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istrator\Desktop\数据库版\第五期\"/>
    </mc:Choice>
  </mc:AlternateContent>
  <bookViews>
    <workbookView xWindow="0" yWindow="0" windowWidth="20490" windowHeight="7215"/>
  </bookViews>
  <sheets>
    <sheet name="答案" sheetId="1" r:id="rId1"/>
    <sheet name="过去五个季度的净利" sheetId="2" r:id="rId2"/>
    <sheet name="模型" sheetId="3" r:id="rId3"/>
    <sheet name="结果展示" sheetId="4" r:id="rId4"/>
    <sheet name="Sheet1" sheetId="5" state="hidden" r:id="rId5"/>
  </sheets>
  <externalReferences>
    <externalReference r:id="rId6"/>
  </externalReferences>
  <definedNames>
    <definedName name="_xlnm._FilterDatabase" localSheetId="2" hidden="1">模型!$L$1:$L$2880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" i="3" l="1"/>
  <c r="J2" i="3"/>
  <c r="K2" i="3"/>
  <c r="D3" i="2" l="1"/>
  <c r="E3" i="2" s="1"/>
  <c r="F3" i="2" s="1"/>
  <c r="G3" i="2" s="1"/>
  <c r="M1" i="5" l="1"/>
  <c r="M2" i="5" s="1"/>
  <c r="I1" i="5"/>
  <c r="M1" i="3"/>
  <c r="I2" i="3"/>
  <c r="I4" i="3"/>
  <c r="I2814" i="3"/>
  <c r="I2570" i="3"/>
  <c r="I2009" i="3"/>
  <c r="I1408" i="3"/>
  <c r="I753" i="3"/>
  <c r="I2948" i="3"/>
  <c r="I2427" i="3"/>
  <c r="I1863" i="3"/>
  <c r="I1244" i="3"/>
  <c r="I564" i="3"/>
  <c r="I2887" i="3"/>
  <c r="I2353" i="3"/>
  <c r="I1708" i="3"/>
  <c r="I1071" i="3"/>
  <c r="I388" i="3"/>
  <c r="I2689" i="3"/>
  <c r="I2147" i="3"/>
  <c r="I1555" i="3"/>
  <c r="I911" i="3"/>
  <c r="I103" i="3"/>
  <c r="I2554" i="3"/>
  <c r="I1984" i="3"/>
  <c r="I1390" i="3"/>
  <c r="I720" i="3"/>
  <c r="I2931" i="3"/>
  <c r="I2420" i="3"/>
  <c r="I1837" i="3"/>
  <c r="I1216" i="3"/>
  <c r="I550" i="3"/>
  <c r="I2808" i="3"/>
  <c r="I2258" i="3"/>
  <c r="I1703" i="3"/>
  <c r="I970" i="3"/>
  <c r="I100" i="3"/>
  <c r="I2781" i="3"/>
  <c r="I2242" i="3"/>
  <c r="I1682" i="3"/>
  <c r="I1018" i="3"/>
  <c r="I336" i="3"/>
  <c r="I2721" i="3"/>
  <c r="I2164" i="3"/>
  <c r="I1602" i="3"/>
  <c r="I948" i="3"/>
  <c r="I235" i="3"/>
  <c r="I2776" i="3"/>
  <c r="I2236" i="3"/>
  <c r="I1657" i="3"/>
  <c r="I1014" i="3"/>
  <c r="I321" i="3"/>
  <c r="I2696" i="3"/>
  <c r="I2154" i="3"/>
  <c r="I1584" i="3"/>
  <c r="I921" i="3"/>
  <c r="I233" i="3"/>
  <c r="I2770" i="3"/>
  <c r="I2234" i="3"/>
  <c r="I1652" i="3"/>
  <c r="I1012" i="3"/>
  <c r="I316" i="3"/>
  <c r="I2895" i="3"/>
  <c r="I2642" i="3"/>
  <c r="I2369" i="3"/>
  <c r="I2079" i="3"/>
  <c r="I1798" i="3"/>
  <c r="I1501" i="3"/>
  <c r="I1167" i="3"/>
  <c r="I849" i="3"/>
  <c r="I492" i="3"/>
  <c r="I128" i="3"/>
  <c r="I2209" i="3"/>
  <c r="I1643" i="3"/>
  <c r="I1009" i="3"/>
  <c r="I287" i="3"/>
  <c r="I2761" i="3"/>
  <c r="I2208" i="3"/>
  <c r="I1642" i="3"/>
  <c r="I1008" i="3"/>
  <c r="I284" i="3"/>
  <c r="I2690" i="3"/>
  <c r="I2207" i="3"/>
  <c r="I1641" i="3"/>
  <c r="I993" i="3"/>
  <c r="I283" i="3"/>
  <c r="I2744" i="3"/>
  <c r="I2206" i="3"/>
  <c r="I1640" i="3"/>
  <c r="I992" i="3"/>
  <c r="I282" i="3"/>
  <c r="I2743" i="3"/>
  <c r="I2204" i="3"/>
  <c r="I1639" i="3"/>
  <c r="I972" i="3"/>
  <c r="I281" i="3"/>
  <c r="I2742" i="3"/>
  <c r="I2200" i="3"/>
  <c r="I1636" i="3"/>
  <c r="I971" i="3"/>
  <c r="I280" i="3"/>
  <c r="I2733" i="3"/>
  <c r="I2199" i="3"/>
  <c r="I1632" i="3"/>
  <c r="I1056" i="3"/>
  <c r="I379" i="3"/>
  <c r="I2929" i="3"/>
  <c r="I2685" i="3"/>
  <c r="I2398" i="3"/>
  <c r="I2113" i="3"/>
  <c r="I1835" i="3"/>
  <c r="I1540" i="3"/>
  <c r="I1211" i="3"/>
  <c r="I893" i="3"/>
  <c r="I548" i="3"/>
  <c r="I175" i="3"/>
  <c r="I2861" i="3"/>
  <c r="I2605" i="3"/>
  <c r="I2332" i="3"/>
  <c r="I2051" i="3"/>
  <c r="I1775" i="3"/>
  <c r="I1453" i="3"/>
  <c r="I1118" i="3"/>
  <c r="I811" i="3"/>
  <c r="I444" i="3"/>
  <c r="I71" i="3"/>
  <c r="I2805" i="3"/>
  <c r="I2533" i="3"/>
  <c r="I2250" i="3"/>
  <c r="I1979" i="3"/>
  <c r="I1687" i="3"/>
  <c r="I1357" i="3"/>
  <c r="I1048" i="3"/>
  <c r="I715" i="3"/>
  <c r="I343" i="3"/>
  <c r="I2980" i="3"/>
  <c r="I2729" i="3"/>
  <c r="I2473" i="3"/>
  <c r="I2186" i="3"/>
  <c r="I1897" i="3"/>
  <c r="I1607" i="3"/>
  <c r="I1289" i="3"/>
  <c r="I957" i="3"/>
  <c r="I616" i="3"/>
  <c r="I263" i="3"/>
  <c r="I2906" i="3"/>
  <c r="I2661" i="3"/>
  <c r="I2394" i="3"/>
  <c r="I2109" i="3"/>
  <c r="I1831" i="3"/>
  <c r="I1536" i="3"/>
  <c r="I1207" i="3"/>
  <c r="I870" i="3"/>
  <c r="I529" i="3"/>
  <c r="I159" i="3"/>
  <c r="I2905" i="3"/>
  <c r="I2657" i="3"/>
  <c r="I2386" i="3"/>
  <c r="I2108" i="3"/>
  <c r="I1830" i="3"/>
  <c r="I1513" i="3"/>
  <c r="I1206" i="3"/>
  <c r="I863" i="3"/>
  <c r="I514" i="3"/>
  <c r="I58" i="3"/>
  <c r="I2597" i="3"/>
  <c r="I2026" i="3"/>
  <c r="I1439" i="3"/>
  <c r="I775" i="3"/>
  <c r="I151" i="3"/>
  <c r="I2651" i="3"/>
  <c r="I2106" i="3"/>
  <c r="I1511" i="3"/>
  <c r="I861" i="3"/>
  <c r="I56" i="3"/>
  <c r="I2575" i="3"/>
  <c r="I2023" i="3"/>
  <c r="I1437" i="3"/>
  <c r="I763" i="3"/>
  <c r="I149" i="3"/>
  <c r="I2644" i="3"/>
  <c r="I2103" i="3"/>
  <c r="I1503" i="3"/>
  <c r="I859" i="3"/>
  <c r="I43" i="3"/>
  <c r="I2573" i="3"/>
  <c r="I2021" i="3"/>
  <c r="I1411" i="3"/>
  <c r="I761" i="3"/>
  <c r="I129" i="3"/>
  <c r="I2815" i="3"/>
  <c r="I2571" i="3"/>
  <c r="I2295" i="3"/>
  <c r="I2010" i="3"/>
  <c r="I1734" i="3"/>
  <c r="I1409" i="3"/>
  <c r="I1091" i="3"/>
  <c r="I759" i="3"/>
  <c r="I391" i="3"/>
  <c r="I40" i="3"/>
  <c r="I1436" i="3"/>
  <c r="I1186" i="3"/>
  <c r="I991" i="3"/>
  <c r="I790" i="3"/>
  <c r="I589" i="3"/>
  <c r="I372" i="3"/>
  <c r="I148" i="3"/>
  <c r="I2964" i="3"/>
  <c r="I2804" i="3"/>
  <c r="I2506" i="3"/>
  <c r="I2137" i="3"/>
  <c r="I1774" i="3"/>
  <c r="I1384" i="3"/>
  <c r="I990" i="3"/>
  <c r="I588" i="3"/>
  <c r="I147" i="3"/>
  <c r="I2836" i="3"/>
  <c r="I2504" i="3"/>
  <c r="I2134" i="3"/>
  <c r="I1773" i="3"/>
  <c r="I1383" i="3"/>
  <c r="I989" i="3"/>
  <c r="I587" i="3"/>
  <c r="I136" i="3"/>
  <c r="I2875" i="3"/>
  <c r="I2546" i="3"/>
  <c r="I2178" i="3"/>
  <c r="I1811" i="3"/>
  <c r="I1419" i="3"/>
  <c r="I1038" i="3"/>
  <c r="I627" i="3"/>
  <c r="I199" i="3"/>
  <c r="I2834" i="3"/>
  <c r="I2494" i="3"/>
  <c r="I2132" i="3"/>
  <c r="I1764" i="3"/>
  <c r="I1378" i="3"/>
  <c r="I987" i="3"/>
  <c r="I576" i="3"/>
  <c r="I134" i="3"/>
  <c r="I2873" i="3"/>
  <c r="I2544" i="3"/>
  <c r="I2174" i="3"/>
  <c r="I1809" i="3"/>
  <c r="I1417" i="3"/>
  <c r="I1026" i="3"/>
  <c r="I621" i="3"/>
  <c r="I181" i="3"/>
  <c r="I2872" i="3"/>
  <c r="I2706" i="3"/>
  <c r="I2543" i="3"/>
  <c r="I2357" i="3"/>
  <c r="I2173" i="3"/>
  <c r="I1987" i="3"/>
  <c r="I1806" i="3"/>
  <c r="I1611" i="3"/>
  <c r="I1416" i="3"/>
  <c r="I1219" i="3"/>
  <c r="I1021" i="3"/>
  <c r="I824" i="3"/>
  <c r="I620" i="3"/>
  <c r="I412" i="3"/>
  <c r="I180" i="3"/>
  <c r="I1239" i="3"/>
  <c r="I2457" i="3"/>
  <c r="I2087" i="3"/>
  <c r="I1731" i="3"/>
  <c r="I1336" i="3"/>
  <c r="I944" i="3"/>
  <c r="I527" i="3"/>
  <c r="I33" i="3"/>
  <c r="I2715" i="3"/>
  <c r="I2361" i="3"/>
  <c r="I1998" i="3"/>
  <c r="I1618" i="3"/>
  <c r="I1237" i="3"/>
  <c r="I842" i="3"/>
  <c r="I418" i="3"/>
  <c r="I2994" i="3"/>
  <c r="I2669" i="3"/>
  <c r="I2321" i="3"/>
  <c r="I1954" i="3"/>
  <c r="I1577" i="3"/>
  <c r="I1182" i="3"/>
  <c r="I787" i="3"/>
  <c r="I356" i="3"/>
  <c r="I3036" i="3"/>
  <c r="I2713" i="3"/>
  <c r="I2359" i="3"/>
  <c r="I1989" i="3"/>
  <c r="I1616" i="3"/>
  <c r="I1221" i="3"/>
  <c r="I840" i="3"/>
  <c r="I414" i="3"/>
  <c r="I2992" i="3"/>
  <c r="I2667" i="3"/>
  <c r="I2310" i="3"/>
  <c r="I1952" i="3"/>
  <c r="I1567" i="3"/>
  <c r="I1180" i="3"/>
  <c r="I784" i="3"/>
  <c r="I354" i="3"/>
  <c r="I3034" i="3"/>
  <c r="I2952" i="3"/>
  <c r="I2786" i="3"/>
  <c r="I2624" i="3"/>
  <c r="I2448" i="3"/>
  <c r="I2261" i="3"/>
  <c r="I2080" i="3"/>
  <c r="I1898" i="3"/>
  <c r="I1709" i="3"/>
  <c r="I1514" i="3"/>
  <c r="I1314" i="3"/>
  <c r="I1119" i="3"/>
  <c r="I922" i="3"/>
  <c r="I721" i="3"/>
  <c r="I520" i="3"/>
  <c r="I288" i="3"/>
  <c r="I72" i="3"/>
  <c r="I2467" i="3"/>
  <c r="I2301" i="3"/>
  <c r="I2136" i="3"/>
  <c r="I1973" i="3"/>
  <c r="I1808" i="3"/>
  <c r="I1638" i="3"/>
  <c r="I1457" i="3"/>
  <c r="I1284" i="3"/>
  <c r="I1112" i="3"/>
  <c r="I926" i="3"/>
  <c r="I748" i="3"/>
  <c r="I563" i="3"/>
  <c r="I370" i="3"/>
  <c r="I172" i="3"/>
  <c r="I3014" i="3"/>
  <c r="I2863" i="3"/>
  <c r="I2701" i="3"/>
  <c r="I2548" i="3"/>
  <c r="I2383" i="3"/>
  <c r="I2213" i="3"/>
  <c r="I2052" i="3"/>
  <c r="I1890" i="3"/>
  <c r="I1715" i="3"/>
  <c r="I1542" i="3"/>
  <c r="I1370" i="3"/>
  <c r="I1189" i="3"/>
  <c r="I1016" i="3"/>
  <c r="I843" i="3"/>
  <c r="I652" i="3"/>
  <c r="I461" i="3"/>
  <c r="I264" i="3"/>
  <c r="I68" i="3"/>
  <c r="I611" i="3"/>
  <c r="I334" i="3"/>
  <c r="I127" i="3"/>
  <c r="I2947" i="3"/>
  <c r="I2684" i="3"/>
  <c r="I2443" i="3"/>
  <c r="I2195" i="3"/>
  <c r="I1947" i="3"/>
  <c r="I1692" i="3"/>
  <c r="I1433" i="3"/>
  <c r="I1166" i="3"/>
  <c r="I901" i="3"/>
  <c r="I672" i="3"/>
  <c r="I438" i="3"/>
  <c r="I191" i="3"/>
  <c r="I3000" i="3"/>
  <c r="I2801" i="3"/>
  <c r="I2565" i="3"/>
  <c r="I2318" i="3"/>
  <c r="I2101" i="3"/>
  <c r="I1881" i="3"/>
  <c r="I1629" i="3"/>
  <c r="I1394" i="3"/>
  <c r="I1097" i="3"/>
  <c r="I838" i="3"/>
  <c r="I571" i="3"/>
  <c r="I292" i="3"/>
  <c r="I50" i="3"/>
  <c r="I2827" i="3"/>
  <c r="I2591" i="3"/>
  <c r="I2313" i="3"/>
  <c r="I2100" i="3"/>
  <c r="I1852" i="3"/>
  <c r="I1590" i="3"/>
  <c r="I1293" i="3"/>
  <c r="I1034" i="3"/>
  <c r="I767" i="3"/>
  <c r="I468" i="3"/>
  <c r="I189" i="3"/>
  <c r="I3024" i="3"/>
  <c r="I2792" i="3"/>
  <c r="I2529" i="3"/>
  <c r="I2376" i="3"/>
  <c r="I2252" i="3"/>
  <c r="I2128" i="3"/>
  <c r="I2003" i="3"/>
  <c r="I1879" i="3"/>
  <c r="I1755" i="3"/>
  <c r="I1627" i="3"/>
  <c r="I1492" i="3"/>
  <c r="I1362" i="3"/>
  <c r="I1230" i="3"/>
  <c r="I1095" i="3"/>
  <c r="I966" i="3"/>
  <c r="I836" i="3"/>
  <c r="I698" i="3"/>
  <c r="I569" i="3"/>
  <c r="I435" i="3"/>
  <c r="I290" i="3"/>
  <c r="I153" i="3"/>
  <c r="I16" i="3"/>
  <c r="I573" i="3"/>
  <c r="I302" i="3"/>
  <c r="I2973" i="3"/>
  <c r="I2741" i="3"/>
  <c r="I2532" i="3"/>
  <c r="I2283" i="3"/>
  <c r="I2038" i="3"/>
  <c r="I1790" i="3"/>
  <c r="I1533" i="3"/>
  <c r="I1266" i="3"/>
  <c r="I998" i="3"/>
  <c r="I701" i="3"/>
  <c r="I368" i="3"/>
  <c r="I54" i="3"/>
  <c r="I2855" i="3"/>
  <c r="I2592" i="3"/>
  <c r="I2347" i="3"/>
  <c r="I2070" i="3"/>
  <c r="I1789" i="3"/>
  <c r="I1532" i="3"/>
  <c r="I1232" i="3"/>
  <c r="I997" i="3"/>
  <c r="I738" i="3"/>
  <c r="I469" i="3"/>
  <c r="I190" i="3"/>
  <c r="I2945" i="3"/>
  <c r="I2736" i="3"/>
  <c r="I2501" i="3"/>
  <c r="I2281" i="3"/>
  <c r="I2004" i="3"/>
  <c r="I1756" i="3"/>
  <c r="I1493" i="3"/>
  <c r="I1263" i="3"/>
  <c r="I996" i="3"/>
  <c r="I737" i="3"/>
  <c r="I501" i="3"/>
  <c r="I224" i="3"/>
  <c r="I2944" i="3"/>
  <c r="I2735" i="3"/>
  <c r="I2436" i="3"/>
  <c r="I2943" i="3"/>
  <c r="I2825" i="3"/>
  <c r="I2707" i="3"/>
  <c r="I2589" i="3"/>
  <c r="I2468" i="3"/>
  <c r="I2343" i="3"/>
  <c r="I2219" i="3"/>
  <c r="I2095" i="3"/>
  <c r="I1974" i="3"/>
  <c r="I1850" i="3"/>
  <c r="I1726" i="3"/>
  <c r="I1588" i="3"/>
  <c r="I1458" i="3"/>
  <c r="I1329" i="3"/>
  <c r="I1194" i="3"/>
  <c r="I1061" i="3"/>
  <c r="I932" i="3"/>
  <c r="I797" i="3"/>
  <c r="I668" i="3"/>
  <c r="I535" i="3"/>
  <c r="I394" i="3"/>
  <c r="I257" i="3"/>
  <c r="I120" i="3"/>
  <c r="I1700" i="3"/>
  <c r="I1428" i="3"/>
  <c r="I1179" i="3"/>
  <c r="I907" i="3"/>
  <c r="I634" i="3"/>
  <c r="I353" i="3"/>
  <c r="I116" i="3"/>
  <c r="I2869" i="3"/>
  <c r="I2610" i="3"/>
  <c r="I2341" i="3"/>
  <c r="I2069" i="3"/>
  <c r="I1820" i="3"/>
  <c r="I1548" i="3"/>
  <c r="I1302" i="3"/>
  <c r="I1030" i="3"/>
  <c r="I781" i="3"/>
  <c r="I509" i="3"/>
  <c r="I247" i="3"/>
  <c r="I38" i="3"/>
  <c r="I2822" i="3"/>
  <c r="I2537" i="3"/>
  <c r="I2240" i="3"/>
  <c r="I1943" i="3"/>
  <c r="I1671" i="3"/>
  <c r="I1374" i="3"/>
  <c r="I1101" i="3"/>
  <c r="I829" i="3"/>
  <c r="I608" i="3"/>
  <c r="I428" i="3"/>
  <c r="I324" i="3"/>
  <c r="I219" i="3"/>
  <c r="I114" i="3"/>
  <c r="I1649" i="3"/>
  <c r="I1400" i="3"/>
  <c r="I1079" i="3"/>
  <c r="I782" i="3"/>
  <c r="I534" i="3"/>
  <c r="I221" i="3"/>
  <c r="I3012" i="3"/>
  <c r="I2762" i="3"/>
  <c r="I2428" i="3"/>
  <c r="I1868" i="3"/>
  <c r="I1246" i="3"/>
  <c r="I566" i="3"/>
  <c r="I2813" i="3"/>
  <c r="I2289" i="3"/>
  <c r="I1732" i="3"/>
  <c r="I1072" i="3"/>
  <c r="I389" i="3"/>
  <c r="I2757" i="3"/>
  <c r="I2148" i="3"/>
  <c r="I1556" i="3"/>
  <c r="I912" i="3"/>
  <c r="I104" i="3"/>
  <c r="I2567" i="3"/>
  <c r="I2000" i="3"/>
  <c r="I1404" i="3"/>
  <c r="I744" i="3"/>
  <c r="I2932" i="3"/>
  <c r="I2421" i="3"/>
  <c r="I1838" i="3"/>
  <c r="I1217" i="3"/>
  <c r="I551" i="3"/>
  <c r="I2809" i="3"/>
  <c r="I2276" i="3"/>
  <c r="I1704" i="3"/>
  <c r="I1057" i="3"/>
  <c r="I380" i="3"/>
  <c r="I2686" i="3"/>
  <c r="I2121" i="3"/>
  <c r="I1455" i="3"/>
  <c r="I816" i="3"/>
  <c r="I158" i="3"/>
  <c r="I2652" i="3"/>
  <c r="I2107" i="3"/>
  <c r="I1512" i="3"/>
  <c r="I862" i="3"/>
  <c r="I57" i="3"/>
  <c r="I2596" i="3"/>
  <c r="I2024" i="3"/>
  <c r="I1438" i="3"/>
  <c r="I774" i="3"/>
  <c r="I150" i="3"/>
  <c r="I2645" i="3"/>
  <c r="I2104" i="3"/>
  <c r="I1510" i="3"/>
  <c r="I860" i="3"/>
  <c r="I44" i="3"/>
  <c r="I2574" i="3"/>
  <c r="I2022" i="3"/>
  <c r="I1412" i="3"/>
  <c r="I762" i="3"/>
  <c r="I130" i="3"/>
  <c r="I2643" i="3"/>
  <c r="I2088" i="3"/>
  <c r="I1502" i="3"/>
  <c r="I850" i="3"/>
  <c r="I42" i="3"/>
  <c r="I2824" i="3"/>
  <c r="I2572" i="3"/>
  <c r="I2296" i="3"/>
  <c r="I2016" i="3"/>
  <c r="I1735" i="3"/>
  <c r="I1410" i="3"/>
  <c r="I1092" i="3"/>
  <c r="I760" i="3"/>
  <c r="I392" i="3"/>
  <c r="I41" i="3"/>
  <c r="I2074" i="3"/>
  <c r="I1489" i="3"/>
  <c r="I822" i="3"/>
  <c r="I211" i="3"/>
  <c r="I2636" i="3"/>
  <c r="I2073" i="3"/>
  <c r="I1484" i="3"/>
  <c r="I821" i="3"/>
  <c r="I107" i="3"/>
  <c r="I2568" i="3"/>
  <c r="I2072" i="3"/>
  <c r="I1483" i="3"/>
  <c r="I820" i="3"/>
  <c r="I204" i="3"/>
  <c r="I2614" i="3"/>
  <c r="I2061" i="3"/>
  <c r="I1482" i="3"/>
  <c r="I819" i="3"/>
  <c r="I203" i="3"/>
  <c r="I2613" i="3"/>
  <c r="I2060" i="3"/>
  <c r="I1468" i="3"/>
  <c r="I818" i="3"/>
  <c r="I178" i="3"/>
  <c r="I2612" i="3"/>
  <c r="I2059" i="3"/>
  <c r="I1463" i="3"/>
  <c r="I817" i="3"/>
  <c r="I177" i="3"/>
  <c r="I2611" i="3"/>
  <c r="I2058" i="3"/>
  <c r="I1541" i="3"/>
  <c r="I908" i="3"/>
  <c r="I279" i="3"/>
  <c r="I2862" i="3"/>
  <c r="I2606" i="3"/>
  <c r="I2333" i="3"/>
  <c r="I2057" i="3"/>
  <c r="I1776" i="3"/>
  <c r="I1454" i="3"/>
  <c r="I1141" i="3"/>
  <c r="I815" i="3"/>
  <c r="I447" i="3"/>
  <c r="I99" i="3"/>
  <c r="I2806" i="3"/>
  <c r="I2534" i="3"/>
  <c r="I2256" i="3"/>
  <c r="I1980" i="3"/>
  <c r="I1701" i="3"/>
  <c r="I1367" i="3"/>
  <c r="I1049" i="3"/>
  <c r="I716" i="3"/>
  <c r="I344" i="3"/>
  <c r="I2981" i="3"/>
  <c r="I2730" i="3"/>
  <c r="I2474" i="3"/>
  <c r="I2196" i="3"/>
  <c r="I1906" i="3"/>
  <c r="I1608" i="3"/>
  <c r="I1290" i="3"/>
  <c r="I958" i="3"/>
  <c r="I617" i="3"/>
  <c r="I268" i="3"/>
  <c r="I2926" i="3"/>
  <c r="I2662" i="3"/>
  <c r="I2395" i="3"/>
  <c r="I2110" i="3"/>
  <c r="I1832" i="3"/>
  <c r="I1537" i="3"/>
  <c r="I1208" i="3"/>
  <c r="I871" i="3"/>
  <c r="I544" i="3"/>
  <c r="I160" i="3"/>
  <c r="I2850" i="3"/>
  <c r="I2602" i="3"/>
  <c r="I2326" i="3"/>
  <c r="I2028" i="3"/>
  <c r="I1750" i="3"/>
  <c r="I1441" i="3"/>
  <c r="I1115" i="3"/>
  <c r="I796" i="3"/>
  <c r="I441" i="3"/>
  <c r="I59" i="3"/>
  <c r="I2849" i="3"/>
  <c r="I2601" i="3"/>
  <c r="I2324" i="3"/>
  <c r="I2027" i="3"/>
  <c r="I1749" i="3"/>
  <c r="I1440" i="3"/>
  <c r="I1114" i="3"/>
  <c r="I776" i="3"/>
  <c r="I440" i="3"/>
  <c r="I2974" i="3"/>
  <c r="I2458" i="3"/>
  <c r="I1884" i="3"/>
  <c r="I1267" i="3"/>
  <c r="I596" i="3"/>
  <c r="I3021" i="3"/>
  <c r="I2522" i="3"/>
  <c r="I1959" i="3"/>
  <c r="I1347" i="3"/>
  <c r="I693" i="3"/>
  <c r="I2967" i="3"/>
  <c r="I2446" i="3"/>
  <c r="I1877" i="3"/>
  <c r="I1259" i="3"/>
  <c r="I594" i="3"/>
  <c r="I3017" i="3"/>
  <c r="I2520" i="3"/>
  <c r="I1957" i="3"/>
  <c r="I1344" i="3"/>
  <c r="I674" i="3"/>
  <c r="I2965" i="3"/>
  <c r="I2431" i="3"/>
  <c r="I1875" i="3"/>
  <c r="I1257" i="3"/>
  <c r="I592" i="3"/>
  <c r="I3013" i="3"/>
  <c r="I2763" i="3"/>
  <c r="I2510" i="3"/>
  <c r="I2210" i="3"/>
  <c r="I1934" i="3"/>
  <c r="I1650" i="3"/>
  <c r="I1341" i="3"/>
  <c r="I1010" i="3"/>
  <c r="I661" i="3"/>
  <c r="I314" i="3"/>
  <c r="I1580" i="3"/>
  <c r="I1386" i="3"/>
  <c r="I1140" i="3"/>
  <c r="I946" i="3"/>
  <c r="I743" i="3"/>
  <c r="I528" i="3"/>
  <c r="I311" i="3"/>
  <c r="I98" i="3"/>
  <c r="I2925" i="3"/>
  <c r="I2756" i="3"/>
  <c r="I2418" i="3"/>
  <c r="I2048" i="3"/>
  <c r="I1678" i="3"/>
  <c r="I1286" i="3"/>
  <c r="I891" i="3"/>
  <c r="I478" i="3"/>
  <c r="I94" i="3"/>
  <c r="I2755" i="3"/>
  <c r="I2410" i="3"/>
  <c r="I2047" i="3"/>
  <c r="I1674" i="3"/>
  <c r="I1282" i="3"/>
  <c r="I890" i="3"/>
  <c r="I477" i="3"/>
  <c r="I93" i="3"/>
  <c r="I2790" i="3"/>
  <c r="I2452" i="3"/>
  <c r="I2084" i="3"/>
  <c r="I1713" i="3"/>
  <c r="I1334" i="3"/>
  <c r="I942" i="3"/>
  <c r="I524" i="3"/>
  <c r="I28" i="3"/>
  <c r="I2753" i="3"/>
  <c r="I2402" i="3"/>
  <c r="I2040" i="3"/>
  <c r="I1667" i="3"/>
  <c r="I1280" i="3"/>
  <c r="I886" i="3"/>
  <c r="I472" i="3"/>
  <c r="I78" i="3"/>
  <c r="I2788" i="3"/>
  <c r="I2450" i="3"/>
  <c r="I2082" i="3"/>
  <c r="I1711" i="3"/>
  <c r="I1316" i="3"/>
  <c r="I937" i="3"/>
  <c r="I522" i="3"/>
  <c r="I24" i="3"/>
  <c r="I2832" i="3"/>
  <c r="I2665" i="3"/>
  <c r="I2492" i="3"/>
  <c r="I2306" i="3"/>
  <c r="I2124" i="3"/>
  <c r="I1948" i="3"/>
  <c r="I1762" i="3"/>
  <c r="I1566" i="3"/>
  <c r="I1369" i="3"/>
  <c r="I1174" i="3"/>
  <c r="I984" i="3"/>
  <c r="I783" i="3"/>
  <c r="I574" i="3"/>
  <c r="I348" i="3"/>
  <c r="I132" i="3"/>
  <c r="I2716" i="3"/>
  <c r="I2367" i="3"/>
  <c r="I1999" i="3"/>
  <c r="I1619" i="3"/>
  <c r="I1238" i="3"/>
  <c r="I846" i="3"/>
  <c r="I419" i="3"/>
  <c r="I2957" i="3"/>
  <c r="I2634" i="3"/>
  <c r="I2274" i="3"/>
  <c r="I1903" i="3"/>
  <c r="I1519" i="3"/>
  <c r="I1138" i="3"/>
  <c r="I741" i="3"/>
  <c r="I309" i="3"/>
  <c r="I2923" i="3"/>
  <c r="I2588" i="3"/>
  <c r="I2230" i="3"/>
  <c r="I1859" i="3"/>
  <c r="I1478" i="3"/>
  <c r="I1083" i="3"/>
  <c r="I684" i="3"/>
  <c r="I249" i="3"/>
  <c r="I2955" i="3"/>
  <c r="I2628" i="3"/>
  <c r="I2272" i="3"/>
  <c r="I1901" i="3"/>
  <c r="I1517" i="3"/>
  <c r="I1122" i="3"/>
  <c r="I724" i="3"/>
  <c r="I307" i="3"/>
  <c r="I2921" i="3"/>
  <c r="I2581" i="3"/>
  <c r="I2228" i="3"/>
  <c r="I1857" i="3"/>
  <c r="I1471" i="3"/>
  <c r="I1081" i="3"/>
  <c r="I677" i="3"/>
  <c r="I240" i="3"/>
  <c r="I2991" i="3"/>
  <c r="I2907" i="3"/>
  <c r="I2746" i="3"/>
  <c r="I2576" i="3"/>
  <c r="I2399" i="3"/>
  <c r="I2211" i="3"/>
  <c r="I2029" i="3"/>
  <c r="I1855" i="3"/>
  <c r="I1663" i="3"/>
  <c r="I1469" i="3"/>
  <c r="I1269" i="3"/>
  <c r="I1074" i="3"/>
  <c r="I874" i="3"/>
  <c r="I675" i="3"/>
  <c r="I459" i="3"/>
  <c r="I238" i="3"/>
  <c r="I22" i="3"/>
  <c r="I2426" i="3"/>
  <c r="I2260" i="3"/>
  <c r="I2094" i="3"/>
  <c r="I1932" i="3"/>
  <c r="I1767" i="3"/>
  <c r="I1587" i="3"/>
  <c r="I1414" i="3"/>
  <c r="I1241" i="3"/>
  <c r="I1060" i="3"/>
  <c r="I888" i="3"/>
  <c r="I712" i="3"/>
  <c r="I516" i="3"/>
  <c r="I313" i="3"/>
  <c r="I110" i="3"/>
  <c r="I2977" i="3"/>
  <c r="I2816" i="3"/>
  <c r="I2666" i="3"/>
  <c r="I2508" i="3"/>
  <c r="I2337" i="3"/>
  <c r="I2176" i="3"/>
  <c r="I2011" i="3"/>
  <c r="I1840" i="3"/>
  <c r="I1680" i="3"/>
  <c r="I1504" i="3"/>
  <c r="I1321" i="3"/>
  <c r="I1146" i="3"/>
  <c r="I973" i="3"/>
  <c r="I794" i="3"/>
  <c r="I613" i="3"/>
  <c r="I415" i="3"/>
  <c r="I212" i="3"/>
  <c r="I808" i="3"/>
  <c r="I543" i="3"/>
  <c r="I262" i="3"/>
  <c r="I92" i="3"/>
  <c r="I2886" i="3"/>
  <c r="I2623" i="3"/>
  <c r="I2379" i="3"/>
  <c r="I2131" i="3"/>
  <c r="I1882" i="3"/>
  <c r="I1630" i="3"/>
  <c r="I1366" i="3"/>
  <c r="I1098" i="3"/>
  <c r="I869" i="3"/>
  <c r="I604" i="3"/>
  <c r="I398" i="3"/>
  <c r="I156" i="3"/>
  <c r="I2946" i="3"/>
  <c r="I2737" i="3"/>
  <c r="I2502" i="3"/>
  <c r="I2254" i="3"/>
  <c r="I2037" i="3"/>
  <c r="I1821" i="3"/>
  <c r="I1561" i="3"/>
  <c r="I1332" i="3"/>
  <c r="I1035" i="3"/>
  <c r="I768" i="3"/>
  <c r="I502" i="3"/>
  <c r="I227" i="3"/>
  <c r="I3025" i="3"/>
  <c r="I2766" i="3"/>
  <c r="I2530" i="3"/>
  <c r="I2253" i="3"/>
  <c r="I2036" i="3"/>
  <c r="I1788" i="3"/>
  <c r="I1531" i="3"/>
  <c r="I1231" i="3"/>
  <c r="I967" i="3"/>
  <c r="I699" i="3"/>
  <c r="I396" i="3"/>
  <c r="I122" i="3"/>
  <c r="I2970" i="3"/>
  <c r="I2708" i="3"/>
  <c r="I2500" i="3"/>
  <c r="I2344" i="3"/>
  <c r="I2220" i="3"/>
  <c r="I2099" i="3"/>
  <c r="I1975" i="3"/>
  <c r="I1851" i="3"/>
  <c r="I1727" i="3"/>
  <c r="I1589" i="3"/>
  <c r="I1459" i="3"/>
  <c r="I1330" i="3"/>
  <c r="I1195" i="3"/>
  <c r="I1062" i="3"/>
  <c r="I933" i="3"/>
  <c r="I798" i="3"/>
  <c r="I669" i="3"/>
  <c r="I536" i="3"/>
  <c r="I395" i="3"/>
  <c r="I258" i="3"/>
  <c r="I121" i="3"/>
  <c r="I773" i="3"/>
  <c r="I511" i="3"/>
  <c r="I232" i="3"/>
  <c r="I2917" i="3"/>
  <c r="I2711" i="3"/>
  <c r="I2472" i="3"/>
  <c r="I2227" i="3"/>
  <c r="I1978" i="3"/>
  <c r="I1730" i="3"/>
  <c r="I1462" i="3"/>
  <c r="I1198" i="3"/>
  <c r="I936" i="3"/>
  <c r="I639" i="3"/>
  <c r="I293" i="3"/>
  <c r="I3030" i="3"/>
  <c r="I2767" i="3"/>
  <c r="I2531" i="3"/>
  <c r="I2282" i="3"/>
  <c r="I2006" i="3"/>
  <c r="I1729" i="3"/>
  <c r="I1432" i="3"/>
  <c r="I1197" i="3"/>
  <c r="I935" i="3"/>
  <c r="I671" i="3"/>
  <c r="I397" i="3"/>
  <c r="I123" i="3"/>
  <c r="I2911" i="3"/>
  <c r="I2675" i="3"/>
  <c r="I2437" i="3"/>
  <c r="I2221" i="3"/>
  <c r="I1940" i="3"/>
  <c r="I1690" i="3"/>
  <c r="I1431" i="3"/>
  <c r="I1196" i="3"/>
  <c r="I934" i="3"/>
  <c r="I670" i="3"/>
  <c r="I436" i="3"/>
  <c r="I154" i="3"/>
  <c r="I2883" i="3"/>
  <c r="I2674" i="3"/>
  <c r="I3023" i="3"/>
  <c r="I2909" i="3"/>
  <c r="I2791" i="3"/>
  <c r="I2673" i="3"/>
  <c r="I2555" i="3"/>
  <c r="I2432" i="3"/>
  <c r="I2311" i="3"/>
  <c r="I2187" i="3"/>
  <c r="I2062" i="3"/>
  <c r="I1938" i="3"/>
  <c r="I1814" i="3"/>
  <c r="I1688" i="3"/>
  <c r="I1558" i="3"/>
  <c r="I1429" i="3"/>
  <c r="I1291" i="3"/>
  <c r="I1161" i="3"/>
  <c r="I1032" i="3"/>
  <c r="I894" i="3"/>
  <c r="I764" i="3"/>
  <c r="I635" i="3"/>
  <c r="I499" i="3"/>
  <c r="I359" i="3"/>
  <c r="I222" i="3"/>
  <c r="I80" i="3"/>
  <c r="I1624" i="3"/>
  <c r="I1352" i="3"/>
  <c r="I1103" i="3"/>
  <c r="I831" i="3"/>
  <c r="I558" i="3"/>
  <c r="I276" i="3"/>
  <c r="I14" i="3"/>
  <c r="I2797" i="3"/>
  <c r="I2541" i="3"/>
  <c r="I2269" i="3"/>
  <c r="I1996" i="3"/>
  <c r="I1748" i="3"/>
  <c r="I1475" i="3"/>
  <c r="I1227" i="3"/>
  <c r="I954" i="3"/>
  <c r="I706" i="3"/>
  <c r="I432" i="3"/>
  <c r="I195" i="3"/>
  <c r="I3006" i="3"/>
  <c r="I2750" i="3"/>
  <c r="I2464" i="3"/>
  <c r="I2168" i="3"/>
  <c r="I1871" i="3"/>
  <c r="I1598" i="3"/>
  <c r="I1301" i="3"/>
  <c r="I1029" i="3"/>
  <c r="I756" i="3"/>
  <c r="I532" i="3"/>
  <c r="I401" i="3"/>
  <c r="I299" i="3"/>
  <c r="I194" i="3"/>
  <c r="I89" i="3"/>
  <c r="I1600" i="3"/>
  <c r="I1328" i="3"/>
  <c r="I1007" i="3"/>
  <c r="I734" i="3"/>
  <c r="I458" i="3"/>
  <c r="I144" i="3"/>
  <c r="I2949" i="3"/>
  <c r="I2692" i="3"/>
  <c r="I2294" i="3"/>
  <c r="I1733" i="3"/>
  <c r="I1073" i="3"/>
  <c r="I390" i="3"/>
  <c r="I2691" i="3"/>
  <c r="I2149" i="3"/>
  <c r="I1557" i="3"/>
  <c r="I913" i="3"/>
  <c r="I210" i="3"/>
  <c r="I2615" i="3"/>
  <c r="I2001" i="3"/>
  <c r="I1406" i="3"/>
  <c r="I746" i="3"/>
  <c r="I2933" i="3"/>
  <c r="I2422" i="3"/>
  <c r="I1839" i="3"/>
  <c r="I1242" i="3"/>
  <c r="I552" i="3"/>
  <c r="I2810" i="3"/>
  <c r="I2277" i="3"/>
  <c r="I1706" i="3"/>
  <c r="I1058" i="3"/>
  <c r="I381" i="3"/>
  <c r="I2687" i="3"/>
  <c r="I2122" i="3"/>
  <c r="I1553" i="3"/>
  <c r="I909" i="3"/>
  <c r="I101" i="3"/>
  <c r="I2552" i="3"/>
  <c r="I1982" i="3"/>
  <c r="I1307" i="3"/>
  <c r="I647" i="3"/>
  <c r="I3022" i="3"/>
  <c r="I2523" i="3"/>
  <c r="I1960" i="3"/>
  <c r="I1353" i="3"/>
  <c r="I694" i="3"/>
  <c r="I2968" i="3"/>
  <c r="I2447" i="3"/>
  <c r="I1883" i="3"/>
  <c r="I1260" i="3"/>
  <c r="I595" i="3"/>
  <c r="I3020" i="3"/>
  <c r="I2521" i="3"/>
  <c r="I1958" i="3"/>
  <c r="I1346" i="3"/>
  <c r="I692" i="3"/>
  <c r="I2966" i="3"/>
  <c r="I2444" i="3"/>
  <c r="I1876" i="3"/>
  <c r="I1258" i="3"/>
  <c r="I593" i="3"/>
  <c r="I3016" i="3"/>
  <c r="I2516" i="3"/>
  <c r="I1936" i="3"/>
  <c r="I1343" i="3"/>
  <c r="I663" i="3"/>
  <c r="I3015" i="3"/>
  <c r="I2769" i="3"/>
  <c r="I2515" i="3"/>
  <c r="I2233" i="3"/>
  <c r="I1935" i="3"/>
  <c r="I1651" i="3"/>
  <c r="I1342" i="3"/>
  <c r="I1011" i="3"/>
  <c r="I662" i="3"/>
  <c r="I315" i="3"/>
  <c r="I2507" i="3"/>
  <c r="I1933" i="3"/>
  <c r="I1313" i="3"/>
  <c r="I660" i="3"/>
  <c r="I3011" i="3"/>
  <c r="I2486" i="3"/>
  <c r="I1927" i="3"/>
  <c r="I1312" i="3"/>
  <c r="I659" i="3"/>
  <c r="I2942" i="3"/>
  <c r="I2423" i="3"/>
  <c r="I1926" i="3"/>
  <c r="I1311" i="3"/>
  <c r="I651" i="3"/>
  <c r="I3009" i="3"/>
  <c r="I2483" i="3"/>
  <c r="I1924" i="3"/>
  <c r="I1310" i="3"/>
  <c r="I650" i="3"/>
  <c r="I3008" i="3"/>
  <c r="I2482" i="3"/>
  <c r="I1923" i="3"/>
  <c r="I1309" i="3"/>
  <c r="I649" i="3"/>
  <c r="I2989" i="3"/>
  <c r="I2481" i="3"/>
  <c r="I1922" i="3"/>
  <c r="I1308" i="3"/>
  <c r="I648" i="3"/>
  <c r="I2988" i="3"/>
  <c r="I2480" i="3"/>
  <c r="I1921" i="3"/>
  <c r="I1388" i="3"/>
  <c r="I718" i="3"/>
  <c r="I176" i="3"/>
  <c r="I2807" i="3"/>
  <c r="I2551" i="3"/>
  <c r="I2257" i="3"/>
  <c r="I1981" i="3"/>
  <c r="I1702" i="3"/>
  <c r="I1387" i="3"/>
  <c r="I1050" i="3"/>
  <c r="I717" i="3"/>
  <c r="I373" i="3"/>
  <c r="I2986" i="3"/>
  <c r="I2731" i="3"/>
  <c r="I2478" i="3"/>
  <c r="I2197" i="3"/>
  <c r="I1915" i="3"/>
  <c r="I1609" i="3"/>
  <c r="I1304" i="3"/>
  <c r="I962" i="3"/>
  <c r="I618" i="3"/>
  <c r="I277" i="3"/>
  <c r="I2927" i="3"/>
  <c r="I2663" i="3"/>
  <c r="I2396" i="3"/>
  <c r="I2111" i="3"/>
  <c r="I1833" i="3"/>
  <c r="I1538" i="3"/>
  <c r="I1209" i="3"/>
  <c r="I872" i="3"/>
  <c r="I546" i="3"/>
  <c r="I173" i="3"/>
  <c r="I2851" i="3"/>
  <c r="I2603" i="3"/>
  <c r="I2327" i="3"/>
  <c r="I2049" i="3"/>
  <c r="I1751" i="3"/>
  <c r="I1442" i="3"/>
  <c r="I1116" i="3"/>
  <c r="I809" i="3"/>
  <c r="I442" i="3"/>
  <c r="I67" i="3"/>
  <c r="I2783" i="3"/>
  <c r="I2526" i="3"/>
  <c r="I2248" i="3"/>
  <c r="I1962" i="3"/>
  <c r="I1684" i="3"/>
  <c r="I1355" i="3"/>
  <c r="I1042" i="3"/>
  <c r="I713" i="3"/>
  <c r="I338" i="3"/>
  <c r="I3032" i="3"/>
  <c r="I2782" i="3"/>
  <c r="I2524" i="3"/>
  <c r="I2247" i="3"/>
  <c r="I1961" i="3"/>
  <c r="I1683" i="3"/>
  <c r="I1354" i="3"/>
  <c r="I1019" i="3"/>
  <c r="I695" i="3"/>
  <c r="I337" i="3"/>
  <c r="I2848" i="3"/>
  <c r="I2303" i="3"/>
  <c r="I1743" i="3"/>
  <c r="I1113" i="3"/>
  <c r="I423" i="3"/>
  <c r="I2903" i="3"/>
  <c r="I2381" i="3"/>
  <c r="I1828" i="3"/>
  <c r="I1188" i="3"/>
  <c r="I512" i="3"/>
  <c r="I2842" i="3"/>
  <c r="I2299" i="3"/>
  <c r="I1741" i="3"/>
  <c r="I1106" i="3"/>
  <c r="I421" i="3"/>
  <c r="I2897" i="3"/>
  <c r="I2374" i="3"/>
  <c r="I1800" i="3"/>
  <c r="I1169" i="3"/>
  <c r="I494" i="3"/>
  <c r="I2830" i="3"/>
  <c r="I2297" i="3"/>
  <c r="I1736" i="3"/>
  <c r="I1093" i="3"/>
  <c r="I393" i="3"/>
  <c r="I2950" i="3"/>
  <c r="I2693" i="3"/>
  <c r="I2429" i="3"/>
  <c r="I2151" i="3"/>
  <c r="I1873" i="3"/>
  <c r="I1581" i="3"/>
  <c r="I1247" i="3"/>
  <c r="I915" i="3"/>
  <c r="I590" i="3"/>
  <c r="I214" i="3"/>
  <c r="I1535" i="3"/>
  <c r="I1337" i="3"/>
  <c r="I1090" i="3"/>
  <c r="I892" i="3"/>
  <c r="I691" i="3"/>
  <c r="I484" i="3"/>
  <c r="I255" i="3"/>
  <c r="I34" i="3"/>
  <c r="I2877" i="3"/>
  <c r="I2671" i="3"/>
  <c r="I2323" i="3"/>
  <c r="I1956" i="3"/>
  <c r="I1579" i="3"/>
  <c r="I1184" i="3"/>
  <c r="I789" i="3"/>
  <c r="I371" i="3"/>
  <c r="I3002" i="3"/>
  <c r="I2670" i="3"/>
  <c r="I2322" i="3"/>
  <c r="I1955" i="3"/>
  <c r="I1578" i="3"/>
  <c r="I1183" i="3"/>
  <c r="I788" i="3"/>
  <c r="I357" i="3"/>
  <c r="I3037" i="3"/>
  <c r="I2714" i="3"/>
  <c r="I2360" i="3"/>
  <c r="I1997" i="3"/>
  <c r="I1617" i="3"/>
  <c r="I1222" i="3"/>
  <c r="I841" i="3"/>
  <c r="I417" i="3"/>
  <c r="I2993" i="3"/>
  <c r="I2668" i="3"/>
  <c r="I2320" i="3"/>
  <c r="I1953" i="3"/>
  <c r="I1568" i="3"/>
  <c r="I1181" i="3"/>
  <c r="I786" i="3"/>
  <c r="I355" i="3"/>
  <c r="I3035" i="3"/>
  <c r="I2712" i="3"/>
  <c r="I2358" i="3"/>
  <c r="I1988" i="3"/>
  <c r="I1615" i="3"/>
  <c r="I1220" i="3"/>
  <c r="I826" i="3"/>
  <c r="I413" i="3"/>
  <c r="I2953" i="3"/>
  <c r="I2787" i="3"/>
  <c r="I2625" i="3"/>
  <c r="I2449" i="3"/>
  <c r="I2270" i="3"/>
  <c r="I2081" i="3"/>
  <c r="I1899" i="3"/>
  <c r="I1710" i="3"/>
  <c r="I1515" i="3"/>
  <c r="I1315" i="3"/>
  <c r="I1120" i="3"/>
  <c r="I923" i="3"/>
  <c r="I722" i="3"/>
  <c r="I521" i="3"/>
  <c r="I303" i="3"/>
  <c r="I76" i="3"/>
  <c r="I2635" i="3"/>
  <c r="I2275" i="3"/>
  <c r="I1904" i="3"/>
  <c r="I1534" i="3"/>
  <c r="I1139" i="3"/>
  <c r="I742" i="3"/>
  <c r="I310" i="3"/>
  <c r="I2876" i="3"/>
  <c r="I2547" i="3"/>
  <c r="I2179" i="3"/>
  <c r="I1812" i="3"/>
  <c r="I1434" i="3"/>
  <c r="I1039" i="3"/>
  <c r="I628" i="3"/>
  <c r="I200" i="3"/>
  <c r="I2835" i="3"/>
  <c r="I2495" i="3"/>
  <c r="I2133" i="3"/>
  <c r="I1768" i="3"/>
  <c r="I1379" i="3"/>
  <c r="I988" i="3"/>
  <c r="I577" i="3"/>
  <c r="I135" i="3"/>
  <c r="I2874" i="3"/>
  <c r="I2545" i="3"/>
  <c r="I2175" i="3"/>
  <c r="I1810" i="3"/>
  <c r="I1418" i="3"/>
  <c r="I1037" i="3"/>
  <c r="I626" i="3"/>
  <c r="I198" i="3"/>
  <c r="I2833" i="3"/>
  <c r="I2493" i="3"/>
  <c r="I2126" i="3"/>
  <c r="I1763" i="3"/>
  <c r="I1377" i="3"/>
  <c r="I986" i="3"/>
  <c r="I575" i="3"/>
  <c r="I133" i="3"/>
  <c r="I3033" i="3"/>
  <c r="I2871" i="3"/>
  <c r="I2697" i="3"/>
  <c r="I2542" i="3"/>
  <c r="I2356" i="3"/>
  <c r="I2172" i="3"/>
  <c r="I1986" i="3"/>
  <c r="I1804" i="3"/>
  <c r="I1610" i="3"/>
  <c r="I1415" i="3"/>
  <c r="I1218" i="3"/>
  <c r="I1020" i="3"/>
  <c r="I823" i="3"/>
  <c r="I619" i="3"/>
  <c r="I411" i="3"/>
  <c r="I179" i="3"/>
  <c r="I2549" i="3"/>
  <c r="I2384" i="3"/>
  <c r="I2218" i="3"/>
  <c r="I2053" i="3"/>
  <c r="I1891" i="3"/>
  <c r="I1716" i="3"/>
  <c r="I1543" i="3"/>
  <c r="I1371" i="3"/>
  <c r="I1190" i="3"/>
  <c r="I1017" i="3"/>
  <c r="I844" i="3"/>
  <c r="I653" i="3"/>
  <c r="I462" i="3"/>
  <c r="I267" i="3"/>
  <c r="I69" i="3"/>
  <c r="I2934" i="3"/>
  <c r="I2784" i="3"/>
  <c r="I2627" i="3"/>
  <c r="I2461" i="3"/>
  <c r="I2300" i="3"/>
  <c r="I2135" i="3"/>
  <c r="I1964" i="3"/>
  <c r="I1807" i="3"/>
  <c r="I1637" i="3"/>
  <c r="I1456" i="3"/>
  <c r="I1283" i="3"/>
  <c r="I1111" i="3"/>
  <c r="I924" i="3"/>
  <c r="I747" i="3"/>
  <c r="I562" i="3"/>
  <c r="I358" i="3"/>
  <c r="I164" i="3"/>
  <c r="I740" i="3"/>
  <c r="I471" i="3"/>
  <c r="I197" i="3"/>
  <c r="I20" i="3"/>
  <c r="I2829" i="3"/>
  <c r="I2566" i="3"/>
  <c r="I2319" i="3"/>
  <c r="I2071" i="3"/>
  <c r="I1826" i="3"/>
  <c r="I1562" i="3"/>
  <c r="I1295" i="3"/>
  <c r="I1036" i="3"/>
  <c r="I801" i="3"/>
  <c r="I572" i="3"/>
  <c r="I333" i="3"/>
  <c r="I84" i="3"/>
  <c r="I2885" i="3"/>
  <c r="I2683" i="3"/>
  <c r="I2442" i="3"/>
  <c r="I2194" i="3"/>
  <c r="I1977" i="3"/>
  <c r="I1757" i="3"/>
  <c r="I1494" i="3"/>
  <c r="I1264" i="3"/>
  <c r="I968" i="3"/>
  <c r="I700" i="3"/>
  <c r="I437" i="3"/>
  <c r="I155" i="3"/>
  <c r="I2971" i="3"/>
  <c r="I2709" i="3"/>
  <c r="I2470" i="3"/>
  <c r="I2189" i="3"/>
  <c r="I1976" i="3"/>
  <c r="I1728" i="3"/>
  <c r="I1460" i="3"/>
  <c r="I1163" i="3"/>
  <c r="I899" i="3"/>
  <c r="I599" i="3"/>
  <c r="I331" i="3"/>
  <c r="I82" i="3"/>
  <c r="I2910" i="3"/>
  <c r="I2647" i="3"/>
  <c r="I2469" i="3"/>
  <c r="I2312" i="3"/>
  <c r="I2188" i="3"/>
  <c r="I2063" i="3"/>
  <c r="I1939" i="3"/>
  <c r="I1815" i="3"/>
  <c r="I1689" i="3"/>
  <c r="I1559" i="3"/>
  <c r="I1430" i="3"/>
  <c r="I1292" i="3"/>
  <c r="I1162" i="3"/>
  <c r="I1033" i="3"/>
  <c r="I895" i="3"/>
  <c r="I766" i="3"/>
  <c r="I636" i="3"/>
  <c r="I500" i="3"/>
  <c r="I360" i="3"/>
  <c r="I223" i="3"/>
  <c r="I81" i="3"/>
  <c r="I711" i="3"/>
  <c r="I439" i="3"/>
  <c r="I55" i="3"/>
  <c r="I2856" i="3"/>
  <c r="I2650" i="3"/>
  <c r="I2408" i="3"/>
  <c r="I2162" i="3"/>
  <c r="I1914" i="3"/>
  <c r="I1662" i="3"/>
  <c r="I1395" i="3"/>
  <c r="I1136" i="3"/>
  <c r="I839" i="3"/>
  <c r="I542" i="3"/>
  <c r="I228" i="3"/>
  <c r="I2972" i="3"/>
  <c r="I2710" i="3"/>
  <c r="I2471" i="3"/>
  <c r="I2226" i="3"/>
  <c r="I1946" i="3"/>
  <c r="I1661" i="3"/>
  <c r="I1364" i="3"/>
  <c r="I1135" i="3"/>
  <c r="I868" i="3"/>
  <c r="I600" i="3"/>
  <c r="I332" i="3"/>
  <c r="I18" i="3"/>
  <c r="I2854" i="3"/>
  <c r="I2621" i="3"/>
  <c r="I2406" i="3"/>
  <c r="I2157" i="3"/>
  <c r="I1880" i="3"/>
  <c r="I1628" i="3"/>
  <c r="I1393" i="3"/>
  <c r="I1134" i="3"/>
  <c r="I867" i="3"/>
  <c r="I637" i="3"/>
  <c r="I364" i="3"/>
  <c r="I17" i="3"/>
  <c r="I2826" i="3"/>
  <c r="I2617" i="3"/>
  <c r="I2995" i="3"/>
  <c r="I2882" i="3"/>
  <c r="I2764" i="3"/>
  <c r="I2646" i="3"/>
  <c r="I2528" i="3"/>
  <c r="I2403" i="3"/>
  <c r="I2279" i="3"/>
  <c r="I2155" i="3"/>
  <c r="I2031" i="3"/>
  <c r="I1910" i="3"/>
  <c r="I1786" i="3"/>
  <c r="I1658" i="3"/>
  <c r="I1526" i="3"/>
  <c r="I1391" i="3"/>
  <c r="I1261" i="3"/>
  <c r="I1132" i="3"/>
  <c r="I994" i="3"/>
  <c r="I864" i="3"/>
  <c r="I735" i="3"/>
  <c r="I597" i="3"/>
  <c r="I464" i="3"/>
  <c r="I329" i="3"/>
  <c r="I182" i="3"/>
  <c r="I47" i="3"/>
  <c r="I1552" i="3"/>
  <c r="I1303" i="3"/>
  <c r="I1031" i="3"/>
  <c r="I758" i="3"/>
  <c r="I483" i="3"/>
  <c r="I248" i="3"/>
  <c r="I2985" i="3"/>
  <c r="I2728" i="3"/>
  <c r="I2466" i="3"/>
  <c r="I2193" i="3"/>
  <c r="I1944" i="3"/>
  <c r="I1699" i="3"/>
  <c r="I1399" i="3"/>
  <c r="I1154" i="3"/>
  <c r="I881" i="3"/>
  <c r="I633" i="3"/>
  <c r="I377" i="3"/>
  <c r="I143" i="3"/>
  <c r="I2937" i="3"/>
  <c r="I2681" i="3"/>
  <c r="I2389" i="3"/>
  <c r="I2092" i="3"/>
  <c r="I1819" i="3"/>
  <c r="I1522" i="3"/>
  <c r="I1226" i="3"/>
  <c r="I953" i="3"/>
  <c r="I704" i="3"/>
  <c r="I508" i="3"/>
  <c r="I376" i="3"/>
  <c r="I271" i="3"/>
  <c r="I169" i="3"/>
  <c r="I62" i="3"/>
  <c r="I1524" i="3"/>
  <c r="I1228" i="3"/>
  <c r="I931" i="3"/>
  <c r="I658" i="3"/>
  <c r="I378" i="3"/>
  <c r="I91" i="3"/>
  <c r="I1563" i="3"/>
  <c r="I2008" i="3"/>
  <c r="I2484" i="3"/>
  <c r="I2811" i="3"/>
  <c r="I382" i="3"/>
  <c r="I910" i="3"/>
  <c r="I1389" i="3"/>
  <c r="I1836" i="3"/>
  <c r="I2382" i="3"/>
  <c r="I2847" i="3"/>
  <c r="I422" i="3"/>
  <c r="I1187" i="3"/>
  <c r="I1737" i="3"/>
  <c r="I2373" i="3"/>
  <c r="I2951" i="3"/>
  <c r="I1874" i="3"/>
  <c r="I591" i="3"/>
  <c r="I1159" i="3"/>
  <c r="I1791" i="3"/>
  <c r="I2284" i="3"/>
  <c r="I2881" i="3"/>
  <c r="I487" i="3"/>
  <c r="I1144" i="3"/>
  <c r="I1778" i="3"/>
  <c r="I2334" i="3"/>
  <c r="I2987" i="3"/>
  <c r="I1916" i="3"/>
  <c r="I642" i="3"/>
  <c r="I2397" i="3"/>
  <c r="I1210" i="3"/>
  <c r="I2857" i="3"/>
  <c r="I1752" i="3"/>
  <c r="I443" i="3"/>
  <c r="I2249" i="3"/>
  <c r="I1047" i="3"/>
  <c r="I2724" i="3"/>
  <c r="I1606" i="3"/>
  <c r="I256" i="3"/>
  <c r="I2171" i="3"/>
  <c r="I950" i="3"/>
  <c r="I2170" i="3"/>
  <c r="I2777" i="3"/>
  <c r="I335" i="3"/>
  <c r="I947" i="3"/>
  <c r="I1653" i="3"/>
  <c r="I2153" i="3"/>
  <c r="I2894" i="3"/>
  <c r="I1797" i="3"/>
  <c r="I491" i="3"/>
  <c r="I1041" i="3"/>
  <c r="I202" i="3"/>
  <c r="I2232" i="3"/>
  <c r="I690" i="3"/>
  <c r="I2231" i="3"/>
  <c r="I689" i="3"/>
  <c r="I2273" i="3"/>
  <c r="I726" i="3"/>
  <c r="I2229" i="3"/>
  <c r="I683" i="3"/>
  <c r="I2271" i="3"/>
  <c r="I723" i="3"/>
  <c r="I2577" i="3"/>
  <c r="I1856" i="3"/>
  <c r="I1080" i="3"/>
  <c r="I239" i="3"/>
  <c r="I1813" i="3"/>
  <c r="I201" i="3"/>
  <c r="I1714" i="3"/>
  <c r="I32" i="3"/>
  <c r="I1668" i="3"/>
  <c r="I79" i="3"/>
  <c r="I1712" i="3"/>
  <c r="I27" i="3"/>
  <c r="I1666" i="3"/>
  <c r="I77" i="3"/>
  <c r="I2491" i="3"/>
  <c r="I1753" i="3"/>
  <c r="I983" i="3"/>
  <c r="I131" i="3"/>
  <c r="I2015" i="3"/>
  <c r="I1322" i="3"/>
  <c r="I614" i="3"/>
  <c r="I2902" i="3"/>
  <c r="I2259" i="3"/>
  <c r="I1586" i="3"/>
  <c r="I887" i="3"/>
  <c r="I109" i="3"/>
  <c r="I3001" i="3"/>
  <c r="I2007" i="3"/>
  <c r="I969" i="3"/>
  <c r="I19" i="3"/>
  <c r="I2130" i="3"/>
  <c r="I1164" i="3"/>
  <c r="I83" i="3"/>
  <c r="I2129" i="3"/>
  <c r="I1096" i="3"/>
  <c r="I49" i="3"/>
  <c r="I2280" i="3"/>
  <c r="I1787" i="3"/>
  <c r="I1262" i="3"/>
  <c r="I736" i="3"/>
  <c r="I188" i="3"/>
  <c r="I3031" i="3"/>
  <c r="I2102" i="3"/>
  <c r="I1069" i="3"/>
  <c r="I2916" i="3"/>
  <c r="I1853" i="3"/>
  <c r="I800" i="3"/>
  <c r="I2793" i="3"/>
  <c r="I1816" i="3"/>
  <c r="I799" i="3"/>
  <c r="I2765" i="3"/>
  <c r="I2734" i="3"/>
  <c r="I2251" i="3"/>
  <c r="I1754" i="3"/>
  <c r="I1229" i="3"/>
  <c r="I697" i="3"/>
  <c r="I152" i="3"/>
  <c r="I955" i="3"/>
  <c r="I2941" i="3"/>
  <c r="I1896" i="3"/>
  <c r="I830" i="3"/>
  <c r="I2868" i="3"/>
  <c r="I1747" i="3"/>
  <c r="I656" i="3"/>
  <c r="I142" i="3"/>
  <c r="I858" i="3"/>
  <c r="I3029" i="3"/>
  <c r="I2774" i="3"/>
  <c r="I2514" i="3"/>
  <c r="I2241" i="3"/>
  <c r="I1969" i="3"/>
  <c r="I1648" i="3"/>
  <c r="I1327" i="3"/>
  <c r="I1054" i="3"/>
  <c r="I757" i="3"/>
  <c r="I482" i="3"/>
  <c r="I220" i="3"/>
  <c r="I2984" i="3"/>
  <c r="I2727" i="3"/>
  <c r="I2440" i="3"/>
  <c r="I2143" i="3"/>
  <c r="I1847" i="3"/>
  <c r="I1574" i="3"/>
  <c r="I1274" i="3"/>
  <c r="I1004" i="3"/>
  <c r="I732" i="3"/>
  <c r="I456" i="3"/>
  <c r="I2913" i="3"/>
  <c r="I2488" i="3"/>
  <c r="I2388" i="3"/>
  <c r="I2291" i="3"/>
  <c r="I2191" i="3"/>
  <c r="I2091" i="3"/>
  <c r="I1994" i="3"/>
  <c r="I1894" i="3"/>
  <c r="I1794" i="3"/>
  <c r="I1694" i="3"/>
  <c r="I1597" i="3"/>
  <c r="I1497" i="3"/>
  <c r="I1397" i="3"/>
  <c r="I1300" i="3"/>
  <c r="I1200" i="3"/>
  <c r="I1100" i="3"/>
  <c r="I1000" i="3"/>
  <c r="I903" i="3"/>
  <c r="I803" i="3"/>
  <c r="I703" i="3"/>
  <c r="I607" i="3"/>
  <c r="I507" i="3"/>
  <c r="I400" i="3"/>
  <c r="I298" i="3"/>
  <c r="I193" i="3"/>
  <c r="I88" i="3"/>
  <c r="I1673" i="3"/>
  <c r="I1279" i="3"/>
  <c r="I979" i="3"/>
  <c r="I610" i="3"/>
  <c r="I196" i="3"/>
  <c r="I2823" i="3"/>
  <c r="I2490" i="3"/>
  <c r="I2120" i="3"/>
  <c r="I1772" i="3"/>
  <c r="I1451" i="3"/>
  <c r="I1102" i="3"/>
  <c r="I733" i="3"/>
  <c r="I327" i="3"/>
  <c r="I2891" i="3"/>
  <c r="I2563" i="3"/>
  <c r="I2268" i="3"/>
  <c r="I1968" i="3"/>
  <c r="I1622" i="3"/>
  <c r="I1326" i="3"/>
  <c r="I977" i="3"/>
  <c r="I37" i="3"/>
  <c r="I2890" i="3"/>
  <c r="I2749" i="3"/>
  <c r="I2654" i="3"/>
  <c r="I2562" i="3"/>
  <c r="I2982" i="3"/>
  <c r="I2889" i="3"/>
  <c r="I2794" i="3"/>
  <c r="I2702" i="3"/>
  <c r="I2607" i="3"/>
  <c r="I2511" i="3"/>
  <c r="I2411" i="3"/>
  <c r="I2314" i="3"/>
  <c r="I2214" i="3"/>
  <c r="I2114" i="3"/>
  <c r="I2017" i="3"/>
  <c r="I1917" i="3"/>
  <c r="I1817" i="3"/>
  <c r="I1720" i="3"/>
  <c r="I1620" i="3"/>
  <c r="I1520" i="3"/>
  <c r="I1420" i="3"/>
  <c r="I1323" i="3"/>
  <c r="I1223" i="3"/>
  <c r="I1123" i="3"/>
  <c r="I1027" i="3"/>
  <c r="I927" i="3"/>
  <c r="I827" i="3"/>
  <c r="I727" i="3"/>
  <c r="I630" i="3"/>
  <c r="I530" i="3"/>
  <c r="I424" i="3"/>
  <c r="I322" i="3"/>
  <c r="I217" i="3"/>
  <c r="I112" i="3"/>
  <c r="I10" i="3"/>
  <c r="I2760" i="3"/>
  <c r="I2519" i="3"/>
  <c r="I2330" i="3"/>
  <c r="I2246" i="3"/>
  <c r="I2119" i="3"/>
  <c r="I2035" i="3"/>
  <c r="I1951" i="3"/>
  <c r="I1867" i="3"/>
  <c r="I1782" i="3"/>
  <c r="I1698" i="3"/>
  <c r="I1614" i="3"/>
  <c r="I1530" i="3"/>
  <c r="I1446" i="3"/>
  <c r="I1361" i="3"/>
  <c r="I1277" i="3"/>
  <c r="I1193" i="3"/>
  <c r="I1109" i="3"/>
  <c r="I1024" i="3"/>
  <c r="I940" i="3"/>
  <c r="I856" i="3"/>
  <c r="I772" i="3"/>
  <c r="I688" i="3"/>
  <c r="I603" i="3"/>
  <c r="I519" i="3"/>
  <c r="I431" i="3"/>
  <c r="I341" i="3"/>
  <c r="I253" i="3"/>
  <c r="I163" i="3"/>
  <c r="I75" i="3"/>
  <c r="I2900" i="3"/>
  <c r="I2660" i="3"/>
  <c r="I2372" i="3"/>
  <c r="I2939" i="3"/>
  <c r="I2779" i="3"/>
  <c r="I2619" i="3"/>
  <c r="I2434" i="3"/>
  <c r="I2266" i="3"/>
  <c r="I2097" i="3"/>
  <c r="I1971" i="3"/>
  <c r="I1866" i="3"/>
  <c r="I1781" i="3"/>
  <c r="I1697" i="3"/>
  <c r="I1592" i="3"/>
  <c r="I1508" i="3"/>
  <c r="I1423" i="3"/>
  <c r="I1339" i="3"/>
  <c r="I1255" i="3"/>
  <c r="I1171" i="3"/>
  <c r="I1087" i="3"/>
  <c r="I1002" i="3"/>
  <c r="I918" i="3"/>
  <c r="I834" i="3"/>
  <c r="I750" i="3"/>
  <c r="I666" i="3"/>
  <c r="I581" i="3"/>
  <c r="I496" i="3"/>
  <c r="I408" i="3"/>
  <c r="I318" i="3"/>
  <c r="I230" i="3"/>
  <c r="I140" i="3"/>
  <c r="I52" i="3"/>
  <c r="I2860" i="3"/>
  <c r="I2620" i="3"/>
  <c r="I2393" i="3"/>
  <c r="I2959" i="3"/>
  <c r="I2799" i="3"/>
  <c r="I2639" i="3"/>
  <c r="I2476" i="3"/>
  <c r="I2329" i="3"/>
  <c r="I2160" i="3"/>
  <c r="I1950" i="3"/>
  <c r="I2998" i="3"/>
  <c r="I2918" i="3"/>
  <c r="I2838" i="3"/>
  <c r="I2758" i="3"/>
  <c r="I2678" i="3"/>
  <c r="I2598" i="3"/>
  <c r="I2517" i="3"/>
  <c r="I2433" i="3"/>
  <c r="I2349" i="3"/>
  <c r="I2264" i="3"/>
  <c r="I2180" i="3"/>
  <c r="I2096" i="3"/>
  <c r="I2012" i="3"/>
  <c r="I1928" i="3"/>
  <c r="I1843" i="3"/>
  <c r="I1759" i="3"/>
  <c r="I1675" i="3"/>
  <c r="I1591" i="3"/>
  <c r="I1507" i="3"/>
  <c r="I1422" i="3"/>
  <c r="I1338" i="3"/>
  <c r="I1254" i="3"/>
  <c r="I1170" i="3"/>
  <c r="I1086" i="3"/>
  <c r="I1001" i="3"/>
  <c r="I917" i="3"/>
  <c r="I833" i="3"/>
  <c r="I749" i="3"/>
  <c r="I664" i="3"/>
  <c r="I580" i="3"/>
  <c r="I495" i="3"/>
  <c r="I407" i="3"/>
  <c r="I317" i="3"/>
  <c r="I229" i="3"/>
  <c r="I139" i="3"/>
  <c r="I51" i="3"/>
  <c r="I486" i="3"/>
  <c r="I406" i="3"/>
  <c r="I326" i="3"/>
  <c r="I246" i="3"/>
  <c r="I166" i="3"/>
  <c r="I86" i="3"/>
  <c r="I6" i="3"/>
  <c r="I2465" i="3"/>
  <c r="I2385" i="3"/>
  <c r="I2305" i="3"/>
  <c r="I2225" i="3"/>
  <c r="I2145" i="3"/>
  <c r="I2065" i="3"/>
  <c r="I1985" i="3"/>
  <c r="I1905" i="3"/>
  <c r="I1825" i="3"/>
  <c r="I1745" i="3"/>
  <c r="I1665" i="3"/>
  <c r="I1585" i="3"/>
  <c r="I1505" i="3"/>
  <c r="I1425" i="3"/>
  <c r="I1345" i="3"/>
  <c r="I1265" i="3"/>
  <c r="I1185" i="3"/>
  <c r="I1105" i="3"/>
  <c r="I1025" i="3"/>
  <c r="I945" i="3"/>
  <c r="I865" i="3"/>
  <c r="I785" i="3"/>
  <c r="I705" i="3"/>
  <c r="I625" i="3"/>
  <c r="I545" i="3"/>
  <c r="I465" i="3"/>
  <c r="I385" i="3"/>
  <c r="I305" i="3"/>
  <c r="I225" i="3"/>
  <c r="I145" i="3"/>
  <c r="I65" i="3"/>
  <c r="I3010" i="3"/>
  <c r="I553" i="3"/>
  <c r="I1070" i="3"/>
  <c r="I1554" i="3"/>
  <c r="I1983" i="3"/>
  <c r="I2419" i="3"/>
  <c r="I2904" i="3"/>
  <c r="I513" i="3"/>
  <c r="I1110" i="3"/>
  <c r="I1827" i="3"/>
  <c r="I2298" i="3"/>
  <c r="I2152" i="3"/>
  <c r="I2354" i="3"/>
  <c r="I1156" i="3"/>
  <c r="I2335" i="3"/>
  <c r="I2198" i="3"/>
  <c r="I174" i="3"/>
  <c r="I810" i="3"/>
  <c r="I1356" i="3"/>
  <c r="I1892" i="3"/>
  <c r="I1268" i="3"/>
  <c r="I1015" i="3"/>
  <c r="I2695" i="3"/>
  <c r="I2078" i="3"/>
  <c r="I420" i="3"/>
  <c r="I1089" i="3"/>
  <c r="I2629" i="3"/>
  <c r="I2626" i="3"/>
  <c r="I2030" i="3"/>
  <c r="I2183" i="3"/>
  <c r="I526" i="3"/>
  <c r="I2083" i="3"/>
  <c r="I2039" i="3"/>
  <c r="I1937" i="3"/>
  <c r="I2177" i="3"/>
  <c r="I21" i="3"/>
  <c r="I1766" i="3"/>
  <c r="I157" i="3"/>
  <c r="I2378" i="3"/>
  <c r="I2377" i="3"/>
  <c r="I1911" i="3"/>
  <c r="I866" i="3"/>
  <c r="I1333" i="3"/>
  <c r="I1068" i="3"/>
  <c r="I1063" i="3"/>
  <c r="I2852" i="3"/>
  <c r="I1878" i="3"/>
  <c r="I289" i="3"/>
  <c r="I2144" i="3"/>
  <c r="I2019" i="3"/>
  <c r="I1155" i="3"/>
  <c r="I2587" i="3"/>
  <c r="I1723" i="3"/>
  <c r="I1127" i="3"/>
  <c r="I272" i="3"/>
  <c r="I13" i="3"/>
  <c r="I2216" i="3"/>
  <c r="I1350" i="3"/>
  <c r="I556" i="3"/>
  <c r="I2415" i="3"/>
  <c r="I2115" i="3"/>
  <c r="I1818" i="3"/>
  <c r="I1521" i="3"/>
  <c r="I1224" i="3"/>
  <c r="I928" i="3"/>
  <c r="I631" i="3"/>
  <c r="I323" i="3"/>
  <c r="I11" i="3"/>
  <c r="I710" i="3"/>
  <c r="I2217" i="3"/>
  <c r="I1178" i="3"/>
  <c r="I457" i="3"/>
  <c r="I2043" i="3"/>
  <c r="I1077" i="3"/>
  <c r="I2795" i="3"/>
  <c r="I2585" i="3"/>
  <c r="I2817" i="3"/>
  <c r="I2438" i="3"/>
  <c r="I2141" i="3"/>
  <c r="I1941" i="3"/>
  <c r="I1644" i="3"/>
  <c r="I1348" i="3"/>
  <c r="I1051" i="3"/>
  <c r="I851" i="3"/>
  <c r="I554" i="3"/>
  <c r="I242" i="3"/>
  <c r="I2820" i="3"/>
  <c r="I2140" i="3"/>
  <c r="I1972" i="3"/>
  <c r="I1803" i="3"/>
  <c r="I1635" i="3"/>
  <c r="I1382" i="3"/>
  <c r="I1130" i="3"/>
  <c r="I793" i="3"/>
  <c r="I540" i="3"/>
  <c r="I363" i="3"/>
  <c r="I97" i="3"/>
  <c r="I2477" i="3"/>
  <c r="I2659" i="3"/>
  <c r="I2139" i="3"/>
  <c r="I1802" i="3"/>
  <c r="I1529" i="3"/>
  <c r="I1276" i="3"/>
  <c r="I1023" i="3"/>
  <c r="I855" i="3"/>
  <c r="I602" i="3"/>
  <c r="I340" i="3"/>
  <c r="I74" i="3"/>
  <c r="I2999" i="3"/>
  <c r="I2371" i="3"/>
  <c r="I3018" i="3"/>
  <c r="I2778" i="3"/>
  <c r="I2538" i="3"/>
  <c r="I2286" i="3"/>
  <c r="I2033" i="3"/>
  <c r="I1780" i="3"/>
  <c r="I1528" i="3"/>
  <c r="I1275" i="3"/>
  <c r="I938" i="3"/>
  <c r="I686" i="3"/>
  <c r="I429" i="3"/>
  <c r="I161" i="3"/>
  <c r="I426" i="3"/>
  <c r="I186" i="3"/>
  <c r="I2485" i="3"/>
  <c r="I2245" i="3"/>
  <c r="I2005" i="3"/>
  <c r="I1845" i="3"/>
  <c r="I1605" i="3"/>
  <c r="I1285" i="3"/>
  <c r="I965" i="3"/>
  <c r="I805" i="3"/>
  <c r="I565" i="3"/>
  <c r="I325" i="3"/>
  <c r="I165" i="3"/>
  <c r="I2893" i="3"/>
  <c r="I914" i="3"/>
  <c r="I1407" i="3"/>
  <c r="I1862" i="3"/>
  <c r="I2278" i="3"/>
  <c r="I2688" i="3"/>
  <c r="I102" i="3"/>
  <c r="I719" i="3"/>
  <c r="I1142" i="3"/>
  <c r="I1829" i="3"/>
  <c r="I2302" i="3"/>
  <c r="I2901" i="3"/>
  <c r="I498" i="3"/>
  <c r="I1104" i="3"/>
  <c r="I1799" i="3"/>
  <c r="I2694" i="3"/>
  <c r="I1582" i="3"/>
  <c r="I215" i="3"/>
  <c r="I490" i="3"/>
  <c r="I1158" i="3"/>
  <c r="I1784" i="3"/>
  <c r="I2352" i="3"/>
  <c r="I2870" i="3"/>
  <c r="I450" i="3"/>
  <c r="I1143" i="3"/>
  <c r="I1777" i="3"/>
  <c r="I2732" i="3"/>
  <c r="I1631" i="3"/>
  <c r="I278" i="3"/>
  <c r="I2112" i="3"/>
  <c r="I873" i="3"/>
  <c r="I2604" i="3"/>
  <c r="I1447" i="3"/>
  <c r="I70" i="3"/>
  <c r="I1963" i="3"/>
  <c r="I714" i="3"/>
  <c r="I2460" i="3"/>
  <c r="I1288" i="3"/>
  <c r="I2975" i="3"/>
  <c r="I1889" i="3"/>
  <c r="I612" i="3"/>
  <c r="I1603" i="3"/>
  <c r="I2237" i="3"/>
  <c r="I2717" i="3"/>
  <c r="I234" i="3"/>
  <c r="I1013" i="3"/>
  <c r="I1583" i="3"/>
  <c r="I2641" i="3"/>
  <c r="I1490" i="3"/>
  <c r="I111" i="3"/>
  <c r="I847" i="3"/>
  <c r="I3003" i="3"/>
  <c r="I1861" i="3"/>
  <c r="I254" i="3"/>
  <c r="I1860" i="3"/>
  <c r="I250" i="3"/>
  <c r="I1902" i="3"/>
  <c r="I308" i="3"/>
  <c r="I1858" i="3"/>
  <c r="I241" i="3"/>
  <c r="I1900" i="3"/>
  <c r="I304" i="3"/>
  <c r="I2400" i="3"/>
  <c r="I1664" i="3"/>
  <c r="I883" i="3"/>
  <c r="I23" i="3"/>
  <c r="I1435" i="3"/>
  <c r="I2803" i="3"/>
  <c r="I1335" i="3"/>
  <c r="I2754" i="3"/>
  <c r="I1281" i="3"/>
  <c r="I2789" i="3"/>
  <c r="I1320" i="3"/>
  <c r="I2752" i="3"/>
  <c r="I1271" i="3"/>
  <c r="I2990" i="3"/>
  <c r="I2304" i="3"/>
  <c r="I1564" i="3"/>
  <c r="I777" i="3"/>
  <c r="I2509" i="3"/>
  <c r="I1849" i="3"/>
  <c r="I1147" i="3"/>
  <c r="I416" i="3"/>
  <c r="I2745" i="3"/>
  <c r="I2089" i="3"/>
  <c r="I1413" i="3"/>
  <c r="I696" i="3"/>
  <c r="I673" i="3"/>
  <c r="I2768" i="3"/>
  <c r="I1758" i="3"/>
  <c r="I739" i="3"/>
  <c r="I2828" i="3"/>
  <c r="I1913" i="3"/>
  <c r="I900" i="3"/>
  <c r="I2884" i="3"/>
  <c r="I1912" i="3"/>
  <c r="I837" i="3"/>
  <c r="I2853" i="3"/>
  <c r="I2156" i="3"/>
  <c r="I1659" i="3"/>
  <c r="I1133" i="3"/>
  <c r="I598" i="3"/>
  <c r="I48" i="3"/>
  <c r="I2802" i="3"/>
  <c r="I1854" i="3"/>
  <c r="I769" i="3"/>
  <c r="I2649" i="3"/>
  <c r="I1594" i="3"/>
  <c r="I541" i="3"/>
  <c r="I2557" i="3"/>
  <c r="I1560" i="3"/>
  <c r="I570" i="3"/>
  <c r="I2556" i="3"/>
  <c r="I2616" i="3"/>
  <c r="I2127" i="3"/>
  <c r="I1626" i="3"/>
  <c r="I1094" i="3"/>
  <c r="I568" i="3"/>
  <c r="I15" i="3"/>
  <c r="I682" i="3"/>
  <c r="I2682" i="3"/>
  <c r="I1623" i="3"/>
  <c r="I557" i="3"/>
  <c r="I2609" i="3"/>
  <c r="I1450" i="3"/>
  <c r="I481" i="3"/>
  <c r="I1724" i="3"/>
  <c r="I586" i="3"/>
  <c r="I2963" i="3"/>
  <c r="I2705" i="3"/>
  <c r="I2441" i="3"/>
  <c r="I2169" i="3"/>
  <c r="I1872" i="3"/>
  <c r="I1575" i="3"/>
  <c r="I1278" i="3"/>
  <c r="I978" i="3"/>
  <c r="I681" i="3"/>
  <c r="I402" i="3"/>
  <c r="I170" i="3"/>
  <c r="I2914" i="3"/>
  <c r="I2655" i="3"/>
  <c r="I2364" i="3"/>
  <c r="I2068" i="3"/>
  <c r="I1771" i="3"/>
  <c r="I1498" i="3"/>
  <c r="I1201" i="3"/>
  <c r="I929" i="3"/>
  <c r="I680" i="3"/>
  <c r="I12" i="3"/>
  <c r="I2867" i="3"/>
  <c r="I2463" i="3"/>
  <c r="I2363" i="3"/>
  <c r="I2263" i="3"/>
  <c r="I2167" i="3"/>
  <c r="I2067" i="3"/>
  <c r="I1967" i="3"/>
  <c r="I1870" i="3"/>
  <c r="I1770" i="3"/>
  <c r="I1670" i="3"/>
  <c r="I1573" i="3"/>
  <c r="I1473" i="3"/>
  <c r="I1373" i="3"/>
  <c r="I1273" i="3"/>
  <c r="I1176" i="3"/>
  <c r="I1076" i="3"/>
  <c r="I976" i="3"/>
  <c r="I879" i="3"/>
  <c r="I779" i="3"/>
  <c r="I679" i="3"/>
  <c r="I579" i="3"/>
  <c r="I480" i="3"/>
  <c r="I375" i="3"/>
  <c r="I270" i="3"/>
  <c r="I168" i="3"/>
  <c r="I61" i="3"/>
  <c r="I1576" i="3"/>
  <c r="I1203" i="3"/>
  <c r="I882" i="3"/>
  <c r="I510" i="3"/>
  <c r="I39" i="3"/>
  <c r="I2751" i="3"/>
  <c r="I2390" i="3"/>
  <c r="I2020" i="3"/>
  <c r="I1672" i="3"/>
  <c r="I1375" i="3"/>
  <c r="I1006" i="3"/>
  <c r="I657" i="3"/>
  <c r="I63" i="3"/>
  <c r="I2796" i="3"/>
  <c r="I2489" i="3"/>
  <c r="I2192" i="3"/>
  <c r="I1895" i="3"/>
  <c r="I1547" i="3"/>
  <c r="I1250" i="3"/>
  <c r="I904" i="3"/>
  <c r="I3027" i="3"/>
  <c r="I2844" i="3"/>
  <c r="I2726" i="3"/>
  <c r="I2631" i="3"/>
  <c r="I2536" i="3"/>
  <c r="I2960" i="3"/>
  <c r="I2866" i="3"/>
  <c r="I2771" i="3"/>
  <c r="I2676" i="3"/>
  <c r="I2584" i="3"/>
  <c r="I2487" i="3"/>
  <c r="I2387" i="3"/>
  <c r="I2290" i="3"/>
  <c r="I2190" i="3"/>
  <c r="I2090" i="3"/>
  <c r="I1990" i="3"/>
  <c r="I1893" i="3"/>
  <c r="I1793" i="3"/>
  <c r="I1693" i="3"/>
  <c r="I1596" i="3"/>
  <c r="I1496" i="3"/>
  <c r="I1396" i="3"/>
  <c r="I1299" i="3"/>
  <c r="I1199" i="3"/>
  <c r="I1099" i="3"/>
  <c r="I999" i="3"/>
  <c r="I902" i="3"/>
  <c r="I802" i="3"/>
  <c r="I702" i="3"/>
  <c r="I606" i="3"/>
  <c r="I504" i="3"/>
  <c r="I399" i="3"/>
  <c r="I294" i="3"/>
  <c r="I192" i="3"/>
  <c r="I87" i="3"/>
  <c r="I2940" i="3"/>
  <c r="I2700" i="3"/>
  <c r="I2456" i="3"/>
  <c r="I2309" i="3"/>
  <c r="I2224" i="3"/>
  <c r="I2098" i="3"/>
  <c r="I2014" i="3"/>
  <c r="I1930" i="3"/>
  <c r="I1846" i="3"/>
  <c r="I1761" i="3"/>
  <c r="I1677" i="3"/>
  <c r="I1593" i="3"/>
  <c r="I1509" i="3"/>
  <c r="I1424" i="3"/>
  <c r="I1340" i="3"/>
  <c r="I1256" i="3"/>
  <c r="I1172" i="3"/>
  <c r="I1088" i="3"/>
  <c r="I1003" i="3"/>
  <c r="I919" i="3"/>
  <c r="I835" i="3"/>
  <c r="I751" i="3"/>
  <c r="I667" i="3"/>
  <c r="I582" i="3"/>
  <c r="I497" i="3"/>
  <c r="I409" i="3"/>
  <c r="I319" i="3"/>
  <c r="I231" i="3"/>
  <c r="I141" i="3"/>
  <c r="I53" i="3"/>
  <c r="I2840" i="3"/>
  <c r="I2600" i="3"/>
  <c r="I2203" i="3"/>
  <c r="I2899" i="3"/>
  <c r="I2739" i="3"/>
  <c r="I2579" i="3"/>
  <c r="I2392" i="3"/>
  <c r="I2223" i="3"/>
  <c r="I2076" i="3"/>
  <c r="I1929" i="3"/>
  <c r="I1844" i="3"/>
  <c r="I1760" i="3"/>
  <c r="I1655" i="3"/>
  <c r="I1571" i="3"/>
  <c r="I1487" i="3"/>
  <c r="I1402" i="3"/>
  <c r="I1318" i="3"/>
  <c r="I1234" i="3"/>
  <c r="I1150" i="3"/>
  <c r="I1066" i="3"/>
  <c r="I981" i="3"/>
  <c r="I897" i="3"/>
  <c r="I813" i="3"/>
  <c r="I729" i="3"/>
  <c r="I644" i="3"/>
  <c r="I560" i="3"/>
  <c r="I474" i="3"/>
  <c r="I384" i="3"/>
  <c r="I296" i="3"/>
  <c r="I208" i="3"/>
  <c r="I118" i="3"/>
  <c r="I30" i="3"/>
  <c r="I2800" i="3"/>
  <c r="I2560" i="3"/>
  <c r="I2182" i="3"/>
  <c r="I2919" i="3"/>
  <c r="I2759" i="3"/>
  <c r="I2599" i="3"/>
  <c r="I2455" i="3"/>
  <c r="I2287" i="3"/>
  <c r="I2118" i="3"/>
  <c r="I1676" i="3"/>
  <c r="I2978" i="3"/>
  <c r="I2898" i="3"/>
  <c r="I2818" i="3"/>
  <c r="I2738" i="3"/>
  <c r="I2658" i="3"/>
  <c r="I2578" i="3"/>
  <c r="I2496" i="3"/>
  <c r="I2412" i="3"/>
  <c r="I2328" i="3"/>
  <c r="I2243" i="3"/>
  <c r="I2159" i="3"/>
  <c r="I2075" i="3"/>
  <c r="I1991" i="3"/>
  <c r="I1907" i="3"/>
  <c r="I1822" i="3"/>
  <c r="I1738" i="3"/>
  <c r="I1654" i="3"/>
  <c r="I1570" i="3"/>
  <c r="I1486" i="3"/>
  <c r="I1401" i="3"/>
  <c r="I1317" i="3"/>
  <c r="I1233" i="3"/>
  <c r="I1149" i="3"/>
  <c r="I1064" i="3"/>
  <c r="I980" i="3"/>
  <c r="I896" i="3"/>
  <c r="I812" i="3"/>
  <c r="I728" i="3"/>
  <c r="I643" i="3"/>
  <c r="I559" i="3"/>
  <c r="I473" i="3"/>
  <c r="I383" i="3"/>
  <c r="I295" i="3"/>
  <c r="I207" i="3"/>
  <c r="I117" i="3"/>
  <c r="I29" i="3"/>
  <c r="I466" i="3"/>
  <c r="I386" i="3"/>
  <c r="I306" i="3"/>
  <c r="I226" i="3"/>
  <c r="I146" i="3"/>
  <c r="I66" i="3"/>
  <c r="I2525" i="3"/>
  <c r="I2445" i="3"/>
  <c r="I2365" i="3"/>
  <c r="I2285" i="3"/>
  <c r="I2205" i="3"/>
  <c r="I2125" i="3"/>
  <c r="I2045" i="3"/>
  <c r="I1965" i="3"/>
  <c r="I1885" i="3"/>
  <c r="I1805" i="3"/>
  <c r="I1725" i="3"/>
  <c r="I1645" i="3"/>
  <c r="I1565" i="3"/>
  <c r="I1485" i="3"/>
  <c r="I1405" i="3"/>
  <c r="I1325" i="3"/>
  <c r="I1245" i="3"/>
  <c r="I1165" i="3"/>
  <c r="I1085" i="3"/>
  <c r="I1005" i="3"/>
  <c r="I925" i="3"/>
  <c r="I845" i="3"/>
  <c r="I765" i="3"/>
  <c r="I685" i="3"/>
  <c r="I605" i="3"/>
  <c r="I525" i="3"/>
  <c r="I445" i="3"/>
  <c r="I365" i="3"/>
  <c r="I285" i="3"/>
  <c r="I205" i="3"/>
  <c r="I125" i="3"/>
  <c r="I45" i="3"/>
  <c r="I2150" i="3"/>
  <c r="I493" i="3"/>
  <c r="I1792" i="3"/>
  <c r="I2812" i="3"/>
  <c r="I1779" i="3"/>
  <c r="I549" i="3"/>
  <c r="I1539" i="3"/>
  <c r="I2527" i="3"/>
  <c r="I615" i="3"/>
  <c r="I2722" i="3"/>
  <c r="I1601" i="3"/>
  <c r="I216" i="3"/>
  <c r="I1287" i="3"/>
  <c r="I1084" i="3"/>
  <c r="I2582" i="3"/>
  <c r="I1121" i="3"/>
  <c r="I1270" i="3"/>
  <c r="I629" i="3"/>
  <c r="I2046" i="3"/>
  <c r="I463" i="3"/>
  <c r="I1173" i="3"/>
  <c r="I1506" i="3"/>
  <c r="I2424" i="3"/>
  <c r="I312" i="3"/>
  <c r="I2255" i="3"/>
  <c r="I261" i="3"/>
  <c r="I367" i="3"/>
  <c r="I259" i="3"/>
  <c r="I1392" i="3"/>
  <c r="I330" i="3"/>
  <c r="I2348" i="3"/>
  <c r="I124" i="3"/>
  <c r="I2997" i="3"/>
  <c r="I2375" i="3"/>
  <c r="I832" i="3"/>
  <c r="I171" i="3"/>
  <c r="I1078" i="3"/>
  <c r="I880" i="3"/>
  <c r="I64" i="3"/>
  <c r="I2293" i="3"/>
  <c r="I1427" i="3"/>
  <c r="I533" i="3"/>
  <c r="I2513" i="3"/>
  <c r="I1647" i="3"/>
  <c r="I1053" i="3"/>
  <c r="I2961" i="3"/>
  <c r="I2315" i="3"/>
  <c r="I2018" i="3"/>
  <c r="I1721" i="3"/>
  <c r="I1421" i="3"/>
  <c r="I1124" i="3"/>
  <c r="I731" i="3"/>
  <c r="I427" i="3"/>
  <c r="I113" i="3"/>
  <c r="I1055" i="3"/>
  <c r="I2892" i="3"/>
  <c r="I2564" i="3"/>
  <c r="I1523" i="3"/>
  <c r="I2632" i="3"/>
  <c r="I1695" i="3"/>
  <c r="I583" i="3"/>
  <c r="I2677" i="3"/>
  <c r="I2912" i="3"/>
  <c r="I2630" i="3"/>
  <c r="I2238" i="3"/>
  <c r="I1841" i="3"/>
  <c r="I1448" i="3"/>
  <c r="I1148" i="3"/>
  <c r="I754" i="3"/>
  <c r="I454" i="3"/>
  <c r="I137" i="3"/>
  <c r="I2580" i="3"/>
  <c r="I2267" i="3"/>
  <c r="I1888" i="3"/>
  <c r="I1467" i="3"/>
  <c r="I1214" i="3"/>
  <c r="I961" i="3"/>
  <c r="I709" i="3"/>
  <c r="I453" i="3"/>
  <c r="I187" i="3"/>
  <c r="I2720" i="3"/>
  <c r="I2497" i="3"/>
  <c r="I1887" i="3"/>
  <c r="I1613" i="3"/>
  <c r="I1360" i="3"/>
  <c r="I1192" i="3"/>
  <c r="I939" i="3"/>
  <c r="I687" i="3"/>
  <c r="I518" i="3"/>
  <c r="I252" i="3"/>
  <c r="I2920" i="3"/>
  <c r="I2435" i="3"/>
  <c r="I2679" i="3"/>
  <c r="I2013" i="3"/>
  <c r="I2858" i="3"/>
  <c r="I2618" i="3"/>
  <c r="I2370" i="3"/>
  <c r="I2117" i="3"/>
  <c r="I1864" i="3"/>
  <c r="I1612" i="3"/>
  <c r="I1359" i="3"/>
  <c r="I1107" i="3"/>
  <c r="I854" i="3"/>
  <c r="I601" i="3"/>
  <c r="I517" i="3"/>
  <c r="I251" i="3"/>
  <c r="I506" i="3"/>
  <c r="I346" i="3"/>
  <c r="I106" i="3"/>
  <c r="I2405" i="3"/>
  <c r="I2085" i="3"/>
  <c r="I1765" i="3"/>
  <c r="I1525" i="3"/>
  <c r="I1365" i="3"/>
  <c r="I1045" i="3"/>
  <c r="I725" i="3"/>
  <c r="I485" i="3"/>
  <c r="I245" i="3"/>
  <c r="I85" i="3"/>
  <c r="I2637" i="3"/>
  <c r="I108" i="3"/>
  <c r="I752" i="3"/>
  <c r="I1243" i="3"/>
  <c r="I1707" i="3"/>
  <c r="I2146" i="3"/>
  <c r="I2553" i="3"/>
  <c r="I2930" i="3"/>
  <c r="I448" i="3"/>
  <c r="I1204" i="3"/>
  <c r="I1742" i="3"/>
  <c r="I2380" i="3"/>
  <c r="I2841" i="3"/>
  <c r="I410" i="3"/>
  <c r="I1168" i="3"/>
  <c r="I2430" i="3"/>
  <c r="I1253" i="3"/>
  <c r="I2355" i="3"/>
  <c r="I2888" i="3"/>
  <c r="I489" i="3"/>
  <c r="I1157" i="3"/>
  <c r="I1783" i="3"/>
  <c r="I2336" i="3"/>
  <c r="I2865" i="3"/>
  <c r="I449" i="3"/>
  <c r="I1215" i="3"/>
  <c r="I2479" i="3"/>
  <c r="I1306" i="3"/>
  <c r="I2928" i="3"/>
  <c r="I1834" i="3"/>
  <c r="I547" i="3"/>
  <c r="I2331" i="3"/>
  <c r="I1117" i="3"/>
  <c r="I2785" i="3"/>
  <c r="I1686" i="3"/>
  <c r="I342" i="3"/>
  <c r="I2184" i="3"/>
  <c r="I956" i="3"/>
  <c r="I2723" i="3"/>
  <c r="I1604" i="3"/>
  <c r="I237" i="3"/>
  <c r="I949" i="3"/>
  <c r="I1679" i="3"/>
  <c r="I2163" i="3"/>
  <c r="I2775" i="3"/>
  <c r="I320" i="3"/>
  <c r="I920" i="3"/>
  <c r="I2368" i="3"/>
  <c r="I1160" i="3"/>
  <c r="I1481" i="3"/>
  <c r="I641" i="3"/>
  <c r="I2837" i="3"/>
  <c r="I1480" i="3"/>
  <c r="I2924" i="3"/>
  <c r="I1479" i="3"/>
  <c r="I2956" i="3"/>
  <c r="I1518" i="3"/>
  <c r="I2922" i="3"/>
  <c r="I1477" i="3"/>
  <c r="I2954" i="3"/>
  <c r="I1516" i="3"/>
  <c r="I2908" i="3"/>
  <c r="I2212" i="3"/>
  <c r="I1470" i="3"/>
  <c r="I676" i="3"/>
  <c r="I2550" i="3"/>
  <c r="I1040" i="3"/>
  <c r="I2453" i="3"/>
  <c r="I943" i="3"/>
  <c r="I2409" i="3"/>
  <c r="I889" i="3"/>
  <c r="I2451" i="3"/>
  <c r="I941" i="3"/>
  <c r="I2401" i="3"/>
  <c r="I884" i="3"/>
  <c r="I2831" i="3"/>
  <c r="I2123" i="3"/>
  <c r="I1368" i="3"/>
  <c r="I567" i="3"/>
  <c r="I2342" i="3"/>
  <c r="I1681" i="3"/>
  <c r="I974" i="3"/>
  <c r="I213" i="3"/>
  <c r="I2583" i="3"/>
  <c r="I1931" i="3"/>
  <c r="I1240" i="3"/>
  <c r="I515" i="3"/>
  <c r="I404" i="3"/>
  <c r="I2503" i="3"/>
  <c r="I1495" i="3"/>
  <c r="I503" i="3"/>
  <c r="I2622" i="3"/>
  <c r="I1691" i="3"/>
  <c r="I638" i="3"/>
  <c r="I2648" i="3"/>
  <c r="I1660" i="3"/>
  <c r="I537" i="3"/>
  <c r="I2590" i="3"/>
  <c r="I2032" i="3"/>
  <c r="I1527" i="3"/>
  <c r="I995" i="3"/>
  <c r="I467" i="3"/>
  <c r="I640" i="3"/>
  <c r="I2593" i="3"/>
  <c r="I1595" i="3"/>
  <c r="I470" i="3"/>
  <c r="I2407" i="3"/>
  <c r="I1294" i="3"/>
  <c r="I260" i="3"/>
  <c r="I2346" i="3"/>
  <c r="I1331" i="3"/>
  <c r="I291" i="3"/>
  <c r="I2969" i="3"/>
  <c r="I2499" i="3"/>
  <c r="I2002" i="3"/>
  <c r="I1491" i="3"/>
  <c r="I964" i="3"/>
  <c r="I434" i="3"/>
  <c r="I1500" i="3"/>
  <c r="I433" i="3"/>
  <c r="I2417" i="3"/>
  <c r="I1351" i="3"/>
  <c r="I300" i="3"/>
  <c r="I2316" i="3"/>
  <c r="I1153" i="3"/>
  <c r="I351" i="3"/>
  <c r="I1452" i="3"/>
  <c r="I301" i="3"/>
  <c r="I2915" i="3"/>
  <c r="I2633" i="3"/>
  <c r="I2366" i="3"/>
  <c r="I2093" i="3"/>
  <c r="I1796" i="3"/>
  <c r="I1499" i="3"/>
  <c r="I1202" i="3"/>
  <c r="I930" i="3"/>
  <c r="I609" i="3"/>
  <c r="I352" i="3"/>
  <c r="I115" i="3"/>
  <c r="I2845" i="3"/>
  <c r="I2586" i="3"/>
  <c r="I2292" i="3"/>
  <c r="I1995" i="3"/>
  <c r="I1722" i="3"/>
  <c r="I1426" i="3"/>
  <c r="I1126" i="3"/>
  <c r="I853" i="3"/>
  <c r="I632" i="3"/>
  <c r="I3005" i="3"/>
  <c r="I2772" i="3"/>
  <c r="I2439" i="3"/>
  <c r="I2339" i="3"/>
  <c r="I2239" i="3"/>
  <c r="I2142" i="3"/>
  <c r="I2042" i="3"/>
  <c r="I1942" i="3"/>
  <c r="I1842" i="3"/>
  <c r="I1746" i="3"/>
  <c r="I1646" i="3"/>
  <c r="I1546" i="3"/>
  <c r="I1449" i="3"/>
  <c r="I1349" i="3"/>
  <c r="I1249" i="3"/>
  <c r="I1152" i="3"/>
  <c r="I1052" i="3"/>
  <c r="I952" i="3"/>
  <c r="I852" i="3"/>
  <c r="I755" i="3"/>
  <c r="I655" i="3"/>
  <c r="I555" i="3"/>
  <c r="I455" i="3"/>
  <c r="I350" i="3"/>
  <c r="I243" i="3"/>
  <c r="I138" i="3"/>
  <c r="I36" i="3"/>
  <c r="I1476" i="3"/>
  <c r="I1131" i="3"/>
  <c r="I807" i="3"/>
  <c r="I403" i="3"/>
  <c r="I3007" i="3"/>
  <c r="I2656" i="3"/>
  <c r="I2317" i="3"/>
  <c r="I1920" i="3"/>
  <c r="I1599" i="3"/>
  <c r="I1251" i="3"/>
  <c r="I906" i="3"/>
  <c r="I584" i="3"/>
  <c r="I3028" i="3"/>
  <c r="I2704" i="3"/>
  <c r="I2416" i="3"/>
  <c r="I2116" i="3"/>
  <c r="I1795" i="3"/>
  <c r="I1474" i="3"/>
  <c r="I1177" i="3"/>
  <c r="I780" i="3"/>
  <c r="I2983" i="3"/>
  <c r="I2821" i="3"/>
  <c r="I2703" i="3"/>
  <c r="I2608" i="3"/>
  <c r="I3026" i="3"/>
  <c r="I2935" i="3"/>
  <c r="I2843" i="3"/>
  <c r="I2748" i="3"/>
  <c r="I2653" i="3"/>
  <c r="I2561" i="3"/>
  <c r="I2462" i="3"/>
  <c r="I2362" i="3"/>
  <c r="I2262" i="3"/>
  <c r="I2166" i="3"/>
  <c r="I2066" i="3"/>
  <c r="I1966" i="3"/>
  <c r="I1869" i="3"/>
  <c r="I1769" i="3"/>
  <c r="I1669" i="3"/>
  <c r="I1569" i="3"/>
  <c r="I1472" i="3"/>
  <c r="I1372" i="3"/>
  <c r="I1272" i="3"/>
  <c r="I1175" i="3"/>
  <c r="I1075" i="3"/>
  <c r="I975" i="3"/>
  <c r="I878" i="3"/>
  <c r="I778" i="3"/>
  <c r="I678" i="3"/>
  <c r="I578" i="3"/>
  <c r="I479" i="3"/>
  <c r="I374" i="3"/>
  <c r="I269" i="3"/>
  <c r="I167" i="3"/>
  <c r="I60" i="3"/>
  <c r="I2880" i="3"/>
  <c r="I2640" i="3"/>
  <c r="I2414" i="3"/>
  <c r="I2288" i="3"/>
  <c r="I2161" i="3"/>
  <c r="I2077" i="3"/>
  <c r="I1993" i="3"/>
  <c r="I1909" i="3"/>
  <c r="I1824" i="3"/>
  <c r="I1740" i="3"/>
  <c r="I1656" i="3"/>
  <c r="I1572" i="3"/>
  <c r="I1488" i="3"/>
  <c r="I1403" i="3"/>
  <c r="I1319" i="3"/>
  <c r="I1235" i="3"/>
  <c r="I1151" i="3"/>
  <c r="I1067" i="3"/>
  <c r="I982" i="3"/>
  <c r="I898" i="3"/>
  <c r="I814" i="3"/>
  <c r="I730" i="3"/>
  <c r="I646" i="3"/>
  <c r="I561" i="3"/>
  <c r="I475" i="3"/>
  <c r="I387" i="3"/>
  <c r="I297" i="3"/>
  <c r="I209" i="3"/>
  <c r="I119" i="3"/>
  <c r="I31" i="3"/>
  <c r="I2780" i="3"/>
  <c r="I2540" i="3"/>
  <c r="I3019" i="3"/>
  <c r="I2859" i="3"/>
  <c r="I2699" i="3"/>
  <c r="I2539" i="3"/>
  <c r="I2350" i="3"/>
  <c r="I2181" i="3"/>
  <c r="I2034" i="3"/>
  <c r="I1908" i="3"/>
  <c r="I1823" i="3"/>
  <c r="I1739" i="3"/>
  <c r="I1634" i="3"/>
  <c r="I1550" i="3"/>
  <c r="I1466" i="3"/>
  <c r="I1381" i="3"/>
  <c r="I1297" i="3"/>
  <c r="I1213" i="3"/>
  <c r="I1129" i="3"/>
  <c r="I1044" i="3"/>
  <c r="I960" i="3"/>
  <c r="I876" i="3"/>
  <c r="I792" i="3"/>
  <c r="I708" i="3"/>
  <c r="I623" i="3"/>
  <c r="I539" i="3"/>
  <c r="I452" i="3"/>
  <c r="I362" i="3"/>
  <c r="I274" i="3"/>
  <c r="I184" i="3"/>
  <c r="I96" i="3"/>
  <c r="I8" i="3"/>
  <c r="I2740" i="3"/>
  <c r="I2498" i="3"/>
  <c r="I3039" i="3"/>
  <c r="I2879" i="3"/>
  <c r="I2719" i="3"/>
  <c r="I2559" i="3"/>
  <c r="I2413" i="3"/>
  <c r="I2244" i="3"/>
  <c r="I2055" i="3"/>
  <c r="I3038" i="3"/>
  <c r="I2958" i="3"/>
  <c r="I2878" i="3"/>
  <c r="I2798" i="3"/>
  <c r="I2718" i="3"/>
  <c r="I2638" i="3"/>
  <c r="I2558" i="3"/>
  <c r="I2475" i="3"/>
  <c r="I2391" i="3"/>
  <c r="I2307" i="3"/>
  <c r="I2222" i="3"/>
  <c r="I2138" i="3"/>
  <c r="I2054" i="3"/>
  <c r="I1970" i="3"/>
  <c r="I1886" i="3"/>
  <c r="I1801" i="3"/>
  <c r="I1717" i="3"/>
  <c r="I1633" i="3"/>
  <c r="I1549" i="3"/>
  <c r="I1464" i="3"/>
  <c r="I1380" i="3"/>
  <c r="I1296" i="3"/>
  <c r="I1212" i="3"/>
  <c r="I1128" i="3"/>
  <c r="I1043" i="3"/>
  <c r="I959" i="3"/>
  <c r="I875" i="3"/>
  <c r="I791" i="3"/>
  <c r="I707" i="3"/>
  <c r="I622" i="3"/>
  <c r="I538" i="3"/>
  <c r="I451" i="3"/>
  <c r="I361" i="3"/>
  <c r="I273" i="3"/>
  <c r="I183" i="3"/>
  <c r="I95" i="3"/>
  <c r="I7" i="3"/>
  <c r="I446" i="3"/>
  <c r="I366" i="3"/>
  <c r="I286" i="3"/>
  <c r="I206" i="3"/>
  <c r="I126" i="3"/>
  <c r="I46" i="3"/>
  <c r="I2505" i="3"/>
  <c r="I2425" i="3"/>
  <c r="I2345" i="3"/>
  <c r="I2265" i="3"/>
  <c r="I2185" i="3"/>
  <c r="I2105" i="3"/>
  <c r="I2025" i="3"/>
  <c r="I1945" i="3"/>
  <c r="I1865" i="3"/>
  <c r="I1785" i="3"/>
  <c r="I1705" i="3"/>
  <c r="I1625" i="3"/>
  <c r="I1545" i="3"/>
  <c r="I1465" i="3"/>
  <c r="I1385" i="3"/>
  <c r="I1305" i="3"/>
  <c r="I1225" i="3"/>
  <c r="I1145" i="3"/>
  <c r="I1065" i="3"/>
  <c r="I985" i="3"/>
  <c r="I905" i="3"/>
  <c r="I825" i="3"/>
  <c r="I745" i="3"/>
  <c r="I665" i="3"/>
  <c r="I585" i="3"/>
  <c r="I505" i="3"/>
  <c r="I425" i="3"/>
  <c r="I345" i="3"/>
  <c r="I265" i="3"/>
  <c r="I185" i="3"/>
  <c r="I105" i="3"/>
  <c r="I25" i="3"/>
  <c r="I2569" i="3"/>
  <c r="I2896" i="3"/>
  <c r="I916" i="3"/>
  <c r="I488" i="3"/>
  <c r="I2864" i="3"/>
  <c r="I963" i="3"/>
  <c r="I2672" i="3"/>
  <c r="I2050" i="3"/>
  <c r="I2976" i="3"/>
  <c r="I2459" i="3"/>
  <c r="I236" i="3"/>
  <c r="I2235" i="3"/>
  <c r="I848" i="3"/>
  <c r="I2595" i="3"/>
  <c r="I2594" i="3"/>
  <c r="I1137" i="3"/>
  <c r="I1082" i="3"/>
  <c r="I2747" i="3"/>
  <c r="I460" i="3"/>
  <c r="I2086" i="3"/>
  <c r="I476" i="3"/>
  <c r="I523" i="3"/>
  <c r="I2664" i="3"/>
  <c r="I347" i="3"/>
  <c r="I795" i="3"/>
  <c r="I1059" i="3"/>
  <c r="I1236" i="3"/>
  <c r="I1461" i="3"/>
  <c r="I1363" i="3"/>
  <c r="I2404" i="3"/>
  <c r="I369" i="3"/>
  <c r="I2158" i="3"/>
  <c r="I2064" i="3"/>
  <c r="I2996" i="3"/>
  <c r="I1358" i="3"/>
  <c r="I1252" i="3"/>
  <c r="I90" i="3"/>
  <c r="I244" i="3"/>
  <c r="I2846" i="3"/>
  <c r="I2044" i="3"/>
  <c r="I857" i="3"/>
  <c r="I2773" i="3"/>
  <c r="I1919" i="3"/>
  <c r="I804" i="3"/>
  <c r="I2512" i="3"/>
  <c r="I2215" i="3"/>
  <c r="I1918" i="3"/>
  <c r="I1621" i="3"/>
  <c r="I1324" i="3"/>
  <c r="I1028" i="3"/>
  <c r="I828" i="3"/>
  <c r="I531" i="3"/>
  <c r="I218" i="3"/>
  <c r="I1376" i="3"/>
  <c r="I328" i="3"/>
  <c r="I1848" i="3"/>
  <c r="I806" i="3"/>
  <c r="I2962" i="3"/>
  <c r="I2340" i="3"/>
  <c r="I1398" i="3"/>
  <c r="I2936" i="3"/>
  <c r="I3004" i="3"/>
  <c r="I2725" i="3"/>
  <c r="I2535" i="3"/>
  <c r="I2338" i="3"/>
  <c r="I2041" i="3"/>
  <c r="I1744" i="3"/>
  <c r="I1544" i="3"/>
  <c r="I1248" i="3"/>
  <c r="I951" i="3"/>
  <c r="I654" i="3"/>
  <c r="I349" i="3"/>
  <c r="I35" i="3"/>
  <c r="I2351" i="3"/>
  <c r="I2056" i="3"/>
  <c r="I1719" i="3"/>
  <c r="I1551" i="3"/>
  <c r="I1298" i="3"/>
  <c r="I1046" i="3"/>
  <c r="I877" i="3"/>
  <c r="I624" i="3"/>
  <c r="I275" i="3"/>
  <c r="I9" i="3"/>
  <c r="I2979" i="3"/>
  <c r="I2819" i="3"/>
  <c r="I2308" i="3"/>
  <c r="I1992" i="3"/>
  <c r="I1718" i="3"/>
  <c r="I1444" i="3"/>
  <c r="I1108" i="3"/>
  <c r="I771" i="3"/>
  <c r="I430" i="3"/>
  <c r="I162" i="3"/>
  <c r="I2680" i="3"/>
  <c r="I2839" i="3"/>
  <c r="I2518" i="3"/>
  <c r="I2202" i="3"/>
  <c r="I2938" i="3"/>
  <c r="I2698" i="3"/>
  <c r="I2454" i="3"/>
  <c r="I2201" i="3"/>
  <c r="I1949" i="3"/>
  <c r="I1696" i="3"/>
  <c r="I1443" i="3"/>
  <c r="I1191" i="3"/>
  <c r="I1022" i="3"/>
  <c r="I770" i="3"/>
  <c r="I339" i="3"/>
  <c r="I73" i="3"/>
  <c r="I266" i="3"/>
  <c r="I26" i="3"/>
  <c r="I2325" i="3"/>
  <c r="I2165" i="3"/>
  <c r="I1925" i="3"/>
  <c r="I1685" i="3"/>
  <c r="I1445" i="3"/>
  <c r="I1205" i="3"/>
  <c r="I1125" i="3"/>
  <c r="I885" i="3"/>
  <c r="I645" i="3"/>
  <c r="I405" i="3"/>
  <c r="I5" i="3"/>
  <c r="M2" i="3" l="1"/>
  <c r="M2903" i="3"/>
  <c r="K49" i="3"/>
  <c r="K3039" i="3"/>
  <c r="F2628" i="5"/>
  <c r="G2932" i="3"/>
  <c r="G3004" i="3"/>
  <c r="I1870" i="5"/>
  <c r="E910" i="5"/>
  <c r="M2552" i="3"/>
  <c r="G396" i="3"/>
  <c r="E2633" i="3"/>
  <c r="E2931" i="3"/>
  <c r="M76" i="3"/>
  <c r="I2356" i="5"/>
  <c r="F2979" i="3"/>
  <c r="F98" i="3"/>
  <c r="F1945" i="5"/>
  <c r="F1048" i="5"/>
  <c r="F1179" i="3"/>
  <c r="M2473" i="3"/>
  <c r="F2930" i="3"/>
  <c r="E1603" i="5"/>
  <c r="I843" i="5"/>
  <c r="K182" i="5"/>
  <c r="E545" i="3"/>
  <c r="E2346" i="5"/>
  <c r="K2058" i="3"/>
  <c r="M1099" i="3"/>
  <c r="M2948" i="3"/>
  <c r="F1326" i="3"/>
  <c r="K2852" i="3"/>
  <c r="G62" i="3"/>
  <c r="D2736" i="5"/>
  <c r="M2930" i="3"/>
  <c r="F2907" i="3"/>
  <c r="E2191" i="3"/>
  <c r="K2790" i="5"/>
  <c r="K1988" i="3"/>
  <c r="G2338" i="5"/>
  <c r="D1696" i="5"/>
  <c r="F31" i="5"/>
  <c r="F3027" i="3"/>
  <c r="M385" i="3"/>
  <c r="G533" i="3"/>
  <c r="F2910" i="3"/>
  <c r="E2918" i="3"/>
  <c r="F2615" i="5"/>
  <c r="F2393" i="3"/>
  <c r="M291" i="5"/>
  <c r="M683" i="5"/>
  <c r="G1060" i="3"/>
  <c r="F595" i="3"/>
  <c r="M939" i="3"/>
  <c r="I253" i="5"/>
  <c r="I2059" i="5"/>
  <c r="D2825" i="3"/>
  <c r="D2816" i="3"/>
  <c r="E1442" i="5"/>
  <c r="M2977" i="3"/>
  <c r="M617" i="3"/>
  <c r="F3016" i="3"/>
  <c r="K3007" i="3"/>
  <c r="D527" i="3"/>
  <c r="K1187" i="5"/>
  <c r="D1724" i="5"/>
  <c r="I2468" i="5"/>
  <c r="D3027" i="3"/>
  <c r="G906" i="5"/>
  <c r="D2812" i="3"/>
  <c r="G1866" i="5"/>
  <c r="F149" i="5"/>
  <c r="G1281" i="3"/>
  <c r="I1814" i="5"/>
  <c r="M1138" i="3"/>
  <c r="K1566" i="5"/>
  <c r="G62" i="5"/>
  <c r="G52" i="5"/>
  <c r="F2418" i="3"/>
  <c r="G867" i="3"/>
  <c r="M596" i="3"/>
  <c r="I2297" i="5"/>
  <c r="K787" i="5"/>
  <c r="E1318" i="3"/>
  <c r="D859" i="5"/>
  <c r="D2728" i="5"/>
  <c r="E2540" i="3"/>
  <c r="G2969" i="3"/>
  <c r="F1563" i="3"/>
  <c r="D32" i="5"/>
  <c r="K469" i="5"/>
  <c r="E2643" i="3"/>
  <c r="D968" i="3"/>
  <c r="G2975" i="3"/>
  <c r="E1683" i="3"/>
  <c r="K453" i="3"/>
  <c r="K212" i="5"/>
  <c r="M76" i="5"/>
  <c r="E1561" i="5"/>
  <c r="D2679" i="5"/>
  <c r="F480" i="5"/>
  <c r="E2211" i="3"/>
  <c r="I10" i="5"/>
  <c r="K1230" i="3"/>
  <c r="M1685" i="3"/>
  <c r="K2514" i="5"/>
  <c r="D2492" i="5"/>
  <c r="K1133" i="3"/>
  <c r="D875" i="3"/>
  <c r="K999" i="5"/>
  <c r="G2246" i="5"/>
  <c r="G589" i="5"/>
  <c r="F2640" i="3"/>
  <c r="D1278" i="3"/>
  <c r="G1708" i="5"/>
  <c r="D2831" i="3"/>
  <c r="K942" i="5"/>
  <c r="K2036" i="3"/>
  <c r="E2855" i="5"/>
  <c r="K2007" i="5"/>
  <c r="D2607" i="5"/>
  <c r="D2985" i="3"/>
  <c r="M887" i="5"/>
  <c r="E2637" i="5"/>
  <c r="M1672" i="3"/>
  <c r="M1618" i="3"/>
  <c r="F979" i="5"/>
  <c r="E1316" i="5"/>
  <c r="F2829" i="3"/>
  <c r="D2948" i="3"/>
  <c r="D2957" i="3"/>
  <c r="E1803" i="5"/>
  <c r="E917" i="3"/>
  <c r="D1037" i="5"/>
  <c r="F755" i="5"/>
  <c r="D2911" i="3"/>
  <c r="M1941" i="3"/>
  <c r="G1646" i="5"/>
  <c r="M2278" i="3"/>
  <c r="K661" i="5"/>
  <c r="G3006" i="3"/>
  <c r="D2760" i="5"/>
  <c r="K1083" i="3"/>
  <c r="G2993" i="3"/>
  <c r="D1362" i="5"/>
  <c r="G24" i="3"/>
  <c r="E1484" i="5"/>
  <c r="M3020" i="3"/>
  <c r="E3034" i="3"/>
  <c r="D2664" i="3"/>
  <c r="D311" i="3"/>
  <c r="M1691" i="3"/>
  <c r="D1100" i="5"/>
  <c r="E2538" i="5"/>
  <c r="I694" i="5"/>
  <c r="D1399" i="3"/>
  <c r="E2941" i="3"/>
  <c r="F2469" i="3"/>
  <c r="K1651" i="5"/>
  <c r="G3030" i="3"/>
  <c r="G2929" i="3"/>
  <c r="G2479" i="5"/>
  <c r="F1394" i="5"/>
  <c r="E2757" i="3"/>
  <c r="G2276" i="3"/>
  <c r="F2891" i="3"/>
  <c r="E642" i="3"/>
  <c r="E1443" i="5"/>
  <c r="G1974" i="3"/>
  <c r="D2655" i="5"/>
  <c r="D106" i="3"/>
  <c r="M187" i="5"/>
  <c r="G2894" i="3"/>
  <c r="F2341" i="3"/>
  <c r="M2739" i="3"/>
  <c r="D1314" i="3"/>
  <c r="E2069" i="3"/>
  <c r="G1819" i="3"/>
  <c r="D1540" i="3"/>
  <c r="I488" i="5"/>
  <c r="K298" i="5"/>
  <c r="K117" i="3"/>
  <c r="E2985" i="3"/>
  <c r="E1270" i="5"/>
  <c r="E2261" i="5"/>
  <c r="E847" i="3"/>
  <c r="D1819" i="3"/>
  <c r="D2448" i="5"/>
  <c r="F2195" i="3"/>
  <c r="G3008" i="3"/>
  <c r="G2519" i="3"/>
  <c r="F2578" i="3"/>
  <c r="M2892" i="3"/>
  <c r="G1527" i="3"/>
  <c r="D138" i="5"/>
  <c r="G369" i="5"/>
  <c r="E1553" i="5"/>
  <c r="D1681" i="3"/>
  <c r="G2690" i="5"/>
  <c r="I2228" i="5"/>
  <c r="F2617" i="3"/>
  <c r="F637" i="5"/>
  <c r="D2482" i="3"/>
  <c r="D457" i="3"/>
  <c r="G1449" i="5"/>
  <c r="K2672" i="3"/>
  <c r="G192" i="3"/>
  <c r="M2860" i="5"/>
  <c r="M622" i="3"/>
  <c r="M2332" i="5"/>
  <c r="D2123" i="3"/>
  <c r="K2996" i="3"/>
  <c r="G389" i="3"/>
  <c r="E2963" i="3"/>
  <c r="I1664" i="5"/>
  <c r="F2470" i="3"/>
  <c r="I2574" i="5"/>
  <c r="E1198" i="5"/>
  <c r="E3032" i="3"/>
  <c r="D330" i="3"/>
  <c r="E2156" i="5"/>
  <c r="G2884" i="3"/>
  <c r="G1835" i="5"/>
  <c r="F1696" i="5"/>
  <c r="D336" i="3"/>
  <c r="G2246" i="3"/>
  <c r="D2266" i="3"/>
  <c r="M521" i="5"/>
  <c r="E2431" i="3"/>
  <c r="E2253" i="3"/>
  <c r="G797" i="5"/>
  <c r="K1772" i="3"/>
  <c r="K619" i="3"/>
  <c r="F2885" i="3"/>
  <c r="K2394" i="5"/>
  <c r="E1731" i="5"/>
  <c r="D2000" i="3"/>
  <c r="K203" i="5"/>
  <c r="E1214" i="5"/>
  <c r="D2240" i="3"/>
  <c r="F2107" i="3"/>
  <c r="G2004" i="5"/>
  <c r="D655" i="3"/>
  <c r="G186" i="5"/>
  <c r="D2310" i="3"/>
  <c r="K1092" i="5"/>
  <c r="E1829" i="3"/>
  <c r="F85" i="5"/>
  <c r="I2002" i="5"/>
  <c r="M2797" i="5"/>
  <c r="F1329" i="3"/>
  <c r="E136" i="5"/>
  <c r="M1027" i="3"/>
  <c r="D1958" i="3"/>
  <c r="D806" i="5"/>
  <c r="K2228" i="3"/>
  <c r="E463" i="5"/>
  <c r="E644" i="5"/>
  <c r="M1386" i="3"/>
  <c r="D2280" i="3"/>
  <c r="K546" i="3"/>
  <c r="K2659" i="3"/>
  <c r="K1887" i="3"/>
  <c r="K945" i="5"/>
  <c r="K3019" i="3"/>
  <c r="D2961" i="3"/>
  <c r="M499" i="3"/>
  <c r="K1796" i="5"/>
  <c r="K2999" i="3"/>
  <c r="M2463" i="3"/>
  <c r="M855" i="3"/>
  <c r="G327" i="5"/>
  <c r="K2909" i="3"/>
  <c r="F658" i="5"/>
  <c r="D1154" i="3"/>
  <c r="M707" i="3"/>
  <c r="E864" i="3"/>
  <c r="D1476" i="3"/>
  <c r="G2990" i="3"/>
  <c r="M2566" i="5"/>
  <c r="G1295" i="5"/>
  <c r="E1436" i="3"/>
  <c r="D2893" i="3"/>
  <c r="E1682" i="3"/>
  <c r="M2970" i="3"/>
  <c r="D2562" i="5"/>
  <c r="I1878" i="5"/>
  <c r="F1098" i="3"/>
  <c r="I2082" i="5"/>
  <c r="F2906" i="3"/>
  <c r="G32" i="3"/>
  <c r="K1183" i="5"/>
  <c r="F1233" i="5"/>
  <c r="F642" i="3"/>
  <c r="D1663" i="5"/>
  <c r="G2281" i="5"/>
  <c r="I497" i="5"/>
  <c r="F2975" i="3"/>
  <c r="F2687" i="3"/>
  <c r="M775" i="3"/>
  <c r="K1073" i="3"/>
  <c r="D1570" i="3"/>
  <c r="M658" i="3"/>
  <c r="K2540" i="5"/>
  <c r="D1391" i="3"/>
  <c r="M1984" i="3"/>
  <c r="E458" i="5"/>
  <c r="F1898" i="3"/>
  <c r="G2925" i="3"/>
  <c r="E2958" i="3"/>
  <c r="F3025" i="3"/>
  <c r="K460" i="3"/>
  <c r="F2067" i="3"/>
  <c r="M1811" i="5"/>
  <c r="F1121" i="5"/>
  <c r="F19" i="3"/>
  <c r="F1953" i="5"/>
  <c r="D3001" i="3"/>
  <c r="K2213" i="3"/>
  <c r="M477" i="5"/>
  <c r="D1873" i="5"/>
  <c r="F524" i="3"/>
  <c r="I1053" i="5"/>
  <c r="K1897" i="5"/>
  <c r="K2593" i="5"/>
  <c r="E2616" i="3"/>
  <c r="I582" i="5"/>
  <c r="I1140" i="5"/>
  <c r="I1447" i="5"/>
  <c r="D2195" i="5"/>
  <c r="G2750" i="5"/>
  <c r="D2650" i="3"/>
  <c r="M1754" i="5"/>
  <c r="G2156" i="5"/>
  <c r="E1741" i="5"/>
  <c r="G1348" i="5"/>
  <c r="E2234" i="3"/>
  <c r="E2920" i="3"/>
  <c r="I1705" i="5"/>
  <c r="K3025" i="3"/>
  <c r="E2201" i="3"/>
  <c r="M1082" i="3"/>
  <c r="M1557" i="5"/>
  <c r="G103" i="5"/>
  <c r="M2271" i="5"/>
  <c r="E3013" i="3"/>
  <c r="F2325" i="3"/>
  <c r="G2693" i="5"/>
  <c r="K968" i="3"/>
  <c r="E2710" i="3"/>
  <c r="F1908" i="5"/>
  <c r="F4" i="3"/>
  <c r="D2030" i="3"/>
  <c r="D2373" i="5"/>
  <c r="K2733" i="3"/>
  <c r="G1660" i="3"/>
  <c r="I1466" i="5"/>
  <c r="G1801" i="3"/>
  <c r="K967" i="5"/>
  <c r="M1329" i="3"/>
  <c r="F1020" i="3"/>
  <c r="D287" i="5"/>
  <c r="M991" i="3"/>
  <c r="G1384" i="5"/>
  <c r="M133" i="5"/>
  <c r="E2004" i="3"/>
  <c r="K1050" i="3"/>
  <c r="F1993" i="3"/>
  <c r="F1615" i="5"/>
  <c r="G2970" i="3"/>
  <c r="D2288" i="5"/>
  <c r="G853" i="3"/>
  <c r="K2857" i="3"/>
  <c r="G2947" i="3"/>
  <c r="E412" i="5"/>
  <c r="K2925" i="3"/>
  <c r="F1444" i="5"/>
  <c r="K1447" i="5"/>
  <c r="F1931" i="5"/>
  <c r="M408" i="3"/>
  <c r="M1139" i="3"/>
  <c r="D2488" i="3"/>
  <c r="G1600" i="5"/>
  <c r="G2374" i="5"/>
  <c r="K2798" i="5"/>
  <c r="M1664" i="5"/>
  <c r="E2702" i="3"/>
  <c r="G1407" i="5"/>
  <c r="I1931" i="5"/>
  <c r="D1069" i="3"/>
  <c r="D3013" i="3"/>
  <c r="F2157" i="3"/>
  <c r="M234" i="5"/>
  <c r="F432" i="5"/>
  <c r="I27" i="5"/>
  <c r="E2857" i="3"/>
  <c r="M1245" i="5"/>
  <c r="M407" i="3"/>
  <c r="D2953" i="3"/>
  <c r="M1689" i="5"/>
  <c r="F2567" i="3"/>
  <c r="K3006" i="3"/>
  <c r="K424" i="5"/>
  <c r="M1527" i="3"/>
  <c r="F1399" i="5"/>
  <c r="D766" i="3"/>
  <c r="M2881" i="3"/>
  <c r="E2956" i="3"/>
  <c r="M193" i="5"/>
  <c r="K2884" i="3"/>
  <c r="K2038" i="3"/>
  <c r="D20" i="3"/>
  <c r="D2901" i="3"/>
  <c r="I1132" i="5"/>
  <c r="D2736" i="3"/>
  <c r="M2425" i="5"/>
  <c r="K440" i="5"/>
  <c r="F2659" i="5"/>
  <c r="D1315" i="3"/>
  <c r="I1134" i="5"/>
  <c r="E1169" i="5"/>
  <c r="F486" i="5"/>
  <c r="D816" i="3"/>
  <c r="E3039" i="3"/>
  <c r="E2090" i="5"/>
  <c r="I2744" i="5"/>
  <c r="G927" i="3"/>
  <c r="K2810" i="3"/>
  <c r="G1268" i="5"/>
  <c r="G2892" i="3"/>
  <c r="K2948" i="3"/>
  <c r="D651" i="3"/>
  <c r="K1809" i="3"/>
  <c r="K2987" i="3"/>
  <c r="G2079" i="3"/>
  <c r="E1597" i="5"/>
  <c r="D611" i="5"/>
  <c r="F2777" i="3"/>
  <c r="G2965" i="3"/>
  <c r="E219" i="3"/>
  <c r="E2890" i="3"/>
  <c r="D1938" i="5"/>
  <c r="G2512" i="3"/>
  <c r="F1044" i="5"/>
  <c r="I2292" i="5"/>
  <c r="I1884" i="5"/>
  <c r="G1262" i="5"/>
  <c r="F108" i="5"/>
  <c r="K2344" i="5"/>
  <c r="M2937" i="3"/>
  <c r="G2428" i="3"/>
  <c r="D752" i="5"/>
  <c r="K2295" i="3"/>
  <c r="I252" i="5"/>
  <c r="E2513" i="3"/>
  <c r="E2304" i="3"/>
  <c r="G2302" i="5"/>
  <c r="E2556" i="5"/>
  <c r="D301" i="3"/>
  <c r="G2655" i="5"/>
  <c r="D2225" i="5"/>
  <c r="E532" i="5"/>
  <c r="E2966" i="3"/>
  <c r="K1562" i="3"/>
  <c r="D2294" i="5"/>
  <c r="G1418" i="3"/>
  <c r="K1781" i="5"/>
  <c r="F702" i="3"/>
  <c r="E874" i="5"/>
  <c r="G2015" i="3"/>
  <c r="G622" i="3"/>
  <c r="K2706" i="3"/>
  <c r="K336" i="5"/>
  <c r="M2406" i="3"/>
  <c r="E426" i="5"/>
  <c r="M1545" i="5"/>
  <c r="E3017" i="3"/>
  <c r="K2016" i="5"/>
  <c r="K1208" i="3"/>
  <c r="D465" i="5"/>
  <c r="E2401" i="5"/>
  <c r="E2659" i="5"/>
  <c r="K191" i="3"/>
  <c r="F1635" i="5"/>
  <c r="G601" i="3"/>
  <c r="G574" i="5"/>
  <c r="F2519" i="5"/>
  <c r="G2898" i="3"/>
  <c r="E930" i="5"/>
  <c r="M1171" i="3"/>
  <c r="D2625" i="5"/>
  <c r="G889" i="3"/>
  <c r="E2929" i="3"/>
  <c r="K2928" i="3"/>
  <c r="M279" i="5"/>
  <c r="F941" i="3"/>
  <c r="G1227" i="3"/>
  <c r="D2365" i="3"/>
  <c r="K2791" i="5"/>
  <c r="D1231" i="3"/>
  <c r="K979" i="5"/>
  <c r="K2794" i="3"/>
  <c r="E3004" i="3"/>
  <c r="I272" i="5"/>
  <c r="M919" i="5"/>
  <c r="F2088" i="3"/>
  <c r="G2291" i="3"/>
  <c r="D517" i="3"/>
  <c r="E2212" i="3"/>
  <c r="D408" i="3"/>
  <c r="D463" i="5"/>
  <c r="M2171" i="5"/>
  <c r="G1252" i="3"/>
  <c r="D2905" i="3"/>
  <c r="F330" i="5"/>
  <c r="G2451" i="3"/>
  <c r="M1012" i="3"/>
  <c r="G522" i="5"/>
  <c r="K332" i="3"/>
  <c r="M196" i="3"/>
  <c r="E1506" i="5"/>
  <c r="E2196" i="5"/>
  <c r="F1148" i="3"/>
  <c r="D2590" i="3"/>
  <c r="E102" i="5"/>
  <c r="F256" i="3"/>
  <c r="M1171" i="5"/>
  <c r="G1645" i="3"/>
  <c r="E168" i="5"/>
  <c r="D1846" i="3"/>
  <c r="F1043" i="5"/>
  <c r="I1771" i="5"/>
  <c r="D2036" i="3"/>
  <c r="E1361" i="5"/>
  <c r="E732" i="3"/>
  <c r="K2420" i="5"/>
  <c r="G2442" i="3"/>
  <c r="F1442" i="5"/>
  <c r="M540" i="5"/>
  <c r="K1736" i="3"/>
  <c r="M3004" i="3"/>
  <c r="D2449" i="3"/>
  <c r="D2682" i="5"/>
  <c r="F1845" i="3"/>
  <c r="F2660" i="5"/>
  <c r="F811" i="5"/>
  <c r="I1639" i="5"/>
  <c r="K773" i="3"/>
  <c r="F3023" i="3"/>
  <c r="E1627" i="5"/>
  <c r="E2783" i="5"/>
  <c r="K2975" i="3"/>
  <c r="E1453" i="3"/>
  <c r="M434" i="5"/>
  <c r="M1858" i="3"/>
  <c r="G1169" i="3"/>
  <c r="D1830" i="3"/>
  <c r="F2005" i="3"/>
  <c r="F1700" i="3"/>
  <c r="D2644" i="3"/>
  <c r="D989" i="3"/>
  <c r="M703" i="5"/>
  <c r="D2067" i="5"/>
  <c r="M2372" i="5"/>
  <c r="K1180" i="5"/>
  <c r="M511" i="3"/>
  <c r="E2879" i="3"/>
  <c r="K2175" i="3"/>
  <c r="M983" i="3"/>
  <c r="F1607" i="3"/>
  <c r="M149" i="5"/>
  <c r="K1434" i="5"/>
  <c r="D2375" i="5"/>
  <c r="K1191" i="3"/>
  <c r="K888" i="5"/>
  <c r="G1051" i="3"/>
  <c r="E2952" i="3"/>
  <c r="E1017" i="3"/>
  <c r="K586" i="3"/>
  <c r="M325" i="3"/>
  <c r="E1924" i="3"/>
  <c r="D2701" i="3"/>
  <c r="M2503" i="5"/>
  <c r="M1687" i="5"/>
  <c r="D231" i="5"/>
  <c r="E2905" i="3"/>
  <c r="D1834" i="5"/>
  <c r="M929" i="5"/>
  <c r="D271" i="3"/>
  <c r="D393" i="3"/>
  <c r="K1213" i="3"/>
  <c r="G2867" i="3"/>
  <c r="F1124" i="5"/>
  <c r="G1140" i="3"/>
  <c r="K883" i="3"/>
  <c r="E1053" i="3"/>
  <c r="K1783" i="5"/>
  <c r="D101" i="3"/>
  <c r="M74" i="3"/>
  <c r="M62" i="3"/>
  <c r="E1727" i="5"/>
  <c r="G2364" i="3"/>
  <c r="F2909" i="3"/>
  <c r="I735" i="5"/>
  <c r="F2070" i="5"/>
  <c r="I323" i="5"/>
  <c r="I588" i="5"/>
  <c r="F218" i="5"/>
  <c r="M2739" i="5"/>
  <c r="E3033" i="3"/>
  <c r="D1768" i="5"/>
  <c r="E535" i="5"/>
  <c r="M2945" i="3"/>
  <c r="G2886" i="3"/>
  <c r="M971" i="3"/>
  <c r="G1018" i="5"/>
  <c r="M217" i="5"/>
  <c r="G2137" i="5"/>
  <c r="G260" i="5"/>
  <c r="G2118" i="3"/>
  <c r="F1014" i="3"/>
  <c r="F679" i="5"/>
  <c r="M1163" i="3"/>
  <c r="F2973" i="3"/>
  <c r="K176" i="5"/>
  <c r="E2936" i="3"/>
  <c r="K2037" i="5"/>
  <c r="F1033" i="5"/>
  <c r="I463" i="5"/>
  <c r="K2872" i="5"/>
  <c r="K2679" i="3"/>
  <c r="M2538" i="5"/>
  <c r="G319" i="5"/>
  <c r="G1510" i="3"/>
  <c r="G618" i="5"/>
  <c r="M362" i="5"/>
  <c r="M1346" i="3"/>
  <c r="G1447" i="5"/>
  <c r="G146" i="3"/>
  <c r="I2229" i="5"/>
  <c r="M2659" i="5"/>
  <c r="M691" i="3"/>
  <c r="D2612" i="3"/>
  <c r="G2989" i="3"/>
  <c r="F385" i="3"/>
  <c r="F2082" i="3"/>
  <c r="M1304" i="3"/>
  <c r="E3024" i="3"/>
  <c r="I2365" i="5"/>
  <c r="M2577" i="5"/>
  <c r="G931" i="3"/>
  <c r="M2394" i="5"/>
  <c r="K11" i="3"/>
  <c r="K2307" i="5"/>
  <c r="D665" i="5"/>
  <c r="K1085" i="5"/>
  <c r="M2593" i="3"/>
  <c r="E359" i="3"/>
  <c r="D245" i="5"/>
  <c r="G1814" i="3"/>
  <c r="G2432" i="5"/>
  <c r="G2282" i="3"/>
  <c r="F2351" i="3"/>
  <c r="I1400" i="5"/>
  <c r="M940" i="3"/>
  <c r="E1164" i="3"/>
  <c r="I679" i="5"/>
  <c r="D2929" i="3"/>
  <c r="M977" i="3"/>
  <c r="E2843" i="5"/>
  <c r="D2238" i="3"/>
  <c r="E184" i="5"/>
  <c r="E1696" i="3"/>
  <c r="I1247" i="5"/>
  <c r="K1122" i="5"/>
  <c r="K1366" i="5"/>
  <c r="E1157" i="5"/>
  <c r="I2074" i="5"/>
  <c r="M1816" i="3"/>
  <c r="D1564" i="5"/>
  <c r="M2919" i="3"/>
  <c r="K2157" i="5"/>
  <c r="K1890" i="5"/>
  <c r="K1542" i="5"/>
  <c r="F62" i="5"/>
  <c r="K399" i="5"/>
  <c r="E1789" i="5"/>
  <c r="E1422" i="3"/>
  <c r="K218" i="3"/>
  <c r="G2316" i="5"/>
  <c r="D368" i="3"/>
  <c r="E2333" i="3"/>
  <c r="G2954" i="3"/>
  <c r="M850" i="3"/>
  <c r="M526" i="3"/>
  <c r="M1270" i="5"/>
  <c r="I1224" i="5"/>
  <c r="D179" i="5"/>
  <c r="K1832" i="5"/>
  <c r="K1088" i="3"/>
  <c r="M538" i="5"/>
  <c r="G1656" i="3"/>
  <c r="G2519" i="5"/>
  <c r="F2883" i="3"/>
  <c r="K2871" i="3"/>
  <c r="E1059" i="3"/>
  <c r="K2245" i="3"/>
  <c r="F2756" i="3"/>
  <c r="G426" i="3"/>
  <c r="G2077" i="3"/>
  <c r="E836" i="3"/>
  <c r="I1303" i="5"/>
  <c r="E1425" i="5"/>
  <c r="K798" i="3"/>
  <c r="G1548" i="3"/>
  <c r="I146" i="5"/>
  <c r="D2880" i="5"/>
  <c r="G2945" i="3"/>
  <c r="D1697" i="3"/>
  <c r="K1476" i="5"/>
  <c r="K429" i="3"/>
  <c r="G517" i="3"/>
  <c r="E2809" i="5"/>
  <c r="K2602" i="3"/>
  <c r="F772" i="5"/>
  <c r="D917" i="5"/>
  <c r="F2619" i="5"/>
  <c r="M1300" i="5"/>
  <c r="D607" i="3"/>
  <c r="K2959" i="3"/>
  <c r="M1824" i="3"/>
  <c r="D2171" i="5"/>
  <c r="E1531" i="3"/>
  <c r="F3021" i="3"/>
  <c r="G1340" i="5"/>
  <c r="G992" i="3"/>
  <c r="G2586" i="3"/>
  <c r="M2061" i="5"/>
  <c r="K1150" i="3"/>
  <c r="G2906" i="3"/>
  <c r="G2757" i="5"/>
  <c r="K1116" i="5"/>
  <c r="E2201" i="5"/>
  <c r="I2367" i="5"/>
  <c r="M2461" i="5"/>
  <c r="G2245" i="3"/>
  <c r="D2209" i="5"/>
  <c r="I1186" i="5"/>
  <c r="D2980" i="3"/>
  <c r="E1305" i="5"/>
  <c r="E838" i="3"/>
  <c r="G2092" i="5"/>
  <c r="M958" i="3"/>
  <c r="M397" i="5"/>
  <c r="E2483" i="3"/>
  <c r="F340" i="3"/>
  <c r="M2901" i="3"/>
  <c r="G145" i="5"/>
  <c r="K2479" i="5"/>
  <c r="F2481" i="3"/>
  <c r="I2048" i="5"/>
  <c r="D1975" i="5"/>
  <c r="G2587" i="5"/>
  <c r="D2613" i="3"/>
  <c r="M679" i="3"/>
  <c r="I2622" i="5"/>
  <c r="D12" i="3"/>
  <c r="E2964" i="3"/>
  <c r="E2301" i="3"/>
  <c r="G2526" i="3"/>
  <c r="G1123" i="3"/>
  <c r="M1235" i="3"/>
  <c r="D2909" i="3"/>
  <c r="K1678" i="5"/>
  <c r="M1092" i="3"/>
  <c r="F2974" i="3"/>
  <c r="F2960" i="3"/>
  <c r="K1529" i="5"/>
  <c r="K2985" i="3"/>
  <c r="E1732" i="3"/>
  <c r="F1650" i="3"/>
  <c r="D2142" i="5"/>
  <c r="D1648" i="3"/>
  <c r="M1582" i="5"/>
  <c r="M2448" i="3"/>
  <c r="F2202" i="5"/>
  <c r="I243" i="5"/>
  <c r="G419" i="3"/>
  <c r="F2849" i="3"/>
  <c r="M283" i="3"/>
  <c r="D1494" i="3"/>
  <c r="K2916" i="3"/>
  <c r="E776" i="3"/>
  <c r="D604" i="5"/>
  <c r="F2147" i="3"/>
  <c r="D2219" i="3"/>
  <c r="E3007" i="3"/>
  <c r="F2873" i="5"/>
  <c r="E1581" i="3"/>
  <c r="G698" i="5"/>
  <c r="F1333" i="5"/>
  <c r="D518" i="5"/>
  <c r="K1834" i="3"/>
  <c r="K1266" i="3"/>
  <c r="D620" i="5"/>
  <c r="D2300" i="5"/>
  <c r="I2140" i="5"/>
  <c r="F1000" i="5"/>
  <c r="D590" i="3"/>
  <c r="K1220" i="3"/>
  <c r="G1038" i="5"/>
  <c r="E785" i="5"/>
  <c r="F461" i="5"/>
  <c r="D1387" i="3"/>
  <c r="M2683" i="5"/>
  <c r="M541" i="5"/>
  <c r="M2748" i="5"/>
  <c r="G2394" i="3"/>
  <c r="F1759" i="3"/>
  <c r="K1316" i="5"/>
  <c r="I2660" i="5"/>
  <c r="K159" i="3"/>
  <c r="K1069" i="5"/>
  <c r="I1342" i="5"/>
  <c r="F2408" i="3"/>
  <c r="F1918" i="5"/>
  <c r="D2567" i="3"/>
  <c r="K1131" i="3"/>
  <c r="G932" i="5"/>
  <c r="D1244" i="3"/>
  <c r="G606" i="5"/>
  <c r="D58" i="3"/>
  <c r="E2725" i="5"/>
  <c r="G2918" i="3"/>
  <c r="D3039" i="3"/>
  <c r="I1990" i="5"/>
  <c r="G2571" i="3"/>
  <c r="M762" i="3"/>
  <c r="I2695" i="5"/>
  <c r="I1007" i="5"/>
  <c r="F823" i="5"/>
  <c r="G1320" i="5"/>
  <c r="G2066" i="5"/>
  <c r="F2832" i="3"/>
  <c r="F1948" i="5"/>
  <c r="D2090" i="5"/>
  <c r="E325" i="3"/>
  <c r="E849" i="5"/>
  <c r="D2610" i="5"/>
  <c r="I914" i="5"/>
  <c r="K1276" i="5"/>
  <c r="G1237" i="5"/>
  <c r="K215" i="5"/>
  <c r="F2220" i="3"/>
  <c r="G788" i="3"/>
  <c r="G2108" i="3"/>
  <c r="M1128" i="3"/>
  <c r="F2896" i="3"/>
  <c r="D2674" i="3"/>
  <c r="D2300" i="3"/>
  <c r="M2086" i="3"/>
  <c r="E45" i="3"/>
  <c r="M1640" i="3"/>
  <c r="E2939" i="3"/>
  <c r="K2646" i="5"/>
  <c r="K329" i="5"/>
  <c r="G1544" i="3"/>
  <c r="M245" i="5"/>
  <c r="G2101" i="3"/>
  <c r="E181" i="5"/>
  <c r="M47" i="3"/>
  <c r="M2774" i="5"/>
  <c r="M2624" i="5"/>
  <c r="D2581" i="3"/>
  <c r="M1537" i="5"/>
  <c r="K2788" i="3"/>
  <c r="K494" i="5"/>
  <c r="K13" i="5"/>
  <c r="I605" i="5"/>
  <c r="D1554" i="5"/>
  <c r="D617" i="3"/>
  <c r="K3009" i="3"/>
  <c r="F864" i="3"/>
  <c r="K1272" i="3"/>
  <c r="M2966" i="3"/>
  <c r="D2924" i="3"/>
  <c r="G1460" i="5"/>
  <c r="D2938" i="3"/>
  <c r="K2980" i="3"/>
  <c r="K2290" i="5"/>
  <c r="E2375" i="3"/>
  <c r="K1567" i="3"/>
  <c r="D2417" i="3"/>
  <c r="K257" i="3"/>
  <c r="G2770" i="5"/>
  <c r="D2813" i="3"/>
  <c r="K1999" i="5"/>
  <c r="M216" i="5"/>
  <c r="F6" i="3"/>
  <c r="D3021" i="3"/>
  <c r="F1821" i="5"/>
  <c r="G2805" i="3"/>
  <c r="F757" i="3"/>
  <c r="F1762" i="3"/>
  <c r="E1638" i="3"/>
  <c r="G2286" i="5"/>
  <c r="D100" i="5"/>
  <c r="F1501" i="3"/>
  <c r="I577" i="5"/>
  <c r="M2987" i="3"/>
  <c r="G2963" i="3"/>
  <c r="K2905" i="3"/>
  <c r="F2943" i="3"/>
  <c r="F1605" i="5"/>
  <c r="I1292" i="5"/>
  <c r="F1474" i="3"/>
  <c r="F95" i="5"/>
  <c r="K1793" i="5"/>
  <c r="K907" i="3"/>
  <c r="D2804" i="3"/>
  <c r="K647" i="3"/>
  <c r="G88" i="5"/>
  <c r="K2763" i="5"/>
  <c r="K1972" i="5"/>
  <c r="M1767" i="5"/>
  <c r="M451" i="3"/>
  <c r="K526" i="5"/>
  <c r="K2015" i="3"/>
  <c r="G2782" i="5"/>
  <c r="M905" i="3"/>
  <c r="G557" i="3"/>
  <c r="F1581" i="5"/>
  <c r="M1077" i="3"/>
  <c r="D1250" i="3"/>
  <c r="F1266" i="5"/>
  <c r="K2717" i="5"/>
  <c r="K535" i="3"/>
  <c r="D1692" i="3"/>
  <c r="G446" i="5"/>
  <c r="I375" i="5"/>
  <c r="F2033" i="5"/>
  <c r="D86" i="5"/>
  <c r="D2886" i="3"/>
  <c r="K201" i="3"/>
  <c r="D3024" i="3"/>
  <c r="K957" i="5"/>
  <c r="F2699" i="5"/>
  <c r="K2933" i="3"/>
  <c r="M2544" i="3"/>
  <c r="I988" i="5"/>
  <c r="D595" i="3"/>
  <c r="F2934" i="3"/>
  <c r="F880" i="3"/>
  <c r="F1337" i="5"/>
  <c r="D1983" i="5"/>
  <c r="E2467" i="3"/>
  <c r="G1778" i="5"/>
  <c r="I2781" i="5"/>
  <c r="E1975" i="5"/>
  <c r="M1234" i="5"/>
  <c r="G1735" i="3"/>
  <c r="I2793" i="5"/>
  <c r="G162" i="3"/>
  <c r="K1334" i="5"/>
  <c r="D2437" i="3"/>
  <c r="F2437" i="5"/>
  <c r="E1766" i="3"/>
  <c r="F1541" i="3"/>
  <c r="D653" i="3"/>
  <c r="G1006" i="5"/>
  <c r="F191" i="3"/>
  <c r="F2557" i="3"/>
  <c r="D147" i="5"/>
  <c r="I991" i="5"/>
  <c r="F1384" i="5"/>
  <c r="F2003" i="3"/>
  <c r="D283" i="3"/>
  <c r="E849" i="3"/>
  <c r="D2978" i="3"/>
  <c r="F892" i="3"/>
  <c r="D1352" i="3"/>
  <c r="K2874" i="5"/>
  <c r="M454" i="5"/>
  <c r="G29" i="5"/>
  <c r="M2461" i="3"/>
  <c r="F1165" i="3"/>
  <c r="D762" i="3"/>
  <c r="G2493" i="3"/>
  <c r="D208" i="5"/>
  <c r="G2492" i="3"/>
  <c r="F1457" i="5"/>
  <c r="G2786" i="3"/>
  <c r="E1357" i="5"/>
  <c r="M1433" i="5"/>
  <c r="K1253" i="3"/>
  <c r="K319" i="5"/>
  <c r="F357" i="5"/>
  <c r="F2658" i="3"/>
  <c r="F765" i="5"/>
  <c r="E743" i="3"/>
  <c r="K2519" i="5"/>
  <c r="G640" i="3"/>
  <c r="E2669" i="3"/>
  <c r="M901" i="5"/>
  <c r="G2025" i="5"/>
  <c r="E2190" i="3"/>
  <c r="M2252" i="3"/>
  <c r="F1548" i="5"/>
  <c r="K2993" i="3"/>
  <c r="F2526" i="3"/>
  <c r="E1137" i="5"/>
  <c r="K1233" i="5"/>
  <c r="D356" i="5"/>
  <c r="K1747" i="5"/>
  <c r="M1960" i="5"/>
  <c r="E732" i="5"/>
  <c r="G2106" i="3"/>
  <c r="G527" i="3"/>
  <c r="K1611" i="5"/>
  <c r="F178" i="5"/>
  <c r="M593" i="5"/>
  <c r="F726" i="3"/>
  <c r="K2483" i="5"/>
  <c r="D1035" i="3"/>
  <c r="G1834" i="5"/>
  <c r="K277" i="3"/>
  <c r="D541" i="3"/>
  <c r="F2991" i="3"/>
  <c r="E1429" i="3"/>
  <c r="F2784" i="3"/>
  <c r="D15" i="3"/>
  <c r="K1421" i="5"/>
  <c r="G1127" i="5"/>
  <c r="G415" i="5"/>
  <c r="G1301" i="5"/>
  <c r="G492" i="3"/>
  <c r="F1519" i="5"/>
  <c r="M1833" i="3"/>
  <c r="D1312" i="3"/>
  <c r="G878" i="5"/>
  <c r="G1099" i="5"/>
  <c r="D1329" i="5"/>
  <c r="M2661" i="3"/>
  <c r="D815" i="5"/>
  <c r="M851" i="5"/>
  <c r="K1023" i="5"/>
  <c r="K360" i="5"/>
  <c r="M867" i="3"/>
  <c r="D130" i="3"/>
  <c r="E1051" i="5"/>
  <c r="E858" i="5"/>
  <c r="K2462" i="3"/>
  <c r="I2274" i="5"/>
  <c r="F413" i="3"/>
  <c r="F843" i="3"/>
  <c r="K2163" i="5"/>
  <c r="I1907" i="5"/>
  <c r="I244" i="5"/>
  <c r="G2881" i="3"/>
  <c r="E2891" i="3"/>
  <c r="D2982" i="3"/>
  <c r="D728" i="3"/>
  <c r="I2690" i="5"/>
  <c r="G153" i="5"/>
  <c r="M2052" i="3"/>
  <c r="M970" i="3"/>
  <c r="F1843" i="3"/>
  <c r="E1590" i="3"/>
  <c r="D955" i="3"/>
  <c r="K433" i="3"/>
  <c r="I2588" i="5"/>
  <c r="I260" i="5"/>
  <c r="I26" i="5"/>
  <c r="F1074" i="5"/>
  <c r="E914" i="5"/>
  <c r="K2093" i="3"/>
  <c r="E2520" i="3"/>
  <c r="I1244" i="5"/>
  <c r="K2252" i="5"/>
  <c r="E1284" i="3"/>
  <c r="I1797" i="5"/>
  <c r="F877" i="3"/>
  <c r="G987" i="3"/>
  <c r="F2988" i="3"/>
  <c r="D1134" i="3"/>
  <c r="D468" i="5"/>
  <c r="M1874" i="5"/>
  <c r="M818" i="5"/>
  <c r="M2186" i="5"/>
  <c r="G2895" i="3"/>
  <c r="F1295" i="3"/>
  <c r="K860" i="5"/>
  <c r="F1268" i="5"/>
  <c r="K338" i="5"/>
  <c r="G918" i="5"/>
  <c r="K819" i="5"/>
  <c r="D2029" i="3"/>
  <c r="E1656" i="3"/>
  <c r="D386" i="3"/>
  <c r="D1275" i="3"/>
  <c r="F338" i="3"/>
  <c r="M2711" i="3"/>
  <c r="K876" i="3"/>
  <c r="M2550" i="3"/>
  <c r="E2787" i="3"/>
  <c r="G747" i="3"/>
  <c r="I2126" i="5"/>
  <c r="I619" i="5"/>
  <c r="D2652" i="5"/>
  <c r="I137" i="5"/>
  <c r="D1145" i="3"/>
  <c r="E2935" i="3"/>
  <c r="F152" i="3"/>
  <c r="E2982" i="3"/>
  <c r="G68" i="3"/>
  <c r="G1696" i="3"/>
  <c r="K756" i="5"/>
  <c r="G231" i="3"/>
  <c r="E633" i="5"/>
  <c r="K705" i="3"/>
  <c r="G2062" i="3"/>
  <c r="D1637" i="3"/>
  <c r="D635" i="3"/>
  <c r="F1084" i="3"/>
  <c r="E745" i="5"/>
  <c r="K764" i="5"/>
  <c r="E411" i="3"/>
  <c r="D892" i="5"/>
  <c r="F1903" i="5"/>
  <c r="F1927" i="3"/>
  <c r="D2784" i="5"/>
  <c r="G2509" i="3"/>
  <c r="F2948" i="3"/>
  <c r="M2057" i="5"/>
  <c r="K1741" i="5"/>
  <c r="E671" i="3"/>
  <c r="F391" i="5"/>
  <c r="E739" i="5"/>
  <c r="E655" i="5"/>
  <c r="G2194" i="3"/>
  <c r="M782" i="3"/>
  <c r="E555" i="5"/>
  <c r="M882" i="5"/>
  <c r="G2644" i="3"/>
  <c r="I1194" i="5"/>
  <c r="M689" i="3"/>
  <c r="K286" i="3"/>
  <c r="M101" i="3"/>
  <c r="M2972" i="3"/>
  <c r="F2395" i="5"/>
  <c r="M100" i="5"/>
  <c r="I829" i="5"/>
  <c r="G1993" i="3"/>
  <c r="F226" i="5"/>
  <c r="K1850" i="3"/>
  <c r="K734" i="3"/>
  <c r="D2898" i="3"/>
  <c r="D1404" i="5"/>
  <c r="D2543" i="3"/>
  <c r="G1224" i="3"/>
  <c r="G3001" i="3"/>
  <c r="K658" i="3"/>
  <c r="D2936" i="3"/>
  <c r="D201" i="3"/>
  <c r="F2515" i="5"/>
  <c r="M1899" i="3"/>
  <c r="E696" i="5"/>
  <c r="D1493" i="5"/>
  <c r="K791" i="5"/>
  <c r="K1988" i="5"/>
  <c r="E2589" i="5"/>
  <c r="I381" i="5"/>
  <c r="K865" i="3"/>
  <c r="F2951" i="3"/>
  <c r="I2060" i="5"/>
  <c r="D1171" i="5"/>
  <c r="F135" i="3"/>
  <c r="E1587" i="3"/>
  <c r="E3000" i="3"/>
  <c r="D320" i="5"/>
  <c r="K1550" i="5"/>
  <c r="E220" i="5"/>
  <c r="E2350" i="5"/>
  <c r="M2099" i="3"/>
  <c r="D776" i="3"/>
  <c r="E319" i="5"/>
  <c r="F481" i="5"/>
  <c r="E2203" i="3"/>
  <c r="F2859" i="5"/>
  <c r="K2346" i="3"/>
  <c r="G2853" i="3"/>
  <c r="E2738" i="5"/>
  <c r="G2987" i="3"/>
  <c r="M2273" i="3"/>
  <c r="K1660" i="3"/>
  <c r="I641" i="5"/>
  <c r="F3000" i="3"/>
  <c r="F608" i="5"/>
  <c r="F1768" i="3"/>
  <c r="F1951" i="3"/>
  <c r="G2863" i="5"/>
  <c r="G225" i="5"/>
  <c r="E2022" i="5"/>
  <c r="K1817" i="3"/>
  <c r="K1341" i="3"/>
  <c r="D2930" i="3"/>
  <c r="I1685" i="5"/>
  <c r="D2831" i="5"/>
  <c r="M2231" i="3"/>
  <c r="D54" i="5"/>
  <c r="D1712" i="5"/>
  <c r="M2996" i="3"/>
  <c r="E1434" i="3"/>
  <c r="K874" i="3"/>
  <c r="G2710" i="5"/>
  <c r="K1314" i="5"/>
  <c r="D922" i="5"/>
  <c r="D1019" i="3"/>
  <c r="F456" i="5"/>
  <c r="E1907" i="3"/>
  <c r="F2098" i="3"/>
  <c r="D2642" i="5"/>
  <c r="G1040" i="5"/>
  <c r="G2480" i="3"/>
  <c r="K174" i="3"/>
  <c r="F1702" i="5"/>
  <c r="M1458" i="5"/>
  <c r="F789" i="3"/>
  <c r="K1506" i="3"/>
  <c r="E2183" i="3"/>
  <c r="K1814" i="5"/>
  <c r="G2222" i="3"/>
  <c r="I2817" i="5"/>
  <c r="G1432" i="3"/>
  <c r="F1823" i="3"/>
  <c r="F2789" i="5"/>
  <c r="I603" i="5"/>
  <c r="E2881" i="3"/>
  <c r="E972" i="5"/>
  <c r="K1731" i="5"/>
  <c r="M457" i="3"/>
  <c r="D2232" i="3"/>
  <c r="K1466" i="3"/>
  <c r="D1025" i="5"/>
  <c r="D167" i="3"/>
  <c r="G2658" i="5"/>
  <c r="M2155" i="5"/>
  <c r="D789" i="3"/>
  <c r="D2502" i="5"/>
  <c r="G1648" i="3"/>
  <c r="F676" i="3"/>
  <c r="D3029" i="3"/>
  <c r="E2925" i="3"/>
  <c r="M749" i="3"/>
  <c r="F1362" i="3"/>
  <c r="E1801" i="5"/>
  <c r="F884" i="3"/>
  <c r="F64" i="5"/>
  <c r="D1894" i="5"/>
  <c r="D98" i="5"/>
  <c r="G401" i="5"/>
  <c r="K2317" i="5"/>
  <c r="F2572" i="5"/>
  <c r="E884" i="5"/>
  <c r="M363" i="3"/>
  <c r="M1489" i="3"/>
  <c r="F2869" i="5"/>
  <c r="G1463" i="3"/>
  <c r="M1842" i="3"/>
  <c r="M868" i="3"/>
  <c r="M2772" i="5"/>
  <c r="F1823" i="5"/>
  <c r="M1332" i="5"/>
  <c r="I1809" i="5"/>
  <c r="I1941" i="5"/>
  <c r="F2669" i="5"/>
  <c r="M2967" i="3"/>
  <c r="E1645" i="3"/>
  <c r="G2509" i="5"/>
  <c r="K2969" i="3"/>
  <c r="I2243" i="5"/>
  <c r="D3015" i="3"/>
  <c r="F1264" i="5"/>
  <c r="D2258" i="3"/>
  <c r="K506" i="3"/>
  <c r="K2115" i="3"/>
  <c r="G2326" i="5"/>
  <c r="D2918" i="3"/>
  <c r="I1979" i="5"/>
  <c r="G322" i="5"/>
  <c r="M2006" i="5"/>
  <c r="E93" i="3"/>
  <c r="F1560" i="3"/>
  <c r="M615" i="3"/>
  <c r="E2834" i="5"/>
  <c r="K803" i="3"/>
  <c r="D2410" i="5"/>
  <c r="M2115" i="5"/>
  <c r="G266" i="3"/>
  <c r="K1385" i="3"/>
  <c r="M1826" i="3"/>
  <c r="D131" i="3"/>
  <c r="E2236" i="5"/>
  <c r="M205" i="3"/>
  <c r="F1459" i="3"/>
  <c r="F198" i="3"/>
  <c r="F1670" i="3"/>
  <c r="F1453" i="5"/>
  <c r="D581" i="5"/>
  <c r="G1111" i="5"/>
  <c r="F2913" i="3"/>
  <c r="G2256" i="3"/>
  <c r="F878" i="3"/>
  <c r="F2968" i="3"/>
  <c r="M1515" i="5"/>
  <c r="K2912" i="3"/>
  <c r="D2972" i="3"/>
  <c r="G2986" i="3"/>
  <c r="E868" i="5"/>
  <c r="G2469" i="5"/>
  <c r="M966" i="5"/>
  <c r="F1494" i="3"/>
  <c r="G1257" i="3"/>
  <c r="E2991" i="3"/>
  <c r="D1534" i="3"/>
  <c r="D908" i="5"/>
  <c r="G2671" i="5"/>
  <c r="E1215" i="5"/>
  <c r="G2779" i="3"/>
  <c r="K2911" i="3"/>
  <c r="F924" i="3"/>
  <c r="G2904" i="3"/>
  <c r="D1801" i="5"/>
  <c r="G2614" i="5"/>
  <c r="G2578" i="5"/>
  <c r="F880" i="5"/>
  <c r="E241" i="5"/>
  <c r="D1390" i="3"/>
  <c r="D1016" i="5"/>
  <c r="D1082" i="5"/>
  <c r="D1279" i="3"/>
  <c r="D1160" i="3"/>
  <c r="M890" i="3"/>
  <c r="E1607" i="3"/>
  <c r="E2813" i="5"/>
  <c r="K1576" i="5"/>
  <c r="E931" i="5"/>
  <c r="G1832" i="5"/>
  <c r="D204" i="5"/>
  <c r="G382" i="3"/>
  <c r="E2613" i="5"/>
  <c r="E538" i="5"/>
  <c r="E947" i="3"/>
  <c r="F1439" i="3"/>
  <c r="D2319" i="5"/>
  <c r="F2842" i="3"/>
  <c r="D1898" i="5"/>
  <c r="M2300" i="5"/>
  <c r="G1522" i="3"/>
  <c r="K2091" i="5"/>
  <c r="D102" i="5"/>
  <c r="E816" i="5"/>
  <c r="F53" i="5"/>
  <c r="F1176" i="5"/>
  <c r="E327" i="3"/>
  <c r="I2654" i="5"/>
  <c r="D275" i="5"/>
  <c r="D1816" i="3"/>
  <c r="I714" i="5"/>
  <c r="M195" i="3"/>
  <c r="K2784" i="5"/>
  <c r="I2694" i="5"/>
  <c r="M3039" i="3"/>
  <c r="M1364" i="3"/>
  <c r="K289" i="5"/>
  <c r="K2966" i="3"/>
  <c r="M280" i="5"/>
  <c r="G922" i="3"/>
  <c r="E1177" i="5"/>
  <c r="G553" i="3"/>
  <c r="F567" i="5"/>
  <c r="E449" i="5"/>
  <c r="M1026" i="3"/>
  <c r="F1421" i="5"/>
  <c r="G1828" i="3"/>
  <c r="M2417" i="3"/>
  <c r="K881" i="3"/>
  <c r="G1558" i="5"/>
  <c r="D2390" i="3"/>
  <c r="G2119" i="5"/>
  <c r="M1201" i="5"/>
  <c r="I2261" i="5"/>
  <c r="M813" i="3"/>
  <c r="E788" i="5"/>
  <c r="M1222" i="5"/>
  <c r="E2370" i="3"/>
  <c r="F90" i="3"/>
  <c r="M1268" i="3"/>
  <c r="G2714" i="3"/>
  <c r="K887" i="3"/>
  <c r="F885" i="3"/>
  <c r="K1810" i="5"/>
  <c r="G1686" i="5"/>
  <c r="G2964" i="3"/>
  <c r="F546" i="5"/>
  <c r="G1802" i="5"/>
  <c r="K2240" i="5"/>
  <c r="E2895" i="3"/>
  <c r="K125" i="5"/>
  <c r="G706" i="3"/>
  <c r="D2539" i="3"/>
  <c r="I436" i="5"/>
  <c r="E2910" i="3"/>
  <c r="E2773" i="5"/>
  <c r="D1581" i="5"/>
  <c r="K2128" i="3"/>
  <c r="K1018" i="5"/>
  <c r="G2944" i="3"/>
  <c r="D2866" i="5"/>
  <c r="G1773" i="5"/>
  <c r="M5" i="3"/>
  <c r="M2418" i="5"/>
  <c r="M207" i="5"/>
  <c r="K52" i="3"/>
  <c r="D2408" i="3"/>
  <c r="G2538" i="3"/>
  <c r="K1039" i="5"/>
  <c r="F1441" i="5"/>
  <c r="D2820" i="5"/>
  <c r="E2521" i="3"/>
  <c r="K2776" i="3"/>
  <c r="F1315" i="5"/>
  <c r="G1631" i="5"/>
  <c r="K684" i="3"/>
  <c r="K388" i="3"/>
  <c r="M1188" i="5"/>
  <c r="E2821" i="3"/>
  <c r="F912" i="5"/>
  <c r="D2660" i="5"/>
  <c r="G2566" i="3"/>
  <c r="E2229" i="3"/>
  <c r="K37" i="3"/>
  <c r="K2504" i="5"/>
  <c r="M1211" i="3"/>
  <c r="K707" i="5"/>
  <c r="F2708" i="3"/>
  <c r="E457" i="5"/>
  <c r="K2942" i="3"/>
  <c r="M2218" i="3"/>
  <c r="M2360" i="5"/>
  <c r="D2919" i="3"/>
  <c r="K1485" i="5"/>
  <c r="G1155" i="5"/>
  <c r="G1109" i="5"/>
  <c r="E1671" i="5"/>
  <c r="E2778" i="5"/>
  <c r="M1157" i="3"/>
  <c r="K959" i="5"/>
  <c r="F2021" i="3"/>
  <c r="K920" i="5"/>
  <c r="E894" i="5"/>
  <c r="K2439" i="5"/>
  <c r="K1685" i="5"/>
  <c r="K1418" i="3"/>
  <c r="I1024" i="5"/>
  <c r="E755" i="5"/>
  <c r="E2570" i="5"/>
  <c r="D858" i="5"/>
  <c r="K334" i="5"/>
  <c r="K2670" i="3"/>
  <c r="G2611" i="5"/>
  <c r="M948" i="5"/>
  <c r="F476" i="5"/>
  <c r="I2053" i="5"/>
  <c r="D1187" i="5"/>
  <c r="M981" i="5"/>
  <c r="F637" i="3"/>
  <c r="K1711" i="5"/>
  <c r="M976" i="3"/>
  <c r="M129" i="3"/>
  <c r="G2997" i="3"/>
  <c r="E2916" i="3"/>
  <c r="I1108" i="5"/>
  <c r="D1753" i="3"/>
  <c r="M893" i="5"/>
  <c r="M1044" i="3"/>
  <c r="K276" i="3"/>
  <c r="E2308" i="5"/>
  <c r="D2875" i="5"/>
  <c r="M1604" i="5"/>
  <c r="F1291" i="3"/>
  <c r="M2676" i="5"/>
  <c r="F2180" i="5"/>
  <c r="K1218" i="3"/>
  <c r="G2076" i="5"/>
  <c r="I130" i="5"/>
  <c r="E121" i="3"/>
  <c r="G455" i="3"/>
  <c r="M1469" i="5"/>
  <c r="D2794" i="3"/>
  <c r="M1666" i="3"/>
  <c r="K1320" i="3"/>
  <c r="K2676" i="5"/>
  <c r="F1749" i="5"/>
  <c r="F107" i="3"/>
  <c r="D162" i="3"/>
  <c r="K437" i="3"/>
  <c r="G849" i="5"/>
  <c r="K553" i="5"/>
  <c r="D238" i="3"/>
  <c r="G822" i="5"/>
  <c r="G437" i="5"/>
  <c r="K1243" i="3"/>
  <c r="D1119" i="3"/>
  <c r="D113" i="3"/>
  <c r="M2740" i="3"/>
  <c r="E2339" i="5"/>
  <c r="G2158" i="3"/>
  <c r="M2528" i="3"/>
  <c r="D2087" i="3"/>
  <c r="G2795" i="3"/>
  <c r="E2106" i="3"/>
  <c r="F2330" i="5"/>
  <c r="D829" i="3"/>
  <c r="G2406" i="3"/>
  <c r="K1922" i="3"/>
  <c r="E2094" i="3"/>
  <c r="F1417" i="5"/>
  <c r="E2978" i="3"/>
  <c r="E2668" i="3"/>
  <c r="G23" i="3"/>
  <c r="K664" i="5"/>
  <c r="E2540" i="5"/>
  <c r="G1446" i="5"/>
  <c r="G2790" i="3"/>
  <c r="F2401" i="3"/>
  <c r="K1899" i="3"/>
  <c r="G715" i="3"/>
  <c r="I617" i="5"/>
  <c r="D2619" i="5"/>
  <c r="I2409" i="5"/>
  <c r="K2061" i="3"/>
  <c r="F1705" i="3"/>
  <c r="E1969" i="3"/>
  <c r="K1159" i="3"/>
  <c r="I521" i="5"/>
  <c r="E2512" i="5"/>
  <c r="E810" i="5"/>
  <c r="F2585" i="3"/>
  <c r="M175" i="3"/>
  <c r="D530" i="3"/>
  <c r="F449" i="3"/>
  <c r="I2619" i="5"/>
  <c r="F209" i="5"/>
  <c r="F591" i="5"/>
  <c r="G481" i="3"/>
  <c r="G1730" i="3"/>
  <c r="M1373" i="3"/>
  <c r="K2475" i="3"/>
  <c r="D2264" i="3"/>
  <c r="K1626" i="5"/>
  <c r="M234" i="3"/>
  <c r="F2898" i="3"/>
  <c r="G1655" i="5"/>
  <c r="F1387" i="5"/>
  <c r="M2775" i="3"/>
  <c r="D2292" i="3"/>
  <c r="M2056" i="3"/>
  <c r="K560" i="3"/>
  <c r="E1349" i="3"/>
  <c r="G1743" i="3"/>
  <c r="F390" i="3"/>
  <c r="F1470" i="5"/>
  <c r="K1376" i="5"/>
  <c r="K602" i="5"/>
  <c r="D49" i="3"/>
  <c r="F1092" i="3"/>
  <c r="M756" i="3"/>
  <c r="F254" i="3"/>
  <c r="M888" i="3"/>
  <c r="G1559" i="3"/>
  <c r="M2727" i="3"/>
  <c r="E376" i="5"/>
  <c r="E1194" i="5"/>
  <c r="D2462" i="5"/>
  <c r="K2983" i="3"/>
  <c r="K2440" i="3"/>
  <c r="G287" i="5"/>
  <c r="D1209" i="5"/>
  <c r="I1040" i="5"/>
  <c r="K870" i="3"/>
  <c r="G1445" i="5"/>
  <c r="G709" i="3"/>
  <c r="K27" i="3"/>
  <c r="G449" i="5"/>
  <c r="M1362" i="5"/>
  <c r="G2148" i="5"/>
  <c r="M2910" i="3"/>
  <c r="G2002" i="3"/>
  <c r="M945" i="3"/>
  <c r="F2977" i="3"/>
  <c r="I241" i="5"/>
  <c r="E1035" i="5"/>
  <c r="K1012" i="3"/>
  <c r="I1750" i="5"/>
  <c r="D2516" i="5"/>
  <c r="F1907" i="5"/>
  <c r="M2220" i="3"/>
  <c r="F1740" i="5"/>
  <c r="I982" i="5"/>
  <c r="G855" i="3"/>
  <c r="D1653" i="5"/>
  <c r="G663" i="3"/>
  <c r="F2947" i="3"/>
  <c r="I1693" i="5"/>
  <c r="D1574" i="3"/>
  <c r="M58" i="3"/>
  <c r="M677" i="3"/>
  <c r="D1531" i="5"/>
  <c r="F2862" i="5"/>
  <c r="D1032" i="5"/>
  <c r="K2696" i="3"/>
  <c r="D109" i="3"/>
  <c r="K2104" i="5"/>
  <c r="G1678" i="3"/>
  <c r="K2227" i="3"/>
  <c r="F2256" i="3"/>
  <c r="D1767" i="5"/>
  <c r="M2633" i="5"/>
  <c r="D484" i="5"/>
  <c r="K1712" i="3"/>
  <c r="K769" i="5"/>
  <c r="G1084" i="5"/>
  <c r="G2384" i="3"/>
  <c r="F2121" i="5"/>
  <c r="E568" i="3"/>
  <c r="K2962" i="3"/>
  <c r="G1434" i="3"/>
  <c r="G2255" i="3"/>
  <c r="D2974" i="3"/>
  <c r="F699" i="5"/>
  <c r="K2613" i="5"/>
  <c r="G2306" i="3"/>
  <c r="D1148" i="5"/>
  <c r="M2594" i="5"/>
  <c r="G1172" i="3"/>
  <c r="E1881" i="5"/>
  <c r="F61" i="5"/>
  <c r="M1999" i="3"/>
  <c r="F1002" i="5"/>
  <c r="K241" i="3"/>
  <c r="D897" i="3"/>
  <c r="K602" i="3"/>
  <c r="I1709" i="5"/>
  <c r="F584" i="5"/>
  <c r="I655" i="5"/>
  <c r="M2315" i="3"/>
  <c r="G947" i="3"/>
  <c r="D2609" i="3"/>
  <c r="I2434" i="5"/>
  <c r="G2194" i="5"/>
  <c r="E812" i="5"/>
  <c r="K1880" i="5"/>
  <c r="K1588" i="3"/>
  <c r="D1038" i="3"/>
  <c r="D92" i="5"/>
  <c r="D1810" i="5"/>
  <c r="K12" i="5"/>
  <c r="F1220" i="5"/>
  <c r="D2054" i="5"/>
  <c r="E1556" i="3"/>
  <c r="G1912" i="5"/>
  <c r="K2345" i="5"/>
  <c r="I2801" i="5"/>
  <c r="D1290" i="5"/>
  <c r="M2227" i="3"/>
  <c r="D1335" i="5"/>
  <c r="D878" i="3"/>
  <c r="M1801" i="5"/>
  <c r="D1319" i="5"/>
  <c r="K2542" i="5"/>
  <c r="M2350" i="5"/>
  <c r="M1503" i="3"/>
  <c r="F828" i="3"/>
  <c r="G187" i="3"/>
  <c r="E72" i="5"/>
  <c r="E2711" i="5"/>
  <c r="G1189" i="5"/>
  <c r="E3002" i="3"/>
  <c r="F1787" i="5"/>
  <c r="D2946" i="3"/>
  <c r="E208" i="3"/>
  <c r="G2809" i="3"/>
  <c r="M859" i="5"/>
  <c r="I1983" i="5"/>
  <c r="M249" i="5"/>
  <c r="M365" i="5"/>
  <c r="G101" i="5"/>
  <c r="M986" i="3"/>
  <c r="I955" i="5"/>
  <c r="M2745" i="5"/>
  <c r="F2964" i="3"/>
  <c r="I2764" i="5"/>
  <c r="K1417" i="3"/>
  <c r="M2381" i="3"/>
  <c r="G1598" i="3"/>
  <c r="F2104" i="5"/>
  <c r="F2595" i="3"/>
  <c r="F408" i="5"/>
  <c r="I1450" i="5"/>
  <c r="K839" i="3"/>
  <c r="D2788" i="5"/>
  <c r="G2357" i="5"/>
  <c r="E1838" i="3"/>
  <c r="E1820" i="3"/>
  <c r="K1630" i="3"/>
  <c r="D79" i="3"/>
  <c r="F2577" i="5"/>
  <c r="D913" i="3"/>
  <c r="E2358" i="3"/>
  <c r="D313" i="5"/>
  <c r="G1857" i="3"/>
  <c r="M672" i="5"/>
  <c r="M1595" i="5"/>
  <c r="F2212" i="5"/>
  <c r="G2934" i="3"/>
  <c r="M1711" i="3"/>
  <c r="E2251" i="5"/>
  <c r="K822" i="3"/>
  <c r="G1098" i="3"/>
  <c r="M1229" i="3"/>
  <c r="I2322" i="5"/>
  <c r="E3027" i="3"/>
  <c r="E808" i="3"/>
  <c r="G805" i="5"/>
  <c r="E1439" i="3"/>
  <c r="E2831" i="3"/>
  <c r="D1120" i="3"/>
  <c r="E1054" i="3"/>
  <c r="G668" i="3"/>
  <c r="K1513" i="3"/>
  <c r="K2242" i="3"/>
  <c r="E857" i="3"/>
  <c r="E1652" i="5"/>
  <c r="I192" i="5"/>
  <c r="D656" i="5"/>
  <c r="F2306" i="3"/>
  <c r="E505" i="3"/>
  <c r="D1701" i="3"/>
  <c r="F2889" i="3"/>
  <c r="K382" i="5"/>
  <c r="K1149" i="3"/>
  <c r="M1589" i="3"/>
  <c r="K1422" i="3"/>
  <c r="I903" i="5"/>
  <c r="D1501" i="5"/>
  <c r="E1365" i="3"/>
  <c r="D2801" i="5"/>
  <c r="D644" i="3"/>
  <c r="E48" i="5"/>
  <c r="M2203" i="3"/>
  <c r="M2433" i="5"/>
  <c r="K3024" i="3"/>
  <c r="G874" i="5"/>
  <c r="F1887" i="5"/>
  <c r="K1961" i="3"/>
  <c r="M359" i="5"/>
  <c r="G1393" i="3"/>
  <c r="E1410" i="5"/>
  <c r="F325" i="5"/>
  <c r="F369" i="3"/>
  <c r="F2277" i="3"/>
  <c r="K2186" i="5"/>
  <c r="K1169" i="3"/>
  <c r="K2067" i="3"/>
  <c r="M211" i="5"/>
  <c r="K1452" i="5"/>
  <c r="M488" i="3"/>
  <c r="F1958" i="3"/>
  <c r="M2943" i="3"/>
  <c r="D2555" i="3"/>
  <c r="F2804" i="3"/>
  <c r="G1885" i="3"/>
  <c r="K1881" i="5"/>
  <c r="F185" i="3"/>
  <c r="F1072" i="5"/>
  <c r="E2431" i="5"/>
  <c r="E1550" i="5"/>
  <c r="K1033" i="3"/>
  <c r="M2002" i="3"/>
  <c r="E1130" i="5"/>
  <c r="G1113" i="3"/>
  <c r="E2775" i="5"/>
  <c r="D2509" i="5"/>
  <c r="M2633" i="3"/>
  <c r="E1108" i="3"/>
  <c r="M2686" i="5"/>
  <c r="G1046" i="3"/>
  <c r="D594" i="5"/>
  <c r="E2202" i="5"/>
  <c r="K2725" i="3"/>
  <c r="D14" i="3"/>
  <c r="F1234" i="3"/>
  <c r="I1204" i="5"/>
  <c r="M186" i="5"/>
  <c r="F2576" i="5"/>
  <c r="I1638" i="5"/>
  <c r="F3024" i="3"/>
  <c r="G1563" i="5"/>
  <c r="G1877" i="5"/>
  <c r="D137" i="5"/>
  <c r="G1724" i="5"/>
  <c r="M2941" i="3"/>
  <c r="G669" i="3"/>
  <c r="M2936" i="3"/>
  <c r="G3015" i="3"/>
  <c r="E3009" i="3"/>
  <c r="F409" i="5"/>
  <c r="I2376" i="5"/>
  <c r="G911" i="3"/>
  <c r="E2301" i="5"/>
  <c r="F1196" i="3"/>
  <c r="F465" i="5"/>
  <c r="E431" i="3"/>
  <c r="E195" i="3"/>
  <c r="I1251" i="5"/>
  <c r="K1368" i="3"/>
  <c r="K948" i="3"/>
  <c r="F2666" i="5"/>
  <c r="G775" i="3"/>
  <c r="I2405" i="5"/>
  <c r="E1460" i="3"/>
  <c r="G930" i="5"/>
  <c r="K740" i="3"/>
  <c r="D2620" i="5"/>
  <c r="K1757" i="5"/>
  <c r="F1909" i="5"/>
  <c r="D2557" i="3"/>
  <c r="I561" i="5"/>
  <c r="M1540" i="3"/>
  <c r="M1651" i="5"/>
  <c r="E665" i="3"/>
  <c r="M2050" i="5"/>
  <c r="E1759" i="3"/>
  <c r="E1190" i="3"/>
  <c r="D2963" i="3"/>
  <c r="D477" i="5"/>
  <c r="D2409" i="5"/>
  <c r="D538" i="3"/>
  <c r="M286" i="5"/>
  <c r="K1175" i="3"/>
  <c r="I2504" i="5"/>
  <c r="E2363" i="5"/>
  <c r="F129" i="5"/>
  <c r="G397" i="3"/>
  <c r="K1890" i="3"/>
  <c r="K2895" i="3"/>
  <c r="M926" i="5"/>
  <c r="F297" i="3"/>
  <c r="K1742" i="3"/>
  <c r="K1045" i="5"/>
  <c r="K1399" i="3"/>
  <c r="K238" i="5"/>
  <c r="D101" i="5"/>
  <c r="K2920" i="3"/>
  <c r="E2460" i="5"/>
  <c r="G3005" i="3"/>
  <c r="K1130" i="3"/>
  <c r="F2432" i="5"/>
  <c r="M2389" i="3"/>
  <c r="K557" i="3"/>
  <c r="E1940" i="3"/>
  <c r="F1714" i="3"/>
  <c r="F2371" i="5"/>
  <c r="I1370" i="5"/>
  <c r="G2552" i="3"/>
  <c r="E1873" i="5"/>
  <c r="K2908" i="3"/>
  <c r="E2174" i="5"/>
  <c r="F1710" i="3"/>
  <c r="F1625" i="5"/>
  <c r="E571" i="3"/>
  <c r="D1428" i="5"/>
  <c r="F2334" i="5"/>
  <c r="M2356" i="3"/>
  <c r="D1291" i="5"/>
  <c r="E2801" i="5"/>
  <c r="E1262" i="5"/>
  <c r="F2933" i="3"/>
  <c r="G508" i="3"/>
  <c r="M82" i="3"/>
  <c r="M1343" i="3"/>
  <c r="E192" i="3"/>
  <c r="F2908" i="3"/>
  <c r="K2880" i="3"/>
  <c r="F1205" i="5"/>
  <c r="F568" i="5"/>
  <c r="D710" i="5"/>
  <c r="M1371" i="5"/>
  <c r="K2510" i="3"/>
  <c r="G2946" i="3"/>
  <c r="K3021" i="3"/>
  <c r="K1035" i="5"/>
  <c r="F2118" i="5"/>
  <c r="K1681" i="5"/>
  <c r="I878" i="5"/>
  <c r="D3005" i="3"/>
  <c r="F922" i="5"/>
  <c r="K194" i="3"/>
  <c r="I1264" i="5"/>
  <c r="D885" i="5"/>
  <c r="M191" i="3"/>
  <c r="K2918" i="3"/>
  <c r="D1439" i="3"/>
  <c r="F790" i="3"/>
  <c r="G1182" i="5"/>
  <c r="E2289" i="5"/>
  <c r="D580" i="3"/>
  <c r="D483" i="3"/>
  <c r="M2365" i="3"/>
  <c r="M1217" i="3"/>
  <c r="M1206" i="3"/>
  <c r="F1904" i="5"/>
  <c r="F2193" i="3"/>
  <c r="E2549" i="5"/>
  <c r="K2886" i="3"/>
  <c r="G3031" i="3"/>
  <c r="E2665" i="5"/>
  <c r="I781" i="5"/>
  <c r="K801" i="5"/>
  <c r="M2007" i="3"/>
  <c r="D1745" i="3"/>
  <c r="F1037" i="5"/>
  <c r="M2704" i="3"/>
  <c r="F2922" i="3"/>
  <c r="K2430" i="3"/>
  <c r="G2922" i="3"/>
  <c r="E1108" i="5"/>
  <c r="M1671" i="3"/>
  <c r="F24" i="5"/>
  <c r="D1646" i="3"/>
  <c r="D1823" i="3"/>
  <c r="M557" i="3"/>
  <c r="D1581" i="3"/>
  <c r="K2596" i="3"/>
  <c r="K1428" i="3"/>
  <c r="M1195" i="3"/>
  <c r="F1047" i="5"/>
  <c r="K1011" i="5"/>
  <c r="D1492" i="5"/>
  <c r="M2884" i="3"/>
  <c r="K1592" i="3"/>
  <c r="G1383" i="3"/>
  <c r="D1947" i="5"/>
  <c r="I2302" i="5"/>
  <c r="G675" i="5"/>
  <c r="F1336" i="3"/>
  <c r="M1665" i="5"/>
  <c r="D1245" i="3"/>
  <c r="G1773" i="3"/>
  <c r="E2751" i="5"/>
  <c r="F1300" i="5"/>
  <c r="E2484" i="5"/>
  <c r="M1091" i="3"/>
  <c r="F2052" i="3"/>
  <c r="D600" i="3"/>
  <c r="E2494" i="3"/>
  <c r="D1300" i="5"/>
  <c r="F572" i="5"/>
  <c r="I2600" i="5"/>
  <c r="G1535" i="5"/>
  <c r="G2609" i="5"/>
  <c r="K2759" i="5"/>
  <c r="K659" i="5"/>
  <c r="F304" i="3"/>
  <c r="I2506" i="5"/>
  <c r="E662" i="5"/>
  <c r="K731" i="3"/>
  <c r="I426" i="5"/>
  <c r="D996" i="5"/>
  <c r="K1601" i="3"/>
  <c r="K673" i="5"/>
  <c r="K1501" i="5"/>
  <c r="G1783" i="5"/>
  <c r="F1170" i="3"/>
  <c r="E2627" i="5"/>
  <c r="F2087" i="3"/>
  <c r="F2625" i="3"/>
  <c r="E1538" i="3"/>
  <c r="M2621" i="5"/>
  <c r="K68" i="3"/>
  <c r="K528" i="3"/>
  <c r="G1381" i="3"/>
  <c r="D2913" i="3"/>
  <c r="E2968" i="3"/>
  <c r="F187" i="3"/>
  <c r="K2294" i="3"/>
  <c r="G1726" i="5"/>
  <c r="D1648" i="5"/>
  <c r="M94" i="3"/>
  <c r="F2801" i="3"/>
  <c r="K615" i="3"/>
  <c r="F1666" i="3"/>
  <c r="E1526" i="5"/>
  <c r="D2389" i="3"/>
  <c r="E2125" i="3"/>
  <c r="E1336" i="5"/>
  <c r="D2757" i="5"/>
  <c r="D2378" i="3"/>
  <c r="D251" i="3"/>
  <c r="M1887" i="3"/>
  <c r="E2892" i="3"/>
  <c r="F413" i="5"/>
  <c r="D1005" i="5"/>
  <c r="G2917" i="3"/>
  <c r="G2798" i="3"/>
  <c r="D1154" i="5"/>
  <c r="E1956" i="3"/>
  <c r="K525" i="5"/>
  <c r="I794" i="5"/>
  <c r="M1664" i="3"/>
  <c r="F2288" i="5"/>
  <c r="I777" i="5"/>
  <c r="K2954" i="3"/>
  <c r="M2471" i="5"/>
  <c r="G2253" i="3"/>
  <c r="E1172" i="3"/>
  <c r="E1367" i="3"/>
  <c r="E269" i="5"/>
  <c r="I595" i="5"/>
  <c r="E2208" i="5"/>
  <c r="E1513" i="5"/>
  <c r="E2455" i="5"/>
  <c r="M525" i="5"/>
  <c r="E1958" i="5"/>
  <c r="K2961" i="3"/>
  <c r="G2968" i="3"/>
  <c r="D2287" i="5"/>
  <c r="D2842" i="3"/>
  <c r="F388" i="3"/>
  <c r="E318" i="3"/>
  <c r="K2623" i="3"/>
  <c r="G435" i="3"/>
  <c r="D1903" i="3"/>
  <c r="K1876" i="3"/>
  <c r="E2081" i="3"/>
  <c r="G2220" i="5"/>
  <c r="F2449" i="5"/>
  <c r="G2518" i="3"/>
  <c r="M645" i="5"/>
  <c r="G707" i="5"/>
  <c r="G2953" i="3"/>
  <c r="F2029" i="3"/>
  <c r="F2135" i="5"/>
  <c r="E471" i="3"/>
  <c r="K221" i="3"/>
  <c r="F230" i="5"/>
  <c r="F2406" i="5"/>
  <c r="I84" i="5"/>
  <c r="E1946" i="5"/>
  <c r="I477" i="5"/>
  <c r="K124" i="3"/>
  <c r="E2108" i="3"/>
  <c r="M1782" i="3"/>
  <c r="E1585" i="5"/>
  <c r="I1350" i="5"/>
  <c r="F1167" i="3"/>
  <c r="I2101" i="5"/>
  <c r="M1579" i="5"/>
  <c r="I660" i="5"/>
  <c r="I2111" i="5"/>
  <c r="K2665" i="3"/>
  <c r="F170" i="5"/>
  <c r="I112" i="5"/>
  <c r="G1139" i="5"/>
  <c r="D2111" i="5"/>
  <c r="E1414" i="3"/>
  <c r="G1943" i="5"/>
  <c r="M1726" i="3"/>
  <c r="F106" i="5"/>
  <c r="F2693" i="5"/>
  <c r="G203" i="3"/>
  <c r="I1542" i="5"/>
  <c r="D1973" i="5"/>
  <c r="E1451" i="3"/>
  <c r="G2902" i="3"/>
  <c r="K2208" i="3"/>
  <c r="E403" i="3"/>
  <c r="F1924" i="5"/>
  <c r="F2276" i="3"/>
  <c r="F783" i="5"/>
  <c r="E2796" i="3"/>
  <c r="M450" i="3"/>
  <c r="K280" i="3"/>
  <c r="M738" i="3"/>
  <c r="K3038" i="3"/>
  <c r="K507" i="3"/>
  <c r="E2171" i="5"/>
  <c r="E878" i="3"/>
  <c r="F321" i="3"/>
  <c r="G1747" i="5"/>
  <c r="K633" i="3"/>
  <c r="E455" i="5"/>
  <c r="F493" i="5"/>
  <c r="M2364" i="5"/>
  <c r="D2749" i="5"/>
  <c r="I1717" i="5"/>
  <c r="M1498" i="3"/>
  <c r="D2483" i="3"/>
  <c r="I2222" i="5"/>
  <c r="E2741" i="5"/>
  <c r="K2994" i="3"/>
  <c r="F2248" i="3"/>
  <c r="G890" i="5"/>
  <c r="M1745" i="3"/>
  <c r="G195" i="3"/>
  <c r="K2257" i="3"/>
  <c r="G2447" i="5"/>
  <c r="M260" i="5"/>
  <c r="K2717" i="3"/>
  <c r="G1382" i="5"/>
  <c r="M159" i="5"/>
  <c r="G2434" i="3"/>
  <c r="F2788" i="3"/>
  <c r="E1647" i="5"/>
  <c r="D1987" i="5"/>
  <c r="K1423" i="3"/>
  <c r="G2302" i="3"/>
  <c r="F841" i="5"/>
  <c r="G1092" i="5"/>
  <c r="D629" i="3"/>
  <c r="M489" i="5"/>
  <c r="D686" i="5"/>
  <c r="M560" i="5"/>
  <c r="E1703" i="5"/>
  <c r="G902" i="3"/>
  <c r="F2537" i="5"/>
  <c r="M858" i="5"/>
  <c r="F1642" i="3"/>
  <c r="I1469" i="5"/>
  <c r="D401" i="5"/>
  <c r="M1430" i="5"/>
  <c r="M2765" i="3"/>
  <c r="M1493" i="3"/>
  <c r="E1995" i="5"/>
  <c r="D887" i="5"/>
  <c r="M651" i="3"/>
  <c r="E1091" i="5"/>
  <c r="F2232" i="3"/>
  <c r="G373" i="5"/>
  <c r="M755" i="3"/>
  <c r="F1397" i="3"/>
  <c r="D1284" i="5"/>
  <c r="M1739" i="3"/>
  <c r="G1871" i="5"/>
  <c r="M2418" i="3"/>
  <c r="I248" i="5"/>
  <c r="M1780" i="5"/>
  <c r="E2775" i="3"/>
  <c r="K1063" i="5"/>
  <c r="F781" i="3"/>
  <c r="M1638" i="5"/>
  <c r="F1884" i="5"/>
  <c r="M2570" i="3"/>
  <c r="F2812" i="3"/>
  <c r="M1502" i="5"/>
  <c r="F2632" i="3"/>
  <c r="F647" i="5"/>
  <c r="D1623" i="5"/>
  <c r="M2701" i="3"/>
  <c r="D914" i="3"/>
  <c r="K2922" i="3"/>
  <c r="K2477" i="3"/>
  <c r="D2450" i="5"/>
  <c r="K1805" i="5"/>
  <c r="G2236" i="5"/>
  <c r="G848" i="5"/>
  <c r="M1024" i="5"/>
  <c r="G2982" i="3"/>
  <c r="K1730" i="3"/>
  <c r="D910" i="5"/>
  <c r="D926" i="5"/>
  <c r="K795" i="5"/>
  <c r="E1049" i="3"/>
  <c r="F1391" i="3"/>
  <c r="K2876" i="5"/>
  <c r="M185" i="5"/>
  <c r="E1604" i="5"/>
  <c r="E2897" i="3"/>
  <c r="M2763" i="5"/>
  <c r="G615" i="3"/>
  <c r="D2282" i="5"/>
  <c r="E2902" i="3"/>
  <c r="D425" i="3"/>
  <c r="E1974" i="3"/>
  <c r="D2153" i="5"/>
  <c r="G2900" i="3"/>
  <c r="G1342" i="3"/>
  <c r="M920" i="3"/>
  <c r="G1495" i="3"/>
  <c r="K1595" i="5"/>
  <c r="M2743" i="3"/>
  <c r="I1836" i="5"/>
  <c r="E888" i="3"/>
  <c r="G1307" i="5"/>
  <c r="F2342" i="5"/>
  <c r="F96" i="3"/>
  <c r="E1460" i="5"/>
  <c r="M1914" i="5"/>
  <c r="G51" i="5"/>
  <c r="G2345" i="3"/>
  <c r="D177" i="3"/>
  <c r="K2312" i="3"/>
  <c r="K2512" i="5"/>
  <c r="E1526" i="3"/>
  <c r="I405" i="5"/>
  <c r="M1798" i="5"/>
  <c r="D1165" i="3"/>
  <c r="I957" i="5"/>
  <c r="I556" i="5"/>
  <c r="F2172" i="3"/>
  <c r="E2404" i="3"/>
  <c r="F1292" i="5"/>
  <c r="M1202" i="5"/>
  <c r="M1358" i="5"/>
  <c r="E1580" i="3"/>
  <c r="K2386" i="3"/>
  <c r="D2599" i="5"/>
  <c r="I410" i="5"/>
  <c r="K699" i="3"/>
  <c r="F1008" i="3"/>
  <c r="K344" i="3"/>
  <c r="D2853" i="3"/>
  <c r="F278" i="3"/>
  <c r="K2978" i="3"/>
  <c r="I466" i="5"/>
  <c r="D1224" i="5"/>
  <c r="F2078" i="5"/>
  <c r="F1991" i="5"/>
  <c r="I2036" i="5"/>
  <c r="G1082" i="5"/>
  <c r="F1216" i="5"/>
  <c r="F18" i="3"/>
  <c r="M658" i="5"/>
  <c r="F159" i="3"/>
  <c r="G2170" i="5"/>
  <c r="F257" i="3"/>
  <c r="I1240" i="5"/>
  <c r="D2003" i="5"/>
  <c r="K358" i="3"/>
  <c r="K255" i="3"/>
  <c r="M1202" i="3"/>
  <c r="M928" i="3"/>
  <c r="F1797" i="5"/>
  <c r="K1574" i="5"/>
  <c r="K2796" i="5"/>
  <c r="E2043" i="3"/>
  <c r="E1260" i="3"/>
  <c r="F1284" i="3"/>
  <c r="D999" i="3"/>
  <c r="E1042" i="5"/>
  <c r="D3016" i="3"/>
  <c r="G300" i="3"/>
  <c r="M2235" i="5"/>
  <c r="M819" i="5"/>
  <c r="F1617" i="5"/>
  <c r="K86" i="3"/>
  <c r="D1963" i="3"/>
  <c r="D856" i="3"/>
  <c r="F1943" i="3"/>
  <c r="M891" i="5"/>
  <c r="G590" i="3"/>
  <c r="D316" i="3"/>
  <c r="D2529" i="5"/>
  <c r="D2698" i="5"/>
  <c r="D2238" i="5"/>
  <c r="F476" i="3"/>
  <c r="F2391" i="5"/>
  <c r="K680" i="5"/>
  <c r="D2154" i="3"/>
  <c r="E1220" i="3"/>
  <c r="G1161" i="3"/>
  <c r="F1792" i="3"/>
  <c r="F1330" i="5"/>
  <c r="G2703" i="5"/>
  <c r="M2025" i="3"/>
  <c r="F2532" i="3"/>
  <c r="E889" i="5"/>
  <c r="D2387" i="5"/>
  <c r="M910" i="5"/>
  <c r="D1262" i="5"/>
  <c r="F1238" i="3"/>
  <c r="M2440" i="5"/>
  <c r="G2443" i="3"/>
  <c r="D1230" i="5"/>
  <c r="I837" i="5"/>
  <c r="E248" i="3"/>
  <c r="I1853" i="5"/>
  <c r="M2447" i="5"/>
  <c r="E628" i="3"/>
  <c r="M1451" i="3"/>
  <c r="K153" i="5"/>
  <c r="M389" i="5"/>
  <c r="M2334" i="5"/>
  <c r="G2126" i="3"/>
  <c r="K540" i="3"/>
  <c r="F1530" i="3"/>
  <c r="E1175" i="3"/>
  <c r="F979" i="3"/>
  <c r="M2001" i="3"/>
  <c r="D1226" i="5"/>
  <c r="E2747" i="3"/>
  <c r="F3031" i="3"/>
  <c r="M2704" i="5"/>
  <c r="K2746" i="5"/>
  <c r="K2563" i="5"/>
  <c r="D814" i="3"/>
  <c r="K748" i="3"/>
  <c r="F1538" i="5"/>
  <c r="G1271" i="5"/>
  <c r="F2917" i="3"/>
  <c r="F572" i="3"/>
  <c r="G818" i="5"/>
  <c r="F3001" i="3"/>
  <c r="K15" i="5"/>
  <c r="M1149" i="3"/>
  <c r="M443" i="5"/>
  <c r="D1435" i="5"/>
  <c r="K3028" i="3"/>
  <c r="F224" i="3"/>
  <c r="G1622" i="5"/>
  <c r="G1760" i="5"/>
  <c r="M2420" i="5"/>
  <c r="G506" i="5"/>
  <c r="D2900" i="3"/>
  <c r="G2957" i="3"/>
  <c r="M1240" i="5"/>
  <c r="F398" i="3"/>
  <c r="D2796" i="3"/>
  <c r="F578" i="5"/>
  <c r="G397" i="5"/>
  <c r="K2334" i="5"/>
  <c r="K1038" i="3"/>
  <c r="E1771" i="3"/>
  <c r="K2411" i="3"/>
  <c r="D737" i="5"/>
  <c r="K899" i="3"/>
  <c r="G1499" i="5"/>
  <c r="I2109" i="5"/>
  <c r="G2645" i="5"/>
  <c r="G2439" i="5"/>
  <c r="K2559" i="5"/>
  <c r="K523" i="5"/>
  <c r="M2875" i="5"/>
  <c r="I2580" i="5"/>
  <c r="M2630" i="5"/>
  <c r="F2887" i="3"/>
  <c r="M773" i="3"/>
  <c r="K1958" i="3"/>
  <c r="F1173" i="3"/>
  <c r="M256" i="3"/>
  <c r="I2871" i="5"/>
  <c r="I1982" i="5"/>
  <c r="E44" i="5"/>
  <c r="I2345" i="5"/>
  <c r="M478" i="3"/>
  <c r="E1389" i="5"/>
  <c r="M2079" i="3"/>
  <c r="M934" i="3"/>
  <c r="D2889" i="3"/>
  <c r="K2768" i="5"/>
  <c r="M727" i="3"/>
  <c r="I2333" i="5"/>
  <c r="M2383" i="5"/>
  <c r="I1628" i="5"/>
  <c r="D3025" i="3"/>
  <c r="D858" i="3"/>
  <c r="E2992" i="3"/>
  <c r="M243" i="3"/>
  <c r="D1558" i="3"/>
  <c r="E2285" i="5"/>
  <c r="G782" i="5"/>
  <c r="K1473" i="5"/>
  <c r="G339" i="3"/>
  <c r="E1308" i="3"/>
  <c r="M430" i="3"/>
  <c r="F341" i="5"/>
  <c r="M1550" i="3"/>
  <c r="D2547" i="3"/>
  <c r="K1841" i="3"/>
  <c r="K1336" i="5"/>
  <c r="E885" i="5"/>
  <c r="F2088" i="5"/>
  <c r="F1832" i="3"/>
  <c r="M2723" i="5"/>
  <c r="K106" i="5"/>
  <c r="G2781" i="5"/>
  <c r="I1942" i="5"/>
  <c r="M1603" i="3"/>
  <c r="M2143" i="5"/>
  <c r="G1004" i="5"/>
  <c r="F1079" i="5"/>
  <c r="D2703" i="3"/>
  <c r="E1896" i="3"/>
  <c r="K1222" i="3"/>
  <c r="I2372" i="5"/>
  <c r="I1930" i="5"/>
  <c r="E1911" i="5"/>
  <c r="G1910" i="5"/>
  <c r="F366" i="5"/>
  <c r="F2265" i="3"/>
  <c r="E2901" i="3"/>
  <c r="G1704" i="5"/>
  <c r="D11" i="5"/>
  <c r="G1366" i="3"/>
  <c r="G3003" i="3"/>
  <c r="E154" i="5"/>
  <c r="E309" i="5"/>
  <c r="E418" i="3"/>
  <c r="K2709" i="3"/>
  <c r="D1777" i="3"/>
  <c r="F273" i="3"/>
  <c r="D1654" i="3"/>
  <c r="D791" i="3"/>
  <c r="G951" i="5"/>
  <c r="K2897" i="3"/>
  <c r="E2634" i="3"/>
  <c r="F1687" i="5"/>
  <c r="E2701" i="5"/>
  <c r="G473" i="5"/>
  <c r="K1077" i="5"/>
  <c r="F1747" i="3"/>
  <c r="M2107" i="3"/>
  <c r="F2993" i="3"/>
  <c r="D238" i="5"/>
  <c r="G1371" i="5"/>
  <c r="M1440" i="3"/>
  <c r="F2345" i="5"/>
  <c r="M999" i="3"/>
  <c r="M51" i="3"/>
  <c r="G1860" i="3"/>
  <c r="F1735" i="3"/>
  <c r="E1317" i="3"/>
  <c r="G2625" i="3"/>
  <c r="E1377" i="5"/>
  <c r="M2184" i="3"/>
  <c r="M145" i="5"/>
  <c r="M1291" i="5"/>
  <c r="E1150" i="5"/>
  <c r="E2647" i="5"/>
  <c r="F1261" i="3"/>
  <c r="M428" i="5"/>
  <c r="G653" i="3"/>
  <c r="M1236" i="5"/>
  <c r="E3036" i="3"/>
  <c r="G1073" i="5"/>
  <c r="F122" i="5"/>
  <c r="G1710" i="3"/>
  <c r="F2941" i="3"/>
  <c r="K270" i="3"/>
  <c r="F1316" i="5"/>
  <c r="G1143" i="5"/>
  <c r="G2721" i="3"/>
  <c r="E2499" i="3"/>
  <c r="E1438" i="3"/>
  <c r="D1319" i="3"/>
  <c r="F2099" i="5"/>
  <c r="D1578" i="3"/>
  <c r="K2065" i="5"/>
  <c r="D2640" i="5"/>
  <c r="M2233" i="3"/>
  <c r="G128" i="3"/>
  <c r="K1329" i="3"/>
  <c r="I2254" i="5"/>
  <c r="F2496" i="5"/>
  <c r="K2273" i="3"/>
  <c r="G2823" i="5"/>
  <c r="G1664" i="3"/>
  <c r="M1488" i="3"/>
  <c r="E468" i="3"/>
  <c r="F1335" i="3"/>
  <c r="G280" i="3"/>
  <c r="E2076" i="3"/>
  <c r="G724" i="3"/>
  <c r="G2567" i="5"/>
  <c r="D2472" i="3"/>
  <c r="G280" i="5"/>
  <c r="D1174" i="5"/>
  <c r="M2874" i="5"/>
  <c r="M1439" i="3"/>
  <c r="F2746" i="3"/>
  <c r="K1763" i="5"/>
  <c r="F2381" i="3"/>
  <c r="K1036" i="5"/>
  <c r="E2776" i="3"/>
  <c r="K2484" i="5"/>
  <c r="G233" i="3"/>
  <c r="F180" i="5"/>
  <c r="F1204" i="5"/>
  <c r="K87" i="3"/>
  <c r="E996" i="5"/>
  <c r="M216" i="3"/>
  <c r="I2353" i="5"/>
  <c r="M1292" i="3"/>
  <c r="D2741" i="3"/>
  <c r="K1496" i="5"/>
  <c r="E317" i="3"/>
  <c r="F1792" i="5"/>
  <c r="K1729" i="3"/>
  <c r="E1078" i="3"/>
  <c r="K1373" i="3"/>
  <c r="F492" i="5"/>
  <c r="G1198" i="3"/>
  <c r="D488" i="3"/>
  <c r="M59" i="3"/>
  <c r="M2622" i="3"/>
  <c r="M595" i="3"/>
  <c r="E358" i="3"/>
  <c r="F235" i="3"/>
  <c r="F2317" i="5"/>
  <c r="F80" i="3"/>
  <c r="D1382" i="3"/>
  <c r="D1530" i="5"/>
  <c r="G245" i="5"/>
  <c r="D2003" i="3"/>
  <c r="F3020" i="3"/>
  <c r="G2231" i="5"/>
  <c r="D2783" i="5"/>
  <c r="E1584" i="3"/>
  <c r="M1863" i="5"/>
  <c r="E2962" i="3"/>
  <c r="E1483" i="5"/>
  <c r="K1216" i="3"/>
  <c r="D1393" i="5"/>
  <c r="D2544" i="3"/>
  <c r="D2762" i="5"/>
  <c r="E2241" i="5"/>
  <c r="E2723" i="5"/>
  <c r="G2321" i="3"/>
  <c r="G244" i="5"/>
  <c r="G961" i="3"/>
  <c r="E941" i="3"/>
  <c r="G1126" i="3"/>
  <c r="M644" i="3"/>
  <c r="G1220" i="5"/>
  <c r="D112" i="5"/>
  <c r="D544" i="3"/>
  <c r="G2477" i="3"/>
  <c r="D1907" i="5"/>
  <c r="M483" i="3"/>
  <c r="F437" i="3"/>
  <c r="F194" i="5"/>
  <c r="M2832" i="3"/>
  <c r="I1506" i="5"/>
  <c r="D889" i="3"/>
  <c r="K2468" i="5"/>
  <c r="F855" i="5"/>
  <c r="E2774" i="3"/>
  <c r="G1602" i="5"/>
  <c r="G564" i="5"/>
  <c r="F799" i="5"/>
  <c r="E116" i="5"/>
  <c r="E1319" i="5"/>
  <c r="I2625" i="5"/>
  <c r="D3019" i="3"/>
  <c r="G2623" i="3"/>
  <c r="M65" i="5"/>
  <c r="F2296" i="3"/>
  <c r="K744" i="5"/>
  <c r="E2160" i="5"/>
  <c r="E1282" i="5"/>
  <c r="I2414" i="5"/>
  <c r="F384" i="5"/>
  <c r="G2071" i="3"/>
  <c r="K210" i="5"/>
  <c r="G1407" i="3"/>
  <c r="E2142" i="5"/>
  <c r="F1922" i="5"/>
  <c r="D425" i="5"/>
  <c r="D253" i="3"/>
  <c r="F2680" i="5"/>
  <c r="G2715" i="3"/>
  <c r="F2030" i="3"/>
  <c r="K2015" i="5"/>
  <c r="M1546" i="3"/>
  <c r="E1385" i="3"/>
  <c r="F1946" i="3"/>
  <c r="D160" i="3"/>
  <c r="I1426" i="5"/>
  <c r="F2414" i="5"/>
  <c r="F1968" i="5"/>
  <c r="G1093" i="5"/>
  <c r="F521" i="3"/>
  <c r="K2280" i="5"/>
  <c r="D85" i="5"/>
  <c r="E573" i="5"/>
  <c r="D2228" i="3"/>
  <c r="D1346" i="3"/>
  <c r="M2281" i="5"/>
  <c r="E2942" i="3"/>
  <c r="E3022" i="3"/>
  <c r="K3022" i="3"/>
  <c r="D385" i="5"/>
  <c r="K312" i="5"/>
  <c r="I2864" i="5"/>
  <c r="M2667" i="5"/>
  <c r="F28" i="3"/>
  <c r="E2571" i="3"/>
  <c r="K415" i="3"/>
  <c r="M2791" i="5"/>
  <c r="D998" i="5"/>
  <c r="E1841" i="3"/>
  <c r="G2725" i="5"/>
  <c r="D1333" i="3"/>
  <c r="K1307" i="3"/>
  <c r="G1976" i="3"/>
  <c r="E1475" i="3"/>
  <c r="M724" i="3"/>
  <c r="M612" i="5"/>
  <c r="D359" i="3"/>
  <c r="M2690" i="5"/>
  <c r="E1376" i="5"/>
  <c r="G2840" i="3"/>
  <c r="E1839" i="3"/>
  <c r="D1496" i="5"/>
  <c r="D2489" i="5"/>
  <c r="I2535" i="5"/>
  <c r="G1455" i="3"/>
  <c r="I2757" i="5"/>
  <c r="G256" i="5"/>
  <c r="F2606" i="5"/>
  <c r="M1130" i="5"/>
  <c r="I710" i="5"/>
  <c r="F2598" i="5"/>
  <c r="G1692" i="5"/>
  <c r="M756" i="5"/>
  <c r="M2629" i="3"/>
  <c r="F842" i="5"/>
  <c r="E835" i="3"/>
  <c r="G2083" i="5"/>
  <c r="I334" i="5"/>
  <c r="G1936" i="5"/>
  <c r="K1904" i="3"/>
  <c r="I2688" i="5"/>
  <c r="M2770" i="3"/>
  <c r="G191" i="5"/>
  <c r="F2533" i="5"/>
  <c r="M2627" i="5"/>
  <c r="E1845" i="5"/>
  <c r="M1104" i="5"/>
  <c r="D379" i="5"/>
  <c r="K2075" i="5"/>
  <c r="D1729" i="5"/>
  <c r="E196" i="5"/>
  <c r="G2672" i="3"/>
  <c r="G765" i="5"/>
  <c r="K2144" i="5"/>
  <c r="D2336" i="5"/>
  <c r="E1944" i="3"/>
  <c r="M371" i="5"/>
  <c r="D1377" i="3"/>
  <c r="I1556" i="5"/>
  <c r="E105" i="5"/>
  <c r="G1711" i="3"/>
  <c r="F2965" i="3"/>
  <c r="D87" i="3"/>
  <c r="K201" i="5"/>
  <c r="K1245" i="3"/>
  <c r="E2283" i="3"/>
  <c r="I1218" i="5"/>
  <c r="D2842" i="5"/>
  <c r="E2267" i="5"/>
  <c r="M14" i="5"/>
  <c r="K2780" i="5"/>
  <c r="G1054" i="3"/>
  <c r="D1121" i="3"/>
  <c r="F1918" i="3"/>
  <c r="D273" i="3"/>
  <c r="F712" i="3"/>
  <c r="G1554" i="5"/>
  <c r="G2850" i="5"/>
  <c r="D1750" i="5"/>
  <c r="K1335" i="5"/>
  <c r="G1635" i="5"/>
  <c r="E1236" i="5"/>
  <c r="E1688" i="3"/>
  <c r="M965" i="5"/>
  <c r="K614" i="3"/>
  <c r="F1486" i="3"/>
  <c r="G1385" i="3"/>
  <c r="F393" i="3"/>
  <c r="K1462" i="3"/>
  <c r="F2663" i="3"/>
  <c r="F2369" i="3"/>
  <c r="D352" i="3"/>
  <c r="D2925" i="3"/>
  <c r="M2374" i="3"/>
  <c r="D1973" i="3"/>
  <c r="K156" i="5"/>
  <c r="F1712" i="3"/>
  <c r="I1052" i="5"/>
  <c r="E2913" i="3"/>
  <c r="G3024" i="3"/>
  <c r="E1583" i="5"/>
  <c r="F3008" i="3"/>
  <c r="K1754" i="5"/>
  <c r="E806" i="3"/>
  <c r="E428" i="3"/>
  <c r="M955" i="5"/>
  <c r="D1207" i="3"/>
  <c r="D1945" i="3"/>
  <c r="E859" i="5"/>
  <c r="E2442" i="5"/>
  <c r="M2163" i="5"/>
  <c r="E2430" i="3"/>
  <c r="G1983" i="5"/>
  <c r="G2297" i="3"/>
  <c r="F2690" i="3"/>
  <c r="E2627" i="3"/>
  <c r="G2751" i="3"/>
  <c r="I898" i="5"/>
  <c r="E1672" i="5"/>
  <c r="M1472" i="3"/>
  <c r="G134" i="3"/>
  <c r="M2643" i="3"/>
  <c r="F1380" i="5"/>
  <c r="F2228" i="5"/>
  <c r="I162" i="5"/>
  <c r="G2481" i="5"/>
  <c r="M2004" i="5"/>
  <c r="D2445" i="5"/>
  <c r="K442" i="5"/>
  <c r="G1843" i="5"/>
  <c r="E2975" i="3"/>
  <c r="F1420" i="3"/>
  <c r="D850" i="5"/>
  <c r="F1956" i="5"/>
  <c r="M1311" i="5"/>
  <c r="K2049" i="3"/>
  <c r="E2480" i="3"/>
  <c r="I1032" i="5"/>
  <c r="K2289" i="5"/>
  <c r="K1338" i="3"/>
  <c r="M836" i="3"/>
  <c r="F2788" i="5"/>
  <c r="K1886" i="5"/>
  <c r="M1354" i="5"/>
  <c r="D207" i="5"/>
  <c r="D542" i="3"/>
  <c r="E1490" i="5"/>
  <c r="E750" i="3"/>
  <c r="M1816" i="5"/>
  <c r="G2371" i="3"/>
  <c r="I927" i="5"/>
  <c r="K2578" i="5"/>
  <c r="F1322" i="5"/>
  <c r="M730" i="5"/>
  <c r="M687" i="5"/>
  <c r="D2045" i="3"/>
  <c r="I825" i="5"/>
  <c r="F1387" i="3"/>
  <c r="E1872" i="5"/>
  <c r="I486" i="5"/>
  <c r="K2902" i="3"/>
  <c r="F284" i="3"/>
  <c r="F530" i="5"/>
  <c r="M422" i="3"/>
  <c r="K587" i="3"/>
  <c r="I1090" i="5"/>
  <c r="G1865" i="5"/>
  <c r="F1538" i="3"/>
  <c r="F422" i="5"/>
  <c r="E2127" i="5"/>
  <c r="M1616" i="3"/>
  <c r="K593" i="3"/>
  <c r="F2562" i="5"/>
  <c r="E1549" i="3"/>
  <c r="M1399" i="3"/>
  <c r="G99" i="3"/>
  <c r="E790" i="3"/>
  <c r="I936" i="5"/>
  <c r="D2267" i="3"/>
  <c r="D751" i="3"/>
  <c r="G1783" i="3"/>
  <c r="M1477" i="5"/>
  <c r="G891" i="3"/>
  <c r="M155" i="5"/>
  <c r="E2259" i="5"/>
  <c r="F111" i="3"/>
  <c r="K1945" i="3"/>
  <c r="M1698" i="3"/>
  <c r="E2789" i="3"/>
  <c r="K2313" i="5"/>
  <c r="D967" i="3"/>
  <c r="K2134" i="3"/>
  <c r="E1596" i="5"/>
  <c r="K377" i="5"/>
  <c r="D729" i="3"/>
  <c r="M237" i="3"/>
  <c r="E1654" i="3"/>
  <c r="K810" i="5"/>
  <c r="D1789" i="3"/>
  <c r="K3014" i="3"/>
  <c r="D3037" i="3"/>
  <c r="E1207" i="5"/>
  <c r="D2265" i="5"/>
  <c r="G460" i="3"/>
  <c r="E2654" i="5"/>
  <c r="D2521" i="3"/>
  <c r="E1606" i="3"/>
  <c r="D2091" i="5"/>
  <c r="G1368" i="5"/>
  <c r="F883" i="5"/>
  <c r="E709" i="3"/>
  <c r="F630" i="5"/>
  <c r="G2145" i="5"/>
  <c r="F859" i="3"/>
  <c r="G2819" i="3"/>
  <c r="G2748" i="3"/>
  <c r="F1499" i="3"/>
  <c r="K1300" i="3"/>
  <c r="K1726" i="5"/>
  <c r="F2997" i="3"/>
  <c r="D1814" i="5"/>
  <c r="F1412" i="5"/>
  <c r="G2106" i="5"/>
  <c r="I1160" i="5"/>
  <c r="K820" i="5"/>
  <c r="M743" i="5"/>
  <c r="M1835" i="3"/>
  <c r="G2031" i="3"/>
  <c r="F10" i="5"/>
  <c r="G2290" i="3"/>
  <c r="F773" i="3"/>
  <c r="G722" i="5"/>
  <c r="K2192" i="3"/>
  <c r="K2210" i="3"/>
  <c r="E2705" i="3"/>
  <c r="I2169" i="5"/>
  <c r="K1629" i="3"/>
  <c r="K1141" i="5"/>
  <c r="D1288" i="3"/>
  <c r="K2659" i="5"/>
  <c r="G928" i="5"/>
  <c r="D2397" i="3"/>
  <c r="F255" i="3"/>
  <c r="M1464" i="5"/>
  <c r="F1584" i="5"/>
  <c r="K2212" i="5"/>
  <c r="E2947" i="3"/>
  <c r="E1343" i="3"/>
  <c r="K497" i="5"/>
  <c r="I1324" i="5"/>
  <c r="E1921" i="5"/>
  <c r="G1651" i="3"/>
  <c r="K1551" i="5"/>
  <c r="G1217" i="3"/>
  <c r="D432" i="3"/>
  <c r="E923" i="3"/>
  <c r="F990" i="5"/>
  <c r="F417" i="3"/>
  <c r="G2168" i="5"/>
  <c r="G2506" i="3"/>
  <c r="M807" i="5"/>
  <c r="E588" i="5"/>
  <c r="D2085" i="3"/>
  <c r="E2317" i="3"/>
  <c r="G2029" i="5"/>
  <c r="D2803" i="5"/>
  <c r="K1766" i="3"/>
  <c r="M520" i="5"/>
  <c r="E1825" i="3"/>
  <c r="F590" i="3"/>
  <c r="D2375" i="3"/>
  <c r="K2816" i="5"/>
  <c r="K2363" i="3"/>
  <c r="F1755" i="5"/>
  <c r="M1907" i="3"/>
  <c r="M2320" i="5"/>
  <c r="D2459" i="5"/>
  <c r="F1383" i="5"/>
  <c r="F8" i="3"/>
  <c r="F1131" i="5"/>
  <c r="K1360" i="3"/>
  <c r="F2524" i="5"/>
  <c r="D2803" i="3"/>
  <c r="K1337" i="3"/>
  <c r="M2888" i="3"/>
  <c r="G811" i="3"/>
  <c r="G1706" i="3"/>
  <c r="G713" i="3"/>
  <c r="K2856" i="5"/>
  <c r="G696" i="3"/>
  <c r="K780" i="3"/>
  <c r="E566" i="5"/>
  <c r="I2321" i="5"/>
  <c r="K516" i="5"/>
  <c r="F2048" i="3"/>
  <c r="G1803" i="5"/>
  <c r="I1760" i="5"/>
  <c r="G2687" i="3"/>
  <c r="F2182" i="3"/>
  <c r="G2173" i="3"/>
  <c r="G115" i="5"/>
  <c r="F875" i="3"/>
  <c r="E2798" i="5"/>
  <c r="D2637" i="3"/>
  <c r="G859" i="5"/>
  <c r="F677" i="5"/>
  <c r="G1421" i="3"/>
  <c r="E2574" i="3"/>
  <c r="M950" i="3"/>
  <c r="F2984" i="3"/>
  <c r="M270" i="5"/>
  <c r="G602" i="3"/>
  <c r="I1773" i="5"/>
  <c r="E473" i="5"/>
  <c r="E2937" i="3"/>
  <c r="M1561" i="3"/>
  <c r="E1442" i="3"/>
  <c r="I108" i="5"/>
  <c r="D7" i="3"/>
  <c r="K2946" i="3"/>
  <c r="D1299" i="3"/>
  <c r="M431" i="3"/>
  <c r="M709" i="5"/>
  <c r="E1217" i="3"/>
  <c r="D9" i="3"/>
  <c r="E1224" i="5"/>
  <c r="K2529" i="3"/>
  <c r="K2373" i="5"/>
  <c r="F1521" i="3"/>
  <c r="K686" i="5"/>
  <c r="M872" i="3"/>
  <c r="D883" i="3"/>
  <c r="I1026" i="5"/>
  <c r="I1950" i="5"/>
  <c r="G2118" i="5"/>
  <c r="M2190" i="5"/>
  <c r="E1600" i="3"/>
  <c r="F2376" i="3"/>
  <c r="I1372" i="5"/>
  <c r="K369" i="5"/>
  <c r="E1872" i="3"/>
  <c r="E2556" i="3"/>
  <c r="F1411" i="3"/>
  <c r="D1957" i="5"/>
  <c r="E290" i="3"/>
  <c r="G1017" i="3"/>
  <c r="K2418" i="5"/>
  <c r="G346" i="5"/>
  <c r="D173" i="3"/>
  <c r="G296" i="3"/>
  <c r="F362" i="3"/>
  <c r="D437" i="5"/>
  <c r="K1306" i="5"/>
  <c r="K814" i="5"/>
  <c r="M277" i="3"/>
  <c r="M921" i="3"/>
  <c r="I1444" i="5"/>
  <c r="M2466" i="3"/>
  <c r="K2773" i="3"/>
  <c r="M2340" i="3"/>
  <c r="D798" i="3"/>
  <c r="K2644" i="3"/>
  <c r="D1117" i="3"/>
  <c r="D2558" i="3"/>
  <c r="D756" i="3"/>
  <c r="I1572" i="5"/>
  <c r="I319" i="5"/>
  <c r="E2580" i="3"/>
  <c r="F366" i="3"/>
  <c r="K1331" i="5"/>
  <c r="F1585" i="5"/>
  <c r="F1969" i="5"/>
  <c r="E816" i="3"/>
  <c r="F1905" i="5"/>
  <c r="F2551" i="5"/>
  <c r="E2285" i="3"/>
  <c r="F1342" i="3"/>
  <c r="D235" i="3"/>
  <c r="F167" i="5"/>
  <c r="D1789" i="5"/>
  <c r="F529" i="5"/>
  <c r="D2876" i="5"/>
  <c r="M2109" i="5"/>
  <c r="F1619" i="3"/>
  <c r="D176" i="5"/>
  <c r="G876" i="3"/>
  <c r="F652" i="3"/>
  <c r="M2396" i="5"/>
  <c r="I2058" i="5"/>
  <c r="E2220" i="3"/>
  <c r="G215" i="3"/>
  <c r="K2913" i="3"/>
  <c r="D415" i="5"/>
  <c r="E649" i="3"/>
  <c r="I471" i="5"/>
  <c r="F3019" i="3"/>
  <c r="F1839" i="5"/>
  <c r="D1101" i="5"/>
  <c r="F2391" i="3"/>
  <c r="F2364" i="5"/>
  <c r="E1425" i="3"/>
  <c r="K2810" i="5"/>
  <c r="K146" i="3"/>
  <c r="E2510" i="3"/>
  <c r="E401" i="5"/>
  <c r="E2558" i="5"/>
  <c r="G47" i="5"/>
  <c r="E211" i="5"/>
  <c r="M476" i="3"/>
  <c r="E465" i="3"/>
  <c r="D379" i="3"/>
  <c r="E2029" i="3"/>
  <c r="D790" i="3"/>
  <c r="D1899" i="5"/>
  <c r="E1902" i="3"/>
  <c r="G1338" i="3"/>
  <c r="D1455" i="3"/>
  <c r="F2308" i="3"/>
  <c r="D2683" i="3"/>
  <c r="F1153" i="5"/>
  <c r="F2575" i="3"/>
  <c r="I2361" i="5"/>
  <c r="F2962" i="3"/>
  <c r="K2041" i="5"/>
  <c r="G860" i="3"/>
  <c r="E363" i="5"/>
  <c r="F109" i="3"/>
  <c r="G56" i="5"/>
  <c r="D2214" i="5"/>
  <c r="I946" i="5"/>
  <c r="K1489" i="3"/>
  <c r="D1015" i="5"/>
  <c r="F770" i="5"/>
  <c r="M667" i="5"/>
  <c r="E1007" i="5"/>
  <c r="E990" i="5"/>
  <c r="K2549" i="5"/>
  <c r="K406" i="5"/>
  <c r="G883" i="5"/>
  <c r="K2753" i="3"/>
  <c r="G2266" i="5"/>
  <c r="K49" i="5"/>
  <c r="E2846" i="5"/>
  <c r="E396" i="5"/>
  <c r="D2079" i="5"/>
  <c r="M2166" i="3"/>
  <c r="M1247" i="5"/>
  <c r="D1083" i="3"/>
  <c r="I972" i="5"/>
  <c r="I21" i="5"/>
  <c r="K522" i="5"/>
  <c r="G1267" i="3"/>
  <c r="K1941" i="5"/>
  <c r="E651" i="5"/>
  <c r="I832" i="5"/>
  <c r="M1778" i="5"/>
  <c r="F2994" i="3"/>
  <c r="F2486" i="5"/>
  <c r="F2364" i="3"/>
  <c r="M1571" i="5"/>
  <c r="F216" i="3"/>
  <c r="E198" i="3"/>
  <c r="D1355" i="5"/>
  <c r="G2731" i="3"/>
  <c r="D2997" i="3"/>
  <c r="M1586" i="3"/>
  <c r="K906" i="5"/>
  <c r="D2012" i="5"/>
  <c r="M1073" i="5"/>
  <c r="D38" i="5"/>
  <c r="K310" i="3"/>
  <c r="E1135" i="3"/>
  <c r="F2834" i="5"/>
  <c r="I1008" i="5"/>
  <c r="M1414" i="3"/>
  <c r="E1162" i="3"/>
  <c r="M1407" i="3"/>
  <c r="E2432" i="5"/>
  <c r="K427" i="3"/>
  <c r="M1363" i="5"/>
  <c r="M2411" i="5"/>
  <c r="F1351" i="5"/>
  <c r="K2577" i="5"/>
  <c r="E399" i="3"/>
  <c r="D899" i="3"/>
  <c r="I454" i="5"/>
  <c r="E2030" i="3"/>
  <c r="K1923" i="3"/>
  <c r="M126" i="5"/>
  <c r="I568" i="5"/>
  <c r="F1723" i="5"/>
  <c r="G2275" i="5"/>
  <c r="F1413" i="3"/>
  <c r="G2362" i="5"/>
  <c r="D782" i="5"/>
  <c r="E1487" i="3"/>
  <c r="M1014" i="3"/>
  <c r="D1404" i="3"/>
  <c r="M1702" i="3"/>
  <c r="F2148" i="5"/>
  <c r="F673" i="3"/>
  <c r="G2379" i="5"/>
  <c r="M1917" i="5"/>
  <c r="D1385" i="3"/>
  <c r="D2137" i="5"/>
  <c r="G2612" i="5"/>
  <c r="E398" i="3"/>
  <c r="K1082" i="3"/>
  <c r="D1172" i="5"/>
  <c r="E1191" i="3"/>
  <c r="E2957" i="3"/>
  <c r="I1719" i="5"/>
  <c r="E2950" i="3"/>
  <c r="G331" i="3"/>
  <c r="M2681" i="3"/>
  <c r="E967" i="3"/>
  <c r="F2472" i="5"/>
  <c r="K2087" i="3"/>
  <c r="G2500" i="3"/>
  <c r="E1892" i="3"/>
  <c r="K2011" i="5"/>
  <c r="K221" i="5"/>
  <c r="G915" i="5"/>
  <c r="M2766" i="3"/>
  <c r="I434" i="5"/>
  <c r="M2654" i="3"/>
  <c r="F589" i="3"/>
  <c r="M2643" i="5"/>
  <c r="M1731" i="5"/>
  <c r="E1304" i="3"/>
  <c r="I2320" i="5"/>
  <c r="F2221" i="3"/>
  <c r="K1921" i="3"/>
  <c r="D290" i="5"/>
  <c r="F821" i="3"/>
  <c r="F2236" i="3"/>
  <c r="E1851" i="3"/>
  <c r="G1621" i="5"/>
  <c r="I102" i="5"/>
  <c r="D1816" i="5"/>
  <c r="G2311" i="5"/>
  <c r="D2186" i="5"/>
  <c r="G2007" i="5"/>
  <c r="K2846" i="5"/>
  <c r="D473" i="3"/>
  <c r="E866" i="5"/>
  <c r="M2646" i="5"/>
  <c r="M1704" i="5"/>
  <c r="K183" i="5"/>
  <c r="K1895" i="5"/>
  <c r="F2204" i="5"/>
  <c r="E407" i="3"/>
  <c r="F714" i="3"/>
  <c r="K2689" i="5"/>
  <c r="M720" i="3"/>
  <c r="E1528" i="5"/>
  <c r="G172" i="3"/>
  <c r="K2545" i="5"/>
  <c r="M1252" i="5"/>
  <c r="E1095" i="3"/>
  <c r="M763" i="5"/>
  <c r="D10" i="3"/>
  <c r="E1878" i="5"/>
  <c r="F626" i="3"/>
  <c r="D225" i="3"/>
  <c r="E2998" i="3"/>
  <c r="G166" i="5"/>
  <c r="G2590" i="3"/>
  <c r="F2389" i="5"/>
  <c r="D2068" i="5"/>
  <c r="I472" i="5"/>
  <c r="K947" i="5"/>
  <c r="K2582" i="3"/>
  <c r="K2416" i="5"/>
  <c r="K1402" i="3"/>
  <c r="K220" i="5"/>
  <c r="E299" i="5"/>
  <c r="G1596" i="5"/>
  <c r="E2363" i="3"/>
  <c r="G1196" i="5"/>
  <c r="G1811" i="3"/>
  <c r="D1111" i="5"/>
  <c r="D2244" i="3"/>
  <c r="F373" i="3"/>
  <c r="D2052" i="3"/>
  <c r="F283" i="3"/>
  <c r="E1556" i="5"/>
  <c r="M444" i="5"/>
  <c r="K2055" i="3"/>
  <c r="K3020" i="3"/>
  <c r="M3000" i="3"/>
  <c r="E2856" i="5"/>
  <c r="I433" i="5"/>
  <c r="K1046" i="5"/>
  <c r="F1070" i="3"/>
  <c r="K129" i="5"/>
  <c r="M491" i="3"/>
  <c r="K639" i="3"/>
  <c r="F970" i="3"/>
  <c r="G1798" i="5"/>
  <c r="G1866" i="3"/>
  <c r="E1565" i="3"/>
  <c r="E2598" i="3"/>
  <c r="E233" i="3"/>
  <c r="M2844" i="5"/>
  <c r="D1946" i="5"/>
  <c r="G1867" i="5"/>
  <c r="M2191" i="3"/>
  <c r="E473" i="3"/>
  <c r="K3027" i="3"/>
  <c r="I2307" i="5"/>
  <c r="K1408" i="5"/>
  <c r="D2172" i="3"/>
  <c r="F1230" i="5"/>
  <c r="K2957" i="3"/>
  <c r="K136" i="5"/>
  <c r="F1447" i="5"/>
  <c r="M2736" i="3"/>
  <c r="F2321" i="5"/>
  <c r="M1735" i="5"/>
  <c r="I2137" i="5"/>
  <c r="F1623" i="3"/>
  <c r="D2414" i="3"/>
  <c r="G1908" i="5"/>
  <c r="D2062" i="3"/>
  <c r="F1933" i="5"/>
  <c r="D1923" i="5"/>
  <c r="I1879" i="5"/>
  <c r="M1173" i="3"/>
  <c r="G827" i="5"/>
  <c r="D2681" i="3"/>
  <c r="M507" i="5"/>
  <c r="K2311" i="5"/>
  <c r="M1246" i="3"/>
  <c r="M484" i="5"/>
  <c r="I1211" i="5"/>
  <c r="K1798" i="5"/>
  <c r="M1866" i="3"/>
  <c r="I834" i="5"/>
  <c r="D1620" i="5"/>
  <c r="K756" i="3"/>
  <c r="K2846" i="3"/>
  <c r="D172" i="3"/>
  <c r="M2703" i="5"/>
  <c r="E2172" i="3"/>
  <c r="D1555" i="3"/>
  <c r="E1379" i="5"/>
  <c r="G1700" i="5"/>
  <c r="G1748" i="3"/>
  <c r="D2711" i="3"/>
  <c r="F2426" i="5"/>
  <c r="M2650" i="3"/>
  <c r="I622" i="5"/>
  <c r="F900" i="3"/>
  <c r="M120" i="3"/>
  <c r="E1533" i="5"/>
  <c r="F2123" i="3"/>
  <c r="D1488" i="3"/>
  <c r="M1586" i="5"/>
  <c r="F1886" i="3"/>
  <c r="D2493" i="3"/>
  <c r="M319" i="5"/>
  <c r="I2283" i="5"/>
  <c r="G1571" i="3"/>
  <c r="M3030" i="3"/>
  <c r="F2471" i="5"/>
  <c r="G1597" i="3"/>
  <c r="D1616" i="3"/>
  <c r="G1104" i="3"/>
  <c r="M587" i="5"/>
  <c r="D1091" i="5"/>
  <c r="G2817" i="3"/>
  <c r="M2216" i="3"/>
  <c r="G2554" i="3"/>
  <c r="F1674" i="5"/>
  <c r="I1623" i="5"/>
  <c r="E1466" i="5"/>
  <c r="I987" i="5"/>
  <c r="G1501" i="5"/>
  <c r="E152" i="5"/>
  <c r="D712" i="3"/>
  <c r="F615" i="5"/>
  <c r="G22" i="5"/>
  <c r="M270" i="3"/>
  <c r="D2598" i="5"/>
  <c r="E1232" i="5"/>
  <c r="M1240" i="3"/>
  <c r="K1982" i="3"/>
  <c r="F455" i="5"/>
  <c r="K160" i="3"/>
  <c r="D1791" i="3"/>
  <c r="D1211" i="3"/>
  <c r="E347" i="3"/>
  <c r="E2377" i="5"/>
  <c r="M843" i="5"/>
  <c r="M2631" i="5"/>
  <c r="D2553" i="3"/>
  <c r="K2193" i="5"/>
  <c r="K2583" i="3"/>
  <c r="D1464" i="5"/>
  <c r="G1992" i="3"/>
  <c r="M331" i="5"/>
  <c r="E1012" i="3"/>
  <c r="G563" i="5"/>
  <c r="G524" i="5"/>
  <c r="D1854" i="3"/>
  <c r="F509" i="3"/>
  <c r="I2335" i="5"/>
  <c r="F1104" i="5"/>
  <c r="D2133" i="5"/>
  <c r="D1490" i="3"/>
  <c r="K529" i="5"/>
  <c r="M1173" i="5"/>
  <c r="G686" i="5"/>
  <c r="G1883" i="3"/>
  <c r="G2466" i="5"/>
  <c r="D2854" i="3"/>
  <c r="F2144" i="3"/>
  <c r="G577" i="3"/>
  <c r="K698" i="3"/>
  <c r="K1178" i="5"/>
  <c r="F250" i="5"/>
  <c r="D1255" i="3"/>
  <c r="K1325" i="3"/>
  <c r="F1456" i="5"/>
  <c r="K2866" i="5"/>
  <c r="E138" i="5"/>
  <c r="K1474" i="3"/>
  <c r="F2655" i="3"/>
  <c r="E416" i="5"/>
  <c r="F2564" i="3"/>
  <c r="D1051" i="5"/>
  <c r="E688" i="5"/>
  <c r="D818" i="5"/>
  <c r="G942" i="5"/>
  <c r="G2727" i="5"/>
  <c r="D2971" i="3"/>
  <c r="D1468" i="3"/>
  <c r="K42" i="5"/>
  <c r="F2846" i="3"/>
  <c r="D1229" i="3"/>
  <c r="K739" i="3"/>
  <c r="D343" i="3"/>
  <c r="M548" i="5"/>
  <c r="M148" i="5"/>
  <c r="F1851" i="3"/>
  <c r="F660" i="3"/>
  <c r="F2047" i="5"/>
  <c r="E1913" i="3"/>
  <c r="D532" i="3"/>
  <c r="G1436" i="5"/>
  <c r="M2212" i="5"/>
  <c r="F1859" i="5"/>
  <c r="F588" i="5"/>
  <c r="G2708" i="3"/>
  <c r="M1042" i="5"/>
  <c r="D1063" i="3"/>
  <c r="F2946" i="3"/>
  <c r="G1806" i="3"/>
  <c r="D1826" i="3"/>
  <c r="D340" i="5"/>
  <c r="D924" i="5"/>
  <c r="G2561" i="3"/>
  <c r="I2009" i="5"/>
  <c r="F1161" i="5"/>
  <c r="D1136" i="5"/>
  <c r="G2543" i="5"/>
  <c r="K1200" i="5"/>
  <c r="I2866" i="5"/>
  <c r="E1350" i="5"/>
  <c r="I270" i="5"/>
  <c r="E1536" i="5"/>
  <c r="I2146" i="5"/>
  <c r="K2419" i="3"/>
  <c r="M1339" i="5"/>
  <c r="G1090" i="5"/>
  <c r="I2264" i="5"/>
  <c r="M156" i="5"/>
  <c r="E3021" i="3"/>
  <c r="E1798" i="5"/>
  <c r="F2307" i="3"/>
  <c r="K2046" i="5"/>
  <c r="K1581" i="5"/>
  <c r="D1575" i="3"/>
  <c r="K2543" i="5"/>
  <c r="E2969" i="3"/>
  <c r="D2945" i="3"/>
  <c r="E1953" i="5"/>
  <c r="M2572" i="3"/>
  <c r="K1549" i="3"/>
  <c r="F799" i="3"/>
  <c r="E360" i="5"/>
  <c r="F240" i="3"/>
  <c r="F249" i="5"/>
  <c r="F1733" i="3"/>
  <c r="M1522" i="3"/>
  <c r="E2838" i="3"/>
  <c r="M2516" i="3"/>
  <c r="E748" i="5"/>
  <c r="E397" i="3"/>
  <c r="M485" i="3"/>
  <c r="K1544" i="5"/>
  <c r="K1145" i="3"/>
  <c r="E1181" i="3"/>
  <c r="E519" i="5"/>
  <c r="M829" i="5"/>
  <c r="E1430" i="3"/>
  <c r="K2741" i="5"/>
  <c r="F1201" i="3"/>
  <c r="G828" i="5"/>
  <c r="M1164" i="5"/>
  <c r="F2858" i="5"/>
  <c r="E2619" i="5"/>
  <c r="F2957" i="3"/>
  <c r="K1411" i="3"/>
  <c r="F964" i="5"/>
  <c r="G2385" i="3"/>
  <c r="F2095" i="3"/>
  <c r="I2016" i="5"/>
  <c r="M616" i="3"/>
  <c r="G2198" i="5"/>
  <c r="D2434" i="3"/>
  <c r="F1087" i="3"/>
  <c r="M2217" i="3"/>
  <c r="D2024" i="3"/>
  <c r="G1304" i="3"/>
  <c r="M785" i="3"/>
  <c r="F2961" i="3"/>
  <c r="M2102" i="5"/>
  <c r="M1001" i="3"/>
  <c r="D2543" i="5"/>
  <c r="I1874" i="5"/>
  <c r="E565" i="5"/>
  <c r="F103" i="5"/>
  <c r="G2373" i="5"/>
  <c r="K2888" i="3"/>
  <c r="K1774" i="5"/>
  <c r="I1740" i="5"/>
  <c r="G2533" i="5"/>
  <c r="F401" i="3"/>
  <c r="G895" i="3"/>
  <c r="D1162" i="3"/>
  <c r="G2879" i="3"/>
  <c r="G2604" i="5"/>
  <c r="K1776" i="3"/>
  <c r="I2792" i="5"/>
  <c r="E2999" i="3"/>
  <c r="K32" i="3"/>
  <c r="F2130" i="3"/>
  <c r="K143" i="5"/>
  <c r="F1210" i="5"/>
  <c r="M1277" i="3"/>
  <c r="D2468" i="3"/>
  <c r="G547" i="3"/>
  <c r="E1650" i="5"/>
  <c r="K841" i="3"/>
  <c r="F1455" i="5"/>
  <c r="F1797" i="3"/>
  <c r="K1429" i="5"/>
  <c r="D2435" i="3"/>
  <c r="G704" i="3"/>
  <c r="M604" i="3"/>
  <c r="D1547" i="3"/>
  <c r="K1463" i="5"/>
  <c r="M1663" i="3"/>
  <c r="M347" i="3"/>
  <c r="D1241" i="5"/>
  <c r="G2471" i="5"/>
  <c r="M2691" i="3"/>
  <c r="I632" i="5"/>
  <c r="E1683" i="5"/>
  <c r="G2818" i="5"/>
  <c r="D2680" i="3"/>
  <c r="K2018" i="3"/>
  <c r="G863" i="3"/>
  <c r="G2992" i="3"/>
  <c r="M2524" i="5"/>
  <c r="F2086" i="3"/>
  <c r="F1678" i="5"/>
  <c r="D2205" i="3"/>
  <c r="D183" i="3"/>
  <c r="K1376" i="3"/>
  <c r="F592" i="3"/>
  <c r="K2747" i="3"/>
  <c r="M2435" i="5"/>
  <c r="D2158" i="3"/>
  <c r="K459" i="3"/>
  <c r="E310" i="5"/>
  <c r="M736" i="3"/>
  <c r="F1579" i="5"/>
  <c r="M2995" i="3"/>
  <c r="F1144" i="5"/>
  <c r="G2893" i="3"/>
  <c r="K954" i="5"/>
  <c r="K1710" i="3"/>
  <c r="F1680" i="5"/>
  <c r="G1500" i="3"/>
  <c r="E2977" i="3"/>
  <c r="I683" i="5"/>
  <c r="D227" i="5"/>
  <c r="E1339" i="5"/>
  <c r="D2836" i="3"/>
  <c r="E2338" i="5"/>
  <c r="G2667" i="5"/>
  <c r="G1848" i="5"/>
  <c r="M13" i="3"/>
  <c r="M1442" i="5"/>
  <c r="I1547" i="5"/>
  <c r="D1523" i="3"/>
  <c r="D1323" i="3"/>
  <c r="D1764" i="5"/>
  <c r="M1719" i="5"/>
  <c r="M2174" i="3"/>
  <c r="F772" i="3"/>
  <c r="F639" i="5"/>
  <c r="D2839" i="3"/>
  <c r="I287" i="5"/>
  <c r="G1172" i="5"/>
  <c r="I830" i="5"/>
  <c r="M2434" i="3"/>
  <c r="K2743" i="5"/>
  <c r="I77" i="5"/>
  <c r="E2178" i="5"/>
  <c r="G1038" i="3"/>
  <c r="G1054" i="5"/>
  <c r="F1489" i="3"/>
  <c r="D2751" i="3"/>
  <c r="K583" i="5"/>
  <c r="M2974" i="3"/>
  <c r="M1525" i="3"/>
  <c r="F530" i="3"/>
  <c r="M1787" i="3"/>
  <c r="F1030" i="3"/>
  <c r="M2159" i="3"/>
  <c r="K1680" i="3"/>
  <c r="D1863" i="5"/>
  <c r="M1991" i="5"/>
  <c r="D1228" i="3"/>
  <c r="G2415" i="5"/>
  <c r="D384" i="3"/>
  <c r="G1657" i="3"/>
  <c r="G1504" i="5"/>
  <c r="M2802" i="3"/>
  <c r="D2047" i="5"/>
  <c r="F2464" i="5"/>
  <c r="E723" i="3"/>
  <c r="K1014" i="3"/>
  <c r="D217" i="3"/>
  <c r="F2854" i="5"/>
  <c r="I1701" i="5"/>
  <c r="G3010" i="3"/>
  <c r="M527" i="3"/>
  <c r="D1416" i="3"/>
  <c r="D2227" i="3"/>
  <c r="F1021" i="5"/>
  <c r="G2258" i="3"/>
  <c r="E565" i="3"/>
  <c r="F1331" i="5"/>
  <c r="M1713" i="3"/>
  <c r="M1281" i="5"/>
  <c r="F330" i="3"/>
  <c r="I1355" i="5"/>
  <c r="D897" i="5"/>
  <c r="D2727" i="3"/>
  <c r="F959" i="3"/>
  <c r="E2111" i="5"/>
  <c r="G1784" i="3"/>
  <c r="I1635" i="5"/>
  <c r="I289" i="5"/>
  <c r="F262" i="5"/>
  <c r="D469" i="5"/>
  <c r="M1910" i="3"/>
  <c r="M1762" i="5"/>
  <c r="D2202" i="3"/>
  <c r="K1407" i="5"/>
  <c r="G2527" i="3"/>
  <c r="E73" i="5"/>
  <c r="D2527" i="3"/>
  <c r="I2325" i="5"/>
  <c r="G1467" i="3"/>
  <c r="M229" i="3"/>
  <c r="K1115" i="5"/>
  <c r="I1384" i="5"/>
  <c r="E1237" i="5"/>
  <c r="M1143" i="3"/>
  <c r="E2313" i="3"/>
  <c r="K1009" i="3"/>
  <c r="G2359" i="5"/>
  <c r="G1858" i="3"/>
  <c r="I481" i="5"/>
  <c r="M186" i="3"/>
  <c r="G1079" i="3"/>
  <c r="D1941" i="3"/>
  <c r="G2373" i="3"/>
  <c r="F1012" i="3"/>
  <c r="D2070" i="5"/>
  <c r="K1402" i="5"/>
  <c r="M897" i="5"/>
  <c r="E332" i="3"/>
  <c r="K512" i="3"/>
  <c r="D2373" i="3"/>
  <c r="F1401" i="5"/>
  <c r="K2283" i="5"/>
  <c r="D509" i="3"/>
  <c r="E336" i="3"/>
  <c r="M146" i="3"/>
  <c r="E1182" i="3"/>
  <c r="M2758" i="3"/>
  <c r="F2262" i="3"/>
  <c r="G509" i="5"/>
  <c r="D50" i="5"/>
  <c r="G2215" i="3"/>
  <c r="K323" i="3"/>
  <c r="E495" i="3"/>
  <c r="K794" i="3"/>
  <c r="E27" i="5"/>
  <c r="K1745" i="3"/>
  <c r="I2755" i="5"/>
  <c r="G374" i="3"/>
  <c r="K10" i="5"/>
  <c r="F2686" i="5"/>
  <c r="F1258" i="5"/>
  <c r="M1841" i="5"/>
  <c r="D3000" i="3"/>
  <c r="M244" i="3"/>
  <c r="D1861" i="5"/>
  <c r="K1247" i="5"/>
  <c r="F1709" i="3"/>
  <c r="E237" i="3"/>
  <c r="E1313" i="5"/>
  <c r="E2392" i="3"/>
  <c r="M1973" i="5"/>
  <c r="G553" i="5"/>
  <c r="M914" i="3"/>
  <c r="F3009" i="3"/>
  <c r="F1664" i="3"/>
  <c r="G1809" i="3"/>
  <c r="G1462" i="3"/>
  <c r="K483" i="5"/>
  <c r="G461" i="3"/>
  <c r="K1920" i="3"/>
  <c r="M1518" i="3"/>
  <c r="G2471" i="3"/>
  <c r="E2889" i="3"/>
  <c r="D52" i="5"/>
  <c r="K101" i="3"/>
  <c r="M2459" i="3"/>
  <c r="I506" i="5"/>
  <c r="D1709" i="3"/>
  <c r="F2838" i="5"/>
  <c r="D2349" i="3"/>
  <c r="M1681" i="3"/>
  <c r="G2335" i="3"/>
  <c r="E2724" i="3"/>
  <c r="E1648" i="3"/>
  <c r="K1990" i="5"/>
  <c r="E2812" i="5"/>
  <c r="K1662" i="5"/>
  <c r="G1114" i="3"/>
  <c r="G20" i="5"/>
  <c r="E79" i="3"/>
  <c r="E2516" i="5"/>
  <c r="G193" i="5"/>
  <c r="K2989" i="3"/>
  <c r="D2586" i="5"/>
  <c r="D2776" i="5"/>
  <c r="M1145" i="3"/>
  <c r="D739" i="5"/>
  <c r="G2150" i="3"/>
  <c r="G1131" i="5"/>
  <c r="M141" i="5"/>
  <c r="F1670" i="5"/>
  <c r="K283" i="5"/>
  <c r="F1103" i="3"/>
  <c r="D1706" i="5"/>
  <c r="G1239" i="5"/>
  <c r="F1697" i="5"/>
  <c r="I39" i="5"/>
  <c r="D60" i="5"/>
  <c r="F1625" i="3"/>
  <c r="E1573" i="5"/>
  <c r="M3012" i="3"/>
  <c r="K2427" i="5"/>
  <c r="D2847" i="3"/>
  <c r="I2420" i="5"/>
  <c r="F1401" i="3"/>
  <c r="D1754" i="5"/>
  <c r="F1188" i="3"/>
  <c r="D2138" i="3"/>
  <c r="D336" i="5"/>
  <c r="K302" i="3"/>
  <c r="D509" i="5"/>
  <c r="I1166" i="5"/>
  <c r="F1645" i="3"/>
  <c r="E652" i="3"/>
  <c r="F1278" i="3"/>
  <c r="I2055" i="5"/>
  <c r="G1014" i="5"/>
  <c r="M1352" i="3"/>
  <c r="F626" i="5"/>
  <c r="E689" i="3"/>
  <c r="M413" i="5"/>
  <c r="I901" i="5"/>
  <c r="E3025" i="3"/>
  <c r="F1481" i="3"/>
  <c r="D1381" i="3"/>
  <c r="G1576" i="5"/>
  <c r="D810" i="3"/>
  <c r="D751" i="5"/>
  <c r="K1318" i="5"/>
  <c r="G617" i="5"/>
  <c r="K367" i="5"/>
  <c r="G2984" i="3"/>
  <c r="G2883" i="3"/>
  <c r="M2154" i="3"/>
  <c r="G2182" i="5"/>
  <c r="F411" i="3"/>
  <c r="F1462" i="5"/>
  <c r="M1807" i="5"/>
  <c r="M2879" i="3"/>
  <c r="K1940" i="5"/>
  <c r="G193" i="3"/>
  <c r="F651" i="5"/>
  <c r="E1780" i="3"/>
  <c r="F1346" i="5"/>
  <c r="F431" i="5"/>
  <c r="D1210" i="5"/>
  <c r="F2148" i="3"/>
  <c r="E2766" i="5"/>
  <c r="E175" i="3"/>
  <c r="G1052" i="5"/>
  <c r="F833" i="3"/>
  <c r="K1290" i="3"/>
  <c r="M2081" i="5"/>
  <c r="M1580" i="3"/>
  <c r="D785" i="3"/>
  <c r="E2459" i="3"/>
  <c r="E1379" i="3"/>
  <c r="M82" i="5"/>
  <c r="K479" i="3"/>
  <c r="F2579" i="5"/>
  <c r="M751" i="3"/>
  <c r="G2578" i="3"/>
  <c r="G2675" i="3"/>
  <c r="K2517" i="3"/>
  <c r="D2515" i="5"/>
  <c r="D2081" i="5"/>
  <c r="M126" i="3"/>
  <c r="G2937" i="3"/>
  <c r="D1463" i="3"/>
  <c r="F2851" i="3"/>
  <c r="K543" i="3"/>
  <c r="K914" i="3"/>
  <c r="I2158" i="5"/>
  <c r="G2999" i="3"/>
  <c r="M2533" i="5"/>
  <c r="F1784" i="3"/>
  <c r="G1424" i="5"/>
  <c r="G2544" i="3"/>
  <c r="I380" i="5"/>
  <c r="G1501" i="3"/>
  <c r="D2192" i="5"/>
  <c r="M1528" i="5"/>
  <c r="E1081" i="3"/>
  <c r="E1847" i="3"/>
  <c r="F1143" i="5"/>
  <c r="K1670" i="3"/>
  <c r="E940" i="5"/>
  <c r="D521" i="3"/>
  <c r="K2282" i="3"/>
  <c r="E2383" i="5"/>
  <c r="M2644" i="3"/>
  <c r="G1487" i="5"/>
  <c r="M2313" i="3"/>
  <c r="D939" i="5"/>
  <c r="K1240" i="5"/>
  <c r="M1957" i="5"/>
  <c r="D576" i="5"/>
  <c r="E2599" i="3"/>
  <c r="M2853" i="5"/>
  <c r="F649" i="3"/>
  <c r="K1714" i="3"/>
  <c r="G1071" i="5"/>
  <c r="G539" i="5"/>
  <c r="E2421" i="3"/>
  <c r="K1161" i="5"/>
  <c r="G321" i="3"/>
  <c r="M356" i="3"/>
  <c r="E2419" i="5"/>
  <c r="K289" i="3"/>
  <c r="M1411" i="3"/>
  <c r="F950" i="5"/>
  <c r="M1852" i="5"/>
  <c r="F2046" i="3"/>
  <c r="D1731" i="3"/>
  <c r="M2879" i="5"/>
  <c r="F2325" i="5"/>
  <c r="M1985" i="5"/>
  <c r="D1728" i="5"/>
  <c r="E1951" i="3"/>
  <c r="I177" i="5"/>
  <c r="K1843" i="5"/>
  <c r="F1506" i="3"/>
  <c r="G86" i="3"/>
  <c r="M406" i="5"/>
  <c r="G2240" i="5"/>
  <c r="F1135" i="3"/>
  <c r="M464" i="5"/>
  <c r="G1806" i="5"/>
  <c r="E998" i="5"/>
  <c r="G664" i="3"/>
  <c r="F115" i="5"/>
  <c r="D925" i="3"/>
  <c r="I38" i="5"/>
  <c r="K2825" i="3"/>
  <c r="D2958" i="3"/>
  <c r="M1297" i="5"/>
  <c r="F1651" i="5"/>
  <c r="K2352" i="3"/>
  <c r="G2907" i="3"/>
  <c r="K820" i="3"/>
  <c r="F667" i="3"/>
  <c r="M592" i="3"/>
  <c r="K2531" i="5"/>
  <c r="E995" i="3"/>
  <c r="F394" i="5"/>
  <c r="K2838" i="5"/>
  <c r="F2888" i="3"/>
  <c r="E1745" i="5"/>
  <c r="G2448" i="5"/>
  <c r="F301" i="5"/>
  <c r="G2282" i="5"/>
  <c r="D2618" i="5"/>
  <c r="G695" i="5"/>
  <c r="M609" i="5"/>
  <c r="F1912" i="5"/>
  <c r="E1056" i="5"/>
  <c r="F3026" i="3"/>
  <c r="M1649" i="5"/>
  <c r="F64" i="3"/>
  <c r="D1318" i="3"/>
  <c r="D204" i="3"/>
  <c r="K2344" i="3"/>
  <c r="F982" i="5"/>
  <c r="D1767" i="3"/>
  <c r="D1053" i="3"/>
  <c r="I1861" i="5"/>
  <c r="D1030" i="3"/>
  <c r="M2533" i="3"/>
  <c r="G423" i="5"/>
  <c r="F2072" i="3"/>
  <c r="G826" i="5"/>
  <c r="I2651" i="5"/>
  <c r="K3015" i="3"/>
  <c r="K562" i="3"/>
  <c r="F1730" i="5"/>
  <c r="K2130" i="5"/>
  <c r="G1967" i="3"/>
  <c r="E193" i="5"/>
  <c r="E1885" i="3"/>
  <c r="E2040" i="3"/>
  <c r="K2714" i="3"/>
  <c r="G2769" i="5"/>
  <c r="K3012" i="3"/>
  <c r="M1834" i="5"/>
  <c r="M1851" i="5"/>
  <c r="I1602" i="5"/>
  <c r="E948" i="3"/>
  <c r="G1410" i="5"/>
  <c r="M1107" i="3"/>
  <c r="D3009" i="3"/>
  <c r="F469" i="5"/>
  <c r="D1867" i="3"/>
  <c r="K1114" i="5"/>
  <c r="E2732" i="5"/>
  <c r="G717" i="5"/>
  <c r="F2569" i="5"/>
  <c r="F511" i="5"/>
  <c r="F2442" i="5"/>
  <c r="E1682" i="5"/>
  <c r="F1176" i="3"/>
  <c r="K325" i="3"/>
  <c r="E527" i="5"/>
  <c r="G2661" i="5"/>
  <c r="I2632" i="5"/>
  <c r="G766" i="3"/>
  <c r="K217" i="3"/>
  <c r="F1088" i="5"/>
  <c r="G2700" i="3"/>
  <c r="F1389" i="5"/>
  <c r="F1920" i="5"/>
  <c r="F1097" i="5"/>
  <c r="G2709" i="5"/>
  <c r="I225" i="5"/>
  <c r="G201" i="5"/>
  <c r="G639" i="3"/>
  <c r="D972" i="5"/>
  <c r="F271" i="5"/>
  <c r="E2924" i="3"/>
  <c r="M3018" i="3"/>
  <c r="E1384" i="5"/>
  <c r="M547" i="3"/>
  <c r="M2044" i="5"/>
  <c r="M2076" i="5"/>
  <c r="G1416" i="3"/>
  <c r="K2558" i="3"/>
  <c r="K1643" i="3"/>
  <c r="F1748" i="5"/>
  <c r="G1108" i="3"/>
  <c r="F1372" i="3"/>
  <c r="D636" i="3"/>
  <c r="K775" i="3"/>
  <c r="I1257" i="5"/>
  <c r="E1933" i="3"/>
  <c r="G2196" i="5"/>
  <c r="E1310" i="3"/>
  <c r="G344" i="5"/>
  <c r="G1277" i="3"/>
  <c r="K274" i="5"/>
  <c r="E2915" i="3"/>
  <c r="E1665" i="5"/>
  <c r="D1679" i="5"/>
  <c r="E266" i="3"/>
  <c r="K2444" i="5"/>
  <c r="G1327" i="5"/>
  <c r="D2384" i="5"/>
  <c r="K607" i="3"/>
  <c r="D2714" i="3"/>
  <c r="G1534" i="5"/>
  <c r="G768" i="3"/>
  <c r="E2245" i="5"/>
  <c r="K688" i="3"/>
  <c r="F71" i="5"/>
  <c r="F951" i="5"/>
  <c r="G2440" i="3"/>
  <c r="E303" i="5"/>
  <c r="M2551" i="5"/>
  <c r="E179" i="5"/>
  <c r="M2691" i="5"/>
  <c r="E701" i="3"/>
  <c r="G2293" i="3"/>
  <c r="F1986" i="5"/>
  <c r="D927" i="3"/>
  <c r="D10" i="5"/>
  <c r="F87" i="5"/>
  <c r="I2427" i="5"/>
  <c r="K1438" i="3"/>
  <c r="I1864" i="5"/>
  <c r="E2389" i="5"/>
  <c r="E905" i="3"/>
  <c r="E1489" i="3"/>
  <c r="M1004" i="3"/>
  <c r="D2832" i="5"/>
  <c r="I1286" i="5"/>
  <c r="K1205" i="5"/>
  <c r="G1904" i="5"/>
  <c r="E933" i="5"/>
  <c r="G960" i="5"/>
  <c r="K1058" i="5"/>
  <c r="F311" i="5"/>
  <c r="M2950" i="3"/>
  <c r="G1111" i="3"/>
  <c r="K2476" i="3"/>
  <c r="M2965" i="3"/>
  <c r="D13" i="5"/>
  <c r="K2330" i="3"/>
  <c r="F661" i="3"/>
  <c r="G629" i="5"/>
  <c r="K122" i="3"/>
  <c r="K2182" i="3"/>
  <c r="I1323" i="5"/>
  <c r="G1376" i="3"/>
  <c r="E2406" i="3"/>
  <c r="E2409" i="3"/>
  <c r="M1889" i="5"/>
  <c r="F1976" i="3"/>
  <c r="I1539" i="5"/>
  <c r="D843" i="3"/>
  <c r="M2345" i="5"/>
  <c r="F2123" i="5"/>
  <c r="D1450" i="5"/>
  <c r="E1975" i="3"/>
  <c r="I2065" i="5"/>
  <c r="G1628" i="5"/>
  <c r="K1767" i="3"/>
  <c r="K995" i="5"/>
  <c r="G1379" i="5"/>
  <c r="M607" i="3"/>
  <c r="M3011" i="3"/>
  <c r="F670" i="3"/>
  <c r="I1170" i="5"/>
  <c r="K1204" i="3"/>
  <c r="K1304" i="3"/>
  <c r="D3012" i="3"/>
  <c r="D2696" i="3"/>
  <c r="I1453" i="5"/>
  <c r="M1260" i="5"/>
  <c r="G2528" i="3"/>
  <c r="K1511" i="5"/>
  <c r="K722" i="3"/>
  <c r="D1110" i="5"/>
  <c r="K2814" i="5"/>
  <c r="K798" i="5"/>
  <c r="E1920" i="3"/>
  <c r="E34" i="5"/>
  <c r="K1532" i="3"/>
  <c r="D2582" i="5"/>
  <c r="G1217" i="5"/>
  <c r="F948" i="5"/>
  <c r="D2748" i="3"/>
  <c r="K348" i="3"/>
  <c r="K2637" i="5"/>
  <c r="I2618" i="5"/>
  <c r="F2779" i="5"/>
  <c r="D1925" i="5"/>
  <c r="G2681" i="3"/>
  <c r="D499" i="3"/>
  <c r="K563" i="5"/>
  <c r="K2835" i="3"/>
  <c r="E1959" i="5"/>
  <c r="G1511" i="5"/>
  <c r="G611" i="5"/>
  <c r="E2126" i="3"/>
  <c r="D1373" i="5"/>
  <c r="F276" i="5"/>
  <c r="E2449" i="3"/>
  <c r="G2120" i="5"/>
  <c r="E76" i="5"/>
  <c r="D1202" i="5"/>
  <c r="M1200" i="3"/>
  <c r="M1567" i="5"/>
  <c r="F1024" i="5"/>
  <c r="K146" i="5"/>
  <c r="K2914" i="3"/>
  <c r="E2965" i="3"/>
  <c r="M2486" i="5"/>
  <c r="F2129" i="3"/>
  <c r="K2968" i="3"/>
  <c r="G2235" i="5"/>
  <c r="D1501" i="3"/>
  <c r="F2004" i="3"/>
  <c r="M661" i="3"/>
  <c r="D2773" i="3"/>
  <c r="I2443" i="5"/>
  <c r="F242" i="5"/>
  <c r="G2049" i="3"/>
  <c r="D1654" i="5"/>
  <c r="D744" i="5"/>
  <c r="I1649" i="5"/>
  <c r="G108" i="3"/>
  <c r="D792" i="3"/>
  <c r="G1661" i="3"/>
  <c r="E485" i="5"/>
  <c r="M1542" i="3"/>
  <c r="G2328" i="5"/>
  <c r="E2653" i="3"/>
  <c r="D494" i="5"/>
  <c r="F802" i="5"/>
  <c r="D2802" i="3"/>
  <c r="E1184" i="5"/>
  <c r="G538" i="5"/>
  <c r="E3015" i="3"/>
  <c r="I1036" i="5"/>
  <c r="K1624" i="3"/>
  <c r="M1469" i="3"/>
  <c r="M2258" i="5"/>
  <c r="G2430" i="5"/>
  <c r="K628" i="5"/>
  <c r="D1493" i="3"/>
  <c r="E1785" i="3"/>
  <c r="E1713" i="5"/>
  <c r="G2760" i="5"/>
  <c r="G2082" i="3"/>
  <c r="E1707" i="5"/>
  <c r="D2099" i="3"/>
  <c r="F2872" i="5"/>
  <c r="F1911" i="5"/>
  <c r="E1325" i="3"/>
  <c r="I34" i="5"/>
  <c r="E2770" i="3"/>
  <c r="M831" i="3"/>
  <c r="D1239" i="3"/>
  <c r="E73" i="3"/>
  <c r="M1702" i="5"/>
  <c r="M1410" i="3"/>
  <c r="F2179" i="5"/>
  <c r="K2679" i="5"/>
  <c r="G2785" i="3"/>
  <c r="F2090" i="5"/>
  <c r="G2494" i="5"/>
  <c r="G2652" i="3"/>
  <c r="D2859" i="3"/>
  <c r="G1929" i="5"/>
  <c r="G1442" i="3"/>
  <c r="D2647" i="5"/>
  <c r="G2722" i="5"/>
  <c r="K77" i="5"/>
  <c r="I942" i="5"/>
  <c r="F2704" i="5"/>
  <c r="G112" i="3"/>
  <c r="I251" i="5"/>
  <c r="M670" i="3"/>
  <c r="D1354" i="5"/>
  <c r="M2652" i="5"/>
  <c r="K790" i="5"/>
  <c r="K2461" i="3"/>
  <c r="I1580" i="5"/>
  <c r="M2591" i="3"/>
  <c r="F2403" i="3"/>
  <c r="D1495" i="5"/>
  <c r="K1249" i="3"/>
  <c r="G1064" i="3"/>
  <c r="K1302" i="3"/>
  <c r="K1089" i="3"/>
  <c r="G793" i="5"/>
  <c r="F938" i="5"/>
  <c r="E2258" i="5"/>
  <c r="F2322" i="5"/>
  <c r="F768" i="3"/>
  <c r="M306" i="3"/>
  <c r="M1939" i="3"/>
  <c r="F1602" i="5"/>
  <c r="E2033" i="3"/>
  <c r="D398" i="3"/>
  <c r="F1676" i="5"/>
  <c r="M1963" i="5"/>
  <c r="D582" i="5"/>
  <c r="I1468" i="5"/>
  <c r="E2971" i="3"/>
  <c r="I976" i="5"/>
  <c r="K196" i="3"/>
  <c r="D1542" i="3"/>
  <c r="D1150" i="3"/>
  <c r="G600" i="5"/>
  <c r="F101" i="3"/>
  <c r="F562" i="3"/>
  <c r="G343" i="5"/>
  <c r="E119" i="3"/>
  <c r="D1149" i="5"/>
  <c r="G29" i="3"/>
  <c r="K1958" i="5"/>
  <c r="F607" i="3"/>
  <c r="F1857" i="3"/>
  <c r="D1629" i="3"/>
  <c r="M53" i="5"/>
  <c r="F884" i="5"/>
  <c r="G2147" i="5"/>
  <c r="M190" i="3"/>
  <c r="D229" i="3"/>
  <c r="E1630" i="3"/>
  <c r="I1837" i="5"/>
  <c r="K2043" i="5"/>
  <c r="K2395" i="5"/>
  <c r="E1842" i="5"/>
  <c r="F2066" i="5"/>
  <c r="M1609" i="5"/>
  <c r="G2704" i="3"/>
  <c r="E1178" i="5"/>
  <c r="E390" i="5"/>
  <c r="K381" i="5"/>
  <c r="F1036" i="5"/>
  <c r="K70" i="5"/>
  <c r="K2603" i="3"/>
  <c r="K2707" i="3"/>
  <c r="E2675" i="5"/>
  <c r="E7" i="5"/>
  <c r="E2447" i="5"/>
  <c r="K1464" i="3"/>
  <c r="I2277" i="5"/>
  <c r="D329" i="3"/>
  <c r="M715" i="3"/>
  <c r="K2147" i="3"/>
  <c r="M2113" i="3"/>
  <c r="D2328" i="5"/>
  <c r="M49" i="3"/>
  <c r="M2091" i="5"/>
  <c r="E1769" i="5"/>
  <c r="D1792" i="3"/>
  <c r="D936" i="5"/>
  <c r="K1309" i="5"/>
  <c r="K1799" i="3"/>
  <c r="M1779" i="3"/>
  <c r="K2317" i="3"/>
  <c r="F2074" i="5"/>
  <c r="F430" i="5"/>
  <c r="F1632" i="5"/>
  <c r="E1782" i="5"/>
  <c r="I2223" i="5"/>
  <c r="K1493" i="3"/>
  <c r="E2602" i="5"/>
  <c r="I1219" i="5"/>
  <c r="G2220" i="3"/>
  <c r="F391" i="3"/>
  <c r="F1046" i="5"/>
  <c r="E1653" i="3"/>
  <c r="F2363" i="5"/>
  <c r="G46" i="3"/>
  <c r="F1785" i="3"/>
  <c r="K919" i="5"/>
  <c r="M2819" i="3"/>
  <c r="E2400" i="3"/>
  <c r="F191" i="5"/>
  <c r="D1742" i="5"/>
  <c r="K137" i="5"/>
  <c r="G1265" i="5"/>
  <c r="D1735" i="5"/>
  <c r="E1115" i="3"/>
  <c r="E1609" i="3"/>
  <c r="F280" i="3"/>
  <c r="E537" i="5"/>
  <c r="I1047" i="5"/>
  <c r="M2639" i="3"/>
  <c r="M596" i="5"/>
  <c r="M2547" i="5"/>
  <c r="K144" i="3"/>
  <c r="K385" i="3"/>
  <c r="I2879" i="5"/>
  <c r="F2200" i="5"/>
  <c r="G1966" i="3"/>
  <c r="G2769" i="3"/>
  <c r="K1257" i="5"/>
  <c r="G1855" i="5"/>
  <c r="G2752" i="5"/>
  <c r="G2376" i="5"/>
  <c r="E172" i="3"/>
  <c r="E2961" i="3"/>
  <c r="K2354" i="3"/>
  <c r="K1153" i="5"/>
  <c r="E2309" i="3"/>
  <c r="D2369" i="3"/>
  <c r="D2316" i="5"/>
  <c r="M87" i="5"/>
  <c r="F4" i="2"/>
  <c r="K268" i="3"/>
  <c r="D1031" i="5"/>
  <c r="I2456" i="5"/>
  <c r="F2876" i="5"/>
  <c r="F2336" i="3"/>
  <c r="D2237" i="5"/>
  <c r="M964" i="3"/>
  <c r="M1097" i="3"/>
  <c r="G27" i="3"/>
  <c r="F1971" i="3"/>
  <c r="G415" i="3"/>
  <c r="F1931" i="3"/>
  <c r="K621" i="3"/>
  <c r="E1743" i="5"/>
  <c r="D2923" i="3"/>
  <c r="F1819" i="3"/>
  <c r="D656" i="3"/>
  <c r="F817" i="3"/>
  <c r="K2945" i="3"/>
  <c r="K2281" i="3"/>
  <c r="F2434" i="5"/>
  <c r="G1830" i="5"/>
  <c r="I745" i="5"/>
  <c r="E2865" i="3"/>
  <c r="I2861" i="5"/>
  <c r="D2712" i="5"/>
  <c r="F1388" i="3"/>
  <c r="E2714" i="3"/>
  <c r="E956" i="5"/>
  <c r="F497" i="5"/>
  <c r="F469" i="3"/>
  <c r="F1296" i="5"/>
  <c r="M2323" i="5"/>
  <c r="E1524" i="3"/>
  <c r="M2384" i="5"/>
  <c r="M726" i="3"/>
  <c r="G551" i="3"/>
  <c r="M2647" i="3"/>
  <c r="G2181" i="5"/>
  <c r="D2275" i="5"/>
  <c r="F34" i="5"/>
  <c r="G729" i="5"/>
  <c r="F2045" i="3"/>
  <c r="D1380" i="3"/>
  <c r="K337" i="3"/>
  <c r="I2238" i="5"/>
  <c r="F985" i="5"/>
  <c r="K890" i="5"/>
  <c r="F293" i="3"/>
  <c r="M2071" i="3"/>
  <c r="F1802" i="5"/>
  <c r="G2006" i="3"/>
  <c r="D1612" i="3"/>
  <c r="G2493" i="5"/>
  <c r="K2195" i="5"/>
  <c r="F2013" i="5"/>
  <c r="I811" i="5"/>
  <c r="K2390" i="3"/>
  <c r="E2822" i="3"/>
  <c r="G955" i="3"/>
  <c r="E1997" i="3"/>
  <c r="K705" i="5"/>
  <c r="F2296" i="5"/>
  <c r="F1974" i="3"/>
  <c r="D308" i="5"/>
  <c r="G147" i="3"/>
  <c r="F594" i="3"/>
  <c r="D2179" i="3"/>
  <c r="E2337" i="3"/>
  <c r="G326" i="3"/>
  <c r="M2231" i="5"/>
  <c r="K402" i="3"/>
  <c r="E596" i="3"/>
  <c r="G141" i="3"/>
  <c r="D1104" i="5"/>
  <c r="E1866" i="5"/>
  <c r="G808" i="3"/>
  <c r="E720" i="5"/>
  <c r="D1438" i="3"/>
  <c r="M382" i="5"/>
  <c r="F852" i="3"/>
  <c r="M1468" i="3"/>
  <c r="M1142" i="3"/>
  <c r="G1884" i="3"/>
  <c r="F2967" i="3"/>
  <c r="M582" i="3"/>
  <c r="E2612" i="3"/>
  <c r="D1295" i="5"/>
  <c r="D59" i="3"/>
  <c r="M2205" i="3"/>
  <c r="G2558" i="3"/>
  <c r="F82" i="3"/>
  <c r="K699" i="5"/>
  <c r="M2907" i="3"/>
  <c r="E1232" i="3"/>
  <c r="E1985" i="3"/>
  <c r="K2272" i="3"/>
  <c r="G121" i="3"/>
  <c r="M2523" i="3"/>
  <c r="G1835" i="3"/>
  <c r="K155" i="5"/>
  <c r="M1526" i="5"/>
  <c r="E6" i="5"/>
  <c r="K1774" i="3"/>
  <c r="I2467" i="5"/>
  <c r="M2814" i="5"/>
  <c r="I331" i="5"/>
  <c r="M2240" i="5"/>
  <c r="E1112" i="5"/>
  <c r="F308" i="5"/>
  <c r="K2320" i="3"/>
  <c r="I262" i="5"/>
  <c r="M655" i="3"/>
  <c r="G1754" i="5"/>
  <c r="D1143" i="5"/>
  <c r="K1935" i="3"/>
  <c r="D918" i="3"/>
  <c r="M1838" i="5"/>
  <c r="M2946" i="3"/>
  <c r="E1720" i="3"/>
  <c r="K26" i="5"/>
  <c r="F174" i="5"/>
  <c r="M2173" i="3"/>
  <c r="E1402" i="5"/>
  <c r="E1651" i="3"/>
  <c r="D1684" i="5"/>
  <c r="F490" i="3"/>
  <c r="G1925" i="3"/>
  <c r="G968" i="5"/>
  <c r="G711" i="3"/>
  <c r="M318" i="5"/>
  <c r="F1837" i="3"/>
  <c r="K1365" i="3"/>
  <c r="D2189" i="3"/>
  <c r="M2401" i="5"/>
  <c r="G1238" i="5"/>
  <c r="M1078" i="5"/>
  <c r="E1153" i="3"/>
  <c r="K1555" i="5"/>
  <c r="M1067" i="5"/>
  <c r="D3023" i="3"/>
  <c r="G1367" i="5"/>
  <c r="F706" i="5"/>
  <c r="K482" i="5"/>
  <c r="K1530" i="5"/>
  <c r="F558" i="3"/>
  <c r="F2269" i="5"/>
  <c r="G184" i="5"/>
  <c r="M2213" i="5"/>
  <c r="G1822" i="5"/>
  <c r="E484" i="3"/>
  <c r="G1357" i="3"/>
  <c r="K2630" i="3"/>
  <c r="E980" i="3"/>
  <c r="K2755" i="5"/>
  <c r="F1082" i="3"/>
  <c r="M2168" i="5"/>
  <c r="G111" i="3"/>
  <c r="F2878" i="5"/>
  <c r="D2250" i="3"/>
  <c r="F906" i="3"/>
  <c r="M1165" i="5"/>
  <c r="K492" i="5"/>
  <c r="E643" i="3"/>
  <c r="F3014" i="3"/>
  <c r="D2735" i="3"/>
  <c r="G2638" i="3"/>
  <c r="G400" i="5"/>
  <c r="G2830" i="3"/>
  <c r="K2342" i="3"/>
  <c r="E1500" i="5"/>
  <c r="K1298" i="5"/>
  <c r="E728" i="5"/>
  <c r="M2638" i="5"/>
  <c r="D385" i="3"/>
  <c r="K2493" i="3"/>
  <c r="I2108" i="5"/>
  <c r="I2585" i="5"/>
  <c r="M1181" i="3"/>
  <c r="I754" i="5"/>
  <c r="K1221" i="5"/>
  <c r="E1867" i="5"/>
  <c r="G1129" i="3"/>
  <c r="M1699" i="5"/>
  <c r="E1122" i="5"/>
  <c r="D1325" i="5"/>
  <c r="D256" i="5"/>
  <c r="E1865" i="5"/>
  <c r="D1902" i="3"/>
  <c r="G428" i="3"/>
  <c r="M1920" i="5"/>
  <c r="D970" i="3"/>
  <c r="D1994" i="3"/>
  <c r="F1463" i="3"/>
  <c r="F701" i="5"/>
  <c r="D524" i="5"/>
  <c r="E2637" i="3"/>
  <c r="K709" i="3"/>
  <c r="K909" i="5"/>
  <c r="E1772" i="5"/>
  <c r="G2848" i="5"/>
  <c r="F1446" i="5"/>
  <c r="F1710" i="5"/>
  <c r="G2427" i="5"/>
  <c r="G594" i="3"/>
  <c r="K2436" i="3"/>
  <c r="M1372" i="5"/>
  <c r="F77" i="3"/>
  <c r="M985" i="3"/>
  <c r="M2761" i="5"/>
  <c r="D1537" i="3"/>
  <c r="E567" i="5"/>
  <c r="F2601" i="5"/>
  <c r="E2073" i="5"/>
  <c r="F1580" i="3"/>
  <c r="M626" i="5"/>
  <c r="G516" i="5"/>
  <c r="D2601" i="5"/>
  <c r="K2207" i="3"/>
  <c r="G2811" i="3"/>
  <c r="F2990" i="3"/>
  <c r="M2056" i="5"/>
  <c r="F1181" i="3"/>
  <c r="M2120" i="5"/>
  <c r="F382" i="3"/>
  <c r="G2305" i="5"/>
  <c r="I2258" i="5"/>
  <c r="G2230" i="3"/>
  <c r="F1767" i="3"/>
  <c r="E1514" i="3"/>
  <c r="I1799" i="5"/>
  <c r="M2999" i="3"/>
  <c r="F309" i="3"/>
  <c r="E2173" i="3"/>
  <c r="M2757" i="5"/>
  <c r="E1057" i="5"/>
  <c r="G573" i="5"/>
  <c r="E514" i="5"/>
  <c r="M15" i="5"/>
  <c r="K186" i="5"/>
  <c r="E2196" i="3"/>
  <c r="M2299" i="5"/>
  <c r="D1389" i="3"/>
  <c r="F2044" i="5"/>
  <c r="E1021" i="5"/>
  <c r="F1069" i="3"/>
  <c r="I804" i="5"/>
  <c r="M383" i="3"/>
  <c r="E970" i="5"/>
  <c r="M2475" i="3"/>
  <c r="K2984" i="3"/>
  <c r="G2072" i="5"/>
  <c r="G2230" i="5"/>
  <c r="G1603" i="3"/>
  <c r="D217" i="5"/>
  <c r="E1620" i="5"/>
  <c r="D1084" i="3"/>
  <c r="K884" i="3"/>
  <c r="F3003" i="3"/>
  <c r="I2679" i="5"/>
  <c r="G2478" i="5"/>
  <c r="G1317" i="5"/>
  <c r="G833" i="3"/>
  <c r="G2407" i="3"/>
  <c r="E1250" i="3"/>
  <c r="D1226" i="3"/>
  <c r="D2843" i="3"/>
  <c r="K1398" i="3"/>
  <c r="D1929" i="3"/>
  <c r="F2741" i="3"/>
  <c r="D1219" i="5"/>
  <c r="G2108" i="5"/>
  <c r="M1020" i="3"/>
  <c r="E2427" i="5"/>
  <c r="F1487" i="5"/>
  <c r="D80" i="3"/>
  <c r="F2313" i="5"/>
  <c r="F1667" i="3"/>
  <c r="D319" i="3"/>
  <c r="E2561" i="5"/>
  <c r="D1040" i="3"/>
  <c r="D2310" i="5"/>
  <c r="K2681" i="5"/>
  <c r="G2278" i="3"/>
  <c r="F434" i="5"/>
  <c r="K2393" i="5"/>
  <c r="E507" i="3"/>
  <c r="M531" i="5"/>
  <c r="M2934" i="3"/>
  <c r="G118" i="5"/>
  <c r="E411" i="5"/>
  <c r="G1310" i="3"/>
  <c r="M353" i="5"/>
  <c r="M729" i="3"/>
  <c r="K2350" i="3"/>
  <c r="K2990" i="3"/>
  <c r="K1483" i="5"/>
  <c r="G1389" i="5"/>
  <c r="M993" i="3"/>
  <c r="K2618" i="5"/>
  <c r="F232" i="3"/>
  <c r="E466" i="3"/>
  <c r="F2242" i="3"/>
  <c r="M2304" i="5"/>
  <c r="F192" i="5"/>
  <c r="I184" i="5"/>
  <c r="M1314" i="3"/>
  <c r="D1779" i="5"/>
  <c r="F177" i="5"/>
  <c r="G958" i="3"/>
  <c r="K2567" i="5"/>
  <c r="G2041" i="5"/>
  <c r="M2511" i="5"/>
  <c r="I455" i="5"/>
  <c r="G1255" i="5"/>
  <c r="D2120" i="3"/>
  <c r="E1926" i="5"/>
  <c r="F1618" i="5"/>
  <c r="G1075" i="3"/>
  <c r="F793" i="3"/>
  <c r="D1411" i="5"/>
  <c r="D453" i="5"/>
  <c r="E2005" i="5"/>
  <c r="D53" i="5"/>
  <c r="E1817" i="3"/>
  <c r="F867" i="3"/>
  <c r="G2016" i="3"/>
  <c r="F2158" i="5"/>
  <c r="D1532" i="5"/>
  <c r="D180" i="5"/>
  <c r="G1466" i="3"/>
  <c r="M2868" i="3"/>
  <c r="E454" i="3"/>
  <c r="K2121" i="5"/>
  <c r="I2378" i="5"/>
  <c r="E1711" i="5"/>
  <c r="G38" i="3"/>
  <c r="K1719" i="5"/>
  <c r="M2116" i="3"/>
  <c r="F241" i="3"/>
  <c r="E632" i="3"/>
  <c r="E1916" i="3"/>
  <c r="K2818" i="3"/>
  <c r="D794" i="3"/>
  <c r="F1886" i="5"/>
  <c r="F72" i="3"/>
  <c r="E214" i="3"/>
  <c r="F682" i="5"/>
  <c r="D904" i="5"/>
  <c r="D1994" i="5"/>
  <c r="F2070" i="3"/>
  <c r="F2297" i="3"/>
  <c r="K1367" i="3"/>
  <c r="I1761" i="5"/>
  <c r="G840" i="3"/>
  <c r="E2467" i="5"/>
  <c r="G607" i="3"/>
  <c r="E1744" i="3"/>
  <c r="G1732" i="5"/>
  <c r="M2675" i="5"/>
  <c r="D2442" i="5"/>
  <c r="D653" i="5"/>
  <c r="M1696" i="3"/>
  <c r="D1857" i="5"/>
  <c r="E2436" i="5"/>
  <c r="K1883" i="3"/>
  <c r="D2734" i="3"/>
  <c r="I612" i="5"/>
  <c r="G2994" i="3"/>
  <c r="E899" i="5"/>
  <c r="G2610" i="3"/>
  <c r="D89" i="5"/>
  <c r="D2461" i="3"/>
  <c r="F633" i="3"/>
  <c r="F261" i="3"/>
  <c r="F160" i="5"/>
  <c r="G2540" i="5"/>
  <c r="G1357" i="5"/>
  <c r="G387" i="3"/>
  <c r="D923" i="5"/>
  <c r="F1492" i="5"/>
  <c r="M2182" i="5"/>
  <c r="E814" i="3"/>
  <c r="K2787" i="3"/>
  <c r="D2592" i="3"/>
  <c r="K1850" i="5"/>
  <c r="D102" i="3"/>
  <c r="D851" i="3"/>
  <c r="E2370" i="5"/>
  <c r="D1269" i="5"/>
  <c r="D2775" i="3"/>
  <c r="M1627" i="3"/>
  <c r="D841" i="5"/>
  <c r="F2767" i="5"/>
  <c r="E312" i="5"/>
  <c r="K1518" i="3"/>
  <c r="G2818" i="3"/>
  <c r="D1809" i="5"/>
  <c r="E1154" i="3"/>
  <c r="G685" i="3"/>
  <c r="F2594" i="5"/>
  <c r="G2295" i="5"/>
  <c r="I971" i="5"/>
  <c r="K1959" i="5"/>
  <c r="D2308" i="3"/>
  <c r="G2566" i="5"/>
  <c r="I1223" i="5"/>
  <c r="E1896" i="5"/>
  <c r="K2960" i="3"/>
  <c r="M1299" i="3"/>
  <c r="F448" i="5"/>
  <c r="D902" i="3"/>
  <c r="M2375" i="5"/>
  <c r="M2124" i="5"/>
  <c r="K809" i="3"/>
  <c r="G1393" i="5"/>
  <c r="E373" i="3"/>
  <c r="G1620" i="3"/>
  <c r="E1361" i="3"/>
  <c r="K1198" i="5"/>
  <c r="M2589" i="5"/>
  <c r="E865" i="5"/>
  <c r="K2021" i="3"/>
  <c r="E1869" i="3"/>
  <c r="K1997" i="5"/>
  <c r="G1210" i="5"/>
  <c r="F826" i="5"/>
  <c r="F1466" i="3"/>
  <c r="D111" i="5"/>
  <c r="I2532" i="5"/>
  <c r="I1898" i="5"/>
  <c r="M2433" i="3"/>
  <c r="E2642" i="5"/>
  <c r="M519" i="5"/>
  <c r="I2636" i="5"/>
  <c r="G1209" i="5"/>
  <c r="M182" i="5"/>
  <c r="G337" i="3"/>
  <c r="M831" i="5"/>
  <c r="D2177" i="3"/>
  <c r="M395" i="5"/>
  <c r="K2744" i="3"/>
  <c r="D1201" i="3"/>
  <c r="E659" i="3"/>
  <c r="D2942" i="3"/>
  <c r="F2399" i="3"/>
  <c r="E2760" i="3"/>
  <c r="D2392" i="5"/>
  <c r="F1902" i="5"/>
  <c r="M2614" i="5"/>
  <c r="M553" i="3"/>
  <c r="E2911" i="3"/>
  <c r="M2957" i="3"/>
  <c r="M1654" i="5"/>
  <c r="G1670" i="3"/>
  <c r="K21" i="3"/>
  <c r="D2807" i="3"/>
  <c r="G1234" i="5"/>
  <c r="D2106" i="3"/>
  <c r="K1148" i="3"/>
  <c r="D626" i="5"/>
  <c r="K1821" i="3"/>
  <c r="K706" i="3"/>
  <c r="I766" i="5"/>
  <c r="E356" i="3"/>
  <c r="G1509" i="3"/>
  <c r="I2430" i="5"/>
  <c r="F2113" i="5"/>
  <c r="F640" i="5"/>
  <c r="M1199" i="5"/>
  <c r="G92" i="3"/>
  <c r="K2851" i="3"/>
  <c r="E277" i="3"/>
  <c r="F938" i="3"/>
  <c r="I1544" i="5"/>
  <c r="G2281" i="3"/>
  <c r="G148" i="5"/>
  <c r="M329" i="5"/>
  <c r="D72" i="5"/>
  <c r="M2828" i="5"/>
  <c r="I531" i="5"/>
  <c r="K314" i="3"/>
  <c r="G267" i="3"/>
  <c r="G534" i="3"/>
  <c r="G2393" i="5"/>
  <c r="E110" i="3"/>
  <c r="F1957" i="3"/>
  <c r="F782" i="3"/>
  <c r="M309" i="3"/>
  <c r="E1932" i="5"/>
  <c r="M841" i="3"/>
  <c r="I1561" i="5"/>
  <c r="D403" i="3"/>
  <c r="D1820" i="3"/>
  <c r="K363" i="3"/>
  <c r="D265" i="5"/>
  <c r="F2356" i="5"/>
  <c r="F2453" i="3"/>
  <c r="D1707" i="3"/>
  <c r="K665" i="5"/>
  <c r="K912" i="5"/>
  <c r="M1083" i="5"/>
  <c r="D1324" i="5"/>
  <c r="K538" i="5"/>
  <c r="G1877" i="3"/>
  <c r="E1089" i="3"/>
  <c r="F2980" i="3"/>
  <c r="E2843" i="3"/>
  <c r="D2887" i="3"/>
  <c r="D1460" i="3"/>
  <c r="I2515" i="5"/>
  <c r="E817" i="5"/>
  <c r="G1718" i="3"/>
  <c r="M2262" i="3"/>
  <c r="M325" i="5"/>
  <c r="G541" i="3"/>
  <c r="K2926" i="3"/>
  <c r="M1640" i="5"/>
  <c r="D2896" i="3"/>
  <c r="K934" i="3"/>
  <c r="G2621" i="3"/>
  <c r="M2511" i="3"/>
  <c r="D396" i="5"/>
  <c r="E771" i="3"/>
  <c r="G303" i="3"/>
  <c r="G392" i="3"/>
  <c r="K1875" i="3"/>
  <c r="E2786" i="5"/>
  <c r="D2116" i="3"/>
  <c r="G2529" i="3"/>
  <c r="K2260" i="3"/>
  <c r="D1396" i="5"/>
  <c r="G512" i="3"/>
  <c r="D939" i="3"/>
  <c r="K1633" i="3"/>
  <c r="E1738" i="3"/>
  <c r="E2064" i="5"/>
  <c r="D699" i="5"/>
  <c r="E2744" i="5"/>
  <c r="M2685" i="5"/>
  <c r="E1273" i="3"/>
  <c r="K23" i="3"/>
  <c r="M1485" i="5"/>
  <c r="M1121" i="5"/>
  <c r="G380" i="3"/>
  <c r="K964" i="3"/>
  <c r="I2746" i="5"/>
  <c r="E2163" i="3"/>
  <c r="I1895" i="5"/>
  <c r="F792" i="5"/>
  <c r="I182" i="5"/>
  <c r="G1582" i="3"/>
  <c r="I1789" i="5"/>
  <c r="M2242" i="5"/>
  <c r="K138" i="5"/>
  <c r="E820" i="3"/>
  <c r="F2362" i="3"/>
  <c r="F607" i="5"/>
  <c r="K1016" i="5"/>
  <c r="G1362" i="3"/>
  <c r="G393" i="5"/>
  <c r="E2800" i="5"/>
  <c r="F2533" i="3"/>
  <c r="E1225" i="3"/>
  <c r="K1586" i="3"/>
  <c r="F991" i="5"/>
  <c r="F1145" i="3"/>
  <c r="F2801" i="5"/>
  <c r="M240" i="3"/>
  <c r="G1102" i="3"/>
  <c r="G1479" i="3"/>
  <c r="M1431" i="3"/>
  <c r="K752" i="5"/>
  <c r="K2165" i="5"/>
  <c r="K116" i="5"/>
  <c r="M509" i="5"/>
  <c r="D280" i="5"/>
  <c r="K1978" i="3"/>
  <c r="K1119" i="5"/>
  <c r="F1167" i="5"/>
  <c r="K1712" i="5"/>
  <c r="K1505" i="3"/>
  <c r="M465" i="3"/>
  <c r="F967" i="3"/>
  <c r="D2574" i="5"/>
  <c r="F814" i="3"/>
  <c r="M201" i="3"/>
  <c r="F2073" i="3"/>
  <c r="M2344" i="5"/>
  <c r="E215" i="3"/>
  <c r="I609" i="5"/>
  <c r="E707" i="3"/>
  <c r="I1504" i="5"/>
  <c r="K1590" i="5"/>
  <c r="I2026" i="5"/>
  <c r="G2603" i="5"/>
  <c r="D1340" i="3"/>
  <c r="K1690" i="5"/>
  <c r="M3028" i="3"/>
  <c r="F2183" i="5"/>
  <c r="K530" i="5"/>
  <c r="M685" i="3"/>
  <c r="K1613" i="5"/>
  <c r="I265" i="5"/>
  <c r="E472" i="3"/>
  <c r="I649" i="5"/>
  <c r="I1541" i="5"/>
  <c r="E2228" i="5"/>
  <c r="E1816" i="5"/>
  <c r="G1316" i="3"/>
  <c r="D1074" i="3"/>
  <c r="M769" i="3"/>
  <c r="I884" i="5"/>
  <c r="K2221" i="5"/>
  <c r="K1440" i="5"/>
  <c r="I240" i="5"/>
  <c r="E2298" i="5"/>
  <c r="D1961" i="5"/>
  <c r="M1513" i="3"/>
  <c r="E749" i="5"/>
  <c r="D1686" i="5"/>
  <c r="E1926" i="3"/>
  <c r="M298" i="3"/>
  <c r="F14" i="3"/>
  <c r="K1132" i="5"/>
  <c r="M361" i="3"/>
  <c r="E253" i="5"/>
  <c r="E1337" i="3"/>
  <c r="E2866" i="3"/>
  <c r="M350" i="5"/>
  <c r="G1606" i="3"/>
  <c r="I2538" i="5"/>
  <c r="G923" i="3"/>
  <c r="D1368" i="5"/>
  <c r="K2490" i="5"/>
  <c r="E117" i="5"/>
  <c r="G1988" i="3"/>
  <c r="E850" i="3"/>
  <c r="G2976" i="3"/>
  <c r="D817" i="3"/>
  <c r="K128" i="5"/>
  <c r="G2622" i="3"/>
  <c r="E975" i="3"/>
  <c r="F316" i="3"/>
  <c r="M2126" i="3"/>
  <c r="K2022" i="3"/>
  <c r="D1692" i="5"/>
  <c r="F1395" i="5"/>
  <c r="E1929" i="3"/>
  <c r="F2324" i="3"/>
  <c r="E1585" i="3"/>
  <c r="E1540" i="5"/>
  <c r="M282" i="3"/>
  <c r="F1984" i="3"/>
  <c r="E1873" i="3"/>
  <c r="E2463" i="5"/>
  <c r="G2307" i="3"/>
  <c r="E2567" i="5"/>
  <c r="F685" i="5"/>
  <c r="E761" i="5"/>
  <c r="G1889" i="3"/>
  <c r="M465" i="5"/>
  <c r="G2520" i="5"/>
  <c r="G1650" i="5"/>
  <c r="D2935" i="3"/>
  <c r="F1914" i="5"/>
  <c r="D351" i="3"/>
  <c r="E400" i="5"/>
  <c r="G1711" i="5"/>
  <c r="K1156" i="5"/>
  <c r="G959" i="3"/>
  <c r="I1634" i="5"/>
  <c r="K1991" i="5"/>
  <c r="M1531" i="5"/>
  <c r="I2151" i="5"/>
  <c r="G2208" i="5"/>
  <c r="F10" i="3"/>
  <c r="D377" i="5"/>
  <c r="D1799" i="5"/>
  <c r="K1808" i="3"/>
  <c r="F2613" i="3"/>
  <c r="F1896" i="3"/>
  <c r="D2199" i="5"/>
  <c r="E1020" i="3"/>
  <c r="D125" i="5"/>
  <c r="F2101" i="3"/>
  <c r="D1023" i="3"/>
  <c r="D2128" i="3"/>
  <c r="E2433" i="3"/>
  <c r="I31" i="5"/>
  <c r="M2018" i="3"/>
  <c r="G11" i="3"/>
  <c r="I291" i="5"/>
  <c r="G1852" i="3"/>
  <c r="E1564" i="5"/>
  <c r="E1895" i="3"/>
  <c r="E2586" i="3"/>
  <c r="E1999" i="5"/>
  <c r="I1967" i="5"/>
  <c r="G1409" i="3"/>
  <c r="G1003" i="5"/>
  <c r="K1123" i="5"/>
  <c r="D957" i="5"/>
  <c r="M1161" i="3"/>
  <c r="F624" i="5"/>
  <c r="K204" i="3"/>
  <c r="K2725" i="5"/>
  <c r="M1226" i="3"/>
  <c r="D2313" i="3"/>
  <c r="F1131" i="3"/>
  <c r="D2525" i="3"/>
  <c r="M1975" i="3"/>
  <c r="E370" i="3"/>
  <c r="G816" i="5"/>
  <c r="D240" i="3"/>
  <c r="M2924" i="3"/>
  <c r="G374" i="5"/>
  <c r="F1057" i="3"/>
  <c r="E1543" i="5"/>
  <c r="F1556" i="3"/>
  <c r="I2825" i="5"/>
  <c r="E329" i="3"/>
  <c r="E2070" i="3"/>
  <c r="D159" i="5"/>
  <c r="D2687" i="3"/>
  <c r="E1226" i="3"/>
  <c r="D1873" i="3"/>
  <c r="D179" i="3"/>
  <c r="K2373" i="3"/>
  <c r="K2292" i="5"/>
  <c r="G587" i="5"/>
  <c r="K854" i="5"/>
  <c r="E137" i="3"/>
  <c r="D569" i="5"/>
  <c r="M1595" i="3"/>
  <c r="M355" i="5"/>
  <c r="G2443" i="5"/>
  <c r="E828" i="3"/>
  <c r="M1761" i="5"/>
  <c r="E130" i="3"/>
  <c r="F1205" i="3"/>
  <c r="G828" i="3"/>
  <c r="F2726" i="3"/>
  <c r="G1508" i="5"/>
  <c r="M1770" i="3"/>
  <c r="G2533" i="3"/>
  <c r="E1974" i="5"/>
  <c r="M1949" i="3"/>
  <c r="G1029" i="3"/>
  <c r="D2009" i="5"/>
  <c r="F2357" i="5"/>
  <c r="F2857" i="3"/>
  <c r="K679" i="3"/>
  <c r="I234" i="5"/>
  <c r="D1257" i="3"/>
  <c r="K1308" i="5"/>
  <c r="M2859" i="5"/>
  <c r="G1160" i="3"/>
  <c r="E212" i="5"/>
  <c r="E2989" i="3"/>
  <c r="K2811" i="5"/>
  <c r="G701" i="5"/>
  <c r="I1592" i="5"/>
  <c r="D2614" i="3"/>
  <c r="K551" i="3"/>
  <c r="K1989" i="3"/>
  <c r="I751" i="5"/>
  <c r="E1128" i="5"/>
  <c r="F1385" i="3"/>
  <c r="M1961" i="3"/>
  <c r="F1473" i="3"/>
  <c r="G1532" i="5"/>
  <c r="K1805" i="3"/>
  <c r="G1251" i="5"/>
  <c r="M1258" i="5"/>
  <c r="K2867" i="5"/>
  <c r="G1480" i="3"/>
  <c r="E1337" i="5"/>
  <c r="D2551" i="5"/>
  <c r="M1313" i="5"/>
  <c r="F2717" i="5"/>
  <c r="M472" i="5"/>
  <c r="E2863" i="5"/>
  <c r="M1208" i="3"/>
  <c r="K2556" i="3"/>
  <c r="E278" i="3"/>
  <c r="E1892" i="5"/>
  <c r="M1459" i="3"/>
  <c r="G1550" i="3"/>
  <c r="M1795" i="3"/>
  <c r="E1973" i="5"/>
  <c r="D2343" i="5"/>
  <c r="G940" i="3"/>
  <c r="G66" i="5"/>
  <c r="M1604" i="3"/>
  <c r="F2320" i="3"/>
  <c r="F2760" i="5"/>
  <c r="D120" i="3"/>
  <c r="D2757" i="3"/>
  <c r="F2925" i="3"/>
  <c r="G885" i="5"/>
  <c r="M647" i="3"/>
  <c r="K347" i="5"/>
  <c r="E2322" i="3"/>
  <c r="F2264" i="3"/>
  <c r="K825" i="5"/>
  <c r="D27" i="3"/>
  <c r="G194" i="5"/>
  <c r="G1123" i="5"/>
  <c r="G284" i="5"/>
  <c r="G1280" i="3"/>
  <c r="D2472" i="5"/>
  <c r="I2231" i="5"/>
  <c r="M1463" i="3"/>
  <c r="I1622" i="5"/>
  <c r="E1671" i="3"/>
  <c r="E3035" i="3"/>
  <c r="G2329" i="3"/>
  <c r="F2992" i="3"/>
  <c r="E1050" i="5"/>
  <c r="M1264" i="5"/>
  <c r="I664" i="5"/>
  <c r="K687" i="5"/>
  <c r="E555" i="3"/>
  <c r="G1984" i="3"/>
  <c r="E2401" i="3"/>
  <c r="G116" i="3"/>
  <c r="M1443" i="3"/>
  <c r="K1668" i="5"/>
  <c r="K2206" i="5"/>
  <c r="G875" i="5"/>
  <c r="M1572" i="5"/>
  <c r="I711" i="5"/>
  <c r="D2264" i="5"/>
  <c r="D628" i="5"/>
  <c r="F1708" i="5"/>
  <c r="E1549" i="5"/>
  <c r="E2294" i="5"/>
  <c r="K2696" i="5"/>
  <c r="E893" i="5"/>
  <c r="G998" i="3"/>
  <c r="E2064" i="3"/>
  <c r="E574" i="3"/>
  <c r="E444" i="3"/>
  <c r="I2291" i="5"/>
  <c r="G460" i="5"/>
  <c r="E3028" i="3"/>
  <c r="D1416" i="5"/>
  <c r="M2365" i="5"/>
  <c r="M500" i="5"/>
  <c r="F1875" i="3"/>
  <c r="K2547" i="3"/>
  <c r="E974" i="5"/>
  <c r="F2623" i="3"/>
  <c r="I2067" i="5"/>
  <c r="E2229" i="5"/>
  <c r="G1838" i="5"/>
  <c r="K832" i="3"/>
  <c r="K652" i="5"/>
  <c r="G2677" i="5"/>
  <c r="K2392" i="5"/>
  <c r="M2759" i="5"/>
  <c r="G449" i="3"/>
  <c r="M2371" i="5"/>
  <c r="F2607" i="3"/>
  <c r="K1387" i="3"/>
  <c r="E2325" i="5"/>
  <c r="I784" i="5"/>
  <c r="D1518" i="3"/>
  <c r="M714" i="5"/>
  <c r="K1533" i="3"/>
  <c r="E2472" i="3"/>
  <c r="I2461" i="5"/>
  <c r="D980" i="5"/>
  <c r="E695" i="5"/>
  <c r="F126" i="5"/>
  <c r="D1397" i="3"/>
  <c r="K2451" i="3"/>
  <c r="K2974" i="3"/>
  <c r="D691" i="3"/>
  <c r="F2314" i="3"/>
  <c r="D1719" i="3"/>
  <c r="D572" i="5"/>
  <c r="E614" i="5"/>
  <c r="K833" i="5"/>
  <c r="D1027" i="5"/>
  <c r="K2601" i="3"/>
  <c r="M2404" i="3"/>
  <c r="M2795" i="5"/>
  <c r="M958" i="5"/>
  <c r="M2288" i="5"/>
  <c r="D3035" i="3"/>
  <c r="E1670" i="3"/>
  <c r="M1891" i="3"/>
  <c r="F2376" i="5"/>
  <c r="M634" i="3"/>
  <c r="E56" i="3"/>
  <c r="E1715" i="3"/>
  <c r="G2623" i="5"/>
  <c r="F1058" i="5"/>
  <c r="F464" i="5"/>
  <c r="D2532" i="5"/>
  <c r="E1354" i="5"/>
  <c r="G2172" i="3"/>
  <c r="E1241" i="3"/>
  <c r="K53" i="5"/>
  <c r="F1442" i="3"/>
  <c r="M2376" i="3"/>
  <c r="D1254" i="3"/>
  <c r="K394" i="3"/>
  <c r="I1328" i="5"/>
  <c r="E3005" i="3"/>
  <c r="I1422" i="5"/>
  <c r="F2435" i="3"/>
  <c r="M2447" i="3"/>
  <c r="F2612" i="5"/>
  <c r="M1242" i="5"/>
  <c r="K1599" i="5"/>
  <c r="K2392" i="3"/>
  <c r="D2032" i="3"/>
  <c r="F1478" i="3"/>
  <c r="I1762" i="5"/>
  <c r="G1621" i="3"/>
  <c r="K1387" i="5"/>
  <c r="M1443" i="5"/>
  <c r="I2567" i="5"/>
  <c r="K1736" i="5"/>
  <c r="E1734" i="3"/>
  <c r="M2857" i="5"/>
  <c r="I2554" i="5"/>
  <c r="G2162" i="5"/>
  <c r="I1177" i="5"/>
  <c r="D21" i="5"/>
  <c r="K921" i="5"/>
  <c r="E1390" i="5"/>
  <c r="D2443" i="3"/>
  <c r="D916" i="3"/>
  <c r="E1327" i="5"/>
  <c r="G1194" i="5"/>
  <c r="D2949" i="3"/>
  <c r="D1596" i="3"/>
  <c r="M70" i="5"/>
  <c r="E2178" i="3"/>
  <c r="K328" i="5"/>
  <c r="K1347" i="5"/>
  <c r="E309" i="3"/>
  <c r="K732" i="3"/>
  <c r="M849" i="3"/>
  <c r="K1415" i="5"/>
  <c r="F2104" i="3"/>
  <c r="D2891" i="3"/>
  <c r="E2946" i="3"/>
  <c r="K640" i="3"/>
  <c r="I1753" i="5"/>
  <c r="M1613" i="5"/>
  <c r="F2605" i="5"/>
  <c r="D350" i="5"/>
  <c r="D1886" i="5"/>
  <c r="D497" i="3"/>
  <c r="K1038" i="5"/>
  <c r="G1365" i="5"/>
  <c r="M1577" i="3"/>
  <c r="M170" i="5"/>
  <c r="D912" i="5"/>
  <c r="D773" i="3"/>
  <c r="G2034" i="3"/>
  <c r="M808" i="5"/>
  <c r="I783" i="5"/>
  <c r="I1617" i="5"/>
  <c r="D1436" i="3"/>
  <c r="E213" i="3"/>
  <c r="E2731" i="3"/>
  <c r="K1147" i="3"/>
  <c r="M879" i="3"/>
  <c r="M55" i="3"/>
  <c r="I2404" i="5"/>
  <c r="G1633" i="5"/>
  <c r="F2971" i="3"/>
  <c r="F950" i="3"/>
  <c r="E2107" i="5"/>
  <c r="I1035" i="5"/>
  <c r="M1115" i="5"/>
  <c r="M803" i="5"/>
  <c r="D2239" i="5"/>
  <c r="M275" i="3"/>
  <c r="F26" i="5"/>
  <c r="F315" i="5"/>
  <c r="D1736" i="5"/>
  <c r="M2147" i="3"/>
  <c r="D2834" i="3"/>
  <c r="F2928" i="3"/>
  <c r="D2723" i="5"/>
  <c r="K1032" i="5"/>
  <c r="D1739" i="3"/>
  <c r="D1936" i="3"/>
  <c r="F976" i="3"/>
  <c r="M1231" i="5"/>
  <c r="F2058" i="3"/>
  <c r="F2360" i="3"/>
  <c r="F1932" i="3"/>
  <c r="M1163" i="5"/>
  <c r="F674" i="5"/>
  <c r="G2189" i="5"/>
  <c r="M2573" i="5"/>
  <c r="I2099" i="5"/>
  <c r="E934" i="3"/>
  <c r="K861" i="5"/>
  <c r="F2499" i="5"/>
  <c r="E2457" i="3"/>
  <c r="M2035" i="3"/>
  <c r="M1111" i="5"/>
  <c r="I1116" i="5"/>
  <c r="I392" i="5"/>
  <c r="G770" i="5"/>
  <c r="F1516" i="5"/>
  <c r="E923" i="5"/>
  <c r="I2444" i="5"/>
  <c r="K1583" i="5"/>
  <c r="F249" i="3"/>
  <c r="K2714" i="5"/>
  <c r="E717" i="3"/>
  <c r="F1897" i="3"/>
  <c r="E828" i="5"/>
  <c r="D591" i="5"/>
  <c r="G124" i="5"/>
  <c r="D1233" i="3"/>
  <c r="D959" i="3"/>
  <c r="E1335" i="5"/>
  <c r="K2762" i="5"/>
  <c r="M480" i="3"/>
  <c r="G1269" i="3"/>
  <c r="F287" i="3"/>
  <c r="F2292" i="3"/>
  <c r="E2731" i="5"/>
  <c r="G1948" i="5"/>
  <c r="E326" i="5"/>
  <c r="D188" i="5"/>
  <c r="D1511" i="3"/>
  <c r="G1959" i="3"/>
  <c r="M2838" i="3"/>
  <c r="D824" i="3"/>
  <c r="D444" i="5"/>
  <c r="D2114" i="5"/>
  <c r="D412" i="3"/>
  <c r="D743" i="5"/>
  <c r="K1265" i="5"/>
  <c r="K2654" i="3"/>
  <c r="G1868" i="3"/>
  <c r="D492" i="5"/>
  <c r="F1111" i="5"/>
  <c r="D1881" i="3"/>
  <c r="F168" i="3"/>
  <c r="K1059" i="3"/>
  <c r="D1433" i="5"/>
  <c r="F2401" i="5"/>
  <c r="K237" i="3"/>
  <c r="M2081" i="3"/>
  <c r="G1955" i="3"/>
  <c r="K2406" i="5"/>
  <c r="E794" i="3"/>
  <c r="E777" i="3"/>
  <c r="I1881" i="5"/>
  <c r="G883" i="3"/>
  <c r="M1397" i="3"/>
  <c r="M1821" i="5"/>
  <c r="D2070" i="3"/>
  <c r="M213" i="5"/>
  <c r="D2576" i="3"/>
  <c r="K2819" i="5"/>
  <c r="G487" i="5"/>
  <c r="K149" i="5"/>
  <c r="E1411" i="3"/>
  <c r="D1409" i="5"/>
  <c r="E2766" i="3"/>
  <c r="M2809" i="5"/>
  <c r="D2981" i="3"/>
  <c r="G1787" i="3"/>
  <c r="G550" i="3"/>
  <c r="F542" i="3"/>
  <c r="E1174" i="3"/>
  <c r="E1332" i="5"/>
  <c r="M2376" i="5"/>
  <c r="D2362" i="3"/>
  <c r="M1627" i="5"/>
  <c r="E1530" i="5"/>
  <c r="F3033" i="3"/>
  <c r="G2606" i="5"/>
  <c r="E3010" i="3"/>
  <c r="M544" i="5"/>
  <c r="K1176" i="5"/>
  <c r="E2175" i="5"/>
  <c r="G2389" i="3"/>
  <c r="M488" i="5"/>
  <c r="G1679" i="5"/>
  <c r="D1376" i="3"/>
  <c r="K2649" i="3"/>
  <c r="E1984" i="3"/>
  <c r="M416" i="3"/>
  <c r="D304" i="3"/>
  <c r="D2655" i="3"/>
  <c r="G2949" i="3"/>
  <c r="M2925" i="3"/>
  <c r="D1616" i="5"/>
  <c r="K894" i="5"/>
  <c r="G152" i="3"/>
  <c r="G2127" i="3"/>
  <c r="D1844" i="5"/>
  <c r="K251" i="3"/>
  <c r="F1856" i="3"/>
  <c r="F482" i="5"/>
  <c r="F1982" i="3"/>
  <c r="F766" i="5"/>
  <c r="M378" i="5"/>
  <c r="D2183" i="3"/>
  <c r="E202" i="3"/>
  <c r="G943" i="3"/>
  <c r="F2985" i="3"/>
  <c r="G2489" i="5"/>
  <c r="F657" i="5"/>
  <c r="K2217" i="5"/>
  <c r="D1491" i="3"/>
  <c r="G2674" i="5"/>
  <c r="M908" i="5"/>
  <c r="K60" i="3"/>
  <c r="M2166" i="5"/>
  <c r="D1140" i="5"/>
  <c r="K359" i="3"/>
  <c r="E96" i="3"/>
  <c r="I2078" i="5"/>
  <c r="I2633" i="5"/>
  <c r="E2262" i="3"/>
  <c r="G1224" i="5"/>
  <c r="M1308" i="3"/>
  <c r="E380" i="5"/>
  <c r="M1009" i="5"/>
  <c r="G1158" i="5"/>
  <c r="I656" i="5"/>
  <c r="F348" i="3"/>
  <c r="D666" i="3"/>
  <c r="E1168" i="5"/>
  <c r="M303" i="3"/>
  <c r="M1966" i="5"/>
  <c r="D2268" i="3"/>
  <c r="K723" i="3"/>
  <c r="F2238" i="3"/>
  <c r="D2419" i="5"/>
  <c r="M1765" i="5"/>
  <c r="K2774" i="5"/>
  <c r="D2674" i="5"/>
  <c r="K1163" i="5"/>
  <c r="I346" i="5"/>
  <c r="D1526" i="5"/>
  <c r="I1696" i="5"/>
  <c r="G2749" i="3"/>
  <c r="G2297" i="5"/>
  <c r="M1108" i="3"/>
  <c r="E1100" i="5"/>
  <c r="K2824" i="5"/>
  <c r="M1544" i="3"/>
  <c r="E74" i="5"/>
  <c r="E796" i="5"/>
  <c r="G864" i="5"/>
  <c r="F1588" i="5"/>
  <c r="F2135" i="3"/>
  <c r="D2737" i="5"/>
  <c r="F2791" i="3"/>
  <c r="K191" i="5"/>
  <c r="K515" i="5"/>
  <c r="K1948" i="5"/>
  <c r="G410" i="5"/>
  <c r="K2575" i="3"/>
  <c r="D2475" i="5"/>
  <c r="D979" i="3"/>
  <c r="M1241" i="5"/>
  <c r="G545" i="3"/>
  <c r="G1392" i="3"/>
  <c r="D2876" i="3"/>
  <c r="K1995" i="5"/>
  <c r="D2102" i="3"/>
  <c r="F2550" i="5"/>
  <c r="D441" i="3"/>
  <c r="K936" i="5"/>
  <c r="G2938" i="3"/>
  <c r="G512" i="5"/>
  <c r="K566" i="3"/>
  <c r="K1470" i="3"/>
  <c r="I427" i="5"/>
  <c r="E100" i="3"/>
  <c r="F1830" i="5"/>
  <c r="E1424" i="3"/>
  <c r="K51" i="5"/>
  <c r="E1228" i="5"/>
  <c r="F1269" i="5"/>
  <c r="G831" i="3"/>
  <c r="I1831" i="5"/>
  <c r="G2873" i="5"/>
  <c r="D2858" i="3"/>
  <c r="M1774" i="3"/>
  <c r="F2092" i="3"/>
  <c r="K757" i="5"/>
  <c r="K2311" i="3"/>
  <c r="F707" i="5"/>
  <c r="M2131" i="3"/>
  <c r="K44" i="5"/>
  <c r="G429" i="3"/>
  <c r="I1964" i="5"/>
  <c r="F983" i="5"/>
  <c r="E272" i="3"/>
  <c r="G1643" i="3"/>
  <c r="D702" i="3"/>
  <c r="K658" i="5"/>
  <c r="F1453" i="3"/>
  <c r="F658" i="3"/>
  <c r="M2441" i="5"/>
  <c r="F2071" i="3"/>
  <c r="M754" i="5"/>
  <c r="M2388" i="5"/>
  <c r="M2750" i="5"/>
  <c r="E573" i="3"/>
  <c r="F2064" i="5"/>
  <c r="E793" i="5"/>
  <c r="I1912" i="5"/>
  <c r="I1858" i="5"/>
  <c r="F429" i="3"/>
  <c r="F2983" i="3"/>
  <c r="I771" i="5"/>
  <c r="I2743" i="5"/>
  <c r="F465" i="3"/>
  <c r="F2497" i="3"/>
  <c r="M563" i="5"/>
  <c r="E1397" i="3"/>
  <c r="K1164" i="3"/>
  <c r="K1107" i="5"/>
  <c r="G635" i="5"/>
  <c r="K1037" i="5"/>
  <c r="G433" i="3"/>
  <c r="E1912" i="5"/>
  <c r="K1841" i="5"/>
  <c r="G1505" i="3"/>
  <c r="F1650" i="5"/>
  <c r="F2796" i="3"/>
  <c r="F2716" i="3"/>
  <c r="F2963" i="3"/>
  <c r="F1681" i="5"/>
  <c r="D1632" i="5"/>
  <c r="K2295" i="5"/>
  <c r="G2232" i="5"/>
  <c r="M2077" i="3"/>
  <c r="G2669" i="5"/>
  <c r="M1033" i="5"/>
  <c r="I52" i="5"/>
  <c r="F2437" i="3"/>
  <c r="K495" i="3"/>
  <c r="F562" i="5"/>
  <c r="E2886" i="3"/>
  <c r="K1568" i="3"/>
  <c r="D2989" i="3"/>
  <c r="M1775" i="3"/>
  <c r="M1605" i="5"/>
  <c r="K2594" i="3"/>
  <c r="E2745" i="3"/>
  <c r="E1087" i="5"/>
  <c r="F2506" i="5"/>
  <c r="D396" i="3"/>
  <c r="D1188" i="3"/>
  <c r="I2641" i="5"/>
  <c r="K2382" i="3"/>
  <c r="I87" i="5"/>
  <c r="I1571" i="5"/>
  <c r="K333" i="3"/>
  <c r="M2226" i="3"/>
  <c r="I2835" i="5"/>
  <c r="E716" i="5"/>
  <c r="G2751" i="5"/>
  <c r="M150" i="5"/>
  <c r="F1807" i="3"/>
  <c r="I1855" i="5"/>
  <c r="E2324" i="3"/>
  <c r="D799" i="5"/>
  <c r="M655" i="5"/>
  <c r="M60" i="5"/>
  <c r="E848" i="3"/>
  <c r="D2085" i="5"/>
  <c r="K1746" i="3"/>
  <c r="G775" i="5"/>
  <c r="F1280" i="3"/>
  <c r="K2377" i="3"/>
  <c r="I1199" i="5"/>
  <c r="G1101" i="3"/>
  <c r="I2039" i="5"/>
  <c r="G2745" i="5"/>
  <c r="M160" i="5"/>
  <c r="F649" i="5"/>
  <c r="F1166" i="5"/>
  <c r="F2103" i="5"/>
  <c r="I2021" i="5"/>
  <c r="D1950" i="3"/>
  <c r="K976" i="3"/>
  <c r="F251" i="5"/>
  <c r="E131" i="5"/>
  <c r="F587" i="5"/>
  <c r="D2456" i="5"/>
  <c r="M1771" i="3"/>
  <c r="F2995" i="3"/>
  <c r="K294" i="3"/>
  <c r="F120" i="5"/>
  <c r="G2518" i="5"/>
  <c r="E1162" i="5"/>
  <c r="M1843" i="3"/>
  <c r="K328" i="3"/>
  <c r="D1010" i="3"/>
  <c r="K1895" i="3"/>
  <c r="E2468" i="3"/>
  <c r="E190" i="3"/>
  <c r="I916" i="5"/>
  <c r="E2017" i="3"/>
  <c r="G2877" i="5"/>
  <c r="M952" i="3"/>
  <c r="M1153" i="3"/>
  <c r="D349" i="5"/>
  <c r="F878" i="5"/>
  <c r="I1155" i="5"/>
  <c r="D221" i="3"/>
  <c r="M1983" i="5"/>
  <c r="K2628" i="5"/>
  <c r="G2863" i="3"/>
  <c r="D2121" i="3"/>
  <c r="M1901" i="5"/>
  <c r="K806" i="5"/>
  <c r="E2614" i="3"/>
  <c r="D2536" i="5"/>
  <c r="K1021" i="3"/>
  <c r="M579" i="3"/>
  <c r="M478" i="5"/>
  <c r="K344" i="5"/>
  <c r="K2423" i="5"/>
  <c r="D2433" i="3"/>
  <c r="G593" i="3"/>
  <c r="K1925" i="3"/>
  <c r="E2628" i="5"/>
  <c r="G445" i="3"/>
  <c r="F189" i="5"/>
  <c r="F35" i="5"/>
  <c r="E1211" i="5"/>
  <c r="I2112" i="5"/>
  <c r="K1837" i="5"/>
  <c r="M2653" i="5"/>
  <c r="G548" i="3"/>
  <c r="F690" i="3"/>
  <c r="M1283" i="3"/>
  <c r="D259" i="3"/>
  <c r="M619" i="5"/>
  <c r="I169" i="5"/>
  <c r="G642" i="3"/>
  <c r="G1327" i="3"/>
  <c r="I1289" i="5"/>
  <c r="M781" i="3"/>
  <c r="D1124" i="3"/>
  <c r="G788" i="5"/>
  <c r="K510" i="5"/>
  <c r="K1983" i="3"/>
  <c r="F1427" i="3"/>
  <c r="D1904" i="3"/>
  <c r="K1010" i="3"/>
  <c r="M2310" i="3"/>
  <c r="M2684" i="3"/>
  <c r="K1469" i="3"/>
  <c r="D2837" i="5"/>
  <c r="E2303" i="5"/>
  <c r="E61" i="5"/>
  <c r="G875" i="3"/>
  <c r="I802" i="5"/>
  <c r="D1585" i="3"/>
  <c r="I1074" i="5"/>
  <c r="E1427" i="3"/>
  <c r="K662" i="5"/>
  <c r="M93" i="5"/>
  <c r="F265" i="5"/>
  <c r="G2732" i="3"/>
  <c r="D1189" i="5"/>
  <c r="D943" i="3"/>
  <c r="D2416" i="3"/>
  <c r="I209" i="5"/>
  <c r="F2035" i="3"/>
  <c r="M2850" i="3"/>
  <c r="D523" i="3"/>
  <c r="E535" i="3"/>
  <c r="D2611" i="3"/>
  <c r="D986" i="5"/>
  <c r="E1723" i="5"/>
  <c r="E2284" i="5"/>
  <c r="I2470" i="5"/>
  <c r="F698" i="3"/>
  <c r="E2869" i="3"/>
  <c r="E1264" i="5"/>
  <c r="D519" i="3"/>
  <c r="M2613" i="5"/>
  <c r="G836" i="5"/>
  <c r="M2388" i="3"/>
  <c r="F1572" i="3"/>
  <c r="D2890" i="3"/>
  <c r="G1653" i="3"/>
  <c r="G3021" i="3"/>
  <c r="E1366" i="5"/>
  <c r="D2035" i="3"/>
  <c r="G1003" i="3"/>
  <c r="D558" i="5"/>
  <c r="E2565" i="3"/>
  <c r="M2751" i="3"/>
  <c r="F2834" i="3"/>
  <c r="F2105" i="5"/>
  <c r="E2190" i="5"/>
  <c r="D2205" i="5"/>
  <c r="F1149" i="3"/>
  <c r="E1687" i="5"/>
  <c r="K1118" i="3"/>
  <c r="K1375" i="3"/>
  <c r="G1984" i="5"/>
  <c r="E995" i="5"/>
  <c r="K1326" i="5"/>
  <c r="D1935" i="3"/>
  <c r="I1272" i="5"/>
  <c r="D2665" i="5"/>
  <c r="I1222" i="5"/>
  <c r="E1096" i="5"/>
  <c r="G2061" i="3"/>
  <c r="E160" i="5"/>
  <c r="G79" i="5"/>
  <c r="M2402" i="5"/>
  <c r="F646" i="3"/>
  <c r="M2274" i="5"/>
  <c r="E2740" i="5"/>
  <c r="K2522" i="5"/>
  <c r="F2281" i="5"/>
  <c r="G165" i="5"/>
  <c r="K1377" i="3"/>
  <c r="G1781" i="5"/>
  <c r="F246" i="5"/>
  <c r="E911" i="5"/>
  <c r="M936" i="5"/>
  <c r="I625" i="5"/>
  <c r="D295" i="5"/>
  <c r="E388" i="3"/>
  <c r="E367" i="5"/>
  <c r="G1422" i="3"/>
  <c r="K1079" i="3"/>
  <c r="K1946" i="5"/>
  <c r="M2810" i="5"/>
  <c r="M2396" i="3"/>
  <c r="G2417" i="5"/>
  <c r="D2652" i="3"/>
  <c r="G1303" i="5"/>
  <c r="F923" i="5"/>
  <c r="F1396" i="3"/>
  <c r="F1138" i="3"/>
  <c r="G1466" i="5"/>
  <c r="M2040" i="5"/>
  <c r="D907" i="5"/>
  <c r="I2216" i="5"/>
  <c r="M2733" i="3"/>
  <c r="D1445" i="3"/>
  <c r="M1157" i="5"/>
  <c r="I2357" i="5"/>
  <c r="G1560" i="3"/>
  <c r="K833" i="3"/>
  <c r="F23" i="3"/>
  <c r="K2883" i="3"/>
  <c r="K1564" i="3"/>
  <c r="K2143" i="3"/>
  <c r="K1316" i="3"/>
  <c r="F498" i="3"/>
  <c r="E2392" i="5"/>
  <c r="F2158" i="3"/>
  <c r="D1412" i="5"/>
  <c r="G2653" i="5"/>
  <c r="E493" i="5"/>
  <c r="F2714" i="3"/>
  <c r="M601" i="5"/>
  <c r="F1640" i="3"/>
  <c r="M1794" i="5"/>
  <c r="G1474" i="5"/>
  <c r="D559" i="3"/>
  <c r="G1712" i="5"/>
  <c r="M1974" i="5"/>
  <c r="K2727" i="3"/>
  <c r="F46" i="3"/>
  <c r="M304" i="3"/>
  <c r="D1077" i="5"/>
  <c r="K1268" i="3"/>
  <c r="D2400" i="3"/>
  <c r="M1913" i="5"/>
  <c r="I690" i="5"/>
  <c r="K161" i="3"/>
  <c r="G2633" i="5"/>
  <c r="M1569" i="5"/>
  <c r="G910" i="5"/>
  <c r="G119" i="3"/>
  <c r="K690" i="5"/>
  <c r="G1139" i="3"/>
  <c r="M2539" i="5"/>
  <c r="G1322" i="3"/>
  <c r="F1099" i="3"/>
  <c r="E467" i="5"/>
  <c r="I2716" i="5"/>
  <c r="D1232" i="3"/>
  <c r="D431" i="3"/>
  <c r="M2456" i="3"/>
  <c r="E911" i="3"/>
  <c r="D1117" i="5"/>
  <c r="E2801" i="3"/>
  <c r="G523" i="3"/>
  <c r="G2579" i="5"/>
  <c r="E2246" i="3"/>
  <c r="F835" i="3"/>
  <c r="I1522" i="5"/>
  <c r="G1013" i="3"/>
  <c r="E1303" i="3"/>
  <c r="F15" i="5"/>
  <c r="K45" i="5"/>
  <c r="D2479" i="3"/>
  <c r="F1452" i="3"/>
  <c r="M2895" i="3"/>
  <c r="M1176" i="5"/>
  <c r="E105" i="3"/>
  <c r="M2787" i="3"/>
  <c r="E2036" i="3"/>
  <c r="G199" i="3"/>
  <c r="K1490" i="3"/>
  <c r="D627" i="3"/>
  <c r="F1653" i="5"/>
  <c r="E543" i="3"/>
  <c r="E53" i="3"/>
  <c r="I1973" i="5"/>
  <c r="F355" i="5"/>
  <c r="G1970" i="5"/>
  <c r="K2097" i="5"/>
  <c r="K172" i="3"/>
  <c r="K976" i="5"/>
  <c r="E2784" i="3"/>
  <c r="K2734" i="3"/>
  <c r="M2949" i="3"/>
  <c r="M963" i="3"/>
  <c r="M2550" i="5"/>
  <c r="I42" i="5"/>
  <c r="D1937" i="3"/>
  <c r="F2516" i="3"/>
  <c r="E164" i="3"/>
  <c r="M631" i="5"/>
  <c r="G2460" i="3"/>
  <c r="M443" i="3"/>
  <c r="D2321" i="5"/>
  <c r="D2122" i="5"/>
  <c r="M2292" i="5"/>
  <c r="M714" i="3"/>
  <c r="F1877" i="5"/>
  <c r="D2246" i="3"/>
  <c r="G328" i="5"/>
  <c r="F2189" i="5"/>
  <c r="E2993" i="3"/>
  <c r="G1301" i="3"/>
  <c r="G2896" i="3"/>
  <c r="D1835" i="3"/>
  <c r="M1752" i="5"/>
  <c r="D2962" i="3"/>
  <c r="E1664" i="5"/>
  <c r="M1947" i="3"/>
  <c r="K1785" i="3"/>
  <c r="M454" i="3"/>
  <c r="G2159" i="3"/>
  <c r="F136" i="3"/>
  <c r="D504" i="5"/>
  <c r="M1785" i="5"/>
  <c r="G1080" i="3"/>
  <c r="G2587" i="3"/>
  <c r="F2295" i="5"/>
  <c r="E1324" i="5"/>
  <c r="K2189" i="5"/>
  <c r="I1284" i="5"/>
  <c r="E855" i="3"/>
  <c r="E641" i="3"/>
  <c r="D2270" i="3"/>
  <c r="K2979" i="3"/>
  <c r="K715" i="3"/>
  <c r="E1341" i="3"/>
  <c r="D1072" i="5"/>
  <c r="G2562" i="5"/>
  <c r="G1565" i="3"/>
  <c r="D2699" i="3"/>
  <c r="E2426" i="5"/>
  <c r="D91" i="3"/>
  <c r="K387" i="5"/>
  <c r="I691" i="5"/>
  <c r="F63" i="5"/>
  <c r="I2172" i="5"/>
  <c r="F616" i="5"/>
  <c r="K2752" i="3"/>
  <c r="G341" i="3"/>
  <c r="K1052" i="5"/>
  <c r="K1733" i="3"/>
  <c r="F2017" i="3"/>
  <c r="M607" i="5"/>
  <c r="F1743" i="3"/>
  <c r="G2247" i="5"/>
  <c r="K2653" i="3"/>
  <c r="F2750" i="5"/>
  <c r="G2781" i="3"/>
  <c r="E404" i="3"/>
  <c r="M2468" i="3"/>
  <c r="G2289" i="3"/>
  <c r="M246" i="5"/>
  <c r="E548" i="3"/>
  <c r="E2459" i="5"/>
  <c r="M2381" i="5"/>
  <c r="K1544" i="3"/>
  <c r="E1735" i="3"/>
  <c r="M2711" i="5"/>
  <c r="I1856" i="5"/>
  <c r="K270" i="5"/>
  <c r="G1557" i="5"/>
  <c r="D1283" i="5"/>
  <c r="G1896" i="3"/>
  <c r="K2184" i="3"/>
  <c r="K2757" i="3"/>
  <c r="D1418" i="5"/>
  <c r="D2533" i="3"/>
  <c r="M2188" i="5"/>
  <c r="I211" i="5"/>
  <c r="F2144" i="5"/>
  <c r="G1213" i="5"/>
  <c r="F2366" i="3"/>
  <c r="G1904" i="3"/>
  <c r="I1538" i="5"/>
  <c r="D2591" i="3"/>
  <c r="F1305" i="3"/>
  <c r="G2880" i="3"/>
  <c r="M1630" i="5"/>
  <c r="G2626" i="5"/>
  <c r="E1195" i="3"/>
  <c r="M881" i="5"/>
  <c r="F2610" i="3"/>
  <c r="F270" i="5"/>
  <c r="D155" i="5"/>
  <c r="D2466" i="5"/>
  <c r="G3000" i="3"/>
  <c r="G2097" i="3"/>
  <c r="D2506" i="5"/>
  <c r="I1028" i="5"/>
  <c r="D701" i="3"/>
  <c r="E1971" i="5"/>
  <c r="D133" i="5"/>
  <c r="G1034" i="3"/>
  <c r="F97" i="5"/>
  <c r="E1334" i="3"/>
  <c r="G866" i="5"/>
  <c r="D1983" i="3"/>
  <c r="D3038" i="3"/>
  <c r="D684" i="3"/>
  <c r="G2738" i="5"/>
  <c r="E2466" i="3"/>
  <c r="K804" i="5"/>
  <c r="G1618" i="3"/>
  <c r="F1586" i="5"/>
  <c r="I2089" i="5"/>
  <c r="M147" i="3"/>
  <c r="I254" i="5"/>
  <c r="I2799" i="5"/>
  <c r="F188" i="5"/>
  <c r="F2447" i="3"/>
  <c r="E1433" i="5"/>
  <c r="D1535" i="3"/>
  <c r="G442" i="5"/>
  <c r="M1452" i="3"/>
  <c r="E1559" i="3"/>
  <c r="E1663" i="3"/>
  <c r="M1968" i="5"/>
  <c r="E2807" i="5"/>
  <c r="D1157" i="5"/>
  <c r="D2916" i="3"/>
  <c r="G1287" i="3"/>
  <c r="K1042" i="3"/>
  <c r="D86" i="3"/>
  <c r="E2044" i="5"/>
  <c r="G569" i="5"/>
  <c r="E176" i="3"/>
  <c r="D573" i="5"/>
  <c r="K1594" i="3"/>
  <c r="F119" i="5"/>
  <c r="D959" i="5"/>
  <c r="F43" i="5"/>
  <c r="E2986" i="3"/>
  <c r="E799" i="5"/>
  <c r="G61" i="5"/>
  <c r="E243" i="3"/>
  <c r="E223" i="5"/>
  <c r="E2424" i="3"/>
  <c r="E2471" i="3"/>
  <c r="D76" i="3"/>
  <c r="G2195" i="5"/>
  <c r="G588" i="5"/>
  <c r="K607" i="5"/>
  <c r="K650" i="5"/>
  <c r="K2452" i="3"/>
  <c r="K1212" i="3"/>
  <c r="K1223" i="3"/>
  <c r="G1321" i="5"/>
  <c r="I1716" i="5"/>
  <c r="M2828" i="3"/>
  <c r="F1305" i="5"/>
  <c r="D220" i="3"/>
  <c r="M85" i="5"/>
  <c r="E1031" i="3"/>
  <c r="G1887" i="3"/>
  <c r="M1166" i="3"/>
  <c r="E2582" i="3"/>
  <c r="F32" i="3"/>
  <c r="D964" i="5"/>
  <c r="F2505" i="3"/>
  <c r="K1829" i="5"/>
  <c r="E2774" i="5"/>
  <c r="G96" i="3"/>
  <c r="F1422" i="3"/>
  <c r="K988" i="3"/>
  <c r="I765" i="5"/>
  <c r="G607" i="5"/>
  <c r="M2122" i="5"/>
  <c r="G1261" i="3"/>
  <c r="D1036" i="3"/>
  <c r="E2329" i="5"/>
  <c r="F2279" i="5"/>
  <c r="K2585" i="3"/>
  <c r="E501" i="5"/>
  <c r="E2105" i="3"/>
  <c r="I2178" i="5"/>
  <c r="M1328" i="3"/>
  <c r="K20" i="3"/>
  <c r="G1746" i="5"/>
  <c r="G1344" i="3"/>
  <c r="E1104" i="3"/>
  <c r="M619" i="3"/>
  <c r="D1006" i="3"/>
  <c r="F2438" i="3"/>
  <c r="M589" i="5"/>
  <c r="F524" i="5"/>
  <c r="K1015" i="3"/>
  <c r="I2046" i="5"/>
  <c r="D2702" i="5"/>
  <c r="I1863" i="5"/>
  <c r="D2931" i="3"/>
  <c r="M2288" i="3"/>
  <c r="D58" i="5"/>
  <c r="G139" i="5"/>
  <c r="K1585" i="5"/>
  <c r="K547" i="3"/>
  <c r="I1929" i="5"/>
  <c r="F573" i="3"/>
  <c r="M335" i="3"/>
  <c r="E695" i="3"/>
  <c r="E296" i="5"/>
  <c r="G2608" i="3"/>
  <c r="G355" i="3"/>
  <c r="M364" i="3"/>
  <c r="G935" i="3"/>
  <c r="E2177" i="3"/>
  <c r="K1199" i="5"/>
  <c r="G578" i="3"/>
  <c r="G101" i="3"/>
  <c r="G770" i="3"/>
  <c r="K2578" i="3"/>
  <c r="I2561" i="5"/>
  <c r="D802" i="3"/>
  <c r="K1565" i="3"/>
  <c r="F1359" i="5"/>
  <c r="E2224" i="5"/>
  <c r="E1165" i="5"/>
  <c r="G1548" i="5"/>
  <c r="M2001" i="5"/>
  <c r="M1016" i="5"/>
  <c r="D677" i="3"/>
  <c r="G2449" i="5"/>
  <c r="G678" i="5"/>
  <c r="E1123" i="3"/>
  <c r="D480" i="3"/>
  <c r="D2846" i="5"/>
  <c r="K2347" i="3"/>
  <c r="D1182" i="3"/>
  <c r="F988" i="3"/>
  <c r="G2534" i="3"/>
  <c r="E2425" i="3"/>
  <c r="I1963" i="5"/>
  <c r="E2322" i="5"/>
  <c r="F963" i="5"/>
  <c r="M2325" i="5"/>
  <c r="F2759" i="5"/>
  <c r="E1301" i="3"/>
  <c r="M1122" i="3"/>
  <c r="K1295" i="5"/>
  <c r="K2563" i="3"/>
  <c r="F2216" i="5"/>
  <c r="E3011" i="3"/>
  <c r="F1225" i="3"/>
  <c r="F2112" i="3"/>
  <c r="G1150" i="3"/>
  <c r="M162" i="3"/>
  <c r="M2046" i="3"/>
  <c r="G2885" i="3"/>
  <c r="K2971" i="3"/>
  <c r="E1143" i="3"/>
  <c r="G647" i="3"/>
  <c r="K1854" i="5"/>
  <c r="M2224" i="5"/>
  <c r="F1807" i="5"/>
  <c r="I1769" i="5"/>
  <c r="F541" i="5"/>
  <c r="K1400" i="3"/>
  <c r="F1608" i="3"/>
  <c r="M861" i="5"/>
  <c r="G2697" i="5"/>
  <c r="I553" i="5"/>
  <c r="M2146" i="5"/>
  <c r="E1931" i="5"/>
  <c r="G1441" i="5"/>
  <c r="K2676" i="3"/>
  <c r="K2967" i="3"/>
  <c r="F1912" i="3"/>
  <c r="D928" i="3"/>
  <c r="E1488" i="5"/>
  <c r="K258" i="5"/>
  <c r="G2872" i="5"/>
  <c r="E1400" i="5"/>
  <c r="I2627" i="5"/>
  <c r="D1657" i="5"/>
  <c r="F343" i="3"/>
  <c r="D3002" i="3"/>
  <c r="M2777" i="3"/>
  <c r="D1708" i="3"/>
  <c r="D2263" i="5"/>
  <c r="E1622" i="3"/>
  <c r="I2800" i="5"/>
  <c r="F976" i="5"/>
  <c r="E1329" i="5"/>
  <c r="K1028" i="5"/>
  <c r="K1355" i="3"/>
  <c r="D1694" i="5"/>
  <c r="D1527" i="5"/>
  <c r="M1290" i="5"/>
  <c r="F2163" i="3"/>
  <c r="G1641" i="3"/>
  <c r="M386" i="3"/>
  <c r="M304" i="5"/>
  <c r="E410" i="3"/>
  <c r="M1285" i="5"/>
  <c r="F86" i="5"/>
  <c r="E1093" i="5"/>
  <c r="F2552" i="5"/>
  <c r="I221" i="5"/>
  <c r="D933" i="5"/>
  <c r="F1814" i="5"/>
  <c r="D18" i="5"/>
  <c r="G663" i="5"/>
  <c r="M1963" i="3"/>
  <c r="K446" i="3"/>
  <c r="E2825" i="3"/>
  <c r="D505" i="3"/>
  <c r="E1372" i="3"/>
  <c r="K1468" i="3"/>
  <c r="F2359" i="5"/>
  <c r="D2635" i="5"/>
  <c r="I2433" i="5"/>
  <c r="I773" i="5"/>
  <c r="D1806" i="5"/>
  <c r="E1619" i="3"/>
  <c r="E2113" i="5"/>
  <c r="E2659" i="3"/>
  <c r="E501" i="3"/>
  <c r="G2888" i="3"/>
  <c r="M1872" i="3"/>
  <c r="I1467" i="5"/>
  <c r="D1260" i="3"/>
  <c r="M2213" i="3"/>
  <c r="F2014" i="5"/>
  <c r="D2298" i="3"/>
  <c r="E1004" i="5"/>
  <c r="I1667" i="5"/>
  <c r="D2778" i="5"/>
  <c r="M2993" i="3"/>
  <c r="G847" i="3"/>
  <c r="M2479" i="3"/>
  <c r="D2326" i="3"/>
  <c r="F1515" i="3"/>
  <c r="E2014" i="3"/>
  <c r="D2282" i="3"/>
  <c r="F1719" i="5"/>
  <c r="M2540" i="5"/>
  <c r="F359" i="3"/>
  <c r="G838" i="3"/>
  <c r="M230" i="5"/>
  <c r="K2648" i="5"/>
  <c r="F1209" i="5"/>
  <c r="M190" i="5"/>
  <c r="I276" i="5"/>
  <c r="E784" i="3"/>
  <c r="G103" i="3"/>
  <c r="G2870" i="5"/>
  <c r="I2094" i="5"/>
  <c r="F2882" i="3"/>
  <c r="F1386" i="5"/>
  <c r="G130" i="3"/>
  <c r="I1276" i="5"/>
  <c r="D677" i="5"/>
  <c r="F2523" i="5"/>
  <c r="D1499" i="3"/>
  <c r="D237" i="3"/>
  <c r="F211" i="5"/>
  <c r="M1495" i="5"/>
  <c r="F2243" i="5"/>
  <c r="D1999" i="5"/>
  <c r="G1272" i="5"/>
  <c r="F293" i="5"/>
  <c r="D538" i="5"/>
  <c r="D524" i="3"/>
  <c r="G528" i="3"/>
  <c r="G2877" i="3"/>
  <c r="I1221" i="5"/>
  <c r="F1010" i="5"/>
  <c r="M2026" i="3"/>
  <c r="E2917" i="3"/>
  <c r="K1287" i="3"/>
  <c r="F63" i="3"/>
  <c r="G1158" i="3"/>
  <c r="E1547" i="3"/>
  <c r="K632" i="5"/>
  <c r="D1208" i="3"/>
  <c r="G1177" i="3"/>
  <c r="I996" i="5"/>
  <c r="E80" i="5"/>
  <c r="G2354" i="3"/>
  <c r="K535" i="5"/>
  <c r="M1921" i="3"/>
  <c r="F2064" i="3"/>
  <c r="D768" i="5"/>
  <c r="I2454" i="5"/>
  <c r="M160" i="3"/>
  <c r="K452" i="5"/>
  <c r="E644" i="3"/>
  <c r="I2087" i="5"/>
  <c r="F618" i="3"/>
  <c r="G857" i="3"/>
  <c r="K53" i="3"/>
  <c r="M2058" i="5"/>
  <c r="K1385" i="5"/>
  <c r="E686" i="3"/>
  <c r="D549" i="3"/>
  <c r="E94" i="5"/>
  <c r="D975" i="3"/>
  <c r="M1555" i="3"/>
  <c r="F2133" i="5"/>
  <c r="M2699" i="5"/>
  <c r="M2991" i="3"/>
  <c r="K1568" i="5"/>
  <c r="F1578" i="5"/>
  <c r="K729" i="5"/>
  <c r="E1158" i="3"/>
  <c r="K391" i="3"/>
  <c r="K2547" i="5"/>
  <c r="D1106" i="5"/>
  <c r="D2878" i="3"/>
  <c r="I2422" i="5"/>
  <c r="M1995" i="5"/>
  <c r="E997" i="5"/>
  <c r="K463" i="3"/>
  <c r="E1274" i="5"/>
  <c r="M2744" i="3"/>
  <c r="D2326" i="5"/>
  <c r="G591" i="3"/>
  <c r="F2441" i="3"/>
  <c r="I2646" i="5"/>
  <c r="G112" i="5"/>
  <c r="I1341" i="5"/>
  <c r="K167" i="3"/>
  <c r="F1334" i="5"/>
  <c r="G229" i="3"/>
  <c r="K2763" i="3"/>
  <c r="M452" i="3"/>
  <c r="D1217" i="3"/>
  <c r="M2407" i="5"/>
  <c r="G17" i="5"/>
  <c r="F2764" i="5"/>
  <c r="G2169" i="5"/>
  <c r="K2541" i="5"/>
  <c r="I1135" i="5"/>
  <c r="D2489" i="3"/>
  <c r="F2604" i="3"/>
  <c r="K2279" i="5"/>
  <c r="E282" i="3"/>
  <c r="D1350" i="5"/>
  <c r="I1375" i="5"/>
  <c r="G1729" i="3"/>
  <c r="M1612" i="3"/>
  <c r="E2302" i="3"/>
  <c r="F1661" i="5"/>
  <c r="G2890" i="3"/>
  <c r="K612" i="3"/>
  <c r="M1695" i="3"/>
  <c r="G2327" i="3"/>
  <c r="G762" i="3"/>
  <c r="D1536" i="5"/>
  <c r="M554" i="5"/>
  <c r="D1133" i="3"/>
  <c r="F2671" i="5"/>
  <c r="M1420" i="3"/>
  <c r="G1930" i="5"/>
  <c r="G678" i="3"/>
  <c r="M293" i="5"/>
  <c r="I895" i="5"/>
  <c r="K1587" i="5"/>
  <c r="K2570" i="3"/>
  <c r="E993" i="5"/>
  <c r="D1293" i="3"/>
  <c r="I1558" i="5"/>
  <c r="F1929" i="3"/>
  <c r="M1432" i="5"/>
  <c r="D2318" i="5"/>
  <c r="E1285" i="3"/>
  <c r="K1315" i="3"/>
  <c r="F902" i="5"/>
  <c r="F1475" i="5"/>
  <c r="D1397" i="5"/>
  <c r="E1456" i="3"/>
  <c r="K2413" i="5"/>
  <c r="I424" i="5"/>
  <c r="M305" i="3"/>
  <c r="K1322" i="5"/>
  <c r="D1356" i="3"/>
  <c r="F426" i="3"/>
  <c r="E170" i="3"/>
  <c r="D775" i="3"/>
  <c r="F2079" i="5"/>
  <c r="E1482" i="5"/>
  <c r="F810" i="3"/>
  <c r="K1094" i="3"/>
  <c r="F443" i="5"/>
  <c r="K830" i="5"/>
  <c r="I1119" i="5"/>
  <c r="M2311" i="3"/>
  <c r="D2564" i="5"/>
  <c r="M38" i="5"/>
  <c r="F1248" i="3"/>
  <c r="G2418" i="3"/>
  <c r="M2698" i="5"/>
  <c r="F2673" i="5"/>
  <c r="M383" i="5"/>
  <c r="G1068" i="5"/>
  <c r="K1160" i="5"/>
  <c r="I2758" i="5"/>
  <c r="K1666" i="3"/>
  <c r="G2972" i="3"/>
  <c r="K1133" i="5"/>
  <c r="G1615" i="5"/>
  <c r="G1400" i="3"/>
  <c r="K904" i="5"/>
  <c r="K1302" i="5"/>
  <c r="G1000" i="3"/>
  <c r="K2417" i="5"/>
  <c r="G694" i="3"/>
  <c r="F433" i="5"/>
  <c r="E2804" i="5"/>
  <c r="M1180" i="3"/>
  <c r="D2979" i="3"/>
  <c r="I528" i="5"/>
  <c r="K2697" i="5"/>
  <c r="M840" i="3"/>
  <c r="E1852" i="5"/>
  <c r="K1034" i="3"/>
  <c r="E171" i="5"/>
  <c r="F1979" i="3"/>
  <c r="G2794" i="3"/>
  <c r="D631" i="3"/>
  <c r="E2839" i="5"/>
  <c r="M2760" i="3"/>
  <c r="D852" i="3"/>
  <c r="F1862" i="3"/>
  <c r="M1948" i="3"/>
  <c r="M1509" i="5"/>
  <c r="E2585" i="3"/>
  <c r="E431" i="5"/>
  <c r="D1273" i="5"/>
  <c r="M2392" i="3"/>
  <c r="F1259" i="3"/>
  <c r="K2175" i="5"/>
  <c r="E1377" i="3"/>
  <c r="I2323" i="5"/>
  <c r="F746" i="3"/>
  <c r="F1379" i="5"/>
  <c r="E1363" i="5"/>
  <c r="K1177" i="3"/>
  <c r="M1756" i="3"/>
  <c r="G494" i="5"/>
  <c r="F2554" i="3"/>
  <c r="K3013" i="3"/>
  <c r="E2711" i="3"/>
  <c r="D2060" i="5"/>
  <c r="K509" i="3"/>
  <c r="M2082" i="5"/>
  <c r="F1865" i="3"/>
  <c r="M1423" i="3"/>
  <c r="E1528" i="3"/>
  <c r="E541" i="5"/>
  <c r="D169" i="5"/>
  <c r="D306" i="3"/>
  <c r="E1410" i="3"/>
  <c r="G1110" i="3"/>
  <c r="G237" i="3"/>
  <c r="E874" i="3"/>
  <c r="F2712" i="5"/>
  <c r="F1018" i="5"/>
  <c r="G954" i="5"/>
  <c r="D1157" i="3"/>
  <c r="M917" i="5"/>
  <c r="E467" i="3"/>
  <c r="F1381" i="3"/>
  <c r="E145" i="3"/>
  <c r="F396" i="3"/>
  <c r="G2955" i="3"/>
  <c r="E1816" i="3"/>
  <c r="K1438" i="5"/>
  <c r="G2828" i="5"/>
  <c r="M2800" i="3"/>
  <c r="G1630" i="3"/>
  <c r="F3011" i="3"/>
  <c r="G2229" i="3"/>
  <c r="K121" i="3"/>
  <c r="F2742" i="3"/>
  <c r="G2642" i="3"/>
  <c r="E2672" i="3"/>
  <c r="M2149" i="3"/>
  <c r="F2752" i="5"/>
  <c r="D1966" i="5"/>
  <c r="I1352" i="5"/>
  <c r="F1655" i="5"/>
  <c r="K163" i="3"/>
  <c r="D644" i="5"/>
  <c r="K1950" i="3"/>
  <c r="G2196" i="3"/>
  <c r="D668" i="3"/>
  <c r="E2382" i="3"/>
  <c r="G1520" i="5"/>
  <c r="K358" i="5"/>
  <c r="F2797" i="5"/>
  <c r="G1066" i="3"/>
  <c r="D1655" i="5"/>
  <c r="G1567" i="5"/>
  <c r="D2951" i="3"/>
  <c r="E2722" i="5"/>
  <c r="G126" i="3"/>
  <c r="K2341" i="5"/>
  <c r="G2436" i="3"/>
  <c r="G1881" i="3"/>
  <c r="D1962" i="5"/>
  <c r="D2558" i="5"/>
  <c r="M1041" i="3"/>
  <c r="F1023" i="3"/>
  <c r="G1437" i="5"/>
  <c r="K678" i="5"/>
  <c r="G430" i="3"/>
  <c r="D2366" i="5"/>
  <c r="I963" i="5"/>
  <c r="I2165" i="5"/>
  <c r="M366" i="3"/>
  <c r="G1258" i="5"/>
  <c r="F1592" i="5"/>
  <c r="E506" i="3"/>
  <c r="M2091" i="3"/>
  <c r="F90" i="5"/>
  <c r="I2523" i="5"/>
  <c r="F2008" i="5"/>
  <c r="G2529" i="5"/>
  <c r="F684" i="3"/>
  <c r="D1556" i="3"/>
  <c r="K2361" i="3"/>
  <c r="F27" i="3"/>
  <c r="G57" i="5"/>
  <c r="F1207" i="3"/>
  <c r="F2653" i="3"/>
  <c r="E1887" i="3"/>
  <c r="K52" i="5"/>
  <c r="M2122" i="3"/>
  <c r="I1011" i="5"/>
  <c r="D766" i="5"/>
  <c r="F1643" i="3"/>
  <c r="F2567" i="5"/>
  <c r="D1982" i="5"/>
  <c r="K394" i="5"/>
  <c r="M1861" i="3"/>
  <c r="M2230" i="3"/>
  <c r="G1016" i="5"/>
  <c r="K109" i="3"/>
  <c r="E1158" i="5"/>
  <c r="M2805" i="3"/>
  <c r="M2605" i="3"/>
  <c r="G123" i="3"/>
  <c r="M2294" i="5"/>
  <c r="E2577" i="3"/>
  <c r="I2136" i="5"/>
  <c r="E1945" i="5"/>
  <c r="G2657" i="5"/>
  <c r="D2284" i="5"/>
  <c r="K1913" i="3"/>
  <c r="M2385" i="3"/>
  <c r="E107" i="3"/>
  <c r="G455" i="5"/>
  <c r="D1615" i="3"/>
  <c r="D2721" i="5"/>
  <c r="F1970" i="3"/>
  <c r="D324" i="3"/>
  <c r="F73" i="5"/>
  <c r="K2321" i="5"/>
  <c r="K852" i="3"/>
  <c r="K1217" i="5"/>
  <c r="G1297" i="5"/>
  <c r="G2457" i="3"/>
  <c r="E391" i="3"/>
  <c r="D1762" i="3"/>
  <c r="M2513" i="3"/>
  <c r="M296" i="5"/>
  <c r="F1293" i="5"/>
  <c r="F2315" i="5"/>
  <c r="I238" i="5"/>
  <c r="K603" i="3"/>
  <c r="M1802" i="3"/>
  <c r="K2720" i="3"/>
  <c r="G1318" i="5"/>
  <c r="E1248" i="3"/>
  <c r="E1084" i="3"/>
  <c r="E1577" i="5"/>
  <c r="M308" i="5"/>
  <c r="F1311" i="3"/>
  <c r="D3008" i="3"/>
  <c r="E731" i="5"/>
  <c r="K829" i="5"/>
  <c r="M1755" i="3"/>
  <c r="G537" i="3"/>
  <c r="F863" i="5"/>
  <c r="F364" i="3"/>
  <c r="K1394" i="5"/>
  <c r="F2249" i="3"/>
  <c r="G320" i="3"/>
  <c r="F1051" i="5"/>
  <c r="K64" i="3"/>
  <c r="K1556" i="3"/>
  <c r="K2031" i="3"/>
  <c r="G232" i="5"/>
  <c r="M2123" i="3"/>
  <c r="M1793" i="3"/>
  <c r="M272" i="5"/>
  <c r="M502" i="3"/>
  <c r="D2563" i="3"/>
  <c r="G2425" i="3"/>
  <c r="G352" i="5"/>
  <c r="M2981" i="3"/>
  <c r="K1967" i="3"/>
  <c r="G2029" i="3"/>
  <c r="F123" i="5"/>
  <c r="D804" i="5"/>
  <c r="D1876" i="3"/>
  <c r="D606" i="5"/>
  <c r="F2638" i="5"/>
  <c r="E1100" i="3"/>
  <c r="G679" i="3"/>
  <c r="K2684" i="5"/>
  <c r="D1564" i="3"/>
  <c r="I938" i="5"/>
  <c r="M722" i="3"/>
  <c r="G2542" i="3"/>
  <c r="F2972" i="3"/>
  <c r="K2938" i="3"/>
  <c r="D1275" i="5"/>
  <c r="K1343" i="3"/>
  <c r="F203" i="3"/>
  <c r="D198" i="5"/>
  <c r="F2468" i="5"/>
  <c r="D2277" i="5"/>
  <c r="F1094" i="3"/>
  <c r="M57" i="3"/>
  <c r="G1839" i="3"/>
  <c r="G516" i="3"/>
  <c r="G2322" i="3"/>
  <c r="M1573" i="3"/>
  <c r="K390" i="3"/>
  <c r="K75" i="5"/>
  <c r="E1353" i="5"/>
  <c r="I2328" i="5"/>
  <c r="G2547" i="5"/>
  <c r="M2011" i="3"/>
  <c r="D2789" i="5"/>
  <c r="E1508" i="3"/>
  <c r="D2256" i="3"/>
  <c r="F528" i="5"/>
  <c r="K2738" i="3"/>
  <c r="F1532" i="3"/>
  <c r="K167" i="5"/>
  <c r="D2955" i="3"/>
  <c r="K1493" i="5"/>
  <c r="G813" i="5"/>
  <c r="K2468" i="3"/>
  <c r="E245" i="5"/>
  <c r="G434" i="3"/>
  <c r="D851" i="5"/>
  <c r="G683" i="3"/>
  <c r="M761" i="5"/>
  <c r="I2526" i="5"/>
  <c r="F1062" i="3"/>
  <c r="G1871" i="3"/>
  <c r="G2262" i="3"/>
  <c r="M2352" i="3"/>
  <c r="F222" i="5"/>
  <c r="M2310" i="5"/>
  <c r="M1805" i="3"/>
  <c r="M120" i="5"/>
  <c r="M2170" i="5"/>
  <c r="K2790" i="3"/>
  <c r="F860" i="3"/>
  <c r="M1895" i="5"/>
  <c r="G488" i="5"/>
  <c r="M1468" i="5"/>
  <c r="K1458" i="5"/>
  <c r="I2742" i="5"/>
  <c r="D697" i="5"/>
  <c r="F1622" i="5"/>
  <c r="D2668" i="5"/>
  <c r="K2385" i="5"/>
  <c r="M1706" i="5"/>
  <c r="G1171" i="5"/>
  <c r="G603" i="5"/>
  <c r="G629" i="3"/>
  <c r="E323" i="3"/>
  <c r="K2155" i="3"/>
  <c r="F1323" i="5"/>
  <c r="K1139" i="3"/>
  <c r="M2680" i="3"/>
  <c r="M56" i="3"/>
  <c r="M2005" i="5"/>
  <c r="D2856" i="5"/>
  <c r="F1053" i="5"/>
  <c r="D1302" i="5"/>
  <c r="K1373" i="5"/>
  <c r="I97" i="5"/>
  <c r="M1868" i="5"/>
  <c r="F2777" i="5"/>
  <c r="K908" i="3"/>
  <c r="E2504" i="3"/>
  <c r="M392" i="5"/>
  <c r="E1439" i="5"/>
  <c r="G2043" i="5"/>
  <c r="F977" i="3"/>
  <c r="E1655" i="5"/>
  <c r="I1477" i="5"/>
  <c r="M1789" i="5"/>
  <c r="M1594" i="5"/>
  <c r="G1928" i="5"/>
  <c r="K2266" i="3"/>
  <c r="F1539" i="3"/>
  <c r="K1457" i="3"/>
  <c r="E342" i="5"/>
  <c r="M2484" i="3"/>
  <c r="D1497" i="5"/>
  <c r="M2138" i="5"/>
  <c r="I2707" i="5"/>
  <c r="G1963" i="3"/>
  <c r="F1977" i="5"/>
  <c r="E1674" i="3"/>
  <c r="F307" i="5"/>
  <c r="E494" i="5"/>
  <c r="I1184" i="5"/>
  <c r="M2632" i="5"/>
  <c r="D211" i="3"/>
  <c r="G2458" i="3"/>
  <c r="I645" i="5"/>
  <c r="F843" i="5"/>
  <c r="G970" i="5"/>
  <c r="G370" i="3"/>
  <c r="G804" i="3"/>
  <c r="M1933" i="5"/>
  <c r="K994" i="3"/>
  <c r="D1039" i="3"/>
  <c r="F764" i="3"/>
  <c r="M2495" i="5"/>
  <c r="M2747" i="5"/>
  <c r="F1065" i="3"/>
  <c r="E2406" i="5"/>
  <c r="G767" i="3"/>
  <c r="K1973" i="5"/>
  <c r="G1647" i="3"/>
  <c r="K1015" i="5"/>
  <c r="D1745" i="5"/>
  <c r="M2137" i="3"/>
  <c r="F29" i="5"/>
  <c r="E1529" i="5"/>
  <c r="D1409" i="3"/>
  <c r="G1097" i="3"/>
  <c r="I1880" i="5"/>
  <c r="M1085" i="5"/>
  <c r="I113" i="5"/>
  <c r="K1108" i="5"/>
  <c r="F154" i="5"/>
  <c r="M1212" i="3"/>
  <c r="E578" i="3"/>
  <c r="G1390" i="3"/>
  <c r="M1720" i="5"/>
  <c r="F1436" i="5"/>
  <c r="K1162" i="5"/>
  <c r="M1356" i="3"/>
  <c r="D209" i="5"/>
  <c r="D2940" i="3"/>
  <c r="G1215" i="5"/>
  <c r="M992" i="5"/>
  <c r="D1998" i="3"/>
  <c r="F2877" i="5"/>
  <c r="K2762" i="3"/>
  <c r="K2834" i="5"/>
  <c r="G2348" i="5"/>
  <c r="M54" i="3"/>
  <c r="F940" i="3"/>
  <c r="E1691" i="3"/>
  <c r="K1775" i="5"/>
  <c r="F669" i="3"/>
  <c r="G149" i="3"/>
  <c r="F883" i="3"/>
  <c r="M305" i="5"/>
  <c r="M1170" i="5"/>
  <c r="F2210" i="5"/>
  <c r="G311" i="3"/>
  <c r="E2230" i="5"/>
  <c r="G801" i="5"/>
  <c r="M2501" i="3"/>
  <c r="M849" i="5"/>
  <c r="K104" i="5"/>
  <c r="E1641" i="5"/>
  <c r="G557" i="5"/>
  <c r="M614" i="3"/>
  <c r="M724" i="5"/>
  <c r="E691" i="5"/>
  <c r="D2053" i="3"/>
  <c r="E435" i="3"/>
  <c r="E2550" i="5"/>
  <c r="G117" i="5"/>
  <c r="G334" i="5"/>
  <c r="G1208" i="5"/>
  <c r="K1744" i="5"/>
  <c r="F156" i="3"/>
  <c r="D597" i="5"/>
  <c r="M1884" i="5"/>
  <c r="M2487" i="3"/>
  <c r="G84" i="5"/>
  <c r="D842" i="5"/>
  <c r="F1514" i="3"/>
  <c r="K726" i="3"/>
  <c r="I1567" i="5"/>
  <c r="I827" i="5"/>
  <c r="E2047" i="3"/>
  <c r="F513" i="3"/>
  <c r="I460" i="5"/>
  <c r="F1686" i="3"/>
  <c r="F2385" i="5"/>
  <c r="D612" i="3"/>
  <c r="F1308" i="3"/>
  <c r="I2480" i="5"/>
  <c r="G886" i="5"/>
  <c r="F59" i="3"/>
  <c r="G2280" i="5"/>
  <c r="K1008" i="5"/>
  <c r="E2680" i="3"/>
  <c r="G361" i="3"/>
  <c r="D418" i="5"/>
  <c r="K50" i="5"/>
  <c r="K1465" i="3"/>
  <c r="E2441" i="5"/>
  <c r="K1626" i="3"/>
  <c r="M2942" i="3"/>
  <c r="D296" i="5"/>
  <c r="E419" i="5"/>
  <c r="K179" i="5"/>
  <c r="E2006" i="3"/>
  <c r="K1748" i="3"/>
  <c r="M2038" i="5"/>
  <c r="G2621" i="5"/>
  <c r="M1839" i="5"/>
  <c r="D279" i="3"/>
  <c r="E1757" i="3"/>
  <c r="F2199" i="5"/>
  <c r="E1109" i="5"/>
  <c r="E2934" i="3"/>
  <c r="F143" i="3"/>
  <c r="M1829" i="5"/>
  <c r="D1557" i="3"/>
  <c r="D2954" i="3"/>
  <c r="G2059" i="5"/>
  <c r="M1818" i="3"/>
  <c r="G1830" i="3"/>
  <c r="E2094" i="5"/>
  <c r="K984" i="3"/>
  <c r="D2143" i="3"/>
  <c r="F2588" i="3"/>
  <c r="E1957" i="3"/>
  <c r="F1284" i="5"/>
  <c r="K824" i="3"/>
  <c r="M2530" i="3"/>
  <c r="E1059" i="5"/>
  <c r="E173" i="3"/>
  <c r="K772" i="3"/>
  <c r="E2211" i="5"/>
  <c r="K1920" i="5"/>
  <c r="M1811" i="3"/>
  <c r="K1794" i="5"/>
  <c r="M210" i="5"/>
  <c r="G1516" i="3"/>
  <c r="M2560" i="5"/>
  <c r="M2915" i="3"/>
  <c r="K1728" i="3"/>
  <c r="K320" i="5"/>
  <c r="M2114" i="3"/>
  <c r="M742" i="5"/>
  <c r="G1341" i="5"/>
  <c r="M2969" i="3"/>
  <c r="D2781" i="3"/>
  <c r="E2746" i="5"/>
  <c r="E956" i="3"/>
  <c r="E2526" i="3"/>
  <c r="G190" i="3"/>
  <c r="K1689" i="5"/>
  <c r="K2246" i="5"/>
  <c r="F2466" i="5"/>
  <c r="D2423" i="5"/>
  <c r="D288" i="5"/>
  <c r="E1270" i="3"/>
  <c r="K1528" i="5"/>
  <c r="G670" i="3"/>
  <c r="D1829" i="3"/>
  <c r="D2261" i="5"/>
  <c r="G1668" i="5"/>
  <c r="K2736" i="5"/>
  <c r="M668" i="5"/>
  <c r="F2468" i="3"/>
  <c r="D1681" i="5"/>
  <c r="G151" i="5"/>
  <c r="G1582" i="5"/>
  <c r="M1844" i="3"/>
  <c r="F2153" i="5"/>
  <c r="G2242" i="3"/>
  <c r="I1188" i="5"/>
  <c r="M1962" i="5"/>
  <c r="D2086" i="3"/>
  <c r="K2040" i="3"/>
  <c r="M1737" i="3"/>
  <c r="I1832" i="5"/>
  <c r="M1213" i="5"/>
  <c r="K2686" i="3"/>
  <c r="D495" i="5"/>
  <c r="I1390" i="5"/>
  <c r="F1644" i="3"/>
  <c r="E21" i="5"/>
  <c r="D123" i="5"/>
  <c r="D879" i="3"/>
  <c r="E255" i="3"/>
  <c r="D1949" i="3"/>
  <c r="F1348" i="3"/>
  <c r="D267" i="5"/>
  <c r="I1720" i="5"/>
  <c r="D2490" i="3"/>
  <c r="G1848" i="3"/>
  <c r="F1844" i="3"/>
  <c r="E415" i="3"/>
  <c r="E253" i="3"/>
  <c r="M2383" i="3"/>
  <c r="F1878" i="5"/>
  <c r="D506" i="5"/>
  <c r="M597" i="3"/>
  <c r="M2573" i="3"/>
  <c r="I1507" i="5"/>
  <c r="G1312" i="3"/>
  <c r="E1315" i="5"/>
  <c r="D1360" i="5"/>
  <c r="F2512" i="5"/>
  <c r="F2152" i="3"/>
  <c r="G634" i="3"/>
  <c r="M192" i="5"/>
  <c r="D1024" i="5"/>
  <c r="K306" i="3"/>
  <c r="D149" i="3"/>
  <c r="I1065" i="5"/>
  <c r="D603" i="5"/>
  <c r="K1091" i="5"/>
  <c r="F2867" i="5"/>
  <c r="E108" i="5"/>
  <c r="E2474" i="3"/>
  <c r="M1002" i="5"/>
  <c r="F1749" i="3"/>
  <c r="G476" i="3"/>
  <c r="D2341" i="5"/>
  <c r="E738" i="3"/>
  <c r="I1435" i="5"/>
  <c r="F1906" i="5"/>
  <c r="K834" i="5"/>
  <c r="F1856" i="5"/>
  <c r="E1431" i="3"/>
  <c r="E2529" i="5"/>
  <c r="K2710" i="3"/>
  <c r="K2298" i="5"/>
  <c r="G1974" i="5"/>
  <c r="F2131" i="5"/>
  <c r="G282" i="3"/>
  <c r="F2263" i="3"/>
  <c r="K2510" i="5"/>
  <c r="M625" i="3"/>
  <c r="E1307" i="5"/>
  <c r="E2066" i="5"/>
  <c r="D1033" i="5"/>
  <c r="D2058" i="5"/>
  <c r="K2542" i="3"/>
  <c r="E1512" i="3"/>
  <c r="F1738" i="3"/>
  <c r="I1144" i="5"/>
  <c r="G1831" i="5"/>
  <c r="D1802" i="5"/>
  <c r="F978" i="3"/>
  <c r="D2529" i="3"/>
  <c r="K1605" i="5"/>
  <c r="K1705" i="5"/>
  <c r="E778" i="3"/>
  <c r="G1604" i="5"/>
  <c r="I1196" i="5"/>
  <c r="E2827" i="5"/>
  <c r="F576" i="3"/>
  <c r="F1339" i="5"/>
  <c r="F1818" i="5"/>
  <c r="D1858" i="3"/>
  <c r="F2361" i="5"/>
  <c r="E183" i="5"/>
  <c r="K2548" i="5"/>
  <c r="D834" i="3"/>
  <c r="G2560" i="5"/>
  <c r="G2761" i="5"/>
  <c r="F779" i="3"/>
  <c r="F2676" i="5"/>
  <c r="K724" i="3"/>
  <c r="D1059" i="5"/>
  <c r="G1186" i="5"/>
  <c r="E1880" i="5"/>
  <c r="E594" i="5"/>
  <c r="F2543" i="3"/>
  <c r="M1608" i="5"/>
  <c r="F2548" i="5"/>
  <c r="M845" i="3"/>
  <c r="M2405" i="5"/>
  <c r="M674" i="3"/>
  <c r="E1233" i="3"/>
  <c r="M460" i="5"/>
  <c r="D641" i="3"/>
  <c r="K1056" i="3"/>
  <c r="F1880" i="5"/>
  <c r="M2622" i="5"/>
  <c r="G1110" i="5"/>
  <c r="M2366" i="5"/>
  <c r="M1141" i="5"/>
  <c r="F2617" i="5"/>
  <c r="G1820" i="3"/>
  <c r="K1848" i="3"/>
  <c r="M17" i="3"/>
  <c r="K145" i="3"/>
  <c r="E1085" i="3"/>
  <c r="F1123" i="3"/>
  <c r="E1587" i="5"/>
  <c r="F1663" i="5"/>
  <c r="D1541" i="5"/>
  <c r="K792" i="5"/>
  <c r="G2813" i="5"/>
  <c r="K1440" i="3"/>
  <c r="M678" i="5"/>
  <c r="E1358" i="5"/>
  <c r="G1867" i="3"/>
  <c r="M1371" i="3"/>
  <c r="K2521" i="3"/>
  <c r="E1737" i="3"/>
  <c r="G1741" i="5"/>
  <c r="M593" i="3"/>
  <c r="E2643" i="5"/>
  <c r="K454" i="3"/>
  <c r="G1005" i="3"/>
  <c r="G2753" i="3"/>
  <c r="K330" i="5"/>
  <c r="F2552" i="3"/>
  <c r="D2753" i="5"/>
  <c r="F2233" i="3"/>
  <c r="I388" i="5"/>
  <c r="D1034" i="3"/>
  <c r="I1495" i="5"/>
  <c r="M1018" i="5"/>
  <c r="I1585" i="5"/>
  <c r="K1830" i="3"/>
  <c r="G1883" i="5"/>
  <c r="M1155" i="5"/>
  <c r="E434" i="3"/>
  <c r="M2087" i="3"/>
  <c r="K354" i="3"/>
  <c r="E471" i="5"/>
  <c r="F27" i="5"/>
  <c r="G954" i="3"/>
  <c r="K3030" i="3"/>
  <c r="D63" i="3"/>
  <c r="F2620" i="3"/>
  <c r="E770" i="5"/>
  <c r="D1652" i="3"/>
  <c r="E770" i="3"/>
  <c r="K161" i="5"/>
  <c r="E10" i="5"/>
  <c r="E2002" i="3"/>
  <c r="G627" i="5"/>
  <c r="I1852" i="5"/>
  <c r="M806" i="3"/>
  <c r="M2677" i="3"/>
  <c r="M2309" i="5"/>
  <c r="F279" i="5"/>
  <c r="I2202" i="5"/>
  <c r="F1059" i="5"/>
  <c r="F1714" i="5"/>
  <c r="F1118" i="3"/>
  <c r="I2045" i="5"/>
  <c r="E1165" i="3"/>
  <c r="K39" i="3"/>
  <c r="K1547" i="5"/>
  <c r="M2720" i="5"/>
  <c r="M967" i="3"/>
  <c r="K435" i="5"/>
  <c r="D2582" i="3"/>
  <c r="F1777" i="3"/>
  <c r="K11" i="5"/>
  <c r="D434" i="5"/>
  <c r="M2695" i="3"/>
  <c r="D2709" i="3"/>
  <c r="D1556" i="5"/>
  <c r="D1784" i="5"/>
  <c r="M805" i="5"/>
  <c r="K2287" i="5"/>
  <c r="M2390" i="5"/>
  <c r="D528" i="3"/>
  <c r="I391" i="5"/>
  <c r="E161" i="5"/>
  <c r="M681" i="5"/>
  <c r="D966" i="3"/>
  <c r="F208" i="5"/>
  <c r="G1540" i="3"/>
  <c r="D1460" i="5"/>
  <c r="G2228" i="5"/>
  <c r="K1312" i="5"/>
  <c r="I2853" i="5"/>
  <c r="K1768" i="5"/>
  <c r="E180" i="5"/>
  <c r="E2454" i="5"/>
  <c r="D1584" i="5"/>
  <c r="F2668" i="3"/>
  <c r="D2748" i="5"/>
  <c r="F372" i="3"/>
  <c r="D1638" i="3"/>
  <c r="M1993" i="5"/>
  <c r="I1654" i="5"/>
  <c r="K1134" i="5"/>
  <c r="D314" i="3"/>
  <c r="F150" i="3"/>
  <c r="I1382" i="5"/>
  <c r="K1972" i="3"/>
  <c r="K1312" i="3"/>
  <c r="E2187" i="5"/>
  <c r="D1152" i="3"/>
  <c r="E106" i="3"/>
  <c r="G837" i="5"/>
  <c r="E1444" i="5"/>
  <c r="G1972" i="5"/>
  <c r="F1649" i="5"/>
  <c r="I2197" i="5"/>
  <c r="K2127" i="3"/>
  <c r="M1444" i="3"/>
  <c r="D1248" i="5"/>
  <c r="F636" i="5"/>
  <c r="I1826" i="5"/>
  <c r="E1889" i="5"/>
  <c r="D2476" i="3"/>
  <c r="F409" i="3"/>
  <c r="K168" i="5"/>
  <c r="E425" i="3"/>
  <c r="F786" i="3"/>
  <c r="D1797" i="5"/>
  <c r="I2247" i="5"/>
  <c r="E1814" i="5"/>
  <c r="G917" i="3"/>
  <c r="D1651" i="3"/>
  <c r="K1909" i="5"/>
  <c r="E2951" i="3"/>
  <c r="K2825" i="5"/>
  <c r="E968" i="3"/>
  <c r="K520" i="3"/>
  <c r="K2246" i="3"/>
  <c r="I2706" i="5"/>
  <c r="D809" i="3"/>
  <c r="G2530" i="3"/>
  <c r="G2313" i="5"/>
  <c r="D2371" i="3"/>
  <c r="M1189" i="5"/>
  <c r="D1856" i="5"/>
  <c r="F1769" i="5"/>
  <c r="I816" i="5"/>
  <c r="F2416" i="5"/>
  <c r="M1888" i="5"/>
  <c r="M241" i="3"/>
  <c r="E2530" i="5"/>
  <c r="G1928" i="3"/>
  <c r="K1900" i="5"/>
  <c r="G2321" i="5"/>
  <c r="E2708" i="3"/>
  <c r="M2980" i="3"/>
  <c r="F983" i="3"/>
  <c r="G2474" i="5"/>
  <c r="M439" i="3"/>
  <c r="G754" i="5"/>
  <c r="D1259" i="5"/>
  <c r="E1394" i="3"/>
  <c r="G2640" i="5"/>
  <c r="K118" i="3"/>
  <c r="E2010" i="3"/>
  <c r="M2823" i="3"/>
  <c r="E2792" i="3"/>
  <c r="F639" i="3"/>
  <c r="I960" i="5"/>
  <c r="E2421" i="5"/>
  <c r="E64" i="5"/>
  <c r="K2014" i="5"/>
  <c r="G1695" i="5"/>
  <c r="G464" i="5"/>
  <c r="G349" i="5"/>
  <c r="D143" i="3"/>
  <c r="D2746" i="5"/>
  <c r="D646" i="3"/>
  <c r="D2420" i="3"/>
  <c r="M320" i="5"/>
  <c r="G1439" i="5"/>
  <c r="K335" i="5"/>
  <c r="M1803" i="5"/>
  <c r="E2292" i="5"/>
  <c r="G485" i="5"/>
  <c r="M1928" i="5"/>
  <c r="G2199" i="3"/>
  <c r="M855" i="5"/>
  <c r="G378" i="3"/>
  <c r="D1696" i="3"/>
  <c r="M1829" i="3"/>
  <c r="D324" i="5"/>
  <c r="E722" i="5"/>
  <c r="I1490" i="5"/>
  <c r="I862" i="5"/>
  <c r="G1363" i="3"/>
  <c r="F907" i="3"/>
  <c r="M265" i="5"/>
  <c r="E1542" i="5"/>
  <c r="G825" i="5"/>
  <c r="M677" i="5"/>
  <c r="D859" i="3"/>
  <c r="F1171" i="5"/>
  <c r="D2573" i="3"/>
  <c r="D1054" i="5"/>
  <c r="K1860" i="3"/>
  <c r="M90" i="3"/>
  <c r="E1126" i="3"/>
  <c r="E867" i="3"/>
  <c r="M1461" i="5"/>
  <c r="K1718" i="3"/>
  <c r="D639" i="3"/>
  <c r="K434" i="3"/>
  <c r="E1227" i="3"/>
  <c r="M1114" i="3"/>
  <c r="F536" i="5"/>
  <c r="M1220" i="5"/>
  <c r="G1824" i="3"/>
  <c r="F441" i="5"/>
  <c r="K1136" i="3"/>
  <c r="I407" i="5"/>
  <c r="G756" i="5"/>
  <c r="D927" i="5"/>
  <c r="F1794" i="3"/>
  <c r="F538" i="5"/>
  <c r="G1273" i="3"/>
  <c r="E2555" i="3"/>
  <c r="E2620" i="5"/>
  <c r="I1402" i="5"/>
  <c r="I2449" i="5"/>
  <c r="D2556" i="3"/>
  <c r="D1060" i="3"/>
  <c r="I356" i="5"/>
  <c r="G1494" i="5"/>
  <c r="K2784" i="3"/>
  <c r="E795" i="3"/>
  <c r="D389" i="3"/>
  <c r="G2472" i="5"/>
  <c r="G171" i="5"/>
  <c r="I267" i="5"/>
  <c r="E1014" i="3"/>
  <c r="I1050" i="5"/>
  <c r="G2874" i="3"/>
  <c r="G2966" i="3"/>
  <c r="E266" i="5"/>
  <c r="F2507" i="3"/>
  <c r="E2173" i="5"/>
  <c r="D1628" i="5"/>
  <c r="M104" i="5"/>
  <c r="F1062" i="5"/>
  <c r="K78" i="5"/>
  <c r="K67" i="5"/>
  <c r="G1339" i="5"/>
  <c r="D1367" i="5"/>
  <c r="F2365" i="5"/>
  <c r="E2080" i="3"/>
  <c r="K1286" i="5"/>
  <c r="G583" i="5"/>
  <c r="K2166" i="5"/>
  <c r="I135" i="5"/>
  <c r="K1279" i="5"/>
  <c r="E158" i="5"/>
  <c r="M1154" i="5"/>
  <c r="M2117" i="3"/>
  <c r="D1639" i="5"/>
  <c r="F1398" i="5"/>
  <c r="K1782" i="3"/>
  <c r="G1477" i="5"/>
  <c r="D30" i="3"/>
  <c r="G36" i="5"/>
  <c r="E1943" i="5"/>
  <c r="G511" i="5"/>
  <c r="F1297" i="3"/>
  <c r="D2152" i="3"/>
  <c r="E1859" i="3"/>
  <c r="E844" i="5"/>
  <c r="D2335" i="5"/>
  <c r="K2923" i="3"/>
  <c r="K889" i="5"/>
  <c r="D622" i="3"/>
  <c r="I22" i="5"/>
  <c r="M1124" i="3"/>
  <c r="M2708" i="3"/>
  <c r="I1920" i="5"/>
  <c r="G1417" i="5"/>
  <c r="D244" i="3"/>
  <c r="G137" i="5"/>
  <c r="D2555" i="5"/>
  <c r="G1946" i="3"/>
  <c r="I592" i="5"/>
  <c r="I312" i="5"/>
  <c r="F1551" i="3"/>
  <c r="G2387" i="5"/>
  <c r="G1157" i="5"/>
  <c r="G1933" i="5"/>
  <c r="F1054" i="3"/>
  <c r="F2958" i="3"/>
  <c r="K2203" i="5"/>
  <c r="I166" i="5"/>
  <c r="F295" i="5"/>
  <c r="E1545" i="3"/>
  <c r="F1924" i="3"/>
  <c r="G521" i="5"/>
  <c r="M176" i="3"/>
  <c r="E2027" i="3"/>
  <c r="K710" i="5"/>
  <c r="M799" i="3"/>
  <c r="E1249" i="5"/>
  <c r="D2178" i="5"/>
  <c r="G1786" i="5"/>
  <c r="E1161" i="5"/>
  <c r="D326" i="5"/>
  <c r="G2421" i="5"/>
  <c r="K216" i="5"/>
  <c r="F1077" i="3"/>
  <c r="M602" i="3"/>
  <c r="E1206" i="5"/>
  <c r="D518" i="3"/>
  <c r="G2758" i="5"/>
  <c r="K2937" i="3"/>
  <c r="M506" i="5"/>
  <c r="K924" i="5"/>
  <c r="F892" i="5"/>
  <c r="K745" i="5"/>
  <c r="E1821" i="5"/>
  <c r="D2128" i="5"/>
  <c r="G354" i="3"/>
  <c r="M2357" i="3"/>
  <c r="I1417" i="5"/>
  <c r="M2148" i="3"/>
  <c r="D2222" i="5"/>
  <c r="D15" i="5"/>
  <c r="G1683" i="5"/>
  <c r="I1873" i="5"/>
  <c r="G1450" i="3"/>
  <c r="K1149" i="5"/>
  <c r="G1558" i="3"/>
  <c r="D186" i="3"/>
  <c r="G2889" i="3"/>
  <c r="G2499" i="5"/>
  <c r="E470" i="3"/>
  <c r="D2678" i="3"/>
  <c r="K802" i="5"/>
  <c r="F724" i="5"/>
  <c r="G2262" i="5"/>
  <c r="E474" i="5"/>
  <c r="E1446" i="3"/>
  <c r="K719" i="5"/>
  <c r="I753" i="5"/>
  <c r="D539" i="5"/>
  <c r="D1823" i="5"/>
  <c r="F1450" i="5"/>
  <c r="K2718" i="5"/>
  <c r="I1959" i="5"/>
  <c r="D1548" i="5"/>
  <c r="E2409" i="5"/>
  <c r="K1365" i="5"/>
  <c r="M1319" i="3"/>
  <c r="I1896" i="5"/>
  <c r="I2186" i="5"/>
  <c r="F1579" i="3"/>
  <c r="K299" i="5"/>
  <c r="K2847" i="5"/>
  <c r="G301" i="3"/>
  <c r="F2816" i="3"/>
  <c r="E1503" i="5"/>
  <c r="F504" i="5"/>
  <c r="G420" i="3"/>
  <c r="E2716" i="3"/>
  <c r="F1403" i="3"/>
  <c r="F1364" i="3"/>
  <c r="F62" i="3"/>
  <c r="I2710" i="5"/>
  <c r="F1524" i="3"/>
  <c r="F1403" i="5"/>
  <c r="I849" i="5"/>
  <c r="G354" i="5"/>
  <c r="K1637" i="5"/>
  <c r="F360" i="5"/>
  <c r="D2491" i="5"/>
  <c r="I1712" i="5"/>
  <c r="F195" i="3"/>
  <c r="K987" i="5"/>
  <c r="F873" i="5"/>
  <c r="G1085" i="3"/>
  <c r="D183" i="5"/>
  <c r="M569" i="3"/>
  <c r="M192" i="3"/>
  <c r="D1599" i="3"/>
  <c r="M1489" i="5"/>
  <c r="G2406" i="5"/>
  <c r="M371" i="3"/>
  <c r="K2492" i="5"/>
  <c r="E2279" i="5"/>
  <c r="E1680" i="5"/>
  <c r="F58" i="5"/>
  <c r="E2994" i="3"/>
  <c r="M851" i="3"/>
  <c r="E1496" i="5"/>
  <c r="K316" i="3"/>
  <c r="G665" i="3"/>
  <c r="D923" i="3"/>
  <c r="F2648" i="5"/>
  <c r="E2367" i="5"/>
  <c r="E1253" i="3"/>
  <c r="M1915" i="5"/>
  <c r="G2126" i="5"/>
  <c r="F1527" i="3"/>
  <c r="K1346" i="5"/>
  <c r="F812" i="5"/>
  <c r="G815" i="3"/>
  <c r="D375" i="5"/>
  <c r="M1552" i="5"/>
  <c r="F2639" i="3"/>
  <c r="E1579" i="3"/>
  <c r="E43" i="3"/>
  <c r="D682" i="3"/>
  <c r="G2916" i="3"/>
  <c r="G1199" i="3"/>
  <c r="M2504" i="5"/>
  <c r="I669" i="5"/>
  <c r="F2555" i="3"/>
  <c r="I99" i="5"/>
  <c r="M44" i="3"/>
  <c r="G2794" i="5"/>
  <c r="E146" i="3"/>
  <c r="F472" i="3"/>
  <c r="E1972" i="5"/>
  <c r="E222" i="3"/>
  <c r="F2799" i="5"/>
  <c r="G292" i="3"/>
  <c r="G1922" i="5"/>
  <c r="E1822" i="5"/>
  <c r="M2752" i="3"/>
  <c r="M2509" i="3"/>
  <c r="M2085" i="3"/>
  <c r="K2675" i="5"/>
  <c r="E1187" i="3"/>
  <c r="I889" i="5"/>
  <c r="K1283" i="5"/>
  <c r="E2553" i="3"/>
  <c r="D155" i="3"/>
  <c r="E2706" i="5"/>
  <c r="K639" i="5"/>
  <c r="F2522" i="5"/>
  <c r="D987" i="5"/>
  <c r="D995" i="5"/>
  <c r="F2436" i="5"/>
  <c r="D2123" i="5"/>
  <c r="E416" i="3"/>
  <c r="G2572" i="3"/>
  <c r="F1318" i="3"/>
  <c r="E133" i="3"/>
  <c r="E512" i="3"/>
  <c r="G856" i="3"/>
  <c r="F2491" i="5"/>
  <c r="E1477" i="5"/>
  <c r="M1008" i="5"/>
  <c r="K717" i="3"/>
  <c r="E2323" i="5"/>
  <c r="G2201" i="3"/>
  <c r="E2374" i="3"/>
  <c r="K1713" i="5"/>
  <c r="K2309" i="5"/>
  <c r="M515" i="3"/>
  <c r="K1583" i="3"/>
  <c r="D546" i="3"/>
  <c r="M1450" i="3"/>
  <c r="K958" i="5"/>
  <c r="E1147" i="3"/>
  <c r="K2642" i="3"/>
  <c r="K401" i="3"/>
  <c r="F1451" i="3"/>
  <c r="D729" i="5"/>
  <c r="M2349" i="3"/>
  <c r="K857" i="5"/>
  <c r="G243" i="3"/>
  <c r="G2760" i="3"/>
  <c r="F547" i="5"/>
  <c r="I980" i="5"/>
  <c r="G281" i="5"/>
  <c r="M339" i="3"/>
  <c r="E1877" i="3"/>
  <c r="E2584" i="5"/>
  <c r="E815" i="3"/>
  <c r="D919" i="5"/>
  <c r="E1982" i="3"/>
  <c r="G1617" i="3"/>
  <c r="K2243" i="5"/>
  <c r="G1941" i="3"/>
  <c r="G2808" i="3"/>
  <c r="E1494" i="5"/>
  <c r="G1074" i="5"/>
  <c r="F2895" i="3"/>
  <c r="K1446" i="5"/>
  <c r="E1046" i="5"/>
  <c r="F1200" i="3"/>
  <c r="D1638" i="5"/>
  <c r="G102" i="3"/>
  <c r="G402" i="5"/>
  <c r="G221" i="5"/>
  <c r="K1607" i="3"/>
  <c r="F288" i="5"/>
  <c r="F322" i="5"/>
  <c r="E2825" i="5"/>
  <c r="K1649" i="3"/>
  <c r="F1393" i="5"/>
  <c r="M1520" i="3"/>
  <c r="D762" i="5"/>
  <c r="M1964" i="3"/>
  <c r="F1274" i="3"/>
  <c r="E2450" i="3"/>
  <c r="I2572" i="5"/>
  <c r="E1958" i="3"/>
  <c r="E441" i="3"/>
  <c r="I2491" i="5"/>
  <c r="K2934" i="3"/>
  <c r="G1785" i="5"/>
  <c r="G1508" i="3"/>
  <c r="K1309" i="3"/>
  <c r="E1635" i="5"/>
  <c r="M1730" i="3"/>
  <c r="D2684" i="3"/>
  <c r="E703" i="5"/>
  <c r="I1730" i="5"/>
  <c r="F916" i="3"/>
  <c r="K961" i="5"/>
  <c r="F2949" i="3"/>
  <c r="E2137" i="3"/>
  <c r="K675" i="3"/>
  <c r="F739" i="5"/>
  <c r="F2154" i="3"/>
  <c r="E1465" i="5"/>
  <c r="G127" i="3"/>
  <c r="E2139" i="5"/>
  <c r="F793" i="5"/>
  <c r="I1905" i="5"/>
  <c r="D1519" i="3"/>
  <c r="K1718" i="5"/>
  <c r="I2448" i="5"/>
  <c r="G2613" i="3"/>
  <c r="I2398" i="5"/>
  <c r="K157" i="5"/>
  <c r="G582" i="5"/>
  <c r="M2013" i="3"/>
  <c r="K1900" i="3"/>
  <c r="G6" i="3"/>
  <c r="M1965" i="5"/>
  <c r="D963" i="5"/>
  <c r="E1709" i="5"/>
  <c r="G504" i="3"/>
  <c r="K75" i="3"/>
  <c r="E3030" i="3"/>
  <c r="E1862" i="5"/>
  <c r="E2072" i="5"/>
  <c r="M2412" i="5"/>
  <c r="E591" i="5"/>
  <c r="D1358" i="5"/>
  <c r="G2517" i="3"/>
  <c r="M642" i="3"/>
  <c r="M2153" i="5"/>
  <c r="M244" i="5"/>
  <c r="I418" i="5"/>
  <c r="K406" i="3"/>
  <c r="M1637" i="5"/>
  <c r="E1041" i="3"/>
  <c r="G1650" i="3"/>
  <c r="G1853" i="5"/>
  <c r="G1918" i="5"/>
  <c r="G98" i="5"/>
  <c r="E2233" i="5"/>
  <c r="D2421" i="5"/>
  <c r="M69" i="3"/>
  <c r="K1417" i="5"/>
  <c r="E472" i="5"/>
  <c r="F2736" i="5"/>
  <c r="K2564" i="5"/>
  <c r="K183" i="3"/>
  <c r="D1562" i="3"/>
  <c r="D1851" i="3"/>
  <c r="D896" i="5"/>
  <c r="M1527" i="5"/>
  <c r="K1753" i="3"/>
  <c r="M2616" i="3"/>
  <c r="M2771" i="5"/>
  <c r="I2780" i="5"/>
  <c r="K809" i="5"/>
  <c r="E1908" i="3"/>
  <c r="G1335" i="5"/>
  <c r="E2656" i="5"/>
  <c r="F949" i="5"/>
  <c r="K2034" i="3"/>
  <c r="G1237" i="3"/>
  <c r="I2153" i="5"/>
  <c r="E2862" i="5"/>
  <c r="E918" i="3"/>
  <c r="K2587" i="3"/>
  <c r="K1211" i="5"/>
  <c r="E593" i="3"/>
  <c r="D910" i="3"/>
  <c r="F692" i="5"/>
  <c r="G2864" i="3"/>
  <c r="E2335" i="3"/>
  <c r="M1182" i="3"/>
  <c r="F352" i="3"/>
  <c r="M1419" i="3"/>
  <c r="F1019" i="3"/>
  <c r="G1842" i="3"/>
  <c r="K2973" i="3"/>
  <c r="G596" i="3"/>
  <c r="D1125" i="3"/>
  <c r="D2560" i="5"/>
  <c r="K2203" i="3"/>
  <c r="M1857" i="3"/>
  <c r="G2344" i="5"/>
  <c r="E386" i="3"/>
  <c r="E89" i="5"/>
  <c r="F2547" i="5"/>
  <c r="E1579" i="5"/>
  <c r="I1137" i="5"/>
  <c r="E362" i="5"/>
  <c r="F255" i="5"/>
  <c r="M303" i="5"/>
  <c r="M420" i="5"/>
  <c r="I1193" i="5"/>
  <c r="E361" i="3"/>
  <c r="D2593" i="5"/>
  <c r="G2662" i="3"/>
  <c r="M1785" i="3"/>
  <c r="G612" i="5"/>
  <c r="K1374" i="5"/>
  <c r="I1574" i="5"/>
  <c r="F813" i="5"/>
  <c r="K1165" i="3"/>
  <c r="M746" i="3"/>
  <c r="K2062" i="5"/>
  <c r="I393" i="5"/>
  <c r="E1320" i="5"/>
  <c r="K1396" i="5"/>
  <c r="K890" i="3"/>
  <c r="M766" i="5"/>
  <c r="D893" i="3"/>
  <c r="K2882" i="3"/>
  <c r="G450" i="5"/>
  <c r="D785" i="5"/>
  <c r="D2298" i="5"/>
  <c r="K345" i="5"/>
  <c r="M130" i="3"/>
  <c r="E2906" i="3"/>
  <c r="K2185" i="3"/>
  <c r="F2710" i="5"/>
  <c r="K1538" i="5"/>
  <c r="D1836" i="5"/>
  <c r="K2958" i="3"/>
  <c r="F817" i="5"/>
  <c r="F2231" i="5"/>
  <c r="M2742" i="3"/>
  <c r="D1608" i="5"/>
  <c r="G299" i="5"/>
  <c r="K1675" i="3"/>
  <c r="F738" i="3"/>
  <c r="E1231" i="3"/>
  <c r="E2168" i="3"/>
  <c r="D1773" i="5"/>
  <c r="E131" i="3"/>
  <c r="M43" i="3"/>
  <c r="D230" i="3"/>
  <c r="M837" i="3"/>
  <c r="F1688" i="3"/>
  <c r="F3035" i="3"/>
  <c r="K2841" i="5"/>
  <c r="E51" i="5"/>
  <c r="K2698" i="3"/>
  <c r="G1811" i="5"/>
  <c r="E2167" i="3"/>
  <c r="E2705" i="5"/>
  <c r="I526" i="5"/>
  <c r="M1773" i="5"/>
  <c r="K413" i="5"/>
  <c r="E2630" i="5"/>
  <c r="F2405" i="3"/>
  <c r="E1195" i="5"/>
  <c r="G2398" i="5"/>
  <c r="M1976" i="3"/>
  <c r="K590" i="3"/>
  <c r="F110" i="5"/>
  <c r="K922" i="3"/>
  <c r="M2689" i="5"/>
  <c r="M1717" i="3"/>
  <c r="F834" i="3"/>
  <c r="G1279" i="5"/>
  <c r="K1291" i="3"/>
  <c r="G1157" i="3"/>
  <c r="D45" i="5"/>
  <c r="D1885" i="3"/>
  <c r="G447" i="5"/>
  <c r="D965" i="5"/>
  <c r="F913" i="3"/>
  <c r="K206" i="5"/>
  <c r="D2330" i="5"/>
  <c r="D1366" i="3"/>
  <c r="M949" i="5"/>
  <c r="D32" i="3"/>
  <c r="F1811" i="5"/>
  <c r="I689" i="5"/>
  <c r="G2476" i="3"/>
  <c r="G2832" i="5"/>
  <c r="F2871" i="3"/>
  <c r="D1246" i="5"/>
  <c r="K2118" i="3"/>
  <c r="K2661" i="5"/>
  <c r="G2256" i="5"/>
  <c r="E1200" i="3"/>
  <c r="F1553" i="5"/>
  <c r="G452" i="5"/>
  <c r="M1448" i="3"/>
  <c r="K1498" i="5"/>
  <c r="K755" i="3"/>
  <c r="F984" i="5"/>
  <c r="D1701" i="5"/>
  <c r="F2747" i="5"/>
  <c r="M2816" i="3"/>
  <c r="F2090" i="3"/>
  <c r="K2874" i="3"/>
  <c r="D1060" i="5"/>
  <c r="M797" i="3"/>
  <c r="E1106" i="3"/>
  <c r="E345" i="3"/>
  <c r="G2996" i="3"/>
  <c r="D2661" i="5"/>
  <c r="K1145" i="5"/>
  <c r="E1507" i="3"/>
  <c r="G761" i="3"/>
  <c r="D2254" i="5"/>
  <c r="E1008" i="3"/>
  <c r="F1039" i="3"/>
  <c r="E1135" i="5"/>
  <c r="D2653" i="5"/>
  <c r="I1183" i="5"/>
  <c r="D2248" i="3"/>
  <c r="G1696" i="5"/>
  <c r="E130" i="5"/>
  <c r="M123" i="5"/>
  <c r="F1090" i="3"/>
  <c r="G2130" i="5"/>
  <c r="E79" i="5"/>
  <c r="D427" i="5"/>
  <c r="G870" i="5"/>
  <c r="E1309" i="5"/>
  <c r="K982" i="5"/>
  <c r="G2054" i="5"/>
  <c r="M2382" i="3"/>
  <c r="E983" i="3"/>
  <c r="E1747" i="3"/>
  <c r="E1903" i="3"/>
  <c r="K550" i="3"/>
  <c r="K2500" i="5"/>
  <c r="M1912" i="3"/>
  <c r="D2039" i="3"/>
  <c r="M1324" i="3"/>
  <c r="K2488" i="5"/>
  <c r="I672" i="5"/>
  <c r="F2257" i="3"/>
  <c r="E2688" i="5"/>
  <c r="D2145" i="5"/>
  <c r="E77" i="5"/>
  <c r="D2136" i="5"/>
  <c r="K966" i="5"/>
  <c r="E2457" i="5"/>
  <c r="K1919" i="3"/>
  <c r="G973" i="3"/>
  <c r="D660" i="5"/>
  <c r="E2044" i="3"/>
  <c r="G1498" i="5"/>
  <c r="M2498" i="3"/>
  <c r="D632" i="5"/>
  <c r="D2078" i="5"/>
  <c r="K1443" i="3"/>
  <c r="D2486" i="5"/>
  <c r="M2142" i="5"/>
  <c r="G2030" i="5"/>
  <c r="D884" i="3"/>
  <c r="E2280" i="5"/>
  <c r="F2914" i="3"/>
  <c r="D2993" i="3"/>
  <c r="K1031" i="3"/>
  <c r="F588" i="3"/>
  <c r="D1737" i="5"/>
  <c r="F1598" i="5"/>
  <c r="M2854" i="5"/>
  <c r="G1764" i="3"/>
  <c r="G1483" i="3"/>
  <c r="F2959" i="3"/>
  <c r="F1602" i="3"/>
  <c r="E2595" i="3"/>
  <c r="E551" i="5"/>
  <c r="F510" i="3"/>
  <c r="D286" i="3"/>
  <c r="E914" i="3"/>
  <c r="F200" i="5"/>
  <c r="D861" i="5"/>
  <c r="D1776" i="3"/>
  <c r="K2550" i="3"/>
  <c r="M1626" i="3"/>
  <c r="K858" i="3"/>
  <c r="G1739" i="3"/>
  <c r="D1389" i="5"/>
  <c r="D1533" i="5"/>
  <c r="F399" i="3"/>
  <c r="D432" i="5"/>
  <c r="I985" i="5"/>
  <c r="M2369" i="3"/>
  <c r="E2200" i="5"/>
  <c r="I1830" i="5"/>
  <c r="K2177" i="5"/>
  <c r="G1888" i="3"/>
  <c r="E1516" i="3"/>
  <c r="I2868" i="5"/>
  <c r="I1711" i="5"/>
  <c r="K2434" i="5"/>
  <c r="G2112" i="3"/>
  <c r="M1499" i="5"/>
  <c r="M1198" i="5"/>
  <c r="E2404" i="5"/>
  <c r="D2511" i="3"/>
  <c r="E58" i="5"/>
  <c r="G878" i="3"/>
  <c r="D1079" i="5"/>
  <c r="I1093" i="5"/>
  <c r="F2614" i="5"/>
  <c r="K461" i="3"/>
  <c r="D2257" i="3"/>
  <c r="K1811" i="3"/>
  <c r="E3029" i="3"/>
  <c r="E1976" i="5"/>
  <c r="M1474" i="5"/>
  <c r="K244" i="3"/>
  <c r="F2594" i="3"/>
  <c r="G507" i="3"/>
  <c r="F1382" i="3"/>
  <c r="G126" i="5"/>
  <c r="K190" i="5"/>
  <c r="F1143" i="3"/>
  <c r="I716" i="5"/>
  <c r="F1001" i="3"/>
  <c r="I2093" i="5"/>
  <c r="G330" i="5"/>
  <c r="M484" i="3"/>
  <c r="K1278" i="3"/>
  <c r="I681" i="5"/>
  <c r="F2855" i="5"/>
  <c r="M68" i="5"/>
  <c r="E2771" i="3"/>
  <c r="M737" i="3"/>
  <c r="M462" i="3"/>
  <c r="M457" i="5"/>
  <c r="K471" i="5"/>
  <c r="M196" i="5"/>
  <c r="K843" i="5"/>
  <c r="I1086" i="5"/>
  <c r="D750" i="5"/>
  <c r="K1379" i="3"/>
  <c r="D1042" i="5"/>
  <c r="D1064" i="3"/>
  <c r="E2439" i="3"/>
  <c r="M984" i="5"/>
  <c r="G2511" i="5"/>
  <c r="G852" i="3"/>
  <c r="M798" i="5"/>
  <c r="K2455" i="5"/>
  <c r="K2622" i="3"/>
  <c r="M1841" i="3"/>
  <c r="E1522" i="3"/>
  <c r="M2141" i="3"/>
  <c r="G1969" i="5"/>
  <c r="D771" i="3"/>
  <c r="D948" i="5"/>
  <c r="K1964" i="5"/>
  <c r="G2952" i="3"/>
  <c r="K2693" i="3"/>
  <c r="K1138" i="5"/>
  <c r="K1600" i="5"/>
  <c r="D372" i="5"/>
  <c r="D725" i="3"/>
  <c r="G2487" i="5"/>
  <c r="I808" i="5"/>
  <c r="K1695" i="5"/>
  <c r="K995" i="3"/>
  <c r="G1047" i="3"/>
  <c r="M1597" i="5"/>
  <c r="G2614" i="3"/>
  <c r="M166" i="5"/>
  <c r="F2216" i="3"/>
  <c r="E1241" i="5"/>
  <c r="F1559" i="3"/>
  <c r="G2719" i="3"/>
  <c r="G1878" i="3"/>
  <c r="M2615" i="3"/>
  <c r="F76" i="3"/>
  <c r="G431" i="5"/>
  <c r="M135" i="5"/>
  <c r="G911" i="5"/>
  <c r="G2404" i="5"/>
  <c r="K55" i="5"/>
  <c r="G1022" i="5"/>
  <c r="E1300" i="3"/>
  <c r="E2348" i="5"/>
  <c r="F539" i="3"/>
  <c r="E2099" i="3"/>
  <c r="F2072" i="5"/>
  <c r="D2306" i="5"/>
  <c r="F1763" i="3"/>
  <c r="D220" i="5"/>
  <c r="D1469" i="3"/>
  <c r="K94" i="5"/>
  <c r="E101" i="5"/>
  <c r="F2318" i="3"/>
  <c r="M331" i="3"/>
  <c r="K1522" i="5"/>
  <c r="F2411" i="3"/>
  <c r="M525" i="3"/>
  <c r="E547" i="3"/>
  <c r="M2664" i="3"/>
  <c r="K1035" i="3"/>
  <c r="F2513" i="5"/>
  <c r="G674" i="3"/>
  <c r="D1675" i="3"/>
  <c r="K2169" i="3"/>
  <c r="G1033" i="5"/>
  <c r="I13" i="5"/>
  <c r="D2059" i="5"/>
  <c r="I335" i="5"/>
  <c r="I2340" i="5"/>
  <c r="F132" i="3"/>
  <c r="M3029" i="3"/>
  <c r="D2221" i="5"/>
  <c r="K2723" i="3"/>
  <c r="G230" i="5"/>
  <c r="D262" i="5"/>
  <c r="D1565" i="5"/>
  <c r="G1411" i="5"/>
  <c r="G2780" i="3"/>
  <c r="K2758" i="3"/>
  <c r="M295" i="5"/>
  <c r="M1828" i="5"/>
  <c r="E1888" i="3"/>
  <c r="K885" i="5"/>
  <c r="F2286" i="3"/>
  <c r="M1022" i="3"/>
  <c r="K1553" i="5"/>
  <c r="D823" i="5"/>
  <c r="F751" i="5"/>
  <c r="E2750" i="5"/>
  <c r="K1541" i="3"/>
  <c r="F2609" i="5"/>
  <c r="G2102" i="3"/>
  <c r="D1264" i="3"/>
  <c r="K1275" i="3"/>
  <c r="E381" i="3"/>
  <c r="G2584" i="5"/>
  <c r="G1585" i="3"/>
  <c r="M202" i="5"/>
  <c r="M918" i="3"/>
  <c r="K1820" i="3"/>
  <c r="G226" i="3"/>
  <c r="G652" i="5"/>
  <c r="M1554" i="3"/>
  <c r="D2141" i="5"/>
  <c r="F1078" i="5"/>
  <c r="K533" i="5"/>
  <c r="F2162" i="3"/>
  <c r="M1415" i="3"/>
  <c r="M2812" i="5"/>
  <c r="K2146" i="5"/>
  <c r="D822" i="3"/>
  <c r="K1393" i="3"/>
  <c r="M2168" i="3"/>
  <c r="D2413" i="3"/>
  <c r="E2673" i="5"/>
  <c r="F1571" i="3"/>
  <c r="D110" i="3"/>
  <c r="E722" i="3"/>
  <c r="K844" i="3"/>
  <c r="E1333" i="5"/>
  <c r="G200" i="5"/>
  <c r="D2881" i="3"/>
  <c r="G1219" i="3"/>
  <c r="I1513" i="5"/>
  <c r="G1101" i="5"/>
  <c r="K192" i="5"/>
  <c r="F386" i="5"/>
  <c r="E260" i="5"/>
  <c r="F2011" i="3"/>
  <c r="E1034" i="3"/>
  <c r="E2574" i="5"/>
  <c r="E276" i="5"/>
  <c r="F1719" i="3"/>
  <c r="F1191" i="3"/>
  <c r="M2457" i="3"/>
  <c r="M2335" i="3"/>
  <c r="M1445" i="5"/>
  <c r="G938" i="3"/>
  <c r="G292" i="5"/>
  <c r="G2770" i="3"/>
  <c r="K2509" i="5"/>
  <c r="K1582" i="5"/>
  <c r="K2086" i="3"/>
  <c r="M131" i="5"/>
  <c r="E726" i="5"/>
  <c r="M1429" i="5"/>
  <c r="M2770" i="5"/>
  <c r="G1492" i="3"/>
  <c r="E1865" i="3"/>
  <c r="E317" i="5"/>
  <c r="K2852" i="5"/>
  <c r="I2122" i="5"/>
  <c r="K954" i="3"/>
  <c r="I279" i="5"/>
  <c r="F2685" i="3"/>
  <c r="M2838" i="5"/>
  <c r="I838" i="5"/>
  <c r="M2327" i="5"/>
  <c r="I2479" i="5"/>
  <c r="M2562" i="5"/>
  <c r="K1930" i="3"/>
  <c r="G2779" i="5"/>
  <c r="M1071" i="3"/>
  <c r="M1472" i="5"/>
  <c r="G1042" i="5"/>
  <c r="D1605" i="5"/>
  <c r="D642" i="5"/>
  <c r="K1470" i="5"/>
  <c r="E758" i="5"/>
  <c r="G833" i="5"/>
  <c r="G728" i="5"/>
  <c r="D258" i="5"/>
  <c r="M95" i="3"/>
  <c r="F1458" i="5"/>
  <c r="G403" i="3"/>
  <c r="D855" i="3"/>
  <c r="F881" i="5"/>
  <c r="F1185" i="3"/>
  <c r="K280" i="5"/>
  <c r="D2366" i="3"/>
  <c r="M1763" i="3"/>
  <c r="I2034" i="5"/>
  <c r="K1696" i="5"/>
  <c r="E2302" i="5"/>
  <c r="D1508" i="3"/>
  <c r="E1069" i="3"/>
  <c r="D1591" i="3"/>
  <c r="G2927" i="3"/>
  <c r="I539" i="5"/>
  <c r="F1415" i="3"/>
  <c r="F2655" i="5"/>
  <c r="E1935" i="5"/>
  <c r="G111" i="5"/>
  <c r="F2038" i="3"/>
  <c r="M19" i="3"/>
  <c r="D1254" i="5"/>
  <c r="D1096" i="3"/>
  <c r="F1884" i="3"/>
  <c r="G2659" i="3"/>
  <c r="E1925" i="3"/>
  <c r="E1738" i="5"/>
  <c r="D3017" i="3"/>
  <c r="D2756" i="3"/>
  <c r="E1603" i="3"/>
  <c r="D1517" i="5"/>
  <c r="M1299" i="5"/>
  <c r="K750" i="5"/>
  <c r="D832" i="5"/>
  <c r="I70" i="5"/>
  <c r="M2209" i="3"/>
  <c r="K1264" i="5"/>
  <c r="M2202" i="5"/>
  <c r="G1431" i="5"/>
  <c r="K2894" i="3"/>
  <c r="K2861" i="5"/>
  <c r="M1074" i="3"/>
  <c r="G2880" i="5"/>
  <c r="G1207" i="5"/>
  <c r="G2005" i="3"/>
  <c r="K516" i="3"/>
  <c r="M1533" i="3"/>
  <c r="E2197" i="5"/>
  <c r="K2112" i="5"/>
  <c r="E1359" i="3"/>
  <c r="E939" i="3"/>
  <c r="K2665" i="5"/>
  <c r="M1324" i="5"/>
  <c r="D461" i="5"/>
  <c r="E2067" i="3"/>
  <c r="K1660" i="5"/>
  <c r="K2231" i="3"/>
  <c r="K1297" i="3"/>
  <c r="M2501" i="5"/>
  <c r="F2702" i="5"/>
  <c r="K263" i="3"/>
  <c r="E2694" i="5"/>
  <c r="G985" i="5"/>
  <c r="M541" i="3"/>
  <c r="E1176" i="5"/>
  <c r="D920" i="5"/>
  <c r="M683" i="3"/>
  <c r="G491" i="3"/>
  <c r="I2401" i="5"/>
  <c r="K845" i="3"/>
  <c r="F417" i="5"/>
  <c r="K872" i="3"/>
  <c r="K467" i="5"/>
  <c r="E984" i="3"/>
  <c r="K1831" i="3"/>
  <c r="G493" i="5"/>
  <c r="G774" i="5"/>
  <c r="K679" i="5"/>
  <c r="E395" i="5"/>
  <c r="G1713" i="3"/>
  <c r="D347" i="3"/>
  <c r="G2252" i="5"/>
  <c r="E654" i="3"/>
  <c r="M1686" i="5"/>
  <c r="M123" i="3"/>
  <c r="E1581" i="5"/>
  <c r="F2174" i="3"/>
  <c r="D1330" i="3"/>
  <c r="F3013" i="3"/>
  <c r="M882" i="3"/>
  <c r="D1285" i="5"/>
  <c r="M2886" i="3"/>
  <c r="K202" i="3"/>
  <c r="F1820" i="3"/>
  <c r="G343" i="3"/>
  <c r="M2665" i="5"/>
  <c r="K911" i="5"/>
  <c r="G1085" i="5"/>
  <c r="D2388" i="3"/>
  <c r="F424" i="5"/>
  <c r="K1234" i="3"/>
  <c r="E2043" i="5"/>
  <c r="M1070" i="5"/>
  <c r="K629" i="3"/>
  <c r="M2138" i="3"/>
  <c r="D1484" i="5"/>
  <c r="M669" i="5"/>
  <c r="G3018" i="3"/>
  <c r="G2301" i="3"/>
  <c r="I1154" i="5"/>
  <c r="D508" i="5"/>
  <c r="D1636" i="5"/>
  <c r="G313" i="5"/>
  <c r="K620" i="5"/>
  <c r="F2406" i="3"/>
  <c r="E915" i="3"/>
  <c r="E637" i="3"/>
  <c r="K542" i="3"/>
  <c r="K267" i="3"/>
  <c r="F1069" i="5"/>
  <c r="I174" i="5"/>
  <c r="M998" i="5"/>
  <c r="D2998" i="3"/>
  <c r="E2516" i="3"/>
  <c r="M2894" i="3"/>
  <c r="E2371" i="5"/>
  <c r="E1095" i="5"/>
  <c r="K893" i="3"/>
  <c r="K238" i="3"/>
  <c r="G1566" i="5"/>
  <c r="M1621" i="3"/>
  <c r="F2125" i="5"/>
  <c r="F1423" i="3"/>
  <c r="E636" i="5"/>
  <c r="I1201" i="5"/>
  <c r="G1861" i="5"/>
  <c r="G1274" i="5"/>
  <c r="D1794" i="5"/>
  <c r="G467" i="5"/>
  <c r="F2767" i="3"/>
  <c r="F1430" i="3"/>
  <c r="E2697" i="3"/>
  <c r="E340" i="3"/>
  <c r="G2565" i="3"/>
  <c r="E374" i="5"/>
  <c r="I131" i="5"/>
  <c r="G2481" i="3"/>
  <c r="E448" i="5"/>
  <c r="K2591" i="5"/>
  <c r="D487" i="5"/>
  <c r="I2062" i="5"/>
  <c r="I880" i="5"/>
  <c r="K30" i="5"/>
  <c r="K776" i="3"/>
  <c r="M1746" i="5"/>
  <c r="K2298" i="3"/>
  <c r="M2062" i="5"/>
  <c r="F2354" i="3"/>
  <c r="I2406" i="5"/>
  <c r="F149" i="3"/>
  <c r="F1206" i="3"/>
  <c r="F695" i="3"/>
  <c r="E1107" i="3"/>
  <c r="E86" i="5"/>
  <c r="E1391" i="5"/>
  <c r="M2375" i="3"/>
  <c r="G1440" i="3"/>
  <c r="M215" i="5"/>
  <c r="G2507" i="5"/>
  <c r="M618" i="5"/>
  <c r="E2297" i="5"/>
  <c r="G2644" i="5"/>
  <c r="E1713" i="3"/>
  <c r="G78" i="5"/>
  <c r="G696" i="5"/>
  <c r="F1668" i="3"/>
  <c r="F2563" i="5"/>
  <c r="D849" i="3"/>
  <c r="G844" i="5"/>
  <c r="D1944" i="5"/>
  <c r="F1550" i="3"/>
  <c r="M2052" i="5"/>
  <c r="D1862" i="5"/>
  <c r="I189" i="5"/>
  <c r="K342" i="3"/>
  <c r="E2097" i="3"/>
  <c r="E264" i="5"/>
  <c r="G1687" i="5"/>
  <c r="D1774" i="5"/>
  <c r="D1573" i="3"/>
  <c r="G1759" i="3"/>
  <c r="M301" i="5"/>
  <c r="F2809" i="3"/>
  <c r="I80" i="5"/>
  <c r="E2198" i="3"/>
  <c r="G4" i="2"/>
  <c r="D1500" i="5"/>
  <c r="I2656" i="5"/>
  <c r="D2095" i="5"/>
  <c r="M743" i="3"/>
  <c r="F1692" i="3"/>
  <c r="E1292" i="5"/>
  <c r="K2001" i="3"/>
  <c r="I2086" i="5"/>
  <c r="D36" i="5"/>
  <c r="G588" i="3"/>
  <c r="E2131" i="5"/>
  <c r="F2769" i="3"/>
  <c r="M287" i="3"/>
  <c r="G26" i="3"/>
  <c r="G2670" i="3"/>
  <c r="E1918" i="5"/>
  <c r="K871" i="5"/>
  <c r="G1325" i="3"/>
  <c r="F1812" i="3"/>
  <c r="G2915" i="3"/>
  <c r="M675" i="3"/>
  <c r="M1377" i="3"/>
  <c r="G677" i="3"/>
  <c r="D2822" i="5"/>
  <c r="D2624" i="3"/>
  <c r="D446" i="3"/>
  <c r="K696" i="5"/>
  <c r="D2616" i="5"/>
  <c r="M563" i="3"/>
  <c r="D2340" i="3"/>
  <c r="M2817" i="5"/>
  <c r="M65" i="3"/>
  <c r="M935" i="3"/>
  <c r="F551" i="3"/>
  <c r="K1773" i="3"/>
  <c r="F2687" i="5"/>
  <c r="K422" i="5"/>
  <c r="F392" i="3"/>
  <c r="G79" i="3"/>
  <c r="K232" i="3"/>
  <c r="K3035" i="3"/>
  <c r="D1033" i="3"/>
  <c r="D797" i="3"/>
  <c r="I1254" i="5"/>
  <c r="I2190" i="5"/>
  <c r="D1044" i="5"/>
  <c r="G772" i="3"/>
  <c r="I1510" i="5"/>
  <c r="K2195" i="3"/>
  <c r="F1536" i="3"/>
  <c r="E1574" i="3"/>
  <c r="D2320" i="5"/>
  <c r="M188" i="5"/>
  <c r="M1169" i="5"/>
  <c r="K1989" i="5"/>
  <c r="M684" i="3"/>
  <c r="K1745" i="5"/>
  <c r="K1752" i="5"/>
  <c r="I1067" i="5"/>
  <c r="F717" i="5"/>
  <c r="K2589" i="5"/>
  <c r="F401" i="5"/>
  <c r="M1025" i="3"/>
  <c r="M1584" i="5"/>
  <c r="K610" i="5"/>
  <c r="I508" i="5"/>
  <c r="D1204" i="5"/>
  <c r="F1840" i="5"/>
  <c r="M1405" i="3"/>
  <c r="M2497" i="3"/>
  <c r="D2566" i="5"/>
  <c r="E964" i="5"/>
  <c r="F178" i="3"/>
  <c r="G707" i="3"/>
  <c r="K1305" i="3"/>
  <c r="F1914" i="3"/>
  <c r="K1029" i="5"/>
  <c r="K992" i="5"/>
  <c r="I1117" i="5"/>
  <c r="I2732" i="5"/>
  <c r="F1925" i="5"/>
  <c r="D1995" i="3"/>
  <c r="E570" i="3"/>
  <c r="F3036" i="3"/>
  <c r="E2009" i="5"/>
  <c r="E2410" i="3"/>
  <c r="D475" i="5"/>
  <c r="G10" i="3"/>
  <c r="G440" i="5"/>
  <c r="M507" i="3"/>
  <c r="D262" i="3"/>
  <c r="M2413" i="3"/>
  <c r="E2398" i="5"/>
  <c r="K552" i="3"/>
  <c r="M2273" i="5"/>
  <c r="D2104" i="3"/>
  <c r="D2810" i="3"/>
  <c r="K1179" i="5"/>
  <c r="K1597" i="5"/>
  <c r="M2009" i="3"/>
  <c r="E2397" i="5"/>
  <c r="M1388" i="3"/>
  <c r="D2333" i="3"/>
  <c r="G708" i="5"/>
  <c r="G1776" i="3"/>
  <c r="F1833" i="3"/>
  <c r="D2289" i="5"/>
  <c r="I1333" i="5"/>
  <c r="E2499" i="5"/>
  <c r="F140" i="3"/>
  <c r="E1486" i="5"/>
  <c r="K252" i="3"/>
  <c r="K2805" i="5"/>
  <c r="I2591" i="5"/>
  <c r="E2686" i="5"/>
  <c r="M728" i="3"/>
  <c r="D1156" i="3"/>
  <c r="E1121" i="3"/>
  <c r="K154" i="5"/>
  <c r="F2197" i="5"/>
  <c r="G1072" i="5"/>
  <c r="D2802" i="5"/>
  <c r="K2695" i="5"/>
  <c r="K514" i="5"/>
  <c r="M1396" i="3"/>
  <c r="M1614" i="3"/>
  <c r="E1981" i="3"/>
  <c r="F549" i="3"/>
  <c r="I2106" i="5"/>
  <c r="E2083" i="3"/>
  <c r="M102" i="5"/>
  <c r="K1404" i="3"/>
  <c r="E1373" i="3"/>
  <c r="F1553" i="3"/>
  <c r="D328" i="3"/>
  <c r="I187" i="5"/>
  <c r="D708" i="5"/>
  <c r="G2446" i="5"/>
  <c r="F179" i="3"/>
  <c r="K1613" i="3"/>
  <c r="D2526" i="5"/>
  <c r="E460" i="3"/>
  <c r="G2081" i="3"/>
  <c r="G1747" i="3"/>
  <c r="M2606" i="5"/>
  <c r="F2326" i="5"/>
  <c r="G2742" i="3"/>
  <c r="E1685" i="5"/>
  <c r="M2257" i="3"/>
  <c r="D1016" i="3"/>
  <c r="F2039" i="5"/>
  <c r="F3029" i="3"/>
  <c r="K1676" i="3"/>
  <c r="F2794" i="5"/>
  <c r="M281" i="5"/>
  <c r="E2234" i="5"/>
  <c r="M312" i="3"/>
  <c r="E851" i="5"/>
  <c r="E679" i="3"/>
  <c r="E1088" i="3"/>
  <c r="D588" i="3"/>
  <c r="D1747" i="5"/>
  <c r="M2808" i="5"/>
  <c r="G2283" i="3"/>
  <c r="E1353" i="3"/>
  <c r="G50" i="3"/>
  <c r="K2058" i="5"/>
  <c r="G2402" i="3"/>
  <c r="D1246" i="3"/>
  <c r="G1672" i="5"/>
  <c r="G2479" i="3"/>
  <c r="E1545" i="5"/>
  <c r="E2525" i="5"/>
  <c r="D1303" i="5"/>
  <c r="D7" i="5"/>
  <c r="D29" i="3"/>
  <c r="E813" i="3"/>
  <c r="I2298" i="5"/>
  <c r="I1630" i="5"/>
  <c r="M2796" i="5"/>
  <c r="G2705" i="3"/>
  <c r="G1028" i="3"/>
  <c r="D1225" i="3"/>
  <c r="D115" i="5"/>
  <c r="F1345" i="3"/>
  <c r="E1978" i="3"/>
  <c r="I360" i="5"/>
  <c r="D2695" i="5"/>
  <c r="K2342" i="5"/>
  <c r="E574" i="5"/>
  <c r="F723" i="3"/>
  <c r="K1169" i="5"/>
  <c r="D2272" i="3"/>
  <c r="F2149" i="3"/>
  <c r="K635" i="3"/>
  <c r="I1279" i="5"/>
  <c r="G25" i="5"/>
  <c r="D278" i="5"/>
  <c r="G2722" i="3"/>
  <c r="I2849" i="5"/>
  <c r="E665" i="5"/>
  <c r="G1538" i="3"/>
  <c r="E1435" i="3"/>
  <c r="G2924" i="3"/>
  <c r="M1564" i="5"/>
  <c r="F2348" i="3"/>
  <c r="G1751" i="3"/>
  <c r="K1144" i="3"/>
  <c r="K1002" i="3"/>
  <c r="G2157" i="5"/>
  <c r="E1067" i="5"/>
  <c r="K2690" i="3"/>
  <c r="K1906" i="5"/>
  <c r="M1350" i="3"/>
  <c r="I1383" i="5"/>
  <c r="E2007" i="5"/>
  <c r="E2270" i="3"/>
  <c r="D1997" i="5"/>
  <c r="E10" i="3"/>
  <c r="D2531" i="3"/>
  <c r="K1616" i="3"/>
  <c r="E2498" i="3"/>
  <c r="G754" i="3"/>
  <c r="F853" i="3"/>
  <c r="F1745" i="5"/>
  <c r="E1021" i="3"/>
  <c r="D1218" i="3"/>
  <c r="F2884" i="3"/>
  <c r="K657" i="3"/>
  <c r="K1842" i="5"/>
  <c r="M2626" i="5"/>
  <c r="D955" i="5"/>
  <c r="G765" i="3"/>
  <c r="M1728" i="3"/>
  <c r="K1584" i="5"/>
  <c r="I2872" i="5"/>
  <c r="G851" i="5"/>
  <c r="M1457" i="3"/>
  <c r="F2140" i="3"/>
  <c r="E652" i="5"/>
  <c r="D1258" i="3"/>
  <c r="E308" i="3"/>
  <c r="D2227" i="5"/>
  <c r="M2773" i="3"/>
  <c r="K2653" i="5"/>
  <c r="D2236" i="5"/>
  <c r="F2424" i="3"/>
  <c r="M194" i="5"/>
  <c r="E308" i="5"/>
  <c r="G1355" i="5"/>
  <c r="D1756" i="3"/>
  <c r="K1382" i="5"/>
  <c r="K2572" i="3"/>
  <c r="M294" i="5"/>
  <c r="D140" i="3"/>
  <c r="F946" i="3"/>
  <c r="M475" i="3"/>
  <c r="K2096" i="3"/>
  <c r="K882" i="5"/>
  <c r="M572" i="5"/>
  <c r="G1240" i="3"/>
  <c r="G1275" i="5"/>
  <c r="G3002" i="3"/>
  <c r="I897" i="5"/>
  <c r="E619" i="5"/>
  <c r="M556" i="3"/>
  <c r="K379" i="3"/>
  <c r="D368" i="5"/>
  <c r="K449" i="5"/>
  <c r="K2845" i="5"/>
  <c r="F1781" i="5"/>
  <c r="F1803" i="5"/>
  <c r="K2174" i="3"/>
  <c r="M1031" i="3"/>
  <c r="M294" i="3"/>
  <c r="F858" i="3"/>
  <c r="I2051" i="5"/>
  <c r="D2399" i="5"/>
  <c r="K1905" i="3"/>
  <c r="F114" i="5"/>
  <c r="K1852" i="3"/>
  <c r="F1595" i="5"/>
  <c r="G2247" i="3"/>
  <c r="F763" i="5"/>
  <c r="D2033" i="3"/>
  <c r="E366" i="3"/>
  <c r="E2781" i="5"/>
  <c r="M2400" i="3"/>
  <c r="K604" i="3"/>
  <c r="M516" i="5"/>
  <c r="D2328" i="3"/>
  <c r="F174" i="3"/>
  <c r="F2556" i="3"/>
  <c r="M169" i="3"/>
  <c r="M42" i="5"/>
  <c r="E1832" i="3"/>
  <c r="G1678" i="5"/>
  <c r="G819" i="5"/>
  <c r="F1329" i="5"/>
  <c r="E978" i="3"/>
  <c r="G2962" i="3"/>
  <c r="D401" i="3"/>
  <c r="F993" i="5"/>
  <c r="D1786" i="3"/>
  <c r="M1110" i="5"/>
  <c r="F164" i="3"/>
  <c r="K2774" i="3"/>
  <c r="F755" i="3"/>
  <c r="G1740" i="5"/>
  <c r="M2285" i="3"/>
  <c r="E1461" i="3"/>
  <c r="F1150" i="3"/>
  <c r="F2937" i="3"/>
  <c r="E2535" i="5"/>
  <c r="F1990" i="3"/>
  <c r="G2276" i="5"/>
  <c r="I2324" i="5"/>
  <c r="D2023" i="3"/>
  <c r="F2005" i="5"/>
  <c r="E2136" i="3"/>
  <c r="F1218" i="5"/>
  <c r="M209" i="5"/>
  <c r="E1245" i="5"/>
  <c r="F551" i="5"/>
  <c r="F397" i="3"/>
  <c r="K2976" i="3"/>
  <c r="D1478" i="3"/>
  <c r="G1443" i="3"/>
  <c r="D452" i="5"/>
  <c r="G421" i="3"/>
  <c r="M2105" i="3"/>
  <c r="F1514" i="5"/>
  <c r="F2341" i="5"/>
  <c r="G2691" i="5"/>
  <c r="E2396" i="3"/>
  <c r="I1576" i="5"/>
  <c r="G2531" i="5"/>
  <c r="G2846" i="3"/>
  <c r="E1739" i="3"/>
  <c r="F2267" i="5"/>
  <c r="G710" i="3"/>
  <c r="G295" i="3"/>
  <c r="M1087" i="3"/>
  <c r="F2208" i="5"/>
  <c r="M2492" i="5"/>
  <c r="E2768" i="3"/>
  <c r="E23" i="5"/>
  <c r="D113" i="5"/>
  <c r="K1971" i="3"/>
  <c r="K2760" i="5"/>
  <c r="I922" i="5"/>
  <c r="G235" i="3"/>
  <c r="D1729" i="3"/>
  <c r="M2483" i="3"/>
  <c r="D2109" i="5"/>
  <c r="M473" i="5"/>
  <c r="E224" i="3"/>
  <c r="G2743" i="5"/>
  <c r="F1162" i="3"/>
  <c r="F824" i="3"/>
  <c r="D1709" i="5"/>
  <c r="F933" i="5"/>
  <c r="F2424" i="5"/>
  <c r="G1400" i="5"/>
  <c r="E1501" i="5"/>
  <c r="G2254" i="3"/>
  <c r="K1701" i="3"/>
  <c r="M2077" i="5"/>
  <c r="D609" i="5"/>
  <c r="G184" i="3"/>
  <c r="E1798" i="3"/>
  <c r="M199" i="3"/>
  <c r="D1951" i="5"/>
  <c r="K98" i="3"/>
  <c r="M1396" i="5"/>
  <c r="M2640" i="5"/>
  <c r="M1782" i="5"/>
  <c r="I2486" i="5"/>
  <c r="F1495" i="3"/>
  <c r="I2210" i="5"/>
  <c r="G336" i="3"/>
  <c r="D756" i="5"/>
  <c r="E1302" i="3"/>
  <c r="G609" i="3"/>
  <c r="M814" i="5"/>
  <c r="K2915" i="3"/>
  <c r="I91" i="5"/>
  <c r="K2600" i="3"/>
  <c r="E1921" i="3"/>
  <c r="K2397" i="5"/>
  <c r="G1336" i="3"/>
  <c r="K64" i="5"/>
  <c r="M835" i="5"/>
  <c r="F1744" i="3"/>
  <c r="G1849" i="5"/>
  <c r="K1523" i="5"/>
  <c r="G744" i="5"/>
  <c r="G1746" i="3"/>
  <c r="K1097" i="3"/>
  <c r="M2214" i="3"/>
  <c r="D198" i="3"/>
  <c r="D210" i="3"/>
  <c r="I2611" i="5"/>
  <c r="E640" i="3"/>
  <c r="D252" i="3"/>
  <c r="I2338" i="5"/>
  <c r="D2368" i="5"/>
  <c r="M3026" i="3"/>
  <c r="K265" i="3"/>
  <c r="F25" i="3"/>
  <c r="M745" i="5"/>
  <c r="I1938" i="5"/>
  <c r="M2404" i="5"/>
  <c r="D1252" i="5"/>
  <c r="E1676" i="3"/>
  <c r="G1410" i="3"/>
  <c r="E1907" i="5"/>
  <c r="F1812" i="5"/>
  <c r="F2419" i="3"/>
  <c r="D2424" i="3"/>
  <c r="M1230" i="5"/>
  <c r="E231" i="5"/>
  <c r="D119" i="5"/>
  <c r="K817" i="5"/>
  <c r="E2008" i="5"/>
  <c r="G495" i="3"/>
  <c r="E1236" i="3"/>
  <c r="G422" i="3"/>
  <c r="D105" i="3"/>
  <c r="K2129" i="3"/>
  <c r="F2022" i="5"/>
  <c r="F2138" i="3"/>
  <c r="K1240" i="3"/>
  <c r="K1336" i="3"/>
  <c r="K1819" i="5"/>
  <c r="E1160" i="3"/>
  <c r="M1695" i="5"/>
  <c r="I899" i="5"/>
  <c r="K473" i="5"/>
  <c r="I833" i="5"/>
  <c r="F75" i="3"/>
  <c r="D704" i="5"/>
  <c r="E2988" i="3"/>
  <c r="F349" i="3"/>
  <c r="E1071" i="5"/>
  <c r="M2956" i="3"/>
  <c r="D1298" i="3"/>
  <c r="M2292" i="3"/>
  <c r="G2014" i="5"/>
  <c r="M256" i="5"/>
  <c r="E297" i="3"/>
  <c r="G273" i="3"/>
  <c r="E2518" i="3"/>
  <c r="E2844" i="3"/>
  <c r="G745" i="5"/>
  <c r="F650" i="3"/>
  <c r="M2844" i="3"/>
  <c r="E859" i="3"/>
  <c r="D428" i="5"/>
  <c r="M1227" i="5"/>
  <c r="D2864" i="5"/>
  <c r="F461" i="3"/>
  <c r="F1862" i="5"/>
  <c r="F2370" i="3"/>
  <c r="D301" i="5"/>
  <c r="F2114" i="3"/>
  <c r="D482" i="5"/>
  <c r="M2860" i="3"/>
  <c r="K1238" i="3"/>
  <c r="G918" i="3"/>
  <c r="D1908" i="3"/>
  <c r="D2690" i="3"/>
  <c r="D1625" i="5"/>
  <c r="F2131" i="3"/>
  <c r="F1899" i="5"/>
  <c r="F337" i="3"/>
  <c r="G2411" i="5"/>
  <c r="G2826" i="5"/>
  <c r="I1888" i="5"/>
  <c r="F2382" i="5"/>
  <c r="F38" i="3"/>
  <c r="K1007" i="5"/>
  <c r="K2054" i="5"/>
  <c r="F971" i="5"/>
  <c r="E2746" i="3"/>
  <c r="F2603" i="3"/>
  <c r="D1690" i="3"/>
  <c r="I608" i="5"/>
  <c r="D14" i="5"/>
  <c r="D2100" i="5"/>
  <c r="M363" i="5"/>
  <c r="M271" i="5"/>
  <c r="E641" i="5"/>
  <c r="F2529" i="3"/>
  <c r="I2341" i="5"/>
  <c r="M1239" i="5"/>
  <c r="D2077" i="5"/>
  <c r="F72" i="5"/>
  <c r="G179" i="5"/>
  <c r="D16" i="5"/>
  <c r="G114" i="5"/>
  <c r="D215" i="3"/>
  <c r="M925" i="3"/>
  <c r="E1933" i="5"/>
  <c r="K1644" i="5"/>
  <c r="M2348" i="3"/>
  <c r="G2768" i="5"/>
  <c r="D2112" i="5"/>
  <c r="I1111" i="5"/>
  <c r="E1420" i="3"/>
  <c r="K952" i="3"/>
  <c r="K2758" i="5"/>
  <c r="K1812" i="3"/>
  <c r="K568" i="5"/>
  <c r="E1760" i="5"/>
  <c r="K1207" i="3"/>
  <c r="K412" i="3"/>
  <c r="K1391" i="3"/>
  <c r="M2065" i="3"/>
  <c r="I2488" i="5"/>
  <c r="M1453" i="5"/>
  <c r="E1525" i="5"/>
  <c r="I986" i="5"/>
  <c r="K1864" i="3"/>
  <c r="K2422" i="3"/>
  <c r="M2697" i="3"/>
  <c r="K1974" i="3"/>
  <c r="E715" i="3"/>
  <c r="M962" i="3"/>
  <c r="E1714" i="5"/>
  <c r="I1357" i="5"/>
  <c r="D76" i="5"/>
  <c r="F2280" i="3"/>
  <c r="M1325" i="3"/>
  <c r="M1273" i="3"/>
  <c r="M2467" i="5"/>
  <c r="E921" i="3"/>
  <c r="F2796" i="5"/>
  <c r="K2741" i="3"/>
  <c r="F2693" i="3"/>
  <c r="M1491" i="5"/>
  <c r="G1985" i="5"/>
  <c r="M2451" i="3"/>
  <c r="F958" i="3"/>
  <c r="F67" i="5"/>
  <c r="D609" i="3"/>
  <c r="I2330" i="5"/>
  <c r="E2447" i="3"/>
  <c r="K2402" i="3"/>
  <c r="K950" i="5"/>
  <c r="D2540" i="3"/>
  <c r="G1609" i="5"/>
  <c r="G805" i="3"/>
  <c r="E289" i="5"/>
  <c r="G2755" i="3"/>
  <c r="M1850" i="3"/>
  <c r="M1623" i="5"/>
  <c r="K1171" i="5"/>
  <c r="F2710" i="3"/>
  <c r="D1483" i="5"/>
  <c r="G867" i="5"/>
  <c r="I2318" i="5"/>
  <c r="F1935" i="3"/>
  <c r="K173" i="5"/>
  <c r="D2294" i="3"/>
  <c r="F500" i="5"/>
  <c r="K1608" i="3"/>
  <c r="D2116" i="5"/>
  <c r="M921" i="5"/>
  <c r="G264" i="3"/>
  <c r="D1000" i="3"/>
  <c r="F1077" i="5"/>
  <c r="M2561" i="5"/>
  <c r="G795" i="5"/>
  <c r="E1511" i="5"/>
  <c r="D2098" i="3"/>
  <c r="F709" i="3"/>
  <c r="D2073" i="3"/>
  <c r="E2078" i="3"/>
  <c r="E525" i="3"/>
  <c r="K2549" i="3"/>
  <c r="M2627" i="3"/>
  <c r="F919" i="3"/>
  <c r="D505" i="5"/>
  <c r="E2554" i="3"/>
  <c r="D2363" i="5"/>
  <c r="D1776" i="5"/>
  <c r="K2401" i="5"/>
  <c r="E20" i="3"/>
  <c r="G1165" i="5"/>
  <c r="M2139" i="3"/>
  <c r="M444" i="3"/>
  <c r="K558" i="5"/>
  <c r="K1765" i="3"/>
  <c r="F1108" i="5"/>
  <c r="G1584" i="5"/>
  <c r="F867" i="5"/>
  <c r="G2397" i="3"/>
  <c r="K1251" i="5"/>
  <c r="M276" i="5"/>
  <c r="F707" i="3"/>
  <c r="D526" i="3"/>
  <c r="G2288" i="3"/>
  <c r="D760" i="5"/>
  <c r="K2740" i="3"/>
  <c r="M1127" i="3"/>
  <c r="K1502" i="5"/>
  <c r="K910" i="5"/>
  <c r="G2693" i="3"/>
  <c r="K2652" i="5"/>
  <c r="E2247" i="3"/>
  <c r="M410" i="5"/>
  <c r="D696" i="3"/>
  <c r="D973" i="3"/>
  <c r="F2303" i="5"/>
  <c r="D1713" i="3"/>
  <c r="D118" i="3"/>
  <c r="I1565" i="5"/>
  <c r="G789" i="3"/>
  <c r="K1195" i="5"/>
  <c r="G1536" i="3"/>
  <c r="K2889" i="3"/>
  <c r="D2988" i="3"/>
  <c r="D2760" i="3"/>
  <c r="G68" i="5"/>
  <c r="G1590" i="5"/>
  <c r="D1067" i="5"/>
  <c r="D764" i="3"/>
  <c r="D1563" i="5"/>
  <c r="F2754" i="5"/>
  <c r="M1974" i="3"/>
  <c r="K2890" i="3"/>
  <c r="G1231" i="3"/>
  <c r="E2502" i="5"/>
  <c r="F367" i="5"/>
  <c r="G2788" i="5"/>
  <c r="F477" i="3"/>
  <c r="F1965" i="5"/>
  <c r="F1448" i="3"/>
  <c r="D327" i="5"/>
  <c r="E74" i="3"/>
  <c r="I1474" i="5"/>
  <c r="K1844" i="3"/>
  <c r="D1931" i="5"/>
  <c r="M2382" i="5"/>
  <c r="I1877" i="5"/>
  <c r="E1511" i="3"/>
  <c r="E2864" i="5"/>
  <c r="E387" i="3"/>
  <c r="E2075" i="3"/>
  <c r="E1057" i="3"/>
  <c r="F2835" i="3"/>
  <c r="D2845" i="5"/>
  <c r="E174" i="5"/>
  <c r="M1582" i="3"/>
  <c r="K2099" i="5"/>
  <c r="I1900" i="5"/>
  <c r="M1142" i="5"/>
  <c r="I1046" i="5"/>
  <c r="M809" i="3"/>
  <c r="E534" i="3"/>
  <c r="K2111" i="3"/>
  <c r="M23" i="5"/>
  <c r="M2101" i="3"/>
  <c r="E757" i="5"/>
  <c r="K1280" i="5"/>
  <c r="D686" i="3"/>
  <c r="D280" i="3"/>
  <c r="E2046" i="3"/>
  <c r="K512" i="5"/>
  <c r="G987" i="5"/>
  <c r="I200" i="5"/>
  <c r="E720" i="3"/>
  <c r="M2125" i="5"/>
  <c r="G616" i="3"/>
  <c r="I533" i="5"/>
  <c r="D1503" i="5"/>
  <c r="M2873" i="5"/>
  <c r="K206" i="3"/>
  <c r="F3010" i="3"/>
  <c r="M2471" i="3"/>
  <c r="F778" i="3"/>
  <c r="E424" i="3"/>
  <c r="I376" i="5"/>
  <c r="F450" i="3"/>
  <c r="M2789" i="3"/>
  <c r="K2436" i="5"/>
  <c r="K1682" i="5"/>
  <c r="D90" i="5"/>
  <c r="M2854" i="3"/>
  <c r="I2360" i="5"/>
  <c r="M2917" i="3"/>
  <c r="E2205" i="3"/>
  <c r="E2615" i="3"/>
  <c r="K2086" i="5"/>
  <c r="K2017" i="3"/>
  <c r="E3019" i="3"/>
  <c r="I1078" i="5"/>
  <c r="D1448" i="5"/>
  <c r="M394" i="5"/>
  <c r="K259" i="3"/>
  <c r="E2474" i="5"/>
  <c r="D2113" i="3"/>
  <c r="E2584" i="3"/>
  <c r="I900" i="5"/>
  <c r="E812" i="3"/>
  <c r="E873" i="3"/>
  <c r="M2097" i="3"/>
  <c r="K2799" i="5"/>
  <c r="I1916" i="5"/>
  <c r="D1380" i="5"/>
  <c r="G2833" i="5"/>
  <c r="K2658" i="5"/>
  <c r="K1349" i="3"/>
  <c r="G1679" i="3"/>
  <c r="M2197" i="5"/>
  <c r="G1671" i="3"/>
  <c r="M1683" i="5"/>
  <c r="D1491" i="5"/>
  <c r="E1707" i="3"/>
  <c r="M1866" i="5"/>
  <c r="E2402" i="5"/>
  <c r="I2772" i="5"/>
  <c r="G1435" i="5"/>
  <c r="E61" i="3"/>
  <c r="D585" i="5"/>
  <c r="M1669" i="3"/>
  <c r="G1669" i="3"/>
  <c r="I2435" i="5"/>
  <c r="M1411" i="5"/>
  <c r="E1338" i="3"/>
  <c r="E251" i="5"/>
  <c r="E621" i="5"/>
  <c r="I249" i="5"/>
  <c r="E1643" i="5"/>
  <c r="G2772" i="5"/>
  <c r="G1264" i="3"/>
  <c r="K1913" i="5"/>
  <c r="F380" i="3"/>
  <c r="G806" i="3"/>
  <c r="M1959" i="5"/>
  <c r="K2185" i="5"/>
  <c r="D2654" i="5"/>
  <c r="F2110" i="5"/>
  <c r="F1618" i="3"/>
  <c r="E743" i="5"/>
  <c r="E711" i="5"/>
  <c r="F1375" i="5"/>
  <c r="D1670" i="3"/>
  <c r="K2675" i="3"/>
  <c r="F1819" i="5"/>
  <c r="D2667" i="5"/>
  <c r="F2423" i="5"/>
  <c r="I872" i="5"/>
  <c r="K2826" i="5"/>
  <c r="E423" i="5"/>
  <c r="E1863" i="5"/>
  <c r="F1828" i="3"/>
  <c r="D2733" i="5"/>
  <c r="D1482" i="5"/>
  <c r="F1099" i="5"/>
  <c r="F2597" i="3"/>
  <c r="E2353" i="3"/>
  <c r="I2839" i="5"/>
  <c r="E2635" i="5"/>
  <c r="G930" i="3"/>
  <c r="K1426" i="3"/>
  <c r="K114" i="5"/>
  <c r="D2412" i="5"/>
  <c r="D700" i="5"/>
  <c r="G1694" i="5"/>
  <c r="I1098" i="5"/>
  <c r="D2611" i="5"/>
  <c r="M1716" i="5"/>
  <c r="G2897" i="3"/>
  <c r="F2007" i="3"/>
  <c r="E637" i="5"/>
  <c r="M1520" i="5"/>
  <c r="K1505" i="5"/>
  <c r="I227" i="5"/>
  <c r="G2206" i="3"/>
  <c r="G2192" i="5"/>
  <c r="F2383" i="3"/>
  <c r="F1292" i="3"/>
  <c r="D1866" i="5"/>
  <c r="D904" i="3"/>
  <c r="I956" i="5"/>
  <c r="G792" i="5"/>
  <c r="E1600" i="5"/>
  <c r="G2719" i="5"/>
  <c r="M1156" i="3"/>
  <c r="I2516" i="5"/>
  <c r="M1162" i="5"/>
  <c r="F1782" i="5"/>
  <c r="F2641" i="3"/>
  <c r="F51" i="5"/>
  <c r="I1455" i="5"/>
  <c r="M1076" i="5"/>
  <c r="K28" i="3"/>
  <c r="E106" i="5"/>
  <c r="K23" i="5"/>
  <c r="F1993" i="5"/>
  <c r="I2305" i="5"/>
  <c r="D1913" i="3"/>
  <c r="M1919" i="5"/>
  <c r="K1648" i="5"/>
  <c r="G2360" i="3"/>
  <c r="D945" i="5"/>
  <c r="F1669" i="5"/>
  <c r="K443" i="3"/>
  <c r="G2629" i="3"/>
  <c r="E244" i="3"/>
  <c r="E2277" i="3"/>
  <c r="D1884" i="5"/>
  <c r="E1649" i="5"/>
  <c r="F441" i="3"/>
  <c r="E1987" i="5"/>
  <c r="D922" i="3"/>
  <c r="M1845" i="5"/>
  <c r="D2039" i="5"/>
  <c r="G2017" i="5"/>
  <c r="G592" i="3"/>
  <c r="D556" i="5"/>
  <c r="G1541" i="3"/>
  <c r="D442" i="5"/>
  <c r="G496" i="5"/>
  <c r="M1402" i="5"/>
  <c r="G602" i="5"/>
  <c r="K1985" i="5"/>
  <c r="F1693" i="5"/>
  <c r="F612" i="3"/>
  <c r="F2646" i="5"/>
  <c r="M909" i="3"/>
  <c r="E2364" i="3"/>
  <c r="M1800" i="5"/>
  <c r="F3018" i="3"/>
  <c r="G1674" i="3"/>
  <c r="G2319" i="5"/>
  <c r="G2449" i="3"/>
  <c r="M979" i="5"/>
  <c r="D1810" i="3"/>
  <c r="F760" i="5"/>
  <c r="F60" i="5"/>
  <c r="F218" i="3"/>
  <c r="G427" i="5"/>
  <c r="D2245" i="5"/>
  <c r="D903" i="5"/>
  <c r="F1349" i="3"/>
  <c r="G1921" i="5"/>
  <c r="K1357" i="5"/>
  <c r="I2845" i="5"/>
  <c r="D302" i="3"/>
  <c r="M1379" i="5"/>
  <c r="D2761" i="3"/>
  <c r="E1056" i="3"/>
  <c r="G2472" i="3"/>
  <c r="K1761" i="5"/>
  <c r="D1550" i="3"/>
  <c r="F540" i="5"/>
  <c r="E1415" i="5"/>
  <c r="I2564" i="5"/>
  <c r="E2396" i="5"/>
  <c r="M797" i="5"/>
  <c r="K493" i="5"/>
  <c r="F1498" i="5"/>
  <c r="F323" i="3"/>
  <c r="M2070" i="5"/>
  <c r="F104" i="5"/>
  <c r="M1600" i="3"/>
  <c r="K869" i="5"/>
  <c r="E2121" i="5"/>
  <c r="G1801" i="5"/>
  <c r="G1259" i="3"/>
  <c r="D612" i="5"/>
  <c r="K823" i="3"/>
  <c r="E478" i="5"/>
  <c r="F601" i="3"/>
  <c r="E274" i="5"/>
  <c r="F1365" i="5"/>
  <c r="E1403" i="5"/>
  <c r="E43" i="5"/>
  <c r="M1006" i="3"/>
  <c r="E189" i="5"/>
  <c r="E1594" i="3"/>
  <c r="G135" i="3"/>
  <c r="M2291" i="5"/>
  <c r="G2141" i="3"/>
  <c r="M2428" i="3"/>
  <c r="M642" i="5"/>
  <c r="M297" i="5"/>
  <c r="K2672" i="5"/>
  <c r="D2596" i="3"/>
  <c r="D1309" i="5"/>
  <c r="M1659" i="3"/>
  <c r="D1019" i="5"/>
  <c r="G2131" i="3"/>
  <c r="D1885" i="5"/>
  <c r="F934" i="5"/>
  <c r="F952" i="3"/>
  <c r="F1163" i="3"/>
  <c r="D542" i="5"/>
  <c r="K554" i="3"/>
  <c r="M1581" i="5"/>
  <c r="G896" i="3"/>
  <c r="M66" i="3"/>
  <c r="I386" i="5"/>
  <c r="E461" i="3"/>
  <c r="F294" i="3"/>
  <c r="K484" i="5"/>
  <c r="F1251" i="5"/>
  <c r="G2669" i="3"/>
  <c r="E2189" i="5"/>
  <c r="E980" i="5"/>
  <c r="M1633" i="3"/>
  <c r="K974" i="5"/>
  <c r="E368" i="3"/>
  <c r="F1415" i="5"/>
  <c r="F1357" i="3"/>
  <c r="D1216" i="5"/>
  <c r="G2263" i="5"/>
  <c r="M2693" i="3"/>
  <c r="M1517" i="3"/>
  <c r="G892" i="5"/>
  <c r="K883" i="5"/>
  <c r="F1876" i="3"/>
  <c r="F2775" i="3"/>
  <c r="G2764" i="3"/>
  <c r="F2143" i="3"/>
  <c r="M2904" i="3"/>
  <c r="I596" i="5"/>
  <c r="K1158" i="5"/>
  <c r="M2302" i="3"/>
  <c r="E1345" i="3"/>
  <c r="E869" i="5"/>
  <c r="K228" i="5"/>
  <c r="E1421" i="3"/>
  <c r="M2313" i="5"/>
  <c r="M2372" i="3"/>
  <c r="F289" i="3"/>
  <c r="D1179" i="5"/>
  <c r="G1638" i="3"/>
  <c r="E1697" i="3"/>
  <c r="G2856" i="3"/>
  <c r="G196" i="3"/>
  <c r="F150" i="5"/>
  <c r="G1742" i="5"/>
  <c r="D1857" i="3"/>
  <c r="E2210" i="5"/>
  <c r="F756" i="5"/>
  <c r="D1160" i="5"/>
  <c r="G1449" i="3"/>
  <c r="F2204" i="3"/>
  <c r="G1858" i="5"/>
  <c r="D1596" i="5"/>
  <c r="E2133" i="5"/>
  <c r="D1272" i="3"/>
  <c r="K2251" i="5"/>
  <c r="K1259" i="5"/>
  <c r="G619" i="5"/>
  <c r="K2125" i="5"/>
  <c r="K1364" i="5"/>
  <c r="M1616" i="5"/>
  <c r="G217" i="3"/>
  <c r="E2116" i="5"/>
  <c r="M989" i="3"/>
  <c r="M837" i="5"/>
  <c r="I1373" i="5"/>
  <c r="G376" i="3"/>
  <c r="K1173" i="3"/>
  <c r="F936" i="5"/>
  <c r="G459" i="5"/>
  <c r="D2185" i="3"/>
  <c r="F2417" i="3"/>
  <c r="E2293" i="5"/>
  <c r="E442" i="5"/>
  <c r="G625" i="3"/>
  <c r="K759" i="5"/>
  <c r="F1007" i="5"/>
  <c r="K1462" i="5"/>
  <c r="M1214" i="5"/>
  <c r="D1463" i="5"/>
  <c r="G2974" i="3"/>
  <c r="F1066" i="5"/>
  <c r="I540" i="5"/>
  <c r="D65" i="3"/>
  <c r="F1729" i="5"/>
  <c r="G1832" i="3"/>
  <c r="D547" i="3"/>
  <c r="E2575" i="5"/>
  <c r="G359" i="5"/>
  <c r="E2648" i="5"/>
  <c r="K132" i="3"/>
  <c r="G2051" i="3"/>
  <c r="E1396" i="3"/>
  <c r="F2557" i="5"/>
  <c r="D704" i="3"/>
  <c r="F1717" i="3"/>
  <c r="D681" i="3"/>
  <c r="F345" i="5"/>
  <c r="M920" i="5"/>
  <c r="K616" i="5"/>
  <c r="K2052" i="3"/>
  <c r="E1458" i="3"/>
  <c r="M1869" i="3"/>
  <c r="K2349" i="5"/>
  <c r="D1073" i="3"/>
  <c r="K2114" i="5"/>
  <c r="F939" i="5"/>
  <c r="D1090" i="5"/>
  <c r="K2463" i="3"/>
  <c r="K180" i="3"/>
  <c r="I2189" i="5"/>
  <c r="D1641" i="5"/>
  <c r="D170" i="3"/>
  <c r="K1707" i="5"/>
  <c r="D976" i="3"/>
  <c r="G288" i="5"/>
  <c r="M3025" i="3"/>
  <c r="M264" i="5"/>
  <c r="E2082" i="3"/>
  <c r="I1005" i="5"/>
  <c r="M1645" i="3"/>
  <c r="K2129" i="5"/>
  <c r="K1234" i="5"/>
  <c r="F1726" i="3"/>
  <c r="G1343" i="5"/>
  <c r="E2355" i="5"/>
  <c r="I2471" i="5"/>
  <c r="F2470" i="5"/>
  <c r="M1449" i="5"/>
  <c r="K2891" i="3"/>
  <c r="E1443" i="3"/>
  <c r="E935" i="5"/>
  <c r="E97" i="3"/>
  <c r="G423" i="3"/>
  <c r="K2620" i="5"/>
  <c r="M518" i="3"/>
  <c r="G276" i="5"/>
  <c r="F267" i="3"/>
  <c r="D2758" i="5"/>
  <c r="G1455" i="5"/>
  <c r="E906" i="3"/>
  <c r="F2239" i="3"/>
  <c r="D2863" i="3"/>
  <c r="G119" i="5"/>
  <c r="K2903" i="3"/>
  <c r="M2677" i="5"/>
  <c r="F1892" i="5"/>
  <c r="F112" i="5"/>
  <c r="E2263" i="5"/>
  <c r="F1451" i="5"/>
  <c r="K348" i="5"/>
  <c r="G2249" i="5"/>
  <c r="F1460" i="3"/>
  <c r="D1603" i="3"/>
  <c r="F609" i="3"/>
  <c r="K1902" i="3"/>
  <c r="I2844" i="5"/>
  <c r="F916" i="5"/>
  <c r="M1859" i="3"/>
  <c r="G686" i="3"/>
  <c r="M2146" i="3"/>
  <c r="E1494" i="3"/>
  <c r="I1457" i="5"/>
  <c r="K2878" i="5"/>
  <c r="F569" i="5"/>
  <c r="K1761" i="3"/>
  <c r="M500" i="3"/>
  <c r="F856" i="3"/>
  <c r="G2767" i="5"/>
  <c r="K1051" i="3"/>
  <c r="E129" i="5"/>
  <c r="D2937" i="3"/>
  <c r="M2121" i="3"/>
  <c r="D1362" i="3"/>
  <c r="D1835" i="5"/>
  <c r="K2833" i="5"/>
  <c r="K202" i="5"/>
  <c r="D2895" i="3"/>
  <c r="E774" i="3"/>
  <c r="G513" i="3"/>
  <c r="G125" i="3"/>
  <c r="E1648" i="5"/>
  <c r="G2151" i="3"/>
  <c r="K2802" i="3"/>
  <c r="I1545" i="5"/>
  <c r="M854" i="5"/>
  <c r="F1282" i="3"/>
  <c r="D2288" i="3"/>
  <c r="E2477" i="5"/>
  <c r="F2080" i="3"/>
  <c r="D1546" i="5"/>
  <c r="E992" i="3"/>
  <c r="K2201" i="3"/>
  <c r="E1013" i="3"/>
  <c r="E1323" i="5"/>
  <c r="G155" i="3"/>
  <c r="M1282" i="5"/>
  <c r="K1559" i="3"/>
  <c r="M2083" i="3"/>
  <c r="D1382" i="5"/>
  <c r="K2265" i="3"/>
  <c r="F922" i="3"/>
  <c r="M1313" i="3"/>
  <c r="F563" i="3"/>
  <c r="E1755" i="5"/>
  <c r="G1861" i="3"/>
  <c r="M1473" i="5"/>
  <c r="G1638" i="5"/>
  <c r="G1581" i="5"/>
  <c r="E2658" i="3"/>
  <c r="F2198" i="5"/>
  <c r="G2948" i="3"/>
  <c r="E772" i="5"/>
  <c r="K2359" i="3"/>
  <c r="F537" i="5"/>
  <c r="K2528" i="5"/>
  <c r="D671" i="5"/>
  <c r="I1611" i="5"/>
  <c r="E1061" i="3"/>
  <c r="M2608" i="3"/>
  <c r="E515" i="5"/>
  <c r="K1300" i="5"/>
  <c r="D297" i="3"/>
  <c r="D931" i="5"/>
  <c r="M373" i="5"/>
  <c r="K1071" i="5"/>
  <c r="M1187" i="5"/>
  <c r="D2792" i="3"/>
  <c r="E366" i="5"/>
  <c r="E1121" i="5"/>
  <c r="D2851" i="5"/>
  <c r="F2162" i="5"/>
  <c r="F2139" i="5"/>
  <c r="K1231" i="3"/>
  <c r="E468" i="5"/>
  <c r="M310" i="5"/>
  <c r="K1416" i="5"/>
  <c r="D188" i="3"/>
  <c r="D1469" i="5"/>
  <c r="D2170" i="5"/>
  <c r="E1667" i="5"/>
  <c r="M2329" i="3"/>
  <c r="F2077" i="5"/>
  <c r="F2367" i="3"/>
  <c r="F2059" i="5"/>
  <c r="K1424" i="5"/>
  <c r="D2458" i="3"/>
  <c r="E2209" i="3"/>
  <c r="K2359" i="5"/>
  <c r="F2828" i="5"/>
  <c r="G474" i="5"/>
  <c r="K2777" i="3"/>
  <c r="D2478" i="5"/>
  <c r="G1547" i="5"/>
  <c r="K1724" i="3"/>
  <c r="G2343" i="3"/>
  <c r="G2270" i="5"/>
  <c r="G413" i="3"/>
  <c r="F287" i="5"/>
  <c r="D57" i="5"/>
  <c r="D819" i="3"/>
  <c r="G780" i="5"/>
  <c r="G2768" i="3"/>
  <c r="D361" i="5"/>
  <c r="I847" i="5"/>
  <c r="F745" i="5"/>
  <c r="D1848" i="5"/>
  <c r="K2055" i="5"/>
  <c r="F471" i="3"/>
  <c r="E2487" i="3"/>
  <c r="F424" i="3"/>
  <c r="E2655" i="3"/>
  <c r="F1980" i="5"/>
  <c r="M2162" i="3"/>
  <c r="D2817" i="5"/>
  <c r="K2701" i="3"/>
  <c r="K741" i="5"/>
  <c r="D299" i="5"/>
  <c r="D310" i="5"/>
  <c r="K1873" i="5"/>
  <c r="D554" i="3"/>
  <c r="E976" i="3"/>
  <c r="D2194" i="5"/>
  <c r="F1302" i="5"/>
  <c r="I1995" i="5"/>
  <c r="M2778" i="5"/>
  <c r="D881" i="3"/>
  <c r="D433" i="5"/>
  <c r="F2691" i="3"/>
  <c r="I1721" i="5"/>
  <c r="E896" i="3"/>
  <c r="M2933" i="3"/>
  <c r="G2601" i="3"/>
  <c r="E2331" i="3"/>
  <c r="K2426" i="3"/>
  <c r="G646" i="5"/>
  <c r="M1669" i="5"/>
  <c r="F1049" i="5"/>
  <c r="D1281" i="3"/>
  <c r="G2619" i="3"/>
  <c r="K1450" i="5"/>
  <c r="M825" i="5"/>
  <c r="M2567" i="3"/>
  <c r="E515" i="3"/>
  <c r="G2568" i="5"/>
  <c r="K1986" i="3"/>
  <c r="K1558" i="3"/>
  <c r="I2007" i="5"/>
  <c r="G1388" i="5"/>
  <c r="M1687" i="3"/>
  <c r="E2372" i="3"/>
  <c r="E1173" i="3"/>
  <c r="F2377" i="5"/>
  <c r="D2634" i="5"/>
  <c r="M183" i="3"/>
  <c r="E1611" i="5"/>
  <c r="D2575" i="3"/>
  <c r="K2187" i="3"/>
  <c r="M124" i="5"/>
  <c r="K1420" i="5"/>
  <c r="F531" i="5"/>
  <c r="E2266" i="5"/>
  <c r="I1312" i="5"/>
  <c r="E1601" i="3"/>
  <c r="I852" i="5"/>
  <c r="D1627" i="3"/>
  <c r="D2846" i="3"/>
  <c r="E1614" i="5"/>
  <c r="F1378" i="5"/>
  <c r="F2287" i="3"/>
  <c r="F250" i="3"/>
  <c r="K2529" i="5"/>
  <c r="I1922" i="5"/>
  <c r="E1246" i="3"/>
  <c r="M883" i="5"/>
  <c r="G1695" i="3"/>
  <c r="I2748" i="5"/>
  <c r="E1025" i="3"/>
  <c r="G250" i="5"/>
  <c r="E825" i="3"/>
  <c r="F1130" i="5"/>
  <c r="G1454" i="5"/>
  <c r="D1567" i="5"/>
  <c r="F1040" i="5"/>
  <c r="D270" i="5"/>
  <c r="M2787" i="5"/>
  <c r="M985" i="5"/>
  <c r="D2341" i="3"/>
  <c r="G252" i="5"/>
  <c r="I1465" i="5"/>
  <c r="G1570" i="3"/>
  <c r="I28" i="5"/>
  <c r="K1227" i="3"/>
  <c r="F1773" i="3"/>
  <c r="G1603" i="5"/>
  <c r="E486" i="5"/>
  <c r="K2428" i="5"/>
  <c r="E264" i="3"/>
  <c r="D828" i="5"/>
  <c r="D2625" i="3"/>
  <c r="M1325" i="5"/>
  <c r="M2178" i="5"/>
  <c r="K1056" i="5"/>
  <c r="G757" i="5"/>
  <c r="M2144" i="3"/>
  <c r="G2661" i="3"/>
  <c r="G2002" i="5"/>
  <c r="I5" i="5"/>
  <c r="G877" i="3"/>
  <c r="E2009" i="3"/>
  <c r="K2561" i="5"/>
  <c r="F2627" i="3"/>
  <c r="M2794" i="5"/>
  <c r="G2031" i="5"/>
  <c r="G1895" i="3"/>
  <c r="E304" i="5"/>
  <c r="F994" i="5"/>
  <c r="M1551" i="3"/>
  <c r="E199" i="3"/>
  <c r="M1300" i="3"/>
  <c r="I1283" i="5"/>
  <c r="M614" i="5"/>
  <c r="M2300" i="3"/>
  <c r="D300" i="3"/>
  <c r="M2818" i="5"/>
  <c r="F2251" i="5"/>
  <c r="G835" i="5"/>
  <c r="M1453" i="3"/>
  <c r="M688" i="3"/>
  <c r="I1494" i="5"/>
  <c r="E737" i="5"/>
  <c r="F754" i="5"/>
  <c r="E879" i="3"/>
  <c r="F2173" i="3"/>
  <c r="E1910" i="3"/>
  <c r="K2432" i="3"/>
  <c r="E1734" i="5"/>
  <c r="K2821" i="3"/>
  <c r="E1110" i="5"/>
  <c r="D1274" i="3"/>
  <c r="F848" i="5"/>
  <c r="E1875" i="5"/>
  <c r="K2322" i="5"/>
  <c r="G2765" i="5"/>
  <c r="I1315" i="5"/>
  <c r="M100" i="3"/>
  <c r="M2756" i="3"/>
  <c r="G601" i="5"/>
  <c r="F1600" i="5"/>
  <c r="M1057" i="5"/>
  <c r="D1444" i="5"/>
  <c r="M80" i="5"/>
  <c r="D2163" i="3"/>
  <c r="E1884" i="3"/>
  <c r="M2368" i="5"/>
  <c r="D307" i="3"/>
  <c r="F2900" i="3"/>
  <c r="E1557" i="5"/>
  <c r="M267" i="5"/>
  <c r="D2042" i="5"/>
  <c r="D2666" i="3"/>
  <c r="M20" i="3"/>
  <c r="M1137" i="5"/>
  <c r="G600" i="3"/>
  <c r="I1604" i="5"/>
  <c r="D2775" i="5"/>
  <c r="F2582" i="3"/>
  <c r="M1063" i="5"/>
  <c r="F1158" i="3"/>
  <c r="G610" i="3"/>
  <c r="E589" i="5"/>
  <c r="I190" i="5"/>
  <c r="G1571" i="5"/>
  <c r="M1740" i="3"/>
  <c r="E2242" i="5"/>
  <c r="E31" i="5"/>
  <c r="I49" i="5"/>
  <c r="D416" i="3"/>
  <c r="E1371" i="5"/>
  <c r="G349" i="3"/>
  <c r="F2848" i="5"/>
  <c r="D1985" i="5"/>
  <c r="D2211" i="3"/>
  <c r="D672" i="5"/>
  <c r="D2740" i="5"/>
  <c r="E1562" i="5"/>
  <c r="E2249" i="3"/>
  <c r="K1364" i="3"/>
  <c r="E4" i="3"/>
  <c r="E2429" i="5"/>
  <c r="M1346" i="5"/>
  <c r="G3033" i="3"/>
  <c r="M2891" i="3"/>
  <c r="M2021" i="3"/>
  <c r="E2399" i="5"/>
  <c r="M1593" i="5"/>
  <c r="M154" i="5"/>
  <c r="E2255" i="5"/>
  <c r="D2162" i="3"/>
  <c r="F470" i="3"/>
  <c r="D1695" i="5"/>
  <c r="D1677" i="3"/>
  <c r="M98" i="5"/>
  <c r="I469" i="5"/>
  <c r="M75" i="5"/>
  <c r="E1412" i="3"/>
  <c r="K776" i="5"/>
  <c r="G1251" i="3"/>
  <c r="K464" i="3"/>
  <c r="M1721" i="3"/>
  <c r="I510" i="5"/>
  <c r="G174" i="5"/>
  <c r="M456" i="5"/>
  <c r="I2259" i="5"/>
  <c r="G2685" i="5"/>
  <c r="M1902" i="5"/>
  <c r="G2620" i="3"/>
  <c r="I1045" i="5"/>
  <c r="I776" i="5"/>
  <c r="K2591" i="3"/>
  <c r="D269" i="5"/>
  <c r="E238" i="5"/>
  <c r="I2121" i="5"/>
  <c r="D31" i="5"/>
  <c r="M1361" i="5"/>
  <c r="D1678" i="3"/>
  <c r="K2005" i="5"/>
  <c r="G2062" i="5"/>
  <c r="D1191" i="3"/>
  <c r="F2621" i="5"/>
  <c r="I1516" i="5"/>
  <c r="M1906" i="3"/>
  <c r="E2261" i="3"/>
  <c r="M2582" i="3"/>
  <c r="K2079" i="5"/>
  <c r="M1797" i="5"/>
  <c r="M798" i="3"/>
  <c r="M964" i="5"/>
  <c r="D742" i="5"/>
  <c r="M924" i="3"/>
  <c r="E22" i="5"/>
  <c r="E2473" i="5"/>
  <c r="G2659" i="5"/>
  <c r="D1603" i="5"/>
  <c r="K258" i="3"/>
  <c r="E2183" i="5"/>
  <c r="F2208" i="3"/>
  <c r="D2315" i="3"/>
  <c r="E1777" i="5"/>
  <c r="K1172" i="5"/>
  <c r="K1075" i="3"/>
  <c r="G3039" i="3"/>
  <c r="D1661" i="5"/>
  <c r="K1219" i="5"/>
  <c r="M1939" i="5"/>
  <c r="M1772" i="3"/>
  <c r="D450" i="5"/>
  <c r="D1831" i="5"/>
  <c r="K2196" i="5"/>
  <c r="I1033" i="5"/>
  <c r="F1848" i="3"/>
  <c r="K157" i="3"/>
  <c r="G1149" i="3"/>
  <c r="D1032" i="3"/>
  <c r="F2847" i="3"/>
  <c r="I2098" i="5"/>
  <c r="E2371" i="3"/>
  <c r="E1970" i="5"/>
  <c r="E2865" i="5"/>
  <c r="D1317" i="5"/>
  <c r="F1323" i="3"/>
  <c r="K920" i="3"/>
  <c r="I419" i="5"/>
  <c r="G2260" i="5"/>
  <c r="M1754" i="3"/>
  <c r="E2000" i="5"/>
  <c r="M612" i="3"/>
  <c r="I2027" i="5"/>
  <c r="G705" i="3"/>
  <c r="K326" i="3"/>
  <c r="K2106" i="5"/>
  <c r="E179" i="3"/>
  <c r="F1485" i="3"/>
  <c r="M2641" i="3"/>
  <c r="G1629" i="3"/>
  <c r="G865" i="5"/>
  <c r="M1775" i="5"/>
  <c r="D1038" i="5"/>
  <c r="K2688" i="3"/>
  <c r="K2621" i="5"/>
  <c r="I1136" i="5"/>
  <c r="K378" i="5"/>
  <c r="F1583" i="3"/>
  <c r="G1620" i="5"/>
  <c r="G360" i="3"/>
  <c r="M1507" i="3"/>
  <c r="D1946" i="3"/>
  <c r="D1370" i="5"/>
  <c r="E2360" i="3"/>
  <c r="E620" i="5"/>
  <c r="F2670" i="3"/>
  <c r="M191" i="5"/>
  <c r="I2175" i="5"/>
  <c r="F1483" i="5"/>
  <c r="F192" i="3"/>
  <c r="K825" i="3"/>
  <c r="F1169" i="5"/>
  <c r="E1070" i="5"/>
  <c r="F2766" i="3"/>
  <c r="D702" i="5"/>
  <c r="F1885" i="3"/>
  <c r="M501" i="3"/>
  <c r="D153" i="3"/>
  <c r="F2299" i="5"/>
  <c r="F1953" i="3"/>
  <c r="F1370" i="5"/>
  <c r="G268" i="5"/>
  <c r="K1047" i="5"/>
  <c r="G163" i="3"/>
  <c r="M2642" i="3"/>
  <c r="M2353" i="5"/>
  <c r="K2502" i="5"/>
  <c r="G417" i="3"/>
  <c r="E2288" i="3"/>
  <c r="G412" i="5"/>
  <c r="G846" i="5"/>
  <c r="M3010" i="3"/>
  <c r="G2207" i="3"/>
  <c r="K2335" i="3"/>
  <c r="G1693" i="3"/>
  <c r="M469" i="3"/>
  <c r="E775" i="5"/>
  <c r="E1632" i="3"/>
  <c r="K2047" i="3"/>
  <c r="I2114" i="5"/>
  <c r="F2397" i="3"/>
  <c r="K2019" i="3"/>
  <c r="E2613" i="3"/>
  <c r="M161" i="5"/>
  <c r="M1538" i="3"/>
  <c r="M1711" i="5"/>
  <c r="M514" i="5"/>
  <c r="G1789" i="3"/>
  <c r="D2500" i="3"/>
  <c r="I350" i="5"/>
  <c r="F2966" i="3"/>
  <c r="D134" i="3"/>
  <c r="G908" i="5"/>
  <c r="M1747" i="5"/>
  <c r="F1494" i="5"/>
  <c r="E1436" i="5"/>
  <c r="F2800" i="3"/>
  <c r="D2867" i="5"/>
  <c r="E2221" i="3"/>
  <c r="E1817" i="5"/>
  <c r="F2332" i="5"/>
  <c r="G716" i="5"/>
  <c r="F227" i="3"/>
  <c r="E993" i="3"/>
  <c r="G114" i="3"/>
  <c r="K1872" i="5"/>
  <c r="F453" i="5"/>
  <c r="I1600" i="5"/>
  <c r="M2046" i="5"/>
  <c r="K1598" i="3"/>
  <c r="D2648" i="3"/>
  <c r="K3036" i="3"/>
  <c r="G2153" i="5"/>
  <c r="K213" i="3"/>
  <c r="D272" i="5"/>
  <c r="D687" i="3"/>
  <c r="G1438" i="5"/>
  <c r="D2964" i="3"/>
  <c r="M1140" i="5"/>
  <c r="F622" i="3"/>
  <c r="K2783" i="5"/>
  <c r="E157" i="5"/>
  <c r="G1826" i="5"/>
  <c r="G225" i="3"/>
  <c r="I103" i="5"/>
  <c r="D2695" i="3"/>
  <c r="K2318" i="5"/>
  <c r="K835" i="5"/>
  <c r="I1597" i="5"/>
  <c r="G2763" i="3"/>
  <c r="K760" i="3"/>
  <c r="F235" i="5"/>
  <c r="D721" i="5"/>
  <c r="K1606" i="5"/>
  <c r="G1846" i="5"/>
  <c r="F245" i="5"/>
  <c r="M1697" i="3"/>
  <c r="K922" i="5"/>
  <c r="F1853" i="5"/>
  <c r="D2206" i="5"/>
  <c r="E2466" i="5"/>
  <c r="M2111" i="5"/>
  <c r="F132" i="5"/>
  <c r="F1540" i="5"/>
  <c r="F2016" i="5"/>
  <c r="E2385" i="3"/>
  <c r="D2376" i="5"/>
  <c r="F944" i="5"/>
  <c r="K1527" i="5"/>
  <c r="M2815" i="5"/>
  <c r="K1705" i="3"/>
  <c r="F2303" i="3"/>
  <c r="M2635" i="3"/>
  <c r="K1644" i="3"/>
  <c r="I1310" i="5"/>
  <c r="F1132" i="3"/>
  <c r="E1286" i="5"/>
  <c r="E549" i="3"/>
  <c r="E2417" i="3"/>
  <c r="K972" i="5"/>
  <c r="D2386" i="3"/>
  <c r="I2425" i="5"/>
  <c r="D2683" i="5"/>
  <c r="E1967" i="3"/>
  <c r="F440" i="5"/>
  <c r="M685" i="5"/>
  <c r="I2312" i="5"/>
  <c r="I739" i="5"/>
  <c r="K2042" i="3"/>
  <c r="F1680" i="3"/>
  <c r="K1792" i="3"/>
  <c r="K2213" i="5"/>
  <c r="K2254" i="3"/>
  <c r="D2504" i="3"/>
  <c r="I1915" i="5"/>
  <c r="M555" i="3"/>
  <c r="G792" i="3"/>
  <c r="I2786" i="5"/>
  <c r="M2598" i="3"/>
  <c r="F1076" i="3"/>
  <c r="G65" i="3"/>
  <c r="F268" i="3"/>
  <c r="E2291" i="5"/>
  <c r="F2272" i="5"/>
  <c r="I814" i="5"/>
  <c r="E98" i="5"/>
  <c r="D1535" i="5"/>
  <c r="M1013" i="5"/>
  <c r="G1377" i="3"/>
  <c r="G1358" i="5"/>
  <c r="E450" i="5"/>
  <c r="F1736" i="3"/>
  <c r="D1264" i="5"/>
  <c r="G1135" i="5"/>
  <c r="E2343" i="5"/>
  <c r="D2600" i="5"/>
  <c r="E1274" i="3"/>
  <c r="K1238" i="5"/>
  <c r="M635" i="3"/>
  <c r="G2323" i="3"/>
  <c r="D2057" i="5"/>
  <c r="D1208" i="5"/>
  <c r="G1643" i="5"/>
  <c r="G2684" i="5"/>
  <c r="G2791" i="3"/>
  <c r="M2335" i="5"/>
  <c r="F2320" i="5"/>
  <c r="G1956" i="5"/>
  <c r="K254" i="3"/>
  <c r="K2535" i="5"/>
  <c r="M2815" i="3"/>
  <c r="I1097" i="5"/>
  <c r="D178" i="5"/>
  <c r="M2301" i="5"/>
  <c r="F1740" i="3"/>
  <c r="G2865" i="3"/>
  <c r="M1259" i="5"/>
  <c r="M974" i="3"/>
  <c r="K1410" i="5"/>
  <c r="I1780" i="5"/>
  <c r="G2445" i="3"/>
  <c r="M2371" i="3"/>
  <c r="M866" i="5"/>
  <c r="E2661" i="5"/>
  <c r="G1165" i="3"/>
  <c r="I1439" i="5"/>
  <c r="G2377" i="3"/>
  <c r="I1412" i="5"/>
  <c r="G1546" i="3"/>
  <c r="G1351" i="5"/>
  <c r="F1473" i="5"/>
  <c r="F2540" i="5"/>
  <c r="D2204" i="5"/>
  <c r="F868" i="5"/>
  <c r="D1531" i="3"/>
  <c r="E1691" i="5"/>
  <c r="D1637" i="5"/>
  <c r="M839" i="5"/>
  <c r="E1471" i="3"/>
  <c r="M1794" i="3"/>
  <c r="G2597" i="5"/>
  <c r="F2619" i="3"/>
  <c r="M88" i="5"/>
  <c r="F781" i="5"/>
  <c r="G2758" i="3"/>
  <c r="G222" i="3"/>
  <c r="F1149" i="5"/>
  <c r="I336" i="5"/>
  <c r="D1022" i="3"/>
  <c r="M2181" i="3"/>
  <c r="D1582" i="5"/>
  <c r="K1254" i="5"/>
  <c r="K1165" i="5"/>
  <c r="D195" i="5"/>
  <c r="I2577" i="5"/>
  <c r="M2468" i="5"/>
  <c r="E1387" i="5"/>
  <c r="K2152" i="3"/>
  <c r="I1529" i="5"/>
  <c r="K2656" i="5"/>
  <c r="M1212" i="5"/>
  <c r="D269" i="3"/>
  <c r="F1424" i="3"/>
  <c r="K2333" i="5"/>
  <c r="G453" i="5"/>
  <c r="F2705" i="5"/>
  <c r="D1347" i="5"/>
  <c r="G860" i="5"/>
  <c r="G510" i="5"/>
  <c r="M1125" i="3"/>
  <c r="M1085" i="3"/>
  <c r="F1117" i="3"/>
  <c r="E432" i="3"/>
  <c r="K2485" i="5"/>
  <c r="G132" i="3"/>
  <c r="F463" i="3"/>
  <c r="G175" i="3"/>
  <c r="G909" i="3"/>
  <c r="E2520" i="5"/>
  <c r="D2426" i="5"/>
  <c r="D787" i="3"/>
  <c r="M765" i="3"/>
  <c r="K1239" i="5"/>
  <c r="E617" i="3"/>
  <c r="M1457" i="5"/>
  <c r="D514" i="5"/>
  <c r="D2074" i="3"/>
  <c r="G1648" i="5"/>
  <c r="I2170" i="5"/>
  <c r="I250" i="5"/>
  <c r="K779" i="3"/>
  <c r="F1873" i="3"/>
  <c r="D1945" i="5"/>
  <c r="M1205" i="3"/>
  <c r="I411" i="5"/>
  <c r="K175" i="5"/>
  <c r="D1933" i="5"/>
  <c r="D1725" i="3"/>
  <c r="E1046" i="3"/>
  <c r="M1095" i="5"/>
  <c r="I2562" i="5"/>
  <c r="E144" i="3"/>
  <c r="K282" i="5"/>
  <c r="E1197" i="5"/>
  <c r="E2327" i="3"/>
  <c r="K1594" i="5"/>
  <c r="F2102" i="3"/>
  <c r="G888" i="3"/>
  <c r="E2522" i="3"/>
  <c r="I1526" i="5"/>
  <c r="F2215" i="3"/>
  <c r="K568" i="3"/>
  <c r="F831" i="5"/>
  <c r="G1395" i="5"/>
  <c r="K1716" i="3"/>
  <c r="M2699" i="3"/>
  <c r="K577" i="5"/>
  <c r="G1544" i="5"/>
  <c r="M1096" i="3"/>
  <c r="I1010" i="5"/>
  <c r="G1680" i="5"/>
  <c r="M1809" i="5"/>
  <c r="G227" i="3"/>
  <c r="G1688" i="5"/>
  <c r="D2663" i="5"/>
  <c r="D1241" i="3"/>
  <c r="K1481" i="5"/>
  <c r="D1037" i="3"/>
  <c r="M2847" i="5"/>
  <c r="D2728" i="3"/>
  <c r="E1977" i="3"/>
  <c r="D2795" i="3"/>
  <c r="E904" i="3"/>
  <c r="D2117" i="3"/>
  <c r="G861" i="5"/>
  <c r="M1486" i="3"/>
  <c r="K1976" i="3"/>
  <c r="M1521" i="5"/>
  <c r="K2806" i="5"/>
  <c r="G65" i="5"/>
  <c r="I626" i="5"/>
  <c r="D193" i="3"/>
  <c r="E2552" i="5"/>
  <c r="F2462" i="5"/>
  <c r="F2485" i="3"/>
  <c r="M1959" i="3"/>
  <c r="E2511" i="5"/>
  <c r="E197" i="5"/>
  <c r="D1341" i="3"/>
  <c r="F1673" i="5"/>
  <c r="M1226" i="5"/>
  <c r="D71" i="3"/>
  <c r="E1963" i="5"/>
  <c r="K271" i="5"/>
  <c r="D2495" i="3"/>
  <c r="M1167" i="3"/>
  <c r="I247" i="5"/>
  <c r="I1394" i="5"/>
  <c r="E2341" i="3"/>
  <c r="F1964" i="5"/>
  <c r="E2876" i="5"/>
  <c r="E949" i="5"/>
  <c r="E1087" i="3"/>
  <c r="G1914" i="3"/>
  <c r="M872" i="5"/>
  <c r="F1824" i="3"/>
  <c r="M1934" i="5"/>
  <c r="G1024" i="5"/>
  <c r="D1265" i="3"/>
  <c r="M1855" i="5"/>
  <c r="K1468" i="5"/>
  <c r="D623" i="5"/>
  <c r="D1224" i="3"/>
  <c r="E2414" i="5"/>
  <c r="E239" i="3"/>
  <c r="F2942" i="3"/>
  <c r="D1311" i="3"/>
  <c r="G1681" i="5"/>
  <c r="F1308" i="5"/>
  <c r="K1246" i="3"/>
  <c r="D1427" i="3"/>
  <c r="E1967" i="5"/>
  <c r="G1553" i="5"/>
  <c r="D2769" i="5"/>
  <c r="E2685" i="5"/>
  <c r="M2127" i="5"/>
  <c r="D1142" i="5"/>
  <c r="E2425" i="5"/>
  <c r="M115" i="5"/>
  <c r="E2318" i="5"/>
  <c r="D1949" i="5"/>
  <c r="K1916" i="5"/>
  <c r="G2103" i="5"/>
  <c r="E762" i="5"/>
  <c r="E968" i="5"/>
  <c r="E1973" i="3"/>
  <c r="K714" i="5"/>
  <c r="M725" i="5"/>
  <c r="K1941" i="3"/>
  <c r="E2812" i="3"/>
  <c r="E1954" i="3"/>
  <c r="F529" i="3"/>
  <c r="K1713" i="3"/>
  <c r="E1471" i="5"/>
  <c r="G2858" i="3"/>
  <c r="G1775" i="3"/>
  <c r="M3024" i="3"/>
  <c r="F2182" i="5"/>
  <c r="E2730" i="3"/>
  <c r="I2174" i="5"/>
  <c r="M2873" i="3"/>
  <c r="M1926" i="3"/>
  <c r="G2309" i="5"/>
  <c r="K147" i="5"/>
  <c r="E2110" i="3"/>
  <c r="F990" i="3"/>
  <c r="F1587" i="3"/>
  <c r="F224" i="5"/>
  <c r="D602" i="3"/>
  <c r="E2763" i="3"/>
  <c r="F1129" i="3"/>
  <c r="D2496" i="5"/>
  <c r="F825" i="5"/>
  <c r="D171" i="5"/>
  <c r="E1850" i="3"/>
  <c r="G1254" i="5"/>
  <c r="I158" i="5"/>
  <c r="K458" i="5"/>
  <c r="F526" i="3"/>
  <c r="D2052" i="5"/>
  <c r="M367" i="3"/>
  <c r="E1627" i="3"/>
  <c r="E1599" i="3"/>
  <c r="I1860" i="5"/>
  <c r="E1567" i="3"/>
  <c r="E1692" i="3"/>
  <c r="D2436" i="5"/>
  <c r="I905" i="5"/>
  <c r="M467" i="3"/>
  <c r="G578" i="5"/>
  <c r="M112" i="5"/>
  <c r="D1272" i="5"/>
  <c r="K1942" i="3"/>
  <c r="E1309" i="3"/>
  <c r="K1877" i="5"/>
  <c r="M1118" i="3"/>
  <c r="G1347" i="3"/>
  <c r="K178" i="5"/>
  <c r="F1240" i="3"/>
  <c r="D95" i="3"/>
  <c r="F1116" i="5"/>
  <c r="E557" i="3"/>
  <c r="K1547" i="3"/>
  <c r="E1306" i="5"/>
  <c r="M1222" i="3"/>
  <c r="D2274" i="5"/>
  <c r="F2905" i="3"/>
  <c r="F2269" i="3"/>
  <c r="D1146" i="5"/>
  <c r="D1840" i="3"/>
  <c r="M1630" i="3"/>
  <c r="D915" i="3"/>
  <c r="I2877" i="5"/>
  <c r="M1215" i="3"/>
  <c r="F2661" i="5"/>
  <c r="G909" i="5"/>
  <c r="E1790" i="5"/>
  <c r="I2068" i="5"/>
  <c r="K2499" i="3"/>
  <c r="K2400" i="3"/>
  <c r="M415" i="3"/>
  <c r="M2061" i="3"/>
  <c r="K2242" i="5"/>
  <c r="D2190" i="5"/>
  <c r="K1204" i="5"/>
  <c r="D479" i="5"/>
  <c r="E175" i="5"/>
  <c r="F1258" i="3"/>
  <c r="D2725" i="3"/>
  <c r="K1527" i="3"/>
  <c r="D1431" i="3"/>
  <c r="M1115" i="3"/>
  <c r="G1036" i="5"/>
  <c r="D1852" i="3"/>
  <c r="E1037" i="3"/>
  <c r="D281" i="3"/>
  <c r="M2226" i="5"/>
  <c r="D2372" i="3"/>
  <c r="M1484" i="3"/>
  <c r="F2201" i="3"/>
  <c r="K2234" i="3"/>
  <c r="E349" i="3"/>
  <c r="K465" i="5"/>
  <c r="E49" i="5"/>
  <c r="M809" i="5"/>
  <c r="M11" i="5"/>
  <c r="G1851" i="5"/>
  <c r="K189" i="3"/>
  <c r="G2515" i="5"/>
  <c r="F2483" i="3"/>
  <c r="E483" i="5"/>
  <c r="E2143" i="5"/>
  <c r="F2705" i="3"/>
  <c r="K2205" i="5"/>
  <c r="G1699" i="3"/>
  <c r="G1438" i="3"/>
  <c r="K1479" i="3"/>
  <c r="G158" i="3"/>
  <c r="I2750" i="5"/>
  <c r="K2449" i="5"/>
  <c r="D472" i="5"/>
  <c r="D2105" i="3"/>
  <c r="E2594" i="3"/>
  <c r="F2217" i="3"/>
  <c r="K1049" i="3"/>
  <c r="G156" i="3"/>
  <c r="I2125" i="5"/>
  <c r="M173" i="3"/>
  <c r="F2291" i="3"/>
  <c r="I2779" i="5"/>
  <c r="M2133" i="5"/>
  <c r="D2068" i="3"/>
  <c r="F1342" i="5"/>
  <c r="G2000" i="3"/>
  <c r="G1261" i="5"/>
  <c r="G1524" i="3"/>
  <c r="M1682" i="5"/>
  <c r="M1931" i="3"/>
  <c r="E631" i="3"/>
  <c r="D381" i="5"/>
  <c r="G841" i="3"/>
  <c r="F2646" i="3"/>
  <c r="M333" i="5"/>
  <c r="G2510" i="5"/>
  <c r="D2267" i="5"/>
  <c r="E567" i="3"/>
  <c r="D458" i="3"/>
  <c r="G1170" i="3"/>
  <c r="M2269" i="3"/>
  <c r="F2701" i="3"/>
  <c r="G2146" i="3"/>
  <c r="I2643" i="5"/>
  <c r="F2283" i="3"/>
  <c r="I1299" i="5"/>
  <c r="K1538" i="3"/>
  <c r="E1807" i="3"/>
  <c r="F598" i="5"/>
  <c r="G2452" i="5"/>
  <c r="M871" i="5"/>
  <c r="G1836" i="3"/>
  <c r="K517" i="3"/>
  <c r="M2883" i="3"/>
  <c r="I1232" i="5"/>
  <c r="K491" i="5"/>
  <c r="E950" i="5"/>
  <c r="I653" i="5"/>
  <c r="F908" i="3"/>
  <c r="M721" i="3"/>
  <c r="M1799" i="5"/>
  <c r="E1434" i="5"/>
  <c r="E1440" i="3"/>
  <c r="G2088" i="3"/>
  <c r="I2157" i="5"/>
  <c r="K2858" i="3"/>
  <c r="E1615" i="5"/>
  <c r="E3008" i="3"/>
  <c r="D1905" i="5"/>
  <c r="K1611" i="3"/>
  <c r="F2548" i="3"/>
  <c r="I148" i="5"/>
  <c r="M2752" i="5"/>
  <c r="K2251" i="3"/>
  <c r="K1854" i="3"/>
  <c r="I1500" i="5"/>
  <c r="E2259" i="3"/>
  <c r="K363" i="5"/>
  <c r="F2510" i="3"/>
  <c r="D42" i="5"/>
  <c r="K232" i="5"/>
  <c r="E1991" i="5"/>
  <c r="F1068" i="5"/>
  <c r="D2656" i="5"/>
  <c r="K1492" i="3"/>
  <c r="I2708" i="5"/>
  <c r="F923" i="3"/>
  <c r="F581" i="5"/>
  <c r="D951" i="5"/>
  <c r="E1721" i="5"/>
  <c r="K1398" i="5"/>
  <c r="F389" i="3"/>
  <c r="D28" i="3"/>
  <c r="D315" i="3"/>
  <c r="I712" i="5"/>
  <c r="F314" i="5"/>
  <c r="E2730" i="5"/>
  <c r="D1441" i="3"/>
  <c r="M440" i="5"/>
  <c r="E719" i="5"/>
  <c r="D865" i="5"/>
  <c r="F2380" i="5"/>
  <c r="G345" i="3"/>
  <c r="D2877" i="5"/>
  <c r="G2085" i="3"/>
  <c r="G1916" i="5"/>
  <c r="M2878" i="3"/>
  <c r="K2088" i="5"/>
  <c r="G916" i="3"/>
  <c r="G1545" i="3"/>
  <c r="M74" i="5"/>
  <c r="F2841" i="5"/>
  <c r="D1971" i="5"/>
  <c r="E1608" i="5"/>
  <c r="F674" i="3"/>
  <c r="D1345" i="3"/>
  <c r="G882" i="5"/>
  <c r="D2882" i="3"/>
  <c r="G160" i="3"/>
  <c r="F1247" i="5"/>
  <c r="G734" i="3"/>
  <c r="D2825" i="5"/>
  <c r="D1379" i="5"/>
  <c r="F1716" i="3"/>
  <c r="G1907" i="5"/>
  <c r="G1062" i="3"/>
  <c r="G2861" i="5"/>
  <c r="F4" i="5"/>
  <c r="D2666" i="5"/>
  <c r="F789" i="5"/>
  <c r="D21" i="3"/>
  <c r="D2638" i="5"/>
  <c r="D2343" i="3"/>
  <c r="D2161" i="5"/>
  <c r="K1596" i="5"/>
  <c r="K575" i="3"/>
  <c r="I1806" i="5"/>
  <c r="M1516" i="5"/>
  <c r="K1554" i="3"/>
  <c r="I203" i="5"/>
  <c r="D2693" i="3"/>
  <c r="E1226" i="5"/>
  <c r="I2424" i="5"/>
  <c r="E1437" i="5"/>
  <c r="E1805" i="5"/>
  <c r="D276" i="5"/>
  <c r="E1064" i="5"/>
  <c r="I1250" i="5"/>
  <c r="K2693" i="5"/>
  <c r="D367" i="3"/>
  <c r="K1779" i="3"/>
  <c r="G1823" i="3"/>
  <c r="M680" i="3"/>
  <c r="G405" i="3"/>
  <c r="F2275" i="5"/>
  <c r="E717" i="5"/>
  <c r="F2234" i="3"/>
  <c r="D1066" i="3"/>
  <c r="E399" i="5"/>
  <c r="G1753" i="5"/>
  <c r="M35" i="3"/>
  <c r="D2490" i="5"/>
  <c r="E1348" i="3"/>
  <c r="I769" i="5"/>
  <c r="E1517" i="5"/>
  <c r="E2021" i="5"/>
  <c r="M560" i="3"/>
  <c r="F488" i="3"/>
  <c r="M2037" i="5"/>
  <c r="F1237" i="3"/>
  <c r="E1163" i="5"/>
  <c r="M2107" i="5"/>
  <c r="I1936" i="5"/>
  <c r="F2682" i="3"/>
  <c r="D2796" i="5"/>
  <c r="G2330" i="5"/>
  <c r="M1544" i="5"/>
  <c r="K1403" i="3"/>
  <c r="M1448" i="5"/>
  <c r="E1444" i="3"/>
  <c r="K1421" i="3"/>
  <c r="M1380" i="3"/>
  <c r="E2373" i="5"/>
  <c r="F1752" i="3"/>
  <c r="K150" i="5"/>
  <c r="K1540" i="3"/>
  <c r="D1043" i="3"/>
  <c r="D2365" i="5"/>
  <c r="F1081" i="5"/>
  <c r="F2032" i="3"/>
  <c r="M2880" i="3"/>
  <c r="D61" i="5"/>
  <c r="F1850" i="5"/>
  <c r="K1327" i="5"/>
  <c r="E2334" i="3"/>
  <c r="F1996" i="3"/>
  <c r="E221" i="5"/>
  <c r="G2266" i="3"/>
  <c r="I1747" i="5"/>
  <c r="M1406" i="5"/>
  <c r="F862" i="3"/>
  <c r="I1181" i="5"/>
  <c r="D1803" i="3"/>
  <c r="E137" i="5"/>
  <c r="D2754" i="3"/>
  <c r="E1453" i="5"/>
  <c r="K1899" i="5"/>
  <c r="G1167" i="3"/>
  <c r="M317" i="3"/>
  <c r="K276" i="5"/>
  <c r="K1926" i="3"/>
  <c r="E1382" i="3"/>
  <c r="G2350" i="5"/>
  <c r="K2285" i="5"/>
  <c r="I2544" i="5"/>
  <c r="D2678" i="5"/>
  <c r="K1937" i="5"/>
  <c r="K853" i="3"/>
  <c r="D1214" i="3"/>
  <c r="M1871" i="3"/>
  <c r="E1358" i="3"/>
  <c r="K501" i="3"/>
  <c r="F1286" i="3"/>
  <c r="G2187" i="3"/>
  <c r="E563" i="3"/>
  <c r="K135" i="3"/>
  <c r="M757" i="5"/>
  <c r="F1783" i="5"/>
  <c r="E3020" i="3"/>
  <c r="G817" i="5"/>
  <c r="F1146" i="5"/>
  <c r="K89" i="5"/>
  <c r="D1622" i="5"/>
  <c r="M703" i="3"/>
  <c r="G146" i="5"/>
  <c r="F103" i="3"/>
  <c r="G81" i="3"/>
  <c r="G812" i="5"/>
  <c r="D1003" i="3"/>
  <c r="F2461" i="3"/>
  <c r="I2794" i="5"/>
  <c r="F2592" i="3"/>
  <c r="K2657" i="3"/>
  <c r="K2685" i="5"/>
  <c r="D1626" i="5"/>
  <c r="M2688" i="3"/>
  <c r="E1237" i="3"/>
  <c r="F719" i="5"/>
  <c r="G1415" i="5"/>
  <c r="F2512" i="3"/>
  <c r="K2302" i="5"/>
  <c r="K1274" i="5"/>
  <c r="G921" i="5"/>
  <c r="E1451" i="5"/>
  <c r="D947" i="3"/>
  <c r="K2381" i="3"/>
  <c r="G469" i="5"/>
  <c r="K1977" i="3"/>
  <c r="E1948" i="5"/>
  <c r="F756" i="3"/>
  <c r="K1708" i="5"/>
  <c r="K2579" i="5"/>
  <c r="D1078" i="3"/>
  <c r="E1175" i="5"/>
  <c r="G570" i="5"/>
  <c r="E1487" i="5"/>
  <c r="E607" i="3"/>
  <c r="M75" i="3"/>
  <c r="E807" i="5"/>
  <c r="K3002" i="3"/>
  <c r="F614" i="3"/>
  <c r="M941" i="3"/>
  <c r="K733" i="3"/>
  <c r="E2315" i="3"/>
  <c r="E756" i="3"/>
  <c r="D1075" i="5"/>
  <c r="E1079" i="3"/>
  <c r="G759" i="5"/>
  <c r="F329" i="3"/>
  <c r="K1196" i="3"/>
  <c r="G1552" i="5"/>
  <c r="M1510" i="3"/>
  <c r="F1330" i="3"/>
  <c r="M2167" i="5"/>
  <c r="D956" i="3"/>
  <c r="M1462" i="5"/>
  <c r="I815" i="5"/>
  <c r="E700" i="5"/>
  <c r="E1050" i="3"/>
  <c r="M1458" i="3"/>
  <c r="E902" i="5"/>
  <c r="D1276" i="3"/>
  <c r="F1715" i="3"/>
  <c r="F487" i="3"/>
  <c r="G1948" i="3"/>
  <c r="D2269" i="3"/>
  <c r="F466" i="3"/>
  <c r="F422" i="3"/>
  <c r="M2152" i="5"/>
  <c r="M649" i="3"/>
  <c r="M226" i="5"/>
  <c r="K2060" i="3"/>
  <c r="F2635" i="5"/>
  <c r="G965" i="3"/>
  <c r="G618" i="3"/>
  <c r="K1987" i="5"/>
  <c r="D2020" i="5"/>
  <c r="E1330" i="3"/>
  <c r="E2695" i="3"/>
  <c r="G681" i="3"/>
  <c r="K1780" i="5"/>
  <c r="K1029" i="3"/>
  <c r="M138" i="5"/>
  <c r="K2441" i="5"/>
  <c r="F147" i="3"/>
  <c r="E2126" i="5"/>
  <c r="M814" i="3"/>
  <c r="D1937" i="5"/>
  <c r="D2840" i="3"/>
  <c r="F172" i="3"/>
  <c r="E725" i="3"/>
  <c r="E193" i="3"/>
  <c r="D2639" i="3"/>
  <c r="G1921" i="3"/>
  <c r="M941" i="5"/>
  <c r="D2011" i="5"/>
  <c r="D2656" i="3"/>
  <c r="I2371" i="5"/>
  <c r="I1724" i="5"/>
  <c r="G257" i="5"/>
  <c r="K1258" i="3"/>
  <c r="M2277" i="3"/>
  <c r="M322" i="5"/>
  <c r="I2419" i="5"/>
  <c r="I2682" i="5"/>
  <c r="D2636" i="5"/>
  <c r="F715" i="3"/>
  <c r="M1561" i="5"/>
  <c r="F2119" i="5"/>
  <c r="M1896" i="3"/>
  <c r="E2870" i="5"/>
  <c r="F89" i="3"/>
  <c r="K1285" i="3"/>
  <c r="F141" i="5"/>
  <c r="G83" i="3"/>
  <c r="D2299" i="3"/>
  <c r="M2544" i="5"/>
  <c r="I764" i="5"/>
  <c r="F2167" i="3"/>
  <c r="M2856" i="3"/>
  <c r="F1630" i="3"/>
  <c r="K1870" i="5"/>
  <c r="M2298" i="5"/>
  <c r="G1970" i="3"/>
  <c r="K2765" i="5"/>
  <c r="E915" i="5"/>
  <c r="F69" i="5"/>
  <c r="K2204" i="5"/>
  <c r="G2549" i="3"/>
  <c r="M1354" i="3"/>
  <c r="M2620" i="5"/>
  <c r="G1959" i="5"/>
  <c r="K495" i="5"/>
  <c r="D2460" i="3"/>
  <c r="F903" i="5"/>
  <c r="D2210" i="3"/>
  <c r="D2185" i="5"/>
  <c r="M2032" i="5"/>
  <c r="D1602" i="3"/>
  <c r="M639" i="5"/>
  <c r="M1680" i="3"/>
  <c r="F431" i="3"/>
  <c r="D1213" i="3"/>
  <c r="G2523" i="3"/>
  <c r="G2259" i="5"/>
  <c r="K438" i="5"/>
  <c r="D1322" i="3"/>
  <c r="E2107" i="3"/>
  <c r="F2761" i="5"/>
  <c r="D281" i="5"/>
  <c r="M573" i="3"/>
  <c r="K1557" i="5"/>
  <c r="K1426" i="5"/>
  <c r="K1697" i="3"/>
  <c r="M157" i="5"/>
  <c r="D1524" i="5"/>
  <c r="F1864" i="5"/>
  <c r="M401" i="3"/>
  <c r="F644" i="3"/>
  <c r="D491" i="5"/>
  <c r="F2527" i="5"/>
  <c r="M2039" i="5"/>
  <c r="K2776" i="5"/>
  <c r="F1951" i="5"/>
  <c r="K808" i="3"/>
  <c r="G1645" i="5"/>
  <c r="M1320" i="5"/>
  <c r="D1054" i="3"/>
  <c r="G994" i="5"/>
  <c r="G1177" i="5"/>
  <c r="D1653" i="3"/>
  <c r="D229" i="5"/>
  <c r="E1247" i="5"/>
  <c r="D2339" i="5"/>
  <c r="E1080" i="3"/>
  <c r="F2561" i="5"/>
  <c r="D971" i="5"/>
  <c r="E1144" i="5"/>
  <c r="K700" i="5"/>
  <c r="F2970" i="3"/>
  <c r="I640" i="5"/>
  <c r="M1340" i="5"/>
  <c r="M1905" i="5"/>
  <c r="M2045" i="5"/>
  <c r="F1905" i="3"/>
  <c r="F616" i="3"/>
  <c r="G2630" i="3"/>
  <c r="D1731" i="5"/>
  <c r="G1294" i="3"/>
  <c r="D1089" i="5"/>
  <c r="D557" i="3"/>
  <c r="F1170" i="5"/>
  <c r="D2027" i="3"/>
  <c r="I1339" i="5"/>
  <c r="E512" i="5"/>
  <c r="K2378" i="5"/>
  <c r="I2225" i="5"/>
  <c r="G252" i="3"/>
  <c r="K846" i="5"/>
  <c r="G562" i="5"/>
  <c r="I2658" i="5"/>
  <c r="G2333" i="5"/>
  <c r="D672" i="3"/>
  <c r="D2992" i="3"/>
  <c r="M277" i="5"/>
  <c r="K1665" i="5"/>
  <c r="M2574" i="3"/>
  <c r="F1698" i="3"/>
  <c r="F1948" i="3"/>
  <c r="K1033" i="5"/>
  <c r="K1965" i="5"/>
  <c r="D227" i="3"/>
  <c r="E1608" i="3"/>
  <c r="M1375" i="3"/>
  <c r="I412" i="5"/>
  <c r="K663" i="5"/>
  <c r="K2044" i="3"/>
  <c r="M77" i="3"/>
  <c r="G680" i="3"/>
  <c r="G2469" i="3"/>
  <c r="D467" i="3"/>
  <c r="I565" i="5"/>
  <c r="G1728" i="5"/>
  <c r="G2224" i="3"/>
  <c r="F1091" i="5"/>
  <c r="M18" i="3"/>
  <c r="F505" i="3"/>
  <c r="K2093" i="5"/>
  <c r="D1527" i="3"/>
  <c r="M1909" i="5"/>
  <c r="K2240" i="3"/>
  <c r="K519" i="5"/>
  <c r="G575" i="5"/>
  <c r="E502" i="3"/>
  <c r="M2250" i="3"/>
  <c r="F1002" i="3"/>
  <c r="D1406" i="3"/>
  <c r="D2514" i="3"/>
  <c r="G2774" i="5"/>
  <c r="M1143" i="5"/>
  <c r="M1447" i="3"/>
  <c r="D2618" i="3"/>
  <c r="M27" i="5"/>
  <c r="D671" i="3"/>
  <c r="I1871" i="5"/>
  <c r="D2009" i="3"/>
  <c r="F2955" i="3"/>
  <c r="G2252" i="3"/>
  <c r="D2380" i="5"/>
  <c r="D1674" i="3"/>
  <c r="D169" i="3"/>
  <c r="M2043" i="5"/>
  <c r="E974" i="3"/>
  <c r="E908" i="5"/>
  <c r="G2712" i="5"/>
  <c r="K935" i="5"/>
  <c r="G2063" i="3"/>
  <c r="K1477" i="5"/>
  <c r="D1139" i="3"/>
  <c r="F2950" i="3"/>
  <c r="K1348" i="5"/>
  <c r="F300" i="5"/>
  <c r="M2149" i="5"/>
  <c r="D2292" i="5"/>
  <c r="K2593" i="3"/>
  <c r="M2244" i="3"/>
  <c r="M694" i="5"/>
  <c r="I673" i="5"/>
  <c r="K181" i="5"/>
  <c r="I168" i="5"/>
  <c r="I1977" i="5"/>
  <c r="D2380" i="3"/>
  <c r="K391" i="5"/>
  <c r="F1392" i="3"/>
  <c r="D1963" i="5"/>
  <c r="E1844" i="5"/>
  <c r="I2847" i="5"/>
  <c r="F560" i="5"/>
  <c r="D2286" i="3"/>
  <c r="D914" i="5"/>
  <c r="G668" i="5"/>
  <c r="K198" i="3"/>
  <c r="M2777" i="5"/>
  <c r="K317" i="3"/>
  <c r="K1975" i="3"/>
  <c r="K1879" i="5"/>
  <c r="G2663" i="5"/>
  <c r="D2526" i="3"/>
  <c r="E2679" i="5"/>
  <c r="F85" i="3"/>
  <c r="D2134" i="3"/>
  <c r="G2746" i="3"/>
  <c r="D2111" i="3"/>
  <c r="D2047" i="3"/>
  <c r="I2220" i="5"/>
  <c r="E1311" i="5"/>
  <c r="F1320" i="3"/>
  <c r="G1916" i="3"/>
  <c r="F1599" i="5"/>
  <c r="F142" i="3"/>
  <c r="K2703" i="5"/>
  <c r="F1816" i="3"/>
  <c r="K361" i="5"/>
  <c r="F66" i="3"/>
  <c r="M452" i="5"/>
  <c r="E932" i="3"/>
  <c r="G2303" i="5"/>
  <c r="I2718" i="5"/>
  <c r="E1899" i="3"/>
  <c r="E1941" i="5"/>
  <c r="E2722" i="3"/>
  <c r="F360" i="3"/>
  <c r="D202" i="5"/>
  <c r="E148" i="3"/>
  <c r="D1917" i="3"/>
  <c r="M1650" i="5"/>
  <c r="D1753" i="5"/>
  <c r="E1495" i="3"/>
  <c r="I306" i="5"/>
  <c r="M1588" i="5"/>
  <c r="E15" i="5"/>
  <c r="M630" i="5"/>
  <c r="E1140" i="3"/>
  <c r="D395" i="5"/>
  <c r="M2559" i="3"/>
  <c r="F128" i="5"/>
  <c r="M2897" i="3"/>
  <c r="M2304" i="3"/>
  <c r="F901" i="3"/>
  <c r="K2602" i="5"/>
  <c r="M1051" i="3"/>
  <c r="M2634" i="3"/>
  <c r="D327" i="3"/>
  <c r="F1052" i="5"/>
  <c r="K777" i="3"/>
  <c r="D699" i="3"/>
  <c r="F2093" i="5"/>
  <c r="F536" i="3"/>
  <c r="E1478" i="3"/>
  <c r="M1482" i="5"/>
  <c r="E2066" i="3"/>
  <c r="K952" i="5"/>
  <c r="I2230" i="5"/>
  <c r="D2934" i="3"/>
  <c r="K2061" i="5"/>
  <c r="G1804" i="3"/>
  <c r="M745" i="3"/>
  <c r="D687" i="5"/>
  <c r="K1304" i="5"/>
  <c r="K92" i="5"/>
  <c r="K2772" i="3"/>
  <c r="D732" i="3"/>
  <c r="E1308" i="5"/>
  <c r="F764" i="5"/>
  <c r="F980" i="5"/>
  <c r="K2753" i="5"/>
  <c r="G2718" i="5"/>
  <c r="F1666" i="5"/>
  <c r="F1772" i="5"/>
  <c r="K2137" i="5"/>
  <c r="F1280" i="5"/>
  <c r="I2482" i="5"/>
  <c r="F2876" i="3"/>
  <c r="I2194" i="5"/>
  <c r="D886" i="5"/>
  <c r="K593" i="5"/>
  <c r="M770" i="5"/>
  <c r="M206" i="3"/>
  <c r="E1840" i="3"/>
  <c r="G803" i="5"/>
  <c r="D567" i="3"/>
  <c r="G536" i="3"/>
  <c r="G1213" i="3"/>
  <c r="F2576" i="3"/>
  <c r="K2383" i="3"/>
  <c r="K1282" i="5"/>
  <c r="F131" i="3"/>
  <c r="D1758" i="5"/>
  <c r="D1161" i="5"/>
  <c r="G2347" i="5"/>
  <c r="E320" i="3"/>
  <c r="M84" i="3"/>
  <c r="E1221" i="3"/>
  <c r="M2880" i="5"/>
  <c r="I668" i="5"/>
  <c r="M2670" i="5"/>
  <c r="E751" i="3"/>
  <c r="M122" i="3"/>
  <c r="E1895" i="5"/>
  <c r="F1893" i="3"/>
  <c r="K674" i="3"/>
  <c r="G532" i="5"/>
  <c r="M2157" i="5"/>
  <c r="E602" i="3"/>
  <c r="K2795" i="3"/>
  <c r="G1932" i="5"/>
  <c r="G2712" i="3"/>
  <c r="F1374" i="3"/>
  <c r="I1535" i="5"/>
  <c r="M345" i="5"/>
  <c r="E503" i="5"/>
  <c r="M608" i="5"/>
  <c r="K960" i="5"/>
  <c r="I854" i="5"/>
  <c r="I2837" i="5"/>
  <c r="K1451" i="5"/>
  <c r="M2557" i="3"/>
  <c r="G964" i="5"/>
  <c r="F1685" i="3"/>
  <c r="G690" i="3"/>
  <c r="D2329" i="5"/>
  <c r="E2733" i="3"/>
  <c r="G177" i="3"/>
  <c r="D1614" i="3"/>
  <c r="G390" i="5"/>
  <c r="M1398" i="5"/>
  <c r="K2264" i="3"/>
  <c r="D2351" i="3"/>
  <c r="E1730" i="3"/>
  <c r="D2617" i="5"/>
  <c r="K2232" i="5"/>
  <c r="D2675" i="3"/>
  <c r="M737" i="5"/>
  <c r="K3005" i="3"/>
  <c r="F2901" i="3"/>
  <c r="K1146" i="3"/>
  <c r="G1080" i="5"/>
  <c r="G1998" i="5"/>
  <c r="F784" i="3"/>
  <c r="F1373" i="3"/>
  <c r="G1078" i="3"/>
  <c r="E860" i="5"/>
  <c r="K2279" i="3"/>
  <c r="M653" i="3"/>
  <c r="K2064" i="3"/>
  <c r="K2078" i="3"/>
  <c r="K407" i="3"/>
  <c r="D2387" i="3"/>
  <c r="G637" i="3"/>
  <c r="I138" i="5"/>
  <c r="F1332" i="3"/>
  <c r="E2744" i="3"/>
  <c r="F1852" i="5"/>
  <c r="E2384" i="5"/>
  <c r="F1407" i="5"/>
  <c r="K1882" i="3"/>
  <c r="F2476" i="5"/>
  <c r="F325" i="3"/>
  <c r="D1167" i="3"/>
  <c r="E2446" i="5"/>
  <c r="K1137" i="3"/>
  <c r="M791" i="5"/>
  <c r="K2192" i="5"/>
  <c r="E1979" i="3"/>
  <c r="K423" i="5"/>
  <c r="E1251" i="5"/>
  <c r="K2032" i="3"/>
  <c r="I1502" i="5"/>
  <c r="F1660" i="3"/>
  <c r="F1833" i="5"/>
  <c r="K1786" i="5"/>
  <c r="F1061" i="3"/>
  <c r="K2051" i="3"/>
  <c r="F866" i="3"/>
  <c r="K141" i="5"/>
  <c r="G1601" i="3"/>
  <c r="M2237" i="3"/>
  <c r="E1002" i="3"/>
  <c r="D777" i="3"/>
  <c r="K2454" i="3"/>
  <c r="I1901" i="5"/>
  <c r="E1787" i="3"/>
  <c r="D107" i="5"/>
  <c r="G1225" i="3"/>
  <c r="M787" i="5"/>
  <c r="G2356" i="3"/>
  <c r="K797" i="5"/>
  <c r="F2755" i="5"/>
  <c r="E1781" i="5"/>
  <c r="E1794" i="3"/>
  <c r="F2708" i="5"/>
  <c r="D1099" i="5"/>
  <c r="G2441" i="3"/>
  <c r="D1824" i="5"/>
  <c r="M2570" i="5"/>
  <c r="M2485" i="5"/>
  <c r="D1574" i="5"/>
  <c r="F904" i="5"/>
  <c r="E2852" i="5"/>
  <c r="M1389" i="3"/>
  <c r="M344" i="3"/>
  <c r="D2276" i="5"/>
  <c r="D1442" i="5"/>
  <c r="I1159" i="5"/>
  <c r="F2850" i="3"/>
  <c r="E483" i="3"/>
  <c r="F2184" i="3"/>
  <c r="K905" i="5"/>
  <c r="G1019" i="3"/>
  <c r="D1667" i="5"/>
  <c r="G885" i="3"/>
  <c r="M2653" i="3"/>
  <c r="G2375" i="5"/>
  <c r="M1275" i="5"/>
  <c r="D2862" i="3"/>
  <c r="G977" i="5"/>
  <c r="G1154" i="5"/>
  <c r="K2429" i="5"/>
  <c r="K2664" i="3"/>
  <c r="K2025" i="3"/>
  <c r="K2331" i="5"/>
  <c r="M291" i="3"/>
  <c r="D1167" i="5"/>
  <c r="I2804" i="5"/>
  <c r="E2031" i="3"/>
  <c r="E1932" i="3"/>
  <c r="M2660" i="3"/>
  <c r="D421" i="5"/>
  <c r="D322" i="5"/>
  <c r="D1053" i="5"/>
  <c r="K1495" i="3"/>
  <c r="F1961" i="5"/>
  <c r="F243" i="3"/>
  <c r="E767" i="3"/>
  <c r="E421" i="5"/>
  <c r="M1497" i="5"/>
  <c r="E2394" i="3"/>
  <c r="E2983" i="3"/>
  <c r="K2822" i="3"/>
  <c r="I698" i="5"/>
  <c r="G1391" i="3"/>
  <c r="D2293" i="3"/>
  <c r="G543" i="5"/>
  <c r="D1642" i="5"/>
  <c r="G2563" i="5"/>
  <c r="E1868" i="5"/>
  <c r="M272" i="3"/>
  <c r="D2250" i="5"/>
  <c r="E876" i="3"/>
  <c r="F2116" i="5"/>
  <c r="D2029" i="5"/>
  <c r="G1242" i="3"/>
  <c r="G687" i="5"/>
  <c r="K189" i="5"/>
  <c r="D2110" i="3"/>
  <c r="F1393" i="3"/>
  <c r="M2368" i="3"/>
  <c r="D952" i="5"/>
  <c r="G1138" i="3"/>
  <c r="F868" i="3"/>
  <c r="K1328" i="5"/>
  <c r="G2624" i="3"/>
  <c r="K2237" i="3"/>
  <c r="M2412" i="3"/>
  <c r="G916" i="5"/>
  <c r="I1470" i="5"/>
  <c r="M551" i="5"/>
  <c r="F2618" i="5"/>
  <c r="I1110" i="5"/>
  <c r="K351" i="3"/>
  <c r="M2737" i="3"/>
  <c r="D2305" i="5"/>
  <c r="M8" i="3"/>
  <c r="F906" i="5"/>
  <c r="F1029" i="5"/>
  <c r="F2720" i="3"/>
  <c r="K2626" i="3"/>
  <c r="G2495" i="5"/>
  <c r="D2591" i="5"/>
  <c r="M324" i="5"/>
  <c r="K1322" i="3"/>
  <c r="F629" i="3"/>
  <c r="D1310" i="5"/>
  <c r="F954" i="3"/>
  <c r="F153" i="3"/>
  <c r="F737" i="3"/>
  <c r="G1099" i="3"/>
  <c r="I11" i="5"/>
  <c r="E2770" i="5"/>
  <c r="D2463" i="3"/>
  <c r="F1275" i="5"/>
  <c r="F1960" i="5"/>
  <c r="K2493" i="5"/>
  <c r="E2143" i="3"/>
  <c r="F2528" i="3"/>
  <c r="G535" i="3"/>
  <c r="D2072" i="3"/>
  <c r="F1458" i="3"/>
  <c r="F1978" i="3"/>
  <c r="G1729" i="5"/>
  <c r="K1127" i="5"/>
  <c r="D1928" i="3"/>
  <c r="G242" i="5"/>
  <c r="F1881" i="3"/>
  <c r="K701" i="3"/>
  <c r="K1459" i="3"/>
  <c r="F2915" i="3"/>
  <c r="E2919" i="3"/>
  <c r="M269" i="5"/>
  <c r="F248" i="5"/>
  <c r="M1548" i="5"/>
  <c r="F290" i="3"/>
  <c r="E1557" i="3"/>
  <c r="E1139" i="3"/>
  <c r="G361" i="5"/>
  <c r="G198" i="5"/>
  <c r="M2652" i="3"/>
  <c r="D549" i="5"/>
  <c r="M777" i="3"/>
  <c r="I1866" i="5"/>
  <c r="K58" i="5"/>
  <c r="I1947" i="5"/>
  <c r="D1198" i="3"/>
  <c r="F1454" i="3"/>
  <c r="E1498" i="3"/>
  <c r="F1595" i="3"/>
  <c r="D1221" i="5"/>
  <c r="F1343" i="3"/>
  <c r="M1331" i="3"/>
  <c r="E658" i="3"/>
  <c r="D682" i="5"/>
  <c r="I924" i="5"/>
  <c r="M2261" i="5"/>
  <c r="E1702" i="3"/>
  <c r="F660" i="5"/>
  <c r="I904" i="5"/>
  <c r="F748" i="5"/>
  <c r="K2847" i="3"/>
  <c r="M1471" i="5"/>
  <c r="G2265" i="3"/>
  <c r="K2368" i="5"/>
  <c r="D1953" i="3"/>
  <c r="F244" i="5"/>
  <c r="F1583" i="5"/>
  <c r="F1614" i="5"/>
  <c r="F1199" i="3"/>
  <c r="I1986" i="5"/>
  <c r="M2033" i="3"/>
  <c r="M446" i="5"/>
  <c r="G2792" i="5"/>
  <c r="D1390" i="5"/>
  <c r="D2639" i="5"/>
  <c r="K2658" i="3"/>
  <c r="G1971" i="3"/>
  <c r="K1557" i="3"/>
  <c r="E1079" i="5"/>
  <c r="K220" i="3"/>
  <c r="G1020" i="5"/>
  <c r="G2408" i="3"/>
  <c r="G2635" i="5"/>
  <c r="M2582" i="5"/>
  <c r="F158" i="3"/>
  <c r="K364" i="5"/>
  <c r="F376" i="3"/>
  <c r="F1023" i="5"/>
  <c r="D2313" i="5"/>
  <c r="F585" i="5"/>
  <c r="K426" i="5"/>
  <c r="F2723" i="3"/>
  <c r="I1743" i="5"/>
  <c r="I768" i="5"/>
  <c r="M2218" i="5"/>
  <c r="K586" i="5"/>
  <c r="M513" i="5"/>
  <c r="M408" i="5"/>
  <c r="M1330" i="5"/>
  <c r="D1984" i="5"/>
  <c r="E151" i="5"/>
  <c r="I1568" i="5"/>
  <c r="G1104" i="5"/>
  <c r="F1211" i="5"/>
  <c r="G1371" i="3"/>
  <c r="M674" i="5"/>
  <c r="M1065" i="5"/>
  <c r="E833" i="5"/>
  <c r="F1528" i="3"/>
  <c r="F1679" i="5"/>
  <c r="F2508" i="5"/>
  <c r="E1129" i="3"/>
  <c r="F801" i="5"/>
  <c r="M282" i="5"/>
  <c r="M2331" i="3"/>
  <c r="D1611" i="5"/>
  <c r="K2407" i="3"/>
  <c r="D670" i="3"/>
  <c r="G13" i="3"/>
  <c r="D1260" i="5"/>
  <c r="G894" i="3"/>
  <c r="D1480" i="3"/>
  <c r="E1334" i="5"/>
  <c r="F770" i="3"/>
  <c r="E2326" i="3"/>
  <c r="D1171" i="3"/>
  <c r="F334" i="3"/>
  <c r="F806" i="5"/>
  <c r="M338" i="5"/>
  <c r="F2478" i="5"/>
  <c r="G1718" i="5"/>
  <c r="G2069" i="3"/>
  <c r="M2139" i="5"/>
  <c r="K2834" i="3"/>
  <c r="F968" i="5"/>
  <c r="G2585" i="3"/>
  <c r="G2326" i="3"/>
  <c r="G367" i="5"/>
  <c r="G638" i="5"/>
  <c r="I1266" i="5"/>
  <c r="E124" i="3"/>
  <c r="K1596" i="3"/>
  <c r="K933" i="5"/>
  <c r="M274" i="3"/>
  <c r="F20" i="3"/>
  <c r="I870" i="5"/>
  <c r="K788" i="3"/>
  <c r="M142" i="3"/>
  <c r="I2221" i="5"/>
  <c r="M2825" i="3"/>
  <c r="G1513" i="5"/>
  <c r="K990" i="5"/>
  <c r="G212" i="3"/>
  <c r="E1493" i="3"/>
  <c r="G2811" i="5"/>
  <c r="D2023" i="5"/>
  <c r="F2443" i="3"/>
  <c r="F1789" i="3"/>
  <c r="I1662" i="5"/>
  <c r="K1465" i="5"/>
  <c r="D474" i="3"/>
  <c r="G1286" i="5"/>
  <c r="D1538" i="3"/>
  <c r="D954" i="3"/>
  <c r="G209" i="5"/>
  <c r="K2234" i="5"/>
  <c r="I2540" i="5"/>
  <c r="D2271" i="5"/>
  <c r="E1680" i="3"/>
  <c r="I2377" i="5"/>
  <c r="I1815" i="5"/>
  <c r="F2442" i="3"/>
  <c r="D1061" i="5"/>
  <c r="F2482" i="3"/>
  <c r="K1993" i="5"/>
  <c r="E1633" i="3"/>
  <c r="E2938" i="3"/>
  <c r="M2116" i="5"/>
  <c r="I2272" i="5"/>
  <c r="E2664" i="5"/>
  <c r="M2530" i="5"/>
  <c r="E1286" i="3"/>
  <c r="G527" i="5"/>
  <c r="F1146" i="3"/>
  <c r="K2409" i="5"/>
  <c r="D2968" i="3"/>
  <c r="E1989" i="3"/>
  <c r="E344" i="5"/>
  <c r="G2558" i="5"/>
  <c r="M1405" i="5"/>
  <c r="E1150" i="3"/>
  <c r="I2626" i="5"/>
  <c r="E1157" i="3"/>
  <c r="D1517" i="3"/>
  <c r="F929" i="5"/>
  <c r="D2574" i="3"/>
  <c r="F1525" i="5"/>
  <c r="K1836" i="5"/>
  <c r="M1421" i="5"/>
  <c r="F1357" i="5"/>
  <c r="I1282" i="5"/>
  <c r="F722" i="3"/>
  <c r="F1290" i="5"/>
  <c r="G1515" i="5"/>
  <c r="F1850" i="3"/>
  <c r="K997" i="3"/>
  <c r="E1509" i="3"/>
  <c r="I1642" i="5"/>
  <c r="E2944" i="3"/>
  <c r="I1149" i="5"/>
  <c r="I1782" i="5"/>
  <c r="M1629" i="5"/>
  <c r="F2177" i="3"/>
  <c r="M2951" i="3"/>
  <c r="F2044" i="3"/>
  <c r="I1756" i="5"/>
  <c r="M594" i="5"/>
  <c r="K1506" i="5"/>
  <c r="M829" i="3"/>
  <c r="E1819" i="5"/>
  <c r="F1471" i="3"/>
  <c r="D1459" i="5"/>
  <c r="D840" i="5"/>
  <c r="G2020" i="5"/>
  <c r="G658" i="5"/>
  <c r="F278" i="5"/>
  <c r="E579" i="3"/>
  <c r="D867" i="3"/>
  <c r="G2580" i="5"/>
  <c r="F1915" i="5"/>
  <c r="K2383" i="5"/>
  <c r="M548" i="3"/>
  <c r="M2279" i="5"/>
  <c r="F2375" i="3"/>
  <c r="M1257" i="3"/>
  <c r="D2899" i="3"/>
  <c r="D2007" i="5"/>
  <c r="F162" i="3"/>
  <c r="I1105" i="5"/>
  <c r="G1373" i="3"/>
  <c r="G1197" i="5"/>
  <c r="G1697" i="5"/>
  <c r="M718" i="3"/>
  <c r="M1245" i="3"/>
  <c r="E779" i="3"/>
  <c r="F783" i="3"/>
  <c r="D826" i="5"/>
  <c r="K624" i="5"/>
  <c r="M1490" i="3"/>
  <c r="G1631" i="3"/>
  <c r="M2646" i="3"/>
  <c r="E1749" i="3"/>
  <c r="D1904" i="5"/>
  <c r="K262" i="5"/>
  <c r="M1272" i="3"/>
  <c r="F1057" i="5"/>
  <c r="G990" i="3"/>
  <c r="M1955" i="5"/>
  <c r="D1209" i="3"/>
  <c r="E8" i="5"/>
  <c r="E1504" i="3"/>
  <c r="E282" i="5"/>
  <c r="G2576" i="5"/>
  <c r="M1914" i="3"/>
  <c r="E2579" i="5"/>
  <c r="M292" i="5"/>
  <c r="G1812" i="5"/>
  <c r="G77" i="5"/>
  <c r="D81" i="3"/>
  <c r="F632" i="3"/>
  <c r="M1845" i="3"/>
  <c r="E797" i="5"/>
  <c r="D1156" i="5"/>
  <c r="D525" i="3"/>
  <c r="K505" i="5"/>
  <c r="D2369" i="5"/>
  <c r="K2085" i="5"/>
  <c r="K364" i="3"/>
  <c r="F318" i="3"/>
  <c r="E1348" i="5"/>
  <c r="M1569" i="3"/>
  <c r="K2159" i="3"/>
  <c r="F822" i="3"/>
  <c r="F49" i="5"/>
  <c r="D2226" i="5"/>
  <c r="D2800" i="3"/>
  <c r="F1163" i="5"/>
  <c r="E2080" i="5"/>
  <c r="G2700" i="5"/>
  <c r="E2984" i="3"/>
  <c r="K2199" i="5"/>
  <c r="F2880" i="5"/>
  <c r="M2100" i="3"/>
  <c r="M584" i="5"/>
  <c r="K74" i="3"/>
  <c r="D689" i="3"/>
  <c r="G2060" i="5"/>
  <c r="M1485" i="3"/>
  <c r="D995" i="3"/>
  <c r="I1420" i="5"/>
  <c r="D2838" i="3"/>
  <c r="G952" i="3"/>
  <c r="E1636" i="5"/>
  <c r="D1916" i="5"/>
  <c r="D1088" i="3"/>
  <c r="K200" i="3"/>
  <c r="M652" i="3"/>
  <c r="K1296" i="5"/>
  <c r="M1886" i="3"/>
  <c r="D1161" i="3"/>
  <c r="M1602" i="3"/>
  <c r="M2694" i="5"/>
  <c r="K1508" i="3"/>
  <c r="M1639" i="3"/>
  <c r="F335" i="3"/>
  <c r="D2013" i="3"/>
  <c r="I2176" i="5"/>
  <c r="G1089" i="5"/>
  <c r="I1803" i="5"/>
  <c r="K1379" i="5"/>
  <c r="D153" i="5"/>
  <c r="G664" i="5"/>
  <c r="D568" i="3"/>
  <c r="E2267" i="3"/>
  <c r="G1300" i="5"/>
  <c r="D629" i="5"/>
  <c r="K2284" i="5"/>
  <c r="F810" i="5"/>
  <c r="D2583" i="5"/>
  <c r="E224" i="5"/>
  <c r="D1990" i="3"/>
  <c r="M1877" i="5"/>
  <c r="E126" i="3"/>
  <c r="F1528" i="5"/>
  <c r="D1263" i="5"/>
  <c r="E185" i="3"/>
  <c r="K1742" i="5"/>
  <c r="E466" i="5"/>
  <c r="M2790" i="5"/>
  <c r="K693" i="5"/>
  <c r="D2718" i="3"/>
  <c r="K527" i="5"/>
  <c r="E1424" i="5"/>
  <c r="G395" i="3"/>
  <c r="K1662" i="3"/>
  <c r="G1529" i="5"/>
  <c r="F858" i="5"/>
  <c r="G2508" i="3"/>
  <c r="F1967" i="3"/>
  <c r="K450" i="5"/>
  <c r="M2609" i="5"/>
  <c r="I2262" i="5"/>
  <c r="F730" i="5"/>
  <c r="E589" i="3"/>
  <c r="D868" i="3"/>
  <c r="M594" i="3"/>
  <c r="K1697" i="5"/>
  <c r="F2704" i="3"/>
  <c r="G1975" i="3"/>
  <c r="E1129" i="5"/>
  <c r="K932" i="3"/>
  <c r="G2714" i="5"/>
  <c r="E1179" i="3"/>
  <c r="D2251" i="3"/>
  <c r="G542" i="5"/>
  <c r="M2955" i="3"/>
  <c r="K1866" i="5"/>
  <c r="K2182" i="5"/>
  <c r="E1799" i="3"/>
  <c r="M647" i="5"/>
  <c r="M723" i="3"/>
  <c r="D2001" i="3"/>
  <c r="E1200" i="5"/>
  <c r="F786" i="5"/>
  <c r="D976" i="5"/>
  <c r="M106" i="5"/>
  <c r="E2305" i="3"/>
  <c r="G764" i="5"/>
  <c r="E858" i="3"/>
  <c r="E62" i="5"/>
  <c r="E2795" i="5"/>
  <c r="G386" i="3"/>
  <c r="D1233" i="5"/>
  <c r="D1827" i="5"/>
  <c r="G2480" i="5"/>
  <c r="D1162" i="5"/>
  <c r="M1158" i="3"/>
  <c r="M2681" i="5"/>
  <c r="M1946" i="5"/>
  <c r="K1222" i="5"/>
  <c r="G977" i="3"/>
  <c r="G2184" i="5"/>
  <c r="E1551" i="5"/>
  <c r="K2133" i="5"/>
  <c r="D1476" i="5"/>
  <c r="D583" i="3"/>
  <c r="F926" i="3"/>
  <c r="G2386" i="3"/>
  <c r="G1257" i="5"/>
  <c r="K1725" i="3"/>
  <c r="M2584" i="5"/>
  <c r="F2484" i="5"/>
  <c r="E2199" i="5"/>
  <c r="K800" i="3"/>
  <c r="D1095" i="3"/>
  <c r="E389" i="5"/>
  <c r="M1784" i="3"/>
  <c r="F308" i="3"/>
  <c r="G755" i="5"/>
  <c r="G2696" i="3"/>
  <c r="F89" i="5"/>
  <c r="D2633" i="5"/>
  <c r="G2843" i="5"/>
  <c r="M1843" i="5"/>
  <c r="D543" i="5"/>
  <c r="G54" i="5"/>
  <c r="G782" i="3"/>
  <c r="I501" i="5"/>
  <c r="F2109" i="3"/>
  <c r="F1866" i="5"/>
  <c r="G1618" i="5"/>
  <c r="F2289" i="3"/>
  <c r="K51" i="3"/>
  <c r="D814" i="5"/>
  <c r="K199" i="3"/>
  <c r="D2620" i="3"/>
  <c r="E254" i="3"/>
  <c r="M1709" i="3"/>
  <c r="F1550" i="5"/>
  <c r="E2510" i="5"/>
  <c r="K2869" i="5"/>
  <c r="E2816" i="5"/>
  <c r="F801" i="3"/>
  <c r="F520" i="3"/>
  <c r="M1962" i="3"/>
  <c r="F337" i="5"/>
  <c r="G1846" i="3"/>
  <c r="D1070" i="3"/>
  <c r="D1001" i="3"/>
  <c r="K2304" i="5"/>
  <c r="F194" i="3"/>
  <c r="D1740" i="3"/>
  <c r="D1725" i="5"/>
  <c r="E2790" i="5"/>
  <c r="D1658" i="5"/>
  <c r="M384" i="3"/>
  <c r="G796" i="5"/>
  <c r="M1332" i="3"/>
  <c r="G2345" i="5"/>
  <c r="G492" i="5"/>
  <c r="E1452" i="3"/>
  <c r="K2126" i="5"/>
  <c r="F246" i="3"/>
  <c r="F845" i="3"/>
  <c r="D1327" i="5"/>
  <c r="I2090" i="5"/>
  <c r="E1407" i="5"/>
  <c r="M273" i="5"/>
  <c r="E1029" i="3"/>
  <c r="K398" i="3"/>
  <c r="E1583" i="3"/>
  <c r="M1043" i="5"/>
  <c r="M1089" i="5"/>
  <c r="K2281" i="5"/>
  <c r="K660" i="3"/>
  <c r="M2549" i="3"/>
  <c r="G2346" i="3"/>
  <c r="G2810" i="5"/>
  <c r="M2670" i="3"/>
  <c r="F2108" i="5"/>
  <c r="G978" i="3"/>
  <c r="E2617" i="3"/>
  <c r="I1736" i="5"/>
  <c r="D2603" i="5"/>
  <c r="M2436" i="3"/>
  <c r="E887" i="5"/>
  <c r="D2193" i="5"/>
  <c r="K1822" i="5"/>
  <c r="K2964" i="3"/>
  <c r="E2074" i="5"/>
  <c r="F2474" i="3"/>
  <c r="D941" i="5"/>
  <c r="D1593" i="5"/>
  <c r="D1774" i="3"/>
  <c r="G1580" i="5"/>
  <c r="G1232" i="5"/>
  <c r="F1651" i="3"/>
  <c r="I1318" i="5"/>
  <c r="K2842" i="5"/>
  <c r="E697" i="3"/>
  <c r="E1762" i="5"/>
  <c r="K2972" i="3"/>
  <c r="I885" i="5"/>
  <c r="E2324" i="5"/>
  <c r="M2330" i="3"/>
  <c r="K698" i="5"/>
  <c r="I285" i="5"/>
  <c r="K596" i="5"/>
  <c r="F7" i="5"/>
  <c r="G1112" i="3"/>
  <c r="F1508" i="5"/>
  <c r="G2695" i="3"/>
  <c r="F2632" i="5"/>
  <c r="G1145" i="3"/>
  <c r="E251" i="3"/>
  <c r="M2983" i="3"/>
  <c r="G1403" i="5"/>
  <c r="M606" i="3"/>
  <c r="E1990" i="3"/>
  <c r="I51" i="5"/>
  <c r="F1594" i="3"/>
  <c r="K397" i="5"/>
  <c r="F2808" i="3"/>
  <c r="K783" i="3"/>
  <c r="G2557" i="3"/>
  <c r="G750" i="5"/>
  <c r="K1362" i="3"/>
  <c r="D2303" i="3"/>
  <c r="F2219" i="5"/>
  <c r="K897" i="5"/>
  <c r="E2253" i="5"/>
  <c r="K1372" i="5"/>
  <c r="F1414" i="3"/>
  <c r="M719" i="3"/>
  <c r="E54" i="3"/>
  <c r="E2587" i="3"/>
  <c r="F156" i="5"/>
  <c r="F2326" i="3"/>
  <c r="G2806" i="5"/>
  <c r="F1601" i="3"/>
  <c r="K2399" i="5"/>
  <c r="D1267" i="5"/>
  <c r="F230" i="3"/>
  <c r="G1260" i="5"/>
  <c r="E2330" i="3"/>
  <c r="D139" i="3"/>
  <c r="E2071" i="5"/>
  <c r="M834" i="3"/>
  <c r="D273" i="5"/>
  <c r="E730" i="3"/>
  <c r="F714" i="5"/>
  <c r="D2290" i="3"/>
  <c r="K1482" i="3"/>
  <c r="M243" i="5"/>
  <c r="F1721" i="5"/>
  <c r="E321" i="5"/>
  <c r="F2813" i="3"/>
  <c r="D2926" i="3"/>
  <c r="K1806" i="5"/>
  <c r="D1751" i="3"/>
  <c r="E1272" i="5"/>
  <c r="F1531" i="5"/>
  <c r="F2507" i="5"/>
  <c r="G210" i="5"/>
  <c r="D2037" i="3"/>
  <c r="I1646" i="5"/>
  <c r="M58" i="5"/>
  <c r="M1334" i="5"/>
  <c r="G1388" i="3"/>
  <c r="E2164" i="3"/>
  <c r="E11" i="5"/>
  <c r="K2613" i="3"/>
  <c r="G15" i="5"/>
  <c r="D256" i="3"/>
  <c r="I1182" i="5"/>
  <c r="M33" i="5"/>
  <c r="F1712" i="5"/>
  <c r="M2169" i="5"/>
  <c r="D710" i="3"/>
  <c r="K261" i="5"/>
  <c r="D2139" i="3"/>
  <c r="G727" i="3"/>
  <c r="F2806" i="5"/>
  <c r="K1070" i="3"/>
  <c r="E2794" i="5"/>
  <c r="M984" i="3"/>
  <c r="G632" i="5"/>
  <c r="I2481" i="5"/>
  <c r="F2583" i="3"/>
  <c r="D1723" i="5"/>
  <c r="E1629" i="3"/>
  <c r="F2093" i="3"/>
  <c r="E1812" i="5"/>
  <c r="M633" i="3"/>
  <c r="G851" i="3"/>
  <c r="K1152" i="3"/>
  <c r="E1969" i="5"/>
  <c r="M1095" i="3"/>
  <c r="E357" i="3"/>
  <c r="F1299" i="3"/>
  <c r="M1249" i="3"/>
  <c r="K545" i="5"/>
  <c r="K847" i="3"/>
  <c r="D974" i="5"/>
  <c r="E1490" i="3"/>
  <c r="F1761" i="5"/>
  <c r="F1504" i="5"/>
  <c r="D2706" i="3"/>
  <c r="F1785" i="5"/>
  <c r="K33" i="3"/>
  <c r="I1329" i="5"/>
  <c r="D1123" i="5"/>
  <c r="I1037" i="5"/>
  <c r="K2408" i="5"/>
  <c r="G1779" i="5"/>
  <c r="E587" i="3"/>
  <c r="D533" i="5"/>
  <c r="G2240" i="3"/>
  <c r="I2842" i="5"/>
  <c r="E1835" i="5"/>
  <c r="K311" i="5"/>
  <c r="E263" i="5"/>
  <c r="G2921" i="3"/>
  <c r="F1025" i="5"/>
  <c r="M1508" i="5"/>
  <c r="M1134" i="5"/>
  <c r="D1749" i="3"/>
  <c r="M6" i="3"/>
  <c r="D1924" i="3"/>
  <c r="D1587" i="5"/>
  <c r="K1754" i="3"/>
  <c r="G2011" i="5"/>
  <c r="F1798" i="3"/>
  <c r="M1271" i="3"/>
  <c r="G2559" i="3"/>
  <c r="K2425" i="3"/>
  <c r="D2659" i="5"/>
  <c r="M578" i="5"/>
  <c r="G1325" i="5"/>
  <c r="D1378" i="3"/>
  <c r="K664" i="3"/>
  <c r="M419" i="5"/>
  <c r="I1791" i="5"/>
  <c r="D1206" i="5"/>
  <c r="F420" i="5"/>
  <c r="I977" i="5"/>
  <c r="G2464" i="5"/>
  <c r="E1268" i="3"/>
  <c r="E2874" i="3"/>
  <c r="E111" i="3"/>
  <c r="G1270" i="5"/>
  <c r="K1371" i="3"/>
  <c r="M949" i="3"/>
  <c r="D1625" i="3"/>
  <c r="D560" i="5"/>
  <c r="F2141" i="5"/>
  <c r="M2353" i="3"/>
  <c r="M257" i="5"/>
  <c r="K2194" i="5"/>
  <c r="G1452" i="3"/>
  <c r="M1621" i="5"/>
  <c r="G1040" i="3"/>
  <c r="D964" i="3"/>
  <c r="G1599" i="5"/>
  <c r="E1030" i="3"/>
  <c r="F118" i="3"/>
  <c r="G94" i="5"/>
  <c r="G2926" i="3"/>
  <c r="K2038" i="5"/>
  <c r="K1704" i="3"/>
  <c r="I666" i="5"/>
  <c r="F2429" i="3"/>
  <c r="K41" i="5"/>
  <c r="I210" i="5"/>
  <c r="M1576" i="3"/>
  <c r="F2176" i="3"/>
  <c r="D2508" i="5"/>
  <c r="K1297" i="5"/>
  <c r="E414" i="3"/>
  <c r="I290" i="5"/>
  <c r="G63" i="5"/>
  <c r="F2866" i="5"/>
  <c r="G1769" i="3"/>
  <c r="M20" i="5"/>
  <c r="G1997" i="5"/>
  <c r="K1250" i="5"/>
  <c r="K250" i="5"/>
  <c r="E1675" i="3"/>
  <c r="D561" i="3"/>
  <c r="M461" i="5"/>
  <c r="I535" i="5"/>
  <c r="D2168" i="5"/>
  <c r="F2242" i="5"/>
  <c r="G2165" i="5"/>
  <c r="F2579" i="3"/>
  <c r="E2445" i="3"/>
  <c r="D2040" i="3"/>
  <c r="G42" i="3"/>
  <c r="G2875" i="5"/>
  <c r="G1675" i="5"/>
  <c r="G2214" i="3"/>
  <c r="M1577" i="5"/>
  <c r="M1152" i="3"/>
  <c r="F1720" i="5"/>
  <c r="E1221" i="5"/>
  <c r="M2499" i="5"/>
  <c r="K2353" i="3"/>
  <c r="E2410" i="5"/>
  <c r="D249" i="3"/>
  <c r="K2107" i="3"/>
  <c r="G2754" i="5"/>
  <c r="F1510" i="5"/>
  <c r="D1181" i="3"/>
  <c r="E377" i="5"/>
  <c r="I61" i="5"/>
  <c r="F3037" i="3"/>
  <c r="I2054" i="5"/>
  <c r="F2614" i="3"/>
  <c r="E1203" i="5"/>
  <c r="K112" i="5"/>
  <c r="E2025" i="3"/>
  <c r="M2515" i="3"/>
  <c r="I423" i="5"/>
  <c r="F2776" i="5"/>
  <c r="M2512" i="5"/>
  <c r="E391" i="5"/>
  <c r="I544" i="5"/>
  <c r="F14" i="5"/>
  <c r="E490" i="5"/>
  <c r="G2653" i="3"/>
  <c r="I2148" i="5"/>
  <c r="F1443" i="3"/>
  <c r="G2956" i="3"/>
  <c r="E2448" i="5"/>
  <c r="G2026" i="5"/>
  <c r="K993" i="5"/>
  <c r="G2800" i="5"/>
  <c r="F350" i="3"/>
  <c r="F2247" i="5"/>
  <c r="D2100" i="3"/>
  <c r="M2118" i="5"/>
  <c r="D448" i="3"/>
  <c r="I2168" i="5"/>
  <c r="D1417" i="5"/>
  <c r="I19" i="5"/>
  <c r="G2214" i="5"/>
  <c r="E1908" i="5"/>
  <c r="K184" i="3"/>
  <c r="F2667" i="5"/>
  <c r="K2291" i="5"/>
  <c r="F2769" i="5"/>
  <c r="I1640" i="5"/>
  <c r="D2049" i="3"/>
  <c r="E1576" i="5"/>
  <c r="E510" i="3"/>
  <c r="I311" i="5"/>
  <c r="F1981" i="5"/>
  <c r="F1274" i="5"/>
  <c r="E1109" i="3"/>
  <c r="G174" i="3"/>
  <c r="K2261" i="5"/>
  <c r="K2022" i="5"/>
  <c r="D1711" i="3"/>
  <c r="D390" i="5"/>
  <c r="G2121" i="5"/>
  <c r="I2483" i="5"/>
  <c r="K2564" i="3"/>
  <c r="D2487" i="3"/>
  <c r="M2297" i="3"/>
  <c r="K1865" i="3"/>
  <c r="F2555" i="5"/>
  <c r="D630" i="3"/>
  <c r="I2453" i="5"/>
  <c r="K923" i="3"/>
  <c r="G2241" i="5"/>
  <c r="M1804" i="5"/>
  <c r="K2391" i="3"/>
  <c r="D618" i="5"/>
  <c r="F2540" i="3"/>
  <c r="F2441" i="5"/>
  <c r="D1990" i="5"/>
  <c r="I974" i="5"/>
  <c r="D1120" i="5"/>
  <c r="D1738" i="3"/>
  <c r="K2201" i="5"/>
  <c r="K392" i="5"/>
  <c r="G309" i="3"/>
  <c r="K2105" i="3"/>
  <c r="D2295" i="3"/>
  <c r="E2206" i="5"/>
  <c r="G2315" i="5"/>
  <c r="G340" i="3"/>
  <c r="K1479" i="5"/>
  <c r="F2115" i="5"/>
  <c r="F2845" i="5"/>
  <c r="M1257" i="5"/>
  <c r="K2734" i="5"/>
  <c r="F1203" i="3"/>
  <c r="E2713" i="3"/>
  <c r="E508" i="5"/>
  <c r="G800" i="3"/>
  <c r="D2033" i="5"/>
  <c r="F1606" i="5"/>
  <c r="K2581" i="5"/>
  <c r="E1529" i="3"/>
  <c r="E2257" i="5"/>
  <c r="F2152" i="5"/>
  <c r="G1917" i="3"/>
  <c r="F2768" i="3"/>
  <c r="F1726" i="5"/>
  <c r="M2567" i="5"/>
  <c r="G409" i="3"/>
  <c r="E2600" i="5"/>
  <c r="E1321" i="5"/>
  <c r="G2396" i="3"/>
  <c r="G1187" i="5"/>
  <c r="I1868" i="5"/>
  <c r="K1057" i="5"/>
  <c r="F2837" i="5"/>
  <c r="K594" i="3"/>
  <c r="M2612" i="5"/>
  <c r="K1650" i="3"/>
  <c r="G2248" i="3"/>
  <c r="G1682" i="3"/>
  <c r="M167" i="3"/>
  <c r="D724" i="5"/>
  <c r="I2310" i="5"/>
  <c r="M378" i="3"/>
  <c r="D1486" i="3"/>
  <c r="F608" i="3"/>
  <c r="E2959" i="3"/>
  <c r="G2796" i="5"/>
  <c r="G1063" i="5"/>
  <c r="E1759" i="5"/>
  <c r="E2054" i="3"/>
  <c r="G1094" i="5"/>
  <c r="M1539" i="3"/>
  <c r="E1996" i="3"/>
  <c r="D1347" i="3"/>
  <c r="G1031" i="5"/>
  <c r="F393" i="5"/>
  <c r="E955" i="3"/>
  <c r="M258" i="5"/>
  <c r="K2172" i="5"/>
  <c r="E2848" i="3"/>
  <c r="D2306" i="3"/>
  <c r="G205" i="3"/>
  <c r="F1133" i="3"/>
  <c r="G1244" i="5"/>
  <c r="E2593" i="5"/>
  <c r="G1799" i="3"/>
  <c r="F1159" i="3"/>
  <c r="I663" i="5"/>
  <c r="G2419" i="5"/>
  <c r="K2265" i="5"/>
  <c r="M448" i="5"/>
  <c r="G942" i="3"/>
  <c r="E313" i="3"/>
  <c r="F303" i="5"/>
  <c r="I2180" i="5"/>
  <c r="M1497" i="3"/>
  <c r="K1353" i="5"/>
  <c r="I2199" i="5"/>
  <c r="K1667" i="3"/>
  <c r="D243" i="5"/>
  <c r="G2122" i="5"/>
  <c r="F2819" i="3"/>
  <c r="G97" i="5"/>
  <c r="K1181" i="5"/>
  <c r="M398" i="3"/>
  <c r="F183" i="5"/>
  <c r="I598" i="5"/>
  <c r="D1605" i="3"/>
  <c r="G74" i="5"/>
  <c r="K2398" i="3"/>
  <c r="G2608" i="5"/>
  <c r="G2012" i="5"/>
  <c r="F2577" i="3"/>
  <c r="G2616" i="5"/>
  <c r="K744" i="3"/>
  <c r="F1902" i="3"/>
  <c r="E913" i="5"/>
  <c r="G2337" i="5"/>
  <c r="D1743" i="3"/>
  <c r="G2109" i="5"/>
  <c r="E617" i="5"/>
  <c r="F1231" i="5"/>
  <c r="E150" i="3"/>
  <c r="I185" i="5"/>
  <c r="F170" i="3"/>
  <c r="K2582" i="5"/>
  <c r="E1322" i="3"/>
  <c r="F870" i="3"/>
  <c r="E1351" i="5"/>
  <c r="K403" i="5"/>
  <c r="G78" i="3"/>
  <c r="D2624" i="5"/>
  <c r="D753" i="5"/>
  <c r="I892" i="5"/>
  <c r="D1911" i="5"/>
  <c r="E1605" i="3"/>
  <c r="F2818" i="5"/>
  <c r="K404" i="3"/>
  <c r="K414" i="3"/>
  <c r="F568" i="3"/>
  <c r="K2806" i="3"/>
  <c r="E1159" i="5"/>
  <c r="K370" i="5"/>
  <c r="I2187" i="5"/>
  <c r="M1446" i="5"/>
  <c r="M1879" i="5"/>
  <c r="F312" i="3"/>
  <c r="D2092" i="3"/>
  <c r="G514" i="3"/>
  <c r="D1825" i="5"/>
  <c r="K2433" i="3"/>
  <c r="F1055" i="5"/>
  <c r="D1330" i="5"/>
  <c r="K2617" i="3"/>
  <c r="M2842" i="3"/>
  <c r="M2819" i="5"/>
  <c r="E2490" i="5"/>
  <c r="K2127" i="5"/>
  <c r="D434" i="3"/>
  <c r="F2539" i="5"/>
  <c r="K1334" i="3"/>
  <c r="M2602" i="5"/>
  <c r="D1281" i="5"/>
  <c r="G2237" i="3"/>
  <c r="G1886" i="5"/>
  <c r="M2272" i="5"/>
  <c r="G1480" i="5"/>
  <c r="K352" i="3"/>
  <c r="K2268" i="3"/>
  <c r="G311" i="5"/>
  <c r="E348" i="5"/>
  <c r="K2238" i="3"/>
  <c r="G326" i="5"/>
  <c r="G2264" i="3"/>
  <c r="G2261" i="5"/>
  <c r="F2815" i="3"/>
  <c r="F605" i="3"/>
  <c r="K1970" i="3"/>
  <c r="I2595" i="5"/>
  <c r="G1144" i="5"/>
  <c r="G164" i="3"/>
  <c r="K1351" i="5"/>
  <c r="E211" i="3"/>
  <c r="D1127" i="5"/>
  <c r="D2352" i="5"/>
  <c r="I396" i="5"/>
  <c r="E1575" i="5"/>
  <c r="F2498" i="3"/>
  <c r="F2863" i="5"/>
  <c r="F3030" i="3"/>
  <c r="D496" i="3"/>
  <c r="M2130" i="3"/>
  <c r="G1294" i="5"/>
  <c r="K2629" i="5"/>
  <c r="K1487" i="3"/>
  <c r="I163" i="5"/>
  <c r="F1214" i="3"/>
  <c r="E736" i="5"/>
  <c r="K1719" i="3"/>
  <c r="G2454" i="5"/>
  <c r="I367" i="5"/>
  <c r="I2150" i="5"/>
  <c r="M733" i="5"/>
  <c r="K2986" i="3"/>
  <c r="F2762" i="3"/>
  <c r="G1794" i="3"/>
  <c r="F824" i="5"/>
  <c r="D1522" i="3"/>
  <c r="E1102" i="5"/>
  <c r="G2116" i="5"/>
  <c r="F682" i="3"/>
  <c r="G170" i="3"/>
  <c r="K2554" i="5"/>
  <c r="K2750" i="3"/>
  <c r="D2309" i="3"/>
  <c r="I701" i="5"/>
  <c r="M2843" i="5"/>
  <c r="M2034" i="3"/>
  <c r="K2864" i="3"/>
  <c r="K2306" i="5"/>
  <c r="E1323" i="3"/>
  <c r="D2483" i="5"/>
  <c r="E2594" i="5"/>
  <c r="E943" i="5"/>
  <c r="K96" i="5"/>
  <c r="F2645" i="5"/>
  <c r="K1044" i="5"/>
  <c r="I1195" i="5"/>
  <c r="F2343" i="5"/>
  <c r="E1987" i="3"/>
  <c r="D576" i="3"/>
  <c r="F504" i="3"/>
  <c r="E871" i="5"/>
  <c r="F2312" i="3"/>
  <c r="F309" i="5"/>
  <c r="D73" i="5"/>
  <c r="G1270" i="3"/>
  <c r="I2352" i="5"/>
  <c r="D2755" i="5"/>
  <c r="F720" i="5"/>
  <c r="D969" i="5"/>
  <c r="D209" i="3"/>
  <c r="M1813" i="5"/>
  <c r="E1612" i="5"/>
  <c r="I2560" i="5"/>
  <c r="E530" i="5"/>
  <c r="M490" i="5"/>
  <c r="E1170" i="5"/>
  <c r="K145" i="5"/>
  <c r="F3004" i="3"/>
  <c r="K570" i="3"/>
  <c r="D2650" i="5"/>
  <c r="D2201" i="3"/>
  <c r="G956" i="5"/>
  <c r="D2017" i="5"/>
  <c r="G2236" i="3"/>
  <c r="F2384" i="5"/>
  <c r="E669" i="5"/>
  <c r="E1259" i="3"/>
  <c r="M689" i="5"/>
  <c r="F962" i="5"/>
  <c r="M1619" i="5"/>
  <c r="M713" i="3"/>
  <c r="D1207" i="5"/>
  <c r="K1171" i="3"/>
  <c r="K2684" i="3"/>
  <c r="F442" i="5"/>
  <c r="G784" i="3"/>
  <c r="F2996" i="3"/>
  <c r="K1650" i="5"/>
  <c r="M700" i="5"/>
  <c r="E1887" i="5"/>
  <c r="K2249" i="3"/>
  <c r="E1721" i="3"/>
  <c r="D2643" i="3"/>
  <c r="D447" i="3"/>
  <c r="D2302" i="3"/>
  <c r="E457" i="3"/>
  <c r="F1045" i="3"/>
  <c r="F2981" i="3"/>
  <c r="E2497" i="3"/>
  <c r="F2939" i="3"/>
  <c r="E1053" i="5"/>
  <c r="E1625" i="5"/>
  <c r="G2513" i="5"/>
  <c r="D2071" i="5"/>
  <c r="G2570" i="3"/>
  <c r="K899" i="5"/>
  <c r="G1909" i="3"/>
  <c r="I2592" i="5"/>
  <c r="I1410" i="5"/>
  <c r="G1223" i="3"/>
  <c r="E628" i="5"/>
  <c r="D87" i="5"/>
  <c r="E516" i="5"/>
  <c r="F125" i="5"/>
  <c r="M879" i="5"/>
  <c r="M2473" i="5"/>
  <c r="K1340" i="5"/>
  <c r="G2776" i="5"/>
  <c r="G702" i="5"/>
  <c r="G2226" i="3"/>
  <c r="M1120" i="5"/>
  <c r="K1096" i="5"/>
  <c r="M2556" i="3"/>
  <c r="E1491" i="5"/>
  <c r="E2287" i="5"/>
  <c r="F700" i="3"/>
  <c r="D1988" i="5"/>
  <c r="M2339" i="5"/>
  <c r="I1122" i="5"/>
  <c r="F1764" i="5"/>
  <c r="G620" i="3"/>
  <c r="D1921" i="5"/>
  <c r="E365" i="3"/>
  <c r="E538" i="3"/>
  <c r="M1340" i="3"/>
  <c r="D1914" i="5"/>
  <c r="M2527" i="5"/>
  <c r="M2291" i="3"/>
  <c r="D285" i="5"/>
  <c r="D878" i="5"/>
  <c r="D122" i="5"/>
  <c r="F2778" i="3"/>
  <c r="K418" i="3"/>
  <c r="D1243" i="3"/>
  <c r="G1533" i="3"/>
  <c r="F2168" i="5"/>
  <c r="K2460" i="5"/>
  <c r="D1617" i="5"/>
  <c r="F2279" i="3"/>
  <c r="M2066" i="5"/>
  <c r="E422" i="3"/>
  <c r="F708" i="5"/>
  <c r="M1873" i="5"/>
  <c r="M2781" i="3"/>
  <c r="K2532" i="5"/>
  <c r="G697" i="3"/>
  <c r="G1924" i="3"/>
  <c r="E142" i="5"/>
  <c r="K1665" i="3"/>
  <c r="M23" i="3"/>
  <c r="M481" i="3"/>
  <c r="K124" i="5"/>
  <c r="K2272" i="5"/>
  <c r="K1615" i="5"/>
  <c r="K1565" i="5"/>
  <c r="F1711" i="5"/>
  <c r="D784" i="5"/>
  <c r="D864" i="5"/>
  <c r="E1893" i="3"/>
  <c r="D1800" i="5"/>
  <c r="E277" i="5"/>
  <c r="E887" i="3"/>
  <c r="G1200" i="5"/>
  <c r="K499" i="5"/>
  <c r="I1821" i="5"/>
  <c r="M2795" i="3"/>
  <c r="M2064" i="3"/>
  <c r="I725" i="5"/>
  <c r="G2312" i="5"/>
  <c r="E1937" i="3"/>
  <c r="E1548" i="3"/>
  <c r="M171" i="3"/>
  <c r="E94" i="3"/>
  <c r="M1185" i="5"/>
  <c r="M1615" i="3"/>
  <c r="G1502" i="3"/>
  <c r="E2478" i="3"/>
  <c r="D2089" i="3"/>
  <c r="M1774" i="5"/>
  <c r="I453" i="5"/>
  <c r="D2206" i="3"/>
  <c r="F1225" i="5"/>
  <c r="D2494" i="5"/>
  <c r="F1295" i="5"/>
  <c r="D2186" i="3"/>
  <c r="F2504" i="3"/>
  <c r="K2877" i="5"/>
  <c r="E791" i="5"/>
  <c r="K2611" i="3"/>
  <c r="F747" i="3"/>
  <c r="F1025" i="3"/>
  <c r="G840" i="5"/>
  <c r="K2056" i="3"/>
  <c r="D64" i="5"/>
  <c r="F998" i="3"/>
  <c r="M2145" i="5"/>
  <c r="K668" i="5"/>
  <c r="M16" i="5"/>
  <c r="M96" i="3"/>
  <c r="E2473" i="3"/>
  <c r="E2595" i="5"/>
  <c r="D2453" i="3"/>
  <c r="I2445" i="5"/>
  <c r="K295" i="3"/>
  <c r="G1121" i="5"/>
  <c r="M1911" i="5"/>
  <c r="I1865" i="5"/>
  <c r="K2740" i="5"/>
  <c r="D2437" i="5"/>
  <c r="E134" i="5"/>
  <c r="K1511" i="3"/>
  <c r="K1529" i="3"/>
  <c r="I69" i="5"/>
  <c r="M361" i="5"/>
  <c r="F2137" i="5"/>
  <c r="E1577" i="3"/>
  <c r="D2546" i="5"/>
  <c r="G1041" i="3"/>
  <c r="F1440" i="5"/>
  <c r="I1589" i="5"/>
  <c r="K767" i="5"/>
  <c r="M30" i="3"/>
  <c r="K753" i="3"/>
  <c r="D2902" i="3"/>
  <c r="M1424" i="5"/>
  <c r="M1584" i="3"/>
  <c r="G1044" i="5"/>
  <c r="K2230" i="3"/>
  <c r="M237" i="5"/>
  <c r="G1788" i="5"/>
  <c r="K2181" i="3"/>
  <c r="F2537" i="3"/>
  <c r="E2621" i="5"/>
  <c r="E950" i="3"/>
  <c r="G2691" i="3"/>
  <c r="D1688" i="3"/>
  <c r="D1771" i="5"/>
  <c r="F823" i="3"/>
  <c r="G873" i="3"/>
  <c r="M78" i="3"/>
  <c r="K484" i="3"/>
  <c r="D2623" i="5"/>
  <c r="G2636" i="5"/>
  <c r="I2076" i="5"/>
  <c r="F1634" i="3"/>
  <c r="D2581" i="5"/>
  <c r="G2747" i="5"/>
  <c r="F2247" i="3"/>
  <c r="K2486" i="3"/>
  <c r="F2652" i="3"/>
  <c r="G1146" i="5"/>
  <c r="G426" i="5"/>
  <c r="F599" i="5"/>
  <c r="K380" i="5"/>
  <c r="F656" i="3"/>
  <c r="K838" i="5"/>
  <c r="M1623" i="3"/>
  <c r="M2210" i="3"/>
  <c r="E2179" i="3"/>
  <c r="K61" i="3"/>
  <c r="E1258" i="5"/>
  <c r="D2786" i="5"/>
  <c r="E2607" i="3"/>
  <c r="M2564" i="5"/>
  <c r="D735" i="5"/>
  <c r="M2674" i="3"/>
  <c r="F2338" i="5"/>
  <c r="G1901" i="5"/>
  <c r="F708" i="3"/>
  <c r="M1174" i="5"/>
  <c r="K511" i="3"/>
  <c r="F1971" i="5"/>
  <c r="F151" i="5"/>
  <c r="D1827" i="3"/>
  <c r="I2522" i="5"/>
  <c r="D454" i="3"/>
  <c r="F181" i="3"/>
  <c r="D2739" i="5"/>
  <c r="D747" i="5"/>
  <c r="M1098" i="5"/>
  <c r="E1402" i="3"/>
  <c r="E749" i="3"/>
  <c r="I2533" i="5"/>
  <c r="G1674" i="5"/>
  <c r="E1506" i="3"/>
  <c r="K2126" i="3"/>
  <c r="F128" i="3"/>
  <c r="G45" i="5"/>
  <c r="K564" i="5"/>
  <c r="D1852" i="5"/>
  <c r="K1074" i="3"/>
  <c r="F36" i="3"/>
  <c r="D147" i="3"/>
  <c r="E1828" i="3"/>
  <c r="G385" i="3"/>
  <c r="G936" i="5"/>
  <c r="M1209" i="5"/>
  <c r="F2596" i="5"/>
  <c r="F2276" i="5"/>
  <c r="F2289" i="5"/>
  <c r="I1317" i="5"/>
  <c r="M1172" i="5"/>
  <c r="M1727" i="5"/>
  <c r="E1747" i="5"/>
  <c r="I1960" i="5"/>
  <c r="K1998" i="5"/>
  <c r="G2503" i="5"/>
  <c r="F2260" i="3"/>
  <c r="K2271" i="3"/>
  <c r="I1857" i="5"/>
  <c r="M2153" i="3"/>
  <c r="G871" i="5"/>
  <c r="E491" i="3"/>
  <c r="E160" i="3"/>
  <c r="K1826" i="3"/>
  <c r="E1844" i="3"/>
  <c r="G2091" i="5"/>
  <c r="D2156" i="5"/>
  <c r="F294" i="5"/>
  <c r="F473" i="3"/>
  <c r="M926" i="3"/>
  <c r="D2277" i="3"/>
  <c r="D764" i="5"/>
  <c r="K1709" i="5"/>
  <c r="M1035" i="3"/>
  <c r="D1930" i="3"/>
  <c r="I724" i="5"/>
  <c r="K2226" i="5"/>
  <c r="G1336" i="5"/>
  <c r="G2010" i="3"/>
  <c r="E756" i="5"/>
  <c r="E465" i="5"/>
  <c r="M1113" i="3"/>
  <c r="M2489" i="3"/>
  <c r="F904" i="3"/>
  <c r="D1210" i="3"/>
  <c r="G2352" i="3"/>
  <c r="G75" i="5"/>
  <c r="G3028" i="3"/>
  <c r="G1360" i="5"/>
  <c r="F1314" i="3"/>
  <c r="F2126" i="3"/>
  <c r="D718" i="5"/>
  <c r="K2473" i="5"/>
  <c r="E1493" i="5"/>
  <c r="E427" i="5"/>
  <c r="G1918" i="3"/>
  <c r="E1328" i="3"/>
  <c r="G1837" i="5"/>
  <c r="M1110" i="3"/>
  <c r="I2846" i="5"/>
  <c r="F146" i="3"/>
  <c r="E814" i="5"/>
  <c r="K778" i="3"/>
  <c r="K1068" i="3"/>
  <c r="F2825" i="5"/>
  <c r="K873" i="5"/>
  <c r="K2276" i="5"/>
  <c r="E2192" i="3"/>
  <c r="K215" i="3"/>
  <c r="D335" i="3"/>
  <c r="I742" i="5"/>
  <c r="D1176" i="3"/>
  <c r="M2840" i="3"/>
  <c r="F1520" i="3"/>
  <c r="D1361" i="5"/>
  <c r="G2839" i="3"/>
  <c r="M2599" i="5"/>
  <c r="G1496" i="3"/>
  <c r="E989" i="5"/>
  <c r="F1630" i="5"/>
  <c r="M697" i="3"/>
  <c r="M508" i="5"/>
  <c r="K455" i="5"/>
  <c r="G1814" i="5"/>
  <c r="D745" i="5"/>
  <c r="K670" i="3"/>
  <c r="F898" i="3"/>
  <c r="K2738" i="5"/>
  <c r="D592" i="3"/>
  <c r="F2599" i="5"/>
  <c r="E2678" i="5"/>
  <c r="F1660" i="5"/>
  <c r="G2807" i="3"/>
  <c r="F1217" i="5"/>
  <c r="I1368" i="5"/>
  <c r="F435" i="5"/>
  <c r="G288" i="3"/>
  <c r="G868" i="3"/>
  <c r="I1438" i="5"/>
  <c r="M1650" i="3"/>
  <c r="G2577" i="3"/>
  <c r="D2140" i="3"/>
  <c r="E262" i="3"/>
  <c r="M1075" i="5"/>
  <c r="I2317" i="5"/>
  <c r="E161" i="3"/>
  <c r="E2537" i="3"/>
  <c r="D770" i="3"/>
  <c r="M2303" i="3"/>
  <c r="M2647" i="5"/>
  <c r="G180" i="5"/>
  <c r="G2113" i="5"/>
  <c r="F1319" i="5"/>
  <c r="G2739" i="3"/>
  <c r="D844" i="3"/>
  <c r="I1999" i="5"/>
  <c r="D189" i="5"/>
  <c r="F1533" i="5"/>
  <c r="G572" i="5"/>
  <c r="F81" i="5"/>
  <c r="K1579" i="3"/>
  <c r="E1737" i="5"/>
  <c r="M2211" i="5"/>
  <c r="M2554" i="5"/>
  <c r="D2224" i="3"/>
  <c r="G2147" i="3"/>
  <c r="D1940" i="5"/>
  <c r="K1043" i="5"/>
  <c r="G1906" i="3"/>
  <c r="D619" i="5"/>
  <c r="F1377" i="5"/>
  <c r="D884" i="5"/>
  <c r="F199" i="5"/>
  <c r="K1792" i="5"/>
  <c r="I2475" i="5"/>
  <c r="M2341" i="5"/>
  <c r="I2219" i="5"/>
  <c r="D96" i="3"/>
  <c r="E536" i="3"/>
  <c r="E2611" i="3"/>
  <c r="F986" i="5"/>
  <c r="M1998" i="5"/>
  <c r="D2324" i="5"/>
  <c r="M2227" i="5"/>
  <c r="K81" i="3"/>
  <c r="D397" i="5"/>
  <c r="K422" i="3"/>
  <c r="K2683" i="3"/>
  <c r="E834" i="3"/>
  <c r="I1017" i="5"/>
  <c r="M1606" i="3"/>
  <c r="D770" i="5"/>
  <c r="D2523" i="3"/>
  <c r="G2582" i="3"/>
  <c r="E2300" i="3"/>
  <c r="M558" i="3"/>
  <c r="F2266" i="5"/>
  <c r="F2976" i="3"/>
  <c r="D2433" i="5"/>
  <c r="F1015" i="3"/>
  <c r="D2356" i="3"/>
  <c r="G1504" i="3"/>
  <c r="E2850" i="5"/>
  <c r="F1036" i="3"/>
  <c r="G2181" i="3"/>
  <c r="G2733" i="3"/>
  <c r="M2319" i="5"/>
  <c r="F1963" i="3"/>
  <c r="M36" i="3"/>
  <c r="D2554" i="3"/>
  <c r="E2464" i="5"/>
  <c r="E1593" i="3"/>
  <c r="D1592" i="3"/>
  <c r="G1039" i="3"/>
  <c r="K2039" i="3"/>
  <c r="K2209" i="3"/>
  <c r="D1202" i="3"/>
  <c r="G2741" i="5"/>
  <c r="G51" i="3"/>
  <c r="D740" i="3"/>
  <c r="F1652" i="3"/>
  <c r="E819" i="5"/>
  <c r="D1536" i="3"/>
  <c r="K1061" i="5"/>
  <c r="M1099" i="5"/>
  <c r="D1432" i="3"/>
  <c r="K79" i="5"/>
  <c r="G1518" i="5"/>
  <c r="D857" i="5"/>
  <c r="K1873" i="3"/>
  <c r="F1659" i="3"/>
  <c r="G790" i="3"/>
  <c r="M1881" i="5"/>
  <c r="D471" i="5"/>
  <c r="F2571" i="5"/>
  <c r="I1268" i="5"/>
  <c r="M1214" i="3"/>
  <c r="E1660" i="5"/>
  <c r="G411" i="5"/>
  <c r="E745" i="3"/>
  <c r="K1809" i="5"/>
  <c r="K4" i="5"/>
  <c r="M2092" i="3"/>
  <c r="F980" i="3"/>
  <c r="M929" i="3"/>
  <c r="E2590" i="3"/>
  <c r="D1420" i="3"/>
  <c r="G1605" i="5"/>
  <c r="E1541" i="3"/>
  <c r="G1765" i="3"/>
  <c r="D2161" i="3"/>
  <c r="K2724" i="5"/>
  <c r="G1556" i="5"/>
  <c r="M2096" i="3"/>
  <c r="E1598" i="5"/>
  <c r="F1090" i="5"/>
  <c r="M630" i="3"/>
  <c r="E322" i="5"/>
  <c r="M2316" i="5"/>
  <c r="D103" i="3"/>
  <c r="K195" i="5"/>
  <c r="F2516" i="5"/>
  <c r="K2145" i="5"/>
  <c r="F1544" i="5"/>
  <c r="E1570" i="3"/>
  <c r="E414" i="5"/>
  <c r="K1502" i="3"/>
  <c r="F79" i="3"/>
  <c r="M433" i="3"/>
  <c r="M537" i="3"/>
  <c r="F1671" i="5"/>
  <c r="G2854" i="5"/>
  <c r="E1630" i="5"/>
  <c r="D1661" i="3"/>
  <c r="F1545" i="5"/>
  <c r="E433" i="3"/>
  <c r="D2686" i="5"/>
  <c r="I2604" i="5"/>
  <c r="G1506" i="3"/>
  <c r="D381" i="3"/>
  <c r="G2358" i="3"/>
  <c r="F2352" i="3"/>
  <c r="M1112" i="3"/>
  <c r="G1272" i="3"/>
  <c r="D2189" i="5"/>
  <c r="M604" i="5"/>
  <c r="G1009" i="3"/>
  <c r="M1511" i="5"/>
  <c r="E1764" i="5"/>
  <c r="E2391" i="3"/>
  <c r="E392" i="3"/>
  <c r="M2638" i="3"/>
  <c r="K134" i="5"/>
  <c r="G204" i="5"/>
  <c r="E1427" i="5"/>
  <c r="D212" i="5"/>
  <c r="F753" i="5"/>
  <c r="E2062" i="5"/>
  <c r="G286" i="3"/>
  <c r="K2445" i="3"/>
  <c r="G2191" i="3"/>
  <c r="K900" i="3"/>
  <c r="E736" i="3"/>
  <c r="D2508" i="3"/>
  <c r="D2780" i="5"/>
  <c r="I1297" i="5"/>
  <c r="E2141" i="3"/>
  <c r="K1492" i="5"/>
  <c r="E115" i="3"/>
  <c r="G1539" i="5"/>
  <c r="K279" i="5"/>
  <c r="M1109" i="5"/>
  <c r="F586" i="3"/>
  <c r="G667" i="5"/>
  <c r="D1437" i="5"/>
  <c r="K2621" i="3"/>
  <c r="E202" i="5"/>
  <c r="F2193" i="5"/>
  <c r="E1763" i="5"/>
  <c r="M980" i="3"/>
  <c r="M297" i="3"/>
  <c r="G191" i="3"/>
  <c r="D1473" i="5"/>
  <c r="F1534" i="5"/>
  <c r="F139" i="5"/>
  <c r="I1520" i="5"/>
  <c r="F541" i="3"/>
  <c r="F780" i="3"/>
  <c r="K1978" i="5"/>
  <c r="M249" i="3"/>
  <c r="K1361" i="3"/>
  <c r="G312" i="5"/>
  <c r="D383" i="5"/>
  <c r="D978" i="5"/>
  <c r="G1823" i="5"/>
  <c r="I2568" i="5"/>
  <c r="G1119" i="5"/>
  <c r="D2793" i="3"/>
  <c r="I2612" i="5"/>
  <c r="E2571" i="5"/>
  <c r="D445" i="3"/>
  <c r="E2446" i="3"/>
  <c r="K1132" i="3"/>
  <c r="D2530" i="5"/>
  <c r="F39" i="5"/>
  <c r="M2106" i="3"/>
  <c r="D598" i="3"/>
  <c r="K1483" i="3"/>
  <c r="E1253" i="5"/>
  <c r="E1228" i="3"/>
  <c r="I2410" i="5"/>
  <c r="E1568" i="3"/>
  <c r="G1911" i="5"/>
  <c r="E2691" i="5"/>
  <c r="F1732" i="5"/>
  <c r="E2725" i="3"/>
  <c r="D2465" i="3"/>
  <c r="G1469" i="3"/>
  <c r="M1938" i="3"/>
  <c r="D2160" i="3"/>
  <c r="I1690" i="5"/>
  <c r="D1890" i="3"/>
  <c r="M480" i="5"/>
  <c r="F965" i="3"/>
  <c r="G1207" i="3"/>
  <c r="D1874" i="3"/>
  <c r="F2446" i="5"/>
  <c r="M1885" i="5"/>
  <c r="D2793" i="5"/>
  <c r="I1069" i="5"/>
  <c r="I1335" i="5"/>
  <c r="G2095" i="3"/>
  <c r="D2330" i="3"/>
  <c r="E1591" i="5"/>
  <c r="F2929" i="3"/>
  <c r="D237" i="5"/>
  <c r="F2978" i="3"/>
  <c r="D2495" i="5"/>
  <c r="M682" i="3"/>
  <c r="I1733" i="5"/>
  <c r="I2214" i="5"/>
  <c r="E733" i="3"/>
  <c r="M1479" i="5"/>
  <c r="M13" i="5"/>
  <c r="M1343" i="5"/>
  <c r="G1337" i="3"/>
  <c r="G2025" i="3"/>
  <c r="D1837" i="5"/>
  <c r="K1250" i="3"/>
  <c r="M1204" i="5"/>
  <c r="G2183" i="3"/>
  <c r="M1416" i="3"/>
  <c r="F2760" i="3"/>
  <c r="M255" i="3"/>
  <c r="E293" i="3"/>
  <c r="D2251" i="5"/>
  <c r="E353" i="5"/>
  <c r="E1705" i="5"/>
  <c r="E1229" i="3"/>
  <c r="G2909" i="3"/>
  <c r="G408" i="3"/>
  <c r="F963" i="3"/>
  <c r="D1001" i="5"/>
  <c r="D2855" i="5"/>
  <c r="K1642" i="5"/>
  <c r="M247" i="5"/>
  <c r="F2497" i="5"/>
  <c r="E1724" i="3"/>
  <c r="I1660" i="5"/>
  <c r="E2338" i="3"/>
  <c r="D2406" i="3"/>
  <c r="D131" i="5"/>
  <c r="F1271" i="3"/>
  <c r="K2581" i="3"/>
  <c r="F1172" i="3"/>
  <c r="K892" i="3"/>
  <c r="G437" i="3"/>
  <c r="D898" i="5"/>
  <c r="K2410" i="3"/>
  <c r="M503" i="5"/>
  <c r="E2651" i="3"/>
  <c r="F300" i="3"/>
  <c r="D1594" i="3"/>
  <c r="K2489" i="3"/>
  <c r="D1452" i="5"/>
  <c r="F700" i="5"/>
  <c r="D218" i="3"/>
  <c r="D1658" i="3"/>
  <c r="K133" i="5"/>
  <c r="D2636" i="3"/>
  <c r="I359" i="5"/>
  <c r="E2332" i="5"/>
  <c r="E1966" i="5"/>
  <c r="E2119" i="5"/>
  <c r="M1877" i="3"/>
  <c r="F416" i="5"/>
  <c r="G1169" i="5"/>
  <c r="G1476" i="3"/>
  <c r="F512" i="5"/>
  <c r="I618" i="5"/>
  <c r="K727" i="3"/>
  <c r="F1520" i="5"/>
  <c r="M2492" i="3"/>
  <c r="F3015" i="3"/>
  <c r="F1935" i="5"/>
  <c r="E1239" i="5"/>
  <c r="M1990" i="3"/>
  <c r="I2737" i="5"/>
  <c r="K636" i="5"/>
  <c r="G731" i="3"/>
  <c r="K1284" i="3"/>
  <c r="K2287" i="3"/>
  <c r="K2231" i="5"/>
  <c r="I1171" i="5"/>
  <c r="M324" i="3"/>
  <c r="E2876" i="3"/>
  <c r="G1186" i="3"/>
  <c r="F468" i="5"/>
  <c r="F827" i="5"/>
  <c r="G2876" i="3"/>
  <c r="K1338" i="5"/>
  <c r="K2735" i="3"/>
  <c r="F109" i="5"/>
  <c r="F1610" i="5"/>
  <c r="M399" i="3"/>
  <c r="G109" i="3"/>
  <c r="G1994" i="5"/>
  <c r="E2997" i="3"/>
  <c r="D2594" i="3"/>
  <c r="D1489" i="3"/>
  <c r="K898" i="5"/>
  <c r="F214" i="3"/>
  <c r="M660" i="3"/>
  <c r="E24" i="5"/>
  <c r="M1069" i="3"/>
  <c r="I502" i="5"/>
  <c r="K1824" i="3"/>
  <c r="I674" i="5"/>
  <c r="E2214" i="3"/>
  <c r="E1188" i="3"/>
  <c r="M1407" i="5"/>
  <c r="F1796" i="3"/>
  <c r="G646" i="3"/>
  <c r="M2875" i="3"/>
  <c r="D835" i="3"/>
  <c r="G2826" i="3"/>
  <c r="D1255" i="5"/>
  <c r="G2354" i="5"/>
  <c r="M1069" i="5"/>
  <c r="F2178" i="3"/>
  <c r="M33" i="3"/>
  <c r="M2837" i="3"/>
  <c r="F1516" i="3"/>
  <c r="D346" i="3"/>
  <c r="K41" i="3"/>
  <c r="G739" i="3"/>
  <c r="D746" i="5"/>
  <c r="K472" i="5"/>
  <c r="K730" i="5"/>
  <c r="D504" i="3"/>
  <c r="D2850" i="3"/>
  <c r="K1435" i="5"/>
  <c r="K2341" i="3"/>
  <c r="G554" i="5"/>
  <c r="M996" i="3"/>
  <c r="I1301" i="5"/>
  <c r="G1771" i="3"/>
  <c r="D641" i="5"/>
  <c r="F2740" i="5"/>
  <c r="F1523" i="5"/>
  <c r="M222" i="3"/>
  <c r="D2732" i="3"/>
  <c r="G2298" i="5"/>
  <c r="K2223" i="5"/>
  <c r="K625" i="3"/>
  <c r="E625" i="3"/>
  <c r="F1371" i="3"/>
  <c r="M2462" i="5"/>
  <c r="E2032" i="5"/>
  <c r="I1123" i="5"/>
  <c r="F368" i="5"/>
  <c r="G585" i="5"/>
  <c r="G2351" i="5"/>
  <c r="M2051" i="3"/>
  <c r="F133" i="5"/>
  <c r="F350" i="5"/>
  <c r="E991" i="3"/>
  <c r="E2867" i="5"/>
  <c r="G2416" i="5"/>
  <c r="F566" i="3"/>
  <c r="M288" i="3"/>
  <c r="F548" i="5"/>
  <c r="M1055" i="3"/>
  <c r="G2242" i="5"/>
  <c r="F1221" i="5"/>
  <c r="G1842" i="5"/>
  <c r="D1992" i="3"/>
  <c r="D2660" i="3"/>
  <c r="G2677" i="3"/>
  <c r="K1329" i="5"/>
  <c r="M673" i="5"/>
  <c r="E1189" i="5"/>
  <c r="G2635" i="3"/>
  <c r="M1548" i="3"/>
  <c r="G970" i="3"/>
  <c r="G197" i="3"/>
  <c r="F1118" i="5"/>
  <c r="M9" i="3"/>
  <c r="D891" i="3"/>
  <c r="K1283" i="3"/>
  <c r="F796" i="5"/>
  <c r="M1671" i="5"/>
  <c r="K2802" i="5"/>
  <c r="M832" i="3"/>
  <c r="M1071" i="5"/>
  <c r="I2655" i="5"/>
  <c r="M2734" i="3"/>
  <c r="E1616" i="3"/>
  <c r="G2650" i="5"/>
  <c r="K2176" i="3"/>
  <c r="I17" i="5"/>
  <c r="M515" i="5"/>
  <c r="E129" i="3"/>
  <c r="D586" i="3"/>
  <c r="E625" i="5"/>
  <c r="E2793" i="3"/>
  <c r="G72" i="5"/>
  <c r="E2878" i="3"/>
  <c r="M2351" i="5"/>
  <c r="K1813" i="5"/>
  <c r="E2381" i="3"/>
  <c r="F429" i="5"/>
  <c r="G597" i="5"/>
  <c r="G312" i="3"/>
  <c r="M2682" i="3"/>
  <c r="M1351" i="3"/>
  <c r="E406" i="5"/>
  <c r="E681" i="5"/>
  <c r="G1676" i="3"/>
  <c r="K592" i="3"/>
  <c r="I390" i="5"/>
  <c r="M678" i="3"/>
  <c r="K845" i="5"/>
  <c r="E1388" i="5"/>
  <c r="K421" i="3"/>
  <c r="I1405" i="5"/>
  <c r="M2080" i="3"/>
  <c r="E1083" i="5"/>
  <c r="E741" i="5"/>
  <c r="D365" i="5"/>
  <c r="K1383" i="3"/>
  <c r="E2162" i="3"/>
  <c r="E1742" i="5"/>
  <c r="F2226" i="3"/>
  <c r="E86" i="3"/>
  <c r="M620" i="3"/>
  <c r="I1812" i="5"/>
  <c r="D2952" i="3"/>
  <c r="D2619" i="3"/>
  <c r="I844" i="5"/>
  <c r="F452" i="5"/>
  <c r="K2815" i="3"/>
  <c r="M267" i="3"/>
  <c r="G2357" i="3"/>
  <c r="E2150" i="5"/>
  <c r="K2821" i="5"/>
  <c r="K824" i="5"/>
  <c r="E449" i="3"/>
  <c r="D1744" i="5"/>
  <c r="K2136" i="5"/>
  <c r="F2278" i="3"/>
  <c r="F1597" i="5"/>
  <c r="I490" i="5"/>
  <c r="M1550" i="5"/>
  <c r="G118" i="3"/>
  <c r="G2643" i="3"/>
  <c r="D472" i="3"/>
  <c r="M2152" i="3"/>
  <c r="K1673" i="3"/>
  <c r="K2327" i="3"/>
  <c r="M654" i="3"/>
  <c r="E1016" i="3"/>
  <c r="D562" i="5"/>
  <c r="I437" i="5"/>
  <c r="D2090" i="3"/>
  <c r="G1127" i="3"/>
  <c r="F2489" i="5"/>
  <c r="E730" i="5"/>
  <c r="F534" i="5"/>
  <c r="D2762" i="3"/>
  <c r="D2401" i="3"/>
  <c r="E281" i="3"/>
  <c r="M2740" i="5"/>
  <c r="G2238" i="3"/>
  <c r="E769" i="5"/>
  <c r="D1920" i="3"/>
  <c r="I233" i="5"/>
  <c r="M1882" i="5"/>
  <c r="G2157" i="3"/>
  <c r="I349" i="5"/>
  <c r="F1416" i="3"/>
  <c r="E1113" i="3"/>
  <c r="F2509" i="5"/>
  <c r="I861" i="5"/>
  <c r="K827" i="3"/>
  <c r="I554" i="5"/>
  <c r="F3017" i="3"/>
  <c r="E938" i="3"/>
  <c r="G1652" i="3"/>
  <c r="M691" i="5"/>
  <c r="M2087" i="5"/>
  <c r="M611" i="5"/>
  <c r="E2423" i="5"/>
  <c r="K2511" i="3"/>
  <c r="G3035" i="3"/>
  <c r="I368" i="5"/>
  <c r="F1776" i="3"/>
  <c r="M2136" i="3"/>
  <c r="F1639" i="3"/>
  <c r="E1960" i="5"/>
  <c r="G2865" i="5"/>
  <c r="D44" i="5"/>
  <c r="E2465" i="3"/>
  <c r="M2457" i="5"/>
  <c r="G2537" i="3"/>
  <c r="E2434" i="3"/>
  <c r="G3023" i="3"/>
  <c r="K2566" i="5"/>
  <c r="M158" i="5"/>
  <c r="M1149" i="5"/>
  <c r="E2294" i="3"/>
  <c r="G2027" i="3"/>
  <c r="M1348" i="5"/>
  <c r="M758" i="3"/>
  <c r="M1447" i="5"/>
  <c r="D1639" i="3"/>
  <c r="E1870" i="3"/>
  <c r="E1814" i="3"/>
  <c r="K2875" i="3"/>
  <c r="D2150" i="3"/>
  <c r="F2634" i="3"/>
  <c r="E581" i="5"/>
  <c r="F182" i="5"/>
  <c r="E352" i="3"/>
  <c r="M1690" i="5"/>
  <c r="G1887" i="5"/>
  <c r="D48" i="5"/>
  <c r="G776" i="5"/>
  <c r="M2978" i="3"/>
  <c r="D911" i="5"/>
  <c r="M366" i="5"/>
  <c r="M1958" i="5"/>
  <c r="E2095" i="3"/>
  <c r="M1075" i="3"/>
  <c r="D497" i="5"/>
  <c r="F2237" i="3"/>
  <c r="D3028" i="3"/>
  <c r="K1319" i="3"/>
  <c r="F827" i="3"/>
  <c r="D1910" i="3"/>
  <c r="D616" i="3"/>
  <c r="F1649" i="3"/>
  <c r="F384" i="3"/>
  <c r="E1470" i="3"/>
  <c r="M1566" i="3"/>
  <c r="D2573" i="5"/>
  <c r="M2182" i="3"/>
  <c r="M61" i="3"/>
  <c r="K1870" i="3"/>
  <c r="K2601" i="5"/>
  <c r="G2555" i="5"/>
  <c r="F1870" i="3"/>
  <c r="M445" i="5"/>
  <c r="F405" i="3"/>
  <c r="M2905" i="3"/>
  <c r="K1404" i="5"/>
  <c r="M231" i="3"/>
  <c r="E811" i="3"/>
  <c r="K633" i="5"/>
  <c r="E1306" i="3"/>
  <c r="E1278" i="3"/>
  <c r="D94" i="5"/>
  <c r="K1919" i="5"/>
  <c r="D1403" i="3"/>
  <c r="E776" i="5"/>
  <c r="I2571" i="5"/>
  <c r="G1820" i="5"/>
  <c r="E169" i="3"/>
  <c r="M2197" i="3"/>
  <c r="K1085" i="3"/>
  <c r="E757" i="3"/>
  <c r="K1734" i="3"/>
  <c r="G1815" i="5"/>
  <c r="F2809" i="5"/>
  <c r="D2339" i="3"/>
  <c r="D2689" i="3"/>
  <c r="G1091" i="3"/>
  <c r="D2049" i="5"/>
  <c r="E1281" i="3"/>
  <c r="E126" i="5"/>
  <c r="F2218" i="5"/>
  <c r="I299" i="5"/>
  <c r="K1189" i="5"/>
  <c r="I1084" i="5"/>
  <c r="F2460" i="3"/>
  <c r="M1892" i="5"/>
  <c r="G471" i="3"/>
  <c r="M1759" i="5"/>
  <c r="G1990" i="5"/>
  <c r="G1756" i="3"/>
  <c r="E227" i="5"/>
  <c r="M121" i="5"/>
  <c r="E1658" i="5"/>
  <c r="K2754" i="5"/>
  <c r="D1082" i="3"/>
  <c r="D1015" i="3"/>
  <c r="K354" i="5"/>
  <c r="D1659" i="5"/>
  <c r="K2467" i="5"/>
  <c r="G478" i="5"/>
  <c r="F1206" i="5"/>
  <c r="I624" i="5"/>
  <c r="F1896" i="5"/>
  <c r="E419" i="3"/>
  <c r="E987" i="5"/>
  <c r="K1263" i="5"/>
  <c r="M880" i="5"/>
  <c r="D1443" i="3"/>
  <c r="K577" i="3"/>
  <c r="F1241" i="3"/>
  <c r="M578" i="3"/>
  <c r="M1854" i="5"/>
  <c r="M2221" i="3"/>
  <c r="F2239" i="5"/>
  <c r="K547" i="5"/>
  <c r="F347" i="3"/>
  <c r="K2162" i="3"/>
  <c r="E1395" i="3"/>
  <c r="E2442" i="3"/>
  <c r="G1289" i="5"/>
  <c r="E592" i="3"/>
  <c r="G758" i="5"/>
  <c r="E1662" i="3"/>
  <c r="D2332" i="3"/>
  <c r="D1111" i="3"/>
  <c r="K1752" i="3"/>
  <c r="G2271" i="3"/>
  <c r="M2863" i="5"/>
  <c r="D2131" i="3"/>
  <c r="F1565" i="3"/>
  <c r="D1175" i="5"/>
  <c r="M1749" i="3"/>
  <c r="G2413" i="3"/>
  <c r="M1017" i="3"/>
  <c r="E754" i="3"/>
  <c r="M1677" i="5"/>
  <c r="K2102" i="3"/>
  <c r="D329" i="5"/>
  <c r="E1273" i="5"/>
  <c r="F1361" i="5"/>
  <c r="D494" i="3"/>
  <c r="G1360" i="3"/>
  <c r="G1882" i="3"/>
  <c r="F1623" i="5"/>
  <c r="G358" i="5"/>
  <c r="K908" i="5"/>
  <c r="G2674" i="3"/>
  <c r="F686" i="3"/>
  <c r="G279" i="3"/>
  <c r="M1681" i="5"/>
  <c r="G1572" i="3"/>
  <c r="F1341" i="3"/>
  <c r="K1631" i="5"/>
  <c r="K2309" i="3"/>
  <c r="D1624" i="3"/>
  <c r="K2524" i="3"/>
  <c r="D1194" i="5"/>
  <c r="F1904" i="3"/>
  <c r="G1435" i="3"/>
  <c r="D975" i="5"/>
  <c r="I1349" i="5"/>
  <c r="G1635" i="3"/>
  <c r="F947" i="3"/>
  <c r="G2573" i="5"/>
  <c r="F1585" i="3"/>
  <c r="M1677" i="3"/>
  <c r="G645" i="5"/>
  <c r="D2229" i="3"/>
  <c r="K2096" i="5"/>
  <c r="D2176" i="3"/>
  <c r="D2363" i="3"/>
  <c r="M25" i="3"/>
  <c r="I1609" i="5"/>
  <c r="D1451" i="5"/>
  <c r="G131" i="5"/>
  <c r="I1675" i="5"/>
  <c r="M1656" i="3"/>
  <c r="F999" i="3"/>
  <c r="E2070" i="5"/>
  <c r="M1660" i="5"/>
  <c r="D59" i="5"/>
  <c r="K3031" i="3"/>
  <c r="K1769" i="5"/>
  <c r="G2692" i="3"/>
  <c r="D2609" i="5"/>
  <c r="F252" i="3"/>
  <c r="F628" i="3"/>
  <c r="G1939" i="5"/>
  <c r="D1760" i="5"/>
  <c r="D2374" i="5"/>
  <c r="E2835" i="5"/>
  <c r="F383" i="3"/>
  <c r="D841" i="3"/>
  <c r="D341" i="5"/>
  <c r="K669" i="5"/>
  <c r="D1768" i="3"/>
  <c r="M895" i="3"/>
  <c r="I220" i="5"/>
  <c r="M638" i="5"/>
  <c r="G2640" i="3"/>
  <c r="M1547" i="5"/>
  <c r="K3023" i="3"/>
  <c r="E2046" i="5"/>
  <c r="M207" i="3"/>
  <c r="M2255" i="5"/>
  <c r="D800" i="5"/>
  <c r="F440" i="3"/>
  <c r="D2360" i="5"/>
  <c r="I178" i="5"/>
  <c r="E1904" i="3"/>
  <c r="D1050" i="3"/>
  <c r="D1656" i="3"/>
  <c r="G1216" i="3"/>
  <c r="K924" i="3"/>
  <c r="G1306" i="3"/>
  <c r="D1348" i="5"/>
  <c r="E1659" i="5"/>
  <c r="E899" i="3"/>
  <c r="G795" i="3"/>
  <c r="K2123" i="3"/>
  <c r="K460" i="5"/>
  <c r="M2193" i="5"/>
  <c r="K366" i="5"/>
  <c r="M2939" i="3"/>
  <c r="F915" i="3"/>
  <c r="M768" i="3"/>
  <c r="F2284" i="5"/>
  <c r="K2095" i="5"/>
  <c r="G2105" i="3"/>
  <c r="D942" i="5"/>
  <c r="M1724" i="3"/>
  <c r="E692" i="3"/>
  <c r="F1232" i="3"/>
  <c r="K186" i="3"/>
  <c r="F2758" i="3"/>
  <c r="M1306" i="3"/>
  <c r="K2167" i="5"/>
  <c r="F1298" i="3"/>
  <c r="D734" i="5"/>
  <c r="G2047" i="3"/>
  <c r="E2728" i="3"/>
  <c r="K1849" i="3"/>
  <c r="I2672" i="5"/>
  <c r="E2684" i="5"/>
  <c r="G1733" i="5"/>
  <c r="K1077" i="3"/>
  <c r="F1256" i="3"/>
  <c r="K2422" i="5"/>
  <c r="F1340" i="3"/>
  <c r="F2541" i="5"/>
  <c r="M1025" i="5"/>
  <c r="E1458" i="5"/>
  <c r="K2124" i="5"/>
  <c r="E987" i="3"/>
  <c r="I2124" i="5"/>
  <c r="I2631" i="5"/>
  <c r="I1151" i="5"/>
  <c r="D826" i="3"/>
  <c r="G1789" i="5"/>
  <c r="K1593" i="3"/>
  <c r="E1535" i="5"/>
  <c r="G105" i="5"/>
  <c r="F1164" i="3"/>
  <c r="K2139" i="5"/>
  <c r="F1111" i="3"/>
  <c r="D2420" i="5"/>
  <c r="K573" i="5"/>
  <c r="F577" i="5"/>
  <c r="F816" i="5"/>
  <c r="M1496" i="3"/>
  <c r="K2074" i="5"/>
  <c r="F2558" i="3"/>
  <c r="F1756" i="5"/>
  <c r="K1366" i="3"/>
  <c r="D2469" i="5"/>
  <c r="E441" i="5"/>
  <c r="G748" i="3"/>
  <c r="F1202" i="5"/>
  <c r="E960" i="5"/>
  <c r="M498" i="5"/>
  <c r="G2006" i="5"/>
  <c r="D2627" i="5"/>
  <c r="E1210" i="5"/>
  <c r="G2401" i="5"/>
  <c r="I420" i="5"/>
  <c r="F353" i="5"/>
  <c r="M1341" i="3"/>
  <c r="D288" i="3"/>
  <c r="E1339" i="3"/>
  <c r="K643" i="3"/>
  <c r="K237" i="5"/>
  <c r="F2484" i="3"/>
  <c r="F135" i="5"/>
  <c r="M2916" i="3"/>
  <c r="I2698" i="5"/>
  <c r="G2183" i="5"/>
  <c r="G2217" i="3"/>
  <c r="I2096" i="5"/>
  <c r="G751" i="5"/>
  <c r="D1551" i="3"/>
  <c r="K1472" i="5"/>
  <c r="F336" i="5"/>
  <c r="M2019" i="5"/>
  <c r="D1066" i="5"/>
  <c r="F2024" i="5"/>
  <c r="M2820" i="3"/>
  <c r="D578" i="3"/>
  <c r="D944" i="5"/>
  <c r="I1955" i="5"/>
  <c r="F2493" i="3"/>
  <c r="M2296" i="5"/>
  <c r="E102" i="3"/>
  <c r="E2665" i="3"/>
  <c r="D1052" i="5"/>
  <c r="I801" i="5"/>
  <c r="G1537" i="3"/>
  <c r="M571" i="5"/>
  <c r="K1488" i="3"/>
  <c r="G1955" i="5"/>
  <c r="D2610" i="3"/>
  <c r="D881" i="5"/>
  <c r="K1262" i="5"/>
  <c r="F184" i="3"/>
  <c r="E674" i="5"/>
  <c r="F2256" i="5"/>
  <c r="K2817" i="5"/>
  <c r="F1184" i="3"/>
  <c r="F2543" i="5"/>
  <c r="F13" i="3"/>
  <c r="G2318" i="5"/>
  <c r="I2293" i="5"/>
  <c r="G16" i="3"/>
  <c r="D1045" i="5"/>
  <c r="I2740" i="5"/>
  <c r="F2031" i="3"/>
  <c r="M815" i="3"/>
  <c r="D4" i="2"/>
  <c r="K2224" i="5"/>
  <c r="F2620" i="5"/>
  <c r="E1119" i="5"/>
  <c r="E1277" i="5"/>
  <c r="K812" i="3"/>
  <c r="E2228" i="3"/>
  <c r="M474" i="5"/>
  <c r="G2553" i="3"/>
  <c r="D422" i="5"/>
  <c r="I1581" i="5"/>
  <c r="D2613" i="5"/>
  <c r="F1291" i="5"/>
  <c r="K1885" i="3"/>
  <c r="E1610" i="5"/>
  <c r="M2520" i="5"/>
  <c r="I2035" i="5"/>
  <c r="F381" i="5"/>
  <c r="F1632" i="3"/>
  <c r="E1230" i="3"/>
  <c r="M1026" i="5"/>
  <c r="M1276" i="3"/>
  <c r="M1513" i="5"/>
  <c r="E616" i="3"/>
  <c r="F2792" i="3"/>
  <c r="I2822" i="5"/>
  <c r="G863" i="5"/>
  <c r="K615" i="5"/>
  <c r="E590" i="5"/>
  <c r="F768" i="5"/>
  <c r="M996" i="5"/>
  <c r="D3033" i="3"/>
  <c r="K1271" i="3"/>
  <c r="K2068" i="5"/>
  <c r="K275" i="3"/>
  <c r="E2005" i="3"/>
  <c r="D1181" i="5"/>
  <c r="G1687" i="3"/>
  <c r="D2446" i="3"/>
  <c r="D631" i="5"/>
  <c r="I1121" i="5"/>
  <c r="K1369" i="5"/>
  <c r="G2807" i="5"/>
  <c r="G2745" i="3"/>
  <c r="M1986" i="5"/>
  <c r="G2437" i="5"/>
  <c r="D913" i="5"/>
  <c r="F33" i="5"/>
  <c r="M2108" i="3"/>
  <c r="D2516" i="3"/>
  <c r="D1462" i="5"/>
  <c r="E894" i="3"/>
  <c r="G2716" i="3"/>
  <c r="E1395" i="5"/>
  <c r="K2836" i="5"/>
  <c r="F917" i="5"/>
  <c r="K2131" i="5"/>
  <c r="G324" i="5"/>
  <c r="D75" i="3"/>
  <c r="G2537" i="5"/>
  <c r="F38" i="5"/>
  <c r="G1332" i="5"/>
  <c r="I467" i="5"/>
  <c r="E52" i="5"/>
  <c r="G40" i="3"/>
  <c r="F2020" i="3"/>
  <c r="I2289" i="5"/>
  <c r="I2428" i="5"/>
  <c r="D1600" i="3"/>
  <c r="D1364" i="5"/>
  <c r="M650" i="3"/>
  <c r="I1794" i="5"/>
  <c r="D985" i="5"/>
  <c r="D1710" i="3"/>
  <c r="G2660" i="5"/>
  <c r="K1310" i="3"/>
  <c r="D1058" i="3"/>
  <c r="F2787" i="3"/>
  <c r="F1518" i="3"/>
  <c r="F2488" i="3"/>
  <c r="D1085" i="5"/>
  <c r="F31" i="3"/>
  <c r="M403" i="5"/>
  <c r="E725" i="5"/>
  <c r="F676" i="5"/>
  <c r="F365" i="5"/>
  <c r="M2877" i="5"/>
  <c r="E1019" i="5"/>
  <c r="G408" i="5"/>
  <c r="D295" i="3"/>
  <c r="E1342" i="5"/>
  <c r="K1103" i="5"/>
  <c r="M2032" i="3"/>
  <c r="K856" i="3"/>
  <c r="G1456" i="5"/>
  <c r="M55" i="5"/>
  <c r="E1459" i="3"/>
  <c r="E182" i="5"/>
  <c r="G2611" i="3"/>
  <c r="E2542" i="5"/>
  <c r="D1289" i="3"/>
  <c r="F1657" i="5"/>
  <c r="E2817" i="5"/>
  <c r="F397" i="5"/>
  <c r="M1167" i="5"/>
  <c r="G760" i="3"/>
  <c r="F1596" i="5"/>
  <c r="F673" i="5"/>
  <c r="K1658" i="5"/>
  <c r="M68" i="3"/>
  <c r="E2629" i="5"/>
  <c r="E1199" i="5"/>
  <c r="G2135" i="5"/>
  <c r="G2789" i="3"/>
  <c r="M2858" i="3"/>
  <c r="D1969" i="5"/>
  <c r="E216" i="5"/>
  <c r="G141" i="5"/>
  <c r="M420" i="3"/>
  <c r="D820" i="5"/>
  <c r="K456" i="3"/>
  <c r="D877" i="5"/>
  <c r="D888" i="3"/>
  <c r="E335" i="5"/>
  <c r="G1397" i="5"/>
  <c r="G2368" i="5"/>
  <c r="I1824" i="5"/>
  <c r="G1874" i="3"/>
  <c r="M2093" i="3"/>
  <c r="K1817" i="5"/>
  <c r="D2670" i="5"/>
  <c r="D2548" i="5"/>
  <c r="E651" i="3"/>
  <c r="D1784" i="3"/>
  <c r="F1638" i="5"/>
  <c r="K1377" i="5"/>
  <c r="K989" i="3"/>
  <c r="F1817" i="3"/>
  <c r="E2688" i="3"/>
  <c r="F1488" i="3"/>
  <c r="I951" i="5"/>
  <c r="G224" i="3"/>
  <c r="G1902" i="5"/>
  <c r="K2146" i="3"/>
  <c r="M2050" i="3"/>
  <c r="K474" i="3"/>
  <c r="M2601" i="3"/>
  <c r="K1269" i="3"/>
  <c r="D1374" i="3"/>
  <c r="F1314" i="5"/>
  <c r="M1751" i="3"/>
  <c r="M2427" i="5"/>
  <c r="K886" i="3"/>
  <c r="G1503" i="5"/>
  <c r="D1960" i="3"/>
  <c r="F272" i="3"/>
  <c r="K671" i="3"/>
  <c r="F118" i="5"/>
  <c r="G2127" i="5"/>
  <c r="M1225" i="3"/>
  <c r="M1070" i="3"/>
  <c r="F1435" i="5"/>
  <c r="G2645" i="3"/>
  <c r="F2702" i="3"/>
  <c r="F470" i="5"/>
  <c r="D437" i="3"/>
  <c r="D948" i="3"/>
  <c r="M1864" i="5"/>
  <c r="K2314" i="5"/>
  <c r="E1020" i="5"/>
  <c r="D667" i="5"/>
  <c r="G1873" i="5"/>
  <c r="M1486" i="5"/>
  <c r="F30" i="3"/>
  <c r="M2267" i="5"/>
  <c r="M624" i="5"/>
  <c r="I2006" i="5"/>
  <c r="F917" i="3"/>
  <c r="E177" i="3"/>
  <c r="G2580" i="3"/>
  <c r="G2004" i="3"/>
  <c r="E2578" i="5"/>
  <c r="E510" i="5"/>
  <c r="I2458" i="5"/>
  <c r="K59" i="3"/>
  <c r="D165" i="5"/>
  <c r="K2275" i="3"/>
  <c r="G1218" i="5"/>
  <c r="M2079" i="5"/>
  <c r="D683" i="3"/>
  <c r="E2528" i="3"/>
  <c r="K3016" i="3"/>
  <c r="E1718" i="5"/>
  <c r="F1071" i="3"/>
  <c r="F451" i="5"/>
  <c r="D2629" i="5"/>
  <c r="M66" i="5"/>
  <c r="D805" i="3"/>
  <c r="F2366" i="5"/>
  <c r="I1273" i="5"/>
  <c r="E2532" i="3"/>
  <c r="F2621" i="3"/>
  <c r="F1016" i="3"/>
  <c r="E331" i="5"/>
  <c r="M278" i="5"/>
  <c r="D1611" i="3"/>
  <c r="M682" i="5"/>
  <c r="F2150" i="5"/>
  <c r="K2943" i="3"/>
  <c r="K513" i="3"/>
  <c r="E2791" i="5"/>
  <c r="D2415" i="3"/>
  <c r="E1294" i="3"/>
  <c r="G1084" i="3"/>
  <c r="M1860" i="5"/>
  <c r="K1330" i="3"/>
  <c r="M1744" i="5"/>
  <c r="D1392" i="3"/>
  <c r="G208" i="5"/>
  <c r="I165" i="5"/>
  <c r="E295" i="3"/>
  <c r="K2408" i="3"/>
  <c r="G2852" i="5"/>
  <c r="I1436" i="5"/>
  <c r="G1709" i="5"/>
  <c r="K1088" i="5"/>
  <c r="K1874" i="3"/>
  <c r="M2128" i="5"/>
  <c r="F1870" i="5"/>
  <c r="K84" i="3"/>
  <c r="E243" i="5"/>
  <c r="K1735" i="3"/>
  <c r="G2601" i="5"/>
  <c r="F1744" i="5"/>
  <c r="K151" i="3"/>
  <c r="F1941" i="5"/>
  <c r="D2333" i="5"/>
  <c r="I318" i="5"/>
  <c r="F606" i="3"/>
  <c r="K1760" i="3"/>
  <c r="E898" i="5"/>
  <c r="D34" i="5"/>
  <c r="M804" i="5"/>
  <c r="K2108" i="5"/>
  <c r="E2475" i="5"/>
  <c r="M1121" i="3"/>
  <c r="G1731" i="5"/>
  <c r="F680" i="3"/>
  <c r="D1802" i="3"/>
  <c r="E1328" i="5"/>
  <c r="M1950" i="3"/>
  <c r="M133" i="3"/>
  <c r="G1439" i="3"/>
  <c r="M495" i="5"/>
  <c r="D1906" i="5"/>
  <c r="K56" i="5"/>
  <c r="F1825" i="3"/>
  <c r="K1291" i="5"/>
  <c r="E3014" i="3"/>
  <c r="I1710" i="5"/>
  <c r="M1848" i="5"/>
  <c r="G779" i="3"/>
  <c r="M1952" i="3"/>
  <c r="D1047" i="5"/>
  <c r="F2738" i="3"/>
  <c r="G584" i="5"/>
  <c r="E2341" i="5"/>
  <c r="I2142" i="5"/>
  <c r="F76" i="5"/>
  <c r="K758" i="5"/>
  <c r="G1069" i="3"/>
  <c r="F1737" i="3"/>
  <c r="F313" i="5"/>
  <c r="F1269" i="3"/>
  <c r="E2472" i="5"/>
  <c r="E1862" i="3"/>
  <c r="I1869" i="5"/>
  <c r="F445" i="3"/>
  <c r="D2398" i="3"/>
  <c r="E379" i="5"/>
  <c r="E496" i="5"/>
  <c r="F446" i="5"/>
  <c r="G2221" i="3"/>
  <c r="E969" i="3"/>
  <c r="F1754" i="5"/>
  <c r="G1786" i="3"/>
  <c r="M832" i="5"/>
  <c r="D788" i="3"/>
  <c r="I2266" i="5"/>
  <c r="E1673" i="5"/>
  <c r="G2285" i="5"/>
  <c r="M936" i="3"/>
  <c r="M1815" i="5"/>
  <c r="M1186" i="3"/>
  <c r="K1556" i="5"/>
  <c r="M1599" i="3"/>
  <c r="E2649" i="3"/>
  <c r="K2447" i="3"/>
  <c r="I2578" i="5"/>
  <c r="F2368" i="3"/>
  <c r="F1563" i="5"/>
  <c r="K1851" i="5"/>
  <c r="M2374" i="5"/>
  <c r="K108" i="5"/>
  <c r="K1764" i="5"/>
  <c r="I205" i="5"/>
  <c r="E2217" i="5"/>
  <c r="M1191" i="5"/>
  <c r="E1760" i="3"/>
  <c r="D165" i="3"/>
  <c r="G1142" i="5"/>
  <c r="I379" i="5"/>
  <c r="K76" i="3"/>
  <c r="K2339" i="3"/>
  <c r="D1438" i="5"/>
  <c r="K2184" i="5"/>
  <c r="K2297" i="3"/>
  <c r="M487" i="3"/>
  <c r="F1224" i="3"/>
  <c r="K998" i="5"/>
  <c r="F2188" i="3"/>
  <c r="D2126" i="5"/>
  <c r="M969" i="3"/>
  <c r="M1853" i="3"/>
  <c r="K1155" i="5"/>
  <c r="G2522" i="5"/>
  <c r="D168" i="3"/>
  <c r="E824" i="5"/>
  <c r="E2672" i="5"/>
  <c r="K1220" i="5"/>
  <c r="M1003" i="3"/>
  <c r="D1867" i="5"/>
  <c r="E3012" i="3"/>
  <c r="G393" i="3"/>
  <c r="D1502" i="3"/>
  <c r="F1586" i="3"/>
  <c r="G2520" i="3"/>
  <c r="M2106" i="5"/>
  <c r="F2041" i="3"/>
  <c r="G747" i="5"/>
  <c r="K2833" i="3"/>
  <c r="E66" i="5"/>
  <c r="G2348" i="3"/>
  <c r="K973" i="3"/>
  <c r="M1475" i="3"/>
  <c r="G365" i="5"/>
  <c r="K891" i="5"/>
  <c r="M2754" i="3"/>
  <c r="D738" i="3"/>
  <c r="K2520" i="5"/>
  <c r="M2577" i="3"/>
  <c r="M1545" i="3"/>
  <c r="D2501" i="3"/>
  <c r="M1168" i="5"/>
  <c r="I126" i="5"/>
  <c r="E638" i="3"/>
  <c r="E509" i="5"/>
  <c r="K583" i="3"/>
  <c r="D1130" i="5"/>
  <c r="M1783" i="5"/>
  <c r="G655" i="5"/>
  <c r="K2167" i="3"/>
  <c r="F1345" i="5"/>
  <c r="E1071" i="3"/>
  <c r="F1587" i="5"/>
  <c r="D556" i="3"/>
  <c r="D2688" i="5"/>
  <c r="G2786" i="5"/>
  <c r="D810" i="5"/>
  <c r="E12" i="3"/>
  <c r="F1923" i="3"/>
  <c r="K2828" i="5"/>
  <c r="M2506" i="5"/>
  <c r="G2484" i="3"/>
  <c r="E2845" i="3"/>
  <c r="D676" i="5"/>
  <c r="F69" i="3"/>
  <c r="D1474" i="5"/>
  <c r="I1058" i="5"/>
  <c r="I2492" i="5"/>
  <c r="K1907" i="3"/>
  <c r="D1002" i="5"/>
  <c r="F2127" i="3"/>
  <c r="G905" i="3"/>
  <c r="M2426" i="5"/>
  <c r="F1706" i="3"/>
  <c r="G2138" i="5"/>
  <c r="F2261" i="3"/>
  <c r="K2854" i="5"/>
  <c r="E2532" i="5"/>
  <c r="F223" i="3"/>
  <c r="D2232" i="5"/>
  <c r="F2286" i="5"/>
  <c r="I430" i="5"/>
  <c r="D20" i="5"/>
  <c r="K1044" i="3"/>
  <c r="D854" i="3"/>
  <c r="I1679" i="5"/>
  <c r="D821" i="3"/>
  <c r="I2669" i="5"/>
  <c r="F2116" i="3"/>
  <c r="G463" i="5"/>
  <c r="M64" i="5"/>
  <c r="G1420" i="5"/>
  <c r="E1944" i="5"/>
  <c r="D2485" i="3"/>
  <c r="K2228" i="5"/>
  <c r="I1095" i="5"/>
  <c r="M2239" i="3"/>
  <c r="G2274" i="5"/>
  <c r="M131" i="3"/>
  <c r="F1361" i="3"/>
  <c r="G2525" i="5"/>
  <c r="E686" i="5"/>
  <c r="F2570" i="3"/>
  <c r="D1858" i="5"/>
  <c r="I856" i="5"/>
  <c r="F1172" i="5"/>
  <c r="M624" i="3"/>
  <c r="K2900" i="3"/>
  <c r="F2684" i="5"/>
  <c r="D2715" i="5"/>
  <c r="G1966" i="5"/>
  <c r="F1484" i="5"/>
  <c r="K2619" i="3"/>
  <c r="E1768" i="3"/>
  <c r="D2852" i="3"/>
  <c r="G935" i="5"/>
  <c r="K324" i="3"/>
  <c r="E1398" i="3"/>
  <c r="F2425" i="5"/>
  <c r="K663" i="3"/>
  <c r="M493" i="3"/>
  <c r="E2432" i="3"/>
  <c r="F1141" i="5"/>
  <c r="I2614" i="5"/>
  <c r="F1916" i="5"/>
  <c r="K223" i="5"/>
  <c r="G2033" i="5"/>
  <c r="K691" i="3"/>
  <c r="D561" i="5"/>
  <c r="E1083" i="3"/>
  <c r="E281" i="5"/>
  <c r="K2830" i="5"/>
  <c r="K5" i="3"/>
  <c r="F2304" i="5"/>
  <c r="M1690" i="3"/>
  <c r="K1394" i="3"/>
  <c r="I1787" i="5"/>
  <c r="G1125" i="3"/>
  <c r="D1558" i="5"/>
  <c r="K1350" i="5"/>
  <c r="K1022" i="3"/>
  <c r="I1227" i="5"/>
  <c r="K2355" i="3"/>
  <c r="M1047" i="3"/>
  <c r="E2623" i="5"/>
  <c r="K2854" i="3"/>
  <c r="D450" i="3"/>
  <c r="K1759" i="5"/>
  <c r="K2450" i="5"/>
  <c r="E618" i="3"/>
  <c r="K2588" i="5"/>
  <c r="E1290" i="5"/>
  <c r="M168" i="3"/>
  <c r="G1586" i="3"/>
  <c r="E2361" i="3"/>
  <c r="F2776" i="3"/>
  <c r="M1305" i="5"/>
  <c r="M1882" i="3"/>
  <c r="M904" i="3"/>
  <c r="M1979" i="3"/>
  <c r="G1672" i="3"/>
  <c r="G2217" i="5"/>
  <c r="M1016" i="3"/>
  <c r="G1205" i="5"/>
  <c r="D2278" i="3"/>
  <c r="I2705" i="5"/>
  <c r="D1750" i="3"/>
  <c r="D2579" i="3"/>
  <c r="K996" i="3"/>
  <c r="M2295" i="5"/>
  <c r="D712" i="5"/>
  <c r="G2801" i="3"/>
  <c r="I1152" i="5"/>
  <c r="M2359" i="3"/>
  <c r="K1001" i="3"/>
  <c r="E2514" i="3"/>
  <c r="M2701" i="5"/>
  <c r="E2127" i="3"/>
  <c r="F895" i="5"/>
  <c r="G2501" i="5"/>
  <c r="G2313" i="3"/>
  <c r="E2799" i="3"/>
  <c r="E566" i="3"/>
  <c r="G371" i="3"/>
  <c r="M1306" i="5"/>
  <c r="E2135" i="3"/>
  <c r="G383" i="3"/>
  <c r="K2861" i="3"/>
  <c r="E1560" i="3"/>
  <c r="E2151" i="3"/>
  <c r="G2208" i="3"/>
  <c r="E994" i="3"/>
  <c r="D1693" i="3"/>
  <c r="D2002" i="3"/>
  <c r="G1214" i="3"/>
  <c r="G608" i="3"/>
  <c r="E1925" i="5"/>
  <c r="F1328" i="3"/>
  <c r="D1796" i="3"/>
  <c r="E192" i="5"/>
  <c r="G1511" i="3"/>
  <c r="E677" i="5"/>
  <c r="K2363" i="5"/>
  <c r="F678" i="5"/>
  <c r="G1564" i="5"/>
  <c r="I2120" i="5"/>
  <c r="G1112" i="5"/>
  <c r="F785" i="5"/>
  <c r="K2735" i="5"/>
  <c r="F341" i="3"/>
  <c r="I499" i="5"/>
  <c r="M2263" i="3"/>
  <c r="K1213" i="5"/>
  <c r="G2554" i="5"/>
  <c r="G2048" i="5"/>
  <c r="F2587" i="5"/>
  <c r="D2477" i="5"/>
  <c r="M2248" i="5"/>
  <c r="D1170" i="3"/>
  <c r="G8" i="3"/>
  <c r="F1533" i="3"/>
  <c r="M2261" i="3"/>
  <c r="K1860" i="5"/>
  <c r="G2284" i="5"/>
  <c r="D2280" i="5"/>
  <c r="E1650" i="3"/>
  <c r="M854" i="3"/>
  <c r="F2560" i="3"/>
  <c r="G1716" i="5"/>
  <c r="E2049" i="5"/>
  <c r="E2597" i="5"/>
  <c r="M2284" i="5"/>
  <c r="D1671" i="5"/>
  <c r="E26" i="3"/>
  <c r="G1898" i="5"/>
  <c r="K1177" i="5"/>
  <c r="I855" i="5"/>
  <c r="G201" i="3"/>
  <c r="E2394" i="5"/>
  <c r="F121" i="5"/>
  <c r="D1779" i="3"/>
  <c r="M1470" i="3"/>
  <c r="F356" i="5"/>
  <c r="M876" i="3"/>
  <c r="G2422" i="3"/>
  <c r="F1517" i="5"/>
  <c r="M1729" i="3"/>
  <c r="M1924" i="3"/>
  <c r="F289" i="5"/>
  <c r="D2002" i="5"/>
  <c r="D346" i="5"/>
  <c r="F32" i="5"/>
  <c r="D1065" i="3"/>
  <c r="E2411" i="5"/>
  <c r="F2298" i="5"/>
  <c r="I2550" i="5"/>
  <c r="D529" i="5"/>
  <c r="G650" i="3"/>
  <c r="K2394" i="3"/>
  <c r="G1573" i="3"/>
  <c r="G2422" i="5"/>
  <c r="E803" i="3"/>
  <c r="K2991" i="3"/>
  <c r="F2477" i="5"/>
  <c r="K117" i="5"/>
  <c r="D1882" i="5"/>
  <c r="G1346" i="5"/>
  <c r="F503" i="3"/>
  <c r="G5" i="3"/>
  <c r="G309" i="5"/>
  <c r="F2838" i="3"/>
  <c r="M1062" i="3"/>
  <c r="E608" i="5"/>
  <c r="E1369" i="3"/>
  <c r="D865" i="3"/>
  <c r="G732" i="3"/>
  <c r="D293" i="5"/>
  <c r="M1996" i="5"/>
  <c r="K1175" i="5"/>
  <c r="D574" i="3"/>
  <c r="I1935" i="5"/>
  <c r="M550" i="5"/>
  <c r="E762" i="3"/>
  <c r="E869" i="3"/>
  <c r="E2240" i="3"/>
  <c r="E822" i="3"/>
  <c r="I352" i="5"/>
  <c r="M1220" i="3"/>
  <c r="D2021" i="5"/>
  <c r="G1464" i="5"/>
  <c r="M1369" i="3"/>
  <c r="F1495" i="5"/>
  <c r="E673" i="5"/>
  <c r="G1113" i="5"/>
  <c r="F1158" i="5"/>
  <c r="M397" i="3"/>
  <c r="F1060" i="5"/>
  <c r="K83" i="3"/>
  <c r="F888" i="5"/>
  <c r="D1294" i="3"/>
  <c r="G2565" i="5"/>
  <c r="E1935" i="3"/>
  <c r="G985" i="3"/>
  <c r="G920" i="3"/>
  <c r="D2947" i="3"/>
  <c r="M1188" i="3"/>
  <c r="F215" i="5"/>
  <c r="G1824" i="5"/>
  <c r="I975" i="5"/>
  <c r="G2532" i="5"/>
  <c r="K572" i="3"/>
  <c r="K1825" i="5"/>
  <c r="D2967" i="3"/>
  <c r="F161" i="3"/>
  <c r="I2749" i="5"/>
  <c r="M2455" i="5"/>
  <c r="D144" i="5"/>
  <c r="D391" i="5"/>
  <c r="D1934" i="3"/>
  <c r="K2827" i="3"/>
  <c r="K492" i="3"/>
  <c r="G1478" i="5"/>
  <c r="K519" i="3"/>
  <c r="K542" i="5"/>
  <c r="F1788" i="5"/>
  <c r="G315" i="3"/>
  <c r="E2888" i="3"/>
  <c r="E2854" i="5"/>
  <c r="E2559" i="3"/>
  <c r="F1272" i="5"/>
  <c r="K1945" i="5"/>
  <c r="E532" i="3"/>
  <c r="M1498" i="5"/>
  <c r="F1476" i="5"/>
  <c r="E2237" i="5"/>
  <c r="K1934" i="3"/>
  <c r="G3020" i="3"/>
  <c r="D305" i="5"/>
  <c r="E656" i="5"/>
  <c r="M1817" i="5"/>
  <c r="G2392" i="5"/>
  <c r="D627" i="5"/>
  <c r="F2630" i="5"/>
  <c r="M2560" i="3"/>
  <c r="K868" i="5"/>
  <c r="M1151" i="3"/>
  <c r="F2690" i="5"/>
  <c r="G2591" i="3"/>
  <c r="K367" i="3"/>
  <c r="K1196" i="5"/>
  <c r="M2944" i="3"/>
  <c r="D1076" i="5"/>
  <c r="M2018" i="5"/>
  <c r="M136" i="3"/>
  <c r="E705" i="3"/>
  <c r="F646" i="5"/>
  <c r="G2789" i="5"/>
  <c r="F574" i="3"/>
  <c r="E2603" i="5"/>
  <c r="F1010" i="3"/>
  <c r="G688" i="3"/>
  <c r="F510" i="5"/>
  <c r="E683" i="3"/>
  <c r="K1669" i="5"/>
  <c r="D466" i="3"/>
  <c r="F733" i="3"/>
  <c r="M1536" i="3"/>
  <c r="D572" i="3"/>
  <c r="G2490" i="3"/>
  <c r="G598" i="5"/>
  <c r="F1772" i="3"/>
  <c r="E588" i="3"/>
  <c r="F298" i="3"/>
  <c r="E620" i="3"/>
  <c r="D150" i="5"/>
  <c r="G498" i="3"/>
  <c r="D145" i="5"/>
  <c r="D1525" i="5"/>
  <c r="M367" i="5"/>
  <c r="M1916" i="3"/>
  <c r="G1151" i="5"/>
  <c r="D1765" i="5"/>
  <c r="K449" i="3"/>
  <c r="K2655" i="3"/>
  <c r="I1781" i="5"/>
  <c r="D282" i="3"/>
  <c r="M2275" i="3"/>
  <c r="F458" i="5"/>
  <c r="D2076" i="5"/>
  <c r="F403" i="3"/>
  <c r="G306" i="5"/>
  <c r="F1104" i="3"/>
  <c r="K781" i="5"/>
  <c r="M2712" i="5"/>
  <c r="M1726" i="5"/>
  <c r="G1550" i="5"/>
  <c r="E1283" i="5"/>
  <c r="E2017" i="5"/>
  <c r="I1217" i="5"/>
  <c r="G1569" i="5"/>
  <c r="K2880" i="5"/>
  <c r="F539" i="5"/>
  <c r="M643" i="5"/>
  <c r="G1335" i="3"/>
  <c r="E2059" i="3"/>
  <c r="F125" i="3"/>
  <c r="K2219" i="3"/>
  <c r="M266" i="5"/>
  <c r="F1764" i="3"/>
  <c r="M2519" i="5"/>
  <c r="G1784" i="5"/>
  <c r="I2095" i="5"/>
  <c r="M1139" i="5"/>
  <c r="D1763" i="3"/>
  <c r="E2326" i="5"/>
  <c r="M362" i="3"/>
  <c r="D2311" i="5"/>
  <c r="D581" i="3"/>
  <c r="F1704" i="5"/>
  <c r="D1256" i="3"/>
  <c r="K1818" i="3"/>
  <c r="G2047" i="5"/>
  <c r="F197" i="5"/>
  <c r="E2101" i="5"/>
  <c r="F65" i="5"/>
  <c r="D63" i="5"/>
  <c r="G973" i="5"/>
  <c r="E2794" i="3"/>
  <c r="K1871" i="5"/>
  <c r="M1701" i="5"/>
  <c r="E2079" i="5"/>
  <c r="K1277" i="5"/>
  <c r="D2471" i="5"/>
  <c r="D615" i="5"/>
  <c r="M2588" i="3"/>
  <c r="E1884" i="5"/>
  <c r="K1838" i="5"/>
  <c r="K2514" i="3"/>
  <c r="G1153" i="3"/>
  <c r="D190" i="3"/>
  <c r="D867" i="5"/>
  <c r="K831" i="3"/>
  <c r="G927" i="5"/>
  <c r="M1575" i="5"/>
  <c r="M1804" i="3"/>
  <c r="E2624" i="5"/>
  <c r="G168" i="3"/>
  <c r="F736" i="5"/>
  <c r="F93" i="5"/>
  <c r="E1852" i="3"/>
  <c r="M2434" i="5"/>
  <c r="G2647" i="3"/>
  <c r="F2645" i="3"/>
  <c r="E702" i="3"/>
  <c r="I1883" i="5"/>
  <c r="E675" i="3"/>
  <c r="D2550" i="5"/>
  <c r="G1903" i="5"/>
  <c r="E482" i="3"/>
  <c r="G2699" i="5"/>
  <c r="I2691" i="5"/>
  <c r="G2631" i="5"/>
  <c r="M1431" i="5"/>
  <c r="E407" i="5"/>
  <c r="F1956" i="3"/>
  <c r="I134" i="5"/>
  <c r="E648" i="3"/>
  <c r="G2832" i="3"/>
  <c r="D1807" i="3"/>
  <c r="D1458" i="5"/>
  <c r="G2267" i="5"/>
  <c r="G1880" i="5"/>
  <c r="G2766" i="3"/>
  <c r="K765" i="3"/>
  <c r="G258" i="3"/>
  <c r="K2148" i="3"/>
  <c r="I564" i="5"/>
  <c r="D1882" i="3"/>
  <c r="F832" i="5"/>
  <c r="E101" i="3"/>
  <c r="E1808" i="5"/>
  <c r="E1946" i="3"/>
  <c r="F363" i="3"/>
  <c r="F1825" i="5"/>
  <c r="E1841" i="5"/>
  <c r="D1893" i="5"/>
  <c r="M508" i="3"/>
  <c r="M1618" i="5"/>
  <c r="D2411" i="3"/>
  <c r="G2018" i="3"/>
  <c r="E1280" i="3"/>
  <c r="K2214" i="5"/>
  <c r="F2722" i="3"/>
  <c r="K1327" i="3"/>
  <c r="E460" i="5"/>
  <c r="E1589" i="3"/>
  <c r="F1929" i="5"/>
  <c r="G1475" i="3"/>
  <c r="K729" i="3"/>
  <c r="K2366" i="3"/>
  <c r="F2879" i="3"/>
  <c r="F1541" i="5"/>
  <c r="I709" i="5"/>
  <c r="E2896" i="3"/>
  <c r="K1979" i="5"/>
  <c r="M3009" i="3"/>
  <c r="K1191" i="5"/>
  <c r="M2349" i="5"/>
  <c r="I1124" i="5"/>
  <c r="D1839" i="3"/>
  <c r="F2379" i="5"/>
  <c r="G2605" i="3"/>
  <c r="F25" i="5"/>
  <c r="M2105" i="5"/>
  <c r="K402" i="5"/>
  <c r="F871" i="3"/>
  <c r="G2820" i="5"/>
  <c r="K2081" i="3"/>
  <c r="M2620" i="3"/>
  <c r="D2154" i="5"/>
  <c r="I1075" i="5"/>
  <c r="K164" i="5"/>
  <c r="G2087" i="3"/>
  <c r="I338" i="5"/>
  <c r="G1983" i="3"/>
  <c r="D342" i="5"/>
  <c r="F533" i="5"/>
  <c r="M2651" i="5"/>
  <c r="M1873" i="3"/>
  <c r="K609" i="5"/>
  <c r="K893" i="5"/>
  <c r="I399" i="5"/>
  <c r="M57" i="5"/>
  <c r="G1221" i="5"/>
  <c r="I1337" i="5"/>
  <c r="D2219" i="5"/>
  <c r="G2803" i="5"/>
  <c r="F1192" i="3"/>
  <c r="M1248" i="5"/>
  <c r="D1014" i="3"/>
  <c r="M2623" i="3"/>
  <c r="D469" i="3"/>
  <c r="G1142" i="3"/>
  <c r="F2120" i="5"/>
  <c r="F204" i="3"/>
  <c r="F2440" i="3"/>
  <c r="D983" i="3"/>
  <c r="G1457" i="5"/>
  <c r="K1008" i="3"/>
  <c r="G1095" i="5"/>
  <c r="D2721" i="3"/>
  <c r="K1452" i="3"/>
  <c r="E2055" i="3"/>
  <c r="M2356" i="5"/>
  <c r="D1266" i="5"/>
  <c r="K2625" i="5"/>
  <c r="G1196" i="3"/>
  <c r="G2320" i="5"/>
  <c r="G336" i="5"/>
  <c r="D555" i="3"/>
  <c r="G498" i="5"/>
  <c r="K2699" i="5"/>
  <c r="F2421" i="5"/>
  <c r="M1088" i="3"/>
  <c r="E226" i="3"/>
  <c r="D80" i="5"/>
  <c r="D2950" i="3"/>
  <c r="D1886" i="3"/>
  <c r="M2427" i="3"/>
  <c r="M648" i="3"/>
  <c r="E1089" i="5"/>
  <c r="G2317" i="5"/>
  <c r="G2800" i="3"/>
  <c r="M1697" i="5"/>
  <c r="I600" i="5"/>
  <c r="G738" i="5"/>
  <c r="F2041" i="5"/>
  <c r="G1725" i="3"/>
  <c r="G2633" i="3"/>
  <c r="D1336" i="3"/>
  <c r="F681" i="3"/>
  <c r="G1772" i="5"/>
  <c r="F86" i="3"/>
  <c r="G1319" i="5"/>
  <c r="G320" i="5"/>
  <c r="M1210" i="5"/>
  <c r="M1940" i="5"/>
  <c r="I193" i="5"/>
  <c r="E1689" i="5"/>
  <c r="E32" i="3"/>
  <c r="I661" i="5"/>
  <c r="G1592" i="3"/>
  <c r="M2448" i="5"/>
  <c r="E694" i="5"/>
  <c r="M1809" i="3"/>
  <c r="K2079" i="3"/>
  <c r="G406" i="5"/>
  <c r="K1494" i="5"/>
  <c r="K2021" i="5"/>
  <c r="M246" i="3"/>
  <c r="D1736" i="3"/>
  <c r="E268" i="3"/>
  <c r="F712" i="5"/>
  <c r="E270" i="3"/>
  <c r="K2351" i="3"/>
  <c r="E2050" i="3"/>
  <c r="G1430" i="3"/>
  <c r="F611" i="5"/>
  <c r="K2723" i="5"/>
  <c r="F459" i="5"/>
  <c r="G2119" i="3"/>
  <c r="G2517" i="5"/>
  <c r="G835" i="3"/>
  <c r="G2429" i="3"/>
  <c r="K1429" i="3"/>
  <c r="E2281" i="3"/>
  <c r="D2537" i="5"/>
  <c r="E244" i="5"/>
  <c r="K2031" i="5"/>
  <c r="I2508" i="5"/>
  <c r="K1324" i="5"/>
  <c r="F1367" i="5"/>
  <c r="E247" i="5"/>
  <c r="K2674" i="3"/>
  <c r="K1384" i="3"/>
  <c r="E561" i="5"/>
  <c r="D905" i="5"/>
  <c r="D1778" i="5"/>
  <c r="G1473" i="3"/>
  <c r="E121" i="5"/>
  <c r="G2035" i="5"/>
  <c r="G2353" i="5"/>
  <c r="E1271" i="3"/>
  <c r="I2608" i="5"/>
  <c r="I1804" i="5"/>
  <c r="D2673" i="3"/>
  <c r="E249" i="3"/>
  <c r="K2110" i="5"/>
  <c r="E1454" i="5"/>
  <c r="K1072" i="3"/>
  <c r="E1445" i="5"/>
  <c r="M572" i="3"/>
  <c r="F1228" i="5"/>
  <c r="E2427" i="3"/>
  <c r="K2108" i="3"/>
  <c r="F662" i="5"/>
  <c r="D128" i="5"/>
  <c r="M959" i="3"/>
  <c r="D338" i="5"/>
  <c r="K347" i="3"/>
  <c r="K331" i="5"/>
  <c r="G40" i="5"/>
  <c r="G1479" i="5"/>
  <c r="G1425" i="3"/>
  <c r="I1454" i="5"/>
  <c r="E2352" i="3"/>
  <c r="F2825" i="3"/>
  <c r="F1192" i="5"/>
  <c r="G2682" i="5"/>
  <c r="F1429" i="5"/>
  <c r="D1334" i="5"/>
  <c r="I1365" i="5"/>
  <c r="D2248" i="5"/>
  <c r="G183" i="5"/>
  <c r="M513" i="3"/>
  <c r="D1359" i="3"/>
  <c r="F1709" i="5"/>
  <c r="E2316" i="5"/>
  <c r="G1134" i="5"/>
  <c r="K1054" i="5"/>
  <c r="F849" i="3"/>
  <c r="G143" i="5"/>
  <c r="F2085" i="3"/>
  <c r="G2500" i="5"/>
  <c r="K2049" i="5"/>
  <c r="M791" i="3"/>
  <c r="F2846" i="5"/>
  <c r="E842" i="3"/>
  <c r="G1369" i="3"/>
  <c r="K584" i="5"/>
  <c r="D1898" i="3"/>
  <c r="M2049" i="5"/>
  <c r="K386" i="5"/>
  <c r="G1891" i="5"/>
  <c r="M2603" i="5"/>
  <c r="F1196" i="5"/>
  <c r="D978" i="3"/>
  <c r="G2747" i="3"/>
  <c r="K1929" i="3"/>
  <c r="E2599" i="5"/>
  <c r="D1874" i="5"/>
  <c r="K2145" i="3"/>
  <c r="F2640" i="5"/>
  <c r="E1995" i="3"/>
  <c r="I1002" i="5"/>
  <c r="G2568" i="3"/>
  <c r="M2862" i="3"/>
  <c r="K1299" i="3"/>
  <c r="G2694" i="5"/>
  <c r="K1457" i="5"/>
  <c r="E408" i="3"/>
  <c r="G692" i="3"/>
  <c r="E951" i="3"/>
  <c r="M423" i="3"/>
  <c r="F1753" i="3"/>
  <c r="D2004" i="5"/>
  <c r="M711" i="3"/>
  <c r="M1303" i="3"/>
  <c r="D2879" i="3"/>
  <c r="M2553" i="5"/>
  <c r="M2068" i="3"/>
  <c r="G2213" i="3"/>
  <c r="K1598" i="5"/>
  <c r="E1409" i="3"/>
  <c r="K2837" i="5"/>
  <c r="D2990" i="3"/>
  <c r="G2366" i="3"/>
  <c r="M1600" i="5"/>
  <c r="K2568" i="5"/>
  <c r="E2368" i="3"/>
  <c r="E2814" i="3"/>
  <c r="E2306" i="5"/>
  <c r="D1102" i="3"/>
  <c r="E1117" i="5"/>
  <c r="D890" i="5"/>
  <c r="M316" i="5"/>
  <c r="M717" i="5"/>
  <c r="G2445" i="5"/>
  <c r="G1956" i="3"/>
  <c r="G556" i="5"/>
  <c r="M2314" i="3"/>
  <c r="E1387" i="3"/>
  <c r="K89" i="3"/>
  <c r="E2949" i="3"/>
  <c r="G3037" i="3"/>
  <c r="G2022" i="3"/>
  <c r="K1024" i="3"/>
  <c r="F1009" i="5"/>
  <c r="K653" i="3"/>
  <c r="K1453" i="3"/>
  <c r="E2739" i="5"/>
  <c r="K591" i="3"/>
  <c r="E571" i="5"/>
  <c r="E83" i="3"/>
  <c r="G989" i="3"/>
  <c r="G2821" i="5"/>
  <c r="D740" i="5"/>
  <c r="I201" i="5"/>
  <c r="M2078" i="5"/>
  <c r="K2797" i="5"/>
  <c r="F419" i="5"/>
  <c r="M1717" i="5"/>
  <c r="I2663" i="5"/>
  <c r="K2590" i="3"/>
  <c r="D2273" i="5"/>
  <c r="G2086" i="5"/>
  <c r="M805" i="3"/>
  <c r="D2712" i="3"/>
  <c r="F1888" i="3"/>
  <c r="K2250" i="3"/>
  <c r="F1518" i="5"/>
  <c r="K1362" i="5"/>
  <c r="F1557" i="5"/>
  <c r="E1319" i="3"/>
  <c r="D2133" i="3"/>
  <c r="M1855" i="3"/>
  <c r="D2120" i="5"/>
  <c r="D2765" i="5"/>
  <c r="K2845" i="3"/>
  <c r="K1932" i="3"/>
  <c r="G575" i="3"/>
  <c r="G17" i="3"/>
  <c r="M1038" i="5"/>
  <c r="F2845" i="3"/>
  <c r="E2119" i="3"/>
  <c r="E273" i="3"/>
  <c r="E221" i="3"/>
  <c r="K375" i="5"/>
  <c r="D143" i="5"/>
  <c r="E408" i="5"/>
  <c r="G2833" i="3"/>
  <c r="M1781" i="5"/>
  <c r="G2819" i="5"/>
  <c r="M1129" i="3"/>
  <c r="D2415" i="5"/>
  <c r="F2490" i="5"/>
  <c r="D1178" i="5"/>
  <c r="M2066" i="3"/>
  <c r="K2404" i="5"/>
  <c r="F2761" i="3"/>
  <c r="G815" i="5"/>
  <c r="F686" i="5"/>
  <c r="D799" i="3"/>
  <c r="E542" i="5"/>
  <c r="K1564" i="5"/>
  <c r="D447" i="5"/>
  <c r="K1194" i="5"/>
  <c r="F2040" i="3"/>
  <c r="M1000" i="3"/>
  <c r="K2459" i="3"/>
  <c r="E2413" i="3"/>
  <c r="D912" i="3"/>
  <c r="F2173" i="5"/>
  <c r="E1604" i="3"/>
  <c r="K152" i="5"/>
  <c r="M2786" i="5"/>
  <c r="G4" i="3"/>
  <c r="M812" i="5"/>
  <c r="G1549" i="5"/>
  <c r="D548" i="3"/>
  <c r="F254" i="5"/>
  <c r="F2259" i="5"/>
  <c r="K1363" i="3"/>
  <c r="M2488" i="5"/>
  <c r="M1307" i="5"/>
  <c r="D547" i="5"/>
  <c r="G1208" i="3"/>
  <c r="M1166" i="5"/>
  <c r="G1689" i="3"/>
  <c r="G822" i="3"/>
  <c r="K286" i="5"/>
  <c r="F296" i="3"/>
  <c r="G2210" i="5"/>
  <c r="E788" i="3"/>
  <c r="K2583" i="5"/>
  <c r="F122" i="3"/>
  <c r="G2842" i="3"/>
  <c r="D769" i="5"/>
  <c r="M1713" i="5"/>
  <c r="G2150" i="5"/>
  <c r="F2456" i="3"/>
  <c r="M1631" i="3"/>
  <c r="M1490" i="5"/>
  <c r="F2642" i="3"/>
  <c r="D18" i="3"/>
  <c r="M2137" i="5"/>
  <c r="G438" i="5"/>
  <c r="E334" i="5"/>
  <c r="K1437" i="3"/>
  <c r="M987" i="3"/>
  <c r="F735" i="3"/>
  <c r="M2786" i="3"/>
  <c r="M2731" i="5"/>
  <c r="K2405" i="3"/>
  <c r="M2522" i="3"/>
  <c r="K1217" i="3"/>
  <c r="F734" i="3"/>
  <c r="E2334" i="5"/>
  <c r="F21" i="5"/>
  <c r="K1866" i="3"/>
  <c r="G2655" i="3"/>
  <c r="G1549" i="3"/>
  <c r="E1743" i="3"/>
  <c r="F2036" i="5"/>
  <c r="G2504" i="3"/>
  <c r="F1349" i="5"/>
  <c r="K2173" i="5"/>
  <c r="D2279" i="5"/>
  <c r="G1893" i="3"/>
  <c r="E1314" i="3"/>
  <c r="F96" i="5"/>
  <c r="D2381" i="5"/>
  <c r="E2628" i="3"/>
  <c r="K1100" i="3"/>
  <c r="E2264" i="5"/>
  <c r="D1559" i="5"/>
  <c r="E2851" i="3"/>
  <c r="D2588" i="3"/>
  <c r="M1858" i="5"/>
  <c r="I2521" i="5"/>
  <c r="G1451" i="3"/>
  <c r="D1414" i="5"/>
  <c r="G794" i="5"/>
  <c r="M2279" i="3"/>
  <c r="D294" i="3"/>
  <c r="M2563" i="3"/>
  <c r="G2215" i="5"/>
  <c r="M769" i="5"/>
  <c r="M174" i="3"/>
  <c r="M1148" i="5"/>
  <c r="M1886" i="5"/>
  <c r="E663" i="5"/>
  <c r="G1649" i="3"/>
  <c r="M568" i="5"/>
  <c r="F1242" i="5"/>
  <c r="D2572" i="5"/>
  <c r="M800" i="5"/>
  <c r="G522" i="3"/>
  <c r="K496" i="3"/>
  <c r="M2314" i="5"/>
  <c r="G1834" i="3"/>
  <c r="I1772" i="5"/>
  <c r="F1591" i="5"/>
  <c r="M2536" i="3"/>
  <c r="K1324" i="3"/>
  <c r="G67" i="3"/>
  <c r="K1000" i="3"/>
  <c r="F905" i="3"/>
  <c r="E568" i="5"/>
  <c r="E1672" i="3"/>
  <c r="K1337" i="5"/>
  <c r="G106" i="5"/>
  <c r="D2314" i="5"/>
  <c r="D1566" i="3"/>
  <c r="G3026" i="3"/>
  <c r="G1212" i="5"/>
  <c r="K1685" i="3"/>
  <c r="E2894" i="3"/>
  <c r="G1430" i="5"/>
  <c r="K2353" i="5"/>
  <c r="M1175" i="5"/>
  <c r="M2846" i="5"/>
  <c r="K2035" i="3"/>
  <c r="F1776" i="5"/>
  <c r="I848" i="5"/>
  <c r="M2543" i="3"/>
  <c r="G995" i="5"/>
  <c r="E1362" i="5"/>
  <c r="D357" i="3"/>
  <c r="F2398" i="5"/>
  <c r="E1300" i="5"/>
  <c r="F1891" i="3"/>
  <c r="K3004" i="3"/>
  <c r="M1416" i="5"/>
  <c r="D2226" i="3"/>
  <c r="K1331" i="3"/>
  <c r="E767" i="5"/>
  <c r="K2435" i="3"/>
  <c r="D774" i="5"/>
  <c r="E2001" i="5"/>
  <c r="F161" i="5"/>
  <c r="I2233" i="5"/>
  <c r="M2236" i="3"/>
  <c r="D778" i="3"/>
  <c r="M1625" i="3"/>
  <c r="M1902" i="3"/>
  <c r="K624" i="3"/>
  <c r="M290" i="5"/>
  <c r="F2434" i="3"/>
  <c r="M2277" i="5"/>
  <c r="K769" i="3"/>
  <c r="G937" i="5"/>
  <c r="M1900" i="3"/>
  <c r="D1615" i="5"/>
  <c r="F2631" i="3"/>
  <c r="D2241" i="5"/>
  <c r="I1458" i="5"/>
  <c r="K10" i="3"/>
  <c r="K2150" i="5"/>
  <c r="G1129" i="5"/>
  <c r="M1655" i="3"/>
  <c r="F2160" i="5"/>
  <c r="G2805" i="5"/>
  <c r="G1587" i="3"/>
  <c r="D73" i="3"/>
  <c r="K257" i="5"/>
  <c r="E2114" i="5"/>
  <c r="D1472" i="5"/>
  <c r="G741" i="5"/>
  <c r="K1962" i="5"/>
  <c r="F1940" i="3"/>
  <c r="G1047" i="5"/>
  <c r="I2038" i="5"/>
  <c r="G1338" i="5"/>
  <c r="D683" i="5"/>
  <c r="D2743" i="5"/>
  <c r="K1979" i="3"/>
  <c r="D1861" i="3"/>
  <c r="K1733" i="5"/>
  <c r="F2183" i="3"/>
  <c r="G2782" i="3"/>
  <c r="D2332" i="5"/>
  <c r="E99" i="3"/>
  <c r="F1324" i="3"/>
  <c r="M1783" i="3"/>
  <c r="E1120" i="3"/>
  <c r="G842" i="3"/>
  <c r="K1600" i="3"/>
  <c r="K1301" i="5"/>
  <c r="M2474" i="5"/>
  <c r="G2107" i="3"/>
  <c r="F88" i="5"/>
  <c r="D563" i="5"/>
  <c r="E1266" i="5"/>
  <c r="G2334" i="3"/>
  <c r="M1899" i="5"/>
  <c r="M2513" i="5"/>
  <c r="E2012" i="5"/>
  <c r="K1418" i="5"/>
  <c r="G1021" i="3"/>
  <c r="F2379" i="3"/>
  <c r="K550" i="5"/>
  <c r="F257" i="5"/>
  <c r="G229" i="5"/>
  <c r="F124" i="5"/>
  <c r="D585" i="3"/>
  <c r="M36" i="5"/>
  <c r="G562" i="3"/>
  <c r="G1698" i="3"/>
  <c r="I1309" i="5"/>
  <c r="E344" i="3"/>
  <c r="E2323" i="3"/>
  <c r="D1234" i="5"/>
  <c r="I397" i="5"/>
  <c r="G1383" i="5"/>
  <c r="F1285" i="5"/>
  <c r="G2103" i="3"/>
  <c r="F110" i="3"/>
  <c r="F1994" i="3"/>
  <c r="F1067" i="5"/>
  <c r="M2921" i="3"/>
  <c r="K962" i="5"/>
  <c r="G37" i="5"/>
  <c r="M2553" i="3"/>
  <c r="E283" i="5"/>
  <c r="K1480" i="3"/>
  <c r="G2280" i="3"/>
  <c r="D2783" i="3"/>
  <c r="G587" i="3"/>
  <c r="K193" i="5"/>
  <c r="M236" i="5"/>
  <c r="M902" i="3"/>
  <c r="G899" i="3"/>
  <c r="I1774" i="5"/>
  <c r="G643" i="3"/>
  <c r="M1349" i="3"/>
  <c r="F2480" i="3"/>
  <c r="G2455" i="5"/>
  <c r="G950" i="5"/>
  <c r="G2741" i="3"/>
  <c r="D2593" i="3"/>
  <c r="G1819" i="5"/>
  <c r="K849" i="5"/>
  <c r="E1685" i="3"/>
  <c r="D643" i="5"/>
  <c r="E787" i="3"/>
  <c r="E2598" i="5"/>
  <c r="G2170" i="3"/>
  <c r="D1288" i="5"/>
  <c r="M956" i="3"/>
  <c r="E2768" i="5"/>
  <c r="I2179" i="5"/>
  <c r="M157" i="3"/>
  <c r="D1495" i="3"/>
  <c r="K2751" i="3"/>
  <c r="K8" i="5"/>
  <c r="G1924" i="5"/>
  <c r="F2412" i="3"/>
  <c r="D1821" i="5"/>
  <c r="K341" i="5"/>
  <c r="F2589" i="3"/>
  <c r="D1905" i="3"/>
  <c r="F9" i="5"/>
  <c r="K1031" i="5"/>
  <c r="I542" i="5"/>
  <c r="K2689" i="3"/>
  <c r="D439" i="5"/>
  <c r="M1141" i="3"/>
  <c r="E1900" i="5"/>
  <c r="E1114" i="3"/>
  <c r="D2307" i="5"/>
  <c r="D1290" i="3"/>
  <c r="K2324" i="5"/>
  <c r="K493" i="3"/>
  <c r="I2355" i="5"/>
  <c r="D544" i="5"/>
  <c r="E593" i="5"/>
  <c r="M2031" i="5"/>
  <c r="G2689" i="5"/>
  <c r="K802" i="3"/>
  <c r="G2364" i="5"/>
  <c r="D924" i="3"/>
  <c r="F861" i="3"/>
  <c r="K92" i="3"/>
  <c r="E1639" i="3"/>
  <c r="G150" i="5"/>
  <c r="K2155" i="5"/>
  <c r="G2844" i="3"/>
  <c r="D253" i="5"/>
  <c r="D1461" i="5"/>
  <c r="G4" i="5"/>
  <c r="G2423" i="5"/>
  <c r="K1692" i="3"/>
  <c r="K1173" i="5"/>
  <c r="K2705" i="5"/>
  <c r="G1770" i="3"/>
  <c r="F816" i="3"/>
  <c r="G308" i="5"/>
  <c r="M2871" i="3"/>
  <c r="F1058" i="3"/>
  <c r="M223" i="5"/>
  <c r="M124" i="3"/>
  <c r="F281" i="5"/>
  <c r="F2258" i="5"/>
  <c r="I734" i="5"/>
  <c r="E2172" i="5"/>
  <c r="K1332" i="5"/>
  <c r="I646" i="5"/>
  <c r="G412" i="3"/>
  <c r="K886" i="5"/>
  <c r="D603" i="3"/>
  <c r="E2679" i="3"/>
  <c r="M2089" i="5"/>
  <c r="F800" i="3"/>
  <c r="M1241" i="3"/>
  <c r="K1647" i="3"/>
  <c r="E1905" i="3"/>
  <c r="D1457" i="5"/>
  <c r="M185" i="3"/>
  <c r="F2731" i="5"/>
  <c r="F2675" i="3"/>
  <c r="E256" i="3"/>
  <c r="F2504" i="5"/>
  <c r="M2425" i="3"/>
  <c r="F186" i="5"/>
  <c r="D479" i="3"/>
  <c r="G2269" i="3"/>
  <c r="F2350" i="3"/>
  <c r="E1638" i="5"/>
  <c r="I1354" i="5"/>
  <c r="E2096" i="3"/>
  <c r="K562" i="5"/>
  <c r="E2636" i="5"/>
  <c r="I1172" i="5"/>
  <c r="K109" i="5"/>
  <c r="K2303" i="3"/>
  <c r="D648" i="5"/>
  <c r="D1830" i="5"/>
  <c r="D1594" i="5"/>
  <c r="F1715" i="5"/>
  <c r="I2464" i="5"/>
  <c r="G691" i="3"/>
  <c r="E1149" i="5"/>
  <c r="M231" i="5"/>
  <c r="K2638" i="3"/>
  <c r="F2931" i="3"/>
  <c r="K1445" i="3"/>
  <c r="K878" i="5"/>
  <c r="K491" i="3"/>
  <c r="E1540" i="3"/>
  <c r="K539" i="3"/>
  <c r="F2457" i="5"/>
  <c r="K170" i="3"/>
  <c r="F423" i="3"/>
  <c r="G333" i="5"/>
  <c r="M1345" i="3"/>
  <c r="G1597" i="5"/>
  <c r="E1134" i="5"/>
  <c r="E271" i="5"/>
  <c r="G1402" i="5"/>
  <c r="K1005" i="5"/>
  <c r="M262" i="3"/>
  <c r="G2139" i="3"/>
  <c r="D1675" i="5"/>
  <c r="F2196" i="5"/>
  <c r="G1345" i="3"/>
  <c r="K1563" i="3"/>
  <c r="G701" i="3"/>
  <c r="M2036" i="3"/>
  <c r="E2560" i="5"/>
  <c r="E184" i="3"/>
  <c r="K1724" i="5"/>
  <c r="F2713" i="5"/>
  <c r="D460" i="3"/>
  <c r="I1972" i="5"/>
  <c r="D876" i="3"/>
  <c r="I2391" i="5"/>
  <c r="E2108" i="5"/>
  <c r="G1285" i="3"/>
  <c r="E765" i="3"/>
  <c r="E1243" i="5"/>
  <c r="F123" i="3"/>
  <c r="K1606" i="3"/>
  <c r="K2149" i="5"/>
  <c r="E1541" i="5"/>
  <c r="M1848" i="3"/>
  <c r="G484" i="5"/>
  <c r="M567" i="5"/>
  <c r="D2321" i="3"/>
  <c r="D2700" i="5"/>
  <c r="G230" i="3"/>
  <c r="D2870" i="3"/>
  <c r="G1073" i="3"/>
  <c r="D2915" i="3"/>
  <c r="K428" i="5"/>
  <c r="M1116" i="5"/>
  <c r="I871" i="5"/>
  <c r="M299" i="5"/>
  <c r="K1311" i="5"/>
  <c r="M114" i="3"/>
  <c r="M193" i="3"/>
  <c r="M1763" i="5"/>
  <c r="D2663" i="3"/>
  <c r="M969" i="5"/>
  <c r="D2155" i="5"/>
  <c r="I1191" i="5"/>
  <c r="F1198" i="5"/>
  <c r="M1385" i="5"/>
  <c r="M2856" i="5"/>
  <c r="M1421" i="3"/>
  <c r="M2239" i="5"/>
  <c r="E1039" i="5"/>
  <c r="F1959" i="3"/>
  <c r="M961" i="3"/>
  <c r="E2319" i="3"/>
  <c r="M1487" i="3"/>
  <c r="E2970" i="3"/>
  <c r="D2668" i="3"/>
  <c r="I560" i="5"/>
  <c r="E487" i="3"/>
  <c r="E1405" i="5"/>
  <c r="M767" i="5"/>
  <c r="D2836" i="5"/>
  <c r="K322" i="3"/>
  <c r="G1039" i="5"/>
  <c r="K619" i="5"/>
  <c r="F1347" i="5"/>
  <c r="E2884" i="3"/>
  <c r="E2381" i="5"/>
  <c r="M785" i="5"/>
  <c r="E590" i="3"/>
  <c r="D2072" i="5"/>
  <c r="I634" i="5"/>
  <c r="D654" i="5"/>
  <c r="K751" i="5"/>
  <c r="D2743" i="3"/>
  <c r="M2804" i="5"/>
  <c r="K2273" i="5"/>
  <c r="G2899" i="3"/>
  <c r="E146" i="5"/>
  <c r="E2176" i="3"/>
  <c r="I2741" i="5"/>
  <c r="D1295" i="3"/>
  <c r="M692" i="3"/>
  <c r="E1327" i="3"/>
  <c r="G2850" i="3"/>
  <c r="I1242" i="5"/>
  <c r="D2358" i="3"/>
  <c r="D1986" i="3"/>
  <c r="G590" i="5"/>
  <c r="F318" i="5"/>
  <c r="I2701" i="5"/>
  <c r="F79" i="5"/>
  <c r="K723" i="5"/>
  <c r="K127" i="5"/>
  <c r="G1543" i="5"/>
  <c r="F280" i="5"/>
  <c r="E1949" i="3"/>
  <c r="D409" i="5"/>
  <c r="E2546" i="5"/>
  <c r="F2713" i="3"/>
  <c r="I1728" i="5"/>
  <c r="G2009" i="3"/>
  <c r="K154" i="3"/>
  <c r="K584" i="3"/>
  <c r="E1594" i="5"/>
  <c r="M2246" i="3"/>
  <c r="G1372" i="5"/>
  <c r="D2700" i="3"/>
  <c r="G1519" i="3"/>
  <c r="K2709" i="5"/>
  <c r="M2389" i="5"/>
  <c r="G2419" i="3"/>
  <c r="M110" i="5"/>
  <c r="K2808" i="3"/>
  <c r="F2181" i="5"/>
  <c r="F665" i="5"/>
  <c r="D1927" i="5"/>
  <c r="F2347" i="5"/>
  <c r="D2859" i="5"/>
  <c r="E2273" i="5"/>
  <c r="I2311" i="5"/>
  <c r="M2738" i="3"/>
  <c r="D376" i="5"/>
  <c r="F2737" i="5"/>
  <c r="D722" i="5"/>
  <c r="M405" i="3"/>
  <c r="M2276" i="3"/>
  <c r="E1939" i="3"/>
  <c r="F2065" i="5"/>
  <c r="K1830" i="5"/>
  <c r="K2775" i="3"/>
  <c r="M2390" i="3"/>
  <c r="F2681" i="5"/>
  <c r="F802" i="3"/>
  <c r="G708" i="3"/>
  <c r="G310" i="5"/>
  <c r="G2491" i="5"/>
  <c r="D137" i="3"/>
  <c r="D2174" i="3"/>
  <c r="F2692" i="3"/>
  <c r="E1942" i="5"/>
  <c r="E643" i="5"/>
  <c r="K85" i="3"/>
  <c r="F2444" i="5"/>
  <c r="E1001" i="3"/>
  <c r="G1744" i="3"/>
  <c r="M1404" i="5"/>
  <c r="E1137" i="3"/>
  <c r="F2622" i="5"/>
  <c r="K2135" i="3"/>
  <c r="K19" i="5"/>
  <c r="G1027" i="5"/>
  <c r="K2011" i="3"/>
  <c r="D1279" i="5"/>
  <c r="M2618" i="5"/>
  <c r="E2182" i="3"/>
  <c r="G2093" i="3"/>
  <c r="E2646" i="3"/>
  <c r="G2607" i="5"/>
  <c r="F968" i="3"/>
  <c r="D2200" i="3"/>
  <c r="M1656" i="5"/>
  <c r="D1357" i="5"/>
  <c r="K1921" i="5"/>
  <c r="D949" i="3"/>
  <c r="G1481" i="3"/>
  <c r="K1631" i="3"/>
  <c r="I155" i="5"/>
  <c r="D2696" i="5"/>
  <c r="F439" i="3"/>
  <c r="E1564" i="3"/>
  <c r="E1758" i="5"/>
  <c r="K601" i="5"/>
  <c r="G2831" i="5"/>
  <c r="D1891" i="5"/>
  <c r="G1768" i="5"/>
  <c r="K1614" i="3"/>
  <c r="M971" i="5"/>
  <c r="E319" i="3"/>
  <c r="D300" i="5"/>
  <c r="D2233" i="3"/>
  <c r="I1156" i="5"/>
  <c r="E2898" i="3"/>
  <c r="M1381" i="3"/>
  <c r="G802" i="3"/>
  <c r="F1757" i="3"/>
  <c r="G2967" i="3"/>
  <c r="G2444" i="5"/>
  <c r="K1687" i="5"/>
  <c r="E2981" i="3"/>
  <c r="K1991" i="3"/>
  <c r="M2222" i="3"/>
  <c r="G2656" i="5"/>
  <c r="F2055" i="5"/>
  <c r="D1716" i="3"/>
  <c r="M2165" i="3"/>
  <c r="G928" i="3"/>
  <c r="F92" i="5"/>
  <c r="G2961" i="3"/>
  <c r="D2043" i="5"/>
  <c r="E491" i="5"/>
  <c r="G371" i="5"/>
  <c r="I1305" i="5"/>
  <c r="K1508" i="5"/>
  <c r="D1587" i="3"/>
  <c r="K2729" i="3"/>
  <c r="E2680" i="5"/>
  <c r="K811" i="3"/>
  <c r="K66" i="3"/>
  <c r="D586" i="5"/>
  <c r="D2079" i="3"/>
  <c r="D1595" i="5"/>
  <c r="E834" i="5"/>
  <c r="F2479" i="5"/>
  <c r="G2707" i="5"/>
  <c r="K640" i="5"/>
  <c r="F625" i="3"/>
  <c r="E939" i="5"/>
  <c r="D2754" i="5"/>
  <c r="G2799" i="3"/>
  <c r="M1079" i="3"/>
  <c r="M595" i="5"/>
  <c r="F969" i="3"/>
  <c r="K2527" i="3"/>
  <c r="K567" i="3"/>
  <c r="I457" i="5"/>
  <c r="D1934" i="5"/>
  <c r="K1065" i="3"/>
  <c r="M1504" i="5"/>
  <c r="E1430" i="5"/>
  <c r="I2260" i="5"/>
  <c r="K1659" i="5"/>
  <c r="E36" i="3"/>
  <c r="G127" i="5"/>
  <c r="M1140" i="3"/>
  <c r="G194" i="3"/>
  <c r="G2014" i="3"/>
  <c r="K2350" i="5"/>
  <c r="E1618" i="5"/>
  <c r="E621" i="3"/>
  <c r="D1211" i="5"/>
  <c r="K1229" i="3"/>
  <c r="D2031" i="5"/>
  <c r="F1126" i="5"/>
  <c r="E2604" i="5"/>
  <c r="M2075" i="3"/>
  <c r="F2356" i="3"/>
  <c r="G733" i="3"/>
  <c r="G2368" i="3"/>
  <c r="K2345" i="3"/>
  <c r="K1877" i="3"/>
  <c r="M729" i="5"/>
  <c r="G2460" i="5"/>
  <c r="E2378" i="3"/>
  <c r="E677" i="3"/>
  <c r="G219" i="3"/>
  <c r="D2665" i="3"/>
  <c r="K2132" i="3"/>
  <c r="K1947" i="3"/>
  <c r="D2829" i="5"/>
  <c r="K641" i="3"/>
  <c r="M388" i="3"/>
  <c r="M425" i="3"/>
  <c r="F870" i="5"/>
  <c r="E2342" i="5"/>
  <c r="F162" i="5"/>
  <c r="E298" i="5"/>
  <c r="E2756" i="5"/>
  <c r="M874" i="5"/>
  <c r="E434" i="5"/>
  <c r="K946" i="3"/>
  <c r="F351" i="3"/>
  <c r="M302" i="3"/>
  <c r="M2362" i="5"/>
  <c r="E1774" i="5"/>
  <c r="G124" i="3"/>
  <c r="G2830" i="5"/>
  <c r="D70" i="3"/>
  <c r="K1206" i="5"/>
  <c r="D2382" i="3"/>
  <c r="K1113" i="3"/>
  <c r="G1048" i="3"/>
  <c r="D1842" i="5"/>
  <c r="F112" i="3"/>
  <c r="F713" i="5"/>
  <c r="E580" i="3"/>
  <c r="K1260" i="5"/>
  <c r="D1714" i="5"/>
  <c r="D1872" i="3"/>
  <c r="D340" i="3"/>
  <c r="E2195" i="3"/>
  <c r="G2679" i="5"/>
  <c r="K379" i="5"/>
  <c r="K2336" i="5"/>
  <c r="G2572" i="5"/>
  <c r="M90" i="5"/>
  <c r="F1137" i="3"/>
  <c r="E791" i="3"/>
  <c r="D2786" i="3"/>
  <c r="F319" i="5"/>
  <c r="M287" i="5"/>
  <c r="F1217" i="3"/>
  <c r="G1011" i="3"/>
  <c r="F1203" i="5"/>
  <c r="F2785" i="5"/>
  <c r="G781" i="3"/>
  <c r="G1666" i="3"/>
  <c r="I1805" i="5"/>
  <c r="F1873" i="5"/>
  <c r="K1442" i="3"/>
  <c r="D1128" i="3"/>
  <c r="F2591" i="3"/>
  <c r="F2334" i="3"/>
  <c r="M1707" i="3"/>
  <c r="M2007" i="5"/>
  <c r="D1895" i="3"/>
  <c r="F102" i="5"/>
  <c r="G19" i="3"/>
  <c r="M1598" i="5"/>
  <c r="E609" i="5"/>
  <c r="M174" i="5"/>
  <c r="I2271" i="5"/>
  <c r="G705" i="5"/>
  <c r="D695" i="5"/>
  <c r="G682" i="3"/>
  <c r="M2003" i="3"/>
  <c r="M2289" i="3"/>
  <c r="K2495" i="3"/>
  <c r="E1504" i="5"/>
  <c r="G1202" i="3"/>
  <c r="G1406" i="3"/>
  <c r="M817" i="5"/>
  <c r="M468" i="3"/>
  <c r="K279" i="3"/>
  <c r="F1624" i="5"/>
  <c r="F1580" i="5"/>
  <c r="E1772" i="3"/>
  <c r="G2547" i="3"/>
  <c r="D309" i="5"/>
  <c r="D424" i="5"/>
  <c r="M512" i="5"/>
  <c r="G2432" i="3"/>
  <c r="F1139" i="5"/>
  <c r="E329" i="5"/>
  <c r="K1878" i="5"/>
  <c r="K2691" i="5"/>
  <c r="M2953" i="3"/>
  <c r="F1344" i="5"/>
  <c r="G158" i="5"/>
  <c r="G1523" i="3"/>
  <c r="K1037" i="3"/>
  <c r="M2982" i="3"/>
  <c r="I343" i="5"/>
  <c r="M1203" i="3"/>
  <c r="K1225" i="3"/>
  <c r="E1205" i="3"/>
  <c r="G1647" i="5"/>
  <c r="D1911" i="3"/>
  <c r="F2177" i="5"/>
  <c r="I1418" i="5"/>
  <c r="M1275" i="3"/>
  <c r="M494" i="3"/>
  <c r="K589" i="5"/>
  <c r="G1005" i="5"/>
  <c r="K1461" i="3"/>
  <c r="M1728" i="5"/>
  <c r="E412" i="3"/>
  <c r="G1707" i="3"/>
  <c r="M1923" i="3"/>
  <c r="G1317" i="3"/>
  <c r="E125" i="3"/>
  <c r="F207" i="5"/>
  <c r="G1150" i="5"/>
  <c r="K2161" i="3"/>
  <c r="D2766" i="5"/>
  <c r="G2979" i="3"/>
  <c r="G726" i="5"/>
  <c r="K2411" i="5"/>
  <c r="G2991" i="3"/>
  <c r="K2419" i="5"/>
  <c r="E41" i="3"/>
  <c r="M2170" i="3"/>
  <c r="D2394" i="3"/>
  <c r="K345" i="3"/>
  <c r="G1364" i="3"/>
  <c r="F488" i="5"/>
  <c r="M431" i="5"/>
  <c r="F2746" i="5"/>
  <c r="I1397" i="5"/>
  <c r="D1579" i="5"/>
  <c r="E883" i="5"/>
  <c r="G2624" i="5"/>
  <c r="F2421" i="3"/>
  <c r="E2588" i="3"/>
  <c r="F685" i="3"/>
  <c r="G2665" i="3"/>
  <c r="F732" i="5"/>
  <c r="K2899" i="3"/>
  <c r="F2231" i="3"/>
  <c r="D593" i="3"/>
  <c r="F392" i="5"/>
  <c r="I2607" i="5"/>
  <c r="K2506" i="5"/>
  <c r="D2006" i="5"/>
  <c r="M1831" i="5"/>
  <c r="E1448" i="3"/>
  <c r="D507" i="3"/>
  <c r="E1681" i="5"/>
  <c r="K2076" i="5"/>
  <c r="G407" i="5"/>
  <c r="E521" i="5"/>
  <c r="E2874" i="5"/>
  <c r="K287" i="5"/>
  <c r="D1428" i="3"/>
  <c r="E291" i="3"/>
  <c r="E1225" i="5"/>
  <c r="G691" i="5"/>
  <c r="K2692" i="5"/>
  <c r="M2755" i="3"/>
  <c r="F603" i="3"/>
  <c r="E1821" i="3"/>
  <c r="M357" i="3"/>
  <c r="D120" i="5"/>
  <c r="G1589" i="5"/>
  <c r="K2215" i="5"/>
  <c r="D199" i="3"/>
  <c r="D935" i="3"/>
  <c r="F1197" i="3"/>
  <c r="M1403" i="3"/>
  <c r="F2831" i="3"/>
  <c r="F1611" i="3"/>
  <c r="K1442" i="5"/>
  <c r="F1107" i="3"/>
  <c r="F1365" i="3"/>
  <c r="M761" i="3"/>
  <c r="M904" i="5"/>
  <c r="F2636" i="3"/>
  <c r="M750" i="3"/>
  <c r="E1476" i="5"/>
  <c r="K1561" i="3"/>
  <c r="G1816" i="3"/>
  <c r="F865" i="3"/>
  <c r="E2832" i="3"/>
  <c r="I959" i="5"/>
  <c r="E2649" i="5"/>
  <c r="E888" i="5"/>
  <c r="G1892" i="5"/>
  <c r="F211" i="3"/>
  <c r="K1287" i="5"/>
  <c r="F1123" i="5"/>
  <c r="K2116" i="3"/>
  <c r="D331" i="5"/>
  <c r="K1303" i="3"/>
  <c r="K2866" i="3"/>
  <c r="M564" i="5"/>
  <c r="K1703" i="3"/>
  <c r="D1035" i="5"/>
  <c r="F2637" i="5"/>
  <c r="F1727" i="3"/>
  <c r="G1757" i="3"/>
  <c r="E433" i="5"/>
  <c r="F2590" i="3"/>
  <c r="M1663" i="5"/>
  <c r="E306" i="3"/>
  <c r="M1483" i="3"/>
  <c r="G2195" i="3"/>
  <c r="K2139" i="3"/>
  <c r="G2637" i="3"/>
  <c r="E2292" i="3"/>
  <c r="G891" i="5"/>
  <c r="F1701" i="5"/>
  <c r="E511" i="5"/>
  <c r="D539" i="3"/>
  <c r="E98" i="3"/>
  <c r="D993" i="5"/>
  <c r="D2766" i="3"/>
  <c r="D1931" i="3"/>
  <c r="G304" i="5"/>
  <c r="D889" i="5"/>
  <c r="M299" i="3"/>
  <c r="D1116" i="5"/>
  <c r="F365" i="3"/>
  <c r="M2517" i="3"/>
  <c r="F1798" i="5"/>
  <c r="G294" i="3"/>
  <c r="D2395" i="5"/>
  <c r="M394" i="3"/>
  <c r="I1951" i="5"/>
  <c r="I2820" i="5"/>
  <c r="K1477" i="3"/>
  <c r="F2272" i="3"/>
  <c r="G2306" i="5"/>
  <c r="F710" i="5"/>
  <c r="D1672" i="5"/>
  <c r="M1580" i="5"/>
  <c r="E2145" i="5"/>
  <c r="M1442" i="3"/>
  <c r="F2573" i="5"/>
  <c r="K2458" i="5"/>
  <c r="I1125" i="5"/>
  <c r="M2514" i="5"/>
  <c r="D1399" i="5"/>
  <c r="F443" i="3"/>
  <c r="M2191" i="5"/>
  <c r="M139" i="3"/>
  <c r="G214" i="5"/>
  <c r="D2585" i="3"/>
  <c r="D1735" i="3"/>
  <c r="I675" i="5"/>
  <c r="M1123" i="5"/>
  <c r="K1649" i="5"/>
  <c r="D2172" i="5"/>
  <c r="G404" i="3"/>
  <c r="F1991" i="3"/>
  <c r="D657" i="3"/>
  <c r="G436" i="5"/>
  <c r="F1294" i="3"/>
  <c r="K1744" i="3"/>
  <c r="I2418" i="5"/>
  <c r="K2868" i="3"/>
  <c r="M1563" i="5"/>
  <c r="G1222" i="5"/>
  <c r="F1889" i="3"/>
  <c r="F1324" i="5"/>
  <c r="K749" i="3"/>
  <c r="G2542" i="5"/>
  <c r="I1588" i="5"/>
  <c r="E2001" i="3"/>
  <c r="E613" i="5"/>
  <c r="E793" i="3"/>
  <c r="K681" i="3"/>
  <c r="D1415" i="3"/>
  <c r="I909" i="5"/>
  <c r="F1889" i="5"/>
  <c r="K2612" i="3"/>
  <c r="M2334" i="3"/>
  <c r="E1624" i="3"/>
  <c r="E438" i="5"/>
  <c r="K293" i="5"/>
  <c r="G2762" i="5"/>
  <c r="F989" i="3"/>
  <c r="F2184" i="5"/>
  <c r="I2162" i="5"/>
  <c r="D793" i="3"/>
  <c r="G2064" i="5"/>
  <c r="K1214" i="3"/>
  <c r="M9" i="5"/>
  <c r="G2245" i="5"/>
  <c r="D1234" i="3"/>
  <c r="M214" i="3"/>
  <c r="K2720" i="5"/>
  <c r="M2507" i="5"/>
  <c r="G2089" i="5"/>
  <c r="D2735" i="5"/>
  <c r="M1856" i="5"/>
  <c r="D2597" i="3"/>
  <c r="K1246" i="5"/>
  <c r="I2596" i="5"/>
  <c r="E1355" i="5"/>
  <c r="I2284" i="5"/>
  <c r="M991" i="5"/>
  <c r="G1586" i="5"/>
  <c r="K1758" i="3"/>
  <c r="G179" i="3"/>
  <c r="E1420" i="5"/>
  <c r="E2265" i="5"/>
  <c r="K1093" i="3"/>
  <c r="D233" i="3"/>
  <c r="F2213" i="3"/>
  <c r="G1323" i="3"/>
  <c r="K1282" i="3"/>
  <c r="E2976" i="3"/>
  <c r="D303" i="5"/>
  <c r="D1257" i="5"/>
  <c r="I442" i="5"/>
  <c r="E172" i="5"/>
  <c r="E2581" i="3"/>
  <c r="M1336" i="5"/>
  <c r="I1946" i="5"/>
  <c r="K204" i="5"/>
  <c r="F2748" i="3"/>
  <c r="D2505" i="3"/>
  <c r="M1193" i="3"/>
  <c r="E2623" i="3"/>
  <c r="K1879" i="3"/>
  <c r="E2282" i="3"/>
  <c r="G967" i="3"/>
  <c r="E1376" i="3"/>
  <c r="I1202" i="5"/>
  <c r="D1142" i="3"/>
  <c r="G2026" i="3"/>
  <c r="F1604" i="5"/>
  <c r="K803" i="5"/>
  <c r="M1629" i="3"/>
  <c r="F2631" i="5"/>
  <c r="G2314" i="3"/>
  <c r="M2502" i="5"/>
  <c r="G2115" i="5"/>
  <c r="G2530" i="5"/>
  <c r="F202" i="5"/>
  <c r="I817" i="5"/>
  <c r="G1717" i="5"/>
  <c r="I76" i="5"/>
  <c r="E973" i="3"/>
  <c r="K72" i="5"/>
  <c r="F155" i="5"/>
  <c r="F1367" i="3"/>
  <c r="F295" i="3"/>
  <c r="K2140" i="5"/>
  <c r="E1279" i="5"/>
  <c r="F2217" i="5"/>
  <c r="D449" i="3"/>
  <c r="K1999" i="3"/>
  <c r="D1586" i="3"/>
  <c r="G644" i="3"/>
  <c r="F1771" i="3"/>
  <c r="I586" i="5"/>
  <c r="M2429" i="3"/>
  <c r="G2552" i="5"/>
  <c r="D331" i="3"/>
  <c r="M2767" i="3"/>
  <c r="E378" i="3"/>
  <c r="M931" i="5"/>
  <c r="E1479" i="5"/>
  <c r="I199" i="5"/>
  <c r="D1074" i="5"/>
  <c r="K903" i="3"/>
  <c r="G2394" i="5"/>
  <c r="K2667" i="5"/>
  <c r="G2451" i="5"/>
  <c r="E1156" i="3"/>
  <c r="G2369" i="5"/>
  <c r="E2618" i="3"/>
  <c r="G139" i="3"/>
  <c r="K1581" i="3"/>
  <c r="D2146" i="5"/>
  <c r="F1569" i="3"/>
  <c r="F2689" i="5"/>
  <c r="F495" i="3"/>
  <c r="M2025" i="5"/>
  <c r="D2279" i="3"/>
  <c r="D2370" i="5"/>
  <c r="K1552" i="5"/>
  <c r="D2606" i="5"/>
  <c r="K700" i="3"/>
  <c r="K973" i="5"/>
  <c r="E1869" i="5"/>
  <c r="E1809" i="5"/>
  <c r="F534" i="3"/>
  <c r="K141" i="3"/>
  <c r="I1230" i="5"/>
  <c r="M2625" i="5"/>
  <c r="D321" i="5"/>
  <c r="G1595" i="3"/>
  <c r="G871" i="3"/>
  <c r="M2072" i="5"/>
  <c r="E1201" i="3"/>
  <c r="F336" i="3"/>
  <c r="F47" i="5"/>
  <c r="E16" i="3"/>
  <c r="D2308" i="5"/>
  <c r="I2823" i="5"/>
  <c r="F973" i="3"/>
  <c r="F260" i="5"/>
  <c r="G1688" i="3"/>
  <c r="F893" i="5"/>
  <c r="M780" i="3"/>
  <c r="K1509" i="5"/>
  <c r="M2708" i="5"/>
  <c r="F1173" i="5"/>
  <c r="M2714" i="5"/>
  <c r="E1643" i="3"/>
  <c r="M1705" i="3"/>
  <c r="D151" i="3"/>
  <c r="E2762" i="5"/>
  <c r="E2343" i="3"/>
  <c r="M1338" i="3"/>
  <c r="I1994" i="5"/>
  <c r="E1398" i="5"/>
  <c r="K1443" i="5"/>
  <c r="G982" i="5"/>
  <c r="F2719" i="3"/>
  <c r="M2817" i="3"/>
  <c r="M102" i="3"/>
  <c r="M2068" i="5"/>
  <c r="E2564" i="3"/>
  <c r="K2066" i="3"/>
  <c r="G2185" i="3"/>
  <c r="I1833" i="5"/>
  <c r="E2033" i="5"/>
  <c r="D1205" i="3"/>
  <c r="K1496" i="3"/>
  <c r="D163" i="5"/>
  <c r="E147" i="3"/>
  <c r="F531" i="3"/>
  <c r="F849" i="5"/>
  <c r="G417" i="5"/>
  <c r="F1164" i="5"/>
  <c r="D1660" i="5"/>
  <c r="E484" i="5"/>
  <c r="M2212" i="3"/>
  <c r="K2149" i="3"/>
  <c r="M2096" i="5"/>
  <c r="K2288" i="3"/>
  <c r="G2878" i="3"/>
  <c r="K930" i="3"/>
  <c r="M784" i="5"/>
  <c r="K734" i="5"/>
  <c r="G2777" i="5"/>
  <c r="D2418" i="3"/>
  <c r="D2222" i="3"/>
  <c r="F2043" i="3"/>
  <c r="F2874" i="5"/>
  <c r="F664" i="3"/>
  <c r="M628" i="3"/>
  <c r="D403" i="5"/>
  <c r="K915" i="5"/>
  <c r="I325" i="5"/>
  <c r="D9" i="5"/>
  <c r="D862" i="5"/>
  <c r="K2464" i="3"/>
  <c r="F2716" i="5"/>
  <c r="D2109" i="3"/>
  <c r="D2640" i="3"/>
  <c r="G469" i="3"/>
  <c r="E2900" i="3"/>
  <c r="I1603" i="5"/>
  <c r="D208" i="3"/>
  <c r="M2679" i="5"/>
  <c r="K916" i="3"/>
  <c r="K1516" i="5"/>
  <c r="G1058" i="3"/>
  <c r="G43" i="5"/>
  <c r="M2000" i="5"/>
  <c r="D2097" i="3"/>
  <c r="G1651" i="5"/>
  <c r="K2472" i="3"/>
  <c r="K2122" i="5"/>
  <c r="D663" i="5"/>
  <c r="D937" i="3"/>
  <c r="M2497" i="5"/>
  <c r="K917" i="5"/>
  <c r="D1560" i="3"/>
  <c r="E393" i="5"/>
  <c r="M1315" i="3"/>
  <c r="G2876" i="5"/>
  <c r="E1072" i="3"/>
  <c r="D1020" i="5"/>
  <c r="K939" i="3"/>
  <c r="I569" i="5"/>
  <c r="I277" i="5"/>
  <c r="I939" i="5"/>
  <c r="M666" i="3"/>
  <c r="M575" i="3"/>
  <c r="M1030" i="3"/>
  <c r="E2451" i="5"/>
  <c r="G2040" i="3"/>
  <c r="M117" i="5"/>
  <c r="D399" i="3"/>
  <c r="E2360" i="5"/>
  <c r="E1069" i="5"/>
  <c r="K2645" i="5"/>
  <c r="K1241" i="5"/>
  <c r="G1572" i="5"/>
  <c r="M1232" i="3"/>
  <c r="K1061" i="3"/>
  <c r="E2433" i="5"/>
  <c r="G205" i="5"/>
  <c r="K2125" i="3"/>
  <c r="G2494" i="3"/>
  <c r="G1282" i="3"/>
  <c r="G2043" i="3"/>
  <c r="I2855" i="5"/>
  <c r="F2054" i="3"/>
  <c r="M2355" i="5"/>
  <c r="D1386" i="3"/>
  <c r="M2134" i="5"/>
  <c r="E303" i="3"/>
  <c r="G2485" i="5"/>
  <c r="K2033" i="3"/>
  <c r="G461" i="5"/>
  <c r="M1106" i="3"/>
  <c r="F1028" i="5"/>
  <c r="G1264" i="5"/>
  <c r="E1440" i="5"/>
  <c r="F1249" i="5"/>
  <c r="D2535" i="5"/>
  <c r="E475" i="5"/>
  <c r="G16" i="5"/>
  <c r="I2745" i="5"/>
  <c r="I2149" i="5"/>
  <c r="K1876" i="5"/>
  <c r="D1371" i="5"/>
  <c r="E660" i="3"/>
  <c r="E543" i="5"/>
  <c r="M1456" i="5"/>
  <c r="D989" i="5"/>
  <c r="D2126" i="3"/>
  <c r="E661" i="5"/>
  <c r="E583" i="5"/>
  <c r="I2609" i="5"/>
  <c r="E2841" i="3"/>
  <c r="K816" i="3"/>
  <c r="M1006" i="5"/>
  <c r="F1363" i="5"/>
  <c r="D921" i="3"/>
  <c r="M696" i="5"/>
  <c r="M2428" i="5"/>
  <c r="G1183" i="3"/>
  <c r="D1901" i="3"/>
  <c r="M464" i="3"/>
  <c r="D1443" i="5"/>
  <c r="F1003" i="3"/>
  <c r="E1634" i="5"/>
  <c r="G1870" i="5"/>
  <c r="D378" i="3"/>
  <c r="D1689" i="3"/>
  <c r="G767" i="5"/>
  <c r="K1845" i="3"/>
  <c r="M2186" i="3"/>
  <c r="I1003" i="5"/>
  <c r="E1258" i="3"/>
  <c r="E1561" i="3"/>
  <c r="G2940" i="3"/>
  <c r="M994" i="5"/>
  <c r="E1548" i="5"/>
  <c r="M2852" i="3"/>
  <c r="G544" i="3"/>
  <c r="D940" i="5"/>
  <c r="G941" i="5"/>
  <c r="E296" i="3"/>
  <c r="E2686" i="3"/>
  <c r="D562" i="3"/>
  <c r="K177" i="5"/>
  <c r="F167" i="3"/>
  <c r="D2416" i="5"/>
  <c r="K140" i="5"/>
  <c r="F1928" i="3"/>
  <c r="M1859" i="5"/>
  <c r="M2590" i="5"/>
  <c r="D1103" i="3"/>
  <c r="I944" i="5"/>
  <c r="K2158" i="5"/>
  <c r="G1194" i="3"/>
  <c r="E1901" i="3"/>
  <c r="D226" i="3"/>
  <c r="E771" i="5"/>
  <c r="E435" i="5"/>
  <c r="F2550" i="3"/>
  <c r="G323" i="5"/>
  <c r="E612" i="3"/>
  <c r="I2020" i="5"/>
  <c r="K865" i="5"/>
  <c r="K1186" i="5"/>
  <c r="M603" i="3"/>
  <c r="I840" i="5"/>
  <c r="G1050" i="3"/>
  <c r="E1984" i="5"/>
  <c r="E1740" i="3"/>
  <c r="D382" i="5"/>
  <c r="E1797" i="3"/>
  <c r="D1007" i="3"/>
  <c r="I1633" i="5"/>
  <c r="E168" i="3"/>
  <c r="F2114" i="5"/>
  <c r="E998" i="3"/>
  <c r="F721" i="5"/>
  <c r="M2730" i="5"/>
  <c r="M248" i="5"/>
  <c r="D22" i="3"/>
  <c r="G2648" i="3"/>
  <c r="M1066" i="5"/>
  <c r="D249" i="5"/>
  <c r="F2780" i="5"/>
  <c r="M1596" i="3"/>
  <c r="I2613" i="5"/>
  <c r="F1682" i="3"/>
  <c r="K1795" i="3"/>
  <c r="D661" i="3"/>
  <c r="G216" i="3"/>
  <c r="G1348" i="3"/>
  <c r="E916" i="3"/>
  <c r="G2851" i="5"/>
  <c r="G2503" i="3"/>
  <c r="D353" i="5"/>
  <c r="E926" i="5"/>
  <c r="M2113" i="5"/>
  <c r="F1128" i="5"/>
  <c r="E217" i="5"/>
  <c r="K2448" i="5"/>
  <c r="M671" i="5"/>
  <c r="K1270" i="3"/>
  <c r="E562" i="5"/>
  <c r="F752" i="5"/>
  <c r="I810" i="5"/>
  <c r="K1931" i="3"/>
  <c r="K1671" i="5"/>
  <c r="D247" i="3"/>
  <c r="G639" i="5"/>
  <c r="E2128" i="3"/>
  <c r="D673" i="5"/>
  <c r="F2060" i="3"/>
  <c r="M1337" i="3"/>
  <c r="E2660" i="5"/>
  <c r="E2312" i="5"/>
  <c r="E69" i="5"/>
  <c r="E2808" i="5"/>
  <c r="G2817" i="5"/>
  <c r="G1653" i="5"/>
  <c r="F1339" i="3"/>
  <c r="G1780" i="5"/>
  <c r="M1020" i="5"/>
  <c r="G1596" i="3"/>
  <c r="E150" i="5"/>
  <c r="K2017" i="5"/>
  <c r="G1769" i="5"/>
  <c r="F2664" i="3"/>
  <c r="F1786" i="5"/>
  <c r="K2437" i="5"/>
  <c r="I447" i="5"/>
  <c r="D1592" i="5"/>
  <c r="G2512" i="5"/>
  <c r="M1190" i="5"/>
  <c r="E1470" i="5"/>
  <c r="E1832" i="5"/>
  <c r="M2194" i="3"/>
  <c r="D1440" i="5"/>
  <c r="G2299" i="3"/>
  <c r="G2569" i="5"/>
  <c r="K55" i="3"/>
  <c r="D163" i="3"/>
  <c r="K1116" i="3"/>
  <c r="G80" i="5"/>
  <c r="G2100" i="3"/>
  <c r="K2501" i="5"/>
  <c r="G1727" i="3"/>
  <c r="K2746" i="3"/>
  <c r="G2835" i="5"/>
  <c r="F1174" i="3"/>
  <c r="M2251" i="3"/>
  <c r="D2142" i="3"/>
  <c r="K1756" i="5"/>
  <c r="D1832" i="3"/>
  <c r="M638" i="3"/>
  <c r="D885" i="3"/>
  <c r="D11" i="3"/>
  <c r="E2336" i="5"/>
  <c r="E2859" i="3"/>
  <c r="K1820" i="5"/>
  <c r="K669" i="3"/>
  <c r="M2055" i="3"/>
  <c r="F2826" i="5"/>
  <c r="D1922" i="3"/>
  <c r="I1077" i="5"/>
  <c r="E2247" i="5"/>
  <c r="M2403" i="5"/>
  <c r="D1837" i="3"/>
  <c r="F394" i="3"/>
  <c r="M2992" i="3"/>
  <c r="F1408" i="5"/>
  <c r="K2610" i="3"/>
  <c r="F2241" i="3"/>
  <c r="F672" i="5"/>
  <c r="K1526" i="5"/>
  <c r="G20" i="3"/>
  <c r="D637" i="5"/>
  <c r="M1135" i="5"/>
  <c r="D1368" i="3"/>
  <c r="K2644" i="5"/>
  <c r="K2482" i="5"/>
  <c r="E1251" i="3"/>
  <c r="E2216" i="3"/>
  <c r="F493" i="3"/>
  <c r="M178" i="5"/>
  <c r="G1997" i="3"/>
  <c r="G676" i="3"/>
  <c r="K1653" i="3"/>
  <c r="K638" i="5"/>
  <c r="K2249" i="5"/>
  <c r="K431" i="3"/>
  <c r="G37" i="3"/>
  <c r="K2936" i="3"/>
  <c r="K1139" i="5"/>
  <c r="M3013" i="3"/>
  <c r="E2320" i="5"/>
  <c r="E2397" i="3"/>
  <c r="K2555" i="5"/>
  <c r="K2197" i="3"/>
  <c r="E877" i="3"/>
  <c r="G2727" i="3"/>
  <c r="G2079" i="5"/>
  <c r="F645" i="3"/>
  <c r="E2716" i="5"/>
  <c r="D674" i="3"/>
  <c r="M1524" i="5"/>
  <c r="M606" i="5"/>
  <c r="D1996" i="3"/>
  <c r="M1714" i="5"/>
  <c r="F1674" i="3"/>
  <c r="D1947" i="3"/>
  <c r="G1788" i="3"/>
  <c r="D429" i="3"/>
  <c r="D871" i="5"/>
  <c r="D1634" i="5"/>
  <c r="M1117" i="3"/>
  <c r="E232" i="3"/>
  <c r="M1108" i="5"/>
  <c r="K2026" i="3"/>
  <c r="M717" i="3"/>
  <c r="K2631" i="3"/>
  <c r="G41" i="3"/>
  <c r="D1398" i="5"/>
  <c r="G2798" i="5"/>
  <c r="K1936" i="5"/>
  <c r="E284" i="3"/>
  <c r="G59" i="5"/>
  <c r="E835" i="5"/>
  <c r="D2368" i="3"/>
  <c r="E2374" i="5"/>
  <c r="F1490" i="3"/>
  <c r="E1733" i="5"/>
  <c r="K1637" i="3"/>
  <c r="E920" i="3"/>
  <c r="G82" i="5"/>
  <c r="F1871" i="5"/>
  <c r="F610" i="5"/>
  <c r="G2096" i="5"/>
  <c r="G706" i="5"/>
  <c r="G677" i="5"/>
  <c r="M2749" i="3"/>
  <c r="D2491" i="3"/>
  <c r="D2215" i="3"/>
  <c r="M808" i="3"/>
  <c r="F557" i="3"/>
  <c r="K225" i="3"/>
  <c r="I2351" i="5"/>
  <c r="D370" i="3"/>
  <c r="F1038" i="3"/>
  <c r="G1035" i="3"/>
  <c r="G1183" i="5"/>
  <c r="F271" i="3"/>
  <c r="E1447" i="3"/>
  <c r="G2232" i="3"/>
  <c r="E2671" i="5"/>
  <c r="G1216" i="5"/>
  <c r="M466" i="3"/>
  <c r="D2191" i="5"/>
  <c r="D1539" i="5"/>
  <c r="F555" i="3"/>
  <c r="E1628" i="5"/>
  <c r="M1158" i="5"/>
  <c r="D1121" i="5"/>
  <c r="E777" i="5"/>
  <c r="E650" i="5"/>
  <c r="K1834" i="5"/>
  <c r="K2579" i="3"/>
  <c r="F2419" i="5"/>
  <c r="M847" i="5"/>
  <c r="D848" i="3"/>
  <c r="D1259" i="3"/>
  <c r="K524" i="3"/>
  <c r="D966" i="5"/>
  <c r="I1887" i="5"/>
  <c r="E2739" i="3"/>
  <c r="M2224" i="3"/>
  <c r="M2539" i="3"/>
  <c r="F2318" i="5"/>
  <c r="I2159" i="5"/>
  <c r="D219" i="5"/>
  <c r="G1152" i="3"/>
  <c r="D2177" i="5"/>
  <c r="I2218" i="5"/>
  <c r="M2160" i="3"/>
  <c r="F2353" i="5"/>
  <c r="K2256" i="5"/>
  <c r="K1902" i="5"/>
  <c r="G737" i="3"/>
  <c r="G411" i="3"/>
  <c r="K1808" i="5"/>
  <c r="I2579" i="5"/>
  <c r="K1582" i="3"/>
  <c r="K2830" i="3"/>
  <c r="E2280" i="3"/>
  <c r="D196" i="5"/>
  <c r="I2234" i="5"/>
  <c r="M10" i="3"/>
  <c r="M636" i="3"/>
  <c r="G647" i="5"/>
  <c r="M2621" i="3"/>
  <c r="K1681" i="3"/>
  <c r="M2450" i="5"/>
  <c r="E759" i="5"/>
  <c r="E119" i="5"/>
  <c r="I2185" i="5"/>
  <c r="E817" i="3"/>
  <c r="D1423" i="3"/>
  <c r="E866" i="3"/>
  <c r="G599" i="5"/>
  <c r="F2661" i="3"/>
  <c r="D312" i="3"/>
  <c r="G250" i="3"/>
  <c r="F1479" i="5"/>
  <c r="M1529" i="3"/>
  <c r="G150" i="3"/>
  <c r="G2759" i="5"/>
  <c r="G70" i="3"/>
  <c r="E1505" i="5"/>
  <c r="G241" i="3"/>
  <c r="E2063" i="5"/>
  <c r="D880" i="3"/>
  <c r="I2134" i="5"/>
  <c r="M2321" i="5"/>
  <c r="I799" i="5"/>
  <c r="E1552" i="5"/>
  <c r="M1737" i="5"/>
  <c r="M914" i="5"/>
  <c r="K2067" i="5"/>
  <c r="F606" i="5"/>
  <c r="M2929" i="3"/>
  <c r="E2945" i="3"/>
  <c r="M2871" i="5"/>
  <c r="K1985" i="3"/>
  <c r="E1447" i="5"/>
  <c r="F1115" i="3"/>
  <c r="K1904" i="5"/>
  <c r="E2780" i="5"/>
  <c r="G379" i="3"/>
  <c r="I789" i="5"/>
  <c r="E2820" i="5"/>
  <c r="E881" i="5"/>
  <c r="I2824" i="5"/>
  <c r="M1360" i="5"/>
  <c r="M377" i="3"/>
  <c r="G2066" i="3"/>
  <c r="E2098" i="3"/>
  <c r="M1500" i="3"/>
  <c r="G2001" i="5"/>
  <c r="M322" i="3"/>
  <c r="D1108" i="3"/>
  <c r="K2766" i="3"/>
  <c r="M2398" i="5"/>
  <c r="F1033" i="3"/>
  <c r="D2629" i="3"/>
  <c r="M2722" i="3"/>
  <c r="M1536" i="5"/>
  <c r="K1684" i="5"/>
  <c r="K2620" i="3"/>
  <c r="I2829" i="5"/>
  <c r="D1604" i="5"/>
  <c r="G1730" i="5"/>
  <c r="M621" i="5"/>
  <c r="M1102" i="5"/>
  <c r="M1587" i="3"/>
  <c r="E2787" i="5"/>
  <c r="D223" i="3"/>
  <c r="M2014" i="5"/>
  <c r="K2100" i="5"/>
  <c r="K1720" i="3"/>
  <c r="K792" i="3"/>
  <c r="E548" i="5"/>
  <c r="D1055" i="5"/>
  <c r="E55" i="5"/>
  <c r="M2566" i="3"/>
  <c r="K1401" i="3"/>
  <c r="G1888" i="5"/>
  <c r="I1278" i="5"/>
  <c r="F378" i="5"/>
  <c r="I1668" i="5"/>
  <c r="D2017" i="3"/>
  <c r="K2388" i="3"/>
  <c r="K2429" i="3"/>
  <c r="F876" i="5"/>
  <c r="M1132" i="3"/>
  <c r="M42" i="3"/>
  <c r="M1309" i="3"/>
  <c r="E868" i="3"/>
  <c r="M2421" i="5"/>
  <c r="M502" i="5"/>
  <c r="K972" i="3"/>
  <c r="M2788" i="5"/>
  <c r="D411" i="3"/>
  <c r="G2849" i="5"/>
  <c r="K1868" i="3"/>
  <c r="M760" i="5"/>
  <c r="F761" i="5"/>
  <c r="K365" i="5"/>
  <c r="K2186" i="3"/>
  <c r="G2706" i="5"/>
  <c r="E2435" i="5"/>
  <c r="F2608" i="3"/>
  <c r="E1303" i="5"/>
  <c r="E2378" i="5"/>
  <c r="E229" i="3"/>
  <c r="E1199" i="3"/>
  <c r="K1046" i="3"/>
  <c r="G2728" i="5"/>
  <c r="G486" i="3"/>
  <c r="D1643" i="3"/>
  <c r="K1634" i="5"/>
  <c r="F1958" i="5"/>
  <c r="E1586" i="5"/>
  <c r="E2757" i="5"/>
  <c r="K1203" i="3"/>
  <c r="K1126" i="3"/>
  <c r="K13" i="3"/>
  <c r="F2508" i="3"/>
  <c r="D2867" i="3"/>
  <c r="G2942" i="3"/>
  <c r="E988" i="3"/>
  <c r="G560" i="3"/>
  <c r="M2500" i="5"/>
  <c r="K67" i="3"/>
  <c r="M1668" i="5"/>
  <c r="I1265" i="5"/>
  <c r="E937" i="5"/>
  <c r="G1942" i="3"/>
  <c r="D1138" i="5"/>
  <c r="M2821" i="3"/>
  <c r="F501" i="5"/>
  <c r="M2685" i="3"/>
  <c r="E630" i="5"/>
  <c r="I1021" i="5"/>
  <c r="K112" i="3"/>
  <c r="M1639" i="5"/>
  <c r="D1909" i="5"/>
  <c r="K2370" i="3"/>
  <c r="E2179" i="5"/>
  <c r="E1626" i="5"/>
  <c r="K1041" i="3"/>
  <c r="F2875" i="5"/>
  <c r="K611" i="3"/>
  <c r="G1940" i="5"/>
  <c r="D2834" i="5"/>
  <c r="M918" i="5"/>
  <c r="E1530" i="3"/>
  <c r="D1240" i="3"/>
  <c r="K1517" i="3"/>
  <c r="K115" i="3"/>
  <c r="G596" i="5"/>
  <c r="D795" i="5"/>
  <c r="G1954" i="5"/>
  <c r="K708" i="3"/>
  <c r="I280" i="5"/>
  <c r="E708" i="5"/>
  <c r="M1122" i="5"/>
  <c r="M802" i="5"/>
  <c r="G1023" i="5"/>
  <c r="M2845" i="5"/>
  <c r="D1986" i="5"/>
  <c r="E931" i="3"/>
  <c r="K227" i="5"/>
  <c r="D338" i="3"/>
  <c r="G1960" i="5"/>
  <c r="M379" i="5"/>
  <c r="E1081" i="5"/>
  <c r="D1029" i="5"/>
  <c r="I2015" i="5"/>
  <c r="F1852" i="3"/>
  <c r="F544" i="5"/>
  <c r="D2644" i="5"/>
  <c r="G1612" i="3"/>
  <c r="G198" i="3"/>
  <c r="I2674" i="5"/>
  <c r="I2689" i="5"/>
  <c r="G1330" i="3"/>
  <c r="D378" i="5"/>
  <c r="M1049" i="3"/>
  <c r="K2729" i="5"/>
  <c r="D1457" i="3"/>
  <c r="K2066" i="5"/>
  <c r="F899" i="5"/>
  <c r="K2006" i="3"/>
  <c r="K2427" i="3"/>
  <c r="F1051" i="3"/>
  <c r="I384" i="5"/>
  <c r="F140" i="5"/>
  <c r="F623" i="5"/>
  <c r="M973" i="5"/>
  <c r="M1725" i="5"/>
  <c r="M462" i="5"/>
  <c r="F605" i="5"/>
  <c r="D2314" i="3"/>
  <c r="D984" i="3"/>
  <c r="M369" i="5"/>
  <c r="M88" i="3"/>
  <c r="K1896" i="3"/>
  <c r="D255" i="3"/>
  <c r="G850" i="3"/>
  <c r="E2724" i="5"/>
  <c r="I145" i="5"/>
  <c r="K1484" i="5"/>
  <c r="K753" i="5"/>
  <c r="D692" i="5"/>
  <c r="I1607" i="5"/>
  <c r="F1770" i="5"/>
  <c r="M463" i="5"/>
  <c r="I2573" i="5"/>
  <c r="G1720" i="3"/>
  <c r="K2691" i="3"/>
  <c r="G2016" i="5"/>
  <c r="G824" i="5"/>
  <c r="G1732" i="3"/>
  <c r="K479" i="5"/>
  <c r="F489" i="5"/>
  <c r="I377" i="5"/>
  <c r="D2830" i="5"/>
  <c r="D390" i="3"/>
  <c r="G477" i="5"/>
  <c r="K263" i="5"/>
  <c r="I875" i="5"/>
  <c r="F2597" i="5"/>
  <c r="M1795" i="5"/>
  <c r="M406" i="3"/>
  <c r="G1492" i="5"/>
  <c r="I705" i="5"/>
  <c r="D313" i="3"/>
  <c r="K1107" i="3"/>
  <c r="F267" i="5"/>
  <c r="G1685" i="3"/>
  <c r="G2294" i="3"/>
  <c r="G2680" i="5"/>
  <c r="K2809" i="3"/>
  <c r="D90" i="3"/>
  <c r="M405" i="5"/>
  <c r="F2521" i="3"/>
  <c r="F1607" i="5"/>
  <c r="G1286" i="3"/>
  <c r="E2771" i="5"/>
  <c r="E766" i="5"/>
  <c r="D325" i="5"/>
  <c r="M546" i="5"/>
  <c r="D1955" i="3"/>
  <c r="I2856" i="5"/>
  <c r="F1400" i="5"/>
  <c r="K2450" i="3"/>
  <c r="M2394" i="3"/>
  <c r="M1935" i="3"/>
  <c r="F475" i="3"/>
  <c r="D1719" i="5"/>
  <c r="K100" i="5"/>
  <c r="E2815" i="5"/>
  <c r="M565" i="3"/>
  <c r="E1919" i="3"/>
  <c r="G73" i="5"/>
  <c r="D65" i="5"/>
  <c r="M3022" i="3"/>
  <c r="I1823" i="5"/>
  <c r="D1734" i="3"/>
  <c r="F1987" i="5"/>
  <c r="K1486" i="5"/>
  <c r="E2252" i="5"/>
  <c r="I743" i="5"/>
  <c r="D2621" i="5"/>
  <c r="E1218" i="3"/>
  <c r="E2943" i="3"/>
  <c r="M840" i="5"/>
  <c r="G422" i="5"/>
  <c r="M2687" i="3"/>
  <c r="M816" i="5"/>
  <c r="I2709" i="5"/>
  <c r="D2354" i="5"/>
  <c r="F2625" i="5"/>
  <c r="I573" i="5"/>
  <c r="F357" i="3"/>
  <c r="M2861" i="5"/>
  <c r="F1421" i="3"/>
  <c r="K1537" i="3"/>
  <c r="M348" i="5"/>
  <c r="F2098" i="5"/>
  <c r="I1515" i="5"/>
  <c r="G679" i="5"/>
  <c r="F890" i="3"/>
  <c r="F241" i="5"/>
  <c r="F460" i="3"/>
  <c r="K1855" i="3"/>
  <c r="K249" i="3"/>
  <c r="I104" i="5"/>
  <c r="G539" i="3"/>
  <c r="I496" i="5"/>
  <c r="D1741" i="5"/>
  <c r="D1877" i="3"/>
  <c r="D1474" i="3"/>
  <c r="M1426" i="3"/>
  <c r="M645" i="3"/>
  <c r="M1288" i="3"/>
  <c r="D2973" i="3"/>
  <c r="K31" i="5"/>
  <c r="I122" i="5"/>
  <c r="K1886" i="3"/>
  <c r="F2290" i="5"/>
  <c r="G1253" i="3"/>
  <c r="G807" i="5"/>
  <c r="D1021" i="5"/>
  <c r="E481" i="3"/>
  <c r="I2476" i="5"/>
  <c r="I1582" i="5"/>
  <c r="E602" i="5"/>
  <c r="D833" i="3"/>
  <c r="E1569" i="3"/>
  <c r="K851" i="5"/>
  <c r="D446" i="5"/>
  <c r="E112" i="5"/>
  <c r="F1865" i="5"/>
  <c r="K2446" i="5"/>
  <c r="K692" i="5"/>
  <c r="D1422" i="3"/>
  <c r="K2663" i="5"/>
  <c r="E2007" i="3"/>
  <c r="D348" i="3"/>
  <c r="F2229" i="5"/>
  <c r="E750" i="5"/>
  <c r="K2849" i="5"/>
  <c r="F328" i="5"/>
  <c r="E298" i="3"/>
  <c r="M24" i="5"/>
  <c r="M1766" i="3"/>
  <c r="D1306" i="5"/>
  <c r="K1968" i="5"/>
  <c r="D1415" i="5"/>
  <c r="E1971" i="3"/>
  <c r="F943" i="3"/>
  <c r="D239" i="5"/>
  <c r="M2546" i="3"/>
  <c r="G1018" i="3"/>
  <c r="D540" i="3"/>
  <c r="G1771" i="5"/>
  <c r="K2503" i="3"/>
  <c r="E304" i="3"/>
  <c r="D523" i="5"/>
  <c r="E1512" i="5"/>
  <c r="G366" i="3"/>
  <c r="K1010" i="5"/>
  <c r="M1297" i="3"/>
  <c r="K1676" i="5"/>
  <c r="M1863" i="3"/>
  <c r="E2644" i="5"/>
  <c r="E2366" i="3"/>
  <c r="M2510" i="5"/>
  <c r="K2634" i="3"/>
  <c r="M919" i="3"/>
  <c r="D2101" i="3"/>
  <c r="D2438" i="3"/>
  <c r="G1910" i="3"/>
  <c r="M2798" i="3"/>
  <c r="F2695" i="3"/>
  <c r="E183" i="3"/>
  <c r="F354" i="3"/>
  <c r="M396" i="3"/>
  <c r="E2729" i="5"/>
  <c r="E553" i="3"/>
  <c r="K2702" i="3"/>
  <c r="G2228" i="3"/>
  <c r="F381" i="3"/>
  <c r="D1090" i="3"/>
  <c r="M1839" i="3"/>
  <c r="D294" i="5"/>
  <c r="M1011" i="3"/>
  <c r="E1562" i="3"/>
  <c r="D691" i="5"/>
  <c r="M2465" i="5"/>
  <c r="I692" i="5"/>
  <c r="E1657" i="5"/>
  <c r="D599" i="3"/>
  <c r="G2668" i="5"/>
  <c r="K1569" i="5"/>
  <c r="M2580" i="5"/>
  <c r="K1192" i="3"/>
  <c r="M1812" i="3"/>
  <c r="D2621" i="3"/>
  <c r="E2820" i="3"/>
  <c r="G565" i="5"/>
  <c r="D138" i="3"/>
  <c r="K986" i="5"/>
  <c r="D1427" i="5"/>
  <c r="K156" i="3"/>
  <c r="K2002" i="5"/>
  <c r="D707" i="3"/>
  <c r="K891" i="3"/>
  <c r="F2783" i="3"/>
  <c r="D611" i="3"/>
  <c r="E971" i="3"/>
  <c r="E225" i="3"/>
  <c r="K1938" i="5"/>
  <c r="D2520" i="5"/>
  <c r="G549" i="5"/>
  <c r="E1080" i="5"/>
  <c r="M2449" i="5"/>
  <c r="F1940" i="5"/>
  <c r="F837" i="3"/>
  <c r="E226" i="5"/>
  <c r="D1026" i="3"/>
  <c r="D164" i="3"/>
  <c r="K1170" i="5"/>
  <c r="D2167" i="5"/>
  <c r="I222" i="5"/>
  <c r="F57" i="3"/>
  <c r="G2370" i="5"/>
  <c r="E2687" i="5"/>
  <c r="M2409" i="5"/>
  <c r="F1390" i="3"/>
  <c r="M2882" i="3"/>
  <c r="K2046" i="3"/>
  <c r="M1767" i="3"/>
  <c r="D299" i="3"/>
  <c r="G1470" i="3"/>
  <c r="E2249" i="5"/>
  <c r="E1820" i="5"/>
  <c r="G2514" i="3"/>
  <c r="K2481" i="3"/>
  <c r="K2552" i="5"/>
  <c r="F519" i="3"/>
  <c r="E40" i="5"/>
  <c r="E2883" i="3"/>
  <c r="E2333" i="5"/>
  <c r="F83" i="3"/>
  <c r="G1398" i="5"/>
  <c r="F2663" i="5"/>
  <c r="K1004" i="3"/>
  <c r="E1641" i="3"/>
  <c r="K2403" i="5"/>
  <c r="I2727" i="5"/>
  <c r="I629" i="5"/>
  <c r="K421" i="5"/>
  <c r="I1694" i="5"/>
  <c r="K2089" i="5"/>
  <c r="D719" i="5"/>
  <c r="K2712" i="3"/>
  <c r="D920" i="3"/>
  <c r="M164" i="5"/>
  <c r="K2180" i="3"/>
  <c r="E1924" i="5"/>
  <c r="D1785" i="3"/>
  <c r="D386" i="5"/>
  <c r="D2122" i="3"/>
  <c r="M592" i="5"/>
  <c r="F1355" i="3"/>
  <c r="E1017" i="5"/>
  <c r="G2478" i="3"/>
  <c r="M2764" i="3"/>
  <c r="I186" i="5"/>
  <c r="E2872" i="3"/>
  <c r="K170" i="5"/>
  <c r="K711" i="5"/>
  <c r="F2040" i="5"/>
  <c r="M1408" i="3"/>
  <c r="K2661" i="3"/>
  <c r="I1738" i="5"/>
  <c r="E903" i="3"/>
  <c r="F1481" i="5"/>
  <c r="E1763" i="3"/>
  <c r="E174" i="3"/>
  <c r="K826" i="5"/>
  <c r="G1716" i="3"/>
  <c r="D1423" i="5"/>
  <c r="K1821" i="5"/>
  <c r="F1554" i="3"/>
  <c r="F1303" i="5"/>
  <c r="K2838" i="3"/>
  <c r="M1291" i="3"/>
  <c r="K473" i="3"/>
  <c r="M1680" i="5"/>
  <c r="I730" i="5"/>
  <c r="F2918" i="3"/>
  <c r="K179" i="3"/>
  <c r="F1878" i="3"/>
  <c r="G1859" i="5"/>
  <c r="G2797" i="5"/>
  <c r="F2244" i="3"/>
  <c r="G1722" i="5"/>
  <c r="G2235" i="3"/>
  <c r="G2575" i="5"/>
  <c r="E1876" i="5"/>
  <c r="F421" i="5"/>
  <c r="K1766" i="5"/>
  <c r="M2899" i="3"/>
  <c r="E2036" i="5"/>
  <c r="M565" i="5"/>
  <c r="K2873" i="5"/>
  <c r="E951" i="5"/>
  <c r="D688" i="3"/>
  <c r="F723" i="5"/>
  <c r="E2120" i="5"/>
  <c r="K634" i="5"/>
  <c r="G2603" i="3"/>
  <c r="E1449" i="5"/>
  <c r="F2592" i="5"/>
  <c r="I981" i="5"/>
  <c r="M2541" i="5"/>
  <c r="M333" i="3"/>
  <c r="I2575" i="5"/>
  <c r="I2280" i="5"/>
  <c r="E961" i="5"/>
  <c r="K2853" i="5"/>
  <c r="E82" i="3"/>
  <c r="F1450" i="3"/>
  <c r="M51" i="5"/>
  <c r="F885" i="5"/>
  <c r="D1586" i="5"/>
  <c r="D895" i="3"/>
  <c r="G1297" i="3"/>
  <c r="F1643" i="5"/>
  <c r="F2128" i="3"/>
  <c r="G33" i="5"/>
  <c r="M1251" i="3"/>
  <c r="M1178" i="3"/>
  <c r="K2600" i="5"/>
  <c r="F719" i="3"/>
  <c r="D2404" i="3"/>
  <c r="M1762" i="3"/>
  <c r="D2307" i="3"/>
  <c r="F80" i="5"/>
  <c r="F1925" i="3"/>
  <c r="E2712" i="5"/>
  <c r="M2043" i="3"/>
  <c r="G430" i="5"/>
  <c r="D1938" i="3"/>
  <c r="I2236" i="5"/>
  <c r="D207" i="3"/>
  <c r="M165" i="3"/>
  <c r="M1676" i="5"/>
  <c r="F1766" i="5"/>
  <c r="E147" i="5"/>
  <c r="K1815" i="5"/>
  <c r="G2099" i="5"/>
  <c r="I736" i="5"/>
  <c r="G2498" i="5"/>
  <c r="G2686" i="3"/>
  <c r="I583" i="5"/>
  <c r="K2447" i="5"/>
  <c r="K2160" i="3"/>
  <c r="E2478" i="5"/>
  <c r="G571" i="3"/>
  <c r="F164" i="5"/>
  <c r="E109" i="3"/>
  <c r="K1698" i="3"/>
  <c r="K1367" i="5"/>
  <c r="M2589" i="3"/>
  <c r="I273" i="5"/>
  <c r="I1650" i="5"/>
  <c r="F945" i="5"/>
  <c r="D2165" i="5"/>
  <c r="I1311" i="5"/>
  <c r="M481" i="5"/>
  <c r="I850" i="5"/>
  <c r="D1466" i="5"/>
  <c r="M2806" i="5"/>
  <c r="K1894" i="5"/>
  <c r="D817" i="5"/>
  <c r="F1388" i="5"/>
  <c r="D1425" i="5"/>
  <c r="F2742" i="5"/>
  <c r="D2241" i="3"/>
  <c r="E2755" i="5"/>
  <c r="M380" i="3"/>
  <c r="D409" i="3"/>
  <c r="F2021" i="5"/>
  <c r="D2645" i="3"/>
  <c r="D1977" i="3"/>
  <c r="K1401" i="5"/>
  <c r="K2603" i="5"/>
  <c r="E2156" i="3"/>
  <c r="D1571" i="3"/>
  <c r="K1862" i="3"/>
  <c r="E603" i="3"/>
  <c r="E1568" i="5"/>
  <c r="F1996" i="5"/>
  <c r="K1799" i="5"/>
  <c r="G120" i="3"/>
  <c r="K2416" i="3"/>
  <c r="D82" i="3"/>
  <c r="M1170" i="3"/>
  <c r="E954" i="3"/>
  <c r="M1512" i="3"/>
  <c r="G2919" i="3"/>
  <c r="E760" i="3"/>
  <c r="F2101" i="5"/>
  <c r="E1283" i="3"/>
  <c r="G832" i="3"/>
  <c r="M1088" i="5"/>
  <c r="D2626" i="3"/>
  <c r="M1632" i="3"/>
  <c r="E169" i="5"/>
  <c r="D846" i="5"/>
  <c r="G1855" i="3"/>
  <c r="E2407" i="5"/>
  <c r="D369" i="5"/>
  <c r="M1828" i="3"/>
  <c r="K651" i="5"/>
  <c r="E2217" i="3"/>
  <c r="K790" i="3"/>
  <c r="E2310" i="3"/>
  <c r="D1954" i="3"/>
  <c r="M1428" i="5"/>
  <c r="K1106" i="3"/>
  <c r="K864" i="5"/>
  <c r="D2409" i="3"/>
  <c r="F1368" i="5"/>
  <c r="I869" i="5"/>
  <c r="D2395" i="3"/>
  <c r="D855" i="5"/>
  <c r="F189" i="3"/>
  <c r="I774" i="5"/>
  <c r="D2864" i="3"/>
  <c r="M704" i="5"/>
  <c r="K184" i="5"/>
  <c r="D982" i="3"/>
  <c r="F515" i="5"/>
  <c r="I1208" i="5"/>
  <c r="D575" i="3"/>
  <c r="K2428" i="3"/>
  <c r="F1626" i="3"/>
  <c r="M1593" i="3"/>
  <c r="G1095" i="3"/>
  <c r="E1508" i="5"/>
  <c r="F1017" i="5"/>
  <c r="D875" i="5"/>
  <c r="F1734" i="3"/>
  <c r="G566" i="3"/>
  <c r="G645" i="3"/>
  <c r="F1461" i="3"/>
  <c r="M2019" i="3"/>
  <c r="M2692" i="5"/>
  <c r="K2362" i="3"/>
  <c r="I2808" i="5"/>
  <c r="G356" i="3"/>
  <c r="D2480" i="3"/>
  <c r="K110" i="3"/>
  <c r="F66" i="5"/>
  <c r="D1673" i="5"/>
  <c r="E838" i="5"/>
  <c r="E2086" i="5"/>
  <c r="F1366" i="3"/>
  <c r="E627" i="5"/>
  <c r="K2706" i="5"/>
  <c r="D2541" i="5"/>
  <c r="K2286" i="5"/>
  <c r="M1196" i="5"/>
  <c r="E2260" i="5"/>
  <c r="E847" i="5"/>
  <c r="M1366" i="3"/>
  <c r="M1528" i="3"/>
  <c r="E2039" i="5"/>
  <c r="E900" i="3"/>
  <c r="I1200" i="5"/>
  <c r="I846" i="5"/>
  <c r="F1900" i="5"/>
  <c r="I999" i="5"/>
  <c r="F2188" i="5"/>
  <c r="M1114" i="5"/>
  <c r="M2688" i="5"/>
  <c r="D2266" i="5"/>
  <c r="M2254" i="5"/>
  <c r="D292" i="3"/>
  <c r="D1263" i="3"/>
  <c r="I2664" i="5"/>
  <c r="D306" i="5"/>
  <c r="K804" i="3"/>
  <c r="F523" i="5"/>
  <c r="I1918" i="5"/>
  <c r="K1856" i="3"/>
  <c r="E1077" i="5"/>
  <c r="M2283" i="3"/>
  <c r="G136" i="5"/>
  <c r="E2868" i="5"/>
  <c r="D2423" i="3"/>
  <c r="K2527" i="5"/>
  <c r="I717" i="5"/>
  <c r="G1940" i="3"/>
  <c r="E1701" i="5"/>
  <c r="E80" i="3"/>
  <c r="I2546" i="5"/>
  <c r="F1134" i="3"/>
  <c r="F2117" i="5"/>
  <c r="F100" i="3"/>
  <c r="E837" i="3"/>
  <c r="K2424" i="3"/>
  <c r="K867" i="5"/>
  <c r="M1587" i="5"/>
  <c r="G992" i="5"/>
  <c r="M2415" i="3"/>
  <c r="F648" i="3"/>
  <c r="F1333" i="3"/>
  <c r="D2025" i="3"/>
  <c r="G64" i="5"/>
  <c r="G623" i="3"/>
  <c r="F1864" i="3"/>
  <c r="F1543" i="3"/>
  <c r="E2987" i="3"/>
  <c r="M1565" i="5"/>
  <c r="G2431" i="3"/>
  <c r="K1413" i="3"/>
  <c r="K1356" i="5"/>
  <c r="K2768" i="3"/>
  <c r="K288" i="3"/>
  <c r="G2206" i="5"/>
  <c r="M1467" i="3"/>
  <c r="M1455" i="3"/>
  <c r="F577" i="3"/>
  <c r="M2702" i="3"/>
  <c r="K1188" i="5"/>
  <c r="G258" i="5"/>
  <c r="M770" i="3"/>
  <c r="G687" i="3"/>
  <c r="I2490" i="5"/>
  <c r="G1302" i="3"/>
  <c r="M2084" i="3"/>
  <c r="G1426" i="3"/>
  <c r="D1734" i="5"/>
  <c r="G692" i="5"/>
  <c r="G873" i="5"/>
  <c r="E2377" i="3"/>
  <c r="F2770" i="3"/>
  <c r="G508" i="5"/>
  <c r="F1577" i="3"/>
  <c r="I1968" i="5"/>
  <c r="F769" i="3"/>
  <c r="D1092" i="3"/>
  <c r="K1740" i="5"/>
  <c r="E2592" i="5"/>
  <c r="F711" i="3"/>
  <c r="D2107" i="3"/>
  <c r="F351" i="5"/>
  <c r="E2241" i="3"/>
  <c r="F2244" i="5"/>
  <c r="G712" i="5"/>
  <c r="D511" i="3"/>
  <c r="D2734" i="5"/>
  <c r="F2335" i="3"/>
  <c r="G265" i="5"/>
  <c r="K509" i="5"/>
  <c r="D1421" i="5"/>
  <c r="M2421" i="3"/>
  <c r="K735" i="5"/>
  <c r="D2194" i="3"/>
  <c r="M473" i="3"/>
  <c r="E1870" i="5"/>
  <c r="K2708" i="3"/>
  <c r="F2568" i="5"/>
  <c r="G2676" i="5"/>
  <c r="K368" i="5"/>
  <c r="G1776" i="5"/>
  <c r="G994" i="3"/>
  <c r="E877" i="5"/>
  <c r="M182" i="3"/>
  <c r="I245" i="5"/>
  <c r="F553" i="3"/>
  <c r="D287" i="3"/>
  <c r="F2058" i="5"/>
  <c r="E299" i="3"/>
  <c r="K2686" i="5"/>
  <c r="E2159" i="5"/>
  <c r="E480" i="3"/>
  <c r="M2814" i="3"/>
  <c r="G314" i="5"/>
  <c r="K2023" i="3"/>
  <c r="M1787" i="5"/>
  <c r="K2488" i="3"/>
  <c r="E2309" i="5"/>
  <c r="D248" i="3"/>
  <c r="E42" i="5"/>
  <c r="K412" i="5"/>
  <c r="D405" i="5"/>
  <c r="I1320" i="5"/>
  <c r="M41" i="3"/>
  <c r="D1002" i="3"/>
  <c r="G2766" i="5"/>
  <c r="I2018" i="5"/>
  <c r="M1318" i="5"/>
  <c r="F1390" i="5"/>
  <c r="F2328" i="3"/>
  <c r="M833" i="5"/>
  <c r="F2581" i="5"/>
  <c r="M311" i="5"/>
  <c r="E2366" i="5"/>
  <c r="F1120" i="5"/>
  <c r="D1042" i="3"/>
  <c r="E24" i="3"/>
  <c r="F2487" i="5"/>
  <c r="F232" i="5"/>
  <c r="M1790" i="5"/>
  <c r="I58" i="5"/>
  <c r="K1047" i="3"/>
  <c r="F1721" i="3"/>
  <c r="F2205" i="5"/>
  <c r="F1144" i="3"/>
  <c r="G1452" i="5"/>
  <c r="E2600" i="3"/>
  <c r="I416" i="5"/>
  <c r="M2101" i="5"/>
  <c r="F2492" i="5"/>
  <c r="F653" i="5"/>
  <c r="D57" i="3"/>
  <c r="D456" i="5"/>
  <c r="M2705" i="5"/>
  <c r="E2300" i="5"/>
  <c r="G799" i="5"/>
  <c r="K2787" i="5"/>
  <c r="F200" i="3"/>
  <c r="E216" i="3"/>
  <c r="G324" i="3"/>
  <c r="E1401" i="3"/>
  <c r="I1656" i="5"/>
  <c r="E1843" i="3"/>
  <c r="M1460" i="5"/>
  <c r="F2765" i="3"/>
  <c r="D473" i="5"/>
  <c r="I219" i="5"/>
  <c r="E1962" i="5"/>
  <c r="M1086" i="3"/>
  <c r="K376" i="3"/>
  <c r="D1761" i="3"/>
  <c r="E1161" i="3"/>
  <c r="K2376" i="5"/>
  <c r="E2648" i="3"/>
  <c r="K1306" i="3"/>
  <c r="F1127" i="5"/>
  <c r="D1477" i="5"/>
  <c r="I813" i="5"/>
  <c r="K2386" i="5"/>
  <c r="M2657" i="3"/>
  <c r="E439" i="3"/>
  <c r="I2081" i="5"/>
  <c r="I1514" i="5"/>
  <c r="M259" i="5"/>
  <c r="G209" i="3"/>
  <c r="M788" i="3"/>
  <c r="E2495" i="3"/>
  <c r="M1209" i="3"/>
  <c r="E1136" i="5"/>
  <c r="E912" i="5"/>
  <c r="D1444" i="3"/>
  <c r="F47" i="3"/>
  <c r="M2504" i="3"/>
  <c r="K2117" i="3"/>
  <c r="K1080" i="3"/>
  <c r="K2060" i="5"/>
  <c r="K256" i="3"/>
  <c r="I932" i="5"/>
  <c r="F2530" i="3"/>
  <c r="I667" i="5"/>
  <c r="D661" i="5"/>
  <c r="G53" i="3"/>
  <c r="D956" i="5"/>
  <c r="M2636" i="5"/>
  <c r="G1793" i="3"/>
  <c r="F209" i="3"/>
  <c r="E801" i="3"/>
  <c r="M727" i="5"/>
  <c r="G983" i="5"/>
  <c r="I307" i="5"/>
  <c r="D1828" i="3"/>
  <c r="G2586" i="5"/>
  <c r="M590" i="5"/>
  <c r="M2312" i="3"/>
  <c r="I2766" i="5"/>
  <c r="M1875" i="5"/>
  <c r="F1336" i="5"/>
  <c r="E1953" i="3"/>
  <c r="G1293" i="5"/>
  <c r="F1957" i="5"/>
  <c r="M2535" i="3"/>
  <c r="K637" i="5"/>
  <c r="F101" i="5"/>
  <c r="M871" i="3"/>
  <c r="M447" i="3"/>
  <c r="F1745" i="3"/>
  <c r="D1933" i="3"/>
  <c r="M1831" i="3"/>
  <c r="D1447" i="3"/>
  <c r="D1093" i="5"/>
  <c r="K1039" i="3"/>
  <c r="I1932" i="5"/>
  <c r="E2743" i="5"/>
  <c r="M1304" i="5"/>
  <c r="M2082" i="3"/>
  <c r="F1184" i="5"/>
  <c r="D697" i="3"/>
  <c r="I297" i="5"/>
  <c r="E2742" i="5"/>
  <c r="E1796" i="3"/>
  <c r="I2499" i="5"/>
  <c r="E1177" i="3"/>
  <c r="K2045" i="3"/>
  <c r="E675" i="5"/>
  <c r="G967" i="5"/>
  <c r="D392" i="5"/>
  <c r="K1543" i="3"/>
  <c r="I441" i="5"/>
  <c r="F459" i="3"/>
  <c r="M742" i="3"/>
  <c r="F1398" i="3"/>
  <c r="G1660" i="5"/>
  <c r="F2847" i="5"/>
  <c r="G2901" i="3"/>
  <c r="E673" i="3"/>
  <c r="G7" i="3"/>
  <c r="F937" i="3"/>
  <c r="I2541" i="5"/>
  <c r="F2373" i="3"/>
  <c r="F1699" i="3"/>
  <c r="M3034" i="3"/>
  <c r="F1102" i="3"/>
  <c r="F205" i="3"/>
  <c r="D990" i="3"/>
  <c r="G655" i="3"/>
  <c r="F2299" i="3"/>
  <c r="K1340" i="3"/>
  <c r="M1221" i="5"/>
  <c r="K218" i="5"/>
  <c r="K697" i="3"/>
  <c r="F2728" i="5"/>
  <c r="I295" i="5"/>
  <c r="G1649" i="5"/>
  <c r="F935" i="3"/>
  <c r="I1461" i="5"/>
  <c r="G2400" i="5"/>
  <c r="E1384" i="3"/>
  <c r="F131" i="5"/>
  <c r="K2939" i="3"/>
  <c r="K2165" i="3"/>
  <c r="M49" i="5"/>
  <c r="G611" i="3"/>
  <c r="F1751" i="5"/>
  <c r="E38" i="5"/>
  <c r="M2500" i="3"/>
  <c r="F2511" i="3"/>
  <c r="G2070" i="3"/>
  <c r="G248" i="5"/>
  <c r="E53" i="5"/>
  <c r="F2240" i="5"/>
  <c r="D1375" i="5"/>
  <c r="D2549" i="5"/>
  <c r="G2339" i="5"/>
  <c r="G2219" i="5"/>
  <c r="G2143" i="3"/>
  <c r="D78" i="5"/>
  <c r="G149" i="5"/>
  <c r="D2815" i="5"/>
  <c r="M2630" i="3"/>
  <c r="G806" i="5"/>
  <c r="K1501" i="3"/>
  <c r="F2805" i="5"/>
  <c r="M3005" i="3"/>
  <c r="M912" i="3"/>
  <c r="M1221" i="3"/>
  <c r="D2777" i="5"/>
  <c r="G1979" i="5"/>
  <c r="F2097" i="5"/>
  <c r="M2327" i="3"/>
  <c r="M1655" i="5"/>
  <c r="G1065" i="3"/>
  <c r="G2878" i="5"/>
  <c r="M1929" i="3"/>
  <c r="K487" i="5"/>
  <c r="F944" i="3"/>
  <c r="D516" i="5"/>
  <c r="M731" i="3"/>
  <c r="M1064" i="5"/>
  <c r="D2680" i="5"/>
  <c r="M1523" i="3"/>
  <c r="G1168" i="5"/>
  <c r="M846" i="5"/>
  <c r="K887" i="5"/>
  <c r="F2727" i="5"/>
  <c r="G496" i="3"/>
  <c r="I2263" i="5"/>
  <c r="E1523" i="5"/>
  <c r="M2167" i="3"/>
  <c r="K2080" i="3"/>
  <c r="F425" i="5"/>
  <c r="I1956" i="5"/>
  <c r="F1012" i="5"/>
  <c r="M1402" i="3"/>
  <c r="E307" i="5"/>
  <c r="D2692" i="3"/>
  <c r="K137" i="3"/>
  <c r="D1327" i="3"/>
  <c r="G2816" i="3"/>
  <c r="K2315" i="5"/>
  <c r="F2153" i="3"/>
  <c r="M375" i="3"/>
  <c r="E2120" i="3"/>
  <c r="E2765" i="5"/>
  <c r="K933" i="3"/>
  <c r="G2455" i="3"/>
  <c r="K152" i="3"/>
  <c r="K2099" i="3"/>
  <c r="K666" i="3"/>
  <c r="K594" i="5"/>
  <c r="K905" i="3"/>
  <c r="G1671" i="5"/>
  <c r="G2020" i="3"/>
  <c r="K717" i="5"/>
  <c r="E853" i="5"/>
  <c r="F2175" i="5"/>
  <c r="G21" i="5"/>
  <c r="D1099" i="3"/>
  <c r="D1046" i="5"/>
  <c r="K762" i="3"/>
  <c r="I2683" i="5"/>
  <c r="G384" i="3"/>
  <c r="K978" i="5"/>
  <c r="M1892" i="3"/>
  <c r="K56" i="3"/>
  <c r="E1090" i="5"/>
  <c r="G84" i="3"/>
  <c r="G2041" i="3"/>
  <c r="I398" i="5"/>
  <c r="D2673" i="5"/>
  <c r="E2141" i="5"/>
  <c r="K1292" i="3"/>
  <c r="D260" i="3"/>
  <c r="M1938" i="5"/>
  <c r="E2155" i="3"/>
  <c r="K3029" i="3"/>
  <c r="G1868" i="5"/>
  <c r="E2831" i="5"/>
  <c r="G1067" i="3"/>
  <c r="E2135" i="5"/>
  <c r="G1510" i="5"/>
  <c r="G939" i="3"/>
  <c r="K14" i="3"/>
  <c r="K2235" i="3"/>
  <c r="D1277" i="3"/>
  <c r="M1654" i="3"/>
  <c r="M1429" i="3"/>
  <c r="F2558" i="5"/>
  <c r="M2022" i="5"/>
  <c r="K641" i="5"/>
  <c r="K1927" i="3"/>
  <c r="F2378" i="5"/>
  <c r="I2287" i="5"/>
  <c r="F1547" i="5"/>
  <c r="F1837" i="5"/>
  <c r="K1825" i="3"/>
  <c r="F1822" i="3"/>
  <c r="K1840" i="3"/>
  <c r="M199" i="5"/>
  <c r="K2326" i="3"/>
  <c r="M1330" i="3"/>
  <c r="D1176" i="5"/>
  <c r="M2104" i="5"/>
  <c r="G2470" i="5"/>
  <c r="M1019" i="5"/>
  <c r="E36" i="5"/>
  <c r="F2868" i="5"/>
  <c r="F334" i="5"/>
  <c r="D1169" i="3"/>
  <c r="D486" i="3"/>
  <c r="D2566" i="3"/>
  <c r="F1589" i="5"/>
  <c r="E404" i="5"/>
  <c r="D2056" i="3"/>
  <c r="M1133" i="5"/>
  <c r="K1908" i="3"/>
  <c r="F1857" i="5"/>
  <c r="K661" i="3"/>
  <c r="D2722" i="3"/>
  <c r="D1055" i="3"/>
  <c r="M2247" i="3"/>
  <c r="F1725" i="5"/>
  <c r="D1727" i="3"/>
  <c r="D1384" i="5"/>
  <c r="F221" i="3"/>
  <c r="F1454" i="5"/>
  <c r="K380" i="3"/>
  <c r="D2119" i="5"/>
  <c r="F2657" i="3"/>
  <c r="F1219" i="3"/>
  <c r="M168" i="5"/>
  <c r="E966" i="5"/>
  <c r="M2483" i="5"/>
  <c r="E2620" i="3"/>
  <c r="K1321" i="5"/>
  <c r="K1274" i="3"/>
  <c r="K1680" i="5"/>
  <c r="G510" i="3"/>
  <c r="D2759" i="5"/>
  <c r="F809" i="3"/>
  <c r="M550" i="3"/>
  <c r="M954" i="3"/>
  <c r="K407" i="5"/>
  <c r="D278" i="3"/>
  <c r="E2166" i="3"/>
  <c r="I790" i="5"/>
  <c r="I308" i="5"/>
  <c r="G2201" i="5"/>
  <c r="E2225" i="5"/>
  <c r="E1517" i="3"/>
  <c r="E936" i="3"/>
  <c r="D993" i="3"/>
  <c r="M2331" i="5"/>
  <c r="M330" i="3"/>
  <c r="F438" i="5"/>
  <c r="I1669" i="5"/>
  <c r="G2663" i="3"/>
  <c r="D1755" i="5"/>
  <c r="G729" i="3"/>
  <c r="M783" i="3"/>
  <c r="M2599" i="3"/>
  <c r="G95" i="5"/>
  <c r="M759" i="3"/>
  <c r="F1409" i="5"/>
  <c r="E2675" i="3"/>
  <c r="G491" i="5"/>
  <c r="K163" i="5"/>
  <c r="E2244" i="5"/>
  <c r="D1470" i="3"/>
  <c r="F444" i="3"/>
  <c r="D2370" i="3"/>
  <c r="M2343" i="5"/>
  <c r="F2729" i="5"/>
  <c r="G223" i="3"/>
  <c r="G1906" i="5"/>
  <c r="K2006" i="5"/>
  <c r="D161" i="5"/>
  <c r="I191" i="5"/>
  <c r="M2248" i="3"/>
  <c r="M3032" i="3"/>
  <c r="M214" i="5"/>
  <c r="G269" i="3"/>
  <c r="E39" i="5"/>
  <c r="G2121" i="3"/>
  <c r="M2012" i="5"/>
  <c r="D152" i="3"/>
  <c r="I1757" i="5"/>
  <c r="K2490" i="3"/>
  <c r="E2928" i="3"/>
  <c r="D2336" i="3"/>
  <c r="E1313" i="3"/>
  <c r="F2003" i="5"/>
  <c r="F1103" i="5"/>
  <c r="F1671" i="3"/>
  <c r="D2115" i="3"/>
  <c r="M2216" i="5"/>
  <c r="I767" i="5"/>
  <c r="I40" i="5"/>
  <c r="K982" i="3"/>
  <c r="I1626" i="5"/>
  <c r="M1280" i="3"/>
  <c r="E2908" i="3"/>
  <c r="G1690" i="3"/>
  <c r="D330" i="5"/>
  <c r="K1444" i="5"/>
  <c r="E687" i="3"/>
  <c r="M540" i="3"/>
  <c r="K2012" i="5"/>
  <c r="K1717" i="5"/>
  <c r="D2518" i="5"/>
  <c r="E392" i="5"/>
  <c r="G2923" i="3"/>
  <c r="K1847" i="3"/>
  <c r="K1091" i="3"/>
  <c r="D2777" i="3"/>
  <c r="E1446" i="5"/>
  <c r="D1292" i="5"/>
  <c r="E2824" i="5"/>
  <c r="D2340" i="5"/>
  <c r="E287" i="5"/>
  <c r="G1277" i="5"/>
  <c r="K569" i="3"/>
  <c r="F2668" i="5"/>
  <c r="F1694" i="3"/>
  <c r="E1805" i="3"/>
  <c r="M1174" i="3"/>
  <c r="I866" i="5"/>
  <c r="K2166" i="3"/>
  <c r="D1029" i="3"/>
  <c r="I2332" i="5"/>
  <c r="G50" i="5"/>
  <c r="K943" i="5"/>
  <c r="E678" i="3"/>
  <c r="D2319" i="3"/>
  <c r="F2852" i="5"/>
  <c r="G683" i="5"/>
  <c r="M1417" i="3"/>
  <c r="K210" i="3"/>
  <c r="G2037" i="5"/>
  <c r="I2831" i="5"/>
  <c r="K1471" i="5"/>
  <c r="D847" i="3"/>
  <c r="D1102" i="5"/>
  <c r="K1531" i="5"/>
  <c r="K2721" i="5"/>
  <c r="G100" i="5"/>
  <c r="K1232" i="5"/>
  <c r="F2553" i="3"/>
  <c r="F1855" i="3"/>
  <c r="F1881" i="5"/>
  <c r="M2607" i="3"/>
  <c r="G2358" i="5"/>
  <c r="F2031" i="5"/>
  <c r="F1063" i="3"/>
  <c r="M437" i="5"/>
  <c r="E1413" i="5"/>
  <c r="E272" i="5"/>
  <c r="M1123" i="3"/>
  <c r="F1947" i="5"/>
  <c r="E1665" i="3"/>
  <c r="F2837" i="3"/>
  <c r="K2205" i="3"/>
  <c r="E2541" i="3"/>
  <c r="K877" i="5"/>
  <c r="F2706" i="5"/>
  <c r="M2352" i="5"/>
  <c r="I2071" i="5"/>
  <c r="K1943" i="5"/>
  <c r="D26" i="5"/>
  <c r="D934" i="5"/>
  <c r="M2932" i="3"/>
  <c r="K1098" i="5"/>
  <c r="M2464" i="3"/>
  <c r="F2016" i="3"/>
  <c r="E1062" i="3"/>
  <c r="D796" i="3"/>
  <c r="K1467" i="3"/>
  <c r="E2781" i="3"/>
  <c r="M175" i="5"/>
  <c r="K2536" i="3"/>
  <c r="K2765" i="3"/>
  <c r="M2059" i="3"/>
  <c r="K1672" i="3"/>
  <c r="I2141" i="5"/>
  <c r="F1547" i="3"/>
  <c r="K1104" i="5"/>
  <c r="D1320" i="3"/>
  <c r="M608" i="3"/>
  <c r="I354" i="5"/>
  <c r="K264" i="3"/>
  <c r="K628" i="3"/>
  <c r="K2252" i="3"/>
  <c r="K1944" i="3"/>
  <c r="I1872" i="5"/>
  <c r="M2512" i="3"/>
  <c r="E737" i="3"/>
  <c r="K1202" i="3"/>
  <c r="K659" i="3"/>
  <c r="E1786" i="3"/>
  <c r="F9" i="3"/>
  <c r="M1243" i="3"/>
  <c r="G2323" i="5"/>
  <c r="K2580" i="3"/>
  <c r="K704" i="5"/>
  <c r="F775" i="3"/>
  <c r="E2386" i="5"/>
  <c r="I2400" i="5"/>
  <c r="M1523" i="5"/>
  <c r="F2844" i="5"/>
  <c r="F1760" i="5"/>
  <c r="M1283" i="5"/>
  <c r="E2696" i="5"/>
  <c r="E2625" i="3"/>
  <c r="F2211" i="5"/>
  <c r="K1228" i="3"/>
  <c r="E302" i="5"/>
  <c r="E1431" i="5"/>
  <c r="I2455" i="5"/>
  <c r="F1096" i="5"/>
  <c r="F1105" i="3"/>
  <c r="M1446" i="3"/>
  <c r="M1830" i="3"/>
  <c r="E1371" i="3"/>
  <c r="M2761" i="3"/>
  <c r="E2448" i="3"/>
  <c r="G1799" i="5"/>
  <c r="E437" i="5"/>
  <c r="K1804" i="3"/>
  <c r="I341" i="5"/>
  <c r="F1777" i="5"/>
  <c r="E446" i="5"/>
  <c r="M1100" i="5"/>
  <c r="E865" i="3"/>
  <c r="F1112" i="3"/>
  <c r="G2378" i="3"/>
  <c r="G1812" i="3"/>
  <c r="I1523" i="5"/>
  <c r="M2201" i="3"/>
  <c r="M2833" i="3"/>
  <c r="F1509" i="3"/>
  <c r="I579" i="5"/>
  <c r="K1095" i="3"/>
  <c r="I1330" i="5"/>
  <c r="F753" i="3"/>
  <c r="D2427" i="3"/>
  <c r="M2484" i="5"/>
  <c r="G2804" i="5"/>
  <c r="E1011" i="3"/>
  <c r="D2138" i="5"/>
  <c r="G2752" i="3"/>
  <c r="E2601" i="5"/>
  <c r="F364" i="5"/>
  <c r="F655" i="3"/>
  <c r="D992" i="3"/>
  <c r="G2332" i="3"/>
  <c r="G2186" i="3"/>
  <c r="F1474" i="5"/>
  <c r="G1593" i="5"/>
  <c r="K1249" i="5"/>
  <c r="F1773" i="5"/>
  <c r="G2028" i="5"/>
  <c r="E70" i="3"/>
  <c r="D1798" i="3"/>
  <c r="K2367" i="3"/>
  <c r="G1296" i="5"/>
  <c r="E1294" i="5"/>
  <c r="K632" i="3"/>
  <c r="F1648" i="3"/>
  <c r="E1811" i="5"/>
  <c r="M613" i="5"/>
  <c r="E2524" i="5"/>
  <c r="D1075" i="3"/>
  <c r="M788" i="5"/>
  <c r="G711" i="5"/>
  <c r="K1439" i="5"/>
  <c r="I16" i="5"/>
  <c r="F620" i="5"/>
  <c r="M2171" i="3"/>
  <c r="D35" i="5"/>
  <c r="I2196" i="5"/>
  <c r="G1333" i="3"/>
  <c r="G1560" i="5"/>
  <c r="F2340" i="3"/>
  <c r="K732" i="5"/>
  <c r="M845" i="5"/>
  <c r="F648" i="5"/>
  <c r="M1605" i="3"/>
  <c r="E2517" i="3"/>
  <c r="I1591" i="5"/>
  <c r="E1282" i="3"/>
  <c r="M2024" i="3"/>
  <c r="K926" i="5"/>
  <c r="I1377" i="5"/>
  <c r="M315" i="3"/>
  <c r="D626" i="3"/>
  <c r="G1179" i="3"/>
  <c r="G1949" i="3"/>
  <c r="G845" i="3"/>
  <c r="K695" i="3"/>
  <c r="M2265" i="5"/>
  <c r="K967" i="3"/>
  <c r="G1517" i="3"/>
  <c r="E1257" i="5"/>
  <c r="I1408" i="5"/>
  <c r="D2301" i="5"/>
  <c r="D1887" i="5"/>
  <c r="G2632" i="5"/>
  <c r="I557" i="5"/>
  <c r="G652" i="3"/>
  <c r="M1660" i="3"/>
  <c r="I770" i="5"/>
  <c r="F378" i="3"/>
  <c r="G1702" i="3"/>
  <c r="K852" i="5"/>
  <c r="F1897" i="5"/>
  <c r="M517" i="5"/>
  <c r="G1514" i="3"/>
  <c r="F1431" i="5"/>
  <c r="D114" i="3"/>
  <c r="K357" i="5"/>
  <c r="K944" i="5"/>
  <c r="I1068" i="5"/>
  <c r="E2488" i="5"/>
  <c r="I590" i="5"/>
  <c r="K1816" i="3"/>
  <c r="F570" i="5"/>
  <c r="E2861" i="3"/>
  <c r="G975" i="3"/>
  <c r="E1704" i="3"/>
  <c r="F556" i="5"/>
  <c r="E2239" i="5"/>
  <c r="I258" i="5"/>
  <c r="G659" i="5"/>
  <c r="K1445" i="5"/>
  <c r="I1682" i="5"/>
  <c r="G376" i="5"/>
  <c r="E128" i="5"/>
  <c r="E1989" i="5"/>
  <c r="I1440" i="5"/>
  <c r="G2413" i="5"/>
  <c r="I2576" i="5"/>
  <c r="E1024" i="3"/>
  <c r="E236" i="3"/>
  <c r="E261" i="3"/>
  <c r="D2888" i="3"/>
  <c r="M1961" i="5"/>
  <c r="F304" i="5"/>
  <c r="M988" i="3"/>
  <c r="M67" i="5"/>
  <c r="K2813" i="3"/>
  <c r="K2570" i="5"/>
  <c r="M1953" i="5"/>
  <c r="F2503" i="5"/>
  <c r="G712" i="3"/>
  <c r="K247" i="5"/>
  <c r="K596" i="3"/>
  <c r="G363" i="5"/>
  <c r="G1961" i="3"/>
  <c r="D2927" i="3"/>
  <c r="M108" i="5"/>
  <c r="G245" i="3"/>
  <c r="F559" i="5"/>
  <c r="F1239" i="3"/>
  <c r="F1594" i="5"/>
  <c r="K2379" i="5"/>
  <c r="E2114" i="3"/>
  <c r="K2857" i="5"/>
  <c r="G2793" i="3"/>
  <c r="K1273" i="3"/>
  <c r="G1720" i="5"/>
  <c r="D2127" i="3"/>
  <c r="E1792" i="3"/>
  <c r="M767" i="3"/>
  <c r="K937" i="3"/>
  <c r="M2998" i="3"/>
  <c r="E429" i="3"/>
  <c r="K885" i="3"/>
  <c r="M1606" i="5"/>
  <c r="G1007" i="5"/>
  <c r="D2677" i="5"/>
  <c r="E186" i="5"/>
  <c r="M1185" i="3"/>
  <c r="I523" i="5"/>
  <c r="K871" i="3"/>
  <c r="K1772" i="5"/>
  <c r="K822" i="5"/>
  <c r="E275" i="3"/>
  <c r="D2605" i="5"/>
  <c r="I120" i="5"/>
  <c r="I2160" i="5"/>
  <c r="D290" i="3"/>
  <c r="E626" i="5"/>
  <c r="F1513" i="5"/>
  <c r="M163" i="3"/>
  <c r="K2528" i="3"/>
  <c r="E1618" i="3"/>
  <c r="G2553" i="5"/>
  <c r="M1175" i="3"/>
  <c r="G2110" i="3"/>
  <c r="F1238" i="5"/>
  <c r="F1082" i="5"/>
  <c r="G1478" i="3"/>
  <c r="D430" i="5"/>
  <c r="M1120" i="3"/>
  <c r="G697" i="5"/>
  <c r="K612" i="5"/>
  <c r="M1237" i="3"/>
  <c r="D1028" i="3"/>
  <c r="K2795" i="5"/>
  <c r="G331" i="5"/>
  <c r="E2093" i="5"/>
  <c r="D2631" i="3"/>
  <c r="G395" i="5"/>
  <c r="M609" i="3"/>
  <c r="E1482" i="3"/>
  <c r="M114" i="5"/>
  <c r="G332" i="5"/>
  <c r="G2018" i="5"/>
  <c r="F2352" i="5"/>
  <c r="F2355" i="5"/>
  <c r="G266" i="5"/>
  <c r="E2245" i="3"/>
  <c r="G1838" i="3"/>
  <c r="G2056" i="3"/>
  <c r="G1059" i="3"/>
  <c r="K2404" i="3"/>
  <c r="E343" i="5"/>
  <c r="K16" i="5"/>
  <c r="M2377" i="3"/>
  <c r="E2193" i="3"/>
  <c r="M699" i="5"/>
  <c r="E2159" i="3"/>
  <c r="D2995" i="3"/>
  <c r="F1600" i="3"/>
  <c r="M162" i="5"/>
  <c r="M278" i="3"/>
  <c r="K2290" i="3"/>
  <c r="M1757" i="3"/>
  <c r="G71" i="5"/>
  <c r="E148" i="5"/>
  <c r="G85" i="3"/>
  <c r="E1881" i="3"/>
  <c r="G2652" i="5"/>
  <c r="F1477" i="5"/>
  <c r="E311" i="3"/>
  <c r="D1227" i="5"/>
  <c r="E2869" i="5"/>
  <c r="M908" i="3"/>
  <c r="I1488" i="5"/>
  <c r="G949" i="5"/>
  <c r="E1214" i="3"/>
  <c r="F1088" i="3"/>
  <c r="K102" i="5"/>
  <c r="E461" i="5"/>
  <c r="F2370" i="5"/>
  <c r="G658" i="3"/>
  <c r="D921" i="5"/>
  <c r="E445" i="5"/>
  <c r="E2122" i="5"/>
  <c r="E619" i="3"/>
  <c r="K2467" i="3"/>
  <c r="M1908" i="5"/>
  <c r="E2144" i="3"/>
  <c r="E833" i="3"/>
  <c r="F2764" i="3"/>
  <c r="F972" i="3"/>
  <c r="D2361" i="5"/>
  <c r="G2778" i="3"/>
  <c r="E173" i="5"/>
  <c r="G1583" i="5"/>
  <c r="D1559" i="3"/>
  <c r="G3027" i="3"/>
  <c r="M822" i="3"/>
  <c r="E1854" i="3"/>
  <c r="E2072" i="3"/>
  <c r="K410" i="5"/>
  <c r="I2381" i="5"/>
  <c r="E2222" i="5"/>
  <c r="M2205" i="5"/>
  <c r="K1951" i="5"/>
  <c r="E1249" i="3"/>
  <c r="K1751" i="5"/>
  <c r="E209" i="3"/>
  <c r="M84" i="5"/>
  <c r="E153" i="5"/>
  <c r="E1296" i="5"/>
  <c r="G1032" i="3"/>
  <c r="E583" i="3"/>
  <c r="D1530" i="3"/>
  <c r="K2785" i="5"/>
  <c r="M2725" i="3"/>
  <c r="D83" i="3"/>
  <c r="G105" i="3"/>
  <c r="D1336" i="5"/>
  <c r="K1585" i="3"/>
  <c r="M2914" i="3"/>
  <c r="F186" i="3"/>
  <c r="D2431" i="5"/>
  <c r="E383" i="5"/>
  <c r="D1918" i="3"/>
  <c r="D1575" i="5"/>
  <c r="E1187" i="5"/>
  <c r="E2332" i="3"/>
  <c r="K2953" i="3"/>
  <c r="M698" i="3"/>
  <c r="E2281" i="5"/>
  <c r="G986" i="5"/>
  <c r="G1354" i="5"/>
  <c r="F2234" i="5"/>
  <c r="D1313" i="5"/>
  <c r="E2444" i="5"/>
  <c r="G1847" i="3"/>
  <c r="F2740" i="3"/>
  <c r="K1954" i="3"/>
  <c r="D1483" i="3"/>
  <c r="D2635" i="3"/>
  <c r="E1330" i="5"/>
  <c r="K766" i="5"/>
  <c r="F402" i="3"/>
  <c r="I372" i="5"/>
  <c r="F1954" i="5"/>
  <c r="G2424" i="3"/>
  <c r="E2422" i="5"/>
  <c r="F2515" i="3"/>
  <c r="M586" i="5"/>
  <c r="E2091" i="5"/>
  <c r="F28" i="5"/>
  <c r="M1619" i="3"/>
  <c r="G771" i="3"/>
  <c r="G1097" i="5"/>
  <c r="M2962" i="3"/>
  <c r="F545" i="5"/>
  <c r="D2641" i="5"/>
  <c r="F1475" i="3"/>
  <c r="G1513" i="3"/>
  <c r="M1708" i="3"/>
  <c r="E704" i="3"/>
  <c r="D1889" i="5"/>
  <c r="K447" i="5"/>
  <c r="D2244" i="5"/>
  <c r="K2801" i="3"/>
  <c r="F654" i="5"/>
  <c r="K1731" i="3"/>
  <c r="G2683" i="5"/>
  <c r="D1677" i="5"/>
  <c r="D315" i="5"/>
  <c r="E1505" i="3"/>
  <c r="G2774" i="3"/>
  <c r="E1484" i="3"/>
  <c r="G1642" i="3"/>
  <c r="K1378" i="3"/>
  <c r="F2587" i="3"/>
  <c r="F155" i="3"/>
  <c r="K1099" i="5"/>
  <c r="D2073" i="5"/>
  <c r="G2286" i="3"/>
  <c r="M870" i="3"/>
  <c r="F1574" i="5"/>
  <c r="I1396" i="5"/>
  <c r="K2612" i="5"/>
  <c r="K1170" i="3"/>
  <c r="K2226" i="3"/>
  <c r="G1120" i="3"/>
  <c r="M415" i="5"/>
  <c r="G2531" i="3"/>
  <c r="K1166" i="3"/>
  <c r="E611" i="3"/>
  <c r="F630" i="3"/>
  <c r="F2409" i="3"/>
  <c r="E2045" i="3"/>
  <c r="M2072" i="3"/>
  <c r="K253" i="3"/>
  <c r="M438" i="5"/>
  <c r="E958" i="5"/>
  <c r="D3026" i="3"/>
  <c r="G239" i="5"/>
  <c r="K417" i="3"/>
  <c r="K1193" i="3"/>
  <c r="K980" i="3"/>
  <c r="G1029" i="5"/>
  <c r="G1345" i="5"/>
  <c r="M2346" i="3"/>
  <c r="M1648" i="5"/>
  <c r="G1899" i="3"/>
  <c r="K902" i="5"/>
  <c r="K2003" i="5"/>
  <c r="I2396" i="5"/>
  <c r="E1524" i="5"/>
  <c r="D50" i="3"/>
  <c r="G1919" i="3"/>
  <c r="G2872" i="3"/>
  <c r="D116" i="3"/>
  <c r="F1215" i="5"/>
  <c r="G1349" i="3"/>
  <c r="M200" i="5"/>
  <c r="K1536" i="3"/>
  <c r="K502" i="5"/>
  <c r="K738" i="3"/>
  <c r="F2551" i="3"/>
  <c r="D1820" i="5"/>
  <c r="F2215" i="5"/>
  <c r="K1333" i="5"/>
  <c r="G1876" i="5"/>
  <c r="F2511" i="5"/>
  <c r="M73" i="5"/>
  <c r="F2033" i="3"/>
  <c r="E2455" i="3"/>
  <c r="G1350" i="5"/>
  <c r="F198" i="5"/>
  <c r="E1668" i="5"/>
  <c r="E2940" i="3"/>
  <c r="D2141" i="3"/>
  <c r="G2667" i="3"/>
  <c r="K1903" i="3"/>
  <c r="K2008" i="3"/>
  <c r="I2388" i="5"/>
  <c r="K139" i="3"/>
  <c r="I2809" i="5"/>
  <c r="F1079" i="3"/>
  <c r="K2305" i="3"/>
  <c r="K917" i="3"/>
  <c r="E1101" i="5"/>
  <c r="M45" i="5"/>
  <c r="F1348" i="5"/>
  <c r="E1968" i="5"/>
  <c r="E267" i="3"/>
  <c r="D2044" i="3"/>
  <c r="E1914" i="5"/>
  <c r="E380" i="3"/>
  <c r="M26" i="3"/>
  <c r="D1276" i="5"/>
  <c r="G2801" i="5"/>
  <c r="F591" i="3"/>
  <c r="D40" i="5"/>
  <c r="D760" i="3"/>
  <c r="F319" i="3"/>
  <c r="E1098" i="5"/>
  <c r="D1589" i="5"/>
  <c r="G1497" i="3"/>
  <c r="G1901" i="3"/>
  <c r="D2043" i="3"/>
  <c r="M1298" i="3"/>
  <c r="M665" i="3"/>
  <c r="E2667" i="3"/>
  <c r="F701" i="3"/>
  <c r="F339" i="3"/>
  <c r="M2467" i="3"/>
  <c r="E338" i="5"/>
  <c r="I1914" i="5"/>
  <c r="I1212" i="5"/>
  <c r="E2275" i="5"/>
  <c r="G1965" i="3"/>
  <c r="I2725" i="5"/>
  <c r="D2514" i="5"/>
  <c r="E1252" i="3"/>
  <c r="F1472" i="5"/>
  <c r="E1799" i="5"/>
  <c r="K961" i="3"/>
  <c r="K2075" i="3"/>
  <c r="M1581" i="3"/>
  <c r="K2191" i="5"/>
  <c r="G1795" i="5"/>
  <c r="M2223" i="3"/>
  <c r="G1446" i="3"/>
  <c r="E1694" i="5"/>
  <c r="D1670" i="5"/>
  <c r="M1534" i="5"/>
  <c r="E2132" i="5"/>
  <c r="G203" i="5"/>
  <c r="F2220" i="5"/>
  <c r="D1549" i="3"/>
  <c r="E2683" i="5"/>
  <c r="I786" i="5"/>
  <c r="D1392" i="5"/>
  <c r="F2514" i="3"/>
  <c r="F780" i="5"/>
  <c r="D2690" i="5"/>
  <c r="G1599" i="3"/>
  <c r="E240" i="5"/>
  <c r="G3011" i="3"/>
  <c r="K1121" i="3"/>
  <c r="M1947" i="5"/>
  <c r="E2764" i="5"/>
  <c r="F1478" i="5"/>
  <c r="I2226" i="5"/>
  <c r="D1521" i="3"/>
  <c r="K1269" i="5"/>
  <c r="D2603" i="3"/>
  <c r="G1658" i="3"/>
  <c r="G2859" i="3"/>
  <c r="M2706" i="3"/>
  <c r="G2591" i="5"/>
  <c r="G254" i="3"/>
  <c r="D2262" i="5"/>
  <c r="E2200" i="3"/>
  <c r="G1387" i="5"/>
  <c r="M1835" i="5"/>
  <c r="F1242" i="3"/>
  <c r="D1187" i="3"/>
  <c r="E1688" i="5"/>
  <c r="D1561" i="3"/>
  <c r="D2252" i="3"/>
  <c r="F1420" i="5"/>
  <c r="G1118" i="3"/>
  <c r="E821" i="3"/>
  <c r="E1005" i="5"/>
  <c r="G1353" i="3"/>
  <c r="D106" i="5"/>
  <c r="F104" i="3"/>
  <c r="D2538" i="5"/>
  <c r="D323" i="3"/>
  <c r="E1223" i="3"/>
  <c r="E2518" i="5"/>
  <c r="E1702" i="5"/>
  <c r="G523" i="5"/>
  <c r="D726" i="5"/>
  <c r="D863" i="5"/>
  <c r="E2416" i="3"/>
  <c r="I110" i="5"/>
  <c r="F1779" i="5"/>
  <c r="F1703" i="3"/>
  <c r="I2413" i="5"/>
  <c r="M1954" i="5"/>
  <c r="F2310" i="3"/>
  <c r="G688" i="5"/>
  <c r="D1196" i="5"/>
  <c r="E458" i="3"/>
  <c r="I2862" i="5"/>
  <c r="F1181" i="5"/>
  <c r="F2057" i="5"/>
  <c r="G921" i="3"/>
  <c r="F133" i="3"/>
  <c r="D1126" i="3"/>
  <c r="D1718" i="5"/>
  <c r="M313" i="5"/>
  <c r="E1275" i="3"/>
  <c r="K1730" i="5"/>
  <c r="K2792" i="5"/>
  <c r="G1703" i="3"/>
  <c r="K106" i="3"/>
  <c r="G2021" i="5"/>
  <c r="M1054" i="3"/>
  <c r="I1424" i="5"/>
  <c r="M205" i="5"/>
  <c r="F2118" i="3"/>
  <c r="F633" i="5"/>
  <c r="K1480" i="5"/>
  <c r="D831" i="5"/>
  <c r="K2551" i="5"/>
  <c r="G773" i="5"/>
  <c r="G1081" i="3"/>
  <c r="K2385" i="3"/>
  <c r="M1772" i="5"/>
  <c r="D1462" i="3"/>
  <c r="F1838" i="3"/>
  <c r="M2055" i="5"/>
  <c r="M72" i="5"/>
  <c r="M1992" i="3"/>
  <c r="E1422" i="5"/>
  <c r="E1456" i="5"/>
  <c r="E252" i="5"/>
  <c r="F744" i="5"/>
  <c r="M2298" i="3"/>
  <c r="E2248" i="5"/>
  <c r="G1539" i="3"/>
  <c r="D906" i="3"/>
  <c r="D696" i="5"/>
  <c r="M1878" i="5"/>
  <c r="I100" i="5"/>
  <c r="D426" i="3"/>
  <c r="G2101" i="5"/>
  <c r="F288" i="3"/>
  <c r="M1703" i="3"/>
  <c r="K934" i="5"/>
  <c r="F1317" i="5"/>
  <c r="M1470" i="5"/>
  <c r="M2379" i="3"/>
  <c r="E2131" i="3"/>
  <c r="M2297" i="5"/>
  <c r="F2535" i="3"/>
  <c r="F1350" i="5"/>
  <c r="I1389" i="5"/>
  <c r="G2334" i="5"/>
  <c r="I1000" i="5"/>
  <c r="F2237" i="5"/>
  <c r="K100" i="3"/>
  <c r="K38" i="5"/>
  <c r="K1330" i="5"/>
  <c r="M2735" i="5"/>
  <c r="M1822" i="5"/>
  <c r="D205" i="5"/>
  <c r="G2809" i="5"/>
  <c r="K3001" i="3"/>
  <c r="F2037" i="5"/>
  <c r="I2107" i="5"/>
  <c r="K1233" i="3"/>
  <c r="E2101" i="3"/>
  <c r="K2131" i="3"/>
  <c r="I2025" i="5"/>
  <c r="D1421" i="3"/>
  <c r="E2835" i="3"/>
  <c r="K1260" i="3"/>
  <c r="G2796" i="3"/>
  <c r="F2987" i="3"/>
  <c r="K2803" i="3"/>
  <c r="K686" i="3"/>
  <c r="G2627" i="5"/>
  <c r="G586" i="3"/>
  <c r="E714" i="3"/>
  <c r="M2477" i="3"/>
  <c r="G2728" i="3"/>
  <c r="E1357" i="3"/>
  <c r="E223" i="3"/>
  <c r="M436" i="3"/>
  <c r="G1752" i="5"/>
  <c r="G1305" i="3"/>
  <c r="K116" i="3"/>
  <c r="F434" i="3"/>
  <c r="F326" i="3"/>
  <c r="K2783" i="3"/>
  <c r="D1859" i="5"/>
  <c r="D402" i="3"/>
  <c r="D2005" i="5"/>
  <c r="M429" i="3"/>
  <c r="D658" i="5"/>
  <c r="I2171" i="5"/>
  <c r="M14" i="3"/>
  <c r="D1115" i="5"/>
  <c r="K502" i="3"/>
  <c r="I2699" i="5"/>
  <c r="F1791" i="5"/>
  <c r="D142" i="5"/>
  <c r="M1208" i="5"/>
  <c r="D633" i="3"/>
  <c r="K6" i="3"/>
  <c r="M1327" i="5"/>
  <c r="M794" i="5"/>
  <c r="K2012" i="3"/>
  <c r="K1859" i="3"/>
  <c r="K742" i="5"/>
  <c r="D1855" i="3"/>
  <c r="G1203" i="5"/>
  <c r="D68" i="3"/>
  <c r="M2611" i="5"/>
  <c r="F2790" i="5"/>
  <c r="F767" i="5"/>
  <c r="K1708" i="3"/>
  <c r="D109" i="5"/>
  <c r="M2481" i="3"/>
  <c r="G1068" i="3"/>
  <c r="I824" i="5"/>
  <c r="E712" i="5"/>
  <c r="K1846" i="5"/>
  <c r="M789" i="3"/>
  <c r="F2439" i="3"/>
  <c r="M2709" i="5"/>
  <c r="M2521" i="3"/>
  <c r="E2307" i="3"/>
  <c r="K2501" i="3"/>
  <c r="K1040" i="5"/>
  <c r="F2745" i="5"/>
  <c r="F2878" i="3"/>
  <c r="M1144" i="5"/>
  <c r="F977" i="5"/>
  <c r="G1777" i="5"/>
  <c r="K43" i="5"/>
  <c r="K2778" i="3"/>
  <c r="F2185" i="5"/>
  <c r="M425" i="5"/>
  <c r="E2760" i="5"/>
  <c r="K211" i="3"/>
  <c r="D2066" i="3"/>
  <c r="E444" i="5"/>
  <c r="F1166" i="3"/>
  <c r="D31" i="3"/>
  <c r="K2253" i="5"/>
  <c r="G346" i="3"/>
  <c r="E766" i="3"/>
  <c r="E852" i="3"/>
  <c r="M623" i="3"/>
  <c r="K2070" i="5"/>
  <c r="I2684" i="5"/>
  <c r="G2320" i="3"/>
  <c r="G3025" i="3"/>
  <c r="F412" i="3"/>
  <c r="M1951" i="3"/>
  <c r="K938" i="3"/>
  <c r="F2721" i="3"/>
  <c r="F1890" i="3"/>
  <c r="M1983" i="3"/>
  <c r="D363" i="5"/>
  <c r="F681" i="5"/>
  <c r="I1928" i="5"/>
  <c r="F716" i="3"/>
  <c r="F576" i="5"/>
  <c r="D880" i="5"/>
  <c r="M2469" i="5"/>
  <c r="G305" i="3"/>
  <c r="F316" i="5"/>
  <c r="K970" i="3"/>
  <c r="M827" i="3"/>
  <c r="F1836" i="5"/>
  <c r="M1689" i="3"/>
  <c r="M194" i="3"/>
  <c r="K2712" i="5"/>
  <c r="G540" i="3"/>
  <c r="K94" i="3"/>
  <c r="M1014" i="5"/>
  <c r="F2292" i="5"/>
  <c r="G89" i="3"/>
  <c r="I1019" i="5"/>
  <c r="K1755" i="5"/>
  <c r="G769" i="5"/>
  <c r="M1040" i="3"/>
  <c r="E28" i="3"/>
  <c r="D1017" i="3"/>
  <c r="K730" i="3"/>
  <c r="M2845" i="3"/>
  <c r="G1363" i="5"/>
  <c r="E1006" i="5"/>
  <c r="I1433" i="5"/>
  <c r="G2042" i="3"/>
  <c r="E744" i="5"/>
  <c r="E1394" i="5"/>
  <c r="E746" i="5"/>
  <c r="K2619" i="5"/>
  <c r="E2439" i="5"/>
  <c r="F1910" i="3"/>
  <c r="I594" i="5"/>
  <c r="F2192" i="3"/>
  <c r="E2400" i="5"/>
  <c r="K760" i="5"/>
  <c r="G2089" i="3"/>
  <c r="M2161" i="3"/>
  <c r="K2325" i="5"/>
  <c r="F629" i="5"/>
  <c r="F2879" i="5"/>
  <c r="F881" i="3"/>
  <c r="E1516" i="5"/>
  <c r="F1711" i="3"/>
  <c r="M80" i="3"/>
  <c r="F2580" i="3"/>
  <c r="K1025" i="5"/>
  <c r="F442" i="3"/>
  <c r="F1093" i="5"/>
  <c r="E2420" i="5"/>
  <c r="D1262" i="3"/>
  <c r="E1666" i="5"/>
  <c r="F2786" i="5"/>
  <c r="K284" i="5"/>
  <c r="G58" i="3"/>
  <c r="E2481" i="5"/>
  <c r="K805" i="5"/>
  <c r="I732" i="5"/>
  <c r="K2812" i="3"/>
  <c r="G2265" i="5"/>
  <c r="D94" i="3"/>
  <c r="D1583" i="5"/>
  <c r="M2325" i="3"/>
  <c r="D1461" i="3"/>
  <c r="D1274" i="5"/>
  <c r="F2050" i="5"/>
  <c r="G236" i="5"/>
  <c r="F1728" i="3"/>
  <c r="F670" i="5"/>
  <c r="D1369" i="3"/>
  <c r="G787" i="5"/>
  <c r="G991" i="3"/>
  <c r="K1573" i="3"/>
  <c r="E1378" i="5"/>
  <c r="E2734" i="5"/>
  <c r="F1557" i="3"/>
  <c r="E2562" i="5"/>
  <c r="I403" i="5"/>
  <c r="K797" i="3"/>
  <c r="E2414" i="3"/>
  <c r="E1145" i="3"/>
  <c r="M1753" i="3"/>
  <c r="F2285" i="3"/>
  <c r="G2415" i="3"/>
  <c r="F2075" i="3"/>
  <c r="M916" i="3"/>
  <c r="D1237" i="3"/>
  <c r="I116" i="5"/>
  <c r="E409" i="5"/>
  <c r="M235" i="3"/>
  <c r="G479" i="3"/>
  <c r="F2733" i="3"/>
  <c r="D2256" i="5"/>
  <c r="E30" i="5"/>
  <c r="G730" i="5"/>
  <c r="G1856" i="5"/>
  <c r="E2146" i="3"/>
  <c r="K1661" i="3"/>
  <c r="D1893" i="3"/>
  <c r="K255" i="5"/>
  <c r="E2207" i="3"/>
  <c r="D2837" i="3"/>
  <c r="I1939" i="5"/>
  <c r="M2419" i="5"/>
  <c r="D1144" i="5"/>
  <c r="M998" i="3"/>
  <c r="G1772" i="3"/>
  <c r="M2414" i="3"/>
  <c r="M2123" i="5"/>
  <c r="M1302" i="5"/>
  <c r="K2137" i="3"/>
  <c r="I1808" i="5"/>
  <c r="F291" i="3"/>
  <c r="F1182" i="3"/>
  <c r="G789" i="5"/>
  <c r="M2906" i="3"/>
  <c r="F1325" i="3"/>
  <c r="F1985" i="3"/>
  <c r="G843" i="5"/>
  <c r="M759" i="5"/>
  <c r="E2752" i="3"/>
  <c r="M2249" i="5"/>
  <c r="E2481" i="3"/>
  <c r="I2362" i="5"/>
  <c r="G1731" i="3"/>
  <c r="E988" i="5"/>
  <c r="G1050" i="5"/>
  <c r="M2129" i="3"/>
  <c r="G2592" i="3"/>
  <c r="I1130" i="5"/>
  <c r="E533" i="3"/>
  <c r="K431" i="5"/>
  <c r="E2921" i="3"/>
  <c r="D400" i="5"/>
  <c r="G2285" i="3"/>
  <c r="K603" i="5"/>
  <c r="F2451" i="3"/>
  <c r="G328" i="3"/>
  <c r="K222" i="5"/>
  <c r="K3032" i="3"/>
  <c r="F2738" i="5"/>
  <c r="F2856" i="3"/>
  <c r="K2855" i="3"/>
  <c r="M1341" i="5"/>
  <c r="M2305" i="5"/>
  <c r="K1167" i="5"/>
  <c r="F2268" i="3"/>
  <c r="K840" i="3"/>
  <c r="G1116" i="5"/>
  <c r="G1001" i="3"/>
  <c r="E1101" i="3"/>
  <c r="D53" i="3"/>
  <c r="D1467" i="5"/>
  <c r="E831" i="3"/>
  <c r="F1449" i="5"/>
  <c r="D587" i="3"/>
  <c r="K672" i="3"/>
  <c r="M2526" i="5"/>
  <c r="M1741" i="5"/>
  <c r="I1998" i="5"/>
  <c r="D241" i="3"/>
  <c r="M2719" i="5"/>
  <c r="I444" i="5"/>
  <c r="K544" i="3"/>
  <c r="G1728" i="3"/>
  <c r="D332" i="5"/>
  <c r="E2809" i="3"/>
  <c r="E1569" i="5"/>
  <c r="K1025" i="3"/>
  <c r="F2375" i="5"/>
  <c r="D1268" i="3"/>
  <c r="E2762" i="3"/>
  <c r="F1997" i="5"/>
  <c r="G975" i="5"/>
  <c r="I1944" i="5"/>
  <c r="D2498" i="5"/>
  <c r="K2361" i="5"/>
  <c r="F1673" i="3"/>
  <c r="G1827" i="3"/>
  <c r="D1141" i="5"/>
  <c r="K1851" i="3"/>
  <c r="K722" i="5"/>
  <c r="D2821" i="5"/>
  <c r="G1673" i="3"/>
  <c r="G1840" i="5"/>
  <c r="I1233" i="5"/>
  <c r="M1311" i="3"/>
  <c r="M2668" i="5"/>
  <c r="F49" i="3"/>
  <c r="G563" i="3"/>
  <c r="G1506" i="5"/>
  <c r="E1518" i="5"/>
  <c r="K309" i="5"/>
  <c r="E347" i="5"/>
  <c r="G1759" i="5"/>
  <c r="F1748" i="3"/>
  <c r="F625" i="5"/>
  <c r="K2728" i="5"/>
  <c r="G239" i="3"/>
  <c r="M827" i="5"/>
  <c r="D445" i="5"/>
  <c r="I2421" i="5"/>
  <c r="D2747" i="5"/>
  <c r="I105" i="5"/>
  <c r="E2460" i="3"/>
  <c r="E622" i="5"/>
  <c r="D178" i="3"/>
  <c r="G1707" i="5"/>
  <c r="K57" i="3"/>
  <c r="D2099" i="5"/>
  <c r="G643" i="5"/>
  <c r="E716" i="3"/>
  <c r="E71" i="5"/>
  <c r="M2926" i="3"/>
  <c r="E2909" i="3"/>
  <c r="M2060" i="3"/>
  <c r="D2776" i="3"/>
  <c r="D2657" i="5"/>
  <c r="M751" i="5"/>
  <c r="G1585" i="5"/>
  <c r="K337" i="5"/>
  <c r="M2420" i="3"/>
  <c r="G894" i="5"/>
  <c r="F95" i="3"/>
  <c r="G793" i="3"/>
  <c r="G1469" i="5"/>
  <c r="F1138" i="5"/>
  <c r="G2705" i="5"/>
  <c r="K2051" i="5"/>
  <c r="D717" i="3"/>
  <c r="G1174" i="3"/>
  <c r="D2578" i="5"/>
  <c r="M165" i="5"/>
  <c r="I966" i="5"/>
  <c r="K2494" i="3"/>
  <c r="E1718" i="3"/>
  <c r="K373" i="3"/>
  <c r="I1248" i="5"/>
  <c r="G2731" i="5"/>
  <c r="D407" i="3"/>
  <c r="F1444" i="3"/>
  <c r="G2582" i="5"/>
  <c r="K351" i="5"/>
  <c r="G2678" i="5"/>
  <c r="G2463" i="3"/>
  <c r="I1906" i="5"/>
  <c r="G2311" i="3"/>
  <c r="D812" i="5"/>
  <c r="M2287" i="3"/>
  <c r="F1724" i="3"/>
  <c r="D977" i="3"/>
  <c r="E1499" i="3"/>
  <c r="G2678" i="3"/>
  <c r="K1078" i="3"/>
  <c r="D417" i="5"/>
  <c r="D213" i="3"/>
  <c r="G2039" i="3"/>
  <c r="K2608" i="5"/>
  <c r="K216" i="3"/>
  <c r="I2693" i="5"/>
  <c r="G255" i="5"/>
  <c r="D1528" i="3"/>
  <c r="K1319" i="5"/>
  <c r="K653" i="5"/>
  <c r="F930" i="5"/>
  <c r="D1868" i="3"/>
  <c r="M2648" i="3"/>
  <c r="M1532" i="5"/>
  <c r="I2023" i="5"/>
  <c r="D1062" i="3"/>
  <c r="K1166" i="5"/>
  <c r="D160" i="5"/>
  <c r="I1859" i="5"/>
  <c r="D1721" i="5"/>
  <c r="D974" i="3"/>
  <c r="M1084" i="3"/>
  <c r="M1125" i="5"/>
  <c r="D1850" i="3"/>
  <c r="E945" i="3"/>
  <c r="K1055" i="3"/>
  <c r="F569" i="3"/>
  <c r="K131" i="3"/>
  <c r="F148" i="5"/>
  <c r="I1079" i="5"/>
  <c r="F1059" i="3"/>
  <c r="G1031" i="3"/>
  <c r="D926" i="3"/>
  <c r="D2851" i="3"/>
  <c r="M1118" i="5"/>
  <c r="E2354" i="5"/>
  <c r="G1370" i="3"/>
  <c r="M2676" i="3"/>
  <c r="M2400" i="5"/>
  <c r="G1444" i="3"/>
  <c r="F303" i="3"/>
  <c r="K823" i="5"/>
  <c r="F1013" i="3"/>
  <c r="K695" i="5"/>
  <c r="K27" i="5"/>
  <c r="G570" i="3"/>
  <c r="G322" i="3"/>
  <c r="K881" i="5"/>
  <c r="G1162" i="5"/>
  <c r="G178" i="5"/>
  <c r="M1279" i="3"/>
  <c r="F2691" i="5"/>
  <c r="E402" i="3"/>
  <c r="M328" i="5"/>
  <c r="E1644" i="5"/>
  <c r="G274" i="5"/>
  <c r="E2657" i="3"/>
  <c r="M661" i="5"/>
  <c r="M2976" i="3"/>
  <c r="D852" i="5"/>
  <c r="M859" i="3"/>
  <c r="E2662" i="5"/>
  <c r="G2847" i="5"/>
  <c r="E2783" i="3"/>
  <c r="K642" i="3"/>
  <c r="K538" i="3"/>
  <c r="K2183" i="5"/>
  <c r="E1950" i="3"/>
  <c r="K576" i="5"/>
  <c r="G1019" i="5"/>
  <c r="F850" i="5"/>
  <c r="K2873" i="3"/>
  <c r="M1348" i="3"/>
  <c r="E1331" i="3"/>
  <c r="G152" i="5"/>
  <c r="M1355" i="3"/>
  <c r="E63" i="5"/>
  <c r="M95" i="5"/>
  <c r="E2352" i="5"/>
  <c r="D200" i="5"/>
  <c r="E84" i="5"/>
  <c r="K2026" i="5"/>
  <c r="G2035" i="3"/>
  <c r="G2651" i="5"/>
  <c r="K370" i="3"/>
  <c r="E2067" i="5"/>
  <c r="G1664" i="5"/>
  <c r="E2361" i="5"/>
  <c r="E2092" i="5"/>
  <c r="F1975" i="3"/>
  <c r="F593" i="3"/>
  <c r="D2504" i="5"/>
  <c r="K144" i="5"/>
  <c r="M978" i="3"/>
  <c r="F1705" i="5"/>
  <c r="G234" i="3"/>
  <c r="E59" i="3"/>
  <c r="I2273" i="5"/>
  <c r="F2624" i="5"/>
  <c r="E798" i="3"/>
  <c r="M1018" i="3"/>
  <c r="K1101" i="3"/>
  <c r="E145" i="5"/>
  <c r="I1691" i="5"/>
  <c r="D2473" i="3"/>
  <c r="E1103" i="3"/>
  <c r="E1073" i="5"/>
  <c r="M2009" i="5"/>
  <c r="K894" i="3"/>
  <c r="E2399" i="3"/>
  <c r="F840" i="3"/>
  <c r="F1279" i="5"/>
  <c r="G1902" i="3"/>
  <c r="K2685" i="3"/>
  <c r="G1557" i="3"/>
  <c r="F2248" i="5"/>
  <c r="G1188" i="5"/>
  <c r="E1347" i="5"/>
  <c r="D2646" i="5"/>
  <c r="F1486" i="5"/>
  <c r="D499" i="5"/>
  <c r="K2751" i="5"/>
  <c r="M752" i="3"/>
  <c r="I1820" i="5"/>
  <c r="G1241" i="3"/>
  <c r="F638" i="5"/>
  <c r="G1401" i="3"/>
  <c r="D1363" i="5"/>
  <c r="F1496" i="5"/>
  <c r="F285" i="5"/>
  <c r="G1192" i="3"/>
  <c r="E1525" i="3"/>
  <c r="G2184" i="3"/>
  <c r="M684" i="5"/>
  <c r="M2367" i="5"/>
  <c r="G1665" i="5"/>
  <c r="G1252" i="5"/>
  <c r="K1591" i="5"/>
  <c r="M2534" i="5"/>
  <c r="M1903" i="3"/>
  <c r="G2138" i="3"/>
  <c r="D870" i="5"/>
  <c r="M1646" i="3"/>
  <c r="F1659" i="5"/>
  <c r="E691" i="3"/>
  <c r="F2252" i="5"/>
  <c r="F1085" i="5"/>
  <c r="G1898" i="3"/>
  <c r="D1541" i="3"/>
  <c r="F1938" i="5"/>
  <c r="D1970" i="5"/>
  <c r="M627" i="3"/>
  <c r="E33" i="3"/>
  <c r="D2547" i="5"/>
  <c r="M2841" i="5"/>
  <c r="E2413" i="5"/>
  <c r="M1825" i="3"/>
  <c r="M2328" i="5"/>
  <c r="E1779" i="3"/>
  <c r="F348" i="5"/>
  <c r="D2860" i="3"/>
  <c r="F253" i="3"/>
  <c r="G1425" i="5"/>
  <c r="D1771" i="3"/>
  <c r="K763" i="3"/>
  <c r="G702" i="3"/>
  <c r="K1933" i="3"/>
  <c r="K1932" i="5"/>
  <c r="E1495" i="5"/>
  <c r="K1939" i="3"/>
  <c r="F2422" i="5"/>
  <c r="F411" i="5"/>
  <c r="E2379" i="5"/>
  <c r="E1999" i="3"/>
  <c r="M2308" i="5"/>
  <c r="F1832" i="5"/>
  <c r="F749" i="5"/>
  <c r="D575" i="5"/>
  <c r="K768" i="3"/>
  <c r="F1703" i="5"/>
  <c r="I1511" i="5"/>
  <c r="D1447" i="5"/>
  <c r="M2890" i="3"/>
  <c r="K2259" i="3"/>
  <c r="D1199" i="3"/>
  <c r="M1880" i="3"/>
  <c r="I1586" i="5"/>
  <c r="M1691" i="5"/>
  <c r="M2098" i="3"/>
  <c r="M518" i="5"/>
  <c r="M1668" i="3"/>
  <c r="E2822" i="5"/>
  <c r="F1575" i="5"/>
  <c r="F60" i="3"/>
  <c r="M1953" i="3"/>
  <c r="M5" i="5"/>
  <c r="F1893" i="5"/>
  <c r="G620" i="5"/>
  <c r="E1320" i="3"/>
  <c r="I1313" i="5"/>
  <c r="K630" i="5"/>
  <c r="G555" i="3"/>
  <c r="F652" i="5"/>
  <c r="E615" i="3"/>
  <c r="D2638" i="3"/>
  <c r="F491" i="5"/>
  <c r="F1654" i="5"/>
  <c r="E1563" i="3"/>
  <c r="D2647" i="3"/>
  <c r="K1627" i="5"/>
  <c r="K1690" i="3"/>
  <c r="K2483" i="3"/>
  <c r="F2712" i="3"/>
  <c r="F2542" i="3"/>
  <c r="M1100" i="3"/>
  <c r="M1279" i="5"/>
  <c r="K806" i="3"/>
  <c r="K1135" i="5"/>
  <c r="E1949" i="5"/>
  <c r="D2327" i="5"/>
  <c r="F1479" i="3"/>
  <c r="D1141" i="3"/>
  <c r="G1234" i="3"/>
  <c r="M1611" i="5"/>
  <c r="I1910" i="5"/>
  <c r="D2092" i="5"/>
  <c r="I1482" i="5"/>
  <c r="I2734" i="5"/>
  <c r="M275" i="5"/>
  <c r="K1073" i="5"/>
  <c r="M599" i="3"/>
  <c r="G586" i="5"/>
  <c r="K1174" i="5"/>
  <c r="F270" i="3"/>
  <c r="F217" i="5"/>
  <c r="D2822" i="3"/>
  <c r="K1835" i="3"/>
  <c r="D1201" i="5"/>
  <c r="D121" i="3"/>
  <c r="D254" i="5"/>
  <c r="G2810" i="3"/>
  <c r="G222" i="5"/>
  <c r="K1541" i="5"/>
  <c r="K665" i="3"/>
  <c r="D1417" i="3"/>
  <c r="G998" i="5"/>
  <c r="E492" i="3"/>
  <c r="E2543" i="3"/>
  <c r="D1466" i="3"/>
  <c r="E2243" i="5"/>
  <c r="D1464" i="3"/>
  <c r="D2028" i="5"/>
  <c r="E1459" i="5"/>
  <c r="D1700" i="3"/>
  <c r="M850" i="5"/>
  <c r="D1869" i="5"/>
  <c r="D1294" i="5"/>
  <c r="D2601" i="3"/>
  <c r="F2050" i="3"/>
  <c r="E2411" i="3"/>
  <c r="M615" i="5"/>
  <c r="F2703" i="5"/>
  <c r="E2610" i="5"/>
  <c r="G2336" i="3"/>
  <c r="M1777" i="5"/>
  <c r="F609" i="5"/>
  <c r="D2966" i="3"/>
  <c r="M2097" i="5"/>
  <c r="G1798" i="3"/>
  <c r="F1499" i="5"/>
  <c r="G319" i="3"/>
  <c r="F691" i="3"/>
  <c r="E1211" i="3"/>
  <c r="D146" i="5"/>
  <c r="E840" i="5"/>
  <c r="G1156" i="3"/>
  <c r="K2590" i="5"/>
  <c r="I671" i="5"/>
  <c r="G895" i="5"/>
  <c r="M1334" i="3"/>
  <c r="K1843" i="3"/>
  <c r="K1617" i="5"/>
  <c r="K2223" i="3"/>
  <c r="D2182" i="5"/>
  <c r="G1055" i="5"/>
  <c r="F2078" i="3"/>
  <c r="F2676" i="3"/>
  <c r="K1640" i="5"/>
  <c r="E1589" i="5"/>
  <c r="D2316" i="3"/>
  <c r="M494" i="5"/>
  <c r="E912" i="3"/>
  <c r="K2140" i="3"/>
  <c r="I1038" i="5"/>
  <c r="G2701" i="3"/>
  <c r="D1808" i="5"/>
  <c r="D2428" i="3"/>
  <c r="E936" i="5"/>
  <c r="F1253" i="5"/>
  <c r="F1186" i="5"/>
  <c r="E2232" i="5"/>
  <c r="M225" i="3"/>
  <c r="K1765" i="5"/>
  <c r="M1946" i="3"/>
  <c r="F955" i="5"/>
  <c r="G1530" i="3"/>
  <c r="G525" i="5"/>
  <c r="E1781" i="3"/>
  <c r="F2536" i="5"/>
  <c r="E2736" i="3"/>
  <c r="E26" i="5"/>
  <c r="K1248" i="3"/>
  <c r="D709" i="5"/>
  <c r="M107" i="5"/>
  <c r="M2775" i="5"/>
  <c r="K762" i="5"/>
  <c r="G140" i="3"/>
  <c r="I2510" i="5"/>
  <c r="F2546" i="3"/>
  <c r="K250" i="3"/>
  <c r="G2204" i="3"/>
  <c r="F2042" i="3"/>
  <c r="F1049" i="3"/>
  <c r="K750" i="3"/>
  <c r="F2209" i="3"/>
  <c r="F2228" i="3"/>
  <c r="I2117" i="5"/>
  <c r="I173" i="5"/>
  <c r="G1024" i="3"/>
  <c r="D193" i="5"/>
  <c r="D2702" i="3"/>
  <c r="G54" i="3"/>
  <c r="E1679" i="3"/>
  <c r="M2587" i="5"/>
  <c r="D1809" i="3"/>
  <c r="D2271" i="3"/>
  <c r="M2424" i="3"/>
  <c r="E1636" i="3"/>
  <c r="G342" i="3"/>
  <c r="K1051" i="5"/>
  <c r="M2219" i="5"/>
  <c r="F1770" i="3"/>
  <c r="E280" i="3"/>
  <c r="I1001" i="5"/>
  <c r="K1639" i="3"/>
  <c r="K140" i="3"/>
  <c r="D3018" i="3"/>
  <c r="I2848" i="5"/>
  <c r="M1043" i="3"/>
  <c r="D723" i="5"/>
  <c r="M1997" i="3"/>
  <c r="D2425" i="5"/>
  <c r="E1898" i="3"/>
  <c r="E1566" i="3"/>
  <c r="I1695" i="5"/>
  <c r="E1463" i="3"/>
  <c r="F2368" i="5"/>
  <c r="M63" i="5"/>
  <c r="K2209" i="5"/>
  <c r="G905" i="5"/>
  <c r="G821" i="3"/>
  <c r="E2791" i="3"/>
  <c r="D212" i="3"/>
  <c r="F774" i="5"/>
  <c r="D2500" i="5"/>
  <c r="E1934" i="5"/>
  <c r="M1793" i="5"/>
  <c r="E528" i="5"/>
  <c r="I2143" i="5"/>
  <c r="D1039" i="5"/>
  <c r="D1168" i="5"/>
  <c r="K1292" i="5"/>
  <c r="D289" i="5"/>
  <c r="K518" i="5"/>
  <c r="E2059" i="5"/>
  <c r="K1464" i="5"/>
  <c r="M71" i="3"/>
  <c r="F2660" i="3"/>
  <c r="F2654" i="5"/>
  <c r="E2026" i="3"/>
  <c r="M2125" i="3"/>
  <c r="E2221" i="5"/>
  <c r="I304" i="5"/>
  <c r="M2192" i="3"/>
  <c r="M460" i="3"/>
  <c r="D1752" i="5"/>
  <c r="K2804" i="3"/>
  <c r="K2708" i="5"/>
  <c r="F1626" i="5"/>
  <c r="F1060" i="3"/>
  <c r="F1400" i="3"/>
  <c r="G1588" i="3"/>
  <c r="K2756" i="3"/>
  <c r="E171" i="3"/>
  <c r="F234" i="5"/>
  <c r="G1015" i="3"/>
  <c r="D651" i="5"/>
  <c r="E604" i="5"/>
  <c r="E699" i="3"/>
  <c r="I439" i="5"/>
  <c r="E1611" i="3"/>
  <c r="E196" i="3"/>
  <c r="G544" i="5"/>
  <c r="D2697" i="5"/>
  <c r="G270" i="3"/>
  <c r="K1449" i="3"/>
  <c r="M180" i="3"/>
  <c r="K2308" i="5"/>
  <c r="M1568" i="3"/>
  <c r="E1709" i="3"/>
  <c r="G633" i="5"/>
  <c r="G352" i="3"/>
  <c r="K1948" i="3"/>
  <c r="F1435" i="3"/>
  <c r="F1970" i="5"/>
  <c r="E315" i="5"/>
  <c r="G1931" i="5"/>
  <c r="E692" i="5"/>
  <c r="K2229" i="3"/>
  <c r="I62" i="5"/>
  <c r="D1317" i="3"/>
  <c r="D1005" i="3"/>
  <c r="K2082" i="5"/>
  <c r="F2821" i="5"/>
  <c r="K1740" i="3"/>
  <c r="E1979" i="5"/>
  <c r="G1964" i="5"/>
  <c r="E1146" i="5"/>
  <c r="I333" i="5"/>
  <c r="M865" i="5"/>
  <c r="G1473" i="5"/>
  <c r="K490" i="3"/>
  <c r="K2187" i="5"/>
  <c r="D1324" i="3"/>
  <c r="F2324" i="5"/>
  <c r="F2103" i="3"/>
  <c r="F965" i="5"/>
  <c r="K1572" i="3"/>
  <c r="D1878" i="3"/>
  <c r="D793" i="5"/>
  <c r="D1222" i="5"/>
  <c r="I1253" i="5"/>
  <c r="K2098" i="5"/>
  <c r="M2236" i="5"/>
  <c r="M1467" i="5"/>
  <c r="G972" i="5"/>
  <c r="K532" i="3"/>
  <c r="D2237" i="3"/>
  <c r="G1178" i="3"/>
  <c r="D2805" i="5"/>
  <c r="D1855" i="5"/>
  <c r="K1178" i="3"/>
  <c r="K50" i="3"/>
  <c r="G1971" i="5"/>
  <c r="D746" i="3"/>
  <c r="E2443" i="3"/>
  <c r="E3003" i="3"/>
  <c r="E929" i="3"/>
  <c r="G1493" i="3"/>
  <c r="M2090" i="5"/>
  <c r="K2627" i="3"/>
  <c r="K508" i="3"/>
  <c r="M1556" i="5"/>
  <c r="G2912" i="3"/>
  <c r="E8" i="3"/>
  <c r="E1660" i="3"/>
  <c r="F2337" i="3"/>
  <c r="M2671" i="5"/>
  <c r="D2087" i="5"/>
  <c r="G1727" i="5"/>
  <c r="M693" i="5"/>
  <c r="G2836" i="3"/>
  <c r="G35" i="5"/>
  <c r="E1204" i="3"/>
  <c r="D593" i="5"/>
  <c r="E2272" i="3"/>
  <c r="K2241" i="3"/>
  <c r="M213" i="3"/>
  <c r="M402" i="5"/>
  <c r="I1776" i="5"/>
  <c r="I2867" i="5"/>
  <c r="G810" i="5"/>
  <c r="E2533" i="5"/>
  <c r="F2726" i="5"/>
  <c r="G614" i="3"/>
  <c r="E261" i="5"/>
  <c r="D1537" i="5"/>
  <c r="E539" i="5"/>
  <c r="M2624" i="3"/>
  <c r="K2850" i="3"/>
  <c r="G90" i="3"/>
  <c r="I1605" i="5"/>
  <c r="E2578" i="3"/>
  <c r="E2853" i="3"/>
  <c r="G1915" i="3"/>
  <c r="F2223" i="5"/>
  <c r="M577" i="3"/>
  <c r="K2478" i="5"/>
  <c r="F1686" i="5"/>
  <c r="F2467" i="3"/>
  <c r="K448" i="3"/>
  <c r="D1811" i="3"/>
  <c r="K743" i="5"/>
  <c r="M487" i="5"/>
  <c r="I1361" i="5"/>
  <c r="F2649" i="3"/>
  <c r="D1666" i="3"/>
  <c r="M1462" i="3"/>
  <c r="G748" i="5"/>
  <c r="M1454" i="3"/>
  <c r="E1084" i="5"/>
  <c r="E1452" i="5"/>
  <c r="G1719" i="3"/>
  <c r="M2103" i="3"/>
  <c r="F622" i="5"/>
  <c r="G1774" i="5"/>
  <c r="G2737" i="5"/>
  <c r="I2860" i="5"/>
  <c r="M610" i="3"/>
  <c r="E1311" i="3"/>
  <c r="D692" i="3"/>
  <c r="M2085" i="5"/>
  <c r="E712" i="3"/>
  <c r="M1136" i="5"/>
  <c r="M2016" i="5"/>
  <c r="E2224" i="3"/>
  <c r="M1206" i="5"/>
  <c r="F2472" i="3"/>
  <c r="M1515" i="3"/>
  <c r="D2403" i="3"/>
  <c r="G2717" i="3"/>
  <c r="K1167" i="3"/>
  <c r="G2498" i="3"/>
  <c r="F621" i="3"/>
  <c r="D1730" i="5"/>
  <c r="E300" i="5"/>
  <c r="M1996" i="3"/>
  <c r="I1203" i="5"/>
  <c r="E23" i="3"/>
  <c r="G368" i="3"/>
  <c r="D1728" i="3"/>
  <c r="G2928" i="3"/>
  <c r="D495" i="3"/>
  <c r="M106" i="3"/>
  <c r="M1413" i="3"/>
  <c r="M1478" i="5"/>
  <c r="D2892" i="3"/>
  <c r="K1206" i="3"/>
  <c r="F2430" i="3"/>
  <c r="K2853" i="3"/>
  <c r="M530" i="3"/>
  <c r="E2443" i="5"/>
  <c r="F233" i="3"/>
  <c r="G1413" i="3"/>
  <c r="M1418" i="5"/>
  <c r="K1428" i="5"/>
  <c r="D618" i="3"/>
  <c r="E1141" i="5"/>
  <c r="D630" i="5"/>
  <c r="G583" i="3"/>
  <c r="G2267" i="3"/>
  <c r="E2484" i="3"/>
  <c r="G1485" i="5"/>
  <c r="F1974" i="5"/>
  <c r="D616" i="5"/>
  <c r="G2322" i="5"/>
  <c r="K2864" i="5"/>
  <c r="F177" i="3"/>
  <c r="M1590" i="5"/>
  <c r="D2196" i="5"/>
  <c r="I796" i="5"/>
  <c r="K2171" i="5"/>
  <c r="K1311" i="3"/>
  <c r="M374" i="3"/>
  <c r="G2869" i="3"/>
  <c r="D448" i="5"/>
  <c r="I541" i="5"/>
  <c r="F1917" i="3"/>
  <c r="E413" i="3"/>
  <c r="I2393" i="5"/>
  <c r="E2693" i="5"/>
  <c r="M2720" i="3"/>
  <c r="G547" i="5"/>
  <c r="G1482" i="5"/>
  <c r="M1541" i="5"/>
  <c r="I1393" i="5"/>
  <c r="M1119" i="3"/>
  <c r="E1617" i="3"/>
  <c r="K1857" i="3"/>
  <c r="G1083" i="3"/>
  <c r="G2671" i="3"/>
  <c r="G2427" i="3"/>
  <c r="K2217" i="3"/>
  <c r="G1209" i="3"/>
  <c r="F1260" i="5"/>
  <c r="G2273" i="5"/>
  <c r="F846" i="3"/>
  <c r="I1236" i="5"/>
  <c r="K2380" i="5"/>
  <c r="I2496" i="5"/>
  <c r="G581" i="3"/>
  <c r="F1844" i="5"/>
  <c r="M1805" i="5"/>
  <c r="D1465" i="3"/>
  <c r="M368" i="3"/>
  <c r="K1722" i="3"/>
  <c r="M817" i="3"/>
  <c r="K2745" i="5"/>
  <c r="F2744" i="5"/>
  <c r="F44" i="5"/>
  <c r="G2092" i="3"/>
  <c r="F1847" i="3"/>
  <c r="I1795" i="5"/>
  <c r="D226" i="5"/>
  <c r="M1049" i="5"/>
  <c r="G2078" i="3"/>
  <c r="M1784" i="5"/>
  <c r="I2256" i="5"/>
  <c r="I1429" i="5"/>
  <c r="I1969" i="5"/>
  <c r="E2169" i="5"/>
  <c r="K1771" i="3"/>
  <c r="F2095" i="5"/>
  <c r="M794" i="3"/>
  <c r="E2932" i="3"/>
  <c r="G1028" i="5"/>
  <c r="E1076" i="5"/>
  <c r="M1521" i="3"/>
  <c r="G1884" i="5"/>
  <c r="M778" i="5"/>
  <c r="D462" i="5"/>
  <c r="I314" i="5"/>
  <c r="M558" i="5"/>
  <c r="E1152" i="3"/>
  <c r="M1496" i="5"/>
  <c r="G2421" i="3"/>
  <c r="G2409" i="3"/>
  <c r="G2628" i="5"/>
  <c r="F1097" i="3"/>
  <c r="D869" i="3"/>
  <c r="M1316" i="5"/>
  <c r="M153" i="3"/>
  <c r="I98" i="5"/>
  <c r="K1212" i="5"/>
  <c r="I2621" i="5"/>
  <c r="E1312" i="3"/>
  <c r="M2664" i="5"/>
  <c r="F509" i="5"/>
  <c r="I2873" i="5"/>
  <c r="G2695" i="5"/>
  <c r="K578" i="3"/>
  <c r="F1267" i="3"/>
  <c r="G306" i="3"/>
  <c r="D2261" i="3"/>
  <c r="D1925" i="3"/>
  <c r="E1186" i="5"/>
  <c r="F579" i="5"/>
  <c r="F1341" i="5"/>
  <c r="G1975" i="5"/>
  <c r="E2877" i="3"/>
  <c r="I1593" i="5"/>
  <c r="E1662" i="5"/>
  <c r="M1897" i="3"/>
  <c r="E952" i="3"/>
  <c r="K2449" i="3"/>
  <c r="M1005" i="3"/>
  <c r="M2862" i="5"/>
  <c r="K1528" i="3"/>
  <c r="G1633" i="3"/>
  <c r="K1235" i="3"/>
  <c r="K1751" i="3"/>
  <c r="D228" i="3"/>
  <c r="M2595" i="5"/>
  <c r="G1863" i="3"/>
  <c r="D514" i="3"/>
  <c r="E551" i="3"/>
  <c r="F2811" i="3"/>
  <c r="G2075" i="3"/>
  <c r="F35" i="3"/>
  <c r="M2581" i="3"/>
  <c r="G897" i="3"/>
  <c r="M2994" i="3"/>
  <c r="K130" i="5"/>
  <c r="F390" i="5"/>
  <c r="E2412" i="5"/>
  <c r="F29" i="3"/>
  <c r="G220" i="5"/>
  <c r="D47" i="3"/>
  <c r="G2583" i="3"/>
  <c r="E52" i="3"/>
  <c r="M1822" i="3"/>
  <c r="G1292" i="5"/>
  <c r="K2218" i="3"/>
  <c r="M300" i="5"/>
  <c r="F873" i="3"/>
  <c r="D91" i="5"/>
  <c r="M575" i="5"/>
  <c r="K2243" i="3"/>
  <c r="D216" i="3"/>
  <c r="E1033" i="5"/>
  <c r="D517" i="5"/>
  <c r="F683" i="5"/>
  <c r="M2604" i="5"/>
  <c r="M490" i="3"/>
  <c r="D522" i="5"/>
  <c r="I1029" i="5"/>
  <c r="G1078" i="5"/>
  <c r="I1475" i="5"/>
  <c r="M2255" i="3"/>
  <c r="K1764" i="3"/>
  <c r="F1382" i="5"/>
  <c r="I992" i="5"/>
  <c r="K254" i="5"/>
  <c r="E934" i="5"/>
  <c r="K2842" i="3"/>
  <c r="M629" i="5"/>
  <c r="G2585" i="5"/>
  <c r="E947" i="5"/>
  <c r="G192" i="5"/>
  <c r="D476" i="3"/>
  <c r="K1482" i="5"/>
  <c r="E2855" i="3"/>
  <c r="E2806" i="3"/>
  <c r="M2283" i="5"/>
  <c r="D950" i="3"/>
  <c r="E2111" i="3"/>
  <c r="G908" i="3"/>
  <c r="E1341" i="5"/>
  <c r="M2804" i="3"/>
  <c r="D1105" i="3"/>
  <c r="I1996" i="5"/>
  <c r="I1953" i="5"/>
  <c r="D2871" i="3"/>
  <c r="M652" i="5"/>
  <c r="K2191" i="3"/>
  <c r="K58" i="3"/>
  <c r="D85" i="3"/>
  <c r="G2277" i="5"/>
  <c r="M2568" i="3"/>
  <c r="E1686" i="5"/>
  <c r="E1118" i="5"/>
  <c r="M517" i="3"/>
  <c r="K758" i="3"/>
  <c r="K340" i="3"/>
  <c r="E2213" i="3"/>
  <c r="G1422" i="5"/>
  <c r="F2564" i="5"/>
  <c r="M2187" i="3"/>
  <c r="K2673" i="5"/>
  <c r="G2319" i="3"/>
  <c r="M2532" i="5"/>
  <c r="F1793" i="5"/>
  <c r="G534" i="5"/>
  <c r="E2576" i="3"/>
  <c r="G1927" i="3"/>
  <c r="G2936" i="3"/>
  <c r="E2955" i="3"/>
  <c r="G2551" i="3"/>
  <c r="K1062" i="3"/>
  <c r="D2114" i="3"/>
  <c r="G1808" i="5"/>
  <c r="F50" i="5"/>
  <c r="G579" i="5"/>
  <c r="M2439" i="5"/>
  <c r="F116" i="5"/>
  <c r="F788" i="3"/>
  <c r="M1055" i="5"/>
  <c r="D721" i="3"/>
  <c r="K2822" i="5"/>
  <c r="D2125" i="5"/>
  <c r="G1117" i="3"/>
  <c r="M1511" i="3"/>
  <c r="E231" i="3"/>
  <c r="K1298" i="3"/>
  <c r="I438" i="5"/>
  <c r="D2281" i="5"/>
  <c r="M1261" i="3"/>
  <c r="F895" i="3"/>
  <c r="K866" i="5"/>
  <c r="M335" i="5"/>
  <c r="I115" i="5"/>
  <c r="K2267" i="5"/>
  <c r="M1242" i="3"/>
  <c r="D2357" i="5"/>
  <c r="I2477" i="5"/>
  <c r="M2458" i="5"/>
  <c r="M1530" i="3"/>
  <c r="K462" i="3"/>
  <c r="E2501" i="5"/>
  <c r="K3033" i="3"/>
  <c r="E1952" i="5"/>
  <c r="D584" i="5"/>
  <c r="G70" i="5"/>
  <c r="M2102" i="3"/>
  <c r="M46" i="5"/>
  <c r="E1134" i="3"/>
  <c r="E2631" i="3"/>
  <c r="K1223" i="5"/>
  <c r="M901" i="3"/>
  <c r="K974" i="3"/>
  <c r="G1320" i="3"/>
  <c r="M838" i="5"/>
  <c r="E2238" i="3"/>
  <c r="K2518" i="3"/>
  <c r="E2087" i="5"/>
  <c r="D1788" i="5"/>
  <c r="E531" i="5"/>
  <c r="K671" i="5"/>
  <c r="D1580" i="5"/>
  <c r="G2871" i="3"/>
  <c r="M938" i="3"/>
  <c r="G1629" i="5"/>
  <c r="F1253" i="3"/>
  <c r="K411" i="3"/>
  <c r="E1006" i="3"/>
  <c r="E841" i="5"/>
  <c r="E926" i="3"/>
  <c r="M2641" i="5"/>
  <c r="G915" i="3"/>
  <c r="G1374" i="3"/>
  <c r="M155" i="3"/>
  <c r="K2832" i="3"/>
  <c r="K1284" i="5"/>
  <c r="D2324" i="3"/>
  <c r="F1354" i="3"/>
  <c r="G2464" i="3"/>
  <c r="D361" i="3"/>
  <c r="E2537" i="5"/>
  <c r="I1048" i="5"/>
  <c r="E2641" i="3"/>
  <c r="E2765" i="3"/>
  <c r="M892" i="5"/>
  <c r="F1577" i="5"/>
  <c r="E2058" i="5"/>
  <c r="K2334" i="3"/>
  <c r="G439" i="5"/>
  <c r="D458" i="5"/>
  <c r="M2048" i="5"/>
  <c r="K2180" i="5"/>
  <c r="I2188" i="5"/>
  <c r="M2874" i="3"/>
  <c r="G1957" i="5"/>
  <c r="E2118" i="3"/>
  <c r="E1068" i="5"/>
  <c r="E856" i="3"/>
  <c r="G2783" i="3"/>
  <c r="K1617" i="3"/>
  <c r="E1411" i="5"/>
  <c r="G1833" i="5"/>
  <c r="F1247" i="3"/>
  <c r="M1504" i="3"/>
  <c r="F1370" i="3"/>
  <c r="K1571" i="3"/>
  <c r="K777" i="5"/>
  <c r="G1238" i="3"/>
  <c r="D1343" i="3"/>
  <c r="M1730" i="5"/>
  <c r="K2169" i="5"/>
  <c r="K1737" i="5"/>
  <c r="I1612" i="5"/>
  <c r="K1892" i="5"/>
  <c r="D2214" i="3"/>
  <c r="F41" i="5"/>
  <c r="K1117" i="3"/>
  <c r="M823" i="5"/>
  <c r="E640" i="5"/>
  <c r="I213" i="5"/>
  <c r="D1230" i="3"/>
  <c r="K2088" i="3"/>
  <c r="I1215" i="5"/>
  <c r="F1015" i="5"/>
  <c r="I990" i="5"/>
  <c r="K1075" i="5"/>
  <c r="F931" i="3"/>
  <c r="G2144" i="5"/>
  <c r="D624" i="3"/>
  <c r="G1989" i="5"/>
  <c r="E2031" i="5"/>
  <c r="F1697" i="3"/>
  <c r="E1429" i="5"/>
  <c r="K375" i="3"/>
  <c r="E440" i="3"/>
  <c r="G1734" i="5"/>
  <c r="G594" i="5"/>
  <c r="K1549" i="5"/>
  <c r="E949" i="3"/>
  <c r="D111" i="3"/>
  <c r="E1744" i="5"/>
  <c r="G725" i="5"/>
  <c r="G821" i="5"/>
  <c r="M2090" i="3"/>
  <c r="K435" i="3"/>
  <c r="D1331" i="5"/>
  <c r="I2465" i="5"/>
  <c r="G2165" i="3"/>
  <c r="F815" i="3"/>
  <c r="G290" i="5"/>
  <c r="M2399" i="5"/>
  <c r="D1430" i="3"/>
  <c r="K1142" i="5"/>
  <c r="K1953" i="5"/>
  <c r="M328" i="3"/>
  <c r="M928" i="5"/>
  <c r="G1228" i="3"/>
  <c r="I2747" i="5"/>
  <c r="I2702" i="5"/>
  <c r="M2463" i="5"/>
  <c r="M1096" i="5"/>
  <c r="M1231" i="3"/>
  <c r="M1766" i="5"/>
  <c r="F2491" i="3"/>
  <c r="D2145" i="3"/>
  <c r="E448" i="3"/>
  <c r="G399" i="3"/>
  <c r="G1401" i="5"/>
  <c r="E1400" i="3"/>
  <c r="M511" i="5"/>
  <c r="F2469" i="5"/>
  <c r="E104" i="5"/>
  <c r="F643" i="3"/>
  <c r="E1295" i="3"/>
  <c r="D991" i="3"/>
  <c r="M1852" i="3"/>
  <c r="M1072" i="5"/>
  <c r="M455" i="5"/>
  <c r="F854" i="3"/>
  <c r="M1943" i="3"/>
  <c r="D827" i="5"/>
  <c r="F2133" i="3"/>
  <c r="D2552" i="5"/>
  <c r="K818" i="3"/>
  <c r="G406" i="3"/>
  <c r="F982" i="3"/>
  <c r="M2666" i="5"/>
  <c r="G2417" i="3"/>
  <c r="F2348" i="5"/>
  <c r="M2195" i="3"/>
  <c r="M1441" i="3"/>
  <c r="D731" i="3"/>
  <c r="G505" i="5"/>
  <c r="E1726" i="3"/>
  <c r="I1665" i="5"/>
  <c r="F2709" i="5"/>
  <c r="D419" i="5"/>
  <c r="I908" i="5"/>
  <c r="M1903" i="5"/>
  <c r="K2504" i="3"/>
  <c r="M946" i="5"/>
  <c r="M910" i="3"/>
  <c r="D1104" i="3"/>
  <c r="G1697" i="3"/>
  <c r="M1390" i="5"/>
  <c r="K160" i="5"/>
  <c r="M1256" i="3"/>
  <c r="I662" i="5"/>
  <c r="K2537" i="5"/>
  <c r="E1757" i="5"/>
  <c r="M2270" i="5"/>
  <c r="E2086" i="3"/>
  <c r="D3020" i="3"/>
  <c r="K1520" i="5"/>
  <c r="E1622" i="5"/>
  <c r="D2318" i="3"/>
  <c r="D2224" i="5"/>
  <c r="G567" i="5"/>
  <c r="F1440" i="3"/>
  <c r="F2595" i="5"/>
  <c r="E2356" i="5"/>
  <c r="M1932" i="3"/>
  <c r="I2239" i="5"/>
  <c r="M24" i="3"/>
  <c r="E1426" i="5"/>
  <c r="K1967" i="5"/>
  <c r="K26" i="3"/>
  <c r="F1537" i="5"/>
  <c r="F2989" i="3"/>
  <c r="E1077" i="3"/>
  <c r="F1805" i="3"/>
  <c r="F99" i="3"/>
  <c r="I1080" i="5"/>
  <c r="E705" i="5"/>
  <c r="E1675" i="5"/>
  <c r="F2654" i="3"/>
  <c r="D373" i="3"/>
  <c r="K1546" i="5"/>
  <c r="G335" i="5"/>
  <c r="D1860" i="5"/>
  <c r="F857" i="3"/>
  <c r="D61" i="3"/>
  <c r="G1870" i="3"/>
  <c r="F1795" i="3"/>
  <c r="D574" i="5"/>
  <c r="M2718" i="3"/>
  <c r="G1559" i="5"/>
  <c r="M701" i="3"/>
  <c r="E34" i="3"/>
  <c r="K800" i="5"/>
  <c r="K1123" i="3"/>
  <c r="D245" i="3"/>
  <c r="F2171" i="3"/>
  <c r="E1729" i="5"/>
  <c r="M316" i="3"/>
  <c r="E2719" i="5"/>
  <c r="K994" i="5"/>
  <c r="K2010" i="3"/>
  <c r="G2268" i="5"/>
  <c r="E2790" i="3"/>
  <c r="E1856" i="5"/>
  <c r="E2914" i="3"/>
  <c r="F2807" i="5"/>
  <c r="G73" i="3"/>
  <c r="M2751" i="5"/>
  <c r="F1130" i="3"/>
  <c r="I1534" i="5"/>
  <c r="D900" i="3"/>
  <c r="M1436" i="5"/>
  <c r="D534" i="5"/>
  <c r="E1036" i="5"/>
  <c r="D719" i="3"/>
  <c r="M116" i="5"/>
  <c r="F438" i="3"/>
  <c r="G2462" i="5"/>
  <c r="F564" i="5"/>
  <c r="I1687" i="5"/>
  <c r="G2939" i="3"/>
  <c r="F1100" i="5"/>
  <c r="F2107" i="5"/>
  <c r="M1192" i="3"/>
  <c r="E1261" i="3"/>
  <c r="G2175" i="5"/>
  <c r="K2030" i="5"/>
  <c r="E2750" i="3"/>
  <c r="F2560" i="5"/>
  <c r="D1804" i="3"/>
  <c r="M1403" i="5"/>
  <c r="M2401" i="3"/>
  <c r="I449" i="5"/>
  <c r="M2225" i="5"/>
  <c r="M2469" i="3"/>
  <c r="M1168" i="3"/>
  <c r="D1546" i="3"/>
  <c r="G642" i="5"/>
  <c r="G2506" i="5"/>
  <c r="I1798" i="5"/>
  <c r="M1987" i="5"/>
  <c r="K1674" i="3"/>
  <c r="K1595" i="3"/>
  <c r="G1146" i="3"/>
  <c r="D2559" i="3"/>
  <c r="M2058" i="3"/>
  <c r="G546" i="3"/>
  <c r="M2431" i="3"/>
  <c r="M2876" i="3"/>
  <c r="K511" i="5"/>
  <c r="G88" i="3"/>
  <c r="I24" i="5"/>
  <c r="F2122" i="3"/>
  <c r="G750" i="3"/>
  <c r="G1591" i="5"/>
  <c r="G2749" i="5"/>
  <c r="G2005" i="5"/>
  <c r="G2697" i="3"/>
  <c r="M848" i="5"/>
  <c r="D1358" i="3"/>
  <c r="E622" i="3"/>
  <c r="M1131" i="3"/>
  <c r="F2657" i="5"/>
  <c r="D2657" i="3"/>
  <c r="E134" i="3"/>
  <c r="D1408" i="5"/>
  <c r="K2698" i="5"/>
  <c r="G1375" i="5"/>
  <c r="D2584" i="5"/>
  <c r="I489" i="5"/>
  <c r="M127" i="5"/>
  <c r="E2485" i="3"/>
  <c r="M2000" i="3"/>
  <c r="F1843" i="5"/>
  <c r="F1428" i="5"/>
  <c r="G2642" i="5"/>
  <c r="F1790" i="5"/>
  <c r="K162" i="5"/>
  <c r="F634" i="5"/>
  <c r="G1465" i="3"/>
  <c r="F1340" i="5"/>
  <c r="F17" i="3"/>
  <c r="D1548" i="3"/>
  <c r="D2675" i="5"/>
  <c r="F296" i="5"/>
  <c r="M2119" i="3"/>
  <c r="K2839" i="3"/>
  <c r="F2800" i="5"/>
  <c r="E1776" i="3"/>
  <c r="K2220" i="3"/>
  <c r="E1287" i="5"/>
  <c r="D1930" i="5"/>
  <c r="E2452" i="3"/>
  <c r="D944" i="3"/>
  <c r="K879" i="3"/>
  <c r="G1755" i="5"/>
  <c r="D1496" i="3"/>
  <c r="F1758" i="3"/>
  <c r="K2837" i="3"/>
  <c r="M2080" i="5"/>
  <c r="K1984" i="3"/>
  <c r="F1621" i="3"/>
  <c r="D2204" i="3"/>
  <c r="M2650" i="5"/>
  <c r="I2761" i="5"/>
  <c r="E1412" i="5"/>
  <c r="F619" i="5"/>
  <c r="K895" i="5"/>
  <c r="F840" i="5"/>
  <c r="I1680" i="5"/>
  <c r="I1386" i="5"/>
  <c r="G1447" i="3"/>
  <c r="D1628" i="3"/>
  <c r="E95" i="3"/>
  <c r="M2851" i="5"/>
  <c r="F2737" i="3"/>
  <c r="G1088" i="5"/>
  <c r="D2286" i="5"/>
  <c r="M163" i="5"/>
  <c r="M2847" i="3"/>
  <c r="D2731" i="3"/>
  <c r="F1942" i="3"/>
  <c r="E827" i="3"/>
  <c r="G2107" i="5"/>
  <c r="E55" i="3"/>
  <c r="F516" i="5"/>
  <c r="G131" i="3"/>
  <c r="M1539" i="5"/>
  <c r="M2028" i="3"/>
  <c r="K1916" i="3"/>
  <c r="F375" i="5"/>
  <c r="F1204" i="3"/>
  <c r="G381" i="5"/>
  <c r="D1220" i="5"/>
  <c r="D1178" i="3"/>
  <c r="K848" i="3"/>
  <c r="K487" i="3"/>
  <c r="G314" i="3"/>
  <c r="K2459" i="5"/>
  <c r="F2692" i="5"/>
  <c r="M1591" i="3"/>
  <c r="M2680" i="5"/>
  <c r="E285" i="5"/>
  <c r="K2552" i="3"/>
  <c r="D2404" i="5"/>
  <c r="D2729" i="3"/>
  <c r="D915" i="5"/>
  <c r="I2795" i="5"/>
  <c r="G990" i="5"/>
  <c r="D2188" i="5"/>
  <c r="D2798" i="3"/>
  <c r="F2124" i="5"/>
  <c r="D2359" i="3"/>
  <c r="E666" i="3"/>
  <c r="F2758" i="5"/>
  <c r="E2732" i="3"/>
  <c r="K2168" i="5"/>
  <c r="G1723" i="5"/>
  <c r="I2551" i="5"/>
  <c r="G1518" i="3"/>
  <c r="D1352" i="5"/>
  <c r="M2729" i="5"/>
  <c r="D2459" i="3"/>
  <c r="I109" i="5"/>
  <c r="M1846" i="5"/>
  <c r="M10" i="5"/>
  <c r="D2076" i="3"/>
  <c r="D2024" i="5"/>
  <c r="D1697" i="5"/>
  <c r="E191" i="3"/>
  <c r="E1668" i="3"/>
  <c r="I1785" i="5"/>
  <c r="K1286" i="3"/>
  <c r="G1161" i="5"/>
  <c r="D1297" i="5"/>
  <c r="F195" i="5"/>
  <c r="F1842" i="3"/>
  <c r="K2250" i="5"/>
  <c r="G1463" i="5"/>
  <c r="E2621" i="3"/>
  <c r="I1114" i="5"/>
  <c r="K1052" i="3"/>
  <c r="M238" i="5"/>
  <c r="M2172" i="5"/>
  <c r="F180" i="3"/>
  <c r="F1984" i="5"/>
  <c r="F244" i="3"/>
  <c r="M2755" i="5"/>
  <c r="G2052" i="3"/>
  <c r="D2225" i="3"/>
  <c r="E144" i="5"/>
  <c r="F196" i="5"/>
  <c r="M552" i="5"/>
  <c r="I2494" i="5"/>
  <c r="E1677" i="3"/>
  <c r="D2884" i="3"/>
  <c r="K228" i="3"/>
  <c r="K2941" i="3"/>
  <c r="F1402" i="3"/>
  <c r="K521" i="5"/>
  <c r="D998" i="3"/>
  <c r="F332" i="3"/>
  <c r="G212" i="5"/>
  <c r="D1805" i="3"/>
  <c r="D825" i="3"/>
  <c r="K2144" i="3"/>
  <c r="G690" i="5"/>
  <c r="F1959" i="5"/>
  <c r="M2954" i="3"/>
  <c r="K330" i="3"/>
  <c r="K372" i="3"/>
  <c r="M12" i="5"/>
  <c r="E187" i="5"/>
  <c r="K1109" i="5"/>
  <c r="K2263" i="3"/>
  <c r="M1353" i="5"/>
  <c r="E265" i="3"/>
  <c r="E1033" i="3"/>
  <c r="F2420" i="3"/>
  <c r="K2407" i="5"/>
  <c r="I1014" i="5"/>
  <c r="F1858" i="3"/>
  <c r="G1652" i="5"/>
  <c r="K2544" i="5"/>
  <c r="D2295" i="5"/>
  <c r="K2372" i="3"/>
  <c r="K2788" i="5"/>
  <c r="M2506" i="3"/>
  <c r="D222" i="5"/>
  <c r="F804" i="3"/>
  <c r="M1152" i="5"/>
  <c r="E969" i="5"/>
  <c r="F1004" i="5"/>
  <c r="K1516" i="3"/>
  <c r="M2406" i="5"/>
  <c r="G1813" i="3"/>
  <c r="G2166" i="5"/>
  <c r="I1783" i="5"/>
  <c r="E2996" i="3"/>
  <c r="G1352" i="3"/>
  <c r="E498" i="3"/>
  <c r="K2680" i="5"/>
  <c r="E2671" i="3"/>
  <c r="F1568" i="5"/>
  <c r="E579" i="5"/>
  <c r="E2858" i="3"/>
  <c r="M2415" i="5"/>
  <c r="G272" i="5"/>
  <c r="E68" i="5"/>
  <c r="M1720" i="3"/>
  <c r="D2209" i="3"/>
  <c r="I224" i="5"/>
  <c r="D822" i="5"/>
  <c r="G246" i="5"/>
  <c r="M2095" i="5"/>
  <c r="F543" i="3"/>
  <c r="M1626" i="5"/>
  <c r="E1788" i="5"/>
  <c r="D570" i="5"/>
  <c r="D1076" i="3"/>
  <c r="M1714" i="3"/>
  <c r="D236" i="5"/>
  <c r="G2205" i="5"/>
  <c r="D1213" i="5"/>
  <c r="K2371" i="3"/>
  <c r="E60" i="3"/>
  <c r="K773" i="5"/>
  <c r="M1611" i="3"/>
  <c r="D2439" i="5"/>
  <c r="K318" i="3"/>
  <c r="G2205" i="3"/>
  <c r="F1210" i="3"/>
  <c r="D2151" i="5"/>
  <c r="I2392" i="5"/>
  <c r="D2809" i="5"/>
  <c r="G1484" i="3"/>
  <c r="E2065" i="3"/>
  <c r="M2826" i="5"/>
  <c r="G2931" i="3"/>
  <c r="G2665" i="5"/>
  <c r="I572" i="5"/>
  <c r="F2864" i="5"/>
  <c r="I2838" i="5"/>
  <c r="K1678" i="3"/>
  <c r="E1354" i="3"/>
  <c r="G136" i="3"/>
  <c r="M1802" i="5"/>
  <c r="F2347" i="3"/>
  <c r="F2636" i="5"/>
  <c r="F2109" i="5"/>
  <c r="F2112" i="5"/>
  <c r="M2741" i="3"/>
  <c r="E1628" i="3"/>
  <c r="D2724" i="5"/>
  <c r="I1376" i="5"/>
  <c r="K1885" i="5"/>
  <c r="K2277" i="5"/>
  <c r="D206" i="5"/>
  <c r="K466" i="3"/>
  <c r="D2511" i="5"/>
  <c r="E464" i="5"/>
  <c r="M1952" i="5"/>
  <c r="G616" i="5"/>
  <c r="G1980" i="3"/>
  <c r="K2530" i="5"/>
  <c r="K836" i="5"/>
  <c r="E2325" i="3"/>
  <c r="G1792" i="3"/>
  <c r="M1652" i="3"/>
  <c r="E1256" i="5"/>
  <c r="I2534" i="5"/>
  <c r="E440" i="5"/>
  <c r="I2531" i="5"/>
  <c r="K2495" i="5"/>
  <c r="E1827" i="3"/>
  <c r="E1632" i="5"/>
  <c r="G2643" i="5"/>
  <c r="F2821" i="3"/>
  <c r="D1780" i="3"/>
  <c r="G2234" i="5"/>
  <c r="E2240" i="5"/>
  <c r="I1647" i="5"/>
  <c r="D757" i="3"/>
  <c r="F740" i="5"/>
  <c r="F1567" i="3"/>
  <c r="G2013" i="3"/>
  <c r="I2040" i="5"/>
  <c r="G914" i="3"/>
  <c r="M1129" i="5"/>
  <c r="D2797" i="3"/>
  <c r="K2867" i="3"/>
  <c r="M2446" i="5"/>
  <c r="G858" i="3"/>
  <c r="G46" i="5"/>
  <c r="D1485" i="3"/>
  <c r="D103" i="5"/>
  <c r="G2433" i="5"/>
  <c r="E1950" i="5"/>
  <c r="E2701" i="3"/>
  <c r="I1620" i="5"/>
  <c r="K2358" i="5"/>
  <c r="K2465" i="5"/>
  <c r="K2921" i="3"/>
  <c r="G1634" i="5"/>
  <c r="G1192" i="5"/>
  <c r="I2739" i="5"/>
  <c r="G2303" i="3"/>
  <c r="M529" i="3"/>
  <c r="F914" i="5"/>
  <c r="D623" i="3"/>
  <c r="K65" i="3"/>
  <c r="M485" i="5"/>
  <c r="I2587" i="5"/>
  <c r="E1833" i="5"/>
  <c r="M2423" i="3"/>
  <c r="E1483" i="3"/>
  <c r="D2396" i="5"/>
  <c r="E1146" i="3"/>
  <c r="E2016" i="5"/>
  <c r="D308" i="3"/>
  <c r="D2170" i="3"/>
  <c r="M873" i="5"/>
  <c r="M1721" i="5"/>
  <c r="D1225" i="5"/>
  <c r="F130" i="5"/>
  <c r="E729" i="3"/>
  <c r="F2022" i="3"/>
  <c r="E2286" i="5"/>
  <c r="M877" i="3"/>
  <c r="G2409" i="5"/>
  <c r="K1117" i="5"/>
  <c r="D680" i="3"/>
  <c r="M662" i="3"/>
  <c r="F207" i="3"/>
  <c r="M376" i="3"/>
  <c r="F909" i="5"/>
  <c r="E1860" i="3"/>
  <c r="K226" i="3"/>
  <c r="K537" i="3"/>
  <c r="G2649" i="3"/>
  <c r="F2820" i="5"/>
  <c r="E2569" i="3"/>
  <c r="E836" i="5"/>
  <c r="K1976" i="5"/>
  <c r="F1032" i="5"/>
  <c r="I448" i="5"/>
  <c r="K2164" i="5"/>
  <c r="E1468" i="3"/>
  <c r="E2533" i="3"/>
  <c r="F1482" i="3"/>
  <c r="M2475" i="5"/>
  <c r="G1382" i="3"/>
  <c r="F1432" i="5"/>
  <c r="E2568" i="5"/>
  <c r="M898" i="3"/>
  <c r="M2063" i="3"/>
  <c r="K2338" i="3"/>
  <c r="E1537" i="5"/>
  <c r="E1809" i="3"/>
  <c r="D56" i="3"/>
  <c r="K2498" i="5"/>
  <c r="G732" i="5"/>
  <c r="K443" i="5"/>
  <c r="D2102" i="5"/>
  <c r="D1107" i="3"/>
  <c r="D2445" i="3"/>
  <c r="F1678" i="3"/>
  <c r="D1332" i="5"/>
  <c r="I2097" i="5"/>
  <c r="D1958" i="5"/>
  <c r="D1795" i="3"/>
  <c r="M1103" i="3"/>
  <c r="K1924" i="3"/>
  <c r="E2103" i="5"/>
  <c r="I631" i="5"/>
  <c r="G2395" i="5"/>
  <c r="I2865" i="5"/>
  <c r="G2203" i="5"/>
  <c r="G448" i="5"/>
  <c r="K1560" i="5"/>
  <c r="M334" i="5"/>
  <c r="M1135" i="3"/>
  <c r="K1641" i="5"/>
  <c r="K2113" i="5"/>
  <c r="K2749" i="5"/>
  <c r="K566" i="5"/>
  <c r="G2729" i="3"/>
  <c r="G671" i="5"/>
  <c r="F886" i="5"/>
  <c r="F2049" i="5"/>
  <c r="M1715" i="3"/>
  <c r="E1172" i="5"/>
  <c r="I415" i="5"/>
  <c r="M2694" i="3"/>
  <c r="I2319" i="5"/>
  <c r="F2139" i="3"/>
  <c r="M1066" i="3"/>
  <c r="G2771" i="5"/>
  <c r="K180" i="5"/>
  <c r="K246" i="5"/>
  <c r="M391" i="5"/>
  <c r="D970" i="5"/>
  <c r="G2193" i="5"/>
  <c r="E1859" i="5"/>
  <c r="E676" i="5"/>
  <c r="K524" i="5"/>
  <c r="M1387" i="3"/>
  <c r="E1690" i="5"/>
  <c r="E2182" i="5"/>
  <c r="F854" i="5"/>
  <c r="M634" i="5"/>
  <c r="G2465" i="3"/>
  <c r="G1721" i="5"/>
  <c r="E1891" i="5"/>
  <c r="E1754" i="5"/>
  <c r="D2183" i="5"/>
  <c r="G2081" i="5"/>
  <c r="D862" i="3"/>
  <c r="D934" i="3"/>
  <c r="K80" i="3"/>
  <c r="M1247" i="3"/>
  <c r="M1943" i="5"/>
  <c r="D2180" i="3"/>
  <c r="D1981" i="5"/>
  <c r="F1151" i="3"/>
  <c r="K2063" i="5"/>
  <c r="E343" i="3"/>
  <c r="G936" i="3"/>
  <c r="K2465" i="3"/>
  <c r="K1826" i="5"/>
  <c r="E276" i="3"/>
  <c r="M436" i="5"/>
  <c r="G995" i="3"/>
  <c r="D2021" i="3"/>
  <c r="M2183" i="5"/>
  <c r="M2142" i="3"/>
  <c r="K2811" i="3"/>
  <c r="G1200" i="3"/>
  <c r="G1836" i="5"/>
  <c r="F2054" i="5"/>
  <c r="D1287" i="3"/>
  <c r="G99" i="5"/>
  <c r="D1402" i="3"/>
  <c r="E999" i="3"/>
  <c r="D1790" i="3"/>
  <c r="D191" i="3"/>
  <c r="I56" i="5"/>
  <c r="D908" i="3"/>
  <c r="G2616" i="3"/>
  <c r="I2100" i="5"/>
  <c r="E1457" i="3"/>
  <c r="G2521" i="3"/>
  <c r="G2407" i="5"/>
  <c r="I676" i="5"/>
  <c r="E1393" i="5"/>
  <c r="G317" i="3"/>
  <c r="M669" i="3"/>
  <c r="E200" i="3"/>
  <c r="E2318" i="3"/>
  <c r="D272" i="3"/>
  <c r="G289" i="3"/>
  <c r="D1788" i="3"/>
  <c r="D1346" i="5"/>
  <c r="F2828" i="3"/>
  <c r="K1911" i="3"/>
  <c r="D528" i="5"/>
  <c r="G2278" i="5"/>
  <c r="M409" i="5"/>
  <c r="E2052" i="5"/>
  <c r="F535" i="3"/>
  <c r="I1714" i="5"/>
  <c r="M801" i="3"/>
  <c r="F1645" i="5"/>
  <c r="M1269" i="5"/>
  <c r="G2416" i="3"/>
  <c r="D2685" i="5"/>
  <c r="M567" i="3"/>
  <c r="K182" i="3"/>
  <c r="M940" i="5"/>
  <c r="D1853" i="5"/>
  <c r="K1574" i="3"/>
  <c r="F2582" i="5"/>
  <c r="G471" i="5"/>
  <c r="D2806" i="5"/>
  <c r="E1951" i="5"/>
  <c r="M1945" i="5"/>
  <c r="D825" i="5"/>
  <c r="E1454" i="3"/>
  <c r="D680" i="5"/>
  <c r="E1062" i="5"/>
  <c r="E47" i="3"/>
  <c r="D1100" i="3"/>
  <c r="E825" i="5"/>
  <c r="D2568" i="3"/>
  <c r="G2851" i="3"/>
  <c r="E1938" i="5"/>
  <c r="F2666" i="3"/>
  <c r="G1163" i="5"/>
  <c r="F2851" i="5"/>
  <c r="M81" i="3"/>
  <c r="M2207" i="5"/>
  <c r="G797" i="3"/>
  <c r="F527" i="3"/>
  <c r="G2045" i="3"/>
  <c r="E1714" i="3"/>
  <c r="I1326" i="5"/>
  <c r="G82" i="3"/>
  <c r="G1531" i="3"/>
  <c r="K1915" i="5"/>
  <c r="I2870" i="5"/>
  <c r="M70" i="3"/>
  <c r="K1542" i="3"/>
  <c r="G603" i="3"/>
  <c r="I687" i="5"/>
  <c r="G1045" i="5"/>
  <c r="F1151" i="5"/>
  <c r="F2253" i="3"/>
  <c r="F2635" i="3"/>
  <c r="G87" i="3"/>
  <c r="F2858" i="3"/>
  <c r="K1738" i="5"/>
  <c r="M2064" i="5"/>
  <c r="M858" i="3"/>
  <c r="M959" i="5"/>
  <c r="G138" i="5"/>
  <c r="M2410" i="5"/>
  <c r="M2595" i="3"/>
  <c r="K2785" i="3"/>
  <c r="D1588" i="3"/>
  <c r="D610" i="3"/>
  <c r="M2179" i="3"/>
  <c r="F1861" i="3"/>
  <c r="K1960" i="5"/>
  <c r="G862" i="3"/>
  <c r="K2035" i="5"/>
  <c r="F106" i="3"/>
  <c r="M2747" i="3"/>
  <c r="M1383" i="5"/>
  <c r="F448" i="3"/>
  <c r="E2276" i="3"/>
  <c r="D1173" i="3"/>
  <c r="F984" i="3"/>
  <c r="K2789" i="5"/>
  <c r="I344" i="5"/>
  <c r="E801" i="5"/>
  <c r="K123" i="3"/>
  <c r="G56" i="3"/>
  <c r="G951" i="3"/>
  <c r="M1374" i="5"/>
  <c r="D954" i="5"/>
  <c r="K2115" i="5"/>
  <c r="D247" i="5"/>
  <c r="K2198" i="3"/>
  <c r="E2953" i="3"/>
  <c r="K2858" i="5"/>
  <c r="K60" i="5"/>
  <c r="D2770" i="3"/>
  <c r="D1920" i="5"/>
  <c r="M1102" i="3"/>
  <c r="E718" i="3"/>
  <c r="G980" i="3"/>
  <c r="D2784" i="3"/>
  <c r="F2359" i="3"/>
  <c r="F684" i="5"/>
  <c r="K861" i="3"/>
  <c r="K938" i="5"/>
  <c r="F851" i="5"/>
  <c r="E428" i="5"/>
  <c r="M1733" i="3"/>
  <c r="F1124" i="3"/>
  <c r="D625" i="5"/>
  <c r="D392" i="3"/>
  <c r="D298" i="5"/>
  <c r="F1464" i="3"/>
  <c r="F1190" i="3"/>
  <c r="E967" i="5"/>
  <c r="K1072" i="5"/>
  <c r="E2860" i="5"/>
  <c r="E558" i="3"/>
  <c r="M943" i="3"/>
  <c r="E2838" i="5"/>
  <c r="D990" i="5"/>
  <c r="D99" i="5"/>
  <c r="F2841" i="3"/>
  <c r="M1506" i="3"/>
  <c r="M1294" i="3"/>
  <c r="M1105" i="5"/>
  <c r="D2812" i="5"/>
  <c r="E185" i="5"/>
  <c r="E2188" i="3"/>
  <c r="E2137" i="5"/>
  <c r="E1767" i="3"/>
  <c r="K759" i="3"/>
  <c r="D81" i="5"/>
  <c r="I1606" i="5"/>
  <c r="K2364" i="5"/>
  <c r="F1110" i="3"/>
  <c r="M1958" i="3"/>
  <c r="D1833" i="5"/>
  <c r="D1633" i="5"/>
  <c r="D2716" i="3"/>
  <c r="G1341" i="3"/>
  <c r="D1308" i="5"/>
  <c r="E2048" i="3"/>
  <c r="I1648" i="5"/>
  <c r="D2649" i="5"/>
  <c r="F879" i="5"/>
  <c r="E653" i="5"/>
  <c r="D1314" i="5"/>
  <c r="F1351" i="3"/>
  <c r="F1778" i="5"/>
  <c r="K2276" i="3"/>
  <c r="E2311" i="5"/>
  <c r="D552" i="3"/>
  <c r="D2447" i="3"/>
  <c r="F748" i="3"/>
  <c r="G2287" i="3"/>
  <c r="M529" i="5"/>
  <c r="D2866" i="3"/>
  <c r="I2553" i="5"/>
  <c r="G1908" i="3"/>
  <c r="K87" i="5"/>
  <c r="I2130" i="5"/>
  <c r="F1252" i="3"/>
  <c r="E1952" i="3"/>
  <c r="E1854" i="5"/>
  <c r="E40" i="3"/>
  <c r="K1955" i="5"/>
  <c r="F2270" i="3"/>
  <c r="K2694" i="5"/>
  <c r="F1110" i="5"/>
  <c r="F2583" i="5"/>
  <c r="D2799" i="3"/>
  <c r="F1006" i="5"/>
  <c r="D104" i="5"/>
  <c r="E1629" i="5"/>
  <c r="F2252" i="3"/>
  <c r="G1002" i="5"/>
  <c r="D187" i="3"/>
  <c r="M2109" i="3"/>
  <c r="M2410" i="3"/>
  <c r="M1743" i="5"/>
  <c r="M1031" i="5"/>
  <c r="F2448" i="5"/>
  <c r="K579" i="3"/>
  <c r="M1524" i="3"/>
  <c r="K1816" i="5"/>
  <c r="M107" i="3"/>
  <c r="D1929" i="5"/>
  <c r="M613" i="3"/>
  <c r="G1555" i="5"/>
  <c r="K2100" i="3"/>
  <c r="F962" i="3"/>
  <c r="M1956" i="3"/>
  <c r="E2097" i="5"/>
  <c r="G2785" i="5"/>
  <c r="G450" i="3"/>
  <c r="D2518" i="3"/>
  <c r="M1393" i="3"/>
  <c r="K1543" i="5"/>
  <c r="K569" i="5"/>
  <c r="D2857" i="3"/>
  <c r="M543" i="3"/>
  <c r="E790" i="5"/>
  <c r="E2530" i="3"/>
  <c r="E1885" i="5"/>
  <c r="K1264" i="3"/>
  <c r="F1808" i="5"/>
  <c r="K1143" i="3"/>
  <c r="M1039" i="5"/>
  <c r="E741" i="3"/>
  <c r="G1491" i="5"/>
  <c r="G1457" i="3"/>
  <c r="K654" i="3"/>
  <c r="E694" i="3"/>
  <c r="I2282" i="5"/>
  <c r="K627" i="5"/>
  <c r="G2259" i="3"/>
  <c r="M1910" i="5"/>
  <c r="I1613" i="5"/>
  <c r="F324" i="3"/>
  <c r="F908" i="5"/>
  <c r="K1990" i="3"/>
  <c r="I1579" i="5"/>
  <c r="E518" i="5"/>
  <c r="K965" i="5"/>
  <c r="G2447" i="3"/>
  <c r="K927" i="3"/>
  <c r="M2482" i="5"/>
  <c r="F1279" i="3"/>
  <c r="F812" i="3"/>
  <c r="F825" i="3"/>
  <c r="F2644" i="3"/>
  <c r="G169" i="3"/>
  <c r="M1426" i="5"/>
  <c r="K2120" i="5"/>
  <c r="M1631" i="5"/>
  <c r="G1934" i="3"/>
  <c r="D1419" i="5"/>
  <c r="E2175" i="3"/>
  <c r="E2002" i="5"/>
  <c r="G1912" i="3"/>
  <c r="I1416" i="5"/>
  <c r="D2452" i="3"/>
  <c r="M1249" i="5"/>
  <c r="E598" i="3"/>
  <c r="K2034" i="5"/>
  <c r="G2347" i="3"/>
  <c r="M2235" i="3"/>
  <c r="D1435" i="3"/>
  <c r="F2790" i="3"/>
  <c r="I85" i="5"/>
  <c r="I14" i="5"/>
  <c r="M2519" i="3"/>
  <c r="E430" i="5"/>
  <c r="I2774" i="5"/>
  <c r="F2210" i="3"/>
  <c r="F1301" i="3"/>
  <c r="D2030" i="5"/>
  <c r="E1918" i="3"/>
  <c r="D1395" i="5"/>
  <c r="M676" i="3"/>
  <c r="D925" i="5"/>
  <c r="I792" i="5"/>
  <c r="D720" i="3"/>
  <c r="E2314" i="3"/>
  <c r="K2013" i="3"/>
  <c r="K424" i="3"/>
  <c r="M2531" i="5"/>
  <c r="F2670" i="5"/>
  <c r="F238" i="3"/>
  <c r="K1628" i="3"/>
  <c r="M826" i="3"/>
  <c r="D715" i="5"/>
  <c r="E845" i="5"/>
  <c r="E235" i="5"/>
  <c r="G1641" i="5"/>
  <c r="G1964" i="3"/>
  <c r="G1465" i="5"/>
  <c r="F219" i="5"/>
  <c r="F2132" i="3"/>
  <c r="G2599" i="5"/>
  <c r="M1868" i="3"/>
  <c r="M2156" i="3"/>
  <c r="E2853" i="5"/>
  <c r="I337" i="5"/>
  <c r="G297" i="5"/>
  <c r="D720" i="5"/>
  <c r="K1806" i="3"/>
  <c r="E2369" i="3"/>
  <c r="K1271" i="5"/>
  <c r="D339" i="5"/>
  <c r="E2265" i="3"/>
  <c r="F1231" i="3"/>
  <c r="E1555" i="5"/>
  <c r="I94" i="5"/>
  <c r="K2121" i="3"/>
  <c r="E1825" i="5"/>
  <c r="G2132" i="5"/>
  <c r="D2861" i="5"/>
  <c r="M99" i="3"/>
  <c r="K214" i="3"/>
  <c r="D1578" i="5"/>
  <c r="K906" i="3"/>
  <c r="E509" i="3"/>
  <c r="G814" i="3"/>
  <c r="E1317" i="5"/>
  <c r="E960" i="3"/>
  <c r="D404" i="3"/>
  <c r="K2940" i="3"/>
  <c r="F269" i="5"/>
  <c r="G648" i="3"/>
  <c r="I806" i="5"/>
  <c r="F1223" i="5"/>
  <c r="D2552" i="3"/>
  <c r="E2678" i="3"/>
  <c r="K393" i="3"/>
  <c r="M1483" i="5"/>
  <c r="D1204" i="3"/>
  <c r="E2456" i="5"/>
  <c r="F807" i="5"/>
  <c r="D222" i="3"/>
  <c r="D1775" i="5"/>
  <c r="E1368" i="3"/>
  <c r="M2656" i="5"/>
  <c r="G2802" i="3"/>
  <c r="M796" i="5"/>
  <c r="F2651" i="5"/>
  <c r="D790" i="5"/>
  <c r="K2678" i="3"/>
  <c r="K2084" i="3"/>
  <c r="K2431" i="3"/>
  <c r="I2182" i="5"/>
  <c r="G2182" i="3"/>
  <c r="I738" i="5"/>
  <c r="K25" i="3"/>
  <c r="E2503" i="5"/>
  <c r="E2166" i="5"/>
  <c r="D1818" i="3"/>
  <c r="D124" i="3"/>
  <c r="I1198" i="5"/>
  <c r="D2602" i="3"/>
  <c r="M1494" i="3"/>
  <c r="M2602" i="3"/>
  <c r="E39" i="3"/>
  <c r="G2759" i="3"/>
  <c r="E1988" i="5"/>
  <c r="G1749" i="3"/>
  <c r="E2819" i="3"/>
  <c r="E1178" i="3"/>
  <c r="D172" i="5"/>
  <c r="I1158" i="5"/>
  <c r="F1765" i="5"/>
  <c r="F532" i="3"/>
  <c r="G2600" i="3"/>
  <c r="M101" i="5"/>
  <c r="G380" i="5"/>
  <c r="K1333" i="3"/>
  <c r="D2572" i="3"/>
  <c r="K320" i="3"/>
  <c r="I2753" i="5"/>
  <c r="K1635" i="5"/>
  <c r="F2327" i="3"/>
  <c r="G2820" i="3"/>
  <c r="G1794" i="5"/>
  <c r="E2208" i="3"/>
  <c r="K2606" i="3"/>
  <c r="D1711" i="5"/>
  <c r="D617" i="5"/>
  <c r="K506" i="5"/>
  <c r="I2529" i="5"/>
  <c r="K1524" i="3"/>
  <c r="K1878" i="3"/>
  <c r="I18" i="5"/>
  <c r="K1231" i="5"/>
  <c r="K530" i="3"/>
  <c r="I1425" i="5"/>
  <c r="E804" i="3"/>
  <c r="K2860" i="3"/>
  <c r="D1402" i="5"/>
  <c r="G1140" i="5"/>
  <c r="G1555" i="3"/>
  <c r="E1706" i="3"/>
  <c r="G1416" i="5"/>
  <c r="K1872" i="3"/>
  <c r="F1071" i="5"/>
  <c r="G2651" i="3"/>
  <c r="M2232" i="3"/>
  <c r="G1876" i="3"/>
  <c r="G981" i="3"/>
  <c r="F1558" i="5"/>
  <c r="E1063" i="3"/>
  <c r="K815" i="3"/>
  <c r="E2933" i="3"/>
  <c r="M676" i="5"/>
  <c r="E1864" i="5"/>
  <c r="D1137" i="5"/>
  <c r="D2014" i="5"/>
  <c r="F1900" i="3"/>
  <c r="F1456" i="3"/>
  <c r="G1894" i="3"/>
  <c r="D2402" i="5"/>
  <c r="E2117" i="3"/>
  <c r="G403" i="5"/>
  <c r="M686" i="3"/>
  <c r="K420" i="3"/>
  <c r="F2387" i="3"/>
  <c r="I2850" i="5"/>
  <c r="D2383" i="5"/>
  <c r="I266" i="5"/>
  <c r="G444" i="5"/>
  <c r="E896" i="5"/>
  <c r="D2129" i="3"/>
  <c r="F2094" i="3"/>
  <c r="F1004" i="3"/>
  <c r="E1939" i="5"/>
  <c r="F2302" i="3"/>
  <c r="F1788" i="3"/>
  <c r="G1923" i="5"/>
  <c r="G2361" i="5"/>
  <c r="M337" i="3"/>
  <c r="F56" i="5"/>
  <c r="D2364" i="3"/>
  <c r="G162" i="5"/>
  <c r="D2832" i="3"/>
  <c r="M815" i="5"/>
  <c r="E569" i="5"/>
  <c r="D2965" i="3"/>
  <c r="F1155" i="5"/>
  <c r="E2719" i="3"/>
  <c r="F642" i="5"/>
  <c r="G1355" i="3"/>
  <c r="I395" i="5"/>
  <c r="F896" i="5"/>
  <c r="D758" i="5"/>
  <c r="E826" i="3"/>
  <c r="K618" i="5"/>
  <c r="M2801" i="3"/>
  <c r="M1760" i="3"/>
  <c r="K1386" i="5"/>
  <c r="D2677" i="3"/>
  <c r="F716" i="5"/>
  <c r="F2897" i="3"/>
  <c r="M987" i="5"/>
  <c r="F2674" i="5"/>
  <c r="K856" i="5"/>
  <c r="G1287" i="5"/>
  <c r="G2144" i="3"/>
  <c r="G1394" i="3"/>
  <c r="K754" i="3"/>
  <c r="K226" i="5"/>
  <c r="E2493" i="3"/>
  <c r="G2433" i="3"/>
  <c r="G2689" i="3"/>
  <c r="M2600" i="5"/>
  <c r="D2456" i="3"/>
  <c r="M1678" i="5"/>
  <c r="F2096" i="5"/>
  <c r="E2861" i="5"/>
  <c r="I538" i="5"/>
  <c r="D560" i="3"/>
  <c r="G1354" i="3"/>
  <c r="G2400" i="3"/>
  <c r="G943" i="5"/>
  <c r="K442" i="3"/>
  <c r="G2412" i="3"/>
  <c r="E785" i="3"/>
  <c r="F1750" i="3"/>
  <c r="K1539" i="5"/>
  <c r="E2605" i="5"/>
  <c r="K193" i="3"/>
  <c r="E340" i="5"/>
  <c r="M2684" i="5"/>
  <c r="M1659" i="5"/>
  <c r="K1296" i="3"/>
  <c r="D2089" i="5"/>
  <c r="I1657" i="5"/>
  <c r="G1160" i="5"/>
  <c r="I1243" i="5"/>
  <c r="F2071" i="5"/>
  <c r="K2414" i="3"/>
  <c r="F1430" i="5"/>
  <c r="E22" i="3"/>
  <c r="M2143" i="3"/>
  <c r="D2413" i="5"/>
  <c r="M451" i="5"/>
  <c r="F1352" i="3"/>
  <c r="E920" i="5"/>
  <c r="M2662" i="3"/>
  <c r="G1704" i="3"/>
  <c r="K418" i="5"/>
  <c r="E2655" i="5"/>
  <c r="E586" i="3"/>
  <c r="K1833" i="5"/>
  <c r="E2626" i="3"/>
  <c r="G1390" i="5"/>
  <c r="G1103" i="5"/>
  <c r="G938" i="5"/>
  <c r="E2271" i="5"/>
  <c r="G1869" i="3"/>
  <c r="F1840" i="3"/>
  <c r="D534" i="3"/>
  <c r="F1539" i="5"/>
  <c r="M2858" i="5"/>
  <c r="M1529" i="5"/>
  <c r="M716" i="5"/>
  <c r="F205" i="5"/>
  <c r="K1513" i="5"/>
  <c r="K1332" i="3"/>
  <c r="K2539" i="5"/>
  <c r="E1846" i="5"/>
  <c r="E2262" i="5"/>
  <c r="F2433" i="3"/>
  <c r="K2331" i="3"/>
  <c r="G2403" i="3"/>
  <c r="M1753" i="5"/>
  <c r="K132" i="5"/>
  <c r="D1748" i="3"/>
  <c r="G466" i="3"/>
  <c r="K1756" i="3"/>
  <c r="F1845" i="5"/>
  <c r="F2826" i="3"/>
  <c r="G1689" i="5"/>
  <c r="E2122" i="3"/>
  <c r="F1303" i="3"/>
  <c r="I2152" i="5"/>
  <c r="I153" i="5"/>
  <c r="M1634" i="3"/>
  <c r="M1345" i="5"/>
  <c r="F1080" i="5"/>
  <c r="M864" i="5"/>
  <c r="E2468" i="5"/>
  <c r="M1480" i="3"/>
  <c r="I1715" i="5"/>
  <c r="F2006" i="3"/>
  <c r="K1880" i="3"/>
  <c r="D2093" i="5"/>
  <c r="D242" i="5"/>
  <c r="E2296" i="5"/>
  <c r="G630" i="5"/>
  <c r="G1373" i="5"/>
  <c r="K1956" i="3"/>
  <c r="G2525" i="3"/>
  <c r="D2646" i="3"/>
  <c r="D192" i="5"/>
  <c r="K2633" i="5"/>
  <c r="F1815" i="5"/>
  <c r="G2044" i="5"/>
  <c r="G1122" i="3"/>
  <c r="M2763" i="3"/>
  <c r="E2785" i="3"/>
  <c r="D2096" i="3"/>
  <c r="M359" i="3"/>
  <c r="E2517" i="5"/>
  <c r="G550" i="5"/>
  <c r="G2090" i="3"/>
  <c r="D2208" i="5"/>
  <c r="M293" i="3"/>
  <c r="D1063" i="5"/>
  <c r="F225" i="3"/>
  <c r="M1931" i="5"/>
  <c r="F143" i="5"/>
  <c r="G176" i="5"/>
  <c r="F2637" i="3"/>
  <c r="E1190" i="5"/>
  <c r="D853" i="3"/>
  <c r="D1710" i="5"/>
  <c r="K2143" i="5"/>
  <c r="G1475" i="5"/>
  <c r="K281" i="5"/>
  <c r="E655" i="3"/>
  <c r="G72" i="3"/>
  <c r="F703" i="5"/>
  <c r="E2047" i="5"/>
  <c r="M725" i="3"/>
  <c r="M177" i="5"/>
  <c r="E1272" i="3"/>
  <c r="K346" i="3"/>
  <c r="E180" i="3"/>
  <c r="G2395" i="3"/>
  <c r="D1081" i="5"/>
  <c r="G305" i="5"/>
  <c r="E230" i="3"/>
  <c r="F57" i="5"/>
  <c r="E2345" i="5"/>
  <c r="M251" i="3"/>
  <c r="G8" i="5"/>
  <c r="M2616" i="5"/>
  <c r="K858" i="5"/>
  <c r="F2225" i="3"/>
  <c r="E1366" i="3"/>
  <c r="E1318" i="5"/>
  <c r="D398" i="5"/>
  <c r="M574" i="3"/>
  <c r="M2498" i="5"/>
  <c r="I2061" i="5"/>
  <c r="E1538" i="5"/>
  <c r="D2217" i="3"/>
  <c r="D1087" i="3"/>
  <c r="I1540" i="5"/>
  <c r="F1188" i="5"/>
  <c r="G2225" i="5"/>
  <c r="M993" i="5"/>
  <c r="F715" i="5"/>
  <c r="K1004" i="5"/>
  <c r="D1192" i="5"/>
  <c r="D794" i="5"/>
  <c r="K71" i="5"/>
  <c r="F228" i="3"/>
  <c r="M1317" i="5"/>
  <c r="K1794" i="3"/>
  <c r="E511" i="3"/>
  <c r="E1947" i="5"/>
  <c r="K1706" i="3"/>
  <c r="D2538" i="3"/>
  <c r="D1510" i="5"/>
  <c r="D984" i="5"/>
  <c r="D485" i="5"/>
  <c r="G164" i="5"/>
  <c r="E2501" i="3"/>
  <c r="K165" i="3"/>
  <c r="M1632" i="5"/>
  <c r="D2869" i="3"/>
  <c r="F635" i="5"/>
  <c r="D654" i="3"/>
  <c r="G2583" i="5"/>
  <c r="F2639" i="5"/>
  <c r="I1381" i="5"/>
  <c r="F2450" i="5"/>
  <c r="K2831" i="3"/>
  <c r="I156" i="5"/>
  <c r="F2823" i="3"/>
  <c r="M825" i="3"/>
  <c r="E2704" i="5"/>
  <c r="I644" i="5"/>
  <c r="K1702" i="3"/>
  <c r="E2644" i="3"/>
  <c r="E900" i="5"/>
  <c r="M1309" i="5"/>
  <c r="D23" i="5"/>
  <c r="K810" i="3"/>
  <c r="F596" i="5"/>
  <c r="K2009" i="5"/>
  <c r="D2434" i="5"/>
  <c r="M931" i="3"/>
  <c r="E2593" i="3"/>
  <c r="F359" i="5"/>
  <c r="G1499" i="3"/>
  <c r="K1956" i="5"/>
  <c r="K1441" i="5"/>
  <c r="F1491" i="3"/>
  <c r="K1390" i="5"/>
  <c r="D428" i="3"/>
  <c r="I2024" i="5"/>
  <c r="I2127" i="5"/>
  <c r="D430" i="3"/>
  <c r="K1578" i="3"/>
  <c r="F2459" i="3"/>
  <c r="G1775" i="5"/>
  <c r="M135" i="3"/>
  <c r="K1002" i="5"/>
  <c r="G143" i="3"/>
  <c r="K1273" i="5"/>
  <c r="F1731" i="5"/>
  <c r="M2734" i="5"/>
  <c r="F203" i="5"/>
  <c r="K1614" i="5"/>
  <c r="G974" i="5"/>
  <c r="M352" i="3"/>
  <c r="F1892" i="3"/>
  <c r="I1945" i="5"/>
  <c r="E2222" i="3"/>
  <c r="E2596" i="3"/>
  <c r="M1243" i="5"/>
  <c r="G69" i="3"/>
  <c r="D2847" i="5"/>
  <c r="I836" i="5"/>
  <c r="G2378" i="5"/>
  <c r="F1187" i="5"/>
  <c r="M140" i="3"/>
  <c r="D2903" i="3"/>
  <c r="F324" i="5"/>
  <c r="G1193" i="5"/>
  <c r="E1295" i="5"/>
  <c r="E975" i="5"/>
  <c r="F514" i="5"/>
  <c r="F2429" i="5"/>
  <c r="I2057" i="5"/>
  <c r="M1434" i="5"/>
  <c r="G2161" i="3"/>
  <c r="K654" i="5"/>
  <c r="F2999" i="3"/>
  <c r="I2011" i="5"/>
  <c r="D2178" i="3"/>
  <c r="E1977" i="5"/>
  <c r="D1844" i="3"/>
  <c r="E660" i="5"/>
  <c r="F1488" i="5"/>
  <c r="F127" i="3"/>
  <c r="F1609" i="5"/>
  <c r="G1962" i="3"/>
  <c r="K2366" i="5"/>
  <c r="G1988" i="5"/>
  <c r="D1897" i="5"/>
  <c r="E763" i="5"/>
  <c r="I1553" i="5"/>
  <c r="M1694" i="5"/>
  <c r="M2192" i="5"/>
  <c r="G2279" i="5"/>
  <c r="D2824" i="3"/>
  <c r="E2733" i="5"/>
  <c r="I1937" i="5"/>
  <c r="I1726" i="5"/>
  <c r="G2474" i="3"/>
  <c r="K536" i="5"/>
  <c r="K2703" i="3"/>
  <c r="M841" i="5"/>
  <c r="I696" i="5"/>
  <c r="M382" i="3"/>
  <c r="I1671" i="5"/>
  <c r="I2640" i="5"/>
  <c r="K2632" i="3"/>
  <c r="I2630" i="5"/>
  <c r="K789" i="5"/>
  <c r="K1633" i="5"/>
  <c r="M1178" i="5"/>
  <c r="I1348" i="5"/>
  <c r="I2003" i="5"/>
  <c r="G1514" i="5"/>
  <c r="E1227" i="5"/>
  <c r="G1141" i="5"/>
  <c r="I2432" i="5"/>
  <c r="E942" i="3"/>
  <c r="G1026" i="3"/>
  <c r="F1089" i="3"/>
  <c r="D185" i="5"/>
  <c r="M1052" i="3"/>
  <c r="I1162" i="5"/>
  <c r="D1186" i="5"/>
  <c r="G2988" i="3"/>
  <c r="K1410" i="3"/>
  <c r="M930" i="3"/>
  <c r="I65" i="5"/>
  <c r="G87" i="5"/>
  <c r="M1000" i="5"/>
  <c r="M2764" i="5"/>
  <c r="M732" i="5"/>
  <c r="E2698" i="5"/>
  <c r="D1238" i="5"/>
  <c r="D35" i="3"/>
  <c r="G699" i="3"/>
  <c r="F2626" i="3"/>
  <c r="M1554" i="5"/>
  <c r="G1950" i="3"/>
  <c r="D1737" i="3"/>
  <c r="G2204" i="5"/>
  <c r="D2515" i="3"/>
  <c r="E864" i="5"/>
  <c r="K366" i="3"/>
  <c r="E374" i="3"/>
  <c r="D962" i="5"/>
  <c r="I2818" i="5"/>
  <c r="G67" i="5"/>
  <c r="G1468" i="5"/>
  <c r="F2865" i="5"/>
  <c r="D2768" i="3"/>
  <c r="G2140" i="5"/>
  <c r="K413" i="3"/>
  <c r="D309" i="3"/>
  <c r="K1022" i="5"/>
  <c r="I179" i="5"/>
  <c r="G75" i="3"/>
  <c r="E2057" i="3"/>
  <c r="F1092" i="5"/>
  <c r="K142" i="3"/>
  <c r="M764" i="3"/>
  <c r="E28" i="5"/>
  <c r="F2566" i="5"/>
  <c r="I1790" i="5"/>
  <c r="D1467" i="3"/>
  <c r="M888" i="5"/>
  <c r="E2797" i="5"/>
  <c r="F1168" i="5"/>
  <c r="F926" i="5"/>
  <c r="F887" i="5"/>
  <c r="D1057" i="3"/>
  <c r="M1080" i="3"/>
  <c r="D369" i="3"/>
  <c r="K986" i="3"/>
  <c r="G657" i="5"/>
  <c r="K847" i="5"/>
  <c r="I964" i="5"/>
  <c r="G1477" i="3"/>
  <c r="K1683" i="5"/>
  <c r="I894" i="5"/>
  <c r="D1013" i="3"/>
  <c r="G2536" i="3"/>
  <c r="G2279" i="3"/>
  <c r="M2637" i="3"/>
  <c r="E123" i="3"/>
  <c r="I2395" i="5"/>
  <c r="E1235" i="5"/>
  <c r="E2758" i="5"/>
  <c r="D2022" i="5"/>
  <c r="G1683" i="3"/>
  <c r="M932" i="3"/>
  <c r="M1361" i="3"/>
  <c r="M407" i="5"/>
  <c r="G228" i="3"/>
  <c r="E937" i="3"/>
  <c r="E1978" i="5"/>
  <c r="F2686" i="3"/>
  <c r="E2871" i="3"/>
  <c r="G654" i="5"/>
  <c r="E1340" i="3"/>
  <c r="M1165" i="3"/>
  <c r="E1775" i="3"/>
  <c r="E2480" i="5"/>
  <c r="E2018" i="5"/>
  <c r="E1414" i="5"/>
  <c r="M521" i="3"/>
  <c r="F2719" i="5"/>
  <c r="M2785" i="3"/>
  <c r="K1370" i="5"/>
  <c r="I2783" i="5"/>
  <c r="K799" i="5"/>
  <c r="F55" i="3"/>
  <c r="M1465" i="3"/>
  <c r="D1840" i="5"/>
  <c r="E738" i="5"/>
  <c r="K256" i="5"/>
  <c r="K2585" i="5"/>
  <c r="M48" i="3"/>
  <c r="F2859" i="3"/>
  <c r="F2753" i="5"/>
  <c r="M2136" i="5"/>
  <c r="F1378" i="3"/>
  <c r="M235" i="5"/>
  <c r="K1949" i="5"/>
  <c r="K1977" i="5"/>
  <c r="M2256" i="5"/>
  <c r="F91" i="3"/>
  <c r="F494" i="3"/>
  <c r="I780" i="5"/>
  <c r="E2258" i="3"/>
  <c r="D1815" i="3"/>
  <c r="E2542" i="3"/>
  <c r="E1185" i="5"/>
  <c r="G593" i="5"/>
  <c r="D1239" i="5"/>
  <c r="K33" i="5"/>
  <c r="M2762" i="5"/>
  <c r="E2572" i="5"/>
  <c r="E981" i="3"/>
  <c r="G2057" i="5"/>
  <c r="G1745" i="3"/>
  <c r="M308" i="3"/>
  <c r="G2683" i="3"/>
  <c r="I654" i="5"/>
  <c r="D1612" i="5"/>
  <c r="K1419" i="5"/>
  <c r="E2585" i="5"/>
  <c r="G1932" i="3"/>
  <c r="I722" i="5"/>
  <c r="K2569" i="3"/>
  <c r="G934" i="3"/>
  <c r="F909" i="3"/>
  <c r="F139" i="3"/>
  <c r="F1263" i="5"/>
  <c r="D513" i="3"/>
  <c r="F759" i="3"/>
  <c r="E2846" i="3"/>
  <c r="I2235" i="5"/>
  <c r="G2573" i="3"/>
  <c r="G661" i="3"/>
  <c r="G2546" i="3"/>
  <c r="I484" i="5"/>
  <c r="M948" i="3"/>
  <c r="E2026" i="5"/>
  <c r="I720" i="5"/>
  <c r="G2845" i="3"/>
  <c r="G509" i="3"/>
  <c r="F1795" i="5"/>
  <c r="M749" i="5"/>
  <c r="G2668" i="3"/>
  <c r="K2747" i="5"/>
  <c r="I1088" i="5"/>
  <c r="D1348" i="3"/>
  <c r="I1645" i="5"/>
  <c r="I2697" i="5"/>
  <c r="M1693" i="3"/>
  <c r="F1175" i="5"/>
  <c r="D1216" i="3"/>
  <c r="F585" i="3"/>
  <c r="G820" i="3"/>
  <c r="D1197" i="5"/>
  <c r="F2487" i="3"/>
  <c r="G1221" i="3"/>
  <c r="M2600" i="3"/>
  <c r="D2135" i="5"/>
  <c r="E2251" i="3"/>
  <c r="D493" i="5"/>
  <c r="G466" i="5"/>
  <c r="E2250" i="5"/>
  <c r="F2817" i="3"/>
  <c r="I2806" i="5"/>
  <c r="G251" i="5"/>
  <c r="D2956" i="3"/>
  <c r="I1225" i="5"/>
  <c r="K1936" i="3"/>
  <c r="I948" i="5"/>
  <c r="M702" i="3"/>
  <c r="K585" i="5"/>
  <c r="F2034" i="3"/>
  <c r="G1448" i="3"/>
  <c r="D1967" i="3"/>
  <c r="G383" i="5"/>
  <c r="F1696" i="3"/>
  <c r="K1478" i="3"/>
  <c r="D1134" i="5"/>
  <c r="K2605" i="5"/>
  <c r="F678" i="3"/>
  <c r="M651" i="5"/>
  <c r="G582" i="3"/>
  <c r="G1448" i="5"/>
  <c r="D877" i="3"/>
  <c r="E1404" i="3"/>
  <c r="I2118" i="5"/>
  <c r="K1588" i="5"/>
  <c r="I1325" i="5"/>
  <c r="K365" i="3"/>
  <c r="K2767" i="3"/>
  <c r="D2542" i="5"/>
  <c r="G433" i="5"/>
  <c r="F2221" i="5"/>
  <c r="M27" i="3"/>
  <c r="D2548" i="3"/>
  <c r="E2703" i="3"/>
  <c r="F2529" i="5"/>
  <c r="M2997" i="3"/>
  <c r="I1391" i="5"/>
  <c r="D1419" i="3"/>
  <c r="K1912" i="3"/>
  <c r="F2747" i="3"/>
  <c r="D1715" i="5"/>
  <c r="F312" i="5"/>
  <c r="F2277" i="5"/>
  <c r="K2769" i="5"/>
  <c r="D1812" i="5"/>
  <c r="I2110" i="5"/>
  <c r="E1029" i="5"/>
  <c r="E941" i="5"/>
  <c r="G1546" i="5"/>
  <c r="M913" i="3"/>
  <c r="E1417" i="3"/>
  <c r="D2342" i="3"/>
  <c r="F245" i="3"/>
  <c r="K2704" i="3"/>
  <c r="K188" i="5"/>
  <c r="K187" i="3"/>
  <c r="F1684" i="5"/>
  <c r="M1333" i="5"/>
  <c r="K1855" i="5"/>
  <c r="E2737" i="3"/>
  <c r="E206" i="3"/>
  <c r="E9" i="5"/>
  <c r="M1736" i="5"/>
  <c r="D2187" i="5"/>
  <c r="M1144" i="3"/>
  <c r="K2229" i="5"/>
  <c r="K1214" i="5"/>
  <c r="M1051" i="5"/>
  <c r="M417" i="5"/>
  <c r="M105" i="3"/>
  <c r="F2750" i="3"/>
  <c r="F1299" i="5"/>
  <c r="M2611" i="3"/>
  <c r="M2841" i="3"/>
  <c r="G581" i="5"/>
  <c r="I2662" i="5"/>
  <c r="E262" i="5"/>
  <c r="K2122" i="3"/>
  <c r="G1008" i="3"/>
  <c r="F338" i="5"/>
  <c r="E1242" i="3"/>
  <c r="D1976" i="5"/>
  <c r="M2716" i="3"/>
  <c r="G2834" i="3"/>
  <c r="F491" i="3"/>
  <c r="E247" i="3"/>
  <c r="D2005" i="3"/>
  <c r="I524" i="5"/>
  <c r="I1992" i="5"/>
  <c r="K2081" i="5"/>
  <c r="E2747" i="5"/>
  <c r="K863" i="3"/>
  <c r="K834" i="3"/>
  <c r="F645" i="5"/>
  <c r="E2109" i="3"/>
  <c r="G2154" i="5"/>
  <c r="D77" i="5"/>
  <c r="K949" i="5"/>
  <c r="M946" i="3"/>
  <c r="M526" i="5"/>
  <c r="F2319" i="3"/>
  <c r="D1214" i="5"/>
  <c r="F1945" i="3"/>
  <c r="G2505" i="5"/>
  <c r="G428" i="5"/>
  <c r="K2856" i="3"/>
  <c r="G624" i="3"/>
  <c r="G771" i="5"/>
  <c r="M1092" i="5"/>
  <c r="E2282" i="5"/>
  <c r="D67" i="5"/>
  <c r="G482" i="5"/>
  <c r="M847" i="3"/>
  <c r="F1482" i="5"/>
  <c r="E1382" i="5"/>
  <c r="G1421" i="5"/>
  <c r="K2597" i="5"/>
  <c r="K581" i="5"/>
  <c r="D2444" i="5"/>
  <c r="I1548" i="5"/>
  <c r="K1159" i="5"/>
  <c r="E2706" i="3"/>
  <c r="F2134" i="3"/>
  <c r="G166" i="3"/>
  <c r="K935" i="3"/>
  <c r="F689" i="3"/>
  <c r="K2227" i="5"/>
  <c r="G218" i="3"/>
  <c r="F2151" i="5"/>
  <c r="G2717" i="5"/>
  <c r="F386" i="3"/>
  <c r="E2837" i="3"/>
  <c r="G1021" i="5"/>
  <c r="D2108" i="3"/>
  <c r="D1567" i="3"/>
  <c r="F600" i="5"/>
  <c r="D2661" i="3"/>
  <c r="E2904" i="3"/>
  <c r="G1764" i="5"/>
  <c r="I684" i="5"/>
  <c r="E1543" i="3"/>
  <c r="E324" i="3"/>
  <c r="E2225" i="3"/>
  <c r="D343" i="5"/>
  <c r="D2040" i="5"/>
  <c r="E800" i="3"/>
  <c r="I1176" i="5"/>
  <c r="D736" i="3"/>
  <c r="D1219" i="3"/>
  <c r="M379" i="3"/>
  <c r="M2119" i="5"/>
  <c r="F2065" i="3"/>
  <c r="D470" i="3"/>
  <c r="M1978" i="3"/>
  <c r="F1571" i="5"/>
  <c r="G2221" i="5"/>
  <c r="E459" i="5"/>
  <c r="F137" i="5"/>
  <c r="I1478" i="5"/>
  <c r="F2377" i="3"/>
  <c r="E1268" i="5"/>
  <c r="E1981" i="5"/>
  <c r="E2534" i="3"/>
  <c r="D2723" i="3"/>
  <c r="D2643" i="5"/>
  <c r="K1313" i="3"/>
  <c r="I1197" i="5"/>
  <c r="M212" i="5"/>
  <c r="K113" i="5"/>
  <c r="G1246" i="5"/>
  <c r="K496" i="5"/>
  <c r="M3035" i="3"/>
  <c r="D930" i="5"/>
  <c r="K150" i="3"/>
  <c r="E2544" i="5"/>
  <c r="E1916" i="5"/>
  <c r="D43" i="3"/>
  <c r="F286" i="5"/>
  <c r="G1733" i="3"/>
  <c r="I1555" i="5"/>
  <c r="D2494" i="3"/>
  <c r="F347" i="5"/>
  <c r="G852" i="5"/>
  <c r="E1773" i="5"/>
  <c r="I2878" i="5"/>
  <c r="M1308" i="5"/>
  <c r="G347" i="3"/>
  <c r="D322" i="3"/>
  <c r="G367" i="3"/>
  <c r="G107" i="3"/>
  <c r="M2913" i="3"/>
  <c r="K162" i="3"/>
  <c r="I67" i="5"/>
  <c r="M778" i="3"/>
  <c r="M768" i="5"/>
  <c r="F2200" i="3"/>
  <c r="D2439" i="3"/>
  <c r="I2314" i="5"/>
  <c r="G2318" i="3"/>
  <c r="D2442" i="3"/>
  <c r="M2214" i="5"/>
  <c r="M1546" i="5"/>
  <c r="F2600" i="3"/>
  <c r="K243" i="3"/>
  <c r="E1883" i="3"/>
  <c r="G2648" i="5"/>
  <c r="G1792" i="5"/>
  <c r="F92" i="3"/>
  <c r="M739" i="5"/>
  <c r="K260" i="5"/>
  <c r="M2435" i="3"/>
  <c r="G1923" i="3"/>
  <c r="K2312" i="5"/>
  <c r="D2094" i="3"/>
  <c r="G1353" i="5"/>
  <c r="I217" i="5"/>
  <c r="K417" i="5"/>
  <c r="G202" i="5"/>
  <c r="F2823" i="5"/>
  <c r="D1509" i="5"/>
  <c r="G368" i="5"/>
  <c r="M545" i="5"/>
  <c r="M2488" i="3"/>
  <c r="M2971" i="3"/>
  <c r="I823" i="5"/>
  <c r="F1250" i="3"/>
  <c r="E783" i="3"/>
  <c r="D2453" i="5"/>
  <c r="G700" i="3"/>
  <c r="F1363" i="3"/>
  <c r="G2664" i="5"/>
  <c r="D2819" i="3"/>
  <c r="F1590" i="5"/>
  <c r="I2634" i="5"/>
  <c r="K1106" i="5"/>
  <c r="F2743" i="5"/>
  <c r="F2982" i="3"/>
  <c r="F567" i="3"/>
  <c r="M663" i="3"/>
  <c r="F1455" i="3"/>
  <c r="K476" i="5"/>
  <c r="D2460" i="5"/>
  <c r="I1138" i="5"/>
  <c r="E2718" i="5"/>
  <c r="E425" i="5"/>
  <c r="E607" i="5"/>
  <c r="K1675" i="5"/>
  <c r="E2134" i="3"/>
  <c r="I150" i="5"/>
  <c r="E31" i="3"/>
  <c r="G251" i="3"/>
  <c r="F746" i="5"/>
  <c r="D1000" i="5"/>
  <c r="K1229" i="5"/>
  <c r="E2051" i="3"/>
  <c r="E2551" i="3"/>
  <c r="M2834" i="5"/>
  <c r="M2181" i="5"/>
  <c r="K2269" i="3"/>
  <c r="D1955" i="5"/>
  <c r="E1906" i="3"/>
  <c r="E1385" i="5"/>
  <c r="D1323" i="5"/>
  <c r="F2593" i="3"/>
  <c r="G333" i="3"/>
  <c r="D2060" i="3"/>
  <c r="F1821" i="3"/>
  <c r="G134" i="5"/>
  <c r="D646" i="5"/>
  <c r="G1523" i="5"/>
  <c r="D941" i="3"/>
  <c r="I1486" i="5"/>
  <c r="D839" i="5"/>
  <c r="D2651" i="5"/>
  <c r="E1492" i="5"/>
  <c r="D1924" i="5"/>
  <c r="D154" i="3"/>
  <c r="D2014" i="3"/>
  <c r="I1353" i="5"/>
  <c r="D364" i="3"/>
  <c r="F1537" i="3"/>
  <c r="D929" i="5"/>
  <c r="F1831" i="5"/>
  <c r="F1801" i="3"/>
  <c r="F2115" i="3"/>
  <c r="G2129" i="3"/>
  <c r="I141" i="5"/>
  <c r="G7" i="5"/>
  <c r="G425" i="5"/>
  <c r="I1064" i="5"/>
  <c r="K826" i="3"/>
  <c r="M2112" i="5"/>
  <c r="F2338" i="3"/>
  <c r="G2193" i="3"/>
  <c r="F168" i="5"/>
  <c r="E601" i="5"/>
  <c r="D805" i="5"/>
  <c r="E626" i="3"/>
  <c r="K1664" i="3"/>
  <c r="I452" i="5"/>
  <c r="F688" i="3"/>
  <c r="D1892" i="5"/>
  <c r="E552" i="5"/>
  <c r="K673" i="3"/>
  <c r="M1093" i="5"/>
  <c r="M1078" i="3"/>
  <c r="D1950" i="5"/>
  <c r="F2682" i="5"/>
  <c r="E721" i="5"/>
  <c r="G759" i="3"/>
  <c r="F1867" i="5"/>
  <c r="F196" i="3"/>
  <c r="K812" i="5"/>
  <c r="E265" i="5"/>
  <c r="K432" i="3"/>
  <c r="E1599" i="5"/>
  <c r="E786" i="5"/>
  <c r="G2172" i="5"/>
  <c r="G2001" i="3"/>
  <c r="G1525" i="5"/>
  <c r="G2660" i="3"/>
  <c r="M539" i="3"/>
  <c r="I2014" i="5"/>
  <c r="D1698" i="5"/>
  <c r="G561" i="3"/>
  <c r="E225" i="5"/>
  <c r="D105" i="5"/>
  <c r="K1289" i="5"/>
  <c r="I144" i="5"/>
  <c r="G1958" i="5"/>
  <c r="K1118" i="5"/>
  <c r="G2050" i="3"/>
  <c r="G2423" i="3"/>
  <c r="F839" i="5"/>
  <c r="E60" i="5"/>
  <c r="K1400" i="5"/>
  <c r="K122" i="5"/>
  <c r="K2256" i="3"/>
  <c r="G1761" i="5"/>
  <c r="G57" i="3"/>
  <c r="G2203" i="3"/>
  <c r="M1200" i="5"/>
  <c r="G2882" i="3"/>
  <c r="I1083" i="5"/>
  <c r="K213" i="5"/>
  <c r="M2494" i="5"/>
  <c r="D1418" i="3"/>
  <c r="D408" i="5"/>
  <c r="K1263" i="3"/>
  <c r="D156" i="5"/>
  <c r="K84" i="5"/>
  <c r="I2135" i="5"/>
  <c r="K2520" i="3"/>
  <c r="D487" i="3"/>
  <c r="K2244" i="3"/>
  <c r="M923" i="3"/>
  <c r="F1428" i="3"/>
  <c r="I979" i="5"/>
  <c r="G1128" i="3"/>
  <c r="E2721" i="3"/>
  <c r="K694" i="3"/>
  <c r="D201" i="5"/>
  <c r="G626" i="5"/>
  <c r="K2103" i="3"/>
  <c r="E698" i="5"/>
  <c r="F2518" i="5"/>
  <c r="D2959" i="3"/>
  <c r="F1631" i="5"/>
  <c r="F2803" i="3"/>
  <c r="E427" i="3"/>
  <c r="F147" i="5"/>
  <c r="F1767" i="5"/>
  <c r="K1147" i="5"/>
  <c r="M2452" i="5"/>
  <c r="D2608" i="3"/>
  <c r="K1351" i="3"/>
  <c r="M535" i="5"/>
  <c r="G2388" i="3"/>
  <c r="D1660" i="3"/>
  <c r="K2512" i="3"/>
  <c r="I1423" i="5"/>
  <c r="D988" i="3"/>
  <c r="F1179" i="5"/>
  <c r="I2211" i="5"/>
  <c r="K1221" i="3"/>
  <c r="D973" i="5"/>
  <c r="M375" i="5"/>
  <c r="M204" i="5"/>
  <c r="I302" i="5"/>
  <c r="G1538" i="5"/>
  <c r="G442" i="3"/>
  <c r="K1571" i="5"/>
  <c r="F2264" i="5"/>
  <c r="M1964" i="5"/>
  <c r="D1458" i="3"/>
  <c r="K2233" i="5"/>
  <c r="G1306" i="5"/>
  <c r="F1441" i="3"/>
  <c r="I2022" i="5"/>
  <c r="F2526" i="5"/>
  <c r="G121" i="5"/>
  <c r="E452" i="5"/>
  <c r="K262" i="3"/>
  <c r="I1127" i="5"/>
  <c r="G1809" i="5"/>
  <c r="F362" i="5"/>
  <c r="E2709" i="5"/>
  <c r="K2070" i="3"/>
  <c r="K2487" i="3"/>
  <c r="K2374" i="3"/>
  <c r="D1554" i="3"/>
  <c r="F2789" i="3"/>
  <c r="I729" i="5"/>
  <c r="M326" i="3"/>
  <c r="G2488" i="3"/>
  <c r="D620" i="3"/>
  <c r="F2230" i="5"/>
  <c r="M132" i="3"/>
  <c r="F1416" i="5"/>
  <c r="F505" i="5"/>
  <c r="G2438" i="3"/>
  <c r="E1335" i="3"/>
  <c r="D899" i="5"/>
  <c r="F478" i="3"/>
  <c r="G2179" i="3"/>
  <c r="D197" i="5"/>
  <c r="D1282" i="5"/>
  <c r="G218" i="5"/>
  <c r="M898" i="5"/>
  <c r="F794" i="5"/>
  <c r="E1710" i="5"/>
  <c r="E5" i="5"/>
  <c r="E292" i="5"/>
  <c r="M1791" i="5"/>
  <c r="E2416" i="5"/>
  <c r="F2904" i="3"/>
  <c r="E2811" i="3"/>
  <c r="K46" i="3"/>
  <c r="D1426" i="3"/>
  <c r="G1168" i="3"/>
  <c r="E1352" i="5"/>
  <c r="F2187" i="5"/>
  <c r="K245" i="3"/>
  <c r="D1630" i="5"/>
  <c r="D786" i="3"/>
  <c r="D1087" i="5"/>
  <c r="K1114" i="3"/>
  <c r="D634" i="3"/>
  <c r="F1573" i="3"/>
  <c r="M853" i="5"/>
  <c r="F2219" i="3"/>
  <c r="K2275" i="5"/>
  <c r="G1736" i="5"/>
  <c r="M1817" i="3"/>
  <c r="M1395" i="5"/>
  <c r="K2764" i="3"/>
  <c r="I1492" i="5"/>
  <c r="K1110" i="3"/>
  <c r="G1765" i="5"/>
  <c r="K1014" i="5"/>
  <c r="F1854" i="3"/>
  <c r="M97" i="5"/>
  <c r="D2824" i="5"/>
  <c r="K2360" i="5"/>
  <c r="D150" i="3"/>
  <c r="F485" i="5"/>
  <c r="E1853" i="3"/>
  <c r="F1125" i="3"/>
  <c r="D2240" i="5"/>
  <c r="M2730" i="3"/>
  <c r="E2875" i="3"/>
  <c r="G1690" i="5"/>
  <c r="D2920" i="3"/>
  <c r="G2011" i="3"/>
  <c r="D929" i="3"/>
  <c r="E96" i="5"/>
  <c r="I1778" i="5"/>
  <c r="K2586" i="3"/>
  <c r="K944" i="3"/>
  <c r="M1053" i="3"/>
  <c r="K2841" i="3"/>
  <c r="I2460" i="5"/>
  <c r="K1656" i="3"/>
  <c r="I2084" i="5"/>
  <c r="K3026" i="3"/>
  <c r="G1132" i="5"/>
  <c r="F1372" i="5"/>
  <c r="E2819" i="5"/>
  <c r="F978" i="5"/>
  <c r="K813" i="3"/>
  <c r="M2590" i="3"/>
  <c r="K1891" i="5"/>
  <c r="G786" i="3"/>
  <c r="D142" i="3"/>
  <c r="G2146" i="5"/>
  <c r="D525" i="5"/>
  <c r="G1864" i="3"/>
  <c r="K29" i="3"/>
  <c r="K1293" i="5"/>
  <c r="F1407" i="3"/>
  <c r="D679" i="5"/>
  <c r="I286" i="5"/>
  <c r="G1343" i="3"/>
  <c r="F1220" i="3"/>
  <c r="G298" i="5"/>
  <c r="K1090" i="3"/>
  <c r="M1388" i="5"/>
  <c r="F863" i="3"/>
  <c r="F1297" i="5"/>
  <c r="K291" i="5"/>
  <c r="D2687" i="5"/>
  <c r="E1507" i="5"/>
  <c r="F2428" i="5"/>
  <c r="F2169" i="3"/>
  <c r="M2612" i="3"/>
  <c r="G2109" i="3"/>
  <c r="F2255" i="3"/>
  <c r="E57" i="3"/>
  <c r="M432" i="5"/>
  <c r="D2179" i="5"/>
  <c r="K953" i="5"/>
  <c r="E775" i="3"/>
  <c r="K499" i="3"/>
  <c r="E1693" i="3"/>
  <c r="M2026" i="5"/>
  <c r="F1392" i="5"/>
  <c r="D2386" i="5"/>
  <c r="E2511" i="3"/>
  <c r="I2677" i="5"/>
  <c r="E355" i="3"/>
  <c r="K2304" i="3"/>
  <c r="D1228" i="5"/>
  <c r="E2498" i="5"/>
  <c r="I782" i="5"/>
  <c r="M189" i="5"/>
  <c r="E14" i="3"/>
  <c r="M973" i="3"/>
  <c r="F2195" i="5"/>
  <c r="F997" i="5"/>
  <c r="K1963" i="3"/>
  <c r="D503" i="3"/>
  <c r="M772" i="5"/>
  <c r="K958" i="3"/>
  <c r="E212" i="3"/>
  <c r="I1503" i="5"/>
  <c r="K843" i="3"/>
  <c r="M1512" i="5"/>
  <c r="I1775" i="5"/>
  <c r="D2428" i="5"/>
  <c r="M2416" i="5"/>
  <c r="K617" i="3"/>
  <c r="G1458" i="3"/>
  <c r="I364" i="5"/>
  <c r="I2778" i="5"/>
  <c r="K1627" i="3"/>
  <c r="D2382" i="5"/>
  <c r="E1160" i="5"/>
  <c r="D2826" i="3"/>
  <c r="F6" i="5"/>
  <c r="G231" i="5"/>
  <c r="E2618" i="5"/>
  <c r="K172" i="5"/>
  <c r="E9" i="3"/>
  <c r="K2589" i="3"/>
  <c r="K2232" i="3"/>
  <c r="F1302" i="3"/>
  <c r="E1002" i="5"/>
  <c r="D436" i="5"/>
  <c r="E2893" i="3"/>
  <c r="E452" i="3"/>
  <c r="I1851" i="5"/>
  <c r="G2162" i="3"/>
  <c r="K599" i="5"/>
  <c r="K2641" i="5"/>
  <c r="G2943" i="3"/>
  <c r="M1970" i="5"/>
  <c r="F2203" i="5"/>
  <c r="I2565" i="5"/>
  <c r="F2643" i="5"/>
  <c r="E1149" i="3"/>
  <c r="G208" i="3"/>
  <c r="F724" i="3"/>
  <c r="M1980" i="5"/>
  <c r="D2694" i="5"/>
  <c r="G511" i="3"/>
  <c r="F2820" i="3"/>
  <c r="D461" i="3"/>
  <c r="D1772" i="3"/>
  <c r="D842" i="3"/>
  <c r="F427" i="5"/>
  <c r="D139" i="5"/>
  <c r="F647" i="3"/>
  <c r="G285" i="5"/>
  <c r="G2405" i="5"/>
  <c r="M2893" i="3"/>
  <c r="I921" i="5"/>
  <c r="E2102" i="5"/>
  <c r="M2317" i="3"/>
  <c r="I1241" i="5"/>
  <c r="E2092" i="3"/>
  <c r="M1649" i="3"/>
  <c r="G2746" i="5"/>
  <c r="F1962" i="3"/>
  <c r="E1314" i="5"/>
  <c r="I1512" i="5"/>
  <c r="F999" i="5"/>
  <c r="F778" i="5"/>
  <c r="F1995" i="3"/>
  <c r="F327" i="5"/>
  <c r="F1972" i="3"/>
  <c r="D2269" i="5"/>
  <c r="K801" i="3"/>
  <c r="F2649" i="5"/>
  <c r="K2059" i="5"/>
  <c r="F777" i="5"/>
  <c r="D846" i="3"/>
  <c r="M1353" i="3"/>
  <c r="I456" i="5"/>
  <c r="K1079" i="5"/>
  <c r="M79" i="5"/>
  <c r="E2817" i="3"/>
  <c r="G2349" i="5"/>
  <c r="M492" i="5"/>
  <c r="M2456" i="5"/>
  <c r="D1236" i="3"/>
  <c r="F1752" i="5"/>
  <c r="F2262" i="5"/>
  <c r="G1894" i="5"/>
  <c r="I2509" i="5"/>
  <c r="D836" i="5"/>
  <c r="D1866" i="3"/>
  <c r="K2595" i="3"/>
  <c r="F612" i="5"/>
  <c r="F175" i="3"/>
  <c r="E1464" i="3"/>
  <c r="E2823" i="5"/>
  <c r="D1895" i="5"/>
  <c r="M2867" i="5"/>
  <c r="K2266" i="5"/>
  <c r="F2052" i="5"/>
  <c r="K485" i="3"/>
  <c r="D2717" i="3"/>
  <c r="G1300" i="3"/>
  <c r="G1060" i="5"/>
  <c r="G2151" i="5"/>
  <c r="D1503" i="3"/>
  <c r="E1712" i="3"/>
  <c r="F102" i="3"/>
  <c r="E2827" i="3"/>
  <c r="I2030" i="5"/>
  <c r="I857" i="5"/>
  <c r="F2578" i="5"/>
  <c r="K727" i="5"/>
  <c r="M943" i="5"/>
  <c r="M2592" i="3"/>
  <c r="D2260" i="5"/>
  <c r="D2197" i="5"/>
  <c r="D1212" i="3"/>
  <c r="D1300" i="3"/>
  <c r="I25" i="5"/>
  <c r="F1775" i="5"/>
  <c r="K2458" i="3"/>
  <c r="D1127" i="3"/>
  <c r="D2334" i="5"/>
  <c r="D963" i="3"/>
  <c r="I1770" i="5"/>
  <c r="K438" i="3"/>
  <c r="G1726" i="3"/>
  <c r="M705" i="3"/>
  <c r="F2830" i="3"/>
  <c r="M597" i="5"/>
  <c r="D84" i="5"/>
  <c r="M1773" i="3"/>
  <c r="D1799" i="3"/>
  <c r="F1986" i="3"/>
  <c r="G3017" i="3"/>
  <c r="M1365" i="3"/>
  <c r="E2573" i="3"/>
  <c r="D66" i="5"/>
  <c r="E1778" i="3"/>
  <c r="E1344" i="5"/>
  <c r="G2059" i="3"/>
  <c r="K2732" i="5"/>
  <c r="K2586" i="5"/>
  <c r="F1872" i="5"/>
  <c r="D530" i="5"/>
  <c r="I1147" i="5"/>
  <c r="F404" i="5"/>
  <c r="F403" i="5"/>
  <c r="F1506" i="5"/>
  <c r="D2184" i="5"/>
  <c r="K297" i="5"/>
  <c r="G2740" i="3"/>
  <c r="K1314" i="3"/>
  <c r="M1195" i="5"/>
  <c r="M1635" i="5"/>
  <c r="G844" i="3"/>
  <c r="K2239" i="5"/>
  <c r="I197" i="5"/>
  <c r="D849" i="5"/>
  <c r="M4" i="3"/>
  <c r="D1978" i="5"/>
  <c r="D2853" i="5"/>
  <c r="G2816" i="5"/>
  <c r="F1236" i="5"/>
  <c r="G1204" i="5"/>
  <c r="D2396" i="3"/>
  <c r="I2767" i="5"/>
  <c r="K2285" i="3"/>
  <c r="D860" i="5"/>
  <c r="D2010" i="3"/>
  <c r="D2912" i="3"/>
  <c r="G1316" i="5"/>
  <c r="G360" i="5"/>
  <c r="K937" i="5"/>
  <c r="F1621" i="5"/>
  <c r="G947" i="5"/>
  <c r="G1069" i="5"/>
  <c r="D791" i="5"/>
  <c r="G2734" i="5"/>
  <c r="F2748" i="5"/>
  <c r="M2411" i="3"/>
  <c r="D2817" i="3"/>
  <c r="G2461" i="3"/>
  <c r="M1904" i="5"/>
  <c r="D2928" i="3"/>
  <c r="E2676" i="5"/>
  <c r="F512" i="3"/>
  <c r="G2720" i="3"/>
  <c r="D1482" i="3"/>
  <c r="E1580" i="5"/>
  <c r="D1841" i="5"/>
  <c r="D2855" i="3"/>
  <c r="F1070" i="5"/>
  <c r="D1619" i="5"/>
  <c r="K196" i="5"/>
  <c r="G1945" i="3"/>
  <c r="E1284" i="5"/>
  <c r="M418" i="3"/>
  <c r="K2036" i="5"/>
  <c r="D2550" i="3"/>
  <c r="I1411" i="5"/>
  <c r="F767" i="3"/>
  <c r="F3028" i="3"/>
  <c r="E1903" i="5"/>
  <c r="E572" i="3"/>
  <c r="D25" i="3"/>
  <c r="E684" i="3"/>
  <c r="K18" i="5"/>
  <c r="E92" i="5"/>
  <c r="E1191" i="5"/>
  <c r="G2308" i="3"/>
  <c r="G685" i="5"/>
  <c r="M1620" i="3"/>
  <c r="K1763" i="3"/>
  <c r="G2098" i="3"/>
  <c r="M1317" i="3"/>
  <c r="E1024" i="5"/>
  <c r="D1513" i="5"/>
  <c r="F1543" i="5"/>
  <c r="G394" i="3"/>
  <c r="G1429" i="3"/>
  <c r="F1091" i="3"/>
  <c r="E1086" i="5"/>
  <c r="K2456" i="5"/>
  <c r="K2705" i="3"/>
  <c r="E2348" i="3"/>
  <c r="I2723" i="5"/>
  <c r="F2295" i="3"/>
  <c r="D2986" i="3"/>
  <c r="I997" i="5"/>
  <c r="E2039" i="3"/>
  <c r="E260" i="3"/>
  <c r="E267" i="5"/>
  <c r="K2786" i="3"/>
  <c r="I2703" i="5"/>
  <c r="F2074" i="3"/>
  <c r="K2553" i="3"/>
  <c r="M2836" i="5"/>
  <c r="I2192" i="5"/>
  <c r="E204" i="5"/>
  <c r="G1754" i="3"/>
  <c r="K1909" i="3"/>
  <c r="F1869" i="3"/>
  <c r="E862" i="3"/>
  <c r="D1769" i="3"/>
  <c r="G2053" i="5"/>
  <c r="M2041" i="3"/>
  <c r="F985" i="3"/>
  <c r="K839" i="5"/>
  <c r="D783" i="5"/>
  <c r="K1915" i="3"/>
  <c r="G780" i="3"/>
  <c r="I1661" i="5"/>
  <c r="G64" i="3"/>
  <c r="F2824" i="3"/>
  <c r="M1518" i="5"/>
  <c r="D406" i="5"/>
  <c r="M2709" i="3"/>
  <c r="I1699" i="5"/>
  <c r="E690" i="3"/>
  <c r="E1497" i="3"/>
  <c r="K1673" i="5"/>
  <c r="D2187" i="3"/>
  <c r="F1427" i="5"/>
  <c r="K1670" i="5"/>
  <c r="G2102" i="5"/>
  <c r="I1102" i="5"/>
  <c r="F382" i="5"/>
  <c r="I1448" i="5"/>
  <c r="M279" i="3"/>
  <c r="D2522" i="5"/>
  <c r="I2539" i="5"/>
  <c r="M1988" i="3"/>
  <c r="M2861" i="3"/>
  <c r="E1222" i="3"/>
  <c r="E1262" i="3"/>
  <c r="G285" i="3"/>
  <c r="G950" i="3"/>
  <c r="D2165" i="3"/>
  <c r="D389" i="5"/>
  <c r="G997" i="3"/>
  <c r="G3014" i="3"/>
  <c r="E2694" i="3"/>
  <c r="M2011" i="5"/>
  <c r="F2538" i="3"/>
  <c r="K1526" i="3"/>
  <c r="D2713" i="5"/>
  <c r="E1784" i="5"/>
  <c r="G302" i="3"/>
  <c r="E562" i="3"/>
  <c r="E603" i="5"/>
  <c r="E1105" i="5"/>
  <c r="M2835" i="3"/>
  <c r="E1188" i="5"/>
  <c r="M1530" i="5"/>
  <c r="G451" i="3"/>
  <c r="I1751" i="5"/>
  <c r="F251" i="3"/>
  <c r="D1452" i="3"/>
  <c r="E2622" i="3"/>
  <c r="K313" i="5"/>
  <c r="D2432" i="3"/>
  <c r="G2300" i="5"/>
  <c r="M1179" i="5"/>
  <c r="M1670" i="5"/>
  <c r="E2826" i="3"/>
  <c r="D1221" i="3"/>
  <c r="K2104" i="3"/>
  <c r="G1774" i="3"/>
  <c r="D1782" i="5"/>
  <c r="G1750" i="3"/>
  <c r="G116" i="5"/>
  <c r="D2571" i="3"/>
  <c r="K2471" i="3"/>
  <c r="E87" i="5"/>
  <c r="K997" i="5"/>
  <c r="G26" i="5"/>
  <c r="F991" i="3"/>
  <c r="E2185" i="5"/>
  <c r="G2971" i="3"/>
  <c r="F2610" i="5"/>
  <c r="I1027" i="5"/>
  <c r="F1343" i="5"/>
  <c r="F1977" i="3"/>
  <c r="G1356" i="3"/>
  <c r="E1003" i="5"/>
  <c r="M856" i="5"/>
  <c r="I762" i="5"/>
  <c r="K1918" i="5"/>
  <c r="M863" i="5"/>
  <c r="E2496" i="5"/>
  <c r="D1184" i="3"/>
  <c r="E1321" i="3"/>
  <c r="K127" i="3"/>
  <c r="E156" i="3"/>
  <c r="I509" i="5"/>
  <c r="F2339" i="5"/>
  <c r="M2073" i="5"/>
  <c r="K1359" i="5"/>
  <c r="E464" i="3"/>
  <c r="D1414" i="3"/>
  <c r="E1489" i="5"/>
  <c r="G2446" i="3"/>
  <c r="D354" i="5"/>
  <c r="E962" i="3"/>
  <c r="M2902" i="3"/>
  <c r="M1295" i="5"/>
  <c r="K1815" i="3"/>
  <c r="E1045" i="3"/>
  <c r="E2153" i="5"/>
  <c r="F2591" i="5"/>
  <c r="F1646" i="3"/>
  <c r="K963" i="5"/>
  <c r="D1328" i="5"/>
  <c r="F1098" i="5"/>
  <c r="D1408" i="3"/>
  <c r="F1545" i="3"/>
  <c r="F1140" i="3"/>
  <c r="D1749" i="5"/>
  <c r="E704" i="5"/>
  <c r="F2585" i="5"/>
  <c r="M1186" i="5"/>
  <c r="I718" i="5"/>
  <c r="G1061" i="5"/>
  <c r="F2679" i="5"/>
  <c r="E891" i="5"/>
  <c r="D2320" i="3"/>
  <c r="M2230" i="5"/>
  <c r="F897" i="3"/>
  <c r="D1700" i="5"/>
  <c r="E293" i="5"/>
  <c r="M2979" i="3"/>
  <c r="F361" i="5"/>
  <c r="F358" i="5"/>
  <c r="M816" i="3"/>
  <c r="D1956" i="3"/>
  <c r="K2374" i="5"/>
  <c r="E1586" i="3"/>
  <c r="D1143" i="3"/>
  <c r="F263" i="5"/>
  <c r="E2040" i="5"/>
  <c r="E1124" i="5"/>
  <c r="I1886" i="5"/>
  <c r="G1291" i="3"/>
  <c r="F795" i="3"/>
  <c r="E971" i="5"/>
  <c r="K1849" i="5"/>
  <c r="M1032" i="5"/>
  <c r="K1151" i="3"/>
  <c r="K1846" i="3"/>
  <c r="M198" i="5"/>
  <c r="F704" i="5"/>
  <c r="F829" i="3"/>
  <c r="M1907" i="5"/>
  <c r="D186" i="5"/>
  <c r="M1694" i="3"/>
  <c r="K2469" i="5"/>
  <c r="M889" i="5"/>
  <c r="K1917" i="5"/>
  <c r="D2162" i="5"/>
  <c r="K321" i="3"/>
  <c r="K1066" i="3"/>
  <c r="D2510" i="3"/>
  <c r="F414" i="3"/>
  <c r="K2870" i="3"/>
  <c r="F1919" i="3"/>
  <c r="G718" i="5"/>
  <c r="D594" i="3"/>
  <c r="D1751" i="5"/>
  <c r="I616" i="5"/>
  <c r="D808" i="3"/>
  <c r="M1799" i="3"/>
  <c r="E1023" i="5"/>
  <c r="D1377" i="5"/>
  <c r="I1563" i="5"/>
  <c r="I235" i="5"/>
  <c r="K400" i="3"/>
  <c r="G388" i="3"/>
  <c r="G1409" i="5"/>
  <c r="E533" i="5"/>
  <c r="E42" i="3"/>
  <c r="D2376" i="3"/>
  <c r="M1986" i="3"/>
  <c r="M1384" i="5"/>
  <c r="M1181" i="5"/>
  <c r="G963" i="3"/>
  <c r="G1953" i="3"/>
  <c r="D2351" i="5"/>
  <c r="D660" i="3"/>
  <c r="I2601" i="5"/>
  <c r="F1449" i="3"/>
  <c r="K1184" i="5"/>
  <c r="G1310" i="5"/>
  <c r="M2020" i="3"/>
  <c r="K3003" i="3"/>
  <c r="K1380" i="3"/>
  <c r="E2515" i="3"/>
  <c r="E2475" i="3"/>
  <c r="D1724" i="3"/>
  <c r="M2141" i="5"/>
  <c r="D1326" i="3"/>
  <c r="E1829" i="5"/>
  <c r="G1396" i="3"/>
  <c r="K1200" i="3"/>
  <c r="K6" i="5"/>
  <c r="E721" i="3"/>
  <c r="M1414" i="5"/>
  <c r="E1113" i="5"/>
  <c r="F615" i="3"/>
  <c r="M981" i="3"/>
  <c r="E1515" i="3"/>
  <c r="E2085" i="3"/>
  <c r="D2814" i="5"/>
  <c r="D1583" i="3"/>
  <c r="G2864" i="5"/>
  <c r="G2959" i="3"/>
  <c r="F2349" i="3"/>
  <c r="G470" i="3"/>
  <c r="E1828" i="5"/>
  <c r="M1046" i="5"/>
  <c r="G1002" i="3"/>
  <c r="E1874" i="3"/>
  <c r="K2907" i="3"/>
  <c r="E2389" i="3"/>
  <c r="F1235" i="5"/>
  <c r="D2337" i="3"/>
  <c r="E2347" i="5"/>
  <c r="M44" i="5"/>
  <c r="E2470" i="5"/>
  <c r="M212" i="3"/>
  <c r="M2262" i="5"/>
  <c r="F2205" i="3"/>
  <c r="M2453" i="5"/>
  <c r="M1955" i="3"/>
  <c r="E1815" i="3"/>
  <c r="M1267" i="3"/>
  <c r="K2754" i="3"/>
  <c r="M744" i="3"/>
  <c r="K1929" i="5"/>
  <c r="G3036" i="3"/>
  <c r="I2624" i="5"/>
  <c r="E1800" i="5"/>
  <c r="D748" i="5"/>
  <c r="K414" i="5"/>
  <c r="M962" i="5"/>
  <c r="F2117" i="3"/>
  <c r="F1042" i="3"/>
  <c r="E2062" i="3"/>
  <c r="I1793" i="5"/>
  <c r="E880" i="3"/>
  <c r="E2174" i="3"/>
  <c r="D845" i="3"/>
  <c r="K283" i="3"/>
  <c r="E1031" i="5"/>
  <c r="D2234" i="5"/>
  <c r="G1414" i="5"/>
  <c r="D1109" i="3"/>
  <c r="K2836" i="3"/>
  <c r="M2093" i="5"/>
  <c r="G1564" i="3"/>
  <c r="M1857" i="5"/>
  <c r="G264" i="5"/>
  <c r="E547" i="5"/>
  <c r="D1694" i="3"/>
  <c r="E848" i="5"/>
  <c r="G1778" i="3"/>
  <c r="F1853" i="3"/>
  <c r="M6" i="5"/>
  <c r="E523" i="3"/>
  <c r="G1223" i="5"/>
  <c r="I650" i="5"/>
  <c r="M1438" i="3"/>
  <c r="E1571" i="5"/>
  <c r="K316" i="5"/>
  <c r="K2378" i="3"/>
  <c r="G538" i="3"/>
  <c r="M2259" i="3"/>
  <c r="E1263" i="3"/>
  <c r="F2751" i="3"/>
  <c r="F1846" i="3"/>
  <c r="K387" i="3"/>
  <c r="K1739" i="5"/>
  <c r="G723" i="3"/>
  <c r="M1796" i="5"/>
  <c r="K324" i="5"/>
  <c r="D2584" i="3"/>
  <c r="G1587" i="5"/>
  <c r="F274" i="3"/>
  <c r="F2611" i="3"/>
  <c r="D1576" i="5"/>
  <c r="K1080" i="5"/>
  <c r="K2455" i="3"/>
  <c r="F1562" i="3"/>
  <c r="E2270" i="5"/>
  <c r="M2922" i="3"/>
  <c r="D1123" i="3"/>
  <c r="G1273" i="5"/>
  <c r="F2402" i="5"/>
  <c r="F1452" i="5"/>
  <c r="M820" i="3"/>
  <c r="F2250" i="5"/>
  <c r="F326" i="5"/>
  <c r="M2578" i="3"/>
  <c r="K2562" i="3"/>
  <c r="G2197" i="5"/>
  <c r="K2270" i="5"/>
  <c r="E1206" i="3"/>
  <c r="D713" i="3"/>
  <c r="E2612" i="5"/>
  <c r="I1364" i="5"/>
  <c r="M1792" i="3"/>
  <c r="G1308" i="5"/>
  <c r="F2656" i="3"/>
  <c r="E2129" i="3"/>
  <c r="M2023" i="5"/>
  <c r="F2528" i="5"/>
  <c r="E1210" i="3"/>
  <c r="M907" i="3"/>
  <c r="E1770" i="3"/>
  <c r="E1986" i="3"/>
  <c r="E1432" i="3"/>
  <c r="M2158" i="3"/>
  <c r="D2303" i="5"/>
  <c r="M2206" i="5"/>
  <c r="D1640" i="5"/>
  <c r="K870" i="5"/>
  <c r="E1968" i="3"/>
  <c r="K326" i="5"/>
  <c r="F2260" i="5"/>
  <c r="G2450" i="3"/>
  <c r="M3015" i="3"/>
  <c r="F42" i="3"/>
  <c r="D48" i="3"/>
  <c r="E2090" i="3"/>
  <c r="I143" i="5"/>
  <c r="D1824" i="3"/>
  <c r="F368" i="3"/>
  <c r="M1592" i="5"/>
  <c r="D2662" i="5"/>
  <c r="F2613" i="5"/>
  <c r="I2204" i="5"/>
  <c r="M1516" i="3"/>
  <c r="D2713" i="3"/>
  <c r="D1888" i="5"/>
  <c r="G2797" i="3"/>
  <c r="F1949" i="5"/>
  <c r="I229" i="5"/>
  <c r="G1250" i="3"/>
  <c r="G2862" i="3"/>
  <c r="E1035" i="3"/>
  <c r="D1891" i="3"/>
  <c r="F758" i="3"/>
  <c r="G60" i="5"/>
  <c r="E2365" i="3"/>
  <c r="E1465" i="3"/>
  <c r="E2658" i="5"/>
  <c r="D2228" i="5"/>
  <c r="D2580" i="3"/>
  <c r="E186" i="3"/>
  <c r="K522" i="3"/>
  <c r="E166" i="3"/>
  <c r="F490" i="5"/>
  <c r="D1369" i="5"/>
  <c r="E2650" i="5"/>
  <c r="E2023" i="3"/>
  <c r="F2253" i="5"/>
  <c r="F2535" i="5"/>
  <c r="E978" i="5"/>
  <c r="K78" i="3"/>
  <c r="E1578" i="3"/>
  <c r="F247" i="5"/>
  <c r="K1691" i="5"/>
  <c r="F2492" i="3"/>
  <c r="F1335" i="5"/>
  <c r="I2268" i="5"/>
  <c r="K2640" i="5"/>
  <c r="M2521" i="5"/>
  <c r="M1136" i="3"/>
  <c r="M2360" i="3"/>
  <c r="F1232" i="5"/>
  <c r="G1459" i="5"/>
  <c r="K2442" i="3"/>
  <c r="D1269" i="3"/>
  <c r="M579" i="5"/>
  <c r="D1998" i="5"/>
  <c r="E305" i="5"/>
  <c r="E2591" i="5"/>
  <c r="K2269" i="5"/>
  <c r="D1781" i="5"/>
  <c r="I1106" i="5"/>
  <c r="F1704" i="3"/>
  <c r="F1224" i="5"/>
  <c r="E723" i="5"/>
  <c r="F1968" i="3"/>
  <c r="E75" i="5"/>
  <c r="K1081" i="5"/>
  <c r="F1596" i="3"/>
  <c r="D2454" i="5"/>
  <c r="E2011" i="5"/>
  <c r="D1755" i="3"/>
  <c r="G864" i="3"/>
  <c r="I2785" i="5"/>
  <c r="K2497" i="5"/>
  <c r="E2687" i="3"/>
  <c r="E1879" i="3"/>
  <c r="M1781" i="3"/>
  <c r="D2969" i="3"/>
  <c r="F1150" i="5"/>
  <c r="F3032" i="3"/>
  <c r="D2196" i="3"/>
  <c r="G291" i="3"/>
  <c r="M341" i="3"/>
  <c r="E376" i="3"/>
  <c r="D2473" i="5"/>
  <c r="E2479" i="3"/>
  <c r="M663" i="5"/>
  <c r="E932" i="5"/>
  <c r="I1655" i="5"/>
  <c r="K761" i="5"/>
  <c r="E2274" i="3"/>
  <c r="D800" i="3"/>
  <c r="M1362" i="3"/>
  <c r="D675" i="3"/>
  <c r="G503" i="3"/>
  <c r="G168" i="5"/>
  <c r="M752" i="5"/>
  <c r="M2588" i="5"/>
  <c r="D451" i="3"/>
  <c r="G1602" i="3"/>
  <c r="M1133" i="3"/>
  <c r="G2044" i="3"/>
  <c r="F1513" i="3"/>
  <c r="M1156" i="5"/>
  <c r="E719" i="3"/>
  <c r="D1245" i="5"/>
  <c r="G907" i="5"/>
  <c r="I800" i="5"/>
  <c r="D614" i="5"/>
  <c r="E1264" i="3"/>
  <c r="M1338" i="5"/>
  <c r="I665" i="5"/>
  <c r="F1693" i="3"/>
  <c r="K2237" i="5"/>
  <c r="F2271" i="5"/>
  <c r="M1684" i="3"/>
  <c r="E521" i="3"/>
  <c r="M2029" i="3"/>
  <c r="G2815" i="3"/>
  <c r="F537" i="3"/>
  <c r="M1836" i="5"/>
  <c r="G2251" i="3"/>
  <c r="M2219" i="3"/>
  <c r="G1847" i="5"/>
  <c r="E1990" i="5"/>
  <c r="G1164" i="5"/>
  <c r="G402" i="3"/>
  <c r="M198" i="3"/>
  <c r="D464" i="5"/>
  <c r="K2863" i="5"/>
  <c r="G235" i="5"/>
  <c r="D758" i="3"/>
  <c r="F283" i="5"/>
  <c r="D2431" i="3"/>
  <c r="F997" i="3"/>
  <c r="E1259" i="5"/>
  <c r="K2253" i="3"/>
  <c r="G2337" i="3"/>
  <c r="E1774" i="3"/>
  <c r="I1356" i="5"/>
  <c r="D2287" i="3"/>
  <c r="K559" i="5"/>
  <c r="K2791" i="3"/>
  <c r="G1413" i="5"/>
  <c r="D489" i="5"/>
  <c r="M2402" i="3"/>
  <c r="I1559" i="5"/>
  <c r="D27" i="5"/>
  <c r="K1839" i="3"/>
  <c r="E2219" i="3"/>
  <c r="D1366" i="5"/>
  <c r="D2787" i="3"/>
  <c r="F1707" i="3"/>
  <c r="E1243" i="3"/>
  <c r="E2873" i="5"/>
  <c r="E1343" i="5"/>
  <c r="D402" i="5"/>
  <c r="D234" i="5"/>
  <c r="G2036" i="3"/>
  <c r="G1691" i="3"/>
  <c r="G19" i="5"/>
  <c r="D459" i="3"/>
  <c r="K2615" i="3"/>
  <c r="D2818" i="3"/>
  <c r="G2289" i="5"/>
  <c r="E286" i="5"/>
  <c r="E197" i="3"/>
  <c r="F1529" i="5"/>
  <c r="K2247" i="5"/>
  <c r="M59" i="5"/>
  <c r="G1938" i="3"/>
  <c r="G2684" i="3"/>
  <c r="D1475" i="3"/>
  <c r="D2595" i="5"/>
  <c r="M1207" i="5"/>
  <c r="E1937" i="5"/>
  <c r="F2932" i="3"/>
  <c r="G787" i="3"/>
  <c r="K1897" i="3"/>
  <c r="D2708" i="5"/>
  <c r="F1358" i="5"/>
  <c r="G1387" i="3"/>
  <c r="E1502" i="3"/>
  <c r="E2248" i="3"/>
  <c r="G2535" i="3"/>
  <c r="K2730" i="5"/>
  <c r="M2561" i="3"/>
  <c r="I2213" i="5"/>
  <c r="D1193" i="5"/>
  <c r="E760" i="5"/>
  <c r="M2767" i="5"/>
  <c r="I1839" i="5"/>
  <c r="E2555" i="5"/>
  <c r="D2407" i="3"/>
  <c r="F1086" i="3"/>
  <c r="D2055" i="5"/>
  <c r="D2827" i="5"/>
  <c r="D520" i="5"/>
  <c r="F1493" i="3"/>
  <c r="F484" i="3"/>
  <c r="F740" i="3"/>
  <c r="D569" i="3"/>
  <c r="K1124" i="3"/>
  <c r="F1215" i="3"/>
  <c r="E1058" i="5"/>
  <c r="E1055" i="5"/>
  <c r="E396" i="3"/>
  <c r="K2106" i="3"/>
  <c r="F805" i="5"/>
  <c r="E1592" i="5"/>
  <c r="F2029" i="5"/>
  <c r="K481" i="3"/>
  <c r="G734" i="5"/>
  <c r="D2503" i="3"/>
  <c r="F2281" i="3"/>
  <c r="M1861" i="5"/>
  <c r="E149" i="5"/>
  <c r="D2484" i="5"/>
  <c r="D2534" i="3"/>
  <c r="G2581" i="3"/>
  <c r="D349" i="3"/>
  <c r="K2454" i="5"/>
  <c r="E696" i="3"/>
  <c r="M1290" i="3"/>
  <c r="G1419" i="5"/>
  <c r="D1268" i="5"/>
  <c r="K2635" i="3"/>
  <c r="M2260" i="3"/>
  <c r="K1903" i="5"/>
  <c r="I1431" i="5"/>
  <c r="E2633" i="5"/>
  <c r="K190" i="3"/>
  <c r="M2047" i="3"/>
  <c r="I400" i="5"/>
  <c r="K90" i="3"/>
  <c r="M2651" i="3"/>
  <c r="I2450" i="5"/>
  <c r="K247" i="3"/>
  <c r="F2602" i="3"/>
  <c r="G9" i="5"/>
  <c r="G456" i="5"/>
  <c r="E2534" i="5"/>
  <c r="F2602" i="5"/>
  <c r="K2592" i="3"/>
  <c r="D2860" i="5"/>
  <c r="G613" i="5"/>
  <c r="D500" i="5"/>
  <c r="E50" i="5"/>
  <c r="G551" i="5"/>
  <c r="G1471" i="3"/>
  <c r="K646" i="3"/>
  <c r="K1209" i="3"/>
  <c r="D2088" i="3"/>
  <c r="E2184" i="5"/>
  <c r="E1993" i="3"/>
  <c r="E1610" i="3"/>
  <c r="D1781" i="3"/>
  <c r="F1119" i="5"/>
  <c r="D39" i="3"/>
  <c r="K708" i="5"/>
  <c r="E2753" i="3"/>
  <c r="F262" i="3"/>
  <c r="K629" i="5"/>
  <c r="E2023" i="5"/>
  <c r="F911" i="3"/>
  <c r="I580" i="5"/>
  <c r="E2428" i="5"/>
  <c r="K2859" i="5"/>
  <c r="F2113" i="3"/>
  <c r="D1242" i="5"/>
  <c r="G2841" i="3"/>
  <c r="M1560" i="3"/>
  <c r="G2375" i="3"/>
  <c r="D1624" i="5"/>
  <c r="M2378" i="3"/>
  <c r="F1639" i="5"/>
  <c r="D1543" i="3"/>
  <c r="D2258" i="5"/>
  <c r="K2029" i="5"/>
  <c r="K1802" i="3"/>
  <c r="D757" i="5"/>
  <c r="M1068" i="5"/>
  <c r="E2702" i="5"/>
  <c r="E2573" i="5"/>
  <c r="G1072" i="3"/>
  <c r="M3037" i="3"/>
  <c r="F1605" i="3"/>
  <c r="D2106" i="5"/>
  <c r="G2130" i="3"/>
  <c r="F50" i="3"/>
  <c r="I1483" i="5"/>
  <c r="G1232" i="3"/>
  <c r="M1603" i="5"/>
  <c r="I1332" i="5"/>
  <c r="D214" i="3"/>
  <c r="K2421" i="5"/>
  <c r="K1205" i="3"/>
  <c r="K2607" i="5"/>
  <c r="F1950" i="5"/>
  <c r="E1558" i="3"/>
  <c r="M1278" i="3"/>
  <c r="M250" i="3"/>
  <c r="F1431" i="3"/>
  <c r="K2640" i="3"/>
  <c r="I1049" i="5"/>
  <c r="M635" i="5"/>
  <c r="E1391" i="3"/>
  <c r="D2791" i="5"/>
  <c r="F2413" i="5"/>
  <c r="E534" i="5"/>
  <c r="G924" i="5"/>
  <c r="D55" i="5"/>
  <c r="E2589" i="3"/>
  <c r="E861" i="3"/>
  <c r="E1510" i="3"/>
  <c r="I2503" i="5"/>
  <c r="G1886" i="3"/>
  <c r="K1125" i="5"/>
  <c r="D1881" i="5"/>
  <c r="E1009" i="3"/>
  <c r="G1260" i="3"/>
  <c r="G1243" i="3"/>
  <c r="I1491" i="5"/>
  <c r="I2383" i="5"/>
  <c r="K1509" i="3"/>
  <c r="I719" i="5"/>
  <c r="E2690" i="5"/>
  <c r="D1200" i="3"/>
  <c r="K2157" i="3"/>
  <c r="E1736" i="5"/>
  <c r="G1749" i="5"/>
  <c r="G2619" i="5"/>
  <c r="K816" i="5"/>
  <c r="G2351" i="3"/>
  <c r="M1484" i="5"/>
  <c r="M2794" i="3"/>
  <c r="F355" i="3"/>
  <c r="D1372" i="5"/>
  <c r="D1979" i="3"/>
  <c r="K1964" i="3"/>
  <c r="E1571" i="3"/>
  <c r="E2180" i="5"/>
  <c r="F2753" i="3"/>
  <c r="G823" i="3"/>
  <c r="G234" i="5"/>
  <c r="E986" i="5"/>
  <c r="E1018" i="5"/>
  <c r="D2541" i="3"/>
  <c r="K713" i="3"/>
  <c r="E1419" i="5"/>
  <c r="G2685" i="3"/>
  <c r="M1368" i="5"/>
  <c r="K877" i="3"/>
  <c r="E81" i="5"/>
  <c r="K248" i="5"/>
  <c r="E610" i="3"/>
  <c r="D1232" i="5"/>
  <c r="D2344" i="3"/>
  <c r="M2717" i="5"/>
  <c r="F961" i="5"/>
  <c r="K1593" i="5"/>
  <c r="G2815" i="5"/>
  <c r="F1021" i="3"/>
  <c r="G615" i="5"/>
  <c r="I2802" i="5"/>
  <c r="E1156" i="5"/>
  <c r="E413" i="5"/>
  <c r="I1070" i="5"/>
  <c r="K1345" i="3"/>
  <c r="D2797" i="5"/>
  <c r="K2094" i="3"/>
  <c r="D2764" i="3"/>
  <c r="F2309" i="3"/>
  <c r="K721" i="3"/>
  <c r="G44" i="3"/>
  <c r="D1333" i="5"/>
  <c r="M1454" i="5"/>
  <c r="K694" i="5"/>
  <c r="F623" i="3"/>
  <c r="D1772" i="5"/>
  <c r="M1084" i="5"/>
  <c r="G419" i="5"/>
  <c r="I1126" i="5"/>
  <c r="G2821" i="3"/>
  <c r="K678" i="3"/>
  <c r="F1031" i="3"/>
  <c r="F1890" i="5"/>
  <c r="D1555" i="5"/>
  <c r="F70" i="5"/>
  <c r="D1413" i="5"/>
  <c r="M557" i="5"/>
  <c r="K2430" i="5"/>
  <c r="E389" i="3"/>
  <c r="F2249" i="5"/>
  <c r="M640" i="5"/>
  <c r="K1290" i="5"/>
  <c r="E1625" i="3"/>
  <c r="D2470" i="5"/>
  <c r="I1274" i="5"/>
  <c r="D1914" i="3"/>
  <c r="K2109" i="5"/>
  <c r="G1659" i="5"/>
  <c r="F550" i="3"/>
  <c r="F1542" i="5"/>
  <c r="F1283" i="3"/>
  <c r="E1623" i="3"/>
  <c r="I2819" i="5"/>
  <c r="G1043" i="3"/>
  <c r="M426" i="3"/>
  <c r="G580" i="3"/>
  <c r="F2138" i="5"/>
  <c r="D1640" i="3"/>
  <c r="F344" i="3"/>
  <c r="M1982" i="3"/>
  <c r="F1532" i="5"/>
  <c r="E1407" i="3"/>
  <c r="F78" i="5"/>
  <c r="D2215" i="5"/>
  <c r="K214" i="5"/>
  <c r="E2076" i="5"/>
  <c r="M1339" i="3"/>
  <c r="K1475" i="5"/>
  <c r="E2429" i="3"/>
  <c r="M1742" i="5"/>
  <c r="F2361" i="3"/>
  <c r="G1853" i="3"/>
  <c r="F1791" i="3"/>
  <c r="K1346" i="3"/>
  <c r="K119" i="5"/>
  <c r="K1431" i="3"/>
  <c r="F1262" i="3"/>
  <c r="I83" i="5"/>
  <c r="D2272" i="5"/>
  <c r="G720" i="5"/>
  <c r="I1697" i="5"/>
  <c r="D254" i="3"/>
  <c r="K501" i="5"/>
  <c r="D951" i="3"/>
  <c r="K2507" i="3"/>
  <c r="E2165" i="5"/>
  <c r="F1647" i="3"/>
  <c r="E2652" i="3"/>
  <c r="G2163" i="3"/>
  <c r="K1917" i="3"/>
  <c r="M1427" i="5"/>
  <c r="M300" i="3"/>
  <c r="F2724" i="3"/>
  <c r="F2998" i="3"/>
  <c r="E513" i="3"/>
  <c r="F1695" i="5"/>
  <c r="K2170" i="5"/>
  <c r="F2416" i="3"/>
  <c r="E1491" i="3"/>
  <c r="K819" i="3"/>
  <c r="G197" i="5"/>
  <c r="G1395" i="3"/>
  <c r="G1615" i="3"/>
  <c r="M16" i="3"/>
  <c r="G2287" i="5"/>
  <c r="K2078" i="5"/>
  <c r="F511" i="3"/>
  <c r="D1912" i="5"/>
  <c r="D2075" i="5"/>
  <c r="F1706" i="5"/>
  <c r="D1878" i="5"/>
  <c r="F907" i="5"/>
  <c r="G2497" i="5"/>
  <c r="K2388" i="5"/>
  <c r="E1234" i="3"/>
  <c r="D2335" i="3"/>
  <c r="M2328" i="3"/>
  <c r="E2576" i="5"/>
  <c r="I2773" i="5"/>
  <c r="D1644" i="5"/>
  <c r="K1245" i="5"/>
  <c r="E1923" i="3"/>
  <c r="F1949" i="3"/>
  <c r="G1035" i="5"/>
  <c r="K2294" i="5"/>
  <c r="F1882" i="5"/>
  <c r="D1118" i="3"/>
  <c r="F1811" i="3"/>
  <c r="K497" i="3"/>
  <c r="M1745" i="5"/>
  <c r="I1146" i="5"/>
  <c r="E2782" i="3"/>
  <c r="G1450" i="5"/>
  <c r="M1138" i="5"/>
  <c r="K2220" i="5"/>
  <c r="G2152" i="3"/>
  <c r="M503" i="3"/>
  <c r="E958" i="3"/>
  <c r="G2253" i="5"/>
  <c r="F662" i="3"/>
  <c r="I2559" i="5"/>
  <c r="E2315" i="5"/>
  <c r="E832" i="3"/>
  <c r="F2791" i="5"/>
  <c r="K943" i="3"/>
  <c r="F1868" i="5"/>
  <c r="E367" i="3"/>
  <c r="F2344" i="3"/>
  <c r="D2124" i="3"/>
  <c r="G2412" i="5"/>
  <c r="D465" i="3"/>
  <c r="M1751" i="5"/>
  <c r="I1962" i="5"/>
  <c r="M2316" i="3"/>
  <c r="E2554" i="5"/>
  <c r="M740" i="3"/>
  <c r="M1973" i="3"/>
  <c r="G1890" i="5"/>
  <c r="E851" i="3"/>
  <c r="E2151" i="5"/>
  <c r="M2266" i="5"/>
  <c r="M1246" i="5"/>
  <c r="F408" i="3"/>
  <c r="K2222" i="3"/>
  <c r="D414" i="5"/>
  <c r="G2776" i="3"/>
  <c r="M2525" i="5"/>
  <c r="D1114" i="5"/>
  <c r="F2875" i="3"/>
  <c r="K1065" i="5"/>
  <c r="F2466" i="3"/>
  <c r="D1916" i="3"/>
  <c r="G418" i="3"/>
  <c r="K815" i="5"/>
  <c r="E897" i="3"/>
  <c r="G969" i="5"/>
  <c r="M2034" i="5"/>
  <c r="K2200" i="5"/>
  <c r="F2749" i="5"/>
  <c r="G834" i="5"/>
  <c r="F292" i="3"/>
  <c r="F1035" i="5"/>
  <c r="D1166" i="3"/>
  <c r="G350" i="3"/>
  <c r="F502" i="5"/>
  <c r="K2476" i="5"/>
  <c r="G364" i="3"/>
  <c r="M1210" i="3"/>
  <c r="G925" i="3"/>
  <c r="E754" i="5"/>
  <c r="F1194" i="5"/>
  <c r="E1261" i="5"/>
  <c r="E2291" i="3"/>
  <c r="E421" i="3"/>
  <c r="M416" i="5"/>
  <c r="I2407" i="5"/>
  <c r="M1419" i="5"/>
  <c r="D1251" i="3"/>
  <c r="K1155" i="3"/>
  <c r="M2398" i="3"/>
  <c r="D353" i="3"/>
  <c r="G1397" i="3"/>
  <c r="K990" i="3"/>
  <c r="G1937" i="3"/>
  <c r="G2756" i="5"/>
  <c r="E2284" i="3"/>
  <c r="D17" i="3"/>
  <c r="E92" i="3"/>
  <c r="K2545" i="3"/>
  <c r="K1108" i="3"/>
  <c r="E2136" i="5"/>
  <c r="G1677" i="5"/>
  <c r="G345" i="5"/>
  <c r="G421" i="5"/>
  <c r="I1521" i="5"/>
  <c r="G1879" i="3"/>
  <c r="I763" i="5"/>
  <c r="E1133" i="3"/>
  <c r="M842" i="5"/>
  <c r="M538" i="3"/>
  <c r="M351" i="3"/>
  <c r="M1237" i="5"/>
  <c r="F2546" i="5"/>
  <c r="M2086" i="5"/>
  <c r="G2560" i="3"/>
  <c r="M2581" i="5"/>
  <c r="K2462" i="5"/>
  <c r="M2474" i="3"/>
  <c r="M1444" i="5"/>
  <c r="M1376" i="5"/>
  <c r="F737" i="5"/>
  <c r="G2171" i="5"/>
  <c r="D2612" i="5"/>
  <c r="G2307" i="5"/>
  <c r="I934" i="5"/>
  <c r="G796" i="3"/>
  <c r="E726" i="3"/>
  <c r="E1539" i="3"/>
  <c r="D2719" i="5"/>
  <c r="G2225" i="3"/>
  <c r="D203" i="3"/>
  <c r="F2650" i="5"/>
  <c r="I2339" i="5"/>
  <c r="M489" i="3"/>
  <c r="F1799" i="3"/>
  <c r="K208" i="5"/>
  <c r="M1977" i="5"/>
  <c r="D2078" i="3"/>
  <c r="G1575" i="3"/>
  <c r="K998" i="3"/>
  <c r="G482" i="3"/>
  <c r="D1569" i="5"/>
  <c r="G316" i="3"/>
  <c r="M664" i="3"/>
  <c r="F1787" i="3"/>
  <c r="E2428" i="3"/>
  <c r="G1398" i="3"/>
  <c r="E364" i="5"/>
  <c r="E2417" i="5"/>
  <c r="G913" i="5"/>
  <c r="G1516" i="5"/>
  <c r="K2780" i="3"/>
  <c r="M453" i="3"/>
  <c r="K2796" i="3"/>
  <c r="G1576" i="3"/>
  <c r="K1406" i="3"/>
  <c r="F1065" i="5"/>
  <c r="K842" i="5"/>
  <c r="D1456" i="5"/>
  <c r="I819" i="5"/>
  <c r="M1743" i="3"/>
  <c r="F13" i="5"/>
  <c r="D945" i="3"/>
  <c r="G3019" i="3"/>
  <c r="M2238" i="3"/>
  <c r="I1674" i="5"/>
  <c r="M349" i="5"/>
  <c r="I2623" i="5"/>
  <c r="D2788" i="3"/>
  <c r="G370" i="5"/>
  <c r="K1882" i="5"/>
  <c r="E2717" i="5"/>
  <c r="M1265" i="5"/>
  <c r="K1720" i="5"/>
  <c r="M793" i="5"/>
  <c r="K1281" i="5"/>
  <c r="M492" i="3"/>
  <c r="D2180" i="5"/>
  <c r="F2677" i="5"/>
  <c r="F2848" i="3"/>
  <c r="F1142" i="5"/>
  <c r="G1299" i="3"/>
  <c r="E2930" i="3"/>
  <c r="F2315" i="3"/>
  <c r="F2283" i="5"/>
  <c r="F1414" i="5"/>
  <c r="K1837" i="3"/>
  <c r="D1875" i="5"/>
  <c r="D567" i="5"/>
  <c r="K2037" i="3"/>
  <c r="G1926" i="5"/>
  <c r="D2587" i="5"/>
  <c r="G1987" i="3"/>
  <c r="F2378" i="3"/>
  <c r="M391" i="3"/>
  <c r="E1106" i="5"/>
  <c r="D1502" i="5"/>
  <c r="M1293" i="5"/>
  <c r="D1341" i="5"/>
  <c r="F1593" i="3"/>
  <c r="M1890" i="3"/>
  <c r="K1054" i="3"/>
  <c r="M2184" i="5"/>
  <c r="F677" i="3"/>
  <c r="D297" i="5"/>
  <c r="G2764" i="5"/>
  <c r="G669" i="5"/>
  <c r="M2008" i="5"/>
  <c r="F763" i="3"/>
  <c r="G2384" i="5"/>
  <c r="M632" i="5"/>
  <c r="G207" i="3"/>
  <c r="G2257" i="3"/>
  <c r="G682" i="5"/>
  <c r="F1195" i="5"/>
  <c r="K2156" i="3"/>
  <c r="M1758" i="5"/>
  <c r="M2748" i="3"/>
  <c r="M1119" i="5"/>
  <c r="M1476" i="5"/>
  <c r="E357" i="5"/>
  <c r="E1905" i="5"/>
  <c r="K1210" i="5"/>
  <c r="M2204" i="3"/>
  <c r="M258" i="3"/>
  <c r="E1593" i="5"/>
  <c r="E2833" i="5"/>
  <c r="M2628" i="5"/>
  <c r="K2668" i="3"/>
  <c r="M1087" i="5"/>
  <c r="D2112" i="3"/>
  <c r="I2253" i="5"/>
  <c r="M172" i="3"/>
  <c r="K1436" i="5"/>
  <c r="G969" i="3"/>
  <c r="I2851" i="5"/>
  <c r="F513" i="5"/>
  <c r="K2315" i="3"/>
  <c r="D1822" i="3"/>
  <c r="E1345" i="5"/>
  <c r="K102" i="3"/>
  <c r="D1387" i="5"/>
  <c r="D1248" i="3"/>
  <c r="K1182" i="5"/>
  <c r="E2024" i="5"/>
  <c r="I82" i="5"/>
  <c r="D1480" i="5"/>
  <c r="K900" i="5"/>
  <c r="D438" i="5"/>
  <c r="D2921" i="3"/>
  <c r="F2862" i="3"/>
  <c r="K1411" i="5"/>
  <c r="F285" i="3"/>
  <c r="M1678" i="3"/>
  <c r="K685" i="5"/>
  <c r="E1955" i="3"/>
  <c r="M2813" i="3"/>
  <c r="M945" i="5"/>
  <c r="K1129" i="3"/>
  <c r="E1822" i="3"/>
  <c r="D2348" i="5"/>
  <c r="F559" i="3"/>
  <c r="F2938" i="3"/>
  <c r="D1334" i="3"/>
  <c r="D115" i="3"/>
  <c r="K2587" i="5"/>
  <c r="D2080" i="3"/>
  <c r="K642" i="5"/>
  <c r="I2439" i="5"/>
  <c r="G2404" i="3"/>
  <c r="G1063" i="3"/>
  <c r="F2795" i="5"/>
  <c r="E1614" i="3"/>
  <c r="E1849" i="3"/>
  <c r="K120" i="5"/>
  <c r="F2502" i="5"/>
  <c r="I2830" i="5"/>
  <c r="D407" i="5"/>
  <c r="K315" i="5"/>
  <c r="K835" i="3"/>
  <c r="F1614" i="3"/>
  <c r="K1893" i="5"/>
  <c r="K2687" i="3"/>
  <c r="E778" i="5"/>
  <c r="M1126" i="3"/>
  <c r="K1957" i="3"/>
  <c r="F2681" i="3"/>
  <c r="K718" i="5"/>
  <c r="I2653" i="5"/>
  <c r="G923" i="5"/>
  <c r="G1810" i="5"/>
  <c r="E454" i="5"/>
  <c r="D2698" i="3"/>
  <c r="D291" i="3"/>
  <c r="G2381" i="3"/>
  <c r="D2247" i="5"/>
  <c r="M1566" i="5"/>
  <c r="F848" i="3"/>
  <c r="K483" i="3"/>
  <c r="M960" i="5"/>
  <c r="K1587" i="3"/>
  <c r="D2417" i="5"/>
  <c r="M2700" i="3"/>
  <c r="M94" i="5"/>
  <c r="D1315" i="5"/>
  <c r="G262" i="3"/>
  <c r="I1129" i="5"/>
  <c r="E2777" i="5"/>
  <c r="D1982" i="3"/>
  <c r="E1762" i="3"/>
  <c r="D16" i="3"/>
  <c r="D2496" i="3"/>
  <c r="G2142" i="3"/>
  <c r="K2624" i="3"/>
  <c r="M1988" i="5"/>
  <c r="F1162" i="5"/>
  <c r="D613" i="3"/>
  <c r="G6" i="5"/>
  <c r="K2580" i="5"/>
  <c r="I1688" i="5"/>
  <c r="G2489" i="3"/>
  <c r="G2219" i="3"/>
  <c r="F589" i="5"/>
  <c r="D2103" i="3"/>
  <c r="K892" i="5"/>
  <c r="E1182" i="5"/>
  <c r="G1166" i="5"/>
  <c r="M1205" i="5"/>
  <c r="M403" i="3"/>
  <c r="I2857" i="5"/>
  <c r="E688" i="3"/>
  <c r="D380" i="3"/>
  <c r="K1663" i="3"/>
  <c r="F669" i="5"/>
  <c r="G531" i="3"/>
  <c r="D2523" i="5"/>
  <c r="D1280" i="5"/>
  <c r="M580" i="5"/>
  <c r="K2673" i="3"/>
  <c r="M455" i="3"/>
  <c r="I432" i="5"/>
  <c r="M2487" i="5"/>
  <c r="D1609" i="3"/>
  <c r="D1339" i="3"/>
  <c r="D510" i="3"/>
  <c r="G1203" i="3"/>
  <c r="F52" i="3"/>
  <c r="G401" i="3"/>
  <c r="F1677" i="3"/>
  <c r="D1506" i="5"/>
  <c r="G2837" i="5"/>
  <c r="G2593" i="5"/>
  <c r="I204" i="5"/>
  <c r="D42" i="3"/>
  <c r="M1531" i="3"/>
  <c r="M1594" i="3"/>
  <c r="K1491" i="3"/>
  <c r="D2173" i="5"/>
  <c r="K1618" i="3"/>
  <c r="M721" i="5"/>
  <c r="I756" i="5"/>
  <c r="F1999" i="5"/>
  <c r="D2570" i="5"/>
  <c r="K1534" i="5"/>
  <c r="E823" i="3"/>
  <c r="M161" i="3"/>
  <c r="M2028" i="5"/>
  <c r="F1289" i="3"/>
  <c r="E2022" i="3"/>
  <c r="G1495" i="5"/>
  <c r="G39" i="3"/>
  <c r="E882" i="5"/>
  <c r="I2431" i="5"/>
  <c r="F2562" i="3"/>
  <c r="F2330" i="3"/>
  <c r="D1203" i="3"/>
  <c r="F762" i="3"/>
  <c r="E647" i="5"/>
  <c r="F19" i="5"/>
  <c r="M944" i="3"/>
  <c r="I242" i="5"/>
  <c r="G834" i="3"/>
  <c r="D2835" i="3"/>
  <c r="G2908" i="3"/>
  <c r="E356" i="5"/>
  <c r="K2438" i="5"/>
  <c r="M2338" i="3"/>
  <c r="F2149" i="5"/>
  <c r="M2132" i="5"/>
  <c r="M536" i="5"/>
  <c r="D2730" i="3"/>
  <c r="G2730" i="5"/>
  <c r="F1613" i="3"/>
  <c r="M1151" i="5"/>
  <c r="I550" i="5"/>
  <c r="M1312" i="5"/>
  <c r="E1684" i="3"/>
  <c r="D1849" i="5"/>
  <c r="G1331" i="5"/>
  <c r="E2355" i="3"/>
  <c r="K989" i="5"/>
  <c r="G760" i="5"/>
  <c r="G641" i="5"/>
  <c r="F624" i="3"/>
  <c r="K19" i="3"/>
  <c r="M2520" i="3"/>
  <c r="M923" i="5"/>
  <c r="F173" i="5"/>
  <c r="E1704" i="5"/>
  <c r="G1684" i="5"/>
  <c r="I1128" i="5"/>
  <c r="M1574" i="3"/>
  <c r="F2433" i="5"/>
  <c r="K2733" i="5"/>
  <c r="G2199" i="5"/>
  <c r="E1159" i="3"/>
  <c r="K1199" i="3"/>
  <c r="E2069" i="5"/>
  <c r="K2576" i="3"/>
  <c r="F2836" i="3"/>
  <c r="D662" i="3"/>
  <c r="K118" i="5"/>
  <c r="D2451" i="3"/>
  <c r="E1462" i="5"/>
  <c r="F1786" i="3"/>
  <c r="K1688" i="5"/>
  <c r="K2643" i="5"/>
  <c r="K916" i="5"/>
  <c r="E2121" i="3"/>
  <c r="M34" i="3"/>
  <c r="G1289" i="3"/>
  <c r="F2486" i="3"/>
  <c r="K1436" i="3"/>
  <c r="F2756" i="5"/>
  <c r="K2690" i="5"/>
  <c r="M179" i="3"/>
  <c r="E1985" i="5"/>
  <c r="E2749" i="3"/>
  <c r="F462" i="3"/>
  <c r="F1682" i="5"/>
  <c r="I2549" i="5"/>
  <c r="M2669" i="5"/>
  <c r="I1700" i="5"/>
  <c r="K579" i="5"/>
  <c r="K1179" i="3"/>
  <c r="G1296" i="3"/>
  <c r="K2724" i="3"/>
  <c r="F2452" i="3"/>
  <c r="F237" i="5"/>
  <c r="K397" i="3"/>
  <c r="F2025" i="5"/>
  <c r="F1831" i="3"/>
  <c r="E2635" i="3"/>
  <c r="K945" i="3"/>
  <c r="K2245" i="5"/>
  <c r="I1909" i="5"/>
  <c r="F886" i="3"/>
  <c r="E1063" i="5"/>
  <c r="K2777" i="5"/>
  <c r="G1014" i="3"/>
  <c r="G161" i="3"/>
  <c r="K1430" i="3"/>
  <c r="E382" i="5"/>
  <c r="K2267" i="3"/>
  <c r="G2292" i="5"/>
  <c r="K2069" i="3"/>
  <c r="M1427" i="3"/>
  <c r="D1247" i="5"/>
  <c r="K2700" i="5"/>
  <c r="F2633" i="3"/>
  <c r="M1579" i="3"/>
  <c r="G1064" i="5"/>
  <c r="E1265" i="5"/>
  <c r="F1101" i="5"/>
  <c r="K2848" i="3"/>
  <c r="M1328" i="5"/>
  <c r="F2647" i="3"/>
  <c r="E1423" i="3"/>
  <c r="G1102" i="5"/>
  <c r="I2667" i="5"/>
  <c r="M1779" i="5"/>
  <c r="I2056" i="5"/>
  <c r="D1135" i="5"/>
  <c r="K1955" i="3"/>
  <c r="E1469" i="3"/>
  <c r="D873" i="5"/>
  <c r="D2976" i="3"/>
  <c r="M2773" i="5"/>
  <c r="K103" i="3"/>
  <c r="G2905" i="3"/>
  <c r="K2597" i="3"/>
  <c r="D1757" i="5"/>
  <c r="E629" i="5"/>
  <c r="D1475" i="5"/>
  <c r="K2614" i="5"/>
  <c r="M1060" i="5"/>
  <c r="K2072" i="3"/>
  <c r="G632" i="3"/>
  <c r="K1947" i="5"/>
  <c r="I1472" i="5"/>
  <c r="I1192" i="5"/>
  <c r="D1098" i="3"/>
  <c r="E1297" i="3"/>
  <c r="I589" i="5"/>
  <c r="M1925" i="3"/>
  <c r="G976" i="5"/>
  <c r="D194" i="3"/>
  <c r="M883" i="3"/>
  <c r="I2730" i="5"/>
  <c r="M2280" i="5"/>
  <c r="G2649" i="5"/>
  <c r="G2524" i="3"/>
  <c r="E1468" i="5"/>
  <c r="I226" i="5"/>
  <c r="E189" i="3"/>
  <c r="I2349" i="5"/>
  <c r="D2252" i="5"/>
  <c r="K264" i="5"/>
  <c r="I611" i="5"/>
  <c r="G28" i="5"/>
  <c r="I1564" i="5"/>
  <c r="K739" i="5"/>
  <c r="G55" i="3"/>
  <c r="E104" i="3"/>
  <c r="G1437" i="3"/>
  <c r="G1105" i="3"/>
  <c r="F1769" i="3"/>
  <c r="M2049" i="3"/>
  <c r="M1813" i="3"/>
  <c r="M64" i="3"/>
  <c r="F447" i="3"/>
  <c r="G3013" i="3"/>
  <c r="M765" i="5"/>
  <c r="E752" i="5"/>
  <c r="K548" i="5"/>
  <c r="F729" i="3"/>
  <c r="F2688" i="5"/>
  <c r="D2568" i="5"/>
  <c r="F1569" i="5"/>
  <c r="E2192" i="5"/>
  <c r="M1223" i="3"/>
  <c r="G2233" i="5"/>
  <c r="E1022" i="5"/>
  <c r="K1996" i="3"/>
  <c r="G2858" i="5"/>
  <c r="I2493" i="5"/>
  <c r="K1406" i="5"/>
  <c r="M1344" i="3"/>
  <c r="I301" i="5"/>
  <c r="G2241" i="3"/>
  <c r="D1865" i="3"/>
  <c r="G1896" i="5"/>
  <c r="M2195" i="5"/>
  <c r="K1216" i="5"/>
  <c r="F2869" i="3"/>
  <c r="G1089" i="3"/>
  <c r="E2689" i="5"/>
  <c r="G2622" i="5"/>
  <c r="M796" i="3"/>
  <c r="F1254" i="5"/>
  <c r="I1846" i="5"/>
  <c r="E1813" i="3"/>
  <c r="F2335" i="5"/>
  <c r="K1017" i="5"/>
  <c r="G1148" i="3"/>
  <c r="M653" i="5"/>
  <c r="D2587" i="3"/>
  <c r="M2719" i="3"/>
  <c r="G1187" i="3"/>
  <c r="M1837" i="5"/>
  <c r="M1818" i="5"/>
  <c r="D1084" i="5"/>
  <c r="D2124" i="5"/>
  <c r="F703" i="3"/>
  <c r="E2813" i="3"/>
  <c r="K1853" i="5"/>
  <c r="M31" i="3"/>
  <c r="F1106" i="5"/>
  <c r="D1118" i="5"/>
  <c r="M1607" i="5"/>
  <c r="F1241" i="5"/>
  <c r="K2159" i="5"/>
  <c r="M219" i="3"/>
  <c r="G173" i="5"/>
  <c r="E831" i="5"/>
  <c r="M263" i="3"/>
  <c r="F1998" i="3"/>
  <c r="D1182" i="5"/>
  <c r="D2044" i="5"/>
  <c r="F1512" i="5"/>
  <c r="E2391" i="5"/>
  <c r="K829" i="3"/>
  <c r="F2473" i="3"/>
  <c r="M125" i="5"/>
  <c r="D421" i="3"/>
  <c r="K101" i="5"/>
  <c r="D2325" i="3"/>
  <c r="E682" i="5"/>
  <c r="K2420" i="3"/>
  <c r="D2553" i="5"/>
  <c r="G2631" i="3"/>
  <c r="K2904" i="3"/>
  <c r="G77" i="3"/>
  <c r="I543" i="5"/>
  <c r="F1183" i="5"/>
  <c r="K1524" i="5"/>
  <c r="M1936" i="5"/>
  <c r="F2227" i="5"/>
  <c r="F2953" i="3"/>
  <c r="G1973" i="3"/>
  <c r="I886" i="5"/>
  <c r="M2850" i="5"/>
  <c r="M2753" i="5"/>
  <c r="F151" i="3"/>
  <c r="E1169" i="3"/>
  <c r="M1401" i="5"/>
  <c r="M2480" i="3"/>
  <c r="F800" i="5"/>
  <c r="E2833" i="3"/>
  <c r="M1002" i="3"/>
  <c r="G2511" i="3"/>
  <c r="K1533" i="5"/>
  <c r="G824" i="3"/>
  <c r="M2548" i="5"/>
  <c r="D1396" i="3"/>
  <c r="E1015" i="3"/>
  <c r="K618" i="3"/>
  <c r="M1636" i="5"/>
  <c r="M2027" i="3"/>
  <c r="E1369" i="5"/>
  <c r="E758" i="3"/>
  <c r="G448" i="3"/>
  <c r="D1515" i="5"/>
  <c r="I119" i="5"/>
  <c r="G1542" i="5"/>
  <c r="K2077" i="5"/>
  <c r="G830" i="5"/>
  <c r="G1691" i="5"/>
  <c r="I1022" i="5"/>
  <c r="M1460" i="3"/>
  <c r="E1900" i="3"/>
  <c r="M633" i="5"/>
  <c r="M1769" i="5"/>
  <c r="I2326" i="5"/>
  <c r="K169" i="5"/>
  <c r="I1848" i="5"/>
  <c r="E1788" i="3"/>
  <c r="G213" i="3"/>
  <c r="D1613" i="3"/>
  <c r="F653" i="3"/>
  <c r="K2516" i="3"/>
  <c r="K1323" i="5"/>
  <c r="I2692" i="5"/>
  <c r="G1600" i="3"/>
  <c r="I1940" i="5"/>
  <c r="G104" i="5"/>
  <c r="D2379" i="5"/>
  <c r="D1177" i="3"/>
  <c r="G1818" i="3"/>
  <c r="F70" i="3"/>
  <c r="K429" i="5"/>
  <c r="M1862" i="5"/>
  <c r="F1147" i="3"/>
  <c r="K779" i="5"/>
  <c r="K1781" i="3"/>
  <c r="M323" i="5"/>
  <c r="F1480" i="3"/>
  <c r="F361" i="3"/>
  <c r="G1903" i="3"/>
  <c r="F354" i="5"/>
  <c r="K1604" i="5"/>
  <c r="K1935" i="5"/>
  <c r="M577" i="5"/>
  <c r="K2588" i="3"/>
  <c r="G154" i="5"/>
  <c r="D1593" i="3"/>
  <c r="M2344" i="3"/>
  <c r="E699" i="5"/>
  <c r="M284" i="5"/>
  <c r="M939" i="5"/>
  <c r="F2954" i="3"/>
  <c r="F1753" i="5"/>
  <c r="G1519" i="5"/>
  <c r="M1820" i="3"/>
  <c r="G316" i="5"/>
  <c r="D2605" i="3"/>
  <c r="G1961" i="5"/>
  <c r="M1945" i="3"/>
  <c r="F117" i="3"/>
  <c r="D2290" i="5"/>
  <c r="I476" i="5"/>
  <c r="K40" i="5"/>
  <c r="E118" i="5"/>
  <c r="I478" i="5"/>
  <c r="E2202" i="3"/>
  <c r="K1105" i="5"/>
  <c r="K2178" i="3"/>
  <c r="M566" i="5"/>
  <c r="F1207" i="5"/>
  <c r="I2133" i="5"/>
  <c r="M1159" i="5"/>
  <c r="M900" i="3"/>
  <c r="E2149" i="5"/>
  <c r="F1848" i="5"/>
  <c r="M1574" i="5"/>
  <c r="I945" i="5"/>
  <c r="K2554" i="3"/>
  <c r="F501" i="3"/>
  <c r="F619" i="3"/>
  <c r="D1534" i="5"/>
  <c r="F1064" i="3"/>
  <c r="I1735" i="5"/>
  <c r="M156" i="3"/>
  <c r="I1767" i="5"/>
  <c r="D2230" i="3"/>
  <c r="K2800" i="5"/>
  <c r="E2260" i="3"/>
  <c r="G1762" i="5"/>
  <c r="E2645" i="3"/>
  <c r="M688" i="5"/>
  <c r="M1990" i="5"/>
  <c r="K2470" i="3"/>
  <c r="F1578" i="3"/>
  <c r="D2481" i="3"/>
  <c r="F1153" i="3"/>
  <c r="M2735" i="3"/>
  <c r="D355" i="5"/>
  <c r="G953" i="3"/>
  <c r="D1131" i="5"/>
  <c r="F2525" i="5"/>
  <c r="I2173" i="5"/>
  <c r="K1218" i="5"/>
  <c r="F1492" i="3"/>
  <c r="E1658" i="3"/>
  <c r="D1152" i="5"/>
  <c r="F437" i="5"/>
  <c r="G2620" i="5"/>
  <c r="E453" i="5"/>
  <c r="D1078" i="5"/>
  <c r="G161" i="5"/>
  <c r="I2735" i="5"/>
  <c r="D645" i="5"/>
  <c r="F2684" i="3"/>
  <c r="M350" i="3"/>
  <c r="M1225" i="5"/>
  <c r="K1326" i="3"/>
  <c r="I2462" i="5"/>
  <c r="F996" i="3"/>
  <c r="M184" i="5"/>
  <c r="G1445" i="3"/>
  <c r="M1409" i="5"/>
  <c r="M1028" i="3"/>
  <c r="D2441" i="3"/>
  <c r="I1437" i="5"/>
  <c r="F480" i="3"/>
  <c r="K1609" i="3"/>
  <c r="E1775" i="5"/>
  <c r="M1769" i="3"/>
  <c r="M2163" i="3"/>
  <c r="E2408" i="3"/>
  <c r="D1550" i="5"/>
  <c r="E630" i="3"/>
  <c r="M2713" i="5"/>
  <c r="F1476" i="3"/>
  <c r="I615" i="5"/>
  <c r="G2294" i="5"/>
  <c r="G1628" i="3"/>
  <c r="E829" i="5"/>
  <c r="K657" i="5"/>
  <c r="F1338" i="5"/>
  <c r="F299" i="3"/>
  <c r="E1502" i="5"/>
  <c r="F138" i="3"/>
  <c r="M1473" i="3"/>
  <c r="F1460" i="5"/>
  <c r="K2862" i="5"/>
  <c r="I2368" i="5"/>
  <c r="K111" i="3"/>
  <c r="E403" i="5"/>
  <c r="K2851" i="5"/>
  <c r="K1603" i="5"/>
  <c r="K1003" i="3"/>
  <c r="F774" i="3"/>
  <c r="K2372" i="5"/>
  <c r="G638" i="3"/>
  <c r="F20" i="5"/>
  <c r="F1691" i="5"/>
  <c r="D675" i="5"/>
  <c r="D264" i="3"/>
  <c r="K1475" i="3"/>
  <c r="D1538" i="5"/>
  <c r="G920" i="5"/>
  <c r="F2310" i="5"/>
  <c r="I1551" i="5"/>
  <c r="I296" i="5"/>
  <c r="D2669" i="5"/>
  <c r="D2691" i="5"/>
  <c r="E1475" i="5"/>
  <c r="F1038" i="5"/>
  <c r="E1750" i="5"/>
  <c r="G1328" i="5"/>
  <c r="I43" i="5"/>
  <c r="D700" i="3"/>
  <c r="M2234" i="5"/>
  <c r="G1952" i="3"/>
  <c r="G39" i="5"/>
  <c r="M710" i="3"/>
  <c r="D2041" i="3"/>
  <c r="E2859" i="5"/>
  <c r="M396" i="5"/>
  <c r="E1910" i="5"/>
  <c r="I1838" i="5"/>
  <c r="F1915" i="3"/>
  <c r="G2664" i="3"/>
  <c r="I2249" i="5"/>
  <c r="M1401" i="3"/>
  <c r="F163" i="3"/>
  <c r="D890" i="3"/>
  <c r="M2030" i="3"/>
  <c r="M1104" i="3"/>
  <c r="E1790" i="3"/>
  <c r="E1864" i="3"/>
  <c r="G673" i="5"/>
  <c r="K2544" i="3"/>
  <c r="M318" i="3"/>
  <c r="D2996" i="3"/>
  <c r="M708" i="5"/>
  <c r="F1713" i="3"/>
  <c r="G1496" i="5"/>
  <c r="M1968" i="3"/>
  <c r="G1724" i="3"/>
  <c r="G1807" i="3"/>
  <c r="K931" i="5"/>
  <c r="K1818" i="5"/>
  <c r="I2542" i="5"/>
  <c r="E1128" i="3"/>
  <c r="G1280" i="5"/>
  <c r="I1575" i="5"/>
  <c r="D2088" i="5"/>
  <c r="E16" i="5"/>
  <c r="M641" i="5"/>
  <c r="D2130" i="3"/>
  <c r="K2809" i="5"/>
  <c r="F1028" i="3"/>
  <c r="M966" i="3"/>
  <c r="E1699" i="5"/>
  <c r="K203" i="3"/>
  <c r="F1549" i="3"/>
  <c r="E113" i="3"/>
  <c r="E2632" i="5"/>
  <c r="E322" i="3"/>
  <c r="D2719" i="3"/>
  <c r="E1574" i="5"/>
  <c r="D1856" i="3"/>
  <c r="G896" i="5"/>
  <c r="E1972" i="3"/>
  <c r="K2305" i="5"/>
  <c r="D1807" i="5"/>
  <c r="D1235" i="5"/>
  <c r="D1561" i="5"/>
  <c r="K1753" i="5"/>
  <c r="E273" i="5"/>
  <c r="M1800" i="3"/>
  <c r="I68" i="5"/>
  <c r="D266" i="5"/>
  <c r="G2033" i="3"/>
  <c r="D184" i="5"/>
  <c r="F1257" i="3"/>
  <c r="E659" i="5"/>
  <c r="F2190" i="5"/>
  <c r="E2552" i="3"/>
  <c r="F1685" i="5"/>
  <c r="G2261" i="3"/>
  <c r="F1418" i="3"/>
  <c r="I2042" i="5"/>
  <c r="F975" i="3"/>
  <c r="E582" i="3"/>
  <c r="E514" i="3"/>
  <c r="F1276" i="3"/>
  <c r="I90" i="5"/>
  <c r="D93" i="3"/>
  <c r="G2581" i="5"/>
  <c r="M321" i="5"/>
  <c r="M2094" i="5"/>
  <c r="K774" i="3"/>
  <c r="K90" i="5"/>
  <c r="M2357" i="5"/>
  <c r="K2041" i="3"/>
  <c r="F2524" i="3"/>
  <c r="F575" i="3"/>
  <c r="E2559" i="5"/>
  <c r="F2452" i="5"/>
  <c r="D2110" i="5"/>
  <c r="G2425" i="5"/>
  <c r="I2598" i="5"/>
  <c r="D983" i="5"/>
  <c r="G2295" i="3"/>
  <c r="K2336" i="3"/>
  <c r="I1415" i="5"/>
  <c r="E2761" i="3"/>
  <c r="I2070" i="5"/>
  <c r="D1420" i="5"/>
  <c r="E2367" i="3"/>
  <c r="F84" i="3"/>
  <c r="M3006" i="3"/>
  <c r="D536" i="3"/>
  <c r="K2919" i="3"/>
  <c r="K775" i="5"/>
  <c r="D164" i="5"/>
  <c r="K2771" i="5"/>
  <c r="F1913" i="5"/>
  <c r="G30" i="3"/>
  <c r="E259" i="3"/>
  <c r="K272" i="5"/>
  <c r="G671" i="3"/>
  <c r="M922" i="3"/>
  <c r="K2300" i="3"/>
  <c r="E1193" i="3"/>
  <c r="I621" i="5"/>
  <c r="F798" i="5"/>
  <c r="G2658" i="3"/>
  <c r="F402" i="5"/>
  <c r="K2764" i="5"/>
  <c r="E624" i="5"/>
  <c r="E843" i="5"/>
  <c r="E2860" i="3"/>
  <c r="G1030" i="3"/>
  <c r="E1455" i="3"/>
  <c r="F446" i="3"/>
  <c r="M236" i="3"/>
  <c r="E485" i="3"/>
  <c r="D1800" i="3"/>
  <c r="I351" i="5"/>
  <c r="D711" i="5"/>
  <c r="D257" i="5"/>
  <c r="G1107" i="3"/>
  <c r="M468" i="5"/>
  <c r="K2262" i="5"/>
  <c r="G272" i="3"/>
  <c r="E2685" i="3"/>
  <c r="D1552" i="3"/>
  <c r="K588" i="3"/>
  <c r="F2778" i="5"/>
  <c r="K515" i="3"/>
  <c r="I1430" i="5"/>
  <c r="F329" i="5"/>
  <c r="G106" i="3"/>
  <c r="D2166" i="3"/>
  <c r="G1391" i="5"/>
  <c r="D2977" i="3"/>
  <c r="K2274" i="5"/>
  <c r="K685" i="3"/>
  <c r="G1121" i="3"/>
  <c r="E1789" i="3"/>
  <c r="I597" i="5"/>
  <c r="K1573" i="5"/>
  <c r="D1510" i="3"/>
  <c r="G2080" i="5"/>
  <c r="D2701" i="5"/>
  <c r="E1609" i="5"/>
  <c r="K2053" i="3"/>
  <c r="E113" i="5"/>
  <c r="I2520" i="5"/>
  <c r="D266" i="3"/>
  <c r="F306" i="3"/>
  <c r="D1342" i="3"/>
  <c r="K205" i="3"/>
  <c r="M713" i="5"/>
  <c r="D856" i="5"/>
  <c r="K1698" i="5"/>
  <c r="K1717" i="3"/>
  <c r="F1866" i="3"/>
  <c r="M2069" i="3"/>
  <c r="F2371" i="3"/>
  <c r="F2025" i="3"/>
  <c r="M323" i="3"/>
  <c r="E1728" i="3"/>
  <c r="D283" i="5"/>
  <c r="K266" i="5"/>
  <c r="G2223" i="3"/>
  <c r="K1090" i="5"/>
  <c r="G2594" i="5"/>
  <c r="K2293" i="3"/>
  <c r="D2588" i="5"/>
  <c r="E1325" i="5"/>
  <c r="E1022" i="3"/>
  <c r="K2112" i="3"/>
  <c r="G1616" i="3"/>
  <c r="E2603" i="3"/>
  <c r="M1837" i="3"/>
  <c r="D1304" i="3"/>
  <c r="G1593" i="3"/>
  <c r="M1609" i="3"/>
  <c r="K2426" i="5"/>
  <c r="F871" i="5"/>
  <c r="F2238" i="5"/>
  <c r="K1388" i="5"/>
  <c r="M2069" i="5"/>
  <c r="K1728" i="5"/>
  <c r="G144" i="5"/>
  <c r="K398" i="5"/>
  <c r="M2727" i="5"/>
  <c r="D2780" i="3"/>
  <c r="I2203" i="5"/>
  <c r="M1280" i="5"/>
  <c r="K1279" i="3"/>
  <c r="K1791" i="3"/>
  <c r="F266" i="5"/>
  <c r="M1445" i="3"/>
  <c r="I2543" i="5"/>
  <c r="F862" i="5"/>
  <c r="M1019" i="3"/>
  <c r="M1335" i="3"/>
  <c r="K1686" i="5"/>
  <c r="G1840" i="3"/>
  <c r="D1814" i="3"/>
  <c r="K1807" i="3"/>
  <c r="I2487" i="5"/>
  <c r="E2358" i="5"/>
  <c r="G798" i="3"/>
  <c r="I459" i="5"/>
  <c r="M1951" i="5"/>
  <c r="F728" i="3"/>
  <c r="K1209" i="5"/>
  <c r="F2420" i="5"/>
  <c r="I693" i="5"/>
  <c r="E889" i="3"/>
  <c r="M2830" i="3"/>
  <c r="K1636" i="5"/>
  <c r="F1954" i="3"/>
  <c r="F672" i="3"/>
  <c r="G693" i="5"/>
  <c r="D22" i="5"/>
  <c r="M562" i="3"/>
  <c r="M1776" i="5"/>
  <c r="D1864" i="3"/>
  <c r="M1062" i="5"/>
  <c r="G1303" i="3"/>
  <c r="M1063" i="3"/>
  <c r="F995" i="3"/>
  <c r="M528" i="5"/>
  <c r="D2676" i="5"/>
  <c r="M1372" i="3"/>
  <c r="G501" i="3"/>
  <c r="F1044" i="3"/>
  <c r="K1888" i="3"/>
  <c r="D638" i="5"/>
  <c r="G1404" i="3"/>
  <c r="G769" i="3"/>
  <c r="F2615" i="3"/>
  <c r="M2710" i="3"/>
  <c r="F1141" i="3"/>
  <c r="M469" i="5"/>
  <c r="F2111" i="3"/>
  <c r="K2988" i="3"/>
  <c r="M171" i="5"/>
  <c r="G2604" i="3"/>
  <c r="E90" i="5"/>
  <c r="D940" i="3"/>
  <c r="F2206" i="3"/>
  <c r="G2524" i="5"/>
  <c r="M876" i="5"/>
  <c r="E2395" i="3"/>
  <c r="D270" i="3"/>
  <c r="E2608" i="5"/>
  <c r="F518" i="3"/>
  <c r="F974" i="3"/>
  <c r="F1101" i="3"/>
  <c r="E1970" i="3"/>
  <c r="G289" i="5"/>
  <c r="K1361" i="5"/>
  <c r="G1850" i="5"/>
  <c r="E570" i="5"/>
  <c r="E3018" i="3"/>
  <c r="M804" i="3"/>
  <c r="D100" i="3"/>
  <c r="D54" i="3"/>
  <c r="G518" i="3"/>
  <c r="E214" i="5"/>
  <c r="D1243" i="5"/>
  <c r="G674" i="5"/>
  <c r="I2063" i="5"/>
  <c r="K955" i="5"/>
  <c r="F2273" i="5"/>
  <c r="G566" i="5"/>
  <c r="F1243" i="3"/>
  <c r="E1028" i="3"/>
  <c r="E154" i="3"/>
  <c r="M644" i="5"/>
  <c r="M2792" i="3"/>
  <c r="M1565" i="3"/>
  <c r="F743" i="5"/>
  <c r="M2233" i="5"/>
  <c r="E1513" i="3"/>
  <c r="I1216" i="5"/>
  <c r="D2448" i="3"/>
  <c r="F704" i="3"/>
  <c r="M2177" i="5"/>
  <c r="M2848" i="5"/>
  <c r="D34" i="3"/>
  <c r="M531" i="3"/>
  <c r="F2517" i="5"/>
  <c r="I713" i="5"/>
  <c r="M861" i="3"/>
  <c r="K2024" i="5"/>
  <c r="K159" i="5"/>
  <c r="E1255" i="5"/>
  <c r="D2641" i="3"/>
  <c r="E587" i="5"/>
  <c r="K2508" i="5"/>
  <c r="I2441" i="5"/>
  <c r="D828" i="3"/>
  <c r="I2164" i="5"/>
  <c r="E2113" i="3"/>
  <c r="D489" i="3"/>
  <c r="F1818" i="3"/>
  <c r="K1656" i="5"/>
  <c r="G396" i="5"/>
  <c r="E642" i="5"/>
  <c r="G249" i="5"/>
  <c r="D275" i="3"/>
  <c r="M1874" i="3"/>
  <c r="F2817" i="5"/>
  <c r="F1296" i="3"/>
  <c r="D1356" i="5"/>
  <c r="M2472" i="3"/>
  <c r="G728" i="3"/>
  <c r="E1213" i="5"/>
  <c r="M2990" i="3"/>
  <c r="K1801" i="3"/>
  <c r="M2446" i="3"/>
  <c r="K282" i="3"/>
  <c r="F1053" i="3"/>
  <c r="M1037" i="3"/>
  <c r="E1233" i="5"/>
  <c r="M1944" i="5"/>
  <c r="F51" i="3"/>
  <c r="G2516" i="3"/>
  <c r="I841" i="5"/>
  <c r="M1081" i="5"/>
  <c r="E1012" i="5"/>
  <c r="D121" i="5"/>
  <c r="F2322" i="3"/>
  <c r="F372" i="5"/>
  <c r="G741" i="3"/>
  <c r="D74" i="3"/>
  <c r="E1602" i="5"/>
  <c r="K1252" i="3"/>
  <c r="F436" i="5"/>
  <c r="G2152" i="5"/>
  <c r="E1750" i="3"/>
  <c r="E476" i="3"/>
  <c r="E1863" i="3"/>
  <c r="G858" i="5"/>
  <c r="G486" i="5"/>
  <c r="D801" i="3"/>
  <c r="F2689" i="3"/>
  <c r="E333" i="5"/>
  <c r="G2465" i="5"/>
  <c r="G1818" i="5"/>
  <c r="E2852" i="3"/>
  <c r="F2427" i="5"/>
  <c r="E802" i="3"/>
  <c r="D485" i="3"/>
  <c r="F1142" i="3"/>
  <c r="D2408" i="5"/>
  <c r="M2135" i="3"/>
  <c r="K1415" i="3"/>
  <c r="D2533" i="5"/>
  <c r="F2386" i="3"/>
  <c r="G2541" i="5"/>
  <c r="K2789" i="3"/>
  <c r="M2569" i="3"/>
  <c r="F2394" i="3"/>
  <c r="E2304" i="5"/>
  <c r="E327" i="5"/>
  <c r="D2850" i="5"/>
  <c r="D1720" i="5"/>
  <c r="M1517" i="5"/>
  <c r="E2870" i="3"/>
  <c r="E1364" i="3"/>
  <c r="M1643" i="3"/>
  <c r="F2669" i="3"/>
  <c r="E2857" i="5"/>
  <c r="I642" i="5"/>
  <c r="F1995" i="5"/>
  <c r="F2099" i="3"/>
  <c r="G1791" i="5"/>
  <c r="E635" i="3"/>
  <c r="D1003" i="5"/>
  <c r="D1312" i="5"/>
  <c r="I2131" i="5"/>
  <c r="D2218" i="3"/>
  <c r="E87" i="3"/>
  <c r="F879" i="3"/>
  <c r="D783" i="3"/>
  <c r="G2790" i="5"/>
  <c r="K2218" i="5"/>
  <c r="K1130" i="5"/>
  <c r="E2272" i="5"/>
  <c r="G1472" i="5"/>
  <c r="F1531" i="3"/>
  <c r="E634" i="5"/>
  <c r="M2324" i="3"/>
  <c r="M2320" i="3"/>
  <c r="K2651" i="3"/>
  <c r="K416" i="5"/>
  <c r="K2666" i="5"/>
  <c r="E586" i="5"/>
  <c r="D2535" i="3"/>
  <c r="G1611" i="5"/>
  <c r="G373" i="3"/>
  <c r="G799" i="3"/>
  <c r="K131" i="5"/>
  <c r="F1524" i="5"/>
  <c r="F395" i="3"/>
  <c r="M1383" i="3"/>
  <c r="D405" i="3"/>
  <c r="K1352" i="5"/>
  <c r="E2230" i="3"/>
  <c r="E49" i="3"/>
  <c r="K1545" i="3"/>
  <c r="E210" i="5"/>
  <c r="I610" i="5"/>
  <c r="M690" i="5"/>
  <c r="M523" i="5"/>
  <c r="M2075" i="5"/>
  <c r="F1250" i="5"/>
  <c r="G1594" i="5"/>
  <c r="F277" i="5"/>
  <c r="I1614" i="5"/>
  <c r="F1700" i="5"/>
  <c r="F2807" i="3"/>
  <c r="K419" i="3"/>
  <c r="F819" i="3"/>
  <c r="G1488" i="5"/>
  <c r="D2026" i="3"/>
  <c r="D1853" i="3"/>
  <c r="M1425" i="3"/>
  <c r="G1991" i="5"/>
  <c r="F215" i="3"/>
  <c r="F1707" i="5"/>
  <c r="D694" i="3"/>
  <c r="I1094" i="5"/>
  <c r="M1917" i="3"/>
  <c r="E943" i="3"/>
  <c r="K2779" i="3"/>
  <c r="M2558" i="5"/>
  <c r="G1944" i="5"/>
  <c r="F1376" i="3"/>
  <c r="G979" i="5"/>
  <c r="F2086" i="5"/>
  <c r="M2173" i="5"/>
  <c r="E2388" i="5"/>
  <c r="K2862" i="3"/>
  <c r="G944" i="5"/>
  <c r="E2335" i="5"/>
  <c r="F2069" i="3"/>
  <c r="G957" i="5"/>
  <c r="K2646" i="3"/>
  <c r="M646" i="5"/>
  <c r="D1065" i="5"/>
  <c r="K909" i="3"/>
  <c r="I643" i="5"/>
  <c r="D2091" i="3"/>
  <c r="D1021" i="3"/>
  <c r="D2590" i="5"/>
  <c r="F1535" i="5"/>
  <c r="M723" i="5"/>
  <c r="D1140" i="3"/>
  <c r="D1839" i="5"/>
  <c r="E1550" i="3"/>
  <c r="D541" i="5"/>
  <c r="I2798" i="5"/>
  <c r="M667" i="3"/>
  <c r="M1422" i="3"/>
  <c r="I2803" i="5"/>
  <c r="D1335" i="3"/>
  <c r="M2715" i="3"/>
  <c r="K2650" i="5"/>
  <c r="D410" i="5"/>
  <c r="K475" i="5"/>
  <c r="D1693" i="5"/>
  <c r="K918" i="3"/>
  <c r="G110" i="3"/>
  <c r="K1868" i="5"/>
  <c r="G76" i="5"/>
  <c r="I2673" i="5"/>
  <c r="K1619" i="3"/>
  <c r="E1996" i="5"/>
  <c r="G1362" i="5"/>
  <c r="E739" i="3"/>
  <c r="F2715" i="5"/>
  <c r="F2043" i="5"/>
  <c r="I1446" i="5"/>
  <c r="E2088" i="3"/>
  <c r="D1337" i="3"/>
  <c r="I2517" i="5"/>
  <c r="F1584" i="3"/>
  <c r="G2701" i="5"/>
  <c r="K1562" i="5"/>
  <c r="M1260" i="3"/>
  <c r="G1006" i="3"/>
  <c r="F1619" i="5"/>
  <c r="K1078" i="5"/>
  <c r="M1480" i="5"/>
  <c r="D1145" i="5"/>
  <c r="K219" i="5"/>
  <c r="I1532" i="5"/>
  <c r="D360" i="3"/>
  <c r="I2306" i="5"/>
  <c r="G327" i="3"/>
  <c r="G2501" i="3"/>
  <c r="M2547" i="3"/>
  <c r="D1803" i="5"/>
  <c r="F1737" i="5"/>
  <c r="I383" i="5"/>
  <c r="D735" i="3"/>
  <c r="M1463" i="5"/>
  <c r="D2273" i="3"/>
  <c r="G2122" i="3"/>
  <c r="I1237" i="5"/>
  <c r="M1036" i="5"/>
  <c r="E2717" i="3"/>
  <c r="F523" i="3"/>
  <c r="F1755" i="3"/>
  <c r="M2150" i="5"/>
  <c r="M830" i="5"/>
  <c r="F696" i="3"/>
  <c r="K352" i="5"/>
  <c r="K582" i="3"/>
  <c r="M1393" i="5"/>
  <c r="F580" i="5"/>
  <c r="I2128" i="5"/>
  <c r="M164" i="3"/>
  <c r="I1903" i="5"/>
  <c r="E2254" i="5"/>
  <c r="F1086" i="5"/>
  <c r="K2878" i="3"/>
  <c r="M899" i="5"/>
  <c r="K110" i="5"/>
  <c r="I9" i="5"/>
  <c r="F1963" i="5"/>
  <c r="K2421" i="3"/>
  <c r="D837" i="3"/>
  <c r="E930" i="3"/>
  <c r="G2496" i="3"/>
  <c r="K1185" i="5"/>
  <c r="K2076" i="3"/>
  <c r="I1536" i="5"/>
  <c r="M116" i="3"/>
  <c r="M2682" i="5"/>
  <c r="K2371" i="5"/>
  <c r="E2079" i="3"/>
  <c r="M2172" i="3"/>
  <c r="F1468" i="5"/>
  <c r="K884" i="5"/>
  <c r="M1840" i="5"/>
  <c r="D501" i="3"/>
  <c r="M1323" i="3"/>
  <c r="M2403" i="3"/>
  <c r="E524" i="3"/>
  <c r="G1486" i="5"/>
  <c r="I288" i="5"/>
  <c r="D1401" i="5"/>
  <c r="E1034" i="5"/>
  <c r="F2251" i="3"/>
  <c r="E359" i="5"/>
  <c r="F726" i="5"/>
  <c r="G135" i="5"/>
  <c r="K2604" i="3"/>
  <c r="K2375" i="3"/>
  <c r="M2220" i="5"/>
  <c r="E2509" i="3"/>
  <c r="K2739" i="3"/>
  <c r="G1120" i="5"/>
  <c r="F1887" i="3"/>
  <c r="M1642" i="3"/>
  <c r="G237" i="5"/>
  <c r="E519" i="3"/>
  <c r="K710" i="3"/>
  <c r="M1913" i="3"/>
  <c r="D1766" i="3"/>
  <c r="G2113" i="3"/>
  <c r="F2658" i="5"/>
  <c r="F2267" i="3"/>
  <c r="D2223" i="5"/>
  <c r="G2867" i="5"/>
  <c r="K1036" i="3"/>
  <c r="M2870" i="5"/>
  <c r="F561" i="3"/>
  <c r="K2316" i="3"/>
  <c r="M995" i="5"/>
  <c r="F1483" i="3"/>
  <c r="D2561" i="3"/>
  <c r="F1011" i="3"/>
  <c r="M1977" i="3"/>
  <c r="E2116" i="3"/>
  <c r="I1380" i="5"/>
  <c r="D214" i="5"/>
  <c r="D809" i="5"/>
  <c r="G2028" i="3"/>
  <c r="G2718" i="3"/>
  <c r="F1729" i="3"/>
  <c r="F1508" i="3"/>
  <c r="E1224" i="3"/>
  <c r="F18" i="5"/>
  <c r="E2161" i="3"/>
  <c r="F1226" i="3"/>
  <c r="E259" i="5"/>
  <c r="M1466" i="3"/>
  <c r="D39" i="5"/>
  <c r="M343" i="5"/>
  <c r="G1862" i="3"/>
  <c r="D1086" i="5"/>
  <c r="D669" i="3"/>
  <c r="D334" i="3"/>
  <c r="E1532" i="3"/>
  <c r="M2131" i="5"/>
  <c r="D1059" i="3"/>
  <c r="M427" i="5"/>
  <c r="I180" i="5"/>
  <c r="K1907" i="5"/>
  <c r="M271" i="3"/>
  <c r="K2136" i="3"/>
  <c r="K716" i="3"/>
  <c r="E1595" i="3"/>
  <c r="F920" i="3"/>
  <c r="K2417" i="3"/>
  <c r="M1792" i="5"/>
  <c r="D1449" i="5"/>
  <c r="G1077" i="5"/>
  <c r="F2455" i="3"/>
  <c r="D2676" i="3"/>
  <c r="D1790" i="5"/>
  <c r="D110" i="5"/>
  <c r="D486" i="5"/>
  <c r="K242" i="5"/>
  <c r="E614" i="3"/>
  <c r="G1790" i="5"/>
  <c r="F1868" i="3"/>
  <c r="K350" i="3"/>
  <c r="M1692" i="5"/>
  <c r="K1875" i="5"/>
  <c r="G2589" i="5"/>
  <c r="F487" i="5"/>
  <c r="I548" i="5"/>
  <c r="M2698" i="3"/>
  <c r="I1392" i="5"/>
  <c r="M424" i="5"/>
  <c r="F467" i="3"/>
  <c r="E135" i="5"/>
  <c r="I1978" i="5"/>
  <c r="D2733" i="3"/>
  <c r="K2296" i="5"/>
  <c r="E1765" i="5"/>
  <c r="F555" i="5"/>
  <c r="E1761" i="5"/>
  <c r="F370" i="5"/>
  <c r="E1310" i="5"/>
  <c r="D946" i="5"/>
  <c r="F2745" i="3"/>
  <c r="D1505" i="3"/>
  <c r="I1997" i="5"/>
  <c r="I1885" i="5"/>
  <c r="D2212" i="5"/>
  <c r="K738" i="5"/>
  <c r="K613" i="3"/>
  <c r="F1820" i="5"/>
  <c r="G440" i="3"/>
  <c r="M2493" i="5"/>
  <c r="K2318" i="3"/>
  <c r="E2788" i="5"/>
  <c r="G529" i="5"/>
  <c r="G543" i="3"/>
  <c r="G1350" i="3"/>
  <c r="D1672" i="3"/>
  <c r="M2715" i="5"/>
  <c r="I401" i="5"/>
  <c r="K1584" i="3"/>
  <c r="M1948" i="5"/>
  <c r="D55" i="3"/>
  <c r="F1358" i="3"/>
  <c r="F2605" i="3"/>
  <c r="E963" i="5"/>
  <c r="D1922" i="5"/>
  <c r="K1058" i="3"/>
  <c r="K2929" i="3"/>
  <c r="E1874" i="5"/>
  <c r="M1514" i="3"/>
  <c r="G957" i="3"/>
  <c r="M2811" i="5"/>
  <c r="M1788" i="5"/>
  <c r="K2259" i="5"/>
  <c r="F2321" i="3"/>
  <c r="M603" i="5"/>
  <c r="M1430" i="3"/>
  <c r="I1031" i="5"/>
  <c r="K1635" i="3"/>
  <c r="M953" i="5"/>
  <c r="E768" i="3"/>
  <c r="E2042" i="5"/>
  <c r="F1657" i="3"/>
  <c r="E417" i="5"/>
  <c r="F126" i="3"/>
  <c r="G338" i="5"/>
  <c r="M869" i="5"/>
  <c r="F2542" i="5"/>
  <c r="E860" i="3"/>
  <c r="D2202" i="5"/>
  <c r="D478" i="3"/>
  <c r="G1570" i="5"/>
  <c r="E248" i="5"/>
  <c r="D277" i="3"/>
  <c r="F654" i="3"/>
  <c r="F1647" i="5"/>
  <c r="K2843" i="5"/>
  <c r="K2464" i="5"/>
  <c r="M2302" i="5"/>
  <c r="G2073" i="3"/>
  <c r="F2611" i="5"/>
  <c r="E2181" i="5"/>
  <c r="D2146" i="3"/>
  <c r="E584" i="5"/>
  <c r="I2729" i="5"/>
  <c r="G223" i="5"/>
  <c r="M2594" i="3"/>
  <c r="D2569" i="5"/>
  <c r="G362" i="5"/>
  <c r="D782" i="3"/>
  <c r="M839" i="3"/>
  <c r="G93" i="5"/>
  <c r="E2167" i="5"/>
  <c r="G2401" i="3"/>
  <c r="G2362" i="3"/>
  <c r="K2622" i="5"/>
  <c r="D2422" i="3"/>
  <c r="D2249" i="3"/>
  <c r="E1388" i="3"/>
  <c r="G857" i="5"/>
  <c r="M570" i="5"/>
  <c r="E2690" i="3"/>
  <c r="G913" i="3"/>
  <c r="G1184" i="3"/>
  <c r="D1338" i="5"/>
  <c r="M733" i="3"/>
  <c r="M2180" i="5"/>
  <c r="M1146" i="3"/>
  <c r="F374" i="5"/>
  <c r="G2367" i="3"/>
  <c r="E1098" i="3"/>
  <c r="D2794" i="5"/>
  <c r="E1370" i="3"/>
  <c r="E269" i="3"/>
  <c r="E2486" i="5"/>
  <c r="K541" i="5"/>
  <c r="M1342" i="5"/>
  <c r="E1837" i="5"/>
  <c r="G2317" i="3"/>
  <c r="K1397" i="3"/>
  <c r="M1276" i="5"/>
  <c r="I779" i="5"/>
  <c r="G1725" i="5"/>
  <c r="I1519" i="5"/>
  <c r="E295" i="5"/>
  <c r="M1653" i="5"/>
  <c r="M482" i="3"/>
  <c r="D707" i="5"/>
  <c r="E1681" i="3"/>
  <c r="D394" i="5"/>
  <c r="F2089" i="3"/>
  <c r="G171" i="3"/>
  <c r="E432" i="5"/>
  <c r="I2796" i="5"/>
  <c r="K425" i="3"/>
  <c r="E1690" i="3"/>
  <c r="E2714" i="5"/>
  <c r="F2171" i="5"/>
  <c r="D1009" i="3"/>
  <c r="D2342" i="5"/>
  <c r="D1177" i="5"/>
  <c r="M1050" i="5"/>
  <c r="E2513" i="5"/>
  <c r="K69" i="3"/>
  <c r="D1780" i="5"/>
  <c r="K1813" i="3"/>
  <c r="K1383" i="5"/>
  <c r="D2246" i="5"/>
  <c r="E2676" i="3"/>
  <c r="F948" i="3"/>
  <c r="E1290" i="3"/>
  <c r="E292" i="3"/>
  <c r="I1619" i="5"/>
  <c r="G884" i="5"/>
  <c r="D108" i="3"/>
  <c r="M519" i="3"/>
  <c r="D1345" i="5"/>
  <c r="G1521" i="3"/>
  <c r="M2765" i="5"/>
  <c r="M1658" i="3"/>
  <c r="F1267" i="5"/>
  <c r="K1317" i="5"/>
  <c r="I978" i="5"/>
  <c r="D1927" i="3"/>
  <c r="M195" i="5"/>
  <c r="F1126" i="3"/>
  <c r="M1643" i="5"/>
  <c r="F527" i="5"/>
  <c r="F2866" i="3"/>
  <c r="K523" i="3"/>
  <c r="F594" i="5"/>
  <c r="K419" i="5"/>
  <c r="M2211" i="3"/>
  <c r="G699" i="5"/>
  <c r="G80" i="3"/>
  <c r="M2721" i="3"/>
  <c r="M1666" i="5"/>
  <c r="M865" i="3"/>
  <c r="E201" i="3"/>
  <c r="F418" i="5"/>
  <c r="E139" i="3"/>
  <c r="K1864" i="5"/>
  <c r="D2359" i="5"/>
  <c r="K1277" i="3"/>
  <c r="M2705" i="3"/>
  <c r="K230" i="5"/>
  <c r="G23" i="5"/>
  <c r="K224" i="5"/>
  <c r="G2435" i="5"/>
  <c r="G2698" i="3"/>
  <c r="G693" i="3"/>
  <c r="G2657" i="3"/>
  <c r="F1182" i="5"/>
  <c r="G238" i="5"/>
  <c r="D285" i="3"/>
  <c r="F483" i="5"/>
  <c r="D648" i="3"/>
  <c r="D371" i="5"/>
  <c r="I1229" i="5"/>
  <c r="M2115" i="3"/>
  <c r="I1059" i="5"/>
  <c r="E2014" i="5"/>
  <c r="K408" i="5"/>
  <c r="K963" i="3"/>
  <c r="G1108" i="5"/>
  <c r="F100" i="5"/>
  <c r="F1880" i="3"/>
  <c r="K761" i="3"/>
  <c r="E2514" i="5"/>
  <c r="E1008" i="5"/>
  <c r="I1961" i="5"/>
  <c r="K389" i="5"/>
  <c r="M1688" i="3"/>
  <c r="M2961" i="3"/>
  <c r="D136" i="5"/>
  <c r="F1590" i="3"/>
  <c r="E1533" i="3"/>
  <c r="D1505" i="5"/>
  <c r="M2877" i="3"/>
  <c r="M1389" i="5"/>
  <c r="G2666" i="3"/>
  <c r="G981" i="5"/>
  <c r="D2230" i="5"/>
  <c r="D2914" i="3"/>
  <c r="G1241" i="5"/>
  <c r="E377" i="3"/>
  <c r="M1451" i="5"/>
  <c r="E2418" i="3"/>
  <c r="K1590" i="3"/>
  <c r="E965" i="5"/>
  <c r="G228" i="5"/>
  <c r="E2990" i="3"/>
  <c r="E2340" i="5"/>
  <c r="E2110" i="5"/>
  <c r="G1305" i="5"/>
  <c r="G1734" i="3"/>
  <c r="E1891" i="3"/>
  <c r="E1679" i="5"/>
  <c r="F973" i="5"/>
  <c r="F2571" i="3"/>
  <c r="K1359" i="3"/>
  <c r="G378" i="5"/>
  <c r="K1027" i="5"/>
  <c r="K2181" i="5"/>
  <c r="K598" i="3"/>
  <c r="K2524" i="5"/>
  <c r="E1777" i="3"/>
  <c r="F943" i="5"/>
  <c r="M1093" i="3"/>
  <c r="M1693" i="5"/>
  <c r="I283" i="5"/>
  <c r="K1278" i="5"/>
  <c r="E1136" i="3"/>
  <c r="G1489" i="3"/>
  <c r="I941" i="5"/>
  <c r="G1947" i="5"/>
  <c r="G63" i="3"/>
  <c r="M975" i="5"/>
  <c r="M111" i="5"/>
  <c r="G501" i="5"/>
  <c r="F2549" i="3"/>
  <c r="M2667" i="3"/>
  <c r="D693" i="3"/>
  <c r="F486" i="3"/>
  <c r="D1106" i="3"/>
  <c r="D555" i="5"/>
  <c r="F2436" i="3"/>
  <c r="E1155" i="3"/>
  <c r="D1679" i="3"/>
  <c r="G1927" i="5"/>
  <c r="F2285" i="5"/>
  <c r="M2958" i="3"/>
  <c r="D2199" i="3"/>
  <c r="K1651" i="3"/>
  <c r="D2475" i="3"/>
  <c r="F383" i="5"/>
  <c r="D41" i="3"/>
  <c r="M2865" i="3"/>
  <c r="K1259" i="3"/>
  <c r="E522" i="3"/>
  <c r="K2820" i="5"/>
  <c r="D1395" i="3"/>
  <c r="D958" i="3"/>
  <c r="D1471" i="5"/>
  <c r="D2559" i="5"/>
  <c r="D2361" i="3"/>
  <c r="F1739" i="3"/>
  <c r="G2187" i="5"/>
  <c r="M2800" i="5"/>
  <c r="I876" i="5"/>
  <c r="K767" i="3"/>
  <c r="K648" i="5"/>
  <c r="K656" i="3"/>
  <c r="D2125" i="3"/>
  <c r="F1369" i="3"/>
  <c r="G1723" i="3"/>
  <c r="K595" i="5"/>
  <c r="G660" i="5"/>
  <c r="K1578" i="5"/>
  <c r="G274" i="3"/>
  <c r="K1550" i="3"/>
  <c r="I703" i="5"/>
  <c r="F2781" i="5"/>
  <c r="G196" i="5"/>
  <c r="G1324" i="5"/>
  <c r="F659" i="5"/>
  <c r="F2414" i="3"/>
  <c r="K2781" i="3"/>
  <c r="F2410" i="3"/>
  <c r="F187" i="5"/>
  <c r="D192" i="3"/>
  <c r="M2574" i="5"/>
  <c r="M2878" i="5"/>
  <c r="F2206" i="5"/>
  <c r="E2548" i="5"/>
  <c r="M354" i="3"/>
  <c r="I2033" i="5"/>
  <c r="F17" i="5"/>
  <c r="G2792" i="3"/>
  <c r="F2541" i="3"/>
  <c r="E288" i="5"/>
  <c r="M2584" i="3"/>
  <c r="M1808" i="5"/>
  <c r="K2044" i="5"/>
  <c r="G2980" i="3"/>
  <c r="D1906" i="3"/>
  <c r="M440" i="3"/>
  <c r="M479" i="3"/>
  <c r="F2015" i="3"/>
  <c r="I2728" i="5"/>
  <c r="E1793" i="3"/>
  <c r="F1106" i="3"/>
  <c r="F3002" i="3"/>
  <c r="M2309" i="3"/>
  <c r="E1831" i="5"/>
  <c r="K1942" i="5"/>
  <c r="M995" i="3"/>
  <c r="E2862" i="3"/>
  <c r="M1117" i="5"/>
  <c r="G989" i="5"/>
  <c r="M1074" i="5"/>
  <c r="F1894" i="5"/>
  <c r="M2003" i="5"/>
  <c r="G337" i="5"/>
  <c r="K2301" i="3"/>
  <c r="G850" i="5"/>
  <c r="F2490" i="3"/>
  <c r="E453" i="3"/>
  <c r="E1535" i="3"/>
  <c r="G42" i="5"/>
  <c r="I1835" i="5"/>
  <c r="D592" i="5"/>
  <c r="G2473" i="3"/>
  <c r="D693" i="5"/>
  <c r="K1268" i="5"/>
  <c r="D997" i="3"/>
  <c r="K2349" i="3"/>
  <c r="F1226" i="5"/>
  <c r="K2663" i="3"/>
  <c r="K1441" i="3"/>
  <c r="E2535" i="3"/>
  <c r="G2179" i="5"/>
  <c r="G1622" i="3"/>
  <c r="D811" i="3"/>
  <c r="F1672" i="5"/>
  <c r="D981" i="3"/>
  <c r="E141" i="5"/>
  <c r="F851" i="3"/>
  <c r="M957" i="3"/>
  <c r="M380" i="5"/>
  <c r="K1070" i="5"/>
  <c r="F2944" i="3"/>
  <c r="G1675" i="3"/>
  <c r="M779" i="3"/>
  <c r="E153" i="3"/>
  <c r="I953" i="5"/>
  <c r="E1094" i="3"/>
  <c r="G315" i="5"/>
  <c r="F792" i="3"/>
  <c r="F1200" i="5"/>
  <c r="K622" i="5"/>
  <c r="D451" i="5"/>
  <c r="K2403" i="3"/>
  <c r="G2467" i="3"/>
  <c r="G2310" i="5"/>
  <c r="D727" i="3"/>
  <c r="K1156" i="3"/>
  <c r="F1637" i="3"/>
  <c r="M1008" i="3"/>
  <c r="K1668" i="3"/>
  <c r="M1825" i="5"/>
  <c r="I236" i="5"/>
  <c r="M2042" i="5"/>
  <c r="E2024" i="3"/>
  <c r="M1101" i="3"/>
  <c r="F2110" i="3"/>
  <c r="D1098" i="5"/>
  <c r="F2853" i="5"/>
  <c r="I1479" i="5"/>
  <c r="M1933" i="3"/>
  <c r="F1237" i="5"/>
  <c r="M1007" i="3"/>
  <c r="M766" i="3"/>
  <c r="M763" i="3"/>
  <c r="F1136" i="3"/>
  <c r="K1455" i="3"/>
  <c r="K2282" i="5"/>
  <c r="E1547" i="5"/>
  <c r="I2751" i="5"/>
  <c r="F822" i="5"/>
  <c r="F1268" i="3"/>
  <c r="E2650" i="3"/>
  <c r="D2648" i="5"/>
  <c r="M1282" i="3"/>
  <c r="K2297" i="5"/>
  <c r="G2058" i="3"/>
  <c r="E1621" i="3"/>
  <c r="F2174" i="5"/>
  <c r="D1492" i="3"/>
  <c r="E1661" i="5"/>
  <c r="D68" i="5"/>
  <c r="G321" i="5"/>
  <c r="K1237" i="5"/>
  <c r="K1769" i="3"/>
  <c r="G2067" i="3"/>
  <c r="E2858" i="5"/>
  <c r="M622" i="5"/>
  <c r="K2048" i="5"/>
  <c r="E2464" i="3"/>
  <c r="K107" i="3"/>
  <c r="D1072" i="3"/>
  <c r="F1055" i="3"/>
  <c r="D1533" i="3"/>
  <c r="K461" i="5"/>
  <c r="K558" i="3"/>
  <c r="E985" i="3"/>
  <c r="M217" i="3"/>
  <c r="G2567" i="3"/>
  <c r="D999" i="5"/>
  <c r="G1701" i="5"/>
  <c r="K371" i="5"/>
  <c r="I1727" i="5"/>
  <c r="D1027" i="3"/>
  <c r="E167" i="5"/>
  <c r="M643" i="3"/>
  <c r="F729" i="5"/>
  <c r="M310" i="3"/>
  <c r="K1858" i="5"/>
  <c r="E609" i="3"/>
  <c r="F671" i="3"/>
  <c r="D1713" i="5"/>
  <c r="G2296" i="3"/>
  <c r="M2036" i="5"/>
  <c r="G2834" i="5"/>
  <c r="E3031" i="3"/>
  <c r="G1318" i="3"/>
  <c r="G2615" i="5"/>
  <c r="G52" i="3"/>
  <c r="E1315" i="3"/>
  <c r="M2807" i="3"/>
  <c r="F2392" i="3"/>
  <c r="E3006" i="3"/>
  <c r="G1522" i="5"/>
  <c r="M824" i="5"/>
  <c r="D123" i="3"/>
  <c r="D2627" i="3"/>
  <c r="D971" i="3"/>
  <c r="E2502" i="3"/>
  <c r="E2810" i="3"/>
  <c r="K2525" i="3"/>
  <c r="E927" i="5"/>
  <c r="F890" i="5"/>
  <c r="E384" i="5"/>
  <c r="I1487" i="5"/>
  <c r="G1562" i="3"/>
  <c r="E522" i="5"/>
  <c r="F930" i="3"/>
  <c r="G377" i="5"/>
  <c r="K1325" i="5"/>
  <c r="K1572" i="5"/>
  <c r="G2017" i="3"/>
  <c r="G897" i="5"/>
  <c r="K83" i="5"/>
  <c r="M937" i="5"/>
  <c r="E2336" i="3"/>
  <c r="F1281" i="5"/>
  <c r="M1081" i="3"/>
  <c r="D2752" i="5"/>
  <c r="G731" i="5"/>
  <c r="M421" i="5"/>
  <c r="K704" i="3"/>
  <c r="K1236" i="5"/>
  <c r="K2760" i="3"/>
  <c r="D475" i="3"/>
  <c r="G1758" i="3"/>
  <c r="G2365" i="3"/>
  <c r="F116" i="3"/>
  <c r="K2303" i="5"/>
  <c r="G1164" i="3"/>
  <c r="K2670" i="5"/>
  <c r="G1378" i="3"/>
  <c r="I170" i="5"/>
  <c r="F1410" i="5"/>
  <c r="E1399" i="5"/>
  <c r="K1244" i="3"/>
  <c r="K1992" i="3"/>
  <c r="K1531" i="3"/>
  <c r="D332" i="3"/>
  <c r="M862" i="3"/>
  <c r="M1044" i="5"/>
  <c r="K2482" i="3"/>
  <c r="F725" i="5"/>
  <c r="D1328" i="3"/>
  <c r="E1961" i="5"/>
  <c r="E270" i="5"/>
  <c r="M2460" i="3"/>
  <c r="K964" i="5"/>
  <c r="M551" i="3"/>
  <c r="M2988" i="3"/>
  <c r="I630" i="5"/>
  <c r="K199" i="5"/>
  <c r="G499" i="5"/>
  <c r="E1367" i="5"/>
  <c r="K1424" i="3"/>
  <c r="M1404" i="3"/>
  <c r="F2274" i="3"/>
  <c r="G1981" i="3"/>
  <c r="E1111" i="3"/>
  <c r="E2298" i="3"/>
  <c r="G2569" i="3"/>
  <c r="G1033" i="3"/>
  <c r="E2830" i="3"/>
  <c r="I1344" i="5"/>
  <c r="E2379" i="3"/>
  <c r="D33" i="3"/>
  <c r="M2405" i="3"/>
  <c r="I79" i="5"/>
  <c r="E1806" i="3"/>
  <c r="I1670" i="5"/>
  <c r="D2022" i="3"/>
  <c r="F231" i="3"/>
  <c r="K225" i="5"/>
  <c r="D176" i="3"/>
  <c r="K1181" i="3"/>
  <c r="F2784" i="5"/>
  <c r="M1461" i="3"/>
  <c r="E989" i="3"/>
  <c r="G2827" i="3"/>
  <c r="K688" i="5"/>
  <c r="K783" i="5"/>
  <c r="F2568" i="3"/>
  <c r="M1274" i="5"/>
  <c r="M649" i="5"/>
  <c r="K1710" i="5"/>
  <c r="G524" i="3"/>
  <c r="G2097" i="5"/>
  <c r="G348" i="5"/>
  <c r="F1011" i="5"/>
  <c r="M1976" i="5"/>
  <c r="M2569" i="5"/>
  <c r="F1180" i="5"/>
  <c r="G2353" i="3"/>
  <c r="K1827" i="5"/>
  <c r="F1859" i="3"/>
  <c r="K2358" i="3"/>
  <c r="D2749" i="3"/>
  <c r="F2156" i="3"/>
  <c r="F2403" i="5"/>
  <c r="M2721" i="5"/>
  <c r="M1365" i="5"/>
  <c r="M2657" i="5"/>
  <c r="D2688" i="3"/>
  <c r="K148" i="3"/>
  <c r="G2024" i="3"/>
  <c r="M1560" i="5"/>
  <c r="G2634" i="5"/>
  <c r="G1379" i="3"/>
  <c r="G2229" i="5"/>
  <c r="F571" i="5"/>
  <c r="F2861" i="5"/>
  <c r="I575" i="5"/>
  <c r="G2756" i="3"/>
  <c r="K1700" i="5"/>
  <c r="E581" i="3"/>
  <c r="G2112" i="5"/>
  <c r="D190" i="5"/>
  <c r="I394" i="5"/>
  <c r="F2137" i="3"/>
  <c r="E2176" i="5"/>
  <c r="D1759" i="3"/>
  <c r="F2128" i="5"/>
  <c r="D460" i="5"/>
  <c r="M2766" i="5"/>
  <c r="F2881" i="3"/>
  <c r="D3006" i="3"/>
  <c r="K1847" i="5"/>
  <c r="F1756" i="3"/>
  <c r="G2935" i="3"/>
  <c r="G2656" i="3"/>
  <c r="E159" i="5"/>
  <c r="I57" i="5"/>
  <c r="E2193" i="5"/>
  <c r="K457" i="3"/>
  <c r="D2774" i="3"/>
  <c r="F953" i="3"/>
  <c r="M2430" i="5"/>
  <c r="I2161" i="5"/>
  <c r="G1920" i="3"/>
  <c r="F421" i="3"/>
  <c r="D1919" i="5"/>
  <c r="K357" i="3"/>
  <c r="E2699" i="3"/>
  <c r="K959" i="3"/>
  <c r="E886" i="3"/>
  <c r="K416" i="3"/>
  <c r="E2277" i="5"/>
  <c r="D2753" i="3"/>
  <c r="I1811" i="5"/>
  <c r="G1210" i="3"/>
  <c r="M1722" i="5"/>
  <c r="D2885" i="3"/>
  <c r="M197" i="3"/>
  <c r="D1079" i="3"/>
  <c r="D2283" i="3"/>
  <c r="E664" i="3"/>
  <c r="G1329" i="5"/>
  <c r="D1965" i="3"/>
  <c r="D1984" i="3"/>
  <c r="I357" i="5"/>
  <c r="K2299" i="5"/>
  <c r="G2441" i="5"/>
  <c r="E2507" i="3"/>
  <c r="E1250" i="5"/>
  <c r="F2785" i="3"/>
  <c r="E1810" i="3"/>
  <c r="M1608" i="3"/>
  <c r="G1405" i="3"/>
  <c r="F1708" i="3"/>
  <c r="M1846" i="3"/>
  <c r="D203" i="5"/>
  <c r="K1305" i="5"/>
  <c r="G434" i="5"/>
  <c r="D2999" i="3"/>
  <c r="M241" i="5"/>
  <c r="F1642" i="5"/>
  <c r="M1752" i="3"/>
  <c r="I2080" i="5"/>
  <c r="K432" i="5"/>
  <c r="D1289" i="5"/>
  <c r="F213" i="3"/>
  <c r="I275" i="5"/>
  <c r="K2829" i="3"/>
  <c r="G389" i="5"/>
  <c r="K2683" i="5"/>
  <c r="M1923" i="5"/>
  <c r="D2315" i="5"/>
  <c r="G2490" i="5"/>
  <c r="E657" i="5"/>
  <c r="M2476" i="3"/>
  <c r="K1012" i="5"/>
  <c r="K1416" i="3"/>
  <c r="D2828" i="3"/>
  <c r="I2813" i="5"/>
  <c r="G740" i="5"/>
  <c r="F1987" i="3"/>
  <c r="K674" i="5"/>
  <c r="F2519" i="3"/>
  <c r="M886" i="3"/>
  <c r="E948" i="5"/>
  <c r="F1567" i="5"/>
  <c r="G809" i="5"/>
  <c r="K914" i="5"/>
  <c r="F2164" i="3"/>
  <c r="I2224" i="5"/>
  <c r="F2254" i="5"/>
  <c r="D443" i="5"/>
  <c r="D1253" i="3"/>
  <c r="M148" i="3"/>
  <c r="G568" i="3"/>
  <c r="F1240" i="5"/>
  <c r="F2389" i="3"/>
  <c r="K1208" i="5"/>
  <c r="M2183" i="3"/>
  <c r="E313" i="5"/>
  <c r="K1962" i="3"/>
  <c r="K832" i="5"/>
  <c r="E1189" i="3"/>
  <c r="K1129" i="5"/>
  <c r="G513" i="5"/>
  <c r="F1510" i="3"/>
  <c r="E2065" i="5"/>
  <c r="F455" i="3"/>
  <c r="K2230" i="5"/>
  <c r="E2563" i="3"/>
  <c r="K2573" i="3"/>
  <c r="E2077" i="5"/>
  <c r="G541" i="5"/>
  <c r="K693" i="3"/>
  <c r="E2882" i="3"/>
  <c r="F2357" i="3"/>
  <c r="F1122" i="3"/>
  <c r="E1332" i="3"/>
  <c r="D866" i="3"/>
  <c r="I487" i="5"/>
  <c r="M128" i="5"/>
  <c r="G259" i="3"/>
  <c r="G1922" i="3"/>
  <c r="I1921" i="5"/>
  <c r="M1224" i="3"/>
  <c r="E1060" i="5"/>
  <c r="M903" i="5"/>
  <c r="D171" i="3"/>
  <c r="I1800" i="5"/>
  <c r="G1654" i="5"/>
  <c r="F865" i="5"/>
  <c r="G1822" i="3"/>
  <c r="E1521" i="5"/>
  <c r="E1855" i="3"/>
  <c r="D535" i="5"/>
  <c r="F1529" i="3"/>
  <c r="D2429" i="3"/>
  <c r="M1583" i="3"/>
  <c r="F428" i="5"/>
  <c r="D902" i="5"/>
  <c r="E1421" i="5"/>
  <c r="K1076" i="3"/>
  <c r="M954" i="5"/>
  <c r="K343" i="5"/>
  <c r="K2432" i="5"/>
  <c r="D2426" i="3"/>
  <c r="E1909" i="3"/>
  <c r="E2278" i="3"/>
  <c r="D1879" i="3"/>
  <c r="G2813" i="3"/>
  <c r="D6" i="5"/>
  <c r="D2220" i="3"/>
  <c r="F2475" i="3"/>
  <c r="D589" i="3"/>
  <c r="E2670" i="5"/>
  <c r="D1991" i="3"/>
  <c r="I2010" i="5"/>
  <c r="D2600" i="3"/>
  <c r="E1521" i="3"/>
  <c r="M1916" i="5"/>
  <c r="D1836" i="3"/>
  <c r="E1392" i="5"/>
  <c r="E1590" i="5"/>
  <c r="M180" i="5"/>
  <c r="K1632" i="3"/>
  <c r="K1992" i="5"/>
  <c r="F2711" i="5"/>
  <c r="D2317" i="3"/>
  <c r="I74" i="5"/>
  <c r="M701" i="5"/>
  <c r="G1575" i="5"/>
  <c r="D2469" i="3"/>
  <c r="G2977" i="3"/>
  <c r="K1577" i="5"/>
  <c r="D1465" i="5"/>
  <c r="M2419" i="3"/>
  <c r="E2438" i="3"/>
  <c r="E540" i="3"/>
  <c r="G1845" i="5"/>
  <c r="E1823" i="5"/>
  <c r="I657" i="5"/>
  <c r="K2584" i="5"/>
  <c r="F291" i="5"/>
  <c r="F1684" i="3"/>
  <c r="G1640" i="3"/>
  <c r="E1640" i="5"/>
  <c r="M1645" i="5"/>
  <c r="E1389" i="3"/>
  <c r="D650" i="5"/>
  <c r="E1965" i="5"/>
  <c r="M2637" i="5"/>
  <c r="K1396" i="3"/>
  <c r="G1464" i="3"/>
  <c r="F580" i="3"/>
  <c r="M1601" i="3"/>
  <c r="M1957" i="3"/>
  <c r="F2531" i="3"/>
  <c r="M2729" i="3"/>
  <c r="M1572" i="3"/>
  <c r="G1057" i="3"/>
  <c r="F507" i="3"/>
  <c r="M233" i="3"/>
  <c r="F2805" i="3"/>
  <c r="E117" i="3"/>
  <c r="M2496" i="5"/>
  <c r="F2697" i="3"/>
  <c r="G347" i="5"/>
  <c r="I1678" i="5"/>
  <c r="E1342" i="3"/>
  <c r="M982" i="5"/>
  <c r="E2037" i="3"/>
  <c r="G1705" i="3"/>
  <c r="D1271" i="3"/>
  <c r="K1520" i="3"/>
  <c r="F2120" i="3"/>
  <c r="M327" i="5"/>
  <c r="F1565" i="5"/>
  <c r="D1320" i="5"/>
  <c r="M47" i="5"/>
  <c r="I2403" i="5"/>
  <c r="G1151" i="3"/>
  <c r="E2254" i="3"/>
  <c r="K480" i="5"/>
  <c r="G1193" i="3"/>
  <c r="K2792" i="3"/>
  <c r="F1702" i="3"/>
  <c r="I175" i="5"/>
  <c r="M358" i="5"/>
  <c r="M1061" i="5"/>
  <c r="K2702" i="5"/>
  <c r="G2386" i="5"/>
  <c r="K651" i="3"/>
  <c r="M783" i="5"/>
  <c r="G2032" i="5"/>
  <c r="G1976" i="5"/>
  <c r="M902" i="5"/>
  <c r="K1560" i="3"/>
  <c r="M471" i="5"/>
  <c r="E670" i="3"/>
  <c r="D1231" i="5"/>
  <c r="G625" i="5"/>
  <c r="G176" i="3"/>
  <c r="F2087" i="5"/>
  <c r="F1835" i="5"/>
  <c r="D961" i="5"/>
  <c r="D318" i="5"/>
  <c r="D449" i="5"/>
  <c r="D698" i="5"/>
  <c r="G1808" i="3"/>
  <c r="M2849" i="5"/>
  <c r="G746" i="5"/>
  <c r="D1203" i="5"/>
  <c r="K1390" i="3"/>
  <c r="K745" i="3"/>
  <c r="G1394" i="5"/>
  <c r="F1937" i="5"/>
  <c r="I1988" i="5"/>
  <c r="M1124" i="5"/>
  <c r="K2668" i="5"/>
  <c r="E2216" i="5"/>
  <c r="K1203" i="5"/>
  <c r="E2206" i="3"/>
  <c r="G1352" i="5"/>
  <c r="I983" i="5"/>
  <c r="M2215" i="5"/>
  <c r="I2374" i="5"/>
  <c r="G1531" i="5"/>
  <c r="G738" i="3"/>
  <c r="E127" i="5"/>
  <c r="D1236" i="5"/>
  <c r="K2463" i="5"/>
  <c r="G2859" i="5"/>
  <c r="M2822" i="3"/>
  <c r="D803" i="5"/>
  <c r="E1802" i="5"/>
  <c r="E2426" i="3"/>
  <c r="K1619" i="5"/>
  <c r="D827" i="3"/>
  <c r="F1589" i="3"/>
  <c r="I2645" i="5"/>
  <c r="E544" i="5"/>
  <c r="G2634" i="3"/>
  <c r="K713" i="5"/>
  <c r="K706" i="5"/>
  <c r="I2875" i="5"/>
  <c r="F1932" i="5"/>
  <c r="E2153" i="3"/>
  <c r="K1998" i="3"/>
  <c r="F1754" i="3"/>
  <c r="I1731" i="5"/>
  <c r="K1797" i="5"/>
  <c r="K1427" i="3"/>
  <c r="I215" i="5"/>
  <c r="M735" i="5"/>
  <c r="E1576" i="3"/>
  <c r="E598" i="5"/>
  <c r="G836" i="3"/>
  <c r="K1661" i="5"/>
  <c r="M1644" i="5"/>
  <c r="F2986" i="3"/>
  <c r="K1141" i="3"/>
  <c r="D2454" i="3"/>
  <c r="M2333" i="3"/>
  <c r="F1265" i="3"/>
  <c r="I317" i="5"/>
  <c r="E1761" i="3"/>
  <c r="G189" i="3"/>
  <c r="E1845" i="3"/>
  <c r="F1979" i="5"/>
  <c r="I1220" i="5"/>
  <c r="D181" i="3"/>
  <c r="G1230" i="5"/>
  <c r="K754" i="5"/>
  <c r="D1667" i="3"/>
  <c r="D674" i="5"/>
  <c r="D2598" i="3"/>
  <c r="M2264" i="3"/>
  <c r="D2113" i="5"/>
  <c r="K1161" i="3"/>
  <c r="M2555" i="5"/>
  <c r="D1860" i="3"/>
  <c r="F2358" i="5"/>
  <c r="K2700" i="3"/>
  <c r="K2541" i="3"/>
  <c r="F159" i="5"/>
  <c r="K736" i="3"/>
  <c r="F2268" i="5"/>
  <c r="K794" i="5"/>
  <c r="I651" i="5"/>
  <c r="F59" i="5"/>
  <c r="F2261" i="5"/>
  <c r="F1603" i="3"/>
  <c r="K1969" i="3"/>
  <c r="D972" i="3"/>
  <c r="G338" i="3"/>
  <c r="D463" i="3"/>
  <c r="G1259" i="5"/>
  <c r="F834" i="5"/>
  <c r="M2743" i="5"/>
  <c r="G1512" i="3"/>
  <c r="M1556" i="3"/>
  <c r="D399" i="5"/>
  <c r="E393" i="3"/>
  <c r="M842" i="3"/>
  <c r="M159" i="3"/>
  <c r="F1687" i="3"/>
  <c r="G2750" i="3"/>
  <c r="E902" i="3"/>
  <c r="K585" i="3"/>
  <c r="K608" i="3"/>
  <c r="E1923" i="5"/>
  <c r="E2028" i="3"/>
  <c r="E1519" i="3"/>
  <c r="K1201" i="3"/>
  <c r="G1126" i="5"/>
  <c r="M2872" i="3"/>
  <c r="F1385" i="5"/>
  <c r="K2743" i="3"/>
  <c r="G1314" i="3"/>
  <c r="K1409" i="3"/>
  <c r="E181" i="3"/>
  <c r="F1834" i="5"/>
  <c r="K785" i="3"/>
  <c r="I1677" i="5"/>
  <c r="F2163" i="5"/>
  <c r="G1644" i="5"/>
  <c r="G823" i="5"/>
  <c r="M1647" i="5"/>
  <c r="K1041" i="5"/>
  <c r="F773" i="5"/>
  <c r="E2792" i="5"/>
  <c r="M2254" i="3"/>
  <c r="I744" i="5"/>
  <c r="G1939" i="3"/>
  <c r="D2062" i="5"/>
  <c r="D2497" i="5"/>
  <c r="E747" i="5"/>
  <c r="M1934" i="3"/>
  <c r="I1459" i="5"/>
  <c r="D624" i="5"/>
  <c r="M2779" i="5"/>
  <c r="F2229" i="3"/>
  <c r="E2237" i="3"/>
  <c r="M2541" i="3"/>
  <c r="G2822" i="3"/>
  <c r="E1899" i="5"/>
  <c r="D2589" i="3"/>
  <c r="G672" i="5"/>
  <c r="I93" i="5"/>
  <c r="M2008" i="3"/>
  <c r="F1527" i="5"/>
  <c r="G2829" i="3"/>
  <c r="E2821" i="5"/>
  <c r="I446" i="5"/>
  <c r="F839" i="3"/>
  <c r="D991" i="5"/>
  <c r="F1413" i="5"/>
  <c r="K2778" i="5"/>
  <c r="F2573" i="3"/>
  <c r="G1022" i="3"/>
  <c r="I2583" i="5"/>
  <c r="I2301" i="5"/>
  <c r="E2793" i="5"/>
  <c r="E2728" i="5"/>
  <c r="G506" i="3"/>
  <c r="E2470" i="3"/>
  <c r="D713" i="5"/>
  <c r="K1030" i="3"/>
  <c r="G357" i="3"/>
  <c r="D2789" i="3"/>
  <c r="I2788" i="5"/>
  <c r="G2475" i="3"/>
  <c r="E830" i="5"/>
  <c r="I374" i="5"/>
  <c r="I231" i="5"/>
  <c r="G1926" i="3"/>
  <c r="D2848" i="3"/>
  <c r="G955" i="5"/>
  <c r="G604" i="5"/>
  <c r="K2868" i="5"/>
  <c r="F222" i="3"/>
  <c r="I123" i="5"/>
  <c r="K1981" i="5"/>
  <c r="F2798" i="5"/>
  <c r="F920" i="5"/>
  <c r="F2067" i="5"/>
  <c r="G317" i="5"/>
  <c r="K1554" i="5"/>
  <c r="D2000" i="5"/>
  <c r="D1632" i="3"/>
  <c r="G1816" i="5"/>
  <c r="I567" i="5"/>
  <c r="G1284" i="5"/>
  <c r="G2088" i="5"/>
  <c r="E1248" i="5"/>
  <c r="M1925" i="5"/>
  <c r="E1904" i="5"/>
  <c r="M2258" i="3"/>
  <c r="K231" i="5"/>
  <c r="F1379" i="3"/>
  <c r="K1518" i="5"/>
  <c r="M1732" i="5"/>
  <c r="E1486" i="3"/>
  <c r="F2530" i="5"/>
  <c r="I1752" i="5"/>
  <c r="I807" i="5"/>
  <c r="K451" i="5"/>
  <c r="K649" i="3"/>
  <c r="G2426" i="3"/>
  <c r="F1624" i="3"/>
  <c r="D2634" i="3"/>
  <c r="K2065" i="3"/>
  <c r="D2871" i="5"/>
  <c r="M786" i="3"/>
  <c r="G832" i="5"/>
  <c r="G2346" i="5"/>
  <c r="D19" i="5"/>
  <c r="I2085" i="5"/>
  <c r="E1000" i="3"/>
  <c r="M1090" i="5"/>
  <c r="E2926" i="3"/>
  <c r="M1433" i="3"/>
  <c r="F702" i="5"/>
  <c r="M1601" i="5"/>
  <c r="F406" i="3"/>
  <c r="G946" i="3"/>
  <c r="F11" i="5"/>
  <c r="M197" i="5"/>
  <c r="K2567" i="3"/>
  <c r="G2514" i="5"/>
  <c r="E1753" i="5"/>
  <c r="D1542" i="5"/>
  <c r="E57" i="5"/>
  <c r="D476" i="5"/>
  <c r="F457" i="5"/>
  <c r="E1919" i="5"/>
  <c r="E917" i="5"/>
  <c r="M1682" i="3"/>
  <c r="M913" i="5"/>
  <c r="E1065" i="3"/>
  <c r="M1132" i="5"/>
  <c r="F620" i="3"/>
  <c r="F1121" i="3"/>
  <c r="D1434" i="5"/>
  <c r="E2462" i="3"/>
  <c r="F1087" i="5"/>
  <c r="F2417" i="5"/>
  <c r="E1107" i="5"/>
  <c r="G1013" i="5"/>
  <c r="F893" i="3"/>
  <c r="K979" i="3"/>
  <c r="E2084" i="3"/>
  <c r="D2016" i="5"/>
  <c r="K486" i="3"/>
  <c r="D1247" i="3"/>
  <c r="E1666" i="3"/>
  <c r="M1878" i="3"/>
  <c r="F479" i="3"/>
  <c r="D1344" i="5"/>
  <c r="I686" i="5"/>
  <c r="G2325" i="3"/>
  <c r="I520" i="5"/>
  <c r="D1388" i="3"/>
  <c r="E706" i="3"/>
  <c r="I984" i="5"/>
  <c r="G270" i="5"/>
  <c r="G1147" i="3"/>
  <c r="F1422" i="5"/>
  <c r="K746" i="3"/>
  <c r="D1080" i="3"/>
  <c r="D1899" i="3"/>
  <c r="F2561" i="3"/>
  <c r="D2645" i="5"/>
  <c r="D187" i="5"/>
  <c r="K2832" i="5"/>
  <c r="M2431" i="5"/>
  <c r="F2089" i="5"/>
  <c r="D1215" i="5"/>
  <c r="K235" i="5"/>
  <c r="D2083" i="3"/>
  <c r="G1627" i="5"/>
  <c r="F1327" i="3"/>
  <c r="E2579" i="3"/>
  <c r="M1532" i="3"/>
  <c r="G1197" i="3"/>
  <c r="G914" i="5"/>
  <c r="E2723" i="3"/>
  <c r="D2041" i="5"/>
  <c r="F138" i="5"/>
  <c r="G325" i="5"/>
  <c r="K356" i="3"/>
  <c r="E1651" i="5"/>
  <c r="G2802" i="5"/>
  <c r="F1790" i="3"/>
  <c r="G1106" i="5"/>
  <c r="F935" i="5"/>
  <c r="M1941" i="5"/>
  <c r="D1365" i="3"/>
  <c r="I2650" i="5"/>
  <c r="D736" i="5"/>
  <c r="G2254" i="5"/>
  <c r="M1998" i="3"/>
  <c r="D2384" i="3"/>
  <c r="M1553" i="3"/>
  <c r="F94" i="5"/>
  <c r="F2280" i="5"/>
  <c r="I1173" i="5"/>
  <c r="D2528" i="3"/>
  <c r="E1960" i="3"/>
  <c r="K1707" i="3"/>
  <c r="M188" i="3"/>
  <c r="K2238" i="5"/>
  <c r="F2774" i="3"/>
  <c r="K1788" i="3"/>
  <c r="M1786" i="5"/>
  <c r="F468" i="3"/>
  <c r="G649" i="5"/>
  <c r="M792" i="5"/>
  <c r="E1698" i="3"/>
  <c r="G2607" i="3"/>
  <c r="G2380" i="3"/>
  <c r="E2050" i="5"/>
  <c r="F2198" i="3"/>
  <c r="F1233" i="3"/>
  <c r="F1653" i="3"/>
  <c r="K1591" i="3"/>
  <c r="D2467" i="3"/>
  <c r="I518" i="5"/>
  <c r="E1194" i="3"/>
  <c r="K2540" i="3"/>
  <c r="E898" i="3"/>
  <c r="D545" i="3"/>
  <c r="M1725" i="3"/>
  <c r="E1356" i="3"/>
  <c r="E796" i="3"/>
  <c r="K362" i="5"/>
  <c r="F2779" i="3"/>
  <c r="E1879" i="5"/>
  <c r="G1857" i="5"/>
  <c r="M599" i="5"/>
  <c r="M953" i="3"/>
  <c r="G2426" i="5"/>
  <c r="G1304" i="5"/>
  <c r="D1373" i="3"/>
  <c r="I1636" i="5"/>
  <c r="D394" i="3"/>
  <c r="D154" i="5"/>
  <c r="E1365" i="5"/>
  <c r="K2486" i="5"/>
  <c r="E1588" i="3"/>
  <c r="K1422" i="5"/>
  <c r="E2032" i="3"/>
  <c r="M757" i="3"/>
  <c r="E2191" i="5"/>
  <c r="I2064" i="5"/>
  <c r="E1624" i="5"/>
  <c r="E372" i="3"/>
  <c r="E2755" i="3"/>
  <c r="M2041" i="5"/>
  <c r="E1075" i="3"/>
  <c r="D2744" i="3"/>
  <c r="D1403" i="5"/>
  <c r="G2562" i="3"/>
  <c r="M2259" i="5"/>
  <c r="K1380" i="5"/>
  <c r="F1293" i="3"/>
  <c r="D416" i="5"/>
  <c r="F736" i="3"/>
  <c r="M1159" i="3"/>
  <c r="D1265" i="5"/>
  <c r="M1991" i="3"/>
  <c r="I1441" i="5"/>
  <c r="M108" i="3"/>
  <c r="M449" i="3"/>
  <c r="K2898" i="3"/>
  <c r="E2980" i="3"/>
  <c r="E1215" i="3"/>
  <c r="M1894" i="5"/>
  <c r="E1855" i="5"/>
  <c r="D1155" i="3"/>
  <c r="G1911" i="3"/>
  <c r="M1479" i="3"/>
  <c r="E280" i="5"/>
  <c r="E1645" i="5"/>
  <c r="E423" i="3"/>
  <c r="D1316" i="5"/>
  <c r="M1266" i="5"/>
  <c r="G83" i="5"/>
  <c r="D175" i="5"/>
  <c r="F302" i="3"/>
  <c r="F1616" i="5"/>
  <c r="M2363" i="5"/>
  <c r="F2146" i="5"/>
  <c r="F1582" i="5"/>
  <c r="E156" i="5"/>
  <c r="M856" i="3"/>
  <c r="M695" i="5"/>
  <c r="F1692" i="5"/>
  <c r="M2326" i="3"/>
  <c r="E537" i="3"/>
  <c r="G2726" i="3"/>
  <c r="K236" i="5"/>
  <c r="D1817" i="3"/>
  <c r="K1968" i="3"/>
  <c r="G893" i="3"/>
  <c r="M3003" i="3"/>
  <c r="D2289" i="3"/>
  <c r="D141" i="5"/>
  <c r="D1071" i="5"/>
  <c r="D953" i="3"/>
  <c r="D512" i="5"/>
  <c r="K1186" i="3"/>
  <c r="K1652" i="3"/>
  <c r="F1505" i="3"/>
  <c r="K696" i="3"/>
  <c r="K617" i="5"/>
  <c r="I1764" i="5"/>
  <c r="G1536" i="5"/>
  <c r="I1142" i="5"/>
  <c r="I1185" i="5"/>
  <c r="D684" i="5"/>
  <c r="F503" i="5"/>
  <c r="G1935" i="3"/>
  <c r="K1258" i="5"/>
  <c r="E2071" i="3"/>
  <c r="F115" i="3"/>
  <c r="I2342" i="5"/>
  <c r="F2439" i="5"/>
  <c r="D591" i="3"/>
  <c r="I322" i="5"/>
  <c r="M2387" i="3"/>
  <c r="I2397" i="5"/>
  <c r="G2679" i="3"/>
  <c r="K1454" i="3"/>
  <c r="M1380" i="5"/>
  <c r="K1455" i="5"/>
  <c r="E2828" i="5"/>
  <c r="M1218" i="3"/>
  <c r="I1167" i="5"/>
  <c r="F2455" i="5"/>
  <c r="F2053" i="5"/>
  <c r="I965" i="5"/>
  <c r="F1633" i="3"/>
  <c r="F2060" i="5"/>
  <c r="E1003" i="3"/>
  <c r="I958" i="5"/>
  <c r="E1406" i="5"/>
  <c r="G1891" i="3"/>
  <c r="I2001" i="5"/>
  <c r="K1020" i="5"/>
  <c r="K452" i="3"/>
  <c r="G216" i="5"/>
  <c r="K895" i="3"/>
  <c r="E2834" i="3"/>
  <c r="F2383" i="5"/>
  <c r="K811" i="5"/>
  <c r="M1937" i="5"/>
  <c r="G1490" i="5"/>
  <c r="I1213" i="5"/>
  <c r="F597" i="3"/>
  <c r="E646" i="3"/>
  <c r="E919" i="3"/>
  <c r="D830" i="5"/>
  <c r="D2095" i="3"/>
  <c r="I546" i="5"/>
  <c r="D356" i="3"/>
  <c r="E1527" i="5"/>
  <c r="G2054" i="3"/>
  <c r="K445" i="3"/>
  <c r="M11" i="3"/>
  <c r="K1555" i="3"/>
  <c r="E25" i="3"/>
  <c r="K2494" i="5"/>
  <c r="K1057" i="3"/>
  <c r="G302" i="5"/>
  <c r="G628" i="3"/>
  <c r="E379" i="3"/>
  <c r="M1718" i="3"/>
  <c r="G1337" i="5"/>
  <c r="F2618" i="3"/>
  <c r="G2046" i="5"/>
  <c r="D1298" i="5"/>
  <c r="E1834" i="3"/>
  <c r="D2667" i="3"/>
  <c r="I53" i="5"/>
  <c r="G565" i="3"/>
  <c r="G22" i="3"/>
  <c r="K1028" i="3"/>
  <c r="D1687" i="5"/>
  <c r="E1048" i="3"/>
  <c r="K1552" i="3"/>
  <c r="E1231" i="5"/>
  <c r="F1631" i="3"/>
  <c r="E1267" i="5"/>
  <c r="F1656" i="3"/>
  <c r="G1577" i="5"/>
  <c r="M103" i="5"/>
  <c r="G2596" i="5"/>
  <c r="F1903" i="3"/>
  <c r="E2037" i="5"/>
  <c r="K390" i="5"/>
  <c r="K637" i="3"/>
  <c r="E1352" i="3"/>
  <c r="E881" i="3"/>
  <c r="M1395" i="3"/>
  <c r="I787" i="5"/>
  <c r="G1762" i="3"/>
  <c r="F1259" i="5"/>
  <c r="F2405" i="5"/>
  <c r="E2729" i="3"/>
  <c r="G2612" i="3"/>
  <c r="D3034" i="3"/>
  <c r="G147" i="5"/>
  <c r="M1230" i="3"/>
  <c r="G710" i="5"/>
  <c r="K329" i="3"/>
  <c r="D919" i="3"/>
  <c r="I2167" i="5"/>
  <c r="K2196" i="3"/>
  <c r="D177" i="5"/>
  <c r="I1085" i="5"/>
  <c r="F2395" i="3"/>
  <c r="E17" i="5"/>
  <c r="D2025" i="5"/>
  <c r="G2180" i="3"/>
  <c r="K1439" i="3"/>
  <c r="E1123" i="5"/>
  <c r="E789" i="3"/>
  <c r="K2630" i="5"/>
  <c r="G675" i="3"/>
  <c r="F24" i="3"/>
  <c r="D1977" i="5"/>
  <c r="M2295" i="3"/>
  <c r="K498" i="5"/>
  <c r="K385" i="5"/>
  <c r="G286" i="5"/>
  <c r="E451" i="5"/>
  <c r="I2390" i="5"/>
  <c r="G948" i="5"/>
  <c r="K784" i="5"/>
  <c r="E528" i="3"/>
  <c r="F1265" i="5"/>
  <c r="D89" i="3"/>
  <c r="D2689" i="5"/>
  <c r="D122" i="3"/>
  <c r="M2515" i="5"/>
  <c r="G716" i="3"/>
  <c r="E944" i="3"/>
  <c r="M1860" i="3"/>
  <c r="F2212" i="3"/>
  <c r="E2210" i="3"/>
  <c r="E702" i="5"/>
  <c r="D2863" i="5"/>
  <c r="K308" i="5"/>
  <c r="F508" i="3"/>
  <c r="M404" i="5"/>
  <c r="D2200" i="5"/>
  <c r="G2316" i="3"/>
  <c r="I485" i="5"/>
  <c r="K95" i="3"/>
  <c r="G2767" i="3"/>
  <c r="E1646" i="5"/>
  <c r="K1363" i="5"/>
  <c r="F1961" i="3"/>
  <c r="M1082" i="5"/>
  <c r="M2648" i="5"/>
  <c r="E1044" i="5"/>
  <c r="G1284" i="3"/>
  <c r="D2148" i="5"/>
  <c r="D1552" i="5"/>
  <c r="M2839" i="5"/>
  <c r="K1180" i="3"/>
  <c r="G236" i="3"/>
  <c r="M264" i="3"/>
  <c r="F887" i="3"/>
  <c r="I339" i="5"/>
  <c r="I647" i="5"/>
  <c r="E584" i="3"/>
  <c r="K1738" i="3"/>
  <c r="D1096" i="5"/>
  <c r="E2807" i="3"/>
  <c r="I1908" i="5"/>
  <c r="F376" i="5"/>
  <c r="D358" i="3"/>
  <c r="D2305" i="3"/>
  <c r="K670" i="5"/>
  <c r="G2038" i="5"/>
  <c r="K1356" i="3"/>
  <c r="E1132" i="5"/>
  <c r="E2709" i="3"/>
  <c r="M705" i="5"/>
  <c r="G991" i="5"/>
  <c r="M2491" i="5"/>
  <c r="M461" i="3"/>
  <c r="F791" i="3"/>
  <c r="E2020" i="3"/>
  <c r="K728" i="5"/>
  <c r="D1301" i="3"/>
  <c r="M1015" i="3"/>
  <c r="G801" i="3"/>
  <c r="D1964" i="3"/>
  <c r="F1006" i="3"/>
  <c r="M2114" i="5"/>
  <c r="I2052" i="5"/>
  <c r="M1538" i="5"/>
  <c r="F587" i="3"/>
  <c r="E2661" i="3"/>
  <c r="E2776" i="5"/>
  <c r="F1487" i="3"/>
  <c r="G1768" i="3"/>
  <c r="F2418" i="5"/>
  <c r="E250" i="5"/>
  <c r="F554" i="5"/>
  <c r="E618" i="5"/>
  <c r="M627" i="5"/>
  <c r="M1912" i="5"/>
  <c r="F518" i="5"/>
  <c r="F915" i="5"/>
  <c r="E1142" i="5"/>
  <c r="M2386" i="5"/>
  <c r="D1635" i="3"/>
  <c r="I1295" i="5"/>
  <c r="D1112" i="3"/>
  <c r="E1947" i="3"/>
  <c r="K736" i="5"/>
  <c r="I2145" i="5"/>
  <c r="G1431" i="3"/>
  <c r="F2039" i="3"/>
  <c r="G631" i="3"/>
  <c r="M239" i="3"/>
  <c r="E1288" i="3"/>
  <c r="M1127" i="5"/>
  <c r="G1462" i="5"/>
  <c r="E2568" i="3"/>
  <c r="M1724" i="5"/>
  <c r="F2501" i="3"/>
  <c r="M1981" i="5"/>
  <c r="M707" i="5"/>
  <c r="D2530" i="3"/>
  <c r="G1521" i="5"/>
  <c r="G1826" i="3"/>
  <c r="E1445" i="3"/>
  <c r="M1617" i="5"/>
  <c r="D2727" i="5"/>
  <c r="K962" i="3"/>
  <c r="F1394" i="3"/>
  <c r="K430" i="5"/>
  <c r="D520" i="3"/>
  <c r="F921" i="3"/>
  <c r="D2820" i="3"/>
  <c r="E201" i="5"/>
  <c r="F818" i="5"/>
  <c r="E2351" i="3"/>
  <c r="K1193" i="5"/>
  <c r="I785" i="5"/>
  <c r="K1265" i="3"/>
  <c r="D335" i="5"/>
  <c r="F728" i="5"/>
  <c r="F2106" i="3"/>
  <c r="E1705" i="3"/>
  <c r="G1978" i="5"/>
  <c r="D860" i="3"/>
  <c r="D1429" i="3"/>
  <c r="M2989" i="3"/>
  <c r="G497" i="5"/>
  <c r="K2101" i="5"/>
  <c r="D1952" i="5"/>
  <c r="F1152" i="3"/>
  <c r="I1449" i="5"/>
  <c r="D1813" i="5"/>
  <c r="G726" i="3"/>
  <c r="I2620" i="5"/>
  <c r="D2869" i="5"/>
  <c r="G1263" i="3"/>
  <c r="G2277" i="3"/>
  <c r="K2348" i="3"/>
  <c r="K853" i="5"/>
  <c r="G2202" i="3"/>
  <c r="K1412" i="5"/>
  <c r="F2399" i="5"/>
  <c r="F114" i="3"/>
  <c r="E1831" i="3"/>
  <c r="I2083" i="5"/>
  <c r="M994" i="3"/>
  <c r="F548" i="3"/>
  <c r="D901" i="5"/>
  <c r="D2464" i="3"/>
  <c r="G1423" i="5"/>
  <c r="F1552" i="5"/>
  <c r="E328" i="3"/>
  <c r="G1423" i="3"/>
  <c r="I66" i="5"/>
  <c r="I1015" i="5"/>
  <c r="M203" i="3"/>
  <c r="G1841" i="5"/>
  <c r="F1998" i="5"/>
  <c r="M2673" i="3"/>
  <c r="I1934" i="5"/>
  <c r="I547" i="5"/>
  <c r="F1723" i="3"/>
  <c r="M2289" i="5"/>
  <c r="K2337" i="3"/>
  <c r="D725" i="5"/>
  <c r="F454" i="3"/>
  <c r="K896" i="3"/>
  <c r="K940" i="5"/>
  <c r="I995" i="5"/>
  <c r="D1669" i="3"/>
  <c r="M1646" i="5"/>
  <c r="I559" i="5"/>
  <c r="F1695" i="3"/>
  <c r="G2251" i="5"/>
  <c r="K1601" i="5"/>
  <c r="M2843" i="3"/>
  <c r="I2285" i="5"/>
  <c r="E479" i="5"/>
  <c r="M956" i="5"/>
  <c r="F1796" i="5"/>
  <c r="I1434" i="5"/>
  <c r="M846" i="3"/>
  <c r="F1774" i="5"/>
  <c r="D62" i="5"/>
  <c r="D1900" i="3"/>
  <c r="D219" i="3"/>
  <c r="F1826" i="3"/>
  <c r="D1256" i="5"/>
  <c r="D873" i="3"/>
  <c r="D274" i="5"/>
  <c r="E2093" i="3"/>
  <c r="F322" i="3"/>
  <c r="F1411" i="5"/>
  <c r="F864" i="5"/>
  <c r="E2350" i="3"/>
  <c r="D2285" i="5"/>
  <c r="M2792" i="5"/>
  <c r="D83" i="5"/>
  <c r="E2837" i="5"/>
  <c r="K949" i="3"/>
  <c r="M1298" i="5"/>
  <c r="E1605" i="5"/>
  <c r="K195" i="3"/>
  <c r="M2823" i="5"/>
  <c r="D1386" i="5"/>
  <c r="K2377" i="5"/>
  <c r="F1034" i="3"/>
  <c r="I749" i="5"/>
  <c r="K2496" i="3"/>
  <c r="K1267" i="3"/>
  <c r="K1610" i="5"/>
  <c r="F214" i="5"/>
  <c r="M1010" i="3"/>
  <c r="D952" i="3"/>
  <c r="M1344" i="5"/>
  <c r="M2737" i="5"/>
  <c r="K2369" i="3"/>
  <c r="F617" i="5"/>
  <c r="E13" i="3"/>
  <c r="M1881" i="3"/>
  <c r="E649" i="5"/>
  <c r="F1732" i="3"/>
  <c r="F2407" i="3"/>
  <c r="G1914" i="5"/>
  <c r="G1062" i="5"/>
  <c r="M285" i="5"/>
  <c r="D157" i="3"/>
  <c r="F665" i="3"/>
  <c r="I1829" i="5"/>
  <c r="I1672" i="5"/>
  <c r="E194" i="3"/>
  <c r="G470" i="5"/>
  <c r="E1408" i="3"/>
  <c r="D872" i="3"/>
  <c r="K1638" i="3"/>
  <c r="M1329" i="5"/>
  <c r="D51" i="3"/>
  <c r="K1349" i="5"/>
  <c r="E1768" i="5"/>
  <c r="K437" i="5"/>
  <c r="M1657" i="3"/>
  <c r="D848" i="5"/>
  <c r="G2814" i="3"/>
  <c r="F1981" i="3"/>
  <c r="E2486" i="3"/>
  <c r="F172" i="5"/>
  <c r="M2351" i="3"/>
  <c r="M2556" i="5"/>
  <c r="D1838" i="3"/>
  <c r="G2367" i="5"/>
  <c r="M1535" i="3"/>
  <c r="M2742" i="5"/>
  <c r="F497" i="3"/>
  <c r="E2523" i="3"/>
  <c r="F2323" i="5"/>
  <c r="M632" i="3"/>
  <c r="F1667" i="5"/>
  <c r="M97" i="3"/>
  <c r="M2833" i="5"/>
  <c r="G2212" i="5"/>
  <c r="K2397" i="3"/>
  <c r="M877" i="5"/>
  <c r="E2544" i="3"/>
  <c r="K376" i="5"/>
  <c r="E1217" i="5"/>
  <c r="E591" i="3"/>
  <c r="D228" i="5"/>
  <c r="E1551" i="3"/>
  <c r="D1125" i="5"/>
  <c r="G413" i="5"/>
  <c r="G30" i="5"/>
  <c r="D2405" i="3"/>
  <c r="D2865" i="5"/>
  <c r="E2235" i="3"/>
  <c r="I256" i="5"/>
  <c r="K1115" i="3"/>
  <c r="F1564" i="5"/>
  <c r="E1416" i="3"/>
  <c r="E2557" i="3"/>
  <c r="K1184" i="3"/>
  <c r="D182" i="3"/>
  <c r="D393" i="5"/>
  <c r="M1027" i="5"/>
  <c r="E2850" i="3"/>
  <c r="E2329" i="3"/>
  <c r="M1562" i="3"/>
  <c r="I868" i="5"/>
  <c r="D1733" i="5"/>
  <c r="F53" i="3"/>
  <c r="F942" i="3"/>
  <c r="K480" i="3"/>
  <c r="E2551" i="5"/>
  <c r="F1747" i="5"/>
  <c r="F407" i="3"/>
  <c r="I1530" i="5"/>
  <c r="K860" i="3"/>
  <c r="D1185" i="3"/>
  <c r="D1732" i="3"/>
  <c r="K880" i="3"/>
  <c r="F2822" i="3"/>
  <c r="E846" i="5"/>
  <c r="K302" i="5"/>
  <c r="M1628" i="3"/>
  <c r="E1915" i="3"/>
  <c r="E1405" i="3"/>
  <c r="G1180" i="5"/>
  <c r="M2876" i="5"/>
  <c r="G1119" i="3"/>
  <c r="E856" i="5"/>
  <c r="K1020" i="3"/>
  <c r="G1404" i="5"/>
  <c r="K1525" i="3"/>
  <c r="G1985" i="3"/>
  <c r="M2023" i="3"/>
  <c r="G1082" i="3"/>
  <c r="K1684" i="3"/>
  <c r="G1611" i="3"/>
  <c r="G474" i="3"/>
  <c r="F1288" i="5"/>
  <c r="E1642" i="3"/>
  <c r="M1501" i="5"/>
  <c r="G2630" i="5"/>
  <c r="M138" i="3"/>
  <c r="M225" i="5"/>
  <c r="D815" i="3"/>
  <c r="M1045" i="5"/>
  <c r="G1609" i="3"/>
  <c r="D2463" i="5"/>
  <c r="M2870" i="3"/>
  <c r="M2801" i="5"/>
  <c r="G102" i="5"/>
  <c r="G520" i="5"/>
  <c r="K1689" i="3"/>
  <c r="K1469" i="5"/>
  <c r="D213" i="5"/>
  <c r="K573" i="3"/>
  <c r="G2111" i="5"/>
  <c r="D261" i="5"/>
  <c r="F2471" i="3"/>
  <c r="K561" i="5"/>
  <c r="K2260" i="5"/>
  <c r="E2415" i="3"/>
  <c r="E488" i="5"/>
  <c r="E4" i="5"/>
  <c r="E597" i="5"/>
  <c r="K1888" i="5"/>
  <c r="D2034" i="3"/>
  <c r="D2147" i="5"/>
  <c r="M1673" i="5"/>
  <c r="K1063" i="3"/>
  <c r="D1045" i="3"/>
  <c r="D2262" i="3"/>
  <c r="M433" i="5"/>
  <c r="K1119" i="3"/>
  <c r="D477" i="3"/>
  <c r="D1871" i="5"/>
  <c r="M34" i="5"/>
  <c r="K926" i="3"/>
  <c r="F2477" i="3"/>
  <c r="I1062" i="5"/>
  <c r="E1575" i="3"/>
  <c r="D1195" i="5"/>
  <c r="F1591" i="3"/>
  <c r="D1773" i="3"/>
  <c r="G944" i="3"/>
  <c r="M1437" i="3"/>
  <c r="D605" i="3"/>
  <c r="M3038" i="3"/>
  <c r="G1137" i="5"/>
  <c r="D1498" i="5"/>
  <c r="E2184" i="3"/>
  <c r="K1339" i="5"/>
  <c r="M693" i="3"/>
  <c r="K2641" i="3"/>
  <c r="G2344" i="3"/>
  <c r="F550" i="5"/>
  <c r="E2415" i="5"/>
  <c r="D2149" i="3"/>
  <c r="I585" i="5"/>
  <c r="K2786" i="5"/>
  <c r="F1689" i="5"/>
  <c r="M242" i="3"/>
  <c r="G1262" i="3"/>
  <c r="M386" i="5"/>
  <c r="I239" i="5"/>
  <c r="F1026" i="5"/>
  <c r="G1036" i="3"/>
  <c r="I2459" i="5"/>
  <c r="M1596" i="5"/>
  <c r="D66" i="3"/>
  <c r="F275" i="3"/>
  <c r="G776" i="3"/>
  <c r="D1848" i="3"/>
  <c r="F259" i="5"/>
  <c r="F1191" i="5"/>
  <c r="E333" i="3"/>
  <c r="F1973" i="3"/>
  <c r="K2719" i="5"/>
  <c r="G1330" i="5"/>
  <c r="G1502" i="5"/>
  <c r="F932" i="5"/>
  <c r="M31" i="5"/>
  <c r="M1253" i="5"/>
  <c r="F831" i="3"/>
  <c r="F964" i="3"/>
  <c r="D2065" i="3"/>
  <c r="E1677" i="5"/>
  <c r="I821" i="5"/>
  <c r="D1902" i="5"/>
  <c r="F1534" i="3"/>
  <c r="F1829" i="3"/>
  <c r="D2907" i="3"/>
  <c r="G1623" i="3"/>
  <c r="K174" i="5"/>
  <c r="K1688" i="3"/>
  <c r="M1213" i="3"/>
  <c r="M659" i="3"/>
  <c r="D2263" i="3"/>
  <c r="M2370" i="5"/>
  <c r="K233" i="5"/>
  <c r="F2629" i="3"/>
  <c r="D2510" i="5"/>
  <c r="F423" i="5"/>
  <c r="G922" i="5"/>
  <c r="I2681" i="5"/>
  <c r="K1514" i="5"/>
  <c r="D2253" i="5"/>
  <c r="M1867" i="3"/>
  <c r="E405" i="5"/>
  <c r="K325" i="5"/>
  <c r="F1270" i="5"/>
  <c r="D1337" i="5"/>
  <c r="D2833" i="5"/>
  <c r="G2396" i="5"/>
  <c r="F2362" i="5"/>
  <c r="D1941" i="5"/>
  <c r="F928" i="3"/>
  <c r="E2147" i="5"/>
  <c r="K8" i="3"/>
  <c r="F889" i="5"/>
  <c r="F775" i="5"/>
  <c r="K646" i="5"/>
  <c r="G751" i="3"/>
  <c r="D2242" i="3"/>
  <c r="D1339" i="5"/>
  <c r="G2950" i="3"/>
  <c r="I994" i="5"/>
  <c r="M418" i="5"/>
  <c r="M1435" i="3"/>
  <c r="I1763" i="5"/>
  <c r="G1909" i="5"/>
  <c r="F199" i="3"/>
  <c r="F1195" i="3"/>
  <c r="F696" i="5"/>
  <c r="E2629" i="3"/>
  <c r="K652" i="3"/>
  <c r="E1857" i="3"/>
  <c r="F2630" i="3"/>
  <c r="K1597" i="3"/>
  <c r="G2625" i="5"/>
  <c r="D1507" i="3"/>
  <c r="G13" i="5"/>
  <c r="K2332" i="5"/>
  <c r="K2064" i="5"/>
  <c r="G722" i="3"/>
  <c r="M830" i="3"/>
  <c r="K2020" i="3"/>
  <c r="M2409" i="3"/>
  <c r="K731" i="5"/>
  <c r="E1626" i="3"/>
  <c r="E2207" i="5"/>
  <c r="G1081" i="5"/>
  <c r="G1406" i="5"/>
  <c r="M1810" i="3"/>
  <c r="I2790" i="5"/>
  <c r="M2022" i="3"/>
  <c r="M657" i="5"/>
  <c r="K30" i="3"/>
  <c r="K177" i="3"/>
  <c r="D2633" i="3"/>
  <c r="G2125" i="5"/>
  <c r="D1008" i="3"/>
  <c r="K1255" i="5"/>
  <c r="E1818" i="3"/>
  <c r="M1970" i="3"/>
  <c r="K1318" i="3"/>
  <c r="G2522" i="3"/>
  <c r="I315" i="5"/>
  <c r="M2241" i="3"/>
  <c r="M1400" i="3"/>
  <c r="M1994" i="5"/>
  <c r="E2313" i="5"/>
  <c r="G1399" i="3"/>
  <c r="K2241" i="5"/>
  <c r="D724" i="3"/>
  <c r="F891" i="5"/>
  <c r="F463" i="5"/>
  <c r="G2420" i="3"/>
  <c r="I2666" i="5"/>
  <c r="M583" i="5"/>
  <c r="F742" i="5"/>
  <c r="D415" i="3"/>
  <c r="D1186" i="3"/>
  <c r="M2769" i="5"/>
  <c r="G175" i="5"/>
  <c r="K2721" i="3"/>
  <c r="D1353" i="3"/>
  <c r="G1533" i="5"/>
  <c r="I1369" i="5"/>
  <c r="K308" i="3"/>
  <c r="F1026" i="3"/>
  <c r="M2237" i="5"/>
  <c r="K580" i="3"/>
  <c r="G1124" i="5"/>
  <c r="F1603" i="5"/>
  <c r="F621" i="5"/>
  <c r="I2597" i="5"/>
  <c r="K552" i="5"/>
  <c r="F574" i="5"/>
  <c r="G2096" i="3"/>
  <c r="K1190" i="5"/>
  <c r="G44" i="5"/>
  <c r="D1401" i="3"/>
  <c r="G2523" i="5"/>
  <c r="I1367" i="5"/>
  <c r="M2341" i="3"/>
  <c r="I207" i="5"/>
  <c r="K212" i="3"/>
  <c r="F2772" i="3"/>
  <c r="G1211" i="3"/>
  <c r="G1619" i="5"/>
  <c r="K2695" i="3"/>
  <c r="I1854" i="5"/>
  <c r="M1967" i="3"/>
  <c r="F2081" i="3"/>
  <c r="F1256" i="5"/>
  <c r="M2658" i="3"/>
  <c r="M2658" i="5"/>
  <c r="D474" i="5"/>
  <c r="G1930" i="3"/>
  <c r="G2019" i="5"/>
  <c r="G2155" i="3"/>
  <c r="M2831" i="3"/>
  <c r="G526" i="5"/>
  <c r="F1515" i="5"/>
  <c r="K1192" i="5"/>
  <c r="M2337" i="3"/>
  <c r="E2204" i="3"/>
  <c r="G2363" i="5"/>
  <c r="F1412" i="3"/>
  <c r="G781" i="5"/>
  <c r="G2589" i="3"/>
  <c r="I879" i="5"/>
  <c r="G2387" i="3"/>
  <c r="K2949" i="3"/>
  <c r="K445" i="5"/>
  <c r="G996" i="3"/>
  <c r="G483" i="3"/>
  <c r="K1867" i="3"/>
  <c r="F2046" i="5"/>
  <c r="E1028" i="5"/>
  <c r="E734" i="5"/>
  <c r="F2728" i="3"/>
  <c r="I1113" i="5"/>
  <c r="E2973" i="3"/>
  <c r="F2733" i="5"/>
  <c r="E2885" i="3"/>
  <c r="M1884" i="3"/>
  <c r="G2857" i="3"/>
  <c r="D459" i="5"/>
  <c r="G1736" i="3"/>
  <c r="E2469" i="3"/>
  <c r="D2217" i="5"/>
  <c r="F1722" i="3"/>
  <c r="I1398" i="5"/>
  <c r="D1172" i="3"/>
  <c r="F225" i="5"/>
  <c r="M501" i="5"/>
  <c r="F1278" i="5"/>
  <c r="M1683" i="3"/>
  <c r="K1011" i="3"/>
  <c r="E2912" i="3"/>
  <c r="E2163" i="5"/>
  <c r="D1011" i="5"/>
  <c r="M547" i="5"/>
  <c r="D1163" i="5"/>
  <c r="G1173" i="3"/>
  <c r="E2773" i="3"/>
  <c r="G243" i="5"/>
  <c r="I2354" i="5"/>
  <c r="M2756" i="5"/>
  <c r="K656" i="5"/>
  <c r="M2249" i="3"/>
  <c r="G1229" i="5"/>
  <c r="D1662" i="5"/>
  <c r="G1777" i="3"/>
  <c r="I937" i="5"/>
  <c r="D2167" i="3"/>
  <c r="F2167" i="5"/>
  <c r="K882" i="3"/>
  <c r="G757" i="3"/>
  <c r="E1836" i="5"/>
  <c r="F2559" i="3"/>
  <c r="D777" i="5"/>
  <c r="F2431" i="5"/>
  <c r="I993" i="5"/>
  <c r="K2437" i="3"/>
  <c r="F1738" i="5"/>
  <c r="D1321" i="3"/>
  <c r="D1833" i="3"/>
  <c r="M1894" i="3"/>
  <c r="F1496" i="3"/>
  <c r="K2457" i="5"/>
  <c r="G2056" i="5"/>
  <c r="M2307" i="5"/>
  <c r="F2111" i="5"/>
  <c r="F739" i="3"/>
  <c r="M2391" i="3"/>
  <c r="G1623" i="5"/>
  <c r="I522" i="5"/>
  <c r="F595" i="5"/>
  <c r="K2132" i="5"/>
  <c r="D2259" i="5"/>
  <c r="K2559" i="3"/>
  <c r="M1286" i="5"/>
  <c r="F732" i="3"/>
  <c r="I2775" i="5"/>
  <c r="M1046" i="3"/>
  <c r="G2737" i="3"/>
  <c r="G1415" i="3"/>
  <c r="D1943" i="3"/>
  <c r="E2095" i="5"/>
  <c r="G2556" i="3"/>
  <c r="I2652" i="5"/>
  <c r="D255" i="5"/>
  <c r="F2715" i="3"/>
  <c r="I1684" i="5"/>
  <c r="E2295" i="5"/>
  <c r="I271" i="5"/>
  <c r="M1756" i="5"/>
  <c r="E1048" i="5"/>
  <c r="G2844" i="5"/>
  <c r="K168" i="3"/>
  <c r="K342" i="5"/>
  <c r="M2489" i="5"/>
  <c r="D2841" i="5"/>
  <c r="D2691" i="3"/>
  <c r="G1969" i="3"/>
  <c r="M1375" i="5"/>
  <c r="K209" i="5"/>
  <c r="G1758" i="5"/>
  <c r="I571" i="5"/>
  <c r="E1479" i="3"/>
  <c r="D1968" i="5"/>
  <c r="I278" i="5"/>
  <c r="G1134" i="3"/>
  <c r="K1789" i="5"/>
  <c r="G2185" i="5"/>
  <c r="F1570" i="3"/>
  <c r="D2399" i="3"/>
  <c r="G1967" i="5"/>
  <c r="M2229" i="3"/>
  <c r="E1785" i="5"/>
  <c r="K2480" i="3"/>
  <c r="F866" i="5"/>
  <c r="M351" i="5"/>
  <c r="M2429" i="5"/>
  <c r="G1999" i="5"/>
  <c r="G636" i="5"/>
  <c r="M2927" i="3"/>
  <c r="G2200" i="5"/>
  <c r="D2296" i="5"/>
  <c r="I2770" i="5"/>
  <c r="D1801" i="3"/>
  <c r="F2673" i="3"/>
  <c r="K2352" i="5"/>
  <c r="K929" i="5"/>
  <c r="F146" i="5"/>
  <c r="D1370" i="3"/>
  <c r="I2288" i="5"/>
  <c r="E1293" i="5"/>
  <c r="F2815" i="5"/>
  <c r="K1535" i="5"/>
  <c r="K768" i="5"/>
  <c r="M1312" i="3"/>
  <c r="E125" i="5"/>
  <c r="E2089" i="3"/>
  <c r="D2020" i="3"/>
  <c r="F1521" i="5"/>
  <c r="M760" i="3"/>
  <c r="G717" i="3"/>
  <c r="K1006" i="5"/>
  <c r="G2588" i="5"/>
  <c r="G1090" i="3"/>
  <c r="D1381" i="5"/>
  <c r="G293" i="5"/>
  <c r="K1466" i="5"/>
  <c r="I2590" i="5"/>
  <c r="M2552" i="5"/>
  <c r="D642" i="3"/>
  <c r="G372" i="5"/>
  <c r="K2649" i="5"/>
  <c r="I910" i="5"/>
  <c r="K2153" i="5"/>
  <c r="E245" i="3"/>
  <c r="E1220" i="5"/>
  <c r="G519" i="3"/>
  <c r="E520" i="5"/>
  <c r="E363" i="3"/>
  <c r="M1363" i="3"/>
  <c r="K1711" i="3"/>
  <c r="E2356" i="3"/>
  <c r="D1691" i="5"/>
  <c r="D2449" i="5"/>
  <c r="F2545" i="3"/>
  <c r="G1440" i="5"/>
  <c r="F1699" i="5"/>
  <c r="M1590" i="3"/>
  <c r="G1795" i="3"/>
  <c r="D417" i="3"/>
  <c r="K2982" i="3"/>
  <c r="M561" i="3"/>
  <c r="F2488" i="5"/>
  <c r="G1015" i="5"/>
  <c r="F1262" i="5"/>
  <c r="E1091" i="3"/>
  <c r="K1828" i="3"/>
  <c r="I697" i="5"/>
  <c r="F317" i="5"/>
  <c r="I160" i="5"/>
  <c r="D566" i="5"/>
  <c r="K1974" i="5"/>
  <c r="I1063" i="5"/>
  <c r="F2412" i="5"/>
  <c r="K2441" i="3"/>
  <c r="F474" i="3"/>
  <c r="E2922" i="3"/>
  <c r="M664" i="5"/>
  <c r="K2200" i="3"/>
  <c r="M1509" i="3"/>
  <c r="I1025" i="5"/>
  <c r="G1831" i="3"/>
  <c r="E218" i="3"/>
  <c r="K1828" i="5"/>
  <c r="D2153" i="3"/>
  <c r="F1525" i="3"/>
  <c r="M170" i="3"/>
  <c r="E2130" i="3"/>
  <c r="G2148" i="3"/>
  <c r="K467" i="3"/>
  <c r="K923" i="5"/>
  <c r="I2191" i="5"/>
  <c r="K957" i="3"/>
  <c r="K2710" i="5"/>
  <c r="E132" i="5"/>
  <c r="K749" i="5"/>
  <c r="G232" i="3"/>
  <c r="F39" i="3"/>
  <c r="F210" i="3"/>
  <c r="M2649" i="3"/>
  <c r="F981" i="5"/>
  <c r="K2364" i="3"/>
  <c r="M2208" i="3"/>
  <c r="K983" i="3"/>
  <c r="F636" i="3"/>
  <c r="F2872" i="3"/>
  <c r="E2736" i="5"/>
  <c r="K2062" i="3"/>
  <c r="M1541" i="3"/>
  <c r="K799" i="3"/>
  <c r="M2012" i="3"/>
  <c r="M2147" i="5"/>
  <c r="E1573" i="3"/>
  <c r="F1575" i="3"/>
  <c r="I2363" i="5"/>
  <c r="G865" i="3"/>
  <c r="G1668" i="3"/>
  <c r="I1206" i="5"/>
  <c r="G145" i="3"/>
  <c r="D820" i="3"/>
  <c r="D1972" i="3"/>
  <c r="K300" i="3"/>
  <c r="I1280" i="5"/>
  <c r="M2290" i="3"/>
  <c r="G1943" i="3"/>
  <c r="D583" i="5"/>
  <c r="E2328" i="3"/>
  <c r="F2038" i="5"/>
  <c r="D410" i="3"/>
  <c r="G2824" i="3"/>
  <c r="D2283" i="5"/>
  <c r="K2072" i="5"/>
  <c r="F1658" i="5"/>
  <c r="G2680" i="3"/>
  <c r="M1022" i="5"/>
  <c r="K2715" i="3"/>
  <c r="K1625" i="3"/>
  <c r="I874" i="5"/>
  <c r="F1768" i="5"/>
  <c r="E1092" i="3"/>
  <c r="E546" i="5"/>
  <c r="M448" i="3"/>
  <c r="K2284" i="3"/>
  <c r="G1075" i="5"/>
  <c r="K977" i="5"/>
  <c r="I2617" i="5"/>
  <c r="M2247" i="5"/>
  <c r="I293" i="5"/>
  <c r="D1869" i="3"/>
  <c r="F776" i="3"/>
  <c r="G1782" i="3"/>
  <c r="K2197" i="5"/>
  <c r="D1018" i="5"/>
  <c r="E1216" i="5"/>
  <c r="G791" i="5"/>
  <c r="D2028" i="3"/>
  <c r="D2444" i="3"/>
  <c r="G90" i="5"/>
  <c r="D2418" i="5"/>
  <c r="E1027" i="5"/>
  <c r="F464" i="3"/>
  <c r="F988" i="5"/>
  <c r="E1299" i="3"/>
  <c r="G2488" i="5"/>
  <c r="K2556" i="5"/>
  <c r="F2186" i="5"/>
  <c r="F2457" i="3"/>
  <c r="M118" i="5"/>
  <c r="D728" i="5"/>
  <c r="I237" i="5"/>
  <c r="M2373" i="3"/>
  <c r="K782" i="5"/>
  <c r="K2474" i="5"/>
  <c r="K233" i="3"/>
  <c r="M2634" i="5"/>
  <c r="G2160" i="5"/>
  <c r="G1231" i="5"/>
  <c r="G1527" i="5"/>
  <c r="G1632" i="3"/>
  <c r="D260" i="5"/>
  <c r="F2798" i="3"/>
  <c r="K941" i="3"/>
  <c r="E1890" i="3"/>
  <c r="F666" i="3"/>
  <c r="I1464" i="5"/>
  <c r="G49" i="5"/>
  <c r="F2085" i="5"/>
  <c r="I1841" i="5"/>
  <c r="F2556" i="5"/>
  <c r="K741" i="3"/>
  <c r="M1890" i="5"/>
  <c r="M906" i="3"/>
  <c r="K2814" i="3"/>
  <c r="K518" i="3"/>
  <c r="E982" i="5"/>
  <c r="K531" i="5"/>
  <c r="I1573" i="5"/>
  <c r="D2371" i="5"/>
  <c r="K2761" i="5"/>
  <c r="D263" i="5"/>
  <c r="F542" i="5"/>
  <c r="F1976" i="5"/>
  <c r="G2861" i="3"/>
  <c r="I2154" i="5"/>
  <c r="K1026" i="5"/>
  <c r="G275" i="5"/>
  <c r="F1646" i="5"/>
  <c r="F2301" i="3"/>
  <c r="F1093" i="3"/>
  <c r="D3014" i="3"/>
  <c r="M2223" i="5"/>
  <c r="F1975" i="5"/>
  <c r="M38" i="3"/>
  <c r="F1872" i="3"/>
  <c r="D1828" i="5"/>
  <c r="D2355" i="5"/>
  <c r="K1579" i="5"/>
  <c r="F947" i="5"/>
  <c r="G1083" i="5"/>
  <c r="E135" i="3"/>
  <c r="G1269" i="5"/>
  <c r="D2767" i="3"/>
  <c r="E921" i="5"/>
  <c r="I635" i="5"/>
  <c r="I1153" i="5"/>
  <c r="E1994" i="5"/>
  <c r="F127" i="5"/>
  <c r="D602" i="5"/>
  <c r="E1476" i="3"/>
  <c r="E2289" i="3"/>
  <c r="I1524" i="5"/>
  <c r="E1246" i="5"/>
  <c r="E64" i="3"/>
  <c r="D1993" i="3"/>
  <c r="F2002" i="3"/>
  <c r="K737" i="3"/>
  <c r="E301" i="3"/>
  <c r="K1295" i="3"/>
  <c r="I913" i="5"/>
  <c r="E2255" i="3"/>
  <c r="G1136" i="5"/>
  <c r="G1188" i="3"/>
  <c r="E124" i="5"/>
  <c r="K2770" i="3"/>
  <c r="M554" i="3"/>
  <c r="G1613" i="5"/>
  <c r="G2911" i="3"/>
  <c r="M368" i="5"/>
  <c r="G1247" i="5"/>
  <c r="M774" i="3"/>
  <c r="E529" i="5"/>
  <c r="F2545" i="5"/>
  <c r="G1037" i="3"/>
  <c r="K2171" i="3"/>
  <c r="F1908" i="3"/>
  <c r="K1894" i="3"/>
  <c r="D2400" i="5"/>
  <c r="F2127" i="5"/>
  <c r="E398" i="5"/>
  <c r="D1174" i="3"/>
  <c r="D3011" i="3"/>
  <c r="I2251" i="5"/>
  <c r="K1310" i="5"/>
  <c r="D1758" i="3"/>
  <c r="E2564" i="5"/>
  <c r="E1578" i="5"/>
  <c r="F2146" i="3"/>
  <c r="D708" i="3"/>
  <c r="I1463" i="5"/>
  <c r="G1545" i="5"/>
  <c r="D258" i="3"/>
  <c r="G1750" i="5"/>
  <c r="G2391" i="3"/>
  <c r="M2538" i="3"/>
  <c r="M2542" i="5"/>
  <c r="G275" i="3"/>
  <c r="I1304" i="5"/>
  <c r="E992" i="5"/>
  <c r="K1049" i="5"/>
  <c r="K273" i="5"/>
  <c r="D502" i="5"/>
  <c r="G554" i="3"/>
  <c r="I2589" i="5"/>
  <c r="D264" i="5"/>
  <c r="E1664" i="3"/>
  <c r="G814" i="5"/>
  <c r="K2414" i="5"/>
  <c r="F1075" i="3"/>
  <c r="F1177" i="5"/>
  <c r="E2703" i="5"/>
  <c r="M1707" i="5"/>
  <c r="D1383" i="3"/>
  <c r="K2879" i="3"/>
  <c r="D2532" i="3"/>
  <c r="D2477" i="3"/>
  <c r="G2370" i="3"/>
  <c r="D775" i="5"/>
  <c r="F1193" i="5"/>
  <c r="K2818" i="5"/>
  <c r="E2503" i="3"/>
  <c r="D781" i="3"/>
  <c r="E2105" i="5"/>
  <c r="M329" i="3"/>
  <c r="F1054" i="5"/>
  <c r="E500" i="5"/>
  <c r="G2688" i="3"/>
  <c r="I1327" i="5"/>
  <c r="K2280" i="3"/>
  <c r="M1271" i="5"/>
  <c r="F618" i="5"/>
  <c r="E361" i="5"/>
  <c r="G2486" i="5"/>
  <c r="E436" i="3"/>
  <c r="D950" i="5"/>
  <c r="E1621" i="5"/>
  <c r="F1306" i="5"/>
  <c r="D938" i="5"/>
  <c r="M1272" i="5"/>
  <c r="E497" i="5"/>
  <c r="G1403" i="3"/>
  <c r="F969" i="5"/>
  <c r="I1407" i="5"/>
  <c r="K1609" i="5"/>
  <c r="G656" i="5"/>
  <c r="E1438" i="5"/>
  <c r="E670" i="5"/>
  <c r="D2347" i="3"/>
  <c r="D158" i="5"/>
  <c r="F436" i="3"/>
  <c r="F1447" i="3"/>
  <c r="M801" i="5"/>
  <c r="K831" i="5"/>
  <c r="E890" i="5"/>
  <c r="K2981" i="3"/>
  <c r="K404" i="5"/>
  <c r="M1558" i="3"/>
  <c r="K520" i="5"/>
  <c r="E2060" i="5"/>
  <c r="F1794" i="5"/>
  <c r="F675" i="5"/>
  <c r="K165" i="5"/>
  <c r="K211" i="5"/>
  <c r="E2531" i="5"/>
  <c r="M2781" i="5"/>
  <c r="D2579" i="5"/>
  <c r="K1703" i="5"/>
  <c r="F1783" i="3"/>
  <c r="E1700" i="3"/>
  <c r="D1094" i="3"/>
  <c r="D1993" i="5"/>
  <c r="K1434" i="3"/>
  <c r="E2372" i="5"/>
  <c r="E166" i="5"/>
  <c r="E2369" i="5"/>
  <c r="K1104" i="3"/>
  <c r="F166" i="5"/>
  <c r="F2773" i="3"/>
  <c r="M1011" i="5"/>
  <c r="K1019" i="5"/>
  <c r="G1180" i="3"/>
  <c r="E306" i="5"/>
  <c r="E1931" i="3"/>
  <c r="G2250" i="5"/>
  <c r="E152" i="3"/>
  <c r="F433" i="3"/>
  <c r="I2013" i="5"/>
  <c r="E953" i="5"/>
  <c r="F179" i="5"/>
  <c r="K2433" i="5"/>
  <c r="F1445" i="5"/>
  <c r="K781" i="3"/>
  <c r="K1112" i="3"/>
  <c r="E1741" i="3"/>
  <c r="D2346" i="3"/>
  <c r="K1623" i="3"/>
  <c r="M1883" i="5"/>
  <c r="F416" i="3"/>
  <c r="M1064" i="3"/>
  <c r="D876" i="5"/>
  <c r="F2833" i="5"/>
  <c r="M2536" i="5"/>
  <c r="F1966" i="3"/>
  <c r="D666" i="5"/>
  <c r="F1406" i="3"/>
  <c r="K1832" i="3"/>
  <c r="K371" i="3"/>
  <c r="K1795" i="5"/>
  <c r="E1196" i="5"/>
  <c r="D2051" i="3"/>
  <c r="F2627" i="5"/>
  <c r="K45" i="3"/>
  <c r="K2885" i="3"/>
  <c r="D2807" i="5"/>
  <c r="M315" i="5"/>
  <c r="K1288" i="5"/>
  <c r="G1433" i="5"/>
  <c r="M2771" i="3"/>
  <c r="K464" i="5"/>
  <c r="D2119" i="3"/>
  <c r="K1498" i="3"/>
  <c r="E647" i="3"/>
  <c r="F721" i="3"/>
  <c r="G1607" i="5"/>
  <c r="E1480" i="3"/>
  <c r="K265" i="5"/>
  <c r="G1285" i="5"/>
  <c r="G1279" i="3"/>
  <c r="F489" i="3"/>
  <c r="D2207" i="5"/>
  <c r="I715" i="5"/>
  <c r="K2715" i="5"/>
  <c r="F2214" i="5"/>
  <c r="K38" i="3"/>
  <c r="E2476" i="3"/>
  <c r="G2177" i="5"/>
  <c r="K2320" i="5"/>
  <c r="K928" i="5"/>
  <c r="I309" i="5"/>
  <c r="E1783" i="5"/>
  <c r="D1249" i="3"/>
  <c r="E1473" i="3"/>
  <c r="G2532" i="3"/>
  <c r="G211" i="5"/>
  <c r="M2338" i="5"/>
  <c r="I20" i="5"/>
  <c r="F971" i="3"/>
  <c r="G173" i="3"/>
  <c r="E1964" i="3"/>
  <c r="K1993" i="3"/>
  <c r="E2581" i="5"/>
  <c r="M1307" i="3"/>
  <c r="D1378" i="5"/>
  <c r="M151" i="3"/>
  <c r="M819" i="3"/>
  <c r="F2428" i="3"/>
  <c r="F957" i="5"/>
  <c r="M1191" i="3"/>
  <c r="K975" i="5"/>
  <c r="K1980" i="5"/>
  <c r="D2856" i="3"/>
  <c r="M28" i="3"/>
  <c r="G15" i="3"/>
  <c r="G926" i="5"/>
  <c r="F228" i="5"/>
  <c r="K1242" i="3"/>
  <c r="F1485" i="5"/>
  <c r="M1366" i="5"/>
  <c r="I2037" i="5"/>
  <c r="F418" i="3"/>
  <c r="M1999" i="5"/>
  <c r="M1155" i="3"/>
  <c r="F604" i="5"/>
  <c r="M2887" i="3"/>
  <c r="F519" i="5"/>
  <c r="E2641" i="5"/>
  <c r="K902" i="3"/>
  <c r="K2639" i="5"/>
  <c r="K2039" i="5"/>
  <c r="E2454" i="3"/>
  <c r="G391" i="5"/>
  <c r="D1909" i="3"/>
  <c r="I1689" i="5"/>
  <c r="M2267" i="3"/>
  <c r="F856" i="5"/>
  <c r="K2235" i="5"/>
  <c r="E1800" i="3"/>
  <c r="G1950" i="5"/>
  <c r="M2387" i="5"/>
  <c r="F759" i="5"/>
  <c r="G999" i="5"/>
  <c r="E1289" i="3"/>
  <c r="I1374" i="5"/>
  <c r="G1315" i="5"/>
  <c r="F61" i="3"/>
  <c r="I29" i="5"/>
  <c r="K1050" i="5"/>
  <c r="F2032" i="5"/>
  <c r="F2181" i="3"/>
  <c r="E1110" i="3"/>
  <c r="M2336" i="3"/>
  <c r="E517" i="3"/>
  <c r="E1917" i="5"/>
  <c r="M2453" i="3"/>
  <c r="F1554" i="5"/>
  <c r="F2166" i="5"/>
  <c r="G794" i="3"/>
  <c r="G122" i="3"/>
  <c r="I1569" i="5"/>
  <c r="E742" i="5"/>
  <c r="F2730" i="5"/>
  <c r="D1086" i="3"/>
  <c r="G2613" i="5"/>
  <c r="M1017" i="5"/>
  <c r="K22" i="5"/>
  <c r="I33" i="5"/>
  <c r="F949" i="3"/>
  <c r="K1910" i="5"/>
  <c r="D2599" i="3"/>
  <c r="G153" i="3"/>
  <c r="K1135" i="3"/>
  <c r="K587" i="5"/>
  <c r="I2043" i="5"/>
  <c r="G167" i="5"/>
  <c r="F2860" i="3"/>
  <c r="E540" i="5"/>
  <c r="M230" i="3"/>
  <c r="I2123" i="5"/>
  <c r="F2633" i="5"/>
  <c r="D1870" i="3"/>
  <c r="F558" i="5"/>
  <c r="M2270" i="3"/>
  <c r="D2419" i="3"/>
  <c r="E1693" i="5"/>
  <c r="K1748" i="5"/>
  <c r="I232" i="5"/>
  <c r="K200" i="5"/>
  <c r="F2451" i="5"/>
  <c r="G1032" i="5"/>
  <c r="E2601" i="3"/>
  <c r="D2115" i="5"/>
  <c r="K2515" i="3"/>
  <c r="E2236" i="3"/>
  <c r="K1066" i="5"/>
  <c r="K1219" i="3"/>
  <c r="E1043" i="3"/>
  <c r="M582" i="5"/>
  <c r="G556" i="3"/>
  <c r="M695" i="3"/>
  <c r="M1969" i="3"/>
  <c r="F941" i="5"/>
  <c r="E32" i="5"/>
  <c r="D2520" i="3"/>
  <c r="E2624" i="3"/>
  <c r="K382" i="3"/>
  <c r="M1864" i="3"/>
  <c r="M836" i="5"/>
  <c r="K1891" i="3"/>
  <c r="F2305" i="5"/>
  <c r="M1105" i="3"/>
  <c r="F741" i="3"/>
  <c r="D1601" i="5"/>
  <c r="I1845" i="5"/>
  <c r="E286" i="3"/>
  <c r="I2659" i="5"/>
  <c r="F1876" i="5"/>
  <c r="E56" i="5"/>
  <c r="F1352" i="5"/>
  <c r="D1591" i="5"/>
  <c r="E1277" i="3"/>
  <c r="M427" i="3"/>
  <c r="E957" i="5"/>
  <c r="K1532" i="5"/>
  <c r="G800" i="5"/>
  <c r="M2161" i="5"/>
  <c r="K1481" i="3"/>
  <c r="K1430" i="5"/>
  <c r="I1625" i="5"/>
  <c r="F483" i="3"/>
  <c r="D1454" i="3"/>
  <c r="F1542" i="3"/>
  <c r="G2399" i="3"/>
  <c r="M344" i="5"/>
  <c r="G2862" i="5"/>
  <c r="D1655" i="3"/>
  <c r="M2391" i="5"/>
  <c r="G1616" i="5"/>
  <c r="E1401" i="5"/>
  <c r="M1823" i="3"/>
  <c r="K837" i="5"/>
  <c r="E2854" i="3"/>
  <c r="D1787" i="3"/>
  <c r="E2239" i="3"/>
  <c r="G2910" i="3"/>
  <c r="G1342" i="5"/>
  <c r="D1560" i="5"/>
  <c r="D2362" i="5"/>
  <c r="G937" i="3"/>
  <c r="K2739" i="5"/>
  <c r="D1240" i="5"/>
  <c r="M1575" i="3"/>
  <c r="G1757" i="5"/>
  <c r="M2129" i="5"/>
  <c r="G2202" i="5"/>
  <c r="D596" i="5"/>
  <c r="M342" i="5"/>
  <c r="M2470" i="3"/>
  <c r="D2285" i="3"/>
  <c r="D1212" i="5"/>
  <c r="E218" i="5"/>
  <c r="F2014" i="3"/>
  <c r="D2406" i="5"/>
  <c r="K2803" i="5"/>
  <c r="F1781" i="3"/>
  <c r="D1770" i="3"/>
  <c r="K1160" i="3"/>
  <c r="G2914" i="3"/>
  <c r="D2833" i="3"/>
  <c r="E2049" i="3"/>
  <c r="G1897" i="5"/>
  <c r="I294" i="5"/>
  <c r="M1005" i="5"/>
  <c r="G2803" i="3"/>
  <c r="K2799" i="3"/>
  <c r="K2425" i="5"/>
  <c r="K1853" i="3"/>
  <c r="D2207" i="3"/>
  <c r="E1166" i="3"/>
  <c r="K1702" i="5"/>
  <c r="E1116" i="3"/>
  <c r="D2034" i="5"/>
  <c r="D946" i="3"/>
  <c r="D2465" i="5"/>
  <c r="M2189" i="3"/>
  <c r="K1645" i="5"/>
  <c r="G1226" i="3"/>
  <c r="E1856" i="3"/>
  <c r="F1910" i="5"/>
  <c r="E634" i="3"/>
  <c r="E250" i="3"/>
  <c r="D2991" i="3"/>
  <c r="G869" i="5"/>
  <c r="I2028" i="5"/>
  <c r="G1247" i="3"/>
  <c r="M295" i="3"/>
  <c r="M77" i="5"/>
  <c r="G2140" i="3"/>
  <c r="D1291" i="3"/>
  <c r="M992" i="3"/>
  <c r="F1271" i="5"/>
  <c r="E561" i="3"/>
  <c r="D49" i="5"/>
  <c r="D426" i="5"/>
  <c r="D1481" i="3"/>
  <c r="M741" i="5"/>
  <c r="G1106" i="3"/>
  <c r="K1743" i="3"/>
  <c r="K1836" i="3"/>
  <c r="G2628" i="3"/>
  <c r="E1861" i="5"/>
  <c r="G1359" i="5"/>
  <c r="E2759" i="3"/>
  <c r="K703" i="5"/>
  <c r="E2700" i="5"/>
  <c r="M314" i="3"/>
  <c r="K1693" i="3"/>
  <c r="D546" i="5"/>
  <c r="E417" i="3"/>
  <c r="M2088" i="5"/>
  <c r="D2596" i="5"/>
  <c r="K504" i="3"/>
  <c r="M232" i="5"/>
  <c r="M2436" i="5"/>
  <c r="I1862" i="5"/>
  <c r="F1599" i="3"/>
  <c r="E564" i="3"/>
  <c r="F2337" i="5"/>
  <c r="M1568" i="5"/>
  <c r="F2404" i="3"/>
  <c r="M167" i="5"/>
  <c r="E420" i="3"/>
  <c r="K898" i="3"/>
  <c r="G2496" i="5"/>
  <c r="K2270" i="3"/>
  <c r="G2424" i="5"/>
  <c r="G472" i="3"/>
  <c r="M2373" i="5"/>
  <c r="D498" i="3"/>
  <c r="K1414" i="3"/>
  <c r="E1370" i="5"/>
  <c r="E2586" i="5"/>
  <c r="F2911" i="3"/>
  <c r="M2835" i="5"/>
  <c r="F2553" i="5"/>
  <c r="D2157" i="3"/>
  <c r="I1729" i="5"/>
  <c r="D2297" i="3"/>
  <c r="K2694" i="3"/>
  <c r="F492" i="3"/>
  <c r="G424" i="3"/>
  <c r="M1392" i="5"/>
  <c r="D1676" i="5"/>
  <c r="K2162" i="5"/>
  <c r="D2036" i="5"/>
  <c r="I2389" i="5"/>
  <c r="E1552" i="3"/>
  <c r="K322" i="5"/>
  <c r="D1868" i="5"/>
  <c r="K2410" i="5"/>
  <c r="D763" i="5"/>
  <c r="M1712" i="3"/>
  <c r="K1669" i="3"/>
  <c r="E544" i="3"/>
  <c r="M1901" i="3"/>
  <c r="E811" i="5"/>
  <c r="D370" i="5"/>
  <c r="M2568" i="5"/>
  <c r="M1807" i="3"/>
  <c r="E29" i="5"/>
  <c r="M2282" i="3"/>
  <c r="G2051" i="5"/>
  <c r="K623" i="3"/>
  <c r="F1943" i="5"/>
  <c r="M925" i="5"/>
  <c r="F1076" i="5"/>
  <c r="D2848" i="5"/>
  <c r="I2530" i="5"/>
  <c r="G1542" i="3"/>
  <c r="E489" i="5"/>
  <c r="M2683" i="3"/>
  <c r="M233" i="5"/>
  <c r="D2422" i="5"/>
  <c r="F2018" i="3"/>
  <c r="K175" i="3"/>
  <c r="E2165" i="3"/>
  <c r="M1827" i="3"/>
  <c r="F2073" i="5"/>
  <c r="M1984" i="5"/>
  <c r="D2821" i="3"/>
  <c r="D2506" i="3"/>
  <c r="E752" i="3"/>
  <c r="D1512" i="3"/>
  <c r="F1160" i="3"/>
  <c r="F875" i="5"/>
  <c r="G2755" i="5"/>
  <c r="M2178" i="3"/>
  <c r="G571" i="5"/>
  <c r="K1923" i="5"/>
  <c r="G157" i="3"/>
  <c r="K718" i="3"/>
  <c r="F2164" i="5"/>
  <c r="E163" i="5"/>
  <c r="D347" i="5"/>
  <c r="E1701" i="3"/>
  <c r="G1996" i="5"/>
  <c r="I136" i="5"/>
  <c r="K353" i="3"/>
  <c r="I371" i="5"/>
  <c r="F1260" i="3"/>
  <c r="D218" i="5"/>
  <c r="K2089" i="3"/>
  <c r="E2523" i="5"/>
  <c r="K1534" i="3"/>
  <c r="E2609" i="3"/>
  <c r="K341" i="3"/>
  <c r="K2116" i="5"/>
  <c r="D2374" i="3"/>
  <c r="K655" i="5"/>
  <c r="G480" i="3"/>
  <c r="G350" i="5"/>
  <c r="G953" i="5"/>
  <c r="D1383" i="5"/>
  <c r="K662" i="3"/>
  <c r="D92" i="3"/>
  <c r="D1936" i="5"/>
  <c r="E2496" i="3"/>
  <c r="I2805" i="5"/>
  <c r="G2795" i="5"/>
  <c r="G246" i="3"/>
  <c r="D24" i="5"/>
  <c r="K1215" i="5"/>
  <c r="E2482" i="3"/>
  <c r="M605" i="5"/>
  <c r="E2580" i="5"/>
  <c r="E845" i="3"/>
  <c r="M2799" i="5"/>
  <c r="D537" i="3"/>
  <c r="D1217" i="5"/>
  <c r="F1640" i="5"/>
  <c r="F1229" i="3"/>
  <c r="D1064" i="5"/>
  <c r="G2124" i="5"/>
  <c r="D1153" i="5"/>
  <c r="F210" i="5"/>
  <c r="D2682" i="3"/>
  <c r="E1936" i="3"/>
  <c r="E447" i="3"/>
  <c r="D2873" i="5"/>
  <c r="E2784" i="5"/>
  <c r="D282" i="5"/>
  <c r="F2349" i="5"/>
  <c r="M117" i="3"/>
  <c r="K2163" i="3"/>
  <c r="D1589" i="3"/>
  <c r="D2317" i="5"/>
  <c r="K2662" i="5"/>
  <c r="F1353" i="5"/>
  <c r="E14" i="5"/>
  <c r="M1607" i="3"/>
  <c r="G2951" i="3"/>
  <c r="D2312" i="5"/>
  <c r="G1443" i="5"/>
  <c r="G2314" i="5"/>
  <c r="D1665" i="5"/>
  <c r="E2803" i="3"/>
  <c r="E747" i="3"/>
  <c r="M2232" i="5"/>
  <c r="I2525" i="5"/>
  <c r="D1085" i="3"/>
  <c r="F1858" i="5"/>
  <c r="G1737" i="5"/>
  <c r="G2823" i="3"/>
  <c r="F2446" i="3"/>
  <c r="E2785" i="5"/>
  <c r="E1299" i="5"/>
  <c r="F2458" i="5"/>
  <c r="D2132" i="3"/>
  <c r="E2171" i="3"/>
  <c r="G971" i="3"/>
  <c r="G2094" i="5"/>
  <c r="D1068" i="5"/>
  <c r="K999" i="3"/>
  <c r="K526" i="3"/>
  <c r="K2453" i="3"/>
  <c r="E1279" i="3"/>
  <c r="G917" i="5"/>
  <c r="E239" i="5"/>
  <c r="G2499" i="3"/>
  <c r="E2204" i="5"/>
  <c r="M85" i="3"/>
  <c r="M2439" i="3"/>
  <c r="E228" i="5"/>
  <c r="M2290" i="5"/>
  <c r="G2713" i="5"/>
  <c r="K1515" i="5"/>
  <c r="D1132" i="3"/>
  <c r="G2003" i="3"/>
  <c r="M1094" i="3"/>
  <c r="I504" i="5"/>
  <c r="K2109" i="3"/>
  <c r="G2574" i="5"/>
  <c r="M345" i="3"/>
  <c r="F1005" i="5"/>
  <c r="M442" i="5"/>
  <c r="G2765" i="3"/>
  <c r="K1201" i="5"/>
  <c r="F2034" i="5"/>
  <c r="F264" i="5"/>
  <c r="I2232" i="5"/>
  <c r="G1706" i="5"/>
  <c r="D2474" i="3"/>
  <c r="M1294" i="5"/>
  <c r="M248" i="3"/>
  <c r="D5" i="5"/>
  <c r="F1489" i="5"/>
  <c r="G2315" i="3"/>
  <c r="M1491" i="3"/>
  <c r="D2706" i="5"/>
  <c r="M569" i="5"/>
  <c r="E1559" i="5"/>
  <c r="G1844" i="3"/>
  <c r="F206" i="3"/>
  <c r="D1446" i="3"/>
  <c r="D140" i="5"/>
  <c r="K1966" i="3"/>
  <c r="F1936" i="5"/>
  <c r="I198" i="5"/>
  <c r="G1913" i="5"/>
  <c r="E2310" i="5"/>
  <c r="E59" i="5"/>
  <c r="G1290" i="5"/>
  <c r="M670" i="5"/>
  <c r="E2015" i="5"/>
  <c r="M746" i="5"/>
  <c r="E942" i="5"/>
  <c r="F2001" i="5"/>
  <c r="G148" i="3"/>
  <c r="I1115" i="5"/>
  <c r="D1488" i="5"/>
  <c r="I35" i="5"/>
  <c r="E2161" i="5"/>
  <c r="E1049" i="5"/>
  <c r="G2340" i="5"/>
  <c r="F561" i="5"/>
  <c r="K1254" i="3"/>
  <c r="M1670" i="3"/>
  <c r="D263" i="3"/>
  <c r="D1277" i="5"/>
  <c r="M122" i="5"/>
  <c r="K2781" i="5"/>
  <c r="M930" i="5"/>
  <c r="E2875" i="5"/>
  <c r="I332" i="5"/>
  <c r="M2190" i="3"/>
  <c r="K1535" i="3"/>
  <c r="E2088" i="5"/>
  <c r="D2346" i="5"/>
  <c r="F1213" i="5"/>
  <c r="E2000" i="3"/>
  <c r="I402" i="5"/>
  <c r="F41" i="3"/>
  <c r="G2812" i="5"/>
  <c r="K1767" i="5"/>
  <c r="E805" i="5"/>
  <c r="G964" i="3"/>
  <c r="D1547" i="5"/>
  <c r="K374" i="3"/>
  <c r="D1680" i="3"/>
  <c r="M1004" i="5"/>
  <c r="F2622" i="3"/>
  <c r="K35" i="3"/>
  <c r="E229" i="5"/>
  <c r="M852" i="3"/>
  <c r="K2716" i="5"/>
  <c r="E2118" i="5"/>
  <c r="K2817" i="3"/>
  <c r="F117" i="5"/>
  <c r="E1467" i="5"/>
  <c r="F2822" i="5"/>
  <c r="D1446" i="5"/>
  <c r="G2636" i="3"/>
  <c r="G60" i="3"/>
  <c r="D961" i="3"/>
  <c r="E2077" i="3"/>
  <c r="D2247" i="3"/>
  <c r="D2397" i="5"/>
  <c r="F356" i="3"/>
  <c r="G2860" i="3"/>
  <c r="E1126" i="5"/>
  <c r="M1578" i="3"/>
  <c r="E2560" i="3"/>
  <c r="F2257" i="5"/>
  <c r="D2815" i="3"/>
  <c r="M2609" i="3"/>
  <c r="M860" i="3"/>
  <c r="K910" i="3"/>
  <c r="M1676" i="3"/>
  <c r="F727" i="5"/>
  <c r="G1986" i="3"/>
  <c r="E203" i="3"/>
  <c r="E297" i="5"/>
  <c r="F2049" i="3"/>
  <c r="I72" i="5"/>
  <c r="E1441" i="3"/>
  <c r="F552" i="3"/>
  <c r="I347" i="5"/>
  <c r="K35" i="5"/>
  <c r="M113" i="3"/>
  <c r="F2013" i="3"/>
  <c r="D987" i="3"/>
  <c r="K605" i="3"/>
  <c r="E1030" i="5"/>
  <c r="E2148" i="3"/>
  <c r="M2040" i="3"/>
  <c r="E2104" i="5"/>
  <c r="G71" i="3"/>
  <c r="E228" i="3"/>
  <c r="F808" i="3"/>
  <c r="K1412" i="3"/>
  <c r="K105" i="3"/>
  <c r="K1256" i="3"/>
  <c r="I890" i="5"/>
  <c r="F428" i="3"/>
  <c r="E2878" i="5"/>
  <c r="K2977" i="3"/>
  <c r="M1641" i="5"/>
  <c r="M2805" i="5"/>
  <c r="D1972" i="5"/>
  <c r="K105" i="5"/>
  <c r="D706" i="3"/>
  <c r="K1960" i="3"/>
  <c r="G2135" i="3"/>
  <c r="G610" i="5"/>
  <c r="G507" i="5"/>
  <c r="D2470" i="3"/>
  <c r="D2389" i="5"/>
  <c r="M1622" i="3"/>
  <c r="I292" i="5"/>
  <c r="M1289" i="3"/>
  <c r="D1817" i="5"/>
  <c r="G2284" i="3"/>
  <c r="E362" i="3"/>
  <c r="D97" i="3"/>
  <c r="E1791" i="5"/>
  <c r="I2610" i="5"/>
  <c r="F2485" i="5"/>
  <c r="E2868" i="3"/>
  <c r="F2857" i="5"/>
  <c r="I1109" i="5"/>
  <c r="K1790" i="5"/>
  <c r="K1358" i="5"/>
  <c r="I12" i="5"/>
  <c r="E2346" i="3"/>
  <c r="F666" i="5"/>
  <c r="M2808" i="3"/>
  <c r="E1001" i="5"/>
  <c r="E1826" i="5"/>
  <c r="G2324" i="5"/>
  <c r="K1157" i="3"/>
  <c r="K234" i="5"/>
  <c r="E2380" i="5"/>
  <c r="G2609" i="3"/>
  <c r="F1633" i="5"/>
  <c r="G740" i="3"/>
  <c r="M227" i="3"/>
  <c r="G157" i="5"/>
  <c r="G755" i="3"/>
  <c r="K1610" i="3"/>
  <c r="M520" i="3"/>
  <c r="F2309" i="5"/>
  <c r="D466" i="5"/>
  <c r="G2218" i="3"/>
  <c r="F1117" i="5"/>
  <c r="K2481" i="5"/>
  <c r="G1990" i="3"/>
  <c r="I2436" i="5"/>
  <c r="D359" i="5"/>
  <c r="D632" i="3"/>
  <c r="M401" i="5"/>
  <c r="M1759" i="3"/>
  <c r="E2359" i="3"/>
  <c r="F2683" i="3"/>
  <c r="M1930" i="5"/>
  <c r="G1314" i="5"/>
  <c r="M3031" i="3"/>
  <c r="G904" i="5"/>
  <c r="K747" i="3"/>
  <c r="K1966" i="5"/>
  <c r="D2255" i="5"/>
  <c r="E332" i="5"/>
  <c r="I101" i="5"/>
  <c r="K1570" i="5"/>
  <c r="K2247" i="3"/>
  <c r="K2319" i="5"/>
  <c r="I268" i="5"/>
  <c r="F1016" i="5"/>
  <c r="D1159" i="3"/>
  <c r="E2146" i="5"/>
  <c r="E1238" i="3"/>
  <c r="F1722" i="5"/>
  <c r="K2043" i="3"/>
  <c r="D1910" i="5"/>
  <c r="E234" i="5"/>
  <c r="G761" i="5"/>
  <c r="M2853" i="3"/>
  <c r="M137" i="3"/>
  <c r="G772" i="5"/>
  <c r="D1068" i="3"/>
  <c r="G932" i="3"/>
  <c r="F1555" i="3"/>
  <c r="E2718" i="3"/>
  <c r="M602" i="5"/>
  <c r="F144" i="5"/>
  <c r="M2864" i="5"/>
  <c r="I1334" i="5"/>
  <c r="K2412" i="5"/>
  <c r="I628" i="5"/>
  <c r="E2494" i="5"/>
  <c r="M2757" i="3"/>
  <c r="E2273" i="3"/>
  <c r="K1840" i="5"/>
  <c r="F820" i="5"/>
  <c r="E2408" i="5"/>
  <c r="I1825" i="5"/>
  <c r="E1074" i="3"/>
  <c r="K854" i="3"/>
  <c r="F1808" i="3"/>
  <c r="G386" i="5"/>
  <c r="I195" i="5"/>
  <c r="K620" i="3"/>
  <c r="M776" i="5"/>
  <c r="M2768" i="3"/>
  <c r="E1902" i="5"/>
  <c r="E2180" i="3"/>
  <c r="D2159" i="3"/>
  <c r="K554" i="5"/>
  <c r="K2396" i="3"/>
  <c r="D231" i="3"/>
  <c r="F2787" i="5"/>
  <c r="G2561" i="5"/>
  <c r="M1856" i="3"/>
  <c r="E1623" i="5"/>
  <c r="G185" i="5"/>
  <c r="D937" i="5"/>
  <c r="K1732" i="3"/>
  <c r="F388" i="5"/>
  <c r="I527" i="5"/>
  <c r="M341" i="5"/>
  <c r="M1417" i="5"/>
  <c r="K918" i="5"/>
  <c r="E556" i="5"/>
  <c r="E2068" i="5"/>
  <c r="F522" i="5"/>
  <c r="G2686" i="5"/>
  <c r="E553" i="5"/>
  <c r="D1630" i="3"/>
  <c r="E1167" i="5"/>
  <c r="E832" i="5"/>
  <c r="F1395" i="3"/>
  <c r="D688" i="5"/>
  <c r="M2963" i="3"/>
  <c r="M1368" i="3"/>
  <c r="K409" i="3"/>
  <c r="E2563" i="5"/>
  <c r="E13" i="5"/>
  <c r="G1610" i="5"/>
  <c r="M2148" i="5"/>
  <c r="F1168" i="3"/>
  <c r="M591" i="5"/>
  <c r="G1087" i="5"/>
  <c r="G1053" i="3"/>
  <c r="D44" i="3"/>
  <c r="D1516" i="5"/>
  <c r="G2155" i="5"/>
  <c r="K1780" i="3"/>
  <c r="E288" i="3"/>
  <c r="E2021" i="3"/>
  <c r="M1742" i="3"/>
  <c r="M990" i="3"/>
  <c r="K1940" i="3"/>
  <c r="F1552" i="3"/>
  <c r="I2380" i="5"/>
  <c r="F635" i="3"/>
  <c r="E1070" i="3"/>
  <c r="M2132" i="3"/>
  <c r="G1755" i="3"/>
  <c r="G28" i="3"/>
  <c r="K1225" i="5"/>
  <c r="G2734" i="3"/>
  <c r="G2117" i="5"/>
  <c r="K2339" i="5"/>
  <c r="M222" i="5"/>
  <c r="K76" i="5"/>
  <c r="G2388" i="5"/>
  <c r="E204" i="3"/>
  <c r="M2426" i="3"/>
  <c r="F2521" i="5"/>
  <c r="G1427" i="5"/>
  <c r="D2672" i="3"/>
  <c r="K1253" i="5"/>
  <c r="M306" i="5"/>
  <c r="M1320" i="3"/>
  <c r="K726" i="5"/>
  <c r="D2589" i="5"/>
  <c r="D1478" i="5"/>
  <c r="F1839" i="3"/>
  <c r="F1228" i="3"/>
  <c r="G2178" i="5"/>
  <c r="K981" i="3"/>
  <c r="D928" i="5"/>
  <c r="I1261" i="5"/>
  <c r="I1980" i="5"/>
  <c r="F1588" i="3"/>
  <c r="I1777" i="5"/>
  <c r="M2326" i="5"/>
  <c r="G2085" i="5"/>
  <c r="M968" i="5"/>
  <c r="D2805" i="3"/>
  <c r="D754" i="5"/>
  <c r="G2804" i="3"/>
  <c r="E2851" i="5"/>
  <c r="K1569" i="3"/>
  <c r="D419" i="3"/>
  <c r="M1326" i="5"/>
  <c r="M1146" i="5"/>
  <c r="M1128" i="5"/>
  <c r="D771" i="5"/>
  <c r="E2299" i="5"/>
  <c r="K1427" i="5"/>
  <c r="F2643" i="3"/>
  <c r="M2534" i="3"/>
  <c r="I558" i="5"/>
  <c r="D2159" i="5"/>
  <c r="K2730" i="3"/>
  <c r="F1426" i="5"/>
  <c r="D1907" i="3"/>
  <c r="K1478" i="5"/>
  <c r="D64" i="3"/>
  <c r="G2310" i="3"/>
  <c r="M1336" i="3"/>
  <c r="D2557" i="5"/>
  <c r="F1662" i="5"/>
  <c r="K1232" i="3"/>
  <c r="G1581" i="3"/>
  <c r="G713" i="5"/>
  <c r="K2844" i="5"/>
  <c r="D1080" i="5"/>
  <c r="M2350" i="3"/>
  <c r="G694" i="5"/>
  <c r="M2695" i="5"/>
  <c r="E728" i="3"/>
  <c r="G1579" i="5"/>
  <c r="M2013" i="5"/>
  <c r="G2189" i="3"/>
  <c r="G2860" i="5"/>
  <c r="M1547" i="3"/>
  <c r="M2441" i="3"/>
  <c r="E2074" i="3"/>
  <c r="D779" i="5"/>
  <c r="G2662" i="5"/>
  <c r="E368" i="5"/>
  <c r="M986" i="5"/>
  <c r="G1540" i="5"/>
  <c r="M1576" i="5"/>
  <c r="I2657" i="5"/>
  <c r="K1342" i="5"/>
  <c r="K2950" i="3"/>
  <c r="M2731" i="3"/>
  <c r="I2437" i="5"/>
  <c r="D2852" i="5"/>
  <c r="M149" i="3"/>
  <c r="D601" i="5"/>
  <c r="D2908" i="3"/>
  <c r="F2328" i="5"/>
  <c r="G2725" i="3"/>
  <c r="D2782" i="5"/>
  <c r="F2634" i="5"/>
  <c r="M509" i="3"/>
  <c r="I32" i="5"/>
  <c r="F153" i="5"/>
  <c r="E1068" i="3"/>
  <c r="D1718" i="3"/>
  <c r="F2572" i="3"/>
  <c r="D2545" i="5"/>
  <c r="M965" i="3"/>
  <c r="E2286" i="3"/>
  <c r="K455" i="3"/>
  <c r="M2476" i="5"/>
  <c r="M1673" i="3"/>
  <c r="D2849" i="3"/>
  <c r="G2269" i="5"/>
  <c r="D565" i="5"/>
  <c r="I2088" i="5"/>
  <c r="M412" i="3"/>
  <c r="E599" i="5"/>
  <c r="G2440" i="5"/>
  <c r="F496" i="3"/>
  <c r="G949" i="3"/>
  <c r="K1474" i="5"/>
  <c r="M1705" i="5"/>
  <c r="E2836" i="3"/>
  <c r="K1163" i="3"/>
  <c r="E1131" i="3"/>
  <c r="E1418" i="3"/>
  <c r="F2628" i="3"/>
  <c r="E348" i="3"/>
  <c r="E481" i="5"/>
  <c r="G2978" i="3"/>
  <c r="K1586" i="5"/>
  <c r="G261" i="3"/>
  <c r="M1716" i="3"/>
  <c r="F2136" i="3"/>
  <c r="M1904" i="3"/>
  <c r="G1942" i="5"/>
  <c r="K2770" i="5"/>
  <c r="F2782" i="3"/>
  <c r="M1357" i="3"/>
  <c r="E1839" i="5"/>
  <c r="K808" i="5"/>
  <c r="I2731" i="5"/>
  <c r="F1813" i="5"/>
  <c r="D1739" i="5"/>
  <c r="E1383" i="3"/>
  <c r="I2138" i="5"/>
  <c r="G323" i="3"/>
  <c r="I6" i="5"/>
  <c r="G505" i="3"/>
  <c r="E2619" i="3"/>
  <c r="M1370" i="3"/>
  <c r="D2143" i="5"/>
  <c r="D1183" i="5"/>
  <c r="G2574" i="3"/>
  <c r="E575" i="5"/>
  <c r="E714" i="5"/>
  <c r="D1687" i="3"/>
  <c r="I1828" i="5"/>
  <c r="M2782" i="5"/>
  <c r="M2832" i="5"/>
  <c r="K830" i="3"/>
  <c r="K2314" i="3"/>
  <c r="G910" i="3"/>
  <c r="I1322" i="5"/>
  <c r="M1068" i="3"/>
  <c r="G1626" i="3"/>
  <c r="I1485" i="5"/>
  <c r="F710" i="3"/>
  <c r="E1260" i="5"/>
  <c r="F2400" i="5"/>
  <c r="K2321" i="3"/>
  <c r="G2534" i="5"/>
  <c r="I1413" i="5"/>
  <c r="K2531" i="3"/>
  <c r="M1218" i="5"/>
  <c r="D1018" i="3"/>
  <c r="M764" i="5"/>
  <c r="K565" i="3"/>
  <c r="F48" i="3"/>
  <c r="D1726" i="3"/>
  <c r="G405" i="5"/>
  <c r="G2087" i="5"/>
  <c r="M889" i="3"/>
  <c r="I607" i="5"/>
  <c r="G1079" i="5"/>
  <c r="F1354" i="5"/>
  <c r="F1468" i="3"/>
  <c r="K1869" i="3"/>
  <c r="D513" i="5"/>
  <c r="D647" i="3"/>
  <c r="D1944" i="3"/>
  <c r="K244" i="5"/>
  <c r="F1419" i="5"/>
  <c r="I1012" i="5"/>
  <c r="K647" i="5"/>
  <c r="D3036" i="3"/>
  <c r="D2497" i="3"/>
  <c r="D1270" i="3"/>
  <c r="F1113" i="5"/>
  <c r="M472" i="3"/>
  <c r="G818" i="3"/>
  <c r="F1100" i="3"/>
  <c r="D522" i="3"/>
  <c r="M2039" i="3"/>
  <c r="I826" i="5"/>
  <c r="F1849" i="3"/>
  <c r="E143" i="5"/>
  <c r="K2992" i="3"/>
  <c r="K176" i="3"/>
  <c r="I147" i="5"/>
  <c r="M2918" i="3"/>
  <c r="D1147" i="5"/>
  <c r="E794" i="5"/>
  <c r="F2496" i="3"/>
  <c r="I1933" i="5"/>
  <c r="D679" i="3"/>
  <c r="D2608" i="5"/>
  <c r="F1725" i="3"/>
  <c r="G1412" i="3"/>
  <c r="D1280" i="3"/>
  <c r="K1064" i="3"/>
  <c r="E1813" i="5"/>
  <c r="G2452" i="3"/>
  <c r="D1326" i="5"/>
  <c r="M706" i="3"/>
  <c r="E370" i="5"/>
  <c r="D633" i="5"/>
  <c r="K336" i="3"/>
  <c r="D1376" i="5"/>
  <c r="I1509" i="5"/>
  <c r="F2027" i="5"/>
  <c r="M2960" i="3"/>
  <c r="I1758" i="5"/>
  <c r="I261" i="5"/>
  <c r="K2130" i="3"/>
  <c r="M2445" i="3"/>
  <c r="D351" i="5"/>
  <c r="D909" i="3"/>
  <c r="E2816" i="3"/>
  <c r="D2480" i="5"/>
  <c r="K296" i="5"/>
  <c r="I1238" i="5"/>
  <c r="F2969" i="3"/>
  <c r="K785" i="5"/>
  <c r="E1192" i="3"/>
  <c r="M483" i="5"/>
  <c r="D56" i="5"/>
  <c r="M1378" i="5"/>
  <c r="M2303" i="5"/>
  <c r="E1748" i="5"/>
  <c r="E1901" i="5"/>
  <c r="K1162" i="3"/>
  <c r="M896" i="5"/>
  <c r="F323" i="5"/>
  <c r="M1935" i="5"/>
  <c r="F185" i="5"/>
  <c r="F430" i="3"/>
  <c r="E1833" i="3"/>
  <c r="E1201" i="5"/>
  <c r="I2005" i="5"/>
  <c r="G2080" i="3"/>
  <c r="D916" i="5"/>
  <c r="D1526" i="3"/>
  <c r="F2652" i="5"/>
  <c r="D1702" i="5"/>
  <c r="D1270" i="5"/>
  <c r="E2506" i="3"/>
  <c r="K1120" i="5"/>
  <c r="K715" i="5"/>
  <c r="M736" i="5"/>
  <c r="D129" i="3"/>
  <c r="G100" i="3"/>
  <c r="F1504" i="3"/>
  <c r="M787" i="3"/>
  <c r="I2700" i="5"/>
  <c r="E2453" i="5"/>
  <c r="I81" i="5"/>
  <c r="F718" i="3"/>
  <c r="E2233" i="3"/>
  <c r="E2132" i="3"/>
  <c r="G159" i="3"/>
  <c r="E1276" i="5"/>
  <c r="I2244" i="5"/>
  <c r="F874" i="3"/>
  <c r="G462" i="3"/>
  <c r="G2010" i="5"/>
  <c r="K2701" i="5"/>
  <c r="F1549" i="5"/>
  <c r="G195" i="5"/>
  <c r="E1007" i="3"/>
  <c r="M1089" i="3"/>
  <c r="M2432" i="3"/>
  <c r="E2735" i="3"/>
  <c r="D1951" i="3"/>
  <c r="D1004" i="5"/>
  <c r="F2312" i="5"/>
  <c r="E1180" i="5"/>
  <c r="F1007" i="3"/>
  <c r="K527" i="3"/>
  <c r="E558" i="5"/>
  <c r="F1067" i="3"/>
  <c r="E895" i="3"/>
  <c r="I1055" i="5"/>
  <c r="M1083" i="3"/>
  <c r="E315" i="3"/>
  <c r="F281" i="3"/>
  <c r="G1889" i="5"/>
  <c r="K2001" i="5"/>
  <c r="E2345" i="3"/>
  <c r="F1780" i="3"/>
  <c r="K119" i="3"/>
  <c r="F1824" i="5"/>
  <c r="M1815" i="3"/>
  <c r="K857" i="3"/>
  <c r="D2436" i="3"/>
  <c r="D1618" i="5"/>
  <c r="F1526" i="3"/>
  <c r="F1638" i="3"/>
  <c r="I2447" i="5"/>
  <c r="G559" i="3"/>
  <c r="G1266" i="3"/>
  <c r="F1507" i="3"/>
  <c r="E291" i="5"/>
  <c r="I363" i="5"/>
  <c r="F1282" i="5"/>
  <c r="K1294" i="5"/>
  <c r="M2417" i="5"/>
  <c r="G1189" i="3"/>
  <c r="F1376" i="5"/>
  <c r="I637" i="5"/>
  <c r="D1244" i="5"/>
  <c r="K1174" i="3"/>
  <c r="K2797" i="3"/>
  <c r="D891" i="5"/>
  <c r="G2812" i="3"/>
  <c r="F1691" i="3"/>
  <c r="F2105" i="3"/>
  <c r="E1565" i="5"/>
  <c r="D1894" i="3"/>
  <c r="K185" i="5"/>
  <c r="D2152" i="5"/>
  <c r="F2903" i="3"/>
  <c r="I1387" i="5"/>
  <c r="D2873" i="3"/>
  <c r="F335" i="5"/>
  <c r="G2845" i="5"/>
  <c r="E489" i="3"/>
  <c r="I159" i="5"/>
  <c r="M2354" i="5"/>
  <c r="E2263" i="3"/>
  <c r="K2485" i="3"/>
  <c r="K2519" i="3"/>
  <c r="F16" i="5"/>
  <c r="M3021" i="3"/>
  <c r="M2610" i="5"/>
  <c r="D1707" i="5"/>
  <c r="M539" i="5"/>
  <c r="F2191" i="3"/>
  <c r="K2326" i="5"/>
  <c r="E2974" i="3"/>
  <c r="E1749" i="5"/>
  <c r="K683" i="3"/>
  <c r="G340" i="5"/>
  <c r="M1180" i="5"/>
  <c r="E1965" i="3"/>
  <c r="F1551" i="5"/>
  <c r="K2808" i="5"/>
  <c r="K2380" i="3"/>
  <c r="M1706" i="3"/>
  <c r="I118" i="5"/>
  <c r="E2061" i="5"/>
  <c r="K2859" i="3"/>
  <c r="G1893" i="5"/>
  <c r="K139" i="5"/>
  <c r="M2668" i="3"/>
  <c r="E469" i="5"/>
  <c r="M2803" i="3"/>
  <c r="E1980" i="5"/>
  <c r="M1564" i="3"/>
  <c r="M1412" i="5"/>
  <c r="K1456" i="5"/>
  <c r="D883" i="5"/>
  <c r="K549" i="3"/>
  <c r="D433" i="3"/>
  <c r="E2741" i="3"/>
  <c r="M2305" i="3"/>
  <c r="D531" i="5"/>
  <c r="G1235" i="5"/>
  <c r="K1437" i="5"/>
  <c r="M951" i="3"/>
  <c r="F400" i="3"/>
  <c r="E2403" i="3"/>
  <c r="D659" i="5"/>
  <c r="F290" i="5"/>
  <c r="G940" i="5"/>
  <c r="D1451" i="3"/>
  <c r="E2527" i="3"/>
  <c r="G1136" i="3"/>
  <c r="K1386" i="3"/>
  <c r="G1954" i="3"/>
  <c r="K2332" i="3"/>
  <c r="F307" i="3"/>
  <c r="M2363" i="3"/>
  <c r="M2221" i="5"/>
  <c r="E1922" i="3"/>
  <c r="E873" i="5"/>
  <c r="D1995" i="5"/>
  <c r="G1872" i="5"/>
  <c r="G2301" i="5"/>
  <c r="D1266" i="3"/>
  <c r="I284" i="5"/>
  <c r="G2539" i="3"/>
  <c r="I1480" i="5"/>
  <c r="F2700" i="5"/>
  <c r="K2560" i="5"/>
  <c r="D1761" i="5"/>
  <c r="I747" i="5"/>
  <c r="G1114" i="5"/>
  <c r="E1181" i="5"/>
  <c r="M2318" i="5"/>
  <c r="D1913" i="5"/>
  <c r="G1173" i="5"/>
  <c r="M2251" i="5"/>
  <c r="E1350" i="3"/>
  <c r="M821" i="5"/>
  <c r="M2490" i="5"/>
  <c r="D2467" i="5"/>
  <c r="E1936" i="5"/>
  <c r="D1129" i="5"/>
  <c r="M2358" i="3"/>
  <c r="M67" i="3"/>
  <c r="I1351" i="5"/>
  <c r="F811" i="3"/>
  <c r="G109" i="5"/>
  <c r="G576" i="3"/>
  <c r="M125" i="3"/>
  <c r="I1081" i="5"/>
  <c r="F2500" i="5"/>
  <c r="F2599" i="3"/>
  <c r="D510" i="5"/>
  <c r="M1723" i="5"/>
  <c r="D1726" i="5"/>
  <c r="E2437" i="3"/>
  <c r="M2278" i="5"/>
  <c r="F613" i="5"/>
  <c r="D909" i="5"/>
  <c r="K1553" i="3"/>
  <c r="G739" i="5"/>
  <c r="K1293" i="3"/>
  <c r="D2492" i="3"/>
  <c r="E867" i="5"/>
  <c r="M1710" i="5"/>
  <c r="K1784" i="5"/>
  <c r="E38" i="3"/>
  <c r="M2260" i="5"/>
  <c r="F693" i="5"/>
  <c r="G744" i="3"/>
  <c r="D2144" i="5"/>
  <c r="D1879" i="5"/>
  <c r="M1379" i="3"/>
  <c r="K2813" i="5"/>
  <c r="F2275" i="3"/>
  <c r="K591" i="5"/>
  <c r="K2533" i="3"/>
  <c r="E1875" i="3"/>
  <c r="E2614" i="5"/>
  <c r="G133" i="5"/>
  <c r="F936" i="3"/>
  <c r="M1972" i="5"/>
  <c r="E578" i="5"/>
  <c r="E1219" i="3"/>
  <c r="D554" i="5"/>
  <c r="G253" i="3"/>
  <c r="F1000" i="3"/>
  <c r="K1435" i="3"/>
  <c r="F40" i="3"/>
  <c r="E789" i="5"/>
  <c r="I1004" i="5"/>
  <c r="M1688" i="5"/>
  <c r="G2485" i="3"/>
  <c r="D2672" i="5"/>
  <c r="D535" i="3"/>
  <c r="M3023" i="3"/>
  <c r="M1048" i="5"/>
  <c r="M1227" i="3"/>
  <c r="M1921" i="5"/>
  <c r="M1896" i="5"/>
  <c r="D965" i="3"/>
  <c r="E1359" i="5"/>
  <c r="G724" i="5"/>
  <c r="D1007" i="5"/>
  <c r="F771" i="3"/>
  <c r="M257" i="3"/>
  <c r="G2104" i="3"/>
  <c r="I1100" i="5"/>
  <c r="E1125" i="3"/>
  <c r="F806" i="3"/>
  <c r="E1142" i="3"/>
  <c r="F2172" i="5"/>
  <c r="M496" i="3"/>
  <c r="M2458" i="3"/>
  <c r="F310" i="3"/>
  <c r="E307" i="3"/>
  <c r="G2034" i="5"/>
  <c r="F2170" i="3"/>
  <c r="M2442" i="3"/>
  <c r="D2693" i="5"/>
  <c r="E2608" i="3"/>
  <c r="K349" i="5"/>
  <c r="E2215" i="3"/>
  <c r="M650" i="5"/>
  <c r="D197" i="3"/>
  <c r="I1316" i="5"/>
  <c r="K1750" i="5"/>
  <c r="M390" i="3"/>
  <c r="I2206" i="5"/>
  <c r="M1636" i="3"/>
  <c r="E1018" i="3"/>
  <c r="D1953" i="5"/>
  <c r="E2419" i="3"/>
  <c r="D1094" i="5"/>
  <c r="E1180" i="3"/>
  <c r="F23" i="5"/>
  <c r="G2355" i="3"/>
  <c r="E2385" i="5"/>
  <c r="F1784" i="5"/>
  <c r="F1080" i="3"/>
  <c r="F689" i="5"/>
  <c r="M891" i="3"/>
  <c r="I1165" i="5"/>
  <c r="D643" i="3"/>
  <c r="K684" i="5"/>
  <c r="M866" i="3"/>
  <c r="I1948" i="5"/>
  <c r="G1851" i="3"/>
  <c r="D261" i="3"/>
  <c r="E1381" i="3"/>
  <c r="K868" i="3"/>
  <c r="M1076" i="3"/>
  <c r="D88" i="3"/>
  <c r="E500" i="3"/>
  <c r="F2062" i="3"/>
  <c r="G552" i="5"/>
  <c r="M755" i="5"/>
  <c r="I1308" i="5"/>
  <c r="K128" i="3"/>
  <c r="K4" i="3"/>
  <c r="I723" i="5"/>
  <c r="G369" i="3"/>
  <c r="K1504" i="5"/>
  <c r="E2492" i="3"/>
  <c r="E1523" i="3"/>
  <c r="M2625" i="3"/>
  <c r="E901" i="3"/>
  <c r="F12" i="5"/>
  <c r="F787" i="5"/>
  <c r="I2072" i="5"/>
  <c r="E2130" i="5"/>
  <c r="K1699" i="3"/>
  <c r="E1719" i="5"/>
  <c r="D2654" i="3"/>
  <c r="D1747" i="3"/>
  <c r="M2084" i="5"/>
  <c r="M771" i="5"/>
  <c r="F2213" i="5"/>
  <c r="D1459" i="3"/>
  <c r="K2444" i="3"/>
  <c r="K672" i="5"/>
  <c r="F2394" i="5"/>
  <c r="E1871" i="5"/>
  <c r="I1178" i="5"/>
  <c r="K332" i="5"/>
  <c r="M2268" i="3"/>
  <c r="E1478" i="5"/>
  <c r="E1719" i="3"/>
  <c r="E1396" i="5"/>
  <c r="D1393" i="3"/>
  <c r="F2265" i="5"/>
  <c r="F481" i="3"/>
  <c r="K1067" i="3"/>
  <c r="G2058" i="5"/>
  <c r="M549" i="3"/>
  <c r="F2744" i="3"/>
  <c r="M458" i="3"/>
  <c r="M1492" i="5"/>
  <c r="I106" i="5"/>
  <c r="D2367" i="3"/>
  <c r="D2083" i="5"/>
  <c r="K2161" i="5"/>
  <c r="G763" i="3"/>
  <c r="D2795" i="5"/>
  <c r="K383" i="3"/>
  <c r="E236" i="5"/>
  <c r="D2259" i="3"/>
  <c r="G1096" i="3"/>
  <c r="D457" i="5"/>
  <c r="D1273" i="3"/>
  <c r="E890" i="3"/>
  <c r="G2476" i="5"/>
  <c r="E997" i="3"/>
  <c r="D2414" i="5"/>
  <c r="G2149" i="5"/>
  <c r="F1189" i="3"/>
  <c r="E1943" i="3"/>
  <c r="M1197" i="5"/>
  <c r="G2459" i="3"/>
  <c r="G648" i="5"/>
  <c r="M2280" i="3"/>
  <c r="E623" i="5"/>
  <c r="E294" i="5"/>
  <c r="M1755" i="5"/>
  <c r="M109" i="5"/>
  <c r="G1991" i="3"/>
  <c r="G247" i="3"/>
  <c r="D1115" i="3"/>
  <c r="E1703" i="3"/>
  <c r="E2519" i="3"/>
  <c r="M2746" i="3"/>
  <c r="M639" i="3"/>
  <c r="M218" i="3"/>
  <c r="M356" i="5"/>
  <c r="F2662" i="5"/>
  <c r="D1164" i="5"/>
  <c r="I2382" i="5"/>
  <c r="K1335" i="3"/>
  <c r="F2923" i="3"/>
  <c r="D2468" i="5"/>
  <c r="K1515" i="3"/>
  <c r="G604" i="3"/>
  <c r="K606" i="3"/>
  <c r="K2515" i="5"/>
  <c r="E575" i="3"/>
  <c r="G420" i="5"/>
  <c r="G666" i="3"/>
  <c r="I517" i="5"/>
  <c r="F738" i="5"/>
  <c r="K2460" i="3"/>
  <c r="F1310" i="5"/>
  <c r="K1862" i="5"/>
  <c r="M2834" i="3"/>
  <c r="G271" i="5"/>
  <c r="G1037" i="5"/>
  <c r="E595" i="3"/>
  <c r="K1488" i="5"/>
  <c r="G1905" i="3"/>
  <c r="I562" i="5"/>
  <c r="K746" i="5"/>
  <c r="E2387" i="5"/>
  <c r="D1130" i="3"/>
  <c r="D2877" i="3"/>
  <c r="M289" i="5"/>
  <c r="M1042" i="3"/>
  <c r="K1889" i="3"/>
  <c r="K1113" i="5"/>
  <c r="G307" i="5"/>
  <c r="F2222" i="3"/>
  <c r="K1835" i="5"/>
  <c r="I59" i="5"/>
  <c r="D1166" i="5"/>
  <c r="F1140" i="5"/>
  <c r="G478" i="3"/>
  <c r="E2058" i="3"/>
  <c r="E1245" i="3"/>
  <c r="M2736" i="5"/>
  <c r="G439" i="3"/>
  <c r="M1700" i="5"/>
  <c r="K223" i="3"/>
  <c r="E474" i="3"/>
  <c r="G1738" i="3"/>
  <c r="E1758" i="3"/>
  <c r="K1704" i="5"/>
  <c r="K294" i="5"/>
  <c r="G357" i="5"/>
  <c r="G1250" i="5"/>
  <c r="M50" i="3"/>
  <c r="M1750" i="3"/>
  <c r="M1889" i="3"/>
  <c r="E2715" i="3"/>
  <c r="E1205" i="5"/>
  <c r="F1326" i="5"/>
  <c r="M2816" i="5"/>
  <c r="M1734" i="3"/>
  <c r="D184" i="3"/>
  <c r="F1169" i="3"/>
  <c r="K1512" i="3"/>
  <c r="G1244" i="3"/>
  <c r="M2836" i="3"/>
  <c r="G165" i="3"/>
  <c r="F934" i="3"/>
  <c r="G1721" i="3"/>
  <c r="M349" i="3"/>
  <c r="M903" i="3"/>
  <c r="K1791" i="5"/>
  <c r="G2463" i="5"/>
  <c r="K3011" i="3"/>
  <c r="F1346" i="3"/>
  <c r="M1942" i="3"/>
  <c r="D435" i="3"/>
  <c r="M2750" i="3"/>
  <c r="M385" i="5"/>
  <c r="D2234" i="3"/>
  <c r="D801" i="5"/>
  <c r="M712" i="5"/>
  <c r="K2236" i="5"/>
  <c r="E2500" i="3"/>
  <c r="I188" i="5"/>
  <c r="E1694" i="3"/>
  <c r="D2270" i="5"/>
  <c r="G2743" i="3"/>
  <c r="M620" i="5"/>
  <c r="I1601" i="5"/>
  <c r="F2100" i="5"/>
  <c r="M699" i="3"/>
  <c r="M1481" i="5"/>
  <c r="E863" i="5"/>
  <c r="I483" i="5"/>
  <c r="D657" i="5"/>
  <c r="F2125" i="3"/>
  <c r="K2057" i="5"/>
  <c r="G167" i="3"/>
  <c r="G2067" i="5"/>
  <c r="K601" i="3"/>
  <c r="K2335" i="5"/>
  <c r="G2647" i="5"/>
  <c r="G2646" i="3"/>
  <c r="G290" i="3"/>
  <c r="D802" i="5"/>
  <c r="F667" i="5"/>
  <c r="K1643" i="5"/>
  <c r="F2346" i="5"/>
  <c r="F467" i="5"/>
  <c r="M153" i="5"/>
  <c r="E2677" i="5"/>
  <c r="D1301" i="5"/>
  <c r="D1223" i="5"/>
  <c r="E341" i="3"/>
  <c r="K2722" i="3"/>
  <c r="M1741" i="3"/>
  <c r="K1721" i="3"/>
  <c r="I1562" i="5"/>
  <c r="G1987" i="5"/>
  <c r="F1911" i="3"/>
  <c r="M2397" i="3"/>
  <c r="E576" i="5"/>
  <c r="D133" i="3"/>
  <c r="I64" i="5"/>
  <c r="I1258" i="5"/>
  <c r="F2850" i="5"/>
  <c r="E2653" i="5"/>
  <c r="K2107" i="5"/>
  <c r="G2592" i="5"/>
  <c r="D2708" i="3"/>
  <c r="E6" i="3"/>
  <c r="E613" i="3"/>
  <c r="E773" i="5"/>
  <c r="G564" i="3"/>
  <c r="E897" i="5"/>
  <c r="D424" i="3"/>
  <c r="F2483" i="5"/>
  <c r="F124" i="3"/>
  <c r="D1662" i="3"/>
  <c r="M2774" i="3"/>
  <c r="M2940" i="3"/>
  <c r="K151" i="5"/>
  <c r="K600" i="3"/>
  <c r="F955" i="3"/>
  <c r="F2168" i="3"/>
  <c r="M573" i="5"/>
  <c r="M2495" i="3"/>
  <c r="I1378" i="5"/>
  <c r="E1039" i="3"/>
  <c r="E1582" i="5"/>
  <c r="D2739" i="3"/>
  <c r="M1971" i="3"/>
  <c r="K2082" i="3"/>
  <c r="F233" i="5"/>
  <c r="G1856" i="3"/>
  <c r="D24" i="3"/>
  <c r="M1464" i="3"/>
  <c r="M471" i="3"/>
  <c r="F1063" i="5"/>
  <c r="I468" i="5"/>
  <c r="D816" i="5"/>
  <c r="G1240" i="5"/>
  <c r="M790" i="3"/>
  <c r="D1851" i="5"/>
  <c r="E962" i="5"/>
  <c r="K327" i="5"/>
  <c r="K862" i="3"/>
  <c r="F842" i="3"/>
  <c r="M2732" i="5"/>
  <c r="E981" i="5"/>
  <c r="E1754" i="3"/>
  <c r="F2186" i="3"/>
  <c r="K2517" i="5"/>
  <c r="G1340" i="3"/>
  <c r="G2224" i="5"/>
  <c r="G3034" i="3"/>
  <c r="K971" i="5"/>
  <c r="G2143" i="5"/>
  <c r="E2006" i="5"/>
  <c r="G310" i="3"/>
  <c r="I1256" i="5"/>
  <c r="D2354" i="3"/>
  <c r="K867" i="3"/>
  <c r="E883" i="3"/>
  <c r="E685" i="5"/>
  <c r="D2970" i="3"/>
  <c r="D1126" i="5"/>
  <c r="F94" i="3"/>
  <c r="F1934" i="5"/>
  <c r="F277" i="3"/>
  <c r="D2155" i="3"/>
  <c r="M1217" i="5"/>
  <c r="M1160" i="5"/>
  <c r="I214" i="5"/>
  <c r="E446" i="3"/>
  <c r="I566" i="5"/>
  <c r="M113" i="5"/>
  <c r="F2166" i="3"/>
  <c r="F16" i="3"/>
  <c r="M2333" i="5"/>
  <c r="K115" i="5"/>
  <c r="K1252" i="5"/>
  <c r="K1629" i="5"/>
  <c r="M400" i="3"/>
  <c r="I513" i="5"/>
  <c r="K557" i="5"/>
  <c r="E442" i="3"/>
  <c r="K1034" i="5"/>
  <c r="I678" i="5"/>
  <c r="I1082" i="5"/>
  <c r="F2510" i="5"/>
  <c r="M1906" i="5"/>
  <c r="F1075" i="5"/>
  <c r="K267" i="5"/>
  <c r="D2800" i="5"/>
  <c r="D838" i="5"/>
  <c r="K2471" i="5"/>
  <c r="M1876" i="5"/>
  <c r="E1240" i="3"/>
  <c r="E1765" i="3"/>
  <c r="K111" i="5"/>
  <c r="D1641" i="3"/>
  <c r="D1500" i="3"/>
  <c r="F1034" i="5"/>
  <c r="K1146" i="5"/>
  <c r="K1519" i="5"/>
  <c r="F2066" i="3"/>
  <c r="F2718" i="5"/>
  <c r="F2142" i="5"/>
  <c r="I1722" i="5"/>
  <c r="M255" i="5"/>
  <c r="M623" i="5"/>
  <c r="K2308" i="3"/>
  <c r="I1214" i="5"/>
  <c r="D1841" i="3"/>
  <c r="E605" i="3"/>
  <c r="F517" i="5"/>
  <c r="M2806" i="3"/>
  <c r="F1344" i="3"/>
  <c r="F543" i="5"/>
  <c r="E2674" i="5"/>
  <c r="F1108" i="3"/>
  <c r="M641" i="3"/>
  <c r="M1791" i="3"/>
  <c r="D1691" i="3"/>
  <c r="I7" i="5"/>
  <c r="G479" i="5"/>
  <c r="E1858" i="5"/>
  <c r="E815" i="5"/>
  <c r="K1261" i="5"/>
  <c r="I1296" i="5"/>
  <c r="G2486" i="3"/>
  <c r="G1742" i="3"/>
  <c r="F1511" i="3"/>
  <c r="I1704" i="5"/>
  <c r="F1593" i="5"/>
  <c r="E2508" i="3"/>
  <c r="E2436" i="3"/>
  <c r="E1642" i="5"/>
  <c r="I1893" i="5"/>
  <c r="E1103" i="5"/>
  <c r="M285" i="3"/>
  <c r="M254" i="3"/>
  <c r="K1521" i="3"/>
  <c r="M1519" i="3"/>
  <c r="D2007" i="3"/>
  <c r="G2879" i="5"/>
  <c r="K1658" i="3"/>
  <c r="G1366" i="5"/>
  <c r="M2005" i="3"/>
  <c r="G108" i="5"/>
  <c r="E1591" i="3"/>
  <c r="G240" i="3"/>
  <c r="I413" i="5"/>
  <c r="D413" i="5"/>
  <c r="K844" i="5"/>
  <c r="D2623" i="3"/>
  <c r="I1653" i="5"/>
  <c r="M2738" i="5"/>
  <c r="F1133" i="5"/>
  <c r="D953" i="5"/>
  <c r="F2893" i="3"/>
  <c r="G414" i="3"/>
  <c r="G1574" i="5"/>
  <c r="E112" i="3"/>
  <c r="F275" i="5"/>
  <c r="G144" i="3"/>
  <c r="K539" i="5"/>
  <c r="D752" i="3"/>
  <c r="M2454" i="5"/>
  <c r="I96" i="5"/>
  <c r="D1650" i="3"/>
  <c r="M1238" i="5"/>
  <c r="E1678" i="5"/>
  <c r="G2260" i="3"/>
  <c r="F905" i="5"/>
  <c r="E765" i="5"/>
  <c r="K1881" i="3"/>
  <c r="D174" i="3"/>
  <c r="F2218" i="3"/>
  <c r="D2779" i="5"/>
  <c r="D1297" i="3"/>
  <c r="K1910" i="3"/>
  <c r="I480" i="5"/>
  <c r="E2545" i="3"/>
  <c r="K1026" i="3"/>
  <c r="D1763" i="5"/>
  <c r="K3000" i="3"/>
  <c r="I2265" i="5"/>
  <c r="G2681" i="5"/>
  <c r="M2271" i="3"/>
  <c r="K1105" i="3"/>
  <c r="K69" i="5"/>
  <c r="M2196" i="3"/>
  <c r="E787" i="5"/>
  <c r="D2296" i="3"/>
  <c r="E385" i="3"/>
  <c r="M1219" i="3"/>
  <c r="F2642" i="5"/>
  <c r="G746" i="3"/>
  <c r="D747" i="3"/>
  <c r="G820" i="5"/>
  <c r="F1309" i="5"/>
  <c r="F2855" i="3"/>
  <c r="M1865" i="3"/>
  <c r="K971" i="3"/>
  <c r="M2185" i="3"/>
  <c r="G2716" i="5"/>
  <c r="E1503" i="3"/>
  <c r="K931" i="3"/>
  <c r="D753" i="3"/>
  <c r="E1877" i="5"/>
  <c r="K1150" i="5"/>
  <c r="F2178" i="5"/>
  <c r="E527" i="3"/>
  <c r="G958" i="5"/>
  <c r="M895" i="5"/>
  <c r="E1143" i="5"/>
  <c r="G227" i="5"/>
  <c r="E661" i="3"/>
  <c r="D874" i="3"/>
  <c r="E1635" i="3"/>
  <c r="K747" i="5"/>
  <c r="F520" i="5"/>
  <c r="D1340" i="5"/>
  <c r="G95" i="3"/>
  <c r="K1908" i="5"/>
  <c r="F2369" i="5"/>
  <c r="F190" i="3"/>
  <c r="F2170" i="5"/>
  <c r="F2372" i="3"/>
  <c r="I172" i="5"/>
  <c r="D2006" i="3"/>
  <c r="M498" i="3"/>
  <c r="E1723" i="3"/>
  <c r="E2430" i="5"/>
  <c r="G903" i="3"/>
  <c r="G269" i="5"/>
  <c r="G2065" i="3"/>
  <c r="G2806" i="3"/>
  <c r="E693" i="5"/>
  <c r="F1809" i="3"/>
  <c r="E1298" i="3"/>
  <c r="M1351" i="5"/>
  <c r="M2286" i="5"/>
  <c r="I2715" i="5"/>
  <c r="I2132" i="5"/>
  <c r="K2773" i="5"/>
  <c r="K1453" i="5"/>
  <c r="M388" i="5"/>
  <c r="D2622" i="3"/>
  <c r="K1381" i="5"/>
  <c r="D2862" i="5"/>
  <c r="D382" i="3"/>
  <c r="E1312" i="5"/>
  <c r="D1762" i="5"/>
  <c r="K2101" i="3"/>
  <c r="G282" i="5"/>
  <c r="F597" i="5"/>
  <c r="E2565" i="5"/>
  <c r="F154" i="3"/>
  <c r="I682" i="5"/>
  <c r="I1288" i="5"/>
  <c r="D2229" i="5"/>
  <c r="F925" i="3"/>
  <c r="G2564" i="3"/>
  <c r="M29" i="3"/>
  <c r="D5" i="3"/>
  <c r="E2275" i="3"/>
  <c r="F507" i="5"/>
  <c r="M802" i="3"/>
  <c r="F142" i="5"/>
  <c r="F1438" i="5"/>
  <c r="D1442" i="3"/>
  <c r="D1193" i="3"/>
  <c r="K2569" i="5"/>
  <c r="D2844" i="3"/>
  <c r="K369" i="3"/>
  <c r="D1674" i="5"/>
  <c r="F2698" i="3"/>
  <c r="D1609" i="5"/>
  <c r="K303" i="3"/>
  <c r="E19" i="5"/>
  <c r="F776" i="5"/>
  <c r="G3022" i="3"/>
  <c r="F668" i="5"/>
  <c r="M598" i="3"/>
  <c r="E1406" i="3"/>
  <c r="I1267" i="5"/>
  <c r="G2379" i="3"/>
  <c r="I2843" i="5"/>
  <c r="M1888" i="3"/>
  <c r="M2464" i="5"/>
  <c r="K720" i="3"/>
  <c r="E2098" i="5"/>
  <c r="G2003" i="5"/>
  <c r="E2123" i="3"/>
  <c r="D1651" i="5"/>
  <c r="D2331" i="3"/>
  <c r="G1070" i="3"/>
  <c r="M1685" i="5"/>
  <c r="F508" i="5"/>
  <c r="K630" i="3"/>
  <c r="G853" i="5"/>
  <c r="F2843" i="5"/>
  <c r="F1582" i="3"/>
  <c r="F2036" i="3"/>
  <c r="E1207" i="3"/>
  <c r="M71" i="5"/>
  <c r="G318" i="3"/>
  <c r="D1529" i="3"/>
  <c r="M1887" i="5"/>
  <c r="E178" i="3"/>
  <c r="K1099" i="3"/>
  <c r="F2574" i="3"/>
  <c r="G1953" i="5"/>
  <c r="K459" i="5"/>
  <c r="F2877" i="3"/>
  <c r="D2630" i="5"/>
  <c r="G382" i="5"/>
  <c r="I73" i="5"/>
  <c r="K217" i="5"/>
  <c r="G651" i="5"/>
  <c r="D1325" i="3"/>
  <c r="M2825" i="5"/>
  <c r="K740" i="5"/>
  <c r="M2369" i="5"/>
  <c r="M1865" i="5"/>
  <c r="E2321" i="3"/>
  <c r="G1326" i="5"/>
  <c r="I1023" i="5"/>
  <c r="K1082" i="5"/>
  <c r="I2129" i="5"/>
  <c r="F2707" i="5"/>
  <c r="I482" i="5"/>
  <c r="M588" i="5"/>
  <c r="F305" i="3"/>
  <c r="E365" i="5"/>
  <c r="F2155" i="3"/>
  <c r="D871" i="3"/>
  <c r="D1682" i="3"/>
  <c r="G1116" i="3"/>
  <c r="F1829" i="5"/>
  <c r="K2080" i="5"/>
  <c r="K1485" i="3"/>
  <c r="K2160" i="5"/>
  <c r="E907" i="3"/>
  <c r="K70" i="3"/>
  <c r="D1923" i="3"/>
  <c r="F2793" i="3"/>
  <c r="F857" i="5"/>
  <c r="I406" i="5"/>
  <c r="K2901" i="3"/>
  <c r="F1373" i="5"/>
  <c r="K126" i="5"/>
  <c r="I2208" i="5"/>
  <c r="E2493" i="5"/>
  <c r="K2956" i="3"/>
  <c r="K1861" i="3"/>
  <c r="K1226" i="3"/>
  <c r="F2367" i="5"/>
  <c r="F2842" i="5"/>
  <c r="E294" i="3"/>
  <c r="D38" i="3"/>
  <c r="E123" i="5"/>
  <c r="K2606" i="5"/>
  <c r="I1891" i="5"/>
  <c r="M2617" i="3"/>
  <c r="E159" i="3"/>
  <c r="G2595" i="3"/>
  <c r="E301" i="5"/>
  <c r="K1800" i="5"/>
  <c r="M2728" i="5"/>
  <c r="D515" i="5"/>
  <c r="D243" i="3"/>
  <c r="K677" i="3"/>
  <c r="K2068" i="3"/>
  <c r="G1525" i="3"/>
  <c r="E646" i="5"/>
  <c r="G1025" i="5"/>
  <c r="D2505" i="5"/>
  <c r="D1666" i="5"/>
  <c r="F2350" i="5"/>
  <c r="F913" i="5"/>
  <c r="I370" i="5"/>
  <c r="F2307" i="5"/>
  <c r="E1519" i="5"/>
  <c r="D2051" i="5"/>
  <c r="F697" i="5"/>
  <c r="D714" i="3"/>
  <c r="F782" i="5"/>
  <c r="E1913" i="5"/>
  <c r="D2741" i="5"/>
  <c r="K1357" i="3"/>
  <c r="E684" i="5"/>
  <c r="D1524" i="3"/>
  <c r="E1448" i="5"/>
  <c r="D844" i="5"/>
  <c r="I1016" i="5"/>
  <c r="K2669" i="3"/>
  <c r="D1180" i="3"/>
  <c r="E2194" i="3"/>
  <c r="E2420" i="3"/>
  <c r="F2019" i="3"/>
  <c r="G1584" i="3"/>
  <c r="E1544" i="3"/>
  <c r="I230" i="5"/>
  <c r="M139" i="5"/>
  <c r="D1430" i="5"/>
  <c r="K2154" i="5"/>
  <c r="M1750" i="5"/>
  <c r="I1927" i="5"/>
  <c r="D1412" i="3"/>
  <c r="K676" i="5"/>
  <c r="M339" i="5"/>
  <c r="F1901" i="3"/>
  <c r="E916" i="5"/>
  <c r="D694" i="5"/>
  <c r="D2671" i="5"/>
  <c r="M2628" i="3"/>
  <c r="E654" i="5"/>
  <c r="M2985" i="3"/>
  <c r="F22" i="3"/>
  <c r="D174" i="5"/>
  <c r="D1529" i="5"/>
  <c r="D807" i="5"/>
  <c r="G1828" i="5"/>
  <c r="K477" i="3"/>
  <c r="I1150" i="5"/>
  <c r="E1803" i="3"/>
  <c r="E1133" i="5"/>
  <c r="D2536" i="3"/>
  <c r="G2521" i="5"/>
  <c r="G1474" i="3"/>
  <c r="I300" i="5"/>
  <c r="D774" i="3"/>
  <c r="D1543" i="5"/>
  <c r="K173" i="3"/>
  <c r="I2629" i="5"/>
  <c r="K1030" i="5"/>
  <c r="F2035" i="5"/>
  <c r="F683" i="3"/>
  <c r="M1060" i="3"/>
  <c r="E2418" i="5"/>
  <c r="F1246" i="5"/>
  <c r="G2095" i="5"/>
  <c r="E556" i="3"/>
  <c r="K361" i="3"/>
  <c r="F627" i="5"/>
  <c r="F2080" i="5"/>
  <c r="G86" i="5"/>
  <c r="D1445" i="5"/>
  <c r="K1154" i="5"/>
  <c r="F1132" i="5"/>
  <c r="G120" i="5"/>
  <c r="G2341" i="5"/>
  <c r="I342" i="5"/>
  <c r="D2479" i="5"/>
  <c r="E1127" i="3"/>
  <c r="F2081" i="5"/>
  <c r="G2243" i="5"/>
  <c r="M1408" i="5"/>
  <c r="G277" i="3"/>
  <c r="M2234" i="3"/>
  <c r="G295" i="5"/>
  <c r="K2595" i="5"/>
  <c r="E1730" i="5"/>
  <c r="G238" i="3"/>
  <c r="G2605" i="5"/>
  <c r="F1698" i="5"/>
  <c r="K1098" i="3"/>
  <c r="G359" i="3"/>
  <c r="K1692" i="5"/>
  <c r="G1694" i="3"/>
  <c r="K2681" i="3"/>
  <c r="I1867" i="5"/>
  <c r="M1392" i="3"/>
  <c r="F2936" i="3"/>
  <c r="I1499" i="5"/>
  <c r="K737" i="5"/>
  <c r="G2784" i="3"/>
  <c r="D1173" i="5"/>
  <c r="F43" i="3"/>
  <c r="M2529" i="3"/>
  <c r="K2202" i="3"/>
  <c r="E2867" i="3"/>
  <c r="M312" i="5"/>
  <c r="G2483" i="3"/>
  <c r="G2629" i="5"/>
  <c r="E1102" i="3"/>
  <c r="D2038" i="5"/>
  <c r="D1706" i="3"/>
  <c r="K1060" i="3"/>
  <c r="D1453" i="3"/>
  <c r="K2296" i="3"/>
  <c r="F2763" i="3"/>
  <c r="I578" i="5"/>
  <c r="G662" i="3"/>
  <c r="M1441" i="5"/>
  <c r="F2453" i="5"/>
  <c r="K450" i="3"/>
  <c r="G2491" i="3"/>
  <c r="F1750" i="5"/>
  <c r="E1929" i="5"/>
  <c r="K166" i="3"/>
  <c r="K942" i="3"/>
  <c r="D1703" i="5"/>
  <c r="I2497" i="5"/>
  <c r="D2446" i="5"/>
  <c r="K1741" i="3"/>
  <c r="G2799" i="5"/>
  <c r="K2004" i="3"/>
  <c r="K2198" i="5"/>
  <c r="K2007" i="3"/>
  <c r="D2013" i="5"/>
  <c r="K1612" i="3"/>
  <c r="F1375" i="3"/>
  <c r="M2160" i="5"/>
  <c r="D994" i="3"/>
  <c r="M1466" i="5"/>
  <c r="G214" i="3"/>
  <c r="M2015" i="5"/>
  <c r="G1256" i="3"/>
  <c r="K2657" i="5"/>
  <c r="M2920" i="3"/>
  <c r="E2662" i="3"/>
  <c r="D241" i="5"/>
  <c r="F2527" i="3"/>
  <c r="F743" i="3"/>
  <c r="F718" i="5"/>
  <c r="I2713" i="5"/>
  <c r="M2462" i="3"/>
  <c r="G1859" i="3"/>
  <c r="G2268" i="3"/>
  <c r="F221" i="5"/>
  <c r="G1211" i="5"/>
  <c r="F819" i="5"/>
  <c r="K2158" i="3"/>
  <c r="D1992" i="5"/>
  <c r="E748" i="3"/>
  <c r="G906" i="3"/>
  <c r="D2525" i="5"/>
  <c r="K2323" i="3"/>
  <c r="K269" i="5"/>
  <c r="M2204" i="5"/>
  <c r="G1579" i="3"/>
  <c r="D2747" i="3"/>
  <c r="M2121" i="5"/>
  <c r="E2505" i="3"/>
  <c r="M586" i="3"/>
  <c r="G829" i="3"/>
  <c r="E1726" i="5"/>
  <c r="D2503" i="5"/>
  <c r="E1331" i="5"/>
  <c r="E2150" i="3"/>
  <c r="D2220" i="5"/>
  <c r="D745" i="3"/>
  <c r="M1768" i="3"/>
  <c r="K1762" i="3"/>
  <c r="E804" i="5"/>
  <c r="F972" i="5"/>
  <c r="D112" i="3"/>
  <c r="G432" i="3"/>
  <c r="G187" i="5"/>
  <c r="D577" i="5"/>
  <c r="D23" i="3"/>
  <c r="K1566" i="3"/>
  <c r="E2307" i="5"/>
  <c r="D2524" i="3"/>
  <c r="D2243" i="5"/>
  <c r="K2153" i="3"/>
  <c r="E2140" i="5"/>
  <c r="G1034" i="5"/>
  <c r="I2195" i="5"/>
  <c r="F258" i="3"/>
  <c r="G695" i="3"/>
  <c r="K904" i="3"/>
  <c r="I1768" i="5"/>
  <c r="I1419" i="5"/>
  <c r="M140" i="5"/>
  <c r="G1767" i="3"/>
  <c r="D2517" i="3"/>
  <c r="M1184" i="5"/>
  <c r="K2801" i="5"/>
  <c r="M2078" i="3"/>
  <c r="G1917" i="5"/>
  <c r="I1141" i="5"/>
  <c r="F2333" i="5"/>
  <c r="D1006" i="5"/>
  <c r="E903" i="5"/>
  <c r="D2731" i="5"/>
  <c r="K307" i="3"/>
  <c r="D584" i="3"/>
  <c r="G960" i="3"/>
  <c r="E2375" i="5"/>
  <c r="M938" i="5"/>
  <c r="E2845" i="5"/>
  <c r="D1717" i="5"/>
  <c r="D284" i="5"/>
  <c r="E2402" i="3"/>
  <c r="D441" i="5"/>
  <c r="D1407" i="3"/>
  <c r="E919" i="5"/>
  <c r="M343" i="3"/>
  <c r="F1741" i="3"/>
  <c r="D2129" i="5"/>
  <c r="K564" i="3"/>
  <c r="F643" i="5"/>
  <c r="M1674" i="5"/>
  <c r="F414" i="5"/>
  <c r="D126" i="3"/>
  <c r="D1645" i="3"/>
  <c r="K40" i="3"/>
  <c r="G1130" i="3"/>
  <c r="I1641" i="5"/>
  <c r="D714" i="5"/>
  <c r="K2835" i="5"/>
  <c r="E1176" i="3"/>
  <c r="M911" i="5"/>
  <c r="K2807" i="3"/>
  <c r="G2735" i="5"/>
  <c r="K1760" i="5"/>
  <c r="D1669" i="5"/>
  <c r="K470" i="5"/>
  <c r="G2713" i="3"/>
  <c r="F785" i="3"/>
  <c r="G35" i="3"/>
  <c r="D649" i="3"/>
  <c r="G612" i="3"/>
  <c r="F1622" i="3"/>
  <c r="D980" i="3"/>
  <c r="K2258" i="5"/>
  <c r="E300" i="3"/>
  <c r="D2031" i="3"/>
  <c r="D638" i="3"/>
  <c r="I2827" i="5"/>
  <c r="K236" i="3"/>
  <c r="D2027" i="5"/>
  <c r="E2536" i="3"/>
  <c r="D681" i="5"/>
  <c r="G1118" i="5"/>
  <c r="D589" i="5"/>
  <c r="G1973" i="5"/>
  <c r="M1277" i="5"/>
  <c r="F2390" i="5"/>
  <c r="K984" i="5"/>
  <c r="M1624" i="3"/>
  <c r="M2778" i="3"/>
  <c r="G2410" i="3"/>
  <c r="K93" i="3"/>
  <c r="G2590" i="5"/>
  <c r="D2658" i="5"/>
  <c r="E2243" i="3"/>
  <c r="G2263" i="3"/>
  <c r="G1023" i="3"/>
  <c r="I440" i="5"/>
  <c r="K2092" i="5"/>
  <c r="I1099" i="5"/>
  <c r="E2699" i="5"/>
  <c r="K625" i="5"/>
  <c r="M1764" i="3"/>
  <c r="D2628" i="3"/>
  <c r="F353" i="3"/>
  <c r="I2711" i="5"/>
  <c r="K1339" i="3"/>
  <c r="I943" i="5"/>
  <c r="K103" i="5"/>
  <c r="D1449" i="3"/>
  <c r="K1727" i="5"/>
  <c r="F2084" i="3"/>
  <c r="E2864" i="3"/>
  <c r="I721" i="5"/>
  <c r="K948" i="5"/>
  <c r="I2642" i="5"/>
  <c r="D2826" i="5"/>
  <c r="M2505" i="5"/>
  <c r="I1958" i="5"/>
  <c r="G2736" i="3"/>
  <c r="K789" i="3"/>
  <c r="G398" i="3"/>
  <c r="E2296" i="3"/>
  <c r="I1537" i="5"/>
  <c r="G1298" i="5"/>
  <c r="K1732" i="5"/>
  <c r="D979" i="5"/>
  <c r="F2840" i="3"/>
  <c r="G2134" i="5"/>
  <c r="D665" i="3"/>
  <c r="E1485" i="5"/>
  <c r="E1546" i="5"/>
  <c r="M807" i="3"/>
  <c r="M1015" i="5"/>
  <c r="E2465" i="5"/>
  <c r="M1233" i="5"/>
  <c r="D1363" i="3"/>
  <c r="K240" i="3"/>
  <c r="G1133" i="5"/>
  <c r="K2687" i="5"/>
  <c r="K1749" i="5"/>
  <c r="E456" i="3"/>
  <c r="E1992" i="5"/>
  <c r="G830" i="3"/>
  <c r="E1647" i="3"/>
  <c r="F1083" i="5"/>
  <c r="K1450" i="3"/>
  <c r="K1803" i="5"/>
  <c r="K2059" i="3"/>
  <c r="E891" i="3"/>
  <c r="M2282" i="5"/>
  <c r="E30" i="3"/>
  <c r="D1148" i="3"/>
  <c r="M2935" i="3"/>
  <c r="D1795" i="5"/>
  <c r="G2599" i="3"/>
  <c r="M2265" i="3"/>
  <c r="E1247" i="3"/>
  <c r="D1305" i="3"/>
  <c r="D3022" i="3"/>
  <c r="K2000" i="5"/>
  <c r="K1354" i="5"/>
  <c r="G1412" i="5"/>
  <c r="M2724" i="5"/>
  <c r="F3038" i="3"/>
  <c r="E2682" i="5"/>
  <c r="I2240" i="5"/>
  <c r="D1089" i="3"/>
  <c r="M2499" i="3"/>
  <c r="D1621" i="3"/>
  <c r="F314" i="3"/>
  <c r="M795" i="3"/>
  <c r="G2869" i="5"/>
  <c r="I8" i="5"/>
  <c r="G819" i="3"/>
  <c r="F2180" i="3"/>
  <c r="G715" i="5"/>
  <c r="D2069" i="5"/>
  <c r="K1691" i="3"/>
  <c r="G946" i="5"/>
  <c r="M2486" i="3"/>
  <c r="M2710" i="5"/>
  <c r="G91" i="5"/>
  <c r="G2617" i="5"/>
  <c r="E1801" i="3"/>
  <c r="G260" i="3"/>
  <c r="M307" i="5"/>
  <c r="F1558" i="3"/>
  <c r="K725" i="5"/>
  <c r="G277" i="5"/>
  <c r="D1189" i="3"/>
  <c r="G1925" i="5"/>
  <c r="K1137" i="5"/>
  <c r="E337" i="3"/>
  <c r="E650" i="3"/>
  <c r="I2077" i="5"/>
  <c r="I2375" i="5"/>
  <c r="M1806" i="5"/>
  <c r="K2571" i="3"/>
  <c r="K1896" i="5"/>
  <c r="E2880" i="3"/>
  <c r="F157" i="3"/>
  <c r="F202" i="3"/>
  <c r="F1947" i="3"/>
  <c r="M2380" i="5"/>
  <c r="E656" i="3"/>
  <c r="K1801" i="5"/>
  <c r="E2354" i="3"/>
  <c r="F896" i="3"/>
  <c r="M1094" i="5"/>
  <c r="M2158" i="5"/>
  <c r="I1259" i="5"/>
  <c r="F1895" i="3"/>
  <c r="F1994" i="5"/>
  <c r="G558" i="5"/>
  <c r="F894" i="5"/>
  <c r="D550" i="5"/>
  <c r="G344" i="3"/>
  <c r="G608" i="5"/>
  <c r="E2395" i="5"/>
  <c r="G778" i="3"/>
  <c r="F1469" i="5"/>
  <c r="E2181" i="3"/>
  <c r="M1131" i="5"/>
  <c r="E783" i="5"/>
  <c r="E2607" i="5"/>
  <c r="M1598" i="3"/>
  <c r="I1840" i="5"/>
  <c r="K2604" i="5"/>
  <c r="I1913" i="5"/>
  <c r="E961" i="3"/>
  <c r="M2725" i="5"/>
  <c r="G606" i="3"/>
  <c r="M1113" i="5"/>
  <c r="D690" i="3"/>
  <c r="F34" i="3"/>
  <c r="M28" i="5"/>
  <c r="F2189" i="3"/>
  <c r="M1028" i="5"/>
  <c r="F2927" i="3"/>
  <c r="D3010" i="3"/>
  <c r="E2028" i="5"/>
  <c r="F2143" i="5"/>
  <c r="E3023" i="3"/>
  <c r="E2710" i="5"/>
  <c r="K588" i="5"/>
  <c r="D2390" i="5"/>
  <c r="E3026" i="3"/>
  <c r="E1082" i="5"/>
  <c r="G34" i="5"/>
  <c r="I1882" i="5"/>
  <c r="F40" i="5"/>
  <c r="M1153" i="5"/>
  <c r="K2210" i="5"/>
  <c r="F2023" i="5"/>
  <c r="G1608" i="5"/>
  <c r="K1013" i="5"/>
  <c r="E114" i="3"/>
  <c r="D2462" i="3"/>
  <c r="M1633" i="5"/>
  <c r="F265" i="3"/>
  <c r="D2694" i="3"/>
  <c r="K878" i="3"/>
  <c r="E33" i="5"/>
  <c r="K1503" i="5"/>
  <c r="I1673" i="5"/>
  <c r="F450" i="5"/>
  <c r="K589" i="3"/>
  <c r="E406" i="3"/>
  <c r="K2097" i="3"/>
  <c r="M732" i="3"/>
  <c r="G334" i="3"/>
  <c r="K869" i="3"/>
  <c r="K2804" i="5"/>
  <c r="G718" i="3"/>
  <c r="M1182" i="5"/>
  <c r="K2328" i="5"/>
  <c r="F299" i="5"/>
  <c r="E213" i="5"/>
  <c r="D296" i="3"/>
  <c r="M1872" i="5"/>
  <c r="M2073" i="3"/>
  <c r="K771" i="5"/>
  <c r="K1856" i="5"/>
  <c r="K2798" i="3"/>
  <c r="M254" i="5"/>
  <c r="I1432" i="5"/>
  <c r="M1557" i="3"/>
  <c r="F425" i="3"/>
  <c r="I1071" i="5"/>
  <c r="F1863" i="3"/>
  <c r="F2329" i="5"/>
  <c r="M1675" i="3"/>
  <c r="K2794" i="5"/>
  <c r="F2493" i="5"/>
  <c r="M2931" i="3"/>
  <c r="F1212" i="5"/>
  <c r="F379" i="3"/>
  <c r="E76" i="3"/>
  <c r="I2217" i="5"/>
  <c r="D537" i="5"/>
  <c r="F2438" i="5"/>
  <c r="G1087" i="3"/>
  <c r="E2539" i="3"/>
  <c r="F2647" i="5"/>
  <c r="G1236" i="3"/>
  <c r="D2758" i="3"/>
  <c r="K1040" i="3"/>
  <c r="D482" i="3"/>
  <c r="M1148" i="3"/>
  <c r="M584" i="3"/>
  <c r="M181" i="5"/>
  <c r="M2537" i="5"/>
  <c r="G465" i="3"/>
  <c r="K1863" i="3"/>
  <c r="I1044" i="5"/>
  <c r="M2126" i="5"/>
  <c r="K712" i="5"/>
  <c r="M2284" i="3"/>
  <c r="M2065" i="5"/>
  <c r="G262" i="5"/>
  <c r="G438" i="3"/>
  <c r="K793" i="5"/>
  <c r="I2514" i="5"/>
  <c r="K682" i="5"/>
  <c r="M922" i="5"/>
  <c r="K1266" i="5"/>
  <c r="K1408" i="3"/>
  <c r="G14" i="3"/>
  <c r="E2057" i="5"/>
  <c r="F1272" i="3"/>
  <c r="K2782" i="3"/>
  <c r="G854" i="5"/>
  <c r="F456" i="3"/>
  <c r="K1963" i="5"/>
  <c r="F813" i="3"/>
  <c r="D750" i="3"/>
  <c r="E1416" i="5"/>
  <c r="K2365" i="3"/>
  <c r="F1287" i="3"/>
  <c r="K1926" i="5"/>
  <c r="M2128" i="3"/>
  <c r="F1109" i="3"/>
  <c r="E1659" i="3"/>
  <c r="E1797" i="5"/>
  <c r="D2724" i="3"/>
  <c r="D2710" i="5"/>
  <c r="F181" i="5"/>
  <c r="G2237" i="5"/>
  <c r="E979" i="3"/>
  <c r="K1782" i="5"/>
  <c r="D2865" i="3"/>
  <c r="E85" i="5"/>
  <c r="F37" i="3"/>
  <c r="D942" i="3"/>
  <c r="E577" i="3"/>
  <c r="G2875" i="3"/>
  <c r="E430" i="3"/>
  <c r="D2147" i="3"/>
  <c r="K1701" i="5"/>
  <c r="E2788" i="3"/>
  <c r="G709" i="5"/>
  <c r="E2048" i="5"/>
  <c r="G2159" i="5"/>
  <c r="D2132" i="5"/>
  <c r="I2300" i="5"/>
  <c r="D1010" i="5"/>
  <c r="I1285" i="5"/>
  <c r="E1843" i="5"/>
  <c r="M2564" i="3"/>
  <c r="M459" i="5"/>
  <c r="M1360" i="3"/>
  <c r="E1837" i="3"/>
  <c r="E215" i="5"/>
  <c r="F2154" i="5"/>
  <c r="G785" i="3"/>
  <c r="M2706" i="5"/>
  <c r="G2343" i="5"/>
  <c r="M1502" i="3"/>
  <c r="M2813" i="5"/>
  <c r="D1485" i="5"/>
  <c r="I2782" i="5"/>
  <c r="M933" i="3"/>
  <c r="G1152" i="5"/>
  <c r="K2389" i="5"/>
  <c r="K1007" i="3"/>
  <c r="D77" i="3"/>
  <c r="F1190" i="5"/>
  <c r="M535" i="3"/>
  <c r="G1722" i="3"/>
  <c r="G2598" i="3"/>
  <c r="G1537" i="5"/>
  <c r="G1737" i="3"/>
  <c r="K1521" i="5"/>
  <c r="D1769" i="5"/>
  <c r="K1299" i="5"/>
  <c r="F2012" i="5"/>
  <c r="E410" i="5"/>
  <c r="M158" i="3"/>
  <c r="D2297" i="5"/>
  <c r="G1096" i="5"/>
  <c r="M2364" i="3"/>
  <c r="F1766" i="3"/>
  <c r="G464" i="3"/>
  <c r="F282" i="5"/>
  <c r="K1551" i="3"/>
  <c r="F992" i="3"/>
  <c r="E520" i="3"/>
  <c r="F2083" i="5"/>
  <c r="M1258" i="3"/>
  <c r="M2572" i="5"/>
  <c r="I1817" i="5"/>
  <c r="G2340" i="3"/>
  <c r="F1836" i="3"/>
  <c r="E89" i="3"/>
  <c r="G762" i="5"/>
  <c r="G1682" i="5"/>
  <c r="I2638" i="5"/>
  <c r="D292" i="5"/>
  <c r="K2412" i="3"/>
  <c r="F2246" i="3"/>
  <c r="D1185" i="5"/>
  <c r="I92" i="5"/>
  <c r="D1022" i="5"/>
  <c r="G753" i="3"/>
  <c r="K930" i="5"/>
  <c r="I623" i="5"/>
  <c r="E324" i="5"/>
  <c r="K1449" i="5"/>
  <c r="D1183" i="3"/>
  <c r="D1939" i="5"/>
  <c r="G172" i="5"/>
  <c r="G1132" i="3"/>
  <c r="E2186" i="5"/>
  <c r="E769" i="3"/>
  <c r="I1615" i="5"/>
  <c r="F2819" i="5"/>
  <c r="E1093" i="3"/>
  <c r="K1486" i="3"/>
  <c r="D559" i="5"/>
  <c r="I1498" i="5"/>
  <c r="F358" i="3"/>
  <c r="I1847" i="5"/>
  <c r="F919" i="5"/>
  <c r="D244" i="5"/>
  <c r="D2134" i="5"/>
  <c r="K1770" i="5"/>
  <c r="E629" i="3"/>
  <c r="I1528" i="5"/>
  <c r="F252" i="5"/>
  <c r="D95" i="5"/>
  <c r="M2229" i="5"/>
  <c r="G2376" i="3"/>
  <c r="F2304" i="3"/>
  <c r="G1278" i="5"/>
  <c r="I176" i="5"/>
  <c r="K2671" i="3"/>
  <c r="D2325" i="5"/>
  <c r="G2842" i="5"/>
  <c r="M1303" i="5"/>
  <c r="F2225" i="5"/>
  <c r="E207" i="5"/>
  <c r="D850" i="3"/>
  <c r="I755" i="5"/>
  <c r="G2748" i="5"/>
  <c r="K953" i="3"/>
  <c r="M1966" i="3"/>
  <c r="I2570" i="5"/>
  <c r="E1027" i="3"/>
  <c r="M1367" i="3"/>
  <c r="K1654" i="3"/>
  <c r="D1843" i="3"/>
  <c r="G1535" i="3"/>
  <c r="I1371" i="5"/>
  <c r="K786" i="3"/>
  <c r="D2685" i="3"/>
  <c r="F223" i="5"/>
  <c r="E3038" i="3"/>
  <c r="G1899" i="5"/>
  <c r="G2544" i="5"/>
  <c r="K466" i="5"/>
  <c r="G1657" i="5"/>
  <c r="M144" i="5"/>
  <c r="F2856" i="5"/>
  <c r="E2691" i="3"/>
  <c r="F134" i="5"/>
  <c r="G546" i="5"/>
  <c r="E426" i="3"/>
  <c r="E2306" i="3"/>
  <c r="M2134" i="3"/>
  <c r="K2807" i="5"/>
  <c r="K525" i="3"/>
  <c r="F1255" i="5"/>
  <c r="K1342" i="3"/>
  <c r="F2522" i="3"/>
  <c r="M1898" i="3"/>
  <c r="I1298" i="5"/>
  <c r="D2377" i="3"/>
  <c r="F604" i="3"/>
  <c r="D2704" i="3"/>
  <c r="K2216" i="5"/>
  <c r="M1908" i="3"/>
  <c r="G890" i="3"/>
  <c r="K2576" i="5"/>
  <c r="D383" i="3"/>
  <c r="M542" i="3"/>
  <c r="F2565" i="3"/>
  <c r="G2793" i="5"/>
  <c r="G807" i="3"/>
  <c r="K1694" i="3"/>
  <c r="E2663" i="3"/>
  <c r="I218" i="5"/>
  <c r="G2454" i="3"/>
  <c r="G2239" i="5"/>
  <c r="D2407" i="5"/>
  <c r="M1610" i="5"/>
  <c r="I2205" i="5"/>
  <c r="D151" i="5"/>
  <c r="E2778" i="3"/>
  <c r="G155" i="5"/>
  <c r="G1825" i="3"/>
  <c r="K2440" i="5"/>
  <c r="I1917" i="5"/>
  <c r="E946" i="3"/>
  <c r="M1471" i="3"/>
  <c r="K1714" i="5"/>
  <c r="M2339" i="3"/>
  <c r="E2531" i="3"/>
  <c r="D2181" i="5"/>
  <c r="E1291" i="3"/>
  <c r="K1399" i="5"/>
  <c r="E585" i="5"/>
  <c r="E72" i="3"/>
  <c r="D778" i="5"/>
  <c r="D582" i="3"/>
  <c r="E1827" i="5"/>
  <c r="I2726" i="5"/>
  <c r="F1851" i="5"/>
  <c r="E1380" i="5"/>
  <c r="F691" i="5"/>
  <c r="G115" i="3"/>
  <c r="E2041" i="3"/>
  <c r="K1303" i="5"/>
  <c r="E638" i="5"/>
  <c r="E2034" i="5"/>
  <c r="G2382" i="3"/>
  <c r="G1839" i="5"/>
  <c r="G605" i="5"/>
  <c r="G2027" i="5"/>
  <c r="D1876" i="5"/>
  <c r="M364" i="5"/>
  <c r="G2761" i="3"/>
  <c r="D2488" i="5"/>
  <c r="D2801" i="3"/>
  <c r="G1700" i="3"/>
  <c r="D1645" i="5"/>
  <c r="E2096" i="5"/>
  <c r="K2395" i="3"/>
  <c r="F695" i="5"/>
  <c r="E2828" i="3"/>
  <c r="F2734" i="5"/>
  <c r="F2802" i="5"/>
  <c r="G107" i="5"/>
  <c r="M2440" i="3"/>
  <c r="G301" i="5"/>
  <c r="G2216" i="5"/>
  <c r="G1583" i="3"/>
  <c r="F93" i="3"/>
  <c r="K1605" i="3"/>
  <c r="M1286" i="3"/>
  <c r="M1034" i="3"/>
  <c r="F2739" i="5"/>
  <c r="F1863" i="5"/>
  <c r="K1510" i="3"/>
  <c r="E1010" i="5"/>
  <c r="G1610" i="3"/>
  <c r="K98" i="5"/>
  <c r="G2141" i="5"/>
  <c r="K1893" i="3"/>
  <c r="D490" i="5"/>
  <c r="E966" i="3"/>
  <c r="E1963" i="3"/>
  <c r="E499" i="3"/>
  <c r="M734" i="5"/>
  <c r="G1392" i="5"/>
  <c r="G1606" i="5"/>
  <c r="E2638" i="5"/>
  <c r="D2551" i="3"/>
  <c r="E2707" i="3"/>
  <c r="D2755" i="3"/>
  <c r="F1085" i="3"/>
  <c r="K123" i="5"/>
  <c r="I2075" i="5"/>
  <c r="G901" i="3"/>
  <c r="G2418" i="5"/>
  <c r="E1886" i="3"/>
  <c r="G924" i="3"/>
  <c r="F2445" i="5"/>
  <c r="F1992" i="3"/>
  <c r="G1092" i="3"/>
  <c r="E2521" i="5"/>
  <c r="F234" i="3"/>
  <c r="M2287" i="5"/>
  <c r="G2243" i="3"/>
  <c r="G2868" i="5"/>
  <c r="E2456" i="3"/>
  <c r="G2331" i="3"/>
  <c r="I124" i="5"/>
  <c r="D804" i="3"/>
  <c r="K985" i="3"/>
  <c r="G2873" i="3"/>
  <c r="G1751" i="5"/>
  <c r="I2358" i="5"/>
  <c r="M1172" i="3"/>
  <c r="G1807" i="5"/>
  <c r="F169" i="3"/>
  <c r="K2009" i="3"/>
  <c r="G2995" i="3"/>
  <c r="E2798" i="3"/>
  <c r="E707" i="5"/>
  <c r="E242" i="3"/>
  <c r="E1653" i="5"/>
  <c r="K1884" i="5"/>
  <c r="M1543" i="3"/>
  <c r="D2917" i="3"/>
  <c r="E1597" i="3"/>
  <c r="G1873" i="3"/>
  <c r="E1239" i="3"/>
  <c r="F2609" i="3"/>
  <c r="M2053" i="5"/>
  <c r="K93" i="5"/>
  <c r="D1635" i="5"/>
  <c r="E2351" i="5"/>
  <c r="D2208" i="3"/>
  <c r="K2431" i="5"/>
  <c r="G737" i="5"/>
  <c r="K556" i="5"/>
  <c r="F2830" i="5"/>
  <c r="M98" i="3"/>
  <c r="D1845" i="5"/>
  <c r="G752" i="5"/>
  <c r="K219" i="3"/>
  <c r="F1656" i="5"/>
  <c r="D717" i="5"/>
  <c r="D1570" i="5"/>
  <c r="K80" i="5"/>
  <c r="D1901" i="5"/>
  <c r="F2288" i="3"/>
  <c r="K1726" i="3"/>
  <c r="I2738" i="5"/>
  <c r="G1454" i="3"/>
  <c r="G2788" i="3"/>
  <c r="G1377" i="5"/>
  <c r="M2496" i="3"/>
  <c r="M1415" i="5"/>
  <c r="E2268" i="3"/>
  <c r="M421" i="3"/>
  <c r="D786" i="5"/>
  <c r="E2549" i="3"/>
  <c r="I2854" i="5"/>
  <c r="E1699" i="3"/>
  <c r="M476" i="5"/>
  <c r="G634" i="5"/>
  <c r="E1601" i="5"/>
  <c r="E880" i="5"/>
  <c r="G1105" i="5"/>
  <c r="K1874" i="5"/>
  <c r="K2736" i="3"/>
  <c r="E938" i="5"/>
  <c r="G202" i="3"/>
  <c r="K1013" i="3"/>
  <c r="K1608" i="5"/>
  <c r="E1616" i="5"/>
  <c r="D1278" i="5"/>
  <c r="F679" i="3"/>
  <c r="D317" i="5"/>
  <c r="G2342" i="5"/>
  <c r="G2866" i="5"/>
  <c r="E1229" i="5"/>
  <c r="M950" i="5"/>
  <c r="G313" i="3"/>
  <c r="F2130" i="5"/>
  <c r="E2606" i="5"/>
  <c r="M618" i="3"/>
  <c r="G2164" i="5"/>
  <c r="F898" i="5"/>
  <c r="D1504" i="3"/>
  <c r="D706" i="5"/>
  <c r="F1505" i="5"/>
  <c r="I1966" i="5"/>
  <c r="E492" i="5"/>
  <c r="E645" i="5"/>
  <c r="F2854" i="3"/>
  <c r="D813" i="5"/>
  <c r="F2765" i="5"/>
  <c r="G104" i="3"/>
  <c r="K2654" i="5"/>
  <c r="K2119" i="5"/>
  <c r="K2225" i="5"/>
  <c r="F844" i="3"/>
  <c r="F1523" i="3"/>
  <c r="M2209" i="5"/>
  <c r="I923" i="5"/>
  <c r="M2839" i="3"/>
  <c r="E2041" i="5"/>
  <c r="I613" i="5"/>
  <c r="G1206" i="5"/>
  <c r="F2129" i="5"/>
  <c r="G2437" i="3"/>
  <c r="G1176" i="3"/>
  <c r="F2843" i="3"/>
  <c r="G1854" i="3"/>
  <c r="D157" i="5"/>
  <c r="K2004" i="5"/>
  <c r="K1270" i="5"/>
  <c r="F2584" i="5"/>
  <c r="G294" i="5"/>
  <c r="M477" i="3"/>
  <c r="K595" i="3"/>
  <c r="M963" i="5"/>
  <c r="G480" i="5"/>
  <c r="M1747" i="3"/>
  <c r="M1665" i="3"/>
  <c r="M2199" i="3"/>
  <c r="D2158" i="5"/>
  <c r="F2145" i="3"/>
  <c r="D2828" i="5"/>
  <c r="E384" i="3"/>
  <c r="G2338" i="3"/>
  <c r="G91" i="3"/>
  <c r="K1695" i="3"/>
  <c r="E635" i="5"/>
  <c r="M878" i="3"/>
  <c r="F560" i="3"/>
  <c r="D8" i="5"/>
  <c r="G1159" i="3"/>
  <c r="M1585" i="3"/>
  <c r="F771" i="5"/>
  <c r="M2908" i="3"/>
  <c r="D533" i="3"/>
  <c r="E2550" i="3"/>
  <c r="K2505" i="5"/>
  <c r="D2175" i="5"/>
  <c r="F1921" i="5"/>
  <c r="D1942" i="5"/>
  <c r="F1965" i="3"/>
  <c r="D1978" i="3"/>
  <c r="G1900" i="3"/>
  <c r="F1544" i="3"/>
  <c r="I1618" i="5"/>
  <c r="K2599" i="5"/>
  <c r="F2844" i="3"/>
  <c r="D2512" i="5"/>
  <c r="K1321" i="3"/>
  <c r="E536" i="5"/>
  <c r="F1869" i="5"/>
  <c r="M583" i="3"/>
  <c r="F1701" i="3"/>
  <c r="E1399" i="3"/>
  <c r="K440" i="3"/>
  <c r="G89" i="5"/>
  <c r="I327" i="5"/>
  <c r="I2474" i="5"/>
  <c r="K2748" i="5"/>
  <c r="M78" i="5"/>
  <c r="F306" i="5"/>
  <c r="E2622" i="5"/>
  <c r="G375" i="3"/>
  <c r="G1507" i="5"/>
  <c r="F1040" i="3"/>
  <c r="E1170" i="3"/>
  <c r="I1245" i="5"/>
  <c r="F2827" i="5"/>
  <c r="K428" i="3"/>
  <c r="I652" i="5"/>
  <c r="M2558" i="3"/>
  <c r="D1797" i="3"/>
  <c r="D532" i="5"/>
  <c r="F1827" i="3"/>
  <c r="K260" i="3"/>
  <c r="M129" i="5"/>
  <c r="F1610" i="3"/>
  <c r="E2452" i="5"/>
  <c r="E2357" i="3"/>
  <c r="K2935" i="3"/>
  <c r="E940" i="3"/>
  <c r="F600" i="3"/>
  <c r="M2015" i="3"/>
  <c r="K1140" i="3"/>
  <c r="E663" i="3"/>
  <c r="D1557" i="5"/>
  <c r="K44" i="3"/>
  <c r="E871" i="3"/>
  <c r="G549" i="3"/>
  <c r="G156" i="5"/>
  <c r="G2637" i="5"/>
  <c r="F2311" i="5"/>
  <c r="M2679" i="3"/>
  <c r="K903" i="5"/>
  <c r="I1843" i="5"/>
  <c r="M1686" i="3"/>
  <c r="G1420" i="3"/>
  <c r="K2892" i="3"/>
  <c r="I2041" i="5"/>
  <c r="F2372" i="5"/>
  <c r="E302" i="3"/>
  <c r="D2097" i="5"/>
  <c r="F1491" i="5"/>
  <c r="M1503" i="5"/>
  <c r="F2586" i="5"/>
  <c r="D2577" i="3"/>
  <c r="D2233" i="5"/>
  <c r="D887" i="3"/>
  <c r="D741" i="3"/>
  <c r="G1230" i="3"/>
  <c r="K1490" i="5"/>
  <c r="M1739" i="5"/>
  <c r="F2732" i="5"/>
  <c r="G2602" i="5"/>
  <c r="D1614" i="5"/>
  <c r="D807" i="3"/>
  <c r="D2745" i="5"/>
  <c r="K1433" i="3"/>
  <c r="G113" i="3"/>
  <c r="M2783" i="3"/>
  <c r="E2681" i="3"/>
  <c r="E957" i="3"/>
  <c r="M562" i="5"/>
  <c r="K817" i="3"/>
  <c r="M561" i="5"/>
  <c r="E1720" i="5"/>
  <c r="D1158" i="3"/>
  <c r="E2849" i="5"/>
  <c r="I2250" i="5"/>
  <c r="E205" i="5"/>
  <c r="M2700" i="5"/>
  <c r="K1405" i="5"/>
  <c r="K1512" i="5"/>
  <c r="M393" i="3"/>
  <c r="M183" i="5"/>
  <c r="G2505" i="3"/>
  <c r="D1194" i="3"/>
  <c r="D2897" i="3"/>
  <c r="K1281" i="3"/>
  <c r="E2548" i="3"/>
  <c r="D507" i="5"/>
  <c r="M1570" i="5"/>
  <c r="D635" i="5"/>
  <c r="D718" i="3"/>
  <c r="G743" i="3"/>
  <c r="K315" i="3"/>
  <c r="D1785" i="5"/>
  <c r="D1621" i="5"/>
  <c r="G1386" i="3"/>
  <c r="D2478" i="3"/>
  <c r="E631" i="5"/>
  <c r="I912" i="5"/>
  <c r="K2453" i="5"/>
  <c r="G31" i="3"/>
  <c r="K1048" i="5"/>
  <c r="F2454" i="5"/>
  <c r="G2692" i="5"/>
  <c r="E2147" i="3"/>
  <c r="K88" i="5"/>
  <c r="F1675" i="3"/>
  <c r="D690" i="5"/>
  <c r="I48" i="5"/>
  <c r="I636" i="5"/>
  <c r="K61" i="5"/>
  <c r="F860" i="5"/>
  <c r="E710" i="5"/>
  <c r="E2218" i="5"/>
  <c r="E2463" i="3"/>
  <c r="G1669" i="5"/>
  <c r="K12" i="3"/>
  <c r="G424" i="5"/>
  <c r="M1797" i="3"/>
  <c r="G273" i="5"/>
  <c r="K788" i="5"/>
  <c r="G1419" i="3"/>
  <c r="F2892" i="3"/>
  <c r="K2370" i="5"/>
  <c r="F1664" i="5"/>
  <c r="F1841" i="5"/>
  <c r="D84" i="3"/>
  <c r="G1048" i="5"/>
  <c r="K1636" i="3"/>
  <c r="E2162" i="5"/>
  <c r="K318" i="5"/>
  <c r="I2649" i="5"/>
  <c r="G2841" i="5"/>
  <c r="F1321" i="5"/>
  <c r="F273" i="5"/>
  <c r="I1148" i="5"/>
  <c r="G887" i="3"/>
  <c r="E2948" i="3"/>
  <c r="D1052" i="3"/>
  <c r="F1202" i="3"/>
  <c r="I860" i="5"/>
  <c r="E781" i="5"/>
  <c r="E84" i="3"/>
  <c r="G2136" i="5"/>
  <c r="F2916" i="3"/>
  <c r="F1197" i="5"/>
  <c r="K2151" i="5"/>
  <c r="E908" i="3"/>
  <c r="M1147" i="5"/>
  <c r="K85" i="5"/>
  <c r="F506" i="5"/>
  <c r="F1609" i="3"/>
  <c r="D837" i="5"/>
  <c r="I1786" i="5"/>
  <c r="K929" i="3"/>
  <c r="K2643" i="3"/>
  <c r="D1309" i="3"/>
  <c r="K42" i="3"/>
  <c r="M710" i="5"/>
  <c r="D132" i="3"/>
  <c r="F2921" i="3"/>
  <c r="M2318" i="3"/>
  <c r="E667" i="3"/>
  <c r="F2402" i="3"/>
  <c r="K2477" i="5"/>
  <c r="G348" i="3"/>
  <c r="I2593" i="5"/>
  <c r="F2202" i="3"/>
  <c r="K2614" i="3"/>
  <c r="I2304" i="5"/>
  <c r="G1436" i="3"/>
  <c r="D118" i="5"/>
  <c r="M734" i="3"/>
  <c r="D996" i="3"/>
  <c r="M1488" i="5"/>
  <c r="M720" i="5"/>
  <c r="M1302" i="3"/>
  <c r="M799" i="5"/>
  <c r="K2742" i="3"/>
  <c r="K409" i="5"/>
  <c r="E289" i="3"/>
  <c r="D763" i="3"/>
  <c r="F533" i="3"/>
  <c r="M944" i="5"/>
  <c r="K981" i="5"/>
  <c r="F515" i="3"/>
  <c r="I918" i="5"/>
  <c r="D1962" i="3"/>
  <c r="M2690" i="3"/>
  <c r="F2246" i="5"/>
  <c r="K2085" i="3"/>
  <c r="F1472" i="3"/>
  <c r="D232" i="3"/>
  <c r="G791" i="3"/>
  <c r="I1658" i="5"/>
  <c r="G1960" i="3"/>
  <c r="K1638" i="5"/>
  <c r="F2028" i="5"/>
  <c r="G1076" i="3"/>
  <c r="F2672" i="3"/>
  <c r="K2944" i="3"/>
  <c r="G399" i="5"/>
  <c r="K644" i="3"/>
  <c r="E2721" i="5"/>
  <c r="G619" i="3"/>
  <c r="I1428" i="5"/>
  <c r="E616" i="5"/>
  <c r="E645" i="3"/>
  <c r="D1048" i="5"/>
  <c r="I2826" i="5"/>
  <c r="K2876" i="3"/>
  <c r="F1907" i="3"/>
  <c r="K1721" i="5"/>
  <c r="M2162" i="5"/>
  <c r="D2697" i="3"/>
  <c r="M2477" i="5"/>
  <c r="K2823" i="5"/>
  <c r="D968" i="5"/>
  <c r="G961" i="5"/>
  <c r="K2202" i="5"/>
  <c r="G1229" i="3"/>
  <c r="F1962" i="5"/>
  <c r="G1396" i="5"/>
  <c r="G2365" i="5"/>
  <c r="E713" i="5"/>
  <c r="I726" i="5"/>
  <c r="E1492" i="3"/>
  <c r="M2024" i="5"/>
  <c r="F889" i="3"/>
  <c r="M1824" i="5"/>
  <c r="G2497" i="3"/>
  <c r="K426" i="3"/>
  <c r="F1923" i="5"/>
  <c r="E1473" i="5"/>
  <c r="M2088" i="3"/>
  <c r="G2536" i="5"/>
  <c r="M1652" i="5"/>
  <c r="K1122" i="3"/>
  <c r="G1429" i="5"/>
  <c r="E2235" i="5"/>
  <c r="G2117" i="3"/>
  <c r="E2508" i="5"/>
  <c r="K1622" i="3"/>
  <c r="K1094" i="5"/>
  <c r="K1783" i="3"/>
  <c r="E139" i="5"/>
  <c r="F766" i="3"/>
  <c r="D2671" i="3"/>
  <c r="F602" i="3"/>
  <c r="K472" i="3"/>
  <c r="F2387" i="5"/>
  <c r="M154" i="3"/>
  <c r="G907" i="3"/>
  <c r="I2814" i="5"/>
  <c r="G1159" i="5"/>
  <c r="I2331" i="5"/>
  <c r="F1270" i="3"/>
  <c r="D695" i="3"/>
  <c r="K2215" i="3"/>
  <c r="D2257" i="5"/>
  <c r="K1487" i="5"/>
  <c r="E241" i="3"/>
  <c r="I576" i="5"/>
  <c r="E208" i="5"/>
  <c r="F1027" i="5"/>
  <c r="K555" i="5"/>
  <c r="E516" i="3"/>
  <c r="K2815" i="5"/>
  <c r="G443" i="3"/>
  <c r="I37" i="5"/>
  <c r="F2648" i="3"/>
  <c r="E985" i="5"/>
  <c r="D1569" i="3"/>
  <c r="M2586" i="3"/>
  <c r="M202" i="3"/>
  <c r="K1006" i="3"/>
  <c r="D1357" i="3"/>
  <c r="F1289" i="5"/>
  <c r="M2315" i="5"/>
  <c r="F1445" i="3"/>
  <c r="E1383" i="5"/>
  <c r="G366" i="5"/>
  <c r="D333" i="3"/>
  <c r="K1460" i="3"/>
  <c r="F1301" i="5"/>
  <c r="F2214" i="3"/>
  <c r="M1432" i="3"/>
  <c r="K1190" i="3"/>
  <c r="F690" i="5"/>
  <c r="M1254" i="3"/>
  <c r="K2627" i="5"/>
  <c r="E351" i="5"/>
  <c r="E850" i="5"/>
  <c r="I1306" i="5"/>
  <c r="G330" i="3"/>
  <c r="G525" i="3"/>
  <c r="I809" i="5"/>
  <c r="E1860" i="5"/>
  <c r="K304" i="3"/>
  <c r="D2391" i="5"/>
  <c r="E2802" i="3"/>
  <c r="F1592" i="3"/>
  <c r="I1331" i="5"/>
  <c r="D1702" i="3"/>
  <c r="D2082" i="5"/>
  <c r="F2194" i="5"/>
  <c r="D536" i="5"/>
  <c r="G1561" i="5"/>
  <c r="E120" i="3"/>
  <c r="D2235" i="3"/>
  <c r="D2016" i="3"/>
  <c r="G1299" i="5"/>
  <c r="M143" i="3"/>
  <c r="G2385" i="5"/>
  <c r="K1969" i="5"/>
  <c r="E599" i="3"/>
  <c r="K2150" i="3"/>
  <c r="E2458" i="5"/>
  <c r="K2682" i="5"/>
  <c r="G1460" i="3"/>
  <c r="F1014" i="5"/>
  <c r="D664" i="3"/>
  <c r="D2203" i="3"/>
  <c r="D1659" i="3"/>
  <c r="E1041" i="5"/>
  <c r="M915" i="3"/>
  <c r="M395" i="3"/>
  <c r="G27" i="5"/>
  <c r="K2932" i="3"/>
  <c r="E1088" i="5"/>
  <c r="F1039" i="5"/>
  <c r="K521" i="3"/>
  <c r="G490" i="3"/>
  <c r="F554" i="3"/>
  <c r="D1192" i="3"/>
  <c r="G206" i="5"/>
  <c r="I2308" i="5"/>
  <c r="I1644" i="5"/>
  <c r="D1757" i="3"/>
  <c r="E1739" i="5"/>
  <c r="G719" i="3"/>
  <c r="D2540" i="5"/>
  <c r="G2856" i="5"/>
  <c r="D1129" i="3"/>
  <c r="M2579" i="5"/>
  <c r="E759" i="3"/>
  <c r="M253" i="5"/>
  <c r="D1040" i="5"/>
  <c r="I2816" i="5"/>
  <c r="G1787" i="5"/>
  <c r="I1792" i="5"/>
  <c r="F2852" i="3"/>
  <c r="E907" i="5"/>
  <c r="I1056" i="5"/>
  <c r="E2364" i="5"/>
  <c r="K99" i="5"/>
  <c r="M2857" i="3"/>
  <c r="G2178" i="3"/>
  <c r="E2507" i="5"/>
  <c r="K2225" i="3"/>
  <c r="I378" i="5"/>
  <c r="E1171" i="5"/>
  <c r="G2729" i="5"/>
  <c r="G188" i="5"/>
  <c r="M2014" i="3"/>
  <c r="I1834" i="5"/>
  <c r="K1374" i="3"/>
  <c r="D1608" i="3"/>
  <c r="E1897" i="3"/>
  <c r="K821" i="5"/>
  <c r="D372" i="3"/>
  <c r="F2808" i="5"/>
  <c r="E1167" i="3"/>
  <c r="G1153" i="5"/>
  <c r="D1703" i="3"/>
  <c r="D223" i="5"/>
  <c r="M884" i="5"/>
  <c r="E1920" i="5"/>
  <c r="G530" i="5"/>
  <c r="F1229" i="5"/>
  <c r="F105" i="5"/>
  <c r="M2494" i="3"/>
  <c r="I2834" i="5"/>
  <c r="K592" i="5"/>
  <c r="D1965" i="5"/>
  <c r="E2539" i="5"/>
  <c r="E1197" i="3"/>
  <c r="K2347" i="5"/>
  <c r="K1655" i="5"/>
  <c r="E255" i="5"/>
  <c r="K1224" i="5"/>
  <c r="I864" i="5"/>
  <c r="F427" i="3"/>
  <c r="D2216" i="3"/>
  <c r="M687" i="3"/>
  <c r="D454" i="5"/>
  <c r="E188" i="3"/>
  <c r="K2456" i="3"/>
  <c r="G1565" i="5"/>
  <c r="D464" i="3"/>
  <c r="D1484" i="3"/>
  <c r="G2539" i="5"/>
  <c r="F482" i="3"/>
  <c r="M1452" i="5"/>
  <c r="K355" i="3"/>
  <c r="E672" i="3"/>
  <c r="F705" i="5"/>
  <c r="F2400" i="3"/>
  <c r="G2913" i="3"/>
  <c r="K2324" i="3"/>
  <c r="K2142" i="3"/>
  <c r="F803" i="5"/>
  <c r="E2160" i="3"/>
  <c r="E1732" i="5"/>
  <c r="D2707" i="5"/>
  <c r="I818" i="5"/>
  <c r="I931" i="5"/>
  <c r="M927" i="3"/>
  <c r="D1806" i="3"/>
  <c r="I2347" i="5"/>
  <c r="G1185" i="5"/>
  <c r="D1822" i="5"/>
  <c r="G874" i="3"/>
  <c r="D240" i="5"/>
  <c r="G1797" i="3"/>
  <c r="D69" i="3"/>
  <c r="D600" i="5"/>
  <c r="M2323" i="3"/>
  <c r="D2849" i="5"/>
  <c r="D678" i="3"/>
  <c r="F74" i="5"/>
  <c r="F2757" i="3"/>
  <c r="F994" i="3"/>
  <c r="E2349" i="3"/>
  <c r="K71" i="3"/>
  <c r="G2398" i="3"/>
  <c r="E1005" i="3"/>
  <c r="D2742" i="3"/>
  <c r="G2682" i="3"/>
  <c r="G1131" i="3"/>
  <c r="F274" i="5"/>
  <c r="E138" i="3"/>
  <c r="M892" i="3"/>
  <c r="M2127" i="3"/>
  <c r="D2255" i="3"/>
  <c r="M2713" i="3"/>
  <c r="E1657" i="3"/>
  <c r="G1088" i="3"/>
  <c r="M2268" i="5"/>
  <c r="G1552" i="3"/>
  <c r="D2499" i="3"/>
  <c r="M1476" i="3"/>
  <c r="E2407" i="3"/>
  <c r="K702" i="5"/>
  <c r="G2019" i="3"/>
  <c r="G21" i="3"/>
  <c r="K2451" i="5"/>
  <c r="G2045" i="5"/>
  <c r="D1261" i="5"/>
  <c r="G2336" i="5"/>
  <c r="K1973" i="3"/>
  <c r="K1093" i="5"/>
  <c r="I962" i="5"/>
  <c r="F2629" i="5"/>
  <c r="E2960" i="3"/>
  <c r="D1680" i="5"/>
  <c r="G2078" i="5"/>
  <c r="D2130" i="5"/>
  <c r="D1322" i="5"/>
  <c r="E1151" i="3"/>
  <c r="E2102" i="3"/>
  <c r="M1265" i="3"/>
  <c r="F1885" i="5"/>
  <c r="E708" i="3"/>
  <c r="D947" i="5"/>
  <c r="M1382" i="5"/>
  <c r="D2148" i="3"/>
  <c r="G2104" i="5"/>
  <c r="G719" i="5"/>
  <c r="F631" i="5"/>
  <c r="E2287" i="3"/>
  <c r="K1407" i="3"/>
  <c r="M2438" i="3"/>
  <c r="K1042" i="5"/>
  <c r="G2115" i="3"/>
  <c r="D743" i="3"/>
  <c r="G436" i="3"/>
  <c r="M449" i="5"/>
  <c r="M1507" i="5"/>
  <c r="E852" i="5"/>
  <c r="K721" i="5"/>
  <c r="K2628" i="3"/>
  <c r="D2975" i="3"/>
  <c r="K2183" i="3"/>
  <c r="E1192" i="5"/>
  <c r="F22" i="5"/>
  <c r="E799" i="3"/>
  <c r="D1808" i="3"/>
  <c r="G2549" i="5"/>
  <c r="K503" i="3"/>
  <c r="E2842" i="3"/>
  <c r="G1405" i="5"/>
  <c r="E7" i="3"/>
  <c r="M2546" i="5"/>
  <c r="M1301" i="5"/>
  <c r="M1080" i="5"/>
  <c r="F734" i="5"/>
  <c r="K1768" i="3"/>
  <c r="E945" i="5"/>
  <c r="E572" i="5"/>
  <c r="K374" i="5"/>
  <c r="M2772" i="3"/>
  <c r="E1794" i="5"/>
  <c r="M1937" i="3"/>
  <c r="D1092" i="5"/>
  <c r="E1667" i="3"/>
  <c r="D2080" i="5"/>
  <c r="F1465" i="5"/>
  <c r="M1079" i="5"/>
  <c r="E2638" i="3"/>
  <c r="E2449" i="5"/>
  <c r="M261" i="5"/>
  <c r="F2344" i="5"/>
  <c r="F499" i="5"/>
  <c r="M1010" i="5"/>
  <c r="M2575" i="5"/>
  <c r="K1164" i="5"/>
  <c r="G2827" i="5"/>
  <c r="M1744" i="3"/>
  <c r="F2291" i="5"/>
  <c r="F1562" i="5"/>
  <c r="F717" i="3"/>
  <c r="E1477" i="3"/>
  <c r="D2738" i="3"/>
  <c r="E706" i="5"/>
  <c r="G1770" i="5"/>
  <c r="E2681" i="5"/>
  <c r="G1937" i="5"/>
  <c r="I2092" i="5"/>
  <c r="G181" i="3"/>
  <c r="K1618" i="5"/>
  <c r="D636" i="5"/>
  <c r="G1878" i="5"/>
  <c r="F538" i="3"/>
  <c r="I1971" i="5"/>
  <c r="E1464" i="5"/>
  <c r="K913" i="5"/>
  <c r="K1642" i="3"/>
  <c r="G1486" i="3"/>
  <c r="I458" i="5"/>
  <c r="F426" i="5"/>
  <c r="E358" i="5"/>
  <c r="D129" i="5"/>
  <c r="E1148" i="5"/>
  <c r="I2717" i="5"/>
  <c r="M747" i="5"/>
  <c r="I1293" i="5"/>
  <c r="I737" i="5"/>
  <c r="F2513" i="3"/>
  <c r="E314" i="3"/>
  <c r="K1775" i="3"/>
  <c r="I194" i="5"/>
  <c r="F899" i="3"/>
  <c r="F1879" i="3"/>
  <c r="I1954" i="5"/>
  <c r="I2752" i="5"/>
  <c r="E1065" i="5"/>
  <c r="F2612" i="3"/>
  <c r="F2091" i="3"/>
  <c r="K689" i="3"/>
  <c r="G255" i="3"/>
  <c r="D2011" i="3"/>
  <c r="M672" i="3"/>
  <c r="K862" i="5"/>
  <c r="E2749" i="5"/>
  <c r="D1825" i="3"/>
  <c r="D977" i="5"/>
  <c r="F2839" i="3"/>
  <c r="F33" i="3"/>
  <c r="K2423" i="3"/>
  <c r="M2529" i="5"/>
  <c r="I345" i="5"/>
  <c r="E1043" i="5"/>
  <c r="D1036" i="5"/>
  <c r="E1880" i="3"/>
  <c r="D1971" i="3"/>
  <c r="K649" i="5"/>
  <c r="D2811" i="5"/>
  <c r="G2275" i="3"/>
  <c r="M470" i="5"/>
  <c r="D2284" i="3"/>
  <c r="D46" i="3"/>
  <c r="E257" i="3"/>
  <c r="M1533" i="5"/>
  <c r="G1331" i="3"/>
  <c r="E639" i="3"/>
  <c r="G2158" i="5"/>
  <c r="D2586" i="3"/>
  <c r="D132" i="5"/>
  <c r="D755" i="5"/>
  <c r="F794" i="3"/>
  <c r="E772" i="3"/>
  <c r="I516" i="5"/>
  <c r="F1031" i="5"/>
  <c r="E198" i="5"/>
  <c r="K1686" i="3"/>
  <c r="E451" i="3"/>
  <c r="F750" i="3"/>
  <c r="M2784" i="5"/>
  <c r="K2178" i="5"/>
  <c r="E422" i="5"/>
  <c r="G1380" i="5"/>
  <c r="D211" i="5"/>
  <c r="K1952" i="3"/>
  <c r="I1784" i="5"/>
  <c r="M2726" i="3"/>
  <c r="K1210" i="3"/>
  <c r="I389" i="5"/>
  <c r="D126" i="5"/>
  <c r="K1289" i="3"/>
  <c r="M1885" i="3"/>
  <c r="G2780" i="5"/>
  <c r="K2400" i="5"/>
  <c r="K875" i="3"/>
  <c r="I495" i="5"/>
  <c r="F586" i="5"/>
  <c r="E2089" i="5"/>
  <c r="I1985" i="5"/>
  <c r="M1378" i="3"/>
  <c r="G1919" i="5"/>
  <c r="I1737" i="5"/>
  <c r="E1656" i="5"/>
  <c r="F803" i="3"/>
  <c r="D2067" i="3"/>
  <c r="G1190" i="3"/>
  <c r="I451" i="5"/>
  <c r="E346" i="5"/>
  <c r="F1127" i="3"/>
  <c r="G363" i="3"/>
  <c r="F901" i="5"/>
  <c r="M1551" i="5"/>
  <c r="I78" i="5"/>
  <c r="G247" i="5"/>
  <c r="E2654" i="3"/>
  <c r="M843" i="3"/>
  <c r="D1146" i="3"/>
  <c r="K285" i="5"/>
  <c r="F2813" i="5"/>
  <c r="F2106" i="5"/>
  <c r="G542" i="3"/>
  <c r="F1806" i="3"/>
  <c r="E1840" i="5"/>
  <c r="F2873" i="3"/>
  <c r="M1321" i="3"/>
  <c r="G414" i="5"/>
  <c r="D1598" i="3"/>
  <c r="I2719" i="5"/>
  <c r="I1745" i="5"/>
  <c r="M2238" i="5"/>
  <c r="E2299" i="3"/>
  <c r="E1271" i="5"/>
  <c r="D236" i="3"/>
  <c r="I659" i="5"/>
  <c r="F1236" i="3"/>
  <c r="M2732" i="3"/>
  <c r="F1089" i="5"/>
  <c r="M775" i="5"/>
  <c r="I706" i="5"/>
  <c r="D1928" i="5"/>
  <c r="E312" i="3"/>
  <c r="I1779" i="5"/>
  <c r="K2301" i="5"/>
  <c r="M372" i="3"/>
  <c r="E977" i="5"/>
  <c r="E1678" i="3"/>
  <c r="G2868" i="3"/>
  <c r="K1672" i="5"/>
  <c r="K1648" i="3"/>
  <c r="M1648" i="3"/>
  <c r="M2110" i="3"/>
  <c r="D1900" i="5"/>
  <c r="D2210" i="5"/>
  <c r="F260" i="3"/>
  <c r="K912" i="3"/>
  <c r="G902" i="5"/>
  <c r="K1667" i="5"/>
  <c r="F1119" i="3"/>
  <c r="K2652" i="3"/>
  <c r="M961" i="5"/>
  <c r="G467" i="3"/>
  <c r="K1059" i="5"/>
  <c r="G1235" i="3"/>
  <c r="D4" i="3"/>
  <c r="G132" i="5"/>
  <c r="F2004" i="5"/>
  <c r="D1139" i="5"/>
  <c r="G2495" i="3"/>
  <c r="G1982" i="5"/>
  <c r="F2241" i="5"/>
  <c r="I1755" i="5"/>
  <c r="E1004" i="3"/>
  <c r="I1802" i="5"/>
  <c r="D1626" i="3"/>
  <c r="M1190" i="3"/>
  <c r="E526" i="5"/>
  <c r="M400" i="5"/>
  <c r="K1371" i="5"/>
  <c r="D1903" i="5"/>
  <c r="M1177" i="3"/>
  <c r="F2263" i="5"/>
  <c r="G1077" i="3"/>
  <c r="F2450" i="3"/>
  <c r="F2142" i="3"/>
  <c r="K298" i="3"/>
  <c r="F1926" i="3"/>
  <c r="M1183" i="5"/>
  <c r="F105" i="3"/>
  <c r="K1317" i="3"/>
  <c r="G2639" i="3"/>
  <c r="K1032" i="3"/>
  <c r="D1756" i="5"/>
  <c r="G1944" i="3"/>
  <c r="E2115" i="5"/>
  <c r="F1760" i="3"/>
  <c r="E2899" i="3"/>
  <c r="K1716" i="5"/>
  <c r="M838" i="3"/>
  <c r="I2091" i="5"/>
  <c r="G2227" i="5"/>
  <c r="K333" i="5"/>
  <c r="F2494" i="3"/>
  <c r="K609" i="3"/>
  <c r="E1356" i="5"/>
  <c r="I1621" i="5"/>
  <c r="M786" i="5"/>
  <c r="F1939" i="3"/>
  <c r="I298" i="5"/>
  <c r="M1223" i="5"/>
  <c r="G1592" i="5"/>
  <c r="K1957" i="5"/>
  <c r="K2561" i="3"/>
  <c r="G1491" i="3"/>
  <c r="K1403" i="5"/>
  <c r="F1519" i="3"/>
  <c r="K31" i="3"/>
  <c r="K306" i="5"/>
  <c r="M1381" i="5"/>
  <c r="D88" i="5"/>
  <c r="F877" i="5"/>
  <c r="E242" i="5"/>
  <c r="K104" i="3"/>
  <c r="K683" i="5"/>
  <c r="F328" i="3"/>
  <c r="F1120" i="3"/>
  <c r="M1508" i="3"/>
  <c r="G654" i="3"/>
  <c r="M348" i="3"/>
  <c r="K1687" i="3"/>
  <c r="E1292" i="3"/>
  <c r="F1535" i="3"/>
  <c r="I462" i="5"/>
  <c r="K2239" i="3"/>
  <c r="F2235" i="3"/>
  <c r="G1372" i="3"/>
  <c r="M1932" i="5"/>
  <c r="G1862" i="5"/>
  <c r="D2565" i="3"/>
  <c r="E1572" i="5"/>
  <c r="M103" i="3"/>
  <c r="D17" i="5"/>
  <c r="M1495" i="3"/>
  <c r="F1175" i="3"/>
  <c r="I1445" i="5"/>
  <c r="D994" i="5"/>
  <c r="G837" i="3"/>
  <c r="E2223" i="3"/>
  <c r="I537" i="5"/>
  <c r="I638" i="5"/>
  <c r="F1005" i="3"/>
  <c r="G1692" i="3"/>
  <c r="E1474" i="3"/>
  <c r="F2659" i="3"/>
  <c r="D1877" i="5"/>
  <c r="G1634" i="3"/>
  <c r="E1198" i="3"/>
  <c r="D2823" i="5"/>
  <c r="G1253" i="5"/>
  <c r="F762" i="5"/>
  <c r="F1606" i="3"/>
  <c r="K1561" i="5"/>
  <c r="F1425" i="3"/>
  <c r="G753" i="5"/>
  <c r="K149" i="3"/>
  <c r="I2350" i="5"/>
  <c r="M119" i="5"/>
  <c r="I842" i="5"/>
  <c r="G1453" i="5"/>
  <c r="F1003" i="5"/>
  <c r="G1432" i="5"/>
  <c r="K1489" i="5"/>
  <c r="G624" i="5"/>
  <c r="G1547" i="3"/>
  <c r="D2061" i="5"/>
  <c r="G1268" i="3"/>
  <c r="M2975" i="3"/>
  <c r="K2745" i="3"/>
  <c r="D1305" i="5"/>
  <c r="M1749" i="5"/>
  <c r="D1988" i="3"/>
  <c r="D930" i="3"/>
  <c r="F1938" i="3"/>
  <c r="F484" i="5"/>
  <c r="F292" i="5"/>
  <c r="G2024" i="5"/>
  <c r="E2215" i="5"/>
  <c r="G2216" i="3"/>
  <c r="D2604" i="3"/>
  <c r="G1456" i="3"/>
  <c r="D413" i="3"/>
  <c r="F344" i="5"/>
  <c r="I1336" i="5"/>
  <c r="M506" i="3"/>
  <c r="F993" i="3"/>
  <c r="E107" i="5"/>
  <c r="D2008" i="3"/>
  <c r="G1428" i="5"/>
  <c r="G2060" i="3"/>
  <c r="D2301" i="3"/>
  <c r="F2159" i="3"/>
  <c r="K1589" i="5"/>
  <c r="F74" i="3"/>
  <c r="G2209" i="3"/>
  <c r="E2170" i="5"/>
  <c r="K1151" i="5"/>
  <c r="M203" i="5"/>
  <c r="K1060" i="5"/>
  <c r="D268" i="5"/>
  <c r="G1667" i="5"/>
  <c r="E1787" i="5"/>
  <c r="G1551" i="5"/>
  <c r="K1793" i="3"/>
  <c r="G877" i="5"/>
  <c r="D521" i="5"/>
  <c r="F1311" i="5"/>
  <c r="K1447" i="3"/>
  <c r="E2100" i="5"/>
  <c r="M2060" i="5"/>
  <c r="D277" i="5"/>
  <c r="F2175" i="3"/>
  <c r="E972" i="3"/>
  <c r="M43" i="5"/>
  <c r="F1261" i="5"/>
  <c r="F1331" i="3"/>
  <c r="E1894" i="3"/>
  <c r="K873" i="3"/>
  <c r="K2869" i="3"/>
  <c r="M493" i="5"/>
  <c r="K807" i="5"/>
  <c r="D481" i="5"/>
  <c r="K2263" i="5"/>
  <c r="D1218" i="5"/>
  <c r="F2201" i="5"/>
  <c r="F882" i="3"/>
  <c r="E27" i="3"/>
  <c r="M321" i="3"/>
  <c r="D1847" i="3"/>
  <c r="M35" i="5"/>
  <c r="G1793" i="5"/>
  <c r="E1346" i="5"/>
  <c r="K1996" i="5"/>
  <c r="M280" i="3"/>
  <c r="M2656" i="3"/>
  <c r="D2391" i="3"/>
  <c r="D1441" i="5"/>
  <c r="E1466" i="3"/>
  <c r="I2555" i="5"/>
  <c r="K82" i="5"/>
  <c r="K410" i="3"/>
  <c r="M1723" i="3"/>
  <c r="K1776" i="5"/>
  <c r="E600" i="5"/>
  <c r="K456" i="5"/>
  <c r="E1993" i="5"/>
  <c r="F966" i="3"/>
  <c r="I320" i="5"/>
  <c r="D1432" i="5"/>
  <c r="G1561" i="3"/>
  <c r="F1263" i="3"/>
  <c r="F371" i="3"/>
  <c r="G483" i="5"/>
  <c r="I282" i="5"/>
  <c r="F1235" i="3"/>
  <c r="E2085" i="5"/>
  <c r="K529" i="3"/>
  <c r="I2768" i="5"/>
  <c r="G1426" i="5"/>
  <c r="M2797" i="3"/>
  <c r="G183" i="3"/>
  <c r="D1113" i="3"/>
  <c r="M1058" i="5"/>
  <c r="M2355" i="3"/>
  <c r="G2848" i="3"/>
  <c r="M1918" i="3"/>
  <c r="M2779" i="3"/>
  <c r="F1193" i="3"/>
  <c r="I2245" i="5"/>
  <c r="F516" i="3"/>
  <c r="F2700" i="3"/>
  <c r="I1810" i="5"/>
  <c r="M60" i="3"/>
  <c r="G725" i="3"/>
  <c r="M1465" i="5"/>
  <c r="F557" i="5"/>
  <c r="M2379" i="5"/>
  <c r="F2544" i="3"/>
  <c r="G703" i="5"/>
  <c r="F496" i="5"/>
  <c r="K913" i="3"/>
  <c r="M812" i="3"/>
  <c r="K1397" i="5"/>
  <c r="F1281" i="3"/>
  <c r="I1043" i="5"/>
  <c r="G278" i="5"/>
  <c r="M228" i="5"/>
  <c r="E1819" i="3"/>
  <c r="G1639" i="3"/>
  <c r="K2170" i="3"/>
  <c r="K2598" i="5"/>
  <c r="E875" i="5"/>
  <c r="K194" i="5"/>
  <c r="G831" i="5"/>
  <c r="I1262" i="5"/>
  <c r="D75" i="5"/>
  <c r="D455" i="5"/>
  <c r="M702" i="5"/>
  <c r="D2440" i="5"/>
  <c r="G2271" i="5"/>
  <c r="G2854" i="3"/>
  <c r="M336" i="3"/>
  <c r="K1395" i="3"/>
  <c r="I1421" i="5"/>
  <c r="K634" i="3"/>
  <c r="E1756" i="3"/>
  <c r="M1733" i="5"/>
  <c r="K292" i="5"/>
  <c r="F807" i="3"/>
  <c r="E1040" i="5"/>
  <c r="M89" i="5"/>
  <c r="D2302" i="5"/>
  <c r="F2799" i="3"/>
  <c r="K188" i="3"/>
  <c r="F846" i="5"/>
  <c r="E2591" i="3"/>
  <c r="D1097" i="5"/>
  <c r="D2597" i="5"/>
  <c r="F1332" i="5"/>
  <c r="E1184" i="3"/>
  <c r="E71" i="3"/>
  <c r="D1504" i="5"/>
  <c r="E1378" i="3"/>
  <c r="E1390" i="3"/>
  <c r="G2720" i="5"/>
  <c r="K1706" i="5"/>
  <c r="F897" i="5"/>
  <c r="E2797" i="3"/>
  <c r="M864" i="3"/>
  <c r="K2119" i="3"/>
  <c r="D1349" i="5"/>
  <c r="E1115" i="5"/>
  <c r="F592" i="5"/>
  <c r="D2939" i="3"/>
  <c r="G2527" i="5"/>
  <c r="D431" i="5"/>
  <c r="E839" i="5"/>
  <c r="G1591" i="3"/>
  <c r="G375" i="5"/>
  <c r="F494" i="5"/>
  <c r="F197" i="3"/>
  <c r="M1176" i="3"/>
  <c r="K1087" i="3"/>
  <c r="K99" i="3"/>
  <c r="M810" i="5"/>
  <c r="D498" i="5"/>
  <c r="K120" i="3"/>
  <c r="M2347" i="3"/>
  <c r="D1859" i="3"/>
  <c r="F410" i="3"/>
  <c r="F1560" i="5"/>
  <c r="M224" i="3"/>
  <c r="E2461" i="5"/>
  <c r="K1898" i="3"/>
  <c r="G766" i="5"/>
  <c r="K303" i="5"/>
  <c r="K2662" i="3"/>
  <c r="D52" i="3"/>
  <c r="D733" i="5"/>
  <c r="M997" i="3"/>
  <c r="F687" i="3"/>
  <c r="E1848" i="3"/>
  <c r="G1358" i="3"/>
  <c r="K1674" i="5"/>
  <c r="K1495" i="5"/>
  <c r="E954" i="5"/>
  <c r="F1050" i="3"/>
  <c r="E1582" i="3"/>
  <c r="G1588" i="5"/>
  <c r="F2853" i="3"/>
  <c r="K372" i="5"/>
  <c r="K548" i="3"/>
  <c r="F1113" i="3"/>
  <c r="K34" i="5"/>
  <c r="D2169" i="5"/>
  <c r="F2445" i="3"/>
  <c r="K1589" i="3"/>
  <c r="E103" i="3"/>
  <c r="K2492" i="3"/>
  <c r="M1701" i="3"/>
  <c r="D1431" i="5"/>
  <c r="D1969" i="3"/>
  <c r="G93" i="3"/>
  <c r="F2894" i="3"/>
  <c r="F853" i="5"/>
  <c r="E700" i="3"/>
  <c r="K197" i="3"/>
  <c r="M911" i="3"/>
  <c r="M1347" i="5"/>
  <c r="E2042" i="3"/>
  <c r="K2551" i="3"/>
  <c r="M1758" i="3"/>
  <c r="E342" i="3"/>
  <c r="D116" i="5"/>
  <c r="G259" i="5"/>
  <c r="K626" i="3"/>
  <c r="D496" i="5"/>
  <c r="K1933" i="5"/>
  <c r="G1441" i="3"/>
  <c r="E1554" i="3"/>
  <c r="G1041" i="5"/>
  <c r="F1177" i="3"/>
  <c r="K2255" i="5"/>
  <c r="K81" i="5"/>
  <c r="D1974" i="3"/>
  <c r="E387" i="5"/>
  <c r="K2307" i="3"/>
  <c r="G598" i="3"/>
  <c r="M1434" i="3"/>
  <c r="K346" i="5"/>
  <c r="G2330" i="3"/>
  <c r="E632" i="5"/>
  <c r="I269" i="5"/>
  <c r="G804" i="5"/>
  <c r="D2651" i="3"/>
  <c r="M2959" i="3"/>
  <c r="G2673" i="5"/>
  <c r="I925" i="5"/>
  <c r="F2319" i="5"/>
  <c r="E2842" i="5"/>
  <c r="M545" i="3"/>
  <c r="K1943" i="3"/>
  <c r="G2920" i="3"/>
  <c r="K2356" i="3"/>
  <c r="G552" i="3"/>
  <c r="E37" i="5"/>
  <c r="I1703" i="5"/>
  <c r="G1850" i="3"/>
  <c r="F1675" i="5"/>
  <c r="M2518" i="3"/>
  <c r="K872" i="5"/>
  <c r="F212" i="3"/>
  <c r="K983" i="5"/>
  <c r="D128" i="3"/>
  <c r="K2133" i="3"/>
  <c r="F97" i="3"/>
  <c r="M437" i="3"/>
  <c r="K1625" i="5"/>
  <c r="K2091" i="3"/>
  <c r="K1360" i="5"/>
  <c r="K2442" i="5"/>
  <c r="F188" i="3"/>
  <c r="D988" i="5"/>
  <c r="K249" i="5"/>
  <c r="E2569" i="5"/>
  <c r="D2218" i="5"/>
  <c r="D1137" i="3"/>
  <c r="D462" i="3"/>
  <c r="E136" i="3"/>
  <c r="K1021" i="5"/>
  <c r="E2482" i="5"/>
  <c r="M1679" i="5"/>
  <c r="M1993" i="3"/>
  <c r="F610" i="3"/>
  <c r="I839" i="5"/>
  <c r="E17" i="3"/>
  <c r="K1144" i="5"/>
  <c r="F2314" i="5"/>
  <c r="M387" i="5"/>
  <c r="D2163" i="5"/>
  <c r="G503" i="5"/>
  <c r="E1360" i="5"/>
  <c r="E1602" i="3"/>
  <c r="K2413" i="3"/>
  <c r="G1220" i="3"/>
  <c r="D1834" i="3"/>
  <c r="M932" i="5"/>
  <c r="D387" i="3"/>
  <c r="D373" i="5"/>
  <c r="I1765" i="5"/>
  <c r="K2355" i="5"/>
  <c r="E1686" i="3"/>
  <c r="D1144" i="3"/>
  <c r="G160" i="5"/>
  <c r="D162" i="5"/>
  <c r="M250" i="5"/>
  <c r="D271" i="5"/>
  <c r="I775" i="5"/>
  <c r="M915" i="5"/>
  <c r="D1577" i="5"/>
  <c r="D1566" i="5"/>
  <c r="F1477" i="3"/>
  <c r="M1760" i="5"/>
  <c r="E729" i="5"/>
  <c r="D738" i="5"/>
  <c r="G1821" i="5"/>
  <c r="E841" i="3"/>
  <c r="G2840" i="5"/>
  <c r="E2553" i="5"/>
  <c r="K1859" i="5"/>
  <c r="K2071" i="5"/>
  <c r="F1368" i="3"/>
  <c r="M413" i="3"/>
  <c r="F1105" i="5"/>
  <c r="M2228" i="5"/>
  <c r="I1702" i="5"/>
  <c r="G1598" i="5"/>
  <c r="F1353" i="3"/>
  <c r="M2802" i="5"/>
  <c r="I2558" i="5"/>
  <c r="K327" i="3"/>
  <c r="G1008" i="5"/>
  <c r="K2409" i="3"/>
  <c r="M2342" i="5"/>
  <c r="F184" i="5"/>
  <c r="D2046" i="3"/>
  <c r="D2046" i="5"/>
  <c r="M2869" i="3"/>
  <c r="D599" i="5"/>
  <c r="K1023" i="3"/>
  <c r="G2998" i="3"/>
  <c r="M530" i="5"/>
  <c r="I2536" i="5"/>
  <c r="M2099" i="5"/>
  <c r="D1296" i="5"/>
  <c r="I2415" i="5"/>
  <c r="G859" i="3"/>
  <c r="G1854" i="5"/>
  <c r="M2070" i="3"/>
  <c r="E2587" i="5"/>
  <c r="M2829" i="3"/>
  <c r="I2665" i="5"/>
  <c r="F68" i="3"/>
  <c r="G1612" i="5"/>
  <c r="M1915" i="3"/>
  <c r="I503" i="5"/>
  <c r="D2534" i="5"/>
  <c r="M2062" i="3"/>
  <c r="D1748" i="5"/>
  <c r="G1719" i="5"/>
  <c r="D962" i="3"/>
  <c r="G1137" i="3"/>
  <c r="K2221" i="3"/>
  <c r="M2408" i="3"/>
  <c r="D1775" i="3"/>
  <c r="D1565" i="3"/>
  <c r="E1291" i="5"/>
  <c r="M1514" i="5"/>
  <c r="K2446" i="3"/>
  <c r="G1797" i="5"/>
  <c r="F837" i="5"/>
  <c r="I1827" i="5"/>
  <c r="F1371" i="5"/>
  <c r="E892" i="5"/>
  <c r="E1663" i="5"/>
  <c r="E1834" i="5"/>
  <c r="D2811" i="3"/>
  <c r="F838" i="5"/>
  <c r="K43" i="3"/>
  <c r="E990" i="3"/>
  <c r="M611" i="3"/>
  <c r="K541" i="3"/>
  <c r="G2082" i="5"/>
  <c r="D2704" i="5"/>
  <c r="K735" i="3"/>
  <c r="F377" i="5"/>
  <c r="I708" i="5"/>
  <c r="I164" i="5"/>
  <c r="G2136" i="3"/>
  <c r="K125" i="3"/>
  <c r="G1935" i="5"/>
  <c r="G488" i="3"/>
  <c r="G1313" i="3"/>
  <c r="D2769" i="3"/>
  <c r="D2771" i="3"/>
  <c r="F725" i="3"/>
  <c r="D2312" i="3"/>
  <c r="M2194" i="5"/>
  <c r="F2009" i="3"/>
  <c r="M1972" i="3"/>
  <c r="K63" i="3"/>
  <c r="I1039" i="5"/>
  <c r="M2201" i="5"/>
  <c r="M1475" i="5"/>
  <c r="F1283" i="5"/>
  <c r="M527" i="5"/>
  <c r="I2473" i="5"/>
  <c r="K2731" i="5"/>
  <c r="M1268" i="5"/>
  <c r="F371" i="5"/>
  <c r="G388" i="5"/>
  <c r="G2791" i="5"/>
  <c r="G2038" i="3"/>
  <c r="M495" i="3"/>
  <c r="D917" i="3"/>
  <c r="F2126" i="5"/>
  <c r="D2117" i="5"/>
  <c r="F596" i="3"/>
  <c r="M374" i="5"/>
  <c r="I111" i="5"/>
  <c r="D1030" i="5"/>
  <c r="D1815" i="5"/>
  <c r="F237" i="3"/>
  <c r="I387" i="5"/>
  <c r="F833" i="5"/>
  <c r="I851" i="5"/>
  <c r="F1459" i="5"/>
  <c r="M1499" i="3"/>
  <c r="F1134" i="5"/>
  <c r="K2027" i="3"/>
  <c r="K1152" i="5"/>
  <c r="F311" i="3"/>
  <c r="G2015" i="5"/>
  <c r="D2799" i="5"/>
  <c r="K1062" i="5"/>
  <c r="G2298" i="3"/>
  <c r="F2465" i="5"/>
  <c r="E1256" i="3"/>
  <c r="M2033" i="5"/>
  <c r="M99" i="5"/>
  <c r="K650" i="3"/>
  <c r="E2844" i="5"/>
  <c r="G1442" i="5"/>
  <c r="F1251" i="3"/>
  <c r="I1366" i="5"/>
  <c r="M978" i="5"/>
  <c r="M435" i="5"/>
  <c r="G1361" i="3"/>
  <c r="M2973" i="3"/>
  <c r="G640" i="5"/>
  <c r="F644" i="5"/>
  <c r="D739" i="3"/>
  <c r="G579" i="3"/>
  <c r="E2693" i="3"/>
  <c r="E2140" i="3"/>
  <c r="K1176" i="3"/>
  <c r="F1245" i="5"/>
  <c r="G1468" i="3"/>
  <c r="K1215" i="3"/>
  <c r="K2176" i="5"/>
  <c r="I329" i="5"/>
  <c r="M1641" i="3"/>
  <c r="E1120" i="5"/>
  <c r="K2924" i="3"/>
  <c r="F1604" i="3"/>
  <c r="F1218" i="3"/>
  <c r="M982" i="3"/>
  <c r="K993" i="3"/>
  <c r="E1099" i="5"/>
  <c r="E1338" i="5"/>
  <c r="E328" i="5"/>
  <c r="G129" i="5"/>
  <c r="M1418" i="3"/>
  <c r="F2236" i="5"/>
  <c r="M2241" i="5"/>
  <c r="K2688" i="5"/>
  <c r="M470" i="3"/>
  <c r="K2261" i="3"/>
  <c r="F1637" i="5"/>
  <c r="E284" i="5"/>
  <c r="E792" i="5"/>
  <c r="I1683" i="5"/>
  <c r="M2359" i="5"/>
  <c r="K2190" i="5"/>
  <c r="G2022" i="5"/>
  <c r="G211" i="3"/>
  <c r="M955" i="3"/>
  <c r="D1391" i="5"/>
  <c r="I1590" i="5"/>
  <c r="G988" i="5"/>
  <c r="K436" i="5"/>
  <c r="F829" i="5"/>
  <c r="F111" i="5"/>
  <c r="M2508" i="3"/>
  <c r="G1214" i="5"/>
  <c r="E1846" i="3"/>
  <c r="E1375" i="3"/>
  <c r="F2735" i="5"/>
  <c r="M1032" i="3"/>
  <c r="D936" i="3"/>
  <c r="F1214" i="5"/>
  <c r="D1915" i="5"/>
  <c r="G1744" i="5"/>
  <c r="I2155" i="5"/>
  <c r="G2274" i="3"/>
  <c r="D1249" i="5"/>
  <c r="G477" i="3"/>
  <c r="F1209" i="3"/>
  <c r="K580" i="5"/>
  <c r="F713" i="3"/>
  <c r="E455" i="3"/>
  <c r="K2756" i="5"/>
  <c r="I2212" i="5"/>
  <c r="E1368" i="5"/>
  <c r="E819" i="3"/>
  <c r="G1698" i="5"/>
  <c r="E662" i="3"/>
  <c r="K2491" i="3"/>
  <c r="G2283" i="5"/>
  <c r="G962" i="5"/>
  <c r="E2505" i="5"/>
  <c r="M726" i="5"/>
  <c r="M2545" i="5"/>
  <c r="G1614" i="3"/>
  <c r="M169" i="5"/>
  <c r="M2531" i="3"/>
  <c r="E230" i="5"/>
  <c r="M972" i="3"/>
  <c r="E97" i="5"/>
  <c r="G1190" i="5"/>
  <c r="F1114" i="5"/>
  <c r="G1666" i="5"/>
  <c r="I1844" i="5"/>
  <c r="K1461" i="5"/>
  <c r="K2328" i="3"/>
  <c r="E1060" i="3"/>
  <c r="G2057" i="3"/>
  <c r="K1467" i="5"/>
  <c r="G988" i="3"/>
  <c r="E2713" i="5"/>
  <c r="E905" i="5"/>
  <c r="G1074" i="3"/>
  <c r="G2442" i="5"/>
  <c r="D1634" i="3"/>
  <c r="G1347" i="5"/>
  <c r="E1631" i="5"/>
  <c r="F1775" i="3"/>
  <c r="F1433" i="3"/>
  <c r="K2135" i="5"/>
  <c r="D1200" i="5"/>
  <c r="E913" i="3"/>
  <c r="E1795" i="3"/>
  <c r="K648" i="3"/>
  <c r="E2562" i="3"/>
  <c r="E2018" i="3"/>
  <c r="G1640" i="5"/>
  <c r="G2042" i="5"/>
  <c r="F1257" i="5"/>
  <c r="D2717" i="5"/>
  <c r="F2531" i="5"/>
  <c r="D2322" i="5"/>
  <c r="K1679" i="3"/>
  <c r="I1271" i="5"/>
  <c r="D2910" i="3"/>
  <c r="M2392" i="5"/>
  <c r="G854" i="3"/>
  <c r="I514" i="5"/>
  <c r="I107" i="5"/>
  <c r="D607" i="5"/>
  <c r="K1810" i="3"/>
  <c r="F1894" i="3"/>
  <c r="E2435" i="3"/>
  <c r="K434" i="5"/>
  <c r="M2118" i="3"/>
  <c r="E2668" i="5"/>
  <c r="F2187" i="3"/>
  <c r="E503" i="3"/>
  <c r="K2727" i="5"/>
  <c r="K555" i="3"/>
  <c r="D1486" i="5"/>
  <c r="M662" i="5"/>
  <c r="F1926" i="5"/>
  <c r="E513" i="5"/>
  <c r="G2709" i="3"/>
  <c r="E925" i="5"/>
  <c r="G1802" i="3"/>
  <c r="D148" i="3"/>
  <c r="M1455" i="5"/>
  <c r="I704" i="5"/>
  <c r="M2578" i="5"/>
  <c r="G1179" i="5"/>
  <c r="D2019" i="3"/>
  <c r="G1681" i="3"/>
  <c r="K590" i="5"/>
  <c r="F2373" i="5"/>
  <c r="M1107" i="5"/>
  <c r="I658" i="5"/>
  <c r="D2181" i="3"/>
  <c r="F2119" i="3"/>
  <c r="E475" i="3"/>
  <c r="F263" i="3"/>
  <c r="G609" i="5"/>
  <c r="I1092" i="5"/>
  <c r="F2680" i="3"/>
  <c r="D1723" i="3"/>
  <c r="M2104" i="3"/>
  <c r="M1067" i="3"/>
  <c r="D558" i="3"/>
  <c r="E1753" i="3"/>
  <c r="M1322" i="3"/>
  <c r="G3016" i="3"/>
  <c r="K978" i="3"/>
  <c r="G463" i="3"/>
  <c r="D316" i="5"/>
  <c r="G1677" i="3"/>
  <c r="E1061" i="5"/>
  <c r="D420" i="3"/>
  <c r="G219" i="5"/>
  <c r="M2395" i="3"/>
  <c r="F547" i="3"/>
  <c r="M2108" i="5"/>
  <c r="K2288" i="5"/>
  <c r="D354" i="3"/>
  <c r="E1131" i="5"/>
  <c r="K2782" i="5"/>
  <c r="D107" i="3"/>
  <c r="G623" i="5"/>
  <c r="M112" i="3"/>
  <c r="G504" i="5"/>
  <c r="M439" i="5"/>
  <c r="D935" i="5"/>
  <c r="K1111" i="5"/>
  <c r="F1804" i="3"/>
  <c r="M2678" i="5"/>
  <c r="D134" i="5"/>
  <c r="F1185" i="5"/>
  <c r="F248" i="3"/>
  <c r="K711" i="3"/>
  <c r="I208" i="5"/>
  <c r="K1715" i="5"/>
  <c r="I1163" i="5"/>
  <c r="K1413" i="5"/>
  <c r="E2692" i="5"/>
  <c r="F1408" i="3"/>
  <c r="M2780" i="3"/>
  <c r="I758" i="5"/>
  <c r="I2156" i="5"/>
  <c r="E1888" i="5"/>
  <c r="G1361" i="5"/>
  <c r="K1883" i="5"/>
  <c r="D2349" i="5"/>
  <c r="D250" i="5"/>
  <c r="I1734" i="5"/>
  <c r="E1244" i="3"/>
  <c r="K2020" i="5"/>
  <c r="I2446" i="5"/>
  <c r="F2735" i="3"/>
  <c r="K2826" i="3"/>
  <c r="E2735" i="5"/>
  <c r="G1686" i="3"/>
  <c r="K1378" i="5"/>
  <c r="K561" i="3"/>
  <c r="E2751" i="3"/>
  <c r="F2754" i="3"/>
  <c r="D1332" i="3"/>
  <c r="M2332" i="3"/>
  <c r="G170" i="5"/>
  <c r="M247" i="3"/>
  <c r="G3007" i="3"/>
  <c r="K208" i="3"/>
  <c r="F1334" i="3"/>
  <c r="D1699" i="5"/>
  <c r="K17" i="3"/>
  <c r="F407" i="5"/>
  <c r="D436" i="3"/>
  <c r="E25" i="5"/>
  <c r="E2682" i="3"/>
  <c r="E1998" i="3"/>
  <c r="K840" i="5"/>
  <c r="F1009" i="3"/>
  <c r="F835" i="5"/>
  <c r="D440" i="5"/>
  <c r="M516" i="3"/>
  <c r="K537" i="5"/>
  <c r="K1739" i="3"/>
  <c r="G2602" i="3"/>
  <c r="G514" i="5"/>
  <c r="E2078" i="5"/>
  <c r="D685" i="3"/>
  <c r="M1832" i="5"/>
  <c r="I778" i="5"/>
  <c r="I2759" i="5"/>
  <c r="G1782" i="5"/>
  <c r="K725" i="3"/>
  <c r="F363" i="5"/>
  <c r="E1216" i="3"/>
  <c r="G1632" i="5"/>
  <c r="G2487" i="3"/>
  <c r="E2748" i="5"/>
  <c r="G2168" i="3"/>
  <c r="M2348" i="5"/>
  <c r="G1056" i="3"/>
  <c r="G3032" i="3"/>
  <c r="F2899" i="3"/>
  <c r="E550" i="3"/>
  <c r="F2266" i="3"/>
  <c r="D2630" i="3"/>
  <c r="D1597" i="3"/>
  <c r="D870" i="3"/>
  <c r="E1725" i="3"/>
  <c r="D2606" i="3"/>
  <c r="F2534" i="5"/>
  <c r="G817" i="3"/>
  <c r="D491" i="3"/>
  <c r="M1987" i="3"/>
  <c r="G933" i="3"/>
  <c r="K610" i="3"/>
  <c r="K1087" i="5"/>
  <c r="K2369" i="5"/>
  <c r="I967" i="5"/>
  <c r="G680" i="5"/>
  <c r="E2823" i="3"/>
  <c r="E2437" i="5"/>
  <c r="E2462" i="5"/>
  <c r="F2723" i="5"/>
  <c r="M1870" i="5"/>
  <c r="I1210" i="5"/>
  <c r="E499" i="5"/>
  <c r="I2687" i="5"/>
  <c r="D1191" i="5"/>
  <c r="F601" i="5"/>
  <c r="M357" i="5"/>
  <c r="E1692" i="5"/>
  <c r="M988" i="5"/>
  <c r="F1178" i="3"/>
  <c r="D345" i="3"/>
  <c r="M172" i="5"/>
  <c r="M4" i="5"/>
  <c r="K36" i="3"/>
  <c r="G1705" i="5"/>
  <c r="G418" i="5"/>
  <c r="K2523" i="3"/>
  <c r="M178" i="3"/>
  <c r="I2537" i="5"/>
  <c r="M1981" i="3"/>
  <c r="D637" i="3"/>
  <c r="G45" i="3"/>
  <c r="F967" i="5"/>
  <c r="M1449" i="3"/>
  <c r="G123" i="5"/>
  <c r="K359" i="5"/>
  <c r="E210" i="3"/>
  <c r="K968" i="5"/>
  <c r="K1120" i="3"/>
  <c r="I1006" i="5"/>
  <c r="M510" i="5"/>
  <c r="M2597" i="5"/>
  <c r="M1262" i="5"/>
  <c r="F1762" i="5"/>
  <c r="F1636" i="3"/>
  <c r="D2883" i="3"/>
  <c r="F2197" i="3"/>
  <c r="M1387" i="5"/>
  <c r="E249" i="5"/>
  <c r="K288" i="5"/>
  <c r="K1654" i="5"/>
  <c r="M377" i="5"/>
  <c r="D772" i="3"/>
  <c r="M2596" i="5"/>
  <c r="E1756" i="5"/>
  <c r="G1408" i="3"/>
  <c r="M268" i="5"/>
  <c r="I1818" i="5"/>
  <c r="D2451" i="5"/>
  <c r="G1380" i="3"/>
  <c r="K2711" i="3"/>
  <c r="D1422" i="5"/>
  <c r="D843" i="5"/>
  <c r="E755" i="3"/>
  <c r="E2743" i="3"/>
  <c r="D1960" i="5"/>
  <c r="G2363" i="3"/>
  <c r="G1995" i="3"/>
  <c r="E2125" i="5"/>
  <c r="G2617" i="3"/>
  <c r="M566" i="3"/>
  <c r="F2665" i="3"/>
  <c r="E1712" i="5"/>
  <c r="K2262" i="3"/>
  <c r="G2171" i="3"/>
  <c r="F2332" i="3"/>
  <c r="K2511" i="5"/>
  <c r="M2443" i="5"/>
  <c r="G186" i="3"/>
  <c r="F2051" i="3"/>
  <c r="M392" i="3"/>
  <c r="G2032" i="3"/>
  <c r="I2637" i="5"/>
  <c r="F1159" i="5"/>
  <c r="I2334" i="5"/>
  <c r="K1460" i="5"/>
  <c r="M1154" i="3"/>
  <c r="F1930" i="3"/>
  <c r="M384" i="5"/>
  <c r="E437" i="3"/>
  <c r="F2300" i="5"/>
  <c r="F1989" i="3"/>
  <c r="K513" i="5"/>
  <c r="F2199" i="3"/>
  <c r="M625" i="5"/>
  <c r="G2188" i="3"/>
  <c r="F2679" i="3"/>
  <c r="G304" i="3"/>
  <c r="D19" i="3"/>
  <c r="D2242" i="5"/>
  <c r="E1413" i="3"/>
  <c r="E952" i="5"/>
  <c r="K2820" i="3"/>
  <c r="K1352" i="3"/>
  <c r="D1400" i="5"/>
  <c r="K2172" i="3"/>
  <c r="D1479" i="3"/>
  <c r="K2071" i="3"/>
  <c r="K311" i="3"/>
  <c r="M201" i="5"/>
  <c r="F2374" i="3"/>
  <c r="F2569" i="3"/>
  <c r="D1975" i="3"/>
  <c r="I973" i="5"/>
  <c r="E2194" i="5"/>
  <c r="K1889" i="5"/>
  <c r="D1394" i="3"/>
  <c r="K1804" i="5"/>
  <c r="I2547" i="5"/>
  <c r="K2480" i="5"/>
  <c r="K1959" i="3"/>
  <c r="E1866" i="3"/>
  <c r="D1048" i="3"/>
  <c r="M1871" i="5"/>
  <c r="M2035" i="5"/>
  <c r="G221" i="3"/>
  <c r="K2823" i="3"/>
  <c r="D670" i="5"/>
  <c r="E2524" i="3"/>
  <c r="F1317" i="3"/>
  <c r="E415" i="5"/>
  <c r="E1488" i="3"/>
  <c r="I50" i="5"/>
  <c r="D854" i="5"/>
  <c r="D960" i="5"/>
  <c r="K1308" i="3"/>
  <c r="M546" i="3"/>
  <c r="G881" i="3"/>
  <c r="E1546" i="3"/>
  <c r="E2034" i="3"/>
  <c r="D1179" i="3"/>
  <c r="E806" i="5"/>
  <c r="D3007" i="3"/>
  <c r="I2267" i="5"/>
  <c r="D1405" i="5"/>
  <c r="I88" i="5"/>
  <c r="K384" i="5"/>
  <c r="M2718" i="5"/>
  <c r="F2410" i="5"/>
  <c r="I2807" i="5"/>
  <c r="M1661" i="5"/>
  <c r="D1846" i="5"/>
  <c r="M438" i="3"/>
  <c r="E21" i="3"/>
  <c r="D2575" i="5"/>
  <c r="D1199" i="5"/>
  <c r="I2478" i="5"/>
  <c r="M411" i="3"/>
  <c r="K2489" i="5"/>
  <c r="F145" i="3"/>
  <c r="M1735" i="3"/>
  <c r="G2646" i="5"/>
  <c r="F1094" i="5"/>
  <c r="F2427" i="3"/>
  <c r="K1405" i="3"/>
  <c r="E2696" i="3"/>
  <c r="K9" i="5"/>
  <c r="F1129" i="5"/>
  <c r="F1022" i="3"/>
  <c r="G130" i="5"/>
  <c r="G1339" i="3"/>
  <c r="E1878" i="3"/>
  <c r="G1607" i="3"/>
  <c r="M806" i="5"/>
  <c r="M1315" i="5"/>
  <c r="G1333" i="5"/>
  <c r="K2534" i="5"/>
  <c r="M2603" i="3"/>
  <c r="D1954" i="5"/>
  <c r="F2919" i="3"/>
  <c r="E235" i="3"/>
  <c r="I55" i="5"/>
  <c r="M2094" i="3"/>
  <c r="D1110" i="3"/>
  <c r="G1951" i="3"/>
  <c r="M977" i="5"/>
  <c r="M2502" i="3"/>
  <c r="E2476" i="5"/>
  <c r="F1913" i="3"/>
  <c r="I1089" i="5"/>
  <c r="D1590" i="3"/>
  <c r="M2575" i="3"/>
  <c r="D375" i="3"/>
  <c r="D570" i="3"/>
  <c r="G1837" i="3"/>
  <c r="E2588" i="5"/>
  <c r="D339" i="3"/>
  <c r="K2647" i="5"/>
  <c r="E2339" i="3"/>
  <c r="F1437" i="3"/>
  <c r="M1965" i="3"/>
  <c r="E2004" i="5"/>
  <c r="E1269" i="5"/>
  <c r="G1568" i="5"/>
  <c r="M1305" i="3"/>
  <c r="G2299" i="5"/>
  <c r="F327" i="3"/>
  <c r="E857" i="5"/>
  <c r="F1937" i="3"/>
  <c r="E1640" i="3"/>
  <c r="F2729" i="3"/>
  <c r="I1484" i="5"/>
  <c r="D895" i="5"/>
  <c r="M2662" i="5"/>
  <c r="M795" i="5"/>
  <c r="E2075" i="5"/>
  <c r="M2002" i="5"/>
  <c r="D773" i="5"/>
  <c r="I2858" i="5"/>
  <c r="F2536" i="3"/>
  <c r="F2498" i="5"/>
  <c r="G2055" i="5"/>
  <c r="M1570" i="3"/>
  <c r="K285" i="3"/>
  <c r="I2119" i="5"/>
  <c r="F1841" i="3"/>
  <c r="E149" i="3"/>
  <c r="I63" i="5"/>
  <c r="E2388" i="3"/>
  <c r="E1927" i="3"/>
  <c r="I2163" i="5"/>
  <c r="G1833" i="3"/>
  <c r="E128" i="3"/>
  <c r="G2012" i="3"/>
  <c r="M1439" i="5"/>
  <c r="F2495" i="5"/>
  <c r="I121" i="5"/>
  <c r="G849" i="3"/>
  <c r="G520" i="3"/>
  <c r="G826" i="3"/>
  <c r="M2275" i="5"/>
  <c r="E82" i="5"/>
  <c r="F1735" i="5"/>
  <c r="G2450" i="5"/>
  <c r="K2257" i="5"/>
  <c r="E209" i="5"/>
  <c r="F757" i="5"/>
  <c r="M1203" i="5"/>
  <c r="D1618" i="3"/>
  <c r="M976" i="5"/>
  <c r="M2089" i="3"/>
  <c r="K2343" i="3"/>
  <c r="M1738" i="3"/>
  <c r="I1403" i="5"/>
  <c r="E1811" i="3"/>
  <c r="K2142" i="5"/>
  <c r="F236" i="3"/>
  <c r="I917" i="5"/>
  <c r="M2660" i="5"/>
  <c r="D2759" i="3"/>
  <c r="G2392" i="3"/>
  <c r="M712" i="3"/>
  <c r="F119" i="3"/>
  <c r="K2292" i="3"/>
  <c r="D1188" i="5"/>
  <c r="D2430" i="3"/>
  <c r="M399" i="5"/>
  <c r="I2724" i="5"/>
  <c r="I915" i="5"/>
  <c r="D215" i="5"/>
  <c r="D564" i="5"/>
  <c r="M105" i="5"/>
  <c r="E2469" i="5"/>
  <c r="K921" i="3"/>
  <c r="D1843" i="5"/>
  <c r="K2090" i="3"/>
  <c r="M1526" i="3"/>
  <c r="F1115" i="5"/>
  <c r="D1683" i="5"/>
  <c r="I2344" i="5"/>
  <c r="D1572" i="5"/>
  <c r="D341" i="3"/>
  <c r="F1983" i="5"/>
  <c r="D1292" i="3"/>
  <c r="M2342" i="3"/>
  <c r="E2810" i="5"/>
  <c r="F1916" i="3"/>
  <c r="M2535" i="5"/>
  <c r="M2165" i="5"/>
  <c r="K1727" i="3"/>
  <c r="G745" i="3"/>
  <c r="K2642" i="5"/>
  <c r="D30" i="5"/>
  <c r="F2190" i="3"/>
  <c r="G1913" i="3"/>
  <c r="G1699" i="5"/>
  <c r="F301" i="3"/>
  <c r="G1201" i="3"/>
  <c r="E1980" i="3"/>
  <c r="I797" i="5"/>
  <c r="K2105" i="5"/>
  <c r="M311" i="3"/>
  <c r="D500" i="3"/>
  <c r="K598" i="5"/>
  <c r="F2010" i="3"/>
  <c r="F2287" i="5"/>
  <c r="G1929" i="3"/>
  <c r="F48" i="5"/>
  <c r="D1738" i="5"/>
  <c r="K1230" i="5"/>
  <c r="G2594" i="3"/>
  <c r="G1100" i="3"/>
  <c r="D2338" i="5"/>
  <c r="F2306" i="5"/>
  <c r="D453" i="3"/>
  <c r="F2871" i="5"/>
  <c r="D2922" i="3"/>
  <c r="D1453" i="5"/>
  <c r="K2357" i="3"/>
  <c r="E746" i="3"/>
  <c r="G2545" i="5"/>
  <c r="K545" i="3"/>
  <c r="G1065" i="5"/>
  <c r="D1957" i="3"/>
  <c r="M588" i="3"/>
  <c r="M313" i="3"/>
  <c r="D2874" i="3"/>
  <c r="G55" i="5"/>
  <c r="M1316" i="3"/>
  <c r="F1470" i="3"/>
  <c r="E1766" i="5"/>
  <c r="I555" i="5"/>
  <c r="G925" i="5"/>
  <c r="G764" i="3"/>
  <c r="K468" i="5"/>
  <c r="D1579" i="3"/>
  <c r="G2675" i="5"/>
  <c r="M110" i="3"/>
  <c r="M410" i="3"/>
  <c r="G2626" i="3"/>
  <c r="M924" i="5"/>
  <c r="K425" i="5"/>
  <c r="G1624" i="3"/>
  <c r="M2156" i="5"/>
  <c r="F2224" i="3"/>
  <c r="E151" i="3"/>
  <c r="M434" i="3"/>
  <c r="D2443" i="5"/>
  <c r="I1363" i="5"/>
  <c r="K356" i="5"/>
  <c r="E445" i="3"/>
  <c r="G495" i="5"/>
  <c r="K20" i="5"/>
  <c r="D224" i="5"/>
  <c r="E636" i="3"/>
  <c r="D932" i="3"/>
  <c r="D1604" i="3"/>
  <c r="E29" i="3"/>
  <c r="M2285" i="5"/>
  <c r="D2637" i="5"/>
  <c r="F970" i="5"/>
  <c r="G1016" i="3"/>
  <c r="D898" i="3"/>
  <c r="E1457" i="5"/>
  <c r="G1195" i="3"/>
  <c r="F204" i="5"/>
  <c r="G783" i="5"/>
  <c r="E2642" i="3"/>
  <c r="F2935" i="3"/>
  <c r="G265" i="3"/>
  <c r="F954" i="5"/>
  <c r="E1558" i="5"/>
  <c r="I828" i="5"/>
  <c r="M835" i="3"/>
  <c r="K786" i="5"/>
  <c r="F2793" i="5"/>
  <c r="E70" i="5"/>
  <c r="E2839" i="3"/>
  <c r="K951" i="3"/>
  <c r="M1989" i="3"/>
  <c r="K1982" i="5"/>
  <c r="F1050" i="5"/>
  <c r="G628" i="5"/>
  <c r="M1647" i="3"/>
  <c r="D1304" i="5"/>
  <c r="D366" i="3"/>
  <c r="F2829" i="5"/>
  <c r="G1389" i="3"/>
  <c r="K2594" i="5"/>
  <c r="K2963" i="3"/>
  <c r="M1757" i="5"/>
  <c r="E2227" i="3"/>
  <c r="D1365" i="5"/>
  <c r="D722" i="3"/>
  <c r="M2274" i="3"/>
  <c r="G1963" i="5"/>
  <c r="F522" i="3"/>
  <c r="D1854" i="5"/>
  <c r="G500" i="3"/>
  <c r="M2645" i="5"/>
  <c r="I1143" i="5"/>
  <c r="I4" i="5"/>
  <c r="K701" i="5"/>
  <c r="E2669" i="5"/>
  <c r="G1312" i="5"/>
  <c r="E1333" i="3"/>
  <c r="K1930" i="5"/>
  <c r="E1428" i="3"/>
  <c r="I1471" i="5"/>
  <c r="K807" i="3"/>
  <c r="G2355" i="5"/>
  <c r="M1296" i="3"/>
  <c r="D1678" i="5"/>
  <c r="M2312" i="5"/>
  <c r="E1449" i="3"/>
  <c r="D2580" i="5"/>
  <c r="I888" i="5"/>
  <c r="K1679" i="5"/>
  <c r="K2573" i="5"/>
  <c r="K243" i="5"/>
  <c r="K1185" i="3"/>
  <c r="E1646" i="3"/>
  <c r="E2019" i="3"/>
  <c r="M298" i="5"/>
  <c r="M875" i="3"/>
  <c r="E1909" i="5"/>
  <c r="I86" i="5"/>
  <c r="D2512" i="3"/>
  <c r="F2721" i="5"/>
  <c r="M1895" i="3"/>
  <c r="G1124" i="3"/>
  <c r="F912" i="3"/>
  <c r="F247" i="3"/>
  <c r="G1543" i="3"/>
  <c r="D36" i="3"/>
  <c r="E1467" i="3"/>
  <c r="M1184" i="3"/>
  <c r="F590" i="5"/>
  <c r="M2177" i="3"/>
  <c r="G589" i="3"/>
  <c r="D1271" i="5"/>
  <c r="D2010" i="5"/>
  <c r="F1540" i="3"/>
  <c r="E1631" i="3"/>
  <c r="F2795" i="3"/>
  <c r="D2084" i="3"/>
  <c r="F2411" i="5"/>
  <c r="K2346" i="5"/>
  <c r="K1839" i="5"/>
  <c r="I733" i="5"/>
  <c r="K2625" i="3"/>
  <c r="K2005" i="3"/>
  <c r="E2525" i="3"/>
  <c r="D443" i="3"/>
  <c r="D1494" i="5"/>
  <c r="M2210" i="5"/>
  <c r="E2738" i="3"/>
  <c r="I2874" i="5"/>
  <c r="F2224" i="5"/>
  <c r="K2538" i="3"/>
  <c r="K2655" i="5"/>
  <c r="I2004" i="5"/>
  <c r="F2096" i="3"/>
  <c r="I2369" i="5"/>
  <c r="D1023" i="5"/>
  <c r="G999" i="3"/>
  <c r="G555" i="5"/>
  <c r="D182" i="5"/>
  <c r="E1094" i="5"/>
  <c r="F850" i="3"/>
  <c r="K448" i="5"/>
  <c r="G58" i="5"/>
  <c r="M1827" i="5"/>
  <c r="E2695" i="5"/>
  <c r="F1867" i="3"/>
  <c r="I2556" i="5"/>
  <c r="D1481" i="5"/>
  <c r="E1560" i="5"/>
  <c r="F602" i="5"/>
  <c r="G2207" i="5"/>
  <c r="G876" i="5"/>
  <c r="D1286" i="5"/>
  <c r="K855" i="3"/>
  <c r="E946" i="5"/>
  <c r="M1394" i="5"/>
  <c r="D655" i="5"/>
  <c r="K1358" i="3"/>
  <c r="E1654" i="5"/>
  <c r="D1746" i="3"/>
  <c r="M354" i="5"/>
  <c r="G1541" i="5"/>
  <c r="I2472" i="5"/>
  <c r="K532" i="5"/>
  <c r="K1153" i="3"/>
  <c r="D1151" i="3"/>
  <c r="K2098" i="3"/>
  <c r="G2436" i="5"/>
  <c r="E400" i="3"/>
  <c r="E753" i="5"/>
  <c r="D649" i="5"/>
  <c r="M2517" i="5"/>
  <c r="K171" i="3"/>
  <c r="G2825" i="3"/>
  <c r="F2432" i="3"/>
  <c r="G379" i="5"/>
  <c r="I1925" i="5"/>
  <c r="D1025" i="3"/>
  <c r="M2047" i="5"/>
  <c r="K1157" i="5"/>
  <c r="E2138" i="3"/>
  <c r="E2836" i="5"/>
  <c r="E710" i="3"/>
  <c r="M1327" i="3"/>
  <c r="F1898" i="5"/>
  <c r="I326" i="5"/>
  <c r="K2204" i="3"/>
  <c r="M252" i="3"/>
  <c r="F1056" i="5"/>
  <c r="F1810" i="3"/>
  <c r="K1787" i="5"/>
  <c r="M1262" i="3"/>
  <c r="D780" i="5"/>
  <c r="E1392" i="3"/>
  <c r="D1455" i="5"/>
  <c r="D1497" i="3"/>
  <c r="K2633" i="3"/>
  <c r="G1951" i="5"/>
  <c r="E1849" i="5"/>
  <c r="E1075" i="5"/>
  <c r="D2450" i="3"/>
  <c r="K2618" i="3"/>
  <c r="K1539" i="3"/>
  <c r="F1212" i="3"/>
  <c r="D1367" i="3"/>
  <c r="G454" i="3"/>
  <c r="M259" i="3"/>
  <c r="G1163" i="3"/>
  <c r="D2066" i="5"/>
  <c r="K692" i="3"/>
  <c r="F2696" i="5"/>
  <c r="I1976" i="5"/>
  <c r="I2859" i="5"/>
  <c r="E1183" i="3"/>
  <c r="M446" i="3"/>
  <c r="I1892" i="5"/>
  <c r="E2583" i="3"/>
  <c r="G1434" i="5"/>
  <c r="K1131" i="5"/>
  <c r="D864" i="3"/>
  <c r="I2290" i="5"/>
  <c r="F1648" i="5"/>
  <c r="M828" i="3"/>
  <c r="F1503" i="5"/>
  <c r="D1242" i="3"/>
  <c r="M393" i="5"/>
  <c r="G2133" i="3"/>
  <c r="K707" i="3"/>
  <c r="D969" i="3"/>
  <c r="F826" i="3"/>
  <c r="D2827" i="3"/>
  <c r="D516" i="3"/>
  <c r="E1649" i="3"/>
  <c r="M867" i="5"/>
  <c r="F1822" i="5"/>
  <c r="E258" i="5"/>
  <c r="E50" i="3"/>
  <c r="M2741" i="5"/>
  <c r="K1737" i="3"/>
  <c r="M1337" i="5"/>
  <c r="E2879" i="5"/>
  <c r="E1802" i="3"/>
  <c r="E1791" i="3"/>
  <c r="K2648" i="3"/>
  <c r="K608" i="5"/>
  <c r="M2580" i="3"/>
  <c r="E2440" i="5"/>
  <c r="G1007" i="3"/>
  <c r="M72" i="3"/>
  <c r="E963" i="3"/>
  <c r="M2790" i="3"/>
  <c r="K207" i="5"/>
  <c r="F1617" i="3"/>
  <c r="F1990" i="5"/>
  <c r="F1573" i="5"/>
  <c r="M730" i="3"/>
  <c r="F157" i="5"/>
  <c r="D2933" i="3"/>
  <c r="I2485" i="5"/>
  <c r="M1261" i="5"/>
  <c r="K1762" i="5"/>
  <c r="D189" i="3"/>
  <c r="F2363" i="3"/>
  <c r="K393" i="5"/>
  <c r="I1531" i="5"/>
  <c r="D861" i="3"/>
  <c r="K955" i="3"/>
  <c r="E2605" i="3"/>
  <c r="I1358" i="5"/>
  <c r="I2147" i="5"/>
  <c r="F961" i="3"/>
  <c r="G2290" i="5"/>
  <c r="G2438" i="5"/>
  <c r="E1104" i="5"/>
  <c r="D1237" i="5"/>
  <c r="I1489" i="5"/>
  <c r="E2444" i="3"/>
  <c r="K1211" i="3"/>
  <c r="K113" i="3"/>
  <c r="M1989" i="5"/>
  <c r="D2845" i="3"/>
  <c r="K1187" i="3"/>
  <c r="M2416" i="3"/>
  <c r="D1308" i="3"/>
  <c r="K1313" i="5"/>
  <c r="E371" i="3"/>
  <c r="G1644" i="3"/>
  <c r="E2558" i="3"/>
  <c r="E1930" i="5"/>
  <c r="G2341" i="3"/>
  <c r="F1377" i="3"/>
  <c r="E2195" i="5"/>
  <c r="F1208" i="5"/>
  <c r="F2297" i="5"/>
  <c r="D803" i="3"/>
  <c r="I731" i="5"/>
  <c r="M718" i="5"/>
  <c r="D96" i="5"/>
  <c r="F1457" i="3"/>
  <c r="F58" i="3"/>
  <c r="F2030" i="5"/>
  <c r="D789" i="5"/>
  <c r="K1395" i="5"/>
  <c r="K2930" i="3"/>
  <c r="M1960" i="3"/>
  <c r="M2673" i="5"/>
  <c r="I475" i="5"/>
  <c r="E964" i="3"/>
  <c r="M2452" i="3"/>
  <c r="M2324" i="5"/>
  <c r="M2707" i="3"/>
  <c r="D2823" i="3"/>
  <c r="D730" i="3"/>
  <c r="D274" i="3"/>
  <c r="K2478" i="3"/>
  <c r="M2346" i="5"/>
  <c r="G1012" i="3"/>
  <c r="E177" i="5"/>
  <c r="G1589" i="3"/>
  <c r="D2074" i="5"/>
  <c r="D2059" i="3"/>
  <c r="E19" i="3"/>
  <c r="D1765" i="3"/>
  <c r="F1315" i="3"/>
  <c r="G122" i="5"/>
  <c r="I602" i="5"/>
  <c r="G1012" i="5"/>
  <c r="M2830" i="5"/>
  <c r="M1284" i="3"/>
  <c r="M3033" i="3"/>
  <c r="K1758" i="5"/>
  <c r="G342" i="5"/>
  <c r="F1861" i="5"/>
  <c r="E100" i="5"/>
  <c r="I1246" i="5"/>
  <c r="M2583" i="3"/>
  <c r="D2372" i="5"/>
  <c r="K465" i="3"/>
  <c r="F1661" i="3"/>
  <c r="M2169" i="3"/>
  <c r="K1777" i="3"/>
  <c r="K888" i="3"/>
  <c r="D1051" i="3"/>
  <c r="G1879" i="5"/>
  <c r="G1553" i="3"/>
  <c r="F699" i="3"/>
  <c r="E2003" i="5"/>
  <c r="M2776" i="3"/>
  <c r="E2485" i="5"/>
  <c r="K37" i="5"/>
  <c r="E2814" i="5"/>
  <c r="E1415" i="3"/>
  <c r="K2357" i="5"/>
  <c r="D1805" i="5"/>
  <c r="F1443" i="5"/>
  <c r="F788" i="5"/>
  <c r="D310" i="3"/>
  <c r="F1689" i="3"/>
  <c r="E2063" i="3"/>
  <c r="I46" i="5"/>
  <c r="E2740" i="3"/>
  <c r="F2084" i="5"/>
  <c r="D1778" i="3"/>
  <c r="G1198" i="5"/>
  <c r="D1116" i="3"/>
  <c r="I863" i="5"/>
  <c r="M86" i="5"/>
  <c r="D99" i="3"/>
  <c r="G2403" i="5"/>
  <c r="E1804" i="3"/>
  <c r="F1742" i="5"/>
  <c r="E2214" i="5"/>
  <c r="F815" i="5"/>
  <c r="G1467" i="5"/>
  <c r="D1553" i="3"/>
  <c r="E1403" i="3"/>
  <c r="D1525" i="3"/>
  <c r="G117" i="3"/>
  <c r="F2755" i="3"/>
  <c r="F398" i="5"/>
  <c r="M1376" i="3"/>
  <c r="K2211" i="5"/>
  <c r="D1880" i="3"/>
  <c r="D2746" i="3"/>
  <c r="K763" i="5"/>
  <c r="G667" i="3"/>
  <c r="K2401" i="3"/>
  <c r="M2074" i="3"/>
  <c r="K770" i="3"/>
  <c r="F1676" i="3"/>
  <c r="F1780" i="5"/>
  <c r="G2192" i="3"/>
  <c r="E2887" i="3"/>
  <c r="I1801" i="5"/>
  <c r="K1659" i="3"/>
  <c r="K62" i="5"/>
  <c r="E18" i="3"/>
  <c r="E2138" i="5"/>
  <c r="I1252" i="5"/>
  <c r="E1287" i="3"/>
  <c r="E676" i="3"/>
  <c r="G2008" i="3"/>
  <c r="G1295" i="3"/>
  <c r="I140" i="5"/>
  <c r="K2491" i="5"/>
  <c r="D2457" i="3"/>
  <c r="M1356" i="5"/>
  <c r="K503" i="5"/>
  <c r="D2385" i="5"/>
  <c r="F2814" i="3"/>
  <c r="E2491" i="5"/>
  <c r="I1145" i="5"/>
  <c r="G206" i="3"/>
  <c r="D943" i="5"/>
  <c r="E1853" i="5"/>
  <c r="M2714" i="3"/>
  <c r="E459" i="3"/>
  <c r="E2708" i="5"/>
  <c r="F2711" i="3"/>
  <c r="E2319" i="5"/>
  <c r="M2424" i="5"/>
  <c r="D2045" i="5"/>
  <c r="D303" i="3"/>
  <c r="D1832" i="5"/>
  <c r="F81" i="3"/>
  <c r="E418" i="5"/>
  <c r="M823" i="3"/>
  <c r="M412" i="5"/>
  <c r="E2203" i="5"/>
  <c r="G2233" i="3"/>
  <c r="K2016" i="3"/>
  <c r="F1114" i="3"/>
  <c r="G802" i="5"/>
  <c r="M21" i="5"/>
  <c r="I1629" i="5"/>
  <c r="I1404" i="5"/>
  <c r="K1064" i="5"/>
  <c r="K1657" i="5"/>
  <c r="M793" i="3"/>
  <c r="E1240" i="5"/>
  <c r="F1838" i="5"/>
  <c r="F1556" i="5"/>
  <c r="F369" i="5"/>
  <c r="E1173" i="5"/>
  <c r="E1596" i="3"/>
  <c r="G2176" i="3"/>
  <c r="I1676" i="5"/>
  <c r="E1501" i="3"/>
  <c r="D3004" i="3"/>
  <c r="F750" i="5"/>
  <c r="F120" i="3"/>
  <c r="D1223" i="3"/>
  <c r="M1347" i="3"/>
  <c r="D1061" i="3"/>
  <c r="G966" i="5"/>
  <c r="E369" i="3"/>
  <c r="K875" i="5"/>
  <c r="G959" i="5"/>
  <c r="D1649" i="3"/>
  <c r="E2840" i="5"/>
  <c r="F758" i="5"/>
  <c r="E2231" i="3"/>
  <c r="K2211" i="3"/>
  <c r="F2672" i="5"/>
  <c r="E222" i="5"/>
  <c r="I2313" i="5"/>
  <c r="K2674" i="5"/>
  <c r="F1950" i="3"/>
  <c r="E1998" i="5"/>
  <c r="M2200" i="5"/>
  <c r="I473" i="5"/>
  <c r="M1911" i="3"/>
  <c r="E54" i="5"/>
  <c r="M376" i="5"/>
  <c r="F2565" i="5"/>
  <c r="E2129" i="5"/>
  <c r="G2161" i="5"/>
  <c r="D1684" i="3"/>
  <c r="D840" i="3"/>
  <c r="D1940" i="3"/>
  <c r="G2039" i="5"/>
  <c r="I2676" i="5"/>
  <c r="G1605" i="3"/>
  <c r="F974" i="5"/>
  <c r="I2704" i="5"/>
  <c r="G2550" i="3"/>
  <c r="F571" i="3"/>
  <c r="F2061" i="5"/>
  <c r="I906" i="5"/>
  <c r="K24" i="5"/>
  <c r="M2859" i="3"/>
  <c r="K1432" i="5"/>
  <c r="G2420" i="5"/>
  <c r="K793" i="3"/>
  <c r="D2772" i="5"/>
  <c r="G1524" i="5"/>
  <c r="G1760" i="3"/>
  <c r="E1584" i="5"/>
  <c r="D202" i="3"/>
  <c r="K1953" i="3"/>
  <c r="D1470" i="5"/>
  <c r="M549" i="5"/>
  <c r="G69" i="5"/>
  <c r="D1159" i="5"/>
  <c r="K2660" i="5"/>
  <c r="K636" i="3"/>
  <c r="I1462" i="5"/>
  <c r="M166" i="3"/>
  <c r="G2654" i="5"/>
  <c r="F1461" i="5"/>
  <c r="K1616" i="5"/>
  <c r="E353" i="3"/>
  <c r="I1849" i="5"/>
  <c r="G577" i="5"/>
  <c r="M1147" i="3"/>
  <c r="G2857" i="5"/>
  <c r="M2909" i="3"/>
  <c r="E1497" i="5"/>
  <c r="E1695" i="5"/>
  <c r="F2258" i="3"/>
  <c r="F2593" i="5"/>
  <c r="K1786" i="3"/>
  <c r="M238" i="3"/>
  <c r="D1786" i="5"/>
  <c r="F1874" i="3"/>
  <c r="F279" i="3"/>
  <c r="E2636" i="3"/>
  <c r="M1567" i="3"/>
  <c r="F1321" i="3"/>
  <c r="D647" i="5"/>
  <c r="E2506" i="5"/>
  <c r="G1428" i="3"/>
  <c r="F1249" i="3"/>
  <c r="F1561" i="3"/>
  <c r="K643" i="5"/>
  <c r="K2546" i="3"/>
  <c r="M2321" i="3"/>
  <c r="G1500" i="5"/>
  <c r="M2253" i="5"/>
  <c r="E666" i="5"/>
  <c r="G2468" i="5"/>
  <c r="M91" i="5"/>
  <c r="F709" i="5"/>
  <c r="E140" i="5"/>
  <c r="G2828" i="3"/>
  <c r="M1591" i="5"/>
  <c r="M1331" i="5"/>
  <c r="E2112" i="5"/>
  <c r="F791" i="5"/>
  <c r="D117" i="3"/>
  <c r="E1105" i="3"/>
  <c r="E1408" i="5"/>
  <c r="M1819" i="5"/>
  <c r="I2386" i="5"/>
  <c r="E648" i="5"/>
  <c r="F1046" i="3"/>
  <c r="D2563" i="5"/>
  <c r="E753" i="3"/>
  <c r="E2761" i="5"/>
  <c r="D251" i="5"/>
  <c r="K1503" i="3"/>
  <c r="I2044" i="5"/>
  <c r="F30" i="5"/>
  <c r="E808" i="5"/>
  <c r="E2144" i="5"/>
  <c r="E1746" i="3"/>
  <c r="D888" i="5"/>
  <c r="F2323" i="3"/>
  <c r="M1318" i="3"/>
  <c r="F1988" i="5"/>
  <c r="F406" i="5"/>
  <c r="G2008" i="5"/>
  <c r="D1364" i="3"/>
  <c r="F2207" i="5"/>
  <c r="E65" i="3"/>
  <c r="E1074" i="5"/>
  <c r="E1266" i="3"/>
  <c r="D1631" i="3"/>
  <c r="K77" i="3"/>
  <c r="G1872" i="3"/>
  <c r="F1288" i="3"/>
  <c r="K1563" i="5"/>
  <c r="I2756" i="5"/>
  <c r="D1926" i="3"/>
  <c r="D239" i="3"/>
  <c r="K1961" i="5"/>
  <c r="E1806" i="5"/>
  <c r="F1854" i="5"/>
  <c r="M1573" i="5"/>
  <c r="M1386" i="5"/>
  <c r="G2874" i="5"/>
  <c r="F1846" i="5"/>
  <c r="E2035" i="5"/>
  <c r="D1429" i="5"/>
  <c r="G2137" i="3"/>
  <c r="E1514" i="5"/>
  <c r="M970" i="5"/>
  <c r="M1021" i="3"/>
  <c r="E582" i="5"/>
  <c r="M360" i="5"/>
  <c r="G2069" i="5"/>
  <c r="E2704" i="3"/>
  <c r="G2391" i="5"/>
  <c r="F2331" i="5"/>
  <c r="M2585" i="5"/>
  <c r="D2486" i="3"/>
  <c r="E669" i="3"/>
  <c r="F2384" i="3"/>
  <c r="E1186" i="3"/>
  <c r="D1685" i="3"/>
  <c r="E1138" i="5"/>
  <c r="E608" i="3"/>
  <c r="F2489" i="3"/>
  <c r="E1298" i="5"/>
  <c r="D362" i="3"/>
  <c r="G10" i="5"/>
  <c r="M332" i="5"/>
  <c r="F1362" i="5"/>
  <c r="E2632" i="3"/>
  <c r="I1061" i="5"/>
  <c r="G468" i="3"/>
  <c r="E2903" i="3"/>
  <c r="G1098" i="5"/>
  <c r="M411" i="5"/>
  <c r="K1558" i="5"/>
  <c r="M2242" i="3"/>
  <c r="I313" i="5"/>
  <c r="D206" i="3"/>
  <c r="D98" i="3"/>
  <c r="D905" i="3"/>
  <c r="D833" i="5"/>
  <c r="K755" i="5"/>
  <c r="F2011" i="5"/>
  <c r="K1987" i="3"/>
  <c r="D1180" i="5"/>
  <c r="K676" i="3"/>
  <c r="K1454" i="5"/>
  <c r="E2405" i="5"/>
  <c r="F2768" i="5"/>
  <c r="E75" i="3"/>
  <c r="D2421" i="3"/>
  <c r="F2868" i="3"/>
  <c r="M86" i="3"/>
  <c r="E337" i="5"/>
  <c r="M942" i="3"/>
  <c r="F2650" i="3"/>
  <c r="E187" i="3"/>
  <c r="E1393" i="3"/>
  <c r="M1224" i="5"/>
  <c r="K2667" i="3"/>
  <c r="E1639" i="5"/>
  <c r="M2642" i="5"/>
  <c r="G138" i="3"/>
  <c r="G813" i="3"/>
  <c r="F1731" i="3"/>
  <c r="M1250" i="3"/>
  <c r="G1476" i="5"/>
  <c r="F1810" i="5"/>
  <c r="I431" i="5"/>
  <c r="K1370" i="3"/>
  <c r="M2286" i="3"/>
  <c r="F1966" i="5"/>
  <c r="F882" i="5"/>
  <c r="D2212" i="3"/>
  <c r="E1927" i="5"/>
  <c r="M319" i="3"/>
  <c r="G2773" i="3"/>
  <c r="G723" i="5"/>
  <c r="K1100" i="5"/>
  <c r="F339" i="5"/>
  <c r="D2569" i="3"/>
  <c r="F226" i="3"/>
  <c r="M2385" i="5"/>
  <c r="G1617" i="5"/>
  <c r="K1981" i="3"/>
  <c r="D427" i="3"/>
  <c r="E807" i="3"/>
  <c r="E2538" i="3"/>
  <c r="G644" i="5"/>
  <c r="F2724" i="5"/>
  <c r="G2571" i="5"/>
  <c r="E2060" i="3"/>
  <c r="D2173" i="3"/>
  <c r="M3016" i="3"/>
  <c r="F2431" i="3"/>
  <c r="G540" i="5"/>
  <c r="K2645" i="3"/>
  <c r="F1500" i="3"/>
  <c r="D1688" i="5"/>
  <c r="E802" i="5"/>
  <c r="D2057" i="3"/>
  <c r="E983" i="5"/>
  <c r="K1604" i="3"/>
  <c r="K1086" i="5"/>
  <c r="G1702" i="5"/>
  <c r="M1385" i="3"/>
  <c r="G2356" i="5"/>
  <c r="G1673" i="5"/>
  <c r="G572" i="3"/>
  <c r="M553" i="5"/>
  <c r="K17" i="5"/>
  <c r="K405" i="5"/>
  <c r="M338" i="3"/>
  <c r="M2505" i="3"/>
  <c r="K2147" i="5"/>
  <c r="K1251" i="3"/>
  <c r="F2870" i="3"/>
  <c r="M307" i="3"/>
  <c r="F2840" i="5"/>
  <c r="M1039" i="3"/>
  <c r="D1980" i="3"/>
  <c r="E2808" i="3"/>
  <c r="I1518" i="5"/>
  <c r="G1143" i="3"/>
  <c r="E162" i="3"/>
  <c r="M748" i="3"/>
  <c r="F333" i="3"/>
  <c r="G681" i="5"/>
  <c r="M314" i="5"/>
  <c r="D2357" i="3"/>
  <c r="I142" i="5"/>
  <c r="G2541" i="3"/>
  <c r="E486" i="3"/>
  <c r="K879" i="5"/>
  <c r="G2459" i="5"/>
  <c r="F432" i="3"/>
  <c r="F1804" i="5"/>
  <c r="E507" i="5"/>
  <c r="I2364" i="5"/>
  <c r="D2018" i="5"/>
  <c r="G1551" i="3"/>
  <c r="D601" i="3"/>
  <c r="M435" i="3"/>
  <c r="D2711" i="5"/>
  <c r="G666" i="5"/>
  <c r="D2192" i="3"/>
  <c r="G1636" i="3"/>
  <c r="D1050" i="5"/>
  <c r="D742" i="3"/>
  <c r="G154" i="3"/>
  <c r="D2870" i="5"/>
  <c r="M773" i="5"/>
  <c r="K403" i="3"/>
  <c r="D836" i="3"/>
  <c r="F52" i="5"/>
  <c r="K129" i="3"/>
  <c r="K3010" i="3"/>
  <c r="F641" i="5"/>
  <c r="I2876" i="5"/>
  <c r="K2434" i="3"/>
  <c r="E1751" i="5"/>
  <c r="F370" i="3"/>
  <c r="I303" i="5"/>
  <c r="D622" i="5"/>
  <c r="K408" i="3"/>
  <c r="E1745" i="3"/>
  <c r="M146" i="5"/>
  <c r="M2702" i="5"/>
  <c r="F2388" i="5"/>
  <c r="I1637" i="5"/>
  <c r="F1277" i="5"/>
  <c r="K2457" i="3"/>
  <c r="G2555" i="3"/>
  <c r="E1155" i="5"/>
  <c r="K301" i="3"/>
  <c r="K2617" i="5"/>
  <c r="F861" i="5"/>
  <c r="F343" i="5"/>
  <c r="D1812" i="3"/>
  <c r="M1790" i="3"/>
  <c r="G1534" i="3"/>
  <c r="E1375" i="5"/>
  <c r="G2847" i="3"/>
  <c r="E283" i="3"/>
  <c r="K1027" i="3"/>
  <c r="G1528" i="5"/>
  <c r="F2009" i="5"/>
  <c r="F694" i="5"/>
  <c r="F2476" i="3"/>
  <c r="M1161" i="5"/>
  <c r="M2203" i="5"/>
  <c r="M2470" i="5"/>
  <c r="G1980" i="5"/>
  <c r="F2259" i="3"/>
  <c r="G882" i="3"/>
  <c r="K1983" i="5"/>
  <c r="M40" i="5"/>
  <c r="E463" i="3"/>
  <c r="F1227" i="3"/>
  <c r="E2390" i="5"/>
  <c r="E2677" i="3"/>
  <c r="G1058" i="5"/>
  <c r="K947" i="3"/>
  <c r="D2471" i="3"/>
  <c r="F1073" i="3"/>
  <c r="F1620" i="5"/>
  <c r="G963" i="5"/>
  <c r="E991" i="5"/>
  <c r="F1223" i="3"/>
  <c r="K469" i="3"/>
  <c r="F1842" i="5"/>
  <c r="E780" i="5"/>
  <c r="M1909" i="3"/>
  <c r="F87" i="3"/>
  <c r="G445" i="5"/>
  <c r="M869" i="3"/>
  <c r="M947" i="3"/>
  <c r="G2304" i="3"/>
  <c r="E1289" i="5"/>
  <c r="F2169" i="5"/>
  <c r="M423" i="5"/>
  <c r="I1924" i="5"/>
  <c r="M50" i="5"/>
  <c r="D200" i="3"/>
  <c r="G2930" i="3"/>
  <c r="F553" i="5"/>
  <c r="I926" i="5"/>
  <c r="F582" i="5"/>
  <c r="G1066" i="5"/>
  <c r="F661" i="5"/>
  <c r="E2223" i="5"/>
  <c r="M32" i="5"/>
  <c r="I2246" i="5"/>
  <c r="D1617" i="3"/>
  <c r="D2906" i="3"/>
  <c r="E2748" i="3"/>
  <c r="M1233" i="3"/>
  <c r="D2517" i="5"/>
  <c r="G281" i="3"/>
  <c r="I257" i="5"/>
  <c r="M979" i="3"/>
  <c r="E1520" i="5"/>
  <c r="G2142" i="5"/>
  <c r="K187" i="5"/>
  <c r="K1546" i="3"/>
  <c r="K901" i="3"/>
  <c r="E2683" i="3"/>
  <c r="G1907" i="3"/>
  <c r="G689" i="5"/>
  <c r="K1003" i="5"/>
  <c r="M2027" i="5"/>
  <c r="I707" i="5"/>
  <c r="E1539" i="5"/>
  <c r="K2951" i="3"/>
  <c r="I2498" i="5"/>
  <c r="I366" i="5"/>
  <c r="F98" i="5"/>
  <c r="E350" i="3"/>
  <c r="M1657" i="5"/>
  <c r="F2732" i="3"/>
  <c r="G2040" i="5"/>
  <c r="E405" i="3"/>
  <c r="E325" i="5"/>
  <c r="K791" i="3"/>
  <c r="F2671" i="3"/>
  <c r="K896" i="5"/>
  <c r="M61" i="5"/>
  <c r="I530" i="5"/>
  <c r="D159" i="3"/>
  <c r="E1836" i="3"/>
  <c r="G1532" i="3"/>
  <c r="M1357" i="5"/>
  <c r="D986" i="3"/>
  <c r="K1980" i="3"/>
  <c r="K1353" i="3"/>
  <c r="K1491" i="5"/>
  <c r="M273" i="3"/>
  <c r="F2068" i="5"/>
  <c r="D1128" i="5"/>
  <c r="K1017" i="3"/>
  <c r="G825" i="3"/>
  <c r="F175" i="5"/>
  <c r="M1612" i="5"/>
  <c r="F2499" i="3"/>
  <c r="E1166" i="5"/>
  <c r="I2489" i="5"/>
  <c r="E1119" i="3"/>
  <c r="F946" i="5"/>
  <c r="K2697" i="3"/>
  <c r="M2366" i="3"/>
  <c r="E2051" i="5"/>
  <c r="K1655" i="3"/>
  <c r="M381" i="5"/>
  <c r="K2669" i="5"/>
  <c r="I1744" i="5"/>
  <c r="M1875" i="3"/>
  <c r="K1275" i="5"/>
  <c r="D1792" i="5"/>
  <c r="E2541" i="5"/>
  <c r="E623" i="3"/>
  <c r="M1234" i="3"/>
  <c r="I1632" i="5"/>
  <c r="E191" i="5"/>
  <c r="F2316" i="3"/>
  <c r="E205" i="3"/>
  <c r="K1409" i="5"/>
  <c r="M947" i="5"/>
  <c r="K2816" i="3"/>
  <c r="M2562" i="3"/>
  <c r="I928" i="5"/>
  <c r="F1418" i="5"/>
  <c r="F1665" i="3"/>
  <c r="K1700" i="3"/>
  <c r="E1857" i="5"/>
  <c r="F2956" i="3"/>
  <c r="D605" i="5"/>
  <c r="E698" i="3"/>
  <c r="F55" i="5"/>
  <c r="F2017" i="5"/>
  <c r="E2269" i="5"/>
  <c r="E110" i="5"/>
  <c r="F415" i="3"/>
  <c r="E2626" i="5"/>
  <c r="K485" i="5"/>
  <c r="M2193" i="3"/>
  <c r="F655" i="5"/>
  <c r="D634" i="5"/>
  <c r="K1746" i="5"/>
  <c r="E2759" i="5"/>
  <c r="K2003" i="3"/>
  <c r="G1323" i="5"/>
  <c r="K2757" i="5"/>
  <c r="K1970" i="5"/>
  <c r="E1792" i="5"/>
  <c r="E1073" i="3"/>
  <c r="E2398" i="3"/>
  <c r="K876" i="5"/>
  <c r="K444" i="3"/>
  <c r="K277" i="5"/>
  <c r="F2351" i="5"/>
  <c r="D1258" i="5"/>
  <c r="K2574" i="3"/>
  <c r="G457" i="5"/>
  <c r="I1713" i="5"/>
  <c r="M2591" i="5"/>
  <c r="I1554" i="5"/>
  <c r="K770" i="5"/>
  <c r="I1991" i="5"/>
  <c r="I2336" i="5"/>
  <c r="D2015" i="5"/>
  <c r="M2117" i="5"/>
  <c r="G903" i="5"/>
  <c r="E2154" i="3"/>
  <c r="E683" i="5"/>
  <c r="M512" i="3"/>
  <c r="K2470" i="5"/>
  <c r="F2392" i="5"/>
  <c r="M1394" i="3"/>
  <c r="G2515" i="3"/>
  <c r="K245" i="5"/>
  <c r="I563" i="5"/>
  <c r="K2384" i="3"/>
  <c r="D317" i="3"/>
  <c r="E194" i="5"/>
  <c r="M2632" i="3"/>
  <c r="K2800" i="3"/>
  <c r="D2150" i="5"/>
  <c r="F2331" i="3"/>
  <c r="M758" i="5"/>
  <c r="M2618" i="3"/>
  <c r="M1492" i="3"/>
  <c r="K1852" i="5"/>
  <c r="F42" i="5"/>
  <c r="G1030" i="5"/>
  <c r="E2123" i="5"/>
  <c r="D845" i="5"/>
  <c r="F2766" i="5"/>
  <c r="M1844" i="5"/>
  <c r="M1736" i="3"/>
  <c r="E2657" i="5"/>
  <c r="K1621" i="3"/>
  <c r="D2493" i="5"/>
  <c r="K1083" i="5"/>
  <c r="M2276" i="5"/>
  <c r="E323" i="5"/>
  <c r="D907" i="3"/>
  <c r="I2366" i="5"/>
  <c r="G2838" i="5"/>
  <c r="M1770" i="5"/>
  <c r="M708" i="3"/>
  <c r="G1957" i="3"/>
  <c r="D2136" i="3"/>
  <c r="K273" i="3"/>
  <c r="F2059" i="3"/>
  <c r="K2779" i="5"/>
  <c r="E127" i="3"/>
  <c r="G2551" i="5"/>
  <c r="G2360" i="5"/>
  <c r="F2674" i="3"/>
  <c r="D2231" i="3"/>
  <c r="G1945" i="5"/>
  <c r="E2772" i="3"/>
  <c r="D483" i="5"/>
  <c r="F1135" i="5"/>
  <c r="E352" i="5"/>
  <c r="F1448" i="5"/>
  <c r="I1739" i="5"/>
  <c r="F2000" i="3"/>
  <c r="G204" i="3"/>
  <c r="I1813" i="5"/>
  <c r="K2398" i="5"/>
  <c r="K534" i="5"/>
  <c r="I1314" i="5"/>
  <c r="D606" i="3"/>
  <c r="D1551" i="5"/>
  <c r="M1048" i="3"/>
  <c r="M52" i="5"/>
  <c r="D2662" i="3"/>
  <c r="G1977" i="3"/>
  <c r="F1309" i="3"/>
  <c r="G672" i="3"/>
  <c r="E2344" i="3"/>
  <c r="I574" i="5"/>
  <c r="K1723" i="3"/>
  <c r="M1880" i="5"/>
  <c r="I1643" i="5"/>
  <c r="E2805" i="3"/>
  <c r="D1588" i="5"/>
  <c r="M989" i="5"/>
  <c r="K1484" i="3"/>
  <c r="E1986" i="5"/>
  <c r="F71" i="3"/>
  <c r="G2036" i="5"/>
  <c r="G2508" i="5"/>
  <c r="K2390" i="5"/>
  <c r="E1132" i="3"/>
  <c r="K2995" i="3"/>
  <c r="D1657" i="3"/>
  <c r="G1346" i="3"/>
  <c r="K1946" i="3"/>
  <c r="E1729" i="3"/>
  <c r="E2013" i="3"/>
  <c r="K1433" i="5"/>
  <c r="I1796" i="5"/>
  <c r="G2174" i="3"/>
  <c r="F36" i="5"/>
  <c r="K1343" i="5"/>
  <c r="K2042" i="5"/>
  <c r="G1384" i="3"/>
  <c r="F136" i="5"/>
  <c r="E2168" i="5"/>
  <c r="M1232" i="5"/>
  <c r="I1816" i="5"/>
  <c r="G1713" i="5"/>
  <c r="K2330" i="5"/>
  <c r="F374" i="3"/>
  <c r="E1151" i="5"/>
  <c r="K2772" i="5"/>
  <c r="G2166" i="3"/>
  <c r="M1926" i="5"/>
  <c r="D573" i="3"/>
  <c r="G2772" i="3"/>
  <c r="F454" i="5"/>
  <c r="M2601" i="5"/>
  <c r="K2592" i="5"/>
  <c r="D1472" i="3"/>
  <c r="G2049" i="5"/>
  <c r="F1286" i="5"/>
  <c r="M777" i="5"/>
  <c r="E2152" i="3"/>
  <c r="G684" i="5"/>
  <c r="M263" i="5"/>
  <c r="G2188" i="5"/>
  <c r="F1128" i="3"/>
  <c r="M1651" i="3"/>
  <c r="G279" i="5"/>
  <c r="D2293" i="5"/>
  <c r="E2025" i="5"/>
  <c r="K2508" i="3"/>
  <c r="I1741" i="5"/>
  <c r="M1840" i="3"/>
  <c r="G2090" i="5"/>
  <c r="K278" i="5"/>
  <c r="D2642" i="3"/>
  <c r="M2606" i="3"/>
  <c r="E1278" i="5"/>
  <c r="M2872" i="5"/>
  <c r="E2489" i="3"/>
  <c r="K287" i="3"/>
  <c r="F2385" i="3"/>
  <c r="F2027" i="3"/>
  <c r="E594" i="3"/>
  <c r="K2955" i="3"/>
  <c r="K1918" i="3"/>
  <c r="E1536" i="3"/>
  <c r="E2700" i="3"/>
  <c r="E2795" i="3"/>
  <c r="K2271" i="5"/>
  <c r="M581" i="3"/>
  <c r="D1610" i="5"/>
  <c r="E378" i="5"/>
  <c r="K1110" i="5"/>
  <c r="M221" i="3"/>
  <c r="M119" i="3"/>
  <c r="M2472" i="5"/>
  <c r="M2361" i="5"/>
  <c r="G263" i="3"/>
  <c r="D1374" i="5"/>
  <c r="M1106" i="5"/>
  <c r="I685" i="5"/>
  <c r="G2072" i="3"/>
  <c r="I545" i="5"/>
  <c r="G2973" i="3"/>
  <c r="E346" i="3"/>
  <c r="D1642" i="3"/>
  <c r="F2374" i="5"/>
  <c r="K2244" i="5"/>
  <c r="E1567" i="5"/>
  <c r="M2509" i="5"/>
  <c r="G1233" i="5"/>
  <c r="G2209" i="5"/>
  <c r="G2380" i="5"/>
  <c r="D173" i="5"/>
  <c r="K941" i="5"/>
  <c r="M2176" i="3"/>
  <c r="K1444" i="3"/>
  <c r="I2769" i="5"/>
  <c r="G1027" i="3"/>
  <c r="M497" i="5"/>
  <c r="G1117" i="5"/>
  <c r="K3017" i="3"/>
  <c r="G2180" i="5"/>
  <c r="M360" i="3"/>
  <c r="D780" i="3"/>
  <c r="I161" i="5"/>
  <c r="G2083" i="3"/>
  <c r="D2705" i="5"/>
  <c r="I740" i="5"/>
  <c r="F2482" i="5"/>
  <c r="G489" i="3"/>
  <c r="D1440" i="3"/>
  <c r="I867" i="5"/>
  <c r="E1782" i="3"/>
  <c r="F2020" i="5"/>
  <c r="K474" i="5"/>
  <c r="G2131" i="5"/>
  <c r="D2175" i="3"/>
  <c r="E355" i="5"/>
  <c r="E2015" i="3"/>
  <c r="G2690" i="3"/>
  <c r="F1304" i="5"/>
  <c r="G34" i="3"/>
  <c r="F1629" i="3"/>
  <c r="F989" i="5"/>
  <c r="E285" i="3"/>
  <c r="G2639" i="5"/>
  <c r="K436" i="3"/>
  <c r="G416" i="5"/>
  <c r="I1409" i="5"/>
  <c r="K575" i="5"/>
  <c r="E2841" i="5"/>
  <c r="E909" i="3"/>
  <c r="G1025" i="3"/>
  <c r="K1272" i="5"/>
  <c r="D2718" i="5"/>
  <c r="K2376" i="3"/>
  <c r="M2605" i="5"/>
  <c r="D1862" i="3"/>
  <c r="D2058" i="3"/>
  <c r="M1033" i="3"/>
  <c r="E335" i="3"/>
  <c r="M820" i="5"/>
  <c r="F3012" i="3"/>
  <c r="M2640" i="3"/>
  <c r="D481" i="3"/>
  <c r="G2200" i="3"/>
  <c r="F1677" i="5"/>
  <c r="D242" i="3"/>
  <c r="F1969" i="3"/>
  <c r="E984" i="5"/>
  <c r="K3018" i="3"/>
  <c r="F236" i="5"/>
  <c r="M600" i="5"/>
  <c r="M997" i="5"/>
  <c r="M1252" i="3"/>
  <c r="E1823" i="3"/>
  <c r="K454" i="5"/>
  <c r="M226" i="3"/>
  <c r="E854" i="3"/>
  <c r="F697" i="3"/>
  <c r="K2094" i="5"/>
  <c r="M1250" i="5"/>
  <c r="M211" i="3"/>
  <c r="E1252" i="5"/>
  <c r="F929" i="3"/>
  <c r="F631" i="3"/>
  <c r="D563" i="3"/>
  <c r="K2660" i="3"/>
  <c r="M2889" i="3"/>
  <c r="E1755" i="3"/>
  <c r="I353" i="5"/>
  <c r="M1732" i="3"/>
  <c r="M1326" i="3"/>
  <c r="E780" i="3"/>
  <c r="E681" i="3"/>
  <c r="F2695" i="5"/>
  <c r="F26" i="3"/>
  <c r="F1733" i="5"/>
  <c r="E438" i="3"/>
  <c r="F1227" i="5"/>
  <c r="M927" i="5"/>
  <c r="E2100" i="3"/>
  <c r="E844" i="3"/>
  <c r="K574" i="3"/>
  <c r="F1307" i="5"/>
  <c r="G558" i="3"/>
  <c r="E986" i="3"/>
  <c r="K956" i="3"/>
  <c r="G777" i="3"/>
  <c r="E761" i="3"/>
  <c r="K1844" i="5"/>
  <c r="K2323" i="5"/>
  <c r="E88" i="3"/>
  <c r="M276" i="3"/>
  <c r="G2787" i="3"/>
  <c r="D1959" i="3"/>
  <c r="G303" i="5"/>
  <c r="E476" i="5"/>
  <c r="M1553" i="5"/>
  <c r="F1386" i="3"/>
  <c r="D175" i="3"/>
  <c r="E2117" i="5"/>
  <c r="G2021" i="3"/>
  <c r="I409" i="5"/>
  <c r="K2384" i="5"/>
  <c r="F582" i="3"/>
  <c r="K2539" i="3"/>
  <c r="D1437" i="3"/>
  <c r="I2294" i="5"/>
  <c r="F340" i="5"/>
  <c r="K1158" i="3"/>
  <c r="D2042" i="3"/>
  <c r="M1023" i="3"/>
  <c r="D2764" i="5"/>
  <c r="M2438" i="5"/>
  <c r="E2152" i="5"/>
  <c r="E220" i="3"/>
  <c r="D1342" i="5"/>
  <c r="K2523" i="5"/>
  <c r="M1003" i="5"/>
  <c r="G25" i="3"/>
  <c r="M1679" i="3"/>
  <c r="K1887" i="5"/>
  <c r="M2140" i="5"/>
  <c r="G2084" i="5"/>
  <c r="G1680" i="3"/>
  <c r="G1717" i="3"/>
  <c r="E592" i="5"/>
  <c r="D2378" i="5"/>
  <c r="M2256" i="3"/>
  <c r="E254" i="5"/>
  <c r="G2123" i="3"/>
  <c r="F1497" i="3"/>
  <c r="K1414" i="5"/>
  <c r="G727" i="5"/>
  <c r="G400" i="3"/>
  <c r="G1485" i="3"/>
  <c r="G182" i="3"/>
  <c r="I2661" i="5"/>
  <c r="D1287" i="5"/>
  <c r="G1766" i="5"/>
  <c r="K338" i="3"/>
  <c r="D938" i="3"/>
  <c r="D2616" i="3"/>
  <c r="E2099" i="5"/>
  <c r="E1697" i="5"/>
  <c r="D344" i="3"/>
  <c r="M2243" i="3"/>
  <c r="F2749" i="3"/>
  <c r="I532" i="5"/>
  <c r="G240" i="5"/>
  <c r="E1139" i="5"/>
  <c r="E2763" i="5"/>
  <c r="M1012" i="5"/>
  <c r="I465" i="5"/>
  <c r="M1053" i="5"/>
  <c r="D2032" i="5"/>
  <c r="K2849" i="3"/>
  <c r="D1114" i="3"/>
  <c r="E2453" i="3"/>
  <c r="D2604" i="5"/>
  <c r="M772" i="3"/>
  <c r="D727" i="5"/>
  <c r="D374" i="3"/>
  <c r="I2776" i="5"/>
  <c r="I1175" i="5"/>
  <c r="F528" i="3"/>
  <c r="G2063" i="5"/>
  <c r="D1870" i="5"/>
  <c r="G1222" i="3"/>
  <c r="G2071" i="5"/>
  <c r="K1653" i="5"/>
  <c r="F1503" i="3"/>
  <c r="M598" i="5"/>
  <c r="F1716" i="5"/>
  <c r="F1739" i="5"/>
  <c r="E1498" i="5"/>
  <c r="G263" i="5"/>
  <c r="M1274" i="3"/>
  <c r="K571" i="3"/>
  <c r="G1367" i="3"/>
  <c r="F1933" i="3"/>
  <c r="K1419" i="3"/>
  <c r="G559" i="5"/>
  <c r="K2577" i="3"/>
  <c r="M2559" i="5"/>
  <c r="G721" i="3"/>
  <c r="G1595" i="5"/>
  <c r="G291" i="5"/>
  <c r="F651" i="3"/>
  <c r="F2282" i="3"/>
  <c r="G898" i="3"/>
  <c r="E1588" i="5"/>
  <c r="D1405" i="3"/>
  <c r="M422" i="5"/>
  <c r="K46" i="5"/>
  <c r="I493" i="5"/>
  <c r="F121" i="3"/>
  <c r="I2789" i="5"/>
  <c r="E345" i="5"/>
  <c r="I750" i="5"/>
  <c r="K2502" i="3"/>
  <c r="K1235" i="5"/>
  <c r="G76" i="3"/>
  <c r="G1411" i="3"/>
  <c r="E2177" i="5"/>
  <c r="K73" i="5"/>
  <c r="M942" i="5"/>
  <c r="M1900" i="5"/>
  <c r="E1026" i="3"/>
  <c r="G1993" i="5"/>
  <c r="I1319" i="5"/>
  <c r="D733" i="3"/>
  <c r="D2872" i="5"/>
  <c r="M1500" i="5"/>
  <c r="I760" i="5"/>
  <c r="I1456" i="5"/>
  <c r="M628" i="5"/>
  <c r="M17" i="5"/>
  <c r="M2514" i="3"/>
  <c r="K15" i="3"/>
  <c r="G1402" i="3"/>
  <c r="G2829" i="5"/>
  <c r="F749" i="3"/>
  <c r="E2832" i="5"/>
  <c r="I2815" i="5"/>
  <c r="G441" i="5"/>
  <c r="I373" i="5"/>
  <c r="D2583" i="3"/>
  <c r="K405" i="3"/>
  <c r="M2617" i="5"/>
  <c r="M556" i="5"/>
  <c r="D367" i="5"/>
  <c r="F2467" i="5"/>
  <c r="F1041" i="3"/>
  <c r="M1883" i="3"/>
  <c r="M1854" i="3"/>
  <c r="M1610" i="3"/>
  <c r="G2507" i="3"/>
  <c r="F2390" i="3"/>
  <c r="F593" i="5"/>
  <c r="F1409" i="3"/>
  <c r="M1549" i="3"/>
  <c r="E731" i="3"/>
  <c r="D1487" i="5"/>
  <c r="E1752" i="5"/>
  <c r="E2340" i="3"/>
  <c r="M559" i="5"/>
  <c r="K765" i="5"/>
  <c r="D2410" i="3"/>
  <c r="K1019" i="3"/>
  <c r="K1540" i="5"/>
  <c r="M2479" i="5"/>
  <c r="D279" i="5"/>
  <c r="D2050" i="3"/>
  <c r="E95" i="5"/>
  <c r="K2387" i="3"/>
  <c r="E1911" i="3"/>
  <c r="D1829" i="5"/>
  <c r="E142" i="3"/>
  <c r="D2750" i="5"/>
  <c r="I1894" i="5"/>
  <c r="I2762" i="5"/>
  <c r="M654" i="5"/>
  <c r="D127" i="5"/>
  <c r="D1198" i="5"/>
  <c r="F1186" i="3"/>
  <c r="M137" i="5"/>
  <c r="G2618" i="3"/>
  <c r="G1176" i="5"/>
  <c r="D882" i="5"/>
  <c r="I2017" i="5"/>
  <c r="E2030" i="5"/>
  <c r="F1724" i="5"/>
  <c r="F1683" i="3"/>
  <c r="K1671" i="3"/>
  <c r="G49" i="3"/>
  <c r="G827" i="3"/>
  <c r="F694" i="3"/>
  <c r="I728" i="5"/>
  <c r="I549" i="5"/>
  <c r="G1170" i="5"/>
  <c r="E140" i="3"/>
  <c r="D2840" i="5"/>
  <c r="D2118" i="5"/>
  <c r="K2742" i="5"/>
  <c r="D2554" i="5"/>
  <c r="E508" i="3"/>
  <c r="I2248" i="5"/>
  <c r="M2432" i="5"/>
  <c r="E1966" i="3"/>
  <c r="E2423" i="3"/>
  <c r="G2448" i="3"/>
  <c r="E2403" i="5"/>
  <c r="K2496" i="5"/>
  <c r="M251" i="5"/>
  <c r="E2220" i="5"/>
  <c r="D893" i="5"/>
  <c r="I1452" i="5"/>
  <c r="F1095" i="5"/>
  <c r="G48" i="3"/>
  <c r="G573" i="3"/>
  <c r="M2613" i="3"/>
  <c r="M2067" i="3"/>
  <c r="K478" i="5"/>
  <c r="G2703" i="3"/>
  <c r="I831" i="5"/>
  <c r="M834" i="5"/>
  <c r="K1729" i="5"/>
  <c r="D1826" i="5"/>
  <c r="I1651" i="5"/>
  <c r="F2233" i="5"/>
  <c r="M1424" i="3"/>
  <c r="E77" i="3"/>
  <c r="I2387" i="5"/>
  <c r="M1821" i="3"/>
  <c r="G190" i="5"/>
  <c r="K2584" i="3"/>
  <c r="K2722" i="5"/>
  <c r="E1961" i="3"/>
  <c r="D503" i="5"/>
  <c r="K301" i="5"/>
  <c r="F820" i="3"/>
  <c r="E1537" i="3"/>
  <c r="D821" i="5"/>
  <c r="F2549" i="5"/>
  <c r="E2547" i="5"/>
  <c r="I2384" i="5"/>
  <c r="M523" i="3"/>
  <c r="M1390" i="3"/>
  <c r="G2129" i="5"/>
  <c r="M2855" i="5"/>
  <c r="F925" i="5"/>
  <c r="M779" i="5"/>
  <c r="G1175" i="5"/>
  <c r="G1642" i="5"/>
  <c r="E2226" i="3"/>
  <c r="F535" i="5"/>
  <c r="F2076" i="5"/>
  <c r="G276" i="3"/>
  <c r="D2274" i="3"/>
  <c r="K1819" i="3"/>
  <c r="G656" i="3"/>
  <c r="G110" i="5"/>
  <c r="F2365" i="3"/>
  <c r="E1360" i="3"/>
  <c r="F2001" i="3"/>
  <c r="K1632" i="5"/>
  <c r="G1662" i="5"/>
  <c r="K97" i="3"/>
  <c r="E1572" i="3"/>
  <c r="E2566" i="3"/>
  <c r="G912" i="5"/>
  <c r="E450" i="3"/>
  <c r="E2264" i="3"/>
  <c r="G169" i="5"/>
  <c r="G2257" i="5"/>
  <c r="D1540" i="5"/>
  <c r="I1180" i="5"/>
  <c r="D2607" i="3"/>
  <c r="M1358" i="3"/>
  <c r="D1727" i="5"/>
  <c r="D478" i="5"/>
  <c r="F1171" i="3"/>
  <c r="K251" i="5"/>
  <c r="I2501" i="5"/>
  <c r="K275" i="5"/>
  <c r="F2688" i="3"/>
  <c r="D108" i="5"/>
  <c r="M1628" i="5"/>
  <c r="K2379" i="3"/>
  <c r="D234" i="3"/>
  <c r="D1004" i="3"/>
  <c r="F1765" i="3"/>
  <c r="E2779" i="5"/>
  <c r="E1769" i="3"/>
  <c r="K169" i="3"/>
  <c r="E1076" i="3"/>
  <c r="K2193" i="3"/>
  <c r="D2221" i="3"/>
  <c r="D74" i="5"/>
  <c r="E2087" i="3"/>
  <c r="D1175" i="3"/>
  <c r="M833" i="3"/>
  <c r="F158" i="5"/>
  <c r="D2144" i="3"/>
  <c r="M1254" i="5"/>
  <c r="G698" i="3"/>
  <c r="I2012" i="5"/>
  <c r="M1024" i="3"/>
  <c r="D2038" i="3"/>
  <c r="G487" i="3"/>
  <c r="K86" i="5"/>
  <c r="D2707" i="3"/>
  <c r="G2559" i="5"/>
  <c r="F261" i="5"/>
  <c r="K2415" i="5"/>
  <c r="F171" i="5"/>
  <c r="K1341" i="5"/>
  <c r="G1604" i="3"/>
  <c r="K2565" i="3"/>
  <c r="M1264" i="3"/>
  <c r="F2092" i="5"/>
  <c r="D470" i="5"/>
  <c r="E711" i="3"/>
  <c r="K709" i="5"/>
  <c r="M2044" i="3"/>
  <c r="E822" i="5"/>
  <c r="E258" i="3"/>
  <c r="G2870" i="3"/>
  <c r="M2824" i="3"/>
  <c r="E2269" i="3"/>
  <c r="G92" i="5"/>
  <c r="G2211" i="5"/>
  <c r="G1829" i="5"/>
  <c r="M15" i="3"/>
  <c r="M2343" i="3"/>
  <c r="G2128" i="5"/>
  <c r="D1791" i="5"/>
  <c r="G1144" i="3"/>
  <c r="M81" i="5"/>
  <c r="K2102" i="5"/>
  <c r="I125" i="5"/>
  <c r="E682" i="3"/>
  <c r="M1103" i="5"/>
  <c r="F2773" i="5"/>
  <c r="F1437" i="5"/>
  <c r="G2871" i="5"/>
  <c r="D1864" i="5"/>
  <c r="D2737" i="3"/>
  <c r="G1375" i="3"/>
  <c r="K1607" i="5"/>
  <c r="G1307" i="3"/>
  <c r="M2442" i="5"/>
  <c r="I1107" i="5"/>
  <c r="E2293" i="3"/>
  <c r="I154" i="5"/>
  <c r="I620" i="5"/>
  <c r="D1889" i="3"/>
  <c r="M1054" i="5"/>
  <c r="K1857" i="5"/>
  <c r="D759" i="5"/>
  <c r="I1164" i="5"/>
  <c r="F1290" i="3"/>
  <c r="E545" i="5"/>
  <c r="G1920" i="5"/>
  <c r="F2539" i="3"/>
  <c r="I128" i="5"/>
  <c r="M2322" i="3"/>
  <c r="I95" i="5"/>
  <c r="K1500" i="5"/>
  <c r="F1922" i="3"/>
  <c r="I2680" i="5"/>
  <c r="K2555" i="3"/>
  <c r="G1875" i="3"/>
  <c r="F1759" i="5"/>
  <c r="F141" i="3"/>
  <c r="F731" i="5"/>
  <c r="D1720" i="3"/>
  <c r="F1997" i="3"/>
  <c r="K2752" i="5"/>
  <c r="D2829" i="3"/>
  <c r="G1484" i="5"/>
  <c r="I2671" i="5"/>
  <c r="G2128" i="3"/>
  <c r="K246" i="3"/>
  <c r="E1301" i="5"/>
  <c r="F830" i="3"/>
  <c r="M1041" i="5"/>
  <c r="F1972" i="5"/>
  <c r="E2187" i="3"/>
  <c r="E1254" i="5"/>
  <c r="K462" i="5"/>
  <c r="M2095" i="3"/>
  <c r="E18" i="5"/>
  <c r="D2137" i="3"/>
  <c r="I71" i="5"/>
  <c r="I1379" i="5"/>
  <c r="F2514" i="5"/>
  <c r="F1327" i="5"/>
  <c r="D1070" i="5"/>
  <c r="M1814" i="5"/>
  <c r="G2258" i="5"/>
  <c r="D2513" i="3"/>
  <c r="K2748" i="3"/>
  <c r="F1306" i="3"/>
  <c r="G1201" i="5"/>
  <c r="K2040" i="5"/>
  <c r="G2174" i="5"/>
  <c r="D1047" i="3"/>
  <c r="M104" i="3"/>
  <c r="F1883" i="3"/>
  <c r="F966" i="5"/>
  <c r="M1162" i="3"/>
  <c r="E2720" i="3"/>
  <c r="I2050" i="5"/>
  <c r="K1000" i="5"/>
  <c r="F556" i="3"/>
  <c r="D1880" i="5"/>
  <c r="G2350" i="3"/>
  <c r="K1778" i="5"/>
  <c r="K1901" i="5"/>
  <c r="M679" i="5"/>
  <c r="D818" i="3"/>
  <c r="E727" i="5"/>
  <c r="E271" i="3"/>
  <c r="K1143" i="5"/>
  <c r="I591" i="5"/>
  <c r="I2763" i="5"/>
  <c r="G1276" i="3"/>
  <c r="I2502" i="5"/>
  <c r="F444" i="5"/>
  <c r="M1030" i="5"/>
  <c r="M774" i="5"/>
  <c r="M2481" i="5"/>
  <c r="K378" i="3"/>
  <c r="F986" i="3"/>
  <c r="K1257" i="3"/>
  <c r="D1549" i="5"/>
  <c r="I196" i="5"/>
  <c r="K1189" i="3"/>
  <c r="F2461" i="5"/>
  <c r="E2244" i="3"/>
  <c r="I606" i="5"/>
  <c r="E436" i="5"/>
  <c r="F1404" i="5"/>
  <c r="E176" i="5"/>
  <c r="M2196" i="5"/>
  <c r="K778" i="5"/>
  <c r="F2302" i="5"/>
  <c r="D1008" i="5"/>
  <c r="F2803" i="5"/>
  <c r="G869" i="3"/>
  <c r="E2515" i="5"/>
  <c r="F165" i="5"/>
  <c r="D2861" i="3"/>
  <c r="E246" i="3"/>
  <c r="F130" i="3"/>
  <c r="G2296" i="5"/>
  <c r="E93" i="5"/>
  <c r="F1720" i="3"/>
  <c r="K2965" i="3"/>
  <c r="G984" i="3"/>
  <c r="K1924" i="5"/>
  <c r="M239" i="5"/>
  <c r="E1613" i="5"/>
  <c r="M2807" i="5"/>
  <c r="M8" i="5"/>
  <c r="G560" i="5"/>
  <c r="I752" i="5"/>
  <c r="M522" i="5"/>
  <c r="M1196" i="3"/>
  <c r="K1182" i="3"/>
  <c r="F617" i="3"/>
  <c r="K1507" i="3"/>
  <c r="M1836" i="3"/>
  <c r="K2680" i="3"/>
  <c r="F2589" i="5"/>
  <c r="F598" i="3"/>
  <c r="D363" i="3"/>
  <c r="K901" i="5"/>
  <c r="K2639" i="3"/>
  <c r="F1355" i="5"/>
  <c r="M2399" i="3"/>
  <c r="D658" i="3"/>
  <c r="E350" i="5"/>
  <c r="K2254" i="5"/>
  <c r="F1761" i="3"/>
  <c r="G881" i="5"/>
  <c r="M2059" i="5"/>
  <c r="M3007" i="3"/>
  <c r="D1539" i="3"/>
  <c r="M2964" i="3"/>
  <c r="G529" i="3"/>
  <c r="G443" i="5"/>
  <c r="K1997" i="3"/>
  <c r="D2781" i="5"/>
  <c r="D1135" i="3"/>
  <c r="K48" i="5"/>
  <c r="I1042" i="5"/>
  <c r="E2189" i="3"/>
  <c r="D1872" i="5"/>
  <c r="I450" i="5"/>
  <c r="G846" i="3"/>
  <c r="I228" i="5"/>
  <c r="M735" i="3"/>
  <c r="D440" i="3"/>
  <c r="K543" i="5"/>
  <c r="E439" i="5"/>
  <c r="D2347" i="5"/>
  <c r="G1714" i="3"/>
  <c r="F741" i="5"/>
  <c r="D1215" i="3"/>
  <c r="E1522" i="5"/>
  <c r="K2632" i="5"/>
  <c r="G1493" i="5"/>
  <c r="F2409" i="5"/>
  <c r="M2840" i="5"/>
  <c r="F2644" i="5"/>
  <c r="K780" i="5"/>
  <c r="K1071" i="3"/>
  <c r="G233" i="5"/>
  <c r="M1597" i="3"/>
  <c r="I2507" i="5"/>
  <c r="F2678" i="5"/>
  <c r="G872" i="5"/>
  <c r="I1235" i="5"/>
  <c r="D1049" i="5"/>
  <c r="I117" i="5"/>
  <c r="K919" i="3"/>
  <c r="D2358" i="5"/>
  <c r="K1842" i="3"/>
  <c r="G774" i="3"/>
  <c r="I1451" i="5"/>
  <c r="K675" i="5"/>
  <c r="E1592" i="3"/>
  <c r="D1545" i="5"/>
  <c r="M2855" i="3"/>
  <c r="G2120" i="3"/>
  <c r="M1555" i="5"/>
  <c r="G1309" i="5"/>
  <c r="D2810" i="5"/>
  <c r="E1347" i="3"/>
  <c r="K395" i="3"/>
  <c r="D1448" i="3"/>
  <c r="K2293" i="5"/>
  <c r="D1708" i="5"/>
  <c r="K2498" i="3"/>
  <c r="I1652" i="5"/>
  <c r="E2877" i="5"/>
  <c r="D1871" i="3"/>
  <c r="K2123" i="5"/>
  <c r="E1779" i="5"/>
  <c r="E2011" i="3"/>
  <c r="G1663" i="3"/>
  <c r="M2010" i="3"/>
  <c r="M537" i="5"/>
  <c r="D2379" i="3"/>
  <c r="D2507" i="5"/>
  <c r="M1667" i="3"/>
  <c r="M2306" i="5"/>
  <c r="D1715" i="3"/>
  <c r="K1639" i="5"/>
  <c r="F1174" i="5"/>
  <c r="I2880" i="5"/>
  <c r="G887" i="5"/>
  <c r="K16" i="3"/>
  <c r="K2607" i="3"/>
  <c r="D60" i="3"/>
  <c r="K1861" i="5"/>
  <c r="G299" i="3"/>
  <c r="K950" i="3"/>
  <c r="F998" i="5"/>
  <c r="M2510" i="3"/>
  <c r="F769" i="5"/>
  <c r="F498" i="5"/>
  <c r="F1566" i="5"/>
  <c r="M499" i="5"/>
  <c r="E595" i="5"/>
  <c r="F1319" i="3"/>
  <c r="F367" i="3"/>
  <c r="G398" i="5"/>
  <c r="E1983" i="5"/>
  <c r="E525" i="5"/>
  <c r="K1747" i="3"/>
  <c r="D2879" i="5"/>
  <c r="G595" i="5"/>
  <c r="K18" i="3"/>
  <c r="E2145" i="3"/>
  <c r="G1779" i="3"/>
  <c r="K2609" i="3"/>
  <c r="M983" i="5"/>
  <c r="K2329" i="5"/>
  <c r="I2184" i="5"/>
  <c r="K600" i="5"/>
  <c r="K2750" i="5"/>
  <c r="F1694" i="5"/>
  <c r="K528" i="5"/>
  <c r="M1979" i="5"/>
  <c r="K782" i="3"/>
  <c r="G31" i="5"/>
  <c r="K2536" i="5"/>
  <c r="F2701" i="5"/>
  <c r="K2952" i="3"/>
  <c r="D1676" i="3"/>
  <c r="I759" i="5"/>
  <c r="D2987" i="3"/>
  <c r="M497" i="3"/>
  <c r="M1869" i="5"/>
  <c r="G1138" i="5"/>
  <c r="F2316" i="5"/>
  <c r="M1613" i="3"/>
  <c r="M828" i="5"/>
  <c r="K1922" i="5"/>
  <c r="F2685" i="5"/>
  <c r="G1934" i="5"/>
  <c r="K2224" i="3"/>
  <c r="D210" i="5"/>
  <c r="E1099" i="3"/>
  <c r="F2835" i="5"/>
  <c r="D1847" i="5"/>
  <c r="K2302" i="3"/>
  <c r="E976" i="5"/>
  <c r="G966" i="3"/>
  <c r="M1801" i="3"/>
  <c r="I677" i="5"/>
  <c r="K827" i="5"/>
  <c r="M1097" i="5"/>
  <c r="K2466" i="3"/>
  <c r="M826" i="5"/>
  <c r="M2480" i="5"/>
  <c r="E2279" i="3"/>
  <c r="D2804" i="5"/>
  <c r="K1507" i="5"/>
  <c r="E855" i="5"/>
  <c r="M2200" i="3"/>
  <c r="M3036" i="3"/>
  <c r="M2017" i="5"/>
  <c r="D2364" i="5"/>
  <c r="K155" i="3"/>
  <c r="G2724" i="5"/>
  <c r="G81" i="5"/>
  <c r="E1014" i="5"/>
  <c r="K1824" i="5"/>
  <c r="F1294" i="5"/>
  <c r="D705" i="3"/>
  <c r="M1321" i="5"/>
  <c r="M1435" i="5"/>
  <c r="F2665" i="5"/>
  <c r="K946" i="5"/>
  <c r="G1739" i="5"/>
  <c r="G1659" i="3"/>
  <c r="D1149" i="3"/>
  <c r="D364" i="5"/>
  <c r="G485" i="3"/>
  <c r="F5" i="5"/>
  <c r="K248" i="3"/>
  <c r="G2065" i="5"/>
  <c r="E878" i="5"/>
  <c r="G2050" i="5"/>
  <c r="I1473" i="5"/>
  <c r="M1310" i="5"/>
  <c r="E2796" i="5"/>
  <c r="I2563" i="5"/>
  <c r="K1124" i="5"/>
  <c r="G2687" i="5"/>
  <c r="K2850" i="5"/>
  <c r="M1201" i="3"/>
  <c r="E35" i="3"/>
  <c r="K582" i="5"/>
  <c r="M2911" i="3"/>
  <c r="E2806" i="5"/>
  <c r="K1372" i="3"/>
  <c r="F1041" i="5"/>
  <c r="E1708" i="5"/>
  <c r="D1522" i="5"/>
  <c r="K2389" i="3"/>
  <c r="M844" i="3"/>
  <c r="F1874" i="5"/>
  <c r="E1824" i="5"/>
  <c r="M2020" i="5"/>
  <c r="K2767" i="5"/>
  <c r="G1184" i="5"/>
  <c r="D1838" i="5"/>
  <c r="K1081" i="3"/>
  <c r="K2793" i="3"/>
  <c r="E1362" i="3"/>
  <c r="K1725" i="5"/>
  <c r="M2377" i="5"/>
  <c r="E1340" i="5"/>
  <c r="E1025" i="5"/>
  <c r="K2443" i="3"/>
  <c r="F1419" i="3"/>
  <c r="D1961" i="3"/>
  <c r="K296" i="3"/>
  <c r="F1934" i="3"/>
  <c r="M1259" i="3"/>
  <c r="E382" i="3"/>
  <c r="K855" i="5"/>
  <c r="F2282" i="5"/>
  <c r="F2814" i="5"/>
  <c r="F796" i="3"/>
  <c r="K1693" i="5"/>
  <c r="E2257" i="3"/>
  <c r="M673" i="3"/>
  <c r="F3022" i="3"/>
  <c r="I2635" i="5"/>
  <c r="F3005" i="3"/>
  <c r="I75" i="5"/>
  <c r="F1307" i="3"/>
  <c r="G2304" i="5"/>
  <c r="D1598" i="5"/>
  <c r="M1777" i="3"/>
  <c r="F1469" i="3"/>
  <c r="F2775" i="5"/>
  <c r="D2522" i="3"/>
  <c r="M2299" i="3"/>
  <c r="E1534" i="3"/>
  <c r="G1569" i="3"/>
  <c r="G353" i="3"/>
  <c r="K2615" i="5"/>
  <c r="G673" i="3"/>
  <c r="D2239" i="3"/>
  <c r="G1086" i="3"/>
  <c r="F2422" i="3"/>
  <c r="E2380" i="3"/>
  <c r="F525" i="3"/>
  <c r="K1954" i="5"/>
  <c r="M1876" i="3"/>
  <c r="I152" i="5"/>
  <c r="M1134" i="3"/>
  <c r="F2300" i="3"/>
  <c r="M894" i="3"/>
  <c r="M1399" i="5"/>
  <c r="F1620" i="3"/>
  <c r="D1620" i="3"/>
  <c r="F420" i="3"/>
  <c r="K2537" i="3"/>
  <c r="K1580" i="5"/>
  <c r="M1944" i="3"/>
  <c r="K1045" i="3"/>
  <c r="M2733" i="5"/>
  <c r="K1227" i="5"/>
  <c r="E354" i="5"/>
  <c r="D614" i="3"/>
  <c r="G1670" i="5"/>
  <c r="M87" i="3"/>
  <c r="K712" i="3"/>
  <c r="K1195" i="3"/>
  <c r="I1889" i="5"/>
  <c r="D2513" i="5"/>
  <c r="M398" i="5"/>
  <c r="M706" i="5"/>
  <c r="D662" i="5"/>
  <c r="K470" i="3"/>
  <c r="M2301" i="3"/>
  <c r="E1917" i="3"/>
  <c r="F1266" i="3"/>
  <c r="I358" i="5"/>
  <c r="E2779" i="3"/>
  <c r="E810" i="3"/>
  <c r="E1883" i="5"/>
  <c r="G2234" i="3"/>
  <c r="D1513" i="3"/>
  <c r="E2252" i="3"/>
  <c r="F373" i="5"/>
  <c r="D2499" i="5"/>
  <c r="K2711" i="5"/>
  <c r="G2076" i="3"/>
  <c r="D2577" i="5"/>
  <c r="I1018" i="5"/>
  <c r="G253" i="5"/>
  <c r="E1812" i="3"/>
  <c r="I2582" i="5"/>
  <c r="G2186" i="5"/>
  <c r="G2163" i="5"/>
  <c r="E2815" i="3"/>
  <c r="F2722" i="5"/>
  <c r="G1227" i="5"/>
  <c r="G1385" i="5"/>
  <c r="G2775" i="5"/>
  <c r="E606" i="5"/>
  <c r="E2490" i="3"/>
  <c r="E3001" i="3"/>
  <c r="E165" i="3"/>
  <c r="E111" i="5"/>
  <c r="F1350" i="3"/>
  <c r="M1287" i="5"/>
  <c r="F1313" i="3"/>
  <c r="K2077" i="3"/>
  <c r="M2604" i="3"/>
  <c r="F953" i="5"/>
  <c r="K2831" i="5"/>
  <c r="M2768" i="5"/>
  <c r="F410" i="5"/>
  <c r="G1255" i="3"/>
  <c r="E2330" i="5"/>
  <c r="D1014" i="5"/>
  <c r="D703" i="3"/>
  <c r="M885" i="5"/>
  <c r="I919" i="5"/>
  <c r="K2572" i="5"/>
  <c r="F959" i="5"/>
  <c r="K331" i="3"/>
  <c r="D2452" i="5"/>
  <c r="G1292" i="3"/>
  <c r="M1969" i="5"/>
  <c r="G2371" i="5"/>
  <c r="I1041" i="5"/>
  <c r="F2554" i="5"/>
  <c r="D812" i="3"/>
  <c r="D625" i="3"/>
  <c r="F472" i="5"/>
  <c r="E1830" i="3"/>
  <c r="F2731" i="3"/>
  <c r="D2353" i="3"/>
  <c r="I263" i="5"/>
  <c r="D1306" i="3"/>
  <c r="D527" i="5"/>
  <c r="I1546" i="5"/>
  <c r="G661" i="5"/>
  <c r="D2383" i="3"/>
  <c r="E443" i="5"/>
  <c r="F1612" i="3"/>
  <c r="I2241" i="5"/>
  <c r="D2077" i="3"/>
  <c r="M1519" i="5"/>
  <c r="D289" i="3"/>
  <c r="I348" i="5"/>
  <c r="F874" i="5"/>
  <c r="E2155" i="5"/>
  <c r="K1423" i="5"/>
  <c r="F256" i="5"/>
  <c r="D2779" i="3"/>
  <c r="F705" i="3"/>
  <c r="F113" i="3"/>
  <c r="K2839" i="5"/>
  <c r="F451" i="3"/>
  <c r="G1843" i="3"/>
  <c r="I2714" i="5"/>
  <c r="E1316" i="3"/>
  <c r="G1248" i="5"/>
  <c r="M491" i="5"/>
  <c r="D894" i="3"/>
  <c r="I2810" i="5"/>
  <c r="M2228" i="3"/>
  <c r="F1598" i="3"/>
  <c r="I1943" i="5"/>
  <c r="D1888" i="3"/>
  <c r="G1715" i="3"/>
  <c r="K660" i="5"/>
  <c r="E1637" i="5"/>
  <c r="E1461" i="5"/>
  <c r="K1965" i="3"/>
  <c r="K1823" i="3"/>
  <c r="F664" i="5"/>
  <c r="K517" i="5"/>
  <c r="K2164" i="3"/>
  <c r="E1208" i="3"/>
  <c r="F1027" i="3"/>
  <c r="E693" i="3"/>
  <c r="D1663" i="3"/>
  <c r="M1662" i="5"/>
  <c r="E1807" i="5"/>
  <c r="M1522" i="5"/>
  <c r="G2053" i="3"/>
  <c r="M2444" i="5"/>
  <c r="I1970" i="5"/>
  <c r="E2640" i="5"/>
  <c r="G1703" i="5"/>
  <c r="F193" i="5"/>
  <c r="F2697" i="5"/>
  <c r="G839" i="5"/>
  <c r="F795" i="5"/>
  <c r="I246" i="5"/>
  <c r="F2329" i="3"/>
  <c r="F1774" i="3"/>
  <c r="F485" i="3"/>
  <c r="G1147" i="5"/>
  <c r="K1288" i="3"/>
  <c r="G2470" i="3"/>
  <c r="D194" i="5"/>
  <c r="D37" i="3"/>
  <c r="M1803" i="3"/>
  <c r="K2177" i="3"/>
  <c r="F2435" i="5"/>
  <c r="K1499" i="3"/>
  <c r="M2728" i="3"/>
  <c r="D191" i="5"/>
  <c r="F506" i="3"/>
  <c r="D2356" i="5"/>
  <c r="F910" i="3"/>
  <c r="E252" i="3"/>
  <c r="G962" i="3"/>
  <c r="K1261" i="3"/>
  <c r="D2053" i="5"/>
  <c r="M2336" i="5"/>
  <c r="G838" i="5"/>
  <c r="K453" i="5"/>
  <c r="M2253" i="3"/>
  <c r="G2397" i="5"/>
  <c r="I2647" i="5"/>
  <c r="D2260" i="3"/>
  <c r="G2390" i="3"/>
  <c r="M1052" i="5"/>
  <c r="F2924" i="3"/>
  <c r="G1999" i="3"/>
  <c r="D2932" i="3"/>
  <c r="F2317" i="3"/>
  <c r="G1986" i="5"/>
  <c r="E1381" i="5"/>
  <c r="K795" i="3"/>
  <c r="K1580" i="3"/>
  <c r="M1675" i="5"/>
  <c r="G1243" i="5"/>
  <c r="F1597" i="3"/>
  <c r="M2154" i="5"/>
  <c r="M387" i="3"/>
  <c r="K500" i="5"/>
  <c r="F836" i="3"/>
  <c r="M2308" i="3"/>
  <c r="D1489" i="5"/>
  <c r="F903" i="3"/>
  <c r="C4" i="2"/>
  <c r="D866" i="5"/>
  <c r="E429" i="5"/>
  <c r="E604" i="3"/>
  <c r="I361" i="5"/>
  <c r="D1169" i="5"/>
  <c r="E90" i="3"/>
  <c r="K1577" i="3"/>
  <c r="E1042" i="3"/>
  <c r="M1642" i="5"/>
  <c r="K742" i="3"/>
  <c r="M326" i="5"/>
  <c r="E2458" i="3"/>
  <c r="M2540" i="3"/>
  <c r="E1038" i="5"/>
  <c r="K2216" i="3"/>
  <c r="G1753" i="3"/>
  <c r="D723" i="3"/>
  <c r="E768" i="5"/>
  <c r="D1184" i="5"/>
  <c r="F412" i="5"/>
  <c r="I2269" i="5"/>
  <c r="I1754" i="5"/>
  <c r="F1882" i="3"/>
  <c r="G595" i="3"/>
  <c r="G1654" i="3"/>
  <c r="D1303" i="3"/>
  <c r="F2293" i="5"/>
  <c r="D1793" i="5"/>
  <c r="I1020" i="5"/>
  <c r="K381" i="3"/>
  <c r="E1293" i="3"/>
  <c r="G1049" i="5"/>
  <c r="M218" i="5"/>
  <c r="M1940" i="3"/>
  <c r="G1017" i="5"/>
  <c r="F1404" i="3"/>
  <c r="M2245" i="3"/>
  <c r="E2847" i="5"/>
  <c r="K1984" i="5"/>
  <c r="I1706" i="5"/>
  <c r="G808" i="5"/>
  <c r="F1273" i="5"/>
  <c r="G33" i="3"/>
  <c r="E2197" i="3"/>
  <c r="E557" i="5"/>
  <c r="F2677" i="3"/>
  <c r="G1199" i="5"/>
  <c r="D166" i="3"/>
  <c r="D406" i="3"/>
  <c r="F1380" i="3"/>
  <c r="M1838" i="3"/>
  <c r="F2865" i="3"/>
  <c r="D323" i="5"/>
  <c r="K490" i="5"/>
  <c r="I2049" i="5"/>
  <c r="I1890" i="5"/>
  <c r="D652" i="3"/>
  <c r="K1823" i="5"/>
  <c r="G2831" i="3"/>
  <c r="D72" i="3"/>
  <c r="E314" i="5"/>
  <c r="F1665" i="5"/>
  <c r="E2707" i="5"/>
  <c r="D1425" i="3"/>
  <c r="E792" i="3"/>
  <c r="K54" i="3"/>
  <c r="F1434" i="5"/>
  <c r="G1274" i="3"/>
  <c r="G1128" i="5"/>
  <c r="I1120" i="5"/>
  <c r="D1979" i="5"/>
  <c r="D1371" i="3"/>
  <c r="D776" i="5"/>
  <c r="G934" i="5"/>
  <c r="E2061" i="3"/>
  <c r="E1728" i="5"/>
  <c r="F2730" i="3"/>
  <c r="K79" i="3"/>
  <c r="K2141" i="5"/>
  <c r="F1078" i="3"/>
  <c r="F2398" i="3"/>
  <c r="I54" i="5"/>
  <c r="I223" i="5"/>
  <c r="F2449" i="3"/>
  <c r="I1659" i="5"/>
  <c r="D452" i="3"/>
  <c r="M2199" i="5"/>
  <c r="E818" i="3"/>
  <c r="G518" i="5"/>
  <c r="K65" i="5"/>
  <c r="E2611" i="5"/>
  <c r="E1305" i="3"/>
  <c r="D2464" i="5"/>
  <c r="M2723" i="3"/>
  <c r="K1682" i="3"/>
  <c r="I1496" i="5"/>
  <c r="F1396" i="5"/>
  <c r="G199" i="5"/>
  <c r="G1790" i="3"/>
  <c r="F2920" i="3"/>
  <c r="M1708" i="5"/>
  <c r="I1748" i="5"/>
  <c r="F1978" i="5"/>
  <c r="E734" i="3"/>
  <c r="D2531" i="5"/>
  <c r="E390" i="3"/>
  <c r="M142" i="5"/>
  <c r="K965" i="3"/>
  <c r="E2424" i="5"/>
  <c r="F445" i="5"/>
  <c r="M2635" i="5"/>
  <c r="K1183" i="3"/>
  <c r="K1652" i="5"/>
  <c r="F1522" i="5"/>
  <c r="I133" i="5"/>
  <c r="K536" i="3"/>
  <c r="K5" i="5"/>
  <c r="G502" i="3"/>
  <c r="G1125" i="5"/>
  <c r="K1934" i="5"/>
  <c r="E1858" i="3"/>
  <c r="M2785" i="5"/>
  <c r="I425" i="5"/>
  <c r="F1471" i="5"/>
  <c r="K2610" i="5"/>
  <c r="K2255" i="3"/>
  <c r="M3019" i="3"/>
  <c r="K2148" i="5"/>
  <c r="M1198" i="3"/>
  <c r="G1800" i="3"/>
  <c r="K2599" i="3"/>
  <c r="M2016" i="3"/>
  <c r="K334" i="3"/>
  <c r="F634" i="3"/>
  <c r="F902" i="3"/>
  <c r="G1026" i="5"/>
  <c r="E1861" i="3"/>
  <c r="G521" i="3"/>
  <c r="D519" i="5"/>
  <c r="E774" i="5"/>
  <c r="G1554" i="3"/>
  <c r="E563" i="5"/>
  <c r="M219" i="5"/>
  <c r="E2754" i="3"/>
  <c r="D553" i="5"/>
  <c r="K1975" i="5"/>
  <c r="F2816" i="5"/>
  <c r="G1291" i="5"/>
  <c r="K2258" i="3"/>
  <c r="K476" i="3"/>
  <c r="M7" i="5"/>
  <c r="K1602" i="5"/>
  <c r="E2312" i="3"/>
  <c r="E157" i="3"/>
  <c r="I1686" i="5"/>
  <c r="M2596" i="3"/>
  <c r="E554" i="5"/>
  <c r="E2149" i="3"/>
  <c r="F471" i="5"/>
  <c r="E1185" i="3"/>
  <c r="E371" i="5"/>
  <c r="K278" i="3"/>
  <c r="G2123" i="5"/>
  <c r="G24" i="5"/>
  <c r="K2699" i="3"/>
  <c r="E143" i="3"/>
  <c r="K284" i="3"/>
  <c r="D29" i="5"/>
  <c r="I2359" i="5"/>
  <c r="F599" i="3"/>
  <c r="I2399" i="5"/>
  <c r="I445" i="5"/>
  <c r="K1901" i="3"/>
  <c r="E882" i="3"/>
  <c r="D1196" i="3"/>
  <c r="G390" i="3"/>
  <c r="M2585" i="3"/>
  <c r="I2315" i="5"/>
  <c r="G1328" i="3"/>
  <c r="F243" i="5"/>
  <c r="G2849" i="3"/>
  <c r="M1949" i="5"/>
  <c r="E2715" i="5"/>
  <c r="F1644" i="5"/>
  <c r="M2849" i="3"/>
  <c r="F2245" i="3"/>
  <c r="F2056" i="5"/>
  <c r="M601" i="3"/>
  <c r="K1076" i="5"/>
  <c r="E2393" i="5"/>
  <c r="D342" i="3"/>
  <c r="D1999" i="3"/>
  <c r="K2208" i="5"/>
  <c r="G2606" i="3"/>
  <c r="I2678" i="5"/>
  <c r="G2502" i="3"/>
  <c r="G2757" i="3"/>
  <c r="K2073" i="3"/>
  <c r="D1170" i="5"/>
  <c r="E2278" i="5"/>
  <c r="K571" i="5"/>
  <c r="F1742" i="3"/>
  <c r="D1165" i="5"/>
  <c r="E542" i="3"/>
  <c r="E498" i="5"/>
  <c r="F1566" i="3"/>
  <c r="D2858" i="5"/>
  <c r="K1420" i="3"/>
  <c r="D1011" i="3"/>
  <c r="D2614" i="5"/>
  <c r="E2597" i="3"/>
  <c r="E1302" i="5"/>
  <c r="G427" i="3"/>
  <c r="E2871" i="5"/>
  <c r="E381" i="5"/>
  <c r="G2248" i="5"/>
  <c r="D2484" i="3"/>
  <c r="M1661" i="3"/>
  <c r="G816" i="3"/>
  <c r="I604" i="5"/>
  <c r="G1658" i="5"/>
  <c r="E2572" i="3"/>
  <c r="E1051" i="3"/>
  <c r="I171" i="5"/>
  <c r="G2342" i="3"/>
  <c r="G1174" i="5"/>
  <c r="K96" i="3"/>
  <c r="F2358" i="3"/>
  <c r="F320" i="3"/>
  <c r="K1646" i="5"/>
  <c r="M2758" i="5"/>
  <c r="K2526" i="5"/>
  <c r="E1815" i="5"/>
  <c r="F2509" i="3"/>
  <c r="G1481" i="5"/>
  <c r="F956" i="5"/>
  <c r="K1536" i="5"/>
  <c r="G1936" i="3"/>
  <c r="F2709" i="3"/>
  <c r="D47" i="5"/>
  <c r="E800" i="5"/>
  <c r="D1705" i="5"/>
  <c r="D1682" i="5"/>
  <c r="D1321" i="5"/>
  <c r="K2526" i="3"/>
  <c r="F2194" i="3"/>
  <c r="E2547" i="3"/>
  <c r="K2713" i="3"/>
  <c r="K147" i="3"/>
  <c r="F475" i="5"/>
  <c r="K488" i="3"/>
  <c r="G798" i="5"/>
  <c r="K2865" i="3"/>
  <c r="D2455" i="3"/>
  <c r="F2495" i="3"/>
  <c r="K229" i="5"/>
  <c r="G1408" i="5"/>
  <c r="G1849" i="3"/>
  <c r="E1257" i="3"/>
  <c r="F1830" i="3"/>
  <c r="M789" i="5"/>
  <c r="E1906" i="5"/>
  <c r="E2872" i="5"/>
  <c r="M2307" i="3"/>
  <c r="K1971" i="5"/>
  <c r="G1145" i="5"/>
  <c r="K1074" i="5"/>
  <c r="F1022" i="5"/>
  <c r="M2565" i="5"/>
  <c r="D2792" i="5"/>
  <c r="F1906" i="3"/>
  <c r="G1979" i="3"/>
  <c r="D2160" i="5"/>
  <c r="K91" i="5"/>
  <c r="M890" i="5"/>
  <c r="E2617" i="5"/>
  <c r="E341" i="5"/>
  <c r="I940" i="5"/>
  <c r="K2535" i="3"/>
  <c r="M1698" i="5"/>
  <c r="K2393" i="3"/>
  <c r="G721" i="5"/>
  <c r="E953" i="3"/>
  <c r="K1545" i="5"/>
  <c r="E1598" i="3"/>
  <c r="F956" i="3"/>
  <c r="K1096" i="3"/>
  <c r="I2484" i="5"/>
  <c r="E1563" i="5"/>
  <c r="D2254" i="3"/>
  <c r="M1549" i="5"/>
  <c r="G1283" i="3"/>
  <c r="F8" i="5"/>
  <c r="G377" i="3"/>
  <c r="E1242" i="5"/>
  <c r="G2933" i="3"/>
  <c r="F2000" i="5"/>
  <c r="M1672" i="5"/>
  <c r="G271" i="3"/>
  <c r="G689" i="3"/>
  <c r="D2790" i="3"/>
  <c r="M414" i="3"/>
  <c r="F2771" i="3"/>
  <c r="D371" i="3"/>
  <c r="G318" i="5"/>
  <c r="D1606" i="5"/>
  <c r="D787" i="5"/>
  <c r="E1435" i="5"/>
  <c r="F345" i="3"/>
  <c r="F2386" i="5"/>
  <c r="F1568" i="3"/>
  <c r="D2835" i="5"/>
  <c r="M739" i="3"/>
  <c r="K907" i="5"/>
  <c r="D2299" i="5"/>
  <c r="I1277" i="5"/>
  <c r="G2654" i="3"/>
  <c r="M1029" i="5"/>
  <c r="M1826" i="5"/>
  <c r="K2310" i="5"/>
  <c r="E2592" i="3"/>
  <c r="M2619" i="3"/>
  <c r="F2298" i="3"/>
  <c r="E1153" i="5"/>
  <c r="E2242" i="3"/>
  <c r="K1112" i="5"/>
  <c r="E872" i="3"/>
  <c r="D1590" i="5"/>
  <c r="K1024" i="5"/>
  <c r="D1985" i="3"/>
  <c r="D2653" i="3"/>
  <c r="G2176" i="5"/>
  <c r="E494" i="3"/>
  <c r="D2768" i="5"/>
  <c r="M1644" i="3"/>
  <c r="M428" i="3"/>
  <c r="I1270" i="5"/>
  <c r="E1285" i="5"/>
  <c r="G2836" i="5"/>
  <c r="F960" i="3"/>
  <c r="E803" i="5"/>
  <c r="K828" i="3"/>
  <c r="F526" i="5"/>
  <c r="F852" i="5"/>
  <c r="M2329" i="5"/>
  <c r="I1631" i="5"/>
  <c r="D125" i="3"/>
  <c r="M3001" i="3"/>
  <c r="E2134" i="5"/>
  <c r="G182" i="5"/>
  <c r="M2263" i="5"/>
  <c r="D2742" i="5"/>
  <c r="M1748" i="5"/>
  <c r="K317" i="5"/>
  <c r="F1208" i="3"/>
  <c r="D1577" i="3"/>
  <c r="I593" i="5"/>
  <c r="F2818" i="3"/>
  <c r="M2663" i="5"/>
  <c r="D8" i="3"/>
  <c r="F1008" i="5"/>
  <c r="F2440" i="5"/>
  <c r="E496" i="3"/>
  <c r="F832" i="3"/>
  <c r="F2354" i="5"/>
  <c r="M2798" i="5"/>
  <c r="E447" i="5"/>
  <c r="D1890" i="5"/>
  <c r="E1808" i="3"/>
  <c r="G2000" i="5"/>
  <c r="K63" i="5"/>
  <c r="E351" i="3"/>
  <c r="I1030" i="5"/>
  <c r="M1830" i="5"/>
  <c r="I2329" i="5"/>
  <c r="I355" i="5"/>
  <c r="M2827" i="3"/>
  <c r="D284" i="3"/>
  <c r="D1009" i="5"/>
  <c r="M69" i="5"/>
  <c r="K2110" i="3"/>
  <c r="M1823" i="5"/>
  <c r="D337" i="3"/>
  <c r="D2458" i="5"/>
  <c r="I498" i="5"/>
  <c r="D1043" i="5"/>
  <c r="F1156" i="5"/>
  <c r="M242" i="5"/>
  <c r="M576" i="3"/>
  <c r="F2360" i="5"/>
  <c r="I1157" i="5"/>
  <c r="I1360" i="5"/>
  <c r="F405" i="5"/>
  <c r="K2947" i="3"/>
  <c r="D526" i="5"/>
  <c r="K733" i="5"/>
  <c r="I1231" i="5"/>
  <c r="F1572" i="5"/>
  <c r="F2517" i="3"/>
  <c r="K556" i="3"/>
  <c r="M1994" i="3"/>
  <c r="D2457" i="5"/>
  <c r="E2767" i="5"/>
  <c r="K430" i="3"/>
  <c r="M1849" i="5"/>
  <c r="K1198" i="3"/>
  <c r="D1599" i="5"/>
  <c r="M1614" i="5"/>
  <c r="K1784" i="3"/>
  <c r="K2525" i="5"/>
  <c r="I321" i="5"/>
  <c r="D2411" i="5"/>
  <c r="M265" i="3"/>
  <c r="M127" i="3"/>
  <c r="F2075" i="5"/>
  <c r="K2018" i="5"/>
  <c r="D1338" i="3"/>
  <c r="G1563" i="3"/>
  <c r="M232" i="3"/>
  <c r="K551" i="5"/>
  <c r="G472" i="5"/>
  <c r="G785" i="5"/>
  <c r="D1388" i="5"/>
  <c r="M1505" i="3"/>
  <c r="M2407" i="3"/>
  <c r="M2423" i="5"/>
  <c r="K389" i="3"/>
  <c r="K2737" i="3"/>
  <c r="M2542" i="3"/>
  <c r="I1263" i="5"/>
  <c r="F1877" i="3"/>
  <c r="M1255" i="3"/>
  <c r="E1450" i="5"/>
  <c r="I149" i="5"/>
  <c r="E83" i="5"/>
  <c r="G329" i="5"/>
  <c r="E751" i="5"/>
  <c r="D2440" i="3"/>
  <c r="E2526" i="5"/>
  <c r="F171" i="3"/>
  <c r="E1938" i="3"/>
  <c r="G2210" i="3"/>
  <c r="G404" i="5"/>
  <c r="K2533" i="5"/>
  <c r="D380" i="5"/>
  <c r="E853" i="3"/>
  <c r="E1047" i="5"/>
  <c r="I1269" i="5"/>
  <c r="F2703" i="3"/>
  <c r="F2860" i="5"/>
  <c r="E2308" i="3"/>
  <c r="D2771" i="5"/>
  <c r="M1589" i="5"/>
  <c r="F614" i="5"/>
  <c r="G1122" i="5"/>
  <c r="F1669" i="3"/>
  <c r="I281" i="5"/>
  <c r="G1471" i="5"/>
  <c r="F83" i="5"/>
  <c r="E1235" i="3"/>
  <c r="F821" i="5"/>
  <c r="I417" i="5"/>
  <c r="G2125" i="3"/>
  <c r="M580" i="3"/>
  <c r="D365" i="3"/>
  <c r="I536" i="5"/>
  <c r="D337" i="5"/>
  <c r="K1759" i="3"/>
  <c r="G473" i="3"/>
  <c r="G217" i="5"/>
  <c r="E1090" i="3"/>
  <c r="K1510" i="5"/>
  <c r="G394" i="5"/>
  <c r="M1001" i="5"/>
  <c r="D2430" i="5"/>
  <c r="D1610" i="3"/>
  <c r="G1414" i="3"/>
  <c r="E2297" i="3"/>
  <c r="E1847" i="5"/>
  <c r="E2441" i="3"/>
  <c r="F1817" i="5"/>
  <c r="M532" i="3"/>
  <c r="D1041" i="3"/>
  <c r="D1896" i="3"/>
  <c r="K2103" i="5"/>
  <c r="G892" i="3"/>
  <c r="F108" i="3"/>
  <c r="F1782" i="3"/>
  <c r="M559" i="3"/>
  <c r="D1794" i="3"/>
  <c r="F1381" i="5"/>
  <c r="G1785" i="3"/>
  <c r="K1789" i="3"/>
  <c r="G2721" i="5"/>
  <c r="I933" i="5"/>
  <c r="E279" i="5"/>
  <c r="I1949" i="5"/>
  <c r="F2870" i="5"/>
  <c r="E786" i="3"/>
  <c r="I1442" i="5"/>
  <c r="M2413" i="5"/>
  <c r="G993" i="5"/>
  <c r="E2522" i="5"/>
  <c r="D2276" i="3"/>
  <c r="K504" i="5"/>
  <c r="G1322" i="5"/>
  <c r="D2405" i="5"/>
  <c r="D82" i="5"/>
  <c r="M711" i="5"/>
  <c r="F2626" i="5"/>
  <c r="K309" i="3"/>
  <c r="G1359" i="3"/>
  <c r="E901" i="5"/>
  <c r="F2343" i="3"/>
  <c r="D12" i="5"/>
  <c r="E2582" i="5"/>
  <c r="M2245" i="5"/>
  <c r="K771" i="3"/>
  <c r="G2730" i="3"/>
  <c r="D293" i="3"/>
  <c r="K2325" i="3"/>
  <c r="D167" i="5"/>
  <c r="E443" i="3"/>
  <c r="G283" i="5"/>
  <c r="G993" i="3"/>
  <c r="D759" i="3"/>
  <c r="F1629" i="5"/>
  <c r="F1992" i="5"/>
  <c r="K1328" i="3"/>
  <c r="E2081" i="5"/>
  <c r="D1359" i="5"/>
  <c r="D185" i="3"/>
  <c r="F563" i="5"/>
  <c r="M48" i="5"/>
  <c r="D2081" i="3"/>
  <c r="I1073" i="5"/>
  <c r="K478" i="3"/>
  <c r="M21" i="3"/>
  <c r="E1193" i="5"/>
  <c r="K2118" i="5"/>
  <c r="K2322" i="3"/>
  <c r="K889" i="3"/>
  <c r="G633" i="3"/>
  <c r="F1493" i="5"/>
  <c r="D1138" i="3"/>
  <c r="F1616" i="3"/>
  <c r="M686" i="5"/>
  <c r="E234" i="3"/>
  <c r="K940" i="3"/>
  <c r="K126" i="3"/>
  <c r="E20" i="5"/>
  <c r="M1169" i="3"/>
  <c r="M1450" i="5"/>
  <c r="G1594" i="3"/>
  <c r="D515" i="3"/>
  <c r="I1583" i="5"/>
  <c r="I1118" i="5"/>
  <c r="I2811" i="5"/>
  <c r="G2411" i="3"/>
  <c r="I2198" i="5"/>
  <c r="K1952" i="5"/>
  <c r="K2499" i="5"/>
  <c r="E1351" i="3"/>
  <c r="G2771" i="3"/>
  <c r="D304" i="5"/>
  <c r="F1463" i="5"/>
  <c r="D2894" i="3"/>
  <c r="G332" i="3"/>
  <c r="K2168" i="3"/>
  <c r="E1957" i="5"/>
  <c r="F240" i="5"/>
  <c r="E470" i="5"/>
  <c r="G1313" i="5"/>
  <c r="I2193" i="5"/>
  <c r="M2188" i="3"/>
  <c r="D901" i="3"/>
  <c r="F1628" i="3"/>
  <c r="M2867" i="3"/>
  <c r="G974" i="3"/>
  <c r="F1030" i="5"/>
  <c r="D1883" i="3"/>
  <c r="M1238" i="3"/>
  <c r="I1476" i="5"/>
  <c r="M555" i="5"/>
  <c r="E2445" i="5"/>
  <c r="M347" i="5"/>
  <c r="F2407" i="5"/>
  <c r="G879" i="5"/>
  <c r="M1992" i="5"/>
  <c r="K2128" i="5"/>
  <c r="D960" i="3"/>
  <c r="G809" i="3"/>
  <c r="D1293" i="5"/>
  <c r="K95" i="5"/>
  <c r="D156" i="3"/>
  <c r="E2566" i="5"/>
  <c r="F1029" i="3"/>
  <c r="G2482" i="5"/>
  <c r="G528" i="5"/>
  <c r="E1711" i="3"/>
  <c r="M1047" i="5"/>
  <c r="K2057" i="3"/>
  <c r="M1727" i="3"/>
  <c r="I1902" i="5"/>
  <c r="E1276" i="3"/>
  <c r="I1578" i="5"/>
  <c r="F628" i="5"/>
  <c r="E2497" i="5"/>
  <c r="E477" i="3"/>
  <c r="E2519" i="5"/>
  <c r="F2151" i="3"/>
  <c r="E2824" i="3"/>
  <c r="G1562" i="5"/>
  <c r="E369" i="5"/>
  <c r="F1366" i="5"/>
  <c r="I1952" i="5"/>
  <c r="D590" i="5"/>
  <c r="G1947" i="3"/>
  <c r="G650" i="5"/>
  <c r="I2032" i="5"/>
  <c r="I1725" i="5"/>
  <c r="M1058" i="3"/>
  <c r="M2067" i="5"/>
  <c r="G1288" i="3"/>
  <c r="F1834" i="3"/>
  <c r="K897" i="3"/>
  <c r="K2014" i="3"/>
  <c r="K343" i="3"/>
  <c r="M2151" i="3"/>
  <c r="I2828" i="5"/>
  <c r="E2495" i="5"/>
  <c r="D2268" i="5"/>
  <c r="K2313" i="3"/>
  <c r="D765" i="3"/>
  <c r="E1830" i="5"/>
  <c r="M2010" i="5"/>
  <c r="M2549" i="5"/>
  <c r="D1220" i="3"/>
  <c r="E1606" i="5"/>
  <c r="F2415" i="3"/>
  <c r="E2577" i="5"/>
  <c r="E114" i="5"/>
  <c r="D1284" i="3"/>
  <c r="M429" i="5"/>
  <c r="I2373" i="5"/>
  <c r="E1673" i="3"/>
  <c r="F2782" i="5"/>
  <c r="D2392" i="3"/>
  <c r="D1343" i="5"/>
  <c r="K164" i="3"/>
  <c r="M957" i="5"/>
  <c r="F1921" i="3"/>
  <c r="G580" i="5"/>
  <c r="D595" i="5"/>
  <c r="K702" i="3"/>
  <c r="D2730" i="5"/>
  <c r="K2647" i="3"/>
  <c r="M792" i="3"/>
  <c r="E1871" i="3"/>
  <c r="I305" i="5"/>
  <c r="D506" i="3"/>
  <c r="K1630" i="5"/>
  <c r="F2423" i="3"/>
  <c r="D1996" i="5"/>
  <c r="E1462" i="3"/>
  <c r="E763" i="3"/>
  <c r="D2594" i="5"/>
  <c r="D1490" i="5"/>
  <c r="K2219" i="5"/>
  <c r="F2707" i="3"/>
  <c r="G912" i="3"/>
  <c r="G1497" i="5"/>
  <c r="K996" i="5"/>
  <c r="M2493" i="3"/>
  <c r="M151" i="5"/>
  <c r="K2872" i="3"/>
  <c r="E69" i="3"/>
  <c r="K2879" i="5"/>
  <c r="D135" i="3"/>
  <c r="K1005" i="3"/>
  <c r="M2145" i="3"/>
  <c r="G1965" i="5"/>
  <c r="F2456" i="5"/>
  <c r="F1793" i="3"/>
  <c r="K1699" i="5"/>
  <c r="E658" i="5"/>
  <c r="I1708" i="5"/>
  <c r="G447" i="3"/>
  <c r="E893" i="3"/>
  <c r="K925" i="3"/>
  <c r="E1409" i="5"/>
  <c r="K7" i="5"/>
  <c r="K1928" i="5"/>
  <c r="F54" i="5"/>
  <c r="M2654" i="5"/>
  <c r="G1315" i="3"/>
  <c r="D1436" i="5"/>
  <c r="D1468" i="5"/>
  <c r="D2094" i="5"/>
  <c r="D918" i="5"/>
  <c r="G1662" i="3"/>
  <c r="M884" i="3"/>
  <c r="I2047" i="5"/>
  <c r="D2107" i="5"/>
  <c r="E929" i="5"/>
  <c r="F2479" i="3"/>
  <c r="E959" i="5"/>
  <c r="D1717" i="3"/>
  <c r="E1255" i="3"/>
  <c r="K848" i="5"/>
  <c r="F2396" i="5"/>
  <c r="F1312" i="3"/>
  <c r="G1968" i="3"/>
  <c r="D2809" i="3"/>
  <c r="G2891" i="3"/>
  <c r="M1034" i="5"/>
  <c r="K2367" i="5"/>
  <c r="F2026" i="5"/>
  <c r="M2395" i="5"/>
  <c r="D734" i="3"/>
  <c r="K2045" i="5"/>
  <c r="I1103" i="5"/>
  <c r="G1225" i="5"/>
  <c r="M2671" i="3"/>
  <c r="F1234" i="5"/>
  <c r="K2117" i="5"/>
  <c r="M389" i="3"/>
  <c r="G1245" i="3"/>
  <c r="F1955" i="5"/>
  <c r="K2518" i="5"/>
  <c r="M2791" i="3"/>
  <c r="G2134" i="3"/>
  <c r="F2273" i="3"/>
  <c r="G641" i="3"/>
  <c r="K2316" i="5"/>
  <c r="I1517" i="5"/>
  <c r="F163" i="5"/>
  <c r="I1904" i="5"/>
  <c r="M2639" i="5"/>
  <c r="I793" i="5"/>
  <c r="M704" i="3"/>
  <c r="K1471" i="3"/>
  <c r="K2713" i="5"/>
  <c r="G742" i="5"/>
  <c r="K107" i="5"/>
  <c r="K2340" i="3"/>
  <c r="E2349" i="5"/>
  <c r="G2699" i="3"/>
  <c r="G1580" i="3"/>
  <c r="K266" i="3"/>
  <c r="K1239" i="3"/>
  <c r="K242" i="3"/>
  <c r="K451" i="3"/>
  <c r="G1059" i="5"/>
  <c r="D1506" i="3"/>
  <c r="D181" i="5"/>
  <c r="I1406" i="5"/>
  <c r="K2424" i="5"/>
  <c r="K1912" i="5"/>
  <c r="F1983" i="3"/>
  <c r="M29" i="5"/>
  <c r="M73" i="3"/>
  <c r="F2780" i="3"/>
  <c r="K368" i="3"/>
  <c r="F2061" i="3"/>
  <c r="M2686" i="3"/>
  <c r="E256" i="5"/>
  <c r="K1906" i="3"/>
  <c r="G341" i="5"/>
  <c r="K1911" i="5"/>
  <c r="M2579" i="3"/>
  <c r="G889" i="5"/>
  <c r="K2152" i="5"/>
  <c r="G1530" i="5"/>
  <c r="E1154" i="5"/>
  <c r="M240" i="5"/>
  <c r="M2130" i="5"/>
  <c r="E2527" i="5"/>
  <c r="K1347" i="3"/>
  <c r="G1573" i="5"/>
  <c r="D1896" i="5"/>
  <c r="E2967" i="3"/>
  <c r="E2027" i="5"/>
  <c r="M744" i="5"/>
  <c r="F2396" i="3"/>
  <c r="E1848" i="5"/>
  <c r="E965" i="3"/>
  <c r="M283" i="5"/>
  <c r="K82" i="3"/>
  <c r="D2622" i="5"/>
  <c r="D565" i="3"/>
  <c r="M2563" i="5"/>
  <c r="M296" i="3"/>
  <c r="M463" i="3"/>
  <c r="G2331" i="5"/>
  <c r="G2696" i="5"/>
  <c r="D2756" i="5"/>
  <c r="G2231" i="3"/>
  <c r="D1613" i="5"/>
  <c r="F1304" i="3"/>
  <c r="D1112" i="5"/>
  <c r="F2235" i="5"/>
  <c r="I2412" i="5"/>
  <c r="K2199" i="3"/>
  <c r="F1239" i="5"/>
  <c r="E680" i="5"/>
  <c r="K2248" i="3"/>
  <c r="F144" i="3"/>
  <c r="G515" i="5"/>
  <c r="D1967" i="5"/>
  <c r="K1392" i="3"/>
  <c r="K507" i="5"/>
  <c r="E585" i="3"/>
  <c r="F1219" i="5"/>
  <c r="F3007" i="3"/>
  <c r="M2135" i="5"/>
  <c r="E2995" i="3"/>
  <c r="F1801" i="5"/>
  <c r="E1203" i="3"/>
  <c r="K2019" i="5"/>
  <c r="K2348" i="5"/>
  <c r="F1406" i="5"/>
  <c r="I1788" i="5"/>
  <c r="M1355" i="5"/>
  <c r="M875" i="5"/>
  <c r="F1165" i="5"/>
  <c r="F1122" i="5"/>
  <c r="D835" i="5"/>
  <c r="G1049" i="3"/>
  <c r="K514" i="3"/>
  <c r="I421" i="5"/>
  <c r="K631" i="5"/>
  <c r="E132" i="3"/>
  <c r="K2083" i="5"/>
  <c r="F2734" i="3"/>
  <c r="D1633" i="3"/>
  <c r="G475" i="3"/>
  <c r="D645" i="3"/>
  <c r="F2196" i="3"/>
  <c r="G971" i="5"/>
  <c r="G2110" i="5"/>
  <c r="D1865" i="5"/>
  <c r="K457" i="5"/>
  <c r="G841" i="5"/>
  <c r="F2725" i="5"/>
  <c r="K1822" i="3"/>
  <c r="M2208" i="5"/>
  <c r="E11" i="3"/>
  <c r="F975" i="5"/>
  <c r="D2441" i="5"/>
  <c r="E2316" i="3"/>
  <c r="G1952" i="5"/>
  <c r="M37" i="5"/>
  <c r="K2030" i="3"/>
  <c r="D689" i="5"/>
  <c r="G2694" i="3"/>
  <c r="K928" i="3"/>
  <c r="I1161" i="5"/>
  <c r="I1749" i="5"/>
  <c r="G605" i="3"/>
  <c r="D311" i="5"/>
  <c r="G1206" i="3"/>
  <c r="K1018" i="3"/>
  <c r="M1847" i="3"/>
  <c r="I324" i="5"/>
  <c r="M2896" i="3"/>
  <c r="K1016" i="3"/>
  <c r="M1288" i="5"/>
  <c r="E326" i="3"/>
  <c r="I1627" i="5"/>
  <c r="D1646" i="5"/>
  <c r="K2507" i="5"/>
  <c r="M1482" i="3"/>
  <c r="M698" i="5"/>
  <c r="E2606" i="3"/>
  <c r="G1601" i="5"/>
  <c r="D2785" i="3"/>
  <c r="I2417" i="5"/>
  <c r="M1778" i="3"/>
  <c r="M2555" i="3"/>
  <c r="F1252" i="5"/>
  <c r="D2709" i="5"/>
  <c r="M1653" i="3"/>
  <c r="I2201" i="5"/>
  <c r="D1507" i="5"/>
  <c r="E546" i="3"/>
  <c r="M844" i="5"/>
  <c r="G1998" i="3"/>
  <c r="I881" i="5"/>
  <c r="F349" i="5"/>
  <c r="D2585" i="5"/>
  <c r="I47" i="5"/>
  <c r="G1334" i="5"/>
  <c r="I1189" i="5"/>
  <c r="G2596" i="3"/>
  <c r="M2565" i="3"/>
  <c r="F2053" i="3"/>
  <c r="K576" i="3"/>
  <c r="K748" i="5"/>
  <c r="M1056" i="3"/>
  <c r="D130" i="5"/>
  <c r="I2518" i="5"/>
  <c r="E550" i="5"/>
  <c r="G1494" i="3"/>
  <c r="E2157" i="3"/>
  <c r="G2132" i="3"/>
  <c r="F2718" i="3"/>
  <c r="I1096" i="5"/>
  <c r="D824" i="5"/>
  <c r="E2068" i="3"/>
  <c r="E935" i="3"/>
  <c r="I1168" i="5"/>
  <c r="G2149" i="3"/>
  <c r="E922" i="5"/>
  <c r="G2030" i="3"/>
  <c r="D608" i="5"/>
  <c r="M2631" i="3"/>
  <c r="M56" i="5"/>
  <c r="E1824" i="3"/>
  <c r="K300" i="5"/>
  <c r="G339" i="5"/>
  <c r="I340" i="5"/>
  <c r="F2474" i="5"/>
  <c r="M268" i="3"/>
  <c r="E2124" i="5"/>
  <c r="F987" i="5"/>
  <c r="G2548" i="5"/>
  <c r="F1462" i="3"/>
  <c r="K2212" i="3"/>
  <c r="E742" i="3"/>
  <c r="I2712" i="5"/>
  <c r="F208" i="3"/>
  <c r="I1399" i="5"/>
  <c r="E2646" i="5"/>
  <c r="M1588" i="3"/>
  <c r="G409" i="5"/>
  <c r="D511" i="5"/>
  <c r="M337" i="5"/>
  <c r="D1932" i="5"/>
  <c r="F1955" i="3"/>
  <c r="D543" i="3"/>
  <c r="K2766" i="5"/>
  <c r="G703" i="3"/>
  <c r="G2023" i="3"/>
  <c r="E1064" i="3"/>
  <c r="D2429" i="5"/>
  <c r="F663" i="3"/>
  <c r="F1498" i="3"/>
  <c r="K488" i="5"/>
  <c r="K1451" i="3"/>
  <c r="M1035" i="5"/>
  <c r="M2543" i="5"/>
  <c r="G1399" i="5"/>
  <c r="E462" i="5"/>
  <c r="M2803" i="5"/>
  <c r="E2528" i="5"/>
  <c r="G353" i="5"/>
  <c r="F2443" i="5"/>
  <c r="D992" i="5"/>
  <c r="E456" i="5"/>
  <c r="D685" i="5"/>
  <c r="G1076" i="5"/>
  <c r="I1249" i="5"/>
  <c r="F939" i="3"/>
  <c r="F711" i="5"/>
  <c r="I1385" i="5"/>
  <c r="D1952" i="3"/>
  <c r="G845" i="5"/>
  <c r="G1000" i="5"/>
  <c r="I414" i="5"/>
  <c r="I2103" i="5"/>
  <c r="I362" i="5"/>
  <c r="K2557" i="3"/>
  <c r="F688" i="5"/>
  <c r="K475" i="3"/>
  <c r="D1521" i="5"/>
  <c r="D225" i="5"/>
  <c r="G591" i="5"/>
  <c r="G2177" i="3"/>
  <c r="M1073" i="3"/>
  <c r="D67" i="3"/>
  <c r="E178" i="5"/>
  <c r="E2769" i="5"/>
  <c r="F477" i="5"/>
  <c r="K1657" i="3"/>
  <c r="I1842" i="5"/>
  <c r="D1760" i="3"/>
  <c r="F272" i="5"/>
  <c r="K563" i="3"/>
  <c r="K690" i="3"/>
  <c r="M1289" i="5"/>
  <c r="K1709" i="3"/>
  <c r="G2093" i="5"/>
  <c r="M332" i="3"/>
  <c r="K224" i="3"/>
  <c r="K171" i="5"/>
  <c r="E2232" i="3"/>
  <c r="F439" i="5"/>
  <c r="F565" i="3"/>
  <c r="G278" i="3"/>
  <c r="E2609" i="5"/>
  <c r="D1722" i="3"/>
  <c r="E576" i="3"/>
  <c r="I1984" i="5"/>
  <c r="F1423" i="5"/>
  <c r="M442" i="3"/>
  <c r="K1368" i="5"/>
  <c r="M1849" i="3"/>
  <c r="I970" i="5"/>
  <c r="G536" i="5"/>
  <c r="D639" i="5"/>
  <c r="D1229" i="5"/>
  <c r="G1245" i="5"/>
  <c r="M2252" i="5"/>
  <c r="F1736" i="5"/>
  <c r="I2031" i="5"/>
  <c r="M25" i="5"/>
  <c r="E1898" i="5"/>
  <c r="E678" i="5"/>
  <c r="M1738" i="5"/>
  <c r="K411" i="5"/>
  <c r="M2537" i="3"/>
  <c r="F918" i="3"/>
  <c r="E2663" i="5"/>
  <c r="M173" i="5"/>
  <c r="M1072" i="3"/>
  <c r="D2481" i="5"/>
  <c r="F1432" i="3"/>
  <c r="M2063" i="5"/>
  <c r="G2564" i="5"/>
  <c r="G631" i="5"/>
  <c r="M22" i="5"/>
  <c r="E2422" i="3"/>
  <c r="E2567" i="3"/>
  <c r="I2675" i="5"/>
  <c r="K423" i="3"/>
  <c r="D2774" i="5"/>
  <c r="F2586" i="3"/>
  <c r="M668" i="3"/>
  <c r="G843" i="3"/>
  <c r="M134" i="3"/>
  <c r="M1956" i="5"/>
  <c r="G1804" i="5"/>
  <c r="M1634" i="5"/>
  <c r="M369" i="3"/>
  <c r="G2309" i="3"/>
  <c r="G2068" i="3"/>
  <c r="F1636" i="5"/>
  <c r="F375" i="3"/>
  <c r="M1637" i="3"/>
  <c r="I920" i="5"/>
  <c r="M1342" i="3"/>
  <c r="K2368" i="3"/>
  <c r="M2240" i="3"/>
  <c r="I1307" i="5"/>
  <c r="F2771" i="5"/>
  <c r="G1368" i="3"/>
  <c r="G96" i="5"/>
  <c r="G1293" i="3"/>
  <c r="M2753" i="3"/>
  <c r="G2600" i="5"/>
  <c r="M96" i="5"/>
  <c r="K1827" i="3"/>
  <c r="G1109" i="3"/>
  <c r="M136" i="5"/>
  <c r="E2727" i="3"/>
  <c r="K2636" i="3"/>
  <c r="D1563" i="3"/>
  <c r="E1329" i="3"/>
  <c r="D2632" i="3"/>
  <c r="G1845" i="3"/>
  <c r="G2169" i="3"/>
  <c r="D2184" i="3"/>
  <c r="D334" i="5"/>
  <c r="D1573" i="5"/>
  <c r="E330" i="3"/>
  <c r="K2277" i="3"/>
  <c r="I601" i="5"/>
  <c r="F2849" i="5"/>
  <c r="M2793" i="3"/>
  <c r="D199" i="5"/>
  <c r="D564" i="3"/>
  <c r="G2732" i="5"/>
  <c r="K544" i="5"/>
  <c r="I1742" i="5"/>
  <c r="G1236" i="5"/>
  <c r="E2045" i="5"/>
  <c r="E2666" i="5"/>
  <c r="K2095" i="3"/>
  <c r="M39" i="5"/>
  <c r="I746" i="5"/>
  <c r="E1532" i="5"/>
  <c r="F2460" i="5"/>
  <c r="G61" i="3"/>
  <c r="K2443" i="5"/>
  <c r="G1149" i="5"/>
  <c r="I529" i="5"/>
  <c r="F2045" i="5"/>
  <c r="G47" i="3"/>
  <c r="F2222" i="5"/>
  <c r="M968" i="3"/>
  <c r="E1715" i="5"/>
  <c r="D1966" i="3"/>
  <c r="D1056" i="3"/>
  <c r="E885" i="3"/>
  <c r="I670" i="5"/>
  <c r="D2778" i="3"/>
  <c r="G2546" i="5"/>
  <c r="F2601" i="3"/>
  <c r="I998" i="5"/>
  <c r="K1950" i="5"/>
  <c r="G2288" i="5"/>
  <c r="F2447" i="5"/>
  <c r="F2444" i="3"/>
  <c r="D414" i="3"/>
  <c r="G901" i="5"/>
  <c r="D1400" i="3"/>
  <c r="E395" i="3"/>
  <c r="F1273" i="3"/>
  <c r="K1640" i="3"/>
  <c r="K2381" i="5"/>
  <c r="I2594" i="5"/>
  <c r="M2266" i="3"/>
  <c r="F2211" i="3"/>
  <c r="E2737" i="5"/>
  <c r="K3037" i="3"/>
  <c r="D2509" i="3"/>
  <c r="F396" i="5"/>
  <c r="K2029" i="3"/>
  <c r="K2002" i="3"/>
  <c r="G1154" i="3"/>
  <c r="E2451" i="3"/>
  <c r="G1995" i="5"/>
  <c r="F1147" i="5"/>
  <c r="G1308" i="3"/>
  <c r="G758" i="3"/>
  <c r="K1463" i="3"/>
  <c r="F1490" i="5"/>
  <c r="M1459" i="5"/>
  <c r="M2788" i="3"/>
  <c r="K2530" i="3"/>
  <c r="E2271" i="3"/>
  <c r="K682" i="3"/>
  <c r="D1261" i="3"/>
  <c r="E1698" i="5"/>
  <c r="K977" i="3"/>
  <c r="D104" i="3"/>
  <c r="E1179" i="5"/>
  <c r="I1599" i="5"/>
  <c r="F231" i="5"/>
  <c r="G2349" i="3"/>
  <c r="G2167" i="3"/>
  <c r="G2528" i="5"/>
  <c r="D1155" i="5"/>
  <c r="F632" i="5"/>
  <c r="D2545" i="3"/>
  <c r="E1518" i="3"/>
  <c r="E305" i="3"/>
  <c r="K2805" i="3"/>
  <c r="D1046" i="3"/>
  <c r="D298" i="3"/>
  <c r="G1386" i="5"/>
  <c r="G1743" i="5"/>
  <c r="F193" i="3"/>
  <c r="G2579" i="3"/>
  <c r="F1930" i="5"/>
  <c r="F787" i="3"/>
  <c r="D2615" i="5"/>
  <c r="E854" i="5"/>
  <c r="K1559" i="5"/>
  <c r="G2808" i="5"/>
  <c r="D2360" i="3"/>
  <c r="G1817" i="3"/>
  <c r="E1009" i="5"/>
  <c r="E979" i="5"/>
  <c r="E1145" i="5"/>
  <c r="F2638" i="3"/>
  <c r="K627" i="3"/>
  <c r="I2200" i="5"/>
  <c r="M2103" i="5"/>
  <c r="I2765" i="5"/>
  <c r="E2012" i="3"/>
  <c r="M2071" i="5"/>
  <c r="F2294" i="3"/>
  <c r="K1647" i="5"/>
  <c r="M2017" i="3"/>
  <c r="G48" i="5"/>
  <c r="E1097" i="3"/>
  <c r="G784" i="5"/>
  <c r="M253" i="3"/>
  <c r="M659" i="5"/>
  <c r="F447" i="5"/>
  <c r="I1009" i="5"/>
  <c r="D1028" i="5"/>
  <c r="K1951" i="3"/>
  <c r="G2723" i="5"/>
  <c r="F1875" i="5"/>
  <c r="F1052" i="3"/>
  <c r="K2405" i="5"/>
  <c r="D1980" i="5"/>
  <c r="D2344" i="5"/>
  <c r="E529" i="3"/>
  <c r="M2661" i="5"/>
  <c r="D703" i="5"/>
  <c r="D1705" i="3"/>
  <c r="F2581" i="3"/>
  <c r="G749" i="5"/>
  <c r="E2847" i="3"/>
  <c r="K714" i="3"/>
  <c r="E1481" i="3"/>
  <c r="F2063" i="3"/>
  <c r="D2565" i="5"/>
  <c r="D1350" i="3"/>
  <c r="F2240" i="3"/>
  <c r="D2086" i="5"/>
  <c r="D411" i="5"/>
  <c r="E577" i="5"/>
  <c r="D716" i="5"/>
  <c r="G1453" i="3"/>
  <c r="F1728" i="5"/>
  <c r="D435" i="5"/>
  <c r="G1107" i="5"/>
  <c r="G979" i="3"/>
  <c r="G621" i="3"/>
  <c r="K851" i="3"/>
  <c r="K2855" i="5"/>
  <c r="M445" i="3"/>
  <c r="E2328" i="5"/>
  <c r="M2636" i="3"/>
  <c r="F1536" i="5"/>
  <c r="F891" i="3"/>
  <c r="F2404" i="5"/>
  <c r="E462" i="3"/>
  <c r="E1733" i="3"/>
  <c r="D1017" i="5"/>
  <c r="M1578" i="5"/>
  <c r="G1528" i="3"/>
  <c r="F1847" i="5"/>
  <c r="F2254" i="3"/>
  <c r="K1448" i="5"/>
  <c r="M810" i="3"/>
  <c r="M215" i="3"/>
  <c r="E287" i="3"/>
  <c r="G1756" i="5"/>
  <c r="M1029" i="3"/>
  <c r="M2776" i="5"/>
  <c r="K2141" i="3"/>
  <c r="M2054" i="5"/>
  <c r="E1637" i="3"/>
  <c r="G736" i="3"/>
  <c r="G2866" i="3"/>
  <c r="I2599" i="5"/>
  <c r="E479" i="3"/>
  <c r="G1351" i="3"/>
  <c r="F814" i="5"/>
  <c r="F525" i="5"/>
  <c r="G1709" i="3"/>
  <c r="F2176" i="5"/>
  <c r="F641" i="3"/>
  <c r="I1346" i="5"/>
  <c r="M39" i="3"/>
  <c r="G2484" i="5"/>
  <c r="F495" i="5"/>
  <c r="G1882" i="5"/>
  <c r="E601" i="3"/>
  <c r="E1204" i="5"/>
  <c r="G986" i="3"/>
  <c r="E1112" i="3"/>
  <c r="G300" i="5"/>
  <c r="D1267" i="3"/>
  <c r="K1646" i="3"/>
  <c r="K743" i="3"/>
  <c r="M543" i="5"/>
  <c r="G142" i="5"/>
  <c r="F1438" i="3"/>
  <c r="E311" i="5"/>
  <c r="F2478" i="3"/>
  <c r="M144" i="3"/>
  <c r="D2327" i="3"/>
  <c r="K1734" i="5"/>
  <c r="K1084" i="3"/>
  <c r="M2822" i="5"/>
  <c r="D2785" i="5"/>
  <c r="I2252" i="5"/>
  <c r="G1624" i="5"/>
  <c r="D1206" i="3"/>
  <c r="M1789" i="3"/>
  <c r="M906" i="5"/>
  <c r="M1662" i="3"/>
  <c r="K2337" i="5"/>
  <c r="F1157" i="3"/>
  <c r="F2161" i="3"/>
  <c r="D853" i="5"/>
  <c r="G533" i="5"/>
  <c r="E1326" i="3"/>
  <c r="D135" i="5"/>
  <c r="K1101" i="5"/>
  <c r="K666" i="5"/>
  <c r="E1234" i="5"/>
  <c r="I1759" i="5"/>
  <c r="G1458" i="5"/>
  <c r="I1732" i="5"/>
  <c r="F2056" i="3"/>
  <c r="D667" i="3"/>
  <c r="F297" i="5"/>
  <c r="I1187" i="5"/>
  <c r="E334" i="3"/>
  <c r="D2790" i="5"/>
  <c r="F751" i="3"/>
  <c r="K1570" i="3"/>
  <c r="E155" i="3"/>
  <c r="D40" i="3"/>
  <c r="K1522" i="3"/>
  <c r="G2822" i="5"/>
  <c r="E1364" i="5"/>
  <c r="M571" i="3"/>
  <c r="M1729" i="5"/>
  <c r="M1023" i="5"/>
  <c r="E2673" i="3"/>
  <c r="M692" i="5"/>
  <c r="G1931" i="3"/>
  <c r="M2508" i="5"/>
  <c r="M753" i="3"/>
  <c r="G1115" i="5"/>
  <c r="D2331" i="5"/>
  <c r="D557" i="5"/>
  <c r="D1607" i="5"/>
  <c r="F566" i="5"/>
  <c r="I328" i="5"/>
  <c r="F2091" i="5"/>
  <c r="E1117" i="3"/>
  <c r="M2133" i="3"/>
  <c r="D2008" i="5"/>
  <c r="F137" i="3"/>
  <c r="F2134" i="5"/>
  <c r="F706" i="3"/>
  <c r="M504" i="3"/>
  <c r="K291" i="3"/>
  <c r="I2416" i="5"/>
  <c r="D2782" i="3"/>
  <c r="K1103" i="3"/>
  <c r="M373" i="3"/>
  <c r="I1505" i="5"/>
  <c r="K681" i="5"/>
  <c r="M2370" i="3"/>
  <c r="F2662" i="3"/>
  <c r="D1355" i="3"/>
  <c r="I1209" i="5"/>
  <c r="F2770" i="5"/>
  <c r="G1590" i="3"/>
  <c r="K2461" i="5"/>
  <c r="F1601" i="5"/>
  <c r="G493" i="3"/>
  <c r="M200" i="3"/>
  <c r="D1580" i="3"/>
  <c r="K1938" i="3"/>
  <c r="D868" i="5"/>
  <c r="I127" i="5"/>
  <c r="K2931" i="3"/>
  <c r="E2434" i="5"/>
  <c r="F918" i="5"/>
  <c r="G268" i="3"/>
  <c r="D423" i="5"/>
  <c r="D1813" i="3"/>
  <c r="K1807" i="5"/>
  <c r="I911" i="5"/>
  <c r="K2092" i="3"/>
  <c r="G1981" i="5"/>
  <c r="M1228" i="3"/>
  <c r="I552" i="5"/>
  <c r="G1212" i="3"/>
  <c r="G1693" i="5"/>
  <c r="K433" i="5"/>
  <c r="F2159" i="5"/>
  <c r="K1715" i="3"/>
  <c r="I2513" i="5"/>
  <c r="D2868" i="3"/>
  <c r="G1625" i="3"/>
  <c r="G1800" i="5"/>
  <c r="D1991" i="5"/>
  <c r="M1436" i="3"/>
  <c r="G749" i="3"/>
  <c r="G2627" i="3"/>
  <c r="E689" i="5"/>
  <c r="D1766" i="5"/>
  <c r="F342" i="3"/>
  <c r="K1778" i="3"/>
  <c r="F613" i="3"/>
  <c r="F1429" i="3"/>
  <c r="E1480" i="5"/>
  <c r="E1725" i="5"/>
  <c r="M2175" i="5"/>
  <c r="F532" i="5"/>
  <c r="I1087" i="5"/>
  <c r="D468" i="3"/>
  <c r="E1244" i="5"/>
  <c r="K992" i="3"/>
  <c r="E1082" i="3"/>
  <c r="D358" i="5"/>
  <c r="M2054" i="3"/>
  <c r="M2083" i="5"/>
  <c r="G1181" i="5"/>
  <c r="D2765" i="3"/>
  <c r="I45" i="5"/>
  <c r="D195" i="3"/>
  <c r="D1964" i="5"/>
  <c r="K1053" i="5"/>
  <c r="D673" i="3"/>
  <c r="F945" i="3"/>
  <c r="K531" i="3"/>
  <c r="M2124" i="3"/>
  <c r="D568" i="5"/>
  <c r="M621" i="3"/>
  <c r="F663" i="5"/>
  <c r="D2941" i="3"/>
  <c r="M1189" i="3"/>
  <c r="K299" i="3"/>
  <c r="D2188" i="3"/>
  <c r="F1364" i="5"/>
  <c r="E122" i="5"/>
  <c r="F1318" i="5"/>
  <c r="D1883" i="5"/>
  <c r="G2688" i="5"/>
  <c r="E488" i="3"/>
  <c r="D1349" i="3"/>
  <c r="F1244" i="3"/>
  <c r="D1892" i="3"/>
  <c r="G945" i="5"/>
  <c r="G599" i="3"/>
  <c r="F911" i="5"/>
  <c r="K2023" i="5"/>
  <c r="F638" i="3"/>
  <c r="F190" i="5"/>
  <c r="I2787" i="5"/>
  <c r="G2502" i="5"/>
  <c r="M459" i="3"/>
  <c r="G1254" i="3"/>
  <c r="F1871" i="3"/>
  <c r="D422" i="3"/>
  <c r="M187" i="3"/>
  <c r="M1269" i="3"/>
  <c r="D1083" i="5"/>
  <c r="G1185" i="3"/>
  <c r="D1572" i="3"/>
  <c r="M2443" i="3"/>
  <c r="D423" i="3"/>
  <c r="K143" i="3"/>
  <c r="D598" i="5"/>
  <c r="G519" i="5"/>
  <c r="G972" i="3"/>
  <c r="I1993" i="5"/>
  <c r="D2004" i="3"/>
  <c r="E2157" i="5"/>
  <c r="D2135" i="3"/>
  <c r="F544" i="3"/>
  <c r="M870" i="5"/>
  <c r="D1649" i="5"/>
  <c r="G181" i="5"/>
  <c r="D152" i="5"/>
  <c r="G1011" i="5"/>
  <c r="I873" i="5"/>
  <c r="F1043" i="3"/>
  <c r="K1770" i="3"/>
  <c r="D650" i="3"/>
  <c r="K21" i="5"/>
  <c r="M2831" i="5"/>
  <c r="G2324" i="3"/>
  <c r="M1510" i="5"/>
  <c r="E1992" i="3"/>
  <c r="K1514" i="3"/>
  <c r="D1798" i="5"/>
  <c r="F3006" i="3"/>
  <c r="D577" i="3"/>
  <c r="F583" i="5"/>
  <c r="K2391" i="5"/>
  <c r="F1466" i="5"/>
  <c r="F2339" i="3"/>
  <c r="D1917" i="5"/>
  <c r="D829" i="5"/>
  <c r="F387" i="3"/>
  <c r="M2619" i="5"/>
  <c r="K560" i="5"/>
  <c r="G2211" i="3"/>
  <c r="D1394" i="5"/>
  <c r="D811" i="5"/>
  <c r="G3012" i="3"/>
  <c r="M209" i="3"/>
  <c r="D62" i="3"/>
  <c r="M2669" i="3"/>
  <c r="F2651" i="3"/>
  <c r="G585" i="3"/>
  <c r="M1862" i="3"/>
  <c r="E524" i="5"/>
  <c r="I633" i="5"/>
  <c r="G2482" i="3"/>
  <c r="D1077" i="3"/>
  <c r="D798" i="5"/>
  <c r="G1761" i="3"/>
  <c r="E1964" i="5"/>
  <c r="E1404" i="5"/>
  <c r="M951" i="5"/>
  <c r="G1281" i="5"/>
  <c r="E1397" i="5"/>
  <c r="D2519" i="3"/>
  <c r="G1202" i="5"/>
  <c r="G1370" i="5"/>
  <c r="M534" i="3"/>
  <c r="D2658" i="3"/>
  <c r="M1065" i="3"/>
  <c r="K1592" i="5"/>
  <c r="D2213" i="5"/>
  <c r="D2231" i="5"/>
  <c r="K1500" i="3"/>
  <c r="M1542" i="5"/>
  <c r="D1582" i="3"/>
  <c r="D2868" i="5"/>
  <c r="F2520" i="5"/>
  <c r="I491" i="5"/>
  <c r="E839" i="3"/>
  <c r="I2000" i="5"/>
  <c r="E65" i="5"/>
  <c r="K1109" i="3"/>
  <c r="F2824" i="5"/>
  <c r="G1086" i="5"/>
  <c r="F2448" i="3"/>
  <c r="M1228" i="5"/>
  <c r="E2509" i="5"/>
  <c r="M1273" i="5"/>
  <c r="E1876" i="3"/>
  <c r="M1919" i="3"/>
  <c r="F2191" i="5"/>
  <c r="I435" i="5"/>
  <c r="M1922" i="5"/>
  <c r="M1194" i="3"/>
  <c r="E1731" i="3"/>
  <c r="K2025" i="5"/>
  <c r="M1635" i="3"/>
  <c r="F2698" i="5"/>
  <c r="F828" i="5"/>
  <c r="K1831" i="5"/>
  <c r="I2029" i="5"/>
  <c r="K927" i="5"/>
  <c r="F2759" i="3"/>
  <c r="E2185" i="3"/>
  <c r="D552" i="5"/>
  <c r="E612" i="5"/>
  <c r="K2844" i="3"/>
  <c r="K1777" i="5"/>
  <c r="E268" i="5"/>
  <c r="D2664" i="5"/>
  <c r="E331" i="3"/>
  <c r="I1549" i="5"/>
  <c r="D2377" i="5"/>
  <c r="M631" i="3"/>
  <c r="G210" i="3"/>
  <c r="E2927" i="3"/>
  <c r="K205" i="5"/>
  <c r="E1867" i="3"/>
  <c r="G2941" i="3"/>
  <c r="F2185" i="3"/>
  <c r="F836" i="5"/>
  <c r="E782" i="5"/>
  <c r="D2772" i="3"/>
  <c r="G2431" i="5"/>
  <c r="M45" i="3"/>
  <c r="E1280" i="5"/>
  <c r="G733" i="5"/>
  <c r="M2150" i="3"/>
  <c r="K1228" i="5"/>
  <c r="D2595" i="3"/>
  <c r="F1800" i="3"/>
  <c r="F7" i="3"/>
  <c r="K48" i="3"/>
  <c r="E85" i="3"/>
  <c r="M2947" i="3"/>
  <c r="D2253" i="3"/>
  <c r="M317" i="5"/>
  <c r="E781" i="3"/>
  <c r="D819" i="5"/>
  <c r="E924" i="3"/>
  <c r="E2647" i="3"/>
  <c r="K253" i="5"/>
  <c r="M656" i="5"/>
  <c r="M1150" i="5"/>
  <c r="G128" i="5"/>
  <c r="K915" i="3"/>
  <c r="G1817" i="5"/>
  <c r="G2903" i="3"/>
  <c r="D1811" i="5"/>
  <c r="F1156" i="3"/>
  <c r="K2173" i="3"/>
  <c r="M1440" i="5"/>
  <c r="E861" i="5"/>
  <c r="G1482" i="3"/>
  <c r="K1743" i="5"/>
  <c r="E2848" i="5"/>
  <c r="K2828" i="3"/>
  <c r="M1620" i="5"/>
  <c r="K2300" i="5"/>
  <c r="G2272" i="5"/>
  <c r="G456" i="3"/>
  <c r="F1641" i="3"/>
  <c r="D768" i="3"/>
  <c r="G3038" i="3"/>
  <c r="G453" i="3"/>
  <c r="G2052" i="5"/>
  <c r="G2164" i="3"/>
  <c r="F352" i="5"/>
  <c r="K635" i="5"/>
  <c r="D2875" i="3"/>
  <c r="M1615" i="5"/>
  <c r="G899" i="5"/>
  <c r="E2357" i="5"/>
  <c r="F1037" i="3"/>
  <c r="M1814" i="3"/>
  <c r="E2226" i="5"/>
  <c r="D2213" i="3"/>
  <c r="M176" i="5"/>
  <c r="D2367" i="5"/>
  <c r="F1389" i="3"/>
  <c r="D578" i="5"/>
  <c r="E1945" i="3"/>
  <c r="M754" i="3"/>
  <c r="K1009" i="5"/>
  <c r="E2674" i="3"/>
  <c r="K1053" i="3"/>
  <c r="F1741" i="5"/>
  <c r="G1071" i="3"/>
  <c r="M2445" i="5"/>
  <c r="I470" i="5"/>
  <c r="G1740" i="3"/>
  <c r="G293" i="3"/>
  <c r="K2278" i="3"/>
  <c r="K2475" i="5"/>
  <c r="G2064" i="3"/>
  <c r="M266" i="3"/>
  <c r="E2529" i="3"/>
  <c r="G526" i="3"/>
  <c r="M585" i="3"/>
  <c r="G2618" i="5"/>
  <c r="M1187" i="3"/>
  <c r="G2383" i="5"/>
  <c r="K2214" i="3"/>
  <c r="M223" i="3"/>
  <c r="M1009" i="3"/>
  <c r="G2711" i="3"/>
  <c r="D78" i="3"/>
  <c r="M1920" i="3"/>
  <c r="E120" i="5"/>
  <c r="G1489" i="5"/>
  <c r="E504" i="5"/>
  <c r="G2105" i="5"/>
  <c r="G137" i="3"/>
  <c r="G2855" i="3"/>
  <c r="K1994" i="5"/>
  <c r="F754" i="3"/>
  <c r="D1849" i="3"/>
  <c r="K1456" i="3"/>
  <c r="M479" i="5"/>
  <c r="E2238" i="5"/>
  <c r="M636" i="5"/>
  <c r="K1525" i="5"/>
  <c r="F2580" i="5"/>
  <c r="K2415" i="3"/>
  <c r="F1734" i="5"/>
  <c r="M2607" i="5"/>
  <c r="D628" i="3"/>
  <c r="D1912" i="3"/>
  <c r="G484" i="3"/>
  <c r="F1116" i="3"/>
  <c r="K2050" i="5"/>
  <c r="I1543" i="5"/>
  <c r="K1172" i="3"/>
  <c r="D1103" i="5"/>
  <c r="E1684" i="5"/>
  <c r="M419" i="3"/>
  <c r="D1164" i="3"/>
  <c r="D2139" i="5"/>
  <c r="M2865" i="5"/>
  <c r="K1285" i="5"/>
  <c r="D2104" i="5"/>
  <c r="G653" i="5"/>
  <c r="D1752" i="3"/>
  <c r="M1905" i="3"/>
  <c r="G2597" i="3"/>
  <c r="D1282" i="3"/>
  <c r="D579" i="3"/>
  <c r="E1032" i="3"/>
  <c r="G904" i="3"/>
  <c r="G2538" i="5"/>
  <c r="E1553" i="3"/>
  <c r="F77" i="5"/>
  <c r="D1360" i="3"/>
  <c r="M1333" i="3"/>
  <c r="I893" i="5"/>
  <c r="I1091" i="5"/>
  <c r="M1382" i="3"/>
  <c r="G2390" i="5"/>
  <c r="M404" i="3"/>
  <c r="G1103" i="3"/>
  <c r="D1576" i="3"/>
  <c r="I408" i="5"/>
  <c r="F1068" i="3"/>
  <c r="M1599" i="5"/>
  <c r="K235" i="3"/>
  <c r="G704" i="5"/>
  <c r="D2056" i="5"/>
  <c r="D2235" i="5"/>
  <c r="E402" i="5"/>
  <c r="K29" i="5"/>
  <c r="K1628" i="5"/>
  <c r="G2264" i="5"/>
  <c r="E727" i="3"/>
  <c r="F1574" i="3"/>
  <c r="E497" i="3"/>
  <c r="F1221" i="3"/>
  <c r="F565" i="5"/>
  <c r="I1207" i="5"/>
  <c r="M666" i="5"/>
  <c r="K239" i="5"/>
  <c r="G1490" i="3"/>
  <c r="G1880" i="3"/>
  <c r="F404" i="3"/>
  <c r="D2249" i="5"/>
  <c r="G1326" i="3"/>
  <c r="E715" i="5"/>
  <c r="E167" i="3"/>
  <c r="K2566" i="3"/>
  <c r="D1316" i="3"/>
  <c r="G2610" i="5"/>
  <c r="E2218" i="3"/>
  <c r="D1299" i="5"/>
  <c r="E1355" i="3"/>
  <c r="E862" i="5"/>
  <c r="F2192" i="5"/>
  <c r="G1864" i="5"/>
  <c r="E238" i="3"/>
  <c r="K1344" i="3"/>
  <c r="G567" i="3"/>
  <c r="M1284" i="5"/>
  <c r="G2091" i="3"/>
  <c r="I2505" i="5"/>
  <c r="K2553" i="5"/>
  <c r="F1426" i="3"/>
  <c r="D2546" i="3"/>
  <c r="G2239" i="3"/>
  <c r="G435" i="5"/>
  <c r="D3032" i="3"/>
  <c r="K2516" i="5"/>
  <c r="G325" i="3"/>
  <c r="I2644" i="5"/>
  <c r="G1815" i="3"/>
  <c r="G1271" i="3"/>
  <c r="K2084" i="5"/>
  <c r="K638" i="3"/>
  <c r="M289" i="3"/>
  <c r="M2655" i="5"/>
  <c r="I1533" i="5"/>
  <c r="M441" i="3"/>
  <c r="G2414" i="5"/>
  <c r="E1778" i="5"/>
  <c r="I1527" i="5"/>
  <c r="M1967" i="5"/>
  <c r="I1174" i="5"/>
  <c r="D792" i="5"/>
  <c r="D1845" i="3"/>
  <c r="I639" i="5"/>
  <c r="K1623" i="5"/>
  <c r="M2189" i="5"/>
  <c r="D1057" i="5"/>
  <c r="D604" i="3"/>
  <c r="E2387" i="3"/>
  <c r="D731" i="5"/>
  <c r="M610" i="5"/>
  <c r="E67" i="3"/>
  <c r="E1386" i="5"/>
  <c r="E933" i="3"/>
  <c r="D325" i="3"/>
  <c r="D1897" i="3"/>
  <c r="K323" i="5"/>
  <c r="E1708" i="3"/>
  <c r="G2405" i="3"/>
  <c r="F1888" i="5"/>
  <c r="F1727" i="5"/>
  <c r="M542" i="5"/>
  <c r="M863" i="3"/>
  <c r="F2588" i="5"/>
  <c r="E1238" i="5"/>
  <c r="K2027" i="5"/>
  <c r="K2522" i="3"/>
  <c r="K281" i="3"/>
  <c r="D705" i="5"/>
  <c r="I2777" i="5"/>
  <c r="F804" i="5"/>
  <c r="F1920" i="3"/>
  <c r="F1213" i="3"/>
  <c r="G842" i="5"/>
  <c r="G2410" i="5"/>
  <c r="M152" i="5"/>
  <c r="M2571" i="3"/>
  <c r="E1147" i="5"/>
  <c r="G714" i="3"/>
  <c r="K2024" i="3"/>
  <c r="F2068" i="3"/>
  <c r="F927" i="5"/>
  <c r="D1520" i="3"/>
  <c r="M1456" i="3"/>
  <c r="E1092" i="5"/>
  <c r="K22" i="3"/>
  <c r="E1531" i="5"/>
  <c r="K2927" i="3"/>
  <c r="D1454" i="5"/>
  <c r="D1863" i="3"/>
  <c r="F176" i="3"/>
  <c r="M1116" i="3"/>
  <c r="D377" i="3"/>
  <c r="M1922" i="3"/>
  <c r="M475" i="5"/>
  <c r="E330" i="5"/>
  <c r="K1207" i="5"/>
  <c r="I1598" i="5"/>
  <c r="G297" i="3"/>
  <c r="K1621" i="5"/>
  <c r="F1946" i="5"/>
  <c r="G2575" i="3"/>
  <c r="D1850" i="5"/>
  <c r="M536" i="3"/>
  <c r="G2763" i="5"/>
  <c r="K1384" i="5"/>
  <c r="D2455" i="5"/>
  <c r="F166" i="3"/>
  <c r="E1727" i="3"/>
  <c r="M1918" i="5"/>
  <c r="E2290" i="3"/>
  <c r="I2686" i="5"/>
  <c r="K1867" i="5"/>
  <c r="G1265" i="3"/>
  <c r="F1802" i="3"/>
  <c r="D886" i="3"/>
  <c r="F1198" i="3"/>
  <c r="E200" i="5"/>
  <c r="M220" i="5"/>
  <c r="F730" i="3"/>
  <c r="G839" i="3"/>
  <c r="D312" i="5"/>
  <c r="K549" i="5"/>
  <c r="E1078" i="5"/>
  <c r="I2429" i="5"/>
  <c r="E1942" i="3"/>
  <c r="K1848" i="5"/>
  <c r="F1576" i="5"/>
  <c r="D1353" i="5"/>
  <c r="F2345" i="3"/>
  <c r="K2351" i="5"/>
  <c r="D3031" i="3"/>
  <c r="E2979" i="3"/>
  <c r="K463" i="5"/>
  <c r="K340" i="5"/>
  <c r="D230" i="5"/>
  <c r="M1674" i="3"/>
  <c r="E870" i="5"/>
  <c r="I907" i="5"/>
  <c r="M1719" i="3"/>
  <c r="D765" i="5"/>
  <c r="F2232" i="5"/>
  <c r="E690" i="5"/>
  <c r="M935" i="5"/>
  <c r="E1144" i="3"/>
  <c r="G2074" i="5"/>
  <c r="I1822" i="5"/>
  <c r="E724" i="3"/>
  <c r="F2311" i="3"/>
  <c r="E2856" i="3"/>
  <c r="E837" i="5"/>
  <c r="E401" i="3"/>
  <c r="G1472" i="3"/>
  <c r="D467" i="5"/>
  <c r="D161" i="3"/>
  <c r="E51" i="3"/>
  <c r="M2243" i="5"/>
  <c r="G2702" i="3"/>
  <c r="F331" i="5"/>
  <c r="D1097" i="3"/>
  <c r="E46" i="3"/>
  <c r="M353" i="3"/>
  <c r="D2750" i="3"/>
  <c r="M2466" i="5"/>
  <c r="I741" i="5"/>
  <c r="F2157" i="5"/>
  <c r="M1812" i="5"/>
  <c r="K2506" i="3"/>
  <c r="I1401" i="5"/>
  <c r="F12" i="3"/>
  <c r="K1871" i="3"/>
  <c r="E2274" i="5"/>
  <c r="F2525" i="3"/>
  <c r="K2073" i="5"/>
  <c r="E2246" i="5"/>
  <c r="M1248" i="3"/>
  <c r="I950" i="5"/>
  <c r="F987" i="3"/>
  <c r="M690" i="3"/>
  <c r="D119" i="3"/>
  <c r="G1205" i="3"/>
  <c r="M589" i="3"/>
  <c r="G2023" i="5"/>
  <c r="K703" i="3"/>
  <c r="G2250" i="3"/>
  <c r="M2826" i="3"/>
  <c r="D2164" i="5"/>
  <c r="M1558" i="5"/>
  <c r="G1115" i="3"/>
  <c r="F2880" i="3"/>
  <c r="G1053" i="5"/>
  <c r="I1610" i="5"/>
  <c r="I2438" i="5"/>
  <c r="I89" i="5"/>
  <c r="F342" i="5"/>
  <c r="E1349" i="5"/>
  <c r="M1267" i="5"/>
  <c r="K3008" i="3"/>
  <c r="E1534" i="5"/>
  <c r="I1300" i="5"/>
  <c r="K240" i="5"/>
  <c r="F229" i="5"/>
  <c r="E2492" i="5"/>
  <c r="K2819" i="3"/>
  <c r="F1779" i="3"/>
  <c r="K988" i="5"/>
  <c r="G2332" i="5"/>
  <c r="I1718" i="5"/>
  <c r="G1825" i="5"/>
  <c r="F2207" i="3"/>
  <c r="F1581" i="3"/>
  <c r="F134" i="3"/>
  <c r="M1126" i="5"/>
  <c r="K314" i="5"/>
  <c r="M972" i="5"/>
  <c r="I1287" i="5"/>
  <c r="M2745" i="3"/>
  <c r="M1893" i="3"/>
  <c r="G617" i="3"/>
  <c r="D1714" i="3"/>
  <c r="F2575" i="5"/>
  <c r="D663" i="3"/>
  <c r="M657" i="3"/>
  <c r="D2193" i="3"/>
  <c r="D442" i="3"/>
  <c r="D1514" i="3"/>
  <c r="D892" i="3"/>
  <c r="F67" i="3"/>
  <c r="K614" i="5"/>
  <c r="D2393" i="5"/>
  <c r="E5" i="3"/>
  <c r="G500" i="5"/>
  <c r="E2767" i="3"/>
  <c r="M320" i="3"/>
  <c r="K2671" i="5"/>
  <c r="E2091" i="3"/>
  <c r="E1509" i="5"/>
  <c r="F305" i="5"/>
  <c r="D596" i="3"/>
  <c r="I2832" i="5"/>
  <c r="F2802" i="3"/>
  <c r="G2084" i="3"/>
  <c r="M568" i="3"/>
  <c r="K1280" i="3"/>
  <c r="E744" i="3"/>
  <c r="I330" i="5"/>
  <c r="M716" i="3"/>
  <c r="M2176" i="5"/>
  <c r="D124" i="5"/>
  <c r="M1850" i="5"/>
  <c r="K34" i="3"/>
  <c r="G756" i="3"/>
  <c r="K2829" i="5"/>
  <c r="D2501" i="5"/>
  <c r="G43" i="3"/>
  <c r="M26" i="5"/>
  <c r="E274" i="3"/>
  <c r="G2389" i="5"/>
  <c r="G1051" i="5"/>
  <c r="K1548" i="5"/>
  <c r="D587" i="5"/>
  <c r="K1612" i="5"/>
  <c r="K441" i="3"/>
  <c r="M2866" i="3"/>
  <c r="K2560" i="3"/>
  <c r="D767" i="5"/>
  <c r="G2824" i="5"/>
  <c r="G1010" i="3"/>
  <c r="M2045" i="3"/>
  <c r="G1061" i="3"/>
  <c r="F650" i="5"/>
  <c r="M1199" i="3"/>
  <c r="F1359" i="3"/>
  <c r="F1526" i="5"/>
  <c r="E263" i="3"/>
  <c r="I761" i="5"/>
  <c r="F1148" i="5"/>
  <c r="F145" i="5"/>
  <c r="K880" i="5"/>
  <c r="F2520" i="3"/>
  <c r="E1346" i="3"/>
  <c r="D1034" i="5"/>
  <c r="K2083" i="3"/>
  <c r="F1730" i="3"/>
  <c r="G18" i="3"/>
  <c r="E278" i="5"/>
  <c r="K2870" i="5"/>
  <c r="E2016" i="3"/>
  <c r="M1927" i="5"/>
  <c r="M1422" i="5"/>
  <c r="F1255" i="3"/>
  <c r="K350" i="5"/>
  <c r="E795" i="5"/>
  <c r="D420" i="5"/>
  <c r="D1673" i="3"/>
  <c r="M2769" i="3"/>
  <c r="F1814" i="3"/>
  <c r="K1354" i="3"/>
  <c r="F453" i="3"/>
  <c r="D1918" i="5"/>
  <c r="F579" i="3"/>
  <c r="E1026" i="5"/>
  <c r="K764" i="3"/>
  <c r="K39" i="5"/>
  <c r="E1773" i="3"/>
  <c r="G1010" i="5"/>
  <c r="F3034" i="3"/>
  <c r="F2505" i="5"/>
  <c r="F2940" i="3"/>
  <c r="F2293" i="3"/>
  <c r="D2435" i="5"/>
  <c r="D1318" i="5"/>
  <c r="F627" i="3"/>
  <c r="I2469" i="5"/>
  <c r="K796" i="3"/>
  <c r="G429" i="5"/>
  <c r="M748" i="5"/>
  <c r="F2600" i="5"/>
  <c r="D2813" i="5"/>
  <c r="D2394" i="5"/>
  <c r="F466" i="5"/>
  <c r="D1627" i="5"/>
  <c r="M2516" i="5"/>
  <c r="D2304" i="5"/>
  <c r="F2590" i="5"/>
  <c r="I1275" i="5"/>
  <c r="G777" i="5"/>
  <c r="M2151" i="5"/>
  <c r="K2636" i="5"/>
  <c r="K622" i="3"/>
  <c r="D25" i="5"/>
  <c r="E2500" i="5"/>
  <c r="D2814" i="3"/>
  <c r="K1575" i="5"/>
  <c r="M671" i="3"/>
  <c r="I822" i="5"/>
  <c r="G1780" i="3"/>
  <c r="G189" i="5"/>
  <c r="F671" i="5"/>
  <c r="K252" i="5"/>
  <c r="M1893" i="5"/>
  <c r="D2725" i="5"/>
  <c r="G1424" i="3"/>
  <c r="D508" i="3"/>
  <c r="E2829" i="5"/>
  <c r="F1758" i="5"/>
  <c r="G1781" i="3"/>
  <c r="D933" i="3"/>
  <c r="G2462" i="3"/>
  <c r="K9" i="3"/>
  <c r="F2132" i="5"/>
  <c r="F1001" i="5"/>
  <c r="E203" i="5"/>
  <c r="G2430" i="3"/>
  <c r="M390" i="5"/>
  <c r="F84" i="5"/>
  <c r="G1141" i="3"/>
  <c r="D2223" i="3"/>
  <c r="M1359" i="3"/>
  <c r="G848" i="3"/>
  <c r="K667" i="5"/>
  <c r="I41" i="5"/>
  <c r="D779" i="3"/>
  <c r="E884" i="3"/>
  <c r="G2576" i="3"/>
  <c r="M1045" i="3"/>
  <c r="D1683" i="3"/>
  <c r="F2382" i="3"/>
  <c r="E2712" i="3"/>
  <c r="D1742" i="3"/>
  <c r="D1842" i="3"/>
  <c r="D1685" i="5"/>
  <c r="I2116" i="5"/>
  <c r="E397" i="5"/>
  <c r="G129" i="3"/>
  <c r="D1372" i="3"/>
  <c r="F2544" i="5"/>
  <c r="F2839" i="5"/>
  <c r="F2055" i="3"/>
  <c r="K2087" i="5"/>
  <c r="F1613" i="5"/>
  <c r="E1595" i="5"/>
  <c r="K2896" i="3"/>
  <c r="I1552" i="5"/>
  <c r="I525" i="5"/>
  <c r="I2569" i="5"/>
  <c r="G1796" i="3"/>
  <c r="D114" i="5"/>
  <c r="F727" i="3"/>
  <c r="G2855" i="5"/>
  <c r="K383" i="5"/>
  <c r="G2556" i="5"/>
  <c r="M616" i="5"/>
  <c r="F2699" i="3"/>
  <c r="K1603" i="3"/>
  <c r="F1425" i="5"/>
  <c r="E2317" i="5"/>
  <c r="D2578" i="3"/>
  <c r="E1735" i="5"/>
  <c r="K481" i="5"/>
  <c r="G475" i="5"/>
  <c r="E1038" i="3"/>
  <c r="D797" i="5"/>
  <c r="K533" i="3"/>
  <c r="F1024" i="3"/>
  <c r="G1056" i="5"/>
  <c r="E290" i="5"/>
  <c r="F276" i="3"/>
  <c r="D2438" i="5"/>
  <c r="D2243" i="3"/>
  <c r="I614" i="5"/>
  <c r="G462" i="5"/>
  <c r="K2605" i="3"/>
  <c r="G2715" i="5"/>
  <c r="E977" i="3"/>
  <c r="F1189" i="5"/>
  <c r="K384" i="3"/>
  <c r="F1895" i="5"/>
  <c r="F1145" i="5"/>
  <c r="G968" i="3"/>
  <c r="G307" i="3"/>
  <c r="E994" i="5"/>
  <c r="M2430" i="3"/>
  <c r="E2104" i="3"/>
  <c r="F2223" i="3"/>
  <c r="F1074" i="3"/>
  <c r="E1055" i="3"/>
  <c r="M637" i="3"/>
  <c r="E1716" i="5"/>
  <c r="I2639" i="5"/>
  <c r="M934" i="5"/>
  <c r="G2223" i="5"/>
  <c r="M1985" i="3"/>
  <c r="F2864" i="3"/>
  <c r="E469" i="3"/>
  <c r="M591" i="3"/>
  <c r="M3008" i="3"/>
  <c r="G1226" i="5"/>
  <c r="G2837" i="3"/>
  <c r="M204" i="3"/>
  <c r="M2697" i="5"/>
  <c r="D2482" i="5"/>
  <c r="K3034" i="3"/>
  <c r="D894" i="5"/>
  <c r="D2075" i="3"/>
  <c r="F1891" i="5"/>
  <c r="E1174" i="5"/>
  <c r="I648" i="5"/>
  <c r="D608" i="3"/>
  <c r="K1925" i="5"/>
  <c r="K66" i="5"/>
  <c r="F1277" i="3"/>
  <c r="M1013" i="3"/>
  <c r="E1015" i="5"/>
  <c r="D1385" i="5"/>
  <c r="E1912" i="3"/>
  <c r="G978" i="5"/>
  <c r="E2652" i="5"/>
  <c r="E116" i="3"/>
  <c r="M1244" i="5"/>
  <c r="M2057" i="3"/>
  <c r="E1164" i="5"/>
  <c r="D456" i="3"/>
  <c r="D439" i="3"/>
  <c r="I507" i="5"/>
  <c r="F1690" i="3"/>
  <c r="G178" i="3"/>
  <c r="E217" i="3"/>
  <c r="M2030" i="5"/>
  <c r="K667" i="3"/>
  <c r="M1256" i="5"/>
  <c r="F2353" i="3"/>
  <c r="D455" i="3"/>
  <c r="G2492" i="5"/>
  <c r="F1746" i="3"/>
  <c r="E1168" i="3"/>
  <c r="M811" i="3"/>
  <c r="E615" i="5"/>
  <c r="G2244" i="5"/>
  <c r="I1054" i="5"/>
  <c r="M1562" i="5"/>
  <c r="G458" i="3"/>
  <c r="D2843" i="5"/>
  <c r="K1994" i="3"/>
  <c r="F1672" i="3"/>
  <c r="F2026" i="3"/>
  <c r="G2456" i="5"/>
  <c r="E2083" i="5"/>
  <c r="I1359" i="5"/>
  <c r="F1096" i="3"/>
  <c r="F2538" i="5"/>
  <c r="E1437" i="3"/>
  <c r="F2762" i="5"/>
  <c r="E872" i="5"/>
  <c r="G2009" i="5"/>
  <c r="F1548" i="3"/>
  <c r="M2571" i="5"/>
  <c r="F2720" i="5"/>
  <c r="E1882" i="5"/>
  <c r="M130" i="5"/>
  <c r="E2231" i="5"/>
  <c r="F176" i="5"/>
  <c r="F859" i="5"/>
  <c r="K1838" i="3"/>
  <c r="F958" i="5"/>
  <c r="E2543" i="5"/>
  <c r="M2868" i="5"/>
  <c r="E504" i="3"/>
  <c r="E1499" i="5"/>
  <c r="M552" i="3"/>
  <c r="D767" i="3"/>
  <c r="M1409" i="3"/>
  <c r="M510" i="3"/>
  <c r="K2274" i="3"/>
  <c r="E1722" i="5"/>
  <c r="M134" i="5"/>
  <c r="G494" i="3"/>
  <c r="F1517" i="3"/>
  <c r="F2037" i="3"/>
  <c r="M2507" i="3"/>
  <c r="K1389" i="3"/>
  <c r="D352" i="5"/>
  <c r="I2209" i="5"/>
  <c r="E1894" i="5"/>
  <c r="F1927" i="5"/>
  <c r="K2206" i="3"/>
  <c r="F1216" i="3"/>
  <c r="E1000" i="5"/>
  <c r="E1474" i="5"/>
  <c r="G1067" i="5"/>
  <c r="E1019" i="3"/>
  <c r="K2291" i="3"/>
  <c r="M1111" i="3"/>
  <c r="G452" i="3"/>
  <c r="G1155" i="3"/>
  <c r="G1483" i="5"/>
  <c r="K1197" i="5"/>
  <c r="G2726" i="5"/>
  <c r="D1471" i="3"/>
  <c r="D531" i="3"/>
  <c r="F1500" i="5"/>
  <c r="K1092" i="3"/>
  <c r="I935" i="5"/>
  <c r="G1821" i="3"/>
  <c r="D1487" i="3"/>
  <c r="I1989" i="5"/>
  <c r="D1544" i="3"/>
  <c r="D2195" i="3"/>
  <c r="E973" i="5"/>
  <c r="D2140" i="5"/>
  <c r="F1446" i="3"/>
  <c r="K1790" i="3"/>
  <c r="E2752" i="5"/>
  <c r="D857" i="3"/>
  <c r="D2808" i="3"/>
  <c r="K498" i="3"/>
  <c r="D252" i="5"/>
  <c r="M1625" i="5"/>
  <c r="M912" i="5"/>
  <c r="E2073" i="3"/>
  <c r="I1746" i="5"/>
  <c r="D1698" i="3"/>
  <c r="K2497" i="3"/>
  <c r="M2264" i="5"/>
  <c r="K1800" i="3"/>
  <c r="M2744" i="5"/>
  <c r="F387" i="5"/>
  <c r="D1643" i="5"/>
  <c r="K574" i="5"/>
  <c r="D1783" i="3"/>
  <c r="M1369" i="5"/>
  <c r="D1124" i="5"/>
  <c r="D709" i="3"/>
  <c r="E1976" i="3"/>
  <c r="F449" i="5"/>
  <c r="M1796" i="3"/>
  <c r="E62" i="3"/>
  <c r="M1059" i="3"/>
  <c r="K1517" i="5"/>
  <c r="I1481" i="5"/>
  <c r="M873" i="3"/>
  <c r="I1302" i="5"/>
  <c r="F552" i="5"/>
  <c r="E1804" i="5"/>
  <c r="G803" i="3"/>
  <c r="M30" i="5"/>
  <c r="F809" i="5"/>
  <c r="K1722" i="5"/>
  <c r="G1735" i="5"/>
  <c r="K2534" i="3"/>
  <c r="E1983" i="3"/>
  <c r="D2345" i="3"/>
  <c r="M696" i="3"/>
  <c r="F1337" i="3"/>
  <c r="D931" i="3"/>
  <c r="F1154" i="3"/>
  <c r="M2696" i="5"/>
  <c r="F1789" i="5"/>
  <c r="D2061" i="3"/>
  <c r="K2188" i="5"/>
  <c r="K2812" i="5"/>
  <c r="M370" i="5"/>
  <c r="M852" i="5"/>
  <c r="G2111" i="3"/>
  <c r="E2777" i="3"/>
  <c r="F1941" i="3"/>
  <c r="G2593" i="3"/>
  <c r="E1202" i="3"/>
  <c r="M111" i="3"/>
  <c r="K1785" i="5"/>
  <c r="M1278" i="5"/>
  <c r="E657" i="3"/>
  <c r="M2293" i="3"/>
  <c r="G2985" i="3"/>
  <c r="K1095" i="5"/>
  <c r="F1405" i="3"/>
  <c r="M1285" i="3"/>
  <c r="M2155" i="3"/>
  <c r="D2304" i="3"/>
  <c r="K1136" i="5"/>
  <c r="G257" i="3"/>
  <c r="K966" i="3"/>
  <c r="F992" i="5"/>
  <c r="F2459" i="5"/>
  <c r="D1740" i="5"/>
  <c r="F502" i="3"/>
  <c r="G2100" i="5"/>
  <c r="F876" i="3"/>
  <c r="E1634" i="3"/>
  <c r="K2063" i="3"/>
  <c r="E1230" i="5"/>
  <c r="G622" i="5"/>
  <c r="F2653" i="5"/>
  <c r="E321" i="3"/>
  <c r="F1222" i="3"/>
  <c r="E1620" i="3"/>
  <c r="F1178" i="5"/>
  <c r="E1835" i="3"/>
  <c r="F99" i="5"/>
  <c r="G2548" i="3"/>
  <c r="D374" i="5"/>
  <c r="D1133" i="5"/>
  <c r="K396" i="5"/>
  <c r="F1627" i="5"/>
  <c r="M1194" i="5"/>
  <c r="E1125" i="5"/>
  <c r="K863" i="5"/>
  <c r="D1168" i="3"/>
  <c r="K2074" i="3"/>
  <c r="G358" i="3"/>
  <c r="G481" i="5"/>
  <c r="E539" i="3"/>
  <c r="M1709" i="5"/>
  <c r="D2084" i="5"/>
  <c r="M1798" i="3"/>
  <c r="G1577" i="3"/>
  <c r="M2938" i="3"/>
  <c r="D1105" i="5"/>
  <c r="D291" i="5"/>
  <c r="M19" i="5"/>
  <c r="E2487" i="5"/>
  <c r="D2984" i="3"/>
  <c r="E1897" i="5"/>
  <c r="E2479" i="5"/>
  <c r="K353" i="5"/>
  <c r="G2543" i="3"/>
  <c r="D2740" i="3"/>
  <c r="M2490" i="3"/>
  <c r="G2853" i="5"/>
  <c r="F2463" i="3"/>
  <c r="M2450" i="3"/>
  <c r="I2257" i="5"/>
  <c r="D900" i="5"/>
  <c r="E1455" i="5"/>
  <c r="M1059" i="5"/>
  <c r="M284" i="3"/>
  <c r="M524" i="3"/>
  <c r="F2226" i="5"/>
  <c r="D307" i="5"/>
  <c r="D874" i="5"/>
  <c r="M1192" i="5"/>
  <c r="I896" i="5"/>
  <c r="F1328" i="5"/>
  <c r="K1620" i="5"/>
  <c r="D1379" i="3"/>
  <c r="M2524" i="3"/>
  <c r="D314" i="5"/>
  <c r="D2487" i="5"/>
  <c r="M2393" i="3"/>
  <c r="F2480" i="5"/>
  <c r="K849" i="3"/>
  <c r="K2396" i="5"/>
  <c r="K2635" i="5"/>
  <c r="D2528" i="5"/>
  <c r="E108" i="3"/>
  <c r="I1926" i="5"/>
  <c r="E2799" i="5"/>
  <c r="M327" i="3"/>
  <c r="I788" i="5"/>
  <c r="G2673" i="3"/>
  <c r="I2227" i="5"/>
  <c r="F1298" i="5"/>
  <c r="I464" i="5"/>
  <c r="M1847" i="5"/>
  <c r="G1130" i="5"/>
  <c r="I2346" i="5"/>
  <c r="E876" i="5"/>
  <c r="E1652" i="3"/>
  <c r="G1656" i="5"/>
  <c r="I512" i="5"/>
  <c r="D1721" i="3"/>
  <c r="E2038" i="5"/>
  <c r="D1571" i="5"/>
  <c r="G1191" i="3"/>
  <c r="G454" i="5"/>
  <c r="M424" i="3"/>
  <c r="E1130" i="3"/>
  <c r="M2968" i="3"/>
  <c r="F1391" i="5"/>
  <c r="F549" i="5"/>
  <c r="K295" i="5"/>
  <c r="D2127" i="5"/>
  <c r="M2051" i="5"/>
  <c r="D1131" i="3"/>
  <c r="K1599" i="3"/>
  <c r="F219" i="3"/>
  <c r="M1397" i="5"/>
  <c r="D1049" i="3"/>
  <c r="M1021" i="5"/>
  <c r="D321" i="3"/>
  <c r="M2812" i="3"/>
  <c r="D1499" i="5"/>
  <c r="I1013" i="5"/>
  <c r="I2527" i="5"/>
  <c r="G2145" i="3"/>
  <c r="M887" i="3"/>
  <c r="G1667" i="3"/>
  <c r="E1138" i="3"/>
  <c r="G1684" i="3"/>
  <c r="I2685" i="5"/>
  <c r="M1090" i="3"/>
  <c r="G568" i="5"/>
  <c r="K319" i="3"/>
  <c r="I1460" i="5"/>
  <c r="D2527" i="5"/>
  <c r="K939" i="5"/>
  <c r="D490" i="3"/>
  <c r="M587" i="3"/>
  <c r="D1787" i="5"/>
  <c r="F521" i="5"/>
  <c r="E2604" i="3"/>
  <c r="F657" i="3"/>
  <c r="G2218" i="5"/>
  <c r="D1664" i="5"/>
  <c r="K2399" i="3"/>
  <c r="G884" i="3"/>
  <c r="M800" i="3"/>
  <c r="D795" i="3"/>
  <c r="F855" i="3"/>
  <c r="E1485" i="3"/>
  <c r="I1707" i="5"/>
  <c r="D69" i="5"/>
  <c r="G444" i="3"/>
  <c r="F2145" i="5"/>
  <c r="K2151" i="3"/>
  <c r="E1326" i="5"/>
  <c r="I369" i="5"/>
  <c r="D1041" i="5"/>
  <c r="G1258" i="3"/>
  <c r="K842" i="3"/>
  <c r="D305" i="3"/>
  <c r="D2403" i="5"/>
  <c r="E2133" i="3"/>
  <c r="E490" i="3"/>
  <c r="D872" i="5"/>
  <c r="G532" i="3"/>
  <c r="F2062" i="5"/>
  <c r="E2303" i="3"/>
  <c r="F2313" i="3"/>
  <c r="F2051" i="5"/>
  <c r="F266" i="3"/>
  <c r="F731" i="3"/>
  <c r="E1795" i="5"/>
  <c r="F2042" i="5"/>
  <c r="F75" i="5"/>
  <c r="M2675" i="3"/>
  <c r="D2166" i="5"/>
  <c r="F995" i="5"/>
  <c r="D3030" i="3"/>
  <c r="F1484" i="3"/>
  <c r="M803" i="3"/>
  <c r="F82" i="5"/>
  <c r="D784" i="3"/>
  <c r="D613" i="5"/>
  <c r="M1535" i="5"/>
  <c r="D2549" i="3"/>
  <c r="E81" i="3"/>
  <c r="E1097" i="5"/>
  <c r="E2029" i="5"/>
  <c r="G1767" i="5"/>
  <c r="E375" i="5"/>
  <c r="D2048" i="3"/>
  <c r="F2664" i="5"/>
  <c r="M179" i="5"/>
  <c r="F1480" i="5"/>
  <c r="E2504" i="5"/>
  <c r="G515" i="3"/>
  <c r="M2503" i="3"/>
  <c r="F1083" i="3"/>
  <c r="F1641" i="5"/>
  <c r="G1958" i="3"/>
  <c r="D1686" i="3"/>
  <c r="M528" i="3"/>
  <c r="G768" i="5"/>
  <c r="M2692" i="3"/>
  <c r="I500" i="5"/>
  <c r="F1084" i="5"/>
  <c r="G267" i="5"/>
  <c r="I2836" i="5"/>
  <c r="D2037" i="5"/>
  <c r="E1655" i="3"/>
  <c r="K290" i="5"/>
  <c r="D749" i="5"/>
  <c r="F1530" i="5"/>
  <c r="M2811" i="3"/>
  <c r="M2522" i="5"/>
  <c r="F1746" i="5"/>
  <c r="E526" i="3"/>
  <c r="K837" i="3"/>
  <c r="M2809" i="3"/>
  <c r="D1311" i="5"/>
  <c r="E338" i="3"/>
  <c r="K1499" i="5"/>
  <c r="D1073" i="5"/>
  <c r="G735" i="5"/>
  <c r="M1780" i="3"/>
  <c r="I2784" i="5"/>
  <c r="G2408" i="5"/>
  <c r="D2236" i="3"/>
  <c r="D2309" i="5"/>
  <c r="G36" i="3"/>
  <c r="F1936" i="3"/>
  <c r="M1474" i="3"/>
  <c r="K2719" i="3"/>
  <c r="D2108" i="5"/>
  <c r="E1122" i="3"/>
  <c r="E1265" i="3"/>
  <c r="E627" i="3"/>
  <c r="E1223" i="5"/>
  <c r="K494" i="3"/>
  <c r="E2115" i="3"/>
  <c r="K2574" i="5"/>
  <c r="K814" i="3"/>
  <c r="E1796" i="5"/>
  <c r="D1091" i="3"/>
  <c r="E809" i="5"/>
  <c r="D1473" i="3"/>
  <c r="G1977" i="5"/>
  <c r="M1891" i="5"/>
  <c r="K74" i="5"/>
  <c r="K2356" i="5"/>
  <c r="F2425" i="3"/>
  <c r="M1703" i="5"/>
  <c r="K2638" i="5"/>
  <c r="D318" i="3"/>
  <c r="D2063" i="5"/>
  <c r="F1663" i="3"/>
  <c r="G1741" i="3"/>
  <c r="K261" i="3"/>
  <c r="E1555" i="3"/>
  <c r="F220" i="5"/>
  <c r="F1397" i="5"/>
  <c r="M2912" i="3"/>
  <c r="D1741" i="3"/>
  <c r="E2019" i="5"/>
  <c r="I1076" i="5"/>
  <c r="F573" i="5"/>
  <c r="K2538" i="5"/>
  <c r="I264" i="5"/>
  <c r="D1477" i="3"/>
  <c r="M585" i="5"/>
  <c r="G2013" i="5"/>
  <c r="K222" i="3"/>
  <c r="M2294" i="3"/>
  <c r="G1982" i="3"/>
  <c r="M2422" i="5"/>
  <c r="K392" i="3"/>
  <c r="G1869" i="5"/>
  <c r="M1398" i="3"/>
  <c r="D502" i="3"/>
  <c r="M152" i="3"/>
  <c r="K2053" i="5"/>
  <c r="I2207" i="5"/>
  <c r="K25" i="5"/>
  <c r="G545" i="5"/>
  <c r="K911" i="3"/>
  <c r="G630" i="3"/>
  <c r="G2784" i="5"/>
  <c r="M426" i="5"/>
  <c r="M62" i="5"/>
  <c r="M286" i="3"/>
  <c r="D1351" i="5"/>
  <c r="M2306" i="3"/>
  <c r="E2311" i="3"/>
  <c r="G1242" i="5"/>
  <c r="D1250" i="5"/>
  <c r="F2804" i="5"/>
  <c r="D2722" i="5"/>
  <c r="K1140" i="5"/>
  <c r="M53" i="3"/>
  <c r="F910" i="5"/>
  <c r="D1227" i="3"/>
  <c r="K689" i="5"/>
  <c r="I2073" i="5"/>
  <c r="G1248" i="3"/>
  <c r="G2300" i="3"/>
  <c r="K1134" i="3"/>
  <c r="I1587" i="5"/>
  <c r="F847" i="3"/>
  <c r="E2764" i="3"/>
  <c r="F2598" i="3"/>
  <c r="K1125" i="3"/>
  <c r="E764" i="3"/>
  <c r="G298" i="3"/>
  <c r="E2084" i="5"/>
  <c r="M504" i="5"/>
  <c r="I2286" i="5"/>
  <c r="G2710" i="3"/>
  <c r="M2330" i="5"/>
  <c r="M2545" i="3"/>
  <c r="F1417" i="3"/>
  <c r="D2841" i="3"/>
  <c r="G2778" i="5"/>
  <c r="G1488" i="3"/>
  <c r="F2019" i="5"/>
  <c r="E1263" i="5"/>
  <c r="E2923" i="3"/>
  <c r="D1515" i="3"/>
  <c r="F830" i="5"/>
  <c r="K427" i="5"/>
  <c r="D2615" i="3"/>
  <c r="G1841" i="3"/>
  <c r="G996" i="5"/>
  <c r="E477" i="5"/>
  <c r="F264" i="3"/>
  <c r="D2174" i="5"/>
  <c r="K724" i="5"/>
  <c r="D1307" i="3"/>
  <c r="D216" i="5"/>
  <c r="G1091" i="5"/>
  <c r="E713" i="3"/>
  <c r="I1681" i="5"/>
  <c r="I2603" i="5"/>
  <c r="G537" i="5"/>
  <c r="D1132" i="5"/>
  <c r="K2268" i="5"/>
  <c r="E2483" i="5"/>
  <c r="E1676" i="5"/>
  <c r="M132" i="5"/>
  <c r="F220" i="3"/>
  <c r="K1696" i="3"/>
  <c r="K1914" i="3"/>
  <c r="E2438" i="5"/>
  <c r="E1784" i="3"/>
  <c r="D2944" i="3"/>
  <c r="E809" i="3"/>
  <c r="G1639" i="5"/>
  <c r="F2623" i="5"/>
  <c r="M2317" i="5"/>
  <c r="F2763" i="5"/>
  <c r="D1746" i="5"/>
  <c r="F1658" i="3"/>
  <c r="D1296" i="3"/>
  <c r="M868" i="5"/>
  <c r="E1542" i="3"/>
  <c r="D2466" i="3"/>
  <c r="K1154" i="3"/>
  <c r="D2054" i="3"/>
  <c r="G1167" i="5"/>
  <c r="M1101" i="5"/>
  <c r="M917" i="3"/>
  <c r="M1832" i="3"/>
  <c r="F2739" i="3"/>
  <c r="I1169" i="5"/>
  <c r="E383" i="3"/>
  <c r="M1897" i="5"/>
  <c r="K1622" i="5"/>
  <c r="F1952" i="3"/>
  <c r="G1905" i="5"/>
  <c r="F2792" i="5"/>
  <c r="E580" i="5"/>
  <c r="G931" i="5"/>
  <c r="D2096" i="5"/>
  <c r="G2402" i="5"/>
  <c r="K2138" i="3"/>
  <c r="G2327" i="5"/>
  <c r="G1763" i="5"/>
  <c r="G898" i="5"/>
  <c r="I2721" i="5"/>
  <c r="E918" i="5"/>
  <c r="I2278" i="5"/>
  <c r="D2350" i="5"/>
  <c r="D2071" i="3"/>
  <c r="G1636" i="5"/>
  <c r="M722" i="5"/>
  <c r="K2283" i="3"/>
  <c r="E2546" i="3"/>
  <c r="E1219" i="5"/>
  <c r="F2408" i="5"/>
  <c r="F1502" i="3"/>
  <c r="F2534" i="3"/>
  <c r="G1365" i="3"/>
  <c r="M2593" i="5"/>
  <c r="M886" i="5"/>
  <c r="K626" i="5"/>
  <c r="K2707" i="5"/>
  <c r="I1876" i="5"/>
  <c r="E523" i="5"/>
  <c r="M2837" i="5"/>
  <c r="G1215" i="3"/>
  <c r="G2535" i="5"/>
  <c r="I479" i="5"/>
  <c r="G2173" i="5"/>
  <c r="G248" i="3"/>
  <c r="M1050" i="3"/>
  <c r="G2227" i="3"/>
  <c r="G431" i="3"/>
  <c r="E1212" i="3"/>
  <c r="F2301" i="5"/>
  <c r="E2186" i="3"/>
  <c r="I1234" i="5"/>
  <c r="K73" i="3"/>
  <c r="E1209" i="3"/>
  <c r="M2707" i="5"/>
  <c r="D366" i="5"/>
  <c r="G381" i="3"/>
  <c r="F1919" i="5"/>
  <c r="F473" i="5"/>
  <c r="F346" i="5"/>
  <c r="D2720" i="5"/>
  <c r="K47" i="5"/>
  <c r="M750" i="5"/>
  <c r="E1954" i="5"/>
  <c r="K2179" i="5"/>
  <c r="K1350" i="3"/>
  <c r="M37" i="3"/>
  <c r="K2120" i="3"/>
  <c r="E1054" i="5"/>
  <c r="K2718" i="3"/>
  <c r="G779" i="5"/>
  <c r="G952" i="5"/>
  <c r="D2063" i="3"/>
  <c r="E668" i="5"/>
  <c r="I255" i="5"/>
  <c r="E1322" i="5"/>
  <c r="K468" i="3"/>
  <c r="I2104" i="5"/>
  <c r="E2840" i="3"/>
  <c r="I1497" i="5"/>
  <c r="K388" i="5"/>
  <c r="E1948" i="3"/>
  <c r="D2539" i="5"/>
  <c r="D580" i="5"/>
  <c r="M1820" i="5"/>
  <c r="E495" i="5"/>
  <c r="G1288" i="5"/>
  <c r="K1348" i="3"/>
  <c r="F1803" i="3"/>
  <c r="E2390" i="3"/>
  <c r="D166" i="5"/>
  <c r="D823" i="3"/>
  <c r="K2650" i="3"/>
  <c r="F2305" i="3"/>
  <c r="G879" i="3"/>
  <c r="M2110" i="5"/>
  <c r="M1197" i="3"/>
  <c r="M2358" i="5"/>
  <c r="M54" i="5"/>
  <c r="E824" i="3"/>
  <c r="F399" i="5"/>
  <c r="K2319" i="3"/>
  <c r="F1248" i="5"/>
  <c r="D2164" i="3"/>
  <c r="F514" i="3"/>
  <c r="M269" i="3"/>
  <c r="D1695" i="3"/>
  <c r="D2878" i="5"/>
  <c r="M784" i="3"/>
  <c r="G1708" i="3"/>
  <c r="M1534" i="3"/>
  <c r="M128" i="3"/>
  <c r="F1399" i="3"/>
  <c r="D1532" i="3"/>
  <c r="D1716" i="5"/>
  <c r="F282" i="3"/>
  <c r="D2381" i="3"/>
  <c r="K970" i="5"/>
  <c r="D2692" i="5"/>
  <c r="G355" i="5"/>
  <c r="I727" i="5"/>
  <c r="K1247" i="3"/>
  <c r="I1624" i="5"/>
  <c r="G362" i="3"/>
  <c r="K2179" i="3"/>
  <c r="M2829" i="5"/>
  <c r="G763" i="5"/>
  <c r="K677" i="5"/>
  <c r="I1698" i="5"/>
  <c r="D2524" i="5"/>
  <c r="D2064" i="3"/>
  <c r="I700" i="5"/>
  <c r="G458" i="5"/>
  <c r="D1351" i="3"/>
  <c r="G1881" i="5"/>
  <c r="G465" i="5"/>
  <c r="K2278" i="5"/>
  <c r="E364" i="3"/>
  <c r="M821" i="3"/>
  <c r="I157" i="5"/>
  <c r="F894" i="3"/>
  <c r="G2434" i="5"/>
  <c r="E1418" i="5"/>
  <c r="D2048" i="5"/>
  <c r="G2352" i="5"/>
  <c r="D2576" i="5"/>
  <c r="D715" i="3"/>
  <c r="G2467" i="5"/>
  <c r="M2583" i="5"/>
  <c r="D2064" i="5"/>
  <c r="M2455" i="3"/>
  <c r="D540" i="5"/>
  <c r="M32" i="3"/>
  <c r="F1576" i="3"/>
  <c r="M2722" i="5"/>
  <c r="D1331" i="3"/>
  <c r="D2602" i="5"/>
  <c r="I835" i="5"/>
  <c r="G1171" i="3"/>
  <c r="E2209" i="5"/>
  <c r="K1931" i="5"/>
  <c r="G1045" i="3"/>
  <c r="K1194" i="3"/>
  <c r="F1244" i="5"/>
  <c r="M447" i="5"/>
  <c r="G720" i="3"/>
  <c r="G2114" i="3"/>
  <c r="G2526" i="5"/>
  <c r="E257" i="5"/>
  <c r="M309" i="5"/>
  <c r="K1128" i="5"/>
  <c r="D550" i="3"/>
  <c r="M1384" i="3"/>
  <c r="K956" i="5"/>
  <c r="D2190" i="3"/>
  <c r="I1226" i="5"/>
  <c r="I2281" i="5"/>
  <c r="E424" i="5"/>
  <c r="M1216" i="5"/>
  <c r="E1450" i="3"/>
  <c r="D319" i="5"/>
  <c r="D1095" i="5"/>
  <c r="M1481" i="3"/>
  <c r="E2670" i="3"/>
  <c r="E2020" i="5"/>
  <c r="D2880" i="3"/>
  <c r="M1423" i="5"/>
  <c r="E1889" i="3"/>
  <c r="E310" i="3"/>
  <c r="E162" i="5"/>
  <c r="M1400" i="5"/>
  <c r="E1914" i="3"/>
  <c r="K415" i="5"/>
  <c r="F760" i="3"/>
  <c r="E2053" i="5"/>
  <c r="K975" i="3"/>
  <c r="E1307" i="3"/>
  <c r="F253" i="5"/>
  <c r="M694" i="3"/>
  <c r="G1962" i="5"/>
  <c r="F1017" i="3"/>
  <c r="E1380" i="3"/>
  <c r="M381" i="3"/>
  <c r="G2475" i="5"/>
  <c r="G1863" i="5"/>
  <c r="F1561" i="5"/>
  <c r="E1222" i="5"/>
  <c r="F733" i="5"/>
  <c r="D2626" i="5"/>
  <c r="K2050" i="3"/>
  <c r="K2032" i="5"/>
  <c r="G1865" i="3"/>
  <c r="M342" i="3"/>
  <c r="K121" i="5"/>
  <c r="D839" i="3"/>
  <c r="G1895" i="5"/>
  <c r="M1056" i="5"/>
  <c r="G2444" i="3"/>
  <c r="F385" i="5"/>
  <c r="G441" i="3"/>
  <c r="M2644" i="5"/>
  <c r="F1973" i="5"/>
  <c r="M2322" i="5"/>
  <c r="G3029" i="3"/>
  <c r="K2013" i="5"/>
  <c r="K565" i="5"/>
  <c r="G2887" i="3"/>
  <c r="D985" i="3"/>
  <c r="E1842" i="3"/>
  <c r="M771" i="3"/>
  <c r="D1796" i="5"/>
  <c r="F2717" i="3"/>
  <c r="F1989" i="5"/>
  <c r="K2500" i="3"/>
  <c r="G2156" i="3"/>
  <c r="D1600" i="5"/>
  <c r="G2099" i="3"/>
  <c r="D1283" i="3"/>
  <c r="K1749" i="3"/>
  <c r="M3017" i="3"/>
  <c r="E163" i="3"/>
  <c r="G1233" i="3"/>
  <c r="K2598" i="3"/>
  <c r="G888" i="5"/>
  <c r="G886" i="3"/>
  <c r="E354" i="3"/>
  <c r="F798" i="3"/>
  <c r="D418" i="3"/>
  <c r="K1494" i="3"/>
  <c r="D1818" i="5"/>
  <c r="D224" i="3"/>
  <c r="E1058" i="3"/>
  <c r="G1321" i="3"/>
  <c r="K274" i="3"/>
  <c r="K2609" i="5"/>
  <c r="K1905" i="5"/>
  <c r="E2471" i="5"/>
  <c r="K2264" i="5"/>
  <c r="D2699" i="5"/>
  <c r="F1860" i="3"/>
  <c r="F1047" i="3"/>
  <c r="D302" i="5"/>
  <c r="D2447" i="5"/>
  <c r="K567" i="5"/>
  <c r="D788" i="5"/>
  <c r="D2960" i="3"/>
  <c r="M2551" i="3"/>
  <c r="M2746" i="5"/>
  <c r="E1619" i="5"/>
  <c r="K757" i="3"/>
  <c r="I2442" i="5"/>
  <c r="G1608" i="3"/>
  <c r="F217" i="3"/>
  <c r="I2144" i="5"/>
  <c r="E2866" i="5"/>
  <c r="F2008" i="3"/>
  <c r="G2212" i="3"/>
  <c r="I2113" i="5"/>
  <c r="G1661" i="5"/>
  <c r="F1137" i="5"/>
  <c r="F1384" i="3"/>
  <c r="F2596" i="3"/>
  <c r="F1383" i="3"/>
  <c r="E155" i="5"/>
  <c r="K458" i="3"/>
  <c r="M1413" i="5"/>
  <c r="D404" i="5"/>
  <c r="E1324" i="3"/>
  <c r="K59" i="5"/>
  <c r="E2907" i="3"/>
  <c r="E88" i="5"/>
  <c r="G2435" i="3"/>
  <c r="D813" i="3"/>
  <c r="G1614" i="5"/>
  <c r="E1695" i="3"/>
  <c r="D545" i="5"/>
  <c r="K1677" i="3"/>
  <c r="F2327" i="5"/>
  <c r="D1058" i="5"/>
  <c r="K1392" i="5"/>
  <c r="M1540" i="5"/>
  <c r="F744" i="3"/>
  <c r="K821" i="3"/>
  <c r="G1968" i="5"/>
  <c r="D2537" i="3"/>
  <c r="M1808" i="3"/>
  <c r="M1477" i="3"/>
  <c r="K2565" i="5"/>
  <c r="I1345" i="5"/>
  <c r="G2838" i="3"/>
  <c r="M2666" i="3"/>
  <c r="M1281" i="3"/>
  <c r="F1826" i="5"/>
  <c r="M1684" i="5"/>
  <c r="G980" i="5"/>
  <c r="I1666" i="5"/>
  <c r="D26" i="3"/>
  <c r="D2311" i="3"/>
  <c r="G1710" i="5"/>
  <c r="E2734" i="3"/>
  <c r="D233" i="5"/>
  <c r="G2754" i="3"/>
  <c r="M2422" i="3"/>
  <c r="M2459" i="5"/>
  <c r="M83" i="3"/>
  <c r="D882" i="3"/>
  <c r="D1689" i="5"/>
  <c r="E349" i="5"/>
  <c r="I1975" i="5"/>
  <c r="E2170" i="3"/>
  <c r="K91" i="3"/>
  <c r="M40" i="3"/>
  <c r="F2774" i="5"/>
  <c r="K24" i="3"/>
  <c r="K2289" i="3"/>
  <c r="E1428" i="5"/>
  <c r="F1230" i="3"/>
  <c r="G2783" i="5"/>
  <c r="M897" i="3"/>
  <c r="M617" i="5"/>
  <c r="G2557" i="5"/>
  <c r="E1991" i="3"/>
  <c r="D2018" i="3"/>
  <c r="M2864" i="3"/>
  <c r="D1733" i="3"/>
  <c r="M2217" i="5"/>
  <c r="F1312" i="5"/>
  <c r="I1190" i="5"/>
  <c r="M782" i="5"/>
  <c r="D1426" i="5"/>
  <c r="D2385" i="3"/>
  <c r="E2602" i="3"/>
  <c r="M2296" i="3"/>
  <c r="F872" i="3"/>
  <c r="D3003" i="3"/>
  <c r="M2482" i="3"/>
  <c r="D1671" i="3"/>
  <c r="E1674" i="5"/>
  <c r="F1465" i="3"/>
  <c r="K2692" i="3"/>
  <c r="K2299" i="3"/>
  <c r="M2111" i="3"/>
  <c r="F457" i="3"/>
  <c r="G1803" i="3"/>
  <c r="D2402" i="3"/>
  <c r="F692" i="3"/>
  <c r="E2266" i="3"/>
  <c r="I2722" i="5"/>
  <c r="K951" i="5"/>
  <c r="K2737" i="5"/>
  <c r="M2672" i="3"/>
  <c r="M2380" i="3"/>
  <c r="M2175" i="3"/>
  <c r="E2880" i="5"/>
  <c r="M2174" i="5"/>
  <c r="G98" i="3"/>
  <c r="F346" i="3"/>
  <c r="D1908" i="5"/>
  <c r="K1391" i="5"/>
  <c r="M2821" i="5"/>
  <c r="E1269" i="3"/>
  <c r="F1109" i="5"/>
  <c r="G2292" i="3"/>
  <c r="D1044" i="3"/>
  <c r="G242" i="3"/>
  <c r="D1344" i="3"/>
  <c r="G2958" i="3"/>
  <c r="M2649" i="5"/>
  <c r="M2846" i="3"/>
  <c r="G1655" i="3"/>
  <c r="F452" i="3"/>
  <c r="K2329" i="3"/>
  <c r="K1537" i="5"/>
  <c r="D2001" i="5"/>
  <c r="D2556" i="5"/>
  <c r="E2169" i="3"/>
  <c r="M2754" i="5"/>
  <c r="M900" i="5"/>
  <c r="E605" i="5"/>
  <c r="K197" i="5"/>
  <c r="M2696" i="3"/>
  <c r="G945" i="3"/>
  <c r="K2557" i="5"/>
  <c r="G866" i="3"/>
  <c r="K2222" i="5"/>
  <c r="F129" i="3"/>
  <c r="M1788" i="3"/>
  <c r="G2736" i="5"/>
  <c r="E2557" i="5"/>
  <c r="F581" i="3"/>
  <c r="I2606" i="5"/>
  <c r="M1211" i="5"/>
  <c r="F258" i="5"/>
  <c r="M2144" i="5"/>
  <c r="F1300" i="3"/>
  <c r="G1042" i="3"/>
  <c r="F286" i="3"/>
  <c r="I1112" i="5"/>
  <c r="F1570" i="5"/>
  <c r="F2616" i="3"/>
  <c r="F2603" i="5"/>
  <c r="E1208" i="5"/>
  <c r="M150" i="3"/>
  <c r="D1647" i="5"/>
  <c r="D2082" i="3"/>
  <c r="E1304" i="5"/>
  <c r="G861" i="3"/>
  <c r="F2833" i="3"/>
  <c r="I2586" i="5"/>
  <c r="M719" i="5"/>
  <c r="E813" i="5"/>
  <c r="K439" i="5"/>
  <c r="M2074" i="5"/>
  <c r="I587" i="5"/>
  <c r="M2782" i="3"/>
  <c r="G392" i="5"/>
  <c r="G2374" i="3"/>
  <c r="M680" i="5"/>
  <c r="M1936" i="3"/>
  <c r="M1583" i="5"/>
  <c r="M1712" i="5"/>
  <c r="M206" i="5"/>
  <c r="F841" i="3"/>
  <c r="D2198" i="3"/>
  <c r="F1683" i="5"/>
  <c r="K2028" i="3"/>
  <c r="E1423" i="5"/>
  <c r="K2513" i="3"/>
  <c r="E955" i="5"/>
  <c r="F2743" i="3"/>
  <c r="K441" i="5"/>
  <c r="I1290" i="5"/>
  <c r="I2720" i="5"/>
  <c r="I2008" i="5"/>
  <c r="M1506" i="5"/>
  <c r="I1034" i="5"/>
  <c r="E505" i="5"/>
  <c r="F1511" i="5"/>
  <c r="K395" i="5"/>
  <c r="F844" i="5"/>
  <c r="K1937" i="3"/>
  <c r="D1093" i="3"/>
  <c r="K2048" i="3"/>
  <c r="M2796" i="3"/>
  <c r="E2305" i="5"/>
  <c r="F1999" i="3"/>
  <c r="E2727" i="5"/>
  <c r="F37" i="5"/>
  <c r="G651" i="3"/>
  <c r="F1509" i="5"/>
  <c r="G1897" i="3"/>
  <c r="M2437" i="5"/>
  <c r="K1472" i="3"/>
  <c r="D1071" i="3"/>
  <c r="K400" i="5"/>
  <c r="G2270" i="3"/>
  <c r="M811" i="5"/>
  <c r="D1619" i="3"/>
  <c r="E633" i="3"/>
  <c r="M1086" i="5"/>
  <c r="D333" i="5"/>
  <c r="K377" i="3"/>
  <c r="G2723" i="3"/>
  <c r="F2706" i="3"/>
  <c r="M1364" i="5"/>
  <c r="D2427" i="5"/>
  <c r="M1761" i="3"/>
  <c r="K2631" i="5"/>
  <c r="D2659" i="3"/>
  <c r="M1098" i="3"/>
  <c r="M93" i="3"/>
  <c r="E2148" i="5"/>
  <c r="I1131" i="5"/>
  <c r="D488" i="5"/>
  <c r="M1296" i="5"/>
  <c r="G163" i="5"/>
  <c r="E2616" i="5"/>
  <c r="G1275" i="3"/>
  <c r="F2430" i="5"/>
  <c r="F239" i="3"/>
  <c r="F15" i="3"/>
  <c r="F2832" i="5"/>
  <c r="F2160" i="3"/>
  <c r="K2608" i="3"/>
  <c r="F2077" i="3"/>
  <c r="M1622" i="5"/>
  <c r="F377" i="3"/>
  <c r="K1086" i="3"/>
  <c r="G2638" i="5"/>
  <c r="D808" i="5"/>
  <c r="G1334" i="3"/>
  <c r="F1835" i="3"/>
  <c r="F1048" i="3"/>
  <c r="G1459" i="3"/>
  <c r="F784" i="5"/>
  <c r="F2475" i="5"/>
  <c r="M533" i="3"/>
  <c r="D232" i="5"/>
  <c r="F2867" i="3"/>
  <c r="D2787" i="5"/>
  <c r="E170" i="5"/>
  <c r="G2381" i="5"/>
  <c r="D2592" i="5"/>
  <c r="K697" i="5"/>
  <c r="E1928" i="3"/>
  <c r="K1576" i="3"/>
  <c r="G1249" i="3"/>
  <c r="F2741" i="5"/>
  <c r="M2120" i="3"/>
  <c r="M109" i="3"/>
  <c r="K1138" i="3"/>
  <c r="K985" i="5"/>
  <c r="D1056" i="5"/>
  <c r="K1432" i="3"/>
  <c r="G2037" i="3"/>
  <c r="K1664" i="5"/>
  <c r="E2800" i="3"/>
  <c r="G811" i="5"/>
  <c r="K1048" i="3"/>
  <c r="G1166" i="3"/>
  <c r="E610" i="5"/>
  <c r="E1752" i="3"/>
  <c r="M1235" i="5"/>
  <c r="F1045" i="5"/>
  <c r="F2786" i="3"/>
  <c r="I2408" i="5"/>
  <c r="G1748" i="5"/>
  <c r="E2491" i="3"/>
  <c r="M414" i="5"/>
  <c r="F73" i="3"/>
  <c r="G2213" i="5"/>
  <c r="D2461" i="5"/>
  <c r="E2382" i="5"/>
  <c r="E2645" i="5"/>
  <c r="G1529" i="3"/>
  <c r="D79" i="5"/>
  <c r="E2373" i="3"/>
  <c r="I2797" i="5"/>
  <c r="G2075" i="5"/>
  <c r="D13" i="3"/>
  <c r="G783" i="3"/>
  <c r="K2362" i="5"/>
  <c r="F2002" i="5"/>
  <c r="G2414" i="3"/>
  <c r="D2345" i="5"/>
  <c r="D1722" i="5"/>
  <c r="E892" i="3"/>
  <c r="M2180" i="3"/>
  <c r="K534" i="3"/>
  <c r="G1094" i="3"/>
  <c r="E1363" i="3"/>
  <c r="K2863" i="3"/>
  <c r="G1507" i="3"/>
  <c r="F1743" i="5"/>
  <c r="M1833" i="5"/>
  <c r="M2112" i="3"/>
  <c r="F2243" i="3"/>
  <c r="M1038" i="3"/>
  <c r="K2881" i="3"/>
  <c r="G812" i="3"/>
  <c r="G213" i="5"/>
  <c r="E1209" i="5"/>
  <c r="K1067" i="5"/>
  <c r="K2824" i="3"/>
  <c r="F2227" i="3"/>
  <c r="I1395" i="5"/>
  <c r="G2377" i="5"/>
  <c r="K772" i="5"/>
  <c r="M2222" i="5"/>
  <c r="K2562" i="5"/>
  <c r="K1389" i="5"/>
  <c r="I2279" i="5"/>
  <c r="F2018" i="5"/>
  <c r="F1180" i="3"/>
  <c r="D1410" i="5"/>
  <c r="K728" i="3"/>
  <c r="K813" i="5"/>
  <c r="M2518" i="5"/>
  <c r="G982" i="3"/>
  <c r="K2726" i="3"/>
  <c r="E2199" i="3"/>
  <c r="D412" i="5"/>
  <c r="F2308" i="5"/>
  <c r="F2463" i="5"/>
  <c r="E67" i="5"/>
  <c r="M456" i="3"/>
  <c r="F1287" i="5"/>
  <c r="I969" i="5"/>
  <c r="M1995" i="3"/>
  <c r="M1819" i="3"/>
  <c r="D2816" i="5"/>
  <c r="F2952" i="3"/>
  <c r="K2343" i="5"/>
  <c r="D2872" i="3"/>
  <c r="E668" i="3"/>
  <c r="K1995" i="3"/>
  <c r="D834" i="5"/>
  <c r="F379" i="5"/>
  <c r="F2108" i="3"/>
  <c r="F1816" i="5"/>
  <c r="F310" i="5"/>
  <c r="I2648" i="5"/>
  <c r="K597" i="5"/>
  <c r="E1085" i="5"/>
  <c r="F1152" i="5"/>
  <c r="K2998" i="3"/>
  <c r="I167" i="5"/>
  <c r="K1788" i="5"/>
  <c r="E597" i="3"/>
  <c r="M881" i="3"/>
  <c r="F2912" i="3"/>
  <c r="M1319" i="5"/>
  <c r="E1724" i="5"/>
  <c r="E2139" i="3"/>
  <c r="E2359" i="5"/>
  <c r="D744" i="3"/>
  <c r="K1927" i="5"/>
  <c r="M2526" i="3"/>
  <c r="G1311" i="3"/>
  <c r="F474" i="5"/>
  <c r="E1152" i="5"/>
  <c r="F1199" i="5"/>
  <c r="E2561" i="3"/>
  <c r="M145" i="3"/>
  <c r="I511" i="5"/>
  <c r="K192" i="3"/>
  <c r="M1602" i="5"/>
  <c r="E1297" i="5"/>
  <c r="K2327" i="5"/>
  <c r="K2188" i="3"/>
  <c r="D2649" i="3"/>
  <c r="K2445" i="5"/>
  <c r="F2563" i="3"/>
  <c r="K866" i="3"/>
  <c r="E2276" i="5"/>
  <c r="F2007" i="5"/>
  <c r="K716" i="5"/>
  <c r="K1381" i="3"/>
  <c r="E1566" i="5"/>
  <c r="G880" i="3"/>
  <c r="E2321" i="5"/>
  <c r="G2086" i="3"/>
  <c r="K399" i="3"/>
  <c r="M660" i="5"/>
  <c r="K1683" i="3"/>
  <c r="M2187" i="5"/>
  <c r="K477" i="5"/>
  <c r="K2111" i="5"/>
  <c r="E66" i="3"/>
  <c r="F1095" i="3"/>
  <c r="E47" i="5"/>
  <c r="I2602" i="5"/>
  <c r="D2098" i="5"/>
  <c r="M2623" i="5"/>
  <c r="E2656" i="3"/>
  <c r="I883" i="5"/>
  <c r="D41" i="5"/>
  <c r="F1627" i="3"/>
  <c r="D640" i="3"/>
  <c r="M52" i="3"/>
  <c r="G244" i="3"/>
  <c r="F45" i="3"/>
  <c r="E487" i="5"/>
  <c r="M1776" i="3"/>
  <c r="D2773" i="5"/>
  <c r="E2758" i="3"/>
  <c r="M909" i="5"/>
  <c r="E2536" i="5"/>
  <c r="M1040" i="5"/>
  <c r="G2453" i="5"/>
  <c r="M505" i="3"/>
  <c r="D1012" i="5"/>
  <c r="F216" i="5"/>
  <c r="M432" i="3"/>
  <c r="F1559" i="5"/>
  <c r="M2663" i="3"/>
  <c r="M220" i="3"/>
  <c r="G2960" i="3"/>
  <c r="I2299" i="5"/>
  <c r="E1372" i="5"/>
  <c r="E386" i="5"/>
  <c r="E1202" i="5"/>
  <c r="F805" i="3"/>
  <c r="K606" i="5"/>
  <c r="I151" i="5"/>
  <c r="I2511" i="5"/>
  <c r="I114" i="5"/>
  <c r="F2675" i="5"/>
  <c r="M301" i="3"/>
  <c r="D1948" i="3"/>
  <c r="I1608" i="5"/>
  <c r="I599" i="5"/>
  <c r="K2626" i="5"/>
  <c r="K605" i="5"/>
  <c r="M1177" i="5"/>
  <c r="E2053" i="3"/>
  <c r="F2836" i="5"/>
  <c r="F333" i="5"/>
  <c r="K420" i="5"/>
  <c r="E1045" i="5"/>
  <c r="F687" i="5"/>
  <c r="F2250" i="3"/>
  <c r="M1928" i="3"/>
  <c r="K2611" i="5"/>
  <c r="E2283" i="5"/>
  <c r="G531" i="5"/>
  <c r="I1557" i="5"/>
  <c r="G2055" i="3"/>
  <c r="M245" i="3"/>
  <c r="G1298" i="3"/>
  <c r="M3002" i="3"/>
  <c r="G1487" i="3"/>
  <c r="M2655" i="3"/>
  <c r="G1191" i="5"/>
  <c r="M2866" i="5"/>
  <c r="E2726" i="5"/>
  <c r="K644" i="5"/>
  <c r="M2006" i="3"/>
  <c r="I1101" i="5"/>
  <c r="E1696" i="5"/>
  <c r="M1057" i="3"/>
  <c r="E843" i="3"/>
  <c r="G2328" i="3"/>
  <c r="D1831" i="3"/>
  <c r="D2791" i="3"/>
  <c r="G180" i="3"/>
  <c r="K1224" i="3"/>
  <c r="I2452" i="5"/>
  <c r="E2256" i="5"/>
  <c r="I2255" i="5"/>
  <c r="E560" i="3"/>
  <c r="I2557" i="5"/>
  <c r="K1459" i="5"/>
  <c r="E316" i="3"/>
  <c r="M2361" i="3"/>
  <c r="G1044" i="3"/>
  <c r="D732" i="5"/>
  <c r="F2811" i="5"/>
  <c r="M336" i="5"/>
  <c r="M1842" i="5"/>
  <c r="F1356" i="5"/>
  <c r="G535" i="5"/>
  <c r="F2678" i="3"/>
  <c r="E2692" i="3"/>
  <c r="G1567" i="3"/>
  <c r="M933" i="5"/>
  <c r="G177" i="5"/>
  <c r="E68" i="3"/>
  <c r="I2440" i="5"/>
  <c r="D1519" i="5"/>
  <c r="G2775" i="3"/>
  <c r="E1934" i="3"/>
  <c r="D2103" i="5"/>
  <c r="F2141" i="3"/>
  <c r="F1243" i="5"/>
  <c r="D640" i="5"/>
  <c r="G1745" i="5"/>
  <c r="K489" i="5"/>
  <c r="M79" i="3"/>
  <c r="F213" i="5"/>
  <c r="E709" i="5"/>
  <c r="K2887" i="3"/>
  <c r="F460" i="5"/>
  <c r="G2740" i="5"/>
  <c r="G1332" i="3"/>
  <c r="E687" i="5"/>
  <c r="D737" i="3"/>
  <c r="K836" i="3"/>
  <c r="K2677" i="5"/>
  <c r="G2222" i="5"/>
  <c r="E219" i="5"/>
  <c r="G2191" i="5"/>
  <c r="I1414" i="5"/>
  <c r="E2164" i="5"/>
  <c r="E1767" i="5"/>
  <c r="F1497" i="5"/>
  <c r="M227" i="5"/>
  <c r="K1833" i="3"/>
  <c r="D2197" i="3"/>
  <c r="K447" i="3"/>
  <c r="G1182" i="3"/>
  <c r="G2133" i="5"/>
  <c r="E1764" i="3"/>
  <c r="F478" i="5"/>
  <c r="M731" i="5"/>
  <c r="G1311" i="5"/>
  <c r="G2197" i="3"/>
  <c r="K2637" i="3"/>
  <c r="D2118" i="3"/>
  <c r="G637" i="5"/>
  <c r="F65" i="3"/>
  <c r="G2666" i="5"/>
  <c r="D711" i="3"/>
  <c r="K2629" i="3"/>
  <c r="G1763" i="3"/>
  <c r="K859" i="5"/>
  <c r="I2275" i="5"/>
  <c r="G1278" i="3"/>
  <c r="F2624" i="3"/>
  <c r="G1568" i="3"/>
  <c r="M1559" i="3"/>
  <c r="F2010" i="5"/>
  <c r="G2670" i="5"/>
  <c r="M1853" i="5"/>
  <c r="K2728" i="3"/>
  <c r="D387" i="5"/>
  <c r="I2102" i="5"/>
  <c r="M1244" i="3"/>
  <c r="D1067" i="3"/>
  <c r="F675" i="3"/>
  <c r="E672" i="5"/>
  <c r="D43" i="5"/>
  <c r="M2726" i="5"/>
  <c r="M990" i="5"/>
  <c r="E1956" i="5"/>
  <c r="F2481" i="5"/>
  <c r="M1137" i="3"/>
  <c r="E827" i="5"/>
  <c r="K227" i="3"/>
  <c r="G185" i="3"/>
  <c r="F269" i="3"/>
  <c r="M458" i="5"/>
  <c r="F1652" i="5"/>
  <c r="E2250" i="3"/>
  <c r="F2757" i="5"/>
  <c r="G736" i="5"/>
  <c r="K1779" i="5"/>
  <c r="K2054" i="3"/>
  <c r="G614" i="5"/>
  <c r="E2660" i="3"/>
  <c r="M2986" i="3"/>
  <c r="E2327" i="5"/>
  <c r="M1335" i="5"/>
  <c r="G1378" i="5"/>
  <c r="K471" i="3"/>
  <c r="D1433" i="3"/>
  <c r="G1805" i="3"/>
  <c r="E1086" i="3"/>
  <c r="G2094" i="3"/>
  <c r="I1981" i="5"/>
  <c r="D492" i="3"/>
  <c r="K2997" i="3"/>
  <c r="D1970" i="3"/>
  <c r="M334" i="3"/>
  <c r="G1637" i="5"/>
  <c r="E1072" i="5"/>
  <c r="G1844" i="5"/>
  <c r="I1594" i="5"/>
  <c r="M1950" i="5"/>
  <c r="G893" i="5"/>
  <c r="M228" i="3"/>
  <c r="E1740" i="5"/>
  <c r="E2055" i="5"/>
  <c r="I443" i="5"/>
  <c r="E1472" i="3"/>
  <c r="I812" i="5"/>
  <c r="M2437" i="3"/>
  <c r="F808" i="5"/>
  <c r="G2577" i="5"/>
  <c r="G140" i="5"/>
  <c r="I2215" i="5"/>
  <c r="I2581" i="5"/>
  <c r="G1712" i="3"/>
  <c r="M1692" i="3"/>
  <c r="D1147" i="3"/>
  <c r="G364" i="5"/>
  <c r="K1914" i="5"/>
  <c r="G872" i="3"/>
  <c r="D400" i="3"/>
  <c r="M1765" i="3"/>
  <c r="I274" i="5"/>
  <c r="G626" i="3"/>
  <c r="M2408" i="5"/>
  <c r="G11" i="5"/>
  <c r="M860" i="5"/>
  <c r="G2458" i="5"/>
  <c r="D772" i="5"/>
  <c r="F2559" i="5"/>
  <c r="I695" i="5"/>
  <c r="I2668" i="5"/>
  <c r="M1145" i="5"/>
  <c r="M1786" i="3"/>
  <c r="I515" i="5"/>
  <c r="D2105" i="5"/>
  <c r="E240" i="3"/>
  <c r="I929" i="5"/>
  <c r="G2428" i="5"/>
  <c r="D1307" i="5"/>
  <c r="M358" i="3"/>
  <c r="K720" i="5"/>
  <c r="F1763" i="5"/>
  <c r="G391" i="3"/>
  <c r="E2056" i="5"/>
  <c r="M570" i="3"/>
  <c r="M781" i="5"/>
  <c r="D2763" i="5"/>
  <c r="G1461" i="3"/>
  <c r="E886" i="5"/>
  <c r="F259" i="3"/>
  <c r="F206" i="5"/>
  <c r="D1770" i="5"/>
  <c r="G1329" i="3"/>
  <c r="F1360" i="3"/>
  <c r="E1116" i="5"/>
  <c r="D1107" i="5"/>
  <c r="G1364" i="5"/>
  <c r="D949" i="5"/>
  <c r="K1168" i="5"/>
  <c r="M2928" i="3"/>
  <c r="K1986" i="5"/>
  <c r="F1917" i="5"/>
  <c r="G2333" i="3"/>
  <c r="E339" i="3"/>
  <c r="F888" i="3"/>
  <c r="G919" i="3"/>
  <c r="D551" i="3"/>
  <c r="G38" i="5"/>
  <c r="F1032" i="3"/>
  <c r="E1868" i="3"/>
  <c r="F1982" i="5"/>
  <c r="F1102" i="5"/>
  <c r="M1699" i="3"/>
  <c r="K2340" i="5"/>
  <c r="F500" i="3"/>
  <c r="E1615" i="3"/>
  <c r="G1100" i="5"/>
  <c r="D1205" i="5"/>
  <c r="G2762" i="3"/>
  <c r="G451" i="5"/>
  <c r="G2167" i="5"/>
  <c r="M370" i="3"/>
  <c r="G2361" i="3"/>
  <c r="E2362" i="5"/>
  <c r="F1467" i="5"/>
  <c r="I859" i="5"/>
  <c r="E199" i="5"/>
  <c r="K1949" i="3"/>
  <c r="D1163" i="3"/>
  <c r="G1805" i="5"/>
  <c r="G188" i="3"/>
  <c r="D830" i="3"/>
  <c r="F818" i="3"/>
  <c r="M2557" i="5"/>
  <c r="G2753" i="5"/>
  <c r="M143" i="5"/>
  <c r="F1799" i="5"/>
  <c r="M532" i="5"/>
  <c r="E797" i="3"/>
  <c r="G387" i="5"/>
  <c r="G2453" i="3"/>
  <c r="K1315" i="5"/>
  <c r="D1585" i="5"/>
  <c r="D2562" i="3"/>
  <c r="F1860" i="5"/>
  <c r="K2664" i="5"/>
  <c r="M2615" i="5"/>
  <c r="K1055" i="5"/>
  <c r="M290" i="3"/>
  <c r="G1256" i="5"/>
  <c r="I2833" i="5"/>
  <c r="E549" i="5"/>
  <c r="E906" i="5"/>
  <c r="K97" i="5"/>
  <c r="M118" i="3"/>
  <c r="K2310" i="3"/>
  <c r="E115" i="5"/>
  <c r="K616" i="3"/>
  <c r="M1310" i="3"/>
  <c r="F2397" i="5"/>
  <c r="M1287" i="3"/>
  <c r="I2394" i="5"/>
  <c r="G1517" i="5"/>
  <c r="E158" i="3"/>
  <c r="K1677" i="5"/>
  <c r="M1494" i="5"/>
  <c r="I1723" i="5"/>
  <c r="D1553" i="5"/>
  <c r="E2489" i="5"/>
  <c r="F680" i="5"/>
  <c r="K2008" i="5"/>
  <c r="M1715" i="5"/>
  <c r="D2770" i="5"/>
  <c r="E2256" i="3"/>
  <c r="M1239" i="3"/>
  <c r="K2656" i="3"/>
  <c r="G2513" i="3"/>
  <c r="E639" i="5"/>
  <c r="G1162" i="3"/>
  <c r="M1352" i="5"/>
  <c r="F1254" i="3"/>
  <c r="F1662" i="3"/>
  <c r="I2402" i="5"/>
  <c r="K148" i="5"/>
  <c r="D1712" i="3"/>
  <c r="G284" i="3"/>
  <c r="E2213" i="5"/>
  <c r="E1997" i="5"/>
  <c r="M1617" i="3"/>
  <c r="G984" i="5"/>
  <c r="E2212" i="5"/>
  <c r="K1226" i="5"/>
  <c r="G1810" i="3"/>
  <c r="M2451" i="5"/>
  <c r="D1424" i="5"/>
  <c r="E667" i="5"/>
  <c r="K1446" i="3"/>
  <c r="E922" i="3"/>
  <c r="E2038" i="3"/>
  <c r="E2353" i="5"/>
  <c r="F1928" i="5"/>
  <c r="I206" i="5"/>
  <c r="G2510" i="3"/>
  <c r="F931" i="5"/>
  <c r="K838" i="3"/>
  <c r="G432" i="5"/>
  <c r="D1375" i="3"/>
  <c r="K2558" i="5"/>
  <c r="I259" i="5"/>
  <c r="D982" i="5"/>
  <c r="K508" i="5"/>
  <c r="I865" i="5"/>
  <c r="F2696" i="3"/>
  <c r="K135" i="5"/>
  <c r="E2756" i="3"/>
  <c r="D2026" i="5"/>
  <c r="K312" i="3"/>
  <c r="E122" i="3"/>
  <c r="D1875" i="3"/>
  <c r="I702" i="5"/>
  <c r="M189" i="3"/>
  <c r="D2705" i="3"/>
  <c r="F1809" i="5"/>
  <c r="D1407" i="5"/>
  <c r="M2527" i="3"/>
  <c r="G1766" i="3"/>
  <c r="D2710" i="3"/>
  <c r="E773" i="3"/>
  <c r="M1722" i="3"/>
  <c r="E279" i="3"/>
  <c r="F2570" i="5"/>
  <c r="E1982" i="5"/>
  <c r="G1791" i="3"/>
  <c r="K932" i="5"/>
  <c r="M402" i="3"/>
  <c r="F1718" i="3"/>
  <c r="I1560" i="5"/>
  <c r="D148" i="5"/>
  <c r="E1013" i="5"/>
  <c r="D1439" i="5"/>
  <c r="E2393" i="3"/>
  <c r="E2754" i="5"/>
  <c r="F996" i="5"/>
  <c r="K259" i="5"/>
  <c r="E2290" i="5"/>
  <c r="K2382" i="5"/>
  <c r="E1544" i="5"/>
  <c r="F2023" i="3"/>
  <c r="D1601" i="3"/>
  <c r="G1503" i="3"/>
  <c r="K2548" i="3"/>
  <c r="G2383" i="3"/>
  <c r="D678" i="5"/>
  <c r="E385" i="5"/>
  <c r="M441" i="5"/>
  <c r="G621" i="5"/>
  <c r="I2791" i="5"/>
  <c r="M1193" i="5"/>
  <c r="M2281" i="3"/>
  <c r="F1374" i="5"/>
  <c r="M1487" i="5"/>
  <c r="G1374" i="5"/>
  <c r="I1987" i="5"/>
  <c r="G1276" i="5"/>
  <c r="D701" i="5"/>
  <c r="M1091" i="5"/>
  <c r="E2726" i="3"/>
  <c r="F238" i="5"/>
  <c r="E2697" i="5"/>
  <c r="K864" i="3"/>
  <c r="F44" i="3"/>
  <c r="E2295" i="3"/>
  <c r="I748" i="5"/>
  <c r="E1850" i="5"/>
  <c r="M937" i="3"/>
  <c r="D896" i="3"/>
  <c r="M590" i="3"/>
  <c r="F317" i="3"/>
  <c r="F1713" i="5"/>
  <c r="K2438" i="3"/>
  <c r="I1501" i="5"/>
  <c r="E373" i="5"/>
  <c r="E2545" i="5"/>
  <c r="F1960" i="3"/>
  <c r="E1052" i="3"/>
  <c r="K1829" i="3"/>
  <c r="M141" i="3"/>
  <c r="G662" i="5"/>
  <c r="E188" i="5"/>
  <c r="D259" i="5"/>
  <c r="E2013" i="5"/>
  <c r="D246" i="5"/>
  <c r="D932" i="5"/>
  <c r="I2309" i="5"/>
  <c r="F2464" i="3"/>
  <c r="F872" i="5"/>
  <c r="K2028" i="5"/>
  <c r="D1251" i="5"/>
  <c r="E679" i="5"/>
  <c r="M2159" i="5"/>
  <c r="E1127" i="5"/>
  <c r="G2393" i="3"/>
  <c r="D438" i="3"/>
  <c r="E2461" i="3"/>
  <c r="D2571" i="5"/>
  <c r="K2769" i="3"/>
  <c r="D2203" i="5"/>
  <c r="D2424" i="5"/>
  <c r="K1294" i="3"/>
  <c r="F1800" i="5"/>
  <c r="M2202" i="3"/>
  <c r="M1160" i="3"/>
  <c r="K2624" i="5"/>
  <c r="K2651" i="5"/>
  <c r="E1344" i="3"/>
  <c r="G2650" i="3"/>
  <c r="E1140" i="5"/>
  <c r="K2546" i="5"/>
  <c r="M581" i="5"/>
  <c r="I23" i="5"/>
  <c r="G1218" i="3"/>
  <c r="F1899" i="3"/>
  <c r="G2070" i="5"/>
  <c r="M91" i="3"/>
  <c r="D286" i="5"/>
  <c r="E1052" i="5"/>
  <c r="M1301" i="3"/>
  <c r="K1069" i="3"/>
  <c r="G97" i="3"/>
  <c r="E2786" i="3"/>
  <c r="K850" i="5"/>
  <c r="F2874" i="3"/>
  <c r="K505" i="3"/>
  <c r="G939" i="5"/>
  <c r="D1884" i="3"/>
  <c r="M1370" i="5"/>
  <c r="F2794" i="3"/>
  <c r="M2454" i="3"/>
  <c r="F1187" i="3"/>
  <c r="E1124" i="3"/>
  <c r="D571" i="5"/>
  <c r="G1949" i="5"/>
  <c r="F1615" i="3"/>
  <c r="G1515" i="3"/>
  <c r="D257" i="3"/>
  <c r="D2670" i="3"/>
  <c r="I2066" i="5"/>
  <c r="K1237" i="3"/>
  <c r="I1139" i="5"/>
  <c r="G1263" i="5"/>
  <c r="M2037" i="3"/>
  <c r="M1624" i="5"/>
  <c r="G9" i="3"/>
  <c r="I132" i="5"/>
  <c r="G1427" i="3"/>
  <c r="I365" i="5"/>
  <c r="E2288" i="5"/>
  <c r="G2672" i="5"/>
  <c r="F88" i="3"/>
  <c r="E1481" i="5"/>
  <c r="M229" i="5"/>
  <c r="D1150" i="5"/>
  <c r="F2945" i="3"/>
  <c r="M2820" i="5"/>
  <c r="F2454" i="3"/>
  <c r="M862" i="5"/>
  <c r="K1262" i="3"/>
  <c r="G810" i="3"/>
  <c r="E1114" i="5"/>
  <c r="M2659" i="3"/>
  <c r="E982" i="3"/>
  <c r="G2588" i="3"/>
  <c r="D70" i="5"/>
  <c r="F1655" i="3"/>
  <c r="E2954" i="3"/>
  <c r="D376" i="3"/>
  <c r="F1502" i="5"/>
  <c r="G956" i="3"/>
  <c r="G1875" i="5"/>
  <c r="E78" i="3"/>
  <c r="I882" i="5"/>
  <c r="F752" i="3"/>
  <c r="I2385" i="5"/>
  <c r="D1498" i="3"/>
  <c r="M260" i="3"/>
  <c r="D2854" i="5"/>
  <c r="G1676" i="5"/>
  <c r="K1812" i="5"/>
  <c r="D348" i="5"/>
  <c r="E928" i="3"/>
  <c r="K307" i="5"/>
  <c r="G2339" i="3"/>
  <c r="M665" i="5"/>
  <c r="I2379" i="5"/>
  <c r="G2473" i="5"/>
  <c r="F1827" i="5"/>
  <c r="M2784" i="3"/>
  <c r="K2678" i="5"/>
  <c r="K828" i="5"/>
  <c r="F2380" i="3"/>
  <c r="F942" i="5"/>
  <c r="M1293" i="3"/>
  <c r="I2670" i="5"/>
  <c r="K158" i="5"/>
  <c r="G1093" i="3"/>
  <c r="E1716" i="3"/>
  <c r="G1860" i="5"/>
  <c r="D2544" i="5"/>
  <c r="F2063" i="5"/>
  <c r="F389" i="5"/>
  <c r="F2781" i="3"/>
  <c r="E15" i="3"/>
  <c r="M681" i="3"/>
  <c r="D2715" i="3"/>
  <c r="F797" i="3"/>
  <c r="E2805" i="5"/>
  <c r="D51" i="5"/>
  <c r="G1046" i="5"/>
  <c r="I1057" i="5"/>
  <c r="E674" i="3"/>
  <c r="G1309" i="3"/>
  <c r="E336" i="5"/>
  <c r="D1024" i="3"/>
  <c r="I2451" i="5"/>
  <c r="E1994" i="3"/>
  <c r="D493" i="3"/>
  <c r="E944" i="5"/>
  <c r="G1175" i="3"/>
  <c r="D180" i="3"/>
  <c r="K1043" i="3"/>
  <c r="F722" i="5"/>
  <c r="G2738" i="3"/>
  <c r="K1898" i="5"/>
  <c r="D664" i="5"/>
  <c r="E164" i="5"/>
  <c r="E2112" i="3"/>
  <c r="F2584" i="3"/>
  <c r="G2744" i="3"/>
  <c r="G790" i="5"/>
  <c r="G385" i="5"/>
  <c r="K290" i="3"/>
  <c r="G502" i="5"/>
  <c r="K546" i="5"/>
  <c r="F68" i="5"/>
  <c r="F1157" i="5"/>
  <c r="K1845" i="5"/>
  <c r="E1793" i="5"/>
  <c r="F2179" i="3"/>
  <c r="D1253" i="5"/>
  <c r="D1113" i="5"/>
  <c r="F21" i="3"/>
  <c r="K1128" i="3"/>
  <c r="K362" i="3"/>
  <c r="D1793" i="3"/>
  <c r="M2626" i="3"/>
  <c r="M474" i="3"/>
  <c r="M2598" i="5"/>
  <c r="K138" i="3"/>
  <c r="E2818" i="5"/>
  <c r="I1239" i="5"/>
  <c r="K2174" i="5"/>
  <c r="M482" i="5"/>
  <c r="G2504" i="5"/>
  <c r="K687" i="3"/>
  <c r="M12" i="3"/>
  <c r="K2775" i="5"/>
  <c r="M740" i="5"/>
  <c r="G351" i="3"/>
  <c r="E1669" i="5"/>
  <c r="M626" i="3"/>
  <c r="D1783" i="5"/>
  <c r="E552" i="3"/>
  <c r="E478" i="3"/>
  <c r="D2169" i="3"/>
  <c r="F415" i="5"/>
  <c r="E2488" i="3"/>
  <c r="G2702" i="5"/>
  <c r="D2839" i="5"/>
  <c r="I795" i="5"/>
  <c r="F458" i="3"/>
  <c r="K209" i="3"/>
  <c r="F2503" i="3"/>
  <c r="F2863" i="3"/>
  <c r="I1133" i="5"/>
  <c r="K241" i="5"/>
  <c r="D276" i="3"/>
  <c r="M2716" i="5"/>
  <c r="G829" i="5"/>
  <c r="M262" i="5"/>
  <c r="D2904" i="3"/>
  <c r="K2731" i="3"/>
  <c r="D2751" i="5"/>
  <c r="M2164" i="5"/>
  <c r="M181" i="3"/>
  <c r="M2610" i="3"/>
  <c r="I1255" i="5"/>
  <c r="K936" i="3"/>
  <c r="F1988" i="3"/>
  <c r="F2694" i="5"/>
  <c r="I581" i="5"/>
  <c r="G2570" i="5"/>
  <c r="F2604" i="5"/>
  <c r="E1515" i="5"/>
  <c r="G215" i="5"/>
  <c r="G1052" i="3"/>
  <c r="K54" i="5"/>
  <c r="G965" i="5"/>
  <c r="G2068" i="5"/>
  <c r="F951" i="3"/>
  <c r="M1391" i="5"/>
  <c r="I887" i="5"/>
  <c r="M2021" i="5"/>
  <c r="D597" i="3"/>
  <c r="E823" i="5"/>
  <c r="D1544" i="5"/>
  <c r="E2386" i="3"/>
  <c r="E2789" i="5"/>
  <c r="E1496" i="3"/>
  <c r="K1448" i="3"/>
  <c r="E1426" i="3"/>
  <c r="E2158" i="5"/>
  <c r="I2605" i="5"/>
  <c r="D2348" i="3"/>
  <c r="E2052" i="3"/>
  <c r="M2952" i="3"/>
  <c r="F298" i="5"/>
  <c r="D2818" i="5"/>
  <c r="K1241" i="3"/>
  <c r="K2840" i="5"/>
  <c r="E733" i="5"/>
  <c r="D362" i="5"/>
  <c r="F395" i="5"/>
  <c r="K2360" i="3"/>
  <c r="D2474" i="5"/>
  <c r="I1819" i="5"/>
  <c r="I212" i="5"/>
  <c r="M2780" i="5"/>
  <c r="I36" i="5"/>
  <c r="E1742" i="3"/>
  <c r="I1362" i="5"/>
  <c r="M2724" i="3"/>
  <c r="E1183" i="5"/>
  <c r="F1849" i="5"/>
  <c r="D158" i="3"/>
  <c r="M2293" i="5"/>
  <c r="D2983" i="3"/>
  <c r="D145" i="3"/>
  <c r="D1520" i="5"/>
  <c r="D2808" i="5"/>
  <c r="D1704" i="5"/>
  <c r="D2151" i="3"/>
  <c r="F2079" i="3"/>
  <c r="M1215" i="5"/>
  <c r="K1188" i="3"/>
  <c r="D2355" i="3"/>
  <c r="K1382" i="3"/>
  <c r="F1402" i="5"/>
  <c r="M1425" i="5"/>
  <c r="I952" i="5"/>
  <c r="G1498" i="3"/>
  <c r="I1281" i="5"/>
  <c r="F2751" i="5"/>
  <c r="D1238" i="3"/>
  <c r="F2725" i="3"/>
  <c r="K1248" i="5"/>
  <c r="G425" i="3"/>
  <c r="K611" i="5"/>
  <c r="G2429" i="5"/>
  <c r="G1055" i="3"/>
  <c r="K32" i="5"/>
  <c r="K2875" i="5"/>
  <c r="M1929" i="5"/>
  <c r="K1666" i="5"/>
  <c r="D1410" i="3"/>
  <c r="F2047" i="3"/>
  <c r="G2843" i="3"/>
  <c r="G2329" i="5"/>
  <c r="D326" i="3"/>
  <c r="D1623" i="3"/>
  <c r="E554" i="3"/>
  <c r="K2704" i="5"/>
  <c r="F2230" i="3"/>
  <c r="D28" i="5"/>
  <c r="M1359" i="5"/>
  <c r="D2874" i="5"/>
  <c r="E910" i="3"/>
  <c r="I2105" i="5"/>
  <c r="K2732" i="3"/>
  <c r="M46" i="3"/>
  <c r="E1751" i="3"/>
  <c r="D761" i="5"/>
  <c r="F1564" i="3"/>
  <c r="F173" i="3"/>
  <c r="F928" i="5"/>
  <c r="F2473" i="5"/>
  <c r="K846" i="3"/>
  <c r="G929" i="3"/>
  <c r="F735" i="5"/>
  <c r="D2726" i="3"/>
  <c r="G1043" i="5"/>
  <c r="D1821" i="3"/>
  <c r="F2413" i="3"/>
  <c r="E1644" i="3"/>
  <c r="E375" i="3"/>
  <c r="D2838" i="5"/>
  <c r="M1898" i="5"/>
  <c r="K310" i="5"/>
  <c r="E2512" i="3"/>
  <c r="F952" i="5"/>
  <c r="M2608" i="5"/>
  <c r="G786" i="5"/>
  <c r="I1338" i="5"/>
  <c r="D1759" i="5"/>
  <c r="F3039" i="3"/>
  <c r="G1827" i="5"/>
  <c r="F2500" i="3"/>
  <c r="F2278" i="5"/>
  <c r="G296" i="5"/>
  <c r="D726" i="3"/>
  <c r="M2244" i="5"/>
  <c r="E2405" i="3"/>
  <c r="M467" i="5"/>
  <c r="G900" i="3"/>
  <c r="M2384" i="3"/>
  <c r="I791" i="5"/>
  <c r="M496" i="5"/>
  <c r="F1634" i="5"/>
  <c r="K1388" i="3"/>
  <c r="G1520" i="3"/>
  <c r="K134" i="3"/>
  <c r="M975" i="3"/>
  <c r="E842" i="5"/>
  <c r="I2466" i="5"/>
  <c r="E58" i="3"/>
  <c r="F2165" i="3"/>
  <c r="D659" i="3"/>
  <c r="G2846" i="5"/>
  <c r="I310" i="5"/>
  <c r="D391" i="3"/>
  <c r="D2507" i="3"/>
  <c r="K2306" i="3"/>
  <c r="I505" i="5"/>
  <c r="G133" i="3"/>
  <c r="G1283" i="5"/>
  <c r="F2714" i="5"/>
  <c r="D1647" i="3"/>
  <c r="F2518" i="3"/>
  <c r="K2338" i="5"/>
  <c r="D2798" i="5"/>
  <c r="E2412" i="3"/>
  <c r="K1796" i="3"/>
  <c r="D170" i="5"/>
  <c r="F2523" i="3"/>
  <c r="F1316" i="3"/>
  <c r="G730" i="3"/>
  <c r="D6" i="3"/>
  <c r="I1616" i="5"/>
  <c r="F2752" i="3"/>
  <c r="K2114" i="3"/>
  <c r="I947" i="5"/>
  <c r="G1566" i="3"/>
  <c r="K1694" i="5"/>
  <c r="D1665" i="3"/>
  <c r="M637" i="5"/>
  <c r="E2772" i="5"/>
  <c r="D1764" i="3"/>
  <c r="M522" i="3"/>
  <c r="K1928" i="3"/>
  <c r="K2207" i="5"/>
  <c r="M1592" i="3"/>
  <c r="I891" i="5"/>
  <c r="M1253" i="3"/>
  <c r="K2970" i="3"/>
  <c r="G446" i="3"/>
  <c r="M121" i="3"/>
  <c r="F2284" i="3"/>
  <c r="E360" i="3"/>
  <c r="G261" i="5"/>
  <c r="E1890" i="5"/>
  <c r="D2726" i="5"/>
  <c r="G1829" i="3"/>
  <c r="G2550" i="5"/>
  <c r="G226" i="5"/>
  <c r="F869" i="5"/>
  <c r="E1893" i="5"/>
  <c r="K321" i="5"/>
  <c r="G1239" i="3"/>
  <c r="K969" i="3"/>
  <c r="E2477" i="3"/>
  <c r="E564" i="5"/>
  <c r="I820" i="5"/>
  <c r="E1776" i="5"/>
  <c r="I1766" i="5"/>
  <c r="D1777" i="5"/>
  <c r="K2509" i="3"/>
  <c r="K297" i="3"/>
  <c r="F148" i="3"/>
  <c r="D1959" i="5"/>
  <c r="M1007" i="5"/>
  <c r="G597" i="3"/>
  <c r="D355" i="3"/>
  <c r="K510" i="3"/>
  <c r="E1010" i="3"/>
  <c r="K1811" i="5"/>
  <c r="D1523" i="5"/>
  <c r="M1410" i="5"/>
  <c r="K1089" i="5"/>
  <c r="M292" i="3"/>
  <c r="I44" i="5"/>
  <c r="I2139" i="5"/>
  <c r="I2495" i="5"/>
  <c r="E2818" i="3"/>
  <c r="E1633" i="5"/>
  <c r="I2337" i="5"/>
  <c r="E870" i="3"/>
  <c r="E2804" i="3"/>
  <c r="E1988" i="3"/>
  <c r="E195" i="5"/>
  <c r="M1924" i="5"/>
  <c r="D2732" i="5"/>
  <c r="M2848" i="3"/>
  <c r="M1037" i="5"/>
  <c r="M2759" i="3"/>
  <c r="E531" i="3"/>
  <c r="D345" i="5"/>
  <c r="G2198" i="3"/>
  <c r="G2540" i="3"/>
  <c r="G2632" i="3"/>
  <c r="E2383" i="3"/>
  <c r="D1013" i="5"/>
  <c r="F1018" i="3"/>
  <c r="M1978" i="5"/>
  <c r="I422" i="5"/>
  <c r="M2491" i="3"/>
  <c r="G2366" i="5"/>
  <c r="D958" i="5"/>
  <c r="D1512" i="5"/>
  <c r="E4" i="2"/>
  <c r="E1163" i="3"/>
  <c r="D2857" i="5"/>
  <c r="F1056" i="3"/>
  <c r="D748" i="3"/>
  <c r="G1070" i="5"/>
  <c r="G1701" i="3"/>
  <c r="M453" i="5"/>
  <c r="K1803" i="3"/>
  <c r="M1552" i="3"/>
  <c r="K841" i="5"/>
  <c r="K969" i="5"/>
  <c r="F720" i="3"/>
  <c r="E2082" i="5"/>
  <c r="M1150" i="3"/>
  <c r="F499" i="3"/>
  <c r="M1255" i="5"/>
  <c r="G1578" i="3"/>
  <c r="G308" i="3"/>
  <c r="F564" i="3"/>
  <c r="K2190" i="3"/>
  <c r="F1879" i="5"/>
  <c r="E2384" i="3"/>
  <c r="G2584" i="3"/>
  <c r="E1717" i="5"/>
  <c r="M63" i="3"/>
  <c r="F2381" i="5"/>
  <c r="D2149" i="5"/>
  <c r="E875" i="3"/>
  <c r="E2782" i="5"/>
  <c r="E2227" i="5"/>
  <c r="E316" i="5"/>
  <c r="G1444" i="5"/>
  <c r="D1656" i="5"/>
  <c r="I2696" i="5"/>
  <c r="K691" i="5"/>
  <c r="D1919" i="3"/>
  <c r="M2250" i="5"/>
  <c r="E1607" i="5"/>
  <c r="F2100" i="3"/>
  <c r="I2500" i="5"/>
  <c r="M790" i="5"/>
  <c r="F1434" i="3"/>
  <c r="F960" i="5"/>
  <c r="D2502" i="3"/>
  <c r="F1507" i="5"/>
  <c r="M700" i="3"/>
  <c r="E190" i="5"/>
  <c r="D2632" i="5"/>
  <c r="E2634" i="5"/>
  <c r="M1036" i="3"/>
  <c r="M2397" i="5"/>
  <c r="D1989" i="3"/>
  <c r="I902" i="5"/>
  <c r="F2827" i="3"/>
  <c r="F2346" i="3"/>
  <c r="M252" i="5"/>
  <c r="D146" i="3"/>
  <c r="G2852" i="3"/>
  <c r="K47" i="3"/>
  <c r="F914" i="3"/>
  <c r="F2155" i="5"/>
  <c r="D1690" i="5"/>
  <c r="G335" i="3"/>
  <c r="E1023" i="3"/>
  <c r="K1802" i="5"/>
  <c r="F1020" i="5"/>
  <c r="M2869" i="5"/>
  <c r="E420" i="5"/>
  <c r="M2885" i="3"/>
  <c r="K553" i="3"/>
  <c r="M697" i="5"/>
  <c r="D2388" i="5"/>
  <c r="M2851" i="3"/>
  <c r="D1518" i="5"/>
  <c r="K1355" i="5"/>
  <c r="F1679" i="3"/>
  <c r="K581" i="3"/>
  <c r="K2189" i="3"/>
  <c r="F1688" i="5"/>
  <c r="D429" i="5"/>
  <c r="K597" i="3"/>
  <c r="E3037" i="3"/>
  <c r="D1235" i="3"/>
  <c r="D981" i="5"/>
  <c r="F1161" i="3"/>
  <c r="G1246" i="3"/>
  <c r="F2608" i="5"/>
  <c r="M2198" i="5"/>
  <c r="M1971" i="5"/>
  <c r="E2205" i="5"/>
  <c r="E1748" i="3"/>
  <c r="K239" i="3"/>
  <c r="E493" i="3"/>
  <c r="G2190" i="5"/>
  <c r="E517" i="5"/>
  <c r="F517" i="3"/>
  <c r="G1178" i="5"/>
  <c r="I1493" i="5"/>
  <c r="M980" i="5"/>
  <c r="G1852" i="5"/>
  <c r="M2528" i="5"/>
  <c r="K57" i="5"/>
  <c r="G2707" i="3"/>
  <c r="G1574" i="3"/>
  <c r="K2233" i="3"/>
  <c r="I805" i="5"/>
  <c r="M261" i="3"/>
  <c r="D2994" i="3"/>
  <c r="M2311" i="5"/>
  <c r="G1133" i="3"/>
  <c r="E2376" i="5"/>
  <c r="I949" i="5"/>
  <c r="E2583" i="5"/>
  <c r="D265" i="3"/>
  <c r="D997" i="5"/>
  <c r="M2689" i="3"/>
  <c r="D2211" i="5"/>
  <c r="K1723" i="5"/>
  <c r="G1356" i="5"/>
  <c r="G855" i="5"/>
  <c r="G847" i="5"/>
  <c r="M1323" i="5"/>
  <c r="E1040" i="3"/>
  <c r="K88" i="3"/>
  <c r="M1292" i="5"/>
  <c r="K1892" i="3"/>
  <c r="M2576" i="3"/>
  <c r="G32" i="5"/>
  <c r="K2848" i="5"/>
  <c r="F1433" i="5"/>
  <c r="K2840" i="3"/>
  <c r="F400" i="5"/>
  <c r="M2076" i="3"/>
  <c r="G2098" i="5"/>
  <c r="G2773" i="5"/>
  <c r="K1787" i="3"/>
  <c r="I2552" i="5"/>
  <c r="E1296" i="3"/>
  <c r="G670" i="5"/>
  <c r="F1264" i="3"/>
  <c r="F160" i="3"/>
  <c r="M2042" i="3"/>
  <c r="M221" i="5"/>
  <c r="E1016" i="5"/>
  <c r="K2793" i="5"/>
  <c r="E846" i="3"/>
  <c r="K2575" i="5"/>
  <c r="D2752" i="3"/>
  <c r="F227" i="5"/>
  <c r="K268" i="5"/>
  <c r="E928" i="5"/>
  <c r="K818" i="5"/>
  <c r="M281" i="3"/>
  <c r="D754" i="3"/>
  <c r="K1148" i="5"/>
  <c r="I1923" i="5"/>
  <c r="G384" i="5"/>
  <c r="E480" i="5"/>
  <c r="F2290" i="3"/>
  <c r="F1751" i="3"/>
  <c r="E318" i="5"/>
  <c r="K142" i="5"/>
  <c r="K1142" i="3"/>
  <c r="E1770" i="5"/>
  <c r="G1290" i="3"/>
  <c r="M780" i="5"/>
  <c r="F937" i="5"/>
  <c r="F790" i="5"/>
  <c r="I1347" i="5"/>
  <c r="E1851" i="5"/>
  <c r="E1373" i="5"/>
  <c r="D2631" i="5"/>
  <c r="K2469" i="3"/>
  <c r="E2106" i="5"/>
  <c r="M974" i="5"/>
  <c r="G1020" i="3"/>
  <c r="E863" i="3"/>
  <c r="M2525" i="3"/>
  <c r="F1072" i="3"/>
  <c r="I382" i="5"/>
  <c r="M1748" i="3"/>
  <c r="E502" i="5"/>
  <c r="D2035" i="5"/>
  <c r="F1112" i="5"/>
  <c r="M1350" i="5"/>
  <c r="K1127" i="3"/>
  <c r="E2268" i="5"/>
  <c r="D2101" i="5"/>
  <c r="F1628" i="5"/>
  <c r="K1393" i="5"/>
  <c r="F320" i="5"/>
  <c r="G1267" i="5"/>
  <c r="M629" i="3"/>
  <c r="I2079" i="5"/>
  <c r="E2575" i="3"/>
  <c r="F315" i="3"/>
  <c r="F1322" i="3"/>
  <c r="F838" i="3"/>
  <c r="F1439" i="5"/>
  <c r="D1122" i="5"/>
  <c r="M2532" i="3"/>
  <c r="D2352" i="3"/>
  <c r="K2402" i="5"/>
  <c r="M1266" i="3"/>
  <c r="I930" i="5"/>
  <c r="M2842" i="5"/>
  <c r="D2744" i="5"/>
  <c r="K1068" i="5"/>
  <c r="G2308" i="5"/>
  <c r="M2179" i="5"/>
  <c r="M2672" i="5"/>
  <c r="M2852" i="5"/>
  <c r="D328" i="5"/>
  <c r="K153" i="3"/>
  <c r="E1838" i="5"/>
  <c r="E2198" i="5"/>
  <c r="I757" i="5"/>
  <c r="I1508" i="5"/>
  <c r="K293" i="3"/>
  <c r="M675" i="5"/>
  <c r="M1501" i="3"/>
  <c r="F107" i="5"/>
  <c r="I181" i="5"/>
  <c r="G2335" i="5"/>
  <c r="D2943" i="3"/>
  <c r="E2802" i="5"/>
  <c r="F2082" i="5"/>
  <c r="F2122" i="5"/>
  <c r="E2972" i="3"/>
  <c r="E2035" i="3"/>
  <c r="F1555" i="5"/>
  <c r="F940" i="5"/>
  <c r="D1031" i="3"/>
  <c r="M450" i="5"/>
  <c r="I2841" i="5"/>
  <c r="E232" i="5"/>
  <c r="M2272" i="3"/>
  <c r="I2512" i="5"/>
  <c r="K2616" i="5"/>
  <c r="G94" i="3"/>
  <c r="F1073" i="5"/>
  <c r="G2175" i="3"/>
  <c r="E339" i="5"/>
  <c r="M2597" i="3"/>
  <c r="K2860" i="5"/>
  <c r="D136" i="3"/>
  <c r="E1417" i="5"/>
  <c r="D1704" i="3"/>
  <c r="M818" i="3"/>
  <c r="E2863" i="3"/>
  <c r="F1771" i="5"/>
  <c r="D1062" i="5"/>
  <c r="E2625" i="5"/>
  <c r="D2542" i="3"/>
  <c r="G468" i="5"/>
  <c r="D2131" i="5"/>
  <c r="G1946" i="5"/>
  <c r="M1768" i="5"/>
  <c r="K1111" i="3"/>
  <c r="E2742" i="3"/>
  <c r="K2521" i="5"/>
  <c r="D2745" i="3"/>
  <c r="M646" i="3"/>
  <c r="K2365" i="5"/>
  <c r="D2830" i="3"/>
  <c r="G59" i="3"/>
  <c r="D2519" i="5"/>
  <c r="I1291" i="5"/>
  <c r="K185" i="3"/>
  <c r="F2736" i="3"/>
  <c r="E1612" i="3"/>
  <c r="E2639" i="5"/>
  <c r="K231" i="3"/>
  <c r="E45" i="5"/>
  <c r="D1153" i="3"/>
  <c r="G933" i="5"/>
  <c r="M640" i="3"/>
  <c r="F583" i="3"/>
  <c r="G2139" i="5"/>
  <c r="D1664" i="3"/>
  <c r="G1890" i="3"/>
  <c r="D2069" i="3"/>
  <c r="I2616" i="5"/>
  <c r="M1930" i="3"/>
  <c r="G1266" i="5"/>
  <c r="F1246" i="3"/>
  <c r="D2245" i="3"/>
  <c r="M2576" i="5"/>
  <c r="F2772" i="5"/>
  <c r="M2523" i="5"/>
  <c r="I845" i="5"/>
  <c r="K2484" i="3"/>
  <c r="F1778" i="3"/>
  <c r="F2607" i="5"/>
  <c r="E1472" i="5"/>
  <c r="D1926" i="5"/>
  <c r="F1901" i="5"/>
  <c r="D268" i="3"/>
  <c r="G649" i="3"/>
  <c r="K2893" i="3"/>
  <c r="K1375" i="5"/>
  <c r="K987" i="3"/>
  <c r="E1689" i="3"/>
  <c r="D1668" i="5"/>
  <c r="I1663" i="5"/>
  <c r="G1381" i="5"/>
  <c r="I1957" i="5"/>
  <c r="E233" i="5"/>
  <c r="I202" i="5"/>
  <c r="E735" i="5"/>
  <c r="K623" i="5"/>
  <c r="G773" i="3"/>
  <c r="F1611" i="5"/>
  <c r="K1458" i="3"/>
  <c r="K1497" i="3"/>
  <c r="F2294" i="5"/>
  <c r="F1211" i="3"/>
  <c r="F2426" i="3"/>
  <c r="F2388" i="3"/>
  <c r="I1072" i="5"/>
  <c r="D2561" i="5"/>
  <c r="D761" i="3"/>
  <c r="K2865" i="5"/>
  <c r="K613" i="5"/>
  <c r="D1088" i="5"/>
  <c r="K198" i="5"/>
  <c r="D716" i="3"/>
  <c r="F1985" i="5"/>
  <c r="F152" i="5"/>
  <c r="E1096" i="3"/>
  <c r="E1218" i="5"/>
  <c r="M1982" i="5"/>
  <c r="K2194" i="3"/>
  <c r="E2344" i="5"/>
  <c r="K2634" i="5"/>
  <c r="M1537" i="3"/>
  <c r="D33" i="5"/>
  <c r="G1637" i="3"/>
  <c r="E596" i="5"/>
  <c r="E35" i="5"/>
  <c r="D2182" i="3"/>
  <c r="E3016" i="3"/>
  <c r="E820" i="5"/>
  <c r="E830" i="3"/>
  <c r="D45" i="3"/>
  <c r="K2513" i="5"/>
  <c r="F2458" i="3"/>
  <c r="D1981" i="3"/>
  <c r="F847" i="5"/>
  <c r="E959" i="3"/>
  <c r="F1805" i="5"/>
  <c r="E1510" i="5"/>
  <c r="G1181" i="3"/>
  <c r="F1909" i="3"/>
  <c r="G1135" i="3"/>
  <c r="G410" i="3"/>
  <c r="G416" i="3"/>
  <c r="D2564" i="3"/>
  <c r="K2354" i="5"/>
  <c r="D1943" i="5"/>
  <c r="F2097" i="3"/>
  <c r="D1968" i="3"/>
  <c r="E2631" i="5"/>
  <c r="D2191" i="3"/>
  <c r="F2161" i="5"/>
  <c r="E724" i="5"/>
  <c r="M340" i="5"/>
  <c r="K1197" i="3"/>
  <c r="G5" i="5"/>
  <c r="I2348" i="5"/>
  <c r="E2640" i="3"/>
  <c r="K2435" i="5"/>
  <c r="K486" i="5"/>
  <c r="F1501" i="5"/>
  <c r="G948" i="3"/>
  <c r="M2354" i="3"/>
  <c r="M147" i="5"/>
  <c r="I2519" i="5"/>
  <c r="M1314" i="5"/>
  <c r="D2055" i="3"/>
  <c r="F11" i="3"/>
  <c r="G2046" i="3"/>
  <c r="D2176" i="5"/>
  <c r="M22" i="3"/>
  <c r="M1349" i="5"/>
  <c r="K1202" i="5"/>
  <c r="G1376" i="5"/>
  <c r="M2900" i="3"/>
  <c r="F2683" i="5"/>
  <c r="F921" i="5"/>
  <c r="E1700" i="5"/>
  <c r="K130" i="3"/>
  <c r="K2248" i="5"/>
  <c r="I1596" i="5"/>
  <c r="F1155" i="3"/>
  <c r="E99" i="5"/>
  <c r="D1744" i="3"/>
  <c r="D117" i="5"/>
  <c r="K2749" i="3"/>
  <c r="I1550" i="5"/>
  <c r="I1974" i="5"/>
  <c r="M2898" i="3"/>
  <c r="G1796" i="5"/>
  <c r="G2708" i="5"/>
  <c r="D621" i="5"/>
  <c r="E2314" i="5"/>
  <c r="M2587" i="3"/>
  <c r="D2521" i="5"/>
  <c r="D1406" i="5"/>
  <c r="G2839" i="5"/>
  <c r="E1386" i="3"/>
  <c r="M605" i="3"/>
  <c r="F1275" i="3"/>
  <c r="F284" i="5"/>
  <c r="M857" i="3"/>
  <c r="K1548" i="3"/>
  <c r="E2347" i="3"/>
  <c r="M486" i="5"/>
  <c r="M524" i="5"/>
  <c r="G2255" i="5"/>
  <c r="F380" i="5"/>
  <c r="D838" i="3"/>
  <c r="G676" i="5"/>
  <c r="D869" i="5"/>
  <c r="K1939" i="5"/>
  <c r="K1523" i="3"/>
  <c r="M2367" i="3"/>
  <c r="M1420" i="5"/>
  <c r="E1066" i="3"/>
  <c r="D1921" i="3"/>
  <c r="M1130" i="3"/>
  <c r="F693" i="3"/>
  <c r="I2457" i="5"/>
  <c r="F2566" i="3"/>
  <c r="I688" i="5"/>
  <c r="M905" i="5"/>
  <c r="K1431" i="5"/>
  <c r="D221" i="5"/>
  <c r="F1813" i="3"/>
  <c r="I1388" i="5"/>
  <c r="M2687" i="5"/>
  <c r="K2677" i="3"/>
  <c r="G489" i="5"/>
  <c r="I461" i="5"/>
  <c r="G1512" i="5"/>
  <c r="F1436" i="3"/>
  <c r="G224" i="5"/>
  <c r="K2827" i="5"/>
  <c r="F1107" i="5"/>
  <c r="M466" i="5"/>
  <c r="I404" i="5"/>
  <c r="D796" i="5"/>
  <c r="M1270" i="3"/>
  <c r="E2829" i="3"/>
  <c r="D1568" i="5"/>
  <c r="M776" i="3"/>
  <c r="G2312" i="3"/>
  <c r="M1851" i="3"/>
  <c r="G372" i="3"/>
  <c r="G2048" i="3"/>
  <c r="M210" i="3"/>
  <c r="I1897" i="5"/>
  <c r="D2338" i="3"/>
  <c r="K645" i="5"/>
  <c r="D1411" i="3"/>
  <c r="E2188" i="5"/>
  <c r="D1026" i="5"/>
  <c r="K645" i="3"/>
  <c r="K752" i="3"/>
  <c r="D2763" i="3"/>
  <c r="K1757" i="3"/>
  <c r="E372" i="5"/>
  <c r="D388" i="3"/>
  <c r="G941" i="3"/>
  <c r="E735" i="3"/>
  <c r="K2571" i="5"/>
  <c r="F2124" i="3"/>
  <c r="E611" i="5"/>
  <c r="G2706" i="3"/>
  <c r="F900" i="5"/>
  <c r="K2550" i="5"/>
  <c r="F46" i="5"/>
  <c r="I2545" i="5"/>
  <c r="D2171" i="3"/>
  <c r="K1425" i="5"/>
  <c r="D749" i="3"/>
  <c r="D1151" i="5"/>
  <c r="D2012" i="3"/>
  <c r="K2666" i="3"/>
  <c r="G2293" i="5"/>
  <c r="G2468" i="3"/>
  <c r="M1867" i="5"/>
  <c r="F2465" i="3"/>
  <c r="G287" i="3"/>
  <c r="M2863" i="3"/>
  <c r="E133" i="5"/>
  <c r="D1942" i="3"/>
  <c r="I2411" i="5"/>
  <c r="E1915" i="5"/>
  <c r="D1195" i="3"/>
  <c r="D2278" i="5"/>
  <c r="D1699" i="3"/>
  <c r="D2019" i="5"/>
  <c r="I961" i="5"/>
  <c r="F1718" i="5"/>
  <c r="K2406" i="3"/>
  <c r="D1222" i="3"/>
  <c r="F2727" i="3"/>
  <c r="M2414" i="5"/>
  <c r="K2448" i="3"/>
  <c r="E1922" i="5"/>
  <c r="E2830" i="5"/>
  <c r="D2121" i="5"/>
  <c r="D2065" i="5"/>
  <c r="D1514" i="5"/>
  <c r="F957" i="3"/>
  <c r="D1974" i="5"/>
  <c r="K2033" i="5"/>
  <c r="M1746" i="3"/>
  <c r="F1081" i="3"/>
  <c r="F45" i="5"/>
  <c r="D395" i="3"/>
  <c r="D2334" i="3"/>
  <c r="F545" i="3"/>
  <c r="K540" i="5"/>
  <c r="K796" i="5"/>
  <c r="D610" i="5"/>
  <c r="K2138" i="5"/>
  <c r="E2666" i="3"/>
  <c r="G459" i="3"/>
  <c r="E2664" i="3"/>
  <c r="G2369" i="3"/>
  <c r="I2370" i="5"/>
  <c r="M1204" i="3"/>
  <c r="E1141" i="3"/>
  <c r="G517" i="5"/>
  <c r="E41" i="5"/>
  <c r="M2164" i="3"/>
  <c r="G2483" i="5"/>
  <c r="K1243" i="5"/>
  <c r="G1417" i="3"/>
  <c r="K2056" i="5"/>
  <c r="E671" i="5"/>
  <c r="M2198" i="3"/>
  <c r="E2124" i="3"/>
  <c r="I60" i="5"/>
  <c r="K680" i="3"/>
  <c r="D2050" i="5"/>
  <c r="D1252" i="3"/>
  <c r="K269" i="3"/>
  <c r="F2656" i="5"/>
  <c r="F435" i="3"/>
  <c r="D2628" i="5"/>
  <c r="F1980" i="3"/>
  <c r="K1645" i="3"/>
  <c r="K234" i="3"/>
  <c r="I216" i="5"/>
  <c r="M1373" i="5"/>
  <c r="M2140" i="3"/>
  <c r="G53" i="5"/>
  <c r="I519" i="5"/>
  <c r="F603" i="5"/>
  <c r="K1750" i="3"/>
  <c r="I2733" i="5"/>
  <c r="D1989" i="5"/>
  <c r="K1504" i="3"/>
  <c r="G351" i="5"/>
  <c r="E1661" i="3"/>
  <c r="E559" i="3"/>
  <c r="D1545" i="3"/>
  <c r="D957" i="3"/>
  <c r="E1617" i="5"/>
  <c r="E1520" i="3"/>
  <c r="I2183" i="5"/>
  <c r="D2265" i="3"/>
  <c r="I1228" i="5"/>
  <c r="G1613" i="3"/>
  <c r="E2365" i="5"/>
  <c r="F1136" i="5"/>
  <c r="K2843" i="3"/>
  <c r="F2902" i="3"/>
  <c r="F1042" i="5"/>
  <c r="F2462" i="3"/>
  <c r="E685" i="3"/>
  <c r="D1108" i="5"/>
  <c r="D2806" i="3"/>
  <c r="M1229" i="5"/>
  <c r="M1478" i="3"/>
  <c r="E2376" i="3"/>
  <c r="K1476" i="3"/>
  <c r="G365" i="3"/>
  <c r="K859" i="3"/>
  <c r="M1391" i="3"/>
  <c r="M1112" i="5"/>
  <c r="E2811" i="5"/>
  <c r="D501" i="5"/>
  <c r="G12" i="3"/>
  <c r="M2485" i="3"/>
  <c r="I183" i="5"/>
  <c r="K2474" i="3"/>
  <c r="E1962" i="3"/>
  <c r="K401" i="5"/>
  <c r="M2038" i="3"/>
  <c r="M753" i="5"/>
  <c r="G2456" i="3"/>
  <c r="K2623" i="5"/>
  <c r="I2327" i="5"/>
  <c r="K570" i="5"/>
  <c r="G657" i="3"/>
  <c r="D1450" i="3"/>
  <c r="G1009" i="5"/>
  <c r="D2093" i="3"/>
  <c r="M1543" i="5"/>
  <c r="G2382" i="5"/>
  <c r="G870" i="3"/>
  <c r="F2255" i="5"/>
  <c r="D1650" i="5"/>
  <c r="I1570" i="5"/>
  <c r="K349" i="3"/>
  <c r="E182" i="3"/>
  <c r="E1710" i="3"/>
  <c r="F2861" i="3"/>
  <c r="G249" i="3"/>
  <c r="D2738" i="5"/>
  <c r="M302" i="5"/>
  <c r="K136" i="3"/>
  <c r="K2472" i="5"/>
  <c r="M2923" i="3"/>
  <c r="D2412" i="3"/>
  <c r="E237" i="5"/>
  <c r="F2831" i="5"/>
  <c r="I699" i="5"/>
  <c r="K1567" i="5"/>
  <c r="D2329" i="3"/>
  <c r="M656" i="3"/>
  <c r="I1911" i="5"/>
  <c r="F2810" i="5"/>
  <c r="K1602" i="3"/>
  <c r="D1424" i="3"/>
  <c r="I1321" i="5"/>
  <c r="D676" i="3"/>
  <c r="E1687" i="3"/>
  <c r="G1057" i="5"/>
  <c r="K166" i="5"/>
  <c r="K181" i="3"/>
  <c r="I2463" i="5"/>
  <c r="D1887" i="3"/>
  <c r="I1343" i="5"/>
  <c r="M2185" i="5"/>
  <c r="F1668" i="5"/>
  <c r="G2244" i="3"/>
  <c r="D1668" i="3"/>
  <c r="D2323" i="5"/>
  <c r="E530" i="3"/>
  <c r="K68" i="5"/>
  <c r="I2760" i="5"/>
  <c r="D903" i="3"/>
  <c r="D553" i="3"/>
  <c r="E118" i="3"/>
  <c r="D141" i="3"/>
  <c r="K1001" i="5"/>
  <c r="K2069" i="5"/>
  <c r="D360" i="5"/>
  <c r="E1433" i="3"/>
  <c r="K2134" i="5"/>
  <c r="F2890" i="3"/>
  <c r="E2056" i="3"/>
  <c r="E1281" i="5"/>
  <c r="E2109" i="5"/>
  <c r="F2926" i="3"/>
  <c r="G499" i="3"/>
  <c r="I1060" i="5"/>
  <c r="I1692" i="5"/>
  <c r="D2201" i="5"/>
  <c r="E1771" i="5"/>
  <c r="K1168" i="3"/>
  <c r="D769" i="3"/>
  <c r="E1746" i="5"/>
  <c r="G256" i="3"/>
  <c r="E2362" i="3"/>
  <c r="G636" i="3"/>
  <c r="E1067" i="3"/>
  <c r="G997" i="5"/>
  <c r="M1374" i="3"/>
  <c r="F845" i="5"/>
  <c r="K1307" i="5"/>
  <c r="G1526" i="5"/>
  <c r="F1690" i="5"/>
  <c r="F797" i="5"/>
  <c r="F2797" i="3"/>
  <c r="I2771" i="5"/>
  <c r="D1384" i="3"/>
  <c r="K1869" i="5"/>
  <c r="K2910" i="3"/>
  <c r="E2154" i="5"/>
  <c r="K1320" i="5"/>
  <c r="M1638" i="3"/>
  <c r="M2762" i="3"/>
  <c r="G2466" i="3"/>
  <c r="M1700" i="3"/>
  <c r="E740" i="3"/>
  <c r="K1615" i="3"/>
  <c r="K2286" i="3"/>
  <c r="E227" i="3"/>
  <c r="E1212" i="5"/>
  <c r="M274" i="5"/>
  <c r="K158" i="3"/>
  <c r="I2863" i="5"/>
  <c r="I1104" i="5"/>
  <c r="G1625" i="5"/>
  <c r="K360" i="3"/>
  <c r="F575" i="5"/>
  <c r="D906" i="5"/>
  <c r="F201" i="5"/>
  <c r="F1139" i="3"/>
  <c r="M762" i="5"/>
  <c r="F268" i="5"/>
  <c r="E1955" i="5"/>
  <c r="F869" i="3"/>
  <c r="K1267" i="5"/>
  <c r="K2917" i="3"/>
  <c r="K1865" i="5"/>
  <c r="D1012" i="3"/>
  <c r="E740" i="5"/>
  <c r="E1570" i="5"/>
  <c r="G1302" i="5"/>
  <c r="F1424" i="5"/>
  <c r="F1717" i="5"/>
  <c r="K1624" i="5"/>
  <c r="M534" i="5"/>
  <c r="G919" i="5"/>
  <c r="F546" i="3"/>
  <c r="M2378" i="5"/>
  <c r="E1171" i="3"/>
  <c r="F2532" i="5"/>
  <c r="G2399" i="5"/>
  <c r="D1122" i="3"/>
  <c r="E2610" i="3"/>
  <c r="E388" i="5"/>
  <c r="M2100" i="5"/>
  <c r="E600" i="3"/>
  <c r="I989" i="5"/>
  <c r="M2386" i="3"/>
  <c r="D1020" i="3"/>
  <c r="G530" i="3"/>
  <c r="D4" i="5"/>
  <c r="F56" i="3"/>
  <c r="I139" i="5"/>
  <c r="G1992" i="5"/>
  <c r="G12" i="5"/>
  <c r="E78" i="5"/>
  <c r="G159" i="5"/>
  <c r="D46" i="5"/>
  <c r="D1190" i="3"/>
  <c r="G1915" i="5"/>
  <c r="D2570" i="3"/>
  <c r="E2651" i="5"/>
  <c r="F1828" i="5"/>
  <c r="M1734" i="5"/>
  <c r="D2498" i="3"/>
  <c r="M1954" i="3"/>
  <c r="M2818" i="3"/>
  <c r="G74" i="3"/>
  <c r="K2616" i="3"/>
  <c r="G584" i="3"/>
  <c r="M1183" i="3"/>
  <c r="G862" i="5"/>
  <c r="G592" i="5"/>
  <c r="F2048" i="5"/>
  <c r="F54" i="3"/>
  <c r="D2291" i="5"/>
  <c r="G2733" i="5"/>
  <c r="G1900" i="5"/>
  <c r="F2355" i="3"/>
  <c r="K1344" i="5"/>
  <c r="I2316" i="5"/>
  <c r="F2810" i="3"/>
  <c r="F1194" i="3"/>
  <c r="K2761" i="3"/>
  <c r="K305" i="3"/>
  <c r="D1602" i="5"/>
  <c r="I1205" i="5"/>
  <c r="M330" i="5"/>
  <c r="E409" i="3"/>
  <c r="M372" i="5"/>
  <c r="E1930" i="3"/>
  <c r="D246" i="3"/>
  <c r="F2336" i="5"/>
  <c r="I1051" i="5"/>
  <c r="E559" i="5"/>
  <c r="F698" i="5"/>
  <c r="G1972" i="3"/>
  <c r="F2165" i="5"/>
  <c r="I1340" i="5"/>
  <c r="E818" i="5"/>
  <c r="D1956" i="5"/>
  <c r="D1595" i="3"/>
  <c r="I2812" i="5"/>
  <c r="I534" i="5"/>
  <c r="M2789" i="5"/>
  <c r="K805" i="3"/>
  <c r="I2754" i="5"/>
  <c r="E970" i="3"/>
  <c r="F2140" i="5"/>
  <c r="G1219" i="5"/>
  <c r="G2787" i="5"/>
  <c r="K335" i="3"/>
  <c r="F2333" i="3"/>
  <c r="F1222" i="5"/>
  <c r="K14" i="5"/>
  <c r="E2689" i="3"/>
  <c r="G1344" i="5"/>
  <c r="D1158" i="5"/>
  <c r="E1940" i="5"/>
  <c r="K751" i="3"/>
  <c r="D480" i="5"/>
  <c r="E91" i="3"/>
  <c r="M2810" i="3"/>
  <c r="G497" i="3"/>
  <c r="F2083" i="3"/>
  <c r="G1204" i="3"/>
  <c r="E1288" i="5"/>
  <c r="M288" i="5"/>
  <c r="D1361" i="3"/>
  <c r="K2090" i="5"/>
  <c r="F765" i="3"/>
  <c r="D1644" i="3"/>
  <c r="M1377" i="5"/>
  <c r="F2812" i="5"/>
  <c r="M1438" i="5"/>
  <c r="G684" i="3"/>
  <c r="E1419" i="3"/>
  <c r="G1001" i="5"/>
  <c r="E2368" i="5"/>
  <c r="K2543" i="3"/>
  <c r="M848" i="3"/>
  <c r="G856" i="5"/>
  <c r="M709" i="3"/>
  <c r="D1915" i="3"/>
  <c r="E1336" i="3"/>
  <c r="D2716" i="5"/>
  <c r="D484" i="3"/>
  <c r="I2852" i="5"/>
  <c r="F1276" i="5"/>
  <c r="E48" i="3"/>
  <c r="D168" i="5"/>
  <c r="I584" i="5"/>
  <c r="E2849" i="3"/>
  <c r="K1663" i="5"/>
  <c r="D730" i="5"/>
  <c r="G2676" i="3"/>
  <c r="M486" i="3"/>
  <c r="G2598" i="5"/>
  <c r="M340" i="3"/>
  <c r="F570" i="3"/>
  <c r="E1044" i="3"/>
  <c r="I30" i="5"/>
  <c r="D668" i="5"/>
  <c r="I1595" i="5"/>
  <c r="D1804" i="5"/>
  <c r="F183" i="3"/>
  <c r="M1263" i="3"/>
  <c r="K1530" i="3"/>
  <c r="D1606" i="3"/>
  <c r="D832" i="3"/>
  <c r="K313" i="3"/>
  <c r="M2362" i="3"/>
  <c r="G2291" i="5"/>
  <c r="G1228" i="5"/>
  <c r="M177" i="3"/>
  <c r="G2825" i="5"/>
  <c r="E1886" i="5"/>
  <c r="G1646" i="3"/>
  <c r="G1627" i="3"/>
  <c r="G2238" i="5"/>
  <c r="M999" i="5"/>
  <c r="K2236" i="3"/>
  <c r="M417" i="3"/>
  <c r="D1310" i="3"/>
  <c r="D1398" i="3"/>
  <c r="I2528" i="5"/>
  <c r="K1345" i="5"/>
  <c r="E1810" i="5"/>
  <c r="E1826" i="3"/>
  <c r="F1405" i="5"/>
  <c r="D781" i="5"/>
  <c r="D831" i="3"/>
  <c r="F2150" i="3"/>
  <c r="D2350" i="3"/>
  <c r="D250" i="3"/>
  <c r="G2981" i="3"/>
  <c r="K2375" i="5"/>
  <c r="M1236" i="3"/>
  <c r="F656" i="5"/>
  <c r="E2440" i="3"/>
  <c r="I428" i="5"/>
  <c r="F1285" i="3"/>
  <c r="E44" i="3"/>
  <c r="K991" i="5"/>
  <c r="E2639" i="3"/>
  <c r="M544" i="3"/>
  <c r="K1858" i="3"/>
  <c r="G660" i="3"/>
  <c r="E1722" i="3"/>
  <c r="M1718" i="5"/>
  <c r="D1562" i="5"/>
  <c r="F2015" i="5"/>
  <c r="M1263" i="5"/>
  <c r="D2684" i="5"/>
  <c r="I2242" i="5"/>
  <c r="K2568" i="3"/>
  <c r="F1464" i="5"/>
  <c r="M365" i="3"/>
  <c r="E840" i="3"/>
  <c r="D1302" i="3"/>
  <c r="F1939" i="5"/>
  <c r="E569" i="3"/>
  <c r="M2984" i="3"/>
  <c r="D1354" i="3"/>
  <c r="I2270" i="5"/>
  <c r="M2215" i="3"/>
  <c r="I2237" i="5"/>
  <c r="K719" i="3"/>
  <c r="F2806" i="3"/>
  <c r="M916" i="5"/>
  <c r="E1469" i="5"/>
  <c r="M576" i="5"/>
  <c r="F1064" i="5"/>
  <c r="G1714" i="5"/>
  <c r="E482" i="5"/>
  <c r="D2567" i="5"/>
  <c r="F932" i="3"/>
  <c r="E1527" i="3"/>
  <c r="E63" i="3"/>
  <c r="M1164" i="3"/>
  <c r="D2432" i="5"/>
  <c r="E2570" i="3"/>
  <c r="K2387" i="5"/>
  <c r="G627" i="3"/>
  <c r="F2342" i="3"/>
  <c r="D1935" i="5"/>
  <c r="M2098" i="5"/>
  <c r="G1148" i="5"/>
  <c r="E1928" i="5"/>
  <c r="M1942" i="5"/>
  <c r="K2871" i="5"/>
  <c r="M824" i="3"/>
  <c r="E1786" i="5"/>
  <c r="G457" i="3"/>
  <c r="G2983" i="3"/>
  <c r="E879" i="5"/>
  <c r="M1740" i="5"/>
  <c r="M2703" i="3"/>
  <c r="M1493" i="5"/>
  <c r="M115" i="3"/>
  <c r="I1584" i="5"/>
  <c r="D37" i="5"/>
  <c r="G2153" i="3"/>
  <c r="D1568" i="3"/>
  <c r="D863" i="3"/>
  <c r="D1313" i="3"/>
  <c r="G254" i="5"/>
  <c r="D2281" i="3"/>
  <c r="D588" i="5"/>
  <c r="K230" i="3"/>
  <c r="E1554" i="5"/>
  <c r="F2393" i="5"/>
  <c r="M505" i="5"/>
  <c r="K1814" i="3"/>
  <c r="F2494" i="5"/>
  <c r="D1730" i="3"/>
  <c r="D551" i="5"/>
  <c r="M224" i="5"/>
  <c r="E1736" i="3"/>
  <c r="F1338" i="3"/>
  <c r="G561" i="5"/>
  <c r="K1863" i="5"/>
  <c r="E1032" i="5"/>
  <c r="F659" i="3"/>
  <c r="I316" i="5"/>
  <c r="G659" i="3"/>
  <c r="M1367" i="5"/>
  <c r="F2076" i="3"/>
  <c r="M2337" i="5"/>
  <c r="G1685" i="5"/>
  <c r="D384" i="5"/>
  <c r="G700" i="5"/>
  <c r="M2783" i="5"/>
  <c r="F2136" i="5"/>
  <c r="D1286" i="3"/>
  <c r="M2092" i="5"/>
  <c r="D1479" i="5"/>
  <c r="K2682" i="3"/>
  <c r="M2645" i="3"/>
  <c r="E246" i="5"/>
  <c r="M2347" i="5"/>
  <c r="M2614" i="3"/>
  <c r="D2681" i="5"/>
  <c r="M2393" i="5"/>
  <c r="G2007" i="3"/>
  <c r="F113" i="5"/>
  <c r="F1942" i="5"/>
  <c r="M1870" i="3"/>
  <c r="F1944" i="5"/>
  <c r="F2024" i="3"/>
  <c r="F1325" i="5"/>
  <c r="G2545" i="3"/>
  <c r="K271" i="3"/>
  <c r="G18" i="5"/>
  <c r="K28" i="5"/>
  <c r="E703" i="3"/>
  <c r="G2641" i="3"/>
  <c r="F1967" i="5"/>
  <c r="M2478" i="3"/>
  <c r="I1850" i="5"/>
  <c r="G241" i="5"/>
  <c r="M2319" i="3"/>
  <c r="G2073" i="5"/>
  <c r="E996" i="3"/>
  <c r="K1097" i="5"/>
  <c r="G2359" i="3"/>
  <c r="D652" i="5"/>
  <c r="D235" i="5"/>
  <c r="K787" i="3"/>
  <c r="I803" i="5"/>
  <c r="F2340" i="5"/>
  <c r="F1125" i="5"/>
  <c r="K482" i="3"/>
  <c r="M2207" i="3"/>
  <c r="M41" i="5"/>
  <c r="I129" i="5"/>
  <c r="F182" i="3"/>
  <c r="G1738" i="5"/>
  <c r="K1255" i="3"/>
  <c r="G476" i="5"/>
  <c r="K1755" i="3"/>
  <c r="I877" i="5"/>
  <c r="E2684" i="3"/>
  <c r="I2343" i="5"/>
  <c r="M18" i="5"/>
  <c r="G2814" i="5"/>
  <c r="K2052" i="5"/>
  <c r="M2465" i="3"/>
  <c r="D2485" i="5"/>
  <c r="K2156" i="5"/>
  <c r="E927" i="3"/>
  <c r="G2114" i="5"/>
  <c r="F1855" i="5"/>
  <c r="K2124" i="3"/>
  <c r="M894" i="5"/>
  <c r="G220" i="3"/>
  <c r="G635" i="3"/>
  <c r="D2401" i="5"/>
  <c r="E2010" i="5"/>
  <c r="I2584" i="5"/>
  <c r="D320" i="3"/>
  <c r="E680" i="3"/>
  <c r="D1516" i="3"/>
  <c r="D1190" i="5"/>
  <c r="I2115" i="5"/>
  <c r="G1989" i="3"/>
  <c r="E2596" i="5"/>
  <c r="K133" i="3"/>
  <c r="K1236" i="3"/>
  <c r="M907" i="5"/>
  <c r="G3009" i="3"/>
  <c r="F779" i="5"/>
  <c r="F1201" i="5"/>
  <c r="G868" i="5"/>
  <c r="K2439" i="3"/>
  <c r="G125" i="5"/>
  <c r="D579" i="5"/>
  <c r="K1369" i="3"/>
  <c r="I1427" i="5"/>
  <c r="I954" i="5"/>
  <c r="M184" i="3"/>
  <c r="I474" i="5"/>
  <c r="D847" i="5"/>
  <c r="G1665" i="3"/>
  <c r="G2124" i="3"/>
  <c r="D1976" i="3"/>
  <c r="E821" i="5"/>
  <c r="D621" i="3"/>
  <c r="G207" i="5"/>
  <c r="K1797" i="3"/>
  <c r="D2617" i="3"/>
  <c r="G1630" i="5"/>
  <c r="D1197" i="3"/>
  <c r="D196" i="3"/>
  <c r="E999" i="5"/>
  <c r="G880" i="5"/>
  <c r="K604" i="5"/>
  <c r="G2704" i="5"/>
  <c r="D2216" i="5"/>
  <c r="I772" i="5"/>
  <c r="F1035" i="3"/>
  <c r="G2739" i="5"/>
  <c r="D2703" i="5"/>
  <c r="G926" i="3"/>
  <c r="G407" i="3"/>
  <c r="E624" i="3"/>
  <c r="D2819" i="5"/>
  <c r="F1245" i="3"/>
  <c r="M600" i="3"/>
  <c r="F933" i="3"/>
  <c r="M2548" i="3"/>
  <c r="I15" i="5"/>
  <c r="F1310" i="3"/>
  <c r="G2439" i="3"/>
  <c r="I2181" i="5"/>
  <c r="K621" i="5"/>
  <c r="G1349" i="5"/>
  <c r="M1810" i="5"/>
  <c r="E206" i="5"/>
  <c r="F2028" i="3"/>
  <c r="D1636" i="3"/>
  <c r="F1360" i="5"/>
  <c r="M2799" i="3"/>
  <c r="I385" i="5"/>
  <c r="M885" i="3"/>
  <c r="G2477" i="5"/>
  <c r="D357" i="5"/>
  <c r="F777" i="3"/>
  <c r="D397" i="3"/>
  <c r="M409" i="3"/>
  <c r="G752" i="3"/>
  <c r="K1771" i="5"/>
  <c r="F5" i="3"/>
  <c r="E2320" i="3"/>
  <c r="M1295" i="3"/>
  <c r="K874" i="5"/>
  <c r="I2548" i="5"/>
  <c r="K2877" i="3"/>
  <c r="F2502" i="3"/>
  <c r="M2206" i="3"/>
  <c r="G2372" i="3"/>
  <c r="D1732" i="5"/>
  <c r="M857" i="5"/>
  <c r="D548" i="5"/>
  <c r="K2716" i="3"/>
  <c r="M2693" i="5"/>
  <c r="K292" i="3"/>
  <c r="F1410" i="3"/>
  <c r="G2777" i="3"/>
  <c r="D2476" i="5"/>
  <c r="E1066" i="5"/>
  <c r="G1004" i="3"/>
  <c r="E46" i="5"/>
  <c r="M853" i="3"/>
  <c r="K2744" i="5"/>
  <c r="E518" i="3"/>
  <c r="G151" i="3"/>
  <c r="G929" i="5"/>
  <c r="K850" i="3"/>
  <c r="D1607" i="3"/>
  <c r="K1102" i="3"/>
  <c r="F1608" i="5"/>
  <c r="F1183" i="3"/>
  <c r="D2720" i="3"/>
  <c r="K2154" i="3"/>
  <c r="F2121" i="3"/>
  <c r="M92" i="3"/>
  <c r="M1505" i="5"/>
  <c r="G1941" i="5"/>
  <c r="E2720" i="5"/>
  <c r="E2337" i="5"/>
  <c r="G1578" i="5"/>
  <c r="M3027" i="3"/>
  <c r="M874" i="3"/>
  <c r="G1195" i="5"/>
  <c r="E925" i="3"/>
  <c r="M1216" i="3"/>
  <c r="G983" i="3"/>
  <c r="G1319" i="3"/>
  <c r="D1119" i="5"/>
  <c r="K559" i="3"/>
  <c r="D97" i="5"/>
  <c r="F2203" i="3"/>
  <c r="F1612" i="5"/>
  <c r="D1329" i="3"/>
  <c r="K446" i="5"/>
  <c r="E1441" i="5"/>
  <c r="M2478" i="5"/>
  <c r="D806" i="3"/>
  <c r="M92" i="5"/>
  <c r="F1512" i="3"/>
  <c r="E1613" i="3"/>
  <c r="E103" i="5"/>
  <c r="D1109" i="5"/>
  <c r="G1813" i="5"/>
  <c r="I429" i="5"/>
  <c r="K36" i="5"/>
  <c r="F462" i="5"/>
  <c r="E1254" i="3"/>
  <c r="E697" i="5"/>
  <c r="I2821" i="5"/>
  <c r="M822" i="5"/>
  <c r="E2667" i="5"/>
  <c r="K1497" i="5"/>
  <c r="E895" i="5"/>
  <c r="D911" i="3"/>
  <c r="D1629" i="5"/>
  <c r="D741" i="5"/>
  <c r="G2074" i="3"/>
  <c r="K1735" i="5"/>
  <c r="I2615" i="5"/>
  <c r="K2505" i="3"/>
  <c r="E37" i="3"/>
  <c r="I2736" i="5"/>
  <c r="G1938" i="5"/>
  <c r="F229" i="3"/>
  <c r="G778" i="5"/>
  <c r="M430" i="5"/>
  <c r="G66" i="3"/>
  <c r="F1019" i="5"/>
  <c r="K1126" i="5"/>
  <c r="F981" i="3"/>
  <c r="M2717" i="3"/>
  <c r="E1780" i="5"/>
  <c r="K1641" i="3"/>
  <c r="K599" i="3"/>
  <c r="G743" i="5"/>
  <c r="K572" i="5"/>
  <c r="F540" i="3"/>
  <c r="G2735" i="3"/>
  <c r="M1927" i="3"/>
  <c r="D248" i="5"/>
  <c r="G85" i="5"/>
  <c r="M2449" i="3"/>
  <c r="G1978" i="3"/>
  <c r="D1434" i="3"/>
  <c r="E2615" i="5"/>
  <c r="M352" i="5"/>
  <c r="D2322" i="3"/>
  <c r="G1526" i="3"/>
  <c r="M1061" i="3"/>
  <c r="F2783" i="5"/>
  <c r="E275" i="5"/>
  <c r="I2869" i="5"/>
  <c r="K1944" i="5"/>
  <c r="M715" i="5"/>
  <c r="G113" i="5"/>
  <c r="M952" i="5"/>
  <c r="E1374" i="3"/>
  <c r="I1919" i="5"/>
  <c r="F1320" i="5"/>
  <c r="G2698" i="5"/>
  <c r="D388" i="5"/>
  <c r="I798" i="5"/>
  <c r="E394" i="5"/>
  <c r="K578" i="5"/>
  <c r="E1196" i="3"/>
  <c r="E165" i="5"/>
  <c r="M346" i="5"/>
  <c r="K1121" i="5"/>
  <c r="F2886" i="3"/>
  <c r="G329" i="3"/>
  <c r="E1432" i="5"/>
  <c r="M2031" i="3"/>
  <c r="G1663" i="5"/>
  <c r="E2826" i="5"/>
  <c r="M1559" i="5"/>
  <c r="M896" i="3"/>
  <c r="G2325" i="5"/>
  <c r="D1584" i="3"/>
  <c r="I2296" i="5"/>
  <c r="D127" i="3"/>
  <c r="G2744" i="5"/>
  <c r="F747" i="5"/>
  <c r="K2113" i="3"/>
  <c r="I1260" i="5"/>
  <c r="K178" i="3"/>
  <c r="E2450" i="5"/>
  <c r="K373" i="5"/>
  <c r="D1456" i="3"/>
  <c r="F1013" i="5"/>
  <c r="E909" i="5"/>
  <c r="G1324" i="3"/>
  <c r="F1815" i="3"/>
  <c r="F584" i="3"/>
  <c r="E1267" i="3"/>
  <c r="E2008" i="3"/>
  <c r="E1036" i="3"/>
  <c r="K72" i="3"/>
  <c r="F1964" i="3"/>
  <c r="G714" i="5"/>
  <c r="D2353" i="5"/>
  <c r="F1806" i="5"/>
  <c r="M2712" i="3"/>
  <c r="F2094" i="5"/>
  <c r="E2630" i="3"/>
  <c r="K2000" i="3"/>
  <c r="G2724" i="3"/>
  <c r="E2158" i="3"/>
  <c r="F2069" i="5"/>
  <c r="G200" i="3"/>
  <c r="G976" i="3"/>
  <c r="D1081" i="3"/>
  <c r="I551" i="5"/>
  <c r="F313" i="3"/>
  <c r="E1941" i="3"/>
  <c r="D1939" i="3"/>
  <c r="G574" i="3"/>
  <c r="G356" i="5"/>
  <c r="D471" i="3"/>
  <c r="G1619" i="3"/>
  <c r="M2592" i="5"/>
  <c r="D566" i="3"/>
  <c r="D2198" i="5"/>
  <c r="I492" i="5"/>
  <c r="E826" i="5"/>
  <c r="F1160" i="5"/>
  <c r="D2168" i="3"/>
  <c r="I2426" i="5"/>
  <c r="K355" i="5"/>
  <c r="F2209" i="5"/>
  <c r="M2749" i="5"/>
  <c r="D1987" i="3"/>
  <c r="M960" i="3"/>
  <c r="I1965" i="5"/>
  <c r="G1874" i="5"/>
  <c r="G2160" i="3"/>
  <c r="I2177" i="5"/>
  <c r="K655" i="3"/>
  <c r="M1975" i="5"/>
  <c r="G2190" i="3"/>
  <c r="F1546" i="5"/>
  <c r="K1634" i="3"/>
  <c r="G2154" i="3"/>
  <c r="M2246" i="5"/>
  <c r="M1322" i="5"/>
  <c r="D1782" i="3"/>
  <c r="G2461" i="5"/>
  <c r="K304" i="5"/>
  <c r="F611" i="3"/>
  <c r="M2340" i="5"/>
  <c r="K386" i="3"/>
  <c r="K2532" i="3"/>
  <c r="G1461" i="5"/>
  <c r="K339" i="5"/>
  <c r="F419" i="3"/>
  <c r="F201" i="3"/>
  <c r="K2487" i="5"/>
  <c r="M2554" i="3"/>
  <c r="G2457" i="5"/>
  <c r="E207" i="3"/>
  <c r="E91" i="5"/>
  <c r="F169" i="5"/>
  <c r="E1148" i="3"/>
  <c r="G1752" i="3"/>
  <c r="D1743" i="5"/>
  <c r="M1219" i="5"/>
  <c r="M1251" i="5"/>
  <c r="D71" i="5"/>
  <c r="K1242" i="5"/>
  <c r="G2595" i="5"/>
  <c r="D2015" i="3"/>
  <c r="K2726" i="5"/>
  <c r="F332" i="5"/>
  <c r="F578" i="3"/>
  <c r="G900" i="5"/>
  <c r="E829" i="3"/>
  <c r="G2742" i="5"/>
  <c r="K272" i="3"/>
  <c r="F761" i="3"/>
  <c r="E12" i="5"/>
  <c r="M2444" i="3"/>
  <c r="D267" i="3"/>
  <c r="D512" i="3"/>
  <c r="M1710" i="3"/>
  <c r="D2679" i="3"/>
  <c r="G613" i="3"/>
  <c r="F302" i="5"/>
  <c r="G142" i="3"/>
  <c r="G2273" i="3"/>
  <c r="E2698" i="3"/>
  <c r="G1156" i="5"/>
  <c r="E320" i="5"/>
  <c r="E904" i="5"/>
  <c r="E798" i="5"/>
  <c r="M2460" i="5"/>
  <c r="G2226" i="5"/>
  <c r="G1556" i="3"/>
  <c r="K2466" i="5"/>
  <c r="E2342" i="3"/>
  <c r="E394" i="3"/>
  <c r="E1500" i="3"/>
  <c r="E805" i="3"/>
  <c r="F2667" i="3"/>
  <c r="M89" i="3"/>
  <c r="F1467" i="3"/>
  <c r="E718" i="5"/>
  <c r="D619" i="3"/>
  <c r="M1879" i="3"/>
  <c r="D1932" i="3"/>
  <c r="M747" i="3"/>
  <c r="M1704" i="3"/>
  <c r="E1783" i="3"/>
  <c r="K1884" i="3"/>
  <c r="M533" i="5"/>
  <c r="K1620" i="3"/>
  <c r="M2760" i="5"/>
  <c r="F2616" i="5"/>
  <c r="G1505" i="5"/>
  <c r="G1892" i="3"/>
  <c r="E141" i="3"/>
  <c r="E2873" i="3"/>
  <c r="M1563" i="3"/>
  <c r="F1944" i="3"/>
  <c r="M346" i="3"/>
  <c r="F640" i="3"/>
  <c r="D1652" i="5"/>
  <c r="K991" i="3"/>
  <c r="I1577" i="5"/>
  <c r="F924" i="5"/>
  <c r="G1369" i="5"/>
  <c r="M514" i="3"/>
  <c r="G2272" i="3"/>
  <c r="M1585" i="5"/>
  <c r="D1509" i="3"/>
  <c r="E764" i="5"/>
  <c r="M1437" i="5"/>
  <c r="E701" i="5"/>
  <c r="E2803" i="5"/>
  <c r="I2069" i="5"/>
  <c r="K489" i="3"/>
  <c r="K2596" i="5"/>
  <c r="E1717" i="3"/>
  <c r="G2711" i="5"/>
  <c r="F2501" i="5"/>
  <c r="M2004" i="3"/>
  <c r="F1883" i="5"/>
  <c r="G1418" i="5"/>
  <c r="K1425" i="3"/>
  <c r="M880" i="3"/>
  <c r="E2142" i="3"/>
  <c r="M574" i="5"/>
  <c r="G1509" i="5"/>
  <c r="D2275" i="3"/>
  <c r="E2219" i="5"/>
  <c r="I2566" i="5"/>
  <c r="I1294" i="5"/>
  <c r="I858" i="5"/>
  <c r="I1443" i="5"/>
  <c r="I570" i="5"/>
  <c r="M1806" i="3"/>
  <c r="G2061" i="5"/>
  <c r="E541" i="3"/>
  <c r="K439" i="3"/>
  <c r="E2003" i="3"/>
  <c r="M1179" i="3"/>
  <c r="K339" i="3"/>
  <c r="G2835" i="3"/>
  <c r="F239" i="5"/>
  <c r="I1899" i="5"/>
  <c r="D529" i="3"/>
  <c r="M1731" i="3"/>
  <c r="D2729" i="5"/>
  <c r="D2425" i="3"/>
  <c r="E1118" i="3"/>
  <c r="M1658" i="5"/>
  <c r="F2012" i="3"/>
  <c r="M1428" i="3"/>
  <c r="E1275" i="5"/>
  <c r="G1715" i="5"/>
  <c r="F745" i="3"/>
  <c r="K1773" i="5"/>
  <c r="E1959" i="3"/>
  <c r="K2479" i="3"/>
  <c r="M355" i="3"/>
  <c r="G665" i="5"/>
  <c r="K1798" i="3"/>
  <c r="I627" i="5"/>
  <c r="D1597" i="5"/>
  <c r="M967" i="5"/>
  <c r="D1511" i="5"/>
  <c r="D350" i="3"/>
  <c r="F1952" i="5"/>
  <c r="K62" i="3"/>
  <c r="K444" i="5"/>
  <c r="K774" i="5"/>
  <c r="E664" i="5"/>
  <c r="G2116" i="3"/>
  <c r="D1997" i="3"/>
  <c r="D2156" i="3"/>
  <c r="E2745" i="5"/>
  <c r="K396" i="3"/>
  <c r="F165" i="3"/>
  <c r="M3014" i="3"/>
  <c r="F1546" i="3"/>
  <c r="D755" i="3"/>
  <c r="F1681" i="3"/>
  <c r="I1807" i="5"/>
  <c r="G2516" i="5"/>
  <c r="M648" i="5"/>
  <c r="M1764" i="5"/>
  <c r="K1084" i="5"/>
  <c r="G1994" i="3"/>
  <c r="M2793" i="5"/>
  <c r="K2010" i="5"/>
  <c r="I2166" i="5"/>
  <c r="E1111" i="5"/>
  <c r="I2628" i="5"/>
  <c r="E1011" i="5"/>
  <c r="D1819" i="5"/>
  <c r="M2225" i="3"/>
  <c r="M1525" i="5"/>
  <c r="G576" i="5"/>
  <c r="D2714" i="5"/>
  <c r="M2629" i="5"/>
  <c r="I968" i="5"/>
  <c r="K2333" i="3"/>
  <c r="F2245" i="5"/>
  <c r="I1179" i="5"/>
  <c r="K229" i="3"/>
  <c r="M741" i="3"/>
  <c r="D2291" i="3"/>
  <c r="M899" i="3"/>
  <c r="K631" i="3"/>
  <c r="E784" i="5"/>
  <c r="M1412" i="3"/>
  <c r="D1948" i="5"/>
  <c r="G2305" i="3"/>
  <c r="F321" i="5"/>
  <c r="K980" i="5"/>
  <c r="G2615" i="3"/>
  <c r="F742" i="3"/>
  <c r="D2767" i="5"/>
  <c r="I853" i="5"/>
  <c r="F212" i="5"/>
  <c r="M2345" i="3"/>
  <c r="F242" i="3"/>
  <c r="F2506" i="3"/>
  <c r="E1463" i="5"/>
  <c r="M1406" i="3"/>
  <c r="D2157" i="5"/>
  <c r="M813" i="5"/>
  <c r="D698" i="3"/>
  <c r="E2331" i="5"/>
  <c r="F331" i="3"/>
  <c r="K500" i="3"/>
  <c r="G742" i="3"/>
  <c r="M83" i="5"/>
  <c r="K2771" i="3"/>
  <c r="D1285" i="3"/>
  <c r="G490" i="5"/>
  <c r="D2560" i="3"/>
  <c r="F2271" i="3"/>
  <c r="E782" i="3"/>
  <c r="D1754" i="3"/>
  <c r="G1282" i="5"/>
  <c r="K1256" i="5"/>
  <c r="D615" i="3"/>
  <c r="D93" i="5"/>
  <c r="I2276" i="5"/>
  <c r="M2257" i="5"/>
  <c r="G1996" i="3"/>
  <c r="G569" i="3"/>
  <c r="E109" i="5"/>
  <c r="M1667" i="5"/>
  <c r="G1470" i="5"/>
  <c r="F1154" i="5"/>
  <c r="F1369" i="5"/>
  <c r="G2077" i="5"/>
  <c r="E924" i="5"/>
  <c r="K114" i="3"/>
  <c r="D571" i="3"/>
  <c r="D1069" i="5"/>
  <c r="E506" i="5"/>
  <c r="M2053" i="3"/>
  <c r="G1885" i="5"/>
  <c r="I2840" i="5"/>
  <c r="M738" i="5"/>
  <c r="M1571" i="3"/>
  <c r="K1575" i="3"/>
  <c r="E606" i="3"/>
  <c r="D2337" i="5"/>
  <c r="F1522" i="3"/>
  <c r="D2393" i="3"/>
  <c r="M2824" i="5"/>
  <c r="F2574" i="5"/>
  <c r="F91" i="5"/>
  <c r="G2249" i="3"/>
  <c r="G14" i="5"/>
  <c r="F2547" i="3"/>
  <c r="I2303" i="5"/>
  <c r="F78" i="3"/>
  <c r="M1997" i="5"/>
  <c r="K207" i="3"/>
  <c r="E1882" i="3"/>
  <c r="F2147" i="5"/>
  <c r="F2641" i="5"/>
  <c r="M893" i="3"/>
  <c r="M1207" i="3"/>
  <c r="M2665" i="3"/>
  <c r="K2452" i="5"/>
  <c r="M2674" i="5"/>
  <c r="F1635" i="3"/>
  <c r="G1933" i="3"/>
  <c r="K784" i="3"/>
  <c r="I2524" i="5"/>
  <c r="K766" i="3"/>
  <c r="M1834" i="3"/>
  <c r="F2156" i="5"/>
  <c r="E2753" i="5"/>
  <c r="D2761" i="5"/>
  <c r="E1047" i="3"/>
  <c r="E653" i="3"/>
  <c r="M1077" i="5"/>
  <c r="E2780" i="3"/>
  <c r="D1631" i="5"/>
  <c r="G735" i="3"/>
  <c r="F668" i="3"/>
  <c r="M564" i="3"/>
  <c r="K1323" i="3"/>
  <c r="G1433" i="3"/>
  <c r="I494" i="5"/>
  <c r="G1626" i="5"/>
  <c r="G548" i="5"/>
  <c r="E779" i="5"/>
  <c r="I1566" i="5"/>
  <c r="M1980" i="3"/>
  <c r="D1136" i="3"/>
  <c r="F1061" i="5"/>
  <c r="G1249" i="5"/>
  <c r="G2563" i="3"/>
  <c r="F1313" i="5"/>
  <c r="M2029" i="5"/>
  <c r="D144" i="3"/>
  <c r="M2827" i="5"/>
  <c r="I680" i="5"/>
  <c r="K668" i="3"/>
  <c r="D149" i="5"/>
  <c r="F2606" i="3"/>
  <c r="M2678" i="3"/>
  <c r="E2128" i="5"/>
  <c r="K1519" i="3"/>
  <c r="G2372" i="5"/>
  <c r="E1374" i="5"/>
  <c r="M208" i="5"/>
  <c r="E1706" i="5"/>
  <c r="K7" i="3"/>
  <c r="I2295" i="5"/>
  <c r="E2103" i="3"/>
  <c r="D344" i="5"/>
  <c r="F2006" i="5"/>
  <c r="K1276" i="3"/>
  <c r="M208" i="3"/>
  <c r="D1622" i="3"/>
  <c r="D2323" i="3"/>
  <c r="D2669" i="3"/>
  <c r="F1356" i="3"/>
  <c r="E2769" i="3"/>
  <c r="K2759" i="3"/>
  <c r="E1670" i="5"/>
  <c r="E1037" i="5"/>
  <c r="M1771" i="5"/>
  <c r="F479" i="5"/>
  <c r="D967" i="5"/>
  <c r="F2415" i="5"/>
  <c r="F1347" i="3"/>
  <c r="D2844" i="5"/>
  <c r="D2398" i="5"/>
  <c r="M2048" i="3"/>
  <c r="D205" i="3"/>
  <c r="I1525" i="5"/>
  <c r="I2019" i="5"/>
  <c r="D2686" i="3"/>
  <c r="K925" i="5"/>
  <c r="M7" i="3"/>
  <c r="M1109" i="3"/>
  <c r="E1213" i="3"/>
  <c r="K2503" i="5"/>
  <c r="K1244" i="5"/>
  <c r="K1301" i="3"/>
  <c r="M878" i="5"/>
  <c r="D669" i="5"/>
  <c r="D1413" i="3"/>
  <c r="D879" i="5"/>
  <c r="E1818" i="5"/>
  <c r="M2157" i="3"/>
  <c r="F2270" i="5"/>
  <c r="K1102" i="5"/>
  <c r="F2694" i="3"/>
  <c r="K960" i="3"/>
  <c r="G41" i="5"/>
  <c r="K2047" i="5"/>
  <c r="G1451" i="5"/>
  <c r="M728" i="5"/>
  <c r="I1066" i="5"/>
  <c r="F2274" i="5"/>
  <c r="K2473" i="3"/>
  <c r="K2906" i="3"/>
  <c r="E560" i="5"/>
  <c r="D1101" i="3"/>
  <c r="D1528" i="5"/>
  <c r="E2590" i="5"/>
  <c r="D444" i="3"/>
  <c r="G283" i="3"/>
  <c r="D1508" i="5"/>
  <c r="K1473" i="3"/>
  <c r="F927" i="3"/>
  <c r="K108" i="3"/>
  <c r="K305" i="5"/>
  <c r="K2755" i="3"/>
  <c r="F1757" i="5"/>
  <c r="F1654" i="3"/>
  <c r="F2102" i="5"/>
  <c r="G2641" i="5"/>
  <c r="M2586" i="5"/>
  <c r="K2418" i="3"/>
  <c r="M2269" i="5"/>
  <c r="F2057" i="3"/>
  <c r="I2423" i="5"/>
  <c r="M1696" i="5"/>
  <c r="F1066" i="3"/>
  <c r="E2054" i="5"/>
  <c r="I1875" i="5"/>
  <c r="E1669" i="3"/>
  <c r="H1066" i="3" l="1"/>
  <c r="H2057" i="3"/>
  <c r="P2057" i="3" s="1"/>
  <c r="N2418" i="3"/>
  <c r="O2418" i="3" s="1"/>
  <c r="A2418" i="3" s="1"/>
  <c r="H2102" i="5"/>
  <c r="H1654" i="3"/>
  <c r="H1757" i="5"/>
  <c r="P1757" i="5" s="1"/>
  <c r="N2755" i="3"/>
  <c r="N305" i="5"/>
  <c r="N108" i="3"/>
  <c r="H927" i="3"/>
  <c r="N1473" i="3"/>
  <c r="P1508" i="5"/>
  <c r="J1508" i="5"/>
  <c r="L1508" i="5" s="1"/>
  <c r="J1528" i="5"/>
  <c r="L1528" i="5" s="1"/>
  <c r="P1528" i="5"/>
  <c r="N2906" i="3"/>
  <c r="N2473" i="3"/>
  <c r="O2473" i="3" s="1"/>
  <c r="A2473" i="3" s="1"/>
  <c r="H2274" i="5"/>
  <c r="N2047" i="5"/>
  <c r="N960" i="3"/>
  <c r="H2694" i="3"/>
  <c r="N1102" i="5"/>
  <c r="O1102" i="5" s="1"/>
  <c r="A1102" i="5" s="1"/>
  <c r="H2270" i="5"/>
  <c r="J2270" i="5" s="1"/>
  <c r="L2270" i="5" s="1"/>
  <c r="P879" i="5"/>
  <c r="J669" i="5"/>
  <c r="L669" i="5" s="1"/>
  <c r="P669" i="5"/>
  <c r="N1301" i="3"/>
  <c r="N1244" i="5"/>
  <c r="N2503" i="5"/>
  <c r="N925" i="5"/>
  <c r="J2398" i="5"/>
  <c r="L2398" i="5" s="1"/>
  <c r="P2398" i="5"/>
  <c r="P2844" i="5"/>
  <c r="J2844" i="5"/>
  <c r="L2844" i="5" s="1"/>
  <c r="H1347" i="3"/>
  <c r="H2415" i="5"/>
  <c r="P2415" i="5" s="1"/>
  <c r="J967" i="5"/>
  <c r="L967" i="5" s="1"/>
  <c r="P967" i="5"/>
  <c r="H479" i="5"/>
  <c r="P479" i="5" s="1"/>
  <c r="N2759" i="3"/>
  <c r="H1356" i="3"/>
  <c r="N1276" i="3"/>
  <c r="O1276" i="3" s="1"/>
  <c r="A1276" i="3" s="1"/>
  <c r="H2006" i="5"/>
  <c r="P344" i="5"/>
  <c r="J344" i="5"/>
  <c r="L344" i="5" s="1"/>
  <c r="N7" i="3"/>
  <c r="N1519" i="3"/>
  <c r="H2606" i="3"/>
  <c r="P149" i="5"/>
  <c r="J149" i="5"/>
  <c r="L149" i="5" s="1"/>
  <c r="N668" i="3"/>
  <c r="H1313" i="5"/>
  <c r="P1313" i="5" s="1"/>
  <c r="H1061" i="5"/>
  <c r="N1323" i="3"/>
  <c r="H668" i="3"/>
  <c r="J1631" i="5"/>
  <c r="L1631" i="5" s="1"/>
  <c r="J2761" i="5"/>
  <c r="L2761" i="5" s="1"/>
  <c r="P2761" i="5"/>
  <c r="H2156" i="5"/>
  <c r="N766" i="3"/>
  <c r="N784" i="3"/>
  <c r="H1635" i="3"/>
  <c r="N2452" i="5"/>
  <c r="H2641" i="5"/>
  <c r="H2147" i="5"/>
  <c r="N207" i="3"/>
  <c r="H78" i="3"/>
  <c r="H2547" i="3"/>
  <c r="H91" i="5"/>
  <c r="J91" i="5" s="1"/>
  <c r="L91" i="5" s="1"/>
  <c r="H2574" i="5"/>
  <c r="J2574" i="5" s="1"/>
  <c r="L2574" i="5" s="1"/>
  <c r="H1522" i="3"/>
  <c r="J2337" i="5"/>
  <c r="L2337" i="5" s="1"/>
  <c r="P2337" i="5"/>
  <c r="N1575" i="3"/>
  <c r="J1069" i="5"/>
  <c r="L1069" i="5" s="1"/>
  <c r="P1069" i="5"/>
  <c r="N114" i="3"/>
  <c r="H1369" i="5"/>
  <c r="H1154" i="5"/>
  <c r="J93" i="5"/>
  <c r="L93" i="5" s="1"/>
  <c r="N1256" i="5"/>
  <c r="H2271" i="3"/>
  <c r="N2771" i="3"/>
  <c r="N500" i="3"/>
  <c r="H331" i="3"/>
  <c r="P2157" i="5"/>
  <c r="J2157" i="5"/>
  <c r="L2157" i="5" s="1"/>
  <c r="H2506" i="3"/>
  <c r="P2506" i="3" s="1"/>
  <c r="H242" i="3"/>
  <c r="H212" i="5"/>
  <c r="P2767" i="5"/>
  <c r="J2767" i="5"/>
  <c r="L2767" i="5" s="1"/>
  <c r="H742" i="3"/>
  <c r="N980" i="5"/>
  <c r="H321" i="5"/>
  <c r="P1948" i="5"/>
  <c r="N631" i="3"/>
  <c r="N229" i="3"/>
  <c r="H2245" i="5"/>
  <c r="P2245" i="5" s="1"/>
  <c r="N2333" i="3"/>
  <c r="P2714" i="5"/>
  <c r="P1819" i="5"/>
  <c r="J1819" i="5"/>
  <c r="L1819" i="5" s="1"/>
  <c r="N2010" i="5"/>
  <c r="N1084" i="5"/>
  <c r="H1681" i="3"/>
  <c r="H1546" i="3"/>
  <c r="H165" i="3"/>
  <c r="P165" i="3" s="1"/>
  <c r="N396" i="3"/>
  <c r="N774" i="5"/>
  <c r="N444" i="5"/>
  <c r="N62" i="3"/>
  <c r="H1952" i="5"/>
  <c r="J1511" i="5"/>
  <c r="L1511" i="5" s="1"/>
  <c r="P1511" i="5"/>
  <c r="P1597" i="5"/>
  <c r="J1597" i="5"/>
  <c r="L1597" i="5" s="1"/>
  <c r="N1798" i="3"/>
  <c r="N2479" i="3"/>
  <c r="N1773" i="5"/>
  <c r="H745" i="3"/>
  <c r="H2012" i="3"/>
  <c r="P2012" i="3" s="1"/>
  <c r="P2729" i="5"/>
  <c r="J2729" i="5"/>
  <c r="L2729" i="5" s="1"/>
  <c r="H239" i="5"/>
  <c r="N339" i="3"/>
  <c r="N439" i="3"/>
  <c r="N1425" i="3"/>
  <c r="H1883" i="5"/>
  <c r="H2501" i="5"/>
  <c r="N2596" i="5"/>
  <c r="N489" i="3"/>
  <c r="H924" i="5"/>
  <c r="N991" i="3"/>
  <c r="J1652" i="5"/>
  <c r="L1652" i="5" s="1"/>
  <c r="P1652" i="5"/>
  <c r="H640" i="3"/>
  <c r="H1944" i="3"/>
  <c r="H2616" i="5"/>
  <c r="N1620" i="3"/>
  <c r="N1884" i="3"/>
  <c r="H1467" i="3"/>
  <c r="H2667" i="3"/>
  <c r="N2466" i="5"/>
  <c r="H302" i="5"/>
  <c r="H761" i="3"/>
  <c r="N272" i="3"/>
  <c r="H578" i="3"/>
  <c r="H332" i="5"/>
  <c r="N2726" i="5"/>
  <c r="N1242" i="5"/>
  <c r="J71" i="5"/>
  <c r="L71" i="5" s="1"/>
  <c r="P71" i="5"/>
  <c r="P1743" i="5"/>
  <c r="J1743" i="5"/>
  <c r="L1743" i="5" s="1"/>
  <c r="H169" i="5"/>
  <c r="N2487" i="5"/>
  <c r="H201" i="3"/>
  <c r="H419" i="3"/>
  <c r="N339" i="5"/>
  <c r="N2532" i="3"/>
  <c r="N386" i="3"/>
  <c r="H611" i="3"/>
  <c r="N304" i="5"/>
  <c r="N1634" i="3"/>
  <c r="H1546" i="5"/>
  <c r="J1546" i="5" s="1"/>
  <c r="L1546" i="5" s="1"/>
  <c r="N655" i="3"/>
  <c r="H2209" i="5"/>
  <c r="N355" i="5"/>
  <c r="H1160" i="5"/>
  <c r="P1160" i="5" s="1"/>
  <c r="J2198" i="5"/>
  <c r="L2198" i="5" s="1"/>
  <c r="H313" i="3"/>
  <c r="H2069" i="5"/>
  <c r="J2069" i="5" s="1"/>
  <c r="L2069" i="5" s="1"/>
  <c r="N2000" i="3"/>
  <c r="H2094" i="5"/>
  <c r="H1806" i="5"/>
  <c r="J2353" i="5"/>
  <c r="L2353" i="5" s="1"/>
  <c r="P2353" i="5"/>
  <c r="H1964" i="3"/>
  <c r="P1964" i="3" s="1"/>
  <c r="N72" i="3"/>
  <c r="H584" i="3"/>
  <c r="P584" i="3" s="1"/>
  <c r="H1815" i="3"/>
  <c r="P1815" i="3" s="1"/>
  <c r="H1013" i="5"/>
  <c r="N373" i="5"/>
  <c r="O373" i="5" s="1"/>
  <c r="A373" i="5" s="1"/>
  <c r="N178" i="3"/>
  <c r="O178" i="3" s="1"/>
  <c r="A178" i="3" s="1"/>
  <c r="N2113" i="3"/>
  <c r="H747" i="5"/>
  <c r="H2886" i="3"/>
  <c r="N1121" i="5"/>
  <c r="N578" i="5"/>
  <c r="P388" i="5"/>
  <c r="H1320" i="5"/>
  <c r="N1944" i="5"/>
  <c r="H2783" i="5"/>
  <c r="P248" i="5"/>
  <c r="J248" i="5"/>
  <c r="L248" i="5" s="1"/>
  <c r="H540" i="3"/>
  <c r="N572" i="5"/>
  <c r="O572" i="5" s="1"/>
  <c r="A572" i="5" s="1"/>
  <c r="N599" i="3"/>
  <c r="N1641" i="3"/>
  <c r="H981" i="3"/>
  <c r="P981" i="3" s="1"/>
  <c r="N1126" i="5"/>
  <c r="H1019" i="5"/>
  <c r="H229" i="3"/>
  <c r="N2505" i="3"/>
  <c r="N1735" i="5"/>
  <c r="P741" i="5"/>
  <c r="P1629" i="5"/>
  <c r="N1497" i="5"/>
  <c r="H462" i="5"/>
  <c r="N36" i="5"/>
  <c r="P1109" i="5"/>
  <c r="J1109" i="5"/>
  <c r="L1109" i="5" s="1"/>
  <c r="H1512" i="3"/>
  <c r="P1512" i="3" s="1"/>
  <c r="N446" i="5"/>
  <c r="H1612" i="5"/>
  <c r="H2203" i="3"/>
  <c r="P97" i="5"/>
  <c r="J97" i="5"/>
  <c r="L97" i="5" s="1"/>
  <c r="N559" i="3"/>
  <c r="J1119" i="5"/>
  <c r="L1119" i="5" s="1"/>
  <c r="P1119" i="5"/>
  <c r="H2121" i="3"/>
  <c r="N2154" i="3"/>
  <c r="H1183" i="3"/>
  <c r="H1608" i="5"/>
  <c r="J1608" i="5" s="1"/>
  <c r="L1608" i="5" s="1"/>
  <c r="N1102" i="3"/>
  <c r="O1102" i="3" s="1"/>
  <c r="A1102" i="3" s="1"/>
  <c r="N850" i="3"/>
  <c r="N2744" i="5"/>
  <c r="J2476" i="5"/>
  <c r="L2476" i="5" s="1"/>
  <c r="H1410" i="3"/>
  <c r="N292" i="3"/>
  <c r="N2716" i="3"/>
  <c r="P548" i="5"/>
  <c r="P1732" i="5"/>
  <c r="H2502" i="3"/>
  <c r="N2877" i="3"/>
  <c r="N874" i="5"/>
  <c r="H5" i="3"/>
  <c r="N1771" i="5"/>
  <c r="O1771" i="5" s="1"/>
  <c r="A1771" i="5" s="1"/>
  <c r="H777" i="3"/>
  <c r="J357" i="5"/>
  <c r="L357" i="5" s="1"/>
  <c r="P357" i="5"/>
  <c r="H1360" i="5"/>
  <c r="P1360" i="5" s="1"/>
  <c r="H2028" i="3"/>
  <c r="N621" i="5"/>
  <c r="H1310" i="3"/>
  <c r="H933" i="3"/>
  <c r="P933" i="3" s="1"/>
  <c r="H1245" i="3"/>
  <c r="J2819" i="5"/>
  <c r="L2819" i="5" s="1"/>
  <c r="P2819" i="5"/>
  <c r="P2703" i="5"/>
  <c r="H1035" i="3"/>
  <c r="P2216" i="5"/>
  <c r="J2216" i="5"/>
  <c r="L2216" i="5" s="1"/>
  <c r="N604" i="5"/>
  <c r="N1797" i="3"/>
  <c r="O1797" i="3" s="1"/>
  <c r="A1797" i="3" s="1"/>
  <c r="J847" i="5"/>
  <c r="L847" i="5" s="1"/>
  <c r="P847" i="5"/>
  <c r="N1369" i="3"/>
  <c r="P579" i="5"/>
  <c r="J579" i="5"/>
  <c r="L579" i="5" s="1"/>
  <c r="N2439" i="3"/>
  <c r="H1201" i="5"/>
  <c r="H779" i="5"/>
  <c r="N1236" i="3"/>
  <c r="N133" i="3"/>
  <c r="P1190" i="5"/>
  <c r="J1190" i="5"/>
  <c r="L1190" i="5" s="1"/>
  <c r="P2401" i="5"/>
  <c r="N2124" i="3"/>
  <c r="H1855" i="5"/>
  <c r="N2156" i="5"/>
  <c r="P2485" i="5"/>
  <c r="J2485" i="5"/>
  <c r="L2485" i="5" s="1"/>
  <c r="N2052" i="5"/>
  <c r="N1755" i="3"/>
  <c r="N1255" i="3"/>
  <c r="H182" i="3"/>
  <c r="N482" i="3"/>
  <c r="O482" i="3" s="1"/>
  <c r="A482" i="3" s="1"/>
  <c r="H1125" i="5"/>
  <c r="H2340" i="5"/>
  <c r="N787" i="3"/>
  <c r="O787" i="3" s="1"/>
  <c r="A787" i="3" s="1"/>
  <c r="J235" i="5"/>
  <c r="L235" i="5" s="1"/>
  <c r="P235" i="5"/>
  <c r="J652" i="5"/>
  <c r="L652" i="5" s="1"/>
  <c r="P652" i="5"/>
  <c r="N1097" i="5"/>
  <c r="H1967" i="5"/>
  <c r="N28" i="5"/>
  <c r="N271" i="3"/>
  <c r="H1325" i="5"/>
  <c r="H2024" i="3"/>
  <c r="H1944" i="5"/>
  <c r="P1944" i="5" s="1"/>
  <c r="H1942" i="5"/>
  <c r="H113" i="5"/>
  <c r="J2681" i="5"/>
  <c r="L2681" i="5" s="1"/>
  <c r="P2681" i="5"/>
  <c r="N2682" i="3"/>
  <c r="J1479" i="5"/>
  <c r="L1479" i="5" s="1"/>
  <c r="P1479" i="5"/>
  <c r="H2136" i="5"/>
  <c r="J384" i="5"/>
  <c r="L384" i="5" s="1"/>
  <c r="H2076" i="3"/>
  <c r="H659" i="3"/>
  <c r="N1863" i="5"/>
  <c r="H1338" i="3"/>
  <c r="J551" i="5"/>
  <c r="L551" i="5" s="1"/>
  <c r="P551" i="5"/>
  <c r="H2494" i="5"/>
  <c r="N1814" i="3"/>
  <c r="H2393" i="5"/>
  <c r="J2393" i="5" s="1"/>
  <c r="L2393" i="5" s="1"/>
  <c r="N230" i="3"/>
  <c r="P588" i="5"/>
  <c r="J588" i="5"/>
  <c r="L588" i="5" s="1"/>
  <c r="P37" i="5"/>
  <c r="J37" i="5"/>
  <c r="L37" i="5" s="1"/>
  <c r="N2871" i="5"/>
  <c r="J1935" i="5"/>
  <c r="L1935" i="5" s="1"/>
  <c r="P1935" i="5"/>
  <c r="H2342" i="3"/>
  <c r="P2342" i="3" s="1"/>
  <c r="N2387" i="5"/>
  <c r="J2432" i="5"/>
  <c r="L2432" i="5" s="1"/>
  <c r="P2432" i="5"/>
  <c r="H932" i="3"/>
  <c r="P2567" i="5"/>
  <c r="J2567" i="5"/>
  <c r="L2567" i="5" s="1"/>
  <c r="H1064" i="5"/>
  <c r="H2806" i="3"/>
  <c r="N719" i="3"/>
  <c r="H1939" i="5"/>
  <c r="H1464" i="5"/>
  <c r="N2568" i="3"/>
  <c r="O2568" i="3" s="1"/>
  <c r="A2568" i="3" s="1"/>
  <c r="P2684" i="5"/>
  <c r="J2684" i="5"/>
  <c r="L2684" i="5" s="1"/>
  <c r="H2015" i="5"/>
  <c r="J1562" i="5"/>
  <c r="L1562" i="5" s="1"/>
  <c r="P1562" i="5"/>
  <c r="N1858" i="3"/>
  <c r="N991" i="5"/>
  <c r="H1285" i="3"/>
  <c r="J1285" i="3" s="1"/>
  <c r="H656" i="5"/>
  <c r="P656" i="5" s="1"/>
  <c r="N2375" i="5"/>
  <c r="O2375" i="5" s="1"/>
  <c r="A2375" i="5" s="1"/>
  <c r="H2150" i="3"/>
  <c r="P781" i="5"/>
  <c r="J781" i="5"/>
  <c r="L781" i="5" s="1"/>
  <c r="H1405" i="5"/>
  <c r="N1345" i="5"/>
  <c r="J1310" i="3"/>
  <c r="L1310" i="3" s="1"/>
  <c r="P1310" i="3"/>
  <c r="N2236" i="3"/>
  <c r="N313" i="3"/>
  <c r="N1530" i="3"/>
  <c r="H183" i="3"/>
  <c r="P1804" i="5"/>
  <c r="J1804" i="5"/>
  <c r="L1804" i="5" s="1"/>
  <c r="P668" i="5"/>
  <c r="J668" i="5"/>
  <c r="L668" i="5" s="1"/>
  <c r="H570" i="3"/>
  <c r="P730" i="5"/>
  <c r="J730" i="5"/>
  <c r="L730" i="5" s="1"/>
  <c r="N1663" i="5"/>
  <c r="P168" i="5"/>
  <c r="J168" i="5"/>
  <c r="L168" i="5" s="1"/>
  <c r="H1276" i="5"/>
  <c r="J1276" i="5" s="1"/>
  <c r="L1276" i="5" s="1"/>
  <c r="J2716" i="5"/>
  <c r="L2716" i="5" s="1"/>
  <c r="N2543" i="3"/>
  <c r="H2812" i="5"/>
  <c r="H765" i="3"/>
  <c r="N2090" i="5"/>
  <c r="H2083" i="3"/>
  <c r="P480" i="5"/>
  <c r="J480" i="5"/>
  <c r="L480" i="5" s="1"/>
  <c r="N751" i="3"/>
  <c r="J1158" i="5"/>
  <c r="L1158" i="5" s="1"/>
  <c r="P1158" i="5"/>
  <c r="N14" i="5"/>
  <c r="H1222" i="5"/>
  <c r="H2333" i="3"/>
  <c r="N335" i="3"/>
  <c r="O335" i="3" s="1"/>
  <c r="A335" i="3" s="1"/>
  <c r="H2140" i="5"/>
  <c r="N805" i="3"/>
  <c r="J1956" i="5"/>
  <c r="L1956" i="5" s="1"/>
  <c r="P1956" i="5"/>
  <c r="H2165" i="5"/>
  <c r="P2165" i="5" s="1"/>
  <c r="H698" i="5"/>
  <c r="H2336" i="5"/>
  <c r="P2336" i="5" s="1"/>
  <c r="P1602" i="5"/>
  <c r="J1602" i="5"/>
  <c r="L1602" i="5" s="1"/>
  <c r="N305" i="3"/>
  <c r="N2761" i="3"/>
  <c r="H1194" i="3"/>
  <c r="H2810" i="3"/>
  <c r="N1344" i="5"/>
  <c r="O1344" i="5" s="1"/>
  <c r="A1344" i="5" s="1"/>
  <c r="H2355" i="3"/>
  <c r="P2355" i="3" s="1"/>
  <c r="J2291" i="5"/>
  <c r="L2291" i="5" s="1"/>
  <c r="P2291" i="5"/>
  <c r="H54" i="3"/>
  <c r="H2048" i="5"/>
  <c r="N2616" i="3"/>
  <c r="H1828" i="5"/>
  <c r="J46" i="5"/>
  <c r="L46" i="5" s="1"/>
  <c r="P46" i="5"/>
  <c r="H56" i="3"/>
  <c r="P56" i="3" s="1"/>
  <c r="P4" i="5"/>
  <c r="J4" i="5"/>
  <c r="L4" i="5" s="1"/>
  <c r="H2532" i="5"/>
  <c r="J2532" i="5" s="1"/>
  <c r="L2532" i="5" s="1"/>
  <c r="H546" i="3"/>
  <c r="P546" i="3" s="1"/>
  <c r="N1624" i="5"/>
  <c r="H1717" i="5"/>
  <c r="H1424" i="5"/>
  <c r="J1424" i="5" s="1"/>
  <c r="L1424" i="5" s="1"/>
  <c r="N1865" i="5"/>
  <c r="O1865" i="5" s="1"/>
  <c r="A1865" i="5" s="1"/>
  <c r="N2917" i="3"/>
  <c r="N1267" i="5"/>
  <c r="O1267" i="5" s="1"/>
  <c r="A1267" i="5" s="1"/>
  <c r="H869" i="3"/>
  <c r="H268" i="5"/>
  <c r="H1139" i="3"/>
  <c r="P1139" i="3" s="1"/>
  <c r="H201" i="5"/>
  <c r="P201" i="5" s="1"/>
  <c r="J906" i="5"/>
  <c r="L906" i="5" s="1"/>
  <c r="P906" i="5"/>
  <c r="H575" i="5"/>
  <c r="N360" i="3"/>
  <c r="N158" i="3"/>
  <c r="N2286" i="3"/>
  <c r="N1615" i="3"/>
  <c r="N1320" i="5"/>
  <c r="N2910" i="3"/>
  <c r="O2910" i="3" s="1"/>
  <c r="A2910" i="3" s="1"/>
  <c r="N1869" i="5"/>
  <c r="H2797" i="3"/>
  <c r="H797" i="5"/>
  <c r="H1690" i="5"/>
  <c r="P1690" i="5" s="1"/>
  <c r="N1307" i="5"/>
  <c r="O1307" i="5" s="1"/>
  <c r="A1307" i="5" s="1"/>
  <c r="H845" i="5"/>
  <c r="P845" i="5" s="1"/>
  <c r="N1168" i="3"/>
  <c r="J2201" i="5"/>
  <c r="L2201" i="5" s="1"/>
  <c r="P2201" i="5"/>
  <c r="H2926" i="3"/>
  <c r="H2890" i="3"/>
  <c r="N2134" i="5"/>
  <c r="J360" i="5"/>
  <c r="L360" i="5" s="1"/>
  <c r="P360" i="5"/>
  <c r="N2069" i="5"/>
  <c r="N1001" i="5"/>
  <c r="N68" i="5"/>
  <c r="P2323" i="5"/>
  <c r="J2323" i="5"/>
  <c r="L2323" i="5" s="1"/>
  <c r="H1668" i="5"/>
  <c r="P1668" i="5" s="1"/>
  <c r="N181" i="3"/>
  <c r="N166" i="5"/>
  <c r="N1602" i="3"/>
  <c r="O1602" i="3" s="1"/>
  <c r="A1602" i="3" s="1"/>
  <c r="H2810" i="5"/>
  <c r="N1567" i="5"/>
  <c r="H2831" i="5"/>
  <c r="P2831" i="5" s="1"/>
  <c r="N2472" i="5"/>
  <c r="N136" i="3"/>
  <c r="O136" i="3" s="1"/>
  <c r="A136" i="3" s="1"/>
  <c r="P2738" i="5"/>
  <c r="H2861" i="3"/>
  <c r="N349" i="3"/>
  <c r="J1650" i="5"/>
  <c r="L1650" i="5" s="1"/>
  <c r="P1650" i="5"/>
  <c r="H2255" i="5"/>
  <c r="N570" i="5"/>
  <c r="N2623" i="5"/>
  <c r="O2623" i="5" s="1"/>
  <c r="A2623" i="5" s="1"/>
  <c r="N401" i="5"/>
  <c r="O401" i="5" s="1"/>
  <c r="A401" i="5" s="1"/>
  <c r="N2474" i="3"/>
  <c r="O2474" i="3" s="1"/>
  <c r="A2474" i="3" s="1"/>
  <c r="J501" i="5"/>
  <c r="L501" i="5" s="1"/>
  <c r="P501" i="5"/>
  <c r="N859" i="3"/>
  <c r="N1476" i="3"/>
  <c r="J2806" i="3"/>
  <c r="P2806" i="3"/>
  <c r="P1108" i="5"/>
  <c r="H2462" i="3"/>
  <c r="H1042" i="5"/>
  <c r="J1042" i="5" s="1"/>
  <c r="L1042" i="5" s="1"/>
  <c r="H2902" i="3"/>
  <c r="N2843" i="3"/>
  <c r="H1136" i="5"/>
  <c r="J1136" i="5" s="1"/>
  <c r="L1136" i="5" s="1"/>
  <c r="N1504" i="3"/>
  <c r="J1989" i="5"/>
  <c r="L1989" i="5" s="1"/>
  <c r="P1989" i="5"/>
  <c r="N1750" i="3"/>
  <c r="H603" i="5"/>
  <c r="N234" i="3"/>
  <c r="N1645" i="3"/>
  <c r="O1645" i="3" s="1"/>
  <c r="A1645" i="3" s="1"/>
  <c r="H1980" i="3"/>
  <c r="P1980" i="3" s="1"/>
  <c r="P2628" i="5"/>
  <c r="H435" i="3"/>
  <c r="H2656" i="5"/>
  <c r="N269" i="3"/>
  <c r="P2050" i="5"/>
  <c r="J2050" i="5"/>
  <c r="L2050" i="5" s="1"/>
  <c r="N680" i="3"/>
  <c r="N2056" i="5"/>
  <c r="N1243" i="5"/>
  <c r="N2138" i="5"/>
  <c r="P610" i="5"/>
  <c r="J610" i="5"/>
  <c r="L610" i="5" s="1"/>
  <c r="N796" i="5"/>
  <c r="N540" i="5"/>
  <c r="O540" i="5" s="1"/>
  <c r="A540" i="5" s="1"/>
  <c r="H545" i="3"/>
  <c r="H45" i="5"/>
  <c r="J45" i="5" s="1"/>
  <c r="L45" i="5" s="1"/>
  <c r="H1081" i="3"/>
  <c r="N2033" i="5"/>
  <c r="J1974" i="5"/>
  <c r="L1974" i="5" s="1"/>
  <c r="P1974" i="5"/>
  <c r="H957" i="3"/>
  <c r="J1514" i="5"/>
  <c r="L1514" i="5" s="1"/>
  <c r="P2065" i="5"/>
  <c r="J2065" i="5"/>
  <c r="L2065" i="5" s="1"/>
  <c r="J2121" i="5"/>
  <c r="L2121" i="5" s="1"/>
  <c r="P2121" i="5"/>
  <c r="N2448" i="3"/>
  <c r="H2727" i="3"/>
  <c r="N2406" i="3"/>
  <c r="H1718" i="5"/>
  <c r="P2019" i="5"/>
  <c r="J2019" i="5"/>
  <c r="L2019" i="5" s="1"/>
  <c r="P2278" i="5"/>
  <c r="H2465" i="3"/>
  <c r="N2666" i="3"/>
  <c r="J2012" i="3"/>
  <c r="L2012" i="3" s="1"/>
  <c r="J1151" i="5"/>
  <c r="L1151" i="5" s="1"/>
  <c r="P1151" i="5"/>
  <c r="N1425" i="5"/>
  <c r="O1425" i="5" s="1"/>
  <c r="A1425" i="5" s="1"/>
  <c r="H46" i="5"/>
  <c r="N2550" i="5"/>
  <c r="O2550" i="5" s="1"/>
  <c r="A2550" i="5" s="1"/>
  <c r="H900" i="5"/>
  <c r="H2124" i="3"/>
  <c r="N2571" i="5"/>
  <c r="N1757" i="3"/>
  <c r="N752" i="3"/>
  <c r="O752" i="3" s="1"/>
  <c r="A752" i="3" s="1"/>
  <c r="N645" i="3"/>
  <c r="O645" i="3" s="1"/>
  <c r="A645" i="3" s="1"/>
  <c r="P1026" i="5"/>
  <c r="J1026" i="5"/>
  <c r="L1026" i="5" s="1"/>
  <c r="N645" i="5"/>
  <c r="O645" i="5" s="1"/>
  <c r="A645" i="5" s="1"/>
  <c r="J1568" i="5"/>
  <c r="L1568" i="5" s="1"/>
  <c r="J796" i="5"/>
  <c r="L796" i="5" s="1"/>
  <c r="H1107" i="5"/>
  <c r="N2827" i="5"/>
  <c r="O2827" i="5" s="1"/>
  <c r="H1436" i="3"/>
  <c r="N2677" i="3"/>
  <c r="H1813" i="3"/>
  <c r="P1813" i="3" s="1"/>
  <c r="P221" i="5"/>
  <c r="J221" i="5"/>
  <c r="L221" i="5" s="1"/>
  <c r="N1431" i="5"/>
  <c r="H2566" i="3"/>
  <c r="P2566" i="3" s="1"/>
  <c r="H693" i="3"/>
  <c r="P693" i="3" s="1"/>
  <c r="N1523" i="3"/>
  <c r="N1939" i="5"/>
  <c r="P869" i="5"/>
  <c r="J869" i="5"/>
  <c r="L869" i="5" s="1"/>
  <c r="H380" i="5"/>
  <c r="N1548" i="3"/>
  <c r="H284" i="5"/>
  <c r="H1275" i="3"/>
  <c r="J1406" i="5"/>
  <c r="L1406" i="5" s="1"/>
  <c r="P1406" i="5"/>
  <c r="P2521" i="5"/>
  <c r="J2521" i="5"/>
  <c r="L2521" i="5" s="1"/>
  <c r="P621" i="5"/>
  <c r="J621" i="5"/>
  <c r="L621" i="5" s="1"/>
  <c r="N2749" i="3"/>
  <c r="J117" i="5"/>
  <c r="L117" i="5" s="1"/>
  <c r="P117" i="5"/>
  <c r="H1155" i="3"/>
  <c r="N2248" i="5"/>
  <c r="N130" i="3"/>
  <c r="H921" i="5"/>
  <c r="H2683" i="5"/>
  <c r="P2683" i="5" s="1"/>
  <c r="N1202" i="5"/>
  <c r="J2176" i="5"/>
  <c r="L2176" i="5" s="1"/>
  <c r="H11" i="3"/>
  <c r="H1501" i="5"/>
  <c r="N486" i="5"/>
  <c r="O486" i="5" s="1"/>
  <c r="N2435" i="5"/>
  <c r="N1197" i="3"/>
  <c r="H2161" i="5"/>
  <c r="H2097" i="3"/>
  <c r="P1943" i="5"/>
  <c r="J1943" i="5"/>
  <c r="L1943" i="5" s="1"/>
  <c r="N2354" i="5"/>
  <c r="O2354" i="5" s="1"/>
  <c r="A2354" i="5" s="1"/>
  <c r="H1909" i="3"/>
  <c r="H1805" i="5"/>
  <c r="H847" i="5"/>
  <c r="H2458" i="3"/>
  <c r="N2513" i="5"/>
  <c r="P33" i="5"/>
  <c r="J33" i="5"/>
  <c r="L33" i="5" s="1"/>
  <c r="N2634" i="5"/>
  <c r="N2194" i="3"/>
  <c r="H152" i="5"/>
  <c r="J152" i="5" s="1"/>
  <c r="L152" i="5" s="1"/>
  <c r="H1985" i="5"/>
  <c r="P1985" i="5" s="1"/>
  <c r="N198" i="5"/>
  <c r="J1088" i="5"/>
  <c r="L1088" i="5" s="1"/>
  <c r="P1088" i="5"/>
  <c r="N613" i="5"/>
  <c r="N2865" i="5"/>
  <c r="O2865" i="5" s="1"/>
  <c r="A2865" i="5" s="1"/>
  <c r="J761" i="3"/>
  <c r="P761" i="3"/>
  <c r="J2561" i="5"/>
  <c r="L2561" i="5" s="1"/>
  <c r="H2388" i="3"/>
  <c r="H2426" i="3"/>
  <c r="H1211" i="3"/>
  <c r="H2294" i="5"/>
  <c r="N1497" i="3"/>
  <c r="N1458" i="3"/>
  <c r="H1611" i="5"/>
  <c r="N623" i="5"/>
  <c r="J1668" i="5"/>
  <c r="L1668" i="5" s="1"/>
  <c r="N987" i="3"/>
  <c r="N1375" i="5"/>
  <c r="N2893" i="3"/>
  <c r="H1901" i="5"/>
  <c r="P1901" i="5" s="1"/>
  <c r="P1926" i="5"/>
  <c r="H2607" i="5"/>
  <c r="H1778" i="3"/>
  <c r="N2484" i="3"/>
  <c r="H2772" i="5"/>
  <c r="P2772" i="5" s="1"/>
  <c r="H1246" i="3"/>
  <c r="H583" i="3"/>
  <c r="N231" i="3"/>
  <c r="H2736" i="3"/>
  <c r="N185" i="3"/>
  <c r="P2519" i="5"/>
  <c r="J2519" i="5"/>
  <c r="L2519" i="5" s="1"/>
  <c r="N2365" i="5"/>
  <c r="N2521" i="5"/>
  <c r="O2521" i="5" s="1"/>
  <c r="N1111" i="3"/>
  <c r="P2131" i="5"/>
  <c r="J2131" i="5"/>
  <c r="L2131" i="5" s="1"/>
  <c r="J1062" i="5"/>
  <c r="L1062" i="5" s="1"/>
  <c r="H1771" i="5"/>
  <c r="N2860" i="5"/>
  <c r="H1073" i="5"/>
  <c r="N2616" i="5"/>
  <c r="H940" i="5"/>
  <c r="H1555" i="5"/>
  <c r="H2122" i="5"/>
  <c r="H2082" i="5"/>
  <c r="H107" i="5"/>
  <c r="N293" i="3"/>
  <c r="O293" i="3" s="1"/>
  <c r="A293" i="3" s="1"/>
  <c r="N153" i="3"/>
  <c r="J328" i="5"/>
  <c r="L328" i="5" s="1"/>
  <c r="P328" i="5"/>
  <c r="N1068" i="5"/>
  <c r="O1068" i="5" s="1"/>
  <c r="A1068" i="5" s="1"/>
  <c r="J2744" i="5"/>
  <c r="L2744" i="5" s="1"/>
  <c r="P2744" i="5"/>
  <c r="N2402" i="5"/>
  <c r="P1122" i="5"/>
  <c r="J1122" i="5"/>
  <c r="L1122" i="5" s="1"/>
  <c r="H1439" i="5"/>
  <c r="J1439" i="5" s="1"/>
  <c r="L1439" i="5" s="1"/>
  <c r="H838" i="3"/>
  <c r="J838" i="3" s="1"/>
  <c r="L838" i="3" s="1"/>
  <c r="O838" i="3" s="1"/>
  <c r="H1322" i="3"/>
  <c r="H315" i="3"/>
  <c r="P315" i="3" s="1"/>
  <c r="H320" i="5"/>
  <c r="N1393" i="5"/>
  <c r="O1393" i="5" s="1"/>
  <c r="A1393" i="5" s="1"/>
  <c r="H1628" i="5"/>
  <c r="J2101" i="5"/>
  <c r="L2101" i="5" s="1"/>
  <c r="P2101" i="5"/>
  <c r="N1127" i="3"/>
  <c r="H1112" i="5"/>
  <c r="P2035" i="5"/>
  <c r="H1072" i="3"/>
  <c r="P1072" i="3" s="1"/>
  <c r="N2469" i="3"/>
  <c r="J2631" i="5"/>
  <c r="L2631" i="5" s="1"/>
  <c r="P2631" i="5"/>
  <c r="H790" i="5"/>
  <c r="H937" i="5"/>
  <c r="N1142" i="3"/>
  <c r="N142" i="5"/>
  <c r="H1751" i="3"/>
  <c r="H2290" i="3"/>
  <c r="P2290" i="3" s="1"/>
  <c r="N1148" i="5"/>
  <c r="O1148" i="5" s="1"/>
  <c r="A1148" i="5" s="1"/>
  <c r="N818" i="5"/>
  <c r="N268" i="5"/>
  <c r="H227" i="5"/>
  <c r="N2575" i="5"/>
  <c r="O2575" i="5" s="1"/>
  <c r="A2575" i="5" s="1"/>
  <c r="N2793" i="5"/>
  <c r="O2793" i="5" s="1"/>
  <c r="A2793" i="5" s="1"/>
  <c r="H160" i="3"/>
  <c r="P160" i="3" s="1"/>
  <c r="H1264" i="3"/>
  <c r="N1787" i="3"/>
  <c r="H400" i="5"/>
  <c r="P400" i="5" s="1"/>
  <c r="N2840" i="3"/>
  <c r="H1433" i="5"/>
  <c r="N2848" i="5"/>
  <c r="N1892" i="3"/>
  <c r="N88" i="3"/>
  <c r="N1723" i="5"/>
  <c r="O1723" i="5" s="1"/>
  <c r="A1723" i="5" s="1"/>
  <c r="J2211" i="5"/>
  <c r="L2211" i="5" s="1"/>
  <c r="P2211" i="5"/>
  <c r="J997" i="5"/>
  <c r="L997" i="5" s="1"/>
  <c r="N2233" i="3"/>
  <c r="O2233" i="3" s="1"/>
  <c r="A2233" i="3" s="1"/>
  <c r="N57" i="5"/>
  <c r="H517" i="3"/>
  <c r="N239" i="3"/>
  <c r="H2608" i="5"/>
  <c r="J2608" i="5" s="1"/>
  <c r="L2608" i="5" s="1"/>
  <c r="H1161" i="3"/>
  <c r="P981" i="5"/>
  <c r="J981" i="5"/>
  <c r="L981" i="5" s="1"/>
  <c r="N597" i="3"/>
  <c r="P429" i="5"/>
  <c r="H1688" i="5"/>
  <c r="J1688" i="5" s="1"/>
  <c r="L1688" i="5" s="1"/>
  <c r="N2189" i="3"/>
  <c r="O2189" i="3" s="1"/>
  <c r="A2189" i="3" s="1"/>
  <c r="N581" i="3"/>
  <c r="H1679" i="3"/>
  <c r="N1355" i="5"/>
  <c r="O1355" i="5" s="1"/>
  <c r="A1355" i="5" s="1"/>
  <c r="P1518" i="5"/>
  <c r="J2388" i="5"/>
  <c r="L2388" i="5" s="1"/>
  <c r="P2388" i="5"/>
  <c r="N553" i="3"/>
  <c r="H1020" i="5"/>
  <c r="N1802" i="5"/>
  <c r="J1690" i="5"/>
  <c r="L1690" i="5" s="1"/>
  <c r="H2155" i="5"/>
  <c r="H914" i="3"/>
  <c r="N47" i="3"/>
  <c r="H2346" i="3"/>
  <c r="H2827" i="3"/>
  <c r="P2632" i="5"/>
  <c r="H1507" i="5"/>
  <c r="J2502" i="3"/>
  <c r="P2502" i="3"/>
  <c r="H960" i="5"/>
  <c r="H1434" i="3"/>
  <c r="P1434" i="3" s="1"/>
  <c r="H2100" i="3"/>
  <c r="N691" i="5"/>
  <c r="P1656" i="5"/>
  <c r="J1656" i="5"/>
  <c r="L1656" i="5" s="1"/>
  <c r="J2149" i="5"/>
  <c r="L2149" i="5" s="1"/>
  <c r="P2149" i="5"/>
  <c r="H2381" i="5"/>
  <c r="H1879" i="5"/>
  <c r="N2190" i="3"/>
  <c r="H564" i="3"/>
  <c r="P564" i="3" s="1"/>
  <c r="H499" i="3"/>
  <c r="H720" i="3"/>
  <c r="N969" i="5"/>
  <c r="N841" i="5"/>
  <c r="N1803" i="3"/>
  <c r="H1056" i="3"/>
  <c r="P2857" i="5"/>
  <c r="J2857" i="5"/>
  <c r="L2857" i="5" s="1"/>
  <c r="P1512" i="5"/>
  <c r="J1512" i="5"/>
  <c r="L1512" i="5" s="1"/>
  <c r="J958" i="5"/>
  <c r="L958" i="5" s="1"/>
  <c r="H1018" i="3"/>
  <c r="J1013" i="5"/>
  <c r="L1013" i="5" s="1"/>
  <c r="P1013" i="5"/>
  <c r="P345" i="5"/>
  <c r="J345" i="5"/>
  <c r="L345" i="5" s="1"/>
  <c r="J2732" i="5"/>
  <c r="L2732" i="5" s="1"/>
  <c r="P2732" i="5"/>
  <c r="N1089" i="5"/>
  <c r="J1523" i="5"/>
  <c r="L1523" i="5" s="1"/>
  <c r="P1523" i="5"/>
  <c r="N1811" i="5"/>
  <c r="N510" i="3"/>
  <c r="J1959" i="5"/>
  <c r="L1959" i="5" s="1"/>
  <c r="P1959" i="5"/>
  <c r="H148" i="3"/>
  <c r="N297" i="3"/>
  <c r="O297" i="3" s="1"/>
  <c r="A297" i="3" s="1"/>
  <c r="N2509" i="3"/>
  <c r="J1777" i="5"/>
  <c r="L1777" i="5" s="1"/>
  <c r="P1777" i="5"/>
  <c r="N969" i="3"/>
  <c r="N321" i="5"/>
  <c r="H869" i="5"/>
  <c r="P2726" i="5"/>
  <c r="H2284" i="3"/>
  <c r="N2970" i="3"/>
  <c r="N2207" i="5"/>
  <c r="N1928" i="3"/>
  <c r="N1694" i="5"/>
  <c r="O1694" i="5" s="1"/>
  <c r="A1694" i="5" s="1"/>
  <c r="N2114" i="3"/>
  <c r="H2752" i="3"/>
  <c r="J2752" i="3" s="1"/>
  <c r="L2752" i="3" s="1"/>
  <c r="H1316" i="3"/>
  <c r="H2523" i="3"/>
  <c r="P2523" i="3" s="1"/>
  <c r="J170" i="5"/>
  <c r="L170" i="5" s="1"/>
  <c r="P170" i="5"/>
  <c r="N1796" i="3"/>
  <c r="P2798" i="5"/>
  <c r="J2798" i="5"/>
  <c r="L2798" i="5" s="1"/>
  <c r="N2338" i="5"/>
  <c r="H2518" i="3"/>
  <c r="H2714" i="5"/>
  <c r="J2714" i="5" s="1"/>
  <c r="L2714" i="5" s="1"/>
  <c r="N2306" i="3"/>
  <c r="O2306" i="3" s="1"/>
  <c r="A2306" i="3" s="1"/>
  <c r="J659" i="3"/>
  <c r="P659" i="3"/>
  <c r="H2165" i="3"/>
  <c r="N134" i="3"/>
  <c r="O134" i="3" s="1"/>
  <c r="A134" i="3" s="1"/>
  <c r="N1388" i="3"/>
  <c r="H1634" i="5"/>
  <c r="H2278" i="5"/>
  <c r="J2278" i="5" s="1"/>
  <c r="L2278" i="5" s="1"/>
  <c r="H2500" i="3"/>
  <c r="H3039" i="3"/>
  <c r="P1759" i="5"/>
  <c r="H952" i="5"/>
  <c r="N310" i="5"/>
  <c r="J2838" i="5"/>
  <c r="L2838" i="5" s="1"/>
  <c r="H2413" i="3"/>
  <c r="H735" i="5"/>
  <c r="N846" i="3"/>
  <c r="H2473" i="5"/>
  <c r="H928" i="5"/>
  <c r="P928" i="5" s="1"/>
  <c r="H173" i="3"/>
  <c r="H1564" i="3"/>
  <c r="P761" i="5"/>
  <c r="N2732" i="3"/>
  <c r="J2874" i="5"/>
  <c r="L2874" i="5" s="1"/>
  <c r="J28" i="5"/>
  <c r="L28" i="5" s="1"/>
  <c r="H2230" i="3"/>
  <c r="N2704" i="5"/>
  <c r="H2047" i="3"/>
  <c r="J1410" i="3"/>
  <c r="P1410" i="3"/>
  <c r="N1666" i="5"/>
  <c r="N2875" i="5"/>
  <c r="N32" i="5"/>
  <c r="O32" i="5" s="1"/>
  <c r="A32" i="5" s="1"/>
  <c r="N611" i="5"/>
  <c r="O611" i="5" s="1"/>
  <c r="A611" i="5" s="1"/>
  <c r="N1248" i="5"/>
  <c r="H2725" i="3"/>
  <c r="P2725" i="3" s="1"/>
  <c r="H2751" i="5"/>
  <c r="P2751" i="5" s="1"/>
  <c r="H1402" i="5"/>
  <c r="J1402" i="5" s="1"/>
  <c r="L1402" i="5" s="1"/>
  <c r="N1382" i="3"/>
  <c r="O1382" i="3" s="1"/>
  <c r="A1382" i="3" s="1"/>
  <c r="J2355" i="3"/>
  <c r="L2355" i="3" s="1"/>
  <c r="N1188" i="3"/>
  <c r="H2079" i="3"/>
  <c r="P1704" i="5"/>
  <c r="J2808" i="5"/>
  <c r="L2808" i="5" s="1"/>
  <c r="P2808" i="5"/>
  <c r="J1520" i="5"/>
  <c r="L1520" i="5" s="1"/>
  <c r="H1849" i="5"/>
  <c r="P1849" i="5" s="1"/>
  <c r="J2474" i="5"/>
  <c r="L2474" i="5" s="1"/>
  <c r="P2474" i="5"/>
  <c r="N2360" i="3"/>
  <c r="H395" i="5"/>
  <c r="P395" i="5" s="1"/>
  <c r="P362" i="5"/>
  <c r="N2840" i="5"/>
  <c r="N1241" i="3"/>
  <c r="P2818" i="5"/>
  <c r="J2818" i="5"/>
  <c r="L2818" i="5" s="1"/>
  <c r="H298" i="5"/>
  <c r="N1448" i="3"/>
  <c r="J1544" i="5"/>
  <c r="L1544" i="5" s="1"/>
  <c r="P1544" i="5"/>
  <c r="H951" i="3"/>
  <c r="N54" i="5"/>
  <c r="H2604" i="5"/>
  <c r="H2694" i="5"/>
  <c r="J2694" i="5" s="1"/>
  <c r="L2694" i="5" s="1"/>
  <c r="H1988" i="3"/>
  <c r="N936" i="3"/>
  <c r="J2751" i="5"/>
  <c r="L2751" i="5" s="1"/>
  <c r="N2731" i="3"/>
  <c r="N241" i="5"/>
  <c r="H2863" i="3"/>
  <c r="H2503" i="3"/>
  <c r="N209" i="3"/>
  <c r="H458" i="3"/>
  <c r="P2839" i="5"/>
  <c r="J2839" i="5"/>
  <c r="L2839" i="5" s="1"/>
  <c r="H415" i="5"/>
  <c r="P1783" i="5"/>
  <c r="N2775" i="5"/>
  <c r="N687" i="3"/>
  <c r="N2174" i="5"/>
  <c r="N138" i="3"/>
  <c r="N362" i="3"/>
  <c r="N1128" i="3"/>
  <c r="H21" i="3"/>
  <c r="P1113" i="5"/>
  <c r="J1113" i="5"/>
  <c r="L1113" i="5" s="1"/>
  <c r="J1253" i="5"/>
  <c r="L1253" i="5" s="1"/>
  <c r="P1253" i="5"/>
  <c r="H2179" i="3"/>
  <c r="P2179" i="3" s="1"/>
  <c r="N1845" i="5"/>
  <c r="O1845" i="5" s="1"/>
  <c r="A1845" i="5" s="1"/>
  <c r="H1157" i="5"/>
  <c r="H68" i="5"/>
  <c r="P68" i="5" s="1"/>
  <c r="N546" i="5"/>
  <c r="N290" i="3"/>
  <c r="H2584" i="3"/>
  <c r="J664" i="5"/>
  <c r="L664" i="5" s="1"/>
  <c r="P664" i="5"/>
  <c r="N1898" i="5"/>
  <c r="O1898" i="5" s="1"/>
  <c r="A1898" i="5" s="1"/>
  <c r="H722" i="5"/>
  <c r="P722" i="5" s="1"/>
  <c r="N1043" i="3"/>
  <c r="O1043" i="3" s="1"/>
  <c r="A1043" i="3" s="1"/>
  <c r="P51" i="5"/>
  <c r="J51" i="5"/>
  <c r="L51" i="5" s="1"/>
  <c r="H797" i="3"/>
  <c r="H2781" i="3"/>
  <c r="H389" i="5"/>
  <c r="H2063" i="5"/>
  <c r="J2544" i="5"/>
  <c r="L2544" i="5" s="1"/>
  <c r="N158" i="5"/>
  <c r="H942" i="5"/>
  <c r="P942" i="5" s="1"/>
  <c r="H2380" i="3"/>
  <c r="N828" i="5"/>
  <c r="N2678" i="5"/>
  <c r="H1827" i="5"/>
  <c r="P1827" i="5" s="1"/>
  <c r="N307" i="5"/>
  <c r="J348" i="5"/>
  <c r="L348" i="5" s="1"/>
  <c r="P348" i="5"/>
  <c r="N1812" i="5"/>
  <c r="P2854" i="5"/>
  <c r="H752" i="3"/>
  <c r="H1502" i="5"/>
  <c r="H1655" i="3"/>
  <c r="J70" i="5"/>
  <c r="L70" i="5" s="1"/>
  <c r="P70" i="5"/>
  <c r="N1262" i="3"/>
  <c r="H2454" i="3"/>
  <c r="H2945" i="3"/>
  <c r="P2945" i="3" s="1"/>
  <c r="J1150" i="5"/>
  <c r="L1150" i="5" s="1"/>
  <c r="P1150" i="5"/>
  <c r="H88" i="3"/>
  <c r="P88" i="3" s="1"/>
  <c r="N1237" i="3"/>
  <c r="H1615" i="3"/>
  <c r="J571" i="5"/>
  <c r="L571" i="5" s="1"/>
  <c r="P571" i="5"/>
  <c r="H1187" i="3"/>
  <c r="H2794" i="3"/>
  <c r="N505" i="3"/>
  <c r="H2874" i="3"/>
  <c r="N850" i="5"/>
  <c r="N1069" i="3"/>
  <c r="P286" i="5"/>
  <c r="J286" i="5"/>
  <c r="L286" i="5" s="1"/>
  <c r="H1899" i="3"/>
  <c r="N2546" i="5"/>
  <c r="N2651" i="5"/>
  <c r="N2624" i="5"/>
  <c r="H1800" i="5"/>
  <c r="J1800" i="5" s="1"/>
  <c r="L1800" i="5" s="1"/>
  <c r="N1294" i="3"/>
  <c r="P2424" i="5"/>
  <c r="J2424" i="5"/>
  <c r="L2424" i="5" s="1"/>
  <c r="P2203" i="5"/>
  <c r="J2203" i="5"/>
  <c r="L2203" i="5" s="1"/>
  <c r="N2769" i="3"/>
  <c r="J2571" i="5"/>
  <c r="L2571" i="5" s="1"/>
  <c r="P2571" i="5"/>
  <c r="P1251" i="5"/>
  <c r="J1251" i="5"/>
  <c r="L1251" i="5" s="1"/>
  <c r="N2028" i="5"/>
  <c r="O2028" i="5" s="1"/>
  <c r="A2028" i="5" s="1"/>
  <c r="H872" i="5"/>
  <c r="H2464" i="3"/>
  <c r="J932" i="5"/>
  <c r="L932" i="5" s="1"/>
  <c r="P932" i="5"/>
  <c r="P246" i="5"/>
  <c r="J259" i="5"/>
  <c r="L259" i="5" s="1"/>
  <c r="N1829" i="3"/>
  <c r="H1960" i="3"/>
  <c r="N2438" i="3"/>
  <c r="O2438" i="3" s="1"/>
  <c r="A2438" i="3" s="1"/>
  <c r="H1713" i="5"/>
  <c r="H317" i="3"/>
  <c r="H44" i="3"/>
  <c r="N864" i="3"/>
  <c r="O864" i="3" s="1"/>
  <c r="A864" i="3" s="1"/>
  <c r="H238" i="5"/>
  <c r="P701" i="5"/>
  <c r="J701" i="5"/>
  <c r="L701" i="5" s="1"/>
  <c r="H1374" i="5"/>
  <c r="P678" i="5"/>
  <c r="J678" i="5"/>
  <c r="L678" i="5" s="1"/>
  <c r="N2548" i="3"/>
  <c r="H2023" i="3"/>
  <c r="P2023" i="3" s="1"/>
  <c r="N2382" i="5"/>
  <c r="N259" i="5"/>
  <c r="O259" i="5" s="1"/>
  <c r="H996" i="5"/>
  <c r="P996" i="5" s="1"/>
  <c r="P1439" i="5"/>
  <c r="P148" i="5"/>
  <c r="H1718" i="3"/>
  <c r="N932" i="5"/>
  <c r="O932" i="5" s="1"/>
  <c r="A932" i="5" s="1"/>
  <c r="H2570" i="5"/>
  <c r="J1407" i="5"/>
  <c r="L1407" i="5" s="1"/>
  <c r="H1809" i="5"/>
  <c r="J1809" i="5" s="1"/>
  <c r="L1809" i="5" s="1"/>
  <c r="N312" i="3"/>
  <c r="P2026" i="5"/>
  <c r="J2026" i="5"/>
  <c r="L2026" i="5" s="1"/>
  <c r="N135" i="5"/>
  <c r="O135" i="5" s="1"/>
  <c r="A135" i="5" s="1"/>
  <c r="H2696" i="3"/>
  <c r="N508" i="5"/>
  <c r="J982" i="5"/>
  <c r="L982" i="5" s="1"/>
  <c r="P982" i="5"/>
  <c r="N2558" i="5"/>
  <c r="N838" i="3"/>
  <c r="H931" i="5"/>
  <c r="H1928" i="5"/>
  <c r="N1446" i="3"/>
  <c r="O1446" i="3" s="1"/>
  <c r="A1446" i="3" s="1"/>
  <c r="P1424" i="5"/>
  <c r="N1226" i="5"/>
  <c r="N148" i="5"/>
  <c r="O148" i="5" s="1"/>
  <c r="A148" i="5" s="1"/>
  <c r="H1662" i="3"/>
  <c r="H1254" i="3"/>
  <c r="N2656" i="3"/>
  <c r="O2656" i="3" s="1"/>
  <c r="A2656" i="3" s="1"/>
  <c r="N2008" i="5"/>
  <c r="H680" i="5"/>
  <c r="P1553" i="5"/>
  <c r="J1553" i="5"/>
  <c r="L1553" i="5" s="1"/>
  <c r="N1677" i="5"/>
  <c r="O1677" i="5" s="1"/>
  <c r="A1677" i="5" s="1"/>
  <c r="H2397" i="5"/>
  <c r="N616" i="3"/>
  <c r="N2310" i="3"/>
  <c r="N97" i="5"/>
  <c r="N1055" i="5"/>
  <c r="O1055" i="5" s="1"/>
  <c r="A1055" i="5" s="1"/>
  <c r="N2664" i="5"/>
  <c r="H1860" i="5"/>
  <c r="P1585" i="5"/>
  <c r="J1585" i="5"/>
  <c r="L1585" i="5" s="1"/>
  <c r="N1315" i="5"/>
  <c r="O1315" i="5" s="1"/>
  <c r="A1315" i="5" s="1"/>
  <c r="H1799" i="5"/>
  <c r="H818" i="3"/>
  <c r="N1949" i="3"/>
  <c r="H1467" i="5"/>
  <c r="P1205" i="5"/>
  <c r="J1205" i="5"/>
  <c r="L1205" i="5" s="1"/>
  <c r="H500" i="3"/>
  <c r="N2340" i="5"/>
  <c r="O2340" i="5" s="1"/>
  <c r="H1102" i="5"/>
  <c r="H1982" i="5"/>
  <c r="H1032" i="3"/>
  <c r="H888" i="3"/>
  <c r="H1917" i="5"/>
  <c r="N1986" i="5"/>
  <c r="O1986" i="5" s="1"/>
  <c r="A1986" i="5" s="1"/>
  <c r="N1168" i="5"/>
  <c r="P949" i="5"/>
  <c r="P1107" i="5"/>
  <c r="J1107" i="5"/>
  <c r="L1107" i="5" s="1"/>
  <c r="H1360" i="3"/>
  <c r="J1770" i="5"/>
  <c r="L1770" i="5" s="1"/>
  <c r="P1770" i="5"/>
  <c r="H206" i="5"/>
  <c r="H259" i="3"/>
  <c r="P2763" i="5"/>
  <c r="J2763" i="5"/>
  <c r="L2763" i="5" s="1"/>
  <c r="H1763" i="5"/>
  <c r="J1763" i="5" s="1"/>
  <c r="L1763" i="5" s="1"/>
  <c r="N720" i="5"/>
  <c r="P1307" i="5"/>
  <c r="J1307" i="5"/>
  <c r="L1307" i="5" s="1"/>
  <c r="J2105" i="5"/>
  <c r="L2105" i="5" s="1"/>
  <c r="P2105" i="5"/>
  <c r="H2559" i="5"/>
  <c r="J772" i="5"/>
  <c r="L772" i="5" s="1"/>
  <c r="N1914" i="5"/>
  <c r="H808" i="5"/>
  <c r="N2997" i="3"/>
  <c r="N471" i="3"/>
  <c r="N2054" i="3"/>
  <c r="N1779" i="5"/>
  <c r="H2757" i="5"/>
  <c r="H1652" i="5"/>
  <c r="H269" i="3"/>
  <c r="N227" i="3"/>
  <c r="H2481" i="5"/>
  <c r="P43" i="5"/>
  <c r="J43" i="5"/>
  <c r="L43" i="5" s="1"/>
  <c r="H675" i="3"/>
  <c r="P387" i="5"/>
  <c r="J387" i="5"/>
  <c r="L387" i="5" s="1"/>
  <c r="N2728" i="3"/>
  <c r="H2010" i="5"/>
  <c r="P2010" i="5" s="1"/>
  <c r="H2624" i="3"/>
  <c r="N859" i="5"/>
  <c r="N2629" i="3"/>
  <c r="H65" i="3"/>
  <c r="N2637" i="3"/>
  <c r="H478" i="5"/>
  <c r="P478" i="5" s="1"/>
  <c r="N447" i="3"/>
  <c r="N1833" i="3"/>
  <c r="H1497" i="5"/>
  <c r="N2677" i="5"/>
  <c r="N836" i="3"/>
  <c r="H460" i="5"/>
  <c r="N2887" i="3"/>
  <c r="H213" i="5"/>
  <c r="N489" i="5"/>
  <c r="P640" i="5"/>
  <c r="J640" i="5"/>
  <c r="L640" i="5" s="1"/>
  <c r="H1243" i="5"/>
  <c r="H2141" i="3"/>
  <c r="J2103" i="5"/>
  <c r="L2103" i="5" s="1"/>
  <c r="P1519" i="5"/>
  <c r="J1519" i="5"/>
  <c r="L1519" i="5" s="1"/>
  <c r="H2678" i="3"/>
  <c r="H1356" i="5"/>
  <c r="H2811" i="5"/>
  <c r="J2811" i="5" s="1"/>
  <c r="L2811" i="5" s="1"/>
  <c r="P732" i="5"/>
  <c r="J732" i="5"/>
  <c r="L732" i="5" s="1"/>
  <c r="N1459" i="5"/>
  <c r="N1224" i="3"/>
  <c r="N644" i="5"/>
  <c r="N2611" i="5"/>
  <c r="H2250" i="3"/>
  <c r="H687" i="5"/>
  <c r="N420" i="5"/>
  <c r="H333" i="5"/>
  <c r="H2836" i="5"/>
  <c r="N605" i="5"/>
  <c r="N2626" i="5"/>
  <c r="H2675" i="5"/>
  <c r="N606" i="5"/>
  <c r="O606" i="5" s="1"/>
  <c r="A606" i="5" s="1"/>
  <c r="H805" i="3"/>
  <c r="H1559" i="5"/>
  <c r="P1559" i="5" s="1"/>
  <c r="H216" i="5"/>
  <c r="P1012" i="5"/>
  <c r="J1012" i="5"/>
  <c r="L1012" i="5" s="1"/>
  <c r="P2773" i="5"/>
  <c r="J2773" i="5"/>
  <c r="L2773" i="5" s="1"/>
  <c r="H45" i="3"/>
  <c r="J640" i="3"/>
  <c r="P640" i="3"/>
  <c r="H1627" i="3"/>
  <c r="J41" i="5"/>
  <c r="L41" i="5" s="1"/>
  <c r="P41" i="5"/>
  <c r="P2098" i="5"/>
  <c r="J2098" i="5"/>
  <c r="L2098" i="5" s="1"/>
  <c r="H1095" i="3"/>
  <c r="P1095" i="3" s="1"/>
  <c r="N2111" i="5"/>
  <c r="N477" i="5"/>
  <c r="N1683" i="3"/>
  <c r="N399" i="3"/>
  <c r="N1381" i="3"/>
  <c r="N716" i="5"/>
  <c r="H2007" i="5"/>
  <c r="N866" i="3"/>
  <c r="H2563" i="3"/>
  <c r="N2445" i="5"/>
  <c r="N2188" i="3"/>
  <c r="O2188" i="3" s="1"/>
  <c r="A2188" i="3" s="1"/>
  <c r="N2327" i="5"/>
  <c r="N192" i="3"/>
  <c r="H1199" i="5"/>
  <c r="H474" i="5"/>
  <c r="N1927" i="5"/>
  <c r="H2912" i="3"/>
  <c r="N1788" i="5"/>
  <c r="N2998" i="3"/>
  <c r="H1152" i="5"/>
  <c r="N597" i="5"/>
  <c r="O597" i="5" s="1"/>
  <c r="A597" i="5" s="1"/>
  <c r="H310" i="5"/>
  <c r="H1816" i="5"/>
  <c r="H2108" i="3"/>
  <c r="H379" i="5"/>
  <c r="P834" i="5"/>
  <c r="J834" i="5"/>
  <c r="L834" i="5" s="1"/>
  <c r="N1995" i="3"/>
  <c r="N2343" i="5"/>
  <c r="O2343" i="5" s="1"/>
  <c r="A2343" i="5" s="1"/>
  <c r="H2952" i="3"/>
  <c r="P2816" i="5"/>
  <c r="J2816" i="5"/>
  <c r="L2816" i="5" s="1"/>
  <c r="H1287" i="5"/>
  <c r="H2463" i="5"/>
  <c r="H2308" i="5"/>
  <c r="P412" i="5"/>
  <c r="N2726" i="3"/>
  <c r="N813" i="5"/>
  <c r="N728" i="3"/>
  <c r="O728" i="3" s="1"/>
  <c r="A728" i="3" s="1"/>
  <c r="P1410" i="5"/>
  <c r="J1410" i="5"/>
  <c r="L1410" i="5" s="1"/>
  <c r="H1180" i="3"/>
  <c r="H2018" i="5"/>
  <c r="N1389" i="5"/>
  <c r="N2562" i="5"/>
  <c r="N772" i="5"/>
  <c r="O772" i="5" s="1"/>
  <c r="H2227" i="3"/>
  <c r="N2824" i="3"/>
  <c r="N1067" i="5"/>
  <c r="N2881" i="3"/>
  <c r="H2243" i="3"/>
  <c r="H1743" i="5"/>
  <c r="N2863" i="3"/>
  <c r="O2863" i="3" s="1"/>
  <c r="A2863" i="3" s="1"/>
  <c r="N534" i="3"/>
  <c r="P1722" i="5"/>
  <c r="J1722" i="5"/>
  <c r="L1722" i="5" s="1"/>
  <c r="P2345" i="5"/>
  <c r="H2002" i="5"/>
  <c r="N2362" i="5"/>
  <c r="O2362" i="5" s="1"/>
  <c r="A2362" i="5" s="1"/>
  <c r="J79" i="5"/>
  <c r="L79" i="5" s="1"/>
  <c r="P79" i="5"/>
  <c r="J2461" i="5"/>
  <c r="L2461" i="5" s="1"/>
  <c r="P2461" i="5"/>
  <c r="H73" i="3"/>
  <c r="H2786" i="3"/>
  <c r="H1045" i="5"/>
  <c r="N1048" i="3"/>
  <c r="O1048" i="3" s="1"/>
  <c r="A1048" i="3" s="1"/>
  <c r="N1664" i="5"/>
  <c r="O1664" i="5" s="1"/>
  <c r="A1664" i="5" s="1"/>
  <c r="N1432" i="3"/>
  <c r="P1056" i="5"/>
  <c r="J1056" i="5"/>
  <c r="L1056" i="5" s="1"/>
  <c r="N985" i="5"/>
  <c r="N1138" i="3"/>
  <c r="O1138" i="3" s="1"/>
  <c r="A1138" i="3" s="1"/>
  <c r="H2741" i="5"/>
  <c r="N1576" i="3"/>
  <c r="O1576" i="3" s="1"/>
  <c r="A1576" i="3" s="1"/>
  <c r="N697" i="5"/>
  <c r="O697" i="5" s="1"/>
  <c r="A697" i="5" s="1"/>
  <c r="P2592" i="5"/>
  <c r="J2592" i="5"/>
  <c r="L2592" i="5" s="1"/>
  <c r="P2787" i="5"/>
  <c r="J2787" i="5"/>
  <c r="L2787" i="5" s="1"/>
  <c r="H2867" i="3"/>
  <c r="P232" i="5"/>
  <c r="H2475" i="5"/>
  <c r="H784" i="5"/>
  <c r="H1048" i="3"/>
  <c r="H1835" i="3"/>
  <c r="J808" i="5"/>
  <c r="L808" i="5" s="1"/>
  <c r="P808" i="5"/>
  <c r="N1086" i="3"/>
  <c r="H377" i="3"/>
  <c r="P377" i="3" s="1"/>
  <c r="H2077" i="3"/>
  <c r="P2077" i="3" s="1"/>
  <c r="N2608" i="3"/>
  <c r="H2160" i="3"/>
  <c r="H2832" i="5"/>
  <c r="H15" i="3"/>
  <c r="H239" i="3"/>
  <c r="H2430" i="5"/>
  <c r="J488" i="5"/>
  <c r="L488" i="5" s="1"/>
  <c r="P488" i="5"/>
  <c r="N2631" i="5"/>
  <c r="O2631" i="5" s="1"/>
  <c r="P2427" i="5"/>
  <c r="J2427" i="5"/>
  <c r="L2427" i="5" s="1"/>
  <c r="H2706" i="3"/>
  <c r="N377" i="3"/>
  <c r="P333" i="5"/>
  <c r="J333" i="5"/>
  <c r="L333" i="5" s="1"/>
  <c r="N400" i="5"/>
  <c r="N1472" i="3"/>
  <c r="H1509" i="5"/>
  <c r="H37" i="5"/>
  <c r="H1999" i="3"/>
  <c r="N2048" i="3"/>
  <c r="N1937" i="3"/>
  <c r="H844" i="5"/>
  <c r="N395" i="5"/>
  <c r="H1511" i="5"/>
  <c r="N441" i="5"/>
  <c r="H2743" i="3"/>
  <c r="N2513" i="3"/>
  <c r="O2513" i="3" s="1"/>
  <c r="A2513" i="3" s="1"/>
  <c r="N2028" i="3"/>
  <c r="H1683" i="5"/>
  <c r="J1683" i="5" s="1"/>
  <c r="L1683" i="5" s="1"/>
  <c r="H841" i="3"/>
  <c r="N439" i="5"/>
  <c r="H2833" i="3"/>
  <c r="P1647" i="5"/>
  <c r="J1647" i="5"/>
  <c r="L1647" i="5" s="1"/>
  <c r="H2603" i="5"/>
  <c r="J2603" i="5" s="1"/>
  <c r="L2603" i="5" s="1"/>
  <c r="H2616" i="3"/>
  <c r="H1570" i="5"/>
  <c r="P1570" i="5" s="1"/>
  <c r="H286" i="3"/>
  <c r="H1300" i="3"/>
  <c r="H258" i="5"/>
  <c r="H581" i="3"/>
  <c r="H129" i="3"/>
  <c r="N2222" i="5"/>
  <c r="O2222" i="5" s="1"/>
  <c r="A2222" i="5" s="1"/>
  <c r="N2557" i="5"/>
  <c r="N197" i="5"/>
  <c r="O197" i="5" s="1"/>
  <c r="A197" i="5" s="1"/>
  <c r="J2556" i="5"/>
  <c r="L2556" i="5" s="1"/>
  <c r="P2556" i="5"/>
  <c r="P2001" i="5"/>
  <c r="N1537" i="5"/>
  <c r="O1537" i="5" s="1"/>
  <c r="A1537" i="5" s="1"/>
  <c r="N2329" i="3"/>
  <c r="H452" i="3"/>
  <c r="P452" i="3" s="1"/>
  <c r="H1109" i="5"/>
  <c r="N1391" i="5"/>
  <c r="O1391" i="5" s="1"/>
  <c r="J1908" i="5"/>
  <c r="L1908" i="5" s="1"/>
  <c r="H346" i="3"/>
  <c r="N2737" i="5"/>
  <c r="O2737" i="5" s="1"/>
  <c r="A2737" i="5" s="1"/>
  <c r="N951" i="5"/>
  <c r="H692" i="3"/>
  <c r="H457" i="3"/>
  <c r="N2299" i="3"/>
  <c r="N2692" i="3"/>
  <c r="H1465" i="3"/>
  <c r="H872" i="3"/>
  <c r="J1426" i="5"/>
  <c r="L1426" i="5" s="1"/>
  <c r="P1426" i="5"/>
  <c r="H1312" i="5"/>
  <c r="H1230" i="3"/>
  <c r="N2289" i="3"/>
  <c r="N24" i="3"/>
  <c r="H2774" i="5"/>
  <c r="N91" i="3"/>
  <c r="P1689" i="5"/>
  <c r="J233" i="5"/>
  <c r="L233" i="5" s="1"/>
  <c r="P233" i="5"/>
  <c r="H1826" i="5"/>
  <c r="N2565" i="5"/>
  <c r="O2565" i="5" s="1"/>
  <c r="A2565" i="5" s="1"/>
  <c r="N821" i="3"/>
  <c r="H744" i="3"/>
  <c r="J744" i="3" s="1"/>
  <c r="L744" i="3" s="1"/>
  <c r="N1392" i="5"/>
  <c r="J1058" i="5"/>
  <c r="L1058" i="5" s="1"/>
  <c r="P1058" i="5"/>
  <c r="H2327" i="5"/>
  <c r="N1677" i="3"/>
  <c r="P545" i="5"/>
  <c r="J545" i="5"/>
  <c r="L545" i="5" s="1"/>
  <c r="N59" i="5"/>
  <c r="P404" i="5"/>
  <c r="J404" i="5"/>
  <c r="L404" i="5" s="1"/>
  <c r="N458" i="3"/>
  <c r="H1383" i="3"/>
  <c r="H2596" i="3"/>
  <c r="H1384" i="3"/>
  <c r="J1384" i="3" s="1"/>
  <c r="L1384" i="3" s="1"/>
  <c r="H1137" i="5"/>
  <c r="H2008" i="3"/>
  <c r="H217" i="3"/>
  <c r="N757" i="3"/>
  <c r="O757" i="3" s="1"/>
  <c r="A757" i="3" s="1"/>
  <c r="J788" i="5"/>
  <c r="L788" i="5" s="1"/>
  <c r="P788" i="5"/>
  <c r="N567" i="5"/>
  <c r="O567" i="5" s="1"/>
  <c r="A567" i="5" s="1"/>
  <c r="P2447" i="5"/>
  <c r="J302" i="5"/>
  <c r="L302" i="5" s="1"/>
  <c r="P302" i="5"/>
  <c r="H1047" i="3"/>
  <c r="H1860" i="3"/>
  <c r="P1860" i="3" s="1"/>
  <c r="J2699" i="5"/>
  <c r="L2699" i="5" s="1"/>
  <c r="N2264" i="5"/>
  <c r="N1905" i="5"/>
  <c r="N2609" i="5"/>
  <c r="N274" i="3"/>
  <c r="J1818" i="5"/>
  <c r="L1818" i="5" s="1"/>
  <c r="P1818" i="5"/>
  <c r="N1494" i="3"/>
  <c r="H798" i="3"/>
  <c r="N2598" i="3"/>
  <c r="N1749" i="3"/>
  <c r="P1600" i="5"/>
  <c r="J1600" i="5"/>
  <c r="L1600" i="5" s="1"/>
  <c r="N2500" i="3"/>
  <c r="H1989" i="5"/>
  <c r="H2717" i="3"/>
  <c r="J1796" i="5"/>
  <c r="L1796" i="5" s="1"/>
  <c r="N565" i="5"/>
  <c r="O565" i="5" s="1"/>
  <c r="A565" i="5" s="1"/>
  <c r="N2013" i="5"/>
  <c r="H1973" i="5"/>
  <c r="H385" i="5"/>
  <c r="N121" i="5"/>
  <c r="N2032" i="5"/>
  <c r="N2050" i="3"/>
  <c r="J2626" i="5"/>
  <c r="L2626" i="5" s="1"/>
  <c r="P2626" i="5"/>
  <c r="H733" i="5"/>
  <c r="H1561" i="5"/>
  <c r="H1017" i="3"/>
  <c r="P1017" i="3" s="1"/>
  <c r="H253" i="5"/>
  <c r="P253" i="5" s="1"/>
  <c r="N975" i="3"/>
  <c r="H760" i="3"/>
  <c r="N415" i="5"/>
  <c r="J1095" i="5"/>
  <c r="L1095" i="5" s="1"/>
  <c r="P1095" i="5"/>
  <c r="J319" i="5"/>
  <c r="L319" i="5" s="1"/>
  <c r="N956" i="5"/>
  <c r="N1128" i="5"/>
  <c r="O1128" i="5" s="1"/>
  <c r="A1128" i="5" s="1"/>
  <c r="H1244" i="5"/>
  <c r="J1244" i="5" s="1"/>
  <c r="L1244" i="5" s="1"/>
  <c r="N1194" i="3"/>
  <c r="O1194" i="3" s="1"/>
  <c r="A1194" i="3" s="1"/>
  <c r="N1931" i="5"/>
  <c r="P2602" i="5"/>
  <c r="J2602" i="5"/>
  <c r="L2602" i="5" s="1"/>
  <c r="H1576" i="3"/>
  <c r="P540" i="5"/>
  <c r="J540" i="5"/>
  <c r="L540" i="5" s="1"/>
  <c r="J2064" i="5"/>
  <c r="L2064" i="5" s="1"/>
  <c r="P2064" i="5"/>
  <c r="P2576" i="5"/>
  <c r="J2576" i="5"/>
  <c r="L2576" i="5" s="1"/>
  <c r="P2048" i="5"/>
  <c r="J2048" i="5"/>
  <c r="L2048" i="5" s="1"/>
  <c r="H894" i="3"/>
  <c r="N2278" i="5"/>
  <c r="O2278" i="5" s="1"/>
  <c r="A2278" i="5" s="1"/>
  <c r="P2524" i="5"/>
  <c r="N677" i="5"/>
  <c r="O677" i="5" s="1"/>
  <c r="A677" i="5" s="1"/>
  <c r="N2179" i="3"/>
  <c r="N1247" i="3"/>
  <c r="J2692" i="5"/>
  <c r="L2692" i="5" s="1"/>
  <c r="P2692" i="5"/>
  <c r="N970" i="5"/>
  <c r="H282" i="3"/>
  <c r="J1716" i="5"/>
  <c r="L1716" i="5" s="1"/>
  <c r="H1399" i="3"/>
  <c r="J2878" i="5"/>
  <c r="L2878" i="5" s="1"/>
  <c r="H514" i="3"/>
  <c r="H1248" i="5"/>
  <c r="P1248" i="5" s="1"/>
  <c r="N2319" i="3"/>
  <c r="O2319" i="3" s="1"/>
  <c r="A2319" i="3" s="1"/>
  <c r="H399" i="5"/>
  <c r="J399" i="5" s="1"/>
  <c r="L399" i="5" s="1"/>
  <c r="H2305" i="3"/>
  <c r="N2650" i="3"/>
  <c r="P166" i="5"/>
  <c r="J166" i="5"/>
  <c r="L166" i="5" s="1"/>
  <c r="H1803" i="3"/>
  <c r="P1803" i="3" s="1"/>
  <c r="N1348" i="3"/>
  <c r="P580" i="5"/>
  <c r="J580" i="5"/>
  <c r="L580" i="5" s="1"/>
  <c r="P2539" i="5"/>
  <c r="J2539" i="5"/>
  <c r="L2539" i="5" s="1"/>
  <c r="N388" i="5"/>
  <c r="N468" i="3"/>
  <c r="N2718" i="3"/>
  <c r="N2120" i="3"/>
  <c r="N1350" i="3"/>
  <c r="N2179" i="5"/>
  <c r="O2179" i="5" s="1"/>
  <c r="A2179" i="5" s="1"/>
  <c r="N47" i="5"/>
  <c r="J2720" i="5"/>
  <c r="L2720" i="5" s="1"/>
  <c r="P2720" i="5"/>
  <c r="H346" i="5"/>
  <c r="H473" i="5"/>
  <c r="H1919" i="5"/>
  <c r="P366" i="5"/>
  <c r="J366" i="5"/>
  <c r="L366" i="5" s="1"/>
  <c r="N73" i="3"/>
  <c r="H2301" i="5"/>
  <c r="N2707" i="5"/>
  <c r="N626" i="5"/>
  <c r="O626" i="5" s="1"/>
  <c r="A626" i="5" s="1"/>
  <c r="H2534" i="3"/>
  <c r="H1502" i="3"/>
  <c r="H2408" i="5"/>
  <c r="P2408" i="5" s="1"/>
  <c r="N2283" i="3"/>
  <c r="P2350" i="5"/>
  <c r="N2138" i="3"/>
  <c r="P2096" i="5"/>
  <c r="J2096" i="5"/>
  <c r="L2096" i="5" s="1"/>
  <c r="H2792" i="5"/>
  <c r="H1952" i="3"/>
  <c r="N1622" i="5"/>
  <c r="O1622" i="5" s="1"/>
  <c r="A1622" i="5" s="1"/>
  <c r="H2739" i="3"/>
  <c r="N1154" i="3"/>
  <c r="H1658" i="3"/>
  <c r="J1746" i="5"/>
  <c r="L1746" i="5" s="1"/>
  <c r="P1746" i="5"/>
  <c r="H2763" i="5"/>
  <c r="H2623" i="5"/>
  <c r="J2623" i="5" s="1"/>
  <c r="L2623" i="5" s="1"/>
  <c r="N1914" i="3"/>
  <c r="N1696" i="3"/>
  <c r="H220" i="3"/>
  <c r="N2268" i="5"/>
  <c r="J1132" i="5"/>
  <c r="L1132" i="5" s="1"/>
  <c r="P216" i="5"/>
  <c r="J216" i="5"/>
  <c r="L216" i="5" s="1"/>
  <c r="N724" i="5"/>
  <c r="J2174" i="5"/>
  <c r="L2174" i="5" s="1"/>
  <c r="H264" i="3"/>
  <c r="N427" i="5"/>
  <c r="O427" i="5" s="1"/>
  <c r="A427" i="5" s="1"/>
  <c r="H830" i="5"/>
  <c r="P830" i="5" s="1"/>
  <c r="H2019" i="5"/>
  <c r="H1417" i="3"/>
  <c r="N1125" i="3"/>
  <c r="H2598" i="3"/>
  <c r="H847" i="3"/>
  <c r="P847" i="3" s="1"/>
  <c r="N1134" i="3"/>
  <c r="N689" i="5"/>
  <c r="H910" i="5"/>
  <c r="N1140" i="5"/>
  <c r="P2722" i="5"/>
  <c r="J2722" i="5"/>
  <c r="L2722" i="5" s="1"/>
  <c r="H2804" i="5"/>
  <c r="P1250" i="5"/>
  <c r="P1351" i="5"/>
  <c r="J1351" i="5"/>
  <c r="L1351" i="5" s="1"/>
  <c r="N911" i="3"/>
  <c r="N25" i="5"/>
  <c r="N2053" i="5"/>
  <c r="O2053" i="5" s="1"/>
  <c r="A2053" i="5" s="1"/>
  <c r="N392" i="3"/>
  <c r="N222" i="3"/>
  <c r="N2538" i="5"/>
  <c r="O2538" i="5" s="1"/>
  <c r="A2538" i="5" s="1"/>
  <c r="H573" i="5"/>
  <c r="J573" i="5" s="1"/>
  <c r="L573" i="5" s="1"/>
  <c r="H1397" i="5"/>
  <c r="H220" i="5"/>
  <c r="J220" i="5" s="1"/>
  <c r="L220" i="5" s="1"/>
  <c r="N261" i="3"/>
  <c r="O261" i="3" s="1"/>
  <c r="A261" i="3" s="1"/>
  <c r="H1663" i="3"/>
  <c r="P1663" i="3" s="1"/>
  <c r="P2063" i="5"/>
  <c r="J2063" i="5"/>
  <c r="L2063" i="5" s="1"/>
  <c r="N2638" i="5"/>
  <c r="H2425" i="3"/>
  <c r="J2425" i="3" s="1"/>
  <c r="L2425" i="3" s="1"/>
  <c r="N2356" i="5"/>
  <c r="N74" i="5"/>
  <c r="N814" i="3"/>
  <c r="N2574" i="5"/>
  <c r="O2574" i="5" s="1"/>
  <c r="A2574" i="5" s="1"/>
  <c r="N494" i="3"/>
  <c r="J2108" i="5"/>
  <c r="L2108" i="5" s="1"/>
  <c r="P2108" i="5"/>
  <c r="N2719" i="3"/>
  <c r="H1936" i="3"/>
  <c r="P1936" i="3" s="1"/>
  <c r="P2309" i="5"/>
  <c r="J1073" i="5"/>
  <c r="L1073" i="5" s="1"/>
  <c r="P1073" i="5"/>
  <c r="N1499" i="5"/>
  <c r="O1499" i="5" s="1"/>
  <c r="A1499" i="5" s="1"/>
  <c r="J1311" i="5"/>
  <c r="L1311" i="5" s="1"/>
  <c r="P1311" i="5"/>
  <c r="N837" i="3"/>
  <c r="O837" i="3" s="1"/>
  <c r="A837" i="3" s="1"/>
  <c r="H1746" i="5"/>
  <c r="H1530" i="5"/>
  <c r="J749" i="5"/>
  <c r="L749" i="5" s="1"/>
  <c r="N290" i="5"/>
  <c r="J2037" i="5"/>
  <c r="L2037" i="5" s="1"/>
  <c r="P2037" i="5"/>
  <c r="H1084" i="5"/>
  <c r="H1641" i="5"/>
  <c r="J1641" i="5" s="1"/>
  <c r="L1641" i="5" s="1"/>
  <c r="H1083" i="3"/>
  <c r="H1480" i="5"/>
  <c r="H2664" i="5"/>
  <c r="P613" i="5"/>
  <c r="J613" i="5"/>
  <c r="L613" i="5" s="1"/>
  <c r="H82" i="5"/>
  <c r="H1484" i="3"/>
  <c r="H995" i="5"/>
  <c r="P2166" i="5"/>
  <c r="J2166" i="5"/>
  <c r="L2166" i="5" s="1"/>
  <c r="H75" i="5"/>
  <c r="J75" i="5" s="1"/>
  <c r="L75" i="5" s="1"/>
  <c r="H2042" i="5"/>
  <c r="H731" i="3"/>
  <c r="H266" i="3"/>
  <c r="H2051" i="5"/>
  <c r="H2313" i="3"/>
  <c r="H2062" i="5"/>
  <c r="P872" i="5"/>
  <c r="J872" i="5"/>
  <c r="L872" i="5" s="1"/>
  <c r="J2403" i="5"/>
  <c r="L2403" i="5" s="1"/>
  <c r="P2403" i="5"/>
  <c r="N842" i="3"/>
  <c r="P1041" i="5"/>
  <c r="J1041" i="5"/>
  <c r="L1041" i="5" s="1"/>
  <c r="N2151" i="3"/>
  <c r="H2145" i="5"/>
  <c r="P2145" i="5" s="1"/>
  <c r="P69" i="5"/>
  <c r="H855" i="3"/>
  <c r="P855" i="3" s="1"/>
  <c r="N2399" i="3"/>
  <c r="P1664" i="5"/>
  <c r="J1664" i="5"/>
  <c r="L1664" i="5" s="1"/>
  <c r="H657" i="3"/>
  <c r="H521" i="5"/>
  <c r="P1787" i="5"/>
  <c r="J1787" i="5"/>
  <c r="L1787" i="5" s="1"/>
  <c r="N939" i="5"/>
  <c r="P2527" i="5"/>
  <c r="J2527" i="5"/>
  <c r="L2527" i="5" s="1"/>
  <c r="N319" i="3"/>
  <c r="J1499" i="5"/>
  <c r="L1499" i="5" s="1"/>
  <c r="H219" i="3"/>
  <c r="N1599" i="3"/>
  <c r="J2127" i="5"/>
  <c r="L2127" i="5" s="1"/>
  <c r="N295" i="5"/>
  <c r="H549" i="5"/>
  <c r="H1391" i="5"/>
  <c r="J1571" i="5"/>
  <c r="L1571" i="5" s="1"/>
  <c r="P1571" i="5"/>
  <c r="H1298" i="5"/>
  <c r="J1298" i="5" s="1"/>
  <c r="L1298" i="5" s="1"/>
  <c r="J2528" i="5"/>
  <c r="L2528" i="5" s="1"/>
  <c r="P2528" i="5"/>
  <c r="N2635" i="5"/>
  <c r="N2396" i="5"/>
  <c r="N849" i="3"/>
  <c r="H2480" i="5"/>
  <c r="P2487" i="5"/>
  <c r="J2487" i="5"/>
  <c r="L2487" i="5" s="1"/>
  <c r="O2487" i="5" s="1"/>
  <c r="P314" i="5"/>
  <c r="J314" i="5"/>
  <c r="L314" i="5" s="1"/>
  <c r="N1620" i="5"/>
  <c r="H1328" i="5"/>
  <c r="J874" i="5"/>
  <c r="L874" i="5" s="1"/>
  <c r="P874" i="5"/>
  <c r="J307" i="5"/>
  <c r="L307" i="5" s="1"/>
  <c r="P307" i="5"/>
  <c r="H2226" i="5"/>
  <c r="J900" i="5"/>
  <c r="L900" i="5" s="1"/>
  <c r="P900" i="5"/>
  <c r="H2463" i="3"/>
  <c r="N353" i="5"/>
  <c r="J291" i="5"/>
  <c r="L291" i="5" s="1"/>
  <c r="P291" i="5"/>
  <c r="P1105" i="5"/>
  <c r="J1105" i="5"/>
  <c r="L1105" i="5" s="1"/>
  <c r="P2084" i="5"/>
  <c r="J2084" i="5"/>
  <c r="L2084" i="5" s="1"/>
  <c r="N2074" i="3"/>
  <c r="O2074" i="3" s="1"/>
  <c r="A2074" i="3" s="1"/>
  <c r="N863" i="5"/>
  <c r="H1627" i="5"/>
  <c r="P1627" i="5" s="1"/>
  <c r="N396" i="5"/>
  <c r="P1133" i="5"/>
  <c r="P374" i="5"/>
  <c r="J374" i="5"/>
  <c r="L374" i="5" s="1"/>
  <c r="H99" i="5"/>
  <c r="H1178" i="5"/>
  <c r="H1222" i="3"/>
  <c r="P1222" i="3" s="1"/>
  <c r="H2653" i="5"/>
  <c r="N2063" i="3"/>
  <c r="H876" i="3"/>
  <c r="H502" i="3"/>
  <c r="P502" i="3" s="1"/>
  <c r="J1740" i="5"/>
  <c r="L1740" i="5" s="1"/>
  <c r="P1740" i="5"/>
  <c r="H2459" i="5"/>
  <c r="H992" i="5"/>
  <c r="N966" i="3"/>
  <c r="N1136" i="5"/>
  <c r="O1136" i="5" s="1"/>
  <c r="H1405" i="3"/>
  <c r="N1095" i="5"/>
  <c r="O1095" i="5" s="1"/>
  <c r="A1095" i="5" s="1"/>
  <c r="N1785" i="5"/>
  <c r="H1941" i="3"/>
  <c r="N2812" i="5"/>
  <c r="N2188" i="5"/>
  <c r="O2188" i="5" s="1"/>
  <c r="A2188" i="5" s="1"/>
  <c r="H1789" i="5"/>
  <c r="H1154" i="3"/>
  <c r="H1337" i="3"/>
  <c r="N2534" i="3"/>
  <c r="N1722" i="5"/>
  <c r="H809" i="5"/>
  <c r="H552" i="5"/>
  <c r="N1517" i="5"/>
  <c r="O1517" i="5" s="1"/>
  <c r="A1517" i="5" s="1"/>
  <c r="H449" i="5"/>
  <c r="J449" i="5" s="1"/>
  <c r="L449" i="5" s="1"/>
  <c r="J1124" i="5"/>
  <c r="L1124" i="5" s="1"/>
  <c r="N574" i="5"/>
  <c r="P1643" i="5"/>
  <c r="J1643" i="5"/>
  <c r="L1643" i="5" s="1"/>
  <c r="H387" i="5"/>
  <c r="O2744" i="5"/>
  <c r="N1800" i="3"/>
  <c r="N2497" i="3"/>
  <c r="J252" i="5"/>
  <c r="L252" i="5" s="1"/>
  <c r="P252" i="5"/>
  <c r="N498" i="3"/>
  <c r="N1790" i="3"/>
  <c r="H1446" i="3"/>
  <c r="P2140" i="5"/>
  <c r="J2140" i="5"/>
  <c r="L2140" i="5" s="1"/>
  <c r="N1092" i="3"/>
  <c r="H1500" i="5"/>
  <c r="N1197" i="5"/>
  <c r="N2291" i="3"/>
  <c r="H1216" i="3"/>
  <c r="N2206" i="3"/>
  <c r="H1927" i="5"/>
  <c r="P1927" i="5" s="1"/>
  <c r="P352" i="5"/>
  <c r="N1389" i="3"/>
  <c r="H2037" i="3"/>
  <c r="H1517" i="3"/>
  <c r="N2274" i="3"/>
  <c r="H958" i="5"/>
  <c r="P958" i="5" s="1"/>
  <c r="N1838" i="3"/>
  <c r="H859" i="5"/>
  <c r="J859" i="5" s="1"/>
  <c r="L859" i="5" s="1"/>
  <c r="H176" i="5"/>
  <c r="H2720" i="5"/>
  <c r="O2571" i="5"/>
  <c r="H1548" i="3"/>
  <c r="H2762" i="5"/>
  <c r="H2538" i="5"/>
  <c r="H1096" i="3"/>
  <c r="H2026" i="3"/>
  <c r="H1672" i="3"/>
  <c r="N1994" i="3"/>
  <c r="J2843" i="5"/>
  <c r="L2843" i="5" s="1"/>
  <c r="P2843" i="5"/>
  <c r="H1746" i="3"/>
  <c r="H2353" i="3"/>
  <c r="P2353" i="3" s="1"/>
  <c r="N667" i="3"/>
  <c r="H1690" i="3"/>
  <c r="J1385" i="5"/>
  <c r="L1385" i="5" s="1"/>
  <c r="P1385" i="5"/>
  <c r="H1277" i="3"/>
  <c r="N66" i="5"/>
  <c r="N1925" i="5"/>
  <c r="H1891" i="5"/>
  <c r="P894" i="5"/>
  <c r="N3034" i="3"/>
  <c r="P2482" i="5"/>
  <c r="J2482" i="5"/>
  <c r="L2482" i="5" s="1"/>
  <c r="H2864" i="3"/>
  <c r="H1074" i="3"/>
  <c r="H2223" i="3"/>
  <c r="H1145" i="5"/>
  <c r="H1895" i="5"/>
  <c r="N384" i="3"/>
  <c r="O384" i="3" s="1"/>
  <c r="A384" i="3" s="1"/>
  <c r="H1189" i="5"/>
  <c r="N2605" i="3"/>
  <c r="J2243" i="3"/>
  <c r="L2243" i="3" s="1"/>
  <c r="P2243" i="3"/>
  <c r="P2438" i="5"/>
  <c r="J2438" i="5"/>
  <c r="L2438" i="5" s="1"/>
  <c r="H276" i="3"/>
  <c r="J276" i="3" s="1"/>
  <c r="L276" i="3" s="1"/>
  <c r="O276" i="3" s="1"/>
  <c r="A276" i="3" s="1"/>
  <c r="H1024" i="3"/>
  <c r="J1024" i="3" s="1"/>
  <c r="N533" i="3"/>
  <c r="O533" i="3" s="1"/>
  <c r="A533" i="3" s="1"/>
  <c r="P797" i="5"/>
  <c r="J797" i="5"/>
  <c r="L797" i="5" s="1"/>
  <c r="N481" i="5"/>
  <c r="H1425" i="5"/>
  <c r="J1425" i="5" s="1"/>
  <c r="L1425" i="5" s="1"/>
  <c r="N1603" i="3"/>
  <c r="H2699" i="3"/>
  <c r="N383" i="5"/>
  <c r="O383" i="5" s="1"/>
  <c r="A383" i="5" s="1"/>
  <c r="H727" i="3"/>
  <c r="P114" i="5"/>
  <c r="J114" i="5"/>
  <c r="L114" i="5" s="1"/>
  <c r="N2896" i="3"/>
  <c r="H1613" i="5"/>
  <c r="N2087" i="5"/>
  <c r="O2087" i="5" s="1"/>
  <c r="A2087" i="5" s="1"/>
  <c r="H2055" i="3"/>
  <c r="P2055" i="3" s="1"/>
  <c r="H2839" i="5"/>
  <c r="H2544" i="5"/>
  <c r="P2544" i="5" s="1"/>
  <c r="P1685" i="5"/>
  <c r="J1685" i="5"/>
  <c r="L1685" i="5" s="1"/>
  <c r="H2382" i="3"/>
  <c r="N667" i="5"/>
  <c r="O667" i="5" s="1"/>
  <c r="A667" i="5" s="1"/>
  <c r="J2223" i="3"/>
  <c r="P2223" i="3"/>
  <c r="H84" i="5"/>
  <c r="H1001" i="5"/>
  <c r="J1001" i="5" s="1"/>
  <c r="L1001" i="5" s="1"/>
  <c r="H2132" i="5"/>
  <c r="N9" i="3"/>
  <c r="J933" i="3"/>
  <c r="L933" i="3" s="1"/>
  <c r="H1758" i="5"/>
  <c r="P2725" i="5"/>
  <c r="J2725" i="5"/>
  <c r="L2725" i="5" s="1"/>
  <c r="N252" i="5"/>
  <c r="O252" i="5" s="1"/>
  <c r="H671" i="5"/>
  <c r="N1575" i="5"/>
  <c r="J25" i="5"/>
  <c r="L25" i="5" s="1"/>
  <c r="P25" i="5"/>
  <c r="N622" i="3"/>
  <c r="N2636" i="5"/>
  <c r="H2590" i="5"/>
  <c r="P2304" i="5"/>
  <c r="J2304" i="5"/>
  <c r="L2304" i="5" s="1"/>
  <c r="J1627" i="5"/>
  <c r="L1627" i="5" s="1"/>
  <c r="H466" i="5"/>
  <c r="J2394" i="5"/>
  <c r="L2394" i="5" s="1"/>
  <c r="J2813" i="5"/>
  <c r="L2813" i="5" s="1"/>
  <c r="H2600" i="5"/>
  <c r="N796" i="3"/>
  <c r="H627" i="3"/>
  <c r="P1318" i="5"/>
  <c r="J1318" i="5"/>
  <c r="L1318" i="5" s="1"/>
  <c r="P2435" i="5"/>
  <c r="J2435" i="5"/>
  <c r="L2435" i="5" s="1"/>
  <c r="H2293" i="3"/>
  <c r="H2940" i="3"/>
  <c r="H2505" i="5"/>
  <c r="H3034" i="3"/>
  <c r="N39" i="5"/>
  <c r="N764" i="3"/>
  <c r="O764" i="3" s="1"/>
  <c r="A764" i="3" s="1"/>
  <c r="H579" i="3"/>
  <c r="P1918" i="5"/>
  <c r="J1918" i="5"/>
  <c r="L1918" i="5" s="1"/>
  <c r="H453" i="3"/>
  <c r="N1354" i="3"/>
  <c r="H1814" i="3"/>
  <c r="P420" i="5"/>
  <c r="J420" i="5"/>
  <c r="L420" i="5" s="1"/>
  <c r="N350" i="5"/>
  <c r="O350" i="5" s="1"/>
  <c r="A350" i="5" s="1"/>
  <c r="H1255" i="3"/>
  <c r="N2870" i="5"/>
  <c r="H1730" i="3"/>
  <c r="J1730" i="3" s="1"/>
  <c r="N2083" i="3"/>
  <c r="P1034" i="5"/>
  <c r="H2520" i="3"/>
  <c r="P2520" i="3" s="1"/>
  <c r="N880" i="5"/>
  <c r="O880" i="5" s="1"/>
  <c r="A880" i="5" s="1"/>
  <c r="H145" i="5"/>
  <c r="H1148" i="5"/>
  <c r="P1148" i="5" s="1"/>
  <c r="H1526" i="5"/>
  <c r="H1359" i="3"/>
  <c r="H650" i="5"/>
  <c r="P767" i="5"/>
  <c r="J767" i="5"/>
  <c r="L767" i="5" s="1"/>
  <c r="N2560" i="3"/>
  <c r="N441" i="3"/>
  <c r="N1612" i="5"/>
  <c r="J587" i="5"/>
  <c r="L587" i="5" s="1"/>
  <c r="P587" i="5"/>
  <c r="N1548" i="5"/>
  <c r="J2501" i="5"/>
  <c r="L2501" i="5" s="1"/>
  <c r="P2501" i="5"/>
  <c r="N2829" i="5"/>
  <c r="O2829" i="5" s="1"/>
  <c r="N34" i="3"/>
  <c r="J124" i="5"/>
  <c r="L124" i="5" s="1"/>
  <c r="P124" i="5"/>
  <c r="N1280" i="3"/>
  <c r="H2802" i="3"/>
  <c r="H305" i="5"/>
  <c r="J305" i="5" s="1"/>
  <c r="L305" i="5" s="1"/>
  <c r="N2671" i="5"/>
  <c r="P2393" i="5"/>
  <c r="N614" i="5"/>
  <c r="O614" i="5" s="1"/>
  <c r="A614" i="5" s="1"/>
  <c r="H67" i="3"/>
  <c r="H2575" i="5"/>
  <c r="N314" i="5"/>
  <c r="O314" i="5" s="1"/>
  <c r="H134" i="3"/>
  <c r="H1581" i="3"/>
  <c r="H2207" i="3"/>
  <c r="P2207" i="3" s="1"/>
  <c r="N988" i="5"/>
  <c r="H1779" i="3"/>
  <c r="N2819" i="3"/>
  <c r="H229" i="5"/>
  <c r="N240" i="5"/>
  <c r="O240" i="5" s="1"/>
  <c r="A240" i="5" s="1"/>
  <c r="N3008" i="3"/>
  <c r="H342" i="5"/>
  <c r="H2880" i="3"/>
  <c r="P2880" i="3" s="1"/>
  <c r="P2164" i="5"/>
  <c r="J2164" i="5"/>
  <c r="L2164" i="5" s="1"/>
  <c r="N703" i="3"/>
  <c r="H987" i="3"/>
  <c r="N2073" i="5"/>
  <c r="H2525" i="3"/>
  <c r="N1871" i="3"/>
  <c r="H12" i="3"/>
  <c r="N2506" i="3"/>
  <c r="H2157" i="5"/>
  <c r="H331" i="5"/>
  <c r="P331" i="5" s="1"/>
  <c r="J467" i="5"/>
  <c r="L467" i="5" s="1"/>
  <c r="P467" i="5"/>
  <c r="H2311" i="3"/>
  <c r="J2311" i="3" s="1"/>
  <c r="L2311" i="3" s="1"/>
  <c r="H2232" i="5"/>
  <c r="J765" i="5"/>
  <c r="L765" i="5" s="1"/>
  <c r="P765" i="5"/>
  <c r="J230" i="5"/>
  <c r="L230" i="5" s="1"/>
  <c r="N340" i="5"/>
  <c r="O340" i="5" s="1"/>
  <c r="N463" i="5"/>
  <c r="O463" i="5" s="1"/>
  <c r="A463" i="5" s="1"/>
  <c r="N2351" i="5"/>
  <c r="O2351" i="5" s="1"/>
  <c r="A2351" i="5" s="1"/>
  <c r="H2345" i="3"/>
  <c r="P1353" i="5"/>
  <c r="J1353" i="5"/>
  <c r="L1353" i="5" s="1"/>
  <c r="H1576" i="5"/>
  <c r="P1576" i="5" s="1"/>
  <c r="N1848" i="5"/>
  <c r="N549" i="5"/>
  <c r="O549" i="5" s="1"/>
  <c r="A549" i="5" s="1"/>
  <c r="P312" i="5"/>
  <c r="J312" i="5"/>
  <c r="L312" i="5" s="1"/>
  <c r="H730" i="3"/>
  <c r="H1198" i="3"/>
  <c r="H1802" i="3"/>
  <c r="N1867" i="5"/>
  <c r="O1867" i="5" s="1"/>
  <c r="H166" i="3"/>
  <c r="P2455" i="5"/>
  <c r="J2455" i="5"/>
  <c r="L2455" i="5" s="1"/>
  <c r="N1384" i="5"/>
  <c r="J1850" i="5"/>
  <c r="L1850" i="5" s="1"/>
  <c r="P1850" i="5"/>
  <c r="H1946" i="5"/>
  <c r="N1621" i="5"/>
  <c r="N1207" i="5"/>
  <c r="J377" i="3"/>
  <c r="L377" i="3" s="1"/>
  <c r="O377" i="3" s="1"/>
  <c r="A377" i="3" s="1"/>
  <c r="H176" i="3"/>
  <c r="J1863" i="3"/>
  <c r="P1863" i="3"/>
  <c r="P1454" i="5"/>
  <c r="N2927" i="3"/>
  <c r="N22" i="3"/>
  <c r="H927" i="5"/>
  <c r="H2068" i="3"/>
  <c r="N2024" i="3"/>
  <c r="H1213" i="3"/>
  <c r="H1920" i="3"/>
  <c r="H804" i="5"/>
  <c r="J804" i="5" s="1"/>
  <c r="L804" i="5" s="1"/>
  <c r="P705" i="5"/>
  <c r="J705" i="5"/>
  <c r="L705" i="5" s="1"/>
  <c r="N281" i="3"/>
  <c r="N2522" i="3"/>
  <c r="N2027" i="5"/>
  <c r="H2588" i="5"/>
  <c r="H1727" i="5"/>
  <c r="P1727" i="5" s="1"/>
  <c r="H1888" i="5"/>
  <c r="N323" i="5"/>
  <c r="P731" i="5"/>
  <c r="P1057" i="5"/>
  <c r="J1057" i="5"/>
  <c r="L1057" i="5" s="1"/>
  <c r="N1623" i="5"/>
  <c r="P792" i="5"/>
  <c r="J792" i="5"/>
  <c r="L792" i="5" s="1"/>
  <c r="N638" i="3"/>
  <c r="N2084" i="5"/>
  <c r="O2084" i="5" s="1"/>
  <c r="N2516" i="5"/>
  <c r="H1426" i="3"/>
  <c r="P1426" i="3" s="1"/>
  <c r="N2553" i="5"/>
  <c r="N1344" i="3"/>
  <c r="H2192" i="5"/>
  <c r="P2192" i="5" s="1"/>
  <c r="P1299" i="5"/>
  <c r="J1299" i="5"/>
  <c r="L1299" i="5" s="1"/>
  <c r="J1316" i="3"/>
  <c r="P1316" i="3"/>
  <c r="N2566" i="3"/>
  <c r="J2249" i="5"/>
  <c r="L2249" i="5" s="1"/>
  <c r="H404" i="3"/>
  <c r="N239" i="5"/>
  <c r="O239" i="5" s="1"/>
  <c r="A239" i="5" s="1"/>
  <c r="H565" i="5"/>
  <c r="H1221" i="3"/>
  <c r="H1574" i="3"/>
  <c r="N1628" i="5"/>
  <c r="O1628" i="5" s="1"/>
  <c r="A1628" i="5" s="1"/>
  <c r="N29" i="5"/>
  <c r="J2235" i="5"/>
  <c r="L2235" i="5" s="1"/>
  <c r="P2056" i="5"/>
  <c r="J2056" i="5"/>
  <c r="L2056" i="5" s="1"/>
  <c r="O2056" i="5" s="1"/>
  <c r="N235" i="3"/>
  <c r="H1068" i="3"/>
  <c r="J1576" i="3"/>
  <c r="L1576" i="3" s="1"/>
  <c r="P1576" i="3"/>
  <c r="J1360" i="3"/>
  <c r="P1360" i="3"/>
  <c r="H77" i="5"/>
  <c r="P77" i="5" s="1"/>
  <c r="J579" i="3"/>
  <c r="P579" i="3"/>
  <c r="J2104" i="5"/>
  <c r="L2104" i="5" s="1"/>
  <c r="P2104" i="5"/>
  <c r="N1285" i="5"/>
  <c r="O1285" i="5" s="1"/>
  <c r="A1285" i="5" s="1"/>
  <c r="P2139" i="5"/>
  <c r="J2139" i="5"/>
  <c r="L2139" i="5" s="1"/>
  <c r="J1103" i="5"/>
  <c r="L1103" i="5" s="1"/>
  <c r="P1103" i="5"/>
  <c r="N1172" i="3"/>
  <c r="N2050" i="5"/>
  <c r="O2050" i="5" s="1"/>
  <c r="H1116" i="3"/>
  <c r="H1734" i="5"/>
  <c r="N2415" i="3"/>
  <c r="H2580" i="5"/>
  <c r="N1525" i="5"/>
  <c r="O1525" i="5" s="1"/>
  <c r="A1525" i="5" s="1"/>
  <c r="N1456" i="3"/>
  <c r="O1456" i="3" s="1"/>
  <c r="A1456" i="3" s="1"/>
  <c r="H754" i="3"/>
  <c r="P754" i="3" s="1"/>
  <c r="N1994" i="5"/>
  <c r="J78" i="3"/>
  <c r="P78" i="3"/>
  <c r="N2214" i="3"/>
  <c r="N2475" i="5"/>
  <c r="N2278" i="3"/>
  <c r="O2278" i="3" s="1"/>
  <c r="A2278" i="3" s="1"/>
  <c r="H1741" i="5"/>
  <c r="J1741" i="5" s="1"/>
  <c r="L1741" i="5" s="1"/>
  <c r="N1053" i="3"/>
  <c r="N1009" i="5"/>
  <c r="P578" i="5"/>
  <c r="H1389" i="3"/>
  <c r="P1389" i="3" s="1"/>
  <c r="P2367" i="5"/>
  <c r="J2367" i="5"/>
  <c r="L2367" i="5" s="1"/>
  <c r="H1037" i="3"/>
  <c r="N635" i="5"/>
  <c r="H352" i="5"/>
  <c r="J352" i="5" s="1"/>
  <c r="L352" i="5" s="1"/>
  <c r="H1641" i="3"/>
  <c r="P1641" i="3" s="1"/>
  <c r="N2300" i="5"/>
  <c r="N2828" i="3"/>
  <c r="N1743" i="5"/>
  <c r="N2173" i="3"/>
  <c r="H1156" i="3"/>
  <c r="P1811" i="5"/>
  <c r="N915" i="3"/>
  <c r="N253" i="5"/>
  <c r="P819" i="5"/>
  <c r="J819" i="5"/>
  <c r="L819" i="5" s="1"/>
  <c r="N48" i="3"/>
  <c r="H7" i="3"/>
  <c r="H1800" i="3"/>
  <c r="N1228" i="5"/>
  <c r="H836" i="5"/>
  <c r="H2185" i="3"/>
  <c r="N205" i="5"/>
  <c r="P2377" i="5"/>
  <c r="J2377" i="5"/>
  <c r="L2377" i="5" s="1"/>
  <c r="J2664" i="5"/>
  <c r="L2664" i="5" s="1"/>
  <c r="P2664" i="5"/>
  <c r="N1777" i="5"/>
  <c r="O1777" i="5" s="1"/>
  <c r="A1777" i="5" s="1"/>
  <c r="N2844" i="3"/>
  <c r="J552" i="5"/>
  <c r="L552" i="5" s="1"/>
  <c r="P552" i="5"/>
  <c r="H2759" i="3"/>
  <c r="P2759" i="3" s="1"/>
  <c r="N927" i="5"/>
  <c r="N1831" i="5"/>
  <c r="O1831" i="5" s="1"/>
  <c r="A1831" i="5" s="1"/>
  <c r="H828" i="5"/>
  <c r="H2698" i="5"/>
  <c r="N2025" i="5"/>
  <c r="H2191" i="5"/>
  <c r="H2448" i="3"/>
  <c r="P2448" i="3" s="1"/>
  <c r="H2824" i="5"/>
  <c r="N1109" i="3"/>
  <c r="H2520" i="5"/>
  <c r="P2868" i="5"/>
  <c r="J2868" i="5"/>
  <c r="L2868" i="5" s="1"/>
  <c r="N1500" i="3"/>
  <c r="J2231" i="5"/>
  <c r="L2231" i="5" s="1"/>
  <c r="P2231" i="5"/>
  <c r="J2213" i="5"/>
  <c r="L2213" i="5" s="1"/>
  <c r="P2213" i="5"/>
  <c r="N1592" i="5"/>
  <c r="O1592" i="5" s="1"/>
  <c r="A1592" i="5" s="1"/>
  <c r="O534" i="3"/>
  <c r="A534" i="3" s="1"/>
  <c r="J798" i="5"/>
  <c r="L798" i="5" s="1"/>
  <c r="P798" i="5"/>
  <c r="H2651" i="3"/>
  <c r="P811" i="5"/>
  <c r="J811" i="5"/>
  <c r="L811" i="5" s="1"/>
  <c r="P1394" i="5"/>
  <c r="J1394" i="5"/>
  <c r="L1394" i="5" s="1"/>
  <c r="N560" i="5"/>
  <c r="H387" i="3"/>
  <c r="J829" i="5"/>
  <c r="L829" i="5" s="1"/>
  <c r="P1917" i="5"/>
  <c r="J1917" i="5"/>
  <c r="L1917" i="5" s="1"/>
  <c r="H2339" i="3"/>
  <c r="H1466" i="5"/>
  <c r="P1466" i="5" s="1"/>
  <c r="N2391" i="5"/>
  <c r="O2391" i="5" s="1"/>
  <c r="A2391" i="5" s="1"/>
  <c r="H583" i="5"/>
  <c r="P583" i="5" s="1"/>
  <c r="H3006" i="3"/>
  <c r="P3006" i="3" s="1"/>
  <c r="P1798" i="5"/>
  <c r="J1798" i="5"/>
  <c r="L1798" i="5" s="1"/>
  <c r="N1514" i="3"/>
  <c r="N21" i="5"/>
  <c r="N1770" i="3"/>
  <c r="H1043" i="3"/>
  <c r="P152" i="5"/>
  <c r="J1649" i="5"/>
  <c r="L1649" i="5" s="1"/>
  <c r="H544" i="3"/>
  <c r="J598" i="5"/>
  <c r="L598" i="5" s="1"/>
  <c r="P598" i="5"/>
  <c r="N143" i="3"/>
  <c r="P1083" i="5"/>
  <c r="H1871" i="3"/>
  <c r="H190" i="5"/>
  <c r="J190" i="5" s="1"/>
  <c r="L190" i="5" s="1"/>
  <c r="H638" i="3"/>
  <c r="N2023" i="5"/>
  <c r="H911" i="5"/>
  <c r="H1244" i="3"/>
  <c r="P1883" i="5"/>
  <c r="J1883" i="5"/>
  <c r="L1883" i="5" s="1"/>
  <c r="H1318" i="5"/>
  <c r="H1364" i="5"/>
  <c r="N299" i="3"/>
  <c r="H663" i="5"/>
  <c r="J663" i="5" s="1"/>
  <c r="L663" i="5" s="1"/>
  <c r="J568" i="5"/>
  <c r="L568" i="5" s="1"/>
  <c r="P568" i="5"/>
  <c r="N531" i="3"/>
  <c r="H945" i="3"/>
  <c r="N1053" i="5"/>
  <c r="J1964" i="5"/>
  <c r="L1964" i="5" s="1"/>
  <c r="P1964" i="5"/>
  <c r="O2054" i="3"/>
  <c r="A2054" i="3" s="1"/>
  <c r="J358" i="5"/>
  <c r="L358" i="5" s="1"/>
  <c r="P358" i="5"/>
  <c r="N992" i="3"/>
  <c r="H532" i="5"/>
  <c r="H1429" i="3"/>
  <c r="P1429" i="3" s="1"/>
  <c r="H613" i="3"/>
  <c r="P613" i="3" s="1"/>
  <c r="N1778" i="3"/>
  <c r="H342" i="3"/>
  <c r="J1766" i="5"/>
  <c r="L1766" i="5" s="1"/>
  <c r="P1766" i="5"/>
  <c r="P1991" i="5"/>
  <c r="J1991" i="5"/>
  <c r="L1991" i="5" s="1"/>
  <c r="N1715" i="3"/>
  <c r="H2159" i="5"/>
  <c r="N433" i="5"/>
  <c r="N2092" i="3"/>
  <c r="O2092" i="3" s="1"/>
  <c r="A2092" i="3" s="1"/>
  <c r="N1807" i="5"/>
  <c r="J1813" i="3"/>
  <c r="L1813" i="3" s="1"/>
  <c r="P423" i="5"/>
  <c r="H918" i="5"/>
  <c r="N2931" i="3"/>
  <c r="J868" i="5"/>
  <c r="L868" i="5" s="1"/>
  <c r="N1938" i="3"/>
  <c r="H1601" i="5"/>
  <c r="J1601" i="5" s="1"/>
  <c r="L1601" i="5" s="1"/>
  <c r="N2461" i="5"/>
  <c r="O2461" i="5" s="1"/>
  <c r="H2770" i="5"/>
  <c r="J2770" i="5" s="1"/>
  <c r="L2770" i="5" s="1"/>
  <c r="H2662" i="3"/>
  <c r="N681" i="5"/>
  <c r="N1103" i="3"/>
  <c r="N291" i="3"/>
  <c r="H706" i="3"/>
  <c r="H2134" i="5"/>
  <c r="H137" i="3"/>
  <c r="P2008" i="5"/>
  <c r="H2091" i="5"/>
  <c r="P2091" i="5" s="1"/>
  <c r="H566" i="5"/>
  <c r="J1607" i="5"/>
  <c r="L1607" i="5" s="1"/>
  <c r="P1607" i="5"/>
  <c r="J557" i="5"/>
  <c r="L557" i="5" s="1"/>
  <c r="P557" i="5"/>
  <c r="J2331" i="5"/>
  <c r="L2331" i="5" s="1"/>
  <c r="P2331" i="5"/>
  <c r="N1522" i="3"/>
  <c r="N1570" i="3"/>
  <c r="H751" i="3"/>
  <c r="P2790" i="5"/>
  <c r="H297" i="5"/>
  <c r="H2056" i="3"/>
  <c r="N666" i="5"/>
  <c r="O666" i="5" s="1"/>
  <c r="A666" i="5" s="1"/>
  <c r="N1101" i="5"/>
  <c r="J135" i="5"/>
  <c r="L135" i="5" s="1"/>
  <c r="P853" i="5"/>
  <c r="H2161" i="3"/>
  <c r="H1157" i="3"/>
  <c r="N2337" i="5"/>
  <c r="O2337" i="5" s="1"/>
  <c r="P2785" i="5"/>
  <c r="N1084" i="3"/>
  <c r="N1734" i="5"/>
  <c r="O1734" i="5" s="1"/>
  <c r="H2478" i="3"/>
  <c r="H1438" i="3"/>
  <c r="N743" i="3"/>
  <c r="N1646" i="3"/>
  <c r="H495" i="5"/>
  <c r="J495" i="5" s="1"/>
  <c r="L495" i="5" s="1"/>
  <c r="H641" i="3"/>
  <c r="H2176" i="5"/>
  <c r="P2176" i="5" s="1"/>
  <c r="H525" i="5"/>
  <c r="P525" i="5" s="1"/>
  <c r="H814" i="5"/>
  <c r="N2141" i="3"/>
  <c r="O2141" i="3" s="1"/>
  <c r="A2141" i="3" s="1"/>
  <c r="N1448" i="5"/>
  <c r="H2254" i="3"/>
  <c r="H1847" i="5"/>
  <c r="J1017" i="5"/>
  <c r="L1017" i="5" s="1"/>
  <c r="P1017" i="5"/>
  <c r="H2404" i="5"/>
  <c r="H891" i="3"/>
  <c r="P891" i="3" s="1"/>
  <c r="H1536" i="5"/>
  <c r="N2855" i="5"/>
  <c r="N851" i="3"/>
  <c r="P435" i="5"/>
  <c r="J435" i="5"/>
  <c r="L435" i="5" s="1"/>
  <c r="H1728" i="5"/>
  <c r="P1728" i="5" s="1"/>
  <c r="J716" i="5"/>
  <c r="L716" i="5" s="1"/>
  <c r="P716" i="5"/>
  <c r="J411" i="5"/>
  <c r="L411" i="5" s="1"/>
  <c r="P2086" i="5"/>
  <c r="J2086" i="5"/>
  <c r="L2086" i="5" s="1"/>
  <c r="H2240" i="3"/>
  <c r="J2565" i="5"/>
  <c r="L2565" i="5" s="1"/>
  <c r="P2565" i="5"/>
  <c r="H2063" i="3"/>
  <c r="N714" i="3"/>
  <c r="H2581" i="3"/>
  <c r="P703" i="5"/>
  <c r="J703" i="5"/>
  <c r="L703" i="5" s="1"/>
  <c r="J2344" i="5"/>
  <c r="L2344" i="5" s="1"/>
  <c r="J1980" i="5"/>
  <c r="L1980" i="5" s="1"/>
  <c r="P1980" i="5"/>
  <c r="N2405" i="5"/>
  <c r="H1052" i="3"/>
  <c r="H1875" i="5"/>
  <c r="N1951" i="3"/>
  <c r="P1028" i="5"/>
  <c r="J1028" i="5"/>
  <c r="L1028" i="5" s="1"/>
  <c r="H447" i="5"/>
  <c r="N1647" i="5"/>
  <c r="O1647" i="5" s="1"/>
  <c r="H2294" i="3"/>
  <c r="P2294" i="3" s="1"/>
  <c r="N627" i="3"/>
  <c r="H2638" i="3"/>
  <c r="N1559" i="5"/>
  <c r="H787" i="3"/>
  <c r="H1930" i="5"/>
  <c r="H193" i="3"/>
  <c r="P193" i="3" s="1"/>
  <c r="N2805" i="3"/>
  <c r="H632" i="5"/>
  <c r="P632" i="5" s="1"/>
  <c r="P1155" i="5"/>
  <c r="H231" i="5"/>
  <c r="N977" i="3"/>
  <c r="N682" i="3"/>
  <c r="N2530" i="3"/>
  <c r="H1490" i="5"/>
  <c r="N1463" i="3"/>
  <c r="H1147" i="5"/>
  <c r="P1147" i="5" s="1"/>
  <c r="N2002" i="3"/>
  <c r="N2029" i="3"/>
  <c r="H396" i="5"/>
  <c r="N3037" i="3"/>
  <c r="H2211" i="3"/>
  <c r="N2381" i="5"/>
  <c r="N1640" i="3"/>
  <c r="H1273" i="3"/>
  <c r="H2444" i="3"/>
  <c r="H2447" i="5"/>
  <c r="J2447" i="5" s="1"/>
  <c r="L2447" i="5" s="1"/>
  <c r="N1950" i="5"/>
  <c r="O1950" i="5" s="1"/>
  <c r="A1950" i="5" s="1"/>
  <c r="H2601" i="3"/>
  <c r="P2601" i="3" s="1"/>
  <c r="J1056" i="3"/>
  <c r="P1056" i="3"/>
  <c r="H2222" i="5"/>
  <c r="H2045" i="5"/>
  <c r="N2443" i="5"/>
  <c r="H2460" i="5"/>
  <c r="N2095" i="3"/>
  <c r="N544" i="5"/>
  <c r="J564" i="3"/>
  <c r="L564" i="3" s="1"/>
  <c r="J199" i="5"/>
  <c r="L199" i="5" s="1"/>
  <c r="P199" i="5"/>
  <c r="H2849" i="5"/>
  <c r="N2277" i="3"/>
  <c r="P1573" i="5"/>
  <c r="J1573" i="5"/>
  <c r="L1573" i="5" s="1"/>
  <c r="P334" i="5"/>
  <c r="N2636" i="3"/>
  <c r="N1827" i="3"/>
  <c r="H2771" i="5"/>
  <c r="N2368" i="3"/>
  <c r="H375" i="3"/>
  <c r="H1636" i="5"/>
  <c r="H2586" i="3"/>
  <c r="J2774" i="5"/>
  <c r="L2774" i="5" s="1"/>
  <c r="P2774" i="5"/>
  <c r="N423" i="3"/>
  <c r="H1432" i="3"/>
  <c r="P1432" i="3" s="1"/>
  <c r="J2481" i="5"/>
  <c r="L2481" i="5" s="1"/>
  <c r="P2481" i="5"/>
  <c r="H918" i="3"/>
  <c r="N411" i="5"/>
  <c r="O411" i="5" s="1"/>
  <c r="A411" i="5" s="1"/>
  <c r="O25" i="5"/>
  <c r="H1736" i="5"/>
  <c r="J1736" i="5" s="1"/>
  <c r="L1736" i="5" s="1"/>
  <c r="J1229" i="5"/>
  <c r="L1229" i="5" s="1"/>
  <c r="P1229" i="5"/>
  <c r="P639" i="5"/>
  <c r="J639" i="5"/>
  <c r="L639" i="5" s="1"/>
  <c r="N1368" i="5"/>
  <c r="H1423" i="5"/>
  <c r="P1423" i="5" s="1"/>
  <c r="H565" i="3"/>
  <c r="H439" i="5"/>
  <c r="N171" i="5"/>
  <c r="O171" i="5" s="1"/>
  <c r="A171" i="5" s="1"/>
  <c r="N224" i="3"/>
  <c r="N1709" i="3"/>
  <c r="N690" i="3"/>
  <c r="N563" i="3"/>
  <c r="H272" i="5"/>
  <c r="P272" i="5" s="1"/>
  <c r="N1657" i="3"/>
  <c r="H477" i="5"/>
  <c r="P477" i="5" s="1"/>
  <c r="J67" i="3"/>
  <c r="P67" i="3"/>
  <c r="P225" i="5"/>
  <c r="J225" i="5"/>
  <c r="L225" i="5" s="1"/>
  <c r="P1521" i="5"/>
  <c r="N475" i="3"/>
  <c r="H688" i="5"/>
  <c r="J688" i="5" s="1"/>
  <c r="L688" i="5" s="1"/>
  <c r="N2557" i="3"/>
  <c r="J1952" i="3"/>
  <c r="L1952" i="3" s="1"/>
  <c r="P1952" i="3"/>
  <c r="H711" i="5"/>
  <c r="J711" i="5" s="1"/>
  <c r="L711" i="5" s="1"/>
  <c r="H939" i="3"/>
  <c r="P939" i="3" s="1"/>
  <c r="P685" i="5"/>
  <c r="P992" i="5"/>
  <c r="J992" i="5"/>
  <c r="L992" i="5" s="1"/>
  <c r="H2443" i="5"/>
  <c r="N1451" i="3"/>
  <c r="N488" i="5"/>
  <c r="O488" i="5" s="1"/>
  <c r="H1498" i="3"/>
  <c r="J1498" i="3" s="1"/>
  <c r="L1498" i="3" s="1"/>
  <c r="O1498" i="3" s="1"/>
  <c r="A1498" i="3" s="1"/>
  <c r="H663" i="3"/>
  <c r="P2429" i="5"/>
  <c r="J2429" i="5"/>
  <c r="L2429" i="5" s="1"/>
  <c r="N2766" i="5"/>
  <c r="H1955" i="3"/>
  <c r="J1932" i="5"/>
  <c r="L1932" i="5" s="1"/>
  <c r="J511" i="5"/>
  <c r="L511" i="5" s="1"/>
  <c r="P511" i="5"/>
  <c r="H208" i="3"/>
  <c r="N2212" i="3"/>
  <c r="H1462" i="3"/>
  <c r="H987" i="5"/>
  <c r="H2474" i="5"/>
  <c r="N300" i="5"/>
  <c r="J608" i="5"/>
  <c r="L608" i="5" s="1"/>
  <c r="P608" i="5"/>
  <c r="J824" i="5"/>
  <c r="L824" i="5" s="1"/>
  <c r="H2718" i="3"/>
  <c r="P130" i="5"/>
  <c r="N748" i="5"/>
  <c r="O748" i="5" s="1"/>
  <c r="N576" i="3"/>
  <c r="H2053" i="3"/>
  <c r="P2585" i="5"/>
  <c r="H349" i="5"/>
  <c r="J349" i="5" s="1"/>
  <c r="L349" i="5" s="1"/>
  <c r="J1507" i="5"/>
  <c r="L1507" i="5" s="1"/>
  <c r="P1507" i="5"/>
  <c r="P2709" i="5"/>
  <c r="J2709" i="5"/>
  <c r="L2709" i="5" s="1"/>
  <c r="H1252" i="5"/>
  <c r="N2507" i="5"/>
  <c r="J1646" i="5"/>
  <c r="L1646" i="5" s="1"/>
  <c r="P1646" i="5"/>
  <c r="N1016" i="3"/>
  <c r="N1018" i="3"/>
  <c r="P311" i="5"/>
  <c r="J311" i="5"/>
  <c r="L311" i="5" s="1"/>
  <c r="N928" i="3"/>
  <c r="J689" i="5"/>
  <c r="L689" i="5" s="1"/>
  <c r="P689" i="5"/>
  <c r="N2030" i="3"/>
  <c r="J2441" i="5"/>
  <c r="L2441" i="5" s="1"/>
  <c r="P2441" i="5"/>
  <c r="H975" i="5"/>
  <c r="N1822" i="3"/>
  <c r="H2725" i="5"/>
  <c r="N457" i="5"/>
  <c r="O457" i="5" s="1"/>
  <c r="A457" i="5" s="1"/>
  <c r="J1865" i="5"/>
  <c r="L1865" i="5" s="1"/>
  <c r="P1865" i="5"/>
  <c r="H2196" i="3"/>
  <c r="H2734" i="3"/>
  <c r="N2083" i="5"/>
  <c r="N631" i="5"/>
  <c r="O631" i="5" s="1"/>
  <c r="A631" i="5" s="1"/>
  <c r="N514" i="3"/>
  <c r="J835" i="5"/>
  <c r="L835" i="5" s="1"/>
  <c r="P835" i="5"/>
  <c r="H1122" i="5"/>
  <c r="H1165" i="5"/>
  <c r="H1406" i="5"/>
  <c r="N2348" i="5"/>
  <c r="N2019" i="5"/>
  <c r="O2019" i="5" s="1"/>
  <c r="H1801" i="5"/>
  <c r="H3007" i="3"/>
  <c r="H1219" i="5"/>
  <c r="J1219" i="5" s="1"/>
  <c r="L1219" i="5" s="1"/>
  <c r="N507" i="5"/>
  <c r="N1392" i="3"/>
  <c r="P1967" i="5"/>
  <c r="J1967" i="5"/>
  <c r="L1967" i="5" s="1"/>
  <c r="H144" i="3"/>
  <c r="N2248" i="3"/>
  <c r="O2248" i="3" s="1"/>
  <c r="A2248" i="3" s="1"/>
  <c r="H1239" i="5"/>
  <c r="J1239" i="5" s="1"/>
  <c r="L1239" i="5" s="1"/>
  <c r="N2199" i="3"/>
  <c r="O2199" i="3" s="1"/>
  <c r="A2199" i="3" s="1"/>
  <c r="H2235" i="5"/>
  <c r="P2235" i="5" s="1"/>
  <c r="J1112" i="5"/>
  <c r="L1112" i="5" s="1"/>
  <c r="P1112" i="5"/>
  <c r="H1304" i="3"/>
  <c r="J1613" i="5"/>
  <c r="L1613" i="5" s="1"/>
  <c r="P1613" i="5"/>
  <c r="J2756" i="5"/>
  <c r="L2756" i="5" s="1"/>
  <c r="P2756" i="5"/>
  <c r="J565" i="3"/>
  <c r="L565" i="3" s="1"/>
  <c r="P565" i="3"/>
  <c r="J2622" i="5"/>
  <c r="L2622" i="5" s="1"/>
  <c r="P2622" i="5"/>
  <c r="N82" i="3"/>
  <c r="O82" i="3" s="1"/>
  <c r="A82" i="3" s="1"/>
  <c r="H2396" i="3"/>
  <c r="P2396" i="3" s="1"/>
  <c r="J1896" i="5"/>
  <c r="L1896" i="5" s="1"/>
  <c r="N1347" i="3"/>
  <c r="N2152" i="5"/>
  <c r="N1911" i="5"/>
  <c r="N1906" i="3"/>
  <c r="H2061" i="3"/>
  <c r="P2061" i="3" s="1"/>
  <c r="N368" i="3"/>
  <c r="H2780" i="3"/>
  <c r="H1983" i="3"/>
  <c r="N1912" i="5"/>
  <c r="N2424" i="5"/>
  <c r="O2424" i="5" s="1"/>
  <c r="A2424" i="5" s="1"/>
  <c r="J181" i="5"/>
  <c r="L181" i="5" s="1"/>
  <c r="P181" i="5"/>
  <c r="N451" i="3"/>
  <c r="O451" i="3" s="1"/>
  <c r="A451" i="3" s="1"/>
  <c r="N242" i="3"/>
  <c r="N1239" i="3"/>
  <c r="O1239" i="3" s="1"/>
  <c r="A1239" i="3" s="1"/>
  <c r="N266" i="3"/>
  <c r="N2340" i="3"/>
  <c r="N107" i="5"/>
  <c r="O107" i="5" s="1"/>
  <c r="A107" i="5" s="1"/>
  <c r="N2713" i="5"/>
  <c r="N1471" i="3"/>
  <c r="O1471" i="3" s="1"/>
  <c r="A1471" i="3" s="1"/>
  <c r="H163" i="5"/>
  <c r="N2316" i="5"/>
  <c r="H2273" i="3"/>
  <c r="N2518" i="5"/>
  <c r="O2518" i="5" s="1"/>
  <c r="A2518" i="5" s="1"/>
  <c r="H1955" i="5"/>
  <c r="N2117" i="5"/>
  <c r="H1234" i="5"/>
  <c r="N2045" i="5"/>
  <c r="H2026" i="5"/>
  <c r="N2367" i="5"/>
  <c r="O2367" i="5" s="1"/>
  <c r="H1312" i="3"/>
  <c r="H2396" i="5"/>
  <c r="N848" i="5"/>
  <c r="H2479" i="3"/>
  <c r="P2107" i="5"/>
  <c r="J918" i="5"/>
  <c r="L918" i="5" s="1"/>
  <c r="P918" i="5"/>
  <c r="J2094" i="5"/>
  <c r="L2094" i="5" s="1"/>
  <c r="P2094" i="5"/>
  <c r="P1468" i="5"/>
  <c r="J1468" i="5"/>
  <c r="L1468" i="5" s="1"/>
  <c r="P1436" i="5"/>
  <c r="H54" i="5"/>
  <c r="N1928" i="5"/>
  <c r="N7" i="5"/>
  <c r="N925" i="3"/>
  <c r="N1699" i="5"/>
  <c r="H1793" i="3"/>
  <c r="P1793" i="3" s="1"/>
  <c r="H2456" i="5"/>
  <c r="J2456" i="5" s="1"/>
  <c r="L2456" i="5" s="1"/>
  <c r="N1005" i="3"/>
  <c r="N2879" i="5"/>
  <c r="N2872" i="3"/>
  <c r="N996" i="5"/>
  <c r="O996" i="5" s="1"/>
  <c r="A996" i="5" s="1"/>
  <c r="H2707" i="3"/>
  <c r="N2219" i="5"/>
  <c r="O2219" i="5" s="1"/>
  <c r="A2219" i="5" s="1"/>
  <c r="P1490" i="5"/>
  <c r="J1490" i="5"/>
  <c r="L1490" i="5" s="1"/>
  <c r="J2594" i="5"/>
  <c r="L2594" i="5" s="1"/>
  <c r="P1996" i="5"/>
  <c r="J1996" i="5"/>
  <c r="L1996" i="5" s="1"/>
  <c r="H2423" i="3"/>
  <c r="N1630" i="5"/>
  <c r="O1630" i="5" s="1"/>
  <c r="A1630" i="5" s="1"/>
  <c r="N2647" i="3"/>
  <c r="P2730" i="5"/>
  <c r="N702" i="3"/>
  <c r="P595" i="5"/>
  <c r="J595" i="5"/>
  <c r="L595" i="5" s="1"/>
  <c r="H1921" i="3"/>
  <c r="J1921" i="3" s="1"/>
  <c r="N164" i="3"/>
  <c r="O164" i="3" s="1"/>
  <c r="A164" i="3" s="1"/>
  <c r="P1343" i="5"/>
  <c r="J1343" i="5"/>
  <c r="L1343" i="5" s="1"/>
  <c r="H2782" i="5"/>
  <c r="P2782" i="5" s="1"/>
  <c r="H2415" i="3"/>
  <c r="J765" i="3"/>
  <c r="L765" i="3" s="1"/>
  <c r="P765" i="3"/>
  <c r="N2313" i="3"/>
  <c r="J2268" i="5"/>
  <c r="L2268" i="5" s="1"/>
  <c r="O2268" i="5" s="1"/>
  <c r="P2268" i="5"/>
  <c r="N343" i="3"/>
  <c r="N2014" i="3"/>
  <c r="N897" i="3"/>
  <c r="O897" i="3" s="1"/>
  <c r="A897" i="3" s="1"/>
  <c r="H1834" i="3"/>
  <c r="P590" i="5"/>
  <c r="J590" i="5"/>
  <c r="L590" i="5" s="1"/>
  <c r="H1366" i="5"/>
  <c r="H2151" i="3"/>
  <c r="P2151" i="3" s="1"/>
  <c r="H628" i="5"/>
  <c r="N2057" i="3"/>
  <c r="H1029" i="3"/>
  <c r="N95" i="5"/>
  <c r="P1293" i="5"/>
  <c r="J1293" i="5"/>
  <c r="L1293" i="5" s="1"/>
  <c r="N2128" i="5"/>
  <c r="H2407" i="5"/>
  <c r="H1030" i="5"/>
  <c r="H1628" i="3"/>
  <c r="H240" i="5"/>
  <c r="N2168" i="3"/>
  <c r="H1463" i="5"/>
  <c r="J304" i="5"/>
  <c r="L304" i="5" s="1"/>
  <c r="O304" i="5" s="1"/>
  <c r="P304" i="5"/>
  <c r="N2499" i="5"/>
  <c r="N1952" i="5"/>
  <c r="N126" i="3"/>
  <c r="N940" i="3"/>
  <c r="H1616" i="3"/>
  <c r="H1493" i="5"/>
  <c r="N889" i="3"/>
  <c r="N2322" i="3"/>
  <c r="N2118" i="5"/>
  <c r="N478" i="3"/>
  <c r="H563" i="5"/>
  <c r="J1359" i="5"/>
  <c r="L1359" i="5" s="1"/>
  <c r="P1359" i="5"/>
  <c r="N1328" i="3"/>
  <c r="H1992" i="5"/>
  <c r="P1992" i="5" s="1"/>
  <c r="H1629" i="5"/>
  <c r="J1629" i="5" s="1"/>
  <c r="L1629" i="5" s="1"/>
  <c r="P167" i="5"/>
  <c r="N2325" i="3"/>
  <c r="O2325" i="3" s="1"/>
  <c r="A2325" i="3" s="1"/>
  <c r="N771" i="3"/>
  <c r="P12" i="5"/>
  <c r="H2343" i="3"/>
  <c r="N309" i="3"/>
  <c r="H2626" i="5"/>
  <c r="P82" i="5"/>
  <c r="J82" i="5"/>
  <c r="L82" i="5" s="1"/>
  <c r="J2405" i="5"/>
  <c r="L2405" i="5" s="1"/>
  <c r="O2405" i="5" s="1"/>
  <c r="P2405" i="5"/>
  <c r="N504" i="5"/>
  <c r="H2870" i="5"/>
  <c r="N1789" i="3"/>
  <c r="H1381" i="5"/>
  <c r="H1782" i="3"/>
  <c r="P1782" i="3" s="1"/>
  <c r="H108" i="3"/>
  <c r="N2103" i="5"/>
  <c r="O2103" i="5" s="1"/>
  <c r="H1817" i="5"/>
  <c r="P2430" i="5"/>
  <c r="J2430" i="5"/>
  <c r="L2430" i="5" s="1"/>
  <c r="O1001" i="5"/>
  <c r="N1510" i="5"/>
  <c r="O1510" i="5" s="1"/>
  <c r="A1510" i="5" s="1"/>
  <c r="N1759" i="3"/>
  <c r="J337" i="5"/>
  <c r="L337" i="5" s="1"/>
  <c r="P337" i="5"/>
  <c r="H821" i="5"/>
  <c r="H83" i="5"/>
  <c r="H1669" i="3"/>
  <c r="H614" i="5"/>
  <c r="P614" i="5" s="1"/>
  <c r="J2771" i="5"/>
  <c r="L2771" i="5" s="1"/>
  <c r="P2771" i="5"/>
  <c r="H2860" i="5"/>
  <c r="P2860" i="5" s="1"/>
  <c r="H2703" i="3"/>
  <c r="J380" i="5"/>
  <c r="L380" i="5" s="1"/>
  <c r="P380" i="5"/>
  <c r="N2533" i="5"/>
  <c r="H171" i="3"/>
  <c r="H1877" i="3"/>
  <c r="N2737" i="3"/>
  <c r="N389" i="3"/>
  <c r="P1388" i="5"/>
  <c r="J1388" i="5"/>
  <c r="L1388" i="5" s="1"/>
  <c r="N551" i="5"/>
  <c r="J1338" i="3"/>
  <c r="P1338" i="3"/>
  <c r="N2018" i="5"/>
  <c r="H2075" i="5"/>
  <c r="J2075" i="5" s="1"/>
  <c r="L2075" i="5" s="1"/>
  <c r="J2411" i="5"/>
  <c r="L2411" i="5" s="1"/>
  <c r="P2411" i="5"/>
  <c r="N2525" i="5"/>
  <c r="N1784" i="3"/>
  <c r="P1599" i="5"/>
  <c r="J1599" i="5"/>
  <c r="L1599" i="5" s="1"/>
  <c r="N1198" i="3"/>
  <c r="N430" i="3"/>
  <c r="J2457" i="5"/>
  <c r="L2457" i="5" s="1"/>
  <c r="P2457" i="5"/>
  <c r="N556" i="3"/>
  <c r="H2517" i="3"/>
  <c r="H1572" i="5"/>
  <c r="N733" i="5"/>
  <c r="P526" i="5"/>
  <c r="J526" i="5"/>
  <c r="L526" i="5" s="1"/>
  <c r="N2947" i="3"/>
  <c r="H405" i="5"/>
  <c r="H2360" i="5"/>
  <c r="H1156" i="5"/>
  <c r="P1043" i="5"/>
  <c r="J1043" i="5"/>
  <c r="L1043" i="5" s="1"/>
  <c r="P2458" i="5"/>
  <c r="N2110" i="3"/>
  <c r="J1009" i="5"/>
  <c r="L1009" i="5" s="1"/>
  <c r="N63" i="5"/>
  <c r="J1890" i="5"/>
  <c r="L1890" i="5" s="1"/>
  <c r="P1890" i="5"/>
  <c r="H2354" i="5"/>
  <c r="H832" i="3"/>
  <c r="P832" i="3" s="1"/>
  <c r="H2440" i="5"/>
  <c r="J2440" i="5" s="1"/>
  <c r="L2440" i="5" s="1"/>
  <c r="H1008" i="5"/>
  <c r="H2818" i="3"/>
  <c r="H1208" i="3"/>
  <c r="N317" i="5"/>
  <c r="O317" i="5" s="1"/>
  <c r="A317" i="5" s="1"/>
  <c r="J2742" i="5"/>
  <c r="L2742" i="5" s="1"/>
  <c r="H852" i="5"/>
  <c r="P852" i="5" s="1"/>
  <c r="H526" i="5"/>
  <c r="N828" i="3"/>
  <c r="O828" i="3" s="1"/>
  <c r="A828" i="3" s="1"/>
  <c r="H960" i="3"/>
  <c r="P960" i="3" s="1"/>
  <c r="P2768" i="5"/>
  <c r="J2768" i="5"/>
  <c r="L2768" i="5" s="1"/>
  <c r="N1024" i="5"/>
  <c r="J1590" i="5"/>
  <c r="L1590" i="5" s="1"/>
  <c r="P1590" i="5"/>
  <c r="N1112" i="5"/>
  <c r="O1112" i="5" s="1"/>
  <c r="H2298" i="3"/>
  <c r="N2310" i="5"/>
  <c r="J2299" i="5"/>
  <c r="L2299" i="5" s="1"/>
  <c r="P2299" i="5"/>
  <c r="N907" i="5"/>
  <c r="O907" i="5" s="1"/>
  <c r="A907" i="5" s="1"/>
  <c r="P2835" i="5"/>
  <c r="J2835" i="5"/>
  <c r="L2835" i="5" s="1"/>
  <c r="H1568" i="3"/>
  <c r="H2386" i="5"/>
  <c r="J2386" i="5" s="1"/>
  <c r="L2386" i="5" s="1"/>
  <c r="H345" i="3"/>
  <c r="P787" i="5"/>
  <c r="J1606" i="5"/>
  <c r="L1606" i="5" s="1"/>
  <c r="P1606" i="5"/>
  <c r="H2771" i="3"/>
  <c r="H2000" i="5"/>
  <c r="J2000" i="5" s="1"/>
  <c r="L2000" i="5" s="1"/>
  <c r="H8" i="5"/>
  <c r="J2254" i="3"/>
  <c r="P2254" i="3"/>
  <c r="N1096" i="3"/>
  <c r="O1096" i="3" s="1"/>
  <c r="A1096" i="3" s="1"/>
  <c r="H956" i="3"/>
  <c r="N1545" i="5"/>
  <c r="N2393" i="3"/>
  <c r="N2535" i="3"/>
  <c r="N91" i="5"/>
  <c r="O91" i="5" s="1"/>
  <c r="P2160" i="5"/>
  <c r="J2160" i="5"/>
  <c r="L2160" i="5" s="1"/>
  <c r="H1906" i="3"/>
  <c r="P2792" i="5"/>
  <c r="J2792" i="5"/>
  <c r="L2792" i="5" s="1"/>
  <c r="H1022" i="5"/>
  <c r="N1074" i="5"/>
  <c r="O1074" i="5" s="1"/>
  <c r="A1074" i="5" s="1"/>
  <c r="N1971" i="5"/>
  <c r="O1971" i="5" s="1"/>
  <c r="A1971" i="5" s="1"/>
  <c r="H1830" i="3"/>
  <c r="N229" i="5"/>
  <c r="H2495" i="3"/>
  <c r="N2865" i="3"/>
  <c r="N488" i="3"/>
  <c r="H475" i="5"/>
  <c r="N147" i="3"/>
  <c r="N2713" i="3"/>
  <c r="H2194" i="3"/>
  <c r="N2526" i="3"/>
  <c r="P1321" i="5"/>
  <c r="P1682" i="5"/>
  <c r="J1682" i="5"/>
  <c r="L1682" i="5" s="1"/>
  <c r="P1705" i="5"/>
  <c r="J1705" i="5"/>
  <c r="L1705" i="5" s="1"/>
  <c r="J47" i="5"/>
  <c r="L47" i="5" s="1"/>
  <c r="P47" i="5"/>
  <c r="H2709" i="3"/>
  <c r="N1536" i="5"/>
  <c r="H956" i="5"/>
  <c r="H2509" i="3"/>
  <c r="J2509" i="3" s="1"/>
  <c r="L2509" i="3" s="1"/>
  <c r="O2509" i="3" s="1"/>
  <c r="A2509" i="3" s="1"/>
  <c r="N2526" i="5"/>
  <c r="N1646" i="5"/>
  <c r="H320" i="3"/>
  <c r="P320" i="3" s="1"/>
  <c r="H2358" i="3"/>
  <c r="P2358" i="3" s="1"/>
  <c r="N96" i="3"/>
  <c r="J2614" i="5"/>
  <c r="L2614" i="5" s="1"/>
  <c r="N1420" i="3"/>
  <c r="P2858" i="5"/>
  <c r="J2858" i="5"/>
  <c r="L2858" i="5" s="1"/>
  <c r="H1566" i="3"/>
  <c r="P1165" i="5"/>
  <c r="J1165" i="5"/>
  <c r="L1165" i="5" s="1"/>
  <c r="H1742" i="3"/>
  <c r="J1742" i="3" s="1"/>
  <c r="L1742" i="3" s="1"/>
  <c r="O1742" i="3" s="1"/>
  <c r="A1742" i="3" s="1"/>
  <c r="N571" i="5"/>
  <c r="P1170" i="5"/>
  <c r="N2073" i="3"/>
  <c r="N2208" i="5"/>
  <c r="O2208" i="5" s="1"/>
  <c r="J1999" i="3"/>
  <c r="L1999" i="3" s="1"/>
  <c r="P1999" i="3"/>
  <c r="J342" i="3"/>
  <c r="L342" i="3" s="1"/>
  <c r="P342" i="3"/>
  <c r="N1076" i="5"/>
  <c r="H2056" i="5"/>
  <c r="H2245" i="3"/>
  <c r="J2245" i="3" s="1"/>
  <c r="H1644" i="5"/>
  <c r="H243" i="5"/>
  <c r="N1901" i="3"/>
  <c r="H599" i="3"/>
  <c r="P29" i="5"/>
  <c r="J29" i="5"/>
  <c r="L29" i="5" s="1"/>
  <c r="N284" i="3"/>
  <c r="N2699" i="3"/>
  <c r="N278" i="3"/>
  <c r="H471" i="5"/>
  <c r="N1602" i="5"/>
  <c r="O1602" i="5" s="1"/>
  <c r="A1602" i="5" s="1"/>
  <c r="N476" i="3"/>
  <c r="N2258" i="3"/>
  <c r="O2258" i="3" s="1"/>
  <c r="A2258" i="3" s="1"/>
  <c r="H2816" i="5"/>
  <c r="N1975" i="5"/>
  <c r="O1975" i="5" s="1"/>
  <c r="A1975" i="5" s="1"/>
  <c r="J553" i="5"/>
  <c r="L553" i="5" s="1"/>
  <c r="P553" i="5"/>
  <c r="J519" i="5"/>
  <c r="L519" i="5" s="1"/>
  <c r="P519" i="5"/>
  <c r="H902" i="3"/>
  <c r="H634" i="3"/>
  <c r="N334" i="3"/>
  <c r="N2599" i="3"/>
  <c r="N2148" i="5"/>
  <c r="N2255" i="3"/>
  <c r="N2610" i="5"/>
  <c r="O2610" i="5" s="1"/>
  <c r="A2610" i="5" s="1"/>
  <c r="H1471" i="5"/>
  <c r="N1934" i="5"/>
  <c r="N5" i="5"/>
  <c r="N536" i="3"/>
  <c r="H1522" i="5"/>
  <c r="N1652" i="5"/>
  <c r="O1652" i="5" s="1"/>
  <c r="N1183" i="3"/>
  <c r="H445" i="5"/>
  <c r="J445" i="5" s="1"/>
  <c r="L445" i="5" s="1"/>
  <c r="N965" i="3"/>
  <c r="P2531" i="5"/>
  <c r="H1978" i="5"/>
  <c r="H2920" i="3"/>
  <c r="P2920" i="3" s="1"/>
  <c r="H1396" i="5"/>
  <c r="N1682" i="3"/>
  <c r="P2464" i="5"/>
  <c r="J2464" i="5"/>
  <c r="L2464" i="5" s="1"/>
  <c r="N65" i="5"/>
  <c r="J452" i="3"/>
  <c r="L452" i="3" s="1"/>
  <c r="H2449" i="3"/>
  <c r="H2398" i="3"/>
  <c r="H1078" i="3"/>
  <c r="N2141" i="5"/>
  <c r="O2141" i="5" s="1"/>
  <c r="A2141" i="5" s="1"/>
  <c r="N79" i="3"/>
  <c r="H2730" i="3"/>
  <c r="J776" i="5"/>
  <c r="L776" i="5" s="1"/>
  <c r="P776" i="5"/>
  <c r="P1979" i="5"/>
  <c r="J1979" i="5"/>
  <c r="L1979" i="5" s="1"/>
  <c r="H1434" i="5"/>
  <c r="N54" i="3"/>
  <c r="H1665" i="5"/>
  <c r="P1665" i="5" s="1"/>
  <c r="N1823" i="5"/>
  <c r="O1823" i="5" s="1"/>
  <c r="N490" i="5"/>
  <c r="P323" i="5"/>
  <c r="J323" i="5"/>
  <c r="L323" i="5" s="1"/>
  <c r="O323" i="5" s="1"/>
  <c r="H2865" i="3"/>
  <c r="H1380" i="3"/>
  <c r="P1380" i="3" s="1"/>
  <c r="J166" i="3"/>
  <c r="P166" i="3"/>
  <c r="H2677" i="3"/>
  <c r="H1273" i="5"/>
  <c r="N1984" i="5"/>
  <c r="H1404" i="3"/>
  <c r="N381" i="3"/>
  <c r="P1793" i="5"/>
  <c r="H2293" i="5"/>
  <c r="H1882" i="3"/>
  <c r="H412" i="5"/>
  <c r="J412" i="5" s="1"/>
  <c r="L412" i="5" s="1"/>
  <c r="P1184" i="5"/>
  <c r="J1184" i="5"/>
  <c r="L1184" i="5" s="1"/>
  <c r="N2216" i="3"/>
  <c r="N742" i="3"/>
  <c r="N1577" i="3"/>
  <c r="J1169" i="5"/>
  <c r="L1169" i="5" s="1"/>
  <c r="P1169" i="5"/>
  <c r="J866" i="5"/>
  <c r="L866" i="5" s="1"/>
  <c r="H903" i="3"/>
  <c r="P903" i="3" s="1"/>
  <c r="J1489" i="5"/>
  <c r="L1489" i="5" s="1"/>
  <c r="P1489" i="5"/>
  <c r="H836" i="3"/>
  <c r="N500" i="5"/>
  <c r="H1597" i="3"/>
  <c r="P1597" i="3" s="1"/>
  <c r="N1580" i="3"/>
  <c r="N795" i="3"/>
  <c r="H2317" i="3"/>
  <c r="H2924" i="3"/>
  <c r="N453" i="5"/>
  <c r="O453" i="5" s="1"/>
  <c r="A453" i="5" s="1"/>
  <c r="P2053" i="5"/>
  <c r="N1261" i="3"/>
  <c r="H910" i="3"/>
  <c r="P2356" i="5"/>
  <c r="J2356" i="5"/>
  <c r="L2356" i="5" s="1"/>
  <c r="H506" i="3"/>
  <c r="J506" i="3" s="1"/>
  <c r="L506" i="3" s="1"/>
  <c r="O506" i="3" s="1"/>
  <c r="P191" i="5"/>
  <c r="N1499" i="3"/>
  <c r="H2435" i="5"/>
  <c r="N2177" i="3"/>
  <c r="J194" i="5"/>
  <c r="L194" i="5" s="1"/>
  <c r="P194" i="5"/>
  <c r="N1288" i="3"/>
  <c r="H485" i="3"/>
  <c r="H1774" i="3"/>
  <c r="H2329" i="3"/>
  <c r="J2329" i="3" s="1"/>
  <c r="L2329" i="3" s="1"/>
  <c r="O2329" i="3" s="1"/>
  <c r="A2329" i="3" s="1"/>
  <c r="H795" i="5"/>
  <c r="H2697" i="5"/>
  <c r="P2697" i="5" s="1"/>
  <c r="H193" i="5"/>
  <c r="J1663" i="3"/>
  <c r="L1663" i="3" s="1"/>
  <c r="H1027" i="3"/>
  <c r="N2164" i="3"/>
  <c r="O2164" i="3" s="1"/>
  <c r="A2164" i="3" s="1"/>
  <c r="N517" i="5"/>
  <c r="H664" i="5"/>
  <c r="N1823" i="3"/>
  <c r="N1965" i="3"/>
  <c r="N660" i="5"/>
  <c r="H1598" i="3"/>
  <c r="J894" i="3"/>
  <c r="P894" i="3"/>
  <c r="H451" i="3"/>
  <c r="N2839" i="5"/>
  <c r="H113" i="3"/>
  <c r="P113" i="3" s="1"/>
  <c r="H705" i="3"/>
  <c r="H256" i="5"/>
  <c r="P256" i="5" s="1"/>
  <c r="N1423" i="5"/>
  <c r="H874" i="5"/>
  <c r="J2077" i="3"/>
  <c r="L2077" i="3" s="1"/>
  <c r="H1612" i="3"/>
  <c r="P527" i="5"/>
  <c r="J527" i="5"/>
  <c r="L527" i="5" s="1"/>
  <c r="J2353" i="3"/>
  <c r="L2353" i="3" s="1"/>
  <c r="H2731" i="3"/>
  <c r="P2731" i="3" s="1"/>
  <c r="H472" i="5"/>
  <c r="H2554" i="5"/>
  <c r="J2554" i="5" s="1"/>
  <c r="L2554" i="5" s="1"/>
  <c r="J2452" i="5"/>
  <c r="L2452" i="5" s="1"/>
  <c r="O2452" i="5" s="1"/>
  <c r="P2452" i="5"/>
  <c r="N331" i="3"/>
  <c r="H959" i="5"/>
  <c r="N2572" i="5"/>
  <c r="P1014" i="5"/>
  <c r="J1014" i="5"/>
  <c r="L1014" i="5" s="1"/>
  <c r="H410" i="5"/>
  <c r="N2831" i="5"/>
  <c r="O2831" i="5" s="1"/>
  <c r="H953" i="5"/>
  <c r="J953" i="5" s="1"/>
  <c r="L953" i="5" s="1"/>
  <c r="N2077" i="3"/>
  <c r="H1313" i="3"/>
  <c r="P1313" i="3" s="1"/>
  <c r="H1350" i="3"/>
  <c r="J1350" i="3" s="1"/>
  <c r="L1350" i="3" s="1"/>
  <c r="O1350" i="3" s="1"/>
  <c r="H2722" i="5"/>
  <c r="J2577" i="5"/>
  <c r="L2577" i="5" s="1"/>
  <c r="P2577" i="5"/>
  <c r="N2711" i="5"/>
  <c r="P2499" i="5"/>
  <c r="J2499" i="5"/>
  <c r="L2499" i="5" s="1"/>
  <c r="O2499" i="5" s="1"/>
  <c r="H373" i="5"/>
  <c r="H1266" i="3"/>
  <c r="N470" i="3"/>
  <c r="J662" i="5"/>
  <c r="L662" i="5" s="1"/>
  <c r="J2513" i="5"/>
  <c r="L2513" i="5" s="1"/>
  <c r="P2513" i="5"/>
  <c r="N1195" i="3"/>
  <c r="N712" i="3"/>
  <c r="N1227" i="5"/>
  <c r="N1045" i="3"/>
  <c r="N1580" i="5"/>
  <c r="O1580" i="5" s="1"/>
  <c r="A1580" i="5" s="1"/>
  <c r="N2537" i="3"/>
  <c r="H420" i="3"/>
  <c r="J1620" i="3"/>
  <c r="P1620" i="3"/>
  <c r="H1620" i="3"/>
  <c r="H2300" i="3"/>
  <c r="N1954" i="5"/>
  <c r="O1954" i="5" s="1"/>
  <c r="A1954" i="5" s="1"/>
  <c r="H525" i="3"/>
  <c r="H2422" i="3"/>
  <c r="N2615" i="5"/>
  <c r="O2615" i="5" s="1"/>
  <c r="A2615" i="5" s="1"/>
  <c r="H2775" i="5"/>
  <c r="H1469" i="3"/>
  <c r="P1598" i="5"/>
  <c r="J1598" i="5"/>
  <c r="L1598" i="5" s="1"/>
  <c r="H1307" i="3"/>
  <c r="J1307" i="3" s="1"/>
  <c r="H3005" i="3"/>
  <c r="H3022" i="3"/>
  <c r="N1693" i="5"/>
  <c r="H796" i="3"/>
  <c r="H2814" i="5"/>
  <c r="H2282" i="5"/>
  <c r="P2282" i="5" s="1"/>
  <c r="N855" i="5"/>
  <c r="H1934" i="3"/>
  <c r="N296" i="3"/>
  <c r="H1419" i="3"/>
  <c r="N2443" i="3"/>
  <c r="N1725" i="5"/>
  <c r="O1725" i="5" s="1"/>
  <c r="A1725" i="5" s="1"/>
  <c r="N2793" i="3"/>
  <c r="N1081" i="3"/>
  <c r="O1081" i="3" s="1"/>
  <c r="A1081" i="3" s="1"/>
  <c r="P1838" i="5"/>
  <c r="J1838" i="5"/>
  <c r="L1838" i="5" s="1"/>
  <c r="N2767" i="5"/>
  <c r="O2767" i="5" s="1"/>
  <c r="H1874" i="5"/>
  <c r="N2389" i="3"/>
  <c r="P1522" i="5"/>
  <c r="J1522" i="5"/>
  <c r="L1522" i="5" s="1"/>
  <c r="H1041" i="5"/>
  <c r="N1372" i="3"/>
  <c r="N582" i="5"/>
  <c r="O582" i="5" s="1"/>
  <c r="A582" i="5" s="1"/>
  <c r="N2850" i="5"/>
  <c r="N1124" i="5"/>
  <c r="O1124" i="5" s="1"/>
  <c r="A1124" i="5" s="1"/>
  <c r="N248" i="3"/>
  <c r="H5" i="5"/>
  <c r="J364" i="5"/>
  <c r="L364" i="5" s="1"/>
  <c r="P364" i="5"/>
  <c r="N946" i="5"/>
  <c r="H2665" i="5"/>
  <c r="J705" i="3"/>
  <c r="P705" i="3"/>
  <c r="H1294" i="5"/>
  <c r="N1824" i="5"/>
  <c r="N155" i="3"/>
  <c r="P2364" i="5"/>
  <c r="N1507" i="5"/>
  <c r="O1507" i="5" s="1"/>
  <c r="A1507" i="5" s="1"/>
  <c r="P2804" i="5"/>
  <c r="J2804" i="5"/>
  <c r="L2804" i="5" s="1"/>
  <c r="N2466" i="3"/>
  <c r="N827" i="5"/>
  <c r="N2302" i="3"/>
  <c r="O2302" i="3" s="1"/>
  <c r="A2302" i="3" s="1"/>
  <c r="P1847" i="5"/>
  <c r="J1847" i="5"/>
  <c r="L1847" i="5" s="1"/>
  <c r="H2835" i="5"/>
  <c r="P210" i="5"/>
  <c r="J210" i="5"/>
  <c r="L210" i="5" s="1"/>
  <c r="N2224" i="3"/>
  <c r="H2685" i="5"/>
  <c r="N1922" i="5"/>
  <c r="H2316" i="5"/>
  <c r="N2952" i="3"/>
  <c r="H2701" i="5"/>
  <c r="N2536" i="5"/>
  <c r="O2536" i="5" s="1"/>
  <c r="A2536" i="5" s="1"/>
  <c r="N782" i="3"/>
  <c r="N528" i="5"/>
  <c r="O528" i="5" s="1"/>
  <c r="A528" i="5" s="1"/>
  <c r="H1694" i="5"/>
  <c r="P1694" i="5" s="1"/>
  <c r="N2750" i="5"/>
  <c r="N600" i="5"/>
  <c r="N2329" i="5"/>
  <c r="N2609" i="3"/>
  <c r="N18" i="3"/>
  <c r="J2879" i="5"/>
  <c r="L2879" i="5" s="1"/>
  <c r="P2879" i="5"/>
  <c r="N1747" i="3"/>
  <c r="H367" i="3"/>
  <c r="H1319" i="3"/>
  <c r="H1566" i="5"/>
  <c r="H498" i="5"/>
  <c r="H769" i="5"/>
  <c r="H998" i="5"/>
  <c r="N950" i="3"/>
  <c r="N1861" i="5"/>
  <c r="N2607" i="3"/>
  <c r="N16" i="3"/>
  <c r="H1174" i="5"/>
  <c r="J1174" i="5" s="1"/>
  <c r="L1174" i="5" s="1"/>
  <c r="N1639" i="5"/>
  <c r="P2507" i="5"/>
  <c r="J2507" i="5"/>
  <c r="L2507" i="5" s="1"/>
  <c r="N2123" i="5"/>
  <c r="J1871" i="3"/>
  <c r="L1871" i="3" s="1"/>
  <c r="O1871" i="3" s="1"/>
  <c r="A1871" i="3" s="1"/>
  <c r="P1871" i="3"/>
  <c r="N2498" i="3"/>
  <c r="P1708" i="5"/>
  <c r="N2293" i="5"/>
  <c r="O2293" i="5" s="1"/>
  <c r="A2293" i="5" s="1"/>
  <c r="N395" i="3"/>
  <c r="P2810" i="5"/>
  <c r="J2810" i="5"/>
  <c r="L2810" i="5" s="1"/>
  <c r="J1545" i="5"/>
  <c r="L1545" i="5" s="1"/>
  <c r="N675" i="5"/>
  <c r="N1842" i="3"/>
  <c r="P2358" i="5"/>
  <c r="N919" i="3"/>
  <c r="P1049" i="5"/>
  <c r="J1049" i="5"/>
  <c r="L1049" i="5" s="1"/>
  <c r="H2678" i="5"/>
  <c r="N1071" i="3"/>
  <c r="N780" i="5"/>
  <c r="H2644" i="5"/>
  <c r="P2644" i="5" s="1"/>
  <c r="H2409" i="5"/>
  <c r="N2632" i="5"/>
  <c r="H741" i="5"/>
  <c r="J741" i="5" s="1"/>
  <c r="L741" i="5" s="1"/>
  <c r="J2347" i="5"/>
  <c r="L2347" i="5" s="1"/>
  <c r="P2347" i="5"/>
  <c r="N543" i="5"/>
  <c r="O543" i="5" s="1"/>
  <c r="P1872" i="5"/>
  <c r="J1872" i="5"/>
  <c r="L1872" i="5" s="1"/>
  <c r="N48" i="5"/>
  <c r="O48" i="5" s="1"/>
  <c r="A48" i="5" s="1"/>
  <c r="J2781" i="5"/>
  <c r="L2781" i="5" s="1"/>
  <c r="P2781" i="5"/>
  <c r="N1997" i="3"/>
  <c r="H1761" i="3"/>
  <c r="N2254" i="5"/>
  <c r="H1355" i="5"/>
  <c r="P1355" i="5" s="1"/>
  <c r="N2639" i="3"/>
  <c r="N901" i="5"/>
  <c r="H598" i="3"/>
  <c r="H2589" i="5"/>
  <c r="N2680" i="3"/>
  <c r="N1507" i="3"/>
  <c r="H617" i="3"/>
  <c r="N1182" i="3"/>
  <c r="N1924" i="5"/>
  <c r="N2965" i="3"/>
  <c r="H1720" i="3"/>
  <c r="H130" i="3"/>
  <c r="J2861" i="3"/>
  <c r="L2861" i="3" s="1"/>
  <c r="P2861" i="3"/>
  <c r="H165" i="5"/>
  <c r="H2803" i="5"/>
  <c r="P1008" i="5"/>
  <c r="J1008" i="5"/>
  <c r="L1008" i="5" s="1"/>
  <c r="H2302" i="5"/>
  <c r="N778" i="5"/>
  <c r="H1404" i="5"/>
  <c r="P1404" i="5" s="1"/>
  <c r="H2461" i="5"/>
  <c r="N1189" i="3"/>
  <c r="P1549" i="5"/>
  <c r="J1549" i="5"/>
  <c r="L1549" i="5" s="1"/>
  <c r="N1257" i="3"/>
  <c r="H986" i="3"/>
  <c r="N378" i="3"/>
  <c r="H444" i="5"/>
  <c r="N1143" i="5"/>
  <c r="J818" i="3"/>
  <c r="L818" i="3" s="1"/>
  <c r="P818" i="3"/>
  <c r="N1901" i="5"/>
  <c r="O1901" i="5" s="1"/>
  <c r="A1901" i="5" s="1"/>
  <c r="N1778" i="5"/>
  <c r="O1778" i="5" s="1"/>
  <c r="A1778" i="5" s="1"/>
  <c r="P1880" i="5"/>
  <c r="J1880" i="5"/>
  <c r="L1880" i="5" s="1"/>
  <c r="H556" i="3"/>
  <c r="N1000" i="5"/>
  <c r="H966" i="5"/>
  <c r="H1883" i="3"/>
  <c r="J1047" i="3"/>
  <c r="L1047" i="3" s="1"/>
  <c r="P1047" i="3"/>
  <c r="N2040" i="5"/>
  <c r="H1306" i="3"/>
  <c r="P1306" i="3" s="1"/>
  <c r="N2748" i="3"/>
  <c r="J1070" i="5"/>
  <c r="L1070" i="5" s="1"/>
  <c r="H1327" i="5"/>
  <c r="P1327" i="5" s="1"/>
  <c r="H2514" i="5"/>
  <c r="N462" i="5"/>
  <c r="H1972" i="5"/>
  <c r="H830" i="3"/>
  <c r="P830" i="3" s="1"/>
  <c r="N246" i="3"/>
  <c r="N2752" i="5"/>
  <c r="O2752" i="5" s="1"/>
  <c r="A2752" i="5" s="1"/>
  <c r="H1997" i="3"/>
  <c r="J1997" i="3" s="1"/>
  <c r="L1997" i="3" s="1"/>
  <c r="O1997" i="3" s="1"/>
  <c r="J1720" i="3"/>
  <c r="L1720" i="3" s="1"/>
  <c r="P1720" i="3"/>
  <c r="H731" i="5"/>
  <c r="J731" i="5" s="1"/>
  <c r="L731" i="5" s="1"/>
  <c r="H141" i="3"/>
  <c r="P141" i="3" s="1"/>
  <c r="H1759" i="5"/>
  <c r="J1759" i="5" s="1"/>
  <c r="L1759" i="5" s="1"/>
  <c r="N2555" i="3"/>
  <c r="H1922" i="3"/>
  <c r="N1500" i="5"/>
  <c r="O1500" i="5" s="1"/>
  <c r="A1500" i="5" s="1"/>
  <c r="H2539" i="3"/>
  <c r="H1290" i="3"/>
  <c r="P759" i="5"/>
  <c r="J759" i="5"/>
  <c r="L759" i="5" s="1"/>
  <c r="N1857" i="5"/>
  <c r="N1607" i="5"/>
  <c r="J1864" i="5"/>
  <c r="L1864" i="5" s="1"/>
  <c r="P1864" i="5"/>
  <c r="H1437" i="5"/>
  <c r="J1437" i="5" s="1"/>
  <c r="L1437" i="5" s="1"/>
  <c r="H2773" i="5"/>
  <c r="N2102" i="5"/>
  <c r="P1791" i="5"/>
  <c r="J1791" i="5"/>
  <c r="L1791" i="5" s="1"/>
  <c r="N709" i="5"/>
  <c r="J470" i="5"/>
  <c r="L470" i="5" s="1"/>
  <c r="P470" i="5"/>
  <c r="H2092" i="5"/>
  <c r="J2092" i="5" s="1"/>
  <c r="L2092" i="5" s="1"/>
  <c r="N2565" i="3"/>
  <c r="O2565" i="3" s="1"/>
  <c r="A2565" i="3" s="1"/>
  <c r="N1341" i="5"/>
  <c r="H171" i="5"/>
  <c r="N2415" i="5"/>
  <c r="O2415" i="5" s="1"/>
  <c r="A2415" i="5" s="1"/>
  <c r="H261" i="5"/>
  <c r="J2707" i="3"/>
  <c r="L2707" i="3" s="1"/>
  <c r="P2707" i="3"/>
  <c r="N86" i="5"/>
  <c r="O86" i="5" s="1"/>
  <c r="A86" i="5" s="1"/>
  <c r="H158" i="5"/>
  <c r="P74" i="5"/>
  <c r="N2193" i="3"/>
  <c r="N169" i="3"/>
  <c r="H1765" i="3"/>
  <c r="N2379" i="3"/>
  <c r="P108" i="5"/>
  <c r="H2688" i="3"/>
  <c r="N275" i="5"/>
  <c r="N251" i="5"/>
  <c r="H1171" i="3"/>
  <c r="J478" i="5"/>
  <c r="L478" i="5" s="1"/>
  <c r="J1727" i="5"/>
  <c r="L1727" i="5" s="1"/>
  <c r="P1540" i="5"/>
  <c r="N97" i="3"/>
  <c r="O97" i="3" s="1"/>
  <c r="A97" i="3" s="1"/>
  <c r="N1632" i="5"/>
  <c r="H2001" i="3"/>
  <c r="H2365" i="3"/>
  <c r="N1819" i="3"/>
  <c r="H2076" i="5"/>
  <c r="H535" i="5"/>
  <c r="H925" i="5"/>
  <c r="H2549" i="5"/>
  <c r="P2549" i="5" s="1"/>
  <c r="P821" i="5"/>
  <c r="J821" i="5"/>
  <c r="L821" i="5" s="1"/>
  <c r="H820" i="3"/>
  <c r="N301" i="5"/>
  <c r="J503" i="5"/>
  <c r="L503" i="5" s="1"/>
  <c r="P503" i="5"/>
  <c r="N2722" i="5"/>
  <c r="O2722" i="5" s="1"/>
  <c r="N2584" i="3"/>
  <c r="O2584" i="3" s="1"/>
  <c r="A2584" i="3" s="1"/>
  <c r="H2233" i="5"/>
  <c r="J1826" i="5"/>
  <c r="L1826" i="5" s="1"/>
  <c r="P1826" i="5"/>
  <c r="N1729" i="5"/>
  <c r="N478" i="5"/>
  <c r="O478" i="5" s="1"/>
  <c r="H1095" i="5"/>
  <c r="P893" i="5"/>
  <c r="N2496" i="5"/>
  <c r="P2554" i="5"/>
  <c r="N2742" i="5"/>
  <c r="J2118" i="5"/>
  <c r="L2118" i="5" s="1"/>
  <c r="P2118" i="5"/>
  <c r="J2840" i="5"/>
  <c r="L2840" i="5" s="1"/>
  <c r="H694" i="3"/>
  <c r="N1671" i="3"/>
  <c r="H1683" i="3"/>
  <c r="P1683" i="3" s="1"/>
  <c r="H1724" i="5"/>
  <c r="J1724" i="5" s="1"/>
  <c r="L1724" i="5" s="1"/>
  <c r="P882" i="5"/>
  <c r="J882" i="5"/>
  <c r="L882" i="5" s="1"/>
  <c r="H1186" i="3"/>
  <c r="P1198" i="5"/>
  <c r="P127" i="5"/>
  <c r="J127" i="5"/>
  <c r="L127" i="5" s="1"/>
  <c r="P2750" i="5"/>
  <c r="J2750" i="5"/>
  <c r="L2750" i="5" s="1"/>
  <c r="P1829" i="5"/>
  <c r="J1829" i="5"/>
  <c r="L1829" i="5" s="1"/>
  <c r="N2387" i="3"/>
  <c r="J279" i="5"/>
  <c r="L279" i="5" s="1"/>
  <c r="P279" i="5"/>
  <c r="N1540" i="5"/>
  <c r="O1540" i="5" s="1"/>
  <c r="N1019" i="3"/>
  <c r="N765" i="5"/>
  <c r="J1487" i="5"/>
  <c r="L1487" i="5" s="1"/>
  <c r="P1487" i="5"/>
  <c r="H1409" i="3"/>
  <c r="H593" i="5"/>
  <c r="H2390" i="3"/>
  <c r="H1041" i="3"/>
  <c r="P1041" i="3" s="1"/>
  <c r="H2467" i="5"/>
  <c r="P367" i="5"/>
  <c r="J367" i="5"/>
  <c r="L367" i="5" s="1"/>
  <c r="N405" i="3"/>
  <c r="H749" i="3"/>
  <c r="P749" i="3" s="1"/>
  <c r="N15" i="3"/>
  <c r="J2872" i="5"/>
  <c r="L2872" i="5" s="1"/>
  <c r="P2872" i="5"/>
  <c r="N73" i="5"/>
  <c r="O73" i="5" s="1"/>
  <c r="A73" i="5" s="1"/>
  <c r="N1235" i="5"/>
  <c r="N2502" i="3"/>
  <c r="H121" i="3"/>
  <c r="N46" i="5"/>
  <c r="J1405" i="3"/>
  <c r="L1405" i="3" s="1"/>
  <c r="P1405" i="3"/>
  <c r="H2282" i="3"/>
  <c r="H651" i="3"/>
  <c r="N2577" i="3"/>
  <c r="N1419" i="3"/>
  <c r="H1933" i="3"/>
  <c r="P1933" i="3" s="1"/>
  <c r="N571" i="3"/>
  <c r="H1739" i="5"/>
  <c r="J1739" i="5" s="1"/>
  <c r="L1739" i="5" s="1"/>
  <c r="H1716" i="5"/>
  <c r="P1716" i="5" s="1"/>
  <c r="H1503" i="3"/>
  <c r="N1653" i="5"/>
  <c r="P1870" i="5"/>
  <c r="H528" i="3"/>
  <c r="P727" i="5"/>
  <c r="J727" i="5"/>
  <c r="L727" i="5" s="1"/>
  <c r="P2604" i="5"/>
  <c r="J2604" i="5"/>
  <c r="L2604" i="5" s="1"/>
  <c r="N2849" i="3"/>
  <c r="J2032" i="5"/>
  <c r="L2032" i="5" s="1"/>
  <c r="P2032" i="5"/>
  <c r="H2749" i="3"/>
  <c r="P2749" i="3" s="1"/>
  <c r="J2616" i="3"/>
  <c r="P2616" i="3"/>
  <c r="N338" i="3"/>
  <c r="P1287" i="5"/>
  <c r="J1287" i="5"/>
  <c r="L1287" i="5" s="1"/>
  <c r="N1414" i="5"/>
  <c r="H1497" i="3"/>
  <c r="J2378" i="5"/>
  <c r="L2378" i="5" s="1"/>
  <c r="P2378" i="5"/>
  <c r="N1887" i="5"/>
  <c r="N2523" i="5"/>
  <c r="J1342" i="5"/>
  <c r="L1342" i="5" s="1"/>
  <c r="P2764" i="5"/>
  <c r="N1158" i="3"/>
  <c r="H340" i="5"/>
  <c r="N2539" i="3"/>
  <c r="H582" i="3"/>
  <c r="N2384" i="5"/>
  <c r="H1386" i="3"/>
  <c r="N2323" i="5"/>
  <c r="N1844" i="5"/>
  <c r="O1844" i="5" s="1"/>
  <c r="A1844" i="5" s="1"/>
  <c r="N956" i="3"/>
  <c r="H1307" i="5"/>
  <c r="N574" i="3"/>
  <c r="H1227" i="5"/>
  <c r="P1227" i="5" s="1"/>
  <c r="H1733" i="5"/>
  <c r="H26" i="3"/>
  <c r="J26" i="3" s="1"/>
  <c r="H2695" i="5"/>
  <c r="N2660" i="3"/>
  <c r="H631" i="3"/>
  <c r="H929" i="3"/>
  <c r="N2094" i="5"/>
  <c r="H697" i="3"/>
  <c r="N454" i="5"/>
  <c r="H236" i="5"/>
  <c r="N3018" i="3"/>
  <c r="H1969" i="3"/>
  <c r="J242" i="3"/>
  <c r="P242" i="3"/>
  <c r="H1677" i="5"/>
  <c r="H3012" i="3"/>
  <c r="N2376" i="3"/>
  <c r="O2376" i="3" s="1"/>
  <c r="A2376" i="3" s="1"/>
  <c r="J2718" i="5"/>
  <c r="L2718" i="5" s="1"/>
  <c r="N1272" i="5"/>
  <c r="N575" i="5"/>
  <c r="O575" i="5" s="1"/>
  <c r="A575" i="5" s="1"/>
  <c r="N436" i="3"/>
  <c r="H989" i="5"/>
  <c r="H1629" i="3"/>
  <c r="P1629" i="3" s="1"/>
  <c r="H1304" i="5"/>
  <c r="N474" i="5"/>
  <c r="H2020" i="5"/>
  <c r="J2020" i="5" s="1"/>
  <c r="L2020" i="5" s="1"/>
  <c r="H2482" i="5"/>
  <c r="P2705" i="5"/>
  <c r="N3017" i="3"/>
  <c r="N1444" i="3"/>
  <c r="N941" i="5"/>
  <c r="J173" i="5"/>
  <c r="L173" i="5" s="1"/>
  <c r="N2244" i="5"/>
  <c r="O2244" i="5" s="1"/>
  <c r="H2374" i="5"/>
  <c r="P1374" i="5"/>
  <c r="J1374" i="5"/>
  <c r="L1374" i="5" s="1"/>
  <c r="N1110" i="5"/>
  <c r="P1610" i="5"/>
  <c r="J1610" i="5"/>
  <c r="L1610" i="5" s="1"/>
  <c r="N2271" i="5"/>
  <c r="N1918" i="3"/>
  <c r="N2955" i="3"/>
  <c r="H2027" i="3"/>
  <c r="P2027" i="3" s="1"/>
  <c r="H2385" i="3"/>
  <c r="J2385" i="3" s="1"/>
  <c r="L2385" i="3" s="1"/>
  <c r="O2385" i="3" s="1"/>
  <c r="A2385" i="3" s="1"/>
  <c r="N287" i="3"/>
  <c r="N278" i="5"/>
  <c r="N2508" i="3"/>
  <c r="J2293" i="5"/>
  <c r="L2293" i="5" s="1"/>
  <c r="P2293" i="5"/>
  <c r="H1128" i="3"/>
  <c r="H1286" i="5"/>
  <c r="P1286" i="5" s="1"/>
  <c r="N2592" i="5"/>
  <c r="O2592" i="5" s="1"/>
  <c r="H454" i="5"/>
  <c r="P454" i="5" s="1"/>
  <c r="N2772" i="5"/>
  <c r="H374" i="3"/>
  <c r="N2330" i="5"/>
  <c r="O2330" i="5" s="1"/>
  <c r="H136" i="5"/>
  <c r="N2042" i="5"/>
  <c r="N1343" i="5"/>
  <c r="O1343" i="5" s="1"/>
  <c r="H36" i="5"/>
  <c r="J36" i="5" s="1"/>
  <c r="L36" i="5" s="1"/>
  <c r="N1433" i="5"/>
  <c r="N1946" i="3"/>
  <c r="N2995" i="3"/>
  <c r="N2390" i="5"/>
  <c r="H71" i="3"/>
  <c r="N1484" i="3"/>
  <c r="P1588" i="5"/>
  <c r="J1588" i="5"/>
  <c r="L1588" i="5" s="1"/>
  <c r="N1723" i="3"/>
  <c r="O1723" i="3" s="1"/>
  <c r="A1723" i="3" s="1"/>
  <c r="H1309" i="3"/>
  <c r="J2662" i="3"/>
  <c r="P2662" i="3"/>
  <c r="J1551" i="5"/>
  <c r="L1551" i="5" s="1"/>
  <c r="P1551" i="5"/>
  <c r="N534" i="5"/>
  <c r="N2398" i="5"/>
  <c r="O2398" i="5" s="1"/>
  <c r="A2398" i="5" s="1"/>
  <c r="H2000" i="3"/>
  <c r="H1448" i="5"/>
  <c r="H1135" i="5"/>
  <c r="J1135" i="5" s="1"/>
  <c r="L1135" i="5" s="1"/>
  <c r="P483" i="5"/>
  <c r="J483" i="5"/>
  <c r="L483" i="5" s="1"/>
  <c r="H2674" i="3"/>
  <c r="N2779" i="5"/>
  <c r="H2059" i="3"/>
  <c r="N273" i="3"/>
  <c r="O273" i="3" s="1"/>
  <c r="A273" i="3" s="1"/>
  <c r="N1083" i="5"/>
  <c r="O1083" i="5" s="1"/>
  <c r="A1083" i="5" s="1"/>
  <c r="P2493" i="5"/>
  <c r="N1621" i="3"/>
  <c r="H2766" i="5"/>
  <c r="P2766" i="5" s="1"/>
  <c r="J845" i="5"/>
  <c r="L845" i="5" s="1"/>
  <c r="H42" i="5"/>
  <c r="J42" i="5" s="1"/>
  <c r="L42" i="5" s="1"/>
  <c r="N1852" i="5"/>
  <c r="H2331" i="3"/>
  <c r="P2150" i="5"/>
  <c r="J2150" i="5"/>
  <c r="L2150" i="5" s="1"/>
  <c r="N2800" i="3"/>
  <c r="J317" i="3"/>
  <c r="L317" i="3" s="1"/>
  <c r="P317" i="3"/>
  <c r="N2384" i="3"/>
  <c r="N245" i="5"/>
  <c r="H2392" i="5"/>
  <c r="N2470" i="5"/>
  <c r="O2470" i="5" s="1"/>
  <c r="A2470" i="5" s="1"/>
  <c r="J2015" i="5"/>
  <c r="L2015" i="5" s="1"/>
  <c r="P2015" i="5"/>
  <c r="N770" i="5"/>
  <c r="N2574" i="3"/>
  <c r="J1258" i="5"/>
  <c r="L1258" i="5" s="1"/>
  <c r="P1258" i="5"/>
  <c r="H2351" i="5"/>
  <c r="N277" i="5"/>
  <c r="N444" i="3"/>
  <c r="N876" i="5"/>
  <c r="O876" i="5" s="1"/>
  <c r="A876" i="5" s="1"/>
  <c r="N1970" i="5"/>
  <c r="N2757" i="5"/>
  <c r="N2003" i="3"/>
  <c r="N1746" i="5"/>
  <c r="O1746" i="5" s="1"/>
  <c r="J634" i="5"/>
  <c r="L634" i="5" s="1"/>
  <c r="H655" i="5"/>
  <c r="N485" i="5"/>
  <c r="O485" i="5" s="1"/>
  <c r="A485" i="5" s="1"/>
  <c r="H415" i="3"/>
  <c r="H2017" i="5"/>
  <c r="H55" i="5"/>
  <c r="P605" i="5"/>
  <c r="H2956" i="3"/>
  <c r="N1700" i="3"/>
  <c r="H1665" i="3"/>
  <c r="J1665" i="3" s="1"/>
  <c r="H1418" i="5"/>
  <c r="P1418" i="5" s="1"/>
  <c r="N2816" i="3"/>
  <c r="N1409" i="5"/>
  <c r="H2316" i="3"/>
  <c r="J1792" i="5"/>
  <c r="L1792" i="5" s="1"/>
  <c r="N1275" i="5"/>
  <c r="N2669" i="5"/>
  <c r="N1655" i="3"/>
  <c r="N2697" i="3"/>
  <c r="H946" i="5"/>
  <c r="P946" i="5" s="1"/>
  <c r="H2499" i="3"/>
  <c r="H175" i="5"/>
  <c r="N1017" i="3"/>
  <c r="P1128" i="5"/>
  <c r="H2068" i="5"/>
  <c r="N1491" i="5"/>
  <c r="N1353" i="3"/>
  <c r="O1353" i="3" s="1"/>
  <c r="A1353" i="3" s="1"/>
  <c r="N1980" i="3"/>
  <c r="J986" i="3"/>
  <c r="P986" i="3"/>
  <c r="N896" i="5"/>
  <c r="H2671" i="3"/>
  <c r="N791" i="3"/>
  <c r="H2732" i="3"/>
  <c r="H98" i="5"/>
  <c r="N2951" i="3"/>
  <c r="N1003" i="5"/>
  <c r="O1003" i="5" s="1"/>
  <c r="N901" i="3"/>
  <c r="N1546" i="3"/>
  <c r="O1546" i="3" s="1"/>
  <c r="A1546" i="3" s="1"/>
  <c r="N187" i="5"/>
  <c r="J2517" i="5"/>
  <c r="L2517" i="5" s="1"/>
  <c r="H661" i="5"/>
  <c r="H582" i="5"/>
  <c r="H553" i="5"/>
  <c r="H2169" i="5"/>
  <c r="H87" i="3"/>
  <c r="H1842" i="5"/>
  <c r="N469" i="3"/>
  <c r="H1223" i="3"/>
  <c r="H1620" i="5"/>
  <c r="P1620" i="5" s="1"/>
  <c r="H1073" i="3"/>
  <c r="N947" i="3"/>
  <c r="H1227" i="3"/>
  <c r="P1227" i="3" s="1"/>
  <c r="N1983" i="5"/>
  <c r="H2259" i="3"/>
  <c r="H2476" i="3"/>
  <c r="H694" i="5"/>
  <c r="H2009" i="5"/>
  <c r="N1027" i="3"/>
  <c r="H343" i="5"/>
  <c r="H861" i="5"/>
  <c r="P861" i="5" s="1"/>
  <c r="N2617" i="5"/>
  <c r="O2617" i="5" s="1"/>
  <c r="N301" i="3"/>
  <c r="N2457" i="3"/>
  <c r="H1277" i="5"/>
  <c r="H2388" i="5"/>
  <c r="N408" i="3"/>
  <c r="P622" i="5"/>
  <c r="J622" i="5"/>
  <c r="L622" i="5" s="1"/>
  <c r="H370" i="3"/>
  <c r="N2434" i="3"/>
  <c r="H641" i="5"/>
  <c r="N3010" i="3"/>
  <c r="N129" i="3"/>
  <c r="O129" i="3" s="1"/>
  <c r="A129" i="3" s="1"/>
  <c r="H52" i="5"/>
  <c r="J836" i="3"/>
  <c r="L836" i="3" s="1"/>
  <c r="P836" i="3"/>
  <c r="N403" i="3"/>
  <c r="P2870" i="5"/>
  <c r="J2870" i="5"/>
  <c r="L2870" i="5" s="1"/>
  <c r="J742" i="3"/>
  <c r="L742" i="3" s="1"/>
  <c r="O742" i="3" s="1"/>
  <c r="P742" i="3"/>
  <c r="J1050" i="5"/>
  <c r="L1050" i="5" s="1"/>
  <c r="P1050" i="5"/>
  <c r="J2711" i="5"/>
  <c r="L2711" i="5" s="1"/>
  <c r="P2711" i="5"/>
  <c r="P2018" i="5"/>
  <c r="J2018" i="5"/>
  <c r="L2018" i="5" s="1"/>
  <c r="H1804" i="5"/>
  <c r="H432" i="3"/>
  <c r="N879" i="5"/>
  <c r="H333" i="3"/>
  <c r="J1980" i="3"/>
  <c r="L1980" i="3" s="1"/>
  <c r="H2840" i="5"/>
  <c r="P2840" i="5" s="1"/>
  <c r="H2870" i="3"/>
  <c r="N1251" i="3"/>
  <c r="N2147" i="5"/>
  <c r="O2147" i="5" s="1"/>
  <c r="A2147" i="5" s="1"/>
  <c r="N405" i="5"/>
  <c r="N17" i="5"/>
  <c r="O17" i="5" s="1"/>
  <c r="A17" i="5" s="1"/>
  <c r="N1086" i="5"/>
  <c r="O1086" i="5" s="1"/>
  <c r="N1604" i="3"/>
  <c r="J2057" i="3"/>
  <c r="L2057" i="3" s="1"/>
  <c r="O2057" i="3" s="1"/>
  <c r="A2057" i="3" s="1"/>
  <c r="P1688" i="5"/>
  <c r="H1500" i="3"/>
  <c r="P1500" i="3" s="1"/>
  <c r="N2645" i="3"/>
  <c r="H2431" i="3"/>
  <c r="H2724" i="5"/>
  <c r="J2724" i="5" s="1"/>
  <c r="L2724" i="5" s="1"/>
  <c r="N1981" i="3"/>
  <c r="H226" i="3"/>
  <c r="H339" i="5"/>
  <c r="N1100" i="5"/>
  <c r="O1100" i="5" s="1"/>
  <c r="A1100" i="5" s="1"/>
  <c r="H882" i="5"/>
  <c r="H1966" i="5"/>
  <c r="N1370" i="3"/>
  <c r="H1810" i="5"/>
  <c r="H1731" i="3"/>
  <c r="P1731" i="3" s="1"/>
  <c r="N2667" i="3"/>
  <c r="H2650" i="3"/>
  <c r="H2868" i="3"/>
  <c r="P2868" i="3" s="1"/>
  <c r="H2768" i="5"/>
  <c r="N1454" i="5"/>
  <c r="N676" i="3"/>
  <c r="J1180" i="5"/>
  <c r="L1180" i="5" s="1"/>
  <c r="P1180" i="5"/>
  <c r="N1987" i="3"/>
  <c r="H2011" i="5"/>
  <c r="N755" i="5"/>
  <c r="J833" i="5"/>
  <c r="L833" i="5" s="1"/>
  <c r="P833" i="5"/>
  <c r="N1558" i="5"/>
  <c r="O1558" i="5" s="1"/>
  <c r="H1362" i="5"/>
  <c r="H2489" i="3"/>
  <c r="H2384" i="3"/>
  <c r="P2384" i="3" s="1"/>
  <c r="H2331" i="5"/>
  <c r="J1429" i="5"/>
  <c r="L1429" i="5" s="1"/>
  <c r="H1846" i="5"/>
  <c r="H1854" i="5"/>
  <c r="N1961" i="5"/>
  <c r="J239" i="3"/>
  <c r="L239" i="3" s="1"/>
  <c r="O239" i="3" s="1"/>
  <c r="A239" i="3" s="1"/>
  <c r="P239" i="3"/>
  <c r="N1563" i="5"/>
  <c r="H1288" i="3"/>
  <c r="N77" i="3"/>
  <c r="H2207" i="5"/>
  <c r="H406" i="5"/>
  <c r="P406" i="5" s="1"/>
  <c r="H1988" i="5"/>
  <c r="H2323" i="3"/>
  <c r="P2323" i="3" s="1"/>
  <c r="J888" i="5"/>
  <c r="L888" i="5" s="1"/>
  <c r="P888" i="5"/>
  <c r="H30" i="5"/>
  <c r="N1503" i="3"/>
  <c r="J251" i="5"/>
  <c r="L251" i="5" s="1"/>
  <c r="P251" i="5"/>
  <c r="J2563" i="5"/>
  <c r="L2563" i="5" s="1"/>
  <c r="P2563" i="5"/>
  <c r="H1046" i="3"/>
  <c r="P1046" i="3" s="1"/>
  <c r="H791" i="5"/>
  <c r="J791" i="5" s="1"/>
  <c r="L791" i="5" s="1"/>
  <c r="H709" i="5"/>
  <c r="J709" i="5" s="1"/>
  <c r="L709" i="5" s="1"/>
  <c r="N2546" i="3"/>
  <c r="N643" i="5"/>
  <c r="H1561" i="3"/>
  <c r="H1249" i="3"/>
  <c r="P1249" i="3" s="1"/>
  <c r="P647" i="5"/>
  <c r="J647" i="5"/>
  <c r="L647" i="5" s="1"/>
  <c r="H1321" i="3"/>
  <c r="H279" i="3"/>
  <c r="H1874" i="3"/>
  <c r="P1786" i="5"/>
  <c r="N1786" i="3"/>
  <c r="H2593" i="5"/>
  <c r="H2258" i="3"/>
  <c r="N1616" i="5"/>
  <c r="H1461" i="5"/>
  <c r="N636" i="3"/>
  <c r="N2660" i="5"/>
  <c r="P1159" i="5"/>
  <c r="J1159" i="5"/>
  <c r="L1159" i="5" s="1"/>
  <c r="J1470" i="5"/>
  <c r="L1470" i="5" s="1"/>
  <c r="P1470" i="5"/>
  <c r="N1953" i="3"/>
  <c r="J2772" i="5"/>
  <c r="L2772" i="5" s="1"/>
  <c r="N793" i="3"/>
  <c r="N1432" i="5"/>
  <c r="N24" i="5"/>
  <c r="O24" i="5" s="1"/>
  <c r="A24" i="5" s="1"/>
  <c r="H2061" i="5"/>
  <c r="H571" i="3"/>
  <c r="J571" i="3" s="1"/>
  <c r="L571" i="3" s="1"/>
  <c r="H974" i="5"/>
  <c r="H2565" i="5"/>
  <c r="H1950" i="3"/>
  <c r="N2674" i="5"/>
  <c r="H2672" i="5"/>
  <c r="N2211" i="3"/>
  <c r="H758" i="5"/>
  <c r="J758" i="5" s="1"/>
  <c r="L758" i="5" s="1"/>
  <c r="N875" i="5"/>
  <c r="O875" i="5" s="1"/>
  <c r="J1223" i="3"/>
  <c r="P1223" i="3"/>
  <c r="H120" i="3"/>
  <c r="H750" i="5"/>
  <c r="J750" i="5" s="1"/>
  <c r="L750" i="5" s="1"/>
  <c r="H369" i="5"/>
  <c r="H1556" i="5"/>
  <c r="H1838" i="5"/>
  <c r="N1657" i="5"/>
  <c r="O1657" i="5" s="1"/>
  <c r="A1657" i="5" s="1"/>
  <c r="N1064" i="5"/>
  <c r="O1064" i="5" s="1"/>
  <c r="A1064" i="5" s="1"/>
  <c r="H1114" i="3"/>
  <c r="J1114" i="3" s="1"/>
  <c r="L1114" i="3" s="1"/>
  <c r="N2016" i="3"/>
  <c r="H81" i="3"/>
  <c r="P1832" i="5"/>
  <c r="P2045" i="5"/>
  <c r="J2045" i="5"/>
  <c r="L2045" i="5" s="1"/>
  <c r="H2711" i="3"/>
  <c r="J943" i="5"/>
  <c r="L943" i="5" s="1"/>
  <c r="P943" i="5"/>
  <c r="H2814" i="3"/>
  <c r="J2385" i="5"/>
  <c r="L2385" i="5" s="1"/>
  <c r="P2385" i="5"/>
  <c r="N503" i="5"/>
  <c r="N2491" i="5"/>
  <c r="N62" i="5"/>
  <c r="O62" i="5" s="1"/>
  <c r="N1659" i="3"/>
  <c r="H1780" i="5"/>
  <c r="H1676" i="3"/>
  <c r="J1676" i="3" s="1"/>
  <c r="L1676" i="3" s="1"/>
  <c r="N770" i="3"/>
  <c r="N2401" i="3"/>
  <c r="N763" i="5"/>
  <c r="N2211" i="5"/>
  <c r="H398" i="5"/>
  <c r="H2755" i="3"/>
  <c r="P2755" i="3" s="1"/>
  <c r="H815" i="5"/>
  <c r="H1742" i="5"/>
  <c r="J1742" i="5" s="1"/>
  <c r="L1742" i="5" s="1"/>
  <c r="J1116" i="3"/>
  <c r="L1116" i="3" s="1"/>
  <c r="P1116" i="3"/>
  <c r="J1778" i="3"/>
  <c r="L1778" i="3" s="1"/>
  <c r="O1778" i="3" s="1"/>
  <c r="A1778" i="3" s="1"/>
  <c r="P1778" i="3"/>
  <c r="H2084" i="5"/>
  <c r="H1689" i="3"/>
  <c r="H788" i="5"/>
  <c r="H1443" i="5"/>
  <c r="J1805" i="5"/>
  <c r="L1805" i="5" s="1"/>
  <c r="P1805" i="5"/>
  <c r="N2357" i="5"/>
  <c r="O2357" i="5" s="1"/>
  <c r="A2357" i="5" s="1"/>
  <c r="N37" i="5"/>
  <c r="O37" i="5" s="1"/>
  <c r="A37" i="5" s="1"/>
  <c r="H699" i="3"/>
  <c r="N888" i="3"/>
  <c r="N1777" i="3"/>
  <c r="O1777" i="3" s="1"/>
  <c r="A1777" i="3" s="1"/>
  <c r="H1661" i="3"/>
  <c r="N465" i="3"/>
  <c r="P2372" i="5"/>
  <c r="H1861" i="5"/>
  <c r="P1861" i="5" s="1"/>
  <c r="N1758" i="5"/>
  <c r="H1315" i="3"/>
  <c r="P1315" i="3" s="1"/>
  <c r="J1765" i="3"/>
  <c r="P1765" i="3"/>
  <c r="J2059" i="3"/>
  <c r="P2059" i="3"/>
  <c r="P2074" i="5"/>
  <c r="J2074" i="5"/>
  <c r="L2074" i="5" s="1"/>
  <c r="N2478" i="3"/>
  <c r="O2478" i="3" s="1"/>
  <c r="A2478" i="3" s="1"/>
  <c r="J730" i="3"/>
  <c r="P730" i="3"/>
  <c r="N2930" i="3"/>
  <c r="N1395" i="5"/>
  <c r="P789" i="5"/>
  <c r="H2030" i="5"/>
  <c r="H58" i="3"/>
  <c r="H1457" i="3"/>
  <c r="P96" i="5"/>
  <c r="H2297" i="5"/>
  <c r="J2297" i="5" s="1"/>
  <c r="L2297" i="5" s="1"/>
  <c r="H1208" i="5"/>
  <c r="H1377" i="3"/>
  <c r="N1313" i="5"/>
  <c r="N1187" i="3"/>
  <c r="N113" i="3"/>
  <c r="N1211" i="3"/>
  <c r="P1237" i="5"/>
  <c r="J1237" i="5"/>
  <c r="L1237" i="5" s="1"/>
  <c r="H961" i="3"/>
  <c r="N955" i="3"/>
  <c r="N393" i="5"/>
  <c r="H2363" i="3"/>
  <c r="N1762" i="5"/>
  <c r="H157" i="5"/>
  <c r="H1573" i="5"/>
  <c r="H1990" i="5"/>
  <c r="H1617" i="3"/>
  <c r="P1617" i="3" s="1"/>
  <c r="N207" i="5"/>
  <c r="O207" i="5" s="1"/>
  <c r="A207" i="5" s="1"/>
  <c r="N608" i="5"/>
  <c r="N2648" i="3"/>
  <c r="N1737" i="3"/>
  <c r="H1822" i="5"/>
  <c r="J2827" i="3"/>
  <c r="L2827" i="3" s="1"/>
  <c r="P2827" i="3"/>
  <c r="H826" i="3"/>
  <c r="P826" i="3" s="1"/>
  <c r="N707" i="3"/>
  <c r="H1503" i="5"/>
  <c r="P1503" i="5" s="1"/>
  <c r="H1648" i="5"/>
  <c r="P1648" i="5" s="1"/>
  <c r="N1131" i="5"/>
  <c r="H2696" i="5"/>
  <c r="J2696" i="5" s="1"/>
  <c r="L2696" i="5" s="1"/>
  <c r="N692" i="3"/>
  <c r="O692" i="3" s="1"/>
  <c r="A692" i="3" s="1"/>
  <c r="J2066" i="5"/>
  <c r="L2066" i="5" s="1"/>
  <c r="P2066" i="5"/>
  <c r="H1212" i="3"/>
  <c r="N1539" i="3"/>
  <c r="N2618" i="3"/>
  <c r="O2618" i="3" s="1"/>
  <c r="A2618" i="3" s="1"/>
  <c r="N2633" i="3"/>
  <c r="J1497" i="3"/>
  <c r="P1497" i="3"/>
  <c r="J1455" i="5"/>
  <c r="L1455" i="5" s="1"/>
  <c r="J780" i="5"/>
  <c r="L780" i="5" s="1"/>
  <c r="O780" i="5" s="1"/>
  <c r="P780" i="5"/>
  <c r="N1787" i="5"/>
  <c r="H1810" i="3"/>
  <c r="H1056" i="5"/>
  <c r="N2204" i="3"/>
  <c r="H1898" i="5"/>
  <c r="N1157" i="5"/>
  <c r="H2432" i="3"/>
  <c r="N171" i="3"/>
  <c r="O171" i="3" s="1"/>
  <c r="A171" i="3" s="1"/>
  <c r="J649" i="5"/>
  <c r="L649" i="5" s="1"/>
  <c r="N2098" i="3"/>
  <c r="N1153" i="3"/>
  <c r="N532" i="5"/>
  <c r="O532" i="5" s="1"/>
  <c r="J1746" i="3"/>
  <c r="L1746" i="3" s="1"/>
  <c r="P1746" i="3"/>
  <c r="N1358" i="3"/>
  <c r="P655" i="5"/>
  <c r="J655" i="5"/>
  <c r="L655" i="5" s="1"/>
  <c r="N855" i="3"/>
  <c r="J1286" i="5"/>
  <c r="L1286" i="5" s="1"/>
  <c r="H602" i="5"/>
  <c r="J1481" i="5"/>
  <c r="L1481" i="5" s="1"/>
  <c r="P1481" i="5"/>
  <c r="H1867" i="3"/>
  <c r="N448" i="5"/>
  <c r="H850" i="3"/>
  <c r="J182" i="5"/>
  <c r="L182" i="5" s="1"/>
  <c r="P1023" i="5"/>
  <c r="J1023" i="5"/>
  <c r="L1023" i="5" s="1"/>
  <c r="H2096" i="3"/>
  <c r="N2655" i="5"/>
  <c r="N2538" i="3"/>
  <c r="H2224" i="5"/>
  <c r="P1494" i="5"/>
  <c r="J1494" i="5"/>
  <c r="L1494" i="5" s="1"/>
  <c r="N2005" i="3"/>
  <c r="N2625" i="3"/>
  <c r="N1839" i="5"/>
  <c r="N2346" i="5"/>
  <c r="O2346" i="5" s="1"/>
  <c r="H2411" i="5"/>
  <c r="H2795" i="3"/>
  <c r="H1540" i="3"/>
  <c r="P1540" i="3" s="1"/>
  <c r="J2010" i="5"/>
  <c r="L2010" i="5" s="1"/>
  <c r="O2010" i="5" s="1"/>
  <c r="P1271" i="5"/>
  <c r="J1271" i="5"/>
  <c r="L1271" i="5" s="1"/>
  <c r="H590" i="5"/>
  <c r="H247" i="3"/>
  <c r="H912" i="3"/>
  <c r="H2721" i="5"/>
  <c r="N1185" i="3"/>
  <c r="N243" i="5"/>
  <c r="N2573" i="5"/>
  <c r="N1679" i="5"/>
  <c r="P2580" i="5"/>
  <c r="J2580" i="5"/>
  <c r="L2580" i="5" s="1"/>
  <c r="P1678" i="5"/>
  <c r="N807" i="3"/>
  <c r="N1930" i="5"/>
  <c r="N701" i="5"/>
  <c r="O701" i="5" s="1"/>
  <c r="A701" i="5" s="1"/>
  <c r="P1854" i="5"/>
  <c r="J1854" i="5"/>
  <c r="L1854" i="5" s="1"/>
  <c r="H522" i="3"/>
  <c r="P522" i="3" s="1"/>
  <c r="P1365" i="5"/>
  <c r="N2963" i="3"/>
  <c r="N2594" i="5"/>
  <c r="H2829" i="5"/>
  <c r="J1304" i="5"/>
  <c r="L1304" i="5" s="1"/>
  <c r="P1304" i="5"/>
  <c r="H1050" i="5"/>
  <c r="N1982" i="5"/>
  <c r="O1982" i="5" s="1"/>
  <c r="N951" i="3"/>
  <c r="H2793" i="5"/>
  <c r="N786" i="5"/>
  <c r="H954" i="5"/>
  <c r="H2935" i="3"/>
  <c r="H204" i="5"/>
  <c r="P204" i="5" s="1"/>
  <c r="H970" i="5"/>
  <c r="P970" i="5" s="1"/>
  <c r="J2637" i="5"/>
  <c r="L2637" i="5" s="1"/>
  <c r="P2637" i="5"/>
  <c r="J932" i="3"/>
  <c r="P932" i="3"/>
  <c r="P224" i="5"/>
  <c r="N20" i="5"/>
  <c r="N356" i="5"/>
  <c r="P2443" i="5"/>
  <c r="J2443" i="5"/>
  <c r="L2443" i="5" s="1"/>
  <c r="H2224" i="3"/>
  <c r="N425" i="5"/>
  <c r="N468" i="5"/>
  <c r="H1470" i="3"/>
  <c r="J2874" i="3"/>
  <c r="P2874" i="3"/>
  <c r="N545" i="3"/>
  <c r="O545" i="3" s="1"/>
  <c r="A545" i="3" s="1"/>
  <c r="N2357" i="3"/>
  <c r="J1453" i="5"/>
  <c r="L1453" i="5" s="1"/>
  <c r="P1453" i="5"/>
  <c r="H2871" i="5"/>
  <c r="P2871" i="5" s="1"/>
  <c r="J453" i="3"/>
  <c r="L453" i="3" s="1"/>
  <c r="P453" i="3"/>
  <c r="H2306" i="5"/>
  <c r="J2306" i="5" s="1"/>
  <c r="L2306" i="5" s="1"/>
  <c r="P2338" i="5"/>
  <c r="J2338" i="5"/>
  <c r="L2338" i="5" s="1"/>
  <c r="N1230" i="5"/>
  <c r="P1738" i="5"/>
  <c r="J1738" i="5"/>
  <c r="L1738" i="5" s="1"/>
  <c r="H48" i="5"/>
  <c r="H2287" i="5"/>
  <c r="J2287" i="5" s="1"/>
  <c r="L2287" i="5" s="1"/>
  <c r="H2010" i="3"/>
  <c r="P2010" i="3" s="1"/>
  <c r="N598" i="5"/>
  <c r="O598" i="5" s="1"/>
  <c r="J500" i="3"/>
  <c r="P500" i="3"/>
  <c r="N2105" i="5"/>
  <c r="O2105" i="5" s="1"/>
  <c r="A2105" i="5" s="1"/>
  <c r="H301" i="3"/>
  <c r="H2190" i="3"/>
  <c r="P30" i="5"/>
  <c r="J30" i="5"/>
  <c r="L30" i="5" s="1"/>
  <c r="N2642" i="5"/>
  <c r="O2642" i="5" s="1"/>
  <c r="N1727" i="3"/>
  <c r="H1916" i="3"/>
  <c r="H1983" i="5"/>
  <c r="P1572" i="5"/>
  <c r="J1572" i="5"/>
  <c r="L1572" i="5" s="1"/>
  <c r="P1683" i="5"/>
  <c r="H1115" i="5"/>
  <c r="J1115" i="5" s="1"/>
  <c r="L1115" i="5" s="1"/>
  <c r="N2090" i="3"/>
  <c r="J1843" i="5"/>
  <c r="L1843" i="5" s="1"/>
  <c r="P1843" i="5"/>
  <c r="N921" i="3"/>
  <c r="P564" i="5"/>
  <c r="J215" i="5"/>
  <c r="L215" i="5" s="1"/>
  <c r="P215" i="5"/>
  <c r="P1188" i="5"/>
  <c r="J1188" i="5"/>
  <c r="L1188" i="5" s="1"/>
  <c r="N2292" i="3"/>
  <c r="H119" i="3"/>
  <c r="J2759" i="3"/>
  <c r="L2759" i="3" s="1"/>
  <c r="O2759" i="3" s="1"/>
  <c r="A2759" i="3" s="1"/>
  <c r="H236" i="3"/>
  <c r="N2142" i="5"/>
  <c r="N2343" i="3"/>
  <c r="H757" i="5"/>
  <c r="J757" i="5" s="1"/>
  <c r="L757" i="5" s="1"/>
  <c r="N2257" i="5"/>
  <c r="O2257" i="5" s="1"/>
  <c r="H1735" i="5"/>
  <c r="J1735" i="5" s="1"/>
  <c r="L1735" i="5" s="1"/>
  <c r="H2495" i="5"/>
  <c r="J2495" i="5" s="1"/>
  <c r="L2495" i="5" s="1"/>
  <c r="H1841" i="3"/>
  <c r="N285" i="3"/>
  <c r="O1570" i="3"/>
  <c r="A1570" i="3" s="1"/>
  <c r="H2498" i="5"/>
  <c r="P2498" i="5" s="1"/>
  <c r="H2536" i="3"/>
  <c r="J773" i="5"/>
  <c r="L773" i="5" s="1"/>
  <c r="P895" i="5"/>
  <c r="J895" i="5"/>
  <c r="L895" i="5" s="1"/>
  <c r="H2729" i="3"/>
  <c r="H1937" i="3"/>
  <c r="P1937" i="3" s="1"/>
  <c r="H327" i="3"/>
  <c r="H1437" i="3"/>
  <c r="N2647" i="5"/>
  <c r="J570" i="3"/>
  <c r="L570" i="3" s="1"/>
  <c r="P570" i="3"/>
  <c r="J375" i="3"/>
  <c r="L375" i="3" s="1"/>
  <c r="P375" i="3"/>
  <c r="H1913" i="3"/>
  <c r="H2919" i="3"/>
  <c r="P1954" i="5"/>
  <c r="N2534" i="5"/>
  <c r="H1022" i="3"/>
  <c r="H1129" i="5"/>
  <c r="N9" i="5"/>
  <c r="O9" i="5" s="1"/>
  <c r="A9" i="5" s="1"/>
  <c r="N1405" i="3"/>
  <c r="H2427" i="3"/>
  <c r="H1094" i="5"/>
  <c r="H145" i="3"/>
  <c r="N2489" i="5"/>
  <c r="J1199" i="5"/>
  <c r="L1199" i="5" s="1"/>
  <c r="P1199" i="5"/>
  <c r="J2575" i="5"/>
  <c r="L2575" i="5" s="1"/>
  <c r="P2575" i="5"/>
  <c r="J1846" i="5"/>
  <c r="L1846" i="5" s="1"/>
  <c r="P1846" i="5"/>
  <c r="H2410" i="5"/>
  <c r="N384" i="5"/>
  <c r="O384" i="5" s="1"/>
  <c r="A384" i="5" s="1"/>
  <c r="P1405" i="5"/>
  <c r="J1405" i="5"/>
  <c r="L1405" i="5" s="1"/>
  <c r="J3007" i="3"/>
  <c r="L3007" i="3" s="1"/>
  <c r="P3007" i="3"/>
  <c r="N1308" i="3"/>
  <c r="J960" i="5"/>
  <c r="L960" i="5" s="1"/>
  <c r="P960" i="5"/>
  <c r="P854" i="5"/>
  <c r="H1317" i="3"/>
  <c r="P670" i="5"/>
  <c r="J670" i="5"/>
  <c r="L670" i="5" s="1"/>
  <c r="N2823" i="3"/>
  <c r="O2823" i="3" s="1"/>
  <c r="A2823" i="3" s="1"/>
  <c r="J1048" i="3"/>
  <c r="L1048" i="3" s="1"/>
  <c r="P1048" i="3"/>
  <c r="N1959" i="3"/>
  <c r="N2480" i="5"/>
  <c r="O2480" i="5" s="1"/>
  <c r="N1804" i="5"/>
  <c r="N1889" i="5"/>
  <c r="H2569" i="3"/>
  <c r="P2569" i="3" s="1"/>
  <c r="H2374" i="3"/>
  <c r="N311" i="3"/>
  <c r="N2071" i="3"/>
  <c r="N2172" i="3"/>
  <c r="P1400" i="5"/>
  <c r="N1352" i="3"/>
  <c r="N2820" i="3"/>
  <c r="P2242" i="5"/>
  <c r="J2242" i="5"/>
  <c r="L2242" i="5" s="1"/>
  <c r="H2679" i="3"/>
  <c r="J2679" i="3" s="1"/>
  <c r="H2199" i="3"/>
  <c r="N513" i="5"/>
  <c r="H1989" i="3"/>
  <c r="J1989" i="3" s="1"/>
  <c r="H2300" i="5"/>
  <c r="P2300" i="5" s="1"/>
  <c r="H1930" i="3"/>
  <c r="N1460" i="5"/>
  <c r="H1159" i="5"/>
  <c r="H2051" i="3"/>
  <c r="P2051" i="3" s="1"/>
  <c r="N2511" i="5"/>
  <c r="H2332" i="3"/>
  <c r="N2262" i="3"/>
  <c r="H2665" i="3"/>
  <c r="P1960" i="5"/>
  <c r="J1960" i="5"/>
  <c r="L1960" i="5" s="1"/>
  <c r="P843" i="5"/>
  <c r="J843" i="5"/>
  <c r="L843" i="5" s="1"/>
  <c r="J1422" i="5"/>
  <c r="L1422" i="5" s="1"/>
  <c r="N2711" i="3"/>
  <c r="P2451" i="5"/>
  <c r="N1654" i="5"/>
  <c r="N288" i="5"/>
  <c r="O288" i="5" s="1"/>
  <c r="H2197" i="3"/>
  <c r="H1636" i="3"/>
  <c r="J1636" i="3" s="1"/>
  <c r="L1636" i="3" s="1"/>
  <c r="O1636" i="3" s="1"/>
  <c r="A1636" i="3" s="1"/>
  <c r="H1762" i="5"/>
  <c r="P1762" i="5" s="1"/>
  <c r="N1120" i="3"/>
  <c r="O1120" i="3" s="1"/>
  <c r="A1120" i="3" s="1"/>
  <c r="N968" i="5"/>
  <c r="N359" i="5"/>
  <c r="H967" i="5"/>
  <c r="N2523" i="3"/>
  <c r="O2523" i="3" s="1"/>
  <c r="A2523" i="3" s="1"/>
  <c r="N36" i="3"/>
  <c r="J345" i="3"/>
  <c r="P345" i="3"/>
  <c r="H1178" i="3"/>
  <c r="H601" i="5"/>
  <c r="P1191" i="5"/>
  <c r="H2723" i="5"/>
  <c r="N2369" i="5"/>
  <c r="N1087" i="5"/>
  <c r="N610" i="3"/>
  <c r="H2534" i="5"/>
  <c r="J2606" i="3"/>
  <c r="L2606" i="3" s="1"/>
  <c r="P2606" i="3"/>
  <c r="J1597" i="3"/>
  <c r="L1597" i="3" s="1"/>
  <c r="H2266" i="3"/>
  <c r="P2266" i="3" s="1"/>
  <c r="H2899" i="3"/>
  <c r="P2899" i="3" s="1"/>
  <c r="H363" i="5"/>
  <c r="J363" i="5" s="1"/>
  <c r="L363" i="5" s="1"/>
  <c r="N725" i="3"/>
  <c r="N1739" i="3"/>
  <c r="N537" i="5"/>
  <c r="O537" i="5" s="1"/>
  <c r="A537" i="5" s="1"/>
  <c r="J440" i="5"/>
  <c r="L440" i="5" s="1"/>
  <c r="P440" i="5"/>
  <c r="H835" i="5"/>
  <c r="H1009" i="3"/>
  <c r="N840" i="5"/>
  <c r="H407" i="5"/>
  <c r="N17" i="3"/>
  <c r="O17" i="3" s="1"/>
  <c r="A17" i="3" s="1"/>
  <c r="J1699" i="5"/>
  <c r="L1699" i="5" s="1"/>
  <c r="P1699" i="5"/>
  <c r="H1334" i="3"/>
  <c r="N208" i="3"/>
  <c r="H2754" i="3"/>
  <c r="P2754" i="3" s="1"/>
  <c r="N561" i="3"/>
  <c r="N1378" i="5"/>
  <c r="O1378" i="5" s="1"/>
  <c r="A1378" i="5" s="1"/>
  <c r="N2826" i="3"/>
  <c r="H2735" i="3"/>
  <c r="N2020" i="5"/>
  <c r="O2020" i="5" s="1"/>
  <c r="P250" i="5"/>
  <c r="J250" i="5"/>
  <c r="L250" i="5" s="1"/>
  <c r="J2349" i="5"/>
  <c r="L2349" i="5" s="1"/>
  <c r="P2349" i="5"/>
  <c r="N1883" i="5"/>
  <c r="O1883" i="5" s="1"/>
  <c r="H1408" i="3"/>
  <c r="N1413" i="5"/>
  <c r="O1413" i="5" s="1"/>
  <c r="A1413" i="5" s="1"/>
  <c r="N1715" i="5"/>
  <c r="N711" i="3"/>
  <c r="H248" i="3"/>
  <c r="H1185" i="5"/>
  <c r="J134" i="5"/>
  <c r="L134" i="5" s="1"/>
  <c r="H1804" i="3"/>
  <c r="P1804" i="3" s="1"/>
  <c r="N1111" i="5"/>
  <c r="J935" i="5"/>
  <c r="L935" i="5" s="1"/>
  <c r="P935" i="5"/>
  <c r="N2782" i="5"/>
  <c r="O2782" i="5" s="1"/>
  <c r="A2782" i="5" s="1"/>
  <c r="N2288" i="5"/>
  <c r="H547" i="3"/>
  <c r="J420" i="3"/>
  <c r="P420" i="3"/>
  <c r="P316" i="5"/>
  <c r="J316" i="5"/>
  <c r="L316" i="5" s="1"/>
  <c r="N978" i="3"/>
  <c r="O978" i="3" s="1"/>
  <c r="A978" i="3" s="1"/>
  <c r="H2680" i="3"/>
  <c r="H263" i="3"/>
  <c r="P263" i="3" s="1"/>
  <c r="H2119" i="3"/>
  <c r="H2373" i="5"/>
  <c r="P2373" i="5" s="1"/>
  <c r="N590" i="5"/>
  <c r="J148" i="3"/>
  <c r="P148" i="3"/>
  <c r="H1926" i="5"/>
  <c r="J1926" i="5" s="1"/>
  <c r="L1926" i="5" s="1"/>
  <c r="P1486" i="5"/>
  <c r="J1486" i="5"/>
  <c r="L1486" i="5" s="1"/>
  <c r="N555" i="3"/>
  <c r="N2727" i="5"/>
  <c r="H2187" i="3"/>
  <c r="N434" i="5"/>
  <c r="H1894" i="3"/>
  <c r="N1810" i="3"/>
  <c r="J607" i="5"/>
  <c r="L607" i="5" s="1"/>
  <c r="N1679" i="3"/>
  <c r="J2322" i="5"/>
  <c r="L2322" i="5" s="1"/>
  <c r="P2322" i="5"/>
  <c r="H2531" i="5"/>
  <c r="J2531" i="5" s="1"/>
  <c r="L2531" i="5" s="1"/>
  <c r="H1257" i="5"/>
  <c r="N648" i="3"/>
  <c r="P1200" i="5"/>
  <c r="N2135" i="5"/>
  <c r="O2135" i="5" s="1"/>
  <c r="H1433" i="3"/>
  <c r="P1433" i="3" s="1"/>
  <c r="H1775" i="3"/>
  <c r="N1467" i="5"/>
  <c r="N2328" i="3"/>
  <c r="N1461" i="5"/>
  <c r="O1461" i="5" s="1"/>
  <c r="A1461" i="5" s="1"/>
  <c r="H1114" i="5"/>
  <c r="N2491" i="3"/>
  <c r="N2756" i="5"/>
  <c r="H713" i="3"/>
  <c r="N580" i="5"/>
  <c r="H1209" i="3"/>
  <c r="P1249" i="5"/>
  <c r="J1249" i="5"/>
  <c r="L1249" i="5" s="1"/>
  <c r="J1915" i="5"/>
  <c r="L1915" i="5" s="1"/>
  <c r="P1915" i="5"/>
  <c r="H1214" i="5"/>
  <c r="J1214" i="5" s="1"/>
  <c r="L1214" i="5" s="1"/>
  <c r="H2735" i="5"/>
  <c r="H111" i="5"/>
  <c r="H829" i="5"/>
  <c r="P829" i="5" s="1"/>
  <c r="N436" i="5"/>
  <c r="J1391" i="5"/>
  <c r="L1391" i="5" s="1"/>
  <c r="P1391" i="5"/>
  <c r="N2190" i="5"/>
  <c r="O2190" i="5" s="1"/>
  <c r="A2190" i="5" s="1"/>
  <c r="H1637" i="5"/>
  <c r="N2261" i="3"/>
  <c r="N2688" i="5"/>
  <c r="H2236" i="5"/>
  <c r="N993" i="3"/>
  <c r="H1218" i="3"/>
  <c r="H1604" i="3"/>
  <c r="J1604" i="3" s="1"/>
  <c r="N2924" i="3"/>
  <c r="N2176" i="5"/>
  <c r="O2176" i="5" s="1"/>
  <c r="N1215" i="3"/>
  <c r="H1245" i="5"/>
  <c r="N1176" i="3"/>
  <c r="H644" i="5"/>
  <c r="H1251" i="3"/>
  <c r="P1251" i="3" s="1"/>
  <c r="N650" i="3"/>
  <c r="O650" i="3" s="1"/>
  <c r="A650" i="3" s="1"/>
  <c r="H2465" i="5"/>
  <c r="N1062" i="5"/>
  <c r="J2799" i="5"/>
  <c r="L2799" i="5" s="1"/>
  <c r="H311" i="3"/>
  <c r="N1152" i="5"/>
  <c r="O1152" i="5" s="1"/>
  <c r="A1152" i="5" s="1"/>
  <c r="N2027" i="3"/>
  <c r="H1134" i="5"/>
  <c r="H1459" i="5"/>
  <c r="H833" i="5"/>
  <c r="H237" i="3"/>
  <c r="P1815" i="5"/>
  <c r="J1815" i="5"/>
  <c r="L1815" i="5" s="1"/>
  <c r="P1030" i="5"/>
  <c r="J1030" i="5"/>
  <c r="L1030" i="5" s="1"/>
  <c r="H596" i="3"/>
  <c r="J596" i="3" s="1"/>
  <c r="L596" i="3" s="1"/>
  <c r="O596" i="3" s="1"/>
  <c r="P2117" i="5"/>
  <c r="H2126" i="5"/>
  <c r="H371" i="5"/>
  <c r="N2731" i="5"/>
  <c r="H1283" i="5"/>
  <c r="J1283" i="5" s="1"/>
  <c r="L1283" i="5" s="1"/>
  <c r="N63" i="3"/>
  <c r="H2009" i="3"/>
  <c r="H725" i="3"/>
  <c r="J2771" i="3"/>
  <c r="P2771" i="3"/>
  <c r="N125" i="3"/>
  <c r="O125" i="3" s="1"/>
  <c r="A125" i="3" s="1"/>
  <c r="H377" i="5"/>
  <c r="N735" i="3"/>
  <c r="P2704" i="5"/>
  <c r="J2704" i="5"/>
  <c r="L2704" i="5" s="1"/>
  <c r="N541" i="3"/>
  <c r="N43" i="3"/>
  <c r="H838" i="5"/>
  <c r="H1371" i="5"/>
  <c r="H837" i="5"/>
  <c r="J837" i="5" s="1"/>
  <c r="L837" i="5" s="1"/>
  <c r="N2446" i="3"/>
  <c r="O2446" i="3" s="1"/>
  <c r="A2446" i="3" s="1"/>
  <c r="J1775" i="3"/>
  <c r="L1775" i="3" s="1"/>
  <c r="P1775" i="3"/>
  <c r="N2221" i="3"/>
  <c r="P1748" i="5"/>
  <c r="J1748" i="5"/>
  <c r="L1748" i="5" s="1"/>
  <c r="J2534" i="5"/>
  <c r="L2534" i="5" s="1"/>
  <c r="P2534" i="5"/>
  <c r="H68" i="3"/>
  <c r="J1296" i="5"/>
  <c r="L1296" i="5" s="1"/>
  <c r="N1023" i="3"/>
  <c r="O1023" i="3" s="1"/>
  <c r="A1023" i="3" s="1"/>
  <c r="J599" i="5"/>
  <c r="L599" i="5" s="1"/>
  <c r="P2046" i="5"/>
  <c r="H184" i="5"/>
  <c r="N2409" i="3"/>
  <c r="N327" i="3"/>
  <c r="H1353" i="3"/>
  <c r="H1105" i="5"/>
  <c r="H1368" i="3"/>
  <c r="N2071" i="5"/>
  <c r="O2071" i="5" s="1"/>
  <c r="N1859" i="5"/>
  <c r="J738" i="5"/>
  <c r="L738" i="5" s="1"/>
  <c r="P738" i="5"/>
  <c r="H1477" i="3"/>
  <c r="J1477" i="3" s="1"/>
  <c r="J1566" i="5"/>
  <c r="L1566" i="5" s="1"/>
  <c r="P1566" i="5"/>
  <c r="J1577" i="5"/>
  <c r="L1577" i="5" s="1"/>
  <c r="P271" i="5"/>
  <c r="J271" i="5"/>
  <c r="L271" i="5" s="1"/>
  <c r="P162" i="5"/>
  <c r="J162" i="5"/>
  <c r="L162" i="5" s="1"/>
  <c r="N2355" i="5"/>
  <c r="O2355" i="5" s="1"/>
  <c r="A2355" i="5" s="1"/>
  <c r="P373" i="5"/>
  <c r="J373" i="5"/>
  <c r="L373" i="5" s="1"/>
  <c r="J387" i="3"/>
  <c r="P387" i="3"/>
  <c r="J1834" i="3"/>
  <c r="L1834" i="3" s="1"/>
  <c r="P1834" i="3"/>
  <c r="N2413" i="3"/>
  <c r="P2163" i="5"/>
  <c r="J2163" i="5"/>
  <c r="L2163" i="5" s="1"/>
  <c r="H2314" i="5"/>
  <c r="P2314" i="5" s="1"/>
  <c r="N1144" i="5"/>
  <c r="H610" i="3"/>
  <c r="N1021" i="5"/>
  <c r="O1021" i="5" s="1"/>
  <c r="J2218" i="5"/>
  <c r="L2218" i="5" s="1"/>
  <c r="P2218" i="5"/>
  <c r="N249" i="5"/>
  <c r="J988" i="5"/>
  <c r="L988" i="5" s="1"/>
  <c r="O988" i="5" s="1"/>
  <c r="P988" i="5"/>
  <c r="H188" i="3"/>
  <c r="N2442" i="5"/>
  <c r="N1360" i="5"/>
  <c r="N2091" i="3"/>
  <c r="N1625" i="5"/>
  <c r="H97" i="3"/>
  <c r="N2133" i="3"/>
  <c r="N983" i="5"/>
  <c r="H212" i="3"/>
  <c r="N872" i="5"/>
  <c r="O872" i="5" s="1"/>
  <c r="H1675" i="5"/>
  <c r="N2356" i="3"/>
  <c r="N1943" i="3"/>
  <c r="H2319" i="5"/>
  <c r="P2319" i="5" s="1"/>
  <c r="J2651" i="3"/>
  <c r="P2651" i="3"/>
  <c r="N346" i="5"/>
  <c r="O346" i="5" s="1"/>
  <c r="N2307" i="3"/>
  <c r="N81" i="5"/>
  <c r="O81" i="5" s="1"/>
  <c r="N2255" i="5"/>
  <c r="H1177" i="3"/>
  <c r="P1177" i="3" s="1"/>
  <c r="N1933" i="5"/>
  <c r="P496" i="5"/>
  <c r="N626" i="3"/>
  <c r="O626" i="3" s="1"/>
  <c r="A626" i="3" s="1"/>
  <c r="P116" i="5"/>
  <c r="J116" i="5"/>
  <c r="L116" i="5" s="1"/>
  <c r="N2551" i="3"/>
  <c r="N197" i="3"/>
  <c r="H853" i="5"/>
  <c r="J853" i="5" s="1"/>
  <c r="L853" i="5" s="1"/>
  <c r="H2894" i="3"/>
  <c r="J1969" i="3"/>
  <c r="P1969" i="3"/>
  <c r="J1431" i="5"/>
  <c r="L1431" i="5" s="1"/>
  <c r="N2492" i="3"/>
  <c r="N1589" i="3"/>
  <c r="H2445" i="3"/>
  <c r="P2445" i="3" s="1"/>
  <c r="J2169" i="5"/>
  <c r="L2169" i="5" s="1"/>
  <c r="P2169" i="5"/>
  <c r="N34" i="5"/>
  <c r="H1113" i="3"/>
  <c r="N548" i="3"/>
  <c r="N372" i="5"/>
  <c r="O372" i="5" s="1"/>
  <c r="H2853" i="3"/>
  <c r="H1050" i="3"/>
  <c r="P1050" i="3" s="1"/>
  <c r="N1495" i="5"/>
  <c r="N1674" i="5"/>
  <c r="H687" i="3"/>
  <c r="J733" i="5"/>
  <c r="L733" i="5" s="1"/>
  <c r="O733" i="5" s="1"/>
  <c r="P733" i="5"/>
  <c r="N2662" i="3"/>
  <c r="N303" i="5"/>
  <c r="O303" i="5" s="1"/>
  <c r="A303" i="5" s="1"/>
  <c r="N1898" i="3"/>
  <c r="H1560" i="5"/>
  <c r="P1560" i="5" s="1"/>
  <c r="H410" i="3"/>
  <c r="N120" i="3"/>
  <c r="J498" i="5"/>
  <c r="L498" i="5" s="1"/>
  <c r="P498" i="5"/>
  <c r="N99" i="3"/>
  <c r="N1087" i="3"/>
  <c r="H197" i="3"/>
  <c r="H494" i="5"/>
  <c r="J431" i="5"/>
  <c r="L431" i="5" s="1"/>
  <c r="P431" i="5"/>
  <c r="H592" i="5"/>
  <c r="P1349" i="5"/>
  <c r="J1349" i="5"/>
  <c r="L1349" i="5" s="1"/>
  <c r="N2119" i="3"/>
  <c r="H897" i="5"/>
  <c r="N1706" i="5"/>
  <c r="P1504" i="5"/>
  <c r="H1332" i="5"/>
  <c r="P2597" i="5"/>
  <c r="J2597" i="5"/>
  <c r="L2597" i="5" s="1"/>
  <c r="P1097" i="5"/>
  <c r="J1097" i="5"/>
  <c r="L1097" i="5" s="1"/>
  <c r="O1097" i="5" s="1"/>
  <c r="H846" i="5"/>
  <c r="J846" i="5" s="1"/>
  <c r="L846" i="5" s="1"/>
  <c r="N188" i="3"/>
  <c r="H2799" i="3"/>
  <c r="P2302" i="5"/>
  <c r="J2302" i="5"/>
  <c r="L2302" i="5" s="1"/>
  <c r="H807" i="3"/>
  <c r="N292" i="5"/>
  <c r="N634" i="3"/>
  <c r="O634" i="3" s="1"/>
  <c r="A634" i="3" s="1"/>
  <c r="N1395" i="3"/>
  <c r="P2440" i="5"/>
  <c r="J455" i="5"/>
  <c r="L455" i="5" s="1"/>
  <c r="P455" i="5"/>
  <c r="P75" i="5"/>
  <c r="N194" i="5"/>
  <c r="O194" i="5" s="1"/>
  <c r="N2598" i="5"/>
  <c r="O2598" i="5" s="1"/>
  <c r="N2170" i="3"/>
  <c r="O2170" i="3" s="1"/>
  <c r="A2170" i="3" s="1"/>
  <c r="H1281" i="3"/>
  <c r="N1397" i="5"/>
  <c r="O1397" i="5" s="1"/>
  <c r="N913" i="3"/>
  <c r="H496" i="5"/>
  <c r="J496" i="5" s="1"/>
  <c r="L496" i="5" s="1"/>
  <c r="H2544" i="3"/>
  <c r="P2544" i="3" s="1"/>
  <c r="H557" i="5"/>
  <c r="H2700" i="3"/>
  <c r="H516" i="3"/>
  <c r="H1193" i="3"/>
  <c r="J1113" i="3"/>
  <c r="P1113" i="3"/>
  <c r="N529" i="3"/>
  <c r="H1235" i="3"/>
  <c r="J1235" i="3" s="1"/>
  <c r="H371" i="3"/>
  <c r="P371" i="3" s="1"/>
  <c r="H1263" i="3"/>
  <c r="P1263" i="3" s="1"/>
  <c r="J1432" i="5"/>
  <c r="L1432" i="5" s="1"/>
  <c r="P1432" i="5"/>
  <c r="H966" i="3"/>
  <c r="N456" i="5"/>
  <c r="N1776" i="5"/>
  <c r="N410" i="3"/>
  <c r="O410" i="3" s="1"/>
  <c r="A410" i="3" s="1"/>
  <c r="N82" i="5"/>
  <c r="P1441" i="5"/>
  <c r="J1441" i="5"/>
  <c r="L1441" i="5" s="1"/>
  <c r="N1996" i="5"/>
  <c r="O1996" i="5" s="1"/>
  <c r="A1996" i="5" s="1"/>
  <c r="H882" i="3"/>
  <c r="J882" i="3" s="1"/>
  <c r="L882" i="3" s="1"/>
  <c r="O882" i="3" s="1"/>
  <c r="H2201" i="5"/>
  <c r="J1218" i="5"/>
  <c r="L1218" i="5" s="1"/>
  <c r="P1218" i="5"/>
  <c r="N2263" i="5"/>
  <c r="O2263" i="5" s="1"/>
  <c r="A2263" i="5" s="1"/>
  <c r="J481" i="5"/>
  <c r="L481" i="5" s="1"/>
  <c r="O481" i="5" s="1"/>
  <c r="P481" i="5"/>
  <c r="N807" i="5"/>
  <c r="N2869" i="3"/>
  <c r="N873" i="3"/>
  <c r="O873" i="3" s="1"/>
  <c r="A873" i="3" s="1"/>
  <c r="H1331" i="3"/>
  <c r="J1331" i="3" s="1"/>
  <c r="H1261" i="5"/>
  <c r="J1261" i="5" s="1"/>
  <c r="L1261" i="5" s="1"/>
  <c r="H2175" i="3"/>
  <c r="J2175" i="3" s="1"/>
  <c r="L2175" i="3" s="1"/>
  <c r="P277" i="5"/>
  <c r="J277" i="5"/>
  <c r="L277" i="5" s="1"/>
  <c r="N1447" i="3"/>
  <c r="H1311" i="5"/>
  <c r="P521" i="5"/>
  <c r="J521" i="5"/>
  <c r="L521" i="5" s="1"/>
  <c r="N1793" i="3"/>
  <c r="P268" i="5"/>
  <c r="J268" i="5"/>
  <c r="L268" i="5" s="1"/>
  <c r="N1060" i="5"/>
  <c r="N1151" i="5"/>
  <c r="O1151" i="5" s="1"/>
  <c r="H74" i="3"/>
  <c r="N1589" i="5"/>
  <c r="O1589" i="5" s="1"/>
  <c r="H2159" i="3"/>
  <c r="J2008" i="3"/>
  <c r="P2008" i="3"/>
  <c r="H993" i="3"/>
  <c r="H344" i="5"/>
  <c r="H292" i="5"/>
  <c r="J292" i="5" s="1"/>
  <c r="L292" i="5" s="1"/>
  <c r="H484" i="5"/>
  <c r="J484" i="5" s="1"/>
  <c r="L484" i="5" s="1"/>
  <c r="H1938" i="3"/>
  <c r="J1988" i="3"/>
  <c r="P1988" i="3"/>
  <c r="P1305" i="5"/>
  <c r="N2745" i="3"/>
  <c r="O2745" i="3" s="1"/>
  <c r="A2745" i="3" s="1"/>
  <c r="P2061" i="5"/>
  <c r="J2061" i="5"/>
  <c r="L2061" i="5" s="1"/>
  <c r="N1489" i="5"/>
  <c r="O1489" i="5" s="1"/>
  <c r="H1003" i="5"/>
  <c r="N149" i="3"/>
  <c r="H1425" i="3"/>
  <c r="J1425" i="3" s="1"/>
  <c r="L1425" i="3" s="1"/>
  <c r="O1425" i="3" s="1"/>
  <c r="N1561" i="5"/>
  <c r="H1606" i="3"/>
  <c r="J1606" i="3" s="1"/>
  <c r="H762" i="5"/>
  <c r="J762" i="5" s="1"/>
  <c r="L762" i="5" s="1"/>
  <c r="J2823" i="5"/>
  <c r="L2823" i="5" s="1"/>
  <c r="P2823" i="5"/>
  <c r="J1877" i="5"/>
  <c r="L1877" i="5" s="1"/>
  <c r="P1877" i="5"/>
  <c r="H2659" i="3"/>
  <c r="H1005" i="3"/>
  <c r="J994" i="5"/>
  <c r="L994" i="5" s="1"/>
  <c r="P994" i="5"/>
  <c r="H1175" i="3"/>
  <c r="J17" i="5"/>
  <c r="L17" i="5" s="1"/>
  <c r="H2235" i="3"/>
  <c r="N2239" i="3"/>
  <c r="O2239" i="3" s="1"/>
  <c r="A2239" i="3" s="1"/>
  <c r="H1535" i="3"/>
  <c r="N1687" i="3"/>
  <c r="O1687" i="3" s="1"/>
  <c r="A1687" i="3" s="1"/>
  <c r="H1120" i="3"/>
  <c r="H328" i="3"/>
  <c r="P328" i="3" s="1"/>
  <c r="N683" i="5"/>
  <c r="O683" i="5" s="1"/>
  <c r="A683" i="5" s="1"/>
  <c r="N104" i="3"/>
  <c r="H877" i="5"/>
  <c r="P88" i="5"/>
  <c r="J88" i="5"/>
  <c r="L88" i="5" s="1"/>
  <c r="N306" i="5"/>
  <c r="N31" i="3"/>
  <c r="H1519" i="3"/>
  <c r="N1403" i="5"/>
  <c r="O1403" i="5" s="1"/>
  <c r="A1403" i="5" s="1"/>
  <c r="N2561" i="3"/>
  <c r="N1957" i="5"/>
  <c r="H1939" i="3"/>
  <c r="J1939" i="3" s="1"/>
  <c r="L1939" i="3" s="1"/>
  <c r="O1939" i="3" s="1"/>
  <c r="A1939" i="3" s="1"/>
  <c r="N609" i="3"/>
  <c r="H2494" i="3"/>
  <c r="N333" i="5"/>
  <c r="O333" i="5" s="1"/>
  <c r="N1716" i="5"/>
  <c r="O1716" i="5" s="1"/>
  <c r="A1716" i="5" s="1"/>
  <c r="H1760" i="3"/>
  <c r="J1760" i="3" s="1"/>
  <c r="J1756" i="5"/>
  <c r="L1756" i="5" s="1"/>
  <c r="P1756" i="5"/>
  <c r="N1032" i="3"/>
  <c r="N1317" i="3"/>
  <c r="H105" i="3"/>
  <c r="H1926" i="3"/>
  <c r="P1926" i="3" s="1"/>
  <c r="N298" i="3"/>
  <c r="H2142" i="3"/>
  <c r="P2142" i="3" s="1"/>
  <c r="H2450" i="3"/>
  <c r="J2450" i="3" s="1"/>
  <c r="L2450" i="3" s="1"/>
  <c r="H2263" i="5"/>
  <c r="J1903" i="5"/>
  <c r="L1903" i="5" s="1"/>
  <c r="N1371" i="5"/>
  <c r="H2241" i="5"/>
  <c r="P1139" i="5"/>
  <c r="J1139" i="5"/>
  <c r="L1139" i="5" s="1"/>
  <c r="H2004" i="5"/>
  <c r="N1059" i="5"/>
  <c r="O1059" i="5" s="1"/>
  <c r="A1059" i="5" s="1"/>
  <c r="N2652" i="3"/>
  <c r="H1119" i="3"/>
  <c r="N1667" i="5"/>
  <c r="O1667" i="5" s="1"/>
  <c r="N912" i="3"/>
  <c r="H260" i="3"/>
  <c r="P260" i="3" s="1"/>
  <c r="J2210" i="5"/>
  <c r="L2210" i="5" s="1"/>
  <c r="P2210" i="5"/>
  <c r="P1900" i="5"/>
  <c r="J1900" i="5"/>
  <c r="L1900" i="5" s="1"/>
  <c r="N1648" i="3"/>
  <c r="N1672" i="5"/>
  <c r="N2301" i="5"/>
  <c r="P1928" i="5"/>
  <c r="J1928" i="5"/>
  <c r="L1928" i="5" s="1"/>
  <c r="O1928" i="5" s="1"/>
  <c r="H1089" i="5"/>
  <c r="H1236" i="3"/>
  <c r="J236" i="3"/>
  <c r="L236" i="3" s="1"/>
  <c r="P236" i="3"/>
  <c r="J1598" i="3"/>
  <c r="P1598" i="3"/>
  <c r="H2873" i="3"/>
  <c r="H1806" i="3"/>
  <c r="H2106" i="5"/>
  <c r="H2813" i="5"/>
  <c r="P2813" i="5" s="1"/>
  <c r="N285" i="5"/>
  <c r="H901" i="5"/>
  <c r="H1127" i="3"/>
  <c r="H803" i="3"/>
  <c r="P803" i="3" s="1"/>
  <c r="H586" i="5"/>
  <c r="N875" i="3"/>
  <c r="N2400" i="5"/>
  <c r="O2400" i="5" s="1"/>
  <c r="A2400" i="5" s="1"/>
  <c r="N1289" i="3"/>
  <c r="P126" i="5"/>
  <c r="J126" i="5"/>
  <c r="L126" i="5" s="1"/>
  <c r="N1210" i="3"/>
  <c r="N1952" i="3"/>
  <c r="J211" i="5"/>
  <c r="L211" i="5" s="1"/>
  <c r="P211" i="5"/>
  <c r="N2178" i="5"/>
  <c r="H750" i="3"/>
  <c r="N1686" i="3"/>
  <c r="H1031" i="5"/>
  <c r="J1031" i="5" s="1"/>
  <c r="L1031" i="5" s="1"/>
  <c r="H794" i="3"/>
  <c r="P794" i="3" s="1"/>
  <c r="J755" i="5"/>
  <c r="L755" i="5" s="1"/>
  <c r="P755" i="5"/>
  <c r="P132" i="5"/>
  <c r="J132" i="5"/>
  <c r="L132" i="5" s="1"/>
  <c r="J2586" i="3"/>
  <c r="P2586" i="3"/>
  <c r="J2284" i="3"/>
  <c r="L2284" i="3" s="1"/>
  <c r="P2284" i="3"/>
  <c r="P2811" i="5"/>
  <c r="N649" i="5"/>
  <c r="O649" i="5" s="1"/>
  <c r="P1036" i="5"/>
  <c r="J1036" i="5"/>
  <c r="L1036" i="5" s="1"/>
  <c r="N2423" i="3"/>
  <c r="O2423" i="3" s="1"/>
  <c r="A2423" i="3" s="1"/>
  <c r="H33" i="3"/>
  <c r="H2839" i="3"/>
  <c r="J977" i="5"/>
  <c r="L977" i="5" s="1"/>
  <c r="P977" i="5"/>
  <c r="N862" i="5"/>
  <c r="N689" i="3"/>
  <c r="H2091" i="3"/>
  <c r="H2612" i="3"/>
  <c r="H1879" i="3"/>
  <c r="H899" i="3"/>
  <c r="N1775" i="3"/>
  <c r="H2513" i="3"/>
  <c r="P2513" i="3" s="1"/>
  <c r="J129" i="5"/>
  <c r="L129" i="5" s="1"/>
  <c r="P129" i="5"/>
  <c r="H426" i="5"/>
  <c r="P426" i="5" s="1"/>
  <c r="N1642" i="3"/>
  <c r="N913" i="5"/>
  <c r="H538" i="3"/>
  <c r="P636" i="5"/>
  <c r="N1618" i="5"/>
  <c r="H717" i="3"/>
  <c r="H1562" i="5"/>
  <c r="H2291" i="5"/>
  <c r="N1164" i="5"/>
  <c r="H499" i="5"/>
  <c r="H2344" i="5"/>
  <c r="P2344" i="5" s="1"/>
  <c r="H1465" i="5"/>
  <c r="J2080" i="5"/>
  <c r="L2080" i="5" s="1"/>
  <c r="P2080" i="5"/>
  <c r="J1092" i="5"/>
  <c r="L1092" i="5" s="1"/>
  <c r="N374" i="5"/>
  <c r="O374" i="5" s="1"/>
  <c r="N1768" i="3"/>
  <c r="H734" i="5"/>
  <c r="P734" i="5" s="1"/>
  <c r="N503" i="3"/>
  <c r="H22" i="5"/>
  <c r="N2183" i="3"/>
  <c r="N2628" i="3"/>
  <c r="O2628" i="3" s="1"/>
  <c r="A2628" i="3" s="1"/>
  <c r="N721" i="5"/>
  <c r="N1042" i="5"/>
  <c r="O1042" i="5" s="1"/>
  <c r="N1407" i="3"/>
  <c r="H631" i="5"/>
  <c r="J947" i="5"/>
  <c r="L947" i="5" s="1"/>
  <c r="P947" i="5"/>
  <c r="H1885" i="5"/>
  <c r="P1322" i="5"/>
  <c r="J1322" i="5"/>
  <c r="L1322" i="5" s="1"/>
  <c r="J2130" i="5"/>
  <c r="L2130" i="5" s="1"/>
  <c r="P2130" i="5"/>
  <c r="P1680" i="5"/>
  <c r="J1680" i="5"/>
  <c r="L1680" i="5" s="1"/>
  <c r="H2629" i="5"/>
  <c r="P2629" i="5" s="1"/>
  <c r="N1093" i="5"/>
  <c r="N1973" i="3"/>
  <c r="P1261" i="5"/>
  <c r="N2451" i="5"/>
  <c r="O2451" i="5" s="1"/>
  <c r="A2451" i="5" s="1"/>
  <c r="N702" i="5"/>
  <c r="O702" i="5" s="1"/>
  <c r="A702" i="5" s="1"/>
  <c r="J2499" i="3"/>
  <c r="P2499" i="3"/>
  <c r="H274" i="5"/>
  <c r="N71" i="3"/>
  <c r="H994" i="3"/>
  <c r="H2757" i="3"/>
  <c r="H74" i="5"/>
  <c r="J74" i="5" s="1"/>
  <c r="L74" i="5" s="1"/>
  <c r="P2849" i="5"/>
  <c r="J2849" i="5"/>
  <c r="L2849" i="5" s="1"/>
  <c r="P600" i="5"/>
  <c r="J240" i="5"/>
  <c r="L240" i="5" s="1"/>
  <c r="P240" i="5"/>
  <c r="J1822" i="5"/>
  <c r="L1822" i="5" s="1"/>
  <c r="P1822" i="5"/>
  <c r="J1806" i="3"/>
  <c r="P1806" i="3"/>
  <c r="P2707" i="5"/>
  <c r="J2707" i="5"/>
  <c r="L2707" i="5" s="1"/>
  <c r="H803" i="5"/>
  <c r="J803" i="5" s="1"/>
  <c r="L803" i="5" s="1"/>
  <c r="N2142" i="3"/>
  <c r="N2324" i="3"/>
  <c r="H2400" i="3"/>
  <c r="H705" i="5"/>
  <c r="N355" i="3"/>
  <c r="O355" i="3" s="1"/>
  <c r="A355" i="3" s="1"/>
  <c r="H482" i="3"/>
  <c r="J1484" i="3"/>
  <c r="P1484" i="3"/>
  <c r="N2456" i="3"/>
  <c r="J454" i="5"/>
  <c r="L454" i="5" s="1"/>
  <c r="H427" i="3"/>
  <c r="P427" i="3" s="1"/>
  <c r="N1224" i="5"/>
  <c r="O1224" i="5" s="1"/>
  <c r="A1224" i="5" s="1"/>
  <c r="N1655" i="5"/>
  <c r="N2347" i="5"/>
  <c r="O2347" i="5" s="1"/>
  <c r="J1965" i="5"/>
  <c r="L1965" i="5" s="1"/>
  <c r="P1965" i="5"/>
  <c r="N592" i="5"/>
  <c r="H105" i="5"/>
  <c r="H1229" i="5"/>
  <c r="J223" i="5"/>
  <c r="L223" i="5" s="1"/>
  <c r="P223" i="5"/>
  <c r="H2808" i="5"/>
  <c r="N821" i="5"/>
  <c r="O821" i="5" s="1"/>
  <c r="A821" i="5" s="1"/>
  <c r="N1374" i="3"/>
  <c r="N2225" i="3"/>
  <c r="N99" i="5"/>
  <c r="O99" i="5" s="1"/>
  <c r="H2852" i="3"/>
  <c r="P1040" i="5"/>
  <c r="J1040" i="5"/>
  <c r="L1040" i="5" s="1"/>
  <c r="P2540" i="5"/>
  <c r="J2540" i="5"/>
  <c r="L2540" i="5" s="1"/>
  <c r="H554" i="3"/>
  <c r="N521" i="3"/>
  <c r="H1039" i="5"/>
  <c r="N2932" i="3"/>
  <c r="J2203" i="3"/>
  <c r="L2203" i="3" s="1"/>
  <c r="P2203" i="3"/>
  <c r="H1014" i="5"/>
  <c r="N2682" i="5"/>
  <c r="N2150" i="3"/>
  <c r="N1969" i="5"/>
  <c r="J2235" i="3"/>
  <c r="L2235" i="3" s="1"/>
  <c r="P2235" i="3"/>
  <c r="J536" i="5"/>
  <c r="L536" i="5" s="1"/>
  <c r="H2194" i="5"/>
  <c r="P2082" i="5"/>
  <c r="J2082" i="5"/>
  <c r="L2082" i="5" s="1"/>
  <c r="H1592" i="3"/>
  <c r="J2391" i="5"/>
  <c r="L2391" i="5" s="1"/>
  <c r="N304" i="3"/>
  <c r="N2627" i="5"/>
  <c r="H690" i="5"/>
  <c r="N1190" i="3"/>
  <c r="O1190" i="3" s="1"/>
  <c r="A1190" i="3" s="1"/>
  <c r="O1432" i="3"/>
  <c r="A1432" i="3" s="1"/>
  <c r="H2214" i="3"/>
  <c r="H1301" i="5"/>
  <c r="J1301" i="5" s="1"/>
  <c r="L1301" i="5" s="1"/>
  <c r="N1460" i="3"/>
  <c r="J333" i="3"/>
  <c r="L333" i="3" s="1"/>
  <c r="P333" i="3"/>
  <c r="H1445" i="3"/>
  <c r="H1289" i="5"/>
  <c r="N1006" i="3"/>
  <c r="H2648" i="3"/>
  <c r="N2815" i="5"/>
  <c r="N555" i="5"/>
  <c r="H1027" i="5"/>
  <c r="N1487" i="5"/>
  <c r="O1487" i="5" s="1"/>
  <c r="J2257" i="5"/>
  <c r="L2257" i="5" s="1"/>
  <c r="P2257" i="5"/>
  <c r="N2215" i="3"/>
  <c r="H1270" i="3"/>
  <c r="H2387" i="5"/>
  <c r="N472" i="3"/>
  <c r="H602" i="3"/>
  <c r="J2671" i="3"/>
  <c r="L2671" i="3" s="1"/>
  <c r="P2671" i="3"/>
  <c r="H766" i="3"/>
  <c r="N1783" i="3"/>
  <c r="N1094" i="5"/>
  <c r="N1622" i="3"/>
  <c r="N1122" i="3"/>
  <c r="H1923" i="5"/>
  <c r="J1923" i="5" s="1"/>
  <c r="L1923" i="5" s="1"/>
  <c r="N426" i="3"/>
  <c r="H889" i="3"/>
  <c r="H1962" i="5"/>
  <c r="J1962" i="5" s="1"/>
  <c r="L1962" i="5" s="1"/>
  <c r="N2202" i="5"/>
  <c r="P968" i="5"/>
  <c r="J968" i="5"/>
  <c r="L968" i="5" s="1"/>
  <c r="N2823" i="5"/>
  <c r="N1721" i="5"/>
  <c r="H1907" i="3"/>
  <c r="N2876" i="3"/>
  <c r="J1048" i="5"/>
  <c r="L1048" i="5" s="1"/>
  <c r="P1048" i="5"/>
  <c r="N644" i="3"/>
  <c r="N2944" i="3"/>
  <c r="H2672" i="3"/>
  <c r="H2028" i="5"/>
  <c r="P2028" i="5" s="1"/>
  <c r="N1638" i="5"/>
  <c r="H1472" i="3"/>
  <c r="J1472" i="3" s="1"/>
  <c r="L1472" i="3" s="1"/>
  <c r="O1472" i="3" s="1"/>
  <c r="A1472" i="3" s="1"/>
  <c r="N2085" i="3"/>
  <c r="H2246" i="5"/>
  <c r="H515" i="3"/>
  <c r="P515" i="3" s="1"/>
  <c r="N981" i="5"/>
  <c r="O981" i="5" s="1"/>
  <c r="A981" i="5" s="1"/>
  <c r="H533" i="3"/>
  <c r="N409" i="5"/>
  <c r="N2742" i="3"/>
  <c r="P118" i="5"/>
  <c r="J118" i="5"/>
  <c r="L118" i="5" s="1"/>
  <c r="N2614" i="3"/>
  <c r="O2614" i="3" s="1"/>
  <c r="A2614" i="3" s="1"/>
  <c r="H2202" i="3"/>
  <c r="N2477" i="5"/>
  <c r="O2477" i="5" s="1"/>
  <c r="H2402" i="3"/>
  <c r="J2402" i="3" s="1"/>
  <c r="L2402" i="3" s="1"/>
  <c r="O2402" i="3" s="1"/>
  <c r="A2402" i="3" s="1"/>
  <c r="H2921" i="3"/>
  <c r="P2921" i="3" s="1"/>
  <c r="N42" i="3"/>
  <c r="O42" i="3" s="1"/>
  <c r="A42" i="3" s="1"/>
  <c r="J1309" i="3"/>
  <c r="L1309" i="3" s="1"/>
  <c r="P1309" i="3"/>
  <c r="N2643" i="3"/>
  <c r="N929" i="3"/>
  <c r="P837" i="5"/>
  <c r="H1609" i="3"/>
  <c r="H506" i="5"/>
  <c r="N85" i="5"/>
  <c r="O85" i="5" s="1"/>
  <c r="A85" i="5" s="1"/>
  <c r="N2151" i="5"/>
  <c r="H1197" i="5"/>
  <c r="H2916" i="3"/>
  <c r="H1202" i="3"/>
  <c r="P1202" i="3" s="1"/>
  <c r="J1052" i="3"/>
  <c r="L1052" i="3" s="1"/>
  <c r="P1052" i="3"/>
  <c r="H273" i="5"/>
  <c r="H1321" i="5"/>
  <c r="J1321" i="5" s="1"/>
  <c r="L1321" i="5" s="1"/>
  <c r="N318" i="5"/>
  <c r="N1636" i="3"/>
  <c r="H1841" i="5"/>
  <c r="P1841" i="5" s="1"/>
  <c r="H1664" i="5"/>
  <c r="N2370" i="5"/>
  <c r="H2892" i="3"/>
  <c r="N788" i="5"/>
  <c r="O788" i="5" s="1"/>
  <c r="A788" i="5" s="1"/>
  <c r="N12" i="3"/>
  <c r="H860" i="5"/>
  <c r="P860" i="5" s="1"/>
  <c r="N61" i="5"/>
  <c r="P690" i="5"/>
  <c r="J690" i="5"/>
  <c r="L690" i="5" s="1"/>
  <c r="H1675" i="3"/>
  <c r="N88" i="5"/>
  <c r="O88" i="5" s="1"/>
  <c r="H2454" i="5"/>
  <c r="N1048" i="5"/>
  <c r="N2453" i="5"/>
  <c r="O2453" i="5" s="1"/>
  <c r="A2453" i="5" s="1"/>
  <c r="J2478" i="3"/>
  <c r="L2478" i="3" s="1"/>
  <c r="P2478" i="3"/>
  <c r="J1621" i="5"/>
  <c r="L1621" i="5" s="1"/>
  <c r="P1621" i="5"/>
  <c r="J1785" i="5"/>
  <c r="L1785" i="5" s="1"/>
  <c r="P1785" i="5"/>
  <c r="N315" i="3"/>
  <c r="J635" i="5"/>
  <c r="L635" i="5" s="1"/>
  <c r="P507" i="5"/>
  <c r="J507" i="5"/>
  <c r="L507" i="5" s="1"/>
  <c r="N1281" i="3"/>
  <c r="J1194" i="3"/>
  <c r="P1194" i="3"/>
  <c r="N1512" i="5"/>
  <c r="N1405" i="5"/>
  <c r="O1405" i="5" s="1"/>
  <c r="A1405" i="5" s="1"/>
  <c r="N817" i="3"/>
  <c r="O817" i="3" s="1"/>
  <c r="A817" i="3" s="1"/>
  <c r="N1433" i="3"/>
  <c r="P2745" i="5"/>
  <c r="J2745" i="5"/>
  <c r="L2745" i="5" s="1"/>
  <c r="J807" i="3"/>
  <c r="L807" i="3" s="1"/>
  <c r="P807" i="3"/>
  <c r="J1614" i="5"/>
  <c r="L1614" i="5" s="1"/>
  <c r="P1614" i="5"/>
  <c r="H2732" i="5"/>
  <c r="N1490" i="5"/>
  <c r="P2233" i="5"/>
  <c r="J2233" i="5"/>
  <c r="L2233" i="5" s="1"/>
  <c r="H2586" i="5"/>
  <c r="P2586" i="5" s="1"/>
  <c r="H1491" i="5"/>
  <c r="J1491" i="5" s="1"/>
  <c r="L1491" i="5" s="1"/>
  <c r="J2097" i="5"/>
  <c r="L2097" i="5" s="1"/>
  <c r="P2097" i="5"/>
  <c r="H2372" i="5"/>
  <c r="J2372" i="5" s="1"/>
  <c r="L2372" i="5" s="1"/>
  <c r="N2892" i="3"/>
  <c r="N903" i="5"/>
  <c r="H2311" i="5"/>
  <c r="N44" i="3"/>
  <c r="P1557" i="5"/>
  <c r="J1557" i="5"/>
  <c r="L1557" i="5" s="1"/>
  <c r="N1140" i="3"/>
  <c r="H600" i="3"/>
  <c r="N2935" i="3"/>
  <c r="H1610" i="3"/>
  <c r="N260" i="3"/>
  <c r="H1827" i="3"/>
  <c r="P532" i="5"/>
  <c r="J532" i="5"/>
  <c r="L532" i="5" s="1"/>
  <c r="N428" i="3"/>
  <c r="H2827" i="5"/>
  <c r="J2827" i="5" s="1"/>
  <c r="L2827" i="5" s="1"/>
  <c r="H1040" i="3"/>
  <c r="H306" i="5"/>
  <c r="N2748" i="5"/>
  <c r="N440" i="3"/>
  <c r="H1701" i="3"/>
  <c r="H1869" i="5"/>
  <c r="P1869" i="5" s="1"/>
  <c r="N1321" i="3"/>
  <c r="P2512" i="5"/>
  <c r="J2512" i="5"/>
  <c r="L2512" i="5" s="1"/>
  <c r="H2844" i="3"/>
  <c r="N2599" i="5"/>
  <c r="H1544" i="3"/>
  <c r="H1965" i="3"/>
  <c r="P1942" i="5"/>
  <c r="J1942" i="5"/>
  <c r="L1942" i="5" s="1"/>
  <c r="H1921" i="5"/>
  <c r="J1921" i="5" s="1"/>
  <c r="L1921" i="5" s="1"/>
  <c r="P2175" i="5"/>
  <c r="J2175" i="5"/>
  <c r="L2175" i="5" s="1"/>
  <c r="N2505" i="5"/>
  <c r="J533" i="3"/>
  <c r="L533" i="3" s="1"/>
  <c r="P533" i="3"/>
  <c r="H771" i="5"/>
  <c r="P8" i="5"/>
  <c r="J8" i="5"/>
  <c r="L8" i="5" s="1"/>
  <c r="H560" i="3"/>
  <c r="N1695" i="3"/>
  <c r="P2828" i="5"/>
  <c r="J2828" i="5"/>
  <c r="L2828" i="5" s="1"/>
  <c r="H2145" i="3"/>
  <c r="J2158" i="5"/>
  <c r="L2158" i="5" s="1"/>
  <c r="P2158" i="5"/>
  <c r="N595" i="3"/>
  <c r="H2584" i="5"/>
  <c r="N1270" i="5"/>
  <c r="N2004" i="5"/>
  <c r="P157" i="5"/>
  <c r="J157" i="5"/>
  <c r="L157" i="5" s="1"/>
  <c r="H2843" i="3"/>
  <c r="H2129" i="5"/>
  <c r="H1523" i="3"/>
  <c r="H844" i="3"/>
  <c r="N2225" i="5"/>
  <c r="N2119" i="5"/>
  <c r="N2654" i="5"/>
  <c r="H2765" i="5"/>
  <c r="J2765" i="5" s="1"/>
  <c r="L2765" i="5" s="1"/>
  <c r="J813" i="5"/>
  <c r="L813" i="5" s="1"/>
  <c r="H2854" i="3"/>
  <c r="H1505" i="5"/>
  <c r="J706" i="5"/>
  <c r="L706" i="5" s="1"/>
  <c r="P706" i="5"/>
  <c r="H898" i="5"/>
  <c r="H2130" i="5"/>
  <c r="P317" i="5"/>
  <c r="J317" i="5"/>
  <c r="L317" i="5" s="1"/>
  <c r="H679" i="3"/>
  <c r="P1278" i="5"/>
  <c r="J1278" i="5"/>
  <c r="L1278" i="5" s="1"/>
  <c r="N1608" i="5"/>
  <c r="N1013" i="3"/>
  <c r="N2736" i="3"/>
  <c r="N1874" i="5"/>
  <c r="J786" i="5"/>
  <c r="L786" i="5" s="1"/>
  <c r="N1726" i="3"/>
  <c r="H2288" i="3"/>
  <c r="P2288" i="3" s="1"/>
  <c r="J1901" i="5"/>
  <c r="L1901" i="5" s="1"/>
  <c r="N80" i="5"/>
  <c r="J1570" i="5"/>
  <c r="L1570" i="5" s="1"/>
  <c r="P717" i="5"/>
  <c r="J717" i="5"/>
  <c r="L717" i="5" s="1"/>
  <c r="H1656" i="5"/>
  <c r="N219" i="3"/>
  <c r="J1845" i="5"/>
  <c r="L1845" i="5" s="1"/>
  <c r="P1845" i="5"/>
  <c r="H2830" i="5"/>
  <c r="N556" i="5"/>
  <c r="O556" i="5" s="1"/>
  <c r="N2431" i="5"/>
  <c r="O2431" i="5" s="1"/>
  <c r="A2431" i="5" s="1"/>
  <c r="P1635" i="5"/>
  <c r="J1635" i="5"/>
  <c r="L1635" i="5" s="1"/>
  <c r="N93" i="5"/>
  <c r="H2609" i="3"/>
  <c r="N1884" i="5"/>
  <c r="N2009" i="3"/>
  <c r="H169" i="3"/>
  <c r="N985" i="3"/>
  <c r="H234" i="3"/>
  <c r="P234" i="3" s="1"/>
  <c r="H1992" i="3"/>
  <c r="H2445" i="5"/>
  <c r="N123" i="5"/>
  <c r="H1085" i="3"/>
  <c r="J2755" i="3"/>
  <c r="L2755" i="3" s="1"/>
  <c r="O2755" i="3" s="1"/>
  <c r="A2755" i="3" s="1"/>
  <c r="P490" i="5"/>
  <c r="N1893" i="3"/>
  <c r="N98" i="5"/>
  <c r="N1510" i="3"/>
  <c r="H1863" i="5"/>
  <c r="H2739" i="5"/>
  <c r="N1605" i="3"/>
  <c r="H93" i="3"/>
  <c r="H2802" i="5"/>
  <c r="H2734" i="5"/>
  <c r="P2734" i="5" s="1"/>
  <c r="H695" i="5"/>
  <c r="N2395" i="3"/>
  <c r="P1645" i="5"/>
  <c r="J1645" i="5"/>
  <c r="L1645" i="5" s="1"/>
  <c r="P2488" i="5"/>
  <c r="J2488" i="5"/>
  <c r="L2488" i="5" s="1"/>
  <c r="P1876" i="5"/>
  <c r="J1876" i="5"/>
  <c r="L1876" i="5" s="1"/>
  <c r="N1303" i="5"/>
  <c r="H691" i="5"/>
  <c r="J691" i="5" s="1"/>
  <c r="L691" i="5" s="1"/>
  <c r="H1851" i="5"/>
  <c r="J582" i="3"/>
  <c r="P582" i="3"/>
  <c r="J778" i="5"/>
  <c r="L778" i="5" s="1"/>
  <c r="N1399" i="5"/>
  <c r="J2181" i="5"/>
  <c r="L2181" i="5" s="1"/>
  <c r="N1714" i="5"/>
  <c r="O1714" i="5" s="1"/>
  <c r="A1714" i="5" s="1"/>
  <c r="N2440" i="5"/>
  <c r="J151" i="5"/>
  <c r="L151" i="5" s="1"/>
  <c r="P151" i="5"/>
  <c r="J2407" i="5"/>
  <c r="L2407" i="5" s="1"/>
  <c r="P2407" i="5"/>
  <c r="N1694" i="3"/>
  <c r="H2565" i="3"/>
  <c r="P2565" i="3" s="1"/>
  <c r="N2576" i="5"/>
  <c r="N2216" i="5"/>
  <c r="H604" i="3"/>
  <c r="P604" i="3" s="1"/>
  <c r="H2522" i="3"/>
  <c r="J2522" i="3" s="1"/>
  <c r="N1342" i="3"/>
  <c r="H1255" i="5"/>
  <c r="N525" i="3"/>
  <c r="N2807" i="5"/>
  <c r="O2807" i="5" s="1"/>
  <c r="A2807" i="5" s="1"/>
  <c r="H134" i="5"/>
  <c r="P134" i="5" s="1"/>
  <c r="H2856" i="5"/>
  <c r="J2856" i="5" s="1"/>
  <c r="L2856" i="5" s="1"/>
  <c r="N466" i="5"/>
  <c r="H223" i="5"/>
  <c r="N786" i="3"/>
  <c r="N1654" i="3"/>
  <c r="N953" i="3"/>
  <c r="J850" i="3"/>
  <c r="L850" i="3" s="1"/>
  <c r="P850" i="3"/>
  <c r="H2225" i="5"/>
  <c r="J2225" i="5" s="1"/>
  <c r="L2225" i="5" s="1"/>
  <c r="J2325" i="5"/>
  <c r="L2325" i="5" s="1"/>
  <c r="P2325" i="5"/>
  <c r="N2671" i="3"/>
  <c r="H2304" i="3"/>
  <c r="P2304" i="3" s="1"/>
  <c r="J95" i="5"/>
  <c r="L95" i="5" s="1"/>
  <c r="O95" i="5" s="1"/>
  <c r="P95" i="5"/>
  <c r="H252" i="5"/>
  <c r="N1770" i="5"/>
  <c r="J2134" i="5"/>
  <c r="L2134" i="5" s="1"/>
  <c r="P2134" i="5"/>
  <c r="J244" i="5"/>
  <c r="L244" i="5" s="1"/>
  <c r="H919" i="5"/>
  <c r="H358" i="3"/>
  <c r="J559" i="5"/>
  <c r="L559" i="5" s="1"/>
  <c r="N1486" i="3"/>
  <c r="H2819" i="5"/>
  <c r="P1939" i="5"/>
  <c r="J1939" i="5"/>
  <c r="L1939" i="5" s="1"/>
  <c r="J1183" i="3"/>
  <c r="P1183" i="3"/>
  <c r="N1449" i="5"/>
  <c r="N930" i="5"/>
  <c r="P1022" i="5"/>
  <c r="J1022" i="5"/>
  <c r="L1022" i="5" s="1"/>
  <c r="J1185" i="5"/>
  <c r="L1185" i="5" s="1"/>
  <c r="P1185" i="5"/>
  <c r="H2246" i="3"/>
  <c r="N2412" i="3"/>
  <c r="P292" i="5"/>
  <c r="H1836" i="3"/>
  <c r="H2083" i="5"/>
  <c r="H992" i="3"/>
  <c r="N1551" i="3"/>
  <c r="H282" i="5"/>
  <c r="H1766" i="3"/>
  <c r="P2297" i="5"/>
  <c r="H2012" i="5"/>
  <c r="P2012" i="5" s="1"/>
  <c r="N1299" i="5"/>
  <c r="O1299" i="5" s="1"/>
  <c r="A1299" i="5" s="1"/>
  <c r="J1769" i="5"/>
  <c r="L1769" i="5" s="1"/>
  <c r="P1769" i="5"/>
  <c r="N1521" i="5"/>
  <c r="O1521" i="5" s="1"/>
  <c r="A1521" i="5" s="1"/>
  <c r="H1190" i="5"/>
  <c r="N1007" i="3"/>
  <c r="N2389" i="5"/>
  <c r="J1485" i="5"/>
  <c r="L1485" i="5" s="1"/>
  <c r="P1485" i="5"/>
  <c r="H2154" i="5"/>
  <c r="J2154" i="5" s="1"/>
  <c r="L2154" i="5" s="1"/>
  <c r="P1010" i="5"/>
  <c r="J1010" i="5"/>
  <c r="L1010" i="5" s="1"/>
  <c r="J2132" i="5"/>
  <c r="L2132" i="5" s="1"/>
  <c r="P2132" i="5"/>
  <c r="N1701" i="5"/>
  <c r="H37" i="3"/>
  <c r="P37" i="3" s="1"/>
  <c r="J2865" i="3"/>
  <c r="L2865" i="3" s="1"/>
  <c r="O2865" i="3" s="1"/>
  <c r="A2865" i="3" s="1"/>
  <c r="P2865" i="3"/>
  <c r="N1782" i="5"/>
  <c r="H181" i="5"/>
  <c r="J2710" i="5"/>
  <c r="L2710" i="5" s="1"/>
  <c r="P2710" i="5"/>
  <c r="H1109" i="3"/>
  <c r="N1926" i="5"/>
  <c r="O1926" i="5" s="1"/>
  <c r="H1287" i="3"/>
  <c r="N2365" i="3"/>
  <c r="J750" i="3"/>
  <c r="L750" i="3" s="1"/>
  <c r="P750" i="3"/>
  <c r="H813" i="3"/>
  <c r="P813" i="3" s="1"/>
  <c r="N1963" i="5"/>
  <c r="H456" i="3"/>
  <c r="P456" i="3" s="1"/>
  <c r="N2782" i="3"/>
  <c r="H1272" i="3"/>
  <c r="P1272" i="3" s="1"/>
  <c r="N1408" i="3"/>
  <c r="N1266" i="5"/>
  <c r="N682" i="5"/>
  <c r="N793" i="5"/>
  <c r="N712" i="5"/>
  <c r="N1863" i="3"/>
  <c r="J482" i="3"/>
  <c r="P482" i="3"/>
  <c r="N1040" i="3"/>
  <c r="H2647" i="5"/>
  <c r="P2647" i="5" s="1"/>
  <c r="H2438" i="5"/>
  <c r="J537" i="5"/>
  <c r="L537" i="5" s="1"/>
  <c r="P537" i="5"/>
  <c r="H379" i="3"/>
  <c r="H1212" i="5"/>
  <c r="H2493" i="5"/>
  <c r="J2493" i="5" s="1"/>
  <c r="L2493" i="5" s="1"/>
  <c r="N2794" i="5"/>
  <c r="H2329" i="5"/>
  <c r="P2329" i="5" s="1"/>
  <c r="H1863" i="3"/>
  <c r="L1863" i="3" s="1"/>
  <c r="H425" i="3"/>
  <c r="N2798" i="3"/>
  <c r="N1856" i="5"/>
  <c r="N771" i="5"/>
  <c r="H299" i="5"/>
  <c r="N2328" i="5"/>
  <c r="N2804" i="5"/>
  <c r="O2804" i="5" s="1"/>
  <c r="N869" i="3"/>
  <c r="N2097" i="3"/>
  <c r="N589" i="3"/>
  <c r="H450" i="5"/>
  <c r="N1503" i="5"/>
  <c r="O1503" i="5" s="1"/>
  <c r="A1503" i="5" s="1"/>
  <c r="N878" i="3"/>
  <c r="J2694" i="3"/>
  <c r="L2694" i="3" s="1"/>
  <c r="P2694" i="3"/>
  <c r="H265" i="3"/>
  <c r="J2462" i="3"/>
  <c r="L2462" i="3" s="1"/>
  <c r="P2462" i="3"/>
  <c r="N1013" i="5"/>
  <c r="H2023" i="5"/>
  <c r="N2210" i="5"/>
  <c r="O2210" i="5" s="1"/>
  <c r="H40" i="5"/>
  <c r="J2390" i="5"/>
  <c r="L2390" i="5" s="1"/>
  <c r="P2390" i="5"/>
  <c r="N588" i="5"/>
  <c r="O588" i="5" s="1"/>
  <c r="A588" i="5" s="1"/>
  <c r="H2143" i="5"/>
  <c r="H2927" i="3"/>
  <c r="H2189" i="3"/>
  <c r="H34" i="3"/>
  <c r="N2604" i="5"/>
  <c r="H1469" i="5"/>
  <c r="J550" i="5"/>
  <c r="L550" i="5" s="1"/>
  <c r="H894" i="5"/>
  <c r="J894" i="5" s="1"/>
  <c r="L894" i="5" s="1"/>
  <c r="H1994" i="5"/>
  <c r="P1994" i="5" s="1"/>
  <c r="H1895" i="3"/>
  <c r="H896" i="3"/>
  <c r="J896" i="3" s="1"/>
  <c r="L896" i="3" s="1"/>
  <c r="N1801" i="5"/>
  <c r="H1947" i="3"/>
  <c r="H202" i="3"/>
  <c r="H157" i="3"/>
  <c r="P157" i="3" s="1"/>
  <c r="N1896" i="5"/>
  <c r="O1896" i="5" s="1"/>
  <c r="N2571" i="3"/>
  <c r="N1137" i="5"/>
  <c r="N725" i="5"/>
  <c r="H1558" i="3"/>
  <c r="N1691" i="3"/>
  <c r="P2069" i="5"/>
  <c r="H2180" i="3"/>
  <c r="H314" i="3"/>
  <c r="H3038" i="3"/>
  <c r="N1354" i="5"/>
  <c r="O1354" i="5" s="1"/>
  <c r="A1354" i="5" s="1"/>
  <c r="N2000" i="5"/>
  <c r="O2000" i="5" s="1"/>
  <c r="J3022" i="3"/>
  <c r="P3022" i="3"/>
  <c r="J1795" i="5"/>
  <c r="L1795" i="5" s="1"/>
  <c r="P1795" i="5"/>
  <c r="N2059" i="3"/>
  <c r="N1803" i="5"/>
  <c r="N1450" i="3"/>
  <c r="H1083" i="5"/>
  <c r="J1083" i="5" s="1"/>
  <c r="L1083" i="5" s="1"/>
  <c r="N1749" i="5"/>
  <c r="N2687" i="5"/>
  <c r="O2687" i="5" s="1"/>
  <c r="N240" i="3"/>
  <c r="O807" i="3"/>
  <c r="H2840" i="3"/>
  <c r="P2840" i="3" s="1"/>
  <c r="P979" i="5"/>
  <c r="J979" i="5"/>
  <c r="L979" i="5" s="1"/>
  <c r="N1732" i="5"/>
  <c r="N789" i="3"/>
  <c r="P2826" i="5"/>
  <c r="N948" i="5"/>
  <c r="H2084" i="3"/>
  <c r="P2084" i="3" s="1"/>
  <c r="N1727" i="5"/>
  <c r="O1727" i="5" s="1"/>
  <c r="N103" i="5"/>
  <c r="N1339" i="3"/>
  <c r="H353" i="3"/>
  <c r="N625" i="5"/>
  <c r="O625" i="5" s="1"/>
  <c r="N2092" i="5"/>
  <c r="O2092" i="5" s="1"/>
  <c r="A2092" i="5" s="1"/>
  <c r="P2658" i="5"/>
  <c r="J2658" i="5"/>
  <c r="L2658" i="5" s="1"/>
  <c r="N93" i="3"/>
  <c r="N984" i="5"/>
  <c r="O984" i="5" s="1"/>
  <c r="A984" i="5" s="1"/>
  <c r="H2390" i="5"/>
  <c r="P589" i="5"/>
  <c r="J589" i="5"/>
  <c r="L589" i="5" s="1"/>
  <c r="J681" i="5"/>
  <c r="L681" i="5" s="1"/>
  <c r="O681" i="5" s="1"/>
  <c r="P681" i="5"/>
  <c r="J2027" i="5"/>
  <c r="L2027" i="5" s="1"/>
  <c r="N236" i="3"/>
  <c r="J638" i="3"/>
  <c r="P638" i="3"/>
  <c r="N2258" i="5"/>
  <c r="H1622" i="3"/>
  <c r="P1622" i="3" s="1"/>
  <c r="H785" i="3"/>
  <c r="N470" i="5"/>
  <c r="O470" i="5" s="1"/>
  <c r="J1669" i="5"/>
  <c r="L1669" i="5" s="1"/>
  <c r="P1669" i="5"/>
  <c r="N1760" i="5"/>
  <c r="O1760" i="5" s="1"/>
  <c r="N2807" i="3"/>
  <c r="N2835" i="5"/>
  <c r="O2835" i="5" s="1"/>
  <c r="A2835" i="5" s="1"/>
  <c r="J714" i="5"/>
  <c r="L714" i="5" s="1"/>
  <c r="P714" i="5"/>
  <c r="N40" i="3"/>
  <c r="H414" i="5"/>
  <c r="H643" i="5"/>
  <c r="N564" i="3"/>
  <c r="O564" i="3" s="1"/>
  <c r="A564" i="3" s="1"/>
  <c r="P2129" i="5"/>
  <c r="J2129" i="5"/>
  <c r="L2129" i="5" s="1"/>
  <c r="H1741" i="3"/>
  <c r="J1741" i="3" s="1"/>
  <c r="L1741" i="3" s="1"/>
  <c r="O1741" i="3" s="1"/>
  <c r="A1741" i="3" s="1"/>
  <c r="P441" i="5"/>
  <c r="J441" i="5"/>
  <c r="L441" i="5" s="1"/>
  <c r="P284" i="5"/>
  <c r="J284" i="5"/>
  <c r="L284" i="5" s="1"/>
  <c r="J1717" i="5"/>
  <c r="L1717" i="5" s="1"/>
  <c r="P1717" i="5"/>
  <c r="J584" i="3"/>
  <c r="L584" i="3" s="1"/>
  <c r="N307" i="3"/>
  <c r="J2731" i="5"/>
  <c r="L2731" i="5" s="1"/>
  <c r="P2731" i="5"/>
  <c r="P1006" i="5"/>
  <c r="J1006" i="5"/>
  <c r="L1006" i="5" s="1"/>
  <c r="H2333" i="5"/>
  <c r="P2333" i="5" s="1"/>
  <c r="N2801" i="5"/>
  <c r="J2517" i="3"/>
  <c r="P2517" i="3"/>
  <c r="N904" i="3"/>
  <c r="O904" i="3" s="1"/>
  <c r="A904" i="3" s="1"/>
  <c r="H258" i="3"/>
  <c r="N2153" i="3"/>
  <c r="J2243" i="5"/>
  <c r="L2243" i="5" s="1"/>
  <c r="P2243" i="5"/>
  <c r="N1566" i="3"/>
  <c r="O1566" i="3" s="1"/>
  <c r="A1566" i="3" s="1"/>
  <c r="P577" i="5"/>
  <c r="J577" i="5"/>
  <c r="L577" i="5" s="1"/>
  <c r="H972" i="5"/>
  <c r="P972" i="5" s="1"/>
  <c r="N1762" i="3"/>
  <c r="O1768" i="3"/>
  <c r="A1768" i="3" s="1"/>
  <c r="J745" i="3"/>
  <c r="P745" i="3"/>
  <c r="J2220" i="5"/>
  <c r="L2220" i="5" s="1"/>
  <c r="J2503" i="5"/>
  <c r="L2503" i="5" s="1"/>
  <c r="P2503" i="5"/>
  <c r="N269" i="5"/>
  <c r="N2323" i="3"/>
  <c r="J2525" i="5"/>
  <c r="L2525" i="5" s="1"/>
  <c r="P2525" i="5"/>
  <c r="J1992" i="5"/>
  <c r="L1992" i="5" s="1"/>
  <c r="N2158" i="3"/>
  <c r="H819" i="5"/>
  <c r="H221" i="5"/>
  <c r="H718" i="5"/>
  <c r="P718" i="5" s="1"/>
  <c r="H743" i="3"/>
  <c r="J743" i="3" s="1"/>
  <c r="H2527" i="3"/>
  <c r="J241" i="5"/>
  <c r="L241" i="5" s="1"/>
  <c r="P241" i="5"/>
  <c r="N2657" i="5"/>
  <c r="J994" i="3"/>
  <c r="P994" i="3"/>
  <c r="H1375" i="3"/>
  <c r="P1375" i="3" s="1"/>
  <c r="N1612" i="3"/>
  <c r="J2013" i="5"/>
  <c r="L2013" i="5" s="1"/>
  <c r="P2013" i="5"/>
  <c r="N2007" i="3"/>
  <c r="N2198" i="5"/>
  <c r="O2198" i="5" s="1"/>
  <c r="N2004" i="3"/>
  <c r="N1741" i="3"/>
  <c r="P2446" i="5"/>
  <c r="J1703" i="5"/>
  <c r="L1703" i="5" s="1"/>
  <c r="N942" i="3"/>
  <c r="N166" i="3"/>
  <c r="H1750" i="5"/>
  <c r="N450" i="3"/>
  <c r="H2453" i="5"/>
  <c r="H2763" i="3"/>
  <c r="P2763" i="3" s="1"/>
  <c r="N2296" i="3"/>
  <c r="N1060" i="3"/>
  <c r="J2038" i="5"/>
  <c r="L2038" i="5" s="1"/>
  <c r="P2038" i="5"/>
  <c r="N2202" i="3"/>
  <c r="H43" i="3"/>
  <c r="P43" i="3" s="1"/>
  <c r="J1173" i="5"/>
  <c r="L1173" i="5" s="1"/>
  <c r="P1173" i="5"/>
  <c r="N737" i="5"/>
  <c r="H2936" i="3"/>
  <c r="N2681" i="3"/>
  <c r="O2681" i="3" s="1"/>
  <c r="A2681" i="3" s="1"/>
  <c r="N1692" i="5"/>
  <c r="N1098" i="3"/>
  <c r="H1698" i="5"/>
  <c r="N2595" i="5"/>
  <c r="H2081" i="5"/>
  <c r="P2479" i="5"/>
  <c r="J2479" i="5"/>
  <c r="L2479" i="5" s="1"/>
  <c r="H1132" i="5"/>
  <c r="P1132" i="5" s="1"/>
  <c r="N1154" i="5"/>
  <c r="P1445" i="5"/>
  <c r="J1445" i="5"/>
  <c r="L1445" i="5" s="1"/>
  <c r="H2080" i="5"/>
  <c r="H627" i="5"/>
  <c r="N361" i="3"/>
  <c r="H1246" i="5"/>
  <c r="J1246" i="5" s="1"/>
  <c r="L1246" i="5" s="1"/>
  <c r="H683" i="3"/>
  <c r="H2035" i="5"/>
  <c r="J2035" i="5" s="1"/>
  <c r="L2035" i="5" s="1"/>
  <c r="N1030" i="5"/>
  <c r="O1030" i="5" s="1"/>
  <c r="N173" i="3"/>
  <c r="J1543" i="5"/>
  <c r="L1543" i="5" s="1"/>
  <c r="P1543" i="5"/>
  <c r="J2536" i="3"/>
  <c r="P2536" i="3"/>
  <c r="N477" i="3"/>
  <c r="P807" i="5"/>
  <c r="J807" i="5"/>
  <c r="L807" i="5" s="1"/>
  <c r="J1529" i="5"/>
  <c r="L1529" i="5" s="1"/>
  <c r="P1529" i="5"/>
  <c r="J174" i="5"/>
  <c r="L174" i="5" s="1"/>
  <c r="P174" i="5"/>
  <c r="H22" i="3"/>
  <c r="P22" i="3" s="1"/>
  <c r="J2671" i="5"/>
  <c r="L2671" i="5" s="1"/>
  <c r="P2671" i="5"/>
  <c r="P694" i="5"/>
  <c r="J694" i="5"/>
  <c r="L694" i="5" s="1"/>
  <c r="H1901" i="3"/>
  <c r="N676" i="5"/>
  <c r="N2154" i="5"/>
  <c r="O2154" i="5" s="1"/>
  <c r="P1430" i="5"/>
  <c r="J1430" i="5"/>
  <c r="L1430" i="5" s="1"/>
  <c r="H2019" i="3"/>
  <c r="P2019" i="3" s="1"/>
  <c r="J1180" i="3"/>
  <c r="P1180" i="3"/>
  <c r="N2669" i="3"/>
  <c r="J844" i="5"/>
  <c r="L844" i="5" s="1"/>
  <c r="P844" i="5"/>
  <c r="N1357" i="3"/>
  <c r="J2741" i="5"/>
  <c r="L2741" i="5" s="1"/>
  <c r="P2741" i="5"/>
  <c r="H782" i="5"/>
  <c r="H697" i="5"/>
  <c r="J2051" i="5"/>
  <c r="L2051" i="5" s="1"/>
  <c r="P2051" i="5"/>
  <c r="H2307" i="5"/>
  <c r="H913" i="5"/>
  <c r="H2350" i="5"/>
  <c r="J2350" i="5" s="1"/>
  <c r="L2350" i="5" s="1"/>
  <c r="P1666" i="5"/>
  <c r="J1666" i="5"/>
  <c r="L1666" i="5" s="1"/>
  <c r="P2505" i="5"/>
  <c r="J2505" i="5"/>
  <c r="L2505" i="5" s="1"/>
  <c r="N2068" i="3"/>
  <c r="N677" i="3"/>
  <c r="J515" i="5"/>
  <c r="L515" i="5" s="1"/>
  <c r="P515" i="5"/>
  <c r="N1800" i="5"/>
  <c r="N2606" i="5"/>
  <c r="H2842" i="5"/>
  <c r="H2367" i="5"/>
  <c r="N1226" i="3"/>
  <c r="N1861" i="3"/>
  <c r="N2956" i="3"/>
  <c r="N126" i="5"/>
  <c r="O126" i="5" s="1"/>
  <c r="H1373" i="5"/>
  <c r="N2901" i="3"/>
  <c r="H857" i="5"/>
  <c r="H2793" i="3"/>
  <c r="N70" i="3"/>
  <c r="N2160" i="5"/>
  <c r="N1485" i="3"/>
  <c r="N2080" i="5"/>
  <c r="O2080" i="5" s="1"/>
  <c r="H1829" i="5"/>
  <c r="H2155" i="3"/>
  <c r="H305" i="3"/>
  <c r="P305" i="3" s="1"/>
  <c r="H2707" i="5"/>
  <c r="N1082" i="5"/>
  <c r="N740" i="5"/>
  <c r="O740" i="5" s="1"/>
  <c r="N217" i="5"/>
  <c r="P2630" i="5"/>
  <c r="J2630" i="5"/>
  <c r="L2630" i="5" s="1"/>
  <c r="H2877" i="3"/>
  <c r="N459" i="5"/>
  <c r="H2574" i="3"/>
  <c r="N1099" i="3"/>
  <c r="H2036" i="3"/>
  <c r="H1582" i="3"/>
  <c r="P1582" i="3" s="1"/>
  <c r="H2843" i="5"/>
  <c r="N630" i="3"/>
  <c r="H508" i="5"/>
  <c r="J508" i="5" s="1"/>
  <c r="L508" i="5" s="1"/>
  <c r="O508" i="5" s="1"/>
  <c r="J2331" i="3"/>
  <c r="L2331" i="3" s="1"/>
  <c r="P2331" i="3"/>
  <c r="P1651" i="5"/>
  <c r="N720" i="3"/>
  <c r="H668" i="5"/>
  <c r="H776" i="5"/>
  <c r="N303" i="3"/>
  <c r="O303" i="3" s="1"/>
  <c r="A303" i="3" s="1"/>
  <c r="J1609" i="5"/>
  <c r="L1609" i="5" s="1"/>
  <c r="P1609" i="5"/>
  <c r="H2698" i="3"/>
  <c r="P2698" i="3" s="1"/>
  <c r="P1674" i="5"/>
  <c r="N369" i="3"/>
  <c r="J2844" i="3"/>
  <c r="P2844" i="3"/>
  <c r="N2569" i="5"/>
  <c r="J1193" i="3"/>
  <c r="P1193" i="3"/>
  <c r="H1438" i="5"/>
  <c r="P1438" i="5" s="1"/>
  <c r="H142" i="5"/>
  <c r="H507" i="5"/>
  <c r="J5" i="3"/>
  <c r="L5" i="3" s="1"/>
  <c r="P5" i="3"/>
  <c r="H925" i="3"/>
  <c r="J2229" i="5"/>
  <c r="L2229" i="5" s="1"/>
  <c r="P2229" i="5"/>
  <c r="H154" i="3"/>
  <c r="H597" i="5"/>
  <c r="N2101" i="3"/>
  <c r="J1762" i="5"/>
  <c r="L1762" i="5" s="1"/>
  <c r="O1762" i="5" s="1"/>
  <c r="P2862" i="5"/>
  <c r="J2862" i="5"/>
  <c r="L2862" i="5" s="1"/>
  <c r="N1381" i="5"/>
  <c r="O1381" i="5" s="1"/>
  <c r="N1453" i="5"/>
  <c r="O1453" i="5" s="1"/>
  <c r="A1453" i="5" s="1"/>
  <c r="N2773" i="5"/>
  <c r="H1809" i="3"/>
  <c r="P1809" i="3" s="1"/>
  <c r="H2372" i="3"/>
  <c r="P2372" i="3" s="1"/>
  <c r="H2170" i="5"/>
  <c r="J2170" i="5" s="1"/>
  <c r="L2170" i="5" s="1"/>
  <c r="H190" i="3"/>
  <c r="H2369" i="5"/>
  <c r="N1908" i="5"/>
  <c r="P1340" i="5"/>
  <c r="J1340" i="5"/>
  <c r="L1340" i="5" s="1"/>
  <c r="H520" i="5"/>
  <c r="J520" i="5" s="1"/>
  <c r="L520" i="5" s="1"/>
  <c r="N747" i="5"/>
  <c r="O747" i="5" s="1"/>
  <c r="H2178" i="5"/>
  <c r="J2178" i="5" s="1"/>
  <c r="L2178" i="5" s="1"/>
  <c r="N1150" i="5"/>
  <c r="O1150" i="5" s="1"/>
  <c r="N931" i="3"/>
  <c r="N971" i="3"/>
  <c r="H2855" i="3"/>
  <c r="H1309" i="5"/>
  <c r="P1309" i="5" s="1"/>
  <c r="H2642" i="5"/>
  <c r="N69" i="5"/>
  <c r="O69" i="5" s="1"/>
  <c r="N1105" i="3"/>
  <c r="O1105" i="3" s="1"/>
  <c r="A1105" i="3" s="1"/>
  <c r="N3000" i="3"/>
  <c r="P1763" i="5"/>
  <c r="N1026" i="3"/>
  <c r="O1026" i="3" s="1"/>
  <c r="A1026" i="3" s="1"/>
  <c r="N1910" i="3"/>
  <c r="P2779" i="5"/>
  <c r="H2218" i="3"/>
  <c r="N1881" i="3"/>
  <c r="H905" i="5"/>
  <c r="J752" i="3"/>
  <c r="P752" i="3"/>
  <c r="N539" i="5"/>
  <c r="H275" i="5"/>
  <c r="H2893" i="3"/>
  <c r="P953" i="5"/>
  <c r="H1133" i="5"/>
  <c r="J1133" i="5" s="1"/>
  <c r="L1133" i="5" s="1"/>
  <c r="N844" i="5"/>
  <c r="O844" i="5" s="1"/>
  <c r="P413" i="5"/>
  <c r="J413" i="5"/>
  <c r="L413" i="5" s="1"/>
  <c r="N1658" i="3"/>
  <c r="N1521" i="3"/>
  <c r="H1593" i="5"/>
  <c r="H1511" i="3"/>
  <c r="N1261" i="5"/>
  <c r="O1261" i="5" s="1"/>
  <c r="H1108" i="3"/>
  <c r="H543" i="5"/>
  <c r="P543" i="5" s="1"/>
  <c r="H1344" i="3"/>
  <c r="P1344" i="3" s="1"/>
  <c r="H517" i="5"/>
  <c r="J1841" i="3"/>
  <c r="P1841" i="3"/>
  <c r="N2308" i="3"/>
  <c r="H2142" i="5"/>
  <c r="P2142" i="5" s="1"/>
  <c r="H2718" i="5"/>
  <c r="P2718" i="5" s="1"/>
  <c r="H2066" i="3"/>
  <c r="N1519" i="5"/>
  <c r="O1519" i="5" s="1"/>
  <c r="N1146" i="5"/>
  <c r="H1034" i="5"/>
  <c r="J1034" i="5" s="1"/>
  <c r="L1034" i="5" s="1"/>
  <c r="J1500" i="3"/>
  <c r="L1500" i="3" s="1"/>
  <c r="J1641" i="3"/>
  <c r="L1641" i="3" s="1"/>
  <c r="O1641" i="3" s="1"/>
  <c r="A1641" i="3" s="1"/>
  <c r="N111" i="5"/>
  <c r="N2471" i="5"/>
  <c r="J838" i="5"/>
  <c r="L838" i="5" s="1"/>
  <c r="P838" i="5"/>
  <c r="J2800" i="5"/>
  <c r="L2800" i="5" s="1"/>
  <c r="P2800" i="5"/>
  <c r="N267" i="5"/>
  <c r="H1075" i="5"/>
  <c r="J1075" i="5" s="1"/>
  <c r="L1075" i="5" s="1"/>
  <c r="H2510" i="5"/>
  <c r="N1034" i="5"/>
  <c r="N557" i="5"/>
  <c r="N1629" i="5"/>
  <c r="N1252" i="5"/>
  <c r="N115" i="5"/>
  <c r="H16" i="3"/>
  <c r="H2166" i="3"/>
  <c r="J2155" i="3"/>
  <c r="L2155" i="3" s="1"/>
  <c r="P2155" i="3"/>
  <c r="H277" i="3"/>
  <c r="H1934" i="5"/>
  <c r="H94" i="3"/>
  <c r="J1126" i="5"/>
  <c r="L1126" i="5" s="1"/>
  <c r="P1126" i="5"/>
  <c r="N867" i="3"/>
  <c r="N971" i="5"/>
  <c r="N2517" i="5"/>
  <c r="O2517" i="5" s="1"/>
  <c r="H2186" i="3"/>
  <c r="H842" i="3"/>
  <c r="N862" i="3"/>
  <c r="O862" i="3" s="1"/>
  <c r="A862" i="3" s="1"/>
  <c r="N327" i="5"/>
  <c r="J1851" i="5"/>
  <c r="L1851" i="5" s="1"/>
  <c r="P1851" i="5"/>
  <c r="P816" i="5"/>
  <c r="J816" i="5"/>
  <c r="L816" i="5" s="1"/>
  <c r="H1063" i="5"/>
  <c r="H233" i="5"/>
  <c r="N2082" i="3"/>
  <c r="J2739" i="3"/>
  <c r="L2739" i="3" s="1"/>
  <c r="P2739" i="3"/>
  <c r="H2168" i="3"/>
  <c r="P2168" i="3" s="1"/>
  <c r="H955" i="3"/>
  <c r="N600" i="3"/>
  <c r="N151" i="5"/>
  <c r="O151" i="5" s="1"/>
  <c r="A151" i="5" s="1"/>
  <c r="J1662" i="3"/>
  <c r="P1662" i="3"/>
  <c r="H124" i="3"/>
  <c r="P124" i="3" s="1"/>
  <c r="H2483" i="5"/>
  <c r="N2107" i="5"/>
  <c r="H2850" i="5"/>
  <c r="H1911" i="3"/>
  <c r="N1721" i="3"/>
  <c r="N2722" i="3"/>
  <c r="J1223" i="5"/>
  <c r="L1223" i="5" s="1"/>
  <c r="P1223" i="5"/>
  <c r="P1301" i="5"/>
  <c r="H467" i="5"/>
  <c r="H2346" i="5"/>
  <c r="N1643" i="5"/>
  <c r="O1643" i="5" s="1"/>
  <c r="H667" i="5"/>
  <c r="P802" i="5"/>
  <c r="J802" i="5"/>
  <c r="L802" i="5" s="1"/>
  <c r="N2335" i="5"/>
  <c r="N601" i="3"/>
  <c r="N2057" i="5"/>
  <c r="H2125" i="3"/>
  <c r="P2125" i="3" s="1"/>
  <c r="P657" i="5"/>
  <c r="J657" i="5"/>
  <c r="L657" i="5" s="1"/>
  <c r="H2100" i="5"/>
  <c r="P2270" i="5"/>
  <c r="N2236" i="5"/>
  <c r="O2236" i="5" s="1"/>
  <c r="A2236" i="5" s="1"/>
  <c r="J801" i="5"/>
  <c r="L801" i="5" s="1"/>
  <c r="J435" i="3"/>
  <c r="L435" i="3" s="1"/>
  <c r="P435" i="3"/>
  <c r="H1346" i="3"/>
  <c r="N3011" i="3"/>
  <c r="N1791" i="5"/>
  <c r="H934" i="3"/>
  <c r="N1512" i="3"/>
  <c r="H1169" i="3"/>
  <c r="P1169" i="3" s="1"/>
  <c r="H1326" i="5"/>
  <c r="N294" i="5"/>
  <c r="N1704" i="5"/>
  <c r="N223" i="3"/>
  <c r="O223" i="3" s="1"/>
  <c r="A223" i="3" s="1"/>
  <c r="H1140" i="5"/>
  <c r="J1140" i="5" s="1"/>
  <c r="L1140" i="5" s="1"/>
  <c r="J1166" i="5"/>
  <c r="L1166" i="5" s="1"/>
  <c r="P1166" i="5"/>
  <c r="N1835" i="5"/>
  <c r="H2222" i="3"/>
  <c r="N1113" i="5"/>
  <c r="O1113" i="5" s="1"/>
  <c r="A1113" i="5" s="1"/>
  <c r="N1889" i="3"/>
  <c r="J2877" i="3"/>
  <c r="L2877" i="3" s="1"/>
  <c r="O2877" i="3" s="1"/>
  <c r="A2877" i="3" s="1"/>
  <c r="P2877" i="3"/>
  <c r="N746" i="5"/>
  <c r="N1488" i="5"/>
  <c r="N1862" i="5"/>
  <c r="H1310" i="5"/>
  <c r="P1310" i="5" s="1"/>
  <c r="N2460" i="3"/>
  <c r="H738" i="5"/>
  <c r="N2515" i="5"/>
  <c r="N606" i="3"/>
  <c r="N1515" i="3"/>
  <c r="J2468" i="5"/>
  <c r="L2468" i="5" s="1"/>
  <c r="P2468" i="5"/>
  <c r="H2923" i="3"/>
  <c r="N1335" i="3"/>
  <c r="J1164" i="5"/>
  <c r="L1164" i="5" s="1"/>
  <c r="O1164" i="5" s="1"/>
  <c r="H2662" i="5"/>
  <c r="H1189" i="3"/>
  <c r="J1189" i="3" s="1"/>
  <c r="L1189" i="3" s="1"/>
  <c r="O1189" i="3" s="1"/>
  <c r="J2414" i="5"/>
  <c r="L2414" i="5" s="1"/>
  <c r="P2414" i="5"/>
  <c r="J1273" i="3"/>
  <c r="L1273" i="3" s="1"/>
  <c r="P1273" i="3"/>
  <c r="J457" i="5"/>
  <c r="L457" i="5" s="1"/>
  <c r="P457" i="5"/>
  <c r="J2259" i="3"/>
  <c r="L2259" i="3" s="1"/>
  <c r="P2259" i="3"/>
  <c r="N383" i="3"/>
  <c r="P2795" i="5"/>
  <c r="J2795" i="5"/>
  <c r="L2795" i="5" s="1"/>
  <c r="N2161" i="5"/>
  <c r="J2083" i="5"/>
  <c r="L2083" i="5" s="1"/>
  <c r="O2083" i="5" s="1"/>
  <c r="P2083" i="5"/>
  <c r="H2744" i="3"/>
  <c r="N1067" i="3"/>
  <c r="H481" i="3"/>
  <c r="P481" i="3" s="1"/>
  <c r="H2265" i="5"/>
  <c r="N332" i="5"/>
  <c r="H2394" i="5"/>
  <c r="P2394" i="5" s="1"/>
  <c r="N672" i="5"/>
  <c r="N2444" i="3"/>
  <c r="H2213" i="5"/>
  <c r="N1699" i="3"/>
  <c r="H787" i="5"/>
  <c r="J787" i="5" s="1"/>
  <c r="L787" i="5" s="1"/>
  <c r="H12" i="5"/>
  <c r="J12" i="5" s="1"/>
  <c r="L12" i="5" s="1"/>
  <c r="N1504" i="5"/>
  <c r="N4" i="3"/>
  <c r="N128" i="3"/>
  <c r="O128" i="3" s="1"/>
  <c r="A128" i="3" s="1"/>
  <c r="H2062" i="3"/>
  <c r="J88" i="3"/>
  <c r="L88" i="3" s="1"/>
  <c r="O88" i="3" s="1"/>
  <c r="A88" i="3" s="1"/>
  <c r="N868" i="3"/>
  <c r="N684" i="5"/>
  <c r="H689" i="5"/>
  <c r="H1080" i="3"/>
  <c r="H1784" i="5"/>
  <c r="H23" i="5"/>
  <c r="P23" i="5" s="1"/>
  <c r="J1094" i="5"/>
  <c r="L1094" i="5" s="1"/>
  <c r="O1094" i="5" s="1"/>
  <c r="P1094" i="5"/>
  <c r="J1953" i="5"/>
  <c r="L1953" i="5" s="1"/>
  <c r="N1750" i="5"/>
  <c r="O1750" i="5" s="1"/>
  <c r="J197" i="3"/>
  <c r="P197" i="3"/>
  <c r="N349" i="5"/>
  <c r="J2693" i="5"/>
  <c r="L2693" i="5" s="1"/>
  <c r="P2693" i="5"/>
  <c r="H2170" i="3"/>
  <c r="H310" i="3"/>
  <c r="P310" i="3" s="1"/>
  <c r="H2172" i="5"/>
  <c r="H806" i="3"/>
  <c r="P806" i="3" s="1"/>
  <c r="H771" i="3"/>
  <c r="J1007" i="5"/>
  <c r="L1007" i="5" s="1"/>
  <c r="P1007" i="5"/>
  <c r="O1048" i="5"/>
  <c r="J2672" i="5"/>
  <c r="L2672" i="5" s="1"/>
  <c r="P2672" i="5"/>
  <c r="H40" i="3"/>
  <c r="J40" i="3" s="1"/>
  <c r="L40" i="3" s="1"/>
  <c r="O40" i="3" s="1"/>
  <c r="A40" i="3" s="1"/>
  <c r="N1435" i="3"/>
  <c r="H1000" i="3"/>
  <c r="P554" i="5"/>
  <c r="J554" i="5"/>
  <c r="L554" i="5" s="1"/>
  <c r="H936" i="3"/>
  <c r="J936" i="3" s="1"/>
  <c r="L936" i="3" s="1"/>
  <c r="O936" i="3" s="1"/>
  <c r="N2533" i="3"/>
  <c r="N591" i="5"/>
  <c r="H2275" i="3"/>
  <c r="J2275" i="3" s="1"/>
  <c r="N2813" i="5"/>
  <c r="O2813" i="5" s="1"/>
  <c r="J1879" i="5"/>
  <c r="L1879" i="5" s="1"/>
  <c r="P1879" i="5"/>
  <c r="P2144" i="5"/>
  <c r="J2144" i="5"/>
  <c r="L2144" i="5" s="1"/>
  <c r="H693" i="5"/>
  <c r="N1784" i="5"/>
  <c r="N1293" i="3"/>
  <c r="N1553" i="3"/>
  <c r="J909" i="5"/>
  <c r="L909" i="5" s="1"/>
  <c r="H613" i="5"/>
  <c r="P1726" i="5"/>
  <c r="J1726" i="5"/>
  <c r="L1726" i="5" s="1"/>
  <c r="J510" i="5"/>
  <c r="L510" i="5" s="1"/>
  <c r="P510" i="5"/>
  <c r="H2599" i="3"/>
  <c r="H2500" i="5"/>
  <c r="P2500" i="5" s="1"/>
  <c r="H811" i="3"/>
  <c r="P1129" i="5"/>
  <c r="J1129" i="5"/>
  <c r="L1129" i="5" s="1"/>
  <c r="P2467" i="5"/>
  <c r="J2467" i="5"/>
  <c r="L2467" i="5" s="1"/>
  <c r="P1913" i="5"/>
  <c r="J1913" i="5"/>
  <c r="L1913" i="5" s="1"/>
  <c r="P1761" i="5"/>
  <c r="J1761" i="5"/>
  <c r="L1761" i="5" s="1"/>
  <c r="N2560" i="5"/>
  <c r="H2700" i="5"/>
  <c r="J2700" i="5" s="1"/>
  <c r="L2700" i="5" s="1"/>
  <c r="J1266" i="3"/>
  <c r="P1266" i="3"/>
  <c r="J1995" i="5"/>
  <c r="L1995" i="5" s="1"/>
  <c r="P1995" i="5"/>
  <c r="H307" i="3"/>
  <c r="N2332" i="3"/>
  <c r="N1386" i="3"/>
  <c r="O1386" i="3" s="1"/>
  <c r="A1386" i="3" s="1"/>
  <c r="H290" i="5"/>
  <c r="P659" i="5"/>
  <c r="H400" i="3"/>
  <c r="N1437" i="5"/>
  <c r="O1437" i="5" s="1"/>
  <c r="J531" i="5"/>
  <c r="L531" i="5" s="1"/>
  <c r="P531" i="5"/>
  <c r="N549" i="3"/>
  <c r="O549" i="3" s="1"/>
  <c r="A549" i="3" s="1"/>
  <c r="J883" i="5"/>
  <c r="L883" i="5" s="1"/>
  <c r="N1456" i="5"/>
  <c r="N139" i="5"/>
  <c r="N2859" i="3"/>
  <c r="N2380" i="3"/>
  <c r="N2808" i="5"/>
  <c r="H1551" i="5"/>
  <c r="N683" i="3"/>
  <c r="O683" i="3" s="1"/>
  <c r="A683" i="3" s="1"/>
  <c r="N2326" i="5"/>
  <c r="H2191" i="3"/>
  <c r="P1707" i="5"/>
  <c r="H16" i="5"/>
  <c r="N2519" i="3"/>
  <c r="N2485" i="3"/>
  <c r="H335" i="5"/>
  <c r="J2873" i="3"/>
  <c r="L2873" i="3" s="1"/>
  <c r="P2873" i="3"/>
  <c r="H2903" i="3"/>
  <c r="P2152" i="5"/>
  <c r="J2152" i="5"/>
  <c r="L2152" i="5" s="1"/>
  <c r="N185" i="5"/>
  <c r="J1894" i="3"/>
  <c r="L1894" i="3" s="1"/>
  <c r="P1894" i="3"/>
  <c r="H2105" i="3"/>
  <c r="H1691" i="3"/>
  <c r="J1691" i="3" s="1"/>
  <c r="P891" i="5"/>
  <c r="J891" i="5"/>
  <c r="L891" i="5" s="1"/>
  <c r="N2797" i="3"/>
  <c r="N1174" i="3"/>
  <c r="P1244" i="5"/>
  <c r="H1376" i="5"/>
  <c r="N1294" i="5"/>
  <c r="H1282" i="5"/>
  <c r="H1507" i="3"/>
  <c r="H1638" i="3"/>
  <c r="H1526" i="3"/>
  <c r="J1618" i="5"/>
  <c r="L1618" i="5" s="1"/>
  <c r="P1618" i="5"/>
  <c r="N857" i="3"/>
  <c r="O857" i="3" s="1"/>
  <c r="A857" i="3" s="1"/>
  <c r="H1824" i="5"/>
  <c r="J1824" i="5" s="1"/>
  <c r="L1824" i="5" s="1"/>
  <c r="O1824" i="5" s="1"/>
  <c r="N119" i="3"/>
  <c r="H1780" i="3"/>
  <c r="N2001" i="5"/>
  <c r="H281" i="3"/>
  <c r="H1067" i="3"/>
  <c r="J1067" i="3" s="1"/>
  <c r="L1067" i="3" s="1"/>
  <c r="O1067" i="3" s="1"/>
  <c r="A1067" i="3" s="1"/>
  <c r="N527" i="3"/>
  <c r="O527" i="3" s="1"/>
  <c r="A527" i="3" s="1"/>
  <c r="H1007" i="3"/>
  <c r="H2312" i="5"/>
  <c r="J1004" i="5"/>
  <c r="L1004" i="5" s="1"/>
  <c r="P1004" i="5"/>
  <c r="H1549" i="5"/>
  <c r="N2701" i="5"/>
  <c r="H874" i="3"/>
  <c r="J874" i="3" s="1"/>
  <c r="H718" i="3"/>
  <c r="J718" i="3" s="1"/>
  <c r="H1504" i="3"/>
  <c r="J129" i="3"/>
  <c r="P129" i="3"/>
  <c r="N715" i="5"/>
  <c r="N1120" i="5"/>
  <c r="J1270" i="5"/>
  <c r="L1270" i="5" s="1"/>
  <c r="J1702" i="5"/>
  <c r="L1702" i="5" s="1"/>
  <c r="H2652" i="5"/>
  <c r="P2652" i="5" s="1"/>
  <c r="J1526" i="3"/>
  <c r="L1526" i="3" s="1"/>
  <c r="P1526" i="3"/>
  <c r="P916" i="5"/>
  <c r="J916" i="5"/>
  <c r="L916" i="5" s="1"/>
  <c r="H430" i="3"/>
  <c r="P430" i="3" s="1"/>
  <c r="H185" i="5"/>
  <c r="H323" i="5"/>
  <c r="N1162" i="3"/>
  <c r="O1162" i="3" s="1"/>
  <c r="A1162" i="3" s="1"/>
  <c r="J56" i="5"/>
  <c r="L56" i="5" s="1"/>
  <c r="P56" i="5"/>
  <c r="N785" i="5"/>
  <c r="H2969" i="3"/>
  <c r="N296" i="5"/>
  <c r="P2480" i="5"/>
  <c r="J2480" i="5"/>
  <c r="L2480" i="5" s="1"/>
  <c r="J351" i="5"/>
  <c r="L351" i="5" s="1"/>
  <c r="N2130" i="3"/>
  <c r="H2027" i="5"/>
  <c r="P2027" i="5" s="1"/>
  <c r="J1376" i="5"/>
  <c r="L1376" i="5" s="1"/>
  <c r="P1376" i="5"/>
  <c r="N336" i="3"/>
  <c r="O336" i="3" s="1"/>
  <c r="A336" i="3" s="1"/>
  <c r="P633" i="5"/>
  <c r="P1326" i="5"/>
  <c r="J1326" i="5"/>
  <c r="L1326" i="5" s="1"/>
  <c r="N1064" i="3"/>
  <c r="H1725" i="3"/>
  <c r="P2608" i="5"/>
  <c r="J679" i="3"/>
  <c r="P679" i="3"/>
  <c r="H2496" i="3"/>
  <c r="J1147" i="5"/>
  <c r="L1147" i="5" s="1"/>
  <c r="N176" i="3"/>
  <c r="O176" i="3" s="1"/>
  <c r="A176" i="3" s="1"/>
  <c r="N2992" i="3"/>
  <c r="H1849" i="3"/>
  <c r="P1849" i="3" s="1"/>
  <c r="J522" i="3"/>
  <c r="L522" i="3" s="1"/>
  <c r="H1100" i="3"/>
  <c r="H1113" i="5"/>
  <c r="J1270" i="3"/>
  <c r="L1270" i="3" s="1"/>
  <c r="P1270" i="3"/>
  <c r="N647" i="5"/>
  <c r="H1419" i="5"/>
  <c r="N244" i="5"/>
  <c r="O244" i="5" s="1"/>
  <c r="J1944" i="3"/>
  <c r="P1944" i="3"/>
  <c r="J513" i="5"/>
  <c r="L513" i="5" s="1"/>
  <c r="P513" i="5"/>
  <c r="N1869" i="3"/>
  <c r="H1468" i="3"/>
  <c r="P1468" i="3" s="1"/>
  <c r="H1354" i="5"/>
  <c r="H48" i="3"/>
  <c r="N565" i="3"/>
  <c r="O565" i="3" s="1"/>
  <c r="A565" i="3" s="1"/>
  <c r="J1018" i="3"/>
  <c r="P1018" i="3"/>
  <c r="N2531" i="3"/>
  <c r="N2321" i="3"/>
  <c r="H2400" i="5"/>
  <c r="H710" i="3"/>
  <c r="P710" i="3" s="1"/>
  <c r="N2314" i="3"/>
  <c r="N830" i="3"/>
  <c r="J1183" i="5"/>
  <c r="L1183" i="5" s="1"/>
  <c r="P2143" i="5"/>
  <c r="J2143" i="5"/>
  <c r="L2143" i="5" s="1"/>
  <c r="P1739" i="5"/>
  <c r="H1813" i="5"/>
  <c r="N808" i="5"/>
  <c r="H2782" i="3"/>
  <c r="P2782" i="3" s="1"/>
  <c r="N2770" i="5"/>
  <c r="O2770" i="5" s="1"/>
  <c r="A2770" i="5" s="1"/>
  <c r="H2136" i="3"/>
  <c r="N1586" i="5"/>
  <c r="H2628" i="3"/>
  <c r="J2628" i="3" s="1"/>
  <c r="N1163" i="3"/>
  <c r="O1163" i="3" s="1"/>
  <c r="A1163" i="3" s="1"/>
  <c r="N1474" i="5"/>
  <c r="H496" i="3"/>
  <c r="P565" i="5"/>
  <c r="J565" i="5"/>
  <c r="L565" i="5" s="1"/>
  <c r="N455" i="3"/>
  <c r="J2545" i="5"/>
  <c r="L2545" i="5" s="1"/>
  <c r="P2545" i="5"/>
  <c r="H2572" i="3"/>
  <c r="J1718" i="3"/>
  <c r="L1718" i="3" s="1"/>
  <c r="P1718" i="3"/>
  <c r="H153" i="5"/>
  <c r="H2634" i="5"/>
  <c r="P2634" i="5" s="1"/>
  <c r="J2782" i="5"/>
  <c r="L2782" i="5" s="1"/>
  <c r="H2328" i="5"/>
  <c r="J601" i="5"/>
  <c r="L601" i="5" s="1"/>
  <c r="P601" i="5"/>
  <c r="P2852" i="5"/>
  <c r="J2852" i="5"/>
  <c r="L2852" i="5" s="1"/>
  <c r="N2950" i="3"/>
  <c r="N1342" i="5"/>
  <c r="J779" i="5"/>
  <c r="L779" i="5" s="1"/>
  <c r="P779" i="5"/>
  <c r="O2013" i="5"/>
  <c r="J1080" i="5"/>
  <c r="L1080" i="5" s="1"/>
  <c r="P1080" i="5"/>
  <c r="N2844" i="5"/>
  <c r="O2844" i="5" s="1"/>
  <c r="N1232" i="3"/>
  <c r="H1662" i="5"/>
  <c r="J2557" i="5"/>
  <c r="L2557" i="5" s="1"/>
  <c r="P2557" i="5"/>
  <c r="N1478" i="5"/>
  <c r="J1907" i="3"/>
  <c r="P1907" i="3"/>
  <c r="H1426" i="5"/>
  <c r="N2730" i="3"/>
  <c r="J2159" i="5"/>
  <c r="L2159" i="5" s="1"/>
  <c r="P2159" i="5"/>
  <c r="H2643" i="3"/>
  <c r="N1427" i="5"/>
  <c r="J771" i="5"/>
  <c r="L771" i="5" s="1"/>
  <c r="O771" i="5" s="1"/>
  <c r="P771" i="5"/>
  <c r="J419" i="3"/>
  <c r="L419" i="3" s="1"/>
  <c r="P419" i="3"/>
  <c r="N1569" i="3"/>
  <c r="P754" i="5"/>
  <c r="J754" i="5"/>
  <c r="L754" i="5" s="1"/>
  <c r="H1588" i="3"/>
  <c r="J928" i="5"/>
  <c r="L928" i="5" s="1"/>
  <c r="N981" i="3"/>
  <c r="H1228" i="3"/>
  <c r="H1839" i="3"/>
  <c r="J1478" i="5"/>
  <c r="L1478" i="5" s="1"/>
  <c r="P1478" i="5"/>
  <c r="J2589" i="5"/>
  <c r="L2589" i="5" s="1"/>
  <c r="P2589" i="5"/>
  <c r="N726" i="5"/>
  <c r="O726" i="5" s="1"/>
  <c r="N1253" i="5"/>
  <c r="O1253" i="5" s="1"/>
  <c r="J2672" i="3"/>
  <c r="L2672" i="3" s="1"/>
  <c r="P2672" i="3"/>
  <c r="H2521" i="5"/>
  <c r="N76" i="5"/>
  <c r="N2339" i="5"/>
  <c r="N1225" i="5"/>
  <c r="H635" i="3"/>
  <c r="H1552" i="3"/>
  <c r="N1940" i="3"/>
  <c r="N1780" i="3"/>
  <c r="O1780" i="3" s="1"/>
  <c r="A1780" i="3" s="1"/>
  <c r="J1516" i="5"/>
  <c r="L1516" i="5" s="1"/>
  <c r="J44" i="3"/>
  <c r="P44" i="3"/>
  <c r="H1168" i="3"/>
  <c r="N409" i="3"/>
  <c r="P688" i="5"/>
  <c r="H1395" i="3"/>
  <c r="H522" i="5"/>
  <c r="P522" i="5" s="1"/>
  <c r="N918" i="5"/>
  <c r="O918" i="5" s="1"/>
  <c r="H388" i="5"/>
  <c r="J388" i="5" s="1"/>
  <c r="L388" i="5" s="1"/>
  <c r="O388" i="5" s="1"/>
  <c r="N1732" i="3"/>
  <c r="J937" i="5"/>
  <c r="L937" i="5" s="1"/>
  <c r="P937" i="5"/>
  <c r="H2787" i="5"/>
  <c r="N2396" i="3"/>
  <c r="N554" i="5"/>
  <c r="J2159" i="3"/>
  <c r="P2159" i="3"/>
  <c r="N620" i="3"/>
  <c r="H1808" i="3"/>
  <c r="P1808" i="3" s="1"/>
  <c r="N854" i="3"/>
  <c r="H820" i="5"/>
  <c r="N1840" i="5"/>
  <c r="N2412" i="5"/>
  <c r="O2412" i="5" s="1"/>
  <c r="A2412" i="5" s="1"/>
  <c r="H144" i="5"/>
  <c r="P144" i="5" s="1"/>
  <c r="H1555" i="3"/>
  <c r="J1068" i="3"/>
  <c r="L1068" i="3" s="1"/>
  <c r="P1068" i="3"/>
  <c r="J1910" i="5"/>
  <c r="L1910" i="5" s="1"/>
  <c r="P1910" i="5"/>
  <c r="N2043" i="3"/>
  <c r="H1722" i="5"/>
  <c r="H1016" i="5"/>
  <c r="N2319" i="5"/>
  <c r="N2247" i="3"/>
  <c r="N1570" i="5"/>
  <c r="O1570" i="5" s="1"/>
  <c r="P2255" i="5"/>
  <c r="J2255" i="5"/>
  <c r="L2255" i="5" s="1"/>
  <c r="O2255" i="5" s="1"/>
  <c r="N1966" i="5"/>
  <c r="O1966" i="5" s="1"/>
  <c r="A1966" i="5" s="1"/>
  <c r="N747" i="3"/>
  <c r="H2683" i="3"/>
  <c r="P359" i="5"/>
  <c r="J359" i="5"/>
  <c r="L359" i="5" s="1"/>
  <c r="O359" i="5" s="1"/>
  <c r="N2481" i="5"/>
  <c r="O2481" i="5" s="1"/>
  <c r="A2481" i="5" s="1"/>
  <c r="H1117" i="5"/>
  <c r="J466" i="5"/>
  <c r="L466" i="5" s="1"/>
  <c r="P466" i="5"/>
  <c r="H2309" i="5"/>
  <c r="J2309" i="5" s="1"/>
  <c r="L2309" i="5" s="1"/>
  <c r="N1610" i="3"/>
  <c r="H1633" i="5"/>
  <c r="N234" i="5"/>
  <c r="N1157" i="3"/>
  <c r="H666" i="5"/>
  <c r="N1358" i="5"/>
  <c r="N1790" i="5"/>
  <c r="H2857" i="5"/>
  <c r="H2485" i="5"/>
  <c r="J97" i="3"/>
  <c r="L97" i="3" s="1"/>
  <c r="P97" i="3"/>
  <c r="P1817" i="5"/>
  <c r="J1817" i="5"/>
  <c r="L1817" i="5" s="1"/>
  <c r="J2389" i="5"/>
  <c r="L2389" i="5" s="1"/>
  <c r="P2389" i="5"/>
  <c r="N1960" i="3"/>
  <c r="O1960" i="3" s="1"/>
  <c r="A1960" i="3" s="1"/>
  <c r="J706" i="3"/>
  <c r="L706" i="3" s="1"/>
  <c r="P706" i="3"/>
  <c r="N105" i="5"/>
  <c r="P1972" i="5"/>
  <c r="J1972" i="5"/>
  <c r="L1972" i="5" s="1"/>
  <c r="N2977" i="3"/>
  <c r="H428" i="3"/>
  <c r="N1256" i="3"/>
  <c r="N105" i="3"/>
  <c r="N1412" i="3"/>
  <c r="O1412" i="3" s="1"/>
  <c r="A1412" i="3" s="1"/>
  <c r="H808" i="3"/>
  <c r="N605" i="3"/>
  <c r="J987" i="3"/>
  <c r="L987" i="3" s="1"/>
  <c r="P987" i="3"/>
  <c r="H2013" i="3"/>
  <c r="N35" i="5"/>
  <c r="O35" i="5" s="1"/>
  <c r="A35" i="5" s="1"/>
  <c r="H552" i="3"/>
  <c r="P552" i="3" s="1"/>
  <c r="H2049" i="3"/>
  <c r="H727" i="5"/>
  <c r="N910" i="3"/>
  <c r="H2257" i="5"/>
  <c r="H356" i="3"/>
  <c r="J2397" i="5"/>
  <c r="L2397" i="5" s="1"/>
  <c r="P2397" i="5"/>
  <c r="J961" i="3"/>
  <c r="L961" i="3" s="1"/>
  <c r="P961" i="3"/>
  <c r="P1446" i="5"/>
  <c r="J1446" i="5"/>
  <c r="L1446" i="5" s="1"/>
  <c r="H2822" i="5"/>
  <c r="P2822" i="5" s="1"/>
  <c r="H117" i="5"/>
  <c r="N2817" i="3"/>
  <c r="N2716" i="5"/>
  <c r="O2716" i="5" s="1"/>
  <c r="N35" i="3"/>
  <c r="H2622" i="3"/>
  <c r="N374" i="3"/>
  <c r="O374" i="3" s="1"/>
  <c r="A374" i="3" s="1"/>
  <c r="J1547" i="5"/>
  <c r="L1547" i="5" s="1"/>
  <c r="N1767" i="5"/>
  <c r="H41" i="3"/>
  <c r="P41" i="3" s="1"/>
  <c r="H1213" i="5"/>
  <c r="J1213" i="5" s="1"/>
  <c r="L1213" i="5" s="1"/>
  <c r="P2346" i="5"/>
  <c r="J2346" i="5"/>
  <c r="L2346" i="5" s="1"/>
  <c r="N1535" i="3"/>
  <c r="O1535" i="3" s="1"/>
  <c r="A1535" i="3" s="1"/>
  <c r="N2781" i="5"/>
  <c r="J1277" i="5"/>
  <c r="L1277" i="5" s="1"/>
  <c r="P1277" i="5"/>
  <c r="J263" i="3"/>
  <c r="L263" i="3" s="1"/>
  <c r="N1254" i="3"/>
  <c r="H561" i="5"/>
  <c r="J1488" i="5"/>
  <c r="L1488" i="5" s="1"/>
  <c r="P1488" i="5"/>
  <c r="H2001" i="5"/>
  <c r="J2001" i="5" s="1"/>
  <c r="L2001" i="5" s="1"/>
  <c r="H1936" i="5"/>
  <c r="P1936" i="5" s="1"/>
  <c r="N1966" i="3"/>
  <c r="J140" i="5"/>
  <c r="L140" i="5" s="1"/>
  <c r="P140" i="5"/>
  <c r="J1446" i="3"/>
  <c r="P1446" i="3"/>
  <c r="H206" i="3"/>
  <c r="J206" i="3" s="1"/>
  <c r="L206" i="3" s="1"/>
  <c r="O206" i="3" s="1"/>
  <c r="A206" i="3" s="1"/>
  <c r="P2706" i="5"/>
  <c r="J2706" i="5"/>
  <c r="L2706" i="5" s="1"/>
  <c r="H1489" i="5"/>
  <c r="J5" i="5"/>
  <c r="L5" i="5" s="1"/>
  <c r="P5" i="5"/>
  <c r="H264" i="5"/>
  <c r="H2034" i="5"/>
  <c r="N1201" i="5"/>
  <c r="H1005" i="5"/>
  <c r="N2109" i="3"/>
  <c r="N1515" i="5"/>
  <c r="N2453" i="3"/>
  <c r="N526" i="3"/>
  <c r="N999" i="3"/>
  <c r="J1068" i="5"/>
  <c r="L1068" i="5" s="1"/>
  <c r="H2458" i="5"/>
  <c r="J2458" i="5" s="1"/>
  <c r="L2458" i="5" s="1"/>
  <c r="H2446" i="3"/>
  <c r="H1858" i="5"/>
  <c r="P1858" i="5" s="1"/>
  <c r="J1085" i="3"/>
  <c r="P1085" i="3"/>
  <c r="J1665" i="5"/>
  <c r="L1665" i="5" s="1"/>
  <c r="P2312" i="5"/>
  <c r="J2312" i="5"/>
  <c r="L2312" i="5" s="1"/>
  <c r="H1353" i="5"/>
  <c r="N2662" i="5"/>
  <c r="O2662" i="5" s="1"/>
  <c r="P2317" i="5"/>
  <c r="N2163" i="3"/>
  <c r="H2349" i="5"/>
  <c r="J282" i="5"/>
  <c r="L282" i="5" s="1"/>
  <c r="P282" i="5"/>
  <c r="J2873" i="5"/>
  <c r="L2873" i="5" s="1"/>
  <c r="P2873" i="5"/>
  <c r="H210" i="5"/>
  <c r="J1153" i="5"/>
  <c r="L1153" i="5" s="1"/>
  <c r="P1153" i="5"/>
  <c r="J1064" i="5"/>
  <c r="L1064" i="5" s="1"/>
  <c r="P1064" i="5"/>
  <c r="H1229" i="3"/>
  <c r="H1640" i="5"/>
  <c r="J1640" i="5" s="1"/>
  <c r="L1640" i="5" s="1"/>
  <c r="J1217" i="5"/>
  <c r="L1217" i="5" s="1"/>
  <c r="P1217" i="5"/>
  <c r="N1215" i="5"/>
  <c r="P24" i="5"/>
  <c r="J24" i="5"/>
  <c r="L24" i="5" s="1"/>
  <c r="J1936" i="5"/>
  <c r="L1936" i="5" s="1"/>
  <c r="N662" i="3"/>
  <c r="P1383" i="5"/>
  <c r="J1383" i="5"/>
  <c r="L1383" i="5" s="1"/>
  <c r="N655" i="5"/>
  <c r="J2374" i="3"/>
  <c r="L2374" i="3" s="1"/>
  <c r="P2374" i="3"/>
  <c r="N2116" i="5"/>
  <c r="N341" i="3"/>
  <c r="N1534" i="3"/>
  <c r="N2089" i="3"/>
  <c r="J218" i="5"/>
  <c r="L218" i="5" s="1"/>
  <c r="H1260" i="3"/>
  <c r="N353" i="3"/>
  <c r="P347" i="5"/>
  <c r="J347" i="5"/>
  <c r="L347" i="5" s="1"/>
  <c r="H2164" i="5"/>
  <c r="N718" i="3"/>
  <c r="N1923" i="5"/>
  <c r="H875" i="5"/>
  <c r="H1160" i="3"/>
  <c r="J1512" i="3"/>
  <c r="L1512" i="3" s="1"/>
  <c r="O1512" i="3" s="1"/>
  <c r="A1512" i="3" s="1"/>
  <c r="J2506" i="3"/>
  <c r="L2506" i="3" s="1"/>
  <c r="H2073" i="5"/>
  <c r="N175" i="3"/>
  <c r="H2018" i="3"/>
  <c r="J2018" i="3" s="1"/>
  <c r="L2018" i="3" s="1"/>
  <c r="J2422" i="5"/>
  <c r="L2422" i="5" s="1"/>
  <c r="P2422" i="5"/>
  <c r="J2848" i="5"/>
  <c r="L2848" i="5" s="1"/>
  <c r="H1076" i="5"/>
  <c r="P1076" i="5" s="1"/>
  <c r="H1943" i="5"/>
  <c r="N623" i="3"/>
  <c r="J370" i="5"/>
  <c r="L370" i="5" s="1"/>
  <c r="P370" i="5"/>
  <c r="N1669" i="3"/>
  <c r="P763" i="5"/>
  <c r="N2410" i="5"/>
  <c r="P1868" i="5"/>
  <c r="J1868" i="5"/>
  <c r="L1868" i="5" s="1"/>
  <c r="N322" i="5"/>
  <c r="O322" i="5" s="1"/>
  <c r="A322" i="5" s="1"/>
  <c r="P2036" i="5"/>
  <c r="N2162" i="5"/>
  <c r="P1676" i="5"/>
  <c r="J1676" i="5"/>
  <c r="L1676" i="5" s="1"/>
  <c r="H492" i="3"/>
  <c r="J492" i="3" s="1"/>
  <c r="N2694" i="3"/>
  <c r="H2553" i="5"/>
  <c r="P2553" i="5" s="1"/>
  <c r="H2911" i="3"/>
  <c r="N1414" i="3"/>
  <c r="O1414" i="3" s="1"/>
  <c r="A1414" i="3" s="1"/>
  <c r="N2270" i="3"/>
  <c r="N898" i="3"/>
  <c r="H2404" i="3"/>
  <c r="H2337" i="5"/>
  <c r="H1599" i="3"/>
  <c r="N504" i="3"/>
  <c r="P2596" i="5"/>
  <c r="J2596" i="5"/>
  <c r="L2596" i="5" s="1"/>
  <c r="J546" i="5"/>
  <c r="L546" i="5" s="1"/>
  <c r="P546" i="5"/>
  <c r="N1693" i="3"/>
  <c r="O1693" i="3" s="1"/>
  <c r="A1693" i="3" s="1"/>
  <c r="N703" i="5"/>
  <c r="O703" i="5" s="1"/>
  <c r="N1836" i="3"/>
  <c r="N1743" i="3"/>
  <c r="J426" i="5"/>
  <c r="L426" i="5" s="1"/>
  <c r="J49" i="5"/>
  <c r="L49" i="5" s="1"/>
  <c r="P49" i="5"/>
  <c r="H1271" i="5"/>
  <c r="H1910" i="5"/>
  <c r="N1645" i="5"/>
  <c r="O1645" i="5" s="1"/>
  <c r="J2465" i="5"/>
  <c r="L2465" i="5" s="1"/>
  <c r="P2465" i="5"/>
  <c r="J2034" i="5"/>
  <c r="L2034" i="5" s="1"/>
  <c r="P2034" i="5"/>
  <c r="N1702" i="5"/>
  <c r="O1702" i="5" s="1"/>
  <c r="J2207" i="3"/>
  <c r="L2207" i="3" s="1"/>
  <c r="N1853" i="3"/>
  <c r="N2425" i="5"/>
  <c r="O2425" i="5" s="1"/>
  <c r="A2425" i="5" s="1"/>
  <c r="N2799" i="3"/>
  <c r="J2833" i="3"/>
  <c r="P2833" i="3"/>
  <c r="N1160" i="3"/>
  <c r="O1160" i="3" s="1"/>
  <c r="A1160" i="3" s="1"/>
  <c r="H1781" i="3"/>
  <c r="N2803" i="5"/>
  <c r="O2803" i="5" s="1"/>
  <c r="P2406" i="5"/>
  <c r="J2406" i="5"/>
  <c r="L2406" i="5" s="1"/>
  <c r="H2014" i="3"/>
  <c r="J1212" i="5"/>
  <c r="L1212" i="5" s="1"/>
  <c r="P1212" i="5"/>
  <c r="P596" i="5"/>
  <c r="J1240" i="5"/>
  <c r="L1240" i="5" s="1"/>
  <c r="N2739" i="5"/>
  <c r="J2362" i="5"/>
  <c r="L2362" i="5" s="1"/>
  <c r="J1560" i="5"/>
  <c r="L1560" i="5" s="1"/>
  <c r="N837" i="5"/>
  <c r="O837" i="5" s="1"/>
  <c r="A837" i="5" s="1"/>
  <c r="J1655" i="3"/>
  <c r="P1655" i="3"/>
  <c r="H1542" i="3"/>
  <c r="H483" i="3"/>
  <c r="N1430" i="5"/>
  <c r="O1430" i="5" s="1"/>
  <c r="N1481" i="3"/>
  <c r="N1532" i="5"/>
  <c r="J1591" i="5"/>
  <c r="L1591" i="5" s="1"/>
  <c r="P1591" i="5"/>
  <c r="H1352" i="5"/>
  <c r="H1876" i="5"/>
  <c r="P1601" i="5"/>
  <c r="H741" i="3"/>
  <c r="J741" i="3" s="1"/>
  <c r="L741" i="3" s="1"/>
  <c r="H2305" i="5"/>
  <c r="P2305" i="5" s="1"/>
  <c r="N1891" i="3"/>
  <c r="N382" i="3"/>
  <c r="J2520" i="3"/>
  <c r="L2520" i="3" s="1"/>
  <c r="H941" i="5"/>
  <c r="J941" i="5" s="1"/>
  <c r="L941" i="5" s="1"/>
  <c r="N1219" i="3"/>
  <c r="N1066" i="5"/>
  <c r="N2515" i="3"/>
  <c r="P2115" i="5"/>
  <c r="J2115" i="5"/>
  <c r="L2115" i="5" s="1"/>
  <c r="H2451" i="5"/>
  <c r="J2451" i="5" s="1"/>
  <c r="L2451" i="5" s="1"/>
  <c r="N200" i="5"/>
  <c r="N1748" i="5"/>
  <c r="O1748" i="5" s="1"/>
  <c r="H558" i="5"/>
  <c r="H2633" i="5"/>
  <c r="J2633" i="5" s="1"/>
  <c r="L2633" i="5" s="1"/>
  <c r="H2860" i="3"/>
  <c r="N587" i="5"/>
  <c r="O587" i="5" s="1"/>
  <c r="N1135" i="3"/>
  <c r="J2599" i="3"/>
  <c r="P2599" i="3"/>
  <c r="N1910" i="5"/>
  <c r="O1910" i="5" s="1"/>
  <c r="A1910" i="5" s="1"/>
  <c r="H949" i="3"/>
  <c r="N22" i="5"/>
  <c r="O22" i="5" s="1"/>
  <c r="H2730" i="5"/>
  <c r="J2730" i="5" s="1"/>
  <c r="L2730" i="5" s="1"/>
  <c r="H2166" i="5"/>
  <c r="H1554" i="5"/>
  <c r="H2181" i="3"/>
  <c r="H2032" i="5"/>
  <c r="N1050" i="5"/>
  <c r="O1050" i="5" s="1"/>
  <c r="A1050" i="5" s="1"/>
  <c r="H61" i="3"/>
  <c r="H759" i="5"/>
  <c r="N2235" i="5"/>
  <c r="O2235" i="5" s="1"/>
  <c r="A2235" i="5" s="1"/>
  <c r="H856" i="5"/>
  <c r="J856" i="5" s="1"/>
  <c r="L856" i="5" s="1"/>
  <c r="J1909" i="3"/>
  <c r="L1909" i="3" s="1"/>
  <c r="P1909" i="3"/>
  <c r="N2039" i="5"/>
  <c r="N2639" i="5"/>
  <c r="O2639" i="5" s="1"/>
  <c r="A2639" i="5" s="1"/>
  <c r="N902" i="3"/>
  <c r="H519" i="5"/>
  <c r="H604" i="5"/>
  <c r="H418" i="3"/>
  <c r="H1485" i="5"/>
  <c r="N1242" i="3"/>
  <c r="H228" i="5"/>
  <c r="N1980" i="5"/>
  <c r="O1980" i="5" s="1"/>
  <c r="A1980" i="5" s="1"/>
  <c r="N975" i="5"/>
  <c r="H957" i="5"/>
  <c r="H2428" i="3"/>
  <c r="P1378" i="5"/>
  <c r="J1378" i="5"/>
  <c r="L1378" i="5" s="1"/>
  <c r="N1993" i="3"/>
  <c r="H971" i="3"/>
  <c r="J1249" i="3"/>
  <c r="L1249" i="3" s="1"/>
  <c r="N928" i="5"/>
  <c r="O928" i="5" s="1"/>
  <c r="N2320" i="5"/>
  <c r="N38" i="3"/>
  <c r="H2214" i="5"/>
  <c r="N2715" i="5"/>
  <c r="O2715" i="5" s="1"/>
  <c r="A2715" i="5" s="1"/>
  <c r="P2207" i="5"/>
  <c r="J2207" i="5"/>
  <c r="L2207" i="5" s="1"/>
  <c r="H489" i="3"/>
  <c r="N265" i="5"/>
  <c r="H721" i="3"/>
  <c r="N1498" i="3"/>
  <c r="J2119" i="3"/>
  <c r="P2119" i="3"/>
  <c r="N464" i="5"/>
  <c r="O464" i="5" s="1"/>
  <c r="A464" i="5" s="1"/>
  <c r="N1288" i="5"/>
  <c r="J2807" i="5"/>
  <c r="L2807" i="5" s="1"/>
  <c r="P2807" i="5"/>
  <c r="N2885" i="3"/>
  <c r="N45" i="3"/>
  <c r="H2627" i="5"/>
  <c r="J2627" i="5" s="1"/>
  <c r="L2627" i="5" s="1"/>
  <c r="J2051" i="3"/>
  <c r="L2051" i="3" s="1"/>
  <c r="N1795" i="5"/>
  <c r="O1795" i="5" s="1"/>
  <c r="N371" i="3"/>
  <c r="N1832" i="3"/>
  <c r="H1406" i="3"/>
  <c r="J666" i="5"/>
  <c r="L666" i="5" s="1"/>
  <c r="P666" i="5"/>
  <c r="H1966" i="3"/>
  <c r="P1966" i="3" s="1"/>
  <c r="H2833" i="5"/>
  <c r="P2833" i="5" s="1"/>
  <c r="J876" i="5"/>
  <c r="L876" i="5" s="1"/>
  <c r="P876" i="5"/>
  <c r="H416" i="3"/>
  <c r="N1623" i="3"/>
  <c r="J2346" i="3"/>
  <c r="P2346" i="3"/>
  <c r="N1112" i="3"/>
  <c r="N781" i="3"/>
  <c r="H1445" i="5"/>
  <c r="N2433" i="5"/>
  <c r="H179" i="5"/>
  <c r="P179" i="5" s="1"/>
  <c r="H433" i="3"/>
  <c r="P433" i="3" s="1"/>
  <c r="N1019" i="5"/>
  <c r="H2773" i="3"/>
  <c r="H166" i="5"/>
  <c r="N1104" i="3"/>
  <c r="O1104" i="3" s="1"/>
  <c r="A1104" i="3" s="1"/>
  <c r="N1434" i="3"/>
  <c r="O1434" i="3" s="1"/>
  <c r="A1434" i="3" s="1"/>
  <c r="P1993" i="5"/>
  <c r="H1783" i="3"/>
  <c r="N1703" i="5"/>
  <c r="O1703" i="5" s="1"/>
  <c r="P2579" i="5"/>
  <c r="O2781" i="5"/>
  <c r="N211" i="5"/>
  <c r="O211" i="5" s="1"/>
  <c r="A211" i="5" s="1"/>
  <c r="N165" i="5"/>
  <c r="H675" i="5"/>
  <c r="J675" i="5" s="1"/>
  <c r="L675" i="5" s="1"/>
  <c r="H1794" i="5"/>
  <c r="J1794" i="5" s="1"/>
  <c r="L1794" i="5" s="1"/>
  <c r="N520" i="5"/>
  <c r="N404" i="5"/>
  <c r="N2981" i="3"/>
  <c r="N831" i="5"/>
  <c r="O831" i="5" s="1"/>
  <c r="A831" i="5" s="1"/>
  <c r="H1447" i="3"/>
  <c r="H436" i="3"/>
  <c r="P436" i="3" s="1"/>
  <c r="P158" i="5"/>
  <c r="J158" i="5"/>
  <c r="L158" i="5" s="1"/>
  <c r="N1609" i="5"/>
  <c r="O1609" i="5" s="1"/>
  <c r="A1609" i="5" s="1"/>
  <c r="H969" i="5"/>
  <c r="J938" i="5"/>
  <c r="L938" i="5" s="1"/>
  <c r="P938" i="5"/>
  <c r="H1306" i="5"/>
  <c r="P1306" i="5" s="1"/>
  <c r="P950" i="5"/>
  <c r="J950" i="5"/>
  <c r="L950" i="5" s="1"/>
  <c r="H618" i="5"/>
  <c r="P618" i="5" s="1"/>
  <c r="N2280" i="3"/>
  <c r="H1054" i="5"/>
  <c r="N2818" i="5"/>
  <c r="H1193" i="5"/>
  <c r="P1193" i="5" s="1"/>
  <c r="J775" i="5"/>
  <c r="L775" i="5" s="1"/>
  <c r="P775" i="5"/>
  <c r="N2879" i="3"/>
  <c r="J1383" i="3"/>
  <c r="P1383" i="3"/>
  <c r="H1177" i="5"/>
  <c r="H1075" i="3"/>
  <c r="N2414" i="5"/>
  <c r="O2414" i="5" s="1"/>
  <c r="P264" i="5"/>
  <c r="J264" i="5"/>
  <c r="L264" i="5" s="1"/>
  <c r="P502" i="5"/>
  <c r="N273" i="5"/>
  <c r="N1049" i="5"/>
  <c r="O1049" i="5" s="1"/>
  <c r="J258" i="3"/>
  <c r="L258" i="3" s="1"/>
  <c r="P258" i="3"/>
  <c r="H2146" i="3"/>
  <c r="P2146" i="3" s="1"/>
  <c r="N1310" i="5"/>
  <c r="O1310" i="5" s="1"/>
  <c r="H2127" i="5"/>
  <c r="P2127" i="5" s="1"/>
  <c r="J2400" i="5"/>
  <c r="L2400" i="5" s="1"/>
  <c r="P2400" i="5"/>
  <c r="N1894" i="3"/>
  <c r="H1908" i="3"/>
  <c r="N2171" i="3"/>
  <c r="H2545" i="5"/>
  <c r="N2770" i="3"/>
  <c r="N1295" i="3"/>
  <c r="N737" i="3"/>
  <c r="H2002" i="3"/>
  <c r="P602" i="5"/>
  <c r="J602" i="5"/>
  <c r="L602" i="5" s="1"/>
  <c r="H127" i="5"/>
  <c r="H947" i="5"/>
  <c r="N1579" i="5"/>
  <c r="P2355" i="5"/>
  <c r="P1828" i="5"/>
  <c r="J1828" i="5"/>
  <c r="L1828" i="5" s="1"/>
  <c r="H1872" i="3"/>
  <c r="H1975" i="5"/>
  <c r="H1093" i="3"/>
  <c r="P1093" i="3" s="1"/>
  <c r="H2301" i="3"/>
  <c r="H1646" i="5"/>
  <c r="N1026" i="5"/>
  <c r="O1026" i="5" s="1"/>
  <c r="A1026" i="5" s="1"/>
  <c r="H1976" i="5"/>
  <c r="H542" i="5"/>
  <c r="P542" i="5" s="1"/>
  <c r="J263" i="5"/>
  <c r="L263" i="5" s="1"/>
  <c r="P263" i="5"/>
  <c r="N2761" i="5"/>
  <c r="J2371" i="5"/>
  <c r="L2371" i="5" s="1"/>
  <c r="N531" i="5"/>
  <c r="N518" i="3"/>
  <c r="N2814" i="3"/>
  <c r="N741" i="3"/>
  <c r="O741" i="3" s="1"/>
  <c r="H2556" i="5"/>
  <c r="H2085" i="5"/>
  <c r="H666" i="3"/>
  <c r="N941" i="3"/>
  <c r="H2798" i="3"/>
  <c r="J260" i="5"/>
  <c r="L260" i="5" s="1"/>
  <c r="P260" i="5"/>
  <c r="N233" i="3"/>
  <c r="N2474" i="5"/>
  <c r="O2474" i="5" s="1"/>
  <c r="A2474" i="5" s="1"/>
  <c r="N782" i="5"/>
  <c r="J728" i="5"/>
  <c r="L728" i="5" s="1"/>
  <c r="H2457" i="3"/>
  <c r="P2457" i="3" s="1"/>
  <c r="H2186" i="5"/>
  <c r="P2186" i="5" s="1"/>
  <c r="N2556" i="5"/>
  <c r="O2556" i="5" s="1"/>
  <c r="A2556" i="5" s="1"/>
  <c r="H988" i="5"/>
  <c r="H464" i="3"/>
  <c r="J464" i="3" s="1"/>
  <c r="L464" i="3" s="1"/>
  <c r="P2418" i="5"/>
  <c r="J2418" i="5"/>
  <c r="L2418" i="5" s="1"/>
  <c r="J2444" i="3"/>
  <c r="P2444" i="3"/>
  <c r="J2028" i="3"/>
  <c r="L2028" i="3" s="1"/>
  <c r="P2028" i="3"/>
  <c r="P1018" i="5"/>
  <c r="J1018" i="5"/>
  <c r="L1018" i="5" s="1"/>
  <c r="N2197" i="5"/>
  <c r="H776" i="3"/>
  <c r="N977" i="5"/>
  <c r="O977" i="5" s="1"/>
  <c r="N2284" i="3"/>
  <c r="O2284" i="3" s="1"/>
  <c r="A2284" i="3" s="1"/>
  <c r="H1768" i="5"/>
  <c r="N1625" i="3"/>
  <c r="O1625" i="3" s="1"/>
  <c r="A1625" i="3" s="1"/>
  <c r="N2715" i="3"/>
  <c r="H1658" i="5"/>
  <c r="N2072" i="5"/>
  <c r="J2283" i="5"/>
  <c r="L2283" i="5" s="1"/>
  <c r="J410" i="3"/>
  <c r="L410" i="3" s="1"/>
  <c r="P410" i="3"/>
  <c r="H2038" i="5"/>
  <c r="J583" i="5"/>
  <c r="L583" i="5" s="1"/>
  <c r="N300" i="3"/>
  <c r="J820" i="3"/>
  <c r="L820" i="3" s="1"/>
  <c r="P820" i="3"/>
  <c r="H1575" i="3"/>
  <c r="N799" i="3"/>
  <c r="O799" i="3" s="1"/>
  <c r="A799" i="3" s="1"/>
  <c r="N2062" i="3"/>
  <c r="H2872" i="3"/>
  <c r="J2872" i="3" s="1"/>
  <c r="L2872" i="3" s="1"/>
  <c r="O2872" i="3" s="1"/>
  <c r="A2872" i="3" s="1"/>
  <c r="H636" i="3"/>
  <c r="N983" i="3"/>
  <c r="O983" i="3" s="1"/>
  <c r="A983" i="3" s="1"/>
  <c r="N2364" i="3"/>
  <c r="H981" i="5"/>
  <c r="H210" i="3"/>
  <c r="H39" i="3"/>
  <c r="P39" i="3" s="1"/>
  <c r="N749" i="5"/>
  <c r="O749" i="5" s="1"/>
  <c r="N2710" i="5"/>
  <c r="O2710" i="5" s="1"/>
  <c r="N957" i="3"/>
  <c r="N923" i="5"/>
  <c r="N467" i="3"/>
  <c r="H1525" i="3"/>
  <c r="P1525" i="3" s="1"/>
  <c r="N1828" i="5"/>
  <c r="N2200" i="3"/>
  <c r="H474" i="3"/>
  <c r="P474" i="3" s="1"/>
  <c r="N2441" i="3"/>
  <c r="H2412" i="5"/>
  <c r="N1974" i="5"/>
  <c r="O1974" i="5" s="1"/>
  <c r="A1974" i="5" s="1"/>
  <c r="J566" i="5"/>
  <c r="L566" i="5" s="1"/>
  <c r="P566" i="5"/>
  <c r="H317" i="5"/>
  <c r="N1828" i="3"/>
  <c r="H1262" i="5"/>
  <c r="P1262" i="5" s="1"/>
  <c r="H2488" i="5"/>
  <c r="N2982" i="3"/>
  <c r="H1699" i="5"/>
  <c r="H2545" i="3"/>
  <c r="J2545" i="3" s="1"/>
  <c r="L2545" i="3" s="1"/>
  <c r="O2545" i="3" s="1"/>
  <c r="A2545" i="3" s="1"/>
  <c r="J2449" i="5"/>
  <c r="L2449" i="5" s="1"/>
  <c r="J1691" i="5"/>
  <c r="L1691" i="5" s="1"/>
  <c r="N1711" i="3"/>
  <c r="N2153" i="5"/>
  <c r="N2649" i="5"/>
  <c r="N1466" i="5"/>
  <c r="J1381" i="5"/>
  <c r="L1381" i="5" s="1"/>
  <c r="P1381" i="5"/>
  <c r="N1006" i="5"/>
  <c r="H1521" i="5"/>
  <c r="J1521" i="5" s="1"/>
  <c r="L1521" i="5" s="1"/>
  <c r="N768" i="5"/>
  <c r="N1535" i="5"/>
  <c r="O1535" i="5" s="1"/>
  <c r="H2815" i="5"/>
  <c r="H146" i="5"/>
  <c r="J146" i="5" s="1"/>
  <c r="L146" i="5" s="1"/>
  <c r="N929" i="5"/>
  <c r="N2352" i="5"/>
  <c r="H2673" i="3"/>
  <c r="P2296" i="5"/>
  <c r="H866" i="5"/>
  <c r="P866" i="5" s="1"/>
  <c r="N2480" i="3"/>
  <c r="O2480" i="3" s="1"/>
  <c r="A2480" i="3" s="1"/>
  <c r="H1570" i="3"/>
  <c r="N1789" i="5"/>
  <c r="J1968" i="5"/>
  <c r="L1968" i="5" s="1"/>
  <c r="N209" i="5"/>
  <c r="P2841" i="5"/>
  <c r="J2841" i="5"/>
  <c r="L2841" i="5" s="1"/>
  <c r="N342" i="5"/>
  <c r="O342" i="5" s="1"/>
  <c r="A342" i="5" s="1"/>
  <c r="N168" i="3"/>
  <c r="H2715" i="3"/>
  <c r="J2715" i="3" s="1"/>
  <c r="L2715" i="3" s="1"/>
  <c r="O2715" i="3" s="1"/>
  <c r="A2715" i="3" s="1"/>
  <c r="J255" i="5"/>
  <c r="L255" i="5" s="1"/>
  <c r="H732" i="3"/>
  <c r="N2559" i="3"/>
  <c r="P2259" i="5"/>
  <c r="N2132" i="5"/>
  <c r="O2132" i="5" s="1"/>
  <c r="A2132" i="5" s="1"/>
  <c r="H595" i="5"/>
  <c r="H739" i="3"/>
  <c r="P739" i="3" s="1"/>
  <c r="H2111" i="5"/>
  <c r="N2457" i="5"/>
  <c r="O2457" i="5" s="1"/>
  <c r="H1496" i="3"/>
  <c r="P1496" i="3" s="1"/>
  <c r="J1321" i="3"/>
  <c r="P1321" i="3"/>
  <c r="H1738" i="5"/>
  <c r="N2437" i="3"/>
  <c r="H2431" i="5"/>
  <c r="P777" i="5"/>
  <c r="J777" i="5"/>
  <c r="L777" i="5" s="1"/>
  <c r="H2559" i="3"/>
  <c r="N882" i="3"/>
  <c r="H2167" i="5"/>
  <c r="J2167" i="5" s="1"/>
  <c r="L2167" i="5" s="1"/>
  <c r="P1662" i="5"/>
  <c r="J1662" i="5"/>
  <c r="L1662" i="5" s="1"/>
  <c r="N656" i="5"/>
  <c r="O2756" i="5"/>
  <c r="P1163" i="5"/>
  <c r="J1011" i="5"/>
  <c r="L1011" i="5" s="1"/>
  <c r="P1011" i="5"/>
  <c r="N1011" i="3"/>
  <c r="H1278" i="5"/>
  <c r="H225" i="5"/>
  <c r="H1722" i="3"/>
  <c r="P1722" i="3" s="1"/>
  <c r="J2217" i="5"/>
  <c r="L2217" i="5" s="1"/>
  <c r="J459" i="5"/>
  <c r="L459" i="5" s="1"/>
  <c r="P459" i="5"/>
  <c r="H2733" i="5"/>
  <c r="H2728" i="3"/>
  <c r="H2046" i="5"/>
  <c r="J2046" i="5" s="1"/>
  <c r="L2046" i="5" s="1"/>
  <c r="N1867" i="3"/>
  <c r="N445" i="5"/>
  <c r="O445" i="5" s="1"/>
  <c r="A445" i="5" s="1"/>
  <c r="N2949" i="3"/>
  <c r="H1412" i="3"/>
  <c r="J1412" i="3" s="1"/>
  <c r="L1412" i="3" s="1"/>
  <c r="N1192" i="5"/>
  <c r="H1515" i="5"/>
  <c r="P474" i="5"/>
  <c r="J474" i="5"/>
  <c r="L474" i="5" s="1"/>
  <c r="H1256" i="5"/>
  <c r="H2081" i="3"/>
  <c r="N2695" i="3"/>
  <c r="O2695" i="3" s="1"/>
  <c r="A2695" i="3" s="1"/>
  <c r="H2772" i="3"/>
  <c r="J2772" i="3" s="1"/>
  <c r="N212" i="3"/>
  <c r="N1190" i="5"/>
  <c r="H574" i="5"/>
  <c r="P574" i="5" s="1"/>
  <c r="N552" i="5"/>
  <c r="O552" i="5" s="1"/>
  <c r="H621" i="5"/>
  <c r="H1603" i="5"/>
  <c r="N580" i="3"/>
  <c r="H1026" i="3"/>
  <c r="N308" i="3"/>
  <c r="J1353" i="3"/>
  <c r="P1353" i="3"/>
  <c r="N2721" i="3"/>
  <c r="J1186" i="3"/>
  <c r="L1186" i="3" s="1"/>
  <c r="P1186" i="3"/>
  <c r="J415" i="3"/>
  <c r="L415" i="3" s="1"/>
  <c r="P415" i="3"/>
  <c r="H742" i="5"/>
  <c r="H463" i="5"/>
  <c r="H891" i="5"/>
  <c r="N2241" i="5"/>
  <c r="N1318" i="3"/>
  <c r="N1255" i="5"/>
  <c r="O1255" i="5" s="1"/>
  <c r="N177" i="3"/>
  <c r="N30" i="3"/>
  <c r="N731" i="5"/>
  <c r="O731" i="5" s="1"/>
  <c r="N2020" i="3"/>
  <c r="N2064" i="5"/>
  <c r="N2332" i="5"/>
  <c r="O2332" i="5" s="1"/>
  <c r="A2332" i="5" s="1"/>
  <c r="J1507" i="3"/>
  <c r="L1507" i="3" s="1"/>
  <c r="P1507" i="3"/>
  <c r="N1597" i="3"/>
  <c r="H2630" i="3"/>
  <c r="J2630" i="3" s="1"/>
  <c r="L2630" i="3" s="1"/>
  <c r="O2630" i="3" s="1"/>
  <c r="A2630" i="3" s="1"/>
  <c r="N652" i="3"/>
  <c r="O652" i="3" s="1"/>
  <c r="A652" i="3" s="1"/>
  <c r="H696" i="5"/>
  <c r="H1195" i="3"/>
  <c r="J1195" i="3" s="1"/>
  <c r="L1195" i="3" s="1"/>
  <c r="O1195" i="3" s="1"/>
  <c r="H199" i="3"/>
  <c r="P199" i="3" s="1"/>
  <c r="P1339" i="5"/>
  <c r="J1339" i="5"/>
  <c r="L1339" i="5" s="1"/>
  <c r="N646" i="5"/>
  <c r="H775" i="5"/>
  <c r="H889" i="5"/>
  <c r="J889" i="5" s="1"/>
  <c r="L889" i="5" s="1"/>
  <c r="N8" i="3"/>
  <c r="H928" i="3"/>
  <c r="J1941" i="5"/>
  <c r="L1941" i="5" s="1"/>
  <c r="P1941" i="5"/>
  <c r="H2362" i="5"/>
  <c r="P2362" i="5" s="1"/>
  <c r="J2833" i="5"/>
  <c r="L2833" i="5" s="1"/>
  <c r="J1337" i="5"/>
  <c r="L1337" i="5" s="1"/>
  <c r="P1337" i="5"/>
  <c r="H1270" i="5"/>
  <c r="P1270" i="5" s="1"/>
  <c r="N325" i="5"/>
  <c r="P2253" i="5"/>
  <c r="J2253" i="5"/>
  <c r="L2253" i="5" s="1"/>
  <c r="N1514" i="5"/>
  <c r="O1514" i="5" s="1"/>
  <c r="H423" i="5"/>
  <c r="J423" i="5" s="1"/>
  <c r="L423" i="5" s="1"/>
  <c r="P2510" i="5"/>
  <c r="J2510" i="5"/>
  <c r="L2510" i="5" s="1"/>
  <c r="H2629" i="3"/>
  <c r="N233" i="5"/>
  <c r="O233" i="5" s="1"/>
  <c r="N1688" i="3"/>
  <c r="N174" i="5"/>
  <c r="O174" i="5" s="1"/>
  <c r="H1829" i="3"/>
  <c r="P1829" i="3" s="1"/>
  <c r="H1534" i="3"/>
  <c r="J1902" i="5"/>
  <c r="L1902" i="5" s="1"/>
  <c r="P1902" i="5"/>
  <c r="H964" i="3"/>
  <c r="H831" i="3"/>
  <c r="P831" i="3" s="1"/>
  <c r="H932" i="5"/>
  <c r="N2719" i="5"/>
  <c r="H1973" i="3"/>
  <c r="P1973" i="3" s="1"/>
  <c r="H1191" i="5"/>
  <c r="J1191" i="5" s="1"/>
  <c r="L1191" i="5" s="1"/>
  <c r="H259" i="5"/>
  <c r="P259" i="5" s="1"/>
  <c r="H275" i="3"/>
  <c r="H1026" i="5"/>
  <c r="H1689" i="5"/>
  <c r="J1689" i="5" s="1"/>
  <c r="L1689" i="5" s="1"/>
  <c r="N2786" i="5"/>
  <c r="H550" i="5"/>
  <c r="P550" i="5" s="1"/>
  <c r="N2641" i="3"/>
  <c r="N1339" i="5"/>
  <c r="P1498" i="5"/>
  <c r="J1498" i="5"/>
  <c r="L1498" i="5" s="1"/>
  <c r="H1591" i="3"/>
  <c r="J1195" i="5"/>
  <c r="L1195" i="5" s="1"/>
  <c r="P1195" i="5"/>
  <c r="H2477" i="3"/>
  <c r="N926" i="3"/>
  <c r="J1871" i="5"/>
  <c r="L1871" i="5" s="1"/>
  <c r="N1119" i="3"/>
  <c r="N1063" i="3"/>
  <c r="P2147" i="5"/>
  <c r="J2147" i="5"/>
  <c r="L2147" i="5" s="1"/>
  <c r="N1888" i="5"/>
  <c r="N2260" i="5"/>
  <c r="O2260" i="5" s="1"/>
  <c r="N561" i="5"/>
  <c r="H2471" i="3"/>
  <c r="J2471" i="3" s="1"/>
  <c r="L2471" i="3" s="1"/>
  <c r="O2471" i="3" s="1"/>
  <c r="A2471" i="3" s="1"/>
  <c r="J261" i="5"/>
  <c r="L261" i="5" s="1"/>
  <c r="P261" i="5"/>
  <c r="N573" i="3"/>
  <c r="P213" i="5"/>
  <c r="J213" i="5"/>
  <c r="L213" i="5" s="1"/>
  <c r="N1469" i="5"/>
  <c r="N1689" i="3"/>
  <c r="P2463" i="5"/>
  <c r="J2463" i="5"/>
  <c r="L2463" i="5" s="1"/>
  <c r="H1288" i="5"/>
  <c r="P1288" i="5" s="1"/>
  <c r="N1684" i="3"/>
  <c r="N1525" i="3"/>
  <c r="O1525" i="3" s="1"/>
  <c r="A1525" i="3" s="1"/>
  <c r="N1020" i="3"/>
  <c r="N302" i="5"/>
  <c r="O302" i="5" s="1"/>
  <c r="H2822" i="3"/>
  <c r="N880" i="3"/>
  <c r="N860" i="3"/>
  <c r="H407" i="3"/>
  <c r="H1747" i="5"/>
  <c r="N480" i="3"/>
  <c r="H942" i="3"/>
  <c r="H53" i="3"/>
  <c r="P1733" i="5"/>
  <c r="J1733" i="5"/>
  <c r="L1733" i="5" s="1"/>
  <c r="P393" i="5"/>
  <c r="J393" i="5"/>
  <c r="L393" i="5" s="1"/>
  <c r="O393" i="5" s="1"/>
  <c r="J182" i="3"/>
  <c r="P182" i="3"/>
  <c r="N1184" i="3"/>
  <c r="H1564" i="5"/>
  <c r="N1115" i="3"/>
  <c r="O1115" i="3" s="1"/>
  <c r="A1115" i="3" s="1"/>
  <c r="P2865" i="5"/>
  <c r="J2865" i="5"/>
  <c r="L2865" i="5" s="1"/>
  <c r="P1125" i="5"/>
  <c r="J1125" i="5"/>
  <c r="L1125" i="5" s="1"/>
  <c r="J228" i="5"/>
  <c r="L228" i="5" s="1"/>
  <c r="P228" i="5"/>
  <c r="N376" i="5"/>
  <c r="N2397" i="3"/>
  <c r="O2397" i="3" s="1"/>
  <c r="A2397" i="3" s="1"/>
  <c r="H1667" i="5"/>
  <c r="H2323" i="5"/>
  <c r="H497" i="3"/>
  <c r="H172" i="5"/>
  <c r="H1981" i="3"/>
  <c r="J1981" i="3" s="1"/>
  <c r="L1981" i="3" s="1"/>
  <c r="O1981" i="3" s="1"/>
  <c r="A1981" i="3" s="1"/>
  <c r="P848" i="5"/>
  <c r="N437" i="5"/>
  <c r="N1349" i="5"/>
  <c r="O1349" i="5" s="1"/>
  <c r="A1349" i="5" s="1"/>
  <c r="N1638" i="3"/>
  <c r="J872" i="3"/>
  <c r="L872" i="3" s="1"/>
  <c r="P872" i="3"/>
  <c r="H665" i="3"/>
  <c r="J665" i="3" s="1"/>
  <c r="J157" i="3"/>
  <c r="L157" i="3" s="1"/>
  <c r="H2407" i="3"/>
  <c r="H1732" i="3"/>
  <c r="P1732" i="3" s="1"/>
  <c r="H617" i="5"/>
  <c r="N2369" i="3"/>
  <c r="H214" i="5"/>
  <c r="N1610" i="5"/>
  <c r="O1610" i="5" s="1"/>
  <c r="N1267" i="3"/>
  <c r="N2496" i="3"/>
  <c r="H1034" i="3"/>
  <c r="N2377" i="5"/>
  <c r="O2377" i="5" s="1"/>
  <c r="J1386" i="5"/>
  <c r="L1386" i="5" s="1"/>
  <c r="O2823" i="5"/>
  <c r="N195" i="3"/>
  <c r="N949" i="3"/>
  <c r="P83" i="5"/>
  <c r="J83" i="5"/>
  <c r="L83" i="5" s="1"/>
  <c r="P2285" i="5"/>
  <c r="J2285" i="5"/>
  <c r="L2285" i="5" s="1"/>
  <c r="H864" i="5"/>
  <c r="H1411" i="5"/>
  <c r="H322" i="3"/>
  <c r="P322" i="3" s="1"/>
  <c r="P274" i="5"/>
  <c r="J274" i="5"/>
  <c r="L274" i="5" s="1"/>
  <c r="J1256" i="5"/>
  <c r="L1256" i="5" s="1"/>
  <c r="O1256" i="5" s="1"/>
  <c r="P1256" i="5"/>
  <c r="H1826" i="3"/>
  <c r="J219" i="3"/>
  <c r="L219" i="3" s="1"/>
  <c r="P219" i="3"/>
  <c r="P62" i="5"/>
  <c r="H1774" i="5"/>
  <c r="H1796" i="5"/>
  <c r="P1796" i="5" s="1"/>
  <c r="N1601" i="5"/>
  <c r="O1601" i="5" s="1"/>
  <c r="A1601" i="5" s="1"/>
  <c r="H1695" i="3"/>
  <c r="J1695" i="3" s="1"/>
  <c r="L1695" i="3" s="1"/>
  <c r="O1695" i="3" s="1"/>
  <c r="A1695" i="3" s="1"/>
  <c r="O1646" i="5"/>
  <c r="J1669" i="3"/>
  <c r="L1669" i="3" s="1"/>
  <c r="P1669" i="3"/>
  <c r="N940" i="5"/>
  <c r="N896" i="3"/>
  <c r="O896" i="3" s="1"/>
  <c r="A896" i="3" s="1"/>
  <c r="H454" i="3"/>
  <c r="J725" i="5"/>
  <c r="L725" i="5" s="1"/>
  <c r="P725" i="5"/>
  <c r="N2337" i="3"/>
  <c r="H1723" i="3"/>
  <c r="H1998" i="5"/>
  <c r="H1552" i="5"/>
  <c r="P1552" i="5" s="1"/>
  <c r="J2464" i="3"/>
  <c r="P2464" i="3"/>
  <c r="J901" i="5"/>
  <c r="L901" i="5" s="1"/>
  <c r="P901" i="5"/>
  <c r="H548" i="3"/>
  <c r="H114" i="3"/>
  <c r="H2399" i="5"/>
  <c r="N1412" i="5"/>
  <c r="O1412" i="5" s="1"/>
  <c r="A1412" i="5" s="1"/>
  <c r="N853" i="5"/>
  <c r="N2348" i="3"/>
  <c r="J2869" i="5"/>
  <c r="L2869" i="5" s="1"/>
  <c r="J1813" i="5"/>
  <c r="L1813" i="5" s="1"/>
  <c r="P1813" i="5"/>
  <c r="H1152" i="3"/>
  <c r="P1152" i="3" s="1"/>
  <c r="J1952" i="5"/>
  <c r="L1952" i="5" s="1"/>
  <c r="P1952" i="5"/>
  <c r="N2101" i="5"/>
  <c r="O2101" i="5" s="1"/>
  <c r="J1429" i="3"/>
  <c r="L1429" i="3" s="1"/>
  <c r="H2106" i="3"/>
  <c r="H728" i="5"/>
  <c r="P728" i="5" s="1"/>
  <c r="J335" i="5"/>
  <c r="L335" i="5" s="1"/>
  <c r="P335" i="5"/>
  <c r="N1265" i="3"/>
  <c r="N1193" i="5"/>
  <c r="H818" i="5"/>
  <c r="H921" i="3"/>
  <c r="N430" i="5"/>
  <c r="O430" i="5" s="1"/>
  <c r="H1394" i="3"/>
  <c r="J1394" i="3" s="1"/>
  <c r="N962" i="3"/>
  <c r="P2727" i="5"/>
  <c r="J2727" i="5"/>
  <c r="L2727" i="5" s="1"/>
  <c r="H2501" i="3"/>
  <c r="H2039" i="3"/>
  <c r="N736" i="5"/>
  <c r="J1635" i="3"/>
  <c r="P1635" i="3"/>
  <c r="H915" i="5"/>
  <c r="J915" i="5" s="1"/>
  <c r="L915" i="5" s="1"/>
  <c r="H518" i="5"/>
  <c r="P518" i="5" s="1"/>
  <c r="H554" i="5"/>
  <c r="H2418" i="5"/>
  <c r="H1487" i="3"/>
  <c r="J1487" i="3" s="1"/>
  <c r="L1487" i="3" s="1"/>
  <c r="O1487" i="3" s="1"/>
  <c r="A1487" i="3" s="1"/>
  <c r="H587" i="3"/>
  <c r="H1006" i="3"/>
  <c r="J1964" i="3"/>
  <c r="L1964" i="3" s="1"/>
  <c r="N728" i="5"/>
  <c r="O728" i="5" s="1"/>
  <c r="H791" i="3"/>
  <c r="N1356" i="3"/>
  <c r="N670" i="5"/>
  <c r="O670" i="5" s="1"/>
  <c r="A670" i="5" s="1"/>
  <c r="J2305" i="3"/>
  <c r="L2305" i="3" s="1"/>
  <c r="P2305" i="3"/>
  <c r="J358" i="3"/>
  <c r="L358" i="3" s="1"/>
  <c r="P358" i="3"/>
  <c r="H376" i="5"/>
  <c r="J1096" i="5"/>
  <c r="L1096" i="5" s="1"/>
  <c r="P1096" i="5"/>
  <c r="N1738" i="3"/>
  <c r="H887" i="3"/>
  <c r="P887" i="3" s="1"/>
  <c r="N1180" i="3"/>
  <c r="J1552" i="5"/>
  <c r="L1552" i="5" s="1"/>
  <c r="J2148" i="5"/>
  <c r="L2148" i="5" s="1"/>
  <c r="O2148" i="5" s="1"/>
  <c r="P2148" i="5"/>
  <c r="H1961" i="3"/>
  <c r="P1961" i="3" s="1"/>
  <c r="N1363" i="5"/>
  <c r="N95" i="3"/>
  <c r="O95" i="3" s="1"/>
  <c r="A95" i="3" s="1"/>
  <c r="P2200" i="5"/>
  <c r="J2200" i="5"/>
  <c r="L2200" i="5" s="1"/>
  <c r="O404" i="5"/>
  <c r="H508" i="3"/>
  <c r="N308" i="5"/>
  <c r="J2863" i="5"/>
  <c r="L2863" i="5" s="1"/>
  <c r="P2863" i="5"/>
  <c r="H2212" i="3"/>
  <c r="J2212" i="3" s="1"/>
  <c r="P2689" i="5"/>
  <c r="J2689" i="5"/>
  <c r="L2689" i="5" s="1"/>
  <c r="H1265" i="5"/>
  <c r="N784" i="5"/>
  <c r="N385" i="5"/>
  <c r="O385" i="5" s="1"/>
  <c r="A385" i="5" s="1"/>
  <c r="N498" i="5"/>
  <c r="P1977" i="5"/>
  <c r="J1977" i="5"/>
  <c r="L1977" i="5" s="1"/>
  <c r="H24" i="3"/>
  <c r="P24" i="3" s="1"/>
  <c r="N2630" i="5"/>
  <c r="O2630" i="5" s="1"/>
  <c r="N1439" i="3"/>
  <c r="J2025" i="5"/>
  <c r="L2025" i="5" s="1"/>
  <c r="H2395" i="3"/>
  <c r="J177" i="5"/>
  <c r="L177" i="5" s="1"/>
  <c r="P177" i="5"/>
  <c r="N2196" i="3"/>
  <c r="N329" i="3"/>
  <c r="J3034" i="3"/>
  <c r="P3034" i="3"/>
  <c r="H2405" i="5"/>
  <c r="H1259" i="5"/>
  <c r="N637" i="3"/>
  <c r="N390" i="5"/>
  <c r="H1903" i="3"/>
  <c r="P1903" i="3" s="1"/>
  <c r="H1656" i="3"/>
  <c r="H1631" i="3"/>
  <c r="J1631" i="3" s="1"/>
  <c r="L1631" i="3" s="1"/>
  <c r="O1631" i="3" s="1"/>
  <c r="A1631" i="3" s="1"/>
  <c r="N1552" i="3"/>
  <c r="J1687" i="5"/>
  <c r="L1687" i="5" s="1"/>
  <c r="P1687" i="5"/>
  <c r="N1028" i="3"/>
  <c r="J2667" i="3"/>
  <c r="L2667" i="3" s="1"/>
  <c r="O2667" i="3" s="1"/>
  <c r="A2667" i="3" s="1"/>
  <c r="P2667" i="3"/>
  <c r="P1298" i="5"/>
  <c r="H2618" i="3"/>
  <c r="N1057" i="3"/>
  <c r="N2494" i="5"/>
  <c r="N1555" i="3"/>
  <c r="N445" i="3"/>
  <c r="J356" i="3"/>
  <c r="L356" i="3" s="1"/>
  <c r="P356" i="3"/>
  <c r="J830" i="5"/>
  <c r="L830" i="5" s="1"/>
  <c r="H597" i="3"/>
  <c r="P597" i="3" s="1"/>
  <c r="N811" i="5"/>
  <c r="O811" i="5" s="1"/>
  <c r="H2383" i="5"/>
  <c r="N895" i="3"/>
  <c r="N452" i="3"/>
  <c r="N1020" i="5"/>
  <c r="O1020" i="5" s="1"/>
  <c r="A1020" i="5" s="1"/>
  <c r="H2060" i="5"/>
  <c r="P2060" i="5" s="1"/>
  <c r="H1633" i="3"/>
  <c r="P1633" i="3" s="1"/>
  <c r="H2053" i="5"/>
  <c r="J2053" i="5" s="1"/>
  <c r="L2053" i="5" s="1"/>
  <c r="H2455" i="5"/>
  <c r="N1455" i="5"/>
  <c r="O1455" i="5" s="1"/>
  <c r="N1454" i="3"/>
  <c r="H2439" i="5"/>
  <c r="H115" i="3"/>
  <c r="N1258" i="5"/>
  <c r="O1258" i="5" s="1"/>
  <c r="A1258" i="5" s="1"/>
  <c r="H503" i="5"/>
  <c r="P684" i="5"/>
  <c r="J684" i="5"/>
  <c r="L684" i="5" s="1"/>
  <c r="N617" i="5"/>
  <c r="N696" i="3"/>
  <c r="H1505" i="3"/>
  <c r="N1652" i="3"/>
  <c r="N1186" i="3"/>
  <c r="O1186" i="3" s="1"/>
  <c r="A1186" i="3" s="1"/>
  <c r="J512" i="5"/>
  <c r="L512" i="5" s="1"/>
  <c r="P512" i="5"/>
  <c r="J1071" i="5"/>
  <c r="L1071" i="5" s="1"/>
  <c r="P1071" i="5"/>
  <c r="P141" i="5"/>
  <c r="J141" i="5"/>
  <c r="L141" i="5" s="1"/>
  <c r="N1968" i="3"/>
  <c r="N236" i="5"/>
  <c r="H1692" i="5"/>
  <c r="H1582" i="5"/>
  <c r="H2146" i="5"/>
  <c r="H1616" i="5"/>
  <c r="P1616" i="5" s="1"/>
  <c r="H302" i="3"/>
  <c r="P175" i="5"/>
  <c r="J175" i="5"/>
  <c r="L175" i="5" s="1"/>
  <c r="J1316" i="5"/>
  <c r="L1316" i="5" s="1"/>
  <c r="J1155" i="3"/>
  <c r="P1155" i="3"/>
  <c r="N2898" i="3"/>
  <c r="O2898" i="3" s="1"/>
  <c r="A2898" i="3" s="1"/>
  <c r="J1265" i="5"/>
  <c r="L1265" i="5" s="1"/>
  <c r="P1265" i="5"/>
  <c r="H736" i="3"/>
  <c r="P736" i="3" s="1"/>
  <c r="J416" i="5"/>
  <c r="L416" i="5" s="1"/>
  <c r="P416" i="5"/>
  <c r="H1293" i="3"/>
  <c r="N1380" i="5"/>
  <c r="O1380" i="5" s="1"/>
  <c r="P1403" i="5"/>
  <c r="J1403" i="5"/>
  <c r="L1403" i="5" s="1"/>
  <c r="J2744" i="3"/>
  <c r="L2744" i="3" s="1"/>
  <c r="P2744" i="3"/>
  <c r="N1422" i="5"/>
  <c r="N2486" i="5"/>
  <c r="P154" i="5"/>
  <c r="H2779" i="3"/>
  <c r="J2779" i="3" s="1"/>
  <c r="L2779" i="3" s="1"/>
  <c r="N362" i="5"/>
  <c r="J545" i="3"/>
  <c r="P545" i="3"/>
  <c r="N2540" i="3"/>
  <c r="N1591" i="3"/>
  <c r="H1653" i="3"/>
  <c r="H1233" i="3"/>
  <c r="H2198" i="3"/>
  <c r="J2198" i="3" s="1"/>
  <c r="L2198" i="3" s="1"/>
  <c r="H468" i="3"/>
  <c r="P468" i="3" s="1"/>
  <c r="N1788" i="3"/>
  <c r="H2774" i="3"/>
  <c r="N2238" i="5"/>
  <c r="N1707" i="3"/>
  <c r="H2280" i="5"/>
  <c r="H94" i="5"/>
  <c r="P94" i="5" s="1"/>
  <c r="J2384" i="3"/>
  <c r="L2384" i="3" s="1"/>
  <c r="O2384" i="3" s="1"/>
  <c r="A2384" i="3" s="1"/>
  <c r="J736" i="5"/>
  <c r="L736" i="5" s="1"/>
  <c r="O736" i="5" s="1"/>
  <c r="P736" i="5"/>
  <c r="H935" i="5"/>
  <c r="H1790" i="3"/>
  <c r="P1790" i="3" s="1"/>
  <c r="N356" i="3"/>
  <c r="H138" i="5"/>
  <c r="P138" i="5" s="1"/>
  <c r="P2041" i="5"/>
  <c r="J2041" i="5"/>
  <c r="L2041" i="5" s="1"/>
  <c r="H1327" i="3"/>
  <c r="J2083" i="3"/>
  <c r="L2083" i="3" s="1"/>
  <c r="P2083" i="3"/>
  <c r="N235" i="5"/>
  <c r="O235" i="5" s="1"/>
  <c r="J1215" i="5"/>
  <c r="L1215" i="5" s="1"/>
  <c r="H2089" i="5"/>
  <c r="N2832" i="5"/>
  <c r="O2832" i="5" s="1"/>
  <c r="P187" i="5"/>
  <c r="J187" i="5"/>
  <c r="L187" i="5" s="1"/>
  <c r="J2645" i="5"/>
  <c r="L2645" i="5" s="1"/>
  <c r="P2645" i="5"/>
  <c r="H2561" i="3"/>
  <c r="P2561" i="3" s="1"/>
  <c r="J1899" i="3"/>
  <c r="L1899" i="3" s="1"/>
  <c r="P1899" i="3"/>
  <c r="J1080" i="3"/>
  <c r="P1080" i="3"/>
  <c r="N746" i="3"/>
  <c r="H1422" i="5"/>
  <c r="P1422" i="5" s="1"/>
  <c r="P1344" i="5"/>
  <c r="J1344" i="5"/>
  <c r="L1344" i="5" s="1"/>
  <c r="H479" i="3"/>
  <c r="N486" i="3"/>
  <c r="J2016" i="5"/>
  <c r="L2016" i="5" s="1"/>
  <c r="N979" i="3"/>
  <c r="H893" i="3"/>
  <c r="H2417" i="5"/>
  <c r="H1087" i="5"/>
  <c r="P1087" i="5" s="1"/>
  <c r="J1434" i="5"/>
  <c r="L1434" i="5" s="1"/>
  <c r="P1434" i="5"/>
  <c r="H1121" i="3"/>
  <c r="H620" i="3"/>
  <c r="H457" i="5"/>
  <c r="J476" i="5"/>
  <c r="L476" i="5" s="1"/>
  <c r="P476" i="5"/>
  <c r="P1542" i="5"/>
  <c r="J1542" i="5"/>
  <c r="L1542" i="5" s="1"/>
  <c r="N2567" i="3"/>
  <c r="H11" i="5"/>
  <c r="P11" i="5" s="1"/>
  <c r="H406" i="3"/>
  <c r="P406" i="3" s="1"/>
  <c r="H702" i="5"/>
  <c r="P19" i="5"/>
  <c r="J19" i="5"/>
  <c r="L19" i="5" s="1"/>
  <c r="J2871" i="5"/>
  <c r="L2871" i="5" s="1"/>
  <c r="N2065" i="3"/>
  <c r="H1624" i="3"/>
  <c r="N649" i="3"/>
  <c r="N451" i="5"/>
  <c r="H2530" i="5"/>
  <c r="N1518" i="5"/>
  <c r="H1379" i="3"/>
  <c r="J1379" i="3" s="1"/>
  <c r="L1379" i="3" s="1"/>
  <c r="N231" i="5"/>
  <c r="O231" i="5" s="1"/>
  <c r="A231" i="5" s="1"/>
  <c r="P2000" i="5"/>
  <c r="N1554" i="5"/>
  <c r="H2067" i="5"/>
  <c r="H920" i="5"/>
  <c r="H2798" i="5"/>
  <c r="N1981" i="5"/>
  <c r="O1981" i="5" s="1"/>
  <c r="A1981" i="5" s="1"/>
  <c r="H222" i="3"/>
  <c r="P222" i="3" s="1"/>
  <c r="N2868" i="5"/>
  <c r="O2868" i="5" s="1"/>
  <c r="N1030" i="3"/>
  <c r="P713" i="5"/>
  <c r="J713" i="5"/>
  <c r="L713" i="5" s="1"/>
  <c r="H2573" i="3"/>
  <c r="N2778" i="5"/>
  <c r="H1413" i="5"/>
  <c r="J991" i="5"/>
  <c r="L991" i="5" s="1"/>
  <c r="P991" i="5"/>
  <c r="H839" i="3"/>
  <c r="J839" i="3" s="1"/>
  <c r="H1527" i="5"/>
  <c r="H2229" i="3"/>
  <c r="J624" i="5"/>
  <c r="L624" i="5" s="1"/>
  <c r="P624" i="5"/>
  <c r="J2497" i="5"/>
  <c r="L2497" i="5" s="1"/>
  <c r="P2497" i="5"/>
  <c r="P2062" i="5"/>
  <c r="J2062" i="5"/>
  <c r="L2062" i="5" s="1"/>
  <c r="H773" i="5"/>
  <c r="P773" i="5" s="1"/>
  <c r="N1041" i="5"/>
  <c r="H2163" i="5"/>
  <c r="N785" i="3"/>
  <c r="H1834" i="5"/>
  <c r="J1834" i="5" s="1"/>
  <c r="L1834" i="5" s="1"/>
  <c r="N1409" i="3"/>
  <c r="N2743" i="3"/>
  <c r="H1385" i="5"/>
  <c r="N1201" i="3"/>
  <c r="N608" i="3"/>
  <c r="N585" i="3"/>
  <c r="O585" i="3" s="1"/>
  <c r="A585" i="3" s="1"/>
  <c r="H1687" i="3"/>
  <c r="P1687" i="3" s="1"/>
  <c r="P399" i="5"/>
  <c r="H834" i="5"/>
  <c r="N1969" i="3"/>
  <c r="H1603" i="3"/>
  <c r="P1603" i="3" s="1"/>
  <c r="H2261" i="5"/>
  <c r="J2261" i="5" s="1"/>
  <c r="L2261" i="5" s="1"/>
  <c r="H59" i="5"/>
  <c r="P59" i="5" s="1"/>
  <c r="N794" i="5"/>
  <c r="H2268" i="5"/>
  <c r="N736" i="3"/>
  <c r="H159" i="5"/>
  <c r="N2541" i="3"/>
  <c r="N2700" i="3"/>
  <c r="H2358" i="5"/>
  <c r="J2358" i="5" s="1"/>
  <c r="L2358" i="5" s="1"/>
  <c r="J1860" i="3"/>
  <c r="L1860" i="3" s="1"/>
  <c r="N1161" i="3"/>
  <c r="P2113" i="5"/>
  <c r="J2113" i="5"/>
  <c r="L2113" i="5" s="1"/>
  <c r="J2598" i="3"/>
  <c r="P2598" i="3"/>
  <c r="P674" i="5"/>
  <c r="J674" i="5"/>
  <c r="L674" i="5" s="1"/>
  <c r="N754" i="5"/>
  <c r="H1979" i="5"/>
  <c r="H1265" i="3"/>
  <c r="J2454" i="3"/>
  <c r="P2454" i="3"/>
  <c r="N1141" i="3"/>
  <c r="H2986" i="3"/>
  <c r="P2986" i="3" s="1"/>
  <c r="N1661" i="5"/>
  <c r="O1661" i="5" s="1"/>
  <c r="A1661" i="5" s="1"/>
  <c r="N1427" i="3"/>
  <c r="N1797" i="5"/>
  <c r="H1754" i="3"/>
  <c r="J1754" i="3" s="1"/>
  <c r="N1998" i="3"/>
  <c r="H1932" i="5"/>
  <c r="P1932" i="5" s="1"/>
  <c r="N706" i="5"/>
  <c r="O706" i="5" s="1"/>
  <c r="N713" i="5"/>
  <c r="O713" i="5" s="1"/>
  <c r="A713" i="5" s="1"/>
  <c r="H1589" i="3"/>
  <c r="N1619" i="5"/>
  <c r="P803" i="5"/>
  <c r="N2463" i="5"/>
  <c r="O2463" i="5" s="1"/>
  <c r="J1236" i="5"/>
  <c r="L1236" i="5" s="1"/>
  <c r="P1236" i="5"/>
  <c r="N1203" i="5"/>
  <c r="O1203" i="5" s="1"/>
  <c r="N2668" i="5"/>
  <c r="H1937" i="5"/>
  <c r="N745" i="3"/>
  <c r="N1390" i="3"/>
  <c r="P1203" i="5"/>
  <c r="J1203" i="5"/>
  <c r="L1203" i="5" s="1"/>
  <c r="J698" i="5"/>
  <c r="L698" i="5" s="1"/>
  <c r="P698" i="5"/>
  <c r="P449" i="5"/>
  <c r="P318" i="5"/>
  <c r="P961" i="5"/>
  <c r="J961" i="5"/>
  <c r="L961" i="5" s="1"/>
  <c r="H1835" i="5"/>
  <c r="H2087" i="5"/>
  <c r="P1231" i="5"/>
  <c r="N1560" i="3"/>
  <c r="N651" i="3"/>
  <c r="N2702" i="5"/>
  <c r="H1702" i="3"/>
  <c r="N2792" i="3"/>
  <c r="N480" i="5"/>
  <c r="J1320" i="5"/>
  <c r="L1320" i="5" s="1"/>
  <c r="P1320" i="5"/>
  <c r="H1565" i="5"/>
  <c r="J1565" i="5" s="1"/>
  <c r="L1565" i="5" s="1"/>
  <c r="H2120" i="3"/>
  <c r="N1520" i="3"/>
  <c r="H2697" i="3"/>
  <c r="J2697" i="3" s="1"/>
  <c r="L2697" i="3" s="1"/>
  <c r="O2697" i="3" s="1"/>
  <c r="A2697" i="3" s="1"/>
  <c r="H2805" i="3"/>
  <c r="J2805" i="3" s="1"/>
  <c r="L2805" i="3" s="1"/>
  <c r="O2805" i="3" s="1"/>
  <c r="A2805" i="3" s="1"/>
  <c r="H507" i="3"/>
  <c r="H2531" i="3"/>
  <c r="H580" i="3"/>
  <c r="N1396" i="3"/>
  <c r="P650" i="5"/>
  <c r="J650" i="5"/>
  <c r="L650" i="5" s="1"/>
  <c r="H1684" i="3"/>
  <c r="J1684" i="3" s="1"/>
  <c r="H291" i="5"/>
  <c r="N2584" i="5"/>
  <c r="J1465" i="5"/>
  <c r="L1465" i="5" s="1"/>
  <c r="P1465" i="5"/>
  <c r="N1577" i="5"/>
  <c r="O1577" i="5" s="1"/>
  <c r="J2317" i="3"/>
  <c r="P2317" i="3"/>
  <c r="H2711" i="5"/>
  <c r="N1992" i="5"/>
  <c r="O1992" i="5" s="1"/>
  <c r="N1632" i="3"/>
  <c r="J1836" i="3"/>
  <c r="P1836" i="3"/>
  <c r="H2475" i="3"/>
  <c r="P2475" i="3" s="1"/>
  <c r="J6" i="5"/>
  <c r="L6" i="5" s="1"/>
  <c r="P6" i="5"/>
  <c r="J1879" i="3"/>
  <c r="L1879" i="3" s="1"/>
  <c r="P1879" i="3"/>
  <c r="J2426" i="3"/>
  <c r="P2426" i="3"/>
  <c r="N2432" i="5"/>
  <c r="O2432" i="5" s="1"/>
  <c r="N343" i="5"/>
  <c r="N1076" i="3"/>
  <c r="P902" i="5"/>
  <c r="H428" i="5"/>
  <c r="H1529" i="3"/>
  <c r="J1529" i="3" s="1"/>
  <c r="L1529" i="3" s="1"/>
  <c r="J535" i="5"/>
  <c r="L535" i="5" s="1"/>
  <c r="P535" i="5"/>
  <c r="H865" i="5"/>
  <c r="J171" i="3"/>
  <c r="L171" i="3" s="1"/>
  <c r="P171" i="3"/>
  <c r="H1122" i="3"/>
  <c r="H2357" i="3"/>
  <c r="J2357" i="3" s="1"/>
  <c r="N693" i="3"/>
  <c r="N2573" i="3"/>
  <c r="N2230" i="5"/>
  <c r="H455" i="3"/>
  <c r="P455" i="3" s="1"/>
  <c r="H1510" i="3"/>
  <c r="N1129" i="5"/>
  <c r="N832" i="5"/>
  <c r="N1962" i="3"/>
  <c r="O2183" i="3"/>
  <c r="A2183" i="3" s="1"/>
  <c r="N1208" i="5"/>
  <c r="H2389" i="3"/>
  <c r="H1240" i="5"/>
  <c r="P1240" i="5" s="1"/>
  <c r="P443" i="5"/>
  <c r="J443" i="5"/>
  <c r="L443" i="5" s="1"/>
  <c r="H2254" i="5"/>
  <c r="J2254" i="5" s="1"/>
  <c r="L2254" i="5" s="1"/>
  <c r="H2164" i="3"/>
  <c r="J2164" i="3" s="1"/>
  <c r="L2164" i="3" s="1"/>
  <c r="N914" i="5"/>
  <c r="H1567" i="5"/>
  <c r="J1567" i="5" s="1"/>
  <c r="L1567" i="5" s="1"/>
  <c r="H2519" i="3"/>
  <c r="P2519" i="3" s="1"/>
  <c r="N674" i="5"/>
  <c r="O674" i="5" s="1"/>
  <c r="H1987" i="3"/>
  <c r="J1987" i="3" s="1"/>
  <c r="L1987" i="3" s="1"/>
  <c r="O1987" i="3" s="1"/>
  <c r="A1987" i="3" s="1"/>
  <c r="N1416" i="3"/>
  <c r="N1012" i="5"/>
  <c r="O1012" i="5" s="1"/>
  <c r="A1012" i="5" s="1"/>
  <c r="J2315" i="5"/>
  <c r="L2315" i="5" s="1"/>
  <c r="N2683" i="5"/>
  <c r="N2829" i="3"/>
  <c r="H213" i="3"/>
  <c r="J1289" i="5"/>
  <c r="L1289" i="5" s="1"/>
  <c r="P1289" i="5"/>
  <c r="N432" i="5"/>
  <c r="H1642" i="5"/>
  <c r="N1305" i="5"/>
  <c r="O1305" i="5" s="1"/>
  <c r="A1305" i="5" s="1"/>
  <c r="P203" i="5"/>
  <c r="H1708" i="3"/>
  <c r="H2785" i="3"/>
  <c r="J2785" i="3" s="1"/>
  <c r="N2299" i="5"/>
  <c r="O2299" i="5" s="1"/>
  <c r="A2299" i="5" s="1"/>
  <c r="J1965" i="3"/>
  <c r="P1965" i="3"/>
  <c r="N416" i="3"/>
  <c r="N959" i="3"/>
  <c r="N357" i="3"/>
  <c r="P1919" i="5"/>
  <c r="J1919" i="5"/>
  <c r="L1919" i="5" s="1"/>
  <c r="H421" i="3"/>
  <c r="P421" i="3" s="1"/>
  <c r="H953" i="3"/>
  <c r="J953" i="3" s="1"/>
  <c r="L953" i="3" s="1"/>
  <c r="O953" i="3" s="1"/>
  <c r="J2774" i="3"/>
  <c r="P2774" i="3"/>
  <c r="N457" i="3"/>
  <c r="O457" i="3" s="1"/>
  <c r="A457" i="3" s="1"/>
  <c r="H1756" i="3"/>
  <c r="N1847" i="5"/>
  <c r="O1847" i="5" s="1"/>
  <c r="J3006" i="3"/>
  <c r="L3006" i="3" s="1"/>
  <c r="H2881" i="3"/>
  <c r="J460" i="5"/>
  <c r="L460" i="5" s="1"/>
  <c r="P460" i="5"/>
  <c r="H2128" i="5"/>
  <c r="H2137" i="3"/>
  <c r="J2137" i="3" s="1"/>
  <c r="L2137" i="3" s="1"/>
  <c r="O2137" i="3" s="1"/>
  <c r="A2137" i="3" s="1"/>
  <c r="P190" i="5"/>
  <c r="N1700" i="5"/>
  <c r="H2861" i="5"/>
  <c r="H571" i="5"/>
  <c r="N148" i="3"/>
  <c r="O148" i="3" s="1"/>
  <c r="A148" i="3" s="1"/>
  <c r="J2688" i="3"/>
  <c r="L2688" i="3" s="1"/>
  <c r="P2688" i="3"/>
  <c r="H2403" i="5"/>
  <c r="H2156" i="3"/>
  <c r="J2156" i="3" s="1"/>
  <c r="L2156" i="3" s="1"/>
  <c r="O2156" i="3" s="1"/>
  <c r="A2156" i="3" s="1"/>
  <c r="J2749" i="3"/>
  <c r="L2749" i="3" s="1"/>
  <c r="O2749" i="3" s="1"/>
  <c r="A2749" i="3" s="1"/>
  <c r="N2358" i="3"/>
  <c r="H1859" i="3"/>
  <c r="N1827" i="5"/>
  <c r="H1180" i="5"/>
  <c r="H1011" i="5"/>
  <c r="N1710" i="5"/>
  <c r="H2568" i="3"/>
  <c r="N783" i="5"/>
  <c r="N688" i="5"/>
  <c r="O688" i="5" s="1"/>
  <c r="A688" i="5" s="1"/>
  <c r="H2784" i="5"/>
  <c r="J2784" i="5" s="1"/>
  <c r="L2784" i="5" s="1"/>
  <c r="N1181" i="3"/>
  <c r="J176" i="3"/>
  <c r="L176" i="3" s="1"/>
  <c r="P176" i="3"/>
  <c r="N225" i="5"/>
  <c r="O225" i="5" s="1"/>
  <c r="H231" i="3"/>
  <c r="J33" i="3"/>
  <c r="P33" i="3"/>
  <c r="H2274" i="3"/>
  <c r="J2274" i="3" s="1"/>
  <c r="L2274" i="3" s="1"/>
  <c r="O2274" i="3" s="1"/>
  <c r="A2274" i="3" s="1"/>
  <c r="N1424" i="3"/>
  <c r="N199" i="5"/>
  <c r="O199" i="5" s="1"/>
  <c r="A199" i="5" s="1"/>
  <c r="N964" i="5"/>
  <c r="H725" i="5"/>
  <c r="N2482" i="3"/>
  <c r="N1531" i="3"/>
  <c r="O1531" i="3" s="1"/>
  <c r="A1531" i="3" s="1"/>
  <c r="N1992" i="3"/>
  <c r="N1244" i="3"/>
  <c r="H1410" i="5"/>
  <c r="N2670" i="5"/>
  <c r="N2303" i="5"/>
  <c r="O2303" i="5" s="1"/>
  <c r="H116" i="3"/>
  <c r="N2760" i="3"/>
  <c r="N1236" i="5"/>
  <c r="N704" i="3"/>
  <c r="P2752" i="5"/>
  <c r="J2752" i="5"/>
  <c r="L2752" i="5" s="1"/>
  <c r="H1281" i="5"/>
  <c r="N83" i="5"/>
  <c r="O83" i="5" s="1"/>
  <c r="N1572" i="5"/>
  <c r="O1572" i="5" s="1"/>
  <c r="A1572" i="5" s="1"/>
  <c r="N1325" i="5"/>
  <c r="O1325" i="5" s="1"/>
  <c r="A1325" i="5" s="1"/>
  <c r="H930" i="3"/>
  <c r="P930" i="3" s="1"/>
  <c r="H890" i="5"/>
  <c r="J890" i="5" s="1"/>
  <c r="L890" i="5" s="1"/>
  <c r="N2525" i="3"/>
  <c r="O2525" i="3" s="1"/>
  <c r="A2525" i="3" s="1"/>
  <c r="J971" i="3"/>
  <c r="L971" i="3" s="1"/>
  <c r="O971" i="3" s="1"/>
  <c r="P971" i="3"/>
  <c r="H2392" i="3"/>
  <c r="P2392" i="3" s="1"/>
  <c r="P1713" i="5"/>
  <c r="J1713" i="5"/>
  <c r="L1713" i="5" s="1"/>
  <c r="H671" i="3"/>
  <c r="N1858" i="5"/>
  <c r="O1858" i="5" s="1"/>
  <c r="A1858" i="5" s="1"/>
  <c r="H729" i="5"/>
  <c r="P729" i="5" s="1"/>
  <c r="J1027" i="3"/>
  <c r="P1027" i="3"/>
  <c r="N371" i="5"/>
  <c r="J999" i="5"/>
  <c r="L999" i="5" s="1"/>
  <c r="P999" i="5"/>
  <c r="N558" i="3"/>
  <c r="N461" i="5"/>
  <c r="O461" i="5" s="1"/>
  <c r="A461" i="5" s="1"/>
  <c r="H1055" i="3"/>
  <c r="J1072" i="3"/>
  <c r="L1072" i="3" s="1"/>
  <c r="N107" i="3"/>
  <c r="N2048" i="5"/>
  <c r="N1769" i="3"/>
  <c r="N1237" i="5"/>
  <c r="O1237" i="5" s="1"/>
  <c r="J68" i="5"/>
  <c r="L68" i="5" s="1"/>
  <c r="O68" i="5" s="1"/>
  <c r="H2174" i="5"/>
  <c r="P2174" i="5" s="1"/>
  <c r="N2297" i="5"/>
  <c r="O2297" i="5" s="1"/>
  <c r="J2648" i="5"/>
  <c r="L2648" i="5" s="1"/>
  <c r="P2648" i="5"/>
  <c r="H1268" i="3"/>
  <c r="H822" i="5"/>
  <c r="P822" i="5" s="1"/>
  <c r="N2282" i="5"/>
  <c r="O2282" i="5" s="1"/>
  <c r="A2282" i="5" s="1"/>
  <c r="N1455" i="3"/>
  <c r="H1136" i="3"/>
  <c r="H1237" i="5"/>
  <c r="H2853" i="5"/>
  <c r="J1098" i="5"/>
  <c r="L1098" i="5" s="1"/>
  <c r="P1098" i="5"/>
  <c r="H2110" i="3"/>
  <c r="P2110" i="3" s="1"/>
  <c r="N1668" i="3"/>
  <c r="H1637" i="3"/>
  <c r="N1156" i="3"/>
  <c r="J727" i="3"/>
  <c r="L727" i="3" s="1"/>
  <c r="P727" i="3"/>
  <c r="N2403" i="3"/>
  <c r="J451" i="5"/>
  <c r="L451" i="5" s="1"/>
  <c r="P451" i="5"/>
  <c r="N622" i="5"/>
  <c r="O622" i="5" s="1"/>
  <c r="H1200" i="5"/>
  <c r="J1200" i="5" s="1"/>
  <c r="L1200" i="5" s="1"/>
  <c r="H792" i="3"/>
  <c r="H2944" i="3"/>
  <c r="N1070" i="5"/>
  <c r="O1070" i="5" s="1"/>
  <c r="A1070" i="5" s="1"/>
  <c r="H851" i="3"/>
  <c r="J981" i="3"/>
  <c r="L981" i="3" s="1"/>
  <c r="O981" i="3" s="1"/>
  <c r="H1672" i="5"/>
  <c r="J811" i="3"/>
  <c r="P811" i="3"/>
  <c r="N1441" i="3"/>
  <c r="N2663" i="3"/>
  <c r="O2663" i="3" s="1"/>
  <c r="A2663" i="3" s="1"/>
  <c r="H1226" i="5"/>
  <c r="J1226" i="5" s="1"/>
  <c r="L1226" i="5" s="1"/>
  <c r="N2349" i="3"/>
  <c r="N1268" i="5"/>
  <c r="P693" i="5"/>
  <c r="J693" i="5"/>
  <c r="L693" i="5" s="1"/>
  <c r="J592" i="5"/>
  <c r="L592" i="5" s="1"/>
  <c r="P592" i="5"/>
  <c r="H2490" i="3"/>
  <c r="N2301" i="3"/>
  <c r="H1894" i="5"/>
  <c r="N1942" i="5"/>
  <c r="O1942" i="5" s="1"/>
  <c r="H3002" i="3"/>
  <c r="H1106" i="3"/>
  <c r="H2015" i="3"/>
  <c r="J2015" i="3" s="1"/>
  <c r="J1906" i="3"/>
  <c r="P1906" i="3"/>
  <c r="N2044" i="5"/>
  <c r="H2541" i="3"/>
  <c r="P2541" i="3" s="1"/>
  <c r="H17" i="5"/>
  <c r="P17" i="5" s="1"/>
  <c r="H2206" i="5"/>
  <c r="H187" i="5"/>
  <c r="H2410" i="3"/>
  <c r="J2410" i="3" s="1"/>
  <c r="L2410" i="3" s="1"/>
  <c r="O2410" i="3" s="1"/>
  <c r="A2410" i="3" s="1"/>
  <c r="N2781" i="3"/>
  <c r="H2414" i="3"/>
  <c r="P2414" i="3" s="1"/>
  <c r="H659" i="5"/>
  <c r="J659" i="5" s="1"/>
  <c r="L659" i="5" s="1"/>
  <c r="H2781" i="5"/>
  <c r="N1550" i="3"/>
  <c r="N1578" i="5"/>
  <c r="O1578" i="5" s="1"/>
  <c r="N595" i="5"/>
  <c r="O595" i="5" s="1"/>
  <c r="A595" i="5" s="1"/>
  <c r="H1369" i="3"/>
  <c r="J2125" i="3"/>
  <c r="L2125" i="3" s="1"/>
  <c r="N656" i="3"/>
  <c r="O656" i="3" s="1"/>
  <c r="A656" i="3" s="1"/>
  <c r="N648" i="5"/>
  <c r="O648" i="5" s="1"/>
  <c r="N767" i="3"/>
  <c r="H1739" i="3"/>
  <c r="J2559" i="5"/>
  <c r="L2559" i="5" s="1"/>
  <c r="P2559" i="5"/>
  <c r="P1471" i="5"/>
  <c r="J1471" i="5"/>
  <c r="L1471" i="5" s="1"/>
  <c r="J1395" i="3"/>
  <c r="P1395" i="3"/>
  <c r="N2820" i="5"/>
  <c r="N1259" i="3"/>
  <c r="O1259" i="3" s="1"/>
  <c r="A1259" i="3" s="1"/>
  <c r="J41" i="3"/>
  <c r="L41" i="3" s="1"/>
  <c r="H383" i="5"/>
  <c r="J2475" i="3"/>
  <c r="L2475" i="3" s="1"/>
  <c r="N1651" i="3"/>
  <c r="O1651" i="3" s="1"/>
  <c r="A1651" i="3" s="1"/>
  <c r="J2199" i="3"/>
  <c r="P2199" i="3"/>
  <c r="H2285" i="5"/>
  <c r="J1679" i="3"/>
  <c r="P1679" i="3"/>
  <c r="H2436" i="3"/>
  <c r="P555" i="5"/>
  <c r="J555" i="5"/>
  <c r="L555" i="5" s="1"/>
  <c r="J1106" i="3"/>
  <c r="L1106" i="3" s="1"/>
  <c r="P1106" i="3"/>
  <c r="H486" i="3"/>
  <c r="J693" i="3"/>
  <c r="L693" i="3" s="1"/>
  <c r="O693" i="3" s="1"/>
  <c r="H2549" i="3"/>
  <c r="N1278" i="5"/>
  <c r="O1278" i="5" s="1"/>
  <c r="H943" i="5"/>
  <c r="N2524" i="5"/>
  <c r="N598" i="3"/>
  <c r="N2181" i="5"/>
  <c r="N1027" i="5"/>
  <c r="N1359" i="3"/>
  <c r="H2571" i="3"/>
  <c r="H973" i="5"/>
  <c r="N1590" i="3"/>
  <c r="J2230" i="5"/>
  <c r="L2230" i="5" s="1"/>
  <c r="P2230" i="5"/>
  <c r="J1505" i="5"/>
  <c r="L1505" i="5" s="1"/>
  <c r="P1505" i="5"/>
  <c r="H1590" i="3"/>
  <c r="J1590" i="3" s="1"/>
  <c r="L1590" i="3" s="1"/>
  <c r="O1590" i="3" s="1"/>
  <c r="A1590" i="3" s="1"/>
  <c r="J136" i="5"/>
  <c r="L136" i="5" s="1"/>
  <c r="P136" i="5"/>
  <c r="N389" i="5"/>
  <c r="N761" i="3"/>
  <c r="H1880" i="3"/>
  <c r="P1880" i="3" s="1"/>
  <c r="H100" i="5"/>
  <c r="N963" i="3"/>
  <c r="N408" i="5"/>
  <c r="P371" i="5"/>
  <c r="J371" i="5"/>
  <c r="L371" i="5" s="1"/>
  <c r="O371" i="5" s="1"/>
  <c r="H483" i="5"/>
  <c r="H1182" i="5"/>
  <c r="N224" i="5"/>
  <c r="N230" i="5"/>
  <c r="O230" i="5" s="1"/>
  <c r="N1277" i="3"/>
  <c r="J2359" i="5"/>
  <c r="L2359" i="5" s="1"/>
  <c r="N1864" i="5"/>
  <c r="H418" i="5"/>
  <c r="O2721" i="3"/>
  <c r="A2721" i="3" s="1"/>
  <c r="N419" i="5"/>
  <c r="H594" i="5"/>
  <c r="N523" i="3"/>
  <c r="H2866" i="3"/>
  <c r="H527" i="5"/>
  <c r="H1126" i="3"/>
  <c r="N1317" i="5"/>
  <c r="H1267" i="5"/>
  <c r="P1345" i="5"/>
  <c r="J1345" i="5"/>
  <c r="L1345" i="5" s="1"/>
  <c r="J108" i="3"/>
  <c r="P108" i="3"/>
  <c r="H948" i="3"/>
  <c r="J2246" i="5"/>
  <c r="L2246" i="5" s="1"/>
  <c r="P2246" i="5"/>
  <c r="N1383" i="5"/>
  <c r="O1383" i="5" s="1"/>
  <c r="N1813" i="3"/>
  <c r="P1780" i="5"/>
  <c r="J1780" i="5"/>
  <c r="L1780" i="5" s="1"/>
  <c r="N69" i="3"/>
  <c r="O69" i="3" s="1"/>
  <c r="A69" i="3" s="1"/>
  <c r="J1177" i="5"/>
  <c r="L1177" i="5" s="1"/>
  <c r="P1177" i="5"/>
  <c r="J2342" i="5"/>
  <c r="L2342" i="5" s="1"/>
  <c r="J1009" i="3"/>
  <c r="L1009" i="3" s="1"/>
  <c r="P1009" i="3"/>
  <c r="H2171" i="5"/>
  <c r="N425" i="3"/>
  <c r="H2089" i="3"/>
  <c r="P394" i="5"/>
  <c r="J394" i="5"/>
  <c r="L394" i="5" s="1"/>
  <c r="P707" i="5"/>
  <c r="J707" i="5"/>
  <c r="L707" i="5" s="1"/>
  <c r="N1397" i="3"/>
  <c r="O1342" i="5"/>
  <c r="N541" i="5"/>
  <c r="P2794" i="5"/>
  <c r="H374" i="5"/>
  <c r="J1338" i="5"/>
  <c r="L1338" i="5" s="1"/>
  <c r="P1338" i="5"/>
  <c r="J2422" i="3"/>
  <c r="P2422" i="3"/>
  <c r="N2622" i="5"/>
  <c r="P2569" i="5"/>
  <c r="J2569" i="5"/>
  <c r="L2569" i="5" s="1"/>
  <c r="J2146" i="3"/>
  <c r="L2146" i="3" s="1"/>
  <c r="H2611" i="5"/>
  <c r="J2611" i="5" s="1"/>
  <c r="L2611" i="5" s="1"/>
  <c r="N2464" i="5"/>
  <c r="O2464" i="5" s="1"/>
  <c r="A2464" i="5" s="1"/>
  <c r="N2843" i="5"/>
  <c r="H1647" i="5"/>
  <c r="H654" i="3"/>
  <c r="P654" i="3" s="1"/>
  <c r="J277" i="3"/>
  <c r="P277" i="3"/>
  <c r="P2202" i="5"/>
  <c r="J2202" i="5"/>
  <c r="L2202" i="5" s="1"/>
  <c r="H2542" i="5"/>
  <c r="H126" i="3"/>
  <c r="P126" i="3" s="1"/>
  <c r="H1657" i="3"/>
  <c r="J1657" i="3" s="1"/>
  <c r="N1635" i="3"/>
  <c r="O1635" i="3" s="1"/>
  <c r="A1635" i="3" s="1"/>
  <c r="H2321" i="3"/>
  <c r="N2259" i="5"/>
  <c r="N2929" i="3"/>
  <c r="N1058" i="3"/>
  <c r="P1922" i="5"/>
  <c r="J1922" i="5"/>
  <c r="L1922" i="5" s="1"/>
  <c r="O1922" i="5" s="1"/>
  <c r="H2605" i="3"/>
  <c r="H1358" i="3"/>
  <c r="N1584" i="3"/>
  <c r="J1672" i="3"/>
  <c r="L1672" i="3" s="1"/>
  <c r="P1672" i="3"/>
  <c r="N2318" i="3"/>
  <c r="H1820" i="5"/>
  <c r="P1820" i="5" s="1"/>
  <c r="N613" i="3"/>
  <c r="N738" i="5"/>
  <c r="O738" i="5" s="1"/>
  <c r="J2212" i="5"/>
  <c r="L2212" i="5" s="1"/>
  <c r="P2212" i="5"/>
  <c r="J1505" i="3"/>
  <c r="L1505" i="3" s="1"/>
  <c r="P1505" i="3"/>
  <c r="H2745" i="3"/>
  <c r="J946" i="5"/>
  <c r="L946" i="5" s="1"/>
  <c r="H370" i="5"/>
  <c r="H555" i="5"/>
  <c r="N2296" i="5"/>
  <c r="H467" i="3"/>
  <c r="H487" i="5"/>
  <c r="N1875" i="5"/>
  <c r="N350" i="3"/>
  <c r="H1868" i="3"/>
  <c r="N242" i="5"/>
  <c r="J486" i="5"/>
  <c r="L486" i="5" s="1"/>
  <c r="P486" i="5"/>
  <c r="P110" i="5"/>
  <c r="J1790" i="5"/>
  <c r="L1790" i="5" s="1"/>
  <c r="P1790" i="5"/>
  <c r="H2455" i="3"/>
  <c r="P2455" i="3" s="1"/>
  <c r="P1449" i="5"/>
  <c r="J1449" i="5"/>
  <c r="L1449" i="5" s="1"/>
  <c r="N2417" i="3"/>
  <c r="O2417" i="3" s="1"/>
  <c r="A2417" i="3" s="1"/>
  <c r="H920" i="3"/>
  <c r="N716" i="3"/>
  <c r="N2136" i="3"/>
  <c r="N1907" i="5"/>
  <c r="O1907" i="5" s="1"/>
  <c r="A1907" i="5" s="1"/>
  <c r="J1086" i="5"/>
  <c r="L1086" i="5" s="1"/>
  <c r="P1086" i="5"/>
  <c r="J39" i="5"/>
  <c r="L39" i="5" s="1"/>
  <c r="O39" i="5" s="1"/>
  <c r="P39" i="5"/>
  <c r="H1226" i="3"/>
  <c r="H18" i="5"/>
  <c r="H1508" i="3"/>
  <c r="H1729" i="3"/>
  <c r="J809" i="5"/>
  <c r="L809" i="5" s="1"/>
  <c r="P809" i="5"/>
  <c r="P214" i="5"/>
  <c r="J214" i="5"/>
  <c r="L214" i="5" s="1"/>
  <c r="H1011" i="3"/>
  <c r="J1011" i="3" s="1"/>
  <c r="J2561" i="3"/>
  <c r="L2561" i="3" s="1"/>
  <c r="O2561" i="3" s="1"/>
  <c r="A2561" i="3" s="1"/>
  <c r="H1483" i="3"/>
  <c r="P1483" i="3" s="1"/>
  <c r="N2316" i="3"/>
  <c r="H561" i="3"/>
  <c r="N1036" i="3"/>
  <c r="J2223" i="5"/>
  <c r="L2223" i="5" s="1"/>
  <c r="P2223" i="5"/>
  <c r="H2267" i="3"/>
  <c r="H2658" i="5"/>
  <c r="J1766" i="3"/>
  <c r="P1766" i="3"/>
  <c r="N710" i="3"/>
  <c r="H1887" i="3"/>
  <c r="J1887" i="3" s="1"/>
  <c r="N2739" i="3"/>
  <c r="N2375" i="3"/>
  <c r="N2604" i="3"/>
  <c r="H726" i="5"/>
  <c r="H2251" i="3"/>
  <c r="P1401" i="5"/>
  <c r="J1401" i="5"/>
  <c r="L1401" i="5" s="1"/>
  <c r="N884" i="5"/>
  <c r="H1468" i="5"/>
  <c r="N2371" i="5"/>
  <c r="N2076" i="3"/>
  <c r="N1185" i="5"/>
  <c r="O1185" i="5" s="1"/>
  <c r="N2421" i="3"/>
  <c r="H1963" i="5"/>
  <c r="P1963" i="5" s="1"/>
  <c r="N110" i="5"/>
  <c r="N2878" i="3"/>
  <c r="H1086" i="5"/>
  <c r="H580" i="5"/>
  <c r="N582" i="3"/>
  <c r="O582" i="3" s="1"/>
  <c r="A582" i="3" s="1"/>
  <c r="N352" i="5"/>
  <c r="O352" i="5" s="1"/>
  <c r="A352" i="5" s="1"/>
  <c r="H696" i="3"/>
  <c r="P696" i="3" s="1"/>
  <c r="H1755" i="3"/>
  <c r="P1755" i="3" s="1"/>
  <c r="H523" i="3"/>
  <c r="J2273" i="3"/>
  <c r="P2273" i="3"/>
  <c r="H1737" i="5"/>
  <c r="J1803" i="5"/>
  <c r="L1803" i="5" s="1"/>
  <c r="N219" i="5"/>
  <c r="J1145" i="5"/>
  <c r="L1145" i="5" s="1"/>
  <c r="P1145" i="5"/>
  <c r="N1078" i="5"/>
  <c r="H1619" i="5"/>
  <c r="N1562" i="5"/>
  <c r="O1562" i="5" s="1"/>
  <c r="H1584" i="3"/>
  <c r="P1584" i="3" s="1"/>
  <c r="J1337" i="3"/>
  <c r="P1337" i="3"/>
  <c r="H2043" i="5"/>
  <c r="J2043" i="5" s="1"/>
  <c r="L2043" i="5" s="1"/>
  <c r="H2715" i="5"/>
  <c r="J2715" i="5" s="1"/>
  <c r="L2715" i="5" s="1"/>
  <c r="N1619" i="3"/>
  <c r="O1619" i="3" s="1"/>
  <c r="A1619" i="3" s="1"/>
  <c r="N1868" i="5"/>
  <c r="N918" i="3"/>
  <c r="P1693" i="5"/>
  <c r="J1693" i="5"/>
  <c r="L1693" i="5" s="1"/>
  <c r="N475" i="5"/>
  <c r="P410" i="5"/>
  <c r="J410" i="5"/>
  <c r="L410" i="5" s="1"/>
  <c r="N2650" i="5"/>
  <c r="P541" i="5"/>
  <c r="J541" i="5"/>
  <c r="L541" i="5" s="1"/>
  <c r="J1839" i="5"/>
  <c r="L1839" i="5" s="1"/>
  <c r="H1535" i="5"/>
  <c r="P2590" i="5"/>
  <c r="J2590" i="5"/>
  <c r="L2590" i="5" s="1"/>
  <c r="J2091" i="3"/>
  <c r="L2091" i="3" s="1"/>
  <c r="O2091" i="3" s="1"/>
  <c r="A2091" i="3" s="1"/>
  <c r="P2091" i="3"/>
  <c r="N909" i="3"/>
  <c r="J1065" i="5"/>
  <c r="L1065" i="5" s="1"/>
  <c r="N2646" i="3"/>
  <c r="H2069" i="3"/>
  <c r="J2069" i="3" s="1"/>
  <c r="N2862" i="3"/>
  <c r="H2086" i="5"/>
  <c r="H1376" i="3"/>
  <c r="N2779" i="3"/>
  <c r="O2779" i="3" s="1"/>
  <c r="A2779" i="3" s="1"/>
  <c r="J694" i="3"/>
  <c r="P694" i="3"/>
  <c r="H1707" i="5"/>
  <c r="J1707" i="5" s="1"/>
  <c r="L1707" i="5" s="1"/>
  <c r="H215" i="3"/>
  <c r="J2026" i="3"/>
  <c r="P2026" i="3"/>
  <c r="H819" i="3"/>
  <c r="N419" i="3"/>
  <c r="O419" i="3" s="1"/>
  <c r="H2807" i="3"/>
  <c r="H1700" i="5"/>
  <c r="H277" i="5"/>
  <c r="H1250" i="5"/>
  <c r="J1250" i="5" s="1"/>
  <c r="L1250" i="5" s="1"/>
  <c r="N1545" i="3"/>
  <c r="N1352" i="5"/>
  <c r="O1352" i="5" s="1"/>
  <c r="H395" i="3"/>
  <c r="H1524" i="5"/>
  <c r="J1524" i="5" s="1"/>
  <c r="L1524" i="5" s="1"/>
  <c r="N131" i="5"/>
  <c r="N2666" i="5"/>
  <c r="N416" i="5"/>
  <c r="O416" i="5" s="1"/>
  <c r="N2651" i="3"/>
  <c r="H1531" i="3"/>
  <c r="P1531" i="3" s="1"/>
  <c r="N1130" i="5"/>
  <c r="N2218" i="5"/>
  <c r="H879" i="3"/>
  <c r="J2218" i="3"/>
  <c r="L2218" i="3" s="1"/>
  <c r="P2218" i="3"/>
  <c r="P1312" i="5"/>
  <c r="J1312" i="5"/>
  <c r="L1312" i="5" s="1"/>
  <c r="J1003" i="5"/>
  <c r="L1003" i="5" s="1"/>
  <c r="P1003" i="5"/>
  <c r="H2099" i="3"/>
  <c r="P2099" i="3" s="1"/>
  <c r="H1995" i="5"/>
  <c r="H2669" i="3"/>
  <c r="P2669" i="3" s="1"/>
  <c r="P1720" i="5"/>
  <c r="J2850" i="5"/>
  <c r="L2850" i="5" s="1"/>
  <c r="P2850" i="5"/>
  <c r="H2394" i="3"/>
  <c r="N2789" i="3"/>
  <c r="H2386" i="3"/>
  <c r="J2533" i="5"/>
  <c r="L2533" i="5" s="1"/>
  <c r="N1415" i="3"/>
  <c r="J2408" i="5"/>
  <c r="L2408" i="5" s="1"/>
  <c r="H1142" i="3"/>
  <c r="P1142" i="3" s="1"/>
  <c r="J485" i="3"/>
  <c r="P485" i="3"/>
  <c r="H2427" i="5"/>
  <c r="H2689" i="3"/>
  <c r="H436" i="5"/>
  <c r="J436" i="5" s="1"/>
  <c r="L436" i="5" s="1"/>
  <c r="N1252" i="3"/>
  <c r="J74" i="3"/>
  <c r="P74" i="3"/>
  <c r="H372" i="5"/>
  <c r="J372" i="5" s="1"/>
  <c r="L372" i="5" s="1"/>
  <c r="H2322" i="3"/>
  <c r="J2322" i="3" s="1"/>
  <c r="L2322" i="3" s="1"/>
  <c r="O2322" i="3" s="1"/>
  <c r="A2322" i="3" s="1"/>
  <c r="P121" i="5"/>
  <c r="J121" i="5"/>
  <c r="L121" i="5" s="1"/>
  <c r="H51" i="3"/>
  <c r="J51" i="3" s="1"/>
  <c r="L51" i="3" s="1"/>
  <c r="H1053" i="3"/>
  <c r="N282" i="3"/>
  <c r="O282" i="3" s="1"/>
  <c r="A282" i="3" s="1"/>
  <c r="N1801" i="3"/>
  <c r="J1356" i="5"/>
  <c r="L1356" i="5" s="1"/>
  <c r="P1356" i="5"/>
  <c r="H1296" i="3"/>
  <c r="P1296" i="3" s="1"/>
  <c r="H2817" i="5"/>
  <c r="J275" i="3"/>
  <c r="L275" i="3" s="1"/>
  <c r="P275" i="3"/>
  <c r="N1656" i="5"/>
  <c r="H1818" i="3"/>
  <c r="J489" i="3"/>
  <c r="P489" i="3"/>
  <c r="N2508" i="5"/>
  <c r="O2508" i="5" s="1"/>
  <c r="N159" i="5"/>
  <c r="N2024" i="5"/>
  <c r="O2024" i="5" s="1"/>
  <c r="A2024" i="5" s="1"/>
  <c r="H2517" i="5"/>
  <c r="P2517" i="5" s="1"/>
  <c r="J34" i="3"/>
  <c r="L34" i="3" s="1"/>
  <c r="O34" i="3" s="1"/>
  <c r="A34" i="3" s="1"/>
  <c r="P34" i="3"/>
  <c r="O2848" i="5"/>
  <c r="H704" i="3"/>
  <c r="J2448" i="3"/>
  <c r="L2448" i="3" s="1"/>
  <c r="O2448" i="3" s="1"/>
  <c r="A2448" i="3" s="1"/>
  <c r="H743" i="5"/>
  <c r="H1243" i="3"/>
  <c r="H2273" i="5"/>
  <c r="P2273" i="5" s="1"/>
  <c r="N955" i="5"/>
  <c r="J1243" i="5"/>
  <c r="L1243" i="5" s="1"/>
  <c r="O1243" i="5" s="1"/>
  <c r="P1243" i="5"/>
  <c r="J54" i="3"/>
  <c r="P54" i="3"/>
  <c r="N1361" i="5"/>
  <c r="O1361" i="5" s="1"/>
  <c r="A1361" i="5" s="1"/>
  <c r="H1101" i="3"/>
  <c r="P1101" i="3" s="1"/>
  <c r="H974" i="3"/>
  <c r="H518" i="3"/>
  <c r="H2206" i="3"/>
  <c r="N2988" i="3"/>
  <c r="H2111" i="3"/>
  <c r="H1141" i="3"/>
  <c r="H2615" i="3"/>
  <c r="P2615" i="3" s="1"/>
  <c r="P638" i="5"/>
  <c r="N1888" i="3"/>
  <c r="H1044" i="3"/>
  <c r="J1044" i="3" s="1"/>
  <c r="L1044" i="3" s="1"/>
  <c r="J2676" i="5"/>
  <c r="L2676" i="5" s="1"/>
  <c r="H995" i="3"/>
  <c r="O1062" i="5"/>
  <c r="J22" i="5"/>
  <c r="L22" i="5" s="1"/>
  <c r="P22" i="5"/>
  <c r="H672" i="3"/>
  <c r="H1954" i="3"/>
  <c r="P1954" i="3" s="1"/>
  <c r="N1636" i="5"/>
  <c r="H2420" i="5"/>
  <c r="J2420" i="5" s="1"/>
  <c r="L2420" i="5" s="1"/>
  <c r="N1209" i="5"/>
  <c r="H728" i="3"/>
  <c r="N1807" i="3"/>
  <c r="J1814" i="3"/>
  <c r="L1814" i="3" s="1"/>
  <c r="O1814" i="3" s="1"/>
  <c r="A1814" i="3" s="1"/>
  <c r="P1814" i="3"/>
  <c r="N1686" i="5"/>
  <c r="H862" i="5"/>
  <c r="P862" i="5" s="1"/>
  <c r="H266" i="5"/>
  <c r="N1791" i="3"/>
  <c r="N1279" i="3"/>
  <c r="J2780" i="3"/>
  <c r="L2780" i="3" s="1"/>
  <c r="P2780" i="3"/>
  <c r="O2727" i="5"/>
  <c r="N398" i="5"/>
  <c r="O398" i="5" s="1"/>
  <c r="N1728" i="5"/>
  <c r="O1728" i="5" s="1"/>
  <c r="A1728" i="5" s="1"/>
  <c r="O2069" i="5"/>
  <c r="N1388" i="5"/>
  <c r="O1388" i="5" s="1"/>
  <c r="A1388" i="5" s="1"/>
  <c r="H2238" i="5"/>
  <c r="J2238" i="5" s="1"/>
  <c r="L2238" i="5" s="1"/>
  <c r="H871" i="5"/>
  <c r="N2426" i="5"/>
  <c r="O2426" i="5" s="1"/>
  <c r="A2426" i="5" s="1"/>
  <c r="J1304" i="3"/>
  <c r="P1304" i="3"/>
  <c r="N2112" i="3"/>
  <c r="P2588" i="5"/>
  <c r="J2588" i="5"/>
  <c r="L2588" i="5" s="1"/>
  <c r="N2293" i="3"/>
  <c r="N1090" i="5"/>
  <c r="N266" i="5"/>
  <c r="J283" i="5"/>
  <c r="L283" i="5" s="1"/>
  <c r="H2025" i="3"/>
  <c r="H2371" i="3"/>
  <c r="H1866" i="3"/>
  <c r="N1717" i="3"/>
  <c r="N1698" i="5"/>
  <c r="P856" i="5"/>
  <c r="N205" i="3"/>
  <c r="H306" i="3"/>
  <c r="J266" i="3"/>
  <c r="L266" i="3" s="1"/>
  <c r="O266" i="3" s="1"/>
  <c r="A266" i="3" s="1"/>
  <c r="P266" i="3"/>
  <c r="N2053" i="3"/>
  <c r="P2701" i="5"/>
  <c r="J2701" i="5"/>
  <c r="L2701" i="5" s="1"/>
  <c r="J1510" i="3"/>
  <c r="P1510" i="3"/>
  <c r="N1573" i="5"/>
  <c r="O1573" i="5" s="1"/>
  <c r="A1573" i="5" s="1"/>
  <c r="N685" i="3"/>
  <c r="N2274" i="5"/>
  <c r="J2166" i="3"/>
  <c r="P2166" i="3"/>
  <c r="H329" i="5"/>
  <c r="N515" i="3"/>
  <c r="H2778" i="5"/>
  <c r="N588" i="3"/>
  <c r="J1552" i="3"/>
  <c r="L1552" i="3" s="1"/>
  <c r="P1552" i="3"/>
  <c r="N2262" i="5"/>
  <c r="J257" i="5"/>
  <c r="L257" i="5" s="1"/>
  <c r="P711" i="5"/>
  <c r="J1800" i="3"/>
  <c r="L1800" i="3" s="1"/>
  <c r="P1800" i="3"/>
  <c r="H446" i="3"/>
  <c r="N2764" i="5"/>
  <c r="H402" i="5"/>
  <c r="H798" i="5"/>
  <c r="N2300" i="3"/>
  <c r="N272" i="5"/>
  <c r="H1913" i="5"/>
  <c r="N2771" i="5"/>
  <c r="P164" i="5"/>
  <c r="J164" i="5"/>
  <c r="L164" i="5" s="1"/>
  <c r="N775" i="5"/>
  <c r="O775" i="5" s="1"/>
  <c r="N2919" i="3"/>
  <c r="H84" i="3"/>
  <c r="P1420" i="5"/>
  <c r="J1420" i="5"/>
  <c r="L1420" i="5" s="1"/>
  <c r="N2336" i="3"/>
  <c r="P983" i="5"/>
  <c r="J983" i="5"/>
  <c r="L983" i="5" s="1"/>
  <c r="P2110" i="5"/>
  <c r="J2110" i="5"/>
  <c r="L2110" i="5" s="1"/>
  <c r="H2452" i="5"/>
  <c r="H575" i="3"/>
  <c r="H2524" i="3"/>
  <c r="J2524" i="3" s="1"/>
  <c r="N2041" i="3"/>
  <c r="N90" i="5"/>
  <c r="N774" i="3"/>
  <c r="J93" i="3"/>
  <c r="P93" i="3"/>
  <c r="H1276" i="3"/>
  <c r="H975" i="3"/>
  <c r="H1418" i="3"/>
  <c r="H1685" i="5"/>
  <c r="H2190" i="5"/>
  <c r="H1257" i="3"/>
  <c r="P184" i="5"/>
  <c r="J184" i="5"/>
  <c r="L184" i="5" s="1"/>
  <c r="J266" i="5"/>
  <c r="L266" i="5" s="1"/>
  <c r="P266" i="5"/>
  <c r="O1800" i="3"/>
  <c r="A1800" i="3" s="1"/>
  <c r="N1753" i="5"/>
  <c r="J1561" i="5"/>
  <c r="L1561" i="5" s="1"/>
  <c r="P1561" i="5"/>
  <c r="J1235" i="5"/>
  <c r="L1235" i="5" s="1"/>
  <c r="P1807" i="5"/>
  <c r="J1807" i="5"/>
  <c r="L1807" i="5" s="1"/>
  <c r="N2305" i="5"/>
  <c r="H1549" i="3"/>
  <c r="N203" i="3"/>
  <c r="H1028" i="3"/>
  <c r="N2809" i="5"/>
  <c r="J2088" i="5"/>
  <c r="L2088" i="5" s="1"/>
  <c r="P2088" i="5"/>
  <c r="N1818" i="5"/>
  <c r="N931" i="5"/>
  <c r="H1713" i="3"/>
  <c r="N2544" i="3"/>
  <c r="H163" i="3"/>
  <c r="H1915" i="3"/>
  <c r="H1038" i="5"/>
  <c r="P2691" i="5"/>
  <c r="J2691" i="5"/>
  <c r="L2691" i="5" s="1"/>
  <c r="P2669" i="5"/>
  <c r="J2669" i="5"/>
  <c r="L2669" i="5" s="1"/>
  <c r="H2310" i="5"/>
  <c r="P1538" i="5"/>
  <c r="J1538" i="5"/>
  <c r="L1538" i="5" s="1"/>
  <c r="N1475" i="3"/>
  <c r="O1475" i="3" s="1"/>
  <c r="A1475" i="3" s="1"/>
  <c r="J264" i="3"/>
  <c r="P264" i="3"/>
  <c r="P675" i="5"/>
  <c r="H1691" i="5"/>
  <c r="P1691" i="5" s="1"/>
  <c r="H20" i="5"/>
  <c r="N2372" i="5"/>
  <c r="O2372" i="5" s="1"/>
  <c r="A2372" i="5" s="1"/>
  <c r="H774" i="3"/>
  <c r="N1003" i="3"/>
  <c r="N1603" i="5"/>
  <c r="N2851" i="5"/>
  <c r="N111" i="3"/>
  <c r="N2862" i="5"/>
  <c r="O2862" i="5" s="1"/>
  <c r="H1460" i="5"/>
  <c r="H138" i="3"/>
  <c r="H299" i="3"/>
  <c r="H1338" i="5"/>
  <c r="N657" i="5"/>
  <c r="O657" i="5" s="1"/>
  <c r="H1476" i="3"/>
  <c r="J1550" i="5"/>
  <c r="L1550" i="5" s="1"/>
  <c r="N1609" i="3"/>
  <c r="H480" i="3"/>
  <c r="P480" i="3" s="1"/>
  <c r="H996" i="3"/>
  <c r="P996" i="3" s="1"/>
  <c r="N1326" i="3"/>
  <c r="H2684" i="3"/>
  <c r="P2684" i="3" s="1"/>
  <c r="J645" i="5"/>
  <c r="L645" i="5" s="1"/>
  <c r="P645" i="5"/>
  <c r="J1078" i="5"/>
  <c r="L1078" i="5" s="1"/>
  <c r="P1078" i="5"/>
  <c r="H437" i="5"/>
  <c r="J1152" i="5"/>
  <c r="L1152" i="5" s="1"/>
  <c r="P1152" i="5"/>
  <c r="H1492" i="3"/>
  <c r="J1492" i="3" s="1"/>
  <c r="N1218" i="5"/>
  <c r="O1218" i="5" s="1"/>
  <c r="A1218" i="5" s="1"/>
  <c r="H2525" i="5"/>
  <c r="P1131" i="5"/>
  <c r="J1131" i="5"/>
  <c r="L1131" i="5" s="1"/>
  <c r="O1131" i="5" s="1"/>
  <c r="P355" i="5"/>
  <c r="J355" i="5"/>
  <c r="L355" i="5" s="1"/>
  <c r="H1153" i="3"/>
  <c r="J1153" i="3" s="1"/>
  <c r="L1153" i="3" s="1"/>
  <c r="O1153" i="3" s="1"/>
  <c r="H1578" i="3"/>
  <c r="N2470" i="3"/>
  <c r="O2470" i="3" s="1"/>
  <c r="A2470" i="3" s="1"/>
  <c r="N2800" i="5"/>
  <c r="O2800" i="5" s="1"/>
  <c r="J2230" i="3"/>
  <c r="L2230" i="3" s="1"/>
  <c r="P2230" i="3"/>
  <c r="H1064" i="3"/>
  <c r="J1534" i="5"/>
  <c r="L1534" i="5" s="1"/>
  <c r="P1534" i="5"/>
  <c r="H619" i="3"/>
  <c r="P619" i="3" s="1"/>
  <c r="H501" i="3"/>
  <c r="J501" i="3" s="1"/>
  <c r="N2554" i="3"/>
  <c r="O2554" i="3" s="1"/>
  <c r="A2554" i="3" s="1"/>
  <c r="H1848" i="5"/>
  <c r="J1848" i="5" s="1"/>
  <c r="L1848" i="5" s="1"/>
  <c r="H1207" i="5"/>
  <c r="J1207" i="5" s="1"/>
  <c r="L1207" i="5" s="1"/>
  <c r="N2178" i="3"/>
  <c r="N1105" i="5"/>
  <c r="O1105" i="5" s="1"/>
  <c r="A1105" i="5" s="1"/>
  <c r="N40" i="5"/>
  <c r="O40" i="5" s="1"/>
  <c r="P2290" i="5"/>
  <c r="H117" i="3"/>
  <c r="P117" i="3" s="1"/>
  <c r="J2605" i="3"/>
  <c r="L2605" i="3" s="1"/>
  <c r="O2605" i="3" s="1"/>
  <c r="A2605" i="3" s="1"/>
  <c r="P2605" i="3"/>
  <c r="H1753" i="5"/>
  <c r="H2954" i="3"/>
  <c r="N2588" i="3"/>
  <c r="O2588" i="3" s="1"/>
  <c r="A2588" i="3" s="1"/>
  <c r="N1935" i="5"/>
  <c r="O1935" i="5" s="1"/>
  <c r="A1935" i="5" s="1"/>
  <c r="N1604" i="5"/>
  <c r="O1604" i="5" s="1"/>
  <c r="A1604" i="5" s="1"/>
  <c r="H354" i="5"/>
  <c r="H361" i="3"/>
  <c r="P361" i="3" s="1"/>
  <c r="H1480" i="3"/>
  <c r="N1781" i="3"/>
  <c r="N779" i="5"/>
  <c r="O779" i="5" s="1"/>
  <c r="H1147" i="3"/>
  <c r="J1147" i="3" s="1"/>
  <c r="N429" i="5"/>
  <c r="O429" i="5" s="1"/>
  <c r="H70" i="3"/>
  <c r="J1177" i="3"/>
  <c r="L1177" i="3" s="1"/>
  <c r="J2379" i="5"/>
  <c r="L2379" i="5" s="1"/>
  <c r="P2379" i="5"/>
  <c r="N1323" i="5"/>
  <c r="N2516" i="3"/>
  <c r="H653" i="3"/>
  <c r="N169" i="5"/>
  <c r="N2077" i="5"/>
  <c r="P1515" i="5"/>
  <c r="J1515" i="5"/>
  <c r="L1515" i="5" s="1"/>
  <c r="N618" i="3"/>
  <c r="N1533" i="5"/>
  <c r="O1533" i="5" s="1"/>
  <c r="H800" i="5"/>
  <c r="H151" i="3"/>
  <c r="O2850" i="5"/>
  <c r="H2953" i="3"/>
  <c r="H2227" i="5"/>
  <c r="N1524" i="5"/>
  <c r="H1183" i="5"/>
  <c r="P1183" i="5" s="1"/>
  <c r="N2904" i="3"/>
  <c r="O2904" i="3" s="1"/>
  <c r="A2904" i="3" s="1"/>
  <c r="J2553" i="5"/>
  <c r="L2553" i="5" s="1"/>
  <c r="N2420" i="3"/>
  <c r="N101" i="5"/>
  <c r="J421" i="3"/>
  <c r="L421" i="3" s="1"/>
  <c r="H2473" i="3"/>
  <c r="N829" i="3"/>
  <c r="O829" i="3" s="1"/>
  <c r="A829" i="3" s="1"/>
  <c r="H1512" i="5"/>
  <c r="J2044" i="5"/>
  <c r="L2044" i="5" s="1"/>
  <c r="P2044" i="5"/>
  <c r="P1182" i="5"/>
  <c r="J1182" i="5"/>
  <c r="L1182" i="5" s="1"/>
  <c r="H1998" i="3"/>
  <c r="O219" i="3"/>
  <c r="A219" i="3" s="1"/>
  <c r="N2159" i="5"/>
  <c r="O2159" i="5" s="1"/>
  <c r="H1241" i="5"/>
  <c r="O1607" i="5"/>
  <c r="P1118" i="5"/>
  <c r="J1118" i="5"/>
  <c r="L1118" i="5" s="1"/>
  <c r="H1106" i="5"/>
  <c r="N1853" i="5"/>
  <c r="O1853" i="5" s="1"/>
  <c r="H703" i="3"/>
  <c r="J703" i="3" s="1"/>
  <c r="L703" i="3" s="1"/>
  <c r="O703" i="3" s="1"/>
  <c r="P2124" i="5"/>
  <c r="J2124" i="5"/>
  <c r="L2124" i="5" s="1"/>
  <c r="P1084" i="5"/>
  <c r="J1084" i="5"/>
  <c r="L1084" i="5" s="1"/>
  <c r="O1818" i="5"/>
  <c r="N1017" i="5"/>
  <c r="O1017" i="5" s="1"/>
  <c r="H2335" i="5"/>
  <c r="P2335" i="5" s="1"/>
  <c r="H1254" i="5"/>
  <c r="H2869" i="3"/>
  <c r="N1216" i="5"/>
  <c r="O1216" i="5" s="1"/>
  <c r="N1406" i="5"/>
  <c r="N1996" i="3"/>
  <c r="H1569" i="5"/>
  <c r="P2568" i="5"/>
  <c r="J2568" i="5"/>
  <c r="L2568" i="5" s="1"/>
  <c r="H2688" i="5"/>
  <c r="J2688" i="5" s="1"/>
  <c r="L2688" i="5" s="1"/>
  <c r="H729" i="3"/>
  <c r="N548" i="5"/>
  <c r="O765" i="5"/>
  <c r="H447" i="3"/>
  <c r="H1769" i="3"/>
  <c r="N739" i="5"/>
  <c r="O739" i="5" s="1"/>
  <c r="A739" i="5" s="1"/>
  <c r="N264" i="5"/>
  <c r="O264" i="5" s="1"/>
  <c r="A264" i="5" s="1"/>
  <c r="P2252" i="5"/>
  <c r="J2252" i="5"/>
  <c r="L2252" i="5" s="1"/>
  <c r="N1947" i="5"/>
  <c r="N2072" i="3"/>
  <c r="N2614" i="5"/>
  <c r="O2614" i="5" s="1"/>
  <c r="P1475" i="5"/>
  <c r="J1475" i="5"/>
  <c r="L1475" i="5" s="1"/>
  <c r="J1757" i="5"/>
  <c r="L1757" i="5" s="1"/>
  <c r="N2597" i="3"/>
  <c r="N103" i="3"/>
  <c r="O2773" i="5"/>
  <c r="J873" i="5"/>
  <c r="L873" i="5" s="1"/>
  <c r="N1955" i="3"/>
  <c r="P1135" i="5"/>
  <c r="H2647" i="3"/>
  <c r="N2848" i="3"/>
  <c r="H1101" i="5"/>
  <c r="J1101" i="5" s="1"/>
  <c r="L1101" i="5" s="1"/>
  <c r="H2633" i="3"/>
  <c r="P2633" i="3" s="1"/>
  <c r="N2700" i="5"/>
  <c r="O2700" i="5" s="1"/>
  <c r="P1247" i="5"/>
  <c r="J1247" i="5"/>
  <c r="L1247" i="5" s="1"/>
  <c r="N2069" i="3"/>
  <c r="N2267" i="3"/>
  <c r="N1430" i="3"/>
  <c r="O1430" i="3" s="1"/>
  <c r="A1430" i="3" s="1"/>
  <c r="N2777" i="5"/>
  <c r="H886" i="3"/>
  <c r="P886" i="3" s="1"/>
  <c r="N2245" i="5"/>
  <c r="N945" i="3"/>
  <c r="O945" i="3" s="1"/>
  <c r="A945" i="3" s="1"/>
  <c r="H1831" i="3"/>
  <c r="J1831" i="3" s="1"/>
  <c r="L1831" i="3" s="1"/>
  <c r="O1831" i="3" s="1"/>
  <c r="A1831" i="3" s="1"/>
  <c r="H2025" i="5"/>
  <c r="P2025" i="5" s="1"/>
  <c r="N397" i="3"/>
  <c r="O397" i="3" s="1"/>
  <c r="A397" i="3" s="1"/>
  <c r="H237" i="5"/>
  <c r="H2452" i="3"/>
  <c r="N2724" i="3"/>
  <c r="N1179" i="3"/>
  <c r="N579" i="5"/>
  <c r="H1682" i="5"/>
  <c r="H462" i="3"/>
  <c r="J462" i="3" s="1"/>
  <c r="N2690" i="5"/>
  <c r="H2756" i="5"/>
  <c r="N1436" i="3"/>
  <c r="H2486" i="3"/>
  <c r="J2486" i="3" s="1"/>
  <c r="L2486" i="3" s="1"/>
  <c r="O2486" i="3" s="1"/>
  <c r="A2486" i="3" s="1"/>
  <c r="N916" i="5"/>
  <c r="O916" i="5" s="1"/>
  <c r="N2643" i="5"/>
  <c r="N1688" i="5"/>
  <c r="H1786" i="3"/>
  <c r="P1786" i="3" s="1"/>
  <c r="N118" i="5"/>
  <c r="O118" i="5" s="1"/>
  <c r="H2836" i="3"/>
  <c r="N2576" i="3"/>
  <c r="O2576" i="3" s="1"/>
  <c r="A2576" i="3" s="1"/>
  <c r="N1199" i="3"/>
  <c r="N2733" i="5"/>
  <c r="O2733" i="5" s="1"/>
  <c r="H2433" i="5"/>
  <c r="P2433" i="5" s="1"/>
  <c r="H173" i="5"/>
  <c r="P173" i="5" s="1"/>
  <c r="N19" i="3"/>
  <c r="H624" i="3"/>
  <c r="N989" i="5"/>
  <c r="J1849" i="5"/>
  <c r="L1849" i="5" s="1"/>
  <c r="H1613" i="3"/>
  <c r="J1613" i="3" s="1"/>
  <c r="L1613" i="3" s="1"/>
  <c r="O1613" i="3" s="1"/>
  <c r="A1613" i="3" s="1"/>
  <c r="J2730" i="3"/>
  <c r="L2730" i="3" s="1"/>
  <c r="P2730" i="3"/>
  <c r="H2149" i="5"/>
  <c r="N2438" i="5"/>
  <c r="O2438" i="5" s="1"/>
  <c r="A2438" i="5" s="1"/>
  <c r="H19" i="5"/>
  <c r="H762" i="3"/>
  <c r="H2330" i="3"/>
  <c r="H2562" i="3"/>
  <c r="J2562" i="3" s="1"/>
  <c r="L2562" i="3" s="1"/>
  <c r="H1289" i="3"/>
  <c r="N1534" i="5"/>
  <c r="O1534" i="5" s="1"/>
  <c r="J2570" i="5"/>
  <c r="L2570" i="5" s="1"/>
  <c r="P2570" i="5"/>
  <c r="H1999" i="5"/>
  <c r="N1618" i="3"/>
  <c r="P2173" i="5"/>
  <c r="J2173" i="5"/>
  <c r="L2173" i="5" s="1"/>
  <c r="N1491" i="3"/>
  <c r="J1506" i="5"/>
  <c r="L1506" i="5" s="1"/>
  <c r="P1506" i="5"/>
  <c r="H1677" i="3"/>
  <c r="H52" i="3"/>
  <c r="P52" i="3" s="1"/>
  <c r="J1609" i="3"/>
  <c r="L1609" i="3" s="1"/>
  <c r="P1609" i="3"/>
  <c r="N2673" i="3"/>
  <c r="O2673" i="3" s="1"/>
  <c r="A2673" i="3" s="1"/>
  <c r="O580" i="5"/>
  <c r="P1280" i="5"/>
  <c r="J1280" i="5"/>
  <c r="L1280" i="5" s="1"/>
  <c r="J2523" i="5"/>
  <c r="L2523" i="5" s="1"/>
  <c r="P2523" i="5"/>
  <c r="H669" i="5"/>
  <c r="N1663" i="3"/>
  <c r="N892" i="5"/>
  <c r="H589" i="5"/>
  <c r="N2580" i="5"/>
  <c r="J613" i="3"/>
  <c r="L613" i="3" s="1"/>
  <c r="H1162" i="5"/>
  <c r="J1162" i="5" s="1"/>
  <c r="L1162" i="5" s="1"/>
  <c r="N2624" i="3"/>
  <c r="J2496" i="3"/>
  <c r="P2496" i="3"/>
  <c r="J16" i="3"/>
  <c r="L16" i="3" s="1"/>
  <c r="P16" i="3"/>
  <c r="P1315" i="5"/>
  <c r="J1315" i="5"/>
  <c r="L1315" i="5" s="1"/>
  <c r="P2417" i="5"/>
  <c r="J2417" i="5"/>
  <c r="L2417" i="5" s="1"/>
  <c r="N1587" i="3"/>
  <c r="N483" i="3"/>
  <c r="H848" i="3"/>
  <c r="P2247" i="5"/>
  <c r="J2698" i="3"/>
  <c r="L2698" i="3" s="1"/>
  <c r="N718" i="5"/>
  <c r="O718" i="5" s="1"/>
  <c r="H2681" i="3"/>
  <c r="N1957" i="3"/>
  <c r="N2687" i="3"/>
  <c r="N1893" i="5"/>
  <c r="O1893" i="5" s="1"/>
  <c r="A1893" i="5" s="1"/>
  <c r="H1614" i="3"/>
  <c r="N835" i="3"/>
  <c r="N315" i="5"/>
  <c r="O315" i="5" s="1"/>
  <c r="P407" i="5"/>
  <c r="J407" i="5"/>
  <c r="L407" i="5" s="1"/>
  <c r="H2502" i="5"/>
  <c r="N120" i="5"/>
  <c r="O120" i="5" s="1"/>
  <c r="A120" i="5" s="1"/>
  <c r="H2795" i="5"/>
  <c r="N642" i="5"/>
  <c r="N2587" i="5"/>
  <c r="J115" i="3"/>
  <c r="L115" i="3" s="1"/>
  <c r="P115" i="3"/>
  <c r="J1334" i="3"/>
  <c r="P1334" i="3"/>
  <c r="H2938" i="3"/>
  <c r="P2938" i="3" s="1"/>
  <c r="H559" i="3"/>
  <c r="J2348" i="5"/>
  <c r="L2348" i="5" s="1"/>
  <c r="O2348" i="5" s="1"/>
  <c r="P2348" i="5"/>
  <c r="N1129" i="3"/>
  <c r="N685" i="5"/>
  <c r="H285" i="3"/>
  <c r="P285" i="3" s="1"/>
  <c r="N1411" i="5"/>
  <c r="H2862" i="3"/>
  <c r="J2921" i="3"/>
  <c r="L2921" i="3" s="1"/>
  <c r="P438" i="5"/>
  <c r="J438" i="5"/>
  <c r="L438" i="5" s="1"/>
  <c r="N900" i="5"/>
  <c r="O900" i="5" s="1"/>
  <c r="J1480" i="5"/>
  <c r="L1480" i="5" s="1"/>
  <c r="P1480" i="5"/>
  <c r="N1182" i="5"/>
  <c r="O1182" i="5" s="1"/>
  <c r="P1387" i="5"/>
  <c r="J1387" i="5"/>
  <c r="L1387" i="5" s="1"/>
  <c r="N102" i="3"/>
  <c r="N2315" i="3"/>
  <c r="H513" i="5"/>
  <c r="N1436" i="5"/>
  <c r="N2668" i="3"/>
  <c r="N1210" i="5"/>
  <c r="O1210" i="5" s="1"/>
  <c r="A1210" i="5" s="1"/>
  <c r="N2156" i="3"/>
  <c r="H1195" i="5"/>
  <c r="H763" i="3"/>
  <c r="P763" i="3" s="1"/>
  <c r="J297" i="5"/>
  <c r="L297" i="5" s="1"/>
  <c r="P297" i="5"/>
  <c r="H677" i="3"/>
  <c r="N1054" i="3"/>
  <c r="H1593" i="3"/>
  <c r="J1341" i="5"/>
  <c r="L1341" i="5" s="1"/>
  <c r="P1341" i="5"/>
  <c r="J1502" i="5"/>
  <c r="L1502" i="5" s="1"/>
  <c r="P1502" i="5"/>
  <c r="H2378" i="3"/>
  <c r="J2587" i="5"/>
  <c r="L2587" i="5" s="1"/>
  <c r="O2587" i="5" s="1"/>
  <c r="P2587" i="5"/>
  <c r="N2037" i="3"/>
  <c r="P567" i="5"/>
  <c r="J1875" i="5"/>
  <c r="L1875" i="5" s="1"/>
  <c r="P1875" i="5"/>
  <c r="N1837" i="3"/>
  <c r="O1837" i="3" s="1"/>
  <c r="A1837" i="3" s="1"/>
  <c r="H1414" i="5"/>
  <c r="P1414" i="5" s="1"/>
  <c r="H2283" i="5"/>
  <c r="P2283" i="5" s="1"/>
  <c r="H2315" i="3"/>
  <c r="H1142" i="5"/>
  <c r="H2848" i="3"/>
  <c r="J2848" i="3" s="1"/>
  <c r="H2677" i="5"/>
  <c r="P2677" i="5" s="1"/>
  <c r="J2180" i="5"/>
  <c r="L2180" i="5" s="1"/>
  <c r="P2180" i="5"/>
  <c r="N1281" i="5"/>
  <c r="O1281" i="5" s="1"/>
  <c r="A1281" i="5" s="1"/>
  <c r="N1720" i="5"/>
  <c r="O1720" i="5" s="1"/>
  <c r="A1720" i="5" s="1"/>
  <c r="N1882" i="5"/>
  <c r="J945" i="3"/>
  <c r="P945" i="3"/>
  <c r="H13" i="5"/>
  <c r="P1456" i="5"/>
  <c r="J1456" i="5"/>
  <c r="L1456" i="5" s="1"/>
  <c r="N842" i="5"/>
  <c r="H1065" i="5"/>
  <c r="P1065" i="5" s="1"/>
  <c r="N1406" i="3"/>
  <c r="N2796" i="3"/>
  <c r="N2780" i="3"/>
  <c r="O2780" i="3" s="1"/>
  <c r="A2780" i="3" s="1"/>
  <c r="H1787" i="3"/>
  <c r="P1787" i="3" s="1"/>
  <c r="J1569" i="5"/>
  <c r="L1569" i="5" s="1"/>
  <c r="P1569" i="5"/>
  <c r="N998" i="3"/>
  <c r="N208" i="5"/>
  <c r="H1799" i="3"/>
  <c r="H2650" i="5"/>
  <c r="P2719" i="5"/>
  <c r="J2612" i="5"/>
  <c r="L2612" i="5" s="1"/>
  <c r="P2612" i="5"/>
  <c r="H737" i="5"/>
  <c r="J737" i="5" s="1"/>
  <c r="L737" i="5" s="1"/>
  <c r="N2462" i="5"/>
  <c r="H2546" i="5"/>
  <c r="N1108" i="3"/>
  <c r="N2545" i="3"/>
  <c r="N990" i="3"/>
  <c r="J353" i="3"/>
  <c r="P353" i="3"/>
  <c r="N1155" i="3"/>
  <c r="J1251" i="3"/>
  <c r="L1251" i="3" s="1"/>
  <c r="O1251" i="3" s="1"/>
  <c r="H1194" i="5"/>
  <c r="N2476" i="5"/>
  <c r="O2476" i="5" s="1"/>
  <c r="H502" i="5"/>
  <c r="J502" i="5" s="1"/>
  <c r="L502" i="5" s="1"/>
  <c r="H1035" i="5"/>
  <c r="H292" i="3"/>
  <c r="P292" i="3" s="1"/>
  <c r="H2749" i="5"/>
  <c r="N2200" i="5"/>
  <c r="O2200" i="5" s="1"/>
  <c r="A2200" i="5" s="1"/>
  <c r="N815" i="5"/>
  <c r="J1916" i="3"/>
  <c r="P1916" i="3"/>
  <c r="H2466" i="3"/>
  <c r="N1065" i="5"/>
  <c r="O1065" i="5" s="1"/>
  <c r="H2875" i="3"/>
  <c r="J2875" i="3" s="1"/>
  <c r="L2875" i="3" s="1"/>
  <c r="O2875" i="3" s="1"/>
  <c r="A2875" i="3" s="1"/>
  <c r="P1114" i="5"/>
  <c r="J1114" i="5"/>
  <c r="L1114" i="5" s="1"/>
  <c r="O2525" i="5"/>
  <c r="P414" i="5"/>
  <c r="J414" i="5"/>
  <c r="L414" i="5" s="1"/>
  <c r="N2222" i="3"/>
  <c r="H408" i="3"/>
  <c r="J2124" i="3"/>
  <c r="P2124" i="3"/>
  <c r="H2344" i="3"/>
  <c r="P2344" i="3" s="1"/>
  <c r="H1868" i="5"/>
  <c r="N943" i="3"/>
  <c r="O943" i="3" s="1"/>
  <c r="A943" i="3" s="1"/>
  <c r="H2791" i="5"/>
  <c r="H662" i="3"/>
  <c r="P662" i="3" s="1"/>
  <c r="O503" i="3"/>
  <c r="A503" i="3" s="1"/>
  <c r="N2220" i="5"/>
  <c r="O2220" i="5" s="1"/>
  <c r="A2220" i="5" s="1"/>
  <c r="N497" i="3"/>
  <c r="H1811" i="3"/>
  <c r="H1882" i="5"/>
  <c r="N2294" i="5"/>
  <c r="H1949" i="3"/>
  <c r="N1245" i="5"/>
  <c r="O1245" i="5" s="1"/>
  <c r="A1245" i="5" s="1"/>
  <c r="J1644" i="5"/>
  <c r="L1644" i="5" s="1"/>
  <c r="P1644" i="5"/>
  <c r="N2388" i="5"/>
  <c r="H907" i="5"/>
  <c r="P1878" i="5"/>
  <c r="J1878" i="5"/>
  <c r="L1878" i="5" s="1"/>
  <c r="H1706" i="5"/>
  <c r="J1706" i="5" s="1"/>
  <c r="L1706" i="5" s="1"/>
  <c r="P2075" i="5"/>
  <c r="J1912" i="5"/>
  <c r="L1912" i="5" s="1"/>
  <c r="H511" i="3"/>
  <c r="N2078" i="5"/>
  <c r="O16" i="3"/>
  <c r="A16" i="3" s="1"/>
  <c r="N819" i="3"/>
  <c r="H2416" i="3"/>
  <c r="P2416" i="3" s="1"/>
  <c r="N2170" i="5"/>
  <c r="H1695" i="5"/>
  <c r="J1695" i="5" s="1"/>
  <c r="L1695" i="5" s="1"/>
  <c r="H2998" i="3"/>
  <c r="H2724" i="3"/>
  <c r="N1917" i="3"/>
  <c r="H1647" i="3"/>
  <c r="J1647" i="3" s="1"/>
  <c r="L1647" i="3" s="1"/>
  <c r="N2507" i="3"/>
  <c r="O2507" i="3" s="1"/>
  <c r="A2507" i="3" s="1"/>
  <c r="J951" i="3"/>
  <c r="L951" i="3" s="1"/>
  <c r="O951" i="3" s="1"/>
  <c r="P951" i="3"/>
  <c r="N501" i="5"/>
  <c r="O501" i="5" s="1"/>
  <c r="J2272" i="5"/>
  <c r="L2272" i="5" s="1"/>
  <c r="P2272" i="5"/>
  <c r="H1262" i="3"/>
  <c r="N1431" i="3"/>
  <c r="O1431" i="3" s="1"/>
  <c r="A1431" i="3" s="1"/>
  <c r="N119" i="5"/>
  <c r="N1346" i="3"/>
  <c r="H1791" i="3"/>
  <c r="P1791" i="3" s="1"/>
  <c r="H2361" i="3"/>
  <c r="J2361" i="3" s="1"/>
  <c r="L2361" i="3" s="1"/>
  <c r="N1475" i="5"/>
  <c r="O1475" i="5" s="1"/>
  <c r="N214" i="5"/>
  <c r="O214" i="5" s="1"/>
  <c r="P2215" i="5"/>
  <c r="J2215" i="5"/>
  <c r="L2215" i="5" s="1"/>
  <c r="H78" i="5"/>
  <c r="P78" i="5" s="1"/>
  <c r="H1532" i="5"/>
  <c r="H344" i="3"/>
  <c r="J344" i="3" s="1"/>
  <c r="L344" i="3" s="1"/>
  <c r="O344" i="3" s="1"/>
  <c r="A344" i="3" s="1"/>
  <c r="H2138" i="5"/>
  <c r="H1283" i="3"/>
  <c r="P1283" i="3" s="1"/>
  <c r="H1542" i="5"/>
  <c r="H550" i="3"/>
  <c r="P550" i="3" s="1"/>
  <c r="N2109" i="5"/>
  <c r="O2109" i="5" s="1"/>
  <c r="A2109" i="5" s="1"/>
  <c r="P2470" i="5"/>
  <c r="J2470" i="5"/>
  <c r="L2470" i="5" s="1"/>
  <c r="N1290" i="5"/>
  <c r="H2249" i="5"/>
  <c r="P2249" i="5" s="1"/>
  <c r="N2430" i="5"/>
  <c r="O2430" i="5" s="1"/>
  <c r="A2430" i="5" s="1"/>
  <c r="O557" i="5"/>
  <c r="J1413" i="5"/>
  <c r="L1413" i="5" s="1"/>
  <c r="P1413" i="5"/>
  <c r="H70" i="5"/>
  <c r="P1555" i="5"/>
  <c r="J1555" i="5"/>
  <c r="L1555" i="5" s="1"/>
  <c r="H1890" i="5"/>
  <c r="H1031" i="3"/>
  <c r="P1031" i="3" s="1"/>
  <c r="N678" i="3"/>
  <c r="O1084" i="5"/>
  <c r="J1772" i="5"/>
  <c r="L1772" i="5" s="1"/>
  <c r="H623" i="3"/>
  <c r="P623" i="3" s="1"/>
  <c r="N694" i="5"/>
  <c r="P1333" i="5"/>
  <c r="J1333" i="5"/>
  <c r="L1333" i="5" s="1"/>
  <c r="N721" i="3"/>
  <c r="H2309" i="3"/>
  <c r="N2094" i="3"/>
  <c r="O2094" i="3" s="1"/>
  <c r="A2094" i="3" s="1"/>
  <c r="P2797" i="5"/>
  <c r="N1345" i="3"/>
  <c r="H1021" i="3"/>
  <c r="P1021" i="3" s="1"/>
  <c r="N1593" i="5"/>
  <c r="H961" i="5"/>
  <c r="J2344" i="3"/>
  <c r="L2344" i="3" s="1"/>
  <c r="J1232" i="5"/>
  <c r="L1232" i="5" s="1"/>
  <c r="P1232" i="5"/>
  <c r="N248" i="5"/>
  <c r="O248" i="5" s="1"/>
  <c r="N877" i="3"/>
  <c r="N713" i="3"/>
  <c r="J2541" i="3"/>
  <c r="L2541" i="3" s="1"/>
  <c r="O2541" i="3" s="1"/>
  <c r="A2541" i="3" s="1"/>
  <c r="H2753" i="3"/>
  <c r="J2753" i="3" s="1"/>
  <c r="L2753" i="3" s="1"/>
  <c r="N1964" i="3"/>
  <c r="J1372" i="5"/>
  <c r="L1372" i="5" s="1"/>
  <c r="P1372" i="5"/>
  <c r="H355" i="3"/>
  <c r="J355" i="3" s="1"/>
  <c r="N816" i="5"/>
  <c r="O816" i="5" s="1"/>
  <c r="A816" i="5" s="1"/>
  <c r="N2157" i="3"/>
  <c r="N1509" i="3"/>
  <c r="J1881" i="5"/>
  <c r="L1881" i="5" s="1"/>
  <c r="N1125" i="5"/>
  <c r="P55" i="5"/>
  <c r="J55" i="5"/>
  <c r="L55" i="5" s="1"/>
  <c r="H2413" i="5"/>
  <c r="P2413" i="5" s="1"/>
  <c r="P2791" i="5"/>
  <c r="J2791" i="5"/>
  <c r="L2791" i="5" s="1"/>
  <c r="N2640" i="3"/>
  <c r="H1431" i="3"/>
  <c r="P1431" i="3" s="1"/>
  <c r="H1950" i="5"/>
  <c r="N2607" i="5"/>
  <c r="O2607" i="5" s="1"/>
  <c r="N1205" i="3"/>
  <c r="N2421" i="5"/>
  <c r="H50" i="3"/>
  <c r="J2106" i="5"/>
  <c r="L2106" i="5" s="1"/>
  <c r="P2106" i="5"/>
  <c r="H1605" i="3"/>
  <c r="P757" i="5"/>
  <c r="N1802" i="3"/>
  <c r="N2029" i="5"/>
  <c r="O2029" i="5" s="1"/>
  <c r="A2029" i="5" s="1"/>
  <c r="J2258" i="5"/>
  <c r="L2258" i="5" s="1"/>
  <c r="P2258" i="5"/>
  <c r="H1639" i="5"/>
  <c r="P1624" i="5"/>
  <c r="P1242" i="5"/>
  <c r="H2113" i="3"/>
  <c r="N2859" i="5"/>
  <c r="H911" i="3"/>
  <c r="P911" i="3" s="1"/>
  <c r="N629" i="5"/>
  <c r="O629" i="5" s="1"/>
  <c r="A629" i="5" s="1"/>
  <c r="H262" i="3"/>
  <c r="N708" i="5"/>
  <c r="O708" i="5" s="1"/>
  <c r="J39" i="3"/>
  <c r="L39" i="3" s="1"/>
  <c r="H1119" i="5"/>
  <c r="J1781" i="3"/>
  <c r="P1781" i="3"/>
  <c r="N1209" i="3"/>
  <c r="N646" i="3"/>
  <c r="O646" i="3" s="1"/>
  <c r="A646" i="3" s="1"/>
  <c r="J500" i="5"/>
  <c r="L500" i="5" s="1"/>
  <c r="J2860" i="5"/>
  <c r="L2860" i="5" s="1"/>
  <c r="N2592" i="3"/>
  <c r="H2602" i="5"/>
  <c r="H2602" i="3"/>
  <c r="P2602" i="3" s="1"/>
  <c r="N247" i="3"/>
  <c r="N90" i="3"/>
  <c r="N190" i="3"/>
  <c r="N1903" i="5"/>
  <c r="N2635" i="3"/>
  <c r="P1268" i="5"/>
  <c r="J1268" i="5"/>
  <c r="L1268" i="5" s="1"/>
  <c r="O1268" i="5" s="1"/>
  <c r="N2454" i="5"/>
  <c r="O2454" i="5" s="1"/>
  <c r="J2534" i="3"/>
  <c r="P2534" i="3"/>
  <c r="P2484" i="5"/>
  <c r="J2484" i="5"/>
  <c r="L2484" i="5" s="1"/>
  <c r="H2281" i="3"/>
  <c r="J2281" i="3" s="1"/>
  <c r="J2503" i="3"/>
  <c r="P2503" i="3"/>
  <c r="N481" i="3"/>
  <c r="H2029" i="5"/>
  <c r="H805" i="5"/>
  <c r="N2106" i="3"/>
  <c r="H1215" i="3"/>
  <c r="N1124" i="3"/>
  <c r="H740" i="3"/>
  <c r="H484" i="3"/>
  <c r="J484" i="3" s="1"/>
  <c r="H1493" i="3"/>
  <c r="P520" i="5"/>
  <c r="P2827" i="5"/>
  <c r="J2055" i="5"/>
  <c r="L2055" i="5" s="1"/>
  <c r="P2055" i="5"/>
  <c r="H1086" i="3"/>
  <c r="J1086" i="3" s="1"/>
  <c r="L1086" i="3" s="1"/>
  <c r="O1086" i="3" s="1"/>
  <c r="J2407" i="3"/>
  <c r="P2407" i="3"/>
  <c r="J1193" i="5"/>
  <c r="L1193" i="5" s="1"/>
  <c r="N2730" i="5"/>
  <c r="H1358" i="5"/>
  <c r="J2708" i="5"/>
  <c r="L2708" i="5" s="1"/>
  <c r="P2708" i="5"/>
  <c r="N1897" i="3"/>
  <c r="H2932" i="3"/>
  <c r="J2932" i="3" s="1"/>
  <c r="L2932" i="3" s="1"/>
  <c r="O2932" i="3" s="1"/>
  <c r="A2932" i="3" s="1"/>
  <c r="P2595" i="5"/>
  <c r="J2595" i="5"/>
  <c r="L2595" i="5" s="1"/>
  <c r="N2247" i="5"/>
  <c r="H1529" i="5"/>
  <c r="J2818" i="3"/>
  <c r="P2818" i="3"/>
  <c r="N2615" i="3"/>
  <c r="J234" i="5"/>
  <c r="L234" i="5" s="1"/>
  <c r="P234" i="5"/>
  <c r="P402" i="5"/>
  <c r="J402" i="5"/>
  <c r="L402" i="5" s="1"/>
  <c r="H1707" i="3"/>
  <c r="P1366" i="5"/>
  <c r="J1366" i="5"/>
  <c r="L1366" i="5" s="1"/>
  <c r="N1839" i="3"/>
  <c r="P27" i="5"/>
  <c r="P489" i="5"/>
  <c r="J489" i="5"/>
  <c r="L489" i="5" s="1"/>
  <c r="N2791" i="3"/>
  <c r="N559" i="5"/>
  <c r="O559" i="5" s="1"/>
  <c r="N2253" i="3"/>
  <c r="H997" i="3"/>
  <c r="P997" i="3" s="1"/>
  <c r="J2431" i="3"/>
  <c r="P2431" i="3"/>
  <c r="H283" i="5"/>
  <c r="P283" i="5" s="1"/>
  <c r="N2863" i="5"/>
  <c r="J464" i="5"/>
  <c r="L464" i="5" s="1"/>
  <c r="P464" i="5"/>
  <c r="H537" i="3"/>
  <c r="J537" i="3" s="1"/>
  <c r="H2271" i="5"/>
  <c r="N2237" i="5"/>
  <c r="O2237" i="5" s="1"/>
  <c r="A2237" i="5" s="1"/>
  <c r="H1693" i="3"/>
  <c r="J614" i="5"/>
  <c r="L614" i="5" s="1"/>
  <c r="P1245" i="5"/>
  <c r="J1245" i="5"/>
  <c r="L1245" i="5" s="1"/>
  <c r="H1513" i="3"/>
  <c r="J1513" i="3" s="1"/>
  <c r="J451" i="3"/>
  <c r="L451" i="3" s="1"/>
  <c r="P451" i="3"/>
  <c r="J675" i="3"/>
  <c r="P675" i="3"/>
  <c r="N761" i="5"/>
  <c r="P2473" i="5"/>
  <c r="J2473" i="5"/>
  <c r="L2473" i="5" s="1"/>
  <c r="J2196" i="3"/>
  <c r="L2196" i="3" s="1"/>
  <c r="P2196" i="3"/>
  <c r="H3032" i="3"/>
  <c r="J3032" i="3" s="1"/>
  <c r="H1150" i="5"/>
  <c r="J2969" i="3"/>
  <c r="P2969" i="3"/>
  <c r="N2497" i="5"/>
  <c r="O2497" i="5" s="1"/>
  <c r="A2497" i="5" s="1"/>
  <c r="J1755" i="3"/>
  <c r="L1755" i="3" s="1"/>
  <c r="O1755" i="3" s="1"/>
  <c r="A1755" i="3" s="1"/>
  <c r="P2454" i="5"/>
  <c r="J2454" i="5"/>
  <c r="L2454" i="5" s="1"/>
  <c r="H1596" i="3"/>
  <c r="N1081" i="5"/>
  <c r="H1968" i="3"/>
  <c r="P1968" i="3" s="1"/>
  <c r="H1224" i="5"/>
  <c r="J1224" i="5" s="1"/>
  <c r="L1224" i="5" s="1"/>
  <c r="H1704" i="3"/>
  <c r="P1781" i="5"/>
  <c r="N2269" i="5"/>
  <c r="P1998" i="5"/>
  <c r="J1998" i="5"/>
  <c r="L1998" i="5" s="1"/>
  <c r="O579" i="5"/>
  <c r="N2442" i="3"/>
  <c r="H1232" i="5"/>
  <c r="N2640" i="5"/>
  <c r="H1335" i="5"/>
  <c r="H2492" i="3"/>
  <c r="N1691" i="5"/>
  <c r="O1691" i="5" s="1"/>
  <c r="A1691" i="5" s="1"/>
  <c r="H247" i="5"/>
  <c r="N78" i="3"/>
  <c r="H2535" i="5"/>
  <c r="H2253" i="5"/>
  <c r="J1369" i="5"/>
  <c r="L1369" i="5" s="1"/>
  <c r="P1369" i="5"/>
  <c r="H490" i="5"/>
  <c r="J490" i="5" s="1"/>
  <c r="L490" i="5" s="1"/>
  <c r="N522" i="3"/>
  <c r="J2228" i="5"/>
  <c r="L2228" i="5" s="1"/>
  <c r="P2228" i="5"/>
  <c r="H758" i="3"/>
  <c r="P758" i="3" s="1"/>
  <c r="H1949" i="5"/>
  <c r="P1888" i="5"/>
  <c r="J1888" i="5"/>
  <c r="L1888" i="5" s="1"/>
  <c r="H2613" i="5"/>
  <c r="J2662" i="5"/>
  <c r="L2662" i="5" s="1"/>
  <c r="P2662" i="5"/>
  <c r="H368" i="3"/>
  <c r="J48" i="3"/>
  <c r="P48" i="3"/>
  <c r="H42" i="3"/>
  <c r="P42" i="3" s="1"/>
  <c r="H2260" i="5"/>
  <c r="N326" i="5"/>
  <c r="O326" i="5" s="1"/>
  <c r="N870" i="5"/>
  <c r="P1640" i="5"/>
  <c r="P2303" i="5"/>
  <c r="J2303" i="5"/>
  <c r="L2303" i="5" s="1"/>
  <c r="H2528" i="5"/>
  <c r="H2656" i="3"/>
  <c r="J713" i="3"/>
  <c r="L713" i="3" s="1"/>
  <c r="O713" i="3" s="1"/>
  <c r="P713" i="3"/>
  <c r="N2270" i="5"/>
  <c r="N2562" i="3"/>
  <c r="H326" i="5"/>
  <c r="H2250" i="5"/>
  <c r="P2250" i="5" s="1"/>
  <c r="H1452" i="5"/>
  <c r="H2402" i="5"/>
  <c r="H1562" i="3"/>
  <c r="N2455" i="3"/>
  <c r="N1080" i="5"/>
  <c r="O1080" i="5" s="1"/>
  <c r="A1080" i="5" s="1"/>
  <c r="J1576" i="5"/>
  <c r="L1576" i="5" s="1"/>
  <c r="H2611" i="3"/>
  <c r="H274" i="3"/>
  <c r="P274" i="3" s="1"/>
  <c r="J2584" i="3"/>
  <c r="P2584" i="3"/>
  <c r="N324" i="5"/>
  <c r="N1739" i="5"/>
  <c r="O1739" i="5" s="1"/>
  <c r="N387" i="3"/>
  <c r="H1846" i="3"/>
  <c r="H2751" i="3"/>
  <c r="N2378" i="3"/>
  <c r="N316" i="5"/>
  <c r="O316" i="5" s="1"/>
  <c r="H1853" i="3"/>
  <c r="J1853" i="3" s="1"/>
  <c r="N2836" i="3"/>
  <c r="J1109" i="3"/>
  <c r="L1109" i="3" s="1"/>
  <c r="O1109" i="3" s="1"/>
  <c r="P1109" i="3"/>
  <c r="P2234" i="5"/>
  <c r="J2234" i="5"/>
  <c r="L2234" i="5" s="1"/>
  <c r="N283" i="3"/>
  <c r="H1042" i="3"/>
  <c r="H2117" i="3"/>
  <c r="N414" i="5"/>
  <c r="O414" i="5" s="1"/>
  <c r="P748" i="5"/>
  <c r="J748" i="5"/>
  <c r="L748" i="5" s="1"/>
  <c r="N1929" i="5"/>
  <c r="N2754" i="3"/>
  <c r="H2205" i="3"/>
  <c r="H1235" i="5"/>
  <c r="P1235" i="5" s="1"/>
  <c r="N2907" i="3"/>
  <c r="H2349" i="3"/>
  <c r="J2814" i="5"/>
  <c r="L2814" i="5" s="1"/>
  <c r="P2814" i="5"/>
  <c r="H615" i="3"/>
  <c r="N6" i="5"/>
  <c r="O6" i="5" s="1"/>
  <c r="A6" i="5" s="1"/>
  <c r="N1200" i="3"/>
  <c r="O1200" i="3" s="1"/>
  <c r="A1200" i="3" s="1"/>
  <c r="N1380" i="3"/>
  <c r="O1380" i="3" s="1"/>
  <c r="A1380" i="3" s="1"/>
  <c r="N3003" i="3"/>
  <c r="N1184" i="5"/>
  <c r="O1184" i="5" s="1"/>
  <c r="H1449" i="3"/>
  <c r="J1449" i="3" s="1"/>
  <c r="L1449" i="3" s="1"/>
  <c r="J2351" i="5"/>
  <c r="L2351" i="5" s="1"/>
  <c r="P2351" i="5"/>
  <c r="N400" i="3"/>
  <c r="J1377" i="5"/>
  <c r="L1377" i="5" s="1"/>
  <c r="P1377" i="5"/>
  <c r="J808" i="3"/>
  <c r="P808" i="3"/>
  <c r="J1751" i="5"/>
  <c r="L1751" i="5" s="1"/>
  <c r="P1751" i="5"/>
  <c r="H1919" i="3"/>
  <c r="P1919" i="3" s="1"/>
  <c r="N2870" i="3"/>
  <c r="H414" i="3"/>
  <c r="N1066" i="3"/>
  <c r="N321" i="3"/>
  <c r="P2162" i="5"/>
  <c r="J2162" i="5"/>
  <c r="L2162" i="5" s="1"/>
  <c r="N1917" i="5"/>
  <c r="O1917" i="5" s="1"/>
  <c r="A1917" i="5" s="1"/>
  <c r="N2469" i="5"/>
  <c r="P186" i="5"/>
  <c r="J186" i="5"/>
  <c r="L186" i="5" s="1"/>
  <c r="H829" i="3"/>
  <c r="P829" i="3" s="1"/>
  <c r="H704" i="5"/>
  <c r="N1846" i="3"/>
  <c r="O1846" i="3" s="1"/>
  <c r="A1846" i="3" s="1"/>
  <c r="N1151" i="3"/>
  <c r="N1849" i="5"/>
  <c r="O1849" i="5" s="1"/>
  <c r="H795" i="3"/>
  <c r="P795" i="3" s="1"/>
  <c r="H263" i="5"/>
  <c r="N2374" i="5"/>
  <c r="H358" i="5"/>
  <c r="H361" i="5"/>
  <c r="P361" i="5" s="1"/>
  <c r="P1700" i="5"/>
  <c r="J1700" i="5"/>
  <c r="L1700" i="5" s="1"/>
  <c r="H897" i="3"/>
  <c r="O2230" i="5"/>
  <c r="H2679" i="5"/>
  <c r="P2679" i="5" s="1"/>
  <c r="H2585" i="5"/>
  <c r="J2585" i="5" s="1"/>
  <c r="L2585" i="5" s="1"/>
  <c r="J1749" i="5"/>
  <c r="L1749" i="5" s="1"/>
  <c r="O1749" i="5" s="1"/>
  <c r="P1749" i="5"/>
  <c r="H1140" i="3"/>
  <c r="J1140" i="3" s="1"/>
  <c r="H1545" i="3"/>
  <c r="P1545" i="3" s="1"/>
  <c r="J1408" i="3"/>
  <c r="P1408" i="3"/>
  <c r="H1098" i="5"/>
  <c r="P1328" i="5"/>
  <c r="J1328" i="5"/>
  <c r="L1328" i="5" s="1"/>
  <c r="N963" i="5"/>
  <c r="O963" i="5" s="1"/>
  <c r="A963" i="5" s="1"/>
  <c r="H1646" i="3"/>
  <c r="H2591" i="5"/>
  <c r="P2591" i="5" s="1"/>
  <c r="N1815" i="3"/>
  <c r="O1815" i="3" s="1"/>
  <c r="A1815" i="3" s="1"/>
  <c r="J354" i="5"/>
  <c r="L354" i="5" s="1"/>
  <c r="P354" i="5"/>
  <c r="N1359" i="5"/>
  <c r="O1359" i="5" s="1"/>
  <c r="H2339" i="5"/>
  <c r="N127" i="3"/>
  <c r="N1918" i="5"/>
  <c r="O1918" i="5" s="1"/>
  <c r="H1977" i="3"/>
  <c r="H1343" i="5"/>
  <c r="H2610" i="5"/>
  <c r="P2610" i="5" s="1"/>
  <c r="H991" i="3"/>
  <c r="N997" i="5"/>
  <c r="O997" i="5" s="1"/>
  <c r="A997" i="5" s="1"/>
  <c r="N2471" i="3"/>
  <c r="J2571" i="3"/>
  <c r="P2571" i="3"/>
  <c r="J1782" i="5"/>
  <c r="L1782" i="5" s="1"/>
  <c r="P1782" i="5"/>
  <c r="N2104" i="3"/>
  <c r="J1221" i="3"/>
  <c r="L1221" i="3" s="1"/>
  <c r="P1221" i="3"/>
  <c r="J2432" i="3"/>
  <c r="P2432" i="3"/>
  <c r="N313" i="5"/>
  <c r="H251" i="3"/>
  <c r="P2713" i="5"/>
  <c r="N1526" i="3"/>
  <c r="O1526" i="3" s="1"/>
  <c r="A1526" i="3" s="1"/>
  <c r="H2538" i="3"/>
  <c r="P389" i="5"/>
  <c r="J389" i="5"/>
  <c r="L389" i="5" s="1"/>
  <c r="J2165" i="3"/>
  <c r="L2165" i="3" s="1"/>
  <c r="P2165" i="3"/>
  <c r="P2522" i="5"/>
  <c r="J2522" i="5"/>
  <c r="L2522" i="5" s="1"/>
  <c r="H382" i="5"/>
  <c r="N1670" i="5"/>
  <c r="O1670" i="5" s="1"/>
  <c r="H1427" i="5"/>
  <c r="J1427" i="5" s="1"/>
  <c r="L1427" i="5" s="1"/>
  <c r="O1427" i="5" s="1"/>
  <c r="J2187" i="3"/>
  <c r="P2187" i="3"/>
  <c r="N1673" i="5"/>
  <c r="J406" i="5"/>
  <c r="L406" i="5" s="1"/>
  <c r="H2824" i="3"/>
  <c r="N1915" i="3"/>
  <c r="J783" i="5"/>
  <c r="L783" i="5" s="1"/>
  <c r="P783" i="5"/>
  <c r="N839" i="5"/>
  <c r="H985" i="3"/>
  <c r="P985" i="3" s="1"/>
  <c r="J1769" i="3"/>
  <c r="L1769" i="3" s="1"/>
  <c r="O1769" i="3" s="1"/>
  <c r="A1769" i="3" s="1"/>
  <c r="P1769" i="3"/>
  <c r="H1869" i="3"/>
  <c r="P1869" i="3" s="1"/>
  <c r="N1909" i="3"/>
  <c r="N2553" i="3"/>
  <c r="H2074" i="3"/>
  <c r="N2786" i="3"/>
  <c r="J2986" i="3"/>
  <c r="L2986" i="3" s="1"/>
  <c r="H2295" i="3"/>
  <c r="N2705" i="3"/>
  <c r="N2456" i="5"/>
  <c r="H1091" i="3"/>
  <c r="J1091" i="3" s="1"/>
  <c r="L1091" i="3" s="1"/>
  <c r="O1091" i="3" s="1"/>
  <c r="H1543" i="5"/>
  <c r="P1513" i="5"/>
  <c r="J1513" i="5"/>
  <c r="L1513" i="5" s="1"/>
  <c r="N1763" i="3"/>
  <c r="N18" i="5"/>
  <c r="O18" i="5" s="1"/>
  <c r="A18" i="5" s="1"/>
  <c r="H3028" i="3"/>
  <c r="H767" i="3"/>
  <c r="P767" i="3" s="1"/>
  <c r="N2036" i="5"/>
  <c r="O2036" i="5" s="1"/>
  <c r="A2036" i="5" s="1"/>
  <c r="N196" i="5"/>
  <c r="O196" i="5" s="1"/>
  <c r="A196" i="5" s="1"/>
  <c r="J1619" i="5"/>
  <c r="L1619" i="5" s="1"/>
  <c r="P1619" i="5"/>
  <c r="H1070" i="5"/>
  <c r="P1070" i="5" s="1"/>
  <c r="J2855" i="3"/>
  <c r="L2855" i="3" s="1"/>
  <c r="P2855" i="3"/>
  <c r="J1841" i="5"/>
  <c r="L1841" i="5" s="1"/>
  <c r="H512" i="3"/>
  <c r="H2748" i="5"/>
  <c r="P791" i="5"/>
  <c r="H1621" i="5"/>
  <c r="N937" i="5"/>
  <c r="O937" i="5" s="1"/>
  <c r="J2912" i="3"/>
  <c r="L2912" i="3" s="1"/>
  <c r="P2912" i="3"/>
  <c r="J2010" i="3"/>
  <c r="L2010" i="3" s="1"/>
  <c r="J860" i="5"/>
  <c r="L860" i="5" s="1"/>
  <c r="N2285" i="3"/>
  <c r="J2396" i="3"/>
  <c r="L2396" i="3" s="1"/>
  <c r="O2396" i="3" s="1"/>
  <c r="A2396" i="3" s="1"/>
  <c r="H1236" i="5"/>
  <c r="J2853" i="5"/>
  <c r="L2853" i="5" s="1"/>
  <c r="P2853" i="5"/>
  <c r="P1978" i="5"/>
  <c r="J1978" i="5"/>
  <c r="L1978" i="5" s="1"/>
  <c r="P849" i="5"/>
  <c r="N2239" i="5"/>
  <c r="N1314" i="3"/>
  <c r="O1314" i="3" s="1"/>
  <c r="A1314" i="3" s="1"/>
  <c r="N297" i="5"/>
  <c r="O297" i="5" s="1"/>
  <c r="J2184" i="5"/>
  <c r="L2184" i="5" s="1"/>
  <c r="H1506" i="5"/>
  <c r="H403" i="5"/>
  <c r="H404" i="5"/>
  <c r="P530" i="5"/>
  <c r="J530" i="5"/>
  <c r="L530" i="5" s="1"/>
  <c r="H1872" i="5"/>
  <c r="N2586" i="5"/>
  <c r="N2732" i="5"/>
  <c r="O2732" i="5" s="1"/>
  <c r="J66" i="5"/>
  <c r="L66" i="5" s="1"/>
  <c r="O66" i="5" s="1"/>
  <c r="H1986" i="3"/>
  <c r="J1799" i="3"/>
  <c r="P1799" i="3"/>
  <c r="P84" i="5"/>
  <c r="J84" i="5"/>
  <c r="L84" i="5" s="1"/>
  <c r="H2830" i="3"/>
  <c r="J2830" i="3" s="1"/>
  <c r="N438" i="3"/>
  <c r="P2334" i="5"/>
  <c r="J2334" i="5"/>
  <c r="L2334" i="5" s="1"/>
  <c r="J1127" i="3"/>
  <c r="P1127" i="3"/>
  <c r="N2458" i="3"/>
  <c r="H1775" i="5"/>
  <c r="J1775" i="5" s="1"/>
  <c r="L1775" i="5" s="1"/>
  <c r="J1300" i="3"/>
  <c r="P1300" i="3"/>
  <c r="J1212" i="3"/>
  <c r="L1212" i="3" s="1"/>
  <c r="P1212" i="3"/>
  <c r="J2197" i="5"/>
  <c r="L2197" i="5" s="1"/>
  <c r="P2197" i="5"/>
  <c r="P2260" i="5"/>
  <c r="J2260" i="5"/>
  <c r="L2260" i="5" s="1"/>
  <c r="N727" i="5"/>
  <c r="O727" i="5" s="1"/>
  <c r="H2578" i="5"/>
  <c r="H102" i="3"/>
  <c r="P102" i="3" s="1"/>
  <c r="J1503" i="3"/>
  <c r="L1503" i="3" s="1"/>
  <c r="O1503" i="3" s="1"/>
  <c r="A1503" i="3" s="1"/>
  <c r="P1503" i="3"/>
  <c r="J2717" i="3"/>
  <c r="P2717" i="3"/>
  <c r="N485" i="3"/>
  <c r="O485" i="3" s="1"/>
  <c r="A485" i="3" s="1"/>
  <c r="H2052" i="5"/>
  <c r="J2052" i="5" s="1"/>
  <c r="L2052" i="5" s="1"/>
  <c r="N2266" i="5"/>
  <c r="P1895" i="5"/>
  <c r="J1895" i="5"/>
  <c r="L1895" i="5" s="1"/>
  <c r="H175" i="3"/>
  <c r="P175" i="3" s="1"/>
  <c r="H612" i="5"/>
  <c r="N2595" i="3"/>
  <c r="J1866" i="3"/>
  <c r="L1866" i="3" s="1"/>
  <c r="P1866" i="3"/>
  <c r="P836" i="5"/>
  <c r="J836" i="5"/>
  <c r="L836" i="5" s="1"/>
  <c r="H2262" i="5"/>
  <c r="J2262" i="5" s="1"/>
  <c r="L2262" i="5" s="1"/>
  <c r="O2262" i="5" s="1"/>
  <c r="H1752" i="5"/>
  <c r="J1752" i="5" s="1"/>
  <c r="L1752" i="5" s="1"/>
  <c r="J1236" i="3"/>
  <c r="P1236" i="3"/>
  <c r="O2456" i="5"/>
  <c r="N1079" i="5"/>
  <c r="O1079" i="5" s="1"/>
  <c r="H777" i="5"/>
  <c r="N2059" i="5"/>
  <c r="O2059" i="5" s="1"/>
  <c r="H2649" i="5"/>
  <c r="N801" i="3"/>
  <c r="J2269" i="5"/>
  <c r="L2269" i="5" s="1"/>
  <c r="P2269" i="5"/>
  <c r="H1972" i="3"/>
  <c r="J1972" i="3" s="1"/>
  <c r="L1972" i="3" s="1"/>
  <c r="O1972" i="3" s="1"/>
  <c r="A1972" i="3" s="1"/>
  <c r="H327" i="5"/>
  <c r="H1995" i="3"/>
  <c r="H778" i="5"/>
  <c r="P778" i="5" s="1"/>
  <c r="H999" i="5"/>
  <c r="H1962" i="3"/>
  <c r="P1962" i="3" s="1"/>
  <c r="H647" i="3"/>
  <c r="J139" i="5"/>
  <c r="L139" i="5" s="1"/>
  <c r="O139" i="5" s="1"/>
  <c r="H427" i="5"/>
  <c r="J427" i="5" s="1"/>
  <c r="L427" i="5" s="1"/>
  <c r="J842" i="3"/>
  <c r="L842" i="3" s="1"/>
  <c r="O842" i="3" s="1"/>
  <c r="P842" i="3"/>
  <c r="H2820" i="3"/>
  <c r="P2820" i="3" s="1"/>
  <c r="P2694" i="5"/>
  <c r="H724" i="3"/>
  <c r="P724" i="3" s="1"/>
  <c r="H2643" i="5"/>
  <c r="H2203" i="5"/>
  <c r="N2641" i="5"/>
  <c r="N599" i="5"/>
  <c r="O599" i="5" s="1"/>
  <c r="P436" i="5"/>
  <c r="H1302" i="3"/>
  <c r="P1302" i="3" s="1"/>
  <c r="N2232" i="3"/>
  <c r="N2589" i="3"/>
  <c r="O2589" i="3" s="1"/>
  <c r="A2589" i="3" s="1"/>
  <c r="N172" i="5"/>
  <c r="O172" i="5" s="1"/>
  <c r="A172" i="5" s="1"/>
  <c r="H6" i="5"/>
  <c r="J2382" i="5"/>
  <c r="L2382" i="5" s="1"/>
  <c r="P2382" i="5"/>
  <c r="N1627" i="3"/>
  <c r="N617" i="3"/>
  <c r="J2428" i="5"/>
  <c r="L2428" i="5" s="1"/>
  <c r="N843" i="3"/>
  <c r="N958" i="3"/>
  <c r="N1963" i="3"/>
  <c r="H997" i="5"/>
  <c r="P997" i="5" s="1"/>
  <c r="H2195" i="5"/>
  <c r="J1228" i="5"/>
  <c r="L1228" i="5" s="1"/>
  <c r="O1228" i="5" s="1"/>
  <c r="N2304" i="3"/>
  <c r="P2386" i="5"/>
  <c r="H1392" i="5"/>
  <c r="N499" i="3"/>
  <c r="N953" i="5"/>
  <c r="O953" i="5" s="1"/>
  <c r="P2179" i="5"/>
  <c r="H2255" i="3"/>
  <c r="H2169" i="3"/>
  <c r="P2169" i="3" s="1"/>
  <c r="H2428" i="5"/>
  <c r="P2428" i="5" s="1"/>
  <c r="P2687" i="5"/>
  <c r="J2687" i="5"/>
  <c r="L2687" i="5" s="1"/>
  <c r="N291" i="5"/>
  <c r="H1297" i="5"/>
  <c r="H863" i="3"/>
  <c r="N1090" i="3"/>
  <c r="H1220" i="3"/>
  <c r="J1220" i="3" s="1"/>
  <c r="J679" i="5"/>
  <c r="L679" i="5" s="1"/>
  <c r="H1407" i="3"/>
  <c r="P1407" i="3" s="1"/>
  <c r="N1293" i="5"/>
  <c r="O1293" i="5" s="1"/>
  <c r="A1293" i="5" s="1"/>
  <c r="N29" i="3"/>
  <c r="J525" i="5"/>
  <c r="L525" i="5" s="1"/>
  <c r="N1891" i="5"/>
  <c r="O1891" i="5" s="1"/>
  <c r="A1891" i="5" s="1"/>
  <c r="N813" i="3"/>
  <c r="H978" i="5"/>
  <c r="H1372" i="5"/>
  <c r="N3026" i="3"/>
  <c r="N1656" i="3"/>
  <c r="N2841" i="3"/>
  <c r="N944" i="3"/>
  <c r="N2586" i="3"/>
  <c r="J929" i="3"/>
  <c r="L929" i="3" s="1"/>
  <c r="O929" i="3" s="1"/>
  <c r="P929" i="3"/>
  <c r="J2920" i="3"/>
  <c r="L2920" i="3" s="1"/>
  <c r="O2730" i="3"/>
  <c r="A2730" i="3" s="1"/>
  <c r="J2240" i="5"/>
  <c r="L2240" i="5" s="1"/>
  <c r="P2240" i="5"/>
  <c r="H1125" i="3"/>
  <c r="H485" i="5"/>
  <c r="N2360" i="5"/>
  <c r="O2360" i="5" s="1"/>
  <c r="A2360" i="5" s="1"/>
  <c r="P2824" i="5"/>
  <c r="J2824" i="5"/>
  <c r="L2824" i="5" s="1"/>
  <c r="H1854" i="3"/>
  <c r="N1014" i="5"/>
  <c r="O1014" i="5" s="1"/>
  <c r="N1110" i="3"/>
  <c r="N2764" i="3"/>
  <c r="N2275" i="5"/>
  <c r="H2219" i="3"/>
  <c r="O853" i="5"/>
  <c r="H1573" i="3"/>
  <c r="J634" i="3"/>
  <c r="L634" i="3" s="1"/>
  <c r="P634" i="3"/>
  <c r="N1114" i="3"/>
  <c r="J1087" i="5"/>
  <c r="L1087" i="5" s="1"/>
  <c r="O1087" i="5" s="1"/>
  <c r="P1630" i="5"/>
  <c r="J1630" i="5"/>
  <c r="L1630" i="5" s="1"/>
  <c r="N245" i="3"/>
  <c r="H2187" i="5"/>
  <c r="J1426" i="3"/>
  <c r="L1426" i="3" s="1"/>
  <c r="N46" i="3"/>
  <c r="H2904" i="3"/>
  <c r="O1791" i="5"/>
  <c r="H794" i="5"/>
  <c r="J1282" i="5"/>
  <c r="L1282" i="5" s="1"/>
  <c r="P1282" i="5"/>
  <c r="P197" i="5"/>
  <c r="H478" i="3"/>
  <c r="P478" i="3" s="1"/>
  <c r="P899" i="5"/>
  <c r="J899" i="5"/>
  <c r="L899" i="5" s="1"/>
  <c r="H505" i="5"/>
  <c r="H1416" i="5"/>
  <c r="H2230" i="5"/>
  <c r="J620" i="3"/>
  <c r="P620" i="3"/>
  <c r="H2789" i="3"/>
  <c r="N2374" i="3"/>
  <c r="N2487" i="3"/>
  <c r="N2070" i="3"/>
  <c r="H362" i="5"/>
  <c r="J362" i="5" s="1"/>
  <c r="L362" i="5" s="1"/>
  <c r="N262" i="3"/>
  <c r="H2526" i="5"/>
  <c r="P2526" i="5" s="1"/>
  <c r="H1441" i="3"/>
  <c r="N2233" i="5"/>
  <c r="O2233" i="5" s="1"/>
  <c r="H2264" i="5"/>
  <c r="P2264" i="5" s="1"/>
  <c r="N1571" i="5"/>
  <c r="O1571" i="5" s="1"/>
  <c r="A1571" i="5" s="1"/>
  <c r="J973" i="5"/>
  <c r="L973" i="5" s="1"/>
  <c r="P973" i="5"/>
  <c r="N1221" i="3"/>
  <c r="H1179" i="5"/>
  <c r="P1179" i="5" s="1"/>
  <c r="N2512" i="3"/>
  <c r="N1351" i="3"/>
  <c r="N1147" i="5"/>
  <c r="O1147" i="5" s="1"/>
  <c r="H1767" i="5"/>
  <c r="H147" i="5"/>
  <c r="H2803" i="3"/>
  <c r="H1631" i="5"/>
  <c r="P1631" i="5" s="1"/>
  <c r="H2518" i="5"/>
  <c r="N2103" i="3"/>
  <c r="J201" i="5"/>
  <c r="L201" i="5" s="1"/>
  <c r="N694" i="3"/>
  <c r="H1428" i="3"/>
  <c r="N2244" i="3"/>
  <c r="N2520" i="3"/>
  <c r="N84" i="5"/>
  <c r="O84" i="5" s="1"/>
  <c r="A84" i="5" s="1"/>
  <c r="J156" i="5"/>
  <c r="L156" i="5" s="1"/>
  <c r="N1263" i="3"/>
  <c r="O1263" i="3" s="1"/>
  <c r="A1263" i="3" s="1"/>
  <c r="P408" i="5"/>
  <c r="J408" i="5"/>
  <c r="L408" i="5" s="1"/>
  <c r="J1418" i="3"/>
  <c r="P1418" i="3"/>
  <c r="N213" i="5"/>
  <c r="N2256" i="3"/>
  <c r="N122" i="5"/>
  <c r="O122" i="5" s="1"/>
  <c r="N1400" i="5"/>
  <c r="O1400" i="5" s="1"/>
  <c r="H839" i="5"/>
  <c r="J839" i="5" s="1"/>
  <c r="L839" i="5" s="1"/>
  <c r="N1118" i="5"/>
  <c r="N1289" i="5"/>
  <c r="O1289" i="5" s="1"/>
  <c r="J105" i="5"/>
  <c r="L105" i="5" s="1"/>
  <c r="P105" i="5"/>
  <c r="P1698" i="5"/>
  <c r="J1698" i="5"/>
  <c r="L1698" i="5" s="1"/>
  <c r="N432" i="3"/>
  <c r="N812" i="5"/>
  <c r="H196" i="3"/>
  <c r="J196" i="3" s="1"/>
  <c r="L196" i="3" s="1"/>
  <c r="H1867" i="5"/>
  <c r="H2682" i="5"/>
  <c r="P1950" i="5"/>
  <c r="J1950" i="5"/>
  <c r="L1950" i="5" s="1"/>
  <c r="N673" i="3"/>
  <c r="J1892" i="5"/>
  <c r="L1892" i="5" s="1"/>
  <c r="P1892" i="5"/>
  <c r="H688" i="3"/>
  <c r="P688" i="3" s="1"/>
  <c r="N1664" i="3"/>
  <c r="J805" i="5"/>
  <c r="L805" i="5" s="1"/>
  <c r="P805" i="5"/>
  <c r="H168" i="5"/>
  <c r="H2338" i="3"/>
  <c r="P2338" i="3" s="1"/>
  <c r="N826" i="3"/>
  <c r="H2115" i="3"/>
  <c r="H1801" i="3"/>
  <c r="J1801" i="3" s="1"/>
  <c r="L1801" i="3" s="1"/>
  <c r="O1801" i="3" s="1"/>
  <c r="A1801" i="3" s="1"/>
  <c r="H1831" i="5"/>
  <c r="P929" i="5"/>
  <c r="H1537" i="3"/>
  <c r="J2014" i="3"/>
  <c r="P2014" i="3"/>
  <c r="J154" i="3"/>
  <c r="L154" i="3" s="1"/>
  <c r="P154" i="3"/>
  <c r="P1924" i="5"/>
  <c r="J1924" i="5"/>
  <c r="L1924" i="5" s="1"/>
  <c r="O1924" i="5" s="1"/>
  <c r="P2651" i="5"/>
  <c r="P839" i="5"/>
  <c r="J646" i="5"/>
  <c r="L646" i="5" s="1"/>
  <c r="O646" i="5" s="1"/>
  <c r="P646" i="5"/>
  <c r="H1821" i="3"/>
  <c r="H2593" i="3"/>
  <c r="P1323" i="5"/>
  <c r="P1955" i="5"/>
  <c r="J1955" i="5"/>
  <c r="L1955" i="5" s="1"/>
  <c r="N2269" i="3"/>
  <c r="O2269" i="3" s="1"/>
  <c r="A2269" i="3" s="1"/>
  <c r="O2181" i="5"/>
  <c r="N1229" i="5"/>
  <c r="O1229" i="5" s="1"/>
  <c r="J1000" i="5"/>
  <c r="L1000" i="5" s="1"/>
  <c r="H746" i="5"/>
  <c r="N1675" i="5"/>
  <c r="O1675" i="5" s="1"/>
  <c r="P2460" i="5"/>
  <c r="J2460" i="5"/>
  <c r="L2460" i="5" s="1"/>
  <c r="N476" i="5"/>
  <c r="O476" i="5" s="1"/>
  <c r="A476" i="5" s="1"/>
  <c r="H1455" i="3"/>
  <c r="H567" i="3"/>
  <c r="H2982" i="3"/>
  <c r="H2743" i="5"/>
  <c r="P2743" i="5" s="1"/>
  <c r="N1106" i="5"/>
  <c r="O1106" i="5" s="1"/>
  <c r="H1590" i="5"/>
  <c r="H1363" i="3"/>
  <c r="P1363" i="3" s="1"/>
  <c r="J2453" i="5"/>
  <c r="L2453" i="5" s="1"/>
  <c r="P2453" i="5"/>
  <c r="H1250" i="3"/>
  <c r="P1509" i="5"/>
  <c r="J1509" i="5"/>
  <c r="L1509" i="5" s="1"/>
  <c r="H2823" i="5"/>
  <c r="N417" i="5"/>
  <c r="N2312" i="5"/>
  <c r="O2312" i="5" s="1"/>
  <c r="N260" i="5"/>
  <c r="O260" i="5" s="1"/>
  <c r="A260" i="5" s="1"/>
  <c r="H92" i="3"/>
  <c r="J92" i="3" s="1"/>
  <c r="L92" i="3" s="1"/>
  <c r="O92" i="3" s="1"/>
  <c r="A92" i="3" s="1"/>
  <c r="N243" i="3"/>
  <c r="H2600" i="3"/>
  <c r="J2600" i="3" s="1"/>
  <c r="L2600" i="3" s="1"/>
  <c r="O2600" i="3" s="1"/>
  <c r="A2600" i="3" s="1"/>
  <c r="H2200" i="3"/>
  <c r="N162" i="3"/>
  <c r="O162" i="3" s="1"/>
  <c r="A162" i="3" s="1"/>
  <c r="J322" i="3"/>
  <c r="L322" i="3" s="1"/>
  <c r="H347" i="5"/>
  <c r="J2494" i="3"/>
  <c r="P2494" i="3"/>
  <c r="H286" i="5"/>
  <c r="J43" i="3"/>
  <c r="L43" i="3" s="1"/>
  <c r="O43" i="3" s="1"/>
  <c r="A43" i="3" s="1"/>
  <c r="N150" i="3"/>
  <c r="J930" i="5"/>
  <c r="L930" i="5" s="1"/>
  <c r="N496" i="5"/>
  <c r="O496" i="5" s="1"/>
  <c r="N113" i="5"/>
  <c r="O113" i="5" s="1"/>
  <c r="N1313" i="3"/>
  <c r="P2643" i="5"/>
  <c r="J2643" i="5"/>
  <c r="L2643" i="5" s="1"/>
  <c r="H2377" i="3"/>
  <c r="P2377" i="3" s="1"/>
  <c r="H137" i="5"/>
  <c r="H1571" i="5"/>
  <c r="H2065" i="3"/>
  <c r="J2065" i="3" s="1"/>
  <c r="L2065" i="3" s="1"/>
  <c r="O2065" i="3" s="1"/>
  <c r="A2065" i="3" s="1"/>
  <c r="J736" i="3"/>
  <c r="L736" i="3" s="1"/>
  <c r="O736" i="3" s="1"/>
  <c r="J2040" i="5"/>
  <c r="L2040" i="5" s="1"/>
  <c r="P2040" i="5"/>
  <c r="J343" i="5"/>
  <c r="L343" i="5" s="1"/>
  <c r="P343" i="5"/>
  <c r="H600" i="5"/>
  <c r="J600" i="5" s="1"/>
  <c r="L600" i="5" s="1"/>
  <c r="O600" i="5" s="1"/>
  <c r="J2108" i="3"/>
  <c r="L2108" i="3" s="1"/>
  <c r="P2108" i="3"/>
  <c r="H386" i="3"/>
  <c r="H2151" i="5"/>
  <c r="N2227" i="5"/>
  <c r="O2227" i="5" s="1"/>
  <c r="A2227" i="5" s="1"/>
  <c r="H689" i="3"/>
  <c r="N935" i="3"/>
  <c r="H2134" i="3"/>
  <c r="P2134" i="3" s="1"/>
  <c r="N1159" i="5"/>
  <c r="O1159" i="5" s="1"/>
  <c r="A1159" i="5" s="1"/>
  <c r="J2444" i="5"/>
  <c r="L2444" i="5" s="1"/>
  <c r="P2444" i="5"/>
  <c r="N581" i="5"/>
  <c r="N2597" i="5"/>
  <c r="O2597" i="5" s="1"/>
  <c r="H1482" i="5"/>
  <c r="J1482" i="5" s="1"/>
  <c r="L1482" i="5" s="1"/>
  <c r="J67" i="5"/>
  <c r="L67" i="5" s="1"/>
  <c r="P67" i="5"/>
  <c r="N2856" i="3"/>
  <c r="H1945" i="3"/>
  <c r="P1214" i="5"/>
  <c r="H2319" i="3"/>
  <c r="N949" i="5"/>
  <c r="J77" i="5"/>
  <c r="L77" i="5" s="1"/>
  <c r="H645" i="5"/>
  <c r="N834" i="3"/>
  <c r="O834" i="3" s="1"/>
  <c r="A834" i="3" s="1"/>
  <c r="N863" i="3"/>
  <c r="N2081" i="5"/>
  <c r="H491" i="3"/>
  <c r="J491" i="3" s="1"/>
  <c r="J1976" i="5"/>
  <c r="L1976" i="5" s="1"/>
  <c r="P1976" i="5"/>
  <c r="H338" i="5"/>
  <c r="J338" i="5" s="1"/>
  <c r="L338" i="5" s="1"/>
  <c r="N2122" i="3"/>
  <c r="H1299" i="5"/>
  <c r="H2750" i="3"/>
  <c r="N1214" i="5"/>
  <c r="N2229" i="5"/>
  <c r="O2229" i="5" s="1"/>
  <c r="P2187" i="5"/>
  <c r="J2187" i="5"/>
  <c r="L2187" i="5" s="1"/>
  <c r="N1855" i="5"/>
  <c r="O1855" i="5" s="1"/>
  <c r="A1855" i="5" s="1"/>
  <c r="H1684" i="5"/>
  <c r="N187" i="3"/>
  <c r="N188" i="5"/>
  <c r="O188" i="5" s="1"/>
  <c r="A188" i="5" s="1"/>
  <c r="N2704" i="3"/>
  <c r="H245" i="3"/>
  <c r="P245" i="3" s="1"/>
  <c r="J2342" i="3"/>
  <c r="L2342" i="3" s="1"/>
  <c r="P1812" i="5"/>
  <c r="N2769" i="5"/>
  <c r="O2769" i="5" s="1"/>
  <c r="H2277" i="5"/>
  <c r="H312" i="5"/>
  <c r="J1715" i="5"/>
  <c r="L1715" i="5" s="1"/>
  <c r="P1715" i="5"/>
  <c r="H2747" i="3"/>
  <c r="J2747" i="3" s="1"/>
  <c r="N1912" i="3"/>
  <c r="J1419" i="3"/>
  <c r="P1419" i="3"/>
  <c r="H2529" i="5"/>
  <c r="H2221" i="5"/>
  <c r="P2542" i="5"/>
  <c r="J2542" i="5"/>
  <c r="L2542" i="5" s="1"/>
  <c r="N2767" i="3"/>
  <c r="N365" i="3"/>
  <c r="N1588" i="5"/>
  <c r="H678" i="3"/>
  <c r="N2605" i="5"/>
  <c r="O2605" i="5" s="1"/>
  <c r="P1134" i="5"/>
  <c r="J1134" i="5"/>
  <c r="L1134" i="5" s="1"/>
  <c r="N1478" i="3"/>
  <c r="H1696" i="3"/>
  <c r="H2034" i="3"/>
  <c r="N585" i="5"/>
  <c r="N1936" i="3"/>
  <c r="J2956" i="3"/>
  <c r="L2956" i="3" s="1"/>
  <c r="O2956" i="3" s="1"/>
  <c r="A2956" i="3" s="1"/>
  <c r="P2956" i="3"/>
  <c r="H2817" i="3"/>
  <c r="P2817" i="3" s="1"/>
  <c r="P493" i="5"/>
  <c r="J493" i="5"/>
  <c r="L493" i="5" s="1"/>
  <c r="P2135" i="5"/>
  <c r="H2487" i="3"/>
  <c r="P1197" i="5"/>
  <c r="J1197" i="5"/>
  <c r="L1197" i="5" s="1"/>
  <c r="O1197" i="5" s="1"/>
  <c r="H585" i="3"/>
  <c r="J1216" i="3"/>
  <c r="L1216" i="3" s="1"/>
  <c r="P1216" i="3"/>
  <c r="H1175" i="5"/>
  <c r="N2747" i="5"/>
  <c r="H1795" i="5"/>
  <c r="H759" i="3"/>
  <c r="P759" i="3" s="1"/>
  <c r="H1263" i="5"/>
  <c r="H139" i="3"/>
  <c r="P139" i="3" s="1"/>
  <c r="H909" i="3"/>
  <c r="J909" i="3" s="1"/>
  <c r="L909" i="3" s="1"/>
  <c r="O909" i="3" s="1"/>
  <c r="N2569" i="3"/>
  <c r="N1419" i="5"/>
  <c r="P1612" i="5"/>
  <c r="J1612" i="5"/>
  <c r="L1612" i="5" s="1"/>
  <c r="O1612" i="5" s="1"/>
  <c r="N33" i="5"/>
  <c r="O33" i="5" s="1"/>
  <c r="A33" i="5" s="1"/>
  <c r="P1239" i="5"/>
  <c r="J1815" i="3"/>
  <c r="L1815" i="3" s="1"/>
  <c r="H494" i="3"/>
  <c r="P494" i="3" s="1"/>
  <c r="H91" i="3"/>
  <c r="N1977" i="5"/>
  <c r="O1977" i="5" s="1"/>
  <c r="A1977" i="5" s="1"/>
  <c r="N1949" i="5"/>
  <c r="O1949" i="5" s="1"/>
  <c r="A1949" i="5" s="1"/>
  <c r="H1378" i="3"/>
  <c r="H2753" i="5"/>
  <c r="P2753" i="5" s="1"/>
  <c r="H2859" i="3"/>
  <c r="O48" i="3"/>
  <c r="A48" i="3" s="1"/>
  <c r="N2585" i="5"/>
  <c r="O2585" i="5" s="1"/>
  <c r="N256" i="5"/>
  <c r="J1840" i="5"/>
  <c r="L1840" i="5" s="1"/>
  <c r="O1840" i="5" s="1"/>
  <c r="P1840" i="5"/>
  <c r="H55" i="3"/>
  <c r="P55" i="3" s="1"/>
  <c r="N799" i="5"/>
  <c r="O799" i="5" s="1"/>
  <c r="A799" i="5" s="1"/>
  <c r="N1370" i="5"/>
  <c r="H2719" i="5"/>
  <c r="J2719" i="5" s="1"/>
  <c r="L2719" i="5" s="1"/>
  <c r="O2719" i="5" s="1"/>
  <c r="H2686" i="3"/>
  <c r="J2686" i="3" s="1"/>
  <c r="P2022" i="5"/>
  <c r="N1683" i="5"/>
  <c r="N847" i="5"/>
  <c r="O847" i="5" s="1"/>
  <c r="N986" i="3"/>
  <c r="H887" i="5"/>
  <c r="H926" i="5"/>
  <c r="H1168" i="5"/>
  <c r="J1467" i="3"/>
  <c r="L1467" i="3" s="1"/>
  <c r="P1467" i="3"/>
  <c r="H2566" i="5"/>
  <c r="N142" i="3"/>
  <c r="H1092" i="5"/>
  <c r="P1092" i="5" s="1"/>
  <c r="N1022" i="5"/>
  <c r="O1022" i="5" s="1"/>
  <c r="N413" i="3"/>
  <c r="H2865" i="5"/>
  <c r="P962" i="5"/>
  <c r="J962" i="5"/>
  <c r="L962" i="5" s="1"/>
  <c r="N366" i="3"/>
  <c r="H2626" i="3"/>
  <c r="J1238" i="5"/>
  <c r="L1238" i="5" s="1"/>
  <c r="O1000" i="5"/>
  <c r="N1410" i="3"/>
  <c r="J1186" i="5"/>
  <c r="L1186" i="5" s="1"/>
  <c r="P1186" i="5"/>
  <c r="J185" i="5"/>
  <c r="L185" i="5" s="1"/>
  <c r="P185" i="5"/>
  <c r="H1089" i="3"/>
  <c r="P1089" i="3" s="1"/>
  <c r="N1633" i="5"/>
  <c r="N789" i="5"/>
  <c r="N2632" i="3"/>
  <c r="N2703" i="3"/>
  <c r="N536" i="5"/>
  <c r="O536" i="5" s="1"/>
  <c r="A536" i="5" s="1"/>
  <c r="J2824" i="3"/>
  <c r="L2824" i="3" s="1"/>
  <c r="O2824" i="3" s="1"/>
  <c r="A2824" i="3" s="1"/>
  <c r="P2824" i="3"/>
  <c r="J1897" i="5"/>
  <c r="L1897" i="5" s="1"/>
  <c r="N2366" i="5"/>
  <c r="H1609" i="5"/>
  <c r="H127" i="3"/>
  <c r="P127" i="3" s="1"/>
  <c r="H1488" i="5"/>
  <c r="H2999" i="3"/>
  <c r="J2999" i="3" s="1"/>
  <c r="L2999" i="3" s="1"/>
  <c r="N654" i="5"/>
  <c r="H2429" i="5"/>
  <c r="H514" i="5"/>
  <c r="H324" i="5"/>
  <c r="P324" i="5" s="1"/>
  <c r="J2903" i="3"/>
  <c r="L2903" i="3" s="1"/>
  <c r="P2903" i="3"/>
  <c r="H1187" i="5"/>
  <c r="J2847" i="5"/>
  <c r="L2847" i="5" s="1"/>
  <c r="P2847" i="5"/>
  <c r="H1892" i="3"/>
  <c r="J1892" i="3" s="1"/>
  <c r="N1614" i="5"/>
  <c r="O1614" i="5" s="1"/>
  <c r="H203" i="5"/>
  <c r="J203" i="5" s="1"/>
  <c r="L203" i="5" s="1"/>
  <c r="H1731" i="5"/>
  <c r="N1273" i="5"/>
  <c r="O1273" i="5" s="1"/>
  <c r="A1273" i="5" s="1"/>
  <c r="N1002" i="5"/>
  <c r="H2459" i="3"/>
  <c r="N1578" i="3"/>
  <c r="J430" i="3"/>
  <c r="L430" i="3" s="1"/>
  <c r="O430" i="3" s="1"/>
  <c r="A430" i="3" s="1"/>
  <c r="J428" i="3"/>
  <c r="P428" i="3"/>
  <c r="N1390" i="5"/>
  <c r="O1390" i="5" s="1"/>
  <c r="A1390" i="5" s="1"/>
  <c r="H1491" i="3"/>
  <c r="N1441" i="5"/>
  <c r="O1441" i="5" s="1"/>
  <c r="A1441" i="5" s="1"/>
  <c r="N1956" i="5"/>
  <c r="O1956" i="5" s="1"/>
  <c r="H359" i="5"/>
  <c r="J2434" i="5"/>
  <c r="L2434" i="5" s="1"/>
  <c r="P2434" i="5"/>
  <c r="N2009" i="5"/>
  <c r="O2009" i="5" s="1"/>
  <c r="A2009" i="5" s="1"/>
  <c r="H596" i="5"/>
  <c r="J596" i="5" s="1"/>
  <c r="L596" i="5" s="1"/>
  <c r="N810" i="3"/>
  <c r="J23" i="5"/>
  <c r="L23" i="5" s="1"/>
  <c r="N1702" i="3"/>
  <c r="H2823" i="3"/>
  <c r="P2823" i="3" s="1"/>
  <c r="N2831" i="3"/>
  <c r="H2450" i="5"/>
  <c r="H2639" i="5"/>
  <c r="J654" i="3"/>
  <c r="L654" i="3" s="1"/>
  <c r="H635" i="5"/>
  <c r="P635" i="5" s="1"/>
  <c r="J2869" i="3"/>
  <c r="L2869" i="3" s="1"/>
  <c r="P2869" i="3"/>
  <c r="N165" i="3"/>
  <c r="J485" i="5"/>
  <c r="L485" i="5" s="1"/>
  <c r="P485" i="5"/>
  <c r="P984" i="5"/>
  <c r="P1510" i="5"/>
  <c r="J1510" i="5"/>
  <c r="L1510" i="5" s="1"/>
  <c r="J2538" i="3"/>
  <c r="P2538" i="3"/>
  <c r="N1706" i="3"/>
  <c r="O1706" i="3" s="1"/>
  <c r="A1706" i="3" s="1"/>
  <c r="N1794" i="3"/>
  <c r="H228" i="3"/>
  <c r="N71" i="5"/>
  <c r="O71" i="5" s="1"/>
  <c r="J794" i="5"/>
  <c r="L794" i="5" s="1"/>
  <c r="O794" i="5" s="1"/>
  <c r="P794" i="5"/>
  <c r="P1192" i="5"/>
  <c r="J1192" i="5"/>
  <c r="L1192" i="5" s="1"/>
  <c r="N1004" i="5"/>
  <c r="O1004" i="5" s="1"/>
  <c r="H715" i="5"/>
  <c r="H1188" i="5"/>
  <c r="P398" i="5"/>
  <c r="J398" i="5"/>
  <c r="L398" i="5" s="1"/>
  <c r="H2225" i="3"/>
  <c r="P2225" i="3" s="1"/>
  <c r="N858" i="5"/>
  <c r="H57" i="5"/>
  <c r="P1081" i="5"/>
  <c r="J1081" i="5"/>
  <c r="L1081" i="5" s="1"/>
  <c r="O1081" i="5" s="1"/>
  <c r="N346" i="3"/>
  <c r="H703" i="5"/>
  <c r="N281" i="5"/>
  <c r="N2143" i="5"/>
  <c r="P1710" i="5"/>
  <c r="J1710" i="5"/>
  <c r="L1710" i="5" s="1"/>
  <c r="H2637" i="3"/>
  <c r="H143" i="5"/>
  <c r="H225" i="3"/>
  <c r="J1063" i="5"/>
  <c r="L1063" i="5" s="1"/>
  <c r="P1063" i="5"/>
  <c r="J2208" i="5"/>
  <c r="L2208" i="5" s="1"/>
  <c r="P2208" i="5"/>
  <c r="J2096" i="3"/>
  <c r="P2096" i="3"/>
  <c r="H1815" i="5"/>
  <c r="N2633" i="5"/>
  <c r="P192" i="5"/>
  <c r="J192" i="5"/>
  <c r="L192" i="5" s="1"/>
  <c r="N1956" i="3"/>
  <c r="J242" i="5"/>
  <c r="L242" i="5" s="1"/>
  <c r="P242" i="5"/>
  <c r="P2093" i="5"/>
  <c r="J2093" i="5"/>
  <c r="L2093" i="5" s="1"/>
  <c r="N1880" i="3"/>
  <c r="H2006" i="3"/>
  <c r="J2006" i="3" s="1"/>
  <c r="H1080" i="5"/>
  <c r="O1345" i="5"/>
  <c r="H1303" i="3"/>
  <c r="J1303" i="3" s="1"/>
  <c r="L1303" i="3" s="1"/>
  <c r="O1303" i="3" s="1"/>
  <c r="A1303" i="3" s="1"/>
  <c r="H2826" i="3"/>
  <c r="J2826" i="3" s="1"/>
  <c r="L2826" i="3" s="1"/>
  <c r="H1845" i="5"/>
  <c r="N1756" i="3"/>
  <c r="N132" i="5"/>
  <c r="O132" i="5" s="1"/>
  <c r="N2331" i="3"/>
  <c r="H2433" i="3"/>
  <c r="N2539" i="5"/>
  <c r="O2539" i="5" s="1"/>
  <c r="A2539" i="5" s="1"/>
  <c r="N1332" i="3"/>
  <c r="N1513" i="5"/>
  <c r="H205" i="5"/>
  <c r="H1539" i="5"/>
  <c r="H1840" i="3"/>
  <c r="N1833" i="5"/>
  <c r="N418" i="5"/>
  <c r="O418" i="5" s="1"/>
  <c r="A418" i="5" s="1"/>
  <c r="H1352" i="3"/>
  <c r="O451" i="5"/>
  <c r="J2413" i="5"/>
  <c r="L2413" i="5" s="1"/>
  <c r="H1430" i="5"/>
  <c r="N2414" i="3"/>
  <c r="H2071" i="5"/>
  <c r="J2071" i="5" s="1"/>
  <c r="L2071" i="5" s="1"/>
  <c r="P2089" i="5"/>
  <c r="J2089" i="5"/>
  <c r="L2089" i="5" s="1"/>
  <c r="N1296" i="3"/>
  <c r="N193" i="3"/>
  <c r="N1539" i="5"/>
  <c r="H1750" i="3"/>
  <c r="N442" i="3"/>
  <c r="J560" i="3"/>
  <c r="L560" i="3" s="1"/>
  <c r="P560" i="3"/>
  <c r="H2096" i="5"/>
  <c r="N226" i="5"/>
  <c r="O226" i="5" s="1"/>
  <c r="A226" i="5" s="1"/>
  <c r="N754" i="3"/>
  <c r="N856" i="5"/>
  <c r="O856" i="5" s="1"/>
  <c r="H2674" i="5"/>
  <c r="H2897" i="3"/>
  <c r="J2897" i="3" s="1"/>
  <c r="H716" i="5"/>
  <c r="J2677" i="3"/>
  <c r="L2677" i="3" s="1"/>
  <c r="P2677" i="3"/>
  <c r="N1386" i="5"/>
  <c r="O1386" i="5" s="1"/>
  <c r="N618" i="5"/>
  <c r="P758" i="5"/>
  <c r="H896" i="5"/>
  <c r="J896" i="5" s="1"/>
  <c r="L896" i="5" s="1"/>
  <c r="O896" i="5" s="1"/>
  <c r="H642" i="5"/>
  <c r="J642" i="5" s="1"/>
  <c r="L642" i="5" s="1"/>
  <c r="O642" i="5" s="1"/>
  <c r="H1155" i="5"/>
  <c r="J1155" i="5" s="1"/>
  <c r="L1155" i="5" s="1"/>
  <c r="H56" i="5"/>
  <c r="H1788" i="3"/>
  <c r="P1788" i="3" s="1"/>
  <c r="H2302" i="3"/>
  <c r="H1004" i="3"/>
  <c r="H2094" i="3"/>
  <c r="P2094" i="3" s="1"/>
  <c r="J2383" i="5"/>
  <c r="L2383" i="5" s="1"/>
  <c r="P2383" i="5"/>
  <c r="H2387" i="3"/>
  <c r="P2387" i="3" s="1"/>
  <c r="N420" i="3"/>
  <c r="P2402" i="5"/>
  <c r="J2402" i="5"/>
  <c r="L2402" i="5" s="1"/>
  <c r="O2402" i="5" s="1"/>
  <c r="H1456" i="3"/>
  <c r="P1456" i="3" s="1"/>
  <c r="H1900" i="3"/>
  <c r="J1900" i="3" s="1"/>
  <c r="P2014" i="5"/>
  <c r="J2014" i="5"/>
  <c r="L2014" i="5" s="1"/>
  <c r="J1137" i="5"/>
  <c r="L1137" i="5" s="1"/>
  <c r="P1137" i="5"/>
  <c r="N815" i="3"/>
  <c r="H1558" i="5"/>
  <c r="P1558" i="5" s="1"/>
  <c r="H1071" i="5"/>
  <c r="N1872" i="3"/>
  <c r="P1402" i="5"/>
  <c r="N2860" i="3"/>
  <c r="N530" i="3"/>
  <c r="N1231" i="5"/>
  <c r="N1878" i="3"/>
  <c r="N1524" i="3"/>
  <c r="O1524" i="3" s="1"/>
  <c r="A1524" i="3" s="1"/>
  <c r="N506" i="5"/>
  <c r="P617" i="5"/>
  <c r="J617" i="5"/>
  <c r="L617" i="5" s="1"/>
  <c r="O617" i="5" s="1"/>
  <c r="J1711" i="5"/>
  <c r="L1711" i="5" s="1"/>
  <c r="P1711" i="5"/>
  <c r="N2606" i="3"/>
  <c r="H2327" i="3"/>
  <c r="N1635" i="5"/>
  <c r="O1635" i="5" s="1"/>
  <c r="N320" i="3"/>
  <c r="J2572" i="3"/>
  <c r="P2572" i="3"/>
  <c r="N1333" i="3"/>
  <c r="H532" i="3"/>
  <c r="H1765" i="5"/>
  <c r="P172" i="5"/>
  <c r="J172" i="5"/>
  <c r="L172" i="5" s="1"/>
  <c r="J2602" i="3"/>
  <c r="L2602" i="3" s="1"/>
  <c r="J124" i="3"/>
  <c r="L124" i="3" s="1"/>
  <c r="J1818" i="3"/>
  <c r="P1818" i="3"/>
  <c r="N25" i="3"/>
  <c r="N2431" i="3"/>
  <c r="N2084" i="3"/>
  <c r="N2678" i="3"/>
  <c r="O2678" i="3" s="1"/>
  <c r="A2678" i="3" s="1"/>
  <c r="P790" i="5"/>
  <c r="J790" i="5"/>
  <c r="L790" i="5" s="1"/>
  <c r="H2651" i="5"/>
  <c r="J2651" i="5" s="1"/>
  <c r="L2651" i="5" s="1"/>
  <c r="O796" i="5"/>
  <c r="P1775" i="5"/>
  <c r="J222" i="3"/>
  <c r="L222" i="3" s="1"/>
  <c r="O222" i="3" s="1"/>
  <c r="A222" i="3" s="1"/>
  <c r="H807" i="5"/>
  <c r="N393" i="3"/>
  <c r="H1223" i="5"/>
  <c r="H269" i="5"/>
  <c r="P269" i="5" s="1"/>
  <c r="N2940" i="3"/>
  <c r="J404" i="3"/>
  <c r="L404" i="3" s="1"/>
  <c r="P404" i="3"/>
  <c r="N906" i="3"/>
  <c r="J1578" i="5"/>
  <c r="L1578" i="5" s="1"/>
  <c r="P1578" i="5"/>
  <c r="N214" i="3"/>
  <c r="P2861" i="5"/>
  <c r="J2861" i="5"/>
  <c r="L2861" i="5" s="1"/>
  <c r="N2121" i="3"/>
  <c r="H1231" i="3"/>
  <c r="P339" i="5"/>
  <c r="J339" i="5"/>
  <c r="L339" i="5" s="1"/>
  <c r="O339" i="5" s="1"/>
  <c r="N1271" i="5"/>
  <c r="O1271" i="5" s="1"/>
  <c r="N1806" i="3"/>
  <c r="P720" i="5"/>
  <c r="J720" i="5"/>
  <c r="L720" i="5" s="1"/>
  <c r="O720" i="5" s="1"/>
  <c r="H2132" i="3"/>
  <c r="P2132" i="3" s="1"/>
  <c r="H219" i="5"/>
  <c r="J715" i="5"/>
  <c r="L715" i="5" s="1"/>
  <c r="O715" i="5" s="1"/>
  <c r="P715" i="5"/>
  <c r="N1628" i="3"/>
  <c r="O1628" i="3" s="1"/>
  <c r="A1628" i="3" s="1"/>
  <c r="H238" i="3"/>
  <c r="H2670" i="5"/>
  <c r="N424" i="3"/>
  <c r="N2013" i="3"/>
  <c r="J720" i="3"/>
  <c r="P720" i="3"/>
  <c r="J925" i="5"/>
  <c r="L925" i="5" s="1"/>
  <c r="O925" i="5" s="1"/>
  <c r="P925" i="5"/>
  <c r="P1395" i="5"/>
  <c r="J2030" i="5"/>
  <c r="L2030" i="5" s="1"/>
  <c r="P2030" i="5"/>
  <c r="H1301" i="3"/>
  <c r="J1301" i="3" s="1"/>
  <c r="H2210" i="3"/>
  <c r="P2210" i="3" s="1"/>
  <c r="H2790" i="3"/>
  <c r="N2034" i="5"/>
  <c r="O2034" i="5" s="1"/>
  <c r="J2452" i="3"/>
  <c r="P2452" i="3"/>
  <c r="J1419" i="5"/>
  <c r="L1419" i="5" s="1"/>
  <c r="P1419" i="5"/>
  <c r="N2120" i="5"/>
  <c r="H2644" i="3"/>
  <c r="H825" i="3"/>
  <c r="H812" i="3"/>
  <c r="H1279" i="3"/>
  <c r="N927" i="3"/>
  <c r="N965" i="5"/>
  <c r="N1990" i="3"/>
  <c r="H908" i="5"/>
  <c r="H324" i="3"/>
  <c r="N627" i="5"/>
  <c r="N654" i="3"/>
  <c r="N1143" i="3"/>
  <c r="H1808" i="5"/>
  <c r="N1264" i="3"/>
  <c r="O1264" i="3" s="1"/>
  <c r="A1264" i="3" s="1"/>
  <c r="N569" i="5"/>
  <c r="N1543" i="5"/>
  <c r="O1543" i="5" s="1"/>
  <c r="J2518" i="3"/>
  <c r="P2518" i="3"/>
  <c r="H962" i="3"/>
  <c r="J962" i="3" s="1"/>
  <c r="L962" i="3" s="1"/>
  <c r="O962" i="3" s="1"/>
  <c r="N2100" i="3"/>
  <c r="O613" i="3"/>
  <c r="P1929" i="5"/>
  <c r="N1816" i="5"/>
  <c r="N579" i="3"/>
  <c r="H2448" i="5"/>
  <c r="J2448" i="5" s="1"/>
  <c r="L2448" i="5" s="1"/>
  <c r="H2252" i="3"/>
  <c r="J104" i="5"/>
  <c r="L104" i="5" s="1"/>
  <c r="H1006" i="5"/>
  <c r="J2799" i="3"/>
  <c r="P2799" i="3"/>
  <c r="H2583" i="5"/>
  <c r="H1110" i="5"/>
  <c r="J1110" i="5" s="1"/>
  <c r="L1110" i="5" s="1"/>
  <c r="N2694" i="5"/>
  <c r="O2694" i="5" s="1"/>
  <c r="H2270" i="3"/>
  <c r="N1955" i="5"/>
  <c r="O1955" i="5" s="1"/>
  <c r="H1252" i="3"/>
  <c r="J1252" i="3" s="1"/>
  <c r="L1252" i="3" s="1"/>
  <c r="O1252" i="3" s="1"/>
  <c r="N87" i="5"/>
  <c r="J2866" i="3"/>
  <c r="P2866" i="3"/>
  <c r="H748" i="3"/>
  <c r="J748" i="3" s="1"/>
  <c r="L748" i="3" s="1"/>
  <c r="O748" i="3" s="1"/>
  <c r="J552" i="3"/>
  <c r="L552" i="3" s="1"/>
  <c r="N2276" i="3"/>
  <c r="H1778" i="5"/>
  <c r="J1778" i="5" s="1"/>
  <c r="L1778" i="5" s="1"/>
  <c r="H1351" i="3"/>
  <c r="J1351" i="3" s="1"/>
  <c r="P1314" i="5"/>
  <c r="H879" i="5"/>
  <c r="J879" i="5" s="1"/>
  <c r="L879" i="5" s="1"/>
  <c r="J2649" i="5"/>
  <c r="L2649" i="5" s="1"/>
  <c r="P2649" i="5"/>
  <c r="J1308" i="5"/>
  <c r="L1308" i="5" s="1"/>
  <c r="P1308" i="5"/>
  <c r="J1633" i="5"/>
  <c r="L1633" i="5" s="1"/>
  <c r="P1633" i="5"/>
  <c r="P1833" i="5"/>
  <c r="H1110" i="3"/>
  <c r="N2364" i="5"/>
  <c r="J81" i="5"/>
  <c r="L81" i="5" s="1"/>
  <c r="P81" i="5"/>
  <c r="N759" i="3"/>
  <c r="O759" i="3" s="1"/>
  <c r="A759" i="3" s="1"/>
  <c r="P2812" i="5"/>
  <c r="J2812" i="5"/>
  <c r="L2812" i="5" s="1"/>
  <c r="H2841" i="3"/>
  <c r="P2841" i="3" s="1"/>
  <c r="P99" i="5"/>
  <c r="J99" i="5"/>
  <c r="L99" i="5" s="1"/>
  <c r="P990" i="5"/>
  <c r="J990" i="5"/>
  <c r="L990" i="5" s="1"/>
  <c r="N1072" i="5"/>
  <c r="H1190" i="3"/>
  <c r="H1464" i="3"/>
  <c r="J298" i="5"/>
  <c r="L298" i="5" s="1"/>
  <c r="P298" i="5"/>
  <c r="P625" i="5"/>
  <c r="H1124" i="3"/>
  <c r="H851" i="5"/>
  <c r="N938" i="5"/>
  <c r="O938" i="5" s="1"/>
  <c r="N861" i="3"/>
  <c r="H684" i="5"/>
  <c r="H2359" i="3"/>
  <c r="P1920" i="5"/>
  <c r="J1920" i="5"/>
  <c r="L1920" i="5" s="1"/>
  <c r="N60" i="5"/>
  <c r="N2858" i="5"/>
  <c r="O2858" i="5" s="1"/>
  <c r="N2198" i="3"/>
  <c r="O2198" i="3" s="1"/>
  <c r="A2198" i="3" s="1"/>
  <c r="J247" i="5"/>
  <c r="L247" i="5" s="1"/>
  <c r="P247" i="5"/>
  <c r="N2115" i="5"/>
  <c r="O2115" i="5" s="1"/>
  <c r="A2115" i="5" s="1"/>
  <c r="J954" i="5"/>
  <c r="L954" i="5" s="1"/>
  <c r="P954" i="5"/>
  <c r="N123" i="3"/>
  <c r="N2789" i="5"/>
  <c r="H984" i="3"/>
  <c r="H448" i="3"/>
  <c r="H106" i="3"/>
  <c r="N2035" i="5"/>
  <c r="O2035" i="5" s="1"/>
  <c r="N1960" i="5"/>
  <c r="H1861" i="3"/>
  <c r="J610" i="3"/>
  <c r="P610" i="3"/>
  <c r="J1588" i="3"/>
  <c r="L1588" i="3" s="1"/>
  <c r="P1588" i="3"/>
  <c r="N2785" i="3"/>
  <c r="N1738" i="5"/>
  <c r="O1738" i="5" s="1"/>
  <c r="A1738" i="5" s="1"/>
  <c r="H2858" i="3"/>
  <c r="H2635" i="3"/>
  <c r="P2635" i="3" s="1"/>
  <c r="H2253" i="3"/>
  <c r="P2253" i="3" s="1"/>
  <c r="H1151" i="5"/>
  <c r="N1542" i="3"/>
  <c r="N1915" i="5"/>
  <c r="O1915" i="5" s="1"/>
  <c r="H527" i="3"/>
  <c r="O2207" i="5"/>
  <c r="H2851" i="5"/>
  <c r="H2666" i="3"/>
  <c r="J2568" i="3"/>
  <c r="L2568" i="3" s="1"/>
  <c r="P2568" i="3"/>
  <c r="J1100" i="3"/>
  <c r="L1100" i="3" s="1"/>
  <c r="P1100" i="3"/>
  <c r="J680" i="5"/>
  <c r="L680" i="5" s="1"/>
  <c r="P680" i="5"/>
  <c r="P825" i="5"/>
  <c r="J825" i="5"/>
  <c r="L825" i="5" s="1"/>
  <c r="J2806" i="5"/>
  <c r="L2806" i="5" s="1"/>
  <c r="P2806" i="5"/>
  <c r="H2582" i="5"/>
  <c r="N1574" i="3"/>
  <c r="J1853" i="5"/>
  <c r="L1853" i="5" s="1"/>
  <c r="N182" i="3"/>
  <c r="P2685" i="5"/>
  <c r="J2685" i="5"/>
  <c r="L2685" i="5" s="1"/>
  <c r="H1645" i="5"/>
  <c r="H535" i="3"/>
  <c r="P535" i="3" s="1"/>
  <c r="J528" i="5"/>
  <c r="L528" i="5" s="1"/>
  <c r="P528" i="5"/>
  <c r="N1911" i="3"/>
  <c r="H2828" i="3"/>
  <c r="P2828" i="3" s="1"/>
  <c r="J1346" i="5"/>
  <c r="L1346" i="5" s="1"/>
  <c r="J1788" i="3"/>
  <c r="L1788" i="3" s="1"/>
  <c r="J1790" i="3"/>
  <c r="L1790" i="3" s="1"/>
  <c r="O1790" i="3" s="1"/>
  <c r="J1287" i="3"/>
  <c r="L1287" i="3" s="1"/>
  <c r="P1287" i="3"/>
  <c r="H2054" i="5"/>
  <c r="N2811" i="3"/>
  <c r="O2811" i="3" s="1"/>
  <c r="A2811" i="3" s="1"/>
  <c r="O436" i="5"/>
  <c r="N1826" i="5"/>
  <c r="O1826" i="5" s="1"/>
  <c r="N2465" i="3"/>
  <c r="O2465" i="3" s="1"/>
  <c r="A2465" i="3" s="1"/>
  <c r="N2063" i="5"/>
  <c r="O2063" i="5" s="1"/>
  <c r="H1151" i="3"/>
  <c r="P1151" i="3" s="1"/>
  <c r="P1981" i="5"/>
  <c r="J1981" i="5"/>
  <c r="L1981" i="5" s="1"/>
  <c r="J2180" i="3"/>
  <c r="L2180" i="3" s="1"/>
  <c r="P2180" i="3"/>
  <c r="N80" i="3"/>
  <c r="J934" i="3"/>
  <c r="P934" i="3"/>
  <c r="J2183" i="5"/>
  <c r="L2183" i="5" s="1"/>
  <c r="H854" i="5"/>
  <c r="J854" i="5" s="1"/>
  <c r="L854" i="5" s="1"/>
  <c r="N524" i="5"/>
  <c r="J970" i="5"/>
  <c r="L970" i="5" s="1"/>
  <c r="N246" i="5"/>
  <c r="N180" i="5"/>
  <c r="O180" i="5" s="1"/>
  <c r="H2139" i="3"/>
  <c r="O2694" i="3"/>
  <c r="A2694" i="3" s="1"/>
  <c r="H2049" i="5"/>
  <c r="H886" i="5"/>
  <c r="J886" i="5" s="1"/>
  <c r="L886" i="5" s="1"/>
  <c r="N566" i="5"/>
  <c r="N2749" i="5"/>
  <c r="O2749" i="5" s="1"/>
  <c r="N2113" i="5"/>
  <c r="O2113" i="5" s="1"/>
  <c r="A2113" i="5" s="1"/>
  <c r="N1641" i="5"/>
  <c r="O1641" i="5" s="1"/>
  <c r="N1560" i="5"/>
  <c r="O1560" i="5" s="1"/>
  <c r="N1924" i="3"/>
  <c r="O1924" i="3" s="1"/>
  <c r="A1924" i="3" s="1"/>
  <c r="J1958" i="5"/>
  <c r="L1958" i="5" s="1"/>
  <c r="P1958" i="5"/>
  <c r="P1332" i="5"/>
  <c r="J1332" i="5"/>
  <c r="L1332" i="5" s="1"/>
  <c r="H1678" i="3"/>
  <c r="J2445" i="3"/>
  <c r="L2445" i="3" s="1"/>
  <c r="P2102" i="5"/>
  <c r="J2102" i="5"/>
  <c r="L2102" i="5" s="1"/>
  <c r="N443" i="5"/>
  <c r="O443" i="5" s="1"/>
  <c r="A443" i="5" s="1"/>
  <c r="N2498" i="5"/>
  <c r="O2498" i="5" s="1"/>
  <c r="A2498" i="5" s="1"/>
  <c r="J56" i="3"/>
  <c r="L56" i="3" s="1"/>
  <c r="N2338" i="3"/>
  <c r="H1432" i="5"/>
  <c r="H1482" i="3"/>
  <c r="N2164" i="5"/>
  <c r="O2164" i="5" s="1"/>
  <c r="A2164" i="5" s="1"/>
  <c r="H1032" i="5"/>
  <c r="P1032" i="5" s="1"/>
  <c r="N1976" i="5"/>
  <c r="O1976" i="5" s="1"/>
  <c r="A1976" i="5" s="1"/>
  <c r="H2820" i="5"/>
  <c r="N537" i="3"/>
  <c r="O537" i="3" s="1"/>
  <c r="A537" i="3" s="1"/>
  <c r="N226" i="3"/>
  <c r="O226" i="3" s="1"/>
  <c r="A226" i="3" s="1"/>
  <c r="H909" i="5"/>
  <c r="P909" i="5" s="1"/>
  <c r="H207" i="3"/>
  <c r="N1117" i="5"/>
  <c r="H2022" i="3"/>
  <c r="P2022" i="3" s="1"/>
  <c r="H130" i="5"/>
  <c r="J130" i="5" s="1"/>
  <c r="L130" i="5" s="1"/>
  <c r="J1225" i="5"/>
  <c r="L1225" i="5" s="1"/>
  <c r="O1225" i="5" s="1"/>
  <c r="P1225" i="5"/>
  <c r="J2170" i="3"/>
  <c r="P2170" i="3"/>
  <c r="J2396" i="5"/>
  <c r="L2396" i="5" s="1"/>
  <c r="P2396" i="5"/>
  <c r="N65" i="3"/>
  <c r="J623" i="3"/>
  <c r="L623" i="3" s="1"/>
  <c r="O623" i="3" s="1"/>
  <c r="H914" i="5"/>
  <c r="N2921" i="3"/>
  <c r="N2465" i="5"/>
  <c r="O2465" i="5" s="1"/>
  <c r="N2358" i="5"/>
  <c r="O2358" i="5" s="1"/>
  <c r="J103" i="5"/>
  <c r="L103" i="5" s="1"/>
  <c r="P103" i="5"/>
  <c r="N2867" i="3"/>
  <c r="J2797" i="3"/>
  <c r="P2797" i="3"/>
  <c r="O1129" i="5"/>
  <c r="H1567" i="3"/>
  <c r="J1567" i="3" s="1"/>
  <c r="H740" i="5"/>
  <c r="J1780" i="3"/>
  <c r="L1780" i="3" s="1"/>
  <c r="P1780" i="3"/>
  <c r="H2821" i="3"/>
  <c r="N2495" i="5"/>
  <c r="N836" i="5"/>
  <c r="O836" i="5" s="1"/>
  <c r="N2530" i="5"/>
  <c r="O1952" i="5"/>
  <c r="P2511" i="5"/>
  <c r="J2511" i="5"/>
  <c r="L2511" i="5" s="1"/>
  <c r="N466" i="3"/>
  <c r="P206" i="5"/>
  <c r="J206" i="5"/>
  <c r="L206" i="5" s="1"/>
  <c r="N2277" i="5"/>
  <c r="O2277" i="5" s="1"/>
  <c r="A2277" i="5" s="1"/>
  <c r="N1885" i="5"/>
  <c r="P2724" i="5"/>
  <c r="H2112" i="5"/>
  <c r="H2109" i="5"/>
  <c r="H2636" i="5"/>
  <c r="J2636" i="5" s="1"/>
  <c r="L2636" i="5" s="1"/>
  <c r="H2347" i="3"/>
  <c r="P2347" i="3" s="1"/>
  <c r="N1678" i="3"/>
  <c r="H2864" i="5"/>
  <c r="J2864" i="5" s="1"/>
  <c r="L2864" i="5" s="1"/>
  <c r="J2809" i="5"/>
  <c r="L2809" i="5" s="1"/>
  <c r="P2809" i="5"/>
  <c r="P2151" i="5"/>
  <c r="J2151" i="5"/>
  <c r="L2151" i="5" s="1"/>
  <c r="O2151" i="5" s="1"/>
  <c r="H1210" i="3"/>
  <c r="P1210" i="3" s="1"/>
  <c r="N318" i="3"/>
  <c r="J2439" i="5"/>
  <c r="L2439" i="5" s="1"/>
  <c r="P2439" i="5"/>
  <c r="N773" i="5"/>
  <c r="O773" i="5" s="1"/>
  <c r="N2371" i="3"/>
  <c r="P1213" i="5"/>
  <c r="P236" i="5"/>
  <c r="J236" i="5"/>
  <c r="L236" i="5" s="1"/>
  <c r="J570" i="5"/>
  <c r="L570" i="5" s="1"/>
  <c r="P570" i="5"/>
  <c r="H543" i="3"/>
  <c r="J543" i="3" s="1"/>
  <c r="J822" i="5"/>
  <c r="L822" i="5" s="1"/>
  <c r="H1568" i="5"/>
  <c r="P1568" i="5" s="1"/>
  <c r="N2680" i="5"/>
  <c r="N1516" i="3"/>
  <c r="H1004" i="5"/>
  <c r="H804" i="3"/>
  <c r="J804" i="3" s="1"/>
  <c r="P222" i="5"/>
  <c r="O2506" i="3"/>
  <c r="A2506" i="3" s="1"/>
  <c r="N2788" i="5"/>
  <c r="N2372" i="3"/>
  <c r="J2295" i="5"/>
  <c r="L2295" i="5" s="1"/>
  <c r="N2544" i="5"/>
  <c r="H1858" i="3"/>
  <c r="N2407" i="5"/>
  <c r="H2420" i="3"/>
  <c r="N2263" i="3"/>
  <c r="N1109" i="5"/>
  <c r="O1109" i="5" s="1"/>
  <c r="N372" i="3"/>
  <c r="N330" i="3"/>
  <c r="O330" i="3" s="1"/>
  <c r="A330" i="3" s="1"/>
  <c r="H1959" i="5"/>
  <c r="N2144" i="3"/>
  <c r="J825" i="3"/>
  <c r="P825" i="3"/>
  <c r="H332" i="3"/>
  <c r="P332" i="3" s="1"/>
  <c r="N521" i="5"/>
  <c r="H1402" i="3"/>
  <c r="J1402" i="3" s="1"/>
  <c r="L1402" i="3" s="1"/>
  <c r="N2941" i="3"/>
  <c r="N228" i="3"/>
  <c r="H196" i="5"/>
  <c r="J2225" i="3"/>
  <c r="L2225" i="3" s="1"/>
  <c r="O2225" i="3" s="1"/>
  <c r="A2225" i="3" s="1"/>
  <c r="H244" i="3"/>
  <c r="H1984" i="5"/>
  <c r="H180" i="3"/>
  <c r="P180" i="3" s="1"/>
  <c r="N1052" i="3"/>
  <c r="O1052" i="3" s="1"/>
  <c r="N2250" i="5"/>
  <c r="O2250" i="5" s="1"/>
  <c r="H1842" i="3"/>
  <c r="H195" i="5"/>
  <c r="J1297" i="5"/>
  <c r="L1297" i="5" s="1"/>
  <c r="P1297" i="5"/>
  <c r="N1286" i="3"/>
  <c r="P1697" i="5"/>
  <c r="P2024" i="5"/>
  <c r="J2024" i="5"/>
  <c r="L2024" i="5" s="1"/>
  <c r="J2076" i="3"/>
  <c r="P2076" i="3"/>
  <c r="J2459" i="3"/>
  <c r="L2459" i="3" s="1"/>
  <c r="P2459" i="3"/>
  <c r="J1352" i="5"/>
  <c r="L1352" i="5" s="1"/>
  <c r="P1352" i="5"/>
  <c r="N2168" i="5"/>
  <c r="H2758" i="5"/>
  <c r="J2359" i="3"/>
  <c r="P2359" i="3"/>
  <c r="H2124" i="5"/>
  <c r="J2798" i="3"/>
  <c r="L2798" i="3" s="1"/>
  <c r="P2798" i="3"/>
  <c r="J2188" i="5"/>
  <c r="L2188" i="5" s="1"/>
  <c r="P2188" i="5"/>
  <c r="P915" i="5"/>
  <c r="J2729" i="3"/>
  <c r="P2729" i="3"/>
  <c r="J2404" i="5"/>
  <c r="L2404" i="5" s="1"/>
  <c r="P2404" i="5"/>
  <c r="N2552" i="3"/>
  <c r="H2692" i="5"/>
  <c r="N2459" i="5"/>
  <c r="N487" i="3"/>
  <c r="N848" i="3"/>
  <c r="J1178" i="3"/>
  <c r="P1178" i="3"/>
  <c r="J1220" i="5"/>
  <c r="L1220" i="5" s="1"/>
  <c r="P1220" i="5"/>
  <c r="H1204" i="3"/>
  <c r="P1204" i="3" s="1"/>
  <c r="H375" i="5"/>
  <c r="N1916" i="3"/>
  <c r="O2028" i="3"/>
  <c r="A2028" i="3" s="1"/>
  <c r="H516" i="5"/>
  <c r="H1942" i="3"/>
  <c r="P1942" i="3" s="1"/>
  <c r="J2731" i="3"/>
  <c r="L2731" i="3" s="1"/>
  <c r="O2731" i="3" s="1"/>
  <c r="A2731" i="3" s="1"/>
  <c r="P2286" i="5"/>
  <c r="J2286" i="5"/>
  <c r="L2286" i="5" s="1"/>
  <c r="H2737" i="3"/>
  <c r="P2737" i="3" s="1"/>
  <c r="J1628" i="3"/>
  <c r="P1628" i="3"/>
  <c r="H840" i="5"/>
  <c r="N895" i="5"/>
  <c r="O895" i="5" s="1"/>
  <c r="H619" i="5"/>
  <c r="H1621" i="3"/>
  <c r="J1621" i="3" s="1"/>
  <c r="L1621" i="3" s="1"/>
  <c r="N1984" i="3"/>
  <c r="N2837" i="3"/>
  <c r="O2837" i="3" s="1"/>
  <c r="A2837" i="3" s="1"/>
  <c r="H1758" i="3"/>
  <c r="J1758" i="3" s="1"/>
  <c r="J1496" i="3"/>
  <c r="L1496" i="3" s="1"/>
  <c r="N879" i="3"/>
  <c r="J1930" i="5"/>
  <c r="L1930" i="5" s="1"/>
  <c r="P1930" i="5"/>
  <c r="N2220" i="3"/>
  <c r="H2800" i="5"/>
  <c r="N2839" i="3"/>
  <c r="O2839" i="3" s="1"/>
  <c r="A2839" i="3" s="1"/>
  <c r="H296" i="5"/>
  <c r="J2675" i="5"/>
  <c r="L2675" i="5" s="1"/>
  <c r="P2675" i="5"/>
  <c r="J1548" i="3"/>
  <c r="P1548" i="3"/>
  <c r="H17" i="3"/>
  <c r="H1340" i="5"/>
  <c r="H634" i="5"/>
  <c r="P634" i="5" s="1"/>
  <c r="N162" i="5"/>
  <c r="H1790" i="5"/>
  <c r="H1428" i="5"/>
  <c r="H1843" i="5"/>
  <c r="P2584" i="5"/>
  <c r="J2584" i="5"/>
  <c r="L2584" i="5" s="1"/>
  <c r="O2584" i="5" s="1"/>
  <c r="N2698" i="5"/>
  <c r="P1408" i="5"/>
  <c r="H2657" i="5"/>
  <c r="J1358" i="3"/>
  <c r="L1358" i="3" s="1"/>
  <c r="P1358" i="3"/>
  <c r="H2122" i="3"/>
  <c r="N511" i="5"/>
  <c r="J2559" i="3"/>
  <c r="P2559" i="3"/>
  <c r="N1595" i="3"/>
  <c r="N1674" i="3"/>
  <c r="J1546" i="3"/>
  <c r="P1546" i="3"/>
  <c r="J1804" i="3"/>
  <c r="L1804" i="3" s="1"/>
  <c r="H2560" i="5"/>
  <c r="P2560" i="5" s="1"/>
  <c r="N2030" i="5"/>
  <c r="O2030" i="5" s="1"/>
  <c r="H2107" i="5"/>
  <c r="J2107" i="5" s="1"/>
  <c r="L2107" i="5" s="1"/>
  <c r="H1100" i="5"/>
  <c r="J1100" i="5" s="1"/>
  <c r="L1100" i="5" s="1"/>
  <c r="H564" i="5"/>
  <c r="J564" i="5" s="1"/>
  <c r="L564" i="5" s="1"/>
  <c r="H438" i="3"/>
  <c r="J534" i="5"/>
  <c r="L534" i="5" s="1"/>
  <c r="O534" i="5" s="1"/>
  <c r="H1130" i="3"/>
  <c r="J1130" i="3" s="1"/>
  <c r="L1130" i="3" s="1"/>
  <c r="H2807" i="5"/>
  <c r="N2010" i="3"/>
  <c r="N994" i="5"/>
  <c r="H2171" i="3"/>
  <c r="J245" i="3"/>
  <c r="L245" i="3" s="1"/>
  <c r="N1123" i="3"/>
  <c r="O1123" i="3" s="1"/>
  <c r="A1123" i="3" s="1"/>
  <c r="N800" i="5"/>
  <c r="J574" i="5"/>
  <c r="L574" i="5" s="1"/>
  <c r="H1795" i="3"/>
  <c r="J1795" i="3" s="1"/>
  <c r="L1795" i="3" s="1"/>
  <c r="O1795" i="3" s="1"/>
  <c r="A1795" i="3" s="1"/>
  <c r="J61" i="3"/>
  <c r="P61" i="3"/>
  <c r="H857" i="3"/>
  <c r="P857" i="3" s="1"/>
  <c r="J1860" i="5"/>
  <c r="L1860" i="5" s="1"/>
  <c r="P1860" i="5"/>
  <c r="N1546" i="5"/>
  <c r="O1546" i="5" s="1"/>
  <c r="H2654" i="3"/>
  <c r="J2654" i="3" s="1"/>
  <c r="L2654" i="3" s="1"/>
  <c r="O2654" i="3" s="1"/>
  <c r="A2654" i="3" s="1"/>
  <c r="H99" i="3"/>
  <c r="P99" i="3" s="1"/>
  <c r="H1805" i="3"/>
  <c r="J1805" i="3" s="1"/>
  <c r="H2989" i="3"/>
  <c r="H1537" i="5"/>
  <c r="N26" i="3"/>
  <c r="N1967" i="5"/>
  <c r="O1967" i="5" s="1"/>
  <c r="H2595" i="5"/>
  <c r="H1440" i="3"/>
  <c r="J1440" i="3" s="1"/>
  <c r="L1440" i="3" s="1"/>
  <c r="J2224" i="5"/>
  <c r="L2224" i="5" s="1"/>
  <c r="P2224" i="5"/>
  <c r="N1520" i="5"/>
  <c r="O2270" i="5"/>
  <c r="N2537" i="5"/>
  <c r="O2537" i="5" s="1"/>
  <c r="A2537" i="5" s="1"/>
  <c r="N160" i="5"/>
  <c r="N2504" i="3"/>
  <c r="O1903" i="5"/>
  <c r="P419" i="5"/>
  <c r="J419" i="5"/>
  <c r="L419" i="5" s="1"/>
  <c r="O419" i="5" s="1"/>
  <c r="H2709" i="5"/>
  <c r="J731" i="3"/>
  <c r="P731" i="3"/>
  <c r="H2348" i="5"/>
  <c r="H982" i="3"/>
  <c r="N818" i="3"/>
  <c r="J2552" i="5"/>
  <c r="L2552" i="5" s="1"/>
  <c r="P2552" i="5"/>
  <c r="H2133" i="3"/>
  <c r="J827" i="5"/>
  <c r="L827" i="5" s="1"/>
  <c r="P827" i="5"/>
  <c r="H854" i="3"/>
  <c r="P854" i="3" s="1"/>
  <c r="J991" i="3"/>
  <c r="P991" i="3"/>
  <c r="H643" i="3"/>
  <c r="P643" i="3" s="1"/>
  <c r="H2469" i="5"/>
  <c r="J2469" i="5" s="1"/>
  <c r="L2469" i="5" s="1"/>
  <c r="O511" i="5"/>
  <c r="J2145" i="3"/>
  <c r="L2145" i="3" s="1"/>
  <c r="P2145" i="3"/>
  <c r="H2491" i="3"/>
  <c r="N1953" i="5"/>
  <c r="N1142" i="5"/>
  <c r="H815" i="3"/>
  <c r="J815" i="3" s="1"/>
  <c r="J1331" i="5"/>
  <c r="L1331" i="5" s="1"/>
  <c r="P1331" i="5"/>
  <c r="N435" i="3"/>
  <c r="N1549" i="5"/>
  <c r="N375" i="3"/>
  <c r="H1697" i="3"/>
  <c r="J624" i="3"/>
  <c r="P624" i="3"/>
  <c r="H931" i="3"/>
  <c r="P931" i="3" s="1"/>
  <c r="N1075" i="5"/>
  <c r="H1015" i="5"/>
  <c r="N2088" i="3"/>
  <c r="J1230" i="3"/>
  <c r="L1230" i="3" s="1"/>
  <c r="P1230" i="3"/>
  <c r="N1117" i="3"/>
  <c r="H41" i="5"/>
  <c r="J2214" i="3"/>
  <c r="L2214" i="3" s="1"/>
  <c r="P2214" i="3"/>
  <c r="N1892" i="5"/>
  <c r="O1892" i="5" s="1"/>
  <c r="N1737" i="5"/>
  <c r="N2169" i="5"/>
  <c r="O2169" i="5" s="1"/>
  <c r="N777" i="5"/>
  <c r="O777" i="5" s="1"/>
  <c r="N1571" i="3"/>
  <c r="O1571" i="3" s="1"/>
  <c r="A1571" i="3" s="1"/>
  <c r="H1370" i="3"/>
  <c r="P1370" i="3" s="1"/>
  <c r="H1247" i="3"/>
  <c r="J1247" i="3" s="1"/>
  <c r="N1617" i="3"/>
  <c r="N2180" i="5"/>
  <c r="O2180" i="5" s="1"/>
  <c r="P458" i="5"/>
  <c r="J458" i="5"/>
  <c r="L458" i="5" s="1"/>
  <c r="N2334" i="3"/>
  <c r="O2334" i="3" s="1"/>
  <c r="A2334" i="3" s="1"/>
  <c r="H1577" i="5"/>
  <c r="P1577" i="5" s="1"/>
  <c r="J361" i="3"/>
  <c r="L361" i="3" s="1"/>
  <c r="O361" i="3" s="1"/>
  <c r="A361" i="3" s="1"/>
  <c r="H1354" i="3"/>
  <c r="P1354" i="3" s="1"/>
  <c r="N1284" i="5"/>
  <c r="O1284" i="5" s="1"/>
  <c r="A1284" i="5" s="1"/>
  <c r="N2832" i="3"/>
  <c r="N411" i="3"/>
  <c r="O411" i="3" s="1"/>
  <c r="A411" i="3" s="1"/>
  <c r="H1253" i="3"/>
  <c r="J1253" i="3" s="1"/>
  <c r="J1580" i="5"/>
  <c r="L1580" i="5" s="1"/>
  <c r="P1580" i="5"/>
  <c r="N671" i="5"/>
  <c r="O671" i="5" s="1"/>
  <c r="A671" i="5" s="1"/>
  <c r="P1788" i="5"/>
  <c r="N2518" i="3"/>
  <c r="N974" i="3"/>
  <c r="N1223" i="5"/>
  <c r="O1223" i="5" s="1"/>
  <c r="A1223" i="5" s="1"/>
  <c r="O46" i="5"/>
  <c r="P584" i="5"/>
  <c r="J584" i="5"/>
  <c r="L584" i="5" s="1"/>
  <c r="N3033" i="3"/>
  <c r="N462" i="3"/>
  <c r="J2357" i="5"/>
  <c r="L2357" i="5" s="1"/>
  <c r="N2267" i="5"/>
  <c r="O2267" i="5" s="1"/>
  <c r="A2267" i="5" s="1"/>
  <c r="N866" i="5"/>
  <c r="H895" i="3"/>
  <c r="J2281" i="5"/>
  <c r="L2281" i="5" s="1"/>
  <c r="P2281" i="5"/>
  <c r="N1298" i="3"/>
  <c r="P2125" i="5"/>
  <c r="J2125" i="5"/>
  <c r="L2125" i="5" s="1"/>
  <c r="N2822" i="5"/>
  <c r="J721" i="3"/>
  <c r="P721" i="3"/>
  <c r="H788" i="3"/>
  <c r="H116" i="5"/>
  <c r="H50" i="5"/>
  <c r="J50" i="5" s="1"/>
  <c r="L50" i="5" s="1"/>
  <c r="N1062" i="3"/>
  <c r="H1793" i="5"/>
  <c r="J1793" i="5" s="1"/>
  <c r="L1793" i="5" s="1"/>
  <c r="N2673" i="5"/>
  <c r="O2673" i="5" s="1"/>
  <c r="H2564" i="5"/>
  <c r="N340" i="3"/>
  <c r="N758" i="3"/>
  <c r="N58" i="3"/>
  <c r="N2191" i="3"/>
  <c r="N1482" i="5"/>
  <c r="N2842" i="3"/>
  <c r="N254" i="5"/>
  <c r="O254" i="5" s="1"/>
  <c r="H1382" i="5"/>
  <c r="N1764" i="3"/>
  <c r="J522" i="5"/>
  <c r="L522" i="5" s="1"/>
  <c r="O2604" i="5"/>
  <c r="H683" i="5"/>
  <c r="P683" i="5" s="1"/>
  <c r="P517" i="5"/>
  <c r="J517" i="5"/>
  <c r="L517" i="5" s="1"/>
  <c r="N2243" i="3"/>
  <c r="O2243" i="3" s="1"/>
  <c r="A2243" i="3" s="1"/>
  <c r="P91" i="5"/>
  <c r="H873" i="3"/>
  <c r="J873" i="3" s="1"/>
  <c r="L873" i="3" s="1"/>
  <c r="N2218" i="3"/>
  <c r="H29" i="3"/>
  <c r="H390" i="5"/>
  <c r="N130" i="5"/>
  <c r="O130" i="5" s="1"/>
  <c r="H35" i="3"/>
  <c r="J35" i="3" s="1"/>
  <c r="L35" i="3" s="1"/>
  <c r="O35" i="3" s="1"/>
  <c r="H2811" i="3"/>
  <c r="J2811" i="3" s="1"/>
  <c r="J514" i="3"/>
  <c r="P514" i="3"/>
  <c r="J228" i="3"/>
  <c r="L228" i="3" s="1"/>
  <c r="O228" i="3" s="1"/>
  <c r="A228" i="3" s="1"/>
  <c r="P228" i="3"/>
  <c r="N1751" i="3"/>
  <c r="N1235" i="3"/>
  <c r="N1528" i="3"/>
  <c r="O1528" i="3" s="1"/>
  <c r="A1528" i="3" s="1"/>
  <c r="O1005" i="3"/>
  <c r="A1005" i="3" s="1"/>
  <c r="N2449" i="3"/>
  <c r="H1341" i="5"/>
  <c r="H579" i="5"/>
  <c r="H1267" i="3"/>
  <c r="J1267" i="3" s="1"/>
  <c r="L1267" i="3" s="1"/>
  <c r="N578" i="3"/>
  <c r="H509" i="5"/>
  <c r="O2664" i="5"/>
  <c r="N1212" i="5"/>
  <c r="O1212" i="5" s="1"/>
  <c r="A1212" i="5" s="1"/>
  <c r="J869" i="3"/>
  <c r="L869" i="3" s="1"/>
  <c r="O869" i="3" s="1"/>
  <c r="P869" i="3"/>
  <c r="H1097" i="3"/>
  <c r="P1097" i="3" s="1"/>
  <c r="P462" i="5"/>
  <c r="J462" i="5"/>
  <c r="L462" i="5" s="1"/>
  <c r="O778" i="5"/>
  <c r="H2095" i="5"/>
  <c r="N1771" i="3"/>
  <c r="J226" i="5"/>
  <c r="L226" i="5" s="1"/>
  <c r="P226" i="5"/>
  <c r="H1847" i="3"/>
  <c r="P1847" i="3" s="1"/>
  <c r="H44" i="5"/>
  <c r="H2744" i="5"/>
  <c r="N2745" i="5"/>
  <c r="N1722" i="3"/>
  <c r="O368" i="3"/>
  <c r="A368" i="3" s="1"/>
  <c r="J1465" i="3"/>
  <c r="L1465" i="3" s="1"/>
  <c r="P1465" i="3"/>
  <c r="H1844" i="5"/>
  <c r="N2380" i="5"/>
  <c r="H846" i="3"/>
  <c r="J846" i="3" s="1"/>
  <c r="L846" i="3" s="1"/>
  <c r="O846" i="3" s="1"/>
  <c r="H1260" i="5"/>
  <c r="P1260" i="5" s="1"/>
  <c r="N2217" i="3"/>
  <c r="N1857" i="3"/>
  <c r="H1917" i="3"/>
  <c r="P1917" i="3" s="1"/>
  <c r="J448" i="5"/>
  <c r="L448" i="5" s="1"/>
  <c r="N1311" i="3"/>
  <c r="N2171" i="5"/>
  <c r="P2196" i="5"/>
  <c r="H177" i="3"/>
  <c r="N2864" i="5"/>
  <c r="O2864" i="5" s="1"/>
  <c r="A2864" i="5" s="1"/>
  <c r="P616" i="5"/>
  <c r="H1974" i="5"/>
  <c r="J630" i="5"/>
  <c r="L630" i="5" s="1"/>
  <c r="P630" i="5"/>
  <c r="N1428" i="5"/>
  <c r="H233" i="3"/>
  <c r="N2853" i="3"/>
  <c r="H2430" i="3"/>
  <c r="P2430" i="3" s="1"/>
  <c r="N1206" i="3"/>
  <c r="J2892" i="3"/>
  <c r="P2892" i="3"/>
  <c r="O1478" i="5"/>
  <c r="J1730" i="5"/>
  <c r="L1730" i="5" s="1"/>
  <c r="H621" i="3"/>
  <c r="P621" i="3" s="1"/>
  <c r="N1167" i="3"/>
  <c r="H2472" i="3"/>
  <c r="J692" i="3"/>
  <c r="P692" i="3"/>
  <c r="H622" i="5"/>
  <c r="H2649" i="3"/>
  <c r="J2649" i="3" s="1"/>
  <c r="L2649" i="3" s="1"/>
  <c r="O2649" i="3" s="1"/>
  <c r="N743" i="5"/>
  <c r="J1811" i="3"/>
  <c r="P1811" i="3"/>
  <c r="N448" i="3"/>
  <c r="H2467" i="3"/>
  <c r="P2467" i="3" s="1"/>
  <c r="H1686" i="5"/>
  <c r="N2478" i="5"/>
  <c r="H2223" i="5"/>
  <c r="N2850" i="3"/>
  <c r="P1537" i="5"/>
  <c r="J1537" i="5"/>
  <c r="L1537" i="5" s="1"/>
  <c r="H2726" i="5"/>
  <c r="J2726" i="5" s="1"/>
  <c r="L2726" i="5" s="1"/>
  <c r="O2726" i="5" s="1"/>
  <c r="N2241" i="3"/>
  <c r="P593" i="5"/>
  <c r="J593" i="5"/>
  <c r="L593" i="5" s="1"/>
  <c r="P2087" i="5"/>
  <c r="J2087" i="5"/>
  <c r="L2087" i="5" s="1"/>
  <c r="O2671" i="5"/>
  <c r="H2337" i="3"/>
  <c r="P2337" i="3" s="1"/>
  <c r="N508" i="3"/>
  <c r="N2627" i="3"/>
  <c r="N50" i="3"/>
  <c r="N1178" i="3"/>
  <c r="P1855" i="5"/>
  <c r="J1855" i="5"/>
  <c r="L1855" i="5" s="1"/>
  <c r="J2805" i="5"/>
  <c r="L2805" i="5" s="1"/>
  <c r="P2805" i="5"/>
  <c r="N532" i="3"/>
  <c r="N2098" i="5"/>
  <c r="O2098" i="5" s="1"/>
  <c r="P1222" i="5"/>
  <c r="J1222" i="5"/>
  <c r="L1222" i="5" s="1"/>
  <c r="J793" i="5"/>
  <c r="L793" i="5" s="1"/>
  <c r="O793" i="5" s="1"/>
  <c r="P793" i="5"/>
  <c r="N1572" i="3"/>
  <c r="H965" i="5"/>
  <c r="H2103" i="3"/>
  <c r="J2103" i="3" s="1"/>
  <c r="H2324" i="5"/>
  <c r="N2187" i="5"/>
  <c r="N490" i="3"/>
  <c r="N1740" i="3"/>
  <c r="H2821" i="5"/>
  <c r="N2082" i="5"/>
  <c r="O2082" i="5" s="1"/>
  <c r="J1005" i="3"/>
  <c r="L1005" i="3" s="1"/>
  <c r="P1005" i="3"/>
  <c r="J1317" i="3"/>
  <c r="P1317" i="3"/>
  <c r="N2229" i="3"/>
  <c r="H1970" i="5"/>
  <c r="H1435" i="3"/>
  <c r="J1435" i="3" s="1"/>
  <c r="N1948" i="3"/>
  <c r="O1948" i="3" s="1"/>
  <c r="A1948" i="3" s="1"/>
  <c r="N2308" i="5"/>
  <c r="N1449" i="3"/>
  <c r="J2697" i="5"/>
  <c r="L2697" i="5" s="1"/>
  <c r="P651" i="5"/>
  <c r="J651" i="5"/>
  <c r="L651" i="5" s="1"/>
  <c r="H234" i="5"/>
  <c r="N2756" i="3"/>
  <c r="H1400" i="3"/>
  <c r="J1400" i="3" s="1"/>
  <c r="L1400" i="3" s="1"/>
  <c r="O1400" i="3" s="1"/>
  <c r="A1400" i="3" s="1"/>
  <c r="H1060" i="3"/>
  <c r="H1626" i="5"/>
  <c r="N2708" i="5"/>
  <c r="O2708" i="5" s="1"/>
  <c r="N2804" i="3"/>
  <c r="P1752" i="5"/>
  <c r="H2654" i="5"/>
  <c r="H2660" i="3"/>
  <c r="P2660" i="3" s="1"/>
  <c r="N1464" i="5"/>
  <c r="N518" i="5"/>
  <c r="J289" i="5"/>
  <c r="L289" i="5" s="1"/>
  <c r="N1292" i="5"/>
  <c r="J1168" i="5"/>
  <c r="L1168" i="5" s="1"/>
  <c r="O1168" i="5" s="1"/>
  <c r="P1168" i="5"/>
  <c r="P1039" i="5"/>
  <c r="J1039" i="5"/>
  <c r="L1039" i="5" s="1"/>
  <c r="J2500" i="5"/>
  <c r="L2500" i="5" s="1"/>
  <c r="H774" i="5"/>
  <c r="J212" i="3"/>
  <c r="L212" i="3" s="1"/>
  <c r="O212" i="3" s="1"/>
  <c r="P212" i="3"/>
  <c r="N2209" i="5"/>
  <c r="O2209" i="5" s="1"/>
  <c r="A2209" i="5" s="1"/>
  <c r="H2368" i="5"/>
  <c r="P2425" i="5"/>
  <c r="J2425" i="5"/>
  <c r="L2425" i="5" s="1"/>
  <c r="P723" i="5"/>
  <c r="J723" i="5"/>
  <c r="L723" i="5" s="1"/>
  <c r="N140" i="3"/>
  <c r="N1639" i="3"/>
  <c r="H1770" i="3"/>
  <c r="J1770" i="3" s="1"/>
  <c r="L1770" i="3" s="1"/>
  <c r="O1770" i="3" s="1"/>
  <c r="A1770" i="3" s="1"/>
  <c r="N1051" i="5"/>
  <c r="O1051" i="5" s="1"/>
  <c r="J2271" i="3"/>
  <c r="P2271" i="3"/>
  <c r="J1809" i="3"/>
  <c r="L1809" i="3" s="1"/>
  <c r="J193" i="5"/>
  <c r="L193" i="5" s="1"/>
  <c r="P193" i="5"/>
  <c r="H2228" i="3"/>
  <c r="H2209" i="3"/>
  <c r="P2209" i="3" s="1"/>
  <c r="N750" i="3"/>
  <c r="H1049" i="3"/>
  <c r="J1049" i="3" s="1"/>
  <c r="L1049" i="3" s="1"/>
  <c r="O1049" i="3" s="1"/>
  <c r="H2042" i="3"/>
  <c r="P2042" i="3" s="1"/>
  <c r="N250" i="3"/>
  <c r="H2546" i="3"/>
  <c r="J2546" i="3" s="1"/>
  <c r="L2546" i="3" s="1"/>
  <c r="O2546" i="3" s="1"/>
  <c r="A2546" i="3" s="1"/>
  <c r="N762" i="5"/>
  <c r="O762" i="5" s="1"/>
  <c r="P709" i="5"/>
  <c r="N1248" i="3"/>
  <c r="H2536" i="5"/>
  <c r="H955" i="5"/>
  <c r="J955" i="5" s="1"/>
  <c r="L955" i="5" s="1"/>
  <c r="N1765" i="5"/>
  <c r="H1186" i="5"/>
  <c r="H1253" i="5"/>
  <c r="J2428" i="3"/>
  <c r="L2428" i="3" s="1"/>
  <c r="P2428" i="3"/>
  <c r="P1808" i="5"/>
  <c r="J1808" i="5"/>
  <c r="L1808" i="5" s="1"/>
  <c r="N2140" i="3"/>
  <c r="J2316" i="3"/>
  <c r="P2316" i="3"/>
  <c r="N1640" i="5"/>
  <c r="O1640" i="5" s="1"/>
  <c r="A1640" i="5" s="1"/>
  <c r="H2676" i="3"/>
  <c r="P2676" i="3" s="1"/>
  <c r="H2078" i="3"/>
  <c r="J2182" i="5"/>
  <c r="L2182" i="5" s="1"/>
  <c r="P2182" i="5"/>
  <c r="N2223" i="3"/>
  <c r="O2223" i="3" s="1"/>
  <c r="A2223" i="3" s="1"/>
  <c r="N1617" i="5"/>
  <c r="O1617" i="5" s="1"/>
  <c r="A1617" i="5" s="1"/>
  <c r="N1843" i="3"/>
  <c r="N2590" i="5"/>
  <c r="O2590" i="5" s="1"/>
  <c r="P146" i="5"/>
  <c r="H691" i="3"/>
  <c r="H1499" i="5"/>
  <c r="P1499" i="5" s="1"/>
  <c r="H609" i="5"/>
  <c r="H2703" i="5"/>
  <c r="J2703" i="5" s="1"/>
  <c r="L2703" i="5" s="1"/>
  <c r="H2050" i="3"/>
  <c r="J2050" i="3" s="1"/>
  <c r="L2050" i="3" s="1"/>
  <c r="O2050" i="3" s="1"/>
  <c r="A2050" i="3" s="1"/>
  <c r="J2601" i="3"/>
  <c r="L2601" i="3" s="1"/>
  <c r="P1294" i="5"/>
  <c r="J1294" i="5"/>
  <c r="L1294" i="5" s="1"/>
  <c r="O1294" i="5" s="1"/>
  <c r="J1869" i="5"/>
  <c r="L1869" i="5" s="1"/>
  <c r="O1869" i="5" s="1"/>
  <c r="J2028" i="5"/>
  <c r="L2028" i="5" s="1"/>
  <c r="J1464" i="3"/>
  <c r="L1464" i="3" s="1"/>
  <c r="P1464" i="3"/>
  <c r="J1417" i="3"/>
  <c r="P1417" i="3"/>
  <c r="N665" i="3"/>
  <c r="N1541" i="5"/>
  <c r="O1541" i="5" s="1"/>
  <c r="A1541" i="5" s="1"/>
  <c r="P254" i="5"/>
  <c r="J254" i="5"/>
  <c r="L254" i="5" s="1"/>
  <c r="J121" i="3"/>
  <c r="P121" i="3"/>
  <c r="J1201" i="5"/>
  <c r="L1201" i="5" s="1"/>
  <c r="P1201" i="5"/>
  <c r="N1835" i="3"/>
  <c r="J2822" i="3"/>
  <c r="L2822" i="3" s="1"/>
  <c r="P2822" i="3"/>
  <c r="H217" i="5"/>
  <c r="H270" i="3"/>
  <c r="J270" i="3" s="1"/>
  <c r="L270" i="3" s="1"/>
  <c r="O270" i="3" s="1"/>
  <c r="A270" i="3" s="1"/>
  <c r="N1174" i="5"/>
  <c r="O1174" i="5" s="1"/>
  <c r="N1073" i="5"/>
  <c r="O1073" i="5" s="1"/>
  <c r="P2092" i="5"/>
  <c r="J1141" i="3"/>
  <c r="L1141" i="3" s="1"/>
  <c r="P1141" i="3"/>
  <c r="H1479" i="3"/>
  <c r="J1479" i="3" s="1"/>
  <c r="P2327" i="5"/>
  <c r="J2327" i="5"/>
  <c r="L2327" i="5" s="1"/>
  <c r="N1135" i="5"/>
  <c r="O1135" i="5" s="1"/>
  <c r="A1135" i="5" s="1"/>
  <c r="N806" i="3"/>
  <c r="H2542" i="3"/>
  <c r="J2542" i="3" s="1"/>
  <c r="L2542" i="3" s="1"/>
  <c r="O2542" i="3" s="1"/>
  <c r="A2542" i="3" s="1"/>
  <c r="H2712" i="3"/>
  <c r="N2483" i="3"/>
  <c r="O2483" i="3" s="1"/>
  <c r="A2483" i="3" s="1"/>
  <c r="N1690" i="3"/>
  <c r="O1690" i="3" s="1"/>
  <c r="A1690" i="3" s="1"/>
  <c r="N1627" i="5"/>
  <c r="O1627" i="5" s="1"/>
  <c r="J2647" i="3"/>
  <c r="L2647" i="3" s="1"/>
  <c r="P2647" i="3"/>
  <c r="H1654" i="5"/>
  <c r="H491" i="5"/>
  <c r="J491" i="5" s="1"/>
  <c r="L491" i="5" s="1"/>
  <c r="J2638" i="3"/>
  <c r="P2638" i="3"/>
  <c r="H652" i="5"/>
  <c r="N630" i="5"/>
  <c r="H1893" i="5"/>
  <c r="O5" i="5"/>
  <c r="H60" i="3"/>
  <c r="H1575" i="5"/>
  <c r="N2259" i="3"/>
  <c r="O2259" i="3" s="1"/>
  <c r="A2259" i="3" s="1"/>
  <c r="J1447" i="5"/>
  <c r="L1447" i="5" s="1"/>
  <c r="P1447" i="5"/>
  <c r="H1703" i="5"/>
  <c r="P1703" i="5" s="1"/>
  <c r="N768" i="3"/>
  <c r="P575" i="5"/>
  <c r="J575" i="5"/>
  <c r="L575" i="5" s="1"/>
  <c r="H749" i="5"/>
  <c r="P749" i="5" s="1"/>
  <c r="H1832" i="5"/>
  <c r="J1832" i="5" s="1"/>
  <c r="L1832" i="5" s="1"/>
  <c r="H411" i="5"/>
  <c r="P411" i="5" s="1"/>
  <c r="H2422" i="5"/>
  <c r="N1939" i="3"/>
  <c r="N1932" i="5"/>
  <c r="O1932" i="5" s="1"/>
  <c r="N1933" i="3"/>
  <c r="N763" i="3"/>
  <c r="H253" i="3"/>
  <c r="J2860" i="3"/>
  <c r="P2860" i="3"/>
  <c r="H348" i="5"/>
  <c r="J2547" i="5"/>
  <c r="L2547" i="5" s="1"/>
  <c r="P1970" i="5"/>
  <c r="J1970" i="5"/>
  <c r="L1970" i="5" s="1"/>
  <c r="O1970" i="5" s="1"/>
  <c r="H1938" i="5"/>
  <c r="J1938" i="5" s="1"/>
  <c r="L1938" i="5" s="1"/>
  <c r="H1085" i="5"/>
  <c r="H2252" i="5"/>
  <c r="H1659" i="5"/>
  <c r="P870" i="5"/>
  <c r="O2534" i="5"/>
  <c r="N1591" i="5"/>
  <c r="O1591" i="5" s="1"/>
  <c r="A1591" i="5" s="1"/>
  <c r="H285" i="5"/>
  <c r="H1496" i="5"/>
  <c r="P1496" i="5" s="1"/>
  <c r="J1363" i="5"/>
  <c r="L1363" i="5" s="1"/>
  <c r="H638" i="5"/>
  <c r="J638" i="5" s="1"/>
  <c r="L638" i="5" s="1"/>
  <c r="N2751" i="5"/>
  <c r="O2751" i="5" s="1"/>
  <c r="P499" i="5"/>
  <c r="J499" i="5"/>
  <c r="L499" i="5" s="1"/>
  <c r="H1486" i="5"/>
  <c r="P2646" i="5"/>
  <c r="H2248" i="5"/>
  <c r="N2685" i="3"/>
  <c r="H1279" i="5"/>
  <c r="H840" i="3"/>
  <c r="N894" i="3"/>
  <c r="J2473" i="3"/>
  <c r="P2473" i="3"/>
  <c r="N1101" i="3"/>
  <c r="H2624" i="5"/>
  <c r="H1705" i="5"/>
  <c r="N144" i="5"/>
  <c r="J2504" i="5"/>
  <c r="L2504" i="5" s="1"/>
  <c r="H593" i="3"/>
  <c r="P593" i="3" s="1"/>
  <c r="H1975" i="3"/>
  <c r="P1975" i="3" s="1"/>
  <c r="N370" i="3"/>
  <c r="N2026" i="5"/>
  <c r="O2026" i="5" s="1"/>
  <c r="P200" i="5"/>
  <c r="J200" i="5"/>
  <c r="L200" i="5" s="1"/>
  <c r="N2873" i="3"/>
  <c r="H850" i="5"/>
  <c r="N576" i="5"/>
  <c r="N2183" i="5"/>
  <c r="O2183" i="5" s="1"/>
  <c r="N538" i="3"/>
  <c r="O538" i="3" s="1"/>
  <c r="A538" i="3" s="1"/>
  <c r="N642" i="3"/>
  <c r="J852" i="5"/>
  <c r="L852" i="5" s="1"/>
  <c r="H2691" i="5"/>
  <c r="N881" i="5"/>
  <c r="N27" i="5"/>
  <c r="N695" i="5"/>
  <c r="H1013" i="3"/>
  <c r="P1013" i="3" s="1"/>
  <c r="N823" i="5"/>
  <c r="O823" i="5" s="1"/>
  <c r="H303" i="3"/>
  <c r="H1059" i="3"/>
  <c r="J1059" i="3" s="1"/>
  <c r="L1059" i="3" s="1"/>
  <c r="H148" i="5"/>
  <c r="J148" i="5" s="1"/>
  <c r="L148" i="5" s="1"/>
  <c r="N131" i="3"/>
  <c r="H569" i="3"/>
  <c r="J569" i="3" s="1"/>
  <c r="N1055" i="3"/>
  <c r="O1055" i="3" s="1"/>
  <c r="A1055" i="3" s="1"/>
  <c r="J974" i="3"/>
  <c r="L974" i="3" s="1"/>
  <c r="P974" i="3"/>
  <c r="J1721" i="5"/>
  <c r="L1721" i="5" s="1"/>
  <c r="O1721" i="5" s="1"/>
  <c r="P1721" i="5"/>
  <c r="J160" i="5"/>
  <c r="L160" i="5" s="1"/>
  <c r="P160" i="5"/>
  <c r="N1166" i="5"/>
  <c r="J1868" i="3"/>
  <c r="P1868" i="3"/>
  <c r="H930" i="5"/>
  <c r="P930" i="5" s="1"/>
  <c r="N653" i="5"/>
  <c r="N1319" i="5"/>
  <c r="N216" i="3"/>
  <c r="N2608" i="5"/>
  <c r="O2608" i="5" s="1"/>
  <c r="J213" i="3"/>
  <c r="L213" i="3" s="1"/>
  <c r="P213" i="3"/>
  <c r="J417" i="5"/>
  <c r="L417" i="5" s="1"/>
  <c r="O417" i="5" s="1"/>
  <c r="N1078" i="3"/>
  <c r="H1724" i="3"/>
  <c r="P1724" i="3" s="1"/>
  <c r="J812" i="5"/>
  <c r="L812" i="5" s="1"/>
  <c r="O812" i="5" s="1"/>
  <c r="N351" i="5"/>
  <c r="O351" i="5" s="1"/>
  <c r="A351" i="5" s="1"/>
  <c r="H1444" i="3"/>
  <c r="J407" i="3"/>
  <c r="L407" i="3" s="1"/>
  <c r="P407" i="3"/>
  <c r="N373" i="3"/>
  <c r="N2494" i="3"/>
  <c r="J2578" i="5"/>
  <c r="L2578" i="5" s="1"/>
  <c r="P2578" i="5"/>
  <c r="J717" i="3"/>
  <c r="P717" i="3"/>
  <c r="N2051" i="5"/>
  <c r="O2051" i="5" s="1"/>
  <c r="H1138" i="5"/>
  <c r="J1138" i="5" s="1"/>
  <c r="L1138" i="5" s="1"/>
  <c r="H95" i="3"/>
  <c r="N337" i="5"/>
  <c r="O337" i="5" s="1"/>
  <c r="J2657" i="5"/>
  <c r="L2657" i="5" s="1"/>
  <c r="P2657" i="5"/>
  <c r="P2099" i="5"/>
  <c r="J2099" i="5"/>
  <c r="L2099" i="5" s="1"/>
  <c r="N57" i="3"/>
  <c r="P2747" i="5"/>
  <c r="J2747" i="5"/>
  <c r="L2747" i="5" s="1"/>
  <c r="O2747" i="5" s="1"/>
  <c r="P445" i="5"/>
  <c r="O827" i="5"/>
  <c r="N2728" i="5"/>
  <c r="H625" i="5"/>
  <c r="J625" i="5" s="1"/>
  <c r="L625" i="5" s="1"/>
  <c r="H1748" i="3"/>
  <c r="N309" i="5"/>
  <c r="O309" i="5" s="1"/>
  <c r="A309" i="5" s="1"/>
  <c r="H49" i="3"/>
  <c r="P2821" i="5"/>
  <c r="J2821" i="5"/>
  <c r="L2821" i="5" s="1"/>
  <c r="N722" i="5"/>
  <c r="O722" i="5" s="1"/>
  <c r="N1851" i="3"/>
  <c r="J1141" i="5"/>
  <c r="L1141" i="5" s="1"/>
  <c r="P1141" i="5"/>
  <c r="H1673" i="3"/>
  <c r="P1673" i="3" s="1"/>
  <c r="N2361" i="5"/>
  <c r="O2361" i="5" s="1"/>
  <c r="J2498" i="5"/>
  <c r="L2498" i="5" s="1"/>
  <c r="H1997" i="5"/>
  <c r="P1997" i="5" s="1"/>
  <c r="J1268" i="3"/>
  <c r="L1268" i="3" s="1"/>
  <c r="P1268" i="3"/>
  <c r="H2375" i="5"/>
  <c r="N1025" i="3"/>
  <c r="P332" i="5"/>
  <c r="J332" i="5"/>
  <c r="L332" i="5" s="1"/>
  <c r="N544" i="3"/>
  <c r="N672" i="3"/>
  <c r="J587" i="3"/>
  <c r="L587" i="3" s="1"/>
  <c r="P587" i="3"/>
  <c r="H1449" i="5"/>
  <c r="J1467" i="5"/>
  <c r="L1467" i="5" s="1"/>
  <c r="P1467" i="5"/>
  <c r="J53" i="3"/>
  <c r="L53" i="3" s="1"/>
  <c r="P53" i="3"/>
  <c r="N840" i="3"/>
  <c r="O840" i="3" s="1"/>
  <c r="A840" i="3" s="1"/>
  <c r="H2268" i="3"/>
  <c r="N1167" i="5"/>
  <c r="O1341" i="5"/>
  <c r="N2855" i="3"/>
  <c r="O2855" i="3" s="1"/>
  <c r="A2855" i="3" s="1"/>
  <c r="H2856" i="3"/>
  <c r="J2856" i="3" s="1"/>
  <c r="H2738" i="5"/>
  <c r="J2738" i="5" s="1"/>
  <c r="L2738" i="5" s="1"/>
  <c r="N3032" i="3"/>
  <c r="O3032" i="3" s="1"/>
  <c r="A3032" i="3" s="1"/>
  <c r="N222" i="5"/>
  <c r="H2451" i="3"/>
  <c r="J2451" i="3" s="1"/>
  <c r="L2451" i="3" s="1"/>
  <c r="N603" i="5"/>
  <c r="O603" i="5" s="1"/>
  <c r="A603" i="5" s="1"/>
  <c r="J400" i="5"/>
  <c r="L400" i="5" s="1"/>
  <c r="O400" i="5" s="1"/>
  <c r="N431" i="5"/>
  <c r="O431" i="5" s="1"/>
  <c r="A431" i="5" s="1"/>
  <c r="H1985" i="3"/>
  <c r="P1985" i="3" s="1"/>
  <c r="H1325" i="3"/>
  <c r="H1182" i="3"/>
  <c r="P1182" i="3" s="1"/>
  <c r="H291" i="3"/>
  <c r="J291" i="3" s="1"/>
  <c r="L291" i="3" s="1"/>
  <c r="O291" i="3" s="1"/>
  <c r="A291" i="3" s="1"/>
  <c r="N2137" i="3"/>
  <c r="J1144" i="5"/>
  <c r="L1144" i="5" s="1"/>
  <c r="N255" i="5"/>
  <c r="O255" i="5" s="1"/>
  <c r="N1661" i="3"/>
  <c r="P2256" i="5"/>
  <c r="J2256" i="5"/>
  <c r="L2256" i="5" s="1"/>
  <c r="H2733" i="3"/>
  <c r="P2733" i="3" s="1"/>
  <c r="H2075" i="3"/>
  <c r="J2075" i="3" s="1"/>
  <c r="L2075" i="3" s="1"/>
  <c r="H2285" i="3"/>
  <c r="P2285" i="3" s="1"/>
  <c r="N797" i="3"/>
  <c r="H1557" i="3"/>
  <c r="P1557" i="3" s="1"/>
  <c r="N1573" i="3"/>
  <c r="O1573" i="3" s="1"/>
  <c r="A1573" i="3" s="1"/>
  <c r="J1369" i="3"/>
  <c r="L1369" i="3" s="1"/>
  <c r="P1369" i="3"/>
  <c r="H670" i="5"/>
  <c r="H1728" i="3"/>
  <c r="J1728" i="3" s="1"/>
  <c r="H2050" i="5"/>
  <c r="P1274" i="5"/>
  <c r="J1274" i="5"/>
  <c r="L1274" i="5" s="1"/>
  <c r="P1583" i="5"/>
  <c r="J1583" i="5"/>
  <c r="L1583" i="5" s="1"/>
  <c r="J94" i="3"/>
  <c r="L94" i="3" s="1"/>
  <c r="P94" i="3"/>
  <c r="N2812" i="3"/>
  <c r="N805" i="5"/>
  <c r="O805" i="5" s="1"/>
  <c r="A805" i="5" s="1"/>
  <c r="N284" i="5"/>
  <c r="O284" i="5" s="1"/>
  <c r="H2786" i="5"/>
  <c r="J1262" i="3"/>
  <c r="P1262" i="3"/>
  <c r="H1093" i="5"/>
  <c r="H442" i="3"/>
  <c r="N1025" i="5"/>
  <c r="H2580" i="3"/>
  <c r="J2580" i="3" s="1"/>
  <c r="L2580" i="3" s="1"/>
  <c r="O2580" i="3" s="1"/>
  <c r="A2580" i="3" s="1"/>
  <c r="H1711" i="3"/>
  <c r="P1711" i="3" s="1"/>
  <c r="H881" i="3"/>
  <c r="H2879" i="5"/>
  <c r="H629" i="5"/>
  <c r="J629" i="5" s="1"/>
  <c r="L629" i="5" s="1"/>
  <c r="N2325" i="5"/>
  <c r="N760" i="5"/>
  <c r="H2192" i="3"/>
  <c r="H1910" i="3"/>
  <c r="N2619" i="5"/>
  <c r="N730" i="3"/>
  <c r="J1017" i="3"/>
  <c r="L1017" i="3" s="1"/>
  <c r="O1017" i="3" s="1"/>
  <c r="N1755" i="5"/>
  <c r="H2292" i="5"/>
  <c r="N94" i="3"/>
  <c r="O94" i="3" s="1"/>
  <c r="A94" i="3" s="1"/>
  <c r="N2712" i="5"/>
  <c r="O1689" i="3"/>
  <c r="A1689" i="3" s="1"/>
  <c r="H1836" i="5"/>
  <c r="N970" i="3"/>
  <c r="H316" i="5"/>
  <c r="O2469" i="5"/>
  <c r="P880" i="5"/>
  <c r="H576" i="5"/>
  <c r="H716" i="3"/>
  <c r="P716" i="3" s="1"/>
  <c r="H681" i="5"/>
  <c r="P363" i="5"/>
  <c r="H1890" i="3"/>
  <c r="H2721" i="3"/>
  <c r="N938" i="3"/>
  <c r="H412" i="3"/>
  <c r="N2070" i="5"/>
  <c r="O2070" i="5" s="1"/>
  <c r="A2070" i="5" s="1"/>
  <c r="N2253" i="5"/>
  <c r="O2253" i="5" s="1"/>
  <c r="A2253" i="5" s="1"/>
  <c r="H1166" i="3"/>
  <c r="P1166" i="3" s="1"/>
  <c r="J2066" i="3"/>
  <c r="P2066" i="3"/>
  <c r="N211" i="3"/>
  <c r="H2185" i="5"/>
  <c r="N2778" i="3"/>
  <c r="N43" i="5"/>
  <c r="O43" i="5" s="1"/>
  <c r="H977" i="5"/>
  <c r="O1144" i="5"/>
  <c r="H2878" i="3"/>
  <c r="P2878" i="3" s="1"/>
  <c r="H2745" i="5"/>
  <c r="N1040" i="5"/>
  <c r="O1040" i="5" s="1"/>
  <c r="N2501" i="3"/>
  <c r="H2439" i="3"/>
  <c r="N1846" i="5"/>
  <c r="O1846" i="5" s="1"/>
  <c r="J109" i="5"/>
  <c r="L109" i="5" s="1"/>
  <c r="P109" i="5"/>
  <c r="N1708" i="3"/>
  <c r="H767" i="5"/>
  <c r="H2790" i="5"/>
  <c r="J2790" i="5" s="1"/>
  <c r="L2790" i="5" s="1"/>
  <c r="J68" i="3"/>
  <c r="L68" i="3" s="1"/>
  <c r="P68" i="3"/>
  <c r="N742" i="5"/>
  <c r="N1859" i="3"/>
  <c r="N2012" i="3"/>
  <c r="N6" i="3"/>
  <c r="O6" i="3" s="1"/>
  <c r="A6" i="3" s="1"/>
  <c r="J142" i="5"/>
  <c r="L142" i="5" s="1"/>
  <c r="P142" i="5"/>
  <c r="H1791" i="5"/>
  <c r="N502" i="3"/>
  <c r="P1115" i="5"/>
  <c r="J658" i="5"/>
  <c r="L658" i="5" s="1"/>
  <c r="P658" i="5"/>
  <c r="P2005" i="5"/>
  <c r="P1859" i="5"/>
  <c r="N2783" i="3"/>
  <c r="H326" i="3"/>
  <c r="P326" i="3" s="1"/>
  <c r="H434" i="3"/>
  <c r="N116" i="3"/>
  <c r="N686" i="3"/>
  <c r="N2803" i="3"/>
  <c r="H2987" i="3"/>
  <c r="P2987" i="3" s="1"/>
  <c r="N1260" i="3"/>
  <c r="N2131" i="3"/>
  <c r="N1233" i="3"/>
  <c r="H2037" i="5"/>
  <c r="N3001" i="3"/>
  <c r="J205" i="5"/>
  <c r="L205" i="5" s="1"/>
  <c r="P205" i="5"/>
  <c r="N1330" i="5"/>
  <c r="N38" i="5"/>
  <c r="N100" i="3"/>
  <c r="H2237" i="5"/>
  <c r="H1350" i="5"/>
  <c r="H2535" i="3"/>
  <c r="J2535" i="3" s="1"/>
  <c r="L2535" i="3" s="1"/>
  <c r="O2535" i="3" s="1"/>
  <c r="A2535" i="3" s="1"/>
  <c r="H1317" i="5"/>
  <c r="N934" i="5"/>
  <c r="O934" i="5" s="1"/>
  <c r="A934" i="5" s="1"/>
  <c r="H288" i="3"/>
  <c r="P696" i="5"/>
  <c r="J696" i="5"/>
  <c r="L696" i="5" s="1"/>
  <c r="H744" i="5"/>
  <c r="H1838" i="3"/>
  <c r="J1838" i="3" s="1"/>
  <c r="L1838" i="3" s="1"/>
  <c r="O1838" i="3" s="1"/>
  <c r="A1838" i="3" s="1"/>
  <c r="J1462" i="3"/>
  <c r="P1462" i="3"/>
  <c r="N2385" i="3"/>
  <c r="N2551" i="5"/>
  <c r="P831" i="5"/>
  <c r="J831" i="5"/>
  <c r="L831" i="5" s="1"/>
  <c r="N1480" i="5"/>
  <c r="O1480" i="5" s="1"/>
  <c r="H633" i="5"/>
  <c r="J633" i="5" s="1"/>
  <c r="L633" i="5" s="1"/>
  <c r="H2118" i="3"/>
  <c r="J2118" i="3" s="1"/>
  <c r="L2118" i="3" s="1"/>
  <c r="O205" i="5"/>
  <c r="N106" i="3"/>
  <c r="N2792" i="5"/>
  <c r="O2792" i="5" s="1"/>
  <c r="N1730" i="5"/>
  <c r="O1730" i="5" s="1"/>
  <c r="P1718" i="5"/>
  <c r="J1718" i="5"/>
  <c r="L1718" i="5" s="1"/>
  <c r="J1126" i="3"/>
  <c r="P1126" i="3"/>
  <c r="H133" i="3"/>
  <c r="P133" i="3" s="1"/>
  <c r="H2057" i="5"/>
  <c r="J2057" i="5" s="1"/>
  <c r="L2057" i="5" s="1"/>
  <c r="H1181" i="5"/>
  <c r="P1181" i="5" s="1"/>
  <c r="P1196" i="5"/>
  <c r="J1196" i="5"/>
  <c r="L1196" i="5" s="1"/>
  <c r="H2310" i="3"/>
  <c r="H1703" i="3"/>
  <c r="H1779" i="5"/>
  <c r="P863" i="5"/>
  <c r="J863" i="5"/>
  <c r="L863" i="5" s="1"/>
  <c r="O863" i="5" s="1"/>
  <c r="P726" i="5"/>
  <c r="J726" i="5"/>
  <c r="L726" i="5" s="1"/>
  <c r="J2538" i="5"/>
  <c r="L2538" i="5" s="1"/>
  <c r="P2538" i="5"/>
  <c r="H104" i="3"/>
  <c r="J104" i="3" s="1"/>
  <c r="L104" i="3" s="1"/>
  <c r="O104" i="3" s="1"/>
  <c r="A104" i="3" s="1"/>
  <c r="J106" i="5"/>
  <c r="L106" i="5" s="1"/>
  <c r="P106" i="5"/>
  <c r="H1420" i="5"/>
  <c r="J2252" i="3"/>
  <c r="P2252" i="3"/>
  <c r="J1561" i="3"/>
  <c r="P1561" i="3"/>
  <c r="J1187" i="3"/>
  <c r="P1187" i="3"/>
  <c r="H1242" i="3"/>
  <c r="P1242" i="3" s="1"/>
  <c r="P2262" i="5"/>
  <c r="N1269" i="5"/>
  <c r="O1269" i="5" s="1"/>
  <c r="A1269" i="5" s="1"/>
  <c r="H1478" i="5"/>
  <c r="N1121" i="3"/>
  <c r="J2690" i="5"/>
  <c r="L2690" i="5" s="1"/>
  <c r="O2690" i="5" s="1"/>
  <c r="P2690" i="5"/>
  <c r="H780" i="5"/>
  <c r="H2514" i="3"/>
  <c r="J1392" i="5"/>
  <c r="L1392" i="5" s="1"/>
  <c r="P1392" i="5"/>
  <c r="J1549" i="3"/>
  <c r="P1549" i="3"/>
  <c r="H2220" i="5"/>
  <c r="P2220" i="5" s="1"/>
  <c r="J1670" i="5"/>
  <c r="L1670" i="5" s="1"/>
  <c r="P1670" i="5"/>
  <c r="N2191" i="5"/>
  <c r="N2075" i="3"/>
  <c r="O2075" i="3" s="1"/>
  <c r="A2075" i="3" s="1"/>
  <c r="N961" i="3"/>
  <c r="H1472" i="5"/>
  <c r="P2514" i="5"/>
  <c r="J2514" i="5"/>
  <c r="L2514" i="5" s="1"/>
  <c r="H339" i="3"/>
  <c r="H701" i="3"/>
  <c r="O1298" i="3"/>
  <c r="A1298" i="3" s="1"/>
  <c r="J1589" i="5"/>
  <c r="L1589" i="5" s="1"/>
  <c r="P1589" i="5"/>
  <c r="H319" i="3"/>
  <c r="J760" i="3"/>
  <c r="P760" i="3"/>
  <c r="J40" i="5"/>
  <c r="L40" i="5" s="1"/>
  <c r="P40" i="5"/>
  <c r="H591" i="3"/>
  <c r="J591" i="3" s="1"/>
  <c r="P1276" i="5"/>
  <c r="H1348" i="5"/>
  <c r="J1348" i="5" s="1"/>
  <c r="L1348" i="5" s="1"/>
  <c r="N917" i="3"/>
  <c r="N2305" i="3"/>
  <c r="H1079" i="3"/>
  <c r="P1079" i="3" s="1"/>
  <c r="N139" i="3"/>
  <c r="N2008" i="3"/>
  <c r="N1903" i="3"/>
  <c r="J2141" i="3"/>
  <c r="L2141" i="3" s="1"/>
  <c r="P2141" i="3"/>
  <c r="H198" i="5"/>
  <c r="P198" i="5" s="1"/>
  <c r="H2033" i="3"/>
  <c r="H2511" i="5"/>
  <c r="N1333" i="5"/>
  <c r="O1333" i="5" s="1"/>
  <c r="H2215" i="5"/>
  <c r="J1820" i="5"/>
  <c r="L1820" i="5" s="1"/>
  <c r="H2551" i="3"/>
  <c r="J2551" i="3" s="1"/>
  <c r="L2551" i="3" s="1"/>
  <c r="O2551" i="3" s="1"/>
  <c r="A2551" i="3" s="1"/>
  <c r="N738" i="3"/>
  <c r="N502" i="5"/>
  <c r="O502" i="5" s="1"/>
  <c r="N1536" i="3"/>
  <c r="O1536" i="3" s="1"/>
  <c r="A1536" i="3" s="1"/>
  <c r="O200" i="5"/>
  <c r="H1215" i="5"/>
  <c r="P1215" i="5" s="1"/>
  <c r="J116" i="3"/>
  <c r="P116" i="3"/>
  <c r="J50" i="3"/>
  <c r="P50" i="3"/>
  <c r="N2003" i="5"/>
  <c r="N902" i="5"/>
  <c r="N980" i="3"/>
  <c r="N1193" i="3"/>
  <c r="N417" i="3"/>
  <c r="N253" i="3"/>
  <c r="H2409" i="3"/>
  <c r="H630" i="3"/>
  <c r="P630" i="3" s="1"/>
  <c r="N1166" i="3"/>
  <c r="N2226" i="3"/>
  <c r="N1170" i="3"/>
  <c r="N2612" i="5"/>
  <c r="H1574" i="5"/>
  <c r="P2073" i="5"/>
  <c r="J2073" i="5"/>
  <c r="L2073" i="5" s="1"/>
  <c r="O2073" i="5" s="1"/>
  <c r="N1099" i="5"/>
  <c r="H155" i="3"/>
  <c r="H2587" i="3"/>
  <c r="J2587" i="3" s="1"/>
  <c r="N1378" i="3"/>
  <c r="J315" i="5"/>
  <c r="L315" i="5" s="1"/>
  <c r="J1677" i="5"/>
  <c r="L1677" i="5" s="1"/>
  <c r="P1677" i="5"/>
  <c r="N1731" i="3"/>
  <c r="H654" i="5"/>
  <c r="N2801" i="3"/>
  <c r="J2244" i="5"/>
  <c r="L2244" i="5" s="1"/>
  <c r="P2244" i="5"/>
  <c r="N447" i="5"/>
  <c r="P1889" i="5"/>
  <c r="J1889" i="5"/>
  <c r="L1889" i="5" s="1"/>
  <c r="H1475" i="3"/>
  <c r="J2641" i="5"/>
  <c r="L2641" i="5" s="1"/>
  <c r="O2641" i="5" s="1"/>
  <c r="P2641" i="5"/>
  <c r="H545" i="5"/>
  <c r="H28" i="5"/>
  <c r="P28" i="5" s="1"/>
  <c r="H2515" i="3"/>
  <c r="J2515" i="3" s="1"/>
  <c r="L2515" i="3" s="1"/>
  <c r="O2515" i="3" s="1"/>
  <c r="A2515" i="3" s="1"/>
  <c r="H1954" i="5"/>
  <c r="J1954" i="5" s="1"/>
  <c r="L1954" i="5" s="1"/>
  <c r="H402" i="3"/>
  <c r="P402" i="3" s="1"/>
  <c r="N766" i="5"/>
  <c r="J2635" i="3"/>
  <c r="L2635" i="3" s="1"/>
  <c r="O2635" i="3" s="1"/>
  <c r="A2635" i="3" s="1"/>
  <c r="J1483" i="3"/>
  <c r="L1483" i="3" s="1"/>
  <c r="N1954" i="3"/>
  <c r="H2740" i="3"/>
  <c r="P2740" i="3" s="1"/>
  <c r="J1313" i="5"/>
  <c r="L1313" i="5" s="1"/>
  <c r="O1313" i="5" s="1"/>
  <c r="H2234" i="5"/>
  <c r="N2953" i="3"/>
  <c r="J1575" i="5"/>
  <c r="L1575" i="5" s="1"/>
  <c r="P1575" i="5"/>
  <c r="J2431" i="5"/>
  <c r="L2431" i="5" s="1"/>
  <c r="P2431" i="5"/>
  <c r="H186" i="3"/>
  <c r="N1585" i="3"/>
  <c r="P1336" i="5"/>
  <c r="J1336" i="5"/>
  <c r="L1336" i="5" s="1"/>
  <c r="N2785" i="5"/>
  <c r="O2785" i="5" s="1"/>
  <c r="N1751" i="5"/>
  <c r="O1751" i="5" s="1"/>
  <c r="A1751" i="5" s="1"/>
  <c r="N1951" i="5"/>
  <c r="O1951" i="5" s="1"/>
  <c r="A1951" i="5" s="1"/>
  <c r="N410" i="5"/>
  <c r="O410" i="5" s="1"/>
  <c r="A410" i="5" s="1"/>
  <c r="P2361" i="5"/>
  <c r="J2361" i="5"/>
  <c r="L2361" i="5" s="1"/>
  <c r="H972" i="3"/>
  <c r="J972" i="3" s="1"/>
  <c r="L972" i="3" s="1"/>
  <c r="O972" i="3" s="1"/>
  <c r="H2764" i="3"/>
  <c r="O1908" i="5"/>
  <c r="N2467" i="3"/>
  <c r="P921" i="5"/>
  <c r="J921" i="5"/>
  <c r="L921" i="5" s="1"/>
  <c r="H2370" i="5"/>
  <c r="N102" i="5"/>
  <c r="H1088" i="3"/>
  <c r="P1088" i="3" s="1"/>
  <c r="J1227" i="5"/>
  <c r="L1227" i="5" s="1"/>
  <c r="O1227" i="5" s="1"/>
  <c r="H1477" i="5"/>
  <c r="N2290" i="3"/>
  <c r="H1600" i="3"/>
  <c r="P1600" i="3" s="1"/>
  <c r="N16" i="5"/>
  <c r="N2404" i="3"/>
  <c r="H2355" i="5"/>
  <c r="J2355" i="5" s="1"/>
  <c r="L2355" i="5" s="1"/>
  <c r="H2352" i="5"/>
  <c r="N2795" i="5"/>
  <c r="O2795" i="5" s="1"/>
  <c r="J1028" i="3"/>
  <c r="P1028" i="3"/>
  <c r="N612" i="5"/>
  <c r="J430" i="5"/>
  <c r="L430" i="5" s="1"/>
  <c r="H1082" i="5"/>
  <c r="J1082" i="5" s="1"/>
  <c r="L1082" i="5" s="1"/>
  <c r="O1082" i="5" s="1"/>
  <c r="H1238" i="5"/>
  <c r="P1238" i="5" s="1"/>
  <c r="N2528" i="3"/>
  <c r="H1513" i="5"/>
  <c r="P2605" i="5"/>
  <c r="J2605" i="5"/>
  <c r="L2605" i="5" s="1"/>
  <c r="N822" i="5"/>
  <c r="O822" i="5" s="1"/>
  <c r="N1772" i="5"/>
  <c r="O1772" i="5" s="1"/>
  <c r="N871" i="3"/>
  <c r="J2677" i="5"/>
  <c r="L2677" i="5" s="1"/>
  <c r="N885" i="3"/>
  <c r="N937" i="3"/>
  <c r="O937" i="3" s="1"/>
  <c r="A937" i="3" s="1"/>
  <c r="N1273" i="3"/>
  <c r="N2857" i="5"/>
  <c r="O2857" i="5" s="1"/>
  <c r="N2379" i="5"/>
  <c r="H1594" i="5"/>
  <c r="H1239" i="3"/>
  <c r="H559" i="5"/>
  <c r="P559" i="5" s="1"/>
  <c r="J2927" i="3"/>
  <c r="P2927" i="3"/>
  <c r="N596" i="3"/>
  <c r="N247" i="5"/>
  <c r="H2503" i="5"/>
  <c r="O1953" i="5"/>
  <c r="N2570" i="5"/>
  <c r="O2570" i="5" s="1"/>
  <c r="N2813" i="3"/>
  <c r="H304" i="5"/>
  <c r="N1445" i="5"/>
  <c r="O1445" i="5" s="1"/>
  <c r="H556" i="5"/>
  <c r="H570" i="5"/>
  <c r="N1816" i="3"/>
  <c r="N944" i="5"/>
  <c r="N357" i="5"/>
  <c r="O357" i="5" s="1"/>
  <c r="J114" i="3"/>
  <c r="P114" i="3"/>
  <c r="H1431" i="5"/>
  <c r="P1431" i="5" s="1"/>
  <c r="H1897" i="5"/>
  <c r="P1897" i="5" s="1"/>
  <c r="N852" i="5"/>
  <c r="O852" i="5" s="1"/>
  <c r="H378" i="3"/>
  <c r="P1887" i="5"/>
  <c r="J2301" i="5"/>
  <c r="L2301" i="5" s="1"/>
  <c r="O2301" i="5" s="1"/>
  <c r="P2301" i="5"/>
  <c r="N967" i="3"/>
  <c r="N695" i="3"/>
  <c r="N926" i="5"/>
  <c r="H648" i="5"/>
  <c r="N732" i="5"/>
  <c r="H2340" i="3"/>
  <c r="J35" i="5"/>
  <c r="L35" i="5" s="1"/>
  <c r="P35" i="5"/>
  <c r="H620" i="5"/>
  <c r="P620" i="5" s="1"/>
  <c r="N1439" i="5"/>
  <c r="O1439" i="5" s="1"/>
  <c r="A1439" i="5" s="1"/>
  <c r="J1075" i="3"/>
  <c r="L1075" i="3" s="1"/>
  <c r="P1075" i="3"/>
  <c r="H1648" i="3"/>
  <c r="N632" i="3"/>
  <c r="N2367" i="3"/>
  <c r="H1773" i="5"/>
  <c r="N1249" i="5"/>
  <c r="H1474" i="5"/>
  <c r="J992" i="3"/>
  <c r="L992" i="3" s="1"/>
  <c r="O992" i="3" s="1"/>
  <c r="P992" i="3"/>
  <c r="H655" i="3"/>
  <c r="H364" i="5"/>
  <c r="J2138" i="5"/>
  <c r="L2138" i="5" s="1"/>
  <c r="O2138" i="5" s="1"/>
  <c r="P2138" i="5"/>
  <c r="J2427" i="3"/>
  <c r="L2427" i="3" s="1"/>
  <c r="P2427" i="3"/>
  <c r="H753" i="3"/>
  <c r="P753" i="3" s="1"/>
  <c r="N1095" i="3"/>
  <c r="O1095" i="3" s="1"/>
  <c r="A1095" i="3" s="1"/>
  <c r="H1509" i="3"/>
  <c r="J1509" i="3" s="1"/>
  <c r="L1509" i="3" s="1"/>
  <c r="O1509" i="3" s="1"/>
  <c r="H1112" i="3"/>
  <c r="P1112" i="3" s="1"/>
  <c r="H1777" i="5"/>
  <c r="N1804" i="3"/>
  <c r="H1105" i="3"/>
  <c r="J1105" i="3" s="1"/>
  <c r="L1105" i="3" s="1"/>
  <c r="H1096" i="5"/>
  <c r="N1228" i="3"/>
  <c r="O1228" i="3" s="1"/>
  <c r="A1228" i="3" s="1"/>
  <c r="H2211" i="5"/>
  <c r="H1760" i="5"/>
  <c r="H2844" i="5"/>
  <c r="H775" i="3"/>
  <c r="N704" i="5"/>
  <c r="N2580" i="3"/>
  <c r="H9" i="3"/>
  <c r="N659" i="3"/>
  <c r="O659" i="3" s="1"/>
  <c r="A659" i="3" s="1"/>
  <c r="N1202" i="3"/>
  <c r="N1944" i="3"/>
  <c r="N2252" i="3"/>
  <c r="N628" i="3"/>
  <c r="N264" i="3"/>
  <c r="O264" i="3" s="1"/>
  <c r="A264" i="3" s="1"/>
  <c r="N1104" i="5"/>
  <c r="H1547" i="3"/>
  <c r="N1672" i="3"/>
  <c r="N2765" i="3"/>
  <c r="N2536" i="3"/>
  <c r="O2536" i="3" s="1"/>
  <c r="A2536" i="3" s="1"/>
  <c r="N1467" i="3"/>
  <c r="J796" i="3"/>
  <c r="L796" i="3" s="1"/>
  <c r="O796" i="3" s="1"/>
  <c r="P796" i="3"/>
  <c r="H2016" i="3"/>
  <c r="N1098" i="5"/>
  <c r="J934" i="5"/>
  <c r="L934" i="5" s="1"/>
  <c r="P934" i="5"/>
  <c r="P26" i="5"/>
  <c r="J26" i="5"/>
  <c r="L26" i="5" s="1"/>
  <c r="N1943" i="5"/>
  <c r="O1943" i="5" s="1"/>
  <c r="H2706" i="5"/>
  <c r="N877" i="5"/>
  <c r="O877" i="5" s="1"/>
  <c r="N2205" i="3"/>
  <c r="H2837" i="3"/>
  <c r="H1947" i="5"/>
  <c r="P1947" i="5" s="1"/>
  <c r="H1063" i="3"/>
  <c r="H2031" i="5"/>
  <c r="H1881" i="5"/>
  <c r="P1881" i="5" s="1"/>
  <c r="H1855" i="3"/>
  <c r="J1855" i="3" s="1"/>
  <c r="L1855" i="3" s="1"/>
  <c r="O1855" i="3" s="1"/>
  <c r="A1855" i="3" s="1"/>
  <c r="H2553" i="3"/>
  <c r="N1232" i="5"/>
  <c r="O1232" i="5" s="1"/>
  <c r="N2721" i="5"/>
  <c r="N1531" i="5"/>
  <c r="P1102" i="5"/>
  <c r="J1102" i="5"/>
  <c r="L1102" i="5" s="1"/>
  <c r="J847" i="3"/>
  <c r="L847" i="3" s="1"/>
  <c r="N1471" i="5"/>
  <c r="O1471" i="5" s="1"/>
  <c r="N210" i="3"/>
  <c r="H2852" i="5"/>
  <c r="J2319" i="3"/>
  <c r="P2319" i="3"/>
  <c r="N943" i="5"/>
  <c r="O943" i="5" s="1"/>
  <c r="J1029" i="3"/>
  <c r="P1029" i="3"/>
  <c r="N2166" i="3"/>
  <c r="H1694" i="3"/>
  <c r="P1694" i="3" s="1"/>
  <c r="H2668" i="5"/>
  <c r="N569" i="3"/>
  <c r="P2340" i="5"/>
  <c r="J2340" i="5"/>
  <c r="L2340" i="5" s="1"/>
  <c r="J1292" i="5"/>
  <c r="L1292" i="5" s="1"/>
  <c r="O1292" i="5" s="1"/>
  <c r="N1091" i="3"/>
  <c r="N1847" i="3"/>
  <c r="P2518" i="5"/>
  <c r="J2518" i="5"/>
  <c r="L2518" i="5" s="1"/>
  <c r="N1717" i="5"/>
  <c r="O1717" i="5" s="1"/>
  <c r="N2012" i="5"/>
  <c r="N1444" i="5"/>
  <c r="O1444" i="5" s="1"/>
  <c r="P330" i="5"/>
  <c r="J330" i="5"/>
  <c r="L330" i="5" s="1"/>
  <c r="N982" i="3"/>
  <c r="J2115" i="3"/>
  <c r="P2115" i="3"/>
  <c r="H1671" i="3"/>
  <c r="J1671" i="3" s="1"/>
  <c r="L1671" i="3" s="1"/>
  <c r="O1671" i="3" s="1"/>
  <c r="A1671" i="3" s="1"/>
  <c r="H1103" i="5"/>
  <c r="H2003" i="5"/>
  <c r="N2490" i="3"/>
  <c r="J161" i="5"/>
  <c r="L161" i="5" s="1"/>
  <c r="P161" i="5"/>
  <c r="N2006" i="5"/>
  <c r="H2729" i="5"/>
  <c r="H444" i="3"/>
  <c r="J444" i="3" s="1"/>
  <c r="L444" i="3" s="1"/>
  <c r="O444" i="3" s="1"/>
  <c r="A444" i="3" s="1"/>
  <c r="J1470" i="3"/>
  <c r="L1470" i="3" s="1"/>
  <c r="P1470" i="3"/>
  <c r="N163" i="5"/>
  <c r="H1409" i="5"/>
  <c r="J1755" i="5"/>
  <c r="L1755" i="5" s="1"/>
  <c r="P1755" i="5"/>
  <c r="H438" i="5"/>
  <c r="J993" i="3"/>
  <c r="L993" i="3" s="1"/>
  <c r="P993" i="3"/>
  <c r="N407" i="5"/>
  <c r="O407" i="5" s="1"/>
  <c r="H809" i="3"/>
  <c r="P2759" i="5"/>
  <c r="J2759" i="5"/>
  <c r="L2759" i="5" s="1"/>
  <c r="N1680" i="5"/>
  <c r="O1680" i="5" s="1"/>
  <c r="A1680" i="5" s="1"/>
  <c r="N1274" i="3"/>
  <c r="N1321" i="5"/>
  <c r="O1321" i="5" s="1"/>
  <c r="H1219" i="3"/>
  <c r="H2657" i="3"/>
  <c r="P2657" i="3" s="1"/>
  <c r="P2119" i="5"/>
  <c r="J2119" i="5"/>
  <c r="L2119" i="5" s="1"/>
  <c r="N380" i="3"/>
  <c r="H1454" i="5"/>
  <c r="J1454" i="5" s="1"/>
  <c r="L1454" i="5" s="1"/>
  <c r="O1454" i="5" s="1"/>
  <c r="H221" i="3"/>
  <c r="P1384" i="5"/>
  <c r="J1384" i="5"/>
  <c r="L1384" i="5" s="1"/>
  <c r="O1384" i="5" s="1"/>
  <c r="H1725" i="5"/>
  <c r="P1725" i="5" s="1"/>
  <c r="J1055" i="3"/>
  <c r="L1055" i="3" s="1"/>
  <c r="P1055" i="3"/>
  <c r="N661" i="3"/>
  <c r="H1857" i="5"/>
  <c r="N1908" i="3"/>
  <c r="J2056" i="3"/>
  <c r="L2056" i="3" s="1"/>
  <c r="P2056" i="3"/>
  <c r="H1589" i="5"/>
  <c r="J2566" i="3"/>
  <c r="L2566" i="3" s="1"/>
  <c r="J486" i="3"/>
  <c r="P486" i="3"/>
  <c r="J1169" i="3"/>
  <c r="L1169" i="3" s="1"/>
  <c r="H334" i="5"/>
  <c r="J334" i="5" s="1"/>
  <c r="L334" i="5" s="1"/>
  <c r="H2868" i="5"/>
  <c r="P1176" i="5"/>
  <c r="J1176" i="5"/>
  <c r="L1176" i="5" s="1"/>
  <c r="N2326" i="3"/>
  <c r="O2326" i="3" s="1"/>
  <c r="A2326" i="3" s="1"/>
  <c r="N1840" i="3"/>
  <c r="H1822" i="3"/>
  <c r="J1822" i="3" s="1"/>
  <c r="L1822" i="3" s="1"/>
  <c r="O1822" i="3" s="1"/>
  <c r="A1822" i="3" s="1"/>
  <c r="N1825" i="3"/>
  <c r="H1837" i="5"/>
  <c r="P1837" i="5" s="1"/>
  <c r="H1547" i="5"/>
  <c r="P1547" i="5" s="1"/>
  <c r="H2378" i="5"/>
  <c r="N1927" i="3"/>
  <c r="N641" i="5"/>
  <c r="H2558" i="5"/>
  <c r="J1277" i="3"/>
  <c r="P1277" i="3"/>
  <c r="N2235" i="3"/>
  <c r="O2235" i="3" s="1"/>
  <c r="A2235" i="3" s="1"/>
  <c r="N14" i="3"/>
  <c r="N3029" i="3"/>
  <c r="J260" i="3"/>
  <c r="L260" i="3" s="1"/>
  <c r="O260" i="3" s="1"/>
  <c r="A260" i="3" s="1"/>
  <c r="N1292" i="3"/>
  <c r="P2673" i="5"/>
  <c r="J2673" i="5"/>
  <c r="L2673" i="5" s="1"/>
  <c r="N56" i="3"/>
  <c r="N978" i="5"/>
  <c r="N762" i="3"/>
  <c r="P1046" i="5"/>
  <c r="J1046" i="5"/>
  <c r="L1046" i="5" s="1"/>
  <c r="H2175" i="5"/>
  <c r="N717" i="5"/>
  <c r="O717" i="5" s="1"/>
  <c r="N905" i="3"/>
  <c r="N594" i="5"/>
  <c r="O594" i="5" s="1"/>
  <c r="A594" i="5" s="1"/>
  <c r="N666" i="3"/>
  <c r="N2099" i="3"/>
  <c r="N152" i="3"/>
  <c r="N933" i="3"/>
  <c r="O933" i="3" s="1"/>
  <c r="A933" i="3" s="1"/>
  <c r="O375" i="3"/>
  <c r="A375" i="3" s="1"/>
  <c r="H2153" i="3"/>
  <c r="N2315" i="5"/>
  <c r="O2315" i="5" s="1"/>
  <c r="J1327" i="3"/>
  <c r="P1327" i="3"/>
  <c r="N137" i="3"/>
  <c r="H1012" i="5"/>
  <c r="H425" i="5"/>
  <c r="P425" i="5" s="1"/>
  <c r="N2080" i="3"/>
  <c r="H2727" i="5"/>
  <c r="N887" i="5"/>
  <c r="P2680" i="5"/>
  <c r="J516" i="5"/>
  <c r="L516" i="5" s="1"/>
  <c r="P516" i="5"/>
  <c r="H944" i="3"/>
  <c r="N487" i="5"/>
  <c r="H2097" i="5"/>
  <c r="P2777" i="5"/>
  <c r="J2777" i="5"/>
  <c r="L2777" i="5" s="1"/>
  <c r="H2805" i="5"/>
  <c r="N1501" i="3"/>
  <c r="O1501" i="3" s="1"/>
  <c r="A1501" i="3" s="1"/>
  <c r="J2815" i="5"/>
  <c r="L2815" i="5" s="1"/>
  <c r="P2815" i="5"/>
  <c r="J78" i="5"/>
  <c r="L78" i="5" s="1"/>
  <c r="J2549" i="5"/>
  <c r="L2549" i="5" s="1"/>
  <c r="P1375" i="5"/>
  <c r="J1375" i="5"/>
  <c r="L1375" i="5" s="1"/>
  <c r="H2240" i="5"/>
  <c r="H2511" i="3"/>
  <c r="H1751" i="5"/>
  <c r="N2165" i="3"/>
  <c r="N2939" i="3"/>
  <c r="H131" i="5"/>
  <c r="H935" i="3"/>
  <c r="P935" i="3" s="1"/>
  <c r="H2728" i="5"/>
  <c r="P2728" i="5" s="1"/>
  <c r="N697" i="3"/>
  <c r="N218" i="5"/>
  <c r="O218" i="5" s="1"/>
  <c r="N1340" i="3"/>
  <c r="H2299" i="3"/>
  <c r="H205" i="3"/>
  <c r="P205" i="3" s="1"/>
  <c r="H1102" i="3"/>
  <c r="H1699" i="3"/>
  <c r="J1699" i="3" s="1"/>
  <c r="H2373" i="3"/>
  <c r="H937" i="3"/>
  <c r="H2847" i="5"/>
  <c r="H1398" i="3"/>
  <c r="P1398" i="3" s="1"/>
  <c r="H459" i="3"/>
  <c r="J459" i="3" s="1"/>
  <c r="N1543" i="3"/>
  <c r="P392" i="5"/>
  <c r="J392" i="5"/>
  <c r="L392" i="5" s="1"/>
  <c r="N2045" i="3"/>
  <c r="O2045" i="3" s="1"/>
  <c r="A2045" i="3" s="1"/>
  <c r="J697" i="3"/>
  <c r="L697" i="3" s="1"/>
  <c r="P697" i="3"/>
  <c r="H1184" i="5"/>
  <c r="N1039" i="3"/>
  <c r="J1093" i="5"/>
  <c r="L1093" i="5" s="1"/>
  <c r="O1093" i="5" s="1"/>
  <c r="P1093" i="5"/>
  <c r="J1447" i="3"/>
  <c r="P1447" i="3"/>
  <c r="J1933" i="3"/>
  <c r="L1933" i="3" s="1"/>
  <c r="O1933" i="3" s="1"/>
  <c r="A1933" i="3" s="1"/>
  <c r="H1745" i="3"/>
  <c r="H101" i="5"/>
  <c r="N637" i="5"/>
  <c r="O637" i="5" s="1"/>
  <c r="H1957" i="5"/>
  <c r="H1336" i="5"/>
  <c r="H209" i="3"/>
  <c r="O2636" i="5"/>
  <c r="J956" i="5"/>
  <c r="L956" i="5" s="1"/>
  <c r="O956" i="5" s="1"/>
  <c r="P956" i="5"/>
  <c r="P661" i="5"/>
  <c r="J661" i="5"/>
  <c r="L661" i="5" s="1"/>
  <c r="H2530" i="3"/>
  <c r="P2530" i="3" s="1"/>
  <c r="N256" i="3"/>
  <c r="N2060" i="5"/>
  <c r="O2060" i="5" s="1"/>
  <c r="A2060" i="5" s="1"/>
  <c r="N1080" i="3"/>
  <c r="N2117" i="3"/>
  <c r="H47" i="3"/>
  <c r="P47" i="3" s="1"/>
  <c r="J1444" i="3"/>
  <c r="P1444" i="3"/>
  <c r="O1209" i="3"/>
  <c r="A1209" i="3" s="1"/>
  <c r="N2386" i="5"/>
  <c r="O2386" i="5" s="1"/>
  <c r="J1477" i="5"/>
  <c r="L1477" i="5" s="1"/>
  <c r="P1477" i="5"/>
  <c r="H1127" i="5"/>
  <c r="N1306" i="3"/>
  <c r="N2376" i="5"/>
  <c r="J1761" i="3"/>
  <c r="P1761" i="3"/>
  <c r="N376" i="3"/>
  <c r="J473" i="5"/>
  <c r="L473" i="5" s="1"/>
  <c r="P473" i="5"/>
  <c r="H2765" i="3"/>
  <c r="J2765" i="3" s="1"/>
  <c r="H200" i="3"/>
  <c r="J200" i="3" s="1"/>
  <c r="N2787" i="5"/>
  <c r="O2787" i="5" s="1"/>
  <c r="J456" i="5"/>
  <c r="L456" i="5" s="1"/>
  <c r="P456" i="5"/>
  <c r="H653" i="5"/>
  <c r="H2492" i="5"/>
  <c r="H1144" i="3"/>
  <c r="H2205" i="5"/>
  <c r="H1721" i="3"/>
  <c r="J1721" i="3" s="1"/>
  <c r="N1047" i="3"/>
  <c r="H232" i="5"/>
  <c r="J232" i="5" s="1"/>
  <c r="L232" i="5" s="1"/>
  <c r="H2487" i="5"/>
  <c r="J1042" i="3"/>
  <c r="P1042" i="3"/>
  <c r="H1120" i="5"/>
  <c r="P1120" i="5" s="1"/>
  <c r="H2581" i="5"/>
  <c r="H2328" i="3"/>
  <c r="H1390" i="5"/>
  <c r="P405" i="5"/>
  <c r="J405" i="5"/>
  <c r="L405" i="5" s="1"/>
  <c r="N412" i="5"/>
  <c r="O412" i="5" s="1"/>
  <c r="J248" i="3"/>
  <c r="P248" i="3"/>
  <c r="N2488" i="3"/>
  <c r="O1787" i="5"/>
  <c r="N2023" i="3"/>
  <c r="O2023" i="3" s="1"/>
  <c r="A2023" i="3" s="1"/>
  <c r="N2686" i="5"/>
  <c r="H2058" i="5"/>
  <c r="H553" i="3"/>
  <c r="N368" i="5"/>
  <c r="O368" i="5" s="1"/>
  <c r="H2568" i="5"/>
  <c r="N2708" i="3"/>
  <c r="J2194" i="3"/>
  <c r="L2194" i="3" s="1"/>
  <c r="P2194" i="3"/>
  <c r="N735" i="5"/>
  <c r="O735" i="5" s="1"/>
  <c r="P1421" i="5"/>
  <c r="N509" i="5"/>
  <c r="H2335" i="3"/>
  <c r="J2734" i="5"/>
  <c r="L2734" i="5" s="1"/>
  <c r="J511" i="3"/>
  <c r="L511" i="3" s="1"/>
  <c r="P511" i="3"/>
  <c r="H2244" i="5"/>
  <c r="H351" i="5"/>
  <c r="P351" i="5" s="1"/>
  <c r="H711" i="3"/>
  <c r="J711" i="3" s="1"/>
  <c r="N1740" i="5"/>
  <c r="O1740" i="5" s="1"/>
  <c r="H769" i="3"/>
  <c r="J769" i="3" s="1"/>
  <c r="H1577" i="3"/>
  <c r="H2770" i="3"/>
  <c r="P2770" i="3" s="1"/>
  <c r="J1734" i="5"/>
  <c r="L1734" i="5" s="1"/>
  <c r="P1734" i="5"/>
  <c r="N1188" i="5"/>
  <c r="O1188" i="5" s="1"/>
  <c r="H577" i="3"/>
  <c r="O1467" i="3"/>
  <c r="A1467" i="3" s="1"/>
  <c r="N288" i="3"/>
  <c r="N2768" i="3"/>
  <c r="N1356" i="5"/>
  <c r="O1356" i="5" s="1"/>
  <c r="N1413" i="3"/>
  <c r="H1543" i="3"/>
  <c r="P1543" i="3" s="1"/>
  <c r="H1864" i="3"/>
  <c r="P1864" i="3" s="1"/>
  <c r="J2025" i="3"/>
  <c r="P2025" i="3"/>
  <c r="H1333" i="3"/>
  <c r="P1333" i="3" s="1"/>
  <c r="H648" i="3"/>
  <c r="N867" i="5"/>
  <c r="O867" i="5" s="1"/>
  <c r="N2424" i="3"/>
  <c r="H100" i="3"/>
  <c r="J100" i="3" s="1"/>
  <c r="H2117" i="5"/>
  <c r="J2117" i="5" s="1"/>
  <c r="L2117" i="5" s="1"/>
  <c r="O2117" i="5" s="1"/>
  <c r="H1134" i="3"/>
  <c r="N2527" i="5"/>
  <c r="O2527" i="5" s="1"/>
  <c r="J2423" i="3"/>
  <c r="L2423" i="3" s="1"/>
  <c r="P2423" i="3"/>
  <c r="N1856" i="3"/>
  <c r="H523" i="5"/>
  <c r="P523" i="5" s="1"/>
  <c r="N804" i="3"/>
  <c r="J306" i="5"/>
  <c r="L306" i="5" s="1"/>
  <c r="O306" i="5" s="1"/>
  <c r="P306" i="5"/>
  <c r="J1263" i="3"/>
  <c r="L1263" i="3" s="1"/>
  <c r="J292" i="3"/>
  <c r="L292" i="3" s="1"/>
  <c r="O292" i="3" s="1"/>
  <c r="A292" i="3" s="1"/>
  <c r="O2254" i="5"/>
  <c r="J2266" i="5"/>
  <c r="L2266" i="5" s="1"/>
  <c r="P2266" i="5"/>
  <c r="O2688" i="5"/>
  <c r="H2188" i="5"/>
  <c r="H1900" i="5"/>
  <c r="N2286" i="5"/>
  <c r="O2286" i="5" s="1"/>
  <c r="P2541" i="5"/>
  <c r="J2541" i="5"/>
  <c r="L2541" i="5" s="1"/>
  <c r="N2706" i="5"/>
  <c r="O2706" i="5" s="1"/>
  <c r="H1366" i="3"/>
  <c r="P1366" i="3" s="1"/>
  <c r="J1673" i="5"/>
  <c r="L1673" i="5" s="1"/>
  <c r="O1673" i="5" s="1"/>
  <c r="H66" i="5"/>
  <c r="P66" i="5" s="1"/>
  <c r="N110" i="3"/>
  <c r="N2362" i="3"/>
  <c r="H1461" i="3"/>
  <c r="H1734" i="3"/>
  <c r="P875" i="5"/>
  <c r="J875" i="5"/>
  <c r="L875" i="5" s="1"/>
  <c r="H1017" i="5"/>
  <c r="H1626" i="3"/>
  <c r="P1626" i="3" s="1"/>
  <c r="N2428" i="3"/>
  <c r="J575" i="3"/>
  <c r="L575" i="3" s="1"/>
  <c r="P575" i="3"/>
  <c r="H515" i="5"/>
  <c r="J982" i="3"/>
  <c r="P982" i="3"/>
  <c r="N184" i="5"/>
  <c r="J2864" i="3"/>
  <c r="P2864" i="3"/>
  <c r="H189" i="3"/>
  <c r="J855" i="5"/>
  <c r="L855" i="5" s="1"/>
  <c r="P855" i="5"/>
  <c r="J2395" i="3"/>
  <c r="P2395" i="3"/>
  <c r="H1368" i="5"/>
  <c r="J2409" i="3"/>
  <c r="L2409" i="3" s="1"/>
  <c r="O2409" i="3" s="1"/>
  <c r="A2409" i="3" s="1"/>
  <c r="P2409" i="3"/>
  <c r="N864" i="5"/>
  <c r="O864" i="5" s="1"/>
  <c r="A864" i="5" s="1"/>
  <c r="N1106" i="3"/>
  <c r="J1954" i="3"/>
  <c r="L1954" i="3" s="1"/>
  <c r="O1954" i="3" s="1"/>
  <c r="A1954" i="3" s="1"/>
  <c r="N790" i="3"/>
  <c r="N651" i="5"/>
  <c r="O651" i="5" s="1"/>
  <c r="J369" i="5"/>
  <c r="L369" i="5" s="1"/>
  <c r="P369" i="5"/>
  <c r="P846" i="5"/>
  <c r="J2626" i="3"/>
  <c r="P2626" i="3"/>
  <c r="H2101" i="5"/>
  <c r="N2416" i="3"/>
  <c r="N1799" i="5"/>
  <c r="H1996" i="5"/>
  <c r="N1862" i="3"/>
  <c r="N2603" i="5"/>
  <c r="N1401" i="5"/>
  <c r="O1401" i="5" s="1"/>
  <c r="A1401" i="5" s="1"/>
  <c r="J1977" i="3"/>
  <c r="P1977" i="3"/>
  <c r="H2021" i="5"/>
  <c r="H2742" i="5"/>
  <c r="P2742" i="5" s="1"/>
  <c r="P1425" i="5"/>
  <c r="H1388" i="5"/>
  <c r="P817" i="5"/>
  <c r="J817" i="5"/>
  <c r="L817" i="5" s="1"/>
  <c r="N1894" i="5"/>
  <c r="O1894" i="5" s="1"/>
  <c r="J1466" i="5"/>
  <c r="L1466" i="5" s="1"/>
  <c r="J2165" i="5"/>
  <c r="L2165" i="5" s="1"/>
  <c r="H945" i="5"/>
  <c r="N1367" i="5"/>
  <c r="O1367" i="5" s="1"/>
  <c r="A1367" i="5" s="1"/>
  <c r="N1698" i="3"/>
  <c r="H164" i="5"/>
  <c r="N2160" i="3"/>
  <c r="O2160" i="3" s="1"/>
  <c r="A2160" i="3" s="1"/>
  <c r="N2447" i="5"/>
  <c r="N1815" i="5"/>
  <c r="H1766" i="5"/>
  <c r="J207" i="3"/>
  <c r="P207" i="3"/>
  <c r="J1938" i="3"/>
  <c r="P1938" i="3"/>
  <c r="H1925" i="3"/>
  <c r="J1925" i="3" s="1"/>
  <c r="L1925" i="3" s="1"/>
  <c r="H80" i="5"/>
  <c r="P80" i="5" s="1"/>
  <c r="J2404" i="3"/>
  <c r="L2404" i="3" s="1"/>
  <c r="P2404" i="3"/>
  <c r="H719" i="3"/>
  <c r="P719" i="3" s="1"/>
  <c r="N2600" i="5"/>
  <c r="O2600" i="5" s="1"/>
  <c r="H2128" i="3"/>
  <c r="H1643" i="5"/>
  <c r="J895" i="3"/>
  <c r="P895" i="3"/>
  <c r="J1586" i="5"/>
  <c r="L1586" i="5" s="1"/>
  <c r="O1586" i="5" s="1"/>
  <c r="P1586" i="5"/>
  <c r="H885" i="5"/>
  <c r="J885" i="5" s="1"/>
  <c r="L885" i="5" s="1"/>
  <c r="H1450" i="3"/>
  <c r="J1450" i="3" s="1"/>
  <c r="L1450" i="3" s="1"/>
  <c r="O1450" i="3" s="1"/>
  <c r="A1450" i="3" s="1"/>
  <c r="N2853" i="5"/>
  <c r="O2853" i="5" s="1"/>
  <c r="A2853" i="5" s="1"/>
  <c r="H2592" i="5"/>
  <c r="N634" i="5"/>
  <c r="O634" i="5" s="1"/>
  <c r="A634" i="5" s="1"/>
  <c r="H723" i="5"/>
  <c r="J688" i="3"/>
  <c r="L688" i="3" s="1"/>
  <c r="N2873" i="5"/>
  <c r="N1766" i="5"/>
  <c r="O1766" i="5" s="1"/>
  <c r="H421" i="5"/>
  <c r="P421" i="5" s="1"/>
  <c r="H2244" i="3"/>
  <c r="H1878" i="3"/>
  <c r="N179" i="3"/>
  <c r="O179" i="3" s="1"/>
  <c r="A179" i="3" s="1"/>
  <c r="H2918" i="3"/>
  <c r="N473" i="3"/>
  <c r="N2838" i="3"/>
  <c r="H1303" i="5"/>
  <c r="P1303" i="5" s="1"/>
  <c r="H1554" i="3"/>
  <c r="J1554" i="3" s="1"/>
  <c r="L1554" i="3" s="1"/>
  <c r="N1821" i="5"/>
  <c r="J1423" i="5"/>
  <c r="L1423" i="5" s="1"/>
  <c r="O1423" i="5" s="1"/>
  <c r="N826" i="5"/>
  <c r="H1481" i="5"/>
  <c r="N2661" i="3"/>
  <c r="H2040" i="5"/>
  <c r="N711" i="5"/>
  <c r="O711" i="5" s="1"/>
  <c r="N170" i="5"/>
  <c r="O170" i="5" s="1"/>
  <c r="A170" i="5" s="1"/>
  <c r="H1355" i="3"/>
  <c r="P1355" i="3" s="1"/>
  <c r="J2122" i="3"/>
  <c r="L2122" i="3" s="1"/>
  <c r="O2122" i="3" s="1"/>
  <c r="A2122" i="3" s="1"/>
  <c r="P2122" i="3"/>
  <c r="J386" i="5"/>
  <c r="L386" i="5" s="1"/>
  <c r="P386" i="5"/>
  <c r="N2180" i="3"/>
  <c r="J920" i="3"/>
  <c r="P920" i="3"/>
  <c r="N2712" i="3"/>
  <c r="J719" i="5"/>
  <c r="L719" i="5" s="1"/>
  <c r="N2089" i="5"/>
  <c r="O2089" i="5" s="1"/>
  <c r="A2089" i="5" s="1"/>
  <c r="N421" i="5"/>
  <c r="O421" i="5" s="1"/>
  <c r="N2403" i="5"/>
  <c r="N1004" i="3"/>
  <c r="H2663" i="5"/>
  <c r="P2663" i="5" s="1"/>
  <c r="H83" i="3"/>
  <c r="P83" i="3" s="1"/>
  <c r="H519" i="3"/>
  <c r="N2552" i="5"/>
  <c r="O2552" i="5" s="1"/>
  <c r="A2552" i="5" s="1"/>
  <c r="N2481" i="3"/>
  <c r="O2481" i="3" s="1"/>
  <c r="A2481" i="3" s="1"/>
  <c r="J299" i="3"/>
  <c r="P299" i="3"/>
  <c r="N2046" i="3"/>
  <c r="H1390" i="3"/>
  <c r="H57" i="3"/>
  <c r="J57" i="3" s="1"/>
  <c r="P2167" i="5"/>
  <c r="N1170" i="5"/>
  <c r="O1170" i="5" s="1"/>
  <c r="A1170" i="5" s="1"/>
  <c r="J1026" i="3"/>
  <c r="L1026" i="3" s="1"/>
  <c r="P1026" i="3"/>
  <c r="H837" i="3"/>
  <c r="P837" i="3" s="1"/>
  <c r="H1940" i="5"/>
  <c r="J2520" i="5"/>
  <c r="L2520" i="5" s="1"/>
  <c r="P2520" i="5"/>
  <c r="N1938" i="5"/>
  <c r="O1938" i="5" s="1"/>
  <c r="J611" i="3"/>
  <c r="P611" i="3"/>
  <c r="H2783" i="3"/>
  <c r="N891" i="3"/>
  <c r="N2002" i="5"/>
  <c r="O2002" i="5" s="1"/>
  <c r="N156" i="3"/>
  <c r="P1427" i="5"/>
  <c r="N986" i="5"/>
  <c r="O986" i="5" s="1"/>
  <c r="A986" i="5" s="1"/>
  <c r="J138" i="3"/>
  <c r="L138" i="3" s="1"/>
  <c r="O138" i="3" s="1"/>
  <c r="A138" i="3" s="1"/>
  <c r="P138" i="3"/>
  <c r="N1192" i="3"/>
  <c r="O2580" i="5"/>
  <c r="N1569" i="5"/>
  <c r="O1569" i="5" s="1"/>
  <c r="A1569" i="5" s="1"/>
  <c r="J599" i="3"/>
  <c r="L599" i="3" s="1"/>
  <c r="O599" i="3" s="1"/>
  <c r="P599" i="3"/>
  <c r="P691" i="5"/>
  <c r="J294" i="5"/>
  <c r="L294" i="5" s="1"/>
  <c r="H381" i="3"/>
  <c r="N2702" i="3"/>
  <c r="H354" i="3"/>
  <c r="J354" i="3" s="1"/>
  <c r="L354" i="3" s="1"/>
  <c r="O354" i="3" s="1"/>
  <c r="A354" i="3" s="1"/>
  <c r="H2695" i="3"/>
  <c r="O2798" i="3"/>
  <c r="A2798" i="3" s="1"/>
  <c r="N2634" i="3"/>
  <c r="O1863" i="3"/>
  <c r="N1676" i="5"/>
  <c r="O1676" i="5" s="1"/>
  <c r="N1010" i="5"/>
  <c r="O1010" i="5" s="1"/>
  <c r="J523" i="5"/>
  <c r="L523" i="5" s="1"/>
  <c r="N2503" i="3"/>
  <c r="J540" i="3"/>
  <c r="P540" i="3"/>
  <c r="P239" i="5"/>
  <c r="J239" i="5"/>
  <c r="L239" i="5" s="1"/>
  <c r="H943" i="3"/>
  <c r="J1415" i="5"/>
  <c r="L1415" i="5" s="1"/>
  <c r="P1415" i="5"/>
  <c r="N1968" i="5"/>
  <c r="O1968" i="5" s="1"/>
  <c r="J1306" i="5"/>
  <c r="L1306" i="5" s="1"/>
  <c r="H328" i="5"/>
  <c r="N2849" i="5"/>
  <c r="O2849" i="5" s="1"/>
  <c r="H2229" i="5"/>
  <c r="N2663" i="5"/>
  <c r="O2663" i="5" s="1"/>
  <c r="N692" i="5"/>
  <c r="N2446" i="5"/>
  <c r="H1865" i="5"/>
  <c r="P446" i="5"/>
  <c r="J446" i="5"/>
  <c r="L446" i="5" s="1"/>
  <c r="N851" i="5"/>
  <c r="P1021" i="5"/>
  <c r="J1021" i="5"/>
  <c r="L1021" i="5" s="1"/>
  <c r="H2290" i="5"/>
  <c r="J2290" i="5" s="1"/>
  <c r="L2290" i="5" s="1"/>
  <c r="N1886" i="3"/>
  <c r="N31" i="5"/>
  <c r="O31" i="5" s="1"/>
  <c r="A31" i="5" s="1"/>
  <c r="J1877" i="3"/>
  <c r="L1877" i="3" s="1"/>
  <c r="P1877" i="3"/>
  <c r="P1741" i="5"/>
  <c r="N249" i="3"/>
  <c r="N1855" i="3"/>
  <c r="H460" i="3"/>
  <c r="H241" i="5"/>
  <c r="H890" i="3"/>
  <c r="P890" i="3" s="1"/>
  <c r="H2098" i="5"/>
  <c r="N1537" i="3"/>
  <c r="H1421" i="3"/>
  <c r="P1421" i="3" s="1"/>
  <c r="H357" i="3"/>
  <c r="H2625" i="5"/>
  <c r="P2354" i="5"/>
  <c r="J2354" i="5"/>
  <c r="L2354" i="5" s="1"/>
  <c r="J2621" i="5"/>
  <c r="L2621" i="5" s="1"/>
  <c r="P2621" i="5"/>
  <c r="N1486" i="5"/>
  <c r="O1486" i="5" s="1"/>
  <c r="H1987" i="5"/>
  <c r="J1734" i="3"/>
  <c r="L1734" i="3" s="1"/>
  <c r="P1734" i="3"/>
  <c r="P65" i="5"/>
  <c r="N100" i="5"/>
  <c r="J1719" i="5"/>
  <c r="L1719" i="5" s="1"/>
  <c r="P1719" i="5"/>
  <c r="H475" i="3"/>
  <c r="J475" i="3" s="1"/>
  <c r="N2450" i="3"/>
  <c r="O2450" i="3" s="1"/>
  <c r="A2450" i="3" s="1"/>
  <c r="H1400" i="5"/>
  <c r="J1400" i="5" s="1"/>
  <c r="L1400" i="5" s="1"/>
  <c r="J1955" i="3"/>
  <c r="L1955" i="3" s="1"/>
  <c r="O1955" i="3" s="1"/>
  <c r="A1955" i="3" s="1"/>
  <c r="P1955" i="3"/>
  <c r="O546" i="5"/>
  <c r="P325" i="5"/>
  <c r="J325" i="5"/>
  <c r="L325" i="5" s="1"/>
  <c r="O325" i="5" s="1"/>
  <c r="H1607" i="5"/>
  <c r="H2521" i="3"/>
  <c r="O405" i="5"/>
  <c r="N2809" i="3"/>
  <c r="H267" i="5"/>
  <c r="N1107" i="3"/>
  <c r="J313" i="3"/>
  <c r="L313" i="3" s="1"/>
  <c r="O313" i="3" s="1"/>
  <c r="A313" i="3" s="1"/>
  <c r="P313" i="3"/>
  <c r="H2597" i="5"/>
  <c r="N263" i="5"/>
  <c r="O263" i="5" s="1"/>
  <c r="P2830" i="5"/>
  <c r="J2830" i="5"/>
  <c r="L2830" i="5" s="1"/>
  <c r="H489" i="5"/>
  <c r="N479" i="5"/>
  <c r="N2691" i="3"/>
  <c r="O2691" i="3" s="1"/>
  <c r="A2691" i="3" s="1"/>
  <c r="H1770" i="5"/>
  <c r="P692" i="5"/>
  <c r="J692" i="5"/>
  <c r="L692" i="5" s="1"/>
  <c r="O692" i="5" s="1"/>
  <c r="N753" i="5"/>
  <c r="O753" i="5" s="1"/>
  <c r="N1484" i="5"/>
  <c r="O1484" i="5" s="1"/>
  <c r="A1484" i="5" s="1"/>
  <c r="N1896" i="3"/>
  <c r="J984" i="3"/>
  <c r="L984" i="3" s="1"/>
  <c r="P984" i="3"/>
  <c r="H605" i="5"/>
  <c r="J605" i="5" s="1"/>
  <c r="L605" i="5" s="1"/>
  <c r="O605" i="5" s="1"/>
  <c r="O462" i="5"/>
  <c r="H623" i="5"/>
  <c r="P623" i="5" s="1"/>
  <c r="H140" i="5"/>
  <c r="H1051" i="3"/>
  <c r="N2427" i="3"/>
  <c r="N2006" i="3"/>
  <c r="O2006" i="3" s="1"/>
  <c r="A2006" i="3" s="1"/>
  <c r="H899" i="5"/>
  <c r="N2066" i="5"/>
  <c r="O2066" i="5" s="1"/>
  <c r="J1457" i="3"/>
  <c r="L1457" i="3" s="1"/>
  <c r="P1457" i="3"/>
  <c r="N2729" i="5"/>
  <c r="O2729" i="5" s="1"/>
  <c r="P378" i="5"/>
  <c r="J378" i="5"/>
  <c r="L378" i="5" s="1"/>
  <c r="J2644" i="5"/>
  <c r="L2644" i="5" s="1"/>
  <c r="H544" i="5"/>
  <c r="H1852" i="3"/>
  <c r="P1029" i="5"/>
  <c r="J1029" i="5"/>
  <c r="L1029" i="5" s="1"/>
  <c r="N227" i="5"/>
  <c r="O227" i="5" s="1"/>
  <c r="A227" i="5" s="1"/>
  <c r="J1986" i="5"/>
  <c r="L1986" i="5" s="1"/>
  <c r="P1986" i="5"/>
  <c r="N708" i="3"/>
  <c r="P795" i="5"/>
  <c r="J795" i="5"/>
  <c r="L795" i="5" s="1"/>
  <c r="N115" i="3"/>
  <c r="N1517" i="3"/>
  <c r="P2834" i="5"/>
  <c r="N611" i="3"/>
  <c r="O611" i="3" s="1"/>
  <c r="A611" i="3" s="1"/>
  <c r="H2875" i="5"/>
  <c r="N1041" i="3"/>
  <c r="N2370" i="3"/>
  <c r="J1909" i="5"/>
  <c r="L1909" i="5" s="1"/>
  <c r="P1909" i="5"/>
  <c r="N112" i="3"/>
  <c r="H501" i="5"/>
  <c r="P1138" i="5"/>
  <c r="N67" i="3"/>
  <c r="J2867" i="3"/>
  <c r="L2867" i="3" s="1"/>
  <c r="O2867" i="3" s="1"/>
  <c r="A2867" i="3" s="1"/>
  <c r="P2867" i="3"/>
  <c r="H2508" i="3"/>
  <c r="N13" i="3"/>
  <c r="N1126" i="3"/>
  <c r="N1203" i="3"/>
  <c r="H1958" i="5"/>
  <c r="N1634" i="5"/>
  <c r="N1046" i="3"/>
  <c r="O1046" i="3" s="1"/>
  <c r="A1046" i="3" s="1"/>
  <c r="H2608" i="3"/>
  <c r="P2608" i="3" s="1"/>
  <c r="N2186" i="3"/>
  <c r="N365" i="5"/>
  <c r="H761" i="5"/>
  <c r="J761" i="5" s="1"/>
  <c r="L761" i="5" s="1"/>
  <c r="N1868" i="3"/>
  <c r="N972" i="3"/>
  <c r="H876" i="5"/>
  <c r="N2429" i="3"/>
  <c r="N2388" i="3"/>
  <c r="H378" i="5"/>
  <c r="N1401" i="3"/>
  <c r="O1401" i="3" s="1"/>
  <c r="A1401" i="3" s="1"/>
  <c r="O2566" i="3"/>
  <c r="A2566" i="3" s="1"/>
  <c r="P1055" i="5"/>
  <c r="J1055" i="5"/>
  <c r="L1055" i="5" s="1"/>
  <c r="N792" i="3"/>
  <c r="N1720" i="3"/>
  <c r="N2100" i="5"/>
  <c r="O2100" i="5" s="1"/>
  <c r="A2100" i="5" s="1"/>
  <c r="O621" i="5"/>
  <c r="J1604" i="5"/>
  <c r="L1604" i="5" s="1"/>
  <c r="P1604" i="5"/>
  <c r="N2620" i="3"/>
  <c r="O2620" i="3" s="1"/>
  <c r="A2620" i="3" s="1"/>
  <c r="N1684" i="5"/>
  <c r="O1684" i="5" s="1"/>
  <c r="J2629" i="3"/>
  <c r="P2629" i="3"/>
  <c r="H1033" i="3"/>
  <c r="N2766" i="3"/>
  <c r="J1108" i="3"/>
  <c r="P1108" i="3"/>
  <c r="O1500" i="3"/>
  <c r="A1500" i="3" s="1"/>
  <c r="N1904" i="5"/>
  <c r="H1115" i="3"/>
  <c r="N1985" i="3"/>
  <c r="O2871" i="5"/>
  <c r="H606" i="5"/>
  <c r="N2067" i="5"/>
  <c r="O2067" i="5" s="1"/>
  <c r="H1479" i="5"/>
  <c r="H2661" i="3"/>
  <c r="P2661" i="3" s="1"/>
  <c r="N1681" i="3"/>
  <c r="P196" i="5"/>
  <c r="J196" i="5"/>
  <c r="L196" i="5" s="1"/>
  <c r="N2830" i="3"/>
  <c r="N1582" i="3"/>
  <c r="N1808" i="5"/>
  <c r="O1808" i="5" s="1"/>
  <c r="N1902" i="5"/>
  <c r="N2256" i="5"/>
  <c r="O2256" i="5" s="1"/>
  <c r="H2353" i="5"/>
  <c r="P2177" i="5"/>
  <c r="J2177" i="5"/>
  <c r="L2177" i="5" s="1"/>
  <c r="J219" i="5"/>
  <c r="L219" i="5" s="1"/>
  <c r="P219" i="5"/>
  <c r="H2318" i="5"/>
  <c r="P966" i="5"/>
  <c r="J966" i="5"/>
  <c r="L966" i="5" s="1"/>
  <c r="N524" i="3"/>
  <c r="J848" i="3"/>
  <c r="P848" i="3"/>
  <c r="H2419" i="5"/>
  <c r="N2579" i="3"/>
  <c r="N1834" i="5"/>
  <c r="J1121" i="5"/>
  <c r="L1121" i="5" s="1"/>
  <c r="P1121" i="5"/>
  <c r="H555" i="3"/>
  <c r="P555" i="3" s="1"/>
  <c r="P1539" i="5"/>
  <c r="J1539" i="5"/>
  <c r="L1539" i="5" s="1"/>
  <c r="O1539" i="5" s="1"/>
  <c r="J2191" i="5"/>
  <c r="L2191" i="5" s="1"/>
  <c r="P2191" i="5"/>
  <c r="H271" i="3"/>
  <c r="P271" i="3" s="1"/>
  <c r="H1038" i="3"/>
  <c r="J370" i="3"/>
  <c r="L370" i="3" s="1"/>
  <c r="O370" i="3" s="1"/>
  <c r="A370" i="3" s="1"/>
  <c r="P370" i="3"/>
  <c r="N225" i="3"/>
  <c r="H557" i="3"/>
  <c r="J2491" i="3"/>
  <c r="L2491" i="3" s="1"/>
  <c r="O2491" i="3" s="1"/>
  <c r="A2491" i="3" s="1"/>
  <c r="P2491" i="3"/>
  <c r="H610" i="5"/>
  <c r="H1871" i="5"/>
  <c r="P1871" i="5" s="1"/>
  <c r="N1637" i="3"/>
  <c r="H1490" i="3"/>
  <c r="N1936" i="5"/>
  <c r="O1936" i="5" s="1"/>
  <c r="J1398" i="5"/>
  <c r="L1398" i="5" s="1"/>
  <c r="P1398" i="5"/>
  <c r="N2631" i="3"/>
  <c r="N2026" i="3"/>
  <c r="P1634" i="5"/>
  <c r="J1634" i="5"/>
  <c r="L1634" i="5" s="1"/>
  <c r="J871" i="5"/>
  <c r="L871" i="5" s="1"/>
  <c r="P871" i="5"/>
  <c r="J1947" i="3"/>
  <c r="P1947" i="3"/>
  <c r="H1674" i="3"/>
  <c r="O1524" i="5"/>
  <c r="H645" i="3"/>
  <c r="P645" i="3" s="1"/>
  <c r="N2197" i="3"/>
  <c r="N2555" i="5"/>
  <c r="N1139" i="5"/>
  <c r="N2936" i="3"/>
  <c r="N431" i="3"/>
  <c r="O431" i="3" s="1"/>
  <c r="A431" i="3" s="1"/>
  <c r="N2249" i="5"/>
  <c r="O2249" i="5" s="1"/>
  <c r="N638" i="5"/>
  <c r="N1653" i="3"/>
  <c r="H493" i="3"/>
  <c r="J493" i="3" s="1"/>
  <c r="N2482" i="5"/>
  <c r="O2482" i="5" s="1"/>
  <c r="N2644" i="5"/>
  <c r="O2644" i="5" s="1"/>
  <c r="J1368" i="3"/>
  <c r="P1368" i="3"/>
  <c r="J637" i="5"/>
  <c r="L637" i="5" s="1"/>
  <c r="P637" i="5"/>
  <c r="N1526" i="5"/>
  <c r="O1526" i="5" s="1"/>
  <c r="A1526" i="5" s="1"/>
  <c r="H672" i="5"/>
  <c r="H2241" i="3"/>
  <c r="N2610" i="3"/>
  <c r="H1408" i="5"/>
  <c r="J1408" i="5" s="1"/>
  <c r="L1408" i="5" s="1"/>
  <c r="H394" i="3"/>
  <c r="P394" i="3" s="1"/>
  <c r="O2403" i="5"/>
  <c r="J1922" i="3"/>
  <c r="L1922" i="3" s="1"/>
  <c r="P1922" i="3"/>
  <c r="H2826" i="5"/>
  <c r="J2826" i="5" s="1"/>
  <c r="L2826" i="5" s="1"/>
  <c r="N669" i="3"/>
  <c r="N1820" i="5"/>
  <c r="O1820" i="5" s="1"/>
  <c r="J11" i="3"/>
  <c r="L11" i="3" s="1"/>
  <c r="P11" i="3"/>
  <c r="N1756" i="5"/>
  <c r="O1756" i="5" s="1"/>
  <c r="J2142" i="3"/>
  <c r="L2142" i="3" s="1"/>
  <c r="O2142" i="3" s="1"/>
  <c r="A2142" i="3" s="1"/>
  <c r="H1174" i="3"/>
  <c r="P1174" i="3" s="1"/>
  <c r="N2746" i="3"/>
  <c r="N2501" i="5"/>
  <c r="O2501" i="5" s="1"/>
  <c r="N1116" i="3"/>
  <c r="J163" i="3"/>
  <c r="L163" i="3" s="1"/>
  <c r="P163" i="3"/>
  <c r="N55" i="3"/>
  <c r="P1440" i="5"/>
  <c r="O2194" i="3"/>
  <c r="A2194" i="3" s="1"/>
  <c r="O1190" i="5"/>
  <c r="P1592" i="5"/>
  <c r="N2437" i="5"/>
  <c r="H1786" i="5"/>
  <c r="J1786" i="5" s="1"/>
  <c r="L1786" i="5" s="1"/>
  <c r="H2664" i="3"/>
  <c r="N2017" i="5"/>
  <c r="O2017" i="5" s="1"/>
  <c r="A2017" i="5" s="1"/>
  <c r="H1339" i="3"/>
  <c r="P1339" i="3" s="1"/>
  <c r="H2060" i="3"/>
  <c r="J2060" i="3" s="1"/>
  <c r="L2060" i="3" s="1"/>
  <c r="P673" i="5"/>
  <c r="J673" i="5"/>
  <c r="L673" i="5" s="1"/>
  <c r="J247" i="3"/>
  <c r="L247" i="3" s="1"/>
  <c r="O247" i="3" s="1"/>
  <c r="A247" i="3" s="1"/>
  <c r="P247" i="3"/>
  <c r="N1671" i="5"/>
  <c r="N1931" i="3"/>
  <c r="H752" i="5"/>
  <c r="N1270" i="3"/>
  <c r="O1270" i="3" s="1"/>
  <c r="N2448" i="5"/>
  <c r="O2448" i="5" s="1"/>
  <c r="A2448" i="5" s="1"/>
  <c r="H1128" i="5"/>
  <c r="J1128" i="5" s="1"/>
  <c r="L1128" i="5" s="1"/>
  <c r="P353" i="5"/>
  <c r="J353" i="5"/>
  <c r="L353" i="5" s="1"/>
  <c r="N1795" i="3"/>
  <c r="H1682" i="3"/>
  <c r="H2780" i="5"/>
  <c r="J2780" i="5" s="1"/>
  <c r="L2780" i="5" s="1"/>
  <c r="J249" i="5"/>
  <c r="L249" i="5" s="1"/>
  <c r="P249" i="5"/>
  <c r="J22" i="3"/>
  <c r="L22" i="3" s="1"/>
  <c r="O22" i="3" s="1"/>
  <c r="A22" i="3" s="1"/>
  <c r="O2730" i="5"/>
  <c r="H721" i="5"/>
  <c r="H2114" i="5"/>
  <c r="J1007" i="3"/>
  <c r="P1007" i="3"/>
  <c r="P382" i="5"/>
  <c r="J382" i="5"/>
  <c r="L382" i="5" s="1"/>
  <c r="N1186" i="5"/>
  <c r="O1186" i="5" s="1"/>
  <c r="A1186" i="5" s="1"/>
  <c r="N865" i="5"/>
  <c r="O865" i="5" s="1"/>
  <c r="H2550" i="3"/>
  <c r="J2550" i="3" s="1"/>
  <c r="L2550" i="3" s="1"/>
  <c r="O2550" i="3" s="1"/>
  <c r="A2550" i="3" s="1"/>
  <c r="J226" i="3"/>
  <c r="L226" i="3" s="1"/>
  <c r="P226" i="3"/>
  <c r="N2158" i="5"/>
  <c r="O2158" i="5" s="1"/>
  <c r="H1928" i="3"/>
  <c r="N140" i="5"/>
  <c r="O140" i="5" s="1"/>
  <c r="A140" i="5" s="1"/>
  <c r="P2416" i="5"/>
  <c r="H167" i="3"/>
  <c r="P167" i="3" s="1"/>
  <c r="N177" i="5"/>
  <c r="O177" i="5" s="1"/>
  <c r="A177" i="5" s="1"/>
  <c r="P940" i="5"/>
  <c r="J940" i="5"/>
  <c r="L940" i="5" s="1"/>
  <c r="O940" i="5" s="1"/>
  <c r="N1845" i="3"/>
  <c r="J1689" i="3"/>
  <c r="P1689" i="3"/>
  <c r="J378" i="3"/>
  <c r="P378" i="3"/>
  <c r="H1003" i="3"/>
  <c r="J1443" i="5"/>
  <c r="L1443" i="5" s="1"/>
  <c r="P1443" i="5"/>
  <c r="J1901" i="3"/>
  <c r="L1901" i="3" s="1"/>
  <c r="O1901" i="3" s="1"/>
  <c r="A1901" i="3" s="1"/>
  <c r="P1901" i="3"/>
  <c r="J921" i="3"/>
  <c r="P921" i="3"/>
  <c r="H1363" i="5"/>
  <c r="P1363" i="5" s="1"/>
  <c r="O1006" i="5"/>
  <c r="N816" i="3"/>
  <c r="O816" i="3" s="1"/>
  <c r="A816" i="3" s="1"/>
  <c r="P989" i="5"/>
  <c r="J989" i="5"/>
  <c r="L989" i="5" s="1"/>
  <c r="O989" i="5" s="1"/>
  <c r="O1456" i="5"/>
  <c r="P1371" i="5"/>
  <c r="J1371" i="5"/>
  <c r="L1371" i="5" s="1"/>
  <c r="N1876" i="5"/>
  <c r="O1876" i="5" s="1"/>
  <c r="J2535" i="5"/>
  <c r="L2535" i="5" s="1"/>
  <c r="P2535" i="5"/>
  <c r="H1249" i="5"/>
  <c r="H1028" i="5"/>
  <c r="O1106" i="3"/>
  <c r="A1106" i="3" s="1"/>
  <c r="N2033" i="3"/>
  <c r="J1386" i="3"/>
  <c r="L1386" i="3" s="1"/>
  <c r="P1386" i="3"/>
  <c r="H2054" i="3"/>
  <c r="J2054" i="3" s="1"/>
  <c r="L2054" i="3" s="1"/>
  <c r="N2125" i="3"/>
  <c r="N1061" i="3"/>
  <c r="O1061" i="3" s="1"/>
  <c r="A1061" i="3" s="1"/>
  <c r="N1241" i="5"/>
  <c r="O1241" i="5" s="1"/>
  <c r="A1241" i="5" s="1"/>
  <c r="N2645" i="5"/>
  <c r="O2645" i="5" s="1"/>
  <c r="N939" i="3"/>
  <c r="P1020" i="5"/>
  <c r="J1020" i="5"/>
  <c r="L1020" i="5" s="1"/>
  <c r="N917" i="5"/>
  <c r="J937" i="3"/>
  <c r="L937" i="3" s="1"/>
  <c r="P937" i="3"/>
  <c r="P663" i="5"/>
  <c r="N2122" i="5"/>
  <c r="O2122" i="5" s="1"/>
  <c r="A2122" i="5" s="1"/>
  <c r="N2472" i="3"/>
  <c r="J2097" i="3"/>
  <c r="L2097" i="3" s="1"/>
  <c r="O2097" i="3" s="1"/>
  <c r="A2097" i="3" s="1"/>
  <c r="P2097" i="3"/>
  <c r="N1516" i="5"/>
  <c r="O1516" i="5" s="1"/>
  <c r="N916" i="3"/>
  <c r="J208" i="3"/>
  <c r="P208" i="3"/>
  <c r="H2716" i="5"/>
  <c r="P2716" i="5" s="1"/>
  <c r="N2464" i="3"/>
  <c r="J862" i="5"/>
  <c r="L862" i="5" s="1"/>
  <c r="P9" i="5"/>
  <c r="J9" i="5"/>
  <c r="L9" i="5" s="1"/>
  <c r="N915" i="5"/>
  <c r="O915" i="5" s="1"/>
  <c r="J403" i="5"/>
  <c r="L403" i="5" s="1"/>
  <c r="P403" i="5"/>
  <c r="H664" i="3"/>
  <c r="H2874" i="5"/>
  <c r="P2874" i="5" s="1"/>
  <c r="H2043" i="3"/>
  <c r="J2043" i="3" s="1"/>
  <c r="J2222" i="3"/>
  <c r="P2222" i="3"/>
  <c r="N734" i="5"/>
  <c r="O734" i="5" s="1"/>
  <c r="A734" i="5" s="1"/>
  <c r="N930" i="3"/>
  <c r="O930" i="3" s="1"/>
  <c r="A930" i="3" s="1"/>
  <c r="N2288" i="3"/>
  <c r="N2149" i="3"/>
  <c r="J1660" i="5"/>
  <c r="L1660" i="5" s="1"/>
  <c r="H1164" i="5"/>
  <c r="P1164" i="5" s="1"/>
  <c r="H849" i="5"/>
  <c r="J849" i="5" s="1"/>
  <c r="L849" i="5" s="1"/>
  <c r="H531" i="3"/>
  <c r="J531" i="3" s="1"/>
  <c r="J163" i="5"/>
  <c r="L163" i="5" s="1"/>
  <c r="O163" i="5" s="1"/>
  <c r="P163" i="5"/>
  <c r="N1496" i="3"/>
  <c r="N2066" i="3"/>
  <c r="H2719" i="3"/>
  <c r="P2719" i="3" s="1"/>
  <c r="N1443" i="5"/>
  <c r="O1443" i="5" s="1"/>
  <c r="J151" i="3"/>
  <c r="P151" i="3"/>
  <c r="H1173" i="5"/>
  <c r="N1509" i="5"/>
  <c r="O1509" i="5" s="1"/>
  <c r="A1509" i="5" s="1"/>
  <c r="H893" i="5"/>
  <c r="J893" i="5" s="1"/>
  <c r="L893" i="5" s="1"/>
  <c r="H260" i="5"/>
  <c r="H973" i="3"/>
  <c r="P973" i="3" s="1"/>
  <c r="J2308" i="5"/>
  <c r="L2308" i="5" s="1"/>
  <c r="O2308" i="5" s="1"/>
  <c r="P2308" i="5"/>
  <c r="H47" i="5"/>
  <c r="H336" i="3"/>
  <c r="J321" i="5"/>
  <c r="L321" i="5" s="1"/>
  <c r="O321" i="5" s="1"/>
  <c r="P321" i="5"/>
  <c r="N141" i="3"/>
  <c r="H534" i="3"/>
  <c r="J534" i="3" s="1"/>
  <c r="N973" i="5"/>
  <c r="O973" i="5" s="1"/>
  <c r="N700" i="3"/>
  <c r="J2606" i="5"/>
  <c r="L2606" i="5" s="1"/>
  <c r="N1552" i="5"/>
  <c r="P2370" i="5"/>
  <c r="J2370" i="5"/>
  <c r="L2370" i="5" s="1"/>
  <c r="O2370" i="5" s="1"/>
  <c r="O2025" i="5"/>
  <c r="H495" i="3"/>
  <c r="J495" i="3" s="1"/>
  <c r="H2689" i="5"/>
  <c r="H1569" i="3"/>
  <c r="J1569" i="3" s="1"/>
  <c r="J2146" i="5"/>
  <c r="L2146" i="5" s="1"/>
  <c r="P2146" i="5"/>
  <c r="N1581" i="3"/>
  <c r="N2667" i="5"/>
  <c r="N903" i="3"/>
  <c r="P1074" i="5"/>
  <c r="J1074" i="5"/>
  <c r="L1074" i="5" s="1"/>
  <c r="J331" i="3"/>
  <c r="P331" i="3"/>
  <c r="H1771" i="3"/>
  <c r="J1771" i="3" s="1"/>
  <c r="L1771" i="3" s="1"/>
  <c r="O1771" i="3" s="1"/>
  <c r="A1771" i="3" s="1"/>
  <c r="N1999" i="3"/>
  <c r="H2217" i="5"/>
  <c r="P2217" i="5" s="1"/>
  <c r="N2140" i="5"/>
  <c r="O2140" i="5" s="1"/>
  <c r="A2140" i="5" s="1"/>
  <c r="H295" i="3"/>
  <c r="P295" i="3" s="1"/>
  <c r="H1367" i="3"/>
  <c r="P1367" i="3" s="1"/>
  <c r="H155" i="5"/>
  <c r="N72" i="5"/>
  <c r="O72" i="5" s="1"/>
  <c r="H202" i="5"/>
  <c r="H2631" i="5"/>
  <c r="N803" i="5"/>
  <c r="H1604" i="5"/>
  <c r="J1142" i="3"/>
  <c r="L1142" i="3" s="1"/>
  <c r="N1879" i="3"/>
  <c r="H2748" i="3"/>
  <c r="P2748" i="3" s="1"/>
  <c r="N204" i="5"/>
  <c r="O204" i="5" s="1"/>
  <c r="J1257" i="5"/>
  <c r="L1257" i="5" s="1"/>
  <c r="P1257" i="5"/>
  <c r="J303" i="5"/>
  <c r="L303" i="5" s="1"/>
  <c r="N1282" i="3"/>
  <c r="H2213" i="3"/>
  <c r="J233" i="3"/>
  <c r="P233" i="3"/>
  <c r="N1093" i="3"/>
  <c r="N1758" i="3"/>
  <c r="N1246" i="5"/>
  <c r="O1246" i="5" s="1"/>
  <c r="J2735" i="5"/>
  <c r="L2735" i="5" s="1"/>
  <c r="P2735" i="5"/>
  <c r="N2720" i="5"/>
  <c r="N1214" i="3"/>
  <c r="H2184" i="5"/>
  <c r="P2184" i="5" s="1"/>
  <c r="H989" i="3"/>
  <c r="N293" i="5"/>
  <c r="O293" i="5" s="1"/>
  <c r="A293" i="5" s="1"/>
  <c r="N2612" i="3"/>
  <c r="H1889" i="5"/>
  <c r="N681" i="3"/>
  <c r="N749" i="3"/>
  <c r="H1324" i="5"/>
  <c r="J1324" i="5" s="1"/>
  <c r="L1324" i="5" s="1"/>
  <c r="H1889" i="3"/>
  <c r="J1889" i="3" s="1"/>
  <c r="L1889" i="3" s="1"/>
  <c r="N2868" i="3"/>
  <c r="N1744" i="3"/>
  <c r="H1294" i="3"/>
  <c r="P1294" i="3" s="1"/>
  <c r="J657" i="3"/>
  <c r="P657" i="3"/>
  <c r="H1991" i="3"/>
  <c r="P1991" i="3" s="1"/>
  <c r="J2172" i="5"/>
  <c r="L2172" i="5" s="1"/>
  <c r="P2172" i="5"/>
  <c r="N1649" i="5"/>
  <c r="O1649" i="5" s="1"/>
  <c r="O2191" i="5"/>
  <c r="H443" i="3"/>
  <c r="J443" i="3" s="1"/>
  <c r="J1399" i="5"/>
  <c r="L1399" i="5" s="1"/>
  <c r="O1399" i="5" s="1"/>
  <c r="P1399" i="5"/>
  <c r="N2458" i="5"/>
  <c r="O2458" i="5" s="1"/>
  <c r="H2573" i="5"/>
  <c r="P2573" i="5" s="1"/>
  <c r="J1672" i="5"/>
  <c r="L1672" i="5" s="1"/>
  <c r="P1672" i="5"/>
  <c r="H710" i="5"/>
  <c r="P710" i="5" s="1"/>
  <c r="H2272" i="3"/>
  <c r="N1477" i="3"/>
  <c r="P2395" i="5"/>
  <c r="J2395" i="5"/>
  <c r="L2395" i="5" s="1"/>
  <c r="H1798" i="5"/>
  <c r="H365" i="3"/>
  <c r="J1116" i="5"/>
  <c r="L1116" i="5" s="1"/>
  <c r="P1116" i="5"/>
  <c r="P889" i="5"/>
  <c r="J993" i="5"/>
  <c r="L993" i="5" s="1"/>
  <c r="H1701" i="5"/>
  <c r="P1701" i="5" s="1"/>
  <c r="N2139" i="3"/>
  <c r="H2590" i="3"/>
  <c r="H1727" i="3"/>
  <c r="P1727" i="3" s="1"/>
  <c r="H2637" i="5"/>
  <c r="J1035" i="5"/>
  <c r="L1035" i="5" s="1"/>
  <c r="P1035" i="5"/>
  <c r="N1703" i="3"/>
  <c r="N2866" i="3"/>
  <c r="N1303" i="3"/>
  <c r="J331" i="5"/>
  <c r="L331" i="5" s="1"/>
  <c r="N2116" i="3"/>
  <c r="H1123" i="5"/>
  <c r="N1287" i="5"/>
  <c r="H211" i="3"/>
  <c r="H865" i="3"/>
  <c r="P865" i="3" s="1"/>
  <c r="N1561" i="3"/>
  <c r="H2636" i="3"/>
  <c r="H1365" i="3"/>
  <c r="P1365" i="3" s="1"/>
  <c r="H1107" i="3"/>
  <c r="P1107" i="3" s="1"/>
  <c r="N1442" i="5"/>
  <c r="O1442" i="5" s="1"/>
  <c r="A1442" i="5" s="1"/>
  <c r="H1611" i="3"/>
  <c r="P1611" i="3" s="1"/>
  <c r="H2831" i="3"/>
  <c r="P2831" i="3" s="1"/>
  <c r="H1197" i="3"/>
  <c r="J1197" i="3" s="1"/>
  <c r="L1197" i="3" s="1"/>
  <c r="O1197" i="3" s="1"/>
  <c r="J935" i="3"/>
  <c r="L935" i="3" s="1"/>
  <c r="O935" i="3" s="1"/>
  <c r="J199" i="3"/>
  <c r="L199" i="3" s="1"/>
  <c r="N2215" i="5"/>
  <c r="O2215" i="5" s="1"/>
  <c r="J120" i="5"/>
  <c r="L120" i="5" s="1"/>
  <c r="H603" i="3"/>
  <c r="N2692" i="5"/>
  <c r="O2692" i="5" s="1"/>
  <c r="J1428" i="3"/>
  <c r="P1428" i="3"/>
  <c r="N287" i="5"/>
  <c r="N2076" i="5"/>
  <c r="J507" i="3"/>
  <c r="P507" i="3"/>
  <c r="P2006" i="5"/>
  <c r="J2006" i="5"/>
  <c r="L2006" i="5" s="1"/>
  <c r="N2506" i="5"/>
  <c r="H392" i="5"/>
  <c r="J593" i="3"/>
  <c r="L593" i="3" s="1"/>
  <c r="H2231" i="3"/>
  <c r="P2231" i="3" s="1"/>
  <c r="N2899" i="3"/>
  <c r="H732" i="5"/>
  <c r="H685" i="3"/>
  <c r="H2421" i="3"/>
  <c r="P2421" i="3" s="1"/>
  <c r="P1579" i="5"/>
  <c r="J1579" i="5"/>
  <c r="L1579" i="5" s="1"/>
  <c r="H2746" i="5"/>
  <c r="P2746" i="5" s="1"/>
  <c r="H488" i="5"/>
  <c r="N345" i="3"/>
  <c r="J2394" i="3"/>
  <c r="P2394" i="3"/>
  <c r="N2419" i="5"/>
  <c r="O2419" i="5" s="1"/>
  <c r="N2411" i="5"/>
  <c r="J2766" i="5"/>
  <c r="L2766" i="5" s="1"/>
  <c r="O2766" i="5" s="1"/>
  <c r="N2161" i="3"/>
  <c r="H207" i="5"/>
  <c r="N1461" i="3"/>
  <c r="N589" i="5"/>
  <c r="O589" i="5" s="1"/>
  <c r="H2177" i="5"/>
  <c r="J1911" i="3"/>
  <c r="P1911" i="3"/>
  <c r="N1225" i="3"/>
  <c r="N1037" i="3"/>
  <c r="H1344" i="5"/>
  <c r="N2691" i="5"/>
  <c r="N1878" i="5"/>
  <c r="O1878" i="5" s="1"/>
  <c r="H1139" i="5"/>
  <c r="J424" i="5"/>
  <c r="L424" i="5" s="1"/>
  <c r="P424" i="5"/>
  <c r="P309" i="5"/>
  <c r="J309" i="5"/>
  <c r="L309" i="5" s="1"/>
  <c r="H1580" i="5"/>
  <c r="H1624" i="5"/>
  <c r="J1624" i="5" s="1"/>
  <c r="L1624" i="5" s="1"/>
  <c r="N279" i="3"/>
  <c r="N2495" i="3"/>
  <c r="O2495" i="3" s="1"/>
  <c r="A2495" i="3" s="1"/>
  <c r="J695" i="5"/>
  <c r="L695" i="5" s="1"/>
  <c r="P695" i="5"/>
  <c r="H102" i="5"/>
  <c r="J102" i="5" s="1"/>
  <c r="L102" i="5" s="1"/>
  <c r="J1895" i="3"/>
  <c r="P1895" i="3"/>
  <c r="H2334" i="3"/>
  <c r="J2334" i="3" s="1"/>
  <c r="H2591" i="3"/>
  <c r="J1128" i="3"/>
  <c r="L1128" i="3" s="1"/>
  <c r="P1128" i="3"/>
  <c r="N1442" i="3"/>
  <c r="H1873" i="5"/>
  <c r="H2785" i="5"/>
  <c r="J2785" i="5" s="1"/>
  <c r="L2785" i="5" s="1"/>
  <c r="H1203" i="5"/>
  <c r="H1217" i="3"/>
  <c r="P1217" i="3" s="1"/>
  <c r="H319" i="5"/>
  <c r="P319" i="5" s="1"/>
  <c r="J2786" i="3"/>
  <c r="P2786" i="3"/>
  <c r="H1137" i="3"/>
  <c r="J1137" i="3" s="1"/>
  <c r="L1137" i="3" s="1"/>
  <c r="O1137" i="3" s="1"/>
  <c r="N2336" i="5"/>
  <c r="O2336" i="5" s="1"/>
  <c r="N379" i="5"/>
  <c r="J1872" i="3"/>
  <c r="P1872" i="3"/>
  <c r="J1714" i="5"/>
  <c r="L1714" i="5" s="1"/>
  <c r="P1714" i="5"/>
  <c r="N1260" i="5"/>
  <c r="H713" i="5"/>
  <c r="H112" i="3"/>
  <c r="J1842" i="5"/>
  <c r="L1842" i="5" s="1"/>
  <c r="P1842" i="5"/>
  <c r="N1113" i="3"/>
  <c r="O1113" i="3" s="1"/>
  <c r="A1113" i="3" s="1"/>
  <c r="J2382" i="3"/>
  <c r="P2382" i="3"/>
  <c r="N1206" i="5"/>
  <c r="J70" i="3"/>
  <c r="P70" i="3"/>
  <c r="H351" i="3"/>
  <c r="N946" i="3"/>
  <c r="O874" i="5"/>
  <c r="H162" i="5"/>
  <c r="H870" i="5"/>
  <c r="J870" i="5" s="1"/>
  <c r="L870" i="5" s="1"/>
  <c r="O870" i="5" s="1"/>
  <c r="N641" i="3"/>
  <c r="P2829" i="5"/>
  <c r="J2829" i="5"/>
  <c r="L2829" i="5" s="1"/>
  <c r="N1947" i="3"/>
  <c r="N2132" i="3"/>
  <c r="O2132" i="3" s="1"/>
  <c r="A2132" i="3" s="1"/>
  <c r="J2665" i="3"/>
  <c r="P2665" i="3"/>
  <c r="N1877" i="3"/>
  <c r="N2345" i="3"/>
  <c r="H2356" i="3"/>
  <c r="H1126" i="5"/>
  <c r="P2031" i="5"/>
  <c r="J2031" i="5"/>
  <c r="L2031" i="5" s="1"/>
  <c r="N1229" i="3"/>
  <c r="P1211" i="5"/>
  <c r="N2350" i="5"/>
  <c r="O2350" i="5" s="1"/>
  <c r="N1659" i="5"/>
  <c r="O1659" i="5" s="1"/>
  <c r="A1659" i="5" s="1"/>
  <c r="N1065" i="3"/>
  <c r="J1934" i="5"/>
  <c r="L1934" i="5" s="1"/>
  <c r="P1934" i="5"/>
  <c r="N567" i="3"/>
  <c r="N2527" i="3"/>
  <c r="O2527" i="3" s="1"/>
  <c r="A2527" i="3" s="1"/>
  <c r="H969" i="3"/>
  <c r="P969" i="3" s="1"/>
  <c r="P2754" i="5"/>
  <c r="J2754" i="5"/>
  <c r="L2754" i="5" s="1"/>
  <c r="H625" i="3"/>
  <c r="P625" i="3" s="1"/>
  <c r="N640" i="5"/>
  <c r="O640" i="5" s="1"/>
  <c r="H2479" i="5"/>
  <c r="J1595" i="5"/>
  <c r="L1595" i="5" s="1"/>
  <c r="J2079" i="3"/>
  <c r="P2079" i="3"/>
  <c r="J586" i="5"/>
  <c r="L586" i="5" s="1"/>
  <c r="P586" i="5"/>
  <c r="N66" i="3"/>
  <c r="N811" i="3"/>
  <c r="O811" i="3" s="1"/>
  <c r="A811" i="3" s="1"/>
  <c r="N2729" i="3"/>
  <c r="N1508" i="5"/>
  <c r="O1508" i="5" s="1"/>
  <c r="A1508" i="5" s="1"/>
  <c r="P2043" i="5"/>
  <c r="H92" i="5"/>
  <c r="H2055" i="5"/>
  <c r="N1991" i="3"/>
  <c r="N1687" i="5"/>
  <c r="O1687" i="5" s="1"/>
  <c r="H1757" i="3"/>
  <c r="P1757" i="3" s="1"/>
  <c r="P300" i="5"/>
  <c r="J300" i="5"/>
  <c r="L300" i="5" s="1"/>
  <c r="O300" i="5" s="1"/>
  <c r="N1614" i="3"/>
  <c r="J1891" i="5"/>
  <c r="L1891" i="5" s="1"/>
  <c r="P1891" i="5"/>
  <c r="N601" i="5"/>
  <c r="O601" i="5" s="1"/>
  <c r="H439" i="3"/>
  <c r="P439" i="3" s="1"/>
  <c r="P2696" i="5"/>
  <c r="N1631" i="3"/>
  <c r="J949" i="3"/>
  <c r="P949" i="3"/>
  <c r="N1921" i="5"/>
  <c r="O1921" i="5" s="1"/>
  <c r="J1357" i="5"/>
  <c r="L1357" i="5" s="1"/>
  <c r="P1357" i="5"/>
  <c r="J2200" i="3"/>
  <c r="P2200" i="3"/>
  <c r="H968" i="3"/>
  <c r="P1279" i="5"/>
  <c r="J1279" i="5"/>
  <c r="L1279" i="5" s="1"/>
  <c r="N2011" i="3"/>
  <c r="N19" i="5"/>
  <c r="O19" i="5" s="1"/>
  <c r="N2135" i="3"/>
  <c r="H2622" i="5"/>
  <c r="H2444" i="5"/>
  <c r="N85" i="3"/>
  <c r="H2692" i="3"/>
  <c r="J2692" i="3" s="1"/>
  <c r="J137" i="3"/>
  <c r="L137" i="3" s="1"/>
  <c r="O137" i="3" s="1"/>
  <c r="A137" i="3" s="1"/>
  <c r="P137" i="3"/>
  <c r="H802" i="3"/>
  <c r="H2681" i="5"/>
  <c r="N2775" i="3"/>
  <c r="N1830" i="5"/>
  <c r="H2065" i="5"/>
  <c r="J722" i="5"/>
  <c r="L722" i="5" s="1"/>
  <c r="H2737" i="5"/>
  <c r="J376" i="5"/>
  <c r="L376" i="5" s="1"/>
  <c r="O376" i="5" s="1"/>
  <c r="P376" i="5"/>
  <c r="J2859" i="5"/>
  <c r="L2859" i="5" s="1"/>
  <c r="O2859" i="5" s="1"/>
  <c r="P2859" i="5"/>
  <c r="H2347" i="5"/>
  <c r="J1927" i="5"/>
  <c r="L1927" i="5" s="1"/>
  <c r="H665" i="5"/>
  <c r="J665" i="5" s="1"/>
  <c r="L665" i="5" s="1"/>
  <c r="H2181" i="5"/>
  <c r="P2181" i="5" s="1"/>
  <c r="N2808" i="3"/>
  <c r="O2389" i="5"/>
  <c r="N2709" i="5"/>
  <c r="J2700" i="3"/>
  <c r="P2700" i="3"/>
  <c r="N584" i="3"/>
  <c r="N154" i="3"/>
  <c r="O154" i="3" s="1"/>
  <c r="A154" i="3" s="1"/>
  <c r="H2713" i="3"/>
  <c r="P2713" i="3" s="1"/>
  <c r="J409" i="5"/>
  <c r="L409" i="5" s="1"/>
  <c r="O409" i="5" s="1"/>
  <c r="H280" i="5"/>
  <c r="J280" i="5" s="1"/>
  <c r="L280" i="5" s="1"/>
  <c r="N127" i="5"/>
  <c r="O127" i="5" s="1"/>
  <c r="A127" i="5" s="1"/>
  <c r="N723" i="5"/>
  <c r="O723" i="5" s="1"/>
  <c r="A723" i="5" s="1"/>
  <c r="H79" i="5"/>
  <c r="H318" i="5"/>
  <c r="J318" i="5" s="1"/>
  <c r="L318" i="5" s="1"/>
  <c r="J1986" i="3"/>
  <c r="P1986" i="3"/>
  <c r="J2358" i="3"/>
  <c r="L2358" i="3" s="1"/>
  <c r="O2358" i="3" s="1"/>
  <c r="A2358" i="3" s="1"/>
  <c r="N2273" i="5"/>
  <c r="J2743" i="3"/>
  <c r="P2743" i="3"/>
  <c r="N751" i="5"/>
  <c r="J654" i="5"/>
  <c r="L654" i="5" s="1"/>
  <c r="P654" i="5"/>
  <c r="P2072" i="5"/>
  <c r="H1347" i="5"/>
  <c r="J1347" i="5" s="1"/>
  <c r="L1347" i="5" s="1"/>
  <c r="N619" i="5"/>
  <c r="N322" i="3"/>
  <c r="P2836" i="5"/>
  <c r="J2836" i="5"/>
  <c r="L2836" i="5" s="1"/>
  <c r="O961" i="3"/>
  <c r="H1959" i="3"/>
  <c r="H1198" i="5"/>
  <c r="J1198" i="5" s="1"/>
  <c r="L1198" i="5" s="1"/>
  <c r="J2155" i="5"/>
  <c r="L2155" i="5" s="1"/>
  <c r="P2155" i="5"/>
  <c r="N1311" i="5"/>
  <c r="O1311" i="5" s="1"/>
  <c r="N428" i="5"/>
  <c r="J2870" i="3"/>
  <c r="P2870" i="3"/>
  <c r="P2700" i="5"/>
  <c r="J2321" i="3"/>
  <c r="P2321" i="3"/>
  <c r="N2149" i="5"/>
  <c r="O2149" i="5" s="1"/>
  <c r="A2149" i="5" s="1"/>
  <c r="N1606" i="3"/>
  <c r="H123" i="3"/>
  <c r="P123" i="3" s="1"/>
  <c r="J876" i="3"/>
  <c r="P876" i="3"/>
  <c r="J460" i="3"/>
  <c r="L460" i="3" s="1"/>
  <c r="P460" i="3"/>
  <c r="H2713" i="5"/>
  <c r="J2713" i="5" s="1"/>
  <c r="L2713" i="5" s="1"/>
  <c r="N1724" i="5"/>
  <c r="O1724" i="5" s="1"/>
  <c r="A1724" i="5" s="1"/>
  <c r="N1563" i="3"/>
  <c r="H2196" i="5"/>
  <c r="J2196" i="5" s="1"/>
  <c r="L2196" i="5" s="1"/>
  <c r="P1675" i="5"/>
  <c r="J1675" i="5"/>
  <c r="L1675" i="5" s="1"/>
  <c r="N1005" i="5"/>
  <c r="H423" i="3"/>
  <c r="J423" i="3" s="1"/>
  <c r="N170" i="3"/>
  <c r="O170" i="3" s="1"/>
  <c r="A170" i="3" s="1"/>
  <c r="H2457" i="5"/>
  <c r="N539" i="3"/>
  <c r="N491" i="3"/>
  <c r="N878" i="5"/>
  <c r="N1445" i="3"/>
  <c r="O1445" i="3" s="1"/>
  <c r="A1445" i="3" s="1"/>
  <c r="H2931" i="3"/>
  <c r="N2638" i="3"/>
  <c r="O2638" i="3" s="1"/>
  <c r="A2638" i="3" s="1"/>
  <c r="H1715" i="5"/>
  <c r="P1594" i="5"/>
  <c r="J1594" i="5"/>
  <c r="L1594" i="5" s="1"/>
  <c r="P1830" i="5"/>
  <c r="J1830" i="5"/>
  <c r="L1830" i="5" s="1"/>
  <c r="J648" i="5"/>
  <c r="L648" i="5" s="1"/>
  <c r="P648" i="5"/>
  <c r="N2303" i="3"/>
  <c r="N109" i="5"/>
  <c r="O109" i="5" s="1"/>
  <c r="A109" i="5" s="1"/>
  <c r="N562" i="5"/>
  <c r="H2350" i="3"/>
  <c r="J479" i="3"/>
  <c r="P479" i="3"/>
  <c r="H186" i="5"/>
  <c r="H2504" i="5"/>
  <c r="P2504" i="5" s="1"/>
  <c r="H2675" i="3"/>
  <c r="H2731" i="5"/>
  <c r="J1457" i="5"/>
  <c r="L1457" i="5" s="1"/>
  <c r="P1457" i="5"/>
  <c r="N1647" i="3"/>
  <c r="O1647" i="3" s="1"/>
  <c r="A1647" i="3" s="1"/>
  <c r="H800" i="3"/>
  <c r="J800" i="3" s="1"/>
  <c r="L800" i="3" s="1"/>
  <c r="O800" i="3" s="1"/>
  <c r="J603" i="3"/>
  <c r="L603" i="3" s="1"/>
  <c r="P603" i="3"/>
  <c r="N886" i="5"/>
  <c r="O886" i="5" s="1"/>
  <c r="N1332" i="5"/>
  <c r="H2258" i="5"/>
  <c r="H281" i="5"/>
  <c r="H1058" i="3"/>
  <c r="H816" i="3"/>
  <c r="N2705" i="5"/>
  <c r="N1173" i="5"/>
  <c r="O1173" i="5" s="1"/>
  <c r="N1692" i="3"/>
  <c r="P1461" i="5"/>
  <c r="J1461" i="5"/>
  <c r="L1461" i="5" s="1"/>
  <c r="J253" i="5"/>
  <c r="L253" i="5" s="1"/>
  <c r="N2155" i="5"/>
  <c r="O2155" i="5" s="1"/>
  <c r="N92" i="3"/>
  <c r="H861" i="3"/>
  <c r="J861" i="3" s="1"/>
  <c r="L861" i="3" s="1"/>
  <c r="O861" i="3" s="1"/>
  <c r="N802" i="3"/>
  <c r="P544" i="5"/>
  <c r="J544" i="5"/>
  <c r="L544" i="5" s="1"/>
  <c r="O544" i="5" s="1"/>
  <c r="N493" i="3"/>
  <c r="O493" i="3" s="1"/>
  <c r="A493" i="3" s="1"/>
  <c r="N2324" i="5"/>
  <c r="J1290" i="3"/>
  <c r="L1290" i="3" s="1"/>
  <c r="P1290" i="3"/>
  <c r="J2307" i="5"/>
  <c r="L2307" i="5" s="1"/>
  <c r="P2307" i="5"/>
  <c r="O1141" i="3"/>
  <c r="A1141" i="3" s="1"/>
  <c r="J439" i="5"/>
  <c r="L439" i="5" s="1"/>
  <c r="P439" i="5"/>
  <c r="N2689" i="3"/>
  <c r="N1031" i="5"/>
  <c r="O1031" i="5" s="1"/>
  <c r="H9" i="5"/>
  <c r="H2589" i="3"/>
  <c r="P2589" i="3" s="1"/>
  <c r="N341" i="5"/>
  <c r="O341" i="5" s="1"/>
  <c r="A341" i="5" s="1"/>
  <c r="P1821" i="5"/>
  <c r="H2412" i="3"/>
  <c r="J2412" i="3" s="1"/>
  <c r="L2412" i="3" s="1"/>
  <c r="O2412" i="3" s="1"/>
  <c r="A2412" i="3" s="1"/>
  <c r="N8" i="5"/>
  <c r="O8" i="5" s="1"/>
  <c r="N2751" i="3"/>
  <c r="J1288" i="5"/>
  <c r="L1288" i="5" s="1"/>
  <c r="P643" i="5"/>
  <c r="J643" i="5"/>
  <c r="L643" i="5" s="1"/>
  <c r="N849" i="5"/>
  <c r="J2593" i="3"/>
  <c r="P2593" i="3"/>
  <c r="H2480" i="3"/>
  <c r="J2480" i="3" s="1"/>
  <c r="L2480" i="3" s="1"/>
  <c r="N193" i="5"/>
  <c r="O193" i="5" s="1"/>
  <c r="A193" i="5" s="1"/>
  <c r="J2783" i="3"/>
  <c r="L2783" i="3" s="1"/>
  <c r="O2783" i="3" s="1"/>
  <c r="A2783" i="3" s="1"/>
  <c r="P2783" i="3"/>
  <c r="N1480" i="3"/>
  <c r="N962" i="5"/>
  <c r="O962" i="5" s="1"/>
  <c r="H1067" i="5"/>
  <c r="J1067" i="5" s="1"/>
  <c r="L1067" i="5" s="1"/>
  <c r="H1994" i="3"/>
  <c r="P1994" i="3" s="1"/>
  <c r="H110" i="3"/>
  <c r="H1285" i="5"/>
  <c r="P1234" i="5"/>
  <c r="J1234" i="5"/>
  <c r="L1234" i="5" s="1"/>
  <c r="J585" i="3"/>
  <c r="P585" i="3"/>
  <c r="H124" i="5"/>
  <c r="H257" i="5"/>
  <c r="P257" i="5" s="1"/>
  <c r="N550" i="5"/>
  <c r="H2379" i="3"/>
  <c r="P2379" i="3" s="1"/>
  <c r="N1418" i="5"/>
  <c r="P563" i="5"/>
  <c r="J563" i="5"/>
  <c r="L563" i="5" s="1"/>
  <c r="H88" i="5"/>
  <c r="N1301" i="5"/>
  <c r="O1301" i="5" s="1"/>
  <c r="N1600" i="3"/>
  <c r="O1600" i="3" s="1"/>
  <c r="A1600" i="3" s="1"/>
  <c r="H1324" i="3"/>
  <c r="J1324" i="3" s="1"/>
  <c r="J2332" i="5"/>
  <c r="L2332" i="5" s="1"/>
  <c r="P2332" i="5"/>
  <c r="H2183" i="3"/>
  <c r="N1733" i="5"/>
  <c r="O1733" i="5" s="1"/>
  <c r="J1861" i="3"/>
  <c r="P1861" i="3"/>
  <c r="N1979" i="3"/>
  <c r="J2743" i="5"/>
  <c r="L2743" i="5" s="1"/>
  <c r="J683" i="5"/>
  <c r="L683" i="5" s="1"/>
  <c r="H1940" i="3"/>
  <c r="N1962" i="5"/>
  <c r="O1962" i="5" s="1"/>
  <c r="P1472" i="5"/>
  <c r="J1472" i="5"/>
  <c r="L1472" i="5" s="1"/>
  <c r="N257" i="5"/>
  <c r="O257" i="5" s="1"/>
  <c r="J73" i="3"/>
  <c r="L73" i="3" s="1"/>
  <c r="O73" i="3" s="1"/>
  <c r="A73" i="3" s="1"/>
  <c r="P73" i="3"/>
  <c r="H2160" i="5"/>
  <c r="N2150" i="5"/>
  <c r="O2150" i="5" s="1"/>
  <c r="A2150" i="5" s="1"/>
  <c r="N10" i="3"/>
  <c r="J2241" i="5"/>
  <c r="L2241" i="5" s="1"/>
  <c r="P2241" i="5"/>
  <c r="H2631" i="3"/>
  <c r="P1615" i="5"/>
  <c r="J1615" i="5"/>
  <c r="L1615" i="5" s="1"/>
  <c r="N769" i="3"/>
  <c r="H2434" i="3"/>
  <c r="N624" i="3"/>
  <c r="H161" i="5"/>
  <c r="P774" i="5"/>
  <c r="J774" i="5"/>
  <c r="L774" i="5" s="1"/>
  <c r="O774" i="5" s="1"/>
  <c r="N2435" i="3"/>
  <c r="N1331" i="3"/>
  <c r="N3004" i="3"/>
  <c r="H1891" i="3"/>
  <c r="P1891" i="3" s="1"/>
  <c r="H2398" i="5"/>
  <c r="J357" i="3"/>
  <c r="P357" i="3"/>
  <c r="H1776" i="5"/>
  <c r="N2035" i="3"/>
  <c r="N2353" i="5"/>
  <c r="O2353" i="5" s="1"/>
  <c r="N1685" i="3"/>
  <c r="J1566" i="3"/>
  <c r="P1566" i="3"/>
  <c r="J2314" i="5"/>
  <c r="L2314" i="5" s="1"/>
  <c r="N1337" i="5"/>
  <c r="O1337" i="5" s="1"/>
  <c r="H905" i="3"/>
  <c r="P905" i="3" s="1"/>
  <c r="N1000" i="3"/>
  <c r="N1324" i="3"/>
  <c r="O1324" i="3" s="1"/>
  <c r="A1324" i="3" s="1"/>
  <c r="H1591" i="5"/>
  <c r="N496" i="3"/>
  <c r="P2572" i="5"/>
  <c r="J2572" i="5"/>
  <c r="L2572" i="5" s="1"/>
  <c r="O2572" i="5" s="1"/>
  <c r="H1242" i="5"/>
  <c r="J1242" i="5" s="1"/>
  <c r="L1242" i="5" s="1"/>
  <c r="J1414" i="5"/>
  <c r="L1414" i="5" s="1"/>
  <c r="O1414" i="5" s="1"/>
  <c r="J1559" i="5"/>
  <c r="L1559" i="5" s="1"/>
  <c r="N1100" i="3"/>
  <c r="O1100" i="3" s="1"/>
  <c r="A1100" i="3" s="1"/>
  <c r="J2381" i="5"/>
  <c r="L2381" i="5" s="1"/>
  <c r="O2381" i="5" s="1"/>
  <c r="P2381" i="5"/>
  <c r="H96" i="5"/>
  <c r="J96" i="5" s="1"/>
  <c r="L96" i="5" s="1"/>
  <c r="P2279" i="5"/>
  <c r="J2279" i="5"/>
  <c r="L2279" i="5" s="1"/>
  <c r="N2173" i="5"/>
  <c r="O2173" i="5" s="1"/>
  <c r="H1349" i="5"/>
  <c r="H2036" i="5"/>
  <c r="J2036" i="5" s="1"/>
  <c r="L2036" i="5" s="1"/>
  <c r="N1866" i="3"/>
  <c r="H21" i="5"/>
  <c r="H734" i="3"/>
  <c r="P734" i="3" s="1"/>
  <c r="N1217" i="3"/>
  <c r="N2405" i="3"/>
  <c r="O2731" i="5"/>
  <c r="H735" i="3"/>
  <c r="J735" i="3" s="1"/>
  <c r="O987" i="3"/>
  <c r="N1437" i="3"/>
  <c r="H2642" i="3"/>
  <c r="P2642" i="3" s="1"/>
  <c r="O1490" i="5"/>
  <c r="H2456" i="3"/>
  <c r="P2456" i="3" s="1"/>
  <c r="P769" i="5"/>
  <c r="J769" i="5"/>
  <c r="L769" i="5" s="1"/>
  <c r="H122" i="3"/>
  <c r="P122" i="3" s="1"/>
  <c r="N2583" i="5"/>
  <c r="O2583" i="5" s="1"/>
  <c r="A2583" i="5" s="1"/>
  <c r="H296" i="3"/>
  <c r="N286" i="5"/>
  <c r="O286" i="5" s="1"/>
  <c r="O1166" i="5"/>
  <c r="J547" i="5"/>
  <c r="L547" i="5" s="1"/>
  <c r="N1363" i="3"/>
  <c r="H2259" i="5"/>
  <c r="J2259" i="5" s="1"/>
  <c r="L2259" i="5" s="1"/>
  <c r="H254" i="5"/>
  <c r="J548" i="3"/>
  <c r="L548" i="3" s="1"/>
  <c r="P548" i="3"/>
  <c r="N152" i="5"/>
  <c r="O152" i="5" s="1"/>
  <c r="H2173" i="5"/>
  <c r="J912" i="3"/>
  <c r="P912" i="3"/>
  <c r="N2459" i="3"/>
  <c r="H2040" i="3"/>
  <c r="N1194" i="5"/>
  <c r="O1194" i="5" s="1"/>
  <c r="A1194" i="5" s="1"/>
  <c r="P447" i="5"/>
  <c r="J447" i="5"/>
  <c r="L447" i="5" s="1"/>
  <c r="N1564" i="5"/>
  <c r="H686" i="5"/>
  <c r="H2761" i="3"/>
  <c r="N2404" i="5"/>
  <c r="J1178" i="5"/>
  <c r="L1178" i="5" s="1"/>
  <c r="P1178" i="5"/>
  <c r="H2490" i="5"/>
  <c r="P2490" i="5" s="1"/>
  <c r="J2415" i="5"/>
  <c r="L2415" i="5" s="1"/>
  <c r="P143" i="5"/>
  <c r="J143" i="5"/>
  <c r="L143" i="5" s="1"/>
  <c r="N375" i="5"/>
  <c r="O375" i="5" s="1"/>
  <c r="H2845" i="3"/>
  <c r="P2845" i="3" s="1"/>
  <c r="N1932" i="3"/>
  <c r="N2845" i="3"/>
  <c r="P2765" i="5"/>
  <c r="J2120" i="5"/>
  <c r="L2120" i="5" s="1"/>
  <c r="P2120" i="5"/>
  <c r="J2133" i="3"/>
  <c r="P2133" i="3"/>
  <c r="H1557" i="5"/>
  <c r="N1362" i="5"/>
  <c r="H1518" i="5"/>
  <c r="J1518" i="5" s="1"/>
  <c r="L1518" i="5" s="1"/>
  <c r="N2250" i="3"/>
  <c r="H1888" i="3"/>
  <c r="J1888" i="3" s="1"/>
  <c r="J2712" i="3"/>
  <c r="L2712" i="3" s="1"/>
  <c r="P2712" i="3"/>
  <c r="J2273" i="5"/>
  <c r="L2273" i="5" s="1"/>
  <c r="N2590" i="3"/>
  <c r="H419" i="5"/>
  <c r="N2797" i="5"/>
  <c r="P740" i="5"/>
  <c r="J740" i="5"/>
  <c r="L740" i="5" s="1"/>
  <c r="N591" i="3"/>
  <c r="N1453" i="3"/>
  <c r="O1453" i="3" s="1"/>
  <c r="A1453" i="3" s="1"/>
  <c r="N653" i="3"/>
  <c r="H1009" i="5"/>
  <c r="P1009" i="5" s="1"/>
  <c r="N1024" i="3"/>
  <c r="N89" i="3"/>
  <c r="P890" i="5"/>
  <c r="J1102" i="3"/>
  <c r="L1102" i="3" s="1"/>
  <c r="P1102" i="3"/>
  <c r="N2568" i="5"/>
  <c r="O2568" i="5" s="1"/>
  <c r="N2837" i="5"/>
  <c r="N1598" i="5"/>
  <c r="O1598" i="5" s="1"/>
  <c r="O2553" i="5"/>
  <c r="J2004" i="5"/>
  <c r="L2004" i="5" s="1"/>
  <c r="P2004" i="5"/>
  <c r="H1753" i="3"/>
  <c r="N1457" i="5"/>
  <c r="O1457" i="5" s="1"/>
  <c r="N1299" i="3"/>
  <c r="H2640" i="5"/>
  <c r="J2640" i="5" s="1"/>
  <c r="L2640" i="5" s="1"/>
  <c r="N2145" i="3"/>
  <c r="O2145" i="3" s="1"/>
  <c r="A2145" i="3" s="1"/>
  <c r="J1874" i="5"/>
  <c r="L1874" i="5" s="1"/>
  <c r="P1874" i="5"/>
  <c r="N1929" i="3"/>
  <c r="H1196" i="5"/>
  <c r="O2603" i="5"/>
  <c r="N386" i="5"/>
  <c r="O386" i="5" s="1"/>
  <c r="N584" i="5"/>
  <c r="H2846" i="5"/>
  <c r="P2846" i="5" s="1"/>
  <c r="N2049" i="5"/>
  <c r="O2049" i="5" s="1"/>
  <c r="A2049" i="5" s="1"/>
  <c r="H2085" i="3"/>
  <c r="P2085" i="3" s="1"/>
  <c r="H849" i="3"/>
  <c r="N1054" i="5"/>
  <c r="O1054" i="5" s="1"/>
  <c r="A1054" i="5" s="1"/>
  <c r="H1709" i="5"/>
  <c r="P1709" i="5" s="1"/>
  <c r="J1359" i="3"/>
  <c r="L1359" i="3" s="1"/>
  <c r="O1359" i="3" s="1"/>
  <c r="P1359" i="3"/>
  <c r="J2248" i="5"/>
  <c r="L2248" i="5" s="1"/>
  <c r="P2248" i="5"/>
  <c r="P1334" i="5"/>
  <c r="J1334" i="5"/>
  <c r="L1334" i="5" s="1"/>
  <c r="H1429" i="5"/>
  <c r="P1429" i="5" s="1"/>
  <c r="H1192" i="5"/>
  <c r="H2825" i="3"/>
  <c r="N331" i="5"/>
  <c r="O331" i="5" s="1"/>
  <c r="A331" i="5" s="1"/>
  <c r="N347" i="3"/>
  <c r="P338" i="5"/>
  <c r="P128" i="5"/>
  <c r="H662" i="5"/>
  <c r="P662" i="5" s="1"/>
  <c r="N2108" i="3"/>
  <c r="H1228" i="5"/>
  <c r="P1228" i="5" s="1"/>
  <c r="N1072" i="3"/>
  <c r="O1072" i="3" s="1"/>
  <c r="A1072" i="3" s="1"/>
  <c r="N2110" i="5"/>
  <c r="O2110" i="5" s="1"/>
  <c r="J2673" i="3"/>
  <c r="P2673" i="3"/>
  <c r="P1778" i="5"/>
  <c r="P905" i="5"/>
  <c r="J905" i="5"/>
  <c r="L905" i="5" s="1"/>
  <c r="N1384" i="3"/>
  <c r="O1384" i="3" s="1"/>
  <c r="A1384" i="3" s="1"/>
  <c r="N2674" i="3"/>
  <c r="H1367" i="5"/>
  <c r="J1367" i="5" s="1"/>
  <c r="L1367" i="5" s="1"/>
  <c r="N1324" i="5"/>
  <c r="N2031" i="5"/>
  <c r="O2031" i="5" s="1"/>
  <c r="J2537" i="5"/>
  <c r="L2537" i="5" s="1"/>
  <c r="P2537" i="5"/>
  <c r="N1429" i="3"/>
  <c r="H459" i="5"/>
  <c r="N2723" i="5"/>
  <c r="H611" i="5"/>
  <c r="J611" i="5" s="1"/>
  <c r="L611" i="5" s="1"/>
  <c r="N2351" i="3"/>
  <c r="H712" i="5"/>
  <c r="J712" i="5" s="1"/>
  <c r="L712" i="5" s="1"/>
  <c r="O712" i="5" s="1"/>
  <c r="N2021" i="5"/>
  <c r="N1494" i="5"/>
  <c r="N2079" i="3"/>
  <c r="H86" i="3"/>
  <c r="H681" i="3"/>
  <c r="H2041" i="5"/>
  <c r="J80" i="5"/>
  <c r="L80" i="5" s="1"/>
  <c r="H2421" i="5"/>
  <c r="N2699" i="5"/>
  <c r="J555" i="3"/>
  <c r="L555" i="3" s="1"/>
  <c r="O555" i="3" s="1"/>
  <c r="N2625" i="5"/>
  <c r="P1266" i="5"/>
  <c r="N1452" i="3"/>
  <c r="J2721" i="3"/>
  <c r="L2721" i="3" s="1"/>
  <c r="P2721" i="3"/>
  <c r="N1008" i="3"/>
  <c r="H2440" i="3"/>
  <c r="J2440" i="3" s="1"/>
  <c r="L2440" i="3" s="1"/>
  <c r="O2440" i="3" s="1"/>
  <c r="A2440" i="3" s="1"/>
  <c r="H204" i="3"/>
  <c r="H2120" i="5"/>
  <c r="H1192" i="3"/>
  <c r="J1192" i="3" s="1"/>
  <c r="L1192" i="3" s="1"/>
  <c r="P2219" i="5"/>
  <c r="J2219" i="5"/>
  <c r="L2219" i="5" s="1"/>
  <c r="N893" i="5"/>
  <c r="O893" i="5" s="1"/>
  <c r="N609" i="5"/>
  <c r="O2651" i="5"/>
  <c r="H533" i="5"/>
  <c r="J342" i="5"/>
  <c r="L342" i="5" s="1"/>
  <c r="P342" i="5"/>
  <c r="N164" i="5"/>
  <c r="O164" i="5" s="1"/>
  <c r="P2154" i="5"/>
  <c r="N2081" i="3"/>
  <c r="H871" i="3"/>
  <c r="J871" i="3" s="1"/>
  <c r="N402" i="5"/>
  <c r="O402" i="5" s="1"/>
  <c r="H25" i="5"/>
  <c r="H2379" i="5"/>
  <c r="J1839" i="3"/>
  <c r="P1839" i="3"/>
  <c r="N1191" i="5"/>
  <c r="N1979" i="5"/>
  <c r="O1979" i="5" s="1"/>
  <c r="H1541" i="5"/>
  <c r="H2879" i="3"/>
  <c r="N2366" i="3"/>
  <c r="N729" i="3"/>
  <c r="H1929" i="5"/>
  <c r="J1929" i="5" s="1"/>
  <c r="L1929" i="5" s="1"/>
  <c r="N1327" i="3"/>
  <c r="O1327" i="3" s="1"/>
  <c r="A1327" i="3" s="1"/>
  <c r="H2722" i="3"/>
  <c r="N2214" i="5"/>
  <c r="O2214" i="5" s="1"/>
  <c r="A2214" i="5" s="1"/>
  <c r="J1893" i="5"/>
  <c r="L1893" i="5" s="1"/>
  <c r="P1893" i="5"/>
  <c r="H1825" i="5"/>
  <c r="H363" i="3"/>
  <c r="J363" i="3" s="1"/>
  <c r="L363" i="3" s="1"/>
  <c r="O363" i="3" s="1"/>
  <c r="A363" i="3" s="1"/>
  <c r="H832" i="5"/>
  <c r="J1882" i="3"/>
  <c r="P1882" i="3"/>
  <c r="N2148" i="3"/>
  <c r="N765" i="3"/>
  <c r="J1458" i="5"/>
  <c r="L1458" i="5" s="1"/>
  <c r="P1458" i="5"/>
  <c r="H1956" i="3"/>
  <c r="P1956" i="3" s="1"/>
  <c r="P2550" i="5"/>
  <c r="J2550" i="5"/>
  <c r="L2550" i="5" s="1"/>
  <c r="H2645" i="3"/>
  <c r="P2645" i="3" s="1"/>
  <c r="H93" i="5"/>
  <c r="P93" i="5" s="1"/>
  <c r="H736" i="5"/>
  <c r="N831" i="3"/>
  <c r="O831" i="3" s="1"/>
  <c r="A831" i="3" s="1"/>
  <c r="J867" i="5"/>
  <c r="L867" i="5" s="1"/>
  <c r="P867" i="5"/>
  <c r="J190" i="3"/>
  <c r="L190" i="3" s="1"/>
  <c r="O190" i="3" s="1"/>
  <c r="A190" i="3" s="1"/>
  <c r="P190" i="3"/>
  <c r="N2514" i="3"/>
  <c r="O2514" i="3" s="1"/>
  <c r="A2514" i="3" s="1"/>
  <c r="N1838" i="5"/>
  <c r="O1838" i="5" s="1"/>
  <c r="A1838" i="5" s="1"/>
  <c r="P615" i="5"/>
  <c r="J615" i="5"/>
  <c r="L615" i="5" s="1"/>
  <c r="J2471" i="5"/>
  <c r="L2471" i="5" s="1"/>
  <c r="P2471" i="5"/>
  <c r="N1277" i="5"/>
  <c r="O1277" i="5" s="1"/>
  <c r="N1871" i="5"/>
  <c r="O1871" i="5" s="1"/>
  <c r="A1871" i="5" s="1"/>
  <c r="J63" i="5"/>
  <c r="L63" i="5" s="1"/>
  <c r="P63" i="5"/>
  <c r="H65" i="5"/>
  <c r="J65" i="5" s="1"/>
  <c r="L65" i="5" s="1"/>
  <c r="H197" i="5"/>
  <c r="J197" i="5" s="1"/>
  <c r="L197" i="5" s="1"/>
  <c r="N1818" i="3"/>
  <c r="H1704" i="5"/>
  <c r="J1704" i="5" s="1"/>
  <c r="L1704" i="5" s="1"/>
  <c r="J581" i="3"/>
  <c r="P581" i="3"/>
  <c r="P2311" i="5"/>
  <c r="J2311" i="5"/>
  <c r="L2311" i="5" s="1"/>
  <c r="O1139" i="5"/>
  <c r="H1764" i="3"/>
  <c r="P1764" i="3" s="1"/>
  <c r="N2219" i="3"/>
  <c r="H125" i="3"/>
  <c r="P125" i="3" s="1"/>
  <c r="O643" i="5"/>
  <c r="H539" i="5"/>
  <c r="J539" i="5" s="1"/>
  <c r="L539" i="5" s="1"/>
  <c r="O539" i="5" s="1"/>
  <c r="N2880" i="5"/>
  <c r="N781" i="5"/>
  <c r="O781" i="5" s="1"/>
  <c r="H1104" i="3"/>
  <c r="H403" i="3"/>
  <c r="J2076" i="5"/>
  <c r="L2076" i="5" s="1"/>
  <c r="P2076" i="5"/>
  <c r="H458" i="5"/>
  <c r="J282" i="3"/>
  <c r="P282" i="3"/>
  <c r="N2655" i="3"/>
  <c r="N449" i="3"/>
  <c r="P1765" i="5"/>
  <c r="J1765" i="5"/>
  <c r="L1765" i="5" s="1"/>
  <c r="J1525" i="5"/>
  <c r="L1525" i="5" s="1"/>
  <c r="J145" i="5"/>
  <c r="L145" i="5" s="1"/>
  <c r="P145" i="5"/>
  <c r="P150" i="5"/>
  <c r="J150" i="5"/>
  <c r="L150" i="5" s="1"/>
  <c r="H298" i="3"/>
  <c r="J298" i="3" s="1"/>
  <c r="H1772" i="3"/>
  <c r="J1772" i="3" s="1"/>
  <c r="L1772" i="3" s="1"/>
  <c r="H733" i="3"/>
  <c r="P733" i="3" s="1"/>
  <c r="N1669" i="5"/>
  <c r="O1669" i="5" s="1"/>
  <c r="H510" i="5"/>
  <c r="H1010" i="3"/>
  <c r="H574" i="3"/>
  <c r="H646" i="5"/>
  <c r="J1076" i="5"/>
  <c r="L1076" i="5" s="1"/>
  <c r="N1196" i="5"/>
  <c r="O1196" i="5" s="1"/>
  <c r="A1196" i="5" s="1"/>
  <c r="N367" i="3"/>
  <c r="H2690" i="5"/>
  <c r="N868" i="5"/>
  <c r="O868" i="5" s="1"/>
  <c r="H2630" i="5"/>
  <c r="P627" i="5"/>
  <c r="J627" i="5"/>
  <c r="L627" i="5" s="1"/>
  <c r="O627" i="5" s="1"/>
  <c r="P305" i="5"/>
  <c r="N1934" i="3"/>
  <c r="H1476" i="5"/>
  <c r="N1945" i="5"/>
  <c r="O1945" i="5" s="1"/>
  <c r="H1272" i="5"/>
  <c r="P1272" i="5" s="1"/>
  <c r="H1788" i="5"/>
  <c r="J1788" i="5" s="1"/>
  <c r="L1788" i="5" s="1"/>
  <c r="N542" i="5"/>
  <c r="O542" i="5" s="1"/>
  <c r="N519" i="3"/>
  <c r="N492" i="3"/>
  <c r="N2827" i="3"/>
  <c r="J1934" i="3"/>
  <c r="P1934" i="3"/>
  <c r="J391" i="5"/>
  <c r="L391" i="5" s="1"/>
  <c r="J144" i="5"/>
  <c r="L144" i="5" s="1"/>
  <c r="O144" i="5" s="1"/>
  <c r="H161" i="3"/>
  <c r="N1825" i="5"/>
  <c r="N572" i="3"/>
  <c r="H215" i="5"/>
  <c r="O1188" i="3"/>
  <c r="A1188" i="3" s="1"/>
  <c r="J1294" i="3"/>
  <c r="L1294" i="3" s="1"/>
  <c r="O1294" i="3" s="1"/>
  <c r="A1294" i="3" s="1"/>
  <c r="H888" i="5"/>
  <c r="N83" i="3"/>
  <c r="H1060" i="5"/>
  <c r="J1060" i="5" s="1"/>
  <c r="L1060" i="5" s="1"/>
  <c r="H1158" i="5"/>
  <c r="H1495" i="5"/>
  <c r="P1495" i="5" s="1"/>
  <c r="O1369" i="3"/>
  <c r="A1369" i="3" s="1"/>
  <c r="J2021" i="5"/>
  <c r="L2021" i="5" s="1"/>
  <c r="P2021" i="5"/>
  <c r="O550" i="5"/>
  <c r="J574" i="3"/>
  <c r="P574" i="3"/>
  <c r="N1175" i="5"/>
  <c r="J293" i="5"/>
  <c r="L293" i="5" s="1"/>
  <c r="P293" i="5"/>
  <c r="J865" i="3"/>
  <c r="L865" i="3" s="1"/>
  <c r="H2838" i="3"/>
  <c r="P2838" i="3" s="1"/>
  <c r="H503" i="3"/>
  <c r="J503" i="3" s="1"/>
  <c r="L503" i="3" s="1"/>
  <c r="P1882" i="5"/>
  <c r="J1882" i="5"/>
  <c r="L1882" i="5" s="1"/>
  <c r="N117" i="5"/>
  <c r="O117" i="5" s="1"/>
  <c r="H2477" i="5"/>
  <c r="N2991" i="3"/>
  <c r="N2394" i="3"/>
  <c r="P529" i="5"/>
  <c r="J529" i="5"/>
  <c r="L529" i="5" s="1"/>
  <c r="H2298" i="5"/>
  <c r="J2298" i="5" s="1"/>
  <c r="L2298" i="5" s="1"/>
  <c r="H32" i="5"/>
  <c r="P346" i="5"/>
  <c r="J346" i="5"/>
  <c r="L346" i="5" s="1"/>
  <c r="J2002" i="5"/>
  <c r="L2002" i="5" s="1"/>
  <c r="P2002" i="5"/>
  <c r="H289" i="5"/>
  <c r="P289" i="5" s="1"/>
  <c r="H1517" i="5"/>
  <c r="J1517" i="5" s="1"/>
  <c r="L1517" i="5" s="1"/>
  <c r="H356" i="5"/>
  <c r="J1779" i="3"/>
  <c r="P1779" i="3"/>
  <c r="H121" i="5"/>
  <c r="N1177" i="5"/>
  <c r="O1177" i="5" s="1"/>
  <c r="P1671" i="5"/>
  <c r="J1671" i="5"/>
  <c r="L1671" i="5" s="1"/>
  <c r="H2560" i="3"/>
  <c r="P2560" i="3" s="1"/>
  <c r="P2280" i="5"/>
  <c r="J2280" i="5"/>
  <c r="L2280" i="5" s="1"/>
  <c r="N1860" i="5"/>
  <c r="H1533" i="3"/>
  <c r="J1533" i="3" s="1"/>
  <c r="L1533" i="3" s="1"/>
  <c r="O2248" i="5"/>
  <c r="J2477" i="5"/>
  <c r="L2477" i="5" s="1"/>
  <c r="P2477" i="5"/>
  <c r="H2587" i="5"/>
  <c r="N1213" i="5"/>
  <c r="H341" i="3"/>
  <c r="N2735" i="5"/>
  <c r="O2735" i="5" s="1"/>
  <c r="H785" i="5"/>
  <c r="J785" i="5" s="1"/>
  <c r="L785" i="5" s="1"/>
  <c r="H678" i="5"/>
  <c r="N2363" i="5"/>
  <c r="O2363" i="5" s="1"/>
  <c r="A2363" i="5" s="1"/>
  <c r="H1328" i="3"/>
  <c r="P1328" i="3" s="1"/>
  <c r="J2002" i="3"/>
  <c r="L2002" i="3" s="1"/>
  <c r="O2002" i="3" s="1"/>
  <c r="A2002" i="3" s="1"/>
  <c r="P2002" i="3"/>
  <c r="J1693" i="3"/>
  <c r="L1693" i="3" s="1"/>
  <c r="P1693" i="3"/>
  <c r="N2861" i="3"/>
  <c r="O2861" i="3" s="1"/>
  <c r="H895" i="5"/>
  <c r="O2701" i="5"/>
  <c r="N1001" i="3"/>
  <c r="P712" i="5"/>
  <c r="N996" i="3"/>
  <c r="J1750" i="3"/>
  <c r="P1750" i="3"/>
  <c r="H2776" i="3"/>
  <c r="P2776" i="3" s="1"/>
  <c r="N2588" i="5"/>
  <c r="O2588" i="5" s="1"/>
  <c r="N2450" i="5"/>
  <c r="O2450" i="5" s="1"/>
  <c r="N1759" i="5"/>
  <c r="N2854" i="3"/>
  <c r="O1047" i="3"/>
  <c r="N2355" i="3"/>
  <c r="O2355" i="3" s="1"/>
  <c r="A2355" i="3" s="1"/>
  <c r="N1022" i="3"/>
  <c r="N1350" i="5"/>
  <c r="J1558" i="5"/>
  <c r="L1558" i="5" s="1"/>
  <c r="N1394" i="3"/>
  <c r="O1394" i="3" s="1"/>
  <c r="A1394" i="3" s="1"/>
  <c r="H2304" i="5"/>
  <c r="N5" i="3"/>
  <c r="N2830" i="5"/>
  <c r="O2830" i="5" s="1"/>
  <c r="P561" i="5"/>
  <c r="J561" i="5"/>
  <c r="L561" i="5" s="1"/>
  <c r="O561" i="5" s="1"/>
  <c r="N691" i="3"/>
  <c r="N223" i="5"/>
  <c r="O223" i="5" s="1"/>
  <c r="A223" i="5" s="1"/>
  <c r="H1916" i="5"/>
  <c r="H1141" i="5"/>
  <c r="N663" i="3"/>
  <c r="O663" i="3" s="1"/>
  <c r="A663" i="3" s="1"/>
  <c r="H2425" i="5"/>
  <c r="N324" i="3"/>
  <c r="J2852" i="3"/>
  <c r="P2852" i="3"/>
  <c r="N2619" i="3"/>
  <c r="H1484" i="5"/>
  <c r="P1484" i="5" s="1"/>
  <c r="P2715" i="5"/>
  <c r="H2684" i="5"/>
  <c r="N2900" i="3"/>
  <c r="H1172" i="5"/>
  <c r="J1858" i="5"/>
  <c r="L1858" i="5" s="1"/>
  <c r="H2570" i="3"/>
  <c r="H1361" i="3"/>
  <c r="P1361" i="3" s="1"/>
  <c r="N2228" i="5"/>
  <c r="O2228" i="5" s="1"/>
  <c r="A2228" i="5" s="1"/>
  <c r="H2116" i="3"/>
  <c r="J854" i="3"/>
  <c r="L854" i="3" s="1"/>
  <c r="O854" i="3" s="1"/>
  <c r="N1044" i="3"/>
  <c r="O1044" i="3" s="1"/>
  <c r="A1044" i="3" s="1"/>
  <c r="J20" i="5"/>
  <c r="L20" i="5" s="1"/>
  <c r="P20" i="5"/>
  <c r="H2286" i="5"/>
  <c r="J2232" i="5"/>
  <c r="L2232" i="5" s="1"/>
  <c r="P2232" i="5"/>
  <c r="H223" i="3"/>
  <c r="J223" i="3" s="1"/>
  <c r="L223" i="3" s="1"/>
  <c r="N2854" i="5"/>
  <c r="H2261" i="3"/>
  <c r="P2261" i="3" s="1"/>
  <c r="H1706" i="3"/>
  <c r="H2127" i="3"/>
  <c r="P2127" i="3" s="1"/>
  <c r="P1002" i="5"/>
  <c r="J1002" i="5"/>
  <c r="L1002" i="5" s="1"/>
  <c r="N1907" i="3"/>
  <c r="J1474" i="5"/>
  <c r="L1474" i="5" s="1"/>
  <c r="P1474" i="5"/>
  <c r="H69" i="3"/>
  <c r="J69" i="3" s="1"/>
  <c r="L69" i="3" s="1"/>
  <c r="J676" i="5"/>
  <c r="L676" i="5" s="1"/>
  <c r="O676" i="5" s="1"/>
  <c r="P676" i="5"/>
  <c r="N2828" i="5"/>
  <c r="O2828" i="5" s="1"/>
  <c r="H1923" i="3"/>
  <c r="P1923" i="3" s="1"/>
  <c r="P810" i="5"/>
  <c r="P2688" i="5"/>
  <c r="J556" i="3"/>
  <c r="L556" i="3" s="1"/>
  <c r="P556" i="3"/>
  <c r="H1587" i="5"/>
  <c r="J1587" i="5" s="1"/>
  <c r="L1587" i="5" s="1"/>
  <c r="H1345" i="5"/>
  <c r="N2167" i="3"/>
  <c r="J1130" i="5"/>
  <c r="L1130" i="5" s="1"/>
  <c r="N583" i="3"/>
  <c r="O583" i="3" s="1"/>
  <c r="A583" i="3" s="1"/>
  <c r="J2501" i="3"/>
  <c r="P2501" i="3"/>
  <c r="N2520" i="5"/>
  <c r="N891" i="5"/>
  <c r="N973" i="3"/>
  <c r="N2833" i="3"/>
  <c r="H2041" i="3"/>
  <c r="J2041" i="3" s="1"/>
  <c r="L2041" i="3" s="1"/>
  <c r="O2041" i="3" s="1"/>
  <c r="H1586" i="3"/>
  <c r="J1502" i="3"/>
  <c r="L1502" i="3" s="1"/>
  <c r="P1502" i="3"/>
  <c r="J1867" i="5"/>
  <c r="L1867" i="5" s="1"/>
  <c r="P1867" i="5"/>
  <c r="N1220" i="5"/>
  <c r="N1155" i="5"/>
  <c r="O1155" i="5" s="1"/>
  <c r="P2126" i="5"/>
  <c r="J2126" i="5"/>
  <c r="L2126" i="5" s="1"/>
  <c r="H2188" i="3"/>
  <c r="J2188" i="3" s="1"/>
  <c r="L2188" i="3" s="1"/>
  <c r="N998" i="5"/>
  <c r="H1224" i="3"/>
  <c r="N2297" i="3"/>
  <c r="N2184" i="5"/>
  <c r="O2184" i="5" s="1"/>
  <c r="J1438" i="5"/>
  <c r="L1438" i="5" s="1"/>
  <c r="N2339" i="3"/>
  <c r="N76" i="3"/>
  <c r="J165" i="3"/>
  <c r="L165" i="3" s="1"/>
  <c r="O165" i="3" s="1"/>
  <c r="A165" i="3" s="1"/>
  <c r="O1191" i="5"/>
  <c r="N1764" i="5"/>
  <c r="N108" i="5"/>
  <c r="O108" i="5" s="1"/>
  <c r="N1851" i="5"/>
  <c r="H1563" i="5"/>
  <c r="H2368" i="3"/>
  <c r="P2368" i="3" s="1"/>
  <c r="N2447" i="3"/>
  <c r="N1556" i="5"/>
  <c r="J788" i="3"/>
  <c r="L788" i="3" s="1"/>
  <c r="P788" i="3"/>
  <c r="H1754" i="5"/>
  <c r="P1754" i="5" s="1"/>
  <c r="H446" i="5"/>
  <c r="J2398" i="3"/>
  <c r="P2398" i="3"/>
  <c r="H445" i="3"/>
  <c r="P445" i="3" s="1"/>
  <c r="H1269" i="3"/>
  <c r="H313" i="5"/>
  <c r="H1737" i="3"/>
  <c r="P1737" i="3" s="1"/>
  <c r="N758" i="5"/>
  <c r="O758" i="5" s="1"/>
  <c r="H76" i="5"/>
  <c r="H2738" i="3"/>
  <c r="J2738" i="3" s="1"/>
  <c r="L2738" i="3" s="1"/>
  <c r="O2738" i="3" s="1"/>
  <c r="A2738" i="3" s="1"/>
  <c r="P1047" i="5"/>
  <c r="J1047" i="5"/>
  <c r="L1047" i="5" s="1"/>
  <c r="O1952" i="3"/>
  <c r="A1952" i="3" s="1"/>
  <c r="N1291" i="5"/>
  <c r="H1825" i="3"/>
  <c r="N56" i="5"/>
  <c r="O56" i="5" s="1"/>
  <c r="P1906" i="5"/>
  <c r="J1802" i="3"/>
  <c r="P1802" i="3"/>
  <c r="H680" i="3"/>
  <c r="N2108" i="5"/>
  <c r="O2108" i="5" s="1"/>
  <c r="P34" i="5"/>
  <c r="J34" i="5"/>
  <c r="L34" i="5" s="1"/>
  <c r="O34" i="5" s="1"/>
  <c r="N1760" i="3"/>
  <c r="H606" i="3"/>
  <c r="P606" i="3" s="1"/>
  <c r="J2333" i="5"/>
  <c r="L2333" i="5" s="1"/>
  <c r="H1941" i="5"/>
  <c r="N151" i="3"/>
  <c r="O151" i="3" s="1"/>
  <c r="A151" i="3" s="1"/>
  <c r="H1744" i="5"/>
  <c r="N1735" i="3"/>
  <c r="N84" i="3"/>
  <c r="O84" i="3" s="1"/>
  <c r="A84" i="3" s="1"/>
  <c r="H1870" i="5"/>
  <c r="J1870" i="5" s="1"/>
  <c r="L1870" i="5" s="1"/>
  <c r="N1874" i="3"/>
  <c r="N1088" i="5"/>
  <c r="O1088" i="5" s="1"/>
  <c r="N2408" i="3"/>
  <c r="N1330" i="3"/>
  <c r="J2415" i="3"/>
  <c r="P2415" i="3"/>
  <c r="N513" i="3"/>
  <c r="N2943" i="3"/>
  <c r="H2150" i="5"/>
  <c r="J1611" i="3"/>
  <c r="L1611" i="3" s="1"/>
  <c r="H1016" i="3"/>
  <c r="H2621" i="3"/>
  <c r="H2366" i="5"/>
  <c r="J2366" i="5" s="1"/>
  <c r="L2366" i="5" s="1"/>
  <c r="J805" i="3"/>
  <c r="P805" i="3"/>
  <c r="J2629" i="5"/>
  <c r="L2629" i="5" s="1"/>
  <c r="H451" i="5"/>
  <c r="H1071" i="3"/>
  <c r="P1071" i="3" s="1"/>
  <c r="N3016" i="3"/>
  <c r="J683" i="3"/>
  <c r="P683" i="3"/>
  <c r="N2275" i="3"/>
  <c r="O2275" i="3" s="1"/>
  <c r="A2275" i="3" s="1"/>
  <c r="J165" i="5"/>
  <c r="L165" i="5" s="1"/>
  <c r="O165" i="5" s="1"/>
  <c r="P165" i="5"/>
  <c r="N59" i="3"/>
  <c r="H917" i="3"/>
  <c r="J917" i="3" s="1"/>
  <c r="L917" i="3" s="1"/>
  <c r="H30" i="3"/>
  <c r="P667" i="5"/>
  <c r="J667" i="5"/>
  <c r="L667" i="5" s="1"/>
  <c r="N2314" i="5"/>
  <c r="O2314" i="5" s="1"/>
  <c r="O1864" i="5"/>
  <c r="J948" i="3"/>
  <c r="L948" i="3" s="1"/>
  <c r="P948" i="3"/>
  <c r="H470" i="5"/>
  <c r="H2702" i="3"/>
  <c r="H1435" i="5"/>
  <c r="H118" i="5"/>
  <c r="N671" i="3"/>
  <c r="O671" i="3" s="1"/>
  <c r="A671" i="3" s="1"/>
  <c r="H272" i="3"/>
  <c r="J1960" i="3"/>
  <c r="P1960" i="3"/>
  <c r="N886" i="3"/>
  <c r="H1314" i="5"/>
  <c r="J1314" i="5" s="1"/>
  <c r="L1314" i="5" s="1"/>
  <c r="N1269" i="3"/>
  <c r="N474" i="3"/>
  <c r="N2146" i="3"/>
  <c r="H1488" i="3"/>
  <c r="H1817" i="3"/>
  <c r="P1817" i="3" s="1"/>
  <c r="N989" i="3"/>
  <c r="N1377" i="5"/>
  <c r="O1377" i="5" s="1"/>
  <c r="H1638" i="5"/>
  <c r="J2548" i="5"/>
  <c r="L2548" i="5" s="1"/>
  <c r="P2548" i="5"/>
  <c r="P2670" i="5"/>
  <c r="J2670" i="5"/>
  <c r="L2670" i="5" s="1"/>
  <c r="N1817" i="5"/>
  <c r="O1817" i="5" s="1"/>
  <c r="J888" i="3"/>
  <c r="P888" i="3"/>
  <c r="J877" i="5"/>
  <c r="L877" i="5" s="1"/>
  <c r="P877" i="5"/>
  <c r="N456" i="3"/>
  <c r="P820" i="5"/>
  <c r="J820" i="5"/>
  <c r="L820" i="5" s="1"/>
  <c r="J1969" i="5"/>
  <c r="L1969" i="5" s="1"/>
  <c r="O1969" i="5" s="1"/>
  <c r="P1969" i="5"/>
  <c r="N1658" i="5"/>
  <c r="O1658" i="5" s="1"/>
  <c r="A1658" i="5" s="1"/>
  <c r="H673" i="5"/>
  <c r="H1596" i="5"/>
  <c r="J1596" i="5" s="1"/>
  <c r="L1596" i="5" s="1"/>
  <c r="H397" i="5"/>
  <c r="H1657" i="5"/>
  <c r="J1289" i="3"/>
  <c r="P1289" i="3"/>
  <c r="N856" i="3"/>
  <c r="N1103" i="5"/>
  <c r="O1103" i="5" s="1"/>
  <c r="J295" i="3"/>
  <c r="L295" i="3" s="1"/>
  <c r="H365" i="5"/>
  <c r="H676" i="5"/>
  <c r="H31" i="3"/>
  <c r="P31" i="3" s="1"/>
  <c r="J1085" i="5"/>
  <c r="L1085" i="5" s="1"/>
  <c r="P1085" i="5"/>
  <c r="H2488" i="3"/>
  <c r="H1518" i="3"/>
  <c r="H2787" i="3"/>
  <c r="J2787" i="3" s="1"/>
  <c r="L2787" i="3" s="1"/>
  <c r="O2787" i="3" s="1"/>
  <c r="A2787" i="3" s="1"/>
  <c r="J1058" i="3"/>
  <c r="P1058" i="3"/>
  <c r="N1310" i="3"/>
  <c r="P985" i="5"/>
  <c r="J985" i="5"/>
  <c r="L985" i="5" s="1"/>
  <c r="P1364" i="5"/>
  <c r="J1364" i="5"/>
  <c r="L1364" i="5" s="1"/>
  <c r="J1600" i="3"/>
  <c r="L1600" i="3" s="1"/>
  <c r="H2020" i="3"/>
  <c r="P2020" i="3" s="1"/>
  <c r="H38" i="5"/>
  <c r="N2131" i="5"/>
  <c r="O2131" i="5" s="1"/>
  <c r="H917" i="5"/>
  <c r="N2836" i="5"/>
  <c r="O2836" i="5" s="1"/>
  <c r="P1462" i="5"/>
  <c r="O2108" i="3"/>
  <c r="A2108" i="3" s="1"/>
  <c r="H33" i="5"/>
  <c r="P913" i="5"/>
  <c r="J913" i="5"/>
  <c r="L913" i="5" s="1"/>
  <c r="O913" i="5" s="1"/>
  <c r="N1369" i="5"/>
  <c r="O1369" i="5" s="1"/>
  <c r="A1369" i="5" s="1"/>
  <c r="J631" i="5"/>
  <c r="L631" i="5" s="1"/>
  <c r="P631" i="5"/>
  <c r="J2446" i="3"/>
  <c r="L2446" i="3" s="1"/>
  <c r="P2446" i="3"/>
  <c r="J1181" i="5"/>
  <c r="L1181" i="5" s="1"/>
  <c r="N275" i="3"/>
  <c r="N2068" i="5"/>
  <c r="N1271" i="3"/>
  <c r="H768" i="5"/>
  <c r="N615" i="5"/>
  <c r="O615" i="5" s="1"/>
  <c r="H2792" i="3"/>
  <c r="O1513" i="5"/>
  <c r="H1632" i="3"/>
  <c r="P1632" i="3" s="1"/>
  <c r="H381" i="5"/>
  <c r="O2520" i="5"/>
  <c r="N1885" i="3"/>
  <c r="H1291" i="5"/>
  <c r="P2613" i="5"/>
  <c r="J2613" i="5"/>
  <c r="L2613" i="5" s="1"/>
  <c r="P422" i="5"/>
  <c r="O474" i="5"/>
  <c r="N812" i="3"/>
  <c r="H2620" i="5"/>
  <c r="J2620" i="5" s="1"/>
  <c r="L2620" i="5" s="1"/>
  <c r="N2224" i="5"/>
  <c r="O2224" i="5" s="1"/>
  <c r="A2224" i="5" s="1"/>
  <c r="H2031" i="3"/>
  <c r="J2031" i="3" s="1"/>
  <c r="L2031" i="3" s="1"/>
  <c r="P1045" i="5"/>
  <c r="J1045" i="5"/>
  <c r="L1045" i="5" s="1"/>
  <c r="H13" i="3"/>
  <c r="J13" i="3" s="1"/>
  <c r="L13" i="3" s="1"/>
  <c r="O13" i="3" s="1"/>
  <c r="H2543" i="5"/>
  <c r="H1184" i="3"/>
  <c r="J1184" i="3" s="1"/>
  <c r="L1184" i="3" s="1"/>
  <c r="O1184" i="3" s="1"/>
  <c r="N2817" i="5"/>
  <c r="H2256" i="5"/>
  <c r="H184" i="3"/>
  <c r="P184" i="3" s="1"/>
  <c r="N1262" i="5"/>
  <c r="J881" i="5"/>
  <c r="L881" i="5" s="1"/>
  <c r="P881" i="5"/>
  <c r="N1488" i="3"/>
  <c r="J1052" i="5"/>
  <c r="L1052" i="5" s="1"/>
  <c r="H2493" i="3"/>
  <c r="P944" i="5"/>
  <c r="J944" i="5"/>
  <c r="L944" i="5" s="1"/>
  <c r="J578" i="3"/>
  <c r="P578" i="3"/>
  <c r="H2024" i="5"/>
  <c r="J1066" i="5"/>
  <c r="L1066" i="5" s="1"/>
  <c r="P1066" i="5"/>
  <c r="H336" i="5"/>
  <c r="N1472" i="5"/>
  <c r="O1472" i="5" s="1"/>
  <c r="A1472" i="5" s="1"/>
  <c r="H135" i="5"/>
  <c r="P135" i="5" s="1"/>
  <c r="H2484" i="3"/>
  <c r="P2484" i="3" s="1"/>
  <c r="N237" i="5"/>
  <c r="N643" i="3"/>
  <c r="J288" i="3"/>
  <c r="P288" i="3"/>
  <c r="H353" i="5"/>
  <c r="P2627" i="5"/>
  <c r="O498" i="5"/>
  <c r="H1202" i="5"/>
  <c r="J1202" i="5" s="1"/>
  <c r="L1202" i="5" s="1"/>
  <c r="P2469" i="5"/>
  <c r="N1366" i="3"/>
  <c r="H1756" i="5"/>
  <c r="H2558" i="3"/>
  <c r="N2074" i="5"/>
  <c r="O2074" i="5" s="1"/>
  <c r="H816" i="5"/>
  <c r="H577" i="5"/>
  <c r="N573" i="5"/>
  <c r="O573" i="5" s="1"/>
  <c r="P2420" i="5"/>
  <c r="H1111" i="3"/>
  <c r="N2139" i="5"/>
  <c r="O2139" i="5" s="1"/>
  <c r="H1164" i="3"/>
  <c r="P1164" i="3" s="1"/>
  <c r="N1593" i="3"/>
  <c r="O1593" i="3" s="1"/>
  <c r="A1593" i="3" s="1"/>
  <c r="J826" i="3"/>
  <c r="L826" i="3" s="1"/>
  <c r="O826" i="3" s="1"/>
  <c r="N2124" i="5"/>
  <c r="O2124" i="5" s="1"/>
  <c r="A2124" i="5" s="1"/>
  <c r="H2541" i="5"/>
  <c r="H1340" i="3"/>
  <c r="P1340" i="3" s="1"/>
  <c r="N2422" i="5"/>
  <c r="O2422" i="5" s="1"/>
  <c r="A2422" i="5" s="1"/>
  <c r="H1256" i="3"/>
  <c r="N1077" i="3"/>
  <c r="N1849" i="3"/>
  <c r="J734" i="5"/>
  <c r="L734" i="5" s="1"/>
  <c r="H1298" i="3"/>
  <c r="N2167" i="5"/>
  <c r="H2758" i="3"/>
  <c r="P2758" i="3" s="1"/>
  <c r="N186" i="3"/>
  <c r="H1232" i="3"/>
  <c r="J942" i="5"/>
  <c r="L942" i="5" s="1"/>
  <c r="N2095" i="5"/>
  <c r="H2284" i="5"/>
  <c r="P2284" i="5" s="1"/>
  <c r="H915" i="3"/>
  <c r="N366" i="5"/>
  <c r="N460" i="5"/>
  <c r="N2123" i="3"/>
  <c r="O2123" i="3" s="1"/>
  <c r="A2123" i="3" s="1"/>
  <c r="P1348" i="5"/>
  <c r="N924" i="3"/>
  <c r="J1656" i="3"/>
  <c r="L1656" i="3" s="1"/>
  <c r="O1656" i="3" s="1"/>
  <c r="A1656" i="3" s="1"/>
  <c r="P1656" i="3"/>
  <c r="J1050" i="3"/>
  <c r="L1050" i="3" s="1"/>
  <c r="P2360" i="5"/>
  <c r="J2360" i="5"/>
  <c r="L2360" i="5" s="1"/>
  <c r="H440" i="3"/>
  <c r="J440" i="3" s="1"/>
  <c r="L440" i="3" s="1"/>
  <c r="O440" i="3" s="1"/>
  <c r="A440" i="3" s="1"/>
  <c r="J800" i="5"/>
  <c r="L800" i="5" s="1"/>
  <c r="O800" i="5" s="1"/>
  <c r="P800" i="5"/>
  <c r="N3023" i="3"/>
  <c r="O638" i="5"/>
  <c r="N669" i="5"/>
  <c r="J341" i="5"/>
  <c r="L341" i="5" s="1"/>
  <c r="J841" i="3"/>
  <c r="P841" i="3"/>
  <c r="H383" i="3"/>
  <c r="J383" i="3" s="1"/>
  <c r="J2374" i="5"/>
  <c r="L2374" i="5" s="1"/>
  <c r="P2374" i="5"/>
  <c r="P1760" i="5"/>
  <c r="J1760" i="5"/>
  <c r="L1760" i="5" s="1"/>
  <c r="H628" i="3"/>
  <c r="P628" i="3" s="1"/>
  <c r="H252" i="3"/>
  <c r="J2609" i="5"/>
  <c r="L2609" i="5" s="1"/>
  <c r="P2609" i="5"/>
  <c r="N1769" i="5"/>
  <c r="N3031" i="3"/>
  <c r="J59" i="5"/>
  <c r="L59" i="5" s="1"/>
  <c r="O59" i="5" s="1"/>
  <c r="H999" i="3"/>
  <c r="P1451" i="5"/>
  <c r="J2363" i="3"/>
  <c r="P2363" i="3"/>
  <c r="N2096" i="5"/>
  <c r="O2096" i="5" s="1"/>
  <c r="J2229" i="3"/>
  <c r="P2229" i="3"/>
  <c r="H1585" i="3"/>
  <c r="H947" i="3"/>
  <c r="P975" i="5"/>
  <c r="J975" i="5"/>
  <c r="L975" i="5" s="1"/>
  <c r="H1904" i="3"/>
  <c r="J1194" i="5"/>
  <c r="L1194" i="5" s="1"/>
  <c r="P1194" i="5"/>
  <c r="N2524" i="3"/>
  <c r="J1624" i="3"/>
  <c r="L1624" i="3" s="1"/>
  <c r="P1624" i="3"/>
  <c r="N2309" i="3"/>
  <c r="N1631" i="5"/>
  <c r="O1631" i="5" s="1"/>
  <c r="H1341" i="3"/>
  <c r="H686" i="3"/>
  <c r="N908" i="5"/>
  <c r="H1623" i="5"/>
  <c r="J494" i="3"/>
  <c r="L494" i="3" s="1"/>
  <c r="O494" i="3" s="1"/>
  <c r="H1361" i="5"/>
  <c r="P329" i="5"/>
  <c r="J329" i="5"/>
  <c r="L329" i="5" s="1"/>
  <c r="N2102" i="3"/>
  <c r="O2102" i="3" s="1"/>
  <c r="A2102" i="3" s="1"/>
  <c r="O1749" i="3"/>
  <c r="A1749" i="3" s="1"/>
  <c r="J1175" i="5"/>
  <c r="L1175" i="5" s="1"/>
  <c r="O1175" i="5" s="1"/>
  <c r="P1175" i="5"/>
  <c r="H1565" i="3"/>
  <c r="O2863" i="5"/>
  <c r="N1752" i="3"/>
  <c r="J1111" i="3"/>
  <c r="P1111" i="3"/>
  <c r="J2332" i="3"/>
  <c r="L2332" i="3" s="1"/>
  <c r="P2332" i="3"/>
  <c r="N2162" i="3"/>
  <c r="H347" i="3"/>
  <c r="N547" i="5"/>
  <c r="O547" i="5" s="1"/>
  <c r="H2239" i="5"/>
  <c r="P2239" i="5" s="1"/>
  <c r="H1241" i="3"/>
  <c r="P1241" i="3" s="1"/>
  <c r="N577" i="3"/>
  <c r="O577" i="3" s="1"/>
  <c r="A577" i="3" s="1"/>
  <c r="N1263" i="5"/>
  <c r="O1263" i="5" s="1"/>
  <c r="A1263" i="5" s="1"/>
  <c r="H1896" i="5"/>
  <c r="P1896" i="5" s="1"/>
  <c r="H1206" i="5"/>
  <c r="P1206" i="5" s="1"/>
  <c r="N2467" i="5"/>
  <c r="O2467" i="5" s="1"/>
  <c r="P1659" i="5"/>
  <c r="J1659" i="5"/>
  <c r="L1659" i="5" s="1"/>
  <c r="N354" i="5"/>
  <c r="O354" i="5" s="1"/>
  <c r="N2754" i="5"/>
  <c r="O2754" i="5" s="1"/>
  <c r="O121" i="5"/>
  <c r="O1759" i="5"/>
  <c r="H2460" i="3"/>
  <c r="N1189" i="5"/>
  <c r="H2218" i="5"/>
  <c r="P2049" i="5"/>
  <c r="J2049" i="5"/>
  <c r="L2049" i="5" s="1"/>
  <c r="J2689" i="3"/>
  <c r="P2689" i="3"/>
  <c r="J2339" i="3"/>
  <c r="L2339" i="3" s="1"/>
  <c r="P2339" i="3"/>
  <c r="H2809" i="5"/>
  <c r="N1734" i="3"/>
  <c r="O1734" i="3" s="1"/>
  <c r="A1734" i="3" s="1"/>
  <c r="N1085" i="3"/>
  <c r="O2197" i="3"/>
  <c r="A2197" i="3" s="1"/>
  <c r="N1919" i="5"/>
  <c r="O1919" i="5" s="1"/>
  <c r="A1919" i="5" s="1"/>
  <c r="J94" i="5"/>
  <c r="L94" i="5" s="1"/>
  <c r="N633" i="5"/>
  <c r="O633" i="5" s="1"/>
  <c r="N1404" i="5"/>
  <c r="H405" i="3"/>
  <c r="H1870" i="3"/>
  <c r="N2601" i="5"/>
  <c r="O2601" i="5" s="1"/>
  <c r="A2601" i="5" s="1"/>
  <c r="N1870" i="3"/>
  <c r="J2573" i="5"/>
  <c r="L2573" i="5" s="1"/>
  <c r="O2573" i="5" s="1"/>
  <c r="H384" i="3"/>
  <c r="H1649" i="3"/>
  <c r="P1649" i="3" s="1"/>
  <c r="J1910" i="3"/>
  <c r="P1910" i="3"/>
  <c r="H827" i="3"/>
  <c r="N1319" i="3"/>
  <c r="J3028" i="3"/>
  <c r="P3028" i="3"/>
  <c r="H2237" i="3"/>
  <c r="J497" i="5"/>
  <c r="L497" i="5" s="1"/>
  <c r="O366" i="5"/>
  <c r="J911" i="5"/>
  <c r="L911" i="5" s="1"/>
  <c r="P911" i="5"/>
  <c r="J48" i="5"/>
  <c r="L48" i="5" s="1"/>
  <c r="P48" i="5"/>
  <c r="H182" i="5"/>
  <c r="P182" i="5" s="1"/>
  <c r="H2634" i="3"/>
  <c r="J2634" i="3" s="1"/>
  <c r="J2150" i="3"/>
  <c r="P2150" i="3"/>
  <c r="N2875" i="3"/>
  <c r="J1639" i="3"/>
  <c r="P1639" i="3"/>
  <c r="N2566" i="5"/>
  <c r="P44" i="5"/>
  <c r="J44" i="5"/>
  <c r="L44" i="5" s="1"/>
  <c r="H1639" i="3"/>
  <c r="H1776" i="3"/>
  <c r="N2511" i="3"/>
  <c r="O691" i="5"/>
  <c r="H3017" i="3"/>
  <c r="N827" i="3"/>
  <c r="H2509" i="5"/>
  <c r="P2509" i="5" s="1"/>
  <c r="H1416" i="3"/>
  <c r="O1882" i="5"/>
  <c r="J1920" i="3"/>
  <c r="L1920" i="3" s="1"/>
  <c r="P1920" i="3"/>
  <c r="H534" i="5"/>
  <c r="P534" i="5" s="1"/>
  <c r="H2489" i="5"/>
  <c r="J562" i="5"/>
  <c r="L562" i="5" s="1"/>
  <c r="P562" i="5"/>
  <c r="N2327" i="3"/>
  <c r="N1673" i="3"/>
  <c r="H1597" i="5"/>
  <c r="H2278" i="3"/>
  <c r="N2136" i="5"/>
  <c r="J1744" i="5"/>
  <c r="L1744" i="5" s="1"/>
  <c r="P1744" i="5"/>
  <c r="N824" i="5"/>
  <c r="O824" i="5" s="1"/>
  <c r="A824" i="5" s="1"/>
  <c r="N2821" i="5"/>
  <c r="N2815" i="3"/>
  <c r="H452" i="5"/>
  <c r="J452" i="5" s="1"/>
  <c r="L452" i="5" s="1"/>
  <c r="J2952" i="3"/>
  <c r="L2952" i="3" s="1"/>
  <c r="P2952" i="3"/>
  <c r="H2226" i="3"/>
  <c r="J2226" i="3" s="1"/>
  <c r="L2226" i="3" s="1"/>
  <c r="O2226" i="3" s="1"/>
  <c r="A2226" i="3" s="1"/>
  <c r="N1383" i="3"/>
  <c r="J365" i="5"/>
  <c r="L365" i="5" s="1"/>
  <c r="O365" i="5" s="1"/>
  <c r="P365" i="5"/>
  <c r="N421" i="3"/>
  <c r="N845" i="5"/>
  <c r="O845" i="5" s="1"/>
  <c r="N592" i="3"/>
  <c r="O592" i="3" s="1"/>
  <c r="A592" i="3" s="1"/>
  <c r="H429" i="5"/>
  <c r="J429" i="5" s="1"/>
  <c r="L429" i="5" s="1"/>
  <c r="N1813" i="5"/>
  <c r="O1813" i="5" s="1"/>
  <c r="N2176" i="3"/>
  <c r="O2176" i="3" s="1"/>
  <c r="A2176" i="3" s="1"/>
  <c r="N2802" i="5"/>
  <c r="H796" i="5"/>
  <c r="P796" i="5" s="1"/>
  <c r="N1283" i="3"/>
  <c r="J891" i="3"/>
  <c r="L891" i="3" s="1"/>
  <c r="O891" i="3" s="1"/>
  <c r="H1118" i="5"/>
  <c r="N1329" i="5"/>
  <c r="J2660" i="3"/>
  <c r="L2660" i="3" s="1"/>
  <c r="O2660" i="3" s="1"/>
  <c r="A2660" i="3" s="1"/>
  <c r="J1992" i="3"/>
  <c r="P1992" i="3"/>
  <c r="H1221" i="5"/>
  <c r="H548" i="5"/>
  <c r="J548" i="5" s="1"/>
  <c r="L548" i="5" s="1"/>
  <c r="O548" i="5" s="1"/>
  <c r="H566" i="3"/>
  <c r="P566" i="3" s="1"/>
  <c r="H350" i="5"/>
  <c r="H133" i="5"/>
  <c r="P133" i="5" s="1"/>
  <c r="H368" i="5"/>
  <c r="H1371" i="3"/>
  <c r="N625" i="3"/>
  <c r="N2223" i="5"/>
  <c r="O2223" i="5" s="1"/>
  <c r="A2223" i="5" s="1"/>
  <c r="J2732" i="3"/>
  <c r="P2732" i="3"/>
  <c r="H1523" i="5"/>
  <c r="H2740" i="5"/>
  <c r="J641" i="5"/>
  <c r="L641" i="5" s="1"/>
  <c r="P641" i="5"/>
  <c r="N2341" i="3"/>
  <c r="N1435" i="5"/>
  <c r="N730" i="5"/>
  <c r="N472" i="5"/>
  <c r="P746" i="5"/>
  <c r="J746" i="5"/>
  <c r="L746" i="5" s="1"/>
  <c r="O746" i="5" s="1"/>
  <c r="N41" i="3"/>
  <c r="J346" i="3"/>
  <c r="P346" i="3"/>
  <c r="H1516" i="3"/>
  <c r="P1516" i="3" s="1"/>
  <c r="H2178" i="3"/>
  <c r="J2178" i="3" s="1"/>
  <c r="L2178" i="3" s="1"/>
  <c r="O2178" i="3" s="1"/>
  <c r="A2178" i="3" s="1"/>
  <c r="P1255" i="5"/>
  <c r="J1255" i="5"/>
  <c r="L1255" i="5" s="1"/>
  <c r="H1796" i="3"/>
  <c r="N1824" i="3"/>
  <c r="O1824" i="3" s="1"/>
  <c r="A1824" i="3" s="1"/>
  <c r="H214" i="3"/>
  <c r="J214" i="3" s="1"/>
  <c r="L214" i="3" s="1"/>
  <c r="O214" i="3" s="1"/>
  <c r="A214" i="3" s="1"/>
  <c r="N898" i="5"/>
  <c r="O898" i="5" s="1"/>
  <c r="H1610" i="5"/>
  <c r="H109" i="5"/>
  <c r="N2735" i="3"/>
  <c r="N1338" i="5"/>
  <c r="O1338" i="5" s="1"/>
  <c r="A1338" i="5" s="1"/>
  <c r="H827" i="5"/>
  <c r="H468" i="5"/>
  <c r="N2231" i="5"/>
  <c r="O2231" i="5" s="1"/>
  <c r="N2287" i="3"/>
  <c r="N1284" i="3"/>
  <c r="N636" i="5"/>
  <c r="O636" i="5" s="1"/>
  <c r="A636" i="5" s="1"/>
  <c r="H1935" i="5"/>
  <c r="H3015" i="3"/>
  <c r="P3015" i="3" s="1"/>
  <c r="H1520" i="5"/>
  <c r="P1520" i="5" s="1"/>
  <c r="N727" i="3"/>
  <c r="H512" i="5"/>
  <c r="H416" i="5"/>
  <c r="O1877" i="3"/>
  <c r="A1877" i="3" s="1"/>
  <c r="J2636" i="3"/>
  <c r="P2636" i="3"/>
  <c r="N133" i="5"/>
  <c r="J1658" i="3"/>
  <c r="P1658" i="3"/>
  <c r="H700" i="5"/>
  <c r="J1452" i="5"/>
  <c r="L1452" i="5" s="1"/>
  <c r="P1452" i="5"/>
  <c r="N2489" i="3"/>
  <c r="O2489" i="3" s="1"/>
  <c r="A2489" i="3" s="1"/>
  <c r="H300" i="3"/>
  <c r="N2410" i="3"/>
  <c r="J898" i="5"/>
  <c r="L898" i="5" s="1"/>
  <c r="P898" i="5"/>
  <c r="N892" i="3"/>
  <c r="H1172" i="3"/>
  <c r="J1172" i="3" s="1"/>
  <c r="N2581" i="3"/>
  <c r="H1271" i="3"/>
  <c r="J1271" i="3" s="1"/>
  <c r="L1271" i="3" s="1"/>
  <c r="O1271" i="3" s="1"/>
  <c r="J131" i="5"/>
  <c r="L131" i="5" s="1"/>
  <c r="P131" i="5"/>
  <c r="H2497" i="5"/>
  <c r="O247" i="5"/>
  <c r="N1642" i="5"/>
  <c r="P2855" i="5"/>
  <c r="P1001" i="5"/>
  <c r="H963" i="3"/>
  <c r="J963" i="3" s="1"/>
  <c r="L963" i="3" s="1"/>
  <c r="O963" i="3" s="1"/>
  <c r="J2251" i="5"/>
  <c r="L2251" i="5" s="1"/>
  <c r="H2760" i="3"/>
  <c r="N1250" i="3"/>
  <c r="J1837" i="5"/>
  <c r="L1837" i="5" s="1"/>
  <c r="P2495" i="5"/>
  <c r="H2978" i="3"/>
  <c r="P2978" i="3" s="1"/>
  <c r="J237" i="5"/>
  <c r="L237" i="5" s="1"/>
  <c r="P237" i="5"/>
  <c r="H2929" i="3"/>
  <c r="J2330" i="3"/>
  <c r="P2330" i="3"/>
  <c r="J2793" i="5"/>
  <c r="L2793" i="5" s="1"/>
  <c r="P2793" i="5"/>
  <c r="H2446" i="5"/>
  <c r="J2446" i="5" s="1"/>
  <c r="L2446" i="5" s="1"/>
  <c r="J1874" i="3"/>
  <c r="P1874" i="3"/>
  <c r="H965" i="3"/>
  <c r="P965" i="3" s="1"/>
  <c r="O480" i="5"/>
  <c r="J1890" i="3"/>
  <c r="L1890" i="3" s="1"/>
  <c r="P1890" i="3"/>
  <c r="J2160" i="3"/>
  <c r="P2160" i="3"/>
  <c r="J2465" i="3"/>
  <c r="P2465" i="3"/>
  <c r="H1732" i="5"/>
  <c r="J1732" i="5" s="1"/>
  <c r="L1732" i="5" s="1"/>
  <c r="O1732" i="5" s="1"/>
  <c r="N1483" i="3"/>
  <c r="O1483" i="3" s="1"/>
  <c r="A1483" i="3" s="1"/>
  <c r="J598" i="3"/>
  <c r="P598" i="3"/>
  <c r="H39" i="5"/>
  <c r="J2530" i="5"/>
  <c r="L2530" i="5" s="1"/>
  <c r="P2530" i="5"/>
  <c r="N1132" i="3"/>
  <c r="J445" i="3"/>
  <c r="L445" i="3" s="1"/>
  <c r="O445" i="3" s="1"/>
  <c r="A445" i="3" s="1"/>
  <c r="J2793" i="3"/>
  <c r="P2793" i="3"/>
  <c r="P978" i="5"/>
  <c r="J978" i="5"/>
  <c r="L978" i="5" s="1"/>
  <c r="P383" i="5"/>
  <c r="J383" i="5"/>
  <c r="L383" i="5" s="1"/>
  <c r="N1361" i="3"/>
  <c r="N1978" i="5"/>
  <c r="O1978" i="5" s="1"/>
  <c r="A1978" i="5" s="1"/>
  <c r="H780" i="3"/>
  <c r="P780" i="3" s="1"/>
  <c r="H541" i="3"/>
  <c r="H139" i="5"/>
  <c r="P139" i="5" s="1"/>
  <c r="H1534" i="5"/>
  <c r="J1473" i="5"/>
  <c r="L1473" i="5" s="1"/>
  <c r="P1473" i="5"/>
  <c r="H2193" i="5"/>
  <c r="P2193" i="5" s="1"/>
  <c r="N2621" i="3"/>
  <c r="P1437" i="5"/>
  <c r="H586" i="3"/>
  <c r="P586" i="3" s="1"/>
  <c r="N279" i="5"/>
  <c r="O279" i="5" s="1"/>
  <c r="A279" i="5" s="1"/>
  <c r="N1492" i="5"/>
  <c r="O1492" i="5" s="1"/>
  <c r="P2780" i="5"/>
  <c r="J2508" i="3"/>
  <c r="L2508" i="3" s="1"/>
  <c r="O2508" i="3" s="1"/>
  <c r="A2508" i="3" s="1"/>
  <c r="P2508" i="3"/>
  <c r="N900" i="3"/>
  <c r="N2445" i="3"/>
  <c r="H753" i="5"/>
  <c r="P212" i="5"/>
  <c r="J212" i="5"/>
  <c r="L212" i="5" s="1"/>
  <c r="N134" i="5"/>
  <c r="J2189" i="5"/>
  <c r="L2189" i="5" s="1"/>
  <c r="P2189" i="5"/>
  <c r="H2352" i="3"/>
  <c r="J2352" i="3" s="1"/>
  <c r="L2352" i="3" s="1"/>
  <c r="J381" i="3"/>
  <c r="P381" i="3"/>
  <c r="P2686" i="5"/>
  <c r="J2686" i="5"/>
  <c r="L2686" i="5" s="1"/>
  <c r="O2686" i="5" s="1"/>
  <c r="H1545" i="5"/>
  <c r="P1545" i="5" s="1"/>
  <c r="J1661" i="3"/>
  <c r="P1661" i="3"/>
  <c r="H1671" i="5"/>
  <c r="H79" i="3"/>
  <c r="N1502" i="3"/>
  <c r="O1502" i="3" s="1"/>
  <c r="A1502" i="3" s="1"/>
  <c r="H1544" i="5"/>
  <c r="N2145" i="5"/>
  <c r="O2145" i="5" s="1"/>
  <c r="A2145" i="5" s="1"/>
  <c r="H2516" i="5"/>
  <c r="N195" i="5"/>
  <c r="O195" i="5" s="1"/>
  <c r="H1090" i="5"/>
  <c r="N2724" i="5"/>
  <c r="O2724" i="5" s="1"/>
  <c r="J2161" i="3"/>
  <c r="L2161" i="3" s="1"/>
  <c r="P2161" i="3"/>
  <c r="H980" i="3"/>
  <c r="J980" i="3" s="1"/>
  <c r="L980" i="3" s="1"/>
  <c r="O980" i="3" s="1"/>
  <c r="N4" i="5"/>
  <c r="O4" i="5" s="1"/>
  <c r="N1809" i="5"/>
  <c r="H2571" i="5"/>
  <c r="J471" i="5"/>
  <c r="L471" i="5" s="1"/>
  <c r="P471" i="5"/>
  <c r="H1659" i="3"/>
  <c r="P1659" i="3" s="1"/>
  <c r="N1873" i="3"/>
  <c r="P857" i="5"/>
  <c r="J857" i="5"/>
  <c r="L857" i="5" s="1"/>
  <c r="N79" i="5"/>
  <c r="O79" i="5" s="1"/>
  <c r="J1432" i="3"/>
  <c r="L1432" i="3" s="1"/>
  <c r="N1061" i="5"/>
  <c r="O1061" i="5" s="1"/>
  <c r="H1652" i="3"/>
  <c r="J740" i="3"/>
  <c r="P740" i="3"/>
  <c r="J1202" i="3"/>
  <c r="L1202" i="3" s="1"/>
  <c r="O1202" i="3" s="1"/>
  <c r="N2209" i="3"/>
  <c r="N2039" i="3"/>
  <c r="J1592" i="3"/>
  <c r="P1592" i="3"/>
  <c r="H1963" i="3"/>
  <c r="H1036" i="3"/>
  <c r="J2356" i="3"/>
  <c r="P2356" i="3"/>
  <c r="H1015" i="3"/>
  <c r="J1015" i="3" s="1"/>
  <c r="L1015" i="3" s="1"/>
  <c r="J2433" i="5"/>
  <c r="L2433" i="5" s="1"/>
  <c r="H2976" i="3"/>
  <c r="H2266" i="5"/>
  <c r="J2523" i="3"/>
  <c r="L2523" i="3" s="1"/>
  <c r="J770" i="5"/>
  <c r="L770" i="5" s="1"/>
  <c r="N2683" i="3"/>
  <c r="N422" i="3"/>
  <c r="J397" i="5"/>
  <c r="L397" i="5" s="1"/>
  <c r="P397" i="5"/>
  <c r="N81" i="3"/>
  <c r="J2324" i="5"/>
  <c r="L2324" i="5" s="1"/>
  <c r="P2324" i="5"/>
  <c r="H986" i="5"/>
  <c r="N1792" i="5"/>
  <c r="O1792" i="5" s="1"/>
  <c r="H199" i="5"/>
  <c r="P884" i="5"/>
  <c r="J884" i="5"/>
  <c r="L884" i="5" s="1"/>
  <c r="H1377" i="5"/>
  <c r="J619" i="5"/>
  <c r="L619" i="5" s="1"/>
  <c r="P619" i="5"/>
  <c r="N1043" i="5"/>
  <c r="O1043" i="5" s="1"/>
  <c r="A1043" i="5" s="1"/>
  <c r="P1940" i="5"/>
  <c r="J1940" i="5"/>
  <c r="L1940" i="5" s="1"/>
  <c r="J2224" i="3"/>
  <c r="L2224" i="3" s="1"/>
  <c r="O2224" i="3" s="1"/>
  <c r="A2224" i="3" s="1"/>
  <c r="P2224" i="3"/>
  <c r="N1579" i="3"/>
  <c r="H81" i="5"/>
  <c r="H1533" i="5"/>
  <c r="P189" i="5"/>
  <c r="J189" i="5"/>
  <c r="L189" i="5" s="1"/>
  <c r="J844" i="3"/>
  <c r="P844" i="3"/>
  <c r="H1319" i="5"/>
  <c r="O1075" i="5"/>
  <c r="H435" i="5"/>
  <c r="H1217" i="5"/>
  <c r="H1660" i="5"/>
  <c r="P1660" i="5" s="1"/>
  <c r="H2599" i="5"/>
  <c r="N2738" i="5"/>
  <c r="O2738" i="5" s="1"/>
  <c r="H898" i="3"/>
  <c r="P898" i="3" s="1"/>
  <c r="N670" i="3"/>
  <c r="O670" i="3" s="1"/>
  <c r="A670" i="3" s="1"/>
  <c r="P745" i="5"/>
  <c r="J745" i="5"/>
  <c r="L745" i="5" s="1"/>
  <c r="N455" i="5"/>
  <c r="O455" i="5" s="1"/>
  <c r="A455" i="5" s="1"/>
  <c r="O697" i="3"/>
  <c r="H1630" i="5"/>
  <c r="J1361" i="5"/>
  <c r="L1361" i="5" s="1"/>
  <c r="P1361" i="5"/>
  <c r="H1520" i="3"/>
  <c r="P1520" i="3" s="1"/>
  <c r="N215" i="3"/>
  <c r="N2276" i="5"/>
  <c r="O2276" i="5" s="1"/>
  <c r="A2276" i="5" s="1"/>
  <c r="N873" i="5"/>
  <c r="O873" i="5" s="1"/>
  <c r="H2825" i="5"/>
  <c r="P2825" i="5" s="1"/>
  <c r="N1068" i="3"/>
  <c r="O1068" i="3" s="1"/>
  <c r="N778" i="3"/>
  <c r="H146" i="3"/>
  <c r="P146" i="3" s="1"/>
  <c r="N2473" i="5"/>
  <c r="J718" i="5"/>
  <c r="L718" i="5" s="1"/>
  <c r="H2126" i="3"/>
  <c r="P2126" i="3" s="1"/>
  <c r="H1314" i="3"/>
  <c r="J1210" i="3"/>
  <c r="L1210" i="3" s="1"/>
  <c r="O1210" i="3" s="1"/>
  <c r="A1210" i="3" s="1"/>
  <c r="H904" i="3"/>
  <c r="N2226" i="5"/>
  <c r="J1930" i="3"/>
  <c r="P1930" i="3"/>
  <c r="N1709" i="5"/>
  <c r="O1709" i="5" s="1"/>
  <c r="P764" i="5"/>
  <c r="J764" i="5"/>
  <c r="L764" i="5" s="1"/>
  <c r="H473" i="3"/>
  <c r="H294" i="5"/>
  <c r="P294" i="5" s="1"/>
  <c r="J2156" i="5"/>
  <c r="L2156" i="5" s="1"/>
  <c r="P2156" i="5"/>
  <c r="N1826" i="3"/>
  <c r="N2271" i="3"/>
  <c r="O2271" i="3" s="1"/>
  <c r="A2271" i="3" s="1"/>
  <c r="H2260" i="3"/>
  <c r="P2260" i="3" s="1"/>
  <c r="N1998" i="5"/>
  <c r="O1998" i="5" s="1"/>
  <c r="H2289" i="5"/>
  <c r="J2289" i="5" s="1"/>
  <c r="L2289" i="5" s="1"/>
  <c r="H2276" i="5"/>
  <c r="P2276" i="5" s="1"/>
  <c r="H2596" i="5"/>
  <c r="H36" i="3"/>
  <c r="N1074" i="3"/>
  <c r="P1852" i="5"/>
  <c r="J1852" i="5"/>
  <c r="L1852" i="5" s="1"/>
  <c r="N564" i="5"/>
  <c r="O564" i="5" s="1"/>
  <c r="A564" i="5" s="1"/>
  <c r="H128" i="3"/>
  <c r="J128" i="3" s="1"/>
  <c r="L128" i="3" s="1"/>
  <c r="N2126" i="3"/>
  <c r="O2126" i="3" s="1"/>
  <c r="A2126" i="3" s="1"/>
  <c r="O1098" i="5"/>
  <c r="J747" i="5"/>
  <c r="L747" i="5" s="1"/>
  <c r="P747" i="5"/>
  <c r="J2739" i="5"/>
  <c r="L2739" i="5" s="1"/>
  <c r="P2739" i="5"/>
  <c r="H181" i="3"/>
  <c r="J454" i="3"/>
  <c r="P454" i="3"/>
  <c r="J1827" i="3"/>
  <c r="P1827" i="3"/>
  <c r="H151" i="5"/>
  <c r="H1971" i="5"/>
  <c r="N511" i="3"/>
  <c r="H708" i="3"/>
  <c r="P708" i="3" s="1"/>
  <c r="H2338" i="5"/>
  <c r="J735" i="5"/>
  <c r="L735" i="5" s="1"/>
  <c r="P735" i="5"/>
  <c r="P2786" i="5"/>
  <c r="J2786" i="5"/>
  <c r="L2786" i="5" s="1"/>
  <c r="O2786" i="5" s="1"/>
  <c r="N61" i="3"/>
  <c r="N838" i="5"/>
  <c r="O838" i="5" s="1"/>
  <c r="A838" i="5" s="1"/>
  <c r="H656" i="3"/>
  <c r="N380" i="5"/>
  <c r="H599" i="5"/>
  <c r="P599" i="5" s="1"/>
  <c r="H2652" i="3"/>
  <c r="N2486" i="3"/>
  <c r="H2247" i="3"/>
  <c r="P2247" i="3" s="1"/>
  <c r="P2581" i="5"/>
  <c r="J2581" i="5"/>
  <c r="L2581" i="5" s="1"/>
  <c r="H1634" i="3"/>
  <c r="P1634" i="3" s="1"/>
  <c r="P2623" i="5"/>
  <c r="N484" i="3"/>
  <c r="H823" i="3"/>
  <c r="J823" i="3" s="1"/>
  <c r="J1771" i="5"/>
  <c r="L1771" i="5" s="1"/>
  <c r="P1771" i="5"/>
  <c r="H2537" i="3"/>
  <c r="J2537" i="3" s="1"/>
  <c r="L2537" i="3" s="1"/>
  <c r="N2181" i="3"/>
  <c r="O237" i="5"/>
  <c r="N2230" i="3"/>
  <c r="J2902" i="3"/>
  <c r="P2902" i="3"/>
  <c r="N753" i="3"/>
  <c r="N767" i="5"/>
  <c r="O767" i="5" s="1"/>
  <c r="A767" i="5" s="1"/>
  <c r="H1440" i="5"/>
  <c r="J1440" i="5" s="1"/>
  <c r="L1440" i="5" s="1"/>
  <c r="P2546" i="5"/>
  <c r="J2546" i="5"/>
  <c r="L2546" i="5" s="1"/>
  <c r="O2546" i="5" s="1"/>
  <c r="H2137" i="5"/>
  <c r="N1529" i="3"/>
  <c r="O1529" i="3" s="1"/>
  <c r="A1529" i="3" s="1"/>
  <c r="N1511" i="3"/>
  <c r="O1511" i="3" s="1"/>
  <c r="A1511" i="3" s="1"/>
  <c r="P2437" i="5"/>
  <c r="J2437" i="5"/>
  <c r="L2437" i="5" s="1"/>
  <c r="O2437" i="5" s="1"/>
  <c r="N2740" i="5"/>
  <c r="O2740" i="5" s="1"/>
  <c r="N295" i="3"/>
  <c r="N668" i="5"/>
  <c r="H998" i="3"/>
  <c r="P64" i="5"/>
  <c r="J64" i="5"/>
  <c r="L64" i="5" s="1"/>
  <c r="N2056" i="3"/>
  <c r="H1025" i="3"/>
  <c r="H747" i="3"/>
  <c r="P747" i="3" s="1"/>
  <c r="N2611" i="3"/>
  <c r="N2877" i="5"/>
  <c r="H2504" i="3"/>
  <c r="P2504" i="3" s="1"/>
  <c r="J2186" i="3"/>
  <c r="P2186" i="3"/>
  <c r="H1295" i="5"/>
  <c r="J1295" i="5" s="1"/>
  <c r="L1295" i="5" s="1"/>
  <c r="P2494" i="5"/>
  <c r="J2494" i="5"/>
  <c r="L2494" i="5" s="1"/>
  <c r="H1225" i="5"/>
  <c r="J2206" i="3"/>
  <c r="L2206" i="3" s="1"/>
  <c r="O2206" i="3" s="1"/>
  <c r="A2206" i="3" s="1"/>
  <c r="P2206" i="3"/>
  <c r="J2089" i="3"/>
  <c r="P2089" i="3"/>
  <c r="N499" i="5"/>
  <c r="O499" i="5" s="1"/>
  <c r="P1800" i="5"/>
  <c r="J864" i="5"/>
  <c r="L864" i="5" s="1"/>
  <c r="P864" i="5"/>
  <c r="J784" i="5"/>
  <c r="L784" i="5" s="1"/>
  <c r="P784" i="5"/>
  <c r="H1711" i="5"/>
  <c r="N1565" i="5"/>
  <c r="O1565" i="5" s="1"/>
  <c r="N1615" i="5"/>
  <c r="O1615" i="5" s="1"/>
  <c r="A1615" i="5" s="1"/>
  <c r="N2272" i="5"/>
  <c r="O2272" i="5" s="1"/>
  <c r="A2272" i="5" s="1"/>
  <c r="N124" i="5"/>
  <c r="O124" i="5" s="1"/>
  <c r="A124" i="5" s="1"/>
  <c r="N1665" i="3"/>
  <c r="N2532" i="5"/>
  <c r="O2532" i="5" s="1"/>
  <c r="H708" i="5"/>
  <c r="J708" i="5" s="1"/>
  <c r="L708" i="5" s="1"/>
  <c r="H2279" i="3"/>
  <c r="J2279" i="3" s="1"/>
  <c r="P1617" i="5"/>
  <c r="J1617" i="5"/>
  <c r="L1617" i="5" s="1"/>
  <c r="N2460" i="5"/>
  <c r="O2460" i="5" s="1"/>
  <c r="H2168" i="5"/>
  <c r="P2168" i="5" s="1"/>
  <c r="J1243" i="3"/>
  <c r="L1243" i="3" s="1"/>
  <c r="P1243" i="3"/>
  <c r="N418" i="3"/>
  <c r="O418" i="3" s="1"/>
  <c r="A418" i="3" s="1"/>
  <c r="H2778" i="3"/>
  <c r="P2778" i="3" s="1"/>
  <c r="J122" i="5"/>
  <c r="L122" i="5" s="1"/>
  <c r="P878" i="5"/>
  <c r="J878" i="5"/>
  <c r="L878" i="5" s="1"/>
  <c r="O878" i="5" s="1"/>
  <c r="J285" i="5"/>
  <c r="L285" i="5" s="1"/>
  <c r="O285" i="5" s="1"/>
  <c r="P285" i="5"/>
  <c r="J1914" i="5"/>
  <c r="L1914" i="5" s="1"/>
  <c r="P1921" i="5"/>
  <c r="H1764" i="5"/>
  <c r="P1988" i="5"/>
  <c r="J1988" i="5"/>
  <c r="L1988" i="5" s="1"/>
  <c r="H700" i="3"/>
  <c r="J700" i="3" s="1"/>
  <c r="L700" i="3" s="1"/>
  <c r="O700" i="3" s="1"/>
  <c r="N1096" i="5"/>
  <c r="O1096" i="5" s="1"/>
  <c r="A1096" i="5" s="1"/>
  <c r="N1340" i="5"/>
  <c r="O1340" i="5" s="1"/>
  <c r="O2473" i="5"/>
  <c r="O879" i="5"/>
  <c r="H125" i="5"/>
  <c r="J87" i="5"/>
  <c r="L87" i="5" s="1"/>
  <c r="P87" i="5"/>
  <c r="N899" i="5"/>
  <c r="O899" i="5" s="1"/>
  <c r="P2071" i="5"/>
  <c r="H2939" i="3"/>
  <c r="P2939" i="3" s="1"/>
  <c r="H2981" i="3"/>
  <c r="H1045" i="3"/>
  <c r="J1045" i="3" s="1"/>
  <c r="L1045" i="3" s="1"/>
  <c r="J2302" i="3"/>
  <c r="P2302" i="3"/>
  <c r="J447" i="3"/>
  <c r="P447" i="3"/>
  <c r="J2643" i="3"/>
  <c r="P2643" i="3"/>
  <c r="N2249" i="3"/>
  <c r="O2249" i="3" s="1"/>
  <c r="A2249" i="3" s="1"/>
  <c r="N1650" i="5"/>
  <c r="H2996" i="3"/>
  <c r="J2996" i="3" s="1"/>
  <c r="L2996" i="3" s="1"/>
  <c r="H442" i="5"/>
  <c r="N2684" i="3"/>
  <c r="N1171" i="3"/>
  <c r="O1171" i="3" s="1"/>
  <c r="A1171" i="3" s="1"/>
  <c r="P1207" i="5"/>
  <c r="H962" i="5"/>
  <c r="H2384" i="5"/>
  <c r="J2384" i="5" s="1"/>
  <c r="L2384" i="5" s="1"/>
  <c r="J2017" i="5"/>
  <c r="L2017" i="5" s="1"/>
  <c r="P2017" i="5"/>
  <c r="P2650" i="5"/>
  <c r="J2650" i="5"/>
  <c r="L2650" i="5" s="1"/>
  <c r="N570" i="3"/>
  <c r="O570" i="3" s="1"/>
  <c r="H3004" i="3"/>
  <c r="N145" i="5"/>
  <c r="O490" i="5"/>
  <c r="J209" i="3"/>
  <c r="L209" i="3" s="1"/>
  <c r="O209" i="3" s="1"/>
  <c r="A209" i="3" s="1"/>
  <c r="P209" i="3"/>
  <c r="J969" i="5"/>
  <c r="L969" i="5" s="1"/>
  <c r="O969" i="5" s="1"/>
  <c r="P969" i="5"/>
  <c r="H720" i="5"/>
  <c r="J2755" i="5"/>
  <c r="L2755" i="5" s="1"/>
  <c r="P73" i="5"/>
  <c r="J73" i="5"/>
  <c r="L73" i="5" s="1"/>
  <c r="H309" i="5"/>
  <c r="H2312" i="3"/>
  <c r="H504" i="3"/>
  <c r="P504" i="3" s="1"/>
  <c r="H2343" i="5"/>
  <c r="P2343" i="5" s="1"/>
  <c r="N1044" i="5"/>
  <c r="O1044" i="5" s="1"/>
  <c r="A1044" i="5" s="1"/>
  <c r="H2645" i="5"/>
  <c r="N96" i="5"/>
  <c r="O96" i="5" s="1"/>
  <c r="P2483" i="5"/>
  <c r="J2483" i="5"/>
  <c r="L2483" i="5" s="1"/>
  <c r="N2306" i="5"/>
  <c r="O2306" i="5" s="1"/>
  <c r="N2864" i="3"/>
  <c r="O2864" i="3" s="1"/>
  <c r="A2864" i="3" s="1"/>
  <c r="J2309" i="3"/>
  <c r="P2309" i="3"/>
  <c r="N2750" i="3"/>
  <c r="O2750" i="3" s="1"/>
  <c r="A2750" i="3" s="1"/>
  <c r="N2554" i="5"/>
  <c r="O2554" i="5" s="1"/>
  <c r="H682" i="3"/>
  <c r="J1522" i="3"/>
  <c r="L1522" i="3" s="1"/>
  <c r="O1522" i="3" s="1"/>
  <c r="A1522" i="3" s="1"/>
  <c r="P1522" i="3"/>
  <c r="H824" i="5"/>
  <c r="P824" i="5" s="1"/>
  <c r="H2762" i="3"/>
  <c r="J2762" i="3" s="1"/>
  <c r="N2986" i="3"/>
  <c r="N1719" i="3"/>
  <c r="H1214" i="3"/>
  <c r="N1487" i="3"/>
  <c r="N2629" i="5"/>
  <c r="O2629" i="5" s="1"/>
  <c r="J496" i="3"/>
  <c r="P496" i="3"/>
  <c r="H3030" i="3"/>
  <c r="P3030" i="3" s="1"/>
  <c r="H2863" i="5"/>
  <c r="H2498" i="3"/>
  <c r="P2352" i="5"/>
  <c r="J2352" i="5"/>
  <c r="L2352" i="5" s="1"/>
  <c r="O2352" i="5" s="1"/>
  <c r="J1127" i="5"/>
  <c r="L1127" i="5" s="1"/>
  <c r="P1127" i="5"/>
  <c r="N1351" i="5"/>
  <c r="O1351" i="5" s="1"/>
  <c r="A1351" i="5" s="1"/>
  <c r="N1970" i="3"/>
  <c r="H605" i="3"/>
  <c r="P605" i="3" s="1"/>
  <c r="H2815" i="3"/>
  <c r="N2238" i="3"/>
  <c r="N2268" i="3"/>
  <c r="N352" i="3"/>
  <c r="O352" i="3" s="1"/>
  <c r="A352" i="3" s="1"/>
  <c r="P1281" i="5"/>
  <c r="J1281" i="5"/>
  <c r="L1281" i="5" s="1"/>
  <c r="N1334" i="3"/>
  <c r="O1334" i="3" s="1"/>
  <c r="A1334" i="3" s="1"/>
  <c r="H2539" i="5"/>
  <c r="J434" i="3"/>
  <c r="L434" i="3" s="1"/>
  <c r="P434" i="3"/>
  <c r="N2127" i="5"/>
  <c r="O2127" i="5" s="1"/>
  <c r="N2617" i="3"/>
  <c r="J1330" i="5"/>
  <c r="L1330" i="5" s="1"/>
  <c r="O1330" i="5" s="1"/>
  <c r="P1330" i="5"/>
  <c r="H1055" i="5"/>
  <c r="N2433" i="3"/>
  <c r="P1825" i="5"/>
  <c r="J1825" i="5"/>
  <c r="L1825" i="5" s="1"/>
  <c r="H312" i="3"/>
  <c r="J312" i="3" s="1"/>
  <c r="L312" i="3" s="1"/>
  <c r="O312" i="3" s="1"/>
  <c r="A312" i="3" s="1"/>
  <c r="N370" i="5"/>
  <c r="O370" i="5" s="1"/>
  <c r="N2806" i="3"/>
  <c r="H568" i="3"/>
  <c r="N414" i="3"/>
  <c r="N404" i="3"/>
  <c r="O404" i="3" s="1"/>
  <c r="A404" i="3" s="1"/>
  <c r="H2818" i="5"/>
  <c r="P1911" i="5"/>
  <c r="J1911" i="5"/>
  <c r="L1911" i="5" s="1"/>
  <c r="O1911" i="5" s="1"/>
  <c r="P753" i="5"/>
  <c r="J753" i="5"/>
  <c r="L753" i="5" s="1"/>
  <c r="J2624" i="5"/>
  <c r="L2624" i="5" s="1"/>
  <c r="P2624" i="5"/>
  <c r="N403" i="5"/>
  <c r="O403" i="5" s="1"/>
  <c r="H870" i="3"/>
  <c r="N2582" i="5"/>
  <c r="H170" i="3"/>
  <c r="H1231" i="5"/>
  <c r="J1231" i="5" s="1"/>
  <c r="L1231" i="5" s="1"/>
  <c r="H1902" i="3"/>
  <c r="N744" i="3"/>
  <c r="H2577" i="3"/>
  <c r="J2577" i="3" s="1"/>
  <c r="N2398" i="3"/>
  <c r="J1605" i="3"/>
  <c r="P1605" i="3"/>
  <c r="H183" i="5"/>
  <c r="J183" i="5" s="1"/>
  <c r="L183" i="5" s="1"/>
  <c r="N1181" i="5"/>
  <c r="O1181" i="5" s="1"/>
  <c r="H2819" i="3"/>
  <c r="J243" i="5"/>
  <c r="L243" i="5" s="1"/>
  <c r="P243" i="5"/>
  <c r="N1667" i="3"/>
  <c r="N1353" i="5"/>
  <c r="O1353" i="5" s="1"/>
  <c r="H303" i="5"/>
  <c r="P303" i="5" s="1"/>
  <c r="O448" i="5"/>
  <c r="N2265" i="5"/>
  <c r="O2265" i="5" s="1"/>
  <c r="A2265" i="5" s="1"/>
  <c r="H1159" i="3"/>
  <c r="P1159" i="3" s="1"/>
  <c r="H1133" i="3"/>
  <c r="N2172" i="5"/>
  <c r="O2172" i="5" s="1"/>
  <c r="H393" i="5"/>
  <c r="J1347" i="3"/>
  <c r="L1347" i="3" s="1"/>
  <c r="O1347" i="3" s="1"/>
  <c r="A1347" i="3" s="1"/>
  <c r="P1347" i="3"/>
  <c r="H608" i="3"/>
  <c r="P608" i="3" s="1"/>
  <c r="P724" i="5"/>
  <c r="J724" i="5"/>
  <c r="L724" i="5" s="1"/>
  <c r="N1650" i="3"/>
  <c r="O2612" i="5"/>
  <c r="N594" i="3"/>
  <c r="H2837" i="5"/>
  <c r="N1057" i="5"/>
  <c r="H1726" i="5"/>
  <c r="H2768" i="3"/>
  <c r="P2768" i="3" s="1"/>
  <c r="H2152" i="5"/>
  <c r="N2581" i="5"/>
  <c r="H1606" i="5"/>
  <c r="J2033" i="5"/>
  <c r="L2033" i="5" s="1"/>
  <c r="P2033" i="5"/>
  <c r="H1203" i="3"/>
  <c r="J1203" i="3" s="1"/>
  <c r="N2734" i="5"/>
  <c r="H2845" i="5"/>
  <c r="J2845" i="5" s="1"/>
  <c r="L2845" i="5" s="1"/>
  <c r="H2115" i="5"/>
  <c r="N1479" i="5"/>
  <c r="O1479" i="5" s="1"/>
  <c r="J2295" i="3"/>
  <c r="L2295" i="3" s="1"/>
  <c r="P2295" i="3"/>
  <c r="N2105" i="3"/>
  <c r="N392" i="5"/>
  <c r="N2201" i="5"/>
  <c r="O2201" i="5" s="1"/>
  <c r="J1120" i="5"/>
  <c r="L1120" i="5" s="1"/>
  <c r="O1120" i="5" s="1"/>
  <c r="P1990" i="5"/>
  <c r="J1990" i="5"/>
  <c r="L1990" i="5" s="1"/>
  <c r="H2441" i="5"/>
  <c r="H2540" i="3"/>
  <c r="J618" i="5"/>
  <c r="L618" i="5" s="1"/>
  <c r="N2391" i="3"/>
  <c r="O2391" i="3" s="1"/>
  <c r="A2391" i="3" s="1"/>
  <c r="O1804" i="5"/>
  <c r="N923" i="3"/>
  <c r="J630" i="3"/>
  <c r="L630" i="3" s="1"/>
  <c r="O630" i="3" s="1"/>
  <c r="H2555" i="5"/>
  <c r="P2555" i="5" s="1"/>
  <c r="N1865" i="3"/>
  <c r="J2487" i="3"/>
  <c r="P2487" i="3"/>
  <c r="N2564" i="3"/>
  <c r="O2564" i="3" s="1"/>
  <c r="A2564" i="3" s="1"/>
  <c r="P390" i="5"/>
  <c r="J390" i="5"/>
  <c r="L390" i="5" s="1"/>
  <c r="J1711" i="3"/>
  <c r="L1711" i="3" s="1"/>
  <c r="O1711" i="3" s="1"/>
  <c r="A1711" i="3" s="1"/>
  <c r="N2022" i="5"/>
  <c r="N2261" i="5"/>
  <c r="H1274" i="5"/>
  <c r="H1981" i="5"/>
  <c r="J2049" i="3"/>
  <c r="L2049" i="3" s="1"/>
  <c r="P2049" i="3"/>
  <c r="H2769" i="5"/>
  <c r="N2291" i="5"/>
  <c r="H2667" i="5"/>
  <c r="N184" i="3"/>
  <c r="J1417" i="5"/>
  <c r="L1417" i="5" s="1"/>
  <c r="J448" i="3"/>
  <c r="P448" i="3"/>
  <c r="O2118" i="5"/>
  <c r="J2100" i="3"/>
  <c r="P2100" i="3"/>
  <c r="H2247" i="5"/>
  <c r="J2247" i="5" s="1"/>
  <c r="L2247" i="5" s="1"/>
  <c r="H350" i="3"/>
  <c r="N993" i="5"/>
  <c r="O993" i="5" s="1"/>
  <c r="H1443" i="3"/>
  <c r="J1443" i="3" s="1"/>
  <c r="L1443" i="3" s="1"/>
  <c r="H14" i="5"/>
  <c r="J14" i="5" s="1"/>
  <c r="L14" i="5" s="1"/>
  <c r="H2776" i="5"/>
  <c r="N112" i="5"/>
  <c r="H2614" i="3"/>
  <c r="H3037" i="3"/>
  <c r="H1510" i="5"/>
  <c r="N2107" i="3"/>
  <c r="N2353" i="3"/>
  <c r="H1720" i="5"/>
  <c r="J1720" i="5" s="1"/>
  <c r="L1720" i="5" s="1"/>
  <c r="J2040" i="3"/>
  <c r="L2040" i="3" s="1"/>
  <c r="P2040" i="3"/>
  <c r="H2579" i="3"/>
  <c r="J2579" i="3" s="1"/>
  <c r="L2579" i="3" s="1"/>
  <c r="O2579" i="3" s="1"/>
  <c r="A2579" i="3" s="1"/>
  <c r="H2242" i="5"/>
  <c r="J2168" i="5"/>
  <c r="L2168" i="5" s="1"/>
  <c r="O2168" i="5" s="1"/>
  <c r="J561" i="3"/>
  <c r="P561" i="3"/>
  <c r="N250" i="5"/>
  <c r="O250" i="5" s="1"/>
  <c r="A250" i="5" s="1"/>
  <c r="N1250" i="5"/>
  <c r="O1250" i="5" s="1"/>
  <c r="O20" i="5"/>
  <c r="H2866" i="5"/>
  <c r="J2866" i="5" s="1"/>
  <c r="L2866" i="5" s="1"/>
  <c r="N1297" i="5"/>
  <c r="P2508" i="5"/>
  <c r="H2176" i="3"/>
  <c r="N41" i="5"/>
  <c r="O41" i="5" s="1"/>
  <c r="H2429" i="3"/>
  <c r="P2429" i="3" s="1"/>
  <c r="N1704" i="3"/>
  <c r="N2038" i="5"/>
  <c r="O2038" i="5" s="1"/>
  <c r="H118" i="3"/>
  <c r="J964" i="3"/>
  <c r="L964" i="3" s="1"/>
  <c r="P964" i="3"/>
  <c r="O1621" i="5"/>
  <c r="N2194" i="5"/>
  <c r="O2194" i="5" s="1"/>
  <c r="H2141" i="5"/>
  <c r="P560" i="5"/>
  <c r="J560" i="5"/>
  <c r="L560" i="5" s="1"/>
  <c r="N1371" i="3"/>
  <c r="H420" i="5"/>
  <c r="J1206" i="5"/>
  <c r="L1206" i="5" s="1"/>
  <c r="O1206" i="5" s="1"/>
  <c r="N664" i="3"/>
  <c r="J1378" i="3"/>
  <c r="P1378" i="3"/>
  <c r="P2659" i="5"/>
  <c r="J2659" i="5"/>
  <c r="L2659" i="5" s="1"/>
  <c r="N2425" i="3"/>
  <c r="H1798" i="3"/>
  <c r="P1798" i="3" s="1"/>
  <c r="N1754" i="3"/>
  <c r="P1587" i="5"/>
  <c r="H1025" i="5"/>
  <c r="P1025" i="5" s="1"/>
  <c r="N311" i="5"/>
  <c r="O311" i="5" s="1"/>
  <c r="J533" i="5"/>
  <c r="L533" i="5" s="1"/>
  <c r="P533" i="5"/>
  <c r="N2408" i="5"/>
  <c r="O2408" i="5" s="1"/>
  <c r="P1123" i="5"/>
  <c r="J1123" i="5"/>
  <c r="L1123" i="5" s="1"/>
  <c r="N33" i="3"/>
  <c r="O33" i="3" s="1"/>
  <c r="A33" i="3" s="1"/>
  <c r="H1785" i="5"/>
  <c r="J2706" i="3"/>
  <c r="P2706" i="3"/>
  <c r="H1504" i="5"/>
  <c r="J1504" i="5" s="1"/>
  <c r="L1504" i="5" s="1"/>
  <c r="O1504" i="5" s="1"/>
  <c r="H1761" i="5"/>
  <c r="P974" i="5"/>
  <c r="J974" i="5"/>
  <c r="L974" i="5" s="1"/>
  <c r="N847" i="3"/>
  <c r="N545" i="5"/>
  <c r="O545" i="5" s="1"/>
  <c r="H1299" i="3"/>
  <c r="P1299" i="3" s="1"/>
  <c r="N1152" i="3"/>
  <c r="O1152" i="3" s="1"/>
  <c r="A1152" i="3" s="1"/>
  <c r="H2093" i="3"/>
  <c r="J2093" i="3" s="1"/>
  <c r="P1723" i="5"/>
  <c r="J1723" i="5"/>
  <c r="L1723" i="5" s="1"/>
  <c r="H2583" i="3"/>
  <c r="J2583" i="3" s="1"/>
  <c r="N1070" i="3"/>
  <c r="O1070" i="3" s="1"/>
  <c r="A1070" i="3" s="1"/>
  <c r="H2806" i="5"/>
  <c r="J2139" i="3"/>
  <c r="P2139" i="3"/>
  <c r="N261" i="5"/>
  <c r="O261" i="5" s="1"/>
  <c r="A261" i="5" s="1"/>
  <c r="J710" i="3"/>
  <c r="L710" i="3" s="1"/>
  <c r="O710" i="3" s="1"/>
  <c r="H1712" i="5"/>
  <c r="N2613" i="3"/>
  <c r="J2037" i="3"/>
  <c r="L2037" i="3" s="1"/>
  <c r="O2037" i="3" s="1"/>
  <c r="A2037" i="3" s="1"/>
  <c r="P2037" i="3"/>
  <c r="H2507" i="5"/>
  <c r="H1531" i="5"/>
  <c r="P1531" i="5" s="1"/>
  <c r="J1751" i="3"/>
  <c r="L1751" i="3" s="1"/>
  <c r="O1751" i="3" s="1"/>
  <c r="A1751" i="3" s="1"/>
  <c r="P1751" i="3"/>
  <c r="N1806" i="5"/>
  <c r="J2926" i="3"/>
  <c r="P2926" i="3"/>
  <c r="H2813" i="3"/>
  <c r="H1721" i="5"/>
  <c r="O243" i="5"/>
  <c r="N1482" i="3"/>
  <c r="J2290" i="3"/>
  <c r="L2290" i="3" s="1"/>
  <c r="O2290" i="3" s="1"/>
  <c r="A2290" i="3" s="1"/>
  <c r="H714" i="5"/>
  <c r="J273" i="5"/>
  <c r="L273" i="5" s="1"/>
  <c r="P273" i="5"/>
  <c r="J139" i="3"/>
  <c r="L139" i="3" s="1"/>
  <c r="O139" i="3" s="1"/>
  <c r="A139" i="3" s="1"/>
  <c r="H230" i="3"/>
  <c r="P230" i="3" s="1"/>
  <c r="J1267" i="5"/>
  <c r="L1267" i="5" s="1"/>
  <c r="P1267" i="5"/>
  <c r="N2399" i="5"/>
  <c r="H1601" i="3"/>
  <c r="J1601" i="3" s="1"/>
  <c r="L1601" i="3" s="1"/>
  <c r="H2326" i="3"/>
  <c r="H156" i="5"/>
  <c r="P156" i="5" s="1"/>
  <c r="H1414" i="3"/>
  <c r="N1372" i="5"/>
  <c r="O1372" i="5" s="1"/>
  <c r="A1372" i="5" s="1"/>
  <c r="N897" i="5"/>
  <c r="H2219" i="5"/>
  <c r="N1362" i="3"/>
  <c r="N783" i="3"/>
  <c r="H2808" i="3"/>
  <c r="P2808" i="3" s="1"/>
  <c r="N397" i="5"/>
  <c r="O397" i="5" s="1"/>
  <c r="H1594" i="3"/>
  <c r="J1594" i="3" s="1"/>
  <c r="H2632" i="5"/>
  <c r="J2632" i="5" s="1"/>
  <c r="L2632" i="5" s="1"/>
  <c r="H1508" i="5"/>
  <c r="H7" i="5"/>
  <c r="P7" i="5" s="1"/>
  <c r="N596" i="5"/>
  <c r="O596" i="5" s="1"/>
  <c r="N698" i="5"/>
  <c r="O698" i="5" s="1"/>
  <c r="N2972" i="3"/>
  <c r="O2972" i="3" s="1"/>
  <c r="A2972" i="3" s="1"/>
  <c r="N2842" i="5"/>
  <c r="O2842" i="5" s="1"/>
  <c r="A2842" i="5" s="1"/>
  <c r="H1651" i="3"/>
  <c r="J1774" i="3"/>
  <c r="P1774" i="3"/>
  <c r="P1593" i="5"/>
  <c r="J1593" i="5"/>
  <c r="L1593" i="5" s="1"/>
  <c r="P941" i="5"/>
  <c r="H2474" i="3"/>
  <c r="J2474" i="3" s="1"/>
  <c r="L2474" i="3" s="1"/>
  <c r="N2964" i="3"/>
  <c r="N1822" i="5"/>
  <c r="O1822" i="5" s="1"/>
  <c r="J2193" i="5"/>
  <c r="L2193" i="5" s="1"/>
  <c r="P2603" i="5"/>
  <c r="H2108" i="5"/>
  <c r="N660" i="3"/>
  <c r="N2281" i="5"/>
  <c r="O2281" i="5" s="1"/>
  <c r="N398" i="3"/>
  <c r="O273" i="5"/>
  <c r="J1327" i="5"/>
  <c r="L1327" i="5" s="1"/>
  <c r="H845" i="3"/>
  <c r="H246" i="3"/>
  <c r="P246" i="3" s="1"/>
  <c r="N2126" i="5"/>
  <c r="O2126" i="5" s="1"/>
  <c r="P1658" i="5"/>
  <c r="J1658" i="5"/>
  <c r="L1658" i="5" s="1"/>
  <c r="J1725" i="5"/>
  <c r="L1725" i="5" s="1"/>
  <c r="H194" i="3"/>
  <c r="J194" i="3" s="1"/>
  <c r="N2304" i="5"/>
  <c r="O2304" i="5" s="1"/>
  <c r="A2304" i="5" s="1"/>
  <c r="H337" i="5"/>
  <c r="H520" i="3"/>
  <c r="J520" i="3" s="1"/>
  <c r="H801" i="3"/>
  <c r="P801" i="3" s="1"/>
  <c r="N2869" i="5"/>
  <c r="O2869" i="5" s="1"/>
  <c r="H1550" i="5"/>
  <c r="P1550" i="5" s="1"/>
  <c r="O1709" i="3"/>
  <c r="A1709" i="3" s="1"/>
  <c r="N199" i="3"/>
  <c r="J814" i="5"/>
  <c r="L814" i="5" s="1"/>
  <c r="P814" i="5"/>
  <c r="N51" i="3"/>
  <c r="H2289" i="3"/>
  <c r="P2289" i="3" s="1"/>
  <c r="H1866" i="5"/>
  <c r="J1866" i="5" s="1"/>
  <c r="L1866" i="5" s="1"/>
  <c r="H2109" i="3"/>
  <c r="J543" i="5"/>
  <c r="L543" i="5" s="1"/>
  <c r="P2633" i="5"/>
  <c r="H89" i="5"/>
  <c r="H308" i="3"/>
  <c r="J308" i="3" s="1"/>
  <c r="J1095" i="3"/>
  <c r="L1095" i="3" s="1"/>
  <c r="N800" i="3"/>
  <c r="H2484" i="5"/>
  <c r="N1725" i="3"/>
  <c r="H926" i="3"/>
  <c r="J583" i="3"/>
  <c r="P583" i="3"/>
  <c r="J1476" i="5"/>
  <c r="L1476" i="5" s="1"/>
  <c r="P1476" i="5"/>
  <c r="N2133" i="5"/>
  <c r="N1222" i="5"/>
  <c r="P1162" i="5"/>
  <c r="J1827" i="5"/>
  <c r="L1827" i="5" s="1"/>
  <c r="P1233" i="5"/>
  <c r="J976" i="5"/>
  <c r="L976" i="5" s="1"/>
  <c r="P976" i="5"/>
  <c r="H786" i="5"/>
  <c r="P786" i="5" s="1"/>
  <c r="J2001" i="3"/>
  <c r="P2001" i="3"/>
  <c r="O647" i="5"/>
  <c r="N2182" i="5"/>
  <c r="N1866" i="5"/>
  <c r="O1866" i="5" s="1"/>
  <c r="J2251" i="3"/>
  <c r="L2251" i="3" s="1"/>
  <c r="P2251" i="3"/>
  <c r="N932" i="3"/>
  <c r="H2704" i="3"/>
  <c r="P2704" i="3" s="1"/>
  <c r="N1697" i="5"/>
  <c r="O1697" i="5" s="1"/>
  <c r="A1697" i="5" s="1"/>
  <c r="H730" i="5"/>
  <c r="N450" i="5"/>
  <c r="O450" i="5" s="1"/>
  <c r="H1967" i="3"/>
  <c r="P1967" i="3" s="1"/>
  <c r="H858" i="5"/>
  <c r="P858" i="5" s="1"/>
  <c r="N1662" i="3"/>
  <c r="N527" i="5"/>
  <c r="O527" i="5" s="1"/>
  <c r="A527" i="5" s="1"/>
  <c r="J2718" i="3"/>
  <c r="P2718" i="3"/>
  <c r="N693" i="5"/>
  <c r="O693" i="5" s="1"/>
  <c r="N1742" i="5"/>
  <c r="O1742" i="5" s="1"/>
  <c r="A1742" i="5" s="1"/>
  <c r="P1263" i="5"/>
  <c r="J1263" i="5"/>
  <c r="L1263" i="5" s="1"/>
  <c r="H1528" i="5"/>
  <c r="P2583" i="5"/>
  <c r="J2583" i="5"/>
  <c r="L2583" i="5" s="1"/>
  <c r="H810" i="5"/>
  <c r="J810" i="5" s="1"/>
  <c r="L810" i="5" s="1"/>
  <c r="N2284" i="5"/>
  <c r="O2284" i="5" s="1"/>
  <c r="P629" i="5"/>
  <c r="J568" i="3"/>
  <c r="P568" i="3"/>
  <c r="P153" i="5"/>
  <c r="J153" i="5"/>
  <c r="L153" i="5" s="1"/>
  <c r="N1379" i="5"/>
  <c r="J2013" i="3"/>
  <c r="P2013" i="3"/>
  <c r="H335" i="3"/>
  <c r="P335" i="3" s="1"/>
  <c r="N1508" i="3"/>
  <c r="J1161" i="3"/>
  <c r="P1161" i="3"/>
  <c r="N1296" i="5"/>
  <c r="O1296" i="5" s="1"/>
  <c r="N200" i="3"/>
  <c r="J1088" i="3"/>
  <c r="L1088" i="3" s="1"/>
  <c r="P1916" i="5"/>
  <c r="J1916" i="5"/>
  <c r="L1916" i="5" s="1"/>
  <c r="J2838" i="3"/>
  <c r="L2838" i="3" s="1"/>
  <c r="O2838" i="3" s="1"/>
  <c r="A2838" i="3" s="1"/>
  <c r="J995" i="3"/>
  <c r="P995" i="3"/>
  <c r="J689" i="3"/>
  <c r="L689" i="3" s="1"/>
  <c r="O689" i="3" s="1"/>
  <c r="P689" i="3"/>
  <c r="N74" i="3"/>
  <c r="H2880" i="5"/>
  <c r="N2199" i="5"/>
  <c r="H1163" i="5"/>
  <c r="J1163" i="5" s="1"/>
  <c r="L1163" i="5" s="1"/>
  <c r="P2226" i="5"/>
  <c r="J2226" i="5"/>
  <c r="L2226" i="5" s="1"/>
  <c r="H49" i="5"/>
  <c r="H822" i="3"/>
  <c r="N2159" i="3"/>
  <c r="H318" i="3"/>
  <c r="P318" i="3" s="1"/>
  <c r="N364" i="3"/>
  <c r="N2085" i="5"/>
  <c r="O2085" i="5" s="1"/>
  <c r="P2369" i="5"/>
  <c r="J2369" i="5"/>
  <c r="L2369" i="5" s="1"/>
  <c r="O2369" i="5" s="1"/>
  <c r="N505" i="5"/>
  <c r="J525" i="3"/>
  <c r="P525" i="3"/>
  <c r="P1156" i="5"/>
  <c r="J1156" i="5"/>
  <c r="L1156" i="5" s="1"/>
  <c r="H632" i="3"/>
  <c r="P632" i="3" s="1"/>
  <c r="J81" i="3"/>
  <c r="P81" i="3"/>
  <c r="J1209" i="3"/>
  <c r="P1209" i="3"/>
  <c r="H1057" i="5"/>
  <c r="N262" i="5"/>
  <c r="J1904" i="5"/>
  <c r="L1904" i="5" s="1"/>
  <c r="O1904" i="5" s="1"/>
  <c r="P1904" i="5"/>
  <c r="N624" i="5"/>
  <c r="O624" i="5" s="1"/>
  <c r="A624" i="5" s="1"/>
  <c r="J826" i="5"/>
  <c r="L826" i="5" s="1"/>
  <c r="O826" i="5" s="1"/>
  <c r="H783" i="3"/>
  <c r="J783" i="3" s="1"/>
  <c r="L783" i="3" s="1"/>
  <c r="H162" i="3"/>
  <c r="J2007" i="5"/>
  <c r="L2007" i="5" s="1"/>
  <c r="P2007" i="5"/>
  <c r="J2899" i="3"/>
  <c r="L2899" i="3" s="1"/>
  <c r="O2899" i="3" s="1"/>
  <c r="A2899" i="3" s="1"/>
  <c r="H2375" i="3"/>
  <c r="O548" i="3"/>
  <c r="N2383" i="5"/>
  <c r="O2383" i="5" s="1"/>
  <c r="H1915" i="5"/>
  <c r="H278" i="5"/>
  <c r="P840" i="5"/>
  <c r="J840" i="5"/>
  <c r="L840" i="5" s="1"/>
  <c r="P1459" i="5"/>
  <c r="J1459" i="5"/>
  <c r="L1459" i="5" s="1"/>
  <c r="H1471" i="3"/>
  <c r="N1506" i="5"/>
  <c r="O1506" i="5" s="1"/>
  <c r="H2044" i="3"/>
  <c r="J2044" i="3" s="1"/>
  <c r="H2177" i="3"/>
  <c r="O1629" i="5"/>
  <c r="N997" i="3"/>
  <c r="H1850" i="3"/>
  <c r="P1850" i="3" s="1"/>
  <c r="H1290" i="5"/>
  <c r="H722" i="3"/>
  <c r="J722" i="3" s="1"/>
  <c r="H1357" i="5"/>
  <c r="N1836" i="5"/>
  <c r="O1836" i="5" s="1"/>
  <c r="A1836" i="5" s="1"/>
  <c r="H1525" i="5"/>
  <c r="P1525" i="5" s="1"/>
  <c r="J2574" i="3"/>
  <c r="P2574" i="3"/>
  <c r="H929" i="5"/>
  <c r="J929" i="5" s="1"/>
  <c r="L929" i="5" s="1"/>
  <c r="J1517" i="3"/>
  <c r="L1517" i="3" s="1"/>
  <c r="O1517" i="3" s="1"/>
  <c r="A1517" i="3" s="1"/>
  <c r="P1517" i="3"/>
  <c r="N2409" i="5"/>
  <c r="H1146" i="3"/>
  <c r="J1146" i="3" s="1"/>
  <c r="O2530" i="5"/>
  <c r="N1993" i="5"/>
  <c r="H2482" i="3"/>
  <c r="J1061" i="5"/>
  <c r="L1061" i="5" s="1"/>
  <c r="P1061" i="5"/>
  <c r="H2442" i="3"/>
  <c r="J2271" i="5"/>
  <c r="L2271" i="5" s="1"/>
  <c r="O2271" i="5" s="1"/>
  <c r="P2271" i="5"/>
  <c r="N2234" i="5"/>
  <c r="O2234" i="5" s="1"/>
  <c r="J474" i="3"/>
  <c r="L474" i="3" s="1"/>
  <c r="N1465" i="5"/>
  <c r="O1465" i="5" s="1"/>
  <c r="H1789" i="3"/>
  <c r="H2443" i="3"/>
  <c r="P2023" i="5"/>
  <c r="J2023" i="5"/>
  <c r="L2023" i="5" s="1"/>
  <c r="O2023" i="5" s="1"/>
  <c r="N990" i="5"/>
  <c r="O990" i="5" s="1"/>
  <c r="N788" i="3"/>
  <c r="O788" i="3" s="1"/>
  <c r="A788" i="3" s="1"/>
  <c r="H20" i="3"/>
  <c r="P20" i="3" s="1"/>
  <c r="N933" i="5"/>
  <c r="O933" i="5" s="1"/>
  <c r="A933" i="5" s="1"/>
  <c r="N1596" i="3"/>
  <c r="H968" i="5"/>
  <c r="N2834" i="3"/>
  <c r="H2478" i="5"/>
  <c r="P2478" i="5" s="1"/>
  <c r="H806" i="5"/>
  <c r="J806" i="5" s="1"/>
  <c r="L806" i="5" s="1"/>
  <c r="H334" i="3"/>
  <c r="P334" i="3" s="1"/>
  <c r="J1171" i="3"/>
  <c r="P1171" i="3"/>
  <c r="H770" i="3"/>
  <c r="J770" i="3" s="1"/>
  <c r="L770" i="3" s="1"/>
  <c r="O770" i="3" s="1"/>
  <c r="J1480" i="3"/>
  <c r="L1480" i="3" s="1"/>
  <c r="P1480" i="3"/>
  <c r="J1260" i="5"/>
  <c r="L1260" i="5" s="1"/>
  <c r="N2407" i="3"/>
  <c r="P1611" i="5"/>
  <c r="J1611" i="5"/>
  <c r="L1611" i="5" s="1"/>
  <c r="H801" i="5"/>
  <c r="P801" i="5" s="1"/>
  <c r="H2508" i="5"/>
  <c r="J2508" i="5" s="1"/>
  <c r="L2508" i="5" s="1"/>
  <c r="H1679" i="5"/>
  <c r="J1679" i="5" s="1"/>
  <c r="L1679" i="5" s="1"/>
  <c r="H1528" i="3"/>
  <c r="J1528" i="3" s="1"/>
  <c r="H1211" i="5"/>
  <c r="J1211" i="5" s="1"/>
  <c r="L1211" i="5" s="1"/>
  <c r="P1984" i="5"/>
  <c r="J1984" i="5"/>
  <c r="L1984" i="5" s="1"/>
  <c r="O408" i="5"/>
  <c r="O513" i="5"/>
  <c r="N586" i="5"/>
  <c r="O586" i="5" s="1"/>
  <c r="O2218" i="5"/>
  <c r="H2723" i="3"/>
  <c r="P2723" i="3" s="1"/>
  <c r="N426" i="5"/>
  <c r="O426" i="5" s="1"/>
  <c r="H585" i="5"/>
  <c r="J2313" i="5"/>
  <c r="L2313" i="5" s="1"/>
  <c r="P2313" i="5"/>
  <c r="H1023" i="5"/>
  <c r="H376" i="3"/>
  <c r="J376" i="3" s="1"/>
  <c r="L376" i="3" s="1"/>
  <c r="N364" i="5"/>
  <c r="O364" i="5" s="1"/>
  <c r="H158" i="3"/>
  <c r="J158" i="3" s="1"/>
  <c r="N220" i="3"/>
  <c r="N1557" i="3"/>
  <c r="N2658" i="3"/>
  <c r="O2658" i="3" s="1"/>
  <c r="A2658" i="3" s="1"/>
  <c r="J2639" i="5"/>
  <c r="L2639" i="5" s="1"/>
  <c r="P2639" i="5"/>
  <c r="J1390" i="5"/>
  <c r="L1390" i="5" s="1"/>
  <c r="P1390" i="5"/>
  <c r="H1199" i="3"/>
  <c r="J1199" i="3" s="1"/>
  <c r="H1614" i="5"/>
  <c r="H1583" i="5"/>
  <c r="H244" i="5"/>
  <c r="P244" i="5" s="1"/>
  <c r="N2368" i="5"/>
  <c r="N2847" i="3"/>
  <c r="H748" i="5"/>
  <c r="H660" i="5"/>
  <c r="J660" i="5" s="1"/>
  <c r="L660" i="5" s="1"/>
  <c r="O2261" i="5"/>
  <c r="J682" i="5"/>
  <c r="L682" i="5" s="1"/>
  <c r="P682" i="5"/>
  <c r="H1343" i="3"/>
  <c r="J1221" i="5"/>
  <c r="L1221" i="5" s="1"/>
  <c r="P1221" i="5"/>
  <c r="H1595" i="3"/>
  <c r="H1454" i="3"/>
  <c r="P1454" i="3" s="1"/>
  <c r="J1198" i="3"/>
  <c r="P1198" i="3"/>
  <c r="N58" i="5"/>
  <c r="O58" i="5" s="1"/>
  <c r="P549" i="5"/>
  <c r="J549" i="5"/>
  <c r="L549" i="5" s="1"/>
  <c r="H290" i="3"/>
  <c r="H248" i="5"/>
  <c r="H2915" i="3"/>
  <c r="N1459" i="3"/>
  <c r="N701" i="3"/>
  <c r="H1881" i="3"/>
  <c r="J1928" i="3"/>
  <c r="L1928" i="3" s="1"/>
  <c r="O1928" i="3" s="1"/>
  <c r="A1928" i="3" s="1"/>
  <c r="P1928" i="3"/>
  <c r="N1127" i="5"/>
  <c r="O1127" i="5" s="1"/>
  <c r="A1127" i="5" s="1"/>
  <c r="H1978" i="3"/>
  <c r="P1978" i="3" s="1"/>
  <c r="H1458" i="3"/>
  <c r="P1458" i="3" s="1"/>
  <c r="H2528" i="3"/>
  <c r="P2528" i="3" s="1"/>
  <c r="N2493" i="5"/>
  <c r="O2493" i="5" s="1"/>
  <c r="H1960" i="5"/>
  <c r="H1275" i="5"/>
  <c r="J2463" i="3"/>
  <c r="L2463" i="3" s="1"/>
  <c r="P2463" i="3"/>
  <c r="H737" i="3"/>
  <c r="P737" i="3" s="1"/>
  <c r="H153" i="3"/>
  <c r="P153" i="3" s="1"/>
  <c r="H954" i="3"/>
  <c r="J954" i="3" s="1"/>
  <c r="J1310" i="5"/>
  <c r="L1310" i="5" s="1"/>
  <c r="H629" i="3"/>
  <c r="N1322" i="3"/>
  <c r="J2591" i="5"/>
  <c r="L2591" i="5" s="1"/>
  <c r="N2626" i="3"/>
  <c r="H2720" i="3"/>
  <c r="P2720" i="3" s="1"/>
  <c r="H1029" i="5"/>
  <c r="H906" i="5"/>
  <c r="J2305" i="5"/>
  <c r="L2305" i="5" s="1"/>
  <c r="O2305" i="5" s="1"/>
  <c r="N351" i="3"/>
  <c r="H2618" i="5"/>
  <c r="O551" i="5"/>
  <c r="N2237" i="3"/>
  <c r="N1328" i="5"/>
  <c r="O1328" i="5" s="1"/>
  <c r="H868" i="3"/>
  <c r="J868" i="3" s="1"/>
  <c r="J952" i="5"/>
  <c r="L952" i="5" s="1"/>
  <c r="P952" i="5"/>
  <c r="H1393" i="3"/>
  <c r="J2110" i="3"/>
  <c r="L2110" i="3" s="1"/>
  <c r="O2110" i="3" s="1"/>
  <c r="A2110" i="3" s="1"/>
  <c r="N189" i="5"/>
  <c r="O189" i="5" s="1"/>
  <c r="P2029" i="5"/>
  <c r="J2029" i="5"/>
  <c r="L2029" i="5" s="1"/>
  <c r="H2116" i="5"/>
  <c r="J2116" i="5" s="1"/>
  <c r="L2116" i="5" s="1"/>
  <c r="O2116" i="5" s="1"/>
  <c r="J2250" i="5"/>
  <c r="L2250" i="5" s="1"/>
  <c r="J1642" i="5"/>
  <c r="L1642" i="5" s="1"/>
  <c r="P1642" i="5"/>
  <c r="J2293" i="3"/>
  <c r="P2293" i="3"/>
  <c r="N2822" i="3"/>
  <c r="O2822" i="3" s="1"/>
  <c r="A2822" i="3" s="1"/>
  <c r="H243" i="3"/>
  <c r="P243" i="3" s="1"/>
  <c r="H1961" i="5"/>
  <c r="N1495" i="3"/>
  <c r="O1495" i="3" s="1"/>
  <c r="A1495" i="3" s="1"/>
  <c r="P1053" i="5"/>
  <c r="P322" i="5"/>
  <c r="J322" i="5"/>
  <c r="L322" i="5" s="1"/>
  <c r="J421" i="5"/>
  <c r="L421" i="5" s="1"/>
  <c r="P1167" i="5"/>
  <c r="J1167" i="5"/>
  <c r="L1167" i="5" s="1"/>
  <c r="O1167" i="5" s="1"/>
  <c r="N2331" i="5"/>
  <c r="O2331" i="5" s="1"/>
  <c r="N2025" i="3"/>
  <c r="N2664" i="3"/>
  <c r="O2664" i="3" s="1"/>
  <c r="A2664" i="3" s="1"/>
  <c r="N2429" i="5"/>
  <c r="O2429" i="5" s="1"/>
  <c r="A2429" i="5" s="1"/>
  <c r="J2862" i="3"/>
  <c r="P2862" i="3"/>
  <c r="P1667" i="5"/>
  <c r="J1667" i="5"/>
  <c r="L1667" i="5" s="1"/>
  <c r="N905" i="5"/>
  <c r="O905" i="5" s="1"/>
  <c r="H2184" i="3"/>
  <c r="J2184" i="3" s="1"/>
  <c r="L2184" i="3" s="1"/>
  <c r="O2184" i="3" s="1"/>
  <c r="A2184" i="3" s="1"/>
  <c r="H2850" i="3"/>
  <c r="J1442" i="5"/>
  <c r="L1442" i="5" s="1"/>
  <c r="J2276" i="5"/>
  <c r="L2276" i="5" s="1"/>
  <c r="H904" i="5"/>
  <c r="J904" i="5" s="1"/>
  <c r="L904" i="5" s="1"/>
  <c r="J1574" i="5"/>
  <c r="L1574" i="5" s="1"/>
  <c r="P1574" i="5"/>
  <c r="P1824" i="5"/>
  <c r="J1099" i="5"/>
  <c r="L1099" i="5" s="1"/>
  <c r="O1099" i="5" s="1"/>
  <c r="H2708" i="5"/>
  <c r="H2755" i="5"/>
  <c r="P2755" i="5" s="1"/>
  <c r="N797" i="5"/>
  <c r="O797" i="5" s="1"/>
  <c r="J107" i="5"/>
  <c r="L107" i="5" s="1"/>
  <c r="P107" i="5"/>
  <c r="N2454" i="3"/>
  <c r="J777" i="3"/>
  <c r="P777" i="3"/>
  <c r="N141" i="5"/>
  <c r="H866" i="3"/>
  <c r="J866" i="3" s="1"/>
  <c r="L866" i="3" s="1"/>
  <c r="O866" i="3" s="1"/>
  <c r="N2051" i="3"/>
  <c r="H1061" i="3"/>
  <c r="N1786" i="5"/>
  <c r="O1786" i="5" s="1"/>
  <c r="H1833" i="5"/>
  <c r="J1833" i="5" s="1"/>
  <c r="L1833" i="5" s="1"/>
  <c r="H1660" i="3"/>
  <c r="P1660" i="3" s="1"/>
  <c r="N2032" i="3"/>
  <c r="N423" i="5"/>
  <c r="O423" i="5" s="1"/>
  <c r="N2192" i="5"/>
  <c r="O2192" i="5" s="1"/>
  <c r="A2192" i="5" s="1"/>
  <c r="N1137" i="3"/>
  <c r="H325" i="3"/>
  <c r="P325" i="3" s="1"/>
  <c r="H2476" i="5"/>
  <c r="P2476" i="5" s="1"/>
  <c r="N1882" i="3"/>
  <c r="H1407" i="5"/>
  <c r="P1407" i="5" s="1"/>
  <c r="H1852" i="5"/>
  <c r="H1332" i="3"/>
  <c r="P1332" i="3" s="1"/>
  <c r="J2387" i="3"/>
  <c r="L2387" i="3" s="1"/>
  <c r="O2387" i="3" s="1"/>
  <c r="A2387" i="3" s="1"/>
  <c r="N407" i="3"/>
  <c r="N2078" i="3"/>
  <c r="N2064" i="3"/>
  <c r="N2279" i="3"/>
  <c r="H1373" i="3"/>
  <c r="H784" i="3"/>
  <c r="J784" i="3" s="1"/>
  <c r="L784" i="3" s="1"/>
  <c r="O784" i="3" s="1"/>
  <c r="N1146" i="3"/>
  <c r="H2901" i="3"/>
  <c r="P2901" i="3" s="1"/>
  <c r="N3005" i="3"/>
  <c r="O3005" i="3" s="1"/>
  <c r="A3005" i="3" s="1"/>
  <c r="J2675" i="3"/>
  <c r="P2675" i="3"/>
  <c r="N2232" i="5"/>
  <c r="O2232" i="5" s="1"/>
  <c r="A2232" i="5" s="1"/>
  <c r="J2617" i="5"/>
  <c r="L2617" i="5" s="1"/>
  <c r="P2617" i="5"/>
  <c r="N2264" i="3"/>
  <c r="J1614" i="3"/>
  <c r="L1614" i="3" s="1"/>
  <c r="P1614" i="3"/>
  <c r="J2329" i="5"/>
  <c r="L2329" i="5" s="1"/>
  <c r="H1685" i="3"/>
  <c r="P1685" i="3" s="1"/>
  <c r="O2557" i="3"/>
  <c r="A2557" i="3" s="1"/>
  <c r="N1451" i="5"/>
  <c r="N960" i="5"/>
  <c r="O960" i="5" s="1"/>
  <c r="H1374" i="3"/>
  <c r="N2795" i="3"/>
  <c r="N674" i="3"/>
  <c r="H1893" i="3"/>
  <c r="J1893" i="3" s="1"/>
  <c r="O2670" i="5"/>
  <c r="P1161" i="5"/>
  <c r="J1161" i="5"/>
  <c r="L1161" i="5" s="1"/>
  <c r="P1758" i="5"/>
  <c r="J1758" i="5"/>
  <c r="L1758" i="5" s="1"/>
  <c r="O1758" i="5" s="1"/>
  <c r="H131" i="3"/>
  <c r="N1282" i="5"/>
  <c r="N2383" i="3"/>
  <c r="H2576" i="3"/>
  <c r="J567" i="3"/>
  <c r="P567" i="3"/>
  <c r="N593" i="5"/>
  <c r="P886" i="5"/>
  <c r="H2876" i="3"/>
  <c r="H1280" i="5"/>
  <c r="N2137" i="5"/>
  <c r="O2137" i="5" s="1"/>
  <c r="H1772" i="5"/>
  <c r="P1772" i="5" s="1"/>
  <c r="H1666" i="5"/>
  <c r="N2753" i="5"/>
  <c r="H980" i="5"/>
  <c r="H764" i="5"/>
  <c r="J732" i="3"/>
  <c r="P732" i="3"/>
  <c r="N2772" i="3"/>
  <c r="N92" i="5"/>
  <c r="N1304" i="5"/>
  <c r="O1304" i="5" s="1"/>
  <c r="P687" i="5"/>
  <c r="J687" i="5"/>
  <c r="L687" i="5" s="1"/>
  <c r="N2061" i="5"/>
  <c r="N952" i="5"/>
  <c r="O952" i="5" s="1"/>
  <c r="O1482" i="5"/>
  <c r="H536" i="3"/>
  <c r="J536" i="3" s="1"/>
  <c r="L536" i="3" s="1"/>
  <c r="O536" i="3" s="1"/>
  <c r="H2093" i="5"/>
  <c r="J699" i="3"/>
  <c r="P699" i="3"/>
  <c r="N777" i="3"/>
  <c r="H1052" i="5"/>
  <c r="P1052" i="5" s="1"/>
  <c r="J327" i="3"/>
  <c r="P327" i="3"/>
  <c r="N2602" i="5"/>
  <c r="O2602" i="5" s="1"/>
  <c r="H901" i="3"/>
  <c r="P901" i="3" s="1"/>
  <c r="H128" i="5"/>
  <c r="J128" i="5" s="1"/>
  <c r="L128" i="5" s="1"/>
  <c r="J395" i="5"/>
  <c r="L395" i="5" s="1"/>
  <c r="O630" i="5"/>
  <c r="O1588" i="5"/>
  <c r="P1753" i="5"/>
  <c r="J1753" i="5"/>
  <c r="L1753" i="5" s="1"/>
  <c r="O1650" i="5"/>
  <c r="J1917" i="3"/>
  <c r="L1917" i="3" s="1"/>
  <c r="O1917" i="3" s="1"/>
  <c r="A1917" i="3" s="1"/>
  <c r="J202" i="5"/>
  <c r="L202" i="5" s="1"/>
  <c r="P202" i="5"/>
  <c r="H360" i="3"/>
  <c r="P360" i="3" s="1"/>
  <c r="H66" i="3"/>
  <c r="P66" i="3" s="1"/>
  <c r="N361" i="5"/>
  <c r="H1816" i="3"/>
  <c r="P1816" i="3" s="1"/>
  <c r="N2703" i="5"/>
  <c r="H142" i="3"/>
  <c r="J142" i="3" s="1"/>
  <c r="L142" i="3" s="1"/>
  <c r="O142" i="3" s="1"/>
  <c r="A142" i="3" s="1"/>
  <c r="H1599" i="5"/>
  <c r="H1320" i="3"/>
  <c r="J1320" i="3" s="1"/>
  <c r="L1320" i="3" s="1"/>
  <c r="O1320" i="3" s="1"/>
  <c r="A1320" i="3" s="1"/>
  <c r="J2047" i="3"/>
  <c r="L2047" i="3" s="1"/>
  <c r="P2047" i="3"/>
  <c r="J2111" i="3"/>
  <c r="P2111" i="3"/>
  <c r="J2134" i="3"/>
  <c r="L2134" i="3" s="1"/>
  <c r="H85" i="3"/>
  <c r="P85" i="3" s="1"/>
  <c r="N1879" i="5"/>
  <c r="O1879" i="5" s="1"/>
  <c r="N1975" i="3"/>
  <c r="N317" i="3"/>
  <c r="O2777" i="5"/>
  <c r="N198" i="3"/>
  <c r="J914" i="5"/>
  <c r="L914" i="5" s="1"/>
  <c r="O914" i="5" s="1"/>
  <c r="P914" i="5"/>
  <c r="H560" i="5"/>
  <c r="J1963" i="5"/>
  <c r="L1963" i="5" s="1"/>
  <c r="H1392" i="3"/>
  <c r="P1392" i="3" s="1"/>
  <c r="N391" i="5"/>
  <c r="O391" i="5" s="1"/>
  <c r="J2380" i="3"/>
  <c r="L2380" i="3" s="1"/>
  <c r="P2380" i="3"/>
  <c r="N181" i="5"/>
  <c r="O181" i="5" s="1"/>
  <c r="N2593" i="3"/>
  <c r="P2292" i="5"/>
  <c r="J2292" i="5"/>
  <c r="L2292" i="5" s="1"/>
  <c r="H300" i="5"/>
  <c r="N1348" i="5"/>
  <c r="O1348" i="5" s="1"/>
  <c r="H2950" i="3"/>
  <c r="J2950" i="3" s="1"/>
  <c r="J1139" i="3"/>
  <c r="L1139" i="3" s="1"/>
  <c r="N1477" i="5"/>
  <c r="N935" i="5"/>
  <c r="O935" i="5" s="1"/>
  <c r="J169" i="3"/>
  <c r="L169" i="3" s="1"/>
  <c r="P169" i="3"/>
  <c r="J1674" i="3"/>
  <c r="L1674" i="3" s="1"/>
  <c r="P1674" i="3"/>
  <c r="P2380" i="5"/>
  <c r="J2380" i="5"/>
  <c r="L2380" i="5" s="1"/>
  <c r="O2380" i="5" s="1"/>
  <c r="H2955" i="3"/>
  <c r="J2009" i="3"/>
  <c r="L2009" i="3" s="1"/>
  <c r="O2009" i="3" s="1"/>
  <c r="A2009" i="3" s="1"/>
  <c r="P2009" i="3"/>
  <c r="J671" i="3"/>
  <c r="L671" i="3" s="1"/>
  <c r="P671" i="3"/>
  <c r="J2618" i="3"/>
  <c r="P2618" i="3"/>
  <c r="J2514" i="3"/>
  <c r="P2514" i="3"/>
  <c r="J1406" i="3"/>
  <c r="P1406" i="3"/>
  <c r="H1002" i="3"/>
  <c r="N519" i="5"/>
  <c r="N2240" i="3"/>
  <c r="O2240" i="3" s="1"/>
  <c r="A2240" i="3" s="1"/>
  <c r="N2093" i="5"/>
  <c r="O2093" i="5" s="1"/>
  <c r="A2093" i="5" s="1"/>
  <c r="H505" i="3"/>
  <c r="H1091" i="5"/>
  <c r="J467" i="3"/>
  <c r="P467" i="3"/>
  <c r="N2044" i="3"/>
  <c r="N663" i="5"/>
  <c r="O663" i="5" s="1"/>
  <c r="A663" i="5" s="1"/>
  <c r="N1965" i="5"/>
  <c r="N1033" i="5"/>
  <c r="H1948" i="3"/>
  <c r="P1948" i="3" s="1"/>
  <c r="H1698" i="3"/>
  <c r="P1698" i="3" s="1"/>
  <c r="N1665" i="5"/>
  <c r="O1665" i="5" s="1"/>
  <c r="A1665" i="5" s="1"/>
  <c r="O277" i="5"/>
  <c r="J672" i="3"/>
  <c r="L672" i="3" s="1"/>
  <c r="O672" i="3" s="1"/>
  <c r="P672" i="3"/>
  <c r="N846" i="5"/>
  <c r="O846" i="5" s="1"/>
  <c r="N2378" i="5"/>
  <c r="J2027" i="3"/>
  <c r="L2027" i="3" s="1"/>
  <c r="O2027" i="3" s="1"/>
  <c r="A2027" i="3" s="1"/>
  <c r="H1170" i="5"/>
  <c r="J1170" i="5" s="1"/>
  <c r="L1170" i="5" s="1"/>
  <c r="J557" i="3"/>
  <c r="L557" i="3" s="1"/>
  <c r="P557" i="3"/>
  <c r="P1089" i="5"/>
  <c r="J1089" i="5"/>
  <c r="L1089" i="5" s="1"/>
  <c r="O1089" i="5" s="1"/>
  <c r="P1731" i="5"/>
  <c r="J1731" i="5"/>
  <c r="L1731" i="5" s="1"/>
  <c r="H616" i="3"/>
  <c r="H1905" i="3"/>
  <c r="J1905" i="3" s="1"/>
  <c r="L1905" i="3" s="1"/>
  <c r="O1905" i="3" s="1"/>
  <c r="A1905" i="3" s="1"/>
  <c r="O2045" i="5"/>
  <c r="H2970" i="3"/>
  <c r="N700" i="5"/>
  <c r="O700" i="5" s="1"/>
  <c r="J971" i="5"/>
  <c r="L971" i="5" s="1"/>
  <c r="P971" i="5"/>
  <c r="H2561" i="5"/>
  <c r="P2561" i="5" s="1"/>
  <c r="J2339" i="5"/>
  <c r="L2339" i="5" s="1"/>
  <c r="O2339" i="5" s="1"/>
  <c r="P2339" i="5"/>
  <c r="P229" i="5"/>
  <c r="J229" i="5"/>
  <c r="L229" i="5" s="1"/>
  <c r="J1653" i="3"/>
  <c r="P1653" i="3"/>
  <c r="O1320" i="5"/>
  <c r="N808" i="3"/>
  <c r="H1951" i="5"/>
  <c r="N2776" i="5"/>
  <c r="O2776" i="5" s="1"/>
  <c r="H2527" i="5"/>
  <c r="P491" i="5"/>
  <c r="H644" i="3"/>
  <c r="H1864" i="5"/>
  <c r="P1524" i="5"/>
  <c r="N1697" i="3"/>
  <c r="N1426" i="5"/>
  <c r="O1426" i="5" s="1"/>
  <c r="N1557" i="5"/>
  <c r="O1557" i="5" s="1"/>
  <c r="J281" i="5"/>
  <c r="L281" i="5" s="1"/>
  <c r="P281" i="5"/>
  <c r="H2761" i="5"/>
  <c r="J1322" i="3"/>
  <c r="P1322" i="3"/>
  <c r="N438" i="5"/>
  <c r="O438" i="5" s="1"/>
  <c r="J1213" i="3"/>
  <c r="P1213" i="3"/>
  <c r="H431" i="3"/>
  <c r="O2032" i="5"/>
  <c r="P2185" i="5"/>
  <c r="J2185" i="5"/>
  <c r="L2185" i="5" s="1"/>
  <c r="J2210" i="3"/>
  <c r="L2210" i="3" s="1"/>
  <c r="H903" i="5"/>
  <c r="J903" i="5" s="1"/>
  <c r="L903" i="5" s="1"/>
  <c r="J2460" i="3"/>
  <c r="P2460" i="3"/>
  <c r="N495" i="5"/>
  <c r="O495" i="5" s="1"/>
  <c r="N2204" i="5"/>
  <c r="H69" i="5"/>
  <c r="J69" i="5" s="1"/>
  <c r="L69" i="5" s="1"/>
  <c r="N2765" i="5"/>
  <c r="O2765" i="5" s="1"/>
  <c r="N1870" i="5"/>
  <c r="O1870" i="5" s="1"/>
  <c r="A1870" i="5" s="1"/>
  <c r="H1630" i="3"/>
  <c r="H2167" i="3"/>
  <c r="J2167" i="3" s="1"/>
  <c r="O2544" i="5"/>
  <c r="J2299" i="3"/>
  <c r="P2299" i="3"/>
  <c r="H141" i="5"/>
  <c r="N1285" i="3"/>
  <c r="H89" i="3"/>
  <c r="P89" i="3" s="1"/>
  <c r="H2119" i="5"/>
  <c r="H715" i="3"/>
  <c r="J715" i="3" s="1"/>
  <c r="P2636" i="5"/>
  <c r="N1258" i="3"/>
  <c r="J2656" i="3"/>
  <c r="P2656" i="3"/>
  <c r="J2011" i="5"/>
  <c r="L2011" i="5" s="1"/>
  <c r="P2011" i="5"/>
  <c r="O941" i="5"/>
  <c r="H172" i="3"/>
  <c r="J2840" i="3"/>
  <c r="L2840" i="3" s="1"/>
  <c r="O2840" i="3" s="1"/>
  <c r="A2840" i="3" s="1"/>
  <c r="J1937" i="5"/>
  <c r="L1937" i="5" s="1"/>
  <c r="P1937" i="5"/>
  <c r="H147" i="3"/>
  <c r="P147" i="3" s="1"/>
  <c r="N2441" i="5"/>
  <c r="O2441" i="5" s="1"/>
  <c r="A2441" i="5" s="1"/>
  <c r="N1029" i="3"/>
  <c r="N1780" i="5"/>
  <c r="P2020" i="5"/>
  <c r="N1987" i="5"/>
  <c r="H2635" i="5"/>
  <c r="P2635" i="5" s="1"/>
  <c r="N2060" i="3"/>
  <c r="O2060" i="3" s="1"/>
  <c r="A2060" i="3" s="1"/>
  <c r="H422" i="3"/>
  <c r="J422" i="3" s="1"/>
  <c r="H466" i="3"/>
  <c r="P466" i="3" s="1"/>
  <c r="H487" i="3"/>
  <c r="P487" i="3" s="1"/>
  <c r="H1715" i="3"/>
  <c r="J1715" i="3" s="1"/>
  <c r="L1715" i="3" s="1"/>
  <c r="O1715" i="3" s="1"/>
  <c r="A1715" i="3" s="1"/>
  <c r="J1276" i="3"/>
  <c r="L1276" i="3" s="1"/>
  <c r="P1276" i="3"/>
  <c r="J956" i="3"/>
  <c r="P956" i="3"/>
  <c r="O2167" i="5"/>
  <c r="H1330" i="3"/>
  <c r="N1196" i="3"/>
  <c r="H329" i="3"/>
  <c r="P1075" i="5"/>
  <c r="N733" i="3"/>
  <c r="H614" i="3"/>
  <c r="J614" i="3" s="1"/>
  <c r="L614" i="3" s="1"/>
  <c r="N3002" i="3"/>
  <c r="J1078" i="3"/>
  <c r="P1078" i="3"/>
  <c r="N2579" i="5"/>
  <c r="O2579" i="5" s="1"/>
  <c r="N1708" i="5"/>
  <c r="H756" i="3"/>
  <c r="N1977" i="3"/>
  <c r="O1977" i="3" s="1"/>
  <c r="A1977" i="3" s="1"/>
  <c r="N2381" i="3"/>
  <c r="J947" i="3"/>
  <c r="L947" i="3" s="1"/>
  <c r="O947" i="3" s="1"/>
  <c r="P947" i="3"/>
  <c r="N1274" i="5"/>
  <c r="O1274" i="5" s="1"/>
  <c r="N2302" i="5"/>
  <c r="O2302" i="5" s="1"/>
  <c r="H2512" i="3"/>
  <c r="P2512" i="3" s="1"/>
  <c r="H719" i="5"/>
  <c r="P719" i="5" s="1"/>
  <c r="P1626" i="5"/>
  <c r="J1626" i="5"/>
  <c r="L1626" i="5" s="1"/>
  <c r="N2685" i="5"/>
  <c r="O2685" i="5" s="1"/>
  <c r="N2657" i="3"/>
  <c r="H2592" i="3"/>
  <c r="H2461" i="3"/>
  <c r="J1003" i="3"/>
  <c r="L1003" i="3" s="1"/>
  <c r="O1003" i="3" s="1"/>
  <c r="P1003" i="3"/>
  <c r="H103" i="3"/>
  <c r="J1622" i="5"/>
  <c r="L1622" i="5" s="1"/>
  <c r="P1622" i="5"/>
  <c r="N89" i="5"/>
  <c r="O89" i="5" s="1"/>
  <c r="H1146" i="5"/>
  <c r="P1146" i="5" s="1"/>
  <c r="H1783" i="5"/>
  <c r="J1783" i="5" s="1"/>
  <c r="L1783" i="5" s="1"/>
  <c r="N135" i="3"/>
  <c r="H1286" i="3"/>
  <c r="P1286" i="3" s="1"/>
  <c r="N501" i="3"/>
  <c r="J1214" i="3"/>
  <c r="L1214" i="3" s="1"/>
  <c r="O1214" i="3" s="1"/>
  <c r="P1214" i="3"/>
  <c r="N853" i="3"/>
  <c r="N1937" i="5"/>
  <c r="J2678" i="5"/>
  <c r="L2678" i="5" s="1"/>
  <c r="P2678" i="5"/>
  <c r="N2285" i="5"/>
  <c r="O2285" i="5" s="1"/>
  <c r="N1926" i="3"/>
  <c r="N276" i="5"/>
  <c r="N1899" i="5"/>
  <c r="O1899" i="5" s="1"/>
  <c r="A1899" i="5" s="1"/>
  <c r="J2754" i="3"/>
  <c r="L2754" i="3" s="1"/>
  <c r="O2754" i="3" s="1"/>
  <c r="A2754" i="3" s="1"/>
  <c r="J1803" i="3"/>
  <c r="L1803" i="3" s="1"/>
  <c r="O1803" i="3" s="1"/>
  <c r="A1803" i="3" s="1"/>
  <c r="H862" i="3"/>
  <c r="P862" i="3" s="1"/>
  <c r="O1406" i="5"/>
  <c r="H1996" i="3"/>
  <c r="N1327" i="5"/>
  <c r="H1850" i="5"/>
  <c r="J61" i="5"/>
  <c r="L61" i="5" s="1"/>
  <c r="H2032" i="3"/>
  <c r="P2032" i="3" s="1"/>
  <c r="H1081" i="5"/>
  <c r="J2365" i="5"/>
  <c r="L2365" i="5" s="1"/>
  <c r="P2365" i="5"/>
  <c r="J1043" i="3"/>
  <c r="P1043" i="3"/>
  <c r="N1540" i="3"/>
  <c r="N150" i="5"/>
  <c r="H1752" i="3"/>
  <c r="N1421" i="3"/>
  <c r="N1403" i="3"/>
  <c r="O1403" i="3" s="1"/>
  <c r="A1403" i="3" s="1"/>
  <c r="P2796" i="5"/>
  <c r="J2796" i="5"/>
  <c r="L2796" i="5" s="1"/>
  <c r="H2682" i="3"/>
  <c r="P2682" i="3" s="1"/>
  <c r="H1237" i="3"/>
  <c r="H488" i="3"/>
  <c r="J2490" i="5"/>
  <c r="L2490" i="5" s="1"/>
  <c r="J1066" i="3"/>
  <c r="P1066" i="3"/>
  <c r="H2234" i="3"/>
  <c r="P2234" i="3" s="1"/>
  <c r="H2275" i="5"/>
  <c r="N1779" i="3"/>
  <c r="J367" i="3"/>
  <c r="L367" i="3" s="1"/>
  <c r="P367" i="3"/>
  <c r="N2693" i="5"/>
  <c r="O2693" i="5" s="1"/>
  <c r="P276" i="5"/>
  <c r="J276" i="5"/>
  <c r="L276" i="5" s="1"/>
  <c r="N1554" i="3"/>
  <c r="O1554" i="3" s="1"/>
  <c r="A1554" i="3" s="1"/>
  <c r="N575" i="3"/>
  <c r="O575" i="3" s="1"/>
  <c r="A575" i="3" s="1"/>
  <c r="N1596" i="5"/>
  <c r="O1596" i="5" s="1"/>
  <c r="J2161" i="5"/>
  <c r="L2161" i="5" s="1"/>
  <c r="P2161" i="5"/>
  <c r="J2343" i="3"/>
  <c r="P2343" i="3"/>
  <c r="P2638" i="5"/>
  <c r="J2638" i="5"/>
  <c r="L2638" i="5" s="1"/>
  <c r="O2638" i="5" s="1"/>
  <c r="J21" i="3"/>
  <c r="P21" i="3"/>
  <c r="H789" i="5"/>
  <c r="J789" i="5" s="1"/>
  <c r="L789" i="5" s="1"/>
  <c r="J2666" i="5"/>
  <c r="L2666" i="5" s="1"/>
  <c r="O2666" i="5" s="1"/>
  <c r="P2666" i="5"/>
  <c r="H4" i="5"/>
  <c r="H1716" i="3"/>
  <c r="J1716" i="3" s="1"/>
  <c r="L1716" i="3" s="1"/>
  <c r="O1716" i="3" s="1"/>
  <c r="A1716" i="3" s="1"/>
  <c r="J1379" i="5"/>
  <c r="L1379" i="5" s="1"/>
  <c r="P1379" i="5"/>
  <c r="J2825" i="5"/>
  <c r="L2825" i="5" s="1"/>
  <c r="H1247" i="5"/>
  <c r="H674" i="3"/>
  <c r="P1971" i="5"/>
  <c r="J1971" i="5"/>
  <c r="L1971" i="5" s="1"/>
  <c r="H2841" i="5"/>
  <c r="N2088" i="5"/>
  <c r="O2088" i="5" s="1"/>
  <c r="J2877" i="5"/>
  <c r="L2877" i="5" s="1"/>
  <c r="O2877" i="5" s="1"/>
  <c r="P2877" i="5"/>
  <c r="H2380" i="5"/>
  <c r="P865" i="5"/>
  <c r="J865" i="5"/>
  <c r="L865" i="5" s="1"/>
  <c r="J1441" i="3"/>
  <c r="L1441" i="3" s="1"/>
  <c r="O1441" i="3" s="1"/>
  <c r="A1441" i="3" s="1"/>
  <c r="P1441" i="3"/>
  <c r="H314" i="5"/>
  <c r="J315" i="3"/>
  <c r="L315" i="3" s="1"/>
  <c r="O315" i="3" s="1"/>
  <c r="A315" i="3" s="1"/>
  <c r="H389" i="3"/>
  <c r="N1398" i="5"/>
  <c r="O1398" i="5" s="1"/>
  <c r="P951" i="5"/>
  <c r="H581" i="5"/>
  <c r="P581" i="5" s="1"/>
  <c r="H923" i="3"/>
  <c r="N1492" i="3"/>
  <c r="P2656" i="5"/>
  <c r="J2656" i="5"/>
  <c r="L2656" i="5" s="1"/>
  <c r="H1068" i="5"/>
  <c r="P1068" i="5" s="1"/>
  <c r="N232" i="5"/>
  <c r="O232" i="5" s="1"/>
  <c r="P42" i="5"/>
  <c r="H2510" i="3"/>
  <c r="J2510" i="3" s="1"/>
  <c r="L2510" i="3" s="1"/>
  <c r="N363" i="5"/>
  <c r="O363" i="5" s="1"/>
  <c r="A363" i="5" s="1"/>
  <c r="N1854" i="3"/>
  <c r="O1854" i="3" s="1"/>
  <c r="A1854" i="3" s="1"/>
  <c r="N2251" i="3"/>
  <c r="O2251" i="3" s="1"/>
  <c r="A2251" i="3" s="1"/>
  <c r="H2548" i="3"/>
  <c r="P2548" i="3" s="1"/>
  <c r="N1611" i="3"/>
  <c r="O1611" i="3" s="1"/>
  <c r="A1611" i="3" s="1"/>
  <c r="P1905" i="5"/>
  <c r="J1905" i="5"/>
  <c r="L1905" i="5" s="1"/>
  <c r="O1905" i="5" s="1"/>
  <c r="N2858" i="3"/>
  <c r="H908" i="3"/>
  <c r="P908" i="3" s="1"/>
  <c r="N491" i="5"/>
  <c r="O491" i="5" s="1"/>
  <c r="N517" i="3"/>
  <c r="H598" i="5"/>
  <c r="N1538" i="3"/>
  <c r="H2283" i="3"/>
  <c r="J2283" i="3" s="1"/>
  <c r="L2283" i="3" s="1"/>
  <c r="O2283" i="3" s="1"/>
  <c r="A2283" i="3" s="1"/>
  <c r="H2701" i="3"/>
  <c r="J458" i="3"/>
  <c r="P458" i="3"/>
  <c r="P2267" i="5"/>
  <c r="H2646" i="3"/>
  <c r="J381" i="5"/>
  <c r="L381" i="5" s="1"/>
  <c r="P381" i="5"/>
  <c r="H1342" i="5"/>
  <c r="P1342" i="5" s="1"/>
  <c r="J2068" i="3"/>
  <c r="L2068" i="3" s="1"/>
  <c r="O2068" i="3" s="1"/>
  <c r="A2068" i="3" s="1"/>
  <c r="P2068" i="3"/>
  <c r="H2291" i="3"/>
  <c r="O173" i="3"/>
  <c r="A173" i="3" s="1"/>
  <c r="N1049" i="3"/>
  <c r="H2217" i="3"/>
  <c r="P2217" i="3" s="1"/>
  <c r="J2105" i="3"/>
  <c r="P2105" i="3"/>
  <c r="P472" i="5"/>
  <c r="J472" i="5"/>
  <c r="L472" i="5" s="1"/>
  <c r="N2449" i="5"/>
  <c r="O2449" i="5" s="1"/>
  <c r="N1479" i="3"/>
  <c r="O1479" i="3" s="1"/>
  <c r="A1479" i="3" s="1"/>
  <c r="N2205" i="5"/>
  <c r="H2705" i="3"/>
  <c r="P2705" i="3" s="1"/>
  <c r="H2483" i="3"/>
  <c r="N189" i="3"/>
  <c r="N465" i="5"/>
  <c r="N2234" i="3"/>
  <c r="H2201" i="3"/>
  <c r="P2201" i="3" s="1"/>
  <c r="J2372" i="3"/>
  <c r="L2372" i="3" s="1"/>
  <c r="O2372" i="3" s="1"/>
  <c r="A2372" i="3" s="1"/>
  <c r="J281" i="3"/>
  <c r="P281" i="3"/>
  <c r="J1852" i="3"/>
  <c r="P1852" i="3"/>
  <c r="J1431" i="3"/>
  <c r="L1431" i="3" s="1"/>
  <c r="N1527" i="3"/>
  <c r="J2725" i="3"/>
  <c r="L2725" i="3" s="1"/>
  <c r="H1258" i="3"/>
  <c r="J479" i="5"/>
  <c r="L479" i="5" s="1"/>
  <c r="O479" i="5" s="1"/>
  <c r="N1204" i="5"/>
  <c r="O1204" i="5" s="1"/>
  <c r="P2190" i="5"/>
  <c r="J2190" i="5"/>
  <c r="L2190" i="5" s="1"/>
  <c r="N2242" i="5"/>
  <c r="N2400" i="3"/>
  <c r="N2499" i="3"/>
  <c r="H2661" i="5"/>
  <c r="O1215" i="3"/>
  <c r="A1215" i="3" s="1"/>
  <c r="J915" i="3"/>
  <c r="P915" i="3"/>
  <c r="J1840" i="3"/>
  <c r="L1840" i="3" s="1"/>
  <c r="P1840" i="3"/>
  <c r="J1146" i="5"/>
  <c r="L1146" i="5" s="1"/>
  <c r="H2269" i="3"/>
  <c r="P2269" i="3" s="1"/>
  <c r="H2905" i="3"/>
  <c r="P2274" i="5"/>
  <c r="J2274" i="5"/>
  <c r="L2274" i="5" s="1"/>
  <c r="O2274" i="5" s="1"/>
  <c r="N1547" i="3"/>
  <c r="O1547" i="3" s="1"/>
  <c r="A1547" i="3" s="1"/>
  <c r="H1116" i="5"/>
  <c r="J95" i="3"/>
  <c r="P95" i="3"/>
  <c r="H1240" i="3"/>
  <c r="J1240" i="3" s="1"/>
  <c r="L1240" i="3" s="1"/>
  <c r="N178" i="5"/>
  <c r="N1877" i="5"/>
  <c r="O1877" i="5" s="1"/>
  <c r="N1942" i="3"/>
  <c r="J1272" i="5"/>
  <c r="L1272" i="5" s="1"/>
  <c r="O1272" i="5" s="1"/>
  <c r="J2436" i="5"/>
  <c r="L2436" i="5" s="1"/>
  <c r="O367" i="3"/>
  <c r="A367" i="3" s="1"/>
  <c r="P2052" i="5"/>
  <c r="H526" i="3"/>
  <c r="N458" i="5"/>
  <c r="O458" i="5" s="1"/>
  <c r="P171" i="5"/>
  <c r="J171" i="5"/>
  <c r="L171" i="5" s="1"/>
  <c r="H825" i="5"/>
  <c r="P2496" i="5"/>
  <c r="J2496" i="5"/>
  <c r="L2496" i="5" s="1"/>
  <c r="O2496" i="5" s="1"/>
  <c r="H1129" i="3"/>
  <c r="P1129" i="3" s="1"/>
  <c r="J602" i="3"/>
  <c r="P602" i="3"/>
  <c r="H224" i="5"/>
  <c r="J224" i="5" s="1"/>
  <c r="L224" i="5" s="1"/>
  <c r="O224" i="5" s="1"/>
  <c r="H1587" i="3"/>
  <c r="J1587" i="3" s="1"/>
  <c r="L1587" i="3" s="1"/>
  <c r="O1587" i="3" s="1"/>
  <c r="A1587" i="3" s="1"/>
  <c r="H990" i="3"/>
  <c r="P990" i="3" s="1"/>
  <c r="N147" i="5"/>
  <c r="O2873" i="3"/>
  <c r="A2873" i="3" s="1"/>
  <c r="H2182" i="5"/>
  <c r="N1713" i="3"/>
  <c r="H529" i="3"/>
  <c r="J529" i="3" s="1"/>
  <c r="L529" i="3" s="1"/>
  <c r="O529" i="3" s="1"/>
  <c r="N1941" i="3"/>
  <c r="O1941" i="3" s="1"/>
  <c r="A1941" i="3" s="1"/>
  <c r="N714" i="5"/>
  <c r="N1916" i="5"/>
  <c r="O1916" i="5" s="1"/>
  <c r="P1949" i="5"/>
  <c r="J1949" i="5"/>
  <c r="L1949" i="5" s="1"/>
  <c r="P1142" i="5"/>
  <c r="J1142" i="5"/>
  <c r="L1142" i="5" s="1"/>
  <c r="J2769" i="5"/>
  <c r="L2769" i="5" s="1"/>
  <c r="P2769" i="5"/>
  <c r="N1246" i="3"/>
  <c r="H1308" i="5"/>
  <c r="H2942" i="3"/>
  <c r="J1224" i="3"/>
  <c r="L1224" i="3" s="1"/>
  <c r="O1224" i="3" s="1"/>
  <c r="P1224" i="3"/>
  <c r="J623" i="5"/>
  <c r="L623" i="5" s="1"/>
  <c r="N1468" i="5"/>
  <c r="J1265" i="3"/>
  <c r="L1265" i="3" s="1"/>
  <c r="O1265" i="3" s="1"/>
  <c r="P1265" i="3"/>
  <c r="H1824" i="3"/>
  <c r="J1824" i="3" s="1"/>
  <c r="H1964" i="5"/>
  <c r="J2495" i="3"/>
  <c r="L2495" i="3" s="1"/>
  <c r="P2495" i="3"/>
  <c r="N271" i="5"/>
  <c r="O271" i="5" s="1"/>
  <c r="J71" i="3"/>
  <c r="P71" i="3"/>
  <c r="O1226" i="5"/>
  <c r="H1673" i="5"/>
  <c r="P1673" i="5" s="1"/>
  <c r="J1341" i="3"/>
  <c r="L1341" i="3" s="1"/>
  <c r="P1341" i="3"/>
  <c r="H2485" i="3"/>
  <c r="P2485" i="3" s="1"/>
  <c r="H2462" i="5"/>
  <c r="J2462" i="5" s="1"/>
  <c r="L2462" i="5" s="1"/>
  <c r="J193" i="3"/>
  <c r="L193" i="3" s="1"/>
  <c r="O193" i="3" s="1"/>
  <c r="A193" i="3" s="1"/>
  <c r="N2806" i="5"/>
  <c r="O2806" i="5" s="1"/>
  <c r="N1976" i="3"/>
  <c r="J2117" i="3"/>
  <c r="L2117" i="3" s="1"/>
  <c r="P2117" i="3"/>
  <c r="J2795" i="3"/>
  <c r="L2795" i="3" s="1"/>
  <c r="P2795" i="3"/>
  <c r="J2728" i="3"/>
  <c r="L2728" i="3" s="1"/>
  <c r="O2728" i="3" s="1"/>
  <c r="A2728" i="3" s="1"/>
  <c r="P2728" i="3"/>
  <c r="J1037" i="3"/>
  <c r="L1037" i="3" s="1"/>
  <c r="O1037" i="3" s="1"/>
  <c r="P1037" i="3"/>
  <c r="N1481" i="5"/>
  <c r="O1481" i="5" s="1"/>
  <c r="A1481" i="5" s="1"/>
  <c r="J1241" i="3"/>
  <c r="L1241" i="3" s="1"/>
  <c r="O1241" i="3" s="1"/>
  <c r="J2663" i="5"/>
  <c r="L2663" i="5" s="1"/>
  <c r="N577" i="5"/>
  <c r="O577" i="5" s="1"/>
  <c r="N1716" i="3"/>
  <c r="H831" i="5"/>
  <c r="N568" i="3"/>
  <c r="H2215" i="3"/>
  <c r="J2215" i="3" s="1"/>
  <c r="H2102" i="3"/>
  <c r="N1594" i="5"/>
  <c r="O1594" i="5" s="1"/>
  <c r="N282" i="5"/>
  <c r="O282" i="5" s="1"/>
  <c r="J1725" i="3"/>
  <c r="P1725" i="3"/>
  <c r="P1933" i="5"/>
  <c r="J1933" i="5"/>
  <c r="L1933" i="5" s="1"/>
  <c r="N175" i="5"/>
  <c r="O175" i="5" s="1"/>
  <c r="J1945" i="5"/>
  <c r="L1945" i="5" s="1"/>
  <c r="H1873" i="3"/>
  <c r="N779" i="3"/>
  <c r="J2074" i="3"/>
  <c r="P2074" i="3"/>
  <c r="P514" i="5"/>
  <c r="J514" i="5"/>
  <c r="L514" i="5" s="1"/>
  <c r="N1239" i="5"/>
  <c r="O1239" i="5" s="1"/>
  <c r="J787" i="3"/>
  <c r="P787" i="3"/>
  <c r="J2426" i="5"/>
  <c r="L2426" i="5" s="1"/>
  <c r="P2426" i="5"/>
  <c r="H463" i="3"/>
  <c r="N2485" i="5"/>
  <c r="O2485" i="5" s="1"/>
  <c r="H1117" i="3"/>
  <c r="P1347" i="5"/>
  <c r="H2705" i="5"/>
  <c r="J2705" i="5" s="1"/>
  <c r="L2705" i="5" s="1"/>
  <c r="N2333" i="5"/>
  <c r="O2333" i="5" s="1"/>
  <c r="H1424" i="3"/>
  <c r="J269" i="3"/>
  <c r="P269" i="3"/>
  <c r="N2656" i="5"/>
  <c r="O2656" i="5" s="1"/>
  <c r="N2152" i="3"/>
  <c r="J195" i="5"/>
  <c r="L195" i="5" s="1"/>
  <c r="P195" i="5"/>
  <c r="N1165" i="5"/>
  <c r="O1165" i="5" s="1"/>
  <c r="N1254" i="5"/>
  <c r="J1582" i="5"/>
  <c r="L1582" i="5" s="1"/>
  <c r="P1582" i="5"/>
  <c r="J1022" i="3"/>
  <c r="L1022" i="3" s="1"/>
  <c r="P1022" i="3"/>
  <c r="H1149" i="5"/>
  <c r="J1149" i="5" s="1"/>
  <c r="L1149" i="5" s="1"/>
  <c r="H781" i="5"/>
  <c r="H2619" i="3"/>
  <c r="O839" i="5"/>
  <c r="P1637" i="5"/>
  <c r="J1637" i="5"/>
  <c r="L1637" i="5" s="1"/>
  <c r="J1531" i="3"/>
  <c r="L1531" i="3" s="1"/>
  <c r="H868" i="5"/>
  <c r="P868" i="5" s="1"/>
  <c r="J2204" i="5"/>
  <c r="L2204" i="5" s="1"/>
  <c r="O2204" i="5" s="1"/>
  <c r="P2204" i="5"/>
  <c r="H2540" i="5"/>
  <c r="H1473" i="5"/>
  <c r="O866" i="5"/>
  <c r="N1410" i="5"/>
  <c r="O974" i="3"/>
  <c r="H1740" i="3"/>
  <c r="P178" i="5"/>
  <c r="J178" i="5"/>
  <c r="L178" i="5" s="1"/>
  <c r="N2535" i="5"/>
  <c r="O2535" i="5" s="1"/>
  <c r="N254" i="3"/>
  <c r="H2320" i="5"/>
  <c r="P1208" i="5"/>
  <c r="J1208" i="5"/>
  <c r="L1208" i="5" s="1"/>
  <c r="O1208" i="5" s="1"/>
  <c r="P2057" i="5"/>
  <c r="N1238" i="5"/>
  <c r="O1238" i="5" s="1"/>
  <c r="P2600" i="5"/>
  <c r="J2600" i="5"/>
  <c r="L2600" i="5" s="1"/>
  <c r="P1264" i="5"/>
  <c r="H1736" i="3"/>
  <c r="J1736" i="3" s="1"/>
  <c r="L1736" i="3" s="1"/>
  <c r="O1013" i="5"/>
  <c r="P1535" i="5"/>
  <c r="J1535" i="5"/>
  <c r="L1535" i="5" s="1"/>
  <c r="H2272" i="5"/>
  <c r="H268" i="3"/>
  <c r="P268" i="3" s="1"/>
  <c r="H1076" i="3"/>
  <c r="J1076" i="3" s="1"/>
  <c r="L1076" i="3" s="1"/>
  <c r="O1076" i="3" s="1"/>
  <c r="J2504" i="3"/>
  <c r="L2504" i="3" s="1"/>
  <c r="O2504" i="3" s="1"/>
  <c r="A2504" i="3" s="1"/>
  <c r="N2254" i="3"/>
  <c r="N2213" i="5"/>
  <c r="O2213" i="5" s="1"/>
  <c r="A2213" i="5" s="1"/>
  <c r="N1792" i="3"/>
  <c r="H1680" i="3"/>
  <c r="P1680" i="3" s="1"/>
  <c r="N2042" i="3"/>
  <c r="H440" i="5"/>
  <c r="J2683" i="5"/>
  <c r="L2683" i="5" s="1"/>
  <c r="J2386" i="3"/>
  <c r="P2386" i="3"/>
  <c r="N972" i="5"/>
  <c r="H1132" i="3"/>
  <c r="P1132" i="3" s="1"/>
  <c r="N1644" i="3"/>
  <c r="O1644" i="3" s="1"/>
  <c r="A1644" i="3" s="1"/>
  <c r="H2303" i="3"/>
  <c r="N1705" i="3"/>
  <c r="O2815" i="5"/>
  <c r="N1527" i="5"/>
  <c r="H944" i="5"/>
  <c r="J2376" i="5"/>
  <c r="L2376" i="5" s="1"/>
  <c r="O2376" i="5" s="1"/>
  <c r="H2016" i="5"/>
  <c r="P2016" i="5" s="1"/>
  <c r="H1540" i="5"/>
  <c r="J1540" i="5" s="1"/>
  <c r="L1540" i="5" s="1"/>
  <c r="H132" i="5"/>
  <c r="P2206" i="5"/>
  <c r="J2206" i="5"/>
  <c r="L2206" i="5" s="1"/>
  <c r="H1853" i="5"/>
  <c r="P1853" i="5" s="1"/>
  <c r="N922" i="5"/>
  <c r="O922" i="5" s="1"/>
  <c r="H245" i="5"/>
  <c r="N1606" i="5"/>
  <c r="O1606" i="5" s="1"/>
  <c r="J721" i="5"/>
  <c r="L721" i="5" s="1"/>
  <c r="O721" i="5" s="1"/>
  <c r="P721" i="5"/>
  <c r="H235" i="5"/>
  <c r="N760" i="3"/>
  <c r="O760" i="3" s="1"/>
  <c r="A760" i="3" s="1"/>
  <c r="N835" i="5"/>
  <c r="O835" i="5" s="1"/>
  <c r="A835" i="5" s="1"/>
  <c r="N2318" i="5"/>
  <c r="O2318" i="5" s="1"/>
  <c r="J2695" i="3"/>
  <c r="L2695" i="3" s="1"/>
  <c r="P2695" i="3"/>
  <c r="N2783" i="5"/>
  <c r="O2783" i="5" s="1"/>
  <c r="H622" i="3"/>
  <c r="J687" i="3"/>
  <c r="P687" i="3"/>
  <c r="J272" i="5"/>
  <c r="L272" i="5" s="1"/>
  <c r="N213" i="3"/>
  <c r="O213" i="3" s="1"/>
  <c r="A213" i="3" s="1"/>
  <c r="N3036" i="3"/>
  <c r="J2648" i="3"/>
  <c r="L2648" i="3" s="1"/>
  <c r="O2648" i="3" s="1"/>
  <c r="A2648" i="3" s="1"/>
  <c r="P2648" i="3"/>
  <c r="N1598" i="3"/>
  <c r="O1598" i="3" s="1"/>
  <c r="A1598" i="3" s="1"/>
  <c r="H453" i="5"/>
  <c r="N1872" i="5"/>
  <c r="O1872" i="5" s="1"/>
  <c r="H227" i="3"/>
  <c r="J227" i="3" s="1"/>
  <c r="L227" i="3" s="1"/>
  <c r="O227" i="3" s="1"/>
  <c r="A227" i="3" s="1"/>
  <c r="H2332" i="5"/>
  <c r="J2867" i="5"/>
  <c r="L2867" i="5" s="1"/>
  <c r="P2867" i="5"/>
  <c r="H2800" i="3"/>
  <c r="H1494" i="5"/>
  <c r="J134" i="3"/>
  <c r="P134" i="3"/>
  <c r="H2966" i="3"/>
  <c r="J2500" i="3"/>
  <c r="P2500" i="3"/>
  <c r="N2019" i="3"/>
  <c r="H2397" i="3"/>
  <c r="N2047" i="3"/>
  <c r="O2047" i="3" s="1"/>
  <c r="A2047" i="3" s="1"/>
  <c r="N2335" i="3"/>
  <c r="N2502" i="5"/>
  <c r="N1047" i="5"/>
  <c r="O1047" i="5" s="1"/>
  <c r="A1047" i="5" s="1"/>
  <c r="H1370" i="5"/>
  <c r="P1370" i="5" s="1"/>
  <c r="H1953" i="3"/>
  <c r="J1953" i="3" s="1"/>
  <c r="L1953" i="3" s="1"/>
  <c r="O1953" i="3" s="1"/>
  <c r="A1953" i="3" s="1"/>
  <c r="H2299" i="5"/>
  <c r="J153" i="3"/>
  <c r="L153" i="3" s="1"/>
  <c r="O153" i="3" s="1"/>
  <c r="A153" i="3" s="1"/>
  <c r="H1885" i="3"/>
  <c r="P1885" i="3" s="1"/>
  <c r="J702" i="5"/>
  <c r="L702" i="5" s="1"/>
  <c r="P702" i="5"/>
  <c r="H2766" i="3"/>
  <c r="J2766" i="3" s="1"/>
  <c r="H1169" i="5"/>
  <c r="N825" i="3"/>
  <c r="H192" i="3"/>
  <c r="J192" i="3" s="1"/>
  <c r="L192" i="3" s="1"/>
  <c r="O192" i="3" s="1"/>
  <c r="A192" i="3" s="1"/>
  <c r="H1483" i="5"/>
  <c r="H2670" i="3"/>
  <c r="J2670" i="3" s="1"/>
  <c r="L2670" i="3" s="1"/>
  <c r="O2670" i="3" s="1"/>
  <c r="A2670" i="3" s="1"/>
  <c r="J1370" i="5"/>
  <c r="L1370" i="5" s="1"/>
  <c r="O1507" i="3"/>
  <c r="A1507" i="3" s="1"/>
  <c r="H1583" i="3"/>
  <c r="J1583" i="3" s="1"/>
  <c r="L1583" i="3" s="1"/>
  <c r="O1583" i="3" s="1"/>
  <c r="A1583" i="3" s="1"/>
  <c r="N378" i="5"/>
  <c r="O378" i="5" s="1"/>
  <c r="N2621" i="5"/>
  <c r="N2688" i="3"/>
  <c r="O2688" i="3" s="1"/>
  <c r="A2688" i="3" s="1"/>
  <c r="J1038" i="5"/>
  <c r="L1038" i="5" s="1"/>
  <c r="P1038" i="5"/>
  <c r="H1485" i="3"/>
  <c r="P1485" i="3" s="1"/>
  <c r="N2106" i="5"/>
  <c r="O2106" i="5" s="1"/>
  <c r="N326" i="3"/>
  <c r="N920" i="3"/>
  <c r="O920" i="3" s="1"/>
  <c r="A920" i="3" s="1"/>
  <c r="H1323" i="3"/>
  <c r="P1317" i="5"/>
  <c r="J1317" i="5"/>
  <c r="L1317" i="5" s="1"/>
  <c r="O1317" i="5" s="1"/>
  <c r="H2847" i="3"/>
  <c r="J1032" i="3"/>
  <c r="P1032" i="3"/>
  <c r="N157" i="3"/>
  <c r="O157" i="3" s="1"/>
  <c r="A157" i="3" s="1"/>
  <c r="H1848" i="3"/>
  <c r="P1848" i="3" s="1"/>
  <c r="N2196" i="5"/>
  <c r="O2196" i="5" s="1"/>
  <c r="A2196" i="5" s="1"/>
  <c r="J1831" i="5"/>
  <c r="L1831" i="5" s="1"/>
  <c r="P1831" i="5"/>
  <c r="P450" i="5"/>
  <c r="J450" i="5"/>
  <c r="L450" i="5" s="1"/>
  <c r="N1219" i="5"/>
  <c r="O1219" i="5" s="1"/>
  <c r="J1661" i="5"/>
  <c r="L1661" i="5" s="1"/>
  <c r="P1661" i="5"/>
  <c r="N1075" i="3"/>
  <c r="N1172" i="5"/>
  <c r="O1172" i="5" s="1"/>
  <c r="J2315" i="3"/>
  <c r="P2315" i="3"/>
  <c r="H2208" i="3"/>
  <c r="J2208" i="3" s="1"/>
  <c r="L2208" i="3" s="1"/>
  <c r="O2208" i="3" s="1"/>
  <c r="A2208" i="3" s="1"/>
  <c r="N258" i="3"/>
  <c r="O258" i="3" s="1"/>
  <c r="A258" i="3" s="1"/>
  <c r="J1603" i="5"/>
  <c r="L1603" i="5" s="1"/>
  <c r="O1603" i="5" s="1"/>
  <c r="P1603" i="5"/>
  <c r="J742" i="5"/>
  <c r="L742" i="5" s="1"/>
  <c r="P742" i="5"/>
  <c r="N2079" i="5"/>
  <c r="H2621" i="5"/>
  <c r="N2005" i="5"/>
  <c r="J1678" i="3"/>
  <c r="L1678" i="3" s="1"/>
  <c r="P1678" i="3"/>
  <c r="J31" i="5"/>
  <c r="L31" i="5" s="1"/>
  <c r="P31" i="5"/>
  <c r="J269" i="5"/>
  <c r="L269" i="5" s="1"/>
  <c r="N2591" i="3"/>
  <c r="O1902" i="5"/>
  <c r="O456" i="5"/>
  <c r="N464" i="3"/>
  <c r="O464" i="3" s="1"/>
  <c r="A464" i="3" s="1"/>
  <c r="N776" i="5"/>
  <c r="O776" i="5" s="1"/>
  <c r="J1677" i="3"/>
  <c r="P1677" i="3"/>
  <c r="P1695" i="5"/>
  <c r="H470" i="3"/>
  <c r="P470" i="3" s="1"/>
  <c r="O1593" i="5"/>
  <c r="N1364" i="3"/>
  <c r="J2740" i="5"/>
  <c r="L2740" i="5" s="1"/>
  <c r="P2740" i="5"/>
  <c r="J672" i="5"/>
  <c r="L672" i="5" s="1"/>
  <c r="P672" i="5"/>
  <c r="J2211" i="3"/>
  <c r="P2211" i="3"/>
  <c r="J1985" i="5"/>
  <c r="L1985" i="5" s="1"/>
  <c r="H2848" i="5"/>
  <c r="P2848" i="5" s="1"/>
  <c r="J416" i="3"/>
  <c r="P416" i="3"/>
  <c r="H1158" i="3"/>
  <c r="J1158" i="3" s="1"/>
  <c r="L1158" i="3" s="1"/>
  <c r="O1158" i="3" s="1"/>
  <c r="H2582" i="3"/>
  <c r="J2775" i="5"/>
  <c r="L2775" i="5" s="1"/>
  <c r="O2775" i="5" s="1"/>
  <c r="P2775" i="5"/>
  <c r="J2666" i="3"/>
  <c r="P2666" i="3"/>
  <c r="J2042" i="5"/>
  <c r="L2042" i="5" s="1"/>
  <c r="P2042" i="5"/>
  <c r="H2900" i="3"/>
  <c r="P2900" i="3" s="1"/>
  <c r="J307" i="3"/>
  <c r="P307" i="3"/>
  <c r="O80" i="5"/>
  <c r="P1444" i="5"/>
  <c r="O1057" i="5"/>
  <c r="H1600" i="5"/>
  <c r="N2322" i="5"/>
  <c r="O2322" i="5" s="1"/>
  <c r="H848" i="5"/>
  <c r="J848" i="5" s="1"/>
  <c r="L848" i="5" s="1"/>
  <c r="N2821" i="3"/>
  <c r="N2432" i="3"/>
  <c r="H2173" i="3"/>
  <c r="P2173" i="3" s="1"/>
  <c r="H754" i="5"/>
  <c r="H2251" i="5"/>
  <c r="P2251" i="5" s="1"/>
  <c r="O2818" i="5"/>
  <c r="J300" i="3"/>
  <c r="L300" i="3" s="1"/>
  <c r="O300" i="3" s="1"/>
  <c r="A300" i="3" s="1"/>
  <c r="P300" i="3"/>
  <c r="H994" i="5"/>
  <c r="H2627" i="3"/>
  <c r="J2627" i="3" s="1"/>
  <c r="L2627" i="3" s="1"/>
  <c r="O2627" i="3" s="1"/>
  <c r="A2627" i="3" s="1"/>
  <c r="N2561" i="5"/>
  <c r="O2561" i="5" s="1"/>
  <c r="A2561" i="5" s="1"/>
  <c r="N1056" i="5"/>
  <c r="O1056" i="5" s="1"/>
  <c r="J828" i="5"/>
  <c r="L828" i="5" s="1"/>
  <c r="O828" i="5" s="1"/>
  <c r="P828" i="5"/>
  <c r="N2428" i="5"/>
  <c r="O2428" i="5" s="1"/>
  <c r="A2428" i="5" s="1"/>
  <c r="H1773" i="3"/>
  <c r="N1227" i="3"/>
  <c r="P270" i="5"/>
  <c r="J270" i="5"/>
  <c r="L270" i="5" s="1"/>
  <c r="H1040" i="5"/>
  <c r="P1567" i="5"/>
  <c r="H1130" i="5"/>
  <c r="P1130" i="5" s="1"/>
  <c r="N2529" i="5"/>
  <c r="H250" i="3"/>
  <c r="H2287" i="3"/>
  <c r="J2287" i="3" s="1"/>
  <c r="H1378" i="5"/>
  <c r="J1627" i="3"/>
  <c r="P1627" i="3"/>
  <c r="H531" i="5"/>
  <c r="N1420" i="5"/>
  <c r="O1420" i="5" s="1"/>
  <c r="N2187" i="3"/>
  <c r="J2634" i="5"/>
  <c r="L2634" i="5" s="1"/>
  <c r="O2634" i="5" s="1"/>
  <c r="H2377" i="5"/>
  <c r="N1558" i="3"/>
  <c r="N1986" i="3"/>
  <c r="N1450" i="5"/>
  <c r="J1281" i="3"/>
  <c r="P1281" i="3"/>
  <c r="H1049" i="5"/>
  <c r="N2426" i="3"/>
  <c r="O2426" i="3" s="1"/>
  <c r="A2426" i="3" s="1"/>
  <c r="H2691" i="3"/>
  <c r="P2691" i="3" s="1"/>
  <c r="P433" i="5"/>
  <c r="J881" i="3"/>
  <c r="P881" i="3"/>
  <c r="H1302" i="5"/>
  <c r="P1302" i="5" s="1"/>
  <c r="J2194" i="5"/>
  <c r="L2194" i="5" s="1"/>
  <c r="P2194" i="5"/>
  <c r="J554" i="3"/>
  <c r="P554" i="3"/>
  <c r="N1873" i="5"/>
  <c r="O1873" i="5" s="1"/>
  <c r="J310" i="5"/>
  <c r="L310" i="5" s="1"/>
  <c r="P310" i="5"/>
  <c r="J299" i="5"/>
  <c r="L299" i="5" s="1"/>
  <c r="P299" i="5"/>
  <c r="N741" i="5"/>
  <c r="O741" i="5" s="1"/>
  <c r="A741" i="5" s="1"/>
  <c r="N2701" i="3"/>
  <c r="O2701" i="3" s="1"/>
  <c r="A2701" i="3" s="1"/>
  <c r="P2817" i="5"/>
  <c r="J2817" i="5"/>
  <c r="L2817" i="5" s="1"/>
  <c r="H1980" i="5"/>
  <c r="H424" i="3"/>
  <c r="J424" i="3" s="1"/>
  <c r="L424" i="3" s="1"/>
  <c r="O424" i="3" s="1"/>
  <c r="H471" i="3"/>
  <c r="J471" i="3" s="1"/>
  <c r="N2055" i="5"/>
  <c r="O2055" i="5" s="1"/>
  <c r="P1848" i="5"/>
  <c r="H745" i="5"/>
  <c r="J361" i="5"/>
  <c r="L361" i="5" s="1"/>
  <c r="J819" i="3"/>
  <c r="P819" i="3"/>
  <c r="J57" i="5"/>
  <c r="L57" i="5" s="1"/>
  <c r="O57" i="5" s="1"/>
  <c r="P57" i="5"/>
  <c r="H287" i="5"/>
  <c r="J287" i="5" s="1"/>
  <c r="L287" i="5" s="1"/>
  <c r="O287" i="5" s="1"/>
  <c r="N1724" i="3"/>
  <c r="J2478" i="5"/>
  <c r="L2478" i="5" s="1"/>
  <c r="O2478" i="5" s="1"/>
  <c r="N2777" i="3"/>
  <c r="H2828" i="5"/>
  <c r="N2359" i="5"/>
  <c r="O2359" i="5" s="1"/>
  <c r="J2458" i="3"/>
  <c r="P2458" i="3"/>
  <c r="N1424" i="5"/>
  <c r="O1424" i="5" s="1"/>
  <c r="H2059" i="5"/>
  <c r="J2059" i="5" s="1"/>
  <c r="L2059" i="5" s="1"/>
  <c r="H2367" i="3"/>
  <c r="H2077" i="5"/>
  <c r="P2170" i="5"/>
  <c r="P1469" i="5"/>
  <c r="J1469" i="5"/>
  <c r="L1469" i="5" s="1"/>
  <c r="J188" i="3"/>
  <c r="L188" i="3" s="1"/>
  <c r="O188" i="3" s="1"/>
  <c r="A188" i="3" s="1"/>
  <c r="P188" i="3"/>
  <c r="N1416" i="5"/>
  <c r="O1416" i="5" s="1"/>
  <c r="O310" i="5"/>
  <c r="N1231" i="3"/>
  <c r="H2139" i="5"/>
  <c r="H2162" i="5"/>
  <c r="J2851" i="5"/>
  <c r="L2851" i="5" s="1"/>
  <c r="O2851" i="5" s="1"/>
  <c r="P2851" i="5"/>
  <c r="J2792" i="3"/>
  <c r="L2792" i="3" s="1"/>
  <c r="O2792" i="3" s="1"/>
  <c r="A2792" i="3" s="1"/>
  <c r="P2792" i="3"/>
  <c r="N1071" i="5"/>
  <c r="O1071" i="5" s="1"/>
  <c r="J931" i="5"/>
  <c r="L931" i="5" s="1"/>
  <c r="O931" i="5" s="1"/>
  <c r="P931" i="5"/>
  <c r="N1300" i="5"/>
  <c r="P671" i="5"/>
  <c r="J671" i="5"/>
  <c r="L671" i="5" s="1"/>
  <c r="N2528" i="5"/>
  <c r="O2528" i="5" s="1"/>
  <c r="H537" i="5"/>
  <c r="N2359" i="3"/>
  <c r="H2198" i="5"/>
  <c r="P2198" i="5" s="1"/>
  <c r="H563" i="3"/>
  <c r="J563" i="3" s="1"/>
  <c r="H922" i="3"/>
  <c r="P922" i="3" s="1"/>
  <c r="N2265" i="3"/>
  <c r="J1382" i="5"/>
  <c r="L1382" i="5" s="1"/>
  <c r="P1382" i="5"/>
  <c r="O2083" i="3"/>
  <c r="A2083" i="3" s="1"/>
  <c r="N1559" i="3"/>
  <c r="O1282" i="5"/>
  <c r="N2201" i="3"/>
  <c r="P1546" i="5"/>
  <c r="H2080" i="3"/>
  <c r="J2288" i="3"/>
  <c r="L2288" i="3" s="1"/>
  <c r="O2288" i="3" s="1"/>
  <c r="A2288" i="3" s="1"/>
  <c r="H1282" i="3"/>
  <c r="J1282" i="3" s="1"/>
  <c r="L1282" i="3" s="1"/>
  <c r="N2802" i="3"/>
  <c r="N202" i="5"/>
  <c r="O202" i="5" s="1"/>
  <c r="A202" i="5" s="1"/>
  <c r="N2833" i="5"/>
  <c r="O2833" i="5" s="1"/>
  <c r="J1835" i="5"/>
  <c r="L1835" i="5" s="1"/>
  <c r="O1835" i="5" s="1"/>
  <c r="P1835" i="5"/>
  <c r="N1051" i="3"/>
  <c r="H856" i="3"/>
  <c r="N1761" i="3"/>
  <c r="H569" i="5"/>
  <c r="P569" i="5" s="1"/>
  <c r="N2878" i="5"/>
  <c r="O2878" i="5" s="1"/>
  <c r="H916" i="5"/>
  <c r="N1902" i="3"/>
  <c r="H609" i="3"/>
  <c r="J1603" i="3"/>
  <c r="L1603" i="3" s="1"/>
  <c r="H1460" i="3"/>
  <c r="N348" i="5"/>
  <c r="O348" i="5" s="1"/>
  <c r="H1451" i="5"/>
  <c r="J1451" i="5" s="1"/>
  <c r="L1451" i="5" s="1"/>
  <c r="H112" i="5"/>
  <c r="H1892" i="5"/>
  <c r="N2903" i="3"/>
  <c r="J2863" i="3"/>
  <c r="L2863" i="3" s="1"/>
  <c r="P2863" i="3"/>
  <c r="H2239" i="3"/>
  <c r="P2758" i="5"/>
  <c r="J2758" i="5"/>
  <c r="L2758" i="5" s="1"/>
  <c r="H267" i="3"/>
  <c r="J267" i="3" s="1"/>
  <c r="N2620" i="5"/>
  <c r="O2620" i="5" s="1"/>
  <c r="N2891" i="3"/>
  <c r="O1449" i="5"/>
  <c r="H2470" i="5"/>
  <c r="H1726" i="3"/>
  <c r="J1726" i="3" s="1"/>
  <c r="L1726" i="3" s="1"/>
  <c r="O1726" i="3" s="1"/>
  <c r="A1726" i="3" s="1"/>
  <c r="N1234" i="5"/>
  <c r="O1234" i="5" s="1"/>
  <c r="A1234" i="5" s="1"/>
  <c r="N2129" i="5"/>
  <c r="O2129" i="5" s="1"/>
  <c r="N1707" i="5"/>
  <c r="O1707" i="5" s="1"/>
  <c r="A1707" i="5" s="1"/>
  <c r="J170" i="3"/>
  <c r="P170" i="3"/>
  <c r="P1641" i="5"/>
  <c r="N180" i="3"/>
  <c r="N2463" i="3"/>
  <c r="O2463" i="3" s="1"/>
  <c r="A2463" i="3" s="1"/>
  <c r="J1090" i="5"/>
  <c r="L1090" i="5" s="1"/>
  <c r="P1090" i="5"/>
  <c r="H939" i="5"/>
  <c r="N2114" i="5"/>
  <c r="O2114" i="5" s="1"/>
  <c r="A2114" i="5" s="1"/>
  <c r="J1073" i="3"/>
  <c r="P1073" i="3"/>
  <c r="N2349" i="5"/>
  <c r="O2349" i="5" s="1"/>
  <c r="N2052" i="3"/>
  <c r="O2052" i="3" s="1"/>
  <c r="A2052" i="3" s="1"/>
  <c r="N616" i="5"/>
  <c r="O616" i="5" s="1"/>
  <c r="H345" i="5"/>
  <c r="J681" i="3"/>
  <c r="P681" i="3"/>
  <c r="H1717" i="3"/>
  <c r="J1717" i="3" s="1"/>
  <c r="L1717" i="3" s="1"/>
  <c r="O1717" i="3" s="1"/>
  <c r="A1717" i="3" s="1"/>
  <c r="J704" i="3"/>
  <c r="L704" i="3" s="1"/>
  <c r="P704" i="3"/>
  <c r="H2557" i="5"/>
  <c r="N132" i="3"/>
  <c r="J547" i="3"/>
  <c r="L547" i="3" s="1"/>
  <c r="P547" i="3"/>
  <c r="H1729" i="5"/>
  <c r="J65" i="3"/>
  <c r="P65" i="3"/>
  <c r="H1066" i="5"/>
  <c r="J1463" i="5"/>
  <c r="L1463" i="5" s="1"/>
  <c r="P1463" i="5"/>
  <c r="O1214" i="5"/>
  <c r="N1462" i="5"/>
  <c r="O1462" i="5" s="1"/>
  <c r="A1462" i="5" s="1"/>
  <c r="H1007" i="5"/>
  <c r="N759" i="5"/>
  <c r="O759" i="5" s="1"/>
  <c r="H2417" i="3"/>
  <c r="J2185" i="3"/>
  <c r="P2185" i="3"/>
  <c r="H936" i="5"/>
  <c r="J936" i="5" s="1"/>
  <c r="L936" i="5" s="1"/>
  <c r="N1173" i="3"/>
  <c r="O989" i="3"/>
  <c r="A989" i="3" s="1"/>
  <c r="N1364" i="5"/>
  <c r="O1364" i="5" s="1"/>
  <c r="N2125" i="5"/>
  <c r="N1259" i="5"/>
  <c r="O1259" i="5" s="1"/>
  <c r="N2251" i="5"/>
  <c r="O2251" i="5" s="1"/>
  <c r="J1272" i="3"/>
  <c r="L1272" i="3" s="1"/>
  <c r="P1596" i="5"/>
  <c r="H2204" i="3"/>
  <c r="P2204" i="3" s="1"/>
  <c r="J1160" i="5"/>
  <c r="L1160" i="5" s="1"/>
  <c r="H756" i="5"/>
  <c r="H150" i="5"/>
  <c r="J1179" i="5"/>
  <c r="L1179" i="5" s="1"/>
  <c r="H289" i="3"/>
  <c r="N228" i="5"/>
  <c r="O228" i="5" s="1"/>
  <c r="N1158" i="5"/>
  <c r="O1158" i="5" s="1"/>
  <c r="H2143" i="3"/>
  <c r="P2143" i="3" s="1"/>
  <c r="H2775" i="3"/>
  <c r="P2775" i="3" s="1"/>
  <c r="H1876" i="3"/>
  <c r="N883" i="5"/>
  <c r="O883" i="5" s="1"/>
  <c r="P1216" i="5"/>
  <c r="J1216" i="5"/>
  <c r="L1216" i="5" s="1"/>
  <c r="H1357" i="3"/>
  <c r="J1357" i="3" s="1"/>
  <c r="L1357" i="3" s="1"/>
  <c r="O1357" i="3" s="1"/>
  <c r="A1357" i="3" s="1"/>
  <c r="H1415" i="5"/>
  <c r="N974" i="5"/>
  <c r="O974" i="5" s="1"/>
  <c r="H1251" i="5"/>
  <c r="N484" i="5"/>
  <c r="H294" i="3"/>
  <c r="N554" i="3"/>
  <c r="O554" i="3" s="1"/>
  <c r="A554" i="3" s="1"/>
  <c r="J542" i="5"/>
  <c r="L542" i="5" s="1"/>
  <c r="H1163" i="3"/>
  <c r="H952" i="3"/>
  <c r="H934" i="5"/>
  <c r="J1885" i="5"/>
  <c r="L1885" i="5" s="1"/>
  <c r="O1885" i="5" s="1"/>
  <c r="P1885" i="5"/>
  <c r="J1019" i="5"/>
  <c r="L1019" i="5" s="1"/>
  <c r="P1019" i="5"/>
  <c r="J1309" i="5"/>
  <c r="L1309" i="5" s="1"/>
  <c r="J2596" i="3"/>
  <c r="L2596" i="3" s="1"/>
  <c r="P2596" i="3"/>
  <c r="N2672" i="5"/>
  <c r="O2672" i="5" s="1"/>
  <c r="H1365" i="5"/>
  <c r="J1365" i="5" s="1"/>
  <c r="L1365" i="5" s="1"/>
  <c r="H601" i="3"/>
  <c r="P601" i="3" s="1"/>
  <c r="N823" i="3"/>
  <c r="P612" i="5"/>
  <c r="J612" i="5"/>
  <c r="L612" i="5" s="1"/>
  <c r="N869" i="5"/>
  <c r="O869" i="5" s="1"/>
  <c r="H104" i="5"/>
  <c r="P104" i="5" s="1"/>
  <c r="H323" i="3"/>
  <c r="J323" i="3" s="1"/>
  <c r="L323" i="3" s="1"/>
  <c r="O323" i="3" s="1"/>
  <c r="A323" i="3" s="1"/>
  <c r="H1498" i="5"/>
  <c r="N493" i="5"/>
  <c r="O493" i="5" s="1"/>
  <c r="H540" i="5"/>
  <c r="N1761" i="5"/>
  <c r="J2761" i="3"/>
  <c r="P2761" i="3"/>
  <c r="O1379" i="5"/>
  <c r="J302" i="3"/>
  <c r="P302" i="3"/>
  <c r="N1357" i="5"/>
  <c r="O1357" i="5" s="1"/>
  <c r="H1349" i="3"/>
  <c r="J1349" i="3" s="1"/>
  <c r="L1349" i="3" s="1"/>
  <c r="O1349" i="3" s="1"/>
  <c r="A1349" i="3" s="1"/>
  <c r="P903" i="5"/>
  <c r="J2245" i="5"/>
  <c r="L2245" i="5" s="1"/>
  <c r="O2245" i="5" s="1"/>
  <c r="H218" i="3"/>
  <c r="P218" i="3" s="1"/>
  <c r="H60" i="5"/>
  <c r="P60" i="5" s="1"/>
  <c r="H760" i="5"/>
  <c r="P760" i="5" s="1"/>
  <c r="J1810" i="3"/>
  <c r="P1810" i="3"/>
  <c r="H3018" i="3"/>
  <c r="P3018" i="3" s="1"/>
  <c r="O1800" i="5"/>
  <c r="H2646" i="5"/>
  <c r="J2646" i="5" s="1"/>
  <c r="L2646" i="5" s="1"/>
  <c r="H612" i="3"/>
  <c r="P612" i="3" s="1"/>
  <c r="H1693" i="5"/>
  <c r="N1985" i="5"/>
  <c r="O1985" i="5" s="1"/>
  <c r="P442" i="5"/>
  <c r="J442" i="5"/>
  <c r="L442" i="5" s="1"/>
  <c r="P556" i="5"/>
  <c r="J556" i="5"/>
  <c r="L556" i="5" s="1"/>
  <c r="J2039" i="5"/>
  <c r="L2039" i="5" s="1"/>
  <c r="O2039" i="5" s="1"/>
  <c r="P2039" i="5"/>
  <c r="J922" i="3"/>
  <c r="L922" i="3" s="1"/>
  <c r="H441" i="3"/>
  <c r="P1884" i="5"/>
  <c r="J1884" i="5"/>
  <c r="L1884" i="5" s="1"/>
  <c r="O1884" i="5" s="1"/>
  <c r="N443" i="3"/>
  <c r="O443" i="3" s="1"/>
  <c r="A443" i="3" s="1"/>
  <c r="H1669" i="5"/>
  <c r="P945" i="5"/>
  <c r="J945" i="5"/>
  <c r="L945" i="5" s="1"/>
  <c r="N1648" i="5"/>
  <c r="J1913" i="3"/>
  <c r="L1913" i="3" s="1"/>
  <c r="P1913" i="3"/>
  <c r="H1993" i="5"/>
  <c r="J1993" i="5" s="1"/>
  <c r="L1993" i="5" s="1"/>
  <c r="N23" i="5"/>
  <c r="N28" i="3"/>
  <c r="H51" i="5"/>
  <c r="H2641" i="3"/>
  <c r="P2641" i="3" s="1"/>
  <c r="H1782" i="5"/>
  <c r="J904" i="3"/>
  <c r="P904" i="3"/>
  <c r="P1866" i="5"/>
  <c r="H1292" i="3"/>
  <c r="J1292" i="3" s="1"/>
  <c r="H2383" i="3"/>
  <c r="J2383" i="3" s="1"/>
  <c r="N1505" i="5"/>
  <c r="O1505" i="5" s="1"/>
  <c r="H2007" i="3"/>
  <c r="P2611" i="5"/>
  <c r="J700" i="5"/>
  <c r="L700" i="5" s="1"/>
  <c r="P700" i="5"/>
  <c r="P2412" i="5"/>
  <c r="J2412" i="5"/>
  <c r="L2412" i="5" s="1"/>
  <c r="N114" i="5"/>
  <c r="O114" i="5" s="1"/>
  <c r="N1426" i="3"/>
  <c r="H2597" i="3"/>
  <c r="H1099" i="5"/>
  <c r="P1099" i="5" s="1"/>
  <c r="P1482" i="5"/>
  <c r="J2733" i="5"/>
  <c r="L2733" i="5" s="1"/>
  <c r="P2733" i="5"/>
  <c r="H1828" i="3"/>
  <c r="P1828" i="3" s="1"/>
  <c r="N2826" i="5"/>
  <c r="O2826" i="5" s="1"/>
  <c r="H2423" i="5"/>
  <c r="J2667" i="5"/>
  <c r="L2667" i="5" s="1"/>
  <c r="P2667" i="5"/>
  <c r="H1819" i="5"/>
  <c r="N2675" i="3"/>
  <c r="H1375" i="5"/>
  <c r="H1618" i="3"/>
  <c r="J1618" i="3" s="1"/>
  <c r="L1618" i="3" s="1"/>
  <c r="O1618" i="3" s="1"/>
  <c r="A1618" i="3" s="1"/>
  <c r="H2110" i="5"/>
  <c r="J2654" i="5"/>
  <c r="L2654" i="5" s="1"/>
  <c r="P2654" i="5"/>
  <c r="N2185" i="5"/>
  <c r="O2185" i="5" s="1"/>
  <c r="H380" i="3"/>
  <c r="J380" i="3" s="1"/>
  <c r="L380" i="3" s="1"/>
  <c r="O380" i="3" s="1"/>
  <c r="A380" i="3" s="1"/>
  <c r="N1913" i="5"/>
  <c r="O1669" i="3"/>
  <c r="A1669" i="3" s="1"/>
  <c r="P585" i="5"/>
  <c r="J585" i="5"/>
  <c r="L585" i="5" s="1"/>
  <c r="P1491" i="5"/>
  <c r="O2197" i="5"/>
  <c r="N1349" i="3"/>
  <c r="N2658" i="5"/>
  <c r="O2658" i="5" s="1"/>
  <c r="P1380" i="5"/>
  <c r="N2799" i="5"/>
  <c r="O2799" i="5" s="1"/>
  <c r="J2113" i="3"/>
  <c r="P2113" i="3"/>
  <c r="N259" i="3"/>
  <c r="P1448" i="5"/>
  <c r="J1448" i="5"/>
  <c r="L1448" i="5" s="1"/>
  <c r="N2017" i="3"/>
  <c r="N2086" i="5"/>
  <c r="O2086" i="5" s="1"/>
  <c r="P90" i="5"/>
  <c r="N1682" i="5"/>
  <c r="O1682" i="5" s="1"/>
  <c r="N2436" i="5"/>
  <c r="O2436" i="5" s="1"/>
  <c r="A2436" i="5" s="1"/>
  <c r="H450" i="3"/>
  <c r="P450" i="3" s="1"/>
  <c r="H778" i="3"/>
  <c r="P778" i="3" s="1"/>
  <c r="H3010" i="3"/>
  <c r="J3010" i="3" s="1"/>
  <c r="L3010" i="3" s="1"/>
  <c r="O3010" i="3" s="1"/>
  <c r="A3010" i="3" s="1"/>
  <c r="N206" i="3"/>
  <c r="O2873" i="5"/>
  <c r="J1503" i="5"/>
  <c r="L1503" i="5" s="1"/>
  <c r="O2125" i="5"/>
  <c r="N512" i="5"/>
  <c r="J686" i="3"/>
  <c r="L686" i="3" s="1"/>
  <c r="O686" i="3" s="1"/>
  <c r="P686" i="3"/>
  <c r="N1280" i="5"/>
  <c r="O1280" i="5" s="1"/>
  <c r="O23" i="5"/>
  <c r="N2111" i="3"/>
  <c r="N2099" i="5"/>
  <c r="O2099" i="5" s="1"/>
  <c r="P2845" i="5"/>
  <c r="H2835" i="3"/>
  <c r="J2835" i="3" s="1"/>
  <c r="L2835" i="3" s="1"/>
  <c r="J1931" i="5"/>
  <c r="L1931" i="5" s="1"/>
  <c r="P1931" i="5"/>
  <c r="N1844" i="3"/>
  <c r="P327" i="5"/>
  <c r="J327" i="5"/>
  <c r="L327" i="5" s="1"/>
  <c r="H1448" i="3"/>
  <c r="P1448" i="3" s="1"/>
  <c r="H1965" i="5"/>
  <c r="H477" i="3"/>
  <c r="P477" i="3" s="1"/>
  <c r="H367" i="5"/>
  <c r="N2890" i="3"/>
  <c r="H2754" i="5"/>
  <c r="J1563" i="5"/>
  <c r="L1563" i="5" s="1"/>
  <c r="P1563" i="5"/>
  <c r="P1067" i="5"/>
  <c r="J2760" i="3"/>
  <c r="P2760" i="3"/>
  <c r="N2889" i="3"/>
  <c r="N1195" i="5"/>
  <c r="O1195" i="5" s="1"/>
  <c r="J118" i="3"/>
  <c r="L118" i="3" s="1"/>
  <c r="P118" i="3"/>
  <c r="J1713" i="3"/>
  <c r="P1713" i="3"/>
  <c r="H2303" i="5"/>
  <c r="J973" i="3"/>
  <c r="L973" i="3" s="1"/>
  <c r="O973" i="3" s="1"/>
  <c r="J696" i="3"/>
  <c r="L696" i="3" s="1"/>
  <c r="O696" i="3" s="1"/>
  <c r="N2652" i="5"/>
  <c r="N910" i="5"/>
  <c r="N1502" i="5"/>
  <c r="O1127" i="3"/>
  <c r="A1127" i="3" s="1"/>
  <c r="N2740" i="3"/>
  <c r="J760" i="5"/>
  <c r="L760" i="5" s="1"/>
  <c r="J526" i="3"/>
  <c r="P526" i="3"/>
  <c r="H707" i="3"/>
  <c r="O276" i="5"/>
  <c r="N1251" i="5"/>
  <c r="O1251" i="5" s="1"/>
  <c r="H867" i="5"/>
  <c r="H1108" i="5"/>
  <c r="J1108" i="5" s="1"/>
  <c r="L1108" i="5" s="1"/>
  <c r="N1765" i="3"/>
  <c r="N558" i="5"/>
  <c r="O558" i="5" s="1"/>
  <c r="A558" i="5" s="1"/>
  <c r="N2401" i="5"/>
  <c r="P1776" i="5"/>
  <c r="J1776" i="5"/>
  <c r="L1776" i="5" s="1"/>
  <c r="P2363" i="5"/>
  <c r="J505" i="5"/>
  <c r="L505" i="5" s="1"/>
  <c r="O505" i="5" s="1"/>
  <c r="P505" i="5"/>
  <c r="H919" i="3"/>
  <c r="P919" i="3" s="1"/>
  <c r="N2549" i="3"/>
  <c r="H709" i="3"/>
  <c r="P709" i="3" s="1"/>
  <c r="H1077" i="5"/>
  <c r="J1077" i="5" s="1"/>
  <c r="L1077" i="5" s="1"/>
  <c r="J1000" i="3"/>
  <c r="P1000" i="3"/>
  <c r="P2116" i="5"/>
  <c r="N1608" i="3"/>
  <c r="H500" i="5"/>
  <c r="P500" i="5" s="1"/>
  <c r="J2294" i="3"/>
  <c r="L2294" i="3" s="1"/>
  <c r="N173" i="5"/>
  <c r="O173" i="5" s="1"/>
  <c r="A173" i="5" s="1"/>
  <c r="H1935" i="3"/>
  <c r="J1483" i="5"/>
  <c r="L1483" i="5" s="1"/>
  <c r="P1483" i="5"/>
  <c r="H2710" i="3"/>
  <c r="N1171" i="5"/>
  <c r="J2540" i="3"/>
  <c r="L2540" i="3" s="1"/>
  <c r="P2540" i="3"/>
  <c r="N950" i="5"/>
  <c r="O950" i="5" s="1"/>
  <c r="N2402" i="3"/>
  <c r="J609" i="3"/>
  <c r="P609" i="3"/>
  <c r="H67" i="5"/>
  <c r="H958" i="3"/>
  <c r="O1491" i="5"/>
  <c r="H2693" i="3"/>
  <c r="J2693" i="3" s="1"/>
  <c r="N2741" i="3"/>
  <c r="H2796" i="5"/>
  <c r="H2280" i="3"/>
  <c r="P76" i="5"/>
  <c r="J76" i="5"/>
  <c r="L76" i="5" s="1"/>
  <c r="N1974" i="3"/>
  <c r="O1974" i="3" s="1"/>
  <c r="A1974" i="3" s="1"/>
  <c r="N2422" i="3"/>
  <c r="N1864" i="3"/>
  <c r="N1391" i="3"/>
  <c r="N412" i="3"/>
  <c r="N1207" i="3"/>
  <c r="N568" i="5"/>
  <c r="O568" i="5" s="1"/>
  <c r="N1812" i="3"/>
  <c r="N2758" i="5"/>
  <c r="O2758" i="5" s="1"/>
  <c r="A2758" i="5" s="1"/>
  <c r="N952" i="3"/>
  <c r="P2112" i="5"/>
  <c r="J2112" i="5"/>
  <c r="L2112" i="5" s="1"/>
  <c r="N1644" i="5"/>
  <c r="O1644" i="5" s="1"/>
  <c r="J215" i="3"/>
  <c r="P215" i="3"/>
  <c r="J16" i="5"/>
  <c r="L16" i="5" s="1"/>
  <c r="P16" i="5"/>
  <c r="H72" i="5"/>
  <c r="P2077" i="5"/>
  <c r="J2077" i="5"/>
  <c r="L2077" i="5" s="1"/>
  <c r="H2529" i="3"/>
  <c r="J2100" i="5"/>
  <c r="L2100" i="5" s="1"/>
  <c r="P2100" i="5"/>
  <c r="P14" i="5"/>
  <c r="J1690" i="3"/>
  <c r="P1690" i="3"/>
  <c r="H2603" i="3"/>
  <c r="J2603" i="3" s="1"/>
  <c r="H971" i="5"/>
  <c r="N2054" i="5"/>
  <c r="O2054" i="5" s="1"/>
  <c r="N1007" i="5"/>
  <c r="O1007" i="5" s="1"/>
  <c r="H38" i="3"/>
  <c r="J38" i="3" s="1"/>
  <c r="L38" i="3" s="1"/>
  <c r="O38" i="3" s="1"/>
  <c r="A38" i="3" s="1"/>
  <c r="H2382" i="5"/>
  <c r="H337" i="3"/>
  <c r="P337" i="3" s="1"/>
  <c r="H1899" i="5"/>
  <c r="H2131" i="3"/>
  <c r="P2131" i="3" s="1"/>
  <c r="P1625" i="5"/>
  <c r="J1908" i="3"/>
  <c r="L1908" i="3" s="1"/>
  <c r="O1908" i="3" s="1"/>
  <c r="A1908" i="3" s="1"/>
  <c r="P1908" i="3"/>
  <c r="N1238" i="3"/>
  <c r="J482" i="5"/>
  <c r="L482" i="5" s="1"/>
  <c r="P482" i="5"/>
  <c r="H2114" i="3"/>
  <c r="J301" i="5"/>
  <c r="L301" i="5" s="1"/>
  <c r="H2370" i="3"/>
  <c r="P2370" i="3" s="1"/>
  <c r="H1862" i="5"/>
  <c r="P1862" i="5" s="1"/>
  <c r="H461" i="3"/>
  <c r="P2864" i="5"/>
  <c r="J428" i="5"/>
  <c r="L428" i="5" s="1"/>
  <c r="O428" i="5" s="1"/>
  <c r="P428" i="5"/>
  <c r="H650" i="3"/>
  <c r="P650" i="3" s="1"/>
  <c r="J1298" i="3"/>
  <c r="P1298" i="3"/>
  <c r="H349" i="3"/>
  <c r="J349" i="3" s="1"/>
  <c r="L349" i="3" s="1"/>
  <c r="O349" i="3" s="1"/>
  <c r="J704" i="5"/>
  <c r="L704" i="5" s="1"/>
  <c r="O704" i="5" s="1"/>
  <c r="P704" i="5"/>
  <c r="H75" i="3"/>
  <c r="P75" i="3" s="1"/>
  <c r="N473" i="5"/>
  <c r="O473" i="5" s="1"/>
  <c r="N1819" i="5"/>
  <c r="O1819" i="5" s="1"/>
  <c r="N1336" i="3"/>
  <c r="O1336" i="3" s="1"/>
  <c r="A1336" i="3" s="1"/>
  <c r="N1240" i="3"/>
  <c r="O1240" i="3" s="1"/>
  <c r="A1240" i="3" s="1"/>
  <c r="H2138" i="3"/>
  <c r="P2138" i="3" s="1"/>
  <c r="H2022" i="5"/>
  <c r="J2022" i="5" s="1"/>
  <c r="L2022" i="5" s="1"/>
  <c r="N2129" i="3"/>
  <c r="J105" i="3"/>
  <c r="P105" i="3"/>
  <c r="N817" i="5"/>
  <c r="O817" i="5" s="1"/>
  <c r="P119" i="5"/>
  <c r="J119" i="5"/>
  <c r="L119" i="5" s="1"/>
  <c r="H2419" i="3"/>
  <c r="H1812" i="5"/>
  <c r="J1812" i="5" s="1"/>
  <c r="L1812" i="5" s="1"/>
  <c r="O1812" i="5" s="1"/>
  <c r="P1252" i="5"/>
  <c r="J1252" i="5"/>
  <c r="L1252" i="5" s="1"/>
  <c r="O2404" i="5"/>
  <c r="H25" i="3"/>
  <c r="J25" i="3" s="1"/>
  <c r="N265" i="3"/>
  <c r="P2368" i="5"/>
  <c r="J2368" i="5"/>
  <c r="L2368" i="5" s="1"/>
  <c r="O2368" i="5" s="1"/>
  <c r="J252" i="3"/>
  <c r="P252" i="3"/>
  <c r="J210" i="3"/>
  <c r="P210" i="3"/>
  <c r="O2214" i="3"/>
  <c r="A2214" i="3" s="1"/>
  <c r="N1097" i="3"/>
  <c r="N1523" i="5"/>
  <c r="O1523" i="5" s="1"/>
  <c r="H1744" i="3"/>
  <c r="N64" i="5"/>
  <c r="O64" i="5" s="1"/>
  <c r="N2397" i="5"/>
  <c r="O2397" i="5" s="1"/>
  <c r="N2600" i="3"/>
  <c r="N2915" i="3"/>
  <c r="J756" i="5"/>
  <c r="L756" i="5" s="1"/>
  <c r="P756" i="5"/>
  <c r="H1495" i="3"/>
  <c r="J1495" i="3" s="1"/>
  <c r="L1495" i="3" s="1"/>
  <c r="O2640" i="5"/>
  <c r="N98" i="3"/>
  <c r="J1951" i="5"/>
  <c r="L1951" i="5" s="1"/>
  <c r="P1951" i="5"/>
  <c r="J609" i="5"/>
  <c r="L609" i="5" s="1"/>
  <c r="P609" i="5"/>
  <c r="N1701" i="3"/>
  <c r="H2424" i="5"/>
  <c r="H933" i="5"/>
  <c r="J1709" i="5"/>
  <c r="L1709" i="5" s="1"/>
  <c r="H824" i="3"/>
  <c r="P824" i="3" s="1"/>
  <c r="H1162" i="3"/>
  <c r="P1162" i="3" s="1"/>
  <c r="P2109" i="5"/>
  <c r="J2109" i="5"/>
  <c r="L2109" i="5" s="1"/>
  <c r="J1729" i="3"/>
  <c r="P1729" i="3"/>
  <c r="N2760" i="5"/>
  <c r="N1971" i="3"/>
  <c r="O1971" i="3" s="1"/>
  <c r="A1971" i="3" s="1"/>
  <c r="P113" i="5"/>
  <c r="J113" i="5"/>
  <c r="L113" i="5" s="1"/>
  <c r="H2208" i="5"/>
  <c r="H2267" i="5"/>
  <c r="J2267" i="5" s="1"/>
  <c r="L2267" i="5" s="1"/>
  <c r="H2341" i="5"/>
  <c r="J2341" i="5" s="1"/>
  <c r="L2341" i="5" s="1"/>
  <c r="H1514" i="5"/>
  <c r="P1514" i="5" s="1"/>
  <c r="P452" i="5"/>
  <c r="N2976" i="3"/>
  <c r="O2976" i="3" s="1"/>
  <c r="A2976" i="3" s="1"/>
  <c r="H397" i="3"/>
  <c r="H551" i="5"/>
  <c r="H1218" i="5"/>
  <c r="H2005" i="5"/>
  <c r="J2005" i="5" s="1"/>
  <c r="L2005" i="5" s="1"/>
  <c r="J2023" i="3"/>
  <c r="L2023" i="3" s="1"/>
  <c r="H1990" i="3"/>
  <c r="P1990" i="3" s="1"/>
  <c r="H2937" i="3"/>
  <c r="J2937" i="3" s="1"/>
  <c r="H1150" i="3"/>
  <c r="H755" i="3"/>
  <c r="J755" i="3" s="1"/>
  <c r="N2774" i="3"/>
  <c r="H164" i="3"/>
  <c r="J1786" i="3"/>
  <c r="L1786" i="3" s="1"/>
  <c r="H993" i="5"/>
  <c r="P993" i="5" s="1"/>
  <c r="H1329" i="5"/>
  <c r="P1329" i="5" s="1"/>
  <c r="O169" i="3"/>
  <c r="A169" i="3" s="1"/>
  <c r="H2556" i="3"/>
  <c r="H174" i="3"/>
  <c r="J174" i="3" s="1"/>
  <c r="L174" i="3" s="1"/>
  <c r="O174" i="3" s="1"/>
  <c r="A174" i="3" s="1"/>
  <c r="J2328" i="3"/>
  <c r="P2328" i="3"/>
  <c r="N604" i="3"/>
  <c r="J2033" i="3"/>
  <c r="P2033" i="3"/>
  <c r="H763" i="5"/>
  <c r="J763" i="5" s="1"/>
  <c r="L763" i="5" s="1"/>
  <c r="H1595" i="5"/>
  <c r="P1595" i="5" s="1"/>
  <c r="N1852" i="3"/>
  <c r="H114" i="5"/>
  <c r="N1905" i="3"/>
  <c r="P2399" i="5"/>
  <c r="J2399" i="5"/>
  <c r="L2399" i="5" s="1"/>
  <c r="H858" i="3"/>
  <c r="N2174" i="3"/>
  <c r="H1803" i="5"/>
  <c r="P1803" i="5" s="1"/>
  <c r="H1781" i="5"/>
  <c r="J1781" i="5" s="1"/>
  <c r="L1781" i="5" s="1"/>
  <c r="N2845" i="5"/>
  <c r="O2845" i="5" s="1"/>
  <c r="N449" i="5"/>
  <c r="O449" i="5" s="1"/>
  <c r="A449" i="5" s="1"/>
  <c r="P368" i="5"/>
  <c r="J368" i="5"/>
  <c r="L368" i="5" s="1"/>
  <c r="N379" i="3"/>
  <c r="O556" i="3"/>
  <c r="A556" i="3" s="1"/>
  <c r="N882" i="5"/>
  <c r="N2096" i="3"/>
  <c r="H946" i="3"/>
  <c r="O294" i="5"/>
  <c r="N2572" i="3"/>
  <c r="N1382" i="5"/>
  <c r="O1382" i="5" s="1"/>
  <c r="A1382" i="5" s="1"/>
  <c r="J1756" i="3"/>
  <c r="P1756" i="3"/>
  <c r="H2424" i="3"/>
  <c r="J2236" i="5"/>
  <c r="L2236" i="5" s="1"/>
  <c r="P2236" i="5"/>
  <c r="N2653" i="5"/>
  <c r="P2227" i="5"/>
  <c r="J2227" i="5"/>
  <c r="L2227" i="5" s="1"/>
  <c r="J1258" i="3"/>
  <c r="L1258" i="3" s="1"/>
  <c r="P1258" i="3"/>
  <c r="H2140" i="3"/>
  <c r="J2140" i="3" s="1"/>
  <c r="N1584" i="5"/>
  <c r="P955" i="5"/>
  <c r="O2626" i="5"/>
  <c r="N1842" i="5"/>
  <c r="N657" i="3"/>
  <c r="H2884" i="3"/>
  <c r="J2884" i="3" s="1"/>
  <c r="J1218" i="3"/>
  <c r="P1218" i="3"/>
  <c r="H1745" i="5"/>
  <c r="H853" i="3"/>
  <c r="P853" i="3" s="1"/>
  <c r="N1616" i="3"/>
  <c r="J2531" i="3"/>
  <c r="L2531" i="3" s="1"/>
  <c r="P2531" i="3"/>
  <c r="J1997" i="5"/>
  <c r="L1997" i="5" s="1"/>
  <c r="N1906" i="5"/>
  <c r="O1906" i="5" s="1"/>
  <c r="N2690" i="3"/>
  <c r="N1002" i="3"/>
  <c r="N1144" i="3"/>
  <c r="O1144" i="3" s="1"/>
  <c r="A1144" i="3" s="1"/>
  <c r="H2348" i="3"/>
  <c r="J2348" i="3" s="1"/>
  <c r="L2348" i="3" s="1"/>
  <c r="O2348" i="3" s="1"/>
  <c r="A2348" i="3" s="1"/>
  <c r="J278" i="5"/>
  <c r="L278" i="5" s="1"/>
  <c r="P278" i="5"/>
  <c r="N635" i="3"/>
  <c r="H2149" i="3"/>
  <c r="J2149" i="3" s="1"/>
  <c r="L2149" i="3" s="1"/>
  <c r="O2149" i="3" s="1"/>
  <c r="A2149" i="3" s="1"/>
  <c r="J2272" i="3"/>
  <c r="P2272" i="3"/>
  <c r="N1169" i="5"/>
  <c r="O1169" i="5" s="1"/>
  <c r="H723" i="3"/>
  <c r="P723" i="3" s="1"/>
  <c r="N2342" i="5"/>
  <c r="O2342" i="5" s="1"/>
  <c r="A2342" i="5" s="1"/>
  <c r="P2695" i="5"/>
  <c r="J2695" i="5"/>
  <c r="L2695" i="5" s="1"/>
  <c r="H1345" i="3"/>
  <c r="J1345" i="3" s="1"/>
  <c r="J115" i="5"/>
  <c r="L115" i="5" s="1"/>
  <c r="P115" i="5"/>
  <c r="J29" i="3"/>
  <c r="P29" i="3"/>
  <c r="J7" i="5"/>
  <c r="L7" i="5" s="1"/>
  <c r="J1303" i="5"/>
  <c r="L1303" i="5" s="1"/>
  <c r="O1303" i="5" s="1"/>
  <c r="J1246" i="3"/>
  <c r="P1246" i="3"/>
  <c r="N2058" i="5"/>
  <c r="O2058" i="5" s="1"/>
  <c r="A2058" i="5" s="1"/>
  <c r="J1747" i="5"/>
  <c r="L1747" i="5" s="1"/>
  <c r="P1747" i="5"/>
  <c r="O281" i="5"/>
  <c r="H2794" i="5"/>
  <c r="J2794" i="5" s="1"/>
  <c r="L2794" i="5" s="1"/>
  <c r="N1676" i="3"/>
  <c r="H3029" i="3"/>
  <c r="H2039" i="5"/>
  <c r="J1016" i="3"/>
  <c r="P1016" i="3"/>
  <c r="H2326" i="5"/>
  <c r="O2606" i="5"/>
  <c r="J2526" i="5"/>
  <c r="L2526" i="5" s="1"/>
  <c r="N1613" i="3"/>
  <c r="H179" i="3"/>
  <c r="P708" i="5"/>
  <c r="J328" i="3"/>
  <c r="L328" i="3" s="1"/>
  <c r="H1553" i="3"/>
  <c r="P1553" i="3" s="1"/>
  <c r="N1404" i="3"/>
  <c r="O102" i="5"/>
  <c r="H549" i="3"/>
  <c r="P549" i="3" s="1"/>
  <c r="O1614" i="3"/>
  <c r="A1614" i="3" s="1"/>
  <c r="O1396" i="3"/>
  <c r="A1396" i="3" s="1"/>
  <c r="N514" i="5"/>
  <c r="O514" i="5" s="1"/>
  <c r="A514" i="5" s="1"/>
  <c r="N2695" i="5"/>
  <c r="O2695" i="5" s="1"/>
  <c r="J2802" i="5"/>
  <c r="L2802" i="5" s="1"/>
  <c r="O2802" i="5" s="1"/>
  <c r="P2802" i="5"/>
  <c r="H2197" i="5"/>
  <c r="N154" i="5"/>
  <c r="J1156" i="3"/>
  <c r="L1156" i="3" s="1"/>
  <c r="O1156" i="3" s="1"/>
  <c r="P1156" i="3"/>
  <c r="N2805" i="5"/>
  <c r="O2805" i="5" s="1"/>
  <c r="N252" i="3"/>
  <c r="H140" i="3"/>
  <c r="J140" i="3" s="1"/>
  <c r="L140" i="3" s="1"/>
  <c r="P2289" i="5"/>
  <c r="H1833" i="3"/>
  <c r="J2333" i="3"/>
  <c r="P2333" i="3"/>
  <c r="N1597" i="5"/>
  <c r="O1597" i="5" s="1"/>
  <c r="N1179" i="5"/>
  <c r="O1179" i="5" s="1"/>
  <c r="J2810" i="3"/>
  <c r="P2810" i="3"/>
  <c r="N552" i="3"/>
  <c r="O552" i="3" s="1"/>
  <c r="A552" i="3" s="1"/>
  <c r="J262" i="3"/>
  <c r="P262" i="3"/>
  <c r="J475" i="5"/>
  <c r="L475" i="5" s="1"/>
  <c r="P475" i="5"/>
  <c r="H3036" i="3"/>
  <c r="P3036" i="3" s="1"/>
  <c r="J1995" i="3"/>
  <c r="P1995" i="3"/>
  <c r="H1925" i="5"/>
  <c r="P1925" i="5" s="1"/>
  <c r="N992" i="5"/>
  <c r="O992" i="5" s="1"/>
  <c r="A992" i="5" s="1"/>
  <c r="N1029" i="5"/>
  <c r="H1914" i="3"/>
  <c r="J1914" i="3" s="1"/>
  <c r="N1305" i="3"/>
  <c r="H178" i="3"/>
  <c r="P178" i="3" s="1"/>
  <c r="J2566" i="5"/>
  <c r="L2566" i="5" s="1"/>
  <c r="P2566" i="5"/>
  <c r="O1405" i="3"/>
  <c r="A1405" i="3" s="1"/>
  <c r="H1840" i="5"/>
  <c r="J1204" i="5"/>
  <c r="L1204" i="5" s="1"/>
  <c r="P1204" i="5"/>
  <c r="N610" i="5"/>
  <c r="O610" i="5" s="1"/>
  <c r="H401" i="5"/>
  <c r="N2589" i="5"/>
  <c r="O2589" i="5" s="1"/>
  <c r="H717" i="5"/>
  <c r="N1752" i="5"/>
  <c r="O1752" i="5" s="1"/>
  <c r="N1745" i="5"/>
  <c r="N1989" i="5"/>
  <c r="O1989" i="5" s="1"/>
  <c r="J2320" i="5"/>
  <c r="L2320" i="5" s="1"/>
  <c r="P2320" i="5"/>
  <c r="H1536" i="3"/>
  <c r="N2195" i="3"/>
  <c r="O2195" i="3" s="1"/>
  <c r="A2195" i="3" s="1"/>
  <c r="J1044" i="5"/>
  <c r="L1044" i="5" s="1"/>
  <c r="J797" i="3"/>
  <c r="L797" i="3" s="1"/>
  <c r="O797" i="3" s="1"/>
  <c r="P797" i="3"/>
  <c r="J1033" i="3"/>
  <c r="P1033" i="3"/>
  <c r="N3035" i="3"/>
  <c r="N232" i="3"/>
  <c r="H392" i="3"/>
  <c r="P392" i="3" s="1"/>
  <c r="N422" i="5"/>
  <c r="O422" i="5" s="1"/>
  <c r="A422" i="5" s="1"/>
  <c r="H2687" i="5"/>
  <c r="N1773" i="3"/>
  <c r="H551" i="3"/>
  <c r="J551" i="3" s="1"/>
  <c r="L551" i="3" s="1"/>
  <c r="O2817" i="5"/>
  <c r="J2340" i="3"/>
  <c r="P2340" i="3"/>
  <c r="P2616" i="5"/>
  <c r="J2616" i="5"/>
  <c r="L2616" i="5" s="1"/>
  <c r="O2616" i="5" s="1"/>
  <c r="N696" i="5"/>
  <c r="O696" i="5" s="1"/>
  <c r="J446" i="3"/>
  <c r="P446" i="3"/>
  <c r="J2624" i="3"/>
  <c r="P2624" i="3"/>
  <c r="J2822" i="5"/>
  <c r="L2822" i="5" s="1"/>
  <c r="H1812" i="3"/>
  <c r="J1812" i="3" s="1"/>
  <c r="N871" i="5"/>
  <c r="O871" i="5" s="1"/>
  <c r="H2769" i="3"/>
  <c r="P36" i="5"/>
  <c r="N2001" i="3"/>
  <c r="H1692" i="3"/>
  <c r="P2095" i="5"/>
  <c r="J2095" i="5"/>
  <c r="L2095" i="5" s="1"/>
  <c r="P1500" i="5"/>
  <c r="J1500" i="5"/>
  <c r="L1500" i="5" s="1"/>
  <c r="H2809" i="3"/>
  <c r="P2809" i="3" s="1"/>
  <c r="O301" i="5"/>
  <c r="J1573" i="3"/>
  <c r="L1573" i="3" s="1"/>
  <c r="P1573" i="3"/>
  <c r="J1774" i="5"/>
  <c r="L1774" i="5" s="1"/>
  <c r="P1774" i="5"/>
  <c r="N342" i="3"/>
  <c r="O342" i="3" s="1"/>
  <c r="A342" i="3" s="1"/>
  <c r="J1862" i="5"/>
  <c r="L1862" i="5" s="1"/>
  <c r="O1862" i="5" s="1"/>
  <c r="H1550" i="3"/>
  <c r="J1550" i="3" s="1"/>
  <c r="J1944" i="5"/>
  <c r="L1944" i="5" s="1"/>
  <c r="J849" i="3"/>
  <c r="P849" i="3"/>
  <c r="H2563" i="5"/>
  <c r="H1668" i="3"/>
  <c r="J1668" i="3" s="1"/>
  <c r="L1668" i="3" s="1"/>
  <c r="O1668" i="3" s="1"/>
  <c r="A1668" i="3" s="1"/>
  <c r="O618" i="5"/>
  <c r="H695" i="3"/>
  <c r="H1206" i="3"/>
  <c r="P1206" i="3" s="1"/>
  <c r="H149" i="3"/>
  <c r="P149" i="3" s="1"/>
  <c r="H2354" i="3"/>
  <c r="J2354" i="3" s="1"/>
  <c r="L2354" i="3" s="1"/>
  <c r="O2354" i="3" s="1"/>
  <c r="A2354" i="3" s="1"/>
  <c r="N2298" i="3"/>
  <c r="N776" i="3"/>
  <c r="O776" i="3" s="1"/>
  <c r="A776" i="3" s="1"/>
  <c r="N30" i="5"/>
  <c r="O30" i="5" s="1"/>
  <c r="P487" i="5"/>
  <c r="J487" i="5"/>
  <c r="L487" i="5" s="1"/>
  <c r="O487" i="5" s="1"/>
  <c r="N2591" i="5"/>
  <c r="O2591" i="5" s="1"/>
  <c r="H1430" i="3"/>
  <c r="P1430" i="3" s="1"/>
  <c r="H2767" i="3"/>
  <c r="P2767" i="3" s="1"/>
  <c r="P1794" i="5"/>
  <c r="H1423" i="3"/>
  <c r="J1423" i="3" s="1"/>
  <c r="H2125" i="5"/>
  <c r="O1621" i="3"/>
  <c r="A1621" i="3" s="1"/>
  <c r="N238" i="3"/>
  <c r="N893" i="3"/>
  <c r="J2998" i="3"/>
  <c r="P2998" i="3"/>
  <c r="H1069" i="5"/>
  <c r="N267" i="3"/>
  <c r="N542" i="3"/>
  <c r="H2406" i="3"/>
  <c r="J2406" i="3" s="1"/>
  <c r="N620" i="5"/>
  <c r="P1636" i="5"/>
  <c r="J1636" i="5"/>
  <c r="L1636" i="5" s="1"/>
  <c r="O1636" i="5" s="1"/>
  <c r="P508" i="5"/>
  <c r="O669" i="5"/>
  <c r="J1484" i="5"/>
  <c r="L1484" i="5" s="1"/>
  <c r="N629" i="3"/>
  <c r="N1234" i="3"/>
  <c r="H424" i="5"/>
  <c r="J2388" i="3"/>
  <c r="P2388" i="3"/>
  <c r="N911" i="5"/>
  <c r="O911" i="5" s="1"/>
  <c r="A911" i="5" s="1"/>
  <c r="H1820" i="3"/>
  <c r="N202" i="3"/>
  <c r="P1285" i="5"/>
  <c r="J1285" i="5"/>
  <c r="L1285" i="5" s="1"/>
  <c r="H3013" i="3"/>
  <c r="J1330" i="3"/>
  <c r="P1330" i="3"/>
  <c r="H2174" i="3"/>
  <c r="J2174" i="3" s="1"/>
  <c r="J347" i="3"/>
  <c r="L347" i="3" s="1"/>
  <c r="O347" i="3" s="1"/>
  <c r="A347" i="3" s="1"/>
  <c r="P347" i="3"/>
  <c r="N679" i="5"/>
  <c r="O679" i="5" s="1"/>
  <c r="A679" i="5" s="1"/>
  <c r="N1831" i="3"/>
  <c r="N467" i="5"/>
  <c r="O467" i="5" s="1"/>
  <c r="N872" i="3"/>
  <c r="H417" i="5"/>
  <c r="P417" i="5" s="1"/>
  <c r="N845" i="3"/>
  <c r="J920" i="5"/>
  <c r="L920" i="5" s="1"/>
  <c r="P920" i="5"/>
  <c r="N263" i="3"/>
  <c r="H2702" i="5"/>
  <c r="J2702" i="5" s="1"/>
  <c r="L2702" i="5" s="1"/>
  <c r="N1297" i="3"/>
  <c r="N2231" i="3"/>
  <c r="O2231" i="3" s="1"/>
  <c r="A2231" i="3" s="1"/>
  <c r="N1660" i="5"/>
  <c r="O1660" i="5" s="1"/>
  <c r="J461" i="5"/>
  <c r="L461" i="5" s="1"/>
  <c r="P461" i="5"/>
  <c r="O1324" i="5"/>
  <c r="N2665" i="5"/>
  <c r="O2665" i="5" s="1"/>
  <c r="N2112" i="5"/>
  <c r="O2112" i="5" s="1"/>
  <c r="A2112" i="5" s="1"/>
  <c r="N516" i="3"/>
  <c r="N2861" i="5"/>
  <c r="O2861" i="5" s="1"/>
  <c r="N2894" i="3"/>
  <c r="O2202" i="5"/>
  <c r="N1264" i="5"/>
  <c r="J832" i="5"/>
  <c r="L832" i="5" s="1"/>
  <c r="P832" i="5"/>
  <c r="N750" i="5"/>
  <c r="O750" i="5" s="1"/>
  <c r="P1517" i="5"/>
  <c r="J3017" i="3"/>
  <c r="L3017" i="3" s="1"/>
  <c r="O3017" i="3" s="1"/>
  <c r="A3017" i="3" s="1"/>
  <c r="P3017" i="3"/>
  <c r="H1884" i="3"/>
  <c r="J1884" i="3" s="1"/>
  <c r="J1096" i="3"/>
  <c r="P1096" i="3"/>
  <c r="P1254" i="5"/>
  <c r="J1254" i="5"/>
  <c r="L1254" i="5" s="1"/>
  <c r="H2038" i="3"/>
  <c r="J2038" i="3" s="1"/>
  <c r="H2655" i="5"/>
  <c r="H1415" i="3"/>
  <c r="P1415" i="3" s="1"/>
  <c r="J1591" i="3"/>
  <c r="P1591" i="3"/>
  <c r="J1508" i="3"/>
  <c r="P1508" i="3"/>
  <c r="N1696" i="5"/>
  <c r="O1696" i="5" s="1"/>
  <c r="N280" i="5"/>
  <c r="H1185" i="3"/>
  <c r="H881" i="5"/>
  <c r="J855" i="3"/>
  <c r="L855" i="3" s="1"/>
  <c r="O855" i="3" s="1"/>
  <c r="H1458" i="5"/>
  <c r="P258" i="5"/>
  <c r="J258" i="5"/>
  <c r="L258" i="5" s="1"/>
  <c r="N1470" i="5"/>
  <c r="O1470" i="5" s="1"/>
  <c r="A1470" i="5" s="1"/>
  <c r="P642" i="5"/>
  <c r="P1605" i="5"/>
  <c r="J1605" i="5"/>
  <c r="L1605" i="5" s="1"/>
  <c r="N1930" i="3"/>
  <c r="O1930" i="3" s="1"/>
  <c r="A1930" i="3" s="1"/>
  <c r="O2327" i="5"/>
  <c r="H2685" i="3"/>
  <c r="J2685" i="3" s="1"/>
  <c r="L2685" i="3" s="1"/>
  <c r="O2685" i="3" s="1"/>
  <c r="A2685" i="3" s="1"/>
  <c r="N954" i="3"/>
  <c r="N2852" i="5"/>
  <c r="O2852" i="5" s="1"/>
  <c r="A2852" i="5" s="1"/>
  <c r="N2086" i="3"/>
  <c r="N1582" i="5"/>
  <c r="N2509" i="5"/>
  <c r="O2509" i="5" s="1"/>
  <c r="H1191" i="3"/>
  <c r="J1191" i="3" s="1"/>
  <c r="L1191" i="3" s="1"/>
  <c r="O1191" i="3" s="1"/>
  <c r="H1719" i="3"/>
  <c r="H2011" i="3"/>
  <c r="P2011" i="3" s="1"/>
  <c r="H386" i="5"/>
  <c r="N192" i="5"/>
  <c r="O192" i="5" s="1"/>
  <c r="A192" i="5" s="1"/>
  <c r="J2881" i="3"/>
  <c r="L2881" i="3" s="1"/>
  <c r="O2881" i="3" s="1"/>
  <c r="A2881" i="3" s="1"/>
  <c r="P2881" i="3"/>
  <c r="N844" i="3"/>
  <c r="J110" i="3"/>
  <c r="P110" i="3"/>
  <c r="H1571" i="3"/>
  <c r="J1571" i="3" s="1"/>
  <c r="J2413" i="3"/>
  <c r="P2413" i="3"/>
  <c r="N1393" i="3"/>
  <c r="J822" i="3"/>
  <c r="P822" i="3"/>
  <c r="N2146" i="5"/>
  <c r="O2146" i="5" s="1"/>
  <c r="O2812" i="5"/>
  <c r="H2162" i="3"/>
  <c r="J2162" i="3" s="1"/>
  <c r="N533" i="5"/>
  <c r="H1078" i="5"/>
  <c r="J2141" i="5"/>
  <c r="L2141" i="5" s="1"/>
  <c r="P2141" i="5"/>
  <c r="N1820" i="3"/>
  <c r="N1275" i="3"/>
  <c r="J1264" i="3"/>
  <c r="P1264" i="3"/>
  <c r="H2609" i="5"/>
  <c r="N1541" i="3"/>
  <c r="H751" i="5"/>
  <c r="J823" i="5"/>
  <c r="L823" i="5" s="1"/>
  <c r="P823" i="5"/>
  <c r="N1553" i="5"/>
  <c r="O1022" i="3"/>
  <c r="H2286" i="3"/>
  <c r="P2286" i="3" s="1"/>
  <c r="N885" i="5"/>
  <c r="O885" i="5" s="1"/>
  <c r="O1828" i="5"/>
  <c r="N2758" i="3"/>
  <c r="P1565" i="5"/>
  <c r="P262" i="5"/>
  <c r="N2723" i="3"/>
  <c r="J2221" i="5"/>
  <c r="L2221" i="5" s="1"/>
  <c r="P2221" i="5"/>
  <c r="H132" i="3"/>
  <c r="J132" i="3" s="1"/>
  <c r="P2059" i="5"/>
  <c r="N2169" i="3"/>
  <c r="J1675" i="3"/>
  <c r="P1675" i="3"/>
  <c r="H2513" i="5"/>
  <c r="N1035" i="3"/>
  <c r="H2411" i="3"/>
  <c r="N1522" i="5"/>
  <c r="O1522" i="5" s="1"/>
  <c r="H2318" i="3"/>
  <c r="J2318" i="3" s="1"/>
  <c r="N94" i="5"/>
  <c r="O94" i="5" s="1"/>
  <c r="J1469" i="3"/>
  <c r="P1469" i="3"/>
  <c r="P220" i="5"/>
  <c r="H1763" i="3"/>
  <c r="P1763" i="3" s="1"/>
  <c r="P2306" i="5"/>
  <c r="H2072" i="5"/>
  <c r="J2072" i="5" s="1"/>
  <c r="L2072" i="5" s="1"/>
  <c r="O2072" i="5" s="1"/>
  <c r="H539" i="3"/>
  <c r="J539" i="3" s="1"/>
  <c r="L539" i="3" s="1"/>
  <c r="O539" i="3" s="1"/>
  <c r="N55" i="5"/>
  <c r="O55" i="5" s="1"/>
  <c r="H76" i="3"/>
  <c r="H1559" i="3"/>
  <c r="J1559" i="3" s="1"/>
  <c r="L1559" i="3" s="1"/>
  <c r="O1559" i="3" s="1"/>
  <c r="A1559" i="3" s="1"/>
  <c r="H2216" i="3"/>
  <c r="P2216" i="3" s="1"/>
  <c r="N995" i="3"/>
  <c r="N1695" i="5"/>
  <c r="O1695" i="5" s="1"/>
  <c r="J725" i="3"/>
  <c r="P725" i="3"/>
  <c r="P372" i="5"/>
  <c r="N1600" i="5"/>
  <c r="O1600" i="5" s="1"/>
  <c r="N1138" i="5"/>
  <c r="O1138" i="5" s="1"/>
  <c r="N2693" i="3"/>
  <c r="N1964" i="5"/>
  <c r="P948" i="5"/>
  <c r="J771" i="3"/>
  <c r="L771" i="3" s="1"/>
  <c r="P771" i="3"/>
  <c r="N2622" i="3"/>
  <c r="O2622" i="3" s="1"/>
  <c r="A2622" i="3" s="1"/>
  <c r="N2455" i="5"/>
  <c r="O2455" i="5" s="1"/>
  <c r="J1064" i="3"/>
  <c r="P1064" i="3"/>
  <c r="P1042" i="5"/>
  <c r="N1379" i="3"/>
  <c r="O1379" i="3" s="1"/>
  <c r="A1379" i="3" s="1"/>
  <c r="P750" i="5"/>
  <c r="N843" i="5"/>
  <c r="O843" i="5" s="1"/>
  <c r="N471" i="5"/>
  <c r="O471" i="5" s="1"/>
  <c r="H2855" i="5"/>
  <c r="J2855" i="5" s="1"/>
  <c r="L2855" i="5" s="1"/>
  <c r="O2855" i="5" s="1"/>
  <c r="N1278" i="3"/>
  <c r="H1001" i="3"/>
  <c r="J1001" i="3" s="1"/>
  <c r="L1001" i="3" s="1"/>
  <c r="O1001" i="3" s="1"/>
  <c r="H1143" i="3"/>
  <c r="J1143" i="3" s="1"/>
  <c r="N190" i="5"/>
  <c r="O190" i="5" s="1"/>
  <c r="H1382" i="3"/>
  <c r="H2594" i="3"/>
  <c r="J2594" i="3" s="1"/>
  <c r="L2594" i="3" s="1"/>
  <c r="N244" i="3"/>
  <c r="O1474" i="5"/>
  <c r="N1811" i="3"/>
  <c r="N461" i="3"/>
  <c r="H2614" i="5"/>
  <c r="P2614" i="5" s="1"/>
  <c r="P1079" i="5"/>
  <c r="J1079" i="5"/>
  <c r="L1079" i="5" s="1"/>
  <c r="J2511" i="3"/>
  <c r="P2511" i="3"/>
  <c r="N2434" i="5"/>
  <c r="O2434" i="5" s="1"/>
  <c r="N2177" i="5"/>
  <c r="O2177" i="5" s="1"/>
  <c r="P432" i="5"/>
  <c r="J432" i="5"/>
  <c r="L432" i="5" s="1"/>
  <c r="O432" i="5" s="1"/>
  <c r="H399" i="3"/>
  <c r="J399" i="3" s="1"/>
  <c r="J1533" i="5"/>
  <c r="L1533" i="5" s="1"/>
  <c r="P1533" i="5"/>
  <c r="J1389" i="5"/>
  <c r="L1389" i="5" s="1"/>
  <c r="O1389" i="5" s="1"/>
  <c r="P1389" i="5"/>
  <c r="N858" i="3"/>
  <c r="N2550" i="3"/>
  <c r="J1776" i="3"/>
  <c r="L1776" i="3" s="1"/>
  <c r="P1776" i="3"/>
  <c r="J861" i="5"/>
  <c r="L861" i="5" s="1"/>
  <c r="H200" i="5"/>
  <c r="J286" i="3"/>
  <c r="P286" i="3"/>
  <c r="H510" i="3"/>
  <c r="J510" i="3" s="1"/>
  <c r="H1602" i="3"/>
  <c r="P1602" i="3" s="1"/>
  <c r="H2959" i="3"/>
  <c r="J2959" i="3" s="1"/>
  <c r="L2959" i="3" s="1"/>
  <c r="O2959" i="3" s="1"/>
  <c r="A2959" i="3" s="1"/>
  <c r="H1598" i="5"/>
  <c r="P1737" i="5"/>
  <c r="J1737" i="5"/>
  <c r="L1737" i="5" s="1"/>
  <c r="H588" i="3"/>
  <c r="J588" i="3" s="1"/>
  <c r="L588" i="3" s="1"/>
  <c r="O588" i="3" s="1"/>
  <c r="N1031" i="3"/>
  <c r="H2914" i="3"/>
  <c r="P2914" i="3" s="1"/>
  <c r="P2486" i="5"/>
  <c r="J2486" i="5"/>
  <c r="L2486" i="5" s="1"/>
  <c r="N1443" i="3"/>
  <c r="O1443" i="3" s="1"/>
  <c r="A1443" i="3" s="1"/>
  <c r="P2078" i="5"/>
  <c r="J2078" i="5"/>
  <c r="L2078" i="5" s="1"/>
  <c r="O2078" i="5" s="1"/>
  <c r="J632" i="5"/>
  <c r="L632" i="5" s="1"/>
  <c r="P660" i="5"/>
  <c r="N1919" i="3"/>
  <c r="N966" i="5"/>
  <c r="J2136" i="5"/>
  <c r="L2136" i="5" s="1"/>
  <c r="O2136" i="5" s="1"/>
  <c r="P2136" i="5"/>
  <c r="J2145" i="5"/>
  <c r="L2145" i="5" s="1"/>
  <c r="H2257" i="3"/>
  <c r="J2257" i="3" s="1"/>
  <c r="N2488" i="5"/>
  <c r="O2488" i="5" s="1"/>
  <c r="A2488" i="5" s="1"/>
  <c r="J2039" i="3"/>
  <c r="P2039" i="3"/>
  <c r="N2500" i="5"/>
  <c r="N550" i="3"/>
  <c r="N982" i="5"/>
  <c r="O982" i="5" s="1"/>
  <c r="A982" i="5" s="1"/>
  <c r="P427" i="5"/>
  <c r="H1090" i="3"/>
  <c r="P2653" i="5"/>
  <c r="J2653" i="5"/>
  <c r="L2653" i="5" s="1"/>
  <c r="H1039" i="3"/>
  <c r="P2254" i="5"/>
  <c r="N1145" i="5"/>
  <c r="O1145" i="5" s="1"/>
  <c r="J2661" i="5"/>
  <c r="L2661" i="5" s="1"/>
  <c r="P2661" i="5"/>
  <c r="P1060" i="5"/>
  <c r="N2874" i="3"/>
  <c r="H2090" i="3"/>
  <c r="H2747" i="5"/>
  <c r="J1701" i="5"/>
  <c r="L1701" i="5" s="1"/>
  <c r="H984" i="5"/>
  <c r="J984" i="5" s="1"/>
  <c r="L984" i="5" s="1"/>
  <c r="N755" i="3"/>
  <c r="O755" i="3" s="1"/>
  <c r="A755" i="3" s="1"/>
  <c r="N1498" i="5"/>
  <c r="O1498" i="5" s="1"/>
  <c r="H1553" i="5"/>
  <c r="N2661" i="5"/>
  <c r="N2118" i="3"/>
  <c r="O2118" i="3" s="1"/>
  <c r="A2118" i="3" s="1"/>
  <c r="P1246" i="5"/>
  <c r="H2871" i="3"/>
  <c r="P2871" i="3" s="1"/>
  <c r="H1811" i="5"/>
  <c r="J1811" i="5" s="1"/>
  <c r="L1811" i="5" s="1"/>
  <c r="J1366" i="3"/>
  <c r="L1366" i="3" s="1"/>
  <c r="O1366" i="3" s="1"/>
  <c r="A1366" i="3" s="1"/>
  <c r="P2330" i="5"/>
  <c r="N206" i="5"/>
  <c r="O206" i="5" s="1"/>
  <c r="H913" i="3"/>
  <c r="J965" i="5"/>
  <c r="L965" i="5" s="1"/>
  <c r="P965" i="5"/>
  <c r="J1885" i="3"/>
  <c r="L1885" i="3" s="1"/>
  <c r="P45" i="5"/>
  <c r="N1291" i="3"/>
  <c r="H834" i="3"/>
  <c r="N922" i="3"/>
  <c r="O922" i="3" s="1"/>
  <c r="A922" i="3" s="1"/>
  <c r="H110" i="5"/>
  <c r="J110" i="5" s="1"/>
  <c r="L110" i="5" s="1"/>
  <c r="N590" i="3"/>
  <c r="H2405" i="3"/>
  <c r="P2405" i="3" s="1"/>
  <c r="N413" i="5"/>
  <c r="N2698" i="3"/>
  <c r="O2698" i="3" s="1"/>
  <c r="A2698" i="3" s="1"/>
  <c r="N2841" i="5"/>
  <c r="O2841" i="5" s="1"/>
  <c r="H3035" i="3"/>
  <c r="H1688" i="3"/>
  <c r="J1688" i="3" s="1"/>
  <c r="L1688" i="3" s="1"/>
  <c r="O1688" i="3" s="1"/>
  <c r="A1688" i="3" s="1"/>
  <c r="J230" i="3"/>
  <c r="L230" i="3" s="1"/>
  <c r="O230" i="3" s="1"/>
  <c r="A230" i="3" s="1"/>
  <c r="J1773" i="5"/>
  <c r="L1773" i="5" s="1"/>
  <c r="O1773" i="5" s="1"/>
  <c r="P1773" i="5"/>
  <c r="H738" i="3"/>
  <c r="P738" i="3" s="1"/>
  <c r="N1675" i="3"/>
  <c r="P1608" i="5"/>
  <c r="H2231" i="5"/>
  <c r="H817" i="5"/>
  <c r="N2958" i="3"/>
  <c r="P1836" i="5"/>
  <c r="J1836" i="5"/>
  <c r="L1836" i="5" s="1"/>
  <c r="N1538" i="5"/>
  <c r="O1538" i="5" s="1"/>
  <c r="A1538" i="5" s="1"/>
  <c r="H2710" i="5"/>
  <c r="N2185" i="3"/>
  <c r="N345" i="5"/>
  <c r="O345" i="5" s="1"/>
  <c r="P2298" i="5"/>
  <c r="P785" i="5"/>
  <c r="N2882" i="3"/>
  <c r="J893" i="3"/>
  <c r="P893" i="3"/>
  <c r="N890" i="3"/>
  <c r="N1396" i="5"/>
  <c r="N2062" i="5"/>
  <c r="O2062" i="5" s="1"/>
  <c r="N1165" i="3"/>
  <c r="H813" i="5"/>
  <c r="P813" i="5" s="1"/>
  <c r="N1374" i="5"/>
  <c r="O1374" i="5" s="1"/>
  <c r="A1374" i="5" s="1"/>
  <c r="P2593" i="5"/>
  <c r="J2593" i="5"/>
  <c r="L2593" i="5" s="1"/>
  <c r="O420" i="5"/>
  <c r="H255" i="5"/>
  <c r="P255" i="5" s="1"/>
  <c r="H2547" i="5"/>
  <c r="P2547" i="5" s="1"/>
  <c r="N2203" i="3"/>
  <c r="J2560" i="5"/>
  <c r="L2560" i="5" s="1"/>
  <c r="J1125" i="3"/>
  <c r="L1125" i="3" s="1"/>
  <c r="O1125" i="3" s="1"/>
  <c r="P1125" i="3"/>
  <c r="N2973" i="3"/>
  <c r="H1019" i="3"/>
  <c r="H352" i="3"/>
  <c r="H692" i="5"/>
  <c r="J910" i="3"/>
  <c r="P910" i="3"/>
  <c r="N1211" i="5"/>
  <c r="O1211" i="5" s="1"/>
  <c r="N2587" i="3"/>
  <c r="N2034" i="3"/>
  <c r="H949" i="5"/>
  <c r="J949" i="5" s="1"/>
  <c r="L949" i="5" s="1"/>
  <c r="O949" i="5" s="1"/>
  <c r="N809" i="5"/>
  <c r="O809" i="5" s="1"/>
  <c r="N1753" i="3"/>
  <c r="P896" i="5"/>
  <c r="J1562" i="3"/>
  <c r="P1562" i="3"/>
  <c r="N183" i="3"/>
  <c r="N2564" i="5"/>
  <c r="O2564" i="5" s="1"/>
  <c r="H2736" i="5"/>
  <c r="P2736" i="5" s="1"/>
  <c r="N1417" i="5"/>
  <c r="O1417" i="5" s="1"/>
  <c r="J2421" i="5"/>
  <c r="L2421" i="5" s="1"/>
  <c r="O2421" i="5" s="1"/>
  <c r="P2421" i="5"/>
  <c r="N406" i="3"/>
  <c r="J1358" i="5"/>
  <c r="L1358" i="5" s="1"/>
  <c r="P1358" i="5"/>
  <c r="N75" i="3"/>
  <c r="J963" i="5"/>
  <c r="L963" i="5" s="1"/>
  <c r="P963" i="5"/>
  <c r="N1900" i="3"/>
  <c r="N157" i="5"/>
  <c r="O157" i="5" s="1"/>
  <c r="N1718" i="5"/>
  <c r="O1718" i="5" s="1"/>
  <c r="J1519" i="3"/>
  <c r="L1519" i="3" s="1"/>
  <c r="O1519" i="3" s="1"/>
  <c r="A1519" i="3" s="1"/>
  <c r="P1519" i="3"/>
  <c r="H793" i="5"/>
  <c r="H2154" i="3"/>
  <c r="H739" i="5"/>
  <c r="J739" i="5" s="1"/>
  <c r="L739" i="5" s="1"/>
  <c r="N675" i="3"/>
  <c r="H2949" i="3"/>
  <c r="N961" i="5"/>
  <c r="O961" i="5" s="1"/>
  <c r="A961" i="5" s="1"/>
  <c r="H916" i="3"/>
  <c r="J2684" i="3"/>
  <c r="L2684" i="3" s="1"/>
  <c r="O2684" i="3" s="1"/>
  <c r="A2684" i="3" s="1"/>
  <c r="N1309" i="3"/>
  <c r="O1309" i="3" s="1"/>
  <c r="A1309" i="3" s="1"/>
  <c r="N2934" i="3"/>
  <c r="H1274" i="3"/>
  <c r="P762" i="5"/>
  <c r="H1393" i="5"/>
  <c r="P1393" i="5" s="1"/>
  <c r="N1649" i="3"/>
  <c r="H322" i="5"/>
  <c r="H288" i="5"/>
  <c r="P288" i="5" s="1"/>
  <c r="N1607" i="3"/>
  <c r="P1638" i="5"/>
  <c r="J1638" i="5"/>
  <c r="L1638" i="5" s="1"/>
  <c r="H1200" i="3"/>
  <c r="J1200" i="3" s="1"/>
  <c r="N1446" i="5"/>
  <c r="O1446" i="5" s="1"/>
  <c r="A1446" i="5" s="1"/>
  <c r="H2895" i="3"/>
  <c r="P2895" i="3" s="1"/>
  <c r="N2243" i="5"/>
  <c r="O2243" i="5" s="1"/>
  <c r="P919" i="5"/>
  <c r="J919" i="5"/>
  <c r="L919" i="5" s="1"/>
  <c r="H547" i="5"/>
  <c r="P547" i="5" s="1"/>
  <c r="N857" i="5"/>
  <c r="O857" i="5" s="1"/>
  <c r="A857" i="5" s="1"/>
  <c r="J729" i="5"/>
  <c r="L729" i="5" s="1"/>
  <c r="H1451" i="3"/>
  <c r="N401" i="3"/>
  <c r="N2642" i="3"/>
  <c r="N958" i="5"/>
  <c r="O958" i="5" s="1"/>
  <c r="J546" i="3"/>
  <c r="L546" i="3" s="1"/>
  <c r="N1583" i="3"/>
  <c r="N2309" i="5"/>
  <c r="N1713" i="5"/>
  <c r="O1713" i="5" s="1"/>
  <c r="N717" i="3"/>
  <c r="H2491" i="5"/>
  <c r="H1318" i="3"/>
  <c r="J2123" i="5"/>
  <c r="L2123" i="5" s="1"/>
  <c r="P2123" i="5"/>
  <c r="H2436" i="5"/>
  <c r="P2436" i="5" s="1"/>
  <c r="P995" i="5"/>
  <c r="J995" i="5"/>
  <c r="L995" i="5" s="1"/>
  <c r="J987" i="5"/>
  <c r="L987" i="5" s="1"/>
  <c r="P987" i="5"/>
  <c r="H2522" i="5"/>
  <c r="N639" i="5"/>
  <c r="O639" i="5" s="1"/>
  <c r="J155" i="3"/>
  <c r="P155" i="3"/>
  <c r="N1283" i="5"/>
  <c r="O1283" i="5" s="1"/>
  <c r="N2675" i="5"/>
  <c r="O2675" i="5" s="1"/>
  <c r="H2799" i="5"/>
  <c r="P2799" i="5" s="1"/>
  <c r="H472" i="3"/>
  <c r="J472" i="3" s="1"/>
  <c r="H2555" i="3"/>
  <c r="J682" i="3"/>
  <c r="P682" i="3"/>
  <c r="H2639" i="3"/>
  <c r="P2639" i="3" s="1"/>
  <c r="O1552" i="5"/>
  <c r="P375" i="5"/>
  <c r="J375" i="5"/>
  <c r="L375" i="5" s="1"/>
  <c r="H812" i="5"/>
  <c r="P812" i="5" s="1"/>
  <c r="N1346" i="5"/>
  <c r="O1346" i="5" s="1"/>
  <c r="A1346" i="5" s="1"/>
  <c r="H1527" i="3"/>
  <c r="H2648" i="5"/>
  <c r="J923" i="3"/>
  <c r="P923" i="3"/>
  <c r="N316" i="3"/>
  <c r="H58" i="5"/>
  <c r="J58" i="5" s="1"/>
  <c r="L58" i="5" s="1"/>
  <c r="N2492" i="5"/>
  <c r="O2492" i="5" s="1"/>
  <c r="J1599" i="3"/>
  <c r="L1599" i="3" s="1"/>
  <c r="O1599" i="3" s="1"/>
  <c r="A1599" i="3" s="1"/>
  <c r="P1599" i="3"/>
  <c r="P183" i="5"/>
  <c r="H873" i="5"/>
  <c r="P873" i="5" s="1"/>
  <c r="N987" i="5"/>
  <c r="H195" i="3"/>
  <c r="J195" i="3" s="1"/>
  <c r="L195" i="3" s="1"/>
  <c r="O195" i="3" s="1"/>
  <c r="A195" i="3" s="1"/>
  <c r="J2491" i="5"/>
  <c r="L2491" i="5" s="1"/>
  <c r="O2491" i="5" s="1"/>
  <c r="P2491" i="5"/>
  <c r="H360" i="5"/>
  <c r="N1637" i="5"/>
  <c r="O1637" i="5" s="1"/>
  <c r="H1403" i="5"/>
  <c r="H1524" i="3"/>
  <c r="P1524" i="3" s="1"/>
  <c r="H62" i="3"/>
  <c r="P62" i="3" s="1"/>
  <c r="H1364" i="3"/>
  <c r="P1364" i="3" s="1"/>
  <c r="H1403" i="3"/>
  <c r="J1403" i="3" s="1"/>
  <c r="L1403" i="3" s="1"/>
  <c r="H504" i="5"/>
  <c r="H2816" i="3"/>
  <c r="N2847" i="5"/>
  <c r="O2847" i="5" s="1"/>
  <c r="A2847" i="5" s="1"/>
  <c r="N299" i="5"/>
  <c r="H1579" i="3"/>
  <c r="J1579" i="3" s="1"/>
  <c r="L1579" i="3" s="1"/>
  <c r="N1365" i="5"/>
  <c r="O1365" i="5" s="1"/>
  <c r="J1548" i="5"/>
  <c r="L1548" i="5" s="1"/>
  <c r="O1548" i="5" s="1"/>
  <c r="N2718" i="5"/>
  <c r="O2718" i="5" s="1"/>
  <c r="H1450" i="5"/>
  <c r="P1450" i="5" s="1"/>
  <c r="J1823" i="5"/>
  <c r="L1823" i="5" s="1"/>
  <c r="P1823" i="5"/>
  <c r="P539" i="5"/>
  <c r="N719" i="5"/>
  <c r="O719" i="5" s="1"/>
  <c r="H724" i="5"/>
  <c r="N802" i="5"/>
  <c r="O802" i="5" s="1"/>
  <c r="J2678" i="3"/>
  <c r="L2678" i="3" s="1"/>
  <c r="P2678" i="3"/>
  <c r="J186" i="3"/>
  <c r="L186" i="3" s="1"/>
  <c r="O186" i="3" s="1"/>
  <c r="A186" i="3" s="1"/>
  <c r="P186" i="3"/>
  <c r="N1149" i="5"/>
  <c r="O1149" i="5" s="1"/>
  <c r="P15" i="5"/>
  <c r="J2222" i="5"/>
  <c r="L2222" i="5" s="1"/>
  <c r="P2222" i="5"/>
  <c r="P2128" i="5"/>
  <c r="J2128" i="5"/>
  <c r="L2128" i="5" s="1"/>
  <c r="N745" i="5"/>
  <c r="O745" i="5" s="1"/>
  <c r="H892" i="5"/>
  <c r="N924" i="5"/>
  <c r="O924" i="5" s="1"/>
  <c r="N2937" i="3"/>
  <c r="J518" i="3"/>
  <c r="P518" i="3"/>
  <c r="H1077" i="3"/>
  <c r="J1077" i="3" s="1"/>
  <c r="L1077" i="3" s="1"/>
  <c r="O1077" i="3" s="1"/>
  <c r="N216" i="5"/>
  <c r="O216" i="5" s="1"/>
  <c r="A216" i="5" s="1"/>
  <c r="P326" i="5"/>
  <c r="J326" i="5"/>
  <c r="L326" i="5" s="1"/>
  <c r="P2178" i="5"/>
  <c r="N710" i="5"/>
  <c r="O710" i="5" s="1"/>
  <c r="A710" i="5" s="1"/>
  <c r="H1924" i="3"/>
  <c r="P1924" i="3" s="1"/>
  <c r="H295" i="5"/>
  <c r="N2203" i="5"/>
  <c r="O2203" i="5" s="1"/>
  <c r="A2203" i="5" s="1"/>
  <c r="H2958" i="3"/>
  <c r="H1054" i="3"/>
  <c r="H1551" i="3"/>
  <c r="J1551" i="3" s="1"/>
  <c r="J2555" i="5"/>
  <c r="L2555" i="5" s="1"/>
  <c r="J244" i="3"/>
  <c r="L244" i="3" s="1"/>
  <c r="P244" i="3"/>
  <c r="O1124" i="3"/>
  <c r="A1124" i="3" s="1"/>
  <c r="J622" i="3"/>
  <c r="P622" i="3"/>
  <c r="N889" i="5"/>
  <c r="O889" i="5" s="1"/>
  <c r="A889" i="5" s="1"/>
  <c r="N2923" i="3"/>
  <c r="J2335" i="5"/>
  <c r="L2335" i="5" s="1"/>
  <c r="O2335" i="5" s="1"/>
  <c r="H1297" i="3"/>
  <c r="P1297" i="3" s="1"/>
  <c r="J30" i="3"/>
  <c r="L30" i="3" s="1"/>
  <c r="O30" i="3" s="1"/>
  <c r="A30" i="3" s="1"/>
  <c r="P30" i="3"/>
  <c r="N1782" i="3"/>
  <c r="H1398" i="5"/>
  <c r="P1639" i="5"/>
  <c r="J1639" i="5"/>
  <c r="L1639" i="5" s="1"/>
  <c r="O1639" i="5" s="1"/>
  <c r="O2117" i="3"/>
  <c r="A2117" i="3" s="1"/>
  <c r="N1279" i="5"/>
  <c r="O1279" i="5" s="1"/>
  <c r="N2166" i="5"/>
  <c r="N1286" i="5"/>
  <c r="O1286" i="5" s="1"/>
  <c r="A1286" i="5" s="1"/>
  <c r="H2365" i="5"/>
  <c r="P1367" i="5"/>
  <c r="N67" i="5"/>
  <c r="O67" i="5" s="1"/>
  <c r="A67" i="5" s="1"/>
  <c r="N78" i="5"/>
  <c r="O78" i="5" s="1"/>
  <c r="H1062" i="5"/>
  <c r="P1062" i="5" s="1"/>
  <c r="P1628" i="5"/>
  <c r="J1628" i="5"/>
  <c r="L1628" i="5" s="1"/>
  <c r="H2507" i="3"/>
  <c r="J2507" i="3" s="1"/>
  <c r="L2507" i="3" s="1"/>
  <c r="J389" i="3"/>
  <c r="P389" i="3"/>
  <c r="N2784" i="3"/>
  <c r="J1060" i="3"/>
  <c r="P1060" i="3"/>
  <c r="J2556" i="3"/>
  <c r="L2556" i="3" s="1"/>
  <c r="P2556" i="3"/>
  <c r="H538" i="5"/>
  <c r="P538" i="5" s="1"/>
  <c r="H1794" i="3"/>
  <c r="J1794" i="3" s="1"/>
  <c r="L1794" i="3" s="1"/>
  <c r="O1794" i="3" s="1"/>
  <c r="A1794" i="3" s="1"/>
  <c r="P927" i="5"/>
  <c r="J927" i="5"/>
  <c r="L927" i="5" s="1"/>
  <c r="N1136" i="3"/>
  <c r="H441" i="5"/>
  <c r="O1220" i="5"/>
  <c r="H536" i="5"/>
  <c r="P536" i="5" s="1"/>
  <c r="O1114" i="3"/>
  <c r="A1114" i="3" s="1"/>
  <c r="N434" i="3"/>
  <c r="O434" i="3" s="1"/>
  <c r="A434" i="3" s="1"/>
  <c r="J639" i="3"/>
  <c r="L639" i="3" s="1"/>
  <c r="N1718" i="3"/>
  <c r="N1860" i="3"/>
  <c r="O1860" i="3" s="1"/>
  <c r="A1860" i="3" s="1"/>
  <c r="P1054" i="5"/>
  <c r="J1054" i="5"/>
  <c r="L1054" i="5" s="1"/>
  <c r="J2573" i="3"/>
  <c r="P2573" i="3"/>
  <c r="H1171" i="5"/>
  <c r="P1171" i="5" s="1"/>
  <c r="H907" i="3"/>
  <c r="P907" i="3" s="1"/>
  <c r="J324" i="5"/>
  <c r="L324" i="5" s="1"/>
  <c r="O324" i="5" s="1"/>
  <c r="J1696" i="3"/>
  <c r="P1696" i="3"/>
  <c r="O855" i="5"/>
  <c r="O1803" i="5"/>
  <c r="N335" i="5"/>
  <c r="O335" i="5" s="1"/>
  <c r="J2420" i="3"/>
  <c r="P2420" i="3"/>
  <c r="J2746" i="5"/>
  <c r="L2746" i="5" s="1"/>
  <c r="N2014" i="5"/>
  <c r="O2014" i="5" s="1"/>
  <c r="H639" i="3"/>
  <c r="P639" i="3" s="1"/>
  <c r="N118" i="3"/>
  <c r="O118" i="3" s="1"/>
  <c r="A118" i="3" s="1"/>
  <c r="P1259" i="5"/>
  <c r="J1259" i="5"/>
  <c r="L1259" i="5" s="1"/>
  <c r="H983" i="3"/>
  <c r="J983" i="3" s="1"/>
  <c r="N1900" i="5"/>
  <c r="O1900" i="5" s="1"/>
  <c r="A1900" i="5" s="1"/>
  <c r="H2416" i="5"/>
  <c r="J2416" i="5" s="1"/>
  <c r="L2416" i="5" s="1"/>
  <c r="H1769" i="5"/>
  <c r="P1856" i="5"/>
  <c r="J2371" i="3"/>
  <c r="P2371" i="3"/>
  <c r="J809" i="3"/>
  <c r="P809" i="3"/>
  <c r="N2246" i="3"/>
  <c r="N520" i="3"/>
  <c r="N2825" i="5"/>
  <c r="O2825" i="5" s="1"/>
  <c r="N1909" i="5"/>
  <c r="O1909" i="5" s="1"/>
  <c r="A1909" i="5" s="1"/>
  <c r="J1651" i="3"/>
  <c r="L1651" i="3" s="1"/>
  <c r="P1651" i="3"/>
  <c r="P1797" i="5"/>
  <c r="J1797" i="5"/>
  <c r="L1797" i="5" s="1"/>
  <c r="H786" i="3"/>
  <c r="P786" i="3" s="1"/>
  <c r="N168" i="5"/>
  <c r="O168" i="5" s="1"/>
  <c r="H409" i="3"/>
  <c r="P409" i="3" s="1"/>
  <c r="J2476" i="3"/>
  <c r="P2476" i="3"/>
  <c r="H636" i="5"/>
  <c r="J636" i="5" s="1"/>
  <c r="L636" i="5" s="1"/>
  <c r="J1248" i="5"/>
  <c r="L1248" i="5" s="1"/>
  <c r="N2127" i="3"/>
  <c r="H1649" i="5"/>
  <c r="P1649" i="5" s="1"/>
  <c r="J1152" i="3"/>
  <c r="L1152" i="3" s="1"/>
  <c r="N1312" i="3"/>
  <c r="N1972" i="3"/>
  <c r="H150" i="3"/>
  <c r="J150" i="3" s="1"/>
  <c r="L150" i="3" s="1"/>
  <c r="O150" i="3" s="1"/>
  <c r="A150" i="3" s="1"/>
  <c r="J314" i="3"/>
  <c r="L314" i="3" s="1"/>
  <c r="P314" i="3"/>
  <c r="N1134" i="5"/>
  <c r="O1134" i="5" s="1"/>
  <c r="O1993" i="5"/>
  <c r="J1638" i="3"/>
  <c r="P1638" i="3"/>
  <c r="H372" i="3"/>
  <c r="J372" i="3" s="1"/>
  <c r="P2748" i="5"/>
  <c r="J2748" i="5"/>
  <c r="L2748" i="5" s="1"/>
  <c r="H2668" i="3"/>
  <c r="J1584" i="5"/>
  <c r="L1584" i="5" s="1"/>
  <c r="O1584" i="5" s="1"/>
  <c r="P1584" i="5"/>
  <c r="N1768" i="5"/>
  <c r="O1768" i="5" s="1"/>
  <c r="A1768" i="5" s="1"/>
  <c r="N1312" i="5"/>
  <c r="O1312" i="5" s="1"/>
  <c r="P1460" i="5"/>
  <c r="J1460" i="5"/>
  <c r="L1460" i="5" s="1"/>
  <c r="H208" i="5"/>
  <c r="J208" i="5" s="1"/>
  <c r="L208" i="5" s="1"/>
  <c r="J966" i="3"/>
  <c r="L966" i="3" s="1"/>
  <c r="O966" i="3" s="1"/>
  <c r="P966" i="3"/>
  <c r="J528" i="3"/>
  <c r="P528" i="3"/>
  <c r="O2390" i="5"/>
  <c r="N2287" i="5"/>
  <c r="O2287" i="5" s="1"/>
  <c r="A2287" i="5" s="1"/>
  <c r="P1784" i="5"/>
  <c r="J1784" i="5"/>
  <c r="L1784" i="5" s="1"/>
  <c r="O1784" i="5" s="1"/>
  <c r="P1556" i="5"/>
  <c r="J1556" i="5"/>
  <c r="L1556" i="5" s="1"/>
  <c r="J2709" i="3"/>
  <c r="P2709" i="3"/>
  <c r="J434" i="5"/>
  <c r="L434" i="5" s="1"/>
  <c r="P434" i="5"/>
  <c r="N11" i="5"/>
  <c r="H1777" i="3"/>
  <c r="J2582" i="3"/>
  <c r="P2582" i="3"/>
  <c r="N435" i="5"/>
  <c r="O435" i="5" s="1"/>
  <c r="N1547" i="5"/>
  <c r="O1547" i="5" s="1"/>
  <c r="N39" i="3"/>
  <c r="H1118" i="3"/>
  <c r="J1118" i="3" s="1"/>
  <c r="L1118" i="3" s="1"/>
  <c r="O1118" i="3" s="1"/>
  <c r="H1714" i="5"/>
  <c r="H1059" i="5"/>
  <c r="H279" i="5"/>
  <c r="O2309" i="5"/>
  <c r="O2677" i="3"/>
  <c r="A2677" i="3" s="1"/>
  <c r="N161" i="5"/>
  <c r="O161" i="5" s="1"/>
  <c r="J1652" i="3"/>
  <c r="P1652" i="3"/>
  <c r="H2620" i="3"/>
  <c r="J2620" i="3" s="1"/>
  <c r="L2620" i="3" s="1"/>
  <c r="N3030" i="3"/>
  <c r="H27" i="5"/>
  <c r="J27" i="5" s="1"/>
  <c r="L27" i="5" s="1"/>
  <c r="O27" i="5" s="1"/>
  <c r="N354" i="3"/>
  <c r="N1830" i="3"/>
  <c r="J1034" i="3"/>
  <c r="L1034" i="3" s="1"/>
  <c r="P1034" i="3"/>
  <c r="H2233" i="3"/>
  <c r="J2233" i="3" s="1"/>
  <c r="L2233" i="3" s="1"/>
  <c r="J2753" i="5"/>
  <c r="L2753" i="5" s="1"/>
  <c r="H2552" i="3"/>
  <c r="J2552" i="3" s="1"/>
  <c r="L2552" i="3" s="1"/>
  <c r="O2552" i="3" s="1"/>
  <c r="A2552" i="3" s="1"/>
  <c r="N330" i="5"/>
  <c r="O330" i="5" s="1"/>
  <c r="N454" i="3"/>
  <c r="N2521" i="3"/>
  <c r="O2521" i="3" s="1"/>
  <c r="A2521" i="3" s="1"/>
  <c r="N1440" i="3"/>
  <c r="O1440" i="3" s="1"/>
  <c r="A1440" i="3" s="1"/>
  <c r="N792" i="5"/>
  <c r="O792" i="5" s="1"/>
  <c r="A792" i="5" s="1"/>
  <c r="P1541" i="5"/>
  <c r="J1541" i="5"/>
  <c r="L1541" i="5" s="1"/>
  <c r="H1663" i="5"/>
  <c r="H1123" i="3"/>
  <c r="P1123" i="3" s="1"/>
  <c r="N145" i="3"/>
  <c r="N1848" i="3"/>
  <c r="H2617" i="5"/>
  <c r="O2622" i="5"/>
  <c r="H1880" i="5"/>
  <c r="N1056" i="3"/>
  <c r="J641" i="3"/>
  <c r="P641" i="3"/>
  <c r="O460" i="5"/>
  <c r="O674" i="3"/>
  <c r="A674" i="3" s="1"/>
  <c r="H2548" i="5"/>
  <c r="O1608" i="5"/>
  <c r="H2543" i="3"/>
  <c r="P1059" i="5"/>
  <c r="J1059" i="5"/>
  <c r="L1059" i="5" s="1"/>
  <c r="N724" i="3"/>
  <c r="H2676" i="5"/>
  <c r="P2676" i="5" s="1"/>
  <c r="H779" i="3"/>
  <c r="P779" i="3" s="1"/>
  <c r="J834" i="3"/>
  <c r="P834" i="3"/>
  <c r="N2548" i="5"/>
  <c r="O2548" i="5" s="1"/>
  <c r="H2361" i="5"/>
  <c r="J1858" i="3"/>
  <c r="P1858" i="3"/>
  <c r="H1818" i="5"/>
  <c r="H1339" i="5"/>
  <c r="H576" i="3"/>
  <c r="J576" i="3" s="1"/>
  <c r="L576" i="3" s="1"/>
  <c r="O576" i="3" s="1"/>
  <c r="N1705" i="5"/>
  <c r="O1705" i="5" s="1"/>
  <c r="A1705" i="5" s="1"/>
  <c r="N1605" i="5"/>
  <c r="O1605" i="5" s="1"/>
  <c r="A1605" i="5" s="1"/>
  <c r="J2529" i="3"/>
  <c r="P2529" i="3"/>
  <c r="H978" i="3"/>
  <c r="P978" i="3" s="1"/>
  <c r="P1802" i="5"/>
  <c r="H1738" i="3"/>
  <c r="J1738" i="3" s="1"/>
  <c r="N2542" i="3"/>
  <c r="J2058" i="5"/>
  <c r="L2058" i="5" s="1"/>
  <c r="P2058" i="5"/>
  <c r="P1033" i="5"/>
  <c r="J1033" i="5"/>
  <c r="L1033" i="5" s="1"/>
  <c r="O625" i="3"/>
  <c r="A625" i="3" s="1"/>
  <c r="N2510" i="5"/>
  <c r="O2510" i="5" s="1"/>
  <c r="A2510" i="5" s="1"/>
  <c r="H2263" i="3"/>
  <c r="J2263" i="3" s="1"/>
  <c r="H2131" i="5"/>
  <c r="N2298" i="5"/>
  <c r="O2298" i="5" s="1"/>
  <c r="A2298" i="5" s="1"/>
  <c r="N2710" i="3"/>
  <c r="H1856" i="5"/>
  <c r="J1856" i="5" s="1"/>
  <c r="L1856" i="5" s="1"/>
  <c r="O1856" i="5" s="1"/>
  <c r="N834" i="5"/>
  <c r="O834" i="5" s="1"/>
  <c r="A834" i="5" s="1"/>
  <c r="H1906" i="5"/>
  <c r="J1906" i="5" s="1"/>
  <c r="L1906" i="5" s="1"/>
  <c r="P2341" i="5"/>
  <c r="H1749" i="3"/>
  <c r="J1749" i="3" s="1"/>
  <c r="L1749" i="3" s="1"/>
  <c r="H2867" i="5"/>
  <c r="N1091" i="5"/>
  <c r="J603" i="5"/>
  <c r="L603" i="5" s="1"/>
  <c r="P603" i="5"/>
  <c r="J149" i="3"/>
  <c r="L149" i="3" s="1"/>
  <c r="O149" i="3" s="1"/>
  <c r="A149" i="3" s="1"/>
  <c r="N306" i="3"/>
  <c r="P1024" i="5"/>
  <c r="J1024" i="5"/>
  <c r="L1024" i="5" s="1"/>
  <c r="O1024" i="5" s="1"/>
  <c r="H2152" i="3"/>
  <c r="J2152" i="3" s="1"/>
  <c r="H2512" i="5"/>
  <c r="J1360" i="5"/>
  <c r="L1360" i="5" s="1"/>
  <c r="O1360" i="5" s="1"/>
  <c r="J506" i="5"/>
  <c r="L506" i="5" s="1"/>
  <c r="O506" i="5" s="1"/>
  <c r="P506" i="5"/>
  <c r="H1878" i="5"/>
  <c r="H1844" i="3"/>
  <c r="J1844" i="3" s="1"/>
  <c r="L1844" i="3" s="1"/>
  <c r="O1844" i="3" s="1"/>
  <c r="J2490" i="3"/>
  <c r="L2490" i="3" s="1"/>
  <c r="P2490" i="3"/>
  <c r="J267" i="5"/>
  <c r="L267" i="5" s="1"/>
  <c r="O267" i="5" s="1"/>
  <c r="P267" i="5"/>
  <c r="H1348" i="3"/>
  <c r="P1348" i="3" s="1"/>
  <c r="J1949" i="3"/>
  <c r="P1949" i="3"/>
  <c r="J879" i="3"/>
  <c r="P879" i="3"/>
  <c r="J123" i="5"/>
  <c r="L123" i="5" s="1"/>
  <c r="O123" i="5" s="1"/>
  <c r="H1644" i="3"/>
  <c r="P1644" i="3" s="1"/>
  <c r="P495" i="5"/>
  <c r="N2686" i="3"/>
  <c r="O1213" i="5"/>
  <c r="N2040" i="3"/>
  <c r="O2040" i="3" s="1"/>
  <c r="A2040" i="3" s="1"/>
  <c r="H2153" i="5"/>
  <c r="P1681" i="5"/>
  <c r="J1681" i="5"/>
  <c r="L1681" i="5" s="1"/>
  <c r="H2468" i="3"/>
  <c r="O668" i="5"/>
  <c r="N2736" i="5"/>
  <c r="O2736" i="5" s="1"/>
  <c r="P2261" i="5"/>
  <c r="J1829" i="3"/>
  <c r="L1829" i="3" s="1"/>
  <c r="O1829" i="3" s="1"/>
  <c r="A1829" i="3" s="1"/>
  <c r="N1528" i="5"/>
  <c r="J288" i="5"/>
  <c r="L288" i="5" s="1"/>
  <c r="P2423" i="5"/>
  <c r="J2423" i="5"/>
  <c r="L2423" i="5" s="1"/>
  <c r="H2466" i="5"/>
  <c r="N2246" i="5"/>
  <c r="O2246" i="5" s="1"/>
  <c r="N1689" i="5"/>
  <c r="O1689" i="5" s="1"/>
  <c r="J2781" i="3"/>
  <c r="P2781" i="3"/>
  <c r="N320" i="5"/>
  <c r="O320" i="5" s="1"/>
  <c r="N1728" i="3"/>
  <c r="O2560" i="5"/>
  <c r="N1794" i="5"/>
  <c r="N1920" i="5"/>
  <c r="N772" i="3"/>
  <c r="N824" i="3"/>
  <c r="O824" i="3" s="1"/>
  <c r="A824" i="3" s="1"/>
  <c r="H1284" i="5"/>
  <c r="H2588" i="3"/>
  <c r="P2588" i="3" s="1"/>
  <c r="J2143" i="3"/>
  <c r="L2143" i="3" s="1"/>
  <c r="N984" i="3"/>
  <c r="O984" i="3" s="1"/>
  <c r="A984" i="3" s="1"/>
  <c r="J2954" i="3"/>
  <c r="P2954" i="3"/>
  <c r="J1557" i="3"/>
  <c r="L1557" i="3" s="1"/>
  <c r="O1557" i="3" s="1"/>
  <c r="A1557" i="3" s="1"/>
  <c r="H143" i="3"/>
  <c r="J143" i="3" s="1"/>
  <c r="H2199" i="5"/>
  <c r="J279" i="3"/>
  <c r="P279" i="3"/>
  <c r="N1748" i="3"/>
  <c r="O1748" i="3" s="1"/>
  <c r="A1748" i="3" s="1"/>
  <c r="N179" i="5"/>
  <c r="O179" i="5" s="1"/>
  <c r="A179" i="5" s="1"/>
  <c r="P296" i="5"/>
  <c r="J296" i="5"/>
  <c r="L296" i="5" s="1"/>
  <c r="N1626" i="3"/>
  <c r="N1465" i="3"/>
  <c r="O1465" i="3" s="1"/>
  <c r="A1465" i="3" s="1"/>
  <c r="N50" i="5"/>
  <c r="O50" i="5" s="1"/>
  <c r="J418" i="5"/>
  <c r="L418" i="5" s="1"/>
  <c r="P418" i="5"/>
  <c r="N1008" i="5"/>
  <c r="O1008" i="5" s="1"/>
  <c r="H59" i="3"/>
  <c r="H1308" i="3"/>
  <c r="P1308" i="3" s="1"/>
  <c r="J612" i="3"/>
  <c r="L612" i="3" s="1"/>
  <c r="H2385" i="5"/>
  <c r="H1686" i="3"/>
  <c r="H513" i="3"/>
  <c r="P513" i="3" s="1"/>
  <c r="N726" i="3"/>
  <c r="O726" i="3" s="1"/>
  <c r="A726" i="3" s="1"/>
  <c r="H1514" i="3"/>
  <c r="J1514" i="3" s="1"/>
  <c r="L1514" i="3" s="1"/>
  <c r="O1514" i="3" s="1"/>
  <c r="A1514" i="3" s="1"/>
  <c r="J842" i="5"/>
  <c r="L842" i="5" s="1"/>
  <c r="O842" i="5" s="1"/>
  <c r="P842" i="5"/>
  <c r="J597" i="5"/>
  <c r="L597" i="5" s="1"/>
  <c r="P597" i="5"/>
  <c r="H156" i="3"/>
  <c r="P156" i="3" s="1"/>
  <c r="N1744" i="5"/>
  <c r="O1744" i="5" s="1"/>
  <c r="J2053" i="3"/>
  <c r="P2053" i="3"/>
  <c r="N104" i="5"/>
  <c r="O104" i="5" s="1"/>
  <c r="O849" i="5"/>
  <c r="H2210" i="5"/>
  <c r="H883" i="3"/>
  <c r="H669" i="3"/>
  <c r="J669" i="3" s="1"/>
  <c r="L669" i="3" s="1"/>
  <c r="O669" i="3" s="1"/>
  <c r="N1775" i="5"/>
  <c r="O1775" i="5" s="1"/>
  <c r="H940" i="3"/>
  <c r="P940" i="3" s="1"/>
  <c r="N2834" i="5"/>
  <c r="O2834" i="5" s="1"/>
  <c r="N2762" i="3"/>
  <c r="H2877" i="5"/>
  <c r="J1998" i="3"/>
  <c r="P1998" i="3"/>
  <c r="J2940" i="3"/>
  <c r="P2940" i="3"/>
  <c r="P209" i="5"/>
  <c r="J209" i="5"/>
  <c r="L209" i="5" s="1"/>
  <c r="O209" i="5" s="1"/>
  <c r="N1162" i="5"/>
  <c r="O1162" i="5" s="1"/>
  <c r="H1436" i="5"/>
  <c r="J1436" i="5" s="1"/>
  <c r="L1436" i="5" s="1"/>
  <c r="O1436" i="5" s="1"/>
  <c r="H154" i="5"/>
  <c r="J154" i="5" s="1"/>
  <c r="L154" i="5" s="1"/>
  <c r="N1108" i="5"/>
  <c r="O1108" i="5" s="1"/>
  <c r="J1409" i="3"/>
  <c r="P1409" i="3"/>
  <c r="H29" i="5"/>
  <c r="J1745" i="5"/>
  <c r="L1745" i="5" s="1"/>
  <c r="P1745" i="5"/>
  <c r="N1015" i="5"/>
  <c r="N1973" i="5"/>
  <c r="H1065" i="3"/>
  <c r="P1065" i="3" s="1"/>
  <c r="O2495" i="5"/>
  <c r="H764" i="3"/>
  <c r="P764" i="3" s="1"/>
  <c r="J1039" i="3"/>
  <c r="L1039" i="3" s="1"/>
  <c r="O1039" i="3" s="1"/>
  <c r="P1039" i="3"/>
  <c r="N994" i="3"/>
  <c r="O1933" i="5"/>
  <c r="H843" i="5"/>
  <c r="J211" i="3"/>
  <c r="L211" i="3" s="1"/>
  <c r="O211" i="3" s="1"/>
  <c r="A211" i="3" s="1"/>
  <c r="P211" i="3"/>
  <c r="H307" i="5"/>
  <c r="H1977" i="5"/>
  <c r="J1497" i="5"/>
  <c r="L1497" i="5" s="1"/>
  <c r="P1497" i="5"/>
  <c r="N1457" i="3"/>
  <c r="O1457" i="3" s="1"/>
  <c r="A1457" i="3" s="1"/>
  <c r="H1539" i="3"/>
  <c r="P1539" i="3" s="1"/>
  <c r="N2266" i="3"/>
  <c r="H977" i="3"/>
  <c r="P977" i="3" s="1"/>
  <c r="N908" i="3"/>
  <c r="H2777" i="5"/>
  <c r="O1868" i="5"/>
  <c r="N1373" i="5"/>
  <c r="O1373" i="5" s="1"/>
  <c r="A1373" i="5" s="1"/>
  <c r="J1302" i="5"/>
  <c r="L1302" i="5" s="1"/>
  <c r="H1053" i="5"/>
  <c r="J1053" i="5" s="1"/>
  <c r="L1053" i="5" s="1"/>
  <c r="P2856" i="5"/>
  <c r="O2005" i="5"/>
  <c r="N1139" i="3"/>
  <c r="O1139" i="3" s="1"/>
  <c r="A1139" i="3" s="1"/>
  <c r="H1323" i="5"/>
  <c r="J1323" i="5" s="1"/>
  <c r="L1323" i="5" s="1"/>
  <c r="N2155" i="3"/>
  <c r="O2155" i="3" s="1"/>
  <c r="A2155" i="3" s="1"/>
  <c r="O1706" i="5"/>
  <c r="N2385" i="5"/>
  <c r="P2668" i="5"/>
  <c r="J2668" i="5"/>
  <c r="L2668" i="5" s="1"/>
  <c r="O2668" i="5" s="1"/>
  <c r="H1622" i="5"/>
  <c r="P697" i="5"/>
  <c r="J697" i="5"/>
  <c r="L697" i="5" s="1"/>
  <c r="N1458" i="5"/>
  <c r="O1468" i="5"/>
  <c r="H860" i="3"/>
  <c r="P860" i="3" s="1"/>
  <c r="N2790" i="3"/>
  <c r="O2170" i="5"/>
  <c r="H222" i="5"/>
  <c r="J222" i="5" s="1"/>
  <c r="L222" i="5" s="1"/>
  <c r="H1062" i="3"/>
  <c r="P1062" i="3" s="1"/>
  <c r="J851" i="5"/>
  <c r="L851" i="5" s="1"/>
  <c r="P851" i="5"/>
  <c r="N2468" i="3"/>
  <c r="N1493" i="5"/>
  <c r="O1493" i="5" s="1"/>
  <c r="J2955" i="3"/>
  <c r="L2955" i="3" s="1"/>
  <c r="O2955" i="3" s="1"/>
  <c r="A2955" i="3" s="1"/>
  <c r="P2955" i="3"/>
  <c r="N167" i="5"/>
  <c r="H1532" i="3"/>
  <c r="J1532" i="3" s="1"/>
  <c r="L1532" i="3" s="1"/>
  <c r="O1532" i="3" s="1"/>
  <c r="N2738" i="3"/>
  <c r="H528" i="5"/>
  <c r="J2789" i="5"/>
  <c r="L2789" i="5" s="1"/>
  <c r="N75" i="5"/>
  <c r="O75" i="5" s="1"/>
  <c r="N390" i="3"/>
  <c r="H1094" i="3"/>
  <c r="P1094" i="3" s="1"/>
  <c r="P2277" i="5"/>
  <c r="J2277" i="5"/>
  <c r="L2277" i="5" s="1"/>
  <c r="H2468" i="5"/>
  <c r="J198" i="5"/>
  <c r="L198" i="5" s="1"/>
  <c r="O198" i="5" s="1"/>
  <c r="H203" i="3"/>
  <c r="J203" i="3" s="1"/>
  <c r="N1343" i="3"/>
  <c r="J1275" i="5"/>
  <c r="L1275" i="5" s="1"/>
  <c r="O1275" i="5" s="1"/>
  <c r="P1275" i="5"/>
  <c r="N2938" i="3"/>
  <c r="H2972" i="3"/>
  <c r="J1564" i="3"/>
  <c r="L1564" i="3" s="1"/>
  <c r="P1564" i="3"/>
  <c r="N2684" i="5"/>
  <c r="O2684" i="5" s="1"/>
  <c r="H2638" i="5"/>
  <c r="J606" i="5"/>
  <c r="L606" i="5" s="1"/>
  <c r="P606" i="5"/>
  <c r="J1876" i="3"/>
  <c r="L1876" i="3" s="1"/>
  <c r="P1876" i="3"/>
  <c r="P804" i="5"/>
  <c r="H123" i="5"/>
  <c r="P123" i="5" s="1"/>
  <c r="N1967" i="3"/>
  <c r="J2563" i="3"/>
  <c r="P2563" i="3"/>
  <c r="N2031" i="3"/>
  <c r="O2031" i="3" s="1"/>
  <c r="A2031" i="3" s="1"/>
  <c r="N1556" i="3"/>
  <c r="N64" i="3"/>
  <c r="H1051" i="5"/>
  <c r="H2249" i="3"/>
  <c r="P2249" i="3" s="1"/>
  <c r="N1394" i="5"/>
  <c r="O1394" i="5" s="1"/>
  <c r="A1394" i="5" s="1"/>
  <c r="H364" i="3"/>
  <c r="P364" i="3" s="1"/>
  <c r="H863" i="5"/>
  <c r="N829" i="5"/>
  <c r="O829" i="5" s="1"/>
  <c r="H1311" i="3"/>
  <c r="N2720" i="3"/>
  <c r="N603" i="3"/>
  <c r="O603" i="3" s="1"/>
  <c r="H2315" i="5"/>
  <c r="P2315" i="5" s="1"/>
  <c r="H1293" i="5"/>
  <c r="N1217" i="5"/>
  <c r="O1217" i="5" s="1"/>
  <c r="N852" i="3"/>
  <c r="N2321" i="5"/>
  <c r="H73" i="5"/>
  <c r="J324" i="3"/>
  <c r="P324" i="3"/>
  <c r="H1970" i="3"/>
  <c r="J1970" i="3" s="1"/>
  <c r="L1970" i="3" s="1"/>
  <c r="O1970" i="3" s="1"/>
  <c r="A1970" i="3" s="1"/>
  <c r="J2721" i="5"/>
  <c r="L2721" i="5" s="1"/>
  <c r="P2721" i="5"/>
  <c r="J1615" i="3"/>
  <c r="L1615" i="3" s="1"/>
  <c r="O1615" i="3" s="1"/>
  <c r="A1615" i="3" s="1"/>
  <c r="P1615" i="3"/>
  <c r="N1913" i="3"/>
  <c r="J2284" i="5"/>
  <c r="L2284" i="5" s="1"/>
  <c r="N109" i="3"/>
  <c r="N394" i="5"/>
  <c r="O394" i="5" s="1"/>
  <c r="P1982" i="5"/>
  <c r="J1982" i="5"/>
  <c r="L1982" i="5" s="1"/>
  <c r="H2567" i="5"/>
  <c r="H1643" i="3"/>
  <c r="J1643" i="3" s="1"/>
  <c r="J766" i="5"/>
  <c r="L766" i="5" s="1"/>
  <c r="O766" i="5" s="1"/>
  <c r="P766" i="5"/>
  <c r="N52" i="5"/>
  <c r="H2653" i="3"/>
  <c r="J2653" i="3" s="1"/>
  <c r="L2653" i="3" s="1"/>
  <c r="O2653" i="3" s="1"/>
  <c r="A2653" i="3" s="1"/>
  <c r="H1207" i="3"/>
  <c r="P1207" i="3" s="1"/>
  <c r="H27" i="3"/>
  <c r="N2361" i="3"/>
  <c r="O2361" i="3" s="1"/>
  <c r="A2361" i="3" s="1"/>
  <c r="H684" i="3"/>
  <c r="H2008" i="5"/>
  <c r="J2008" i="5" s="1"/>
  <c r="L2008" i="5" s="1"/>
  <c r="O2008" i="5" s="1"/>
  <c r="H90" i="5"/>
  <c r="J90" i="5" s="1"/>
  <c r="L90" i="5" s="1"/>
  <c r="O90" i="5" s="1"/>
  <c r="H1592" i="5"/>
  <c r="J1592" i="5" s="1"/>
  <c r="L1592" i="5" s="1"/>
  <c r="P2366" i="5"/>
  <c r="N678" i="5"/>
  <c r="H1023" i="3"/>
  <c r="P2558" i="5"/>
  <c r="J2558" i="5"/>
  <c r="L2558" i="5" s="1"/>
  <c r="P1962" i="5"/>
  <c r="N2341" i="5"/>
  <c r="O2341" i="5" s="1"/>
  <c r="A2341" i="5" s="1"/>
  <c r="J1655" i="5"/>
  <c r="L1655" i="5" s="1"/>
  <c r="O1655" i="5" s="1"/>
  <c r="H2797" i="5"/>
  <c r="J2797" i="5" s="1"/>
  <c r="L2797" i="5" s="1"/>
  <c r="N358" i="5"/>
  <c r="O358" i="5" s="1"/>
  <c r="A358" i="5" s="1"/>
  <c r="J668" i="3"/>
  <c r="L668" i="3" s="1"/>
  <c r="O668" i="3" s="1"/>
  <c r="P668" i="3"/>
  <c r="N1950" i="3"/>
  <c r="P644" i="5"/>
  <c r="J644" i="5"/>
  <c r="L644" i="5" s="1"/>
  <c r="O644" i="5" s="1"/>
  <c r="N163" i="3"/>
  <c r="H1655" i="5"/>
  <c r="P1655" i="5" s="1"/>
  <c r="P1966" i="5"/>
  <c r="J1966" i="5"/>
  <c r="L1966" i="5" s="1"/>
  <c r="H2752" i="5"/>
  <c r="H2742" i="3"/>
  <c r="J2742" i="3" s="1"/>
  <c r="L2742" i="3" s="1"/>
  <c r="O2742" i="3" s="1"/>
  <c r="A2742" i="3" s="1"/>
  <c r="N121" i="3"/>
  <c r="H3011" i="3"/>
  <c r="J3011" i="3" s="1"/>
  <c r="L3011" i="3" s="1"/>
  <c r="O3011" i="3" s="1"/>
  <c r="A3011" i="3" s="1"/>
  <c r="N1438" i="5"/>
  <c r="O1438" i="5" s="1"/>
  <c r="A1438" i="5" s="1"/>
  <c r="H396" i="3"/>
  <c r="H1381" i="3"/>
  <c r="J1157" i="3"/>
  <c r="L1157" i="3" s="1"/>
  <c r="P1157" i="3"/>
  <c r="H1018" i="5"/>
  <c r="H2712" i="5"/>
  <c r="P2712" i="5" s="1"/>
  <c r="J306" i="3"/>
  <c r="P306" i="3"/>
  <c r="P169" i="5"/>
  <c r="J169" i="5"/>
  <c r="L169" i="5" s="1"/>
  <c r="H1865" i="3"/>
  <c r="P1865" i="3" s="1"/>
  <c r="N509" i="3"/>
  <c r="J2060" i="5"/>
  <c r="L2060" i="5" s="1"/>
  <c r="N3013" i="3"/>
  <c r="H2554" i="3"/>
  <c r="P2554" i="3" s="1"/>
  <c r="N1177" i="3"/>
  <c r="H1379" i="5"/>
  <c r="H746" i="3"/>
  <c r="N2175" i="5"/>
  <c r="O2175" i="5" s="1"/>
  <c r="H1259" i="3"/>
  <c r="J1259" i="3" s="1"/>
  <c r="L1259" i="3" s="1"/>
  <c r="P1273" i="5"/>
  <c r="J1273" i="5"/>
  <c r="L1273" i="5" s="1"/>
  <c r="H1862" i="3"/>
  <c r="J1862" i="3" s="1"/>
  <c r="L1862" i="3" s="1"/>
  <c r="O1862" i="3" s="1"/>
  <c r="J631" i="3"/>
  <c r="P631" i="3"/>
  <c r="H1979" i="3"/>
  <c r="J1979" i="3" s="1"/>
  <c r="L1979" i="3" s="1"/>
  <c r="O1979" i="3" s="1"/>
  <c r="A1979" i="3" s="1"/>
  <c r="N1034" i="3"/>
  <c r="N2697" i="5"/>
  <c r="O2697" i="5" s="1"/>
  <c r="H433" i="5"/>
  <c r="J433" i="5" s="1"/>
  <c r="L433" i="5" s="1"/>
  <c r="N2417" i="5"/>
  <c r="O2417" i="5" s="1"/>
  <c r="A2417" i="5" s="1"/>
  <c r="N1302" i="5"/>
  <c r="O1302" i="5" s="1"/>
  <c r="N904" i="5"/>
  <c r="O904" i="5" s="1"/>
  <c r="N1133" i="5"/>
  <c r="O1133" i="5" s="1"/>
  <c r="N1666" i="3"/>
  <c r="N1160" i="5"/>
  <c r="O1160" i="5" s="1"/>
  <c r="H2673" i="5"/>
  <c r="H1248" i="3"/>
  <c r="J1248" i="3" s="1"/>
  <c r="P2564" i="5"/>
  <c r="J2564" i="5"/>
  <c r="L2564" i="5" s="1"/>
  <c r="N830" i="5"/>
  <c r="O830" i="5" s="1"/>
  <c r="H443" i="5"/>
  <c r="N1094" i="3"/>
  <c r="H810" i="3"/>
  <c r="H2079" i="5"/>
  <c r="J775" i="3"/>
  <c r="P775" i="3"/>
  <c r="H426" i="3"/>
  <c r="J426" i="3" s="1"/>
  <c r="J1356" i="3"/>
  <c r="P1356" i="3"/>
  <c r="N1322" i="5"/>
  <c r="O1322" i="5" s="1"/>
  <c r="N2413" i="5"/>
  <c r="P1397" i="5"/>
  <c r="J1397" i="5"/>
  <c r="L1397" i="5" s="1"/>
  <c r="H1475" i="5"/>
  <c r="H902" i="5"/>
  <c r="J902" i="5" s="1"/>
  <c r="L902" i="5" s="1"/>
  <c r="N1315" i="3"/>
  <c r="J2318" i="5"/>
  <c r="L2318" i="5" s="1"/>
  <c r="P2318" i="5"/>
  <c r="O1432" i="5"/>
  <c r="H1929" i="3"/>
  <c r="J1293" i="3"/>
  <c r="L1293" i="3" s="1"/>
  <c r="P1293" i="3"/>
  <c r="N2570" i="3"/>
  <c r="N1587" i="5"/>
  <c r="O1587" i="5" s="1"/>
  <c r="H2671" i="5"/>
  <c r="J1133" i="3"/>
  <c r="P1133" i="3"/>
  <c r="O554" i="5"/>
  <c r="P1536" i="5"/>
  <c r="J1536" i="5"/>
  <c r="L1536" i="5" s="1"/>
  <c r="O1536" i="5" s="1"/>
  <c r="N612" i="3"/>
  <c r="O612" i="3" s="1"/>
  <c r="H1661" i="5"/>
  <c r="J1350" i="5"/>
  <c r="L1350" i="5" s="1"/>
  <c r="P1350" i="5"/>
  <c r="N2279" i="5"/>
  <c r="O2279" i="5" s="1"/>
  <c r="H2604" i="3"/>
  <c r="J2489" i="3"/>
  <c r="P2489" i="3"/>
  <c r="N2541" i="5"/>
  <c r="O2541" i="5" s="1"/>
  <c r="H2764" i="5"/>
  <c r="J2764" i="5" s="1"/>
  <c r="L2764" i="5" s="1"/>
  <c r="O2764" i="5" s="1"/>
  <c r="J1217" i="3"/>
  <c r="L1217" i="3" s="1"/>
  <c r="O1217" i="3" s="1"/>
  <c r="O452" i="3"/>
  <c r="A452" i="3" s="1"/>
  <c r="N2763" i="3"/>
  <c r="H1334" i="5"/>
  <c r="N167" i="3"/>
  <c r="H2441" i="3"/>
  <c r="J2441" i="3" s="1"/>
  <c r="L2441" i="3" s="1"/>
  <c r="P2326" i="5"/>
  <c r="J2326" i="5"/>
  <c r="L2326" i="5" s="1"/>
  <c r="O2326" i="5" s="1"/>
  <c r="N463" i="3"/>
  <c r="O463" i="3" s="1"/>
  <c r="A463" i="3" s="1"/>
  <c r="J2878" i="3"/>
  <c r="L2878" i="3" s="1"/>
  <c r="O2878" i="3" s="1"/>
  <c r="A2878" i="3" s="1"/>
  <c r="P1106" i="5"/>
  <c r="J1106" i="5"/>
  <c r="L1106" i="5" s="1"/>
  <c r="N2547" i="5"/>
  <c r="N391" i="3"/>
  <c r="N729" i="5"/>
  <c r="O729" i="5" s="1"/>
  <c r="A729" i="5" s="1"/>
  <c r="H1578" i="5"/>
  <c r="N1568" i="5"/>
  <c r="O1568" i="5" s="1"/>
  <c r="H2133" i="5"/>
  <c r="P2133" i="5" s="1"/>
  <c r="J975" i="3"/>
  <c r="P975" i="3"/>
  <c r="J549" i="3"/>
  <c r="L549" i="3" s="1"/>
  <c r="N1385" i="5"/>
  <c r="O1385" i="5" s="1"/>
  <c r="A1385" i="5" s="1"/>
  <c r="N53" i="3"/>
  <c r="O53" i="3" s="1"/>
  <c r="A53" i="3" s="1"/>
  <c r="H618" i="3"/>
  <c r="J618" i="3" s="1"/>
  <c r="N452" i="5"/>
  <c r="O452" i="5" s="1"/>
  <c r="P768" i="5"/>
  <c r="J768" i="5"/>
  <c r="L768" i="5" s="1"/>
  <c r="O768" i="5" s="1"/>
  <c r="H2064" i="3"/>
  <c r="J2064" i="3" s="1"/>
  <c r="L2064" i="3" s="1"/>
  <c r="O2064" i="3" s="1"/>
  <c r="A2064" i="3" s="1"/>
  <c r="N535" i="5"/>
  <c r="O535" i="5" s="1"/>
  <c r="J1208" i="3"/>
  <c r="L1208" i="3" s="1"/>
  <c r="P1208" i="3"/>
  <c r="N632" i="5"/>
  <c r="O632" i="5" s="1"/>
  <c r="A632" i="5" s="1"/>
  <c r="H63" i="3"/>
  <c r="J63" i="3" s="1"/>
  <c r="L63" i="3" s="1"/>
  <c r="N1287" i="3"/>
  <c r="H1010" i="5"/>
  <c r="J538" i="5"/>
  <c r="L538" i="5" s="1"/>
  <c r="H293" i="5"/>
  <c r="J1999" i="5"/>
  <c r="L1999" i="5" s="1"/>
  <c r="P1999" i="5"/>
  <c r="H2243" i="5"/>
  <c r="H211" i="5"/>
  <c r="J237" i="3"/>
  <c r="P237" i="3"/>
  <c r="H2523" i="5"/>
  <c r="J677" i="5"/>
  <c r="L677" i="5" s="1"/>
  <c r="H1386" i="5"/>
  <c r="P1386" i="5" s="1"/>
  <c r="H2882" i="3"/>
  <c r="J2882" i="3" s="1"/>
  <c r="L2882" i="3" s="1"/>
  <c r="O2882" i="3" s="1"/>
  <c r="A2882" i="3" s="1"/>
  <c r="H1209" i="5"/>
  <c r="N2648" i="5"/>
  <c r="H359" i="3"/>
  <c r="H1719" i="5"/>
  <c r="J2282" i="3"/>
  <c r="P2282" i="3"/>
  <c r="H1515" i="3"/>
  <c r="J1515" i="3" s="1"/>
  <c r="J2326" i="3"/>
  <c r="P2326" i="3"/>
  <c r="J2778" i="5"/>
  <c r="L2778" i="5" s="1"/>
  <c r="P2778" i="5"/>
  <c r="J2298" i="3"/>
  <c r="L2298" i="3" s="1"/>
  <c r="P2298" i="3"/>
  <c r="H2014" i="5"/>
  <c r="J1260" i="3"/>
  <c r="P1260" i="3"/>
  <c r="J1806" i="5"/>
  <c r="L1806" i="5" s="1"/>
  <c r="P1806" i="5"/>
  <c r="J2635" i="5"/>
  <c r="L2635" i="5" s="1"/>
  <c r="O2635" i="5" s="1"/>
  <c r="H2359" i="5"/>
  <c r="P2359" i="5" s="1"/>
  <c r="N1468" i="3"/>
  <c r="J505" i="3"/>
  <c r="P505" i="3"/>
  <c r="N446" i="3"/>
  <c r="J18" i="5"/>
  <c r="L18" i="5" s="1"/>
  <c r="P18" i="5"/>
  <c r="H1814" i="5"/>
  <c r="P1814" i="5" s="1"/>
  <c r="P933" i="5"/>
  <c r="J933" i="5"/>
  <c r="L933" i="5" s="1"/>
  <c r="H2552" i="5"/>
  <c r="H86" i="5"/>
  <c r="H2163" i="3"/>
  <c r="J2163" i="3" s="1"/>
  <c r="L2163" i="3" s="1"/>
  <c r="O2163" i="3" s="1"/>
  <c r="A2163" i="3" s="1"/>
  <c r="J1527" i="5"/>
  <c r="L1527" i="5" s="1"/>
  <c r="O1527" i="5" s="1"/>
  <c r="P1527" i="5"/>
  <c r="J1694" i="5"/>
  <c r="L1694" i="5" s="1"/>
  <c r="N1355" i="3"/>
  <c r="N1028" i="5"/>
  <c r="O1028" i="5" s="1"/>
  <c r="H976" i="5"/>
  <c r="P2263" i="5"/>
  <c r="J2263" i="5"/>
  <c r="L2263" i="5" s="1"/>
  <c r="J1708" i="3"/>
  <c r="L1708" i="3" s="1"/>
  <c r="O1708" i="3" s="1"/>
  <c r="A1708" i="3" s="1"/>
  <c r="P1708" i="3"/>
  <c r="J3002" i="3"/>
  <c r="P3002" i="3"/>
  <c r="H343" i="3"/>
  <c r="J1657" i="5"/>
  <c r="L1657" i="5" s="1"/>
  <c r="P1657" i="5"/>
  <c r="N258" i="5"/>
  <c r="O258" i="5" s="1"/>
  <c r="A258" i="5" s="1"/>
  <c r="J928" i="3"/>
  <c r="L928" i="3" s="1"/>
  <c r="O928" i="3" s="1"/>
  <c r="P928" i="3"/>
  <c r="H1912" i="3"/>
  <c r="J1912" i="3" s="1"/>
  <c r="L1912" i="3" s="1"/>
  <c r="O1912" i="3" s="1"/>
  <c r="A1912" i="3" s="1"/>
  <c r="N2967" i="3"/>
  <c r="N2676" i="3"/>
  <c r="H1608" i="3"/>
  <c r="J1608" i="3" s="1"/>
  <c r="L1608" i="3" s="1"/>
  <c r="N1400" i="3"/>
  <c r="H541" i="5"/>
  <c r="H1807" i="5"/>
  <c r="N1854" i="5"/>
  <c r="O1854" i="5" s="1"/>
  <c r="A1854" i="5" s="1"/>
  <c r="N2971" i="3"/>
  <c r="H2112" i="3"/>
  <c r="P2112" i="3" s="1"/>
  <c r="H1225" i="3"/>
  <c r="H2216" i="5"/>
  <c r="N2563" i="3"/>
  <c r="N1295" i="5"/>
  <c r="O1295" i="5" s="1"/>
  <c r="H2759" i="5"/>
  <c r="O2325" i="5"/>
  <c r="H963" i="5"/>
  <c r="H988" i="3"/>
  <c r="J988" i="3" s="1"/>
  <c r="L988" i="3" s="1"/>
  <c r="O988" i="3" s="1"/>
  <c r="J1182" i="3"/>
  <c r="L1182" i="3" s="1"/>
  <c r="O1182" i="3" s="1"/>
  <c r="N2347" i="3"/>
  <c r="J2846" i="5"/>
  <c r="L2846" i="5" s="1"/>
  <c r="J480" i="3"/>
  <c r="L480" i="3" s="1"/>
  <c r="O480" i="3" s="1"/>
  <c r="J677" i="3"/>
  <c r="L677" i="3" s="1"/>
  <c r="O677" i="3" s="1"/>
  <c r="P677" i="3"/>
  <c r="O2001" i="5"/>
  <c r="H1359" i="5"/>
  <c r="N1565" i="3"/>
  <c r="J802" i="3"/>
  <c r="P802" i="3"/>
  <c r="N2578" i="3"/>
  <c r="N1199" i="5"/>
  <c r="O1199" i="5" s="1"/>
  <c r="H573" i="3"/>
  <c r="P573" i="3" s="1"/>
  <c r="N547" i="3"/>
  <c r="O547" i="3" s="1"/>
  <c r="A547" i="3" s="1"/>
  <c r="N1585" i="5"/>
  <c r="O1585" i="5" s="1"/>
  <c r="P58" i="5"/>
  <c r="J2931" i="3"/>
  <c r="L2931" i="3" s="1"/>
  <c r="O2931" i="3" s="1"/>
  <c r="A2931" i="3" s="1"/>
  <c r="P2931" i="3"/>
  <c r="P2702" i="5"/>
  <c r="N1015" i="3"/>
  <c r="H524" i="5"/>
  <c r="J524" i="5" s="1"/>
  <c r="L524" i="5" s="1"/>
  <c r="H2438" i="3"/>
  <c r="J1006" i="3"/>
  <c r="P1006" i="3"/>
  <c r="N20" i="3"/>
  <c r="N2585" i="3"/>
  <c r="H2279" i="5"/>
  <c r="J1036" i="3"/>
  <c r="L1036" i="3" s="1"/>
  <c r="P1036" i="3"/>
  <c r="N988" i="3"/>
  <c r="H1422" i="3"/>
  <c r="J1422" i="3" s="1"/>
  <c r="N1829" i="5"/>
  <c r="O1829" i="5" s="1"/>
  <c r="H2505" i="3"/>
  <c r="J2505" i="3" s="1"/>
  <c r="P964" i="5"/>
  <c r="H32" i="3"/>
  <c r="P32" i="3" s="1"/>
  <c r="J220" i="3"/>
  <c r="P220" i="3"/>
  <c r="H1305" i="5"/>
  <c r="J1305" i="5" s="1"/>
  <c r="L1305" i="5" s="1"/>
  <c r="N1223" i="3"/>
  <c r="O1223" i="3" s="1"/>
  <c r="A1223" i="3" s="1"/>
  <c r="N1212" i="3"/>
  <c r="O1212" i="3" s="1"/>
  <c r="N2452" i="3"/>
  <c r="N650" i="5"/>
  <c r="O650" i="5" s="1"/>
  <c r="N607" i="5"/>
  <c r="O607" i="5" s="1"/>
  <c r="A607" i="5" s="1"/>
  <c r="J76" i="3"/>
  <c r="P76" i="3"/>
  <c r="H43" i="5"/>
  <c r="J959" i="5"/>
  <c r="L959" i="5" s="1"/>
  <c r="P959" i="5"/>
  <c r="H119" i="5"/>
  <c r="N1594" i="3"/>
  <c r="P573" i="5"/>
  <c r="J86" i="3"/>
  <c r="L86" i="3" s="1"/>
  <c r="P86" i="3"/>
  <c r="N1042" i="3"/>
  <c r="J2916" i="3"/>
  <c r="P2916" i="3"/>
  <c r="P1157" i="5"/>
  <c r="J1157" i="5"/>
  <c r="L1157" i="5" s="1"/>
  <c r="J1535" i="3"/>
  <c r="P1535" i="3"/>
  <c r="H2447" i="3"/>
  <c r="H188" i="5"/>
  <c r="J188" i="5" s="1"/>
  <c r="L188" i="5" s="1"/>
  <c r="H1586" i="5"/>
  <c r="N804" i="5"/>
  <c r="O804" i="5" s="1"/>
  <c r="A804" i="5" s="1"/>
  <c r="J684" i="3"/>
  <c r="P684" i="3"/>
  <c r="J3038" i="3"/>
  <c r="L3038" i="3" s="1"/>
  <c r="P3038" i="3"/>
  <c r="J1983" i="3"/>
  <c r="P1983" i="3"/>
  <c r="H97" i="5"/>
  <c r="J133" i="5"/>
  <c r="L133" i="5" s="1"/>
  <c r="J701" i="3"/>
  <c r="L701" i="3" s="1"/>
  <c r="O701" i="3" s="1"/>
  <c r="P701" i="3"/>
  <c r="J2506" i="5"/>
  <c r="L2506" i="5" s="1"/>
  <c r="O2506" i="5" s="1"/>
  <c r="P2506" i="5"/>
  <c r="J2466" i="5"/>
  <c r="L2466" i="5" s="1"/>
  <c r="O2466" i="5" s="1"/>
  <c r="P2466" i="5"/>
  <c r="J155" i="5"/>
  <c r="L155" i="5" s="1"/>
  <c r="P155" i="5"/>
  <c r="H270" i="5"/>
  <c r="H2610" i="3"/>
  <c r="O881" i="5"/>
  <c r="H1305" i="3"/>
  <c r="P1305" i="3" s="1"/>
  <c r="J2591" i="3"/>
  <c r="P2591" i="3"/>
  <c r="H2366" i="3"/>
  <c r="J2366" i="3" s="1"/>
  <c r="H2144" i="5"/>
  <c r="J1418" i="5"/>
  <c r="L1418" i="5" s="1"/>
  <c r="O1418" i="5" s="1"/>
  <c r="N2757" i="3"/>
  <c r="N2184" i="3"/>
  <c r="P1283" i="5"/>
  <c r="N270" i="5"/>
  <c r="O270" i="5" s="1"/>
  <c r="O2711" i="5"/>
  <c r="N1544" i="3"/>
  <c r="O1544" i="3" s="1"/>
  <c r="A1544" i="3" s="1"/>
  <c r="H2750" i="5"/>
  <c r="N2653" i="3"/>
  <c r="H1743" i="3"/>
  <c r="P1743" i="3" s="1"/>
  <c r="H2017" i="3"/>
  <c r="J2017" i="3" s="1"/>
  <c r="N1733" i="3"/>
  <c r="N1052" i="5"/>
  <c r="N2752" i="3"/>
  <c r="O2752" i="3" s="1"/>
  <c r="A2752" i="3" s="1"/>
  <c r="H616" i="5"/>
  <c r="J616" i="5" s="1"/>
  <c r="L616" i="5" s="1"/>
  <c r="H63" i="5"/>
  <c r="N387" i="5"/>
  <c r="O387" i="5" s="1"/>
  <c r="J91" i="3"/>
  <c r="P91" i="3"/>
  <c r="J2699" i="3"/>
  <c r="P2699" i="3"/>
  <c r="P1072" i="5"/>
  <c r="N715" i="3"/>
  <c r="N2979" i="3"/>
  <c r="J2270" i="3"/>
  <c r="P2270" i="3"/>
  <c r="N2189" i="5"/>
  <c r="O2189" i="5" s="1"/>
  <c r="A2189" i="5" s="1"/>
  <c r="H2295" i="5"/>
  <c r="P2295" i="5" s="1"/>
  <c r="O1785" i="5"/>
  <c r="P504" i="5"/>
  <c r="J504" i="5"/>
  <c r="L504" i="5" s="1"/>
  <c r="O504" i="5" s="1"/>
  <c r="H136" i="3"/>
  <c r="J136" i="3" s="1"/>
  <c r="N1785" i="3"/>
  <c r="J1835" i="3"/>
  <c r="P1835" i="3"/>
  <c r="H2189" i="5"/>
  <c r="J2246" i="3"/>
  <c r="L2246" i="3" s="1"/>
  <c r="O2246" i="3" s="1"/>
  <c r="A2246" i="3" s="1"/>
  <c r="P2246" i="3"/>
  <c r="H1877" i="5"/>
  <c r="J2122" i="5"/>
  <c r="L2122" i="5" s="1"/>
  <c r="P2122" i="5"/>
  <c r="P2321" i="5"/>
  <c r="H2516" i="3"/>
  <c r="J2516" i="3" s="1"/>
  <c r="L2516" i="3" s="1"/>
  <c r="O2516" i="3" s="1"/>
  <c r="A2516" i="3" s="1"/>
  <c r="J1937" i="3"/>
  <c r="L1937" i="3" s="1"/>
  <c r="O1937" i="3" s="1"/>
  <c r="A1937" i="3" s="1"/>
  <c r="O2949" i="3"/>
  <c r="A2949" i="3" s="1"/>
  <c r="N2734" i="3"/>
  <c r="N976" i="5"/>
  <c r="O976" i="5" s="1"/>
  <c r="N172" i="3"/>
  <c r="O172" i="3" s="1"/>
  <c r="A172" i="3" s="1"/>
  <c r="N2097" i="5"/>
  <c r="O2097" i="5" s="1"/>
  <c r="H355" i="5"/>
  <c r="H1653" i="5"/>
  <c r="J627" i="3"/>
  <c r="L627" i="3" s="1"/>
  <c r="O627" i="3" s="1"/>
  <c r="P627" i="3"/>
  <c r="N1490" i="3"/>
  <c r="O1490" i="3" s="1"/>
  <c r="A1490" i="3" s="1"/>
  <c r="H1452" i="3"/>
  <c r="P1452" i="3" s="1"/>
  <c r="J2479" i="3"/>
  <c r="L2479" i="3" s="1"/>
  <c r="O2479" i="3" s="1"/>
  <c r="P2479" i="3"/>
  <c r="N45" i="5"/>
  <c r="O45" i="5" s="1"/>
  <c r="H15" i="5"/>
  <c r="J15" i="5" s="1"/>
  <c r="L15" i="5" s="1"/>
  <c r="H835" i="3"/>
  <c r="J835" i="3" s="1"/>
  <c r="L835" i="3" s="1"/>
  <c r="O835" i="3" s="1"/>
  <c r="P1117" i="5"/>
  <c r="J1117" i="5"/>
  <c r="L1117" i="5" s="1"/>
  <c r="O1117" i="5" s="1"/>
  <c r="J431" i="3"/>
  <c r="P431" i="3"/>
  <c r="J1232" i="3"/>
  <c r="P1232" i="3"/>
  <c r="H1099" i="3"/>
  <c r="J1099" i="3" s="1"/>
  <c r="N690" i="5"/>
  <c r="O690" i="5" s="1"/>
  <c r="N161" i="3"/>
  <c r="O1913" i="5"/>
  <c r="J2400" i="3"/>
  <c r="P2400" i="3"/>
  <c r="N1268" i="3"/>
  <c r="P1077" i="5"/>
  <c r="H46" i="3"/>
  <c r="J46" i="3" s="1"/>
  <c r="L46" i="3" s="1"/>
  <c r="O46" i="3" s="1"/>
  <c r="A46" i="3" s="1"/>
  <c r="N2727" i="3"/>
  <c r="J559" i="3"/>
  <c r="P559" i="3"/>
  <c r="O1794" i="5"/>
  <c r="H1640" i="3"/>
  <c r="P1640" i="3" s="1"/>
  <c r="H2714" i="3"/>
  <c r="J1412" i="5"/>
  <c r="L1412" i="5" s="1"/>
  <c r="H2158" i="3"/>
  <c r="H498" i="3"/>
  <c r="J498" i="3" s="1"/>
  <c r="L498" i="3" s="1"/>
  <c r="O498" i="3" s="1"/>
  <c r="N1316" i="3"/>
  <c r="N2143" i="3"/>
  <c r="N1564" i="3"/>
  <c r="N2883" i="3"/>
  <c r="H23" i="3"/>
  <c r="P23" i="3" s="1"/>
  <c r="N833" i="3"/>
  <c r="O1157" i="5"/>
  <c r="J1445" i="3"/>
  <c r="P1445" i="3"/>
  <c r="P907" i="5"/>
  <c r="J907" i="5"/>
  <c r="L907" i="5" s="1"/>
  <c r="O2040" i="5"/>
  <c r="H1138" i="3"/>
  <c r="J1138" i="3" s="1"/>
  <c r="L1138" i="3" s="1"/>
  <c r="H1396" i="3"/>
  <c r="J1396" i="3" s="1"/>
  <c r="H923" i="5"/>
  <c r="J2652" i="3"/>
  <c r="P2652" i="3"/>
  <c r="N1946" i="5"/>
  <c r="N1079" i="3"/>
  <c r="P295" i="5"/>
  <c r="J295" i="5"/>
  <c r="L295" i="5" s="1"/>
  <c r="O295" i="5" s="1"/>
  <c r="H246" i="5"/>
  <c r="J246" i="5" s="1"/>
  <c r="L246" i="5" s="1"/>
  <c r="O246" i="5" s="1"/>
  <c r="N1377" i="3"/>
  <c r="H2281" i="5"/>
  <c r="N2522" i="5"/>
  <c r="O2522" i="5" s="1"/>
  <c r="H646" i="3"/>
  <c r="J646" i="3" s="1"/>
  <c r="P2665" i="5"/>
  <c r="J2665" i="5"/>
  <c r="L2665" i="5" s="1"/>
  <c r="J1935" i="3"/>
  <c r="P1935" i="3"/>
  <c r="N1326" i="5"/>
  <c r="O1326" i="5" s="1"/>
  <c r="N1375" i="3"/>
  <c r="N1118" i="3"/>
  <c r="H1149" i="3"/>
  <c r="P2205" i="5"/>
  <c r="J2205" i="5"/>
  <c r="L2205" i="5" s="1"/>
  <c r="H2105" i="5"/>
  <c r="H2834" i="3"/>
  <c r="J558" i="5"/>
  <c r="L558" i="5" s="1"/>
  <c r="P558" i="5"/>
  <c r="J2890" i="3"/>
  <c r="P2890" i="3"/>
  <c r="H1572" i="3"/>
  <c r="P1572" i="3" s="1"/>
  <c r="J519" i="3"/>
  <c r="P519" i="3"/>
  <c r="H698" i="3"/>
  <c r="J698" i="3" s="1"/>
  <c r="L698" i="3" s="1"/>
  <c r="J986" i="5"/>
  <c r="L986" i="5" s="1"/>
  <c r="P986" i="5"/>
  <c r="J2611" i="3"/>
  <c r="P2611" i="3"/>
  <c r="J523" i="3"/>
  <c r="P523" i="3"/>
  <c r="H2035" i="3"/>
  <c r="J2035" i="3" s="1"/>
  <c r="J2416" i="3"/>
  <c r="L2416" i="3" s="1"/>
  <c r="O2416" i="3" s="1"/>
  <c r="A2416" i="3" s="1"/>
  <c r="J943" i="3"/>
  <c r="P943" i="3"/>
  <c r="J1189" i="5"/>
  <c r="L1189" i="5" s="1"/>
  <c r="O1189" i="5" s="1"/>
  <c r="P1189" i="5"/>
  <c r="H265" i="5"/>
  <c r="P265" i="5" s="1"/>
  <c r="O93" i="5"/>
  <c r="N662" i="5"/>
  <c r="O662" i="5" s="1"/>
  <c r="A662" i="5" s="1"/>
  <c r="J1585" i="3"/>
  <c r="P1585" i="3"/>
  <c r="P2837" i="5"/>
  <c r="J2837" i="5"/>
  <c r="L2837" i="5" s="1"/>
  <c r="N1469" i="3"/>
  <c r="N1010" i="3"/>
  <c r="J1904" i="3"/>
  <c r="P1904" i="3"/>
  <c r="H1427" i="3"/>
  <c r="N1983" i="3"/>
  <c r="O1983" i="3" s="1"/>
  <c r="A1983" i="3" s="1"/>
  <c r="N510" i="5"/>
  <c r="O510" i="5" s="1"/>
  <c r="A510" i="5" s="1"/>
  <c r="J1124" i="3"/>
  <c r="P1124" i="3"/>
  <c r="J259" i="3"/>
  <c r="P259" i="3"/>
  <c r="H690" i="3"/>
  <c r="P690" i="3" s="1"/>
  <c r="O2653" i="5"/>
  <c r="N1837" i="5"/>
  <c r="O1837" i="5" s="1"/>
  <c r="A1837" i="5" s="1"/>
  <c r="H35" i="5"/>
  <c r="H189" i="5"/>
  <c r="N1925" i="3"/>
  <c r="O1925" i="3" s="1"/>
  <c r="A1925" i="3" s="1"/>
  <c r="J2433" i="3"/>
  <c r="P2433" i="3"/>
  <c r="N2423" i="5"/>
  <c r="O2423" i="5" s="1"/>
  <c r="N344" i="5"/>
  <c r="O344" i="5" s="1"/>
  <c r="N1021" i="3"/>
  <c r="O1021" i="3" s="1"/>
  <c r="A1021" i="3" s="1"/>
  <c r="J2536" i="5"/>
  <c r="L2536" i="5" s="1"/>
  <c r="P2536" i="5"/>
  <c r="N806" i="5"/>
  <c r="O806" i="5" s="1"/>
  <c r="J2121" i="3"/>
  <c r="P2121" i="3"/>
  <c r="N2628" i="5"/>
  <c r="J221" i="3"/>
  <c r="L221" i="3" s="1"/>
  <c r="P221" i="3"/>
  <c r="H878" i="5"/>
  <c r="P349" i="5"/>
  <c r="N1895" i="3"/>
  <c r="J1010" i="3"/>
  <c r="P1010" i="3"/>
  <c r="N328" i="3"/>
  <c r="H120" i="5"/>
  <c r="P120" i="5" s="1"/>
  <c r="N294" i="3"/>
  <c r="H2995" i="3"/>
  <c r="J2995" i="3" s="1"/>
  <c r="L2995" i="3" s="1"/>
  <c r="O2995" i="3" s="1"/>
  <c r="A2995" i="3" s="1"/>
  <c r="P2456" i="5"/>
  <c r="H587" i="5"/>
  <c r="H251" i="5"/>
  <c r="N976" i="3"/>
  <c r="J1950" i="3"/>
  <c r="P1950" i="3"/>
  <c r="H2103" i="5"/>
  <c r="P2103" i="5" s="1"/>
  <c r="H1166" i="5"/>
  <c r="H649" i="5"/>
  <c r="P649" i="5" s="1"/>
  <c r="N2377" i="3"/>
  <c r="H1280" i="3"/>
  <c r="P1280" i="3" s="1"/>
  <c r="N1746" i="3"/>
  <c r="J2085" i="5"/>
  <c r="L2085" i="5" s="1"/>
  <c r="P2085" i="5"/>
  <c r="J799" i="5"/>
  <c r="L799" i="5" s="1"/>
  <c r="P799" i="5"/>
  <c r="H1807" i="3"/>
  <c r="J1807" i="3" s="1"/>
  <c r="N333" i="3"/>
  <c r="O333" i="3" s="1"/>
  <c r="A333" i="3" s="1"/>
  <c r="N2382" i="3"/>
  <c r="J396" i="3"/>
  <c r="L396" i="3" s="1"/>
  <c r="O396" i="3" s="1"/>
  <c r="A396" i="3" s="1"/>
  <c r="P396" i="3"/>
  <c r="H2506" i="5"/>
  <c r="N2594" i="3"/>
  <c r="O2594" i="3" s="1"/>
  <c r="A2594" i="3" s="1"/>
  <c r="J2989" i="3"/>
  <c r="L2989" i="3" s="1"/>
  <c r="P2989" i="3"/>
  <c r="N1568" i="3"/>
  <c r="H562" i="5"/>
  <c r="N495" i="3"/>
  <c r="H2437" i="3"/>
  <c r="O1033" i="5"/>
  <c r="O2077" i="3"/>
  <c r="A2077" i="3" s="1"/>
  <c r="N2295" i="5"/>
  <c r="O2295" i="5" s="1"/>
  <c r="P1632" i="5"/>
  <c r="H1681" i="5"/>
  <c r="H2963" i="3"/>
  <c r="H2716" i="3"/>
  <c r="P2716" i="3" s="1"/>
  <c r="H2796" i="3"/>
  <c r="H1650" i="5"/>
  <c r="N1841" i="5"/>
  <c r="O1841" i="5" s="1"/>
  <c r="A1841" i="5" s="1"/>
  <c r="N1037" i="5"/>
  <c r="O1037" i="5" s="1"/>
  <c r="A1037" i="5" s="1"/>
  <c r="N1107" i="5"/>
  <c r="O1107" i="5" s="1"/>
  <c r="A1107" i="5" s="1"/>
  <c r="N1164" i="3"/>
  <c r="H2497" i="3"/>
  <c r="H465" i="3"/>
  <c r="P465" i="3" s="1"/>
  <c r="H2983" i="3"/>
  <c r="H429" i="3"/>
  <c r="J429" i="3" s="1"/>
  <c r="L429" i="3" s="1"/>
  <c r="O429" i="3" s="1"/>
  <c r="A429" i="3" s="1"/>
  <c r="H2064" i="5"/>
  <c r="O2388" i="5"/>
  <c r="O754" i="5"/>
  <c r="H2071" i="3"/>
  <c r="P2071" i="3" s="1"/>
  <c r="H658" i="3"/>
  <c r="P658" i="3" s="1"/>
  <c r="H1453" i="3"/>
  <c r="N658" i="5"/>
  <c r="O658" i="5" s="1"/>
  <c r="A658" i="5" s="1"/>
  <c r="H983" i="5"/>
  <c r="N44" i="5"/>
  <c r="H707" i="5"/>
  <c r="N2311" i="3"/>
  <c r="O2311" i="3" s="1"/>
  <c r="A2311" i="3" s="1"/>
  <c r="N757" i="5"/>
  <c r="O757" i="5" s="1"/>
  <c r="A757" i="5" s="1"/>
  <c r="H2092" i="3"/>
  <c r="P2092" i="3" s="1"/>
  <c r="J2858" i="3"/>
  <c r="L2858" i="3" s="1"/>
  <c r="P2858" i="3"/>
  <c r="H1269" i="5"/>
  <c r="P1269" i="5" s="1"/>
  <c r="N51" i="5"/>
  <c r="O51" i="5" s="1"/>
  <c r="H1830" i="5"/>
  <c r="N1470" i="3"/>
  <c r="N566" i="3"/>
  <c r="N936" i="5"/>
  <c r="O936" i="5" s="1"/>
  <c r="J441" i="3"/>
  <c r="P441" i="3"/>
  <c r="H2550" i="5"/>
  <c r="J2102" i="3"/>
  <c r="P2102" i="3"/>
  <c r="N1995" i="5"/>
  <c r="O1995" i="5" s="1"/>
  <c r="J2876" i="3"/>
  <c r="P2876" i="3"/>
  <c r="P2475" i="5"/>
  <c r="J2475" i="5"/>
  <c r="L2475" i="5" s="1"/>
  <c r="O2475" i="5" s="1"/>
  <c r="N2575" i="3"/>
  <c r="N1948" i="5"/>
  <c r="N515" i="5"/>
  <c r="O515" i="5" s="1"/>
  <c r="A515" i="5" s="1"/>
  <c r="N191" i="5"/>
  <c r="H2791" i="3"/>
  <c r="J2791" i="3" s="1"/>
  <c r="L2791" i="3" s="1"/>
  <c r="P2737" i="5"/>
  <c r="J2737" i="5"/>
  <c r="L2737" i="5" s="1"/>
  <c r="H2135" i="3"/>
  <c r="P2135" i="3" s="1"/>
  <c r="H1588" i="5"/>
  <c r="N2824" i="5"/>
  <c r="O2824" i="5" s="1"/>
  <c r="A2824" i="5" s="1"/>
  <c r="J1526" i="5"/>
  <c r="L1526" i="5" s="1"/>
  <c r="P1526" i="5"/>
  <c r="N1163" i="5"/>
  <c r="J2674" i="5"/>
  <c r="L2674" i="5" s="1"/>
  <c r="P2674" i="5"/>
  <c r="N2774" i="5"/>
  <c r="O2774" i="5" s="1"/>
  <c r="P2419" i="5"/>
  <c r="J2419" i="5"/>
  <c r="L2419" i="5" s="1"/>
  <c r="H2238" i="3"/>
  <c r="P2238" i="3" s="1"/>
  <c r="N723" i="3"/>
  <c r="J2268" i="3"/>
  <c r="L2268" i="3" s="1"/>
  <c r="O2268" i="3" s="1"/>
  <c r="A2268" i="3" s="1"/>
  <c r="P2268" i="3"/>
  <c r="J666" i="3"/>
  <c r="P666" i="3"/>
  <c r="H348" i="3"/>
  <c r="P348" i="3" s="1"/>
  <c r="O1009" i="5"/>
  <c r="N359" i="3"/>
  <c r="P1140" i="5"/>
  <c r="O2166" i="5"/>
  <c r="N60" i="3"/>
  <c r="J1491" i="3"/>
  <c r="L1491" i="3" s="1"/>
  <c r="O1491" i="3" s="1"/>
  <c r="A1491" i="3" s="1"/>
  <c r="P1491" i="3"/>
  <c r="N2217" i="5"/>
  <c r="O2217" i="5" s="1"/>
  <c r="H657" i="5"/>
  <c r="H2985" i="3"/>
  <c r="J2183" i="3"/>
  <c r="P2183" i="3"/>
  <c r="H766" i="5"/>
  <c r="H1982" i="3"/>
  <c r="P1982" i="3" s="1"/>
  <c r="H482" i="5"/>
  <c r="H1856" i="3"/>
  <c r="J1856" i="3" s="1"/>
  <c r="N251" i="3"/>
  <c r="J1844" i="5"/>
  <c r="L1844" i="5" s="1"/>
  <c r="P1844" i="5"/>
  <c r="N894" i="5"/>
  <c r="O894" i="5" s="1"/>
  <c r="A894" i="5" s="1"/>
  <c r="J1616" i="5"/>
  <c r="L1616" i="5" s="1"/>
  <c r="O1616" i="5" s="1"/>
  <c r="N2649" i="3"/>
  <c r="J1376" i="3"/>
  <c r="L1376" i="3" s="1"/>
  <c r="P1376" i="3"/>
  <c r="N1176" i="5"/>
  <c r="O1176" i="5" s="1"/>
  <c r="H3033" i="3"/>
  <c r="J3033" i="3" s="1"/>
  <c r="L3033" i="3" s="1"/>
  <c r="O3033" i="3" s="1"/>
  <c r="A3033" i="3" s="1"/>
  <c r="H542" i="3"/>
  <c r="P542" i="3" s="1"/>
  <c r="J2981" i="3"/>
  <c r="L2981" i="3" s="1"/>
  <c r="O2981" i="3" s="1"/>
  <c r="A2981" i="3" s="1"/>
  <c r="P2981" i="3"/>
  <c r="O2809" i="5"/>
  <c r="J1409" i="5"/>
  <c r="L1409" i="5" s="1"/>
  <c r="P1409" i="5"/>
  <c r="N149" i="5"/>
  <c r="N2819" i="5"/>
  <c r="O2819" i="5" s="1"/>
  <c r="J2576" i="3"/>
  <c r="P2576" i="3"/>
  <c r="O213" i="5"/>
  <c r="O1397" i="3"/>
  <c r="A1397" i="3" s="1"/>
  <c r="N2406" i="5"/>
  <c r="O2406" i="5" s="1"/>
  <c r="A2406" i="5" s="1"/>
  <c r="N237" i="3"/>
  <c r="H2401" i="5"/>
  <c r="J2401" i="5" s="1"/>
  <c r="L2401" i="5" s="1"/>
  <c r="P1433" i="5"/>
  <c r="J1433" i="5"/>
  <c r="L1433" i="5" s="1"/>
  <c r="O1433" i="5" s="1"/>
  <c r="N1059" i="3"/>
  <c r="O1059" i="3" s="1"/>
  <c r="A1059" i="3" s="1"/>
  <c r="H168" i="3"/>
  <c r="J1881" i="3"/>
  <c r="P1881" i="3"/>
  <c r="H1111" i="5"/>
  <c r="J492" i="5"/>
  <c r="L492" i="5" s="1"/>
  <c r="P492" i="5"/>
  <c r="N2654" i="3"/>
  <c r="N1265" i="5"/>
  <c r="O1265" i="5" s="1"/>
  <c r="P743" i="5"/>
  <c r="J743" i="5"/>
  <c r="L743" i="5" s="1"/>
  <c r="J412" i="3"/>
  <c r="P412" i="3"/>
  <c r="P2114" i="5"/>
  <c r="J2114" i="5"/>
  <c r="L2114" i="5" s="1"/>
  <c r="P444" i="5"/>
  <c r="J444" i="5"/>
  <c r="L444" i="5" s="1"/>
  <c r="J824" i="3"/>
  <c r="L824" i="3" s="1"/>
  <c r="J1511" i="3"/>
  <c r="P1511" i="3"/>
  <c r="P188" i="5"/>
  <c r="H2292" i="3"/>
  <c r="H287" i="3"/>
  <c r="J287" i="3" s="1"/>
  <c r="N2762" i="5"/>
  <c r="O2762" i="5" s="1"/>
  <c r="J1233" i="3"/>
  <c r="L1233" i="3" s="1"/>
  <c r="O1233" i="3" s="1"/>
  <c r="P1233" i="3"/>
  <c r="P591" i="5"/>
  <c r="H1897" i="3"/>
  <c r="N2714" i="5"/>
  <c r="O2714" i="5" s="1"/>
  <c r="H249" i="3"/>
  <c r="J249" i="3" s="1"/>
  <c r="N1583" i="5"/>
  <c r="O1583" i="5" s="1"/>
  <c r="H1516" i="5"/>
  <c r="P1516" i="5" s="1"/>
  <c r="H2499" i="5"/>
  <c r="N861" i="5"/>
  <c r="O861" i="5" s="1"/>
  <c r="H674" i="5"/>
  <c r="O1163" i="5"/>
  <c r="H1932" i="3"/>
  <c r="P1932" i="3" s="1"/>
  <c r="H2360" i="3"/>
  <c r="P2360" i="3" s="1"/>
  <c r="H2058" i="3"/>
  <c r="P2058" i="3" s="1"/>
  <c r="O1231" i="5"/>
  <c r="H976" i="3"/>
  <c r="J976" i="3" s="1"/>
  <c r="J1936" i="3"/>
  <c r="L1936" i="3" s="1"/>
  <c r="O1936" i="3" s="1"/>
  <c r="A1936" i="3" s="1"/>
  <c r="J1739" i="3"/>
  <c r="P1739" i="3"/>
  <c r="N1032" i="5"/>
  <c r="P2723" i="5"/>
  <c r="J2723" i="5"/>
  <c r="L2723" i="5" s="1"/>
  <c r="H2928" i="3"/>
  <c r="P2928" i="3" s="1"/>
  <c r="J2834" i="3"/>
  <c r="P2834" i="3"/>
  <c r="P1736" i="5"/>
  <c r="H315" i="5"/>
  <c r="P315" i="5" s="1"/>
  <c r="H26" i="5"/>
  <c r="J2239" i="5"/>
  <c r="L2239" i="5" s="1"/>
  <c r="O2239" i="5" s="1"/>
  <c r="O803" i="5"/>
  <c r="H950" i="3"/>
  <c r="P950" i="3" s="1"/>
  <c r="H2971" i="3"/>
  <c r="N1147" i="3"/>
  <c r="J1436" i="3"/>
  <c r="P1436" i="3"/>
  <c r="O808" i="5"/>
  <c r="P912" i="5"/>
  <c r="J912" i="5"/>
  <c r="L912" i="5" s="1"/>
  <c r="N1038" i="5"/>
  <c r="O1038" i="5" s="1"/>
  <c r="J497" i="3"/>
  <c r="L497" i="3" s="1"/>
  <c r="P497" i="3"/>
  <c r="P1886" i="5"/>
  <c r="J1886" i="5"/>
  <c r="L1886" i="5" s="1"/>
  <c r="P350" i="5"/>
  <c r="J350" i="5"/>
  <c r="L350" i="5" s="1"/>
  <c r="H2605" i="5"/>
  <c r="N640" i="3"/>
  <c r="H2104" i="3"/>
  <c r="N1415" i="5"/>
  <c r="O1415" i="5" s="1"/>
  <c r="A1415" i="5" s="1"/>
  <c r="N732" i="3"/>
  <c r="N1347" i="5"/>
  <c r="O1347" i="5" s="1"/>
  <c r="A1347" i="5" s="1"/>
  <c r="N328" i="5"/>
  <c r="O328" i="5" s="1"/>
  <c r="A328" i="5" s="1"/>
  <c r="J1596" i="3"/>
  <c r="P1596" i="3"/>
  <c r="J2949" i="3"/>
  <c r="L2949" i="3" s="1"/>
  <c r="P2949" i="3"/>
  <c r="J916" i="3"/>
  <c r="P916" i="3"/>
  <c r="J2443" i="3"/>
  <c r="P2443" i="3"/>
  <c r="N921" i="5"/>
  <c r="P21" i="5"/>
  <c r="J21" i="5"/>
  <c r="L21" i="5" s="1"/>
  <c r="N1736" i="5"/>
  <c r="O1736" i="5" s="1"/>
  <c r="N1387" i="5"/>
  <c r="O1387" i="5" s="1"/>
  <c r="A1387" i="5" s="1"/>
  <c r="H1478" i="3"/>
  <c r="P1478" i="3" s="1"/>
  <c r="J2032" i="3"/>
  <c r="L2032" i="3" s="1"/>
  <c r="O2032" i="3" s="1"/>
  <c r="A2032" i="3" s="1"/>
  <c r="N2392" i="3"/>
  <c r="N1599" i="5"/>
  <c r="O1599" i="5" s="1"/>
  <c r="A1599" i="5" s="1"/>
  <c r="H2612" i="5"/>
  <c r="H2435" i="3"/>
  <c r="P2435" i="3" s="1"/>
  <c r="N394" i="3"/>
  <c r="J1254" i="3"/>
  <c r="P1254" i="3"/>
  <c r="H1442" i="3"/>
  <c r="P1442" i="3" s="1"/>
  <c r="N53" i="5"/>
  <c r="P2532" i="5"/>
  <c r="H464" i="5"/>
  <c r="H1058" i="5"/>
  <c r="H2376" i="5"/>
  <c r="P2376" i="5" s="1"/>
  <c r="J3035" i="3"/>
  <c r="L3035" i="3" s="1"/>
  <c r="O3035" i="3" s="1"/>
  <c r="A3035" i="3" s="1"/>
  <c r="P3035" i="3"/>
  <c r="O2404" i="3"/>
  <c r="A2404" i="3" s="1"/>
  <c r="N2601" i="3"/>
  <c r="O2601" i="3" s="1"/>
  <c r="A2601" i="3" s="1"/>
  <c r="P1027" i="5"/>
  <c r="J1027" i="5"/>
  <c r="L1027" i="5" s="1"/>
  <c r="N833" i="5"/>
  <c r="O833" i="5" s="1"/>
  <c r="J572" i="5"/>
  <c r="L572" i="5" s="1"/>
  <c r="J1719" i="3"/>
  <c r="P1719" i="3"/>
  <c r="H2314" i="3"/>
  <c r="J691" i="3"/>
  <c r="L691" i="3" s="1"/>
  <c r="P691" i="3"/>
  <c r="N2974" i="3"/>
  <c r="N2451" i="3"/>
  <c r="O2451" i="3" s="1"/>
  <c r="A2451" i="3" s="1"/>
  <c r="H126" i="5"/>
  <c r="P980" i="5"/>
  <c r="J980" i="5"/>
  <c r="L980" i="5" s="1"/>
  <c r="N1533" i="3"/>
  <c r="O1533" i="3" s="1"/>
  <c r="A1533" i="3" s="1"/>
  <c r="J1518" i="3"/>
  <c r="L1518" i="3" s="1"/>
  <c r="P1518" i="3"/>
  <c r="N1387" i="3"/>
  <c r="O1387" i="3" s="1"/>
  <c r="A1387" i="3" s="1"/>
  <c r="H2607" i="3"/>
  <c r="O2371" i="5"/>
  <c r="N2392" i="5"/>
  <c r="O2392" i="5" s="1"/>
  <c r="N652" i="5"/>
  <c r="N832" i="3"/>
  <c r="O832" i="3" s="1"/>
  <c r="A832" i="3" s="1"/>
  <c r="H2623" i="3"/>
  <c r="P2623" i="3" s="1"/>
  <c r="N2547" i="3"/>
  <c r="H1875" i="3"/>
  <c r="P1875" i="3" s="1"/>
  <c r="O500" i="5"/>
  <c r="O2365" i="5"/>
  <c r="P1416" i="5"/>
  <c r="J1416" i="5"/>
  <c r="L1416" i="5" s="1"/>
  <c r="N2696" i="5"/>
  <c r="O2696" i="5" s="1"/>
  <c r="H1708" i="5"/>
  <c r="J1708" i="5" s="1"/>
  <c r="L1708" i="5" s="1"/>
  <c r="P628" i="5"/>
  <c r="J628" i="5"/>
  <c r="L628" i="5" s="1"/>
  <c r="J2264" i="5"/>
  <c r="L2264" i="5" s="1"/>
  <c r="O2264" i="5" s="1"/>
  <c r="N2206" i="5"/>
  <c r="O2206" i="5" s="1"/>
  <c r="N1668" i="5"/>
  <c r="O1668" i="5" s="1"/>
  <c r="N687" i="5"/>
  <c r="O687" i="5" s="1"/>
  <c r="H2992" i="3"/>
  <c r="J2992" i="3" s="1"/>
  <c r="P2472" i="5"/>
  <c r="J27" i="3"/>
  <c r="L27" i="3" s="1"/>
  <c r="P27" i="3"/>
  <c r="N825" i="5"/>
  <c r="O825" i="5" s="1"/>
  <c r="H2264" i="3"/>
  <c r="P2264" i="3" s="1"/>
  <c r="N347" i="5"/>
  <c r="O347" i="5" s="1"/>
  <c r="H2925" i="3"/>
  <c r="J2757" i="3"/>
  <c r="P2757" i="3"/>
  <c r="J120" i="3"/>
  <c r="P120" i="3"/>
  <c r="H2760" i="5"/>
  <c r="P2760" i="5" s="1"/>
  <c r="H2320" i="3"/>
  <c r="J2320" i="3" s="1"/>
  <c r="L2320" i="3" s="1"/>
  <c r="O2320" i="3" s="1"/>
  <c r="A2320" i="3" s="1"/>
  <c r="O1604" i="3"/>
  <c r="A1604" i="3" s="1"/>
  <c r="J2343" i="5"/>
  <c r="L2343" i="5" s="1"/>
  <c r="N2556" i="3"/>
  <c r="O472" i="5"/>
  <c r="H2717" i="5"/>
  <c r="P2717" i="5" s="1"/>
  <c r="J2551" i="5"/>
  <c r="L2551" i="5" s="1"/>
  <c r="P2551" i="5"/>
  <c r="N2867" i="5"/>
  <c r="O2867" i="5" s="1"/>
  <c r="N1805" i="3"/>
  <c r="H1473" i="3"/>
  <c r="J1473" i="3" s="1"/>
  <c r="H1385" i="3"/>
  <c r="N1989" i="3"/>
  <c r="N551" i="3"/>
  <c r="O551" i="3" s="1"/>
  <c r="J2614" i="3"/>
  <c r="L2614" i="3" s="1"/>
  <c r="P2614" i="3"/>
  <c r="N2811" i="5"/>
  <c r="O2811" i="5" s="1"/>
  <c r="N1308" i="5"/>
  <c r="O1308" i="5" s="1"/>
  <c r="A1308" i="5" s="1"/>
  <c r="J1257" i="3"/>
  <c r="P1257" i="3"/>
  <c r="N679" i="3"/>
  <c r="H2857" i="3"/>
  <c r="J2857" i="3" s="1"/>
  <c r="L2857" i="3" s="1"/>
  <c r="H2357" i="5"/>
  <c r="P2357" i="5" s="1"/>
  <c r="J2009" i="5"/>
  <c r="L2009" i="5" s="1"/>
  <c r="P2009" i="5"/>
  <c r="H2726" i="3"/>
  <c r="P2726" i="3" s="1"/>
  <c r="H1205" i="3"/>
  <c r="P1205" i="3" s="1"/>
  <c r="O1761" i="5"/>
  <c r="O355" i="5"/>
  <c r="J569" i="5"/>
  <c r="L569" i="5" s="1"/>
  <c r="N854" i="5"/>
  <c r="O854" i="5" s="1"/>
  <c r="N2292" i="5"/>
  <c r="O2292" i="5" s="1"/>
  <c r="N2373" i="3"/>
  <c r="J179" i="3"/>
  <c r="P179" i="3"/>
  <c r="J1873" i="3"/>
  <c r="P1873" i="3"/>
  <c r="P159" i="5"/>
  <c r="J159" i="5"/>
  <c r="L159" i="5" s="1"/>
  <c r="H1556" i="3"/>
  <c r="H1057" i="3"/>
  <c r="P1057" i="3" s="1"/>
  <c r="J2525" i="3"/>
  <c r="P2525" i="3"/>
  <c r="H1131" i="3"/>
  <c r="J1131" i="3" s="1"/>
  <c r="L1131" i="3" s="1"/>
  <c r="J2313" i="3"/>
  <c r="L2313" i="3" s="1"/>
  <c r="O2313" i="3" s="1"/>
  <c r="A2313" i="3" s="1"/>
  <c r="P2313" i="3"/>
  <c r="O1226" i="3"/>
  <c r="A1226" i="3" s="1"/>
  <c r="N2725" i="5"/>
  <c r="O2725" i="5" s="1"/>
  <c r="N204" i="3"/>
  <c r="H624" i="5"/>
  <c r="P957" i="5"/>
  <c r="J957" i="5"/>
  <c r="L957" i="5" s="1"/>
  <c r="N1123" i="5"/>
  <c r="O1123" i="5" s="1"/>
  <c r="A1123" i="5" s="1"/>
  <c r="J2128" i="3"/>
  <c r="P2128" i="3"/>
  <c r="J1023" i="3"/>
  <c r="P1023" i="3"/>
  <c r="H2101" i="3"/>
  <c r="J2101" i="3" s="1"/>
  <c r="P125" i="5"/>
  <c r="J125" i="5"/>
  <c r="L125" i="5" s="1"/>
  <c r="J2199" i="5"/>
  <c r="L2199" i="5" s="1"/>
  <c r="P2199" i="5"/>
  <c r="H1896" i="3"/>
  <c r="P1896" i="3" s="1"/>
  <c r="H2613" i="3"/>
  <c r="N1808" i="3"/>
  <c r="P1799" i="5"/>
  <c r="J1799" i="5"/>
  <c r="L1799" i="5" s="1"/>
  <c r="O1799" i="5" s="1"/>
  <c r="P377" i="5"/>
  <c r="J377" i="5"/>
  <c r="L377" i="5" s="1"/>
  <c r="H10" i="3"/>
  <c r="N1991" i="5"/>
  <c r="N1156" i="5"/>
  <c r="O1156" i="5" s="1"/>
  <c r="J351" i="3"/>
  <c r="P351" i="3"/>
  <c r="H1914" i="5"/>
  <c r="P1914" i="5" s="1"/>
  <c r="J2935" i="3"/>
  <c r="P2935" i="3"/>
  <c r="H685" i="5"/>
  <c r="J685" i="5" s="1"/>
  <c r="L685" i="5" s="1"/>
  <c r="H1984" i="3"/>
  <c r="H2324" i="3"/>
  <c r="P2324" i="3" s="1"/>
  <c r="H1395" i="5"/>
  <c r="J1395" i="5" s="1"/>
  <c r="L1395" i="5" s="1"/>
  <c r="J1692" i="5"/>
  <c r="L1692" i="5" s="1"/>
  <c r="O1692" i="5" s="1"/>
  <c r="P1692" i="5"/>
  <c r="N2022" i="3"/>
  <c r="O2022" i="3" s="1"/>
  <c r="A2022" i="3" s="1"/>
  <c r="H316" i="3"/>
  <c r="N128" i="5"/>
  <c r="O128" i="5" s="1"/>
  <c r="N2490" i="5"/>
  <c r="O2490" i="5" s="1"/>
  <c r="P1368" i="5"/>
  <c r="J1368" i="5"/>
  <c r="L1368" i="5" s="1"/>
  <c r="N1132" i="5"/>
  <c r="O1132" i="5" s="1"/>
  <c r="H14" i="3"/>
  <c r="J1686" i="5"/>
  <c r="L1686" i="5" s="1"/>
  <c r="P1686" i="5"/>
  <c r="J1961" i="5"/>
  <c r="L1961" i="5" s="1"/>
  <c r="P1961" i="5"/>
  <c r="N1440" i="5"/>
  <c r="O1440" i="5" s="1"/>
  <c r="N2221" i="5"/>
  <c r="O2221" i="5" s="1"/>
  <c r="A2221" i="5" s="1"/>
  <c r="J1074" i="3"/>
  <c r="P1074" i="3"/>
  <c r="N1613" i="5"/>
  <c r="O1613" i="5" s="1"/>
  <c r="N530" i="5"/>
  <c r="H2183" i="5"/>
  <c r="P2183" i="5" s="1"/>
  <c r="N1690" i="5"/>
  <c r="O1690" i="5" s="1"/>
  <c r="J1340" i="3"/>
  <c r="L1340" i="3" s="1"/>
  <c r="O1340" i="3" s="1"/>
  <c r="A1340" i="3" s="1"/>
  <c r="N1590" i="5"/>
  <c r="O1590" i="5" s="1"/>
  <c r="A1590" i="5" s="1"/>
  <c r="H2073" i="3"/>
  <c r="P2073" i="3" s="1"/>
  <c r="H814" i="3"/>
  <c r="P2574" i="5"/>
  <c r="H967" i="3"/>
  <c r="N1505" i="3"/>
  <c r="O1505" i="3" s="1"/>
  <c r="A1505" i="3" s="1"/>
  <c r="N1712" i="5"/>
  <c r="H1167" i="5"/>
  <c r="N1119" i="5"/>
  <c r="O1119" i="5" s="1"/>
  <c r="N1978" i="3"/>
  <c r="P280" i="5"/>
  <c r="N116" i="5"/>
  <c r="O116" i="5" s="1"/>
  <c r="N2165" i="5"/>
  <c r="O2165" i="5" s="1"/>
  <c r="N752" i="5"/>
  <c r="O752" i="5" s="1"/>
  <c r="A752" i="5" s="1"/>
  <c r="H2801" i="5"/>
  <c r="H1145" i="3"/>
  <c r="H991" i="5"/>
  <c r="N1586" i="3"/>
  <c r="H2533" i="3"/>
  <c r="P2533" i="3" s="1"/>
  <c r="N1016" i="5"/>
  <c r="O1016" i="5" s="1"/>
  <c r="H607" i="5"/>
  <c r="P607" i="5" s="1"/>
  <c r="H2362" i="3"/>
  <c r="P2362" i="3" s="1"/>
  <c r="N138" i="5"/>
  <c r="O2242" i="5"/>
  <c r="H792" i="5"/>
  <c r="N964" i="3"/>
  <c r="O964" i="3" s="1"/>
  <c r="A964" i="3" s="1"/>
  <c r="O1121" i="5"/>
  <c r="N23" i="3"/>
  <c r="J699" i="5"/>
  <c r="L699" i="5" s="1"/>
  <c r="P699" i="5"/>
  <c r="N1633" i="3"/>
  <c r="O1633" i="3" s="1"/>
  <c r="A1633" i="3" s="1"/>
  <c r="J939" i="3"/>
  <c r="L939" i="3" s="1"/>
  <c r="O939" i="3" s="1"/>
  <c r="J1396" i="5"/>
  <c r="L1396" i="5" s="1"/>
  <c r="P1396" i="5"/>
  <c r="N2260" i="3"/>
  <c r="J2116" i="3"/>
  <c r="L2116" i="3" s="1"/>
  <c r="O2116" i="3" s="1"/>
  <c r="A2116" i="3" s="1"/>
  <c r="P2116" i="3"/>
  <c r="N1875" i="3"/>
  <c r="J396" i="5"/>
  <c r="L396" i="5" s="1"/>
  <c r="O396" i="5" s="1"/>
  <c r="P396" i="5"/>
  <c r="N934" i="3"/>
  <c r="O934" i="3" s="1"/>
  <c r="A934" i="3" s="1"/>
  <c r="N2926" i="3"/>
  <c r="J1460" i="3"/>
  <c r="P1460" i="3"/>
  <c r="H2980" i="3"/>
  <c r="N538" i="5"/>
  <c r="P1324" i="5"/>
  <c r="N912" i="5"/>
  <c r="O912" i="5" s="1"/>
  <c r="N665" i="5"/>
  <c r="O665" i="5" s="1"/>
  <c r="J1707" i="3"/>
  <c r="P1707" i="3"/>
  <c r="H2453" i="3"/>
  <c r="J2453" i="3" s="1"/>
  <c r="H2356" i="5"/>
  <c r="J265" i="5"/>
  <c r="L265" i="5" s="1"/>
  <c r="O265" i="5" s="1"/>
  <c r="N363" i="3"/>
  <c r="J1820" i="3"/>
  <c r="P1820" i="3"/>
  <c r="J403" i="3"/>
  <c r="L403" i="3" s="1"/>
  <c r="O403" i="3" s="1"/>
  <c r="P403" i="3"/>
  <c r="H782" i="3"/>
  <c r="P782" i="3" s="1"/>
  <c r="H1957" i="3"/>
  <c r="J1957" i="3" s="1"/>
  <c r="L1957" i="3" s="1"/>
  <c r="O1957" i="3" s="1"/>
  <c r="A1957" i="3" s="1"/>
  <c r="N314" i="3"/>
  <c r="O314" i="3" s="1"/>
  <c r="A314" i="3" s="1"/>
  <c r="P72" i="5"/>
  <c r="J72" i="5"/>
  <c r="L72" i="5" s="1"/>
  <c r="H938" i="3"/>
  <c r="P938" i="3" s="1"/>
  <c r="N2851" i="3"/>
  <c r="H640" i="5"/>
  <c r="H2113" i="5"/>
  <c r="N706" i="3"/>
  <c r="O706" i="3" s="1"/>
  <c r="N1821" i="3"/>
  <c r="P626" i="5"/>
  <c r="J626" i="5"/>
  <c r="L626" i="5" s="1"/>
  <c r="N1148" i="3"/>
  <c r="J2106" i="3"/>
  <c r="P2106" i="3"/>
  <c r="J2807" i="3"/>
  <c r="L2807" i="3" s="1"/>
  <c r="O2807" i="3" s="1"/>
  <c r="A2807" i="3" s="1"/>
  <c r="P2807" i="3"/>
  <c r="N21" i="3"/>
  <c r="H1902" i="5"/>
  <c r="J2392" i="5"/>
  <c r="L2392" i="5" s="1"/>
  <c r="P2392" i="5"/>
  <c r="H2399" i="3"/>
  <c r="P2399" i="3" s="1"/>
  <c r="J2942" i="3"/>
  <c r="P2942" i="3"/>
  <c r="N2744" i="3"/>
  <c r="O395" i="5"/>
  <c r="J2177" i="3"/>
  <c r="P2177" i="3"/>
  <c r="O519" i="5"/>
  <c r="P111" i="5"/>
  <c r="J111" i="5"/>
  <c r="L111" i="5" s="1"/>
  <c r="O111" i="5" s="1"/>
  <c r="H1466" i="3"/>
  <c r="P1466" i="3" s="1"/>
  <c r="H826" i="5"/>
  <c r="P826" i="5" s="1"/>
  <c r="N1997" i="5"/>
  <c r="O1997" i="5" s="1"/>
  <c r="N2021" i="3"/>
  <c r="N1198" i="5"/>
  <c r="O1198" i="5" s="1"/>
  <c r="N809" i="3"/>
  <c r="J902" i="3"/>
  <c r="P902" i="3"/>
  <c r="H448" i="5"/>
  <c r="P448" i="5" s="1"/>
  <c r="N2960" i="3"/>
  <c r="N1959" i="5"/>
  <c r="O1959" i="5" s="1"/>
  <c r="H2594" i="5"/>
  <c r="P2594" i="5" s="1"/>
  <c r="P1809" i="5"/>
  <c r="N1518" i="3"/>
  <c r="O1518" i="3" s="1"/>
  <c r="A1518" i="3" s="1"/>
  <c r="H2767" i="5"/>
  <c r="J841" i="5"/>
  <c r="L841" i="5" s="1"/>
  <c r="P841" i="5"/>
  <c r="J2775" i="3"/>
  <c r="L2775" i="3" s="1"/>
  <c r="J1269" i="5"/>
  <c r="L1269" i="5" s="1"/>
  <c r="J851" i="3"/>
  <c r="P851" i="3"/>
  <c r="J102" i="3"/>
  <c r="L102" i="3" s="1"/>
  <c r="O102" i="3" s="1"/>
  <c r="A102" i="3" s="1"/>
  <c r="N1850" i="5"/>
  <c r="J2592" i="3"/>
  <c r="L2592" i="3" s="1"/>
  <c r="O2592" i="3" s="1"/>
  <c r="A2592" i="3" s="1"/>
  <c r="P2592" i="3"/>
  <c r="N2787" i="3"/>
  <c r="O2182" i="5"/>
  <c r="H1492" i="5"/>
  <c r="P923" i="5"/>
  <c r="J923" i="5"/>
  <c r="L923" i="5" s="1"/>
  <c r="O923" i="5" s="1"/>
  <c r="H160" i="5"/>
  <c r="H261" i="3"/>
  <c r="J261" i="3" s="1"/>
  <c r="L261" i="3" s="1"/>
  <c r="H633" i="3"/>
  <c r="P633" i="3" s="1"/>
  <c r="J2461" i="3"/>
  <c r="P2461" i="3"/>
  <c r="P89" i="5"/>
  <c r="J89" i="5"/>
  <c r="L89" i="5" s="1"/>
  <c r="J2734" i="3"/>
  <c r="L2734" i="3" s="1"/>
  <c r="P2734" i="3"/>
  <c r="N1883" i="3"/>
  <c r="J1857" i="5"/>
  <c r="L1857" i="5" s="1"/>
  <c r="P1857" i="5"/>
  <c r="J653" i="5"/>
  <c r="L653" i="5" s="1"/>
  <c r="P653" i="5"/>
  <c r="J2442" i="5"/>
  <c r="L2442" i="5" s="1"/>
  <c r="P2442" i="5"/>
  <c r="N1367" i="3"/>
  <c r="H2297" i="3"/>
  <c r="P2297" i="3" s="1"/>
  <c r="H2070" i="3"/>
  <c r="J2070" i="3" s="1"/>
  <c r="L2070" i="3" s="1"/>
  <c r="O2070" i="3" s="1"/>
  <c r="A2070" i="3" s="1"/>
  <c r="J1994" i="5"/>
  <c r="L1994" i="5" s="1"/>
  <c r="O1994" i="5" s="1"/>
  <c r="P904" i="5"/>
  <c r="H682" i="5"/>
  <c r="H72" i="3"/>
  <c r="J72" i="3" s="1"/>
  <c r="L72" i="3" s="1"/>
  <c r="O72" i="3" s="1"/>
  <c r="A72" i="3" s="1"/>
  <c r="H1886" i="5"/>
  <c r="J794" i="3"/>
  <c r="L794" i="3" s="1"/>
  <c r="N2818" i="3"/>
  <c r="H241" i="3"/>
  <c r="N1719" i="5"/>
  <c r="N2121" i="5"/>
  <c r="O2121" i="5" s="1"/>
  <c r="J180" i="5"/>
  <c r="L180" i="5" s="1"/>
  <c r="P180" i="5"/>
  <c r="J1532" i="5"/>
  <c r="L1532" i="5" s="1"/>
  <c r="O1532" i="5" s="1"/>
  <c r="P1532" i="5"/>
  <c r="H2158" i="5"/>
  <c r="H867" i="3"/>
  <c r="J867" i="3" s="1"/>
  <c r="L867" i="3" s="1"/>
  <c r="O867" i="3" s="1"/>
  <c r="J53" i="5"/>
  <c r="L53" i="5" s="1"/>
  <c r="P453" i="5"/>
  <c r="J453" i="5"/>
  <c r="L453" i="5" s="1"/>
  <c r="P1411" i="5"/>
  <c r="J1411" i="5"/>
  <c r="L1411" i="5" s="1"/>
  <c r="O1411" i="5" s="1"/>
  <c r="H793" i="3"/>
  <c r="J793" i="3" s="1"/>
  <c r="H1618" i="5"/>
  <c r="J2120" i="3"/>
  <c r="P2120" i="3"/>
  <c r="N2567" i="5"/>
  <c r="O2567" i="5" s="1"/>
  <c r="A2567" i="5" s="1"/>
  <c r="H177" i="5"/>
  <c r="P1779" i="5"/>
  <c r="J1779" i="5"/>
  <c r="L1779" i="5" s="1"/>
  <c r="O1779" i="5" s="1"/>
  <c r="A1779" i="5" s="1"/>
  <c r="H192" i="5"/>
  <c r="H2242" i="3"/>
  <c r="P2242" i="3" s="1"/>
  <c r="H232" i="3"/>
  <c r="J232" i="3" s="1"/>
  <c r="L232" i="3" s="1"/>
  <c r="N2618" i="5"/>
  <c r="O2618" i="5" s="1"/>
  <c r="O993" i="3"/>
  <c r="A993" i="3" s="1"/>
  <c r="N1483" i="5"/>
  <c r="O1483" i="5" s="1"/>
  <c r="N2990" i="3"/>
  <c r="N2350" i="3"/>
  <c r="O531" i="5"/>
  <c r="N2393" i="5"/>
  <c r="O2393" i="5" s="1"/>
  <c r="A2393" i="5" s="1"/>
  <c r="H434" i="5"/>
  <c r="N2681" i="5"/>
  <c r="O2681" i="5" s="1"/>
  <c r="P2310" i="5"/>
  <c r="J2310" i="5"/>
  <c r="L2310" i="5" s="1"/>
  <c r="O2310" i="5" s="1"/>
  <c r="J1040" i="3"/>
  <c r="P1040" i="3"/>
  <c r="J319" i="3"/>
  <c r="P319" i="3"/>
  <c r="H1667" i="3"/>
  <c r="P1667" i="3" s="1"/>
  <c r="H2313" i="5"/>
  <c r="H1487" i="5"/>
  <c r="P1219" i="5"/>
  <c r="H2741" i="3"/>
  <c r="J1929" i="3"/>
  <c r="P1929" i="3"/>
  <c r="N1398" i="3"/>
  <c r="O1398" i="3" s="1"/>
  <c r="A1398" i="3" s="1"/>
  <c r="J2843" i="3"/>
  <c r="P2843" i="3"/>
  <c r="J1226" i="3"/>
  <c r="P1226" i="3"/>
  <c r="H3003" i="3"/>
  <c r="P3003" i="3" s="1"/>
  <c r="N884" i="3"/>
  <c r="J217" i="5"/>
  <c r="L217" i="5" s="1"/>
  <c r="P217" i="5"/>
  <c r="N2984" i="3"/>
  <c r="O383" i="3"/>
  <c r="A383" i="3" s="1"/>
  <c r="H1069" i="3"/>
  <c r="H2044" i="5"/>
  <c r="J1389" i="3"/>
  <c r="L1389" i="3" s="1"/>
  <c r="O1389" i="3" s="1"/>
  <c r="A1389" i="3" s="1"/>
  <c r="N186" i="5"/>
  <c r="H309" i="3"/>
  <c r="P309" i="3" s="1"/>
  <c r="H1767" i="3"/>
  <c r="H382" i="3"/>
  <c r="J382" i="3" s="1"/>
  <c r="H1181" i="3"/>
  <c r="J1181" i="3" s="1"/>
  <c r="H2990" i="3"/>
  <c r="P2990" i="3" s="1"/>
  <c r="N2207" i="3"/>
  <c r="P2601" i="5"/>
  <c r="J2601" i="5"/>
  <c r="L2601" i="5" s="1"/>
  <c r="H1580" i="3"/>
  <c r="J1580" i="3" s="1"/>
  <c r="L1580" i="3" s="1"/>
  <c r="O1580" i="3" s="1"/>
  <c r="A1580" i="3" s="1"/>
  <c r="H2601" i="5"/>
  <c r="J1537" i="3"/>
  <c r="P1537" i="3"/>
  <c r="O2761" i="5"/>
  <c r="H77" i="3"/>
  <c r="J77" i="3" s="1"/>
  <c r="L77" i="3" s="1"/>
  <c r="O77" i="3" s="1"/>
  <c r="A77" i="3" s="1"/>
  <c r="N2436" i="3"/>
  <c r="O2436" i="3" s="1"/>
  <c r="A2436" i="3" s="1"/>
  <c r="H1710" i="5"/>
  <c r="H1446" i="5"/>
  <c r="N909" i="5"/>
  <c r="O909" i="5" s="1"/>
  <c r="N709" i="3"/>
  <c r="P524" i="5"/>
  <c r="H701" i="5"/>
  <c r="H1463" i="3"/>
  <c r="J1994" i="3"/>
  <c r="L1994" i="3" s="1"/>
  <c r="O1994" i="3" s="1"/>
  <c r="A1994" i="3" s="1"/>
  <c r="J1902" i="3"/>
  <c r="P1902" i="3"/>
  <c r="J256" i="5"/>
  <c r="L256" i="5" s="1"/>
  <c r="O256" i="5" s="1"/>
  <c r="P1325" i="5"/>
  <c r="J1325" i="5"/>
  <c r="L1325" i="5" s="1"/>
  <c r="N1221" i="5"/>
  <c r="O1221" i="5" s="1"/>
  <c r="N2493" i="3"/>
  <c r="N1298" i="5"/>
  <c r="O1298" i="5" s="1"/>
  <c r="A1298" i="5" s="1"/>
  <c r="N2342" i="3"/>
  <c r="J2735" i="3"/>
  <c r="P2735" i="3"/>
  <c r="H3014" i="3"/>
  <c r="P3014" i="3" s="1"/>
  <c r="N492" i="5"/>
  <c r="O492" i="5" s="1"/>
  <c r="H906" i="3"/>
  <c r="P906" i="3" s="1"/>
  <c r="J2250" i="3"/>
  <c r="P2250" i="3"/>
  <c r="H2878" i="5"/>
  <c r="P2878" i="5" s="1"/>
  <c r="H1082" i="3"/>
  <c r="N2755" i="5"/>
  <c r="O2755" i="5" s="1"/>
  <c r="A2755" i="5" s="1"/>
  <c r="N2630" i="3"/>
  <c r="H2269" i="5"/>
  <c r="H558" i="3"/>
  <c r="P558" i="3" s="1"/>
  <c r="N1530" i="5"/>
  <c r="N482" i="5"/>
  <c r="O482" i="5" s="1"/>
  <c r="A482" i="5" s="1"/>
  <c r="H706" i="5"/>
  <c r="O1067" i="5"/>
  <c r="N1555" i="5"/>
  <c r="O1555" i="5" s="1"/>
  <c r="J2189" i="3"/>
  <c r="P2189" i="3"/>
  <c r="N1365" i="3"/>
  <c r="H1837" i="3"/>
  <c r="P1837" i="3" s="1"/>
  <c r="H490" i="3"/>
  <c r="J490" i="3" s="1"/>
  <c r="L490" i="3" s="1"/>
  <c r="J1684" i="5"/>
  <c r="L1684" i="5" s="1"/>
  <c r="P1684" i="5"/>
  <c r="H174" i="5"/>
  <c r="N26" i="5"/>
  <c r="O26" i="5" s="1"/>
  <c r="J918" i="3"/>
  <c r="L918" i="3" s="1"/>
  <c r="O918" i="3" s="1"/>
  <c r="P918" i="3"/>
  <c r="N1935" i="3"/>
  <c r="P1143" i="5"/>
  <c r="J1143" i="5"/>
  <c r="L1143" i="5" s="1"/>
  <c r="O1143" i="5" s="1"/>
  <c r="N2320" i="3"/>
  <c r="H308" i="5"/>
  <c r="N1774" i="3"/>
  <c r="N155" i="5"/>
  <c r="N2272" i="3"/>
  <c r="N699" i="5"/>
  <c r="O699" i="5" s="1"/>
  <c r="A699" i="5" s="1"/>
  <c r="H82" i="3"/>
  <c r="J82" i="3" s="1"/>
  <c r="J59" i="3"/>
  <c r="P59" i="3"/>
  <c r="P1295" i="5"/>
  <c r="H2967" i="3"/>
  <c r="P2967" i="3" s="1"/>
  <c r="O1142" i="3"/>
  <c r="H852" i="3"/>
  <c r="J852" i="3" s="1"/>
  <c r="J1438" i="3"/>
  <c r="P1438" i="3"/>
  <c r="P1104" i="5"/>
  <c r="N402" i="3"/>
  <c r="J2179" i="3"/>
  <c r="L2179" i="3" s="1"/>
  <c r="O2179" i="3" s="1"/>
  <c r="A2179" i="3" s="1"/>
  <c r="H594" i="3"/>
  <c r="P594" i="3" s="1"/>
  <c r="P308" i="5"/>
  <c r="J308" i="5"/>
  <c r="L308" i="5" s="1"/>
  <c r="O308" i="5" s="1"/>
  <c r="H1974" i="3"/>
  <c r="P1974" i="3" s="1"/>
  <c r="H2296" i="5"/>
  <c r="J2296" i="5" s="1"/>
  <c r="L2296" i="5" s="1"/>
  <c r="N705" i="5"/>
  <c r="O705" i="5" s="1"/>
  <c r="A705" i="5" s="1"/>
  <c r="N2390" i="3"/>
  <c r="H2013" i="5"/>
  <c r="N2195" i="5"/>
  <c r="O2195" i="5" s="1"/>
  <c r="A2195" i="5" s="1"/>
  <c r="J1612" i="3"/>
  <c r="L1612" i="3" s="1"/>
  <c r="O1612" i="3" s="1"/>
  <c r="A1612" i="3" s="1"/>
  <c r="P1612" i="3"/>
  <c r="H1802" i="5"/>
  <c r="J1802" i="5" s="1"/>
  <c r="L1802" i="5" s="1"/>
  <c r="H293" i="3"/>
  <c r="N890" i="5"/>
  <c r="O890" i="5" s="1"/>
  <c r="H985" i="5"/>
  <c r="N337" i="3"/>
  <c r="J1380" i="3"/>
  <c r="L1380" i="3" s="1"/>
  <c r="H2045" i="3"/>
  <c r="P2045" i="3" s="1"/>
  <c r="H34" i="5"/>
  <c r="P2275" i="5"/>
  <c r="J2275" i="5"/>
  <c r="L2275" i="5" s="1"/>
  <c r="O2647" i="3"/>
  <c r="A2647" i="3" s="1"/>
  <c r="H1296" i="5"/>
  <c r="P1296" i="5" s="1"/>
  <c r="H469" i="3"/>
  <c r="J469" i="3" s="1"/>
  <c r="H497" i="5"/>
  <c r="P497" i="5" s="1"/>
  <c r="H1388" i="3"/>
  <c r="J2712" i="5"/>
  <c r="L2712" i="5" s="1"/>
  <c r="O2712" i="5" s="1"/>
  <c r="H2434" i="5"/>
  <c r="N2281" i="3"/>
  <c r="N2945" i="3"/>
  <c r="H817" i="3"/>
  <c r="J817" i="3" s="1"/>
  <c r="J656" i="3"/>
  <c r="L656" i="3" s="1"/>
  <c r="P656" i="3"/>
  <c r="H1819" i="3"/>
  <c r="J2923" i="3"/>
  <c r="P2923" i="3"/>
  <c r="N621" i="3"/>
  <c r="H1931" i="3"/>
  <c r="H1971" i="3"/>
  <c r="J1971" i="3" s="1"/>
  <c r="L1971" i="3" s="1"/>
  <c r="P2237" i="5"/>
  <c r="J2237" i="5"/>
  <c r="L2237" i="5" s="1"/>
  <c r="H2336" i="3"/>
  <c r="H2876" i="5"/>
  <c r="P1031" i="5"/>
  <c r="N268" i="3"/>
  <c r="O87" i="5"/>
  <c r="J2316" i="5"/>
  <c r="L2316" i="5" s="1"/>
  <c r="O2316" i="5" s="1"/>
  <c r="P2316" i="5"/>
  <c r="N1153" i="5"/>
  <c r="O1153" i="5" s="1"/>
  <c r="A1153" i="5" s="1"/>
  <c r="N2354" i="3"/>
  <c r="N1257" i="5"/>
  <c r="O1257" i="5" s="1"/>
  <c r="H2200" i="5"/>
  <c r="N385" i="3"/>
  <c r="N144" i="3"/>
  <c r="O2547" i="5"/>
  <c r="H280" i="3"/>
  <c r="P1735" i="5"/>
  <c r="N137" i="5"/>
  <c r="O137" i="5" s="1"/>
  <c r="P1742" i="5"/>
  <c r="H191" i="5"/>
  <c r="J191" i="5" s="1"/>
  <c r="L191" i="5" s="1"/>
  <c r="N919" i="5"/>
  <c r="H1785" i="3"/>
  <c r="J1785" i="3" s="1"/>
  <c r="L1785" i="3" s="1"/>
  <c r="H2363" i="5"/>
  <c r="J2363" i="5" s="1"/>
  <c r="L2363" i="5" s="1"/>
  <c r="H1046" i="5"/>
  <c r="H391" i="3"/>
  <c r="J391" i="3" s="1"/>
  <c r="L391" i="3" s="1"/>
  <c r="O391" i="3" s="1"/>
  <c r="A391" i="3" s="1"/>
  <c r="N1493" i="3"/>
  <c r="H1632" i="5"/>
  <c r="J1632" i="5" s="1"/>
  <c r="L1632" i="5" s="1"/>
  <c r="O1632" i="5" s="1"/>
  <c r="H430" i="5"/>
  <c r="P430" i="5" s="1"/>
  <c r="H2074" i="5"/>
  <c r="N2317" i="3"/>
  <c r="N1799" i="3"/>
  <c r="N1309" i="5"/>
  <c r="O1309" i="5" s="1"/>
  <c r="A1309" i="5" s="1"/>
  <c r="P936" i="5"/>
  <c r="P2328" i="5"/>
  <c r="J2328" i="5"/>
  <c r="L2328" i="5" s="1"/>
  <c r="N2147" i="3"/>
  <c r="J329" i="3"/>
  <c r="P329" i="3"/>
  <c r="N1464" i="3"/>
  <c r="O1464" i="3" s="1"/>
  <c r="A1464" i="3" s="1"/>
  <c r="N2707" i="3"/>
  <c r="O2707" i="3" s="1"/>
  <c r="A2707" i="3" s="1"/>
  <c r="N2603" i="3"/>
  <c r="N70" i="5"/>
  <c r="O70" i="5" s="1"/>
  <c r="H1036" i="5"/>
  <c r="N381" i="5"/>
  <c r="O381" i="5" s="1"/>
  <c r="H2066" i="5"/>
  <c r="N2395" i="5"/>
  <c r="O2395" i="5" s="1"/>
  <c r="N2043" i="5"/>
  <c r="O2043" i="5" s="1"/>
  <c r="J229" i="3"/>
  <c r="P229" i="3"/>
  <c r="H884" i="5"/>
  <c r="J1629" i="3"/>
  <c r="L1629" i="3" s="1"/>
  <c r="H1857" i="3"/>
  <c r="J1857" i="3" s="1"/>
  <c r="H607" i="3"/>
  <c r="N1958" i="5"/>
  <c r="P1149" i="5"/>
  <c r="H562" i="3"/>
  <c r="P562" i="3" s="1"/>
  <c r="H101" i="3"/>
  <c r="J1150" i="3"/>
  <c r="L1150" i="3" s="1"/>
  <c r="P1150" i="3"/>
  <c r="J1542" i="3"/>
  <c r="P1542" i="3"/>
  <c r="N196" i="3"/>
  <c r="O196" i="3" s="1"/>
  <c r="A196" i="3" s="1"/>
  <c r="J582" i="5"/>
  <c r="L582" i="5" s="1"/>
  <c r="P582" i="5"/>
  <c r="O1963" i="5"/>
  <c r="H1676" i="5"/>
  <c r="H1602" i="5"/>
  <c r="H768" i="3"/>
  <c r="J768" i="3" s="1"/>
  <c r="H2322" i="5"/>
  <c r="H938" i="5"/>
  <c r="N1089" i="3"/>
  <c r="N1302" i="3"/>
  <c r="N1249" i="3"/>
  <c r="J1495" i="5"/>
  <c r="L1495" i="5" s="1"/>
  <c r="H2403" i="3"/>
  <c r="N2461" i="3"/>
  <c r="N790" i="5"/>
  <c r="O790" i="5" s="1"/>
  <c r="A790" i="5" s="1"/>
  <c r="P1354" i="5"/>
  <c r="J1354" i="5"/>
  <c r="L1354" i="5" s="1"/>
  <c r="H2704" i="5"/>
  <c r="N77" i="5"/>
  <c r="O77" i="5" s="1"/>
  <c r="J2647" i="5"/>
  <c r="L2647" i="5" s="1"/>
  <c r="O2647" i="5" s="1"/>
  <c r="J2859" i="3"/>
  <c r="P2859" i="3"/>
  <c r="H2090" i="5"/>
  <c r="P2090" i="5" s="1"/>
  <c r="N2679" i="5"/>
  <c r="O2679" i="5" s="1"/>
  <c r="H2179" i="5"/>
  <c r="J2179" i="5" s="1"/>
  <c r="L2179" i="5" s="1"/>
  <c r="J1239" i="3"/>
  <c r="L1239" i="3" s="1"/>
  <c r="P1239" i="3"/>
  <c r="H1911" i="5"/>
  <c r="H2872" i="5"/>
  <c r="J2099" i="3"/>
  <c r="L2099" i="3" s="1"/>
  <c r="O2099" i="3" s="1"/>
  <c r="A2099" i="3" s="1"/>
  <c r="J1493" i="3"/>
  <c r="L1493" i="3" s="1"/>
  <c r="P1493" i="3"/>
  <c r="N628" i="5"/>
  <c r="O628" i="5" s="1"/>
  <c r="O2258" i="5"/>
  <c r="N1624" i="3"/>
  <c r="O1624" i="3" s="1"/>
  <c r="A1624" i="3" s="1"/>
  <c r="J2802" i="3"/>
  <c r="P2802" i="3"/>
  <c r="H802" i="5"/>
  <c r="P494" i="5"/>
  <c r="J494" i="5"/>
  <c r="L494" i="5" s="1"/>
  <c r="J792" i="3"/>
  <c r="P792" i="3"/>
  <c r="P744" i="5"/>
  <c r="J744" i="5"/>
  <c r="L744" i="5" s="1"/>
  <c r="P1654" i="5"/>
  <c r="J1654" i="5"/>
  <c r="L1654" i="5" s="1"/>
  <c r="H242" i="5"/>
  <c r="J2773" i="3"/>
  <c r="L2773" i="3" s="1"/>
  <c r="P2773" i="3"/>
  <c r="H2004" i="3"/>
  <c r="P2004" i="3" s="1"/>
  <c r="N2968" i="3"/>
  <c r="H2129" i="3"/>
  <c r="J2129" i="3" s="1"/>
  <c r="O2486" i="5"/>
  <c r="N2914" i="3"/>
  <c r="O2914" i="3" s="1"/>
  <c r="A2914" i="3" s="1"/>
  <c r="N146" i="5"/>
  <c r="O146" i="5" s="1"/>
  <c r="A146" i="5" s="1"/>
  <c r="H1024" i="5"/>
  <c r="O1567" i="5"/>
  <c r="P1202" i="5"/>
  <c r="H276" i="5"/>
  <c r="J1373" i="5"/>
  <c r="L1373" i="5" s="1"/>
  <c r="P1373" i="5"/>
  <c r="N2835" i="3"/>
  <c r="N563" i="5"/>
  <c r="O563" i="5" s="1"/>
  <c r="A563" i="5" s="1"/>
  <c r="J499" i="3"/>
  <c r="P499" i="3"/>
  <c r="J1925" i="5"/>
  <c r="L1925" i="5" s="1"/>
  <c r="O1925" i="5" s="1"/>
  <c r="H2779" i="5"/>
  <c r="J2779" i="5" s="1"/>
  <c r="L2779" i="5" s="1"/>
  <c r="N2637" i="5"/>
  <c r="O2637" i="5" s="1"/>
  <c r="N348" i="3"/>
  <c r="J2748" i="3"/>
  <c r="L2748" i="3" s="1"/>
  <c r="O2748" i="3" s="1"/>
  <c r="A2748" i="3" s="1"/>
  <c r="H948" i="5"/>
  <c r="J948" i="5" s="1"/>
  <c r="L948" i="5" s="1"/>
  <c r="P2582" i="5"/>
  <c r="J2582" i="5"/>
  <c r="L2582" i="5" s="1"/>
  <c r="N1532" i="3"/>
  <c r="N798" i="5"/>
  <c r="O798" i="5" s="1"/>
  <c r="N2814" i="5"/>
  <c r="O2814" i="5" s="1"/>
  <c r="P1110" i="5"/>
  <c r="N722" i="3"/>
  <c r="N1511" i="5"/>
  <c r="J2696" i="3"/>
  <c r="P2696" i="3"/>
  <c r="J3012" i="3"/>
  <c r="P3012" i="3"/>
  <c r="N1304" i="3"/>
  <c r="N1204" i="3"/>
  <c r="H670" i="3"/>
  <c r="N995" i="5"/>
  <c r="O995" i="5" s="1"/>
  <c r="N1767" i="3"/>
  <c r="J1450" i="5"/>
  <c r="L1450" i="5" s="1"/>
  <c r="O1450" i="5" s="1"/>
  <c r="H2123" i="5"/>
  <c r="H1976" i="3"/>
  <c r="J1976" i="3" s="1"/>
  <c r="N2182" i="3"/>
  <c r="N122" i="3"/>
  <c r="H661" i="3"/>
  <c r="P661" i="3" s="1"/>
  <c r="N2330" i="3"/>
  <c r="J13" i="5"/>
  <c r="L13" i="5" s="1"/>
  <c r="P13" i="5"/>
  <c r="N2476" i="3"/>
  <c r="H311" i="5"/>
  <c r="N1058" i="5"/>
  <c r="O1058" i="5" s="1"/>
  <c r="N1205" i="5"/>
  <c r="O1205" i="5" s="1"/>
  <c r="P2832" i="5"/>
  <c r="J2832" i="5"/>
  <c r="L2832" i="5" s="1"/>
  <c r="O1004" i="3"/>
  <c r="A1004" i="3" s="1"/>
  <c r="N1438" i="3"/>
  <c r="H87" i="5"/>
  <c r="J10" i="5"/>
  <c r="L10" i="5" s="1"/>
  <c r="J927" i="3"/>
  <c r="P927" i="3"/>
  <c r="H1986" i="5"/>
  <c r="O2691" i="5"/>
  <c r="O2551" i="5"/>
  <c r="H951" i="5"/>
  <c r="J951" i="5" s="1"/>
  <c r="L951" i="5" s="1"/>
  <c r="H71" i="5"/>
  <c r="N688" i="3"/>
  <c r="O688" i="3" s="1"/>
  <c r="A688" i="3" s="1"/>
  <c r="J2714" i="3"/>
  <c r="P2714" i="3"/>
  <c r="N607" i="3"/>
  <c r="P2384" i="5"/>
  <c r="N2444" i="5"/>
  <c r="O2444" i="5" s="1"/>
  <c r="A2444" i="5" s="1"/>
  <c r="P1679" i="5"/>
  <c r="N274" i="5"/>
  <c r="O274" i="5" s="1"/>
  <c r="A274" i="5" s="1"/>
  <c r="N775" i="3"/>
  <c r="J636" i="3"/>
  <c r="P636" i="3"/>
  <c r="H1372" i="3"/>
  <c r="P1372" i="3" s="1"/>
  <c r="H1748" i="5"/>
  <c r="N1643" i="3"/>
  <c r="N2558" i="3"/>
  <c r="O2044" i="5"/>
  <c r="H271" i="5"/>
  <c r="J972" i="5"/>
  <c r="L972" i="5" s="1"/>
  <c r="O972" i="5" s="1"/>
  <c r="H1097" i="5"/>
  <c r="H1920" i="5"/>
  <c r="H1389" i="5"/>
  <c r="H1088" i="5"/>
  <c r="N217" i="3"/>
  <c r="N325" i="3"/>
  <c r="H1176" i="3"/>
  <c r="J1176" i="3" s="1"/>
  <c r="H2442" i="5"/>
  <c r="H511" i="5"/>
  <c r="H2569" i="5"/>
  <c r="N1114" i="5"/>
  <c r="O1114" i="5" s="1"/>
  <c r="J1867" i="3"/>
  <c r="P1867" i="3"/>
  <c r="H469" i="5"/>
  <c r="P469" i="5" s="1"/>
  <c r="O1851" i="5"/>
  <c r="O1834" i="5"/>
  <c r="N3012" i="3"/>
  <c r="N2714" i="3"/>
  <c r="N2130" i="5"/>
  <c r="O2130" i="5" s="1"/>
  <c r="H1730" i="5"/>
  <c r="P1730" i="5" s="1"/>
  <c r="N562" i="3"/>
  <c r="N3015" i="3"/>
  <c r="H2072" i="3"/>
  <c r="P2072" i="3" s="1"/>
  <c r="J1053" i="3"/>
  <c r="P1053" i="3"/>
  <c r="J1767" i="3"/>
  <c r="L1767" i="3" s="1"/>
  <c r="O1767" i="3" s="1"/>
  <c r="A1767" i="3" s="1"/>
  <c r="P1767" i="3"/>
  <c r="H982" i="5"/>
  <c r="N2344" i="3"/>
  <c r="J204" i="3"/>
  <c r="L204" i="3" s="1"/>
  <c r="P204" i="3"/>
  <c r="J1318" i="3"/>
  <c r="P1318" i="3"/>
  <c r="H64" i="3"/>
  <c r="P64" i="3" s="1"/>
  <c r="H3026" i="3"/>
  <c r="P3026" i="3" s="1"/>
  <c r="H1912" i="5"/>
  <c r="P1912" i="5" s="1"/>
  <c r="J2618" i="5"/>
  <c r="L2618" i="5" s="1"/>
  <c r="P2618" i="5"/>
  <c r="H301" i="5"/>
  <c r="P301" i="5" s="1"/>
  <c r="H2888" i="3"/>
  <c r="N2838" i="5"/>
  <c r="O2838" i="5" s="1"/>
  <c r="H394" i="5"/>
  <c r="N2531" i="5"/>
  <c r="O2531" i="5" s="1"/>
  <c r="H667" i="3"/>
  <c r="J667" i="3" s="1"/>
  <c r="L667" i="3" s="1"/>
  <c r="O667" i="3" s="1"/>
  <c r="N820" i="3"/>
  <c r="N2352" i="3"/>
  <c r="H1651" i="5"/>
  <c r="J1651" i="5" s="1"/>
  <c r="L1651" i="5" s="1"/>
  <c r="O1297" i="5"/>
  <c r="J2958" i="3"/>
  <c r="P2958" i="3"/>
  <c r="N2825" i="3"/>
  <c r="J925" i="3"/>
  <c r="P925" i="3"/>
  <c r="H115" i="5"/>
  <c r="H1135" i="3"/>
  <c r="J1135" i="3" s="1"/>
  <c r="H1506" i="3"/>
  <c r="P1506" i="3" s="1"/>
  <c r="N1843" i="5"/>
  <c r="O1843" i="5" s="1"/>
  <c r="J1728" i="5"/>
  <c r="L1728" i="5" s="1"/>
  <c r="H2325" i="5"/>
  <c r="J1731" i="3"/>
  <c r="L1731" i="3" s="1"/>
  <c r="O1731" i="3" s="1"/>
  <c r="A1731" i="3" s="1"/>
  <c r="H2046" i="3"/>
  <c r="J2046" i="3" s="1"/>
  <c r="O1852" i="5"/>
  <c r="H950" i="5"/>
  <c r="N289" i="3"/>
  <c r="N1161" i="5"/>
  <c r="O1161" i="5" s="1"/>
  <c r="N1714" i="3"/>
  <c r="H649" i="3"/>
  <c r="P649" i="3" s="1"/>
  <c r="P576" i="5"/>
  <c r="J576" i="5"/>
  <c r="L576" i="5" s="1"/>
  <c r="N1240" i="5"/>
  <c r="P939" i="5"/>
  <c r="J939" i="5"/>
  <c r="L939" i="5" s="1"/>
  <c r="O939" i="5" s="1"/>
  <c r="N2282" i="3"/>
  <c r="N1670" i="3"/>
  <c r="H1143" i="5"/>
  <c r="O1528" i="5"/>
  <c r="J2192" i="5"/>
  <c r="L2192" i="5" s="1"/>
  <c r="H1784" i="3"/>
  <c r="J1784" i="3" s="1"/>
  <c r="O2533" i="5"/>
  <c r="N914" i="3"/>
  <c r="N543" i="3"/>
  <c r="H2851" i="3"/>
  <c r="J2851" i="3" s="1"/>
  <c r="J1463" i="3"/>
  <c r="P1463" i="3"/>
  <c r="P2081" i="5"/>
  <c r="J2081" i="5"/>
  <c r="L2081" i="5" s="1"/>
  <c r="J2515" i="5"/>
  <c r="L2515" i="5" s="1"/>
  <c r="P2515" i="5"/>
  <c r="N2517" i="3"/>
  <c r="H2579" i="5"/>
  <c r="J2579" i="5" s="1"/>
  <c r="L2579" i="5" s="1"/>
  <c r="N479" i="3"/>
  <c r="O82" i="5"/>
  <c r="J785" i="3"/>
  <c r="P785" i="3"/>
  <c r="N1290" i="3"/>
  <c r="H833" i="3"/>
  <c r="P833" i="3" s="1"/>
  <c r="H2148" i="3"/>
  <c r="P2148" i="3" s="1"/>
  <c r="P1210" i="5"/>
  <c r="H431" i="5"/>
  <c r="H1346" i="5"/>
  <c r="P1346" i="5" s="1"/>
  <c r="H651" i="5"/>
  <c r="N1940" i="5"/>
  <c r="H1462" i="5"/>
  <c r="J1462" i="5" s="1"/>
  <c r="L1462" i="5" s="1"/>
  <c r="H411" i="3"/>
  <c r="P411" i="3" s="1"/>
  <c r="N367" i="5"/>
  <c r="O367" i="5" s="1"/>
  <c r="N1318" i="5"/>
  <c r="O1318" i="5" s="1"/>
  <c r="J751" i="5"/>
  <c r="L751" i="5" s="1"/>
  <c r="P751" i="5"/>
  <c r="J810" i="3"/>
  <c r="L810" i="3" s="1"/>
  <c r="O810" i="3" s="1"/>
  <c r="P810" i="3"/>
  <c r="J1381" i="3"/>
  <c r="L1381" i="3" s="1"/>
  <c r="O1381" i="3" s="1"/>
  <c r="A1381" i="3" s="1"/>
  <c r="P1381" i="3"/>
  <c r="H1481" i="3"/>
  <c r="O413" i="5"/>
  <c r="H626" i="5"/>
  <c r="H1278" i="3"/>
  <c r="H1645" i="3"/>
  <c r="P1645" i="3" s="1"/>
  <c r="J509" i="5"/>
  <c r="L509" i="5" s="1"/>
  <c r="P509" i="5"/>
  <c r="N302" i="3"/>
  <c r="P336" i="5"/>
  <c r="J336" i="5"/>
  <c r="L336" i="5" s="1"/>
  <c r="J2138" i="3"/>
  <c r="L2138" i="3" s="1"/>
  <c r="O2138" i="3" s="1"/>
  <c r="A2138" i="3" s="1"/>
  <c r="H1188" i="3"/>
  <c r="J1188" i="3" s="1"/>
  <c r="L1188" i="3" s="1"/>
  <c r="J1754" i="5"/>
  <c r="L1754" i="5" s="1"/>
  <c r="H1401" i="3"/>
  <c r="P1401" i="3" s="1"/>
  <c r="J2847" i="3"/>
  <c r="P2847" i="3"/>
  <c r="N2427" i="5"/>
  <c r="O2427" i="5" s="1"/>
  <c r="A2427" i="5" s="1"/>
  <c r="H1625" i="3"/>
  <c r="J1625" i="3" s="1"/>
  <c r="L1625" i="3" s="1"/>
  <c r="J60" i="5"/>
  <c r="L60" i="5" s="1"/>
  <c r="O60" i="5" s="1"/>
  <c r="H1697" i="5"/>
  <c r="J1697" i="5" s="1"/>
  <c r="L1697" i="5" s="1"/>
  <c r="P1706" i="5"/>
  <c r="H1103" i="3"/>
  <c r="P1103" i="3" s="1"/>
  <c r="N283" i="5"/>
  <c r="O283" i="5" s="1"/>
  <c r="H1670" i="5"/>
  <c r="O141" i="5"/>
  <c r="P739" i="5"/>
  <c r="P2776" i="5"/>
  <c r="J2776" i="5"/>
  <c r="L2776" i="5" s="1"/>
  <c r="J2586" i="5"/>
  <c r="L2586" i="5" s="1"/>
  <c r="N2989" i="3"/>
  <c r="O2989" i="3" s="1"/>
  <c r="A2989" i="3" s="1"/>
  <c r="N1662" i="5"/>
  <c r="O1662" i="5" s="1"/>
  <c r="N1990" i="5"/>
  <c r="O1990" i="5" s="1"/>
  <c r="J2349" i="3"/>
  <c r="P2349" i="3"/>
  <c r="H2838" i="5"/>
  <c r="P2838" i="5" s="1"/>
  <c r="O2459" i="3"/>
  <c r="A2459" i="3" s="1"/>
  <c r="N101" i="3"/>
  <c r="O101" i="3" s="1"/>
  <c r="A101" i="3" s="1"/>
  <c r="P52" i="5"/>
  <c r="J52" i="5"/>
  <c r="L52" i="5" s="1"/>
  <c r="N1920" i="3"/>
  <c r="O1920" i="3" s="1"/>
  <c r="A1920" i="3" s="1"/>
  <c r="N483" i="5"/>
  <c r="O483" i="5" s="1"/>
  <c r="H1664" i="3"/>
  <c r="J1664" i="3" s="1"/>
  <c r="L1664" i="3" s="1"/>
  <c r="O1664" i="3" s="1"/>
  <c r="A1664" i="3" s="1"/>
  <c r="H3009" i="3"/>
  <c r="J3009" i="3" s="1"/>
  <c r="L3009" i="3" s="1"/>
  <c r="H1709" i="3"/>
  <c r="N1247" i="5"/>
  <c r="J1861" i="5"/>
  <c r="L1861" i="5" s="1"/>
  <c r="O244" i="3"/>
  <c r="A244" i="3" s="1"/>
  <c r="H1258" i="5"/>
  <c r="H2686" i="5"/>
  <c r="N10" i="5"/>
  <c r="O10" i="5" s="1"/>
  <c r="N1745" i="3"/>
  <c r="O1745" i="3" s="1"/>
  <c r="A1745" i="3" s="1"/>
  <c r="N794" i="3"/>
  <c r="O794" i="3" s="1"/>
  <c r="N323" i="3"/>
  <c r="P50" i="5"/>
  <c r="H2262" i="3"/>
  <c r="J2262" i="3" s="1"/>
  <c r="N2283" i="5"/>
  <c r="O2283" i="5" s="1"/>
  <c r="H1401" i="5"/>
  <c r="J2373" i="3"/>
  <c r="P2373" i="3"/>
  <c r="N512" i="3"/>
  <c r="N1402" i="5"/>
  <c r="O1402" i="5" s="1"/>
  <c r="A1402" i="5" s="1"/>
  <c r="P2070" i="5"/>
  <c r="H1012" i="3"/>
  <c r="P1012" i="3" s="1"/>
  <c r="J1941" i="3"/>
  <c r="P1941" i="3"/>
  <c r="N1009" i="3"/>
  <c r="O1009" i="3" s="1"/>
  <c r="N1115" i="5"/>
  <c r="O1115" i="5" s="1"/>
  <c r="A1115" i="5" s="1"/>
  <c r="J2527" i="3"/>
  <c r="P2527" i="3"/>
  <c r="N1407" i="5"/>
  <c r="O1407" i="5" s="1"/>
  <c r="J2202" i="3"/>
  <c r="L2202" i="3" s="1"/>
  <c r="O2202" i="3" s="1"/>
  <c r="P2202" i="3"/>
  <c r="J469" i="5"/>
  <c r="L469" i="5" s="1"/>
  <c r="H262" i="5"/>
  <c r="J262" i="5" s="1"/>
  <c r="L262" i="5" s="1"/>
  <c r="O262" i="5" s="1"/>
  <c r="H959" i="3"/>
  <c r="P959" i="3" s="1"/>
  <c r="J2727" i="3"/>
  <c r="P2727" i="3"/>
  <c r="P897" i="5"/>
  <c r="J897" i="5"/>
  <c r="L897" i="5" s="1"/>
  <c r="O897" i="5" s="1"/>
  <c r="H330" i="3"/>
  <c r="P330" i="3" s="1"/>
  <c r="H1331" i="5"/>
  <c r="H1021" i="5"/>
  <c r="J2227" i="3"/>
  <c r="L2227" i="3" s="1"/>
  <c r="P2227" i="3"/>
  <c r="J1416" i="3"/>
  <c r="P1416" i="3"/>
  <c r="H2854" i="5"/>
  <c r="J2854" i="5" s="1"/>
  <c r="L2854" i="5" s="1"/>
  <c r="J217" i="3"/>
  <c r="P217" i="3"/>
  <c r="N1014" i="3"/>
  <c r="H2464" i="5"/>
  <c r="J2047" i="5"/>
  <c r="L2047" i="5" s="1"/>
  <c r="O2047" i="5" s="1"/>
  <c r="P2047" i="5"/>
  <c r="J384" i="3"/>
  <c r="P384" i="3"/>
  <c r="J1228" i="3"/>
  <c r="P1228" i="3"/>
  <c r="O1991" i="5"/>
  <c r="P1863" i="5"/>
  <c r="J1863" i="5"/>
  <c r="L1863" i="5" s="1"/>
  <c r="N1680" i="3"/>
  <c r="O1680" i="3" s="1"/>
  <c r="A1680" i="3" s="1"/>
  <c r="H1030" i="3"/>
  <c r="P1030" i="3" s="1"/>
  <c r="H530" i="3"/>
  <c r="N583" i="5"/>
  <c r="O583" i="5" s="1"/>
  <c r="A583" i="5" s="1"/>
  <c r="J2751" i="3"/>
  <c r="L2751" i="3" s="1"/>
  <c r="O2751" i="3" s="1"/>
  <c r="A2751" i="3" s="1"/>
  <c r="P2751" i="3"/>
  <c r="H1489" i="3"/>
  <c r="P1489" i="3" s="1"/>
  <c r="N2743" i="5"/>
  <c r="O2743" i="5" s="1"/>
  <c r="J2839" i="3"/>
  <c r="P2839" i="3"/>
  <c r="H639" i="5"/>
  <c r="H772" i="3"/>
  <c r="J772" i="3" s="1"/>
  <c r="L772" i="3" s="1"/>
  <c r="O1719" i="5"/>
  <c r="P1764" i="5"/>
  <c r="J1764" i="5"/>
  <c r="L1764" i="5" s="1"/>
  <c r="J1323" i="3"/>
  <c r="P1323" i="3"/>
  <c r="J1523" i="3"/>
  <c r="P1523" i="3"/>
  <c r="J2836" i="3"/>
  <c r="P2836" i="3"/>
  <c r="J227" i="5"/>
  <c r="L227" i="5" s="1"/>
  <c r="P227" i="5"/>
  <c r="H1680" i="5"/>
  <c r="N1710" i="3"/>
  <c r="N954" i="5"/>
  <c r="O954" i="5" s="1"/>
  <c r="A954" i="5" s="1"/>
  <c r="H1144" i="5"/>
  <c r="P1144" i="5" s="1"/>
  <c r="H1579" i="5"/>
  <c r="N459" i="3"/>
  <c r="J2158" i="3"/>
  <c r="P2158" i="3"/>
  <c r="N2747" i="3"/>
  <c r="H592" i="3"/>
  <c r="J592" i="3" s="1"/>
  <c r="L592" i="3" s="1"/>
  <c r="N1376" i="3"/>
  <c r="J183" i="3"/>
  <c r="P183" i="3"/>
  <c r="J2205" i="3"/>
  <c r="P2205" i="3"/>
  <c r="H1678" i="5"/>
  <c r="J1678" i="5" s="1"/>
  <c r="L1678" i="5" s="1"/>
  <c r="H2086" i="3"/>
  <c r="N2018" i="3"/>
  <c r="O2018" i="3" s="1"/>
  <c r="A2018" i="3" s="1"/>
  <c r="J2680" i="3"/>
  <c r="L2680" i="3" s="1"/>
  <c r="O2680" i="3" s="1"/>
  <c r="A2680" i="3" s="1"/>
  <c r="P2680" i="3"/>
  <c r="P1241" i="5"/>
  <c r="J1241" i="5"/>
  <c r="L1241" i="5" s="1"/>
  <c r="N1463" i="5"/>
  <c r="O1463" i="5" s="1"/>
  <c r="J1547" i="3"/>
  <c r="P1547" i="3"/>
  <c r="J2435" i="3"/>
  <c r="L2435" i="3" s="1"/>
  <c r="O2435" i="3" s="1"/>
  <c r="A2435" i="3" s="1"/>
  <c r="N1429" i="5"/>
  <c r="O1429" i="5" s="1"/>
  <c r="A1429" i="5" s="1"/>
  <c r="H1797" i="3"/>
  <c r="J1797" i="3" s="1"/>
  <c r="H1455" i="5"/>
  <c r="P1455" i="5" s="1"/>
  <c r="N841" i="3"/>
  <c r="J2468" i="3"/>
  <c r="P2468" i="3"/>
  <c r="H1210" i="5"/>
  <c r="J1210" i="5" s="1"/>
  <c r="L1210" i="5" s="1"/>
  <c r="N143" i="5"/>
  <c r="O143" i="5" s="1"/>
  <c r="H2130" i="3"/>
  <c r="N32" i="3"/>
  <c r="N1776" i="3"/>
  <c r="J1162" i="3"/>
  <c r="L1162" i="3" s="1"/>
  <c r="H401" i="3"/>
  <c r="P401" i="3" s="1"/>
  <c r="N1774" i="5"/>
  <c r="O1774" i="5" s="1"/>
  <c r="N2888" i="3"/>
  <c r="H103" i="5"/>
  <c r="J2543" i="5"/>
  <c r="L2543" i="5" s="1"/>
  <c r="P2543" i="5"/>
  <c r="O2102" i="5"/>
  <c r="H2961" i="3"/>
  <c r="O785" i="3"/>
  <c r="A785" i="3" s="1"/>
  <c r="J2024" i="3"/>
  <c r="P2024" i="3"/>
  <c r="H1087" i="3"/>
  <c r="J1087" i="3" s="1"/>
  <c r="L1087" i="3" s="1"/>
  <c r="O1087" i="3" s="1"/>
  <c r="J2434" i="3"/>
  <c r="P2434" i="3"/>
  <c r="H2095" i="3"/>
  <c r="H964" i="5"/>
  <c r="J964" i="5" s="1"/>
  <c r="L964" i="5" s="1"/>
  <c r="N1411" i="3"/>
  <c r="O1411" i="3" s="1"/>
  <c r="A1411" i="3" s="1"/>
  <c r="H2957" i="3"/>
  <c r="H2858" i="5"/>
  <c r="H1201" i="3"/>
  <c r="J1201" i="3" s="1"/>
  <c r="N2741" i="5"/>
  <c r="O2741" i="5" s="1"/>
  <c r="N1145" i="3"/>
  <c r="N1544" i="5"/>
  <c r="O1544" i="5" s="1"/>
  <c r="A1544" i="5" s="1"/>
  <c r="H1733" i="3"/>
  <c r="J1733" i="3" s="1"/>
  <c r="H249" i="5"/>
  <c r="H240" i="3"/>
  <c r="P240" i="3" s="1"/>
  <c r="H799" i="3"/>
  <c r="P799" i="3" s="1"/>
  <c r="N1549" i="3"/>
  <c r="J2945" i="3"/>
  <c r="L2945" i="3" s="1"/>
  <c r="O2945" i="3" s="1"/>
  <c r="A2945" i="3" s="1"/>
  <c r="N2543" i="5"/>
  <c r="O2543" i="5" s="1"/>
  <c r="J1575" i="3"/>
  <c r="L1575" i="3" s="1"/>
  <c r="O1575" i="3" s="1"/>
  <c r="A1575" i="3" s="1"/>
  <c r="P1575" i="3"/>
  <c r="N1581" i="5"/>
  <c r="N2046" i="5"/>
  <c r="O2046" i="5" s="1"/>
  <c r="H2307" i="3"/>
  <c r="J2307" i="3" s="1"/>
  <c r="O1339" i="5"/>
  <c r="N2419" i="3"/>
  <c r="N1200" i="5"/>
  <c r="O1200" i="5" s="1"/>
  <c r="A1200" i="5" s="1"/>
  <c r="P1136" i="5"/>
  <c r="H1161" i="5"/>
  <c r="P924" i="5"/>
  <c r="J924" i="5"/>
  <c r="L924" i="5" s="1"/>
  <c r="P340" i="5"/>
  <c r="J340" i="5"/>
  <c r="L340" i="5" s="1"/>
  <c r="J1826" i="3"/>
  <c r="P1826" i="3"/>
  <c r="H2946" i="3"/>
  <c r="J1063" i="3"/>
  <c r="P1063" i="3"/>
  <c r="H588" i="5"/>
  <c r="H1859" i="5"/>
  <c r="J1859" i="5" s="1"/>
  <c r="L1859" i="5" s="1"/>
  <c r="O1859" i="5" s="1"/>
  <c r="J532" i="3"/>
  <c r="P532" i="3"/>
  <c r="H2047" i="5"/>
  <c r="H660" i="3"/>
  <c r="J660" i="3" s="1"/>
  <c r="H1851" i="3"/>
  <c r="P1851" i="3" s="1"/>
  <c r="J343" i="3"/>
  <c r="L343" i="3" s="1"/>
  <c r="O343" i="3" s="1"/>
  <c r="A343" i="3" s="1"/>
  <c r="P343" i="3"/>
  <c r="N739" i="3"/>
  <c r="J1229" i="3"/>
  <c r="L1229" i="3" s="1"/>
  <c r="P1229" i="3"/>
  <c r="H2846" i="3"/>
  <c r="N42" i="5"/>
  <c r="O42" i="5" s="1"/>
  <c r="A42" i="5" s="1"/>
  <c r="J1468" i="3"/>
  <c r="L1468" i="3" s="1"/>
  <c r="O1468" i="3" s="1"/>
  <c r="A1468" i="3" s="1"/>
  <c r="J2971" i="3"/>
  <c r="L2971" i="3" s="1"/>
  <c r="O2971" i="3" s="1"/>
  <c r="A2971" i="3" s="1"/>
  <c r="P2971" i="3"/>
  <c r="J818" i="5"/>
  <c r="L818" i="5" s="1"/>
  <c r="O818" i="5" s="1"/>
  <c r="P818" i="5"/>
  <c r="P1051" i="5"/>
  <c r="J1051" i="5"/>
  <c r="L1051" i="5" s="1"/>
  <c r="H2564" i="3"/>
  <c r="P2564" i="3" s="1"/>
  <c r="H2655" i="3"/>
  <c r="N1474" i="3"/>
  <c r="N2866" i="5"/>
  <c r="O2866" i="5" s="1"/>
  <c r="A2866" i="5" s="1"/>
  <c r="H1456" i="5"/>
  <c r="N1325" i="3"/>
  <c r="J1255" i="3"/>
  <c r="L1255" i="3" s="1"/>
  <c r="O1255" i="3" s="1"/>
  <c r="P1255" i="3"/>
  <c r="H250" i="5"/>
  <c r="N1178" i="5"/>
  <c r="N698" i="3"/>
  <c r="H2144" i="3"/>
  <c r="J2854" i="3"/>
  <c r="L2854" i="3" s="1"/>
  <c r="O2854" i="3" s="1"/>
  <c r="A2854" i="3" s="1"/>
  <c r="P2854" i="3"/>
  <c r="N529" i="5"/>
  <c r="J1490" i="3"/>
  <c r="P1490" i="3"/>
  <c r="J2133" i="5"/>
  <c r="L2133" i="5" s="1"/>
  <c r="O2133" i="5" s="1"/>
  <c r="H1104" i="5"/>
  <c r="J1104" i="5" s="1"/>
  <c r="L1104" i="5" s="1"/>
  <c r="H509" i="3"/>
  <c r="J1854" i="3"/>
  <c r="P1854" i="3"/>
  <c r="J1464" i="5"/>
  <c r="L1464" i="5" s="1"/>
  <c r="O1464" i="5" s="1"/>
  <c r="P1464" i="5"/>
  <c r="N2583" i="3"/>
  <c r="N2193" i="5"/>
  <c r="O2193" i="5" s="1"/>
  <c r="J2553" i="3"/>
  <c r="L2553" i="3" s="1"/>
  <c r="O2553" i="3" s="1"/>
  <c r="A2553" i="3" s="1"/>
  <c r="P2553" i="3"/>
  <c r="J1211" i="3"/>
  <c r="P1211" i="3"/>
  <c r="J1791" i="3"/>
  <c r="L1791" i="3" s="1"/>
  <c r="O1791" i="3" s="1"/>
  <c r="A1791" i="3" s="1"/>
  <c r="N160" i="3"/>
  <c r="H455" i="5"/>
  <c r="N1982" i="3"/>
  <c r="J2598" i="5"/>
  <c r="L2598" i="5" s="1"/>
  <c r="H615" i="5"/>
  <c r="H1674" i="5"/>
  <c r="J1674" i="5" s="1"/>
  <c r="L1674" i="5" s="1"/>
  <c r="O1674" i="5" s="1"/>
  <c r="J1091" i="5"/>
  <c r="L1091" i="5" s="1"/>
  <c r="P1091" i="5"/>
  <c r="J1616" i="3"/>
  <c r="L1616" i="3" s="1"/>
  <c r="P1616" i="3"/>
  <c r="H2471" i="5"/>
  <c r="J2493" i="3"/>
  <c r="L2493" i="3" s="1"/>
  <c r="O2493" i="3" s="1"/>
  <c r="A2493" i="3" s="1"/>
  <c r="P2493" i="3"/>
  <c r="H1886" i="3"/>
  <c r="J1886" i="3" s="1"/>
  <c r="L1886" i="3" s="1"/>
  <c r="O1886" i="3" s="1"/>
  <c r="A1886" i="3" s="1"/>
  <c r="J1488" i="3"/>
  <c r="L1488" i="3" s="1"/>
  <c r="O1488" i="3" s="1"/>
  <c r="A1488" i="3" s="1"/>
  <c r="P1488" i="3"/>
  <c r="H2123" i="3"/>
  <c r="H900" i="3"/>
  <c r="J900" i="3" s="1"/>
  <c r="L900" i="3" s="1"/>
  <c r="O900" i="3" s="1"/>
  <c r="H2426" i="5"/>
  <c r="J2711" i="3"/>
  <c r="P2711" i="3"/>
  <c r="J1555" i="3"/>
  <c r="P1555" i="3"/>
  <c r="J172" i="3"/>
  <c r="L172" i="3" s="1"/>
  <c r="P172" i="3"/>
  <c r="N2846" i="3"/>
  <c r="N756" i="3"/>
  <c r="J1620" i="5"/>
  <c r="L1620" i="5" s="1"/>
  <c r="N1798" i="5"/>
  <c r="O484" i="5"/>
  <c r="N2311" i="5"/>
  <c r="O2311" i="5" s="1"/>
  <c r="O507" i="5"/>
  <c r="J2681" i="3"/>
  <c r="P2681" i="3"/>
  <c r="P1923" i="5"/>
  <c r="H1933" i="5"/>
  <c r="J2062" i="3"/>
  <c r="P2062" i="3"/>
  <c r="J2414" i="3"/>
  <c r="L2414" i="3" s="1"/>
  <c r="O2414" i="3" s="1"/>
  <c r="A2414" i="3" s="1"/>
  <c r="H1623" i="3"/>
  <c r="J1623" i="3" s="1"/>
  <c r="L1623" i="3" s="1"/>
  <c r="O1623" i="3" s="1"/>
  <c r="A1623" i="3" s="1"/>
  <c r="O1735" i="5"/>
  <c r="H2321" i="5"/>
  <c r="J2321" i="5" s="1"/>
  <c r="L2321" i="5" s="1"/>
  <c r="H1447" i="5"/>
  <c r="N136" i="5"/>
  <c r="O136" i="5" s="1"/>
  <c r="A136" i="5" s="1"/>
  <c r="N2957" i="3"/>
  <c r="H1230" i="5"/>
  <c r="P1230" i="5" s="1"/>
  <c r="N1408" i="5"/>
  <c r="O1408" i="5" s="1"/>
  <c r="N3027" i="3"/>
  <c r="P1946" i="5"/>
  <c r="J1946" i="5"/>
  <c r="L1946" i="5" s="1"/>
  <c r="H970" i="3"/>
  <c r="N639" i="3"/>
  <c r="N129" i="5"/>
  <c r="O129" i="5" s="1"/>
  <c r="H1070" i="3"/>
  <c r="J1070" i="3" s="1"/>
  <c r="L1070" i="3" s="1"/>
  <c r="N1046" i="5"/>
  <c r="O1046" i="5" s="1"/>
  <c r="A1046" i="5" s="1"/>
  <c r="N3020" i="3"/>
  <c r="N2055" i="3"/>
  <c r="O444" i="5"/>
  <c r="H283" i="3"/>
  <c r="P283" i="3" s="1"/>
  <c r="H373" i="3"/>
  <c r="J2244" i="3"/>
  <c r="P2244" i="3"/>
  <c r="J1111" i="5"/>
  <c r="L1111" i="5" s="1"/>
  <c r="O1111" i="5" s="1"/>
  <c r="P1111" i="5"/>
  <c r="N220" i="5"/>
  <c r="O220" i="5" s="1"/>
  <c r="N1402" i="3"/>
  <c r="O1402" i="3" s="1"/>
  <c r="A1402" i="3" s="1"/>
  <c r="N2416" i="5"/>
  <c r="O2416" i="5" s="1"/>
  <c r="N2582" i="3"/>
  <c r="N947" i="5"/>
  <c r="O947" i="5" s="1"/>
  <c r="P2068" i="5"/>
  <c r="J2068" i="5"/>
  <c r="L2068" i="5" s="1"/>
  <c r="H2389" i="5"/>
  <c r="J225" i="3"/>
  <c r="P225" i="3"/>
  <c r="H626" i="3"/>
  <c r="J10" i="3"/>
  <c r="L10" i="3" s="1"/>
  <c r="O10" i="3" s="1"/>
  <c r="A10" i="3" s="1"/>
  <c r="P10" i="3"/>
  <c r="N2545" i="5"/>
  <c r="O2545" i="5" s="1"/>
  <c r="N2689" i="5"/>
  <c r="O2689" i="5" s="1"/>
  <c r="H714" i="3"/>
  <c r="P714" i="3" s="1"/>
  <c r="H2204" i="5"/>
  <c r="N1895" i="5"/>
  <c r="O1895" i="5" s="1"/>
  <c r="N183" i="5"/>
  <c r="O183" i="5" s="1"/>
  <c r="J473" i="3"/>
  <c r="P473" i="3"/>
  <c r="N2846" i="5"/>
  <c r="O2846" i="5" s="1"/>
  <c r="A2846" i="5" s="1"/>
  <c r="J2186" i="5"/>
  <c r="L2186" i="5" s="1"/>
  <c r="P1816" i="5"/>
  <c r="J1816" i="5"/>
  <c r="L1816" i="5" s="1"/>
  <c r="H2236" i="3"/>
  <c r="J2236" i="3" s="1"/>
  <c r="L2236" i="3" s="1"/>
  <c r="O2236" i="3" s="1"/>
  <c r="A2236" i="3" s="1"/>
  <c r="H821" i="3"/>
  <c r="P821" i="3" s="1"/>
  <c r="P290" i="5"/>
  <c r="J290" i="5"/>
  <c r="L290" i="5" s="1"/>
  <c r="O290" i="5" s="1"/>
  <c r="N1921" i="3"/>
  <c r="H2221" i="3"/>
  <c r="P2221" i="3" s="1"/>
  <c r="H589" i="3"/>
  <c r="J589" i="3" s="1"/>
  <c r="L589" i="3" s="1"/>
  <c r="O589" i="3" s="1"/>
  <c r="N221" i="5"/>
  <c r="O221" i="5" s="1"/>
  <c r="A221" i="5" s="1"/>
  <c r="N2011" i="5"/>
  <c r="O2011" i="5" s="1"/>
  <c r="N2087" i="3"/>
  <c r="O2087" i="3" s="1"/>
  <c r="A2087" i="3" s="1"/>
  <c r="H2472" i="5"/>
  <c r="J2472" i="5" s="1"/>
  <c r="L2472" i="5" s="1"/>
  <c r="J1172" i="5"/>
  <c r="L1172" i="5" s="1"/>
  <c r="P1172" i="5"/>
  <c r="N1082" i="3"/>
  <c r="J2137" i="5"/>
  <c r="L2137" i="5" s="1"/>
  <c r="P2137" i="5"/>
  <c r="J1385" i="3"/>
  <c r="L1385" i="3" s="1"/>
  <c r="P1385" i="3"/>
  <c r="H673" i="3"/>
  <c r="P673" i="3" s="1"/>
  <c r="H2148" i="5"/>
  <c r="J1404" i="3"/>
  <c r="L1404" i="3" s="1"/>
  <c r="P1404" i="3"/>
  <c r="P782" i="5"/>
  <c r="J782" i="5"/>
  <c r="L782" i="5" s="1"/>
  <c r="H1413" i="3"/>
  <c r="H1723" i="5"/>
  <c r="N1923" i="3"/>
  <c r="J899" i="3"/>
  <c r="L899" i="3" s="1"/>
  <c r="P899" i="3"/>
  <c r="N2577" i="5"/>
  <c r="O2577" i="5" s="1"/>
  <c r="A2577" i="5" s="1"/>
  <c r="H1351" i="5"/>
  <c r="O1363" i="5"/>
  <c r="N427" i="3"/>
  <c r="O427" i="3" s="1"/>
  <c r="A427" i="3" s="1"/>
  <c r="H2834" i="5"/>
  <c r="J2834" i="5" s="1"/>
  <c r="L2834" i="5" s="1"/>
  <c r="N310" i="3"/>
  <c r="P38" i="5"/>
  <c r="J38" i="5"/>
  <c r="L38" i="5" s="1"/>
  <c r="O38" i="5" s="1"/>
  <c r="J2012" i="5"/>
  <c r="L2012" i="5" s="1"/>
  <c r="O2012" i="5" s="1"/>
  <c r="N906" i="5"/>
  <c r="O906" i="5" s="1"/>
  <c r="J1355" i="5"/>
  <c r="L1355" i="5" s="1"/>
  <c r="H216" i="3"/>
  <c r="P216" i="3" s="1"/>
  <c r="H2364" i="3"/>
  <c r="H2486" i="5"/>
  <c r="H2994" i="3"/>
  <c r="N1941" i="5"/>
  <c r="O1941" i="5" s="1"/>
  <c r="N522" i="5"/>
  <c r="O522" i="5" s="1"/>
  <c r="A522" i="5" s="1"/>
  <c r="J1083" i="3"/>
  <c r="P1083" i="3"/>
  <c r="O1247" i="5"/>
  <c r="P2079" i="5"/>
  <c r="J2079" i="5"/>
  <c r="L2079" i="5" s="1"/>
  <c r="N49" i="5"/>
  <c r="O49" i="5" s="1"/>
  <c r="N2753" i="3"/>
  <c r="O2753" i="3" s="1"/>
  <c r="A2753" i="3" s="1"/>
  <c r="N406" i="5"/>
  <c r="O406" i="5" s="1"/>
  <c r="N2549" i="5"/>
  <c r="O2549" i="5" s="1"/>
  <c r="H770" i="5"/>
  <c r="P770" i="5" s="1"/>
  <c r="P1015" i="5"/>
  <c r="J1015" i="5"/>
  <c r="L1015" i="5" s="1"/>
  <c r="N1489" i="3"/>
  <c r="P2214" i="5"/>
  <c r="J2214" i="5"/>
  <c r="L2214" i="5" s="1"/>
  <c r="H109" i="3"/>
  <c r="N2041" i="5"/>
  <c r="O2041" i="5" s="1"/>
  <c r="H2962" i="3"/>
  <c r="P2962" i="3" s="1"/>
  <c r="H2575" i="3"/>
  <c r="P2575" i="3" s="1"/>
  <c r="H1153" i="5"/>
  <c r="J2683" i="3"/>
  <c r="P2683" i="3"/>
  <c r="H2308" i="3"/>
  <c r="P2308" i="3" s="1"/>
  <c r="J1455" i="3"/>
  <c r="L1455" i="3" s="1"/>
  <c r="O1455" i="3" s="1"/>
  <c r="A1455" i="3" s="1"/>
  <c r="P1455" i="3"/>
  <c r="J1899" i="5"/>
  <c r="L1899" i="5" s="1"/>
  <c r="P1899" i="5"/>
  <c r="J379" i="3"/>
  <c r="P379" i="3"/>
  <c r="N146" i="3"/>
  <c r="N2810" i="5"/>
  <c r="O2810" i="5" s="1"/>
  <c r="H2364" i="5"/>
  <c r="J2364" i="5" s="1"/>
  <c r="L2364" i="5" s="1"/>
  <c r="H2391" i="3"/>
  <c r="P1101" i="5"/>
  <c r="H1839" i="5"/>
  <c r="P1839" i="5" s="1"/>
  <c r="H3019" i="3"/>
  <c r="P415" i="5"/>
  <c r="J415" i="5"/>
  <c r="L415" i="5" s="1"/>
  <c r="N2913" i="3"/>
  <c r="O2396" i="5"/>
  <c r="H652" i="3"/>
  <c r="J652" i="3" s="1"/>
  <c r="L652" i="3" s="1"/>
  <c r="J176" i="5"/>
  <c r="L176" i="5" s="1"/>
  <c r="P176" i="5"/>
  <c r="H1619" i="3"/>
  <c r="P1619" i="3" s="1"/>
  <c r="P2876" i="5"/>
  <c r="J2876" i="5"/>
  <c r="L2876" i="5" s="1"/>
  <c r="H529" i="5"/>
  <c r="P1789" i="5"/>
  <c r="J1789" i="5"/>
  <c r="L1789" i="5" s="1"/>
  <c r="O1789" i="5" s="1"/>
  <c r="H167" i="5"/>
  <c r="J167" i="5" s="1"/>
  <c r="L167" i="5" s="1"/>
  <c r="H1342" i="3"/>
  <c r="P1342" i="3" s="1"/>
  <c r="H2551" i="5"/>
  <c r="H1905" i="5"/>
  <c r="H1969" i="5"/>
  <c r="H1585" i="5"/>
  <c r="N1331" i="5"/>
  <c r="O1331" i="5" s="1"/>
  <c r="A1331" i="5" s="1"/>
  <c r="H366" i="3"/>
  <c r="J756" i="3"/>
  <c r="P756" i="3"/>
  <c r="J2558" i="3"/>
  <c r="P2558" i="3"/>
  <c r="J1117" i="3"/>
  <c r="L1117" i="3" s="1"/>
  <c r="O1117" i="3" s="1"/>
  <c r="P1117" i="3"/>
  <c r="N2644" i="3"/>
  <c r="J798" i="3"/>
  <c r="L798" i="3" s="1"/>
  <c r="P798" i="3"/>
  <c r="N2773" i="3"/>
  <c r="O2773" i="3" s="1"/>
  <c r="A2773" i="3" s="1"/>
  <c r="N814" i="5"/>
  <c r="O814" i="5" s="1"/>
  <c r="N1306" i="5"/>
  <c r="J437" i="5"/>
  <c r="L437" i="5" s="1"/>
  <c r="P437" i="5"/>
  <c r="H362" i="3"/>
  <c r="J362" i="3" s="1"/>
  <c r="L362" i="3" s="1"/>
  <c r="O362" i="3" s="1"/>
  <c r="A362" i="3" s="1"/>
  <c r="J173" i="3"/>
  <c r="P173" i="3"/>
  <c r="N2418" i="5"/>
  <c r="O2418" i="5" s="1"/>
  <c r="J1957" i="5"/>
  <c r="L1957" i="5" s="1"/>
  <c r="P1957" i="5"/>
  <c r="H1411" i="3"/>
  <c r="P1411" i="3" s="1"/>
  <c r="N369" i="5"/>
  <c r="O369" i="5" s="1"/>
  <c r="H2376" i="3"/>
  <c r="J2376" i="3" s="1"/>
  <c r="J883" i="3"/>
  <c r="P883" i="3"/>
  <c r="N686" i="5"/>
  <c r="H1521" i="3"/>
  <c r="P1521" i="3" s="1"/>
  <c r="N2373" i="5"/>
  <c r="N2529" i="3"/>
  <c r="J9" i="3"/>
  <c r="L9" i="3" s="1"/>
  <c r="O9" i="3" s="1"/>
  <c r="A9" i="3" s="1"/>
  <c r="P9" i="3"/>
  <c r="O709" i="5"/>
  <c r="J1299" i="3"/>
  <c r="L1299" i="3" s="1"/>
  <c r="O1299" i="3" s="1"/>
  <c r="A1299" i="3" s="1"/>
  <c r="N2946" i="3"/>
  <c r="J7" i="3"/>
  <c r="P7" i="3"/>
  <c r="H2984" i="3"/>
  <c r="J2984" i="3" s="1"/>
  <c r="L2984" i="3" s="1"/>
  <c r="O2984" i="3" s="1"/>
  <c r="A2984" i="3" s="1"/>
  <c r="H677" i="5"/>
  <c r="P677" i="5" s="1"/>
  <c r="J2637" i="3"/>
  <c r="L2637" i="3" s="1"/>
  <c r="O2637" i="3" s="1"/>
  <c r="A2637" i="3" s="1"/>
  <c r="P2637" i="3"/>
  <c r="H875" i="3"/>
  <c r="P875" i="3" s="1"/>
  <c r="H2182" i="3"/>
  <c r="J2182" i="3" s="1"/>
  <c r="H2048" i="3"/>
  <c r="J2048" i="3" s="1"/>
  <c r="N516" i="5"/>
  <c r="O516" i="5" s="1"/>
  <c r="N780" i="3"/>
  <c r="N2856" i="5"/>
  <c r="O2856" i="5" s="1"/>
  <c r="N1337" i="3"/>
  <c r="J2803" i="3"/>
  <c r="P2803" i="3"/>
  <c r="H2524" i="5"/>
  <c r="J2524" i="5" s="1"/>
  <c r="L2524" i="5" s="1"/>
  <c r="O2524" i="5" s="1"/>
  <c r="N1360" i="3"/>
  <c r="O1360" i="3" s="1"/>
  <c r="A1360" i="3" s="1"/>
  <c r="H1131" i="5"/>
  <c r="H8" i="3"/>
  <c r="P8" i="3" s="1"/>
  <c r="H1383" i="5"/>
  <c r="J2459" i="5"/>
  <c r="L2459" i="5" s="1"/>
  <c r="P2459" i="5"/>
  <c r="O2320" i="5"/>
  <c r="H1755" i="5"/>
  <c r="N2363" i="3"/>
  <c r="N2816" i="5"/>
  <c r="O2816" i="5" s="1"/>
  <c r="J2375" i="3"/>
  <c r="L2375" i="3" s="1"/>
  <c r="O2375" i="3" s="1"/>
  <c r="A2375" i="3" s="1"/>
  <c r="P2375" i="3"/>
  <c r="H590" i="3"/>
  <c r="O520" i="5"/>
  <c r="N1766" i="3"/>
  <c r="P2803" i="5"/>
  <c r="J2803" i="5"/>
  <c r="L2803" i="5" s="1"/>
  <c r="J2085" i="3"/>
  <c r="L2085" i="3" s="1"/>
  <c r="O2085" i="3" s="1"/>
  <c r="A2085" i="3" s="1"/>
  <c r="O807" i="5"/>
  <c r="H417" i="3"/>
  <c r="J417" i="3" s="1"/>
  <c r="L417" i="3" s="1"/>
  <c r="O417" i="3" s="1"/>
  <c r="A417" i="3" s="1"/>
  <c r="H990" i="5"/>
  <c r="J432" i="3"/>
  <c r="L432" i="3" s="1"/>
  <c r="P432" i="3"/>
  <c r="N1551" i="5"/>
  <c r="O1551" i="5" s="1"/>
  <c r="N497" i="5"/>
  <c r="O497" i="5" s="1"/>
  <c r="A497" i="5" s="1"/>
  <c r="N2212" i="5"/>
  <c r="O2212" i="5" s="1"/>
  <c r="H1584" i="5"/>
  <c r="H255" i="3"/>
  <c r="J255" i="3" s="1"/>
  <c r="J2397" i="3"/>
  <c r="P2397" i="3"/>
  <c r="N2659" i="5"/>
  <c r="J1288" i="3"/>
  <c r="P1288" i="3"/>
  <c r="N1141" i="5"/>
  <c r="O1141" i="5" s="1"/>
  <c r="N1629" i="3"/>
  <c r="N2210" i="3"/>
  <c r="N2192" i="3"/>
  <c r="O2192" i="3" s="1"/>
  <c r="A2192" i="3" s="1"/>
  <c r="H773" i="3"/>
  <c r="J773" i="3" s="1"/>
  <c r="H10" i="5"/>
  <c r="P10" i="5" s="1"/>
  <c r="N820" i="5"/>
  <c r="O820" i="5" s="1"/>
  <c r="H1412" i="5"/>
  <c r="P1412" i="5" s="1"/>
  <c r="J1814" i="5"/>
  <c r="L1814" i="5" s="1"/>
  <c r="H2997" i="3"/>
  <c r="P2997" i="3" s="1"/>
  <c r="N1726" i="5"/>
  <c r="O1726" i="5" s="1"/>
  <c r="N1300" i="3"/>
  <c r="H1499" i="3"/>
  <c r="J1499" i="3" s="1"/>
  <c r="L1499" i="3" s="1"/>
  <c r="O1499" i="3" s="1"/>
  <c r="A1499" i="3" s="1"/>
  <c r="H859" i="3"/>
  <c r="J859" i="3" s="1"/>
  <c r="H630" i="5"/>
  <c r="H883" i="5"/>
  <c r="P883" i="5" s="1"/>
  <c r="J2091" i="5"/>
  <c r="L2091" i="5" s="1"/>
  <c r="J2521" i="3"/>
  <c r="P2521" i="3"/>
  <c r="P2265" i="5"/>
  <c r="J2265" i="5"/>
  <c r="L2265" i="5" s="1"/>
  <c r="J3037" i="3"/>
  <c r="P3037" i="3"/>
  <c r="N3014" i="3"/>
  <c r="J1789" i="3"/>
  <c r="L1789" i="3" s="1"/>
  <c r="P1789" i="3"/>
  <c r="N810" i="5"/>
  <c r="O810" i="5" s="1"/>
  <c r="J729" i="3"/>
  <c r="P729" i="3"/>
  <c r="N377" i="5"/>
  <c r="O377" i="5" s="1"/>
  <c r="N2134" i="3"/>
  <c r="J967" i="3"/>
  <c r="P967" i="3"/>
  <c r="N2313" i="5"/>
  <c r="O2313" i="5" s="1"/>
  <c r="O1698" i="3"/>
  <c r="A1698" i="3" s="1"/>
  <c r="N1945" i="3"/>
  <c r="H111" i="3"/>
  <c r="P111" i="3" s="1"/>
  <c r="O155" i="5"/>
  <c r="O1477" i="5"/>
  <c r="J751" i="3"/>
  <c r="P751" i="3"/>
  <c r="J2267" i="3"/>
  <c r="P2267" i="3"/>
  <c r="H2562" i="5"/>
  <c r="P2562" i="5" s="1"/>
  <c r="N593" i="3"/>
  <c r="O1616" i="3"/>
  <c r="A1616" i="3" s="1"/>
  <c r="H422" i="5"/>
  <c r="J422" i="5" s="1"/>
  <c r="L422" i="5" s="1"/>
  <c r="H1538" i="3"/>
  <c r="J1538" i="3" s="1"/>
  <c r="L1538" i="3" s="1"/>
  <c r="O1538" i="3" s="1"/>
  <c r="A1538" i="3" s="1"/>
  <c r="N587" i="3"/>
  <c r="O587" i="3" s="1"/>
  <c r="H530" i="5"/>
  <c r="H284" i="3"/>
  <c r="J284" i="3" s="1"/>
  <c r="N2902" i="3"/>
  <c r="H1387" i="3"/>
  <c r="J2045" i="3"/>
  <c r="L2045" i="3" s="1"/>
  <c r="O730" i="5"/>
  <c r="H1322" i="5"/>
  <c r="N2578" i="5"/>
  <c r="O2578" i="5" s="1"/>
  <c r="J542" i="3"/>
  <c r="L542" i="3" s="1"/>
  <c r="O542" i="3" s="1"/>
  <c r="P207" i="5"/>
  <c r="J207" i="5"/>
  <c r="L207" i="5" s="1"/>
  <c r="N1886" i="5"/>
  <c r="O1886" i="5" s="1"/>
  <c r="H2788" i="5"/>
  <c r="O836" i="3"/>
  <c r="N1338" i="3"/>
  <c r="N2289" i="5"/>
  <c r="O2289" i="5" s="1"/>
  <c r="N2049" i="3"/>
  <c r="O2049" i="3" s="1"/>
  <c r="A2049" i="3" s="1"/>
  <c r="H1956" i="5"/>
  <c r="P850" i="5"/>
  <c r="J850" i="5"/>
  <c r="L850" i="5" s="1"/>
  <c r="H1420" i="3"/>
  <c r="P1420" i="3" s="1"/>
  <c r="N442" i="5"/>
  <c r="O442" i="5" s="1"/>
  <c r="J2445" i="5"/>
  <c r="L2445" i="5" s="1"/>
  <c r="O2445" i="5" s="1"/>
  <c r="P2445" i="5"/>
  <c r="H2228" i="5"/>
  <c r="H1380" i="5"/>
  <c r="J1380" i="5" s="1"/>
  <c r="L1380" i="5" s="1"/>
  <c r="H2690" i="3"/>
  <c r="J1945" i="3"/>
  <c r="L1945" i="3" s="1"/>
  <c r="O1945" i="3" s="1"/>
  <c r="A1945" i="3" s="1"/>
  <c r="P1945" i="3"/>
  <c r="J1207" i="3"/>
  <c r="L1207" i="3" s="1"/>
  <c r="O1207" i="3" s="1"/>
  <c r="N1754" i="5"/>
  <c r="H3008" i="3"/>
  <c r="J3008" i="3" s="1"/>
  <c r="H1712" i="3"/>
  <c r="N156" i="5"/>
  <c r="O156" i="5" s="1"/>
  <c r="A156" i="5" s="1"/>
  <c r="J1973" i="3"/>
  <c r="L1973" i="3" s="1"/>
  <c r="O1973" i="3" s="1"/>
  <c r="A1973" i="3" s="1"/>
  <c r="O2374" i="3"/>
  <c r="A2374" i="3" s="1"/>
  <c r="J2925" i="3"/>
  <c r="P2925" i="3"/>
  <c r="J352" i="3"/>
  <c r="L352" i="3" s="1"/>
  <c r="P352" i="3"/>
  <c r="H2369" i="3"/>
  <c r="J2369" i="3" s="1"/>
  <c r="H2663" i="3"/>
  <c r="N1462" i="3"/>
  <c r="H393" i="3"/>
  <c r="H1486" i="3"/>
  <c r="P1486" i="3" s="1"/>
  <c r="N614" i="3"/>
  <c r="O614" i="3" s="1"/>
  <c r="A614" i="3" s="1"/>
  <c r="O965" i="5"/>
  <c r="N1335" i="5"/>
  <c r="O1335" i="5" s="1"/>
  <c r="A1335" i="5" s="1"/>
  <c r="J1750" i="5"/>
  <c r="L1750" i="5" s="1"/>
  <c r="P1750" i="5"/>
  <c r="H712" i="3"/>
  <c r="P712" i="3" s="1"/>
  <c r="H1918" i="3"/>
  <c r="J1918" i="3" s="1"/>
  <c r="L1918" i="3" s="1"/>
  <c r="O1918" i="3" s="1"/>
  <c r="J1121" i="3"/>
  <c r="P1121" i="3"/>
  <c r="N2780" i="5"/>
  <c r="O2780" i="5" s="1"/>
  <c r="A2780" i="5" s="1"/>
  <c r="O14" i="5"/>
  <c r="P2842" i="5"/>
  <c r="J2842" i="5"/>
  <c r="L2842" i="5" s="1"/>
  <c r="N1245" i="3"/>
  <c r="O1245" i="3" s="1"/>
  <c r="A1245" i="3" s="1"/>
  <c r="N201" i="5"/>
  <c r="O201" i="5" s="1"/>
  <c r="J87" i="3"/>
  <c r="P87" i="3"/>
  <c r="H2965" i="3"/>
  <c r="P2965" i="3" s="1"/>
  <c r="J1377" i="3"/>
  <c r="P1377" i="3"/>
  <c r="J2336" i="5"/>
  <c r="L2336" i="5" s="1"/>
  <c r="N2144" i="5"/>
  <c r="O2144" i="5" s="1"/>
  <c r="P1729" i="5"/>
  <c r="J1729" i="5"/>
  <c r="L1729" i="5" s="1"/>
  <c r="N2075" i="5"/>
  <c r="O2075" i="5" s="1"/>
  <c r="P379" i="5"/>
  <c r="J379" i="5"/>
  <c r="L379" i="5" s="1"/>
  <c r="O379" i="5" s="1"/>
  <c r="O2627" i="5"/>
  <c r="H2533" i="5"/>
  <c r="P2533" i="5" s="1"/>
  <c r="N1904" i="3"/>
  <c r="H842" i="5"/>
  <c r="H2598" i="5"/>
  <c r="P2598" i="5" s="1"/>
  <c r="H2606" i="5"/>
  <c r="P2606" i="5" s="1"/>
  <c r="J2489" i="5"/>
  <c r="L2489" i="5" s="1"/>
  <c r="P2489" i="5"/>
  <c r="J1496" i="5"/>
  <c r="L1496" i="5" s="1"/>
  <c r="J359" i="3"/>
  <c r="L359" i="3" s="1"/>
  <c r="P359" i="3"/>
  <c r="N1307" i="3"/>
  <c r="J1333" i="3"/>
  <c r="L1333" i="3" s="1"/>
  <c r="O1333" i="3" s="1"/>
  <c r="A1333" i="3" s="1"/>
  <c r="P998" i="5"/>
  <c r="J998" i="5"/>
  <c r="L998" i="5" s="1"/>
  <c r="O998" i="5" s="1"/>
  <c r="N415" i="3"/>
  <c r="H28" i="3"/>
  <c r="P28" i="3" s="1"/>
  <c r="N312" i="5"/>
  <c r="O312" i="5" s="1"/>
  <c r="J385" i="5"/>
  <c r="L385" i="5" s="1"/>
  <c r="P385" i="5"/>
  <c r="N3022" i="3"/>
  <c r="J1346" i="3"/>
  <c r="P1346" i="3"/>
  <c r="J2228" i="3"/>
  <c r="P2228" i="3"/>
  <c r="J85" i="5"/>
  <c r="L85" i="5" s="1"/>
  <c r="N2280" i="5"/>
  <c r="O2280" i="5" s="1"/>
  <c r="A2280" i="5" s="1"/>
  <c r="H521" i="3"/>
  <c r="H1968" i="5"/>
  <c r="P1968" i="5" s="1"/>
  <c r="H2414" i="5"/>
  <c r="J160" i="3"/>
  <c r="L160" i="3" s="1"/>
  <c r="O160" i="3" s="1"/>
  <c r="A160" i="3" s="1"/>
  <c r="H1946" i="3"/>
  <c r="N2015" i="5"/>
  <c r="O2015" i="5" s="1"/>
  <c r="H2030" i="3"/>
  <c r="H2680" i="5"/>
  <c r="J2680" i="5" s="1"/>
  <c r="L2680" i="5" s="1"/>
  <c r="J253" i="3"/>
  <c r="L253" i="3" s="1"/>
  <c r="O253" i="3" s="1"/>
  <c r="A253" i="3" s="1"/>
  <c r="P253" i="3"/>
  <c r="J425" i="5"/>
  <c r="L425" i="5" s="1"/>
  <c r="H1922" i="5"/>
  <c r="N210" i="5"/>
  <c r="O210" i="5" s="1"/>
  <c r="H384" i="5"/>
  <c r="P384" i="5" s="1"/>
  <c r="N744" i="5"/>
  <c r="O744" i="5" s="1"/>
  <c r="H2296" i="3"/>
  <c r="P2296" i="3" s="1"/>
  <c r="J3019" i="3"/>
  <c r="L3019" i="3" s="1"/>
  <c r="P3019" i="3"/>
  <c r="H799" i="5"/>
  <c r="H855" i="5"/>
  <c r="N2468" i="5"/>
  <c r="O2468" i="5" s="1"/>
  <c r="J889" i="3"/>
  <c r="P889" i="3"/>
  <c r="H194" i="5"/>
  <c r="H437" i="3"/>
  <c r="P437" i="3" s="1"/>
  <c r="J1907" i="5"/>
  <c r="L1907" i="5" s="1"/>
  <c r="J544" i="3"/>
  <c r="P544" i="3"/>
  <c r="J112" i="5"/>
  <c r="L112" i="5" s="1"/>
  <c r="P112" i="5"/>
  <c r="J2762" i="5"/>
  <c r="L2762" i="5" s="1"/>
  <c r="P2762" i="5"/>
  <c r="J2544" i="3"/>
  <c r="L2544" i="3" s="1"/>
  <c r="O2544" i="3" s="1"/>
  <c r="A2544" i="3" s="1"/>
  <c r="J1393" i="5"/>
  <c r="L1393" i="5" s="1"/>
  <c r="N1216" i="3"/>
  <c r="O1216" i="3" s="1"/>
  <c r="J2783" i="5"/>
  <c r="L2783" i="5" s="1"/>
  <c r="P2783" i="5"/>
  <c r="H3020" i="3"/>
  <c r="J1530" i="5"/>
  <c r="L1530" i="5" s="1"/>
  <c r="P1530" i="5"/>
  <c r="J1382" i="3"/>
  <c r="P1382" i="3"/>
  <c r="H80" i="3"/>
  <c r="J80" i="3" s="1"/>
  <c r="L80" i="3" s="1"/>
  <c r="O80" i="3" s="1"/>
  <c r="A80" i="3" s="1"/>
  <c r="H2317" i="5"/>
  <c r="J2317" i="5" s="1"/>
  <c r="L2317" i="5" s="1"/>
  <c r="H235" i="3"/>
  <c r="P235" i="3" s="1"/>
  <c r="J488" i="3"/>
  <c r="P488" i="3"/>
  <c r="H492" i="5"/>
  <c r="N1373" i="3"/>
  <c r="N1729" i="3"/>
  <c r="H1792" i="5"/>
  <c r="P1792" i="5" s="1"/>
  <c r="N1496" i="5"/>
  <c r="O1496" i="5" s="1"/>
  <c r="A1496" i="5" s="1"/>
  <c r="J2741" i="3"/>
  <c r="L2741" i="3" s="1"/>
  <c r="O2741" i="3" s="1"/>
  <c r="A2741" i="3" s="1"/>
  <c r="P2741" i="3"/>
  <c r="N87" i="3"/>
  <c r="H1204" i="5"/>
  <c r="H180" i="5"/>
  <c r="N2484" i="5"/>
  <c r="O2484" i="5" s="1"/>
  <c r="N1036" i="5"/>
  <c r="O1036" i="5" s="1"/>
  <c r="H2381" i="3"/>
  <c r="P2381" i="3" s="1"/>
  <c r="N1763" i="5"/>
  <c r="O1763" i="5" s="1"/>
  <c r="A1763" i="5" s="1"/>
  <c r="H2746" i="3"/>
  <c r="P2746" i="3" s="1"/>
  <c r="P1174" i="5"/>
  <c r="J2472" i="3"/>
  <c r="P2472" i="3"/>
  <c r="H1335" i="3"/>
  <c r="N2273" i="3"/>
  <c r="H2496" i="5"/>
  <c r="N1329" i="3"/>
  <c r="P2640" i="5"/>
  <c r="N2065" i="5"/>
  <c r="O2065" i="5" s="1"/>
  <c r="J1578" i="3"/>
  <c r="P1578" i="3"/>
  <c r="H2099" i="5"/>
  <c r="J1319" i="3"/>
  <c r="P1319" i="3"/>
  <c r="H1316" i="5"/>
  <c r="P1316" i="5" s="1"/>
  <c r="N270" i="3"/>
  <c r="H2941" i="3"/>
  <c r="P2941" i="3" s="1"/>
  <c r="H122" i="5"/>
  <c r="P122" i="5" s="1"/>
  <c r="H1261" i="3"/>
  <c r="O145" i="5"/>
  <c r="H1735" i="3"/>
  <c r="P1735" i="3" s="1"/>
  <c r="H2345" i="5"/>
  <c r="J2345" i="5" s="1"/>
  <c r="L2345" i="5" s="1"/>
  <c r="P238" i="5"/>
  <c r="J238" i="5"/>
  <c r="L238" i="5" s="1"/>
  <c r="H2993" i="3"/>
  <c r="P2993" i="3" s="1"/>
  <c r="H1747" i="3"/>
  <c r="J1747" i="3" s="1"/>
  <c r="L1747" i="3" s="1"/>
  <c r="O1747" i="3" s="1"/>
  <c r="A1747" i="3" s="1"/>
  <c r="N1077" i="5"/>
  <c r="O1077" i="5" s="1"/>
  <c r="H1687" i="5"/>
  <c r="N2897" i="3"/>
  <c r="J791" i="3"/>
  <c r="P791" i="3"/>
  <c r="J1654" i="3"/>
  <c r="P1654" i="3"/>
  <c r="H273" i="3"/>
  <c r="J1777" i="3"/>
  <c r="L1777" i="3" s="1"/>
  <c r="P1777" i="3"/>
  <c r="N2709" i="3"/>
  <c r="J11" i="5"/>
  <c r="L11" i="5" s="1"/>
  <c r="O11" i="5" s="1"/>
  <c r="H2265" i="3"/>
  <c r="J2265" i="3" s="1"/>
  <c r="H366" i="5"/>
  <c r="N1222" i="3"/>
  <c r="J2703" i="3"/>
  <c r="P2703" i="3"/>
  <c r="H1079" i="5"/>
  <c r="O2143" i="5"/>
  <c r="O1603" i="3"/>
  <c r="A1603" i="3" s="1"/>
  <c r="N106" i="5"/>
  <c r="O106" i="5" s="1"/>
  <c r="O2723" i="5"/>
  <c r="H1832" i="3"/>
  <c r="J1832" i="3" s="1"/>
  <c r="H2088" i="5"/>
  <c r="N1336" i="5"/>
  <c r="O1336" i="5" s="1"/>
  <c r="A1336" i="5" s="1"/>
  <c r="N1841" i="3"/>
  <c r="J2547" i="3"/>
  <c r="P2547" i="3"/>
  <c r="O1550" i="3"/>
  <c r="A1550" i="3" s="1"/>
  <c r="H341" i="5"/>
  <c r="P341" i="5" s="1"/>
  <c r="N1473" i="5"/>
  <c r="O1473" i="5" s="1"/>
  <c r="J1558" i="3"/>
  <c r="P1558" i="3"/>
  <c r="J858" i="3"/>
  <c r="P858" i="3"/>
  <c r="O727" i="3"/>
  <c r="N2768" i="5"/>
  <c r="O2768" i="5" s="1"/>
  <c r="O2079" i="3"/>
  <c r="A2079" i="3" s="1"/>
  <c r="H1173" i="3"/>
  <c r="P1173" i="3" s="1"/>
  <c r="N1958" i="3"/>
  <c r="H2887" i="3"/>
  <c r="N523" i="5"/>
  <c r="O523" i="5" s="1"/>
  <c r="N2559" i="5"/>
  <c r="O2559" i="5" s="1"/>
  <c r="N899" i="3"/>
  <c r="P737" i="5"/>
  <c r="N2411" i="3"/>
  <c r="N1038" i="3"/>
  <c r="N2334" i="5"/>
  <c r="O2334" i="5" s="1"/>
  <c r="A2334" i="5" s="1"/>
  <c r="H578" i="5"/>
  <c r="J578" i="5" s="1"/>
  <c r="L578" i="5" s="1"/>
  <c r="J2796" i="3"/>
  <c r="P2796" i="3"/>
  <c r="H398" i="3"/>
  <c r="O1240" i="5"/>
  <c r="J2900" i="3"/>
  <c r="L2900" i="3" s="1"/>
  <c r="O2900" i="3" s="1"/>
  <c r="A2900" i="3" s="1"/>
  <c r="H224" i="3"/>
  <c r="J224" i="3" s="1"/>
  <c r="L224" i="3" s="1"/>
  <c r="O224" i="3" s="1"/>
  <c r="A224" i="3" s="1"/>
  <c r="N3028" i="3"/>
  <c r="J1435" i="5"/>
  <c r="L1435" i="5" s="1"/>
  <c r="O1435" i="5" s="1"/>
  <c r="P1435" i="5"/>
  <c r="N15" i="5"/>
  <c r="O15" i="5" s="1"/>
  <c r="H3001" i="3"/>
  <c r="P3001" i="3" s="1"/>
  <c r="H572" i="3"/>
  <c r="J572" i="3" s="1"/>
  <c r="L572" i="3" s="1"/>
  <c r="O572" i="3" s="1"/>
  <c r="H2917" i="3"/>
  <c r="J2917" i="3" s="1"/>
  <c r="L2917" i="3" s="1"/>
  <c r="O2917" i="3" s="1"/>
  <c r="A2917" i="3" s="1"/>
  <c r="H1538" i="5"/>
  <c r="N748" i="3"/>
  <c r="J814" i="3"/>
  <c r="L814" i="3" s="1"/>
  <c r="O814" i="3" s="1"/>
  <c r="P814" i="3"/>
  <c r="N2563" i="5"/>
  <c r="O2563" i="5" s="1"/>
  <c r="N2746" i="5"/>
  <c r="O2746" i="5" s="1"/>
  <c r="O2704" i="5"/>
  <c r="H3031" i="3"/>
  <c r="P3031" i="3" s="1"/>
  <c r="P1226" i="5"/>
  <c r="H979" i="3"/>
  <c r="H1530" i="3"/>
  <c r="P1530" i="3" s="1"/>
  <c r="N540" i="3"/>
  <c r="O540" i="3" s="1"/>
  <c r="A540" i="3" s="1"/>
  <c r="O389" i="5"/>
  <c r="N153" i="5"/>
  <c r="O153" i="5" s="1"/>
  <c r="A153" i="5" s="1"/>
  <c r="O2447" i="5"/>
  <c r="J1230" i="5"/>
  <c r="L1230" i="5" s="1"/>
  <c r="O2440" i="5"/>
  <c r="H1238" i="3"/>
  <c r="P1238" i="3" s="1"/>
  <c r="J1262" i="5"/>
  <c r="L1262" i="5" s="1"/>
  <c r="J2387" i="5"/>
  <c r="L2387" i="5" s="1"/>
  <c r="O2387" i="5" s="1"/>
  <c r="P2387" i="5"/>
  <c r="H2532" i="3"/>
  <c r="P2532" i="3" s="1"/>
  <c r="H1330" i="5"/>
  <c r="H1792" i="3"/>
  <c r="P1792" i="3" s="1"/>
  <c r="J2154" i="3"/>
  <c r="P2154" i="3"/>
  <c r="N680" i="5"/>
  <c r="O680" i="5" s="1"/>
  <c r="H2391" i="5"/>
  <c r="P2391" i="5" s="1"/>
  <c r="H476" i="3"/>
  <c r="J476" i="3" s="1"/>
  <c r="P2238" i="5"/>
  <c r="J2698" i="5"/>
  <c r="L2698" i="5" s="1"/>
  <c r="O2698" i="5" s="1"/>
  <c r="P2698" i="5"/>
  <c r="J2529" i="5"/>
  <c r="L2529" i="5" s="1"/>
  <c r="O2529" i="5" s="1"/>
  <c r="P2529" i="5"/>
  <c r="J316" i="3"/>
  <c r="P316" i="3"/>
  <c r="O891" i="5"/>
  <c r="H1943" i="3"/>
  <c r="J856" i="3"/>
  <c r="L856" i="3" s="1"/>
  <c r="O856" i="3" s="1"/>
  <c r="P856" i="3"/>
  <c r="J1963" i="3"/>
  <c r="L1963" i="3" s="1"/>
  <c r="O1963" i="3" s="1"/>
  <c r="A1963" i="3" s="1"/>
  <c r="P1963" i="3"/>
  <c r="N86" i="3"/>
  <c r="O86" i="3" s="1"/>
  <c r="A86" i="3" s="1"/>
  <c r="H1617" i="5"/>
  <c r="J999" i="3"/>
  <c r="L999" i="3" s="1"/>
  <c r="O999" i="3" s="1"/>
  <c r="P999" i="3"/>
  <c r="H1284" i="3"/>
  <c r="J1284" i="3" s="1"/>
  <c r="L1284" i="3" s="1"/>
  <c r="O1284" i="3" s="1"/>
  <c r="A1284" i="3" s="1"/>
  <c r="N2796" i="5"/>
  <c r="O2796" i="5" s="1"/>
  <c r="N1574" i="5"/>
  <c r="O1574" i="5" s="1"/>
  <c r="A1574" i="5" s="1"/>
  <c r="H1797" i="5"/>
  <c r="N255" i="3"/>
  <c r="N358" i="3"/>
  <c r="O358" i="3" s="1"/>
  <c r="A358" i="3" s="1"/>
  <c r="J2003" i="5"/>
  <c r="L2003" i="5" s="1"/>
  <c r="P2003" i="5"/>
  <c r="H257" i="3"/>
  <c r="P257" i="3" s="1"/>
  <c r="H159" i="3"/>
  <c r="J159" i="3" s="1"/>
  <c r="H18" i="3"/>
  <c r="H1216" i="5"/>
  <c r="H1991" i="5"/>
  <c r="H2078" i="5"/>
  <c r="P1224" i="5"/>
  <c r="N2978" i="3"/>
  <c r="O2978" i="3" s="1"/>
  <c r="A2978" i="3" s="1"/>
  <c r="H278" i="3"/>
  <c r="P278" i="3" s="1"/>
  <c r="J2853" i="3"/>
  <c r="P2853" i="3"/>
  <c r="N344" i="3"/>
  <c r="H1008" i="3"/>
  <c r="P1008" i="3" s="1"/>
  <c r="N699" i="3"/>
  <c r="J2599" i="5"/>
  <c r="L2599" i="5" s="1"/>
  <c r="O2599" i="5" s="1"/>
  <c r="P2599" i="5"/>
  <c r="N2386" i="3"/>
  <c r="O1202" i="5"/>
  <c r="H1292" i="5"/>
  <c r="P1292" i="5" s="1"/>
  <c r="H2172" i="3"/>
  <c r="P2172" i="3" s="1"/>
  <c r="O1798" i="5"/>
  <c r="N2512" i="5"/>
  <c r="O2512" i="5" s="1"/>
  <c r="N2312" i="3"/>
  <c r="J177" i="3"/>
  <c r="L177" i="3" s="1"/>
  <c r="O177" i="3" s="1"/>
  <c r="A177" i="3" s="1"/>
  <c r="P177" i="3"/>
  <c r="O1914" i="5"/>
  <c r="H96" i="3"/>
  <c r="J96" i="3" s="1"/>
  <c r="L96" i="3" s="1"/>
  <c r="O96" i="3" s="1"/>
  <c r="A96" i="3" s="1"/>
  <c r="H2342" i="5"/>
  <c r="P2342" i="5" s="1"/>
  <c r="N1595" i="5"/>
  <c r="O1595" i="5" s="1"/>
  <c r="A1595" i="5" s="1"/>
  <c r="P2153" i="5"/>
  <c r="J2153" i="5"/>
  <c r="L2153" i="5" s="1"/>
  <c r="J425" i="3"/>
  <c r="P425" i="3"/>
  <c r="J2282" i="5"/>
  <c r="L2282" i="5" s="1"/>
  <c r="N2876" i="5"/>
  <c r="O2876" i="5" s="1"/>
  <c r="H1391" i="3"/>
  <c r="P1391" i="3" s="1"/>
  <c r="N795" i="5"/>
  <c r="O795" i="5" s="1"/>
  <c r="J926" i="5"/>
  <c r="L926" i="5" s="1"/>
  <c r="O926" i="5" s="1"/>
  <c r="P926" i="5"/>
  <c r="P910" i="5"/>
  <c r="J910" i="5"/>
  <c r="L910" i="5" s="1"/>
  <c r="N1730" i="3"/>
  <c r="O1730" i="3" s="1"/>
  <c r="A1730" i="3" s="1"/>
  <c r="N1805" i="5"/>
  <c r="O1805" i="5" s="1"/>
  <c r="J2450" i="5"/>
  <c r="L2450" i="5" s="1"/>
  <c r="P2450" i="5"/>
  <c r="N2477" i="3"/>
  <c r="N2922" i="3"/>
  <c r="J914" i="3"/>
  <c r="P914" i="3"/>
  <c r="J1623" i="5"/>
  <c r="L1623" i="5" s="1"/>
  <c r="O1623" i="5" s="1"/>
  <c r="P1623" i="5"/>
  <c r="H647" i="5"/>
  <c r="H2632" i="3"/>
  <c r="P2632" i="3" s="1"/>
  <c r="H2812" i="3"/>
  <c r="H1884" i="5"/>
  <c r="O1638" i="5"/>
  <c r="H781" i="3"/>
  <c r="N1063" i="5"/>
  <c r="O1063" i="5" s="1"/>
  <c r="J1284" i="5"/>
  <c r="L1284" i="5" s="1"/>
  <c r="P1284" i="5"/>
  <c r="H1397" i="3"/>
  <c r="J1397" i="3" s="1"/>
  <c r="H2232" i="3"/>
  <c r="P887" i="5"/>
  <c r="J887" i="5"/>
  <c r="L887" i="5" s="1"/>
  <c r="O887" i="5" s="1"/>
  <c r="J401" i="5"/>
  <c r="L401" i="5" s="1"/>
  <c r="P401" i="5"/>
  <c r="H1642" i="3"/>
  <c r="H2537" i="5"/>
  <c r="P686" i="5"/>
  <c r="J686" i="5"/>
  <c r="L686" i="5" s="1"/>
  <c r="O489" i="5"/>
  <c r="J629" i="3"/>
  <c r="P629" i="3"/>
  <c r="H841" i="5"/>
  <c r="N1423" i="3"/>
  <c r="J1987" i="5"/>
  <c r="L1987" i="5" s="1"/>
  <c r="P1987" i="5"/>
  <c r="H2788" i="3"/>
  <c r="J2788" i="3" s="1"/>
  <c r="L2788" i="3" s="1"/>
  <c r="O2788" i="3" s="1"/>
  <c r="A2788" i="3" s="1"/>
  <c r="O159" i="5"/>
  <c r="N2717" i="3"/>
  <c r="N2257" i="3"/>
  <c r="H2248" i="3"/>
  <c r="N2994" i="3"/>
  <c r="J2483" i="3"/>
  <c r="P2483" i="3"/>
  <c r="J2749" i="5"/>
  <c r="L2749" i="5" s="1"/>
  <c r="P2749" i="5"/>
  <c r="H493" i="5"/>
  <c r="N633" i="3"/>
  <c r="H321" i="3"/>
  <c r="N507" i="3"/>
  <c r="O507" i="3" s="1"/>
  <c r="A507" i="3" s="1"/>
  <c r="N3038" i="3"/>
  <c r="O3038" i="3" s="1"/>
  <c r="A3038" i="3" s="1"/>
  <c r="N280" i="3"/>
  <c r="H783" i="5"/>
  <c r="H2276" i="3"/>
  <c r="P2276" i="3" s="1"/>
  <c r="H1924" i="5"/>
  <c r="N2208" i="3"/>
  <c r="J1973" i="5"/>
  <c r="L1973" i="5" s="1"/>
  <c r="P1973" i="5"/>
  <c r="H2693" i="5"/>
  <c r="H106" i="5"/>
  <c r="P2111" i="5"/>
  <c r="J2111" i="5"/>
  <c r="L2111" i="5" s="1"/>
  <c r="H170" i="5"/>
  <c r="N2665" i="3"/>
  <c r="O1579" i="5"/>
  <c r="H1167" i="3"/>
  <c r="P1167" i="3" s="1"/>
  <c r="N124" i="3"/>
  <c r="O124" i="3" s="1"/>
  <c r="A124" i="3" s="1"/>
  <c r="H2406" i="5"/>
  <c r="H230" i="5"/>
  <c r="P230" i="5" s="1"/>
  <c r="N221" i="3"/>
  <c r="O221" i="3" s="1"/>
  <c r="A221" i="3" s="1"/>
  <c r="H2135" i="5"/>
  <c r="J2135" i="5" s="1"/>
  <c r="L2135" i="5" s="1"/>
  <c r="H2029" i="3"/>
  <c r="H2449" i="5"/>
  <c r="P2449" i="5" s="1"/>
  <c r="N1876" i="3"/>
  <c r="J1903" i="3"/>
  <c r="L1903" i="3" s="1"/>
  <c r="O1903" i="3" s="1"/>
  <c r="A1903" i="3" s="1"/>
  <c r="N2623" i="3"/>
  <c r="H388" i="3"/>
  <c r="J388" i="3" s="1"/>
  <c r="P2287" i="5"/>
  <c r="N2961" i="3"/>
  <c r="O2471" i="5"/>
  <c r="N2954" i="3"/>
  <c r="H2288" i="5"/>
  <c r="J2288" i="5" s="1"/>
  <c r="L2288" i="5" s="1"/>
  <c r="O2288" i="5" s="1"/>
  <c r="N525" i="5"/>
  <c r="O525" i="5" s="1"/>
  <c r="P1154" i="5"/>
  <c r="J1154" i="5"/>
  <c r="L1154" i="5" s="1"/>
  <c r="O1154" i="5" s="1"/>
  <c r="J1005" i="5"/>
  <c r="L1005" i="5" s="1"/>
  <c r="P1005" i="5"/>
  <c r="H413" i="5"/>
  <c r="J251" i="3"/>
  <c r="P251" i="3"/>
  <c r="J2378" i="3"/>
  <c r="P2378" i="3"/>
  <c r="J2757" i="5"/>
  <c r="L2757" i="5" s="1"/>
  <c r="O2757" i="5" s="1"/>
  <c r="P2757" i="5"/>
  <c r="J2389" i="3"/>
  <c r="P2389" i="3"/>
  <c r="H1666" i="3"/>
  <c r="P1666" i="3" s="1"/>
  <c r="N615" i="3"/>
  <c r="H2801" i="3"/>
  <c r="J2801" i="3" s="1"/>
  <c r="J1648" i="5"/>
  <c r="L1648" i="5" s="1"/>
  <c r="N2294" i="3"/>
  <c r="H187" i="3"/>
  <c r="N528" i="3"/>
  <c r="O528" i="3" s="1"/>
  <c r="A528" i="3" s="1"/>
  <c r="N68" i="3"/>
  <c r="H2625" i="3"/>
  <c r="P2625" i="3" s="1"/>
  <c r="H2087" i="3"/>
  <c r="H1170" i="3"/>
  <c r="N1501" i="5"/>
  <c r="O1501" i="5" s="1"/>
  <c r="N673" i="5"/>
  <c r="O673" i="5" s="1"/>
  <c r="N1601" i="3"/>
  <c r="O1601" i="3" s="1"/>
  <c r="A1601" i="3" s="1"/>
  <c r="J996" i="5"/>
  <c r="L996" i="5" s="1"/>
  <c r="N731" i="3"/>
  <c r="H304" i="3"/>
  <c r="J304" i="3" s="1"/>
  <c r="N659" i="5"/>
  <c r="O659" i="5" s="1"/>
  <c r="A659" i="5" s="1"/>
  <c r="N2759" i="5"/>
  <c r="O2759" i="5" s="1"/>
  <c r="A2759" i="5" s="1"/>
  <c r="H572" i="5"/>
  <c r="P572" i="5" s="1"/>
  <c r="P1300" i="5"/>
  <c r="J600" i="3"/>
  <c r="L600" i="3" s="1"/>
  <c r="P600" i="3"/>
  <c r="H2052" i="3"/>
  <c r="J2052" i="3" s="1"/>
  <c r="L2052" i="3" s="1"/>
  <c r="H1300" i="5"/>
  <c r="J1300" i="5" s="1"/>
  <c r="L1300" i="5" s="1"/>
  <c r="J1245" i="3"/>
  <c r="P1245" i="3"/>
  <c r="H1336" i="3"/>
  <c r="J1947" i="5"/>
  <c r="L1947" i="5" s="1"/>
  <c r="N1592" i="3"/>
  <c r="J1492" i="5"/>
  <c r="L1492" i="5" s="1"/>
  <c r="P1492" i="5"/>
  <c r="N1011" i="5"/>
  <c r="O1011" i="5" s="1"/>
  <c r="H1047" i="5"/>
  <c r="N1428" i="3"/>
  <c r="N2596" i="3"/>
  <c r="O2596" i="3" s="1"/>
  <c r="A2596" i="3" s="1"/>
  <c r="J1581" i="3"/>
  <c r="P1581" i="3"/>
  <c r="J1646" i="3"/>
  <c r="P1646" i="3"/>
  <c r="H24" i="5"/>
  <c r="N2430" i="3"/>
  <c r="H2922" i="3"/>
  <c r="J2922" i="3" s="1"/>
  <c r="L2922" i="3" s="1"/>
  <c r="H1037" i="5"/>
  <c r="J1745" i="3"/>
  <c r="P1745" i="3"/>
  <c r="N801" i="5"/>
  <c r="O801" i="5" s="1"/>
  <c r="N2886" i="3"/>
  <c r="H2193" i="3"/>
  <c r="J2193" i="3" s="1"/>
  <c r="H1904" i="5"/>
  <c r="J483" i="3"/>
  <c r="L483" i="3" s="1"/>
  <c r="O483" i="3" s="1"/>
  <c r="P483" i="3"/>
  <c r="J580" i="3"/>
  <c r="P580" i="3"/>
  <c r="H790" i="3"/>
  <c r="J790" i="3" s="1"/>
  <c r="L790" i="3" s="1"/>
  <c r="O790" i="3" s="1"/>
  <c r="N2918" i="3"/>
  <c r="P885" i="5"/>
  <c r="N194" i="3"/>
  <c r="H922" i="5"/>
  <c r="J3005" i="3"/>
  <c r="P3005" i="3"/>
  <c r="N1681" i="5"/>
  <c r="O1681" i="5" s="1"/>
  <c r="H2118" i="5"/>
  <c r="N1035" i="5"/>
  <c r="O1035" i="5" s="1"/>
  <c r="A1035" i="5" s="1"/>
  <c r="N3021" i="3"/>
  <c r="N2510" i="3"/>
  <c r="O2510" i="3" s="1"/>
  <c r="A2510" i="3" s="1"/>
  <c r="O1371" i="5"/>
  <c r="J710" i="5"/>
  <c r="L710" i="5" s="1"/>
  <c r="H568" i="5"/>
  <c r="H1205" i="5"/>
  <c r="N2880" i="3"/>
  <c r="H2908" i="3"/>
  <c r="J2908" i="3" s="1"/>
  <c r="L2908" i="3" s="1"/>
  <c r="O2908" i="3" s="1"/>
  <c r="A2908" i="3" s="1"/>
  <c r="H2933" i="3"/>
  <c r="P1291" i="5"/>
  <c r="J1291" i="5"/>
  <c r="L1291" i="5" s="1"/>
  <c r="O1291" i="5" s="1"/>
  <c r="H2334" i="5"/>
  <c r="P1428" i="5"/>
  <c r="J1428" i="5"/>
  <c r="L1428" i="5" s="1"/>
  <c r="O1428" i="5" s="1"/>
  <c r="H1625" i="5"/>
  <c r="J1625" i="5" s="1"/>
  <c r="L1625" i="5" s="1"/>
  <c r="H1710" i="3"/>
  <c r="N2908" i="3"/>
  <c r="H2371" i="5"/>
  <c r="P2371" i="5" s="1"/>
  <c r="H1714" i="3"/>
  <c r="J1714" i="3" s="1"/>
  <c r="L1714" i="3" s="1"/>
  <c r="O1714" i="3" s="1"/>
  <c r="A1714" i="3" s="1"/>
  <c r="N557" i="3"/>
  <c r="H2432" i="5"/>
  <c r="N1130" i="3"/>
  <c r="O1130" i="3" s="1"/>
  <c r="N2920" i="3"/>
  <c r="J101" i="5"/>
  <c r="L101" i="5" s="1"/>
  <c r="P101" i="5"/>
  <c r="N238" i="5"/>
  <c r="O238" i="5" s="1"/>
  <c r="N1399" i="3"/>
  <c r="N1045" i="5"/>
  <c r="O1045" i="5" s="1"/>
  <c r="A1045" i="5" s="1"/>
  <c r="N1742" i="3"/>
  <c r="H297" i="3"/>
  <c r="J297" i="3" s="1"/>
  <c r="N2895" i="3"/>
  <c r="O2895" i="3" s="1"/>
  <c r="A2895" i="3" s="1"/>
  <c r="N1890" i="3"/>
  <c r="O1890" i="3" s="1"/>
  <c r="A1890" i="3" s="1"/>
  <c r="H129" i="5"/>
  <c r="N1175" i="3"/>
  <c r="O1175" i="3" s="1"/>
  <c r="A1175" i="3" s="1"/>
  <c r="J538" i="3"/>
  <c r="P538" i="3"/>
  <c r="J2409" i="5"/>
  <c r="L2409" i="5" s="1"/>
  <c r="P2409" i="5"/>
  <c r="J477" i="5"/>
  <c r="L477" i="5" s="1"/>
  <c r="O477" i="5" s="1"/>
  <c r="J2963" i="3"/>
  <c r="P2963" i="3"/>
  <c r="H1909" i="5"/>
  <c r="N1757" i="5"/>
  <c r="O1757" i="5" s="1"/>
  <c r="P2620" i="5"/>
  <c r="N740" i="3"/>
  <c r="H2666" i="5"/>
  <c r="N948" i="3"/>
  <c r="N1368" i="3"/>
  <c r="H465" i="5"/>
  <c r="H1196" i="3"/>
  <c r="J1196" i="3" s="1"/>
  <c r="L1196" i="3" s="1"/>
  <c r="O1196" i="3" s="1"/>
  <c r="A1196" i="3" s="1"/>
  <c r="H409" i="5"/>
  <c r="P409" i="5" s="1"/>
  <c r="J137" i="5"/>
  <c r="L137" i="5" s="1"/>
  <c r="P137" i="5"/>
  <c r="H3024" i="3"/>
  <c r="H2576" i="5"/>
  <c r="O186" i="5"/>
  <c r="H1234" i="3"/>
  <c r="J14" i="3"/>
  <c r="P14" i="3"/>
  <c r="N2725" i="3"/>
  <c r="P594" i="5"/>
  <c r="J594" i="5"/>
  <c r="L594" i="5" s="1"/>
  <c r="J2509" i="5"/>
  <c r="L2509" i="5" s="1"/>
  <c r="N1033" i="3"/>
  <c r="H1072" i="5"/>
  <c r="J1072" i="5" s="1"/>
  <c r="L1072" i="5" s="1"/>
  <c r="O1072" i="5" s="1"/>
  <c r="H185" i="3"/>
  <c r="P185" i="3" s="1"/>
  <c r="N1881" i="5"/>
  <c r="O1881" i="5" s="1"/>
  <c r="H2804" i="3"/>
  <c r="J2555" i="3"/>
  <c r="P2555" i="3"/>
  <c r="H1958" i="3"/>
  <c r="N1452" i="5"/>
  <c r="O1452" i="5" s="1"/>
  <c r="A1452" i="5" s="1"/>
  <c r="N2067" i="3"/>
  <c r="N1169" i="3"/>
  <c r="N2186" i="5"/>
  <c r="O2186" i="5" s="1"/>
  <c r="H2277" i="3"/>
  <c r="H369" i="3"/>
  <c r="P369" i="3" s="1"/>
  <c r="H325" i="5"/>
  <c r="N1961" i="3"/>
  <c r="H1887" i="5"/>
  <c r="J1887" i="5" s="1"/>
  <c r="L1887" i="5" s="1"/>
  <c r="N3024" i="3"/>
  <c r="J644" i="3"/>
  <c r="P644" i="3"/>
  <c r="J2801" i="5"/>
  <c r="L2801" i="5" s="1"/>
  <c r="O2801" i="5" s="1"/>
  <c r="P2801" i="5"/>
  <c r="J1501" i="5"/>
  <c r="L1501" i="5" s="1"/>
  <c r="P1501" i="5"/>
  <c r="N1422" i="3"/>
  <c r="N1149" i="3"/>
  <c r="N382" i="5"/>
  <c r="O382" i="5" s="1"/>
  <c r="H2889" i="3"/>
  <c r="J1701" i="3"/>
  <c r="L1701" i="3" s="1"/>
  <c r="P1701" i="3"/>
  <c r="H2306" i="3"/>
  <c r="J656" i="5"/>
  <c r="L656" i="5" s="1"/>
  <c r="N2242" i="3"/>
  <c r="O2242" i="3" s="1"/>
  <c r="A2242" i="3" s="1"/>
  <c r="N1513" i="3"/>
  <c r="O1513" i="3" s="1"/>
  <c r="A1513" i="3" s="1"/>
  <c r="J1120" i="3"/>
  <c r="P1120" i="3"/>
  <c r="O1229" i="3"/>
  <c r="N822" i="3"/>
  <c r="H2212" i="5"/>
  <c r="O672" i="5"/>
  <c r="J313" i="5"/>
  <c r="L313" i="5" s="1"/>
  <c r="O313" i="5" s="1"/>
  <c r="P313" i="5"/>
  <c r="J913" i="3"/>
  <c r="L913" i="3" s="1"/>
  <c r="O913" i="3" s="1"/>
  <c r="P913" i="3"/>
  <c r="H2577" i="5"/>
  <c r="J79" i="3"/>
  <c r="P79" i="3"/>
  <c r="N1630" i="3"/>
  <c r="P2788" i="5"/>
  <c r="J2788" i="5"/>
  <c r="L2788" i="5" s="1"/>
  <c r="O2788" i="5" s="1"/>
  <c r="N839" i="3"/>
  <c r="H408" i="5"/>
  <c r="H2595" i="3"/>
  <c r="J2595" i="3" s="1"/>
  <c r="L2595" i="3" s="1"/>
  <c r="O2595" i="3" s="1"/>
  <c r="A2595" i="3" s="1"/>
  <c r="H2104" i="5"/>
  <c r="N1417" i="3"/>
  <c r="O1417" i="3" s="1"/>
  <c r="A1417" i="3" s="1"/>
  <c r="H2964" i="3"/>
  <c r="O2745" i="5"/>
  <c r="O249" i="5"/>
  <c r="O859" i="5"/>
  <c r="J2946" i="3"/>
  <c r="P2946" i="3"/>
  <c r="H1787" i="5"/>
  <c r="H828" i="3"/>
  <c r="P828" i="3" s="1"/>
  <c r="N2542" i="5"/>
  <c r="O2542" i="5" s="1"/>
  <c r="P1319" i="5"/>
  <c r="J1319" i="5"/>
  <c r="L1319" i="5" s="1"/>
  <c r="J1335" i="5"/>
  <c r="L1335" i="5" s="1"/>
  <c r="P1335" i="5"/>
  <c r="P1290" i="5"/>
  <c r="J1290" i="5"/>
  <c r="L1290" i="5" s="1"/>
  <c r="O1290" i="5" s="1"/>
  <c r="N2345" i="5"/>
  <c r="O2345" i="5" s="1"/>
  <c r="J2054" i="5"/>
  <c r="L2054" i="5" s="1"/>
  <c r="P2054" i="5"/>
  <c r="H1220" i="5"/>
  <c r="N12" i="5"/>
  <c r="O12" i="5" s="1"/>
  <c r="A12" i="5" s="1"/>
  <c r="P1810" i="5"/>
  <c r="J1810" i="5"/>
  <c r="L1810" i="5" s="1"/>
  <c r="P92" i="5"/>
  <c r="J92" i="5"/>
  <c r="L92" i="5" s="1"/>
  <c r="J1038" i="3"/>
  <c r="P1038" i="3"/>
  <c r="N1588" i="3"/>
  <c r="N1880" i="5"/>
  <c r="O1880" i="5" s="1"/>
  <c r="J2609" i="3"/>
  <c r="P2609" i="3"/>
  <c r="H584" i="5"/>
  <c r="N602" i="3"/>
  <c r="J897" i="3"/>
  <c r="P897" i="3"/>
  <c r="N241" i="3"/>
  <c r="H1002" i="5"/>
  <c r="H61" i="5"/>
  <c r="P61" i="5" s="1"/>
  <c r="J1148" i="5"/>
  <c r="L1148" i="5" s="1"/>
  <c r="N2613" i="5"/>
  <c r="O2613" i="5" s="1"/>
  <c r="H699" i="5"/>
  <c r="N2962" i="3"/>
  <c r="O2962" i="3" s="1"/>
  <c r="A2962" i="3" s="1"/>
  <c r="H2121" i="5"/>
  <c r="N769" i="5"/>
  <c r="O769" i="5" s="1"/>
  <c r="N1712" i="3"/>
  <c r="P484" i="5"/>
  <c r="O2633" i="5"/>
  <c r="P1767" i="5"/>
  <c r="J1767" i="5"/>
  <c r="L1767" i="5" s="1"/>
  <c r="O1767" i="5" s="1"/>
  <c r="A1767" i="5" s="1"/>
  <c r="H2256" i="3"/>
  <c r="N2227" i="3"/>
  <c r="N2104" i="5"/>
  <c r="O2104" i="5" s="1"/>
  <c r="J109" i="3"/>
  <c r="P109" i="3"/>
  <c r="N2696" i="3"/>
  <c r="J1032" i="5"/>
  <c r="L1032" i="5" s="1"/>
  <c r="H2862" i="5"/>
  <c r="J1531" i="5"/>
  <c r="L1531" i="5" s="1"/>
  <c r="O1531" i="5" s="1"/>
  <c r="J1574" i="3"/>
  <c r="P1574" i="3"/>
  <c r="H2947" i="3"/>
  <c r="J1653" i="5"/>
  <c r="L1653" i="5" s="1"/>
  <c r="O1653" i="5" s="1"/>
  <c r="P1653" i="5"/>
  <c r="H1740" i="5"/>
  <c r="H1907" i="5"/>
  <c r="P1907" i="5" s="1"/>
  <c r="P2516" i="5"/>
  <c r="J2516" i="5"/>
  <c r="L2516" i="5" s="1"/>
  <c r="N1012" i="3"/>
  <c r="O1012" i="3" s="1"/>
  <c r="A1012" i="3" s="1"/>
  <c r="H2977" i="3"/>
  <c r="J2977" i="3" s="1"/>
  <c r="L2977" i="3" s="1"/>
  <c r="O2977" i="3" s="1"/>
  <c r="A2977" i="3" s="1"/>
  <c r="N27" i="3"/>
  <c r="O27" i="3" s="1"/>
  <c r="A27" i="3" s="1"/>
  <c r="N870" i="3"/>
  <c r="O870" i="3" s="1"/>
  <c r="A870" i="3" s="1"/>
  <c r="J1209" i="5"/>
  <c r="L1209" i="5" s="1"/>
  <c r="O1209" i="5" s="1"/>
  <c r="P1209" i="5"/>
  <c r="N2440" i="3"/>
  <c r="N2983" i="3"/>
  <c r="P2462" i="5"/>
  <c r="H254" i="3"/>
  <c r="J254" i="3" s="1"/>
  <c r="H1092" i="3"/>
  <c r="J1092" i="3" s="1"/>
  <c r="L1092" i="3" s="1"/>
  <c r="O1092" i="3" s="1"/>
  <c r="J49" i="3"/>
  <c r="P49" i="3"/>
  <c r="N602" i="5"/>
  <c r="O602" i="5" s="1"/>
  <c r="N1376" i="5"/>
  <c r="O1376" i="5" s="1"/>
  <c r="H1470" i="5"/>
  <c r="H390" i="3"/>
  <c r="J390" i="3" s="1"/>
  <c r="N560" i="3"/>
  <c r="O560" i="3" s="1"/>
  <c r="J2292" i="3"/>
  <c r="P2292" i="3"/>
  <c r="O2775" i="3"/>
  <c r="A2775" i="3" s="1"/>
  <c r="H1387" i="5"/>
  <c r="H2898" i="3"/>
  <c r="N1626" i="5"/>
  <c r="J2264" i="3"/>
  <c r="L2264" i="3" s="1"/>
  <c r="N2475" i="3"/>
  <c r="H591" i="5"/>
  <c r="J591" i="5" s="1"/>
  <c r="L591" i="5" s="1"/>
  <c r="H209" i="5"/>
  <c r="H449" i="3"/>
  <c r="J530" i="3"/>
  <c r="P530" i="3"/>
  <c r="H2585" i="3"/>
  <c r="P2585" i="3" s="1"/>
  <c r="N1159" i="3"/>
  <c r="O1159" i="3" s="1"/>
  <c r="A1159" i="3" s="1"/>
  <c r="H1705" i="3"/>
  <c r="N2061" i="3"/>
  <c r="J2619" i="5"/>
  <c r="L2619" i="5" s="1"/>
  <c r="O2619" i="5" s="1"/>
  <c r="N1899" i="3"/>
  <c r="H2401" i="3"/>
  <c r="N664" i="5"/>
  <c r="O664" i="5" s="1"/>
  <c r="H1417" i="5"/>
  <c r="P1417" i="5" s="1"/>
  <c r="N1922" i="3"/>
  <c r="O1922" i="3" s="1"/>
  <c r="A1922" i="3" s="1"/>
  <c r="J829" i="3"/>
  <c r="L829" i="3" s="1"/>
  <c r="H2330" i="5"/>
  <c r="J2330" i="5" s="1"/>
  <c r="L2330" i="5" s="1"/>
  <c r="J2087" i="3"/>
  <c r="L2087" i="3" s="1"/>
  <c r="P2087" i="3"/>
  <c r="J113" i="3"/>
  <c r="L113" i="3" s="1"/>
  <c r="O113" i="3" s="1"/>
  <c r="A113" i="3" s="1"/>
  <c r="J1119" i="3"/>
  <c r="L1119" i="3" s="1"/>
  <c r="O1119" i="3" s="1"/>
  <c r="P1119" i="3"/>
  <c r="N1243" i="3"/>
  <c r="O1243" i="3" s="1"/>
  <c r="J238" i="3"/>
  <c r="P238" i="3"/>
  <c r="N553" i="5"/>
  <c r="O553" i="5" s="1"/>
  <c r="N437" i="3"/>
  <c r="J162" i="3"/>
  <c r="P162" i="3"/>
  <c r="H107" i="3"/>
  <c r="P107" i="3" s="1"/>
  <c r="H1749" i="5"/>
  <c r="N2676" i="5"/>
  <c r="O2676" i="5" s="1"/>
  <c r="N1320" i="3"/>
  <c r="J2794" i="3"/>
  <c r="L2794" i="3" s="1"/>
  <c r="P2794" i="3"/>
  <c r="N1218" i="3"/>
  <c r="O1218" i="3" s="1"/>
  <c r="A1218" i="3" s="1"/>
  <c r="H2180" i="5"/>
  <c r="H1291" i="3"/>
  <c r="P2875" i="5"/>
  <c r="J2875" i="5"/>
  <c r="L2875" i="5" s="1"/>
  <c r="O2875" i="5" s="1"/>
  <c r="N276" i="3"/>
  <c r="J1753" i="3"/>
  <c r="P1753" i="3"/>
  <c r="N1711" i="5"/>
  <c r="O1711" i="5" s="1"/>
  <c r="A1711" i="5" s="1"/>
  <c r="H637" i="3"/>
  <c r="J637" i="3" s="1"/>
  <c r="L637" i="3" s="1"/>
  <c r="O637" i="3" s="1"/>
  <c r="J1187" i="5"/>
  <c r="L1187" i="5" s="1"/>
  <c r="P1187" i="5"/>
  <c r="H476" i="5"/>
  <c r="O948" i="5"/>
  <c r="N2670" i="3"/>
  <c r="N334" i="5"/>
  <c r="O334" i="5" s="1"/>
  <c r="J858" i="5"/>
  <c r="L858" i="5" s="1"/>
  <c r="O858" i="5" s="1"/>
  <c r="N1418" i="3"/>
  <c r="N1685" i="5"/>
  <c r="O1685" i="5" s="1"/>
  <c r="N2439" i="5"/>
  <c r="O2439" i="5" s="1"/>
  <c r="N920" i="5"/>
  <c r="O920" i="5" s="1"/>
  <c r="A920" i="5" s="1"/>
  <c r="H2021" i="3"/>
  <c r="P2021" i="3" s="1"/>
  <c r="N959" i="5"/>
  <c r="O959" i="5" s="1"/>
  <c r="A959" i="5" s="1"/>
  <c r="O1157" i="3"/>
  <c r="N1485" i="5"/>
  <c r="O1485" i="5" s="1"/>
  <c r="J2919" i="3"/>
  <c r="P2919" i="3"/>
  <c r="N2942" i="3"/>
  <c r="H2708" i="3"/>
  <c r="N707" i="5"/>
  <c r="N2504" i="5"/>
  <c r="O2504" i="5" s="1"/>
  <c r="N37" i="3"/>
  <c r="O37" i="3" s="1"/>
  <c r="A37" i="3" s="1"/>
  <c r="P2660" i="5"/>
  <c r="J2660" i="5"/>
  <c r="L2660" i="5" s="1"/>
  <c r="H912" i="5"/>
  <c r="N388" i="3"/>
  <c r="N684" i="3"/>
  <c r="O684" i="3" s="1"/>
  <c r="A684" i="3" s="1"/>
  <c r="H1315" i="5"/>
  <c r="N2776" i="3"/>
  <c r="P2820" i="5"/>
  <c r="J2820" i="5"/>
  <c r="L2820" i="5" s="1"/>
  <c r="H1441" i="5"/>
  <c r="N1039" i="5"/>
  <c r="O1039" i="5" s="1"/>
  <c r="A1039" i="5" s="1"/>
  <c r="N52" i="3"/>
  <c r="P2866" i="5"/>
  <c r="N1018" i="5"/>
  <c r="O1018" i="5" s="1"/>
  <c r="N2128" i="3"/>
  <c r="J1581" i="5"/>
  <c r="L1581" i="5" s="1"/>
  <c r="J2539" i="3"/>
  <c r="P2539" i="3"/>
  <c r="N125" i="5"/>
  <c r="O125" i="5" s="1"/>
  <c r="N2240" i="5"/>
  <c r="O2240" i="5" s="1"/>
  <c r="H546" i="5"/>
  <c r="N1810" i="5"/>
  <c r="O1810" i="5" s="1"/>
  <c r="H885" i="3"/>
  <c r="P885" i="3" s="1"/>
  <c r="N887" i="3"/>
  <c r="H90" i="3"/>
  <c r="P90" i="3" s="1"/>
  <c r="O1201" i="5"/>
  <c r="J2390" i="3"/>
  <c r="P2390" i="3"/>
  <c r="N881" i="3"/>
  <c r="H1421" i="5"/>
  <c r="J1421" i="5" s="1"/>
  <c r="L1421" i="5" s="1"/>
  <c r="H567" i="5"/>
  <c r="J567" i="5" s="1"/>
  <c r="L567" i="5" s="1"/>
  <c r="O280" i="5"/>
  <c r="N2966" i="3"/>
  <c r="N289" i="5"/>
  <c r="O289" i="5" s="1"/>
  <c r="N2784" i="5"/>
  <c r="O2784" i="5" s="1"/>
  <c r="J1816" i="3"/>
  <c r="L1816" i="3" s="1"/>
  <c r="O1816" i="3" s="1"/>
  <c r="A1816" i="3" s="1"/>
  <c r="P275" i="5"/>
  <c r="J275" i="5"/>
  <c r="L275" i="5" s="1"/>
  <c r="O275" i="5" s="1"/>
  <c r="H1176" i="5"/>
  <c r="H53" i="5"/>
  <c r="P53" i="5" s="1"/>
  <c r="P102" i="5"/>
  <c r="N2091" i="5"/>
  <c r="O2091" i="5" s="1"/>
  <c r="J1898" i="5"/>
  <c r="L1898" i="5" s="1"/>
  <c r="P1898" i="5"/>
  <c r="H2842" i="3"/>
  <c r="P2842" i="3" s="1"/>
  <c r="J2319" i="5"/>
  <c r="L2319" i="5" s="1"/>
  <c r="O2319" i="5" s="1"/>
  <c r="H1439" i="3"/>
  <c r="J1439" i="3" s="1"/>
  <c r="J204" i="5"/>
  <c r="L204" i="5" s="1"/>
  <c r="N1576" i="5"/>
  <c r="O1576" i="5" s="1"/>
  <c r="J1160" i="3"/>
  <c r="P1160" i="3"/>
  <c r="J1279" i="3"/>
  <c r="P1279" i="3"/>
  <c r="P1082" i="5"/>
  <c r="J1016" i="5"/>
  <c r="L1016" i="5" s="1"/>
  <c r="P1016" i="5"/>
  <c r="J1390" i="3"/>
  <c r="P1390" i="3"/>
  <c r="H880" i="5"/>
  <c r="J880" i="5" s="1"/>
  <c r="L880" i="5" s="1"/>
  <c r="P1801" i="5"/>
  <c r="J1801" i="5"/>
  <c r="L1801" i="5" s="1"/>
  <c r="H924" i="3"/>
  <c r="P924" i="3" s="1"/>
  <c r="N2911" i="3"/>
  <c r="P908" i="5"/>
  <c r="J908" i="5"/>
  <c r="L908" i="5" s="1"/>
  <c r="J1534" i="3"/>
  <c r="P1534" i="3"/>
  <c r="H1494" i="3"/>
  <c r="O966" i="5"/>
  <c r="J2972" i="3"/>
  <c r="P2972" i="3"/>
  <c r="N2912" i="3"/>
  <c r="H2968" i="3"/>
  <c r="J2968" i="3" s="1"/>
  <c r="L2968" i="3" s="1"/>
  <c r="O2968" i="3" s="1"/>
  <c r="A2968" i="3" s="1"/>
  <c r="H878" i="3"/>
  <c r="J878" i="3" s="1"/>
  <c r="H2913" i="3"/>
  <c r="J581" i="5"/>
  <c r="L581" i="5" s="1"/>
  <c r="O581" i="5" s="1"/>
  <c r="H1453" i="5"/>
  <c r="H1670" i="3"/>
  <c r="P1670" i="3" s="1"/>
  <c r="H198" i="3"/>
  <c r="H1459" i="3"/>
  <c r="J1459" i="3" s="1"/>
  <c r="L1459" i="3" s="1"/>
  <c r="O1459" i="3" s="1"/>
  <c r="A1459" i="3" s="1"/>
  <c r="J131" i="3"/>
  <c r="P131" i="3"/>
  <c r="N1385" i="3"/>
  <c r="J2410" i="5"/>
  <c r="L2410" i="5" s="1"/>
  <c r="P2410" i="5"/>
  <c r="N803" i="3"/>
  <c r="H1560" i="3"/>
  <c r="P1560" i="3" s="1"/>
  <c r="J2918" i="3"/>
  <c r="P2918" i="3"/>
  <c r="N2115" i="3"/>
  <c r="N506" i="3"/>
  <c r="J2258" i="3"/>
  <c r="L2258" i="3" s="1"/>
  <c r="P2258" i="3"/>
  <c r="H1264" i="5"/>
  <c r="J1264" i="5" s="1"/>
  <c r="L1264" i="5" s="1"/>
  <c r="O1264" i="5" s="1"/>
  <c r="J3015" i="3"/>
  <c r="L3015" i="3" s="1"/>
  <c r="O3015" i="3" s="1"/>
  <c r="N2969" i="3"/>
  <c r="H2669" i="5"/>
  <c r="H1823" i="5"/>
  <c r="H2869" i="5"/>
  <c r="P2869" i="5" s="1"/>
  <c r="H2572" i="5"/>
  <c r="N2317" i="5"/>
  <c r="P98" i="5"/>
  <c r="J98" i="5"/>
  <c r="L98" i="5" s="1"/>
  <c r="J1894" i="5"/>
  <c r="L1894" i="5" s="1"/>
  <c r="P1894" i="5"/>
  <c r="H64" i="5"/>
  <c r="H884" i="3"/>
  <c r="J884" i="3" s="1"/>
  <c r="H1362" i="3"/>
  <c r="J3029" i="3"/>
  <c r="P3029" i="3"/>
  <c r="H676" i="3"/>
  <c r="J676" i="3" s="1"/>
  <c r="J2502" i="5"/>
  <c r="L2502" i="5" s="1"/>
  <c r="P2502" i="5"/>
  <c r="J167" i="3"/>
  <c r="L167" i="3" s="1"/>
  <c r="J1025" i="5"/>
  <c r="L1025" i="5" s="1"/>
  <c r="N1466" i="3"/>
  <c r="J2232" i="3"/>
  <c r="P2232" i="3"/>
  <c r="N1731" i="5"/>
  <c r="O1731" i="5" s="1"/>
  <c r="A1731" i="5" s="1"/>
  <c r="H2789" i="5"/>
  <c r="P2789" i="5" s="1"/>
  <c r="H1823" i="3"/>
  <c r="J1823" i="3" s="1"/>
  <c r="N1814" i="5"/>
  <c r="O1814" i="5" s="1"/>
  <c r="A1814" i="5" s="1"/>
  <c r="N1506" i="3"/>
  <c r="O1506" i="3" s="1"/>
  <c r="A1506" i="3" s="1"/>
  <c r="H789" i="3"/>
  <c r="P789" i="3" s="1"/>
  <c r="O1458" i="5"/>
  <c r="H1702" i="5"/>
  <c r="P1702" i="5" s="1"/>
  <c r="N174" i="3"/>
  <c r="P2642" i="5"/>
  <c r="J2642" i="5"/>
  <c r="L2642" i="5" s="1"/>
  <c r="H2098" i="3"/>
  <c r="P2098" i="3" s="1"/>
  <c r="H456" i="5"/>
  <c r="J1019" i="3"/>
  <c r="L1019" i="3" s="1"/>
  <c r="O1019" i="3" s="1"/>
  <c r="P1019" i="3"/>
  <c r="J922" i="5"/>
  <c r="L922" i="5" s="1"/>
  <c r="P922" i="5"/>
  <c r="N1314" i="5"/>
  <c r="O1314" i="5" s="1"/>
  <c r="A1314" i="5" s="1"/>
  <c r="N874" i="3"/>
  <c r="P1712" i="5"/>
  <c r="J1712" i="5"/>
  <c r="L1712" i="5" s="1"/>
  <c r="P54" i="5"/>
  <c r="J54" i="5"/>
  <c r="L54" i="5" s="1"/>
  <c r="O54" i="5" s="1"/>
  <c r="J2831" i="5"/>
  <c r="L2831" i="5" s="1"/>
  <c r="N1341" i="3"/>
  <c r="O1341" i="3" s="1"/>
  <c r="A1341" i="3" s="1"/>
  <c r="N1817" i="3"/>
  <c r="H1951" i="3"/>
  <c r="P1951" i="3" s="1"/>
  <c r="H1768" i="3"/>
  <c r="J1768" i="3" s="1"/>
  <c r="L1768" i="3" s="1"/>
  <c r="H608" i="5"/>
  <c r="H3000" i="3"/>
  <c r="N1660" i="3"/>
  <c r="O2273" i="3"/>
  <c r="A2273" i="3" s="1"/>
  <c r="N2346" i="3"/>
  <c r="O2346" i="3" s="1"/>
  <c r="A2346" i="3" s="1"/>
  <c r="H2859" i="5"/>
  <c r="H481" i="5"/>
  <c r="J776" i="3"/>
  <c r="P776" i="3"/>
  <c r="N1550" i="5"/>
  <c r="O1550" i="5" s="1"/>
  <c r="P320" i="5"/>
  <c r="J320" i="5"/>
  <c r="L320" i="5" s="1"/>
  <c r="H135" i="3"/>
  <c r="P135" i="3" s="1"/>
  <c r="J1171" i="5"/>
  <c r="L1171" i="5" s="1"/>
  <c r="H2951" i="3"/>
  <c r="P2951" i="3" s="1"/>
  <c r="N865" i="3"/>
  <c r="N1988" i="5"/>
  <c r="O1988" i="5" s="1"/>
  <c r="A1988" i="5" s="1"/>
  <c r="N791" i="5"/>
  <c r="O791" i="5" s="1"/>
  <c r="J1493" i="5"/>
  <c r="L1493" i="5" s="1"/>
  <c r="P1493" i="5"/>
  <c r="O1899" i="3"/>
  <c r="A1899" i="3" s="1"/>
  <c r="H2515" i="5"/>
  <c r="J201" i="3"/>
  <c r="P201" i="3"/>
  <c r="J2936" i="3"/>
  <c r="P2936" i="3"/>
  <c r="N658" i="3"/>
  <c r="J2543" i="3"/>
  <c r="P2543" i="3"/>
  <c r="J1404" i="5"/>
  <c r="L1404" i="5" s="1"/>
  <c r="J2898" i="3"/>
  <c r="L2898" i="3" s="1"/>
  <c r="P2898" i="3"/>
  <c r="N734" i="3"/>
  <c r="N1850" i="3"/>
  <c r="H226" i="5"/>
  <c r="H2395" i="5"/>
  <c r="N286" i="3"/>
  <c r="O286" i="3" s="1"/>
  <c r="A286" i="3" s="1"/>
  <c r="O882" i="5"/>
  <c r="H391" i="5"/>
  <c r="P391" i="5" s="1"/>
  <c r="N1741" i="5"/>
  <c r="O1741" i="5" s="1"/>
  <c r="O2057" i="5"/>
  <c r="H2948" i="3"/>
  <c r="P2784" i="5"/>
  <c r="H1927" i="3"/>
  <c r="P1927" i="3" s="1"/>
  <c r="H1903" i="5"/>
  <c r="P1903" i="5" s="1"/>
  <c r="P892" i="5"/>
  <c r="J892" i="5"/>
  <c r="L892" i="5" s="1"/>
  <c r="O892" i="5" s="1"/>
  <c r="N764" i="5"/>
  <c r="O764" i="5" s="1"/>
  <c r="A764" i="5" s="1"/>
  <c r="H1084" i="3"/>
  <c r="J635" i="3"/>
  <c r="P635" i="3"/>
  <c r="J1637" i="3"/>
  <c r="P1637" i="3"/>
  <c r="N705" i="3"/>
  <c r="O705" i="3" s="1"/>
  <c r="A705" i="3" s="1"/>
  <c r="N756" i="5"/>
  <c r="O756" i="5" s="1"/>
  <c r="H152" i="3"/>
  <c r="J1145" i="3"/>
  <c r="L1145" i="3" s="1"/>
  <c r="P1145" i="3"/>
  <c r="J2652" i="5"/>
  <c r="L2652" i="5" s="1"/>
  <c r="O2652" i="5" s="1"/>
  <c r="N876" i="3"/>
  <c r="H338" i="3"/>
  <c r="P338" i="3" s="1"/>
  <c r="J1275" i="3"/>
  <c r="P1275" i="3"/>
  <c r="J386" i="3"/>
  <c r="P386" i="3"/>
  <c r="J2029" i="3"/>
  <c r="P2029" i="3"/>
  <c r="N819" i="5"/>
  <c r="O819" i="5" s="1"/>
  <c r="N338" i="5"/>
  <c r="O338" i="5" s="1"/>
  <c r="H1268" i="5"/>
  <c r="N860" i="5"/>
  <c r="H1295" i="3"/>
  <c r="P1295" i="3" s="1"/>
  <c r="O1874" i="5"/>
  <c r="P468" i="5"/>
  <c r="J468" i="5"/>
  <c r="L468" i="5" s="1"/>
  <c r="J1134" i="3"/>
  <c r="P1134" i="3"/>
  <c r="H2988" i="3"/>
  <c r="J2988" i="3" s="1"/>
  <c r="L2988" i="3" s="1"/>
  <c r="H877" i="3"/>
  <c r="P877" i="3" s="1"/>
  <c r="N2252" i="5"/>
  <c r="O2252" i="5" s="1"/>
  <c r="N2093" i="3"/>
  <c r="H1074" i="5"/>
  <c r="N433" i="3"/>
  <c r="J955" i="3"/>
  <c r="L955" i="3" s="1"/>
  <c r="O955" i="3" s="1"/>
  <c r="P955" i="3"/>
  <c r="H1843" i="3"/>
  <c r="J1843" i="3" s="1"/>
  <c r="L1843" i="3" s="1"/>
  <c r="O1843" i="3" s="1"/>
  <c r="J728" i="3"/>
  <c r="P728" i="3"/>
  <c r="J2982" i="3"/>
  <c r="P2982" i="3"/>
  <c r="N2163" i="5"/>
  <c r="O2163" i="5" s="1"/>
  <c r="H843" i="3"/>
  <c r="J843" i="3" s="1"/>
  <c r="H413" i="3"/>
  <c r="P413" i="3" s="1"/>
  <c r="N2462" i="3"/>
  <c r="J130" i="3"/>
  <c r="P130" i="3"/>
  <c r="N360" i="5"/>
  <c r="O360" i="5" s="1"/>
  <c r="N1023" i="5"/>
  <c r="O1023" i="5" s="1"/>
  <c r="A1023" i="5" s="1"/>
  <c r="O851" i="5"/>
  <c r="P815" i="5"/>
  <c r="J815" i="5"/>
  <c r="L815" i="5" s="1"/>
  <c r="O815" i="5" s="1"/>
  <c r="J1329" i="5"/>
  <c r="L1329" i="5" s="1"/>
  <c r="O1329" i="5" s="1"/>
  <c r="J1312" i="3"/>
  <c r="P1312" i="3"/>
  <c r="H1519" i="5"/>
  <c r="N1421" i="5"/>
  <c r="O1421" i="5" s="1"/>
  <c r="J15" i="3"/>
  <c r="L15" i="3" s="1"/>
  <c r="O15" i="3" s="1"/>
  <c r="A15" i="3" s="1"/>
  <c r="P15" i="3"/>
  <c r="H2784" i="3"/>
  <c r="J2784" i="3" s="1"/>
  <c r="L2784" i="3" s="1"/>
  <c r="O2784" i="3" s="1"/>
  <c r="A2784" i="3" s="1"/>
  <c r="H2991" i="3"/>
  <c r="P2991" i="3" s="1"/>
  <c r="J541" i="3"/>
  <c r="P541" i="3"/>
  <c r="N277" i="3"/>
  <c r="J1035" i="3"/>
  <c r="P1035" i="3"/>
  <c r="N2483" i="5"/>
  <c r="O2483" i="5" s="1"/>
  <c r="H726" i="3"/>
  <c r="P726" i="3" s="1"/>
  <c r="O593" i="5"/>
  <c r="H178" i="5"/>
  <c r="N1611" i="5"/>
  <c r="O1611" i="5" s="1"/>
  <c r="A1611" i="5" s="1"/>
  <c r="O1960" i="5"/>
  <c r="N1747" i="5"/>
  <c r="O1747" i="5" s="1"/>
  <c r="J356" i="5"/>
  <c r="L356" i="5" s="1"/>
  <c r="P356" i="5"/>
  <c r="N1233" i="5"/>
  <c r="O1233" i="5" s="1"/>
  <c r="H2526" i="3"/>
  <c r="N2993" i="3"/>
  <c r="H1548" i="5"/>
  <c r="P1548" i="5" s="1"/>
  <c r="N2519" i="5"/>
  <c r="O2519" i="5" s="1"/>
  <c r="H765" i="5"/>
  <c r="H2658" i="3"/>
  <c r="J2658" i="3" s="1"/>
  <c r="L2658" i="3" s="1"/>
  <c r="H357" i="5"/>
  <c r="N319" i="5"/>
  <c r="O319" i="5" s="1"/>
  <c r="N1253" i="3"/>
  <c r="H1457" i="5"/>
  <c r="P208" i="5"/>
  <c r="J762" i="3"/>
  <c r="P762" i="3"/>
  <c r="H1165" i="3"/>
  <c r="N2874" i="5"/>
  <c r="O2874" i="5" s="1"/>
  <c r="A2874" i="5" s="1"/>
  <c r="J1352" i="3"/>
  <c r="P1352" i="3"/>
  <c r="H892" i="3"/>
  <c r="J892" i="3" s="1"/>
  <c r="L892" i="3" s="1"/>
  <c r="O892" i="3" s="1"/>
  <c r="J2978" i="3"/>
  <c r="L2978" i="3" s="1"/>
  <c r="J283" i="3"/>
  <c r="L283" i="3" s="1"/>
  <c r="O283" i="3" s="1"/>
  <c r="A283" i="3" s="1"/>
  <c r="H2003" i="3"/>
  <c r="P2003" i="3" s="1"/>
  <c r="H1384" i="5"/>
  <c r="P147" i="5"/>
  <c r="J147" i="5"/>
  <c r="L147" i="5" s="1"/>
  <c r="H2557" i="3"/>
  <c r="H191" i="3"/>
  <c r="J191" i="3" s="1"/>
  <c r="J653" i="3"/>
  <c r="P653" i="3"/>
  <c r="H1541" i="3"/>
  <c r="P1541" i="3" s="1"/>
  <c r="H2437" i="5"/>
  <c r="J2437" i="3"/>
  <c r="P2437" i="3"/>
  <c r="N1334" i="5"/>
  <c r="O1334" i="5" s="1"/>
  <c r="P1983" i="5"/>
  <c r="J1983" i="5"/>
  <c r="L1983" i="5" s="1"/>
  <c r="O1983" i="5" s="1"/>
  <c r="H1337" i="5"/>
  <c r="H880" i="3"/>
  <c r="H2934" i="3"/>
  <c r="J2934" i="3" s="1"/>
  <c r="N2933" i="3"/>
  <c r="H2699" i="5"/>
  <c r="P2699" i="5" s="1"/>
  <c r="N957" i="5"/>
  <c r="O957" i="5" s="1"/>
  <c r="J3024" i="3"/>
  <c r="P3024" i="3"/>
  <c r="N201" i="3"/>
  <c r="J2886" i="3"/>
  <c r="P2886" i="3"/>
  <c r="J86" i="5"/>
  <c r="L86" i="5" s="1"/>
  <c r="P86" i="5"/>
  <c r="H2033" i="5"/>
  <c r="J1692" i="3"/>
  <c r="P1692" i="3"/>
  <c r="N535" i="3"/>
  <c r="N2717" i="5"/>
  <c r="H1266" i="5"/>
  <c r="J1266" i="5" s="1"/>
  <c r="L1266" i="5" s="1"/>
  <c r="O1266" i="5" s="1"/>
  <c r="J1250" i="3"/>
  <c r="P1250" i="3"/>
  <c r="H1581" i="5"/>
  <c r="P1581" i="5" s="1"/>
  <c r="N2015" i="3"/>
  <c r="N526" i="5"/>
  <c r="O526" i="5" s="1"/>
  <c r="N1972" i="5"/>
  <c r="O1972" i="5" s="1"/>
  <c r="N2763" i="5"/>
  <c r="O2763" i="5" s="1"/>
  <c r="N647" i="3"/>
  <c r="O647" i="3" s="1"/>
  <c r="A647" i="3" s="1"/>
  <c r="J2804" i="3"/>
  <c r="L2804" i="3" s="1"/>
  <c r="P2804" i="3"/>
  <c r="N907" i="3"/>
  <c r="O907" i="3" s="1"/>
  <c r="A907" i="3" s="1"/>
  <c r="N1793" i="5"/>
  <c r="O1793" i="5" s="1"/>
  <c r="H95" i="5"/>
  <c r="H1474" i="3"/>
  <c r="H1605" i="5"/>
  <c r="H2943" i="3"/>
  <c r="P2943" i="3" s="1"/>
  <c r="N2905" i="3"/>
  <c r="H1501" i="3"/>
  <c r="P100" i="5"/>
  <c r="J100" i="5"/>
  <c r="L100" i="5" s="1"/>
  <c r="O100" i="5" s="1"/>
  <c r="H1762" i="3"/>
  <c r="H757" i="3"/>
  <c r="H1821" i="5"/>
  <c r="J1821" i="5" s="1"/>
  <c r="L1821" i="5" s="1"/>
  <c r="H6" i="3"/>
  <c r="J6" i="3" s="1"/>
  <c r="N1999" i="5"/>
  <c r="O1999" i="5" s="1"/>
  <c r="J2813" i="3"/>
  <c r="P2813" i="3"/>
  <c r="N257" i="3"/>
  <c r="J2417" i="3"/>
  <c r="P2417" i="3"/>
  <c r="N1567" i="3"/>
  <c r="N2290" i="5"/>
  <c r="O2290" i="5" s="1"/>
  <c r="N2980" i="3"/>
  <c r="J2938" i="3"/>
  <c r="L2938" i="3" s="1"/>
  <c r="J2924" i="3"/>
  <c r="P2924" i="3"/>
  <c r="N1272" i="3"/>
  <c r="H864" i="3"/>
  <c r="P864" i="3" s="1"/>
  <c r="N3009" i="3"/>
  <c r="O3009" i="3" s="1"/>
  <c r="A3009" i="3" s="1"/>
  <c r="J617" i="3"/>
  <c r="L617" i="3" s="1"/>
  <c r="P617" i="3"/>
  <c r="P1554" i="5"/>
  <c r="J1554" i="5"/>
  <c r="L1554" i="5" s="1"/>
  <c r="O1554" i="5" s="1"/>
  <c r="N13" i="5"/>
  <c r="O13" i="5" s="1"/>
  <c r="N494" i="5"/>
  <c r="N2788" i="3"/>
  <c r="J2581" i="3"/>
  <c r="L2581" i="3" s="1"/>
  <c r="P2581" i="3"/>
  <c r="O2624" i="5"/>
  <c r="N329" i="5"/>
  <c r="O329" i="5" s="1"/>
  <c r="A329" i="5" s="1"/>
  <c r="N2646" i="5"/>
  <c r="O2646" i="5" s="1"/>
  <c r="J2300" i="3"/>
  <c r="L2300" i="3" s="1"/>
  <c r="O2300" i="3" s="1"/>
  <c r="A2300" i="3" s="1"/>
  <c r="P2300" i="3"/>
  <c r="J2674" i="3"/>
  <c r="L2674" i="3" s="1"/>
  <c r="O2674" i="3" s="1"/>
  <c r="A2674" i="3" s="1"/>
  <c r="P2674" i="3"/>
  <c r="H2896" i="3"/>
  <c r="J2896" i="3" s="1"/>
  <c r="H2220" i="3"/>
  <c r="P2220" i="3" s="1"/>
  <c r="N215" i="5"/>
  <c r="N1276" i="5"/>
  <c r="O1276" i="5" s="1"/>
  <c r="A1276" i="5" s="1"/>
  <c r="J2610" i="5"/>
  <c r="L2610" i="5" s="1"/>
  <c r="J2090" i="5"/>
  <c r="L2090" i="5" s="1"/>
  <c r="O2090" i="5" s="1"/>
  <c r="H1948" i="5"/>
  <c r="J1948" i="5" s="1"/>
  <c r="L1948" i="5" s="1"/>
  <c r="H2832" i="3"/>
  <c r="J2832" i="3" s="1"/>
  <c r="L2832" i="3" s="1"/>
  <c r="O2832" i="3" s="1"/>
  <c r="A2832" i="3" s="1"/>
  <c r="H823" i="5"/>
  <c r="J3039" i="3"/>
  <c r="P3039" i="3"/>
  <c r="J58" i="3"/>
  <c r="P58" i="3"/>
  <c r="J1244" i="3"/>
  <c r="P1244" i="3"/>
  <c r="N1131" i="3"/>
  <c r="O1131" i="3" s="1"/>
  <c r="H1918" i="5"/>
  <c r="H2408" i="3"/>
  <c r="P2408" i="3" s="1"/>
  <c r="N1069" i="5"/>
  <c r="O1069" i="5" s="1"/>
  <c r="N159" i="3"/>
  <c r="O159" i="3" s="1"/>
  <c r="A159" i="3" s="1"/>
  <c r="N1316" i="5"/>
  <c r="O1316" i="5" s="1"/>
  <c r="H1759" i="3"/>
  <c r="J1759" i="3" s="1"/>
  <c r="L1759" i="3" s="1"/>
  <c r="O1759" i="3" s="1"/>
  <c r="A1759" i="3" s="1"/>
  <c r="O541" i="5"/>
  <c r="O2683" i="5"/>
  <c r="J1387" i="3"/>
  <c r="L1387" i="3" s="1"/>
  <c r="P1387" i="3"/>
  <c r="H461" i="5"/>
  <c r="N1220" i="3"/>
  <c r="O1220" i="3" s="1"/>
  <c r="A1220" i="3" s="1"/>
  <c r="J590" i="3"/>
  <c r="P590" i="3"/>
  <c r="H1000" i="5"/>
  <c r="P1000" i="5" s="1"/>
  <c r="J2300" i="5"/>
  <c r="L2300" i="5" s="1"/>
  <c r="O2300" i="5" s="1"/>
  <c r="J620" i="5"/>
  <c r="L620" i="5" s="1"/>
  <c r="N1266" i="3"/>
  <c r="N1834" i="3"/>
  <c r="J518" i="5"/>
  <c r="L518" i="5" s="1"/>
  <c r="H1333" i="5"/>
  <c r="H2873" i="5"/>
  <c r="J2219" i="3"/>
  <c r="P2219" i="3"/>
  <c r="H2147" i="3"/>
  <c r="P2147" i="3" s="1"/>
  <c r="P604" i="5"/>
  <c r="J604" i="5"/>
  <c r="L604" i="5" s="1"/>
  <c r="O604" i="5" s="1"/>
  <c r="N2916" i="3"/>
  <c r="J1494" i="3"/>
  <c r="L1494" i="3" s="1"/>
  <c r="O1494" i="3" s="1"/>
  <c r="A1494" i="3" s="1"/>
  <c r="P1494" i="3"/>
  <c r="H2849" i="3"/>
  <c r="P2849" i="3" s="1"/>
  <c r="H2202" i="5"/>
  <c r="O1582" i="5"/>
  <c r="J1648" i="3"/>
  <c r="P1648" i="3"/>
  <c r="J2142" i="5"/>
  <c r="L2142" i="5" s="1"/>
  <c r="H1650" i="3"/>
  <c r="J1650" i="3" s="1"/>
  <c r="L1650" i="3" s="1"/>
  <c r="O1650" i="3" s="1"/>
  <c r="A1650" i="3" s="1"/>
  <c r="N2985" i="3"/>
  <c r="N1529" i="5"/>
  <c r="O1529" i="5" s="1"/>
  <c r="A1529" i="5" s="1"/>
  <c r="H2960" i="3"/>
  <c r="P2960" i="3" s="1"/>
  <c r="H2974" i="3"/>
  <c r="P2974" i="3" s="1"/>
  <c r="N1678" i="5"/>
  <c r="O1678" i="5" s="1"/>
  <c r="J12" i="3"/>
  <c r="P12" i="3"/>
  <c r="J2613" i="3"/>
  <c r="P2613" i="3"/>
  <c r="P1975" i="5"/>
  <c r="J1975" i="5"/>
  <c r="L1975" i="5" s="1"/>
  <c r="H2481" i="3"/>
  <c r="J2481" i="3" s="1"/>
  <c r="N2479" i="5"/>
  <c r="O2479" i="5" s="1"/>
  <c r="H340" i="3"/>
  <c r="P340" i="3" s="1"/>
  <c r="J2980" i="3"/>
  <c r="P2980" i="3"/>
  <c r="J2209" i="5"/>
  <c r="L2209" i="5" s="1"/>
  <c r="P2209" i="5"/>
  <c r="N1116" i="5"/>
  <c r="O1116" i="5" s="1"/>
  <c r="N1150" i="3"/>
  <c r="O1150" i="3" s="1"/>
  <c r="O2061" i="5"/>
  <c r="H3021" i="3"/>
  <c r="P3021" i="3" s="1"/>
  <c r="J2171" i="5"/>
  <c r="L2171" i="5" s="1"/>
  <c r="P2171" i="5"/>
  <c r="N2959" i="3"/>
  <c r="J607" i="3"/>
  <c r="L607" i="3" s="1"/>
  <c r="P607" i="3"/>
  <c r="O1300" i="5"/>
  <c r="H2619" i="5"/>
  <c r="P2619" i="5" s="1"/>
  <c r="P917" i="5"/>
  <c r="J917" i="5"/>
  <c r="L917" i="5" s="1"/>
  <c r="H772" i="5"/>
  <c r="P772" i="5" s="1"/>
  <c r="N2602" i="3"/>
  <c r="N429" i="3"/>
  <c r="N1476" i="5"/>
  <c r="O1476" i="5" s="1"/>
  <c r="J1697" i="3"/>
  <c r="P1697" i="3"/>
  <c r="P2880" i="5"/>
  <c r="J2880" i="5"/>
  <c r="L2880" i="5" s="1"/>
  <c r="N798" i="3"/>
  <c r="H2756" i="3"/>
  <c r="J2756" i="3" s="1"/>
  <c r="L2756" i="3" s="1"/>
  <c r="O2756" i="3" s="1"/>
  <c r="A2756" i="3" s="1"/>
  <c r="N2245" i="3"/>
  <c r="O2245" i="3" s="1"/>
  <c r="A2245" i="3" s="1"/>
  <c r="N2871" i="3"/>
  <c r="H2883" i="3"/>
  <c r="P2883" i="3" s="1"/>
  <c r="O538" i="5"/>
  <c r="N1088" i="3"/>
  <c r="N1832" i="5"/>
  <c r="O1832" i="5" s="1"/>
  <c r="A1832" i="5" s="1"/>
  <c r="J179" i="5"/>
  <c r="L179" i="5" s="1"/>
  <c r="O850" i="3"/>
  <c r="J368" i="3"/>
  <c r="P368" i="3"/>
  <c r="N218" i="3"/>
  <c r="N399" i="5"/>
  <c r="O399" i="5" s="1"/>
  <c r="A399" i="5" s="1"/>
  <c r="H62" i="5"/>
  <c r="J62" i="5" s="1"/>
  <c r="L62" i="5" s="1"/>
  <c r="N1542" i="5"/>
  <c r="O1542" i="5" s="1"/>
  <c r="N1890" i="5"/>
  <c r="O1890" i="5" s="1"/>
  <c r="A1890" i="5" s="1"/>
  <c r="N2157" i="5"/>
  <c r="O2157" i="5" s="1"/>
  <c r="A2157" i="5" s="1"/>
  <c r="J1564" i="5"/>
  <c r="L1564" i="5" s="1"/>
  <c r="P1564" i="5"/>
  <c r="N1366" i="5"/>
  <c r="O1366" i="5" s="1"/>
  <c r="N1122" i="5"/>
  <c r="O1122" i="5" s="1"/>
  <c r="J2238" i="3"/>
  <c r="L2238" i="3" s="1"/>
  <c r="O2238" i="3" s="1"/>
  <c r="A2238" i="3" s="1"/>
  <c r="J2929" i="3"/>
  <c r="P2929" i="3"/>
  <c r="H2351" i="3"/>
  <c r="J2351" i="3" s="1"/>
  <c r="P245" i="5"/>
  <c r="J245" i="5"/>
  <c r="L245" i="5" s="1"/>
  <c r="N1085" i="5"/>
  <c r="O1085" i="5" s="1"/>
  <c r="P665" i="5"/>
  <c r="N2307" i="5"/>
  <c r="O2307" i="5" s="1"/>
  <c r="N11" i="3"/>
  <c r="O11" i="3" s="1"/>
  <c r="A11" i="3" s="1"/>
  <c r="H2082" i="3"/>
  <c r="P2082" i="3" s="1"/>
  <c r="H385" i="3"/>
  <c r="J2612" i="3"/>
  <c r="L2612" i="3" s="1"/>
  <c r="O2612" i="3" s="1"/>
  <c r="A2612" i="3" s="1"/>
  <c r="P2612" i="3"/>
  <c r="O691" i="3"/>
  <c r="O2659" i="5"/>
  <c r="N2679" i="3"/>
  <c r="N2872" i="5"/>
  <c r="H1033" i="5"/>
  <c r="N2037" i="5"/>
  <c r="O2037" i="5" s="1"/>
  <c r="N176" i="5"/>
  <c r="O176" i="5" s="1"/>
  <c r="A176" i="5" s="1"/>
  <c r="H2973" i="3"/>
  <c r="J2973" i="3" s="1"/>
  <c r="L2973" i="3" s="1"/>
  <c r="H679" i="5"/>
  <c r="P679" i="5" s="1"/>
  <c r="H1014" i="3"/>
  <c r="J1014" i="3" s="1"/>
  <c r="O217" i="5"/>
  <c r="P1768" i="5"/>
  <c r="J1768" i="5"/>
  <c r="L1768" i="5" s="1"/>
  <c r="H218" i="5"/>
  <c r="P218" i="5" s="1"/>
  <c r="H2070" i="5"/>
  <c r="J2070" i="5" s="1"/>
  <c r="L2070" i="5" s="1"/>
  <c r="H2909" i="3"/>
  <c r="J2909" i="3" s="1"/>
  <c r="J101" i="3"/>
  <c r="P101" i="3"/>
  <c r="N1783" i="5"/>
  <c r="O1783" i="5" s="1"/>
  <c r="N883" i="3"/>
  <c r="H1124" i="5"/>
  <c r="P1124" i="5" s="1"/>
  <c r="N1213" i="3"/>
  <c r="J393" i="3"/>
  <c r="L393" i="3" s="1"/>
  <c r="O393" i="3" s="1"/>
  <c r="P393" i="3"/>
  <c r="J271" i="3"/>
  <c r="L271" i="3" s="1"/>
  <c r="O271" i="3" s="1"/>
  <c r="A271" i="3" s="1"/>
  <c r="O929" i="5"/>
  <c r="P1834" i="5"/>
  <c r="P231" i="5"/>
  <c r="J231" i="5"/>
  <c r="L231" i="5" s="1"/>
  <c r="O2503" i="5"/>
  <c r="J2701" i="3"/>
  <c r="P2701" i="3"/>
  <c r="N586" i="3"/>
  <c r="N888" i="5"/>
  <c r="O888" i="5" s="1"/>
  <c r="N1191" i="3"/>
  <c r="P2375" i="5"/>
  <c r="J2375" i="5"/>
  <c r="L2375" i="5" s="1"/>
  <c r="N1434" i="5"/>
  <c r="O1434" i="5" s="1"/>
  <c r="O149" i="5"/>
  <c r="H1607" i="3"/>
  <c r="P1607" i="3" s="1"/>
  <c r="N2175" i="3"/>
  <c r="O2175" i="3" s="1"/>
  <c r="A2175" i="3" s="1"/>
  <c r="O511" i="3"/>
  <c r="N1180" i="5"/>
  <c r="O1180" i="5" s="1"/>
  <c r="P2067" i="5"/>
  <c r="J2067" i="5"/>
  <c r="L2067" i="5" s="1"/>
  <c r="J989" i="3"/>
  <c r="P989" i="3"/>
  <c r="J2644" i="3"/>
  <c r="L2644" i="3" s="1"/>
  <c r="O2644" i="3" s="1"/>
  <c r="A2644" i="3" s="1"/>
  <c r="P2644" i="3"/>
  <c r="H1700" i="3"/>
  <c r="J1700" i="3" s="1"/>
  <c r="H2005" i="3"/>
  <c r="P2005" i="3" s="1"/>
  <c r="J1830" i="3"/>
  <c r="P1830" i="3"/>
  <c r="O434" i="5"/>
  <c r="N2975" i="3"/>
  <c r="H3023" i="3"/>
  <c r="P3023" i="3" s="1"/>
  <c r="N773" i="3"/>
  <c r="H811" i="5"/>
  <c r="H2660" i="5"/>
  <c r="H1845" i="3"/>
  <c r="J1845" i="3" s="1"/>
  <c r="L1845" i="3" s="1"/>
  <c r="O1845" i="3" s="1"/>
  <c r="A1845" i="3" s="1"/>
  <c r="J2682" i="5"/>
  <c r="L2682" i="5" s="1"/>
  <c r="P2682" i="5"/>
  <c r="J2449" i="3"/>
  <c r="P2449" i="3"/>
  <c r="N1736" i="3"/>
  <c r="O1736" i="3" s="1"/>
  <c r="A1736" i="3" s="1"/>
  <c r="H1442" i="5"/>
  <c r="P1442" i="5" s="1"/>
  <c r="N2420" i="5"/>
  <c r="O2420" i="5" s="1"/>
  <c r="J2036" i="3"/>
  <c r="P2036" i="3"/>
  <c r="H1043" i="5"/>
  <c r="J1846" i="3"/>
  <c r="P1846" i="3"/>
  <c r="O1171" i="5"/>
  <c r="H256" i="3"/>
  <c r="J256" i="3" s="1"/>
  <c r="L256" i="3" s="1"/>
  <c r="O256" i="3" s="1"/>
  <c r="A256" i="3" s="1"/>
  <c r="J2590" i="3"/>
  <c r="L2590" i="3" s="1"/>
  <c r="O2590" i="3" s="1"/>
  <c r="A2590" i="3" s="1"/>
  <c r="P2590" i="3"/>
  <c r="H1148" i="3"/>
  <c r="J1148" i="3" s="1"/>
  <c r="N332" i="3"/>
  <c r="H330" i="5"/>
  <c r="J2905" i="3"/>
  <c r="P2905" i="3"/>
  <c r="O2171" i="5"/>
  <c r="J463" i="5"/>
  <c r="L463" i="5" s="1"/>
  <c r="P463" i="5"/>
  <c r="J408" i="3"/>
  <c r="L408" i="3" s="1"/>
  <c r="O408" i="3" s="1"/>
  <c r="A408" i="3" s="1"/>
  <c r="P408" i="3"/>
  <c r="J517" i="3"/>
  <c r="P517" i="3"/>
  <c r="H2088" i="3"/>
  <c r="J2088" i="3" s="1"/>
  <c r="N2794" i="3"/>
  <c r="O2794" i="3" s="1"/>
  <c r="A2794" i="3" s="1"/>
  <c r="N979" i="5"/>
  <c r="O979" i="5" s="1"/>
  <c r="J1231" i="3"/>
  <c r="P1231" i="3"/>
  <c r="N2791" i="5"/>
  <c r="O2791" i="5" s="1"/>
  <c r="J2365" i="3"/>
  <c r="P2365" i="3"/>
  <c r="H941" i="3"/>
  <c r="P941" i="3" s="1"/>
  <c r="N2928" i="3"/>
  <c r="P2625" i="5"/>
  <c r="J2625" i="5"/>
  <c r="L2625" i="5" s="1"/>
  <c r="H2519" i="5"/>
  <c r="H1635" i="5"/>
  <c r="N191" i="3"/>
  <c r="O191" i="3" s="1"/>
  <c r="A191" i="3" s="1"/>
  <c r="P465" i="5"/>
  <c r="J465" i="5"/>
  <c r="L465" i="5" s="1"/>
  <c r="N1208" i="3"/>
  <c r="O1208" i="3" s="1"/>
  <c r="A1208" i="3" s="1"/>
  <c r="N2016" i="5"/>
  <c r="O2016" i="5" s="1"/>
  <c r="O1545" i="5"/>
  <c r="N336" i="5"/>
  <c r="O336" i="5" s="1"/>
  <c r="A336" i="5" s="1"/>
  <c r="N2706" i="3"/>
  <c r="H702" i="3"/>
  <c r="N1781" i="5"/>
  <c r="O1781" i="5" s="1"/>
  <c r="J2294" i="5"/>
  <c r="L2294" i="5" s="1"/>
  <c r="P2294" i="5"/>
  <c r="N1562" i="3"/>
  <c r="P2225" i="5"/>
  <c r="J301" i="3"/>
  <c r="P301" i="3"/>
  <c r="N2295" i="3"/>
  <c r="P752" i="5"/>
  <c r="J752" i="5"/>
  <c r="L752" i="5" s="1"/>
  <c r="N2344" i="5"/>
  <c r="O2344" i="5" s="1"/>
  <c r="H108" i="5"/>
  <c r="J108" i="5" s="1"/>
  <c r="L108" i="5" s="1"/>
  <c r="H1044" i="5"/>
  <c r="P1044" i="5" s="1"/>
  <c r="P1938" i="5"/>
  <c r="H2777" i="3"/>
  <c r="P611" i="5"/>
  <c r="N2987" i="3"/>
  <c r="O2987" i="3" s="1"/>
  <c r="A2987" i="3" s="1"/>
  <c r="N1809" i="3"/>
  <c r="J651" i="3"/>
  <c r="P651" i="3"/>
  <c r="N2948" i="3"/>
  <c r="O2948" i="3" s="1"/>
  <c r="A2948" i="3" s="1"/>
  <c r="N2810" i="3"/>
  <c r="J816" i="3"/>
  <c r="P816" i="3"/>
  <c r="H486" i="5"/>
  <c r="J1315" i="3"/>
  <c r="L1315" i="3" s="1"/>
  <c r="O1315" i="3" s="1"/>
  <c r="A1315" i="3" s="1"/>
  <c r="H2659" i="5"/>
  <c r="N440" i="5"/>
  <c r="O440" i="5" s="1"/>
  <c r="J2736" i="3"/>
  <c r="L2736" i="3" s="1"/>
  <c r="O2736" i="3" s="1"/>
  <c r="A2736" i="3" s="1"/>
  <c r="P2736" i="3"/>
  <c r="J2901" i="3"/>
  <c r="L2901" i="3" s="1"/>
  <c r="O2901" i="3" s="1"/>
  <c r="A2901" i="3" s="1"/>
  <c r="J20" i="3"/>
  <c r="L20" i="3" s="1"/>
  <c r="O20" i="3" s="1"/>
  <c r="A20" i="3" s="1"/>
  <c r="N2038" i="3"/>
  <c r="N2884" i="3"/>
  <c r="J766" i="3"/>
  <c r="P766" i="3"/>
  <c r="H1399" i="5"/>
  <c r="N424" i="5"/>
  <c r="O424" i="5" s="1"/>
  <c r="N3006" i="3"/>
  <c r="H2567" i="3"/>
  <c r="J2953" i="3"/>
  <c r="P2953" i="3"/>
  <c r="H432" i="5"/>
  <c r="H2157" i="3"/>
  <c r="J3013" i="3"/>
  <c r="L3013" i="3" s="1"/>
  <c r="P3013" i="3"/>
  <c r="J1069" i="3"/>
  <c r="L1069" i="3" s="1"/>
  <c r="O1069" i="3" s="1"/>
  <c r="P1069" i="3"/>
  <c r="N2798" i="5"/>
  <c r="O2798" i="5" s="1"/>
  <c r="J2488" i="3"/>
  <c r="P2488" i="3"/>
  <c r="H1931" i="5"/>
  <c r="N1447" i="5"/>
  <c r="O1447" i="5" s="1"/>
  <c r="H1444" i="5"/>
  <c r="J1444" i="5" s="1"/>
  <c r="L1444" i="5" s="1"/>
  <c r="N2925" i="3"/>
  <c r="N2857" i="3"/>
  <c r="P2288" i="5"/>
  <c r="H1615" i="5"/>
  <c r="H1993" i="3"/>
  <c r="N1050" i="3"/>
  <c r="P287" i="5"/>
  <c r="H1020" i="3"/>
  <c r="J1020" i="3" s="1"/>
  <c r="L1020" i="3" s="1"/>
  <c r="O1020" i="3" s="1"/>
  <c r="A1020" i="3" s="1"/>
  <c r="N967" i="5"/>
  <c r="O967" i="5" s="1"/>
  <c r="N2733" i="3"/>
  <c r="J2373" i="5"/>
  <c r="L2373" i="5" s="1"/>
  <c r="J2030" i="3"/>
  <c r="L2030" i="3" s="1"/>
  <c r="O2030" i="3" s="1"/>
  <c r="A2030" i="3" s="1"/>
  <c r="P2030" i="3"/>
  <c r="H4" i="3"/>
  <c r="H1908" i="5"/>
  <c r="P1908" i="5" s="1"/>
  <c r="N968" i="3"/>
  <c r="O968" i="3" s="1"/>
  <c r="A968" i="3" s="1"/>
  <c r="H2325" i="3"/>
  <c r="N3025" i="3"/>
  <c r="O1754" i="5"/>
  <c r="J2650" i="3"/>
  <c r="P2650" i="3"/>
  <c r="P2195" i="5"/>
  <c r="J2195" i="5"/>
  <c r="L2195" i="5" s="1"/>
  <c r="N2593" i="5"/>
  <c r="O2593" i="5" s="1"/>
  <c r="A2593" i="5" s="1"/>
  <c r="N1897" i="5"/>
  <c r="O1897" i="5" s="1"/>
  <c r="H524" i="3"/>
  <c r="P524" i="3" s="1"/>
  <c r="J1873" i="5"/>
  <c r="L1873" i="5" s="1"/>
  <c r="P1873" i="5"/>
  <c r="N2213" i="3"/>
  <c r="J3001" i="3"/>
  <c r="L3001" i="3" s="1"/>
  <c r="O3001" i="3" s="1"/>
  <c r="A3001" i="3" s="1"/>
  <c r="H1953" i="5"/>
  <c r="P1953" i="5" s="1"/>
  <c r="H19" i="3"/>
  <c r="J19" i="3" s="1"/>
  <c r="H1121" i="5"/>
  <c r="O1811" i="5"/>
  <c r="H2067" i="3"/>
  <c r="J2067" i="3" s="1"/>
  <c r="N460" i="3"/>
  <c r="H3025" i="3"/>
  <c r="P3025" i="3" s="1"/>
  <c r="H1898" i="3"/>
  <c r="J1391" i="3"/>
  <c r="L1391" i="3" s="1"/>
  <c r="N2540" i="5"/>
  <c r="O2540" i="5" s="1"/>
  <c r="J1570" i="3"/>
  <c r="P1570" i="3"/>
  <c r="N1073" i="3"/>
  <c r="H2687" i="3"/>
  <c r="J2687" i="3" s="1"/>
  <c r="L2687" i="3" s="1"/>
  <c r="O2687" i="3" s="1"/>
  <c r="A2687" i="3" s="1"/>
  <c r="H2975" i="3"/>
  <c r="J2975" i="3" s="1"/>
  <c r="L2975" i="3" s="1"/>
  <c r="O2975" i="3" s="1"/>
  <c r="A2975" i="3" s="1"/>
  <c r="P1663" i="5"/>
  <c r="J1663" i="5"/>
  <c r="L1663" i="5" s="1"/>
  <c r="H642" i="3"/>
  <c r="P642" i="3" s="1"/>
  <c r="H1233" i="5"/>
  <c r="J1233" i="5" s="1"/>
  <c r="L1233" i="5" s="1"/>
  <c r="N1183" i="5"/>
  <c r="O1183" i="5" s="1"/>
  <c r="H2906" i="3"/>
  <c r="P2906" i="3" s="1"/>
  <c r="H1098" i="3"/>
  <c r="J1098" i="3" s="1"/>
  <c r="L1098" i="3" s="1"/>
  <c r="O1098" i="3" s="1"/>
  <c r="J2562" i="5"/>
  <c r="L2562" i="5" s="1"/>
  <c r="O2562" i="5" s="1"/>
  <c r="J2893" i="3"/>
  <c r="P2893" i="3"/>
  <c r="J1476" i="3"/>
  <c r="L1476" i="3" s="1"/>
  <c r="O1476" i="3" s="1"/>
  <c r="A1476" i="3" s="1"/>
  <c r="P1476" i="3"/>
  <c r="J1154" i="3"/>
  <c r="P1154" i="3"/>
  <c r="H658" i="5"/>
  <c r="N2909" i="3"/>
  <c r="O2909" i="3" s="1"/>
  <c r="A2909" i="3" s="1"/>
  <c r="N2999" i="3"/>
  <c r="O2999" i="3" s="1"/>
  <c r="A2999" i="3" s="1"/>
  <c r="N1796" i="5"/>
  <c r="O1796" i="5" s="1"/>
  <c r="J2961" i="3"/>
  <c r="P2961" i="3"/>
  <c r="N3019" i="3"/>
  <c r="O3019" i="3" s="1"/>
  <c r="A3019" i="3" s="1"/>
  <c r="N945" i="5"/>
  <c r="O945" i="5" s="1"/>
  <c r="A945" i="5" s="1"/>
  <c r="N1887" i="3"/>
  <c r="N2659" i="3"/>
  <c r="N546" i="3"/>
  <c r="O546" i="3" s="1"/>
  <c r="J2280" i="3"/>
  <c r="P2280" i="3"/>
  <c r="N2228" i="3"/>
  <c r="P806" i="5"/>
  <c r="J1958" i="3"/>
  <c r="P1958" i="3"/>
  <c r="H1329" i="3"/>
  <c r="O2797" i="5"/>
  <c r="H85" i="5"/>
  <c r="P85" i="5" s="1"/>
  <c r="N1092" i="5"/>
  <c r="O1092" i="5" s="1"/>
  <c r="J2310" i="3"/>
  <c r="P2310" i="3"/>
  <c r="J655" i="3"/>
  <c r="P655" i="3"/>
  <c r="H2107" i="3"/>
  <c r="J2240" i="3"/>
  <c r="P2240" i="3"/>
  <c r="N203" i="5"/>
  <c r="O203" i="5" s="1"/>
  <c r="J2000" i="3"/>
  <c r="P2000" i="3"/>
  <c r="N2394" i="5"/>
  <c r="O2394" i="5" s="1"/>
  <c r="A2394" i="5" s="1"/>
  <c r="H2885" i="3"/>
  <c r="J2885" i="3" s="1"/>
  <c r="N619" i="3"/>
  <c r="N1772" i="3"/>
  <c r="O521" i="5"/>
  <c r="J2266" i="3"/>
  <c r="L2266" i="3" s="1"/>
  <c r="O2266" i="3" s="1"/>
  <c r="A2266" i="3" s="1"/>
  <c r="J336" i="3"/>
  <c r="L336" i="3" s="1"/>
  <c r="P336" i="3"/>
  <c r="H1696" i="5"/>
  <c r="J1696" i="5" s="1"/>
  <c r="L1696" i="5" s="1"/>
  <c r="J330" i="3"/>
  <c r="L330" i="3" s="1"/>
  <c r="H2470" i="3"/>
  <c r="J2470" i="3" s="1"/>
  <c r="N2996" i="3"/>
  <c r="O2996" i="3" s="1"/>
  <c r="A2996" i="3" s="1"/>
  <c r="J2123" i="3"/>
  <c r="P2123" i="3"/>
  <c r="O2860" i="5"/>
  <c r="N2672" i="3"/>
  <c r="O2672" i="3" s="1"/>
  <c r="A2672" i="3" s="1"/>
  <c r="J457" i="3"/>
  <c r="L457" i="3" s="1"/>
  <c r="P457" i="3"/>
  <c r="J2482" i="3"/>
  <c r="P2482" i="3"/>
  <c r="H637" i="5"/>
  <c r="H2617" i="3"/>
  <c r="J2617" i="3" s="1"/>
  <c r="L2617" i="3" s="1"/>
  <c r="J1681" i="3"/>
  <c r="P1681" i="3"/>
  <c r="J138" i="5"/>
  <c r="L138" i="5" s="1"/>
  <c r="H2578" i="3"/>
  <c r="P2578" i="3" s="1"/>
  <c r="H2195" i="3"/>
  <c r="J2195" i="3" s="1"/>
  <c r="L2195" i="3" s="1"/>
  <c r="P2448" i="5"/>
  <c r="J1819" i="3"/>
  <c r="P1819" i="3"/>
  <c r="N117" i="3"/>
  <c r="N298" i="5"/>
  <c r="O298" i="5" s="1"/>
  <c r="J1540" i="3"/>
  <c r="L1540" i="3" s="1"/>
  <c r="O1540" i="3" s="1"/>
  <c r="A1540" i="3" s="1"/>
  <c r="J1314" i="3"/>
  <c r="P1314" i="3"/>
  <c r="O2739" i="3"/>
  <c r="A2739" i="3" s="1"/>
  <c r="H2341" i="3"/>
  <c r="J2341" i="3" s="1"/>
  <c r="O187" i="5"/>
  <c r="J106" i="3"/>
  <c r="P106" i="3"/>
  <c r="J2655" i="5"/>
  <c r="L2655" i="5" s="1"/>
  <c r="O2655" i="5" s="1"/>
  <c r="P2655" i="5"/>
  <c r="H2891" i="3"/>
  <c r="H1394" i="5"/>
  <c r="N1651" i="5"/>
  <c r="O1651" i="5" s="1"/>
  <c r="A1651" i="5" s="1"/>
  <c r="H2469" i="3"/>
  <c r="J2469" i="3" s="1"/>
  <c r="J1399" i="3"/>
  <c r="P1399" i="3"/>
  <c r="P1100" i="5"/>
  <c r="J311" i="3"/>
  <c r="P311" i="3"/>
  <c r="J2664" i="3"/>
  <c r="P2664" i="3"/>
  <c r="J1362" i="5"/>
  <c r="L1362" i="5" s="1"/>
  <c r="O1362" i="5" s="1"/>
  <c r="P1362" i="5"/>
  <c r="N1083" i="3"/>
  <c r="O1083" i="3" s="1"/>
  <c r="A1083" i="3" s="1"/>
  <c r="J2760" i="5"/>
  <c r="L2760" i="5" s="1"/>
  <c r="N661" i="5"/>
  <c r="O661" i="5" s="1"/>
  <c r="J2911" i="3"/>
  <c r="P2911" i="3"/>
  <c r="H755" i="5"/>
  <c r="J1037" i="5"/>
  <c r="L1037" i="5" s="1"/>
  <c r="P1037" i="5"/>
  <c r="J2957" i="3"/>
  <c r="L2957" i="3" s="1"/>
  <c r="P2957" i="3"/>
  <c r="J2948" i="3"/>
  <c r="L2948" i="3" s="1"/>
  <c r="P2948" i="3"/>
  <c r="H2829" i="3"/>
  <c r="P2829" i="3" s="1"/>
  <c r="H979" i="5"/>
  <c r="O1672" i="3"/>
  <c r="A1672" i="3" s="1"/>
  <c r="J2985" i="3"/>
  <c r="P2985" i="3"/>
  <c r="P2607" i="5"/>
  <c r="J2607" i="5"/>
  <c r="L2607" i="5" s="1"/>
  <c r="N2007" i="5"/>
  <c r="O2007" i="5" s="1"/>
  <c r="N2036" i="3"/>
  <c r="N942" i="5"/>
  <c r="O942" i="5" s="1"/>
  <c r="A942" i="5" s="1"/>
  <c r="J2831" i="3"/>
  <c r="L2831" i="3" s="1"/>
  <c r="O2831" i="3" s="1"/>
  <c r="A2831" i="3" s="1"/>
  <c r="J1278" i="3"/>
  <c r="P1278" i="3"/>
  <c r="H2640" i="3"/>
  <c r="J2640" i="3" s="1"/>
  <c r="N999" i="5"/>
  <c r="O999" i="5" s="1"/>
  <c r="J875" i="3"/>
  <c r="L875" i="3" s="1"/>
  <c r="O875" i="3" s="1"/>
  <c r="N1133" i="3"/>
  <c r="J2492" i="5"/>
  <c r="L2492" i="5" s="1"/>
  <c r="P2492" i="5"/>
  <c r="N2514" i="5"/>
  <c r="O2514" i="5" s="1"/>
  <c r="N1230" i="3"/>
  <c r="H480" i="5"/>
  <c r="J2679" i="5"/>
  <c r="L2679" i="5" s="1"/>
  <c r="N212" i="5"/>
  <c r="O212" i="5" s="1"/>
  <c r="A212" i="5" s="1"/>
  <c r="N453" i="3"/>
  <c r="O453" i="3" s="1"/>
  <c r="A453" i="3" s="1"/>
  <c r="J968" i="3"/>
  <c r="P968" i="3"/>
  <c r="N469" i="5"/>
  <c r="O469" i="5" s="1"/>
  <c r="P32" i="5"/>
  <c r="J32" i="5"/>
  <c r="L32" i="5" s="1"/>
  <c r="H1563" i="3"/>
  <c r="P1563" i="3" s="1"/>
  <c r="J2728" i="5"/>
  <c r="L2728" i="5" s="1"/>
  <c r="O2728" i="5" s="1"/>
  <c r="P859" i="5"/>
  <c r="N787" i="5"/>
  <c r="O787" i="5" s="1"/>
  <c r="H2418" i="3"/>
  <c r="P2418" i="3" s="1"/>
  <c r="N1566" i="5"/>
  <c r="O1566" i="5" s="1"/>
  <c r="H149" i="5"/>
  <c r="J2812" i="3"/>
  <c r="P2812" i="3"/>
  <c r="P1724" i="5"/>
  <c r="N1187" i="5"/>
  <c r="O1187" i="5" s="1"/>
  <c r="J527" i="3"/>
  <c r="P527" i="3"/>
  <c r="N3007" i="3"/>
  <c r="H3016" i="3"/>
  <c r="J2816" i="3"/>
  <c r="P2816" i="3"/>
  <c r="J2825" i="3"/>
  <c r="P2825" i="3"/>
  <c r="H595" i="3"/>
  <c r="P595" i="3" s="1"/>
  <c r="O291" i="5"/>
  <c r="H2393" i="3"/>
  <c r="P2393" i="3" s="1"/>
  <c r="H2615" i="5"/>
  <c r="J2615" i="5" s="1"/>
  <c r="L2615" i="5" s="1"/>
  <c r="H2910" i="3"/>
  <c r="P2910" i="3" s="1"/>
  <c r="H3027" i="3"/>
  <c r="P3027" i="3" s="1"/>
  <c r="H31" i="5"/>
  <c r="P1696" i="5"/>
  <c r="N1988" i="3"/>
  <c r="N2790" i="5"/>
  <c r="O2790" i="5" s="1"/>
  <c r="H2907" i="3"/>
  <c r="J2907" i="3" s="1"/>
  <c r="L2907" i="3" s="1"/>
  <c r="O2907" i="3" s="1"/>
  <c r="A2907" i="3" s="1"/>
  <c r="J2736" i="5"/>
  <c r="L2736" i="5" s="1"/>
  <c r="N2852" i="3"/>
  <c r="H1326" i="3"/>
  <c r="J1326" i="3" s="1"/>
  <c r="L1326" i="3" s="1"/>
  <c r="N2058" i="3"/>
  <c r="O2058" i="3" s="1"/>
  <c r="A2058" i="3" s="1"/>
  <c r="N182" i="5"/>
  <c r="O182" i="5" s="1"/>
  <c r="H2930" i="3"/>
  <c r="J2930" i="3" s="1"/>
  <c r="L2930" i="3" s="1"/>
  <c r="O2930" i="3" s="1"/>
  <c r="A2930" i="3" s="1"/>
  <c r="H1179" i="3"/>
  <c r="H1048" i="5"/>
  <c r="H1945" i="5"/>
  <c r="P1945" i="5" s="1"/>
  <c r="H98" i="3"/>
  <c r="P98" i="3" s="1"/>
  <c r="H2979" i="3"/>
  <c r="P2979" i="3" s="1"/>
  <c r="H2628" i="5"/>
  <c r="J2628" i="5" s="1"/>
  <c r="L2628" i="5" s="1"/>
  <c r="N3039" i="3"/>
  <c r="N49" i="3"/>
  <c r="O899" i="3" l="1"/>
  <c r="O772" i="3"/>
  <c r="O1404" i="3"/>
  <c r="A1404" i="3" s="1"/>
  <c r="O1391" i="3"/>
  <c r="A1391" i="3" s="1"/>
  <c r="O2858" i="3"/>
  <c r="O2795" i="3"/>
  <c r="A2795" i="3" s="1"/>
  <c r="O474" i="3"/>
  <c r="O917" i="3"/>
  <c r="O2804" i="3"/>
  <c r="A2804" i="3" s="1"/>
  <c r="O1674" i="3"/>
  <c r="A1674" i="3" s="1"/>
  <c r="O1678" i="3"/>
  <c r="A1678" i="3" s="1"/>
  <c r="O497" i="3"/>
  <c r="O2988" i="3"/>
  <c r="A2988" i="3" s="1"/>
  <c r="O1788" i="3"/>
  <c r="O1889" i="3"/>
  <c r="A1889" i="3" s="1"/>
  <c r="O2826" i="3"/>
  <c r="A2826" i="3" s="1"/>
  <c r="O1786" i="3"/>
  <c r="A1786" i="3" s="1"/>
  <c r="O571" i="3"/>
  <c r="O2952" i="3"/>
  <c r="A2952" i="3" s="1"/>
  <c r="O2537" i="3"/>
  <c r="A2537" i="3" s="1"/>
  <c r="O204" i="3"/>
  <c r="A204" i="3" s="1"/>
  <c r="O2734" i="3"/>
  <c r="A2734" i="3" s="1"/>
  <c r="O3013" i="3"/>
  <c r="A3013" i="3" s="1"/>
  <c r="O2938" i="3"/>
  <c r="A2938" i="3" s="1"/>
  <c r="O2298" i="3"/>
  <c r="A2298" i="3" s="1"/>
  <c r="O1701" i="3"/>
  <c r="A1701" i="3" s="1"/>
  <c r="O2264" i="3"/>
  <c r="A2264" i="3" s="1"/>
  <c r="O2712" i="3"/>
  <c r="A2712" i="3" s="1"/>
  <c r="O432" i="3"/>
  <c r="A432" i="3" s="1"/>
  <c r="O704" i="3"/>
  <c r="O1552" i="3"/>
  <c r="A1552" i="3" s="1"/>
  <c r="O1293" i="3"/>
  <c r="A1293" i="3" s="1"/>
  <c r="O2869" i="3"/>
  <c r="A2869" i="3" s="1"/>
  <c r="O1358" i="3"/>
  <c r="A1358" i="3" s="1"/>
  <c r="O1980" i="3"/>
  <c r="A1980" i="3" s="1"/>
  <c r="O771" i="3"/>
  <c r="O2957" i="3"/>
  <c r="A2957" i="3" s="1"/>
  <c r="O1145" i="3"/>
  <c r="O167" i="3"/>
  <c r="O1258" i="3"/>
  <c r="O2581" i="3"/>
  <c r="A2581" i="3" s="1"/>
  <c r="O2339" i="3"/>
  <c r="A2339" i="3" s="1"/>
  <c r="O1480" i="3"/>
  <c r="A1480" i="3" s="1"/>
  <c r="O2161" i="3"/>
  <c r="A2161" i="3" s="1"/>
  <c r="O1840" i="3"/>
  <c r="O245" i="3"/>
  <c r="A245" i="3" s="1"/>
  <c r="O1609" i="3"/>
  <c r="A1609" i="3" s="1"/>
  <c r="O2540" i="3"/>
  <c r="A2540" i="3" s="1"/>
  <c r="O2380" i="3"/>
  <c r="A2380" i="3" s="1"/>
  <c r="O1789" i="3"/>
  <c r="A1789" i="3" s="1"/>
  <c r="O2227" i="3"/>
  <c r="A2227" i="3" s="1"/>
  <c r="O607" i="3"/>
  <c r="O359" i="3"/>
  <c r="A359" i="3" s="1"/>
  <c r="O1885" i="3"/>
  <c r="A1885" i="3" s="1"/>
  <c r="O2490" i="3"/>
  <c r="A2490" i="3" s="1"/>
  <c r="O1036" i="3"/>
  <c r="O2531" i="3"/>
  <c r="A2531" i="3" s="1"/>
  <c r="O2332" i="3"/>
  <c r="A2332" i="3" s="1"/>
  <c r="O1676" i="3"/>
  <c r="A1676" i="3" s="1"/>
  <c r="O783" i="3"/>
  <c r="O744" i="3"/>
  <c r="O2791" i="3"/>
  <c r="A2791" i="3" s="1"/>
  <c r="O2441" i="3"/>
  <c r="A2441" i="3" s="1"/>
  <c r="O2922" i="3"/>
  <c r="A2922" i="3" s="1"/>
  <c r="O2857" i="3"/>
  <c r="A2857" i="3" s="1"/>
  <c r="O1785" i="3"/>
  <c r="A1785" i="3" s="1"/>
  <c r="O2973" i="3"/>
  <c r="A2973" i="3" s="1"/>
  <c r="O1579" i="3"/>
  <c r="O1282" i="3"/>
  <c r="A1282" i="3" s="1"/>
  <c r="O1192" i="3"/>
  <c r="O140" i="3"/>
  <c r="A140" i="3" s="1"/>
  <c r="O1449" i="3"/>
  <c r="A1449" i="3" s="1"/>
  <c r="O63" i="3"/>
  <c r="A63" i="3" s="1"/>
  <c r="O1045" i="3"/>
  <c r="O698" i="3"/>
  <c r="O2352" i="3"/>
  <c r="A2352" i="3" s="1"/>
  <c r="O2835" i="3"/>
  <c r="O1015" i="3"/>
  <c r="O232" i="3"/>
  <c r="A232" i="3" s="1"/>
  <c r="O1608" i="3"/>
  <c r="A1608" i="3" s="1"/>
  <c r="O2617" i="3"/>
  <c r="A2617" i="3" s="1"/>
  <c r="O376" i="3"/>
  <c r="A376" i="3" s="1"/>
  <c r="O490" i="3"/>
  <c r="O1326" i="3"/>
  <c r="A1326" i="3" s="1"/>
  <c r="J2567" i="3"/>
  <c r="L2567" i="3" s="1"/>
  <c r="O2567" i="3" s="1"/>
  <c r="A2567" i="3" s="1"/>
  <c r="J2408" i="3"/>
  <c r="L2408" i="3" s="1"/>
  <c r="O2408" i="3" s="1"/>
  <c r="A2408" i="3" s="1"/>
  <c r="P878" i="3"/>
  <c r="P2557" i="3"/>
  <c r="L2029" i="3"/>
  <c r="J2003" i="3"/>
  <c r="L2003" i="3" s="1"/>
  <c r="O2003" i="3" s="1"/>
  <c r="A2003" i="3" s="1"/>
  <c r="L590" i="3"/>
  <c r="O590" i="3" s="1"/>
  <c r="O798" i="3"/>
  <c r="P790" i="3"/>
  <c r="O1385" i="3"/>
  <c r="A1385" i="3" s="1"/>
  <c r="J3000" i="3"/>
  <c r="L3000" i="3" s="1"/>
  <c r="O3000" i="3" s="1"/>
  <c r="P521" i="3"/>
  <c r="P843" i="3"/>
  <c r="P1501" i="3"/>
  <c r="J1792" i="3"/>
  <c r="L1792" i="3" s="1"/>
  <c r="O1792" i="3" s="1"/>
  <c r="A1792" i="3" s="1"/>
  <c r="P2369" i="3"/>
  <c r="L1819" i="3"/>
  <c r="O1819" i="3" s="1"/>
  <c r="A1819" i="3" s="1"/>
  <c r="O1530" i="5"/>
  <c r="P385" i="3"/>
  <c r="L1463" i="3"/>
  <c r="O1463" i="3" s="1"/>
  <c r="A1463" i="3" s="1"/>
  <c r="P1084" i="3"/>
  <c r="L2613" i="3"/>
  <c r="O2613" i="3" s="1"/>
  <c r="A2613" i="3" s="1"/>
  <c r="P2687" i="3"/>
  <c r="P1397" i="3"/>
  <c r="L2292" i="3"/>
  <c r="P304" i="3"/>
  <c r="L2985" i="3"/>
  <c r="O2985" i="3" s="1"/>
  <c r="A2985" i="3" s="1"/>
  <c r="L2796" i="3"/>
  <c r="O2796" i="3" s="1"/>
  <c r="A2796" i="3" s="1"/>
  <c r="L2437" i="3"/>
  <c r="O2437" i="3" s="1"/>
  <c r="A2437" i="3" s="1"/>
  <c r="P2035" i="3"/>
  <c r="L2714" i="3"/>
  <c r="O2714" i="3" s="1"/>
  <c r="A2714" i="3" s="1"/>
  <c r="P1499" i="3"/>
  <c r="L684" i="3"/>
  <c r="O1015" i="5"/>
  <c r="L59" i="3"/>
  <c r="O59" i="3" s="1"/>
  <c r="O2143" i="3"/>
  <c r="A2143" i="3" s="1"/>
  <c r="L2468" i="3"/>
  <c r="O2468" i="3" s="1"/>
  <c r="A2468" i="3" s="1"/>
  <c r="O1091" i="5"/>
  <c r="O1034" i="3"/>
  <c r="P143" i="3"/>
  <c r="L1318" i="3"/>
  <c r="O1318" i="3" s="1"/>
  <c r="A1318" i="3" s="1"/>
  <c r="L916" i="3"/>
  <c r="O916" i="3" s="1"/>
  <c r="J1851" i="3"/>
  <c r="L1851" i="3" s="1"/>
  <c r="O1851" i="3" s="1"/>
  <c r="A1851" i="3" s="1"/>
  <c r="J32" i="3"/>
  <c r="L32" i="3" s="1"/>
  <c r="O32" i="3" s="1"/>
  <c r="O1776" i="3"/>
  <c r="A1776" i="3" s="1"/>
  <c r="L76" i="3"/>
  <c r="O76" i="3" s="1"/>
  <c r="A76" i="3" s="1"/>
  <c r="L1719" i="3"/>
  <c r="O1719" i="3" s="1"/>
  <c r="A1719" i="3" s="1"/>
  <c r="P2366" i="3"/>
  <c r="L1820" i="3"/>
  <c r="P2104" i="3"/>
  <c r="L1935" i="3"/>
  <c r="O1935" i="3" s="1"/>
  <c r="A1935" i="3" s="1"/>
  <c r="O2401" i="5"/>
  <c r="J280" i="3"/>
  <c r="L280" i="3" s="1"/>
  <c r="O280" i="3" s="1"/>
  <c r="A280" i="3" s="1"/>
  <c r="J1670" i="3"/>
  <c r="L1670" i="3" s="1"/>
  <c r="O1670" i="3" s="1"/>
  <c r="A1670" i="3" s="1"/>
  <c r="O1648" i="5"/>
  <c r="L1460" i="3"/>
  <c r="O1460" i="3" s="1"/>
  <c r="A1460" i="3" s="1"/>
  <c r="J2895" i="3"/>
  <c r="L2895" i="3" s="1"/>
  <c r="P297" i="3"/>
  <c r="O299" i="5"/>
  <c r="P2846" i="3"/>
  <c r="L1323" i="3"/>
  <c r="O1323" i="3" s="1"/>
  <c r="A1323" i="3" s="1"/>
  <c r="J1946" i="3"/>
  <c r="L1946" i="3" s="1"/>
  <c r="O1946" i="3" s="1"/>
  <c r="A1946" i="3" s="1"/>
  <c r="L2397" i="3"/>
  <c r="O1254" i="5"/>
  <c r="L2905" i="3"/>
  <c r="O2905" i="3" s="1"/>
  <c r="A2905" i="3" s="1"/>
  <c r="L2483" i="3"/>
  <c r="L2701" i="3"/>
  <c r="J28" i="3"/>
  <c r="L28" i="3" s="1"/>
  <c r="O28" i="3" s="1"/>
  <c r="A28" i="3" s="1"/>
  <c r="J1602" i="3"/>
  <c r="L1602" i="3" s="1"/>
  <c r="L644" i="3"/>
  <c r="O644" i="3" s="1"/>
  <c r="P1054" i="3"/>
  <c r="P1527" i="3"/>
  <c r="O2753" i="5"/>
  <c r="O1451" i="5"/>
  <c r="J1167" i="3"/>
  <c r="L1167" i="3" s="1"/>
  <c r="O1167" i="3" s="1"/>
  <c r="J2072" i="3"/>
  <c r="L2072" i="3" s="1"/>
  <c r="O2072" i="3" s="1"/>
  <c r="A2072" i="3" s="1"/>
  <c r="O2409" i="5"/>
  <c r="L2177" i="3"/>
  <c r="O2177" i="3" s="1"/>
  <c r="A2177" i="3" s="1"/>
  <c r="L162" i="3"/>
  <c r="O51" i="3"/>
  <c r="A51" i="3" s="1"/>
  <c r="P2620" i="3"/>
  <c r="P1070" i="3"/>
  <c r="J2303" i="3"/>
  <c r="L2303" i="3" s="1"/>
  <c r="O2303" i="3" s="1"/>
  <c r="A2303" i="3" s="1"/>
  <c r="O1806" i="5"/>
  <c r="J1924" i="3"/>
  <c r="L1924" i="3" s="1"/>
  <c r="O2425" i="3"/>
  <c r="A2425" i="3" s="1"/>
  <c r="P249" i="3"/>
  <c r="P1181" i="3"/>
  <c r="O112" i="5"/>
  <c r="J1486" i="3"/>
  <c r="L1486" i="3" s="1"/>
  <c r="O1486" i="3" s="1"/>
  <c r="A1486" i="3" s="1"/>
  <c r="L1133" i="3"/>
  <c r="O1133" i="3" s="1"/>
  <c r="J1743" i="3"/>
  <c r="L1743" i="3" s="1"/>
  <c r="O1743" i="3" s="1"/>
  <c r="A1743" i="3" s="1"/>
  <c r="J2092" i="3"/>
  <c r="L2092" i="3" s="1"/>
  <c r="J2201" i="3"/>
  <c r="L2201" i="3" s="1"/>
  <c r="O2201" i="3" s="1"/>
  <c r="A2201" i="3" s="1"/>
  <c r="P2453" i="3"/>
  <c r="P2277" i="3"/>
  <c r="O2226" i="5"/>
  <c r="L2929" i="3"/>
  <c r="O2929" i="3" s="1"/>
  <c r="A2929" i="3" s="1"/>
  <c r="L2760" i="3"/>
  <c r="O2760" i="3" s="1"/>
  <c r="A2760" i="3" s="1"/>
  <c r="P2406" i="3"/>
  <c r="P1594" i="3"/>
  <c r="P2594" i="3"/>
  <c r="J504" i="3"/>
  <c r="L504" i="3" s="1"/>
  <c r="O504" i="3" s="1"/>
  <c r="P2619" i="3"/>
  <c r="P2090" i="3"/>
  <c r="P2762" i="3"/>
  <c r="L1416" i="3"/>
  <c r="O1416" i="3" s="1"/>
  <c r="A1416" i="3" s="1"/>
  <c r="L1639" i="3"/>
  <c r="O1639" i="3" s="1"/>
  <c r="A1639" i="3" s="1"/>
  <c r="J616" i="3"/>
  <c r="L616" i="3" s="1"/>
  <c r="O616" i="3" s="1"/>
  <c r="P1403" i="3"/>
  <c r="P1015" i="3"/>
  <c r="O908" i="5"/>
  <c r="J2176" i="3"/>
  <c r="L2176" i="3" s="1"/>
  <c r="O1050" i="3"/>
  <c r="O2095" i="5"/>
  <c r="L1298" i="3"/>
  <c r="O1052" i="5"/>
  <c r="O2068" i="5"/>
  <c r="P2516" i="3"/>
  <c r="P1784" i="3"/>
  <c r="J1392" i="3"/>
  <c r="L1392" i="3" s="1"/>
  <c r="O1392" i="3" s="1"/>
  <c r="A1392" i="3" s="1"/>
  <c r="O2854" i="5"/>
  <c r="J2485" i="3"/>
  <c r="L2485" i="3" s="1"/>
  <c r="O2485" i="3" s="1"/>
  <c r="A2485" i="3" s="1"/>
  <c r="P1796" i="3"/>
  <c r="J1065" i="3"/>
  <c r="L1065" i="3" s="1"/>
  <c r="O1065" i="3" s="1"/>
  <c r="P572" i="3"/>
  <c r="O150" i="5"/>
  <c r="P983" i="3"/>
  <c r="P2950" i="3"/>
  <c r="L681" i="3"/>
  <c r="O681" i="3" s="1"/>
  <c r="O2021" i="5"/>
  <c r="O1564" i="5"/>
  <c r="P294" i="3"/>
  <c r="P1495" i="3"/>
  <c r="P1905" i="3"/>
  <c r="O2324" i="5"/>
  <c r="O2705" i="5"/>
  <c r="O751" i="5"/>
  <c r="J1295" i="3"/>
  <c r="L1295" i="3" s="1"/>
  <c r="O1295" i="3" s="1"/>
  <c r="A1295" i="3" s="1"/>
  <c r="L2356" i="3"/>
  <c r="O2356" i="3" s="1"/>
  <c r="A2356" i="3" s="1"/>
  <c r="L351" i="3"/>
  <c r="O351" i="3" s="1"/>
  <c r="A351" i="3" s="1"/>
  <c r="O1260" i="5"/>
  <c r="J1931" i="3"/>
  <c r="L1931" i="3" s="1"/>
  <c r="O1931" i="3" s="1"/>
  <c r="A1931" i="3" s="1"/>
  <c r="P399" i="3"/>
  <c r="L2664" i="3"/>
  <c r="P1832" i="3"/>
  <c r="P2215" i="3"/>
  <c r="L1033" i="3"/>
  <c r="O1033" i="3" s="1"/>
  <c r="P2017" i="3"/>
  <c r="P1643" i="3"/>
  <c r="P1240" i="3"/>
  <c r="L2521" i="3"/>
  <c r="J1474" i="3"/>
  <c r="L1474" i="3" s="1"/>
  <c r="O1474" i="3" s="1"/>
  <c r="P1422" i="3"/>
  <c r="L381" i="3"/>
  <c r="O1821" i="5"/>
  <c r="L2128" i="3"/>
  <c r="O2128" i="3" s="1"/>
  <c r="A2128" i="3" s="1"/>
  <c r="J2645" i="3"/>
  <c r="L2645" i="3" s="1"/>
  <c r="O2645" i="3" s="1"/>
  <c r="A2645" i="3" s="1"/>
  <c r="P2480" i="3"/>
  <c r="O2734" i="5"/>
  <c r="P57" i="3"/>
  <c r="J990" i="3"/>
  <c r="L990" i="3" s="1"/>
  <c r="O990" i="3" s="1"/>
  <c r="L2511" i="3"/>
  <c r="O2511" i="3" s="1"/>
  <c r="A2511" i="3" s="1"/>
  <c r="O978" i="5"/>
  <c r="O641" i="5"/>
  <c r="J1727" i="3"/>
  <c r="L1727" i="3" s="1"/>
  <c r="O1727" i="3" s="1"/>
  <c r="A1727" i="3" s="1"/>
  <c r="L809" i="3"/>
  <c r="J2370" i="3"/>
  <c r="L2370" i="3" s="1"/>
  <c r="O2370" i="3" s="1"/>
  <c r="A2370" i="3" s="1"/>
  <c r="L1547" i="3"/>
  <c r="J1798" i="3"/>
  <c r="L1798" i="3" s="1"/>
  <c r="O1798" i="3" s="1"/>
  <c r="A1798" i="3" s="1"/>
  <c r="O944" i="5"/>
  <c r="J2127" i="3"/>
  <c r="L2127" i="3" s="1"/>
  <c r="O2127" i="3" s="1"/>
  <c r="A2127" i="3" s="1"/>
  <c r="J290" i="3"/>
  <c r="L290" i="3" s="1"/>
  <c r="O290" i="3" s="1"/>
  <c r="A290" i="3" s="1"/>
  <c r="O16" i="5"/>
  <c r="O921" i="5"/>
  <c r="P1559" i="3"/>
  <c r="J83" i="3"/>
  <c r="L83" i="3" s="1"/>
  <c r="O83" i="3" s="1"/>
  <c r="A83" i="3" s="1"/>
  <c r="P1918" i="3"/>
  <c r="O447" i="5"/>
  <c r="J3026" i="3"/>
  <c r="L3026" i="3" s="1"/>
  <c r="O3026" i="3" s="1"/>
  <c r="A3026" i="3" s="1"/>
  <c r="O902" i="5"/>
  <c r="L2033" i="3"/>
  <c r="O2033" i="3" s="1"/>
  <c r="A2033" i="3" s="1"/>
  <c r="L319" i="3"/>
  <c r="O319" i="3" s="1"/>
  <c r="A319" i="3" s="1"/>
  <c r="J906" i="3"/>
  <c r="L906" i="3" s="1"/>
  <c r="O906" i="3" s="1"/>
  <c r="P426" i="3"/>
  <c r="J1421" i="3"/>
  <c r="L1421" i="3" s="1"/>
  <c r="O1421" i="3" s="1"/>
  <c r="A1421" i="3" s="1"/>
  <c r="J31" i="3"/>
  <c r="L31" i="3" s="1"/>
  <c r="O31" i="3" s="1"/>
  <c r="A31" i="3" s="1"/>
  <c r="P1893" i="3"/>
  <c r="J2837" i="3"/>
  <c r="L2837" i="3" s="1"/>
  <c r="O222" i="5"/>
  <c r="L95" i="3"/>
  <c r="J977" i="3"/>
  <c r="L977" i="3" s="1"/>
  <c r="O977" i="3" s="1"/>
  <c r="J926" i="3"/>
  <c r="L926" i="3" s="1"/>
  <c r="O926" i="3" s="1"/>
  <c r="P1771" i="3"/>
  <c r="J1466" i="3"/>
  <c r="L1466" i="3" s="1"/>
  <c r="O1466" i="3" s="1"/>
  <c r="A1466" i="3" s="1"/>
  <c r="P1700" i="3"/>
  <c r="O1809" i="3"/>
  <c r="A1809" i="3" s="1"/>
  <c r="O2500" i="5"/>
  <c r="O518" i="5"/>
  <c r="J1666" i="3"/>
  <c r="L1666" i="3" s="1"/>
  <c r="O1666" i="3" s="1"/>
  <c r="A1666" i="3" s="1"/>
  <c r="J2403" i="3"/>
  <c r="L2403" i="3" s="1"/>
  <c r="O2403" i="3" s="1"/>
  <c r="A2403" i="3" s="1"/>
  <c r="P1925" i="3"/>
  <c r="L29" i="3"/>
  <c r="O29" i="3" s="1"/>
  <c r="A29" i="3" s="1"/>
  <c r="J216" i="3"/>
  <c r="L216" i="3" s="1"/>
  <c r="O216" i="3" s="1"/>
  <c r="A216" i="3" s="1"/>
  <c r="J2871" i="3"/>
  <c r="L2871" i="3" s="1"/>
  <c r="O2871" i="3" s="1"/>
  <c r="A2871" i="3" s="1"/>
  <c r="J85" i="3"/>
  <c r="L85" i="3" s="1"/>
  <c r="O85" i="3" s="1"/>
  <c r="A85" i="3" s="1"/>
  <c r="P1343" i="3"/>
  <c r="L2133" i="3"/>
  <c r="O2133" i="3" s="1"/>
  <c r="A2133" i="3" s="1"/>
  <c r="L982" i="3"/>
  <c r="O982" i="3" s="1"/>
  <c r="J1104" i="3"/>
  <c r="L1104" i="3" s="1"/>
  <c r="P2318" i="3"/>
  <c r="P2884" i="3"/>
  <c r="J2209" i="3"/>
  <c r="L2209" i="3" s="1"/>
  <c r="O2209" i="3" s="1"/>
  <c r="A2209" i="3" s="1"/>
  <c r="J757" i="3"/>
  <c r="L757" i="3" s="1"/>
  <c r="J1485" i="3"/>
  <c r="L1485" i="3" s="1"/>
  <c r="O1485" i="3" s="1"/>
  <c r="A1485" i="3" s="1"/>
  <c r="L207" i="3"/>
  <c r="O207" i="3" s="1"/>
  <c r="A207" i="3" s="1"/>
  <c r="O2445" i="3"/>
  <c r="A2445" i="3" s="1"/>
  <c r="P1402" i="3"/>
  <c r="L106" i="3"/>
  <c r="O106" i="3" s="1"/>
  <c r="A106" i="3" s="1"/>
  <c r="O1920" i="5"/>
  <c r="L2359" i="3"/>
  <c r="O2359" i="3" s="1"/>
  <c r="A2359" i="3" s="1"/>
  <c r="J392" i="3"/>
  <c r="L392" i="3" s="1"/>
  <c r="O392" i="3" s="1"/>
  <c r="O2364" i="5"/>
  <c r="O569" i="5"/>
  <c r="L238" i="3"/>
  <c r="O238" i="3" s="1"/>
  <c r="A238" i="3" s="1"/>
  <c r="P2832" i="3"/>
  <c r="O2413" i="5"/>
  <c r="O654" i="3"/>
  <c r="O1002" i="5"/>
  <c r="O654" i="5"/>
  <c r="P1844" i="3"/>
  <c r="O789" i="5"/>
  <c r="J1737" i="3"/>
  <c r="L1737" i="3" s="1"/>
  <c r="O1737" i="3" s="1"/>
  <c r="A1737" i="3" s="1"/>
  <c r="L1378" i="3"/>
  <c r="O1378" i="3" s="1"/>
  <c r="A1378" i="3" s="1"/>
  <c r="L91" i="3"/>
  <c r="O91" i="3" s="1"/>
  <c r="A91" i="3" s="1"/>
  <c r="J1348" i="3"/>
  <c r="L1348" i="3" s="1"/>
  <c r="O1348" i="3" s="1"/>
  <c r="A1348" i="3" s="1"/>
  <c r="L585" i="3"/>
  <c r="O585" i="5"/>
  <c r="J2005" i="3"/>
  <c r="L2005" i="3" s="1"/>
  <c r="O2005" i="3" s="1"/>
  <c r="A2005" i="3" s="1"/>
  <c r="L2319" i="3"/>
  <c r="P1567" i="3"/>
  <c r="J2661" i="3"/>
  <c r="L2661" i="3" s="1"/>
  <c r="O2661" i="3" s="1"/>
  <c r="A2661" i="3" s="1"/>
  <c r="O322" i="3"/>
  <c r="A322" i="3" s="1"/>
  <c r="P2442" i="3"/>
  <c r="L567" i="3"/>
  <c r="O567" i="3" s="1"/>
  <c r="P2060" i="3"/>
  <c r="J1660" i="3"/>
  <c r="L1660" i="3" s="1"/>
  <c r="O1660" i="3" s="1"/>
  <c r="A1660" i="3" s="1"/>
  <c r="J786" i="3"/>
  <c r="L786" i="3" s="1"/>
  <c r="O786" i="3" s="1"/>
  <c r="O2275" i="5"/>
  <c r="L1854" i="3"/>
  <c r="P150" i="3"/>
  <c r="P142" i="3"/>
  <c r="P503" i="3"/>
  <c r="P1772" i="3"/>
  <c r="L1995" i="3"/>
  <c r="O1995" i="3" s="1"/>
  <c r="A1995" i="3" s="1"/>
  <c r="O1866" i="3"/>
  <c r="A1866" i="3" s="1"/>
  <c r="P963" i="3"/>
  <c r="J2928" i="3"/>
  <c r="L2928" i="3" s="1"/>
  <c r="O2928" i="3" s="1"/>
  <c r="A2928" i="3" s="1"/>
  <c r="P2550" i="3"/>
  <c r="P25" i="3"/>
  <c r="J1452" i="3"/>
  <c r="L1452" i="3" s="1"/>
  <c r="O1452" i="3" s="1"/>
  <c r="A1452" i="3" s="1"/>
  <c r="J1414" i="3"/>
  <c r="L1414" i="3" s="1"/>
  <c r="P2320" i="3"/>
  <c r="P1143" i="3"/>
  <c r="P2376" i="3"/>
  <c r="P1326" i="3"/>
  <c r="P1583" i="3"/>
  <c r="L2205" i="3"/>
  <c r="O2205" i="3" s="1"/>
  <c r="A2205" i="3" s="1"/>
  <c r="O1929" i="5"/>
  <c r="L1846" i="3"/>
  <c r="O2562" i="3"/>
  <c r="A2562" i="3" s="1"/>
  <c r="L2656" i="3"/>
  <c r="P800" i="3"/>
  <c r="P459" i="3"/>
  <c r="P1475" i="3"/>
  <c r="L740" i="3"/>
  <c r="O740" i="3" s="1"/>
  <c r="P349" i="3"/>
  <c r="P2088" i="3"/>
  <c r="J1543" i="3"/>
  <c r="L1543" i="3" s="1"/>
  <c r="O1543" i="3" s="1"/>
  <c r="A1543" i="3" s="1"/>
  <c r="P214" i="3"/>
  <c r="L2309" i="3"/>
  <c r="O2309" i="3" s="1"/>
  <c r="A2309" i="3" s="1"/>
  <c r="P1914" i="3"/>
  <c r="J1640" i="3"/>
  <c r="L1640" i="3" s="1"/>
  <c r="O1640" i="3" s="1"/>
  <c r="A1640" i="3" s="1"/>
  <c r="O119" i="5"/>
  <c r="O2294" i="5"/>
  <c r="L1811" i="3"/>
  <c r="O1811" i="3" s="1"/>
  <c r="A1811" i="3" s="1"/>
  <c r="J465" i="3"/>
  <c r="L465" i="3" s="1"/>
  <c r="O465" i="3" s="1"/>
  <c r="A465" i="3" s="1"/>
  <c r="J1166" i="3"/>
  <c r="L1166" i="3" s="1"/>
  <c r="O1166" i="3" s="1"/>
  <c r="P203" i="3"/>
  <c r="O208" i="5"/>
  <c r="J2112" i="3"/>
  <c r="L2112" i="3" s="1"/>
  <c r="O2112" i="3" s="1"/>
  <c r="A2112" i="3" s="1"/>
  <c r="P1822" i="3"/>
  <c r="O115" i="3"/>
  <c r="A115" i="3" s="1"/>
  <c r="P291" i="3"/>
  <c r="L848" i="3"/>
  <c r="O848" i="3" s="1"/>
  <c r="P2103" i="3"/>
  <c r="P1203" i="3"/>
  <c r="L2452" i="3"/>
  <c r="O2452" i="3" s="1"/>
  <c r="A2452" i="3" s="1"/>
  <c r="P1098" i="3"/>
  <c r="O421" i="3"/>
  <c r="L151" i="3"/>
  <c r="O2077" i="5"/>
  <c r="P1613" i="3"/>
  <c r="O1323" i="5"/>
  <c r="L70" i="3"/>
  <c r="O70" i="3" s="1"/>
  <c r="A70" i="3" s="1"/>
  <c r="O2230" i="3"/>
  <c r="A2230" i="3" s="1"/>
  <c r="L1578" i="3"/>
  <c r="O1578" i="3" s="1"/>
  <c r="A1578" i="3" s="1"/>
  <c r="P2441" i="3"/>
  <c r="L1713" i="3"/>
  <c r="O1713" i="3" s="1"/>
  <c r="A1713" i="3" s="1"/>
  <c r="L1028" i="3"/>
  <c r="O1028" i="3" s="1"/>
  <c r="P1856" i="3"/>
  <c r="O1753" i="5"/>
  <c r="O184" i="5"/>
  <c r="P2977" i="3"/>
  <c r="L306" i="3"/>
  <c r="O306" i="3" s="1"/>
  <c r="A306" i="3" s="1"/>
  <c r="O266" i="5"/>
  <c r="L2111" i="3"/>
  <c r="O2111" i="3" s="1"/>
  <c r="A2111" i="3" s="1"/>
  <c r="P270" i="3"/>
  <c r="J828" i="3"/>
  <c r="L828" i="3" s="1"/>
  <c r="L1053" i="3"/>
  <c r="O1053" i="3" s="1"/>
  <c r="P783" i="3"/>
  <c r="P2535" i="3"/>
  <c r="O475" i="5"/>
  <c r="L523" i="3"/>
  <c r="O523" i="3" s="1"/>
  <c r="J837" i="3"/>
  <c r="L837" i="3" s="1"/>
  <c r="L1226" i="3"/>
  <c r="J334" i="3"/>
  <c r="L334" i="3" s="1"/>
  <c r="O334" i="3" s="1"/>
  <c r="A334" i="3" s="1"/>
  <c r="J2676" i="3"/>
  <c r="L2676" i="3" s="1"/>
  <c r="O2676" i="3" s="1"/>
  <c r="A2676" i="3" s="1"/>
  <c r="O2296" i="5"/>
  <c r="J478" i="3"/>
  <c r="L478" i="3" s="1"/>
  <c r="O478" i="3" s="1"/>
  <c r="O707" i="5"/>
  <c r="L2089" i="3"/>
  <c r="O2089" i="3" s="1"/>
  <c r="A2089" i="3" s="1"/>
  <c r="J285" i="3"/>
  <c r="L285" i="3" s="1"/>
  <c r="O285" i="3" s="1"/>
  <c r="A285" i="3" s="1"/>
  <c r="L2571" i="3"/>
  <c r="O2571" i="3" s="1"/>
  <c r="A2571" i="3" s="1"/>
  <c r="P2361" i="3"/>
  <c r="L3002" i="3"/>
  <c r="O3002" i="3" s="1"/>
  <c r="A3002" i="3" s="1"/>
  <c r="O2648" i="5"/>
  <c r="P1492" i="3"/>
  <c r="J123" i="3"/>
  <c r="L123" i="3" s="1"/>
  <c r="O123" i="3" s="1"/>
  <c r="A123" i="3" s="1"/>
  <c r="J332" i="3"/>
  <c r="L332" i="3" s="1"/>
  <c r="O332" i="3" s="1"/>
  <c r="A332" i="3" s="1"/>
  <c r="J1328" i="3"/>
  <c r="L1328" i="3" s="1"/>
  <c r="O1328" i="3" s="1"/>
  <c r="A1328" i="3" s="1"/>
  <c r="J2022" i="3"/>
  <c r="L2022" i="3" s="1"/>
  <c r="O1710" i="5"/>
  <c r="O3006" i="3"/>
  <c r="A3006" i="3" s="1"/>
  <c r="P2283" i="3"/>
  <c r="P1984" i="3"/>
  <c r="P2999" i="3"/>
  <c r="L2389" i="3"/>
  <c r="O2389" i="3" s="1"/>
  <c r="A2389" i="3" s="1"/>
  <c r="O832" i="5"/>
  <c r="P589" i="3"/>
  <c r="P2600" i="3"/>
  <c r="P1271" i="3"/>
  <c r="P463" i="3"/>
  <c r="J2789" i="3"/>
  <c r="L2789" i="3" s="1"/>
  <c r="O2789" i="3" s="1"/>
  <c r="A2789" i="3" s="1"/>
  <c r="L1121" i="3"/>
  <c r="O1121" i="3" s="1"/>
  <c r="J2528" i="3"/>
  <c r="L2528" i="3" s="1"/>
  <c r="O2528" i="3" s="1"/>
  <c r="A2528" i="3" s="1"/>
  <c r="L2774" i="3"/>
  <c r="O2774" i="3" s="1"/>
  <c r="A2774" i="3" s="1"/>
  <c r="O362" i="5"/>
  <c r="J394" i="3"/>
  <c r="L394" i="3" s="1"/>
  <c r="J1817" i="3"/>
  <c r="L1817" i="3" s="1"/>
  <c r="O1817" i="3" s="1"/>
  <c r="A1817" i="3" s="1"/>
  <c r="P953" i="3"/>
  <c r="J2095" i="3"/>
  <c r="L2095" i="3" s="1"/>
  <c r="O2095" i="3" s="1"/>
  <c r="A2095" i="3" s="1"/>
  <c r="L2618" i="3"/>
  <c r="J919" i="3"/>
  <c r="L919" i="3" s="1"/>
  <c r="O919" i="3" s="1"/>
  <c r="L2395" i="3"/>
  <c r="O2395" i="3" s="1"/>
  <c r="A2395" i="3" s="1"/>
  <c r="J89" i="3"/>
  <c r="L89" i="3" s="1"/>
  <c r="O89" i="3" s="1"/>
  <c r="A89" i="3" s="1"/>
  <c r="P1301" i="3"/>
  <c r="L1006" i="3"/>
  <c r="O1006" i="3" s="1"/>
  <c r="L2039" i="3"/>
  <c r="O2039" i="3" s="1"/>
  <c r="A2039" i="3" s="1"/>
  <c r="P520" i="3"/>
  <c r="O1429" i="3"/>
  <c r="A1429" i="3" s="1"/>
  <c r="L114" i="3"/>
  <c r="O114" i="3" s="1"/>
  <c r="A114" i="3" s="1"/>
  <c r="P873" i="3"/>
  <c r="L2407" i="3"/>
  <c r="O2407" i="3" s="1"/>
  <c r="A2407" i="3" s="1"/>
  <c r="O872" i="3"/>
  <c r="J1732" i="3"/>
  <c r="L1732" i="3" s="1"/>
  <c r="O1732" i="3" s="1"/>
  <c r="A1732" i="3" s="1"/>
  <c r="O1888" i="5"/>
  <c r="P2262" i="3"/>
  <c r="P2149" i="3"/>
  <c r="J1848" i="3"/>
  <c r="L1848" i="3" s="1"/>
  <c r="O1848" i="3" s="1"/>
  <c r="P2065" i="3"/>
  <c r="L1534" i="3"/>
  <c r="O1534" i="3" s="1"/>
  <c r="A1534" i="3" s="1"/>
  <c r="J2242" i="3"/>
  <c r="L2242" i="3" s="1"/>
  <c r="J2633" i="3"/>
  <c r="L2633" i="3" s="1"/>
  <c r="O2633" i="3" s="1"/>
  <c r="P1172" i="3"/>
  <c r="O656" i="5"/>
  <c r="J1833" i="3"/>
  <c r="L1833" i="3" s="1"/>
  <c r="O1833" i="3" s="1"/>
  <c r="A1833" i="3" s="1"/>
  <c r="L2673" i="3"/>
  <c r="J1869" i="3"/>
  <c r="L1869" i="3" s="1"/>
  <c r="O1869" i="3" s="1"/>
  <c r="A1869" i="3" s="1"/>
  <c r="J2767" i="3"/>
  <c r="L2767" i="3" s="1"/>
  <c r="O2767" i="3" s="1"/>
  <c r="A2767" i="3" s="1"/>
  <c r="P1993" i="3"/>
  <c r="J1174" i="3"/>
  <c r="L1174" i="3" s="1"/>
  <c r="O1174" i="3" s="1"/>
  <c r="P1758" i="3"/>
  <c r="P781" i="3"/>
  <c r="O1019" i="5"/>
  <c r="L489" i="3"/>
  <c r="O489" i="3" s="1"/>
  <c r="O1249" i="3"/>
  <c r="O1909" i="3"/>
  <c r="A1909" i="3" s="1"/>
  <c r="J1787" i="3"/>
  <c r="L1787" i="3" s="1"/>
  <c r="O1787" i="3" s="1"/>
  <c r="A1787" i="3" s="1"/>
  <c r="P1481" i="3"/>
  <c r="P498" i="3"/>
  <c r="O2162" i="5"/>
  <c r="P2821" i="3"/>
  <c r="L1160" i="3"/>
  <c r="L1260" i="3"/>
  <c r="O1260" i="3" s="1"/>
  <c r="P92" i="3"/>
  <c r="J1589" i="3"/>
  <c r="L1589" i="3" s="1"/>
  <c r="O1589" i="3" s="1"/>
  <c r="A1589" i="3" s="1"/>
  <c r="O1515" i="5"/>
  <c r="P2474" i="3"/>
  <c r="J2815" i="3"/>
  <c r="L2815" i="3" s="1"/>
  <c r="O2815" i="3" s="1"/>
  <c r="A2815" i="3" s="1"/>
  <c r="O105" i="5"/>
  <c r="P2470" i="3"/>
  <c r="O1790" i="5"/>
  <c r="O234" i="5"/>
  <c r="J632" i="3"/>
  <c r="L632" i="3" s="1"/>
  <c r="O632" i="3" s="1"/>
  <c r="J1159" i="3"/>
  <c r="L1159" i="3" s="1"/>
  <c r="L1555" i="3"/>
  <c r="O1555" i="3" s="1"/>
  <c r="A1555" i="3" s="1"/>
  <c r="P1630" i="3"/>
  <c r="L635" i="3"/>
  <c r="O635" i="3" s="1"/>
  <c r="J2849" i="3"/>
  <c r="L2849" i="3" s="1"/>
  <c r="O2849" i="3" s="1"/>
  <c r="A2849" i="3" s="1"/>
  <c r="L496" i="3"/>
  <c r="O496" i="3" s="1"/>
  <c r="L2496" i="3"/>
  <c r="O2496" i="3" s="1"/>
  <c r="A2496" i="3" s="1"/>
  <c r="L1725" i="3"/>
  <c r="O1725" i="3" s="1"/>
  <c r="A1725" i="3" s="1"/>
  <c r="O785" i="5"/>
  <c r="P2436" i="3"/>
  <c r="L2105" i="3"/>
  <c r="O2105" i="3" s="1"/>
  <c r="A2105" i="3" s="1"/>
  <c r="L811" i="3"/>
  <c r="J2492" i="3"/>
  <c r="L2492" i="3" s="1"/>
  <c r="O2492" i="3" s="1"/>
  <c r="A2492" i="3" s="1"/>
  <c r="L1000" i="3"/>
  <c r="O1000" i="3" s="1"/>
  <c r="J965" i="3"/>
  <c r="L965" i="3" s="1"/>
  <c r="O965" i="3" s="1"/>
  <c r="L1080" i="3"/>
  <c r="O1080" i="3" s="1"/>
  <c r="P261" i="3"/>
  <c r="L2062" i="3"/>
  <c r="O2062" i="3" s="1"/>
  <c r="A2062" i="3" s="1"/>
  <c r="P2654" i="3"/>
  <c r="P1393" i="3"/>
  <c r="P2367" i="3"/>
  <c r="O2161" i="5"/>
  <c r="L2923" i="3"/>
  <c r="O1704" i="5"/>
  <c r="J184" i="3"/>
  <c r="L184" i="3" s="1"/>
  <c r="O184" i="3" s="1"/>
  <c r="A184" i="3" s="1"/>
  <c r="L934" i="3"/>
  <c r="J2234" i="3"/>
  <c r="L2234" i="3" s="1"/>
  <c r="O2234" i="3" s="1"/>
  <c r="L1911" i="3"/>
  <c r="O1911" i="3" s="1"/>
  <c r="A1911" i="3" s="1"/>
  <c r="P2708" i="3"/>
  <c r="P2354" i="3"/>
  <c r="J2970" i="3"/>
  <c r="L2970" i="3" s="1"/>
  <c r="O2970" i="3" s="1"/>
  <c r="A2970" i="3" s="1"/>
  <c r="O1034" i="5"/>
  <c r="P1691" i="3"/>
  <c r="P2007" i="3"/>
  <c r="P1650" i="3"/>
  <c r="P174" i="3"/>
  <c r="J1297" i="3"/>
  <c r="L1297" i="3" s="1"/>
  <c r="O1297" i="3" s="1"/>
  <c r="A1297" i="3" s="1"/>
  <c r="J2296" i="3"/>
  <c r="L2296" i="3" s="1"/>
  <c r="O2296" i="3" s="1"/>
  <c r="A2296" i="3" s="1"/>
  <c r="P874" i="3"/>
  <c r="L2036" i="3"/>
  <c r="O2036" i="3" s="1"/>
  <c r="A2036" i="3" s="1"/>
  <c r="J1325" i="3"/>
  <c r="L1325" i="3" s="1"/>
  <c r="O1325" i="3" s="1"/>
  <c r="A1325" i="3" s="1"/>
  <c r="P871" i="3"/>
  <c r="J243" i="3"/>
  <c r="L243" i="3" s="1"/>
  <c r="O243" i="3" s="1"/>
  <c r="A243" i="3" s="1"/>
  <c r="P2747" i="3"/>
  <c r="P2524" i="3"/>
  <c r="O584" i="3"/>
  <c r="J1407" i="3"/>
  <c r="L1407" i="3" s="1"/>
  <c r="O1407" i="3" s="1"/>
  <c r="A1407" i="3" s="1"/>
  <c r="J1645" i="3"/>
  <c r="L1645" i="3" s="1"/>
  <c r="J649" i="3"/>
  <c r="L649" i="3" s="1"/>
  <c r="O649" i="3" s="1"/>
  <c r="P1449" i="3"/>
  <c r="P1621" i="3"/>
  <c r="L1558" i="3"/>
  <c r="O1558" i="3" s="1"/>
  <c r="A1558" i="3" s="1"/>
  <c r="O1137" i="5"/>
  <c r="L2927" i="3"/>
  <c r="O2927" i="3" s="1"/>
  <c r="A2927" i="3" s="1"/>
  <c r="O2462" i="3"/>
  <c r="A2462" i="3" s="1"/>
  <c r="O2328" i="5"/>
  <c r="L425" i="3"/>
  <c r="O425" i="3" s="1"/>
  <c r="A425" i="3" s="1"/>
  <c r="O2794" i="5"/>
  <c r="L379" i="3"/>
  <c r="O379" i="3" s="1"/>
  <c r="A379" i="3" s="1"/>
  <c r="J2147" i="3"/>
  <c r="L2147" i="3" s="1"/>
  <c r="O2147" i="3" s="1"/>
  <c r="A2147" i="3" s="1"/>
  <c r="P2685" i="3"/>
  <c r="J2704" i="3"/>
  <c r="L2704" i="3" s="1"/>
  <c r="O2704" i="3" s="1"/>
  <c r="A2704" i="3" s="1"/>
  <c r="O2407" i="5"/>
  <c r="P2551" i="3"/>
  <c r="P804" i="3"/>
  <c r="L2609" i="3"/>
  <c r="O2609" i="3" s="1"/>
  <c r="A2609" i="3" s="1"/>
  <c r="P2208" i="3"/>
  <c r="L679" i="3"/>
  <c r="O2225" i="5"/>
  <c r="L2843" i="3"/>
  <c r="O2843" i="3" s="1"/>
  <c r="A2843" i="3" s="1"/>
  <c r="O1270" i="5"/>
  <c r="L1965" i="3"/>
  <c r="O1965" i="3" s="1"/>
  <c r="A1965" i="3" s="1"/>
  <c r="L2844" i="3"/>
  <c r="O2844" i="3" s="1"/>
  <c r="A2844" i="3" s="1"/>
  <c r="O2748" i="5"/>
  <c r="O903" i="5"/>
  <c r="J887" i="3"/>
  <c r="L887" i="3" s="1"/>
  <c r="O887" i="3" s="1"/>
  <c r="P2897" i="3"/>
  <c r="L1675" i="3"/>
  <c r="O1675" i="3" s="1"/>
  <c r="A1675" i="3" s="1"/>
  <c r="J84" i="3"/>
  <c r="L84" i="3" s="1"/>
  <c r="L2916" i="3"/>
  <c r="O2916" i="3" s="1"/>
  <c r="A2916" i="3" s="1"/>
  <c r="P132" i="3"/>
  <c r="P232" i="3"/>
  <c r="P2697" i="3"/>
  <c r="L889" i="3"/>
  <c r="O889" i="3" s="1"/>
  <c r="L602" i="3"/>
  <c r="O602" i="3" s="1"/>
  <c r="O555" i="5"/>
  <c r="O2203" i="3"/>
  <c r="A2203" i="3" s="1"/>
  <c r="L554" i="3"/>
  <c r="J1757" i="3"/>
  <c r="L1757" i="3" s="1"/>
  <c r="O1757" i="3" s="1"/>
  <c r="A1757" i="3" s="1"/>
  <c r="J1129" i="3"/>
  <c r="L1129" i="3" s="1"/>
  <c r="O1129" i="3" s="1"/>
  <c r="L2852" i="3"/>
  <c r="P1703" i="3"/>
  <c r="J678" i="3"/>
  <c r="L678" i="3" s="1"/>
  <c r="O678" i="3" s="1"/>
  <c r="P2255" i="3"/>
  <c r="J2148" i="3"/>
  <c r="L2148" i="3" s="1"/>
  <c r="O2148" i="3" s="1"/>
  <c r="A2148" i="3" s="1"/>
  <c r="P743" i="3"/>
  <c r="P2975" i="3"/>
  <c r="J1808" i="3"/>
  <c r="L1808" i="3" s="1"/>
  <c r="O1808" i="3" s="1"/>
  <c r="A1808" i="3" s="1"/>
  <c r="P2738" i="3"/>
  <c r="L538" i="3"/>
  <c r="O862" i="5"/>
  <c r="P46" i="3"/>
  <c r="P2067" i="3"/>
  <c r="P1146" i="3"/>
  <c r="L1236" i="3"/>
  <c r="O1236" i="3" s="1"/>
  <c r="O1672" i="5"/>
  <c r="L105" i="3"/>
  <c r="O105" i="3" s="1"/>
  <c r="A105" i="3" s="1"/>
  <c r="O1957" i="5"/>
  <c r="L1535" i="3"/>
  <c r="O1561" i="5"/>
  <c r="L1938" i="3"/>
  <c r="O1938" i="3" s="1"/>
  <c r="A1938" i="3" s="1"/>
  <c r="J2604" i="3"/>
  <c r="L2604" i="3" s="1"/>
  <c r="O2604" i="3" s="1"/>
  <c r="A2604" i="3" s="1"/>
  <c r="J2301" i="3"/>
  <c r="L2301" i="3" s="1"/>
  <c r="O2301" i="3" s="1"/>
  <c r="A2301" i="3" s="1"/>
  <c r="O1776" i="5"/>
  <c r="O292" i="5"/>
  <c r="P1859" i="3"/>
  <c r="J52" i="3"/>
  <c r="L52" i="3" s="1"/>
  <c r="O52" i="3" s="1"/>
  <c r="A52" i="3" s="1"/>
  <c r="L687" i="3"/>
  <c r="O687" i="3" s="1"/>
  <c r="L2853" i="3"/>
  <c r="O2853" i="3" s="1"/>
  <c r="A2853" i="3" s="1"/>
  <c r="P128" i="3"/>
  <c r="O1625" i="5"/>
  <c r="P462" i="3"/>
  <c r="L610" i="3"/>
  <c r="O610" i="3" s="1"/>
  <c r="P2811" i="3"/>
  <c r="J2312" i="3"/>
  <c r="L2312" i="3" s="1"/>
  <c r="O2312" i="3" s="1"/>
  <c r="A2312" i="3" s="1"/>
  <c r="P917" i="3"/>
  <c r="J739" i="3"/>
  <c r="L739" i="3" s="1"/>
  <c r="O739" i="3" s="1"/>
  <c r="L1218" i="3"/>
  <c r="P936" i="3"/>
  <c r="P2181" i="3"/>
  <c r="P354" i="3"/>
  <c r="L1334" i="3"/>
  <c r="P870" i="3"/>
  <c r="L1178" i="3"/>
  <c r="O1178" i="3" s="1"/>
  <c r="P772" i="3"/>
  <c r="O1422" i="5"/>
  <c r="O2511" i="5"/>
  <c r="L1930" i="3"/>
  <c r="L2199" i="3"/>
  <c r="P1394" i="3"/>
  <c r="P1179" i="3"/>
  <c r="O2489" i="5"/>
  <c r="L2919" i="3"/>
  <c r="O2919" i="3" s="1"/>
  <c r="A2919" i="3" s="1"/>
  <c r="L2729" i="3"/>
  <c r="O2729" i="3" s="1"/>
  <c r="A2729" i="3" s="1"/>
  <c r="O215" i="5"/>
  <c r="P2922" i="3"/>
  <c r="O468" i="5"/>
  <c r="J898" i="3"/>
  <c r="L898" i="3" s="1"/>
  <c r="O898" i="3" s="1"/>
  <c r="O786" i="5"/>
  <c r="O1679" i="5"/>
  <c r="L2096" i="3"/>
  <c r="O2096" i="3" s="1"/>
  <c r="A2096" i="3" s="1"/>
  <c r="O655" i="5"/>
  <c r="O1746" i="3"/>
  <c r="A1746" i="3" s="1"/>
  <c r="J1151" i="3"/>
  <c r="L1151" i="3" s="1"/>
  <c r="O1151" i="3" s="1"/>
  <c r="L2432" i="3"/>
  <c r="O2432" i="3" s="1"/>
  <c r="A2432" i="3" s="1"/>
  <c r="J1367" i="3"/>
  <c r="L1367" i="3" s="1"/>
  <c r="O1367" i="3" s="1"/>
  <c r="A1367" i="3" s="1"/>
  <c r="J864" i="3"/>
  <c r="L864" i="3" s="1"/>
  <c r="J1242" i="3"/>
  <c r="L1242" i="3" s="1"/>
  <c r="O1242" i="3" s="1"/>
  <c r="L2363" i="3"/>
  <c r="O2363" i="3" s="1"/>
  <c r="A2363" i="3" s="1"/>
  <c r="J2823" i="3"/>
  <c r="L2823" i="3" s="1"/>
  <c r="J274" i="3"/>
  <c r="L274" i="3" s="1"/>
  <c r="O274" i="3" s="1"/>
  <c r="L699" i="3"/>
  <c r="O699" i="3" s="1"/>
  <c r="J310" i="3"/>
  <c r="L310" i="3" s="1"/>
  <c r="O310" i="3" s="1"/>
  <c r="A310" i="3" s="1"/>
  <c r="J99" i="3"/>
  <c r="L99" i="3" s="1"/>
  <c r="O99" i="3" s="1"/>
  <c r="A99" i="3" s="1"/>
  <c r="J1525" i="3"/>
  <c r="L1525" i="3" s="1"/>
  <c r="J1880" i="3"/>
  <c r="L1880" i="3" s="1"/>
  <c r="O1880" i="3" s="1"/>
  <c r="A1880" i="3" s="1"/>
  <c r="J2457" i="3"/>
  <c r="L2457" i="3" s="1"/>
  <c r="O2457" i="3" s="1"/>
  <c r="A2457" i="3" s="1"/>
  <c r="L2711" i="3"/>
  <c r="O2711" i="3" s="1"/>
  <c r="A2711" i="3" s="1"/>
  <c r="J303" i="3"/>
  <c r="L303" i="3" s="1"/>
  <c r="J3004" i="3"/>
  <c r="L3004" i="3" s="1"/>
  <c r="O3004" i="3" s="1"/>
  <c r="A3004" i="3" s="1"/>
  <c r="J1649" i="3"/>
  <c r="L1649" i="3" s="1"/>
  <c r="O1649" i="3" s="1"/>
  <c r="A1649" i="3" s="1"/>
  <c r="O2674" i="5"/>
  <c r="P1684" i="3"/>
  <c r="P1940" i="3"/>
  <c r="L1874" i="3"/>
  <c r="O1874" i="3" s="1"/>
  <c r="A1874" i="3" s="1"/>
  <c r="L1288" i="3"/>
  <c r="O1288" i="3" s="1"/>
  <c r="A1288" i="3" s="1"/>
  <c r="P362" i="3"/>
  <c r="P206" i="3"/>
  <c r="J2569" i="3"/>
  <c r="L2569" i="3" s="1"/>
  <c r="O2569" i="3" s="1"/>
  <c r="A2569" i="3" s="1"/>
  <c r="J427" i="3"/>
  <c r="L427" i="3" s="1"/>
  <c r="L2431" i="3"/>
  <c r="O2431" i="3" s="1"/>
  <c r="A2431" i="3" s="1"/>
  <c r="J601" i="3"/>
  <c r="L601" i="3" s="1"/>
  <c r="O601" i="3" s="1"/>
  <c r="J2192" i="3"/>
  <c r="L2192" i="3" s="1"/>
  <c r="L2476" i="3"/>
  <c r="O2476" i="3" s="1"/>
  <c r="A2476" i="3" s="1"/>
  <c r="L1073" i="3"/>
  <c r="L2499" i="3"/>
  <c r="O2499" i="3" s="1"/>
  <c r="A2499" i="3" s="1"/>
  <c r="O770" i="5"/>
  <c r="J907" i="3"/>
  <c r="L907" i="3" s="1"/>
  <c r="L71" i="3"/>
  <c r="O71" i="3" s="1"/>
  <c r="A71" i="3" s="1"/>
  <c r="J2642" i="3"/>
  <c r="L2642" i="3" s="1"/>
  <c r="O2642" i="3" s="1"/>
  <c r="A2642" i="3" s="1"/>
  <c r="P563" i="3"/>
  <c r="J1959" i="3"/>
  <c r="L1959" i="3" s="1"/>
  <c r="O1959" i="3" s="1"/>
  <c r="A1959" i="3" s="1"/>
  <c r="O2384" i="5"/>
  <c r="J1437" i="3"/>
  <c r="L1437" i="3" s="1"/>
  <c r="O1437" i="3" s="1"/>
  <c r="J2042" i="3"/>
  <c r="L2042" i="3" s="1"/>
  <c r="O2042" i="3" s="1"/>
  <c r="A2042" i="3" s="1"/>
  <c r="O2378" i="5"/>
  <c r="O1287" i="5"/>
  <c r="P374" i="3"/>
  <c r="O1235" i="5"/>
  <c r="O2872" i="5"/>
  <c r="P2050" i="3"/>
  <c r="O251" i="5"/>
  <c r="L1765" i="3"/>
  <c r="O1765" i="3" s="1"/>
  <c r="A1765" i="3" s="1"/>
  <c r="P2144" i="3"/>
  <c r="J2737" i="3"/>
  <c r="L2737" i="3" s="1"/>
  <c r="O2737" i="3" s="1"/>
  <c r="A2737" i="3" s="1"/>
  <c r="O1857" i="5"/>
  <c r="L2539" i="3"/>
  <c r="O2539" i="3" s="1"/>
  <c r="A2539" i="3" s="1"/>
  <c r="O1720" i="3"/>
  <c r="A1720" i="3" s="1"/>
  <c r="L598" i="3"/>
  <c r="O598" i="3" s="1"/>
  <c r="J1215" i="3"/>
  <c r="L1215" i="3" s="1"/>
  <c r="O675" i="5"/>
  <c r="P60" i="3"/>
  <c r="O2329" i="5"/>
  <c r="J2987" i="3"/>
  <c r="L2987" i="3" s="1"/>
  <c r="L3022" i="3"/>
  <c r="L2422" i="3"/>
  <c r="O2422" i="3" s="1"/>
  <c r="A2422" i="3" s="1"/>
  <c r="P614" i="3"/>
  <c r="P1513" i="3"/>
  <c r="J625" i="3"/>
  <c r="L625" i="3" s="1"/>
  <c r="P2383" i="3"/>
  <c r="P289" i="3"/>
  <c r="O1663" i="3"/>
  <c r="A1663" i="3" s="1"/>
  <c r="J37" i="3"/>
  <c r="L37" i="3" s="1"/>
  <c r="J2260" i="3"/>
  <c r="L2260" i="3" s="1"/>
  <c r="O2260" i="3" s="1"/>
  <c r="A2260" i="3" s="1"/>
  <c r="L2317" i="3"/>
  <c r="O2317" i="3" s="1"/>
  <c r="A2317" i="3" s="1"/>
  <c r="J406" i="3"/>
  <c r="L406" i="3" s="1"/>
  <c r="O406" i="3" s="1"/>
  <c r="A406" i="3" s="1"/>
  <c r="P1425" i="3"/>
  <c r="P1196" i="3"/>
  <c r="L956" i="3"/>
  <c r="O956" i="3" s="1"/>
  <c r="L2771" i="3"/>
  <c r="O2771" i="3" s="1"/>
  <c r="A2771" i="3" s="1"/>
  <c r="O2742" i="5"/>
  <c r="J1577" i="3"/>
  <c r="L1577" i="3" s="1"/>
  <c r="O1577" i="3" s="1"/>
  <c r="A1577" i="3" s="1"/>
  <c r="J8" i="3"/>
  <c r="L8" i="3" s="1"/>
  <c r="O8" i="3" s="1"/>
  <c r="A8" i="3" s="1"/>
  <c r="P284" i="3"/>
  <c r="O2411" i="5"/>
  <c r="J1896" i="3"/>
  <c r="L1896" i="3" s="1"/>
  <c r="O1896" i="3" s="1"/>
  <c r="A1896" i="3" s="1"/>
  <c r="J185" i="3"/>
  <c r="L185" i="3" s="1"/>
  <c r="O185" i="3" s="1"/>
  <c r="A185" i="3" s="1"/>
  <c r="J515" i="3"/>
  <c r="L515" i="3" s="1"/>
  <c r="O515" i="3" s="1"/>
  <c r="L1029" i="3"/>
  <c r="O1029" i="3" s="1"/>
  <c r="O2594" i="5"/>
  <c r="O7" i="5"/>
  <c r="J734" i="3"/>
  <c r="L734" i="3" s="1"/>
  <c r="O734" i="3" s="1"/>
  <c r="L2273" i="3"/>
  <c r="J1506" i="3"/>
  <c r="L1506" i="3" s="1"/>
  <c r="O1912" i="5"/>
  <c r="J645" i="3"/>
  <c r="L645" i="3" s="1"/>
  <c r="L2053" i="3"/>
  <c r="O2053" i="3" s="1"/>
  <c r="O608" i="5"/>
  <c r="L1462" i="3"/>
  <c r="O1462" i="3" s="1"/>
  <c r="A1462" i="3" s="1"/>
  <c r="O1368" i="5"/>
  <c r="J2632" i="3"/>
  <c r="L2632" i="3" s="1"/>
  <c r="O2632" i="3" s="1"/>
  <c r="A2632" i="3" s="1"/>
  <c r="J414" i="3"/>
  <c r="L414" i="3" s="1"/>
  <c r="O414" i="3" s="1"/>
  <c r="A414" i="3" s="1"/>
  <c r="P2509" i="3"/>
  <c r="P2615" i="5"/>
  <c r="L641" i="3"/>
  <c r="O641" i="3" s="1"/>
  <c r="J1206" i="3"/>
  <c r="L1206" i="3" s="1"/>
  <c r="O1206" i="3" s="1"/>
  <c r="P667" i="3"/>
  <c r="L751" i="3"/>
  <c r="O751" i="3" s="1"/>
  <c r="P1580" i="3"/>
  <c r="O1807" i="5"/>
  <c r="P2765" i="3"/>
  <c r="J673" i="3"/>
  <c r="L673" i="3" s="1"/>
  <c r="O673" i="3" s="1"/>
  <c r="J2941" i="3"/>
  <c r="L2941" i="3" s="1"/>
  <c r="O2941" i="3" s="1"/>
  <c r="A2941" i="3" s="1"/>
  <c r="P1349" i="3"/>
  <c r="J1572" i="3"/>
  <c r="L1572" i="3" s="1"/>
  <c r="O1572" i="3" s="1"/>
  <c r="A1572" i="3" s="1"/>
  <c r="J2135" i="3"/>
  <c r="L2135" i="3" s="1"/>
  <c r="O2135" i="3" s="1"/>
  <c r="A2135" i="3" s="1"/>
  <c r="L1043" i="3"/>
  <c r="O21" i="5"/>
  <c r="O560" i="5"/>
  <c r="P1077" i="3"/>
  <c r="J2519" i="3"/>
  <c r="L2519" i="3" s="1"/>
  <c r="O2519" i="3" s="1"/>
  <c r="A2519" i="3" s="1"/>
  <c r="P2595" i="3"/>
  <c r="P768" i="3"/>
  <c r="P2875" i="3"/>
  <c r="J2213" i="3"/>
  <c r="L2213" i="3" s="1"/>
  <c r="O2213" i="3" s="1"/>
  <c r="A2213" i="3" s="1"/>
  <c r="J1849" i="3"/>
  <c r="L1849" i="3" s="1"/>
  <c r="O1849" i="3" s="1"/>
  <c r="J628" i="3"/>
  <c r="L628" i="3" s="1"/>
  <c r="O628" i="3" s="1"/>
  <c r="J1752" i="3"/>
  <c r="L1752" i="3" s="1"/>
  <c r="O1752" i="3" s="1"/>
  <c r="A1752" i="3" s="1"/>
  <c r="O29" i="5"/>
  <c r="P1845" i="3"/>
  <c r="J325" i="3"/>
  <c r="L325" i="3" s="1"/>
  <c r="O325" i="3" s="1"/>
  <c r="A325" i="3" s="1"/>
  <c r="O2027" i="5"/>
  <c r="L1198" i="3"/>
  <c r="O1198" i="3" s="1"/>
  <c r="P161" i="3"/>
  <c r="J2750" i="3"/>
  <c r="L2750" i="3" s="1"/>
  <c r="L12" i="3"/>
  <c r="O12" i="3" s="1"/>
  <c r="A12" i="3" s="1"/>
  <c r="P2193" i="3"/>
  <c r="P1514" i="3"/>
  <c r="L67" i="3"/>
  <c r="O67" i="3" s="1"/>
  <c r="A67" i="3" s="1"/>
  <c r="O2870" i="5"/>
  <c r="A2870" i="5" s="1"/>
  <c r="L579" i="3"/>
  <c r="O579" i="3" s="1"/>
  <c r="O1575" i="5"/>
  <c r="J779" i="3"/>
  <c r="L779" i="3" s="1"/>
  <c r="O779" i="3" s="1"/>
  <c r="P1742" i="3"/>
  <c r="L1074" i="3"/>
  <c r="O1074" i="3" s="1"/>
  <c r="L1277" i="3"/>
  <c r="O1277" i="3" s="1"/>
  <c r="J456" i="3"/>
  <c r="L456" i="3" s="1"/>
  <c r="O456" i="3" s="1"/>
  <c r="A456" i="3" s="1"/>
  <c r="J767" i="3"/>
  <c r="L767" i="3" s="1"/>
  <c r="O767" i="3" s="1"/>
  <c r="P531" i="3"/>
  <c r="P1487" i="3"/>
  <c r="P2195" i="3"/>
  <c r="L1446" i="3"/>
  <c r="O574" i="5"/>
  <c r="J709" i="3"/>
  <c r="L709" i="3" s="1"/>
  <c r="O709" i="3" s="1"/>
  <c r="J931" i="3"/>
  <c r="L931" i="3" s="1"/>
  <c r="O931" i="3" s="1"/>
  <c r="L1941" i="3"/>
  <c r="J2304" i="3"/>
  <c r="L2304" i="3" s="1"/>
  <c r="O2304" i="3" s="1"/>
  <c r="A2304" i="3" s="1"/>
  <c r="L876" i="3"/>
  <c r="O876" i="3" s="1"/>
  <c r="P1168" i="3"/>
  <c r="P2984" i="3"/>
  <c r="J2740" i="3"/>
  <c r="L2740" i="3" s="1"/>
  <c r="O2740" i="3" s="1"/>
  <c r="A2740" i="3" s="1"/>
  <c r="O1620" i="5"/>
  <c r="P1721" i="3"/>
  <c r="P1131" i="3"/>
  <c r="P321" i="3"/>
  <c r="P490" i="3"/>
  <c r="O1041" i="5"/>
  <c r="L731" i="3"/>
  <c r="O731" i="3" s="1"/>
  <c r="J3030" i="3"/>
  <c r="L3030" i="3" s="1"/>
  <c r="O3030" i="3" s="1"/>
  <c r="P784" i="3"/>
  <c r="L1417" i="3"/>
  <c r="J2615" i="3"/>
  <c r="L2615" i="3" s="1"/>
  <c r="O2615" i="3" s="1"/>
  <c r="A2615" i="3" s="1"/>
  <c r="P1307" i="3"/>
  <c r="J2466" i="3"/>
  <c r="L2466" i="3" s="1"/>
  <c r="O2466" i="3" s="1"/>
  <c r="A2466" i="3" s="1"/>
  <c r="L2534" i="3"/>
  <c r="O2534" i="3" s="1"/>
  <c r="A2534" i="3" s="1"/>
  <c r="O47" i="5"/>
  <c r="L514" i="3"/>
  <c r="O514" i="3" s="1"/>
  <c r="P1532" i="3"/>
  <c r="J2381" i="3"/>
  <c r="L2381" i="3" s="1"/>
  <c r="O2381" i="3" s="1"/>
  <c r="A2381" i="3" s="1"/>
  <c r="L760" i="3"/>
  <c r="P839" i="3"/>
  <c r="J985" i="3"/>
  <c r="L985" i="3" s="1"/>
  <c r="O985" i="3" s="1"/>
  <c r="O2699" i="5"/>
  <c r="L2008" i="3"/>
  <c r="O2008" i="3" s="1"/>
  <c r="A2008" i="3" s="1"/>
  <c r="L1383" i="3"/>
  <c r="O1383" i="3" s="1"/>
  <c r="O1392" i="5"/>
  <c r="P2537" i="3"/>
  <c r="P1733" i="3"/>
  <c r="J3003" i="3"/>
  <c r="L3003" i="3" s="1"/>
  <c r="O3003" i="3" s="1"/>
  <c r="A3003" i="3" s="1"/>
  <c r="O951" i="5"/>
  <c r="L129" i="3"/>
  <c r="L1300" i="3"/>
  <c r="O1300" i="3" s="1"/>
  <c r="A1300" i="3" s="1"/>
  <c r="J2082" i="3"/>
  <c r="L2082" i="3" s="1"/>
  <c r="O2082" i="3" s="1"/>
  <c r="A2082" i="3" s="1"/>
  <c r="O1683" i="5"/>
  <c r="O441" i="5"/>
  <c r="J1619" i="3"/>
  <c r="L1619" i="3" s="1"/>
  <c r="P13" i="3"/>
  <c r="L1180" i="3"/>
  <c r="O1180" i="3" s="1"/>
  <c r="O813" i="5"/>
  <c r="P2872" i="3"/>
  <c r="O1788" i="5"/>
  <c r="O1927" i="5"/>
  <c r="P2649" i="3"/>
  <c r="P1831" i="3"/>
  <c r="P2118" i="3"/>
  <c r="L675" i="3"/>
  <c r="O675" i="3" s="1"/>
  <c r="O1770" i="5"/>
  <c r="L888" i="3"/>
  <c r="O888" i="3" s="1"/>
  <c r="L500" i="3"/>
  <c r="O500" i="3" s="1"/>
  <c r="L1662" i="3"/>
  <c r="O1662" i="3" s="1"/>
  <c r="A1662" i="3" s="1"/>
  <c r="J1375" i="3"/>
  <c r="L1375" i="3" s="1"/>
  <c r="O1375" i="3" s="1"/>
  <c r="A1375" i="3" s="1"/>
  <c r="P1601" i="3"/>
  <c r="J438" i="3"/>
  <c r="L438" i="3" s="1"/>
  <c r="O438" i="3" s="1"/>
  <c r="A438" i="3" s="1"/>
  <c r="P1884" i="3"/>
  <c r="L1187" i="3"/>
  <c r="O1187" i="3" s="1"/>
  <c r="J257" i="3"/>
  <c r="L257" i="3" s="1"/>
  <c r="O257" i="3" s="1"/>
  <c r="A257" i="3" s="1"/>
  <c r="L2454" i="3"/>
  <c r="O2454" i="3" s="1"/>
  <c r="A2454" i="3" s="1"/>
  <c r="O307" i="5"/>
  <c r="O158" i="5"/>
  <c r="L2781" i="3"/>
  <c r="O2781" i="3" s="1"/>
  <c r="A2781" i="3" s="1"/>
  <c r="L21" i="3"/>
  <c r="O21" i="3" s="1"/>
  <c r="A21" i="3" s="1"/>
  <c r="L1988" i="3"/>
  <c r="O1988" i="3" s="1"/>
  <c r="A1988" i="3" s="1"/>
  <c r="J2983" i="3"/>
  <c r="L2983" i="3" s="1"/>
  <c r="O2983" i="3" s="1"/>
  <c r="A2983" i="3" s="1"/>
  <c r="L2079" i="3"/>
  <c r="O1248" i="5"/>
  <c r="O1666" i="5"/>
  <c r="J326" i="3"/>
  <c r="L326" i="3" s="1"/>
  <c r="O326" i="3" s="1"/>
  <c r="A326" i="3" s="1"/>
  <c r="L2413" i="3"/>
  <c r="O2413" i="3" s="1"/>
  <c r="A2413" i="3" s="1"/>
  <c r="P2507" i="3"/>
  <c r="P1647" i="3"/>
  <c r="P1665" i="3"/>
  <c r="J1764" i="3"/>
  <c r="L1764" i="3" s="1"/>
  <c r="O1764" i="3" s="1"/>
  <c r="A1764" i="3" s="1"/>
  <c r="L148" i="3"/>
  <c r="P748" i="3"/>
  <c r="O841" i="5"/>
  <c r="L499" i="3"/>
  <c r="O499" i="3" s="1"/>
  <c r="J1919" i="3"/>
  <c r="L1919" i="3" s="1"/>
  <c r="O1919" i="3" s="1"/>
  <c r="A1919" i="3" s="1"/>
  <c r="J146" i="3"/>
  <c r="L146" i="3" s="1"/>
  <c r="O146" i="3" s="1"/>
  <c r="A146" i="3" s="1"/>
  <c r="P1235" i="3"/>
  <c r="L1161" i="3"/>
  <c r="O1161" i="3" s="1"/>
  <c r="L517" i="3"/>
  <c r="O517" i="3" s="1"/>
  <c r="J2994" i="3"/>
  <c r="L2994" i="3" s="1"/>
  <c r="O2994" i="3" s="1"/>
  <c r="A2994" i="3" s="1"/>
  <c r="L1264" i="3"/>
  <c r="P2752" i="3"/>
  <c r="J2943" i="3"/>
  <c r="L2943" i="3" s="1"/>
  <c r="O2943" i="3" s="1"/>
  <c r="A2943" i="3" s="1"/>
  <c r="P136" i="3"/>
  <c r="P2745" i="3"/>
  <c r="P2069" i="3"/>
  <c r="J268" i="3"/>
  <c r="L268" i="3" s="1"/>
  <c r="O268" i="3" s="1"/>
  <c r="A268" i="3" s="1"/>
  <c r="L2388" i="3"/>
  <c r="O2388" i="3" s="1"/>
  <c r="A2388" i="3" s="1"/>
  <c r="L2458" i="3"/>
  <c r="O2458" i="3" s="1"/>
  <c r="A2458" i="3" s="1"/>
  <c r="P2191" i="3"/>
  <c r="P838" i="3"/>
  <c r="O1939" i="5"/>
  <c r="O1431" i="5"/>
  <c r="J1411" i="3"/>
  <c r="L1411" i="3" s="1"/>
  <c r="O2012" i="3"/>
  <c r="A2012" i="3" s="1"/>
  <c r="J1222" i="3"/>
  <c r="L1222" i="3" s="1"/>
  <c r="O1222" i="3" s="1"/>
  <c r="P2334" i="3"/>
  <c r="P1252" i="3"/>
  <c r="J1545" i="3"/>
  <c r="L1545" i="3" s="1"/>
  <c r="O1545" i="3" s="1"/>
  <c r="A1545" i="3" s="1"/>
  <c r="O570" i="5"/>
  <c r="P676" i="3"/>
  <c r="P1887" i="3"/>
  <c r="P1668" i="3"/>
  <c r="J141" i="3"/>
  <c r="L141" i="3" s="1"/>
  <c r="O141" i="3" s="1"/>
  <c r="A141" i="3" s="1"/>
  <c r="J1012" i="3"/>
  <c r="L1012" i="3" s="1"/>
  <c r="P1190" i="3"/>
  <c r="L54" i="3"/>
  <c r="O54" i="3" s="1"/>
  <c r="A54" i="3" s="1"/>
  <c r="J246" i="3"/>
  <c r="L246" i="3" s="1"/>
  <c r="O246" i="3" s="1"/>
  <c r="A246" i="3" s="1"/>
  <c r="P484" i="3"/>
  <c r="J832" i="3"/>
  <c r="L832" i="3" s="1"/>
  <c r="L2150" i="3"/>
  <c r="O2150" i="3" s="1"/>
  <c r="A2150" i="3" s="1"/>
  <c r="J250" i="3"/>
  <c r="L250" i="3" s="1"/>
  <c r="O250" i="3" s="1"/>
  <c r="A250" i="3" s="1"/>
  <c r="O991" i="5"/>
  <c r="L2806" i="3"/>
  <c r="O2806" i="3" s="1"/>
  <c r="A2806" i="3" s="1"/>
  <c r="P1568" i="3"/>
  <c r="J1313" i="3"/>
  <c r="L1313" i="3" s="1"/>
  <c r="O1313" i="3" s="1"/>
  <c r="A1313" i="3" s="1"/>
  <c r="L2076" i="3"/>
  <c r="O2076" i="3" s="1"/>
  <c r="A2076" i="3" s="1"/>
  <c r="O28" i="5"/>
  <c r="O652" i="5"/>
  <c r="P2617" i="3"/>
  <c r="P196" i="3"/>
  <c r="P1636" i="3"/>
  <c r="J397" i="3"/>
  <c r="L397" i="3" s="1"/>
  <c r="J1607" i="3"/>
  <c r="L1607" i="3" s="1"/>
  <c r="O1607" i="3" s="1"/>
  <c r="O446" i="5"/>
  <c r="P2322" i="3"/>
  <c r="J1584" i="3"/>
  <c r="L1584" i="3" s="1"/>
  <c r="O1584" i="3" s="1"/>
  <c r="A1584" i="3" s="1"/>
  <c r="J1081" i="3"/>
  <c r="L1081" i="3" s="1"/>
  <c r="P471" i="3"/>
  <c r="O1743" i="5"/>
  <c r="P2679" i="3"/>
  <c r="J1932" i="3"/>
  <c r="L1932" i="3" s="1"/>
  <c r="O1932" i="3" s="1"/>
  <c r="A1932" i="3" s="1"/>
  <c r="P1997" i="3"/>
  <c r="P755" i="3"/>
  <c r="L331" i="3"/>
  <c r="J2393" i="3"/>
  <c r="L2393" i="3" s="1"/>
  <c r="O2393" i="3" s="1"/>
  <c r="A2393" i="3" s="1"/>
  <c r="L78" i="3"/>
  <c r="O78" i="3" s="1"/>
  <c r="A78" i="3" s="1"/>
  <c r="J2669" i="3"/>
  <c r="L2669" i="3" s="1"/>
  <c r="O2669" i="3" s="1"/>
  <c r="A2669" i="3" s="1"/>
  <c r="O1244" i="5"/>
  <c r="P1413" i="3"/>
  <c r="P444" i="3"/>
  <c r="O2852" i="3"/>
  <c r="A2852" i="3" s="1"/>
  <c r="L2640" i="3"/>
  <c r="O2640" i="3" s="1"/>
  <c r="A2640" i="3" s="1"/>
  <c r="O1772" i="3"/>
  <c r="A1772" i="3" s="1"/>
  <c r="L2909" i="3"/>
  <c r="L2896" i="3"/>
  <c r="O2896" i="3" s="1"/>
  <c r="A2896" i="3" s="1"/>
  <c r="L6" i="3"/>
  <c r="J2974" i="3"/>
  <c r="L2974" i="3" s="1"/>
  <c r="O2974" i="3" s="1"/>
  <c r="A2974" i="3" s="1"/>
  <c r="J2557" i="3"/>
  <c r="L2557" i="3" s="1"/>
  <c r="L2265" i="3"/>
  <c r="O2265" i="3" s="1"/>
  <c r="A2265" i="3" s="1"/>
  <c r="O2317" i="5"/>
  <c r="L255" i="3"/>
  <c r="O255" i="3" s="1"/>
  <c r="A255" i="3" s="1"/>
  <c r="L2048" i="3"/>
  <c r="O2048" i="3" s="1"/>
  <c r="A2048" i="3" s="1"/>
  <c r="O2373" i="5"/>
  <c r="L109" i="3"/>
  <c r="O109" i="3" s="1"/>
  <c r="A109" i="3" s="1"/>
  <c r="J2997" i="3"/>
  <c r="L2997" i="3" s="1"/>
  <c r="O2997" i="3" s="1"/>
  <c r="A2997" i="3" s="1"/>
  <c r="P2052" i="3"/>
  <c r="O1581" i="5"/>
  <c r="L2961" i="3"/>
  <c r="O2961" i="3" s="1"/>
  <c r="A2961" i="3" s="1"/>
  <c r="L1797" i="3"/>
  <c r="L530" i="3"/>
  <c r="O530" i="3" s="1"/>
  <c r="P509" i="3"/>
  <c r="L1278" i="3"/>
  <c r="O1278" i="3" s="1"/>
  <c r="J521" i="3"/>
  <c r="L521" i="3" s="1"/>
  <c r="O521" i="3" s="1"/>
  <c r="L1135" i="3"/>
  <c r="O1135" i="3" s="1"/>
  <c r="P3009" i="3"/>
  <c r="J1501" i="3"/>
  <c r="L1501" i="3" s="1"/>
  <c r="O494" i="5"/>
  <c r="L101" i="3"/>
  <c r="O1493" i="3"/>
  <c r="A1493" i="3" s="1"/>
  <c r="J3023" i="3"/>
  <c r="L3023" i="3" s="1"/>
  <c r="O3023" i="3" s="1"/>
  <c r="A3023" i="3" s="1"/>
  <c r="J385" i="3"/>
  <c r="L385" i="3" s="1"/>
  <c r="O385" i="3" s="1"/>
  <c r="A385" i="3" s="1"/>
  <c r="P970" i="3"/>
  <c r="J1084" i="3"/>
  <c r="L1084" i="3" s="1"/>
  <c r="O1084" i="3" s="1"/>
  <c r="L793" i="3"/>
  <c r="O793" i="3" s="1"/>
  <c r="P1201" i="3"/>
  <c r="L2980" i="3"/>
  <c r="O2980" i="3" s="1"/>
  <c r="A2980" i="3" s="1"/>
  <c r="O138" i="5"/>
  <c r="O1712" i="5"/>
  <c r="P2891" i="3"/>
  <c r="J959" i="3"/>
  <c r="L959" i="3" s="1"/>
  <c r="O959" i="3" s="1"/>
  <c r="P2070" i="3"/>
  <c r="O1948" i="5"/>
  <c r="P979" i="3"/>
  <c r="L2834" i="3"/>
  <c r="O2834" i="3" s="1"/>
  <c r="A2834" i="3" s="1"/>
  <c r="L646" i="3"/>
  <c r="J2533" i="3"/>
  <c r="L2533" i="3" s="1"/>
  <c r="O2533" i="3" s="1"/>
  <c r="A2533" i="3" s="1"/>
  <c r="L2505" i="3"/>
  <c r="O2505" i="3" s="1"/>
  <c r="A2505" i="3" s="1"/>
  <c r="L1515" i="3"/>
  <c r="O1515" i="3" s="1"/>
  <c r="A1515" i="3" s="1"/>
  <c r="P852" i="3"/>
  <c r="L1023" i="3"/>
  <c r="P1556" i="3"/>
  <c r="O1876" i="3"/>
  <c r="A1876" i="3" s="1"/>
  <c r="L2972" i="3"/>
  <c r="P2256" i="3"/>
  <c r="P2086" i="3"/>
  <c r="L2152" i="3"/>
  <c r="O2152" i="3" s="1"/>
  <c r="A2152" i="3" s="1"/>
  <c r="O639" i="3"/>
  <c r="O2556" i="3"/>
  <c r="A2556" i="3" s="1"/>
  <c r="L2958" i="3"/>
  <c r="O2958" i="3" s="1"/>
  <c r="A2958" i="3" s="1"/>
  <c r="L2154" i="3"/>
  <c r="O2154" i="3" s="1"/>
  <c r="A2154" i="3" s="1"/>
  <c r="L834" i="3"/>
  <c r="O2661" i="5"/>
  <c r="L2257" i="3"/>
  <c r="O2257" i="3" s="1"/>
  <c r="A2257" i="3" s="1"/>
  <c r="L1382" i="3"/>
  <c r="L2038" i="3"/>
  <c r="O2038" i="3" s="1"/>
  <c r="A2038" i="3" s="1"/>
  <c r="O620" i="5"/>
  <c r="L1692" i="3"/>
  <c r="O1692" i="3" s="1"/>
  <c r="A1692" i="3" s="1"/>
  <c r="J2104" i="3"/>
  <c r="L2104" i="3" s="1"/>
  <c r="O2104" i="3" s="1"/>
  <c r="A2104" i="3" s="1"/>
  <c r="L179" i="3"/>
  <c r="P1225" i="3"/>
  <c r="L1345" i="3"/>
  <c r="O1345" i="3" s="1"/>
  <c r="A1345" i="3" s="1"/>
  <c r="J401" i="3"/>
  <c r="L401" i="3" s="1"/>
  <c r="O401" i="3" s="1"/>
  <c r="A401" i="3" s="1"/>
  <c r="L2937" i="3"/>
  <c r="O2937" i="3" s="1"/>
  <c r="A2937" i="3" s="1"/>
  <c r="P2424" i="3"/>
  <c r="L2603" i="3"/>
  <c r="O2603" i="3" s="1"/>
  <c r="A2603" i="3" s="1"/>
  <c r="L2280" i="3"/>
  <c r="O2280" i="3" s="1"/>
  <c r="A2280" i="3" s="1"/>
  <c r="L2693" i="3"/>
  <c r="O2693" i="3" s="1"/>
  <c r="A2693" i="3" s="1"/>
  <c r="J2098" i="3"/>
  <c r="L2098" i="3" s="1"/>
  <c r="O2098" i="3" s="1"/>
  <c r="A2098" i="3" s="1"/>
  <c r="P1550" i="3"/>
  <c r="O1272" i="3"/>
  <c r="L267" i="3"/>
  <c r="O267" i="3" s="1"/>
  <c r="A267" i="3" s="1"/>
  <c r="J2846" i="3"/>
  <c r="L2846" i="3" s="1"/>
  <c r="O2846" i="3" s="1"/>
  <c r="A2846" i="3" s="1"/>
  <c r="P1274" i="3"/>
  <c r="P1191" i="3"/>
  <c r="O2079" i="5"/>
  <c r="L2847" i="3"/>
  <c r="O2847" i="3" s="1"/>
  <c r="A2847" i="3" s="1"/>
  <c r="O2502" i="5"/>
  <c r="P2964" i="3"/>
  <c r="L2102" i="3"/>
  <c r="L2942" i="3"/>
  <c r="O2942" i="3" s="1"/>
  <c r="A2942" i="3" s="1"/>
  <c r="O465" i="5"/>
  <c r="P2882" i="3"/>
  <c r="L488" i="3"/>
  <c r="O488" i="3" s="1"/>
  <c r="L756" i="3"/>
  <c r="O756" i="3" s="1"/>
  <c r="L1330" i="3"/>
  <c r="O1330" i="3" s="1"/>
  <c r="A1330" i="3" s="1"/>
  <c r="J2269" i="3"/>
  <c r="L2269" i="3" s="1"/>
  <c r="J2639" i="3"/>
  <c r="L2639" i="3" s="1"/>
  <c r="O2639" i="3" s="1"/>
  <c r="A2639" i="3" s="1"/>
  <c r="L431" i="3"/>
  <c r="J1054" i="3"/>
  <c r="L1054" i="3" s="1"/>
  <c r="O1054" i="3" s="1"/>
  <c r="P2992" i="3"/>
  <c r="P227" i="3"/>
  <c r="J1527" i="3"/>
  <c r="L1527" i="3" s="1"/>
  <c r="O1527" i="3" s="1"/>
  <c r="A1527" i="3" s="1"/>
  <c r="O2134" i="3"/>
  <c r="A2134" i="3" s="1"/>
  <c r="L2876" i="3"/>
  <c r="O2876" i="3" s="1"/>
  <c r="A2876" i="3" s="1"/>
  <c r="L131" i="3"/>
  <c r="O131" i="3" s="1"/>
  <c r="A131" i="3" s="1"/>
  <c r="L629" i="3"/>
  <c r="O629" i="3" s="1"/>
  <c r="P1953" i="3"/>
  <c r="L2443" i="3"/>
  <c r="O2443" i="3" s="1"/>
  <c r="A2443" i="3" s="1"/>
  <c r="P1538" i="3"/>
  <c r="P2968" i="3"/>
  <c r="O2199" i="5"/>
  <c r="O1088" i="3"/>
  <c r="P868" i="3"/>
  <c r="L308" i="3"/>
  <c r="O308" i="3" s="1"/>
  <c r="A308" i="3" s="1"/>
  <c r="L194" i="3"/>
  <c r="O194" i="3" s="1"/>
  <c r="A194" i="3" s="1"/>
  <c r="O2399" i="5"/>
  <c r="L2813" i="3"/>
  <c r="O2813" i="3" s="1"/>
  <c r="A2813" i="3" s="1"/>
  <c r="O2295" i="3"/>
  <c r="A2295" i="3" s="1"/>
  <c r="L2577" i="3"/>
  <c r="O2577" i="3" s="1"/>
  <c r="A2577" i="3" s="1"/>
  <c r="P576" i="3"/>
  <c r="L2279" i="3"/>
  <c r="O2279" i="3" s="1"/>
  <c r="A2279" i="3" s="1"/>
  <c r="J147" i="3"/>
  <c r="L147" i="3" s="1"/>
  <c r="O147" i="3" s="1"/>
  <c r="A147" i="3" s="1"/>
  <c r="J2277" i="3"/>
  <c r="L2277" i="3" s="1"/>
  <c r="O2277" i="3" s="1"/>
  <c r="A2277" i="3" s="1"/>
  <c r="L904" i="3"/>
  <c r="P592" i="3"/>
  <c r="P96" i="3"/>
  <c r="J2554" i="3"/>
  <c r="L2554" i="3" s="1"/>
  <c r="L1652" i="3"/>
  <c r="O1652" i="3" s="1"/>
  <c r="A1652" i="3" s="1"/>
  <c r="L79" i="3"/>
  <c r="O79" i="3" s="1"/>
  <c r="A79" i="3" s="1"/>
  <c r="O1642" i="5"/>
  <c r="O133" i="5"/>
  <c r="P2850" i="3"/>
  <c r="J2619" i="3"/>
  <c r="L2619" i="3" s="1"/>
  <c r="O2619" i="3" s="1"/>
  <c r="A2619" i="3" s="1"/>
  <c r="P472" i="3"/>
  <c r="J2090" i="3"/>
  <c r="L2090" i="3" s="1"/>
  <c r="O2090" i="3" s="1"/>
  <c r="A2090" i="3" s="1"/>
  <c r="O44" i="5"/>
  <c r="P1443" i="3"/>
  <c r="J2131" i="3"/>
  <c r="L2131" i="3" s="1"/>
  <c r="O2131" i="3" s="1"/>
  <c r="A2131" i="3" s="1"/>
  <c r="L383" i="3"/>
  <c r="L915" i="3"/>
  <c r="O915" i="3" s="1"/>
  <c r="L1111" i="3"/>
  <c r="O1111" i="3" s="1"/>
  <c r="P3033" i="3"/>
  <c r="L2488" i="3"/>
  <c r="O2488" i="3" s="1"/>
  <c r="A2488" i="3" s="1"/>
  <c r="O948" i="3"/>
  <c r="O1764" i="5"/>
  <c r="P168" i="3"/>
  <c r="J821" i="3"/>
  <c r="L821" i="3" s="1"/>
  <c r="O821" i="3" s="1"/>
  <c r="A821" i="3" s="1"/>
  <c r="O1350" i="5"/>
  <c r="J1796" i="3"/>
  <c r="L1796" i="3" s="1"/>
  <c r="O1796" i="3" s="1"/>
  <c r="A1796" i="3" s="1"/>
  <c r="P1170" i="3"/>
  <c r="O865" i="3"/>
  <c r="P2947" i="3"/>
  <c r="P1256" i="3"/>
  <c r="P2411" i="3"/>
  <c r="P1014" i="3"/>
  <c r="P1736" i="3"/>
  <c r="P1898" i="3"/>
  <c r="J2990" i="3"/>
  <c r="L2990" i="3" s="1"/>
  <c r="O2990" i="3" s="1"/>
  <c r="A2990" i="3" s="1"/>
  <c r="L2761" i="3"/>
  <c r="O2761" i="3" s="1"/>
  <c r="A2761" i="3" s="1"/>
  <c r="P18" i="3"/>
  <c r="J2588" i="3"/>
  <c r="L2588" i="3" s="1"/>
  <c r="J294" i="3"/>
  <c r="L294" i="3" s="1"/>
  <c r="O294" i="3" s="1"/>
  <c r="A294" i="3" s="1"/>
  <c r="L816" i="3"/>
  <c r="O562" i="5"/>
  <c r="O1005" i="5"/>
  <c r="P2663" i="3"/>
  <c r="P2174" i="3"/>
  <c r="L968" i="3"/>
  <c r="P1716" i="3"/>
  <c r="O1842" i="5"/>
  <c r="J340" i="3"/>
  <c r="L340" i="3" s="1"/>
  <c r="O340" i="3" s="1"/>
  <c r="A340" i="3" s="1"/>
  <c r="L2591" i="3"/>
  <c r="O2591" i="3" s="1"/>
  <c r="A2591" i="3" s="1"/>
  <c r="O2076" i="5"/>
  <c r="P2766" i="3"/>
  <c r="J2585" i="3"/>
  <c r="L2585" i="3" s="1"/>
  <c r="O2585" i="3" s="1"/>
  <c r="A2585" i="3" s="1"/>
  <c r="J1415" i="3"/>
  <c r="L1415" i="3" s="1"/>
  <c r="O1415" i="3" s="1"/>
  <c r="L989" i="3"/>
  <c r="P2597" i="3"/>
  <c r="P1586" i="3"/>
  <c r="L495" i="3"/>
  <c r="O495" i="3" s="1"/>
  <c r="P2109" i="3"/>
  <c r="O917" i="5"/>
  <c r="O163" i="3"/>
  <c r="A163" i="3" s="1"/>
  <c r="J1837" i="3"/>
  <c r="L1837" i="3" s="1"/>
  <c r="P1996" i="3"/>
  <c r="J2368" i="3"/>
  <c r="L2368" i="3" s="1"/>
  <c r="O2368" i="3" s="1"/>
  <c r="A2368" i="3" s="1"/>
  <c r="P1259" i="3"/>
  <c r="P880" i="3"/>
  <c r="J411" i="3"/>
  <c r="L411" i="3" s="1"/>
  <c r="L1852" i="3"/>
  <c r="O1852" i="3" s="1"/>
  <c r="A1852" i="3" s="1"/>
  <c r="O2621" i="5"/>
  <c r="L357" i="3"/>
  <c r="O357" i="3" s="1"/>
  <c r="A357" i="3" s="1"/>
  <c r="J833" i="3"/>
  <c r="L833" i="3" s="1"/>
  <c r="O833" i="3" s="1"/>
  <c r="P2438" i="3"/>
  <c r="P1090" i="3"/>
  <c r="P2621" i="3"/>
  <c r="P707" i="3"/>
  <c r="L519" i="3"/>
  <c r="O519" i="3" s="1"/>
  <c r="P1785" i="3"/>
  <c r="L2244" i="3"/>
  <c r="O2244" i="3" s="1"/>
  <c r="A2244" i="3" s="1"/>
  <c r="J409" i="3"/>
  <c r="L409" i="3" s="1"/>
  <c r="O409" i="3" s="1"/>
  <c r="A409" i="3" s="1"/>
  <c r="P1571" i="3"/>
  <c r="L100" i="3"/>
  <c r="O100" i="3" s="1"/>
  <c r="L769" i="3"/>
  <c r="O769" i="3" s="1"/>
  <c r="L711" i="3"/>
  <c r="O711" i="3" s="1"/>
  <c r="P287" i="3"/>
  <c r="L200" i="3"/>
  <c r="O200" i="3" s="1"/>
  <c r="A200" i="3" s="1"/>
  <c r="L2299" i="3"/>
  <c r="O2299" i="3" s="1"/>
  <c r="A2299" i="3" s="1"/>
  <c r="O2056" i="3"/>
  <c r="A2056" i="3" s="1"/>
  <c r="P2336" i="3"/>
  <c r="O1104" i="5"/>
  <c r="O1075" i="3"/>
  <c r="L378" i="3"/>
  <c r="O378" i="3" s="1"/>
  <c r="A378" i="3" s="1"/>
  <c r="P2888" i="3"/>
  <c r="O2003" i="5"/>
  <c r="J1521" i="3"/>
  <c r="L1521" i="3" s="1"/>
  <c r="O1521" i="3" s="1"/>
  <c r="A1521" i="3" s="1"/>
  <c r="P323" i="3"/>
  <c r="L2310" i="3"/>
  <c r="O2310" i="3" s="1"/>
  <c r="A2310" i="3" s="1"/>
  <c r="J633" i="3"/>
  <c r="L633" i="3" s="1"/>
  <c r="O633" i="3" s="1"/>
  <c r="O742" i="5"/>
  <c r="O68" i="3"/>
  <c r="A68" i="3" s="1"/>
  <c r="O760" i="5"/>
  <c r="O1025" i="5"/>
  <c r="J178" i="3"/>
  <c r="L178" i="3" s="1"/>
  <c r="O1319" i="5"/>
  <c r="J1062" i="3"/>
  <c r="L1062" i="3" s="1"/>
  <c r="O1062" i="3" s="1"/>
  <c r="J1850" i="3"/>
  <c r="L1850" i="3" s="1"/>
  <c r="O1850" i="3" s="1"/>
  <c r="P2851" i="3"/>
  <c r="J1541" i="3"/>
  <c r="L1541" i="3" s="1"/>
  <c r="O1541" i="3" s="1"/>
  <c r="A1541" i="3" s="1"/>
  <c r="L1479" i="3"/>
  <c r="P2966" i="3"/>
  <c r="J3018" i="3"/>
  <c r="L3018" i="3" s="1"/>
  <c r="O3018" i="3" s="1"/>
  <c r="A3018" i="3" s="1"/>
  <c r="P1878" i="3"/>
  <c r="O1222" i="5"/>
  <c r="P2237" i="3"/>
  <c r="P746" i="3"/>
  <c r="O743" i="5"/>
  <c r="L2472" i="3"/>
  <c r="O2472" i="3" s="1"/>
  <c r="A2472" i="3" s="1"/>
  <c r="P1728" i="3"/>
  <c r="L233" i="3"/>
  <c r="O233" i="3" s="1"/>
  <c r="A233" i="3" s="1"/>
  <c r="P1105" i="3"/>
  <c r="L895" i="3"/>
  <c r="O895" i="3" s="1"/>
  <c r="O584" i="5"/>
  <c r="J2324" i="3"/>
  <c r="L2324" i="3" s="1"/>
  <c r="O2324" i="3" s="1"/>
  <c r="A2324" i="3" s="1"/>
  <c r="J1343" i="3"/>
  <c r="L1343" i="3" s="1"/>
  <c r="O1343" i="3" s="1"/>
  <c r="A1343" i="3" s="1"/>
  <c r="J1430" i="3"/>
  <c r="L1430" i="3" s="1"/>
  <c r="O160" i="5"/>
  <c r="P3020" i="3"/>
  <c r="O1496" i="3"/>
  <c r="A1496" i="3" s="1"/>
  <c r="O2459" i="5"/>
  <c r="P1805" i="3"/>
  <c r="L2420" i="3"/>
  <c r="O2420" i="3" s="1"/>
  <c r="A2420" i="3" s="1"/>
  <c r="O2680" i="5"/>
  <c r="P1076" i="3"/>
  <c r="O1958" i="5"/>
  <c r="J908" i="3"/>
  <c r="L908" i="3" s="1"/>
  <c r="O908" i="3" s="1"/>
  <c r="L1861" i="3"/>
  <c r="O1861" i="3" s="1"/>
  <c r="O2789" i="5"/>
  <c r="L1351" i="3"/>
  <c r="O1351" i="3" s="1"/>
  <c r="A1351" i="3" s="1"/>
  <c r="P2447" i="3"/>
  <c r="L2270" i="3"/>
  <c r="O2270" i="3" s="1"/>
  <c r="A2270" i="3" s="1"/>
  <c r="L2252" i="3"/>
  <c r="O2252" i="3" s="1"/>
  <c r="A2252" i="3" s="1"/>
  <c r="P2857" i="3"/>
  <c r="L324" i="3"/>
  <c r="O324" i="3" s="1"/>
  <c r="A324" i="3" s="1"/>
  <c r="L825" i="3"/>
  <c r="O825" i="3" s="1"/>
  <c r="L1231" i="3"/>
  <c r="O1833" i="5"/>
  <c r="J2217" i="3"/>
  <c r="L2217" i="3" s="1"/>
  <c r="O2217" i="3" s="1"/>
  <c r="A2217" i="3" s="1"/>
  <c r="L1892" i="3"/>
  <c r="O1892" i="3" s="1"/>
  <c r="A1892" i="3" s="1"/>
  <c r="O2366" i="5"/>
  <c r="O1633" i="5"/>
  <c r="P35" i="3"/>
  <c r="P2515" i="3"/>
  <c r="J309" i="3"/>
  <c r="L309" i="3" s="1"/>
  <c r="O309" i="3" s="1"/>
  <c r="A309" i="3" s="1"/>
  <c r="J369" i="3"/>
  <c r="L369" i="3" s="1"/>
  <c r="O369" i="3" s="1"/>
  <c r="A369" i="3" s="1"/>
  <c r="J1013" i="3"/>
  <c r="L1013" i="3" s="1"/>
  <c r="O1013" i="3" s="1"/>
  <c r="O1419" i="5"/>
  <c r="J877" i="3"/>
  <c r="L877" i="3" s="1"/>
  <c r="O877" i="3" s="1"/>
  <c r="J2548" i="3"/>
  <c r="L2548" i="3" s="1"/>
  <c r="O2548" i="3" s="1"/>
  <c r="A2548" i="3" s="1"/>
  <c r="O2342" i="3"/>
  <c r="A2342" i="3" s="1"/>
  <c r="O2081" i="5"/>
  <c r="L386" i="3"/>
  <c r="O386" i="3" s="1"/>
  <c r="A386" i="3" s="1"/>
  <c r="L2200" i="3"/>
  <c r="O2200" i="3" s="1"/>
  <c r="A2200" i="3" s="1"/>
  <c r="J2442" i="3"/>
  <c r="L2442" i="3" s="1"/>
  <c r="O2442" i="3" s="1"/>
  <c r="A2442" i="3" s="1"/>
  <c r="J2094" i="3"/>
  <c r="L2094" i="3" s="1"/>
  <c r="J941" i="3"/>
  <c r="L941" i="3" s="1"/>
  <c r="O941" i="3" s="1"/>
  <c r="L1428" i="3"/>
  <c r="O1428" i="3" s="1"/>
  <c r="A1428" i="3" s="1"/>
  <c r="L2803" i="3"/>
  <c r="O2803" i="3" s="1"/>
  <c r="A2803" i="3" s="1"/>
  <c r="J1458" i="3"/>
  <c r="L1458" i="3" s="1"/>
  <c r="O1458" i="3" s="1"/>
  <c r="A1458" i="3" s="1"/>
  <c r="P846" i="3"/>
  <c r="L1986" i="3"/>
  <c r="O1986" i="3" s="1"/>
  <c r="A1986" i="3" s="1"/>
  <c r="O2586" i="5"/>
  <c r="O2912" i="3"/>
  <c r="A2912" i="3" s="1"/>
  <c r="O2986" i="3"/>
  <c r="A2986" i="3" s="1"/>
  <c r="L1042" i="3"/>
  <c r="O1042" i="3" s="1"/>
  <c r="L368" i="3"/>
  <c r="J2713" i="3"/>
  <c r="L2713" i="3" s="1"/>
  <c r="O2713" i="3" s="1"/>
  <c r="A2713" i="3" s="1"/>
  <c r="J1891" i="3"/>
  <c r="L1891" i="3" s="1"/>
  <c r="O1891" i="3" s="1"/>
  <c r="A1891" i="3" s="1"/>
  <c r="P2580" i="3"/>
  <c r="L1596" i="3"/>
  <c r="O1596" i="3" s="1"/>
  <c r="A1596" i="3" s="1"/>
  <c r="L537" i="3"/>
  <c r="J758" i="3"/>
  <c r="L758" i="3" s="1"/>
  <c r="O758" i="3" s="1"/>
  <c r="P2787" i="3"/>
  <c r="J1475" i="3"/>
  <c r="L1475" i="3" s="1"/>
  <c r="P569" i="3"/>
  <c r="O39" i="3"/>
  <c r="A39" i="3" s="1"/>
  <c r="P1200" i="3"/>
  <c r="P1979" i="3"/>
  <c r="P254" i="3"/>
  <c r="P2335" i="3"/>
  <c r="P2078" i="3"/>
  <c r="L2315" i="3"/>
  <c r="O2315" i="3" s="1"/>
  <c r="A2315" i="3" s="1"/>
  <c r="O1502" i="5"/>
  <c r="P1248" i="3"/>
  <c r="O2921" i="3"/>
  <c r="L2681" i="3"/>
  <c r="P380" i="3"/>
  <c r="J42" i="3"/>
  <c r="L42" i="3" s="1"/>
  <c r="L1289" i="3"/>
  <c r="O1289" i="3" s="1"/>
  <c r="P2835" i="3"/>
  <c r="P2451" i="3"/>
  <c r="O2643" i="5"/>
  <c r="P2976" i="3"/>
  <c r="J1865" i="3"/>
  <c r="L1865" i="3" s="1"/>
  <c r="O1865" i="3" s="1"/>
  <c r="A1865" i="3" s="1"/>
  <c r="O1118" i="5"/>
  <c r="O101" i="5"/>
  <c r="P1593" i="3"/>
  <c r="L2954" i="3"/>
  <c r="O2954" i="3" s="1"/>
  <c r="A2954" i="3" s="1"/>
  <c r="L501" i="3"/>
  <c r="O501" i="3" s="1"/>
  <c r="L1064" i="3"/>
  <c r="O1064" i="3" s="1"/>
  <c r="P2481" i="3"/>
  <c r="L299" i="3"/>
  <c r="O299" i="3" s="1"/>
  <c r="A299" i="3" s="1"/>
  <c r="P2041" i="3"/>
  <c r="P2996" i="3"/>
  <c r="P2130" i="3"/>
  <c r="L1418" i="3"/>
  <c r="O1418" i="3" s="1"/>
  <c r="A1418" i="3" s="1"/>
  <c r="P536" i="3"/>
  <c r="O272" i="5"/>
  <c r="O1698" i="5"/>
  <c r="L2371" i="3"/>
  <c r="O2371" i="3" s="1"/>
  <c r="A2371" i="3" s="1"/>
  <c r="O1090" i="5"/>
  <c r="O1686" i="5"/>
  <c r="L728" i="3"/>
  <c r="O955" i="5"/>
  <c r="J2641" i="3"/>
  <c r="L2641" i="3" s="1"/>
  <c r="O2641" i="3" s="1"/>
  <c r="A2641" i="3" s="1"/>
  <c r="L2394" i="3"/>
  <c r="O2394" i="3" s="1"/>
  <c r="A2394" i="3" s="1"/>
  <c r="P1853" i="3"/>
  <c r="J1021" i="3"/>
  <c r="L1021" i="3" s="1"/>
  <c r="P1140" i="3"/>
  <c r="O2650" i="5"/>
  <c r="O110" i="5"/>
  <c r="O884" i="5"/>
  <c r="L1729" i="3"/>
  <c r="O1729" i="3" s="1"/>
  <c r="A1729" i="3" s="1"/>
  <c r="P669" i="3"/>
  <c r="P1059" i="3"/>
  <c r="J55" i="3"/>
  <c r="L55" i="3" s="1"/>
  <c r="O55" i="3" s="1"/>
  <c r="A55" i="3" s="1"/>
  <c r="O2259" i="5"/>
  <c r="L1657" i="3"/>
  <c r="O1657" i="3" s="1"/>
  <c r="A1657" i="3" s="1"/>
  <c r="O2146" i="3"/>
  <c r="A2146" i="3" s="1"/>
  <c r="J782" i="3"/>
  <c r="L782" i="3" s="1"/>
  <c r="O782" i="3" s="1"/>
  <c r="J2249" i="3"/>
  <c r="L2249" i="3" s="1"/>
  <c r="O1780" i="5"/>
  <c r="L1126" i="3"/>
  <c r="O1126" i="3" s="1"/>
  <c r="J2914" i="3"/>
  <c r="L2914" i="3" s="1"/>
  <c r="O41" i="3"/>
  <c r="A41" i="3" s="1"/>
  <c r="J997" i="3"/>
  <c r="L997" i="3" s="1"/>
  <c r="O997" i="3" s="1"/>
  <c r="L792" i="3"/>
  <c r="O792" i="3" s="1"/>
  <c r="P2627" i="3"/>
  <c r="L116" i="3"/>
  <c r="O116" i="3" s="1"/>
  <c r="A116" i="3" s="1"/>
  <c r="O783" i="5"/>
  <c r="P1759" i="3"/>
  <c r="P2753" i="3"/>
  <c r="J1984" i="3"/>
  <c r="L1984" i="3" s="1"/>
  <c r="O1984" i="3" s="1"/>
  <c r="A1984" i="3" s="1"/>
  <c r="P1253" i="3"/>
  <c r="P866" i="3"/>
  <c r="O1236" i="5"/>
  <c r="O1619" i="5"/>
  <c r="L1754" i="3"/>
  <c r="O1754" i="3" s="1"/>
  <c r="A1754" i="3" s="1"/>
  <c r="P181" i="3"/>
  <c r="J1667" i="3"/>
  <c r="L1667" i="3" s="1"/>
  <c r="O1667" i="3" s="1"/>
  <c r="A1667" i="3" s="1"/>
  <c r="J463" i="3"/>
  <c r="L463" i="3" s="1"/>
  <c r="L2229" i="3"/>
  <c r="O2229" i="3" s="1"/>
  <c r="A2229" i="3" s="1"/>
  <c r="P2848" i="3"/>
  <c r="P2634" i="3"/>
  <c r="L893" i="3"/>
  <c r="O893" i="3" s="1"/>
  <c r="P1247" i="3"/>
  <c r="L1327" i="3"/>
  <c r="J1365" i="3"/>
  <c r="L1365" i="3" s="1"/>
  <c r="O1365" i="3" s="1"/>
  <c r="A1365" i="3" s="1"/>
  <c r="L1653" i="3"/>
  <c r="O1653" i="3" s="1"/>
  <c r="O2744" i="3"/>
  <c r="A2744" i="3" s="1"/>
  <c r="O2196" i="3"/>
  <c r="A2196" i="3" s="1"/>
  <c r="O784" i="5"/>
  <c r="L2212" i="3"/>
  <c r="O2212" i="3" s="1"/>
  <c r="A2212" i="3" s="1"/>
  <c r="O2305" i="3"/>
  <c r="A2305" i="3" s="1"/>
  <c r="L2501" i="3"/>
  <c r="O2501" i="3" s="1"/>
  <c r="A2501" i="3" s="1"/>
  <c r="O1193" i="5"/>
  <c r="L454" i="3"/>
  <c r="O454" i="3" s="1"/>
  <c r="A454" i="3" s="1"/>
  <c r="P1900" i="3"/>
  <c r="L1826" i="3"/>
  <c r="O1826" i="3" s="1"/>
  <c r="A1826" i="3" s="1"/>
  <c r="O437" i="5"/>
  <c r="O1125" i="5"/>
  <c r="P815" i="3"/>
  <c r="P2034" i="3"/>
  <c r="L1591" i="3"/>
  <c r="O1591" i="3" s="1"/>
  <c r="A1591" i="3" s="1"/>
  <c r="J605" i="3"/>
  <c r="L605" i="3" s="1"/>
  <c r="O605" i="3" s="1"/>
  <c r="J66" i="3"/>
  <c r="L66" i="3" s="1"/>
  <c r="O66" i="3" s="1"/>
  <c r="A66" i="3" s="1"/>
  <c r="J1008" i="3"/>
  <c r="L1008" i="3" s="1"/>
  <c r="O1008" i="3" s="1"/>
  <c r="O2241" i="5"/>
  <c r="L732" i="3"/>
  <c r="O732" i="3" s="1"/>
  <c r="J2399" i="3"/>
  <c r="L2399" i="3" s="1"/>
  <c r="O2399" i="3" s="1"/>
  <c r="A2399" i="3" s="1"/>
  <c r="J1370" i="3"/>
  <c r="L1370" i="3" s="1"/>
  <c r="O1370" i="3" s="1"/>
  <c r="A1370" i="3" s="1"/>
  <c r="J642" i="3"/>
  <c r="L642" i="3" s="1"/>
  <c r="O642" i="3" s="1"/>
  <c r="P417" i="3"/>
  <c r="O820" i="3"/>
  <c r="L776" i="3"/>
  <c r="L666" i="3"/>
  <c r="O666" i="3" s="1"/>
  <c r="J1993" i="3"/>
  <c r="L1993" i="3" s="1"/>
  <c r="O1993" i="3" s="1"/>
  <c r="A1993" i="3" s="1"/>
  <c r="P3011" i="3"/>
  <c r="J2532" i="3"/>
  <c r="L2532" i="3" s="1"/>
  <c r="O2532" i="3" s="1"/>
  <c r="A2532" i="3" s="1"/>
  <c r="J781" i="3"/>
  <c r="L781" i="3" s="1"/>
  <c r="O781" i="3" s="1"/>
  <c r="O1288" i="5"/>
  <c r="O975" i="5"/>
  <c r="L61" i="3"/>
  <c r="O61" i="3" s="1"/>
  <c r="A61" i="3" s="1"/>
  <c r="L949" i="3"/>
  <c r="O949" i="3" s="1"/>
  <c r="P1870" i="3"/>
  <c r="P2419" i="3"/>
  <c r="O1066" i="5"/>
  <c r="J1454" i="3"/>
  <c r="L1454" i="3" s="1"/>
  <c r="O1454" i="3" s="1"/>
  <c r="A1454" i="3" s="1"/>
  <c r="L2014" i="3"/>
  <c r="O2014" i="3" s="1"/>
  <c r="A2014" i="3" s="1"/>
  <c r="L1781" i="3"/>
  <c r="O1781" i="3" s="1"/>
  <c r="A1781" i="3" s="1"/>
  <c r="J2991" i="3"/>
  <c r="L2991" i="3" s="1"/>
  <c r="O2991" i="3" s="1"/>
  <c r="A2991" i="3" s="1"/>
  <c r="J1481" i="3"/>
  <c r="L1481" i="3" s="1"/>
  <c r="O1481" i="3" s="1"/>
  <c r="A1481" i="3" s="1"/>
  <c r="P2157" i="3"/>
  <c r="L492" i="3"/>
  <c r="O492" i="3" s="1"/>
  <c r="O2410" i="5"/>
  <c r="J2821" i="3"/>
  <c r="L2821" i="3" s="1"/>
  <c r="O2821" i="3" s="1"/>
  <c r="A2821" i="3" s="1"/>
  <c r="O1215" i="5"/>
  <c r="J2132" i="3"/>
  <c r="L2132" i="3" s="1"/>
  <c r="J1132" i="3"/>
  <c r="L1132" i="3" s="1"/>
  <c r="O1132" i="3" s="1"/>
  <c r="J1680" i="3"/>
  <c r="L1680" i="3" s="1"/>
  <c r="J2247" i="3"/>
  <c r="L2247" i="3" s="1"/>
  <c r="O2247" i="3" s="1"/>
  <c r="A2247" i="3" s="1"/>
  <c r="O1358" i="5"/>
  <c r="J1630" i="3"/>
  <c r="L1630" i="3" s="1"/>
  <c r="O1630" i="3" s="1"/>
  <c r="A1630" i="3" s="1"/>
  <c r="L1839" i="3"/>
  <c r="O1839" i="3" s="1"/>
  <c r="L2643" i="3"/>
  <c r="O2643" i="3" s="1"/>
  <c r="A2643" i="3" s="1"/>
  <c r="P2908" i="3"/>
  <c r="O1718" i="3"/>
  <c r="A1718" i="3" s="1"/>
  <c r="J1687" i="3"/>
  <c r="L1687" i="3" s="1"/>
  <c r="L48" i="3"/>
  <c r="J3036" i="3"/>
  <c r="L3036" i="3" s="1"/>
  <c r="O3036" i="3" s="1"/>
  <c r="A3036" i="3" s="1"/>
  <c r="O522" i="3"/>
  <c r="J1280" i="3"/>
  <c r="L1280" i="3" s="1"/>
  <c r="O1280" i="3" s="1"/>
  <c r="A1280" i="3" s="1"/>
  <c r="L718" i="3"/>
  <c r="O718" i="3" s="1"/>
  <c r="J2436" i="3"/>
  <c r="L2436" i="3" s="1"/>
  <c r="L1638" i="3"/>
  <c r="O1638" i="3" s="1"/>
  <c r="A1638" i="3" s="1"/>
  <c r="J433" i="3"/>
  <c r="L433" i="3" s="1"/>
  <c r="O433" i="3" s="1"/>
  <c r="A433" i="3" s="1"/>
  <c r="P1451" i="3"/>
  <c r="L307" i="3"/>
  <c r="J535" i="3"/>
  <c r="L535" i="3" s="1"/>
  <c r="O535" i="3" s="1"/>
  <c r="L2170" i="3"/>
  <c r="J1393" i="3"/>
  <c r="L1393" i="3" s="1"/>
  <c r="O1393" i="3" s="1"/>
  <c r="J2367" i="3"/>
  <c r="L2367" i="3" s="1"/>
  <c r="O2367" i="3" s="1"/>
  <c r="A2367" i="3" s="1"/>
  <c r="O1273" i="3"/>
  <c r="O2515" i="5"/>
  <c r="P1130" i="3"/>
  <c r="L2222" i="3"/>
  <c r="O2222" i="3" s="1"/>
  <c r="A2222" i="3" s="1"/>
  <c r="J133" i="3"/>
  <c r="L133" i="3" s="1"/>
  <c r="O133" i="3" s="1"/>
  <c r="A133" i="3" s="1"/>
  <c r="J2708" i="3"/>
  <c r="L2708" i="3" s="1"/>
  <c r="O2708" i="3" s="1"/>
  <c r="A2708" i="3" s="1"/>
  <c r="L2186" i="3"/>
  <c r="O2186" i="3" s="1"/>
  <c r="A2186" i="3" s="1"/>
  <c r="L277" i="3"/>
  <c r="O277" i="3" s="1"/>
  <c r="A277" i="3" s="1"/>
  <c r="O1146" i="5"/>
  <c r="J2007" i="3"/>
  <c r="L2007" i="3" s="1"/>
  <c r="O2007" i="3" s="1"/>
  <c r="A2007" i="3" s="1"/>
  <c r="J753" i="3"/>
  <c r="L753" i="3" s="1"/>
  <c r="O753" i="3" s="1"/>
  <c r="L2574" i="3"/>
  <c r="O2574" i="3" s="1"/>
  <c r="A2574" i="3" s="1"/>
  <c r="P38" i="3"/>
  <c r="J714" i="3"/>
  <c r="L714" i="3" s="1"/>
  <c r="O714" i="3" s="1"/>
  <c r="L683" i="3"/>
  <c r="O2595" i="5"/>
  <c r="P1453" i="3"/>
  <c r="L2527" i="3"/>
  <c r="P2031" i="3"/>
  <c r="L353" i="3"/>
  <c r="O353" i="3" s="1"/>
  <c r="A353" i="3" s="1"/>
  <c r="O725" i="5"/>
  <c r="L1947" i="3"/>
  <c r="O1947" i="3" s="1"/>
  <c r="A1947" i="3" s="1"/>
  <c r="J690" i="3"/>
  <c r="L690" i="3" s="1"/>
  <c r="O690" i="3" s="1"/>
  <c r="P3010" i="3"/>
  <c r="J2758" i="3"/>
  <c r="L2758" i="3" s="1"/>
  <c r="O2758" i="3" s="1"/>
  <c r="A2758" i="3" s="1"/>
  <c r="O682" i="5"/>
  <c r="P2724" i="3"/>
  <c r="O1701" i="5"/>
  <c r="P77" i="3"/>
  <c r="L1766" i="3"/>
  <c r="P1843" i="3"/>
  <c r="J2377" i="3"/>
  <c r="L2377" i="3" s="1"/>
  <c r="O2377" i="3" s="1"/>
  <c r="A2377" i="3" s="1"/>
  <c r="O98" i="5"/>
  <c r="L844" i="3"/>
  <c r="O844" i="3" s="1"/>
  <c r="J1978" i="3"/>
  <c r="L1978" i="3" s="1"/>
  <c r="O1978" i="3" s="1"/>
  <c r="A1978" i="3" s="1"/>
  <c r="P741" i="3"/>
  <c r="P1158" i="3"/>
  <c r="L766" i="3"/>
  <c r="O766" i="3" s="1"/>
  <c r="P695" i="3"/>
  <c r="L1445" i="3"/>
  <c r="L1592" i="3"/>
  <c r="O1592" i="3" s="1"/>
  <c r="A1592" i="3" s="1"/>
  <c r="P664" i="3"/>
  <c r="P1192" i="3"/>
  <c r="P372" i="3"/>
  <c r="J1703" i="3"/>
  <c r="L1703" i="3" s="1"/>
  <c r="O1703" i="3" s="1"/>
  <c r="A1703" i="3" s="1"/>
  <c r="O1965" i="5"/>
  <c r="L2400" i="3"/>
  <c r="O2400" i="3" s="1"/>
  <c r="A2400" i="3" s="1"/>
  <c r="P2742" i="3"/>
  <c r="J2255" i="3"/>
  <c r="L2255" i="3" s="1"/>
  <c r="O2255" i="3" s="1"/>
  <c r="A2255" i="3" s="1"/>
  <c r="P1825" i="3"/>
  <c r="L2839" i="3"/>
  <c r="O2178" i="5"/>
  <c r="L1806" i="3"/>
  <c r="O1806" i="3" s="1"/>
  <c r="A1806" i="3" s="1"/>
  <c r="P4" i="3"/>
  <c r="L1760" i="3"/>
  <c r="O1760" i="3" s="1"/>
  <c r="A1760" i="3" s="1"/>
  <c r="L2494" i="3"/>
  <c r="O2494" i="3" s="1"/>
  <c r="A2494" i="3" s="1"/>
  <c r="L1120" i="3"/>
  <c r="J2565" i="3"/>
  <c r="L2565" i="3" s="1"/>
  <c r="L2159" i="3"/>
  <c r="O2159" i="3" s="1"/>
  <c r="A2159" i="3" s="1"/>
  <c r="L2700" i="3"/>
  <c r="O2700" i="3" s="1"/>
  <c r="A2700" i="3" s="1"/>
  <c r="L1281" i="3"/>
  <c r="O1281" i="3" s="1"/>
  <c r="A1281" i="3" s="1"/>
  <c r="L2799" i="3"/>
  <c r="O2799" i="3" s="1"/>
  <c r="A2799" i="3" s="1"/>
  <c r="J2939" i="3"/>
  <c r="L2939" i="3" s="1"/>
  <c r="O2939" i="3" s="1"/>
  <c r="A2939" i="3" s="1"/>
  <c r="L197" i="3"/>
  <c r="O197" i="3" s="1"/>
  <c r="J1859" i="3"/>
  <c r="L1859" i="3" s="1"/>
  <c r="O1859" i="3" s="1"/>
  <c r="P1144" i="3"/>
  <c r="L1368" i="3"/>
  <c r="O1368" i="3" s="1"/>
  <c r="A1368" i="3" s="1"/>
  <c r="P962" i="3"/>
  <c r="O1775" i="3"/>
  <c r="A1775" i="3" s="1"/>
  <c r="L237" i="3"/>
  <c r="O237" i="3" s="1"/>
  <c r="A237" i="3" s="1"/>
  <c r="O1249" i="5"/>
  <c r="O1467" i="5"/>
  <c r="J2717" i="5"/>
  <c r="L2717" i="5" s="1"/>
  <c r="L2187" i="3"/>
  <c r="O2187" i="3" s="1"/>
  <c r="A2187" i="3" s="1"/>
  <c r="J2019" i="3"/>
  <c r="L2019" i="3" s="1"/>
  <c r="O2019" i="3" s="1"/>
  <c r="A2019" i="3" s="1"/>
  <c r="J2181" i="3"/>
  <c r="L2181" i="3" s="1"/>
  <c r="O2181" i="3" s="1"/>
  <c r="A2181" i="3" s="1"/>
  <c r="P1723" i="3"/>
  <c r="J558" i="3"/>
  <c r="L558" i="3" s="1"/>
  <c r="O558" i="3" s="1"/>
  <c r="O134" i="5"/>
  <c r="O1715" i="5"/>
  <c r="J1332" i="3"/>
  <c r="L1332" i="3" s="1"/>
  <c r="O1332" i="3" s="1"/>
  <c r="A1332" i="3" s="1"/>
  <c r="J436" i="3"/>
  <c r="L436" i="3" s="1"/>
  <c r="O436" i="3" s="1"/>
  <c r="A436" i="3" s="1"/>
  <c r="P2630" i="3"/>
  <c r="J870" i="3"/>
  <c r="L870" i="3" s="1"/>
  <c r="P491" i="3"/>
  <c r="P637" i="3"/>
  <c r="L2665" i="3"/>
  <c r="O2665" i="3" s="1"/>
  <c r="A2665" i="3" s="1"/>
  <c r="J1179" i="3"/>
  <c r="L1179" i="3" s="1"/>
  <c r="O1179" i="3" s="1"/>
  <c r="P1110" i="3"/>
  <c r="P339" i="3"/>
  <c r="P1618" i="3"/>
  <c r="P1292" i="3"/>
  <c r="O1230" i="5"/>
  <c r="P1579" i="3"/>
  <c r="O425" i="5"/>
  <c r="P366" i="3"/>
  <c r="J2512" i="3"/>
  <c r="L2512" i="3" s="1"/>
  <c r="O2512" i="3" s="1"/>
  <c r="A2512" i="3" s="1"/>
  <c r="P36" i="3"/>
  <c r="P443" i="3"/>
  <c r="P1025" i="3"/>
  <c r="L1810" i="3"/>
  <c r="O1810" i="3" s="1"/>
  <c r="A1810" i="3" s="1"/>
  <c r="O2827" i="3"/>
  <c r="A2827" i="3" s="1"/>
  <c r="J1308" i="3"/>
  <c r="L1308" i="3" s="1"/>
  <c r="O1308" i="3" s="1"/>
  <c r="A1308" i="3" s="1"/>
  <c r="L1689" i="3"/>
  <c r="P1061" i="3"/>
  <c r="L1950" i="3"/>
  <c r="O1950" i="3" s="1"/>
  <c r="A1950" i="3" s="1"/>
  <c r="J1940" i="3"/>
  <c r="L1940" i="3" s="1"/>
  <c r="O1940" i="3" s="1"/>
  <c r="A1940" i="3" s="1"/>
  <c r="O2660" i="5"/>
  <c r="L279" i="3"/>
  <c r="O279" i="3" s="1"/>
  <c r="A279" i="3" s="1"/>
  <c r="J117" i="3"/>
  <c r="L117" i="3" s="1"/>
  <c r="O117" i="3" s="1"/>
  <c r="A117" i="3" s="1"/>
  <c r="P1631" i="3"/>
  <c r="O1563" i="5"/>
  <c r="O1961" i="5"/>
  <c r="L2650" i="3"/>
  <c r="O2650" i="3" s="1"/>
  <c r="A2650" i="3" s="1"/>
  <c r="L2870" i="3"/>
  <c r="O2870" i="3" s="1"/>
  <c r="A2870" i="3" s="1"/>
  <c r="P2357" i="3"/>
  <c r="L87" i="3"/>
  <c r="O87" i="3" s="1"/>
  <c r="A87" i="3" s="1"/>
  <c r="J1617" i="3"/>
  <c r="L1617" i="3" s="1"/>
  <c r="O1617" i="3" s="1"/>
  <c r="O2669" i="5"/>
  <c r="L2316" i="3"/>
  <c r="O2316" i="3" s="1"/>
  <c r="A2316" i="3" s="1"/>
  <c r="L2059" i="3"/>
  <c r="O2059" i="3" s="1"/>
  <c r="A2059" i="3" s="1"/>
  <c r="J2231" i="3"/>
  <c r="L2231" i="3" s="1"/>
  <c r="J606" i="3"/>
  <c r="L606" i="3" s="1"/>
  <c r="O606" i="3" s="1"/>
  <c r="O2042" i="5"/>
  <c r="O2772" i="5"/>
  <c r="P1642" i="3"/>
  <c r="P1862" i="3"/>
  <c r="L3012" i="3"/>
  <c r="O3012" i="3" s="1"/>
  <c r="A3012" i="3" s="1"/>
  <c r="L582" i="3"/>
  <c r="P1114" i="3"/>
  <c r="J374" i="3"/>
  <c r="L374" i="3" s="1"/>
  <c r="L651" i="3"/>
  <c r="O651" i="3" s="1"/>
  <c r="L1409" i="3"/>
  <c r="O1409" i="3" s="1"/>
  <c r="A1409" i="3" s="1"/>
  <c r="P2410" i="3"/>
  <c r="L694" i="3"/>
  <c r="O694" i="3" s="1"/>
  <c r="O1729" i="5"/>
  <c r="L2365" i="3"/>
  <c r="O2365" i="3" s="1"/>
  <c r="A2365" i="3" s="1"/>
  <c r="J234" i="3"/>
  <c r="L234" i="3" s="1"/>
  <c r="O234" i="3" s="1"/>
  <c r="A234" i="3" s="1"/>
  <c r="P1175" i="3"/>
  <c r="J2144" i="3"/>
  <c r="L2144" i="3" s="1"/>
  <c r="O2144" i="3" s="1"/>
  <c r="A2144" i="3" s="1"/>
  <c r="P2137" i="3"/>
  <c r="O1549" i="5"/>
  <c r="P363" i="3"/>
  <c r="L1761" i="3"/>
  <c r="O1761" i="3" s="1"/>
  <c r="A1761" i="3" s="1"/>
  <c r="P440" i="3"/>
  <c r="O2632" i="5"/>
  <c r="O2123" i="5"/>
  <c r="J60" i="3"/>
  <c r="L60" i="3" s="1"/>
  <c r="O60" i="3" s="1"/>
  <c r="A60" i="3" s="1"/>
  <c r="L1319" i="3"/>
  <c r="P1676" i="3"/>
  <c r="O946" i="5"/>
  <c r="L1419" i="3"/>
  <c r="O1419" i="3" s="1"/>
  <c r="A1419" i="3" s="1"/>
  <c r="L1934" i="3"/>
  <c r="L3005" i="3"/>
  <c r="L1469" i="3"/>
  <c r="O1469" i="3" s="1"/>
  <c r="A1469" i="3" s="1"/>
  <c r="L525" i="3"/>
  <c r="O525" i="3" s="1"/>
  <c r="L420" i="3"/>
  <c r="O420" i="3" s="1"/>
  <c r="A420" i="3" s="1"/>
  <c r="P703" i="3"/>
  <c r="O331" i="3"/>
  <c r="A331" i="3" s="1"/>
  <c r="P812" i="3"/>
  <c r="J1306" i="3"/>
  <c r="L1306" i="3" s="1"/>
  <c r="O1306" i="3" s="1"/>
  <c r="A1306" i="3" s="1"/>
  <c r="J289" i="3"/>
  <c r="L289" i="3" s="1"/>
  <c r="O289" i="3" s="1"/>
  <c r="A289" i="3" s="1"/>
  <c r="P2779" i="3"/>
  <c r="O660" i="5"/>
  <c r="O517" i="5"/>
  <c r="L910" i="3"/>
  <c r="O910" i="3" s="1"/>
  <c r="L2924" i="3"/>
  <c r="O2924" i="3" s="1"/>
  <c r="A2924" i="3" s="1"/>
  <c r="J723" i="3"/>
  <c r="L723" i="3" s="1"/>
  <c r="O723" i="3" s="1"/>
  <c r="L1882" i="3"/>
  <c r="O1882" i="3" s="1"/>
  <c r="A1882" i="3" s="1"/>
  <c r="P72" i="3"/>
  <c r="L1078" i="3"/>
  <c r="O1078" i="3" s="1"/>
  <c r="O65" i="5"/>
  <c r="O1934" i="5"/>
  <c r="L902" i="3"/>
  <c r="O902" i="3" s="1"/>
  <c r="L2245" i="3"/>
  <c r="O229" i="5"/>
  <c r="L1906" i="3"/>
  <c r="J1985" i="3"/>
  <c r="L1985" i="3" s="1"/>
  <c r="O1985" i="3" s="1"/>
  <c r="A1985" i="3" s="1"/>
  <c r="L2818" i="3"/>
  <c r="O2818" i="3" s="1"/>
  <c r="A2818" i="3" s="1"/>
  <c r="P2440" i="3"/>
  <c r="P365" i="3"/>
  <c r="P1794" i="3"/>
  <c r="P293" i="3"/>
  <c r="J759" i="3"/>
  <c r="L759" i="3" s="1"/>
  <c r="P1883" i="3"/>
  <c r="O2128" i="5"/>
  <c r="O590" i="5"/>
  <c r="O765" i="3"/>
  <c r="L2415" i="3"/>
  <c r="O2415" i="3" s="1"/>
  <c r="A2415" i="3" s="1"/>
  <c r="J135" i="3"/>
  <c r="L135" i="3" s="1"/>
  <c r="O135" i="3" s="1"/>
  <c r="A135" i="3" s="1"/>
  <c r="P1717" i="3"/>
  <c r="L1312" i="3"/>
  <c r="O1312" i="3" s="1"/>
  <c r="A1312" i="3" s="1"/>
  <c r="O2713" i="5"/>
  <c r="L1983" i="3"/>
  <c r="O2152" i="5"/>
  <c r="L1304" i="3"/>
  <c r="O1304" i="3" s="1"/>
  <c r="A1304" i="3" s="1"/>
  <c r="P2785" i="3"/>
  <c r="O2709" i="5"/>
  <c r="L2718" i="3"/>
  <c r="O2718" i="3" s="1"/>
  <c r="A2718" i="3" s="1"/>
  <c r="L2586" i="3"/>
  <c r="O2586" i="3" s="1"/>
  <c r="A2586" i="3" s="1"/>
  <c r="P2184" i="3"/>
  <c r="P1400" i="3"/>
  <c r="P104" i="3"/>
  <c r="O1559" i="5"/>
  <c r="P1350" i="3"/>
  <c r="O1101" i="5"/>
  <c r="J2782" i="3"/>
  <c r="L2782" i="3" s="1"/>
  <c r="O2782" i="3" s="1"/>
  <c r="A2782" i="3" s="1"/>
  <c r="L2662" i="3"/>
  <c r="O2662" i="3" s="1"/>
  <c r="A2662" i="3" s="1"/>
  <c r="O1964" i="5"/>
  <c r="L945" i="3"/>
  <c r="P423" i="3"/>
  <c r="L544" i="3"/>
  <c r="O544" i="3" s="1"/>
  <c r="O927" i="5"/>
  <c r="L2185" i="3"/>
  <c r="O2185" i="3" s="1"/>
  <c r="A2185" i="3" s="1"/>
  <c r="P1912" i="3"/>
  <c r="J1164" i="3"/>
  <c r="L1164" i="3" s="1"/>
  <c r="O1164" i="3" s="1"/>
  <c r="P1282" i="3"/>
  <c r="P2546" i="3"/>
  <c r="O2516" i="5"/>
  <c r="P1897" i="3"/>
  <c r="J1520" i="3"/>
  <c r="L1520" i="3" s="1"/>
  <c r="O1520" i="3" s="1"/>
  <c r="A1520" i="3" s="1"/>
  <c r="L1802" i="3"/>
  <c r="O1802" i="3" s="1"/>
  <c r="A1802" i="3" s="1"/>
  <c r="L730" i="3"/>
  <c r="O730" i="3" s="1"/>
  <c r="O1848" i="5"/>
  <c r="J161" i="3"/>
  <c r="L161" i="3" s="1"/>
  <c r="O161" i="3" s="1"/>
  <c r="A161" i="3" s="1"/>
  <c r="J1097" i="3"/>
  <c r="L1097" i="3" s="1"/>
  <c r="O1097" i="3" s="1"/>
  <c r="P663" i="3"/>
  <c r="P596" i="3"/>
  <c r="J1673" i="3"/>
  <c r="L1673" i="3" s="1"/>
  <c r="O1673" i="3" s="1"/>
  <c r="A1673" i="3" s="1"/>
  <c r="L2940" i="3"/>
  <c r="O2940" i="3" s="1"/>
  <c r="A2940" i="3" s="1"/>
  <c r="P508" i="3"/>
  <c r="L2864" i="3"/>
  <c r="P2075" i="3"/>
  <c r="J608" i="3"/>
  <c r="L608" i="3" s="1"/>
  <c r="O608" i="3" s="1"/>
  <c r="J439" i="3"/>
  <c r="L439" i="3" s="1"/>
  <c r="O439" i="3" s="1"/>
  <c r="A439" i="3" s="1"/>
  <c r="L2026" i="3"/>
  <c r="O2026" i="3" s="1"/>
  <c r="A2026" i="3" s="1"/>
  <c r="L1548" i="3"/>
  <c r="O1548" i="3" s="1"/>
  <c r="A1548" i="3" s="1"/>
  <c r="J1698" i="3"/>
  <c r="L1698" i="3" s="1"/>
  <c r="P1783" i="3"/>
  <c r="P2345" i="3"/>
  <c r="L1154" i="3"/>
  <c r="O1154" i="3" s="1"/>
  <c r="J1168" i="3"/>
  <c r="L1168" i="3" s="1"/>
  <c r="O1168" i="3" s="1"/>
  <c r="P1379" i="3"/>
  <c r="P1049" i="3"/>
  <c r="J321" i="3"/>
  <c r="L321" i="3" s="1"/>
  <c r="O321" i="3" s="1"/>
  <c r="A321" i="3" s="1"/>
  <c r="L1484" i="3"/>
  <c r="O1484" i="3" s="1"/>
  <c r="P2549" i="3"/>
  <c r="P1686" i="3"/>
  <c r="P1091" i="3"/>
  <c r="O74" i="5"/>
  <c r="P1741" i="3"/>
  <c r="P1477" i="3"/>
  <c r="J502" i="3"/>
  <c r="L502" i="3" s="1"/>
  <c r="O502" i="3" s="1"/>
  <c r="J1227" i="3"/>
  <c r="L1227" i="3" s="1"/>
  <c r="O1227" i="3" s="1"/>
  <c r="L2598" i="3"/>
  <c r="O2598" i="3" s="1"/>
  <c r="A2598" i="3" s="1"/>
  <c r="J2841" i="3"/>
  <c r="L2841" i="3" s="1"/>
  <c r="O2841" i="3" s="1"/>
  <c r="A2841" i="3" s="1"/>
  <c r="L264" i="3"/>
  <c r="P2944" i="3"/>
  <c r="J1296" i="3"/>
  <c r="L1296" i="3" s="1"/>
  <c r="O1296" i="3" s="1"/>
  <c r="A1296" i="3" s="1"/>
  <c r="O970" i="5"/>
  <c r="P2064" i="3"/>
  <c r="O2576" i="5"/>
  <c r="P2190" i="3"/>
  <c r="J2880" i="3"/>
  <c r="L2880" i="3" s="1"/>
  <c r="O2880" i="3" s="1"/>
  <c r="A2880" i="3" s="1"/>
  <c r="J1283" i="3"/>
  <c r="L1283" i="3" s="1"/>
  <c r="O1283" i="3" s="1"/>
  <c r="P418" i="3"/>
  <c r="O2609" i="5"/>
  <c r="J2960" i="3"/>
  <c r="L2960" i="3" s="1"/>
  <c r="O2960" i="3" s="1"/>
  <c r="A2960" i="3" s="1"/>
  <c r="J813" i="3"/>
  <c r="L813" i="3" s="1"/>
  <c r="O813" i="3" s="1"/>
  <c r="P2311" i="3"/>
  <c r="P2385" i="3"/>
  <c r="P2402" i="3"/>
  <c r="L346" i="3"/>
  <c r="O346" i="3" s="1"/>
  <c r="A346" i="3" s="1"/>
  <c r="P1044" i="3"/>
  <c r="L286" i="3"/>
  <c r="L2833" i="3"/>
  <c r="O2833" i="3" s="1"/>
  <c r="A2833" i="3" s="1"/>
  <c r="L841" i="3"/>
  <c r="O841" i="3" s="1"/>
  <c r="J1071" i="3"/>
  <c r="L1071" i="3" s="1"/>
  <c r="O1071" i="3" s="1"/>
  <c r="L2706" i="3"/>
  <c r="O2706" i="3" s="1"/>
  <c r="A2706" i="3" s="1"/>
  <c r="P2659" i="3"/>
  <c r="L2786" i="3"/>
  <c r="O2786" i="3" s="1"/>
  <c r="A2786" i="3" s="1"/>
  <c r="O1722" i="5"/>
  <c r="O1410" i="5"/>
  <c r="L1627" i="3"/>
  <c r="O1627" i="3" s="1"/>
  <c r="A1627" i="3" s="1"/>
  <c r="O1459" i="5"/>
  <c r="J737" i="3"/>
  <c r="L737" i="3" s="1"/>
  <c r="O737" i="3" s="1"/>
  <c r="L259" i="3"/>
  <c r="O259" i="3" s="1"/>
  <c r="A259" i="3" s="1"/>
  <c r="L1360" i="3"/>
  <c r="P551" i="3"/>
  <c r="P1163" i="3"/>
  <c r="O2558" i="5"/>
  <c r="L2696" i="3"/>
  <c r="O2696" i="3" s="1"/>
  <c r="A2696" i="3" s="1"/>
  <c r="J2705" i="3"/>
  <c r="L2705" i="3" s="1"/>
  <c r="O2705" i="3" s="1"/>
  <c r="A2705" i="3" s="1"/>
  <c r="P2710" i="3"/>
  <c r="P896" i="3"/>
  <c r="L2464" i="3"/>
  <c r="O2464" i="3" s="1"/>
  <c r="A2464" i="3" s="1"/>
  <c r="O850" i="5"/>
  <c r="P2670" i="3"/>
  <c r="L1655" i="3"/>
  <c r="O1655" i="3" s="1"/>
  <c r="A1655" i="3" s="1"/>
  <c r="L752" i="3"/>
  <c r="P493" i="3"/>
  <c r="L2584" i="3"/>
  <c r="O1128" i="3"/>
  <c r="J2169" i="3"/>
  <c r="L2169" i="3" s="1"/>
  <c r="O2169" i="3" s="1"/>
  <c r="A2169" i="3" s="1"/>
  <c r="L458" i="3"/>
  <c r="O458" i="3" s="1"/>
  <c r="A458" i="3" s="1"/>
  <c r="O241" i="5"/>
  <c r="P2904" i="3"/>
  <c r="O2840" i="5"/>
  <c r="P158" i="3"/>
  <c r="P145" i="3"/>
  <c r="O2808" i="5"/>
  <c r="P1623" i="3"/>
  <c r="J2726" i="3"/>
  <c r="L2726" i="3" s="1"/>
  <c r="O2726" i="3" s="1"/>
  <c r="A2726" i="3" s="1"/>
  <c r="J726" i="3"/>
  <c r="L726" i="3" s="1"/>
  <c r="L1018" i="3"/>
  <c r="O1018" i="3" s="1"/>
  <c r="O1656" i="5"/>
  <c r="O1802" i="5"/>
  <c r="O1688" i="5"/>
  <c r="P265" i="3"/>
  <c r="L1322" i="3"/>
  <c r="O1322" i="3" s="1"/>
  <c r="A1322" i="3" s="1"/>
  <c r="J1031" i="3"/>
  <c r="L1031" i="3" s="1"/>
  <c r="O1031" i="3" s="1"/>
  <c r="J2745" i="3"/>
  <c r="L2745" i="3" s="1"/>
  <c r="L583" i="3"/>
  <c r="O623" i="5"/>
  <c r="O613" i="5"/>
  <c r="P45" i="3"/>
  <c r="P1981" i="3"/>
  <c r="J2191" i="3"/>
  <c r="L2191" i="3" s="1"/>
  <c r="O2191" i="3" s="1"/>
  <c r="A2191" i="3" s="1"/>
  <c r="O2435" i="5"/>
  <c r="J2055" i="3"/>
  <c r="L2055" i="3" s="1"/>
  <c r="O2055" i="3" s="1"/>
  <c r="A2055" i="3" s="1"/>
  <c r="L1155" i="3"/>
  <c r="O1155" i="3" s="1"/>
  <c r="J2338" i="3"/>
  <c r="L2338" i="3" s="1"/>
  <c r="O2338" i="3" s="1"/>
  <c r="A2338" i="3" s="1"/>
  <c r="J2763" i="3"/>
  <c r="L2763" i="3" s="1"/>
  <c r="O2763" i="3" s="1"/>
  <c r="A2763" i="3" s="1"/>
  <c r="J749" i="3"/>
  <c r="L749" i="3" s="1"/>
  <c r="O749" i="3" s="1"/>
  <c r="J1942" i="3"/>
  <c r="L1942" i="3" s="1"/>
  <c r="O1942" i="3" s="1"/>
  <c r="A1942" i="3" s="1"/>
  <c r="P1699" i="3"/>
  <c r="L2727" i="3"/>
  <c r="O2727" i="3" s="1"/>
  <c r="A2727" i="3" s="1"/>
  <c r="P957" i="3"/>
  <c r="P1450" i="3"/>
  <c r="O2472" i="5"/>
  <c r="J903" i="3"/>
  <c r="L903" i="3" s="1"/>
  <c r="O903" i="3" s="1"/>
  <c r="O2134" i="5"/>
  <c r="L2797" i="3"/>
  <c r="O2797" i="3" s="1"/>
  <c r="A2797" i="3" s="1"/>
  <c r="P1020" i="3"/>
  <c r="J1190" i="3"/>
  <c r="L1190" i="3" s="1"/>
  <c r="L2810" i="3"/>
  <c r="O2810" i="3" s="1"/>
  <c r="A2810" i="3" s="1"/>
  <c r="J1644" i="3"/>
  <c r="L1644" i="3" s="1"/>
  <c r="P1915" i="3"/>
  <c r="O1663" i="5"/>
  <c r="P1606" i="3"/>
  <c r="O1310" i="3"/>
  <c r="A1310" i="3" s="1"/>
  <c r="P2350" i="3"/>
  <c r="L932" i="3"/>
  <c r="O932" i="3" s="1"/>
  <c r="J1568" i="3"/>
  <c r="L1568" i="3" s="1"/>
  <c r="O1568" i="3" s="1"/>
  <c r="A1568" i="3" s="1"/>
  <c r="P2281" i="3"/>
  <c r="P1730" i="3"/>
  <c r="L1338" i="3"/>
  <c r="O1338" i="3" s="1"/>
  <c r="A1338" i="3" s="1"/>
  <c r="J1286" i="3"/>
  <c r="L1286" i="3" s="1"/>
  <c r="O1286" i="3" s="1"/>
  <c r="L2024" i="3"/>
  <c r="O2024" i="3" s="1"/>
  <c r="A2024" i="3" s="1"/>
  <c r="O2156" i="5"/>
  <c r="J320" i="3"/>
  <c r="L320" i="3" s="1"/>
  <c r="O320" i="3" s="1"/>
  <c r="A320" i="3" s="1"/>
  <c r="L1035" i="3"/>
  <c r="O1035" i="3" s="1"/>
  <c r="L1245" i="3"/>
  <c r="L2502" i="3"/>
  <c r="O2502" i="3" s="1"/>
  <c r="A2502" i="3" s="1"/>
  <c r="J2720" i="3"/>
  <c r="L2720" i="3" s="1"/>
  <c r="O2720" i="3" s="1"/>
  <c r="A2720" i="3" s="1"/>
  <c r="J806" i="3"/>
  <c r="L806" i="3" s="1"/>
  <c r="O806" i="3" s="1"/>
  <c r="O36" i="5"/>
  <c r="J911" i="3"/>
  <c r="L911" i="3" s="1"/>
  <c r="O911" i="3" s="1"/>
  <c r="O1126" i="5"/>
  <c r="J127" i="3"/>
  <c r="L127" i="3" s="1"/>
  <c r="O127" i="3" s="1"/>
  <c r="A127" i="3" s="1"/>
  <c r="J1782" i="3"/>
  <c r="L1782" i="3" s="1"/>
  <c r="O1782" i="3" s="1"/>
  <c r="A1782" i="3" s="1"/>
  <c r="L201" i="3"/>
  <c r="O201" i="3" s="1"/>
  <c r="A201" i="3" s="1"/>
  <c r="L761" i="3"/>
  <c r="O761" i="3" s="1"/>
  <c r="P512" i="3"/>
  <c r="L1944" i="3"/>
  <c r="O1944" i="3" s="1"/>
  <c r="A1944" i="3" s="1"/>
  <c r="P529" i="3"/>
  <c r="P2425" i="3"/>
  <c r="L745" i="3"/>
  <c r="O745" i="3" s="1"/>
  <c r="O1511" i="5"/>
  <c r="P2291" i="3"/>
  <c r="L242" i="3"/>
  <c r="O242" i="3" s="1"/>
  <c r="A242" i="3" s="1"/>
  <c r="J2560" i="3"/>
  <c r="L2560" i="3" s="1"/>
  <c r="O2560" i="3" s="1"/>
  <c r="A2560" i="3" s="1"/>
  <c r="J1622" i="3"/>
  <c r="L1622" i="3" s="1"/>
  <c r="O1622" i="3" s="1"/>
  <c r="A1622" i="3" s="1"/>
  <c r="L1356" i="3"/>
  <c r="O1356" i="3" s="1"/>
  <c r="A1356" i="3" s="1"/>
  <c r="J1413" i="3"/>
  <c r="L1413" i="3" s="1"/>
  <c r="O1413" i="3" s="1"/>
  <c r="A1413" i="3" s="1"/>
  <c r="J1101" i="3"/>
  <c r="L1101" i="3" s="1"/>
  <c r="O1101" i="3" s="1"/>
  <c r="L927" i="3"/>
  <c r="O927" i="3" s="1"/>
  <c r="J3027" i="3"/>
  <c r="L3027" i="3" s="1"/>
  <c r="O3027" i="3" s="1"/>
  <c r="A3027" i="3" s="1"/>
  <c r="L2469" i="3"/>
  <c r="O2469" i="3" s="1"/>
  <c r="A2469" i="3" s="1"/>
  <c r="L2470" i="3"/>
  <c r="O1073" i="3"/>
  <c r="L19" i="3"/>
  <c r="O19" i="3" s="1"/>
  <c r="A19" i="3" s="1"/>
  <c r="L2351" i="3"/>
  <c r="O2351" i="3" s="1"/>
  <c r="A2351" i="3" s="1"/>
  <c r="J3021" i="3"/>
  <c r="L3021" i="3" s="1"/>
  <c r="O3021" i="3" s="1"/>
  <c r="A3021" i="3" s="1"/>
  <c r="J595" i="3"/>
  <c r="L595" i="3" s="1"/>
  <c r="O595" i="3" s="1"/>
  <c r="A595" i="3" s="1"/>
  <c r="P2930" i="3"/>
  <c r="L1823" i="3"/>
  <c r="O1823" i="3" s="1"/>
  <c r="A1823" i="3" s="1"/>
  <c r="L676" i="3"/>
  <c r="O676" i="3" s="1"/>
  <c r="L884" i="3"/>
  <c r="O884" i="3" s="1"/>
  <c r="L1958" i="3"/>
  <c r="O1958" i="3" s="1"/>
  <c r="A1958" i="3" s="1"/>
  <c r="L297" i="3"/>
  <c r="P2913" i="3"/>
  <c r="J2842" i="3"/>
  <c r="L2842" i="3" s="1"/>
  <c r="O2842" i="3" s="1"/>
  <c r="A2842" i="3" s="1"/>
  <c r="L2232" i="3"/>
  <c r="O2232" i="3" s="1"/>
  <c r="A2232" i="3" s="1"/>
  <c r="P1165" i="3"/>
  <c r="L159" i="3"/>
  <c r="P3016" i="3"/>
  <c r="P2889" i="3"/>
  <c r="J3025" i="3"/>
  <c r="L3025" i="3" s="1"/>
  <c r="O3025" i="3" s="1"/>
  <c r="A3025" i="3" s="1"/>
  <c r="P273" i="3"/>
  <c r="L2369" i="3"/>
  <c r="O2369" i="3" s="1"/>
  <c r="A2369" i="3" s="1"/>
  <c r="L284" i="3"/>
  <c r="O284" i="3" s="1"/>
  <c r="A284" i="3" s="1"/>
  <c r="L859" i="3"/>
  <c r="O859" i="3" s="1"/>
  <c r="O1766" i="3"/>
  <c r="A1766" i="3" s="1"/>
  <c r="L2182" i="3"/>
  <c r="O2182" i="3" s="1"/>
  <c r="A2182" i="3" s="1"/>
  <c r="L2376" i="3"/>
  <c r="J2172" i="3"/>
  <c r="L2172" i="3" s="1"/>
  <c r="O2172" i="3" s="1"/>
  <c r="A2172" i="3" s="1"/>
  <c r="L1030" i="3"/>
  <c r="O1030" i="3" s="1"/>
  <c r="J509" i="3"/>
  <c r="L509" i="3" s="1"/>
  <c r="O509" i="3" s="1"/>
  <c r="P1709" i="3"/>
  <c r="J1030" i="3"/>
  <c r="L1176" i="3"/>
  <c r="O1176" i="3" s="1"/>
  <c r="L2129" i="3"/>
  <c r="O2129" i="3" s="1"/>
  <c r="A2129" i="3" s="1"/>
  <c r="P398" i="3"/>
  <c r="L1857" i="3"/>
  <c r="O1857" i="3" s="1"/>
  <c r="L469" i="3"/>
  <c r="O469" i="3" s="1"/>
  <c r="A469" i="3" s="1"/>
  <c r="L82" i="3"/>
  <c r="J970" i="3"/>
  <c r="L970" i="3" s="1"/>
  <c r="O970" i="3" s="1"/>
  <c r="L1181" i="3"/>
  <c r="O1181" i="3" s="1"/>
  <c r="P80" i="3"/>
  <c r="J2308" i="3"/>
  <c r="L2308" i="3" s="1"/>
  <c r="O2308" i="3" s="1"/>
  <c r="A2308" i="3" s="1"/>
  <c r="L2453" i="3"/>
  <c r="O2453" i="3" s="1"/>
  <c r="A2453" i="3" s="1"/>
  <c r="P2887" i="3"/>
  <c r="L14" i="3"/>
  <c r="O14" i="3" s="1"/>
  <c r="A14" i="3" s="1"/>
  <c r="L316" i="3"/>
  <c r="O316" i="3" s="1"/>
  <c r="A316" i="3" s="1"/>
  <c r="L2101" i="3"/>
  <c r="O2101" i="3" s="1"/>
  <c r="A2101" i="3" s="1"/>
  <c r="J240" i="3"/>
  <c r="L240" i="3" s="1"/>
  <c r="O240" i="3" s="1"/>
  <c r="A240" i="3" s="1"/>
  <c r="L1473" i="3"/>
  <c r="O1473" i="3" s="1"/>
  <c r="A1473" i="3" s="1"/>
  <c r="O53" i="5"/>
  <c r="O394" i="3"/>
  <c r="A394" i="3" s="1"/>
  <c r="J2891" i="3"/>
  <c r="L2891" i="3" s="1"/>
  <c r="O2891" i="3" s="1"/>
  <c r="A2891" i="3" s="1"/>
  <c r="O1032" i="5"/>
  <c r="L976" i="3"/>
  <c r="O976" i="3" s="1"/>
  <c r="J2362" i="3"/>
  <c r="L2362" i="3" s="1"/>
  <c r="O2362" i="3" s="1"/>
  <c r="A2362" i="3" s="1"/>
  <c r="O1376" i="3"/>
  <c r="A1376" i="3" s="1"/>
  <c r="P2655" i="3"/>
  <c r="L1856" i="3"/>
  <c r="O1856" i="3" s="1"/>
  <c r="J979" i="3"/>
  <c r="L979" i="3" s="1"/>
  <c r="O979" i="3" s="1"/>
  <c r="P702" i="3"/>
  <c r="L2963" i="3"/>
  <c r="O2963" i="3" s="1"/>
  <c r="A2963" i="3" s="1"/>
  <c r="P1188" i="3"/>
  <c r="L1807" i="3"/>
  <c r="O1807" i="3" s="1"/>
  <c r="A1807" i="3" s="1"/>
  <c r="L2035" i="3"/>
  <c r="O2035" i="3" s="1"/>
  <c r="A2035" i="3" s="1"/>
  <c r="O1946" i="5"/>
  <c r="L2158" i="3"/>
  <c r="O2158" i="3" s="1"/>
  <c r="A2158" i="3" s="1"/>
  <c r="J2962" i="3"/>
  <c r="L2962" i="3" s="1"/>
  <c r="L136" i="3"/>
  <c r="J524" i="3"/>
  <c r="L524" i="3" s="1"/>
  <c r="O524" i="3" s="1"/>
  <c r="L1929" i="3"/>
  <c r="O1929" i="3" s="1"/>
  <c r="A1929" i="3" s="1"/>
  <c r="J1556" i="3"/>
  <c r="L1556" i="3" s="1"/>
  <c r="O1556" i="3" s="1"/>
  <c r="A1556" i="3" s="1"/>
  <c r="L1643" i="3"/>
  <c r="O1643" i="3" s="1"/>
  <c r="A1643" i="3" s="1"/>
  <c r="P1762" i="3"/>
  <c r="L203" i="3"/>
  <c r="O203" i="3" s="1"/>
  <c r="A203" i="3" s="1"/>
  <c r="J2256" i="3"/>
  <c r="L2256" i="3" s="1"/>
  <c r="O2256" i="3" s="1"/>
  <c r="A2256" i="3" s="1"/>
  <c r="O167" i="5"/>
  <c r="L143" i="3"/>
  <c r="O143" i="3" s="1"/>
  <c r="A143" i="3" s="1"/>
  <c r="J2086" i="3"/>
  <c r="L2086" i="3" s="1"/>
  <c r="O2086" i="3" s="1"/>
  <c r="A2086" i="3" s="1"/>
  <c r="L2263" i="3"/>
  <c r="O2263" i="3" s="1"/>
  <c r="A2263" i="3" s="1"/>
  <c r="L1738" i="3"/>
  <c r="O1738" i="3" s="1"/>
  <c r="A1738" i="3" s="1"/>
  <c r="P63" i="3"/>
  <c r="L983" i="3"/>
  <c r="O2923" i="3"/>
  <c r="A2923" i="3" s="1"/>
  <c r="L2816" i="3"/>
  <c r="O2816" i="3" s="1"/>
  <c r="A2816" i="3" s="1"/>
  <c r="L2555" i="3"/>
  <c r="O2555" i="3" s="1"/>
  <c r="A2555" i="3" s="1"/>
  <c r="O987" i="5"/>
  <c r="O919" i="5"/>
  <c r="O1396" i="5"/>
  <c r="P2248" i="3"/>
  <c r="J2993" i="3"/>
  <c r="L2993" i="3" s="1"/>
  <c r="O2993" i="3" s="1"/>
  <c r="A2993" i="3" s="1"/>
  <c r="L510" i="3"/>
  <c r="O510" i="3" s="1"/>
  <c r="A510" i="3" s="1"/>
  <c r="L2318" i="3"/>
  <c r="O2318" i="3" s="1"/>
  <c r="A2318" i="3" s="1"/>
  <c r="O1820" i="3"/>
  <c r="A1820" i="3" s="1"/>
  <c r="P2756" i="3"/>
  <c r="L2406" i="3"/>
  <c r="O2406" i="3" s="1"/>
  <c r="A2406" i="3" s="1"/>
  <c r="L1423" i="3"/>
  <c r="O1423" i="3" s="1"/>
  <c r="L1812" i="3"/>
  <c r="O1812" i="3" s="1"/>
  <c r="A1812" i="3" s="1"/>
  <c r="O1745" i="5"/>
  <c r="L3029" i="3"/>
  <c r="O3029" i="3" s="1"/>
  <c r="A3029" i="3" s="1"/>
  <c r="P588" i="3"/>
  <c r="J1225" i="3"/>
  <c r="L1225" i="3" s="1"/>
  <c r="O1225" i="3" s="1"/>
  <c r="P140" i="3"/>
  <c r="L858" i="3"/>
  <c r="O858" i="3" s="1"/>
  <c r="L755" i="3"/>
  <c r="J1478" i="3"/>
  <c r="L1478" i="3" s="1"/>
  <c r="O1478" i="3" s="1"/>
  <c r="A1478" i="3" s="1"/>
  <c r="O2760" i="5"/>
  <c r="P198" i="3"/>
  <c r="J2424" i="3"/>
  <c r="L2424" i="3" s="1"/>
  <c r="O2424" i="3" s="1"/>
  <c r="A2424" i="3" s="1"/>
  <c r="P2690" i="3"/>
  <c r="O2294" i="3"/>
  <c r="A2294" i="3" s="1"/>
  <c r="P2988" i="3"/>
  <c r="L2383" i="3"/>
  <c r="O2383" i="3" s="1"/>
  <c r="A2383" i="3" s="1"/>
  <c r="L609" i="3"/>
  <c r="O609" i="3" s="1"/>
  <c r="P1362" i="3"/>
  <c r="L563" i="3"/>
  <c r="O563" i="3" s="1"/>
  <c r="J2575" i="3"/>
  <c r="L2575" i="3" s="1"/>
  <c r="O2575" i="3" s="1"/>
  <c r="A2575" i="3" s="1"/>
  <c r="J1274" i="3"/>
  <c r="L1274" i="3" s="1"/>
  <c r="O1274" i="3" s="1"/>
  <c r="A1274" i="3" s="1"/>
  <c r="P2163" i="3"/>
  <c r="J2964" i="3"/>
  <c r="L2964" i="3" s="1"/>
  <c r="O2964" i="3" s="1"/>
  <c r="A2964" i="3" s="1"/>
  <c r="L2215" i="3"/>
  <c r="O2215" i="3" s="1"/>
  <c r="A2215" i="3" s="1"/>
  <c r="L1824" i="3"/>
  <c r="P1311" i="3"/>
  <c r="P1427" i="3"/>
  <c r="O147" i="5"/>
  <c r="O2725" i="3"/>
  <c r="A2725" i="3" s="1"/>
  <c r="O2205" i="5"/>
  <c r="O1708" i="5"/>
  <c r="L329" i="3"/>
  <c r="O329" i="3" s="1"/>
  <c r="A329" i="3" s="1"/>
  <c r="O1987" i="5"/>
  <c r="O1937" i="5"/>
  <c r="L715" i="3"/>
  <c r="O715" i="3" s="1"/>
  <c r="L2167" i="3"/>
  <c r="O2167" i="3" s="1"/>
  <c r="A2167" i="3" s="1"/>
  <c r="O557" i="3"/>
  <c r="L505" i="3"/>
  <c r="O505" i="3" s="1"/>
  <c r="J2286" i="3"/>
  <c r="L2286" i="3" s="1"/>
  <c r="O2286" i="3" s="1"/>
  <c r="A2286" i="3" s="1"/>
  <c r="P2526" i="3"/>
  <c r="O92" i="5"/>
  <c r="L2576" i="3"/>
  <c r="L1881" i="3"/>
  <c r="O1881" i="3" s="1"/>
  <c r="A1881" i="3" s="1"/>
  <c r="L1199" i="3"/>
  <c r="O1199" i="3" s="1"/>
  <c r="P670" i="3"/>
  <c r="L2044" i="3"/>
  <c r="O2044" i="3" s="1"/>
  <c r="A2044" i="3" s="1"/>
  <c r="P867" i="3"/>
  <c r="L822" i="3"/>
  <c r="O822" i="3" s="1"/>
  <c r="P2800" i="3"/>
  <c r="J1990" i="3"/>
  <c r="L1990" i="3" s="1"/>
  <c r="O1990" i="3" s="1"/>
  <c r="A1990" i="3" s="1"/>
  <c r="L520" i="3"/>
  <c r="O520" i="3" s="1"/>
  <c r="P1001" i="3"/>
  <c r="P1740" i="3"/>
  <c r="L1594" i="3"/>
  <c r="O1594" i="3" s="1"/>
  <c r="P256" i="3"/>
  <c r="L2093" i="3"/>
  <c r="O2093" i="3" s="1"/>
  <c r="A2093" i="3" s="1"/>
  <c r="P1749" i="3"/>
  <c r="P1625" i="3"/>
  <c r="L3037" i="3"/>
  <c r="O3037" i="3" s="1"/>
  <c r="A3037" i="3" s="1"/>
  <c r="P2306" i="3"/>
  <c r="L170" i="3"/>
  <c r="P1688" i="3"/>
  <c r="L823" i="3"/>
  <c r="O823" i="3" s="1"/>
  <c r="J335" i="3"/>
  <c r="L335" i="3" s="1"/>
  <c r="P770" i="3"/>
  <c r="P1536" i="3"/>
  <c r="P103" i="3"/>
  <c r="L541" i="3"/>
  <c r="O541" i="3" s="1"/>
  <c r="L1172" i="3"/>
  <c r="O1172" i="3" s="1"/>
  <c r="J218" i="3"/>
  <c r="L218" i="3" s="1"/>
  <c r="O218" i="3" s="1"/>
  <c r="A218" i="3" s="1"/>
  <c r="J1489" i="3"/>
  <c r="L1489" i="3" s="1"/>
  <c r="O1489" i="3" s="1"/>
  <c r="A1489" i="3" s="1"/>
  <c r="P835" i="3"/>
  <c r="J2850" i="3"/>
  <c r="L2850" i="3" s="1"/>
  <c r="O2850" i="3" s="1"/>
  <c r="A2850" i="3" s="1"/>
  <c r="P2401" i="3"/>
  <c r="L384" i="3"/>
  <c r="L2460" i="3"/>
  <c r="O2460" i="3" s="1"/>
  <c r="A2460" i="3" s="1"/>
  <c r="P1082" i="3"/>
  <c r="L1904" i="3"/>
  <c r="O1904" i="3" s="1"/>
  <c r="A1904" i="3" s="1"/>
  <c r="L1585" i="3"/>
  <c r="O1585" i="3" s="1"/>
  <c r="A1585" i="3" s="1"/>
  <c r="P1768" i="3"/>
  <c r="P2610" i="3"/>
  <c r="O1262" i="5"/>
  <c r="J75" i="3"/>
  <c r="L75" i="3" s="1"/>
  <c r="O75" i="3" s="1"/>
  <c r="A75" i="3" s="1"/>
  <c r="P1710" i="3"/>
  <c r="P1374" i="3"/>
  <c r="L1016" i="3"/>
  <c r="O1016" i="3" s="1"/>
  <c r="O1556" i="5"/>
  <c r="J168" i="3"/>
  <c r="L168" i="3" s="1"/>
  <c r="O168" i="3" s="1"/>
  <c r="A168" i="3" s="1"/>
  <c r="J450" i="3"/>
  <c r="L450" i="3" s="1"/>
  <c r="O450" i="3" s="1"/>
  <c r="P2278" i="3"/>
  <c r="P2579" i="3"/>
  <c r="J1170" i="3"/>
  <c r="L1170" i="3" s="1"/>
  <c r="O1170" i="3" s="1"/>
  <c r="O529" i="5"/>
  <c r="J2947" i="3"/>
  <c r="L2947" i="3" s="1"/>
  <c r="O2947" i="3" s="1"/>
  <c r="A2947" i="3" s="1"/>
  <c r="O1825" i="5"/>
  <c r="O1934" i="3"/>
  <c r="A1934" i="3" s="1"/>
  <c r="L574" i="3"/>
  <c r="O574" i="3" s="1"/>
  <c r="J466" i="3"/>
  <c r="L466" i="3" s="1"/>
  <c r="O466" i="3" s="1"/>
  <c r="A466" i="3" s="1"/>
  <c r="J1256" i="3"/>
  <c r="L1256" i="3" s="1"/>
  <c r="O1256" i="3" s="1"/>
  <c r="A1256" i="3" s="1"/>
  <c r="J2411" i="3"/>
  <c r="L2411" i="3" s="1"/>
  <c r="O2411" i="3" s="1"/>
  <c r="A2411" i="3" s="1"/>
  <c r="L871" i="3"/>
  <c r="O871" i="3" s="1"/>
  <c r="P1886" i="3"/>
  <c r="P1336" i="3"/>
  <c r="J1898" i="3"/>
  <c r="L1898" i="3" s="1"/>
  <c r="O1898" i="3" s="1"/>
  <c r="A1898" i="3" s="1"/>
  <c r="J978" i="3"/>
  <c r="L978" i="3" s="1"/>
  <c r="P2879" i="3"/>
  <c r="O1178" i="5"/>
  <c r="J18" i="3"/>
  <c r="L18" i="3" s="1"/>
  <c r="O18" i="3" s="1"/>
  <c r="A18" i="3" s="1"/>
  <c r="L735" i="3"/>
  <c r="O735" i="3" s="1"/>
  <c r="P2226" i="3"/>
  <c r="L1324" i="3"/>
  <c r="P2915" i="3"/>
  <c r="J2663" i="3"/>
  <c r="L2663" i="3" s="1"/>
  <c r="P2668" i="3"/>
  <c r="O1830" i="5"/>
  <c r="L802" i="3"/>
  <c r="O802" i="3" s="1"/>
  <c r="P2233" i="3"/>
  <c r="P1587" i="3"/>
  <c r="L2334" i="3"/>
  <c r="O593" i="3"/>
  <c r="O199" i="3"/>
  <c r="P539" i="3"/>
  <c r="P1234" i="3"/>
  <c r="J2597" i="3"/>
  <c r="L2597" i="3" s="1"/>
  <c r="O2597" i="3" s="1"/>
  <c r="A2597" i="3" s="1"/>
  <c r="P449" i="3"/>
  <c r="J1586" i="3"/>
  <c r="L1586" i="3" s="1"/>
  <c r="O1586" i="3" s="1"/>
  <c r="J1205" i="3"/>
  <c r="L1205" i="3" s="1"/>
  <c r="O1205" i="3" s="1"/>
  <c r="L531" i="3"/>
  <c r="O531" i="3" s="1"/>
  <c r="L2043" i="3"/>
  <c r="O2043" i="3" s="1"/>
  <c r="A2043" i="3" s="1"/>
  <c r="J2109" i="3"/>
  <c r="L2109" i="3" s="1"/>
  <c r="O2109" i="3" s="1"/>
  <c r="A2109" i="3" s="1"/>
  <c r="J1560" i="3"/>
  <c r="L1560" i="3" s="1"/>
  <c r="O1560" i="3" s="1"/>
  <c r="A1560" i="3" s="1"/>
  <c r="J2126" i="3"/>
  <c r="L2126" i="3" s="1"/>
  <c r="J562" i="3"/>
  <c r="L562" i="3" s="1"/>
  <c r="O562" i="3" s="1"/>
  <c r="J1103" i="3"/>
  <c r="L1103" i="3" s="1"/>
  <c r="O1103" i="3" s="1"/>
  <c r="P674" i="3"/>
  <c r="J1996" i="3"/>
  <c r="L1996" i="3" s="1"/>
  <c r="O1996" i="3" s="1"/>
  <c r="A1996" i="3" s="1"/>
  <c r="P429" i="3"/>
  <c r="L1490" i="3"/>
  <c r="L1038" i="3"/>
  <c r="O1038" i="3" s="1"/>
  <c r="P312" i="3"/>
  <c r="J880" i="3"/>
  <c r="L880" i="3" s="1"/>
  <c r="O880" i="3" s="1"/>
  <c r="P223" i="3"/>
  <c r="O1634" i="5"/>
  <c r="J338" i="3"/>
  <c r="L338" i="3" s="1"/>
  <c r="O338" i="3" s="1"/>
  <c r="A338" i="3" s="1"/>
  <c r="P2314" i="3"/>
  <c r="J90" i="3"/>
  <c r="L90" i="3" s="1"/>
  <c r="O90" i="3" s="1"/>
  <c r="A90" i="3" s="1"/>
  <c r="P2973" i="3"/>
  <c r="O2446" i="5"/>
  <c r="J2438" i="3"/>
  <c r="L2438" i="3" s="1"/>
  <c r="J1090" i="3"/>
  <c r="L1090" i="3" s="1"/>
  <c r="O1090" i="3" s="1"/>
  <c r="J2621" i="3"/>
  <c r="L2621" i="3" s="1"/>
  <c r="O2621" i="3" s="1"/>
  <c r="A2621" i="3" s="1"/>
  <c r="J707" i="3"/>
  <c r="L707" i="3" s="1"/>
  <c r="O707" i="3" s="1"/>
  <c r="P164" i="3"/>
  <c r="L57" i="3"/>
  <c r="O57" i="3" s="1"/>
  <c r="L2918" i="3"/>
  <c r="O2918" i="3" s="1"/>
  <c r="A2918" i="3" s="1"/>
  <c r="P2241" i="3"/>
  <c r="P1092" i="3"/>
  <c r="P2107" i="3"/>
  <c r="O509" i="5"/>
  <c r="P1002" i="3"/>
  <c r="L2328" i="3"/>
  <c r="O2328" i="3" s="1"/>
  <c r="A2328" i="3" s="1"/>
  <c r="L2765" i="3"/>
  <c r="O2765" i="3" s="1"/>
  <c r="A2765" i="3" s="1"/>
  <c r="L459" i="3"/>
  <c r="O459" i="3" s="1"/>
  <c r="A459" i="3" s="1"/>
  <c r="L2373" i="3"/>
  <c r="O2373" i="3" s="1"/>
  <c r="P2722" i="3"/>
  <c r="O1470" i="3"/>
  <c r="A1470" i="3" s="1"/>
  <c r="O2006" i="5"/>
  <c r="P152" i="3"/>
  <c r="J2336" i="3"/>
  <c r="L2336" i="3" s="1"/>
  <c r="O2336" i="3" s="1"/>
  <c r="A2336" i="3" s="1"/>
  <c r="P2777" i="3"/>
  <c r="L1063" i="3"/>
  <c r="O1063" i="3" s="1"/>
  <c r="P1320" i="3"/>
  <c r="O2427" i="3"/>
  <c r="A2427" i="3" s="1"/>
  <c r="L655" i="3"/>
  <c r="O655" i="3" s="1"/>
  <c r="P626" i="3"/>
  <c r="J2888" i="3"/>
  <c r="L2888" i="3" s="1"/>
  <c r="O2888" i="3" s="1"/>
  <c r="O612" i="5"/>
  <c r="P2631" i="3"/>
  <c r="P2995" i="3"/>
  <c r="J1530" i="3"/>
  <c r="L1530" i="3" s="1"/>
  <c r="O1530" i="3" s="1"/>
  <c r="A1530" i="3" s="1"/>
  <c r="L2587" i="3"/>
  <c r="O2587" i="3" s="1"/>
  <c r="A2587" i="3" s="1"/>
  <c r="L288" i="3"/>
  <c r="O288" i="3" s="1"/>
  <c r="A288" i="3" s="1"/>
  <c r="J402" i="3"/>
  <c r="L402" i="3" s="1"/>
  <c r="O402" i="3" s="1"/>
  <c r="A402" i="3" s="1"/>
  <c r="P1855" i="3"/>
  <c r="O1755" i="5"/>
  <c r="L881" i="3"/>
  <c r="O881" i="3" s="1"/>
  <c r="P1461" i="3"/>
  <c r="P1237" i="3"/>
  <c r="P241" i="3"/>
  <c r="O1268" i="3"/>
  <c r="O407" i="3"/>
  <c r="A407" i="3" s="1"/>
  <c r="O653" i="5"/>
  <c r="O576" i="5"/>
  <c r="J2966" i="3"/>
  <c r="L2966" i="3" s="1"/>
  <c r="O2966" i="3" s="1"/>
  <c r="A2966" i="3" s="1"/>
  <c r="O2428" i="3"/>
  <c r="A2428" i="3" s="1"/>
  <c r="O1765" i="5"/>
  <c r="P2702" i="3"/>
  <c r="L1060" i="3"/>
  <c r="O1060" i="3" s="1"/>
  <c r="L1435" i="3"/>
  <c r="O1435" i="3" s="1"/>
  <c r="A1435" i="3" s="1"/>
  <c r="L2103" i="3"/>
  <c r="O2103" i="3" s="1"/>
  <c r="A2103" i="3" s="1"/>
  <c r="J1878" i="3"/>
  <c r="L1878" i="3" s="1"/>
  <c r="O1878" i="3" s="1"/>
  <c r="A1878" i="3" s="1"/>
  <c r="J2237" i="3"/>
  <c r="L2237" i="3" s="1"/>
  <c r="O2237" i="3" s="1"/>
  <c r="A2237" i="3" s="1"/>
  <c r="J746" i="3"/>
  <c r="L746" i="3" s="1"/>
  <c r="O746" i="3" s="1"/>
  <c r="L2811" i="3"/>
  <c r="J47" i="3"/>
  <c r="L47" i="3" s="1"/>
  <c r="O47" i="3" s="1"/>
  <c r="A47" i="3" s="1"/>
  <c r="P2114" i="3"/>
  <c r="O2822" i="5"/>
  <c r="L1697" i="3"/>
  <c r="O1697" i="3" s="1"/>
  <c r="A1697" i="3" s="1"/>
  <c r="J111" i="3"/>
  <c r="L111" i="3" s="1"/>
  <c r="O111" i="3" s="1"/>
  <c r="A111" i="3" s="1"/>
  <c r="O1142" i="5"/>
  <c r="J3020" i="3"/>
  <c r="L3020" i="3" s="1"/>
  <c r="O3020" i="3" s="1"/>
  <c r="A3020" i="3" s="1"/>
  <c r="P373" i="3"/>
  <c r="O1860" i="5"/>
  <c r="P900" i="3"/>
  <c r="J2657" i="3"/>
  <c r="L2657" i="3" s="1"/>
  <c r="O2657" i="3" s="1"/>
  <c r="A2657" i="3" s="1"/>
  <c r="P944" i="3"/>
  <c r="L1758" i="3"/>
  <c r="O1758" i="3" s="1"/>
  <c r="A1758" i="3" s="1"/>
  <c r="J2204" i="3"/>
  <c r="L2204" i="3" s="1"/>
  <c r="O2204" i="3" s="1"/>
  <c r="A2204" i="3" s="1"/>
  <c r="P998" i="3"/>
  <c r="L804" i="3"/>
  <c r="O804" i="3" s="1"/>
  <c r="L543" i="3"/>
  <c r="O543" i="3" s="1"/>
  <c r="L1567" i="3"/>
  <c r="O1567" i="3" s="1"/>
  <c r="A1567" i="3" s="1"/>
  <c r="P680" i="3"/>
  <c r="O56" i="3"/>
  <c r="A56" i="3" s="1"/>
  <c r="O1332" i="5"/>
  <c r="P1795" i="3"/>
  <c r="L2139" i="3"/>
  <c r="O2139" i="3" s="1"/>
  <c r="A2139" i="3" s="1"/>
  <c r="O524" i="5"/>
  <c r="O2180" i="3"/>
  <c r="A2180" i="3" s="1"/>
  <c r="P272" i="3"/>
  <c r="L527" i="3"/>
  <c r="O1588" i="3"/>
  <c r="A1588" i="3" s="1"/>
  <c r="L448" i="3"/>
  <c r="O448" i="3" s="1"/>
  <c r="A448" i="3" s="1"/>
  <c r="P2784" i="3"/>
  <c r="L1124" i="3"/>
  <c r="J2716" i="3"/>
  <c r="L2716" i="3" s="1"/>
  <c r="O2716" i="3" s="1"/>
  <c r="A2716" i="3" s="1"/>
  <c r="J2447" i="3"/>
  <c r="L2447" i="3" s="1"/>
  <c r="O2447" i="3" s="1"/>
  <c r="A2447" i="3" s="1"/>
  <c r="P187" i="3"/>
  <c r="P2552" i="3"/>
  <c r="J1204" i="3"/>
  <c r="L1204" i="3" s="1"/>
  <c r="O1204" i="3" s="1"/>
  <c r="O2602" i="3"/>
  <c r="A2602" i="3" s="1"/>
  <c r="P2364" i="3"/>
  <c r="J2456" i="3"/>
  <c r="L2456" i="3" s="1"/>
  <c r="O2456" i="3" s="1"/>
  <c r="A2456" i="3" s="1"/>
  <c r="L1352" i="3"/>
  <c r="O1352" i="3" s="1"/>
  <c r="A1352" i="3" s="1"/>
  <c r="P1748" i="3"/>
  <c r="P2646" i="3"/>
  <c r="P1087" i="3"/>
  <c r="P2178" i="3"/>
  <c r="L2686" i="3"/>
  <c r="O2686" i="3" s="1"/>
  <c r="A2686" i="3" s="1"/>
  <c r="O1370" i="5"/>
  <c r="L2859" i="3"/>
  <c r="O2859" i="3" s="1"/>
  <c r="A2859" i="3" s="1"/>
  <c r="J1967" i="3"/>
  <c r="L1967" i="3" s="1"/>
  <c r="O1967" i="3" s="1"/>
  <c r="A1967" i="3" s="1"/>
  <c r="L2747" i="3"/>
  <c r="O2747" i="3" s="1"/>
  <c r="A2747" i="3" s="1"/>
  <c r="O2187" i="5"/>
  <c r="P1219" i="3"/>
  <c r="J470" i="3"/>
  <c r="L470" i="3" s="1"/>
  <c r="O470" i="3" s="1"/>
  <c r="A470" i="3" s="1"/>
  <c r="P2439" i="3"/>
  <c r="L1250" i="3"/>
  <c r="O1250" i="3" s="1"/>
  <c r="P2819" i="3"/>
  <c r="J364" i="3"/>
  <c r="L364" i="3" s="1"/>
  <c r="O364" i="3" s="1"/>
  <c r="A364" i="3" s="1"/>
  <c r="J487" i="3"/>
  <c r="L487" i="3" s="1"/>
  <c r="O487" i="3" s="1"/>
  <c r="P2959" i="3"/>
  <c r="J2608" i="3"/>
  <c r="L2608" i="3" s="1"/>
  <c r="O2608" i="3" s="1"/>
  <c r="A2608" i="3" s="1"/>
  <c r="P988" i="3"/>
  <c r="P1554" i="3"/>
  <c r="O1426" i="3"/>
  <c r="A1426" i="3" s="1"/>
  <c r="O617" i="3"/>
  <c r="P2826" i="3"/>
  <c r="P461" i="3"/>
  <c r="O860" i="5"/>
  <c r="P1482" i="3"/>
  <c r="O2165" i="3"/>
  <c r="A2165" i="3" s="1"/>
  <c r="L2538" i="3"/>
  <c r="O2538" i="3" s="1"/>
  <c r="A2538" i="3" s="1"/>
  <c r="L251" i="3"/>
  <c r="O251" i="3" s="1"/>
  <c r="A251" i="3" s="1"/>
  <c r="L1977" i="3"/>
  <c r="P1184" i="3"/>
  <c r="J1956" i="3"/>
  <c r="L1956" i="3" s="1"/>
  <c r="O1956" i="3" s="1"/>
  <c r="A1956" i="3" s="1"/>
  <c r="P2510" i="3"/>
  <c r="L2349" i="3"/>
  <c r="O2349" i="3" s="1"/>
  <c r="A2349" i="3" s="1"/>
  <c r="J2337" i="3"/>
  <c r="L2337" i="3" s="1"/>
  <c r="O2337" i="3" s="1"/>
  <c r="A2337" i="3" s="1"/>
  <c r="P845" i="3"/>
  <c r="J1694" i="3"/>
  <c r="L1694" i="3" s="1"/>
  <c r="O1694" i="3" s="1"/>
  <c r="A1694" i="3" s="1"/>
  <c r="J1123" i="3"/>
  <c r="L1123" i="3" s="1"/>
  <c r="P1269" i="3"/>
  <c r="L3032" i="3"/>
  <c r="L1513" i="3"/>
  <c r="O2247" i="5"/>
  <c r="L50" i="3"/>
  <c r="O50" i="3" s="1"/>
  <c r="L355" i="3"/>
  <c r="P2764" i="3"/>
  <c r="L1262" i="3"/>
  <c r="O1262" i="3" s="1"/>
  <c r="L2998" i="3"/>
  <c r="O2998" i="3" s="1"/>
  <c r="A2998" i="3" s="1"/>
  <c r="J2335" i="3"/>
  <c r="L2335" i="3" s="1"/>
  <c r="O2335" i="3" s="1"/>
  <c r="A2335" i="3" s="1"/>
  <c r="P1118" i="3"/>
  <c r="P17" i="3"/>
  <c r="O2462" i="5"/>
  <c r="J2078" i="3"/>
  <c r="L2078" i="3" s="1"/>
  <c r="O2078" i="3" s="1"/>
  <c r="A2078" i="3" s="1"/>
  <c r="P2788" i="3"/>
  <c r="L2862" i="3"/>
  <c r="O2862" i="3" s="1"/>
  <c r="A2862" i="3" s="1"/>
  <c r="O685" i="5"/>
  <c r="P2080" i="3"/>
  <c r="J1982" i="3"/>
  <c r="L1982" i="3" s="1"/>
  <c r="O1982" i="3" s="1"/>
  <c r="A1982" i="3" s="1"/>
  <c r="J1339" i="3"/>
  <c r="L1339" i="3" s="1"/>
  <c r="O1339" i="3" s="1"/>
  <c r="A1339" i="3" s="1"/>
  <c r="L1677" i="3"/>
  <c r="O1677" i="3" s="1"/>
  <c r="A1677" i="3" s="1"/>
  <c r="L762" i="3"/>
  <c r="O762" i="3" s="1"/>
  <c r="L624" i="3"/>
  <c r="O624" i="3" s="1"/>
  <c r="L2836" i="3"/>
  <c r="O2836" i="3" s="1"/>
  <c r="A2836" i="3" s="1"/>
  <c r="J2976" i="3"/>
  <c r="L2976" i="3" s="1"/>
  <c r="L729" i="3"/>
  <c r="O729" i="3" s="1"/>
  <c r="L2473" i="3"/>
  <c r="P2325" i="3"/>
  <c r="L2953" i="3"/>
  <c r="O2953" i="3" s="1"/>
  <c r="A2953" i="3" s="1"/>
  <c r="L653" i="3"/>
  <c r="O653" i="3" s="1"/>
  <c r="O2379" i="5"/>
  <c r="J1593" i="3"/>
  <c r="L1593" i="3" s="1"/>
  <c r="P700" i="3"/>
  <c r="J2130" i="3"/>
  <c r="L2130" i="3" s="1"/>
  <c r="O2130" i="3" s="1"/>
  <c r="A2130" i="3" s="1"/>
  <c r="L1549" i="3"/>
  <c r="L1257" i="3"/>
  <c r="O1257" i="3" s="1"/>
  <c r="L975" i="3"/>
  <c r="O975" i="3" s="1"/>
  <c r="L2524" i="3"/>
  <c r="O2524" i="3" s="1"/>
  <c r="A2524" i="3" s="1"/>
  <c r="L446" i="3"/>
  <c r="O446" i="3" s="1"/>
  <c r="A446" i="3" s="1"/>
  <c r="J1342" i="3"/>
  <c r="L1342" i="3" s="1"/>
  <c r="O1342" i="3" s="1"/>
  <c r="A1342" i="3" s="1"/>
  <c r="L2025" i="3"/>
  <c r="O2025" i="3" s="1"/>
  <c r="A2025" i="3" s="1"/>
  <c r="L995" i="3"/>
  <c r="O995" i="3" s="1"/>
  <c r="J940" i="3"/>
  <c r="L940" i="3" s="1"/>
  <c r="O940" i="3" s="1"/>
  <c r="L518" i="3"/>
  <c r="O518" i="3" s="1"/>
  <c r="O275" i="3"/>
  <c r="A275" i="3" s="1"/>
  <c r="J801" i="3"/>
  <c r="L801" i="3" s="1"/>
  <c r="O801" i="3" s="1"/>
  <c r="O2218" i="3"/>
  <c r="A2218" i="3" s="1"/>
  <c r="O131" i="5"/>
  <c r="P405" i="3"/>
  <c r="L819" i="3"/>
  <c r="O819" i="3" s="1"/>
  <c r="P1335" i="3"/>
  <c r="O1078" i="5"/>
  <c r="O219" i="5"/>
  <c r="L1887" i="3"/>
  <c r="O1887" i="3" s="1"/>
  <c r="A1887" i="3" s="1"/>
  <c r="L1508" i="3"/>
  <c r="O1508" i="3" s="1"/>
  <c r="A1508" i="3" s="1"/>
  <c r="O242" i="5"/>
  <c r="O1875" i="5"/>
  <c r="L467" i="3"/>
  <c r="O467" i="3" s="1"/>
  <c r="A467" i="3" s="1"/>
  <c r="L2321" i="3"/>
  <c r="O2321" i="3" s="1"/>
  <c r="A2321" i="3" s="1"/>
  <c r="P648" i="3"/>
  <c r="O1027" i="5"/>
  <c r="P958" i="3"/>
  <c r="L1739" i="3"/>
  <c r="O1739" i="3" s="1"/>
  <c r="A1739" i="3" s="1"/>
  <c r="P192" i="3"/>
  <c r="L2015" i="3"/>
  <c r="O2015" i="3" s="1"/>
  <c r="A2015" i="3" s="1"/>
  <c r="L851" i="3"/>
  <c r="O851" i="3" s="1"/>
  <c r="L1637" i="3"/>
  <c r="O1637" i="3" s="1"/>
  <c r="A1637" i="3" s="1"/>
  <c r="P1533" i="3"/>
  <c r="O964" i="5"/>
  <c r="O1700" i="5"/>
  <c r="L1756" i="3"/>
  <c r="O1756" i="3" s="1"/>
  <c r="A1756" i="3" s="1"/>
  <c r="J2828" i="3"/>
  <c r="L2828" i="3" s="1"/>
  <c r="O2828" i="3" s="1"/>
  <c r="A2828" i="3" s="1"/>
  <c r="L1510" i="3"/>
  <c r="O1510" i="3" s="1"/>
  <c r="A1510" i="3" s="1"/>
  <c r="J2429" i="3"/>
  <c r="L2429" i="3" s="1"/>
  <c r="O2429" i="3" s="1"/>
  <c r="A2429" i="3" s="1"/>
  <c r="O343" i="5"/>
  <c r="J2220" i="3"/>
  <c r="L2220" i="3" s="1"/>
  <c r="O2220" i="3" s="1"/>
  <c r="A2220" i="3" s="1"/>
  <c r="L1684" i="3"/>
  <c r="O1684" i="3" s="1"/>
  <c r="A1684" i="3" s="1"/>
  <c r="P827" i="3"/>
  <c r="O1797" i="5"/>
  <c r="J181" i="3"/>
  <c r="L181" i="3" s="1"/>
  <c r="O181" i="3" s="1"/>
  <c r="A181" i="3" s="1"/>
  <c r="P972" i="3"/>
  <c r="L839" i="3"/>
  <c r="O839" i="3" s="1"/>
  <c r="O2778" i="5"/>
  <c r="P1388" i="3"/>
  <c r="P1373" i="3"/>
  <c r="L302" i="3"/>
  <c r="O302" i="3" s="1"/>
  <c r="A302" i="3" s="1"/>
  <c r="O356" i="3"/>
  <c r="A356" i="3" s="1"/>
  <c r="O2494" i="5"/>
  <c r="L791" i="3"/>
  <c r="O791" i="3" s="1"/>
  <c r="J1112" i="3"/>
  <c r="L1112" i="3" s="1"/>
  <c r="O1112" i="3" s="1"/>
  <c r="A1112" i="3" s="1"/>
  <c r="J2530" i="3"/>
  <c r="L2530" i="3" s="1"/>
  <c r="O2530" i="3" s="1"/>
  <c r="A2530" i="3" s="1"/>
  <c r="L1394" i="3"/>
  <c r="L921" i="3"/>
  <c r="O921" i="3" s="1"/>
  <c r="L2106" i="3"/>
  <c r="O2106" i="3" s="1"/>
  <c r="A2106" i="3" s="1"/>
  <c r="O1267" i="3"/>
  <c r="P952" i="3"/>
  <c r="L665" i="3"/>
  <c r="O665" i="3" s="1"/>
  <c r="P51" i="3"/>
  <c r="P1838" i="3"/>
  <c r="P1185" i="3"/>
  <c r="J2034" i="3"/>
  <c r="L2034" i="3" s="1"/>
  <c r="O2034" i="3" s="1"/>
  <c r="A2034" i="3" s="1"/>
  <c r="P1045" i="3"/>
  <c r="P1773" i="3"/>
  <c r="P2907" i="3"/>
  <c r="L2629" i="3"/>
  <c r="O2629" i="3" s="1"/>
  <c r="A2629" i="3" s="1"/>
  <c r="J724" i="3"/>
  <c r="L724" i="3" s="1"/>
  <c r="O724" i="3" s="1"/>
  <c r="L2772" i="3"/>
  <c r="O2772" i="3" s="1"/>
  <c r="A2772" i="3" s="1"/>
  <c r="P1943" i="3"/>
  <c r="P1801" i="3"/>
  <c r="J2020" i="3"/>
  <c r="L2020" i="3" s="1"/>
  <c r="O2020" i="3" s="1"/>
  <c r="A2020" i="3" s="1"/>
  <c r="O2649" i="5"/>
  <c r="O566" i="5"/>
  <c r="P2153" i="3"/>
  <c r="P1972" i="3"/>
  <c r="O782" i="5"/>
  <c r="L1872" i="3"/>
  <c r="O1872" i="3" s="1"/>
  <c r="A1872" i="3" s="1"/>
  <c r="P2477" i="3"/>
  <c r="J1094" i="3"/>
  <c r="L1094" i="3" s="1"/>
  <c r="O1094" i="3" s="1"/>
  <c r="A1094" i="3" s="1"/>
  <c r="L416" i="3"/>
  <c r="O416" i="3" s="1"/>
  <c r="A416" i="3" s="1"/>
  <c r="L1406" i="3"/>
  <c r="O1406" i="3" s="1"/>
  <c r="A1406" i="3" s="1"/>
  <c r="O2051" i="3"/>
  <c r="A2051" i="3" s="1"/>
  <c r="L721" i="3"/>
  <c r="O721" i="3" s="1"/>
  <c r="P1086" i="3"/>
  <c r="J1870" i="3"/>
  <c r="L1870" i="3" s="1"/>
  <c r="O1870" i="3" s="1"/>
  <c r="A1870" i="3" s="1"/>
  <c r="J2419" i="3"/>
  <c r="L2419" i="3" s="1"/>
  <c r="O2419" i="3" s="1"/>
  <c r="A2419" i="3" s="1"/>
  <c r="O2520" i="3"/>
  <c r="A2520" i="3" s="1"/>
  <c r="L1542" i="3"/>
  <c r="O1542" i="3" s="1"/>
  <c r="A1542" i="3" s="1"/>
  <c r="J2285" i="3"/>
  <c r="L2285" i="3" s="1"/>
  <c r="O2285" i="3" s="1"/>
  <c r="A2285" i="3" s="1"/>
  <c r="P1770" i="3"/>
  <c r="O2207" i="3"/>
  <c r="A2207" i="3" s="1"/>
  <c r="P946" i="3"/>
  <c r="P1291" i="3"/>
  <c r="J2157" i="3"/>
  <c r="L2157" i="3" s="1"/>
  <c r="O2157" i="3" s="1"/>
  <c r="A2157" i="3" s="1"/>
  <c r="O263" i="3"/>
  <c r="A263" i="3" s="1"/>
  <c r="L2683" i="3"/>
  <c r="O2683" i="3" s="1"/>
  <c r="A2683" i="3" s="1"/>
  <c r="P231" i="3"/>
  <c r="L1395" i="3"/>
  <c r="O1395" i="3" s="1"/>
  <c r="A1395" i="3" s="1"/>
  <c r="L1228" i="3"/>
  <c r="P2805" i="3"/>
  <c r="J64" i="3"/>
  <c r="L64" i="3" s="1"/>
  <c r="O64" i="3" s="1"/>
  <c r="A64" i="3" s="1"/>
  <c r="L2572" i="3"/>
  <c r="O2572" i="3" s="1"/>
  <c r="A2572" i="3" s="1"/>
  <c r="P1726" i="3"/>
  <c r="P647" i="3"/>
  <c r="P2497" i="3"/>
  <c r="P909" i="3"/>
  <c r="O296" i="5"/>
  <c r="L874" i="3"/>
  <c r="O874" i="3" s="1"/>
  <c r="L281" i="3"/>
  <c r="O281" i="3" s="1"/>
  <c r="A281" i="3" s="1"/>
  <c r="O1894" i="3"/>
  <c r="A1894" i="3" s="1"/>
  <c r="J1451" i="3"/>
  <c r="L1451" i="3" s="1"/>
  <c r="O1451" i="3" s="1"/>
  <c r="A1451" i="3" s="1"/>
  <c r="L2599" i="3"/>
  <c r="O2599" i="3" s="1"/>
  <c r="A2599" i="3" s="1"/>
  <c r="L2275" i="3"/>
  <c r="J643" i="3"/>
  <c r="L643" i="3" s="1"/>
  <c r="O643" i="3" s="1"/>
  <c r="P1747" i="3"/>
  <c r="P1459" i="3"/>
  <c r="P1115" i="3"/>
  <c r="O435" i="3"/>
  <c r="A435" i="3" s="1"/>
  <c r="P424" i="3"/>
  <c r="J24" i="3"/>
  <c r="L24" i="3" s="1"/>
  <c r="O24" i="3" s="1"/>
  <c r="A24" i="3" s="1"/>
  <c r="O327" i="5"/>
  <c r="O115" i="5"/>
  <c r="L1108" i="3"/>
  <c r="O1108" i="3" s="1"/>
  <c r="J2623" i="3"/>
  <c r="L2623" i="3" s="1"/>
  <c r="O2623" i="3" s="1"/>
  <c r="A2623" i="3" s="1"/>
  <c r="L2893" i="3"/>
  <c r="O2893" i="3" s="1"/>
  <c r="A2893" i="3" s="1"/>
  <c r="P2622" i="3"/>
  <c r="O5" i="3"/>
  <c r="A5" i="3" s="1"/>
  <c r="O2569" i="5"/>
  <c r="O2331" i="3"/>
  <c r="A2331" i="3" s="1"/>
  <c r="P1529" i="3"/>
  <c r="O459" i="5"/>
  <c r="P1682" i="3"/>
  <c r="J1923" i="3"/>
  <c r="L1923" i="3" s="1"/>
  <c r="O1923" i="3" s="1"/>
  <c r="A1923" i="3" s="1"/>
  <c r="P1412" i="3"/>
  <c r="P774" i="3"/>
  <c r="L2936" i="3"/>
  <c r="O2936" i="3" s="1"/>
  <c r="A2936" i="3" s="1"/>
  <c r="P1706" i="3"/>
  <c r="J1453" i="3"/>
  <c r="L1453" i="3" s="1"/>
  <c r="O2657" i="5"/>
  <c r="L743" i="3"/>
  <c r="O743" i="3" s="1"/>
  <c r="P112" i="3"/>
  <c r="J23" i="3"/>
  <c r="L23" i="3" s="1"/>
  <c r="O23" i="3" s="1"/>
  <c r="A23" i="3" s="1"/>
  <c r="J126" i="3"/>
  <c r="L126" i="3" s="1"/>
  <c r="O126" i="3" s="1"/>
  <c r="A126" i="3" s="1"/>
  <c r="L785" i="3"/>
  <c r="P980" i="3"/>
  <c r="J1089" i="3"/>
  <c r="L1089" i="3" s="1"/>
  <c r="O1089" i="3" s="1"/>
  <c r="P1189" i="3"/>
  <c r="O1801" i="5"/>
  <c r="L1895" i="3"/>
  <c r="O1895" i="3" s="1"/>
  <c r="A1895" i="3" s="1"/>
  <c r="P296" i="3"/>
  <c r="J2724" i="3"/>
  <c r="L2724" i="3" s="1"/>
  <c r="O2724" i="3" s="1"/>
  <c r="A2724" i="3" s="1"/>
  <c r="O1782" i="5"/>
  <c r="P942" i="3"/>
  <c r="L2522" i="3"/>
  <c r="O2522" i="3" s="1"/>
  <c r="A2522" i="3" s="1"/>
  <c r="L1992" i="3"/>
  <c r="O1992" i="3" s="1"/>
  <c r="A1992" i="3" s="1"/>
  <c r="P2917" i="3"/>
  <c r="P1504" i="3"/>
  <c r="O2654" i="5"/>
  <c r="L1523" i="3"/>
  <c r="O1523" i="3" s="1"/>
  <c r="A1523" i="3" s="1"/>
  <c r="O2505" i="5"/>
  <c r="O318" i="5"/>
  <c r="J996" i="3"/>
  <c r="L996" i="3" s="1"/>
  <c r="O996" i="3" s="1"/>
  <c r="L1907" i="3"/>
  <c r="O1907" i="3" s="1"/>
  <c r="A1907" i="3" s="1"/>
  <c r="J695" i="3"/>
  <c r="L695" i="3" s="1"/>
  <c r="O695" i="3" s="1"/>
  <c r="P1357" i="3"/>
  <c r="P1702" i="3"/>
  <c r="P2016" i="3"/>
  <c r="J664" i="3"/>
  <c r="L664" i="3" s="1"/>
  <c r="O664" i="3" s="1"/>
  <c r="J1659" i="3"/>
  <c r="L1659" i="3" s="1"/>
  <c r="O1659" i="3" s="1"/>
  <c r="A1659" i="3" s="1"/>
  <c r="P1608" i="3"/>
  <c r="J2216" i="3"/>
  <c r="L2216" i="3" s="1"/>
  <c r="O2216" i="3" s="1"/>
  <c r="A2216" i="3" s="1"/>
  <c r="P464" i="3"/>
  <c r="L482" i="3"/>
  <c r="P69" i="3"/>
  <c r="L2757" i="3"/>
  <c r="O2757" i="3" s="1"/>
  <c r="A2757" i="3" s="1"/>
  <c r="O1618" i="5"/>
  <c r="J1825" i="3"/>
  <c r="L1825" i="3" s="1"/>
  <c r="O1825" i="3" s="1"/>
  <c r="A1825" i="3" s="1"/>
  <c r="L33" i="3"/>
  <c r="P1971" i="3"/>
  <c r="L1127" i="3"/>
  <c r="J4" i="3"/>
  <c r="L4" i="3" s="1"/>
  <c r="O4" i="3" s="1"/>
  <c r="J413" i="3"/>
  <c r="L413" i="3" s="1"/>
  <c r="O413" i="3" s="1"/>
  <c r="A413" i="3" s="1"/>
  <c r="O1060" i="5"/>
  <c r="P2391" i="3"/>
  <c r="O1495" i="5"/>
  <c r="P1137" i="3"/>
  <c r="J1144" i="3"/>
  <c r="L1144" i="3" s="1"/>
  <c r="P1565" i="3"/>
  <c r="P2769" i="3"/>
  <c r="L725" i="3"/>
  <c r="O725" i="3" s="1"/>
  <c r="J1634" i="3"/>
  <c r="L1634" i="3" s="1"/>
  <c r="O1634" i="3" s="1"/>
  <c r="A1634" i="3" s="1"/>
  <c r="J2910" i="3"/>
  <c r="L2910" i="3" s="1"/>
  <c r="L2119" i="3"/>
  <c r="O2119" i="3" s="1"/>
  <c r="A2119" i="3" s="1"/>
  <c r="J1723" i="3"/>
  <c r="L1723" i="3" s="1"/>
  <c r="O840" i="5"/>
  <c r="P685" i="3"/>
  <c r="O968" i="5"/>
  <c r="O1654" i="5"/>
  <c r="L1989" i="3"/>
  <c r="O1989" i="3" s="1"/>
  <c r="A1989" i="3" s="1"/>
  <c r="L2679" i="3"/>
  <c r="O2679" i="3" s="1"/>
  <c r="A2679" i="3" s="1"/>
  <c r="J1975" i="3"/>
  <c r="L1975" i="3" s="1"/>
  <c r="O1975" i="3" s="1"/>
  <c r="A1975" i="3" s="1"/>
  <c r="L1317" i="3"/>
  <c r="O1317" i="3" s="1"/>
  <c r="A1317" i="3" s="1"/>
  <c r="J1110" i="3"/>
  <c r="L1110" i="3" s="1"/>
  <c r="O1110" i="3" s="1"/>
  <c r="P1590" i="3"/>
  <c r="J339" i="3"/>
  <c r="L339" i="3" s="1"/>
  <c r="O339" i="3" s="1"/>
  <c r="A339" i="3" s="1"/>
  <c r="L327" i="3"/>
  <c r="O327" i="3" s="1"/>
  <c r="A327" i="3" s="1"/>
  <c r="O2142" i="5"/>
  <c r="O2292" i="3"/>
  <c r="A2292" i="3" s="1"/>
  <c r="J2430" i="3"/>
  <c r="L2430" i="3" s="1"/>
  <c r="O2430" i="3" s="1"/>
  <c r="A2430" i="3" s="1"/>
  <c r="P341" i="3"/>
  <c r="L301" i="3"/>
  <c r="O301" i="3" s="1"/>
  <c r="A301" i="3" s="1"/>
  <c r="P1957" i="3"/>
  <c r="O356" i="5"/>
  <c r="L2935" i="3"/>
  <c r="O2935" i="3" s="1"/>
  <c r="A2935" i="3" s="1"/>
  <c r="J366" i="3"/>
  <c r="L366" i="3" s="1"/>
  <c r="O366" i="3" s="1"/>
  <c r="A366" i="3" s="1"/>
  <c r="O1930" i="5"/>
  <c r="J36" i="3"/>
  <c r="L36" i="3" s="1"/>
  <c r="O36" i="3" s="1"/>
  <c r="A36" i="3" s="1"/>
  <c r="O1839" i="5"/>
  <c r="L1867" i="3"/>
  <c r="O1867" i="3" s="1"/>
  <c r="A1867" i="3" s="1"/>
  <c r="J1025" i="3"/>
  <c r="L1025" i="3" s="1"/>
  <c r="O1025" i="3" s="1"/>
  <c r="P2450" i="3"/>
  <c r="J969" i="3"/>
  <c r="L969" i="3" s="1"/>
  <c r="O969" i="3" s="1"/>
  <c r="A969" i="3" s="1"/>
  <c r="P516" i="3"/>
  <c r="P2933" i="3"/>
  <c r="P189" i="3"/>
  <c r="P861" i="3"/>
  <c r="O1395" i="5"/>
  <c r="P1051" i="3"/>
  <c r="O1116" i="3"/>
  <c r="J2746" i="3"/>
  <c r="L2746" i="3" s="1"/>
  <c r="O2746" i="3" s="1"/>
  <c r="A2746" i="3" s="1"/>
  <c r="L81" i="3"/>
  <c r="O81" i="3" s="1"/>
  <c r="A81" i="3" s="1"/>
  <c r="L120" i="3"/>
  <c r="O120" i="3" s="1"/>
  <c r="A120" i="3" s="1"/>
  <c r="J1061" i="3"/>
  <c r="L1061" i="3" s="1"/>
  <c r="P840" i="3"/>
  <c r="P202" i="3"/>
  <c r="J1926" i="3"/>
  <c r="L1926" i="3" s="1"/>
  <c r="O1926" i="3" s="1"/>
  <c r="A1926" i="3" s="1"/>
  <c r="P2486" i="3"/>
  <c r="J1685" i="3"/>
  <c r="L1685" i="3" s="1"/>
  <c r="O1685" i="3" s="1"/>
  <c r="A1685" i="3" s="1"/>
  <c r="J98" i="3"/>
  <c r="L98" i="3" s="1"/>
  <c r="O98" i="3" s="1"/>
  <c r="A98" i="3" s="1"/>
  <c r="O755" i="5"/>
  <c r="J2421" i="3"/>
  <c r="L2421" i="3" s="1"/>
  <c r="O2421" i="3" s="1"/>
  <c r="A2421" i="3" s="1"/>
  <c r="J2173" i="3"/>
  <c r="L2173" i="3" s="1"/>
  <c r="O2173" i="3" s="1"/>
  <c r="A2173" i="3" s="1"/>
  <c r="P2471" i="3"/>
  <c r="L1223" i="3"/>
  <c r="J2906" i="3"/>
  <c r="L2906" i="3" s="1"/>
  <c r="O2906" i="3" s="1"/>
  <c r="A2906" i="3" s="1"/>
  <c r="O1409" i="5"/>
  <c r="L1665" i="3"/>
  <c r="O1665" i="3" s="1"/>
  <c r="O317" i="3"/>
  <c r="A317" i="3" s="1"/>
  <c r="P2136" i="3"/>
  <c r="O2779" i="5"/>
  <c r="L2000" i="3"/>
  <c r="O2000" i="3" s="1"/>
  <c r="A2000" i="3" s="1"/>
  <c r="P1472" i="3"/>
  <c r="O278" i="5"/>
  <c r="O1110" i="5"/>
  <c r="J1642" i="3"/>
  <c r="L1642" i="3" s="1"/>
  <c r="O1642" i="3" s="1"/>
  <c r="P1440" i="3"/>
  <c r="P2175" i="3"/>
  <c r="J481" i="3"/>
  <c r="L481" i="3" s="1"/>
  <c r="O481" i="3" s="1"/>
  <c r="L1969" i="3"/>
  <c r="O1969" i="3" s="1"/>
  <c r="A1969" i="3" s="1"/>
  <c r="O454" i="5"/>
  <c r="O1887" i="5"/>
  <c r="L1497" i="3"/>
  <c r="O1497" i="3" s="1"/>
  <c r="A1497" i="3" s="1"/>
  <c r="P344" i="3"/>
  <c r="L528" i="3"/>
  <c r="L2282" i="3"/>
  <c r="O2282" i="3" s="1"/>
  <c r="A2282" i="3" s="1"/>
  <c r="L121" i="3"/>
  <c r="O121" i="3" s="1"/>
  <c r="J733" i="3"/>
  <c r="L733" i="3" s="1"/>
  <c r="O733" i="3" s="1"/>
  <c r="O503" i="5"/>
  <c r="P2274" i="3"/>
  <c r="L2001" i="3"/>
  <c r="O2001" i="3" s="1"/>
  <c r="A2001" i="3" s="1"/>
  <c r="P2607" i="3"/>
  <c r="P1004" i="3"/>
  <c r="J1175" i="3"/>
  <c r="L1175" i="3" s="1"/>
  <c r="P1889" i="3"/>
  <c r="O818" i="3"/>
  <c r="L130" i="3"/>
  <c r="J2379" i="3"/>
  <c r="L2379" i="3" s="1"/>
  <c r="O2379" i="3" s="1"/>
  <c r="A2379" i="3" s="1"/>
  <c r="P1715" i="3"/>
  <c r="O1861" i="5"/>
  <c r="O2750" i="5"/>
  <c r="P1149" i="3"/>
  <c r="O1693" i="5"/>
  <c r="L1307" i="3"/>
  <c r="O1307" i="3" s="1"/>
  <c r="A1307" i="3" s="1"/>
  <c r="P2239" i="3"/>
  <c r="L1620" i="3"/>
  <c r="O1620" i="3" s="1"/>
  <c r="A1620" i="3" s="1"/>
  <c r="J812" i="3"/>
  <c r="L812" i="3" s="1"/>
  <c r="O812" i="3" s="1"/>
  <c r="L1598" i="3"/>
  <c r="L1774" i="3"/>
  <c r="O1774" i="3" s="1"/>
  <c r="A1774" i="3" s="1"/>
  <c r="P2932" i="3"/>
  <c r="P1303" i="3"/>
  <c r="O381" i="3"/>
  <c r="A381" i="3" s="1"/>
  <c r="P652" i="3"/>
  <c r="P1371" i="3"/>
  <c r="L2398" i="3"/>
  <c r="O2398" i="3" s="1"/>
  <c r="A2398" i="3" s="1"/>
  <c r="J2484" i="3"/>
  <c r="L2484" i="3" s="1"/>
  <c r="O2484" i="3" s="1"/>
  <c r="A2484" i="3" s="1"/>
  <c r="L1830" i="3"/>
  <c r="O1830" i="3" s="1"/>
  <c r="A1830" i="3" s="1"/>
  <c r="O2160" i="5"/>
  <c r="P2790" i="3"/>
  <c r="J371" i="3"/>
  <c r="L371" i="3" s="1"/>
  <c r="O371" i="3" s="1"/>
  <c r="A371" i="3" s="1"/>
  <c r="L345" i="3"/>
  <c r="O345" i="3" s="1"/>
  <c r="A345" i="3" s="1"/>
  <c r="P2653" i="3"/>
  <c r="J337" i="3"/>
  <c r="L337" i="3" s="1"/>
  <c r="O337" i="3" s="1"/>
  <c r="A337" i="3" s="1"/>
  <c r="O380" i="5"/>
  <c r="O2771" i="5"/>
  <c r="J365" i="3"/>
  <c r="L365" i="3" s="1"/>
  <c r="O365" i="3" s="1"/>
  <c r="A365" i="3" s="1"/>
  <c r="P1610" i="3"/>
  <c r="L108" i="3"/>
  <c r="O108" i="3" s="1"/>
  <c r="A108" i="3" s="1"/>
  <c r="J2276" i="3"/>
  <c r="L2276" i="3" s="1"/>
  <c r="O2276" i="3" s="1"/>
  <c r="A2276" i="3" s="1"/>
  <c r="L2343" i="3"/>
  <c r="O2343" i="3" s="1"/>
  <c r="A2343" i="3" s="1"/>
  <c r="J293" i="3"/>
  <c r="L293" i="3" s="1"/>
  <c r="P2081" i="3"/>
  <c r="P1138" i="3"/>
  <c r="P2894" i="3"/>
  <c r="J901" i="3"/>
  <c r="L901" i="3" s="1"/>
  <c r="O901" i="3" s="1"/>
  <c r="J1883" i="3"/>
  <c r="L1883" i="3" s="1"/>
  <c r="O1883" i="3" s="1"/>
  <c r="A1883" i="3" s="1"/>
  <c r="J960" i="3"/>
  <c r="L960" i="3" s="1"/>
  <c r="O960" i="3" s="1"/>
  <c r="P1284" i="3"/>
  <c r="P506" i="3"/>
  <c r="O1699" i="5"/>
  <c r="J1633" i="3"/>
  <c r="L1633" i="3" s="1"/>
  <c r="O2507" i="5"/>
  <c r="O349" i="5"/>
  <c r="L208" i="3"/>
  <c r="O208" i="3" s="1"/>
  <c r="A208" i="3" s="1"/>
  <c r="J1722" i="3"/>
  <c r="L1722" i="3" s="1"/>
  <c r="O1722" i="3" s="1"/>
  <c r="A1722" i="3" s="1"/>
  <c r="J2778" i="3"/>
  <c r="L2778" i="3" s="1"/>
  <c r="O2778" i="3" s="1"/>
  <c r="A2778" i="3" s="1"/>
  <c r="L2444" i="3"/>
  <c r="O2444" i="3" s="1"/>
  <c r="A2444" i="3" s="1"/>
  <c r="L2211" i="3"/>
  <c r="O2211" i="3" s="1"/>
  <c r="A2211" i="3" s="1"/>
  <c r="P1261" i="3"/>
  <c r="P2545" i="3"/>
  <c r="J1046" i="3"/>
  <c r="L1046" i="3" s="1"/>
  <c r="J2360" i="3"/>
  <c r="L2360" i="3" s="1"/>
  <c r="O2360" i="3" s="1"/>
  <c r="A2360" i="3" s="1"/>
  <c r="P1705" i="3"/>
  <c r="L2254" i="3"/>
  <c r="O2254" i="3" s="1"/>
  <c r="A2254" i="3" s="1"/>
  <c r="P1267" i="3"/>
  <c r="P2327" i="3"/>
  <c r="P40" i="3"/>
  <c r="P195" i="3"/>
  <c r="O1053" i="5"/>
  <c r="P2188" i="3"/>
  <c r="L1244" i="3"/>
  <c r="O1244" i="3" s="1"/>
  <c r="J2004" i="3"/>
  <c r="L2004" i="3" s="1"/>
  <c r="O2004" i="3" s="1"/>
  <c r="A2004" i="3" s="1"/>
  <c r="P577" i="3"/>
  <c r="J62" i="3"/>
  <c r="L62" i="3" s="1"/>
  <c r="O62" i="3" s="1"/>
  <c r="A62" i="3" s="1"/>
  <c r="P2658" i="3"/>
  <c r="O253" i="5"/>
  <c r="L1574" i="3"/>
  <c r="O1574" i="3" s="1"/>
  <c r="A1574" i="3" s="1"/>
  <c r="J604" i="3"/>
  <c r="L604" i="3" s="1"/>
  <c r="O604" i="3" s="1"/>
  <c r="J1897" i="3"/>
  <c r="L1897" i="3" s="1"/>
  <c r="O1897" i="3" s="1"/>
  <c r="A1897" i="3" s="1"/>
  <c r="O1207" i="5"/>
  <c r="O1850" i="5"/>
  <c r="L166" i="3"/>
  <c r="O166" i="3" s="1"/>
  <c r="A166" i="3" s="1"/>
  <c r="L2525" i="3"/>
  <c r="P119" i="3"/>
  <c r="L1581" i="3"/>
  <c r="O1581" i="3" s="1"/>
  <c r="A1581" i="3" s="1"/>
  <c r="P1714" i="3"/>
  <c r="J663" i="3"/>
  <c r="L663" i="3" s="1"/>
  <c r="P442" i="3"/>
  <c r="P892" i="3"/>
  <c r="L2293" i="3"/>
  <c r="O2293" i="3" s="1"/>
  <c r="A2293" i="3" s="1"/>
  <c r="P2814" i="3"/>
  <c r="J508" i="3"/>
  <c r="L508" i="3" s="1"/>
  <c r="O508" i="3" s="1"/>
  <c r="J1683" i="3"/>
  <c r="L1683" i="3" s="1"/>
  <c r="O1683" i="3" s="1"/>
  <c r="A1683" i="3" s="1"/>
  <c r="P1842" i="3"/>
  <c r="J1372" i="3"/>
  <c r="L1372" i="3" s="1"/>
  <c r="O1372" i="3" s="1"/>
  <c r="A1372" i="3" s="1"/>
  <c r="L2699" i="3"/>
  <c r="O2699" i="3" s="1"/>
  <c r="A2699" i="3" s="1"/>
  <c r="J2578" i="3"/>
  <c r="L2578" i="3" s="1"/>
  <c r="O2578" i="3" s="1"/>
  <c r="A2578" i="3" s="1"/>
  <c r="L1690" i="3"/>
  <c r="O2843" i="5"/>
  <c r="L1096" i="3"/>
  <c r="P1471" i="3"/>
  <c r="P1544" i="3"/>
  <c r="J857" i="3"/>
  <c r="L857" i="3" s="1"/>
  <c r="J1783" i="3"/>
  <c r="L1783" i="3" s="1"/>
  <c r="O1783" i="3" s="1"/>
  <c r="A1783" i="3" s="1"/>
  <c r="J2345" i="3"/>
  <c r="L2345" i="3" s="1"/>
  <c r="O2345" i="3" s="1"/>
  <c r="A2345" i="3" s="1"/>
  <c r="O353" i="5"/>
  <c r="L657" i="3"/>
  <c r="O657" i="3" s="1"/>
  <c r="J2549" i="3"/>
  <c r="L2549" i="3" s="1"/>
  <c r="O2549" i="3" s="1"/>
  <c r="A2549" i="3" s="1"/>
  <c r="J1686" i="3"/>
  <c r="L1686" i="3" s="1"/>
  <c r="O1686" i="3" s="1"/>
  <c r="A1686" i="3" s="1"/>
  <c r="P2236" i="3"/>
  <c r="O2356" i="5"/>
  <c r="J318" i="3"/>
  <c r="L318" i="3" s="1"/>
  <c r="O318" i="3" s="1"/>
  <c r="A318" i="3" s="1"/>
  <c r="O1140" i="5"/>
  <c r="O689" i="5"/>
  <c r="L220" i="3"/>
  <c r="O220" i="3" s="1"/>
  <c r="A220" i="3" s="1"/>
  <c r="J2944" i="3"/>
  <c r="L2944" i="3" s="1"/>
  <c r="O2944" i="3" s="1"/>
  <c r="P2054" i="3"/>
  <c r="O2707" i="5"/>
  <c r="P2063" i="3"/>
  <c r="P2164" i="3"/>
  <c r="P1695" i="3"/>
  <c r="L894" i="3"/>
  <c r="O894" i="3" s="1"/>
  <c r="O2064" i="5"/>
  <c r="J2190" i="3"/>
  <c r="L2190" i="3" s="1"/>
  <c r="O2190" i="3" s="1"/>
  <c r="A2190" i="3" s="1"/>
  <c r="J418" i="3"/>
  <c r="L418" i="3" s="1"/>
  <c r="P224" i="3"/>
  <c r="P882" i="3"/>
  <c r="P2018" i="3"/>
  <c r="P1671" i="3"/>
  <c r="O2557" i="5"/>
  <c r="L581" i="3"/>
  <c r="O581" i="3" s="1"/>
  <c r="O439" i="5"/>
  <c r="P2198" i="3"/>
  <c r="J1093" i="3"/>
  <c r="L1093" i="3" s="1"/>
  <c r="O1093" i="3" s="1"/>
  <c r="J2659" i="3"/>
  <c r="L2659" i="3" s="1"/>
  <c r="O2659" i="3" s="1"/>
  <c r="A2659" i="3" s="1"/>
  <c r="L1835" i="3"/>
  <c r="O1835" i="3" s="1"/>
  <c r="A1835" i="3" s="1"/>
  <c r="O985" i="5"/>
  <c r="P744" i="3"/>
  <c r="O716" i="5"/>
  <c r="L2250" i="3"/>
  <c r="O2250" i="3" s="1"/>
  <c r="A2250" i="3" s="1"/>
  <c r="P2791" i="3"/>
  <c r="P2197" i="3"/>
  <c r="L65" i="3"/>
  <c r="O65" i="3" s="1"/>
  <c r="A65" i="3" s="1"/>
  <c r="P1067" i="3"/>
  <c r="J1433" i="3"/>
  <c r="L1433" i="3" s="1"/>
  <c r="O1433" i="3" s="1"/>
  <c r="A1433" i="3" s="1"/>
  <c r="P1970" i="3"/>
  <c r="P400" i="3"/>
  <c r="J1163" i="3"/>
  <c r="L1163" i="3" s="1"/>
  <c r="P2562" i="3"/>
  <c r="P1712" i="3"/>
  <c r="J1875" i="3"/>
  <c r="L1875" i="3" s="1"/>
  <c r="O1875" i="3" s="1"/>
  <c r="A1875" i="3" s="1"/>
  <c r="O1809" i="5"/>
  <c r="J2710" i="3"/>
  <c r="L2710" i="3" s="1"/>
  <c r="O2710" i="3" s="1"/>
  <c r="A2710" i="3" s="1"/>
  <c r="O2382" i="5"/>
  <c r="L2874" i="3"/>
  <c r="O2874" i="3" s="1"/>
  <c r="A2874" i="3" s="1"/>
  <c r="O571" i="5"/>
  <c r="P376" i="3"/>
  <c r="P1498" i="3"/>
  <c r="P2715" i="3"/>
  <c r="P276" i="3"/>
  <c r="J2904" i="3"/>
  <c r="L2904" i="3" s="1"/>
  <c r="J597" i="3"/>
  <c r="L597" i="3" s="1"/>
  <c r="O597" i="3" s="1"/>
  <c r="P2348" i="3"/>
  <c r="J145" i="3"/>
  <c r="L145" i="3" s="1"/>
  <c r="O145" i="3" s="1"/>
  <c r="A145" i="3" s="1"/>
  <c r="J1238" i="3"/>
  <c r="L1238" i="3" s="1"/>
  <c r="O1238" i="3" s="1"/>
  <c r="P1821" i="3"/>
  <c r="L3039" i="3"/>
  <c r="O3039" i="3" s="1"/>
  <c r="A3039" i="3" s="1"/>
  <c r="P391" i="3"/>
  <c r="L2518" i="3"/>
  <c r="O2518" i="3" s="1"/>
  <c r="A2518" i="3" s="1"/>
  <c r="L1316" i="3"/>
  <c r="O1316" i="3" s="1"/>
  <c r="A1316" i="3" s="1"/>
  <c r="L720" i="3"/>
  <c r="O720" i="3" s="1"/>
  <c r="L2100" i="3"/>
  <c r="O2100" i="3" s="1"/>
  <c r="A2100" i="3" s="1"/>
  <c r="L2346" i="3"/>
  <c r="L914" i="3"/>
  <c r="O914" i="3" s="1"/>
  <c r="L1679" i="3"/>
  <c r="O1679" i="3" s="1"/>
  <c r="A1679" i="3" s="1"/>
  <c r="J265" i="3"/>
  <c r="L265" i="3" s="1"/>
  <c r="O265" i="3" s="1"/>
  <c r="A265" i="3" s="1"/>
  <c r="O2211" i="5"/>
  <c r="J754" i="3"/>
  <c r="L754" i="3" s="1"/>
  <c r="O754" i="3" s="1"/>
  <c r="O142" i="5"/>
  <c r="P2352" i="3"/>
  <c r="P1704" i="3"/>
  <c r="P2542" i="3"/>
  <c r="P1153" i="3"/>
  <c r="P1664" i="3"/>
  <c r="L1246" i="3"/>
  <c r="O1246" i="3" s="1"/>
  <c r="O1375" i="5"/>
  <c r="L1211" i="3"/>
  <c r="O1211" i="3" s="1"/>
  <c r="J716" i="3"/>
  <c r="L716" i="3" s="1"/>
  <c r="O716" i="3" s="1"/>
  <c r="J45" i="3"/>
  <c r="L45" i="3" s="1"/>
  <c r="O45" i="3" s="1"/>
  <c r="A45" i="3" s="1"/>
  <c r="J2564" i="3"/>
  <c r="L2564" i="3" s="1"/>
  <c r="P1744" i="3"/>
  <c r="L1275" i="3"/>
  <c r="O1275" i="3" s="1"/>
  <c r="L1436" i="3"/>
  <c r="O1436" i="3" s="1"/>
  <c r="L2124" i="3"/>
  <c r="O2124" i="3" s="1"/>
  <c r="A2124" i="3" s="1"/>
  <c r="P2171" i="3"/>
  <c r="P1195" i="3"/>
  <c r="P395" i="3"/>
  <c r="L545" i="3"/>
  <c r="J957" i="3"/>
  <c r="L957" i="3" s="1"/>
  <c r="O957" i="3" s="1"/>
  <c r="P2412" i="3"/>
  <c r="P2329" i="3"/>
  <c r="P1424" i="3"/>
  <c r="O166" i="5"/>
  <c r="O2323" i="5"/>
  <c r="P553" i="3"/>
  <c r="L2890" i="3"/>
  <c r="O2890" i="3" s="1"/>
  <c r="A2890" i="3" s="1"/>
  <c r="P1384" i="3"/>
  <c r="P1122" i="3"/>
  <c r="P2570" i="3"/>
  <c r="P2498" i="3"/>
  <c r="O2291" i="5"/>
  <c r="L1194" i="3"/>
  <c r="P1595" i="3"/>
  <c r="J1361" i="3"/>
  <c r="L1361" i="3" s="1"/>
  <c r="O1361" i="3" s="1"/>
  <c r="A1361" i="3" s="1"/>
  <c r="J1915" i="3"/>
  <c r="L1915" i="3" s="1"/>
  <c r="O1915" i="3" s="1"/>
  <c r="A1915" i="3" s="1"/>
  <c r="J1398" i="3"/>
  <c r="L1398" i="3" s="1"/>
  <c r="J2350" i="3"/>
  <c r="L2350" i="3" s="1"/>
  <c r="O2350" i="3" s="1"/>
  <c r="A2350" i="3" s="1"/>
  <c r="J1354" i="3"/>
  <c r="L1354" i="3" s="1"/>
  <c r="O1354" i="3" s="1"/>
  <c r="A1354" i="3" s="1"/>
  <c r="P863" i="3"/>
  <c r="O1863" i="5"/>
  <c r="O2052" i="5"/>
  <c r="J1516" i="3"/>
  <c r="L1516" i="3" s="1"/>
  <c r="O1516" i="3" s="1"/>
  <c r="A1516" i="3" s="1"/>
  <c r="J621" i="3"/>
  <c r="L621" i="3" s="1"/>
  <c r="O621" i="3" s="1"/>
  <c r="P1197" i="3"/>
  <c r="L777" i="3"/>
  <c r="O777" i="3" s="1"/>
  <c r="L1410" i="3"/>
  <c r="O1410" i="3" s="1"/>
  <c r="A1410" i="3" s="1"/>
  <c r="O97" i="5"/>
  <c r="P1329" i="3"/>
  <c r="L229" i="3"/>
  <c r="O229" i="3" s="1"/>
  <c r="A229" i="3" s="1"/>
  <c r="L2886" i="3"/>
  <c r="O2886" i="3" s="1"/>
  <c r="A2886" i="3" s="1"/>
  <c r="J1456" i="3"/>
  <c r="L1456" i="3" s="1"/>
  <c r="P1939" i="3"/>
  <c r="J2168" i="3"/>
  <c r="L2168" i="3" s="1"/>
  <c r="O2168" i="3" s="1"/>
  <c r="A2168" i="3" s="1"/>
  <c r="P1987" i="3"/>
  <c r="O1242" i="5"/>
  <c r="J512" i="3"/>
  <c r="L512" i="3" s="1"/>
  <c r="O512" i="3" s="1"/>
  <c r="J619" i="3"/>
  <c r="L619" i="3" s="1"/>
  <c r="O619" i="3" s="1"/>
  <c r="P1509" i="3"/>
  <c r="O2596" i="5"/>
  <c r="P350" i="3"/>
  <c r="P2156" i="3"/>
  <c r="L1681" i="3"/>
  <c r="O1681" i="3" s="1"/>
  <c r="A1681" i="3" s="1"/>
  <c r="J2291" i="3"/>
  <c r="L2291" i="3" s="1"/>
  <c r="O2291" i="3" s="1"/>
  <c r="A2291" i="3" s="1"/>
  <c r="P698" i="3"/>
  <c r="L2271" i="3"/>
  <c r="P615" i="3"/>
  <c r="P571" i="3"/>
  <c r="P1136" i="3"/>
  <c r="P144" i="3"/>
  <c r="J2323" i="3"/>
  <c r="L2323" i="3" s="1"/>
  <c r="O2323" i="3" s="1"/>
  <c r="A2323" i="3" s="1"/>
  <c r="J205" i="3"/>
  <c r="L205" i="3" s="1"/>
  <c r="O205" i="3" s="1"/>
  <c r="A205" i="3" s="1"/>
  <c r="L1654" i="3"/>
  <c r="O1654" i="3" s="1"/>
  <c r="A1654" i="3" s="1"/>
  <c r="L2341" i="3"/>
  <c r="O2341" i="3" s="1"/>
  <c r="A2341" i="3" s="1"/>
  <c r="L2885" i="3"/>
  <c r="O2885" i="3" s="1"/>
  <c r="A2885" i="3" s="1"/>
  <c r="L2067" i="3"/>
  <c r="O2067" i="3" s="1"/>
  <c r="A2067" i="3" s="1"/>
  <c r="L2088" i="3"/>
  <c r="O2088" i="3" s="1"/>
  <c r="A2088" i="3" s="1"/>
  <c r="L1148" i="3"/>
  <c r="O1148" i="3" s="1"/>
  <c r="L1700" i="3"/>
  <c r="O1700" i="3" s="1"/>
  <c r="A1700" i="3" s="1"/>
  <c r="L1014" i="3"/>
  <c r="O1014" i="3" s="1"/>
  <c r="L2481" i="3"/>
  <c r="P2909" i="3"/>
  <c r="P2567" i="3"/>
  <c r="O2717" i="5"/>
  <c r="A2717" i="5" s="1"/>
  <c r="L2934" i="3"/>
  <c r="O2934" i="3" s="1"/>
  <c r="A2934" i="3" s="1"/>
  <c r="L191" i="3"/>
  <c r="L843" i="3"/>
  <c r="O843" i="3" s="1"/>
  <c r="L789" i="3"/>
  <c r="O789" i="3" s="1"/>
  <c r="J789" i="3"/>
  <c r="L878" i="3"/>
  <c r="O878" i="3" s="1"/>
  <c r="L1439" i="3"/>
  <c r="O1439" i="3" s="1"/>
  <c r="A1439" i="3" s="1"/>
  <c r="L390" i="3"/>
  <c r="O390" i="3" s="1"/>
  <c r="A390" i="3" s="1"/>
  <c r="L254" i="3"/>
  <c r="O254" i="3" s="1"/>
  <c r="L3024" i="3"/>
  <c r="O3024" i="3" s="1"/>
  <c r="A3024" i="3" s="1"/>
  <c r="P1439" i="3"/>
  <c r="L2193" i="3"/>
  <c r="O2193" i="3" s="1"/>
  <c r="A2193" i="3" s="1"/>
  <c r="P1823" i="3"/>
  <c r="L304" i="3"/>
  <c r="O304" i="3" s="1"/>
  <c r="A304" i="3" s="1"/>
  <c r="J2913" i="3"/>
  <c r="L2913" i="3" s="1"/>
  <c r="O2913" i="3" s="1"/>
  <c r="A2913" i="3" s="1"/>
  <c r="L2801" i="3"/>
  <c r="O2801" i="3" s="1"/>
  <c r="A2801" i="3" s="1"/>
  <c r="L388" i="3"/>
  <c r="O388" i="3" s="1"/>
  <c r="A388" i="3" s="1"/>
  <c r="L1397" i="3"/>
  <c r="L2812" i="3"/>
  <c r="O2812" i="3" s="1"/>
  <c r="A2812" i="3" s="1"/>
  <c r="J1165" i="3"/>
  <c r="L1165" i="3" s="1"/>
  <c r="O1165" i="3" s="1"/>
  <c r="J3016" i="3"/>
  <c r="L3016" i="3" s="1"/>
  <c r="O3016" i="3" s="1"/>
  <c r="A3016" i="3" s="1"/>
  <c r="L476" i="3"/>
  <c r="O476" i="3" s="1"/>
  <c r="J2889" i="3"/>
  <c r="L2889" i="3" s="1"/>
  <c r="O2889" i="3" s="1"/>
  <c r="A2889" i="3" s="1"/>
  <c r="L1832" i="3"/>
  <c r="O1832" i="3" s="1"/>
  <c r="A1832" i="3" s="1"/>
  <c r="O3022" i="3"/>
  <c r="A3022" i="3" s="1"/>
  <c r="J273" i="3"/>
  <c r="L273" i="3" s="1"/>
  <c r="L3008" i="3"/>
  <c r="O3008" i="3" s="1"/>
  <c r="A3008" i="3" s="1"/>
  <c r="L773" i="3"/>
  <c r="O773" i="3" s="1"/>
  <c r="O686" i="5"/>
  <c r="J235" i="3"/>
  <c r="L235" i="3" s="1"/>
  <c r="O235" i="3" s="1"/>
  <c r="A235" i="3" s="1"/>
  <c r="L2123" i="3"/>
  <c r="J712" i="3"/>
  <c r="L712" i="3" s="1"/>
  <c r="O712" i="3" s="1"/>
  <c r="L660" i="3"/>
  <c r="O660" i="3" s="1"/>
  <c r="L2946" i="3"/>
  <c r="O2946" i="3" s="1"/>
  <c r="A2946" i="3" s="1"/>
  <c r="L2307" i="3"/>
  <c r="O2307" i="3" s="1"/>
  <c r="A2307" i="3" s="1"/>
  <c r="O1549" i="3"/>
  <c r="A1549" i="3" s="1"/>
  <c r="L1733" i="3"/>
  <c r="O1733" i="3" s="1"/>
  <c r="A1733" i="3" s="1"/>
  <c r="L1201" i="3"/>
  <c r="O1201" i="3" s="1"/>
  <c r="A1201" i="3" s="1"/>
  <c r="L2262" i="3"/>
  <c r="O2262" i="3" s="1"/>
  <c r="A2262" i="3" s="1"/>
  <c r="P3000" i="3"/>
  <c r="J1709" i="3"/>
  <c r="L1709" i="3" s="1"/>
  <c r="L2851" i="3"/>
  <c r="O2851" i="3" s="1"/>
  <c r="A2851" i="3" s="1"/>
  <c r="L1784" i="3"/>
  <c r="O1784" i="3" s="1"/>
  <c r="A1784" i="3" s="1"/>
  <c r="L2046" i="3"/>
  <c r="O2046" i="3" s="1"/>
  <c r="A2046" i="3" s="1"/>
  <c r="L1976" i="3"/>
  <c r="O1976" i="3" s="1"/>
  <c r="A1976" i="3" s="1"/>
  <c r="L768" i="3"/>
  <c r="O768" i="3" s="1"/>
  <c r="J398" i="3"/>
  <c r="L398" i="3" s="1"/>
  <c r="O398" i="3" s="1"/>
  <c r="A398" i="3" s="1"/>
  <c r="O1629" i="3"/>
  <c r="A1629" i="3" s="1"/>
  <c r="L817" i="3"/>
  <c r="L852" i="3"/>
  <c r="O852" i="3" s="1"/>
  <c r="L382" i="3"/>
  <c r="O382" i="3" s="1"/>
  <c r="A382" i="3" s="1"/>
  <c r="O809" i="3"/>
  <c r="J2887" i="3"/>
  <c r="L2887" i="3" s="1"/>
  <c r="O2887" i="3" s="1"/>
  <c r="A2887" i="3" s="1"/>
  <c r="P2896" i="3"/>
  <c r="L967" i="3"/>
  <c r="O967" i="3" s="1"/>
  <c r="P817" i="3"/>
  <c r="O679" i="3"/>
  <c r="L2925" i="3"/>
  <c r="O2925" i="3" s="1"/>
  <c r="A2925" i="3" s="1"/>
  <c r="L2992" i="3"/>
  <c r="O2992" i="3" s="1"/>
  <c r="A2992" i="3" s="1"/>
  <c r="P773" i="3"/>
  <c r="L249" i="3"/>
  <c r="O249" i="3" s="1"/>
  <c r="A249" i="3" s="1"/>
  <c r="L287" i="3"/>
  <c r="O287" i="3" s="1"/>
  <c r="A287" i="3" s="1"/>
  <c r="J2655" i="3"/>
  <c r="L2655" i="3" s="1"/>
  <c r="O2655" i="3" s="1"/>
  <c r="A2655" i="3" s="1"/>
  <c r="O191" i="5"/>
  <c r="J702" i="3"/>
  <c r="L702" i="3" s="1"/>
  <c r="O702" i="3" s="1"/>
  <c r="O2628" i="5"/>
  <c r="L1396" i="3"/>
  <c r="L1099" i="3"/>
  <c r="O1099" i="3" s="1"/>
  <c r="L2017" i="3"/>
  <c r="O2017" i="3" s="1"/>
  <c r="A2017" i="3" s="1"/>
  <c r="L2366" i="3"/>
  <c r="O2366" i="3" s="1"/>
  <c r="A2366" i="3" s="1"/>
  <c r="L1422" i="3"/>
  <c r="O1422" i="3" s="1"/>
  <c r="A1422" i="3" s="1"/>
  <c r="L618" i="3"/>
  <c r="O618" i="3" s="1"/>
  <c r="L426" i="3"/>
  <c r="O426" i="3" s="1"/>
  <c r="A426" i="3" s="1"/>
  <c r="L1248" i="3"/>
  <c r="O1248" i="3" s="1"/>
  <c r="J2979" i="3"/>
  <c r="L2979" i="3" s="1"/>
  <c r="O2979" i="3" s="1"/>
  <c r="A2979" i="3" s="1"/>
  <c r="J2951" i="3"/>
  <c r="L2951" i="3" s="1"/>
  <c r="O2951" i="3" s="1"/>
  <c r="A2951" i="3" s="1"/>
  <c r="O52" i="5"/>
  <c r="O2321" i="5"/>
  <c r="J1762" i="3"/>
  <c r="L1762" i="3" s="1"/>
  <c r="O1762" i="3" s="1"/>
  <c r="A1762" i="3" s="1"/>
  <c r="P3008" i="3"/>
  <c r="O1564" i="3"/>
  <c r="A1564" i="3" s="1"/>
  <c r="O1973" i="5"/>
  <c r="L883" i="3"/>
  <c r="O883" i="3" s="1"/>
  <c r="L2543" i="3"/>
  <c r="O2543" i="3" s="1"/>
  <c r="A2543" i="3" s="1"/>
  <c r="L372" i="3"/>
  <c r="O372" i="3" s="1"/>
  <c r="P646" i="3"/>
  <c r="P859" i="3"/>
  <c r="P2152" i="3"/>
  <c r="L1551" i="3"/>
  <c r="O1551" i="3" s="1"/>
  <c r="A1551" i="3" s="1"/>
  <c r="L472" i="3"/>
  <c r="O472" i="3" s="1"/>
  <c r="L1200" i="3"/>
  <c r="J2248" i="3"/>
  <c r="L2248" i="3" s="1"/>
  <c r="P884" i="3"/>
  <c r="L399" i="3"/>
  <c r="O399" i="3" s="1"/>
  <c r="A399" i="3" s="1"/>
  <c r="P2257" i="3"/>
  <c r="L1143" i="3"/>
  <c r="O1143" i="3" s="1"/>
  <c r="L132" i="3"/>
  <c r="O132" i="3" s="1"/>
  <c r="A132" i="3" s="1"/>
  <c r="L2162" i="3"/>
  <c r="O2162" i="3" s="1"/>
  <c r="A2162" i="3" s="1"/>
  <c r="L1571" i="3"/>
  <c r="L1884" i="3"/>
  <c r="O1884" i="3" s="1"/>
  <c r="A1884" i="3" s="1"/>
  <c r="L2174" i="3"/>
  <c r="O2174" i="3" s="1"/>
  <c r="A2174" i="3" s="1"/>
  <c r="L1550" i="3"/>
  <c r="L1914" i="3"/>
  <c r="O1914" i="3" s="1"/>
  <c r="A1914" i="3" s="1"/>
  <c r="O154" i="5"/>
  <c r="O328" i="3"/>
  <c r="L2884" i="3"/>
  <c r="O2884" i="3" s="1"/>
  <c r="A2884" i="3" s="1"/>
  <c r="L2140" i="3"/>
  <c r="O2140" i="3" s="1"/>
  <c r="A2140" i="3" s="1"/>
  <c r="J198" i="3"/>
  <c r="L198" i="3" s="1"/>
  <c r="O198" i="3" s="1"/>
  <c r="A198" i="3" s="1"/>
  <c r="L25" i="3"/>
  <c r="O25" i="3" s="1"/>
  <c r="A25" i="3" s="1"/>
  <c r="J2690" i="3"/>
  <c r="L2690" i="3" s="1"/>
  <c r="O2690" i="3" s="1"/>
  <c r="A2690" i="3" s="1"/>
  <c r="L2529" i="3"/>
  <c r="O2529" i="3" s="1"/>
  <c r="A2529" i="3" s="1"/>
  <c r="J2073" i="3"/>
  <c r="L2073" i="3" s="1"/>
  <c r="O2073" i="3" s="1"/>
  <c r="A2073" i="3" s="1"/>
  <c r="O910" i="5"/>
  <c r="J764" i="3"/>
  <c r="L764" i="3" s="1"/>
  <c r="P280" i="3"/>
  <c r="L1292" i="3"/>
  <c r="O1292" i="3" s="1"/>
  <c r="A1292" i="3" s="1"/>
  <c r="O1913" i="3"/>
  <c r="A1913" i="3" s="1"/>
  <c r="L441" i="3"/>
  <c r="O441" i="3" s="1"/>
  <c r="A441" i="3" s="1"/>
  <c r="P1857" i="3"/>
  <c r="L2417" i="3"/>
  <c r="P976" i="3"/>
  <c r="P2937" i="3"/>
  <c r="J1362" i="3"/>
  <c r="L1362" i="3" s="1"/>
  <c r="O1362" i="3" s="1"/>
  <c r="A1362" i="3" s="1"/>
  <c r="O1231" i="3"/>
  <c r="L471" i="3"/>
  <c r="O471" i="3" s="1"/>
  <c r="L2287" i="3"/>
  <c r="O2287" i="3" s="1"/>
  <c r="A2287" i="3" s="1"/>
  <c r="P2341" i="3"/>
  <c r="J2625" i="3"/>
  <c r="L2625" i="3" s="1"/>
  <c r="O2625" i="3" s="1"/>
  <c r="A2625" i="3" s="1"/>
  <c r="L2582" i="3"/>
  <c r="O2582" i="3" s="1"/>
  <c r="A2582" i="3" s="1"/>
  <c r="P2162" i="3"/>
  <c r="P1946" i="3"/>
  <c r="L2766" i="3"/>
  <c r="O2766" i="3" s="1"/>
  <c r="A2766" i="3" s="1"/>
  <c r="L622" i="3"/>
  <c r="O622" i="3" s="1"/>
  <c r="L1873" i="3"/>
  <c r="O1873" i="3" s="1"/>
  <c r="A1873" i="3" s="1"/>
  <c r="J1311" i="3"/>
  <c r="L1311" i="3" s="1"/>
  <c r="O1311" i="3" s="1"/>
  <c r="A1311" i="3" s="1"/>
  <c r="J1427" i="3"/>
  <c r="L1427" i="3" s="1"/>
  <c r="O1427" i="3" s="1"/>
  <c r="A1427" i="3" s="1"/>
  <c r="L526" i="3"/>
  <c r="O526" i="3" s="1"/>
  <c r="O178" i="5"/>
  <c r="L923" i="3"/>
  <c r="O923" i="3" s="1"/>
  <c r="L389" i="3"/>
  <c r="O389" i="3" s="1"/>
  <c r="A389" i="3" s="1"/>
  <c r="P1345" i="3"/>
  <c r="P2693" i="3"/>
  <c r="L2461" i="3"/>
  <c r="O2461" i="3" s="1"/>
  <c r="A2461" i="3" s="1"/>
  <c r="O1626" i="5"/>
  <c r="L422" i="3"/>
  <c r="O422" i="3" s="1"/>
  <c r="A422" i="3" s="1"/>
  <c r="O2210" i="3"/>
  <c r="A2210" i="3" s="1"/>
  <c r="L2950" i="3"/>
  <c r="O2950" i="3" s="1"/>
  <c r="A2950" i="3" s="1"/>
  <c r="J2526" i="3"/>
  <c r="L2526" i="3" s="1"/>
  <c r="O2526" i="3" s="1"/>
  <c r="A2526" i="3" s="1"/>
  <c r="O361" i="5"/>
  <c r="P2934" i="3"/>
  <c r="L1893" i="3"/>
  <c r="O1893" i="3" s="1"/>
  <c r="A1893" i="3" s="1"/>
  <c r="P2351" i="3"/>
  <c r="L868" i="3"/>
  <c r="O868" i="3" s="1"/>
  <c r="L954" i="3"/>
  <c r="O954" i="3" s="1"/>
  <c r="L158" i="3"/>
  <c r="O158" i="3" s="1"/>
  <c r="A158" i="3" s="1"/>
  <c r="L1528" i="3"/>
  <c r="J670" i="3"/>
  <c r="L670" i="3" s="1"/>
  <c r="P954" i="3"/>
  <c r="L2482" i="3"/>
  <c r="O2482" i="3" s="1"/>
  <c r="A2482" i="3" s="1"/>
  <c r="L1146" i="3"/>
  <c r="O1146" i="3" s="1"/>
  <c r="L722" i="3"/>
  <c r="O722" i="3" s="1"/>
  <c r="J2800" i="3"/>
  <c r="L2800" i="3" s="1"/>
  <c r="O2800" i="3" s="1"/>
  <c r="A2800" i="3" s="1"/>
  <c r="J1740" i="3"/>
  <c r="L1740" i="3" s="1"/>
  <c r="O1740" i="3" s="1"/>
  <c r="A1740" i="3" s="1"/>
  <c r="O1327" i="5"/>
  <c r="P2303" i="3"/>
  <c r="L2326" i="3"/>
  <c r="L2583" i="3"/>
  <c r="O2583" i="3" s="1"/>
  <c r="A2583" i="3" s="1"/>
  <c r="O533" i="5"/>
  <c r="O2022" i="5"/>
  <c r="P1738" i="3"/>
  <c r="L1203" i="3"/>
  <c r="O1203" i="3" s="1"/>
  <c r="J2306" i="3"/>
  <c r="L2306" i="3" s="1"/>
  <c r="L1902" i="3"/>
  <c r="O1902" i="3" s="1"/>
  <c r="A1902" i="3" s="1"/>
  <c r="O2582" i="5"/>
  <c r="L568" i="3"/>
  <c r="O568" i="3" s="1"/>
  <c r="L2762" i="3"/>
  <c r="O2762" i="3" s="1"/>
  <c r="A2762" i="3" s="1"/>
  <c r="L682" i="3"/>
  <c r="O682" i="3" s="1"/>
  <c r="O2581" i="5"/>
  <c r="L2652" i="3"/>
  <c r="O2652" i="3" s="1"/>
  <c r="A2652" i="3" s="1"/>
  <c r="L473" i="3"/>
  <c r="O473" i="3" s="1"/>
  <c r="L1314" i="3"/>
  <c r="P1176" i="3"/>
  <c r="P2140" i="3"/>
  <c r="O1940" i="5"/>
  <c r="J1536" i="3"/>
  <c r="L1536" i="3" s="1"/>
  <c r="J1420" i="3"/>
  <c r="L1420" i="3" s="1"/>
  <c r="O1420" i="3" s="1"/>
  <c r="A1420" i="3" s="1"/>
  <c r="J103" i="3"/>
  <c r="L103" i="3" s="1"/>
  <c r="O103" i="3" s="1"/>
  <c r="A103" i="3" s="1"/>
  <c r="J586" i="3"/>
  <c r="L586" i="3" s="1"/>
  <c r="O586" i="3" s="1"/>
  <c r="J2401" i="3"/>
  <c r="L2401" i="3" s="1"/>
  <c r="O2401" i="3" s="1"/>
  <c r="A2401" i="3" s="1"/>
  <c r="O2566" i="5"/>
  <c r="L2634" i="3"/>
  <c r="O2634" i="3" s="1"/>
  <c r="A2634" i="3" s="1"/>
  <c r="O1319" i="3"/>
  <c r="A1319" i="3" s="1"/>
  <c r="P616" i="3"/>
  <c r="O1404" i="5"/>
  <c r="J1082" i="3"/>
  <c r="L1082" i="3" s="1"/>
  <c r="O1082" i="3" s="1"/>
  <c r="P2176" i="3"/>
  <c r="L252" i="3"/>
  <c r="O252" i="3" s="1"/>
  <c r="A252" i="3" s="1"/>
  <c r="L1232" i="3"/>
  <c r="O1232" i="3" s="1"/>
  <c r="L2558" i="3"/>
  <c r="O2558" i="3" s="1"/>
  <c r="A2558" i="3" s="1"/>
  <c r="P1551" i="3"/>
  <c r="J2610" i="3"/>
  <c r="L2610" i="3" s="1"/>
  <c r="O2610" i="3" s="1"/>
  <c r="A2610" i="3" s="1"/>
  <c r="J1710" i="3"/>
  <c r="L1710" i="3" s="1"/>
  <c r="O1710" i="3" s="1"/>
  <c r="A1710" i="3" s="1"/>
  <c r="O295" i="3"/>
  <c r="J1374" i="3"/>
  <c r="L1374" i="3" s="1"/>
  <c r="O1374" i="3" s="1"/>
  <c r="A1374" i="3" s="1"/>
  <c r="J437" i="3"/>
  <c r="L437" i="3" s="1"/>
  <c r="O437" i="3" s="1"/>
  <c r="A437" i="3" s="1"/>
  <c r="J738" i="3"/>
  <c r="L738" i="3" s="1"/>
  <c r="O738" i="3" s="1"/>
  <c r="J2278" i="3"/>
  <c r="L2278" i="3" s="1"/>
  <c r="J2967" i="3"/>
  <c r="L2967" i="3" s="1"/>
  <c r="O2967" i="3" s="1"/>
  <c r="A2967" i="3" s="1"/>
  <c r="L1010" i="3"/>
  <c r="O1010" i="3" s="1"/>
  <c r="L298" i="3"/>
  <c r="O298" i="3" s="1"/>
  <c r="A298" i="3" s="1"/>
  <c r="O2880" i="5"/>
  <c r="J1763" i="3"/>
  <c r="L1763" i="3" s="1"/>
  <c r="O1763" i="3" s="1"/>
  <c r="A1763" i="3" s="1"/>
  <c r="P1807" i="3"/>
  <c r="O609" i="5"/>
  <c r="P469" i="3"/>
  <c r="O2625" i="5"/>
  <c r="J1336" i="3"/>
  <c r="L1336" i="3" s="1"/>
  <c r="L2825" i="3"/>
  <c r="O2825" i="3" s="1"/>
  <c r="A2825" i="3" s="1"/>
  <c r="L849" i="3"/>
  <c r="O849" i="3" s="1"/>
  <c r="L1753" i="3"/>
  <c r="O1753" i="3" s="1"/>
  <c r="A1753" i="3" s="1"/>
  <c r="J2879" i="3"/>
  <c r="L2879" i="3" s="1"/>
  <c r="O2879" i="3" s="1"/>
  <c r="A2879" i="3" s="1"/>
  <c r="O2837" i="5"/>
  <c r="L1888" i="3"/>
  <c r="O1888" i="3" s="1"/>
  <c r="A1888" i="3" s="1"/>
  <c r="J799" i="3"/>
  <c r="L799" i="3" s="1"/>
  <c r="J778" i="3"/>
  <c r="L778" i="3" s="1"/>
  <c r="O778" i="3" s="1"/>
  <c r="L2434" i="3"/>
  <c r="O2434" i="3" s="1"/>
  <c r="A2434" i="3" s="1"/>
  <c r="L2183" i="3"/>
  <c r="L110" i="3"/>
  <c r="O110" i="3" s="1"/>
  <c r="A110" i="3" s="1"/>
  <c r="O1290" i="3"/>
  <c r="A1290" i="3" s="1"/>
  <c r="J924" i="3"/>
  <c r="L924" i="3" s="1"/>
  <c r="O924" i="3" s="1"/>
  <c r="L1058" i="3"/>
  <c r="O1058" i="3" s="1"/>
  <c r="L2675" i="3"/>
  <c r="O2675" i="3" s="1"/>
  <c r="A2675" i="3" s="1"/>
  <c r="L423" i="3"/>
  <c r="O423" i="3" s="1"/>
  <c r="A423" i="3" s="1"/>
  <c r="O460" i="3"/>
  <c r="A460" i="3" s="1"/>
  <c r="J2915" i="3"/>
  <c r="L2915" i="3" s="1"/>
  <c r="O2915" i="3" s="1"/>
  <c r="J2668" i="3"/>
  <c r="L2668" i="3" s="1"/>
  <c r="O2668" i="3" s="1"/>
  <c r="A2668" i="3" s="1"/>
  <c r="O619" i="5"/>
  <c r="O2273" i="5"/>
  <c r="L2692" i="3"/>
  <c r="O2692" i="3" s="1"/>
  <c r="A2692" i="3" s="1"/>
  <c r="L2636" i="3"/>
  <c r="O2636" i="3" s="1"/>
  <c r="A2636" i="3" s="1"/>
  <c r="P1931" i="3"/>
  <c r="L2272" i="3"/>
  <c r="O2272" i="3" s="1"/>
  <c r="A2272" i="3" s="1"/>
  <c r="L443" i="3"/>
  <c r="J1735" i="3"/>
  <c r="L1735" i="3" s="1"/>
  <c r="O1735" i="3" s="1"/>
  <c r="A1735" i="3" s="1"/>
  <c r="P793" i="3"/>
  <c r="J1234" i="3"/>
  <c r="L1234" i="3" s="1"/>
  <c r="O1234" i="3" s="1"/>
  <c r="P2505" i="3"/>
  <c r="J449" i="3"/>
  <c r="L449" i="3" s="1"/>
  <c r="O449" i="3" s="1"/>
  <c r="A449" i="3" s="1"/>
  <c r="O2667" i="5"/>
  <c r="L1569" i="3"/>
  <c r="O1569" i="3" s="1"/>
  <c r="A1569" i="3" s="1"/>
  <c r="P2279" i="3"/>
  <c r="L534" i="3"/>
  <c r="J2418" i="3"/>
  <c r="L2418" i="3" s="1"/>
  <c r="P2640" i="3"/>
  <c r="J661" i="3"/>
  <c r="L661" i="3" s="1"/>
  <c r="O661" i="3" s="1"/>
  <c r="O1671" i="5"/>
  <c r="J885" i="3"/>
  <c r="L885" i="3" s="1"/>
  <c r="O885" i="3" s="1"/>
  <c r="L493" i="3"/>
  <c r="O2555" i="5"/>
  <c r="J674" i="3"/>
  <c r="L674" i="3" s="1"/>
  <c r="P1423" i="3"/>
  <c r="O1029" i="5"/>
  <c r="J2314" i="3"/>
  <c r="L2314" i="3" s="1"/>
  <c r="O2314" i="3" s="1"/>
  <c r="A2314" i="3" s="1"/>
  <c r="P255" i="3"/>
  <c r="P390" i="3"/>
  <c r="L475" i="3"/>
  <c r="O475" i="3" s="1"/>
  <c r="P1474" i="3"/>
  <c r="J348" i="3"/>
  <c r="L348" i="3" s="1"/>
  <c r="O348" i="3" s="1"/>
  <c r="O1306" i="5"/>
  <c r="L943" i="3"/>
  <c r="P2101" i="3"/>
  <c r="J164" i="3"/>
  <c r="L164" i="3" s="1"/>
  <c r="L1390" i="3"/>
  <c r="O1390" i="3" s="1"/>
  <c r="A1390" i="3" s="1"/>
  <c r="P2307" i="3"/>
  <c r="J2241" i="3"/>
  <c r="L2241" i="3" s="1"/>
  <c r="O2241" i="3" s="1"/>
  <c r="A2241" i="3" s="1"/>
  <c r="P82" i="3"/>
  <c r="L1134" i="3"/>
  <c r="O1134" i="3" s="1"/>
  <c r="J2107" i="3"/>
  <c r="L2107" i="3" s="1"/>
  <c r="O2107" i="3" s="1"/>
  <c r="A2107" i="3" s="1"/>
  <c r="J1002" i="3"/>
  <c r="L1002" i="3" s="1"/>
  <c r="O1002" i="3" s="1"/>
  <c r="A1002" i="3" s="1"/>
  <c r="L1721" i="3"/>
  <c r="O1721" i="3" s="1"/>
  <c r="A1721" i="3" s="1"/>
  <c r="J1828" i="3"/>
  <c r="L1828" i="3" s="1"/>
  <c r="O1828" i="3" s="1"/>
  <c r="L1745" i="3"/>
  <c r="O392" i="5"/>
  <c r="L1699" i="3"/>
  <c r="O1699" i="3" s="1"/>
  <c r="A1699" i="3" s="1"/>
  <c r="P2692" i="3"/>
  <c r="P1099" i="3"/>
  <c r="O1169" i="3"/>
  <c r="J2722" i="3"/>
  <c r="L2722" i="3" s="1"/>
  <c r="O2722" i="3" s="1"/>
  <c r="A2722" i="3" s="1"/>
  <c r="J278" i="3"/>
  <c r="L278" i="3" s="1"/>
  <c r="O278" i="3" s="1"/>
  <c r="A278" i="3" s="1"/>
  <c r="J152" i="3"/>
  <c r="L152" i="3" s="1"/>
  <c r="O152" i="3" s="1"/>
  <c r="A152" i="3" s="1"/>
  <c r="J2777" i="3"/>
  <c r="L2777" i="3" s="1"/>
  <c r="O2777" i="3" s="1"/>
  <c r="A2777" i="3" s="1"/>
  <c r="O847" i="3"/>
  <c r="O2721" i="5"/>
  <c r="L775" i="3"/>
  <c r="O775" i="3" s="1"/>
  <c r="L1648" i="3"/>
  <c r="O1648" i="3" s="1"/>
  <c r="A1648" i="3" s="1"/>
  <c r="L2340" i="3"/>
  <c r="O2340" i="3" s="1"/>
  <c r="A2340" i="3" s="1"/>
  <c r="J626" i="3"/>
  <c r="L626" i="3" s="1"/>
  <c r="P290" i="3"/>
  <c r="J2631" i="3"/>
  <c r="L2631" i="3" s="1"/>
  <c r="O2631" i="3" s="1"/>
  <c r="A2631" i="3" s="1"/>
  <c r="L155" i="3"/>
  <c r="O155" i="3" s="1"/>
  <c r="A155" i="3" s="1"/>
  <c r="P2044" i="3"/>
  <c r="L591" i="3"/>
  <c r="O591" i="3" s="1"/>
  <c r="P2043" i="3"/>
  <c r="L2514" i="3"/>
  <c r="P2603" i="3"/>
  <c r="L412" i="3"/>
  <c r="O412" i="3" s="1"/>
  <c r="A412" i="3" s="1"/>
  <c r="L1910" i="3"/>
  <c r="O1910" i="3" s="1"/>
  <c r="A1910" i="3" s="1"/>
  <c r="J1461" i="3"/>
  <c r="L1461" i="3" s="1"/>
  <c r="O1461" i="3" s="1"/>
  <c r="A1461" i="3" s="1"/>
  <c r="L1728" i="3"/>
  <c r="O1728" i="3" s="1"/>
  <c r="A1728" i="3" s="1"/>
  <c r="J1237" i="3"/>
  <c r="L1237" i="3" s="1"/>
  <c r="O1237" i="3" s="1"/>
  <c r="P2837" i="3"/>
  <c r="L2856" i="3"/>
  <c r="O2856" i="3" s="1"/>
  <c r="A2856" i="3" s="1"/>
  <c r="J241" i="3"/>
  <c r="L241" i="3" s="1"/>
  <c r="O241" i="3" s="1"/>
  <c r="A241" i="3" s="1"/>
  <c r="O2821" i="5"/>
  <c r="L49" i="3"/>
  <c r="O49" i="3" s="1"/>
  <c r="A49" i="3" s="1"/>
  <c r="J2776" i="3"/>
  <c r="L2776" i="3" s="1"/>
  <c r="O2776" i="3" s="1"/>
  <c r="A2776" i="3" s="1"/>
  <c r="L1444" i="3"/>
  <c r="O1444" i="3" s="1"/>
  <c r="A1444" i="3" s="1"/>
  <c r="P1528" i="3"/>
  <c r="L569" i="3"/>
  <c r="O569" i="3" s="1"/>
  <c r="P926" i="3"/>
  <c r="O695" i="5"/>
  <c r="P1199" i="3"/>
  <c r="O2703" i="5"/>
  <c r="L2228" i="3"/>
  <c r="O2228" i="3" s="1"/>
  <c r="A2228" i="3" s="1"/>
  <c r="J2702" i="3"/>
  <c r="L2702" i="3" s="1"/>
  <c r="O2702" i="3" s="1"/>
  <c r="A2702" i="3" s="1"/>
  <c r="P1324" i="3"/>
  <c r="P2403" i="3"/>
  <c r="P495" i="3"/>
  <c r="P618" i="3"/>
  <c r="J2261" i="3"/>
  <c r="L2261" i="3" s="1"/>
  <c r="O2261" i="3" s="1"/>
  <c r="A2261" i="3" s="1"/>
  <c r="P476" i="3"/>
  <c r="J950" i="3"/>
  <c r="L950" i="3" s="1"/>
  <c r="O950" i="3" s="1"/>
  <c r="J2114" i="3"/>
  <c r="L2114" i="3" s="1"/>
  <c r="O2114" i="3" s="1"/>
  <c r="A2114" i="3" s="1"/>
  <c r="L1253" i="3"/>
  <c r="O1253" i="3" s="1"/>
  <c r="L1247" i="3"/>
  <c r="O1247" i="3" s="1"/>
  <c r="O1737" i="5"/>
  <c r="O1230" i="3"/>
  <c r="L815" i="3"/>
  <c r="O815" i="3" s="1"/>
  <c r="P1104" i="3"/>
  <c r="L1805" i="3"/>
  <c r="O1805" i="3" s="1"/>
  <c r="A1805" i="3" s="1"/>
  <c r="J373" i="3"/>
  <c r="L373" i="3" s="1"/>
  <c r="O373" i="3" s="1"/>
  <c r="A373" i="3" s="1"/>
  <c r="J719" i="3"/>
  <c r="L719" i="3" s="1"/>
  <c r="O719" i="3" s="1"/>
  <c r="O1804" i="3"/>
  <c r="A1804" i="3" s="1"/>
  <c r="J944" i="3"/>
  <c r="L944" i="3" s="1"/>
  <c r="O944" i="3" s="1"/>
  <c r="J998" i="3"/>
  <c r="L998" i="3" s="1"/>
  <c r="O998" i="3" s="1"/>
  <c r="L1858" i="3"/>
  <c r="O1858" i="3" s="1"/>
  <c r="P757" i="3"/>
  <c r="P308" i="3"/>
  <c r="J680" i="3"/>
  <c r="L680" i="3" s="1"/>
  <c r="O680" i="3" s="1"/>
  <c r="J1107" i="3"/>
  <c r="L1107" i="3" s="1"/>
  <c r="O1107" i="3" s="1"/>
  <c r="A1107" i="3" s="1"/>
  <c r="J862" i="3"/>
  <c r="L862" i="3" s="1"/>
  <c r="J2021" i="3"/>
  <c r="L2021" i="3" s="1"/>
  <c r="O2021" i="3" s="1"/>
  <c r="A2021" i="3" s="1"/>
  <c r="O1287" i="3"/>
  <c r="A1287" i="3" s="1"/>
  <c r="P191" i="3"/>
  <c r="J272" i="3"/>
  <c r="L272" i="3" s="1"/>
  <c r="O272" i="3" s="1"/>
  <c r="A272" i="3" s="1"/>
  <c r="L2666" i="3"/>
  <c r="O2666" i="3" s="1"/>
  <c r="A2666" i="3" s="1"/>
  <c r="J1173" i="3"/>
  <c r="L1173" i="3" s="1"/>
  <c r="O1173" i="3" s="1"/>
  <c r="J2770" i="3"/>
  <c r="L2770" i="3" s="1"/>
  <c r="O2770" i="3" s="1"/>
  <c r="A2770" i="3" s="1"/>
  <c r="J187" i="3"/>
  <c r="L187" i="3" s="1"/>
  <c r="O187" i="3" s="1"/>
  <c r="A187" i="3" s="1"/>
  <c r="O1816" i="5"/>
  <c r="L1279" i="3"/>
  <c r="O1279" i="3" s="1"/>
  <c r="O2120" i="5"/>
  <c r="P1435" i="3"/>
  <c r="L1301" i="3"/>
  <c r="O1301" i="3" s="1"/>
  <c r="A1301" i="3" s="1"/>
  <c r="L532" i="3"/>
  <c r="O532" i="3" s="1"/>
  <c r="L1900" i="3"/>
  <c r="O1900" i="3" s="1"/>
  <c r="A1900" i="3" s="1"/>
  <c r="P2129" i="3"/>
  <c r="L2302" i="3"/>
  <c r="J2364" i="3"/>
  <c r="L2364" i="3" s="1"/>
  <c r="O2364" i="3" s="1"/>
  <c r="A2364" i="3" s="1"/>
  <c r="J2965" i="3"/>
  <c r="L2965" i="3" s="1"/>
  <c r="O2965" i="3" s="1"/>
  <c r="A2965" i="3" s="1"/>
  <c r="L2897" i="3"/>
  <c r="O2897" i="3" s="1"/>
  <c r="A2897" i="3" s="1"/>
  <c r="L1750" i="3"/>
  <c r="O1750" i="3" s="1"/>
  <c r="A1750" i="3" s="1"/>
  <c r="P534" i="3"/>
  <c r="L2433" i="3"/>
  <c r="O2433" i="3" s="1"/>
  <c r="A2433" i="3" s="1"/>
  <c r="J1748" i="3"/>
  <c r="L1748" i="3" s="1"/>
  <c r="L2006" i="3"/>
  <c r="J2646" i="3"/>
  <c r="L2646" i="3" s="1"/>
  <c r="O2646" i="3" s="1"/>
  <c r="A2646" i="3" s="1"/>
  <c r="L225" i="3"/>
  <c r="O225" i="3" s="1"/>
  <c r="A225" i="3" s="1"/>
  <c r="J853" i="3"/>
  <c r="L853" i="3" s="1"/>
  <c r="O853" i="3" s="1"/>
  <c r="O2903" i="3"/>
  <c r="A2903" i="3" s="1"/>
  <c r="L2626" i="3"/>
  <c r="O2626" i="3" s="1"/>
  <c r="A2626" i="3" s="1"/>
  <c r="J2768" i="3"/>
  <c r="L2768" i="3" s="1"/>
  <c r="O2768" i="3" s="1"/>
  <c r="A2768" i="3" s="1"/>
  <c r="J1057" i="3"/>
  <c r="L1057" i="3" s="1"/>
  <c r="O1057" i="3" s="1"/>
  <c r="J513" i="3"/>
  <c r="L513" i="3" s="1"/>
  <c r="O513" i="3" s="1"/>
  <c r="L2487" i="3"/>
  <c r="O2487" i="3" s="1"/>
  <c r="A2487" i="3" s="1"/>
  <c r="L1696" i="3"/>
  <c r="O1696" i="3" s="1"/>
  <c r="A1696" i="3" s="1"/>
  <c r="L491" i="3"/>
  <c r="O491" i="3" s="1"/>
  <c r="J1219" i="3"/>
  <c r="L1219" i="3" s="1"/>
  <c r="O1219" i="3" s="1"/>
  <c r="J2723" i="3"/>
  <c r="L2723" i="3" s="1"/>
  <c r="O2723" i="3" s="1"/>
  <c r="A2723" i="3" s="1"/>
  <c r="J2439" i="3"/>
  <c r="L2439" i="3" s="1"/>
  <c r="O2439" i="3" s="1"/>
  <c r="A2439" i="3" s="1"/>
  <c r="J2819" i="3"/>
  <c r="L2819" i="3" s="1"/>
  <c r="O2819" i="3" s="1"/>
  <c r="A2819" i="3" s="1"/>
  <c r="L2982" i="3"/>
  <c r="O2982" i="3" s="1"/>
  <c r="A2982" i="3" s="1"/>
  <c r="L2593" i="3"/>
  <c r="O2593" i="3" s="1"/>
  <c r="A2593" i="3" s="1"/>
  <c r="L1537" i="3"/>
  <c r="O1537" i="3" s="1"/>
  <c r="A1537" i="3" s="1"/>
  <c r="L2115" i="3"/>
  <c r="O2115" i="3" s="1"/>
  <c r="A2115" i="3" s="1"/>
  <c r="L2219" i="3"/>
  <c r="O2219" i="3" s="1"/>
  <c r="A2219" i="3" s="1"/>
  <c r="O2920" i="3"/>
  <c r="A2920" i="3" s="1"/>
  <c r="L1220" i="3"/>
  <c r="J461" i="3"/>
  <c r="L461" i="3" s="1"/>
  <c r="O461" i="3" s="1"/>
  <c r="A461" i="3" s="1"/>
  <c r="O2266" i="5"/>
  <c r="L2830" i="3"/>
  <c r="O2830" i="3" s="1"/>
  <c r="A2830" i="3" s="1"/>
  <c r="O530" i="5"/>
  <c r="O2010" i="3"/>
  <c r="A2010" i="3" s="1"/>
  <c r="J2817" i="3"/>
  <c r="L2817" i="3" s="1"/>
  <c r="O2817" i="3" s="1"/>
  <c r="A2817" i="3" s="1"/>
  <c r="J1482" i="3"/>
  <c r="L1482" i="3" s="1"/>
  <c r="O1482" i="3" s="1"/>
  <c r="A1482" i="3" s="1"/>
  <c r="L3028" i="3"/>
  <c r="O3028" i="3" s="1"/>
  <c r="A3028" i="3" s="1"/>
  <c r="L2074" i="3"/>
  <c r="O1221" i="3"/>
  <c r="L991" i="3"/>
  <c r="O991" i="3" s="1"/>
  <c r="P1414" i="3"/>
  <c r="L1646" i="3"/>
  <c r="O1646" i="3" s="1"/>
  <c r="A1646" i="3" s="1"/>
  <c r="L1140" i="3"/>
  <c r="O1140" i="3" s="1"/>
  <c r="L897" i="3"/>
  <c r="O2374" i="5"/>
  <c r="J594" i="3"/>
  <c r="L594" i="3" s="1"/>
  <c r="O594" i="3" s="1"/>
  <c r="P660" i="3"/>
  <c r="J1724" i="3"/>
  <c r="L1724" i="3" s="1"/>
  <c r="O1724" i="3" s="1"/>
  <c r="A1724" i="3" s="1"/>
  <c r="J845" i="3"/>
  <c r="L845" i="3" s="1"/>
  <c r="O845" i="3" s="1"/>
  <c r="L1853" i="3"/>
  <c r="O1853" i="3" s="1"/>
  <c r="L2611" i="3"/>
  <c r="O2611" i="3" s="1"/>
  <c r="A2611" i="3" s="1"/>
  <c r="L1562" i="3"/>
  <c r="O1562" i="3" s="1"/>
  <c r="A1562" i="3" s="1"/>
  <c r="P1824" i="3"/>
  <c r="J1269" i="3"/>
  <c r="L1269" i="3" s="1"/>
  <c r="O1269" i="3" s="1"/>
  <c r="O2269" i="5"/>
  <c r="O761" i="5"/>
  <c r="P2287" i="3"/>
  <c r="L1707" i="3"/>
  <c r="O1707" i="3" s="1"/>
  <c r="A1707" i="3" s="1"/>
  <c r="L484" i="3"/>
  <c r="O484" i="3" s="1"/>
  <c r="L2281" i="3"/>
  <c r="O2281" i="3" s="1"/>
  <c r="A2281" i="3" s="1"/>
  <c r="L262" i="3"/>
  <c r="O262" i="3" s="1"/>
  <c r="A262" i="3" s="1"/>
  <c r="L2113" i="3"/>
  <c r="O2113" i="3" s="1"/>
  <c r="A2113" i="3" s="1"/>
  <c r="L1605" i="3"/>
  <c r="O1605" i="3" s="1"/>
  <c r="A1605" i="3" s="1"/>
  <c r="O2344" i="3"/>
  <c r="A2344" i="3" s="1"/>
  <c r="J2764" i="3"/>
  <c r="L2764" i="3" s="1"/>
  <c r="O2764" i="3" s="1"/>
  <c r="A2764" i="3" s="1"/>
  <c r="L1949" i="3"/>
  <c r="O1949" i="3" s="1"/>
  <c r="A1949" i="3" s="1"/>
  <c r="J17" i="3"/>
  <c r="L17" i="3" s="1"/>
  <c r="L1799" i="3"/>
  <c r="O1799" i="3" s="1"/>
  <c r="A1799" i="3" s="1"/>
  <c r="L2848" i="3"/>
  <c r="O2848" i="3" s="1"/>
  <c r="A2848" i="3" s="1"/>
  <c r="L2378" i="3"/>
  <c r="O2378" i="3" s="1"/>
  <c r="A2378" i="3" s="1"/>
  <c r="L559" i="3"/>
  <c r="O559" i="3" s="1"/>
  <c r="J2080" i="3"/>
  <c r="L2080" i="3" s="1"/>
  <c r="O2080" i="3" s="1"/>
  <c r="A2080" i="3" s="1"/>
  <c r="P510" i="3"/>
  <c r="L2330" i="3"/>
  <c r="O2330" i="3" s="1"/>
  <c r="A2330" i="3" s="1"/>
  <c r="J662" i="3"/>
  <c r="L662" i="3" s="1"/>
  <c r="O662" i="3" s="1"/>
  <c r="L462" i="3"/>
  <c r="O462" i="3" s="1"/>
  <c r="A462" i="3" s="1"/>
  <c r="O1947" i="5"/>
  <c r="P194" i="3"/>
  <c r="L447" i="3"/>
  <c r="O447" i="3" s="1"/>
  <c r="A447" i="3" s="1"/>
  <c r="P2587" i="3"/>
  <c r="L1998" i="3"/>
  <c r="O1998" i="3" s="1"/>
  <c r="A1998" i="3" s="1"/>
  <c r="J2325" i="3"/>
  <c r="L2325" i="3" s="1"/>
  <c r="P1396" i="3"/>
  <c r="O169" i="5"/>
  <c r="O1177" i="3"/>
  <c r="L1147" i="3"/>
  <c r="O1147" i="3" s="1"/>
  <c r="L1492" i="3"/>
  <c r="O1492" i="3" s="1"/>
  <c r="A1492" i="3" s="1"/>
  <c r="J890" i="3"/>
  <c r="L890" i="3" s="1"/>
  <c r="O890" i="3" s="1"/>
  <c r="J2719" i="3"/>
  <c r="L2719" i="3" s="1"/>
  <c r="O2719" i="3" s="1"/>
  <c r="A2719" i="3" s="1"/>
  <c r="J1864" i="3"/>
  <c r="L1864" i="3" s="1"/>
  <c r="O1864" i="3" s="1"/>
  <c r="A1864" i="3" s="1"/>
  <c r="P100" i="3"/>
  <c r="L1818" i="3"/>
  <c r="O1818" i="3" s="1"/>
  <c r="A1818" i="3" s="1"/>
  <c r="L2689" i="3"/>
  <c r="O2689" i="3" s="1"/>
  <c r="A2689" i="3" s="1"/>
  <c r="L2386" i="3"/>
  <c r="O2386" i="3" s="1"/>
  <c r="A2386" i="3" s="1"/>
  <c r="L879" i="3"/>
  <c r="O879" i="3" s="1"/>
  <c r="O1130" i="5"/>
  <c r="J405" i="3"/>
  <c r="L405" i="3" s="1"/>
  <c r="O405" i="3" s="1"/>
  <c r="A405" i="3" s="1"/>
  <c r="L215" i="3"/>
  <c r="O215" i="3" s="1"/>
  <c r="A215" i="3" s="1"/>
  <c r="L2069" i="3"/>
  <c r="O2069" i="3" s="1"/>
  <c r="A2069" i="3" s="1"/>
  <c r="J1335" i="3"/>
  <c r="L1335" i="3" s="1"/>
  <c r="O1335" i="3" s="1"/>
  <c r="A1335" i="3" s="1"/>
  <c r="J360" i="3"/>
  <c r="L360" i="3" s="1"/>
  <c r="O360" i="3" s="1"/>
  <c r="A360" i="3" s="1"/>
  <c r="P735" i="3"/>
  <c r="P501" i="3"/>
  <c r="L2267" i="3"/>
  <c r="O2267" i="3" s="1"/>
  <c r="A2267" i="3" s="1"/>
  <c r="L561" i="3"/>
  <c r="O561" i="3" s="1"/>
  <c r="L1011" i="3"/>
  <c r="O1011" i="3" s="1"/>
  <c r="L920" i="3"/>
  <c r="L1868" i="3"/>
  <c r="O1868" i="3" s="1"/>
  <c r="A1868" i="3" s="1"/>
  <c r="J2733" i="3"/>
  <c r="L2733" i="3" s="1"/>
  <c r="O2733" i="3" s="1"/>
  <c r="A2733" i="3" s="1"/>
  <c r="J1927" i="3"/>
  <c r="L1927" i="3" s="1"/>
  <c r="O1927" i="3" s="1"/>
  <c r="A1927" i="3" s="1"/>
  <c r="L2866" i="3"/>
  <c r="O2866" i="3" s="1"/>
  <c r="A2866" i="3" s="1"/>
  <c r="J648" i="3"/>
  <c r="L648" i="3" s="1"/>
  <c r="O648" i="3" s="1"/>
  <c r="L486" i="3"/>
  <c r="O486" i="3" s="1"/>
  <c r="O2475" i="3"/>
  <c r="A2475" i="3" s="1"/>
  <c r="O2820" i="5"/>
  <c r="J958" i="3"/>
  <c r="L958" i="3" s="1"/>
  <c r="O958" i="3" s="1"/>
  <c r="O2125" i="3"/>
  <c r="A2125" i="3" s="1"/>
  <c r="P475" i="3"/>
  <c r="O1827" i="5"/>
  <c r="P2885" i="3"/>
  <c r="J1079" i="3"/>
  <c r="L1079" i="3" s="1"/>
  <c r="O1079" i="3" s="1"/>
  <c r="L2785" i="3"/>
  <c r="O2785" i="3" s="1"/>
  <c r="A2785" i="3" s="1"/>
  <c r="L2357" i="3"/>
  <c r="O2357" i="3" s="1"/>
  <c r="A2357" i="3" s="1"/>
  <c r="O1879" i="3"/>
  <c r="A1879" i="3" s="1"/>
  <c r="J1991" i="3"/>
  <c r="L1991" i="3" s="1"/>
  <c r="O1991" i="3" s="1"/>
  <c r="A1991" i="3" s="1"/>
  <c r="P2469" i="3"/>
  <c r="L580" i="3"/>
  <c r="O580" i="3" s="1"/>
  <c r="L507" i="3"/>
  <c r="L2120" i="3"/>
  <c r="O2120" i="3" s="1"/>
  <c r="A2120" i="3" s="1"/>
  <c r="O2702" i="5"/>
  <c r="J827" i="3"/>
  <c r="L827" i="3" s="1"/>
  <c r="O827" i="3" s="1"/>
  <c r="J2589" i="3"/>
  <c r="L2589" i="3" s="1"/>
  <c r="L2573" i="3"/>
  <c r="O2573" i="3" s="1"/>
  <c r="A2573" i="3" s="1"/>
  <c r="P2789" i="3"/>
  <c r="J1632" i="3"/>
  <c r="L1632" i="3" s="1"/>
  <c r="O1632" i="3" s="1"/>
  <c r="O1518" i="5"/>
  <c r="L620" i="3"/>
  <c r="O620" i="3" s="1"/>
  <c r="L479" i="3"/>
  <c r="O479" i="3" s="1"/>
  <c r="J1388" i="3"/>
  <c r="L1388" i="3" s="1"/>
  <c r="O1388" i="3" s="1"/>
  <c r="A1388" i="3" s="1"/>
  <c r="O2238" i="5"/>
  <c r="J2467" i="3"/>
  <c r="L2467" i="3" s="1"/>
  <c r="O2467" i="3" s="1"/>
  <c r="A2467" i="3" s="1"/>
  <c r="J1373" i="3"/>
  <c r="L1373" i="3" s="1"/>
  <c r="O1373" i="3" s="1"/>
  <c r="A1373" i="3" s="1"/>
  <c r="O236" i="5"/>
  <c r="J2289" i="3"/>
  <c r="L2289" i="3" s="1"/>
  <c r="O2289" i="3" s="1"/>
  <c r="A2289" i="3" s="1"/>
  <c r="O512" i="5"/>
  <c r="P591" i="3"/>
  <c r="P2095" i="3"/>
  <c r="O390" i="5"/>
  <c r="J122" i="3"/>
  <c r="L122" i="3" s="1"/>
  <c r="O122" i="3" s="1"/>
  <c r="A122" i="3" s="1"/>
  <c r="O1964" i="3"/>
  <c r="A1964" i="3" s="1"/>
  <c r="J2820" i="3"/>
  <c r="L2820" i="3" s="1"/>
  <c r="O2820" i="3" s="1"/>
  <c r="A2820" i="3" s="1"/>
  <c r="J860" i="3"/>
  <c r="L860" i="3" s="1"/>
  <c r="O860" i="3" s="1"/>
  <c r="J952" i="3"/>
  <c r="L952" i="3" s="1"/>
  <c r="O952" i="3" s="1"/>
  <c r="J2405" i="3"/>
  <c r="L2405" i="3" s="1"/>
  <c r="O2405" i="3" s="1"/>
  <c r="A2405" i="3" s="1"/>
  <c r="J1185" i="3"/>
  <c r="L1185" i="3" s="1"/>
  <c r="O1185" i="3" s="1"/>
  <c r="O1469" i="5"/>
  <c r="J477" i="3"/>
  <c r="L477" i="3" s="1"/>
  <c r="O477" i="3" s="1"/>
  <c r="J1773" i="3"/>
  <c r="L1773" i="3" s="1"/>
  <c r="O1773" i="3" s="1"/>
  <c r="A1773" i="3" s="1"/>
  <c r="P2263" i="3"/>
  <c r="O415" i="3"/>
  <c r="A415" i="3" s="1"/>
  <c r="J1401" i="3"/>
  <c r="L1401" i="3" s="1"/>
  <c r="O1192" i="5"/>
  <c r="P2167" i="3"/>
  <c r="L2559" i="3"/>
  <c r="O2559" i="3" s="1"/>
  <c r="A2559" i="3" s="1"/>
  <c r="P1833" i="3"/>
  <c r="J1943" i="3"/>
  <c r="L1943" i="3" s="1"/>
  <c r="O1943" i="3" s="1"/>
  <c r="A1943" i="3" s="1"/>
  <c r="J2691" i="3"/>
  <c r="L2691" i="3" s="1"/>
  <c r="L1570" i="3"/>
  <c r="O1466" i="5"/>
  <c r="O2153" i="5"/>
  <c r="J2153" i="3"/>
  <c r="L2153" i="3" s="1"/>
  <c r="O2153" i="3" s="1"/>
  <c r="A2153" i="3" s="1"/>
  <c r="L210" i="3"/>
  <c r="O210" i="3" s="1"/>
  <c r="A210" i="3" s="1"/>
  <c r="L636" i="3"/>
  <c r="O636" i="3" s="1"/>
  <c r="J3014" i="3"/>
  <c r="L3014" i="3" s="1"/>
  <c r="O3014" i="3" s="1"/>
  <c r="A3014" i="3" s="1"/>
  <c r="J708" i="3"/>
  <c r="L708" i="3" s="1"/>
  <c r="O708" i="3" s="1"/>
  <c r="J2477" i="3"/>
  <c r="L2477" i="3" s="1"/>
  <c r="O2477" i="3" s="1"/>
  <c r="A2477" i="3" s="1"/>
  <c r="J2347" i="3"/>
  <c r="L2347" i="3" s="1"/>
  <c r="O2347" i="3" s="1"/>
  <c r="A2347" i="3" s="1"/>
  <c r="L1447" i="3"/>
  <c r="O1447" i="3" s="1"/>
  <c r="A1447" i="3" s="1"/>
  <c r="O2433" i="5"/>
  <c r="P2856" i="3"/>
  <c r="L2860" i="3"/>
  <c r="O2860" i="3" s="1"/>
  <c r="A2860" i="3" s="1"/>
  <c r="O2739" i="5"/>
  <c r="J946" i="3"/>
  <c r="L946" i="3" s="1"/>
  <c r="O946" i="3" s="1"/>
  <c r="J1291" i="3"/>
  <c r="L1291" i="3" s="1"/>
  <c r="O1291" i="3" s="1"/>
  <c r="A1291" i="3" s="1"/>
  <c r="L2911" i="3"/>
  <c r="O2911" i="3" s="1"/>
  <c r="A2911" i="3" s="1"/>
  <c r="J2297" i="3"/>
  <c r="L2297" i="3" s="1"/>
  <c r="O2297" i="3" s="1"/>
  <c r="A2297" i="3" s="1"/>
  <c r="P537" i="3"/>
  <c r="J2682" i="3"/>
  <c r="L2682" i="3" s="1"/>
  <c r="O2682" i="3" s="1"/>
  <c r="A2682" i="3" s="1"/>
  <c r="P1589" i="3"/>
  <c r="P2815" i="3"/>
  <c r="L2013" i="3"/>
  <c r="O2013" i="3" s="1"/>
  <c r="A2013" i="3" s="1"/>
  <c r="L808" i="3"/>
  <c r="O808" i="3" s="1"/>
  <c r="L428" i="3"/>
  <c r="O428" i="3" s="1"/>
  <c r="A428" i="3" s="1"/>
  <c r="J231" i="3"/>
  <c r="L231" i="3" s="1"/>
  <c r="O231" i="3" s="1"/>
  <c r="O76" i="5"/>
  <c r="L2628" i="3"/>
  <c r="J647" i="3"/>
  <c r="L647" i="3" s="1"/>
  <c r="J2497" i="3"/>
  <c r="L2497" i="3" s="1"/>
  <c r="O2497" i="3" s="1"/>
  <c r="A2497" i="3" s="1"/>
  <c r="L2969" i="3"/>
  <c r="O2969" i="3" s="1"/>
  <c r="A2969" i="3" s="1"/>
  <c r="J1951" i="3"/>
  <c r="L1951" i="3" s="1"/>
  <c r="O1951" i="3" s="1"/>
  <c r="A1951" i="3" s="1"/>
  <c r="L1007" i="3"/>
  <c r="O1007" i="3" s="1"/>
  <c r="L1691" i="3"/>
  <c r="O1691" i="3" s="1"/>
  <c r="A1691" i="3" s="1"/>
  <c r="O185" i="5"/>
  <c r="P2492" i="3"/>
  <c r="O591" i="5"/>
  <c r="O684" i="5"/>
  <c r="O332" i="5"/>
  <c r="J1115" i="3"/>
  <c r="L1115" i="3" s="1"/>
  <c r="O1488" i="5"/>
  <c r="L1346" i="3"/>
  <c r="O1346" i="3" s="1"/>
  <c r="A1346" i="3" s="1"/>
  <c r="O2107" i="5"/>
  <c r="O600" i="3"/>
  <c r="O971" i="5"/>
  <c r="P2970" i="3"/>
  <c r="L2166" i="3"/>
  <c r="O2166" i="3" s="1"/>
  <c r="A2166" i="3" s="1"/>
  <c r="O1252" i="5"/>
  <c r="L2066" i="3"/>
  <c r="O2066" i="3" s="1"/>
  <c r="A2066" i="3" s="1"/>
  <c r="L1511" i="3"/>
  <c r="J747" i="3"/>
  <c r="L747" i="3" s="1"/>
  <c r="O747" i="3" s="1"/>
  <c r="P2006" i="3"/>
  <c r="J2622" i="3"/>
  <c r="L2622" i="3" s="1"/>
  <c r="P382" i="3"/>
  <c r="L925" i="3"/>
  <c r="O925" i="3" s="1"/>
  <c r="J1442" i="3"/>
  <c r="L1442" i="3" s="1"/>
  <c r="O1442" i="3" s="1"/>
  <c r="A1442" i="3" s="1"/>
  <c r="P1325" i="3"/>
  <c r="J1682" i="3"/>
  <c r="L1682" i="3" s="1"/>
  <c r="O1682" i="3" s="1"/>
  <c r="A1682" i="3" s="1"/>
  <c r="L2793" i="3"/>
  <c r="O2793" i="3" s="1"/>
  <c r="A2793" i="3" s="1"/>
  <c r="J1524" i="3"/>
  <c r="L1524" i="3" s="1"/>
  <c r="O694" i="5"/>
  <c r="J774" i="3"/>
  <c r="L774" i="3" s="1"/>
  <c r="O774" i="3" s="1"/>
  <c r="O737" i="5"/>
  <c r="J1706" i="3"/>
  <c r="L1706" i="3" s="1"/>
  <c r="O269" i="5"/>
  <c r="J112" i="3"/>
  <c r="L112" i="3" s="1"/>
  <c r="O112" i="3" s="1"/>
  <c r="A112" i="3" s="1"/>
  <c r="O307" i="3"/>
  <c r="A307" i="3" s="1"/>
  <c r="O714" i="5"/>
  <c r="P2628" i="3"/>
  <c r="O103" i="5"/>
  <c r="P665" i="3"/>
  <c r="J1363" i="3"/>
  <c r="L1363" i="3" s="1"/>
  <c r="O1363" i="3" s="1"/>
  <c r="A1363" i="3" s="1"/>
  <c r="P1148" i="3"/>
  <c r="J1305" i="3"/>
  <c r="L1305" i="3" s="1"/>
  <c r="O1305" i="3" s="1"/>
  <c r="A1305" i="3" s="1"/>
  <c r="L2189" i="3"/>
  <c r="J296" i="3"/>
  <c r="L296" i="3" s="1"/>
  <c r="O296" i="3" s="1"/>
  <c r="A296" i="3" s="1"/>
  <c r="O750" i="3"/>
  <c r="J942" i="3"/>
  <c r="L942" i="3" s="1"/>
  <c r="O942" i="3" s="1"/>
  <c r="O1769" i="5"/>
  <c r="L1836" i="3"/>
  <c r="O1836" i="3" s="1"/>
  <c r="O930" i="5"/>
  <c r="O466" i="5"/>
  <c r="P383" i="3"/>
  <c r="P2801" i="3"/>
  <c r="L93" i="3"/>
  <c r="O93" i="3" s="1"/>
  <c r="A93" i="3" s="1"/>
  <c r="L1085" i="3"/>
  <c r="O1085" i="3" s="1"/>
  <c r="J1504" i="3"/>
  <c r="L1504" i="3" s="1"/>
  <c r="O1504" i="3" s="1"/>
  <c r="A1504" i="3" s="1"/>
  <c r="O2119" i="5"/>
  <c r="O2004" i="5"/>
  <c r="L1040" i="3"/>
  <c r="O1040" i="3" s="1"/>
  <c r="P1797" i="3"/>
  <c r="L1827" i="3"/>
  <c r="O1827" i="3" s="1"/>
  <c r="A1827" i="3" s="1"/>
  <c r="P2577" i="3"/>
  <c r="P718" i="3"/>
  <c r="O61" i="5"/>
  <c r="L2892" i="3"/>
  <c r="O2892" i="3" s="1"/>
  <c r="A2892" i="3" s="1"/>
  <c r="P84" i="3"/>
  <c r="J763" i="3"/>
  <c r="L763" i="3" s="1"/>
  <c r="O763" i="3" s="1"/>
  <c r="J1962" i="3"/>
  <c r="L1962" i="3" s="1"/>
  <c r="O1962" i="3" s="1"/>
  <c r="A1962" i="3" s="1"/>
  <c r="O1923" i="5"/>
  <c r="O2671" i="3"/>
  <c r="A2671" i="3" s="1"/>
  <c r="P1569" i="3"/>
  <c r="J1702" i="3"/>
  <c r="L1702" i="3" s="1"/>
  <c r="O1702" i="3" s="1"/>
  <c r="A1702" i="3" s="1"/>
  <c r="J2016" i="3"/>
  <c r="L2016" i="3" s="1"/>
  <c r="O2016" i="3" s="1"/>
  <c r="A2016" i="3" s="1"/>
  <c r="O2682" i="5"/>
  <c r="O592" i="5"/>
  <c r="P678" i="3"/>
  <c r="L994" i="3"/>
  <c r="O994" i="3" s="1"/>
  <c r="L717" i="3"/>
  <c r="O717" i="3" s="1"/>
  <c r="J2011" i="3"/>
  <c r="L2011" i="3" s="1"/>
  <c r="O2011" i="3" s="1"/>
  <c r="A2011" i="3" s="1"/>
  <c r="O236" i="3"/>
  <c r="A236" i="3" s="1"/>
  <c r="J1626" i="3"/>
  <c r="L1626" i="3" s="1"/>
  <c r="O1626" i="3" s="1"/>
  <c r="A1626" i="3" s="1"/>
  <c r="O994" i="5"/>
  <c r="L1606" i="3"/>
  <c r="O1606" i="3" s="1"/>
  <c r="J930" i="3"/>
  <c r="L930" i="3" s="1"/>
  <c r="P2604" i="3"/>
  <c r="P2301" i="3"/>
  <c r="L74" i="3"/>
  <c r="O74" i="3" s="1"/>
  <c r="A74" i="3" s="1"/>
  <c r="L1331" i="3"/>
  <c r="O1331" i="3" s="1"/>
  <c r="A1331" i="3" s="1"/>
  <c r="J1847" i="3"/>
  <c r="L1847" i="3" s="1"/>
  <c r="O1847" i="3" s="1"/>
  <c r="A1847" i="3" s="1"/>
  <c r="J2391" i="3"/>
  <c r="L2391" i="3" s="1"/>
  <c r="L1235" i="3"/>
  <c r="O1235" i="3" s="1"/>
  <c r="L1193" i="3"/>
  <c r="O1193" i="3" s="1"/>
  <c r="L1113" i="3"/>
  <c r="J1974" i="3"/>
  <c r="L1974" i="3" s="1"/>
  <c r="O983" i="5"/>
  <c r="O2442" i="5"/>
  <c r="O1834" i="3"/>
  <c r="A1834" i="3" s="1"/>
  <c r="O162" i="5"/>
  <c r="L1477" i="3"/>
  <c r="O1477" i="3" s="1"/>
  <c r="A1477" i="3" s="1"/>
  <c r="L1353" i="3"/>
  <c r="P2046" i="3"/>
  <c r="J1565" i="3"/>
  <c r="L1565" i="3" s="1"/>
  <c r="O1565" i="3" s="1"/>
  <c r="A1565" i="3" s="1"/>
  <c r="J2769" i="3"/>
  <c r="L2769" i="3" s="1"/>
  <c r="O2769" i="3" s="1"/>
  <c r="A2769" i="3" s="1"/>
  <c r="P2312" i="3"/>
  <c r="O1815" i="5"/>
  <c r="L311" i="3"/>
  <c r="O311" i="3" s="1"/>
  <c r="A311" i="3" s="1"/>
  <c r="L1604" i="3"/>
  <c r="L1209" i="3"/>
  <c r="J107" i="3"/>
  <c r="L107" i="3" s="1"/>
  <c r="O107" i="3" s="1"/>
  <c r="A107" i="3" s="1"/>
  <c r="L248" i="3"/>
  <c r="O248" i="3" s="1"/>
  <c r="A248" i="3" s="1"/>
  <c r="L1408" i="3"/>
  <c r="O1408" i="3" s="1"/>
  <c r="A1408" i="3" s="1"/>
  <c r="L2735" i="3"/>
  <c r="O2735" i="3" s="1"/>
  <c r="A2735" i="3" s="1"/>
  <c r="J685" i="3"/>
  <c r="L685" i="3" s="1"/>
  <c r="O685" i="3" s="1"/>
  <c r="O1597" i="3"/>
  <c r="A1597" i="3" s="1"/>
  <c r="O2606" i="3"/>
  <c r="A2606" i="3" s="1"/>
  <c r="J2883" i="3"/>
  <c r="L2883" i="3" s="1"/>
  <c r="O2883" i="3" s="1"/>
  <c r="A2883" i="3" s="1"/>
  <c r="O1460" i="5"/>
  <c r="P19" i="3"/>
  <c r="P1479" i="3"/>
  <c r="O1889" i="5"/>
  <c r="O3007" i="3"/>
  <c r="A3007" i="3" s="1"/>
  <c r="L2536" i="3"/>
  <c r="L1841" i="3"/>
  <c r="O1841" i="3" s="1"/>
  <c r="J341" i="3"/>
  <c r="L341" i="3" s="1"/>
  <c r="O341" i="3" s="1"/>
  <c r="A341" i="3" s="1"/>
  <c r="L1916" i="3"/>
  <c r="O1916" i="3" s="1"/>
  <c r="A1916" i="3" s="1"/>
  <c r="P1604" i="3"/>
  <c r="P722" i="3"/>
  <c r="L912" i="3"/>
  <c r="O912" i="3" s="1"/>
  <c r="J2084" i="3"/>
  <c r="L2084" i="3" s="1"/>
  <c r="O2084" i="3" s="1"/>
  <c r="A2084" i="3" s="1"/>
  <c r="O1494" i="5"/>
  <c r="J516" i="3"/>
  <c r="L516" i="3" s="1"/>
  <c r="O516" i="3" s="1"/>
  <c r="J2933" i="3"/>
  <c r="L2933" i="3" s="1"/>
  <c r="O2933" i="3" s="1"/>
  <c r="A2933" i="3" s="1"/>
  <c r="J189" i="3"/>
  <c r="L189" i="3" s="1"/>
  <c r="O189" i="3" s="1"/>
  <c r="A189" i="3" s="1"/>
  <c r="J2845" i="3"/>
  <c r="L2845" i="3" s="1"/>
  <c r="O2845" i="3" s="1"/>
  <c r="A2845" i="3" s="1"/>
  <c r="L1377" i="3"/>
  <c r="O1377" i="3" s="1"/>
  <c r="A1377" i="3" s="1"/>
  <c r="J803" i="3"/>
  <c r="L803" i="3" s="1"/>
  <c r="O803" i="3" s="1"/>
  <c r="L58" i="3"/>
  <c r="O58" i="3" s="1"/>
  <c r="A58" i="3" s="1"/>
  <c r="L1661" i="3"/>
  <c r="O1661" i="3" s="1"/>
  <c r="A1661" i="3" s="1"/>
  <c r="J1051" i="3"/>
  <c r="L1051" i="3" s="1"/>
  <c r="O1051" i="3" s="1"/>
  <c r="J1553" i="3"/>
  <c r="L1553" i="3" s="1"/>
  <c r="O1553" i="3" s="1"/>
  <c r="A1553" i="3" s="1"/>
  <c r="O763" i="5"/>
  <c r="O2385" i="5"/>
  <c r="P303" i="3"/>
  <c r="P3004" i="3"/>
  <c r="J840" i="3"/>
  <c r="L840" i="3" s="1"/>
  <c r="J202" i="3"/>
  <c r="L202" i="3" s="1"/>
  <c r="O202" i="3" s="1"/>
  <c r="A202" i="3" s="1"/>
  <c r="L1321" i="3"/>
  <c r="O1321" i="3" s="1"/>
  <c r="A1321" i="3" s="1"/>
  <c r="L1561" i="3"/>
  <c r="O1561" i="3" s="1"/>
  <c r="A1561" i="3" s="1"/>
  <c r="J1364" i="3"/>
  <c r="L1364" i="3" s="1"/>
  <c r="O1364" i="3" s="1"/>
  <c r="A1364" i="3" s="1"/>
  <c r="L2489" i="3"/>
  <c r="J905" i="3"/>
  <c r="L905" i="3" s="1"/>
  <c r="O905" i="3" s="1"/>
  <c r="P2212" i="3"/>
  <c r="P2192" i="3"/>
  <c r="P1812" i="3"/>
  <c r="P200" i="3"/>
  <c r="L2732" i="3"/>
  <c r="O2732" i="3" s="1"/>
  <c r="A2732" i="3" s="1"/>
  <c r="P159" i="3"/>
  <c r="O245" i="5"/>
  <c r="J2136" i="3"/>
  <c r="L2136" i="3" s="1"/>
  <c r="O2136" i="3" s="1"/>
  <c r="P1657" i="3"/>
  <c r="J573" i="3"/>
  <c r="L573" i="3" s="1"/>
  <c r="O573" i="3" s="1"/>
  <c r="J780" i="3"/>
  <c r="L780" i="3" s="1"/>
  <c r="O780" i="3" s="1"/>
  <c r="J2058" i="3"/>
  <c r="L2058" i="3" s="1"/>
  <c r="L631" i="3"/>
  <c r="O631" i="3" s="1"/>
  <c r="L26" i="3"/>
  <c r="O26" i="3" s="1"/>
  <c r="A26" i="3" s="1"/>
  <c r="P1959" i="3"/>
  <c r="J175" i="3"/>
  <c r="L175" i="3" s="1"/>
  <c r="O175" i="3" s="1"/>
  <c r="A175" i="3" s="1"/>
  <c r="P1437" i="3"/>
  <c r="O2523" i="5"/>
  <c r="J938" i="3"/>
  <c r="L938" i="3" s="1"/>
  <c r="O938" i="3" s="1"/>
  <c r="P2583" i="3"/>
  <c r="L2390" i="3"/>
  <c r="O2390" i="3" s="1"/>
  <c r="A2390" i="3" s="1"/>
  <c r="J2607" i="3"/>
  <c r="L2607" i="3" s="1"/>
  <c r="O2607" i="3" s="1"/>
  <c r="A2607" i="3" s="1"/>
  <c r="L1171" i="3"/>
  <c r="J1004" i="3"/>
  <c r="L1004" i="3" s="1"/>
  <c r="J2221" i="3"/>
  <c r="L2221" i="3" s="1"/>
  <c r="O2221" i="3" s="1"/>
  <c r="A2221" i="3" s="1"/>
  <c r="P2038" i="3"/>
  <c r="J2829" i="3"/>
  <c r="L2829" i="3" s="1"/>
  <c r="O2829" i="3" s="1"/>
  <c r="A2829" i="3" s="1"/>
  <c r="J2513" i="3"/>
  <c r="L2513" i="3" s="1"/>
  <c r="L986" i="3"/>
  <c r="O986" i="3" s="1"/>
  <c r="O901" i="5"/>
  <c r="J658" i="3"/>
  <c r="L658" i="3" s="1"/>
  <c r="O658" i="3" s="1"/>
  <c r="J1539" i="3"/>
  <c r="L1539" i="3" s="1"/>
  <c r="O1539" i="3" s="1"/>
  <c r="A1539" i="3" s="1"/>
  <c r="P1135" i="3"/>
  <c r="P1215" i="3"/>
  <c r="J1448" i="3"/>
  <c r="L1448" i="3" s="1"/>
  <c r="O1448" i="3" s="1"/>
  <c r="A1448" i="3" s="1"/>
  <c r="J1149" i="3"/>
  <c r="L1149" i="3" s="1"/>
  <c r="O1149" i="3" s="1"/>
  <c r="J1961" i="3"/>
  <c r="L1961" i="3" s="1"/>
  <c r="O1961" i="3" s="1"/>
  <c r="A1961" i="3" s="1"/>
  <c r="P2522" i="3"/>
  <c r="J2239" i="3"/>
  <c r="L2239" i="3" s="1"/>
  <c r="L1266" i="3"/>
  <c r="O1266" i="3" s="1"/>
  <c r="O2353" i="3"/>
  <c r="A2353" i="3" s="1"/>
  <c r="L705" i="3"/>
  <c r="P1888" i="3"/>
  <c r="L1027" i="3"/>
  <c r="O1027" i="3" s="1"/>
  <c r="L485" i="3"/>
  <c r="O1984" i="5"/>
  <c r="J1371" i="3"/>
  <c r="L1371" i="3" s="1"/>
  <c r="O1371" i="3" s="1"/>
  <c r="A1371" i="3" s="1"/>
  <c r="L2449" i="3"/>
  <c r="O2449" i="3" s="1"/>
  <c r="A2449" i="3" s="1"/>
  <c r="O1076" i="5"/>
  <c r="O1999" i="3"/>
  <c r="A1999" i="3" s="1"/>
  <c r="L1566" i="3"/>
  <c r="P1011" i="3"/>
  <c r="O2526" i="5"/>
  <c r="L2709" i="3"/>
  <c r="O2709" i="3" s="1"/>
  <c r="A2709" i="3" s="1"/>
  <c r="J2455" i="3"/>
  <c r="L2455" i="3" s="1"/>
  <c r="O2455" i="3" s="1"/>
  <c r="A2455" i="3" s="1"/>
  <c r="J2790" i="3"/>
  <c r="L2790" i="3" s="1"/>
  <c r="O2790" i="3" s="1"/>
  <c r="A2790" i="3" s="1"/>
  <c r="J125" i="3"/>
  <c r="L125" i="3" s="1"/>
  <c r="P1577" i="3"/>
  <c r="O63" i="5"/>
  <c r="L2517" i="3"/>
  <c r="O2517" i="3" s="1"/>
  <c r="A2517" i="3" s="1"/>
  <c r="O2018" i="5"/>
  <c r="L2703" i="3"/>
  <c r="O2703" i="3" s="1"/>
  <c r="A2703" i="3" s="1"/>
  <c r="J1610" i="3"/>
  <c r="L1610" i="3" s="1"/>
  <c r="O1610" i="3" s="1"/>
  <c r="A1610" i="3" s="1"/>
  <c r="J1041" i="3"/>
  <c r="L1041" i="3" s="1"/>
  <c r="O1041" i="3" s="1"/>
  <c r="J2081" i="3"/>
  <c r="L2081" i="3" s="1"/>
  <c r="O2081" i="3" s="1"/>
  <c r="A2081" i="3" s="1"/>
  <c r="J2894" i="3"/>
  <c r="L2894" i="3" s="1"/>
  <c r="O2894" i="3" s="1"/>
  <c r="A2894" i="3" s="1"/>
  <c r="L1628" i="3"/>
  <c r="J156" i="3"/>
  <c r="L156" i="3" s="1"/>
  <c r="O156" i="3" s="1"/>
  <c r="A156" i="3" s="1"/>
  <c r="P1220" i="3"/>
  <c r="J2392" i="3"/>
  <c r="L2392" i="3" s="1"/>
  <c r="O2392" i="3" s="1"/>
  <c r="A2392" i="3" s="1"/>
  <c r="L1921" i="3"/>
  <c r="O1921" i="3" s="1"/>
  <c r="A1921" i="3" s="1"/>
  <c r="O2879" i="5"/>
  <c r="O2094" i="5"/>
  <c r="O848" i="5"/>
  <c r="J2809" i="3"/>
  <c r="L2809" i="3" s="1"/>
  <c r="O2809" i="3" s="1"/>
  <c r="A2809" i="3" s="1"/>
  <c r="O1906" i="3"/>
  <c r="A1906" i="3" s="1"/>
  <c r="P543" i="3"/>
  <c r="P1760" i="3"/>
  <c r="J1563" i="3"/>
  <c r="L1563" i="3" s="1"/>
  <c r="O1563" i="3" s="1"/>
  <c r="O2443" i="5"/>
  <c r="J1966" i="3"/>
  <c r="L1966" i="3" s="1"/>
  <c r="O1966" i="3" s="1"/>
  <c r="A1966" i="3" s="1"/>
  <c r="P414" i="3"/>
  <c r="O2029" i="3"/>
  <c r="A2029" i="3" s="1"/>
  <c r="J1261" i="3"/>
  <c r="L1261" i="3" s="1"/>
  <c r="O1261" i="3" s="1"/>
  <c r="P298" i="3"/>
  <c r="L787" i="3"/>
  <c r="L2638" i="3"/>
  <c r="J1705" i="3"/>
  <c r="L1705" i="3" s="1"/>
  <c r="O1705" i="3" s="1"/>
  <c r="A1705" i="3" s="1"/>
  <c r="L2240" i="3"/>
  <c r="O1448" i="5"/>
  <c r="L1438" i="3"/>
  <c r="O1438" i="3" s="1"/>
  <c r="J2327" i="3"/>
  <c r="L2327" i="3" s="1"/>
  <c r="O2327" i="3" s="1"/>
  <c r="A2327" i="3" s="1"/>
  <c r="J1355" i="3"/>
  <c r="L1355" i="3" s="1"/>
  <c r="O1355" i="3" s="1"/>
  <c r="A1355" i="3" s="1"/>
  <c r="O1813" i="3"/>
  <c r="A1813" i="3" s="1"/>
  <c r="O433" i="5"/>
  <c r="J2868" i="3"/>
  <c r="L2868" i="3" s="1"/>
  <c r="O2868" i="3" s="1"/>
  <c r="A2868" i="3" s="1"/>
  <c r="J468" i="3"/>
  <c r="L468" i="3" s="1"/>
  <c r="O468" i="3" s="1"/>
  <c r="A468" i="3" s="1"/>
  <c r="P1892" i="3"/>
  <c r="L638" i="3"/>
  <c r="O638" i="3" s="1"/>
  <c r="P422" i="3"/>
  <c r="J650" i="3"/>
  <c r="L650" i="3" s="1"/>
  <c r="J577" i="3"/>
  <c r="L577" i="3" s="1"/>
  <c r="L387" i="3"/>
  <c r="O387" i="3" s="1"/>
  <c r="A387" i="3" s="1"/>
  <c r="L2651" i="3"/>
  <c r="O2651" i="3" s="1"/>
  <c r="A2651" i="3" s="1"/>
  <c r="J1582" i="3"/>
  <c r="L1582" i="3" s="1"/>
  <c r="O1582" i="3" s="1"/>
  <c r="A1582" i="3" s="1"/>
  <c r="P2772" i="3"/>
  <c r="L7" i="3"/>
  <c r="O7" i="3" s="1"/>
  <c r="A7" i="3" s="1"/>
  <c r="J2253" i="3"/>
  <c r="L2253" i="3" s="1"/>
  <c r="O2253" i="3" s="1"/>
  <c r="A2253" i="3" s="1"/>
  <c r="O635" i="5"/>
  <c r="P2213" i="3"/>
  <c r="P1752" i="3"/>
  <c r="P3032" i="3"/>
  <c r="L1213" i="3"/>
  <c r="O1213" i="3" s="1"/>
  <c r="J886" i="3"/>
  <c r="L886" i="3" s="1"/>
  <c r="O886" i="3" s="1"/>
  <c r="J3031" i="3"/>
  <c r="L3031" i="3" s="1"/>
  <c r="O3031" i="3" s="1"/>
  <c r="P2750" i="3"/>
  <c r="J119" i="3"/>
  <c r="L119" i="3" s="1"/>
  <c r="O119" i="3" s="1"/>
  <c r="A119" i="3" s="1"/>
  <c r="L1779" i="3"/>
  <c r="O1779" i="3" s="1"/>
  <c r="A1779" i="3" s="1"/>
  <c r="L134" i="3"/>
  <c r="J442" i="3"/>
  <c r="L442" i="3" s="1"/>
  <c r="O442" i="3" s="1"/>
  <c r="A442" i="3" s="1"/>
  <c r="L2802" i="3"/>
  <c r="O2802" i="3" s="1"/>
  <c r="A2802" i="3" s="1"/>
  <c r="L1730" i="3"/>
  <c r="L3034" i="3"/>
  <c r="O3034" i="3" s="1"/>
  <c r="A3034" i="3" s="1"/>
  <c r="J2814" i="3"/>
  <c r="L2814" i="3" s="1"/>
  <c r="O2814" i="3" s="1"/>
  <c r="A2814" i="3" s="1"/>
  <c r="L2382" i="3"/>
  <c r="O2382" i="3" s="1"/>
  <c r="A2382" i="3" s="1"/>
  <c r="J1842" i="3"/>
  <c r="L1842" i="3" s="1"/>
  <c r="O1842" i="3" s="1"/>
  <c r="L1024" i="3"/>
  <c r="O1024" i="3" s="1"/>
  <c r="L2223" i="3"/>
  <c r="J455" i="3"/>
  <c r="L455" i="3" s="1"/>
  <c r="O455" i="3" s="1"/>
  <c r="A455" i="3" s="1"/>
  <c r="J1471" i="3"/>
  <c r="L1471" i="3" s="1"/>
  <c r="J1544" i="3"/>
  <c r="L1544" i="3" s="1"/>
  <c r="J2808" i="3"/>
  <c r="L2808" i="3" s="1"/>
  <c r="O2808" i="3" s="1"/>
  <c r="A2808" i="3" s="1"/>
  <c r="L1337" i="3"/>
  <c r="O1337" i="3" s="1"/>
  <c r="A1337" i="3" s="1"/>
  <c r="J2061" i="3"/>
  <c r="L2061" i="3" s="1"/>
  <c r="O2061" i="3" s="1"/>
  <c r="A2061" i="3" s="1"/>
  <c r="J795" i="3"/>
  <c r="L795" i="3" s="1"/>
  <c r="O795" i="3" s="1"/>
  <c r="J305" i="3"/>
  <c r="L305" i="3" s="1"/>
  <c r="O305" i="3" s="1"/>
  <c r="A305" i="3" s="1"/>
  <c r="P2048" i="3"/>
  <c r="L1083" i="3"/>
  <c r="P1473" i="3"/>
  <c r="P1515" i="3"/>
  <c r="O724" i="5"/>
  <c r="L1658" i="3"/>
  <c r="O1658" i="3" s="1"/>
  <c r="A1658" i="3" s="1"/>
  <c r="P2466" i="3"/>
  <c r="J2071" i="3"/>
  <c r="L2071" i="3" s="1"/>
  <c r="O2071" i="3" s="1"/>
  <c r="A2071" i="3" s="1"/>
  <c r="O2720" i="5"/>
  <c r="J2063" i="3"/>
  <c r="L2063" i="3" s="1"/>
  <c r="O2063" i="3" s="1"/>
  <c r="A2063" i="3" s="1"/>
  <c r="P823" i="3"/>
  <c r="L1399" i="3"/>
  <c r="O1399" i="3" s="1"/>
  <c r="A1399" i="3" s="1"/>
  <c r="L282" i="3"/>
  <c r="P1351" i="3"/>
  <c r="O2048" i="5"/>
  <c r="P715" i="3"/>
  <c r="P1331" i="3"/>
  <c r="O1931" i="5"/>
  <c r="J550" i="3"/>
  <c r="L550" i="3" s="1"/>
  <c r="O550" i="3" s="1"/>
  <c r="O415" i="5"/>
  <c r="L2717" i="3"/>
  <c r="O2717" i="3" s="1"/>
  <c r="A2717" i="3" s="1"/>
  <c r="L217" i="3"/>
  <c r="O217" i="3" s="1"/>
  <c r="A217" i="3" s="1"/>
  <c r="P26" i="3"/>
  <c r="L692" i="3"/>
  <c r="J1344" i="3"/>
  <c r="L1344" i="3" s="1"/>
  <c r="O1344" i="3" s="1"/>
  <c r="A1344" i="3" s="1"/>
  <c r="L2616" i="3"/>
  <c r="O2616" i="3" s="1"/>
  <c r="A2616" i="3" s="1"/>
  <c r="L2743" i="3"/>
  <c r="O2743" i="3" s="1"/>
  <c r="A2743" i="3" s="1"/>
  <c r="L2160" i="3"/>
  <c r="L2563" i="3"/>
  <c r="O2563" i="3" s="1"/>
  <c r="A2563" i="3" s="1"/>
  <c r="O2111" i="5"/>
  <c r="L805" i="3"/>
  <c r="O805" i="3" s="1"/>
  <c r="J1948" i="3"/>
  <c r="L1948" i="3" s="1"/>
  <c r="O2611" i="5"/>
  <c r="O732" i="5"/>
  <c r="O2677" i="5"/>
  <c r="J2197" i="3"/>
  <c r="L2197" i="3" s="1"/>
  <c r="P711" i="3"/>
  <c r="L2624" i="3"/>
  <c r="O2624" i="3" s="1"/>
  <c r="A2624" i="3" s="1"/>
  <c r="L269" i="3"/>
  <c r="O269" i="3" s="1"/>
  <c r="A269" i="3" s="1"/>
  <c r="P492" i="3"/>
  <c r="P1147" i="3"/>
  <c r="J400" i="3"/>
  <c r="L400" i="3" s="1"/>
  <c r="O400" i="3" s="1"/>
  <c r="A400" i="3" s="1"/>
  <c r="L1032" i="3"/>
  <c r="O1032" i="3" s="1"/>
  <c r="J830" i="3"/>
  <c r="L830" i="3" s="1"/>
  <c r="O830" i="3" s="1"/>
  <c r="O1553" i="5"/>
  <c r="P2770" i="5"/>
  <c r="L1254" i="3"/>
  <c r="O1254" i="3" s="1"/>
  <c r="J1712" i="3"/>
  <c r="L1712" i="3" s="1"/>
  <c r="O1712" i="3" s="1"/>
  <c r="A1712" i="3" s="1"/>
  <c r="O678" i="5"/>
  <c r="L44" i="3"/>
  <c r="O44" i="3" s="1"/>
  <c r="L1960" i="3"/>
  <c r="P438" i="3"/>
  <c r="O2678" i="5"/>
  <c r="P1024" i="3"/>
  <c r="J180" i="3"/>
  <c r="L180" i="3" s="1"/>
  <c r="O180" i="3" s="1"/>
  <c r="A180" i="3" s="1"/>
  <c r="J1793" i="3"/>
  <c r="L1793" i="3" s="1"/>
  <c r="O1793" i="3" s="1"/>
  <c r="O2174" i="5"/>
  <c r="O2839" i="5"/>
  <c r="L2503" i="3"/>
  <c r="O2503" i="3" s="1"/>
  <c r="A2503" i="3" s="1"/>
  <c r="P2983" i="3"/>
  <c r="O1520" i="5"/>
  <c r="J2151" i="3"/>
  <c r="L2151" i="3" s="1"/>
  <c r="O2151" i="3" s="1"/>
  <c r="A2151" i="3" s="1"/>
  <c r="L173" i="3"/>
  <c r="J1821" i="3"/>
  <c r="L1821" i="3" s="1"/>
  <c r="O1821" i="3" s="1"/>
  <c r="A1821" i="3" s="1"/>
  <c r="L2500" i="3"/>
  <c r="O2500" i="3" s="1"/>
  <c r="A2500" i="3" s="1"/>
  <c r="O2338" i="5"/>
  <c r="P6" i="3"/>
  <c r="P355" i="3"/>
  <c r="O1512" i="5"/>
  <c r="L1056" i="3"/>
  <c r="O1056" i="3" s="1"/>
  <c r="P1989" i="3"/>
  <c r="P2994" i="3"/>
  <c r="O268" i="5"/>
  <c r="J1704" i="3"/>
  <c r="L1704" i="3" s="1"/>
  <c r="O1704" i="3" s="1"/>
  <c r="A1704" i="3" s="1"/>
  <c r="P2830" i="3"/>
  <c r="P2245" i="3"/>
  <c r="L2426" i="3"/>
  <c r="P2182" i="3"/>
  <c r="O2513" i="5"/>
  <c r="J1968" i="3"/>
  <c r="L1968" i="3" s="1"/>
  <c r="O1968" i="3" s="1"/>
  <c r="A1968" i="3" s="1"/>
  <c r="O130" i="3"/>
  <c r="A130" i="3" s="1"/>
  <c r="J1744" i="3"/>
  <c r="L1744" i="3" s="1"/>
  <c r="O1744" i="3" s="1"/>
  <c r="A1744" i="3" s="1"/>
  <c r="P1921" i="3"/>
  <c r="P388" i="3"/>
  <c r="J2171" i="3"/>
  <c r="L2171" i="3" s="1"/>
  <c r="O2171" i="3" s="1"/>
  <c r="A2171" i="3" s="1"/>
  <c r="L2465" i="3"/>
  <c r="O2033" i="5"/>
  <c r="J395" i="3"/>
  <c r="L395" i="3" s="1"/>
  <c r="O395" i="3" s="1"/>
  <c r="A395" i="3" s="1"/>
  <c r="P2265" i="3"/>
  <c r="L2902" i="3"/>
  <c r="O2902" i="3" s="1"/>
  <c r="A2902" i="3" s="1"/>
  <c r="P2093" i="3"/>
  <c r="J1424" i="3"/>
  <c r="L1424" i="3" s="1"/>
  <c r="O1424" i="3" s="1"/>
  <c r="A1424" i="3" s="1"/>
  <c r="J553" i="3"/>
  <c r="L553" i="3" s="1"/>
  <c r="O553" i="3" s="1"/>
  <c r="L2926" i="3"/>
  <c r="O2926" i="3" s="1"/>
  <c r="A2926" i="3" s="1"/>
  <c r="P769" i="3"/>
  <c r="O1624" i="5"/>
  <c r="J1122" i="3"/>
  <c r="L1122" i="3" s="1"/>
  <c r="O1122" i="3" s="1"/>
  <c r="J2570" i="3"/>
  <c r="L2570" i="3" s="1"/>
  <c r="O2570" i="3" s="1"/>
  <c r="A2570" i="3" s="1"/>
  <c r="J2498" i="3"/>
  <c r="L2498" i="3" s="1"/>
  <c r="O2498" i="3" s="1"/>
  <c r="A2498" i="3" s="1"/>
  <c r="J1595" i="3"/>
  <c r="L1595" i="3" s="1"/>
  <c r="O1595" i="3" s="1"/>
  <c r="A1595" i="3" s="1"/>
  <c r="L2333" i="3"/>
  <c r="O2333" i="3" s="1"/>
  <c r="A2333" i="3" s="1"/>
  <c r="L183" i="3"/>
  <c r="O183" i="3" s="1"/>
  <c r="A183" i="3" s="1"/>
  <c r="J831" i="3"/>
  <c r="L831" i="3" s="1"/>
  <c r="P250" i="3"/>
  <c r="L1285" i="3"/>
  <c r="O1285" i="3" s="1"/>
  <c r="J1302" i="3"/>
  <c r="L1302" i="3" s="1"/>
  <c r="O1302" i="3" s="1"/>
  <c r="A1302" i="3" s="1"/>
  <c r="J863" i="3"/>
  <c r="L863" i="3" s="1"/>
  <c r="O863" i="3" s="1"/>
  <c r="L659" i="3"/>
  <c r="L182" i="3"/>
  <c r="O182" i="3" s="1"/>
  <c r="P1976" i="3"/>
  <c r="O2216" i="5"/>
  <c r="P397" i="3"/>
  <c r="L1183" i="3"/>
  <c r="O1183" i="3" s="1"/>
  <c r="L2121" i="3"/>
  <c r="O2121" i="3" s="1"/>
  <c r="A2121" i="3" s="1"/>
  <c r="J1329" i="3"/>
  <c r="L1329" i="3" s="1"/>
  <c r="O1329" i="3" s="1"/>
  <c r="A1329" i="3" s="1"/>
  <c r="O1497" i="5"/>
  <c r="L540" i="3"/>
  <c r="J1434" i="3"/>
  <c r="L1434" i="3" s="1"/>
  <c r="O1944" i="5"/>
  <c r="O578" i="5"/>
  <c r="P1081" i="3"/>
  <c r="J566" i="3"/>
  <c r="L566" i="3" s="1"/>
  <c r="O566" i="3" s="1"/>
  <c r="L611" i="3"/>
  <c r="P2015" i="3"/>
  <c r="L578" i="3"/>
  <c r="O578" i="3" s="1"/>
  <c r="P267" i="3"/>
  <c r="L640" i="3"/>
  <c r="O640" i="3" s="1"/>
  <c r="P2275" i="3"/>
  <c r="J350" i="3"/>
  <c r="L350" i="3" s="1"/>
  <c r="O350" i="3" s="1"/>
  <c r="A350" i="3" s="1"/>
  <c r="L1546" i="3"/>
  <c r="O980" i="5"/>
  <c r="P1285" i="3"/>
  <c r="P1754" i="3"/>
  <c r="J615" i="3"/>
  <c r="L615" i="3" s="1"/>
  <c r="O615" i="3" s="1"/>
  <c r="L2547" i="3"/>
  <c r="O2547" i="3" s="1"/>
  <c r="A2547" i="3" s="1"/>
  <c r="L1635" i="3"/>
  <c r="J1136" i="3"/>
  <c r="L1136" i="3" s="1"/>
  <c r="O1136" i="3" s="1"/>
  <c r="J144" i="3"/>
  <c r="L144" i="3" s="1"/>
  <c r="O144" i="3" s="1"/>
  <c r="A144" i="3" s="1"/>
  <c r="P2686" i="3"/>
  <c r="O305" i="5"/>
  <c r="L1066" i="3"/>
  <c r="O1066" i="3" s="1"/>
  <c r="A980" i="5" l="1"/>
  <c r="A640" i="3"/>
  <c r="A1944" i="5"/>
  <c r="A2254" i="5"/>
  <c r="A2216" i="5"/>
  <c r="A2033" i="5"/>
  <c r="A886" i="5"/>
  <c r="A2534" i="5"/>
  <c r="A1995" i="5"/>
  <c r="A282" i="5"/>
  <c r="A1457" i="5"/>
  <c r="A998" i="5"/>
  <c r="A2540" i="5"/>
  <c r="A1032" i="3"/>
  <c r="A774" i="3"/>
  <c r="A1261" i="3"/>
  <c r="A1041" i="3"/>
  <c r="A1266" i="3"/>
  <c r="A1149" i="3"/>
  <c r="A2136" i="3"/>
  <c r="A1051" i="3"/>
  <c r="A516" i="3"/>
  <c r="A1841" i="3"/>
  <c r="A803" i="3"/>
  <c r="A808" i="3"/>
  <c r="A958" i="3"/>
  <c r="A648" i="3"/>
  <c r="A890" i="3"/>
  <c r="A886" i="3"/>
  <c r="A1269" i="3"/>
  <c r="A1219" i="3"/>
  <c r="A513" i="3"/>
  <c r="A944" i="3"/>
  <c r="A1079" i="3"/>
  <c r="A1234" i="3"/>
  <c r="A2915" i="3"/>
  <c r="A1058" i="3"/>
  <c r="A954" i="3"/>
  <c r="A883" i="3"/>
  <c r="A1165" i="3"/>
  <c r="A512" i="3"/>
  <c r="A1275" i="3"/>
  <c r="A2944" i="3"/>
  <c r="A508" i="3"/>
  <c r="A4" i="3"/>
  <c r="A1788" i="3"/>
  <c r="A936" i="3"/>
  <c r="A571" i="3"/>
  <c r="A838" i="3"/>
  <c r="A770" i="3"/>
  <c r="A1216" i="3"/>
  <c r="A918" i="3"/>
  <c r="A706" i="3"/>
  <c r="A1271" i="3"/>
  <c r="A1184" i="3"/>
  <c r="A1086" i="3"/>
  <c r="A951" i="3"/>
  <c r="A703" i="3"/>
  <c r="A1195" i="3"/>
  <c r="A790" i="3"/>
  <c r="A988" i="3"/>
  <c r="A2858" i="3"/>
  <c r="A1019" i="3"/>
  <c r="A1117" i="3"/>
  <c r="A1001" i="3"/>
  <c r="A529" i="3"/>
  <c r="A1258" i="3"/>
  <c r="A1049" i="3"/>
  <c r="A35" i="3"/>
  <c r="A1091" i="3"/>
  <c r="A1425" i="3"/>
  <c r="A612" i="3"/>
  <c r="A772" i="3"/>
  <c r="A972" i="3"/>
  <c r="A900" i="3"/>
  <c r="A587" i="3"/>
  <c r="A835" i="3"/>
  <c r="A1212" i="3"/>
  <c r="A1182" i="3"/>
  <c r="A349" i="3"/>
  <c r="A570" i="3"/>
  <c r="A800" i="3"/>
  <c r="A599" i="3"/>
  <c r="A955" i="3"/>
  <c r="A3015" i="3"/>
  <c r="A1142" i="3"/>
  <c r="A855" i="3"/>
  <c r="A1265" i="3"/>
  <c r="A672" i="3"/>
  <c r="A1251" i="3"/>
  <c r="A1069" i="3"/>
  <c r="A999" i="3"/>
  <c r="A1207" i="3"/>
  <c r="A480" i="3"/>
  <c r="A891" i="3"/>
  <c r="A929" i="3"/>
  <c r="A836" i="3"/>
  <c r="A2479" i="3"/>
  <c r="A928" i="3"/>
  <c r="A686" i="3"/>
  <c r="A1202" i="3"/>
  <c r="A494" i="3"/>
  <c r="A212" i="3"/>
  <c r="A1790" i="3"/>
  <c r="A693" i="3"/>
  <c r="A542" i="3"/>
  <c r="A1022" i="3"/>
  <c r="A1214" i="3"/>
  <c r="A935" i="3"/>
  <c r="A623" i="3"/>
  <c r="A899" i="3"/>
  <c r="A846" i="3"/>
  <c r="A596" i="3"/>
  <c r="A1098" i="3"/>
  <c r="A588" i="3"/>
  <c r="A1156" i="3"/>
  <c r="A1052" i="3"/>
  <c r="A704" i="3"/>
  <c r="A771" i="3"/>
  <c r="A637" i="3"/>
  <c r="A474" i="3"/>
  <c r="A1131" i="3"/>
  <c r="A1243" i="3"/>
  <c r="A167" i="3"/>
  <c r="A1191" i="3"/>
  <c r="A536" i="3"/>
  <c r="A784" i="3"/>
  <c r="A710" i="3"/>
  <c r="A1068" i="3"/>
  <c r="A2041" i="3"/>
  <c r="A1270" i="3"/>
  <c r="A962" i="3"/>
  <c r="A1350" i="3"/>
  <c r="A551" i="3"/>
  <c r="A576" i="3"/>
  <c r="A917" i="3"/>
  <c r="A892" i="3"/>
  <c r="A560" i="3"/>
  <c r="A794" i="3"/>
  <c r="A627" i="3"/>
  <c r="A1036" i="3"/>
  <c r="A850" i="3"/>
  <c r="A1229" i="3"/>
  <c r="A1233" i="3"/>
  <c r="A966" i="3"/>
  <c r="A1224" i="3"/>
  <c r="A1047" i="3"/>
  <c r="A1109" i="3"/>
  <c r="A856" i="3"/>
  <c r="A630" i="3"/>
  <c r="A1863" i="3"/>
  <c r="A393" i="3"/>
  <c r="A973" i="3"/>
  <c r="A511" i="3"/>
  <c r="A842" i="3"/>
  <c r="A869" i="3"/>
  <c r="A497" i="3"/>
  <c r="A1997" i="3"/>
  <c r="A1092" i="3"/>
  <c r="A403" i="3"/>
  <c r="A1509" i="3"/>
  <c r="A669" i="3"/>
  <c r="A980" i="3"/>
  <c r="A748" i="3"/>
  <c r="A882" i="3"/>
  <c r="A1862" i="3"/>
  <c r="A1125" i="3"/>
  <c r="A1843" i="3"/>
  <c r="A1145" i="3"/>
  <c r="A1077" i="3"/>
  <c r="A539" i="3"/>
  <c r="A1532" i="3"/>
  <c r="A814" i="3"/>
  <c r="A1255" i="3"/>
  <c r="A1009" i="3"/>
  <c r="A498" i="3"/>
  <c r="A700" i="3"/>
  <c r="A13" i="3"/>
  <c r="A854" i="3"/>
  <c r="A909" i="3"/>
  <c r="A953" i="3"/>
  <c r="A2202" i="3"/>
  <c r="A555" i="3"/>
  <c r="A992" i="3"/>
  <c r="A691" i="3"/>
  <c r="A696" i="3"/>
  <c r="A987" i="3"/>
  <c r="A613" i="3"/>
  <c r="A981" i="3"/>
  <c r="A807" i="3"/>
  <c r="A913" i="3"/>
  <c r="A548" i="3"/>
  <c r="A689" i="3"/>
  <c r="A697" i="3"/>
  <c r="A796" i="3"/>
  <c r="A797" i="3"/>
  <c r="A974" i="3"/>
  <c r="A1087" i="3"/>
  <c r="A419" i="3"/>
  <c r="A668" i="3"/>
  <c r="A1158" i="3"/>
  <c r="A1137" i="3"/>
  <c r="A1150" i="3"/>
  <c r="A1130" i="3"/>
  <c r="A667" i="3"/>
  <c r="A1003" i="3"/>
  <c r="A963" i="3"/>
  <c r="A1252" i="3"/>
  <c r="A866" i="3"/>
  <c r="A546" i="3"/>
  <c r="A867" i="3"/>
  <c r="A1844" i="3"/>
  <c r="A1118" i="3"/>
  <c r="A1076" i="3"/>
  <c r="A861" i="3"/>
  <c r="A1840" i="3"/>
  <c r="A2649" i="3"/>
  <c r="A741" i="3"/>
  <c r="A1189" i="3"/>
  <c r="A506" i="3"/>
  <c r="A424" i="3"/>
  <c r="A572" i="3"/>
  <c r="A1918" i="3"/>
  <c r="A589" i="3"/>
  <c r="A607" i="3"/>
  <c r="A603" i="3"/>
  <c r="A2861" i="3"/>
  <c r="A1197" i="3"/>
  <c r="A1153" i="3"/>
  <c r="A810" i="3"/>
  <c r="A677" i="3"/>
  <c r="A1241" i="3"/>
  <c r="A1359" i="3"/>
  <c r="A1017" i="3"/>
  <c r="A971" i="3"/>
  <c r="A742" i="3"/>
  <c r="A1157" i="3"/>
  <c r="A483" i="3"/>
  <c r="A727" i="3"/>
  <c r="A701" i="3"/>
  <c r="A826" i="3"/>
  <c r="A961" i="3"/>
  <c r="A736" i="3"/>
  <c r="A947" i="3"/>
  <c r="A875" i="3"/>
  <c r="A1119" i="3"/>
  <c r="A939" i="3"/>
  <c r="A1217" i="3"/>
  <c r="A1039" i="3"/>
  <c r="A1037" i="3"/>
  <c r="A713" i="3"/>
  <c r="A746" i="3"/>
  <c r="A2888" i="3"/>
  <c r="A2373" i="3"/>
  <c r="A1103" i="3"/>
  <c r="A1586" i="3"/>
  <c r="A1594" i="3"/>
  <c r="A976" i="3"/>
  <c r="A509" i="3"/>
  <c r="A1035" i="3"/>
  <c r="A1286" i="3"/>
  <c r="A737" i="3"/>
  <c r="A1168" i="3"/>
  <c r="A608" i="3"/>
  <c r="A1097" i="3"/>
  <c r="A694" i="3"/>
  <c r="A1393" i="3"/>
  <c r="A792" i="3"/>
  <c r="A1126" i="3"/>
  <c r="A1042" i="3"/>
  <c r="A495" i="3"/>
  <c r="A629" i="3"/>
  <c r="A517" i="3"/>
  <c r="A1383" i="3"/>
  <c r="A514" i="3"/>
  <c r="A641" i="3"/>
  <c r="A2053" i="3"/>
  <c r="A1029" i="3"/>
  <c r="A739" i="3"/>
  <c r="A990" i="3"/>
  <c r="A681" i="3"/>
  <c r="A916" i="3"/>
  <c r="A1024" i="3"/>
  <c r="A780" i="3"/>
  <c r="A942" i="3"/>
  <c r="A946" i="3"/>
  <c r="A708" i="3"/>
  <c r="A1185" i="3"/>
  <c r="A827" i="3"/>
  <c r="A580" i="3"/>
  <c r="A845" i="3"/>
  <c r="A853" i="3"/>
  <c r="A924" i="3"/>
  <c r="A722" i="3"/>
  <c r="A1248" i="3"/>
  <c r="A852" i="3"/>
  <c r="A621" i="3"/>
  <c r="A957" i="3"/>
  <c r="A657" i="3"/>
  <c r="A1244" i="3"/>
  <c r="A1025" i="3"/>
  <c r="A664" i="3"/>
  <c r="A695" i="3"/>
  <c r="A874" i="3"/>
  <c r="A50" i="3"/>
  <c r="A1204" i="3"/>
  <c r="A543" i="3"/>
  <c r="A707" i="3"/>
  <c r="A880" i="3"/>
  <c r="A562" i="3"/>
  <c r="A735" i="3"/>
  <c r="A1172" i="3"/>
  <c r="A1225" i="3"/>
  <c r="A932" i="3"/>
  <c r="A841" i="3"/>
  <c r="A1283" i="3"/>
  <c r="A1617" i="3"/>
  <c r="A558" i="3"/>
  <c r="A844" i="3"/>
  <c r="A732" i="3"/>
  <c r="A1653" i="3"/>
  <c r="A893" i="3"/>
  <c r="A997" i="3"/>
  <c r="A731" i="3"/>
  <c r="A673" i="3"/>
  <c r="A1437" i="3"/>
  <c r="A699" i="3"/>
  <c r="A496" i="3"/>
  <c r="A1260" i="3"/>
  <c r="A567" i="3"/>
  <c r="A982" i="3"/>
  <c r="A926" i="3"/>
  <c r="A1474" i="3"/>
  <c r="A616" i="3"/>
  <c r="A863" i="3"/>
  <c r="A1563" i="3"/>
  <c r="A1842" i="3"/>
  <c r="A231" i="3"/>
  <c r="A479" i="3"/>
  <c r="A1147" i="3"/>
  <c r="A1253" i="3"/>
  <c r="A1237" i="3"/>
  <c r="A591" i="3"/>
  <c r="A778" i="3"/>
  <c r="A473" i="3"/>
  <c r="A1146" i="3"/>
  <c r="A372" i="3"/>
  <c r="A702" i="3"/>
  <c r="A660" i="3"/>
  <c r="A894" i="3"/>
  <c r="A604" i="3"/>
  <c r="A1642" i="3"/>
  <c r="A1665" i="3"/>
  <c r="A1110" i="3"/>
  <c r="A804" i="3"/>
  <c r="A1170" i="3"/>
  <c r="A541" i="3"/>
  <c r="A822" i="3"/>
  <c r="A911" i="3"/>
  <c r="A544" i="3"/>
  <c r="A723" i="3"/>
  <c r="A1859" i="3"/>
  <c r="A535" i="3"/>
  <c r="A781" i="3"/>
  <c r="A642" i="3"/>
  <c r="A1062" i="3"/>
  <c r="A519" i="3"/>
  <c r="A793" i="3"/>
  <c r="A521" i="3"/>
  <c r="A1187" i="3"/>
  <c r="A598" i="3"/>
  <c r="A678" i="3"/>
  <c r="A602" i="3"/>
  <c r="A523" i="3"/>
  <c r="A740" i="3"/>
  <c r="A1033" i="3"/>
  <c r="A795" i="3"/>
  <c r="A1438" i="3"/>
  <c r="A615" i="3"/>
  <c r="A1056" i="3"/>
  <c r="A685" i="3"/>
  <c r="A717" i="3"/>
  <c r="A1066" i="3"/>
  <c r="A1136" i="3"/>
  <c r="A1183" i="3"/>
  <c r="A1285" i="3"/>
  <c r="A1122" i="3"/>
  <c r="A553" i="3"/>
  <c r="A1213" i="3"/>
  <c r="A994" i="3"/>
  <c r="A1836" i="3"/>
  <c r="A1007" i="3"/>
  <c r="A477" i="3"/>
  <c r="A952" i="3"/>
  <c r="A486" i="3"/>
  <c r="A532" i="3"/>
  <c r="A680" i="3"/>
  <c r="A998" i="3"/>
  <c r="A775" i="3"/>
  <c r="A1010" i="3"/>
  <c r="A1082" i="3"/>
  <c r="A568" i="3"/>
  <c r="A923" i="3"/>
  <c r="A618" i="3"/>
  <c r="A773" i="3"/>
  <c r="A254" i="3"/>
  <c r="A777" i="3"/>
  <c r="A1436" i="3"/>
  <c r="A1246" i="3"/>
  <c r="A812" i="3"/>
  <c r="A121" i="3"/>
  <c r="A725" i="3"/>
  <c r="A1089" i="3"/>
  <c r="A839" i="3"/>
  <c r="A819" i="3"/>
  <c r="A995" i="3"/>
  <c r="A1250" i="3"/>
  <c r="A716" i="3"/>
  <c r="A1090" i="3"/>
  <c r="A1038" i="3"/>
  <c r="A823" i="3"/>
  <c r="A520" i="3"/>
  <c r="A858" i="3"/>
  <c r="A979" i="3"/>
  <c r="A970" i="3"/>
  <c r="A884" i="3"/>
  <c r="A927" i="3"/>
  <c r="A730" i="3"/>
  <c r="A1078" i="3"/>
  <c r="A1179" i="3"/>
  <c r="A825" i="3"/>
  <c r="A1054" i="3"/>
  <c r="A1084" i="3"/>
  <c r="A1222" i="3"/>
  <c r="A675" i="3"/>
  <c r="A876" i="3"/>
  <c r="A1080" i="3"/>
  <c r="A635" i="3"/>
  <c r="A848" i="3"/>
  <c r="A3000" i="3"/>
  <c r="A590" i="3"/>
  <c r="A1520" i="5"/>
  <c r="A2678" i="5"/>
  <c r="A2720" i="5"/>
  <c r="A983" i="5"/>
  <c r="A1235" i="3"/>
  <c r="A1606" i="3"/>
  <c r="A737" i="5"/>
  <c r="A684" i="5"/>
  <c r="A2238" i="5"/>
  <c r="A1130" i="5"/>
  <c r="A1177" i="3"/>
  <c r="A2269" i="5"/>
  <c r="A511" i="5"/>
  <c r="A566" i="3"/>
  <c r="A830" i="3"/>
  <c r="A2018" i="5"/>
  <c r="A1984" i="5"/>
  <c r="A305" i="5"/>
  <c r="A578" i="5"/>
  <c r="A1497" i="5"/>
  <c r="A1624" i="5"/>
  <c r="A268" i="5"/>
  <c r="A2338" i="5"/>
  <c r="A2839" i="5"/>
  <c r="A44" i="3"/>
  <c r="A732" i="5"/>
  <c r="A2111" i="5"/>
  <c r="A1931" i="5"/>
  <c r="A1448" i="5"/>
  <c r="A848" i="5"/>
  <c r="A1001" i="5"/>
  <c r="A63" i="5"/>
  <c r="A1027" i="3"/>
  <c r="A2452" i="5"/>
  <c r="A901" i="5"/>
  <c r="A938" i="3"/>
  <c r="A245" i="5"/>
  <c r="A905" i="3"/>
  <c r="A1889" i="5"/>
  <c r="A2442" i="5"/>
  <c r="A1193" i="3"/>
  <c r="A592" i="5"/>
  <c r="A88" i="5"/>
  <c r="A1769" i="5"/>
  <c r="A714" i="5"/>
  <c r="A694" i="5"/>
  <c r="A332" i="5"/>
  <c r="A185" i="5"/>
  <c r="A2013" i="5"/>
  <c r="A1702" i="5"/>
  <c r="A2433" i="5"/>
  <c r="A2414" i="5"/>
  <c r="A1610" i="5"/>
  <c r="A390" i="5"/>
  <c r="A512" i="5"/>
  <c r="A2868" i="5"/>
  <c r="A2432" i="5"/>
  <c r="A2820" i="5"/>
  <c r="A1562" i="5"/>
  <c r="A2850" i="5"/>
  <c r="A2773" i="5"/>
  <c r="A559" i="3"/>
  <c r="A761" i="5"/>
  <c r="A2266" i="5"/>
  <c r="A1791" i="5"/>
  <c r="A1004" i="5"/>
  <c r="A2358" i="5"/>
  <c r="A1858" i="3"/>
  <c r="A1737" i="5"/>
  <c r="A46" i="5"/>
  <c r="A569" i="3"/>
  <c r="A1144" i="5"/>
  <c r="A1169" i="3"/>
  <c r="A392" i="5"/>
  <c r="A306" i="5"/>
  <c r="A348" i="3"/>
  <c r="A475" i="3"/>
  <c r="A2501" i="5"/>
  <c r="A1456" i="5"/>
  <c r="A8" i="5"/>
  <c r="A286" i="5"/>
  <c r="A609" i="5"/>
  <c r="A738" i="3"/>
  <c r="A1404" i="5"/>
  <c r="A586" i="3"/>
  <c r="A2581" i="5"/>
  <c r="A448" i="5"/>
  <c r="A1804" i="5"/>
  <c r="A397" i="5"/>
  <c r="A1629" i="5"/>
  <c r="A2271" i="5"/>
  <c r="A423" i="5"/>
  <c r="A361" i="5"/>
  <c r="A1320" i="5"/>
  <c r="A526" i="3"/>
  <c r="A839" i="5"/>
  <c r="A1057" i="5"/>
  <c r="A1282" i="5"/>
  <c r="A1214" i="5"/>
  <c r="A2245" i="5"/>
  <c r="A328" i="3"/>
  <c r="A1752" i="5"/>
  <c r="A487" i="5"/>
  <c r="A1143" i="3"/>
  <c r="A2675" i="5"/>
  <c r="A2014" i="5"/>
  <c r="A330" i="5"/>
  <c r="A2321" i="5"/>
  <c r="A1199" i="5"/>
  <c r="A1418" i="5"/>
  <c r="A1099" i="3"/>
  <c r="A1033" i="5"/>
  <c r="A1163" i="5"/>
  <c r="A2371" i="5"/>
  <c r="A809" i="3"/>
  <c r="A768" i="3"/>
  <c r="A2838" i="5"/>
  <c r="A141" i="5"/>
  <c r="A1991" i="5"/>
  <c r="A712" i="3"/>
  <c r="A1941" i="5"/>
  <c r="A2418" i="5"/>
  <c r="A520" i="5"/>
  <c r="A2015" i="5"/>
  <c r="A891" i="5"/>
  <c r="A2613" i="5"/>
  <c r="A2784" i="5"/>
  <c r="A843" i="3"/>
  <c r="A2683" i="5"/>
  <c r="A1122" i="5"/>
  <c r="A2503" i="5"/>
  <c r="A1171" i="5"/>
  <c r="A1754" i="5"/>
  <c r="A1863" i="5"/>
  <c r="A2323" i="5"/>
  <c r="A571" i="5"/>
  <c r="A1809" i="5"/>
  <c r="A439" i="5"/>
  <c r="A253" i="5"/>
  <c r="A488" i="5"/>
  <c r="A2268" i="5"/>
  <c r="A2160" i="5"/>
  <c r="A1693" i="5"/>
  <c r="A1861" i="5"/>
  <c r="A818" i="3"/>
  <c r="A733" i="3"/>
  <c r="A1930" i="5"/>
  <c r="A1495" i="5"/>
  <c r="A1060" i="5"/>
  <c r="A374" i="5"/>
  <c r="A1487" i="5"/>
  <c r="A318" i="5"/>
  <c r="A1782" i="5"/>
  <c r="A743" i="3"/>
  <c r="A2569" i="5"/>
  <c r="A2517" i="5"/>
  <c r="A359" i="5"/>
  <c r="A721" i="3"/>
  <c r="A566" i="5"/>
  <c r="A1646" i="5"/>
  <c r="A2494" i="5"/>
  <c r="A706" i="5"/>
  <c r="A83" i="5"/>
  <c r="A1027" i="5"/>
  <c r="A416" i="5"/>
  <c r="A518" i="3"/>
  <c r="A975" i="3"/>
  <c r="A2379" i="5"/>
  <c r="A1739" i="5"/>
  <c r="A860" i="5"/>
  <c r="A2187" i="5"/>
  <c r="A1370" i="5"/>
  <c r="A2063" i="5"/>
  <c r="A419" i="5"/>
  <c r="A2169" i="5"/>
  <c r="A778" i="5"/>
  <c r="A1073" i="5"/>
  <c r="A653" i="5"/>
  <c r="A337" i="5"/>
  <c r="A1755" i="5"/>
  <c r="A325" i="5"/>
  <c r="A1205" i="3"/>
  <c r="A1399" i="5"/>
  <c r="A874" i="5"/>
  <c r="A1921" i="5"/>
  <c r="A544" i="5"/>
  <c r="A1166" i="5"/>
  <c r="A450" i="3"/>
  <c r="A1262" i="5"/>
  <c r="A2096" i="5"/>
  <c r="A366" i="5"/>
  <c r="A490" i="5"/>
  <c r="A1330" i="5"/>
  <c r="A2612" i="5"/>
  <c r="A1504" i="5"/>
  <c r="A1904" i="5"/>
  <c r="A2530" i="5"/>
  <c r="A2331" i="5"/>
  <c r="A92" i="5"/>
  <c r="A2380" i="5"/>
  <c r="A1987" i="5"/>
  <c r="A2638" i="5"/>
  <c r="A2815" i="5"/>
  <c r="A2055" i="5"/>
  <c r="A609" i="3"/>
  <c r="A114" i="5"/>
  <c r="A23" i="5"/>
  <c r="A1491" i="5"/>
  <c r="A428" i="5"/>
  <c r="A2640" i="5"/>
  <c r="A1169" i="5"/>
  <c r="A2802" i="5"/>
  <c r="A301" i="5"/>
  <c r="A1474" i="5"/>
  <c r="A345" i="5"/>
  <c r="A1279" i="5"/>
  <c r="A1993" i="5"/>
  <c r="A506" i="5"/>
  <c r="A167" i="5"/>
  <c r="A644" i="5"/>
  <c r="A1587" i="5"/>
  <c r="A2711" i="5"/>
  <c r="A1794" i="5"/>
  <c r="A2522" i="5"/>
  <c r="A344" i="5"/>
  <c r="A2166" i="5"/>
  <c r="A1583" i="5"/>
  <c r="A2121" i="5"/>
  <c r="A1852" i="5"/>
  <c r="A143" i="5"/>
  <c r="A2193" i="5"/>
  <c r="A2320" i="5"/>
  <c r="A442" i="5"/>
  <c r="A2144" i="5"/>
  <c r="A1202" i="5"/>
  <c r="A769" i="5"/>
  <c r="A360" i="5"/>
  <c r="A100" i="5"/>
  <c r="A1180" i="5"/>
  <c r="A187" i="5"/>
  <c r="A291" i="5"/>
  <c r="A761" i="3"/>
  <c r="A1126" i="5"/>
  <c r="A1663" i="5"/>
  <c r="A903" i="3"/>
  <c r="A2435" i="5"/>
  <c r="A613" i="5"/>
  <c r="A1031" i="3"/>
  <c r="A1802" i="5"/>
  <c r="A850" i="5"/>
  <c r="A1722" i="5"/>
  <c r="A1071" i="3"/>
  <c r="A2576" i="5"/>
  <c r="A1227" i="3"/>
  <c r="A74" i="5"/>
  <c r="A1484" i="3"/>
  <c r="A2461" i="5"/>
  <c r="A2128" i="5"/>
  <c r="A2405" i="5"/>
  <c r="A229" i="5"/>
  <c r="A1652" i="5"/>
  <c r="A517" i="5"/>
  <c r="A606" i="3"/>
  <c r="A1563" i="5"/>
  <c r="A2660" i="5"/>
  <c r="A780" i="5"/>
  <c r="A1701" i="5"/>
  <c r="A725" i="5"/>
  <c r="A2595" i="5"/>
  <c r="A2080" i="5"/>
  <c r="A844" i="5"/>
  <c r="A949" i="3"/>
  <c r="A1795" i="5"/>
  <c r="A2241" i="5"/>
  <c r="A2101" i="5"/>
  <c r="A783" i="5"/>
  <c r="A1780" i="5"/>
  <c r="A738" i="5"/>
  <c r="A884" i="5"/>
  <c r="A2862" i="5"/>
  <c r="A501" i="3"/>
  <c r="A1118" i="5"/>
  <c r="A1289" i="3"/>
  <c r="A758" i="3"/>
  <c r="A316" i="5"/>
  <c r="A1749" i="5"/>
  <c r="A1013" i="3"/>
  <c r="A642" i="5"/>
  <c r="A1861" i="3"/>
  <c r="A1560" i="5"/>
  <c r="A2459" i="5"/>
  <c r="A2030" i="5"/>
  <c r="A584" i="5"/>
  <c r="A743" i="5"/>
  <c r="A760" i="5"/>
  <c r="A742" i="5"/>
  <c r="A2003" i="5"/>
  <c r="A2570" i="5"/>
  <c r="A1104" i="5"/>
  <c r="A2066" i="5"/>
  <c r="A621" i="5"/>
  <c r="A2215" i="5"/>
  <c r="A1687" i="5"/>
  <c r="A2381" i="5"/>
  <c r="A781" i="5"/>
  <c r="A865" i="3"/>
  <c r="A2131" i="5"/>
  <c r="A1075" i="5"/>
  <c r="A1340" i="5"/>
  <c r="A403" i="5"/>
  <c r="A2408" i="5"/>
  <c r="A596" i="5"/>
  <c r="A1866" i="5"/>
  <c r="A2383" i="5"/>
  <c r="A1650" i="5"/>
  <c r="A2129" i="5"/>
  <c r="A883" i="5"/>
  <c r="A2799" i="5"/>
  <c r="A950" i="5"/>
  <c r="A1597" i="5"/>
  <c r="A2589" i="5"/>
  <c r="A2202" i="5"/>
  <c r="A2661" i="5"/>
  <c r="A1552" i="5"/>
  <c r="A1803" i="5"/>
  <c r="A1689" i="5"/>
  <c r="A829" i="5"/>
  <c r="A2279" i="5"/>
  <c r="A2001" i="5"/>
  <c r="A976" i="5"/>
  <c r="A1616" i="5"/>
  <c r="A1799" i="5"/>
  <c r="A1963" i="5"/>
  <c r="A2486" i="5"/>
  <c r="A1278" i="3"/>
  <c r="A530" i="3"/>
  <c r="A1735" i="5"/>
  <c r="A1895" i="5"/>
  <c r="A1726" i="5"/>
  <c r="A389" i="5"/>
  <c r="A186" i="5"/>
  <c r="A859" i="5"/>
  <c r="A1576" i="5"/>
  <c r="A1329" i="5"/>
  <c r="A1554" i="5"/>
  <c r="A538" i="5"/>
  <c r="A979" i="5"/>
  <c r="A2797" i="5"/>
  <c r="A1607" i="3"/>
  <c r="A570" i="5"/>
  <c r="A1161" i="3"/>
  <c r="A499" i="3"/>
  <c r="A888" i="3"/>
  <c r="A1788" i="5"/>
  <c r="A772" i="5"/>
  <c r="A441" i="5"/>
  <c r="A2699" i="5"/>
  <c r="A1041" i="5"/>
  <c r="A931" i="3"/>
  <c r="A767" i="3"/>
  <c r="A314" i="5"/>
  <c r="A1198" i="3"/>
  <c r="A29" i="5"/>
  <c r="A1849" i="3"/>
  <c r="A21" i="5"/>
  <c r="A1807" i="5"/>
  <c r="A2337" i="5"/>
  <c r="A734" i="3"/>
  <c r="A956" i="3"/>
  <c r="A675" i="5"/>
  <c r="A1287" i="5"/>
  <c r="A2384" i="5"/>
  <c r="A770" i="5"/>
  <c r="A1242" i="3"/>
  <c r="A1151" i="3"/>
  <c r="A1679" i="5"/>
  <c r="A1422" i="5"/>
  <c r="A1776" i="5"/>
  <c r="A1672" i="5"/>
  <c r="A889" i="3"/>
  <c r="A887" i="3"/>
  <c r="A1137" i="5"/>
  <c r="A681" i="5"/>
  <c r="A584" i="3"/>
  <c r="A508" i="5"/>
  <c r="A2161" i="5"/>
  <c r="A1000" i="3"/>
  <c r="A1515" i="5"/>
  <c r="A703" i="5"/>
  <c r="A1019" i="5"/>
  <c r="A362" i="5"/>
  <c r="A1710" i="5"/>
  <c r="A1062" i="5"/>
  <c r="A1028" i="3"/>
  <c r="A1323" i="5"/>
  <c r="A421" i="3"/>
  <c r="A118" i="5"/>
  <c r="A1166" i="3"/>
  <c r="A2294" i="5"/>
  <c r="A2732" i="5"/>
  <c r="A2456" i="5"/>
  <c r="A1228" i="5"/>
  <c r="A646" i="5"/>
  <c r="A585" i="5"/>
  <c r="A789" i="5"/>
  <c r="A654" i="3"/>
  <c r="A569" i="5"/>
  <c r="A392" i="3"/>
  <c r="A2465" i="5"/>
  <c r="A1892" i="5"/>
  <c r="A2604" i="5"/>
  <c r="A2500" i="5"/>
  <c r="A977" i="3"/>
  <c r="A902" i="5"/>
  <c r="A921" i="5"/>
  <c r="A822" i="5"/>
  <c r="A978" i="5"/>
  <c r="A2636" i="5"/>
  <c r="A2734" i="5"/>
  <c r="A1673" i="5"/>
  <c r="A1586" i="5"/>
  <c r="A1968" i="5"/>
  <c r="A1524" i="5"/>
  <c r="A1190" i="5"/>
  <c r="A989" i="5"/>
  <c r="A1649" i="5"/>
  <c r="A601" i="5"/>
  <c r="A627" i="5"/>
  <c r="A2068" i="5"/>
  <c r="A2139" i="5"/>
  <c r="A1050" i="3"/>
  <c r="A908" i="5"/>
  <c r="A548" i="5"/>
  <c r="A4" i="5"/>
  <c r="A2038" i="5"/>
  <c r="A1806" i="5"/>
  <c r="A2126" i="5"/>
  <c r="A2218" i="5"/>
  <c r="A1588" i="5"/>
  <c r="A438" i="5"/>
  <c r="A479" i="5"/>
  <c r="A1254" i="5"/>
  <c r="A2478" i="5"/>
  <c r="A1071" i="5"/>
  <c r="A1800" i="5"/>
  <c r="A2099" i="5"/>
  <c r="A505" i="5"/>
  <c r="A2606" i="5"/>
  <c r="A2136" i="5"/>
  <c r="A1547" i="5"/>
  <c r="A1608" i="5"/>
  <c r="A2005" i="5"/>
  <c r="A2326" i="5"/>
  <c r="A1913" i="5"/>
  <c r="A803" i="5"/>
  <c r="A500" i="5"/>
  <c r="A472" i="5"/>
  <c r="A265" i="5"/>
  <c r="A1483" i="5"/>
  <c r="A890" i="5"/>
  <c r="A1632" i="5"/>
  <c r="A77" i="5"/>
  <c r="A1450" i="5"/>
  <c r="A1297" i="5"/>
  <c r="A1774" i="5"/>
  <c r="A444" i="5"/>
  <c r="A2289" i="5"/>
  <c r="A2768" i="5"/>
  <c r="A1579" i="5"/>
  <c r="A2542" i="5"/>
  <c r="A2163" i="5"/>
  <c r="A1069" i="5"/>
  <c r="A2307" i="5"/>
  <c r="A1187" i="5"/>
  <c r="A1734" i="5"/>
  <c r="A1823" i="5"/>
  <c r="A875" i="5"/>
  <c r="A81" i="5"/>
  <c r="A2716" i="5"/>
  <c r="A977" i="5"/>
  <c r="A731" i="5"/>
  <c r="A2832" i="5"/>
  <c r="A1992" i="5"/>
  <c r="A622" i="5"/>
  <c r="A398" i="5"/>
  <c r="A1216" i="5"/>
  <c r="A1182" i="5"/>
  <c r="A2597" i="5"/>
  <c r="A71" i="5"/>
  <c r="A1641" i="5"/>
  <c r="A1051" i="5"/>
  <c r="A218" i="5"/>
  <c r="A2158" i="5"/>
  <c r="A2336" i="5"/>
  <c r="A712" i="5"/>
  <c r="A1103" i="5"/>
  <c r="A2786" i="5"/>
  <c r="A2085" i="5"/>
  <c r="A914" i="5"/>
  <c r="A1916" i="5"/>
  <c r="A931" i="5"/>
  <c r="A869" i="5"/>
  <c r="A2368" i="5"/>
  <c r="A2072" i="5"/>
  <c r="A1713" i="5"/>
  <c r="A78" i="5"/>
  <c r="A2764" i="5"/>
  <c r="A690" i="5"/>
  <c r="A2819" i="5"/>
  <c r="A396" i="5"/>
  <c r="A909" i="5"/>
  <c r="A2835" i="3"/>
  <c r="A10" i="5"/>
  <c r="A1789" i="5"/>
  <c r="A795" i="5"/>
  <c r="A1501" i="5"/>
  <c r="A2519" i="5"/>
  <c r="A1566" i="5"/>
  <c r="A1859" i="5"/>
  <c r="A2599" i="5"/>
  <c r="A2482" i="5"/>
  <c r="A499" i="5"/>
  <c r="A2855" i="5"/>
  <c r="A1436" i="5"/>
  <c r="A1585" i="5"/>
  <c r="A861" i="5"/>
  <c r="A1959" i="5"/>
  <c r="A2689" i="5"/>
  <c r="A1531" i="5"/>
  <c r="A2483" i="5"/>
  <c r="A486" i="5"/>
  <c r="A1667" i="5"/>
  <c r="A625" i="5"/>
  <c r="A1255" i="5"/>
  <c r="A1352" i="5"/>
  <c r="A1131" i="5"/>
  <c r="A315" i="5"/>
  <c r="A937" i="5"/>
  <c r="A1289" i="5"/>
  <c r="A1022" i="5"/>
  <c r="A339" i="5"/>
  <c r="A1546" i="5"/>
  <c r="A793" i="5"/>
  <c r="A1721" i="5"/>
  <c r="A863" i="5"/>
  <c r="A357" i="5"/>
  <c r="A1894" i="5"/>
  <c r="A72" i="5"/>
  <c r="A1579" i="3"/>
  <c r="A1353" i="5"/>
  <c r="A2137" i="5"/>
  <c r="A2602" i="5"/>
  <c r="A232" i="5"/>
  <c r="A2333" i="5"/>
  <c r="A1172" i="5"/>
  <c r="A1873" i="5"/>
  <c r="A759" i="5"/>
  <c r="A750" i="5"/>
  <c r="A924" i="5"/>
  <c r="A1108" i="5"/>
  <c r="A825" i="5"/>
  <c r="A2130" i="5"/>
  <c r="A1662" i="5"/>
  <c r="A2104" i="5"/>
  <c r="A1550" i="5"/>
  <c r="A1334" i="5"/>
  <c r="A1116" i="5"/>
  <c r="A1058" i="5"/>
  <c r="A2283" i="5"/>
  <c r="A2075" i="5"/>
  <c r="A858" i="5"/>
  <c r="A13" i="5"/>
  <c r="A1756" i="5"/>
  <c r="A774" i="5"/>
  <c r="A1523" i="5"/>
  <c r="A90" i="5"/>
  <c r="A2316" i="5"/>
  <c r="A1881" i="5"/>
  <c r="A1264" i="5"/>
  <c r="A2790" i="5"/>
  <c r="A1086" i="5"/>
  <c r="A1397" i="5"/>
  <c r="A2687" i="5"/>
  <c r="A747" i="5"/>
  <c r="A388" i="5"/>
  <c r="A2710" i="5"/>
  <c r="A233" i="5"/>
  <c r="A1256" i="5"/>
  <c r="A1918" i="5"/>
  <c r="A953" i="5"/>
  <c r="A113" i="5"/>
  <c r="A1840" i="5"/>
  <c r="A2749" i="5"/>
  <c r="A2673" i="5"/>
  <c r="A2641" i="5"/>
  <c r="A1384" i="5"/>
  <c r="A735" i="5"/>
  <c r="A915" i="5"/>
  <c r="A1337" i="5"/>
  <c r="A676" i="5"/>
  <c r="A96" i="5"/>
  <c r="A783" i="3"/>
  <c r="A2284" i="5"/>
  <c r="A426" i="5"/>
  <c r="A2305" i="5"/>
  <c r="A1905" i="5"/>
  <c r="A2783" i="5"/>
  <c r="A776" i="5"/>
  <c r="A1416" i="5"/>
  <c r="A2397" i="5"/>
  <c r="A1303" i="5"/>
  <c r="A1862" i="5"/>
  <c r="A471" i="5"/>
  <c r="A2736" i="5"/>
  <c r="A104" i="5"/>
  <c r="A766" i="5"/>
  <c r="A2811" i="5"/>
  <c r="A2618" i="5"/>
  <c r="A1143" i="5"/>
  <c r="A787" i="5"/>
  <c r="A1676" i="5"/>
  <c r="A2546" i="5"/>
  <c r="A952" i="5"/>
  <c r="A2086" i="5"/>
  <c r="A1283" i="5"/>
  <c r="A1132" i="5"/>
  <c r="A1257" i="5"/>
  <c r="A2416" i="5"/>
  <c r="A801" i="5"/>
  <c r="A340" i="5"/>
  <c r="A2244" i="5"/>
  <c r="A532" i="5"/>
  <c r="A2071" i="5"/>
  <c r="A1589" i="5"/>
  <c r="A2198" i="5"/>
  <c r="A1703" i="5"/>
  <c r="A1578" i="5"/>
  <c r="A2250" i="5"/>
  <c r="A877" i="5"/>
  <c r="A1250" i="5"/>
  <c r="A1775" i="5"/>
  <c r="A1692" i="5"/>
  <c r="A1434" i="5"/>
  <c r="A1512" i="5"/>
  <c r="A1553" i="5"/>
  <c r="A2094" i="5"/>
  <c r="A2523" i="5"/>
  <c r="A573" i="3"/>
  <c r="A2682" i="5"/>
  <c r="A1040" i="3"/>
  <c r="A2844" i="5"/>
  <c r="A2377" i="5"/>
  <c r="A620" i="3"/>
  <c r="A214" i="5"/>
  <c r="A484" i="3"/>
  <c r="A1915" i="5"/>
  <c r="A777" i="5"/>
  <c r="A2671" i="5"/>
  <c r="A1313" i="5"/>
  <c r="A2301" i="5"/>
  <c r="A1188" i="5"/>
  <c r="A719" i="3"/>
  <c r="A1010" i="5"/>
  <c r="A405" i="5"/>
  <c r="A1808" i="5"/>
  <c r="A2555" i="5"/>
  <c r="A1671" i="5"/>
  <c r="A1246" i="5"/>
  <c r="A2859" i="5"/>
  <c r="A1979" i="5"/>
  <c r="A758" i="5"/>
  <c r="A1377" i="5"/>
  <c r="A615" i="5"/>
  <c r="A573" i="5"/>
  <c r="A2863" i="5"/>
  <c r="A2573" i="5"/>
  <c r="A2566" i="5"/>
  <c r="A2231" i="5"/>
  <c r="A237" i="5"/>
  <c r="A2022" i="5"/>
  <c r="A243" i="5"/>
  <c r="A2281" i="5"/>
  <c r="A647" i="5"/>
  <c r="A1426" i="5"/>
  <c r="A1626" i="5"/>
  <c r="A2818" i="5"/>
  <c r="A471" i="3"/>
  <c r="A1985" i="5"/>
  <c r="A1828" i="3"/>
  <c r="A1644" i="5"/>
  <c r="A473" i="5"/>
  <c r="A2695" i="5"/>
  <c r="A1636" i="5"/>
  <c r="A1522" i="5"/>
  <c r="A2841" i="5"/>
  <c r="A472" i="3"/>
  <c r="A1134" i="5"/>
  <c r="A52" i="5"/>
  <c r="A270" i="5"/>
  <c r="A213" i="5"/>
  <c r="A1231" i="5"/>
  <c r="A2365" i="5"/>
  <c r="A679" i="3"/>
  <c r="A967" i="3"/>
  <c r="A2182" i="5"/>
  <c r="A1221" i="5"/>
  <c r="A2043" i="5"/>
  <c r="A1843" i="5"/>
  <c r="A82" i="5"/>
  <c r="A1247" i="5"/>
  <c r="A369" i="5"/>
  <c r="A2212" i="5"/>
  <c r="A1623" i="5"/>
  <c r="A887" i="5"/>
  <c r="A2471" i="5"/>
  <c r="A1371" i="5"/>
  <c r="A2633" i="5"/>
  <c r="A948" i="5"/>
  <c r="A789" i="3"/>
  <c r="A2763" i="5"/>
  <c r="A2300" i="5"/>
  <c r="A2037" i="5"/>
  <c r="A888" i="5"/>
  <c r="A1148" i="3"/>
  <c r="A2514" i="5"/>
  <c r="A2596" i="5"/>
  <c r="A1242" i="5"/>
  <c r="A97" i="5"/>
  <c r="A2291" i="5"/>
  <c r="A166" i="5"/>
  <c r="A1211" i="3"/>
  <c r="A142" i="5"/>
  <c r="A720" i="3"/>
  <c r="A716" i="5"/>
  <c r="A581" i="3"/>
  <c r="A2064" i="5"/>
  <c r="A2356" i="5"/>
  <c r="A2571" i="5"/>
  <c r="A1699" i="5"/>
  <c r="A960" i="3"/>
  <c r="A2771" i="5"/>
  <c r="A2767" i="5"/>
  <c r="A481" i="3"/>
  <c r="A1110" i="5"/>
  <c r="A2779" i="5"/>
  <c r="A1409" i="5"/>
  <c r="A1395" i="5"/>
  <c r="A2142" i="5"/>
  <c r="A840" i="5"/>
  <c r="A733" i="5"/>
  <c r="A2654" i="5"/>
  <c r="A1801" i="5"/>
  <c r="A2000" i="5"/>
  <c r="A2657" i="5"/>
  <c r="A459" i="5"/>
  <c r="A1108" i="3"/>
  <c r="A327" i="5"/>
  <c r="A1164" i="5"/>
  <c r="A643" i="3"/>
  <c r="A244" i="5"/>
  <c r="A918" i="5"/>
  <c r="A1645" i="5"/>
  <c r="A2781" i="5"/>
  <c r="A782" i="5"/>
  <c r="A2649" i="5"/>
  <c r="A2457" i="5"/>
  <c r="A665" i="3"/>
  <c r="A235" i="5"/>
  <c r="A343" i="5"/>
  <c r="A1875" i="5"/>
  <c r="A940" i="3"/>
  <c r="A1257" i="3"/>
  <c r="A653" i="3"/>
  <c r="A1017" i="5"/>
  <c r="A624" i="3"/>
  <c r="A900" i="5"/>
  <c r="A2462" i="5"/>
  <c r="A2230" i="5"/>
  <c r="A617" i="3"/>
  <c r="A2181" i="5"/>
  <c r="A2694" i="5"/>
  <c r="A1332" i="5"/>
  <c r="A1860" i="5"/>
  <c r="A1142" i="5"/>
  <c r="A130" i="5"/>
  <c r="A1765" i="5"/>
  <c r="A5" i="5"/>
  <c r="A417" i="5"/>
  <c r="A2747" i="5"/>
  <c r="A2690" i="5"/>
  <c r="A2527" i="5"/>
  <c r="A1634" i="5"/>
  <c r="A1443" i="5"/>
  <c r="A589" i="5"/>
  <c r="A2350" i="5"/>
  <c r="A802" i="3"/>
  <c r="A1311" i="5"/>
  <c r="A962" i="5"/>
  <c r="A1178" i="5"/>
  <c r="A871" i="3"/>
  <c r="A1139" i="5"/>
  <c r="A1825" i="5"/>
  <c r="A561" i="5"/>
  <c r="A1016" i="3"/>
  <c r="A2686" i="5"/>
  <c r="A79" i="5"/>
  <c r="A1565" i="5"/>
  <c r="A2306" i="5"/>
  <c r="A2118" i="5"/>
  <c r="A905" i="5"/>
  <c r="A505" i="3"/>
  <c r="A1557" i="5"/>
  <c r="A715" i="3"/>
  <c r="A2167" i="5"/>
  <c r="A2685" i="5"/>
  <c r="A2274" i="5"/>
  <c r="A175" i="5"/>
  <c r="A563" i="3"/>
  <c r="A2349" i="5"/>
  <c r="A2826" i="5"/>
  <c r="A568" i="5"/>
  <c r="A2760" i="5"/>
  <c r="A1745" i="5"/>
  <c r="A2591" i="5"/>
  <c r="A1396" i="5"/>
  <c r="A855" i="5"/>
  <c r="A435" i="5"/>
  <c r="A1302" i="5"/>
  <c r="A452" i="5"/>
  <c r="A806" i="5"/>
  <c r="A2217" i="5"/>
  <c r="A53" i="5"/>
  <c r="A355" i="5"/>
  <c r="A2310" i="5"/>
  <c r="A492" i="5"/>
  <c r="A381" i="5"/>
  <c r="A1176" i="3"/>
  <c r="A1161" i="5"/>
  <c r="A2102" i="5"/>
  <c r="A507" i="5"/>
  <c r="A814" i="5"/>
  <c r="A312" i="5"/>
  <c r="A15" i="5"/>
  <c r="A1154" i="5"/>
  <c r="A1757" i="5"/>
  <c r="A881" i="3"/>
  <c r="A676" i="3"/>
  <c r="A892" i="5"/>
  <c r="A1960" i="5"/>
  <c r="A217" i="5"/>
  <c r="A434" i="5"/>
  <c r="A2156" i="5"/>
  <c r="A2472" i="5"/>
  <c r="A623" i="5"/>
  <c r="A1656" i="5"/>
  <c r="A2840" i="5"/>
  <c r="A1459" i="5"/>
  <c r="A813" i="3"/>
  <c r="A502" i="3"/>
  <c r="A1136" i="5"/>
  <c r="A2056" i="5"/>
  <c r="A1559" i="5"/>
  <c r="A2019" i="5"/>
  <c r="A2713" i="5"/>
  <c r="A65" i="5"/>
  <c r="A660" i="5"/>
  <c r="A525" i="3"/>
  <c r="A2669" i="5"/>
  <c r="A1230" i="5"/>
  <c r="A1883" i="5"/>
  <c r="A872" i="5"/>
  <c r="A1965" i="5"/>
  <c r="A766" i="3"/>
  <c r="A470" i="5"/>
  <c r="A2515" i="5"/>
  <c r="A718" i="3"/>
  <c r="A2255" i="5"/>
  <c r="A1132" i="3"/>
  <c r="A2410" i="5"/>
  <c r="A1066" i="5"/>
  <c r="A820" i="3"/>
  <c r="A1008" i="3"/>
  <c r="A1125" i="5"/>
  <c r="A1193" i="5"/>
  <c r="A1577" i="5"/>
  <c r="A1342" i="5"/>
  <c r="A1185" i="5"/>
  <c r="A1686" i="5"/>
  <c r="A1698" i="5"/>
  <c r="A1818" i="5"/>
  <c r="A2643" i="5"/>
  <c r="A2921" i="3"/>
  <c r="A1427" i="5"/>
  <c r="A297" i="5"/>
  <c r="A139" i="5"/>
  <c r="A877" i="3"/>
  <c r="A1633" i="5"/>
  <c r="A132" i="5"/>
  <c r="A2034" i="5"/>
  <c r="A2207" i="5"/>
  <c r="A1958" i="5"/>
  <c r="A2680" i="5"/>
  <c r="A534" i="5"/>
  <c r="A895" i="3"/>
  <c r="A2082" i="5"/>
  <c r="A2183" i="5"/>
  <c r="A1319" i="5"/>
  <c r="A1341" i="5"/>
  <c r="A2469" i="5"/>
  <c r="A633" i="3"/>
  <c r="A2073" i="5"/>
  <c r="A2621" i="5"/>
  <c r="A163" i="5"/>
  <c r="A2692" i="5"/>
  <c r="A2353" i="5"/>
  <c r="A2651" i="5"/>
  <c r="A1669" i="5"/>
  <c r="A1177" i="5"/>
  <c r="A2588" i="5"/>
  <c r="A34" i="5"/>
  <c r="A915" i="3"/>
  <c r="A2467" i="5"/>
  <c r="A133" i="5"/>
  <c r="A1098" i="5"/>
  <c r="A2201" i="5"/>
  <c r="A545" i="5"/>
  <c r="A586" i="5"/>
  <c r="A2285" i="5"/>
  <c r="A2877" i="5"/>
  <c r="A465" i="5"/>
  <c r="A1238" i="5"/>
  <c r="A2502" i="5"/>
  <c r="A1902" i="5"/>
  <c r="A2359" i="5"/>
  <c r="A1364" i="5"/>
  <c r="A1884" i="5"/>
  <c r="A1819" i="5"/>
  <c r="A2845" i="5"/>
  <c r="A871" i="5"/>
  <c r="A620" i="5"/>
  <c r="A1718" i="5"/>
  <c r="A802" i="5"/>
  <c r="A1220" i="5"/>
  <c r="A2622" i="5"/>
  <c r="A2560" i="5"/>
  <c r="A1868" i="5"/>
  <c r="A535" i="5"/>
  <c r="A2040" i="5"/>
  <c r="A2295" i="5"/>
  <c r="A2239" i="5"/>
  <c r="A687" i="5"/>
  <c r="A128" i="5"/>
  <c r="A138" i="5"/>
  <c r="A2547" i="5"/>
  <c r="A628" i="5"/>
  <c r="A1567" i="5"/>
  <c r="A1135" i="3"/>
  <c r="A283" i="5"/>
  <c r="A1719" i="5"/>
  <c r="A1408" i="5"/>
  <c r="A1363" i="5"/>
  <c r="A1551" i="5"/>
  <c r="A810" i="5"/>
  <c r="A14" i="5"/>
  <c r="A2317" i="5"/>
  <c r="A680" i="5"/>
  <c r="A1798" i="5"/>
  <c r="A2186" i="5"/>
  <c r="A581" i="5"/>
  <c r="A1741" i="5"/>
  <c r="A1421" i="5"/>
  <c r="A1244" i="5"/>
  <c r="A652" i="5"/>
  <c r="A1431" i="5"/>
  <c r="A841" i="5"/>
  <c r="A158" i="5"/>
  <c r="A1770" i="5"/>
  <c r="A1683" i="5"/>
  <c r="A951" i="5"/>
  <c r="A1392" i="5"/>
  <c r="A985" i="3"/>
  <c r="A1620" i="5"/>
  <c r="A709" i="3"/>
  <c r="A779" i="3"/>
  <c r="A2027" i="5"/>
  <c r="A1206" i="3"/>
  <c r="A608" i="5"/>
  <c r="A1912" i="5"/>
  <c r="A2367" i="5"/>
  <c r="A304" i="5"/>
  <c r="A2411" i="5"/>
  <c r="A2742" i="5"/>
  <c r="A91" i="5"/>
  <c r="A1857" i="5"/>
  <c r="A251" i="5"/>
  <c r="A2872" i="5"/>
  <c r="A2378" i="5"/>
  <c r="A1343" i="5"/>
  <c r="A2674" i="5"/>
  <c r="A274" i="3"/>
  <c r="A786" i="5"/>
  <c r="A215" i="5"/>
  <c r="A2489" i="5"/>
  <c r="A610" i="3"/>
  <c r="A1097" i="5"/>
  <c r="A481" i="5"/>
  <c r="A1957" i="5"/>
  <c r="A1928" i="5"/>
  <c r="A903" i="5"/>
  <c r="A1270" i="5"/>
  <c r="A2407" i="5"/>
  <c r="A95" i="5"/>
  <c r="A2794" i="5"/>
  <c r="A2210" i="5"/>
  <c r="A649" i="3"/>
  <c r="A1034" i="5"/>
  <c r="A632" i="3"/>
  <c r="A105" i="5"/>
  <c r="A2633" i="3"/>
  <c r="A1888" i="5"/>
  <c r="A674" i="5"/>
  <c r="A371" i="5"/>
  <c r="A707" i="5"/>
  <c r="A2296" i="5"/>
  <c r="A1243" i="5"/>
  <c r="A266" i="5"/>
  <c r="A184" i="5"/>
  <c r="A765" i="5"/>
  <c r="A208" i="5"/>
  <c r="A119" i="5"/>
  <c r="A1084" i="5"/>
  <c r="A579" i="5"/>
  <c r="A2275" i="5"/>
  <c r="A496" i="5"/>
  <c r="A2585" i="5"/>
  <c r="A1345" i="5"/>
  <c r="A1635" i="5"/>
  <c r="A1955" i="5"/>
  <c r="A1826" i="5"/>
  <c r="A1903" i="5"/>
  <c r="A1174" i="5"/>
  <c r="A2026" i="5"/>
  <c r="A906" i="3"/>
  <c r="A1227" i="5"/>
  <c r="A2315" i="5"/>
  <c r="A2787" i="5"/>
  <c r="A462" i="5"/>
  <c r="A2191" i="5"/>
  <c r="A870" i="5"/>
  <c r="A2389" i="5"/>
  <c r="A2572" i="5"/>
  <c r="A1564" i="5"/>
  <c r="A2701" i="5"/>
  <c r="A474" i="5"/>
  <c r="A800" i="5"/>
  <c r="A1175" i="5"/>
  <c r="A504" i="3"/>
  <c r="A1792" i="5"/>
  <c r="A1133" i="3"/>
  <c r="A1621" i="5"/>
  <c r="A2261" i="5"/>
  <c r="A1328" i="5"/>
  <c r="A1167" i="3"/>
  <c r="A1348" i="5"/>
  <c r="A1596" i="5"/>
  <c r="A1594" i="5"/>
  <c r="A456" i="5"/>
  <c r="A1420" i="5"/>
  <c r="A1648" i="5"/>
  <c r="A2873" i="5"/>
  <c r="A102" i="5"/>
  <c r="A2817" i="5"/>
  <c r="A1660" i="5"/>
  <c r="A2812" i="5"/>
  <c r="A2434" i="5"/>
  <c r="A1312" i="5"/>
  <c r="A27" i="5"/>
  <c r="A1091" i="5"/>
  <c r="A1162" i="5"/>
  <c r="A1706" i="5"/>
  <c r="A754" i="5"/>
  <c r="A2696" i="5"/>
  <c r="A854" i="5"/>
  <c r="A1613" i="5"/>
  <c r="A519" i="5"/>
  <c r="A2681" i="5"/>
  <c r="A1530" i="5"/>
  <c r="A87" i="5"/>
  <c r="A2258" i="5"/>
  <c r="A1477" i="5"/>
  <c r="A2065" i="5"/>
  <c r="A1240" i="5"/>
  <c r="A2440" i="5"/>
  <c r="A2801" i="5"/>
  <c r="A2319" i="5"/>
  <c r="A791" i="5"/>
  <c r="A819" i="5"/>
  <c r="A851" i="5"/>
  <c r="A1972" i="5"/>
  <c r="A1999" i="5"/>
  <c r="A541" i="5"/>
  <c r="A521" i="5"/>
  <c r="A748" i="5"/>
  <c r="A543" i="5"/>
  <c r="A62" i="5"/>
  <c r="A1021" i="5"/>
  <c r="A22" i="5"/>
  <c r="A2260" i="5"/>
  <c r="A40" i="5"/>
  <c r="A2700" i="5"/>
  <c r="A1849" i="5"/>
  <c r="A856" i="5"/>
  <c r="A1225" i="5"/>
  <c r="A1932" i="5"/>
  <c r="A2386" i="5"/>
  <c r="A2286" i="5"/>
  <c r="A1876" i="5"/>
  <c r="A2766" i="5"/>
  <c r="A640" i="5"/>
  <c r="A1277" i="5"/>
  <c r="A1088" i="5"/>
  <c r="A898" i="5"/>
  <c r="A370" i="5"/>
  <c r="A1120" i="5"/>
  <c r="A364" i="5"/>
  <c r="A181" i="5"/>
  <c r="A1274" i="5"/>
  <c r="A2833" i="5"/>
  <c r="A1357" i="5"/>
  <c r="A1906" i="5"/>
  <c r="A30" i="5"/>
  <c r="A1138" i="5"/>
  <c r="A1498" i="5"/>
  <c r="A2421" i="5"/>
  <c r="A1637" i="5"/>
  <c r="A267" i="5"/>
  <c r="A1527" i="5"/>
  <c r="A1015" i="3"/>
  <c r="A2490" i="5"/>
  <c r="A111" i="5"/>
  <c r="A256" i="5"/>
  <c r="A1925" i="5"/>
  <c r="A516" i="5"/>
  <c r="A553" i="5"/>
  <c r="A125" i="5"/>
  <c r="A815" i="5"/>
  <c r="A1783" i="5"/>
  <c r="A967" i="5"/>
  <c r="A602" i="5"/>
  <c r="A424" i="5"/>
  <c r="A407" i="5"/>
  <c r="A2308" i="5"/>
  <c r="A913" i="5"/>
  <c r="A2392" i="5"/>
  <c r="A664" i="5"/>
  <c r="A2831" i="5"/>
  <c r="A2020" i="5"/>
  <c r="A771" i="5"/>
  <c r="A1514" i="5"/>
  <c r="A2508" i="5"/>
  <c r="A1533" i="5"/>
  <c r="A720" i="5"/>
  <c r="A1294" i="5"/>
  <c r="A722" i="5"/>
  <c r="A2600" i="5"/>
  <c r="A2849" i="5"/>
  <c r="A204" i="5"/>
  <c r="A539" i="5"/>
  <c r="A547" i="5"/>
  <c r="A195" i="5"/>
  <c r="A2740" i="5"/>
  <c r="A2194" i="5"/>
  <c r="A935" i="5"/>
  <c r="A2579" i="5"/>
  <c r="A2656" i="5"/>
  <c r="A1606" i="5"/>
  <c r="A2775" i="5"/>
  <c r="A287" i="5"/>
  <c r="A348" i="5"/>
  <c r="A704" i="5"/>
  <c r="A1696" i="5"/>
  <c r="A2078" i="5"/>
  <c r="A2491" i="5"/>
  <c r="A1008" i="5"/>
  <c r="A2668" i="5"/>
  <c r="A1133" i="5"/>
  <c r="A2466" i="5"/>
  <c r="A295" i="5"/>
  <c r="A2762" i="5"/>
  <c r="A2292" i="5"/>
  <c r="A2531" i="5"/>
  <c r="A947" i="5"/>
  <c r="A377" i="5"/>
  <c r="A523" i="5"/>
  <c r="A2788" i="5"/>
  <c r="A1209" i="5"/>
  <c r="A2240" i="5"/>
  <c r="A1476" i="5"/>
  <c r="A1781" i="5"/>
  <c r="A298" i="5"/>
  <c r="A939" i="5"/>
  <c r="A2047" i="5"/>
  <c r="A744" i="5"/>
  <c r="A1473" i="5"/>
  <c r="A2288" i="5"/>
  <c r="A1485" i="5"/>
  <c r="A1444" i="5"/>
  <c r="A321" i="5"/>
  <c r="A1945" i="5"/>
  <c r="A845" i="5"/>
  <c r="A2339" i="5"/>
  <c r="A577" i="5"/>
  <c r="A1176" i="5"/>
  <c r="A1653" i="5"/>
  <c r="A526" i="5"/>
  <c r="A2827" i="5"/>
  <c r="A1540" i="5"/>
  <c r="A2480" i="5"/>
  <c r="A1760" i="5"/>
  <c r="A69" i="5"/>
  <c r="A430" i="5"/>
  <c r="A2303" i="5"/>
  <c r="A2607" i="5"/>
  <c r="A1670" i="5"/>
  <c r="A2229" i="5"/>
  <c r="A254" i="5"/>
  <c r="A2361" i="5"/>
  <c r="A2117" i="5"/>
  <c r="A2458" i="5"/>
  <c r="A542" i="5"/>
  <c r="A108" i="5"/>
  <c r="A2836" i="5"/>
  <c r="A744" i="3"/>
  <c r="A698" i="5"/>
  <c r="A2369" i="5"/>
  <c r="A1259" i="5"/>
  <c r="A1251" i="5"/>
  <c r="A94" i="5"/>
  <c r="A432" i="5"/>
  <c r="A949" i="5"/>
  <c r="A2246" i="5"/>
  <c r="A246" i="5"/>
  <c r="A1736" i="5"/>
  <c r="A923" i="5"/>
  <c r="A2647" i="5"/>
  <c r="A38" i="5"/>
  <c r="A2876" i="5"/>
  <c r="A1880" i="5"/>
  <c r="A1085" i="5"/>
  <c r="A605" i="5"/>
  <c r="A152" i="5"/>
  <c r="A1631" i="5"/>
  <c r="A700" i="5"/>
  <c r="A57" i="5"/>
  <c r="A2861" i="5"/>
  <c r="A1160" i="5"/>
  <c r="A1295" i="5"/>
  <c r="A51" i="5"/>
  <c r="A2012" i="5"/>
  <c r="A1003" i="5"/>
  <c r="A2642" i="5"/>
  <c r="A2347" i="5"/>
  <c r="A2800" i="5"/>
  <c r="A1359" i="5"/>
  <c r="A1598" i="5"/>
  <c r="A1492" i="5"/>
  <c r="A450" i="5"/>
  <c r="A1304" i="5"/>
  <c r="A1695" i="5"/>
  <c r="A1493" i="5"/>
  <c r="A936" i="5"/>
  <c r="A1111" i="5"/>
  <c r="A2174" i="5"/>
  <c r="A2611" i="5"/>
  <c r="A635" i="5"/>
  <c r="A2499" i="5"/>
  <c r="A1494" i="5"/>
  <c r="A466" i="5"/>
  <c r="A971" i="5"/>
  <c r="A2739" i="5"/>
  <c r="A393" i="5"/>
  <c r="A1237" i="5"/>
  <c r="A763" i="3"/>
  <c r="A530" i="5"/>
  <c r="A2120" i="5"/>
  <c r="A415" i="5"/>
  <c r="A2443" i="5"/>
  <c r="A2526" i="5"/>
  <c r="A631" i="3"/>
  <c r="A598" i="5"/>
  <c r="A994" i="5"/>
  <c r="A1923" i="5"/>
  <c r="A2004" i="5"/>
  <c r="A930" i="5"/>
  <c r="A750" i="3"/>
  <c r="A103" i="5"/>
  <c r="A1030" i="5"/>
  <c r="A126" i="5"/>
  <c r="A1252" i="5"/>
  <c r="A600" i="3"/>
  <c r="A591" i="5"/>
  <c r="A1253" i="5"/>
  <c r="A1430" i="5"/>
  <c r="A928" i="5"/>
  <c r="A2153" i="5"/>
  <c r="A2756" i="5"/>
  <c r="A1469" i="5"/>
  <c r="A860" i="3"/>
  <c r="A1455" i="5"/>
  <c r="A236" i="5"/>
  <c r="A736" i="5"/>
  <c r="A1518" i="5"/>
  <c r="A1827" i="5"/>
  <c r="A1011" i="3"/>
  <c r="A879" i="3"/>
  <c r="A657" i="5"/>
  <c r="A169" i="5"/>
  <c r="A1065" i="5"/>
  <c r="A991" i="3"/>
  <c r="A66" i="5"/>
  <c r="A1014" i="5"/>
  <c r="A2312" i="5"/>
  <c r="A491" i="3"/>
  <c r="A847" i="5"/>
  <c r="A1386" i="5"/>
  <c r="A715" i="5"/>
  <c r="A1279" i="3"/>
  <c r="A1173" i="3"/>
  <c r="A815" i="3"/>
  <c r="A1247" i="3"/>
  <c r="A950" i="3"/>
  <c r="A2098" i="5"/>
  <c r="A2590" i="5"/>
  <c r="A695" i="5"/>
  <c r="A2821" i="5"/>
  <c r="A1908" i="5"/>
  <c r="A2721" i="5"/>
  <c r="A412" i="5"/>
  <c r="A1766" i="5"/>
  <c r="A1029" i="5"/>
  <c r="A1539" i="5"/>
  <c r="A661" i="3"/>
  <c r="A2667" i="5"/>
  <c r="A2273" i="5"/>
  <c r="A1031" i="5"/>
  <c r="A2731" i="5"/>
  <c r="A386" i="5"/>
  <c r="A2625" i="5"/>
  <c r="A2880" i="5"/>
  <c r="A550" i="5"/>
  <c r="A56" i="5"/>
  <c r="A1817" i="5"/>
  <c r="A1232" i="3"/>
  <c r="A1882" i="5"/>
  <c r="A1940" i="5"/>
  <c r="A879" i="5"/>
  <c r="A2582" i="5"/>
  <c r="A1203" i="3"/>
  <c r="A41" i="5"/>
  <c r="A1327" i="5"/>
  <c r="A1465" i="5"/>
  <c r="A408" i="5"/>
  <c r="A868" i="3"/>
  <c r="A2693" i="5"/>
  <c r="A2376" i="5"/>
  <c r="A1231" i="3"/>
  <c r="A1682" i="5"/>
  <c r="A910" i="5"/>
  <c r="A1812" i="5"/>
  <c r="A154" i="5"/>
  <c r="A1600" i="5"/>
  <c r="A2548" i="5"/>
  <c r="A2008" i="5"/>
  <c r="A1028" i="5"/>
  <c r="A881" i="5"/>
  <c r="A93" i="5"/>
  <c r="A191" i="5"/>
  <c r="A2206" i="5"/>
  <c r="A1761" i="5"/>
  <c r="A1119" i="5"/>
  <c r="A1994" i="5"/>
  <c r="A2044" i="5"/>
  <c r="A413" i="5"/>
  <c r="A2311" i="5"/>
  <c r="A49" i="5"/>
  <c r="A686" i="5"/>
  <c r="A476" i="3"/>
  <c r="A489" i="5"/>
  <c r="A2624" i="5"/>
  <c r="A1014" i="3"/>
  <c r="A1183" i="5"/>
  <c r="A2655" i="5"/>
  <c r="A1375" i="5"/>
  <c r="A754" i="3"/>
  <c r="A914" i="3"/>
  <c r="A597" i="3"/>
  <c r="A2382" i="5"/>
  <c r="A1093" i="3"/>
  <c r="A2557" i="5"/>
  <c r="A2707" i="5"/>
  <c r="A689" i="5"/>
  <c r="A2487" i="5"/>
  <c r="A1850" i="5"/>
  <c r="A2084" i="5"/>
  <c r="A25" i="5"/>
  <c r="A349" i="5"/>
  <c r="A380" i="5"/>
  <c r="A1887" i="5"/>
  <c r="A278" i="5"/>
  <c r="A1839" i="5"/>
  <c r="A1654" i="5"/>
  <c r="A1896" i="5"/>
  <c r="A1727" i="5"/>
  <c r="A1519" i="5"/>
  <c r="A1048" i="5"/>
  <c r="A296" i="5"/>
  <c r="A587" i="5"/>
  <c r="A921" i="3"/>
  <c r="A791" i="3"/>
  <c r="A2463" i="5"/>
  <c r="A1700" i="5"/>
  <c r="A68" i="5"/>
  <c r="A851" i="3"/>
  <c r="A242" i="5"/>
  <c r="A219" i="5"/>
  <c r="A801" i="3"/>
  <c r="A996" i="3"/>
  <c r="A729" i="3"/>
  <c r="A762" i="3"/>
  <c r="A2587" i="5"/>
  <c r="A1184" i="5"/>
  <c r="A2233" i="5"/>
  <c r="A487" i="3"/>
  <c r="A1000" i="5"/>
  <c r="A1081" i="5"/>
  <c r="A524" i="5"/>
  <c r="A2822" i="5"/>
  <c r="A1478" i="5"/>
  <c r="A1060" i="3"/>
  <c r="A1268" i="3"/>
  <c r="A612" i="5"/>
  <c r="A655" i="3"/>
  <c r="A1063" i="3"/>
  <c r="A509" i="5"/>
  <c r="A2706" i="5"/>
  <c r="A2446" i="5"/>
  <c r="A973" i="5"/>
  <c r="A199" i="3"/>
  <c r="A1830" i="5"/>
  <c r="A2568" i="5"/>
  <c r="A1191" i="5"/>
  <c r="A165" i="5"/>
  <c r="A2074" i="5"/>
  <c r="A247" i="5"/>
  <c r="A2460" i="5"/>
  <c r="A2629" i="5"/>
  <c r="A1206" i="5"/>
  <c r="A513" i="5"/>
  <c r="A551" i="5"/>
  <c r="A797" i="5"/>
  <c r="A2670" i="5"/>
  <c r="A2777" i="5"/>
  <c r="A557" i="3"/>
  <c r="A2032" i="5"/>
  <c r="A941" i="5"/>
  <c r="A1406" i="5"/>
  <c r="A1398" i="5"/>
  <c r="A1877" i="5"/>
  <c r="A2204" i="5"/>
  <c r="A1872" i="5"/>
  <c r="A2251" i="5"/>
  <c r="A2125" i="5"/>
  <c r="A1007" i="5"/>
  <c r="A1423" i="3"/>
  <c r="A2327" i="5"/>
  <c r="A2455" i="5"/>
  <c r="A919" i="5"/>
  <c r="A1365" i="5"/>
  <c r="A2309" i="5"/>
  <c r="A75" i="5"/>
  <c r="A830" i="5"/>
  <c r="A524" i="3"/>
  <c r="A1157" i="5"/>
  <c r="A1189" i="5"/>
  <c r="A1856" i="3"/>
  <c r="A2809" i="5"/>
  <c r="A1032" i="5"/>
  <c r="A833" i="5"/>
  <c r="A1997" i="5"/>
  <c r="A26" i="5"/>
  <c r="A1857" i="3"/>
  <c r="A995" i="5"/>
  <c r="A1114" i="5"/>
  <c r="A2533" i="5"/>
  <c r="A1030" i="3"/>
  <c r="A1339" i="5"/>
  <c r="A807" i="5"/>
  <c r="A730" i="5"/>
  <c r="A2484" i="5"/>
  <c r="A11" i="5"/>
  <c r="A2563" i="5"/>
  <c r="A2796" i="5"/>
  <c r="A1805" i="5"/>
  <c r="A2619" i="5"/>
  <c r="A756" i="5"/>
  <c r="A319" i="5"/>
  <c r="A1582" i="5"/>
  <c r="A2171" i="5"/>
  <c r="A2728" i="5"/>
  <c r="A1101" i="3"/>
  <c r="A1511" i="5"/>
  <c r="A36" i="5"/>
  <c r="A1155" i="3"/>
  <c r="A1018" i="3"/>
  <c r="A2808" i="5"/>
  <c r="A1128" i="3"/>
  <c r="A970" i="5"/>
  <c r="A1154" i="3"/>
  <c r="A1848" i="5"/>
  <c r="A765" i="3"/>
  <c r="A1112" i="5"/>
  <c r="A902" i="3"/>
  <c r="A946" i="5"/>
  <c r="A2123" i="5"/>
  <c r="A2772" i="5"/>
  <c r="A1715" i="5"/>
  <c r="A1467" i="5"/>
  <c r="A194" i="5"/>
  <c r="A2178" i="5"/>
  <c r="A98" i="5"/>
  <c r="A682" i="5"/>
  <c r="A690" i="3"/>
  <c r="A714" i="3"/>
  <c r="A1762" i="5"/>
  <c r="A1146" i="5"/>
  <c r="A1273" i="3"/>
  <c r="A1358" i="5"/>
  <c r="A492" i="3"/>
  <c r="A975" i="5"/>
  <c r="A749" i="5"/>
  <c r="A437" i="5"/>
  <c r="A784" i="5"/>
  <c r="A1619" i="5"/>
  <c r="A1847" i="5"/>
  <c r="A230" i="5"/>
  <c r="A2259" i="5"/>
  <c r="A110" i="5"/>
  <c r="A2848" i="5"/>
  <c r="A2727" i="5"/>
  <c r="A272" i="5"/>
  <c r="A580" i="5"/>
  <c r="A557" i="5"/>
  <c r="A559" i="5"/>
  <c r="A2586" i="5"/>
  <c r="A2081" i="5"/>
  <c r="A2366" i="5"/>
  <c r="A1833" i="5"/>
  <c r="A2402" i="5"/>
  <c r="A908" i="3"/>
  <c r="A1168" i="5"/>
  <c r="A812" i="5"/>
  <c r="A2795" i="5"/>
  <c r="A943" i="5"/>
  <c r="A711" i="3"/>
  <c r="A100" i="3"/>
  <c r="A263" i="5"/>
  <c r="A2644" i="5"/>
  <c r="A917" i="5"/>
  <c r="A2370" i="5"/>
  <c r="A2076" i="5"/>
  <c r="A1842" i="5"/>
  <c r="A1005" i="5"/>
  <c r="A2110" i="5"/>
  <c r="A164" i="5"/>
  <c r="A144" i="5"/>
  <c r="A1350" i="5"/>
  <c r="A1764" i="5"/>
  <c r="A1969" i="5"/>
  <c r="A1513" i="5"/>
  <c r="A1642" i="5"/>
  <c r="A2172" i="5"/>
  <c r="A1088" i="3"/>
  <c r="A2234" i="5"/>
  <c r="A1099" i="5"/>
  <c r="A1482" i="5"/>
  <c r="A391" i="5"/>
  <c r="A491" i="5"/>
  <c r="A224" i="5"/>
  <c r="A1239" i="5"/>
  <c r="A80" i="5"/>
  <c r="A1272" i="3"/>
  <c r="A294" i="5"/>
  <c r="A281" i="5"/>
  <c r="A669" i="5"/>
  <c r="A2146" i="5"/>
  <c r="A420" i="5"/>
  <c r="A745" i="5"/>
  <c r="A639" i="3"/>
  <c r="A2170" i="5"/>
  <c r="A2684" i="5"/>
  <c r="A904" i="5"/>
  <c r="A387" i="5"/>
  <c r="A2388" i="5"/>
  <c r="A1948" i="5"/>
  <c r="A1265" i="5"/>
  <c r="A808" i="5"/>
  <c r="A1440" i="5"/>
  <c r="A1121" i="5"/>
  <c r="A2761" i="5"/>
  <c r="A494" i="5"/>
  <c r="A2551" i="5"/>
  <c r="A1581" i="5"/>
  <c r="A2373" i="5"/>
  <c r="A155" i="5"/>
  <c r="A201" i="5"/>
  <c r="A1638" i="5"/>
  <c r="A477" i="5"/>
  <c r="A1376" i="5"/>
  <c r="A1678" i="5"/>
  <c r="A440" i="5"/>
  <c r="A2860" i="5"/>
  <c r="A182" i="5"/>
  <c r="A1743" i="5"/>
  <c r="A28" i="5"/>
  <c r="A1939" i="5"/>
  <c r="A1666" i="5"/>
  <c r="A307" i="5"/>
  <c r="A813" i="5"/>
  <c r="A2631" i="5"/>
  <c r="A3030" i="3"/>
  <c r="A574" i="5"/>
  <c r="A1277" i="3"/>
  <c r="A1575" i="5"/>
  <c r="A2050" i="5"/>
  <c r="A751" i="3"/>
  <c r="A1368" i="5"/>
  <c r="A7" i="5"/>
  <c r="A515" i="3"/>
  <c r="A2329" i="5"/>
  <c r="A2722" i="5"/>
  <c r="A1235" i="5"/>
  <c r="A601" i="3"/>
  <c r="A655" i="5"/>
  <c r="A898" i="3"/>
  <c r="A687" i="3"/>
  <c r="A292" i="5"/>
  <c r="A1151" i="5"/>
  <c r="A1489" i="5"/>
  <c r="A333" i="5"/>
  <c r="A1236" i="3"/>
  <c r="A649" i="5"/>
  <c r="A1129" i="3"/>
  <c r="A555" i="5"/>
  <c r="A2748" i="5"/>
  <c r="A1643" i="5"/>
  <c r="A1704" i="5"/>
  <c r="A234" i="5"/>
  <c r="A2162" i="5"/>
  <c r="A1249" i="3"/>
  <c r="A656" i="5"/>
  <c r="A1848" i="3"/>
  <c r="A1006" i="3"/>
  <c r="A919" i="3"/>
  <c r="A478" i="3"/>
  <c r="A1753" i="5"/>
  <c r="A779" i="5"/>
  <c r="A2077" i="5"/>
  <c r="A1475" i="5"/>
  <c r="A727" i="5"/>
  <c r="A786" i="3"/>
  <c r="A1147" i="5"/>
  <c r="A2719" i="5"/>
  <c r="A654" i="5"/>
  <c r="A2413" i="5"/>
  <c r="A2364" i="5"/>
  <c r="A1920" i="5"/>
  <c r="A895" i="5"/>
  <c r="A2708" i="5"/>
  <c r="A762" i="5"/>
  <c r="A1627" i="5"/>
  <c r="A827" i="5"/>
  <c r="A1040" i="5"/>
  <c r="A205" i="5"/>
  <c r="A447" i="5"/>
  <c r="A16" i="5"/>
  <c r="A1445" i="5"/>
  <c r="A2138" i="5"/>
  <c r="A1232" i="5"/>
  <c r="A1356" i="5"/>
  <c r="A1821" i="5"/>
  <c r="A2403" i="5"/>
  <c r="A2730" i="5"/>
  <c r="A2705" i="5"/>
  <c r="A2553" i="5"/>
  <c r="A2021" i="5"/>
  <c r="A150" i="5"/>
  <c r="A1065" i="3"/>
  <c r="A2854" i="5"/>
  <c r="A1052" i="5"/>
  <c r="A638" i="5"/>
  <c r="A691" i="5"/>
  <c r="A2226" i="5"/>
  <c r="A20" i="5"/>
  <c r="A2869" i="5"/>
  <c r="A693" i="5"/>
  <c r="A2409" i="5"/>
  <c r="A1451" i="5"/>
  <c r="A2449" i="5"/>
  <c r="A1013" i="5"/>
  <c r="A2322" i="5"/>
  <c r="A2634" i="5"/>
  <c r="A310" i="5"/>
  <c r="A2404" i="5"/>
  <c r="A2805" i="5"/>
  <c r="A1828" i="5"/>
  <c r="A1389" i="5"/>
  <c r="A1034" i="3"/>
  <c r="A123" i="5"/>
  <c r="A50" i="5"/>
  <c r="A1015" i="5"/>
  <c r="A1468" i="5"/>
  <c r="A2697" i="5"/>
  <c r="A2635" i="5"/>
  <c r="A45" i="5"/>
  <c r="A2264" i="5"/>
  <c r="A116" i="5"/>
  <c r="A1198" i="5"/>
  <c r="A1067" i="5"/>
  <c r="A70" i="5"/>
  <c r="A1851" i="5"/>
  <c r="A483" i="5"/>
  <c r="A897" i="5"/>
  <c r="A2543" i="5"/>
  <c r="A484" i="5"/>
  <c r="A183" i="5"/>
  <c r="A2549" i="5"/>
  <c r="A798" i="3"/>
  <c r="A2578" i="5"/>
  <c r="A965" i="5"/>
  <c r="A210" i="5"/>
  <c r="A145" i="5"/>
  <c r="A1435" i="5"/>
  <c r="A2512" i="5"/>
  <c r="A2676" i="5"/>
  <c r="A966" i="5"/>
  <c r="A882" i="5"/>
  <c r="A2252" i="5"/>
  <c r="A2646" i="5"/>
  <c r="A2659" i="5"/>
  <c r="A1362" i="5"/>
  <c r="A2617" i="5"/>
  <c r="A1982" i="5"/>
  <c r="A988" i="5"/>
  <c r="A556" i="5"/>
  <c r="A1824" i="5"/>
  <c r="A728" i="5"/>
  <c r="A1203" i="5"/>
  <c r="A648" i="5"/>
  <c r="A429" i="5"/>
  <c r="A916" i="5"/>
  <c r="A501" i="5"/>
  <c r="A1079" i="5"/>
  <c r="A1675" i="5"/>
  <c r="A1612" i="5"/>
  <c r="A938" i="5"/>
  <c r="A836" i="5"/>
  <c r="A823" i="5"/>
  <c r="A1772" i="5"/>
  <c r="A1820" i="5"/>
  <c r="A1878" i="5"/>
  <c r="A409" i="5"/>
  <c r="A2314" i="5"/>
  <c r="A59" i="5"/>
  <c r="A899" i="5"/>
  <c r="A1089" i="5"/>
  <c r="A2620" i="5"/>
  <c r="A2054" i="5"/>
  <c r="A1179" i="5"/>
  <c r="A2509" i="5"/>
  <c r="A2177" i="5"/>
  <c r="A2062" i="5"/>
  <c r="A1548" i="5"/>
  <c r="A335" i="5"/>
  <c r="A1655" i="5"/>
  <c r="A1829" i="5"/>
  <c r="A1690" i="5"/>
  <c r="A1555" i="5"/>
  <c r="A1407" i="5"/>
  <c r="A698" i="3"/>
  <c r="A1141" i="5"/>
  <c r="A1077" i="5"/>
  <c r="A2698" i="5"/>
  <c r="A313" i="5"/>
  <c r="A1685" i="5"/>
  <c r="A2016" i="5"/>
  <c r="A1897" i="5"/>
  <c r="A137" i="5"/>
  <c r="A2856" i="5"/>
  <c r="A1428" i="5"/>
  <c r="A1093" i="5"/>
  <c r="A1301" i="5"/>
  <c r="A354" i="5"/>
  <c r="A1296" i="5"/>
  <c r="A1505" i="5"/>
  <c r="A2175" i="5"/>
  <c r="A1326" i="5"/>
  <c r="A2445" i="5"/>
  <c r="A1018" i="5"/>
  <c r="A999" i="5"/>
  <c r="A2829" i="5"/>
  <c r="A2103" i="5"/>
  <c r="A2346" i="5"/>
  <c r="A2477" i="5"/>
  <c r="A1437" i="5"/>
  <c r="A726" i="5"/>
  <c r="A2803" i="5"/>
  <c r="A1380" i="5"/>
  <c r="A1853" i="5"/>
  <c r="A1229" i="5"/>
  <c r="A896" i="5"/>
  <c r="A2726" i="5"/>
  <c r="A1970" i="5"/>
  <c r="A1480" i="5"/>
  <c r="A2785" i="5"/>
  <c r="A1943" i="5"/>
  <c r="A368" i="5"/>
  <c r="A421" i="5"/>
  <c r="A19" i="5"/>
  <c r="A846" i="5"/>
  <c r="A2302" i="5"/>
  <c r="A458" i="5"/>
  <c r="A2535" i="5"/>
  <c r="A2106" i="5"/>
  <c r="A1424" i="5"/>
  <c r="A2185" i="5"/>
  <c r="A817" i="5"/>
  <c r="A1989" i="5"/>
  <c r="A206" i="5"/>
  <c r="A2564" i="5"/>
  <c r="A2718" i="5"/>
  <c r="A2335" i="5"/>
  <c r="A2834" i="5"/>
  <c r="A198" i="5"/>
  <c r="A2423" i="5"/>
  <c r="A1038" i="5"/>
  <c r="A1016" i="5"/>
  <c r="A798" i="5"/>
  <c r="A2046" i="5"/>
  <c r="A290" i="5"/>
  <c r="A2313" i="5"/>
  <c r="A2757" i="5"/>
  <c r="A1290" i="5"/>
  <c r="A1747" i="5"/>
  <c r="A2395" i="5"/>
  <c r="A2011" i="5"/>
  <c r="A238" i="5"/>
  <c r="A400" i="5"/>
  <c r="A2663" i="5"/>
  <c r="A1732" i="5"/>
  <c r="A58" i="5"/>
  <c r="A922" i="5"/>
  <c r="A2243" i="5"/>
  <c r="A1205" i="5"/>
  <c r="A2340" i="5"/>
  <c r="A2592" i="5"/>
  <c r="A2135" i="5"/>
  <c r="A740" i="5"/>
  <c r="A1261" i="5"/>
  <c r="A811" i="5"/>
  <c r="A718" i="5"/>
  <c r="A708" i="5"/>
  <c r="A414" i="5"/>
  <c r="A1087" i="5"/>
  <c r="A2605" i="5"/>
  <c r="A1271" i="5"/>
  <c r="A284" i="5"/>
  <c r="A852" i="5"/>
  <c r="A637" i="5"/>
  <c r="A2256" i="5"/>
  <c r="A2419" i="5"/>
  <c r="A375" i="5"/>
  <c r="A633" i="5"/>
  <c r="A1061" i="5"/>
  <c r="A1479" i="5"/>
  <c r="A1506" i="5"/>
  <c r="A1758" i="5"/>
  <c r="A2666" i="5"/>
  <c r="A2496" i="5"/>
  <c r="A1317" i="5"/>
  <c r="A2672" i="5"/>
  <c r="A467" i="5"/>
  <c r="A55" i="5"/>
  <c r="A1856" i="5"/>
  <c r="A320" i="5"/>
  <c r="A1322" i="5"/>
  <c r="A650" i="5"/>
  <c r="A2867" i="5"/>
  <c r="A665" i="5"/>
  <c r="A1532" i="5"/>
  <c r="A2637" i="5"/>
  <c r="A2810" i="5"/>
  <c r="A2652" i="5"/>
  <c r="A1846" i="5"/>
  <c r="A1454" i="5"/>
  <c r="A1684" i="5"/>
  <c r="A89" i="5"/>
  <c r="A1885" i="5"/>
  <c r="A1773" i="5"/>
  <c r="A1784" i="5"/>
  <c r="A2541" i="5"/>
  <c r="A308" i="5"/>
  <c r="A1983" i="5"/>
  <c r="A2208" i="5"/>
  <c r="A2257" i="5"/>
  <c r="A372" i="5"/>
  <c r="A99" i="5"/>
  <c r="A1094" i="5"/>
  <c r="A2662" i="5"/>
  <c r="A2148" i="5"/>
  <c r="A225" i="5"/>
  <c r="A2159" i="5"/>
  <c r="A2348" i="5"/>
  <c r="A2262" i="5"/>
  <c r="A255" i="5"/>
  <c r="A867" i="5"/>
  <c r="A2108" i="5"/>
  <c r="A873" i="5"/>
  <c r="A990" i="5"/>
  <c r="A1879" i="5"/>
  <c r="A1417" i="5"/>
  <c r="A1217" i="5"/>
  <c r="A2513" i="5"/>
  <c r="A678" i="5"/>
  <c r="A724" i="5"/>
  <c r="A323" i="5"/>
  <c r="A986" i="3"/>
  <c r="A2385" i="5"/>
  <c r="A1042" i="5"/>
  <c r="A1085" i="3"/>
  <c r="A1488" i="5"/>
  <c r="A552" i="5"/>
  <c r="A2702" i="5"/>
  <c r="A1534" i="5"/>
  <c r="A2374" i="5"/>
  <c r="A796" i="5"/>
  <c r="A1129" i="5"/>
  <c r="A2521" i="5"/>
  <c r="A1793" i="3"/>
  <c r="A2879" i="5"/>
  <c r="A1076" i="5"/>
  <c r="A763" i="5"/>
  <c r="A162" i="5"/>
  <c r="A578" i="3"/>
  <c r="A182" i="3"/>
  <c r="A1254" i="3"/>
  <c r="A2677" i="5"/>
  <c r="A805" i="3"/>
  <c r="A550" i="3"/>
  <c r="A2048" i="5"/>
  <c r="A3031" i="3"/>
  <c r="A638" i="3"/>
  <c r="A433" i="5"/>
  <c r="A658" i="3"/>
  <c r="A912" i="3"/>
  <c r="A1460" i="5"/>
  <c r="A1815" i="5"/>
  <c r="A61" i="5"/>
  <c r="A2119" i="5"/>
  <c r="A269" i="5"/>
  <c r="A925" i="3"/>
  <c r="A747" i="3"/>
  <c r="A2107" i="5"/>
  <c r="A2083" i="5"/>
  <c r="A76" i="5"/>
  <c r="A1748" i="5"/>
  <c r="A636" i="3"/>
  <c r="A1466" i="5"/>
  <c r="A1192" i="5"/>
  <c r="A302" i="5"/>
  <c r="A2630" i="5"/>
  <c r="A1632" i="3"/>
  <c r="A561" i="3"/>
  <c r="A1607" i="5"/>
  <c r="A1947" i="5"/>
  <c r="A662" i="3"/>
  <c r="A2525" i="5"/>
  <c r="A1268" i="5"/>
  <c r="A1853" i="3"/>
  <c r="A594" i="3"/>
  <c r="A1140" i="3"/>
  <c r="A1221" i="3"/>
  <c r="A1057" i="3"/>
  <c r="A794" i="5"/>
  <c r="A1816" i="5"/>
  <c r="A2035" i="5"/>
  <c r="A1952" i="5"/>
  <c r="A1967" i="5"/>
  <c r="A1230" i="3"/>
  <c r="A2703" i="5"/>
  <c r="A200" i="5"/>
  <c r="A847" i="3"/>
  <c r="A956" i="5"/>
  <c r="A1787" i="5"/>
  <c r="A1134" i="3"/>
  <c r="A1423" i="5"/>
  <c r="A1938" i="5"/>
  <c r="A1306" i="5"/>
  <c r="A1486" i="5"/>
  <c r="A692" i="5"/>
  <c r="A2871" i="5"/>
  <c r="A1936" i="5"/>
  <c r="A885" i="3"/>
  <c r="A940" i="5"/>
  <c r="A619" i="5"/>
  <c r="A1173" i="5"/>
  <c r="A1962" i="5"/>
  <c r="A1490" i="5"/>
  <c r="A2837" i="5"/>
  <c r="A849" i="3"/>
  <c r="A117" i="5"/>
  <c r="A2828" i="5"/>
  <c r="A295" i="3"/>
  <c r="A1759" i="5"/>
  <c r="A682" i="3"/>
  <c r="A533" i="5"/>
  <c r="A826" i="5"/>
  <c r="A2023" i="5"/>
  <c r="A1786" i="5"/>
  <c r="A277" i="5"/>
  <c r="A495" i="5"/>
  <c r="A178" i="5"/>
  <c r="A1226" i="5"/>
  <c r="A2485" i="5"/>
  <c r="A622" i="3"/>
  <c r="A2528" i="5"/>
  <c r="A974" i="5"/>
  <c r="A276" i="5"/>
  <c r="A843" i="5"/>
  <c r="A639" i="5"/>
  <c r="A719" i="5"/>
  <c r="A161" i="5"/>
  <c r="A668" i="5"/>
  <c r="A1973" i="5"/>
  <c r="A1432" i="5"/>
  <c r="A2325" i="5"/>
  <c r="A504" i="5"/>
  <c r="A2628" i="5"/>
  <c r="A2774" i="5"/>
  <c r="A1156" i="5"/>
  <c r="A2165" i="5"/>
  <c r="A395" i="5"/>
  <c r="A531" i="5"/>
  <c r="A1834" i="5"/>
  <c r="A818" i="5"/>
  <c r="A220" i="5"/>
  <c r="A2816" i="5"/>
  <c r="A2143" i="5"/>
  <c r="A2529" i="5"/>
  <c r="A926" i="5"/>
  <c r="A1063" i="5"/>
  <c r="A159" i="5"/>
  <c r="A2745" i="5"/>
  <c r="A280" i="5"/>
  <c r="A878" i="3"/>
  <c r="A1874" i="5"/>
  <c r="A957" i="5"/>
  <c r="A929" i="5"/>
  <c r="A2798" i="5"/>
  <c r="A1092" i="5"/>
  <c r="A2007" i="5"/>
  <c r="A619" i="3"/>
  <c r="A2052" i="5"/>
  <c r="A2211" i="5"/>
  <c r="A1238" i="3"/>
  <c r="A985" i="5"/>
  <c r="A1140" i="5"/>
  <c r="A353" i="5"/>
  <c r="A2843" i="5"/>
  <c r="A252" i="5"/>
  <c r="A1207" i="5"/>
  <c r="A1053" i="5"/>
  <c r="A2507" i="5"/>
  <c r="A901" i="3"/>
  <c r="A2750" i="5"/>
  <c r="A503" i="5"/>
  <c r="A454" i="5"/>
  <c r="A755" i="5"/>
  <c r="A1116" i="3"/>
  <c r="A356" i="5"/>
  <c r="A968" i="5"/>
  <c r="A1618" i="5"/>
  <c r="A2505" i="5"/>
  <c r="A2804" i="5"/>
  <c r="A115" i="5"/>
  <c r="A1049" i="5"/>
  <c r="A724" i="3"/>
  <c r="A1267" i="3"/>
  <c r="A404" i="5"/>
  <c r="A2778" i="5"/>
  <c r="A1797" i="5"/>
  <c r="A964" i="5"/>
  <c r="A2297" i="5"/>
  <c r="A39" i="5"/>
  <c r="A1078" i="5"/>
  <c r="A131" i="5"/>
  <c r="A2069" i="5"/>
  <c r="A685" i="5"/>
  <c r="A2476" i="5"/>
  <c r="A1262" i="3"/>
  <c r="A2247" i="5"/>
  <c r="A599" i="5"/>
  <c r="A853" i="5"/>
  <c r="A1109" i="5"/>
  <c r="A2664" i="5"/>
  <c r="A576" i="5"/>
  <c r="A2051" i="5"/>
  <c r="A1953" i="5"/>
  <c r="A1471" i="5"/>
  <c r="A2006" i="5"/>
  <c r="A57" i="3"/>
  <c r="A2580" i="5"/>
  <c r="A2729" i="5"/>
  <c r="A2249" i="5"/>
  <c r="A531" i="3"/>
  <c r="A2025" i="5"/>
  <c r="A593" i="3"/>
  <c r="A2155" i="5"/>
  <c r="A1733" i="5"/>
  <c r="A574" i="3"/>
  <c r="A529" i="5"/>
  <c r="A1556" i="5"/>
  <c r="A1864" i="5"/>
  <c r="A2520" i="5"/>
  <c r="A365" i="5"/>
  <c r="A480" i="5"/>
  <c r="A2724" i="5"/>
  <c r="A878" i="5"/>
  <c r="A2352" i="5"/>
  <c r="A1199" i="3"/>
  <c r="A189" i="5"/>
  <c r="A2045" i="5"/>
  <c r="A2765" i="5"/>
  <c r="A1937" i="5"/>
  <c r="A1708" i="5"/>
  <c r="A2205" i="5"/>
  <c r="A147" i="5"/>
  <c r="A271" i="5"/>
  <c r="A866" i="5"/>
  <c r="A1593" i="5"/>
  <c r="A2878" i="5"/>
  <c r="A2626" i="5"/>
  <c r="A190" i="5"/>
  <c r="A987" i="5"/>
  <c r="A168" i="5"/>
  <c r="A1024" i="5"/>
  <c r="A849" i="5"/>
  <c r="A1946" i="5"/>
  <c r="A2653" i="5"/>
  <c r="A1433" i="5"/>
  <c r="A2725" i="5"/>
  <c r="A1181" i="3"/>
  <c r="A2691" i="5"/>
  <c r="A1463" i="5"/>
  <c r="A2545" i="5"/>
  <c r="A2396" i="5"/>
  <c r="A859" i="3"/>
  <c r="A2447" i="5"/>
  <c r="A1011" i="5"/>
  <c r="A382" i="5"/>
  <c r="A249" i="5"/>
  <c r="A1458" i="5"/>
  <c r="A1300" i="5"/>
  <c r="A149" i="5"/>
  <c r="A2791" i="5"/>
  <c r="A1073" i="3"/>
  <c r="A745" i="3"/>
  <c r="A806" i="3"/>
  <c r="A2134" i="5"/>
  <c r="A749" i="3"/>
  <c r="A1688" i="5"/>
  <c r="A241" i="5"/>
  <c r="A259" i="5"/>
  <c r="A2558" i="5"/>
  <c r="A1410" i="5"/>
  <c r="A2609" i="5"/>
  <c r="A2516" i="5"/>
  <c r="A1164" i="3"/>
  <c r="A927" i="5"/>
  <c r="A1964" i="5"/>
  <c r="A1101" i="5"/>
  <c r="A2709" i="5"/>
  <c r="A2152" i="5"/>
  <c r="A590" i="5"/>
  <c r="A1934" i="5"/>
  <c r="A910" i="3"/>
  <c r="A2632" i="5"/>
  <c r="A1549" i="5"/>
  <c r="A1729" i="5"/>
  <c r="A651" i="3"/>
  <c r="A2042" i="5"/>
  <c r="A1746" i="5"/>
  <c r="A1961" i="5"/>
  <c r="A425" i="5"/>
  <c r="A134" i="5"/>
  <c r="A1249" i="5"/>
  <c r="A197" i="3"/>
  <c r="A753" i="3"/>
  <c r="A2813" i="5"/>
  <c r="A522" i="3"/>
  <c r="A1839" i="3"/>
  <c r="A1215" i="5"/>
  <c r="A1288" i="5"/>
  <c r="A666" i="3"/>
  <c r="A605" i="3"/>
  <c r="A2823" i="5"/>
  <c r="A1236" i="5"/>
  <c r="A782" i="3"/>
  <c r="A2650" i="5"/>
  <c r="A955" i="5"/>
  <c r="A1090" i="5"/>
  <c r="A1064" i="3"/>
  <c r="A101" i="5"/>
  <c r="A2614" i="5"/>
  <c r="A1502" i="5"/>
  <c r="A941" i="3"/>
  <c r="A1419" i="5"/>
  <c r="A451" i="5"/>
  <c r="A617" i="5"/>
  <c r="A925" i="5"/>
  <c r="A2789" i="5"/>
  <c r="A436" i="5"/>
  <c r="A2151" i="5"/>
  <c r="A2584" i="5"/>
  <c r="A160" i="5"/>
  <c r="A1222" i="5"/>
  <c r="A1850" i="3"/>
  <c r="A1025" i="5"/>
  <c r="A2792" i="5"/>
  <c r="A502" i="5"/>
  <c r="A2857" i="5"/>
  <c r="A1075" i="3"/>
  <c r="A1717" i="5"/>
  <c r="A717" i="5"/>
  <c r="A769" i="3"/>
  <c r="A651" i="5"/>
  <c r="A711" i="5"/>
  <c r="A833" i="3"/>
  <c r="A1516" i="5"/>
  <c r="A1415" i="3"/>
  <c r="A376" i="5"/>
  <c r="A562" i="5"/>
  <c r="A402" i="5"/>
  <c r="A643" i="5"/>
  <c r="A2735" i="5"/>
  <c r="A948" i="3"/>
  <c r="A1111" i="3"/>
  <c r="A44" i="5"/>
  <c r="A2437" i="5"/>
  <c r="A285" i="5"/>
  <c r="A2127" i="5"/>
  <c r="A2168" i="5"/>
  <c r="A2399" i="5"/>
  <c r="A2199" i="5"/>
  <c r="A630" i="5"/>
  <c r="A2544" i="5"/>
  <c r="A756" i="3"/>
  <c r="A488" i="3"/>
  <c r="A1165" i="5"/>
  <c r="A2079" i="5"/>
  <c r="A1449" i="5"/>
  <c r="A1158" i="5"/>
  <c r="A1379" i="5"/>
  <c r="A2197" i="5"/>
  <c r="A610" i="5"/>
  <c r="A618" i="5"/>
  <c r="A1324" i="5"/>
  <c r="A885" i="5"/>
  <c r="A1145" i="5"/>
  <c r="A1211" i="5"/>
  <c r="A958" i="5"/>
  <c r="A324" i="5"/>
  <c r="A2495" i="5"/>
  <c r="A554" i="5"/>
  <c r="A1785" i="5"/>
  <c r="A1009" i="5"/>
  <c r="A959" i="3"/>
  <c r="A1712" i="5"/>
  <c r="A972" i="5"/>
  <c r="A1528" i="5"/>
  <c r="A262" i="5"/>
  <c r="A1464" i="5"/>
  <c r="A406" i="5"/>
  <c r="A709" i="5"/>
  <c r="A820" i="5"/>
  <c r="A379" i="5"/>
  <c r="A2746" i="5"/>
  <c r="A672" i="5"/>
  <c r="A334" i="5"/>
  <c r="A1201" i="5"/>
  <c r="A54" i="5"/>
  <c r="A593" i="5"/>
  <c r="A2290" i="5"/>
  <c r="A2061" i="5"/>
  <c r="A2420" i="5"/>
  <c r="A1796" i="5"/>
  <c r="A446" i="5"/>
  <c r="A991" i="5"/>
  <c r="A1248" i="5"/>
  <c r="A500" i="3"/>
  <c r="A1927" i="5"/>
  <c r="A1180" i="3"/>
  <c r="A47" i="5"/>
  <c r="A2744" i="5"/>
  <c r="A1074" i="3"/>
  <c r="A579" i="3"/>
  <c r="A628" i="3"/>
  <c r="A560" i="5"/>
  <c r="A1647" i="5"/>
  <c r="A2594" i="5"/>
  <c r="A478" i="5"/>
  <c r="A468" i="5"/>
  <c r="A2511" i="5"/>
  <c r="A1178" i="3"/>
  <c r="A2176" i="5"/>
  <c r="A1625" i="5"/>
  <c r="A1561" i="5"/>
  <c r="A862" i="5"/>
  <c r="A2225" i="5"/>
  <c r="A2328" i="5"/>
  <c r="A2154" i="5"/>
  <c r="A2234" i="3"/>
  <c r="A965" i="3"/>
  <c r="A785" i="5"/>
  <c r="A1790" i="5"/>
  <c r="A489" i="3"/>
  <c r="A1174" i="3"/>
  <c r="A174" i="5"/>
  <c r="A872" i="3"/>
  <c r="A1121" i="3"/>
  <c r="A832" i="5"/>
  <c r="A2648" i="5"/>
  <c r="A1383" i="5"/>
  <c r="A1922" i="5"/>
  <c r="A475" i="5"/>
  <c r="A1053" i="3"/>
  <c r="A248" i="5"/>
  <c r="A1929" i="5"/>
  <c r="A1924" i="5"/>
  <c r="A1002" i="5"/>
  <c r="A2270" i="5"/>
  <c r="A518" i="5"/>
  <c r="A222" i="5"/>
  <c r="A1730" i="5"/>
  <c r="A944" i="5"/>
  <c r="A1292" i="5"/>
  <c r="A641" i="5"/>
  <c r="A2688" i="5"/>
  <c r="A546" i="5"/>
  <c r="A1006" i="5"/>
  <c r="A1260" i="5"/>
  <c r="A300" i="5"/>
  <c r="A751" i="5"/>
  <c r="A2324" i="5"/>
  <c r="A257" i="5"/>
  <c r="A2173" i="5"/>
  <c r="A2603" i="5"/>
  <c r="A893" i="5"/>
  <c r="A2248" i="5"/>
  <c r="A2830" i="5"/>
  <c r="A1155" i="5"/>
  <c r="A498" i="5"/>
  <c r="A2095" i="5"/>
  <c r="A121" i="5"/>
  <c r="A1813" i="5"/>
  <c r="A2473" i="5"/>
  <c r="A2554" i="5"/>
  <c r="A112" i="5"/>
  <c r="A273" i="5"/>
  <c r="A2753" i="5"/>
  <c r="A644" i="3"/>
  <c r="A378" i="5"/>
  <c r="A299" i="5"/>
  <c r="A2851" i="5"/>
  <c r="A493" i="5"/>
  <c r="A1280" i="5"/>
  <c r="A2401" i="5"/>
  <c r="A32" i="3"/>
  <c r="A2390" i="5"/>
  <c r="A460" i="5"/>
  <c r="A1213" i="5"/>
  <c r="A59" i="3"/>
  <c r="A1933" i="5"/>
  <c r="A1275" i="5"/>
  <c r="A1117" i="5"/>
  <c r="A2714" i="5"/>
  <c r="A347" i="5"/>
  <c r="A2242" i="5"/>
  <c r="A367" i="5"/>
  <c r="A2743" i="5"/>
  <c r="A2041" i="5"/>
  <c r="A1886" i="5"/>
  <c r="A2627" i="5"/>
  <c r="A2468" i="5"/>
  <c r="A2723" i="5"/>
  <c r="A2704" i="5"/>
  <c r="A1914" i="5"/>
  <c r="A525" i="5"/>
  <c r="A1681" i="5"/>
  <c r="A1072" i="5"/>
  <c r="A2057" i="5"/>
  <c r="A1366" i="5"/>
  <c r="A1545" i="5"/>
  <c r="A1811" i="5"/>
  <c r="A661" i="5"/>
  <c r="A1558" i="5"/>
  <c r="A288" i="5"/>
  <c r="A1926" i="5"/>
  <c r="A1150" i="5"/>
  <c r="A1570" i="5"/>
  <c r="A1278" i="5"/>
  <c r="A2733" i="5"/>
  <c r="A1106" i="5"/>
  <c r="A1956" i="5"/>
  <c r="A180" i="5"/>
  <c r="A490" i="3"/>
  <c r="A2608" i="5"/>
  <c r="A1740" i="5"/>
  <c r="A2067" i="5"/>
  <c r="A865" i="5"/>
  <c r="A2031" i="5"/>
  <c r="A868" i="5"/>
  <c r="A2754" i="5"/>
  <c r="A1181" i="5"/>
  <c r="A993" i="5"/>
  <c r="A2116" i="5"/>
  <c r="A2776" i="5"/>
  <c r="A1272" i="5"/>
  <c r="A828" i="5"/>
  <c r="A228" i="5"/>
  <c r="A1195" i="5"/>
  <c r="A2665" i="5"/>
  <c r="A1639" i="5"/>
  <c r="A2825" i="5"/>
  <c r="A1318" i="5"/>
  <c r="A2741" i="5"/>
  <c r="A906" i="5"/>
  <c r="A106" i="5"/>
  <c r="A2504" i="5"/>
  <c r="A338" i="5"/>
  <c r="A1233" i="5"/>
  <c r="A604" i="5"/>
  <c r="A2562" i="5"/>
  <c r="A469" i="5"/>
  <c r="A2559" i="5"/>
  <c r="A2345" i="5"/>
  <c r="A2875" i="5"/>
  <c r="A1316" i="5"/>
  <c r="A2002" i="5"/>
  <c r="A1414" i="5"/>
  <c r="A1998" i="5"/>
  <c r="A1167" i="5"/>
  <c r="A2318" i="5"/>
  <c r="A696" i="5"/>
  <c r="A2133" i="5"/>
  <c r="A1291" i="5"/>
  <c r="A2091" i="5"/>
  <c r="A1867" i="5"/>
  <c r="A1045" i="3"/>
  <c r="A2010" i="5"/>
  <c r="A1535" i="5"/>
  <c r="A775" i="5"/>
  <c r="A2454" i="5"/>
  <c r="A122" i="5"/>
  <c r="A2769" i="5"/>
  <c r="A773" i="5"/>
  <c r="A2751" i="5"/>
  <c r="A1082" i="5"/>
  <c r="A1321" i="5"/>
  <c r="A1192" i="3"/>
  <c r="A2645" i="5"/>
  <c r="A746" i="5"/>
  <c r="A1709" i="5"/>
  <c r="A1822" i="5"/>
  <c r="A960" i="5"/>
  <c r="A1208" i="5"/>
  <c r="A1219" i="5"/>
  <c r="A1835" i="5"/>
  <c r="A616" i="5"/>
  <c r="A64" i="5"/>
  <c r="A157" i="5"/>
  <c r="A1149" i="5"/>
  <c r="A1584" i="5"/>
  <c r="A1360" i="5"/>
  <c r="A209" i="5"/>
  <c r="A394" i="5"/>
  <c r="A1568" i="5"/>
  <c r="A2097" i="5"/>
  <c r="A2475" i="5"/>
  <c r="A912" i="5"/>
  <c r="A60" i="5"/>
  <c r="A129" i="5"/>
  <c r="A2387" i="5"/>
  <c r="A673" i="5"/>
  <c r="A2439" i="5"/>
  <c r="A1542" i="5"/>
  <c r="A2679" i="5"/>
  <c r="A1990" i="5"/>
  <c r="A1674" i="5"/>
  <c r="A2524" i="5"/>
  <c r="A1036" i="5"/>
  <c r="A1793" i="5"/>
  <c r="A43" i="5"/>
  <c r="A2532" i="5"/>
  <c r="A1810" i="5"/>
  <c r="A2344" i="5"/>
  <c r="A1391" i="5"/>
  <c r="A2330" i="5"/>
  <c r="A346" i="5"/>
  <c r="A1381" i="5"/>
  <c r="A1750" i="5"/>
  <c r="A1310" i="5"/>
  <c r="A1942" i="5"/>
  <c r="A2059" i="5"/>
  <c r="A1400" i="5"/>
  <c r="A1197" i="5"/>
  <c r="A1543" i="5"/>
  <c r="A2180" i="5"/>
  <c r="A1869" i="5"/>
  <c r="A1333" i="5"/>
  <c r="A753" i="5"/>
  <c r="A2450" i="5"/>
  <c r="A2738" i="5"/>
  <c r="A969" i="5"/>
  <c r="A311" i="5"/>
  <c r="A2493" i="5"/>
  <c r="A2088" i="5"/>
  <c r="A2806" i="5"/>
  <c r="A721" i="5"/>
  <c r="A1603" i="5"/>
  <c r="A2658" i="5"/>
  <c r="A2616" i="5"/>
  <c r="A2492" i="5"/>
  <c r="A842" i="5"/>
  <c r="A1536" i="5"/>
  <c r="A1411" i="5"/>
  <c r="A2814" i="5"/>
  <c r="A1266" i="5"/>
  <c r="A1447" i="5"/>
  <c r="A2184" i="5"/>
  <c r="A1204" i="5"/>
  <c r="A2039" i="5"/>
  <c r="A809" i="5"/>
  <c r="A1744" i="5"/>
  <c r="A768" i="5"/>
  <c r="A2506" i="5"/>
  <c r="A2712" i="5"/>
  <c r="A275" i="5"/>
  <c r="A2090" i="5"/>
  <c r="A2598" i="5"/>
  <c r="A326" i="5"/>
  <c r="A600" i="5"/>
  <c r="A1614" i="5"/>
  <c r="A2858" i="5"/>
  <c r="A1911" i="5"/>
  <c r="A1056" i="5"/>
  <c r="A1668" i="5"/>
  <c r="A289" i="5"/>
  <c r="A2479" i="5"/>
  <c r="A203" i="5"/>
  <c r="F71" i="4" l="1"/>
  <c r="E70" i="4"/>
  <c r="F253" i="4"/>
  <c r="F37" i="4"/>
  <c r="F100" i="4"/>
  <c r="F288" i="4"/>
  <c r="F247" i="4"/>
  <c r="F208" i="4"/>
  <c r="F9" i="4"/>
  <c r="F80" i="4"/>
  <c r="F172" i="4"/>
  <c r="F238" i="4"/>
  <c r="F105" i="4"/>
  <c r="F85" i="4"/>
  <c r="F92" i="4"/>
  <c r="F11" i="4"/>
  <c r="F173" i="4"/>
  <c r="F270" i="4"/>
  <c r="F14" i="4"/>
  <c r="F56" i="4"/>
  <c r="F237" i="4"/>
  <c r="F77" i="4"/>
  <c r="F275" i="4"/>
  <c r="F213" i="4"/>
  <c r="F128" i="4"/>
  <c r="F280" i="4"/>
  <c r="F57" i="4"/>
  <c r="F129" i="4"/>
  <c r="F42" i="4"/>
  <c r="F212" i="4"/>
  <c r="F171" i="4"/>
  <c r="F12" i="4"/>
  <c r="F250" i="4"/>
  <c r="F282" i="4"/>
  <c r="F155" i="4"/>
  <c r="F52" i="4"/>
  <c r="F89" i="4"/>
  <c r="F132" i="4"/>
  <c r="F248" i="4"/>
  <c r="F300" i="4"/>
  <c r="F135" i="4"/>
  <c r="F265" i="4"/>
  <c r="F15" i="4"/>
  <c r="F134" i="4"/>
  <c r="F252" i="4"/>
  <c r="F150" i="4"/>
  <c r="F8" i="4"/>
  <c r="F254" i="4"/>
  <c r="F116" i="4"/>
  <c r="F34" i="4"/>
  <c r="F180" i="4"/>
  <c r="F107" i="4"/>
  <c r="F302" i="4"/>
  <c r="F181" i="4"/>
  <c r="F197" i="4"/>
  <c r="F207" i="4"/>
  <c r="F233" i="4"/>
  <c r="F131" i="4"/>
  <c r="F20" i="4"/>
  <c r="F19" i="4"/>
  <c r="F164" i="4"/>
  <c r="F143" i="4"/>
  <c r="F259" i="4"/>
  <c r="F79" i="4"/>
  <c r="F58" i="4"/>
  <c r="F255" i="4"/>
  <c r="F194" i="4"/>
  <c r="F273" i="4"/>
  <c r="F291" i="4"/>
  <c r="F229" i="4"/>
  <c r="F169" i="4"/>
  <c r="F266" i="4"/>
  <c r="F165" i="4"/>
  <c r="F44" i="4"/>
  <c r="F27" i="4"/>
  <c r="F82" i="4"/>
  <c r="F220" i="4"/>
  <c r="E133" i="4"/>
  <c r="E122" i="4"/>
  <c r="E297" i="4"/>
  <c r="E272" i="4"/>
  <c r="E268" i="4"/>
  <c r="E41" i="4"/>
  <c r="E208" i="4"/>
  <c r="E137" i="4"/>
  <c r="E128" i="4"/>
  <c r="E61" i="4"/>
  <c r="E27" i="4"/>
  <c r="E254" i="4"/>
  <c r="E183" i="4"/>
  <c r="E99" i="4"/>
  <c r="E67" i="4"/>
  <c r="E17" i="4"/>
  <c r="E232" i="4"/>
  <c r="E293" i="4"/>
  <c r="E158" i="4"/>
  <c r="E37" i="4"/>
  <c r="E54" i="4"/>
  <c r="E7" i="4"/>
  <c r="E139" i="4"/>
  <c r="E50" i="4"/>
  <c r="E21" i="4"/>
  <c r="E175" i="4"/>
  <c r="E49" i="4"/>
  <c r="E108" i="4"/>
  <c r="E241" i="4"/>
  <c r="E152" i="4"/>
  <c r="E236" i="4"/>
  <c r="E64" i="4"/>
  <c r="E6" i="4"/>
  <c r="E216" i="4"/>
  <c r="E60" i="4"/>
  <c r="E92" i="4"/>
  <c r="E142" i="4"/>
  <c r="E113" i="4"/>
  <c r="E85" i="4"/>
  <c r="E65" i="4"/>
  <c r="E211" i="4"/>
  <c r="E182" i="4"/>
  <c r="E112" i="4"/>
  <c r="E196" i="4"/>
  <c r="E44" i="4"/>
  <c r="E280" i="4"/>
  <c r="E145" i="4"/>
  <c r="E193" i="4"/>
  <c r="E234" i="4"/>
  <c r="E194" i="4"/>
  <c r="E90" i="4"/>
  <c r="E144" i="4"/>
  <c r="E10" i="4"/>
  <c r="E257" i="4"/>
  <c r="E215" i="4"/>
  <c r="E289" i="4"/>
  <c r="E104" i="4"/>
  <c r="E160" i="4"/>
  <c r="E89" i="4"/>
  <c r="E213" i="4"/>
  <c r="E180" i="4"/>
  <c r="E174" i="4"/>
  <c r="E39" i="4"/>
  <c r="E296" i="4"/>
  <c r="E185" i="4"/>
  <c r="E98" i="4"/>
  <c r="E132" i="4"/>
  <c r="E260" i="4"/>
  <c r="E204" i="4"/>
  <c r="E130" i="4"/>
  <c r="E114" i="4"/>
  <c r="E101" i="4"/>
  <c r="E9" i="4"/>
  <c r="E173" i="4"/>
  <c r="F3" i="4"/>
  <c r="D33" i="4"/>
  <c r="C28" i="4"/>
  <c r="D190" i="4"/>
  <c r="C227" i="4"/>
  <c r="C204" i="4"/>
  <c r="C265" i="4"/>
  <c r="C11" i="4"/>
  <c r="C110" i="4"/>
  <c r="D59" i="4"/>
  <c r="D230" i="4"/>
  <c r="D56" i="4"/>
  <c r="D9" i="4"/>
  <c r="D8" i="4"/>
  <c r="D215" i="4"/>
  <c r="D126" i="4"/>
  <c r="C42" i="4"/>
  <c r="D84" i="4"/>
  <c r="D64" i="4"/>
  <c r="D240" i="4"/>
  <c r="C264" i="4"/>
  <c r="D146" i="4"/>
  <c r="C182" i="4"/>
  <c r="C229" i="4"/>
  <c r="C240" i="4"/>
  <c r="C281" i="4"/>
  <c r="C211" i="4"/>
  <c r="C115" i="4"/>
  <c r="D184" i="4"/>
  <c r="D26" i="4"/>
  <c r="C38" i="4"/>
  <c r="C66" i="4"/>
  <c r="D20" i="4"/>
  <c r="D193" i="4"/>
  <c r="C96" i="4"/>
  <c r="D145" i="4"/>
  <c r="D186" i="4"/>
  <c r="C55" i="4"/>
  <c r="C20" i="4"/>
  <c r="D19" i="4"/>
  <c r="D51" i="4"/>
  <c r="C273" i="4"/>
  <c r="D118" i="4"/>
  <c r="C109" i="4"/>
  <c r="C142" i="4"/>
  <c r="C58" i="4"/>
  <c r="D27" i="4"/>
  <c r="D160" i="4"/>
  <c r="D113" i="4"/>
  <c r="D105" i="4"/>
  <c r="C17" i="4"/>
  <c r="D280" i="4"/>
  <c r="D236" i="4"/>
  <c r="D259" i="4"/>
  <c r="D42" i="4"/>
  <c r="C90" i="4"/>
  <c r="D227" i="4"/>
  <c r="D241" i="4"/>
  <c r="D297" i="4"/>
  <c r="D77" i="4"/>
  <c r="C166" i="4"/>
  <c r="D221" i="4"/>
  <c r="D206" i="4"/>
  <c r="D137" i="4"/>
  <c r="D108" i="4"/>
  <c r="C244" i="4"/>
  <c r="D76" i="4"/>
  <c r="C70" i="4"/>
  <c r="C74" i="4"/>
  <c r="D270" i="4"/>
  <c r="D301" i="4"/>
  <c r="D92" i="4"/>
  <c r="C30" i="4"/>
  <c r="C181" i="4"/>
  <c r="D124" i="4"/>
  <c r="D52" i="4"/>
  <c r="C161" i="4"/>
  <c r="D261" i="4"/>
  <c r="C104" i="4"/>
  <c r="D242" i="4"/>
  <c r="D183" i="4"/>
  <c r="D3" i="4"/>
  <c r="D199" i="4"/>
  <c r="C102" i="4"/>
  <c r="D198" i="4"/>
  <c r="C199" i="4"/>
  <c r="C210" i="4"/>
  <c r="D83" i="4"/>
  <c r="D291" i="4"/>
  <c r="D29" i="4"/>
  <c r="D28" i="4"/>
  <c r="C79" i="4"/>
  <c r="D266" i="4"/>
  <c r="C261" i="4"/>
  <c r="C116" i="4"/>
  <c r="D295" i="4"/>
  <c r="C282" i="4"/>
  <c r="D94" i="4"/>
  <c r="D67" i="4"/>
  <c r="C113" i="4"/>
  <c r="D204" i="4"/>
  <c r="D111" i="4"/>
  <c r="C203" i="4"/>
  <c r="C54" i="4"/>
  <c r="D79" i="4"/>
  <c r="C206" i="4"/>
  <c r="C195" i="4"/>
  <c r="C75" i="4"/>
  <c r="D283" i="4"/>
  <c r="D127" i="4"/>
  <c r="D14" i="4"/>
  <c r="D281" i="4"/>
  <c r="C197" i="4"/>
  <c r="C251" i="4"/>
  <c r="D245" i="4"/>
  <c r="D189" i="4"/>
  <c r="D37" i="4"/>
  <c r="C272" i="4"/>
  <c r="D197" i="4"/>
  <c r="C149" i="4"/>
  <c r="D195" i="4"/>
  <c r="D97" i="4"/>
  <c r="D276" i="4"/>
  <c r="D123" i="4"/>
  <c r="C193" i="4"/>
  <c r="D144" i="4"/>
  <c r="D252" i="4"/>
  <c r="D88" i="4"/>
  <c r="D90" i="4"/>
  <c r="D214" i="4"/>
  <c r="C86" i="4"/>
  <c r="D21" i="4"/>
  <c r="D211" i="4"/>
  <c r="C258" i="4"/>
  <c r="C279" i="4"/>
  <c r="D152" i="4"/>
  <c r="C284" i="4"/>
  <c r="C184" i="4"/>
  <c r="C248" i="4"/>
  <c r="D233" i="4"/>
  <c r="D129" i="4"/>
  <c r="C114" i="4"/>
  <c r="D220" i="4"/>
  <c r="C106" i="4"/>
  <c r="D191" i="4"/>
  <c r="D171" i="4"/>
  <c r="D93" i="4"/>
  <c r="D289" i="4"/>
  <c r="C87" i="4"/>
  <c r="D125" i="4"/>
  <c r="D50" i="4"/>
  <c r="C162" i="4"/>
  <c r="C34" i="4"/>
  <c r="F7" i="4"/>
  <c r="F125" i="4"/>
  <c r="F93" i="4"/>
  <c r="E228" i="4"/>
  <c r="E107" i="4"/>
  <c r="F257" i="4"/>
  <c r="F283" i="4"/>
  <c r="F203" i="4"/>
  <c r="F101" i="4"/>
  <c r="F268" i="4"/>
  <c r="F18" i="4"/>
  <c r="F168" i="4"/>
  <c r="F243" i="4"/>
  <c r="F154" i="4"/>
  <c r="F263" i="4"/>
  <c r="F174" i="4"/>
  <c r="F33" i="4"/>
  <c r="F10" i="4"/>
  <c r="F272" i="4"/>
  <c r="F112" i="4"/>
  <c r="F249" i="4"/>
  <c r="F48" i="4"/>
  <c r="F276" i="4"/>
  <c r="F215" i="4"/>
  <c r="F182" i="4"/>
  <c r="F278" i="4"/>
  <c r="F191" i="4"/>
  <c r="F256" i="4"/>
  <c r="F295" i="4"/>
  <c r="F161" i="4"/>
  <c r="F239" i="4"/>
  <c r="F108" i="4"/>
  <c r="F5" i="4"/>
  <c r="F88" i="4"/>
  <c r="F264" i="4"/>
  <c r="F176" i="4"/>
  <c r="F224" i="4"/>
  <c r="F290" i="4"/>
  <c r="F279" i="4"/>
  <c r="F62" i="4"/>
  <c r="F170" i="4"/>
  <c r="F69" i="4"/>
  <c r="F245" i="4"/>
  <c r="F124" i="4"/>
  <c r="F111" i="4"/>
  <c r="F29" i="4"/>
  <c r="F267" i="4"/>
  <c r="F204" i="4"/>
  <c r="F299" i="4"/>
  <c r="F119" i="4"/>
  <c r="F98" i="4"/>
  <c r="F76" i="4"/>
  <c r="F41" i="4"/>
  <c r="F115" i="4"/>
  <c r="F227" i="4"/>
  <c r="F184" i="4"/>
  <c r="F35" i="4"/>
  <c r="F153" i="4"/>
  <c r="F210" i="4"/>
  <c r="F53" i="4"/>
  <c r="F234" i="4"/>
  <c r="F54" i="4"/>
  <c r="F32" i="4"/>
  <c r="F289" i="4"/>
  <c r="F269" i="4"/>
  <c r="F286" i="4"/>
  <c r="F185" i="4"/>
  <c r="F64" i="4"/>
  <c r="F47" i="4"/>
  <c r="F122" i="4"/>
  <c r="F260" i="4"/>
  <c r="F59" i="4"/>
  <c r="F138" i="4"/>
  <c r="F97" i="4"/>
  <c r="F75" i="4"/>
  <c r="E100" i="4"/>
  <c r="E191" i="4"/>
  <c r="E238" i="4"/>
  <c r="E18" i="4"/>
  <c r="E285" i="4"/>
  <c r="E181" i="4"/>
  <c r="E106" i="4"/>
  <c r="E275" i="4"/>
  <c r="E225" i="4"/>
  <c r="E94" i="4"/>
  <c r="E159" i="4"/>
  <c r="E126" i="4"/>
  <c r="E36" i="4"/>
  <c r="E40" i="4"/>
  <c r="E179" i="4"/>
  <c r="E111" i="4"/>
  <c r="E26" i="4"/>
  <c r="E267" i="4"/>
  <c r="E176" i="4"/>
  <c r="E281" i="4"/>
  <c r="E69" i="4"/>
  <c r="E251" i="4"/>
  <c r="E258" i="4"/>
  <c r="E188" i="4"/>
  <c r="E300" i="4"/>
  <c r="E212" i="4"/>
  <c r="E276" i="4"/>
  <c r="E84" i="4"/>
  <c r="E102" i="4"/>
  <c r="E169" i="4"/>
  <c r="E273" i="4"/>
  <c r="E192" i="4"/>
  <c r="E264" i="4"/>
  <c r="E290" i="4"/>
  <c r="E118" i="4"/>
  <c r="E274" i="4"/>
  <c r="E222" i="4"/>
  <c r="E170" i="4"/>
  <c r="E184" i="4"/>
  <c r="E288" i="4"/>
  <c r="E171" i="4"/>
  <c r="E278" i="4"/>
  <c r="E129" i="4"/>
  <c r="E233" i="4"/>
  <c r="E229" i="4"/>
  <c r="E202" i="4"/>
  <c r="E244" i="4"/>
  <c r="E167" i="4"/>
  <c r="E23" i="4"/>
  <c r="E140" i="4"/>
  <c r="E286" i="4"/>
  <c r="E22" i="4"/>
  <c r="E25" i="4"/>
  <c r="E138" i="4"/>
  <c r="E252" i="4"/>
  <c r="E5" i="4"/>
  <c r="E42" i="4"/>
  <c r="E79" i="4"/>
  <c r="E166" i="4"/>
  <c r="E230" i="4"/>
  <c r="E73" i="4"/>
  <c r="E168" i="4"/>
  <c r="E298" i="4"/>
  <c r="E14" i="4"/>
  <c r="E155" i="4"/>
  <c r="E31" i="4"/>
  <c r="E35" i="4"/>
  <c r="E153" i="4"/>
  <c r="E291" i="4"/>
  <c r="E164" i="4"/>
  <c r="E277" i="4"/>
  <c r="E299" i="4"/>
  <c r="E146" i="4"/>
  <c r="E190" i="4"/>
  <c r="C32" i="4"/>
  <c r="D107" i="4"/>
  <c r="C177" i="4"/>
  <c r="C259" i="4"/>
  <c r="D151" i="4"/>
  <c r="C117" i="4"/>
  <c r="C136" i="4"/>
  <c r="C29" i="4"/>
  <c r="C5" i="4"/>
  <c r="D254" i="4"/>
  <c r="D66" i="4"/>
  <c r="C180" i="4"/>
  <c r="C35" i="4"/>
  <c r="D163" i="4"/>
  <c r="D228" i="4"/>
  <c r="C137" i="4"/>
  <c r="D106" i="4"/>
  <c r="D148" i="4"/>
  <c r="C16" i="4"/>
  <c r="D288" i="4"/>
  <c r="D11" i="4"/>
  <c r="C298" i="4"/>
  <c r="D5" i="4"/>
  <c r="D134" i="4"/>
  <c r="C201" i="4"/>
  <c r="C80" i="4"/>
  <c r="C212" i="4"/>
  <c r="D135" i="4"/>
  <c r="D192" i="4"/>
  <c r="C146" i="4"/>
  <c r="C170" i="4"/>
  <c r="D172" i="4"/>
  <c r="D6" i="4"/>
  <c r="C188" i="4"/>
  <c r="D296" i="4"/>
  <c r="C200" i="4"/>
  <c r="C84" i="4"/>
  <c r="C269" i="4"/>
  <c r="D91" i="4"/>
  <c r="D225" i="4"/>
  <c r="D177" i="4"/>
  <c r="C123" i="4"/>
  <c r="C262" i="4"/>
  <c r="C268" i="4"/>
  <c r="C101" i="4"/>
  <c r="D285" i="4"/>
  <c r="D138" i="4"/>
  <c r="D203" i="4"/>
  <c r="C141" i="4"/>
  <c r="C194" i="4"/>
  <c r="C144" i="4"/>
  <c r="C94" i="4"/>
  <c r="D246" i="4"/>
  <c r="D70" i="4"/>
  <c r="C215" i="4"/>
  <c r="C158" i="4"/>
  <c r="C207" i="4"/>
  <c r="D31" i="4"/>
  <c r="C185" i="4"/>
  <c r="C301" i="4"/>
  <c r="D208" i="4"/>
  <c r="D140" i="4"/>
  <c r="C111" i="4"/>
  <c r="D165" i="4"/>
  <c r="C155" i="4"/>
  <c r="D212" i="4"/>
  <c r="D218" i="4"/>
  <c r="C198" i="4"/>
  <c r="D116" i="4"/>
  <c r="D48" i="4"/>
  <c r="D217" i="4"/>
  <c r="C22" i="4"/>
  <c r="D157" i="4"/>
  <c r="C266" i="4"/>
  <c r="D10" i="4"/>
  <c r="C214" i="4"/>
  <c r="D75" i="4"/>
  <c r="C163" i="4"/>
  <c r="C159" i="4"/>
  <c r="D128" i="4"/>
  <c r="D162" i="4"/>
  <c r="C187" i="4"/>
  <c r="C246" i="4"/>
  <c r="D292" i="4"/>
  <c r="C9" i="4"/>
  <c r="D260" i="4"/>
  <c r="D43" i="4"/>
  <c r="C205" i="4"/>
  <c r="D170" i="4"/>
  <c r="C57" i="4"/>
  <c r="D103" i="4"/>
  <c r="C153" i="4"/>
  <c r="C160" i="4"/>
  <c r="D262" i="4"/>
  <c r="D60" i="4"/>
  <c r="C223" i="4"/>
  <c r="C129" i="4"/>
  <c r="D17" i="4"/>
  <c r="C257" i="4"/>
  <c r="C172" i="4"/>
  <c r="C290" i="4"/>
  <c r="C24" i="4"/>
  <c r="C76" i="4"/>
  <c r="D89" i="4"/>
  <c r="C121" i="4"/>
  <c r="C267" i="4"/>
  <c r="D173" i="4"/>
  <c r="D243" i="4"/>
  <c r="C220" i="4"/>
  <c r="C286" i="4"/>
  <c r="C131" i="4"/>
  <c r="C202" i="4"/>
  <c r="D102" i="4"/>
  <c r="C78" i="4"/>
  <c r="C241" i="4"/>
  <c r="D78" i="4"/>
  <c r="D232" i="4"/>
  <c r="C52" i="4"/>
  <c r="D13" i="4"/>
  <c r="D205" i="4"/>
  <c r="D275" i="4"/>
  <c r="D99" i="4"/>
  <c r="C120" i="4"/>
  <c r="C296" i="4"/>
  <c r="D142" i="4"/>
  <c r="D95" i="4"/>
  <c r="D253" i="4"/>
  <c r="D58" i="4"/>
  <c r="C294" i="4"/>
  <c r="D12" i="4"/>
  <c r="D155" i="4"/>
  <c r="C12" i="4"/>
  <c r="D63" i="4"/>
  <c r="C143" i="4"/>
  <c r="D185" i="4"/>
  <c r="C150" i="4"/>
  <c r="C291" i="4"/>
  <c r="D153" i="4"/>
  <c r="C254" i="4"/>
  <c r="D154" i="4"/>
  <c r="C62" i="4"/>
  <c r="C68" i="4"/>
  <c r="D167" i="4"/>
  <c r="D267" i="4"/>
  <c r="D158" i="4"/>
  <c r="D194" i="4"/>
  <c r="F226" i="4"/>
  <c r="F140" i="4"/>
  <c r="F232" i="4"/>
  <c r="F192" i="4"/>
  <c r="F274" i="4"/>
  <c r="F206" i="4"/>
  <c r="F183" i="4"/>
  <c r="F297" i="4"/>
  <c r="F228" i="4"/>
  <c r="F13" i="4"/>
  <c r="F217" i="4"/>
  <c r="F219" i="4"/>
  <c r="F261" i="4"/>
  <c r="F78" i="4"/>
  <c r="F292" i="4"/>
  <c r="F188" i="4"/>
  <c r="F137" i="4"/>
  <c r="F293" i="4"/>
  <c r="F148" i="4"/>
  <c r="F146" i="4"/>
  <c r="F45" i="4"/>
  <c r="F63" i="4"/>
  <c r="F72" i="4"/>
  <c r="F209" i="4"/>
  <c r="F271" i="4"/>
  <c r="F284" i="4"/>
  <c r="F86" i="4"/>
  <c r="F281" i="4"/>
  <c r="F60" i="4"/>
  <c r="F91" i="4"/>
  <c r="F28" i="4"/>
  <c r="F196" i="4"/>
  <c r="F73" i="4"/>
  <c r="F96" i="4"/>
  <c r="F251" i="4"/>
  <c r="F201" i="4"/>
  <c r="F242" i="4"/>
  <c r="F51" i="4"/>
  <c r="F50" i="4"/>
  <c r="F230" i="4"/>
  <c r="F127" i="4"/>
  <c r="F43" i="4"/>
  <c r="F241" i="4"/>
  <c r="F198" i="4"/>
  <c r="F66" i="4"/>
  <c r="F163" i="4"/>
  <c r="F195" i="4"/>
  <c r="F200" i="4"/>
  <c r="F294" i="4"/>
  <c r="F94" i="4"/>
  <c r="F152" i="4"/>
  <c r="F30" i="4"/>
  <c r="F36" i="4"/>
  <c r="F6" i="4"/>
  <c r="F142" i="4"/>
  <c r="F235" i="4"/>
  <c r="F90" i="4"/>
  <c r="F285" i="4"/>
  <c r="F147" i="4"/>
  <c r="F216" i="4"/>
  <c r="F70" i="4"/>
  <c r="F187" i="4"/>
  <c r="F205" i="4"/>
  <c r="F84" i="4"/>
  <c r="F67" i="4"/>
  <c r="F162" i="4"/>
  <c r="F61" i="4"/>
  <c r="F99" i="4"/>
  <c r="F218" i="4"/>
  <c r="F177" i="4"/>
  <c r="F95" i="4"/>
  <c r="F74" i="4"/>
  <c r="F113" i="4"/>
  <c r="F151" i="4"/>
  <c r="F149" i="4"/>
  <c r="E110" i="4"/>
  <c r="E86" i="4"/>
  <c r="E134" i="4"/>
  <c r="E240" i="4"/>
  <c r="E187" i="4"/>
  <c r="E214" i="4"/>
  <c r="E265" i="4"/>
  <c r="E78" i="4"/>
  <c r="E30" i="4"/>
  <c r="E88" i="4"/>
  <c r="E242" i="4"/>
  <c r="E76" i="4"/>
  <c r="E121" i="4"/>
  <c r="E151" i="4"/>
  <c r="E19" i="4"/>
  <c r="E46" i="4"/>
  <c r="E283" i="4"/>
  <c r="E189" i="4"/>
  <c r="E125" i="4"/>
  <c r="E136" i="4"/>
  <c r="E29" i="4"/>
  <c r="E154" i="4"/>
  <c r="E292" i="4"/>
  <c r="E148" i="4"/>
  <c r="E161" i="4"/>
  <c r="E209" i="4"/>
  <c r="E34" i="4"/>
  <c r="E43" i="4"/>
  <c r="E80" i="4"/>
  <c r="E206" i="4"/>
  <c r="E11" i="4"/>
  <c r="E177" i="4"/>
  <c r="E38" i="4"/>
  <c r="E56" i="4"/>
  <c r="E250" i="4"/>
  <c r="E59" i="4"/>
  <c r="E83" i="4"/>
  <c r="E87" i="4"/>
  <c r="E141" i="4"/>
  <c r="E58" i="4"/>
  <c r="E219" i="4"/>
  <c r="E302" i="4"/>
  <c r="E186" i="4"/>
  <c r="E270" i="4"/>
  <c r="E115" i="4"/>
  <c r="E253" i="4"/>
  <c r="E201" i="4"/>
  <c r="E109" i="4"/>
  <c r="E16" i="4"/>
  <c r="E295" i="4"/>
  <c r="E51" i="4"/>
  <c r="E103" i="4"/>
  <c r="E124" i="4"/>
  <c r="E279" i="4"/>
  <c r="E249" i="4"/>
  <c r="E74" i="4"/>
  <c r="E20" i="4"/>
  <c r="E15" i="4"/>
  <c r="E227" i="4"/>
  <c r="E287" i="4"/>
  <c r="E62" i="4"/>
  <c r="E195" i="4"/>
  <c r="E237" i="4"/>
  <c r="E71" i="4"/>
  <c r="E284" i="4"/>
  <c r="E165" i="4"/>
  <c r="E282" i="4"/>
  <c r="E127" i="4"/>
  <c r="E163" i="4"/>
  <c r="E199" i="4"/>
  <c r="E301" i="4"/>
  <c r="E294" i="4"/>
  <c r="E47" i="4"/>
  <c r="E247" i="4"/>
  <c r="C228" i="4"/>
  <c r="D100" i="4"/>
  <c r="D139" i="4"/>
  <c r="C225" i="4"/>
  <c r="C49" i="4"/>
  <c r="D251" i="4"/>
  <c r="C238" i="4"/>
  <c r="D287" i="4"/>
  <c r="D234" i="4"/>
  <c r="C31" i="4"/>
  <c r="D229" i="4"/>
  <c r="D250" i="4"/>
  <c r="C48" i="4"/>
  <c r="C256" i="4"/>
  <c r="C46" i="4"/>
  <c r="C295" i="4"/>
  <c r="C63" i="4"/>
  <c r="C289" i="4"/>
  <c r="D298" i="4"/>
  <c r="C293" i="4"/>
  <c r="C83" i="4"/>
  <c r="D81" i="4"/>
  <c r="D239" i="4"/>
  <c r="C270" i="4"/>
  <c r="D109" i="4"/>
  <c r="D247" i="4"/>
  <c r="D168" i="4"/>
  <c r="D82" i="4"/>
  <c r="C189" i="4"/>
  <c r="C69" i="4"/>
  <c r="C85" i="4"/>
  <c r="D74" i="4"/>
  <c r="D213" i="4"/>
  <c r="D86" i="4"/>
  <c r="D277" i="4"/>
  <c r="C4" i="4"/>
  <c r="C65" i="4"/>
  <c r="D38" i="4"/>
  <c r="C118" i="4"/>
  <c r="C208" i="4"/>
  <c r="D224" i="4"/>
  <c r="D175" i="4"/>
  <c r="D122" i="4"/>
  <c r="C33" i="4"/>
  <c r="C233" i="4"/>
  <c r="D210" i="4"/>
  <c r="C133" i="4"/>
  <c r="C292" i="4"/>
  <c r="C98" i="4"/>
  <c r="D274" i="4"/>
  <c r="D150" i="4"/>
  <c r="C6" i="4"/>
  <c r="C26" i="4"/>
  <c r="D302" i="4"/>
  <c r="C47" i="4"/>
  <c r="D34" i="4"/>
  <c r="C93" i="4"/>
  <c r="D231" i="4"/>
  <c r="C221" i="4"/>
  <c r="D147" i="4"/>
  <c r="D7" i="4"/>
  <c r="D182" i="4"/>
  <c r="D141" i="4"/>
  <c r="C127" i="4"/>
  <c r="C183" i="4"/>
  <c r="D235" i="4"/>
  <c r="C128" i="4"/>
  <c r="D62" i="4"/>
  <c r="C209" i="4"/>
  <c r="C300" i="4"/>
  <c r="C232" i="4"/>
  <c r="D278" i="4"/>
  <c r="C82" i="4"/>
  <c r="D256" i="4"/>
  <c r="C213" i="4"/>
  <c r="C140" i="4"/>
  <c r="D112" i="4"/>
  <c r="C222" i="4"/>
  <c r="C239" i="4"/>
  <c r="C10" i="4"/>
  <c r="D207" i="4"/>
  <c r="C124" i="4"/>
  <c r="C157" i="4"/>
  <c r="D36" i="4"/>
  <c r="D273" i="4"/>
  <c r="D46" i="4"/>
  <c r="C226" i="4"/>
  <c r="D115" i="4"/>
  <c r="D216" i="4"/>
  <c r="D299" i="4"/>
  <c r="D180" i="4"/>
  <c r="D226" i="4"/>
  <c r="C242" i="4"/>
  <c r="D174" i="4"/>
  <c r="D98" i="4"/>
  <c r="C167" i="4"/>
  <c r="C176" i="4"/>
  <c r="D130" i="4"/>
  <c r="C190" i="4"/>
  <c r="C192" i="4"/>
  <c r="C50" i="4"/>
  <c r="C217" i="4"/>
  <c r="C216" i="4"/>
  <c r="C14" i="4"/>
  <c r="D45" i="4"/>
  <c r="C27" i="4"/>
  <c r="D176" i="4"/>
  <c r="C236" i="4"/>
  <c r="C218" i="4"/>
  <c r="D119" i="4"/>
  <c r="D272" i="4"/>
  <c r="C23" i="4"/>
  <c r="D117" i="4"/>
  <c r="C173" i="4"/>
  <c r="C36" i="4"/>
  <c r="C169" i="4"/>
  <c r="D290" i="4"/>
  <c r="C235" i="4"/>
  <c r="D149" i="4"/>
  <c r="C253" i="4"/>
  <c r="D268" i="4"/>
  <c r="D53" i="4"/>
  <c r="C280" i="4"/>
  <c r="D40" i="4"/>
  <c r="C37" i="4"/>
  <c r="D121" i="4"/>
  <c r="D101" i="4"/>
  <c r="C219" i="4"/>
  <c r="D179" i="4"/>
  <c r="D71" i="4"/>
  <c r="C15" i="4"/>
  <c r="D196" i="4"/>
  <c r="D41" i="4"/>
  <c r="C99" i="4"/>
  <c r="D23" i="4"/>
  <c r="C89" i="4"/>
  <c r="C255" i="4"/>
  <c r="C287" i="4"/>
  <c r="D255" i="4"/>
  <c r="D143" i="4"/>
  <c r="C7" i="4"/>
  <c r="D209" i="4"/>
  <c r="C148" i="4"/>
  <c r="C41" i="4"/>
  <c r="D200" i="4"/>
  <c r="C245" i="4"/>
  <c r="C44" i="4"/>
  <c r="D80" i="4"/>
  <c r="D72" i="4"/>
  <c r="D39" i="4"/>
  <c r="F301" i="4"/>
  <c r="F4" i="4"/>
  <c r="F130" i="4"/>
  <c r="F262" i="4"/>
  <c r="F158" i="4"/>
  <c r="F236" i="4"/>
  <c r="F141" i="4"/>
  <c r="F103" i="4"/>
  <c r="F25" i="4"/>
  <c r="F109" i="4"/>
  <c r="F156" i="4"/>
  <c r="F39" i="4"/>
  <c r="F287" i="4"/>
  <c r="F38" i="4"/>
  <c r="F221" i="4"/>
  <c r="F186" i="4"/>
  <c r="F166" i="4"/>
  <c r="F123" i="4"/>
  <c r="F83" i="4"/>
  <c r="F81" i="4"/>
  <c r="F159" i="4"/>
  <c r="F157" i="4"/>
  <c r="F126" i="4"/>
  <c r="F133" i="4"/>
  <c r="F240" i="4"/>
  <c r="F296" i="4"/>
  <c r="F55" i="4"/>
  <c r="F118" i="4"/>
  <c r="F23" i="4"/>
  <c r="F21" i="4"/>
  <c r="F231" i="4"/>
  <c r="F106" i="4"/>
  <c r="F202" i="4"/>
  <c r="F160" i="4"/>
  <c r="F16" i="4"/>
  <c r="F46" i="4"/>
  <c r="F190" i="4"/>
  <c r="E4" i="4"/>
  <c r="F258" i="4"/>
  <c r="F40" i="4"/>
  <c r="F199" i="4"/>
  <c r="F178" i="4"/>
  <c r="F136" i="4"/>
  <c r="F22" i="4"/>
  <c r="F120" i="4"/>
  <c r="F244" i="4"/>
  <c r="F26" i="4"/>
  <c r="F102" i="4"/>
  <c r="F110" i="4"/>
  <c r="F68" i="4"/>
  <c r="F225" i="4"/>
  <c r="F104" i="4"/>
  <c r="F31" i="4"/>
  <c r="F139" i="4"/>
  <c r="F117" i="4"/>
  <c r="F167" i="4"/>
  <c r="F223" i="4"/>
  <c r="F17" i="4"/>
  <c r="F214" i="4"/>
  <c r="F144" i="4"/>
  <c r="F87" i="4"/>
  <c r="F222" i="4"/>
  <c r="F121" i="4"/>
  <c r="F179" i="4"/>
  <c r="F298" i="4"/>
  <c r="F277" i="4"/>
  <c r="F175" i="4"/>
  <c r="F114" i="4"/>
  <c r="F193" i="4"/>
  <c r="F211" i="4"/>
  <c r="F189" i="4"/>
  <c r="F49" i="4"/>
  <c r="F246" i="4"/>
  <c r="F145" i="4"/>
  <c r="F24" i="4"/>
  <c r="E217" i="4"/>
  <c r="E245" i="4"/>
  <c r="E66" i="4"/>
  <c r="E271" i="4"/>
  <c r="E239" i="4"/>
  <c r="E231" i="4"/>
  <c r="E147" i="4"/>
  <c r="E63" i="4"/>
  <c r="E203" i="4"/>
  <c r="E205" i="4"/>
  <c r="E218" i="4"/>
  <c r="E150" i="4"/>
  <c r="E13" i="4"/>
  <c r="E235" i="4"/>
  <c r="E262" i="4"/>
  <c r="E269" i="4"/>
  <c r="E119" i="4"/>
  <c r="E75" i="4"/>
  <c r="E224" i="4"/>
  <c r="E210" i="4"/>
  <c r="E259" i="4"/>
  <c r="E221" i="4"/>
  <c r="E266" i="4"/>
  <c r="E220" i="4"/>
  <c r="E198" i="4"/>
  <c r="E226" i="4"/>
  <c r="E91" i="4"/>
  <c r="E243" i="4"/>
  <c r="E135" i="4"/>
  <c r="E248" i="4"/>
  <c r="E68" i="4"/>
  <c r="E256" i="4"/>
  <c r="E223" i="4"/>
  <c r="E149" i="4"/>
  <c r="E55" i="4"/>
  <c r="E200" i="4"/>
  <c r="E96" i="4"/>
  <c r="E53" i="4"/>
  <c r="E93" i="4"/>
  <c r="E82" i="4"/>
  <c r="E197" i="4"/>
  <c r="E95" i="4"/>
  <c r="E48" i="4"/>
  <c r="E28" i="4"/>
  <c r="E178" i="4"/>
  <c r="E207" i="4"/>
  <c r="E97" i="4"/>
  <c r="E32" i="4"/>
  <c r="E52" i="4"/>
  <c r="E33" i="4"/>
  <c r="E45" i="4"/>
  <c r="E255" i="4"/>
  <c r="E57" i="4"/>
  <c r="E81" i="4"/>
  <c r="E246" i="4"/>
  <c r="E131" i="4"/>
  <c r="E123" i="4"/>
  <c r="E72" i="4"/>
  <c r="E156" i="4"/>
  <c r="E24" i="4"/>
  <c r="E263" i="4"/>
  <c r="E120" i="4"/>
  <c r="E157" i="4"/>
  <c r="E8" i="4"/>
  <c r="E261" i="4"/>
  <c r="E172" i="4"/>
  <c r="E143" i="4"/>
  <c r="E105" i="4"/>
  <c r="E117" i="4"/>
  <c r="E162" i="4"/>
  <c r="E77" i="4"/>
  <c r="E12" i="4"/>
  <c r="E116" i="4"/>
  <c r="E3" i="4"/>
  <c r="C125" i="4"/>
  <c r="D286" i="4"/>
  <c r="C196" i="4"/>
  <c r="C107" i="4"/>
  <c r="D4" i="4"/>
  <c r="D120" i="4"/>
  <c r="C230" i="4"/>
  <c r="D30" i="4"/>
  <c r="D47" i="4"/>
  <c r="D69" i="4"/>
  <c r="D269" i="4"/>
  <c r="C154" i="4"/>
  <c r="C91" i="4"/>
  <c r="C126" i="4"/>
  <c r="D49" i="4"/>
  <c r="D85" i="4"/>
  <c r="D265" i="4"/>
  <c r="D169" i="4"/>
  <c r="D159" i="4"/>
  <c r="D35" i="4"/>
  <c r="D279" i="4"/>
  <c r="C260" i="4"/>
  <c r="C92" i="4"/>
  <c r="C18" i="4"/>
  <c r="C105" i="4"/>
  <c r="D166" i="4"/>
  <c r="C39" i="4"/>
  <c r="D18" i="4"/>
  <c r="C152" i="4"/>
  <c r="C60" i="4"/>
  <c r="D264" i="4"/>
  <c r="D156" i="4"/>
  <c r="D187" i="4"/>
  <c r="D263" i="4"/>
  <c r="D178" i="4"/>
  <c r="C164" i="4"/>
  <c r="C174" i="4"/>
  <c r="C108" i="4"/>
  <c r="C231" i="4"/>
  <c r="C168" i="4"/>
  <c r="C59" i="4"/>
  <c r="C77" i="4"/>
  <c r="C234" i="4"/>
  <c r="C179" i="4"/>
  <c r="C73" i="4"/>
  <c r="C277" i="4"/>
  <c r="C100" i="4"/>
  <c r="C134" i="4"/>
  <c r="D282" i="4"/>
  <c r="D249" i="4"/>
  <c r="D110" i="4"/>
  <c r="D15" i="4"/>
  <c r="D16" i="4"/>
  <c r="C3" i="4"/>
  <c r="D22" i="4"/>
  <c r="C61" i="4"/>
  <c r="C278" i="4"/>
  <c r="D188" i="4"/>
  <c r="D258" i="4"/>
  <c r="C275" i="4"/>
  <c r="C288" i="4"/>
  <c r="C71" i="4"/>
  <c r="D24" i="4"/>
  <c r="D104" i="4"/>
  <c r="D181" i="4"/>
  <c r="C122" i="4"/>
  <c r="C130" i="4"/>
  <c r="C103" i="4"/>
  <c r="D271" i="4"/>
  <c r="D136" i="4"/>
  <c r="C139" i="4"/>
  <c r="C43" i="4"/>
  <c r="C67" i="4"/>
  <c r="D238" i="4"/>
  <c r="C97" i="4"/>
  <c r="C135" i="4"/>
  <c r="D164" i="4"/>
  <c r="C175" i="4"/>
  <c r="C299" i="4"/>
  <c r="C151" i="4"/>
  <c r="C112" i="4"/>
  <c r="C56" i="4"/>
  <c r="C72" i="4"/>
  <c r="C132" i="4"/>
  <c r="C276" i="4"/>
  <c r="D223" i="4"/>
  <c r="D201" i="4"/>
  <c r="C156" i="4"/>
  <c r="D161" i="4"/>
  <c r="C21" i="4"/>
  <c r="D219" i="4"/>
  <c r="C165" i="4"/>
  <c r="C285" i="4"/>
  <c r="C45" i="4"/>
  <c r="D32" i="4"/>
  <c r="C25" i="4"/>
  <c r="C249" i="4"/>
  <c r="C95" i="4"/>
  <c r="C250" i="4"/>
  <c r="D68" i="4"/>
  <c r="C186" i="4"/>
  <c r="C8" i="4"/>
  <c r="C145" i="4"/>
  <c r="C119" i="4"/>
  <c r="D284" i="4"/>
  <c r="C178" i="4"/>
  <c r="D257" i="4"/>
  <c r="D294" i="4"/>
  <c r="C237" i="4"/>
  <c r="D237" i="4"/>
  <c r="C243" i="4"/>
  <c r="D114" i="4"/>
  <c r="C147" i="4"/>
  <c r="C252" i="4"/>
  <c r="C19" i="4"/>
  <c r="C247" i="4"/>
  <c r="D87" i="4"/>
  <c r="C271" i="4"/>
  <c r="D57" i="4"/>
  <c r="C224" i="4"/>
  <c r="C283" i="4"/>
  <c r="C81" i="4"/>
  <c r="D65" i="4"/>
  <c r="C191" i="4"/>
  <c r="C40" i="4"/>
  <c r="C13" i="4"/>
  <c r="C51" i="4"/>
  <c r="D44" i="4"/>
  <c r="D131" i="4"/>
  <c r="D132" i="4"/>
  <c r="D222" i="4"/>
  <c r="D61" i="4"/>
  <c r="C88" i="4"/>
  <c r="C297" i="4"/>
  <c r="D202" i="4"/>
  <c r="D293" i="4"/>
  <c r="D73" i="4"/>
  <c r="D133" i="4"/>
  <c r="D25" i="4"/>
  <c r="D55" i="4"/>
  <c r="C171" i="4"/>
  <c r="C302" i="4"/>
  <c r="D54" i="4"/>
  <c r="D244" i="4"/>
  <c r="D96" i="4"/>
  <c r="D248" i="4"/>
  <c r="D300" i="4"/>
  <c r="C53" i="4"/>
  <c r="C64" i="4"/>
  <c r="C263" i="4"/>
  <c r="C274" i="4"/>
  <c r="C138" i="4"/>
  <c r="F65" i="4"/>
</calcChain>
</file>

<file path=xl/sharedStrings.xml><?xml version="1.0" encoding="utf-8"?>
<sst xmlns="http://schemas.openxmlformats.org/spreadsheetml/2006/main" count="18680" uniqueCount="11877">
  <si>
    <t>000708.SZ</t>
  </si>
  <si>
    <t>大冶特钢</t>
  </si>
  <si>
    <t>000709.SZ</t>
  </si>
  <si>
    <t>河钢股份</t>
  </si>
  <si>
    <t>000717.SZ</t>
  </si>
  <si>
    <t>*ST韶钢</t>
  </si>
  <si>
    <t>000761.SZ</t>
  </si>
  <si>
    <t>本钢板材</t>
  </si>
  <si>
    <t>000778.SZ</t>
  </si>
  <si>
    <t>新兴铸管</t>
  </si>
  <si>
    <t>000825.SZ</t>
  </si>
  <si>
    <t>太钢不锈</t>
  </si>
  <si>
    <t>000898.SZ</t>
  </si>
  <si>
    <t>鞍钢股份</t>
  </si>
  <si>
    <t>000906.SZ</t>
  </si>
  <si>
    <t>物产中拓</t>
  </si>
  <si>
    <t>000932.SZ</t>
  </si>
  <si>
    <t>华菱钢铁</t>
  </si>
  <si>
    <t>000959.SZ</t>
  </si>
  <si>
    <t>首钢股份</t>
  </si>
  <si>
    <t>002075.SZ</t>
  </si>
  <si>
    <t>沙钢股份</t>
  </si>
  <si>
    <t>002110.SZ</t>
  </si>
  <si>
    <t>三钢闽光</t>
  </si>
  <si>
    <t>002318.SZ</t>
  </si>
  <si>
    <t>久立特材</t>
  </si>
  <si>
    <t>002443.SZ</t>
  </si>
  <si>
    <t>金洲管道</t>
  </si>
  <si>
    <t>002478.SZ</t>
  </si>
  <si>
    <t>常宝股份</t>
  </si>
  <si>
    <t>002756.SZ</t>
  </si>
  <si>
    <t>永兴特钢</t>
  </si>
  <si>
    <t>600005.SH</t>
  </si>
  <si>
    <t>武钢股份</t>
  </si>
  <si>
    <t>600010.SH</t>
  </si>
  <si>
    <t>包钢股份</t>
  </si>
  <si>
    <t>600019.SH</t>
  </si>
  <si>
    <t>宝钢股份</t>
  </si>
  <si>
    <t>600022.SH</t>
  </si>
  <si>
    <t>山东钢铁</t>
  </si>
  <si>
    <t>600117.SH</t>
  </si>
  <si>
    <t>西宁特钢</t>
  </si>
  <si>
    <t>600126.SH</t>
  </si>
  <si>
    <t>杭钢股份</t>
  </si>
  <si>
    <t>600231.SH</t>
  </si>
  <si>
    <t>凌钢股份</t>
  </si>
  <si>
    <t>600282.SH</t>
  </si>
  <si>
    <t>南钢股份</t>
  </si>
  <si>
    <t>600307.SH</t>
  </si>
  <si>
    <t>酒钢宏兴</t>
  </si>
  <si>
    <t>600399.SH</t>
  </si>
  <si>
    <t>抚顺特钢</t>
  </si>
  <si>
    <t>600507.SH</t>
  </si>
  <si>
    <t>方大特钢</t>
  </si>
  <si>
    <t>600569.SH</t>
  </si>
  <si>
    <t>安阳钢铁</t>
  </si>
  <si>
    <t>600581.SH</t>
  </si>
  <si>
    <t>*ST八钢</t>
  </si>
  <si>
    <t>600782.SH</t>
  </si>
  <si>
    <t>新钢股份</t>
  </si>
  <si>
    <t>600784.SH</t>
  </si>
  <si>
    <t>鲁银投资</t>
  </si>
  <si>
    <t>600808.SH</t>
  </si>
  <si>
    <t>马钢股份</t>
  </si>
  <si>
    <t>601003.SH</t>
  </si>
  <si>
    <t>柳钢股份</t>
  </si>
  <si>
    <t>601005.SH</t>
  </si>
  <si>
    <t>重庆钢铁</t>
  </si>
  <si>
    <t>代码</t>
  </si>
  <si>
    <t>名称</t>
  </si>
  <si>
    <t>600603.SH</t>
  </si>
  <si>
    <t>*ST兴业</t>
  </si>
  <si>
    <t>600306.SH</t>
  </si>
  <si>
    <t>*ST商城</t>
  </si>
  <si>
    <t>600793.SH</t>
  </si>
  <si>
    <t>ST宜纸</t>
  </si>
  <si>
    <t>600539.SH</t>
  </si>
  <si>
    <t>ST狮头</t>
  </si>
  <si>
    <t>600817.SH</t>
  </si>
  <si>
    <t>*ST宏盛</t>
  </si>
  <si>
    <t>600228.SH</t>
  </si>
  <si>
    <t>昌九生化</t>
  </si>
  <si>
    <t>600099.SH</t>
  </si>
  <si>
    <t>林海股份</t>
  </si>
  <si>
    <t>600234.SH</t>
  </si>
  <si>
    <t>*ST山水</t>
  </si>
  <si>
    <t>600423.SH</t>
  </si>
  <si>
    <t>柳化股份</t>
  </si>
  <si>
    <t>600145.SH</t>
  </si>
  <si>
    <t>*ST新亿</t>
  </si>
  <si>
    <t>9. 晒结果</t>
  </si>
  <si>
    <t>000001.SZ</t>
  </si>
  <si>
    <t>平安银行</t>
  </si>
  <si>
    <t>000002.SZ</t>
  </si>
  <si>
    <t>万科A</t>
  </si>
  <si>
    <t>000004.SZ</t>
  </si>
  <si>
    <t>国农科技</t>
  </si>
  <si>
    <t>000005.SZ</t>
  </si>
  <si>
    <t>世纪星源</t>
  </si>
  <si>
    <t>000006.SZ</t>
  </si>
  <si>
    <t>深振业A</t>
  </si>
  <si>
    <t>000007.SZ</t>
  </si>
  <si>
    <t>全新好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</si>
  <si>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</si>
  <si>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</si>
  <si>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</si>
  <si>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</si>
  <si>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</si>
  <si>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</si>
  <si>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</si>
  <si>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</si>
  <si>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</si>
  <si>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</si>
  <si>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</si>
  <si>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</si>
  <si>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</si>
  <si>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</si>
  <si>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</si>
  <si>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</si>
  <si>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000018.SZ</t>
  </si>
  <si>
    <t>神州长城</t>
  </si>
  <si>
    <t>000019.SZ</t>
  </si>
  <si>
    <t>深深宝A</t>
  </si>
  <si>
    <t>000020.SZ</t>
  </si>
  <si>
    <t>深华发A</t>
  </si>
  <si>
    <t>000021.SZ</t>
  </si>
  <si>
    <t>深科技</t>
  </si>
  <si>
    <t>000022.SZ</t>
  </si>
  <si>
    <t>深赤湾A</t>
  </si>
  <si>
    <t>000023.SZ</t>
  </si>
  <si>
    <t>深天地A</t>
  </si>
  <si>
    <t>000025.SZ</t>
  </si>
  <si>
    <t>特力A</t>
  </si>
  <si>
    <t>000026.SZ</t>
  </si>
  <si>
    <t>飞亚达A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</si>
  <si>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</si>
  <si>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</si>
  <si>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</si>
  <si>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</si>
  <si>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</si>
  <si>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</si>
  <si>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</si>
  <si>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</si>
  <si>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</si>
  <si>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中粮地产</t>
  </si>
  <si>
    <t>000032.SZ</t>
  </si>
  <si>
    <t>深桑达A</t>
  </si>
  <si>
    <t>000033.SZ</t>
  </si>
  <si>
    <t>*ST新都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</si>
  <si>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</si>
  <si>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</si>
  <si>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</si>
  <si>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</si>
  <si>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</si>
  <si>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</si>
  <si>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</si>
  <si>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*ST南电A</t>
  </si>
  <si>
    <t>000038.SZ</t>
  </si>
  <si>
    <t>深大通</t>
  </si>
  <si>
    <t>000039.SZ</t>
  </si>
  <si>
    <t>中集集团</t>
  </si>
  <si>
    <t>000040.SZ</t>
  </si>
  <si>
    <t>东旭蓝天</t>
  </si>
  <si>
    <t>000042.SZ</t>
  </si>
  <si>
    <t>中洲控股</t>
  </si>
  <si>
    <t>000043.SZ</t>
  </si>
  <si>
    <t>中航地产</t>
  </si>
  <si>
    <t>000045.SZ</t>
  </si>
  <si>
    <t>深纺织A</t>
  </si>
  <si>
    <t>000046.SZ</t>
  </si>
  <si>
    <t>泛海控股</t>
  </si>
  <si>
    <t>000048.SZ</t>
  </si>
  <si>
    <t>康达尔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</si>
  <si>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</si>
  <si>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</si>
  <si>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</si>
  <si>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</si>
  <si>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</si>
  <si>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</si>
  <si>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</si>
  <si>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</si>
  <si>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</si>
  <si>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</si>
  <si>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</si>
  <si>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</si>
  <si>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</si>
  <si>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</si>
  <si>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</si>
  <si>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</si>
  <si>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</si>
  <si>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</si>
  <si>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</si>
  <si>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</si>
  <si>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</si>
  <si>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</si>
  <si>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</si>
  <si>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长城电脑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</si>
  <si>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</si>
  <si>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</si>
  <si>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</si>
  <si>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</si>
  <si>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</si>
  <si>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</si>
  <si>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</si>
  <si>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</si>
  <si>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</si>
  <si>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</si>
  <si>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</si>
  <si>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</si>
  <si>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</si>
  <si>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</si>
  <si>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</si>
  <si>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</si>
  <si>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</si>
  <si>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</si>
  <si>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</si>
  <si>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TCL集团</t>
  </si>
  <si>
    <t>000150.SZ</t>
  </si>
  <si>
    <t>宜华健康</t>
  </si>
  <si>
    <t>000151.SZ</t>
  </si>
  <si>
    <t>中成股份</t>
  </si>
  <si>
    <t>000153.SZ</t>
  </si>
  <si>
    <t>丰原药业</t>
  </si>
  <si>
    <t>000155.SZ</t>
  </si>
  <si>
    <t>*ST川化</t>
  </si>
  <si>
    <t>000156.SZ</t>
  </si>
  <si>
    <t>华数传媒</t>
  </si>
  <si>
    <t>000157.SZ</t>
  </si>
  <si>
    <t>中联重科</t>
  </si>
  <si>
    <t>000158.SZ</t>
  </si>
  <si>
    <t>常山股份</t>
  </si>
  <si>
    <t>000159.SZ</t>
  </si>
  <si>
    <t>国际实业</t>
  </si>
  <si>
    <t>000166.SZ</t>
  </si>
  <si>
    <t>申万宏源</t>
  </si>
  <si>
    <t>000301.SZ</t>
  </si>
  <si>
    <t>东方市场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</si>
  <si>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</si>
  <si>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</si>
  <si>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</si>
  <si>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</si>
  <si>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</si>
  <si>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</si>
  <si>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</si>
  <si>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</si>
  <si>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</si>
  <si>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</si>
  <si>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</si>
  <si>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ST生化</t>
  </si>
  <si>
    <t>000404.SZ</t>
  </si>
  <si>
    <t>华意压缩</t>
  </si>
  <si>
    <t>000407.SZ</t>
  </si>
  <si>
    <t>胜利股份</t>
  </si>
  <si>
    <t>000408.SZ</t>
  </si>
  <si>
    <t>*ST金源</t>
  </si>
  <si>
    <t>000409.SZ</t>
  </si>
  <si>
    <t>山东地矿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</si>
  <si>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</si>
  <si>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</si>
  <si>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</si>
  <si>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</si>
  <si>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</si>
  <si>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</si>
  <si>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</si>
  <si>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渤海金控</t>
  </si>
  <si>
    <t>000416.SZ</t>
  </si>
  <si>
    <t>民生控股</t>
  </si>
  <si>
    <t>000417.SZ</t>
  </si>
  <si>
    <t>合肥百货</t>
  </si>
  <si>
    <t>000418.SZ</t>
  </si>
  <si>
    <t>小天鹅A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</si>
  <si>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</si>
  <si>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</si>
  <si>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</si>
  <si>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</si>
  <si>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</si>
  <si>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</si>
  <si>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</si>
  <si>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</si>
  <si>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</si>
  <si>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</si>
  <si>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</si>
  <si>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</si>
  <si>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</si>
  <si>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兴业矿业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</si>
  <si>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</si>
  <si>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</si>
  <si>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</si>
  <si>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</si>
  <si>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</si>
  <si>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</si>
  <si>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</si>
  <si>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</si>
  <si>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</si>
  <si>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</si>
  <si>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</si>
  <si>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鄂武商A</t>
  </si>
  <si>
    <t>000502.SZ</t>
  </si>
  <si>
    <t>绿景控股</t>
  </si>
  <si>
    <t>000503.SZ</t>
  </si>
  <si>
    <t>海虹控股</t>
  </si>
  <si>
    <t>000504.SZ</t>
  </si>
  <si>
    <t>*ST生物</t>
  </si>
  <si>
    <t>000505.SZ</t>
  </si>
  <si>
    <t>*ST珠江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</si>
  <si>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</si>
  <si>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</si>
  <si>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</si>
  <si>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</si>
  <si>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</si>
  <si>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</si>
  <si>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</si>
  <si>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金路集团</t>
  </si>
  <si>
    <t>000511.SZ</t>
  </si>
  <si>
    <t>*ST烯碳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</si>
  <si>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</si>
  <si>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</si>
  <si>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</si>
  <si>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</si>
  <si>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</si>
  <si>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</si>
  <si>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</si>
  <si>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</si>
  <si>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</si>
  <si>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</si>
  <si>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</si>
  <si>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江南红箭</t>
  </si>
  <si>
    <t>000520.SZ</t>
  </si>
  <si>
    <t>长航凤凰</t>
  </si>
  <si>
    <t>000521.SZ</t>
  </si>
  <si>
    <t>美菱电器</t>
  </si>
  <si>
    <t>000523.SZ</t>
  </si>
  <si>
    <t>广州浪奇</t>
  </si>
  <si>
    <t>000524.SZ</t>
  </si>
  <si>
    <t>岭南控股</t>
  </si>
  <si>
    <t>000525.SZ</t>
  </si>
  <si>
    <t>红太阳</t>
  </si>
  <si>
    <t>000526.SZ</t>
  </si>
  <si>
    <t>紫光学大</t>
  </si>
  <si>
    <t>000528.SZ</t>
  </si>
  <si>
    <t>柳工</t>
  </si>
  <si>
    <t>000529.SZ</t>
  </si>
  <si>
    <t>广弘控股</t>
  </si>
  <si>
    <t>000530.SZ</t>
  </si>
  <si>
    <t>大冷股份</t>
  </si>
  <si>
    <t>000531.SZ</t>
  </si>
  <si>
    <t>穗恒运A</t>
  </si>
  <si>
    <t>000532.SZ</t>
  </si>
  <si>
    <t>力合股份</t>
  </si>
  <si>
    <t>000533.SZ</t>
  </si>
  <si>
    <t>万家乐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</si>
  <si>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</si>
  <si>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</si>
  <si>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</si>
  <si>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</si>
  <si>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</si>
  <si>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</si>
  <si>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</si>
  <si>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</si>
  <si>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</si>
  <si>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</si>
  <si>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</si>
  <si>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中天城投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</si>
  <si>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</si>
  <si>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</si>
  <si>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</si>
  <si>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</si>
  <si>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</si>
  <si>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</si>
  <si>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</si>
  <si>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</si>
  <si>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</si>
  <si>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</si>
  <si>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</si>
  <si>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</si>
  <si>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</si>
  <si>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</si>
  <si>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</si>
  <si>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</si>
  <si>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</si>
  <si>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</si>
  <si>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</si>
  <si>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靖远煤电</t>
  </si>
  <si>
    <t>000553.SZ</t>
  </si>
  <si>
    <t>沙隆达A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</si>
  <si>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</si>
  <si>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</si>
  <si>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</si>
  <si>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</si>
  <si>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</si>
  <si>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</si>
  <si>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</si>
  <si>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</si>
  <si>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</si>
  <si>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</si>
  <si>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</si>
  <si>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昆百大A</t>
  </si>
  <si>
    <t>000561.SZ</t>
  </si>
  <si>
    <t>烽火电子</t>
  </si>
  <si>
    <t>000563.SZ</t>
  </si>
  <si>
    <t>陕国投A</t>
  </si>
  <si>
    <t>000564.SZ</t>
  </si>
  <si>
    <t>西安民生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</si>
  <si>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</si>
  <si>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</si>
  <si>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</si>
  <si>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</si>
  <si>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</si>
  <si>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</si>
  <si>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</si>
  <si>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</si>
  <si>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</si>
  <si>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</si>
  <si>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</si>
  <si>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新大洲Ａ</t>
  </si>
  <si>
    <t>000572.SZ</t>
  </si>
  <si>
    <t>海马汽车</t>
  </si>
  <si>
    <t>000573.SZ</t>
  </si>
  <si>
    <t>粤宏远A</t>
  </si>
  <si>
    <t>000576.SZ</t>
  </si>
  <si>
    <t>广东甘化</t>
  </si>
  <si>
    <t>000581.SZ</t>
  </si>
  <si>
    <t>威孚高科</t>
  </si>
  <si>
    <t>000582.SZ</t>
  </si>
  <si>
    <t>北部湾港</t>
  </si>
  <si>
    <t>000584.SZ</t>
  </si>
  <si>
    <t>友利控股</t>
  </si>
  <si>
    <t>000585.SZ</t>
  </si>
  <si>
    <t>东北电气</t>
  </si>
  <si>
    <t>000586.SZ</t>
  </si>
  <si>
    <t>汇源通信</t>
  </si>
  <si>
    <t>000587.SZ</t>
  </si>
  <si>
    <t>金洲慈航</t>
  </si>
  <si>
    <t>000589.SZ</t>
  </si>
  <si>
    <t>黔轮胎A</t>
  </si>
  <si>
    <t>000590.SZ</t>
  </si>
  <si>
    <t>启迪古汉</t>
  </si>
  <si>
    <t>000591.SZ</t>
  </si>
  <si>
    <t>太阳能</t>
  </si>
  <si>
    <t>000592.SZ</t>
  </si>
  <si>
    <t>平潭发展</t>
  </si>
  <si>
    <t>000593.SZ</t>
  </si>
  <si>
    <t>大通燃气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</si>
  <si>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</si>
  <si>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</si>
  <si>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</si>
  <si>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</si>
  <si>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</si>
  <si>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</si>
  <si>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</si>
  <si>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</si>
  <si>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</si>
  <si>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</si>
  <si>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</si>
  <si>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</si>
  <si>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</si>
  <si>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</si>
  <si>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</si>
  <si>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盛达矿业</t>
  </si>
  <si>
    <t>000605.SZ</t>
  </si>
  <si>
    <t>渤海股份</t>
  </si>
  <si>
    <t>000606.SZ</t>
  </si>
  <si>
    <t>*ST易桥</t>
  </si>
  <si>
    <t>000607.SZ</t>
  </si>
  <si>
    <t>华媒控股</t>
  </si>
  <si>
    <t>000608.SZ</t>
  </si>
  <si>
    <t>阳光股份</t>
  </si>
  <si>
    <t>000609.SZ</t>
  </si>
  <si>
    <t>绵石投资</t>
  </si>
  <si>
    <t>000610.SZ</t>
  </si>
  <si>
    <t>西安旅游</t>
  </si>
  <si>
    <t>000611.SZ</t>
  </si>
  <si>
    <t>*ST天首</t>
  </si>
  <si>
    <t>000612.SZ</t>
  </si>
  <si>
    <t>焦作万方</t>
  </si>
  <si>
    <t>000613.SZ</t>
  </si>
  <si>
    <t>大东海A</t>
  </si>
  <si>
    <t>000615.SZ</t>
  </si>
  <si>
    <t>京汉股份</t>
  </si>
  <si>
    <t>000616.SZ</t>
  </si>
  <si>
    <t>海航投资</t>
  </si>
  <si>
    <t>000617.SZ</t>
  </si>
  <si>
    <t>*ST济柴</t>
  </si>
  <si>
    <t>000619.SZ</t>
  </si>
  <si>
    <t>海螺型材</t>
  </si>
  <si>
    <t>000620.SZ</t>
  </si>
  <si>
    <t>新华联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</si>
  <si>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</si>
  <si>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</si>
  <si>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</si>
  <si>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</si>
  <si>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</si>
  <si>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</si>
  <si>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</si>
  <si>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如意集团</t>
  </si>
  <si>
    <t>000627.SZ</t>
  </si>
  <si>
    <t>天茂集团</t>
  </si>
  <si>
    <t>000628.SZ</t>
  </si>
  <si>
    <t>高新发展</t>
  </si>
  <si>
    <t>000629.SZ</t>
  </si>
  <si>
    <t>*ST钒钛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</si>
  <si>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</si>
  <si>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</si>
  <si>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</si>
  <si>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</si>
  <si>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</si>
  <si>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</si>
  <si>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</si>
  <si>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*ST合金</t>
  </si>
  <si>
    <t>000635.SZ</t>
  </si>
  <si>
    <t>英力特</t>
  </si>
  <si>
    <t>000636.SZ</t>
  </si>
  <si>
    <t>风华高科</t>
  </si>
  <si>
    <t>000637.SZ</t>
  </si>
  <si>
    <t>茂化实华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</si>
  <si>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</si>
  <si>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</si>
  <si>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</si>
  <si>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</si>
  <si>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</si>
  <si>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</si>
  <si>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</si>
  <si>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</si>
  <si>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</si>
  <si>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</si>
  <si>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</si>
  <si>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</si>
  <si>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</si>
  <si>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</si>
  <si>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</si>
  <si>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</si>
  <si>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</si>
  <si>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</si>
  <si>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</si>
  <si>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</si>
  <si>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000662.SZ</t>
  </si>
  <si>
    <t>天夏智慧</t>
  </si>
  <si>
    <t>000663.SZ</t>
  </si>
  <si>
    <t>永安林业</t>
  </si>
  <si>
    <t>000665.SZ</t>
  </si>
  <si>
    <t>湖北广电</t>
  </si>
  <si>
    <t>000666.SZ</t>
  </si>
  <si>
    <t>经纬纺机</t>
  </si>
  <si>
    <t>000667.SZ</t>
  </si>
  <si>
    <t>美好集团</t>
  </si>
  <si>
    <t>000668.SZ</t>
  </si>
  <si>
    <t>荣丰控股</t>
  </si>
  <si>
    <t>000669.SZ</t>
  </si>
  <si>
    <t>金鸿能源</t>
  </si>
  <si>
    <t>000670.SZ</t>
  </si>
  <si>
    <t>*ST盈方</t>
  </si>
  <si>
    <t>000671.SZ</t>
  </si>
  <si>
    <t>阳光城</t>
  </si>
  <si>
    <t>000672.SZ</t>
  </si>
  <si>
    <t>上峰水泥</t>
  </si>
  <si>
    <t>000673.SZ</t>
  </si>
  <si>
    <t>当代东方</t>
  </si>
  <si>
    <t>000676.SZ</t>
  </si>
  <si>
    <t>智度投资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</si>
  <si>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</si>
  <si>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</si>
  <si>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</si>
  <si>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</si>
  <si>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</si>
  <si>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</si>
  <si>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</si>
  <si>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</si>
  <si>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</si>
  <si>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</si>
  <si>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</si>
  <si>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</si>
  <si>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</si>
  <si>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</si>
  <si>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</si>
  <si>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</si>
  <si>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</si>
  <si>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</si>
  <si>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</si>
  <si>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华讯方舟</t>
  </si>
  <si>
    <t>000688.SZ</t>
  </si>
  <si>
    <t>建新矿业</t>
  </si>
  <si>
    <t>000690.SZ</t>
  </si>
  <si>
    <t>宝新能源</t>
  </si>
  <si>
    <t>000691.SZ</t>
  </si>
  <si>
    <t>ST亚太</t>
  </si>
  <si>
    <t>000692.SZ</t>
  </si>
  <si>
    <t>惠天热电</t>
  </si>
  <si>
    <t>000693.SZ</t>
  </si>
  <si>
    <t>ST华泽</t>
  </si>
  <si>
    <t>000695.SZ</t>
  </si>
  <si>
    <t>滨海能源</t>
  </si>
  <si>
    <t>000697.SZ</t>
  </si>
  <si>
    <t>炼石有色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</si>
  <si>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</si>
  <si>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</si>
  <si>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</si>
  <si>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</si>
  <si>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</si>
  <si>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</si>
  <si>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</si>
  <si>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</si>
  <si>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</si>
  <si>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</si>
  <si>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</si>
  <si>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</si>
  <si>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</si>
  <si>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</si>
  <si>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000710.SZ</t>
  </si>
  <si>
    <t>天兴仪表</t>
  </si>
  <si>
    <t>000711.SZ</t>
  </si>
  <si>
    <t>京蓝科技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</si>
  <si>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</si>
  <si>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</si>
  <si>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</si>
  <si>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</si>
  <si>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</si>
  <si>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</si>
  <si>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</si>
  <si>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</si>
  <si>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000718.SZ</t>
  </si>
  <si>
    <t>苏宁环球</t>
  </si>
  <si>
    <t>000719.SZ</t>
  </si>
  <si>
    <t>大地传媒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</si>
  <si>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</si>
  <si>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</si>
  <si>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</si>
  <si>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</si>
  <si>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</si>
  <si>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</si>
  <si>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</si>
  <si>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</si>
  <si>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</si>
  <si>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</si>
  <si>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</si>
  <si>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</si>
  <si>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</si>
  <si>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华东科技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</si>
  <si>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</si>
  <si>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</si>
  <si>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</si>
  <si>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</si>
  <si>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</si>
  <si>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</si>
  <si>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</si>
  <si>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泰禾集团</t>
  </si>
  <si>
    <t>000733.SZ</t>
  </si>
  <si>
    <t>振华科技</t>
  </si>
  <si>
    <t>000735.SZ</t>
  </si>
  <si>
    <t>罗牛山</t>
  </si>
  <si>
    <t>000736.SZ</t>
  </si>
  <si>
    <t>中房地产</t>
  </si>
  <si>
    <t>000737.SZ</t>
  </si>
  <si>
    <t>南风化工</t>
  </si>
  <si>
    <t>000738.SZ</t>
  </si>
  <si>
    <t>中航动控</t>
  </si>
  <si>
    <t>000739.SZ</t>
  </si>
  <si>
    <t>普洛药业</t>
  </si>
  <si>
    <t>000748.SZ</t>
  </si>
  <si>
    <t>长城信息</t>
  </si>
  <si>
    <t>000750.SZ</t>
  </si>
  <si>
    <t>国海证券</t>
  </si>
  <si>
    <t>000751.SZ</t>
  </si>
  <si>
    <t>锌业股份</t>
  </si>
  <si>
    <t>000752.SZ</t>
  </si>
  <si>
    <t>西藏发展</t>
  </si>
  <si>
    <t>000753.SZ</t>
  </si>
  <si>
    <t>漳州发展</t>
  </si>
  <si>
    <t>000755.SZ</t>
  </si>
  <si>
    <t>山西三维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</si>
  <si>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</si>
  <si>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</si>
  <si>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</si>
  <si>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</si>
  <si>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</si>
  <si>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</si>
  <si>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</si>
  <si>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</si>
  <si>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000760.SZ</t>
  </si>
  <si>
    <t>斯太尔</t>
  </si>
  <si>
    <t>000762.SZ</t>
  </si>
  <si>
    <t>西藏矿业</t>
  </si>
  <si>
    <t>000766.SZ</t>
  </si>
  <si>
    <t>通化金马</t>
  </si>
  <si>
    <t>000767.SZ</t>
  </si>
  <si>
    <t>漳泽电力</t>
  </si>
  <si>
    <t>000768.SZ</t>
  </si>
  <si>
    <t>中航飞机</t>
  </si>
  <si>
    <t>000776.SZ</t>
  </si>
  <si>
    <t>广发证券</t>
  </si>
  <si>
    <t>000777.SZ</t>
  </si>
  <si>
    <t>中核科技</t>
  </si>
  <si>
    <t>000779.SZ</t>
  </si>
  <si>
    <t>三毛派神</t>
  </si>
  <si>
    <t>000780.SZ</t>
  </si>
  <si>
    <t>平庄能源</t>
  </si>
  <si>
    <t>000782.SZ</t>
  </si>
  <si>
    <t>美达股份</t>
  </si>
  <si>
    <t>000783.SZ</t>
  </si>
  <si>
    <t>长江证券</t>
  </si>
  <si>
    <t>000785.SZ</t>
  </si>
  <si>
    <t>武汉中商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</si>
  <si>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</si>
  <si>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</si>
  <si>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</si>
  <si>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</si>
  <si>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</si>
  <si>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</si>
  <si>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</si>
  <si>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华神集团</t>
  </si>
  <si>
    <t>000791.SZ</t>
  </si>
  <si>
    <t>甘肃电投</t>
  </si>
  <si>
    <t>000792.SZ</t>
  </si>
  <si>
    <t>盐湖股份</t>
  </si>
  <si>
    <t>000793.SZ</t>
  </si>
  <si>
    <t>华闻传媒</t>
  </si>
  <si>
    <t>000795.SZ</t>
  </si>
  <si>
    <t>英洛华</t>
  </si>
  <si>
    <t>000796.SZ</t>
  </si>
  <si>
    <t>凯撒旅游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</si>
  <si>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</si>
  <si>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</si>
  <si>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</si>
  <si>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</si>
  <si>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</si>
  <si>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</si>
  <si>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</si>
  <si>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一汽轿车</t>
  </si>
  <si>
    <t>000801.SZ</t>
  </si>
  <si>
    <t>四川九洲</t>
  </si>
  <si>
    <t>000802.SZ</t>
  </si>
  <si>
    <t>北京文化</t>
  </si>
  <si>
    <t>000803.SZ</t>
  </si>
  <si>
    <t>金宇车城</t>
  </si>
  <si>
    <t>000806.SZ</t>
  </si>
  <si>
    <t>银河生物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</si>
  <si>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</si>
  <si>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</si>
  <si>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</si>
  <si>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</si>
  <si>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</si>
  <si>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</si>
  <si>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</si>
  <si>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烟台冰轮</t>
  </si>
  <si>
    <t>000812.SZ</t>
  </si>
  <si>
    <t>陕西金叶</t>
  </si>
  <si>
    <t>000813.SZ</t>
  </si>
  <si>
    <t>天山纺织</t>
  </si>
  <si>
    <t>000815.SZ</t>
  </si>
  <si>
    <t>美利纸业</t>
  </si>
  <si>
    <t>000816.SZ</t>
  </si>
  <si>
    <t>智慧农业</t>
  </si>
  <si>
    <t>000818.SZ</t>
  </si>
  <si>
    <t>方大化工</t>
  </si>
  <si>
    <t>000819.SZ</t>
  </si>
  <si>
    <t>岳阳兴长</t>
  </si>
  <si>
    <t>000820.SZ</t>
  </si>
  <si>
    <t>金城股份</t>
  </si>
  <si>
    <t>000821.SZ</t>
  </si>
  <si>
    <t>京山轻机</t>
  </si>
  <si>
    <t>000822.SZ</t>
  </si>
  <si>
    <t>山东海化</t>
  </si>
  <si>
    <t>000823.SZ</t>
  </si>
  <si>
    <t>超声电子</t>
  </si>
  <si>
    <t>000826.SZ</t>
  </si>
  <si>
    <t>启迪桑德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</si>
  <si>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</si>
  <si>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</si>
  <si>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</si>
  <si>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</si>
  <si>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</si>
  <si>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</si>
  <si>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</si>
  <si>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*ST五稀</t>
  </si>
  <si>
    <t>000833.SZ</t>
  </si>
  <si>
    <t>贵糖股份</t>
  </si>
  <si>
    <t>000835.SZ</t>
  </si>
  <si>
    <t>长城动漫</t>
  </si>
  <si>
    <t>000836.SZ</t>
  </si>
  <si>
    <t>鑫茂科技</t>
  </si>
  <si>
    <t>000837.SZ</t>
  </si>
  <si>
    <t>秦川机床</t>
  </si>
  <si>
    <t>000838.SZ</t>
  </si>
  <si>
    <t>财信发展</t>
  </si>
  <si>
    <t>000839.SZ</t>
  </si>
  <si>
    <t>中信国安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</si>
  <si>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</si>
  <si>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</si>
  <si>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</si>
  <si>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</si>
  <si>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</si>
  <si>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</si>
  <si>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</si>
  <si>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</si>
  <si>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</si>
  <si>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*ST冀装</t>
  </si>
  <si>
    <t>000858.SZ</t>
  </si>
  <si>
    <t>五粮液</t>
  </si>
  <si>
    <t>000859.SZ</t>
  </si>
  <si>
    <t>国风塑业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</si>
  <si>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</si>
  <si>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</si>
  <si>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</si>
  <si>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</si>
  <si>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</si>
  <si>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</si>
  <si>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</si>
  <si>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三湘股份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</si>
  <si>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</si>
  <si>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</si>
  <si>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</si>
  <si>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</si>
  <si>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</si>
  <si>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</si>
  <si>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</si>
  <si>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</si>
  <si>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</si>
  <si>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</si>
  <si>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</si>
  <si>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</si>
  <si>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</si>
  <si>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</si>
  <si>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</si>
  <si>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大连国际</t>
  </si>
  <si>
    <t>000882.SZ</t>
  </si>
  <si>
    <t>华联股份</t>
  </si>
  <si>
    <t>000883.SZ</t>
  </si>
  <si>
    <t>湖北能源</t>
  </si>
  <si>
    <t>000885.SZ</t>
  </si>
  <si>
    <t>同力水泥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</si>
  <si>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</si>
  <si>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</si>
  <si>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</si>
  <si>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</si>
  <si>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</si>
  <si>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</si>
  <si>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</si>
  <si>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茂业通信</t>
  </si>
  <si>
    <t>000890.SZ</t>
  </si>
  <si>
    <t>法尔胜</t>
  </si>
  <si>
    <t>000892.SZ</t>
  </si>
  <si>
    <t>星美联合</t>
  </si>
  <si>
    <t>000893.SZ</t>
  </si>
  <si>
    <t>东凌国际</t>
  </si>
  <si>
    <t>000895.SZ</t>
  </si>
  <si>
    <t>双汇发展</t>
  </si>
  <si>
    <t>000897.SZ</t>
  </si>
  <si>
    <t>津滨发展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</si>
  <si>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</si>
  <si>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</si>
  <si>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</si>
  <si>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</si>
  <si>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</si>
  <si>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</si>
  <si>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</si>
  <si>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</si>
  <si>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</si>
  <si>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</si>
  <si>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</si>
  <si>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</si>
  <si>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000908.SZ</t>
  </si>
  <si>
    <t>景峰医药</t>
  </si>
  <si>
    <t>000909.SZ</t>
  </si>
  <si>
    <t>数源科技</t>
  </si>
  <si>
    <t>000910.SZ</t>
  </si>
  <si>
    <t>大亚科技</t>
  </si>
  <si>
    <t>000911.SZ</t>
  </si>
  <si>
    <t>南宁糖业</t>
  </si>
  <si>
    <t>000912.SZ</t>
  </si>
  <si>
    <t>泸天化</t>
  </si>
  <si>
    <t>000913.SZ</t>
  </si>
  <si>
    <t>*ST钱江</t>
  </si>
  <si>
    <t>000915.SZ</t>
  </si>
  <si>
    <t>山大华特</t>
  </si>
  <si>
    <t>000916.SZ</t>
  </si>
  <si>
    <t>华北高速</t>
  </si>
  <si>
    <t>000917.SZ</t>
  </si>
  <si>
    <t>电广传媒</t>
  </si>
  <si>
    <t>000918.SZ</t>
  </si>
  <si>
    <t>嘉凯城</t>
  </si>
  <si>
    <t>000919.SZ</t>
  </si>
  <si>
    <t>金陵药业</t>
  </si>
  <si>
    <t>000920.SZ</t>
  </si>
  <si>
    <t>南方汇通</t>
  </si>
  <si>
    <t>000921.SZ</t>
  </si>
  <si>
    <t>海信科龙</t>
  </si>
  <si>
    <t>000922.SZ</t>
  </si>
  <si>
    <t>佳电股份</t>
  </si>
  <si>
    <t>000923.SZ</t>
  </si>
  <si>
    <t>河北宣工</t>
  </si>
  <si>
    <t>000925.SZ</t>
  </si>
  <si>
    <t>众合科技</t>
  </si>
  <si>
    <t>000926.SZ</t>
  </si>
  <si>
    <t>福星股份</t>
  </si>
  <si>
    <t>000927.SZ</t>
  </si>
  <si>
    <t>一汽夏利</t>
  </si>
  <si>
    <t>000928.SZ</t>
  </si>
  <si>
    <t>中钢国际</t>
  </si>
  <si>
    <t>000929.SZ</t>
  </si>
  <si>
    <t>兰州黄河</t>
  </si>
  <si>
    <t>000930.SZ</t>
  </si>
  <si>
    <t>中粮生化</t>
  </si>
  <si>
    <t>000931.SZ</t>
  </si>
  <si>
    <t>中关村</t>
  </si>
  <si>
    <t>000933.SZ</t>
  </si>
  <si>
    <t>*ST神火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</si>
  <si>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</si>
  <si>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</si>
  <si>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</si>
  <si>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</si>
  <si>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</si>
  <si>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</si>
  <si>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</si>
  <si>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</si>
  <si>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000939.SZ</t>
  </si>
  <si>
    <t>凯迪生态</t>
  </si>
  <si>
    <t>000948.SZ</t>
  </si>
  <si>
    <t>南天信息</t>
  </si>
  <si>
    <t>000949.SZ</t>
  </si>
  <si>
    <t>新乡化纤</t>
  </si>
  <si>
    <t>000950.SZ</t>
  </si>
  <si>
    <t>*ST建峰</t>
  </si>
  <si>
    <t>000951.SZ</t>
  </si>
  <si>
    <t>中国重汽</t>
  </si>
  <si>
    <t>000952.SZ</t>
  </si>
  <si>
    <t>广济药业</t>
  </si>
  <si>
    <t>000953.SZ</t>
  </si>
  <si>
    <t>河池化工</t>
  </si>
  <si>
    <t>000955.SZ</t>
  </si>
  <si>
    <t>欣龙控股</t>
  </si>
  <si>
    <t>000957.SZ</t>
  </si>
  <si>
    <t>中通客车</t>
  </si>
  <si>
    <t>000958.SZ</t>
  </si>
  <si>
    <t>东方能源</t>
  </si>
  <si>
    <t>000960.SZ</t>
  </si>
  <si>
    <t>锡业股份</t>
  </si>
  <si>
    <t>000961.SZ</t>
  </si>
  <si>
    <t>中南建设</t>
  </si>
  <si>
    <t>000962.SZ</t>
  </si>
  <si>
    <t>*ST东钽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</si>
  <si>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</si>
  <si>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</si>
  <si>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</si>
  <si>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</si>
  <si>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</si>
  <si>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</si>
  <si>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</si>
  <si>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</si>
  <si>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</si>
  <si>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*ST煤气</t>
  </si>
  <si>
    <t>000969.SZ</t>
  </si>
  <si>
    <t>安泰科技</t>
  </si>
  <si>
    <t>000970.SZ</t>
  </si>
  <si>
    <t>中科三环</t>
  </si>
  <si>
    <t>000971.SZ</t>
  </si>
  <si>
    <t>高升控股</t>
  </si>
  <si>
    <t>000972.SZ</t>
  </si>
  <si>
    <t>中基健康</t>
  </si>
  <si>
    <t>000973.SZ</t>
  </si>
  <si>
    <t>佛塑科技</t>
  </si>
  <si>
    <t>000975.SZ</t>
  </si>
  <si>
    <t>银泰资源</t>
  </si>
  <si>
    <t>000976.SZ</t>
  </si>
  <si>
    <t>春晖股份</t>
  </si>
  <si>
    <t>000977.SZ</t>
  </si>
  <si>
    <t>浪潮信息</t>
  </si>
  <si>
    <t>000978.SZ</t>
  </si>
  <si>
    <t>桂林旅游</t>
  </si>
  <si>
    <t>000979.SZ</t>
  </si>
  <si>
    <t>中弘股份</t>
  </si>
  <si>
    <t>000980.SZ</t>
  </si>
  <si>
    <t>金马股份</t>
  </si>
  <si>
    <t>000981.SZ</t>
  </si>
  <si>
    <t>银亿股份</t>
  </si>
  <si>
    <t>000982.SZ</t>
  </si>
  <si>
    <t>中银绒业</t>
  </si>
  <si>
    <t>000983.SZ</t>
  </si>
  <si>
    <t>西山煤电</t>
  </si>
  <si>
    <t>000985.SZ</t>
  </si>
  <si>
    <t>大庆华科</t>
  </si>
  <si>
    <t>000987.SZ</t>
  </si>
  <si>
    <t>广州友谊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</si>
  <si>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</si>
  <si>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</si>
  <si>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</si>
  <si>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</si>
  <si>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</si>
  <si>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</si>
  <si>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</si>
  <si>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</si>
  <si>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</si>
  <si>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*ST皇台</t>
  </si>
  <si>
    <t>000996.SZ</t>
  </si>
  <si>
    <t>中国中期</t>
  </si>
  <si>
    <t>000997.SZ</t>
  </si>
  <si>
    <t>新大陆</t>
  </si>
  <si>
    <t>000998.SZ</t>
  </si>
  <si>
    <t>隆平高科</t>
  </si>
  <si>
    <t>000999.SZ</t>
  </si>
  <si>
    <t>华润三九</t>
  </si>
  <si>
    <t>001696.SZ</t>
  </si>
  <si>
    <t>宗申动力</t>
  </si>
  <si>
    <t>001896.SZ</t>
  </si>
  <si>
    <t>豫能控股</t>
  </si>
  <si>
    <t>001979.SZ</t>
  </si>
  <si>
    <t>招商蛇口</t>
  </si>
  <si>
    <t>002001.SZ</t>
  </si>
  <si>
    <t>新和成</t>
  </si>
  <si>
    <t>002002.SZ</t>
  </si>
  <si>
    <t>鸿达兴业</t>
  </si>
  <si>
    <t>002003.SZ</t>
  </si>
  <si>
    <t>伟星股份</t>
  </si>
  <si>
    <t>002004.SZ</t>
  </si>
  <si>
    <t>华邦健康</t>
  </si>
  <si>
    <t>002005.SZ</t>
  </si>
  <si>
    <t>德豪润达</t>
  </si>
  <si>
    <t>002006.SZ</t>
  </si>
  <si>
    <t>精功科技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</si>
  <si>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</si>
  <si>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</si>
  <si>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</si>
  <si>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</si>
  <si>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</si>
  <si>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</si>
  <si>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</si>
  <si>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传化股份</t>
  </si>
  <si>
    <t>002011.SZ</t>
  </si>
  <si>
    <t>盾安环境</t>
  </si>
  <si>
    <t>002012.SZ</t>
  </si>
  <si>
    <t>凯恩股份</t>
  </si>
  <si>
    <t>002013.SZ</t>
  </si>
  <si>
    <t>中航机电</t>
  </si>
  <si>
    <t>002014.SZ</t>
  </si>
  <si>
    <t>永新股份</t>
  </si>
  <si>
    <t>002015.SZ</t>
  </si>
  <si>
    <t>霞客环保</t>
  </si>
  <si>
    <t>002016.SZ</t>
  </si>
  <si>
    <t>世荣兆业</t>
  </si>
  <si>
    <t>002017.SZ</t>
  </si>
  <si>
    <t>东信和平</t>
  </si>
  <si>
    <t>002018.SZ</t>
  </si>
  <si>
    <t>华信国际</t>
  </si>
  <si>
    <t>002019.SZ</t>
  </si>
  <si>
    <t>亿帆鑫富</t>
  </si>
  <si>
    <t>002020.SZ</t>
  </si>
  <si>
    <t>京新药业</t>
  </si>
  <si>
    <t>002021.SZ</t>
  </si>
  <si>
    <t>中捷资源</t>
  </si>
  <si>
    <t>002022.SZ</t>
  </si>
  <si>
    <t>科华生物</t>
  </si>
  <si>
    <t>002023.SZ</t>
  </si>
  <si>
    <t>海特高新</t>
  </si>
  <si>
    <t>002024.SZ</t>
  </si>
  <si>
    <t>苏宁云商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</si>
  <si>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</si>
  <si>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</si>
  <si>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</si>
  <si>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</si>
  <si>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</si>
  <si>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</si>
  <si>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</si>
  <si>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</si>
  <si>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</si>
  <si>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</si>
  <si>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</si>
  <si>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</si>
  <si>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</si>
  <si>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</si>
  <si>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</si>
  <si>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</si>
  <si>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</si>
  <si>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丽江旅游</t>
  </si>
  <si>
    <t>002034.SZ</t>
  </si>
  <si>
    <t>美欣达</t>
  </si>
  <si>
    <t>002035.SZ</t>
  </si>
  <si>
    <t>华帝股份</t>
  </si>
  <si>
    <t>002036.SZ</t>
  </si>
  <si>
    <t>联创电子</t>
  </si>
  <si>
    <t>002037.SZ</t>
  </si>
  <si>
    <t>久联发展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</si>
  <si>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</si>
  <si>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</si>
  <si>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</si>
  <si>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</si>
  <si>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</si>
  <si>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</si>
  <si>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</si>
  <si>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</si>
  <si>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</si>
  <si>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华孚色纺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</si>
  <si>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</si>
  <si>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</si>
  <si>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</si>
  <si>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</si>
  <si>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</si>
  <si>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</si>
  <si>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</si>
  <si>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轴研科技</t>
  </si>
  <si>
    <t>002047.SZ</t>
  </si>
  <si>
    <t>宝鹰股份</t>
  </si>
  <si>
    <t>002048.SZ</t>
  </si>
  <si>
    <t>宁波华翔</t>
  </si>
  <si>
    <t>002049.SZ</t>
  </si>
  <si>
    <t>紫光国芯</t>
  </si>
  <si>
    <t>002050.SZ</t>
  </si>
  <si>
    <t>三花股份</t>
  </si>
  <si>
    <t>002051.SZ</t>
  </si>
  <si>
    <t>中工国际</t>
  </si>
  <si>
    <t>002052.SZ</t>
  </si>
  <si>
    <t>同洲电子</t>
  </si>
  <si>
    <t>002053.SZ</t>
  </si>
  <si>
    <t>云南盐化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</si>
  <si>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</si>
  <si>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</si>
  <si>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</si>
  <si>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</si>
  <si>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</si>
  <si>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</si>
  <si>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</si>
  <si>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</si>
  <si>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</si>
  <si>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</si>
  <si>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</si>
  <si>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</si>
  <si>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</si>
  <si>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</si>
  <si>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</si>
  <si>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*ST江化</t>
  </si>
  <si>
    <t>002062.SZ</t>
  </si>
  <si>
    <t>宏润建设</t>
  </si>
  <si>
    <t>002063.SZ</t>
  </si>
  <si>
    <t>远光软件</t>
  </si>
  <si>
    <t>002064.SZ</t>
  </si>
  <si>
    <t>华峰氨纶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</si>
  <si>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</si>
  <si>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</si>
  <si>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</si>
  <si>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</si>
  <si>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</si>
  <si>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</si>
  <si>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</si>
  <si>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</si>
  <si>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</si>
  <si>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*ST獐岛</t>
  </si>
  <si>
    <t>002070.SZ</t>
  </si>
  <si>
    <t>众和股份</t>
  </si>
  <si>
    <t>002071.SZ</t>
  </si>
  <si>
    <t>长城影视</t>
  </si>
  <si>
    <t>002072.SZ</t>
  </si>
  <si>
    <t>凯瑞德</t>
  </si>
  <si>
    <t>002073.SZ</t>
  </si>
  <si>
    <t>软控股份</t>
  </si>
  <si>
    <t>002074.SZ</t>
  </si>
  <si>
    <t>国轩高科</t>
  </si>
  <si>
    <t>002076.SZ</t>
  </si>
  <si>
    <t>雪莱特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</si>
  <si>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</si>
  <si>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</si>
  <si>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</si>
  <si>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</si>
  <si>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</si>
  <si>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</si>
  <si>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</si>
  <si>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</si>
  <si>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</si>
  <si>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</si>
  <si>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</si>
  <si>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栋梁新材</t>
  </si>
  <si>
    <t>002083.SZ</t>
  </si>
  <si>
    <t>孚日股份</t>
  </si>
  <si>
    <t>002084.SZ</t>
  </si>
  <si>
    <t>海鸥卫浴</t>
  </si>
  <si>
    <t>002085.SZ</t>
  </si>
  <si>
    <t>万丰奥威</t>
  </si>
  <si>
    <t>002086.SZ</t>
  </si>
  <si>
    <t>东方海洋</t>
  </si>
  <si>
    <t>002087.SZ</t>
  </si>
  <si>
    <t>新野纺织</t>
  </si>
  <si>
    <t>002088.SZ</t>
  </si>
  <si>
    <t>鲁阳节能</t>
  </si>
  <si>
    <t>002089.SZ</t>
  </si>
  <si>
    <t>新海宜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</si>
  <si>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</si>
  <si>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</si>
  <si>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</si>
  <si>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</si>
  <si>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</si>
  <si>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</si>
  <si>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</si>
  <si>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</si>
  <si>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</si>
  <si>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</si>
  <si>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</si>
  <si>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</si>
  <si>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</si>
  <si>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南岭民爆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</si>
  <si>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</si>
  <si>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</si>
  <si>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</si>
  <si>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</si>
  <si>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</si>
  <si>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</si>
  <si>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</si>
  <si>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</si>
  <si>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</si>
  <si>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</si>
  <si>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</si>
  <si>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</si>
  <si>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</si>
  <si>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</si>
  <si>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</si>
  <si>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</si>
  <si>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</si>
  <si>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信隆实业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</si>
  <si>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</si>
  <si>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</si>
  <si>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</si>
  <si>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</si>
  <si>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</si>
  <si>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</si>
  <si>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</si>
  <si>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*ST兴化</t>
  </si>
  <si>
    <t>002111.SZ</t>
  </si>
  <si>
    <t>威海广泰</t>
  </si>
  <si>
    <t>002112.SZ</t>
  </si>
  <si>
    <t>三变科技</t>
  </si>
  <si>
    <t>002113.SZ</t>
  </si>
  <si>
    <t>天润数娱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</si>
  <si>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</si>
  <si>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</si>
  <si>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</si>
  <si>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</si>
  <si>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</si>
  <si>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</si>
  <si>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</si>
  <si>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</si>
  <si>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</si>
  <si>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紫鑫药业</t>
  </si>
  <si>
    <t>002119.SZ</t>
  </si>
  <si>
    <t>康强电子</t>
  </si>
  <si>
    <t>002120.SZ</t>
  </si>
  <si>
    <t>新海股份</t>
  </si>
  <si>
    <t>002121.SZ</t>
  </si>
  <si>
    <t>科陆电子</t>
  </si>
  <si>
    <t>002122.SZ</t>
  </si>
  <si>
    <t>天马股份</t>
  </si>
  <si>
    <t>002123.SZ</t>
  </si>
  <si>
    <t>荣信股份</t>
  </si>
  <si>
    <t>002124.SZ</t>
  </si>
  <si>
    <t>天邦股份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</si>
  <si>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</si>
  <si>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</si>
  <si>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</si>
  <si>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</si>
  <si>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</si>
  <si>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</si>
  <si>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</si>
  <si>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露天煤业</t>
  </si>
  <si>
    <t>002129.SZ</t>
  </si>
  <si>
    <t>中环股份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</si>
  <si>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</si>
  <si>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</si>
  <si>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</si>
  <si>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</si>
  <si>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</si>
  <si>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</si>
  <si>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</si>
  <si>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</si>
  <si>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</si>
  <si>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</si>
  <si>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</si>
  <si>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</si>
  <si>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</si>
  <si>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</si>
  <si>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</si>
  <si>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麦达数字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</si>
  <si>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</si>
  <si>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</si>
  <si>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</si>
  <si>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</si>
  <si>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</si>
  <si>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</si>
  <si>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</si>
  <si>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蓉胜超微</t>
  </si>
  <si>
    <t>002142.SZ</t>
  </si>
  <si>
    <t>宁波银行</t>
  </si>
  <si>
    <t>002143.SZ</t>
  </si>
  <si>
    <t>印纪传媒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</si>
  <si>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</si>
  <si>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</si>
  <si>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</si>
  <si>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</si>
  <si>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</si>
  <si>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</si>
  <si>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</si>
  <si>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新光圆成</t>
  </si>
  <si>
    <t>002148.SZ</t>
  </si>
  <si>
    <t>北纬通信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</si>
  <si>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</si>
  <si>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</si>
  <si>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</si>
  <si>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</si>
  <si>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</si>
  <si>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</si>
  <si>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</si>
  <si>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</si>
  <si>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</si>
  <si>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</si>
  <si>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</si>
  <si>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</si>
  <si>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</si>
  <si>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</si>
  <si>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</si>
  <si>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</si>
  <si>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</si>
  <si>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正邦科技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</si>
  <si>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</si>
  <si>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</si>
  <si>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</si>
  <si>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</si>
  <si>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</si>
  <si>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</si>
  <si>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</si>
  <si>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</si>
  <si>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</si>
  <si>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</si>
  <si>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</si>
  <si>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中航三鑫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</si>
  <si>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</si>
  <si>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</si>
  <si>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</si>
  <si>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</si>
  <si>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</si>
  <si>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</si>
  <si>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</si>
  <si>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</si>
  <si>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</si>
  <si>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深圳惠程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</si>
  <si>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</si>
  <si>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</si>
  <si>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</si>
  <si>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</si>
  <si>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</si>
  <si>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</si>
  <si>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</si>
  <si>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澳洋科技</t>
  </si>
  <si>
    <t>002173.SZ</t>
  </si>
  <si>
    <t>*ST创疗</t>
  </si>
  <si>
    <t>002174.SZ</t>
  </si>
  <si>
    <t>游族网络</t>
  </si>
  <si>
    <t>002175.SZ</t>
  </si>
  <si>
    <t>东方网络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</si>
  <si>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</si>
  <si>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</si>
  <si>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</si>
  <si>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</si>
  <si>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</si>
  <si>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</si>
  <si>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</si>
  <si>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</si>
  <si>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</si>
  <si>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艾派克</t>
  </si>
  <si>
    <t>002181.SZ</t>
  </si>
  <si>
    <t>粤传媒</t>
  </si>
  <si>
    <t>002182.SZ</t>
  </si>
  <si>
    <t>云海金属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</si>
  <si>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</si>
  <si>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</si>
  <si>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</si>
  <si>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</si>
  <si>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</si>
  <si>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</si>
  <si>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</si>
  <si>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</si>
  <si>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</si>
  <si>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</si>
  <si>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</si>
  <si>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巴士在线</t>
  </si>
  <si>
    <t>002189.SZ</t>
  </si>
  <si>
    <t>利达光电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</si>
  <si>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</si>
  <si>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</si>
  <si>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</si>
  <si>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</si>
  <si>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</si>
  <si>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</si>
  <si>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</si>
  <si>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山东如意</t>
  </si>
  <si>
    <t>002194.SZ</t>
  </si>
  <si>
    <t>武汉凡谷</t>
  </si>
  <si>
    <t>002195.SZ</t>
  </si>
  <si>
    <t>二三四五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</si>
  <si>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</si>
  <si>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</si>
  <si>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</si>
  <si>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</si>
  <si>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</si>
  <si>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</si>
  <si>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</si>
  <si>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*ST东晶</t>
  </si>
  <si>
    <t>002200.SZ</t>
  </si>
  <si>
    <t>云投生态</t>
  </si>
  <si>
    <t>002201.SZ</t>
  </si>
  <si>
    <t>九鼎新材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</si>
  <si>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</si>
  <si>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</si>
  <si>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</si>
  <si>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</si>
  <si>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</si>
  <si>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</si>
  <si>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</si>
  <si>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</si>
  <si>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</si>
  <si>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</si>
  <si>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</si>
  <si>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</si>
  <si>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</si>
  <si>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</si>
  <si>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</si>
  <si>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</si>
  <si>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</si>
  <si>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</si>
  <si>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</si>
  <si>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</si>
  <si>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</si>
  <si>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南洋股份</t>
  </si>
  <si>
    <t>002213.SZ</t>
  </si>
  <si>
    <t>特尔佳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</si>
  <si>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</si>
  <si>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</si>
  <si>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</si>
  <si>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</si>
  <si>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</si>
  <si>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</si>
  <si>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</si>
  <si>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</si>
  <si>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</si>
  <si>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</si>
  <si>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</si>
  <si>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恒康医疗</t>
  </si>
  <si>
    <t>002220.SZ</t>
  </si>
  <si>
    <t>天宝股份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</si>
  <si>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</si>
  <si>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</si>
  <si>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</si>
  <si>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</si>
  <si>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</si>
  <si>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</si>
  <si>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</si>
  <si>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</si>
  <si>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</si>
  <si>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</si>
  <si>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</si>
  <si>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</si>
  <si>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</si>
  <si>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</si>
  <si>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</si>
  <si>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</si>
  <si>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</si>
  <si>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</si>
  <si>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</si>
  <si>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</si>
  <si>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</si>
  <si>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</si>
  <si>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</si>
  <si>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</si>
  <si>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</si>
  <si>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</si>
  <si>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</si>
  <si>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</si>
  <si>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</si>
  <si>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</si>
  <si>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</si>
  <si>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</si>
  <si>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</si>
  <si>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</si>
  <si>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</si>
  <si>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</si>
  <si>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</si>
  <si>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</si>
  <si>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</si>
  <si>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威华股份</t>
  </si>
  <si>
    <t>002241.SZ</t>
  </si>
  <si>
    <t>歌尔股份</t>
  </si>
  <si>
    <t>002242.SZ</t>
  </si>
  <si>
    <t>九阳股份</t>
  </si>
  <si>
    <t>002243.SZ</t>
  </si>
  <si>
    <t>通产丽星</t>
  </si>
  <si>
    <t>002244.SZ</t>
  </si>
  <si>
    <t>滨江集团</t>
  </si>
  <si>
    <t>002245.SZ</t>
  </si>
  <si>
    <t>澳洋顺昌</t>
  </si>
  <si>
    <t>002246.SZ</t>
  </si>
  <si>
    <t>北化股份</t>
  </si>
  <si>
    <t>002247.SZ</t>
  </si>
  <si>
    <t>帝龙新材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</si>
  <si>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</si>
  <si>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</si>
  <si>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</si>
  <si>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</si>
  <si>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</si>
  <si>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</si>
  <si>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</si>
  <si>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</si>
  <si>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</si>
  <si>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</si>
  <si>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</si>
  <si>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</si>
  <si>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</si>
  <si>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</si>
  <si>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</si>
  <si>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</si>
  <si>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</si>
  <si>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彩虹精化</t>
  </si>
  <si>
    <t>002258.SZ</t>
  </si>
  <si>
    <t>利尔化学</t>
  </si>
  <si>
    <t>002259.SZ</t>
  </si>
  <si>
    <t>升达林业</t>
  </si>
  <si>
    <t>002260.SZ</t>
  </si>
  <si>
    <t>德奥通航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</si>
  <si>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</si>
  <si>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</si>
  <si>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</si>
  <si>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</si>
  <si>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</si>
  <si>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</si>
  <si>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</si>
  <si>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</si>
  <si>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</si>
  <si>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西仪股份</t>
  </si>
  <si>
    <t>002266.SZ</t>
  </si>
  <si>
    <t>浙富控股</t>
  </si>
  <si>
    <t>002267.SZ</t>
  </si>
  <si>
    <t>陕天然气</t>
  </si>
  <si>
    <t>002268.SZ</t>
  </si>
  <si>
    <t>卫士通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</si>
  <si>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</si>
  <si>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</si>
  <si>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</si>
  <si>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</si>
  <si>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</si>
  <si>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</si>
  <si>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</si>
  <si>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</si>
  <si>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</si>
  <si>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</si>
  <si>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</si>
  <si>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</si>
  <si>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</si>
  <si>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</si>
  <si>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</si>
  <si>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</si>
  <si>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</si>
  <si>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</si>
  <si>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</si>
  <si>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</si>
  <si>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</si>
  <si>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</si>
  <si>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</si>
  <si>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</si>
  <si>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</si>
  <si>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</si>
  <si>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</si>
  <si>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博深工具</t>
  </si>
  <si>
    <t>002283.SZ</t>
  </si>
  <si>
    <t>天润曲轴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</si>
  <si>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</si>
  <si>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</si>
  <si>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</si>
  <si>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</si>
  <si>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</si>
  <si>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</si>
  <si>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</si>
  <si>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</si>
  <si>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</si>
  <si>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</si>
  <si>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</si>
  <si>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*ST宇顺</t>
  </si>
  <si>
    <t>002290.SZ</t>
  </si>
  <si>
    <t>禾盛新材</t>
  </si>
  <si>
    <t>002291.SZ</t>
  </si>
  <si>
    <t>星期六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</si>
  <si>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</si>
  <si>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</si>
  <si>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</si>
  <si>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</si>
  <si>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</si>
  <si>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</si>
  <si>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</si>
  <si>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</si>
  <si>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</si>
  <si>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</si>
  <si>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</si>
  <si>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</si>
  <si>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</si>
  <si>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中电鑫龙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</si>
  <si>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</si>
  <si>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</si>
  <si>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</si>
  <si>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</si>
  <si>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</si>
  <si>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</si>
  <si>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</si>
  <si>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</si>
  <si>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</si>
  <si>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</si>
  <si>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</si>
  <si>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</si>
  <si>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</si>
  <si>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</si>
  <si>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</si>
  <si>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</si>
  <si>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</si>
  <si>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</si>
  <si>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</si>
  <si>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</si>
  <si>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</si>
  <si>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中利科技</t>
  </si>
  <si>
    <t>002310.SZ</t>
  </si>
  <si>
    <t>东方园林</t>
  </si>
  <si>
    <t>002311.SZ</t>
  </si>
  <si>
    <t>海大集团</t>
  </si>
  <si>
    <t>002312.SZ</t>
  </si>
  <si>
    <t>三泰控股</t>
  </si>
  <si>
    <t>002313.SZ</t>
  </si>
  <si>
    <t>日海通讯</t>
  </si>
  <si>
    <t>002314.SZ</t>
  </si>
  <si>
    <t>南山控股</t>
  </si>
  <si>
    <t>002315.SZ</t>
  </si>
  <si>
    <t>焦点科技</t>
  </si>
  <si>
    <t>002316.SZ</t>
  </si>
  <si>
    <t>键桥通讯</t>
  </si>
  <si>
    <t>002317.SZ</t>
  </si>
  <si>
    <t>众生药业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</si>
  <si>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</si>
  <si>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</si>
  <si>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</si>
  <si>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</si>
  <si>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</si>
  <si>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</si>
  <si>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</si>
  <si>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理工环科</t>
  </si>
  <si>
    <t>002323.SZ</t>
  </si>
  <si>
    <t>雅百特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</si>
  <si>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</si>
  <si>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</si>
  <si>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</si>
  <si>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</si>
  <si>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</si>
  <si>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</si>
  <si>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</si>
  <si>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</si>
  <si>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</si>
  <si>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</si>
  <si>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</si>
  <si>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</si>
  <si>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</si>
  <si>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</si>
  <si>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</si>
  <si>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</si>
  <si>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</si>
  <si>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</si>
  <si>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</si>
  <si>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</si>
  <si>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</si>
  <si>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</si>
  <si>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</si>
  <si>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科华恒盛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</si>
  <si>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</si>
  <si>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</si>
  <si>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</si>
  <si>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</si>
  <si>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</si>
  <si>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</si>
  <si>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</si>
  <si>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</si>
  <si>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</si>
  <si>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</si>
  <si>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</si>
  <si>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新纶科技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</si>
  <si>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</si>
  <si>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</si>
  <si>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</si>
  <si>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</si>
  <si>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</si>
  <si>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</si>
  <si>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</si>
  <si>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</si>
  <si>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</si>
  <si>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</si>
  <si>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</si>
  <si>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泰尔重工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</si>
  <si>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</si>
  <si>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</si>
  <si>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</si>
  <si>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</si>
  <si>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</si>
  <si>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</si>
  <si>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</si>
  <si>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</si>
  <si>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</si>
  <si>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鼎泰新材</t>
  </si>
  <si>
    <t>002353.SZ</t>
  </si>
  <si>
    <t>杰瑞股份</t>
  </si>
  <si>
    <t>002354.SZ</t>
  </si>
  <si>
    <t>天神娱乐</t>
  </si>
  <si>
    <t>002355.SZ</t>
  </si>
  <si>
    <t>兴民钢圈</t>
  </si>
  <si>
    <t>002356.SZ</t>
  </si>
  <si>
    <t>赫美集团</t>
  </si>
  <si>
    <t>002357.SZ</t>
  </si>
  <si>
    <t>富临运业</t>
  </si>
  <si>
    <t>002358.SZ</t>
  </si>
  <si>
    <t>森源电气</t>
  </si>
  <si>
    <t>002359.SZ</t>
  </si>
  <si>
    <t>齐星铁塔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</si>
  <si>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</si>
  <si>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</si>
  <si>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</si>
  <si>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</si>
  <si>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</si>
  <si>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</si>
  <si>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</si>
  <si>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</si>
  <si>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</si>
  <si>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</si>
  <si>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</si>
  <si>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</si>
  <si>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</si>
  <si>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台海核电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</si>
  <si>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</si>
  <si>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</si>
  <si>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</si>
  <si>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</si>
  <si>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</si>
  <si>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</si>
  <si>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</si>
  <si>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</si>
  <si>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</si>
  <si>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七星电子</t>
  </si>
  <si>
    <t>002372.SZ</t>
  </si>
  <si>
    <t>伟星新材</t>
  </si>
  <si>
    <t>002373.SZ</t>
  </si>
  <si>
    <t>千方科技</t>
  </si>
  <si>
    <t>002374.SZ</t>
  </si>
  <si>
    <t>丽鹏股份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</si>
  <si>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</si>
  <si>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</si>
  <si>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</si>
  <si>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</si>
  <si>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</si>
  <si>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</si>
  <si>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</si>
  <si>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</si>
  <si>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</si>
  <si>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*ST鲁丰</t>
  </si>
  <si>
    <t>002380.SZ</t>
  </si>
  <si>
    <t>科远股份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</si>
  <si>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</si>
  <si>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</si>
  <si>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</si>
  <si>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</si>
  <si>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</si>
  <si>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</si>
  <si>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</si>
  <si>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</si>
  <si>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</si>
  <si>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</si>
  <si>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</si>
  <si>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天原集团</t>
  </si>
  <si>
    <t>002387.SZ</t>
  </si>
  <si>
    <t>黑牛食品</t>
  </si>
  <si>
    <t>002388.SZ</t>
  </si>
  <si>
    <t>新亚制程</t>
  </si>
  <si>
    <t>002389.SZ</t>
  </si>
  <si>
    <t>南洋科技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</si>
  <si>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</si>
  <si>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</si>
  <si>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</si>
  <si>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</si>
  <si>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</si>
  <si>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</si>
  <si>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</si>
  <si>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</si>
  <si>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</si>
  <si>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</si>
  <si>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</si>
  <si>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</si>
  <si>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</si>
  <si>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</si>
  <si>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</si>
  <si>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</si>
  <si>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</si>
  <si>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建研集团</t>
  </si>
  <si>
    <t>002399.SZ</t>
  </si>
  <si>
    <t>海普瑞</t>
  </si>
  <si>
    <t>002400.SZ</t>
  </si>
  <si>
    <t>省广股份</t>
  </si>
  <si>
    <t>002401.SZ</t>
  </si>
  <si>
    <t>中海科技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</si>
  <si>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</si>
  <si>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</si>
  <si>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</si>
  <si>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</si>
  <si>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</si>
  <si>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</si>
  <si>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</si>
  <si>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</si>
  <si>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</si>
  <si>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</si>
  <si>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</si>
  <si>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</si>
  <si>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</si>
  <si>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</si>
  <si>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</si>
  <si>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</si>
  <si>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</si>
  <si>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</si>
  <si>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</si>
  <si>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必康股份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</si>
  <si>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</si>
  <si>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</si>
  <si>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</si>
  <si>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</si>
  <si>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</si>
  <si>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</si>
  <si>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</si>
  <si>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</si>
  <si>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</si>
  <si>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</si>
  <si>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</si>
  <si>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三元达</t>
  </si>
  <si>
    <t>002418.SZ</t>
  </si>
  <si>
    <t>康盛股份</t>
  </si>
  <si>
    <t>002419.SZ</t>
  </si>
  <si>
    <t>天虹商场</t>
  </si>
  <si>
    <t>002420.SZ</t>
  </si>
  <si>
    <t>毅昌股份</t>
  </si>
  <si>
    <t>002421.SZ</t>
  </si>
  <si>
    <t>达实智能</t>
  </si>
  <si>
    <t>002422.SZ</t>
  </si>
  <si>
    <t>科伦药业</t>
  </si>
  <si>
    <t>002423.SZ</t>
  </si>
  <si>
    <t>*ST中特</t>
  </si>
  <si>
    <t>002424.SZ</t>
  </si>
  <si>
    <t>贵州百灵</t>
  </si>
  <si>
    <t>002425.SZ</t>
  </si>
  <si>
    <t>凯撒股份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</si>
  <si>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</si>
  <si>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</si>
  <si>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</si>
  <si>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</si>
  <si>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</si>
  <si>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</si>
  <si>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</si>
  <si>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</si>
  <si>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</si>
  <si>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</si>
  <si>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</si>
  <si>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</si>
  <si>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</si>
  <si>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</si>
  <si>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</si>
  <si>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太安堂</t>
  </si>
  <si>
    <t>002434.SZ</t>
  </si>
  <si>
    <t>万里扬</t>
  </si>
  <si>
    <t>002435.SZ</t>
  </si>
  <si>
    <t>长江润发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</si>
  <si>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</si>
  <si>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</si>
  <si>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</si>
  <si>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</si>
  <si>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</si>
  <si>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</si>
  <si>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</si>
  <si>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</si>
  <si>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</si>
  <si>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</si>
  <si>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</si>
  <si>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</si>
  <si>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</si>
  <si>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</si>
  <si>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</si>
  <si>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</si>
  <si>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</si>
  <si>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</si>
  <si>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</si>
  <si>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</si>
  <si>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</si>
  <si>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壹桥海参</t>
  </si>
  <si>
    <t>002448.SZ</t>
  </si>
  <si>
    <t>中原内配</t>
  </si>
  <si>
    <t>002449.SZ</t>
  </si>
  <si>
    <t>国星光电</t>
  </si>
  <si>
    <t>002450.SZ</t>
  </si>
  <si>
    <t>康得新</t>
  </si>
  <si>
    <t>002451.SZ</t>
  </si>
  <si>
    <t>摩恩电气</t>
  </si>
  <si>
    <t>002452.SZ</t>
  </si>
  <si>
    <t>长高集团</t>
  </si>
  <si>
    <t>002453.SZ</t>
  </si>
  <si>
    <t>天马精化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</si>
  <si>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</si>
  <si>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</si>
  <si>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</si>
  <si>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</si>
  <si>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</si>
  <si>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</si>
  <si>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</si>
  <si>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</si>
  <si>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</si>
  <si>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</si>
  <si>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</si>
  <si>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天业通联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</si>
  <si>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</si>
  <si>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</si>
  <si>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</si>
  <si>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</si>
  <si>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</si>
  <si>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</si>
  <si>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</si>
  <si>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</si>
  <si>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</si>
  <si>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金利科技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</si>
  <si>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</si>
  <si>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</si>
  <si>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</si>
  <si>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</si>
  <si>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</si>
  <si>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</si>
  <si>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</si>
  <si>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艾迪西</t>
  </si>
  <si>
    <t>002469.SZ</t>
  </si>
  <si>
    <t>三维工程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</si>
  <si>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</si>
  <si>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</si>
  <si>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</si>
  <si>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</si>
  <si>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</si>
  <si>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</si>
  <si>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</si>
  <si>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圣莱达</t>
  </si>
  <si>
    <t>002474.SZ</t>
  </si>
  <si>
    <t>榕基软件</t>
  </si>
  <si>
    <t>002475.SZ</t>
  </si>
  <si>
    <t>立讯精密</t>
  </si>
  <si>
    <t>002476.SZ</t>
  </si>
  <si>
    <t>宝莫股份</t>
  </si>
  <si>
    <t>002477.SZ</t>
  </si>
  <si>
    <t>雏鹰农牧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</si>
  <si>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</si>
  <si>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</si>
  <si>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</si>
  <si>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</si>
  <si>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</si>
  <si>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</si>
  <si>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</si>
  <si>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广田集团</t>
  </si>
  <si>
    <t>002483.SZ</t>
  </si>
  <si>
    <t>润邦股份</t>
  </si>
  <si>
    <t>002484.SZ</t>
  </si>
  <si>
    <t>江海股份</t>
  </si>
  <si>
    <t>002485.SZ</t>
  </si>
  <si>
    <t>希努尔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</si>
  <si>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</si>
  <si>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</si>
  <si>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</si>
  <si>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</si>
  <si>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</si>
  <si>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</si>
  <si>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</si>
  <si>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</si>
  <si>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</si>
  <si>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</si>
  <si>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</si>
  <si>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</si>
  <si>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</si>
  <si>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</si>
  <si>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</si>
  <si>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</si>
  <si>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</si>
  <si>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</si>
  <si>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</si>
  <si>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</si>
  <si>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</si>
  <si>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</si>
  <si>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</si>
  <si>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</si>
  <si>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</si>
  <si>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</si>
  <si>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</si>
  <si>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科林环保</t>
  </si>
  <si>
    <t>002500.SZ</t>
  </si>
  <si>
    <t>山西证券</t>
  </si>
  <si>
    <t>002501.SZ</t>
  </si>
  <si>
    <t>利源精制</t>
  </si>
  <si>
    <t>002502.SZ</t>
  </si>
  <si>
    <t>骅威文化</t>
  </si>
  <si>
    <t>002503.SZ</t>
  </si>
  <si>
    <t>搜于特</t>
  </si>
  <si>
    <t>002504.SZ</t>
  </si>
  <si>
    <t>弘高创意</t>
  </si>
  <si>
    <t>002505.SZ</t>
  </si>
  <si>
    <t>大康农业</t>
  </si>
  <si>
    <t>002506.SZ</t>
  </si>
  <si>
    <t>协鑫集成</t>
  </si>
  <si>
    <t>002507.SZ</t>
  </si>
  <si>
    <t>涪陵榨菜</t>
  </si>
  <si>
    <t>002508.SZ</t>
  </si>
  <si>
    <t>老板电器</t>
  </si>
  <si>
    <t>002509.SZ</t>
  </si>
  <si>
    <t>天广消防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</si>
  <si>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</si>
  <si>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</si>
  <si>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</si>
  <si>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</si>
  <si>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</si>
  <si>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</si>
  <si>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</si>
  <si>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*ST蓝丰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</si>
  <si>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</si>
  <si>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</si>
  <si>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</si>
  <si>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</si>
  <si>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</si>
  <si>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</si>
  <si>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</si>
  <si>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</si>
  <si>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</si>
  <si>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</si>
  <si>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</si>
  <si>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</si>
  <si>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</si>
  <si>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</si>
  <si>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</si>
  <si>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</si>
  <si>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</si>
  <si>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</si>
  <si>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</si>
  <si>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</si>
  <si>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</si>
  <si>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光正集团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</si>
  <si>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</si>
  <si>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</si>
  <si>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</si>
  <si>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</si>
  <si>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</si>
  <si>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</si>
  <si>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</si>
  <si>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海源机械</t>
  </si>
  <si>
    <t>002530.SZ</t>
  </si>
  <si>
    <t>丰东股份</t>
  </si>
  <si>
    <t>002531.SZ</t>
  </si>
  <si>
    <t>天顺风能</t>
  </si>
  <si>
    <t>002532.SZ</t>
  </si>
  <si>
    <t>新界泵业</t>
  </si>
  <si>
    <t>002533.SZ</t>
  </si>
  <si>
    <t>金杯电工</t>
  </si>
  <si>
    <t>002534.SZ</t>
  </si>
  <si>
    <t>杭锅股份</t>
  </si>
  <si>
    <t>002535.SZ</t>
  </si>
  <si>
    <t>林州重机</t>
  </si>
  <si>
    <t>002536.SZ</t>
  </si>
  <si>
    <t>西泵股份</t>
  </si>
  <si>
    <t>002537.SZ</t>
  </si>
  <si>
    <t>海立美达</t>
  </si>
  <si>
    <t>002538.SZ</t>
  </si>
  <si>
    <t>司尔特</t>
  </si>
  <si>
    <t>002539.SZ</t>
  </si>
  <si>
    <t>新都化工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</si>
  <si>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</si>
  <si>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</si>
  <si>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</si>
  <si>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</si>
  <si>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</si>
  <si>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</si>
  <si>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</si>
  <si>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</si>
  <si>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</si>
  <si>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杰赛科技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</si>
  <si>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</si>
  <si>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</si>
  <si>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</si>
  <si>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</si>
  <si>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</si>
  <si>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</si>
  <si>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</si>
  <si>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</si>
  <si>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</si>
  <si>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</si>
  <si>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</si>
  <si>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</si>
  <si>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</si>
  <si>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</si>
  <si>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</si>
  <si>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</si>
  <si>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</si>
  <si>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南方轴承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</si>
  <si>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</si>
  <si>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</si>
  <si>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</si>
  <si>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</si>
  <si>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</si>
  <si>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</si>
  <si>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</si>
  <si>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</si>
  <si>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</si>
  <si>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世纪游轮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</si>
  <si>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</si>
  <si>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</si>
  <si>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</si>
  <si>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</si>
  <si>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</si>
  <si>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</si>
  <si>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</si>
  <si>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</si>
  <si>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</si>
  <si>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</si>
  <si>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</si>
  <si>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天沃科技</t>
  </si>
  <si>
    <t>002565.SZ</t>
  </si>
  <si>
    <t>上海绿新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</si>
  <si>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</si>
  <si>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</si>
  <si>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</si>
  <si>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</si>
  <si>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</si>
  <si>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</si>
  <si>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</si>
  <si>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步森股份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</si>
  <si>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</si>
  <si>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</si>
  <si>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</si>
  <si>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</si>
  <si>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</si>
  <si>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</si>
  <si>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</si>
  <si>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</si>
  <si>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</si>
  <si>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</si>
  <si>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</si>
  <si>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</si>
  <si>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</si>
  <si>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</si>
  <si>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</si>
  <si>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</si>
  <si>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</si>
  <si>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</si>
  <si>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</si>
  <si>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</si>
  <si>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</si>
  <si>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</si>
  <si>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</si>
  <si>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</si>
  <si>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</si>
  <si>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</si>
  <si>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</si>
  <si>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</si>
  <si>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</si>
  <si>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</si>
  <si>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</si>
  <si>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</si>
  <si>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</si>
  <si>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围海股份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</si>
  <si>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</si>
  <si>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</si>
  <si>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</si>
  <si>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</si>
  <si>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</si>
  <si>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</si>
  <si>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</si>
  <si>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</si>
  <si>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</si>
  <si>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</si>
  <si>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</si>
  <si>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八菱科技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</si>
  <si>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</si>
  <si>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</si>
  <si>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</si>
  <si>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</si>
  <si>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</si>
  <si>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</si>
  <si>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</si>
  <si>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</si>
  <si>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</si>
  <si>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</si>
  <si>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</si>
  <si>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</si>
  <si>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</si>
  <si>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</si>
  <si>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</si>
  <si>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江粉磁材</t>
  </si>
  <si>
    <t>002601.SZ</t>
  </si>
  <si>
    <t>佰利联</t>
  </si>
  <si>
    <t>002602.SZ</t>
  </si>
  <si>
    <t>世纪华通</t>
  </si>
  <si>
    <t>002603.SZ</t>
  </si>
  <si>
    <t>以岭药业</t>
  </si>
  <si>
    <t>002604.SZ</t>
  </si>
  <si>
    <t>龙力生物</t>
  </si>
  <si>
    <t>002605.SZ</t>
  </si>
  <si>
    <t>姚记扑克</t>
  </si>
  <si>
    <t>002606.SZ</t>
  </si>
  <si>
    <t>大连电瓷</t>
  </si>
  <si>
    <t>002607.SZ</t>
  </si>
  <si>
    <t>亚夏汽车</t>
  </si>
  <si>
    <t>002608.SZ</t>
  </si>
  <si>
    <t>*ST舜船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</si>
  <si>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</si>
  <si>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</si>
  <si>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</si>
  <si>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</si>
  <si>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</si>
  <si>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</si>
  <si>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</si>
  <si>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</si>
  <si>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</si>
  <si>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</si>
  <si>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</si>
  <si>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蒙发利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</si>
  <si>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</si>
  <si>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</si>
  <si>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</si>
  <si>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</si>
  <si>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</si>
  <si>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</si>
  <si>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</si>
  <si>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丹邦科技</t>
  </si>
  <si>
    <t>002619.SZ</t>
  </si>
  <si>
    <t>巨龙管业</t>
  </si>
  <si>
    <t>002620.SZ</t>
  </si>
  <si>
    <t>瑞和股份</t>
  </si>
  <si>
    <t>002621.SZ</t>
  </si>
  <si>
    <t>三垒股份</t>
  </si>
  <si>
    <t>002622.SZ</t>
  </si>
  <si>
    <t>永大集团</t>
  </si>
  <si>
    <t>002623.SZ</t>
  </si>
  <si>
    <t>亚玛顿</t>
  </si>
  <si>
    <t>002624.SZ</t>
  </si>
  <si>
    <t>完美环球</t>
  </si>
  <si>
    <t>002625.SZ</t>
  </si>
  <si>
    <t>龙生股份</t>
  </si>
  <si>
    <t>002626.SZ</t>
  </si>
  <si>
    <t>金达威</t>
  </si>
  <si>
    <t>002627.SZ</t>
  </si>
  <si>
    <t>宜昌交运</t>
  </si>
  <si>
    <t>002628.SZ</t>
  </si>
  <si>
    <t>成都路桥</t>
  </si>
  <si>
    <t>002629.SZ</t>
  </si>
  <si>
    <t>仁智油服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</si>
  <si>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</si>
  <si>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</si>
  <si>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</si>
  <si>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</si>
  <si>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</si>
  <si>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</si>
  <si>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</si>
  <si>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</si>
  <si>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</si>
  <si>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</si>
  <si>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</si>
  <si>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</si>
  <si>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</si>
  <si>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</si>
  <si>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</si>
  <si>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</si>
  <si>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</si>
  <si>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勤上光电</t>
  </si>
  <si>
    <t>002639.SZ</t>
  </si>
  <si>
    <t>雪人股份</t>
  </si>
  <si>
    <t>002640.SZ</t>
  </si>
  <si>
    <t>跨境通</t>
  </si>
  <si>
    <t>002641.SZ</t>
  </si>
  <si>
    <t>永高股份</t>
  </si>
  <si>
    <t>002642.SZ</t>
  </si>
  <si>
    <t>荣之联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</si>
  <si>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</si>
  <si>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</si>
  <si>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</si>
  <si>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</si>
  <si>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</si>
  <si>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</si>
  <si>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</si>
  <si>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青青稞酒</t>
  </si>
  <si>
    <t>002647.SZ</t>
  </si>
  <si>
    <t>宏磊股份</t>
  </si>
  <si>
    <t>002648.SZ</t>
  </si>
  <si>
    <t>卫星石化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</si>
  <si>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</si>
  <si>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</si>
  <si>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</si>
  <si>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</si>
  <si>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</si>
  <si>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</si>
  <si>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</si>
  <si>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</si>
  <si>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</si>
  <si>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</si>
  <si>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</si>
  <si>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</si>
  <si>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</si>
  <si>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</si>
  <si>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</si>
  <si>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摩登大道</t>
  </si>
  <si>
    <t>002657.SZ</t>
  </si>
  <si>
    <t>中科金财</t>
  </si>
  <si>
    <t>002658.SZ</t>
  </si>
  <si>
    <t>雪迪龙</t>
  </si>
  <si>
    <t>002659.SZ</t>
  </si>
  <si>
    <t>中泰桥梁</t>
  </si>
  <si>
    <t>002660.SZ</t>
  </si>
  <si>
    <t>茂硕电源</t>
  </si>
  <si>
    <t>002661.SZ</t>
  </si>
  <si>
    <t>克明面业</t>
  </si>
  <si>
    <t>002662.SZ</t>
  </si>
  <si>
    <t>京威股份</t>
  </si>
  <si>
    <t>002663.SZ</t>
  </si>
  <si>
    <t>普邦园林</t>
  </si>
  <si>
    <t>002664.SZ</t>
  </si>
  <si>
    <t>信质电机</t>
  </si>
  <si>
    <t>002665.SZ</t>
  </si>
  <si>
    <t>首航节能</t>
  </si>
  <si>
    <t>002666.SZ</t>
  </si>
  <si>
    <t>德联集团</t>
  </si>
  <si>
    <t>002667.SZ</t>
  </si>
  <si>
    <t>鞍重股份</t>
  </si>
  <si>
    <t>002668.SZ</t>
  </si>
  <si>
    <t>奥马电器</t>
  </si>
  <si>
    <t>002669.SZ</t>
  </si>
  <si>
    <t>康达新材</t>
  </si>
  <si>
    <t>002670.SZ</t>
  </si>
  <si>
    <t>华声股份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</si>
  <si>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</si>
  <si>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</si>
  <si>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</si>
  <si>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</si>
  <si>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</si>
  <si>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</si>
  <si>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</si>
  <si>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</si>
  <si>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</si>
  <si>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</si>
  <si>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</si>
  <si>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</si>
  <si>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</si>
  <si>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</si>
  <si>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</si>
  <si>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</si>
  <si>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</si>
  <si>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</si>
  <si>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002680.SZ</t>
  </si>
  <si>
    <t>长生生物</t>
  </si>
  <si>
    <t>002681.SZ</t>
  </si>
  <si>
    <t>奋达科技</t>
  </si>
  <si>
    <t>002682.SZ</t>
  </si>
  <si>
    <t>龙洲股份</t>
  </si>
  <si>
    <t>002683.SZ</t>
  </si>
  <si>
    <t>宏大爆破</t>
  </si>
  <si>
    <t>002684.SZ</t>
  </si>
  <si>
    <t>猛狮科技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</si>
  <si>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</si>
  <si>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</si>
  <si>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</si>
  <si>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</si>
  <si>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</si>
  <si>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</si>
  <si>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</si>
  <si>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</si>
  <si>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</si>
  <si>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</si>
  <si>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</si>
  <si>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</si>
  <si>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</si>
  <si>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</si>
  <si>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</si>
  <si>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远程电缆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</si>
  <si>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</si>
  <si>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</si>
  <si>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</si>
  <si>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</si>
  <si>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</si>
  <si>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</si>
  <si>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</si>
  <si>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</si>
  <si>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</si>
  <si>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</si>
  <si>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</si>
  <si>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</si>
  <si>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</si>
  <si>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美盛文化</t>
  </si>
  <si>
    <t>002700.SZ</t>
  </si>
  <si>
    <t>新疆浩源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</si>
  <si>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</si>
  <si>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</si>
  <si>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</si>
  <si>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</si>
  <si>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</si>
  <si>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</si>
  <si>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</si>
  <si>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</si>
  <si>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</si>
  <si>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良信电器</t>
  </si>
  <si>
    <t>002707.SZ</t>
  </si>
  <si>
    <t>众信旅游</t>
  </si>
  <si>
    <t>002708.SZ</t>
  </si>
  <si>
    <t>光洋股份</t>
  </si>
  <si>
    <t>002709.SZ</t>
  </si>
  <si>
    <t>天赐材料</t>
  </si>
  <si>
    <t>002711.SZ</t>
  </si>
  <si>
    <t>欧浦智网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</si>
  <si>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</si>
  <si>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</si>
  <si>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</si>
  <si>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</si>
  <si>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</si>
  <si>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</si>
  <si>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</si>
  <si>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</si>
  <si>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</si>
  <si>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</si>
  <si>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</si>
  <si>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岭南园林</t>
  </si>
  <si>
    <t>002718.SZ</t>
  </si>
  <si>
    <t>友邦吊顶</t>
  </si>
  <si>
    <t>002719.SZ</t>
  </si>
  <si>
    <t>麦趣尔</t>
  </si>
  <si>
    <t>002721.SZ</t>
  </si>
  <si>
    <t>金一文化</t>
  </si>
  <si>
    <t>002722.SZ</t>
  </si>
  <si>
    <t>金轮股份</t>
  </si>
  <si>
    <t>002723.SZ</t>
  </si>
  <si>
    <t>金莱特</t>
  </si>
  <si>
    <t>002724.SZ</t>
  </si>
  <si>
    <t>海洋王</t>
  </si>
  <si>
    <t>002725.SZ</t>
  </si>
  <si>
    <t>跃岭股份</t>
  </si>
  <si>
    <t>002726.SZ</t>
  </si>
  <si>
    <t>龙大肉食</t>
  </si>
  <si>
    <t>002727.SZ</t>
  </si>
  <si>
    <t>一心堂</t>
  </si>
  <si>
    <t>002728.SZ</t>
  </si>
  <si>
    <t>台城制药</t>
  </si>
  <si>
    <t>002729.SZ</t>
  </si>
  <si>
    <t>好利来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</si>
  <si>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</si>
  <si>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</si>
  <si>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</si>
  <si>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</si>
  <si>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</si>
  <si>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</si>
  <si>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</si>
  <si>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</si>
  <si>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</si>
  <si>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</si>
  <si>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</si>
  <si>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</si>
  <si>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</si>
  <si>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</si>
  <si>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</si>
  <si>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</si>
  <si>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</si>
  <si>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</si>
  <si>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</si>
  <si>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万达院线</t>
  </si>
  <si>
    <t>002740.SZ</t>
  </si>
  <si>
    <t>爱迪尔</t>
  </si>
  <si>
    <t>002741.SZ</t>
  </si>
  <si>
    <t>光华科技</t>
  </si>
  <si>
    <t>002742.SZ</t>
  </si>
  <si>
    <t>三圣特材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</si>
  <si>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</si>
  <si>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</si>
  <si>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</si>
  <si>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</si>
  <si>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</si>
  <si>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</si>
  <si>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</si>
  <si>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</si>
  <si>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</si>
  <si>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</si>
  <si>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</si>
  <si>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</si>
  <si>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</si>
  <si>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</si>
  <si>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</si>
  <si>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易尚展示</t>
  </si>
  <si>
    <t>002752.SZ</t>
  </si>
  <si>
    <t>昇兴股份</t>
  </si>
  <si>
    <t>002753.SZ</t>
  </si>
  <si>
    <t>永东股份</t>
  </si>
  <si>
    <t>002755.SZ</t>
  </si>
  <si>
    <t>东方新星</t>
  </si>
  <si>
    <t>002757.SZ</t>
  </si>
  <si>
    <t>南兴装备</t>
  </si>
  <si>
    <t>002758.SZ</t>
  </si>
  <si>
    <t>华通医药</t>
  </si>
  <si>
    <t>002759.SZ</t>
  </si>
  <si>
    <t>天际股份</t>
  </si>
  <si>
    <t>002760.SZ</t>
  </si>
  <si>
    <t>凤形股份</t>
  </si>
  <si>
    <t>002761.SZ</t>
  </si>
  <si>
    <t>多喜爱</t>
  </si>
  <si>
    <t>002762.SZ</t>
  </si>
  <si>
    <t>金发拉比</t>
  </si>
  <si>
    <t>002763.SZ</t>
  </si>
  <si>
    <t>汇洁股份</t>
  </si>
  <si>
    <t>002765.SZ</t>
  </si>
  <si>
    <t>蓝黛传动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</si>
  <si>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</si>
  <si>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</si>
  <si>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</si>
  <si>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</si>
  <si>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</si>
  <si>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</si>
  <si>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</si>
  <si>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</si>
  <si>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</si>
  <si>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科迪乳业</t>
  </si>
  <si>
    <t>002771.SZ</t>
  </si>
  <si>
    <t>真视通</t>
  </si>
  <si>
    <t>002772.SZ</t>
  </si>
  <si>
    <t>众兴菌业</t>
  </si>
  <si>
    <t>002773.SZ</t>
  </si>
  <si>
    <t>康弘药业</t>
  </si>
  <si>
    <t>002775.SZ</t>
  </si>
  <si>
    <t>文科园林</t>
  </si>
  <si>
    <t>002776.SZ</t>
  </si>
  <si>
    <t>柏堡龙</t>
  </si>
  <si>
    <t>002777.SZ</t>
  </si>
  <si>
    <t>久远银海</t>
  </si>
  <si>
    <t>002778.SZ</t>
  </si>
  <si>
    <t>高科石化</t>
  </si>
  <si>
    <t>002779.SZ</t>
  </si>
  <si>
    <t>中坚科技</t>
  </si>
  <si>
    <t>002780.SZ</t>
  </si>
  <si>
    <t>三夫户外</t>
  </si>
  <si>
    <t>002781.SZ</t>
  </si>
  <si>
    <t>奇信股份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</si>
  <si>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</si>
  <si>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</si>
  <si>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</si>
  <si>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</si>
  <si>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</si>
  <si>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</si>
  <si>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</si>
  <si>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</si>
  <si>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</si>
  <si>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华源包装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</si>
  <si>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</si>
  <si>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</si>
  <si>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</si>
  <si>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</si>
  <si>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</si>
  <si>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</si>
  <si>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</si>
  <si>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</si>
  <si>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</si>
  <si>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</si>
  <si>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</si>
  <si>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东音股份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</si>
  <si>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</si>
  <si>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</si>
  <si>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</si>
  <si>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</si>
  <si>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</si>
  <si>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</si>
  <si>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</si>
  <si>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帝王洁具</t>
  </si>
  <si>
    <t>002799.SZ</t>
  </si>
  <si>
    <t>环球印务</t>
  </si>
  <si>
    <t>002800.SZ</t>
  </si>
  <si>
    <t>天顺股份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</si>
  <si>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</si>
  <si>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</si>
  <si>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</si>
  <si>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</si>
  <si>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</si>
  <si>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</si>
  <si>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</si>
  <si>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</si>
  <si>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</si>
  <si>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</si>
  <si>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</si>
  <si>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</si>
  <si>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</si>
  <si>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</si>
  <si>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</si>
  <si>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</si>
  <si>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</si>
  <si>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</si>
  <si>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</si>
  <si>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</si>
  <si>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</si>
  <si>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汉威电子</t>
  </si>
  <si>
    <t>300008.SZ</t>
  </si>
  <si>
    <t>天海防务</t>
  </si>
  <si>
    <t>300009.SZ</t>
  </si>
  <si>
    <t>安科生物</t>
  </si>
  <si>
    <t>300010.SZ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</si>
  <si>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</si>
  <si>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</si>
  <si>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</si>
  <si>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</si>
  <si>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</si>
  <si>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</si>
  <si>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</si>
  <si>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</si>
  <si>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</si>
  <si>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</si>
  <si>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</si>
  <si>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</si>
  <si>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</si>
  <si>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</si>
  <si>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</si>
  <si>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</si>
  <si>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</si>
  <si>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</si>
  <si>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</si>
  <si>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</si>
  <si>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银江股份</t>
  </si>
  <si>
    <t>300021.SZ</t>
  </si>
  <si>
    <t>大禹节水</t>
  </si>
  <si>
    <t>300022.SZ</t>
  </si>
  <si>
    <t>吉峰农机</t>
  </si>
  <si>
    <t>300023.SZ</t>
  </si>
  <si>
    <t>宝德股份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</si>
  <si>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</si>
  <si>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</si>
  <si>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</si>
  <si>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</si>
  <si>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</si>
  <si>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</si>
  <si>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</si>
  <si>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</si>
  <si>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</si>
  <si>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</si>
  <si>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</si>
  <si>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</si>
  <si>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</si>
  <si>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</si>
  <si>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</si>
  <si>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</si>
  <si>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</si>
  <si>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</si>
  <si>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</si>
  <si>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</si>
  <si>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</si>
  <si>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</si>
  <si>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</si>
  <si>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</si>
  <si>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</si>
  <si>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</si>
  <si>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</si>
  <si>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</si>
  <si>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</si>
  <si>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梅泰诺</t>
  </si>
  <si>
    <t>300039.SZ</t>
  </si>
  <si>
    <t>上海凯宝</t>
  </si>
  <si>
    <t>300040.SZ</t>
  </si>
  <si>
    <t>九洲电气</t>
  </si>
  <si>
    <t>300041.SZ</t>
  </si>
  <si>
    <t>回天新材</t>
  </si>
  <si>
    <t>300042.SZ</t>
  </si>
  <si>
    <t>朗科科技</t>
  </si>
  <si>
    <t>300043.SZ</t>
  </si>
  <si>
    <t>互动娱乐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</si>
  <si>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</si>
  <si>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</si>
  <si>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</si>
  <si>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</si>
  <si>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</si>
  <si>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</si>
  <si>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</si>
  <si>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</si>
  <si>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</si>
  <si>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合康变频</t>
  </si>
  <si>
    <t>300049.SZ</t>
  </si>
  <si>
    <t>福瑞股份</t>
  </si>
  <si>
    <t>300050.SZ</t>
  </si>
  <si>
    <t>世纪鼎利</t>
  </si>
  <si>
    <t>300051.SZ</t>
  </si>
  <si>
    <t>三五互联</t>
  </si>
  <si>
    <t>300052.SZ</t>
  </si>
  <si>
    <t>中青宝</t>
  </si>
  <si>
    <t>300053.SZ</t>
  </si>
  <si>
    <t>欧比特</t>
  </si>
  <si>
    <t>300054.SZ</t>
  </si>
  <si>
    <t>鼎龙股份</t>
  </si>
  <si>
    <t>300055.SZ</t>
  </si>
  <si>
    <t>万邦达</t>
  </si>
  <si>
    <t>300056.SZ</t>
  </si>
  <si>
    <t>三维丝</t>
  </si>
  <si>
    <t>300057.SZ</t>
  </si>
  <si>
    <t>万顺股份</t>
  </si>
  <si>
    <t>300058.SZ</t>
  </si>
  <si>
    <t>蓝色光标</t>
  </si>
  <si>
    <t>300059.SZ</t>
  </si>
  <si>
    <t>东方财富</t>
  </si>
  <si>
    <t>300061.SZ</t>
  </si>
  <si>
    <t>康耐特</t>
  </si>
  <si>
    <t>300062.SZ</t>
  </si>
  <si>
    <t>中能电气</t>
  </si>
  <si>
    <t>300063.SZ</t>
  </si>
  <si>
    <t>天龙集团</t>
  </si>
  <si>
    <t>300064.SZ</t>
  </si>
  <si>
    <t>豫金刚石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</si>
  <si>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</si>
  <si>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</si>
  <si>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</si>
  <si>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</si>
  <si>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</si>
  <si>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</si>
  <si>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</si>
  <si>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</si>
  <si>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</si>
  <si>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</si>
  <si>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</si>
  <si>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</si>
  <si>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</si>
  <si>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华谊嘉信</t>
  </si>
  <si>
    <t>300072.SZ</t>
  </si>
  <si>
    <t>三聚环保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</si>
  <si>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</si>
  <si>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</si>
  <si>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</si>
  <si>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</si>
  <si>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</si>
  <si>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</si>
  <si>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</si>
  <si>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</si>
  <si>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</si>
  <si>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</si>
  <si>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</si>
  <si>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</si>
  <si>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</si>
  <si>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</si>
  <si>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</si>
  <si>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</si>
  <si>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</si>
  <si>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恒信移动</t>
  </si>
  <si>
    <t>300082.SZ</t>
  </si>
  <si>
    <t>奥克股份</t>
  </si>
  <si>
    <t>300083.SZ</t>
  </si>
  <si>
    <t>劲胜精密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</si>
  <si>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</si>
  <si>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</si>
  <si>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</si>
  <si>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</si>
  <si>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</si>
  <si>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</si>
  <si>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</si>
  <si>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</si>
  <si>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</si>
  <si>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</si>
  <si>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</si>
  <si>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文化长城</t>
  </si>
  <si>
    <t>300090.SZ</t>
  </si>
  <si>
    <t>盛运环保</t>
  </si>
  <si>
    <t>300091.SZ</t>
  </si>
  <si>
    <t>金通灵</t>
  </si>
  <si>
    <t>300092.SZ</t>
  </si>
  <si>
    <t>科新机电</t>
  </si>
  <si>
    <t>300093.SZ</t>
  </si>
  <si>
    <t>金刚玻璃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</si>
  <si>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</si>
  <si>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</si>
  <si>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</si>
  <si>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</si>
  <si>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</si>
  <si>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</si>
  <si>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</si>
  <si>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</si>
  <si>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</si>
  <si>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</si>
  <si>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</si>
  <si>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</si>
  <si>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</si>
  <si>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</si>
  <si>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</si>
  <si>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</si>
  <si>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</si>
  <si>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</si>
  <si>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</si>
  <si>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达刚路机</t>
  </si>
  <si>
    <t>300104.SZ</t>
  </si>
  <si>
    <t>乐视网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</si>
  <si>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</si>
  <si>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</si>
  <si>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</si>
  <si>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</si>
  <si>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</si>
  <si>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</si>
  <si>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</si>
  <si>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双龙股份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</si>
  <si>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</si>
  <si>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</si>
  <si>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</si>
  <si>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</si>
  <si>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</si>
  <si>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</si>
  <si>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</si>
  <si>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</si>
  <si>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</si>
  <si>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</si>
  <si>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</si>
  <si>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</si>
  <si>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</si>
  <si>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</si>
  <si>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</si>
  <si>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坚瑞消防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</si>
  <si>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</si>
  <si>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</si>
  <si>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</si>
  <si>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</si>
  <si>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</si>
  <si>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</si>
  <si>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</si>
  <si>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经纬电材</t>
  </si>
  <si>
    <t>300121.SZ</t>
  </si>
  <si>
    <t>阳谷华泰</t>
  </si>
  <si>
    <t>300122.SZ</t>
  </si>
  <si>
    <t>智飞生物</t>
  </si>
  <si>
    <t>300123.SZ</t>
  </si>
  <si>
    <t>太阳鸟</t>
  </si>
  <si>
    <t>300124.SZ</t>
  </si>
  <si>
    <t>汇川技术</t>
  </si>
  <si>
    <t>300125.SZ</t>
  </si>
  <si>
    <t>易世达</t>
  </si>
  <si>
    <t>300126.SZ</t>
  </si>
  <si>
    <t>锐奇股份</t>
  </si>
  <si>
    <t>300127.SZ</t>
  </si>
  <si>
    <t>银河磁体</t>
  </si>
  <si>
    <t>300128.SZ</t>
  </si>
  <si>
    <t>锦富新材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</si>
  <si>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</si>
  <si>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</si>
  <si>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</si>
  <si>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</si>
  <si>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</si>
  <si>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</si>
  <si>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</si>
  <si>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</si>
  <si>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</si>
  <si>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</si>
  <si>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</si>
  <si>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</si>
  <si>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</si>
  <si>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</si>
  <si>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</si>
  <si>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</si>
  <si>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</si>
  <si>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</si>
  <si>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</si>
  <si>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</si>
  <si>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</si>
  <si>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</si>
  <si>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</si>
  <si>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启源装备</t>
  </si>
  <si>
    <t>300141.SZ</t>
  </si>
  <si>
    <t>和顺电气</t>
  </si>
  <si>
    <t>300142.SZ</t>
  </si>
  <si>
    <t>沃森生物</t>
  </si>
  <si>
    <t>300143.SZ</t>
  </si>
  <si>
    <t>星河生物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</si>
  <si>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</si>
  <si>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</si>
  <si>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</si>
  <si>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</si>
  <si>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</si>
  <si>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</si>
  <si>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</si>
  <si>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</si>
  <si>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</si>
  <si>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</si>
  <si>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</si>
  <si>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量子高科</t>
  </si>
  <si>
    <t>300150.SZ</t>
  </si>
  <si>
    <t>世纪瑞尔</t>
  </si>
  <si>
    <t>300151.SZ</t>
  </si>
  <si>
    <t>昌红科技</t>
  </si>
  <si>
    <t>300152.SZ</t>
  </si>
  <si>
    <t>科融环境</t>
  </si>
  <si>
    <t>300153.SZ</t>
  </si>
  <si>
    <t>科泰电源</t>
  </si>
  <si>
    <t>300154.SZ</t>
  </si>
  <si>
    <t>瑞凌股份</t>
  </si>
  <si>
    <t>300155.SZ</t>
  </si>
  <si>
    <t>安居宝</t>
  </si>
  <si>
    <t>300156.SZ</t>
  </si>
  <si>
    <t>神雾环保</t>
  </si>
  <si>
    <t>300157.SZ</t>
  </si>
  <si>
    <t>恒泰艾普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</si>
  <si>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</si>
  <si>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</si>
  <si>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</si>
  <si>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</si>
  <si>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</si>
  <si>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</si>
  <si>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</si>
  <si>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</si>
  <si>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</si>
  <si>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雷曼股份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</si>
  <si>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</si>
  <si>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</si>
  <si>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</si>
  <si>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</si>
  <si>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</si>
  <si>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</si>
  <si>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</si>
  <si>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</si>
  <si>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</si>
  <si>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迪威视讯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</si>
  <si>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</si>
  <si>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</si>
  <si>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</si>
  <si>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</si>
  <si>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</si>
  <si>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</si>
  <si>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</si>
  <si>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</si>
  <si>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</si>
  <si>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</si>
  <si>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</si>
  <si>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智慧松德</t>
  </si>
  <si>
    <t>300174.SZ</t>
  </si>
  <si>
    <t>元力股份</t>
  </si>
  <si>
    <t>300175.SZ</t>
  </si>
  <si>
    <t>朗源股份</t>
  </si>
  <si>
    <t>300176.SZ</t>
  </si>
  <si>
    <t>鸿特精密</t>
  </si>
  <si>
    <t>300177.SZ</t>
  </si>
  <si>
    <t>中海达</t>
  </si>
  <si>
    <t>300178.SZ</t>
  </si>
  <si>
    <t>腾邦国际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</si>
  <si>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</si>
  <si>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</si>
  <si>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</si>
  <si>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</si>
  <si>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</si>
  <si>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</si>
  <si>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</si>
  <si>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</si>
  <si>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</si>
  <si>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</si>
  <si>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</si>
  <si>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</si>
  <si>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</si>
  <si>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</si>
  <si>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</si>
  <si>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</si>
  <si>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</si>
  <si>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</si>
  <si>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</si>
  <si>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神农基因</t>
  </si>
  <si>
    <t>300190.SZ</t>
  </si>
  <si>
    <t>维尔利</t>
  </si>
  <si>
    <t>300191.SZ</t>
  </si>
  <si>
    <t>潜能恒信</t>
  </si>
  <si>
    <t>300192.SZ</t>
  </si>
  <si>
    <t>科斯伍德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</si>
  <si>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</si>
  <si>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</si>
  <si>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</si>
  <si>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</si>
  <si>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</si>
  <si>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</si>
  <si>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</si>
  <si>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</si>
  <si>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</si>
  <si>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铁汉生态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</si>
  <si>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</si>
  <si>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</si>
  <si>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</si>
  <si>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</si>
  <si>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</si>
  <si>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</si>
  <si>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</si>
  <si>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</si>
  <si>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</si>
  <si>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聚龙股份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</si>
  <si>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</si>
  <si>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</si>
  <si>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</si>
  <si>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</si>
  <si>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</si>
  <si>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</si>
  <si>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</si>
  <si>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</si>
  <si>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</si>
  <si>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</si>
  <si>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</si>
  <si>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恒顺众昇</t>
  </si>
  <si>
    <t>300209.SZ</t>
  </si>
  <si>
    <t>天泽信息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</si>
  <si>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</si>
  <si>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</si>
  <si>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</si>
  <si>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</si>
  <si>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</si>
  <si>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</si>
  <si>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</si>
  <si>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</si>
  <si>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</si>
  <si>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</si>
  <si>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</si>
  <si>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</si>
  <si>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</si>
  <si>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</si>
  <si>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</si>
  <si>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</si>
  <si>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</si>
  <si>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</si>
  <si>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</si>
  <si>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</si>
  <si>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</si>
  <si>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金运激光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</si>
  <si>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</si>
  <si>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</si>
  <si>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</si>
  <si>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</si>
  <si>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</si>
  <si>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</si>
  <si>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</si>
  <si>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</si>
  <si>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</si>
  <si>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</si>
  <si>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</si>
  <si>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</si>
  <si>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</si>
  <si>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</si>
  <si>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</si>
  <si>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</si>
  <si>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</si>
  <si>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</si>
  <si>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</si>
  <si>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</si>
  <si>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</si>
  <si>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</si>
  <si>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</si>
  <si>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</si>
  <si>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</si>
  <si>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</si>
  <si>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</si>
  <si>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</si>
  <si>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</si>
  <si>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</si>
  <si>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</si>
  <si>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</si>
  <si>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</si>
  <si>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美晨科技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</si>
  <si>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</si>
  <si>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</si>
  <si>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</si>
  <si>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</si>
  <si>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</si>
  <si>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</si>
  <si>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</si>
  <si>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</si>
  <si>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</si>
  <si>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明家联合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</si>
  <si>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</si>
  <si>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</si>
  <si>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</si>
  <si>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</si>
  <si>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</si>
  <si>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</si>
  <si>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</si>
  <si>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</si>
  <si>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</si>
  <si>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乐金健康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</si>
  <si>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</si>
  <si>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</si>
  <si>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</si>
  <si>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</si>
  <si>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</si>
  <si>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</si>
  <si>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</si>
  <si>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</si>
  <si>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</si>
  <si>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</si>
  <si>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</si>
  <si>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</si>
  <si>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</si>
  <si>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</si>
  <si>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</si>
  <si>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</si>
  <si>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</si>
  <si>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</si>
  <si>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</si>
  <si>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</si>
  <si>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</si>
  <si>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</si>
  <si>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</si>
  <si>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</si>
  <si>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</si>
  <si>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</si>
  <si>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</si>
  <si>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</si>
  <si>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</si>
  <si>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</si>
  <si>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</si>
  <si>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隆华节能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</si>
  <si>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</si>
  <si>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</si>
  <si>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</si>
  <si>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</si>
  <si>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</si>
  <si>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</si>
  <si>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</si>
  <si>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</si>
  <si>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</si>
  <si>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万福生科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</si>
  <si>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</si>
  <si>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</si>
  <si>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</si>
  <si>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</si>
  <si>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</si>
  <si>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</si>
  <si>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</si>
  <si>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开能环保</t>
  </si>
  <si>
    <t>300273.SZ</t>
  </si>
  <si>
    <t>和佳股份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</si>
  <si>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</si>
  <si>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</si>
  <si>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</si>
  <si>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</si>
  <si>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</si>
  <si>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</si>
  <si>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</si>
  <si>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</si>
  <si>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</si>
  <si>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</si>
  <si>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</si>
  <si>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</si>
  <si>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</si>
  <si>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南通锻压</t>
  </si>
  <si>
    <t>300281.SZ</t>
  </si>
  <si>
    <t>金明精机</t>
  </si>
  <si>
    <t>300282.SZ</t>
  </si>
  <si>
    <t>汇冠股份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</si>
  <si>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</si>
  <si>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</si>
  <si>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</si>
  <si>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</si>
  <si>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</si>
  <si>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</si>
  <si>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</si>
  <si>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</si>
  <si>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</si>
  <si>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</si>
  <si>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</si>
  <si>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</si>
  <si>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</si>
  <si>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</si>
  <si>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</si>
  <si>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</si>
  <si>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</si>
  <si>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华录百纳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</si>
  <si>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</si>
  <si>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</si>
  <si>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</si>
  <si>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</si>
  <si>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</si>
  <si>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</si>
  <si>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</si>
  <si>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</si>
  <si>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</si>
  <si>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</si>
  <si>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</si>
  <si>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蓝盾股份</t>
  </si>
  <si>
    <t>300298.SZ</t>
  </si>
  <si>
    <t>三诺生物</t>
  </si>
  <si>
    <t>300299.SZ</t>
  </si>
  <si>
    <t>富春通信</t>
  </si>
  <si>
    <t>300300.SZ</t>
  </si>
  <si>
    <t>汉鼎宇佑</t>
  </si>
  <si>
    <t>300301.SZ</t>
  </si>
  <si>
    <t>长方集团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</si>
  <si>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</si>
  <si>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</si>
  <si>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</si>
  <si>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</si>
  <si>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</si>
  <si>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</si>
  <si>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</si>
  <si>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</si>
  <si>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</si>
  <si>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远方光电</t>
  </si>
  <si>
    <t>300307.SZ</t>
  </si>
  <si>
    <t>慈星股份</t>
  </si>
  <si>
    <t>300308.SZ</t>
  </si>
  <si>
    <t>中际装备</t>
  </si>
  <si>
    <t>300309.SZ</t>
  </si>
  <si>
    <t>吉艾科技</t>
  </si>
  <si>
    <t>300310.SZ</t>
  </si>
  <si>
    <t>宜通世纪</t>
  </si>
  <si>
    <t>300311.SZ</t>
  </si>
  <si>
    <t>任子行</t>
  </si>
  <si>
    <t>300312.SZ</t>
  </si>
  <si>
    <t>邦讯技术</t>
  </si>
  <si>
    <t>300313.SZ</t>
  </si>
  <si>
    <t>天山生物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</si>
  <si>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</si>
  <si>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</si>
  <si>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</si>
  <si>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</si>
  <si>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</si>
  <si>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</si>
  <si>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</si>
  <si>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珈伟股份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</si>
  <si>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</si>
  <si>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</si>
  <si>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</si>
  <si>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</si>
  <si>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</si>
  <si>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</si>
  <si>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</si>
  <si>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</si>
  <si>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</si>
  <si>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</si>
  <si>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</si>
  <si>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</si>
  <si>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</si>
  <si>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</si>
  <si>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</si>
  <si>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德威新材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</si>
  <si>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</si>
  <si>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</si>
  <si>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</si>
  <si>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</si>
  <si>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</si>
  <si>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</si>
  <si>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</si>
  <si>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</si>
  <si>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</si>
  <si>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华虹计通</t>
  </si>
  <si>
    <t>300331.SZ</t>
  </si>
  <si>
    <t>苏大维格</t>
  </si>
  <si>
    <t>300332.SZ</t>
  </si>
  <si>
    <t>天壕环境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</si>
  <si>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</si>
  <si>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</si>
  <si>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</si>
  <si>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</si>
  <si>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</si>
  <si>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</si>
  <si>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</si>
  <si>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新文化</t>
  </si>
  <si>
    <t>300337.SZ</t>
  </si>
  <si>
    <t>银邦股份</t>
  </si>
  <si>
    <t>300338.SZ</t>
  </si>
  <si>
    <t>开元仪器</t>
  </si>
  <si>
    <t>300339.SZ</t>
  </si>
  <si>
    <t>润和软件</t>
  </si>
  <si>
    <t>300340.SZ</t>
  </si>
  <si>
    <t>科恒股份</t>
  </si>
  <si>
    <t>300341.SZ</t>
  </si>
  <si>
    <t>麦迪电气</t>
  </si>
  <si>
    <t>300342.SZ</t>
  </si>
  <si>
    <t>天银机电</t>
  </si>
  <si>
    <t>300343.SZ</t>
  </si>
  <si>
    <t>联创互联</t>
  </si>
  <si>
    <t>300344.SZ</t>
  </si>
  <si>
    <t>太空板业</t>
  </si>
  <si>
    <t>300345.SZ</t>
  </si>
  <si>
    <t>红宇新材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</si>
  <si>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</si>
  <si>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</si>
  <si>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</si>
  <si>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</si>
  <si>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</si>
  <si>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</si>
  <si>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</si>
  <si>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金卡股份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</si>
  <si>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</si>
  <si>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</si>
  <si>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</si>
  <si>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</si>
  <si>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</si>
  <si>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</si>
  <si>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</si>
  <si>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</si>
  <si>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</si>
  <si>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</si>
  <si>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</si>
  <si>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</si>
  <si>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</si>
  <si>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光一科技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</si>
  <si>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</si>
  <si>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</si>
  <si>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</si>
  <si>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</si>
  <si>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</si>
  <si>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</si>
  <si>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</si>
  <si>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</si>
  <si>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300362.SZ</t>
  </si>
  <si>
    <t>天翔环境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</si>
  <si>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</si>
  <si>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</si>
  <si>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</si>
  <si>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</si>
  <si>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</si>
  <si>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</si>
  <si>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</si>
  <si>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</si>
  <si>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</si>
  <si>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东方网力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</si>
  <si>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</si>
  <si>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</si>
  <si>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</si>
  <si>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</si>
  <si>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</si>
  <si>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</si>
  <si>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</si>
  <si>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</si>
  <si>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300372.SZ</t>
  </si>
  <si>
    <t>*欣泰</t>
  </si>
  <si>
    <t>300373.SZ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</si>
  <si>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</si>
  <si>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</si>
  <si>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</si>
  <si>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</si>
  <si>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</si>
  <si>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</si>
  <si>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</si>
  <si>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</si>
  <si>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</si>
  <si>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</si>
  <si>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</si>
  <si>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</si>
  <si>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</si>
  <si>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</si>
  <si>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</si>
  <si>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</si>
  <si>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</si>
  <si>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</si>
  <si>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</si>
  <si>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</si>
  <si>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</si>
  <si>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</si>
  <si>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</si>
  <si>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</si>
  <si>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</si>
  <si>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</si>
  <si>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</si>
  <si>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</si>
  <si>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</si>
  <si>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</si>
  <si>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国祯环保</t>
  </si>
  <si>
    <t>300389.SZ</t>
  </si>
  <si>
    <t>艾比森</t>
  </si>
  <si>
    <t>300390.SZ</t>
  </si>
  <si>
    <t>天华超净</t>
  </si>
  <si>
    <t>300391.SZ</t>
  </si>
  <si>
    <t>康跃科技</t>
  </si>
  <si>
    <t>300392.SZ</t>
  </si>
  <si>
    <t>腾信股份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</si>
  <si>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</si>
  <si>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</si>
  <si>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</si>
  <si>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</si>
  <si>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</si>
  <si>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</si>
  <si>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</si>
  <si>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</si>
  <si>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</si>
  <si>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</si>
  <si>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</si>
  <si>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</si>
  <si>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</si>
  <si>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京天利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</si>
  <si>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</si>
  <si>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</si>
  <si>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</si>
  <si>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</si>
  <si>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</si>
  <si>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</si>
  <si>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</si>
  <si>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地尔汉宇</t>
  </si>
  <si>
    <t>300404.SZ</t>
  </si>
  <si>
    <t>博济医药</t>
  </si>
  <si>
    <t>300405.SZ</t>
  </si>
  <si>
    <t>科隆精化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</si>
  <si>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</si>
  <si>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</si>
  <si>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</si>
  <si>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</si>
  <si>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</si>
  <si>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</si>
  <si>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</si>
  <si>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</si>
  <si>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</si>
  <si>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</si>
  <si>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</si>
  <si>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</si>
  <si>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</si>
  <si>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</si>
  <si>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</si>
  <si>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快乐购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</si>
  <si>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</si>
  <si>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</si>
  <si>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</si>
  <si>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</si>
  <si>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</si>
  <si>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</si>
  <si>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</si>
  <si>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</si>
  <si>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</si>
  <si>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</si>
  <si>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</si>
  <si>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</si>
  <si>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</si>
  <si>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五洋科技</t>
  </si>
  <si>
    <t>300421.SZ</t>
  </si>
  <si>
    <t>力星股份</t>
  </si>
  <si>
    <t>300422.SZ</t>
  </si>
  <si>
    <t>博世科</t>
  </si>
  <si>
    <t>300423.SZ</t>
  </si>
  <si>
    <t>鲁亿通</t>
  </si>
  <si>
    <t>300424.SZ</t>
  </si>
  <si>
    <t>航新科技</t>
  </si>
  <si>
    <t>300425.SZ</t>
  </si>
  <si>
    <t>环能科技</t>
  </si>
  <si>
    <t>300426.SZ</t>
  </si>
  <si>
    <t>唐德影视</t>
  </si>
  <si>
    <t>300427.SZ</t>
  </si>
  <si>
    <t>红相电力</t>
  </si>
  <si>
    <t>300428.SZ</t>
  </si>
  <si>
    <t>四通新材</t>
  </si>
  <si>
    <t>300429.SZ</t>
  </si>
  <si>
    <t>强力新材</t>
  </si>
  <si>
    <t>300430.SZ</t>
  </si>
  <si>
    <t>诚益通</t>
  </si>
  <si>
    <t>300431.SZ</t>
  </si>
  <si>
    <t>暴风集团</t>
  </si>
  <si>
    <t>300432.SZ</t>
  </si>
  <si>
    <t>富临精工</t>
  </si>
  <si>
    <t>300433.SZ</t>
  </si>
  <si>
    <t>蓝思科技</t>
  </si>
  <si>
    <t>300434.SZ</t>
  </si>
  <si>
    <t>金石东方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</si>
  <si>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</si>
  <si>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</si>
  <si>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</si>
  <si>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</si>
  <si>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</si>
  <si>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</si>
  <si>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</si>
  <si>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</si>
  <si>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</si>
  <si>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</si>
  <si>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</si>
  <si>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</si>
  <si>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</si>
  <si>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</si>
  <si>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</si>
  <si>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普丽盛</t>
  </si>
  <si>
    <t>300443.SZ</t>
  </si>
  <si>
    <t>金雷风电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</si>
  <si>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</si>
  <si>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</si>
  <si>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</si>
  <si>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</si>
  <si>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</si>
  <si>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</si>
  <si>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</si>
  <si>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</si>
  <si>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</si>
  <si>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</si>
  <si>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</si>
  <si>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</si>
  <si>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</si>
  <si>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</si>
  <si>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</si>
  <si>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创业软件</t>
  </si>
  <si>
    <t>300452.SZ</t>
  </si>
  <si>
    <t>山河药辅</t>
  </si>
  <si>
    <t>300453.SZ</t>
  </si>
  <si>
    <t>三鑫医疗</t>
  </si>
  <si>
    <t>300455.SZ</t>
  </si>
  <si>
    <t>康拓红外</t>
  </si>
  <si>
    <t>300456.SZ</t>
  </si>
  <si>
    <t>耐威科技</t>
  </si>
  <si>
    <t>300457.SZ</t>
  </si>
  <si>
    <t>赢合科技</t>
  </si>
  <si>
    <t>300458.SZ</t>
  </si>
  <si>
    <t>全志科技</t>
  </si>
  <si>
    <t>300459.SZ</t>
  </si>
  <si>
    <t>浙江金科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</si>
  <si>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</si>
  <si>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</si>
  <si>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</si>
  <si>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</si>
  <si>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</si>
  <si>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</si>
  <si>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</si>
  <si>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</si>
  <si>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</si>
  <si>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星徽精密</t>
  </si>
  <si>
    <t>300465.SZ</t>
  </si>
  <si>
    <t>高伟达</t>
  </si>
  <si>
    <t>300466.SZ</t>
  </si>
  <si>
    <t>赛摩电气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</si>
  <si>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</si>
  <si>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</si>
  <si>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</si>
  <si>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</si>
  <si>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</si>
  <si>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</si>
  <si>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</si>
  <si>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日机密封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</si>
  <si>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</si>
  <si>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</si>
  <si>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</si>
  <si>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</si>
  <si>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</si>
  <si>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</si>
  <si>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</si>
  <si>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</si>
  <si>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</si>
  <si>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聚隆科技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</si>
  <si>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</si>
  <si>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</si>
  <si>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</si>
  <si>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</si>
  <si>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</si>
  <si>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</si>
  <si>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</si>
  <si>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</si>
  <si>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</si>
  <si>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</si>
  <si>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</si>
  <si>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</si>
  <si>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</si>
  <si>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</si>
  <si>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</si>
  <si>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沃施股份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</si>
  <si>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</si>
  <si>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</si>
  <si>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</si>
  <si>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</si>
  <si>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</si>
  <si>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</si>
  <si>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</si>
  <si>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</si>
  <si>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</si>
  <si>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</si>
  <si>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</si>
  <si>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中飞股份</t>
  </si>
  <si>
    <t>300490.SZ</t>
  </si>
  <si>
    <t>华自科技</t>
  </si>
  <si>
    <t>300491.SZ</t>
  </si>
  <si>
    <t>通合科技</t>
  </si>
  <si>
    <t>300492.SZ</t>
  </si>
  <si>
    <t>山鼎设计</t>
  </si>
  <si>
    <t>300493.SZ</t>
  </si>
  <si>
    <t>润欣科技</t>
  </si>
  <si>
    <t>300494.SZ</t>
  </si>
  <si>
    <t>盛天网络</t>
  </si>
  <si>
    <t>300495.SZ</t>
  </si>
  <si>
    <t>美尚生态</t>
  </si>
  <si>
    <t>300496.SZ</t>
  </si>
  <si>
    <t>中科创达</t>
  </si>
  <si>
    <t>300497.SZ</t>
  </si>
  <si>
    <t>富祥股份</t>
  </si>
  <si>
    <t>300498.SZ</t>
  </si>
  <si>
    <t>温氏股份</t>
  </si>
  <si>
    <t>300499.SZ</t>
  </si>
  <si>
    <t>高澜股份</t>
  </si>
  <si>
    <t>300500.SZ</t>
  </si>
  <si>
    <t>苏州设计</t>
  </si>
  <si>
    <t>300501.SZ</t>
  </si>
  <si>
    <t>海顺新材</t>
  </si>
  <si>
    <t>300502.SZ</t>
  </si>
  <si>
    <t>新易盛</t>
  </si>
  <si>
    <t>300503.SZ</t>
  </si>
  <si>
    <t>昊志机电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</si>
  <si>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</si>
  <si>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</si>
  <si>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</si>
  <si>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</si>
  <si>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</si>
  <si>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</si>
  <si>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</si>
  <si>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</si>
  <si>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</si>
  <si>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</si>
  <si>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</si>
  <si>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金冠电气</t>
  </si>
  <si>
    <t>300511.SZ</t>
  </si>
  <si>
    <t>雪榕生物</t>
  </si>
  <si>
    <t>300512.SZ</t>
  </si>
  <si>
    <t>中亚股份</t>
  </si>
  <si>
    <t>300513.SZ</t>
  </si>
  <si>
    <t>恒泰实达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</si>
  <si>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</si>
  <si>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</si>
  <si>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</si>
  <si>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</si>
  <si>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</si>
  <si>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</si>
  <si>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</si>
  <si>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</si>
  <si>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</si>
  <si>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</si>
  <si>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</si>
  <si>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</si>
  <si>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</si>
  <si>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</si>
  <si>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</si>
  <si>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</si>
  <si>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</si>
  <si>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</si>
  <si>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</si>
  <si>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</si>
  <si>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</si>
  <si>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</si>
  <si>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</si>
  <si>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</si>
  <si>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</si>
  <si>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首创股份</t>
  </si>
  <si>
    <t>600009.SH</t>
  </si>
  <si>
    <t>上海机场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</si>
  <si>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</si>
  <si>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</si>
  <si>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</si>
  <si>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</si>
  <si>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</si>
  <si>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</si>
  <si>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</si>
  <si>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</si>
  <si>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</si>
  <si>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</si>
  <si>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</si>
  <si>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</si>
  <si>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600020.SH</t>
  </si>
  <si>
    <t>中原高速</t>
  </si>
  <si>
    <t>600021.SH</t>
  </si>
  <si>
    <t>上海电力</t>
  </si>
  <si>
    <t>600023.SH</t>
  </si>
  <si>
    <t>浙能电力</t>
  </si>
  <si>
    <t>600026.SH</t>
  </si>
  <si>
    <t>中海发展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</si>
  <si>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</si>
  <si>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</si>
  <si>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</si>
  <si>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</si>
  <si>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</si>
  <si>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</si>
  <si>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</si>
  <si>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</si>
  <si>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</si>
  <si>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</si>
  <si>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</si>
  <si>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</si>
  <si>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</si>
  <si>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</si>
  <si>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</si>
  <si>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</si>
  <si>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</si>
  <si>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</si>
  <si>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</si>
  <si>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</si>
  <si>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</si>
  <si>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</si>
  <si>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</si>
  <si>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保利地产</t>
  </si>
  <si>
    <t>600050.SH</t>
  </si>
  <si>
    <t>中国联通</t>
  </si>
  <si>
    <t>600051.SH</t>
  </si>
  <si>
    <t>宁波联合</t>
  </si>
  <si>
    <t>600052.SH</t>
  </si>
  <si>
    <t>浙江广厦</t>
  </si>
  <si>
    <t>600053.SH</t>
  </si>
  <si>
    <t>九鼎投资</t>
  </si>
  <si>
    <t>600054.SH</t>
  </si>
  <si>
    <t>黄山旅游</t>
  </si>
  <si>
    <t>600055.SH</t>
  </si>
  <si>
    <t>华润万东</t>
  </si>
  <si>
    <t>600056.SH</t>
  </si>
  <si>
    <t>中国医药</t>
  </si>
  <si>
    <t>600057.SH</t>
  </si>
  <si>
    <t>象屿股份</t>
  </si>
  <si>
    <t>600058.SH</t>
  </si>
  <si>
    <t>五矿发展</t>
  </si>
  <si>
    <t>600059.SH</t>
  </si>
  <si>
    <t>古越龙山</t>
  </si>
  <si>
    <t>600060.SH</t>
  </si>
  <si>
    <t>海信电器</t>
  </si>
  <si>
    <t>600061.SH</t>
  </si>
  <si>
    <t>国投安信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</si>
  <si>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</si>
  <si>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</si>
  <si>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</si>
  <si>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</si>
  <si>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</si>
  <si>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</si>
  <si>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</si>
  <si>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</si>
  <si>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</si>
  <si>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</si>
  <si>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600068.SH</t>
  </si>
  <si>
    <t>葛洲坝</t>
  </si>
  <si>
    <t>600069.SH</t>
  </si>
  <si>
    <t>银鸽投资</t>
  </si>
  <si>
    <t>600070.SH</t>
  </si>
  <si>
    <t>浙江富润</t>
  </si>
  <si>
    <t>600071.SH</t>
  </si>
  <si>
    <t>凤凰光学</t>
  </si>
  <si>
    <t>600072.SH</t>
  </si>
  <si>
    <t>钢构工程</t>
  </si>
  <si>
    <t>600073.SH</t>
  </si>
  <si>
    <t>上海梅林</t>
  </si>
  <si>
    <t>600074.SH</t>
  </si>
  <si>
    <t>保千里</t>
  </si>
  <si>
    <t>600075.SH</t>
  </si>
  <si>
    <t>新疆天业</t>
  </si>
  <si>
    <t>600076.SH</t>
  </si>
  <si>
    <t>康欣新材</t>
  </si>
  <si>
    <t>600077.SH</t>
  </si>
  <si>
    <t>宋都股份</t>
  </si>
  <si>
    <t>600078.SH</t>
  </si>
  <si>
    <t>澄星股份</t>
  </si>
  <si>
    <t>600079.SH</t>
  </si>
  <si>
    <t>XD人福医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</si>
  <si>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</si>
  <si>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</si>
  <si>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</si>
  <si>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</si>
  <si>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</si>
  <si>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</si>
  <si>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</si>
  <si>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</si>
  <si>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</si>
  <si>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</si>
  <si>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</si>
  <si>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</si>
  <si>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600086.SH</t>
  </si>
  <si>
    <t>东方金钰</t>
  </si>
  <si>
    <t>600088.SH</t>
  </si>
  <si>
    <t>中视传媒</t>
  </si>
  <si>
    <t>600089.SH</t>
  </si>
  <si>
    <t>特变电工</t>
  </si>
  <si>
    <t>600090.SH</t>
  </si>
  <si>
    <t>啤酒花</t>
  </si>
  <si>
    <t>600091.SH</t>
  </si>
  <si>
    <t>ST明科</t>
  </si>
  <si>
    <t>600093.SH</t>
  </si>
  <si>
    <t>禾嘉股份</t>
  </si>
  <si>
    <t>600094.SH</t>
  </si>
  <si>
    <t>大名城</t>
  </si>
  <si>
    <t>600095.SH</t>
  </si>
  <si>
    <t>哈高科</t>
  </si>
  <si>
    <t>600096.SH</t>
  </si>
  <si>
    <t>云天化</t>
  </si>
  <si>
    <t>600097.SH</t>
  </si>
  <si>
    <t>开创国际</t>
  </si>
  <si>
    <t>600098.SH</t>
  </si>
  <si>
    <t>广州发展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</si>
  <si>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</si>
  <si>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</si>
  <si>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</si>
  <si>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</si>
  <si>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</si>
  <si>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</si>
  <si>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</si>
  <si>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</si>
  <si>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</si>
  <si>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</si>
  <si>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</si>
  <si>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</si>
  <si>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</si>
  <si>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</si>
  <si>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</si>
  <si>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</si>
  <si>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</si>
  <si>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</si>
  <si>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</si>
  <si>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</si>
  <si>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</si>
  <si>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</si>
  <si>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</si>
  <si>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天成控股</t>
  </si>
  <si>
    <t>600113.SH</t>
  </si>
  <si>
    <t>浙江东日</t>
  </si>
  <si>
    <t>600114.SH</t>
  </si>
  <si>
    <t>东睦股份</t>
  </si>
  <si>
    <t>600115.SH</t>
  </si>
  <si>
    <t>东方航空</t>
  </si>
  <si>
    <t>600116.SH</t>
  </si>
  <si>
    <t>三峡水利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</si>
  <si>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</si>
  <si>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</si>
  <si>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</si>
  <si>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</si>
  <si>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</si>
  <si>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</si>
  <si>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</si>
  <si>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</si>
  <si>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</si>
  <si>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宏图高科</t>
  </si>
  <si>
    <t>600123.SH</t>
  </si>
  <si>
    <t>兰花科创</t>
  </si>
  <si>
    <t>600125.SH</t>
  </si>
  <si>
    <t>铁龙物流</t>
  </si>
  <si>
    <t>600127.SH</t>
  </si>
  <si>
    <t>金健米业</t>
  </si>
  <si>
    <t>600128.SH</t>
  </si>
  <si>
    <t>弘业股份</t>
  </si>
  <si>
    <t>600129.SH</t>
  </si>
  <si>
    <t>太极集团</t>
  </si>
  <si>
    <t>600130.SH</t>
  </si>
  <si>
    <t>波导股份</t>
  </si>
  <si>
    <t>600131.SH</t>
  </si>
  <si>
    <t>岷江水电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</si>
  <si>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</si>
  <si>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</si>
  <si>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</si>
  <si>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</si>
  <si>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</si>
  <si>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</si>
  <si>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</si>
  <si>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当代明诚</t>
  </si>
  <si>
    <t>600137.SH</t>
  </si>
  <si>
    <t>浪莎股份</t>
  </si>
  <si>
    <t>600138.SH</t>
  </si>
  <si>
    <t>中青旅</t>
  </si>
  <si>
    <t>600139.SH</t>
  </si>
  <si>
    <t>西部资源</t>
  </si>
  <si>
    <t>600141.SH</t>
  </si>
  <si>
    <t>兴发集团</t>
  </si>
  <si>
    <t>600143.SH</t>
  </si>
  <si>
    <t>金发科技</t>
  </si>
  <si>
    <t>600146.SH</t>
  </si>
  <si>
    <t>商赢环球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</si>
  <si>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</si>
  <si>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</si>
  <si>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</si>
  <si>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</si>
  <si>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</si>
  <si>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</si>
  <si>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</si>
  <si>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</si>
  <si>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</si>
  <si>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维科精华</t>
  </si>
  <si>
    <t>600153.SH</t>
  </si>
  <si>
    <t>建发股份</t>
  </si>
  <si>
    <t>600155.SH</t>
  </si>
  <si>
    <t>宝硕股份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</si>
  <si>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</si>
  <si>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</si>
  <si>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</si>
  <si>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</si>
  <si>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</si>
  <si>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</si>
  <si>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</si>
  <si>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</si>
  <si>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</si>
  <si>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</si>
  <si>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</si>
  <si>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</si>
  <si>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</si>
  <si>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</si>
  <si>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</si>
  <si>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</si>
  <si>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</si>
  <si>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新日恒力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</si>
  <si>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</si>
  <si>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</si>
  <si>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</si>
  <si>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</si>
  <si>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</si>
  <si>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</si>
  <si>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</si>
  <si>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</si>
  <si>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</si>
  <si>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</si>
  <si>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</si>
  <si>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</si>
  <si>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</si>
  <si>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</si>
  <si>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</si>
  <si>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</si>
  <si>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600175.SH</t>
  </si>
  <si>
    <t>美都能源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</si>
  <si>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</si>
  <si>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</si>
  <si>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</si>
  <si>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</si>
  <si>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</si>
  <si>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</si>
  <si>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</si>
  <si>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*ST黑化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</si>
  <si>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</si>
  <si>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</si>
  <si>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</si>
  <si>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</si>
  <si>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</si>
  <si>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</si>
  <si>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</si>
  <si>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</si>
  <si>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</si>
  <si>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</si>
  <si>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</si>
  <si>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</si>
  <si>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</si>
  <si>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</si>
  <si>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</si>
  <si>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兖州煤业</t>
  </si>
  <si>
    <t>600189.SH</t>
  </si>
  <si>
    <t>吉林森工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</si>
  <si>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</si>
  <si>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</si>
  <si>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</si>
  <si>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</si>
  <si>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</si>
  <si>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</si>
  <si>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</si>
  <si>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</si>
  <si>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</si>
  <si>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</si>
  <si>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</si>
  <si>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</si>
  <si>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</si>
  <si>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</si>
  <si>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</si>
  <si>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</si>
  <si>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</si>
  <si>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</si>
  <si>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</si>
  <si>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</si>
  <si>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</si>
  <si>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</si>
  <si>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</si>
  <si>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</si>
  <si>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</si>
  <si>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</si>
  <si>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</si>
  <si>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</si>
  <si>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</si>
  <si>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</si>
  <si>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</si>
  <si>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</si>
  <si>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</si>
  <si>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罗顿发展</t>
  </si>
  <si>
    <t>600210.SH</t>
  </si>
  <si>
    <t>紫江企业</t>
  </si>
  <si>
    <t>600211.SH</t>
  </si>
  <si>
    <t>西藏药业</t>
  </si>
  <si>
    <t>600212.SH</t>
  </si>
  <si>
    <t>*ST江泉</t>
  </si>
  <si>
    <t>600213.SH</t>
  </si>
  <si>
    <t>亚星客车</t>
  </si>
  <si>
    <t>600215.SH</t>
  </si>
  <si>
    <t>长春经开</t>
  </si>
  <si>
    <t>600216.SH</t>
  </si>
  <si>
    <t>浙江医药</t>
  </si>
  <si>
    <t>600217.SH</t>
  </si>
  <si>
    <t>秦岭水泥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</si>
  <si>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</si>
  <si>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</si>
  <si>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</si>
  <si>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</si>
  <si>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</si>
  <si>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</si>
  <si>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</si>
  <si>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海南航空</t>
  </si>
  <si>
    <t>600222.SH</t>
  </si>
  <si>
    <t>太龙药业</t>
  </si>
  <si>
    <t>600223.SH</t>
  </si>
  <si>
    <t>鲁商置业</t>
  </si>
  <si>
    <t>600225.SH</t>
  </si>
  <si>
    <t>天津松江</t>
  </si>
  <si>
    <t>600226.SH</t>
  </si>
  <si>
    <t>升华拜克</t>
  </si>
  <si>
    <t>600227.SH</t>
  </si>
  <si>
    <t>赤天化</t>
  </si>
  <si>
    <t>600229.SH</t>
  </si>
  <si>
    <t>城市传媒</t>
  </si>
  <si>
    <t>600230.SH</t>
  </si>
  <si>
    <t>*ST沧大</t>
  </si>
  <si>
    <t>600232.SH</t>
  </si>
  <si>
    <t>金鹰股份</t>
  </si>
  <si>
    <t>600233.SH</t>
  </si>
  <si>
    <t>大杨创世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</si>
  <si>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</si>
  <si>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</si>
  <si>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</si>
  <si>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</si>
  <si>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</si>
  <si>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</si>
  <si>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</si>
  <si>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</si>
  <si>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</si>
  <si>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</si>
  <si>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600240.SH</t>
  </si>
  <si>
    <t>华业资本</t>
  </si>
  <si>
    <t>600241.SH</t>
  </si>
  <si>
    <t>时代万恒</t>
  </si>
  <si>
    <t>600242.SH</t>
  </si>
  <si>
    <t>中昌海运</t>
  </si>
  <si>
    <t>600243.SH</t>
  </si>
  <si>
    <t>青海华鼎</t>
  </si>
  <si>
    <t>600246.SH</t>
  </si>
  <si>
    <t>万通地产</t>
  </si>
  <si>
    <t>600247.SH</t>
  </si>
  <si>
    <t>ST成城</t>
  </si>
  <si>
    <t>600248.SH</t>
  </si>
  <si>
    <t>延长化建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</si>
  <si>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</si>
  <si>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</si>
  <si>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</si>
  <si>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</si>
  <si>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</si>
  <si>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</si>
  <si>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</si>
  <si>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</si>
  <si>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</si>
  <si>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</si>
  <si>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</si>
  <si>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</si>
  <si>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</si>
  <si>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</si>
  <si>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</si>
  <si>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</si>
  <si>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</si>
  <si>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</si>
  <si>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</si>
  <si>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XD凯乐科</t>
  </si>
  <si>
    <t>600261.SH</t>
  </si>
  <si>
    <t>阳光照明</t>
  </si>
  <si>
    <t>600262.SH</t>
  </si>
  <si>
    <t>北方股份</t>
  </si>
  <si>
    <t>600265.SH</t>
  </si>
  <si>
    <t>*ST景谷</t>
  </si>
  <si>
    <t>600266.SH</t>
  </si>
  <si>
    <t>北京城建</t>
  </si>
  <si>
    <t>600267.SH</t>
  </si>
  <si>
    <t>海正药业</t>
  </si>
  <si>
    <t>600268.SH</t>
  </si>
  <si>
    <t>国电南自</t>
  </si>
  <si>
    <t>600269.SH</t>
  </si>
  <si>
    <t>赣粤高速</t>
  </si>
  <si>
    <t>600270.SH</t>
  </si>
  <si>
    <t>外运发展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</si>
  <si>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</si>
  <si>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</si>
  <si>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</si>
  <si>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</si>
  <si>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</si>
  <si>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</si>
  <si>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</si>
  <si>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武昌鱼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</si>
  <si>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</si>
  <si>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</si>
  <si>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</si>
  <si>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</si>
  <si>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</si>
  <si>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</si>
  <si>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</si>
  <si>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重庆港九</t>
  </si>
  <si>
    <t>600280.SH</t>
  </si>
  <si>
    <t>中央商场</t>
  </si>
  <si>
    <t>600281.SH</t>
  </si>
  <si>
    <t>太化股份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</si>
  <si>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</si>
  <si>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</si>
  <si>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</si>
  <si>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</si>
  <si>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</si>
  <si>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</si>
  <si>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</si>
  <si>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</si>
  <si>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</si>
  <si>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</si>
  <si>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</si>
  <si>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亿阳信通</t>
  </si>
  <si>
    <t>600290.SH</t>
  </si>
  <si>
    <t>华仪电气</t>
  </si>
  <si>
    <t>600291.SH</t>
  </si>
  <si>
    <t>西水股份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</si>
  <si>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</si>
  <si>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</si>
  <si>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</si>
  <si>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</si>
  <si>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</si>
  <si>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</si>
  <si>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</si>
  <si>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</si>
  <si>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</si>
  <si>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</si>
  <si>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</si>
  <si>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</si>
  <si>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</si>
  <si>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</si>
  <si>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</si>
  <si>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*ST南化</t>
  </si>
  <si>
    <t>600302.SH</t>
  </si>
  <si>
    <t>标准股份</t>
  </si>
  <si>
    <t>600303.SH</t>
  </si>
  <si>
    <t>曙光股份</t>
  </si>
  <si>
    <t>600305.SH</t>
  </si>
  <si>
    <t>恒顺醋业</t>
  </si>
  <si>
    <t>600308.SH</t>
  </si>
  <si>
    <t>华泰股份</t>
  </si>
  <si>
    <t>600309.SH</t>
  </si>
  <si>
    <t>万华化学</t>
  </si>
  <si>
    <t>600310.SH</t>
  </si>
  <si>
    <t>桂东电力</t>
  </si>
  <si>
    <t>600311.SH</t>
  </si>
  <si>
    <t>荣华实业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</si>
  <si>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</si>
  <si>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</si>
  <si>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</si>
  <si>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</si>
  <si>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</si>
  <si>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</si>
  <si>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</si>
  <si>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</si>
  <si>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600317.SH</t>
  </si>
  <si>
    <t>营口港</t>
  </si>
  <si>
    <t>600318.SH</t>
  </si>
  <si>
    <t>新力金融</t>
  </si>
  <si>
    <t>600319.SH</t>
  </si>
  <si>
    <t>*ST亚星</t>
  </si>
  <si>
    <t>600320.SH</t>
  </si>
  <si>
    <t>振华重工</t>
  </si>
  <si>
    <t>600321.SH</t>
  </si>
  <si>
    <t>国栋建设</t>
  </si>
  <si>
    <t>600322.SH</t>
  </si>
  <si>
    <t>天房发展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</si>
  <si>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</si>
  <si>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</si>
  <si>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</si>
  <si>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</si>
  <si>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</si>
  <si>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</si>
  <si>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</si>
  <si>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</si>
  <si>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</si>
  <si>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兰太实业</t>
  </si>
  <si>
    <t>600329.SH</t>
  </si>
  <si>
    <t>中新药业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</si>
  <si>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</si>
  <si>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</si>
  <si>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</si>
  <si>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</si>
  <si>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</si>
  <si>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</si>
  <si>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</si>
  <si>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</si>
  <si>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</si>
  <si>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</si>
  <si>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</si>
  <si>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</si>
  <si>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</si>
  <si>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</si>
  <si>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</si>
  <si>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</si>
  <si>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</si>
  <si>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*ST天利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</si>
  <si>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</si>
  <si>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</si>
  <si>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</si>
  <si>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</si>
  <si>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</si>
  <si>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</si>
  <si>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</si>
  <si>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*ST橡塑</t>
  </si>
  <si>
    <t>600348.SH</t>
  </si>
  <si>
    <t>阳泉煤业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</si>
  <si>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</si>
  <si>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</si>
  <si>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</si>
  <si>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</si>
  <si>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</si>
  <si>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</si>
  <si>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</si>
  <si>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旭光股份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</si>
  <si>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</si>
  <si>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</si>
  <si>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</si>
  <si>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</si>
  <si>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</si>
  <si>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</si>
  <si>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</si>
  <si>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</si>
  <si>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</si>
  <si>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</si>
  <si>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</si>
  <si>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</si>
  <si>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</si>
  <si>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华联综超</t>
  </si>
  <si>
    <t>600362.SH</t>
  </si>
  <si>
    <t>江西铜业</t>
  </si>
  <si>
    <t>600363.SH</t>
  </si>
  <si>
    <t>联创光电</t>
  </si>
  <si>
    <t>600365.SH</t>
  </si>
  <si>
    <t>通葡股份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</si>
  <si>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</si>
  <si>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</si>
  <si>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</si>
  <si>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</si>
  <si>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</si>
  <si>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</si>
  <si>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</si>
  <si>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</si>
  <si>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</si>
  <si>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</si>
  <si>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</si>
  <si>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</si>
  <si>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</si>
  <si>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中航电子</t>
  </si>
  <si>
    <t>600373.SH</t>
  </si>
  <si>
    <t>中文传媒</t>
  </si>
  <si>
    <t>600375.SH</t>
  </si>
  <si>
    <t>*ST星马</t>
  </si>
  <si>
    <t>600376.SH</t>
  </si>
  <si>
    <t>首开股份</t>
  </si>
  <si>
    <t>600377.SH</t>
  </si>
  <si>
    <t>宁沪高速</t>
  </si>
  <si>
    <t>600378.SH</t>
  </si>
  <si>
    <t>天科股份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</si>
  <si>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</si>
  <si>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</si>
  <si>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</si>
  <si>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</si>
  <si>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</si>
  <si>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</si>
  <si>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</si>
  <si>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</si>
  <si>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</si>
  <si>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</si>
  <si>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600385.SH</t>
  </si>
  <si>
    <t>山东金泰</t>
  </si>
  <si>
    <t>600386.SH</t>
  </si>
  <si>
    <t>北巴传媒</t>
  </si>
  <si>
    <t>600387.SH</t>
  </si>
  <si>
    <t>海越股份</t>
  </si>
  <si>
    <t>600388.SH</t>
  </si>
  <si>
    <t>龙净环保</t>
  </si>
  <si>
    <t>600389.SH</t>
  </si>
  <si>
    <t>江山股份</t>
  </si>
  <si>
    <t>600390.SH</t>
  </si>
  <si>
    <t>*ST金瑞</t>
  </si>
  <si>
    <t>600391.SH</t>
  </si>
  <si>
    <t>成发科技</t>
  </si>
  <si>
    <t>600392.SH</t>
  </si>
  <si>
    <t>盛和资源</t>
  </si>
  <si>
    <t>600393.SH</t>
  </si>
  <si>
    <t>粤泰股份</t>
  </si>
  <si>
    <t>600395.SH</t>
  </si>
  <si>
    <t>盘江股份</t>
  </si>
  <si>
    <t>600396.SH</t>
  </si>
  <si>
    <t>金山股份</t>
  </si>
  <si>
    <t>600397.SH</t>
  </si>
  <si>
    <t>安源煤业</t>
  </si>
  <si>
    <t>600398.SH</t>
  </si>
  <si>
    <t>海澜之家</t>
  </si>
  <si>
    <t>600400.SH</t>
  </si>
  <si>
    <t>红豆股份</t>
  </si>
  <si>
    <t>600401.SH</t>
  </si>
  <si>
    <t>海润光伏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</si>
  <si>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</si>
  <si>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</si>
  <si>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</si>
  <si>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</si>
  <si>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</si>
  <si>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</si>
  <si>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</si>
  <si>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</si>
  <si>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</si>
  <si>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</si>
  <si>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</si>
  <si>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</si>
  <si>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</si>
  <si>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</si>
  <si>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</si>
  <si>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</si>
  <si>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</si>
  <si>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</si>
  <si>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</si>
  <si>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</si>
  <si>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</si>
  <si>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现代制药</t>
  </si>
  <si>
    <t>600421.SH</t>
  </si>
  <si>
    <t>仰帆控股</t>
  </si>
  <si>
    <t>600422.SH</t>
  </si>
  <si>
    <t>昆药集团</t>
  </si>
  <si>
    <t>600425.SH</t>
  </si>
  <si>
    <t>青松建化</t>
  </si>
  <si>
    <t>600426.SH</t>
  </si>
  <si>
    <t>华鲁恒升</t>
  </si>
  <si>
    <t>600428.SH</t>
  </si>
  <si>
    <t>中远航运</t>
  </si>
  <si>
    <t>600429.SH</t>
  </si>
  <si>
    <t>三元股份</t>
  </si>
  <si>
    <t>600432.SH</t>
  </si>
  <si>
    <t>*ST吉恩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</si>
  <si>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</si>
  <si>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</si>
  <si>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</si>
  <si>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</si>
  <si>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</si>
  <si>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</si>
  <si>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</si>
  <si>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</si>
  <si>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</si>
  <si>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</si>
  <si>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</si>
  <si>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</si>
  <si>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</si>
  <si>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</si>
  <si>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</si>
  <si>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</si>
  <si>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</si>
  <si>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</si>
  <si>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</si>
  <si>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</si>
  <si>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</si>
  <si>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</si>
  <si>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</si>
  <si>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</si>
  <si>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</si>
  <si>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</si>
  <si>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</si>
  <si>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</si>
  <si>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</si>
  <si>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</si>
  <si>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</si>
  <si>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洪城水业</t>
  </si>
  <si>
    <t>600462.SH</t>
  </si>
  <si>
    <t>九有股份</t>
  </si>
  <si>
    <t>600463.SH</t>
  </si>
  <si>
    <t>空港股份</t>
  </si>
  <si>
    <t>600466.SH</t>
  </si>
  <si>
    <t>蓝光发展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</si>
  <si>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</si>
  <si>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</si>
  <si>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</si>
  <si>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</si>
  <si>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</si>
  <si>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</si>
  <si>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</si>
  <si>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</si>
  <si>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</si>
  <si>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华光股份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</si>
  <si>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</si>
  <si>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</si>
  <si>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</si>
  <si>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</si>
  <si>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</si>
  <si>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</si>
  <si>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</si>
  <si>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</si>
  <si>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</si>
  <si>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</si>
  <si>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</si>
  <si>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</si>
  <si>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</si>
  <si>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</si>
  <si>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</si>
  <si>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</si>
  <si>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600485.SH</t>
  </si>
  <si>
    <t>信威集团</t>
  </si>
  <si>
    <t>600486.SH</t>
  </si>
  <si>
    <t>扬农化工</t>
  </si>
  <si>
    <t>600487.SH</t>
  </si>
  <si>
    <t>亨通光电</t>
  </si>
  <si>
    <t>600488.SH</t>
  </si>
  <si>
    <t>天药股份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</si>
  <si>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</si>
  <si>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</si>
  <si>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</si>
  <si>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</si>
  <si>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</si>
  <si>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</si>
  <si>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</si>
  <si>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</si>
  <si>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</si>
  <si>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</si>
  <si>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</si>
  <si>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</si>
  <si>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</si>
  <si>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</si>
  <si>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</si>
  <si>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</si>
  <si>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</si>
  <si>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科达洁能</t>
  </si>
  <si>
    <t>600500.SH</t>
  </si>
  <si>
    <t>中化国际</t>
  </si>
  <si>
    <t>600501.SH</t>
  </si>
  <si>
    <t>航天晨光</t>
  </si>
  <si>
    <t>600502.SH</t>
  </si>
  <si>
    <t>安徽水利</t>
  </si>
  <si>
    <t>600503.SH</t>
  </si>
  <si>
    <t>华丽家族</t>
  </si>
  <si>
    <t>600505.SH</t>
  </si>
  <si>
    <t>西昌电力</t>
  </si>
  <si>
    <t>600506.SH</t>
  </si>
  <si>
    <t>香梨股份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</si>
  <si>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</si>
  <si>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</si>
  <si>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</si>
  <si>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</si>
  <si>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</si>
  <si>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</si>
  <si>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</si>
  <si>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</si>
  <si>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</si>
  <si>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</si>
  <si>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</si>
  <si>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</si>
  <si>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</si>
  <si>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海航基础</t>
  </si>
  <si>
    <t>600516.SH</t>
  </si>
  <si>
    <t>方大炭素</t>
  </si>
  <si>
    <t>600517.SH</t>
  </si>
  <si>
    <t>置信电气</t>
  </si>
  <si>
    <t>600518.SH</t>
  </si>
  <si>
    <t>康美药业</t>
  </si>
  <si>
    <t>600519.SH</t>
  </si>
  <si>
    <t>贵州茅台</t>
  </si>
  <si>
    <t>600520.SH</t>
  </si>
  <si>
    <t>*ST中发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</si>
  <si>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</si>
  <si>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</si>
  <si>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</si>
  <si>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</si>
  <si>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</si>
  <si>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</si>
  <si>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</si>
  <si>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</si>
  <si>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</si>
  <si>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</si>
  <si>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</si>
  <si>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</si>
  <si>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</si>
  <si>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中铁二局</t>
  </si>
  <si>
    <t>600529.SH</t>
  </si>
  <si>
    <t>山东药玻</t>
  </si>
  <si>
    <t>600530.SH</t>
  </si>
  <si>
    <t>交大昂立</t>
  </si>
  <si>
    <t>600531.SH</t>
  </si>
  <si>
    <t>豫光金铅</t>
  </si>
  <si>
    <t>600532.SH</t>
  </si>
  <si>
    <t>宏达矿业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</si>
  <si>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</si>
  <si>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</si>
  <si>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</si>
  <si>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</si>
  <si>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</si>
  <si>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</si>
  <si>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</si>
  <si>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</si>
  <si>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</si>
  <si>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</si>
  <si>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600540.SH</t>
  </si>
  <si>
    <t>新赛股份</t>
  </si>
  <si>
    <t>600543.SH</t>
  </si>
  <si>
    <t>莫高股份</t>
  </si>
  <si>
    <t>600545.SH</t>
  </si>
  <si>
    <t>新疆城建</t>
  </si>
  <si>
    <t>600546.SH</t>
  </si>
  <si>
    <t>*ST山煤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</si>
  <si>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</si>
  <si>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</si>
  <si>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</si>
  <si>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</si>
  <si>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</si>
  <si>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</si>
  <si>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</si>
  <si>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</si>
  <si>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</si>
  <si>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</si>
  <si>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</si>
  <si>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</si>
  <si>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</si>
  <si>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海航创新</t>
  </si>
  <si>
    <t>600556.SH</t>
  </si>
  <si>
    <t>慧球科技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</si>
  <si>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</si>
  <si>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</si>
  <si>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</si>
  <si>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</si>
  <si>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</si>
  <si>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</si>
  <si>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</si>
  <si>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</si>
  <si>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</si>
  <si>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XD江西长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</si>
  <si>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</si>
  <si>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</si>
  <si>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</si>
  <si>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</si>
  <si>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</si>
  <si>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</si>
  <si>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</si>
  <si>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</si>
  <si>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</si>
  <si>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山鹰纸业</t>
  </si>
  <si>
    <t>600568.SH</t>
  </si>
  <si>
    <t>中珠医疗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</si>
  <si>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</si>
  <si>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</si>
  <si>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</si>
  <si>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</si>
  <si>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</si>
  <si>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</si>
  <si>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</si>
  <si>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</si>
  <si>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</si>
  <si>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皖江物流</t>
  </si>
  <si>
    <t>600576.SH</t>
  </si>
  <si>
    <t>万家文化</t>
  </si>
  <si>
    <t>600577.SH</t>
  </si>
  <si>
    <t>精达股份</t>
  </si>
  <si>
    <t>600578.SH</t>
  </si>
  <si>
    <t>京能电力</t>
  </si>
  <si>
    <t>600579.SH</t>
  </si>
  <si>
    <t>天华院</t>
  </si>
  <si>
    <t>600580.SH</t>
  </si>
  <si>
    <t>卧龙电气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</si>
  <si>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</si>
  <si>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</si>
  <si>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</si>
  <si>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</si>
  <si>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</si>
  <si>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</si>
  <si>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</si>
  <si>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</si>
  <si>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</si>
  <si>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</si>
  <si>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</si>
  <si>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</si>
  <si>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</si>
  <si>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</si>
  <si>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</si>
  <si>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广东榕泰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</si>
  <si>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</si>
  <si>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</si>
  <si>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</si>
  <si>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</si>
  <si>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</si>
  <si>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</si>
  <si>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</si>
  <si>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</si>
  <si>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</si>
  <si>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</si>
  <si>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</si>
  <si>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</si>
  <si>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</si>
  <si>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</si>
  <si>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</si>
  <si>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</si>
  <si>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</si>
  <si>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熊猫金控</t>
  </si>
  <si>
    <t>600600.SH</t>
  </si>
  <si>
    <t>青岛啤酒</t>
  </si>
  <si>
    <t>600601.SH</t>
  </si>
  <si>
    <t>方正科技</t>
  </si>
  <si>
    <t>600602.SH</t>
  </si>
  <si>
    <t>云赛智联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</si>
  <si>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</si>
  <si>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</si>
  <si>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</si>
  <si>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</si>
  <si>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</si>
  <si>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</si>
  <si>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</si>
  <si>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</si>
  <si>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</si>
  <si>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</si>
  <si>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</si>
  <si>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</si>
  <si>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</si>
  <si>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</si>
  <si>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</si>
  <si>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</si>
  <si>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</si>
  <si>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</si>
  <si>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600614.SH</t>
  </si>
  <si>
    <t>鼎立股份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</si>
  <si>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</si>
  <si>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</si>
  <si>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</si>
  <si>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</si>
  <si>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</si>
  <si>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</si>
  <si>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</si>
  <si>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</si>
  <si>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</si>
  <si>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</si>
  <si>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</si>
  <si>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</si>
  <si>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</si>
  <si>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</si>
  <si>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</si>
  <si>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嘉宝集团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</si>
  <si>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</si>
  <si>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</si>
  <si>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</si>
  <si>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</si>
  <si>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</si>
  <si>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</si>
  <si>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</si>
  <si>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</si>
  <si>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</si>
  <si>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</si>
  <si>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</si>
  <si>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</si>
  <si>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</si>
  <si>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浙报传媒</t>
  </si>
  <si>
    <t>600634.SH</t>
  </si>
  <si>
    <t>中技控股</t>
  </si>
  <si>
    <t>600635.SH</t>
  </si>
  <si>
    <t>大众公用</t>
  </si>
  <si>
    <t>600636.SH</t>
  </si>
  <si>
    <t>三爱富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</si>
  <si>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</si>
  <si>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</si>
  <si>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</si>
  <si>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</si>
  <si>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</si>
  <si>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</si>
  <si>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</si>
  <si>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号百控股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</si>
  <si>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</si>
  <si>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</si>
  <si>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</si>
  <si>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</si>
  <si>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</si>
  <si>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</si>
  <si>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</si>
  <si>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</si>
  <si>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</si>
  <si>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</si>
  <si>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</si>
  <si>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同达创业</t>
  </si>
  <si>
    <t>600648.SH</t>
  </si>
  <si>
    <t>外高桥</t>
  </si>
  <si>
    <t>600649.SH</t>
  </si>
  <si>
    <t>城投控股</t>
  </si>
  <si>
    <t>600650.SH</t>
  </si>
  <si>
    <t>锦江投资</t>
  </si>
  <si>
    <t>600651.SH</t>
  </si>
  <si>
    <t>飞乐音响</t>
  </si>
  <si>
    <t>600652.SH</t>
  </si>
  <si>
    <t>游久游戏</t>
  </si>
  <si>
    <t>600653.SH</t>
  </si>
  <si>
    <t>申华控股</t>
  </si>
  <si>
    <t>600654.SH</t>
  </si>
  <si>
    <t>中安消</t>
  </si>
  <si>
    <t>600655.SH</t>
  </si>
  <si>
    <t>豫园商城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</si>
  <si>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</si>
  <si>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</si>
  <si>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</si>
  <si>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</si>
  <si>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</si>
  <si>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</si>
  <si>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</si>
  <si>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新南洋</t>
  </si>
  <si>
    <t>600662.SH</t>
  </si>
  <si>
    <t>强生控股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</si>
  <si>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</si>
  <si>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</si>
  <si>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</si>
  <si>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</si>
  <si>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</si>
  <si>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</si>
  <si>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</si>
  <si>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奥瑞德</t>
  </si>
  <si>
    <t>600667.SH</t>
  </si>
  <si>
    <t>太极实业</t>
  </si>
  <si>
    <t>600668.SH</t>
  </si>
  <si>
    <t>尖峰集团</t>
  </si>
  <si>
    <t>600671.SH</t>
  </si>
  <si>
    <t>天目药业</t>
  </si>
  <si>
    <t>600673.SH</t>
  </si>
  <si>
    <t>东阳光科</t>
  </si>
  <si>
    <t>600674.SH</t>
  </si>
  <si>
    <t>川投能源</t>
  </si>
  <si>
    <t>600675.SH</t>
  </si>
  <si>
    <t>*ST中企</t>
  </si>
  <si>
    <t>600676.SH</t>
  </si>
  <si>
    <t>交运股份</t>
  </si>
  <si>
    <t>600677.SH</t>
  </si>
  <si>
    <t>航天通信</t>
  </si>
  <si>
    <t>600678.SH</t>
  </si>
  <si>
    <t>四川金顶</t>
  </si>
  <si>
    <t>600679.SH</t>
  </si>
  <si>
    <t>上海凤凰</t>
  </si>
  <si>
    <t>600680.SH</t>
  </si>
  <si>
    <t>上海普天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</si>
  <si>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</si>
  <si>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</si>
  <si>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</si>
  <si>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</si>
  <si>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</si>
  <si>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</si>
  <si>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</si>
  <si>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珠江实业</t>
  </si>
  <si>
    <t>600685.SH</t>
  </si>
  <si>
    <t>中船防务</t>
  </si>
  <si>
    <t>600686.SH</t>
  </si>
  <si>
    <t>金龙汽车</t>
  </si>
  <si>
    <t>600687.SH</t>
  </si>
  <si>
    <t>刚泰控股</t>
  </si>
  <si>
    <t>600688.SH</t>
  </si>
  <si>
    <t>上海石化</t>
  </si>
  <si>
    <t>600689.SH</t>
  </si>
  <si>
    <t>上海三毛</t>
  </si>
  <si>
    <t>600690.SH</t>
  </si>
  <si>
    <t>青岛海尔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</si>
  <si>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</si>
  <si>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</si>
  <si>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</si>
  <si>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</si>
  <si>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</si>
  <si>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</si>
  <si>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</si>
  <si>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</si>
  <si>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</si>
  <si>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绿庭投资</t>
  </si>
  <si>
    <t>600696.SH</t>
  </si>
  <si>
    <t>匹凸匹</t>
  </si>
  <si>
    <t>600697.SH</t>
  </si>
  <si>
    <t>欧亚集团</t>
  </si>
  <si>
    <t>600698.SH</t>
  </si>
  <si>
    <t>湖南天雁</t>
  </si>
  <si>
    <t>600699.SH</t>
  </si>
  <si>
    <t>均胜电子</t>
  </si>
  <si>
    <t>600701.SH</t>
  </si>
  <si>
    <t>*ST工新</t>
  </si>
  <si>
    <t>600702.SH</t>
  </si>
  <si>
    <t>沱牌舍得</t>
  </si>
  <si>
    <t>600703.SH</t>
  </si>
  <si>
    <t>三安光电</t>
  </si>
  <si>
    <t>600704.SH</t>
  </si>
  <si>
    <t>物产中大</t>
  </si>
  <si>
    <t>600705.SH</t>
  </si>
  <si>
    <t>中航资本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</si>
  <si>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</si>
  <si>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</si>
  <si>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</si>
  <si>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</si>
  <si>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</si>
  <si>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</si>
  <si>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</si>
  <si>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*ST常林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</si>
  <si>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</si>
  <si>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</si>
  <si>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</si>
  <si>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</si>
  <si>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</si>
  <si>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</si>
  <si>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</si>
  <si>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</si>
  <si>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</si>
  <si>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</si>
  <si>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</si>
  <si>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</si>
  <si>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</si>
  <si>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</si>
  <si>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</si>
  <si>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</si>
  <si>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</si>
  <si>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</si>
  <si>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</si>
  <si>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</si>
  <si>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</si>
  <si>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*ST百花</t>
  </si>
  <si>
    <t>600722.SH</t>
  </si>
  <si>
    <t>金牛化工</t>
  </si>
  <si>
    <t>600723.SH</t>
  </si>
  <si>
    <t>首商股份</t>
  </si>
  <si>
    <t>600724.SH</t>
  </si>
  <si>
    <t>宁波富达</t>
  </si>
  <si>
    <t>600725.SH</t>
  </si>
  <si>
    <t>*ST云维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</si>
  <si>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</si>
  <si>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</si>
  <si>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</si>
  <si>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</si>
  <si>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</si>
  <si>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</si>
  <si>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</si>
  <si>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</si>
  <si>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</si>
  <si>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</si>
  <si>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</si>
  <si>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</si>
  <si>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</si>
  <si>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*ST新梅</t>
  </si>
  <si>
    <t>600733.SH</t>
  </si>
  <si>
    <t>S前锋</t>
  </si>
  <si>
    <t>600734.SH</t>
  </si>
  <si>
    <t>实达集团</t>
  </si>
  <si>
    <t>600735.SH</t>
  </si>
  <si>
    <t>新华锦</t>
  </si>
  <si>
    <t>600736.SH</t>
  </si>
  <si>
    <t>苏州高新</t>
  </si>
  <si>
    <t>600737.SH</t>
  </si>
  <si>
    <t>中粮屯河</t>
  </si>
  <si>
    <t>600738.SH</t>
  </si>
  <si>
    <t>兰州民百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</si>
  <si>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</si>
  <si>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</si>
  <si>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</si>
  <si>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</si>
  <si>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</si>
  <si>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</si>
  <si>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</si>
  <si>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</si>
  <si>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</si>
  <si>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</si>
  <si>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</si>
  <si>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</si>
  <si>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</si>
  <si>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中茵股份</t>
  </si>
  <si>
    <t>600746.SH</t>
  </si>
  <si>
    <t>江苏索普</t>
  </si>
  <si>
    <t>600747.SH</t>
  </si>
  <si>
    <t>大连控股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</si>
  <si>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</si>
  <si>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</si>
  <si>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</si>
  <si>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</si>
  <si>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</si>
  <si>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</si>
  <si>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</si>
  <si>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天海投资</t>
  </si>
  <si>
    <t>600753.SH</t>
  </si>
  <si>
    <t>东方银星</t>
  </si>
  <si>
    <t>600754.SH</t>
  </si>
  <si>
    <t>锦江股份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</si>
  <si>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</si>
  <si>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</si>
  <si>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</si>
  <si>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</si>
  <si>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</si>
  <si>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</si>
  <si>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</si>
  <si>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红阳能源</t>
  </si>
  <si>
    <t>600759.SH</t>
  </si>
  <si>
    <t>洲际油气</t>
  </si>
  <si>
    <t>600760.SH</t>
  </si>
  <si>
    <t>*ST黑豹</t>
  </si>
  <si>
    <t>600761.SH</t>
  </si>
  <si>
    <t>安徽合力</t>
  </si>
  <si>
    <t>600763.SH</t>
  </si>
  <si>
    <t>通策医疗</t>
  </si>
  <si>
    <t>600764.SH</t>
  </si>
  <si>
    <t>中电广通</t>
  </si>
  <si>
    <t>600765.SH</t>
  </si>
  <si>
    <t>中航重机</t>
  </si>
  <si>
    <t>600766.SH</t>
  </si>
  <si>
    <t>园城黄金</t>
  </si>
  <si>
    <t>600767.SH</t>
  </si>
  <si>
    <t>运盛医疗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</si>
  <si>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</si>
  <si>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</si>
  <si>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</si>
  <si>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</si>
  <si>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</si>
  <si>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</si>
  <si>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</si>
  <si>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</si>
  <si>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</si>
  <si>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</si>
  <si>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</si>
  <si>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</si>
  <si>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</si>
  <si>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</si>
  <si>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</si>
  <si>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</si>
  <si>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</si>
  <si>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</si>
  <si>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</si>
  <si>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</si>
  <si>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</si>
  <si>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</si>
  <si>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</si>
  <si>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</si>
  <si>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</si>
  <si>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辅仁药业</t>
  </si>
  <si>
    <t>600783.SH</t>
  </si>
  <si>
    <t>鲁信创投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</si>
  <si>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</si>
  <si>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</si>
  <si>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</si>
  <si>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</si>
  <si>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</si>
  <si>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</si>
  <si>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</si>
  <si>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</si>
  <si>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</si>
  <si>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</si>
  <si>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</si>
  <si>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</si>
  <si>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</si>
  <si>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</si>
  <si>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</si>
  <si>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</si>
  <si>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</si>
  <si>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</si>
  <si>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</si>
  <si>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</si>
  <si>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</si>
  <si>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</si>
  <si>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</si>
  <si>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天津磁卡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</si>
  <si>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</si>
  <si>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</si>
  <si>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</si>
  <si>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</si>
  <si>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</si>
  <si>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</si>
  <si>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</si>
  <si>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鹏博士</t>
  </si>
  <si>
    <t>600805.SH</t>
  </si>
  <si>
    <t>悦达投资</t>
  </si>
  <si>
    <t>600806.SH</t>
  </si>
  <si>
    <t>*ST昆机</t>
  </si>
  <si>
    <t>600807.SH</t>
  </si>
  <si>
    <t>天业股份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</si>
  <si>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</si>
  <si>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</si>
  <si>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</si>
  <si>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</si>
  <si>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</si>
  <si>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</si>
  <si>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</si>
  <si>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</si>
  <si>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</si>
  <si>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</si>
  <si>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</si>
  <si>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</si>
  <si>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</si>
  <si>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安信信托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</si>
  <si>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</si>
  <si>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</si>
  <si>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</si>
  <si>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</si>
  <si>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</si>
  <si>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</si>
  <si>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</si>
  <si>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津劝业</t>
  </si>
  <si>
    <t>600822.SH</t>
  </si>
  <si>
    <t>上海物贸</t>
  </si>
  <si>
    <t>600823.SH</t>
  </si>
  <si>
    <t>世茂股份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</si>
  <si>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</si>
  <si>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</si>
  <si>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</si>
  <si>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</si>
  <si>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</si>
  <si>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</si>
  <si>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</si>
  <si>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</si>
  <si>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</si>
  <si>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</si>
  <si>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</si>
  <si>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</si>
  <si>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</si>
  <si>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</si>
  <si>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</si>
  <si>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</si>
  <si>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</si>
  <si>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</si>
  <si>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</si>
  <si>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</si>
  <si>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</si>
  <si>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</si>
  <si>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</si>
  <si>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界龙实业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</si>
  <si>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</si>
  <si>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</si>
  <si>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</si>
  <si>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</si>
  <si>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</si>
  <si>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</si>
  <si>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</si>
  <si>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上柴股份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</si>
  <si>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</si>
  <si>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</si>
  <si>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</si>
  <si>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</si>
  <si>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</si>
  <si>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</si>
  <si>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</si>
  <si>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</si>
  <si>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</si>
  <si>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</si>
  <si>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</si>
  <si>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</si>
  <si>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</si>
  <si>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华东电脑</t>
  </si>
  <si>
    <t>600851.SH</t>
  </si>
  <si>
    <t>XD海欣股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</si>
  <si>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</si>
  <si>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</si>
  <si>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</si>
  <si>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</si>
  <si>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</si>
  <si>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</si>
  <si>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</si>
  <si>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中天能源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</si>
  <si>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</si>
  <si>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</si>
  <si>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</si>
  <si>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</si>
  <si>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</si>
  <si>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</si>
  <si>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</si>
  <si>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</si>
  <si>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</si>
  <si>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北京城乡</t>
  </si>
  <si>
    <t>600862.SH</t>
  </si>
  <si>
    <t>中航高科</t>
  </si>
  <si>
    <t>600863.SH</t>
  </si>
  <si>
    <t>XD内蒙华</t>
  </si>
  <si>
    <t>600864.SH</t>
  </si>
  <si>
    <t>哈投股份</t>
  </si>
  <si>
    <t>600865.SH</t>
  </si>
  <si>
    <t>百大集团</t>
  </si>
  <si>
    <t>600866.SH</t>
  </si>
  <si>
    <t>*ST星湖</t>
  </si>
  <si>
    <t>600867.SH</t>
  </si>
  <si>
    <t>通化东宝</t>
  </si>
  <si>
    <t>600868.SH</t>
  </si>
  <si>
    <t>梅雁吉祥</t>
  </si>
  <si>
    <t>600869.SH</t>
  </si>
  <si>
    <t>智慧能源</t>
  </si>
  <si>
    <t>600870.SH</t>
  </si>
  <si>
    <t>厦华电子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</si>
  <si>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</si>
  <si>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</si>
  <si>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</si>
  <si>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</si>
  <si>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</si>
  <si>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</si>
  <si>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</si>
  <si>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</si>
  <si>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</si>
  <si>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XD东方电</t>
  </si>
  <si>
    <t>600876.SH</t>
  </si>
  <si>
    <t>洛阳玻璃</t>
  </si>
  <si>
    <t>600877.SH</t>
  </si>
  <si>
    <t>中国嘉陵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</si>
  <si>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</si>
  <si>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</si>
  <si>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</si>
  <si>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</si>
  <si>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</si>
  <si>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</si>
  <si>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</si>
  <si>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华联矿业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</si>
  <si>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</si>
  <si>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</si>
  <si>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</si>
  <si>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</si>
  <si>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</si>
  <si>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</si>
  <si>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</si>
  <si>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</si>
  <si>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</si>
  <si>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</si>
  <si>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</si>
  <si>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</si>
  <si>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</si>
  <si>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</si>
  <si>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</si>
  <si>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中房股份</t>
  </si>
  <si>
    <t>600891.SH</t>
  </si>
  <si>
    <t>秋林集团</t>
  </si>
  <si>
    <t>600892.SH</t>
  </si>
  <si>
    <t>大晟文化</t>
  </si>
  <si>
    <t>600893.SH</t>
  </si>
  <si>
    <t>中航动力</t>
  </si>
  <si>
    <t>600894.SH</t>
  </si>
  <si>
    <t>广日股份</t>
  </si>
  <si>
    <t>600895.SH</t>
  </si>
  <si>
    <t>张江高科</t>
  </si>
  <si>
    <t>600896.SH</t>
  </si>
  <si>
    <t>中海海盛</t>
  </si>
  <si>
    <t>600897.SH</t>
  </si>
  <si>
    <t>厦门空港</t>
  </si>
  <si>
    <t>600898.SH</t>
  </si>
  <si>
    <t>三联商社</t>
  </si>
  <si>
    <t>600900.SH</t>
  </si>
  <si>
    <t>长江电力</t>
  </si>
  <si>
    <t>600917.SH</t>
  </si>
  <si>
    <t>重庆燃气</t>
  </si>
  <si>
    <t>600958.SH</t>
  </si>
  <si>
    <t>东方证券</t>
  </si>
  <si>
    <t>600959.SH</t>
  </si>
  <si>
    <t>江苏有线</t>
  </si>
  <si>
    <t>600960.SH</t>
  </si>
  <si>
    <t>渤海活塞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</si>
  <si>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</si>
  <si>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</si>
  <si>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</si>
  <si>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</si>
  <si>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</si>
  <si>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</si>
  <si>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</si>
  <si>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</si>
  <si>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</si>
  <si>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</si>
  <si>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</si>
  <si>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北方创业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</si>
  <si>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</si>
  <si>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</si>
  <si>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</si>
  <si>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</si>
  <si>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</si>
  <si>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</si>
  <si>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</si>
  <si>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</si>
  <si>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</si>
  <si>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</si>
  <si>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</si>
  <si>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</si>
  <si>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600978.SH</t>
  </si>
  <si>
    <t>宜华生活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</si>
  <si>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</si>
  <si>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</si>
  <si>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</si>
  <si>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</si>
  <si>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</si>
  <si>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</si>
  <si>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</si>
  <si>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宁波热电</t>
  </si>
  <si>
    <t>600983.SH</t>
  </si>
  <si>
    <t>惠而浦</t>
  </si>
  <si>
    <t>600984.SH</t>
  </si>
  <si>
    <t>建设机械</t>
  </si>
  <si>
    <t>600985.SH</t>
  </si>
  <si>
    <t>雷鸣科化</t>
  </si>
  <si>
    <t>600986.SH</t>
  </si>
  <si>
    <t>科达股份</t>
  </si>
  <si>
    <t>600987.SH</t>
  </si>
  <si>
    <t>航民股份</t>
  </si>
  <si>
    <t>600988.SH</t>
  </si>
  <si>
    <t>赤峰黄金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</si>
  <si>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</si>
  <si>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</si>
  <si>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</si>
  <si>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</si>
  <si>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</si>
  <si>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</si>
  <si>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</si>
  <si>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文山电力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</si>
  <si>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</si>
  <si>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</si>
  <si>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</si>
  <si>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</si>
  <si>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</si>
  <si>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</si>
  <si>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</si>
  <si>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</si>
  <si>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</si>
  <si>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大同煤业</t>
  </si>
  <si>
    <t>601002.SH</t>
  </si>
  <si>
    <t>晋亿实业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</si>
  <si>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</si>
  <si>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</si>
  <si>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</si>
  <si>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</si>
  <si>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</si>
  <si>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</si>
  <si>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</si>
  <si>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</si>
  <si>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</si>
  <si>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</si>
  <si>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</si>
  <si>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</si>
  <si>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</si>
  <si>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隆基股份</t>
  </si>
  <si>
    <t>601015.SH</t>
  </si>
  <si>
    <t>XR陕西黑</t>
  </si>
  <si>
    <t>601016.SH</t>
  </si>
  <si>
    <t>节能风电</t>
  </si>
  <si>
    <t>601018.SH</t>
  </si>
  <si>
    <t>宁波港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</si>
  <si>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</si>
  <si>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</si>
  <si>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</si>
  <si>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</si>
  <si>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</si>
  <si>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</si>
  <si>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</si>
  <si>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</si>
  <si>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</si>
  <si>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赛轮金宇</t>
  </si>
  <si>
    <t>601069.SH</t>
  </si>
  <si>
    <t>西部黄金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</si>
  <si>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</si>
  <si>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</si>
  <si>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</si>
  <si>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</si>
  <si>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</si>
  <si>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</si>
  <si>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</si>
  <si>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</si>
  <si>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</si>
  <si>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</si>
  <si>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</si>
  <si>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</si>
  <si>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</si>
  <si>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</si>
  <si>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</si>
  <si>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</si>
  <si>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</si>
  <si>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</si>
  <si>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</si>
  <si>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</si>
  <si>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</si>
  <si>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</si>
  <si>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</si>
  <si>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</si>
  <si>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</si>
  <si>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</si>
  <si>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</si>
  <si>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小康股份</t>
  </si>
  <si>
    <t>601137.SH</t>
  </si>
  <si>
    <t>博威合金</t>
  </si>
  <si>
    <t>601139.SH</t>
  </si>
  <si>
    <t>深圳燃气</t>
  </si>
  <si>
    <t>601155.SH</t>
  </si>
  <si>
    <t>新城控股</t>
  </si>
  <si>
    <t>601158.SH</t>
  </si>
  <si>
    <t>重庆水务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</si>
  <si>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</si>
  <si>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</si>
  <si>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</si>
  <si>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</si>
  <si>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</si>
  <si>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</si>
  <si>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</si>
  <si>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</si>
  <si>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</si>
  <si>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</si>
  <si>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</si>
  <si>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</si>
  <si>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601188.SH</t>
  </si>
  <si>
    <t>龙江交通</t>
  </si>
  <si>
    <t>601198.SH</t>
  </si>
  <si>
    <t>东兴证券</t>
  </si>
  <si>
    <t>601199.SH</t>
  </si>
  <si>
    <t>江南水务</t>
  </si>
  <si>
    <t>601208.SH</t>
  </si>
  <si>
    <t>东材科技</t>
  </si>
  <si>
    <t>601211.SH</t>
  </si>
  <si>
    <t>国泰君安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</si>
  <si>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</si>
  <si>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</si>
  <si>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</si>
  <si>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</si>
  <si>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</si>
  <si>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</si>
  <si>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</si>
  <si>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</si>
  <si>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</si>
  <si>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</si>
  <si>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601231.SH</t>
  </si>
  <si>
    <t>环旭电子</t>
  </si>
  <si>
    <t>601233.SH</t>
  </si>
  <si>
    <t>桐昆股份</t>
  </si>
  <si>
    <t>601238.SH</t>
  </si>
  <si>
    <t>广汽集团</t>
  </si>
  <si>
    <t>601258.SH</t>
  </si>
  <si>
    <t>庞大集团</t>
  </si>
  <si>
    <t>601288.SH</t>
  </si>
  <si>
    <t>农业银行</t>
  </si>
  <si>
    <t>601311.SH</t>
  </si>
  <si>
    <t>骆驼股份</t>
  </si>
  <si>
    <t>601313.SH</t>
  </si>
  <si>
    <t>江南嘉捷</t>
  </si>
  <si>
    <t>601318.SH</t>
  </si>
  <si>
    <t>中国平安</t>
  </si>
  <si>
    <t>601328.SH</t>
  </si>
  <si>
    <t>交通银行</t>
  </si>
  <si>
    <t>601333.SH</t>
  </si>
  <si>
    <t>广深铁路</t>
  </si>
  <si>
    <t>601336.SH</t>
  </si>
  <si>
    <t>新华保险</t>
  </si>
  <si>
    <t>601339.SH</t>
  </si>
  <si>
    <t>百隆东方</t>
  </si>
  <si>
    <t>601368.SH</t>
  </si>
  <si>
    <t>绿城水务</t>
  </si>
  <si>
    <t>601369.SH</t>
  </si>
  <si>
    <t>陕鼓动力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</si>
  <si>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</si>
  <si>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</si>
  <si>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</si>
  <si>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</si>
  <si>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</si>
  <si>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</si>
  <si>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</si>
  <si>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</si>
  <si>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601515.SH</t>
  </si>
  <si>
    <t>东风股份</t>
  </si>
  <si>
    <t>601518.SH</t>
  </si>
  <si>
    <t>吉林高速</t>
  </si>
  <si>
    <t>601519.SH</t>
  </si>
  <si>
    <t>大智慧</t>
  </si>
  <si>
    <t>601555.SH</t>
  </si>
  <si>
    <t>东吴证券</t>
  </si>
  <si>
    <t>601558.SH</t>
  </si>
  <si>
    <t>华锐风电</t>
  </si>
  <si>
    <t>601566.SH</t>
  </si>
  <si>
    <t>九牧王</t>
  </si>
  <si>
    <t>601567.SH</t>
  </si>
  <si>
    <t>三星医疗</t>
  </si>
  <si>
    <t>601579.SH</t>
  </si>
  <si>
    <t>会稽山</t>
  </si>
  <si>
    <t>601588.SH</t>
  </si>
  <si>
    <t>北辰实业</t>
  </si>
  <si>
    <t>601599.SH</t>
  </si>
  <si>
    <t>鹿港文化</t>
  </si>
  <si>
    <t>601600.SH</t>
  </si>
  <si>
    <t>中国铝业</t>
  </si>
  <si>
    <t>601601.SH</t>
  </si>
  <si>
    <t>中国太保</t>
  </si>
  <si>
    <t>601607.SH</t>
  </si>
  <si>
    <t>上海医药</t>
  </si>
  <si>
    <t>601608.SH</t>
  </si>
  <si>
    <t>中信重工</t>
  </si>
  <si>
    <t>601611.SH</t>
  </si>
  <si>
    <t>中国核建</t>
  </si>
  <si>
    <t>601616.SH</t>
  </si>
  <si>
    <t>广电电气</t>
  </si>
  <si>
    <t>601618.SH</t>
  </si>
  <si>
    <t>中国中冶</t>
  </si>
  <si>
    <t>601628.SH</t>
  </si>
  <si>
    <t>中国人寿</t>
  </si>
  <si>
    <t>601633.SH</t>
  </si>
  <si>
    <t>长城汽车</t>
  </si>
  <si>
    <t>601636.SH</t>
  </si>
  <si>
    <t>旗滨集团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</si>
  <si>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</si>
  <si>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</si>
  <si>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</si>
  <si>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</si>
  <si>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</si>
  <si>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</si>
  <si>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</si>
  <si>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</si>
  <si>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</si>
  <si>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</si>
  <si>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601688.SH</t>
  </si>
  <si>
    <t>华泰证券</t>
  </si>
  <si>
    <t>601689.SH</t>
  </si>
  <si>
    <t>拓普集团</t>
  </si>
  <si>
    <t>601699.SH</t>
  </si>
  <si>
    <t>潞安环能</t>
  </si>
  <si>
    <t>601700.SH</t>
  </si>
  <si>
    <t>风范股份</t>
  </si>
  <si>
    <t>601717.SH</t>
  </si>
  <si>
    <t>郑煤机</t>
  </si>
  <si>
    <t>601718.SH</t>
  </si>
  <si>
    <t>际华集团</t>
  </si>
  <si>
    <t>601727.SH</t>
  </si>
  <si>
    <t>上海电气</t>
  </si>
  <si>
    <t>601766.SH</t>
  </si>
  <si>
    <t>中国中车</t>
  </si>
  <si>
    <t>601777.SH</t>
  </si>
  <si>
    <t>力帆股份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</si>
  <si>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</si>
  <si>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</si>
  <si>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</si>
  <si>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</si>
  <si>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</si>
  <si>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</si>
  <si>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</si>
  <si>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</si>
  <si>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</si>
  <si>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</si>
  <si>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</si>
  <si>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</si>
  <si>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</si>
  <si>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</si>
  <si>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601818.SH</t>
  </si>
  <si>
    <t>光大银行</t>
  </si>
  <si>
    <t>601857.SH</t>
  </si>
  <si>
    <t>中国石油</t>
  </si>
  <si>
    <t>601866.SH</t>
  </si>
  <si>
    <t>中海集运</t>
  </si>
  <si>
    <t>601872.SH</t>
  </si>
  <si>
    <t>招商轮船</t>
  </si>
  <si>
    <t>601877.SH</t>
  </si>
  <si>
    <t>正泰电器</t>
  </si>
  <si>
    <t>601880.SH</t>
  </si>
  <si>
    <t>大连港</t>
  </si>
  <si>
    <t>601886.SH</t>
  </si>
  <si>
    <t>江河集团</t>
  </si>
  <si>
    <t>601888.SH</t>
  </si>
  <si>
    <t>中国国旅</t>
  </si>
  <si>
    <t>601890.SH</t>
  </si>
  <si>
    <t>亚星锚链</t>
  </si>
  <si>
    <t>601898.SH</t>
  </si>
  <si>
    <t>中煤能源</t>
  </si>
  <si>
    <t>601899.SH</t>
  </si>
  <si>
    <t>XD紫金矿</t>
  </si>
  <si>
    <t>601900.SH</t>
  </si>
  <si>
    <t>南方传媒</t>
  </si>
  <si>
    <t>601901.SH</t>
  </si>
  <si>
    <t>方正证券</t>
  </si>
  <si>
    <t>601908.SH</t>
  </si>
  <si>
    <t>京运通</t>
  </si>
  <si>
    <t>601918.SH</t>
  </si>
  <si>
    <t>*ST新集</t>
  </si>
  <si>
    <t>601919.SH</t>
  </si>
  <si>
    <t>中国远洋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</si>
  <si>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</si>
  <si>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</si>
  <si>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</si>
  <si>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</si>
  <si>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</si>
  <si>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</si>
  <si>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</si>
  <si>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</si>
  <si>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601958.SH</t>
  </si>
  <si>
    <t>金钼股份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</si>
  <si>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</si>
  <si>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</si>
  <si>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</si>
  <si>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</si>
  <si>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</si>
  <si>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</si>
  <si>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</si>
  <si>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</si>
  <si>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601985.SH</t>
  </si>
  <si>
    <t>中国核电</t>
  </si>
  <si>
    <t>601988.SH</t>
  </si>
  <si>
    <t>中国银行</t>
  </si>
  <si>
    <t>601989.SH</t>
  </si>
  <si>
    <t>中国重工</t>
  </si>
  <si>
    <t>601991.SH</t>
  </si>
  <si>
    <t>大唐发电</t>
  </si>
  <si>
    <t>601992.SH</t>
  </si>
  <si>
    <t>金隅股份</t>
  </si>
  <si>
    <t>601996.SH</t>
  </si>
  <si>
    <t>丰林集团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</si>
  <si>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</si>
  <si>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</si>
  <si>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</si>
  <si>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</si>
  <si>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</si>
  <si>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</si>
  <si>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</si>
  <si>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奥康国际</t>
  </si>
  <si>
    <t>603002.SH</t>
  </si>
  <si>
    <t>宏昌电子</t>
  </si>
  <si>
    <t>603003.SH</t>
  </si>
  <si>
    <t>龙宇燃油</t>
  </si>
  <si>
    <t>603005.SH</t>
  </si>
  <si>
    <t>晶方科技</t>
  </si>
  <si>
    <t>603006.SH</t>
  </si>
  <si>
    <t>联明股份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</si>
  <si>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</si>
  <si>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</si>
  <si>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</si>
  <si>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</si>
  <si>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</si>
  <si>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</si>
  <si>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</si>
  <si>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</si>
  <si>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</si>
  <si>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</si>
  <si>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</si>
  <si>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</si>
  <si>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</si>
  <si>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</si>
  <si>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</si>
  <si>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</si>
  <si>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</si>
  <si>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设计股份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</si>
  <si>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</si>
  <si>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</si>
  <si>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</si>
  <si>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</si>
  <si>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</si>
  <si>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</si>
  <si>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</si>
  <si>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</si>
  <si>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</si>
  <si>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</si>
  <si>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</si>
  <si>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</si>
  <si>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</si>
  <si>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石大胜华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</si>
  <si>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</si>
  <si>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</si>
  <si>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</si>
  <si>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</si>
  <si>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</si>
  <si>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</si>
  <si>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</si>
  <si>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全筑股份</t>
  </si>
  <si>
    <t>603066.SH</t>
  </si>
  <si>
    <t>音飞储存</t>
  </si>
  <si>
    <t>603069.SH</t>
  </si>
  <si>
    <t>海汽集团</t>
  </si>
  <si>
    <t>603077.SH</t>
  </si>
  <si>
    <t>和邦生物</t>
  </si>
  <si>
    <t>603085.SH</t>
  </si>
  <si>
    <t>天成自控</t>
  </si>
  <si>
    <t>603088.SH</t>
  </si>
  <si>
    <t>宁波精达</t>
  </si>
  <si>
    <t>603099.SH</t>
  </si>
  <si>
    <t>长白山</t>
  </si>
  <si>
    <t>603100.SH</t>
  </si>
  <si>
    <t>川仪股份</t>
  </si>
  <si>
    <t>603101.SH</t>
  </si>
  <si>
    <t>汇嘉时代</t>
  </si>
  <si>
    <t>603108.SH</t>
  </si>
  <si>
    <t>润达医疗</t>
  </si>
  <si>
    <t>603111.SH</t>
  </si>
  <si>
    <t>康尼机电</t>
  </si>
  <si>
    <t>603116.SH</t>
  </si>
  <si>
    <t>红蜻蜓</t>
  </si>
  <si>
    <t>603117.SH</t>
  </si>
  <si>
    <t>万林股份</t>
  </si>
  <si>
    <t>603118.SH</t>
  </si>
  <si>
    <t>共进股份</t>
  </si>
  <si>
    <t>603123.SH</t>
  </si>
  <si>
    <t>翠微股份</t>
  </si>
  <si>
    <t>603126.SH</t>
  </si>
  <si>
    <t>中材节能</t>
  </si>
  <si>
    <t>603128.SH</t>
  </si>
  <si>
    <t>华贸物流</t>
  </si>
  <si>
    <t>603131.SH</t>
  </si>
  <si>
    <t>上海沪工</t>
  </si>
  <si>
    <t>603158.SH</t>
  </si>
  <si>
    <t>腾龙股份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</si>
  <si>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</si>
  <si>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</si>
  <si>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</si>
  <si>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</si>
  <si>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</si>
  <si>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</si>
  <si>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</si>
  <si>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</si>
  <si>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603188.SH</t>
  </si>
  <si>
    <t>亚邦股份</t>
  </si>
  <si>
    <t>603198.SH</t>
  </si>
  <si>
    <t>XD迎驾贡</t>
  </si>
  <si>
    <t>603199.SH</t>
  </si>
  <si>
    <t>九华旅游</t>
  </si>
  <si>
    <t>603222.SH</t>
  </si>
  <si>
    <t>济民制药</t>
  </si>
  <si>
    <t>603223.SH</t>
  </si>
  <si>
    <t>恒通股份</t>
  </si>
  <si>
    <t>603227.SH</t>
  </si>
  <si>
    <t>雪峰科技</t>
  </si>
  <si>
    <t>603268.SH</t>
  </si>
  <si>
    <t>松发股份</t>
  </si>
  <si>
    <t>603288.SH</t>
  </si>
  <si>
    <t>海天味业</t>
  </si>
  <si>
    <t>603299.SH</t>
  </si>
  <si>
    <t>井神股份</t>
  </si>
  <si>
    <t>603300.SH</t>
  </si>
  <si>
    <t>华铁科技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</si>
  <si>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</si>
  <si>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</si>
  <si>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</si>
  <si>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</si>
  <si>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</si>
  <si>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</si>
  <si>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</si>
  <si>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金海环境</t>
  </si>
  <si>
    <t>603315.SH</t>
  </si>
  <si>
    <t>福鞍股份</t>
  </si>
  <si>
    <t>603318.SH</t>
  </si>
  <si>
    <t>派思股份</t>
  </si>
  <si>
    <t>603328.SH</t>
  </si>
  <si>
    <t>依顿电子</t>
  </si>
  <si>
    <t>603333.SH</t>
  </si>
  <si>
    <t>明星电缆</t>
  </si>
  <si>
    <t>603338.SH</t>
  </si>
  <si>
    <t>浙江鼎力</t>
  </si>
  <si>
    <t>603339.SH</t>
  </si>
  <si>
    <t>四方冷链</t>
  </si>
  <si>
    <t>603355.SH</t>
  </si>
  <si>
    <t>莱克电气</t>
  </si>
  <si>
    <t>603366.SH</t>
  </si>
  <si>
    <t>日出东方</t>
  </si>
  <si>
    <t>603368.SH</t>
  </si>
  <si>
    <t>柳州医药</t>
  </si>
  <si>
    <t>603369.SH</t>
  </si>
  <si>
    <t>今世缘</t>
  </si>
  <si>
    <t>603377.SH</t>
  </si>
  <si>
    <t>东方时尚</t>
  </si>
  <si>
    <t>603398.SH</t>
  </si>
  <si>
    <t>邦宝益智</t>
  </si>
  <si>
    <t>603399.SH</t>
  </si>
  <si>
    <t>新华龙</t>
  </si>
  <si>
    <t>603456.SH</t>
  </si>
  <si>
    <t>九洲药业</t>
  </si>
  <si>
    <t>603508.SH</t>
  </si>
  <si>
    <t>思维列控</t>
  </si>
  <si>
    <t>603518.SH</t>
  </si>
  <si>
    <t>维格娜丝</t>
  </si>
  <si>
    <t>603519.SH</t>
  </si>
  <si>
    <t>立霸股份</t>
  </si>
  <si>
    <t>603520.SH</t>
  </si>
  <si>
    <t>司太立</t>
  </si>
  <si>
    <t>603528.SH</t>
  </si>
  <si>
    <t>多伦科技</t>
  </si>
  <si>
    <t>603555.SH</t>
  </si>
  <si>
    <t>贵人鸟</t>
  </si>
  <si>
    <t>603558.SH</t>
  </si>
  <si>
    <t>健盛集团</t>
  </si>
  <si>
    <t>603566.SH</t>
  </si>
  <si>
    <t>普莱柯</t>
  </si>
  <si>
    <t>603567.SH</t>
  </si>
  <si>
    <t>珍宝岛</t>
  </si>
  <si>
    <t>603568.SH</t>
  </si>
  <si>
    <t>伟明环保</t>
  </si>
  <si>
    <t>603588.SH</t>
  </si>
  <si>
    <t>高能环境</t>
  </si>
  <si>
    <t>603589.SH</t>
  </si>
  <si>
    <t>口子窖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</si>
  <si>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</si>
  <si>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</si>
  <si>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</si>
  <si>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</si>
  <si>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</si>
  <si>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</si>
  <si>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</si>
  <si>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</si>
  <si>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603606.SH</t>
  </si>
  <si>
    <t>东方电缆</t>
  </si>
  <si>
    <t>603608.SH</t>
  </si>
  <si>
    <t>天创时尚</t>
  </si>
  <si>
    <t>603609.SH</t>
  </si>
  <si>
    <t>禾丰牧业</t>
  </si>
  <si>
    <t>603611.SH</t>
  </si>
  <si>
    <t>诺力股份</t>
  </si>
  <si>
    <t>603616.SH</t>
  </si>
  <si>
    <t>DR韩建河</t>
  </si>
  <si>
    <t>603618.SH</t>
  </si>
  <si>
    <t>杭电股份</t>
  </si>
  <si>
    <t>603636.SH</t>
  </si>
  <si>
    <t>南威软件</t>
  </si>
  <si>
    <t>603669.SH</t>
  </si>
  <si>
    <t>灵康药业</t>
  </si>
  <si>
    <t>603678.SH</t>
  </si>
  <si>
    <t>火炬电子</t>
  </si>
  <si>
    <t>603686.SH</t>
  </si>
  <si>
    <t>龙马环卫</t>
  </si>
  <si>
    <t>603688.SH</t>
  </si>
  <si>
    <t>石英股份</t>
  </si>
  <si>
    <t>603696.SH</t>
  </si>
  <si>
    <t>安记食品</t>
  </si>
  <si>
    <t>603698.SH</t>
  </si>
  <si>
    <t>航天工程</t>
  </si>
  <si>
    <t>603699.SH</t>
  </si>
  <si>
    <t>纽威股份</t>
  </si>
  <si>
    <t>603701.SH</t>
  </si>
  <si>
    <t>德宏股份</t>
  </si>
  <si>
    <t>603703.SH</t>
  </si>
  <si>
    <t>盛洋科技</t>
  </si>
  <si>
    <t>603718.SH</t>
  </si>
  <si>
    <t>海利生物</t>
  </si>
  <si>
    <t>603726.SH</t>
  </si>
  <si>
    <t>朗迪集团</t>
  </si>
  <si>
    <t>603729.SH</t>
  </si>
  <si>
    <t>龙韵股份</t>
  </si>
  <si>
    <t>603737.SH</t>
  </si>
  <si>
    <t>三棵树</t>
  </si>
  <si>
    <t>603766.SH</t>
  </si>
  <si>
    <t>隆鑫通用</t>
  </si>
  <si>
    <t>603778.SH</t>
  </si>
  <si>
    <t>乾景园林</t>
  </si>
  <si>
    <t>603779.SH</t>
  </si>
  <si>
    <t>威龙股份</t>
  </si>
  <si>
    <t>603788.SH</t>
  </si>
  <si>
    <t>宁波高发</t>
  </si>
  <si>
    <t>603789.SH</t>
  </si>
  <si>
    <t>星光农机</t>
  </si>
  <si>
    <t>603798.SH</t>
  </si>
  <si>
    <t>康普顿</t>
  </si>
  <si>
    <t>603799.SH</t>
  </si>
  <si>
    <t>华友钴业</t>
  </si>
  <si>
    <t>603800.SH</t>
  </si>
  <si>
    <t>道森股份</t>
  </si>
  <si>
    <t>603806.SH</t>
  </si>
  <si>
    <t>福斯特</t>
  </si>
  <si>
    <t>603808.SH</t>
  </si>
  <si>
    <t>歌力思</t>
  </si>
  <si>
    <t>603818.SH</t>
  </si>
  <si>
    <t>曲美家居</t>
  </si>
  <si>
    <t>603822.SH</t>
  </si>
  <si>
    <t>嘉澳环保</t>
  </si>
  <si>
    <t>603828.SH</t>
  </si>
  <si>
    <t>柯利达</t>
  </si>
  <si>
    <t>603838.SH</t>
  </si>
  <si>
    <t>四通股份</t>
  </si>
  <si>
    <t>603861.SH</t>
  </si>
  <si>
    <t>白云电器</t>
  </si>
  <si>
    <t>603866.SH</t>
  </si>
  <si>
    <t>桃李面包</t>
  </si>
  <si>
    <t>603868.SH</t>
  </si>
  <si>
    <t>飞科电器</t>
  </si>
  <si>
    <t>603869.SH</t>
  </si>
  <si>
    <t>北部湾旅</t>
  </si>
  <si>
    <t>603883.SH</t>
  </si>
  <si>
    <t>老百姓</t>
  </si>
  <si>
    <t>603885.SH</t>
  </si>
  <si>
    <t>吉祥航空</t>
  </si>
  <si>
    <t>603889.SH</t>
  </si>
  <si>
    <t>新澳股份</t>
  </si>
  <si>
    <t>603898.SH</t>
  </si>
  <si>
    <t>好莱客</t>
  </si>
  <si>
    <t>603899.SH</t>
  </si>
  <si>
    <t>晨光文具</t>
  </si>
  <si>
    <t>603901.SH</t>
  </si>
  <si>
    <t>永创智能</t>
  </si>
  <si>
    <t>603909.SH</t>
  </si>
  <si>
    <t>合诚股份</t>
  </si>
  <si>
    <t>603918.SH</t>
  </si>
  <si>
    <t>金桥信息</t>
  </si>
  <si>
    <t>603919.SH</t>
  </si>
  <si>
    <t>金徽酒</t>
  </si>
  <si>
    <t>603936.SH</t>
  </si>
  <si>
    <t>博敏电子</t>
  </si>
  <si>
    <t>603939.SH</t>
  </si>
  <si>
    <t>益丰药房</t>
  </si>
  <si>
    <t>603958.SH</t>
  </si>
  <si>
    <t>哈森股份</t>
  </si>
  <si>
    <t>603959.SH</t>
  </si>
  <si>
    <t>百利科技</t>
  </si>
  <si>
    <t>603968.SH</t>
  </si>
  <si>
    <t>醋化股份</t>
  </si>
  <si>
    <t>603969.SH</t>
  </si>
  <si>
    <t>银龙股份</t>
  </si>
  <si>
    <t>603979.SH</t>
  </si>
  <si>
    <t>金诚信</t>
  </si>
  <si>
    <t>603988.SH</t>
  </si>
  <si>
    <t>中电电机</t>
  </si>
  <si>
    <t>603989.SH</t>
  </si>
  <si>
    <t>艾华集团</t>
  </si>
  <si>
    <t>603993.SH</t>
  </si>
  <si>
    <t>洛阳钼业</t>
  </si>
  <si>
    <t>603996.SH</t>
  </si>
  <si>
    <t>中新科技</t>
  </si>
  <si>
    <t>603997.SH</t>
  </si>
  <si>
    <t>继峰股份</t>
  </si>
  <si>
    <t>603998.SH</t>
  </si>
  <si>
    <t>方盛制药</t>
  </si>
  <si>
    <t>603999.SH</t>
  </si>
  <si>
    <t>读者传媒</t>
  </si>
  <si>
    <t>单位：百万</t>
  </si>
  <si>
    <t>时间参数</t>
  </si>
  <si>
    <t>预告上限</t>
  </si>
  <si>
    <t>预告下限</t>
  </si>
  <si>
    <t>预告均值</t>
  </si>
  <si>
    <t>财报净利</t>
  </si>
  <si>
    <t>快报净利</t>
  </si>
  <si>
    <t>2015Q2净利</t>
  </si>
  <si>
    <t>两年内有无重大资产重组</t>
  </si>
  <si>
    <t>是否基数小</t>
  </si>
  <si>
    <t>百万</t>
  </si>
  <si>
    <t>排名</t>
  </si>
  <si>
    <t>排序</t>
  </si>
  <si>
    <t>增长率</t>
  </si>
  <si>
    <t>数据来源</t>
  </si>
  <si>
    <t>报告期</t>
  </si>
  <si>
    <t>剔除并购及基数小后</t>
  </si>
  <si>
    <t xml:space="preserve"> </t>
  </si>
  <si>
    <t>最新净利</t>
  </si>
  <si>
    <t>2016Q2</t>
  </si>
  <si>
    <t>2016Q1</t>
  </si>
  <si>
    <t>同比增长率</t>
  </si>
  <si>
    <t>见sheet（过去五个季度的净利），记得去利润表（单季度）的数据，不要取到累计值</t>
  </si>
  <si>
    <t>见sheet（模型）；把引用的日期那标黄表示是可修改的变量。然后分别取出财报，快报，预告的数据，这些取数函数的日期记得引用标黄那单元格的数据。这样只要修改下标黄单元格的日期，然后取数那里也会随着变动。</t>
  </si>
  <si>
    <t>在sheet（模型）里修改标黄处日期调试</t>
  </si>
  <si>
    <t>增速结果在sheet（模型）的L列</t>
  </si>
  <si>
    <t>是否有重大重组结果在sheet（模型）的M列</t>
  </si>
  <si>
    <t>基数是否小于1000万结果在sheet（模型）的N列，注意1000变为引用单元格，然后被引用单元格底色标黄表示可更改；</t>
  </si>
  <si>
    <t>剔除重大资产重组和基数后增速结果在O列</t>
  </si>
  <si>
    <t>均值结果在在sheet（模型）里的H列</t>
  </si>
  <si>
    <t>均值结果在在sheet（模型）里的J列；使用IF函数判断前面的财报、快报、预告数据是否为空，再根据财报&gt;快报&gt;预告的逻辑顺序得出结果</t>
  </si>
  <si>
    <t>利用rank函数对剔除后的增速进行排名，然后在sheet（结果展示）里把各个排名的股票一次找出来.不要用筛选，要用函数找出。</t>
  </si>
  <si>
    <t>冬令营五：寻找业绩暴发</t>
    <phoneticPr fontId="8" type="noConversion"/>
  </si>
  <si>
    <r>
      <t xml:space="preserve">1. </t>
    </r>
    <r>
      <rPr>
        <sz val="10"/>
        <color theme="1"/>
        <rFont val="宋体"/>
        <family val="3"/>
        <charset val="134"/>
      </rPr>
      <t>列出全部</t>
    </r>
    <r>
      <rPr>
        <sz val="10"/>
        <color theme="1"/>
        <rFont val="Times New Roman"/>
        <family val="1"/>
      </rPr>
      <t>A</t>
    </r>
    <r>
      <rPr>
        <sz val="10"/>
        <color theme="1"/>
        <rFont val="宋体"/>
        <family val="3"/>
        <charset val="134"/>
      </rPr>
      <t>股上市股票，用</t>
    </r>
    <r>
      <rPr>
        <sz val="10"/>
        <color theme="1"/>
        <rFont val="Times New Roman"/>
        <family val="1"/>
      </rPr>
      <t>choice</t>
    </r>
    <r>
      <rPr>
        <sz val="10"/>
        <color theme="1"/>
        <rFont val="宋体"/>
        <family val="3"/>
        <charset val="134"/>
      </rPr>
      <t>函数抓取它们</t>
    </r>
    <r>
      <rPr>
        <sz val="10"/>
        <color theme="1"/>
        <rFont val="Times New Roman"/>
        <family val="1"/>
      </rPr>
      <t>2015Q3</t>
    </r>
    <r>
      <rPr>
        <sz val="10"/>
        <color theme="1"/>
        <rFont val="宋体"/>
        <family val="3"/>
        <charset val="134"/>
      </rPr>
      <t>、</t>
    </r>
    <r>
      <rPr>
        <sz val="10"/>
        <color theme="1"/>
        <rFont val="Times New Roman"/>
        <family val="1"/>
      </rPr>
      <t>Q4</t>
    </r>
    <r>
      <rPr>
        <sz val="10"/>
        <color theme="1"/>
        <rFont val="宋体"/>
        <family val="3"/>
        <charset val="134"/>
      </rPr>
      <t>、</t>
    </r>
    <r>
      <rPr>
        <sz val="10"/>
        <color theme="1"/>
        <rFont val="Times New Roman"/>
        <family val="1"/>
      </rPr>
      <t>2016Q1</t>
    </r>
    <r>
      <rPr>
        <sz val="10"/>
        <color theme="1"/>
        <rFont val="宋体"/>
        <family val="3"/>
        <charset val="134"/>
      </rPr>
      <t>、</t>
    </r>
    <r>
      <rPr>
        <sz val="10"/>
        <color theme="1"/>
        <rFont val="Times New Roman"/>
        <family val="1"/>
      </rPr>
      <t>Q2</t>
    </r>
    <r>
      <rPr>
        <sz val="10"/>
        <color theme="1"/>
        <rFont val="宋体"/>
        <family val="3"/>
        <charset val="134"/>
      </rPr>
      <t>、</t>
    </r>
    <r>
      <rPr>
        <sz val="10"/>
        <color theme="1"/>
        <rFont val="Times New Roman"/>
        <family val="1"/>
      </rPr>
      <t>Q3</t>
    </r>
    <r>
      <rPr>
        <sz val="10"/>
        <color theme="1"/>
        <rFont val="宋体"/>
        <family val="3"/>
        <charset val="134"/>
      </rPr>
      <t>五个季度的财报单季归属母公司股东的净利润（以下简称净利润）。</t>
    </r>
    <r>
      <rPr>
        <sz val="10"/>
        <color theme="1"/>
        <rFont val="Times New Roman"/>
        <family val="1"/>
      </rPr>
      <t xml:space="preserve"> </t>
    </r>
    <phoneticPr fontId="8" type="noConversion"/>
  </si>
  <si>
    <r>
      <t xml:space="preserve">2. </t>
    </r>
    <r>
      <rPr>
        <sz val="10"/>
        <color theme="1"/>
        <rFont val="宋体"/>
        <family val="3"/>
        <charset val="134"/>
      </rPr>
      <t>把</t>
    </r>
    <r>
      <rPr>
        <sz val="10"/>
        <color theme="1"/>
        <rFont val="Times New Roman"/>
        <family val="1"/>
      </rPr>
      <t>2016/12/31</t>
    </r>
    <r>
      <rPr>
        <sz val="10"/>
        <color theme="1"/>
        <rFont val="宋体"/>
        <family val="3"/>
        <charset val="134"/>
      </rPr>
      <t>日期设为变量，用</t>
    </r>
    <r>
      <rPr>
        <sz val="10"/>
        <color theme="1"/>
        <rFont val="Times New Roman"/>
        <family val="1"/>
      </rPr>
      <t>choice</t>
    </r>
    <r>
      <rPr>
        <sz val="10"/>
        <color theme="1"/>
        <rFont val="宋体"/>
        <family val="3"/>
        <charset val="134"/>
      </rPr>
      <t>函数分别抓取</t>
    </r>
    <r>
      <rPr>
        <sz val="10"/>
        <color theme="1"/>
        <rFont val="Times New Roman"/>
        <family val="1"/>
      </rPr>
      <t>2016Q4</t>
    </r>
    <r>
      <rPr>
        <sz val="10"/>
        <color theme="1"/>
        <rFont val="宋体"/>
        <family val="3"/>
        <charset val="134"/>
      </rPr>
      <t>的单季财报、单季快报的归属母公司股东的净利润和业绩预告的上限、下限。</t>
    </r>
    <phoneticPr fontId="8" type="noConversion"/>
  </si>
  <si>
    <r>
      <t xml:space="preserve">3. </t>
    </r>
    <r>
      <rPr>
        <sz val="10"/>
        <color theme="1"/>
        <rFont val="宋体"/>
        <family val="3"/>
        <charset val="134"/>
      </rPr>
      <t>由于</t>
    </r>
    <r>
      <rPr>
        <sz val="10"/>
        <color theme="1"/>
        <rFont val="Times New Roman"/>
        <family val="1"/>
      </rPr>
      <t>2016Q4</t>
    </r>
    <r>
      <rPr>
        <sz val="10"/>
        <color theme="1"/>
        <rFont val="宋体"/>
        <family val="3"/>
        <charset val="134"/>
      </rPr>
      <t>的快报和财报尚未披露，把第二题中</t>
    </r>
    <r>
      <rPr>
        <sz val="10"/>
        <color theme="1"/>
        <rFont val="Times New Roman"/>
        <family val="1"/>
      </rPr>
      <t>2016/12/31</t>
    </r>
    <r>
      <rPr>
        <sz val="10"/>
        <color theme="1"/>
        <rFont val="宋体"/>
        <family val="3"/>
        <charset val="134"/>
      </rPr>
      <t>改为</t>
    </r>
    <r>
      <rPr>
        <sz val="10"/>
        <color theme="1"/>
        <rFont val="Times New Roman"/>
        <family val="1"/>
      </rPr>
      <t>2016/9/30</t>
    </r>
    <r>
      <rPr>
        <sz val="10"/>
        <color theme="1"/>
        <rFont val="宋体"/>
        <family val="3"/>
        <charset val="134"/>
      </rPr>
      <t>，调试数据抓取是否正常。</t>
    </r>
    <phoneticPr fontId="8" type="noConversion"/>
  </si>
  <si>
    <r>
      <t xml:space="preserve">4. </t>
    </r>
    <r>
      <rPr>
        <sz val="10"/>
        <color theme="1"/>
        <rFont val="宋体"/>
        <family val="3"/>
        <charset val="134"/>
      </rPr>
      <t>由于业绩预告是累积值，把上下限取平均值，然后再减去前面季度的累计值，获得单季度的预告值，把日期变量设为</t>
    </r>
    <r>
      <rPr>
        <sz val="10"/>
        <color theme="1"/>
        <rFont val="Times New Roman"/>
        <family val="1"/>
      </rPr>
      <t>2015/12/31</t>
    </r>
    <r>
      <rPr>
        <sz val="10"/>
        <color theme="1"/>
        <rFont val="宋体"/>
        <family val="3"/>
        <charset val="134"/>
      </rPr>
      <t>，调试公式，看是否正常</t>
    </r>
    <phoneticPr fontId="8" type="noConversion"/>
  </si>
  <si>
    <r>
      <t xml:space="preserve">5. </t>
    </r>
    <r>
      <rPr>
        <sz val="10"/>
        <color theme="1"/>
        <rFont val="宋体"/>
        <family val="3"/>
        <charset val="134"/>
      </rPr>
      <t>根据下面逻辑得到</t>
    </r>
    <r>
      <rPr>
        <sz val="10"/>
        <color theme="1"/>
        <rFont val="Times New Roman"/>
        <family val="1"/>
      </rPr>
      <t>2016Q4</t>
    </r>
    <r>
      <rPr>
        <sz val="10"/>
        <color theme="1"/>
        <rFont val="宋体"/>
        <family val="3"/>
        <charset val="134"/>
      </rPr>
      <t>的最新净利润值：如果有财报，选财报数；如果无财报但有快报，选快报数；如果无财报也无快报，选预告处理后的单季度业绩预告上下限平均值</t>
    </r>
    <r>
      <rPr>
        <sz val="10"/>
        <color theme="1"/>
        <rFont val="Times New Roman"/>
        <family val="1"/>
      </rPr>
      <t xml:space="preserve"> </t>
    </r>
    <phoneticPr fontId="8" type="noConversion"/>
  </si>
  <si>
    <r>
      <t xml:space="preserve">6. </t>
    </r>
    <r>
      <rPr>
        <sz val="10"/>
        <color theme="1"/>
        <rFont val="宋体"/>
        <family val="3"/>
        <charset val="134"/>
      </rPr>
      <t>拿</t>
    </r>
    <r>
      <rPr>
        <sz val="10"/>
        <color theme="1"/>
        <rFont val="Times New Roman"/>
        <family val="1"/>
      </rPr>
      <t>2016Q4</t>
    </r>
    <r>
      <rPr>
        <sz val="10"/>
        <color theme="1"/>
        <rFont val="宋体"/>
        <family val="3"/>
        <charset val="134"/>
      </rPr>
      <t>的最新单季净利润值计算同比增速，记住公式为：（后项</t>
    </r>
    <r>
      <rPr>
        <sz val="10"/>
        <color theme="1"/>
        <rFont val="Times New Roman"/>
        <family val="1"/>
      </rPr>
      <t xml:space="preserve"> - </t>
    </r>
    <r>
      <rPr>
        <sz val="10"/>
        <color theme="1"/>
        <rFont val="宋体"/>
        <family val="3"/>
        <charset val="134"/>
      </rPr>
      <t>前项）</t>
    </r>
    <r>
      <rPr>
        <sz val="10"/>
        <color theme="1"/>
        <rFont val="Times New Roman"/>
        <family val="1"/>
      </rPr>
      <t xml:space="preserve">/ </t>
    </r>
    <r>
      <rPr>
        <sz val="10"/>
        <color theme="1"/>
        <rFont val="宋体"/>
        <family val="3"/>
        <charset val="134"/>
      </rPr>
      <t>前项的绝对值</t>
    </r>
    <r>
      <rPr>
        <sz val="10"/>
        <color theme="1"/>
        <rFont val="Times New Roman"/>
        <family val="1"/>
      </rPr>
      <t xml:space="preserve"> </t>
    </r>
    <phoneticPr fontId="8" type="noConversion"/>
  </si>
  <si>
    <r>
      <t xml:space="preserve">7. </t>
    </r>
    <r>
      <rPr>
        <sz val="10"/>
        <color theme="1"/>
        <rFont val="宋体"/>
        <family val="3"/>
        <charset val="134"/>
      </rPr>
      <t>把</t>
    </r>
    <r>
      <rPr>
        <sz val="10"/>
        <color theme="1"/>
        <rFont val="Times New Roman"/>
        <family val="1"/>
      </rPr>
      <t>2016Q4</t>
    </r>
    <r>
      <rPr>
        <sz val="10"/>
        <color theme="1"/>
        <rFont val="宋体"/>
        <family val="3"/>
        <charset val="134"/>
      </rPr>
      <t>的净利同比增速排序，剔除两年内有过重大资产重组，公式为</t>
    </r>
    <r>
      <rPr>
        <sz val="10"/>
        <color theme="1"/>
        <rFont val="Times New Roman"/>
        <family val="1"/>
      </rPr>
      <t>EM_S_MAJASSRES_NUM</t>
    </r>
    <phoneticPr fontId="8" type="noConversion"/>
  </si>
  <si>
    <r>
      <t xml:space="preserve">8. </t>
    </r>
    <r>
      <rPr>
        <sz val="10"/>
        <color theme="1"/>
        <rFont val="宋体"/>
        <family val="3"/>
        <charset val="134"/>
      </rPr>
      <t>剔除基数（</t>
    </r>
    <r>
      <rPr>
        <sz val="10"/>
        <color theme="1"/>
        <rFont val="Times New Roman"/>
        <family val="1"/>
      </rPr>
      <t>2015Q4</t>
    </r>
    <r>
      <rPr>
        <sz val="10"/>
        <color theme="1"/>
        <rFont val="宋体"/>
        <family val="3"/>
        <charset val="134"/>
      </rPr>
      <t>）净利润的绝对值小于</t>
    </r>
    <r>
      <rPr>
        <sz val="10"/>
        <color theme="1"/>
        <rFont val="Times New Roman"/>
        <family val="1"/>
      </rPr>
      <t>1000</t>
    </r>
    <r>
      <rPr>
        <sz val="10"/>
        <color theme="1"/>
        <rFont val="宋体"/>
        <family val="3"/>
        <charset val="134"/>
      </rPr>
      <t>万，可把</t>
    </r>
    <r>
      <rPr>
        <sz val="10"/>
        <color theme="1"/>
        <rFont val="Times New Roman"/>
        <family val="1"/>
      </rPr>
      <t>1000</t>
    </r>
    <r>
      <rPr>
        <sz val="10"/>
        <color theme="1"/>
        <rFont val="宋体"/>
        <family val="3"/>
        <charset val="134"/>
      </rPr>
      <t>万设为变量</t>
    </r>
    <phoneticPr fontId="8" type="noConversion"/>
  </si>
  <si>
    <t>000001.SZ</t>
    <phoneticPr fontId="8" type="noConversion"/>
  </si>
  <si>
    <t>平安银行</t>
    <phoneticPr fontId="8" type="noConversion"/>
  </si>
  <si>
    <t>000002.SZ</t>
    <phoneticPr fontId="8" type="noConversion"/>
  </si>
  <si>
    <t>万科A</t>
    <phoneticPr fontId="8" type="noConversion"/>
  </si>
  <si>
    <t>000004.SZ</t>
    <phoneticPr fontId="8" type="noConversion"/>
  </si>
  <si>
    <t>国农科技</t>
    <phoneticPr fontId="8" type="noConversion"/>
  </si>
  <si>
    <t>000005.SZ</t>
    <phoneticPr fontId="8" type="noConversion"/>
  </si>
  <si>
    <t>世纪星源</t>
    <phoneticPr fontId="8" type="noConversion"/>
  </si>
  <si>
    <t>000006.SZ</t>
    <phoneticPr fontId="8" type="noConversion"/>
  </si>
  <si>
    <t>深振业A</t>
    <phoneticPr fontId="8" type="noConversion"/>
  </si>
  <si>
    <t>000007.SZ</t>
    <phoneticPr fontId="8" type="noConversion"/>
  </si>
  <si>
    <t>全新好</t>
    <phoneticPr fontId="8" type="noConversion"/>
  </si>
  <si>
    <t>000008.SZ</t>
    <phoneticPr fontId="8" type="noConversion"/>
  </si>
  <si>
    <t>神州高铁</t>
    <phoneticPr fontId="8" type="noConversion"/>
  </si>
  <si>
    <t>000009.SZ</t>
    <phoneticPr fontId="8" type="noConversion"/>
  </si>
  <si>
    <t>中国宝安</t>
    <phoneticPr fontId="8" type="noConversion"/>
  </si>
  <si>
    <t>000010.SZ</t>
    <phoneticPr fontId="8" type="noConversion"/>
  </si>
  <si>
    <t>美丽生态</t>
    <phoneticPr fontId="8" type="noConversion"/>
  </si>
  <si>
    <t>000011.SZ</t>
    <phoneticPr fontId="8" type="noConversion"/>
  </si>
  <si>
    <t>深物业A</t>
    <phoneticPr fontId="8" type="noConversion"/>
  </si>
  <si>
    <t>000012.SZ</t>
    <phoneticPr fontId="8" type="noConversion"/>
  </si>
  <si>
    <t>南玻A</t>
    <phoneticPr fontId="8" type="noConversion"/>
  </si>
  <si>
    <t>000014.SZ</t>
    <phoneticPr fontId="8" type="noConversion"/>
  </si>
  <si>
    <t>沙河股份</t>
    <phoneticPr fontId="8" type="noConversion"/>
  </si>
  <si>
    <t>000016.SZ</t>
    <phoneticPr fontId="8" type="noConversion"/>
  </si>
  <si>
    <t>深康佳A</t>
    <phoneticPr fontId="8" type="noConversion"/>
  </si>
  <si>
    <t>000017.SZ</t>
    <phoneticPr fontId="8" type="noConversion"/>
  </si>
  <si>
    <t>深中华A</t>
    <phoneticPr fontId="8" type="noConversion"/>
  </si>
  <si>
    <t>000018.SZ</t>
    <phoneticPr fontId="8" type="noConversion"/>
  </si>
  <si>
    <t>神州长城</t>
    <phoneticPr fontId="8" type="noConversion"/>
  </si>
  <si>
    <t>000019.SZ</t>
    <phoneticPr fontId="8" type="noConversion"/>
  </si>
  <si>
    <t>深深宝A</t>
    <phoneticPr fontId="8" type="noConversion"/>
  </si>
  <si>
    <t>000020.SZ</t>
    <phoneticPr fontId="8" type="noConversion"/>
  </si>
  <si>
    <t>深华发A</t>
    <phoneticPr fontId="8" type="noConversion"/>
  </si>
  <si>
    <t>000021.SZ</t>
    <phoneticPr fontId="8" type="noConversion"/>
  </si>
  <si>
    <t>深科技</t>
    <phoneticPr fontId="8" type="noConversion"/>
  </si>
  <si>
    <t>000022.SZ</t>
    <phoneticPr fontId="8" type="noConversion"/>
  </si>
  <si>
    <t>深赤湾A</t>
    <phoneticPr fontId="8" type="noConversion"/>
  </si>
  <si>
    <t>000023.SZ</t>
    <phoneticPr fontId="8" type="noConversion"/>
  </si>
  <si>
    <t>深天地A</t>
    <phoneticPr fontId="8" type="noConversion"/>
  </si>
  <si>
    <t>000025.SZ</t>
    <phoneticPr fontId="8" type="noConversion"/>
  </si>
  <si>
    <t>特力A</t>
    <phoneticPr fontId="8" type="noConversion"/>
  </si>
  <si>
    <t>000026.SZ</t>
    <phoneticPr fontId="8" type="noConversion"/>
  </si>
  <si>
    <t>飞亚达A</t>
    <phoneticPr fontId="8" type="noConversion"/>
  </si>
  <si>
    <t>000027.SZ</t>
    <phoneticPr fontId="8" type="noConversion"/>
  </si>
  <si>
    <t>深圳能源</t>
    <phoneticPr fontId="8" type="noConversion"/>
  </si>
  <si>
    <t>000028.SZ</t>
    <phoneticPr fontId="8" type="noConversion"/>
  </si>
  <si>
    <t>国药一致</t>
    <phoneticPr fontId="8" type="noConversion"/>
  </si>
  <si>
    <t>000029.SZ</t>
    <phoneticPr fontId="8" type="noConversion"/>
  </si>
  <si>
    <t>深深房A</t>
    <phoneticPr fontId="8" type="noConversion"/>
  </si>
  <si>
    <t>000030.SZ</t>
    <phoneticPr fontId="8" type="noConversion"/>
  </si>
  <si>
    <t>富奥股份</t>
    <phoneticPr fontId="8" type="noConversion"/>
  </si>
  <si>
    <t>000031.SZ</t>
    <phoneticPr fontId="8" type="noConversion"/>
  </si>
  <si>
    <t>中粮地产</t>
    <phoneticPr fontId="8" type="noConversion"/>
  </si>
  <si>
    <t>000032.SZ</t>
    <phoneticPr fontId="8" type="noConversion"/>
  </si>
  <si>
    <t>深桑达A</t>
    <phoneticPr fontId="8" type="noConversion"/>
  </si>
  <si>
    <t>000033.SZ</t>
    <phoneticPr fontId="8" type="noConversion"/>
  </si>
  <si>
    <t>*ST新都</t>
    <phoneticPr fontId="8" type="noConversion"/>
  </si>
  <si>
    <t>000034.SZ</t>
    <phoneticPr fontId="8" type="noConversion"/>
  </si>
  <si>
    <t>神州数码</t>
    <phoneticPr fontId="8" type="noConversion"/>
  </si>
  <si>
    <t>000035.SZ</t>
    <phoneticPr fontId="8" type="noConversion"/>
  </si>
  <si>
    <t>中国天楹</t>
    <phoneticPr fontId="8" type="noConversion"/>
  </si>
  <si>
    <t>000036.SZ</t>
    <phoneticPr fontId="8" type="noConversion"/>
  </si>
  <si>
    <t>华联控股</t>
    <phoneticPr fontId="8" type="noConversion"/>
  </si>
  <si>
    <t>000037.SZ</t>
    <phoneticPr fontId="8" type="noConversion"/>
  </si>
  <si>
    <t>*ST南电A</t>
    <phoneticPr fontId="8" type="noConversion"/>
  </si>
  <si>
    <t>000038.SZ</t>
    <phoneticPr fontId="8" type="noConversion"/>
  </si>
  <si>
    <t>深大通</t>
    <phoneticPr fontId="8" type="noConversion"/>
  </si>
  <si>
    <t>000039.SZ</t>
    <phoneticPr fontId="8" type="noConversion"/>
  </si>
  <si>
    <t>中集集团</t>
    <phoneticPr fontId="8" type="noConversion"/>
  </si>
  <si>
    <t>000040.SZ</t>
    <phoneticPr fontId="8" type="noConversion"/>
  </si>
  <si>
    <t>东旭蓝天</t>
    <phoneticPr fontId="8" type="noConversion"/>
  </si>
  <si>
    <t>000042.SZ</t>
    <phoneticPr fontId="8" type="noConversion"/>
  </si>
  <si>
    <t>中洲控股</t>
    <phoneticPr fontId="8" type="noConversion"/>
  </si>
  <si>
    <t>000043.SZ</t>
    <phoneticPr fontId="8" type="noConversion"/>
  </si>
  <si>
    <t>中航地产</t>
    <phoneticPr fontId="8" type="noConversion"/>
  </si>
  <si>
    <t>000045.SZ</t>
    <phoneticPr fontId="8" type="noConversion"/>
  </si>
  <si>
    <t>深纺织A</t>
    <phoneticPr fontId="8" type="noConversion"/>
  </si>
  <si>
    <t>000046.SZ</t>
    <phoneticPr fontId="8" type="noConversion"/>
  </si>
  <si>
    <t>泛海控股</t>
    <phoneticPr fontId="8" type="noConversion"/>
  </si>
  <si>
    <t>000048.SZ</t>
    <phoneticPr fontId="8" type="noConversion"/>
  </si>
  <si>
    <t>康达尔</t>
    <phoneticPr fontId="8" type="noConversion"/>
  </si>
  <si>
    <t>000049.SZ</t>
    <phoneticPr fontId="8" type="noConversion"/>
  </si>
  <si>
    <t>德赛电池</t>
    <phoneticPr fontId="8" type="noConversion"/>
  </si>
  <si>
    <t>000050.SZ</t>
    <phoneticPr fontId="8" type="noConversion"/>
  </si>
  <si>
    <t>深天马A</t>
    <phoneticPr fontId="8" type="noConversion"/>
  </si>
  <si>
    <t>000055.SZ</t>
    <phoneticPr fontId="8" type="noConversion"/>
  </si>
  <si>
    <t>方大集团</t>
    <phoneticPr fontId="8" type="noConversion"/>
  </si>
  <si>
    <t>000056.SZ</t>
    <phoneticPr fontId="8" type="noConversion"/>
  </si>
  <si>
    <t>皇庭国际</t>
    <phoneticPr fontId="8" type="noConversion"/>
  </si>
  <si>
    <t>000058.SZ</t>
    <phoneticPr fontId="8" type="noConversion"/>
  </si>
  <si>
    <t>深赛格</t>
    <phoneticPr fontId="8" type="noConversion"/>
  </si>
  <si>
    <t>000059.SZ</t>
    <phoneticPr fontId="8" type="noConversion"/>
  </si>
  <si>
    <t>华锦股份</t>
    <phoneticPr fontId="8" type="noConversion"/>
  </si>
  <si>
    <t>000060.SZ</t>
    <phoneticPr fontId="8" type="noConversion"/>
  </si>
  <si>
    <t>中金岭南</t>
    <phoneticPr fontId="8" type="noConversion"/>
  </si>
  <si>
    <t>000061.SZ</t>
    <phoneticPr fontId="8" type="noConversion"/>
  </si>
  <si>
    <t>农产品</t>
    <phoneticPr fontId="8" type="noConversion"/>
  </si>
  <si>
    <t>000062.SZ</t>
    <phoneticPr fontId="8" type="noConversion"/>
  </si>
  <si>
    <t>深圳华强</t>
    <phoneticPr fontId="8" type="noConversion"/>
  </si>
  <si>
    <t>000063.SZ</t>
    <phoneticPr fontId="8" type="noConversion"/>
  </si>
  <si>
    <t>中兴通讯</t>
    <phoneticPr fontId="8" type="noConversion"/>
  </si>
  <si>
    <t>000065.SZ</t>
    <phoneticPr fontId="8" type="noConversion"/>
  </si>
  <si>
    <t>北方国际</t>
    <phoneticPr fontId="8" type="noConversion"/>
  </si>
  <si>
    <t>000066.SZ</t>
    <phoneticPr fontId="8" type="noConversion"/>
  </si>
  <si>
    <t>长城电脑</t>
    <phoneticPr fontId="8" type="noConversion"/>
  </si>
  <si>
    <t>000068.SZ</t>
    <phoneticPr fontId="8" type="noConversion"/>
  </si>
  <si>
    <t>华控赛格</t>
    <phoneticPr fontId="8" type="noConversion"/>
  </si>
  <si>
    <t>000069.SZ</t>
    <phoneticPr fontId="8" type="noConversion"/>
  </si>
  <si>
    <t>华侨城A</t>
    <phoneticPr fontId="8" type="noConversion"/>
  </si>
  <si>
    <t>000070.SZ</t>
    <phoneticPr fontId="8" type="noConversion"/>
  </si>
  <si>
    <t>特发信息</t>
    <phoneticPr fontId="8" type="noConversion"/>
  </si>
  <si>
    <t>000078.SZ</t>
    <phoneticPr fontId="8" type="noConversion"/>
  </si>
  <si>
    <t>海王生物</t>
    <phoneticPr fontId="8" type="noConversion"/>
  </si>
  <si>
    <t>000088.SZ</t>
    <phoneticPr fontId="8" type="noConversion"/>
  </si>
  <si>
    <t>盐田港</t>
    <phoneticPr fontId="8" type="noConversion"/>
  </si>
  <si>
    <t>000089.SZ</t>
    <phoneticPr fontId="8" type="noConversion"/>
  </si>
  <si>
    <t>深圳机场</t>
    <phoneticPr fontId="8" type="noConversion"/>
  </si>
  <si>
    <t>000090.SZ</t>
    <phoneticPr fontId="8" type="noConversion"/>
  </si>
  <si>
    <t>天健集团</t>
    <phoneticPr fontId="8" type="noConversion"/>
  </si>
  <si>
    <t>000096.SZ</t>
    <phoneticPr fontId="8" type="noConversion"/>
  </si>
  <si>
    <t>广聚能源</t>
    <phoneticPr fontId="8" type="noConversion"/>
  </si>
  <si>
    <t>000099.SZ</t>
    <phoneticPr fontId="8" type="noConversion"/>
  </si>
  <si>
    <t>中信海直</t>
    <phoneticPr fontId="8" type="noConversion"/>
  </si>
  <si>
    <t>000100.SZ</t>
    <phoneticPr fontId="8" type="noConversion"/>
  </si>
  <si>
    <t>TCL集团</t>
    <phoneticPr fontId="8" type="noConversion"/>
  </si>
  <si>
    <t>000150.SZ</t>
    <phoneticPr fontId="8" type="noConversion"/>
  </si>
  <si>
    <t>宜华健康</t>
    <phoneticPr fontId="8" type="noConversion"/>
  </si>
  <si>
    <t>000151.SZ</t>
    <phoneticPr fontId="8" type="noConversion"/>
  </si>
  <si>
    <t>中成股份</t>
    <phoneticPr fontId="8" type="noConversion"/>
  </si>
  <si>
    <t>000153.SZ</t>
    <phoneticPr fontId="8" type="noConversion"/>
  </si>
  <si>
    <t>丰原药业</t>
    <phoneticPr fontId="8" type="noConversion"/>
  </si>
  <si>
    <t>000155.SZ</t>
    <phoneticPr fontId="8" type="noConversion"/>
  </si>
  <si>
    <t>*ST川化</t>
    <phoneticPr fontId="8" type="noConversion"/>
  </si>
  <si>
    <t>000156.SZ</t>
    <phoneticPr fontId="8" type="noConversion"/>
  </si>
  <si>
    <t>华数传媒</t>
    <phoneticPr fontId="8" type="noConversion"/>
  </si>
  <si>
    <t>000157.SZ</t>
    <phoneticPr fontId="8" type="noConversion"/>
  </si>
  <si>
    <t>中联重科</t>
    <phoneticPr fontId="8" type="noConversion"/>
  </si>
  <si>
    <t>000158.SZ</t>
    <phoneticPr fontId="8" type="noConversion"/>
  </si>
  <si>
    <t>常山股份</t>
    <phoneticPr fontId="8" type="noConversion"/>
  </si>
  <si>
    <t>000159.SZ</t>
    <phoneticPr fontId="8" type="noConversion"/>
  </si>
  <si>
    <t>国际实业</t>
    <phoneticPr fontId="8" type="noConversion"/>
  </si>
  <si>
    <t>000166.SZ</t>
    <phoneticPr fontId="8" type="noConversion"/>
  </si>
  <si>
    <t>申万宏源</t>
    <phoneticPr fontId="8" type="noConversion"/>
  </si>
  <si>
    <t>000301.SZ</t>
    <phoneticPr fontId="8" type="noConversion"/>
  </si>
  <si>
    <t>东方市场</t>
    <phoneticPr fontId="8" type="noConversion"/>
  </si>
  <si>
    <t>000333.SZ</t>
    <phoneticPr fontId="8" type="noConversion"/>
  </si>
  <si>
    <t>美的集团</t>
    <phoneticPr fontId="8" type="noConversion"/>
  </si>
  <si>
    <t>000338.SZ</t>
    <phoneticPr fontId="8" type="noConversion"/>
  </si>
  <si>
    <t>潍柴动力</t>
    <phoneticPr fontId="8" type="noConversion"/>
  </si>
  <si>
    <t>000400.SZ</t>
    <phoneticPr fontId="8" type="noConversion"/>
  </si>
  <si>
    <t>许继电气</t>
    <phoneticPr fontId="8" type="noConversion"/>
  </si>
  <si>
    <t>000401.SZ</t>
    <phoneticPr fontId="8" type="noConversion"/>
  </si>
  <si>
    <t>冀东水泥</t>
    <phoneticPr fontId="8" type="noConversion"/>
  </si>
  <si>
    <t>000402.SZ</t>
    <phoneticPr fontId="8" type="noConversion"/>
  </si>
  <si>
    <t>金融街</t>
    <phoneticPr fontId="8" type="noConversion"/>
  </si>
  <si>
    <t>000403.SZ</t>
    <phoneticPr fontId="8" type="noConversion"/>
  </si>
  <si>
    <t>ST生化</t>
    <phoneticPr fontId="8" type="noConversion"/>
  </si>
  <si>
    <t>000404.SZ</t>
    <phoneticPr fontId="8" type="noConversion"/>
  </si>
  <si>
    <t>华意压缩</t>
    <phoneticPr fontId="8" type="noConversion"/>
  </si>
  <si>
    <t>000407.SZ</t>
    <phoneticPr fontId="8" type="noConversion"/>
  </si>
  <si>
    <t>胜利股份</t>
    <phoneticPr fontId="8" type="noConversion"/>
  </si>
  <si>
    <t>000408.SZ</t>
    <phoneticPr fontId="8" type="noConversion"/>
  </si>
  <si>
    <t>*ST金源</t>
    <phoneticPr fontId="8" type="noConversion"/>
  </si>
  <si>
    <t>000409.SZ</t>
    <phoneticPr fontId="8" type="noConversion"/>
  </si>
  <si>
    <t>山东地矿</t>
    <phoneticPr fontId="8" type="noConversion"/>
  </si>
  <si>
    <t>000410.SZ</t>
    <phoneticPr fontId="8" type="noConversion"/>
  </si>
  <si>
    <t>沈阳机床</t>
    <phoneticPr fontId="8" type="noConversion"/>
  </si>
  <si>
    <t>000411.SZ</t>
    <phoneticPr fontId="8" type="noConversion"/>
  </si>
  <si>
    <t>英特集团</t>
    <phoneticPr fontId="8" type="noConversion"/>
  </si>
  <si>
    <t>000413.SZ</t>
    <phoneticPr fontId="8" type="noConversion"/>
  </si>
  <si>
    <t>东旭光电</t>
    <phoneticPr fontId="8" type="noConversion"/>
  </si>
  <si>
    <t>000415.SZ</t>
    <phoneticPr fontId="8" type="noConversion"/>
  </si>
  <si>
    <t>渤海金控</t>
    <phoneticPr fontId="8" type="noConversion"/>
  </si>
  <si>
    <t>000416.SZ</t>
    <phoneticPr fontId="8" type="noConversion"/>
  </si>
  <si>
    <t>民生控股</t>
    <phoneticPr fontId="8" type="noConversion"/>
  </si>
  <si>
    <t>000417.SZ</t>
    <phoneticPr fontId="8" type="noConversion"/>
  </si>
  <si>
    <t>合肥百货</t>
    <phoneticPr fontId="8" type="noConversion"/>
  </si>
  <si>
    <t>000418.SZ</t>
    <phoneticPr fontId="8" type="noConversion"/>
  </si>
  <si>
    <t>小天鹅A</t>
    <phoneticPr fontId="8" type="noConversion"/>
  </si>
  <si>
    <t>000419.SZ</t>
    <phoneticPr fontId="8" type="noConversion"/>
  </si>
  <si>
    <t>通程控股</t>
    <phoneticPr fontId="8" type="noConversion"/>
  </si>
  <si>
    <t>000420.SZ</t>
    <phoneticPr fontId="8" type="noConversion"/>
  </si>
  <si>
    <t>吉林化纤</t>
    <phoneticPr fontId="8" type="noConversion"/>
  </si>
  <si>
    <t>000421.SZ</t>
    <phoneticPr fontId="8" type="noConversion"/>
  </si>
  <si>
    <t>南京公用</t>
    <phoneticPr fontId="8" type="noConversion"/>
  </si>
  <si>
    <t>000422.SZ</t>
    <phoneticPr fontId="8" type="noConversion"/>
  </si>
  <si>
    <t>湖北宜化</t>
    <phoneticPr fontId="8" type="noConversion"/>
  </si>
  <si>
    <t>000423.SZ</t>
    <phoneticPr fontId="8" type="noConversion"/>
  </si>
  <si>
    <t>东阿阿胶</t>
    <phoneticPr fontId="8" type="noConversion"/>
  </si>
  <si>
    <t>000425.SZ</t>
    <phoneticPr fontId="8" type="noConversion"/>
  </si>
  <si>
    <t>徐工机械</t>
    <phoneticPr fontId="8" type="noConversion"/>
  </si>
  <si>
    <t>000426.SZ</t>
    <phoneticPr fontId="8" type="noConversion"/>
  </si>
  <si>
    <t>兴业矿业</t>
    <phoneticPr fontId="8" type="noConversion"/>
  </si>
  <si>
    <t>000428.SZ</t>
    <phoneticPr fontId="8" type="noConversion"/>
  </si>
  <si>
    <t>华天酒店</t>
    <phoneticPr fontId="8" type="noConversion"/>
  </si>
  <si>
    <t>000429.SZ</t>
    <phoneticPr fontId="8" type="noConversion"/>
  </si>
  <si>
    <t>粤高速A</t>
    <phoneticPr fontId="8" type="noConversion"/>
  </si>
  <si>
    <t>000430.SZ</t>
    <phoneticPr fontId="8" type="noConversion"/>
  </si>
  <si>
    <t>张家界</t>
    <phoneticPr fontId="8" type="noConversion"/>
  </si>
  <si>
    <t>000488.SZ</t>
    <phoneticPr fontId="8" type="noConversion"/>
  </si>
  <si>
    <t>晨鸣纸业</t>
    <phoneticPr fontId="8" type="noConversion"/>
  </si>
  <si>
    <t>000498.SZ</t>
    <phoneticPr fontId="8" type="noConversion"/>
  </si>
  <si>
    <t>山东路桥</t>
    <phoneticPr fontId="8" type="noConversion"/>
  </si>
  <si>
    <t>000501.SZ</t>
    <phoneticPr fontId="8" type="noConversion"/>
  </si>
  <si>
    <t>鄂武商A</t>
    <phoneticPr fontId="8" type="noConversion"/>
  </si>
  <si>
    <t>000502.SZ</t>
    <phoneticPr fontId="8" type="noConversion"/>
  </si>
  <si>
    <t>绿景控股</t>
    <phoneticPr fontId="8" type="noConversion"/>
  </si>
  <si>
    <t>000503.SZ</t>
    <phoneticPr fontId="8" type="noConversion"/>
  </si>
  <si>
    <t>海虹控股</t>
    <phoneticPr fontId="8" type="noConversion"/>
  </si>
  <si>
    <t>000504.SZ</t>
    <phoneticPr fontId="8" type="noConversion"/>
  </si>
  <si>
    <t>*ST生物</t>
    <phoneticPr fontId="8" type="noConversion"/>
  </si>
  <si>
    <t>000505.SZ</t>
    <phoneticPr fontId="8" type="noConversion"/>
  </si>
  <si>
    <t>*ST珠江</t>
    <phoneticPr fontId="8" type="noConversion"/>
  </si>
  <si>
    <t>000506.SZ</t>
    <phoneticPr fontId="8" type="noConversion"/>
  </si>
  <si>
    <t>中润资源</t>
    <phoneticPr fontId="8" type="noConversion"/>
  </si>
  <si>
    <t>000507.SZ</t>
    <phoneticPr fontId="8" type="noConversion"/>
  </si>
  <si>
    <t>珠海港</t>
    <phoneticPr fontId="8" type="noConversion"/>
  </si>
  <si>
    <t>000509.SZ</t>
    <phoneticPr fontId="8" type="noConversion"/>
  </si>
  <si>
    <t>华塑控股</t>
    <phoneticPr fontId="8" type="noConversion"/>
  </si>
  <si>
    <t>000510.SZ</t>
    <phoneticPr fontId="8" type="noConversion"/>
  </si>
  <si>
    <t>金路集团</t>
    <phoneticPr fontId="8" type="noConversion"/>
  </si>
  <si>
    <t>000511.SZ</t>
    <phoneticPr fontId="8" type="noConversion"/>
  </si>
  <si>
    <t>*ST烯碳</t>
    <phoneticPr fontId="8" type="noConversion"/>
  </si>
  <si>
    <t>000513.SZ</t>
    <phoneticPr fontId="8" type="noConversion"/>
  </si>
  <si>
    <t>丽珠集团</t>
    <phoneticPr fontId="8" type="noConversion"/>
  </si>
  <si>
    <t>000514.SZ</t>
    <phoneticPr fontId="8" type="noConversion"/>
  </si>
  <si>
    <t>渝开发</t>
    <phoneticPr fontId="8" type="noConversion"/>
  </si>
  <si>
    <t>000516.SZ</t>
    <phoneticPr fontId="8" type="noConversion"/>
  </si>
  <si>
    <t>国际医学</t>
    <phoneticPr fontId="8" type="noConversion"/>
  </si>
  <si>
    <t>000517.SZ</t>
    <phoneticPr fontId="8" type="noConversion"/>
  </si>
  <si>
    <t>荣安地产</t>
    <phoneticPr fontId="8" type="noConversion"/>
  </si>
  <si>
    <t>000518.SZ</t>
    <phoneticPr fontId="8" type="noConversion"/>
  </si>
  <si>
    <t>四环生物</t>
    <phoneticPr fontId="8" type="noConversion"/>
  </si>
  <si>
    <t>000519.SZ</t>
    <phoneticPr fontId="8" type="noConversion"/>
  </si>
  <si>
    <t>江南红箭</t>
    <phoneticPr fontId="8" type="noConversion"/>
  </si>
  <si>
    <t>000520.SZ</t>
    <phoneticPr fontId="8" type="noConversion"/>
  </si>
  <si>
    <t>长航凤凰</t>
    <phoneticPr fontId="8" type="noConversion"/>
  </si>
  <si>
    <t>000521.SZ</t>
    <phoneticPr fontId="8" type="noConversion"/>
  </si>
  <si>
    <t>美菱电器</t>
    <phoneticPr fontId="8" type="noConversion"/>
  </si>
  <si>
    <t>000523.SZ</t>
    <phoneticPr fontId="8" type="noConversion"/>
  </si>
  <si>
    <t>广州浪奇</t>
    <phoneticPr fontId="8" type="noConversion"/>
  </si>
  <si>
    <t>000524.SZ</t>
    <phoneticPr fontId="8" type="noConversion"/>
  </si>
  <si>
    <t>岭南控股</t>
    <phoneticPr fontId="8" type="noConversion"/>
  </si>
  <si>
    <t>000525.SZ</t>
    <phoneticPr fontId="8" type="noConversion"/>
  </si>
  <si>
    <t>红太阳</t>
    <phoneticPr fontId="8" type="noConversion"/>
  </si>
  <si>
    <t>000526.SZ</t>
    <phoneticPr fontId="8" type="noConversion"/>
  </si>
  <si>
    <t>紫光学大</t>
    <phoneticPr fontId="8" type="noConversion"/>
  </si>
  <si>
    <t>000528.SZ</t>
    <phoneticPr fontId="8" type="noConversion"/>
  </si>
  <si>
    <t>柳工</t>
    <phoneticPr fontId="8" type="noConversion"/>
  </si>
  <si>
    <t>000529.SZ</t>
    <phoneticPr fontId="8" type="noConversion"/>
  </si>
  <si>
    <t>广弘控股</t>
    <phoneticPr fontId="8" type="noConversion"/>
  </si>
  <si>
    <t>000530.SZ</t>
    <phoneticPr fontId="8" type="noConversion"/>
  </si>
  <si>
    <t>大冷股份</t>
    <phoneticPr fontId="8" type="noConversion"/>
  </si>
  <si>
    <t>000531.SZ</t>
    <phoneticPr fontId="8" type="noConversion"/>
  </si>
  <si>
    <t>穗恒运A</t>
    <phoneticPr fontId="8" type="noConversion"/>
  </si>
  <si>
    <t>000532.SZ</t>
    <phoneticPr fontId="8" type="noConversion"/>
  </si>
  <si>
    <t>力合股份</t>
    <phoneticPr fontId="8" type="noConversion"/>
  </si>
  <si>
    <t>000533.SZ</t>
    <phoneticPr fontId="8" type="noConversion"/>
  </si>
  <si>
    <t>万家乐</t>
    <phoneticPr fontId="8" type="noConversion"/>
  </si>
  <si>
    <t>000534.SZ</t>
    <phoneticPr fontId="8" type="noConversion"/>
  </si>
  <si>
    <t>万泽股份</t>
    <phoneticPr fontId="8" type="noConversion"/>
  </si>
  <si>
    <t>000536.SZ</t>
    <phoneticPr fontId="8" type="noConversion"/>
  </si>
  <si>
    <t>华映科技</t>
    <phoneticPr fontId="8" type="noConversion"/>
  </si>
  <si>
    <t>000537.SZ</t>
    <phoneticPr fontId="8" type="noConversion"/>
  </si>
  <si>
    <t>广宇发展</t>
    <phoneticPr fontId="8" type="noConversion"/>
  </si>
  <si>
    <t>000538.SZ</t>
    <phoneticPr fontId="8" type="noConversion"/>
  </si>
  <si>
    <t>云南白药</t>
    <phoneticPr fontId="8" type="noConversion"/>
  </si>
  <si>
    <t>000539.SZ</t>
    <phoneticPr fontId="8" type="noConversion"/>
  </si>
  <si>
    <t>粤电力A</t>
    <phoneticPr fontId="8" type="noConversion"/>
  </si>
  <si>
    <t>000540.SZ</t>
    <phoneticPr fontId="8" type="noConversion"/>
  </si>
  <si>
    <t>中天城投</t>
    <phoneticPr fontId="8" type="noConversion"/>
  </si>
  <si>
    <t>000541.SZ</t>
    <phoneticPr fontId="8" type="noConversion"/>
  </si>
  <si>
    <t>佛山照明</t>
    <phoneticPr fontId="8" type="noConversion"/>
  </si>
  <si>
    <t>000543.SZ</t>
    <phoneticPr fontId="8" type="noConversion"/>
  </si>
  <si>
    <t>皖能电力</t>
    <phoneticPr fontId="8" type="noConversion"/>
  </si>
  <si>
    <t>000544.SZ</t>
    <phoneticPr fontId="8" type="noConversion"/>
  </si>
  <si>
    <t>中原环保</t>
    <phoneticPr fontId="8" type="noConversion"/>
  </si>
  <si>
    <t>000545.SZ</t>
    <phoneticPr fontId="8" type="noConversion"/>
  </si>
  <si>
    <t>金浦钛业</t>
    <phoneticPr fontId="8" type="noConversion"/>
  </si>
  <si>
    <t>000546.SZ</t>
    <phoneticPr fontId="8" type="noConversion"/>
  </si>
  <si>
    <t>金圆股份</t>
    <phoneticPr fontId="8" type="noConversion"/>
  </si>
  <si>
    <t>000547.SZ</t>
    <phoneticPr fontId="8" type="noConversion"/>
  </si>
  <si>
    <t>航天发展</t>
    <phoneticPr fontId="8" type="noConversion"/>
  </si>
  <si>
    <t>000548.SZ</t>
    <phoneticPr fontId="8" type="noConversion"/>
  </si>
  <si>
    <t>湖南投资</t>
    <phoneticPr fontId="8" type="noConversion"/>
  </si>
  <si>
    <t>000550.SZ</t>
    <phoneticPr fontId="8" type="noConversion"/>
  </si>
  <si>
    <t>江铃汽车</t>
    <phoneticPr fontId="8" type="noConversion"/>
  </si>
  <si>
    <t>000551.SZ</t>
    <phoneticPr fontId="8" type="noConversion"/>
  </si>
  <si>
    <t>创元科技</t>
    <phoneticPr fontId="8" type="noConversion"/>
  </si>
  <si>
    <t>000552.SZ</t>
    <phoneticPr fontId="8" type="noConversion"/>
  </si>
  <si>
    <t>靖远煤电</t>
    <phoneticPr fontId="8" type="noConversion"/>
  </si>
  <si>
    <t>000553.SZ</t>
    <phoneticPr fontId="8" type="noConversion"/>
  </si>
  <si>
    <t>沙隆达A</t>
    <phoneticPr fontId="8" type="noConversion"/>
  </si>
  <si>
    <t>000554.SZ</t>
    <phoneticPr fontId="8" type="noConversion"/>
  </si>
  <si>
    <t>泰山石油</t>
    <phoneticPr fontId="8" type="noConversion"/>
  </si>
  <si>
    <t>000555.SZ</t>
    <phoneticPr fontId="8" type="noConversion"/>
  </si>
  <si>
    <t>神州信息</t>
    <phoneticPr fontId="8" type="noConversion"/>
  </si>
  <si>
    <t>000557.SZ</t>
    <phoneticPr fontId="8" type="noConversion"/>
  </si>
  <si>
    <t>西部创业</t>
    <phoneticPr fontId="8" type="noConversion"/>
  </si>
  <si>
    <t>000558.SZ</t>
    <phoneticPr fontId="8" type="noConversion"/>
  </si>
  <si>
    <t>莱茵体育</t>
    <phoneticPr fontId="8" type="noConversion"/>
  </si>
  <si>
    <t>000559.SZ</t>
    <phoneticPr fontId="8" type="noConversion"/>
  </si>
  <si>
    <t>万向钱潮</t>
    <phoneticPr fontId="8" type="noConversion"/>
  </si>
  <si>
    <t>000560.SZ</t>
    <phoneticPr fontId="8" type="noConversion"/>
  </si>
  <si>
    <t>昆百大A</t>
    <phoneticPr fontId="8" type="noConversion"/>
  </si>
  <si>
    <t>000561.SZ</t>
    <phoneticPr fontId="8" type="noConversion"/>
  </si>
  <si>
    <t>烽火电子</t>
    <phoneticPr fontId="8" type="noConversion"/>
  </si>
  <si>
    <t>000563.SZ</t>
    <phoneticPr fontId="8" type="noConversion"/>
  </si>
  <si>
    <t>陕国投A</t>
    <phoneticPr fontId="8" type="noConversion"/>
  </si>
  <si>
    <t>000564.SZ</t>
    <phoneticPr fontId="8" type="noConversion"/>
  </si>
  <si>
    <t>西安民生</t>
    <phoneticPr fontId="8" type="noConversion"/>
  </si>
  <si>
    <t>000565.SZ</t>
    <phoneticPr fontId="8" type="noConversion"/>
  </si>
  <si>
    <t>渝三峡A</t>
    <phoneticPr fontId="8" type="noConversion"/>
  </si>
  <si>
    <t>000566.SZ</t>
    <phoneticPr fontId="8" type="noConversion"/>
  </si>
  <si>
    <t>海南海药</t>
    <phoneticPr fontId="8" type="noConversion"/>
  </si>
  <si>
    <t>000567.SZ</t>
    <phoneticPr fontId="8" type="noConversion"/>
  </si>
  <si>
    <t>海德股份</t>
    <phoneticPr fontId="8" type="noConversion"/>
  </si>
  <si>
    <t>000568.SZ</t>
    <phoneticPr fontId="8" type="noConversion"/>
  </si>
  <si>
    <t>泸州老窖</t>
    <phoneticPr fontId="8" type="noConversion"/>
  </si>
  <si>
    <t>000570.SZ</t>
    <phoneticPr fontId="8" type="noConversion"/>
  </si>
  <si>
    <t>苏常柴A</t>
    <phoneticPr fontId="8" type="noConversion"/>
  </si>
  <si>
    <t>000571.SZ</t>
    <phoneticPr fontId="8" type="noConversion"/>
  </si>
  <si>
    <t>新大洲A</t>
    <phoneticPr fontId="8" type="noConversion"/>
  </si>
  <si>
    <t>000572.SZ</t>
    <phoneticPr fontId="8" type="noConversion"/>
  </si>
  <si>
    <t>海马汽车</t>
    <phoneticPr fontId="8" type="noConversion"/>
  </si>
  <si>
    <t>000573.SZ</t>
    <phoneticPr fontId="8" type="noConversion"/>
  </si>
  <si>
    <t>粤宏远A</t>
    <phoneticPr fontId="8" type="noConversion"/>
  </si>
  <si>
    <t>000576.SZ</t>
    <phoneticPr fontId="8" type="noConversion"/>
  </si>
  <si>
    <t>广东甘化</t>
    <phoneticPr fontId="8" type="noConversion"/>
  </si>
  <si>
    <t>000581.SZ</t>
    <phoneticPr fontId="8" type="noConversion"/>
  </si>
  <si>
    <t>威孚高科</t>
    <phoneticPr fontId="8" type="noConversion"/>
  </si>
  <si>
    <t>000582.SZ</t>
    <phoneticPr fontId="8" type="noConversion"/>
  </si>
  <si>
    <t>北部湾港</t>
    <phoneticPr fontId="8" type="noConversion"/>
  </si>
  <si>
    <t>000584.SZ</t>
    <phoneticPr fontId="8" type="noConversion"/>
  </si>
  <si>
    <t>友利控股</t>
    <phoneticPr fontId="8" type="noConversion"/>
  </si>
  <si>
    <t>000585.SZ</t>
    <phoneticPr fontId="8" type="noConversion"/>
  </si>
  <si>
    <t>东北电气</t>
    <phoneticPr fontId="8" type="noConversion"/>
  </si>
  <si>
    <t>000586.SZ</t>
    <phoneticPr fontId="8" type="noConversion"/>
  </si>
  <si>
    <t>汇源通信</t>
    <phoneticPr fontId="8" type="noConversion"/>
  </si>
  <si>
    <t>000587.SZ</t>
    <phoneticPr fontId="8" type="noConversion"/>
  </si>
  <si>
    <t>金洲慈航</t>
    <phoneticPr fontId="8" type="noConversion"/>
  </si>
  <si>
    <t>000589.SZ</t>
    <phoneticPr fontId="8" type="noConversion"/>
  </si>
  <si>
    <t>黔轮胎A</t>
    <phoneticPr fontId="8" type="noConversion"/>
  </si>
  <si>
    <t>000590.SZ</t>
    <phoneticPr fontId="8" type="noConversion"/>
  </si>
  <si>
    <t>启迪古汉</t>
    <phoneticPr fontId="8" type="noConversion"/>
  </si>
  <si>
    <t>000591.SZ</t>
    <phoneticPr fontId="8" type="noConversion"/>
  </si>
  <si>
    <t>太阳能</t>
    <phoneticPr fontId="8" type="noConversion"/>
  </si>
  <si>
    <t>000592.SZ</t>
    <phoneticPr fontId="8" type="noConversion"/>
  </si>
  <si>
    <t>平潭发展</t>
    <phoneticPr fontId="8" type="noConversion"/>
  </si>
  <si>
    <t>000593.SZ</t>
    <phoneticPr fontId="8" type="noConversion"/>
  </si>
  <si>
    <t>大通燃气</t>
    <phoneticPr fontId="8" type="noConversion"/>
  </si>
  <si>
    <t>000595.SZ</t>
    <phoneticPr fontId="8" type="noConversion"/>
  </si>
  <si>
    <t>宝塔实业</t>
    <phoneticPr fontId="8" type="noConversion"/>
  </si>
  <si>
    <t>000596.SZ</t>
    <phoneticPr fontId="8" type="noConversion"/>
  </si>
  <si>
    <t>古井贡酒</t>
    <phoneticPr fontId="8" type="noConversion"/>
  </si>
  <si>
    <t>000597.SZ</t>
    <phoneticPr fontId="8" type="noConversion"/>
  </si>
  <si>
    <t>东北制药</t>
    <phoneticPr fontId="8" type="noConversion"/>
  </si>
  <si>
    <t>000598.SZ</t>
    <phoneticPr fontId="8" type="noConversion"/>
  </si>
  <si>
    <t>兴蓉环境</t>
    <phoneticPr fontId="8" type="noConversion"/>
  </si>
  <si>
    <t>000599.SZ</t>
    <phoneticPr fontId="8" type="noConversion"/>
  </si>
  <si>
    <t>青岛双星</t>
    <phoneticPr fontId="8" type="noConversion"/>
  </si>
  <si>
    <t>000600.SZ</t>
    <phoneticPr fontId="8" type="noConversion"/>
  </si>
  <si>
    <t>建投能源</t>
    <phoneticPr fontId="8" type="noConversion"/>
  </si>
  <si>
    <t>000601.SZ</t>
    <phoneticPr fontId="8" type="noConversion"/>
  </si>
  <si>
    <t>韶能股份</t>
    <phoneticPr fontId="8" type="noConversion"/>
  </si>
  <si>
    <t>000603.SZ</t>
    <phoneticPr fontId="8" type="noConversion"/>
  </si>
  <si>
    <t>盛达矿业</t>
    <phoneticPr fontId="8" type="noConversion"/>
  </si>
  <si>
    <t>000605.SZ</t>
    <phoneticPr fontId="8" type="noConversion"/>
  </si>
  <si>
    <t>渤海股份</t>
    <phoneticPr fontId="8" type="noConversion"/>
  </si>
  <si>
    <t>000606.SZ</t>
    <phoneticPr fontId="8" type="noConversion"/>
  </si>
  <si>
    <t>*ST易桥</t>
    <phoneticPr fontId="8" type="noConversion"/>
  </si>
  <si>
    <t>000607.SZ</t>
    <phoneticPr fontId="8" type="noConversion"/>
  </si>
  <si>
    <t>华媒控股</t>
    <phoneticPr fontId="8" type="noConversion"/>
  </si>
  <si>
    <t>000608.SZ</t>
    <phoneticPr fontId="8" type="noConversion"/>
  </si>
  <si>
    <t>阳光股份</t>
    <phoneticPr fontId="8" type="noConversion"/>
  </si>
  <si>
    <t>000609.SZ</t>
    <phoneticPr fontId="8" type="noConversion"/>
  </si>
  <si>
    <t>绵石投资</t>
    <phoneticPr fontId="8" type="noConversion"/>
  </si>
  <si>
    <t>000610.SZ</t>
    <phoneticPr fontId="8" type="noConversion"/>
  </si>
  <si>
    <t>西安旅游</t>
    <phoneticPr fontId="8" type="noConversion"/>
  </si>
  <si>
    <t>000611.SZ</t>
    <phoneticPr fontId="8" type="noConversion"/>
  </si>
  <si>
    <t>*ST天首</t>
    <phoneticPr fontId="8" type="noConversion"/>
  </si>
  <si>
    <t>000612.SZ</t>
    <phoneticPr fontId="8" type="noConversion"/>
  </si>
  <si>
    <t>焦作万方</t>
    <phoneticPr fontId="8" type="noConversion"/>
  </si>
  <si>
    <t>000613.SZ</t>
    <phoneticPr fontId="8" type="noConversion"/>
  </si>
  <si>
    <t>大东海A</t>
    <phoneticPr fontId="8" type="noConversion"/>
  </si>
  <si>
    <t>000615.SZ</t>
    <phoneticPr fontId="8" type="noConversion"/>
  </si>
  <si>
    <t>京汉股份</t>
    <phoneticPr fontId="8" type="noConversion"/>
  </si>
  <si>
    <t>000616.SZ</t>
    <phoneticPr fontId="8" type="noConversion"/>
  </si>
  <si>
    <t>海航投资</t>
    <phoneticPr fontId="8" type="noConversion"/>
  </si>
  <si>
    <t>000617.SZ</t>
    <phoneticPr fontId="8" type="noConversion"/>
  </si>
  <si>
    <t>*ST济柴</t>
    <phoneticPr fontId="8" type="noConversion"/>
  </si>
  <si>
    <t>000619.SZ</t>
    <phoneticPr fontId="8" type="noConversion"/>
  </si>
  <si>
    <t>海螺型材</t>
    <phoneticPr fontId="8" type="noConversion"/>
  </si>
  <si>
    <t>000620.SZ</t>
    <phoneticPr fontId="8" type="noConversion"/>
  </si>
  <si>
    <t>新华联</t>
    <phoneticPr fontId="8" type="noConversion"/>
  </si>
  <si>
    <t>000622.SZ</t>
    <phoneticPr fontId="8" type="noConversion"/>
  </si>
  <si>
    <t>*ST恒立</t>
    <phoneticPr fontId="8" type="noConversion"/>
  </si>
  <si>
    <t>000623.SZ</t>
    <phoneticPr fontId="8" type="noConversion"/>
  </si>
  <si>
    <t>吉林敖东</t>
    <phoneticPr fontId="8" type="noConversion"/>
  </si>
  <si>
    <t>000625.SZ</t>
    <phoneticPr fontId="8" type="noConversion"/>
  </si>
  <si>
    <t>长安汽车</t>
    <phoneticPr fontId="8" type="noConversion"/>
  </si>
  <si>
    <t>000626.SZ</t>
    <phoneticPr fontId="8" type="noConversion"/>
  </si>
  <si>
    <t>远大控股</t>
    <phoneticPr fontId="8" type="noConversion"/>
  </si>
  <si>
    <t>000627.SZ</t>
    <phoneticPr fontId="8" type="noConversion"/>
  </si>
  <si>
    <t>天茂集团</t>
    <phoneticPr fontId="8" type="noConversion"/>
  </si>
  <si>
    <t>000628.SZ</t>
    <phoneticPr fontId="8" type="noConversion"/>
  </si>
  <si>
    <t>高新发展</t>
    <phoneticPr fontId="8" type="noConversion"/>
  </si>
  <si>
    <t>000629.SZ</t>
    <phoneticPr fontId="8" type="noConversion"/>
  </si>
  <si>
    <t>*ST钒钛</t>
    <phoneticPr fontId="8" type="noConversion"/>
  </si>
  <si>
    <t>000630.SZ</t>
    <phoneticPr fontId="8" type="noConversion"/>
  </si>
  <si>
    <t>铜陵有色</t>
    <phoneticPr fontId="8" type="noConversion"/>
  </si>
  <si>
    <t>000631.SZ</t>
    <phoneticPr fontId="8" type="noConversion"/>
  </si>
  <si>
    <t>顺发恒业</t>
    <phoneticPr fontId="8" type="noConversion"/>
  </si>
  <si>
    <t>000632.SZ</t>
    <phoneticPr fontId="8" type="noConversion"/>
  </si>
  <si>
    <t>三木集团</t>
    <phoneticPr fontId="8" type="noConversion"/>
  </si>
  <si>
    <t>000633.SZ</t>
    <phoneticPr fontId="8" type="noConversion"/>
  </si>
  <si>
    <t>*ST合金</t>
    <phoneticPr fontId="8" type="noConversion"/>
  </si>
  <si>
    <t>000635.SZ</t>
    <phoneticPr fontId="8" type="noConversion"/>
  </si>
  <si>
    <t>英力特</t>
    <phoneticPr fontId="8" type="noConversion"/>
  </si>
  <si>
    <t>000636.SZ</t>
    <phoneticPr fontId="8" type="noConversion"/>
  </si>
  <si>
    <t>风华高科</t>
    <phoneticPr fontId="8" type="noConversion"/>
  </si>
  <si>
    <t>000637.SZ</t>
    <phoneticPr fontId="8" type="noConversion"/>
  </si>
  <si>
    <t>茂化实华</t>
    <phoneticPr fontId="8" type="noConversion"/>
  </si>
  <si>
    <t>000638.SZ</t>
    <phoneticPr fontId="8" type="noConversion"/>
  </si>
  <si>
    <t>万方发展</t>
    <phoneticPr fontId="8" type="noConversion"/>
  </si>
  <si>
    <t>000639.SZ</t>
    <phoneticPr fontId="8" type="noConversion"/>
  </si>
  <si>
    <t>西王食品</t>
    <phoneticPr fontId="8" type="noConversion"/>
  </si>
  <si>
    <t>000650.SZ</t>
    <phoneticPr fontId="8" type="noConversion"/>
  </si>
  <si>
    <t>仁和药业</t>
    <phoneticPr fontId="8" type="noConversion"/>
  </si>
  <si>
    <t>000651.SZ</t>
    <phoneticPr fontId="8" type="noConversion"/>
  </si>
  <si>
    <t>格力电器</t>
    <phoneticPr fontId="8" type="noConversion"/>
  </si>
  <si>
    <t>000652.SZ</t>
    <phoneticPr fontId="8" type="noConversion"/>
  </si>
  <si>
    <t>泰达股份</t>
    <phoneticPr fontId="8" type="noConversion"/>
  </si>
  <si>
    <t>000655.SZ</t>
    <phoneticPr fontId="8" type="noConversion"/>
  </si>
  <si>
    <t>金岭矿业</t>
    <phoneticPr fontId="8" type="noConversion"/>
  </si>
  <si>
    <t>000656.SZ</t>
    <phoneticPr fontId="8" type="noConversion"/>
  </si>
  <si>
    <t>金科股份</t>
    <phoneticPr fontId="8" type="noConversion"/>
  </si>
  <si>
    <t>000657.SZ</t>
    <phoneticPr fontId="8" type="noConversion"/>
  </si>
  <si>
    <t>中钨高新</t>
    <phoneticPr fontId="8" type="noConversion"/>
  </si>
  <si>
    <t>000659.SZ</t>
    <phoneticPr fontId="8" type="noConversion"/>
  </si>
  <si>
    <t>珠海中富</t>
    <phoneticPr fontId="8" type="noConversion"/>
  </si>
  <si>
    <t>000661.SZ</t>
    <phoneticPr fontId="8" type="noConversion"/>
  </si>
  <si>
    <t>长春高新</t>
    <phoneticPr fontId="8" type="noConversion"/>
  </si>
  <si>
    <t>000662.SZ</t>
    <phoneticPr fontId="8" type="noConversion"/>
  </si>
  <si>
    <t>天夏智慧</t>
    <phoneticPr fontId="8" type="noConversion"/>
  </si>
  <si>
    <t>000663.SZ</t>
    <phoneticPr fontId="8" type="noConversion"/>
  </si>
  <si>
    <t>永安林业</t>
    <phoneticPr fontId="8" type="noConversion"/>
  </si>
  <si>
    <t>000665.SZ</t>
    <phoneticPr fontId="8" type="noConversion"/>
  </si>
  <si>
    <t>湖北广电</t>
    <phoneticPr fontId="8" type="noConversion"/>
  </si>
  <si>
    <t>000666.SZ</t>
    <phoneticPr fontId="8" type="noConversion"/>
  </si>
  <si>
    <t>经纬纺机</t>
    <phoneticPr fontId="8" type="noConversion"/>
  </si>
  <si>
    <t>000667.SZ</t>
    <phoneticPr fontId="8" type="noConversion"/>
  </si>
  <si>
    <t>美好置业</t>
    <phoneticPr fontId="8" type="noConversion"/>
  </si>
  <si>
    <t>000668.SZ</t>
    <phoneticPr fontId="8" type="noConversion"/>
  </si>
  <si>
    <t>荣丰控股</t>
    <phoneticPr fontId="8" type="noConversion"/>
  </si>
  <si>
    <t>000669.SZ</t>
    <phoneticPr fontId="8" type="noConversion"/>
  </si>
  <si>
    <t>金鸿能源</t>
    <phoneticPr fontId="8" type="noConversion"/>
  </si>
  <si>
    <t>000670.SZ</t>
    <phoneticPr fontId="8" type="noConversion"/>
  </si>
  <si>
    <t>*ST盈方</t>
    <phoneticPr fontId="8" type="noConversion"/>
  </si>
  <si>
    <t>000671.SZ</t>
    <phoneticPr fontId="8" type="noConversion"/>
  </si>
  <si>
    <t>阳光城</t>
    <phoneticPr fontId="8" type="noConversion"/>
  </si>
  <si>
    <t>000672.SZ</t>
    <phoneticPr fontId="8" type="noConversion"/>
  </si>
  <si>
    <t>上峰水泥</t>
    <phoneticPr fontId="8" type="noConversion"/>
  </si>
  <si>
    <t>000673.SZ</t>
    <phoneticPr fontId="8" type="noConversion"/>
  </si>
  <si>
    <t>当代东方</t>
    <phoneticPr fontId="8" type="noConversion"/>
  </si>
  <si>
    <t>000676.SZ</t>
    <phoneticPr fontId="8" type="noConversion"/>
  </si>
  <si>
    <t>智度股份</t>
    <phoneticPr fontId="8" type="noConversion"/>
  </si>
  <si>
    <t>000677.SZ</t>
    <phoneticPr fontId="8" type="noConversion"/>
  </si>
  <si>
    <t>恒天海龙</t>
    <phoneticPr fontId="8" type="noConversion"/>
  </si>
  <si>
    <t>000678.SZ</t>
    <phoneticPr fontId="8" type="noConversion"/>
  </si>
  <si>
    <t>襄阳轴承</t>
    <phoneticPr fontId="8" type="noConversion"/>
  </si>
  <si>
    <t>000679.SZ</t>
    <phoneticPr fontId="8" type="noConversion"/>
  </si>
  <si>
    <t>大连友谊</t>
    <phoneticPr fontId="8" type="noConversion"/>
  </si>
  <si>
    <t>000680.SZ</t>
    <phoneticPr fontId="8" type="noConversion"/>
  </si>
  <si>
    <t>山推股份</t>
    <phoneticPr fontId="8" type="noConversion"/>
  </si>
  <si>
    <t>000681.SZ</t>
    <phoneticPr fontId="8" type="noConversion"/>
  </si>
  <si>
    <t>视觉中国</t>
    <phoneticPr fontId="8" type="noConversion"/>
  </si>
  <si>
    <t>000682.SZ</t>
    <phoneticPr fontId="8" type="noConversion"/>
  </si>
  <si>
    <t>东方电子</t>
    <phoneticPr fontId="8" type="noConversion"/>
  </si>
  <si>
    <t>000683.SZ</t>
    <phoneticPr fontId="8" type="noConversion"/>
  </si>
  <si>
    <t>远兴能源</t>
    <phoneticPr fontId="8" type="noConversion"/>
  </si>
  <si>
    <t>000685.SZ</t>
    <phoneticPr fontId="8" type="noConversion"/>
  </si>
  <si>
    <t>中山公用</t>
    <phoneticPr fontId="8" type="noConversion"/>
  </si>
  <si>
    <t>000686.SZ</t>
    <phoneticPr fontId="8" type="noConversion"/>
  </si>
  <si>
    <t>东北证券</t>
    <phoneticPr fontId="8" type="noConversion"/>
  </si>
  <si>
    <t>000687.SZ</t>
    <phoneticPr fontId="8" type="noConversion"/>
  </si>
  <si>
    <t>华讯方舟</t>
    <phoneticPr fontId="8" type="noConversion"/>
  </si>
  <si>
    <t>000688.SZ</t>
    <phoneticPr fontId="8" type="noConversion"/>
  </si>
  <si>
    <t>建新矿业</t>
    <phoneticPr fontId="8" type="noConversion"/>
  </si>
  <si>
    <t>000690.SZ</t>
    <phoneticPr fontId="8" type="noConversion"/>
  </si>
  <si>
    <t>宝新能源</t>
    <phoneticPr fontId="8" type="noConversion"/>
  </si>
  <si>
    <t>000691.SZ</t>
    <phoneticPr fontId="8" type="noConversion"/>
  </si>
  <si>
    <t>ST亚太</t>
    <phoneticPr fontId="8" type="noConversion"/>
  </si>
  <si>
    <t>000692.SZ</t>
    <phoneticPr fontId="8" type="noConversion"/>
  </si>
  <si>
    <t>惠天热电</t>
    <phoneticPr fontId="8" type="noConversion"/>
  </si>
  <si>
    <t>000693.SZ</t>
    <phoneticPr fontId="8" type="noConversion"/>
  </si>
  <si>
    <t>ST华泽</t>
    <phoneticPr fontId="8" type="noConversion"/>
  </si>
  <si>
    <t>000695.SZ</t>
    <phoneticPr fontId="8" type="noConversion"/>
  </si>
  <si>
    <t>滨海能源</t>
    <phoneticPr fontId="8" type="noConversion"/>
  </si>
  <si>
    <t>000697.SZ</t>
    <phoneticPr fontId="8" type="noConversion"/>
  </si>
  <si>
    <t>炼石有色</t>
    <phoneticPr fontId="8" type="noConversion"/>
  </si>
  <si>
    <t>000698.SZ</t>
    <phoneticPr fontId="8" type="noConversion"/>
  </si>
  <si>
    <t>沈阳化工</t>
    <phoneticPr fontId="8" type="noConversion"/>
  </si>
  <si>
    <t>000700.SZ</t>
    <phoneticPr fontId="8" type="noConversion"/>
  </si>
  <si>
    <t>模塑科技</t>
    <phoneticPr fontId="8" type="noConversion"/>
  </si>
  <si>
    <t>000701.SZ</t>
    <phoneticPr fontId="8" type="noConversion"/>
  </si>
  <si>
    <t>厦门信达</t>
    <phoneticPr fontId="8" type="noConversion"/>
  </si>
  <si>
    <t>000702.SZ</t>
    <phoneticPr fontId="8" type="noConversion"/>
  </si>
  <si>
    <t>正虹科技</t>
    <phoneticPr fontId="8" type="noConversion"/>
  </si>
  <si>
    <t>000703.SZ</t>
    <phoneticPr fontId="8" type="noConversion"/>
  </si>
  <si>
    <t>恒逸石化</t>
    <phoneticPr fontId="8" type="noConversion"/>
  </si>
  <si>
    <t>000705.SZ</t>
    <phoneticPr fontId="8" type="noConversion"/>
  </si>
  <si>
    <t>浙江震元</t>
    <phoneticPr fontId="8" type="noConversion"/>
  </si>
  <si>
    <t>000707.SZ</t>
    <phoneticPr fontId="8" type="noConversion"/>
  </si>
  <si>
    <t>双环科技</t>
    <phoneticPr fontId="8" type="noConversion"/>
  </si>
  <si>
    <t>000708.SZ</t>
    <phoneticPr fontId="8" type="noConversion"/>
  </si>
  <si>
    <t>大冶特钢</t>
    <phoneticPr fontId="8" type="noConversion"/>
  </si>
  <si>
    <t>000709.SZ</t>
    <phoneticPr fontId="8" type="noConversion"/>
  </si>
  <si>
    <t>河钢股份</t>
    <phoneticPr fontId="8" type="noConversion"/>
  </si>
  <si>
    <t>000710.SZ</t>
    <phoneticPr fontId="8" type="noConversion"/>
  </si>
  <si>
    <t>天兴仪表</t>
    <phoneticPr fontId="8" type="noConversion"/>
  </si>
  <si>
    <t>000711.SZ</t>
    <phoneticPr fontId="8" type="noConversion"/>
  </si>
  <si>
    <t>京蓝科技</t>
    <phoneticPr fontId="8" type="noConversion"/>
  </si>
  <si>
    <t>000712.SZ</t>
    <phoneticPr fontId="8" type="noConversion"/>
  </si>
  <si>
    <t>锦龙股份</t>
    <phoneticPr fontId="8" type="noConversion"/>
  </si>
  <si>
    <t>000713.SZ</t>
    <phoneticPr fontId="8" type="noConversion"/>
  </si>
  <si>
    <t>丰乐种业</t>
    <phoneticPr fontId="8" type="noConversion"/>
  </si>
  <si>
    <t>000715.SZ</t>
    <phoneticPr fontId="8" type="noConversion"/>
  </si>
  <si>
    <t>中兴商业</t>
    <phoneticPr fontId="8" type="noConversion"/>
  </si>
  <si>
    <t>000716.SZ</t>
    <phoneticPr fontId="8" type="noConversion"/>
  </si>
  <si>
    <t>黑芝麻</t>
    <phoneticPr fontId="8" type="noConversion"/>
  </si>
  <si>
    <t>000717.SZ</t>
    <phoneticPr fontId="8" type="noConversion"/>
  </si>
  <si>
    <t>*ST韶钢</t>
    <phoneticPr fontId="8" type="noConversion"/>
  </si>
  <si>
    <t>000718.SZ</t>
    <phoneticPr fontId="8" type="noConversion"/>
  </si>
  <si>
    <t>苏宁环球</t>
    <phoneticPr fontId="8" type="noConversion"/>
  </si>
  <si>
    <t>000719.SZ</t>
    <phoneticPr fontId="8" type="noConversion"/>
  </si>
  <si>
    <t>大地传媒</t>
    <phoneticPr fontId="8" type="noConversion"/>
  </si>
  <si>
    <t>000720.SZ</t>
    <phoneticPr fontId="8" type="noConversion"/>
  </si>
  <si>
    <t>新能泰山</t>
    <phoneticPr fontId="8" type="noConversion"/>
  </si>
  <si>
    <t>000721.SZ</t>
    <phoneticPr fontId="8" type="noConversion"/>
  </si>
  <si>
    <t>西安饮食</t>
    <phoneticPr fontId="8" type="noConversion"/>
  </si>
  <si>
    <t>000722.SZ</t>
    <phoneticPr fontId="8" type="noConversion"/>
  </si>
  <si>
    <t>湖南发展</t>
    <phoneticPr fontId="8" type="noConversion"/>
  </si>
  <si>
    <t>000723.SZ</t>
    <phoneticPr fontId="8" type="noConversion"/>
  </si>
  <si>
    <t>美锦能源</t>
    <phoneticPr fontId="8" type="noConversion"/>
  </si>
  <si>
    <t>000725.SZ</t>
    <phoneticPr fontId="8" type="noConversion"/>
  </si>
  <si>
    <t>京东方A</t>
    <phoneticPr fontId="8" type="noConversion"/>
  </si>
  <si>
    <t>000726.SZ</t>
    <phoneticPr fontId="8" type="noConversion"/>
  </si>
  <si>
    <t>鲁泰A</t>
    <phoneticPr fontId="8" type="noConversion"/>
  </si>
  <si>
    <t>000727.SZ</t>
    <phoneticPr fontId="8" type="noConversion"/>
  </si>
  <si>
    <t>华东科技</t>
    <phoneticPr fontId="8" type="noConversion"/>
  </si>
  <si>
    <t>000728.SZ</t>
    <phoneticPr fontId="8" type="noConversion"/>
  </si>
  <si>
    <t>国元证券</t>
    <phoneticPr fontId="8" type="noConversion"/>
  </si>
  <si>
    <t>000729.SZ</t>
    <phoneticPr fontId="8" type="noConversion"/>
  </si>
  <si>
    <t>燕京啤酒</t>
    <phoneticPr fontId="8" type="noConversion"/>
  </si>
  <si>
    <t>000731.SZ</t>
    <phoneticPr fontId="8" type="noConversion"/>
  </si>
  <si>
    <t>四川美丰</t>
    <phoneticPr fontId="8" type="noConversion"/>
  </si>
  <si>
    <t>000732.SZ</t>
    <phoneticPr fontId="8" type="noConversion"/>
  </si>
  <si>
    <t>泰禾集团</t>
    <phoneticPr fontId="8" type="noConversion"/>
  </si>
  <si>
    <t>000733.SZ</t>
    <phoneticPr fontId="8" type="noConversion"/>
  </si>
  <si>
    <t>振华科技</t>
    <phoneticPr fontId="8" type="noConversion"/>
  </si>
  <si>
    <t>000735.SZ</t>
    <phoneticPr fontId="8" type="noConversion"/>
  </si>
  <si>
    <t>罗牛山</t>
    <phoneticPr fontId="8" type="noConversion"/>
  </si>
  <si>
    <t>000736.SZ</t>
    <phoneticPr fontId="8" type="noConversion"/>
  </si>
  <si>
    <t>中房地产</t>
    <phoneticPr fontId="8" type="noConversion"/>
  </si>
  <si>
    <t>000737.SZ</t>
    <phoneticPr fontId="8" type="noConversion"/>
  </si>
  <si>
    <t>南风化工</t>
    <phoneticPr fontId="8" type="noConversion"/>
  </si>
  <si>
    <t>000738.SZ</t>
    <phoneticPr fontId="8" type="noConversion"/>
  </si>
  <si>
    <t>中航动控</t>
    <phoneticPr fontId="8" type="noConversion"/>
  </si>
  <si>
    <t>000739.SZ</t>
    <phoneticPr fontId="8" type="noConversion"/>
  </si>
  <si>
    <t>普洛药业</t>
    <phoneticPr fontId="8" type="noConversion"/>
  </si>
  <si>
    <t>000748.SZ</t>
    <phoneticPr fontId="8" type="noConversion"/>
  </si>
  <si>
    <t>长城信息</t>
    <phoneticPr fontId="8" type="noConversion"/>
  </si>
  <si>
    <t>000750.SZ</t>
    <phoneticPr fontId="8" type="noConversion"/>
  </si>
  <si>
    <t>国海证券</t>
    <phoneticPr fontId="8" type="noConversion"/>
  </si>
  <si>
    <t>000751.SZ</t>
    <phoneticPr fontId="8" type="noConversion"/>
  </si>
  <si>
    <t>锌业股份</t>
    <phoneticPr fontId="8" type="noConversion"/>
  </si>
  <si>
    <t>000752.SZ</t>
    <phoneticPr fontId="8" type="noConversion"/>
  </si>
  <si>
    <t>西藏发展</t>
    <phoneticPr fontId="8" type="noConversion"/>
  </si>
  <si>
    <t>000753.SZ</t>
    <phoneticPr fontId="8" type="noConversion"/>
  </si>
  <si>
    <t>漳州发展</t>
    <phoneticPr fontId="8" type="noConversion"/>
  </si>
  <si>
    <t>000755.SZ</t>
    <phoneticPr fontId="8" type="noConversion"/>
  </si>
  <si>
    <t>山西三维</t>
    <phoneticPr fontId="8" type="noConversion"/>
  </si>
  <si>
    <t>000756.SZ</t>
    <phoneticPr fontId="8" type="noConversion"/>
  </si>
  <si>
    <t>新华制药</t>
    <phoneticPr fontId="8" type="noConversion"/>
  </si>
  <si>
    <t>000757.SZ</t>
    <phoneticPr fontId="8" type="noConversion"/>
  </si>
  <si>
    <t>浩物股份</t>
    <phoneticPr fontId="8" type="noConversion"/>
  </si>
  <si>
    <t>000758.SZ</t>
    <phoneticPr fontId="8" type="noConversion"/>
  </si>
  <si>
    <t>中色股份</t>
    <phoneticPr fontId="8" type="noConversion"/>
  </si>
  <si>
    <t>000759.SZ</t>
    <phoneticPr fontId="8" type="noConversion"/>
  </si>
  <si>
    <t>中百集团</t>
    <phoneticPr fontId="8" type="noConversion"/>
  </si>
  <si>
    <t>000760.SZ</t>
    <phoneticPr fontId="8" type="noConversion"/>
  </si>
  <si>
    <t>斯太尔</t>
    <phoneticPr fontId="8" type="noConversion"/>
  </si>
  <si>
    <t>000761.SZ</t>
    <phoneticPr fontId="8" type="noConversion"/>
  </si>
  <si>
    <t>本钢板材</t>
    <phoneticPr fontId="8" type="noConversion"/>
  </si>
  <si>
    <t>000762.SZ</t>
    <phoneticPr fontId="8" type="noConversion"/>
  </si>
  <si>
    <t>西藏矿业</t>
    <phoneticPr fontId="8" type="noConversion"/>
  </si>
  <si>
    <t>000766.SZ</t>
    <phoneticPr fontId="8" type="noConversion"/>
  </si>
  <si>
    <t>通化金马</t>
    <phoneticPr fontId="8" type="noConversion"/>
  </si>
  <si>
    <t>000767.SZ</t>
    <phoneticPr fontId="8" type="noConversion"/>
  </si>
  <si>
    <t>漳泽电力</t>
    <phoneticPr fontId="8" type="noConversion"/>
  </si>
  <si>
    <t>000768.SZ</t>
    <phoneticPr fontId="8" type="noConversion"/>
  </si>
  <si>
    <t>中航飞机</t>
    <phoneticPr fontId="8" type="noConversion"/>
  </si>
  <si>
    <t>000776.SZ</t>
    <phoneticPr fontId="8" type="noConversion"/>
  </si>
  <si>
    <t>广发证券</t>
    <phoneticPr fontId="8" type="noConversion"/>
  </si>
  <si>
    <t>000777.SZ</t>
    <phoneticPr fontId="8" type="noConversion"/>
  </si>
  <si>
    <t>中核科技</t>
    <phoneticPr fontId="8" type="noConversion"/>
  </si>
  <si>
    <t>000778.SZ</t>
    <phoneticPr fontId="8" type="noConversion"/>
  </si>
  <si>
    <t>新兴铸管</t>
    <phoneticPr fontId="8" type="noConversion"/>
  </si>
  <si>
    <t>000779.SZ</t>
    <phoneticPr fontId="8" type="noConversion"/>
  </si>
  <si>
    <t>三毛派神</t>
    <phoneticPr fontId="8" type="noConversion"/>
  </si>
  <si>
    <t>000780.SZ</t>
    <phoneticPr fontId="8" type="noConversion"/>
  </si>
  <si>
    <t>平庄能源</t>
    <phoneticPr fontId="8" type="noConversion"/>
  </si>
  <si>
    <t>000782.SZ</t>
    <phoneticPr fontId="8" type="noConversion"/>
  </si>
  <si>
    <t>美达股份</t>
    <phoneticPr fontId="8" type="noConversion"/>
  </si>
  <si>
    <t>000783.SZ</t>
    <phoneticPr fontId="8" type="noConversion"/>
  </si>
  <si>
    <t>长江证券</t>
    <phoneticPr fontId="8" type="noConversion"/>
  </si>
  <si>
    <t>000785.SZ</t>
    <phoneticPr fontId="8" type="noConversion"/>
  </si>
  <si>
    <t>武汉中商</t>
    <phoneticPr fontId="8" type="noConversion"/>
  </si>
  <si>
    <t>000786.SZ</t>
    <phoneticPr fontId="8" type="noConversion"/>
  </si>
  <si>
    <t>北新建材</t>
    <phoneticPr fontId="8" type="noConversion"/>
  </si>
  <si>
    <t>000788.SZ</t>
    <phoneticPr fontId="8" type="noConversion"/>
  </si>
  <si>
    <t>北大医药</t>
    <phoneticPr fontId="8" type="noConversion"/>
  </si>
  <si>
    <t>000789.SZ</t>
    <phoneticPr fontId="8" type="noConversion"/>
  </si>
  <si>
    <t>万年青</t>
    <phoneticPr fontId="8" type="noConversion"/>
  </si>
  <si>
    <t>000790.SZ</t>
    <phoneticPr fontId="8" type="noConversion"/>
  </si>
  <si>
    <t>泰合健康</t>
    <phoneticPr fontId="8" type="noConversion"/>
  </si>
  <si>
    <t>000791.SZ</t>
    <phoneticPr fontId="8" type="noConversion"/>
  </si>
  <si>
    <t>甘肃电投</t>
    <phoneticPr fontId="8" type="noConversion"/>
  </si>
  <si>
    <t>000792.SZ</t>
    <phoneticPr fontId="8" type="noConversion"/>
  </si>
  <si>
    <t>盐湖股份</t>
    <phoneticPr fontId="8" type="noConversion"/>
  </si>
  <si>
    <t>000793.SZ</t>
    <phoneticPr fontId="8" type="noConversion"/>
  </si>
  <si>
    <t>华闻传媒</t>
    <phoneticPr fontId="8" type="noConversion"/>
  </si>
  <si>
    <t>000795.SZ</t>
    <phoneticPr fontId="8" type="noConversion"/>
  </si>
  <si>
    <t>英洛华</t>
    <phoneticPr fontId="8" type="noConversion"/>
  </si>
  <si>
    <t>000796.SZ</t>
    <phoneticPr fontId="8" type="noConversion"/>
  </si>
  <si>
    <t>凯撒旅游</t>
    <phoneticPr fontId="8" type="noConversion"/>
  </si>
  <si>
    <t>000797.SZ</t>
    <phoneticPr fontId="8" type="noConversion"/>
  </si>
  <si>
    <t>中国武夷</t>
    <phoneticPr fontId="8" type="noConversion"/>
  </si>
  <si>
    <t>000798.SZ</t>
    <phoneticPr fontId="8" type="noConversion"/>
  </si>
  <si>
    <t>中水渔业</t>
    <phoneticPr fontId="8" type="noConversion"/>
  </si>
  <si>
    <t>000799.SZ</t>
    <phoneticPr fontId="8" type="noConversion"/>
  </si>
  <si>
    <t>酒鬼酒</t>
    <phoneticPr fontId="8" type="noConversion"/>
  </si>
  <si>
    <t>000800.SZ</t>
    <phoneticPr fontId="8" type="noConversion"/>
  </si>
  <si>
    <t>一汽轿车</t>
    <phoneticPr fontId="8" type="noConversion"/>
  </si>
  <si>
    <t>000801.SZ</t>
    <phoneticPr fontId="8" type="noConversion"/>
  </si>
  <si>
    <t>四川九洲</t>
    <phoneticPr fontId="8" type="noConversion"/>
  </si>
  <si>
    <t>000802.SZ</t>
    <phoneticPr fontId="8" type="noConversion"/>
  </si>
  <si>
    <t>北京文化</t>
    <phoneticPr fontId="8" type="noConversion"/>
  </si>
  <si>
    <t>000803.SZ</t>
    <phoneticPr fontId="8" type="noConversion"/>
  </si>
  <si>
    <t>金宇车城</t>
    <phoneticPr fontId="8" type="noConversion"/>
  </si>
  <si>
    <t>000806.SZ</t>
    <phoneticPr fontId="8" type="noConversion"/>
  </si>
  <si>
    <t>银河生物</t>
    <phoneticPr fontId="8" type="noConversion"/>
  </si>
  <si>
    <t>000807.SZ</t>
    <phoneticPr fontId="8" type="noConversion"/>
  </si>
  <si>
    <t>云铝股份</t>
    <phoneticPr fontId="8" type="noConversion"/>
  </si>
  <si>
    <t>000809.SZ</t>
    <phoneticPr fontId="8" type="noConversion"/>
  </si>
  <si>
    <t>铁岭新城</t>
    <phoneticPr fontId="8" type="noConversion"/>
  </si>
  <si>
    <t>000810.SZ</t>
    <phoneticPr fontId="8" type="noConversion"/>
  </si>
  <si>
    <t>创维数字</t>
    <phoneticPr fontId="8" type="noConversion"/>
  </si>
  <si>
    <t>000811.SZ</t>
    <phoneticPr fontId="8" type="noConversion"/>
  </si>
  <si>
    <t>烟台冰轮</t>
    <phoneticPr fontId="8" type="noConversion"/>
  </si>
  <si>
    <t>000812.SZ</t>
    <phoneticPr fontId="8" type="noConversion"/>
  </si>
  <si>
    <t>陕西金叶</t>
    <phoneticPr fontId="8" type="noConversion"/>
  </si>
  <si>
    <t>000813.SZ</t>
    <phoneticPr fontId="8" type="noConversion"/>
  </si>
  <si>
    <t>德展健康</t>
    <phoneticPr fontId="8" type="noConversion"/>
  </si>
  <si>
    <t>000815.SZ</t>
    <phoneticPr fontId="8" type="noConversion"/>
  </si>
  <si>
    <t>美利云</t>
    <phoneticPr fontId="8" type="noConversion"/>
  </si>
  <si>
    <t>000816.SZ</t>
    <phoneticPr fontId="8" type="noConversion"/>
  </si>
  <si>
    <t>智慧农业</t>
    <phoneticPr fontId="8" type="noConversion"/>
  </si>
  <si>
    <t>000818.SZ</t>
    <phoneticPr fontId="8" type="noConversion"/>
  </si>
  <si>
    <t>方大化工</t>
    <phoneticPr fontId="8" type="noConversion"/>
  </si>
  <si>
    <t>000819.SZ</t>
    <phoneticPr fontId="8" type="noConversion"/>
  </si>
  <si>
    <t>岳阳兴长</t>
    <phoneticPr fontId="8" type="noConversion"/>
  </si>
  <si>
    <t>000820.SZ</t>
    <phoneticPr fontId="8" type="noConversion"/>
  </si>
  <si>
    <t>神雾节能</t>
    <phoneticPr fontId="8" type="noConversion"/>
  </si>
  <si>
    <t>000821.SZ</t>
    <phoneticPr fontId="8" type="noConversion"/>
  </si>
  <si>
    <t>京山轻机</t>
    <phoneticPr fontId="8" type="noConversion"/>
  </si>
  <si>
    <t>000822.SZ</t>
    <phoneticPr fontId="8" type="noConversion"/>
  </si>
  <si>
    <t>山东海化</t>
    <phoneticPr fontId="8" type="noConversion"/>
  </si>
  <si>
    <t>000823.SZ</t>
    <phoneticPr fontId="8" type="noConversion"/>
  </si>
  <si>
    <t>超声电子</t>
    <phoneticPr fontId="8" type="noConversion"/>
  </si>
  <si>
    <t>000825.SZ</t>
    <phoneticPr fontId="8" type="noConversion"/>
  </si>
  <si>
    <t>太钢不锈</t>
    <phoneticPr fontId="8" type="noConversion"/>
  </si>
  <si>
    <t>000826.SZ</t>
    <phoneticPr fontId="8" type="noConversion"/>
  </si>
  <si>
    <t>启迪桑德</t>
    <phoneticPr fontId="8" type="noConversion"/>
  </si>
  <si>
    <t>000828.SZ</t>
    <phoneticPr fontId="8" type="noConversion"/>
  </si>
  <si>
    <t>东莞控股</t>
    <phoneticPr fontId="8" type="noConversion"/>
  </si>
  <si>
    <t>000829.SZ</t>
    <phoneticPr fontId="8" type="noConversion"/>
  </si>
  <si>
    <t>天音控股</t>
    <phoneticPr fontId="8" type="noConversion"/>
  </si>
  <si>
    <t>000830.SZ</t>
    <phoneticPr fontId="8" type="noConversion"/>
  </si>
  <si>
    <t>鲁西化工</t>
    <phoneticPr fontId="8" type="noConversion"/>
  </si>
  <si>
    <t>000831.SZ</t>
    <phoneticPr fontId="8" type="noConversion"/>
  </si>
  <si>
    <t>*ST五稀</t>
    <phoneticPr fontId="8" type="noConversion"/>
  </si>
  <si>
    <t>000833.SZ</t>
    <phoneticPr fontId="8" type="noConversion"/>
  </si>
  <si>
    <t>贵糖股份</t>
    <phoneticPr fontId="8" type="noConversion"/>
  </si>
  <si>
    <t>000835.SZ</t>
    <phoneticPr fontId="8" type="noConversion"/>
  </si>
  <si>
    <t>长城动漫</t>
    <phoneticPr fontId="8" type="noConversion"/>
  </si>
  <si>
    <t>000836.SZ</t>
    <phoneticPr fontId="8" type="noConversion"/>
  </si>
  <si>
    <t>鑫茂科技</t>
    <phoneticPr fontId="8" type="noConversion"/>
  </si>
  <si>
    <t>000837.SZ</t>
    <phoneticPr fontId="8" type="noConversion"/>
  </si>
  <si>
    <t>秦川机床</t>
    <phoneticPr fontId="8" type="noConversion"/>
  </si>
  <si>
    <t>000838.SZ</t>
    <phoneticPr fontId="8" type="noConversion"/>
  </si>
  <si>
    <t>财信发展</t>
    <phoneticPr fontId="8" type="noConversion"/>
  </si>
  <si>
    <t>000839.SZ</t>
    <phoneticPr fontId="8" type="noConversion"/>
  </si>
  <si>
    <t>中信国安</t>
    <phoneticPr fontId="8" type="noConversion"/>
  </si>
  <si>
    <t>000848.SZ</t>
    <phoneticPr fontId="8" type="noConversion"/>
  </si>
  <si>
    <t>承德露露</t>
    <phoneticPr fontId="8" type="noConversion"/>
  </si>
  <si>
    <t>000850.SZ</t>
    <phoneticPr fontId="8" type="noConversion"/>
  </si>
  <si>
    <t>华茂股份</t>
    <phoneticPr fontId="8" type="noConversion"/>
  </si>
  <si>
    <t>000851.SZ</t>
    <phoneticPr fontId="8" type="noConversion"/>
  </si>
  <si>
    <t>高鸿股份</t>
    <phoneticPr fontId="8" type="noConversion"/>
  </si>
  <si>
    <t>000852.SZ</t>
    <phoneticPr fontId="8" type="noConversion"/>
  </si>
  <si>
    <t>石化机械</t>
    <phoneticPr fontId="8" type="noConversion"/>
  </si>
  <si>
    <t>000856.SZ</t>
    <phoneticPr fontId="8" type="noConversion"/>
  </si>
  <si>
    <t>*ST冀装</t>
    <phoneticPr fontId="8" type="noConversion"/>
  </si>
  <si>
    <t>000858.SZ</t>
    <phoneticPr fontId="8" type="noConversion"/>
  </si>
  <si>
    <t>五粮液</t>
    <phoneticPr fontId="8" type="noConversion"/>
  </si>
  <si>
    <t>000859.SZ</t>
    <phoneticPr fontId="8" type="noConversion"/>
  </si>
  <si>
    <t>国风塑业</t>
    <phoneticPr fontId="8" type="noConversion"/>
  </si>
  <si>
    <t>000860.SZ</t>
    <phoneticPr fontId="8" type="noConversion"/>
  </si>
  <si>
    <t>顺鑫农业</t>
    <phoneticPr fontId="8" type="noConversion"/>
  </si>
  <si>
    <t>000861.SZ</t>
    <phoneticPr fontId="8" type="noConversion"/>
  </si>
  <si>
    <t>海印股份</t>
    <phoneticPr fontId="8" type="noConversion"/>
  </si>
  <si>
    <t>000862.SZ</t>
    <phoneticPr fontId="8" type="noConversion"/>
  </si>
  <si>
    <t>银星能源</t>
    <phoneticPr fontId="8" type="noConversion"/>
  </si>
  <si>
    <t>000863.SZ</t>
    <phoneticPr fontId="8" type="noConversion"/>
  </si>
  <si>
    <t>三湘印象</t>
    <phoneticPr fontId="8" type="noConversion"/>
  </si>
  <si>
    <t>000868.SZ</t>
    <phoneticPr fontId="8" type="noConversion"/>
  </si>
  <si>
    <t>安凯客车</t>
    <phoneticPr fontId="8" type="noConversion"/>
  </si>
  <si>
    <t>000869.SZ</t>
    <phoneticPr fontId="8" type="noConversion"/>
  </si>
  <si>
    <t>张裕A</t>
    <phoneticPr fontId="8" type="noConversion"/>
  </si>
  <si>
    <t>000875.SZ</t>
    <phoneticPr fontId="8" type="noConversion"/>
  </si>
  <si>
    <t>吉电股份</t>
    <phoneticPr fontId="8" type="noConversion"/>
  </si>
  <si>
    <t>000876.SZ</t>
    <phoneticPr fontId="8" type="noConversion"/>
  </si>
  <si>
    <t>新希望</t>
    <phoneticPr fontId="8" type="noConversion"/>
  </si>
  <si>
    <t>000877.SZ</t>
    <phoneticPr fontId="8" type="noConversion"/>
  </si>
  <si>
    <t>天山股份</t>
    <phoneticPr fontId="8" type="noConversion"/>
  </si>
  <si>
    <t>000878.SZ</t>
    <phoneticPr fontId="8" type="noConversion"/>
  </si>
  <si>
    <t>云南铜业</t>
    <phoneticPr fontId="8" type="noConversion"/>
  </si>
  <si>
    <t>000880.SZ</t>
    <phoneticPr fontId="8" type="noConversion"/>
  </si>
  <si>
    <t>潍柴重机</t>
    <phoneticPr fontId="8" type="noConversion"/>
  </si>
  <si>
    <t>000881.SZ</t>
    <phoneticPr fontId="8" type="noConversion"/>
  </si>
  <si>
    <t>大连国际</t>
    <phoneticPr fontId="8" type="noConversion"/>
  </si>
  <si>
    <t>000882.SZ</t>
    <phoneticPr fontId="8" type="noConversion"/>
  </si>
  <si>
    <t>华联股份</t>
    <phoneticPr fontId="8" type="noConversion"/>
  </si>
  <si>
    <t>000883.SZ</t>
    <phoneticPr fontId="8" type="noConversion"/>
  </si>
  <si>
    <t>湖北能源</t>
    <phoneticPr fontId="8" type="noConversion"/>
  </si>
  <si>
    <t>000885.SZ</t>
    <phoneticPr fontId="8" type="noConversion"/>
  </si>
  <si>
    <t>同力水泥</t>
    <phoneticPr fontId="8" type="noConversion"/>
  </si>
  <si>
    <t>000886.SZ</t>
    <phoneticPr fontId="8" type="noConversion"/>
  </si>
  <si>
    <t>海南高速</t>
    <phoneticPr fontId="8" type="noConversion"/>
  </si>
  <si>
    <t>000887.SZ</t>
    <phoneticPr fontId="8" type="noConversion"/>
  </si>
  <si>
    <t>中鼎股份</t>
    <phoneticPr fontId="8" type="noConversion"/>
  </si>
  <si>
    <t>000888.SZ</t>
    <phoneticPr fontId="8" type="noConversion"/>
  </si>
  <si>
    <t>峨眉山A</t>
    <phoneticPr fontId="8" type="noConversion"/>
  </si>
  <si>
    <t>000889.SZ</t>
    <phoneticPr fontId="8" type="noConversion"/>
  </si>
  <si>
    <t>茂业通信</t>
    <phoneticPr fontId="8" type="noConversion"/>
  </si>
  <si>
    <t>000890.SZ</t>
    <phoneticPr fontId="8" type="noConversion"/>
  </si>
  <si>
    <t>法尔胜</t>
    <phoneticPr fontId="8" type="noConversion"/>
  </si>
  <si>
    <t>000892.SZ</t>
    <phoneticPr fontId="8" type="noConversion"/>
  </si>
  <si>
    <t>星美联合</t>
    <phoneticPr fontId="8" type="noConversion"/>
  </si>
  <si>
    <t>000893.SZ</t>
    <phoneticPr fontId="8" type="noConversion"/>
  </si>
  <si>
    <t>东凌国际</t>
    <phoneticPr fontId="8" type="noConversion"/>
  </si>
  <si>
    <t>000895.SZ</t>
    <phoneticPr fontId="8" type="noConversion"/>
  </si>
  <si>
    <t>双汇发展</t>
    <phoneticPr fontId="8" type="noConversion"/>
  </si>
  <si>
    <t>000897.SZ</t>
    <phoneticPr fontId="8" type="noConversion"/>
  </si>
  <si>
    <t>津滨发展</t>
    <phoneticPr fontId="8" type="noConversion"/>
  </si>
  <si>
    <t>000898.SZ</t>
    <phoneticPr fontId="8" type="noConversion"/>
  </si>
  <si>
    <t>鞍钢股份</t>
    <phoneticPr fontId="8" type="noConversion"/>
  </si>
  <si>
    <t>000899.SZ</t>
    <phoneticPr fontId="8" type="noConversion"/>
  </si>
  <si>
    <t>赣能股份</t>
    <phoneticPr fontId="8" type="noConversion"/>
  </si>
  <si>
    <t>000900.SZ</t>
    <phoneticPr fontId="8" type="noConversion"/>
  </si>
  <si>
    <t>现代投资</t>
    <phoneticPr fontId="8" type="noConversion"/>
  </si>
  <si>
    <t>000901.SZ</t>
    <phoneticPr fontId="8" type="noConversion"/>
  </si>
  <si>
    <t>航天科技</t>
    <phoneticPr fontId="8" type="noConversion"/>
  </si>
  <si>
    <t>000902.SZ</t>
    <phoneticPr fontId="8" type="noConversion"/>
  </si>
  <si>
    <t>新洋丰</t>
    <phoneticPr fontId="8" type="noConversion"/>
  </si>
  <si>
    <t>000903.SZ</t>
    <phoneticPr fontId="8" type="noConversion"/>
  </si>
  <si>
    <t>云内动力</t>
    <phoneticPr fontId="8" type="noConversion"/>
  </si>
  <si>
    <t>000905.SZ</t>
    <phoneticPr fontId="8" type="noConversion"/>
  </si>
  <si>
    <t>厦门港务</t>
    <phoneticPr fontId="8" type="noConversion"/>
  </si>
  <si>
    <t>000906.SZ</t>
    <phoneticPr fontId="8" type="noConversion"/>
  </si>
  <si>
    <t>物产中拓</t>
    <phoneticPr fontId="8" type="noConversion"/>
  </si>
  <si>
    <t>000908.SZ</t>
    <phoneticPr fontId="8" type="noConversion"/>
  </si>
  <si>
    <t>景峰医药</t>
    <phoneticPr fontId="8" type="noConversion"/>
  </si>
  <si>
    <t>000909.SZ</t>
    <phoneticPr fontId="8" type="noConversion"/>
  </si>
  <si>
    <t>数源科技</t>
    <phoneticPr fontId="8" type="noConversion"/>
  </si>
  <si>
    <t>000910.SZ</t>
    <phoneticPr fontId="8" type="noConversion"/>
  </si>
  <si>
    <t>大亚圣象</t>
    <phoneticPr fontId="8" type="noConversion"/>
  </si>
  <si>
    <t>000911.SZ</t>
    <phoneticPr fontId="8" type="noConversion"/>
  </si>
  <si>
    <t>南宁糖业</t>
    <phoneticPr fontId="8" type="noConversion"/>
  </si>
  <si>
    <t>000912.SZ</t>
    <phoneticPr fontId="8" type="noConversion"/>
  </si>
  <si>
    <t>泸天化</t>
    <phoneticPr fontId="8" type="noConversion"/>
  </si>
  <si>
    <t>000913.SZ</t>
    <phoneticPr fontId="8" type="noConversion"/>
  </si>
  <si>
    <t>*ST钱江</t>
    <phoneticPr fontId="8" type="noConversion"/>
  </si>
  <si>
    <t>000915.SZ</t>
    <phoneticPr fontId="8" type="noConversion"/>
  </si>
  <si>
    <t>山大华特</t>
    <phoneticPr fontId="8" type="noConversion"/>
  </si>
  <si>
    <t>000916.SZ</t>
    <phoneticPr fontId="8" type="noConversion"/>
  </si>
  <si>
    <t>华北高速</t>
    <phoneticPr fontId="8" type="noConversion"/>
  </si>
  <si>
    <t>000917.SZ</t>
    <phoneticPr fontId="8" type="noConversion"/>
  </si>
  <si>
    <t>电广传媒</t>
    <phoneticPr fontId="8" type="noConversion"/>
  </si>
  <si>
    <t>000918.SZ</t>
    <phoneticPr fontId="8" type="noConversion"/>
  </si>
  <si>
    <t>嘉凯城</t>
    <phoneticPr fontId="8" type="noConversion"/>
  </si>
  <si>
    <t>000919.SZ</t>
    <phoneticPr fontId="8" type="noConversion"/>
  </si>
  <si>
    <t>金陵药业</t>
    <phoneticPr fontId="8" type="noConversion"/>
  </si>
  <si>
    <t>000920.SZ</t>
    <phoneticPr fontId="8" type="noConversion"/>
  </si>
  <si>
    <t>南方汇通</t>
    <phoneticPr fontId="8" type="noConversion"/>
  </si>
  <si>
    <t>000921.SZ</t>
    <phoneticPr fontId="8" type="noConversion"/>
  </si>
  <si>
    <t>海信科龙</t>
    <phoneticPr fontId="8" type="noConversion"/>
  </si>
  <si>
    <t>000922.SZ</t>
    <phoneticPr fontId="8" type="noConversion"/>
  </si>
  <si>
    <t>佳电股份</t>
    <phoneticPr fontId="8" type="noConversion"/>
  </si>
  <si>
    <t>000923.SZ</t>
    <phoneticPr fontId="8" type="noConversion"/>
  </si>
  <si>
    <t>河北宣工</t>
    <phoneticPr fontId="8" type="noConversion"/>
  </si>
  <si>
    <t>000925.SZ</t>
    <phoneticPr fontId="8" type="noConversion"/>
  </si>
  <si>
    <t>众合科技</t>
    <phoneticPr fontId="8" type="noConversion"/>
  </si>
  <si>
    <t>000926.SZ</t>
    <phoneticPr fontId="8" type="noConversion"/>
  </si>
  <si>
    <t>福星股份</t>
    <phoneticPr fontId="8" type="noConversion"/>
  </si>
  <si>
    <t>000927.SZ</t>
    <phoneticPr fontId="8" type="noConversion"/>
  </si>
  <si>
    <t>一汽夏利</t>
    <phoneticPr fontId="8" type="noConversion"/>
  </si>
  <si>
    <t>000928.SZ</t>
    <phoneticPr fontId="8" type="noConversion"/>
  </si>
  <si>
    <t>中钢国际</t>
    <phoneticPr fontId="8" type="noConversion"/>
  </si>
  <si>
    <t>000929.SZ</t>
    <phoneticPr fontId="8" type="noConversion"/>
  </si>
  <si>
    <t>兰州黄河</t>
    <phoneticPr fontId="8" type="noConversion"/>
  </si>
  <si>
    <t>000930.SZ</t>
    <phoneticPr fontId="8" type="noConversion"/>
  </si>
  <si>
    <t>中粮生化</t>
    <phoneticPr fontId="8" type="noConversion"/>
  </si>
  <si>
    <t>000931.SZ</t>
    <phoneticPr fontId="8" type="noConversion"/>
  </si>
  <si>
    <t>中关村</t>
    <phoneticPr fontId="8" type="noConversion"/>
  </si>
  <si>
    <t>000932.SZ</t>
    <phoneticPr fontId="8" type="noConversion"/>
  </si>
  <si>
    <t>华菱钢铁</t>
    <phoneticPr fontId="8" type="noConversion"/>
  </si>
  <si>
    <t>000933.SZ</t>
    <phoneticPr fontId="8" type="noConversion"/>
  </si>
  <si>
    <t>*ST神火</t>
    <phoneticPr fontId="8" type="noConversion"/>
  </si>
  <si>
    <t>000935.SZ</t>
    <phoneticPr fontId="8" type="noConversion"/>
  </si>
  <si>
    <t>四川双马</t>
    <phoneticPr fontId="8" type="noConversion"/>
  </si>
  <si>
    <t>000936.SZ</t>
    <phoneticPr fontId="8" type="noConversion"/>
  </si>
  <si>
    <t>华西股份</t>
    <phoneticPr fontId="8" type="noConversion"/>
  </si>
  <si>
    <t>000937.SZ</t>
    <phoneticPr fontId="8" type="noConversion"/>
  </si>
  <si>
    <t>冀中能源</t>
    <phoneticPr fontId="8" type="noConversion"/>
  </si>
  <si>
    <t>000938.SZ</t>
    <phoneticPr fontId="8" type="noConversion"/>
  </si>
  <si>
    <t>紫光股份</t>
    <phoneticPr fontId="8" type="noConversion"/>
  </si>
  <si>
    <t>000939.SZ</t>
    <phoneticPr fontId="8" type="noConversion"/>
  </si>
  <si>
    <t>凯迪生态</t>
    <phoneticPr fontId="8" type="noConversion"/>
  </si>
  <si>
    <t>000948.SZ</t>
    <phoneticPr fontId="8" type="noConversion"/>
  </si>
  <si>
    <t>南天信息</t>
    <phoneticPr fontId="8" type="noConversion"/>
  </si>
  <si>
    <t>000949.SZ</t>
    <phoneticPr fontId="8" type="noConversion"/>
  </si>
  <si>
    <t>新乡化纤</t>
    <phoneticPr fontId="8" type="noConversion"/>
  </si>
  <si>
    <t>000950.SZ</t>
    <phoneticPr fontId="8" type="noConversion"/>
  </si>
  <si>
    <t>*ST建峰</t>
    <phoneticPr fontId="8" type="noConversion"/>
  </si>
  <si>
    <t>000951.SZ</t>
    <phoneticPr fontId="8" type="noConversion"/>
  </si>
  <si>
    <t>中国重汽</t>
    <phoneticPr fontId="8" type="noConversion"/>
  </si>
  <si>
    <t>000952.SZ</t>
    <phoneticPr fontId="8" type="noConversion"/>
  </si>
  <si>
    <t>广济药业</t>
    <phoneticPr fontId="8" type="noConversion"/>
  </si>
  <si>
    <t>000953.SZ</t>
    <phoneticPr fontId="8" type="noConversion"/>
  </si>
  <si>
    <t>河池化工</t>
    <phoneticPr fontId="8" type="noConversion"/>
  </si>
  <si>
    <t>000955.SZ</t>
    <phoneticPr fontId="8" type="noConversion"/>
  </si>
  <si>
    <t>欣龙控股</t>
    <phoneticPr fontId="8" type="noConversion"/>
  </si>
  <si>
    <t>000957.SZ</t>
    <phoneticPr fontId="8" type="noConversion"/>
  </si>
  <si>
    <t>中通客车</t>
    <phoneticPr fontId="8" type="noConversion"/>
  </si>
  <si>
    <t>000958.SZ</t>
    <phoneticPr fontId="8" type="noConversion"/>
  </si>
  <si>
    <t>东方能源</t>
    <phoneticPr fontId="8" type="noConversion"/>
  </si>
  <si>
    <t>000959.SZ</t>
    <phoneticPr fontId="8" type="noConversion"/>
  </si>
  <si>
    <t>首钢股份</t>
    <phoneticPr fontId="8" type="noConversion"/>
  </si>
  <si>
    <t>000960.SZ</t>
    <phoneticPr fontId="8" type="noConversion"/>
  </si>
  <si>
    <t>锡业股份</t>
    <phoneticPr fontId="8" type="noConversion"/>
  </si>
  <si>
    <t>000961.SZ</t>
    <phoneticPr fontId="8" type="noConversion"/>
  </si>
  <si>
    <t>中南建设</t>
    <phoneticPr fontId="8" type="noConversion"/>
  </si>
  <si>
    <t>000962.SZ</t>
    <phoneticPr fontId="8" type="noConversion"/>
  </si>
  <si>
    <t>*ST东钽</t>
    <phoneticPr fontId="8" type="noConversion"/>
  </si>
  <si>
    <t>000963.SZ</t>
    <phoneticPr fontId="8" type="noConversion"/>
  </si>
  <si>
    <t>华东医药</t>
    <phoneticPr fontId="8" type="noConversion"/>
  </si>
  <si>
    <t>000965.SZ</t>
    <phoneticPr fontId="8" type="noConversion"/>
  </si>
  <si>
    <t>天保基建</t>
    <phoneticPr fontId="8" type="noConversion"/>
  </si>
  <si>
    <t>000966.SZ</t>
    <phoneticPr fontId="8" type="noConversion"/>
  </si>
  <si>
    <t>长源电力</t>
    <phoneticPr fontId="8" type="noConversion"/>
  </si>
  <si>
    <t>000967.SZ</t>
    <phoneticPr fontId="8" type="noConversion"/>
  </si>
  <si>
    <t>盈峰环境</t>
    <phoneticPr fontId="8" type="noConversion"/>
  </si>
  <si>
    <t>000968.SZ</t>
    <phoneticPr fontId="8" type="noConversion"/>
  </si>
  <si>
    <t>*ST煤气</t>
    <phoneticPr fontId="8" type="noConversion"/>
  </si>
  <si>
    <t>000969.SZ</t>
    <phoneticPr fontId="8" type="noConversion"/>
  </si>
  <si>
    <t>安泰科技</t>
    <phoneticPr fontId="8" type="noConversion"/>
  </si>
  <si>
    <t>000970.SZ</t>
    <phoneticPr fontId="8" type="noConversion"/>
  </si>
  <si>
    <t>中科三环</t>
    <phoneticPr fontId="8" type="noConversion"/>
  </si>
  <si>
    <t>000971.SZ</t>
    <phoneticPr fontId="8" type="noConversion"/>
  </si>
  <si>
    <t>高升控股</t>
    <phoneticPr fontId="8" type="noConversion"/>
  </si>
  <si>
    <t>000972.SZ</t>
    <phoneticPr fontId="8" type="noConversion"/>
  </si>
  <si>
    <t>中基健康</t>
    <phoneticPr fontId="8" type="noConversion"/>
  </si>
  <si>
    <t>000973.SZ</t>
    <phoneticPr fontId="8" type="noConversion"/>
  </si>
  <si>
    <t>佛塑科技</t>
    <phoneticPr fontId="8" type="noConversion"/>
  </si>
  <si>
    <t>000975.SZ</t>
    <phoneticPr fontId="8" type="noConversion"/>
  </si>
  <si>
    <t>银泰资源</t>
    <phoneticPr fontId="8" type="noConversion"/>
  </si>
  <si>
    <t>000976.SZ</t>
    <phoneticPr fontId="8" type="noConversion"/>
  </si>
  <si>
    <t>春晖股份</t>
    <phoneticPr fontId="8" type="noConversion"/>
  </si>
  <si>
    <t>000977.SZ</t>
    <phoneticPr fontId="8" type="noConversion"/>
  </si>
  <si>
    <t>浪潮信息</t>
    <phoneticPr fontId="8" type="noConversion"/>
  </si>
  <si>
    <t>000978.SZ</t>
    <phoneticPr fontId="8" type="noConversion"/>
  </si>
  <si>
    <t>桂林旅游</t>
    <phoneticPr fontId="8" type="noConversion"/>
  </si>
  <si>
    <t>000979.SZ</t>
    <phoneticPr fontId="8" type="noConversion"/>
  </si>
  <si>
    <t>中弘股份</t>
    <phoneticPr fontId="8" type="noConversion"/>
  </si>
  <si>
    <t>000980.SZ</t>
    <phoneticPr fontId="8" type="noConversion"/>
  </si>
  <si>
    <t>金马股份</t>
    <phoneticPr fontId="8" type="noConversion"/>
  </si>
  <si>
    <t>000981.SZ</t>
    <phoneticPr fontId="8" type="noConversion"/>
  </si>
  <si>
    <t>银亿股份</t>
    <phoneticPr fontId="8" type="noConversion"/>
  </si>
  <si>
    <t>000982.SZ</t>
    <phoneticPr fontId="8" type="noConversion"/>
  </si>
  <si>
    <t>中银绒业</t>
    <phoneticPr fontId="8" type="noConversion"/>
  </si>
  <si>
    <t>000983.SZ</t>
    <phoneticPr fontId="8" type="noConversion"/>
  </si>
  <si>
    <t>西山煤电</t>
    <phoneticPr fontId="8" type="noConversion"/>
  </si>
  <si>
    <t>000985.SZ</t>
    <phoneticPr fontId="8" type="noConversion"/>
  </si>
  <si>
    <t>大庆华科</t>
    <phoneticPr fontId="8" type="noConversion"/>
  </si>
  <si>
    <t>000987.SZ</t>
    <phoneticPr fontId="8" type="noConversion"/>
  </si>
  <si>
    <t>越秀金控</t>
    <phoneticPr fontId="8" type="noConversion"/>
  </si>
  <si>
    <t>000988.SZ</t>
    <phoneticPr fontId="8" type="noConversion"/>
  </si>
  <si>
    <t>华工科技</t>
    <phoneticPr fontId="8" type="noConversion"/>
  </si>
  <si>
    <t>000989.SZ</t>
    <phoneticPr fontId="8" type="noConversion"/>
  </si>
  <si>
    <t>九芝堂</t>
    <phoneticPr fontId="8" type="noConversion"/>
  </si>
  <si>
    <t>000990.SZ</t>
    <phoneticPr fontId="8" type="noConversion"/>
  </si>
  <si>
    <t>诚志股份</t>
    <phoneticPr fontId="8" type="noConversion"/>
  </si>
  <si>
    <t>000993.SZ</t>
    <phoneticPr fontId="8" type="noConversion"/>
  </si>
  <si>
    <t>闽东电力</t>
    <phoneticPr fontId="8" type="noConversion"/>
  </si>
  <si>
    <t>000995.SZ</t>
    <phoneticPr fontId="8" type="noConversion"/>
  </si>
  <si>
    <t>*ST皇台</t>
    <phoneticPr fontId="8" type="noConversion"/>
  </si>
  <si>
    <t>000996.SZ</t>
    <phoneticPr fontId="8" type="noConversion"/>
  </si>
  <si>
    <t>中国中期</t>
    <phoneticPr fontId="8" type="noConversion"/>
  </si>
  <si>
    <t>000997.SZ</t>
    <phoneticPr fontId="8" type="noConversion"/>
  </si>
  <si>
    <t>新大陆</t>
    <phoneticPr fontId="8" type="noConversion"/>
  </si>
  <si>
    <t>000998.SZ</t>
    <phoneticPr fontId="8" type="noConversion"/>
  </si>
  <si>
    <t>隆平高科</t>
    <phoneticPr fontId="8" type="noConversion"/>
  </si>
  <si>
    <t>000999.SZ</t>
    <phoneticPr fontId="8" type="noConversion"/>
  </si>
  <si>
    <t>华润三九</t>
    <phoneticPr fontId="8" type="noConversion"/>
  </si>
  <si>
    <t>001696.SZ</t>
    <phoneticPr fontId="8" type="noConversion"/>
  </si>
  <si>
    <t>宗申动力</t>
    <phoneticPr fontId="8" type="noConversion"/>
  </si>
  <si>
    <t>001896.SZ</t>
    <phoneticPr fontId="8" type="noConversion"/>
  </si>
  <si>
    <t>豫能控股</t>
    <phoneticPr fontId="8" type="noConversion"/>
  </si>
  <si>
    <t>001979.SZ</t>
    <phoneticPr fontId="8" type="noConversion"/>
  </si>
  <si>
    <t>招商蛇口</t>
    <phoneticPr fontId="8" type="noConversion"/>
  </si>
  <si>
    <t>002001.SZ</t>
    <phoneticPr fontId="8" type="noConversion"/>
  </si>
  <si>
    <t>新和成</t>
    <phoneticPr fontId="8" type="noConversion"/>
  </si>
  <si>
    <t>002002.SZ</t>
    <phoneticPr fontId="8" type="noConversion"/>
  </si>
  <si>
    <t>鸿达兴业</t>
    <phoneticPr fontId="8" type="noConversion"/>
  </si>
  <si>
    <t>002003.SZ</t>
    <phoneticPr fontId="8" type="noConversion"/>
  </si>
  <si>
    <t>伟星股份</t>
    <phoneticPr fontId="8" type="noConversion"/>
  </si>
  <si>
    <t>002004.SZ</t>
    <phoneticPr fontId="8" type="noConversion"/>
  </si>
  <si>
    <t>华邦健康</t>
    <phoneticPr fontId="8" type="noConversion"/>
  </si>
  <si>
    <t>002005.SZ</t>
    <phoneticPr fontId="8" type="noConversion"/>
  </si>
  <si>
    <t>德豪润达</t>
    <phoneticPr fontId="8" type="noConversion"/>
  </si>
  <si>
    <t>002006.SZ</t>
    <phoneticPr fontId="8" type="noConversion"/>
  </si>
  <si>
    <t>精功科技</t>
    <phoneticPr fontId="8" type="noConversion"/>
  </si>
  <si>
    <t>002007.SZ</t>
    <phoneticPr fontId="8" type="noConversion"/>
  </si>
  <si>
    <t>华兰生物</t>
    <phoneticPr fontId="8" type="noConversion"/>
  </si>
  <si>
    <t>002008.SZ</t>
    <phoneticPr fontId="8" type="noConversion"/>
  </si>
  <si>
    <t>大族激光</t>
    <phoneticPr fontId="8" type="noConversion"/>
  </si>
  <si>
    <t>002009.SZ</t>
    <phoneticPr fontId="8" type="noConversion"/>
  </si>
  <si>
    <t>天奇股份</t>
    <phoneticPr fontId="8" type="noConversion"/>
  </si>
  <si>
    <t>002010.SZ</t>
    <phoneticPr fontId="8" type="noConversion"/>
  </si>
  <si>
    <t>传化智联</t>
    <phoneticPr fontId="8" type="noConversion"/>
  </si>
  <si>
    <t>002011.SZ</t>
    <phoneticPr fontId="8" type="noConversion"/>
  </si>
  <si>
    <t>盾安环境</t>
    <phoneticPr fontId="8" type="noConversion"/>
  </si>
  <si>
    <t>002012.SZ</t>
    <phoneticPr fontId="8" type="noConversion"/>
  </si>
  <si>
    <t>凯恩股份</t>
    <phoneticPr fontId="8" type="noConversion"/>
  </si>
  <si>
    <t>002013.SZ</t>
    <phoneticPr fontId="8" type="noConversion"/>
  </si>
  <si>
    <t>中航机电</t>
    <phoneticPr fontId="8" type="noConversion"/>
  </si>
  <si>
    <t>002014.SZ</t>
    <phoneticPr fontId="8" type="noConversion"/>
  </si>
  <si>
    <t>永新股份</t>
    <phoneticPr fontId="8" type="noConversion"/>
  </si>
  <si>
    <t>002015.SZ</t>
    <phoneticPr fontId="8" type="noConversion"/>
  </si>
  <si>
    <t>霞客环保</t>
    <phoneticPr fontId="8" type="noConversion"/>
  </si>
  <si>
    <t>002016.SZ</t>
    <phoneticPr fontId="8" type="noConversion"/>
  </si>
  <si>
    <t>世荣兆业</t>
    <phoneticPr fontId="8" type="noConversion"/>
  </si>
  <si>
    <t>002017.SZ</t>
    <phoneticPr fontId="8" type="noConversion"/>
  </si>
  <si>
    <t>东信和平</t>
    <phoneticPr fontId="8" type="noConversion"/>
  </si>
  <si>
    <t>002018.SZ</t>
    <phoneticPr fontId="8" type="noConversion"/>
  </si>
  <si>
    <t>华信国际</t>
    <phoneticPr fontId="8" type="noConversion"/>
  </si>
  <si>
    <t>002019.SZ</t>
    <phoneticPr fontId="8" type="noConversion"/>
  </si>
  <si>
    <t>亿帆医药</t>
    <phoneticPr fontId="8" type="noConversion"/>
  </si>
  <si>
    <t>002020.SZ</t>
    <phoneticPr fontId="8" type="noConversion"/>
  </si>
  <si>
    <t>京新药业</t>
    <phoneticPr fontId="8" type="noConversion"/>
  </si>
  <si>
    <t>002021.SZ</t>
    <phoneticPr fontId="8" type="noConversion"/>
  </si>
  <si>
    <t>中捷资源</t>
    <phoneticPr fontId="8" type="noConversion"/>
  </si>
  <si>
    <t>002022.SZ</t>
    <phoneticPr fontId="8" type="noConversion"/>
  </si>
  <si>
    <t>科华生物</t>
    <phoneticPr fontId="8" type="noConversion"/>
  </si>
  <si>
    <t>002023.SZ</t>
    <phoneticPr fontId="8" type="noConversion"/>
  </si>
  <si>
    <t>海特高新</t>
    <phoneticPr fontId="8" type="noConversion"/>
  </si>
  <si>
    <t>002024.SZ</t>
    <phoneticPr fontId="8" type="noConversion"/>
  </si>
  <si>
    <t>苏宁云商</t>
    <phoneticPr fontId="8" type="noConversion"/>
  </si>
  <si>
    <t>002025.SZ</t>
    <phoneticPr fontId="8" type="noConversion"/>
  </si>
  <si>
    <t>航天电器</t>
    <phoneticPr fontId="8" type="noConversion"/>
  </si>
  <si>
    <t>002026.SZ</t>
    <phoneticPr fontId="8" type="noConversion"/>
  </si>
  <si>
    <t>山东威达</t>
    <phoneticPr fontId="8" type="noConversion"/>
  </si>
  <si>
    <t>002027.SZ</t>
    <phoneticPr fontId="8" type="noConversion"/>
  </si>
  <si>
    <t>分众传媒</t>
    <phoneticPr fontId="8" type="noConversion"/>
  </si>
  <si>
    <t>002028.SZ</t>
    <phoneticPr fontId="8" type="noConversion"/>
  </si>
  <si>
    <t>思源电气</t>
    <phoneticPr fontId="8" type="noConversion"/>
  </si>
  <si>
    <t>002029.SZ</t>
    <phoneticPr fontId="8" type="noConversion"/>
  </si>
  <si>
    <t>七匹狼</t>
    <phoneticPr fontId="8" type="noConversion"/>
  </si>
  <si>
    <t>002030.SZ</t>
    <phoneticPr fontId="8" type="noConversion"/>
  </si>
  <si>
    <t>达安基因</t>
    <phoneticPr fontId="8" type="noConversion"/>
  </si>
  <si>
    <t>002031.SZ</t>
    <phoneticPr fontId="8" type="noConversion"/>
  </si>
  <si>
    <t>巨轮智能</t>
    <phoneticPr fontId="8" type="noConversion"/>
  </si>
  <si>
    <t>002032.SZ</t>
    <phoneticPr fontId="8" type="noConversion"/>
  </si>
  <si>
    <t>苏泊尔</t>
    <phoneticPr fontId="8" type="noConversion"/>
  </si>
  <si>
    <t>002033.SZ</t>
    <phoneticPr fontId="8" type="noConversion"/>
  </si>
  <si>
    <t>丽江旅游</t>
    <phoneticPr fontId="8" type="noConversion"/>
  </si>
  <si>
    <t>002034.SZ</t>
    <phoneticPr fontId="8" type="noConversion"/>
  </si>
  <si>
    <t>美欣达</t>
    <phoneticPr fontId="8" type="noConversion"/>
  </si>
  <si>
    <t>002035.SZ</t>
    <phoneticPr fontId="8" type="noConversion"/>
  </si>
  <si>
    <t>华帝股份</t>
    <phoneticPr fontId="8" type="noConversion"/>
  </si>
  <si>
    <t>002036.SZ</t>
    <phoneticPr fontId="8" type="noConversion"/>
  </si>
  <si>
    <t>联创电子</t>
    <phoneticPr fontId="8" type="noConversion"/>
  </si>
  <si>
    <t>002037.SZ</t>
    <phoneticPr fontId="8" type="noConversion"/>
  </si>
  <si>
    <t>久联发展</t>
    <phoneticPr fontId="8" type="noConversion"/>
  </si>
  <si>
    <t>002038.SZ</t>
    <phoneticPr fontId="8" type="noConversion"/>
  </si>
  <si>
    <t>双鹭药业</t>
    <phoneticPr fontId="8" type="noConversion"/>
  </si>
  <si>
    <t>002039.SZ</t>
    <phoneticPr fontId="8" type="noConversion"/>
  </si>
  <si>
    <t>黔源电力</t>
    <phoneticPr fontId="8" type="noConversion"/>
  </si>
  <si>
    <t>002040.SZ</t>
    <phoneticPr fontId="8" type="noConversion"/>
  </si>
  <si>
    <t>南京港</t>
    <phoneticPr fontId="8" type="noConversion"/>
  </si>
  <si>
    <t>002041.SZ</t>
    <phoneticPr fontId="8" type="noConversion"/>
  </si>
  <si>
    <t>登海种业</t>
    <phoneticPr fontId="8" type="noConversion"/>
  </si>
  <si>
    <t>002042.SZ</t>
    <phoneticPr fontId="8" type="noConversion"/>
  </si>
  <si>
    <t>华孚色纺</t>
    <phoneticPr fontId="8" type="noConversion"/>
  </si>
  <si>
    <t>002043.SZ</t>
    <phoneticPr fontId="8" type="noConversion"/>
  </si>
  <si>
    <t>兔宝宝</t>
    <phoneticPr fontId="8" type="noConversion"/>
  </si>
  <si>
    <t>002044.SZ</t>
    <phoneticPr fontId="8" type="noConversion"/>
  </si>
  <si>
    <t>美年健康</t>
    <phoneticPr fontId="8" type="noConversion"/>
  </si>
  <si>
    <t>002045.SZ</t>
    <phoneticPr fontId="8" type="noConversion"/>
  </si>
  <si>
    <t>国光电器</t>
    <phoneticPr fontId="8" type="noConversion"/>
  </si>
  <si>
    <t>002046.SZ</t>
    <phoneticPr fontId="8" type="noConversion"/>
  </si>
  <si>
    <t>轴研科技</t>
    <phoneticPr fontId="8" type="noConversion"/>
  </si>
  <si>
    <t>002047.SZ</t>
    <phoneticPr fontId="8" type="noConversion"/>
  </si>
  <si>
    <t>宝鹰股份</t>
    <phoneticPr fontId="8" type="noConversion"/>
  </si>
  <si>
    <t>002048.SZ</t>
    <phoneticPr fontId="8" type="noConversion"/>
  </si>
  <si>
    <t>宁波华翔</t>
    <phoneticPr fontId="8" type="noConversion"/>
  </si>
  <si>
    <t>002049.SZ</t>
    <phoneticPr fontId="8" type="noConversion"/>
  </si>
  <si>
    <t>紫光国芯</t>
    <phoneticPr fontId="8" type="noConversion"/>
  </si>
  <si>
    <t>002050.SZ</t>
    <phoneticPr fontId="8" type="noConversion"/>
  </si>
  <si>
    <t>三花智控</t>
    <phoneticPr fontId="8" type="noConversion"/>
  </si>
  <si>
    <t>002051.SZ</t>
    <phoneticPr fontId="8" type="noConversion"/>
  </si>
  <si>
    <t>中工国际</t>
    <phoneticPr fontId="8" type="noConversion"/>
  </si>
  <si>
    <t>002052.SZ</t>
    <phoneticPr fontId="8" type="noConversion"/>
  </si>
  <si>
    <t>同洲电子</t>
    <phoneticPr fontId="8" type="noConversion"/>
  </si>
  <si>
    <t>002053.SZ</t>
    <phoneticPr fontId="8" type="noConversion"/>
  </si>
  <si>
    <t>云南能投</t>
    <phoneticPr fontId="8" type="noConversion"/>
  </si>
  <si>
    <t>002054.SZ</t>
    <phoneticPr fontId="8" type="noConversion"/>
  </si>
  <si>
    <t>德美化工</t>
    <phoneticPr fontId="8" type="noConversion"/>
  </si>
  <si>
    <t>002055.SZ</t>
    <phoneticPr fontId="8" type="noConversion"/>
  </si>
  <si>
    <t>得润电子</t>
    <phoneticPr fontId="8" type="noConversion"/>
  </si>
  <si>
    <t>002056.SZ</t>
    <phoneticPr fontId="8" type="noConversion"/>
  </si>
  <si>
    <t>横店东磁</t>
    <phoneticPr fontId="8" type="noConversion"/>
  </si>
  <si>
    <t>002057.SZ</t>
    <phoneticPr fontId="8" type="noConversion"/>
  </si>
  <si>
    <t>中钢天源</t>
    <phoneticPr fontId="8" type="noConversion"/>
  </si>
  <si>
    <t>002058.SZ</t>
    <phoneticPr fontId="8" type="noConversion"/>
  </si>
  <si>
    <t>威尔泰</t>
    <phoneticPr fontId="8" type="noConversion"/>
  </si>
  <si>
    <t>002059.SZ</t>
    <phoneticPr fontId="8" type="noConversion"/>
  </si>
  <si>
    <t>云南旅游</t>
    <phoneticPr fontId="8" type="noConversion"/>
  </si>
  <si>
    <t>002060.SZ</t>
    <phoneticPr fontId="8" type="noConversion"/>
  </si>
  <si>
    <t>粤水电</t>
    <phoneticPr fontId="8" type="noConversion"/>
  </si>
  <si>
    <t>002061.SZ</t>
    <phoneticPr fontId="8" type="noConversion"/>
  </si>
  <si>
    <t>*ST江化</t>
    <phoneticPr fontId="8" type="noConversion"/>
  </si>
  <si>
    <t>002062.SZ</t>
    <phoneticPr fontId="8" type="noConversion"/>
  </si>
  <si>
    <t>宏润建设</t>
    <phoneticPr fontId="8" type="noConversion"/>
  </si>
  <si>
    <t>002063.SZ</t>
    <phoneticPr fontId="8" type="noConversion"/>
  </si>
  <si>
    <t>远光软件</t>
    <phoneticPr fontId="8" type="noConversion"/>
  </si>
  <si>
    <t>002064.SZ</t>
    <phoneticPr fontId="8" type="noConversion"/>
  </si>
  <si>
    <t>华峰氨纶</t>
    <phoneticPr fontId="8" type="noConversion"/>
  </si>
  <si>
    <t>002065.SZ</t>
    <phoneticPr fontId="8" type="noConversion"/>
  </si>
  <si>
    <t>东华软件</t>
    <phoneticPr fontId="8" type="noConversion"/>
  </si>
  <si>
    <t>002066.SZ</t>
    <phoneticPr fontId="8" type="noConversion"/>
  </si>
  <si>
    <t>瑞泰科技</t>
    <phoneticPr fontId="8" type="noConversion"/>
  </si>
  <si>
    <t>002067.SZ</t>
    <phoneticPr fontId="8" type="noConversion"/>
  </si>
  <si>
    <t>景兴纸业</t>
    <phoneticPr fontId="8" type="noConversion"/>
  </si>
  <si>
    <t>002068.SZ</t>
    <phoneticPr fontId="8" type="noConversion"/>
  </si>
  <si>
    <t>黑猫股份</t>
    <phoneticPr fontId="8" type="noConversion"/>
  </si>
  <si>
    <t>002069.SZ</t>
    <phoneticPr fontId="8" type="noConversion"/>
  </si>
  <si>
    <t>*ST獐岛</t>
    <phoneticPr fontId="8" type="noConversion"/>
  </si>
  <si>
    <t>002070.SZ</t>
    <phoneticPr fontId="8" type="noConversion"/>
  </si>
  <si>
    <t>众和股份</t>
    <phoneticPr fontId="8" type="noConversion"/>
  </si>
  <si>
    <t>002071.SZ</t>
    <phoneticPr fontId="8" type="noConversion"/>
  </si>
  <si>
    <t>长城影视</t>
    <phoneticPr fontId="8" type="noConversion"/>
  </si>
  <si>
    <t>002072.SZ</t>
    <phoneticPr fontId="8" type="noConversion"/>
  </si>
  <si>
    <t>凯瑞德</t>
    <phoneticPr fontId="8" type="noConversion"/>
  </si>
  <si>
    <t>002073.SZ</t>
    <phoneticPr fontId="8" type="noConversion"/>
  </si>
  <si>
    <t>软控股份</t>
    <phoneticPr fontId="8" type="noConversion"/>
  </si>
  <si>
    <t>002074.SZ</t>
    <phoneticPr fontId="8" type="noConversion"/>
  </si>
  <si>
    <t>国轩高科</t>
    <phoneticPr fontId="8" type="noConversion"/>
  </si>
  <si>
    <t>002075.SZ</t>
    <phoneticPr fontId="8" type="noConversion"/>
  </si>
  <si>
    <t>沙钢股份</t>
    <phoneticPr fontId="8" type="noConversion"/>
  </si>
  <si>
    <t>002076.SZ</t>
    <phoneticPr fontId="8" type="noConversion"/>
  </si>
  <si>
    <t>雪莱特</t>
    <phoneticPr fontId="8" type="noConversion"/>
  </si>
  <si>
    <t>002077.SZ</t>
    <phoneticPr fontId="8" type="noConversion"/>
  </si>
  <si>
    <t>大港股份</t>
    <phoneticPr fontId="8" type="noConversion"/>
  </si>
  <si>
    <t>002078.SZ</t>
    <phoneticPr fontId="8" type="noConversion"/>
  </si>
  <si>
    <t>太阳纸业</t>
    <phoneticPr fontId="8" type="noConversion"/>
  </si>
  <si>
    <t>002079.SZ</t>
    <phoneticPr fontId="8" type="noConversion"/>
  </si>
  <si>
    <t>苏州固锝</t>
    <phoneticPr fontId="8" type="noConversion"/>
  </si>
  <si>
    <t>002080.SZ</t>
    <phoneticPr fontId="8" type="noConversion"/>
  </si>
  <si>
    <t>中材科技</t>
    <phoneticPr fontId="8" type="noConversion"/>
  </si>
  <si>
    <t>002081.SZ</t>
    <phoneticPr fontId="8" type="noConversion"/>
  </si>
  <si>
    <t>金螳螂</t>
    <phoneticPr fontId="8" type="noConversion"/>
  </si>
  <si>
    <t>002082.SZ</t>
    <phoneticPr fontId="8" type="noConversion"/>
  </si>
  <si>
    <t>栋梁新材</t>
    <phoneticPr fontId="8" type="noConversion"/>
  </si>
  <si>
    <t>002083.SZ</t>
    <phoneticPr fontId="8" type="noConversion"/>
  </si>
  <si>
    <t>孚日股份</t>
    <phoneticPr fontId="8" type="noConversion"/>
  </si>
  <si>
    <t>002084.SZ</t>
    <phoneticPr fontId="8" type="noConversion"/>
  </si>
  <si>
    <t>海鸥卫浴</t>
    <phoneticPr fontId="8" type="noConversion"/>
  </si>
  <si>
    <t>002085.SZ</t>
    <phoneticPr fontId="8" type="noConversion"/>
  </si>
  <si>
    <t>万丰奥威</t>
    <phoneticPr fontId="8" type="noConversion"/>
  </si>
  <si>
    <t>002086.SZ</t>
    <phoneticPr fontId="8" type="noConversion"/>
  </si>
  <si>
    <t>东方海洋</t>
    <phoneticPr fontId="8" type="noConversion"/>
  </si>
  <si>
    <t>002087.SZ</t>
    <phoneticPr fontId="8" type="noConversion"/>
  </si>
  <si>
    <t>新野纺织</t>
    <phoneticPr fontId="8" type="noConversion"/>
  </si>
  <si>
    <t>002088.SZ</t>
    <phoneticPr fontId="8" type="noConversion"/>
  </si>
  <si>
    <t>鲁阳节能</t>
    <phoneticPr fontId="8" type="noConversion"/>
  </si>
  <si>
    <t>002089.SZ</t>
    <phoneticPr fontId="8" type="noConversion"/>
  </si>
  <si>
    <t>新海宜</t>
    <phoneticPr fontId="8" type="noConversion"/>
  </si>
  <si>
    <t>002090.SZ</t>
    <phoneticPr fontId="8" type="noConversion"/>
  </si>
  <si>
    <t>金智科技</t>
    <phoneticPr fontId="8" type="noConversion"/>
  </si>
  <si>
    <t>002091.SZ</t>
    <phoneticPr fontId="8" type="noConversion"/>
  </si>
  <si>
    <t>江苏国泰</t>
    <phoneticPr fontId="8" type="noConversion"/>
  </si>
  <si>
    <t>002092.SZ</t>
    <phoneticPr fontId="8" type="noConversion"/>
  </si>
  <si>
    <t>中泰化学</t>
    <phoneticPr fontId="8" type="noConversion"/>
  </si>
  <si>
    <t>002093.SZ</t>
    <phoneticPr fontId="8" type="noConversion"/>
  </si>
  <si>
    <t>国脉科技</t>
    <phoneticPr fontId="8" type="noConversion"/>
  </si>
  <si>
    <t>002094.SZ</t>
    <phoneticPr fontId="8" type="noConversion"/>
  </si>
  <si>
    <t>青岛金王</t>
    <phoneticPr fontId="8" type="noConversion"/>
  </si>
  <si>
    <t>002095.SZ</t>
    <phoneticPr fontId="8" type="noConversion"/>
  </si>
  <si>
    <t>生意宝</t>
    <phoneticPr fontId="8" type="noConversion"/>
  </si>
  <si>
    <t>002096.SZ</t>
    <phoneticPr fontId="8" type="noConversion"/>
  </si>
  <si>
    <t>南岭民爆</t>
    <phoneticPr fontId="8" type="noConversion"/>
  </si>
  <si>
    <t>002097.SZ</t>
    <phoneticPr fontId="8" type="noConversion"/>
  </si>
  <si>
    <t>山河智能</t>
    <phoneticPr fontId="8" type="noConversion"/>
  </si>
  <si>
    <t>002098.SZ</t>
    <phoneticPr fontId="8" type="noConversion"/>
  </si>
  <si>
    <t>浔兴股份</t>
    <phoneticPr fontId="8" type="noConversion"/>
  </si>
  <si>
    <t>002099.SZ</t>
    <phoneticPr fontId="8" type="noConversion"/>
  </si>
  <si>
    <t>海翔药业</t>
    <phoneticPr fontId="8" type="noConversion"/>
  </si>
  <si>
    <t>002100.SZ</t>
    <phoneticPr fontId="8" type="noConversion"/>
  </si>
  <si>
    <t>天康生物</t>
    <phoneticPr fontId="8" type="noConversion"/>
  </si>
  <si>
    <t>002101.SZ</t>
    <phoneticPr fontId="8" type="noConversion"/>
  </si>
  <si>
    <t>广东鸿图</t>
    <phoneticPr fontId="8" type="noConversion"/>
  </si>
  <si>
    <t>002102.SZ</t>
    <phoneticPr fontId="8" type="noConversion"/>
  </si>
  <si>
    <t>冠福股份</t>
    <phoneticPr fontId="8" type="noConversion"/>
  </si>
  <si>
    <t>002103.SZ</t>
    <phoneticPr fontId="8" type="noConversion"/>
  </si>
  <si>
    <t>广博股份</t>
    <phoneticPr fontId="8" type="noConversion"/>
  </si>
  <si>
    <t>002104.SZ</t>
    <phoneticPr fontId="8" type="noConversion"/>
  </si>
  <si>
    <t>恒宝股份</t>
    <phoneticPr fontId="8" type="noConversion"/>
  </si>
  <si>
    <t>002105.SZ</t>
    <phoneticPr fontId="8" type="noConversion"/>
  </si>
  <si>
    <t>信隆健康</t>
    <phoneticPr fontId="8" type="noConversion"/>
  </si>
  <si>
    <t>002106.SZ</t>
    <phoneticPr fontId="8" type="noConversion"/>
  </si>
  <si>
    <t>莱宝高科</t>
    <phoneticPr fontId="8" type="noConversion"/>
  </si>
  <si>
    <t>002107.SZ</t>
    <phoneticPr fontId="8" type="noConversion"/>
  </si>
  <si>
    <t>沃华医药</t>
    <phoneticPr fontId="8" type="noConversion"/>
  </si>
  <si>
    <t>002108.SZ</t>
    <phoneticPr fontId="8" type="noConversion"/>
  </si>
  <si>
    <t>沧州明珠</t>
    <phoneticPr fontId="8" type="noConversion"/>
  </si>
  <si>
    <t>002109.SZ</t>
    <phoneticPr fontId="8" type="noConversion"/>
  </si>
  <si>
    <t>*ST兴化</t>
    <phoneticPr fontId="8" type="noConversion"/>
  </si>
  <si>
    <t>002110.SZ</t>
    <phoneticPr fontId="8" type="noConversion"/>
  </si>
  <si>
    <t>三钢闽光</t>
    <phoneticPr fontId="8" type="noConversion"/>
  </si>
  <si>
    <t>002111.SZ</t>
    <phoneticPr fontId="8" type="noConversion"/>
  </si>
  <si>
    <t>威海广泰</t>
    <phoneticPr fontId="8" type="noConversion"/>
  </si>
  <si>
    <t>002112.SZ</t>
    <phoneticPr fontId="8" type="noConversion"/>
  </si>
  <si>
    <t>三变科技</t>
    <phoneticPr fontId="8" type="noConversion"/>
  </si>
  <si>
    <t>002113.SZ</t>
    <phoneticPr fontId="8" type="noConversion"/>
  </si>
  <si>
    <t>天润数娱</t>
    <phoneticPr fontId="8" type="noConversion"/>
  </si>
  <si>
    <t>002114.SZ</t>
    <phoneticPr fontId="8" type="noConversion"/>
  </si>
  <si>
    <t>罗平锌电</t>
    <phoneticPr fontId="8" type="noConversion"/>
  </si>
  <si>
    <t>002115.SZ</t>
    <phoneticPr fontId="8" type="noConversion"/>
  </si>
  <si>
    <t>三维通信</t>
    <phoneticPr fontId="8" type="noConversion"/>
  </si>
  <si>
    <t>002116.SZ</t>
    <phoneticPr fontId="8" type="noConversion"/>
  </si>
  <si>
    <t>中国海诚</t>
    <phoneticPr fontId="8" type="noConversion"/>
  </si>
  <si>
    <t>002117.SZ</t>
    <phoneticPr fontId="8" type="noConversion"/>
  </si>
  <si>
    <t>东港股份</t>
    <phoneticPr fontId="8" type="noConversion"/>
  </si>
  <si>
    <t>002118.SZ</t>
    <phoneticPr fontId="8" type="noConversion"/>
  </si>
  <si>
    <t>紫鑫药业</t>
    <phoneticPr fontId="8" type="noConversion"/>
  </si>
  <si>
    <t>002119.SZ</t>
    <phoneticPr fontId="8" type="noConversion"/>
  </si>
  <si>
    <t>康强电子</t>
    <phoneticPr fontId="8" type="noConversion"/>
  </si>
  <si>
    <t>002120.SZ</t>
    <phoneticPr fontId="8" type="noConversion"/>
  </si>
  <si>
    <t>新海股份</t>
    <phoneticPr fontId="8" type="noConversion"/>
  </si>
  <si>
    <t>002121.SZ</t>
    <phoneticPr fontId="8" type="noConversion"/>
  </si>
  <si>
    <t>科陆电子</t>
    <phoneticPr fontId="8" type="noConversion"/>
  </si>
  <si>
    <t>002122.SZ</t>
    <phoneticPr fontId="8" type="noConversion"/>
  </si>
  <si>
    <t>天马股份</t>
    <phoneticPr fontId="8" type="noConversion"/>
  </si>
  <si>
    <t>002123.SZ</t>
    <phoneticPr fontId="8" type="noConversion"/>
  </si>
  <si>
    <t>梦网荣信</t>
    <phoneticPr fontId="8" type="noConversion"/>
  </si>
  <si>
    <t>002124.SZ</t>
    <phoneticPr fontId="8" type="noConversion"/>
  </si>
  <si>
    <t>天邦股份</t>
    <phoneticPr fontId="8" type="noConversion"/>
  </si>
  <si>
    <t>002125.SZ</t>
    <phoneticPr fontId="8" type="noConversion"/>
  </si>
  <si>
    <t>湘潭电化</t>
    <phoneticPr fontId="8" type="noConversion"/>
  </si>
  <si>
    <t>002126.SZ</t>
    <phoneticPr fontId="8" type="noConversion"/>
  </si>
  <si>
    <t>银轮股份</t>
    <phoneticPr fontId="8" type="noConversion"/>
  </si>
  <si>
    <t>002127.SZ</t>
    <phoneticPr fontId="8" type="noConversion"/>
  </si>
  <si>
    <t>南极电商</t>
    <phoneticPr fontId="8" type="noConversion"/>
  </si>
  <si>
    <t>002128.SZ</t>
    <phoneticPr fontId="8" type="noConversion"/>
  </si>
  <si>
    <t>露天煤业</t>
    <phoneticPr fontId="8" type="noConversion"/>
  </si>
  <si>
    <t>002129.SZ</t>
    <phoneticPr fontId="8" type="noConversion"/>
  </si>
  <si>
    <t>中环股份</t>
    <phoneticPr fontId="8" type="noConversion"/>
  </si>
  <si>
    <t>002130.SZ</t>
    <phoneticPr fontId="8" type="noConversion"/>
  </si>
  <si>
    <t>沃尔核材</t>
    <phoneticPr fontId="8" type="noConversion"/>
  </si>
  <si>
    <t>002131.SZ</t>
    <phoneticPr fontId="8" type="noConversion"/>
  </si>
  <si>
    <t>利欧股份</t>
    <phoneticPr fontId="8" type="noConversion"/>
  </si>
  <si>
    <t>002132.SZ</t>
    <phoneticPr fontId="8" type="noConversion"/>
  </si>
  <si>
    <t>恒星科技</t>
    <phoneticPr fontId="8" type="noConversion"/>
  </si>
  <si>
    <t>002133.SZ</t>
    <phoneticPr fontId="8" type="noConversion"/>
  </si>
  <si>
    <t>广宇集团</t>
    <phoneticPr fontId="8" type="noConversion"/>
  </si>
  <si>
    <t>002134.SZ</t>
    <phoneticPr fontId="8" type="noConversion"/>
  </si>
  <si>
    <t>天津普林</t>
    <phoneticPr fontId="8" type="noConversion"/>
  </si>
  <si>
    <t>002135.SZ</t>
    <phoneticPr fontId="8" type="noConversion"/>
  </si>
  <si>
    <t>东南网架</t>
    <phoneticPr fontId="8" type="noConversion"/>
  </si>
  <si>
    <t>002136.SZ</t>
    <phoneticPr fontId="8" type="noConversion"/>
  </si>
  <si>
    <t>安纳达</t>
    <phoneticPr fontId="8" type="noConversion"/>
  </si>
  <si>
    <t>002137.SZ</t>
    <phoneticPr fontId="8" type="noConversion"/>
  </si>
  <si>
    <t>麦达数字</t>
    <phoneticPr fontId="8" type="noConversion"/>
  </si>
  <si>
    <t>002138.SZ</t>
    <phoneticPr fontId="8" type="noConversion"/>
  </si>
  <si>
    <t>顺络电子</t>
    <phoneticPr fontId="8" type="noConversion"/>
  </si>
  <si>
    <t>002139.SZ</t>
    <phoneticPr fontId="8" type="noConversion"/>
  </si>
  <si>
    <t>拓邦股份</t>
    <phoneticPr fontId="8" type="noConversion"/>
  </si>
  <si>
    <t>002140.SZ</t>
    <phoneticPr fontId="8" type="noConversion"/>
  </si>
  <si>
    <t>东华科技</t>
    <phoneticPr fontId="8" type="noConversion"/>
  </si>
  <si>
    <t>002141.SZ</t>
    <phoneticPr fontId="8" type="noConversion"/>
  </si>
  <si>
    <t>蓉胜超微</t>
    <phoneticPr fontId="8" type="noConversion"/>
  </si>
  <si>
    <t>002142.SZ</t>
    <phoneticPr fontId="8" type="noConversion"/>
  </si>
  <si>
    <t>宁波银行</t>
    <phoneticPr fontId="8" type="noConversion"/>
  </si>
  <si>
    <t>002143.SZ</t>
    <phoneticPr fontId="8" type="noConversion"/>
  </si>
  <si>
    <t>印纪传媒</t>
    <phoneticPr fontId="8" type="noConversion"/>
  </si>
  <si>
    <t>002144.SZ</t>
    <phoneticPr fontId="8" type="noConversion"/>
  </si>
  <si>
    <t>宏达高科</t>
    <phoneticPr fontId="8" type="noConversion"/>
  </si>
  <si>
    <t>002145.SZ</t>
    <phoneticPr fontId="8" type="noConversion"/>
  </si>
  <si>
    <t>中核钛白</t>
    <phoneticPr fontId="8" type="noConversion"/>
  </si>
  <si>
    <t>002146.SZ</t>
    <phoneticPr fontId="8" type="noConversion"/>
  </si>
  <si>
    <t>荣盛发展</t>
    <phoneticPr fontId="8" type="noConversion"/>
  </si>
  <si>
    <t>002147.SZ</t>
    <phoneticPr fontId="8" type="noConversion"/>
  </si>
  <si>
    <t>新光圆成</t>
    <phoneticPr fontId="8" type="noConversion"/>
  </si>
  <si>
    <t>002148.SZ</t>
    <phoneticPr fontId="8" type="noConversion"/>
  </si>
  <si>
    <t>北纬通信</t>
    <phoneticPr fontId="8" type="noConversion"/>
  </si>
  <si>
    <t>002149.SZ</t>
    <phoneticPr fontId="8" type="noConversion"/>
  </si>
  <si>
    <t>西部材料</t>
    <phoneticPr fontId="8" type="noConversion"/>
  </si>
  <si>
    <t>002150.SZ</t>
    <phoneticPr fontId="8" type="noConversion"/>
  </si>
  <si>
    <t>通润装备</t>
    <phoneticPr fontId="8" type="noConversion"/>
  </si>
  <si>
    <t>002151.SZ</t>
    <phoneticPr fontId="8" type="noConversion"/>
  </si>
  <si>
    <t>北斗星通</t>
    <phoneticPr fontId="8" type="noConversion"/>
  </si>
  <si>
    <t>002152.SZ</t>
    <phoneticPr fontId="8" type="noConversion"/>
  </si>
  <si>
    <t>广电运通</t>
    <phoneticPr fontId="8" type="noConversion"/>
  </si>
  <si>
    <t>002153.SZ</t>
    <phoneticPr fontId="8" type="noConversion"/>
  </si>
  <si>
    <t>石基信息</t>
    <phoneticPr fontId="8" type="noConversion"/>
  </si>
  <si>
    <t>002154.SZ</t>
    <phoneticPr fontId="8" type="noConversion"/>
  </si>
  <si>
    <t>报喜鸟</t>
    <phoneticPr fontId="8" type="noConversion"/>
  </si>
  <si>
    <t>002155.SZ</t>
    <phoneticPr fontId="8" type="noConversion"/>
  </si>
  <si>
    <t>湖南黄金</t>
    <phoneticPr fontId="8" type="noConversion"/>
  </si>
  <si>
    <t>002156.SZ</t>
    <phoneticPr fontId="8" type="noConversion"/>
  </si>
  <si>
    <t>通富微电</t>
    <phoneticPr fontId="8" type="noConversion"/>
  </si>
  <si>
    <t>002157.SZ</t>
    <phoneticPr fontId="8" type="noConversion"/>
  </si>
  <si>
    <t>正邦科技</t>
    <phoneticPr fontId="8" type="noConversion"/>
  </si>
  <si>
    <t>002158.SZ</t>
    <phoneticPr fontId="8" type="noConversion"/>
  </si>
  <si>
    <t>汉钟精机</t>
    <phoneticPr fontId="8" type="noConversion"/>
  </si>
  <si>
    <t>002159.SZ</t>
    <phoneticPr fontId="8" type="noConversion"/>
  </si>
  <si>
    <t>三特索道</t>
    <phoneticPr fontId="8" type="noConversion"/>
  </si>
  <si>
    <t>002160.SZ</t>
    <phoneticPr fontId="8" type="noConversion"/>
  </si>
  <si>
    <t>常铝股份</t>
    <phoneticPr fontId="8" type="noConversion"/>
  </si>
  <si>
    <t>002161.SZ</t>
    <phoneticPr fontId="8" type="noConversion"/>
  </si>
  <si>
    <t>远望谷</t>
    <phoneticPr fontId="8" type="noConversion"/>
  </si>
  <si>
    <t>002162.SZ</t>
    <phoneticPr fontId="8" type="noConversion"/>
  </si>
  <si>
    <t>悦心健康</t>
    <phoneticPr fontId="8" type="noConversion"/>
  </si>
  <si>
    <t>002163.SZ</t>
    <phoneticPr fontId="8" type="noConversion"/>
  </si>
  <si>
    <t>中航三鑫</t>
    <phoneticPr fontId="8" type="noConversion"/>
  </si>
  <si>
    <t>002164.SZ</t>
    <phoneticPr fontId="8" type="noConversion"/>
  </si>
  <si>
    <t>宁波东力</t>
    <phoneticPr fontId="8" type="noConversion"/>
  </si>
  <si>
    <t>002165.SZ</t>
    <phoneticPr fontId="8" type="noConversion"/>
  </si>
  <si>
    <t>红宝丽</t>
    <phoneticPr fontId="8" type="noConversion"/>
  </si>
  <si>
    <t>002166.SZ</t>
    <phoneticPr fontId="8" type="noConversion"/>
  </si>
  <si>
    <t>莱茵生物</t>
    <phoneticPr fontId="8" type="noConversion"/>
  </si>
  <si>
    <t>002167.SZ</t>
    <phoneticPr fontId="8" type="noConversion"/>
  </si>
  <si>
    <t>东方锆业</t>
    <phoneticPr fontId="8" type="noConversion"/>
  </si>
  <si>
    <t>002168.SZ</t>
    <phoneticPr fontId="8" type="noConversion"/>
  </si>
  <si>
    <t>深圳惠程</t>
    <phoneticPr fontId="8" type="noConversion"/>
  </si>
  <si>
    <t>002169.SZ</t>
    <phoneticPr fontId="8" type="noConversion"/>
  </si>
  <si>
    <t>智光电气</t>
    <phoneticPr fontId="8" type="noConversion"/>
  </si>
  <si>
    <t>002170.SZ</t>
    <phoneticPr fontId="8" type="noConversion"/>
  </si>
  <si>
    <t>芭田股份</t>
    <phoneticPr fontId="8" type="noConversion"/>
  </si>
  <si>
    <t>002171.SZ</t>
    <phoneticPr fontId="8" type="noConversion"/>
  </si>
  <si>
    <t>楚江新材</t>
    <phoneticPr fontId="8" type="noConversion"/>
  </si>
  <si>
    <t>002172.SZ</t>
    <phoneticPr fontId="8" type="noConversion"/>
  </si>
  <si>
    <t>澳洋科技</t>
    <phoneticPr fontId="8" type="noConversion"/>
  </si>
  <si>
    <t>002173.SZ</t>
    <phoneticPr fontId="8" type="noConversion"/>
  </si>
  <si>
    <t>*ST创疗</t>
    <phoneticPr fontId="8" type="noConversion"/>
  </si>
  <si>
    <t>002174.SZ</t>
    <phoneticPr fontId="8" type="noConversion"/>
  </si>
  <si>
    <t>游族网络</t>
    <phoneticPr fontId="8" type="noConversion"/>
  </si>
  <si>
    <t>002175.SZ</t>
    <phoneticPr fontId="8" type="noConversion"/>
  </si>
  <si>
    <t>东方网络</t>
    <phoneticPr fontId="8" type="noConversion"/>
  </si>
  <si>
    <t>002176.SZ</t>
    <phoneticPr fontId="8" type="noConversion"/>
  </si>
  <si>
    <t>江特电机</t>
    <phoneticPr fontId="8" type="noConversion"/>
  </si>
  <si>
    <t>002177.SZ</t>
    <phoneticPr fontId="8" type="noConversion"/>
  </si>
  <si>
    <t>御银股份</t>
    <phoneticPr fontId="8" type="noConversion"/>
  </si>
  <si>
    <t>002178.SZ</t>
    <phoneticPr fontId="8" type="noConversion"/>
  </si>
  <si>
    <t>延华智能</t>
    <phoneticPr fontId="8" type="noConversion"/>
  </si>
  <si>
    <t>002179.SZ</t>
    <phoneticPr fontId="8" type="noConversion"/>
  </si>
  <si>
    <t>中航光电</t>
    <phoneticPr fontId="8" type="noConversion"/>
  </si>
  <si>
    <t>002180.SZ</t>
    <phoneticPr fontId="8" type="noConversion"/>
  </si>
  <si>
    <t>艾派克</t>
    <phoneticPr fontId="8" type="noConversion"/>
  </si>
  <si>
    <t>002181.SZ</t>
    <phoneticPr fontId="8" type="noConversion"/>
  </si>
  <si>
    <t>粤传媒</t>
    <phoneticPr fontId="8" type="noConversion"/>
  </si>
  <si>
    <t>002182.SZ</t>
    <phoneticPr fontId="8" type="noConversion"/>
  </si>
  <si>
    <t>云海金属</t>
    <phoneticPr fontId="8" type="noConversion"/>
  </si>
  <si>
    <t>002183.SZ</t>
    <phoneticPr fontId="8" type="noConversion"/>
  </si>
  <si>
    <t>怡亚通</t>
    <phoneticPr fontId="8" type="noConversion"/>
  </si>
  <si>
    <t>002184.SZ</t>
    <phoneticPr fontId="8" type="noConversion"/>
  </si>
  <si>
    <t>海得控制</t>
    <phoneticPr fontId="8" type="noConversion"/>
  </si>
  <si>
    <t>002185.SZ</t>
    <phoneticPr fontId="8" type="noConversion"/>
  </si>
  <si>
    <t>华天科技</t>
    <phoneticPr fontId="8" type="noConversion"/>
  </si>
  <si>
    <t>002186.SZ</t>
    <phoneticPr fontId="8" type="noConversion"/>
  </si>
  <si>
    <t>全聚德</t>
    <phoneticPr fontId="8" type="noConversion"/>
  </si>
  <si>
    <t>002187.SZ</t>
    <phoneticPr fontId="8" type="noConversion"/>
  </si>
  <si>
    <t>广百股份</t>
    <phoneticPr fontId="8" type="noConversion"/>
  </si>
  <si>
    <t>002188.SZ</t>
    <phoneticPr fontId="8" type="noConversion"/>
  </si>
  <si>
    <t>巴士在线</t>
    <phoneticPr fontId="8" type="noConversion"/>
  </si>
  <si>
    <t>002189.SZ</t>
    <phoneticPr fontId="8" type="noConversion"/>
  </si>
  <si>
    <t>利达光电</t>
    <phoneticPr fontId="8" type="noConversion"/>
  </si>
  <si>
    <t>002190.SZ</t>
    <phoneticPr fontId="8" type="noConversion"/>
  </si>
  <si>
    <t>成飞集成</t>
    <phoneticPr fontId="8" type="noConversion"/>
  </si>
  <si>
    <t>002191.SZ</t>
    <phoneticPr fontId="8" type="noConversion"/>
  </si>
  <si>
    <t>劲嘉股份</t>
    <phoneticPr fontId="8" type="noConversion"/>
  </si>
  <si>
    <t>002192.SZ</t>
    <phoneticPr fontId="8" type="noConversion"/>
  </si>
  <si>
    <t>融捷股份</t>
    <phoneticPr fontId="8" type="noConversion"/>
  </si>
  <si>
    <t>002193.SZ</t>
    <phoneticPr fontId="8" type="noConversion"/>
  </si>
  <si>
    <t>山东如意</t>
    <phoneticPr fontId="8" type="noConversion"/>
  </si>
  <si>
    <t>002194.SZ</t>
    <phoneticPr fontId="8" type="noConversion"/>
  </si>
  <si>
    <t>武汉凡谷</t>
    <phoneticPr fontId="8" type="noConversion"/>
  </si>
  <si>
    <t>002195.SZ</t>
    <phoneticPr fontId="8" type="noConversion"/>
  </si>
  <si>
    <t>二三四五</t>
    <phoneticPr fontId="8" type="noConversion"/>
  </si>
  <si>
    <t>002196.SZ</t>
    <phoneticPr fontId="8" type="noConversion"/>
  </si>
  <si>
    <t>方正电机</t>
    <phoneticPr fontId="8" type="noConversion"/>
  </si>
  <si>
    <t>002197.SZ</t>
    <phoneticPr fontId="8" type="noConversion"/>
  </si>
  <si>
    <t>证通电子</t>
    <phoneticPr fontId="8" type="noConversion"/>
  </si>
  <si>
    <t>002198.SZ</t>
    <phoneticPr fontId="8" type="noConversion"/>
  </si>
  <si>
    <t>嘉应制药</t>
    <phoneticPr fontId="8" type="noConversion"/>
  </si>
  <si>
    <t>002199.SZ</t>
    <phoneticPr fontId="8" type="noConversion"/>
  </si>
  <si>
    <t>*ST东晶</t>
    <phoneticPr fontId="8" type="noConversion"/>
  </si>
  <si>
    <t>002200.SZ</t>
    <phoneticPr fontId="8" type="noConversion"/>
  </si>
  <si>
    <t>云投生态</t>
    <phoneticPr fontId="8" type="noConversion"/>
  </si>
  <si>
    <t>002201.SZ</t>
    <phoneticPr fontId="8" type="noConversion"/>
  </si>
  <si>
    <t>九鼎新材</t>
    <phoneticPr fontId="8" type="noConversion"/>
  </si>
  <si>
    <t>002202.SZ</t>
    <phoneticPr fontId="8" type="noConversion"/>
  </si>
  <si>
    <t>金风科技</t>
    <phoneticPr fontId="8" type="noConversion"/>
  </si>
  <si>
    <t>002203.SZ</t>
    <phoneticPr fontId="8" type="noConversion"/>
  </si>
  <si>
    <t>海亮股份</t>
    <phoneticPr fontId="8" type="noConversion"/>
  </si>
  <si>
    <t>002204.SZ</t>
    <phoneticPr fontId="8" type="noConversion"/>
  </si>
  <si>
    <t>大连重工</t>
    <phoneticPr fontId="8" type="noConversion"/>
  </si>
  <si>
    <t>002205.SZ</t>
    <phoneticPr fontId="8" type="noConversion"/>
  </si>
  <si>
    <t>国统股份</t>
    <phoneticPr fontId="8" type="noConversion"/>
  </si>
  <si>
    <t>002206.SZ</t>
    <phoneticPr fontId="8" type="noConversion"/>
  </si>
  <si>
    <t>海利得</t>
    <phoneticPr fontId="8" type="noConversion"/>
  </si>
  <si>
    <t>002207.SZ</t>
    <phoneticPr fontId="8" type="noConversion"/>
  </si>
  <si>
    <t>准油股份</t>
    <phoneticPr fontId="8" type="noConversion"/>
  </si>
  <si>
    <t>002208.SZ</t>
    <phoneticPr fontId="8" type="noConversion"/>
  </si>
  <si>
    <t>合肥城建</t>
    <phoneticPr fontId="8" type="noConversion"/>
  </si>
  <si>
    <t>002209.SZ</t>
    <phoneticPr fontId="8" type="noConversion"/>
  </si>
  <si>
    <t>达意隆</t>
    <phoneticPr fontId="8" type="noConversion"/>
  </si>
  <si>
    <t>002210.SZ</t>
    <phoneticPr fontId="8" type="noConversion"/>
  </si>
  <si>
    <t>飞马国际</t>
    <phoneticPr fontId="8" type="noConversion"/>
  </si>
  <si>
    <t>002211.SZ</t>
    <phoneticPr fontId="8" type="noConversion"/>
  </si>
  <si>
    <t>宏达新材</t>
    <phoneticPr fontId="8" type="noConversion"/>
  </si>
  <si>
    <t>002212.SZ</t>
    <phoneticPr fontId="8" type="noConversion"/>
  </si>
  <si>
    <t>南洋股份</t>
    <phoneticPr fontId="8" type="noConversion"/>
  </si>
  <si>
    <t>002213.SZ</t>
    <phoneticPr fontId="8" type="noConversion"/>
  </si>
  <si>
    <t>特尔佳</t>
    <phoneticPr fontId="8" type="noConversion"/>
  </si>
  <si>
    <t>002214.SZ</t>
    <phoneticPr fontId="8" type="noConversion"/>
  </si>
  <si>
    <t>大立科技</t>
    <phoneticPr fontId="8" type="noConversion"/>
  </si>
  <si>
    <t>002215.SZ</t>
    <phoneticPr fontId="8" type="noConversion"/>
  </si>
  <si>
    <t>诺普信</t>
    <phoneticPr fontId="8" type="noConversion"/>
  </si>
  <si>
    <t>002216.SZ</t>
    <phoneticPr fontId="8" type="noConversion"/>
  </si>
  <si>
    <t>三全食品</t>
    <phoneticPr fontId="8" type="noConversion"/>
  </si>
  <si>
    <t>002217.SZ</t>
    <phoneticPr fontId="8" type="noConversion"/>
  </si>
  <si>
    <t>合力泰</t>
    <phoneticPr fontId="8" type="noConversion"/>
  </si>
  <si>
    <t>002218.SZ</t>
    <phoneticPr fontId="8" type="noConversion"/>
  </si>
  <si>
    <t>拓日新能</t>
    <phoneticPr fontId="8" type="noConversion"/>
  </si>
  <si>
    <t>002219.SZ</t>
    <phoneticPr fontId="8" type="noConversion"/>
  </si>
  <si>
    <t>恒康医疗</t>
    <phoneticPr fontId="8" type="noConversion"/>
  </si>
  <si>
    <t>002220.SZ</t>
    <phoneticPr fontId="8" type="noConversion"/>
  </si>
  <si>
    <t>天宝股份</t>
    <phoneticPr fontId="8" type="noConversion"/>
  </si>
  <si>
    <t>002221.SZ</t>
    <phoneticPr fontId="8" type="noConversion"/>
  </si>
  <si>
    <t>东华能源</t>
    <phoneticPr fontId="8" type="noConversion"/>
  </si>
  <si>
    <t>002222.SZ</t>
    <phoneticPr fontId="8" type="noConversion"/>
  </si>
  <si>
    <t>福晶科技</t>
    <phoneticPr fontId="8" type="noConversion"/>
  </si>
  <si>
    <t>002223.SZ</t>
    <phoneticPr fontId="8" type="noConversion"/>
  </si>
  <si>
    <t>鱼跃医疗</t>
    <phoneticPr fontId="8" type="noConversion"/>
  </si>
  <si>
    <t>002224.SZ</t>
    <phoneticPr fontId="8" type="noConversion"/>
  </si>
  <si>
    <t>三力士</t>
    <phoneticPr fontId="8" type="noConversion"/>
  </si>
  <si>
    <t>002225.SZ</t>
    <phoneticPr fontId="8" type="noConversion"/>
  </si>
  <si>
    <t>濮耐股份</t>
    <phoneticPr fontId="8" type="noConversion"/>
  </si>
  <si>
    <t>002226.SZ</t>
    <phoneticPr fontId="8" type="noConversion"/>
  </si>
  <si>
    <t>江南化工</t>
    <phoneticPr fontId="8" type="noConversion"/>
  </si>
  <si>
    <t>002227.SZ</t>
    <phoneticPr fontId="8" type="noConversion"/>
  </si>
  <si>
    <t>奥特迅</t>
    <phoneticPr fontId="8" type="noConversion"/>
  </si>
  <si>
    <t>002228.SZ</t>
    <phoneticPr fontId="8" type="noConversion"/>
  </si>
  <si>
    <t>合兴包装</t>
    <phoneticPr fontId="8" type="noConversion"/>
  </si>
  <si>
    <t>002229.SZ</t>
    <phoneticPr fontId="8" type="noConversion"/>
  </si>
  <si>
    <t>鸿博股份</t>
    <phoneticPr fontId="8" type="noConversion"/>
  </si>
  <si>
    <t>002230.SZ</t>
    <phoneticPr fontId="8" type="noConversion"/>
  </si>
  <si>
    <t>科大讯飞</t>
    <phoneticPr fontId="8" type="noConversion"/>
  </si>
  <si>
    <t>002231.SZ</t>
    <phoneticPr fontId="8" type="noConversion"/>
  </si>
  <si>
    <t>奥维通信</t>
    <phoneticPr fontId="8" type="noConversion"/>
  </si>
  <si>
    <t>002232.SZ</t>
    <phoneticPr fontId="8" type="noConversion"/>
  </si>
  <si>
    <t>启明信息</t>
    <phoneticPr fontId="8" type="noConversion"/>
  </si>
  <si>
    <t>002233.SZ</t>
    <phoneticPr fontId="8" type="noConversion"/>
  </si>
  <si>
    <t>塔牌集团</t>
    <phoneticPr fontId="8" type="noConversion"/>
  </si>
  <si>
    <t>002234.SZ</t>
    <phoneticPr fontId="8" type="noConversion"/>
  </si>
  <si>
    <t>民和股份</t>
    <phoneticPr fontId="8" type="noConversion"/>
  </si>
  <si>
    <t>002235.SZ</t>
    <phoneticPr fontId="8" type="noConversion"/>
  </si>
  <si>
    <t>安妮股份</t>
    <phoneticPr fontId="8" type="noConversion"/>
  </si>
  <si>
    <t>002236.SZ</t>
    <phoneticPr fontId="8" type="noConversion"/>
  </si>
  <si>
    <t>大华股份</t>
    <phoneticPr fontId="8" type="noConversion"/>
  </si>
  <si>
    <t>002237.SZ</t>
    <phoneticPr fontId="8" type="noConversion"/>
  </si>
  <si>
    <t>恒邦股份</t>
    <phoneticPr fontId="8" type="noConversion"/>
  </si>
  <si>
    <t>002238.SZ</t>
    <phoneticPr fontId="8" type="noConversion"/>
  </si>
  <si>
    <t>天威视讯</t>
    <phoneticPr fontId="8" type="noConversion"/>
  </si>
  <si>
    <t>002239.SZ</t>
    <phoneticPr fontId="8" type="noConversion"/>
  </si>
  <si>
    <t>奥特佳</t>
    <phoneticPr fontId="8" type="noConversion"/>
  </si>
  <si>
    <t>002240.SZ</t>
    <phoneticPr fontId="8" type="noConversion"/>
  </si>
  <si>
    <t>威华股份</t>
    <phoneticPr fontId="8" type="noConversion"/>
  </si>
  <si>
    <t>002241.SZ</t>
    <phoneticPr fontId="8" type="noConversion"/>
  </si>
  <si>
    <t>歌尔股份</t>
    <phoneticPr fontId="8" type="noConversion"/>
  </si>
  <si>
    <t>002242.SZ</t>
    <phoneticPr fontId="8" type="noConversion"/>
  </si>
  <si>
    <t>九阳股份</t>
    <phoneticPr fontId="8" type="noConversion"/>
  </si>
  <si>
    <t>002243.SZ</t>
    <phoneticPr fontId="8" type="noConversion"/>
  </si>
  <si>
    <t>通产丽星</t>
    <phoneticPr fontId="8" type="noConversion"/>
  </si>
  <si>
    <t>002244.SZ</t>
    <phoneticPr fontId="8" type="noConversion"/>
  </si>
  <si>
    <t>滨江集团</t>
    <phoneticPr fontId="8" type="noConversion"/>
  </si>
  <si>
    <t>002245.SZ</t>
    <phoneticPr fontId="8" type="noConversion"/>
  </si>
  <si>
    <t>澳洋顺昌</t>
    <phoneticPr fontId="8" type="noConversion"/>
  </si>
  <si>
    <t>002246.SZ</t>
    <phoneticPr fontId="8" type="noConversion"/>
  </si>
  <si>
    <t>北化股份</t>
    <phoneticPr fontId="8" type="noConversion"/>
  </si>
  <si>
    <t>002247.SZ</t>
    <phoneticPr fontId="8" type="noConversion"/>
  </si>
  <si>
    <t>帝龙文化</t>
    <phoneticPr fontId="8" type="noConversion"/>
  </si>
  <si>
    <t>002248.SZ</t>
    <phoneticPr fontId="8" type="noConversion"/>
  </si>
  <si>
    <t>华东数控</t>
    <phoneticPr fontId="8" type="noConversion"/>
  </si>
  <si>
    <t>002249.SZ</t>
    <phoneticPr fontId="8" type="noConversion"/>
  </si>
  <si>
    <t>大洋电机</t>
    <phoneticPr fontId="8" type="noConversion"/>
  </si>
  <si>
    <t>002250.SZ</t>
    <phoneticPr fontId="8" type="noConversion"/>
  </si>
  <si>
    <t>联化科技</t>
    <phoneticPr fontId="8" type="noConversion"/>
  </si>
  <si>
    <t>002251.SZ</t>
    <phoneticPr fontId="8" type="noConversion"/>
  </si>
  <si>
    <t>步步高</t>
    <phoneticPr fontId="8" type="noConversion"/>
  </si>
  <si>
    <t>002252.SZ</t>
    <phoneticPr fontId="8" type="noConversion"/>
  </si>
  <si>
    <t>上海莱士</t>
    <phoneticPr fontId="8" type="noConversion"/>
  </si>
  <si>
    <t>002253.SZ</t>
    <phoneticPr fontId="8" type="noConversion"/>
  </si>
  <si>
    <t>川大智胜</t>
    <phoneticPr fontId="8" type="noConversion"/>
  </si>
  <si>
    <t>002254.SZ</t>
    <phoneticPr fontId="8" type="noConversion"/>
  </si>
  <si>
    <t>泰和新材</t>
    <phoneticPr fontId="8" type="noConversion"/>
  </si>
  <si>
    <t>002255.SZ</t>
    <phoneticPr fontId="8" type="noConversion"/>
  </si>
  <si>
    <t>海陆重工</t>
    <phoneticPr fontId="8" type="noConversion"/>
  </si>
  <si>
    <t>002256.SZ</t>
    <phoneticPr fontId="8" type="noConversion"/>
  </si>
  <si>
    <t>兆新股份</t>
    <phoneticPr fontId="8" type="noConversion"/>
  </si>
  <si>
    <t>002258.SZ</t>
    <phoneticPr fontId="8" type="noConversion"/>
  </si>
  <si>
    <t>利尔化学</t>
    <phoneticPr fontId="8" type="noConversion"/>
  </si>
  <si>
    <t>002259.SZ</t>
    <phoneticPr fontId="8" type="noConversion"/>
  </si>
  <si>
    <t>升达林业</t>
    <phoneticPr fontId="8" type="noConversion"/>
  </si>
  <si>
    <t>002260.SZ</t>
    <phoneticPr fontId="8" type="noConversion"/>
  </si>
  <si>
    <t>德奥通航</t>
    <phoneticPr fontId="8" type="noConversion"/>
  </si>
  <si>
    <t>002261.SZ</t>
    <phoneticPr fontId="8" type="noConversion"/>
  </si>
  <si>
    <t>拓维信息</t>
    <phoneticPr fontId="8" type="noConversion"/>
  </si>
  <si>
    <t>002262.SZ</t>
    <phoneticPr fontId="8" type="noConversion"/>
  </si>
  <si>
    <t>恩华药业</t>
    <phoneticPr fontId="8" type="noConversion"/>
  </si>
  <si>
    <t>002263.SZ</t>
    <phoneticPr fontId="8" type="noConversion"/>
  </si>
  <si>
    <t>大东南</t>
    <phoneticPr fontId="8" type="noConversion"/>
  </si>
  <si>
    <t>002264.SZ</t>
    <phoneticPr fontId="8" type="noConversion"/>
  </si>
  <si>
    <t>新华都</t>
    <phoneticPr fontId="8" type="noConversion"/>
  </si>
  <si>
    <t>002265.SZ</t>
    <phoneticPr fontId="8" type="noConversion"/>
  </si>
  <si>
    <t>西仪股份</t>
    <phoneticPr fontId="8" type="noConversion"/>
  </si>
  <si>
    <t>002266.SZ</t>
    <phoneticPr fontId="8" type="noConversion"/>
  </si>
  <si>
    <t>浙富控股</t>
    <phoneticPr fontId="8" type="noConversion"/>
  </si>
  <si>
    <t>002267.SZ</t>
    <phoneticPr fontId="8" type="noConversion"/>
  </si>
  <si>
    <t>陕天然气</t>
    <phoneticPr fontId="8" type="noConversion"/>
  </si>
  <si>
    <t>002268.SZ</t>
    <phoneticPr fontId="8" type="noConversion"/>
  </si>
  <si>
    <t>卫士通</t>
    <phoneticPr fontId="8" type="noConversion"/>
  </si>
  <si>
    <t>002269.SZ</t>
    <phoneticPr fontId="8" type="noConversion"/>
  </si>
  <si>
    <t>美邦服饰</t>
    <phoneticPr fontId="8" type="noConversion"/>
  </si>
  <si>
    <t>002270.SZ</t>
    <phoneticPr fontId="8" type="noConversion"/>
  </si>
  <si>
    <t>华明装备</t>
    <phoneticPr fontId="8" type="noConversion"/>
  </si>
  <si>
    <t>002271.SZ</t>
    <phoneticPr fontId="8" type="noConversion"/>
  </si>
  <si>
    <t>东方雨虹</t>
    <phoneticPr fontId="8" type="noConversion"/>
  </si>
  <si>
    <t>002272.SZ</t>
    <phoneticPr fontId="8" type="noConversion"/>
  </si>
  <si>
    <t>川润股份</t>
    <phoneticPr fontId="8" type="noConversion"/>
  </si>
  <si>
    <t>002273.SZ</t>
    <phoneticPr fontId="8" type="noConversion"/>
  </si>
  <si>
    <t>水晶光电</t>
    <phoneticPr fontId="8" type="noConversion"/>
  </si>
  <si>
    <t>002274.SZ</t>
    <phoneticPr fontId="8" type="noConversion"/>
  </si>
  <si>
    <t>华昌化工</t>
    <phoneticPr fontId="8" type="noConversion"/>
  </si>
  <si>
    <t>002275.SZ</t>
    <phoneticPr fontId="8" type="noConversion"/>
  </si>
  <si>
    <t>桂林三金</t>
    <phoneticPr fontId="8" type="noConversion"/>
  </si>
  <si>
    <t>002276.SZ</t>
    <phoneticPr fontId="8" type="noConversion"/>
  </si>
  <si>
    <t>万马股份</t>
    <phoneticPr fontId="8" type="noConversion"/>
  </si>
  <si>
    <t>002277.SZ</t>
    <phoneticPr fontId="8" type="noConversion"/>
  </si>
  <si>
    <t>友阿股份</t>
    <phoneticPr fontId="8" type="noConversion"/>
  </si>
  <si>
    <t>002278.SZ</t>
    <phoneticPr fontId="8" type="noConversion"/>
  </si>
  <si>
    <t>神开股份</t>
    <phoneticPr fontId="8" type="noConversion"/>
  </si>
  <si>
    <t>002279.SZ</t>
    <phoneticPr fontId="8" type="noConversion"/>
  </si>
  <si>
    <t>久其软件</t>
    <phoneticPr fontId="8" type="noConversion"/>
  </si>
  <si>
    <t>002280.SZ</t>
    <phoneticPr fontId="8" type="noConversion"/>
  </si>
  <si>
    <t>联络互动</t>
    <phoneticPr fontId="8" type="noConversion"/>
  </si>
  <si>
    <t>002281.SZ</t>
    <phoneticPr fontId="8" type="noConversion"/>
  </si>
  <si>
    <t>光迅科技</t>
    <phoneticPr fontId="8" type="noConversion"/>
  </si>
  <si>
    <t>002282.SZ</t>
    <phoneticPr fontId="8" type="noConversion"/>
  </si>
  <si>
    <t>博深工具</t>
    <phoneticPr fontId="8" type="noConversion"/>
  </si>
  <si>
    <t>002283.SZ</t>
    <phoneticPr fontId="8" type="noConversion"/>
  </si>
  <si>
    <t>天润曲轴</t>
    <phoneticPr fontId="8" type="noConversion"/>
  </si>
  <si>
    <t>002284.SZ</t>
    <phoneticPr fontId="8" type="noConversion"/>
  </si>
  <si>
    <t>亚太股份</t>
    <phoneticPr fontId="8" type="noConversion"/>
  </si>
  <si>
    <t>002285.SZ</t>
    <phoneticPr fontId="8" type="noConversion"/>
  </si>
  <si>
    <t>世联行</t>
    <phoneticPr fontId="8" type="noConversion"/>
  </si>
  <si>
    <t>002286.SZ</t>
    <phoneticPr fontId="8" type="noConversion"/>
  </si>
  <si>
    <t>保龄宝</t>
    <phoneticPr fontId="8" type="noConversion"/>
  </si>
  <si>
    <t>002287.SZ</t>
    <phoneticPr fontId="8" type="noConversion"/>
  </si>
  <si>
    <t>奇正藏药</t>
    <phoneticPr fontId="8" type="noConversion"/>
  </si>
  <si>
    <t>002288.SZ</t>
    <phoneticPr fontId="8" type="noConversion"/>
  </si>
  <si>
    <t>超华科技</t>
    <phoneticPr fontId="8" type="noConversion"/>
  </si>
  <si>
    <t>002289.SZ</t>
    <phoneticPr fontId="8" type="noConversion"/>
  </si>
  <si>
    <t>*ST宇顺</t>
    <phoneticPr fontId="8" type="noConversion"/>
  </si>
  <si>
    <t>002290.SZ</t>
    <phoneticPr fontId="8" type="noConversion"/>
  </si>
  <si>
    <t>禾盛新材</t>
    <phoneticPr fontId="8" type="noConversion"/>
  </si>
  <si>
    <t>002291.SZ</t>
    <phoneticPr fontId="8" type="noConversion"/>
  </si>
  <si>
    <t>星期六</t>
    <phoneticPr fontId="8" type="noConversion"/>
  </si>
  <si>
    <t>002292.SZ</t>
    <phoneticPr fontId="8" type="noConversion"/>
  </si>
  <si>
    <t>奥飞娱乐</t>
    <phoneticPr fontId="8" type="noConversion"/>
  </si>
  <si>
    <t>002293.SZ</t>
    <phoneticPr fontId="8" type="noConversion"/>
  </si>
  <si>
    <t>罗莱生活</t>
    <phoneticPr fontId="8" type="noConversion"/>
  </si>
  <si>
    <t>002294.SZ</t>
    <phoneticPr fontId="8" type="noConversion"/>
  </si>
  <si>
    <t>信立泰</t>
    <phoneticPr fontId="8" type="noConversion"/>
  </si>
  <si>
    <t>002295.SZ</t>
    <phoneticPr fontId="8" type="noConversion"/>
  </si>
  <si>
    <t>精艺股份</t>
    <phoneticPr fontId="8" type="noConversion"/>
  </si>
  <si>
    <t>002296.SZ</t>
    <phoneticPr fontId="8" type="noConversion"/>
  </si>
  <si>
    <t>辉煌科技</t>
    <phoneticPr fontId="8" type="noConversion"/>
  </si>
  <si>
    <t>002297.SZ</t>
    <phoneticPr fontId="8" type="noConversion"/>
  </si>
  <si>
    <t>博云新材</t>
    <phoneticPr fontId="8" type="noConversion"/>
  </si>
  <si>
    <t>002298.SZ</t>
    <phoneticPr fontId="8" type="noConversion"/>
  </si>
  <si>
    <t>中电鑫龙</t>
    <phoneticPr fontId="8" type="noConversion"/>
  </si>
  <si>
    <t>002299.SZ</t>
    <phoneticPr fontId="8" type="noConversion"/>
  </si>
  <si>
    <t>圣农发展</t>
    <phoneticPr fontId="8" type="noConversion"/>
  </si>
  <si>
    <t>002300.SZ</t>
    <phoneticPr fontId="8" type="noConversion"/>
  </si>
  <si>
    <t>太阳电缆</t>
    <phoneticPr fontId="8" type="noConversion"/>
  </si>
  <si>
    <t>002301.SZ</t>
    <phoneticPr fontId="8" type="noConversion"/>
  </si>
  <si>
    <t>齐心集团</t>
    <phoneticPr fontId="8" type="noConversion"/>
  </si>
  <si>
    <t>002302.SZ</t>
    <phoneticPr fontId="8" type="noConversion"/>
  </si>
  <si>
    <t>西部建设</t>
    <phoneticPr fontId="8" type="noConversion"/>
  </si>
  <si>
    <t>002303.SZ</t>
    <phoneticPr fontId="8" type="noConversion"/>
  </si>
  <si>
    <t>美盈森</t>
    <phoneticPr fontId="8" type="noConversion"/>
  </si>
  <si>
    <t>002304.SZ</t>
    <phoneticPr fontId="8" type="noConversion"/>
  </si>
  <si>
    <t>洋河股份</t>
    <phoneticPr fontId="8" type="noConversion"/>
  </si>
  <si>
    <t>002305.SZ</t>
    <phoneticPr fontId="8" type="noConversion"/>
  </si>
  <si>
    <t>南国置业</t>
    <phoneticPr fontId="8" type="noConversion"/>
  </si>
  <si>
    <t>002306.SZ</t>
    <phoneticPr fontId="8" type="noConversion"/>
  </si>
  <si>
    <t>中科云网</t>
    <phoneticPr fontId="8" type="noConversion"/>
  </si>
  <si>
    <t>002307.SZ</t>
    <phoneticPr fontId="8" type="noConversion"/>
  </si>
  <si>
    <t>北新路桥</t>
    <phoneticPr fontId="8" type="noConversion"/>
  </si>
  <si>
    <t>002308.SZ</t>
    <phoneticPr fontId="8" type="noConversion"/>
  </si>
  <si>
    <t>威创股份</t>
    <phoneticPr fontId="8" type="noConversion"/>
  </si>
  <si>
    <t>002309.SZ</t>
    <phoneticPr fontId="8" type="noConversion"/>
  </si>
  <si>
    <t>中利科技</t>
    <phoneticPr fontId="8" type="noConversion"/>
  </si>
  <si>
    <t>002310.SZ</t>
    <phoneticPr fontId="8" type="noConversion"/>
  </si>
  <si>
    <t>东方园林</t>
    <phoneticPr fontId="8" type="noConversion"/>
  </si>
  <si>
    <t>002311.SZ</t>
    <phoneticPr fontId="8" type="noConversion"/>
  </si>
  <si>
    <t>海大集团</t>
    <phoneticPr fontId="8" type="noConversion"/>
  </si>
  <si>
    <t>002312.SZ</t>
    <phoneticPr fontId="8" type="noConversion"/>
  </si>
  <si>
    <t>三泰控股</t>
    <phoneticPr fontId="8" type="noConversion"/>
  </si>
  <si>
    <t>002313.SZ</t>
    <phoneticPr fontId="8" type="noConversion"/>
  </si>
  <si>
    <t>日海通讯</t>
    <phoneticPr fontId="8" type="noConversion"/>
  </si>
  <si>
    <t>002314.SZ</t>
    <phoneticPr fontId="8" type="noConversion"/>
  </si>
  <si>
    <t>南山控股</t>
    <phoneticPr fontId="8" type="noConversion"/>
  </si>
  <si>
    <t>002315.SZ</t>
    <phoneticPr fontId="8" type="noConversion"/>
  </si>
  <si>
    <t>焦点科技</t>
    <phoneticPr fontId="8" type="noConversion"/>
  </si>
  <si>
    <t>002316.SZ</t>
    <phoneticPr fontId="8" type="noConversion"/>
  </si>
  <si>
    <t>键桥通讯</t>
    <phoneticPr fontId="8" type="noConversion"/>
  </si>
  <si>
    <t>002317.SZ</t>
    <phoneticPr fontId="8" type="noConversion"/>
  </si>
  <si>
    <t>众生药业</t>
    <phoneticPr fontId="8" type="noConversion"/>
  </si>
  <si>
    <t>002318.SZ</t>
    <phoneticPr fontId="8" type="noConversion"/>
  </si>
  <si>
    <t>久立特材</t>
    <phoneticPr fontId="8" type="noConversion"/>
  </si>
  <si>
    <t>002319.SZ</t>
    <phoneticPr fontId="8" type="noConversion"/>
  </si>
  <si>
    <t>乐通股份</t>
    <phoneticPr fontId="8" type="noConversion"/>
  </si>
  <si>
    <t>002320.SZ</t>
    <phoneticPr fontId="8" type="noConversion"/>
  </si>
  <si>
    <t>海峡股份</t>
    <phoneticPr fontId="8" type="noConversion"/>
  </si>
  <si>
    <t>002321.SZ</t>
    <phoneticPr fontId="8" type="noConversion"/>
  </si>
  <si>
    <t>华英农业</t>
    <phoneticPr fontId="8" type="noConversion"/>
  </si>
  <si>
    <t>002322.SZ</t>
    <phoneticPr fontId="8" type="noConversion"/>
  </si>
  <si>
    <t>理工环科</t>
    <phoneticPr fontId="8" type="noConversion"/>
  </si>
  <si>
    <t>002323.SZ</t>
    <phoneticPr fontId="8" type="noConversion"/>
  </si>
  <si>
    <t>雅百特</t>
    <phoneticPr fontId="8" type="noConversion"/>
  </si>
  <si>
    <t>002324.SZ</t>
    <phoneticPr fontId="8" type="noConversion"/>
  </si>
  <si>
    <t>普利特</t>
    <phoneticPr fontId="8" type="noConversion"/>
  </si>
  <si>
    <t>002325.SZ</t>
    <phoneticPr fontId="8" type="noConversion"/>
  </si>
  <si>
    <t>洪涛股份</t>
    <phoneticPr fontId="8" type="noConversion"/>
  </si>
  <si>
    <t>002326.SZ</t>
    <phoneticPr fontId="8" type="noConversion"/>
  </si>
  <si>
    <t>永太科技</t>
    <phoneticPr fontId="8" type="noConversion"/>
  </si>
  <si>
    <t>002327.SZ</t>
    <phoneticPr fontId="8" type="noConversion"/>
  </si>
  <si>
    <t>富安娜</t>
    <phoneticPr fontId="8" type="noConversion"/>
  </si>
  <si>
    <t>002328.SZ</t>
    <phoneticPr fontId="8" type="noConversion"/>
  </si>
  <si>
    <t>新朋股份</t>
    <phoneticPr fontId="8" type="noConversion"/>
  </si>
  <si>
    <t>002329.SZ</t>
    <phoneticPr fontId="8" type="noConversion"/>
  </si>
  <si>
    <t>皇氏集团</t>
    <phoneticPr fontId="8" type="noConversion"/>
  </si>
  <si>
    <t>002330.SZ</t>
    <phoneticPr fontId="8" type="noConversion"/>
  </si>
  <si>
    <t>得利斯</t>
    <phoneticPr fontId="8" type="noConversion"/>
  </si>
  <si>
    <t>002331.SZ</t>
    <phoneticPr fontId="8" type="noConversion"/>
  </si>
  <si>
    <t>皖通科技</t>
    <phoneticPr fontId="8" type="noConversion"/>
  </si>
  <si>
    <t>002332.SZ</t>
    <phoneticPr fontId="8" type="noConversion"/>
  </si>
  <si>
    <t>仙琚制药</t>
    <phoneticPr fontId="8" type="noConversion"/>
  </si>
  <si>
    <t>002333.SZ</t>
    <phoneticPr fontId="8" type="noConversion"/>
  </si>
  <si>
    <t>罗普斯金</t>
    <phoneticPr fontId="8" type="noConversion"/>
  </si>
  <si>
    <t>002334.SZ</t>
    <phoneticPr fontId="8" type="noConversion"/>
  </si>
  <si>
    <t>英威腾</t>
    <phoneticPr fontId="8" type="noConversion"/>
  </si>
  <si>
    <t>002335.SZ</t>
    <phoneticPr fontId="8" type="noConversion"/>
  </si>
  <si>
    <t>科华恒盛</t>
    <phoneticPr fontId="8" type="noConversion"/>
  </si>
  <si>
    <t>002336.SZ</t>
    <phoneticPr fontId="8" type="noConversion"/>
  </si>
  <si>
    <t>*ST人乐</t>
    <phoneticPr fontId="8" type="noConversion"/>
  </si>
  <si>
    <t>002337.SZ</t>
    <phoneticPr fontId="8" type="noConversion"/>
  </si>
  <si>
    <t>赛象科技</t>
    <phoneticPr fontId="8" type="noConversion"/>
  </si>
  <si>
    <t>002338.SZ</t>
    <phoneticPr fontId="8" type="noConversion"/>
  </si>
  <si>
    <t>奥普光电</t>
    <phoneticPr fontId="8" type="noConversion"/>
  </si>
  <si>
    <t>002339.SZ</t>
    <phoneticPr fontId="8" type="noConversion"/>
  </si>
  <si>
    <t>积成电子</t>
    <phoneticPr fontId="8" type="noConversion"/>
  </si>
  <si>
    <t>002340.SZ</t>
    <phoneticPr fontId="8" type="noConversion"/>
  </si>
  <si>
    <t>格林美</t>
    <phoneticPr fontId="8" type="noConversion"/>
  </si>
  <si>
    <t>002341.SZ</t>
    <phoneticPr fontId="8" type="noConversion"/>
  </si>
  <si>
    <t>新纶科技</t>
    <phoneticPr fontId="8" type="noConversion"/>
  </si>
  <si>
    <t>002342.SZ</t>
    <phoneticPr fontId="8" type="noConversion"/>
  </si>
  <si>
    <t>巨力索具</t>
    <phoneticPr fontId="8" type="noConversion"/>
  </si>
  <si>
    <t>002343.SZ</t>
    <phoneticPr fontId="8" type="noConversion"/>
  </si>
  <si>
    <t>慈文传媒</t>
    <phoneticPr fontId="8" type="noConversion"/>
  </si>
  <si>
    <t>002344.SZ</t>
    <phoneticPr fontId="8" type="noConversion"/>
  </si>
  <si>
    <t>海宁皮城</t>
    <phoneticPr fontId="8" type="noConversion"/>
  </si>
  <si>
    <t>002345.SZ</t>
    <phoneticPr fontId="8" type="noConversion"/>
  </si>
  <si>
    <t>潮宏基</t>
    <phoneticPr fontId="8" type="noConversion"/>
  </si>
  <si>
    <t>002346.SZ</t>
    <phoneticPr fontId="8" type="noConversion"/>
  </si>
  <si>
    <t>柘中股份</t>
    <phoneticPr fontId="8" type="noConversion"/>
  </si>
  <si>
    <t>002347.SZ</t>
    <phoneticPr fontId="8" type="noConversion"/>
  </si>
  <si>
    <t>泰尔股份</t>
    <phoneticPr fontId="8" type="noConversion"/>
  </si>
  <si>
    <t>002348.SZ</t>
    <phoneticPr fontId="8" type="noConversion"/>
  </si>
  <si>
    <t>高乐股份</t>
    <phoneticPr fontId="8" type="noConversion"/>
  </si>
  <si>
    <t>002349.SZ</t>
    <phoneticPr fontId="8" type="noConversion"/>
  </si>
  <si>
    <t>精华制药</t>
    <phoneticPr fontId="8" type="noConversion"/>
  </si>
  <si>
    <t>002350.SZ</t>
    <phoneticPr fontId="8" type="noConversion"/>
  </si>
  <si>
    <t>北京科锐</t>
    <phoneticPr fontId="8" type="noConversion"/>
  </si>
  <si>
    <t>002351.SZ</t>
    <phoneticPr fontId="8" type="noConversion"/>
  </si>
  <si>
    <t>漫步者</t>
    <phoneticPr fontId="8" type="noConversion"/>
  </si>
  <si>
    <t>002352.SZ</t>
    <phoneticPr fontId="8" type="noConversion"/>
  </si>
  <si>
    <t>鼎泰新材</t>
    <phoneticPr fontId="8" type="noConversion"/>
  </si>
  <si>
    <t>002353.SZ</t>
    <phoneticPr fontId="8" type="noConversion"/>
  </si>
  <si>
    <t>杰瑞股份</t>
    <phoneticPr fontId="8" type="noConversion"/>
  </si>
  <si>
    <t>002354.SZ</t>
    <phoneticPr fontId="8" type="noConversion"/>
  </si>
  <si>
    <t>天神娱乐</t>
    <phoneticPr fontId="8" type="noConversion"/>
  </si>
  <si>
    <t>002355.SZ</t>
    <phoneticPr fontId="8" type="noConversion"/>
  </si>
  <si>
    <t>兴民智通</t>
    <phoneticPr fontId="8" type="noConversion"/>
  </si>
  <si>
    <t>002356.SZ</t>
    <phoneticPr fontId="8" type="noConversion"/>
  </si>
  <si>
    <t>赫美集团</t>
    <phoneticPr fontId="8" type="noConversion"/>
  </si>
  <si>
    <t>002357.SZ</t>
    <phoneticPr fontId="8" type="noConversion"/>
  </si>
  <si>
    <t>富临运业</t>
    <phoneticPr fontId="8" type="noConversion"/>
  </si>
  <si>
    <t>002358.SZ</t>
    <phoneticPr fontId="8" type="noConversion"/>
  </si>
  <si>
    <t>森源电气</t>
    <phoneticPr fontId="8" type="noConversion"/>
  </si>
  <si>
    <t>002359.SZ</t>
    <phoneticPr fontId="8" type="noConversion"/>
  </si>
  <si>
    <t>齐星铁塔</t>
    <phoneticPr fontId="8" type="noConversion"/>
  </si>
  <si>
    <t>002360.SZ</t>
    <phoneticPr fontId="8" type="noConversion"/>
  </si>
  <si>
    <t>同德化工</t>
    <phoneticPr fontId="8" type="noConversion"/>
  </si>
  <si>
    <t>002361.SZ</t>
    <phoneticPr fontId="8" type="noConversion"/>
  </si>
  <si>
    <t>神剑股份</t>
    <phoneticPr fontId="8" type="noConversion"/>
  </si>
  <si>
    <t>002362.SZ</t>
    <phoneticPr fontId="8" type="noConversion"/>
  </si>
  <si>
    <t>汉王科技</t>
    <phoneticPr fontId="8" type="noConversion"/>
  </si>
  <si>
    <t>002363.SZ</t>
    <phoneticPr fontId="8" type="noConversion"/>
  </si>
  <si>
    <t>隆基机械</t>
    <phoneticPr fontId="8" type="noConversion"/>
  </si>
  <si>
    <t>002364.SZ</t>
    <phoneticPr fontId="8" type="noConversion"/>
  </si>
  <si>
    <t>中恒电气</t>
    <phoneticPr fontId="8" type="noConversion"/>
  </si>
  <si>
    <t>002365.SZ</t>
    <phoneticPr fontId="8" type="noConversion"/>
  </si>
  <si>
    <t>永安药业</t>
    <phoneticPr fontId="8" type="noConversion"/>
  </si>
  <si>
    <t>002366.SZ</t>
    <phoneticPr fontId="8" type="noConversion"/>
  </si>
  <si>
    <t>台海核电</t>
    <phoneticPr fontId="8" type="noConversion"/>
  </si>
  <si>
    <t>002367.SZ</t>
    <phoneticPr fontId="8" type="noConversion"/>
  </si>
  <si>
    <t>康力电梯</t>
    <phoneticPr fontId="8" type="noConversion"/>
  </si>
  <si>
    <t>002368.SZ</t>
    <phoneticPr fontId="8" type="noConversion"/>
  </si>
  <si>
    <t>太极股份</t>
    <phoneticPr fontId="8" type="noConversion"/>
  </si>
  <si>
    <t>002369.SZ</t>
    <phoneticPr fontId="8" type="noConversion"/>
  </si>
  <si>
    <t>卓翼科技</t>
    <phoneticPr fontId="8" type="noConversion"/>
  </si>
  <si>
    <t>002370.SZ</t>
    <phoneticPr fontId="8" type="noConversion"/>
  </si>
  <si>
    <t>亚太药业</t>
    <phoneticPr fontId="8" type="noConversion"/>
  </si>
  <si>
    <t>002371.SZ</t>
    <phoneticPr fontId="8" type="noConversion"/>
  </si>
  <si>
    <t>七星电子</t>
    <phoneticPr fontId="8" type="noConversion"/>
  </si>
  <si>
    <t>002372.SZ</t>
    <phoneticPr fontId="8" type="noConversion"/>
  </si>
  <si>
    <t>伟星新材</t>
    <phoneticPr fontId="8" type="noConversion"/>
  </si>
  <si>
    <t>002373.SZ</t>
    <phoneticPr fontId="8" type="noConversion"/>
  </si>
  <si>
    <t>千方科技</t>
    <phoneticPr fontId="8" type="noConversion"/>
  </si>
  <si>
    <t>002374.SZ</t>
    <phoneticPr fontId="8" type="noConversion"/>
  </si>
  <si>
    <t>丽鹏股份</t>
    <phoneticPr fontId="8" type="noConversion"/>
  </si>
  <si>
    <t>002375.SZ</t>
    <phoneticPr fontId="8" type="noConversion"/>
  </si>
  <si>
    <t>亚厦股份</t>
    <phoneticPr fontId="8" type="noConversion"/>
  </si>
  <si>
    <t>002376.SZ</t>
    <phoneticPr fontId="8" type="noConversion"/>
  </si>
  <si>
    <t>新北洋</t>
    <phoneticPr fontId="8" type="noConversion"/>
  </si>
  <si>
    <t>002377.SZ</t>
    <phoneticPr fontId="8" type="noConversion"/>
  </si>
  <si>
    <t>国创高新</t>
    <phoneticPr fontId="8" type="noConversion"/>
  </si>
  <si>
    <t>002378.SZ</t>
    <phoneticPr fontId="8" type="noConversion"/>
  </si>
  <si>
    <t>章源钨业</t>
    <phoneticPr fontId="8" type="noConversion"/>
  </si>
  <si>
    <t>002379.SZ</t>
    <phoneticPr fontId="8" type="noConversion"/>
  </si>
  <si>
    <t>*ST鲁丰</t>
    <phoneticPr fontId="8" type="noConversion"/>
  </si>
  <si>
    <t>002380.SZ</t>
    <phoneticPr fontId="8" type="noConversion"/>
  </si>
  <si>
    <t>科远股份</t>
    <phoneticPr fontId="8" type="noConversion"/>
  </si>
  <si>
    <t>002381.SZ</t>
    <phoneticPr fontId="8" type="noConversion"/>
  </si>
  <si>
    <t>双箭股份</t>
    <phoneticPr fontId="8" type="noConversion"/>
  </si>
  <si>
    <t>002382.SZ</t>
    <phoneticPr fontId="8" type="noConversion"/>
  </si>
  <si>
    <t>蓝帆医疗</t>
    <phoneticPr fontId="8" type="noConversion"/>
  </si>
  <si>
    <t>002383.SZ</t>
    <phoneticPr fontId="8" type="noConversion"/>
  </si>
  <si>
    <t>合众思壮</t>
    <phoneticPr fontId="8" type="noConversion"/>
  </si>
  <si>
    <t>002384.SZ</t>
    <phoneticPr fontId="8" type="noConversion"/>
  </si>
  <si>
    <t>东山精密</t>
    <phoneticPr fontId="8" type="noConversion"/>
  </si>
  <si>
    <t>002385.SZ</t>
    <phoneticPr fontId="8" type="noConversion"/>
  </si>
  <si>
    <t>大北农</t>
    <phoneticPr fontId="8" type="noConversion"/>
  </si>
  <si>
    <t>002386.SZ</t>
    <phoneticPr fontId="8" type="noConversion"/>
  </si>
  <si>
    <t>天原集团</t>
    <phoneticPr fontId="8" type="noConversion"/>
  </si>
  <si>
    <t>002387.SZ</t>
    <phoneticPr fontId="8" type="noConversion"/>
  </si>
  <si>
    <t>黑牛食品</t>
    <phoneticPr fontId="8" type="noConversion"/>
  </si>
  <si>
    <t>002388.SZ</t>
    <phoneticPr fontId="8" type="noConversion"/>
  </si>
  <si>
    <t>新亚制程</t>
    <phoneticPr fontId="8" type="noConversion"/>
  </si>
  <si>
    <t>002389.SZ</t>
    <phoneticPr fontId="8" type="noConversion"/>
  </si>
  <si>
    <t>南洋科技</t>
    <phoneticPr fontId="8" type="noConversion"/>
  </si>
  <si>
    <t>002390.SZ</t>
    <phoneticPr fontId="8" type="noConversion"/>
  </si>
  <si>
    <t>信邦制药</t>
    <phoneticPr fontId="8" type="noConversion"/>
  </si>
  <si>
    <t>002391.SZ</t>
    <phoneticPr fontId="8" type="noConversion"/>
  </si>
  <si>
    <t>长青股份</t>
    <phoneticPr fontId="8" type="noConversion"/>
  </si>
  <si>
    <t>002392.SZ</t>
    <phoneticPr fontId="8" type="noConversion"/>
  </si>
  <si>
    <t>北京利尔</t>
    <phoneticPr fontId="8" type="noConversion"/>
  </si>
  <si>
    <t>002393.SZ</t>
    <phoneticPr fontId="8" type="noConversion"/>
  </si>
  <si>
    <t>力生制药</t>
    <phoneticPr fontId="8" type="noConversion"/>
  </si>
  <si>
    <t>002394.SZ</t>
    <phoneticPr fontId="8" type="noConversion"/>
  </si>
  <si>
    <t>联发股份</t>
    <phoneticPr fontId="8" type="noConversion"/>
  </si>
  <si>
    <t>002395.SZ</t>
    <phoneticPr fontId="8" type="noConversion"/>
  </si>
  <si>
    <t>双象股份</t>
    <phoneticPr fontId="8" type="noConversion"/>
  </si>
  <si>
    <t>002396.SZ</t>
    <phoneticPr fontId="8" type="noConversion"/>
  </si>
  <si>
    <t>星网锐捷</t>
    <phoneticPr fontId="8" type="noConversion"/>
  </si>
  <si>
    <t>002397.SZ</t>
    <phoneticPr fontId="8" type="noConversion"/>
  </si>
  <si>
    <t>梦洁股份</t>
    <phoneticPr fontId="8" type="noConversion"/>
  </si>
  <si>
    <t>002398.SZ</t>
    <phoneticPr fontId="8" type="noConversion"/>
  </si>
  <si>
    <t>建研集团</t>
    <phoneticPr fontId="8" type="noConversion"/>
  </si>
  <si>
    <t>002399.SZ</t>
    <phoneticPr fontId="8" type="noConversion"/>
  </si>
  <si>
    <t>海普瑞</t>
    <phoneticPr fontId="8" type="noConversion"/>
  </si>
  <si>
    <t>002400.SZ</t>
    <phoneticPr fontId="8" type="noConversion"/>
  </si>
  <si>
    <t>省广股份</t>
    <phoneticPr fontId="8" type="noConversion"/>
  </si>
  <si>
    <t>002401.SZ</t>
    <phoneticPr fontId="8" type="noConversion"/>
  </si>
  <si>
    <t>中海科技</t>
    <phoneticPr fontId="8" type="noConversion"/>
  </si>
  <si>
    <t>002402.SZ</t>
    <phoneticPr fontId="8" type="noConversion"/>
  </si>
  <si>
    <t>和而泰</t>
    <phoneticPr fontId="8" type="noConversion"/>
  </si>
  <si>
    <t>002403.SZ</t>
    <phoneticPr fontId="8" type="noConversion"/>
  </si>
  <si>
    <t>爱仕达</t>
    <phoneticPr fontId="8" type="noConversion"/>
  </si>
  <si>
    <t>002404.SZ</t>
    <phoneticPr fontId="8" type="noConversion"/>
  </si>
  <si>
    <t>嘉欣丝绸</t>
    <phoneticPr fontId="8" type="noConversion"/>
  </si>
  <si>
    <t>002405.SZ</t>
    <phoneticPr fontId="8" type="noConversion"/>
  </si>
  <si>
    <t>四维图新</t>
    <phoneticPr fontId="8" type="noConversion"/>
  </si>
  <si>
    <t>002406.SZ</t>
    <phoneticPr fontId="8" type="noConversion"/>
  </si>
  <si>
    <t>远东传动</t>
    <phoneticPr fontId="8" type="noConversion"/>
  </si>
  <si>
    <t>002407.SZ</t>
    <phoneticPr fontId="8" type="noConversion"/>
  </si>
  <si>
    <t>多氟多</t>
    <phoneticPr fontId="8" type="noConversion"/>
  </si>
  <si>
    <t>002408.SZ</t>
    <phoneticPr fontId="8" type="noConversion"/>
  </si>
  <si>
    <t>齐翔腾达</t>
    <phoneticPr fontId="8" type="noConversion"/>
  </si>
  <si>
    <t>002409.SZ</t>
    <phoneticPr fontId="8" type="noConversion"/>
  </si>
  <si>
    <t>雅克科技</t>
    <phoneticPr fontId="8" type="noConversion"/>
  </si>
  <si>
    <t>002410.SZ</t>
    <phoneticPr fontId="8" type="noConversion"/>
  </si>
  <si>
    <t>广联达</t>
    <phoneticPr fontId="8" type="noConversion"/>
  </si>
  <si>
    <t>002411.SZ</t>
    <phoneticPr fontId="8" type="noConversion"/>
  </si>
  <si>
    <t>必康股份</t>
    <phoneticPr fontId="8" type="noConversion"/>
  </si>
  <si>
    <t>002412.SZ</t>
    <phoneticPr fontId="8" type="noConversion"/>
  </si>
  <si>
    <t>汉森制药</t>
    <phoneticPr fontId="8" type="noConversion"/>
  </si>
  <si>
    <t>002413.SZ</t>
    <phoneticPr fontId="8" type="noConversion"/>
  </si>
  <si>
    <t>雷科防务</t>
    <phoneticPr fontId="8" type="noConversion"/>
  </si>
  <si>
    <t>002414.SZ</t>
    <phoneticPr fontId="8" type="noConversion"/>
  </si>
  <si>
    <t>高德红外</t>
    <phoneticPr fontId="8" type="noConversion"/>
  </si>
  <si>
    <t>002415.SZ</t>
    <phoneticPr fontId="8" type="noConversion"/>
  </si>
  <si>
    <t>海康威视</t>
    <phoneticPr fontId="8" type="noConversion"/>
  </si>
  <si>
    <t>002416.SZ</t>
    <phoneticPr fontId="8" type="noConversion"/>
  </si>
  <si>
    <t>爱施德</t>
    <phoneticPr fontId="8" type="noConversion"/>
  </si>
  <si>
    <t>002417.SZ</t>
    <phoneticPr fontId="8" type="noConversion"/>
  </si>
  <si>
    <t>三元达</t>
    <phoneticPr fontId="8" type="noConversion"/>
  </si>
  <si>
    <t>002418.SZ</t>
    <phoneticPr fontId="8" type="noConversion"/>
  </si>
  <si>
    <t>康盛股份</t>
    <phoneticPr fontId="8" type="noConversion"/>
  </si>
  <si>
    <t>002419.SZ</t>
    <phoneticPr fontId="8" type="noConversion"/>
  </si>
  <si>
    <t>天虹商场</t>
    <phoneticPr fontId="8" type="noConversion"/>
  </si>
  <si>
    <t>002420.SZ</t>
    <phoneticPr fontId="8" type="noConversion"/>
  </si>
  <si>
    <t>毅昌股份</t>
    <phoneticPr fontId="8" type="noConversion"/>
  </si>
  <si>
    <t>002421.SZ</t>
    <phoneticPr fontId="8" type="noConversion"/>
  </si>
  <si>
    <t>达实智能</t>
    <phoneticPr fontId="8" type="noConversion"/>
  </si>
  <si>
    <t>002422.SZ</t>
    <phoneticPr fontId="8" type="noConversion"/>
  </si>
  <si>
    <t>科伦药业</t>
    <phoneticPr fontId="8" type="noConversion"/>
  </si>
  <si>
    <t>002423.SZ</t>
    <phoneticPr fontId="8" type="noConversion"/>
  </si>
  <si>
    <t>*ST中特</t>
    <phoneticPr fontId="8" type="noConversion"/>
  </si>
  <si>
    <t>002424.SZ</t>
    <phoneticPr fontId="8" type="noConversion"/>
  </si>
  <si>
    <t>贵州百灵</t>
    <phoneticPr fontId="8" type="noConversion"/>
  </si>
  <si>
    <t>002425.SZ</t>
    <phoneticPr fontId="8" type="noConversion"/>
  </si>
  <si>
    <t>凯撒文化</t>
    <phoneticPr fontId="8" type="noConversion"/>
  </si>
  <si>
    <t>002426.SZ</t>
    <phoneticPr fontId="8" type="noConversion"/>
  </si>
  <si>
    <t>胜利精密</t>
    <phoneticPr fontId="8" type="noConversion"/>
  </si>
  <si>
    <t>002427.SZ</t>
    <phoneticPr fontId="8" type="noConversion"/>
  </si>
  <si>
    <t>尤夫股份</t>
    <phoneticPr fontId="8" type="noConversion"/>
  </si>
  <si>
    <t>002428.SZ</t>
    <phoneticPr fontId="8" type="noConversion"/>
  </si>
  <si>
    <t>云南锗业</t>
    <phoneticPr fontId="8" type="noConversion"/>
  </si>
  <si>
    <t>002429.SZ</t>
    <phoneticPr fontId="8" type="noConversion"/>
  </si>
  <si>
    <t>兆驰股份</t>
    <phoneticPr fontId="8" type="noConversion"/>
  </si>
  <si>
    <t>002430.SZ</t>
    <phoneticPr fontId="8" type="noConversion"/>
  </si>
  <si>
    <t>杭氧股份</t>
    <phoneticPr fontId="8" type="noConversion"/>
  </si>
  <si>
    <t>002431.SZ</t>
    <phoneticPr fontId="8" type="noConversion"/>
  </si>
  <si>
    <t>棕榈股份</t>
    <phoneticPr fontId="8" type="noConversion"/>
  </si>
  <si>
    <t>002432.SZ</t>
    <phoneticPr fontId="8" type="noConversion"/>
  </si>
  <si>
    <t>九安医疗</t>
    <phoneticPr fontId="8" type="noConversion"/>
  </si>
  <si>
    <t>002433.SZ</t>
    <phoneticPr fontId="8" type="noConversion"/>
  </si>
  <si>
    <t>太安堂</t>
    <phoneticPr fontId="8" type="noConversion"/>
  </si>
  <si>
    <t>002434.SZ</t>
    <phoneticPr fontId="8" type="noConversion"/>
  </si>
  <si>
    <t>万里扬</t>
    <phoneticPr fontId="8" type="noConversion"/>
  </si>
  <si>
    <t>002435.SZ</t>
    <phoneticPr fontId="8" type="noConversion"/>
  </si>
  <si>
    <t>长江润发</t>
    <phoneticPr fontId="8" type="noConversion"/>
  </si>
  <si>
    <t>002436.SZ</t>
    <phoneticPr fontId="8" type="noConversion"/>
  </si>
  <si>
    <t>兴森科技</t>
    <phoneticPr fontId="8" type="noConversion"/>
  </si>
  <si>
    <t>002437.SZ</t>
    <phoneticPr fontId="8" type="noConversion"/>
  </si>
  <si>
    <t>誉衡药业</t>
    <phoneticPr fontId="8" type="noConversion"/>
  </si>
  <si>
    <t>002438.SZ</t>
    <phoneticPr fontId="8" type="noConversion"/>
  </si>
  <si>
    <t>江苏神通</t>
    <phoneticPr fontId="8" type="noConversion"/>
  </si>
  <si>
    <t>002439.SZ</t>
    <phoneticPr fontId="8" type="noConversion"/>
  </si>
  <si>
    <t>启明星辰</t>
    <phoneticPr fontId="8" type="noConversion"/>
  </si>
  <si>
    <t>002440.SZ</t>
    <phoneticPr fontId="8" type="noConversion"/>
  </si>
  <si>
    <t>闰土股份</t>
    <phoneticPr fontId="8" type="noConversion"/>
  </si>
  <si>
    <t>002441.SZ</t>
    <phoneticPr fontId="8" type="noConversion"/>
  </si>
  <si>
    <t>众业达</t>
    <phoneticPr fontId="8" type="noConversion"/>
  </si>
  <si>
    <t>002442.SZ</t>
    <phoneticPr fontId="8" type="noConversion"/>
  </si>
  <si>
    <t>龙星化工</t>
    <phoneticPr fontId="8" type="noConversion"/>
  </si>
  <si>
    <t>002443.SZ</t>
    <phoneticPr fontId="8" type="noConversion"/>
  </si>
  <si>
    <t>金洲管道</t>
    <phoneticPr fontId="8" type="noConversion"/>
  </si>
  <si>
    <t>002444.SZ</t>
    <phoneticPr fontId="8" type="noConversion"/>
  </si>
  <si>
    <t>巨星科技</t>
    <phoneticPr fontId="8" type="noConversion"/>
  </si>
  <si>
    <t>002445.SZ</t>
    <phoneticPr fontId="8" type="noConversion"/>
  </si>
  <si>
    <t>中南文化</t>
    <phoneticPr fontId="8" type="noConversion"/>
  </si>
  <si>
    <t>002446.SZ</t>
    <phoneticPr fontId="8" type="noConversion"/>
  </si>
  <si>
    <t>盛路通信</t>
    <phoneticPr fontId="8" type="noConversion"/>
  </si>
  <si>
    <t>002447.SZ</t>
    <phoneticPr fontId="8" type="noConversion"/>
  </si>
  <si>
    <t>壹桥股份</t>
    <phoneticPr fontId="8" type="noConversion"/>
  </si>
  <si>
    <t>002448.SZ</t>
    <phoneticPr fontId="8" type="noConversion"/>
  </si>
  <si>
    <t>中原内配</t>
    <phoneticPr fontId="8" type="noConversion"/>
  </si>
  <si>
    <t>002449.SZ</t>
    <phoneticPr fontId="8" type="noConversion"/>
  </si>
  <si>
    <t>国星光电</t>
    <phoneticPr fontId="8" type="noConversion"/>
  </si>
  <si>
    <t>002450.SZ</t>
    <phoneticPr fontId="8" type="noConversion"/>
  </si>
  <si>
    <t>康得新</t>
    <phoneticPr fontId="8" type="noConversion"/>
  </si>
  <si>
    <t>002451.SZ</t>
    <phoneticPr fontId="8" type="noConversion"/>
  </si>
  <si>
    <t>摩恩电气</t>
    <phoneticPr fontId="8" type="noConversion"/>
  </si>
  <si>
    <t>002452.SZ</t>
    <phoneticPr fontId="8" type="noConversion"/>
  </si>
  <si>
    <t>长高集团</t>
    <phoneticPr fontId="8" type="noConversion"/>
  </si>
  <si>
    <t>002453.SZ</t>
    <phoneticPr fontId="8" type="noConversion"/>
  </si>
  <si>
    <t>天马精化</t>
    <phoneticPr fontId="8" type="noConversion"/>
  </si>
  <si>
    <t>002454.SZ</t>
    <phoneticPr fontId="8" type="noConversion"/>
  </si>
  <si>
    <t>松芝股份</t>
    <phoneticPr fontId="8" type="noConversion"/>
  </si>
  <si>
    <t>002455.SZ</t>
    <phoneticPr fontId="8" type="noConversion"/>
  </si>
  <si>
    <t>百川股份</t>
    <phoneticPr fontId="8" type="noConversion"/>
  </si>
  <si>
    <t>002456.SZ</t>
    <phoneticPr fontId="8" type="noConversion"/>
  </si>
  <si>
    <t>欧菲光</t>
    <phoneticPr fontId="8" type="noConversion"/>
  </si>
  <si>
    <t>002457.SZ</t>
    <phoneticPr fontId="8" type="noConversion"/>
  </si>
  <si>
    <t>青龙管业</t>
    <phoneticPr fontId="8" type="noConversion"/>
  </si>
  <si>
    <t>002458.SZ</t>
    <phoneticPr fontId="8" type="noConversion"/>
  </si>
  <si>
    <t>益生股份</t>
    <phoneticPr fontId="8" type="noConversion"/>
  </si>
  <si>
    <t>002459.SZ</t>
    <phoneticPr fontId="8" type="noConversion"/>
  </si>
  <si>
    <t>天业通联</t>
    <phoneticPr fontId="8" type="noConversion"/>
  </si>
  <si>
    <t>002460.SZ</t>
    <phoneticPr fontId="8" type="noConversion"/>
  </si>
  <si>
    <t>赣锋锂业</t>
    <phoneticPr fontId="8" type="noConversion"/>
  </si>
  <si>
    <t>002461.SZ</t>
    <phoneticPr fontId="8" type="noConversion"/>
  </si>
  <si>
    <t>珠江啤酒</t>
    <phoneticPr fontId="8" type="noConversion"/>
  </si>
  <si>
    <t>002462.SZ</t>
    <phoneticPr fontId="8" type="noConversion"/>
  </si>
  <si>
    <t>嘉事堂</t>
    <phoneticPr fontId="8" type="noConversion"/>
  </si>
  <si>
    <t>002463.SZ</t>
    <phoneticPr fontId="8" type="noConversion"/>
  </si>
  <si>
    <t>沪电股份</t>
    <phoneticPr fontId="8" type="noConversion"/>
  </si>
  <si>
    <t>002464.SZ</t>
    <phoneticPr fontId="8" type="noConversion"/>
  </si>
  <si>
    <t>金利科技</t>
    <phoneticPr fontId="8" type="noConversion"/>
  </si>
  <si>
    <t>002465.SZ</t>
    <phoneticPr fontId="8" type="noConversion"/>
  </si>
  <si>
    <t>海格通信</t>
    <phoneticPr fontId="8" type="noConversion"/>
  </si>
  <si>
    <t>002466.SZ</t>
    <phoneticPr fontId="8" type="noConversion"/>
  </si>
  <si>
    <t>天齐锂业</t>
    <phoneticPr fontId="8" type="noConversion"/>
  </si>
  <si>
    <t>002467.SZ</t>
    <phoneticPr fontId="8" type="noConversion"/>
  </si>
  <si>
    <t>二六三</t>
    <phoneticPr fontId="8" type="noConversion"/>
  </si>
  <si>
    <t>002468.SZ</t>
    <phoneticPr fontId="8" type="noConversion"/>
  </si>
  <si>
    <t>申通快递</t>
    <phoneticPr fontId="8" type="noConversion"/>
  </si>
  <si>
    <t>002469.SZ</t>
    <phoneticPr fontId="8" type="noConversion"/>
  </si>
  <si>
    <t>三维工程</t>
    <phoneticPr fontId="8" type="noConversion"/>
  </si>
  <si>
    <t>002470.SZ</t>
    <phoneticPr fontId="8" type="noConversion"/>
  </si>
  <si>
    <t>金正大</t>
    <phoneticPr fontId="8" type="noConversion"/>
  </si>
  <si>
    <t>002471.SZ</t>
    <phoneticPr fontId="8" type="noConversion"/>
  </si>
  <si>
    <t>中超控股</t>
    <phoneticPr fontId="8" type="noConversion"/>
  </si>
  <si>
    <t>002472.SZ</t>
    <phoneticPr fontId="8" type="noConversion"/>
  </si>
  <si>
    <t>双环传动</t>
    <phoneticPr fontId="8" type="noConversion"/>
  </si>
  <si>
    <t>002473.SZ</t>
    <phoneticPr fontId="8" type="noConversion"/>
  </si>
  <si>
    <t>圣莱达</t>
    <phoneticPr fontId="8" type="noConversion"/>
  </si>
  <si>
    <t>002474.SZ</t>
    <phoneticPr fontId="8" type="noConversion"/>
  </si>
  <si>
    <t>榕基软件</t>
    <phoneticPr fontId="8" type="noConversion"/>
  </si>
  <si>
    <t>002475.SZ</t>
    <phoneticPr fontId="8" type="noConversion"/>
  </si>
  <si>
    <t>立讯精密</t>
    <phoneticPr fontId="8" type="noConversion"/>
  </si>
  <si>
    <t>002476.SZ</t>
    <phoneticPr fontId="8" type="noConversion"/>
  </si>
  <si>
    <t>宝莫股份</t>
    <phoneticPr fontId="8" type="noConversion"/>
  </si>
  <si>
    <t>002477.SZ</t>
    <phoneticPr fontId="8" type="noConversion"/>
  </si>
  <si>
    <t>雏鹰农牧</t>
    <phoneticPr fontId="8" type="noConversion"/>
  </si>
  <si>
    <t>002478.SZ</t>
    <phoneticPr fontId="8" type="noConversion"/>
  </si>
  <si>
    <t>常宝股份</t>
    <phoneticPr fontId="8" type="noConversion"/>
  </si>
  <si>
    <t>002479.SZ</t>
    <phoneticPr fontId="8" type="noConversion"/>
  </si>
  <si>
    <t>富春环保</t>
    <phoneticPr fontId="8" type="noConversion"/>
  </si>
  <si>
    <t>002480.SZ</t>
    <phoneticPr fontId="8" type="noConversion"/>
  </si>
  <si>
    <t>新筑股份</t>
    <phoneticPr fontId="8" type="noConversion"/>
  </si>
  <si>
    <t>002481.SZ</t>
    <phoneticPr fontId="8" type="noConversion"/>
  </si>
  <si>
    <t>双塔食品</t>
    <phoneticPr fontId="8" type="noConversion"/>
  </si>
  <si>
    <t>002482.SZ</t>
    <phoneticPr fontId="8" type="noConversion"/>
  </si>
  <si>
    <t>广田集团</t>
    <phoneticPr fontId="8" type="noConversion"/>
  </si>
  <si>
    <t>002483.SZ</t>
    <phoneticPr fontId="8" type="noConversion"/>
  </si>
  <si>
    <t>润邦股份</t>
    <phoneticPr fontId="8" type="noConversion"/>
  </si>
  <si>
    <t>002484.SZ</t>
    <phoneticPr fontId="8" type="noConversion"/>
  </si>
  <si>
    <t>江海股份</t>
    <phoneticPr fontId="8" type="noConversion"/>
  </si>
  <si>
    <t>002485.SZ</t>
    <phoneticPr fontId="8" type="noConversion"/>
  </si>
  <si>
    <t>希努尔</t>
    <phoneticPr fontId="8" type="noConversion"/>
  </si>
  <si>
    <t>002486.SZ</t>
    <phoneticPr fontId="8" type="noConversion"/>
  </si>
  <si>
    <t>嘉麟杰</t>
    <phoneticPr fontId="8" type="noConversion"/>
  </si>
  <si>
    <t>002487.SZ</t>
    <phoneticPr fontId="8" type="noConversion"/>
  </si>
  <si>
    <t>大金重工</t>
    <phoneticPr fontId="8" type="noConversion"/>
  </si>
  <si>
    <t>002488.SZ</t>
    <phoneticPr fontId="8" type="noConversion"/>
  </si>
  <si>
    <t>金固股份</t>
    <phoneticPr fontId="8" type="noConversion"/>
  </si>
  <si>
    <t>002489.SZ</t>
    <phoneticPr fontId="8" type="noConversion"/>
  </si>
  <si>
    <t>浙江永强</t>
    <phoneticPr fontId="8" type="noConversion"/>
  </si>
  <si>
    <t>002490.SZ</t>
    <phoneticPr fontId="8" type="noConversion"/>
  </si>
  <si>
    <t>山东墨龙</t>
    <phoneticPr fontId="8" type="noConversion"/>
  </si>
  <si>
    <t>002491.SZ</t>
    <phoneticPr fontId="8" type="noConversion"/>
  </si>
  <si>
    <t>通鼎互联</t>
    <phoneticPr fontId="8" type="noConversion"/>
  </si>
  <si>
    <t>002492.SZ</t>
    <phoneticPr fontId="8" type="noConversion"/>
  </si>
  <si>
    <t>恒基达鑫</t>
    <phoneticPr fontId="8" type="noConversion"/>
  </si>
  <si>
    <t>002493.SZ</t>
    <phoneticPr fontId="8" type="noConversion"/>
  </si>
  <si>
    <t>荣盛石化</t>
    <phoneticPr fontId="8" type="noConversion"/>
  </si>
  <si>
    <t>002494.SZ</t>
    <phoneticPr fontId="8" type="noConversion"/>
  </si>
  <si>
    <t>华斯股份</t>
    <phoneticPr fontId="8" type="noConversion"/>
  </si>
  <si>
    <t>002495.SZ</t>
    <phoneticPr fontId="8" type="noConversion"/>
  </si>
  <si>
    <t>佳隆股份</t>
    <phoneticPr fontId="8" type="noConversion"/>
  </si>
  <si>
    <t>002496.SZ</t>
    <phoneticPr fontId="8" type="noConversion"/>
  </si>
  <si>
    <t>辉丰股份</t>
    <phoneticPr fontId="8" type="noConversion"/>
  </si>
  <si>
    <t>002497.SZ</t>
    <phoneticPr fontId="8" type="noConversion"/>
  </si>
  <si>
    <t>雅化集团</t>
    <phoneticPr fontId="8" type="noConversion"/>
  </si>
  <si>
    <t>002498.SZ</t>
    <phoneticPr fontId="8" type="noConversion"/>
  </si>
  <si>
    <t>汉缆股份</t>
    <phoneticPr fontId="8" type="noConversion"/>
  </si>
  <si>
    <t>002499.SZ</t>
    <phoneticPr fontId="8" type="noConversion"/>
  </si>
  <si>
    <t>科林环保</t>
    <phoneticPr fontId="8" type="noConversion"/>
  </si>
  <si>
    <t>002500.SZ</t>
    <phoneticPr fontId="8" type="noConversion"/>
  </si>
  <si>
    <t>山西证券</t>
    <phoneticPr fontId="8" type="noConversion"/>
  </si>
  <si>
    <t>002501.SZ</t>
    <phoneticPr fontId="8" type="noConversion"/>
  </si>
  <si>
    <t>利源精制</t>
    <phoneticPr fontId="8" type="noConversion"/>
  </si>
  <si>
    <t>002502.SZ</t>
    <phoneticPr fontId="8" type="noConversion"/>
  </si>
  <si>
    <t>骅威文化</t>
    <phoneticPr fontId="8" type="noConversion"/>
  </si>
  <si>
    <t>002503.SZ</t>
    <phoneticPr fontId="8" type="noConversion"/>
  </si>
  <si>
    <t>搜于特</t>
    <phoneticPr fontId="8" type="noConversion"/>
  </si>
  <si>
    <t>002504.SZ</t>
    <phoneticPr fontId="8" type="noConversion"/>
  </si>
  <si>
    <t>弘高创意</t>
    <phoneticPr fontId="8" type="noConversion"/>
  </si>
  <si>
    <t>002505.SZ</t>
    <phoneticPr fontId="8" type="noConversion"/>
  </si>
  <si>
    <t>大康农业</t>
    <phoneticPr fontId="8" type="noConversion"/>
  </si>
  <si>
    <t>002506.SZ</t>
    <phoneticPr fontId="8" type="noConversion"/>
  </si>
  <si>
    <t>协鑫集成</t>
    <phoneticPr fontId="8" type="noConversion"/>
  </si>
  <si>
    <t>002507.SZ</t>
    <phoneticPr fontId="8" type="noConversion"/>
  </si>
  <si>
    <t>涪陵榨菜</t>
    <phoneticPr fontId="8" type="noConversion"/>
  </si>
  <si>
    <t>002508.SZ</t>
    <phoneticPr fontId="8" type="noConversion"/>
  </si>
  <si>
    <t>老板电器</t>
    <phoneticPr fontId="8" type="noConversion"/>
  </si>
  <si>
    <t>002509.SZ</t>
    <phoneticPr fontId="8" type="noConversion"/>
  </si>
  <si>
    <t>天广中茂</t>
    <phoneticPr fontId="8" type="noConversion"/>
  </si>
  <si>
    <t>002510.SZ</t>
    <phoneticPr fontId="8" type="noConversion"/>
  </si>
  <si>
    <t>天汽模</t>
    <phoneticPr fontId="8" type="noConversion"/>
  </si>
  <si>
    <t>002511.SZ</t>
    <phoneticPr fontId="8" type="noConversion"/>
  </si>
  <si>
    <t>中顺洁柔</t>
    <phoneticPr fontId="8" type="noConversion"/>
  </si>
  <si>
    <t>002512.SZ</t>
    <phoneticPr fontId="8" type="noConversion"/>
  </si>
  <si>
    <t>达华智能</t>
    <phoneticPr fontId="8" type="noConversion"/>
  </si>
  <si>
    <t>002513.SZ</t>
    <phoneticPr fontId="8" type="noConversion"/>
  </si>
  <si>
    <t>*ST蓝丰</t>
    <phoneticPr fontId="8" type="noConversion"/>
  </si>
  <si>
    <t>002514.SZ</t>
    <phoneticPr fontId="8" type="noConversion"/>
  </si>
  <si>
    <t>宝馨科技</t>
    <phoneticPr fontId="8" type="noConversion"/>
  </si>
  <si>
    <t>002515.SZ</t>
    <phoneticPr fontId="8" type="noConversion"/>
  </si>
  <si>
    <t>金字火腿</t>
    <phoneticPr fontId="8" type="noConversion"/>
  </si>
  <si>
    <t>002516.SZ</t>
    <phoneticPr fontId="8" type="noConversion"/>
  </si>
  <si>
    <t>旷达科技</t>
    <phoneticPr fontId="8" type="noConversion"/>
  </si>
  <si>
    <t>002517.SZ</t>
    <phoneticPr fontId="8" type="noConversion"/>
  </si>
  <si>
    <t>恺英网络</t>
    <phoneticPr fontId="8" type="noConversion"/>
  </si>
  <si>
    <t>002518.SZ</t>
    <phoneticPr fontId="8" type="noConversion"/>
  </si>
  <si>
    <t>科士达</t>
    <phoneticPr fontId="8" type="noConversion"/>
  </si>
  <si>
    <t>002519.SZ</t>
    <phoneticPr fontId="8" type="noConversion"/>
  </si>
  <si>
    <t>银河电子</t>
    <phoneticPr fontId="8" type="noConversion"/>
  </si>
  <si>
    <t>002520.SZ</t>
    <phoneticPr fontId="8" type="noConversion"/>
  </si>
  <si>
    <t>日发精机</t>
    <phoneticPr fontId="8" type="noConversion"/>
  </si>
  <si>
    <t>002521.SZ</t>
    <phoneticPr fontId="8" type="noConversion"/>
  </si>
  <si>
    <t>齐峰新材</t>
    <phoneticPr fontId="8" type="noConversion"/>
  </si>
  <si>
    <t>002522.SZ</t>
    <phoneticPr fontId="8" type="noConversion"/>
  </si>
  <si>
    <t>浙江众成</t>
    <phoneticPr fontId="8" type="noConversion"/>
  </si>
  <si>
    <t>002523.SZ</t>
    <phoneticPr fontId="8" type="noConversion"/>
  </si>
  <si>
    <t>天桥起重</t>
    <phoneticPr fontId="8" type="noConversion"/>
  </si>
  <si>
    <t>002524.SZ</t>
    <phoneticPr fontId="8" type="noConversion"/>
  </si>
  <si>
    <t>光正集团</t>
    <phoneticPr fontId="8" type="noConversion"/>
  </si>
  <si>
    <t>002526.SZ</t>
    <phoneticPr fontId="8" type="noConversion"/>
  </si>
  <si>
    <t>山东矿机</t>
    <phoneticPr fontId="8" type="noConversion"/>
  </si>
  <si>
    <t>002527.SZ</t>
    <phoneticPr fontId="8" type="noConversion"/>
  </si>
  <si>
    <t>新时达</t>
    <phoneticPr fontId="8" type="noConversion"/>
  </si>
  <si>
    <t>002528.SZ</t>
    <phoneticPr fontId="8" type="noConversion"/>
  </si>
  <si>
    <t>英飞拓</t>
    <phoneticPr fontId="8" type="noConversion"/>
  </si>
  <si>
    <t>002529.SZ</t>
    <phoneticPr fontId="8" type="noConversion"/>
  </si>
  <si>
    <t>海源机械</t>
    <phoneticPr fontId="8" type="noConversion"/>
  </si>
  <si>
    <t>002530.SZ</t>
    <phoneticPr fontId="8" type="noConversion"/>
  </si>
  <si>
    <t>丰东股份</t>
    <phoneticPr fontId="8" type="noConversion"/>
  </si>
  <si>
    <t>002531.SZ</t>
    <phoneticPr fontId="8" type="noConversion"/>
  </si>
  <si>
    <t>天顺风能</t>
    <phoneticPr fontId="8" type="noConversion"/>
  </si>
  <si>
    <t>002532.SZ</t>
    <phoneticPr fontId="8" type="noConversion"/>
  </si>
  <si>
    <t>新界泵业</t>
    <phoneticPr fontId="8" type="noConversion"/>
  </si>
  <si>
    <t>002533.SZ</t>
    <phoneticPr fontId="8" type="noConversion"/>
  </si>
  <si>
    <t>金杯电工</t>
    <phoneticPr fontId="8" type="noConversion"/>
  </si>
  <si>
    <t>002534.SZ</t>
    <phoneticPr fontId="8" type="noConversion"/>
  </si>
  <si>
    <t>杭锅股份</t>
    <phoneticPr fontId="8" type="noConversion"/>
  </si>
  <si>
    <t>002535.SZ</t>
    <phoneticPr fontId="8" type="noConversion"/>
  </si>
  <si>
    <t>林州重机</t>
    <phoneticPr fontId="8" type="noConversion"/>
  </si>
  <si>
    <t>002536.SZ</t>
    <phoneticPr fontId="8" type="noConversion"/>
  </si>
  <si>
    <t>西泵股份</t>
    <phoneticPr fontId="8" type="noConversion"/>
  </si>
  <si>
    <t>002537.SZ</t>
    <phoneticPr fontId="8" type="noConversion"/>
  </si>
  <si>
    <t>海立美达</t>
    <phoneticPr fontId="8" type="noConversion"/>
  </si>
  <si>
    <t>002538.SZ</t>
    <phoneticPr fontId="8" type="noConversion"/>
  </si>
  <si>
    <t>司尔特</t>
    <phoneticPr fontId="8" type="noConversion"/>
  </si>
  <si>
    <t>002539.SZ</t>
    <phoneticPr fontId="8" type="noConversion"/>
  </si>
  <si>
    <t>云图控股</t>
    <phoneticPr fontId="8" type="noConversion"/>
  </si>
  <si>
    <t>002540.SZ</t>
    <phoneticPr fontId="8" type="noConversion"/>
  </si>
  <si>
    <t>亚太科技</t>
    <phoneticPr fontId="8" type="noConversion"/>
  </si>
  <si>
    <t>002541.SZ</t>
    <phoneticPr fontId="8" type="noConversion"/>
  </si>
  <si>
    <t>鸿路钢构</t>
    <phoneticPr fontId="8" type="noConversion"/>
  </si>
  <si>
    <t>002542.SZ</t>
    <phoneticPr fontId="8" type="noConversion"/>
  </si>
  <si>
    <t>中化岩土</t>
    <phoneticPr fontId="8" type="noConversion"/>
  </si>
  <si>
    <t>002543.SZ</t>
    <phoneticPr fontId="8" type="noConversion"/>
  </si>
  <si>
    <t>万和电气</t>
    <phoneticPr fontId="8" type="noConversion"/>
  </si>
  <si>
    <t>002544.SZ</t>
    <phoneticPr fontId="8" type="noConversion"/>
  </si>
  <si>
    <t>杰赛科技</t>
    <phoneticPr fontId="8" type="noConversion"/>
  </si>
  <si>
    <t>002545.SZ</t>
    <phoneticPr fontId="8" type="noConversion"/>
  </si>
  <si>
    <t>东方铁塔</t>
    <phoneticPr fontId="8" type="noConversion"/>
  </si>
  <si>
    <t>002546.SZ</t>
    <phoneticPr fontId="8" type="noConversion"/>
  </si>
  <si>
    <t>新联电子</t>
    <phoneticPr fontId="8" type="noConversion"/>
  </si>
  <si>
    <t>002547.SZ</t>
    <phoneticPr fontId="8" type="noConversion"/>
  </si>
  <si>
    <t>春兴精工</t>
    <phoneticPr fontId="8" type="noConversion"/>
  </si>
  <si>
    <t>002548.SZ</t>
    <phoneticPr fontId="8" type="noConversion"/>
  </si>
  <si>
    <t>金新农</t>
    <phoneticPr fontId="8" type="noConversion"/>
  </si>
  <si>
    <t>002549.SZ</t>
    <phoneticPr fontId="8" type="noConversion"/>
  </si>
  <si>
    <t>凯美特气</t>
    <phoneticPr fontId="8" type="noConversion"/>
  </si>
  <si>
    <t>002550.SZ</t>
    <phoneticPr fontId="8" type="noConversion"/>
  </si>
  <si>
    <t>千红制药</t>
    <phoneticPr fontId="8" type="noConversion"/>
  </si>
  <si>
    <t>002551.SZ</t>
    <phoneticPr fontId="8" type="noConversion"/>
  </si>
  <si>
    <t>尚荣医疗</t>
    <phoneticPr fontId="8" type="noConversion"/>
  </si>
  <si>
    <t>002552.SZ</t>
    <phoneticPr fontId="8" type="noConversion"/>
  </si>
  <si>
    <t>宝鼎科技</t>
    <phoneticPr fontId="8" type="noConversion"/>
  </si>
  <si>
    <t>002553.SZ</t>
    <phoneticPr fontId="8" type="noConversion"/>
  </si>
  <si>
    <t>南方轴承</t>
    <phoneticPr fontId="8" type="noConversion"/>
  </si>
  <si>
    <t>002554.SZ</t>
    <phoneticPr fontId="8" type="noConversion"/>
  </si>
  <si>
    <t>惠博普</t>
    <phoneticPr fontId="8" type="noConversion"/>
  </si>
  <si>
    <t>002555.SZ</t>
    <phoneticPr fontId="8" type="noConversion"/>
  </si>
  <si>
    <t>三七互娱</t>
    <phoneticPr fontId="8" type="noConversion"/>
  </si>
  <si>
    <t>002556.SZ</t>
    <phoneticPr fontId="8" type="noConversion"/>
  </si>
  <si>
    <t>辉隆股份</t>
    <phoneticPr fontId="8" type="noConversion"/>
  </si>
  <si>
    <t>002557.SZ</t>
    <phoneticPr fontId="8" type="noConversion"/>
  </si>
  <si>
    <t>洽洽食品</t>
    <phoneticPr fontId="8" type="noConversion"/>
  </si>
  <si>
    <t>002558.SZ</t>
    <phoneticPr fontId="8" type="noConversion"/>
  </si>
  <si>
    <t>世纪游轮</t>
    <phoneticPr fontId="8" type="noConversion"/>
  </si>
  <si>
    <t>002559.SZ</t>
    <phoneticPr fontId="8" type="noConversion"/>
  </si>
  <si>
    <t>亚威股份</t>
    <phoneticPr fontId="8" type="noConversion"/>
  </si>
  <si>
    <t>002560.SZ</t>
    <phoneticPr fontId="8" type="noConversion"/>
  </si>
  <si>
    <t>通达股份</t>
    <phoneticPr fontId="8" type="noConversion"/>
  </si>
  <si>
    <t>002561.SZ</t>
    <phoneticPr fontId="8" type="noConversion"/>
  </si>
  <si>
    <t>徐家汇</t>
    <phoneticPr fontId="8" type="noConversion"/>
  </si>
  <si>
    <t>002562.SZ</t>
    <phoneticPr fontId="8" type="noConversion"/>
  </si>
  <si>
    <t>兄弟科技</t>
    <phoneticPr fontId="8" type="noConversion"/>
  </si>
  <si>
    <t>002563.SZ</t>
    <phoneticPr fontId="8" type="noConversion"/>
  </si>
  <si>
    <t>森马服饰</t>
    <phoneticPr fontId="8" type="noConversion"/>
  </si>
  <si>
    <t>002564.SZ</t>
    <phoneticPr fontId="8" type="noConversion"/>
  </si>
  <si>
    <t>天沃科技</t>
    <phoneticPr fontId="8" type="noConversion"/>
  </si>
  <si>
    <t>002565.SZ</t>
    <phoneticPr fontId="8" type="noConversion"/>
  </si>
  <si>
    <t>顺灏股份</t>
    <phoneticPr fontId="8" type="noConversion"/>
  </si>
  <si>
    <t>002566.SZ</t>
    <phoneticPr fontId="8" type="noConversion"/>
  </si>
  <si>
    <t>益盛药业</t>
    <phoneticPr fontId="8" type="noConversion"/>
  </si>
  <si>
    <t>002567.SZ</t>
    <phoneticPr fontId="8" type="noConversion"/>
  </si>
  <si>
    <t>唐人神</t>
    <phoneticPr fontId="8" type="noConversion"/>
  </si>
  <si>
    <t>002568.SZ</t>
    <phoneticPr fontId="8" type="noConversion"/>
  </si>
  <si>
    <t>百润股份</t>
    <phoneticPr fontId="8" type="noConversion"/>
  </si>
  <si>
    <t>002569.SZ</t>
    <phoneticPr fontId="8" type="noConversion"/>
  </si>
  <si>
    <t>步森股份</t>
    <phoneticPr fontId="8" type="noConversion"/>
  </si>
  <si>
    <t>002570.SZ</t>
    <phoneticPr fontId="8" type="noConversion"/>
  </si>
  <si>
    <t>贝因美</t>
    <phoneticPr fontId="8" type="noConversion"/>
  </si>
  <si>
    <t>002571.SZ</t>
    <phoneticPr fontId="8" type="noConversion"/>
  </si>
  <si>
    <t>德力股份</t>
    <phoneticPr fontId="8" type="noConversion"/>
  </si>
  <si>
    <t>002572.SZ</t>
    <phoneticPr fontId="8" type="noConversion"/>
  </si>
  <si>
    <t>索菲亚</t>
    <phoneticPr fontId="8" type="noConversion"/>
  </si>
  <si>
    <t>002573.SZ</t>
    <phoneticPr fontId="8" type="noConversion"/>
  </si>
  <si>
    <t>清新环境</t>
    <phoneticPr fontId="8" type="noConversion"/>
  </si>
  <si>
    <t>002574.SZ</t>
    <phoneticPr fontId="8" type="noConversion"/>
  </si>
  <si>
    <t>明牌珠宝</t>
    <phoneticPr fontId="8" type="noConversion"/>
  </si>
  <si>
    <t>002575.SZ</t>
    <phoneticPr fontId="8" type="noConversion"/>
  </si>
  <si>
    <t>群兴玩具</t>
    <phoneticPr fontId="8" type="noConversion"/>
  </si>
  <si>
    <t>002576.SZ</t>
    <phoneticPr fontId="8" type="noConversion"/>
  </si>
  <si>
    <t>通达动力</t>
    <phoneticPr fontId="8" type="noConversion"/>
  </si>
  <si>
    <t>002577.SZ</t>
    <phoneticPr fontId="8" type="noConversion"/>
  </si>
  <si>
    <t>雷柏科技</t>
    <phoneticPr fontId="8" type="noConversion"/>
  </si>
  <si>
    <t>002578.SZ</t>
    <phoneticPr fontId="8" type="noConversion"/>
  </si>
  <si>
    <t>闽发铝业</t>
    <phoneticPr fontId="8" type="noConversion"/>
  </si>
  <si>
    <t>002579.SZ</t>
    <phoneticPr fontId="8" type="noConversion"/>
  </si>
  <si>
    <t>中京电子</t>
    <phoneticPr fontId="8" type="noConversion"/>
  </si>
  <si>
    <t>002580.SZ</t>
    <phoneticPr fontId="8" type="noConversion"/>
  </si>
  <si>
    <t>圣阳股份</t>
    <phoneticPr fontId="8" type="noConversion"/>
  </si>
  <si>
    <t>002581.SZ</t>
    <phoneticPr fontId="8" type="noConversion"/>
  </si>
  <si>
    <t>未名医药</t>
    <phoneticPr fontId="8" type="noConversion"/>
  </si>
  <si>
    <t>002582.SZ</t>
    <phoneticPr fontId="8" type="noConversion"/>
  </si>
  <si>
    <t>好想你</t>
    <phoneticPr fontId="8" type="noConversion"/>
  </si>
  <si>
    <t>002583.SZ</t>
    <phoneticPr fontId="8" type="noConversion"/>
  </si>
  <si>
    <t>海能达</t>
    <phoneticPr fontId="8" type="noConversion"/>
  </si>
  <si>
    <t>002584.SZ</t>
    <phoneticPr fontId="8" type="noConversion"/>
  </si>
  <si>
    <t>西陇科学</t>
    <phoneticPr fontId="8" type="noConversion"/>
  </si>
  <si>
    <t>002585.SZ</t>
    <phoneticPr fontId="8" type="noConversion"/>
  </si>
  <si>
    <t>双星新材</t>
    <phoneticPr fontId="8" type="noConversion"/>
  </si>
  <si>
    <t>002586.SZ</t>
    <phoneticPr fontId="8" type="noConversion"/>
  </si>
  <si>
    <t>围海股份</t>
    <phoneticPr fontId="8" type="noConversion"/>
  </si>
  <si>
    <t>002587.SZ</t>
    <phoneticPr fontId="8" type="noConversion"/>
  </si>
  <si>
    <t>奥拓电子</t>
    <phoneticPr fontId="8" type="noConversion"/>
  </si>
  <si>
    <t>002588.SZ</t>
    <phoneticPr fontId="8" type="noConversion"/>
  </si>
  <si>
    <t>史丹利</t>
    <phoneticPr fontId="8" type="noConversion"/>
  </si>
  <si>
    <t>002589.SZ</t>
    <phoneticPr fontId="8" type="noConversion"/>
  </si>
  <si>
    <t>瑞康医药</t>
    <phoneticPr fontId="8" type="noConversion"/>
  </si>
  <si>
    <t>002590.SZ</t>
    <phoneticPr fontId="8" type="noConversion"/>
  </si>
  <si>
    <t>万安科技</t>
    <phoneticPr fontId="8" type="noConversion"/>
  </si>
  <si>
    <t>002591.SZ</t>
    <phoneticPr fontId="8" type="noConversion"/>
  </si>
  <si>
    <t>恒大高新</t>
    <phoneticPr fontId="8" type="noConversion"/>
  </si>
  <si>
    <t>002592.SZ</t>
    <phoneticPr fontId="8" type="noConversion"/>
  </si>
  <si>
    <t>八菱科技</t>
    <phoneticPr fontId="8" type="noConversion"/>
  </si>
  <si>
    <t>002593.SZ</t>
    <phoneticPr fontId="8" type="noConversion"/>
  </si>
  <si>
    <t>日上集团</t>
    <phoneticPr fontId="8" type="noConversion"/>
  </si>
  <si>
    <t>002594.SZ</t>
    <phoneticPr fontId="8" type="noConversion"/>
  </si>
  <si>
    <t>比亚迪</t>
    <phoneticPr fontId="8" type="noConversion"/>
  </si>
  <si>
    <t>002595.SZ</t>
    <phoneticPr fontId="8" type="noConversion"/>
  </si>
  <si>
    <t>豪迈科技</t>
    <phoneticPr fontId="8" type="noConversion"/>
  </si>
  <si>
    <t>002596.SZ</t>
    <phoneticPr fontId="8" type="noConversion"/>
  </si>
  <si>
    <t>海南瑞泽</t>
    <phoneticPr fontId="8" type="noConversion"/>
  </si>
  <si>
    <t>002597.SZ</t>
    <phoneticPr fontId="8" type="noConversion"/>
  </si>
  <si>
    <t>金禾实业</t>
    <phoneticPr fontId="8" type="noConversion"/>
  </si>
  <si>
    <t>002598.SZ</t>
    <phoneticPr fontId="8" type="noConversion"/>
  </si>
  <si>
    <t>山东章鼓</t>
    <phoneticPr fontId="8" type="noConversion"/>
  </si>
  <si>
    <t>002599.SZ</t>
    <phoneticPr fontId="8" type="noConversion"/>
  </si>
  <si>
    <t>盛通股份</t>
    <phoneticPr fontId="8" type="noConversion"/>
  </si>
  <si>
    <t>002600.SZ</t>
    <phoneticPr fontId="8" type="noConversion"/>
  </si>
  <si>
    <t>江粉磁材</t>
    <phoneticPr fontId="8" type="noConversion"/>
  </si>
  <si>
    <t>002601.SZ</t>
    <phoneticPr fontId="8" type="noConversion"/>
  </si>
  <si>
    <t>佰利联</t>
    <phoneticPr fontId="8" type="noConversion"/>
  </si>
  <si>
    <t>002602.SZ</t>
    <phoneticPr fontId="8" type="noConversion"/>
  </si>
  <si>
    <t>世纪华通</t>
    <phoneticPr fontId="8" type="noConversion"/>
  </si>
  <si>
    <t>002603.SZ</t>
    <phoneticPr fontId="8" type="noConversion"/>
  </si>
  <si>
    <t>以岭药业</t>
    <phoneticPr fontId="8" type="noConversion"/>
  </si>
  <si>
    <t>002604.SZ</t>
    <phoneticPr fontId="8" type="noConversion"/>
  </si>
  <si>
    <t>龙力生物</t>
    <phoneticPr fontId="8" type="noConversion"/>
  </si>
  <si>
    <t>002605.SZ</t>
    <phoneticPr fontId="8" type="noConversion"/>
  </si>
  <si>
    <t>姚记扑克</t>
    <phoneticPr fontId="8" type="noConversion"/>
  </si>
  <si>
    <t>002606.SZ</t>
    <phoneticPr fontId="8" type="noConversion"/>
  </si>
  <si>
    <t>大连电瓷</t>
    <phoneticPr fontId="8" type="noConversion"/>
  </si>
  <si>
    <t>002607.SZ</t>
    <phoneticPr fontId="8" type="noConversion"/>
  </si>
  <si>
    <t>亚夏汽车</t>
    <phoneticPr fontId="8" type="noConversion"/>
  </si>
  <si>
    <t>002608.SZ</t>
    <phoneticPr fontId="8" type="noConversion"/>
  </si>
  <si>
    <t>*ST舜船</t>
    <phoneticPr fontId="8" type="noConversion"/>
  </si>
  <si>
    <t>002609.SZ</t>
    <phoneticPr fontId="8" type="noConversion"/>
  </si>
  <si>
    <t>捷顺科技</t>
    <phoneticPr fontId="8" type="noConversion"/>
  </si>
  <si>
    <t>002610.SZ</t>
    <phoneticPr fontId="8" type="noConversion"/>
  </si>
  <si>
    <t>爱康科技</t>
    <phoneticPr fontId="8" type="noConversion"/>
  </si>
  <si>
    <t>002611.SZ</t>
    <phoneticPr fontId="8" type="noConversion"/>
  </si>
  <si>
    <t>东方精工</t>
    <phoneticPr fontId="8" type="noConversion"/>
  </si>
  <si>
    <t>002612.SZ</t>
    <phoneticPr fontId="8" type="noConversion"/>
  </si>
  <si>
    <t>朗姿股份</t>
    <phoneticPr fontId="8" type="noConversion"/>
  </si>
  <si>
    <t>002613.SZ</t>
    <phoneticPr fontId="8" type="noConversion"/>
  </si>
  <si>
    <t>北玻股份</t>
    <phoneticPr fontId="8" type="noConversion"/>
  </si>
  <si>
    <t>002614.SZ</t>
    <phoneticPr fontId="8" type="noConversion"/>
  </si>
  <si>
    <t>蒙发利</t>
    <phoneticPr fontId="8" type="noConversion"/>
  </si>
  <si>
    <t>002615.SZ</t>
    <phoneticPr fontId="8" type="noConversion"/>
  </si>
  <si>
    <t>哈尔斯</t>
    <phoneticPr fontId="8" type="noConversion"/>
  </si>
  <si>
    <t>002616.SZ</t>
    <phoneticPr fontId="8" type="noConversion"/>
  </si>
  <si>
    <t>长青集团</t>
    <phoneticPr fontId="8" type="noConversion"/>
  </si>
  <si>
    <t>002617.SZ</t>
    <phoneticPr fontId="8" type="noConversion"/>
  </si>
  <si>
    <t>露笑科技</t>
    <phoneticPr fontId="8" type="noConversion"/>
  </si>
  <si>
    <t>002618.SZ</t>
    <phoneticPr fontId="8" type="noConversion"/>
  </si>
  <si>
    <t>丹邦科技</t>
    <phoneticPr fontId="8" type="noConversion"/>
  </si>
  <si>
    <t>002619.SZ</t>
    <phoneticPr fontId="8" type="noConversion"/>
  </si>
  <si>
    <t>巨龙管业</t>
    <phoneticPr fontId="8" type="noConversion"/>
  </si>
  <si>
    <t>002620.SZ</t>
    <phoneticPr fontId="8" type="noConversion"/>
  </si>
  <si>
    <t>瑞和股份</t>
    <phoneticPr fontId="8" type="noConversion"/>
  </si>
  <si>
    <t>002621.SZ</t>
    <phoneticPr fontId="8" type="noConversion"/>
  </si>
  <si>
    <t>三垒股份</t>
    <phoneticPr fontId="8" type="noConversion"/>
  </si>
  <si>
    <t>002622.SZ</t>
    <phoneticPr fontId="8" type="noConversion"/>
  </si>
  <si>
    <t>融钰集团</t>
    <phoneticPr fontId="8" type="noConversion"/>
  </si>
  <si>
    <t>002623.SZ</t>
    <phoneticPr fontId="8" type="noConversion"/>
  </si>
  <si>
    <t>亚玛顿</t>
    <phoneticPr fontId="8" type="noConversion"/>
  </si>
  <si>
    <t>002624.SZ</t>
    <phoneticPr fontId="8" type="noConversion"/>
  </si>
  <si>
    <t>完美世界</t>
    <phoneticPr fontId="8" type="noConversion"/>
  </si>
  <si>
    <t>002625.SZ</t>
    <phoneticPr fontId="8" type="noConversion"/>
  </si>
  <si>
    <t>龙生股份</t>
    <phoneticPr fontId="8" type="noConversion"/>
  </si>
  <si>
    <t>002626.SZ</t>
    <phoneticPr fontId="8" type="noConversion"/>
  </si>
  <si>
    <t>金达威</t>
    <phoneticPr fontId="8" type="noConversion"/>
  </si>
  <si>
    <t>002627.SZ</t>
    <phoneticPr fontId="8" type="noConversion"/>
  </si>
  <si>
    <t>宜昌交运</t>
    <phoneticPr fontId="8" type="noConversion"/>
  </si>
  <si>
    <t>002628.SZ</t>
    <phoneticPr fontId="8" type="noConversion"/>
  </si>
  <si>
    <t>成都路桥</t>
    <phoneticPr fontId="8" type="noConversion"/>
  </si>
  <si>
    <t>002629.SZ</t>
    <phoneticPr fontId="8" type="noConversion"/>
  </si>
  <si>
    <t>仁智股份</t>
    <phoneticPr fontId="8" type="noConversion"/>
  </si>
  <si>
    <t>002630.SZ</t>
    <phoneticPr fontId="8" type="noConversion"/>
  </si>
  <si>
    <t>华西能源</t>
    <phoneticPr fontId="8" type="noConversion"/>
  </si>
  <si>
    <t>002631.SZ</t>
    <phoneticPr fontId="8" type="noConversion"/>
  </si>
  <si>
    <t>德尔未来</t>
    <phoneticPr fontId="8" type="noConversion"/>
  </si>
  <si>
    <t>002632.SZ</t>
    <phoneticPr fontId="8" type="noConversion"/>
  </si>
  <si>
    <t>道明光学</t>
    <phoneticPr fontId="8" type="noConversion"/>
  </si>
  <si>
    <t>002633.SZ</t>
    <phoneticPr fontId="8" type="noConversion"/>
  </si>
  <si>
    <t>申科股份</t>
    <phoneticPr fontId="8" type="noConversion"/>
  </si>
  <si>
    <t>002634.SZ</t>
    <phoneticPr fontId="8" type="noConversion"/>
  </si>
  <si>
    <t>棒杰股份</t>
    <phoneticPr fontId="8" type="noConversion"/>
  </si>
  <si>
    <t>002635.SZ</t>
    <phoneticPr fontId="8" type="noConversion"/>
  </si>
  <si>
    <t>安洁科技</t>
    <phoneticPr fontId="8" type="noConversion"/>
  </si>
  <si>
    <t>002636.SZ</t>
    <phoneticPr fontId="8" type="noConversion"/>
  </si>
  <si>
    <t>金安国纪</t>
    <phoneticPr fontId="8" type="noConversion"/>
  </si>
  <si>
    <t>002637.SZ</t>
    <phoneticPr fontId="8" type="noConversion"/>
  </si>
  <si>
    <t>赞宇科技</t>
    <phoneticPr fontId="8" type="noConversion"/>
  </si>
  <si>
    <t>002638.SZ</t>
    <phoneticPr fontId="8" type="noConversion"/>
  </si>
  <si>
    <t>勤上光电</t>
    <phoneticPr fontId="8" type="noConversion"/>
  </si>
  <si>
    <t>002639.SZ</t>
    <phoneticPr fontId="8" type="noConversion"/>
  </si>
  <si>
    <t>雪人股份</t>
    <phoneticPr fontId="8" type="noConversion"/>
  </si>
  <si>
    <t>002640.SZ</t>
    <phoneticPr fontId="8" type="noConversion"/>
  </si>
  <si>
    <t>跨境通</t>
    <phoneticPr fontId="8" type="noConversion"/>
  </si>
  <si>
    <t>002641.SZ</t>
    <phoneticPr fontId="8" type="noConversion"/>
  </si>
  <si>
    <t>永高股份</t>
    <phoneticPr fontId="8" type="noConversion"/>
  </si>
  <si>
    <t>002642.SZ</t>
    <phoneticPr fontId="8" type="noConversion"/>
  </si>
  <si>
    <t>荣之联</t>
    <phoneticPr fontId="8" type="noConversion"/>
  </si>
  <si>
    <t>002643.SZ</t>
    <phoneticPr fontId="8" type="noConversion"/>
  </si>
  <si>
    <t>万润股份</t>
    <phoneticPr fontId="8" type="noConversion"/>
  </si>
  <si>
    <t>002644.SZ</t>
    <phoneticPr fontId="8" type="noConversion"/>
  </si>
  <si>
    <t>佛慈制药</t>
    <phoneticPr fontId="8" type="noConversion"/>
  </si>
  <si>
    <t>002645.SZ</t>
    <phoneticPr fontId="8" type="noConversion"/>
  </si>
  <si>
    <t>华宏科技</t>
    <phoneticPr fontId="8" type="noConversion"/>
  </si>
  <si>
    <t>002646.SZ</t>
    <phoneticPr fontId="8" type="noConversion"/>
  </si>
  <si>
    <t>青青稞酒</t>
    <phoneticPr fontId="8" type="noConversion"/>
  </si>
  <si>
    <t>002647.SZ</t>
    <phoneticPr fontId="8" type="noConversion"/>
  </si>
  <si>
    <t>宏磊股份</t>
    <phoneticPr fontId="8" type="noConversion"/>
  </si>
  <si>
    <t>002648.SZ</t>
    <phoneticPr fontId="8" type="noConversion"/>
  </si>
  <si>
    <t>卫星石化</t>
    <phoneticPr fontId="8" type="noConversion"/>
  </si>
  <si>
    <t>002649.SZ</t>
    <phoneticPr fontId="8" type="noConversion"/>
  </si>
  <si>
    <t>博彦科技</t>
    <phoneticPr fontId="8" type="noConversion"/>
  </si>
  <si>
    <t>002650.SZ</t>
    <phoneticPr fontId="8" type="noConversion"/>
  </si>
  <si>
    <t>加加食品</t>
    <phoneticPr fontId="8" type="noConversion"/>
  </si>
  <si>
    <t>002651.SZ</t>
    <phoneticPr fontId="8" type="noConversion"/>
  </si>
  <si>
    <t>利君股份</t>
    <phoneticPr fontId="8" type="noConversion"/>
  </si>
  <si>
    <t>002652.SZ</t>
    <phoneticPr fontId="8" type="noConversion"/>
  </si>
  <si>
    <t>扬子新材</t>
    <phoneticPr fontId="8" type="noConversion"/>
  </si>
  <si>
    <t>002653.SZ</t>
    <phoneticPr fontId="8" type="noConversion"/>
  </si>
  <si>
    <t>海思科</t>
    <phoneticPr fontId="8" type="noConversion"/>
  </si>
  <si>
    <t>002654.SZ</t>
    <phoneticPr fontId="8" type="noConversion"/>
  </si>
  <si>
    <t>万润科技</t>
    <phoneticPr fontId="8" type="noConversion"/>
  </si>
  <si>
    <t>002655.SZ</t>
    <phoneticPr fontId="8" type="noConversion"/>
  </si>
  <si>
    <t>共达电声</t>
    <phoneticPr fontId="8" type="noConversion"/>
  </si>
  <si>
    <t>002656.SZ</t>
    <phoneticPr fontId="8" type="noConversion"/>
  </si>
  <si>
    <t>摩登大道</t>
    <phoneticPr fontId="8" type="noConversion"/>
  </si>
  <si>
    <t>002657.SZ</t>
    <phoneticPr fontId="8" type="noConversion"/>
  </si>
  <si>
    <t>中科金财</t>
    <phoneticPr fontId="8" type="noConversion"/>
  </si>
  <si>
    <t>002658.SZ</t>
    <phoneticPr fontId="8" type="noConversion"/>
  </si>
  <si>
    <t>雪迪龙</t>
    <phoneticPr fontId="8" type="noConversion"/>
  </si>
  <si>
    <t>002659.SZ</t>
    <phoneticPr fontId="8" type="noConversion"/>
  </si>
  <si>
    <t>中泰桥梁</t>
    <phoneticPr fontId="8" type="noConversion"/>
  </si>
  <si>
    <t>002660.SZ</t>
    <phoneticPr fontId="8" type="noConversion"/>
  </si>
  <si>
    <t>茂硕电源</t>
    <phoneticPr fontId="8" type="noConversion"/>
  </si>
  <si>
    <t>002661.SZ</t>
    <phoneticPr fontId="8" type="noConversion"/>
  </si>
  <si>
    <t>克明面业</t>
    <phoneticPr fontId="8" type="noConversion"/>
  </si>
  <si>
    <t>002662.SZ</t>
    <phoneticPr fontId="8" type="noConversion"/>
  </si>
  <si>
    <t>京威股份</t>
    <phoneticPr fontId="8" type="noConversion"/>
  </si>
  <si>
    <t>002663.SZ</t>
    <phoneticPr fontId="8" type="noConversion"/>
  </si>
  <si>
    <t>普邦股份</t>
    <phoneticPr fontId="8" type="noConversion"/>
  </si>
  <si>
    <t>002664.SZ</t>
    <phoneticPr fontId="8" type="noConversion"/>
  </si>
  <si>
    <t>信质电机</t>
    <phoneticPr fontId="8" type="noConversion"/>
  </si>
  <si>
    <t>002665.SZ</t>
    <phoneticPr fontId="8" type="noConversion"/>
  </si>
  <si>
    <t>首航节能</t>
    <phoneticPr fontId="8" type="noConversion"/>
  </si>
  <si>
    <t>002666.SZ</t>
    <phoneticPr fontId="8" type="noConversion"/>
  </si>
  <si>
    <t>德联集团</t>
    <phoneticPr fontId="8" type="noConversion"/>
  </si>
  <si>
    <t>002667.SZ</t>
    <phoneticPr fontId="8" type="noConversion"/>
  </si>
  <si>
    <t>鞍重股份</t>
    <phoneticPr fontId="8" type="noConversion"/>
  </si>
  <si>
    <t>002668.SZ</t>
    <phoneticPr fontId="8" type="noConversion"/>
  </si>
  <si>
    <t>奥马电器</t>
    <phoneticPr fontId="8" type="noConversion"/>
  </si>
  <si>
    <t>002669.SZ</t>
    <phoneticPr fontId="8" type="noConversion"/>
  </si>
  <si>
    <t>康达新材</t>
    <phoneticPr fontId="8" type="noConversion"/>
  </si>
  <si>
    <t>002670.SZ</t>
    <phoneticPr fontId="8" type="noConversion"/>
  </si>
  <si>
    <t>国盛金控</t>
    <phoneticPr fontId="8" type="noConversion"/>
  </si>
  <si>
    <t>002671.SZ</t>
    <phoneticPr fontId="8" type="noConversion"/>
  </si>
  <si>
    <t>龙泉股份</t>
    <phoneticPr fontId="8" type="noConversion"/>
  </si>
  <si>
    <t>002672.SZ</t>
    <phoneticPr fontId="8" type="noConversion"/>
  </si>
  <si>
    <t>东江环保</t>
    <phoneticPr fontId="8" type="noConversion"/>
  </si>
  <si>
    <t>002673.SZ</t>
    <phoneticPr fontId="8" type="noConversion"/>
  </si>
  <si>
    <t>西部证券</t>
    <phoneticPr fontId="8" type="noConversion"/>
  </si>
  <si>
    <t>002674.SZ</t>
    <phoneticPr fontId="8" type="noConversion"/>
  </si>
  <si>
    <t>兴业科技</t>
    <phoneticPr fontId="8" type="noConversion"/>
  </si>
  <si>
    <t>002675.SZ</t>
    <phoneticPr fontId="8" type="noConversion"/>
  </si>
  <si>
    <t>东诚药业</t>
    <phoneticPr fontId="8" type="noConversion"/>
  </si>
  <si>
    <t>002676.SZ</t>
    <phoneticPr fontId="8" type="noConversion"/>
  </si>
  <si>
    <t>顺威股份</t>
    <phoneticPr fontId="8" type="noConversion"/>
  </si>
  <si>
    <t>002677.SZ</t>
    <phoneticPr fontId="8" type="noConversion"/>
  </si>
  <si>
    <t>浙江美大</t>
    <phoneticPr fontId="8" type="noConversion"/>
  </si>
  <si>
    <t>002678.SZ</t>
    <phoneticPr fontId="8" type="noConversion"/>
  </si>
  <si>
    <t>珠江钢琴</t>
    <phoneticPr fontId="8" type="noConversion"/>
  </si>
  <si>
    <t>002679.SZ</t>
    <phoneticPr fontId="8" type="noConversion"/>
  </si>
  <si>
    <t>福建金森</t>
    <phoneticPr fontId="8" type="noConversion"/>
  </si>
  <si>
    <t>002680.SZ</t>
    <phoneticPr fontId="8" type="noConversion"/>
  </si>
  <si>
    <t>长生生物</t>
    <phoneticPr fontId="8" type="noConversion"/>
  </si>
  <si>
    <t>002681.SZ</t>
    <phoneticPr fontId="8" type="noConversion"/>
  </si>
  <si>
    <t>奋达科技</t>
    <phoneticPr fontId="8" type="noConversion"/>
  </si>
  <si>
    <t>002682.SZ</t>
    <phoneticPr fontId="8" type="noConversion"/>
  </si>
  <si>
    <t>龙洲股份</t>
    <phoneticPr fontId="8" type="noConversion"/>
  </si>
  <si>
    <t>002683.SZ</t>
    <phoneticPr fontId="8" type="noConversion"/>
  </si>
  <si>
    <t>宏大爆破</t>
    <phoneticPr fontId="8" type="noConversion"/>
  </si>
  <si>
    <t>002684.SZ</t>
    <phoneticPr fontId="8" type="noConversion"/>
  </si>
  <si>
    <t>猛狮科技</t>
    <phoneticPr fontId="8" type="noConversion"/>
  </si>
  <si>
    <t>002685.SZ</t>
    <phoneticPr fontId="8" type="noConversion"/>
  </si>
  <si>
    <t>华东重机</t>
    <phoneticPr fontId="8" type="noConversion"/>
  </si>
  <si>
    <t>002686.SZ</t>
    <phoneticPr fontId="8" type="noConversion"/>
  </si>
  <si>
    <t>亿利达</t>
    <phoneticPr fontId="8" type="noConversion"/>
  </si>
  <si>
    <t>002687.SZ</t>
    <phoneticPr fontId="8" type="noConversion"/>
  </si>
  <si>
    <t>乔治白</t>
    <phoneticPr fontId="8" type="noConversion"/>
  </si>
  <si>
    <t>002688.SZ</t>
    <phoneticPr fontId="8" type="noConversion"/>
  </si>
  <si>
    <t>金河生物</t>
    <phoneticPr fontId="8" type="noConversion"/>
  </si>
  <si>
    <t>002689.SZ</t>
    <phoneticPr fontId="8" type="noConversion"/>
  </si>
  <si>
    <t>远大智能</t>
    <phoneticPr fontId="8" type="noConversion"/>
  </si>
  <si>
    <t>002690.SZ</t>
    <phoneticPr fontId="8" type="noConversion"/>
  </si>
  <si>
    <t>美亚光电</t>
    <phoneticPr fontId="8" type="noConversion"/>
  </si>
  <si>
    <t>002691.SZ</t>
    <phoneticPr fontId="8" type="noConversion"/>
  </si>
  <si>
    <t>冀凯股份</t>
    <phoneticPr fontId="8" type="noConversion"/>
  </si>
  <si>
    <t>002692.SZ</t>
    <phoneticPr fontId="8" type="noConversion"/>
  </si>
  <si>
    <t>远程电缆</t>
    <phoneticPr fontId="8" type="noConversion"/>
  </si>
  <si>
    <t>002693.SZ</t>
    <phoneticPr fontId="8" type="noConversion"/>
  </si>
  <si>
    <t>双成药业</t>
    <phoneticPr fontId="8" type="noConversion"/>
  </si>
  <si>
    <t>002694.SZ</t>
    <phoneticPr fontId="8" type="noConversion"/>
  </si>
  <si>
    <t>顾地科技</t>
    <phoneticPr fontId="8" type="noConversion"/>
  </si>
  <si>
    <t>002695.SZ</t>
    <phoneticPr fontId="8" type="noConversion"/>
  </si>
  <si>
    <t>煌上煌</t>
    <phoneticPr fontId="8" type="noConversion"/>
  </si>
  <si>
    <t>002696.SZ</t>
    <phoneticPr fontId="8" type="noConversion"/>
  </si>
  <si>
    <t>百洋股份</t>
    <phoneticPr fontId="8" type="noConversion"/>
  </si>
  <si>
    <t>002697.SZ</t>
    <phoneticPr fontId="8" type="noConversion"/>
  </si>
  <si>
    <t>红旗连锁</t>
    <phoneticPr fontId="8" type="noConversion"/>
  </si>
  <si>
    <t>002698.SZ</t>
    <phoneticPr fontId="8" type="noConversion"/>
  </si>
  <si>
    <t>博实股份</t>
    <phoneticPr fontId="8" type="noConversion"/>
  </si>
  <si>
    <t>002699.SZ</t>
    <phoneticPr fontId="8" type="noConversion"/>
  </si>
  <si>
    <t>美盛文化</t>
    <phoneticPr fontId="8" type="noConversion"/>
  </si>
  <si>
    <t>002700.SZ</t>
    <phoneticPr fontId="8" type="noConversion"/>
  </si>
  <si>
    <t>新疆浩源</t>
    <phoneticPr fontId="8" type="noConversion"/>
  </si>
  <si>
    <t>002701.SZ</t>
    <phoneticPr fontId="8" type="noConversion"/>
  </si>
  <si>
    <t>奥瑞金</t>
    <phoneticPr fontId="8" type="noConversion"/>
  </si>
  <si>
    <t>002702.SZ</t>
    <phoneticPr fontId="8" type="noConversion"/>
  </si>
  <si>
    <t>海欣食品</t>
    <phoneticPr fontId="8" type="noConversion"/>
  </si>
  <si>
    <t>002703.SZ</t>
    <phoneticPr fontId="8" type="noConversion"/>
  </si>
  <si>
    <t>浙江世宝</t>
    <phoneticPr fontId="8" type="noConversion"/>
  </si>
  <si>
    <t>002705.SZ</t>
    <phoneticPr fontId="8" type="noConversion"/>
  </si>
  <si>
    <t>新宝股份</t>
    <phoneticPr fontId="8" type="noConversion"/>
  </si>
  <si>
    <t>002706.SZ</t>
    <phoneticPr fontId="8" type="noConversion"/>
  </si>
  <si>
    <t>良信电器</t>
    <phoneticPr fontId="8" type="noConversion"/>
  </si>
  <si>
    <t>002707.SZ</t>
    <phoneticPr fontId="8" type="noConversion"/>
  </si>
  <si>
    <t>众信旅游</t>
    <phoneticPr fontId="8" type="noConversion"/>
  </si>
  <si>
    <t>002708.SZ</t>
    <phoneticPr fontId="8" type="noConversion"/>
  </si>
  <si>
    <t>光洋股份</t>
    <phoneticPr fontId="8" type="noConversion"/>
  </si>
  <si>
    <t>002709.SZ</t>
    <phoneticPr fontId="8" type="noConversion"/>
  </si>
  <si>
    <t>天赐材料</t>
    <phoneticPr fontId="8" type="noConversion"/>
  </si>
  <si>
    <t>002711.SZ</t>
    <phoneticPr fontId="8" type="noConversion"/>
  </si>
  <si>
    <t>欧浦智网</t>
    <phoneticPr fontId="8" type="noConversion"/>
  </si>
  <si>
    <t>002712.SZ</t>
    <phoneticPr fontId="8" type="noConversion"/>
  </si>
  <si>
    <t>思美传媒</t>
    <phoneticPr fontId="8" type="noConversion"/>
  </si>
  <si>
    <t>002713.SZ</t>
    <phoneticPr fontId="8" type="noConversion"/>
  </si>
  <si>
    <t>东易日盛</t>
    <phoneticPr fontId="8" type="noConversion"/>
  </si>
  <si>
    <t>002714.SZ</t>
    <phoneticPr fontId="8" type="noConversion"/>
  </si>
  <si>
    <t>牧原股份</t>
    <phoneticPr fontId="8" type="noConversion"/>
  </si>
  <si>
    <t>002715.SZ</t>
    <phoneticPr fontId="8" type="noConversion"/>
  </si>
  <si>
    <t>登云股份</t>
    <phoneticPr fontId="8" type="noConversion"/>
  </si>
  <si>
    <t>002716.SZ</t>
    <phoneticPr fontId="8" type="noConversion"/>
  </si>
  <si>
    <t>金贵银业</t>
    <phoneticPr fontId="8" type="noConversion"/>
  </si>
  <si>
    <t>002717.SZ</t>
    <phoneticPr fontId="8" type="noConversion"/>
  </si>
  <si>
    <t>岭南园林</t>
    <phoneticPr fontId="8" type="noConversion"/>
  </si>
  <si>
    <t>002718.SZ</t>
    <phoneticPr fontId="8" type="noConversion"/>
  </si>
  <si>
    <t>友邦吊顶</t>
    <phoneticPr fontId="8" type="noConversion"/>
  </si>
  <si>
    <t>002719.SZ</t>
    <phoneticPr fontId="8" type="noConversion"/>
  </si>
  <si>
    <t>麦趣尔</t>
    <phoneticPr fontId="8" type="noConversion"/>
  </si>
  <si>
    <t>002721.SZ</t>
    <phoneticPr fontId="8" type="noConversion"/>
  </si>
  <si>
    <t>金一文化</t>
    <phoneticPr fontId="8" type="noConversion"/>
  </si>
  <si>
    <t>002722.SZ</t>
    <phoneticPr fontId="8" type="noConversion"/>
  </si>
  <si>
    <t>金轮股份</t>
    <phoneticPr fontId="8" type="noConversion"/>
  </si>
  <si>
    <t>002723.SZ</t>
    <phoneticPr fontId="8" type="noConversion"/>
  </si>
  <si>
    <t>金莱特</t>
    <phoneticPr fontId="8" type="noConversion"/>
  </si>
  <si>
    <t>002724.SZ</t>
    <phoneticPr fontId="8" type="noConversion"/>
  </si>
  <si>
    <t>海洋王</t>
    <phoneticPr fontId="8" type="noConversion"/>
  </si>
  <si>
    <t>002725.SZ</t>
    <phoneticPr fontId="8" type="noConversion"/>
  </si>
  <si>
    <t>跃岭股份</t>
    <phoneticPr fontId="8" type="noConversion"/>
  </si>
  <si>
    <t>002726.SZ</t>
    <phoneticPr fontId="8" type="noConversion"/>
  </si>
  <si>
    <t>龙大肉食</t>
    <phoneticPr fontId="8" type="noConversion"/>
  </si>
  <si>
    <t>002727.SZ</t>
    <phoneticPr fontId="8" type="noConversion"/>
  </si>
  <si>
    <t>一心堂</t>
    <phoneticPr fontId="8" type="noConversion"/>
  </si>
  <si>
    <t>002728.SZ</t>
    <phoneticPr fontId="8" type="noConversion"/>
  </si>
  <si>
    <t>特一药业</t>
    <phoneticPr fontId="8" type="noConversion"/>
  </si>
  <si>
    <t>002729.SZ</t>
    <phoneticPr fontId="8" type="noConversion"/>
  </si>
  <si>
    <t>好利来</t>
    <phoneticPr fontId="8" type="noConversion"/>
  </si>
  <si>
    <t>002730.SZ</t>
    <phoneticPr fontId="8" type="noConversion"/>
  </si>
  <si>
    <t>电光科技</t>
    <phoneticPr fontId="8" type="noConversion"/>
  </si>
  <si>
    <t>002731.SZ</t>
    <phoneticPr fontId="8" type="noConversion"/>
  </si>
  <si>
    <t>萃华珠宝</t>
    <phoneticPr fontId="8" type="noConversion"/>
  </si>
  <si>
    <t>002732.SZ</t>
    <phoneticPr fontId="8" type="noConversion"/>
  </si>
  <si>
    <t>燕塘乳业</t>
    <phoneticPr fontId="8" type="noConversion"/>
  </si>
  <si>
    <t>002733.SZ</t>
    <phoneticPr fontId="8" type="noConversion"/>
  </si>
  <si>
    <t>雄韬股份</t>
    <phoneticPr fontId="8" type="noConversion"/>
  </si>
  <si>
    <t>002734.SZ</t>
    <phoneticPr fontId="8" type="noConversion"/>
  </si>
  <si>
    <t>利民股份</t>
    <phoneticPr fontId="8" type="noConversion"/>
  </si>
  <si>
    <t>002735.SZ</t>
    <phoneticPr fontId="8" type="noConversion"/>
  </si>
  <si>
    <t>王子新材</t>
    <phoneticPr fontId="8" type="noConversion"/>
  </si>
  <si>
    <t>002736.SZ</t>
    <phoneticPr fontId="8" type="noConversion"/>
  </si>
  <si>
    <t>国信证券</t>
    <phoneticPr fontId="8" type="noConversion"/>
  </si>
  <si>
    <t>002737.SZ</t>
    <phoneticPr fontId="8" type="noConversion"/>
  </si>
  <si>
    <t>葵花药业</t>
    <phoneticPr fontId="8" type="noConversion"/>
  </si>
  <si>
    <t>002738.SZ</t>
    <phoneticPr fontId="8" type="noConversion"/>
  </si>
  <si>
    <t>中矿资源</t>
    <phoneticPr fontId="8" type="noConversion"/>
  </si>
  <si>
    <t>002739.SZ</t>
    <phoneticPr fontId="8" type="noConversion"/>
  </si>
  <si>
    <t>万达院线</t>
    <phoneticPr fontId="8" type="noConversion"/>
  </si>
  <si>
    <t>002740.SZ</t>
    <phoneticPr fontId="8" type="noConversion"/>
  </si>
  <si>
    <t>爱迪尔</t>
    <phoneticPr fontId="8" type="noConversion"/>
  </si>
  <si>
    <t>002741.SZ</t>
    <phoneticPr fontId="8" type="noConversion"/>
  </si>
  <si>
    <t>光华科技</t>
    <phoneticPr fontId="8" type="noConversion"/>
  </si>
  <si>
    <t>002742.SZ</t>
    <phoneticPr fontId="8" type="noConversion"/>
  </si>
  <si>
    <t>三圣股份</t>
    <phoneticPr fontId="8" type="noConversion"/>
  </si>
  <si>
    <t>002743.SZ</t>
    <phoneticPr fontId="8" type="noConversion"/>
  </si>
  <si>
    <t>富煌钢构</t>
    <phoneticPr fontId="8" type="noConversion"/>
  </si>
  <si>
    <t>002745.SZ</t>
    <phoneticPr fontId="8" type="noConversion"/>
  </si>
  <si>
    <t>木林森</t>
    <phoneticPr fontId="8" type="noConversion"/>
  </si>
  <si>
    <t>002746.SZ</t>
    <phoneticPr fontId="8" type="noConversion"/>
  </si>
  <si>
    <t>仙坛股份</t>
    <phoneticPr fontId="8" type="noConversion"/>
  </si>
  <si>
    <t>002747.SZ</t>
    <phoneticPr fontId="8" type="noConversion"/>
  </si>
  <si>
    <t>埃斯顿</t>
    <phoneticPr fontId="8" type="noConversion"/>
  </si>
  <si>
    <t>002748.SZ</t>
    <phoneticPr fontId="8" type="noConversion"/>
  </si>
  <si>
    <t>世龙实业</t>
    <phoneticPr fontId="8" type="noConversion"/>
  </si>
  <si>
    <t>002749.SZ</t>
    <phoneticPr fontId="8" type="noConversion"/>
  </si>
  <si>
    <t>国光股份</t>
    <phoneticPr fontId="8" type="noConversion"/>
  </si>
  <si>
    <t>002750.SZ</t>
    <phoneticPr fontId="8" type="noConversion"/>
  </si>
  <si>
    <t>龙津药业</t>
    <phoneticPr fontId="8" type="noConversion"/>
  </si>
  <si>
    <t>002751.SZ</t>
    <phoneticPr fontId="8" type="noConversion"/>
  </si>
  <si>
    <t>易尚展示</t>
    <phoneticPr fontId="8" type="noConversion"/>
  </si>
  <si>
    <t>002752.SZ</t>
    <phoneticPr fontId="8" type="noConversion"/>
  </si>
  <si>
    <t>昇兴股份</t>
    <phoneticPr fontId="8" type="noConversion"/>
  </si>
  <si>
    <t>002753.SZ</t>
    <phoneticPr fontId="8" type="noConversion"/>
  </si>
  <si>
    <t>永东股份</t>
    <phoneticPr fontId="8" type="noConversion"/>
  </si>
  <si>
    <t>002755.SZ</t>
    <phoneticPr fontId="8" type="noConversion"/>
  </si>
  <si>
    <t>东方新星</t>
    <phoneticPr fontId="8" type="noConversion"/>
  </si>
  <si>
    <t>002756.SZ</t>
    <phoneticPr fontId="8" type="noConversion"/>
  </si>
  <si>
    <t>永兴特钢</t>
    <phoneticPr fontId="8" type="noConversion"/>
  </si>
  <si>
    <t>002757.SZ</t>
    <phoneticPr fontId="8" type="noConversion"/>
  </si>
  <si>
    <t>南兴装备</t>
    <phoneticPr fontId="8" type="noConversion"/>
  </si>
  <si>
    <t>002758.SZ</t>
    <phoneticPr fontId="8" type="noConversion"/>
  </si>
  <si>
    <t>华通医药</t>
    <phoneticPr fontId="8" type="noConversion"/>
  </si>
  <si>
    <t>002759.SZ</t>
    <phoneticPr fontId="8" type="noConversion"/>
  </si>
  <si>
    <t>天际股份</t>
    <phoneticPr fontId="8" type="noConversion"/>
  </si>
  <si>
    <t>002760.SZ</t>
    <phoneticPr fontId="8" type="noConversion"/>
  </si>
  <si>
    <t>凤形股份</t>
    <phoneticPr fontId="8" type="noConversion"/>
  </si>
  <si>
    <t>002761.SZ</t>
    <phoneticPr fontId="8" type="noConversion"/>
  </si>
  <si>
    <t>多喜爱</t>
    <phoneticPr fontId="8" type="noConversion"/>
  </si>
  <si>
    <t>002762.SZ</t>
    <phoneticPr fontId="8" type="noConversion"/>
  </si>
  <si>
    <t>金发拉比</t>
    <phoneticPr fontId="8" type="noConversion"/>
  </si>
  <si>
    <t>002763.SZ</t>
    <phoneticPr fontId="8" type="noConversion"/>
  </si>
  <si>
    <t>汇洁股份</t>
    <phoneticPr fontId="8" type="noConversion"/>
  </si>
  <si>
    <t>002765.SZ</t>
    <phoneticPr fontId="8" type="noConversion"/>
  </si>
  <si>
    <t>蓝黛传动</t>
    <phoneticPr fontId="8" type="noConversion"/>
  </si>
  <si>
    <t>002766.SZ</t>
    <phoneticPr fontId="8" type="noConversion"/>
  </si>
  <si>
    <t>索菱股份</t>
    <phoneticPr fontId="8" type="noConversion"/>
  </si>
  <si>
    <t>002767.SZ</t>
    <phoneticPr fontId="8" type="noConversion"/>
  </si>
  <si>
    <t>先锋电子</t>
    <phoneticPr fontId="8" type="noConversion"/>
  </si>
  <si>
    <t>002768.SZ</t>
    <phoneticPr fontId="8" type="noConversion"/>
  </si>
  <si>
    <t>国恩股份</t>
    <phoneticPr fontId="8" type="noConversion"/>
  </si>
  <si>
    <t>002769.SZ</t>
    <phoneticPr fontId="8" type="noConversion"/>
  </si>
  <si>
    <t>普路通</t>
    <phoneticPr fontId="8" type="noConversion"/>
  </si>
  <si>
    <t>002770.SZ</t>
    <phoneticPr fontId="8" type="noConversion"/>
  </si>
  <si>
    <t>科迪乳业</t>
    <phoneticPr fontId="8" type="noConversion"/>
  </si>
  <si>
    <t>002771.SZ</t>
    <phoneticPr fontId="8" type="noConversion"/>
  </si>
  <si>
    <t>真视通</t>
    <phoneticPr fontId="8" type="noConversion"/>
  </si>
  <si>
    <t>002772.SZ</t>
    <phoneticPr fontId="8" type="noConversion"/>
  </si>
  <si>
    <t>众兴菌业</t>
    <phoneticPr fontId="8" type="noConversion"/>
  </si>
  <si>
    <t>002773.SZ</t>
    <phoneticPr fontId="8" type="noConversion"/>
  </si>
  <si>
    <t>康弘药业</t>
    <phoneticPr fontId="8" type="noConversion"/>
  </si>
  <si>
    <t>002775.SZ</t>
    <phoneticPr fontId="8" type="noConversion"/>
  </si>
  <si>
    <t>文科园林</t>
    <phoneticPr fontId="8" type="noConversion"/>
  </si>
  <si>
    <t>002776.SZ</t>
    <phoneticPr fontId="8" type="noConversion"/>
  </si>
  <si>
    <t>柏堡龙</t>
    <phoneticPr fontId="8" type="noConversion"/>
  </si>
  <si>
    <t>002777.SZ</t>
    <phoneticPr fontId="8" type="noConversion"/>
  </si>
  <si>
    <t>久远银海</t>
    <phoneticPr fontId="8" type="noConversion"/>
  </si>
  <si>
    <t>002778.SZ</t>
    <phoneticPr fontId="8" type="noConversion"/>
  </si>
  <si>
    <t>高科石化</t>
    <phoneticPr fontId="8" type="noConversion"/>
  </si>
  <si>
    <t>002779.SZ</t>
    <phoneticPr fontId="8" type="noConversion"/>
  </si>
  <si>
    <t>中坚科技</t>
    <phoneticPr fontId="8" type="noConversion"/>
  </si>
  <si>
    <t>002780.SZ</t>
    <phoneticPr fontId="8" type="noConversion"/>
  </si>
  <si>
    <t>三夫户外</t>
    <phoneticPr fontId="8" type="noConversion"/>
  </si>
  <si>
    <t>002781.SZ</t>
    <phoneticPr fontId="8" type="noConversion"/>
  </si>
  <si>
    <t>奇信股份</t>
    <phoneticPr fontId="8" type="noConversion"/>
  </si>
  <si>
    <t>002782.SZ</t>
    <phoneticPr fontId="8" type="noConversion"/>
  </si>
  <si>
    <t>可立克</t>
    <phoneticPr fontId="8" type="noConversion"/>
  </si>
  <si>
    <t>002783.SZ</t>
    <phoneticPr fontId="8" type="noConversion"/>
  </si>
  <si>
    <t>凯龙股份</t>
    <phoneticPr fontId="8" type="noConversion"/>
  </si>
  <si>
    <t>002785.SZ</t>
    <phoneticPr fontId="8" type="noConversion"/>
  </si>
  <si>
    <t>万里石</t>
    <phoneticPr fontId="8" type="noConversion"/>
  </si>
  <si>
    <t>002786.SZ</t>
    <phoneticPr fontId="8" type="noConversion"/>
  </si>
  <si>
    <t>银宝山新</t>
    <phoneticPr fontId="8" type="noConversion"/>
  </si>
  <si>
    <t>002787.SZ</t>
    <phoneticPr fontId="8" type="noConversion"/>
  </si>
  <si>
    <t>华源包装</t>
    <phoneticPr fontId="8" type="noConversion"/>
  </si>
  <si>
    <t>002788.SZ</t>
    <phoneticPr fontId="8" type="noConversion"/>
  </si>
  <si>
    <t>鹭燕医药</t>
    <phoneticPr fontId="8" type="noConversion"/>
  </si>
  <si>
    <t>002789.SZ</t>
    <phoneticPr fontId="8" type="noConversion"/>
  </si>
  <si>
    <t>建艺集团</t>
    <phoneticPr fontId="8" type="noConversion"/>
  </si>
  <si>
    <t>002790.SZ</t>
    <phoneticPr fontId="8" type="noConversion"/>
  </si>
  <si>
    <t>瑞尔特</t>
    <phoneticPr fontId="8" type="noConversion"/>
  </si>
  <si>
    <t>002791.SZ</t>
    <phoneticPr fontId="8" type="noConversion"/>
  </si>
  <si>
    <t>坚朗五金</t>
    <phoneticPr fontId="8" type="noConversion"/>
  </si>
  <si>
    <t>002792.SZ</t>
    <phoneticPr fontId="8" type="noConversion"/>
  </si>
  <si>
    <t>通宇通讯</t>
    <phoneticPr fontId="8" type="noConversion"/>
  </si>
  <si>
    <t>002793.SZ</t>
    <phoneticPr fontId="8" type="noConversion"/>
  </si>
  <si>
    <t>东音股份</t>
    <phoneticPr fontId="8" type="noConversion"/>
  </si>
  <si>
    <t>002795.SZ</t>
    <phoneticPr fontId="8" type="noConversion"/>
  </si>
  <si>
    <t>永和智控</t>
    <phoneticPr fontId="8" type="noConversion"/>
  </si>
  <si>
    <t>002796.SZ</t>
    <phoneticPr fontId="8" type="noConversion"/>
  </si>
  <si>
    <t>世嘉科技</t>
    <phoneticPr fontId="8" type="noConversion"/>
  </si>
  <si>
    <t>002797.SZ</t>
    <phoneticPr fontId="8" type="noConversion"/>
  </si>
  <si>
    <t>第一创业</t>
    <phoneticPr fontId="8" type="noConversion"/>
  </si>
  <si>
    <t>002798.SZ</t>
    <phoneticPr fontId="8" type="noConversion"/>
  </si>
  <si>
    <t>帝王洁具</t>
    <phoneticPr fontId="8" type="noConversion"/>
  </si>
  <si>
    <t>002799.SZ</t>
    <phoneticPr fontId="8" type="noConversion"/>
  </si>
  <si>
    <t>环球印务</t>
    <phoneticPr fontId="8" type="noConversion"/>
  </si>
  <si>
    <t>002800.SZ</t>
    <phoneticPr fontId="8" type="noConversion"/>
  </si>
  <si>
    <t>天顺股份</t>
    <phoneticPr fontId="8" type="noConversion"/>
  </si>
  <si>
    <t>002801.SZ</t>
    <phoneticPr fontId="8" type="noConversion"/>
  </si>
  <si>
    <t>微光股份</t>
    <phoneticPr fontId="8" type="noConversion"/>
  </si>
  <si>
    <t>002802.SZ</t>
    <phoneticPr fontId="8" type="noConversion"/>
  </si>
  <si>
    <t>洪汇新材</t>
    <phoneticPr fontId="8" type="noConversion"/>
  </si>
  <si>
    <t>002803.SZ</t>
    <phoneticPr fontId="8" type="noConversion"/>
  </si>
  <si>
    <t>吉宏股份</t>
    <phoneticPr fontId="8" type="noConversion"/>
  </si>
  <si>
    <t>002805.SZ</t>
    <phoneticPr fontId="8" type="noConversion"/>
  </si>
  <si>
    <t>丰元股份</t>
    <phoneticPr fontId="8" type="noConversion"/>
  </si>
  <si>
    <t>002806.SZ</t>
    <phoneticPr fontId="8" type="noConversion"/>
  </si>
  <si>
    <t>华锋股份</t>
    <phoneticPr fontId="8" type="noConversion"/>
  </si>
  <si>
    <t>002807.SZ</t>
    <phoneticPr fontId="8" type="noConversion"/>
  </si>
  <si>
    <t>江阴银行</t>
    <phoneticPr fontId="8" type="noConversion"/>
  </si>
  <si>
    <t>002808.SZ</t>
    <phoneticPr fontId="8" type="noConversion"/>
  </si>
  <si>
    <t>苏州恒久</t>
    <phoneticPr fontId="8" type="noConversion"/>
  </si>
  <si>
    <t>002809.SZ</t>
    <phoneticPr fontId="8" type="noConversion"/>
  </si>
  <si>
    <t>红墙股份</t>
    <phoneticPr fontId="8" type="noConversion"/>
  </si>
  <si>
    <t>002810.SZ</t>
    <phoneticPr fontId="8" type="noConversion"/>
  </si>
  <si>
    <t>山东赫达</t>
    <phoneticPr fontId="8" type="noConversion"/>
  </si>
  <si>
    <t>002811.SZ</t>
    <phoneticPr fontId="8" type="noConversion"/>
  </si>
  <si>
    <t>亚泰国际</t>
    <phoneticPr fontId="8" type="noConversion"/>
  </si>
  <si>
    <t>002812.SZ</t>
    <phoneticPr fontId="8" type="noConversion"/>
  </si>
  <si>
    <t>创新股份</t>
    <phoneticPr fontId="8" type="noConversion"/>
  </si>
  <si>
    <t>002813.SZ</t>
    <phoneticPr fontId="8" type="noConversion"/>
  </si>
  <si>
    <t>路畅科技</t>
    <phoneticPr fontId="8" type="noConversion"/>
  </si>
  <si>
    <t>002815.SZ</t>
    <phoneticPr fontId="8" type="noConversion"/>
  </si>
  <si>
    <t>崇达技术</t>
    <phoneticPr fontId="8" type="noConversion"/>
  </si>
  <si>
    <t>002816.SZ</t>
    <phoneticPr fontId="8" type="noConversion"/>
  </si>
  <si>
    <t>和科达</t>
    <phoneticPr fontId="8" type="noConversion"/>
  </si>
  <si>
    <t>002817.SZ</t>
    <phoneticPr fontId="8" type="noConversion"/>
  </si>
  <si>
    <t>黄山胶囊</t>
    <phoneticPr fontId="8" type="noConversion"/>
  </si>
  <si>
    <t>002818.SZ</t>
    <phoneticPr fontId="8" type="noConversion"/>
  </si>
  <si>
    <t>富森美</t>
    <phoneticPr fontId="8" type="noConversion"/>
  </si>
  <si>
    <t>002819.SZ</t>
    <phoneticPr fontId="8" type="noConversion"/>
  </si>
  <si>
    <t>东方中科</t>
    <phoneticPr fontId="8" type="noConversion"/>
  </si>
  <si>
    <t>002820.SZ</t>
    <phoneticPr fontId="8" type="noConversion"/>
  </si>
  <si>
    <t>桂发祥</t>
    <phoneticPr fontId="8" type="noConversion"/>
  </si>
  <si>
    <t>002821.SZ</t>
    <phoneticPr fontId="8" type="noConversion"/>
  </si>
  <si>
    <t>凯莱英</t>
    <phoneticPr fontId="8" type="noConversion"/>
  </si>
  <si>
    <t>002822.SZ</t>
    <phoneticPr fontId="8" type="noConversion"/>
  </si>
  <si>
    <t>中装建设</t>
    <phoneticPr fontId="8" type="noConversion"/>
  </si>
  <si>
    <t>002823.SZ</t>
    <phoneticPr fontId="8" type="noConversion"/>
  </si>
  <si>
    <t>凯中精密</t>
    <phoneticPr fontId="8" type="noConversion"/>
  </si>
  <si>
    <t>002825.SZ</t>
    <phoneticPr fontId="8" type="noConversion"/>
  </si>
  <si>
    <t>纳尔股份</t>
    <phoneticPr fontId="8" type="noConversion"/>
  </si>
  <si>
    <t>002826.SZ</t>
    <phoneticPr fontId="8" type="noConversion"/>
  </si>
  <si>
    <t>易明医药</t>
    <phoneticPr fontId="8" type="noConversion"/>
  </si>
  <si>
    <t>002827.SZ</t>
    <phoneticPr fontId="8" type="noConversion"/>
  </si>
  <si>
    <t>高争民爆</t>
    <phoneticPr fontId="8" type="noConversion"/>
  </si>
  <si>
    <t>002828.SZ</t>
    <phoneticPr fontId="8" type="noConversion"/>
  </si>
  <si>
    <t>贝肯能源</t>
    <phoneticPr fontId="8" type="noConversion"/>
  </si>
  <si>
    <t>002829.SZ</t>
    <phoneticPr fontId="8" type="noConversion"/>
  </si>
  <si>
    <t>星网宇达</t>
    <phoneticPr fontId="8" type="noConversion"/>
  </si>
  <si>
    <t>002830.SZ</t>
    <phoneticPr fontId="8" type="noConversion"/>
  </si>
  <si>
    <t>名雕股份</t>
    <phoneticPr fontId="8" type="noConversion"/>
  </si>
  <si>
    <t>002831.SZ</t>
    <phoneticPr fontId="8" type="noConversion"/>
  </si>
  <si>
    <t>裕同科技</t>
    <phoneticPr fontId="8" type="noConversion"/>
  </si>
  <si>
    <t>002832.SZ</t>
    <phoneticPr fontId="8" type="noConversion"/>
  </si>
  <si>
    <t>比音勒芬</t>
    <phoneticPr fontId="8" type="noConversion"/>
  </si>
  <si>
    <t>002833.SZ</t>
    <phoneticPr fontId="8" type="noConversion"/>
  </si>
  <si>
    <t>弘亚数控</t>
    <phoneticPr fontId="8" type="noConversion"/>
  </si>
  <si>
    <t>002835.SZ</t>
    <phoneticPr fontId="8" type="noConversion"/>
  </si>
  <si>
    <t>同为股份</t>
    <phoneticPr fontId="8" type="noConversion"/>
  </si>
  <si>
    <t>002836.SZ</t>
    <phoneticPr fontId="8" type="noConversion"/>
  </si>
  <si>
    <t>新宏泽</t>
    <phoneticPr fontId="8" type="noConversion"/>
  </si>
  <si>
    <t>002837.SZ</t>
    <phoneticPr fontId="8" type="noConversion"/>
  </si>
  <si>
    <t>英维克</t>
    <phoneticPr fontId="8" type="noConversion"/>
  </si>
  <si>
    <t>300001.SZ</t>
    <phoneticPr fontId="8" type="noConversion"/>
  </si>
  <si>
    <t>特锐德</t>
    <phoneticPr fontId="8" type="noConversion"/>
  </si>
  <si>
    <t>300002.SZ</t>
    <phoneticPr fontId="8" type="noConversion"/>
  </si>
  <si>
    <t>神州泰岳</t>
    <phoneticPr fontId="8" type="noConversion"/>
  </si>
  <si>
    <t>300003.SZ</t>
    <phoneticPr fontId="8" type="noConversion"/>
  </si>
  <si>
    <t>乐普医疗</t>
    <phoneticPr fontId="8" type="noConversion"/>
  </si>
  <si>
    <t>300004.SZ</t>
    <phoneticPr fontId="8" type="noConversion"/>
  </si>
  <si>
    <t>南风股份</t>
    <phoneticPr fontId="8" type="noConversion"/>
  </si>
  <si>
    <t>300005.SZ</t>
    <phoneticPr fontId="8" type="noConversion"/>
  </si>
  <si>
    <t>探路者</t>
    <phoneticPr fontId="8" type="noConversion"/>
  </si>
  <si>
    <t>300006.SZ</t>
    <phoneticPr fontId="8" type="noConversion"/>
  </si>
  <si>
    <t>莱美药业</t>
    <phoneticPr fontId="8" type="noConversion"/>
  </si>
  <si>
    <t>300007.SZ</t>
    <phoneticPr fontId="8" type="noConversion"/>
  </si>
  <si>
    <t>汉威电子</t>
    <phoneticPr fontId="8" type="noConversion"/>
  </si>
  <si>
    <t>300008.SZ</t>
    <phoneticPr fontId="8" type="noConversion"/>
  </si>
  <si>
    <t>天海防务</t>
    <phoneticPr fontId="8" type="noConversion"/>
  </si>
  <si>
    <t>300009.SZ</t>
    <phoneticPr fontId="8" type="noConversion"/>
  </si>
  <si>
    <t>安科生物</t>
    <phoneticPr fontId="8" type="noConversion"/>
  </si>
  <si>
    <t>300010.SZ</t>
    <phoneticPr fontId="8" type="noConversion"/>
  </si>
  <si>
    <t>立思辰</t>
    <phoneticPr fontId="8" type="noConversion"/>
  </si>
  <si>
    <t>300011.SZ</t>
    <phoneticPr fontId="8" type="noConversion"/>
  </si>
  <si>
    <t>鼎汉技术</t>
    <phoneticPr fontId="8" type="noConversion"/>
  </si>
  <si>
    <t>300012.SZ</t>
    <phoneticPr fontId="8" type="noConversion"/>
  </si>
  <si>
    <t>华测检测</t>
    <phoneticPr fontId="8" type="noConversion"/>
  </si>
  <si>
    <t>300013.SZ</t>
    <phoneticPr fontId="8" type="noConversion"/>
  </si>
  <si>
    <t>新宁物流</t>
    <phoneticPr fontId="8" type="noConversion"/>
  </si>
  <si>
    <t>300014.SZ</t>
    <phoneticPr fontId="8" type="noConversion"/>
  </si>
  <si>
    <t>亿纬锂能</t>
    <phoneticPr fontId="8" type="noConversion"/>
  </si>
  <si>
    <t>300015.SZ</t>
    <phoneticPr fontId="8" type="noConversion"/>
  </si>
  <si>
    <t>爱尔眼科</t>
    <phoneticPr fontId="8" type="noConversion"/>
  </si>
  <si>
    <t>300016.SZ</t>
    <phoneticPr fontId="8" type="noConversion"/>
  </si>
  <si>
    <t>北陆药业</t>
    <phoneticPr fontId="8" type="noConversion"/>
  </si>
  <si>
    <t>300017.SZ</t>
    <phoneticPr fontId="8" type="noConversion"/>
  </si>
  <si>
    <t>网宿科技</t>
    <phoneticPr fontId="8" type="noConversion"/>
  </si>
  <si>
    <t>300018.SZ</t>
    <phoneticPr fontId="8" type="noConversion"/>
  </si>
  <si>
    <t>中元股份</t>
    <phoneticPr fontId="8" type="noConversion"/>
  </si>
  <si>
    <t>300019.SZ</t>
    <phoneticPr fontId="8" type="noConversion"/>
  </si>
  <si>
    <t>硅宝科技</t>
    <phoneticPr fontId="8" type="noConversion"/>
  </si>
  <si>
    <t>300020.SZ</t>
    <phoneticPr fontId="8" type="noConversion"/>
  </si>
  <si>
    <t>银江股份</t>
    <phoneticPr fontId="8" type="noConversion"/>
  </si>
  <si>
    <t>300021.SZ</t>
    <phoneticPr fontId="8" type="noConversion"/>
  </si>
  <si>
    <t>大禹节水</t>
    <phoneticPr fontId="8" type="noConversion"/>
  </si>
  <si>
    <t>300022.SZ</t>
    <phoneticPr fontId="8" type="noConversion"/>
  </si>
  <si>
    <t>吉峰农机</t>
    <phoneticPr fontId="8" type="noConversion"/>
  </si>
  <si>
    <t>300023.SZ</t>
    <phoneticPr fontId="8" type="noConversion"/>
  </si>
  <si>
    <t>宝德股份</t>
    <phoneticPr fontId="8" type="noConversion"/>
  </si>
  <si>
    <t>300024.SZ</t>
    <phoneticPr fontId="8" type="noConversion"/>
  </si>
  <si>
    <t>机器人</t>
    <phoneticPr fontId="8" type="noConversion"/>
  </si>
  <si>
    <t>300025.SZ</t>
    <phoneticPr fontId="8" type="noConversion"/>
  </si>
  <si>
    <t>华星创业</t>
    <phoneticPr fontId="8" type="noConversion"/>
  </si>
  <si>
    <t>300026.SZ</t>
    <phoneticPr fontId="8" type="noConversion"/>
  </si>
  <si>
    <t>红日药业</t>
    <phoneticPr fontId="8" type="noConversion"/>
  </si>
  <si>
    <t>300027.SZ</t>
    <phoneticPr fontId="8" type="noConversion"/>
  </si>
  <si>
    <t>华谊兄弟</t>
    <phoneticPr fontId="8" type="noConversion"/>
  </si>
  <si>
    <t>300028.SZ</t>
    <phoneticPr fontId="8" type="noConversion"/>
  </si>
  <si>
    <t>金亚科技</t>
    <phoneticPr fontId="8" type="noConversion"/>
  </si>
  <si>
    <t>300029.SZ</t>
    <phoneticPr fontId="8" type="noConversion"/>
  </si>
  <si>
    <t>天龙光电</t>
    <phoneticPr fontId="8" type="noConversion"/>
  </si>
  <si>
    <t>300030.SZ</t>
    <phoneticPr fontId="8" type="noConversion"/>
  </si>
  <si>
    <t>阳普医疗</t>
    <phoneticPr fontId="8" type="noConversion"/>
  </si>
  <si>
    <t>300031.SZ</t>
    <phoneticPr fontId="8" type="noConversion"/>
  </si>
  <si>
    <t>宝通科技</t>
    <phoneticPr fontId="8" type="noConversion"/>
  </si>
  <si>
    <t>300032.SZ</t>
    <phoneticPr fontId="8" type="noConversion"/>
  </si>
  <si>
    <t>金龙机电</t>
    <phoneticPr fontId="8" type="noConversion"/>
  </si>
  <si>
    <t>300033.SZ</t>
    <phoneticPr fontId="8" type="noConversion"/>
  </si>
  <si>
    <t>同花顺</t>
    <phoneticPr fontId="8" type="noConversion"/>
  </si>
  <si>
    <t>300034.SZ</t>
    <phoneticPr fontId="8" type="noConversion"/>
  </si>
  <si>
    <t>钢研高纳</t>
    <phoneticPr fontId="8" type="noConversion"/>
  </si>
  <si>
    <t>300035.SZ</t>
    <phoneticPr fontId="8" type="noConversion"/>
  </si>
  <si>
    <t>中科电气</t>
    <phoneticPr fontId="8" type="noConversion"/>
  </si>
  <si>
    <t>300036.SZ</t>
    <phoneticPr fontId="8" type="noConversion"/>
  </si>
  <si>
    <t>超图软件</t>
    <phoneticPr fontId="8" type="noConversion"/>
  </si>
  <si>
    <t>300037.SZ</t>
    <phoneticPr fontId="8" type="noConversion"/>
  </si>
  <si>
    <t>新宙邦</t>
    <phoneticPr fontId="8" type="noConversion"/>
  </si>
  <si>
    <t>300038.SZ</t>
    <phoneticPr fontId="8" type="noConversion"/>
  </si>
  <si>
    <t>梅泰诺</t>
    <phoneticPr fontId="8" type="noConversion"/>
  </si>
  <si>
    <t>300039.SZ</t>
    <phoneticPr fontId="8" type="noConversion"/>
  </si>
  <si>
    <t>上海凯宝</t>
    <phoneticPr fontId="8" type="noConversion"/>
  </si>
  <si>
    <t>300040.SZ</t>
    <phoneticPr fontId="8" type="noConversion"/>
  </si>
  <si>
    <t>九洲电气</t>
    <phoneticPr fontId="8" type="noConversion"/>
  </si>
  <si>
    <t>300041.SZ</t>
    <phoneticPr fontId="8" type="noConversion"/>
  </si>
  <si>
    <t>回天新材</t>
    <phoneticPr fontId="8" type="noConversion"/>
  </si>
  <si>
    <t>300042.SZ</t>
    <phoneticPr fontId="8" type="noConversion"/>
  </si>
  <si>
    <t>朗科科技</t>
    <phoneticPr fontId="8" type="noConversion"/>
  </si>
  <si>
    <t>300043.SZ</t>
    <phoneticPr fontId="8" type="noConversion"/>
  </si>
  <si>
    <t>星辉娱乐</t>
    <phoneticPr fontId="8" type="noConversion"/>
  </si>
  <si>
    <t>300044.SZ</t>
    <phoneticPr fontId="8" type="noConversion"/>
  </si>
  <si>
    <t>赛为智能</t>
    <phoneticPr fontId="8" type="noConversion"/>
  </si>
  <si>
    <t>300045.SZ</t>
    <phoneticPr fontId="8" type="noConversion"/>
  </si>
  <si>
    <t>华力创通</t>
    <phoneticPr fontId="8" type="noConversion"/>
  </si>
  <si>
    <t>300046.SZ</t>
    <phoneticPr fontId="8" type="noConversion"/>
  </si>
  <si>
    <t>台基股份</t>
    <phoneticPr fontId="8" type="noConversion"/>
  </si>
  <si>
    <t>300047.SZ</t>
    <phoneticPr fontId="8" type="noConversion"/>
  </si>
  <si>
    <t>天源迪科</t>
    <phoneticPr fontId="8" type="noConversion"/>
  </si>
  <si>
    <t>300048.SZ</t>
    <phoneticPr fontId="8" type="noConversion"/>
  </si>
  <si>
    <t>合康新能</t>
    <phoneticPr fontId="8" type="noConversion"/>
  </si>
  <si>
    <t>300049.SZ</t>
    <phoneticPr fontId="8" type="noConversion"/>
  </si>
  <si>
    <t>福瑞股份</t>
    <phoneticPr fontId="8" type="noConversion"/>
  </si>
  <si>
    <t>300050.SZ</t>
    <phoneticPr fontId="8" type="noConversion"/>
  </si>
  <si>
    <t>世纪鼎利</t>
    <phoneticPr fontId="8" type="noConversion"/>
  </si>
  <si>
    <t>300051.SZ</t>
    <phoneticPr fontId="8" type="noConversion"/>
  </si>
  <si>
    <t>三五互联</t>
    <phoneticPr fontId="8" type="noConversion"/>
  </si>
  <si>
    <t>300052.SZ</t>
    <phoneticPr fontId="8" type="noConversion"/>
  </si>
  <si>
    <t>中青宝</t>
    <phoneticPr fontId="8" type="noConversion"/>
  </si>
  <si>
    <t>300053.SZ</t>
    <phoneticPr fontId="8" type="noConversion"/>
  </si>
  <si>
    <t>欧比特</t>
    <phoneticPr fontId="8" type="noConversion"/>
  </si>
  <si>
    <t>300054.SZ</t>
    <phoneticPr fontId="8" type="noConversion"/>
  </si>
  <si>
    <t>鼎龙股份</t>
    <phoneticPr fontId="8" type="noConversion"/>
  </si>
  <si>
    <t>300055.SZ</t>
    <phoneticPr fontId="8" type="noConversion"/>
  </si>
  <si>
    <t>万邦达</t>
    <phoneticPr fontId="8" type="noConversion"/>
  </si>
  <si>
    <t>300056.SZ</t>
    <phoneticPr fontId="8" type="noConversion"/>
  </si>
  <si>
    <t>三维丝</t>
    <phoneticPr fontId="8" type="noConversion"/>
  </si>
  <si>
    <t>300057.SZ</t>
    <phoneticPr fontId="8" type="noConversion"/>
  </si>
  <si>
    <t>万顺股份</t>
    <phoneticPr fontId="8" type="noConversion"/>
  </si>
  <si>
    <t>300058.SZ</t>
    <phoneticPr fontId="8" type="noConversion"/>
  </si>
  <si>
    <t>蓝色光标</t>
    <phoneticPr fontId="8" type="noConversion"/>
  </si>
  <si>
    <t>300059.SZ</t>
    <phoneticPr fontId="8" type="noConversion"/>
  </si>
  <si>
    <t>东方财富</t>
    <phoneticPr fontId="8" type="noConversion"/>
  </si>
  <si>
    <t>300061.SZ</t>
    <phoneticPr fontId="8" type="noConversion"/>
  </si>
  <si>
    <t>康耐特</t>
    <phoneticPr fontId="8" type="noConversion"/>
  </si>
  <si>
    <t>300062.SZ</t>
    <phoneticPr fontId="8" type="noConversion"/>
  </si>
  <si>
    <t>中能电气</t>
    <phoneticPr fontId="8" type="noConversion"/>
  </si>
  <si>
    <t>300063.SZ</t>
    <phoneticPr fontId="8" type="noConversion"/>
  </si>
  <si>
    <t>天龙集团</t>
    <phoneticPr fontId="8" type="noConversion"/>
  </si>
  <si>
    <t>300064.SZ</t>
    <phoneticPr fontId="8" type="noConversion"/>
  </si>
  <si>
    <t>豫金刚石</t>
    <phoneticPr fontId="8" type="noConversion"/>
  </si>
  <si>
    <t>300065.SZ</t>
    <phoneticPr fontId="8" type="noConversion"/>
  </si>
  <si>
    <t>海兰信</t>
    <phoneticPr fontId="8" type="noConversion"/>
  </si>
  <si>
    <t>300066.SZ</t>
    <phoneticPr fontId="8" type="noConversion"/>
  </si>
  <si>
    <t>三川智慧</t>
    <phoneticPr fontId="8" type="noConversion"/>
  </si>
  <si>
    <t>300067.SZ</t>
    <phoneticPr fontId="8" type="noConversion"/>
  </si>
  <si>
    <t>安诺其</t>
    <phoneticPr fontId="8" type="noConversion"/>
  </si>
  <si>
    <t>300068.SZ</t>
    <phoneticPr fontId="8" type="noConversion"/>
  </si>
  <si>
    <t>南都电源</t>
    <phoneticPr fontId="8" type="noConversion"/>
  </si>
  <si>
    <t>300069.SZ</t>
    <phoneticPr fontId="8" type="noConversion"/>
  </si>
  <si>
    <t>金利华电</t>
    <phoneticPr fontId="8" type="noConversion"/>
  </si>
  <si>
    <t>300070.SZ</t>
    <phoneticPr fontId="8" type="noConversion"/>
  </si>
  <si>
    <t>碧水源</t>
    <phoneticPr fontId="8" type="noConversion"/>
  </si>
  <si>
    <t>300071.SZ</t>
    <phoneticPr fontId="8" type="noConversion"/>
  </si>
  <si>
    <t>华谊嘉信</t>
    <phoneticPr fontId="8" type="noConversion"/>
  </si>
  <si>
    <t>300072.SZ</t>
    <phoneticPr fontId="8" type="noConversion"/>
  </si>
  <si>
    <t>三聚环保</t>
    <phoneticPr fontId="8" type="noConversion"/>
  </si>
  <si>
    <t>300073.SZ</t>
    <phoneticPr fontId="8" type="noConversion"/>
  </si>
  <si>
    <t>当升科技</t>
    <phoneticPr fontId="8" type="noConversion"/>
  </si>
  <si>
    <t>300074.SZ</t>
    <phoneticPr fontId="8" type="noConversion"/>
  </si>
  <si>
    <t>华平股份</t>
    <phoneticPr fontId="8" type="noConversion"/>
  </si>
  <si>
    <t>300075.SZ</t>
    <phoneticPr fontId="8" type="noConversion"/>
  </si>
  <si>
    <t>数字政通</t>
    <phoneticPr fontId="8" type="noConversion"/>
  </si>
  <si>
    <t>300076.SZ</t>
    <phoneticPr fontId="8" type="noConversion"/>
  </si>
  <si>
    <t>GQY视讯</t>
    <phoneticPr fontId="8" type="noConversion"/>
  </si>
  <si>
    <t>300077.SZ</t>
    <phoneticPr fontId="8" type="noConversion"/>
  </si>
  <si>
    <t>国民技术</t>
    <phoneticPr fontId="8" type="noConversion"/>
  </si>
  <si>
    <t>300078.SZ</t>
    <phoneticPr fontId="8" type="noConversion"/>
  </si>
  <si>
    <t>思创医惠</t>
    <phoneticPr fontId="8" type="noConversion"/>
  </si>
  <si>
    <t>300079.SZ</t>
    <phoneticPr fontId="8" type="noConversion"/>
  </si>
  <si>
    <t>数码视讯</t>
    <phoneticPr fontId="8" type="noConversion"/>
  </si>
  <si>
    <t>300080.SZ</t>
    <phoneticPr fontId="8" type="noConversion"/>
  </si>
  <si>
    <t>易成新能</t>
    <phoneticPr fontId="8" type="noConversion"/>
  </si>
  <si>
    <t>300081.SZ</t>
    <phoneticPr fontId="8" type="noConversion"/>
  </si>
  <si>
    <t>恒信移动</t>
    <phoneticPr fontId="8" type="noConversion"/>
  </si>
  <si>
    <t>300082.SZ</t>
    <phoneticPr fontId="8" type="noConversion"/>
  </si>
  <si>
    <t>奥克股份</t>
    <phoneticPr fontId="8" type="noConversion"/>
  </si>
  <si>
    <t>300083.SZ</t>
    <phoneticPr fontId="8" type="noConversion"/>
  </si>
  <si>
    <t>劲胜精密</t>
    <phoneticPr fontId="8" type="noConversion"/>
  </si>
  <si>
    <t>300084.SZ</t>
    <phoneticPr fontId="8" type="noConversion"/>
  </si>
  <si>
    <t>海默科技</t>
    <phoneticPr fontId="8" type="noConversion"/>
  </si>
  <si>
    <t>300085.SZ</t>
    <phoneticPr fontId="8" type="noConversion"/>
  </si>
  <si>
    <t>银之杰</t>
    <phoneticPr fontId="8" type="noConversion"/>
  </si>
  <si>
    <t>300086.SZ</t>
    <phoneticPr fontId="8" type="noConversion"/>
  </si>
  <si>
    <t>康芝药业</t>
    <phoneticPr fontId="8" type="noConversion"/>
  </si>
  <si>
    <t>300087.SZ</t>
    <phoneticPr fontId="8" type="noConversion"/>
  </si>
  <si>
    <t>荃银高科</t>
    <phoneticPr fontId="8" type="noConversion"/>
  </si>
  <si>
    <t>300088.SZ</t>
    <phoneticPr fontId="8" type="noConversion"/>
  </si>
  <si>
    <t>长信科技</t>
    <phoneticPr fontId="8" type="noConversion"/>
  </si>
  <si>
    <t>300089.SZ</t>
    <phoneticPr fontId="8" type="noConversion"/>
  </si>
  <si>
    <t>文化长城</t>
    <phoneticPr fontId="8" type="noConversion"/>
  </si>
  <si>
    <t>300090.SZ</t>
    <phoneticPr fontId="8" type="noConversion"/>
  </si>
  <si>
    <t>盛运环保</t>
    <phoneticPr fontId="8" type="noConversion"/>
  </si>
  <si>
    <t>300091.SZ</t>
    <phoneticPr fontId="8" type="noConversion"/>
  </si>
  <si>
    <t>金通灵</t>
    <phoneticPr fontId="8" type="noConversion"/>
  </si>
  <si>
    <t>300092.SZ</t>
    <phoneticPr fontId="8" type="noConversion"/>
  </si>
  <si>
    <t>科新机电</t>
    <phoneticPr fontId="8" type="noConversion"/>
  </si>
  <si>
    <t>300093.SZ</t>
    <phoneticPr fontId="8" type="noConversion"/>
  </si>
  <si>
    <t>金刚玻璃</t>
    <phoneticPr fontId="8" type="noConversion"/>
  </si>
  <si>
    <t>300094.SZ</t>
    <phoneticPr fontId="8" type="noConversion"/>
  </si>
  <si>
    <t>国联水产</t>
    <phoneticPr fontId="8" type="noConversion"/>
  </si>
  <si>
    <t>300095.SZ</t>
    <phoneticPr fontId="8" type="noConversion"/>
  </si>
  <si>
    <t>华伍股份</t>
    <phoneticPr fontId="8" type="noConversion"/>
  </si>
  <si>
    <t>300096.SZ</t>
    <phoneticPr fontId="8" type="noConversion"/>
  </si>
  <si>
    <t>易联众</t>
    <phoneticPr fontId="8" type="noConversion"/>
  </si>
  <si>
    <t>300097.SZ</t>
    <phoneticPr fontId="8" type="noConversion"/>
  </si>
  <si>
    <t>智云股份</t>
    <phoneticPr fontId="8" type="noConversion"/>
  </si>
  <si>
    <t>300098.SZ</t>
    <phoneticPr fontId="8" type="noConversion"/>
  </si>
  <si>
    <t>高新兴</t>
    <phoneticPr fontId="8" type="noConversion"/>
  </si>
  <si>
    <t>300099.SZ</t>
    <phoneticPr fontId="8" type="noConversion"/>
  </si>
  <si>
    <t>尤洛卡</t>
    <phoneticPr fontId="8" type="noConversion"/>
  </si>
  <si>
    <t>300100.SZ</t>
    <phoneticPr fontId="8" type="noConversion"/>
  </si>
  <si>
    <t>双林股份</t>
    <phoneticPr fontId="8" type="noConversion"/>
  </si>
  <si>
    <t>300101.SZ</t>
    <phoneticPr fontId="8" type="noConversion"/>
  </si>
  <si>
    <t>振芯科技</t>
    <phoneticPr fontId="8" type="noConversion"/>
  </si>
  <si>
    <t>300102.SZ</t>
    <phoneticPr fontId="8" type="noConversion"/>
  </si>
  <si>
    <t>乾照光电</t>
    <phoneticPr fontId="8" type="noConversion"/>
  </si>
  <si>
    <t>300103.SZ</t>
    <phoneticPr fontId="8" type="noConversion"/>
  </si>
  <si>
    <t>达刚路机</t>
    <phoneticPr fontId="8" type="noConversion"/>
  </si>
  <si>
    <t>300104.SZ</t>
    <phoneticPr fontId="8" type="noConversion"/>
  </si>
  <si>
    <t>乐视网</t>
    <phoneticPr fontId="8" type="noConversion"/>
  </si>
  <si>
    <t>300105.SZ</t>
    <phoneticPr fontId="8" type="noConversion"/>
  </si>
  <si>
    <t>龙源技术</t>
    <phoneticPr fontId="8" type="noConversion"/>
  </si>
  <si>
    <t>300106.SZ</t>
    <phoneticPr fontId="8" type="noConversion"/>
  </si>
  <si>
    <t>西部牧业</t>
    <phoneticPr fontId="8" type="noConversion"/>
  </si>
  <si>
    <t>300107.SZ</t>
    <phoneticPr fontId="8" type="noConversion"/>
  </si>
  <si>
    <t>建新股份</t>
    <phoneticPr fontId="8" type="noConversion"/>
  </si>
  <si>
    <t>300108.SZ</t>
    <phoneticPr fontId="8" type="noConversion"/>
  </si>
  <si>
    <t>双龙股份</t>
    <phoneticPr fontId="8" type="noConversion"/>
  </si>
  <si>
    <t>300109.SZ</t>
    <phoneticPr fontId="8" type="noConversion"/>
  </si>
  <si>
    <t>新开源</t>
    <phoneticPr fontId="8" type="noConversion"/>
  </si>
  <si>
    <t>300110.SZ</t>
    <phoneticPr fontId="8" type="noConversion"/>
  </si>
  <si>
    <t>华仁药业</t>
    <phoneticPr fontId="8" type="noConversion"/>
  </si>
  <si>
    <t>300111.SZ</t>
    <phoneticPr fontId="8" type="noConversion"/>
  </si>
  <si>
    <t>向日葵</t>
    <phoneticPr fontId="8" type="noConversion"/>
  </si>
  <si>
    <t>300112.SZ</t>
    <phoneticPr fontId="8" type="noConversion"/>
  </si>
  <si>
    <t>万讯自控</t>
    <phoneticPr fontId="8" type="noConversion"/>
  </si>
  <si>
    <t>300113.SZ</t>
    <phoneticPr fontId="8" type="noConversion"/>
  </si>
  <si>
    <t>顺网科技</t>
    <phoneticPr fontId="8" type="noConversion"/>
  </si>
  <si>
    <t>300114.SZ</t>
    <phoneticPr fontId="8" type="noConversion"/>
  </si>
  <si>
    <t>中航电测</t>
    <phoneticPr fontId="8" type="noConversion"/>
  </si>
  <si>
    <t>300115.SZ</t>
    <phoneticPr fontId="8" type="noConversion"/>
  </si>
  <si>
    <t>长盈精密</t>
    <phoneticPr fontId="8" type="noConversion"/>
  </si>
  <si>
    <t>300116.SZ</t>
    <phoneticPr fontId="8" type="noConversion"/>
  </si>
  <si>
    <t>坚瑞沃能</t>
    <phoneticPr fontId="8" type="noConversion"/>
  </si>
  <si>
    <t>300117.SZ</t>
    <phoneticPr fontId="8" type="noConversion"/>
  </si>
  <si>
    <t>嘉寓股份</t>
    <phoneticPr fontId="8" type="noConversion"/>
  </si>
  <si>
    <t>300118.SZ</t>
    <phoneticPr fontId="8" type="noConversion"/>
  </si>
  <si>
    <t>东方日升</t>
    <phoneticPr fontId="8" type="noConversion"/>
  </si>
  <si>
    <t>300119.SZ</t>
    <phoneticPr fontId="8" type="noConversion"/>
  </si>
  <si>
    <t>瑞普生物</t>
    <phoneticPr fontId="8" type="noConversion"/>
  </si>
  <si>
    <t>300120.SZ</t>
    <phoneticPr fontId="8" type="noConversion"/>
  </si>
  <si>
    <t>经纬电材</t>
    <phoneticPr fontId="8" type="noConversion"/>
  </si>
  <si>
    <t>300121.SZ</t>
    <phoneticPr fontId="8" type="noConversion"/>
  </si>
  <si>
    <t>阳谷华泰</t>
    <phoneticPr fontId="8" type="noConversion"/>
  </si>
  <si>
    <t>300122.SZ</t>
    <phoneticPr fontId="8" type="noConversion"/>
  </si>
  <si>
    <t>智飞生物</t>
    <phoneticPr fontId="8" type="noConversion"/>
  </si>
  <si>
    <t>300123.SZ</t>
    <phoneticPr fontId="8" type="noConversion"/>
  </si>
  <si>
    <t>太阳鸟</t>
    <phoneticPr fontId="8" type="noConversion"/>
  </si>
  <si>
    <t>300124.SZ</t>
    <phoneticPr fontId="8" type="noConversion"/>
  </si>
  <si>
    <t>汇川技术</t>
    <phoneticPr fontId="8" type="noConversion"/>
  </si>
  <si>
    <t>300125.SZ</t>
    <phoneticPr fontId="8" type="noConversion"/>
  </si>
  <si>
    <t>易世达</t>
    <phoneticPr fontId="8" type="noConversion"/>
  </si>
  <si>
    <t>300126.SZ</t>
    <phoneticPr fontId="8" type="noConversion"/>
  </si>
  <si>
    <t>锐奇股份</t>
    <phoneticPr fontId="8" type="noConversion"/>
  </si>
  <si>
    <t>300127.SZ</t>
    <phoneticPr fontId="8" type="noConversion"/>
  </si>
  <si>
    <t>银河磁体</t>
    <phoneticPr fontId="8" type="noConversion"/>
  </si>
  <si>
    <t>300128.SZ</t>
    <phoneticPr fontId="8" type="noConversion"/>
  </si>
  <si>
    <t>锦富新材</t>
    <phoneticPr fontId="8" type="noConversion"/>
  </si>
  <si>
    <t>300129.SZ</t>
    <phoneticPr fontId="8" type="noConversion"/>
  </si>
  <si>
    <t>泰胜风能</t>
    <phoneticPr fontId="8" type="noConversion"/>
  </si>
  <si>
    <t>300130.SZ</t>
    <phoneticPr fontId="8" type="noConversion"/>
  </si>
  <si>
    <t>新国都</t>
    <phoneticPr fontId="8" type="noConversion"/>
  </si>
  <si>
    <t>300131.SZ</t>
    <phoneticPr fontId="8" type="noConversion"/>
  </si>
  <si>
    <t>英唐智控</t>
    <phoneticPr fontId="8" type="noConversion"/>
  </si>
  <si>
    <t>300132.SZ</t>
    <phoneticPr fontId="8" type="noConversion"/>
  </si>
  <si>
    <t>青松股份</t>
    <phoneticPr fontId="8" type="noConversion"/>
  </si>
  <si>
    <t>300133.SZ</t>
    <phoneticPr fontId="8" type="noConversion"/>
  </si>
  <si>
    <t>华策影视</t>
    <phoneticPr fontId="8" type="noConversion"/>
  </si>
  <si>
    <t>300134.SZ</t>
    <phoneticPr fontId="8" type="noConversion"/>
  </si>
  <si>
    <t>大富科技</t>
    <phoneticPr fontId="8" type="noConversion"/>
  </si>
  <si>
    <t>300135.SZ</t>
    <phoneticPr fontId="8" type="noConversion"/>
  </si>
  <si>
    <t>宝利国际</t>
    <phoneticPr fontId="8" type="noConversion"/>
  </si>
  <si>
    <t>300136.SZ</t>
    <phoneticPr fontId="8" type="noConversion"/>
  </si>
  <si>
    <t>信维通信</t>
    <phoneticPr fontId="8" type="noConversion"/>
  </si>
  <si>
    <t>300137.SZ</t>
    <phoneticPr fontId="8" type="noConversion"/>
  </si>
  <si>
    <t>先河环保</t>
    <phoneticPr fontId="8" type="noConversion"/>
  </si>
  <si>
    <t>300138.SZ</t>
    <phoneticPr fontId="8" type="noConversion"/>
  </si>
  <si>
    <t>晨光生物</t>
    <phoneticPr fontId="8" type="noConversion"/>
  </si>
  <si>
    <t>300139.SZ</t>
    <phoneticPr fontId="8" type="noConversion"/>
  </si>
  <si>
    <t>晓程科技</t>
    <phoneticPr fontId="8" type="noConversion"/>
  </si>
  <si>
    <t>300140.SZ</t>
    <phoneticPr fontId="8" type="noConversion"/>
  </si>
  <si>
    <t>启源装备</t>
    <phoneticPr fontId="8" type="noConversion"/>
  </si>
  <si>
    <t>300141.SZ</t>
    <phoneticPr fontId="8" type="noConversion"/>
  </si>
  <si>
    <t>和顺电气</t>
    <phoneticPr fontId="8" type="noConversion"/>
  </si>
  <si>
    <t>300142.SZ</t>
    <phoneticPr fontId="8" type="noConversion"/>
  </si>
  <si>
    <t>沃森生物</t>
    <phoneticPr fontId="8" type="noConversion"/>
  </si>
  <si>
    <t>300143.SZ</t>
    <phoneticPr fontId="8" type="noConversion"/>
  </si>
  <si>
    <t>星河生物</t>
    <phoneticPr fontId="8" type="noConversion"/>
  </si>
  <si>
    <t>300144.SZ</t>
    <phoneticPr fontId="8" type="noConversion"/>
  </si>
  <si>
    <t>宋城演艺</t>
    <phoneticPr fontId="8" type="noConversion"/>
  </si>
  <si>
    <t>300145.SZ</t>
    <phoneticPr fontId="8" type="noConversion"/>
  </si>
  <si>
    <t>中金环境</t>
    <phoneticPr fontId="8" type="noConversion"/>
  </si>
  <si>
    <t>300146.SZ</t>
    <phoneticPr fontId="8" type="noConversion"/>
  </si>
  <si>
    <t>汤臣倍健</t>
    <phoneticPr fontId="8" type="noConversion"/>
  </si>
  <si>
    <t>300147.SZ</t>
    <phoneticPr fontId="8" type="noConversion"/>
  </si>
  <si>
    <t>香雪制药</t>
    <phoneticPr fontId="8" type="noConversion"/>
  </si>
  <si>
    <t>300148.SZ</t>
    <phoneticPr fontId="8" type="noConversion"/>
  </si>
  <si>
    <t>天舟文化</t>
    <phoneticPr fontId="8" type="noConversion"/>
  </si>
  <si>
    <t>300149.SZ</t>
    <phoneticPr fontId="8" type="noConversion"/>
  </si>
  <si>
    <t>量子高科</t>
    <phoneticPr fontId="8" type="noConversion"/>
  </si>
  <si>
    <t>300150.SZ</t>
    <phoneticPr fontId="8" type="noConversion"/>
  </si>
  <si>
    <t>世纪瑞尔</t>
    <phoneticPr fontId="8" type="noConversion"/>
  </si>
  <si>
    <t>300151.SZ</t>
    <phoneticPr fontId="8" type="noConversion"/>
  </si>
  <si>
    <t>昌红科技</t>
    <phoneticPr fontId="8" type="noConversion"/>
  </si>
  <si>
    <t>300152.SZ</t>
    <phoneticPr fontId="8" type="noConversion"/>
  </si>
  <si>
    <t>科融环境</t>
    <phoneticPr fontId="8" type="noConversion"/>
  </si>
  <si>
    <t>300153.SZ</t>
    <phoneticPr fontId="8" type="noConversion"/>
  </si>
  <si>
    <t>科泰电源</t>
    <phoneticPr fontId="8" type="noConversion"/>
  </si>
  <si>
    <t>300154.SZ</t>
    <phoneticPr fontId="8" type="noConversion"/>
  </si>
  <si>
    <t>瑞凌股份</t>
    <phoneticPr fontId="8" type="noConversion"/>
  </si>
  <si>
    <t>300155.SZ</t>
    <phoneticPr fontId="8" type="noConversion"/>
  </si>
  <si>
    <t>安居宝</t>
    <phoneticPr fontId="8" type="noConversion"/>
  </si>
  <si>
    <t>300156.SZ</t>
    <phoneticPr fontId="8" type="noConversion"/>
  </si>
  <si>
    <t>神雾环保</t>
    <phoneticPr fontId="8" type="noConversion"/>
  </si>
  <si>
    <t>300157.SZ</t>
    <phoneticPr fontId="8" type="noConversion"/>
  </si>
  <si>
    <t>恒泰艾普</t>
    <phoneticPr fontId="8" type="noConversion"/>
  </si>
  <si>
    <t>300158.SZ</t>
    <phoneticPr fontId="8" type="noConversion"/>
  </si>
  <si>
    <t>振东制药</t>
    <phoneticPr fontId="8" type="noConversion"/>
  </si>
  <si>
    <t>300159.SZ</t>
    <phoneticPr fontId="8" type="noConversion"/>
  </si>
  <si>
    <t>新研股份</t>
    <phoneticPr fontId="8" type="noConversion"/>
  </si>
  <si>
    <t>300160.SZ</t>
    <phoneticPr fontId="8" type="noConversion"/>
  </si>
  <si>
    <t>秀强股份</t>
    <phoneticPr fontId="8" type="noConversion"/>
  </si>
  <si>
    <t>300161.SZ</t>
    <phoneticPr fontId="8" type="noConversion"/>
  </si>
  <si>
    <t>华中数控</t>
    <phoneticPr fontId="8" type="noConversion"/>
  </si>
  <si>
    <t>300162.SZ</t>
    <phoneticPr fontId="8" type="noConversion"/>
  </si>
  <si>
    <t>雷曼股份</t>
    <phoneticPr fontId="8" type="noConversion"/>
  </si>
  <si>
    <t>300163.SZ</t>
    <phoneticPr fontId="8" type="noConversion"/>
  </si>
  <si>
    <t>先锋新材</t>
    <phoneticPr fontId="8" type="noConversion"/>
  </si>
  <si>
    <t>300164.SZ</t>
    <phoneticPr fontId="8" type="noConversion"/>
  </si>
  <si>
    <t>通源石油</t>
    <phoneticPr fontId="8" type="noConversion"/>
  </si>
  <si>
    <t>300165.SZ</t>
    <phoneticPr fontId="8" type="noConversion"/>
  </si>
  <si>
    <t>天瑞仪器</t>
    <phoneticPr fontId="8" type="noConversion"/>
  </si>
  <si>
    <t>300166.SZ</t>
    <phoneticPr fontId="8" type="noConversion"/>
  </si>
  <si>
    <t>东方国信</t>
    <phoneticPr fontId="8" type="noConversion"/>
  </si>
  <si>
    <t>300167.SZ</t>
    <phoneticPr fontId="8" type="noConversion"/>
  </si>
  <si>
    <t>迪威视讯</t>
    <phoneticPr fontId="8" type="noConversion"/>
  </si>
  <si>
    <t>300168.SZ</t>
    <phoneticPr fontId="8" type="noConversion"/>
  </si>
  <si>
    <t>万达信息</t>
    <phoneticPr fontId="8" type="noConversion"/>
  </si>
  <si>
    <t>300169.SZ</t>
    <phoneticPr fontId="8" type="noConversion"/>
  </si>
  <si>
    <t>天晟新材</t>
    <phoneticPr fontId="8" type="noConversion"/>
  </si>
  <si>
    <t>300170.SZ</t>
    <phoneticPr fontId="8" type="noConversion"/>
  </si>
  <si>
    <t>汉得信息</t>
    <phoneticPr fontId="8" type="noConversion"/>
  </si>
  <si>
    <t>300171.SZ</t>
    <phoneticPr fontId="8" type="noConversion"/>
  </si>
  <si>
    <t>东富龙</t>
    <phoneticPr fontId="8" type="noConversion"/>
  </si>
  <si>
    <t>300172.SZ</t>
    <phoneticPr fontId="8" type="noConversion"/>
  </si>
  <si>
    <t>中电环保</t>
    <phoneticPr fontId="8" type="noConversion"/>
  </si>
  <si>
    <t>300173.SZ</t>
    <phoneticPr fontId="8" type="noConversion"/>
  </si>
  <si>
    <t>智慧松德</t>
    <phoneticPr fontId="8" type="noConversion"/>
  </si>
  <si>
    <t>300174.SZ</t>
    <phoneticPr fontId="8" type="noConversion"/>
  </si>
  <si>
    <t>元力股份</t>
    <phoneticPr fontId="8" type="noConversion"/>
  </si>
  <si>
    <t>300175.SZ</t>
    <phoneticPr fontId="8" type="noConversion"/>
  </si>
  <si>
    <t>朗源股份</t>
    <phoneticPr fontId="8" type="noConversion"/>
  </si>
  <si>
    <t>300176.SZ</t>
    <phoneticPr fontId="8" type="noConversion"/>
  </si>
  <si>
    <t>鸿特精密</t>
    <phoneticPr fontId="8" type="noConversion"/>
  </si>
  <si>
    <t>300177.SZ</t>
    <phoneticPr fontId="8" type="noConversion"/>
  </si>
  <si>
    <t>中海达</t>
    <phoneticPr fontId="8" type="noConversion"/>
  </si>
  <si>
    <t>300178.SZ</t>
    <phoneticPr fontId="8" type="noConversion"/>
  </si>
  <si>
    <t>腾邦国际</t>
    <phoneticPr fontId="8" type="noConversion"/>
  </si>
  <si>
    <t>300179.SZ</t>
    <phoneticPr fontId="8" type="noConversion"/>
  </si>
  <si>
    <t>四方达</t>
    <phoneticPr fontId="8" type="noConversion"/>
  </si>
  <si>
    <t>300180.SZ</t>
    <phoneticPr fontId="8" type="noConversion"/>
  </si>
  <si>
    <t>华峰超纤</t>
    <phoneticPr fontId="8" type="noConversion"/>
  </si>
  <si>
    <t>300181.SZ</t>
    <phoneticPr fontId="8" type="noConversion"/>
  </si>
  <si>
    <t>佐力药业</t>
    <phoneticPr fontId="8" type="noConversion"/>
  </si>
  <si>
    <t>300182.SZ</t>
    <phoneticPr fontId="8" type="noConversion"/>
  </si>
  <si>
    <t>捷成股份</t>
    <phoneticPr fontId="8" type="noConversion"/>
  </si>
  <si>
    <t>300183.SZ</t>
    <phoneticPr fontId="8" type="noConversion"/>
  </si>
  <si>
    <t>东软载波</t>
    <phoneticPr fontId="8" type="noConversion"/>
  </si>
  <si>
    <t>300184.SZ</t>
    <phoneticPr fontId="8" type="noConversion"/>
  </si>
  <si>
    <t>力源信息</t>
    <phoneticPr fontId="8" type="noConversion"/>
  </si>
  <si>
    <t>300185.SZ</t>
    <phoneticPr fontId="8" type="noConversion"/>
  </si>
  <si>
    <t>通裕重工</t>
    <phoneticPr fontId="8" type="noConversion"/>
  </si>
  <si>
    <t>300187.SZ</t>
    <phoneticPr fontId="8" type="noConversion"/>
  </si>
  <si>
    <t>永清环保</t>
    <phoneticPr fontId="8" type="noConversion"/>
  </si>
  <si>
    <t>300188.SZ</t>
    <phoneticPr fontId="8" type="noConversion"/>
  </si>
  <si>
    <t>美亚柏科</t>
    <phoneticPr fontId="8" type="noConversion"/>
  </si>
  <si>
    <t>300189.SZ</t>
    <phoneticPr fontId="8" type="noConversion"/>
  </si>
  <si>
    <t>神农基因</t>
    <phoneticPr fontId="8" type="noConversion"/>
  </si>
  <si>
    <t>300190.SZ</t>
    <phoneticPr fontId="8" type="noConversion"/>
  </si>
  <si>
    <t>维尔利</t>
    <phoneticPr fontId="8" type="noConversion"/>
  </si>
  <si>
    <t>300191.SZ</t>
    <phoneticPr fontId="8" type="noConversion"/>
  </si>
  <si>
    <t>潜能恒信</t>
    <phoneticPr fontId="8" type="noConversion"/>
  </si>
  <si>
    <t>300192.SZ</t>
    <phoneticPr fontId="8" type="noConversion"/>
  </si>
  <si>
    <t>科斯伍德</t>
    <phoneticPr fontId="8" type="noConversion"/>
  </si>
  <si>
    <t>300193.SZ</t>
    <phoneticPr fontId="8" type="noConversion"/>
  </si>
  <si>
    <t>佳士科技</t>
    <phoneticPr fontId="8" type="noConversion"/>
  </si>
  <si>
    <t>300194.SZ</t>
    <phoneticPr fontId="8" type="noConversion"/>
  </si>
  <si>
    <t>福安药业</t>
    <phoneticPr fontId="8" type="noConversion"/>
  </si>
  <si>
    <t>300195.SZ</t>
    <phoneticPr fontId="8" type="noConversion"/>
  </si>
  <si>
    <t>长荣股份</t>
    <phoneticPr fontId="8" type="noConversion"/>
  </si>
  <si>
    <t>300196.SZ</t>
    <phoneticPr fontId="8" type="noConversion"/>
  </si>
  <si>
    <t>长海股份</t>
    <phoneticPr fontId="8" type="noConversion"/>
  </si>
  <si>
    <t>300197.SZ</t>
    <phoneticPr fontId="8" type="noConversion"/>
  </si>
  <si>
    <t>铁汉生态</t>
    <phoneticPr fontId="8" type="noConversion"/>
  </si>
  <si>
    <t>300198.SZ</t>
    <phoneticPr fontId="8" type="noConversion"/>
  </si>
  <si>
    <t>纳川股份</t>
    <phoneticPr fontId="8" type="noConversion"/>
  </si>
  <si>
    <t>300199.SZ</t>
    <phoneticPr fontId="8" type="noConversion"/>
  </si>
  <si>
    <t>翰宇药业</t>
    <phoneticPr fontId="8" type="noConversion"/>
  </si>
  <si>
    <t>300200.SZ</t>
    <phoneticPr fontId="8" type="noConversion"/>
  </si>
  <si>
    <t>高盟新材</t>
    <phoneticPr fontId="8" type="noConversion"/>
  </si>
  <si>
    <t>300201.SZ</t>
    <phoneticPr fontId="8" type="noConversion"/>
  </si>
  <si>
    <t>海伦哲</t>
    <phoneticPr fontId="8" type="noConversion"/>
  </si>
  <si>
    <t>300202.SZ</t>
    <phoneticPr fontId="8" type="noConversion"/>
  </si>
  <si>
    <t>聚龙股份</t>
    <phoneticPr fontId="8" type="noConversion"/>
  </si>
  <si>
    <t>300203.SZ</t>
    <phoneticPr fontId="8" type="noConversion"/>
  </si>
  <si>
    <t>聚光科技</t>
    <phoneticPr fontId="8" type="noConversion"/>
  </si>
  <si>
    <t>300204.SZ</t>
    <phoneticPr fontId="8" type="noConversion"/>
  </si>
  <si>
    <t>舒泰神</t>
    <phoneticPr fontId="8" type="noConversion"/>
  </si>
  <si>
    <t>300205.SZ</t>
    <phoneticPr fontId="8" type="noConversion"/>
  </si>
  <si>
    <t>天喻信息</t>
    <phoneticPr fontId="8" type="noConversion"/>
  </si>
  <si>
    <t>300206.SZ</t>
    <phoneticPr fontId="8" type="noConversion"/>
  </si>
  <si>
    <t>理邦仪器</t>
    <phoneticPr fontId="8" type="noConversion"/>
  </si>
  <si>
    <t>300207.SZ</t>
    <phoneticPr fontId="8" type="noConversion"/>
  </si>
  <si>
    <t>欣旺达</t>
    <phoneticPr fontId="8" type="noConversion"/>
  </si>
  <si>
    <t>300208.SZ</t>
    <phoneticPr fontId="8" type="noConversion"/>
  </si>
  <si>
    <t>恒顺众昇</t>
    <phoneticPr fontId="8" type="noConversion"/>
  </si>
  <si>
    <t>300209.SZ</t>
    <phoneticPr fontId="8" type="noConversion"/>
  </si>
  <si>
    <t>天泽信息</t>
    <phoneticPr fontId="8" type="noConversion"/>
  </si>
  <si>
    <t>300210.SZ</t>
    <phoneticPr fontId="8" type="noConversion"/>
  </si>
  <si>
    <t>森远股份</t>
    <phoneticPr fontId="8" type="noConversion"/>
  </si>
  <si>
    <t>300211.SZ</t>
    <phoneticPr fontId="8" type="noConversion"/>
  </si>
  <si>
    <t>亿通科技</t>
    <phoneticPr fontId="8" type="noConversion"/>
  </si>
  <si>
    <t>300212.SZ</t>
    <phoneticPr fontId="8" type="noConversion"/>
  </si>
  <si>
    <t>易华录</t>
    <phoneticPr fontId="8" type="noConversion"/>
  </si>
  <si>
    <t>300213.SZ</t>
    <phoneticPr fontId="8" type="noConversion"/>
  </si>
  <si>
    <t>佳讯飞鸿</t>
    <phoneticPr fontId="8" type="noConversion"/>
  </si>
  <si>
    <t>300214.SZ</t>
    <phoneticPr fontId="8" type="noConversion"/>
  </si>
  <si>
    <t>日科化学</t>
    <phoneticPr fontId="8" type="noConversion"/>
  </si>
  <si>
    <t>300215.SZ</t>
    <phoneticPr fontId="8" type="noConversion"/>
  </si>
  <si>
    <t>电科院</t>
    <phoneticPr fontId="8" type="noConversion"/>
  </si>
  <si>
    <t>300216.SZ</t>
    <phoneticPr fontId="8" type="noConversion"/>
  </si>
  <si>
    <t>千山药机</t>
    <phoneticPr fontId="8" type="noConversion"/>
  </si>
  <si>
    <t>300217.SZ</t>
    <phoneticPr fontId="8" type="noConversion"/>
  </si>
  <si>
    <t>东方电热</t>
    <phoneticPr fontId="8" type="noConversion"/>
  </si>
  <si>
    <t>300218.SZ</t>
    <phoneticPr fontId="8" type="noConversion"/>
  </si>
  <si>
    <t>安利股份</t>
    <phoneticPr fontId="8" type="noConversion"/>
  </si>
  <si>
    <t>300219.SZ</t>
    <phoneticPr fontId="8" type="noConversion"/>
  </si>
  <si>
    <t>鸿利智汇</t>
    <phoneticPr fontId="8" type="noConversion"/>
  </si>
  <si>
    <t>300220.SZ</t>
    <phoneticPr fontId="8" type="noConversion"/>
  </si>
  <si>
    <t>金运激光</t>
    <phoneticPr fontId="8" type="noConversion"/>
  </si>
  <si>
    <t>300221.SZ</t>
    <phoneticPr fontId="8" type="noConversion"/>
  </si>
  <si>
    <t>银禧科技</t>
    <phoneticPr fontId="8" type="noConversion"/>
  </si>
  <si>
    <t>300222.SZ</t>
    <phoneticPr fontId="8" type="noConversion"/>
  </si>
  <si>
    <t>科大智能</t>
    <phoneticPr fontId="8" type="noConversion"/>
  </si>
  <si>
    <t>300223.SZ</t>
    <phoneticPr fontId="8" type="noConversion"/>
  </si>
  <si>
    <t>北京君正</t>
    <phoneticPr fontId="8" type="noConversion"/>
  </si>
  <si>
    <t>300224.SZ</t>
    <phoneticPr fontId="8" type="noConversion"/>
  </si>
  <si>
    <t>正海磁材</t>
    <phoneticPr fontId="8" type="noConversion"/>
  </si>
  <si>
    <t>300225.SZ</t>
    <phoneticPr fontId="8" type="noConversion"/>
  </si>
  <si>
    <t>金力泰</t>
    <phoneticPr fontId="8" type="noConversion"/>
  </si>
  <si>
    <t>300226.SZ</t>
    <phoneticPr fontId="8" type="noConversion"/>
  </si>
  <si>
    <t>上海钢联</t>
    <phoneticPr fontId="8" type="noConversion"/>
  </si>
  <si>
    <t>300227.SZ</t>
    <phoneticPr fontId="8" type="noConversion"/>
  </si>
  <si>
    <t>光韵达</t>
    <phoneticPr fontId="8" type="noConversion"/>
  </si>
  <si>
    <t>300228.SZ</t>
    <phoneticPr fontId="8" type="noConversion"/>
  </si>
  <si>
    <t>富瑞特装</t>
    <phoneticPr fontId="8" type="noConversion"/>
  </si>
  <si>
    <t>300229.SZ</t>
    <phoneticPr fontId="8" type="noConversion"/>
  </si>
  <si>
    <t>拓尔思</t>
    <phoneticPr fontId="8" type="noConversion"/>
  </si>
  <si>
    <t>300230.SZ</t>
    <phoneticPr fontId="8" type="noConversion"/>
  </si>
  <si>
    <t>永利股份</t>
    <phoneticPr fontId="8" type="noConversion"/>
  </si>
  <si>
    <t>300231.SZ</t>
    <phoneticPr fontId="8" type="noConversion"/>
  </si>
  <si>
    <t>银信科技</t>
    <phoneticPr fontId="8" type="noConversion"/>
  </si>
  <si>
    <t>300232.SZ</t>
    <phoneticPr fontId="8" type="noConversion"/>
  </si>
  <si>
    <t>洲明科技</t>
    <phoneticPr fontId="8" type="noConversion"/>
  </si>
  <si>
    <t>300233.SZ</t>
    <phoneticPr fontId="8" type="noConversion"/>
  </si>
  <si>
    <t>金城医药</t>
    <phoneticPr fontId="8" type="noConversion"/>
  </si>
  <si>
    <t>300234.SZ</t>
    <phoneticPr fontId="8" type="noConversion"/>
  </si>
  <si>
    <t>开尔新材</t>
    <phoneticPr fontId="8" type="noConversion"/>
  </si>
  <si>
    <t>300235.SZ</t>
    <phoneticPr fontId="8" type="noConversion"/>
  </si>
  <si>
    <t>方直科技</t>
    <phoneticPr fontId="8" type="noConversion"/>
  </si>
  <si>
    <t>300236.SZ</t>
    <phoneticPr fontId="8" type="noConversion"/>
  </si>
  <si>
    <t>上海新阳</t>
    <phoneticPr fontId="8" type="noConversion"/>
  </si>
  <si>
    <t>300237.SZ</t>
    <phoneticPr fontId="8" type="noConversion"/>
  </si>
  <si>
    <t>美晨科技</t>
    <phoneticPr fontId="8" type="noConversion"/>
  </si>
  <si>
    <t>300238.SZ</t>
    <phoneticPr fontId="8" type="noConversion"/>
  </si>
  <si>
    <t>冠昊生物</t>
    <phoneticPr fontId="8" type="noConversion"/>
  </si>
  <si>
    <t>300239.SZ</t>
    <phoneticPr fontId="8" type="noConversion"/>
  </si>
  <si>
    <t>东宝生物</t>
    <phoneticPr fontId="8" type="noConversion"/>
  </si>
  <si>
    <t>300240.SZ</t>
    <phoneticPr fontId="8" type="noConversion"/>
  </si>
  <si>
    <t>飞力达</t>
    <phoneticPr fontId="8" type="noConversion"/>
  </si>
  <si>
    <t>300241.SZ</t>
    <phoneticPr fontId="8" type="noConversion"/>
  </si>
  <si>
    <t>瑞丰光电</t>
    <phoneticPr fontId="8" type="noConversion"/>
  </si>
  <si>
    <t>300242.SZ</t>
    <phoneticPr fontId="8" type="noConversion"/>
  </si>
  <si>
    <t>明家联合</t>
    <phoneticPr fontId="8" type="noConversion"/>
  </si>
  <si>
    <t>300243.SZ</t>
    <phoneticPr fontId="8" type="noConversion"/>
  </si>
  <si>
    <t>瑞丰高材</t>
    <phoneticPr fontId="8" type="noConversion"/>
  </si>
  <si>
    <t>300244.SZ</t>
    <phoneticPr fontId="8" type="noConversion"/>
  </si>
  <si>
    <t>迪安诊断</t>
    <phoneticPr fontId="8" type="noConversion"/>
  </si>
  <si>
    <t>300245.SZ</t>
    <phoneticPr fontId="8" type="noConversion"/>
  </si>
  <si>
    <t>天玑科技</t>
    <phoneticPr fontId="8" type="noConversion"/>
  </si>
  <si>
    <t>300246.SZ</t>
    <phoneticPr fontId="8" type="noConversion"/>
  </si>
  <si>
    <t>宝莱特</t>
    <phoneticPr fontId="8" type="noConversion"/>
  </si>
  <si>
    <t>300247.SZ</t>
    <phoneticPr fontId="8" type="noConversion"/>
  </si>
  <si>
    <t>乐金健康</t>
    <phoneticPr fontId="8" type="noConversion"/>
  </si>
  <si>
    <t>300248.SZ</t>
    <phoneticPr fontId="8" type="noConversion"/>
  </si>
  <si>
    <t>新开普</t>
    <phoneticPr fontId="8" type="noConversion"/>
  </si>
  <si>
    <t>300249.SZ</t>
    <phoneticPr fontId="8" type="noConversion"/>
  </si>
  <si>
    <t>依米康</t>
    <phoneticPr fontId="8" type="noConversion"/>
  </si>
  <si>
    <t>300250.SZ</t>
    <phoneticPr fontId="8" type="noConversion"/>
  </si>
  <si>
    <t>初灵信息</t>
    <phoneticPr fontId="8" type="noConversion"/>
  </si>
  <si>
    <t>300251.SZ</t>
    <phoneticPr fontId="8" type="noConversion"/>
  </si>
  <si>
    <t>光线传媒</t>
    <phoneticPr fontId="8" type="noConversion"/>
  </si>
  <si>
    <t>300252.SZ</t>
    <phoneticPr fontId="8" type="noConversion"/>
  </si>
  <si>
    <t>金信诺</t>
    <phoneticPr fontId="8" type="noConversion"/>
  </si>
  <si>
    <t>300253.SZ</t>
    <phoneticPr fontId="8" type="noConversion"/>
  </si>
  <si>
    <t>卫宁健康</t>
    <phoneticPr fontId="8" type="noConversion"/>
  </si>
  <si>
    <t>300254.SZ</t>
    <phoneticPr fontId="8" type="noConversion"/>
  </si>
  <si>
    <t>仟源医药</t>
    <phoneticPr fontId="8" type="noConversion"/>
  </si>
  <si>
    <t>300255.SZ</t>
    <phoneticPr fontId="8" type="noConversion"/>
  </si>
  <si>
    <t>常山药业</t>
    <phoneticPr fontId="8" type="noConversion"/>
  </si>
  <si>
    <t>300256.SZ</t>
    <phoneticPr fontId="8" type="noConversion"/>
  </si>
  <si>
    <t>星星科技</t>
    <phoneticPr fontId="8" type="noConversion"/>
  </si>
  <si>
    <t>300257.SZ</t>
    <phoneticPr fontId="8" type="noConversion"/>
  </si>
  <si>
    <t>开山股份</t>
    <phoneticPr fontId="8" type="noConversion"/>
  </si>
  <si>
    <t>300258.SZ</t>
    <phoneticPr fontId="8" type="noConversion"/>
  </si>
  <si>
    <t>精锻科技</t>
    <phoneticPr fontId="8" type="noConversion"/>
  </si>
  <si>
    <t>300259.SZ</t>
    <phoneticPr fontId="8" type="noConversion"/>
  </si>
  <si>
    <t>新天科技</t>
    <phoneticPr fontId="8" type="noConversion"/>
  </si>
  <si>
    <t>300260.SZ</t>
    <phoneticPr fontId="8" type="noConversion"/>
  </si>
  <si>
    <t>新莱应材</t>
    <phoneticPr fontId="8" type="noConversion"/>
  </si>
  <si>
    <t>300261.SZ</t>
    <phoneticPr fontId="8" type="noConversion"/>
  </si>
  <si>
    <t>雅本化学</t>
    <phoneticPr fontId="8" type="noConversion"/>
  </si>
  <si>
    <t>300262.SZ</t>
    <phoneticPr fontId="8" type="noConversion"/>
  </si>
  <si>
    <t>巴安水务</t>
    <phoneticPr fontId="8" type="noConversion"/>
  </si>
  <si>
    <t>300263.SZ</t>
    <phoneticPr fontId="8" type="noConversion"/>
  </si>
  <si>
    <t>隆华节能</t>
    <phoneticPr fontId="8" type="noConversion"/>
  </si>
  <si>
    <t>300264.SZ</t>
    <phoneticPr fontId="8" type="noConversion"/>
  </si>
  <si>
    <t>佳创视讯</t>
    <phoneticPr fontId="8" type="noConversion"/>
  </si>
  <si>
    <t>300265.SZ</t>
    <phoneticPr fontId="8" type="noConversion"/>
  </si>
  <si>
    <t>通光线缆</t>
    <phoneticPr fontId="8" type="noConversion"/>
  </si>
  <si>
    <t>300266.SZ</t>
    <phoneticPr fontId="8" type="noConversion"/>
  </si>
  <si>
    <t>兴源环境</t>
    <phoneticPr fontId="8" type="noConversion"/>
  </si>
  <si>
    <t>300267.SZ</t>
    <phoneticPr fontId="8" type="noConversion"/>
  </si>
  <si>
    <t>尔康制药</t>
    <phoneticPr fontId="8" type="noConversion"/>
  </si>
  <si>
    <t>300268.SZ</t>
    <phoneticPr fontId="8" type="noConversion"/>
  </si>
  <si>
    <t>万福生科</t>
    <phoneticPr fontId="8" type="noConversion"/>
  </si>
  <si>
    <t>300269.SZ</t>
    <phoneticPr fontId="8" type="noConversion"/>
  </si>
  <si>
    <t>联建光电</t>
    <phoneticPr fontId="8" type="noConversion"/>
  </si>
  <si>
    <t>300270.SZ</t>
    <phoneticPr fontId="8" type="noConversion"/>
  </si>
  <si>
    <t>中威电子</t>
    <phoneticPr fontId="8" type="noConversion"/>
  </si>
  <si>
    <t>300271.SZ</t>
    <phoneticPr fontId="8" type="noConversion"/>
  </si>
  <si>
    <t>华宇软件</t>
    <phoneticPr fontId="8" type="noConversion"/>
  </si>
  <si>
    <t>300272.SZ</t>
    <phoneticPr fontId="8" type="noConversion"/>
  </si>
  <si>
    <t>开能环保</t>
    <phoneticPr fontId="8" type="noConversion"/>
  </si>
  <si>
    <t>300273.SZ</t>
    <phoneticPr fontId="8" type="noConversion"/>
  </si>
  <si>
    <t>和佳股份</t>
    <phoneticPr fontId="8" type="noConversion"/>
  </si>
  <si>
    <t>300274.SZ</t>
    <phoneticPr fontId="8" type="noConversion"/>
  </si>
  <si>
    <t>阳光电源</t>
    <phoneticPr fontId="8" type="noConversion"/>
  </si>
  <si>
    <t>300275.SZ</t>
    <phoneticPr fontId="8" type="noConversion"/>
  </si>
  <si>
    <t>梅安森</t>
    <phoneticPr fontId="8" type="noConversion"/>
  </si>
  <si>
    <t>300276.SZ</t>
    <phoneticPr fontId="8" type="noConversion"/>
  </si>
  <si>
    <t>三丰智能</t>
    <phoneticPr fontId="8" type="noConversion"/>
  </si>
  <si>
    <t>300277.SZ</t>
    <phoneticPr fontId="8" type="noConversion"/>
  </si>
  <si>
    <t>海联讯</t>
    <phoneticPr fontId="8" type="noConversion"/>
  </si>
  <si>
    <t>300278.SZ</t>
    <phoneticPr fontId="8" type="noConversion"/>
  </si>
  <si>
    <t>华昌达</t>
    <phoneticPr fontId="8" type="noConversion"/>
  </si>
  <si>
    <t>300279.SZ</t>
    <phoneticPr fontId="8" type="noConversion"/>
  </si>
  <si>
    <t>和晶科技</t>
    <phoneticPr fontId="8" type="noConversion"/>
  </si>
  <si>
    <t>300280.SZ</t>
    <phoneticPr fontId="8" type="noConversion"/>
  </si>
  <si>
    <t>南通锻压</t>
    <phoneticPr fontId="8" type="noConversion"/>
  </si>
  <si>
    <t>300281.SZ</t>
    <phoneticPr fontId="8" type="noConversion"/>
  </si>
  <si>
    <t>金明精机</t>
    <phoneticPr fontId="8" type="noConversion"/>
  </si>
  <si>
    <t>300282.SZ</t>
    <phoneticPr fontId="8" type="noConversion"/>
  </si>
  <si>
    <t>汇冠股份</t>
    <phoneticPr fontId="8" type="noConversion"/>
  </si>
  <si>
    <t>300283.SZ</t>
    <phoneticPr fontId="8" type="noConversion"/>
  </si>
  <si>
    <t>温州宏丰</t>
    <phoneticPr fontId="8" type="noConversion"/>
  </si>
  <si>
    <t>300284.SZ</t>
    <phoneticPr fontId="8" type="noConversion"/>
  </si>
  <si>
    <t>苏交科</t>
    <phoneticPr fontId="8" type="noConversion"/>
  </si>
  <si>
    <t>300285.SZ</t>
    <phoneticPr fontId="8" type="noConversion"/>
  </si>
  <si>
    <t>国瓷材料</t>
    <phoneticPr fontId="8" type="noConversion"/>
  </si>
  <si>
    <t>300286.SZ</t>
    <phoneticPr fontId="8" type="noConversion"/>
  </si>
  <si>
    <t>安科瑞</t>
    <phoneticPr fontId="8" type="noConversion"/>
  </si>
  <si>
    <t>300287.SZ</t>
    <phoneticPr fontId="8" type="noConversion"/>
  </si>
  <si>
    <t>飞利信</t>
    <phoneticPr fontId="8" type="noConversion"/>
  </si>
  <si>
    <t>300288.SZ</t>
    <phoneticPr fontId="8" type="noConversion"/>
  </si>
  <si>
    <t>朗玛信息</t>
    <phoneticPr fontId="8" type="noConversion"/>
  </si>
  <si>
    <t>300289.SZ</t>
    <phoneticPr fontId="8" type="noConversion"/>
  </si>
  <si>
    <t>利德曼</t>
    <phoneticPr fontId="8" type="noConversion"/>
  </si>
  <si>
    <t>300290.SZ</t>
    <phoneticPr fontId="8" type="noConversion"/>
  </si>
  <si>
    <t>荣科科技</t>
    <phoneticPr fontId="8" type="noConversion"/>
  </si>
  <si>
    <t>300291.SZ</t>
    <phoneticPr fontId="8" type="noConversion"/>
  </si>
  <si>
    <t>华录百纳</t>
    <phoneticPr fontId="8" type="noConversion"/>
  </si>
  <si>
    <t>300292.SZ</t>
    <phoneticPr fontId="8" type="noConversion"/>
  </si>
  <si>
    <t>吴通控股</t>
    <phoneticPr fontId="8" type="noConversion"/>
  </si>
  <si>
    <t>300293.SZ</t>
    <phoneticPr fontId="8" type="noConversion"/>
  </si>
  <si>
    <t>蓝英装备</t>
    <phoneticPr fontId="8" type="noConversion"/>
  </si>
  <si>
    <t>300294.SZ</t>
    <phoneticPr fontId="8" type="noConversion"/>
  </si>
  <si>
    <t>博雅生物</t>
    <phoneticPr fontId="8" type="noConversion"/>
  </si>
  <si>
    <t>300295.SZ</t>
    <phoneticPr fontId="8" type="noConversion"/>
  </si>
  <si>
    <t>三六五网</t>
    <phoneticPr fontId="8" type="noConversion"/>
  </si>
  <si>
    <t>300296.SZ</t>
    <phoneticPr fontId="8" type="noConversion"/>
  </si>
  <si>
    <t>利亚德</t>
    <phoneticPr fontId="8" type="noConversion"/>
  </si>
  <si>
    <t>300297.SZ</t>
    <phoneticPr fontId="8" type="noConversion"/>
  </si>
  <si>
    <t>蓝盾股份</t>
    <phoneticPr fontId="8" type="noConversion"/>
  </si>
  <si>
    <t>300298.SZ</t>
    <phoneticPr fontId="8" type="noConversion"/>
  </si>
  <si>
    <t>三诺生物</t>
    <phoneticPr fontId="8" type="noConversion"/>
  </si>
  <si>
    <t>300299.SZ</t>
    <phoneticPr fontId="8" type="noConversion"/>
  </si>
  <si>
    <t>富春通信</t>
    <phoneticPr fontId="8" type="noConversion"/>
  </si>
  <si>
    <t>300300.SZ</t>
    <phoneticPr fontId="8" type="noConversion"/>
  </si>
  <si>
    <t>汉鼎宇佑</t>
    <phoneticPr fontId="8" type="noConversion"/>
  </si>
  <si>
    <t>300301.SZ</t>
    <phoneticPr fontId="8" type="noConversion"/>
  </si>
  <si>
    <t>长方集团</t>
    <phoneticPr fontId="8" type="noConversion"/>
  </si>
  <si>
    <t>300302.SZ</t>
    <phoneticPr fontId="8" type="noConversion"/>
  </si>
  <si>
    <t>同有科技</t>
    <phoneticPr fontId="8" type="noConversion"/>
  </si>
  <si>
    <t>300303.SZ</t>
    <phoneticPr fontId="8" type="noConversion"/>
  </si>
  <si>
    <t>聚飞光电</t>
    <phoneticPr fontId="8" type="noConversion"/>
  </si>
  <si>
    <t>300304.SZ</t>
    <phoneticPr fontId="8" type="noConversion"/>
  </si>
  <si>
    <t>云意电气</t>
    <phoneticPr fontId="8" type="noConversion"/>
  </si>
  <si>
    <t>300305.SZ</t>
    <phoneticPr fontId="8" type="noConversion"/>
  </si>
  <si>
    <t>裕兴股份</t>
    <phoneticPr fontId="8" type="noConversion"/>
  </si>
  <si>
    <t>300306.SZ</t>
    <phoneticPr fontId="8" type="noConversion"/>
  </si>
  <si>
    <t>远方光电</t>
    <phoneticPr fontId="8" type="noConversion"/>
  </si>
  <si>
    <t>300307.SZ</t>
    <phoneticPr fontId="8" type="noConversion"/>
  </si>
  <si>
    <t>慈星股份</t>
    <phoneticPr fontId="8" type="noConversion"/>
  </si>
  <si>
    <t>300308.SZ</t>
    <phoneticPr fontId="8" type="noConversion"/>
  </si>
  <si>
    <t>中际装备</t>
    <phoneticPr fontId="8" type="noConversion"/>
  </si>
  <si>
    <t>300309.SZ</t>
    <phoneticPr fontId="8" type="noConversion"/>
  </si>
  <si>
    <t>吉艾科技</t>
    <phoneticPr fontId="8" type="noConversion"/>
  </si>
  <si>
    <t>300310.SZ</t>
    <phoneticPr fontId="8" type="noConversion"/>
  </si>
  <si>
    <t>宜通世纪</t>
    <phoneticPr fontId="8" type="noConversion"/>
  </si>
  <si>
    <t>300311.SZ</t>
    <phoneticPr fontId="8" type="noConversion"/>
  </si>
  <si>
    <t>任子行</t>
    <phoneticPr fontId="8" type="noConversion"/>
  </si>
  <si>
    <t>300312.SZ</t>
    <phoneticPr fontId="8" type="noConversion"/>
  </si>
  <si>
    <t>邦讯技术</t>
    <phoneticPr fontId="8" type="noConversion"/>
  </si>
  <si>
    <t>300313.SZ</t>
    <phoneticPr fontId="8" type="noConversion"/>
  </si>
  <si>
    <t>天山生物</t>
    <phoneticPr fontId="8" type="noConversion"/>
  </si>
  <si>
    <t>300314.SZ</t>
    <phoneticPr fontId="8" type="noConversion"/>
  </si>
  <si>
    <t>戴维医疗</t>
    <phoneticPr fontId="8" type="noConversion"/>
  </si>
  <si>
    <t>300315.SZ</t>
    <phoneticPr fontId="8" type="noConversion"/>
  </si>
  <si>
    <t>掌趣科技</t>
    <phoneticPr fontId="8" type="noConversion"/>
  </si>
  <si>
    <t>300316.SZ</t>
    <phoneticPr fontId="8" type="noConversion"/>
  </si>
  <si>
    <t>晶盛机电</t>
    <phoneticPr fontId="8" type="noConversion"/>
  </si>
  <si>
    <t>300317.SZ</t>
    <phoneticPr fontId="8" type="noConversion"/>
  </si>
  <si>
    <t>珈伟股份</t>
    <phoneticPr fontId="8" type="noConversion"/>
  </si>
  <si>
    <t>300318.SZ</t>
    <phoneticPr fontId="8" type="noConversion"/>
  </si>
  <si>
    <t>博晖创新</t>
    <phoneticPr fontId="8" type="noConversion"/>
  </si>
  <si>
    <t>300319.SZ</t>
    <phoneticPr fontId="8" type="noConversion"/>
  </si>
  <si>
    <t>麦捷科技</t>
    <phoneticPr fontId="8" type="noConversion"/>
  </si>
  <si>
    <t>300320.SZ</t>
    <phoneticPr fontId="8" type="noConversion"/>
  </si>
  <si>
    <t>海达股份</t>
    <phoneticPr fontId="8" type="noConversion"/>
  </si>
  <si>
    <t>300321.SZ</t>
    <phoneticPr fontId="8" type="noConversion"/>
  </si>
  <si>
    <t>同大股份</t>
    <phoneticPr fontId="8" type="noConversion"/>
  </si>
  <si>
    <t>300322.SZ</t>
    <phoneticPr fontId="8" type="noConversion"/>
  </si>
  <si>
    <t>硕贝德</t>
    <phoneticPr fontId="8" type="noConversion"/>
  </si>
  <si>
    <t>300323.SZ</t>
    <phoneticPr fontId="8" type="noConversion"/>
  </si>
  <si>
    <t>华灿光电</t>
    <phoneticPr fontId="8" type="noConversion"/>
  </si>
  <si>
    <t>300324.SZ</t>
    <phoneticPr fontId="8" type="noConversion"/>
  </si>
  <si>
    <t>旋极信息</t>
    <phoneticPr fontId="8" type="noConversion"/>
  </si>
  <si>
    <t>300325.SZ</t>
    <phoneticPr fontId="8" type="noConversion"/>
  </si>
  <si>
    <t>德威新材</t>
    <phoneticPr fontId="8" type="noConversion"/>
  </si>
  <si>
    <t>300326.SZ</t>
    <phoneticPr fontId="8" type="noConversion"/>
  </si>
  <si>
    <t>凯利泰</t>
    <phoneticPr fontId="8" type="noConversion"/>
  </si>
  <si>
    <t>300327.SZ</t>
    <phoneticPr fontId="8" type="noConversion"/>
  </si>
  <si>
    <t>中颖电子</t>
    <phoneticPr fontId="8" type="noConversion"/>
  </si>
  <si>
    <t>300328.SZ</t>
    <phoneticPr fontId="8" type="noConversion"/>
  </si>
  <si>
    <t>宜安科技</t>
    <phoneticPr fontId="8" type="noConversion"/>
  </si>
  <si>
    <t>300329.SZ</t>
    <phoneticPr fontId="8" type="noConversion"/>
  </si>
  <si>
    <t>海伦钢琴</t>
    <phoneticPr fontId="8" type="noConversion"/>
  </si>
  <si>
    <t>300330.SZ</t>
    <phoneticPr fontId="8" type="noConversion"/>
  </si>
  <si>
    <t>华虹计通</t>
    <phoneticPr fontId="8" type="noConversion"/>
  </si>
  <si>
    <t>300331.SZ</t>
    <phoneticPr fontId="8" type="noConversion"/>
  </si>
  <si>
    <t>苏大维格</t>
    <phoneticPr fontId="8" type="noConversion"/>
  </si>
  <si>
    <t>300332.SZ</t>
    <phoneticPr fontId="8" type="noConversion"/>
  </si>
  <si>
    <t>天壕环境</t>
    <phoneticPr fontId="8" type="noConversion"/>
  </si>
  <si>
    <t>300333.SZ</t>
    <phoneticPr fontId="8" type="noConversion"/>
  </si>
  <si>
    <t>兆日科技</t>
    <phoneticPr fontId="8" type="noConversion"/>
  </si>
  <si>
    <t>300334.SZ</t>
    <phoneticPr fontId="8" type="noConversion"/>
  </si>
  <si>
    <t>津膜科技</t>
    <phoneticPr fontId="8" type="noConversion"/>
  </si>
  <si>
    <t>300335.SZ</t>
    <phoneticPr fontId="8" type="noConversion"/>
  </si>
  <si>
    <t>迪森股份</t>
    <phoneticPr fontId="8" type="noConversion"/>
  </si>
  <si>
    <t>300336.SZ</t>
    <phoneticPr fontId="8" type="noConversion"/>
  </si>
  <si>
    <t>新文化</t>
    <phoneticPr fontId="8" type="noConversion"/>
  </si>
  <si>
    <t>300337.SZ</t>
    <phoneticPr fontId="8" type="noConversion"/>
  </si>
  <si>
    <t>银邦股份</t>
    <phoneticPr fontId="8" type="noConversion"/>
  </si>
  <si>
    <t>300338.SZ</t>
    <phoneticPr fontId="8" type="noConversion"/>
  </si>
  <si>
    <t>开元仪器</t>
    <phoneticPr fontId="8" type="noConversion"/>
  </si>
  <si>
    <t>300339.SZ</t>
    <phoneticPr fontId="8" type="noConversion"/>
  </si>
  <si>
    <t>润和软件</t>
    <phoneticPr fontId="8" type="noConversion"/>
  </si>
  <si>
    <t>300340.SZ</t>
    <phoneticPr fontId="8" type="noConversion"/>
  </si>
  <si>
    <t>科恒股份</t>
    <phoneticPr fontId="8" type="noConversion"/>
  </si>
  <si>
    <t>300341.SZ</t>
    <phoneticPr fontId="8" type="noConversion"/>
  </si>
  <si>
    <t>麦迪电气</t>
    <phoneticPr fontId="8" type="noConversion"/>
  </si>
  <si>
    <t>300342.SZ</t>
    <phoneticPr fontId="8" type="noConversion"/>
  </si>
  <si>
    <t>天银机电</t>
    <phoneticPr fontId="8" type="noConversion"/>
  </si>
  <si>
    <t>300343.SZ</t>
    <phoneticPr fontId="8" type="noConversion"/>
  </si>
  <si>
    <t>联创互联</t>
    <phoneticPr fontId="8" type="noConversion"/>
  </si>
  <si>
    <t>300344.SZ</t>
    <phoneticPr fontId="8" type="noConversion"/>
  </si>
  <si>
    <t>太空板业</t>
    <phoneticPr fontId="8" type="noConversion"/>
  </si>
  <si>
    <t>300345.SZ</t>
    <phoneticPr fontId="8" type="noConversion"/>
  </si>
  <si>
    <t>红宇新材</t>
    <phoneticPr fontId="8" type="noConversion"/>
  </si>
  <si>
    <t>300346.SZ</t>
    <phoneticPr fontId="8" type="noConversion"/>
  </si>
  <si>
    <t>南大光电</t>
    <phoneticPr fontId="8" type="noConversion"/>
  </si>
  <si>
    <t>300347.SZ</t>
    <phoneticPr fontId="8" type="noConversion"/>
  </si>
  <si>
    <t>泰格医药</t>
    <phoneticPr fontId="8" type="noConversion"/>
  </si>
  <si>
    <t>300348.SZ</t>
    <phoneticPr fontId="8" type="noConversion"/>
  </si>
  <si>
    <t>长亮科技</t>
    <phoneticPr fontId="8" type="noConversion"/>
  </si>
  <si>
    <t>300349.SZ</t>
    <phoneticPr fontId="8" type="noConversion"/>
  </si>
  <si>
    <t>金卡股份</t>
    <phoneticPr fontId="8" type="noConversion"/>
  </si>
  <si>
    <t>300350.SZ</t>
    <phoneticPr fontId="8" type="noConversion"/>
  </si>
  <si>
    <t>华鹏飞</t>
    <phoneticPr fontId="8" type="noConversion"/>
  </si>
  <si>
    <t>300351.SZ</t>
    <phoneticPr fontId="8" type="noConversion"/>
  </si>
  <si>
    <t>永贵电器</t>
    <phoneticPr fontId="8" type="noConversion"/>
  </si>
  <si>
    <t>300352.SZ</t>
    <phoneticPr fontId="8" type="noConversion"/>
  </si>
  <si>
    <t>北信源</t>
    <phoneticPr fontId="8" type="noConversion"/>
  </si>
  <si>
    <t>300353.SZ</t>
    <phoneticPr fontId="8" type="noConversion"/>
  </si>
  <si>
    <t>东土科技</t>
    <phoneticPr fontId="8" type="noConversion"/>
  </si>
  <si>
    <t>300354.SZ</t>
    <phoneticPr fontId="8" type="noConversion"/>
  </si>
  <si>
    <t>东华测试</t>
    <phoneticPr fontId="8" type="noConversion"/>
  </si>
  <si>
    <t>300355.SZ</t>
    <phoneticPr fontId="8" type="noConversion"/>
  </si>
  <si>
    <t>蒙草生态</t>
    <phoneticPr fontId="8" type="noConversion"/>
  </si>
  <si>
    <t>300356.SZ</t>
    <phoneticPr fontId="8" type="noConversion"/>
  </si>
  <si>
    <t>光一科技</t>
    <phoneticPr fontId="8" type="noConversion"/>
  </si>
  <si>
    <t>300357.SZ</t>
    <phoneticPr fontId="8" type="noConversion"/>
  </si>
  <si>
    <t>我武生物</t>
    <phoneticPr fontId="8" type="noConversion"/>
  </si>
  <si>
    <t>300358.SZ</t>
    <phoneticPr fontId="8" type="noConversion"/>
  </si>
  <si>
    <t>楚天科技</t>
    <phoneticPr fontId="8" type="noConversion"/>
  </si>
  <si>
    <t>300359.SZ</t>
    <phoneticPr fontId="8" type="noConversion"/>
  </si>
  <si>
    <t>全通教育</t>
    <phoneticPr fontId="8" type="noConversion"/>
  </si>
  <si>
    <t>300360.SZ</t>
    <phoneticPr fontId="8" type="noConversion"/>
  </si>
  <si>
    <t>炬华科技</t>
    <phoneticPr fontId="8" type="noConversion"/>
  </si>
  <si>
    <t>300362.SZ</t>
    <phoneticPr fontId="8" type="noConversion"/>
  </si>
  <si>
    <t>天翔环境</t>
    <phoneticPr fontId="8" type="noConversion"/>
  </si>
  <si>
    <t>300363.SZ</t>
    <phoneticPr fontId="8" type="noConversion"/>
  </si>
  <si>
    <t>博腾股份</t>
    <phoneticPr fontId="8" type="noConversion"/>
  </si>
  <si>
    <t>300364.SZ</t>
    <phoneticPr fontId="8" type="noConversion"/>
  </si>
  <si>
    <t>中文在线</t>
    <phoneticPr fontId="8" type="noConversion"/>
  </si>
  <si>
    <t>300365.SZ</t>
    <phoneticPr fontId="8" type="noConversion"/>
  </si>
  <si>
    <t>恒华科技</t>
    <phoneticPr fontId="8" type="noConversion"/>
  </si>
  <si>
    <t>300366.SZ</t>
    <phoneticPr fontId="8" type="noConversion"/>
  </si>
  <si>
    <t>创意信息</t>
    <phoneticPr fontId="8" type="noConversion"/>
  </si>
  <si>
    <t>300367.SZ</t>
    <phoneticPr fontId="8" type="noConversion"/>
  </si>
  <si>
    <t>东方网力</t>
    <phoneticPr fontId="8" type="noConversion"/>
  </si>
  <si>
    <t>300368.SZ</t>
    <phoneticPr fontId="8" type="noConversion"/>
  </si>
  <si>
    <t>汇金股份</t>
    <phoneticPr fontId="8" type="noConversion"/>
  </si>
  <si>
    <t>300369.SZ</t>
    <phoneticPr fontId="8" type="noConversion"/>
  </si>
  <si>
    <t>绿盟科技</t>
    <phoneticPr fontId="8" type="noConversion"/>
  </si>
  <si>
    <t>300370.SZ</t>
    <phoneticPr fontId="8" type="noConversion"/>
  </si>
  <si>
    <t>安控科技</t>
    <phoneticPr fontId="8" type="noConversion"/>
  </si>
  <si>
    <t>300371.SZ</t>
    <phoneticPr fontId="8" type="noConversion"/>
  </si>
  <si>
    <t>汇中股份</t>
    <phoneticPr fontId="8" type="noConversion"/>
  </si>
  <si>
    <t>300372.SZ</t>
    <phoneticPr fontId="8" type="noConversion"/>
  </si>
  <si>
    <t>欣泰电气</t>
    <phoneticPr fontId="8" type="noConversion"/>
  </si>
  <si>
    <t>300373.SZ</t>
    <phoneticPr fontId="8" type="noConversion"/>
  </si>
  <si>
    <t>扬杰科技</t>
    <phoneticPr fontId="8" type="noConversion"/>
  </si>
  <si>
    <t>300374.SZ</t>
    <phoneticPr fontId="8" type="noConversion"/>
  </si>
  <si>
    <t>恒通科技</t>
    <phoneticPr fontId="8" type="noConversion"/>
  </si>
  <si>
    <t>300375.SZ</t>
    <phoneticPr fontId="8" type="noConversion"/>
  </si>
  <si>
    <t>鹏翎股份</t>
    <phoneticPr fontId="8" type="noConversion"/>
  </si>
  <si>
    <t>300376.SZ</t>
    <phoneticPr fontId="8" type="noConversion"/>
  </si>
  <si>
    <t>易事特</t>
    <phoneticPr fontId="8" type="noConversion"/>
  </si>
  <si>
    <t>300377.SZ</t>
    <phoneticPr fontId="8" type="noConversion"/>
  </si>
  <si>
    <t>赢时胜</t>
    <phoneticPr fontId="8" type="noConversion"/>
  </si>
  <si>
    <t>300378.SZ</t>
    <phoneticPr fontId="8" type="noConversion"/>
  </si>
  <si>
    <t>鼎捷软件</t>
    <phoneticPr fontId="8" type="noConversion"/>
  </si>
  <si>
    <t>300379.SZ</t>
    <phoneticPr fontId="8" type="noConversion"/>
  </si>
  <si>
    <t>东方通</t>
    <phoneticPr fontId="8" type="noConversion"/>
  </si>
  <si>
    <t>300380.SZ</t>
    <phoneticPr fontId="8" type="noConversion"/>
  </si>
  <si>
    <t>安硕信息</t>
    <phoneticPr fontId="8" type="noConversion"/>
  </si>
  <si>
    <t>300381.SZ</t>
    <phoneticPr fontId="8" type="noConversion"/>
  </si>
  <si>
    <t>溢多利</t>
    <phoneticPr fontId="8" type="noConversion"/>
  </si>
  <si>
    <t>300382.SZ</t>
    <phoneticPr fontId="8" type="noConversion"/>
  </si>
  <si>
    <t>斯莱克</t>
    <phoneticPr fontId="8" type="noConversion"/>
  </si>
  <si>
    <t>300383.SZ</t>
    <phoneticPr fontId="8" type="noConversion"/>
  </si>
  <si>
    <t>光环新网</t>
    <phoneticPr fontId="8" type="noConversion"/>
  </si>
  <si>
    <t>300384.SZ</t>
    <phoneticPr fontId="8" type="noConversion"/>
  </si>
  <si>
    <t>三联虹普</t>
    <phoneticPr fontId="8" type="noConversion"/>
  </si>
  <si>
    <t>300385.SZ</t>
    <phoneticPr fontId="8" type="noConversion"/>
  </si>
  <si>
    <t>雪浪环境</t>
    <phoneticPr fontId="8" type="noConversion"/>
  </si>
  <si>
    <t>300386.SZ</t>
    <phoneticPr fontId="8" type="noConversion"/>
  </si>
  <si>
    <t>飞天诚信</t>
    <phoneticPr fontId="8" type="noConversion"/>
  </si>
  <si>
    <t>300387.SZ</t>
    <phoneticPr fontId="8" type="noConversion"/>
  </si>
  <si>
    <t>富邦股份</t>
    <phoneticPr fontId="8" type="noConversion"/>
  </si>
  <si>
    <t>300388.SZ</t>
    <phoneticPr fontId="8" type="noConversion"/>
  </si>
  <si>
    <t>国祯环保</t>
    <phoneticPr fontId="8" type="noConversion"/>
  </si>
  <si>
    <t>300389.SZ</t>
    <phoneticPr fontId="8" type="noConversion"/>
  </si>
  <si>
    <t>艾比森</t>
    <phoneticPr fontId="8" type="noConversion"/>
  </si>
  <si>
    <t>300390.SZ</t>
    <phoneticPr fontId="8" type="noConversion"/>
  </si>
  <si>
    <t>天华超净</t>
    <phoneticPr fontId="8" type="noConversion"/>
  </si>
  <si>
    <t>300391.SZ</t>
    <phoneticPr fontId="8" type="noConversion"/>
  </si>
  <si>
    <t>康跃科技</t>
    <phoneticPr fontId="8" type="noConversion"/>
  </si>
  <si>
    <t>300392.SZ</t>
    <phoneticPr fontId="8" type="noConversion"/>
  </si>
  <si>
    <t>腾信股份</t>
    <phoneticPr fontId="8" type="noConversion"/>
  </si>
  <si>
    <t>300393.SZ</t>
    <phoneticPr fontId="8" type="noConversion"/>
  </si>
  <si>
    <t>中来股份</t>
    <phoneticPr fontId="8" type="noConversion"/>
  </si>
  <si>
    <t>300394.SZ</t>
    <phoneticPr fontId="8" type="noConversion"/>
  </si>
  <si>
    <t>天孚通信</t>
    <phoneticPr fontId="8" type="noConversion"/>
  </si>
  <si>
    <t>300395.SZ</t>
    <phoneticPr fontId="8" type="noConversion"/>
  </si>
  <si>
    <t>菲利华</t>
    <phoneticPr fontId="8" type="noConversion"/>
  </si>
  <si>
    <t>300396.SZ</t>
    <phoneticPr fontId="8" type="noConversion"/>
  </si>
  <si>
    <t>迪瑞医疗</t>
    <phoneticPr fontId="8" type="noConversion"/>
  </si>
  <si>
    <t>300397.SZ</t>
    <phoneticPr fontId="8" type="noConversion"/>
  </si>
  <si>
    <t>天和防务</t>
    <phoneticPr fontId="8" type="noConversion"/>
  </si>
  <si>
    <t>300398.SZ</t>
    <phoneticPr fontId="8" type="noConversion"/>
  </si>
  <si>
    <t>飞凯材料</t>
    <phoneticPr fontId="8" type="noConversion"/>
  </si>
  <si>
    <t>300399.SZ</t>
    <phoneticPr fontId="8" type="noConversion"/>
  </si>
  <si>
    <t>京天利</t>
    <phoneticPr fontId="8" type="noConversion"/>
  </si>
  <si>
    <t>300400.SZ</t>
    <phoneticPr fontId="8" type="noConversion"/>
  </si>
  <si>
    <t>劲拓股份</t>
    <phoneticPr fontId="8" type="noConversion"/>
  </si>
  <si>
    <t>300401.SZ</t>
    <phoneticPr fontId="8" type="noConversion"/>
  </si>
  <si>
    <t>花园生物</t>
    <phoneticPr fontId="8" type="noConversion"/>
  </si>
  <si>
    <t>300402.SZ</t>
    <phoneticPr fontId="8" type="noConversion"/>
  </si>
  <si>
    <t>宝色股份</t>
    <phoneticPr fontId="8" type="noConversion"/>
  </si>
  <si>
    <t>300403.SZ</t>
    <phoneticPr fontId="8" type="noConversion"/>
  </si>
  <si>
    <t>地尔汉宇</t>
    <phoneticPr fontId="8" type="noConversion"/>
  </si>
  <si>
    <t>300404.SZ</t>
    <phoneticPr fontId="8" type="noConversion"/>
  </si>
  <si>
    <t>博济医药</t>
    <phoneticPr fontId="8" type="noConversion"/>
  </si>
  <si>
    <t>300405.SZ</t>
    <phoneticPr fontId="8" type="noConversion"/>
  </si>
  <si>
    <t>科隆精化</t>
    <phoneticPr fontId="8" type="noConversion"/>
  </si>
  <si>
    <t>300406.SZ</t>
    <phoneticPr fontId="8" type="noConversion"/>
  </si>
  <si>
    <t>九强生物</t>
    <phoneticPr fontId="8" type="noConversion"/>
  </si>
  <si>
    <t>300407.SZ</t>
    <phoneticPr fontId="8" type="noConversion"/>
  </si>
  <si>
    <t>凯发电气</t>
    <phoneticPr fontId="8" type="noConversion"/>
  </si>
  <si>
    <t>300408.SZ</t>
    <phoneticPr fontId="8" type="noConversion"/>
  </si>
  <si>
    <t>三环集团</t>
    <phoneticPr fontId="8" type="noConversion"/>
  </si>
  <si>
    <t>300409.SZ</t>
    <phoneticPr fontId="8" type="noConversion"/>
  </si>
  <si>
    <t>道氏技术</t>
    <phoneticPr fontId="8" type="noConversion"/>
  </si>
  <si>
    <t>300410.SZ</t>
    <phoneticPr fontId="8" type="noConversion"/>
  </si>
  <si>
    <t>正业科技</t>
    <phoneticPr fontId="8" type="noConversion"/>
  </si>
  <si>
    <t>300411.SZ</t>
    <phoneticPr fontId="8" type="noConversion"/>
  </si>
  <si>
    <t>金盾股份</t>
    <phoneticPr fontId="8" type="noConversion"/>
  </si>
  <si>
    <t>300412.SZ</t>
    <phoneticPr fontId="8" type="noConversion"/>
  </si>
  <si>
    <t>迦南科技</t>
    <phoneticPr fontId="8" type="noConversion"/>
  </si>
  <si>
    <t>300413.SZ</t>
    <phoneticPr fontId="8" type="noConversion"/>
  </si>
  <si>
    <t>快乐购</t>
    <phoneticPr fontId="8" type="noConversion"/>
  </si>
  <si>
    <t>300414.SZ</t>
    <phoneticPr fontId="8" type="noConversion"/>
  </si>
  <si>
    <t>中光防雷</t>
    <phoneticPr fontId="8" type="noConversion"/>
  </si>
  <si>
    <t>300415.SZ</t>
    <phoneticPr fontId="8" type="noConversion"/>
  </si>
  <si>
    <t>伊之密</t>
    <phoneticPr fontId="8" type="noConversion"/>
  </si>
  <si>
    <t>300416.SZ</t>
    <phoneticPr fontId="8" type="noConversion"/>
  </si>
  <si>
    <t>苏试试验</t>
    <phoneticPr fontId="8" type="noConversion"/>
  </si>
  <si>
    <t>300417.SZ</t>
    <phoneticPr fontId="8" type="noConversion"/>
  </si>
  <si>
    <t>南华仪器</t>
    <phoneticPr fontId="8" type="noConversion"/>
  </si>
  <si>
    <t>300418.SZ</t>
    <phoneticPr fontId="8" type="noConversion"/>
  </si>
  <si>
    <t>昆仑万维</t>
    <phoneticPr fontId="8" type="noConversion"/>
  </si>
  <si>
    <t>300419.SZ</t>
    <phoneticPr fontId="8" type="noConversion"/>
  </si>
  <si>
    <t>浩丰科技</t>
    <phoneticPr fontId="8" type="noConversion"/>
  </si>
  <si>
    <t>300420.SZ</t>
    <phoneticPr fontId="8" type="noConversion"/>
  </si>
  <si>
    <t>五洋科技</t>
    <phoneticPr fontId="8" type="noConversion"/>
  </si>
  <si>
    <t>300421.SZ</t>
    <phoneticPr fontId="8" type="noConversion"/>
  </si>
  <si>
    <t>力星股份</t>
    <phoneticPr fontId="8" type="noConversion"/>
  </si>
  <si>
    <t>300422.SZ</t>
    <phoneticPr fontId="8" type="noConversion"/>
  </si>
  <si>
    <t>博世科</t>
    <phoneticPr fontId="8" type="noConversion"/>
  </si>
  <si>
    <t>300423.SZ</t>
    <phoneticPr fontId="8" type="noConversion"/>
  </si>
  <si>
    <t>鲁亿通</t>
    <phoneticPr fontId="8" type="noConversion"/>
  </si>
  <si>
    <t>300424.SZ</t>
    <phoneticPr fontId="8" type="noConversion"/>
  </si>
  <si>
    <t>航新科技</t>
    <phoneticPr fontId="8" type="noConversion"/>
  </si>
  <si>
    <t>300425.SZ</t>
    <phoneticPr fontId="8" type="noConversion"/>
  </si>
  <si>
    <t>环能科技</t>
    <phoneticPr fontId="8" type="noConversion"/>
  </si>
  <si>
    <t>300426.SZ</t>
    <phoneticPr fontId="8" type="noConversion"/>
  </si>
  <si>
    <t>唐德影视</t>
    <phoneticPr fontId="8" type="noConversion"/>
  </si>
  <si>
    <t>300427.SZ</t>
    <phoneticPr fontId="8" type="noConversion"/>
  </si>
  <si>
    <t>红相电力</t>
    <phoneticPr fontId="8" type="noConversion"/>
  </si>
  <si>
    <t>300428.SZ</t>
    <phoneticPr fontId="8" type="noConversion"/>
  </si>
  <si>
    <t>四通新材</t>
    <phoneticPr fontId="8" type="noConversion"/>
  </si>
  <si>
    <t>300429.SZ</t>
    <phoneticPr fontId="8" type="noConversion"/>
  </si>
  <si>
    <t>强力新材</t>
    <phoneticPr fontId="8" type="noConversion"/>
  </si>
  <si>
    <t>300430.SZ</t>
    <phoneticPr fontId="8" type="noConversion"/>
  </si>
  <si>
    <t>诚益通</t>
    <phoneticPr fontId="8" type="noConversion"/>
  </si>
  <si>
    <t>300431.SZ</t>
    <phoneticPr fontId="8" type="noConversion"/>
  </si>
  <si>
    <t>暴风集团</t>
    <phoneticPr fontId="8" type="noConversion"/>
  </si>
  <si>
    <t>300432.SZ</t>
    <phoneticPr fontId="8" type="noConversion"/>
  </si>
  <si>
    <t>富临精工</t>
    <phoneticPr fontId="8" type="noConversion"/>
  </si>
  <si>
    <t>300433.SZ</t>
    <phoneticPr fontId="8" type="noConversion"/>
  </si>
  <si>
    <t>蓝思科技</t>
    <phoneticPr fontId="8" type="noConversion"/>
  </si>
  <si>
    <t>300434.SZ</t>
    <phoneticPr fontId="8" type="noConversion"/>
  </si>
  <si>
    <t>金石东方</t>
    <phoneticPr fontId="8" type="noConversion"/>
  </si>
  <si>
    <t>300435.SZ</t>
    <phoneticPr fontId="8" type="noConversion"/>
  </si>
  <si>
    <t>中泰股份</t>
    <phoneticPr fontId="8" type="noConversion"/>
  </si>
  <si>
    <t>300436.SZ</t>
    <phoneticPr fontId="8" type="noConversion"/>
  </si>
  <si>
    <t>广生堂</t>
    <phoneticPr fontId="8" type="noConversion"/>
  </si>
  <si>
    <t>300437.SZ</t>
    <phoneticPr fontId="8" type="noConversion"/>
  </si>
  <si>
    <t>清水源</t>
    <phoneticPr fontId="8" type="noConversion"/>
  </si>
  <si>
    <t>300438.SZ</t>
    <phoneticPr fontId="8" type="noConversion"/>
  </si>
  <si>
    <t>鹏辉能源</t>
    <phoneticPr fontId="8" type="noConversion"/>
  </si>
  <si>
    <t>300439.SZ</t>
    <phoneticPr fontId="8" type="noConversion"/>
  </si>
  <si>
    <t>美康生物</t>
    <phoneticPr fontId="8" type="noConversion"/>
  </si>
  <si>
    <t>300440.SZ</t>
    <phoneticPr fontId="8" type="noConversion"/>
  </si>
  <si>
    <t>运达科技</t>
    <phoneticPr fontId="8" type="noConversion"/>
  </si>
  <si>
    <t>300441.SZ</t>
    <phoneticPr fontId="8" type="noConversion"/>
  </si>
  <si>
    <t>鲍斯股份</t>
    <phoneticPr fontId="8" type="noConversion"/>
  </si>
  <si>
    <t>300442.SZ</t>
    <phoneticPr fontId="8" type="noConversion"/>
  </si>
  <si>
    <t>普丽盛</t>
    <phoneticPr fontId="8" type="noConversion"/>
  </si>
  <si>
    <t>300443.SZ</t>
    <phoneticPr fontId="8" type="noConversion"/>
  </si>
  <si>
    <t>金雷风电</t>
    <phoneticPr fontId="8" type="noConversion"/>
  </si>
  <si>
    <t>300444.SZ</t>
    <phoneticPr fontId="8" type="noConversion"/>
  </si>
  <si>
    <t>双杰电气</t>
    <phoneticPr fontId="8" type="noConversion"/>
  </si>
  <si>
    <t>300445.SZ</t>
    <phoneticPr fontId="8" type="noConversion"/>
  </si>
  <si>
    <t>康斯特</t>
    <phoneticPr fontId="8" type="noConversion"/>
  </si>
  <si>
    <t>300446.SZ</t>
    <phoneticPr fontId="8" type="noConversion"/>
  </si>
  <si>
    <t>乐凯新材</t>
    <phoneticPr fontId="8" type="noConversion"/>
  </si>
  <si>
    <t>300447.SZ</t>
    <phoneticPr fontId="8" type="noConversion"/>
  </si>
  <si>
    <t>全信股份</t>
    <phoneticPr fontId="8" type="noConversion"/>
  </si>
  <si>
    <t>300448.SZ</t>
    <phoneticPr fontId="8" type="noConversion"/>
  </si>
  <si>
    <t>浩云科技</t>
    <phoneticPr fontId="8" type="noConversion"/>
  </si>
  <si>
    <t>300449.SZ</t>
    <phoneticPr fontId="8" type="noConversion"/>
  </si>
  <si>
    <t>汉邦高科</t>
    <phoneticPr fontId="8" type="noConversion"/>
  </si>
  <si>
    <t>300450.SZ</t>
    <phoneticPr fontId="8" type="noConversion"/>
  </si>
  <si>
    <t>先导智能</t>
    <phoneticPr fontId="8" type="noConversion"/>
  </si>
  <si>
    <t>300451.SZ</t>
    <phoneticPr fontId="8" type="noConversion"/>
  </si>
  <si>
    <t>创业软件</t>
    <phoneticPr fontId="8" type="noConversion"/>
  </si>
  <si>
    <t>300452.SZ</t>
    <phoneticPr fontId="8" type="noConversion"/>
  </si>
  <si>
    <t>山河药辅</t>
    <phoneticPr fontId="8" type="noConversion"/>
  </si>
  <si>
    <t>300453.SZ</t>
    <phoneticPr fontId="8" type="noConversion"/>
  </si>
  <si>
    <t>三鑫医疗</t>
    <phoneticPr fontId="8" type="noConversion"/>
  </si>
  <si>
    <t>300455.SZ</t>
    <phoneticPr fontId="8" type="noConversion"/>
  </si>
  <si>
    <t>康拓红外</t>
    <phoneticPr fontId="8" type="noConversion"/>
  </si>
  <si>
    <t>300456.SZ</t>
    <phoneticPr fontId="8" type="noConversion"/>
  </si>
  <si>
    <t>耐威科技</t>
    <phoneticPr fontId="8" type="noConversion"/>
  </si>
  <si>
    <t>300457.SZ</t>
    <phoneticPr fontId="8" type="noConversion"/>
  </si>
  <si>
    <t>赢合科技</t>
    <phoneticPr fontId="8" type="noConversion"/>
  </si>
  <si>
    <t>300458.SZ</t>
    <phoneticPr fontId="8" type="noConversion"/>
  </si>
  <si>
    <t>全志科技</t>
    <phoneticPr fontId="8" type="noConversion"/>
  </si>
  <si>
    <t>300459.SZ</t>
    <phoneticPr fontId="8" type="noConversion"/>
  </si>
  <si>
    <t>金科娱乐</t>
    <phoneticPr fontId="8" type="noConversion"/>
  </si>
  <si>
    <t>300460.SZ</t>
    <phoneticPr fontId="8" type="noConversion"/>
  </si>
  <si>
    <t>惠伦晶体</t>
    <phoneticPr fontId="8" type="noConversion"/>
  </si>
  <si>
    <t>300461.SZ</t>
    <phoneticPr fontId="8" type="noConversion"/>
  </si>
  <si>
    <t>田中精机</t>
    <phoneticPr fontId="8" type="noConversion"/>
  </si>
  <si>
    <t>300462.SZ</t>
    <phoneticPr fontId="8" type="noConversion"/>
  </si>
  <si>
    <t>华铭智能</t>
    <phoneticPr fontId="8" type="noConversion"/>
  </si>
  <si>
    <t>300463.SZ</t>
    <phoneticPr fontId="8" type="noConversion"/>
  </si>
  <si>
    <t>迈克生物</t>
    <phoneticPr fontId="8" type="noConversion"/>
  </si>
  <si>
    <t>300464.SZ</t>
    <phoneticPr fontId="8" type="noConversion"/>
  </si>
  <si>
    <t>星徽精密</t>
    <phoneticPr fontId="8" type="noConversion"/>
  </si>
  <si>
    <t>300465.SZ</t>
    <phoneticPr fontId="8" type="noConversion"/>
  </si>
  <si>
    <t>高伟达</t>
    <phoneticPr fontId="8" type="noConversion"/>
  </si>
  <si>
    <t>300466.SZ</t>
    <phoneticPr fontId="8" type="noConversion"/>
  </si>
  <si>
    <t>赛摩电气</t>
    <phoneticPr fontId="8" type="noConversion"/>
  </si>
  <si>
    <t>300467.SZ</t>
    <phoneticPr fontId="8" type="noConversion"/>
  </si>
  <si>
    <t>迅游科技</t>
    <phoneticPr fontId="8" type="noConversion"/>
  </si>
  <si>
    <t>300468.SZ</t>
    <phoneticPr fontId="8" type="noConversion"/>
  </si>
  <si>
    <t>四方精创</t>
    <phoneticPr fontId="8" type="noConversion"/>
  </si>
  <si>
    <t>300469.SZ</t>
    <phoneticPr fontId="8" type="noConversion"/>
  </si>
  <si>
    <t>信息发展</t>
    <phoneticPr fontId="8" type="noConversion"/>
  </si>
  <si>
    <t>300470.SZ</t>
    <phoneticPr fontId="8" type="noConversion"/>
  </si>
  <si>
    <t>日机密封</t>
    <phoneticPr fontId="8" type="noConversion"/>
  </si>
  <si>
    <t>300471.SZ</t>
    <phoneticPr fontId="8" type="noConversion"/>
  </si>
  <si>
    <t>厚普股份</t>
    <phoneticPr fontId="8" type="noConversion"/>
  </si>
  <si>
    <t>300472.SZ</t>
    <phoneticPr fontId="8" type="noConversion"/>
  </si>
  <si>
    <t>新元科技</t>
    <phoneticPr fontId="8" type="noConversion"/>
  </si>
  <si>
    <t>300473.SZ</t>
    <phoneticPr fontId="8" type="noConversion"/>
  </si>
  <si>
    <t>德尔股份</t>
    <phoneticPr fontId="8" type="noConversion"/>
  </si>
  <si>
    <t>300474.SZ</t>
    <phoneticPr fontId="8" type="noConversion"/>
  </si>
  <si>
    <t>景嘉微</t>
    <phoneticPr fontId="8" type="noConversion"/>
  </si>
  <si>
    <t>300475.SZ</t>
    <phoneticPr fontId="8" type="noConversion"/>
  </si>
  <si>
    <t>聚隆科技</t>
    <phoneticPr fontId="8" type="noConversion"/>
  </si>
  <si>
    <t>300476.SZ</t>
    <phoneticPr fontId="8" type="noConversion"/>
  </si>
  <si>
    <t>胜宏科技</t>
    <phoneticPr fontId="8" type="noConversion"/>
  </si>
  <si>
    <t>300477.SZ</t>
    <phoneticPr fontId="8" type="noConversion"/>
  </si>
  <si>
    <t>合纵科技</t>
    <phoneticPr fontId="8" type="noConversion"/>
  </si>
  <si>
    <t>300478.SZ</t>
    <phoneticPr fontId="8" type="noConversion"/>
  </si>
  <si>
    <t>杭州高新</t>
    <phoneticPr fontId="8" type="noConversion"/>
  </si>
  <si>
    <t>300479.SZ</t>
    <phoneticPr fontId="8" type="noConversion"/>
  </si>
  <si>
    <t>神思电子</t>
    <phoneticPr fontId="8" type="noConversion"/>
  </si>
  <si>
    <t>300480.SZ</t>
    <phoneticPr fontId="8" type="noConversion"/>
  </si>
  <si>
    <t>光力科技</t>
    <phoneticPr fontId="8" type="noConversion"/>
  </si>
  <si>
    <t>300481.SZ</t>
    <phoneticPr fontId="8" type="noConversion"/>
  </si>
  <si>
    <t>濮阳惠成</t>
    <phoneticPr fontId="8" type="noConversion"/>
  </si>
  <si>
    <t>300482.SZ</t>
    <phoneticPr fontId="8" type="noConversion"/>
  </si>
  <si>
    <t>万孚生物</t>
    <phoneticPr fontId="8" type="noConversion"/>
  </si>
  <si>
    <t>300483.SZ</t>
    <phoneticPr fontId="8" type="noConversion"/>
  </si>
  <si>
    <t>沃施股份</t>
    <phoneticPr fontId="8" type="noConversion"/>
  </si>
  <si>
    <t>300484.SZ</t>
    <phoneticPr fontId="8" type="noConversion"/>
  </si>
  <si>
    <t>蓝海华腾</t>
    <phoneticPr fontId="8" type="noConversion"/>
  </si>
  <si>
    <t>300485.SZ</t>
    <phoneticPr fontId="8" type="noConversion"/>
  </si>
  <si>
    <t>赛升药业</t>
    <phoneticPr fontId="8" type="noConversion"/>
  </si>
  <si>
    <t>300486.SZ</t>
    <phoneticPr fontId="8" type="noConversion"/>
  </si>
  <si>
    <t>东杰智能</t>
    <phoneticPr fontId="8" type="noConversion"/>
  </si>
  <si>
    <t>300487.SZ</t>
    <phoneticPr fontId="8" type="noConversion"/>
  </si>
  <si>
    <t>蓝晓科技</t>
    <phoneticPr fontId="8" type="noConversion"/>
  </si>
  <si>
    <t>300488.SZ</t>
    <phoneticPr fontId="8" type="noConversion"/>
  </si>
  <si>
    <t>恒锋工具</t>
    <phoneticPr fontId="8" type="noConversion"/>
  </si>
  <si>
    <t>300489.SZ</t>
    <phoneticPr fontId="8" type="noConversion"/>
  </si>
  <si>
    <t>中飞股份</t>
    <phoneticPr fontId="8" type="noConversion"/>
  </si>
  <si>
    <t>300490.SZ</t>
    <phoneticPr fontId="8" type="noConversion"/>
  </si>
  <si>
    <t>华自科技</t>
    <phoneticPr fontId="8" type="noConversion"/>
  </si>
  <si>
    <t>300491.SZ</t>
    <phoneticPr fontId="8" type="noConversion"/>
  </si>
  <si>
    <t>通合科技</t>
    <phoneticPr fontId="8" type="noConversion"/>
  </si>
  <si>
    <t>300492.SZ</t>
    <phoneticPr fontId="8" type="noConversion"/>
  </si>
  <si>
    <t>山鼎设计</t>
    <phoneticPr fontId="8" type="noConversion"/>
  </si>
  <si>
    <t>300493.SZ</t>
    <phoneticPr fontId="8" type="noConversion"/>
  </si>
  <si>
    <t>润欣科技</t>
    <phoneticPr fontId="8" type="noConversion"/>
  </si>
  <si>
    <t>300494.SZ</t>
    <phoneticPr fontId="8" type="noConversion"/>
  </si>
  <si>
    <t>盛天网络</t>
    <phoneticPr fontId="8" type="noConversion"/>
  </si>
  <si>
    <t>300495.SZ</t>
    <phoneticPr fontId="8" type="noConversion"/>
  </si>
  <si>
    <t>美尚生态</t>
    <phoneticPr fontId="8" type="noConversion"/>
  </si>
  <si>
    <t>300496.SZ</t>
    <phoneticPr fontId="8" type="noConversion"/>
  </si>
  <si>
    <t>中科创达</t>
    <phoneticPr fontId="8" type="noConversion"/>
  </si>
  <si>
    <t>300497.SZ</t>
    <phoneticPr fontId="8" type="noConversion"/>
  </si>
  <si>
    <t>富祥股份</t>
    <phoneticPr fontId="8" type="noConversion"/>
  </si>
  <si>
    <t>300498.SZ</t>
    <phoneticPr fontId="8" type="noConversion"/>
  </si>
  <si>
    <t>温氏股份</t>
    <phoneticPr fontId="8" type="noConversion"/>
  </si>
  <si>
    <t>300499.SZ</t>
    <phoneticPr fontId="8" type="noConversion"/>
  </si>
  <si>
    <t>高澜股份</t>
    <phoneticPr fontId="8" type="noConversion"/>
  </si>
  <si>
    <t>300500.SZ</t>
    <phoneticPr fontId="8" type="noConversion"/>
  </si>
  <si>
    <t>苏州设计</t>
    <phoneticPr fontId="8" type="noConversion"/>
  </si>
  <si>
    <t>300501.SZ</t>
    <phoneticPr fontId="8" type="noConversion"/>
  </si>
  <si>
    <t>海顺新材</t>
    <phoneticPr fontId="8" type="noConversion"/>
  </si>
  <si>
    <t>300502.SZ</t>
    <phoneticPr fontId="8" type="noConversion"/>
  </si>
  <si>
    <t>新易盛</t>
    <phoneticPr fontId="8" type="noConversion"/>
  </si>
  <si>
    <t>300503.SZ</t>
    <phoneticPr fontId="8" type="noConversion"/>
  </si>
  <si>
    <t>昊志机电</t>
    <phoneticPr fontId="8" type="noConversion"/>
  </si>
  <si>
    <t>300505.SZ</t>
    <phoneticPr fontId="8" type="noConversion"/>
  </si>
  <si>
    <t>川金诺</t>
    <phoneticPr fontId="8" type="noConversion"/>
  </si>
  <si>
    <t>300506.SZ</t>
    <phoneticPr fontId="8" type="noConversion"/>
  </si>
  <si>
    <t>名家汇</t>
    <phoneticPr fontId="8" type="noConversion"/>
  </si>
  <si>
    <t>300507.SZ</t>
    <phoneticPr fontId="8" type="noConversion"/>
  </si>
  <si>
    <t>苏奥传感</t>
    <phoneticPr fontId="8" type="noConversion"/>
  </si>
  <si>
    <t>300508.SZ</t>
    <phoneticPr fontId="8" type="noConversion"/>
  </si>
  <si>
    <t>维宏股份</t>
    <phoneticPr fontId="8" type="noConversion"/>
  </si>
  <si>
    <t>300509.SZ</t>
    <phoneticPr fontId="8" type="noConversion"/>
  </si>
  <si>
    <t>新美星</t>
    <phoneticPr fontId="8" type="noConversion"/>
  </si>
  <si>
    <t>300510.SZ</t>
    <phoneticPr fontId="8" type="noConversion"/>
  </si>
  <si>
    <t>金冠电气</t>
    <phoneticPr fontId="8" type="noConversion"/>
  </si>
  <si>
    <t>300511.SZ</t>
    <phoneticPr fontId="8" type="noConversion"/>
  </si>
  <si>
    <t>雪榕生物</t>
    <phoneticPr fontId="8" type="noConversion"/>
  </si>
  <si>
    <t>300512.SZ</t>
    <phoneticPr fontId="8" type="noConversion"/>
  </si>
  <si>
    <t>中亚股份</t>
    <phoneticPr fontId="8" type="noConversion"/>
  </si>
  <si>
    <t>300513.SZ</t>
    <phoneticPr fontId="8" type="noConversion"/>
  </si>
  <si>
    <t>恒泰实达</t>
    <phoneticPr fontId="8" type="noConversion"/>
  </si>
  <si>
    <t>300515.SZ</t>
    <phoneticPr fontId="8" type="noConversion"/>
  </si>
  <si>
    <t>三德科技</t>
    <phoneticPr fontId="8" type="noConversion"/>
  </si>
  <si>
    <t>300516.SZ</t>
    <phoneticPr fontId="8" type="noConversion"/>
  </si>
  <si>
    <t>久之洋</t>
    <phoneticPr fontId="8" type="noConversion"/>
  </si>
  <si>
    <t>300517.SZ</t>
    <phoneticPr fontId="8" type="noConversion"/>
  </si>
  <si>
    <t>海波重科</t>
    <phoneticPr fontId="8" type="noConversion"/>
  </si>
  <si>
    <t>300518.SZ</t>
    <phoneticPr fontId="8" type="noConversion"/>
  </si>
  <si>
    <t>盛讯达</t>
    <phoneticPr fontId="8" type="noConversion"/>
  </si>
  <si>
    <t>300519.SZ</t>
    <phoneticPr fontId="8" type="noConversion"/>
  </si>
  <si>
    <t>新光药业</t>
    <phoneticPr fontId="8" type="noConversion"/>
  </si>
  <si>
    <t>300520.SZ</t>
    <phoneticPr fontId="8" type="noConversion"/>
  </si>
  <si>
    <t>科大国创</t>
    <phoneticPr fontId="8" type="noConversion"/>
  </si>
  <si>
    <t>300521.SZ</t>
    <phoneticPr fontId="8" type="noConversion"/>
  </si>
  <si>
    <t>爱司凯</t>
    <phoneticPr fontId="8" type="noConversion"/>
  </si>
  <si>
    <t>300522.SZ</t>
    <phoneticPr fontId="8" type="noConversion"/>
  </si>
  <si>
    <t>世名科技</t>
    <phoneticPr fontId="8" type="noConversion"/>
  </si>
  <si>
    <t>300523.SZ</t>
    <phoneticPr fontId="8" type="noConversion"/>
  </si>
  <si>
    <t>辰安科技</t>
    <phoneticPr fontId="8" type="noConversion"/>
  </si>
  <si>
    <t>300525.SZ</t>
    <phoneticPr fontId="8" type="noConversion"/>
  </si>
  <si>
    <t>博思软件</t>
    <phoneticPr fontId="8" type="noConversion"/>
  </si>
  <si>
    <t>300526.SZ</t>
    <phoneticPr fontId="8" type="noConversion"/>
  </si>
  <si>
    <t>中潜股份</t>
    <phoneticPr fontId="8" type="noConversion"/>
  </si>
  <si>
    <t>300527.SZ</t>
    <phoneticPr fontId="8" type="noConversion"/>
  </si>
  <si>
    <t>华舟应急</t>
    <phoneticPr fontId="8" type="noConversion"/>
  </si>
  <si>
    <t>300528.SZ</t>
    <phoneticPr fontId="8" type="noConversion"/>
  </si>
  <si>
    <t>幸福蓝海</t>
    <phoneticPr fontId="8" type="noConversion"/>
  </si>
  <si>
    <t>300529.SZ</t>
    <phoneticPr fontId="8" type="noConversion"/>
  </si>
  <si>
    <t>健帆生物</t>
    <phoneticPr fontId="8" type="noConversion"/>
  </si>
  <si>
    <t>300530.SZ</t>
    <phoneticPr fontId="8" type="noConversion"/>
  </si>
  <si>
    <t>达志科技</t>
    <phoneticPr fontId="8" type="noConversion"/>
  </si>
  <si>
    <t>300531.SZ</t>
    <phoneticPr fontId="8" type="noConversion"/>
  </si>
  <si>
    <t>优博讯</t>
    <phoneticPr fontId="8" type="noConversion"/>
  </si>
  <si>
    <t>300532.SZ</t>
    <phoneticPr fontId="8" type="noConversion"/>
  </si>
  <si>
    <t>今天国际</t>
    <phoneticPr fontId="8" type="noConversion"/>
  </si>
  <si>
    <t>300533.SZ</t>
    <phoneticPr fontId="8" type="noConversion"/>
  </si>
  <si>
    <t>冰川网络</t>
    <phoneticPr fontId="8" type="noConversion"/>
  </si>
  <si>
    <t>300534.SZ</t>
    <phoneticPr fontId="8" type="noConversion"/>
  </si>
  <si>
    <t>陇神戎发</t>
    <phoneticPr fontId="8" type="noConversion"/>
  </si>
  <si>
    <t>300535.SZ</t>
    <phoneticPr fontId="8" type="noConversion"/>
  </si>
  <si>
    <t>达威股份</t>
    <phoneticPr fontId="8" type="noConversion"/>
  </si>
  <si>
    <t>300536.SZ</t>
    <phoneticPr fontId="8" type="noConversion"/>
  </si>
  <si>
    <t>农尚环境</t>
    <phoneticPr fontId="8" type="noConversion"/>
  </si>
  <si>
    <t>300537.SZ</t>
    <phoneticPr fontId="8" type="noConversion"/>
  </si>
  <si>
    <t>广信材料</t>
    <phoneticPr fontId="8" type="noConversion"/>
  </si>
  <si>
    <t>300538.SZ</t>
    <phoneticPr fontId="8" type="noConversion"/>
  </si>
  <si>
    <t>同益股份</t>
    <phoneticPr fontId="8" type="noConversion"/>
  </si>
  <si>
    <t>300539.SZ</t>
    <phoneticPr fontId="8" type="noConversion"/>
  </si>
  <si>
    <t>横河模具</t>
    <phoneticPr fontId="8" type="noConversion"/>
  </si>
  <si>
    <t>300540.SZ</t>
    <phoneticPr fontId="8" type="noConversion"/>
  </si>
  <si>
    <t>深冷股份</t>
    <phoneticPr fontId="8" type="noConversion"/>
  </si>
  <si>
    <t>300541.SZ</t>
    <phoneticPr fontId="8" type="noConversion"/>
  </si>
  <si>
    <t>先进数通</t>
    <phoneticPr fontId="8" type="noConversion"/>
  </si>
  <si>
    <t>300542.SZ</t>
    <phoneticPr fontId="8" type="noConversion"/>
  </si>
  <si>
    <t>新晨科技</t>
    <phoneticPr fontId="8" type="noConversion"/>
  </si>
  <si>
    <t>300543.SZ</t>
    <phoneticPr fontId="8" type="noConversion"/>
  </si>
  <si>
    <t>朗科智能</t>
    <phoneticPr fontId="8" type="noConversion"/>
  </si>
  <si>
    <t>300545.SZ</t>
    <phoneticPr fontId="8" type="noConversion"/>
  </si>
  <si>
    <t>联得装备</t>
    <phoneticPr fontId="8" type="noConversion"/>
  </si>
  <si>
    <t>300546.SZ</t>
    <phoneticPr fontId="8" type="noConversion"/>
  </si>
  <si>
    <t>雄帝科技</t>
    <phoneticPr fontId="8" type="noConversion"/>
  </si>
  <si>
    <t>300547.SZ</t>
    <phoneticPr fontId="8" type="noConversion"/>
  </si>
  <si>
    <t>川环科技</t>
    <phoneticPr fontId="8" type="noConversion"/>
  </si>
  <si>
    <t>300548.SZ</t>
    <phoneticPr fontId="8" type="noConversion"/>
  </si>
  <si>
    <t>博创科技</t>
    <phoneticPr fontId="8" type="noConversion"/>
  </si>
  <si>
    <t>300549.SZ</t>
    <phoneticPr fontId="8" type="noConversion"/>
  </si>
  <si>
    <t>优德精密</t>
    <phoneticPr fontId="8" type="noConversion"/>
  </si>
  <si>
    <t>300550.SZ</t>
    <phoneticPr fontId="8" type="noConversion"/>
  </si>
  <si>
    <t>和仁科技</t>
    <phoneticPr fontId="8" type="noConversion"/>
  </si>
  <si>
    <t>300551.SZ</t>
    <phoneticPr fontId="8" type="noConversion"/>
  </si>
  <si>
    <t>古鳌科技</t>
    <phoneticPr fontId="8" type="noConversion"/>
  </si>
  <si>
    <t>300552.SZ</t>
    <phoneticPr fontId="8" type="noConversion"/>
  </si>
  <si>
    <t>万集科技</t>
    <phoneticPr fontId="8" type="noConversion"/>
  </si>
  <si>
    <t>300553.SZ</t>
    <phoneticPr fontId="8" type="noConversion"/>
  </si>
  <si>
    <t>集智股份</t>
    <phoneticPr fontId="8" type="noConversion"/>
  </si>
  <si>
    <t>300555.SZ</t>
    <phoneticPr fontId="8" type="noConversion"/>
  </si>
  <si>
    <t>路通视信</t>
    <phoneticPr fontId="8" type="noConversion"/>
  </si>
  <si>
    <t>300556.SZ</t>
    <phoneticPr fontId="8" type="noConversion"/>
  </si>
  <si>
    <t>丝路视觉</t>
    <phoneticPr fontId="8" type="noConversion"/>
  </si>
  <si>
    <t>300557.SZ</t>
    <phoneticPr fontId="8" type="noConversion"/>
  </si>
  <si>
    <t>理工光科</t>
    <phoneticPr fontId="8" type="noConversion"/>
  </si>
  <si>
    <t>300558.SZ</t>
    <phoneticPr fontId="8" type="noConversion"/>
  </si>
  <si>
    <t>贝达药业</t>
    <phoneticPr fontId="8" type="noConversion"/>
  </si>
  <si>
    <t>300559.SZ</t>
    <phoneticPr fontId="8" type="noConversion"/>
  </si>
  <si>
    <t>佳发安泰</t>
    <phoneticPr fontId="8" type="noConversion"/>
  </si>
  <si>
    <t>300560.SZ</t>
    <phoneticPr fontId="8" type="noConversion"/>
  </si>
  <si>
    <t>中富通</t>
    <phoneticPr fontId="8" type="noConversion"/>
  </si>
  <si>
    <t>300561.SZ</t>
    <phoneticPr fontId="8" type="noConversion"/>
  </si>
  <si>
    <t>汇金科技</t>
    <phoneticPr fontId="8" type="noConversion"/>
  </si>
  <si>
    <t>300562.SZ</t>
    <phoneticPr fontId="8" type="noConversion"/>
  </si>
  <si>
    <t>乐心医疗</t>
    <phoneticPr fontId="8" type="noConversion"/>
  </si>
  <si>
    <t>300563.SZ</t>
    <phoneticPr fontId="8" type="noConversion"/>
  </si>
  <si>
    <t>神宇股份</t>
    <phoneticPr fontId="8" type="noConversion"/>
  </si>
  <si>
    <t>300565.SZ</t>
    <phoneticPr fontId="8" type="noConversion"/>
  </si>
  <si>
    <t>科信技术</t>
    <phoneticPr fontId="8" type="noConversion"/>
  </si>
  <si>
    <t>300566.SZ</t>
    <phoneticPr fontId="8" type="noConversion"/>
  </si>
  <si>
    <t>激智科技</t>
    <phoneticPr fontId="8" type="noConversion"/>
  </si>
  <si>
    <t>300567.SZ</t>
    <phoneticPr fontId="8" type="noConversion"/>
  </si>
  <si>
    <t>精测电子</t>
    <phoneticPr fontId="8" type="noConversion"/>
  </si>
  <si>
    <t>300568.SZ</t>
    <phoneticPr fontId="8" type="noConversion"/>
  </si>
  <si>
    <t>星源材质</t>
    <phoneticPr fontId="8" type="noConversion"/>
  </si>
  <si>
    <t>300569.SZ</t>
    <phoneticPr fontId="8" type="noConversion"/>
  </si>
  <si>
    <t>天能重工</t>
    <phoneticPr fontId="8" type="noConversion"/>
  </si>
  <si>
    <t>300570.SZ</t>
    <phoneticPr fontId="8" type="noConversion"/>
  </si>
  <si>
    <t>太辰光</t>
    <phoneticPr fontId="8" type="noConversion"/>
  </si>
  <si>
    <t>300571.SZ</t>
    <phoneticPr fontId="8" type="noConversion"/>
  </si>
  <si>
    <t>平治信息</t>
    <phoneticPr fontId="8" type="noConversion"/>
  </si>
  <si>
    <t>300572.SZ</t>
    <phoneticPr fontId="8" type="noConversion"/>
  </si>
  <si>
    <t>安车检测</t>
    <phoneticPr fontId="8" type="noConversion"/>
  </si>
  <si>
    <t>300573.SZ</t>
    <phoneticPr fontId="8" type="noConversion"/>
  </si>
  <si>
    <t>兴齐眼药</t>
    <phoneticPr fontId="8" type="noConversion"/>
  </si>
  <si>
    <t>300575.SZ</t>
    <phoneticPr fontId="8" type="noConversion"/>
  </si>
  <si>
    <t>中旗股份</t>
    <phoneticPr fontId="8" type="noConversion"/>
  </si>
  <si>
    <t>300576.SZ</t>
    <phoneticPr fontId="8" type="noConversion"/>
  </si>
  <si>
    <t>容大感光</t>
    <phoneticPr fontId="8" type="noConversion"/>
  </si>
  <si>
    <t>300577.SZ</t>
    <phoneticPr fontId="8" type="noConversion"/>
  </si>
  <si>
    <t>开润股份</t>
    <phoneticPr fontId="8" type="noConversion"/>
  </si>
  <si>
    <t>300579.SZ</t>
    <phoneticPr fontId="8" type="noConversion"/>
  </si>
  <si>
    <t>数字认证</t>
    <phoneticPr fontId="8" type="noConversion"/>
  </si>
  <si>
    <t>300581.SZ</t>
    <phoneticPr fontId="8" type="noConversion"/>
  </si>
  <si>
    <t>晨曦航空</t>
    <phoneticPr fontId="8" type="noConversion"/>
  </si>
  <si>
    <t>300582.SZ</t>
    <phoneticPr fontId="8" type="noConversion"/>
  </si>
  <si>
    <t>英飞特</t>
    <phoneticPr fontId="8" type="noConversion"/>
  </si>
  <si>
    <t>300585.SZ</t>
    <phoneticPr fontId="8" type="noConversion"/>
  </si>
  <si>
    <t>奥联电子</t>
    <phoneticPr fontId="8" type="noConversion"/>
  </si>
  <si>
    <t>600000.SH</t>
    <phoneticPr fontId="8" type="noConversion"/>
  </si>
  <si>
    <t>浦发银行</t>
    <phoneticPr fontId="8" type="noConversion"/>
  </si>
  <si>
    <t>600004.SH</t>
    <phoneticPr fontId="8" type="noConversion"/>
  </si>
  <si>
    <t>白云机场</t>
    <phoneticPr fontId="8" type="noConversion"/>
  </si>
  <si>
    <t>600005.SH</t>
    <phoneticPr fontId="8" type="noConversion"/>
  </si>
  <si>
    <t>武钢股份</t>
    <phoneticPr fontId="8" type="noConversion"/>
  </si>
  <si>
    <t>600006.SH</t>
    <phoneticPr fontId="8" type="noConversion"/>
  </si>
  <si>
    <t>东风汽车</t>
    <phoneticPr fontId="8" type="noConversion"/>
  </si>
  <si>
    <t>600007.SH</t>
    <phoneticPr fontId="8" type="noConversion"/>
  </si>
  <si>
    <t>中国国贸</t>
    <phoneticPr fontId="8" type="noConversion"/>
  </si>
  <si>
    <t>600008.SH</t>
    <phoneticPr fontId="8" type="noConversion"/>
  </si>
  <si>
    <t>首创股份</t>
    <phoneticPr fontId="8" type="noConversion"/>
  </si>
  <si>
    <t>600009.SH</t>
    <phoneticPr fontId="8" type="noConversion"/>
  </si>
  <si>
    <t>上海机场</t>
    <phoneticPr fontId="8" type="noConversion"/>
  </si>
  <si>
    <t>600010.SH</t>
    <phoneticPr fontId="8" type="noConversion"/>
  </si>
  <si>
    <t>包钢股份</t>
    <phoneticPr fontId="8" type="noConversion"/>
  </si>
  <si>
    <t>600011.SH</t>
    <phoneticPr fontId="8" type="noConversion"/>
  </si>
  <si>
    <t>华能国际</t>
    <phoneticPr fontId="8" type="noConversion"/>
  </si>
  <si>
    <t>600012.SH</t>
    <phoneticPr fontId="8" type="noConversion"/>
  </si>
  <si>
    <t>皖通高速</t>
    <phoneticPr fontId="8" type="noConversion"/>
  </si>
  <si>
    <t>600015.SH</t>
    <phoneticPr fontId="8" type="noConversion"/>
  </si>
  <si>
    <t>华夏银行</t>
    <phoneticPr fontId="8" type="noConversion"/>
  </si>
  <si>
    <t>600016.SH</t>
    <phoneticPr fontId="8" type="noConversion"/>
  </si>
  <si>
    <t>民生银行</t>
    <phoneticPr fontId="8" type="noConversion"/>
  </si>
  <si>
    <t>600017.SH</t>
    <phoneticPr fontId="8" type="noConversion"/>
  </si>
  <si>
    <t>日照港</t>
    <phoneticPr fontId="8" type="noConversion"/>
  </si>
  <si>
    <t>600018.SH</t>
    <phoneticPr fontId="8" type="noConversion"/>
  </si>
  <si>
    <t>上港集团</t>
    <phoneticPr fontId="8" type="noConversion"/>
  </si>
  <si>
    <t>600019.SH</t>
    <phoneticPr fontId="8" type="noConversion"/>
  </si>
  <si>
    <t>宝钢股份</t>
    <phoneticPr fontId="8" type="noConversion"/>
  </si>
  <si>
    <t>600020.SH</t>
    <phoneticPr fontId="8" type="noConversion"/>
  </si>
  <si>
    <t>中原高速</t>
    <phoneticPr fontId="8" type="noConversion"/>
  </si>
  <si>
    <t>600021.SH</t>
    <phoneticPr fontId="8" type="noConversion"/>
  </si>
  <si>
    <t>上海电力</t>
    <phoneticPr fontId="8" type="noConversion"/>
  </si>
  <si>
    <t>600022.SH</t>
    <phoneticPr fontId="8" type="noConversion"/>
  </si>
  <si>
    <t>山东钢铁</t>
    <phoneticPr fontId="8" type="noConversion"/>
  </si>
  <si>
    <t>600023.SH</t>
    <phoneticPr fontId="8" type="noConversion"/>
  </si>
  <si>
    <t>浙能电力</t>
    <phoneticPr fontId="8" type="noConversion"/>
  </si>
  <si>
    <t>600026.SH</t>
    <phoneticPr fontId="8" type="noConversion"/>
  </si>
  <si>
    <t>中远海能</t>
    <phoneticPr fontId="8" type="noConversion"/>
  </si>
  <si>
    <t>600027.SH</t>
    <phoneticPr fontId="8" type="noConversion"/>
  </si>
  <si>
    <t>华电国际</t>
    <phoneticPr fontId="8" type="noConversion"/>
  </si>
  <si>
    <t>600028.SH</t>
    <phoneticPr fontId="8" type="noConversion"/>
  </si>
  <si>
    <t>中国石化</t>
    <phoneticPr fontId="8" type="noConversion"/>
  </si>
  <si>
    <t>600029.SH</t>
    <phoneticPr fontId="8" type="noConversion"/>
  </si>
  <si>
    <t>南方航空</t>
    <phoneticPr fontId="8" type="noConversion"/>
  </si>
  <si>
    <t>600030.SH</t>
    <phoneticPr fontId="8" type="noConversion"/>
  </si>
  <si>
    <t>中信证券</t>
    <phoneticPr fontId="8" type="noConversion"/>
  </si>
  <si>
    <t>600031.SH</t>
    <phoneticPr fontId="8" type="noConversion"/>
  </si>
  <si>
    <t>三一重工</t>
    <phoneticPr fontId="8" type="noConversion"/>
  </si>
  <si>
    <t>600033.SH</t>
    <phoneticPr fontId="8" type="noConversion"/>
  </si>
  <si>
    <t>福建高速</t>
    <phoneticPr fontId="8" type="noConversion"/>
  </si>
  <si>
    <t>600035.SH</t>
    <phoneticPr fontId="8" type="noConversion"/>
  </si>
  <si>
    <t>楚天高速</t>
    <phoneticPr fontId="8" type="noConversion"/>
  </si>
  <si>
    <t>600036.SH</t>
    <phoneticPr fontId="8" type="noConversion"/>
  </si>
  <si>
    <t>招商银行</t>
    <phoneticPr fontId="8" type="noConversion"/>
  </si>
  <si>
    <t>600037.SH</t>
    <phoneticPr fontId="8" type="noConversion"/>
  </si>
  <si>
    <t>歌华有线</t>
    <phoneticPr fontId="8" type="noConversion"/>
  </si>
  <si>
    <t>600038.SH</t>
    <phoneticPr fontId="8" type="noConversion"/>
  </si>
  <si>
    <t>中直股份</t>
    <phoneticPr fontId="8" type="noConversion"/>
  </si>
  <si>
    <t>600039.SH</t>
    <phoneticPr fontId="8" type="noConversion"/>
  </si>
  <si>
    <t>四川路桥</t>
    <phoneticPr fontId="8" type="noConversion"/>
  </si>
  <si>
    <t>600048.SH</t>
    <phoneticPr fontId="8" type="noConversion"/>
  </si>
  <si>
    <t>保利地产</t>
    <phoneticPr fontId="8" type="noConversion"/>
  </si>
  <si>
    <t>600050.SH</t>
    <phoneticPr fontId="8" type="noConversion"/>
  </si>
  <si>
    <t>中国联通</t>
    <phoneticPr fontId="8" type="noConversion"/>
  </si>
  <si>
    <t>600051.SH</t>
    <phoneticPr fontId="8" type="noConversion"/>
  </si>
  <si>
    <t>宁波联合</t>
    <phoneticPr fontId="8" type="noConversion"/>
  </si>
  <si>
    <t>600052.SH</t>
    <phoneticPr fontId="8" type="noConversion"/>
  </si>
  <si>
    <t>浙江广厦</t>
    <phoneticPr fontId="8" type="noConversion"/>
  </si>
  <si>
    <t>600053.SH</t>
    <phoneticPr fontId="8" type="noConversion"/>
  </si>
  <si>
    <t>九鼎投资</t>
    <phoneticPr fontId="8" type="noConversion"/>
  </si>
  <si>
    <t>600054.SH</t>
    <phoneticPr fontId="8" type="noConversion"/>
  </si>
  <si>
    <t>黄山旅游</t>
    <phoneticPr fontId="8" type="noConversion"/>
  </si>
  <si>
    <t>600055.SH</t>
    <phoneticPr fontId="8" type="noConversion"/>
  </si>
  <si>
    <t>万东医疗</t>
    <phoneticPr fontId="8" type="noConversion"/>
  </si>
  <si>
    <t>600056.SH</t>
    <phoneticPr fontId="8" type="noConversion"/>
  </si>
  <si>
    <t>中国医药</t>
    <phoneticPr fontId="8" type="noConversion"/>
  </si>
  <si>
    <t>600057.SH</t>
    <phoneticPr fontId="8" type="noConversion"/>
  </si>
  <si>
    <t>象屿股份</t>
    <phoneticPr fontId="8" type="noConversion"/>
  </si>
  <si>
    <t>600058.SH</t>
    <phoneticPr fontId="8" type="noConversion"/>
  </si>
  <si>
    <t>五矿发展</t>
    <phoneticPr fontId="8" type="noConversion"/>
  </si>
  <si>
    <t>600059.SH</t>
    <phoneticPr fontId="8" type="noConversion"/>
  </si>
  <si>
    <t>古越龙山</t>
    <phoneticPr fontId="8" type="noConversion"/>
  </si>
  <si>
    <t>600060.SH</t>
    <phoneticPr fontId="8" type="noConversion"/>
  </si>
  <si>
    <t>海信电器</t>
    <phoneticPr fontId="8" type="noConversion"/>
  </si>
  <si>
    <t>600061.SH</t>
    <phoneticPr fontId="8" type="noConversion"/>
  </si>
  <si>
    <t>国投安信</t>
    <phoneticPr fontId="8" type="noConversion"/>
  </si>
  <si>
    <t>600062.SH</t>
    <phoneticPr fontId="8" type="noConversion"/>
  </si>
  <si>
    <t>华润双鹤</t>
    <phoneticPr fontId="8" type="noConversion"/>
  </si>
  <si>
    <t>600063.SH</t>
    <phoneticPr fontId="8" type="noConversion"/>
  </si>
  <si>
    <t>皖维高新</t>
    <phoneticPr fontId="8" type="noConversion"/>
  </si>
  <si>
    <t>600064.SH</t>
    <phoneticPr fontId="8" type="noConversion"/>
  </si>
  <si>
    <t>南京高科</t>
    <phoneticPr fontId="8" type="noConversion"/>
  </si>
  <si>
    <t>600066.SH</t>
    <phoneticPr fontId="8" type="noConversion"/>
  </si>
  <si>
    <t>宇通客车</t>
    <phoneticPr fontId="8" type="noConversion"/>
  </si>
  <si>
    <t>600067.SH</t>
    <phoneticPr fontId="8" type="noConversion"/>
  </si>
  <si>
    <t>冠城大通</t>
    <phoneticPr fontId="8" type="noConversion"/>
  </si>
  <si>
    <t>600068.SH</t>
    <phoneticPr fontId="8" type="noConversion"/>
  </si>
  <si>
    <t>葛洲坝</t>
    <phoneticPr fontId="8" type="noConversion"/>
  </si>
  <si>
    <t>600069.SH</t>
    <phoneticPr fontId="8" type="noConversion"/>
  </si>
  <si>
    <t>银鸽投资</t>
    <phoneticPr fontId="8" type="noConversion"/>
  </si>
  <si>
    <t>600070.SH</t>
    <phoneticPr fontId="8" type="noConversion"/>
  </si>
  <si>
    <t>浙江富润</t>
    <phoneticPr fontId="8" type="noConversion"/>
  </si>
  <si>
    <t>600071.SH</t>
    <phoneticPr fontId="8" type="noConversion"/>
  </si>
  <si>
    <t>凤凰光学</t>
    <phoneticPr fontId="8" type="noConversion"/>
  </si>
  <si>
    <t>600072.SH</t>
    <phoneticPr fontId="8" type="noConversion"/>
  </si>
  <si>
    <t>钢构工程</t>
    <phoneticPr fontId="8" type="noConversion"/>
  </si>
  <si>
    <t>600073.SH</t>
    <phoneticPr fontId="8" type="noConversion"/>
  </si>
  <si>
    <t>上海梅林</t>
    <phoneticPr fontId="8" type="noConversion"/>
  </si>
  <si>
    <t>600074.SH</t>
    <phoneticPr fontId="8" type="noConversion"/>
  </si>
  <si>
    <t>保千里</t>
    <phoneticPr fontId="8" type="noConversion"/>
  </si>
  <si>
    <t>600075.SH</t>
    <phoneticPr fontId="8" type="noConversion"/>
  </si>
  <si>
    <t>新疆天业</t>
    <phoneticPr fontId="8" type="noConversion"/>
  </si>
  <si>
    <t>600076.SH</t>
    <phoneticPr fontId="8" type="noConversion"/>
  </si>
  <si>
    <t>康欣新材</t>
    <phoneticPr fontId="8" type="noConversion"/>
  </si>
  <si>
    <t>600077.SH</t>
    <phoneticPr fontId="8" type="noConversion"/>
  </si>
  <si>
    <t>宋都股份</t>
    <phoneticPr fontId="8" type="noConversion"/>
  </si>
  <si>
    <t>600078.SH</t>
    <phoneticPr fontId="8" type="noConversion"/>
  </si>
  <si>
    <t>澄星股份</t>
    <phoneticPr fontId="8" type="noConversion"/>
  </si>
  <si>
    <t>600079.SH</t>
    <phoneticPr fontId="8" type="noConversion"/>
  </si>
  <si>
    <t>人福医药</t>
    <phoneticPr fontId="8" type="noConversion"/>
  </si>
  <si>
    <t>600080.SH</t>
    <phoneticPr fontId="8" type="noConversion"/>
  </si>
  <si>
    <t>金花股份</t>
    <phoneticPr fontId="8" type="noConversion"/>
  </si>
  <si>
    <t>600081.SH</t>
    <phoneticPr fontId="8" type="noConversion"/>
  </si>
  <si>
    <t>东风科技</t>
    <phoneticPr fontId="8" type="noConversion"/>
  </si>
  <si>
    <t>600082.SH</t>
    <phoneticPr fontId="8" type="noConversion"/>
  </si>
  <si>
    <t>海泰发展</t>
    <phoneticPr fontId="8" type="noConversion"/>
  </si>
  <si>
    <t>600083.SH</t>
    <phoneticPr fontId="8" type="noConversion"/>
  </si>
  <si>
    <t>博信股份</t>
    <phoneticPr fontId="8" type="noConversion"/>
  </si>
  <si>
    <t>600084.SH</t>
    <phoneticPr fontId="8" type="noConversion"/>
  </si>
  <si>
    <t>中葡股份</t>
    <phoneticPr fontId="8" type="noConversion"/>
  </si>
  <si>
    <t>600085.SH</t>
    <phoneticPr fontId="8" type="noConversion"/>
  </si>
  <si>
    <t>同仁堂</t>
    <phoneticPr fontId="8" type="noConversion"/>
  </si>
  <si>
    <t>600086.SH</t>
    <phoneticPr fontId="8" type="noConversion"/>
  </si>
  <si>
    <t>东方金钰</t>
    <phoneticPr fontId="8" type="noConversion"/>
  </si>
  <si>
    <t>600088.SH</t>
    <phoneticPr fontId="8" type="noConversion"/>
  </si>
  <si>
    <t>中视传媒</t>
    <phoneticPr fontId="8" type="noConversion"/>
  </si>
  <si>
    <t>600089.SH</t>
    <phoneticPr fontId="8" type="noConversion"/>
  </si>
  <si>
    <t>特变电工</t>
    <phoneticPr fontId="8" type="noConversion"/>
  </si>
  <si>
    <t>600090.SH</t>
    <phoneticPr fontId="8" type="noConversion"/>
  </si>
  <si>
    <t>同济堂</t>
    <phoneticPr fontId="8" type="noConversion"/>
  </si>
  <si>
    <t>600091.SH</t>
    <phoneticPr fontId="8" type="noConversion"/>
  </si>
  <si>
    <t>ST明科</t>
    <phoneticPr fontId="8" type="noConversion"/>
  </si>
  <si>
    <t>600093.SH</t>
    <phoneticPr fontId="8" type="noConversion"/>
  </si>
  <si>
    <t>禾嘉股份</t>
    <phoneticPr fontId="8" type="noConversion"/>
  </si>
  <si>
    <t>600094.SH</t>
    <phoneticPr fontId="8" type="noConversion"/>
  </si>
  <si>
    <t>大名城</t>
    <phoneticPr fontId="8" type="noConversion"/>
  </si>
  <si>
    <t>600095.SH</t>
    <phoneticPr fontId="8" type="noConversion"/>
  </si>
  <si>
    <t>哈高科</t>
    <phoneticPr fontId="8" type="noConversion"/>
  </si>
  <si>
    <t>600096.SH</t>
    <phoneticPr fontId="8" type="noConversion"/>
  </si>
  <si>
    <t>云天化</t>
    <phoneticPr fontId="8" type="noConversion"/>
  </si>
  <si>
    <t>600097.SH</t>
    <phoneticPr fontId="8" type="noConversion"/>
  </si>
  <si>
    <t>开创国际</t>
    <phoneticPr fontId="8" type="noConversion"/>
  </si>
  <si>
    <t>600098.SH</t>
    <phoneticPr fontId="8" type="noConversion"/>
  </si>
  <si>
    <t>广州发展</t>
    <phoneticPr fontId="8" type="noConversion"/>
  </si>
  <si>
    <t>600099.SH</t>
    <phoneticPr fontId="8" type="noConversion"/>
  </si>
  <si>
    <t>林海股份</t>
    <phoneticPr fontId="8" type="noConversion"/>
  </si>
  <si>
    <t>600100.SH</t>
    <phoneticPr fontId="8" type="noConversion"/>
  </si>
  <si>
    <t>同方股份</t>
    <phoneticPr fontId="8" type="noConversion"/>
  </si>
  <si>
    <t>600101.SH</t>
    <phoneticPr fontId="8" type="noConversion"/>
  </si>
  <si>
    <t>明星电力</t>
    <phoneticPr fontId="8" type="noConversion"/>
  </si>
  <si>
    <t>600103.SH</t>
    <phoneticPr fontId="8" type="noConversion"/>
  </si>
  <si>
    <t>青山纸业</t>
    <phoneticPr fontId="8" type="noConversion"/>
  </si>
  <si>
    <t>600104.SH</t>
    <phoneticPr fontId="8" type="noConversion"/>
  </si>
  <si>
    <t>上汽集团</t>
    <phoneticPr fontId="8" type="noConversion"/>
  </si>
  <si>
    <t>600105.SH</t>
    <phoneticPr fontId="8" type="noConversion"/>
  </si>
  <si>
    <t>永鼎股份</t>
    <phoneticPr fontId="8" type="noConversion"/>
  </si>
  <si>
    <t>600106.SH</t>
    <phoneticPr fontId="8" type="noConversion"/>
  </si>
  <si>
    <t>重庆路桥</t>
    <phoneticPr fontId="8" type="noConversion"/>
  </si>
  <si>
    <t>600107.SH</t>
    <phoneticPr fontId="8" type="noConversion"/>
  </si>
  <si>
    <t>美尔雅</t>
    <phoneticPr fontId="8" type="noConversion"/>
  </si>
  <si>
    <t>600108.SH</t>
    <phoneticPr fontId="8" type="noConversion"/>
  </si>
  <si>
    <t>亚盛集团</t>
    <phoneticPr fontId="8" type="noConversion"/>
  </si>
  <si>
    <t>600109.SH</t>
    <phoneticPr fontId="8" type="noConversion"/>
  </si>
  <si>
    <t>国金证券</t>
    <phoneticPr fontId="8" type="noConversion"/>
  </si>
  <si>
    <t>600110.SH</t>
    <phoneticPr fontId="8" type="noConversion"/>
  </si>
  <si>
    <t>诺德股份</t>
    <phoneticPr fontId="8" type="noConversion"/>
  </si>
  <si>
    <t>600111.SH</t>
    <phoneticPr fontId="8" type="noConversion"/>
  </si>
  <si>
    <t>北方稀土</t>
    <phoneticPr fontId="8" type="noConversion"/>
  </si>
  <si>
    <t>600112.SH</t>
    <phoneticPr fontId="8" type="noConversion"/>
  </si>
  <si>
    <t>天成控股</t>
    <phoneticPr fontId="8" type="noConversion"/>
  </si>
  <si>
    <t>600113.SH</t>
    <phoneticPr fontId="8" type="noConversion"/>
  </si>
  <si>
    <t>浙江东日</t>
    <phoneticPr fontId="8" type="noConversion"/>
  </si>
  <si>
    <t>600114.SH</t>
    <phoneticPr fontId="8" type="noConversion"/>
  </si>
  <si>
    <t>东睦股份</t>
    <phoneticPr fontId="8" type="noConversion"/>
  </si>
  <si>
    <t>600115.SH</t>
    <phoneticPr fontId="8" type="noConversion"/>
  </si>
  <si>
    <t>东方航空</t>
    <phoneticPr fontId="8" type="noConversion"/>
  </si>
  <si>
    <t>600116.SH</t>
    <phoneticPr fontId="8" type="noConversion"/>
  </si>
  <si>
    <t>三峡水利</t>
    <phoneticPr fontId="8" type="noConversion"/>
  </si>
  <si>
    <t>600117.SH</t>
    <phoneticPr fontId="8" type="noConversion"/>
  </si>
  <si>
    <t>西宁特钢</t>
    <phoneticPr fontId="8" type="noConversion"/>
  </si>
  <si>
    <t>600118.SH</t>
    <phoneticPr fontId="8" type="noConversion"/>
  </si>
  <si>
    <t>中国卫星</t>
    <phoneticPr fontId="8" type="noConversion"/>
  </si>
  <si>
    <t>600119.SH</t>
    <phoneticPr fontId="8" type="noConversion"/>
  </si>
  <si>
    <t>长江投资</t>
    <phoneticPr fontId="8" type="noConversion"/>
  </si>
  <si>
    <t>600120.SH</t>
    <phoneticPr fontId="8" type="noConversion"/>
  </si>
  <si>
    <t>浙江东方</t>
    <phoneticPr fontId="8" type="noConversion"/>
  </si>
  <si>
    <t>600121.SH</t>
    <phoneticPr fontId="8" type="noConversion"/>
  </si>
  <si>
    <t>郑州煤电</t>
    <phoneticPr fontId="8" type="noConversion"/>
  </si>
  <si>
    <t>600122.SH</t>
    <phoneticPr fontId="8" type="noConversion"/>
  </si>
  <si>
    <t>宏图高科</t>
    <phoneticPr fontId="8" type="noConversion"/>
  </si>
  <si>
    <t>600123.SH</t>
    <phoneticPr fontId="8" type="noConversion"/>
  </si>
  <si>
    <t>兰花科创</t>
    <phoneticPr fontId="8" type="noConversion"/>
  </si>
  <si>
    <t>600125.SH</t>
    <phoneticPr fontId="8" type="noConversion"/>
  </si>
  <si>
    <t>铁龙物流</t>
    <phoneticPr fontId="8" type="noConversion"/>
  </si>
  <si>
    <t>600126.SH</t>
    <phoneticPr fontId="8" type="noConversion"/>
  </si>
  <si>
    <t>杭钢股份</t>
    <phoneticPr fontId="8" type="noConversion"/>
  </si>
  <si>
    <t>600127.SH</t>
    <phoneticPr fontId="8" type="noConversion"/>
  </si>
  <si>
    <t>金健米业</t>
    <phoneticPr fontId="8" type="noConversion"/>
  </si>
  <si>
    <t>600128.SH</t>
    <phoneticPr fontId="8" type="noConversion"/>
  </si>
  <si>
    <t>弘业股份</t>
    <phoneticPr fontId="8" type="noConversion"/>
  </si>
  <si>
    <t>600129.SH</t>
    <phoneticPr fontId="8" type="noConversion"/>
  </si>
  <si>
    <t>太极集团</t>
    <phoneticPr fontId="8" type="noConversion"/>
  </si>
  <si>
    <t>600130.SH</t>
    <phoneticPr fontId="8" type="noConversion"/>
  </si>
  <si>
    <t>波导股份</t>
    <phoneticPr fontId="8" type="noConversion"/>
  </si>
  <si>
    <t>600131.SH</t>
    <phoneticPr fontId="8" type="noConversion"/>
  </si>
  <si>
    <t>岷江水电</t>
    <phoneticPr fontId="8" type="noConversion"/>
  </si>
  <si>
    <t>600132.SH</t>
    <phoneticPr fontId="8" type="noConversion"/>
  </si>
  <si>
    <t>重庆啤酒</t>
    <phoneticPr fontId="8" type="noConversion"/>
  </si>
  <si>
    <t>600133.SH</t>
    <phoneticPr fontId="8" type="noConversion"/>
  </si>
  <si>
    <t>东湖高新</t>
    <phoneticPr fontId="8" type="noConversion"/>
  </si>
  <si>
    <t>600135.SH</t>
    <phoneticPr fontId="8" type="noConversion"/>
  </si>
  <si>
    <t>乐凯胶片</t>
    <phoneticPr fontId="8" type="noConversion"/>
  </si>
  <si>
    <t>600136.SH</t>
    <phoneticPr fontId="8" type="noConversion"/>
  </si>
  <si>
    <t>当代明诚</t>
    <phoneticPr fontId="8" type="noConversion"/>
  </si>
  <si>
    <t>600137.SH</t>
    <phoneticPr fontId="8" type="noConversion"/>
  </si>
  <si>
    <t>浪莎股份</t>
    <phoneticPr fontId="8" type="noConversion"/>
  </si>
  <si>
    <t>600138.SH</t>
    <phoneticPr fontId="8" type="noConversion"/>
  </si>
  <si>
    <t>中青旅</t>
    <phoneticPr fontId="8" type="noConversion"/>
  </si>
  <si>
    <t>600139.SH</t>
    <phoneticPr fontId="8" type="noConversion"/>
  </si>
  <si>
    <t>西部资源</t>
    <phoneticPr fontId="8" type="noConversion"/>
  </si>
  <si>
    <t>600141.SH</t>
    <phoneticPr fontId="8" type="noConversion"/>
  </si>
  <si>
    <t>兴发集团</t>
    <phoneticPr fontId="8" type="noConversion"/>
  </si>
  <si>
    <t>600143.SH</t>
    <phoneticPr fontId="8" type="noConversion"/>
  </si>
  <si>
    <t>金发科技</t>
    <phoneticPr fontId="8" type="noConversion"/>
  </si>
  <si>
    <t>600145.SH</t>
    <phoneticPr fontId="8" type="noConversion"/>
  </si>
  <si>
    <t>*ST新亿</t>
    <phoneticPr fontId="8" type="noConversion"/>
  </si>
  <si>
    <t>600146.SH</t>
    <phoneticPr fontId="8" type="noConversion"/>
  </si>
  <si>
    <t>商赢环球</t>
    <phoneticPr fontId="8" type="noConversion"/>
  </si>
  <si>
    <t>600148.SH</t>
    <phoneticPr fontId="8" type="noConversion"/>
  </si>
  <si>
    <t>长春一东</t>
    <phoneticPr fontId="8" type="noConversion"/>
  </si>
  <si>
    <t>600149.SH</t>
    <phoneticPr fontId="8" type="noConversion"/>
  </si>
  <si>
    <t>廊坊发展</t>
    <phoneticPr fontId="8" type="noConversion"/>
  </si>
  <si>
    <t>600150.SH</t>
    <phoneticPr fontId="8" type="noConversion"/>
  </si>
  <si>
    <t>中国船舶</t>
    <phoneticPr fontId="8" type="noConversion"/>
  </si>
  <si>
    <t>600151.SH</t>
    <phoneticPr fontId="8" type="noConversion"/>
  </si>
  <si>
    <t>航天机电</t>
    <phoneticPr fontId="8" type="noConversion"/>
  </si>
  <si>
    <t>600152.SH</t>
    <phoneticPr fontId="8" type="noConversion"/>
  </si>
  <si>
    <t>维科精华</t>
    <phoneticPr fontId="8" type="noConversion"/>
  </si>
  <si>
    <t>600153.SH</t>
    <phoneticPr fontId="8" type="noConversion"/>
  </si>
  <si>
    <t>建发股份</t>
    <phoneticPr fontId="8" type="noConversion"/>
  </si>
  <si>
    <t>600155.SH</t>
    <phoneticPr fontId="8" type="noConversion"/>
  </si>
  <si>
    <t>宝硕股份</t>
    <phoneticPr fontId="8" type="noConversion"/>
  </si>
  <si>
    <t>600156.SH</t>
    <phoneticPr fontId="8" type="noConversion"/>
  </si>
  <si>
    <t>华升股份</t>
    <phoneticPr fontId="8" type="noConversion"/>
  </si>
  <si>
    <t>600157.SH</t>
    <phoneticPr fontId="8" type="noConversion"/>
  </si>
  <si>
    <t>永泰能源</t>
    <phoneticPr fontId="8" type="noConversion"/>
  </si>
  <si>
    <t>600158.SH</t>
    <phoneticPr fontId="8" type="noConversion"/>
  </si>
  <si>
    <t>中体产业</t>
    <phoneticPr fontId="8" type="noConversion"/>
  </si>
  <si>
    <t>600159.SH</t>
    <phoneticPr fontId="8" type="noConversion"/>
  </si>
  <si>
    <t>大龙地产</t>
    <phoneticPr fontId="8" type="noConversion"/>
  </si>
  <si>
    <t>600160.SH</t>
    <phoneticPr fontId="8" type="noConversion"/>
  </si>
  <si>
    <t>巨化股份</t>
    <phoneticPr fontId="8" type="noConversion"/>
  </si>
  <si>
    <t>600161.SH</t>
    <phoneticPr fontId="8" type="noConversion"/>
  </si>
  <si>
    <t>天坛生物</t>
    <phoneticPr fontId="8" type="noConversion"/>
  </si>
  <si>
    <t>600162.SH</t>
    <phoneticPr fontId="8" type="noConversion"/>
  </si>
  <si>
    <t>香江控股</t>
    <phoneticPr fontId="8" type="noConversion"/>
  </si>
  <si>
    <t>600163.SH</t>
    <phoneticPr fontId="8" type="noConversion"/>
  </si>
  <si>
    <t>中闽能源</t>
    <phoneticPr fontId="8" type="noConversion"/>
  </si>
  <si>
    <t>600165.SH</t>
    <phoneticPr fontId="8" type="noConversion"/>
  </si>
  <si>
    <t>新日恒力</t>
    <phoneticPr fontId="8" type="noConversion"/>
  </si>
  <si>
    <t>600166.SH</t>
    <phoneticPr fontId="8" type="noConversion"/>
  </si>
  <si>
    <t>福田汽车</t>
    <phoneticPr fontId="8" type="noConversion"/>
  </si>
  <si>
    <t>600167.SH</t>
    <phoneticPr fontId="8" type="noConversion"/>
  </si>
  <si>
    <t>联美控股</t>
    <phoneticPr fontId="8" type="noConversion"/>
  </si>
  <si>
    <t>600168.SH</t>
    <phoneticPr fontId="8" type="noConversion"/>
  </si>
  <si>
    <t>武汉控股</t>
    <phoneticPr fontId="8" type="noConversion"/>
  </si>
  <si>
    <t>600169.SH</t>
    <phoneticPr fontId="8" type="noConversion"/>
  </si>
  <si>
    <t>太原重工</t>
    <phoneticPr fontId="8" type="noConversion"/>
  </si>
  <si>
    <t>600170.SH</t>
    <phoneticPr fontId="8" type="noConversion"/>
  </si>
  <si>
    <t>上海建工</t>
    <phoneticPr fontId="8" type="noConversion"/>
  </si>
  <si>
    <t>600171.SH</t>
    <phoneticPr fontId="8" type="noConversion"/>
  </si>
  <si>
    <t>上海贝岭</t>
    <phoneticPr fontId="8" type="noConversion"/>
  </si>
  <si>
    <t>600172.SH</t>
    <phoneticPr fontId="8" type="noConversion"/>
  </si>
  <si>
    <t>黄河旋风</t>
    <phoneticPr fontId="8" type="noConversion"/>
  </si>
  <si>
    <t>600173.SH</t>
    <phoneticPr fontId="8" type="noConversion"/>
  </si>
  <si>
    <t>卧龙地产</t>
    <phoneticPr fontId="8" type="noConversion"/>
  </si>
  <si>
    <t>600175.SH</t>
    <phoneticPr fontId="8" type="noConversion"/>
  </si>
  <si>
    <t>美都能源</t>
    <phoneticPr fontId="8" type="noConversion"/>
  </si>
  <si>
    <t>600176.SH</t>
    <phoneticPr fontId="8" type="noConversion"/>
  </si>
  <si>
    <t>中国巨石</t>
    <phoneticPr fontId="8" type="noConversion"/>
  </si>
  <si>
    <t>600177.SH</t>
    <phoneticPr fontId="8" type="noConversion"/>
  </si>
  <si>
    <t>雅戈尔</t>
    <phoneticPr fontId="8" type="noConversion"/>
  </si>
  <si>
    <t>600178.SH</t>
    <phoneticPr fontId="8" type="noConversion"/>
  </si>
  <si>
    <t>东安动力</t>
    <phoneticPr fontId="8" type="noConversion"/>
  </si>
  <si>
    <t>600179.SH</t>
    <phoneticPr fontId="8" type="noConversion"/>
  </si>
  <si>
    <t>安通控股</t>
    <phoneticPr fontId="8" type="noConversion"/>
  </si>
  <si>
    <t>600180.SH</t>
    <phoneticPr fontId="8" type="noConversion"/>
  </si>
  <si>
    <t>瑞茂通</t>
    <phoneticPr fontId="8" type="noConversion"/>
  </si>
  <si>
    <t>600182.SH</t>
    <phoneticPr fontId="8" type="noConversion"/>
  </si>
  <si>
    <t>S佳通</t>
    <phoneticPr fontId="8" type="noConversion"/>
  </si>
  <si>
    <t>600183.SH</t>
    <phoneticPr fontId="8" type="noConversion"/>
  </si>
  <si>
    <t>生益科技</t>
    <phoneticPr fontId="8" type="noConversion"/>
  </si>
  <si>
    <t>600184.SH</t>
    <phoneticPr fontId="8" type="noConversion"/>
  </si>
  <si>
    <t>光电股份</t>
    <phoneticPr fontId="8" type="noConversion"/>
  </si>
  <si>
    <t>600185.SH</t>
    <phoneticPr fontId="8" type="noConversion"/>
  </si>
  <si>
    <t>格力地产</t>
    <phoneticPr fontId="8" type="noConversion"/>
  </si>
  <si>
    <t>600186.SH</t>
    <phoneticPr fontId="8" type="noConversion"/>
  </si>
  <si>
    <t>莲花健康</t>
    <phoneticPr fontId="8" type="noConversion"/>
  </si>
  <si>
    <t>600187.SH</t>
    <phoneticPr fontId="8" type="noConversion"/>
  </si>
  <si>
    <t>国中水务</t>
    <phoneticPr fontId="8" type="noConversion"/>
  </si>
  <si>
    <t>600188.SH</t>
    <phoneticPr fontId="8" type="noConversion"/>
  </si>
  <si>
    <t>兖州煤业</t>
    <phoneticPr fontId="8" type="noConversion"/>
  </si>
  <si>
    <t>600189.SH</t>
    <phoneticPr fontId="8" type="noConversion"/>
  </si>
  <si>
    <t>吉林森工</t>
    <phoneticPr fontId="8" type="noConversion"/>
  </si>
  <si>
    <t>600190.SH</t>
    <phoneticPr fontId="8" type="noConversion"/>
  </si>
  <si>
    <t>锦州港</t>
    <phoneticPr fontId="8" type="noConversion"/>
  </si>
  <si>
    <t>600191.SH</t>
    <phoneticPr fontId="8" type="noConversion"/>
  </si>
  <si>
    <t>华资实业</t>
    <phoneticPr fontId="8" type="noConversion"/>
  </si>
  <si>
    <t>600192.SH</t>
    <phoneticPr fontId="8" type="noConversion"/>
  </si>
  <si>
    <t>长城电工</t>
    <phoneticPr fontId="8" type="noConversion"/>
  </si>
  <si>
    <t>600193.SH</t>
    <phoneticPr fontId="8" type="noConversion"/>
  </si>
  <si>
    <t>创兴资源</t>
    <phoneticPr fontId="8" type="noConversion"/>
  </si>
  <si>
    <t>600195.SH</t>
    <phoneticPr fontId="8" type="noConversion"/>
  </si>
  <si>
    <t>中牧股份</t>
    <phoneticPr fontId="8" type="noConversion"/>
  </si>
  <si>
    <t>600196.SH</t>
    <phoneticPr fontId="8" type="noConversion"/>
  </si>
  <si>
    <t>复星医药</t>
    <phoneticPr fontId="8" type="noConversion"/>
  </si>
  <si>
    <t>600197.SH</t>
    <phoneticPr fontId="8" type="noConversion"/>
  </si>
  <si>
    <t>伊力特</t>
    <phoneticPr fontId="8" type="noConversion"/>
  </si>
  <si>
    <t>600198.SH</t>
    <phoneticPr fontId="8" type="noConversion"/>
  </si>
  <si>
    <t>大唐电信</t>
    <phoneticPr fontId="8" type="noConversion"/>
  </si>
  <si>
    <t>600199.SH</t>
    <phoneticPr fontId="8" type="noConversion"/>
  </si>
  <si>
    <t>金种子酒</t>
    <phoneticPr fontId="8" type="noConversion"/>
  </si>
  <si>
    <t>600200.SH</t>
    <phoneticPr fontId="8" type="noConversion"/>
  </si>
  <si>
    <t>江苏吴中</t>
    <phoneticPr fontId="8" type="noConversion"/>
  </si>
  <si>
    <t>600201.SH</t>
    <phoneticPr fontId="8" type="noConversion"/>
  </si>
  <si>
    <t>生物股份</t>
    <phoneticPr fontId="8" type="noConversion"/>
  </si>
  <si>
    <t>600202.SH</t>
    <phoneticPr fontId="8" type="noConversion"/>
  </si>
  <si>
    <t>哈空调</t>
    <phoneticPr fontId="8" type="noConversion"/>
  </si>
  <si>
    <t>600203.SH</t>
    <phoneticPr fontId="8" type="noConversion"/>
  </si>
  <si>
    <t>福日电子</t>
    <phoneticPr fontId="8" type="noConversion"/>
  </si>
  <si>
    <t>600206.SH</t>
    <phoneticPr fontId="8" type="noConversion"/>
  </si>
  <si>
    <t>有研新材</t>
    <phoneticPr fontId="8" type="noConversion"/>
  </si>
  <si>
    <t>600207.SH</t>
    <phoneticPr fontId="8" type="noConversion"/>
  </si>
  <si>
    <t>安彩高科</t>
    <phoneticPr fontId="8" type="noConversion"/>
  </si>
  <si>
    <t>600208.SH</t>
    <phoneticPr fontId="8" type="noConversion"/>
  </si>
  <si>
    <t>新湖中宝</t>
    <phoneticPr fontId="8" type="noConversion"/>
  </si>
  <si>
    <t>600209.SH</t>
    <phoneticPr fontId="8" type="noConversion"/>
  </si>
  <si>
    <t>罗顿发展</t>
    <phoneticPr fontId="8" type="noConversion"/>
  </si>
  <si>
    <t>600210.SH</t>
    <phoneticPr fontId="8" type="noConversion"/>
  </si>
  <si>
    <t>紫江企业</t>
    <phoneticPr fontId="8" type="noConversion"/>
  </si>
  <si>
    <t>600211.SH</t>
    <phoneticPr fontId="8" type="noConversion"/>
  </si>
  <si>
    <t>西藏药业</t>
    <phoneticPr fontId="8" type="noConversion"/>
  </si>
  <si>
    <t>600212.SH</t>
    <phoneticPr fontId="8" type="noConversion"/>
  </si>
  <si>
    <t>*ST江泉</t>
    <phoneticPr fontId="8" type="noConversion"/>
  </si>
  <si>
    <t>600213.SH</t>
    <phoneticPr fontId="8" type="noConversion"/>
  </si>
  <si>
    <t>亚星客车</t>
    <phoneticPr fontId="8" type="noConversion"/>
  </si>
  <si>
    <t>600215.SH</t>
    <phoneticPr fontId="8" type="noConversion"/>
  </si>
  <si>
    <t>长春经开</t>
    <phoneticPr fontId="8" type="noConversion"/>
  </si>
  <si>
    <t>600216.SH</t>
    <phoneticPr fontId="8" type="noConversion"/>
  </si>
  <si>
    <t>浙江医药</t>
    <phoneticPr fontId="8" type="noConversion"/>
  </si>
  <si>
    <t>600217.SH</t>
    <phoneticPr fontId="8" type="noConversion"/>
  </si>
  <si>
    <t>中再资环</t>
    <phoneticPr fontId="8" type="noConversion"/>
  </si>
  <si>
    <t>600218.SH</t>
    <phoneticPr fontId="8" type="noConversion"/>
  </si>
  <si>
    <t>全柴动力</t>
    <phoneticPr fontId="8" type="noConversion"/>
  </si>
  <si>
    <t>600219.SH</t>
    <phoneticPr fontId="8" type="noConversion"/>
  </si>
  <si>
    <t>南山铝业</t>
    <phoneticPr fontId="8" type="noConversion"/>
  </si>
  <si>
    <t>600220.SH</t>
    <phoneticPr fontId="8" type="noConversion"/>
  </si>
  <si>
    <t>江苏阳光</t>
    <phoneticPr fontId="8" type="noConversion"/>
  </si>
  <si>
    <t>600221.SH</t>
    <phoneticPr fontId="8" type="noConversion"/>
  </si>
  <si>
    <t>海南航空</t>
    <phoneticPr fontId="8" type="noConversion"/>
  </si>
  <si>
    <t>600222.SH</t>
    <phoneticPr fontId="8" type="noConversion"/>
  </si>
  <si>
    <t>太龙药业</t>
    <phoneticPr fontId="8" type="noConversion"/>
  </si>
  <si>
    <t>600223.SH</t>
    <phoneticPr fontId="8" type="noConversion"/>
  </si>
  <si>
    <t>鲁商置业</t>
    <phoneticPr fontId="8" type="noConversion"/>
  </si>
  <si>
    <t>600225.SH</t>
    <phoneticPr fontId="8" type="noConversion"/>
  </si>
  <si>
    <t>天津松江</t>
    <phoneticPr fontId="8" type="noConversion"/>
  </si>
  <si>
    <t>600226.SH</t>
    <phoneticPr fontId="8" type="noConversion"/>
  </si>
  <si>
    <t>升华拜克</t>
    <phoneticPr fontId="8" type="noConversion"/>
  </si>
  <si>
    <t>600227.SH</t>
    <phoneticPr fontId="8" type="noConversion"/>
  </si>
  <si>
    <t>赤天化</t>
    <phoneticPr fontId="8" type="noConversion"/>
  </si>
  <si>
    <t>600228.SH</t>
    <phoneticPr fontId="8" type="noConversion"/>
  </si>
  <si>
    <t>昌九生化</t>
    <phoneticPr fontId="8" type="noConversion"/>
  </si>
  <si>
    <t>600229.SH</t>
    <phoneticPr fontId="8" type="noConversion"/>
  </si>
  <si>
    <t>城市传媒</t>
    <phoneticPr fontId="8" type="noConversion"/>
  </si>
  <si>
    <t>600230.SH</t>
    <phoneticPr fontId="8" type="noConversion"/>
  </si>
  <si>
    <t>*ST沧大</t>
    <phoneticPr fontId="8" type="noConversion"/>
  </si>
  <si>
    <t>600231.SH</t>
    <phoneticPr fontId="8" type="noConversion"/>
  </si>
  <si>
    <t>凌钢股份</t>
    <phoneticPr fontId="8" type="noConversion"/>
  </si>
  <si>
    <t>600232.SH</t>
    <phoneticPr fontId="8" type="noConversion"/>
  </si>
  <si>
    <t>金鹰股份</t>
    <phoneticPr fontId="8" type="noConversion"/>
  </si>
  <si>
    <t>600233.SH</t>
    <phoneticPr fontId="8" type="noConversion"/>
  </si>
  <si>
    <t>圆通速递</t>
    <phoneticPr fontId="8" type="noConversion"/>
  </si>
  <si>
    <t>600234.SH</t>
    <phoneticPr fontId="8" type="noConversion"/>
  </si>
  <si>
    <t>*ST山水</t>
    <phoneticPr fontId="8" type="noConversion"/>
  </si>
  <si>
    <t>600235.SH</t>
    <phoneticPr fontId="8" type="noConversion"/>
  </si>
  <si>
    <t>民丰特纸</t>
    <phoneticPr fontId="8" type="noConversion"/>
  </si>
  <si>
    <t>600236.SH</t>
    <phoneticPr fontId="8" type="noConversion"/>
  </si>
  <si>
    <t>桂冠电力</t>
    <phoneticPr fontId="8" type="noConversion"/>
  </si>
  <si>
    <t>600237.SH</t>
    <phoneticPr fontId="8" type="noConversion"/>
  </si>
  <si>
    <t>铜峰电子</t>
    <phoneticPr fontId="8" type="noConversion"/>
  </si>
  <si>
    <t>600238.SH</t>
    <phoneticPr fontId="8" type="noConversion"/>
  </si>
  <si>
    <t>海南椰岛</t>
    <phoneticPr fontId="8" type="noConversion"/>
  </si>
  <si>
    <t>600239.SH</t>
    <phoneticPr fontId="8" type="noConversion"/>
  </si>
  <si>
    <t>云南城投</t>
    <phoneticPr fontId="8" type="noConversion"/>
  </si>
  <si>
    <t>600240.SH</t>
    <phoneticPr fontId="8" type="noConversion"/>
  </si>
  <si>
    <t>华业资本</t>
    <phoneticPr fontId="8" type="noConversion"/>
  </si>
  <si>
    <t>600241.SH</t>
    <phoneticPr fontId="8" type="noConversion"/>
  </si>
  <si>
    <t>时代万恒</t>
    <phoneticPr fontId="8" type="noConversion"/>
  </si>
  <si>
    <t>600242.SH</t>
    <phoneticPr fontId="8" type="noConversion"/>
  </si>
  <si>
    <t>中昌数据</t>
    <phoneticPr fontId="8" type="noConversion"/>
  </si>
  <si>
    <t>600243.SH</t>
    <phoneticPr fontId="8" type="noConversion"/>
  </si>
  <si>
    <t>青海华鼎</t>
    <phoneticPr fontId="8" type="noConversion"/>
  </si>
  <si>
    <t>600246.SH</t>
    <phoneticPr fontId="8" type="noConversion"/>
  </si>
  <si>
    <t>万通地产</t>
    <phoneticPr fontId="8" type="noConversion"/>
  </si>
  <si>
    <t>600247.SH</t>
    <phoneticPr fontId="8" type="noConversion"/>
  </si>
  <si>
    <t>ST成城</t>
    <phoneticPr fontId="8" type="noConversion"/>
  </si>
  <si>
    <t>600248.SH</t>
    <phoneticPr fontId="8" type="noConversion"/>
  </si>
  <si>
    <t>延长化建</t>
    <phoneticPr fontId="8" type="noConversion"/>
  </si>
  <si>
    <t>600249.SH</t>
    <phoneticPr fontId="8" type="noConversion"/>
  </si>
  <si>
    <t>两面针</t>
    <phoneticPr fontId="8" type="noConversion"/>
  </si>
  <si>
    <t>600250.SH</t>
    <phoneticPr fontId="8" type="noConversion"/>
  </si>
  <si>
    <t>南纺股份</t>
    <phoneticPr fontId="8" type="noConversion"/>
  </si>
  <si>
    <t>600251.SH</t>
    <phoneticPr fontId="8" type="noConversion"/>
  </si>
  <si>
    <t>冠农股份</t>
    <phoneticPr fontId="8" type="noConversion"/>
  </si>
  <si>
    <t>600252.SH</t>
    <phoneticPr fontId="8" type="noConversion"/>
  </si>
  <si>
    <t>中恒集团</t>
    <phoneticPr fontId="8" type="noConversion"/>
  </si>
  <si>
    <t>600255.SH</t>
    <phoneticPr fontId="8" type="noConversion"/>
  </si>
  <si>
    <t>鑫科材料</t>
    <phoneticPr fontId="8" type="noConversion"/>
  </si>
  <si>
    <t>600256.SH</t>
    <phoneticPr fontId="8" type="noConversion"/>
  </si>
  <si>
    <t>广汇能源</t>
    <phoneticPr fontId="8" type="noConversion"/>
  </si>
  <si>
    <t>600257.SH</t>
    <phoneticPr fontId="8" type="noConversion"/>
  </si>
  <si>
    <t>大湖股份</t>
    <phoneticPr fontId="8" type="noConversion"/>
  </si>
  <si>
    <t>600258.SH</t>
    <phoneticPr fontId="8" type="noConversion"/>
  </si>
  <si>
    <t>首旅酒店</t>
    <phoneticPr fontId="8" type="noConversion"/>
  </si>
  <si>
    <t>600259.SH</t>
    <phoneticPr fontId="8" type="noConversion"/>
  </si>
  <si>
    <t>广晟有色</t>
    <phoneticPr fontId="8" type="noConversion"/>
  </si>
  <si>
    <t>600260.SH</t>
    <phoneticPr fontId="8" type="noConversion"/>
  </si>
  <si>
    <t>凯乐科技</t>
    <phoneticPr fontId="8" type="noConversion"/>
  </si>
  <si>
    <t>600261.SH</t>
    <phoneticPr fontId="8" type="noConversion"/>
  </si>
  <si>
    <t>阳光照明</t>
    <phoneticPr fontId="8" type="noConversion"/>
  </si>
  <si>
    <t>600262.SH</t>
    <phoneticPr fontId="8" type="noConversion"/>
  </si>
  <si>
    <t>北方股份</t>
    <phoneticPr fontId="8" type="noConversion"/>
  </si>
  <si>
    <t>600265.SH</t>
    <phoneticPr fontId="8" type="noConversion"/>
  </si>
  <si>
    <t>*ST景谷</t>
    <phoneticPr fontId="8" type="noConversion"/>
  </si>
  <si>
    <t>600266.SH</t>
    <phoneticPr fontId="8" type="noConversion"/>
  </si>
  <si>
    <t>北京城建</t>
    <phoneticPr fontId="8" type="noConversion"/>
  </si>
  <si>
    <t>600267.SH</t>
    <phoneticPr fontId="8" type="noConversion"/>
  </si>
  <si>
    <t>海正药业</t>
    <phoneticPr fontId="8" type="noConversion"/>
  </si>
  <si>
    <t>600268.SH</t>
    <phoneticPr fontId="8" type="noConversion"/>
  </si>
  <si>
    <t>国电南自</t>
    <phoneticPr fontId="8" type="noConversion"/>
  </si>
  <si>
    <t>600269.SH</t>
    <phoneticPr fontId="8" type="noConversion"/>
  </si>
  <si>
    <t>赣粤高速</t>
    <phoneticPr fontId="8" type="noConversion"/>
  </si>
  <si>
    <t>600270.SH</t>
    <phoneticPr fontId="8" type="noConversion"/>
  </si>
  <si>
    <t>外运发展</t>
    <phoneticPr fontId="8" type="noConversion"/>
  </si>
  <si>
    <t>600271.SH</t>
    <phoneticPr fontId="8" type="noConversion"/>
  </si>
  <si>
    <t>航天信息</t>
    <phoneticPr fontId="8" type="noConversion"/>
  </si>
  <si>
    <t>600272.SH</t>
    <phoneticPr fontId="8" type="noConversion"/>
  </si>
  <si>
    <t>开开实业</t>
    <phoneticPr fontId="8" type="noConversion"/>
  </si>
  <si>
    <t>600273.SH</t>
    <phoneticPr fontId="8" type="noConversion"/>
  </si>
  <si>
    <t>嘉化能源</t>
    <phoneticPr fontId="8" type="noConversion"/>
  </si>
  <si>
    <t>600275.SH</t>
    <phoneticPr fontId="8" type="noConversion"/>
  </si>
  <si>
    <t>武昌鱼</t>
    <phoneticPr fontId="8" type="noConversion"/>
  </si>
  <si>
    <t>600276.SH</t>
    <phoneticPr fontId="8" type="noConversion"/>
  </si>
  <si>
    <t>恒瑞医药</t>
    <phoneticPr fontId="8" type="noConversion"/>
  </si>
  <si>
    <t>600277.SH</t>
    <phoneticPr fontId="8" type="noConversion"/>
  </si>
  <si>
    <t>亿利洁能</t>
    <phoneticPr fontId="8" type="noConversion"/>
  </si>
  <si>
    <t>600278.SH</t>
    <phoneticPr fontId="8" type="noConversion"/>
  </si>
  <si>
    <t>东方创业</t>
    <phoneticPr fontId="8" type="noConversion"/>
  </si>
  <si>
    <t>600279.SH</t>
    <phoneticPr fontId="8" type="noConversion"/>
  </si>
  <si>
    <t>重庆港九</t>
    <phoneticPr fontId="8" type="noConversion"/>
  </si>
  <si>
    <t>600280.SH</t>
    <phoneticPr fontId="8" type="noConversion"/>
  </si>
  <si>
    <t>中央商场</t>
    <phoneticPr fontId="8" type="noConversion"/>
  </si>
  <si>
    <t>600281.SH</t>
    <phoneticPr fontId="8" type="noConversion"/>
  </si>
  <si>
    <t>太化股份</t>
    <phoneticPr fontId="8" type="noConversion"/>
  </si>
  <si>
    <t>600282.SH</t>
    <phoneticPr fontId="8" type="noConversion"/>
  </si>
  <si>
    <t>南钢股份</t>
    <phoneticPr fontId="8" type="noConversion"/>
  </si>
  <si>
    <t>600283.SH</t>
    <phoneticPr fontId="8" type="noConversion"/>
  </si>
  <si>
    <t>钱江水利</t>
    <phoneticPr fontId="8" type="noConversion"/>
  </si>
  <si>
    <t>600284.SH</t>
    <phoneticPr fontId="8" type="noConversion"/>
  </si>
  <si>
    <t>浦东建设</t>
    <phoneticPr fontId="8" type="noConversion"/>
  </si>
  <si>
    <t>600285.SH</t>
    <phoneticPr fontId="8" type="noConversion"/>
  </si>
  <si>
    <t>羚锐制药</t>
    <phoneticPr fontId="8" type="noConversion"/>
  </si>
  <si>
    <t>600287.SH</t>
    <phoneticPr fontId="8" type="noConversion"/>
  </si>
  <si>
    <t>江苏舜天</t>
    <phoneticPr fontId="8" type="noConversion"/>
  </si>
  <si>
    <t>600288.SH</t>
    <phoneticPr fontId="8" type="noConversion"/>
  </si>
  <si>
    <t>大恒科技</t>
    <phoneticPr fontId="8" type="noConversion"/>
  </si>
  <si>
    <t>600289.SH</t>
    <phoneticPr fontId="8" type="noConversion"/>
  </si>
  <si>
    <t>亿阳信通</t>
    <phoneticPr fontId="8" type="noConversion"/>
  </si>
  <si>
    <t>600290.SH</t>
    <phoneticPr fontId="8" type="noConversion"/>
  </si>
  <si>
    <t>华仪电气</t>
    <phoneticPr fontId="8" type="noConversion"/>
  </si>
  <si>
    <t>600291.SH</t>
    <phoneticPr fontId="8" type="noConversion"/>
  </si>
  <si>
    <t>西水股份</t>
    <phoneticPr fontId="8" type="noConversion"/>
  </si>
  <si>
    <t>600292.SH</t>
    <phoneticPr fontId="8" type="noConversion"/>
  </si>
  <si>
    <t>远达环保</t>
    <phoneticPr fontId="8" type="noConversion"/>
  </si>
  <si>
    <t>600293.SH</t>
    <phoneticPr fontId="8" type="noConversion"/>
  </si>
  <si>
    <t>三峡新材</t>
    <phoneticPr fontId="8" type="noConversion"/>
  </si>
  <si>
    <t>600295.SH</t>
    <phoneticPr fontId="8" type="noConversion"/>
  </si>
  <si>
    <t>鄂尔多斯</t>
    <phoneticPr fontId="8" type="noConversion"/>
  </si>
  <si>
    <t>600297.SH</t>
    <phoneticPr fontId="8" type="noConversion"/>
  </si>
  <si>
    <t>广汇汽车</t>
    <phoneticPr fontId="8" type="noConversion"/>
  </si>
  <si>
    <t>600298.SH</t>
    <phoneticPr fontId="8" type="noConversion"/>
  </si>
  <si>
    <t>安琪酵母</t>
    <phoneticPr fontId="8" type="noConversion"/>
  </si>
  <si>
    <t>600299.SH</t>
    <phoneticPr fontId="8" type="noConversion"/>
  </si>
  <si>
    <t>安迪苏</t>
    <phoneticPr fontId="8" type="noConversion"/>
  </si>
  <si>
    <t>600300.SH</t>
    <phoneticPr fontId="8" type="noConversion"/>
  </si>
  <si>
    <t>维维股份</t>
    <phoneticPr fontId="8" type="noConversion"/>
  </si>
  <si>
    <t>600301.SH</t>
    <phoneticPr fontId="8" type="noConversion"/>
  </si>
  <si>
    <t>*ST南化</t>
    <phoneticPr fontId="8" type="noConversion"/>
  </si>
  <si>
    <t>600302.SH</t>
    <phoneticPr fontId="8" type="noConversion"/>
  </si>
  <si>
    <t>标准股份</t>
    <phoneticPr fontId="8" type="noConversion"/>
  </si>
  <si>
    <t>600303.SH</t>
    <phoneticPr fontId="8" type="noConversion"/>
  </si>
  <si>
    <t>曙光股份</t>
    <phoneticPr fontId="8" type="noConversion"/>
  </si>
  <si>
    <t>600305.SH</t>
    <phoneticPr fontId="8" type="noConversion"/>
  </si>
  <si>
    <t>恒顺醋业</t>
    <phoneticPr fontId="8" type="noConversion"/>
  </si>
  <si>
    <t>600306.SH</t>
    <phoneticPr fontId="8" type="noConversion"/>
  </si>
  <si>
    <t>*ST商城</t>
    <phoneticPr fontId="8" type="noConversion"/>
  </si>
  <si>
    <t>600307.SH</t>
    <phoneticPr fontId="8" type="noConversion"/>
  </si>
  <si>
    <t>酒钢宏兴</t>
    <phoneticPr fontId="8" type="noConversion"/>
  </si>
  <si>
    <t>600308.SH</t>
    <phoneticPr fontId="8" type="noConversion"/>
  </si>
  <si>
    <t>华泰股份</t>
    <phoneticPr fontId="8" type="noConversion"/>
  </si>
  <si>
    <t>600309.SH</t>
    <phoneticPr fontId="8" type="noConversion"/>
  </si>
  <si>
    <t>万华化学</t>
    <phoneticPr fontId="8" type="noConversion"/>
  </si>
  <si>
    <t>600310.SH</t>
    <phoneticPr fontId="8" type="noConversion"/>
  </si>
  <si>
    <t>桂东电力</t>
    <phoneticPr fontId="8" type="noConversion"/>
  </si>
  <si>
    <t>600311.SH</t>
    <phoneticPr fontId="8" type="noConversion"/>
  </si>
  <si>
    <t>荣华实业</t>
    <phoneticPr fontId="8" type="noConversion"/>
  </si>
  <si>
    <t>600312.SH</t>
    <phoneticPr fontId="8" type="noConversion"/>
  </si>
  <si>
    <t>平高电气</t>
    <phoneticPr fontId="8" type="noConversion"/>
  </si>
  <si>
    <t>600313.SH</t>
    <phoneticPr fontId="8" type="noConversion"/>
  </si>
  <si>
    <t>农发种业</t>
    <phoneticPr fontId="8" type="noConversion"/>
  </si>
  <si>
    <t>600315.SH</t>
    <phoneticPr fontId="8" type="noConversion"/>
  </si>
  <si>
    <t>上海家化</t>
    <phoneticPr fontId="8" type="noConversion"/>
  </si>
  <si>
    <t>600316.SH</t>
    <phoneticPr fontId="8" type="noConversion"/>
  </si>
  <si>
    <t>洪都航空</t>
    <phoneticPr fontId="8" type="noConversion"/>
  </si>
  <si>
    <t>600317.SH</t>
    <phoneticPr fontId="8" type="noConversion"/>
  </si>
  <si>
    <t>营口港</t>
    <phoneticPr fontId="8" type="noConversion"/>
  </si>
  <si>
    <t>600318.SH</t>
    <phoneticPr fontId="8" type="noConversion"/>
  </si>
  <si>
    <t>新力金融</t>
    <phoneticPr fontId="8" type="noConversion"/>
  </si>
  <si>
    <t>600319.SH</t>
    <phoneticPr fontId="8" type="noConversion"/>
  </si>
  <si>
    <t>*ST亚星</t>
    <phoneticPr fontId="8" type="noConversion"/>
  </si>
  <si>
    <t>600320.SH</t>
    <phoneticPr fontId="8" type="noConversion"/>
  </si>
  <si>
    <t>振华重工</t>
    <phoneticPr fontId="8" type="noConversion"/>
  </si>
  <si>
    <t>600321.SH</t>
    <phoneticPr fontId="8" type="noConversion"/>
  </si>
  <si>
    <t>国栋建设</t>
    <phoneticPr fontId="8" type="noConversion"/>
  </si>
  <si>
    <t>600322.SH</t>
    <phoneticPr fontId="8" type="noConversion"/>
  </si>
  <si>
    <t>天房发展</t>
    <phoneticPr fontId="8" type="noConversion"/>
  </si>
  <si>
    <t>600323.SH</t>
    <phoneticPr fontId="8" type="noConversion"/>
  </si>
  <si>
    <t>瀚蓝环境</t>
    <phoneticPr fontId="8" type="noConversion"/>
  </si>
  <si>
    <t>600325.SH</t>
    <phoneticPr fontId="8" type="noConversion"/>
  </si>
  <si>
    <t>华发股份</t>
    <phoneticPr fontId="8" type="noConversion"/>
  </si>
  <si>
    <t>600326.SH</t>
    <phoneticPr fontId="8" type="noConversion"/>
  </si>
  <si>
    <t>西藏天路</t>
    <phoneticPr fontId="8" type="noConversion"/>
  </si>
  <si>
    <t>600327.SH</t>
    <phoneticPr fontId="8" type="noConversion"/>
  </si>
  <si>
    <t>大东方</t>
    <phoneticPr fontId="8" type="noConversion"/>
  </si>
  <si>
    <t>600328.SH</t>
    <phoneticPr fontId="8" type="noConversion"/>
  </si>
  <si>
    <t>兰太实业</t>
    <phoneticPr fontId="8" type="noConversion"/>
  </si>
  <si>
    <t>600329.SH</t>
    <phoneticPr fontId="8" type="noConversion"/>
  </si>
  <si>
    <t>中新药业</t>
    <phoneticPr fontId="8" type="noConversion"/>
  </si>
  <si>
    <t>600330.SH</t>
    <phoneticPr fontId="8" type="noConversion"/>
  </si>
  <si>
    <t>天通股份</t>
    <phoneticPr fontId="8" type="noConversion"/>
  </si>
  <si>
    <t>600331.SH</t>
    <phoneticPr fontId="8" type="noConversion"/>
  </si>
  <si>
    <t>宏达股份</t>
    <phoneticPr fontId="8" type="noConversion"/>
  </si>
  <si>
    <t>600332.SH</t>
    <phoneticPr fontId="8" type="noConversion"/>
  </si>
  <si>
    <t>白云山</t>
    <phoneticPr fontId="8" type="noConversion"/>
  </si>
  <si>
    <t>600333.SH</t>
    <phoneticPr fontId="8" type="noConversion"/>
  </si>
  <si>
    <t>长春燃气</t>
    <phoneticPr fontId="8" type="noConversion"/>
  </si>
  <si>
    <t>600335.SH</t>
    <phoneticPr fontId="8" type="noConversion"/>
  </si>
  <si>
    <t>国机汽车</t>
    <phoneticPr fontId="8" type="noConversion"/>
  </si>
  <si>
    <t>600336.SH</t>
    <phoneticPr fontId="8" type="noConversion"/>
  </si>
  <si>
    <t>澳柯玛</t>
    <phoneticPr fontId="8" type="noConversion"/>
  </si>
  <si>
    <t>600337.SH</t>
    <phoneticPr fontId="8" type="noConversion"/>
  </si>
  <si>
    <t>美克家居</t>
    <phoneticPr fontId="8" type="noConversion"/>
  </si>
  <si>
    <t>600338.SH</t>
    <phoneticPr fontId="8" type="noConversion"/>
  </si>
  <si>
    <t>西藏珠峰</t>
    <phoneticPr fontId="8" type="noConversion"/>
  </si>
  <si>
    <t>600339.SH</t>
    <phoneticPr fontId="8" type="noConversion"/>
  </si>
  <si>
    <t>*ST天利</t>
    <phoneticPr fontId="8" type="noConversion"/>
  </si>
  <si>
    <t>600340.SH</t>
    <phoneticPr fontId="8" type="noConversion"/>
  </si>
  <si>
    <t>华夏幸福</t>
    <phoneticPr fontId="8" type="noConversion"/>
  </si>
  <si>
    <t>600343.SH</t>
    <phoneticPr fontId="8" type="noConversion"/>
  </si>
  <si>
    <t>航天动力</t>
    <phoneticPr fontId="8" type="noConversion"/>
  </si>
  <si>
    <t>600345.SH</t>
    <phoneticPr fontId="8" type="noConversion"/>
  </si>
  <si>
    <t>长江通信</t>
    <phoneticPr fontId="8" type="noConversion"/>
  </si>
  <si>
    <t>600346.SH</t>
    <phoneticPr fontId="8" type="noConversion"/>
  </si>
  <si>
    <t>恒力股份</t>
    <phoneticPr fontId="8" type="noConversion"/>
  </si>
  <si>
    <t>600348.SH</t>
    <phoneticPr fontId="8" type="noConversion"/>
  </si>
  <si>
    <t>阳泉煤业</t>
    <phoneticPr fontId="8" type="noConversion"/>
  </si>
  <si>
    <t>600350.SH</t>
    <phoneticPr fontId="8" type="noConversion"/>
  </si>
  <si>
    <t>山东高速</t>
    <phoneticPr fontId="8" type="noConversion"/>
  </si>
  <si>
    <t>600351.SH</t>
    <phoneticPr fontId="8" type="noConversion"/>
  </si>
  <si>
    <t>亚宝药业</t>
    <phoneticPr fontId="8" type="noConversion"/>
  </si>
  <si>
    <t>600352.SH</t>
    <phoneticPr fontId="8" type="noConversion"/>
  </si>
  <si>
    <t>浙江龙盛</t>
    <phoneticPr fontId="8" type="noConversion"/>
  </si>
  <si>
    <t>600353.SH</t>
    <phoneticPr fontId="8" type="noConversion"/>
  </si>
  <si>
    <t>旭光股份</t>
    <phoneticPr fontId="8" type="noConversion"/>
  </si>
  <si>
    <t>600354.SH</t>
    <phoneticPr fontId="8" type="noConversion"/>
  </si>
  <si>
    <t>敦煌种业</t>
    <phoneticPr fontId="8" type="noConversion"/>
  </si>
  <si>
    <t>600355.SH</t>
    <phoneticPr fontId="8" type="noConversion"/>
  </si>
  <si>
    <t>精伦电子</t>
    <phoneticPr fontId="8" type="noConversion"/>
  </si>
  <si>
    <t>600356.SH</t>
    <phoneticPr fontId="8" type="noConversion"/>
  </si>
  <si>
    <t>恒丰纸业</t>
    <phoneticPr fontId="8" type="noConversion"/>
  </si>
  <si>
    <t>600358.SH</t>
    <phoneticPr fontId="8" type="noConversion"/>
  </si>
  <si>
    <t>国旅联合</t>
    <phoneticPr fontId="8" type="noConversion"/>
  </si>
  <si>
    <t>600359.SH</t>
    <phoneticPr fontId="8" type="noConversion"/>
  </si>
  <si>
    <t>新农开发</t>
    <phoneticPr fontId="8" type="noConversion"/>
  </si>
  <si>
    <t>600360.SH</t>
    <phoneticPr fontId="8" type="noConversion"/>
  </si>
  <si>
    <t>华微电子</t>
    <phoneticPr fontId="8" type="noConversion"/>
  </si>
  <si>
    <t>600361.SH</t>
    <phoneticPr fontId="8" type="noConversion"/>
  </si>
  <si>
    <t>华联综超</t>
    <phoneticPr fontId="8" type="noConversion"/>
  </si>
  <si>
    <t>600362.SH</t>
    <phoneticPr fontId="8" type="noConversion"/>
  </si>
  <si>
    <t>江西铜业</t>
    <phoneticPr fontId="8" type="noConversion"/>
  </si>
  <si>
    <t>600363.SH</t>
    <phoneticPr fontId="8" type="noConversion"/>
  </si>
  <si>
    <t>联创光电</t>
    <phoneticPr fontId="8" type="noConversion"/>
  </si>
  <si>
    <t>600365.SH</t>
    <phoneticPr fontId="8" type="noConversion"/>
  </si>
  <si>
    <t>通葡股份</t>
    <phoneticPr fontId="8" type="noConversion"/>
  </si>
  <si>
    <t>600366.SH</t>
    <phoneticPr fontId="8" type="noConversion"/>
  </si>
  <si>
    <t>宁波韵升</t>
    <phoneticPr fontId="8" type="noConversion"/>
  </si>
  <si>
    <t>600367.SH</t>
    <phoneticPr fontId="8" type="noConversion"/>
  </si>
  <si>
    <t>红星发展</t>
    <phoneticPr fontId="8" type="noConversion"/>
  </si>
  <si>
    <t>600368.SH</t>
    <phoneticPr fontId="8" type="noConversion"/>
  </si>
  <si>
    <t>五洲交通</t>
    <phoneticPr fontId="8" type="noConversion"/>
  </si>
  <si>
    <t>600369.SH</t>
    <phoneticPr fontId="8" type="noConversion"/>
  </si>
  <si>
    <t>西南证券</t>
    <phoneticPr fontId="8" type="noConversion"/>
  </si>
  <si>
    <t>600370.SH</t>
    <phoneticPr fontId="8" type="noConversion"/>
  </si>
  <si>
    <t>三房巷</t>
    <phoneticPr fontId="8" type="noConversion"/>
  </si>
  <si>
    <t>600371.SH</t>
    <phoneticPr fontId="8" type="noConversion"/>
  </si>
  <si>
    <t>万向德农</t>
    <phoneticPr fontId="8" type="noConversion"/>
  </si>
  <si>
    <t>600372.SH</t>
    <phoneticPr fontId="8" type="noConversion"/>
  </si>
  <si>
    <t>中航电子</t>
    <phoneticPr fontId="8" type="noConversion"/>
  </si>
  <si>
    <t>600373.SH</t>
    <phoneticPr fontId="8" type="noConversion"/>
  </si>
  <si>
    <t>中文传媒</t>
    <phoneticPr fontId="8" type="noConversion"/>
  </si>
  <si>
    <t>600375.SH</t>
    <phoneticPr fontId="8" type="noConversion"/>
  </si>
  <si>
    <t>*ST星马</t>
    <phoneticPr fontId="8" type="noConversion"/>
  </si>
  <si>
    <t>600376.SH</t>
    <phoneticPr fontId="8" type="noConversion"/>
  </si>
  <si>
    <t>首开股份</t>
    <phoneticPr fontId="8" type="noConversion"/>
  </si>
  <si>
    <t>600377.SH</t>
    <phoneticPr fontId="8" type="noConversion"/>
  </si>
  <si>
    <t>宁沪高速</t>
    <phoneticPr fontId="8" type="noConversion"/>
  </si>
  <si>
    <t>600378.SH</t>
    <phoneticPr fontId="8" type="noConversion"/>
  </si>
  <si>
    <t>天科股份</t>
    <phoneticPr fontId="8" type="noConversion"/>
  </si>
  <si>
    <t>600379.SH</t>
    <phoneticPr fontId="8" type="noConversion"/>
  </si>
  <si>
    <t>宝光股份</t>
    <phoneticPr fontId="8" type="noConversion"/>
  </si>
  <si>
    <t>600380.SH</t>
    <phoneticPr fontId="8" type="noConversion"/>
  </si>
  <si>
    <t>健康元</t>
    <phoneticPr fontId="8" type="noConversion"/>
  </si>
  <si>
    <t>600381.SH</t>
    <phoneticPr fontId="8" type="noConversion"/>
  </si>
  <si>
    <t>青海春天</t>
    <phoneticPr fontId="8" type="noConversion"/>
  </si>
  <si>
    <t>600382.SH</t>
    <phoneticPr fontId="8" type="noConversion"/>
  </si>
  <si>
    <t>广东明珠</t>
    <phoneticPr fontId="8" type="noConversion"/>
  </si>
  <si>
    <t>600383.SH</t>
    <phoneticPr fontId="8" type="noConversion"/>
  </si>
  <si>
    <t>金地集团</t>
    <phoneticPr fontId="8" type="noConversion"/>
  </si>
  <si>
    <t>600385.SH</t>
    <phoneticPr fontId="8" type="noConversion"/>
  </si>
  <si>
    <t>山东金泰</t>
    <phoneticPr fontId="8" type="noConversion"/>
  </si>
  <si>
    <t>600386.SH</t>
    <phoneticPr fontId="8" type="noConversion"/>
  </si>
  <si>
    <t>北巴传媒</t>
    <phoneticPr fontId="8" type="noConversion"/>
  </si>
  <si>
    <t>600387.SH</t>
    <phoneticPr fontId="8" type="noConversion"/>
  </si>
  <si>
    <t>海越股份</t>
    <phoneticPr fontId="8" type="noConversion"/>
  </si>
  <si>
    <t>600388.SH</t>
    <phoneticPr fontId="8" type="noConversion"/>
  </si>
  <si>
    <t>龙净环保</t>
    <phoneticPr fontId="8" type="noConversion"/>
  </si>
  <si>
    <t>600389.SH</t>
    <phoneticPr fontId="8" type="noConversion"/>
  </si>
  <si>
    <t>江山股份</t>
    <phoneticPr fontId="8" type="noConversion"/>
  </si>
  <si>
    <t>600390.SH</t>
    <phoneticPr fontId="8" type="noConversion"/>
  </si>
  <si>
    <t>*ST金瑞</t>
    <phoneticPr fontId="8" type="noConversion"/>
  </si>
  <si>
    <t>600391.SH</t>
    <phoneticPr fontId="8" type="noConversion"/>
  </si>
  <si>
    <t>成发科技</t>
    <phoneticPr fontId="8" type="noConversion"/>
  </si>
  <si>
    <t>600392.SH</t>
    <phoneticPr fontId="8" type="noConversion"/>
  </si>
  <si>
    <t>盛和资源</t>
    <phoneticPr fontId="8" type="noConversion"/>
  </si>
  <si>
    <t>600393.SH</t>
    <phoneticPr fontId="8" type="noConversion"/>
  </si>
  <si>
    <t>粤泰股份</t>
    <phoneticPr fontId="8" type="noConversion"/>
  </si>
  <si>
    <t>600395.SH</t>
    <phoneticPr fontId="8" type="noConversion"/>
  </si>
  <si>
    <t>盘江股份</t>
    <phoneticPr fontId="8" type="noConversion"/>
  </si>
  <si>
    <t>600396.SH</t>
    <phoneticPr fontId="8" type="noConversion"/>
  </si>
  <si>
    <t>金山股份</t>
    <phoneticPr fontId="8" type="noConversion"/>
  </si>
  <si>
    <t>600397.SH</t>
    <phoneticPr fontId="8" type="noConversion"/>
  </si>
  <si>
    <t>安源煤业</t>
    <phoneticPr fontId="8" type="noConversion"/>
  </si>
  <si>
    <t>600398.SH</t>
    <phoneticPr fontId="8" type="noConversion"/>
  </si>
  <si>
    <t>海澜之家</t>
    <phoneticPr fontId="8" type="noConversion"/>
  </si>
  <si>
    <t>600399.SH</t>
    <phoneticPr fontId="8" type="noConversion"/>
  </si>
  <si>
    <t>抚顺特钢</t>
    <phoneticPr fontId="8" type="noConversion"/>
  </si>
  <si>
    <t>600400.SH</t>
    <phoneticPr fontId="8" type="noConversion"/>
  </si>
  <si>
    <t>红豆股份</t>
    <phoneticPr fontId="8" type="noConversion"/>
  </si>
  <si>
    <t>600401.SH</t>
    <phoneticPr fontId="8" type="noConversion"/>
  </si>
  <si>
    <t>海润光伏</t>
    <phoneticPr fontId="8" type="noConversion"/>
  </si>
  <si>
    <t>600403.SH</t>
    <phoneticPr fontId="8" type="noConversion"/>
  </si>
  <si>
    <t>大有能源</t>
    <phoneticPr fontId="8" type="noConversion"/>
  </si>
  <si>
    <t>600405.SH</t>
    <phoneticPr fontId="8" type="noConversion"/>
  </si>
  <si>
    <t>动力源</t>
    <phoneticPr fontId="8" type="noConversion"/>
  </si>
  <si>
    <t>600406.SH</t>
    <phoneticPr fontId="8" type="noConversion"/>
  </si>
  <si>
    <t>国电南瑞</t>
    <phoneticPr fontId="8" type="noConversion"/>
  </si>
  <si>
    <t>600408.SH</t>
    <phoneticPr fontId="8" type="noConversion"/>
  </si>
  <si>
    <t>安泰集团</t>
    <phoneticPr fontId="8" type="noConversion"/>
  </si>
  <si>
    <t>600409.SH</t>
    <phoneticPr fontId="8" type="noConversion"/>
  </si>
  <si>
    <t>三友化工</t>
    <phoneticPr fontId="8" type="noConversion"/>
  </si>
  <si>
    <t>600410.SH</t>
    <phoneticPr fontId="8" type="noConversion"/>
  </si>
  <si>
    <t>华胜天成</t>
    <phoneticPr fontId="8" type="noConversion"/>
  </si>
  <si>
    <t>600415.SH</t>
    <phoneticPr fontId="8" type="noConversion"/>
  </si>
  <si>
    <t>小商品城</t>
    <phoneticPr fontId="8" type="noConversion"/>
  </si>
  <si>
    <t>600416.SH</t>
    <phoneticPr fontId="8" type="noConversion"/>
  </si>
  <si>
    <t>湘电股份</t>
    <phoneticPr fontId="8" type="noConversion"/>
  </si>
  <si>
    <t>600418.SH</t>
    <phoneticPr fontId="8" type="noConversion"/>
  </si>
  <si>
    <t>江淮汽车</t>
    <phoneticPr fontId="8" type="noConversion"/>
  </si>
  <si>
    <t>600419.SH</t>
    <phoneticPr fontId="8" type="noConversion"/>
  </si>
  <si>
    <t>天润乳业</t>
    <phoneticPr fontId="8" type="noConversion"/>
  </si>
  <si>
    <t>600420.SH</t>
    <phoneticPr fontId="8" type="noConversion"/>
  </si>
  <si>
    <t>现代制药</t>
    <phoneticPr fontId="8" type="noConversion"/>
  </si>
  <si>
    <t>600421.SH</t>
    <phoneticPr fontId="8" type="noConversion"/>
  </si>
  <si>
    <t>仰帆控股</t>
    <phoneticPr fontId="8" type="noConversion"/>
  </si>
  <si>
    <t>600422.SH</t>
    <phoneticPr fontId="8" type="noConversion"/>
  </si>
  <si>
    <t>昆药集团</t>
    <phoneticPr fontId="8" type="noConversion"/>
  </si>
  <si>
    <t>600423.SH</t>
    <phoneticPr fontId="8" type="noConversion"/>
  </si>
  <si>
    <t>柳化股份</t>
    <phoneticPr fontId="8" type="noConversion"/>
  </si>
  <si>
    <t>600425.SH</t>
    <phoneticPr fontId="8" type="noConversion"/>
  </si>
  <si>
    <t>青松建化</t>
    <phoneticPr fontId="8" type="noConversion"/>
  </si>
  <si>
    <t>600426.SH</t>
    <phoneticPr fontId="8" type="noConversion"/>
  </si>
  <si>
    <t>华鲁恒升</t>
    <phoneticPr fontId="8" type="noConversion"/>
  </si>
  <si>
    <t>600428.SH</t>
    <phoneticPr fontId="8" type="noConversion"/>
  </si>
  <si>
    <t>中远海特</t>
    <phoneticPr fontId="8" type="noConversion"/>
  </si>
  <si>
    <t>600429.SH</t>
    <phoneticPr fontId="8" type="noConversion"/>
  </si>
  <si>
    <t>三元股份</t>
    <phoneticPr fontId="8" type="noConversion"/>
  </si>
  <si>
    <t>600432.SH</t>
    <phoneticPr fontId="8" type="noConversion"/>
  </si>
  <si>
    <t>*ST吉恩</t>
    <phoneticPr fontId="8" type="noConversion"/>
  </si>
  <si>
    <t>600433.SH</t>
    <phoneticPr fontId="8" type="noConversion"/>
  </si>
  <si>
    <t>冠豪高新</t>
    <phoneticPr fontId="8" type="noConversion"/>
  </si>
  <si>
    <t>600435.SH</t>
    <phoneticPr fontId="8" type="noConversion"/>
  </si>
  <si>
    <t>北方导航</t>
    <phoneticPr fontId="8" type="noConversion"/>
  </si>
  <si>
    <t>600436.SH</t>
    <phoneticPr fontId="8" type="noConversion"/>
  </si>
  <si>
    <t>片仔癀</t>
    <phoneticPr fontId="8" type="noConversion"/>
  </si>
  <si>
    <t>600438.SH</t>
    <phoneticPr fontId="8" type="noConversion"/>
  </si>
  <si>
    <t>通威股份</t>
    <phoneticPr fontId="8" type="noConversion"/>
  </si>
  <si>
    <t>600439.SH</t>
    <phoneticPr fontId="8" type="noConversion"/>
  </si>
  <si>
    <t>瑞贝卡</t>
    <phoneticPr fontId="8" type="noConversion"/>
  </si>
  <si>
    <t>600444.SH</t>
    <phoneticPr fontId="8" type="noConversion"/>
  </si>
  <si>
    <t>国机通用</t>
    <phoneticPr fontId="8" type="noConversion"/>
  </si>
  <si>
    <t>600446.SH</t>
    <phoneticPr fontId="8" type="noConversion"/>
  </si>
  <si>
    <t>金证股份</t>
    <phoneticPr fontId="8" type="noConversion"/>
  </si>
  <si>
    <t>600448.SH</t>
    <phoneticPr fontId="8" type="noConversion"/>
  </si>
  <si>
    <t>华纺股份</t>
    <phoneticPr fontId="8" type="noConversion"/>
  </si>
  <si>
    <t>600449.SH</t>
    <phoneticPr fontId="8" type="noConversion"/>
  </si>
  <si>
    <t>宁夏建材</t>
    <phoneticPr fontId="8" type="noConversion"/>
  </si>
  <si>
    <t>600452.SH</t>
    <phoneticPr fontId="8" type="noConversion"/>
  </si>
  <si>
    <t>涪陵电力</t>
    <phoneticPr fontId="8" type="noConversion"/>
  </si>
  <si>
    <t>600455.SH</t>
    <phoneticPr fontId="8" type="noConversion"/>
  </si>
  <si>
    <t>博通股份</t>
    <phoneticPr fontId="8" type="noConversion"/>
  </si>
  <si>
    <t>600456.SH</t>
    <phoneticPr fontId="8" type="noConversion"/>
  </si>
  <si>
    <t>宝钛股份</t>
    <phoneticPr fontId="8" type="noConversion"/>
  </si>
  <si>
    <t>600458.SH</t>
    <phoneticPr fontId="8" type="noConversion"/>
  </si>
  <si>
    <t>时代新材</t>
    <phoneticPr fontId="8" type="noConversion"/>
  </si>
  <si>
    <t>600459.SH</t>
    <phoneticPr fontId="8" type="noConversion"/>
  </si>
  <si>
    <t>贵研铂业</t>
    <phoneticPr fontId="8" type="noConversion"/>
  </si>
  <si>
    <t>600460.SH</t>
    <phoneticPr fontId="8" type="noConversion"/>
  </si>
  <si>
    <t>士兰微</t>
    <phoneticPr fontId="8" type="noConversion"/>
  </si>
  <si>
    <t>600461.SH</t>
    <phoneticPr fontId="8" type="noConversion"/>
  </si>
  <si>
    <t>洪城水业</t>
    <phoneticPr fontId="8" type="noConversion"/>
  </si>
  <si>
    <t>600462.SH</t>
    <phoneticPr fontId="8" type="noConversion"/>
  </si>
  <si>
    <t>九有股份</t>
    <phoneticPr fontId="8" type="noConversion"/>
  </si>
  <si>
    <t>600463.SH</t>
    <phoneticPr fontId="8" type="noConversion"/>
  </si>
  <si>
    <t>空港股份</t>
    <phoneticPr fontId="8" type="noConversion"/>
  </si>
  <si>
    <t>600466.SH</t>
    <phoneticPr fontId="8" type="noConversion"/>
  </si>
  <si>
    <t>蓝光发展</t>
    <phoneticPr fontId="8" type="noConversion"/>
  </si>
  <si>
    <t>600467.SH</t>
    <phoneticPr fontId="8" type="noConversion"/>
  </si>
  <si>
    <t>好当家</t>
    <phoneticPr fontId="8" type="noConversion"/>
  </si>
  <si>
    <t>600468.SH</t>
    <phoneticPr fontId="8" type="noConversion"/>
  </si>
  <si>
    <t>百利电气</t>
    <phoneticPr fontId="8" type="noConversion"/>
  </si>
  <si>
    <t>600469.SH</t>
    <phoneticPr fontId="8" type="noConversion"/>
  </si>
  <si>
    <t>风神股份</t>
    <phoneticPr fontId="8" type="noConversion"/>
  </si>
  <si>
    <t>600470.SH</t>
    <phoneticPr fontId="8" type="noConversion"/>
  </si>
  <si>
    <t>六国化工</t>
    <phoneticPr fontId="8" type="noConversion"/>
  </si>
  <si>
    <t>600475.SH</t>
    <phoneticPr fontId="8" type="noConversion"/>
  </si>
  <si>
    <t>华光股份</t>
    <phoneticPr fontId="8" type="noConversion"/>
  </si>
  <si>
    <t>600476.SH</t>
    <phoneticPr fontId="8" type="noConversion"/>
  </si>
  <si>
    <t>湘邮科技</t>
    <phoneticPr fontId="8" type="noConversion"/>
  </si>
  <si>
    <t>600477.SH</t>
    <phoneticPr fontId="8" type="noConversion"/>
  </si>
  <si>
    <t>杭萧钢构</t>
    <phoneticPr fontId="8" type="noConversion"/>
  </si>
  <si>
    <t>600478.SH</t>
    <phoneticPr fontId="8" type="noConversion"/>
  </si>
  <si>
    <t>科力远</t>
    <phoneticPr fontId="8" type="noConversion"/>
  </si>
  <si>
    <t>600479.SH</t>
    <phoneticPr fontId="8" type="noConversion"/>
  </si>
  <si>
    <t>千金药业</t>
    <phoneticPr fontId="8" type="noConversion"/>
  </si>
  <si>
    <t>600480.SH</t>
    <phoneticPr fontId="8" type="noConversion"/>
  </si>
  <si>
    <t>凌云股份</t>
    <phoneticPr fontId="8" type="noConversion"/>
  </si>
  <si>
    <t>600481.SH</t>
    <phoneticPr fontId="8" type="noConversion"/>
  </si>
  <si>
    <t>双良节能</t>
    <phoneticPr fontId="8" type="noConversion"/>
  </si>
  <si>
    <t>600482.SH</t>
    <phoneticPr fontId="8" type="noConversion"/>
  </si>
  <si>
    <t>中国动力</t>
    <phoneticPr fontId="8" type="noConversion"/>
  </si>
  <si>
    <t>600483.SH</t>
    <phoneticPr fontId="8" type="noConversion"/>
  </si>
  <si>
    <t>福能股份</t>
    <phoneticPr fontId="8" type="noConversion"/>
  </si>
  <si>
    <t>600485.SH</t>
    <phoneticPr fontId="8" type="noConversion"/>
  </si>
  <si>
    <t>信威集团</t>
    <phoneticPr fontId="8" type="noConversion"/>
  </si>
  <si>
    <t>600486.SH</t>
    <phoneticPr fontId="8" type="noConversion"/>
  </si>
  <si>
    <t>扬农化工</t>
    <phoneticPr fontId="8" type="noConversion"/>
  </si>
  <si>
    <t>600487.SH</t>
    <phoneticPr fontId="8" type="noConversion"/>
  </si>
  <si>
    <t>亨通光电</t>
    <phoneticPr fontId="8" type="noConversion"/>
  </si>
  <si>
    <t>600488.SH</t>
    <phoneticPr fontId="8" type="noConversion"/>
  </si>
  <si>
    <t>天药股份</t>
    <phoneticPr fontId="8" type="noConversion"/>
  </si>
  <si>
    <t>600489.SH</t>
    <phoneticPr fontId="8" type="noConversion"/>
  </si>
  <si>
    <t>中金黄金</t>
    <phoneticPr fontId="8" type="noConversion"/>
  </si>
  <si>
    <t>600490.SH</t>
    <phoneticPr fontId="8" type="noConversion"/>
  </si>
  <si>
    <t>鹏欣资源</t>
    <phoneticPr fontId="8" type="noConversion"/>
  </si>
  <si>
    <t>600491.SH</t>
    <phoneticPr fontId="8" type="noConversion"/>
  </si>
  <si>
    <t>龙元建设</t>
    <phoneticPr fontId="8" type="noConversion"/>
  </si>
  <si>
    <t>600493.SH</t>
    <phoneticPr fontId="8" type="noConversion"/>
  </si>
  <si>
    <t>凤竹纺织</t>
    <phoneticPr fontId="8" type="noConversion"/>
  </si>
  <si>
    <t>600495.SH</t>
    <phoneticPr fontId="8" type="noConversion"/>
  </si>
  <si>
    <t>晋西车轴</t>
    <phoneticPr fontId="8" type="noConversion"/>
  </si>
  <si>
    <t>600496.SH</t>
    <phoneticPr fontId="8" type="noConversion"/>
  </si>
  <si>
    <t>精工钢构</t>
    <phoneticPr fontId="8" type="noConversion"/>
  </si>
  <si>
    <t>600497.SH</t>
    <phoneticPr fontId="8" type="noConversion"/>
  </si>
  <si>
    <t>驰宏锌锗</t>
    <phoneticPr fontId="8" type="noConversion"/>
  </si>
  <si>
    <t>600498.SH</t>
    <phoneticPr fontId="8" type="noConversion"/>
  </si>
  <si>
    <t>烽火通信</t>
    <phoneticPr fontId="8" type="noConversion"/>
  </si>
  <si>
    <t>600499.SH</t>
    <phoneticPr fontId="8" type="noConversion"/>
  </si>
  <si>
    <t>科达洁能</t>
    <phoneticPr fontId="8" type="noConversion"/>
  </si>
  <si>
    <t>600500.SH</t>
    <phoneticPr fontId="8" type="noConversion"/>
  </si>
  <si>
    <t>中化国际</t>
    <phoneticPr fontId="8" type="noConversion"/>
  </si>
  <si>
    <t>600501.SH</t>
    <phoneticPr fontId="8" type="noConversion"/>
  </si>
  <si>
    <t>航天晨光</t>
    <phoneticPr fontId="8" type="noConversion"/>
  </si>
  <si>
    <t>600502.SH</t>
    <phoneticPr fontId="8" type="noConversion"/>
  </si>
  <si>
    <t>安徽水利</t>
    <phoneticPr fontId="8" type="noConversion"/>
  </si>
  <si>
    <t>600503.SH</t>
    <phoneticPr fontId="8" type="noConversion"/>
  </si>
  <si>
    <t>华丽家族</t>
    <phoneticPr fontId="8" type="noConversion"/>
  </si>
  <si>
    <t>600505.SH</t>
    <phoneticPr fontId="8" type="noConversion"/>
  </si>
  <si>
    <t>西昌电力</t>
    <phoneticPr fontId="8" type="noConversion"/>
  </si>
  <si>
    <t>600506.SH</t>
    <phoneticPr fontId="8" type="noConversion"/>
  </si>
  <si>
    <t>香梨股份</t>
    <phoneticPr fontId="8" type="noConversion"/>
  </si>
  <si>
    <t>600507.SH</t>
    <phoneticPr fontId="8" type="noConversion"/>
  </si>
  <si>
    <t>方大特钢</t>
    <phoneticPr fontId="8" type="noConversion"/>
  </si>
  <si>
    <t>600508.SH</t>
    <phoneticPr fontId="8" type="noConversion"/>
  </si>
  <si>
    <t>上海能源</t>
    <phoneticPr fontId="8" type="noConversion"/>
  </si>
  <si>
    <t>600509.SH</t>
    <phoneticPr fontId="8" type="noConversion"/>
  </si>
  <si>
    <t>天富能源</t>
    <phoneticPr fontId="8" type="noConversion"/>
  </si>
  <si>
    <t>600510.SH</t>
    <phoneticPr fontId="8" type="noConversion"/>
  </si>
  <si>
    <t>黑牡丹</t>
    <phoneticPr fontId="8" type="noConversion"/>
  </si>
  <si>
    <t>600511.SH</t>
    <phoneticPr fontId="8" type="noConversion"/>
  </si>
  <si>
    <t>国药股份</t>
    <phoneticPr fontId="8" type="noConversion"/>
  </si>
  <si>
    <t>600512.SH</t>
    <phoneticPr fontId="8" type="noConversion"/>
  </si>
  <si>
    <t>腾达建设</t>
    <phoneticPr fontId="8" type="noConversion"/>
  </si>
  <si>
    <t>600513.SH</t>
    <phoneticPr fontId="8" type="noConversion"/>
  </si>
  <si>
    <t>联环药业</t>
    <phoneticPr fontId="8" type="noConversion"/>
  </si>
  <si>
    <t>600515.SH</t>
    <phoneticPr fontId="8" type="noConversion"/>
  </si>
  <si>
    <t>海航基础</t>
    <phoneticPr fontId="8" type="noConversion"/>
  </si>
  <si>
    <t>600516.SH</t>
    <phoneticPr fontId="8" type="noConversion"/>
  </si>
  <si>
    <t>方大炭素</t>
    <phoneticPr fontId="8" type="noConversion"/>
  </si>
  <si>
    <t>600517.SH</t>
    <phoneticPr fontId="8" type="noConversion"/>
  </si>
  <si>
    <t>置信电气</t>
    <phoneticPr fontId="8" type="noConversion"/>
  </si>
  <si>
    <t>600518.SH</t>
    <phoneticPr fontId="8" type="noConversion"/>
  </si>
  <si>
    <t>康美药业</t>
    <phoneticPr fontId="8" type="noConversion"/>
  </si>
  <si>
    <t>600519.SH</t>
    <phoneticPr fontId="8" type="noConversion"/>
  </si>
  <si>
    <t>贵州茅台</t>
    <phoneticPr fontId="8" type="noConversion"/>
  </si>
  <si>
    <t>600520.SH</t>
    <phoneticPr fontId="8" type="noConversion"/>
  </si>
  <si>
    <t>*ST中发</t>
    <phoneticPr fontId="8" type="noConversion"/>
  </si>
  <si>
    <t>600521.SH</t>
    <phoneticPr fontId="8" type="noConversion"/>
  </si>
  <si>
    <t>华海药业</t>
    <phoneticPr fontId="8" type="noConversion"/>
  </si>
  <si>
    <t>600522.SH</t>
    <phoneticPr fontId="8" type="noConversion"/>
  </si>
  <si>
    <t>中天科技</t>
    <phoneticPr fontId="8" type="noConversion"/>
  </si>
  <si>
    <t>600523.SH</t>
    <phoneticPr fontId="8" type="noConversion"/>
  </si>
  <si>
    <t>贵航股份</t>
    <phoneticPr fontId="8" type="noConversion"/>
  </si>
  <si>
    <t>600525.SH</t>
    <phoneticPr fontId="8" type="noConversion"/>
  </si>
  <si>
    <t>长园集团</t>
    <phoneticPr fontId="8" type="noConversion"/>
  </si>
  <si>
    <t>600526.SH</t>
    <phoneticPr fontId="8" type="noConversion"/>
  </si>
  <si>
    <t>菲达环保</t>
    <phoneticPr fontId="8" type="noConversion"/>
  </si>
  <si>
    <t>600527.SH</t>
    <phoneticPr fontId="8" type="noConversion"/>
  </si>
  <si>
    <t>江南高纤</t>
    <phoneticPr fontId="8" type="noConversion"/>
  </si>
  <si>
    <t>600528.SH</t>
    <phoneticPr fontId="8" type="noConversion"/>
  </si>
  <si>
    <t>中铁二局</t>
    <phoneticPr fontId="8" type="noConversion"/>
  </si>
  <si>
    <t>600529.SH</t>
    <phoneticPr fontId="8" type="noConversion"/>
  </si>
  <si>
    <t>山东药玻</t>
    <phoneticPr fontId="8" type="noConversion"/>
  </si>
  <si>
    <t>600530.SH</t>
    <phoneticPr fontId="8" type="noConversion"/>
  </si>
  <si>
    <t>交大昂立</t>
    <phoneticPr fontId="8" type="noConversion"/>
  </si>
  <si>
    <t>600531.SH</t>
    <phoneticPr fontId="8" type="noConversion"/>
  </si>
  <si>
    <t>豫光金铅</t>
    <phoneticPr fontId="8" type="noConversion"/>
  </si>
  <si>
    <t>600532.SH</t>
    <phoneticPr fontId="8" type="noConversion"/>
  </si>
  <si>
    <t>宏达矿业</t>
    <phoneticPr fontId="8" type="noConversion"/>
  </si>
  <si>
    <t>600533.SH</t>
    <phoneticPr fontId="8" type="noConversion"/>
  </si>
  <si>
    <t>栖霞建设</t>
    <phoneticPr fontId="8" type="noConversion"/>
  </si>
  <si>
    <t>600535.SH</t>
    <phoneticPr fontId="8" type="noConversion"/>
  </si>
  <si>
    <t>天士力</t>
    <phoneticPr fontId="8" type="noConversion"/>
  </si>
  <si>
    <t>600536.SH</t>
    <phoneticPr fontId="8" type="noConversion"/>
  </si>
  <si>
    <t>中国软件</t>
    <phoneticPr fontId="8" type="noConversion"/>
  </si>
  <si>
    <t>600537.SH</t>
    <phoneticPr fontId="8" type="noConversion"/>
  </si>
  <si>
    <t>亿晶光电</t>
    <phoneticPr fontId="8" type="noConversion"/>
  </si>
  <si>
    <t>600538.SH</t>
    <phoneticPr fontId="8" type="noConversion"/>
  </si>
  <si>
    <t>国发股份</t>
    <phoneticPr fontId="8" type="noConversion"/>
  </si>
  <si>
    <t>600539.SH</t>
    <phoneticPr fontId="8" type="noConversion"/>
  </si>
  <si>
    <t>ST狮头</t>
    <phoneticPr fontId="8" type="noConversion"/>
  </si>
  <si>
    <t>600540.SH</t>
    <phoneticPr fontId="8" type="noConversion"/>
  </si>
  <si>
    <t>新赛股份</t>
    <phoneticPr fontId="8" type="noConversion"/>
  </si>
  <si>
    <t>600543.SH</t>
    <phoneticPr fontId="8" type="noConversion"/>
  </si>
  <si>
    <t>莫高股份</t>
    <phoneticPr fontId="8" type="noConversion"/>
  </si>
  <si>
    <t>600545.SH</t>
    <phoneticPr fontId="8" type="noConversion"/>
  </si>
  <si>
    <t>新疆城建</t>
    <phoneticPr fontId="8" type="noConversion"/>
  </si>
  <si>
    <t>600546.SH</t>
    <phoneticPr fontId="8" type="noConversion"/>
  </si>
  <si>
    <t>*ST山煤</t>
    <phoneticPr fontId="8" type="noConversion"/>
  </si>
  <si>
    <t>600547.SH</t>
    <phoneticPr fontId="8" type="noConversion"/>
  </si>
  <si>
    <t>山东黄金</t>
    <phoneticPr fontId="8" type="noConversion"/>
  </si>
  <si>
    <t>600548.SH</t>
    <phoneticPr fontId="8" type="noConversion"/>
  </si>
  <si>
    <t>深高速</t>
    <phoneticPr fontId="8" type="noConversion"/>
  </si>
  <si>
    <t>600549.SH</t>
    <phoneticPr fontId="8" type="noConversion"/>
  </si>
  <si>
    <t>厦门钨业</t>
    <phoneticPr fontId="8" type="noConversion"/>
  </si>
  <si>
    <t>600550.SH</t>
    <phoneticPr fontId="8" type="noConversion"/>
  </si>
  <si>
    <t>保变电气</t>
    <phoneticPr fontId="8" type="noConversion"/>
  </si>
  <si>
    <t>600551.SH</t>
    <phoneticPr fontId="8" type="noConversion"/>
  </si>
  <si>
    <t>时代出版</t>
    <phoneticPr fontId="8" type="noConversion"/>
  </si>
  <si>
    <t>600552.SH</t>
    <phoneticPr fontId="8" type="noConversion"/>
  </si>
  <si>
    <t>凯盛科技</t>
    <phoneticPr fontId="8" type="noConversion"/>
  </si>
  <si>
    <t>600555.SH</t>
    <phoneticPr fontId="8" type="noConversion"/>
  </si>
  <si>
    <t>海航创新</t>
    <phoneticPr fontId="8" type="noConversion"/>
  </si>
  <si>
    <t>600556.SH</t>
    <phoneticPr fontId="8" type="noConversion"/>
  </si>
  <si>
    <t>ST慧球</t>
    <phoneticPr fontId="8" type="noConversion"/>
  </si>
  <si>
    <t>600557.SH</t>
    <phoneticPr fontId="8" type="noConversion"/>
  </si>
  <si>
    <t>康缘药业</t>
    <phoneticPr fontId="8" type="noConversion"/>
  </si>
  <si>
    <t>600558.SH</t>
    <phoneticPr fontId="8" type="noConversion"/>
  </si>
  <si>
    <t>大西洋</t>
    <phoneticPr fontId="8" type="noConversion"/>
  </si>
  <si>
    <t>600559.SH</t>
    <phoneticPr fontId="8" type="noConversion"/>
  </si>
  <si>
    <t>老白干酒</t>
    <phoneticPr fontId="8" type="noConversion"/>
  </si>
  <si>
    <t>600560.SH</t>
    <phoneticPr fontId="8" type="noConversion"/>
  </si>
  <si>
    <t>金自天正</t>
    <phoneticPr fontId="8" type="noConversion"/>
  </si>
  <si>
    <t>600561.SH</t>
    <phoneticPr fontId="8" type="noConversion"/>
  </si>
  <si>
    <t>江西长运</t>
    <phoneticPr fontId="8" type="noConversion"/>
  </si>
  <si>
    <t>600562.SH</t>
    <phoneticPr fontId="8" type="noConversion"/>
  </si>
  <si>
    <t>国睿科技</t>
    <phoneticPr fontId="8" type="noConversion"/>
  </si>
  <si>
    <t>600563.SH</t>
    <phoneticPr fontId="8" type="noConversion"/>
  </si>
  <si>
    <t>法拉电子</t>
    <phoneticPr fontId="8" type="noConversion"/>
  </si>
  <si>
    <t>600565.SH</t>
    <phoneticPr fontId="8" type="noConversion"/>
  </si>
  <si>
    <t>迪马股份</t>
    <phoneticPr fontId="8" type="noConversion"/>
  </si>
  <si>
    <t>600566.SH</t>
    <phoneticPr fontId="8" type="noConversion"/>
  </si>
  <si>
    <t>济川药业</t>
    <phoneticPr fontId="8" type="noConversion"/>
  </si>
  <si>
    <t>600567.SH</t>
    <phoneticPr fontId="8" type="noConversion"/>
  </si>
  <si>
    <t>山鹰纸业</t>
    <phoneticPr fontId="8" type="noConversion"/>
  </si>
  <si>
    <t>600568.SH</t>
    <phoneticPr fontId="8" type="noConversion"/>
  </si>
  <si>
    <t>中珠医疗</t>
    <phoneticPr fontId="8" type="noConversion"/>
  </si>
  <si>
    <t>600569.SH</t>
    <phoneticPr fontId="8" type="noConversion"/>
  </si>
  <si>
    <t>安阳钢铁</t>
    <phoneticPr fontId="8" type="noConversion"/>
  </si>
  <si>
    <t>600570.SH</t>
    <phoneticPr fontId="8" type="noConversion"/>
  </si>
  <si>
    <t>恒生电子</t>
    <phoneticPr fontId="8" type="noConversion"/>
  </si>
  <si>
    <t>600571.SH</t>
    <phoneticPr fontId="8" type="noConversion"/>
  </si>
  <si>
    <t>信雅达</t>
    <phoneticPr fontId="8" type="noConversion"/>
  </si>
  <si>
    <t>600572.SH</t>
    <phoneticPr fontId="8" type="noConversion"/>
  </si>
  <si>
    <t>康恩贝</t>
    <phoneticPr fontId="8" type="noConversion"/>
  </si>
  <si>
    <t>600573.SH</t>
    <phoneticPr fontId="8" type="noConversion"/>
  </si>
  <si>
    <t>惠泉啤酒</t>
    <phoneticPr fontId="8" type="noConversion"/>
  </si>
  <si>
    <t>600575.SH</t>
    <phoneticPr fontId="8" type="noConversion"/>
  </si>
  <si>
    <t>皖江物流</t>
    <phoneticPr fontId="8" type="noConversion"/>
  </si>
  <si>
    <t>600576.SH</t>
    <phoneticPr fontId="8" type="noConversion"/>
  </si>
  <si>
    <t>万家文化</t>
    <phoneticPr fontId="8" type="noConversion"/>
  </si>
  <si>
    <t>600577.SH</t>
    <phoneticPr fontId="8" type="noConversion"/>
  </si>
  <si>
    <t>精达股份</t>
    <phoneticPr fontId="8" type="noConversion"/>
  </si>
  <si>
    <t>600578.SH</t>
    <phoneticPr fontId="8" type="noConversion"/>
  </si>
  <si>
    <t>京能电力</t>
    <phoneticPr fontId="8" type="noConversion"/>
  </si>
  <si>
    <t>600579.SH</t>
    <phoneticPr fontId="8" type="noConversion"/>
  </si>
  <si>
    <t>天华院</t>
    <phoneticPr fontId="8" type="noConversion"/>
  </si>
  <si>
    <t>600580.SH</t>
    <phoneticPr fontId="8" type="noConversion"/>
  </si>
  <si>
    <t>卧龙电气</t>
    <phoneticPr fontId="8" type="noConversion"/>
  </si>
  <si>
    <t>600581.SH</t>
    <phoneticPr fontId="8" type="noConversion"/>
  </si>
  <si>
    <t>*ST八钢</t>
    <phoneticPr fontId="8" type="noConversion"/>
  </si>
  <si>
    <t>600582.SH</t>
    <phoneticPr fontId="8" type="noConversion"/>
  </si>
  <si>
    <t>天地科技</t>
    <phoneticPr fontId="8" type="noConversion"/>
  </si>
  <si>
    <t>600583.SH</t>
    <phoneticPr fontId="8" type="noConversion"/>
  </si>
  <si>
    <t>海油工程</t>
    <phoneticPr fontId="8" type="noConversion"/>
  </si>
  <si>
    <t>600584.SH</t>
    <phoneticPr fontId="8" type="noConversion"/>
  </si>
  <si>
    <t>长电科技</t>
    <phoneticPr fontId="8" type="noConversion"/>
  </si>
  <si>
    <t>600585.SH</t>
    <phoneticPr fontId="8" type="noConversion"/>
  </si>
  <si>
    <t>海螺水泥</t>
    <phoneticPr fontId="8" type="noConversion"/>
  </si>
  <si>
    <t>600586.SH</t>
    <phoneticPr fontId="8" type="noConversion"/>
  </si>
  <si>
    <t>金晶科技</t>
    <phoneticPr fontId="8" type="noConversion"/>
  </si>
  <si>
    <t>600587.SH</t>
    <phoneticPr fontId="8" type="noConversion"/>
  </si>
  <si>
    <t>新华医疗</t>
    <phoneticPr fontId="8" type="noConversion"/>
  </si>
  <si>
    <t>600588.SH</t>
    <phoneticPr fontId="8" type="noConversion"/>
  </si>
  <si>
    <t>用友网络</t>
    <phoneticPr fontId="8" type="noConversion"/>
  </si>
  <si>
    <t>600589.SH</t>
    <phoneticPr fontId="8" type="noConversion"/>
  </si>
  <si>
    <t>广东榕泰</t>
    <phoneticPr fontId="8" type="noConversion"/>
  </si>
  <si>
    <t>600590.SH</t>
    <phoneticPr fontId="8" type="noConversion"/>
  </si>
  <si>
    <t>泰豪科技</t>
    <phoneticPr fontId="8" type="noConversion"/>
  </si>
  <si>
    <t>600592.SH</t>
    <phoneticPr fontId="8" type="noConversion"/>
  </si>
  <si>
    <t>龙溪股份</t>
    <phoneticPr fontId="8" type="noConversion"/>
  </si>
  <si>
    <t>600593.SH</t>
    <phoneticPr fontId="8" type="noConversion"/>
  </si>
  <si>
    <t>大连圣亚</t>
    <phoneticPr fontId="8" type="noConversion"/>
  </si>
  <si>
    <t>600594.SH</t>
    <phoneticPr fontId="8" type="noConversion"/>
  </si>
  <si>
    <t>益佰制药</t>
    <phoneticPr fontId="8" type="noConversion"/>
  </si>
  <si>
    <t>600595.SH</t>
    <phoneticPr fontId="8" type="noConversion"/>
  </si>
  <si>
    <t>中孚实业</t>
    <phoneticPr fontId="8" type="noConversion"/>
  </si>
  <si>
    <t>600596.SH</t>
    <phoneticPr fontId="8" type="noConversion"/>
  </si>
  <si>
    <t>新安股份</t>
    <phoneticPr fontId="8" type="noConversion"/>
  </si>
  <si>
    <t>600597.SH</t>
    <phoneticPr fontId="8" type="noConversion"/>
  </si>
  <si>
    <t>光明乳业</t>
    <phoneticPr fontId="8" type="noConversion"/>
  </si>
  <si>
    <t>600598.SH</t>
    <phoneticPr fontId="8" type="noConversion"/>
  </si>
  <si>
    <t>北大荒</t>
    <phoneticPr fontId="8" type="noConversion"/>
  </si>
  <si>
    <t>600599.SH</t>
    <phoneticPr fontId="8" type="noConversion"/>
  </si>
  <si>
    <t>熊猫金控</t>
    <phoneticPr fontId="8" type="noConversion"/>
  </si>
  <si>
    <t>600600.SH</t>
    <phoneticPr fontId="8" type="noConversion"/>
  </si>
  <si>
    <t>青岛啤酒</t>
    <phoneticPr fontId="8" type="noConversion"/>
  </si>
  <si>
    <t>600601.SH</t>
    <phoneticPr fontId="8" type="noConversion"/>
  </si>
  <si>
    <t>方正科技</t>
    <phoneticPr fontId="8" type="noConversion"/>
  </si>
  <si>
    <t>600602.SH</t>
    <phoneticPr fontId="8" type="noConversion"/>
  </si>
  <si>
    <t>云赛智联</t>
    <phoneticPr fontId="8" type="noConversion"/>
  </si>
  <si>
    <t>600603.SH</t>
    <phoneticPr fontId="8" type="noConversion"/>
  </si>
  <si>
    <t>*ST兴业</t>
    <phoneticPr fontId="8" type="noConversion"/>
  </si>
  <si>
    <t>600604.SH</t>
    <phoneticPr fontId="8" type="noConversion"/>
  </si>
  <si>
    <t>市北高新</t>
    <phoneticPr fontId="8" type="noConversion"/>
  </si>
  <si>
    <t>600605.SH</t>
    <phoneticPr fontId="8" type="noConversion"/>
  </si>
  <si>
    <t>汇通能源</t>
    <phoneticPr fontId="8" type="noConversion"/>
  </si>
  <si>
    <t>600606.SH</t>
    <phoneticPr fontId="8" type="noConversion"/>
  </si>
  <si>
    <t>绿地控股</t>
    <phoneticPr fontId="8" type="noConversion"/>
  </si>
  <si>
    <t>600608.SH</t>
    <phoneticPr fontId="8" type="noConversion"/>
  </si>
  <si>
    <t>上海科技</t>
    <phoneticPr fontId="8" type="noConversion"/>
  </si>
  <si>
    <t>600609.SH</t>
    <phoneticPr fontId="8" type="noConversion"/>
  </si>
  <si>
    <t>金杯汽车</t>
    <phoneticPr fontId="8" type="noConversion"/>
  </si>
  <si>
    <t>600610.SH</t>
    <phoneticPr fontId="8" type="noConversion"/>
  </si>
  <si>
    <t>中毅达</t>
    <phoneticPr fontId="8" type="noConversion"/>
  </si>
  <si>
    <t>600611.SH</t>
    <phoneticPr fontId="8" type="noConversion"/>
  </si>
  <si>
    <t>大众交通</t>
    <phoneticPr fontId="8" type="noConversion"/>
  </si>
  <si>
    <t>600612.SH</t>
    <phoneticPr fontId="8" type="noConversion"/>
  </si>
  <si>
    <t>老凤祥</t>
    <phoneticPr fontId="8" type="noConversion"/>
  </si>
  <si>
    <t>600613.SH</t>
    <phoneticPr fontId="8" type="noConversion"/>
  </si>
  <si>
    <t>神奇制药</t>
    <phoneticPr fontId="8" type="noConversion"/>
  </si>
  <si>
    <t>600614.SH</t>
    <phoneticPr fontId="8" type="noConversion"/>
  </si>
  <si>
    <t>鼎立股份</t>
    <phoneticPr fontId="8" type="noConversion"/>
  </si>
  <si>
    <t>600615.SH</t>
    <phoneticPr fontId="8" type="noConversion"/>
  </si>
  <si>
    <t>丰华股份</t>
    <phoneticPr fontId="8" type="noConversion"/>
  </si>
  <si>
    <t>600616.SH</t>
    <phoneticPr fontId="8" type="noConversion"/>
  </si>
  <si>
    <t>金枫酒业</t>
    <phoneticPr fontId="8" type="noConversion"/>
  </si>
  <si>
    <t>600617.SH</t>
    <phoneticPr fontId="8" type="noConversion"/>
  </si>
  <si>
    <t>国新能源</t>
    <phoneticPr fontId="8" type="noConversion"/>
  </si>
  <si>
    <t>600618.SH</t>
    <phoneticPr fontId="8" type="noConversion"/>
  </si>
  <si>
    <t>氯碱化工</t>
    <phoneticPr fontId="8" type="noConversion"/>
  </si>
  <si>
    <t>600619.SH</t>
    <phoneticPr fontId="8" type="noConversion"/>
  </si>
  <si>
    <t>海立股份</t>
    <phoneticPr fontId="8" type="noConversion"/>
  </si>
  <si>
    <t>600620.SH</t>
    <phoneticPr fontId="8" type="noConversion"/>
  </si>
  <si>
    <t>天宸股份</t>
    <phoneticPr fontId="8" type="noConversion"/>
  </si>
  <si>
    <t>600621.SH</t>
    <phoneticPr fontId="8" type="noConversion"/>
  </si>
  <si>
    <t>华鑫股份</t>
    <phoneticPr fontId="8" type="noConversion"/>
  </si>
  <si>
    <t>600622.SH</t>
    <phoneticPr fontId="8" type="noConversion"/>
  </si>
  <si>
    <t>嘉宝集团</t>
    <phoneticPr fontId="8" type="noConversion"/>
  </si>
  <si>
    <t>600623.SH</t>
    <phoneticPr fontId="8" type="noConversion"/>
  </si>
  <si>
    <t>华谊集团</t>
    <phoneticPr fontId="8" type="noConversion"/>
  </si>
  <si>
    <t>600624.SH</t>
    <phoneticPr fontId="8" type="noConversion"/>
  </si>
  <si>
    <t>复旦复华</t>
    <phoneticPr fontId="8" type="noConversion"/>
  </si>
  <si>
    <t>600626.SH</t>
    <phoneticPr fontId="8" type="noConversion"/>
  </si>
  <si>
    <t>申达股份</t>
    <phoneticPr fontId="8" type="noConversion"/>
  </si>
  <si>
    <t>600628.SH</t>
    <phoneticPr fontId="8" type="noConversion"/>
  </si>
  <si>
    <t>新世界</t>
    <phoneticPr fontId="8" type="noConversion"/>
  </si>
  <si>
    <t>600629.SH</t>
    <phoneticPr fontId="8" type="noConversion"/>
  </si>
  <si>
    <t>华建集团</t>
    <phoneticPr fontId="8" type="noConversion"/>
  </si>
  <si>
    <t>600630.SH</t>
    <phoneticPr fontId="8" type="noConversion"/>
  </si>
  <si>
    <t>龙头股份</t>
    <phoneticPr fontId="8" type="noConversion"/>
  </si>
  <si>
    <t>600633.SH</t>
    <phoneticPr fontId="8" type="noConversion"/>
  </si>
  <si>
    <t>浙报传媒</t>
    <phoneticPr fontId="8" type="noConversion"/>
  </si>
  <si>
    <t>600634.SH</t>
    <phoneticPr fontId="8" type="noConversion"/>
  </si>
  <si>
    <t>中技控股</t>
    <phoneticPr fontId="8" type="noConversion"/>
  </si>
  <si>
    <t>600635.SH</t>
    <phoneticPr fontId="8" type="noConversion"/>
  </si>
  <si>
    <t>大众公用</t>
    <phoneticPr fontId="8" type="noConversion"/>
  </si>
  <si>
    <t>600636.SH</t>
    <phoneticPr fontId="8" type="noConversion"/>
  </si>
  <si>
    <t>三爱富</t>
    <phoneticPr fontId="8" type="noConversion"/>
  </si>
  <si>
    <t>600637.SH</t>
    <phoneticPr fontId="8" type="noConversion"/>
  </si>
  <si>
    <t>东方明珠</t>
    <phoneticPr fontId="8" type="noConversion"/>
  </si>
  <si>
    <t>600638.SH</t>
    <phoneticPr fontId="8" type="noConversion"/>
  </si>
  <si>
    <t>新黄浦</t>
    <phoneticPr fontId="8" type="noConversion"/>
  </si>
  <si>
    <t>600639.SH</t>
    <phoneticPr fontId="8" type="noConversion"/>
  </si>
  <si>
    <t>浦东金桥</t>
    <phoneticPr fontId="8" type="noConversion"/>
  </si>
  <si>
    <t>600640.SH</t>
    <phoneticPr fontId="8" type="noConversion"/>
  </si>
  <si>
    <t>号百控股</t>
    <phoneticPr fontId="8" type="noConversion"/>
  </si>
  <si>
    <t>600641.SH</t>
    <phoneticPr fontId="8" type="noConversion"/>
  </si>
  <si>
    <t>万业企业</t>
    <phoneticPr fontId="8" type="noConversion"/>
  </si>
  <si>
    <t>600642.SH</t>
    <phoneticPr fontId="8" type="noConversion"/>
  </si>
  <si>
    <t>申能股份</t>
    <phoneticPr fontId="8" type="noConversion"/>
  </si>
  <si>
    <t>600643.SH</t>
    <phoneticPr fontId="8" type="noConversion"/>
  </si>
  <si>
    <t>爱建集团</t>
    <phoneticPr fontId="8" type="noConversion"/>
  </si>
  <si>
    <t>600644.SH</t>
    <phoneticPr fontId="8" type="noConversion"/>
  </si>
  <si>
    <t>乐山电力</t>
    <phoneticPr fontId="8" type="noConversion"/>
  </si>
  <si>
    <t>600645.SH</t>
    <phoneticPr fontId="8" type="noConversion"/>
  </si>
  <si>
    <t>中源协和</t>
    <phoneticPr fontId="8" type="noConversion"/>
  </si>
  <si>
    <t>600647.SH</t>
    <phoneticPr fontId="8" type="noConversion"/>
  </si>
  <si>
    <t>同达创业</t>
    <phoneticPr fontId="8" type="noConversion"/>
  </si>
  <si>
    <t>600648.SH</t>
    <phoneticPr fontId="8" type="noConversion"/>
  </si>
  <si>
    <t>外高桥</t>
    <phoneticPr fontId="8" type="noConversion"/>
  </si>
  <si>
    <t>600649.SH</t>
    <phoneticPr fontId="8" type="noConversion"/>
  </si>
  <si>
    <t>城投控股</t>
    <phoneticPr fontId="8" type="noConversion"/>
  </si>
  <si>
    <t>600650.SH</t>
    <phoneticPr fontId="8" type="noConversion"/>
  </si>
  <si>
    <t>锦江投资</t>
    <phoneticPr fontId="8" type="noConversion"/>
  </si>
  <si>
    <t>600651.SH</t>
    <phoneticPr fontId="8" type="noConversion"/>
  </si>
  <si>
    <t>飞乐音响</t>
    <phoneticPr fontId="8" type="noConversion"/>
  </si>
  <si>
    <t>600652.SH</t>
    <phoneticPr fontId="8" type="noConversion"/>
  </si>
  <si>
    <t>游久游戏</t>
    <phoneticPr fontId="8" type="noConversion"/>
  </si>
  <si>
    <t>600653.SH</t>
    <phoneticPr fontId="8" type="noConversion"/>
  </si>
  <si>
    <t>申华控股</t>
    <phoneticPr fontId="8" type="noConversion"/>
  </si>
  <si>
    <t>600654.SH</t>
    <phoneticPr fontId="8" type="noConversion"/>
  </si>
  <si>
    <t>中安消</t>
    <phoneticPr fontId="8" type="noConversion"/>
  </si>
  <si>
    <t>600655.SH</t>
    <phoneticPr fontId="8" type="noConversion"/>
  </si>
  <si>
    <t>豫园商城</t>
    <phoneticPr fontId="8" type="noConversion"/>
  </si>
  <si>
    <t>600657.SH</t>
    <phoneticPr fontId="8" type="noConversion"/>
  </si>
  <si>
    <t>信达地产</t>
    <phoneticPr fontId="8" type="noConversion"/>
  </si>
  <si>
    <t>600658.SH</t>
    <phoneticPr fontId="8" type="noConversion"/>
  </si>
  <si>
    <t>电子城</t>
    <phoneticPr fontId="8" type="noConversion"/>
  </si>
  <si>
    <t>600660.SH</t>
    <phoneticPr fontId="8" type="noConversion"/>
  </si>
  <si>
    <t>福耀玻璃</t>
    <phoneticPr fontId="8" type="noConversion"/>
  </si>
  <si>
    <t>600661.SH</t>
    <phoneticPr fontId="8" type="noConversion"/>
  </si>
  <si>
    <t>新南洋</t>
    <phoneticPr fontId="8" type="noConversion"/>
  </si>
  <si>
    <t>600662.SH</t>
    <phoneticPr fontId="8" type="noConversion"/>
  </si>
  <si>
    <t>强生控股</t>
    <phoneticPr fontId="8" type="noConversion"/>
  </si>
  <si>
    <t>600663.SH</t>
    <phoneticPr fontId="8" type="noConversion"/>
  </si>
  <si>
    <t>陆家嘴</t>
    <phoneticPr fontId="8" type="noConversion"/>
  </si>
  <si>
    <t>600664.SH</t>
    <phoneticPr fontId="8" type="noConversion"/>
  </si>
  <si>
    <t>哈药股份</t>
    <phoneticPr fontId="8" type="noConversion"/>
  </si>
  <si>
    <t>600665.SH</t>
    <phoneticPr fontId="8" type="noConversion"/>
  </si>
  <si>
    <t>天地源</t>
    <phoneticPr fontId="8" type="noConversion"/>
  </si>
  <si>
    <t>600666.SH</t>
    <phoneticPr fontId="8" type="noConversion"/>
  </si>
  <si>
    <t>奥瑞德</t>
    <phoneticPr fontId="8" type="noConversion"/>
  </si>
  <si>
    <t>600667.SH</t>
    <phoneticPr fontId="8" type="noConversion"/>
  </si>
  <si>
    <t>太极实业</t>
    <phoneticPr fontId="8" type="noConversion"/>
  </si>
  <si>
    <t>600668.SH</t>
    <phoneticPr fontId="8" type="noConversion"/>
  </si>
  <si>
    <t>尖峰集团</t>
    <phoneticPr fontId="8" type="noConversion"/>
  </si>
  <si>
    <t>600671.SH</t>
    <phoneticPr fontId="8" type="noConversion"/>
  </si>
  <si>
    <t>天目药业</t>
    <phoneticPr fontId="8" type="noConversion"/>
  </si>
  <si>
    <t>600673.SH</t>
    <phoneticPr fontId="8" type="noConversion"/>
  </si>
  <si>
    <t>东阳光科</t>
    <phoneticPr fontId="8" type="noConversion"/>
  </si>
  <si>
    <t>600674.SH</t>
    <phoneticPr fontId="8" type="noConversion"/>
  </si>
  <si>
    <t>川投能源</t>
    <phoneticPr fontId="8" type="noConversion"/>
  </si>
  <si>
    <t>600675.SH</t>
    <phoneticPr fontId="8" type="noConversion"/>
  </si>
  <si>
    <t>*ST中企</t>
    <phoneticPr fontId="8" type="noConversion"/>
  </si>
  <si>
    <t>600676.SH</t>
    <phoneticPr fontId="8" type="noConversion"/>
  </si>
  <si>
    <t>交运股份</t>
    <phoneticPr fontId="8" type="noConversion"/>
  </si>
  <si>
    <t>600677.SH</t>
    <phoneticPr fontId="8" type="noConversion"/>
  </si>
  <si>
    <t>航天通信</t>
    <phoneticPr fontId="8" type="noConversion"/>
  </si>
  <si>
    <t>600678.SH</t>
    <phoneticPr fontId="8" type="noConversion"/>
  </si>
  <si>
    <t>四川金顶</t>
    <phoneticPr fontId="8" type="noConversion"/>
  </si>
  <si>
    <t>600679.SH</t>
    <phoneticPr fontId="8" type="noConversion"/>
  </si>
  <si>
    <t>上海凤凰</t>
    <phoneticPr fontId="8" type="noConversion"/>
  </si>
  <si>
    <t>600680.SH</t>
    <phoneticPr fontId="8" type="noConversion"/>
  </si>
  <si>
    <t>上海普天</t>
    <phoneticPr fontId="8" type="noConversion"/>
  </si>
  <si>
    <t>600681.SH</t>
    <phoneticPr fontId="8" type="noConversion"/>
  </si>
  <si>
    <t>百川能源</t>
    <phoneticPr fontId="8" type="noConversion"/>
  </si>
  <si>
    <t>600682.SH</t>
    <phoneticPr fontId="8" type="noConversion"/>
  </si>
  <si>
    <t>南京新百</t>
    <phoneticPr fontId="8" type="noConversion"/>
  </si>
  <si>
    <t>600683.SH</t>
    <phoneticPr fontId="8" type="noConversion"/>
  </si>
  <si>
    <t>京投发展</t>
    <phoneticPr fontId="8" type="noConversion"/>
  </si>
  <si>
    <t>600684.SH</t>
    <phoneticPr fontId="8" type="noConversion"/>
  </si>
  <si>
    <t>珠江实业</t>
    <phoneticPr fontId="8" type="noConversion"/>
  </si>
  <si>
    <t>600685.SH</t>
    <phoneticPr fontId="8" type="noConversion"/>
  </si>
  <si>
    <t>中船防务</t>
    <phoneticPr fontId="8" type="noConversion"/>
  </si>
  <si>
    <t>600686.SH</t>
    <phoneticPr fontId="8" type="noConversion"/>
  </si>
  <si>
    <t>金龙汽车</t>
    <phoneticPr fontId="8" type="noConversion"/>
  </si>
  <si>
    <t>600687.SH</t>
    <phoneticPr fontId="8" type="noConversion"/>
  </si>
  <si>
    <t>刚泰控股</t>
    <phoneticPr fontId="8" type="noConversion"/>
  </si>
  <si>
    <t>600688.SH</t>
    <phoneticPr fontId="8" type="noConversion"/>
  </si>
  <si>
    <t>上海石化</t>
    <phoneticPr fontId="8" type="noConversion"/>
  </si>
  <si>
    <t>600689.SH</t>
    <phoneticPr fontId="8" type="noConversion"/>
  </si>
  <si>
    <t>上海三毛</t>
    <phoneticPr fontId="8" type="noConversion"/>
  </si>
  <si>
    <t>600690.SH</t>
    <phoneticPr fontId="8" type="noConversion"/>
  </si>
  <si>
    <t>青岛海尔</t>
    <phoneticPr fontId="8" type="noConversion"/>
  </si>
  <si>
    <t>600691.SH</t>
    <phoneticPr fontId="8" type="noConversion"/>
  </si>
  <si>
    <t>阳煤化工</t>
    <phoneticPr fontId="8" type="noConversion"/>
  </si>
  <si>
    <t>600692.SH</t>
    <phoneticPr fontId="8" type="noConversion"/>
  </si>
  <si>
    <t>亚通股份</t>
    <phoneticPr fontId="8" type="noConversion"/>
  </si>
  <si>
    <t>600693.SH</t>
    <phoneticPr fontId="8" type="noConversion"/>
  </si>
  <si>
    <t>东百集团</t>
    <phoneticPr fontId="8" type="noConversion"/>
  </si>
  <si>
    <t>600694.SH</t>
    <phoneticPr fontId="8" type="noConversion"/>
  </si>
  <si>
    <t>大商股份</t>
    <phoneticPr fontId="8" type="noConversion"/>
  </si>
  <si>
    <t>600695.SH</t>
    <phoneticPr fontId="8" type="noConversion"/>
  </si>
  <si>
    <t>绿庭投资</t>
    <phoneticPr fontId="8" type="noConversion"/>
  </si>
  <si>
    <t>600696.SH</t>
    <phoneticPr fontId="8" type="noConversion"/>
  </si>
  <si>
    <t>匹凸匹</t>
    <phoneticPr fontId="8" type="noConversion"/>
  </si>
  <si>
    <t>600697.SH</t>
    <phoneticPr fontId="8" type="noConversion"/>
  </si>
  <si>
    <t>欧亚集团</t>
    <phoneticPr fontId="8" type="noConversion"/>
  </si>
  <si>
    <t>600698.SH</t>
    <phoneticPr fontId="8" type="noConversion"/>
  </si>
  <si>
    <t>湖南天雁</t>
    <phoneticPr fontId="8" type="noConversion"/>
  </si>
  <si>
    <t>600699.SH</t>
    <phoneticPr fontId="8" type="noConversion"/>
  </si>
  <si>
    <t>均胜电子</t>
    <phoneticPr fontId="8" type="noConversion"/>
  </si>
  <si>
    <t>600701.SH</t>
    <phoneticPr fontId="8" type="noConversion"/>
  </si>
  <si>
    <t>*ST工新</t>
    <phoneticPr fontId="8" type="noConversion"/>
  </si>
  <si>
    <t>600702.SH</t>
    <phoneticPr fontId="8" type="noConversion"/>
  </si>
  <si>
    <t>沱牌舍得</t>
    <phoneticPr fontId="8" type="noConversion"/>
  </si>
  <si>
    <t>600703.SH</t>
    <phoneticPr fontId="8" type="noConversion"/>
  </si>
  <si>
    <t>三安光电</t>
    <phoneticPr fontId="8" type="noConversion"/>
  </si>
  <si>
    <t>600704.SH</t>
    <phoneticPr fontId="8" type="noConversion"/>
  </si>
  <si>
    <t>物产中大</t>
    <phoneticPr fontId="8" type="noConversion"/>
  </si>
  <si>
    <t>600705.SH</t>
    <phoneticPr fontId="8" type="noConversion"/>
  </si>
  <si>
    <t>中航资本</t>
    <phoneticPr fontId="8" type="noConversion"/>
  </si>
  <si>
    <t>600706.SH</t>
    <phoneticPr fontId="8" type="noConversion"/>
  </si>
  <si>
    <t>曲江文旅</t>
    <phoneticPr fontId="8" type="noConversion"/>
  </si>
  <si>
    <t>600707.SH</t>
    <phoneticPr fontId="8" type="noConversion"/>
  </si>
  <si>
    <t>彩虹股份</t>
    <phoneticPr fontId="8" type="noConversion"/>
  </si>
  <si>
    <t>600708.SH</t>
    <phoneticPr fontId="8" type="noConversion"/>
  </si>
  <si>
    <t>光明地产</t>
    <phoneticPr fontId="8" type="noConversion"/>
  </si>
  <si>
    <t>600710.SH</t>
    <phoneticPr fontId="8" type="noConversion"/>
  </si>
  <si>
    <t>*ST常林</t>
    <phoneticPr fontId="8" type="noConversion"/>
  </si>
  <si>
    <t>600711.SH</t>
    <phoneticPr fontId="8" type="noConversion"/>
  </si>
  <si>
    <t>盛屯矿业</t>
    <phoneticPr fontId="8" type="noConversion"/>
  </si>
  <si>
    <t>600712.SH</t>
    <phoneticPr fontId="8" type="noConversion"/>
  </si>
  <si>
    <t>南宁百货</t>
    <phoneticPr fontId="8" type="noConversion"/>
  </si>
  <si>
    <t>600713.SH</t>
    <phoneticPr fontId="8" type="noConversion"/>
  </si>
  <si>
    <t>南京医药</t>
    <phoneticPr fontId="8" type="noConversion"/>
  </si>
  <si>
    <t>600714.SH</t>
    <phoneticPr fontId="8" type="noConversion"/>
  </si>
  <si>
    <t>金瑞矿业</t>
    <phoneticPr fontId="8" type="noConversion"/>
  </si>
  <si>
    <t>600715.SH</t>
    <phoneticPr fontId="8" type="noConversion"/>
  </si>
  <si>
    <t>文投控股</t>
    <phoneticPr fontId="8" type="noConversion"/>
  </si>
  <si>
    <t>600716.SH</t>
    <phoneticPr fontId="8" type="noConversion"/>
  </si>
  <si>
    <t>凤凰股份</t>
    <phoneticPr fontId="8" type="noConversion"/>
  </si>
  <si>
    <t>600717.SH</t>
    <phoneticPr fontId="8" type="noConversion"/>
  </si>
  <si>
    <t>天津港</t>
    <phoneticPr fontId="8" type="noConversion"/>
  </si>
  <si>
    <t>600718.SH</t>
    <phoneticPr fontId="8" type="noConversion"/>
  </si>
  <si>
    <t>东软集团</t>
    <phoneticPr fontId="8" type="noConversion"/>
  </si>
  <si>
    <t>600719.SH</t>
    <phoneticPr fontId="8" type="noConversion"/>
  </si>
  <si>
    <t>大连热电</t>
    <phoneticPr fontId="8" type="noConversion"/>
  </si>
  <si>
    <t>600720.SH</t>
    <phoneticPr fontId="8" type="noConversion"/>
  </si>
  <si>
    <t>祁连山</t>
    <phoneticPr fontId="8" type="noConversion"/>
  </si>
  <si>
    <t>600721.SH</t>
    <phoneticPr fontId="8" type="noConversion"/>
  </si>
  <si>
    <t>*ST百花</t>
    <phoneticPr fontId="8" type="noConversion"/>
  </si>
  <si>
    <t>600722.SH</t>
    <phoneticPr fontId="8" type="noConversion"/>
  </si>
  <si>
    <t>金牛化工</t>
    <phoneticPr fontId="8" type="noConversion"/>
  </si>
  <si>
    <t>600723.SH</t>
    <phoneticPr fontId="8" type="noConversion"/>
  </si>
  <si>
    <t>首商股份</t>
    <phoneticPr fontId="8" type="noConversion"/>
  </si>
  <si>
    <t>600724.SH</t>
    <phoneticPr fontId="8" type="noConversion"/>
  </si>
  <si>
    <t>宁波富达</t>
    <phoneticPr fontId="8" type="noConversion"/>
  </si>
  <si>
    <t>600725.SH</t>
    <phoneticPr fontId="8" type="noConversion"/>
  </si>
  <si>
    <t>*ST云维</t>
    <phoneticPr fontId="8" type="noConversion"/>
  </si>
  <si>
    <t>600726.SH</t>
    <phoneticPr fontId="8" type="noConversion"/>
  </si>
  <si>
    <t>华电能源</t>
    <phoneticPr fontId="8" type="noConversion"/>
  </si>
  <si>
    <t>600727.SH</t>
    <phoneticPr fontId="8" type="noConversion"/>
  </si>
  <si>
    <t>鲁北化工</t>
    <phoneticPr fontId="8" type="noConversion"/>
  </si>
  <si>
    <t>600728.SH</t>
    <phoneticPr fontId="8" type="noConversion"/>
  </si>
  <si>
    <t>佳都科技</t>
    <phoneticPr fontId="8" type="noConversion"/>
  </si>
  <si>
    <t>600729.SH</t>
    <phoneticPr fontId="8" type="noConversion"/>
  </si>
  <si>
    <t>重庆百货</t>
    <phoneticPr fontId="8" type="noConversion"/>
  </si>
  <si>
    <t>600730.SH</t>
    <phoneticPr fontId="8" type="noConversion"/>
  </si>
  <si>
    <t>中国高科</t>
    <phoneticPr fontId="8" type="noConversion"/>
  </si>
  <si>
    <t>600731.SH</t>
    <phoneticPr fontId="8" type="noConversion"/>
  </si>
  <si>
    <t>湖南海利</t>
    <phoneticPr fontId="8" type="noConversion"/>
  </si>
  <si>
    <t>600732.SH</t>
    <phoneticPr fontId="8" type="noConversion"/>
  </si>
  <si>
    <t>*ST新梅</t>
    <phoneticPr fontId="8" type="noConversion"/>
  </si>
  <si>
    <t>600733.SH</t>
    <phoneticPr fontId="8" type="noConversion"/>
  </si>
  <si>
    <t>S前锋</t>
    <phoneticPr fontId="8" type="noConversion"/>
  </si>
  <si>
    <t>600734.SH</t>
    <phoneticPr fontId="8" type="noConversion"/>
  </si>
  <si>
    <t>实达集团</t>
    <phoneticPr fontId="8" type="noConversion"/>
  </si>
  <si>
    <t>600735.SH</t>
    <phoneticPr fontId="8" type="noConversion"/>
  </si>
  <si>
    <t>新华锦</t>
    <phoneticPr fontId="8" type="noConversion"/>
  </si>
  <si>
    <t>600736.SH</t>
    <phoneticPr fontId="8" type="noConversion"/>
  </si>
  <si>
    <t>苏州高新</t>
    <phoneticPr fontId="8" type="noConversion"/>
  </si>
  <si>
    <t>600737.SH</t>
    <phoneticPr fontId="8" type="noConversion"/>
  </si>
  <si>
    <t>中粮屯河</t>
    <phoneticPr fontId="8" type="noConversion"/>
  </si>
  <si>
    <t>600738.SH</t>
    <phoneticPr fontId="8" type="noConversion"/>
  </si>
  <si>
    <t>兰州民百</t>
    <phoneticPr fontId="8" type="noConversion"/>
  </si>
  <si>
    <t>600739.SH</t>
    <phoneticPr fontId="8" type="noConversion"/>
  </si>
  <si>
    <t>辽宁成大</t>
    <phoneticPr fontId="8" type="noConversion"/>
  </si>
  <si>
    <t>600740.SH</t>
    <phoneticPr fontId="8" type="noConversion"/>
  </si>
  <si>
    <t>山西焦化</t>
    <phoneticPr fontId="8" type="noConversion"/>
  </si>
  <si>
    <t>600741.SH</t>
    <phoneticPr fontId="8" type="noConversion"/>
  </si>
  <si>
    <t>华域汽车</t>
    <phoneticPr fontId="8" type="noConversion"/>
  </si>
  <si>
    <t>600742.SH</t>
    <phoneticPr fontId="8" type="noConversion"/>
  </si>
  <si>
    <t>一汽富维</t>
    <phoneticPr fontId="8" type="noConversion"/>
  </si>
  <si>
    <t>600743.SH</t>
    <phoneticPr fontId="8" type="noConversion"/>
  </si>
  <si>
    <t>华远地产</t>
    <phoneticPr fontId="8" type="noConversion"/>
  </si>
  <si>
    <t>600744.SH</t>
    <phoneticPr fontId="8" type="noConversion"/>
  </si>
  <si>
    <t>华银电力</t>
    <phoneticPr fontId="8" type="noConversion"/>
  </si>
  <si>
    <t>600745.SH</t>
    <phoneticPr fontId="8" type="noConversion"/>
  </si>
  <si>
    <t>中茵股份</t>
    <phoneticPr fontId="8" type="noConversion"/>
  </si>
  <si>
    <t>600746.SH</t>
    <phoneticPr fontId="8" type="noConversion"/>
  </si>
  <si>
    <t>江苏索普</t>
    <phoneticPr fontId="8" type="noConversion"/>
  </si>
  <si>
    <t>600747.SH</t>
    <phoneticPr fontId="8" type="noConversion"/>
  </si>
  <si>
    <t>大连控股</t>
    <phoneticPr fontId="8" type="noConversion"/>
  </si>
  <si>
    <t>600748.SH</t>
    <phoneticPr fontId="8" type="noConversion"/>
  </si>
  <si>
    <t>上实发展</t>
    <phoneticPr fontId="8" type="noConversion"/>
  </si>
  <si>
    <t>600749.SH</t>
    <phoneticPr fontId="8" type="noConversion"/>
  </si>
  <si>
    <t>西藏旅游</t>
    <phoneticPr fontId="8" type="noConversion"/>
  </si>
  <si>
    <t>600750.SH</t>
    <phoneticPr fontId="8" type="noConversion"/>
  </si>
  <si>
    <t>江中药业</t>
    <phoneticPr fontId="8" type="noConversion"/>
  </si>
  <si>
    <t>600751.SH</t>
    <phoneticPr fontId="8" type="noConversion"/>
  </si>
  <si>
    <t>天海投资</t>
    <phoneticPr fontId="8" type="noConversion"/>
  </si>
  <si>
    <t>600753.SH</t>
    <phoneticPr fontId="8" type="noConversion"/>
  </si>
  <si>
    <t>东方银星</t>
    <phoneticPr fontId="8" type="noConversion"/>
  </si>
  <si>
    <t>600754.SH</t>
    <phoneticPr fontId="8" type="noConversion"/>
  </si>
  <si>
    <t>锦江股份</t>
    <phoneticPr fontId="8" type="noConversion"/>
  </si>
  <si>
    <t>600755.SH</t>
    <phoneticPr fontId="8" type="noConversion"/>
  </si>
  <si>
    <t>厦门国贸</t>
    <phoneticPr fontId="8" type="noConversion"/>
  </si>
  <si>
    <t>600756.SH</t>
    <phoneticPr fontId="8" type="noConversion"/>
  </si>
  <si>
    <t>浪潮软件</t>
    <phoneticPr fontId="8" type="noConversion"/>
  </si>
  <si>
    <t>600757.SH</t>
    <phoneticPr fontId="8" type="noConversion"/>
  </si>
  <si>
    <t>长江传媒</t>
    <phoneticPr fontId="8" type="noConversion"/>
  </si>
  <si>
    <t>600758.SH</t>
    <phoneticPr fontId="8" type="noConversion"/>
  </si>
  <si>
    <t>红阳能源</t>
    <phoneticPr fontId="8" type="noConversion"/>
  </si>
  <si>
    <t>600759.SH</t>
    <phoneticPr fontId="8" type="noConversion"/>
  </si>
  <si>
    <t>洲际油气</t>
    <phoneticPr fontId="8" type="noConversion"/>
  </si>
  <si>
    <t>600760.SH</t>
    <phoneticPr fontId="8" type="noConversion"/>
  </si>
  <si>
    <t>*ST黑豹</t>
    <phoneticPr fontId="8" type="noConversion"/>
  </si>
  <si>
    <t>600761.SH</t>
    <phoneticPr fontId="8" type="noConversion"/>
  </si>
  <si>
    <t>安徽合力</t>
    <phoneticPr fontId="8" type="noConversion"/>
  </si>
  <si>
    <t>600763.SH</t>
    <phoneticPr fontId="8" type="noConversion"/>
  </si>
  <si>
    <t>通策医疗</t>
    <phoneticPr fontId="8" type="noConversion"/>
  </si>
  <si>
    <t>600764.SH</t>
    <phoneticPr fontId="8" type="noConversion"/>
  </si>
  <si>
    <t>中电广通</t>
    <phoneticPr fontId="8" type="noConversion"/>
  </si>
  <si>
    <t>600765.SH</t>
    <phoneticPr fontId="8" type="noConversion"/>
  </si>
  <si>
    <t>中航重机</t>
    <phoneticPr fontId="8" type="noConversion"/>
  </si>
  <si>
    <t>600766.SH</t>
    <phoneticPr fontId="8" type="noConversion"/>
  </si>
  <si>
    <t>园城黄金</t>
    <phoneticPr fontId="8" type="noConversion"/>
  </si>
  <si>
    <t>600767.SH</t>
    <phoneticPr fontId="8" type="noConversion"/>
  </si>
  <si>
    <t>运盛医疗</t>
    <phoneticPr fontId="8" type="noConversion"/>
  </si>
  <si>
    <t>600768.SH</t>
    <phoneticPr fontId="8" type="noConversion"/>
  </si>
  <si>
    <t>宁波富邦</t>
    <phoneticPr fontId="8" type="noConversion"/>
  </si>
  <si>
    <t>600769.SH</t>
    <phoneticPr fontId="8" type="noConversion"/>
  </si>
  <si>
    <t>祥龙电业</t>
    <phoneticPr fontId="8" type="noConversion"/>
  </si>
  <si>
    <t>600770.SH</t>
    <phoneticPr fontId="8" type="noConversion"/>
  </si>
  <si>
    <t>综艺股份</t>
    <phoneticPr fontId="8" type="noConversion"/>
  </si>
  <si>
    <t>600771.SH</t>
    <phoneticPr fontId="8" type="noConversion"/>
  </si>
  <si>
    <t>广誉远</t>
    <phoneticPr fontId="8" type="noConversion"/>
  </si>
  <si>
    <t>600773.SH</t>
    <phoneticPr fontId="8" type="noConversion"/>
  </si>
  <si>
    <t>西藏城投</t>
    <phoneticPr fontId="8" type="noConversion"/>
  </si>
  <si>
    <t>600774.SH</t>
    <phoneticPr fontId="8" type="noConversion"/>
  </si>
  <si>
    <t>汉商集团</t>
    <phoneticPr fontId="8" type="noConversion"/>
  </si>
  <si>
    <t>600775.SH</t>
    <phoneticPr fontId="8" type="noConversion"/>
  </si>
  <si>
    <t>南京熊猫</t>
    <phoneticPr fontId="8" type="noConversion"/>
  </si>
  <si>
    <t>600776.SH</t>
    <phoneticPr fontId="8" type="noConversion"/>
  </si>
  <si>
    <t>东方通信</t>
    <phoneticPr fontId="8" type="noConversion"/>
  </si>
  <si>
    <t>600777.SH</t>
    <phoneticPr fontId="8" type="noConversion"/>
  </si>
  <si>
    <t>新潮能源</t>
    <phoneticPr fontId="8" type="noConversion"/>
  </si>
  <si>
    <t>600778.SH</t>
    <phoneticPr fontId="8" type="noConversion"/>
  </si>
  <si>
    <t>友好集团</t>
    <phoneticPr fontId="8" type="noConversion"/>
  </si>
  <si>
    <t>600779.SH</t>
    <phoneticPr fontId="8" type="noConversion"/>
  </si>
  <si>
    <t>水井坊</t>
    <phoneticPr fontId="8" type="noConversion"/>
  </si>
  <si>
    <t>600780.SH</t>
    <phoneticPr fontId="8" type="noConversion"/>
  </si>
  <si>
    <t>通宝能源</t>
    <phoneticPr fontId="8" type="noConversion"/>
  </si>
  <si>
    <t>600781.SH</t>
    <phoneticPr fontId="8" type="noConversion"/>
  </si>
  <si>
    <t>辅仁药业</t>
    <phoneticPr fontId="8" type="noConversion"/>
  </si>
  <si>
    <t>600782.SH</t>
    <phoneticPr fontId="8" type="noConversion"/>
  </si>
  <si>
    <t>新钢股份</t>
    <phoneticPr fontId="8" type="noConversion"/>
  </si>
  <si>
    <t>600783.SH</t>
    <phoneticPr fontId="8" type="noConversion"/>
  </si>
  <si>
    <t>鲁信创投</t>
    <phoneticPr fontId="8" type="noConversion"/>
  </si>
  <si>
    <t>600784.SH</t>
    <phoneticPr fontId="8" type="noConversion"/>
  </si>
  <si>
    <t>鲁银投资</t>
    <phoneticPr fontId="8" type="noConversion"/>
  </si>
  <si>
    <t>600785.SH</t>
    <phoneticPr fontId="8" type="noConversion"/>
  </si>
  <si>
    <t>新华百货</t>
    <phoneticPr fontId="8" type="noConversion"/>
  </si>
  <si>
    <t>600787.SH</t>
    <phoneticPr fontId="8" type="noConversion"/>
  </si>
  <si>
    <t>中储股份</t>
    <phoneticPr fontId="8" type="noConversion"/>
  </si>
  <si>
    <t>600789.SH</t>
    <phoneticPr fontId="8" type="noConversion"/>
  </si>
  <si>
    <t>鲁抗医药</t>
    <phoneticPr fontId="8" type="noConversion"/>
  </si>
  <si>
    <t>600790.SH</t>
    <phoneticPr fontId="8" type="noConversion"/>
  </si>
  <si>
    <t>轻纺城</t>
    <phoneticPr fontId="8" type="noConversion"/>
  </si>
  <si>
    <t>600791.SH</t>
    <phoneticPr fontId="8" type="noConversion"/>
  </si>
  <si>
    <t>京能置业</t>
    <phoneticPr fontId="8" type="noConversion"/>
  </si>
  <si>
    <t>600792.SH</t>
    <phoneticPr fontId="8" type="noConversion"/>
  </si>
  <si>
    <t>云煤能源</t>
    <phoneticPr fontId="8" type="noConversion"/>
  </si>
  <si>
    <t>600793.SH</t>
    <phoneticPr fontId="8" type="noConversion"/>
  </si>
  <si>
    <t>宜宾纸业</t>
    <phoneticPr fontId="8" type="noConversion"/>
  </si>
  <si>
    <t>600794.SH</t>
    <phoneticPr fontId="8" type="noConversion"/>
  </si>
  <si>
    <t>保税科技</t>
    <phoneticPr fontId="8" type="noConversion"/>
  </si>
  <si>
    <t>600795.SH</t>
    <phoneticPr fontId="8" type="noConversion"/>
  </si>
  <si>
    <t>国电电力</t>
    <phoneticPr fontId="8" type="noConversion"/>
  </si>
  <si>
    <t>600796.SH</t>
    <phoneticPr fontId="8" type="noConversion"/>
  </si>
  <si>
    <t>钱江生化</t>
    <phoneticPr fontId="8" type="noConversion"/>
  </si>
  <si>
    <t>600797.SH</t>
    <phoneticPr fontId="8" type="noConversion"/>
  </si>
  <si>
    <t>浙大网新</t>
    <phoneticPr fontId="8" type="noConversion"/>
  </si>
  <si>
    <t>600798.SH</t>
    <phoneticPr fontId="8" type="noConversion"/>
  </si>
  <si>
    <t>宁波海运</t>
    <phoneticPr fontId="8" type="noConversion"/>
  </si>
  <si>
    <t>600800.SH</t>
    <phoneticPr fontId="8" type="noConversion"/>
  </si>
  <si>
    <t>天津磁卡</t>
    <phoneticPr fontId="8" type="noConversion"/>
  </si>
  <si>
    <t>600801.SH</t>
    <phoneticPr fontId="8" type="noConversion"/>
  </si>
  <si>
    <t>华新水泥</t>
    <phoneticPr fontId="8" type="noConversion"/>
  </si>
  <si>
    <t>600802.SH</t>
    <phoneticPr fontId="8" type="noConversion"/>
  </si>
  <si>
    <t>福建水泥</t>
    <phoneticPr fontId="8" type="noConversion"/>
  </si>
  <si>
    <t>600803.SH</t>
    <phoneticPr fontId="8" type="noConversion"/>
  </si>
  <si>
    <t>新奥股份</t>
    <phoneticPr fontId="8" type="noConversion"/>
  </si>
  <si>
    <t>600804.SH</t>
    <phoneticPr fontId="8" type="noConversion"/>
  </si>
  <si>
    <t>鹏博士</t>
    <phoneticPr fontId="8" type="noConversion"/>
  </si>
  <si>
    <t>600805.SH</t>
    <phoneticPr fontId="8" type="noConversion"/>
  </si>
  <si>
    <t>悦达投资</t>
    <phoneticPr fontId="8" type="noConversion"/>
  </si>
  <si>
    <t>600806.SH</t>
    <phoneticPr fontId="8" type="noConversion"/>
  </si>
  <si>
    <t>*ST昆机</t>
    <phoneticPr fontId="8" type="noConversion"/>
  </si>
  <si>
    <t>600807.SH</t>
    <phoneticPr fontId="8" type="noConversion"/>
  </si>
  <si>
    <t>天业股份</t>
    <phoneticPr fontId="8" type="noConversion"/>
  </si>
  <si>
    <t>600808.SH</t>
    <phoneticPr fontId="8" type="noConversion"/>
  </si>
  <si>
    <t>马钢股份</t>
    <phoneticPr fontId="8" type="noConversion"/>
  </si>
  <si>
    <t>600809.SH</t>
    <phoneticPr fontId="8" type="noConversion"/>
  </si>
  <si>
    <t>山西汾酒</t>
    <phoneticPr fontId="8" type="noConversion"/>
  </si>
  <si>
    <t>600810.SH</t>
    <phoneticPr fontId="8" type="noConversion"/>
  </si>
  <si>
    <t>神马股份</t>
    <phoneticPr fontId="8" type="noConversion"/>
  </si>
  <si>
    <t>600811.SH</t>
    <phoneticPr fontId="8" type="noConversion"/>
  </si>
  <si>
    <t>东方集团</t>
    <phoneticPr fontId="8" type="noConversion"/>
  </si>
  <si>
    <t>600812.SH</t>
    <phoneticPr fontId="8" type="noConversion"/>
  </si>
  <si>
    <t>华北制药</t>
    <phoneticPr fontId="8" type="noConversion"/>
  </si>
  <si>
    <t>600814.SH</t>
    <phoneticPr fontId="8" type="noConversion"/>
  </si>
  <si>
    <t>杭州解百</t>
    <phoneticPr fontId="8" type="noConversion"/>
  </si>
  <si>
    <t>600815.SH</t>
    <phoneticPr fontId="8" type="noConversion"/>
  </si>
  <si>
    <t>厦工股份</t>
    <phoneticPr fontId="8" type="noConversion"/>
  </si>
  <si>
    <t>600816.SH</t>
    <phoneticPr fontId="8" type="noConversion"/>
  </si>
  <si>
    <t>安信信托</t>
    <phoneticPr fontId="8" type="noConversion"/>
  </si>
  <si>
    <t>600817.SH</t>
    <phoneticPr fontId="8" type="noConversion"/>
  </si>
  <si>
    <t>*ST宏盛</t>
    <phoneticPr fontId="8" type="noConversion"/>
  </si>
  <si>
    <t>600818.SH</t>
    <phoneticPr fontId="8" type="noConversion"/>
  </si>
  <si>
    <t>中路股份</t>
    <phoneticPr fontId="8" type="noConversion"/>
  </si>
  <si>
    <t>600819.SH</t>
    <phoneticPr fontId="8" type="noConversion"/>
  </si>
  <si>
    <t>耀皮玻璃</t>
    <phoneticPr fontId="8" type="noConversion"/>
  </si>
  <si>
    <t>600820.SH</t>
    <phoneticPr fontId="8" type="noConversion"/>
  </si>
  <si>
    <t>隧道股份</t>
    <phoneticPr fontId="8" type="noConversion"/>
  </si>
  <si>
    <t>600821.SH</t>
    <phoneticPr fontId="8" type="noConversion"/>
  </si>
  <si>
    <t>津劝业</t>
    <phoneticPr fontId="8" type="noConversion"/>
  </si>
  <si>
    <t>600822.SH</t>
    <phoneticPr fontId="8" type="noConversion"/>
  </si>
  <si>
    <t>上海物贸</t>
    <phoneticPr fontId="8" type="noConversion"/>
  </si>
  <si>
    <t>600823.SH</t>
    <phoneticPr fontId="8" type="noConversion"/>
  </si>
  <si>
    <t>世茂股份</t>
    <phoneticPr fontId="8" type="noConversion"/>
  </si>
  <si>
    <t>600824.SH</t>
    <phoneticPr fontId="8" type="noConversion"/>
  </si>
  <si>
    <t>益民集团</t>
    <phoneticPr fontId="8" type="noConversion"/>
  </si>
  <si>
    <t>600825.SH</t>
    <phoneticPr fontId="8" type="noConversion"/>
  </si>
  <si>
    <t>新华传媒</t>
    <phoneticPr fontId="8" type="noConversion"/>
  </si>
  <si>
    <t>600826.SH</t>
    <phoneticPr fontId="8" type="noConversion"/>
  </si>
  <si>
    <t>兰生股份</t>
    <phoneticPr fontId="8" type="noConversion"/>
  </si>
  <si>
    <t>600827.SH</t>
    <phoneticPr fontId="8" type="noConversion"/>
  </si>
  <si>
    <t>百联股份</t>
    <phoneticPr fontId="8" type="noConversion"/>
  </si>
  <si>
    <t>600828.SH</t>
    <phoneticPr fontId="8" type="noConversion"/>
  </si>
  <si>
    <t>茂业商业</t>
    <phoneticPr fontId="8" type="noConversion"/>
  </si>
  <si>
    <t>600829.SH</t>
    <phoneticPr fontId="8" type="noConversion"/>
  </si>
  <si>
    <t>人民同泰</t>
    <phoneticPr fontId="8" type="noConversion"/>
  </si>
  <si>
    <t>600830.SH</t>
    <phoneticPr fontId="8" type="noConversion"/>
  </si>
  <si>
    <t>香溢融通</t>
    <phoneticPr fontId="8" type="noConversion"/>
  </si>
  <si>
    <t>600831.SH</t>
    <phoneticPr fontId="8" type="noConversion"/>
  </si>
  <si>
    <t>广电网络</t>
    <phoneticPr fontId="8" type="noConversion"/>
  </si>
  <si>
    <t>600833.SH</t>
    <phoneticPr fontId="8" type="noConversion"/>
  </si>
  <si>
    <t>第一医药</t>
    <phoneticPr fontId="8" type="noConversion"/>
  </si>
  <si>
    <t>600834.SH</t>
    <phoneticPr fontId="8" type="noConversion"/>
  </si>
  <si>
    <t>申通地铁</t>
    <phoneticPr fontId="8" type="noConversion"/>
  </si>
  <si>
    <t>600835.SH</t>
    <phoneticPr fontId="8" type="noConversion"/>
  </si>
  <si>
    <t>上海机电</t>
    <phoneticPr fontId="8" type="noConversion"/>
  </si>
  <si>
    <t>600836.SH</t>
    <phoneticPr fontId="8" type="noConversion"/>
  </si>
  <si>
    <t>界龙实业</t>
    <phoneticPr fontId="8" type="noConversion"/>
  </si>
  <si>
    <t>600837.SH</t>
    <phoneticPr fontId="8" type="noConversion"/>
  </si>
  <si>
    <t>海通证券</t>
    <phoneticPr fontId="8" type="noConversion"/>
  </si>
  <si>
    <t>600838.SH</t>
    <phoneticPr fontId="8" type="noConversion"/>
  </si>
  <si>
    <t>上海九百</t>
    <phoneticPr fontId="8" type="noConversion"/>
  </si>
  <si>
    <t>600839.SH</t>
    <phoneticPr fontId="8" type="noConversion"/>
  </si>
  <si>
    <t>四川长虹</t>
    <phoneticPr fontId="8" type="noConversion"/>
  </si>
  <si>
    <t>600841.SH</t>
    <phoneticPr fontId="8" type="noConversion"/>
  </si>
  <si>
    <t>上柴股份</t>
    <phoneticPr fontId="8" type="noConversion"/>
  </si>
  <si>
    <t>600843.SH</t>
    <phoneticPr fontId="8" type="noConversion"/>
  </si>
  <si>
    <t>上工申贝</t>
    <phoneticPr fontId="8" type="noConversion"/>
  </si>
  <si>
    <t>600844.SH</t>
    <phoneticPr fontId="8" type="noConversion"/>
  </si>
  <si>
    <t>丹化科技</t>
    <phoneticPr fontId="8" type="noConversion"/>
  </si>
  <si>
    <t>600845.SH</t>
    <phoneticPr fontId="8" type="noConversion"/>
  </si>
  <si>
    <t>宝信软件</t>
    <phoneticPr fontId="8" type="noConversion"/>
  </si>
  <si>
    <t>600846.SH</t>
    <phoneticPr fontId="8" type="noConversion"/>
  </si>
  <si>
    <t>同济科技</t>
    <phoneticPr fontId="8" type="noConversion"/>
  </si>
  <si>
    <t>600847.SH</t>
    <phoneticPr fontId="8" type="noConversion"/>
  </si>
  <si>
    <t>万里股份</t>
    <phoneticPr fontId="8" type="noConversion"/>
  </si>
  <si>
    <t>600848.SH</t>
    <phoneticPr fontId="8" type="noConversion"/>
  </si>
  <si>
    <t>上海临港</t>
    <phoneticPr fontId="8" type="noConversion"/>
  </si>
  <si>
    <t>600850.SH</t>
    <phoneticPr fontId="8" type="noConversion"/>
  </si>
  <si>
    <t>华东电脑</t>
    <phoneticPr fontId="8" type="noConversion"/>
  </si>
  <si>
    <t>600851.SH</t>
    <phoneticPr fontId="8" type="noConversion"/>
  </si>
  <si>
    <t>海欣股份</t>
    <phoneticPr fontId="8" type="noConversion"/>
  </si>
  <si>
    <t>600853.SH</t>
    <phoneticPr fontId="8" type="noConversion"/>
  </si>
  <si>
    <t>龙建股份</t>
    <phoneticPr fontId="8" type="noConversion"/>
  </si>
  <si>
    <t>600854.SH</t>
    <phoneticPr fontId="8" type="noConversion"/>
  </si>
  <si>
    <t>春兰股份</t>
    <phoneticPr fontId="8" type="noConversion"/>
  </si>
  <si>
    <t>600855.SH</t>
    <phoneticPr fontId="8" type="noConversion"/>
  </si>
  <si>
    <t>航天长峰</t>
    <phoneticPr fontId="8" type="noConversion"/>
  </si>
  <si>
    <t>600856.SH</t>
    <phoneticPr fontId="8" type="noConversion"/>
  </si>
  <si>
    <t>中天能源</t>
    <phoneticPr fontId="8" type="noConversion"/>
  </si>
  <si>
    <t>600857.SH</t>
    <phoneticPr fontId="8" type="noConversion"/>
  </si>
  <si>
    <t>宁波中百</t>
    <phoneticPr fontId="8" type="noConversion"/>
  </si>
  <si>
    <t>600858.SH</t>
    <phoneticPr fontId="8" type="noConversion"/>
  </si>
  <si>
    <t>银座股份</t>
    <phoneticPr fontId="8" type="noConversion"/>
  </si>
  <si>
    <t>600859.SH</t>
    <phoneticPr fontId="8" type="noConversion"/>
  </si>
  <si>
    <t>王府井</t>
    <phoneticPr fontId="8" type="noConversion"/>
  </si>
  <si>
    <t>600860.SH</t>
    <phoneticPr fontId="8" type="noConversion"/>
  </si>
  <si>
    <t>京城股份</t>
    <phoneticPr fontId="8" type="noConversion"/>
  </si>
  <si>
    <t>600861.SH</t>
    <phoneticPr fontId="8" type="noConversion"/>
  </si>
  <si>
    <t>北京城乡</t>
    <phoneticPr fontId="8" type="noConversion"/>
  </si>
  <si>
    <t>600862.SH</t>
    <phoneticPr fontId="8" type="noConversion"/>
  </si>
  <si>
    <t>中航高科</t>
    <phoneticPr fontId="8" type="noConversion"/>
  </si>
  <si>
    <t>600863.SH</t>
    <phoneticPr fontId="8" type="noConversion"/>
  </si>
  <si>
    <t>内蒙华电</t>
    <phoneticPr fontId="8" type="noConversion"/>
  </si>
  <si>
    <t>600864.SH</t>
    <phoneticPr fontId="8" type="noConversion"/>
  </si>
  <si>
    <t>哈投股份</t>
    <phoneticPr fontId="8" type="noConversion"/>
  </si>
  <si>
    <t>600865.SH</t>
    <phoneticPr fontId="8" type="noConversion"/>
  </si>
  <si>
    <t>百大集团</t>
    <phoneticPr fontId="8" type="noConversion"/>
  </si>
  <si>
    <t>600866.SH</t>
    <phoneticPr fontId="8" type="noConversion"/>
  </si>
  <si>
    <t>*ST星湖</t>
    <phoneticPr fontId="8" type="noConversion"/>
  </si>
  <si>
    <t>600867.SH</t>
    <phoneticPr fontId="8" type="noConversion"/>
  </si>
  <si>
    <t>通化东宝</t>
    <phoneticPr fontId="8" type="noConversion"/>
  </si>
  <si>
    <t>600868.SH</t>
    <phoneticPr fontId="8" type="noConversion"/>
  </si>
  <si>
    <t>梅雁吉祥</t>
    <phoneticPr fontId="8" type="noConversion"/>
  </si>
  <si>
    <t>600869.SH</t>
    <phoneticPr fontId="8" type="noConversion"/>
  </si>
  <si>
    <t>智慧能源</t>
    <phoneticPr fontId="8" type="noConversion"/>
  </si>
  <si>
    <t>600870.SH</t>
    <phoneticPr fontId="8" type="noConversion"/>
  </si>
  <si>
    <t>厦华电子</t>
    <phoneticPr fontId="8" type="noConversion"/>
  </si>
  <si>
    <t>600871.SH</t>
    <phoneticPr fontId="8" type="noConversion"/>
  </si>
  <si>
    <t>石化油服</t>
    <phoneticPr fontId="8" type="noConversion"/>
  </si>
  <si>
    <t>600872.SH</t>
    <phoneticPr fontId="8" type="noConversion"/>
  </si>
  <si>
    <t>中炬高新</t>
    <phoneticPr fontId="8" type="noConversion"/>
  </si>
  <si>
    <t>600873.SH</t>
    <phoneticPr fontId="8" type="noConversion"/>
  </si>
  <si>
    <t>梅花生物</t>
    <phoneticPr fontId="8" type="noConversion"/>
  </si>
  <si>
    <t>600874.SH</t>
    <phoneticPr fontId="8" type="noConversion"/>
  </si>
  <si>
    <t>创业环保</t>
    <phoneticPr fontId="8" type="noConversion"/>
  </si>
  <si>
    <t>600875.SH</t>
    <phoneticPr fontId="8" type="noConversion"/>
  </si>
  <si>
    <t>东方电气</t>
    <phoneticPr fontId="8" type="noConversion"/>
  </si>
  <si>
    <t>600876.SH</t>
    <phoneticPr fontId="8" type="noConversion"/>
  </si>
  <si>
    <t>洛阳玻璃</t>
    <phoneticPr fontId="8" type="noConversion"/>
  </si>
  <si>
    <t>600877.SH</t>
    <phoneticPr fontId="8" type="noConversion"/>
  </si>
  <si>
    <t>中国嘉陵</t>
    <phoneticPr fontId="8" type="noConversion"/>
  </si>
  <si>
    <t>600879.SH</t>
    <phoneticPr fontId="8" type="noConversion"/>
  </si>
  <si>
    <t>航天电子</t>
    <phoneticPr fontId="8" type="noConversion"/>
  </si>
  <si>
    <t>600880.SH</t>
    <phoneticPr fontId="8" type="noConversion"/>
  </si>
  <si>
    <t>博瑞传播</t>
    <phoneticPr fontId="8" type="noConversion"/>
  </si>
  <si>
    <t>600881.SH</t>
    <phoneticPr fontId="8" type="noConversion"/>
  </si>
  <si>
    <t>亚泰集团</t>
    <phoneticPr fontId="8" type="noConversion"/>
  </si>
  <si>
    <t>600882.SH</t>
    <phoneticPr fontId="8" type="noConversion"/>
  </si>
  <si>
    <t>广泽股份</t>
    <phoneticPr fontId="8" type="noConversion"/>
  </si>
  <si>
    <t>600883.SH</t>
    <phoneticPr fontId="8" type="noConversion"/>
  </si>
  <si>
    <t>博闻科技</t>
    <phoneticPr fontId="8" type="noConversion"/>
  </si>
  <si>
    <t>600884.SH</t>
    <phoneticPr fontId="8" type="noConversion"/>
  </si>
  <si>
    <t>杉杉股份</t>
    <phoneticPr fontId="8" type="noConversion"/>
  </si>
  <si>
    <t>600885.SH</t>
    <phoneticPr fontId="8" type="noConversion"/>
  </si>
  <si>
    <t>宏发股份</t>
    <phoneticPr fontId="8" type="noConversion"/>
  </si>
  <si>
    <t>600886.SH</t>
    <phoneticPr fontId="8" type="noConversion"/>
  </si>
  <si>
    <t>国投电力</t>
    <phoneticPr fontId="8" type="noConversion"/>
  </si>
  <si>
    <t>600887.SH</t>
    <phoneticPr fontId="8" type="noConversion"/>
  </si>
  <si>
    <t>伊利股份</t>
    <phoneticPr fontId="8" type="noConversion"/>
  </si>
  <si>
    <t>600888.SH</t>
    <phoneticPr fontId="8" type="noConversion"/>
  </si>
  <si>
    <t>新疆众和</t>
    <phoneticPr fontId="8" type="noConversion"/>
  </si>
  <si>
    <t>600889.SH</t>
    <phoneticPr fontId="8" type="noConversion"/>
  </si>
  <si>
    <t>南京化纤</t>
    <phoneticPr fontId="8" type="noConversion"/>
  </si>
  <si>
    <t>600890.SH</t>
    <phoneticPr fontId="8" type="noConversion"/>
  </si>
  <si>
    <t>中房股份</t>
    <phoneticPr fontId="8" type="noConversion"/>
  </si>
  <si>
    <t>600891.SH</t>
    <phoneticPr fontId="8" type="noConversion"/>
  </si>
  <si>
    <t>秋林集团</t>
    <phoneticPr fontId="8" type="noConversion"/>
  </si>
  <si>
    <t>600892.SH</t>
    <phoneticPr fontId="8" type="noConversion"/>
  </si>
  <si>
    <t>大晟文化</t>
    <phoneticPr fontId="8" type="noConversion"/>
  </si>
  <si>
    <t>600893.SH</t>
    <phoneticPr fontId="8" type="noConversion"/>
  </si>
  <si>
    <t>中航动力</t>
    <phoneticPr fontId="8" type="noConversion"/>
  </si>
  <si>
    <t>600894.SH</t>
    <phoneticPr fontId="8" type="noConversion"/>
  </si>
  <si>
    <t>广日股份</t>
    <phoneticPr fontId="8" type="noConversion"/>
  </si>
  <si>
    <t>600895.SH</t>
    <phoneticPr fontId="8" type="noConversion"/>
  </si>
  <si>
    <t>张江高科</t>
    <phoneticPr fontId="8" type="noConversion"/>
  </si>
  <si>
    <t>600896.SH</t>
    <phoneticPr fontId="8" type="noConversion"/>
  </si>
  <si>
    <t>览海投资</t>
    <phoneticPr fontId="8" type="noConversion"/>
  </si>
  <si>
    <t>600897.SH</t>
    <phoneticPr fontId="8" type="noConversion"/>
  </si>
  <si>
    <t>厦门空港</t>
    <phoneticPr fontId="8" type="noConversion"/>
  </si>
  <si>
    <t>600898.SH</t>
    <phoneticPr fontId="8" type="noConversion"/>
  </si>
  <si>
    <t>三联商社</t>
    <phoneticPr fontId="8" type="noConversion"/>
  </si>
  <si>
    <t>600900.SH</t>
    <phoneticPr fontId="8" type="noConversion"/>
  </si>
  <si>
    <t>长江电力</t>
    <phoneticPr fontId="8" type="noConversion"/>
  </si>
  <si>
    <t>600908.SH</t>
    <phoneticPr fontId="8" type="noConversion"/>
  </si>
  <si>
    <t>无锡银行</t>
    <phoneticPr fontId="8" type="noConversion"/>
  </si>
  <si>
    <t>600909.SH</t>
    <phoneticPr fontId="8" type="noConversion"/>
  </si>
  <si>
    <t>华安证券</t>
    <phoneticPr fontId="8" type="noConversion"/>
  </si>
  <si>
    <t>600917.SH</t>
    <phoneticPr fontId="8" type="noConversion"/>
  </si>
  <si>
    <t>重庆燃气</t>
    <phoneticPr fontId="8" type="noConversion"/>
  </si>
  <si>
    <t>600919.SH</t>
    <phoneticPr fontId="8" type="noConversion"/>
  </si>
  <si>
    <t>江苏银行</t>
    <phoneticPr fontId="8" type="noConversion"/>
  </si>
  <si>
    <t>600926.SH</t>
    <phoneticPr fontId="8" type="noConversion"/>
  </si>
  <si>
    <t>杭州银行</t>
    <phoneticPr fontId="8" type="noConversion"/>
  </si>
  <si>
    <t>600936.SH</t>
    <phoneticPr fontId="8" type="noConversion"/>
  </si>
  <si>
    <t>广西广电</t>
    <phoneticPr fontId="8" type="noConversion"/>
  </si>
  <si>
    <t>600958.SH</t>
    <phoneticPr fontId="8" type="noConversion"/>
  </si>
  <si>
    <t>东方证券</t>
    <phoneticPr fontId="8" type="noConversion"/>
  </si>
  <si>
    <t>600959.SH</t>
    <phoneticPr fontId="8" type="noConversion"/>
  </si>
  <si>
    <t>江苏有线</t>
    <phoneticPr fontId="8" type="noConversion"/>
  </si>
  <si>
    <t>600960.SH</t>
    <phoneticPr fontId="8" type="noConversion"/>
  </si>
  <si>
    <t>渤海活塞</t>
    <phoneticPr fontId="8" type="noConversion"/>
  </si>
  <si>
    <t>600961.SH</t>
    <phoneticPr fontId="8" type="noConversion"/>
  </si>
  <si>
    <t>株冶集团</t>
    <phoneticPr fontId="8" type="noConversion"/>
  </si>
  <si>
    <t>600962.SH</t>
    <phoneticPr fontId="8" type="noConversion"/>
  </si>
  <si>
    <t>国投中鲁</t>
    <phoneticPr fontId="8" type="noConversion"/>
  </si>
  <si>
    <t>600963.SH</t>
    <phoneticPr fontId="8" type="noConversion"/>
  </si>
  <si>
    <t>岳阳林纸</t>
    <phoneticPr fontId="8" type="noConversion"/>
  </si>
  <si>
    <t>600965.SH</t>
    <phoneticPr fontId="8" type="noConversion"/>
  </si>
  <si>
    <t>福成股份</t>
    <phoneticPr fontId="8" type="noConversion"/>
  </si>
  <si>
    <t>600966.SH</t>
    <phoneticPr fontId="8" type="noConversion"/>
  </si>
  <si>
    <t>博汇纸业</t>
    <phoneticPr fontId="8" type="noConversion"/>
  </si>
  <si>
    <t>600967.SH</t>
    <phoneticPr fontId="8" type="noConversion"/>
  </si>
  <si>
    <t>北方创业</t>
    <phoneticPr fontId="8" type="noConversion"/>
  </si>
  <si>
    <t>600969.SH</t>
    <phoneticPr fontId="8" type="noConversion"/>
  </si>
  <si>
    <t>郴电国际</t>
    <phoneticPr fontId="8" type="noConversion"/>
  </si>
  <si>
    <t>600970.SH</t>
    <phoneticPr fontId="8" type="noConversion"/>
  </si>
  <si>
    <t>中材国际</t>
    <phoneticPr fontId="8" type="noConversion"/>
  </si>
  <si>
    <t>600971.SH</t>
    <phoneticPr fontId="8" type="noConversion"/>
  </si>
  <si>
    <t>恒源煤电</t>
    <phoneticPr fontId="8" type="noConversion"/>
  </si>
  <si>
    <t>600973.SH</t>
    <phoneticPr fontId="8" type="noConversion"/>
  </si>
  <si>
    <t>宝胜股份</t>
    <phoneticPr fontId="8" type="noConversion"/>
  </si>
  <si>
    <t>600975.SH</t>
    <phoneticPr fontId="8" type="noConversion"/>
  </si>
  <si>
    <t>新五丰</t>
    <phoneticPr fontId="8" type="noConversion"/>
  </si>
  <si>
    <t>600976.SH</t>
    <phoneticPr fontId="8" type="noConversion"/>
  </si>
  <si>
    <t>健民集团</t>
    <phoneticPr fontId="8" type="noConversion"/>
  </si>
  <si>
    <t>600977.SH</t>
    <phoneticPr fontId="8" type="noConversion"/>
  </si>
  <si>
    <t>中国电影</t>
    <phoneticPr fontId="8" type="noConversion"/>
  </si>
  <si>
    <t>600978.SH</t>
    <phoneticPr fontId="8" type="noConversion"/>
  </si>
  <si>
    <t>宜华生活</t>
    <phoneticPr fontId="8" type="noConversion"/>
  </si>
  <si>
    <t>600979.SH</t>
    <phoneticPr fontId="8" type="noConversion"/>
  </si>
  <si>
    <t>广安爱众</t>
    <phoneticPr fontId="8" type="noConversion"/>
  </si>
  <si>
    <t>600980.SH</t>
    <phoneticPr fontId="8" type="noConversion"/>
  </si>
  <si>
    <t>北矿科技</t>
    <phoneticPr fontId="8" type="noConversion"/>
  </si>
  <si>
    <t>600981.SH</t>
    <phoneticPr fontId="8" type="noConversion"/>
  </si>
  <si>
    <t>汇鸿集团</t>
    <phoneticPr fontId="8" type="noConversion"/>
  </si>
  <si>
    <t>600982.SH</t>
    <phoneticPr fontId="8" type="noConversion"/>
  </si>
  <si>
    <t>宁波热电</t>
    <phoneticPr fontId="8" type="noConversion"/>
  </si>
  <si>
    <t>600983.SH</t>
    <phoneticPr fontId="8" type="noConversion"/>
  </si>
  <si>
    <t>惠而浦</t>
    <phoneticPr fontId="8" type="noConversion"/>
  </si>
  <si>
    <t>600984.SH</t>
    <phoneticPr fontId="8" type="noConversion"/>
  </si>
  <si>
    <t>建设机械</t>
    <phoneticPr fontId="8" type="noConversion"/>
  </si>
  <si>
    <t>600985.SH</t>
    <phoneticPr fontId="8" type="noConversion"/>
  </si>
  <si>
    <t>雷鸣科化</t>
    <phoneticPr fontId="8" type="noConversion"/>
  </si>
  <si>
    <t>600986.SH</t>
    <phoneticPr fontId="8" type="noConversion"/>
  </si>
  <si>
    <t>科达股份</t>
    <phoneticPr fontId="8" type="noConversion"/>
  </si>
  <si>
    <t>600987.SH</t>
    <phoneticPr fontId="8" type="noConversion"/>
  </si>
  <si>
    <t>航民股份</t>
    <phoneticPr fontId="8" type="noConversion"/>
  </si>
  <si>
    <t>600988.SH</t>
    <phoneticPr fontId="8" type="noConversion"/>
  </si>
  <si>
    <t>赤峰黄金</t>
    <phoneticPr fontId="8" type="noConversion"/>
  </si>
  <si>
    <t>600990.SH</t>
    <phoneticPr fontId="8" type="noConversion"/>
  </si>
  <si>
    <t>四创电子</t>
    <phoneticPr fontId="8" type="noConversion"/>
  </si>
  <si>
    <t>600992.SH</t>
    <phoneticPr fontId="8" type="noConversion"/>
  </si>
  <si>
    <t>贵绳股份</t>
    <phoneticPr fontId="8" type="noConversion"/>
  </si>
  <si>
    <t>600993.SH</t>
    <phoneticPr fontId="8" type="noConversion"/>
  </si>
  <si>
    <t>马应龙</t>
    <phoneticPr fontId="8" type="noConversion"/>
  </si>
  <si>
    <t>600995.SH</t>
    <phoneticPr fontId="8" type="noConversion"/>
  </si>
  <si>
    <t>文山电力</t>
    <phoneticPr fontId="8" type="noConversion"/>
  </si>
  <si>
    <t>600996.SH</t>
    <phoneticPr fontId="8" type="noConversion"/>
  </si>
  <si>
    <t>贵广网络</t>
    <phoneticPr fontId="8" type="noConversion"/>
  </si>
  <si>
    <t>600997.SH</t>
    <phoneticPr fontId="8" type="noConversion"/>
  </si>
  <si>
    <t>开滦股份</t>
    <phoneticPr fontId="8" type="noConversion"/>
  </si>
  <si>
    <t>600998.SH</t>
    <phoneticPr fontId="8" type="noConversion"/>
  </si>
  <si>
    <t>九州通</t>
    <phoneticPr fontId="8" type="noConversion"/>
  </si>
  <si>
    <t>600999.SH</t>
    <phoneticPr fontId="8" type="noConversion"/>
  </si>
  <si>
    <t>招商证券</t>
    <phoneticPr fontId="8" type="noConversion"/>
  </si>
  <si>
    <t>601000.SH</t>
    <phoneticPr fontId="8" type="noConversion"/>
  </si>
  <si>
    <t>唐山港</t>
    <phoneticPr fontId="8" type="noConversion"/>
  </si>
  <si>
    <t>601001.SH</t>
    <phoneticPr fontId="8" type="noConversion"/>
  </si>
  <si>
    <t>大同煤业</t>
    <phoneticPr fontId="8" type="noConversion"/>
  </si>
  <si>
    <t>601002.SH</t>
    <phoneticPr fontId="8" type="noConversion"/>
  </si>
  <si>
    <t>晋亿实业</t>
    <phoneticPr fontId="8" type="noConversion"/>
  </si>
  <si>
    <t>601003.SH</t>
    <phoneticPr fontId="8" type="noConversion"/>
  </si>
  <si>
    <t>柳钢股份</t>
    <phoneticPr fontId="8" type="noConversion"/>
  </si>
  <si>
    <t>601005.SH</t>
    <phoneticPr fontId="8" type="noConversion"/>
  </si>
  <si>
    <t>重庆钢铁</t>
    <phoneticPr fontId="8" type="noConversion"/>
  </si>
  <si>
    <t>601006.SH</t>
    <phoneticPr fontId="8" type="noConversion"/>
  </si>
  <si>
    <t>大秦铁路</t>
    <phoneticPr fontId="8" type="noConversion"/>
  </si>
  <si>
    <t>601007.SH</t>
    <phoneticPr fontId="8" type="noConversion"/>
  </si>
  <si>
    <t>金陵饭店</t>
    <phoneticPr fontId="8" type="noConversion"/>
  </si>
  <si>
    <t>601008.SH</t>
    <phoneticPr fontId="8" type="noConversion"/>
  </si>
  <si>
    <t>连云港</t>
    <phoneticPr fontId="8" type="noConversion"/>
  </si>
  <si>
    <t>601009.SH</t>
    <phoneticPr fontId="8" type="noConversion"/>
  </si>
  <si>
    <t>南京银行</t>
    <phoneticPr fontId="8" type="noConversion"/>
  </si>
  <si>
    <t>601010.SH</t>
    <phoneticPr fontId="8" type="noConversion"/>
  </si>
  <si>
    <t>文峰股份</t>
    <phoneticPr fontId="8" type="noConversion"/>
  </si>
  <si>
    <t>601011.SH</t>
    <phoneticPr fontId="8" type="noConversion"/>
  </si>
  <si>
    <t>宝泰隆</t>
    <phoneticPr fontId="8" type="noConversion"/>
  </si>
  <si>
    <t>601012.SH</t>
    <phoneticPr fontId="8" type="noConversion"/>
  </si>
  <si>
    <t>隆基股份</t>
    <phoneticPr fontId="8" type="noConversion"/>
  </si>
  <si>
    <t>601015.SH</t>
    <phoneticPr fontId="8" type="noConversion"/>
  </si>
  <si>
    <t>陕西黑猫</t>
    <phoneticPr fontId="8" type="noConversion"/>
  </si>
  <si>
    <t>601016.SH</t>
    <phoneticPr fontId="8" type="noConversion"/>
  </si>
  <si>
    <t>节能风电</t>
    <phoneticPr fontId="8" type="noConversion"/>
  </si>
  <si>
    <t>601018.SH</t>
    <phoneticPr fontId="8" type="noConversion"/>
  </si>
  <si>
    <t>宁波港</t>
    <phoneticPr fontId="8" type="noConversion"/>
  </si>
  <si>
    <t>601020.SH</t>
    <phoneticPr fontId="8" type="noConversion"/>
  </si>
  <si>
    <t>华钰矿业</t>
    <phoneticPr fontId="8" type="noConversion"/>
  </si>
  <si>
    <t>601021.SH</t>
    <phoneticPr fontId="8" type="noConversion"/>
  </si>
  <si>
    <t>春秋航空</t>
    <phoneticPr fontId="8" type="noConversion"/>
  </si>
  <si>
    <t>601028.SH</t>
    <phoneticPr fontId="8" type="noConversion"/>
  </si>
  <si>
    <t>玉龙股份</t>
    <phoneticPr fontId="8" type="noConversion"/>
  </si>
  <si>
    <t>601038.SH</t>
    <phoneticPr fontId="8" type="noConversion"/>
  </si>
  <si>
    <t>一拖股份</t>
    <phoneticPr fontId="8" type="noConversion"/>
  </si>
  <si>
    <t>601058.SH</t>
    <phoneticPr fontId="8" type="noConversion"/>
  </si>
  <si>
    <t>赛轮金宇</t>
    <phoneticPr fontId="8" type="noConversion"/>
  </si>
  <si>
    <t>601069.SH</t>
    <phoneticPr fontId="8" type="noConversion"/>
  </si>
  <si>
    <t>西部黄金</t>
    <phoneticPr fontId="8" type="noConversion"/>
  </si>
  <si>
    <t>601088.SH</t>
    <phoneticPr fontId="8" type="noConversion"/>
  </si>
  <si>
    <t>中国神华</t>
    <phoneticPr fontId="8" type="noConversion"/>
  </si>
  <si>
    <t>601098.SH</t>
    <phoneticPr fontId="8" type="noConversion"/>
  </si>
  <si>
    <t>中南传媒</t>
    <phoneticPr fontId="8" type="noConversion"/>
  </si>
  <si>
    <t>601099.SH</t>
    <phoneticPr fontId="8" type="noConversion"/>
  </si>
  <si>
    <t>太平洋</t>
    <phoneticPr fontId="8" type="noConversion"/>
  </si>
  <si>
    <t>601100.SH</t>
    <phoneticPr fontId="8" type="noConversion"/>
  </si>
  <si>
    <t>恒立液压</t>
    <phoneticPr fontId="8" type="noConversion"/>
  </si>
  <si>
    <t>601101.SH</t>
    <phoneticPr fontId="8" type="noConversion"/>
  </si>
  <si>
    <t>昊华能源</t>
    <phoneticPr fontId="8" type="noConversion"/>
  </si>
  <si>
    <t>601106.SH</t>
    <phoneticPr fontId="8" type="noConversion"/>
  </si>
  <si>
    <t>中国一重</t>
    <phoneticPr fontId="8" type="noConversion"/>
  </si>
  <si>
    <t>601107.SH</t>
    <phoneticPr fontId="8" type="noConversion"/>
  </si>
  <si>
    <t>四川成渝</t>
    <phoneticPr fontId="8" type="noConversion"/>
  </si>
  <si>
    <t>601111.SH</t>
    <phoneticPr fontId="8" type="noConversion"/>
  </si>
  <si>
    <t>中国国航</t>
    <phoneticPr fontId="8" type="noConversion"/>
  </si>
  <si>
    <t>601113.SH</t>
    <phoneticPr fontId="8" type="noConversion"/>
  </si>
  <si>
    <t>华鼎股份</t>
    <phoneticPr fontId="8" type="noConversion"/>
  </si>
  <si>
    <t>601116.SH</t>
    <phoneticPr fontId="8" type="noConversion"/>
  </si>
  <si>
    <t>三江购物</t>
    <phoneticPr fontId="8" type="noConversion"/>
  </si>
  <si>
    <t>601117.SH</t>
    <phoneticPr fontId="8" type="noConversion"/>
  </si>
  <si>
    <t>中国化学</t>
    <phoneticPr fontId="8" type="noConversion"/>
  </si>
  <si>
    <t>601118.SH</t>
    <phoneticPr fontId="8" type="noConversion"/>
  </si>
  <si>
    <t>海南橡胶</t>
    <phoneticPr fontId="8" type="noConversion"/>
  </si>
  <si>
    <t>601126.SH</t>
    <phoneticPr fontId="8" type="noConversion"/>
  </si>
  <si>
    <t>四方股份</t>
    <phoneticPr fontId="8" type="noConversion"/>
  </si>
  <si>
    <t>601127.SH</t>
    <phoneticPr fontId="8" type="noConversion"/>
  </si>
  <si>
    <t>小康股份</t>
    <phoneticPr fontId="8" type="noConversion"/>
  </si>
  <si>
    <t>601128.SH</t>
    <phoneticPr fontId="8" type="noConversion"/>
  </si>
  <si>
    <t>常熟银行</t>
    <phoneticPr fontId="8" type="noConversion"/>
  </si>
  <si>
    <t>601137.SH</t>
    <phoneticPr fontId="8" type="noConversion"/>
  </si>
  <si>
    <t>博威合金</t>
    <phoneticPr fontId="8" type="noConversion"/>
  </si>
  <si>
    <t>601139.SH</t>
    <phoneticPr fontId="8" type="noConversion"/>
  </si>
  <si>
    <t>深圳燃气</t>
    <phoneticPr fontId="8" type="noConversion"/>
  </si>
  <si>
    <t>601155.SH</t>
    <phoneticPr fontId="8" type="noConversion"/>
  </si>
  <si>
    <t>新城控股</t>
    <phoneticPr fontId="8" type="noConversion"/>
  </si>
  <si>
    <t>601158.SH</t>
    <phoneticPr fontId="8" type="noConversion"/>
  </si>
  <si>
    <t>重庆水务</t>
    <phoneticPr fontId="8" type="noConversion"/>
  </si>
  <si>
    <t>601163.SH</t>
    <phoneticPr fontId="8" type="noConversion"/>
  </si>
  <si>
    <t>三角轮胎</t>
    <phoneticPr fontId="8" type="noConversion"/>
  </si>
  <si>
    <t>601166.SH</t>
    <phoneticPr fontId="8" type="noConversion"/>
  </si>
  <si>
    <t>兴业银行</t>
    <phoneticPr fontId="8" type="noConversion"/>
  </si>
  <si>
    <t>601168.SH</t>
    <phoneticPr fontId="8" type="noConversion"/>
  </si>
  <si>
    <t>西部矿业</t>
    <phoneticPr fontId="8" type="noConversion"/>
  </si>
  <si>
    <t>601169.SH</t>
    <phoneticPr fontId="8" type="noConversion"/>
  </si>
  <si>
    <t>北京银行</t>
    <phoneticPr fontId="8" type="noConversion"/>
  </si>
  <si>
    <t>601177.SH</t>
    <phoneticPr fontId="8" type="noConversion"/>
  </si>
  <si>
    <t>杭齿前进</t>
    <phoneticPr fontId="8" type="noConversion"/>
  </si>
  <si>
    <t>601179.SH</t>
    <phoneticPr fontId="8" type="noConversion"/>
  </si>
  <si>
    <t>中国西电</t>
    <phoneticPr fontId="8" type="noConversion"/>
  </si>
  <si>
    <t>601186.SH</t>
    <phoneticPr fontId="8" type="noConversion"/>
  </si>
  <si>
    <t>中国铁建</t>
    <phoneticPr fontId="8" type="noConversion"/>
  </si>
  <si>
    <t>601188.SH</t>
    <phoneticPr fontId="8" type="noConversion"/>
  </si>
  <si>
    <t>龙江交通</t>
    <phoneticPr fontId="8" type="noConversion"/>
  </si>
  <si>
    <t>601198.SH</t>
    <phoneticPr fontId="8" type="noConversion"/>
  </si>
  <si>
    <t>东兴证券</t>
    <phoneticPr fontId="8" type="noConversion"/>
  </si>
  <si>
    <t>601199.SH</t>
    <phoneticPr fontId="8" type="noConversion"/>
  </si>
  <si>
    <t>江南水务</t>
    <phoneticPr fontId="8" type="noConversion"/>
  </si>
  <si>
    <t>601208.SH</t>
    <phoneticPr fontId="8" type="noConversion"/>
  </si>
  <si>
    <t>东材科技</t>
    <phoneticPr fontId="8" type="noConversion"/>
  </si>
  <si>
    <t>601211.SH</t>
    <phoneticPr fontId="8" type="noConversion"/>
  </si>
  <si>
    <t>国泰君安</t>
    <phoneticPr fontId="8" type="noConversion"/>
  </si>
  <si>
    <t>601216.SH</t>
    <phoneticPr fontId="8" type="noConversion"/>
  </si>
  <si>
    <t>君正集团</t>
    <phoneticPr fontId="8" type="noConversion"/>
  </si>
  <si>
    <t>601218.SH</t>
    <phoneticPr fontId="8" type="noConversion"/>
  </si>
  <si>
    <t>吉鑫科技</t>
    <phoneticPr fontId="8" type="noConversion"/>
  </si>
  <si>
    <t>601222.SH</t>
    <phoneticPr fontId="8" type="noConversion"/>
  </si>
  <si>
    <t>林洋能源</t>
    <phoneticPr fontId="8" type="noConversion"/>
  </si>
  <si>
    <t>601225.SH</t>
    <phoneticPr fontId="8" type="noConversion"/>
  </si>
  <si>
    <t>陕西煤业</t>
    <phoneticPr fontId="8" type="noConversion"/>
  </si>
  <si>
    <t>601226.SH</t>
    <phoneticPr fontId="8" type="noConversion"/>
  </si>
  <si>
    <t>华电重工</t>
    <phoneticPr fontId="8" type="noConversion"/>
  </si>
  <si>
    <t>601229.SH</t>
    <phoneticPr fontId="8" type="noConversion"/>
  </si>
  <si>
    <t>上海银行</t>
    <phoneticPr fontId="8" type="noConversion"/>
  </si>
  <si>
    <t>601231.SH</t>
    <phoneticPr fontId="8" type="noConversion"/>
  </si>
  <si>
    <t>环旭电子</t>
    <phoneticPr fontId="8" type="noConversion"/>
  </si>
  <si>
    <t>601233.SH</t>
    <phoneticPr fontId="8" type="noConversion"/>
  </si>
  <si>
    <t>桐昆股份</t>
    <phoneticPr fontId="8" type="noConversion"/>
  </si>
  <si>
    <t>601238.SH</t>
    <phoneticPr fontId="8" type="noConversion"/>
  </si>
  <si>
    <t>广汽集团</t>
    <phoneticPr fontId="8" type="noConversion"/>
  </si>
  <si>
    <t>601258.SH</t>
    <phoneticPr fontId="8" type="noConversion"/>
  </si>
  <si>
    <t>庞大集团</t>
    <phoneticPr fontId="8" type="noConversion"/>
  </si>
  <si>
    <t>601288.SH</t>
    <phoneticPr fontId="8" type="noConversion"/>
  </si>
  <si>
    <t>农业银行</t>
    <phoneticPr fontId="8" type="noConversion"/>
  </si>
  <si>
    <t>601311.SH</t>
    <phoneticPr fontId="8" type="noConversion"/>
  </si>
  <si>
    <t>骆驼股份</t>
    <phoneticPr fontId="8" type="noConversion"/>
  </si>
  <si>
    <t>601313.SH</t>
    <phoneticPr fontId="8" type="noConversion"/>
  </si>
  <si>
    <t>江南嘉捷</t>
    <phoneticPr fontId="8" type="noConversion"/>
  </si>
  <si>
    <t>601318.SH</t>
    <phoneticPr fontId="8" type="noConversion"/>
  </si>
  <si>
    <t>中国平安</t>
    <phoneticPr fontId="8" type="noConversion"/>
  </si>
  <si>
    <t>601328.SH</t>
    <phoneticPr fontId="8" type="noConversion"/>
  </si>
  <si>
    <t>交通银行</t>
    <phoneticPr fontId="8" type="noConversion"/>
  </si>
  <si>
    <t>601333.SH</t>
    <phoneticPr fontId="8" type="noConversion"/>
  </si>
  <si>
    <t>广深铁路</t>
    <phoneticPr fontId="8" type="noConversion"/>
  </si>
  <si>
    <t>601336.SH</t>
    <phoneticPr fontId="8" type="noConversion"/>
  </si>
  <si>
    <t>新华保险</t>
    <phoneticPr fontId="8" type="noConversion"/>
  </si>
  <si>
    <t>601339.SH</t>
    <phoneticPr fontId="8" type="noConversion"/>
  </si>
  <si>
    <t>百隆东方</t>
    <phoneticPr fontId="8" type="noConversion"/>
  </si>
  <si>
    <t>601368.SH</t>
    <phoneticPr fontId="8" type="noConversion"/>
  </si>
  <si>
    <t>绿城水务</t>
    <phoneticPr fontId="8" type="noConversion"/>
  </si>
  <si>
    <t>601369.SH</t>
    <phoneticPr fontId="8" type="noConversion"/>
  </si>
  <si>
    <t>陕鼓动力</t>
    <phoneticPr fontId="8" type="noConversion"/>
  </si>
  <si>
    <t>601375.SH</t>
    <phoneticPr fontId="8" type="noConversion"/>
  </si>
  <si>
    <t>N中原</t>
    <phoneticPr fontId="8" type="noConversion"/>
  </si>
  <si>
    <t>601377.SH</t>
    <phoneticPr fontId="8" type="noConversion"/>
  </si>
  <si>
    <t>兴业证券</t>
    <phoneticPr fontId="8" type="noConversion"/>
  </si>
  <si>
    <t>601388.SH</t>
    <phoneticPr fontId="8" type="noConversion"/>
  </si>
  <si>
    <t>怡球资源</t>
    <phoneticPr fontId="8" type="noConversion"/>
  </si>
  <si>
    <t>601390.SH</t>
    <phoneticPr fontId="8" type="noConversion"/>
  </si>
  <si>
    <t>中国中铁</t>
    <phoneticPr fontId="8" type="noConversion"/>
  </si>
  <si>
    <t>601398.SH</t>
    <phoneticPr fontId="8" type="noConversion"/>
  </si>
  <si>
    <t>工商银行</t>
    <phoneticPr fontId="8" type="noConversion"/>
  </si>
  <si>
    <t>601500.SH</t>
    <phoneticPr fontId="8" type="noConversion"/>
  </si>
  <si>
    <t>通用股份</t>
    <phoneticPr fontId="8" type="noConversion"/>
  </si>
  <si>
    <t>601515.SH</t>
    <phoneticPr fontId="8" type="noConversion"/>
  </si>
  <si>
    <t>东风股份</t>
    <phoneticPr fontId="8" type="noConversion"/>
  </si>
  <si>
    <t>601518.SH</t>
    <phoneticPr fontId="8" type="noConversion"/>
  </si>
  <si>
    <t>吉林高速</t>
    <phoneticPr fontId="8" type="noConversion"/>
  </si>
  <si>
    <t>601519.SH</t>
    <phoneticPr fontId="8" type="noConversion"/>
  </si>
  <si>
    <t>大智慧</t>
    <phoneticPr fontId="8" type="noConversion"/>
  </si>
  <si>
    <t>601555.SH</t>
    <phoneticPr fontId="8" type="noConversion"/>
  </si>
  <si>
    <t>东吴证券</t>
    <phoneticPr fontId="8" type="noConversion"/>
  </si>
  <si>
    <t>601558.SH</t>
    <phoneticPr fontId="8" type="noConversion"/>
  </si>
  <si>
    <t>华锐风电</t>
    <phoneticPr fontId="8" type="noConversion"/>
  </si>
  <si>
    <t>601566.SH</t>
    <phoneticPr fontId="8" type="noConversion"/>
  </si>
  <si>
    <t>九牧王</t>
    <phoneticPr fontId="8" type="noConversion"/>
  </si>
  <si>
    <t>601567.SH</t>
    <phoneticPr fontId="8" type="noConversion"/>
  </si>
  <si>
    <t>三星医疗</t>
    <phoneticPr fontId="8" type="noConversion"/>
  </si>
  <si>
    <t>601579.SH</t>
    <phoneticPr fontId="8" type="noConversion"/>
  </si>
  <si>
    <t>会稽山</t>
    <phoneticPr fontId="8" type="noConversion"/>
  </si>
  <si>
    <t>601588.SH</t>
    <phoneticPr fontId="8" type="noConversion"/>
  </si>
  <si>
    <t>北辰实业</t>
    <phoneticPr fontId="8" type="noConversion"/>
  </si>
  <si>
    <t>601595.SH</t>
    <phoneticPr fontId="8" type="noConversion"/>
  </si>
  <si>
    <t>上海电影</t>
    <phoneticPr fontId="8" type="noConversion"/>
  </si>
  <si>
    <t>601599.SH</t>
    <phoneticPr fontId="8" type="noConversion"/>
  </si>
  <si>
    <t>鹿港文化</t>
    <phoneticPr fontId="8" type="noConversion"/>
  </si>
  <si>
    <t>601600.SH</t>
    <phoneticPr fontId="8" type="noConversion"/>
  </si>
  <si>
    <t>中国铝业</t>
    <phoneticPr fontId="8" type="noConversion"/>
  </si>
  <si>
    <t>601601.SH</t>
    <phoneticPr fontId="8" type="noConversion"/>
  </si>
  <si>
    <t>中国太保</t>
    <phoneticPr fontId="8" type="noConversion"/>
  </si>
  <si>
    <t>601607.SH</t>
    <phoneticPr fontId="8" type="noConversion"/>
  </si>
  <si>
    <t>上海医药</t>
    <phoneticPr fontId="8" type="noConversion"/>
  </si>
  <si>
    <t>601608.SH</t>
    <phoneticPr fontId="8" type="noConversion"/>
  </si>
  <si>
    <t>中信重工</t>
    <phoneticPr fontId="8" type="noConversion"/>
  </si>
  <si>
    <t>601611.SH</t>
    <phoneticPr fontId="8" type="noConversion"/>
  </si>
  <si>
    <t>中国核建</t>
    <phoneticPr fontId="8" type="noConversion"/>
  </si>
  <si>
    <t>601616.SH</t>
    <phoneticPr fontId="8" type="noConversion"/>
  </si>
  <si>
    <t>广电电气</t>
    <phoneticPr fontId="8" type="noConversion"/>
  </si>
  <si>
    <t>601618.SH</t>
    <phoneticPr fontId="8" type="noConversion"/>
  </si>
  <si>
    <t>中国中冶</t>
    <phoneticPr fontId="8" type="noConversion"/>
  </si>
  <si>
    <t>601628.SH</t>
    <phoneticPr fontId="8" type="noConversion"/>
  </si>
  <si>
    <t>中国人寿</t>
    <phoneticPr fontId="8" type="noConversion"/>
  </si>
  <si>
    <t>601633.SH</t>
    <phoneticPr fontId="8" type="noConversion"/>
  </si>
  <si>
    <t>长城汽车</t>
    <phoneticPr fontId="8" type="noConversion"/>
  </si>
  <si>
    <t>601636.SH</t>
    <phoneticPr fontId="8" type="noConversion"/>
  </si>
  <si>
    <t>旗滨集团</t>
    <phoneticPr fontId="8" type="noConversion"/>
  </si>
  <si>
    <t>601666.SH</t>
    <phoneticPr fontId="8" type="noConversion"/>
  </si>
  <si>
    <t>平煤股份</t>
    <phoneticPr fontId="8" type="noConversion"/>
  </si>
  <si>
    <t>601668.SH</t>
    <phoneticPr fontId="8" type="noConversion"/>
  </si>
  <si>
    <t>中国建筑</t>
    <phoneticPr fontId="8" type="noConversion"/>
  </si>
  <si>
    <t>601669.SH</t>
    <phoneticPr fontId="8" type="noConversion"/>
  </si>
  <si>
    <t>中国电建</t>
    <phoneticPr fontId="8" type="noConversion"/>
  </si>
  <si>
    <t>601677.SH</t>
    <phoneticPr fontId="8" type="noConversion"/>
  </si>
  <si>
    <t>明泰铝业</t>
    <phoneticPr fontId="8" type="noConversion"/>
  </si>
  <si>
    <t>601678.SH</t>
    <phoneticPr fontId="8" type="noConversion"/>
  </si>
  <si>
    <t>滨化股份</t>
    <phoneticPr fontId="8" type="noConversion"/>
  </si>
  <si>
    <t>601688.SH</t>
    <phoneticPr fontId="8" type="noConversion"/>
  </si>
  <si>
    <t>华泰证券</t>
    <phoneticPr fontId="8" type="noConversion"/>
  </si>
  <si>
    <t>601689.SH</t>
    <phoneticPr fontId="8" type="noConversion"/>
  </si>
  <si>
    <t>拓普集团</t>
    <phoneticPr fontId="8" type="noConversion"/>
  </si>
  <si>
    <t>601699.SH</t>
    <phoneticPr fontId="8" type="noConversion"/>
  </si>
  <si>
    <t>潞安环能</t>
    <phoneticPr fontId="8" type="noConversion"/>
  </si>
  <si>
    <t>601700.SH</t>
    <phoneticPr fontId="8" type="noConversion"/>
  </si>
  <si>
    <t>风范股份</t>
    <phoneticPr fontId="8" type="noConversion"/>
  </si>
  <si>
    <t>601717.SH</t>
    <phoneticPr fontId="8" type="noConversion"/>
  </si>
  <si>
    <t>郑煤机</t>
    <phoneticPr fontId="8" type="noConversion"/>
  </si>
  <si>
    <t>601718.SH</t>
    <phoneticPr fontId="8" type="noConversion"/>
  </si>
  <si>
    <t>际华集团</t>
    <phoneticPr fontId="8" type="noConversion"/>
  </si>
  <si>
    <t>601727.SH</t>
    <phoneticPr fontId="8" type="noConversion"/>
  </si>
  <si>
    <t>上海电气</t>
    <phoneticPr fontId="8" type="noConversion"/>
  </si>
  <si>
    <t>601766.SH</t>
    <phoneticPr fontId="8" type="noConversion"/>
  </si>
  <si>
    <t>中国中车</t>
    <phoneticPr fontId="8" type="noConversion"/>
  </si>
  <si>
    <t>601777.SH</t>
    <phoneticPr fontId="8" type="noConversion"/>
  </si>
  <si>
    <t>力帆股份</t>
    <phoneticPr fontId="8" type="noConversion"/>
  </si>
  <si>
    <t>601788.SH</t>
    <phoneticPr fontId="8" type="noConversion"/>
  </si>
  <si>
    <t>光大证券</t>
    <phoneticPr fontId="8" type="noConversion"/>
  </si>
  <si>
    <t>601789.SH</t>
    <phoneticPr fontId="8" type="noConversion"/>
  </si>
  <si>
    <t>宁波建工</t>
    <phoneticPr fontId="8" type="noConversion"/>
  </si>
  <si>
    <t>601798.SH</t>
    <phoneticPr fontId="8" type="noConversion"/>
  </si>
  <si>
    <t>蓝科高新</t>
    <phoneticPr fontId="8" type="noConversion"/>
  </si>
  <si>
    <t>601799.SH</t>
    <phoneticPr fontId="8" type="noConversion"/>
  </si>
  <si>
    <t>星宇股份</t>
    <phoneticPr fontId="8" type="noConversion"/>
  </si>
  <si>
    <t>601800.SH</t>
    <phoneticPr fontId="8" type="noConversion"/>
  </si>
  <si>
    <t>中国交建</t>
    <phoneticPr fontId="8" type="noConversion"/>
  </si>
  <si>
    <t>601801.SH</t>
    <phoneticPr fontId="8" type="noConversion"/>
  </si>
  <si>
    <t>皖新传媒</t>
    <phoneticPr fontId="8" type="noConversion"/>
  </si>
  <si>
    <t>601808.SH</t>
    <phoneticPr fontId="8" type="noConversion"/>
  </si>
  <si>
    <t>中海油服</t>
    <phoneticPr fontId="8" type="noConversion"/>
  </si>
  <si>
    <t>601811.SH</t>
    <phoneticPr fontId="8" type="noConversion"/>
  </si>
  <si>
    <t>新华文轩</t>
    <phoneticPr fontId="8" type="noConversion"/>
  </si>
  <si>
    <t>601818.SH</t>
    <phoneticPr fontId="8" type="noConversion"/>
  </si>
  <si>
    <t>光大银行</t>
    <phoneticPr fontId="8" type="noConversion"/>
  </si>
  <si>
    <t>601857.SH</t>
    <phoneticPr fontId="8" type="noConversion"/>
  </si>
  <si>
    <t>中国石油</t>
    <phoneticPr fontId="8" type="noConversion"/>
  </si>
  <si>
    <t>601866.SH</t>
    <phoneticPr fontId="8" type="noConversion"/>
  </si>
  <si>
    <t>中远海发</t>
    <phoneticPr fontId="8" type="noConversion"/>
  </si>
  <si>
    <t>601872.SH</t>
    <phoneticPr fontId="8" type="noConversion"/>
  </si>
  <si>
    <t>招商轮船</t>
    <phoneticPr fontId="8" type="noConversion"/>
  </si>
  <si>
    <t>601877.SH</t>
    <phoneticPr fontId="8" type="noConversion"/>
  </si>
  <si>
    <t>正泰电器</t>
    <phoneticPr fontId="8" type="noConversion"/>
  </si>
  <si>
    <t>601880.SH</t>
    <phoneticPr fontId="8" type="noConversion"/>
  </si>
  <si>
    <t>大连港</t>
    <phoneticPr fontId="8" type="noConversion"/>
  </si>
  <si>
    <t>601882.SH</t>
    <phoneticPr fontId="8" type="noConversion"/>
  </si>
  <si>
    <t>海天精工</t>
    <phoneticPr fontId="8" type="noConversion"/>
  </si>
  <si>
    <t>601886.SH</t>
    <phoneticPr fontId="8" type="noConversion"/>
  </si>
  <si>
    <t>江河集团</t>
    <phoneticPr fontId="8" type="noConversion"/>
  </si>
  <si>
    <t>601888.SH</t>
    <phoneticPr fontId="8" type="noConversion"/>
  </si>
  <si>
    <t>中国国旅</t>
    <phoneticPr fontId="8" type="noConversion"/>
  </si>
  <si>
    <t>601890.SH</t>
    <phoneticPr fontId="8" type="noConversion"/>
  </si>
  <si>
    <t>亚星锚链</t>
    <phoneticPr fontId="8" type="noConversion"/>
  </si>
  <si>
    <t>601898.SH</t>
    <phoneticPr fontId="8" type="noConversion"/>
  </si>
  <si>
    <t>中煤能源</t>
    <phoneticPr fontId="8" type="noConversion"/>
  </si>
  <si>
    <t>601899.SH</t>
    <phoneticPr fontId="8" type="noConversion"/>
  </si>
  <si>
    <t>紫金矿业</t>
    <phoneticPr fontId="8" type="noConversion"/>
  </si>
  <si>
    <t>601900.SH</t>
    <phoneticPr fontId="8" type="noConversion"/>
  </si>
  <si>
    <t>南方传媒</t>
    <phoneticPr fontId="8" type="noConversion"/>
  </si>
  <si>
    <t>601901.SH</t>
    <phoneticPr fontId="8" type="noConversion"/>
  </si>
  <si>
    <t>方正证券</t>
    <phoneticPr fontId="8" type="noConversion"/>
  </si>
  <si>
    <t>601908.SH</t>
    <phoneticPr fontId="8" type="noConversion"/>
  </si>
  <si>
    <t>京运通</t>
    <phoneticPr fontId="8" type="noConversion"/>
  </si>
  <si>
    <t>601918.SH</t>
    <phoneticPr fontId="8" type="noConversion"/>
  </si>
  <si>
    <t>*ST新集</t>
    <phoneticPr fontId="8" type="noConversion"/>
  </si>
  <si>
    <t>601919.SH</t>
    <phoneticPr fontId="8" type="noConversion"/>
  </si>
  <si>
    <t>中远海控</t>
    <phoneticPr fontId="8" type="noConversion"/>
  </si>
  <si>
    <t>601928.SH</t>
    <phoneticPr fontId="8" type="noConversion"/>
  </si>
  <si>
    <t>凤凰传媒</t>
    <phoneticPr fontId="8" type="noConversion"/>
  </si>
  <si>
    <t>601929.SH</t>
    <phoneticPr fontId="8" type="noConversion"/>
  </si>
  <si>
    <t>吉视传媒</t>
    <phoneticPr fontId="8" type="noConversion"/>
  </si>
  <si>
    <t>601933.SH</t>
    <phoneticPr fontId="8" type="noConversion"/>
  </si>
  <si>
    <t>永辉超市</t>
    <phoneticPr fontId="8" type="noConversion"/>
  </si>
  <si>
    <t>601939.SH</t>
    <phoneticPr fontId="8" type="noConversion"/>
  </si>
  <si>
    <t>建设银行</t>
    <phoneticPr fontId="8" type="noConversion"/>
  </si>
  <si>
    <t>601958.SH</t>
    <phoneticPr fontId="8" type="noConversion"/>
  </si>
  <si>
    <t>金钼股份</t>
    <phoneticPr fontId="8" type="noConversion"/>
  </si>
  <si>
    <t>601965.SH</t>
    <phoneticPr fontId="8" type="noConversion"/>
  </si>
  <si>
    <t>中国汽研</t>
    <phoneticPr fontId="8" type="noConversion"/>
  </si>
  <si>
    <t>601966.SH</t>
    <phoneticPr fontId="8" type="noConversion"/>
  </si>
  <si>
    <t>玲珑轮胎</t>
    <phoneticPr fontId="8" type="noConversion"/>
  </si>
  <si>
    <t>601968.SH</t>
    <phoneticPr fontId="8" type="noConversion"/>
  </si>
  <si>
    <t>宝钢包装</t>
    <phoneticPr fontId="8" type="noConversion"/>
  </si>
  <si>
    <t>601969.SH</t>
    <phoneticPr fontId="8" type="noConversion"/>
  </si>
  <si>
    <t>海南矿业</t>
    <phoneticPr fontId="8" type="noConversion"/>
  </si>
  <si>
    <t>601985.SH</t>
    <phoneticPr fontId="8" type="noConversion"/>
  </si>
  <si>
    <t>中国核电</t>
    <phoneticPr fontId="8" type="noConversion"/>
  </si>
  <si>
    <t>601988.SH</t>
    <phoneticPr fontId="8" type="noConversion"/>
  </si>
  <si>
    <t>中国银行</t>
    <phoneticPr fontId="8" type="noConversion"/>
  </si>
  <si>
    <t>601989.SH</t>
    <phoneticPr fontId="8" type="noConversion"/>
  </si>
  <si>
    <t>中国重工</t>
    <phoneticPr fontId="8" type="noConversion"/>
  </si>
  <si>
    <t>601991.SH</t>
    <phoneticPr fontId="8" type="noConversion"/>
  </si>
  <si>
    <t>大唐发电</t>
    <phoneticPr fontId="8" type="noConversion"/>
  </si>
  <si>
    <t>601992.SH</t>
    <phoneticPr fontId="8" type="noConversion"/>
  </si>
  <si>
    <t>金隅股份</t>
    <phoneticPr fontId="8" type="noConversion"/>
  </si>
  <si>
    <t>601996.SH</t>
    <phoneticPr fontId="8" type="noConversion"/>
  </si>
  <si>
    <t>丰林集团</t>
    <phoneticPr fontId="8" type="noConversion"/>
  </si>
  <si>
    <t>601997.SH</t>
    <phoneticPr fontId="8" type="noConversion"/>
  </si>
  <si>
    <t>贵阳银行</t>
    <phoneticPr fontId="8" type="noConversion"/>
  </si>
  <si>
    <t>601998.SH</t>
    <phoneticPr fontId="8" type="noConversion"/>
  </si>
  <si>
    <t>中信银行</t>
    <phoneticPr fontId="8" type="noConversion"/>
  </si>
  <si>
    <t>601999.SH</t>
    <phoneticPr fontId="8" type="noConversion"/>
  </si>
  <si>
    <t>出版传媒</t>
    <phoneticPr fontId="8" type="noConversion"/>
  </si>
  <si>
    <t>603000.SH</t>
    <phoneticPr fontId="8" type="noConversion"/>
  </si>
  <si>
    <t>人民网</t>
    <phoneticPr fontId="8" type="noConversion"/>
  </si>
  <si>
    <t>603001.SH</t>
    <phoneticPr fontId="8" type="noConversion"/>
  </si>
  <si>
    <t>奥康国际</t>
    <phoneticPr fontId="8" type="noConversion"/>
  </si>
  <si>
    <t>603002.SH</t>
    <phoneticPr fontId="8" type="noConversion"/>
  </si>
  <si>
    <t>宏昌电子</t>
    <phoneticPr fontId="8" type="noConversion"/>
  </si>
  <si>
    <t>603003.SH</t>
    <phoneticPr fontId="8" type="noConversion"/>
  </si>
  <si>
    <t>龙宇燃油</t>
    <phoneticPr fontId="8" type="noConversion"/>
  </si>
  <si>
    <t>603005.SH</t>
    <phoneticPr fontId="8" type="noConversion"/>
  </si>
  <si>
    <t>晶方科技</t>
    <phoneticPr fontId="8" type="noConversion"/>
  </si>
  <si>
    <t>603006.SH</t>
    <phoneticPr fontId="8" type="noConversion"/>
  </si>
  <si>
    <t>联明股份</t>
    <phoneticPr fontId="8" type="noConversion"/>
  </si>
  <si>
    <t>603007.SH</t>
    <phoneticPr fontId="8" type="noConversion"/>
  </si>
  <si>
    <t>花王股份</t>
    <phoneticPr fontId="8" type="noConversion"/>
  </si>
  <si>
    <t>603008.SH</t>
    <phoneticPr fontId="8" type="noConversion"/>
  </si>
  <si>
    <t>喜临门</t>
    <phoneticPr fontId="8" type="noConversion"/>
  </si>
  <si>
    <t>603009.SH</t>
    <phoneticPr fontId="8" type="noConversion"/>
  </si>
  <si>
    <t>北特科技</t>
    <phoneticPr fontId="8" type="noConversion"/>
  </si>
  <si>
    <t>603010.SH</t>
    <phoneticPr fontId="8" type="noConversion"/>
  </si>
  <si>
    <t>万盛股份</t>
    <phoneticPr fontId="8" type="noConversion"/>
  </si>
  <si>
    <t>603011.SH</t>
    <phoneticPr fontId="8" type="noConversion"/>
  </si>
  <si>
    <t>合锻智能</t>
    <phoneticPr fontId="8" type="noConversion"/>
  </si>
  <si>
    <t>603012.SH</t>
    <phoneticPr fontId="8" type="noConversion"/>
  </si>
  <si>
    <t>创力集团</t>
    <phoneticPr fontId="8" type="noConversion"/>
  </si>
  <si>
    <t>603015.SH</t>
    <phoneticPr fontId="8" type="noConversion"/>
  </si>
  <si>
    <t>弘讯科技</t>
    <phoneticPr fontId="8" type="noConversion"/>
  </si>
  <si>
    <t>603016.SH</t>
    <phoneticPr fontId="8" type="noConversion"/>
  </si>
  <si>
    <t>新宏泰</t>
    <phoneticPr fontId="8" type="noConversion"/>
  </si>
  <si>
    <t>603017.SH</t>
    <phoneticPr fontId="8" type="noConversion"/>
  </si>
  <si>
    <t>中衡设计</t>
    <phoneticPr fontId="8" type="noConversion"/>
  </si>
  <si>
    <t>603018.SH</t>
    <phoneticPr fontId="8" type="noConversion"/>
  </si>
  <si>
    <t>中设集团</t>
    <phoneticPr fontId="8" type="noConversion"/>
  </si>
  <si>
    <t>603019.SH</t>
    <phoneticPr fontId="8" type="noConversion"/>
  </si>
  <si>
    <t>中科曙光</t>
    <phoneticPr fontId="8" type="noConversion"/>
  </si>
  <si>
    <t>603020.SH</t>
    <phoneticPr fontId="8" type="noConversion"/>
  </si>
  <si>
    <t>爱普股份</t>
    <phoneticPr fontId="8" type="noConversion"/>
  </si>
  <si>
    <t>603021.SH</t>
    <phoneticPr fontId="8" type="noConversion"/>
  </si>
  <si>
    <t>山东华鹏</t>
    <phoneticPr fontId="8" type="noConversion"/>
  </si>
  <si>
    <t>603022.SH</t>
    <phoneticPr fontId="8" type="noConversion"/>
  </si>
  <si>
    <t>新通联</t>
    <phoneticPr fontId="8" type="noConversion"/>
  </si>
  <si>
    <t>603023.SH</t>
    <phoneticPr fontId="8" type="noConversion"/>
  </si>
  <si>
    <t>威帝股份</t>
    <phoneticPr fontId="8" type="noConversion"/>
  </si>
  <si>
    <t>603025.SH</t>
    <phoneticPr fontId="8" type="noConversion"/>
  </si>
  <si>
    <t>大豪科技</t>
    <phoneticPr fontId="8" type="noConversion"/>
  </si>
  <si>
    <t>603026.SH</t>
    <phoneticPr fontId="8" type="noConversion"/>
  </si>
  <si>
    <t>石大胜华</t>
    <phoneticPr fontId="8" type="noConversion"/>
  </si>
  <si>
    <t>603027.SH</t>
    <phoneticPr fontId="8" type="noConversion"/>
  </si>
  <si>
    <t>千禾味业</t>
    <phoneticPr fontId="8" type="noConversion"/>
  </si>
  <si>
    <t>603028.SH</t>
    <phoneticPr fontId="8" type="noConversion"/>
  </si>
  <si>
    <t>赛福天</t>
    <phoneticPr fontId="8" type="noConversion"/>
  </si>
  <si>
    <t>603029.SH</t>
    <phoneticPr fontId="8" type="noConversion"/>
  </si>
  <si>
    <t>天鹅股份</t>
    <phoneticPr fontId="8" type="noConversion"/>
  </si>
  <si>
    <t>603030.SH</t>
    <phoneticPr fontId="8" type="noConversion"/>
  </si>
  <si>
    <t>全筑股份</t>
    <phoneticPr fontId="8" type="noConversion"/>
  </si>
  <si>
    <t>603031.SH</t>
    <phoneticPr fontId="8" type="noConversion"/>
  </si>
  <si>
    <t>安德利</t>
    <phoneticPr fontId="8" type="noConversion"/>
  </si>
  <si>
    <t>603033.SH</t>
    <phoneticPr fontId="8" type="noConversion"/>
  </si>
  <si>
    <t>三维股份</t>
    <phoneticPr fontId="8" type="noConversion"/>
  </si>
  <si>
    <t>603036.SH</t>
    <phoneticPr fontId="8" type="noConversion"/>
  </si>
  <si>
    <t>如通股份</t>
    <phoneticPr fontId="8" type="noConversion"/>
  </si>
  <si>
    <t>603058.SH</t>
    <phoneticPr fontId="8" type="noConversion"/>
  </si>
  <si>
    <t>永吉股份</t>
    <phoneticPr fontId="8" type="noConversion"/>
  </si>
  <si>
    <t>603060.SH</t>
    <phoneticPr fontId="8" type="noConversion"/>
  </si>
  <si>
    <t>国检集团</t>
    <phoneticPr fontId="8" type="noConversion"/>
  </si>
  <si>
    <t>603066.SH</t>
    <phoneticPr fontId="8" type="noConversion"/>
  </si>
  <si>
    <t>音飞储存</t>
    <phoneticPr fontId="8" type="noConversion"/>
  </si>
  <si>
    <t>603067.SH</t>
    <phoneticPr fontId="8" type="noConversion"/>
  </si>
  <si>
    <t>振华股份</t>
    <phoneticPr fontId="8" type="noConversion"/>
  </si>
  <si>
    <t>603069.SH</t>
    <phoneticPr fontId="8" type="noConversion"/>
  </si>
  <si>
    <t>海汽集团</t>
    <phoneticPr fontId="8" type="noConversion"/>
  </si>
  <si>
    <t>603077.SH</t>
    <phoneticPr fontId="8" type="noConversion"/>
  </si>
  <si>
    <t>和邦生物</t>
    <phoneticPr fontId="8" type="noConversion"/>
  </si>
  <si>
    <t>603085.SH</t>
    <phoneticPr fontId="8" type="noConversion"/>
  </si>
  <si>
    <t>天成自控</t>
    <phoneticPr fontId="8" type="noConversion"/>
  </si>
  <si>
    <t>603088.SH</t>
    <phoneticPr fontId="8" type="noConversion"/>
  </si>
  <si>
    <t>宁波精达</t>
    <phoneticPr fontId="8" type="noConversion"/>
  </si>
  <si>
    <t>603090.SH</t>
    <phoneticPr fontId="8" type="noConversion"/>
  </si>
  <si>
    <t>宏盛股份</t>
    <phoneticPr fontId="8" type="noConversion"/>
  </si>
  <si>
    <t>603098.SH</t>
    <phoneticPr fontId="8" type="noConversion"/>
  </si>
  <si>
    <t>森特股份</t>
    <phoneticPr fontId="8" type="noConversion"/>
  </si>
  <si>
    <t>603099.SH</t>
    <phoneticPr fontId="8" type="noConversion"/>
  </si>
  <si>
    <t>长白山</t>
    <phoneticPr fontId="8" type="noConversion"/>
  </si>
  <si>
    <t>603100.SH</t>
    <phoneticPr fontId="8" type="noConversion"/>
  </si>
  <si>
    <t>川仪股份</t>
    <phoneticPr fontId="8" type="noConversion"/>
  </si>
  <si>
    <t>603101.SH</t>
    <phoneticPr fontId="8" type="noConversion"/>
  </si>
  <si>
    <t>汇嘉时代</t>
    <phoneticPr fontId="8" type="noConversion"/>
  </si>
  <si>
    <t>603108.SH</t>
    <phoneticPr fontId="8" type="noConversion"/>
  </si>
  <si>
    <t>润达医疗</t>
    <phoneticPr fontId="8" type="noConversion"/>
  </si>
  <si>
    <t>603111.SH</t>
    <phoneticPr fontId="8" type="noConversion"/>
  </si>
  <si>
    <t>康尼机电</t>
    <phoneticPr fontId="8" type="noConversion"/>
  </si>
  <si>
    <t>603116.SH</t>
    <phoneticPr fontId="8" type="noConversion"/>
  </si>
  <si>
    <t>红蜻蜓</t>
    <phoneticPr fontId="8" type="noConversion"/>
  </si>
  <si>
    <t>603117.SH</t>
    <phoneticPr fontId="8" type="noConversion"/>
  </si>
  <si>
    <t>万林股份</t>
    <phoneticPr fontId="8" type="noConversion"/>
  </si>
  <si>
    <t>603118.SH</t>
    <phoneticPr fontId="8" type="noConversion"/>
  </si>
  <si>
    <t>共进股份</t>
    <phoneticPr fontId="8" type="noConversion"/>
  </si>
  <si>
    <t>603123.SH</t>
    <phoneticPr fontId="8" type="noConversion"/>
  </si>
  <si>
    <t>翠微股份</t>
    <phoneticPr fontId="8" type="noConversion"/>
  </si>
  <si>
    <t>603126.SH</t>
    <phoneticPr fontId="8" type="noConversion"/>
  </si>
  <si>
    <t>中材节能</t>
    <phoneticPr fontId="8" type="noConversion"/>
  </si>
  <si>
    <t>603128.SH</t>
    <phoneticPr fontId="8" type="noConversion"/>
  </si>
  <si>
    <t>华贸物流</t>
    <phoneticPr fontId="8" type="noConversion"/>
  </si>
  <si>
    <t>603131.SH</t>
    <phoneticPr fontId="8" type="noConversion"/>
  </si>
  <si>
    <t>上海沪工</t>
    <phoneticPr fontId="8" type="noConversion"/>
  </si>
  <si>
    <t>603158.SH</t>
    <phoneticPr fontId="8" type="noConversion"/>
  </si>
  <si>
    <t>腾龙股份</t>
    <phoneticPr fontId="8" type="noConversion"/>
  </si>
  <si>
    <t>603159.SH</t>
    <phoneticPr fontId="8" type="noConversion"/>
  </si>
  <si>
    <t>上海亚虹</t>
    <phoneticPr fontId="8" type="noConversion"/>
  </si>
  <si>
    <t>603160.SH</t>
    <phoneticPr fontId="8" type="noConversion"/>
  </si>
  <si>
    <t>汇顶科技</t>
    <phoneticPr fontId="8" type="noConversion"/>
  </si>
  <si>
    <t>603166.SH</t>
    <phoneticPr fontId="8" type="noConversion"/>
  </si>
  <si>
    <t>福达股份</t>
    <phoneticPr fontId="8" type="noConversion"/>
  </si>
  <si>
    <t>603167.SH</t>
    <phoneticPr fontId="8" type="noConversion"/>
  </si>
  <si>
    <t>渤海轮渡</t>
    <phoneticPr fontId="8" type="noConversion"/>
  </si>
  <si>
    <t>603168.SH</t>
    <phoneticPr fontId="8" type="noConversion"/>
  </si>
  <si>
    <t>莎普爱思</t>
    <phoneticPr fontId="8" type="noConversion"/>
  </si>
  <si>
    <t>603169.SH</t>
    <phoneticPr fontId="8" type="noConversion"/>
  </si>
  <si>
    <t>兰石重装</t>
    <phoneticPr fontId="8" type="noConversion"/>
  </si>
  <si>
    <t>603186.SH</t>
    <phoneticPr fontId="8" type="noConversion"/>
  </si>
  <si>
    <t>N华正</t>
    <phoneticPr fontId="8" type="noConversion"/>
  </si>
  <si>
    <t>603188.SH</t>
    <phoneticPr fontId="8" type="noConversion"/>
  </si>
  <si>
    <t>亚邦股份</t>
    <phoneticPr fontId="8" type="noConversion"/>
  </si>
  <si>
    <t>603189.SH</t>
    <phoneticPr fontId="8" type="noConversion"/>
  </si>
  <si>
    <t>网达软件</t>
    <phoneticPr fontId="8" type="noConversion"/>
  </si>
  <si>
    <t>603198.SH</t>
    <phoneticPr fontId="8" type="noConversion"/>
  </si>
  <si>
    <t>迎驾贡酒</t>
    <phoneticPr fontId="8" type="noConversion"/>
  </si>
  <si>
    <t>603199.SH</t>
    <phoneticPr fontId="8" type="noConversion"/>
  </si>
  <si>
    <t>九华旅游</t>
    <phoneticPr fontId="8" type="noConversion"/>
  </si>
  <si>
    <t>603203.SH</t>
    <phoneticPr fontId="8" type="noConversion"/>
  </si>
  <si>
    <t>快克股份</t>
    <phoneticPr fontId="8" type="noConversion"/>
  </si>
  <si>
    <t>603218.SH</t>
    <phoneticPr fontId="8" type="noConversion"/>
  </si>
  <si>
    <t>日月股份</t>
    <phoneticPr fontId="8" type="noConversion"/>
  </si>
  <si>
    <t>603222.SH</t>
    <phoneticPr fontId="8" type="noConversion"/>
  </si>
  <si>
    <t>济民制药</t>
    <phoneticPr fontId="8" type="noConversion"/>
  </si>
  <si>
    <t>603223.SH</t>
    <phoneticPr fontId="8" type="noConversion"/>
  </si>
  <si>
    <t>恒通股份</t>
    <phoneticPr fontId="8" type="noConversion"/>
  </si>
  <si>
    <t>603227.SH</t>
    <phoneticPr fontId="8" type="noConversion"/>
  </si>
  <si>
    <t>雪峰科技</t>
    <phoneticPr fontId="8" type="noConversion"/>
  </si>
  <si>
    <t>603239.SH</t>
    <phoneticPr fontId="8" type="noConversion"/>
  </si>
  <si>
    <t>浙江仙通</t>
    <phoneticPr fontId="8" type="noConversion"/>
  </si>
  <si>
    <t>603258.SH</t>
    <phoneticPr fontId="8" type="noConversion"/>
  </si>
  <si>
    <t>电魂网络</t>
    <phoneticPr fontId="8" type="noConversion"/>
  </si>
  <si>
    <t>603268.SH</t>
    <phoneticPr fontId="8" type="noConversion"/>
  </si>
  <si>
    <t>松发股份</t>
    <phoneticPr fontId="8" type="noConversion"/>
  </si>
  <si>
    <t>603288.SH</t>
    <phoneticPr fontId="8" type="noConversion"/>
  </si>
  <si>
    <t>海天味业</t>
    <phoneticPr fontId="8" type="noConversion"/>
  </si>
  <si>
    <t>603298.SH</t>
    <phoneticPr fontId="8" type="noConversion"/>
  </si>
  <si>
    <t>杭叉集团</t>
    <phoneticPr fontId="8" type="noConversion"/>
  </si>
  <si>
    <t>603299.SH</t>
    <phoneticPr fontId="8" type="noConversion"/>
  </si>
  <si>
    <t>井神股份</t>
    <phoneticPr fontId="8" type="noConversion"/>
  </si>
  <si>
    <t>603300.SH</t>
    <phoneticPr fontId="8" type="noConversion"/>
  </si>
  <si>
    <t>华铁科技</t>
    <phoneticPr fontId="8" type="noConversion"/>
  </si>
  <si>
    <t>603306.SH</t>
    <phoneticPr fontId="8" type="noConversion"/>
  </si>
  <si>
    <t>华懋科技</t>
    <phoneticPr fontId="8" type="noConversion"/>
  </si>
  <si>
    <t>603308.SH</t>
    <phoneticPr fontId="8" type="noConversion"/>
  </si>
  <si>
    <t>应流股份</t>
    <phoneticPr fontId="8" type="noConversion"/>
  </si>
  <si>
    <t>603309.SH</t>
    <phoneticPr fontId="8" type="noConversion"/>
  </si>
  <si>
    <t>维力医疗</t>
    <phoneticPr fontId="8" type="noConversion"/>
  </si>
  <si>
    <t>603311.SH</t>
    <phoneticPr fontId="8" type="noConversion"/>
  </si>
  <si>
    <t>金海环境</t>
    <phoneticPr fontId="8" type="noConversion"/>
  </si>
  <si>
    <t>603313.SH</t>
    <phoneticPr fontId="8" type="noConversion"/>
  </si>
  <si>
    <t>恒康家居</t>
    <phoneticPr fontId="8" type="noConversion"/>
  </si>
  <si>
    <t>603315.SH</t>
    <phoneticPr fontId="8" type="noConversion"/>
  </si>
  <si>
    <t>福鞍股份</t>
    <phoneticPr fontId="8" type="noConversion"/>
  </si>
  <si>
    <t>603318.SH</t>
    <phoneticPr fontId="8" type="noConversion"/>
  </si>
  <si>
    <t>派思股份</t>
    <phoneticPr fontId="8" type="noConversion"/>
  </si>
  <si>
    <t>603319.SH</t>
    <phoneticPr fontId="8" type="noConversion"/>
  </si>
  <si>
    <t>湘油泵</t>
    <phoneticPr fontId="8" type="noConversion"/>
  </si>
  <si>
    <t>603322.SH</t>
    <phoneticPr fontId="8" type="noConversion"/>
  </si>
  <si>
    <t>超讯通信</t>
    <phoneticPr fontId="8" type="noConversion"/>
  </si>
  <si>
    <t>603323.SH</t>
    <phoneticPr fontId="8" type="noConversion"/>
  </si>
  <si>
    <t>吴江银行</t>
    <phoneticPr fontId="8" type="noConversion"/>
  </si>
  <si>
    <t>603328.SH</t>
    <phoneticPr fontId="8" type="noConversion"/>
  </si>
  <si>
    <t>依顿电子</t>
    <phoneticPr fontId="8" type="noConversion"/>
  </si>
  <si>
    <t>603333.SH</t>
    <phoneticPr fontId="8" type="noConversion"/>
  </si>
  <si>
    <t>明星电缆</t>
    <phoneticPr fontId="8" type="noConversion"/>
  </si>
  <si>
    <t>603336.SH</t>
    <phoneticPr fontId="8" type="noConversion"/>
  </si>
  <si>
    <t>宏辉果蔬</t>
    <phoneticPr fontId="8" type="noConversion"/>
  </si>
  <si>
    <t>603338.SH</t>
    <phoneticPr fontId="8" type="noConversion"/>
  </si>
  <si>
    <t>浙江鼎力</t>
    <phoneticPr fontId="8" type="noConversion"/>
  </si>
  <si>
    <t>603339.SH</t>
    <phoneticPr fontId="8" type="noConversion"/>
  </si>
  <si>
    <t>四方冷链</t>
    <phoneticPr fontId="8" type="noConversion"/>
  </si>
  <si>
    <t>603355.SH</t>
    <phoneticPr fontId="8" type="noConversion"/>
  </si>
  <si>
    <t>莱克电气</t>
    <phoneticPr fontId="8" type="noConversion"/>
  </si>
  <si>
    <t>603366.SH</t>
    <phoneticPr fontId="8" type="noConversion"/>
  </si>
  <si>
    <t>日出东方</t>
    <phoneticPr fontId="8" type="noConversion"/>
  </si>
  <si>
    <t>603368.SH</t>
    <phoneticPr fontId="8" type="noConversion"/>
  </si>
  <si>
    <t>柳州医药</t>
    <phoneticPr fontId="8" type="noConversion"/>
  </si>
  <si>
    <t>603369.SH</t>
    <phoneticPr fontId="8" type="noConversion"/>
  </si>
  <si>
    <t>今世缘</t>
    <phoneticPr fontId="8" type="noConversion"/>
  </si>
  <si>
    <t>603377.SH</t>
    <phoneticPr fontId="8" type="noConversion"/>
  </si>
  <si>
    <t>东方时尚</t>
    <phoneticPr fontId="8" type="noConversion"/>
  </si>
  <si>
    <t>603389.SH</t>
    <phoneticPr fontId="8" type="noConversion"/>
  </si>
  <si>
    <t>亚振家居</t>
    <phoneticPr fontId="8" type="noConversion"/>
  </si>
  <si>
    <t>603393.SH</t>
    <phoneticPr fontId="8" type="noConversion"/>
  </si>
  <si>
    <t>新天然气</t>
    <phoneticPr fontId="8" type="noConversion"/>
  </si>
  <si>
    <t>603398.SH</t>
    <phoneticPr fontId="8" type="noConversion"/>
  </si>
  <si>
    <t>邦宝益智</t>
    <phoneticPr fontId="8" type="noConversion"/>
  </si>
  <si>
    <t>603399.SH</t>
    <phoneticPr fontId="8" type="noConversion"/>
  </si>
  <si>
    <t>新华龙</t>
    <phoneticPr fontId="8" type="noConversion"/>
  </si>
  <si>
    <t>603416.SH</t>
    <phoneticPr fontId="8" type="noConversion"/>
  </si>
  <si>
    <t>信捷电气</t>
    <phoneticPr fontId="8" type="noConversion"/>
  </si>
  <si>
    <t>603421.SH</t>
    <phoneticPr fontId="8" type="noConversion"/>
  </si>
  <si>
    <t>鼎信通讯</t>
    <phoneticPr fontId="8" type="noConversion"/>
  </si>
  <si>
    <t>603456.SH</t>
    <phoneticPr fontId="8" type="noConversion"/>
  </si>
  <si>
    <t>九洲药业</t>
    <phoneticPr fontId="8" type="noConversion"/>
  </si>
  <si>
    <t>603508.SH</t>
    <phoneticPr fontId="8" type="noConversion"/>
  </si>
  <si>
    <t>思维列控</t>
    <phoneticPr fontId="8" type="noConversion"/>
  </si>
  <si>
    <t>603515.SH</t>
    <phoneticPr fontId="8" type="noConversion"/>
  </si>
  <si>
    <t>欧普照明</t>
    <phoneticPr fontId="8" type="noConversion"/>
  </si>
  <si>
    <t>603518.SH</t>
    <phoneticPr fontId="8" type="noConversion"/>
  </si>
  <si>
    <t>维格娜丝</t>
    <phoneticPr fontId="8" type="noConversion"/>
  </si>
  <si>
    <t>603519.SH</t>
    <phoneticPr fontId="8" type="noConversion"/>
  </si>
  <si>
    <t>立霸股份</t>
    <phoneticPr fontId="8" type="noConversion"/>
  </si>
  <si>
    <t>603520.SH</t>
    <phoneticPr fontId="8" type="noConversion"/>
  </si>
  <si>
    <t>司太立</t>
    <phoneticPr fontId="8" type="noConversion"/>
  </si>
  <si>
    <t>603528.SH</t>
    <phoneticPr fontId="8" type="noConversion"/>
  </si>
  <si>
    <t>多伦科技</t>
    <phoneticPr fontId="8" type="noConversion"/>
  </si>
  <si>
    <t>603555.SH</t>
    <phoneticPr fontId="8" type="noConversion"/>
  </si>
  <si>
    <t>贵人鸟</t>
    <phoneticPr fontId="8" type="noConversion"/>
  </si>
  <si>
    <t>603556.SH</t>
    <phoneticPr fontId="8" type="noConversion"/>
  </si>
  <si>
    <t>海兴电力</t>
    <phoneticPr fontId="8" type="noConversion"/>
  </si>
  <si>
    <t>603558.SH</t>
    <phoneticPr fontId="8" type="noConversion"/>
  </si>
  <si>
    <t>健盛集团</t>
    <phoneticPr fontId="8" type="noConversion"/>
  </si>
  <si>
    <t>603559.SH</t>
    <phoneticPr fontId="8" type="noConversion"/>
  </si>
  <si>
    <t>中通国脉</t>
    <phoneticPr fontId="8" type="noConversion"/>
  </si>
  <si>
    <t>603566.SH</t>
    <phoneticPr fontId="8" type="noConversion"/>
  </si>
  <si>
    <t>普莱柯</t>
    <phoneticPr fontId="8" type="noConversion"/>
  </si>
  <si>
    <t>603567.SH</t>
    <phoneticPr fontId="8" type="noConversion"/>
  </si>
  <si>
    <t>珍宝岛</t>
    <phoneticPr fontId="8" type="noConversion"/>
  </si>
  <si>
    <t>603568.SH</t>
    <phoneticPr fontId="8" type="noConversion"/>
  </si>
  <si>
    <t>伟明环保</t>
    <phoneticPr fontId="8" type="noConversion"/>
  </si>
  <si>
    <t>603569.SH</t>
    <phoneticPr fontId="8" type="noConversion"/>
  </si>
  <si>
    <t>长久物流</t>
    <phoneticPr fontId="8" type="noConversion"/>
  </si>
  <si>
    <t>603577.SH</t>
    <phoneticPr fontId="8" type="noConversion"/>
  </si>
  <si>
    <t>汇金通</t>
    <phoneticPr fontId="8" type="noConversion"/>
  </si>
  <si>
    <t>603585.SH</t>
    <phoneticPr fontId="8" type="noConversion"/>
  </si>
  <si>
    <t>苏利股份</t>
    <phoneticPr fontId="8" type="noConversion"/>
  </si>
  <si>
    <t>603588.SH</t>
    <phoneticPr fontId="8" type="noConversion"/>
  </si>
  <si>
    <t>高能环境</t>
    <phoneticPr fontId="8" type="noConversion"/>
  </si>
  <si>
    <t>603589.SH</t>
    <phoneticPr fontId="8" type="noConversion"/>
  </si>
  <si>
    <t>口子窖</t>
    <phoneticPr fontId="8" type="noConversion"/>
  </si>
  <si>
    <t>603598.SH</t>
    <phoneticPr fontId="8" type="noConversion"/>
  </si>
  <si>
    <t>引力传媒</t>
    <phoneticPr fontId="8" type="noConversion"/>
  </si>
  <si>
    <t>603599.SH</t>
    <phoneticPr fontId="8" type="noConversion"/>
  </si>
  <si>
    <t>广信股份</t>
    <phoneticPr fontId="8" type="noConversion"/>
  </si>
  <si>
    <t>603600.SH</t>
    <phoneticPr fontId="8" type="noConversion"/>
  </si>
  <si>
    <t>永艺股份</t>
    <phoneticPr fontId="8" type="noConversion"/>
  </si>
  <si>
    <t>603601.SH</t>
    <phoneticPr fontId="8" type="noConversion"/>
  </si>
  <si>
    <t>再升科技</t>
    <phoneticPr fontId="8" type="noConversion"/>
  </si>
  <si>
    <t>603606.SH</t>
    <phoneticPr fontId="8" type="noConversion"/>
  </si>
  <si>
    <t>东方电缆</t>
    <phoneticPr fontId="8" type="noConversion"/>
  </si>
  <si>
    <t>603608.SH</t>
    <phoneticPr fontId="8" type="noConversion"/>
  </si>
  <si>
    <t>天创时尚</t>
    <phoneticPr fontId="8" type="noConversion"/>
  </si>
  <si>
    <t>603609.SH</t>
    <phoneticPr fontId="8" type="noConversion"/>
  </si>
  <si>
    <t>禾丰牧业</t>
    <phoneticPr fontId="8" type="noConversion"/>
  </si>
  <si>
    <t>603611.SH</t>
    <phoneticPr fontId="8" type="noConversion"/>
  </si>
  <si>
    <t>诺力股份</t>
    <phoneticPr fontId="8" type="noConversion"/>
  </si>
  <si>
    <t>603616.SH</t>
    <phoneticPr fontId="8" type="noConversion"/>
  </si>
  <si>
    <t>韩建河山</t>
    <phoneticPr fontId="8" type="noConversion"/>
  </si>
  <si>
    <t>603618.SH</t>
    <phoneticPr fontId="8" type="noConversion"/>
  </si>
  <si>
    <t>杭电股份</t>
    <phoneticPr fontId="8" type="noConversion"/>
  </si>
  <si>
    <t>603633.SH</t>
    <phoneticPr fontId="8" type="noConversion"/>
  </si>
  <si>
    <t>徕木股份</t>
    <phoneticPr fontId="8" type="noConversion"/>
  </si>
  <si>
    <t>603636.SH</t>
    <phoneticPr fontId="8" type="noConversion"/>
  </si>
  <si>
    <t>南威软件</t>
    <phoneticPr fontId="8" type="noConversion"/>
  </si>
  <si>
    <t>603658.SH</t>
    <phoneticPr fontId="8" type="noConversion"/>
  </si>
  <si>
    <t>安图生物</t>
    <phoneticPr fontId="8" type="noConversion"/>
  </si>
  <si>
    <t>603660.SH</t>
    <phoneticPr fontId="8" type="noConversion"/>
  </si>
  <si>
    <t>苏州科达</t>
    <phoneticPr fontId="8" type="noConversion"/>
  </si>
  <si>
    <t>603663.SH</t>
    <phoneticPr fontId="8" type="noConversion"/>
  </si>
  <si>
    <t>三祥新材</t>
    <phoneticPr fontId="8" type="noConversion"/>
  </si>
  <si>
    <t>603667.SH</t>
    <phoneticPr fontId="8" type="noConversion"/>
  </si>
  <si>
    <t>五洲新春</t>
    <phoneticPr fontId="8" type="noConversion"/>
  </si>
  <si>
    <t>603669.SH</t>
    <phoneticPr fontId="8" type="noConversion"/>
  </si>
  <si>
    <t>灵康药业</t>
    <phoneticPr fontId="8" type="noConversion"/>
  </si>
  <si>
    <t>603678.SH</t>
    <phoneticPr fontId="8" type="noConversion"/>
  </si>
  <si>
    <t>火炬电子</t>
    <phoneticPr fontId="8" type="noConversion"/>
  </si>
  <si>
    <t>603686.SH</t>
    <phoneticPr fontId="8" type="noConversion"/>
  </si>
  <si>
    <t>龙马环卫</t>
    <phoneticPr fontId="8" type="noConversion"/>
  </si>
  <si>
    <t>603688.SH</t>
    <phoneticPr fontId="8" type="noConversion"/>
  </si>
  <si>
    <t>石英股份</t>
    <phoneticPr fontId="8" type="noConversion"/>
  </si>
  <si>
    <t>603696.SH</t>
    <phoneticPr fontId="8" type="noConversion"/>
  </si>
  <si>
    <t>安记食品</t>
    <phoneticPr fontId="8" type="noConversion"/>
  </si>
  <si>
    <t>603698.SH</t>
    <phoneticPr fontId="8" type="noConversion"/>
  </si>
  <si>
    <t>航天工程</t>
    <phoneticPr fontId="8" type="noConversion"/>
  </si>
  <si>
    <t>603699.SH</t>
    <phoneticPr fontId="8" type="noConversion"/>
  </si>
  <si>
    <t>纽威股份</t>
    <phoneticPr fontId="8" type="noConversion"/>
  </si>
  <si>
    <t>603701.SH</t>
    <phoneticPr fontId="8" type="noConversion"/>
  </si>
  <si>
    <t>德宏股份</t>
    <phoneticPr fontId="8" type="noConversion"/>
  </si>
  <si>
    <t>603703.SH</t>
    <phoneticPr fontId="8" type="noConversion"/>
  </si>
  <si>
    <t>盛洋科技</t>
    <phoneticPr fontId="8" type="noConversion"/>
  </si>
  <si>
    <t>603708.SH</t>
    <phoneticPr fontId="8" type="noConversion"/>
  </si>
  <si>
    <t>家家悦</t>
    <phoneticPr fontId="8" type="noConversion"/>
  </si>
  <si>
    <t>603716.SH</t>
    <phoneticPr fontId="8" type="noConversion"/>
  </si>
  <si>
    <t>塞力斯</t>
    <phoneticPr fontId="8" type="noConversion"/>
  </si>
  <si>
    <t>603718.SH</t>
    <phoneticPr fontId="8" type="noConversion"/>
  </si>
  <si>
    <t>海利生物</t>
    <phoneticPr fontId="8" type="noConversion"/>
  </si>
  <si>
    <t>603726.SH</t>
    <phoneticPr fontId="8" type="noConversion"/>
  </si>
  <si>
    <t>朗迪集团</t>
    <phoneticPr fontId="8" type="noConversion"/>
  </si>
  <si>
    <t>603727.SH</t>
    <phoneticPr fontId="8" type="noConversion"/>
  </si>
  <si>
    <t>博迈科</t>
    <phoneticPr fontId="8" type="noConversion"/>
  </si>
  <si>
    <t>603729.SH</t>
    <phoneticPr fontId="8" type="noConversion"/>
  </si>
  <si>
    <t>龙韵股份</t>
    <phoneticPr fontId="8" type="noConversion"/>
  </si>
  <si>
    <t>603737.SH</t>
    <phoneticPr fontId="8" type="noConversion"/>
  </si>
  <si>
    <t>三棵树</t>
    <phoneticPr fontId="8" type="noConversion"/>
  </si>
  <si>
    <t>603738.SH</t>
    <phoneticPr fontId="8" type="noConversion"/>
  </si>
  <si>
    <t>泰晶科技</t>
    <phoneticPr fontId="8" type="noConversion"/>
  </si>
  <si>
    <t>603766.SH</t>
    <phoneticPr fontId="8" type="noConversion"/>
  </si>
  <si>
    <t>隆鑫通用</t>
    <phoneticPr fontId="8" type="noConversion"/>
  </si>
  <si>
    <t>603777.SH</t>
    <phoneticPr fontId="8" type="noConversion"/>
  </si>
  <si>
    <t>来伊份</t>
    <phoneticPr fontId="8" type="noConversion"/>
  </si>
  <si>
    <t>603778.SH</t>
    <phoneticPr fontId="8" type="noConversion"/>
  </si>
  <si>
    <t>乾景园林</t>
    <phoneticPr fontId="8" type="noConversion"/>
  </si>
  <si>
    <t>603779.SH</t>
    <phoneticPr fontId="8" type="noConversion"/>
  </si>
  <si>
    <t>威龙股份</t>
    <phoneticPr fontId="8" type="noConversion"/>
  </si>
  <si>
    <t>603788.SH</t>
    <phoneticPr fontId="8" type="noConversion"/>
  </si>
  <si>
    <t>宁波高发</t>
    <phoneticPr fontId="8" type="noConversion"/>
  </si>
  <si>
    <t>603789.SH</t>
    <phoneticPr fontId="8" type="noConversion"/>
  </si>
  <si>
    <t>星光农机</t>
    <phoneticPr fontId="8" type="noConversion"/>
  </si>
  <si>
    <t>603798.SH</t>
    <phoneticPr fontId="8" type="noConversion"/>
  </si>
  <si>
    <t>康普顿</t>
    <phoneticPr fontId="8" type="noConversion"/>
  </si>
  <si>
    <t>603799.SH</t>
    <phoneticPr fontId="8" type="noConversion"/>
  </si>
  <si>
    <t>华友钴业</t>
    <phoneticPr fontId="8" type="noConversion"/>
  </si>
  <si>
    <t>603800.SH</t>
    <phoneticPr fontId="8" type="noConversion"/>
  </si>
  <si>
    <t>道森股份</t>
    <phoneticPr fontId="8" type="noConversion"/>
  </si>
  <si>
    <t>603806.SH</t>
    <phoneticPr fontId="8" type="noConversion"/>
  </si>
  <si>
    <t>福斯特</t>
    <phoneticPr fontId="8" type="noConversion"/>
  </si>
  <si>
    <t>603808.SH</t>
    <phoneticPr fontId="8" type="noConversion"/>
  </si>
  <si>
    <t>歌力思</t>
    <phoneticPr fontId="8" type="noConversion"/>
  </si>
  <si>
    <t>603816.SH</t>
    <phoneticPr fontId="8" type="noConversion"/>
  </si>
  <si>
    <t>顾家家居</t>
    <phoneticPr fontId="8" type="noConversion"/>
  </si>
  <si>
    <t>603818.SH</t>
    <phoneticPr fontId="8" type="noConversion"/>
  </si>
  <si>
    <t>曲美家居</t>
    <phoneticPr fontId="8" type="noConversion"/>
  </si>
  <si>
    <t>603819.SH</t>
    <phoneticPr fontId="8" type="noConversion"/>
  </si>
  <si>
    <t>神力股份</t>
    <phoneticPr fontId="8" type="noConversion"/>
  </si>
  <si>
    <t>603822.SH</t>
    <phoneticPr fontId="8" type="noConversion"/>
  </si>
  <si>
    <t>嘉澳环保</t>
    <phoneticPr fontId="8" type="noConversion"/>
  </si>
  <si>
    <t>603823.SH</t>
    <phoneticPr fontId="8" type="noConversion"/>
  </si>
  <si>
    <t>百合花</t>
    <phoneticPr fontId="8" type="noConversion"/>
  </si>
  <si>
    <t>603828.SH</t>
    <phoneticPr fontId="8" type="noConversion"/>
  </si>
  <si>
    <t>柯利达</t>
    <phoneticPr fontId="8" type="noConversion"/>
  </si>
  <si>
    <t>603838.SH</t>
    <phoneticPr fontId="8" type="noConversion"/>
  </si>
  <si>
    <t>四通股份</t>
    <phoneticPr fontId="8" type="noConversion"/>
  </si>
  <si>
    <t>603843.SH</t>
    <phoneticPr fontId="8" type="noConversion"/>
  </si>
  <si>
    <t>正平股份</t>
    <phoneticPr fontId="8" type="noConversion"/>
  </si>
  <si>
    <t>603858.SH</t>
    <phoneticPr fontId="8" type="noConversion"/>
  </si>
  <si>
    <t>步长制药</t>
    <phoneticPr fontId="8" type="noConversion"/>
  </si>
  <si>
    <t>603859.SH</t>
    <phoneticPr fontId="8" type="noConversion"/>
  </si>
  <si>
    <t>能科股份</t>
    <phoneticPr fontId="8" type="noConversion"/>
  </si>
  <si>
    <t>603861.SH</t>
    <phoneticPr fontId="8" type="noConversion"/>
  </si>
  <si>
    <t>白云电器</t>
    <phoneticPr fontId="8" type="noConversion"/>
  </si>
  <si>
    <t>603866.SH</t>
    <phoneticPr fontId="8" type="noConversion"/>
  </si>
  <si>
    <t>桃李面包</t>
    <phoneticPr fontId="8" type="noConversion"/>
  </si>
  <si>
    <t>603868.SH</t>
    <phoneticPr fontId="8" type="noConversion"/>
  </si>
  <si>
    <t>飞科电器</t>
    <phoneticPr fontId="8" type="noConversion"/>
  </si>
  <si>
    <t>603869.SH</t>
    <phoneticPr fontId="8" type="noConversion"/>
  </si>
  <si>
    <t>北部湾旅</t>
    <phoneticPr fontId="8" type="noConversion"/>
  </si>
  <si>
    <t>603878.SH</t>
    <phoneticPr fontId="8" type="noConversion"/>
  </si>
  <si>
    <t>武进不锈</t>
    <phoneticPr fontId="8" type="noConversion"/>
  </si>
  <si>
    <t>603883.SH</t>
    <phoneticPr fontId="8" type="noConversion"/>
  </si>
  <si>
    <t>老百姓</t>
    <phoneticPr fontId="8" type="noConversion"/>
  </si>
  <si>
    <t>603885.SH</t>
    <phoneticPr fontId="8" type="noConversion"/>
  </si>
  <si>
    <t>吉祥航空</t>
    <phoneticPr fontId="8" type="noConversion"/>
  </si>
  <si>
    <t>603886.SH</t>
    <phoneticPr fontId="8" type="noConversion"/>
  </si>
  <si>
    <t>元祖股份</t>
    <phoneticPr fontId="8" type="noConversion"/>
  </si>
  <si>
    <t>603887.SH</t>
    <phoneticPr fontId="8" type="noConversion"/>
  </si>
  <si>
    <t>城地股份</t>
    <phoneticPr fontId="8" type="noConversion"/>
  </si>
  <si>
    <t>603888.SH</t>
    <phoneticPr fontId="8" type="noConversion"/>
  </si>
  <si>
    <t>新华网</t>
    <phoneticPr fontId="8" type="noConversion"/>
  </si>
  <si>
    <t>603889.SH</t>
    <phoneticPr fontId="8" type="noConversion"/>
  </si>
  <si>
    <t>新澳股份</t>
    <phoneticPr fontId="8" type="noConversion"/>
  </si>
  <si>
    <t>603898.SH</t>
    <phoneticPr fontId="8" type="noConversion"/>
  </si>
  <si>
    <t>好莱客</t>
    <phoneticPr fontId="8" type="noConversion"/>
  </si>
  <si>
    <t>603899.SH</t>
    <phoneticPr fontId="8" type="noConversion"/>
  </si>
  <si>
    <t>晨光文具</t>
    <phoneticPr fontId="8" type="noConversion"/>
  </si>
  <si>
    <t>603900.SH</t>
    <phoneticPr fontId="8" type="noConversion"/>
  </si>
  <si>
    <t>通灵珠宝</t>
    <phoneticPr fontId="8" type="noConversion"/>
  </si>
  <si>
    <t>603901.SH</t>
    <phoneticPr fontId="8" type="noConversion"/>
  </si>
  <si>
    <t>永创智能</t>
    <phoneticPr fontId="8" type="noConversion"/>
  </si>
  <si>
    <t>603909.SH</t>
    <phoneticPr fontId="8" type="noConversion"/>
  </si>
  <si>
    <t>合诚股份</t>
    <phoneticPr fontId="8" type="noConversion"/>
  </si>
  <si>
    <t>603918.SH</t>
    <phoneticPr fontId="8" type="noConversion"/>
  </si>
  <si>
    <t>金桥信息</t>
    <phoneticPr fontId="8" type="noConversion"/>
  </si>
  <si>
    <t>603919.SH</t>
    <phoneticPr fontId="8" type="noConversion"/>
  </si>
  <si>
    <t>金徽酒</t>
    <phoneticPr fontId="8" type="noConversion"/>
  </si>
  <si>
    <t>603928.SH</t>
    <phoneticPr fontId="8" type="noConversion"/>
  </si>
  <si>
    <t>兴业股份</t>
    <phoneticPr fontId="8" type="noConversion"/>
  </si>
  <si>
    <t>603929.SH</t>
    <phoneticPr fontId="8" type="noConversion"/>
  </si>
  <si>
    <t>亚翔集成</t>
    <phoneticPr fontId="8" type="noConversion"/>
  </si>
  <si>
    <t>603936.SH</t>
    <phoneticPr fontId="8" type="noConversion"/>
  </si>
  <si>
    <t>博敏电子</t>
    <phoneticPr fontId="8" type="noConversion"/>
  </si>
  <si>
    <t>603939.SH</t>
    <phoneticPr fontId="8" type="noConversion"/>
  </si>
  <si>
    <t>益丰药房</t>
    <phoneticPr fontId="8" type="noConversion"/>
  </si>
  <si>
    <t>603958.SH</t>
    <phoneticPr fontId="8" type="noConversion"/>
  </si>
  <si>
    <t>哈森股份</t>
    <phoneticPr fontId="8" type="noConversion"/>
  </si>
  <si>
    <t>603959.SH</t>
    <phoneticPr fontId="8" type="noConversion"/>
  </si>
  <si>
    <t>百利科技</t>
    <phoneticPr fontId="8" type="noConversion"/>
  </si>
  <si>
    <t>603968.SH</t>
    <phoneticPr fontId="8" type="noConversion"/>
  </si>
  <si>
    <t>醋化股份</t>
    <phoneticPr fontId="8" type="noConversion"/>
  </si>
  <si>
    <t>603969.SH</t>
    <phoneticPr fontId="8" type="noConversion"/>
  </si>
  <si>
    <t>银龙股份</t>
    <phoneticPr fontId="8" type="noConversion"/>
  </si>
  <si>
    <t>603977.SH</t>
    <phoneticPr fontId="8" type="noConversion"/>
  </si>
  <si>
    <t>国泰集团</t>
    <phoneticPr fontId="8" type="noConversion"/>
  </si>
  <si>
    <t>603979.SH</t>
    <phoneticPr fontId="8" type="noConversion"/>
  </si>
  <si>
    <t>金诚信</t>
    <phoneticPr fontId="8" type="noConversion"/>
  </si>
  <si>
    <t>603986.SH</t>
    <phoneticPr fontId="8" type="noConversion"/>
  </si>
  <si>
    <t>兆易创新</t>
    <phoneticPr fontId="8" type="noConversion"/>
  </si>
  <si>
    <t>603987.SH</t>
    <phoneticPr fontId="8" type="noConversion"/>
  </si>
  <si>
    <t>康德莱</t>
    <phoneticPr fontId="8" type="noConversion"/>
  </si>
  <si>
    <t>603988.SH</t>
    <phoneticPr fontId="8" type="noConversion"/>
  </si>
  <si>
    <t>中电电机</t>
    <phoneticPr fontId="8" type="noConversion"/>
  </si>
  <si>
    <t>603989.SH</t>
    <phoneticPr fontId="8" type="noConversion"/>
  </si>
  <si>
    <t>艾华集团</t>
    <phoneticPr fontId="8" type="noConversion"/>
  </si>
  <si>
    <t>603990.SH</t>
    <phoneticPr fontId="8" type="noConversion"/>
  </si>
  <si>
    <t>麦迪科技</t>
    <phoneticPr fontId="8" type="noConversion"/>
  </si>
  <si>
    <t>603993.SH</t>
    <phoneticPr fontId="8" type="noConversion"/>
  </si>
  <si>
    <t>洛阳钼业</t>
    <phoneticPr fontId="8" type="noConversion"/>
  </si>
  <si>
    <t>603996.SH</t>
    <phoneticPr fontId="8" type="noConversion"/>
  </si>
  <si>
    <t>中新科技</t>
    <phoneticPr fontId="8" type="noConversion"/>
  </si>
  <si>
    <t>603997.SH</t>
    <phoneticPr fontId="8" type="noConversion"/>
  </si>
  <si>
    <t>继峰股份</t>
    <phoneticPr fontId="8" type="noConversion"/>
  </si>
  <si>
    <t>603998.SH</t>
    <phoneticPr fontId="8" type="noConversion"/>
  </si>
  <si>
    <t>方盛制药</t>
    <phoneticPr fontId="8" type="noConversion"/>
  </si>
  <si>
    <t>603999.SH</t>
    <phoneticPr fontId="8" type="noConversion"/>
  </si>
  <si>
    <t>读者传媒</t>
    <phoneticPr fontId="8" type="noConversion"/>
  </si>
  <si>
    <t/>
  </si>
  <si>
    <t>财报净利</t>
    <phoneticPr fontId="8" type="noConversion"/>
  </si>
  <si>
    <t>2016Q4</t>
  </si>
  <si>
    <t>2016Q4</t>
    <phoneticPr fontId="8" type="noConversion"/>
  </si>
  <si>
    <t>两年内有无重大资产重组</t>
    <phoneticPr fontId="8" type="noConversion"/>
  </si>
  <si>
    <t>剔除并购及基数小后</t>
    <phoneticPr fontId="8" type="noConversion"/>
  </si>
  <si>
    <t>财报累计净利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</si>
</sst>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_(* #,##0.00_);_(* \(#,##0.00\);_(* &quot;-&quot;??_);_(@_)"/>
    <numFmt numFmtId="177" formatCode="0.0"/>
    <numFmt numFmtId="178" formatCode="_(* #,##0_);_(* \(#,##0\);_(* &quot;-&quot;??_);_(@_)"/>
    <numFmt numFmtId="179" formatCode="#,##0_ "/>
  </numFmts>
  <fonts count="13" x14ac:knownFonts="1">
    <font>
      <sz val="11"/>
      <color theme="1"/>
      <name val="宋体"/>
      <family val="2"/>
      <scheme val="minor"/>
    </font>
    <font>
      <sz val="10"/>
      <color theme="1"/>
      <name val="Times New Roman"/>
      <family val="1"/>
    </font>
    <font>
      <sz val="10"/>
      <name val="Times New Roman"/>
      <family val="1"/>
    </font>
    <font>
      <b/>
      <sz val="10"/>
      <color rgb="FFFF0000"/>
      <name val="Times New Roman"/>
      <family val="1"/>
    </font>
    <font>
      <sz val="10"/>
      <color rgb="FF0070C0"/>
      <name val="Times New Roman"/>
      <family val="1"/>
    </font>
    <font>
      <b/>
      <sz val="10"/>
      <color theme="1"/>
      <name val="Times New Roman"/>
      <family val="1"/>
    </font>
    <font>
      <sz val="11"/>
      <color theme="1"/>
      <name val="宋体"/>
      <family val="2"/>
      <scheme val="minor"/>
    </font>
    <font>
      <b/>
      <sz val="10"/>
      <name val="Times New Roman"/>
      <family val="1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</font>
    <font>
      <b/>
      <sz val="18"/>
      <color theme="1"/>
      <name val="宋体"/>
      <family val="3"/>
      <charset val="134"/>
    </font>
    <font>
      <b/>
      <sz val="10"/>
      <color rgb="FF0070C0"/>
      <name val="Times New Roman"/>
      <family val="1"/>
    </font>
    <font>
      <b/>
      <sz val="10"/>
      <color theme="1"/>
      <name val="宋体"/>
      <family val="3"/>
      <charset val="134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2">
    <xf numFmtId="0" fontId="0" fillId="0" borderId="0"/>
    <xf numFmtId="176" fontId="6" fillId="0" borderId="0" applyFont="0" applyFill="0" applyBorder="0" applyAlignment="0" applyProtection="0"/>
  </cellStyleXfs>
  <cellXfs count="9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/>
    <xf numFmtId="0" fontId="1" fillId="0" borderId="5" xfId="0" applyFont="1" applyBorder="1"/>
    <xf numFmtId="0" fontId="1" fillId="0" borderId="0" xfId="0" applyFont="1" applyBorder="1" applyAlignment="1">
      <alignment horizontal="center" wrapText="1"/>
    </xf>
    <xf numFmtId="0" fontId="1" fillId="0" borderId="0" xfId="0" applyFont="1" applyBorder="1" applyAlignment="1">
      <alignment wrapText="1"/>
    </xf>
    <xf numFmtId="0" fontId="1" fillId="0" borderId="5" xfId="0" applyFont="1" applyBorder="1" applyAlignment="1">
      <alignment wrapText="1"/>
    </xf>
    <xf numFmtId="0" fontId="1" fillId="0" borderId="0" xfId="0" applyFont="1" applyBorder="1" applyAlignment="1">
      <alignment horizontal="right"/>
    </xf>
    <xf numFmtId="0" fontId="1" fillId="0" borderId="4" xfId="0" applyFont="1" applyBorder="1" applyAlignment="1">
      <alignment horizontal="center" vertical="center" wrapText="1"/>
    </xf>
    <xf numFmtId="9" fontId="1" fillId="0" borderId="0" xfId="0" applyNumberFormat="1" applyFont="1" applyBorder="1" applyAlignment="1">
      <alignment horizontal="center"/>
    </xf>
    <xf numFmtId="9" fontId="1" fillId="0" borderId="0" xfId="0" applyNumberFormat="1" applyFont="1" applyBorder="1" applyAlignment="1">
      <alignment horizontal="right"/>
    </xf>
    <xf numFmtId="9" fontId="2" fillId="0" borderId="0" xfId="0" applyNumberFormat="1" applyFont="1" applyBorder="1"/>
    <xf numFmtId="0" fontId="1" fillId="0" borderId="4" xfId="0" applyFont="1" applyBorder="1" applyAlignment="1">
      <alignment horizontal="left" vertical="center"/>
    </xf>
    <xf numFmtId="0" fontId="1" fillId="0" borderId="4" xfId="0" applyFont="1" applyBorder="1" applyAlignment="1">
      <alignment horizontal="center" wrapText="1"/>
    </xf>
    <xf numFmtId="0" fontId="1" fillId="0" borderId="0" xfId="0" applyFont="1" applyBorder="1" applyAlignment="1">
      <alignment vertical="center" wrapText="1"/>
    </xf>
    <xf numFmtId="0" fontId="1" fillId="0" borderId="5" xfId="0" applyFont="1" applyBorder="1" applyAlignment="1">
      <alignment vertical="center" wrapText="1"/>
    </xf>
    <xf numFmtId="0" fontId="1" fillId="0" borderId="4" xfId="0" applyFont="1" applyBorder="1" applyAlignment="1">
      <alignment vertical="center" wrapText="1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0" xfId="0" applyFont="1" applyAlignment="1"/>
    <xf numFmtId="14" fontId="4" fillId="2" borderId="0" xfId="0" applyNumberFormat="1" applyFont="1" applyFill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77" fontId="1" fillId="0" borderId="0" xfId="0" applyNumberFormat="1" applyFont="1" applyAlignment="1">
      <alignment horizontal="right" vertical="center"/>
    </xf>
    <xf numFmtId="9" fontId="1" fillId="0" borderId="0" xfId="0" applyNumberFormat="1" applyFont="1" applyAlignment="1">
      <alignment horizontal="right" vertical="center"/>
    </xf>
    <xf numFmtId="0" fontId="5" fillId="0" borderId="9" xfId="0" applyFont="1" applyBorder="1"/>
    <xf numFmtId="0" fontId="5" fillId="0" borderId="9" xfId="0" applyFont="1" applyBorder="1" applyAlignment="1">
      <alignment horizontal="right" vertical="center"/>
    </xf>
    <xf numFmtId="0" fontId="1" fillId="0" borderId="10" xfId="0" applyFont="1" applyBorder="1" applyAlignment="1">
      <alignment horizontal="center"/>
    </xf>
    <xf numFmtId="0" fontId="5" fillId="0" borderId="12" xfId="0" applyFont="1" applyBorder="1" applyAlignment="1">
      <alignment horizontal="right" vertical="center"/>
    </xf>
    <xf numFmtId="0" fontId="1" fillId="0" borderId="11" xfId="0" applyFont="1" applyBorder="1" applyAlignment="1">
      <alignment horizontal="right" vertical="center"/>
    </xf>
    <xf numFmtId="177" fontId="1" fillId="0" borderId="11" xfId="0" applyNumberFormat="1" applyFont="1" applyBorder="1" applyAlignment="1">
      <alignment horizontal="right" vertical="center"/>
    </xf>
    <xf numFmtId="9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/>
    </xf>
    <xf numFmtId="14" fontId="5" fillId="0" borderId="11" xfId="0" applyNumberFormat="1" applyFont="1" applyBorder="1" applyAlignment="1">
      <alignment horizontal="right" vertical="center"/>
    </xf>
    <xf numFmtId="14" fontId="5" fillId="0" borderId="0" xfId="0" applyNumberFormat="1" applyFont="1" applyAlignment="1">
      <alignment horizontal="right" vertical="center"/>
    </xf>
    <xf numFmtId="0" fontId="5" fillId="0" borderId="9" xfId="0" applyFont="1" applyBorder="1" applyAlignment="1">
      <alignment horizontal="right"/>
    </xf>
    <xf numFmtId="0" fontId="5" fillId="0" borderId="0" xfId="0" applyFont="1" applyAlignment="1">
      <alignment horizontal="right" vertical="center"/>
    </xf>
    <xf numFmtId="0" fontId="5" fillId="0" borderId="11" xfId="0" applyFont="1" applyBorder="1" applyAlignment="1">
      <alignment horizontal="right" vertical="center"/>
    </xf>
    <xf numFmtId="14" fontId="5" fillId="0" borderId="11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0" xfId="0" applyFont="1"/>
    <xf numFmtId="14" fontId="5" fillId="0" borderId="0" xfId="0" applyNumberFormat="1" applyFont="1"/>
    <xf numFmtId="9" fontId="1" fillId="4" borderId="0" xfId="0" applyNumberFormat="1" applyFont="1" applyFill="1" applyAlignment="1">
      <alignment horizontal="right" vertical="center"/>
    </xf>
    <xf numFmtId="0" fontId="5" fillId="0" borderId="10" xfId="0" applyFont="1" applyBorder="1" applyAlignment="1">
      <alignment horizontal="center"/>
    </xf>
    <xf numFmtId="0" fontId="7" fillId="0" borderId="0" xfId="0" applyFont="1" applyAlignment="1">
      <alignment horizontal="right" vertical="center"/>
    </xf>
    <xf numFmtId="0" fontId="7" fillId="0" borderId="0" xfId="0" applyFont="1"/>
    <xf numFmtId="178" fontId="1" fillId="0" borderId="0" xfId="1" applyNumberFormat="1" applyFont="1" applyAlignment="1">
      <alignment horizontal="right" vertical="center"/>
    </xf>
    <xf numFmtId="178" fontId="1" fillId="0" borderId="11" xfId="1" applyNumberFormat="1" applyFont="1" applyBorder="1" applyAlignment="1">
      <alignment horizontal="right" vertical="center"/>
    </xf>
    <xf numFmtId="178" fontId="1" fillId="3" borderId="0" xfId="1" applyNumberFormat="1" applyFont="1" applyFill="1" applyAlignment="1">
      <alignment horizontal="right" vertical="center"/>
    </xf>
    <xf numFmtId="0" fontId="1" fillId="5" borderId="0" xfId="0" applyFont="1" applyFill="1" applyAlignment="1">
      <alignment horizontal="center"/>
    </xf>
    <xf numFmtId="9" fontId="1" fillId="5" borderId="0" xfId="0" applyNumberFormat="1" applyFont="1" applyFill="1" applyAlignment="1">
      <alignment horizontal="right"/>
    </xf>
    <xf numFmtId="0" fontId="1" fillId="5" borderId="0" xfId="0" applyFont="1" applyFill="1" applyAlignment="1">
      <alignment horizontal="right"/>
    </xf>
    <xf numFmtId="0" fontId="5" fillId="0" borderId="0" xfId="0" applyFont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1" fillId="0" borderId="0" xfId="1" applyNumberFormat="1" applyFont="1" applyAlignment="1">
      <alignment horizontal="right" vertical="center"/>
    </xf>
    <xf numFmtId="0" fontId="10" fillId="0" borderId="0" xfId="0" applyFont="1" applyAlignment="1">
      <alignment horizontal="left"/>
    </xf>
    <xf numFmtId="179" fontId="1" fillId="0" borderId="0" xfId="0" applyNumberFormat="1" applyFont="1"/>
    <xf numFmtId="14" fontId="11" fillId="2" borderId="0" xfId="0" applyNumberFormat="1" applyFont="1" applyFill="1"/>
    <xf numFmtId="0" fontId="12" fillId="0" borderId="9" xfId="0" applyFont="1" applyBorder="1" applyAlignment="1">
      <alignment horizontal="right" vertical="center"/>
    </xf>
    <xf numFmtId="0" fontId="1" fillId="0" borderId="0" xfId="0" applyFont="1" applyFill="1" applyAlignment="1">
      <alignment horizontal="center"/>
    </xf>
    <xf numFmtId="0" fontId="12" fillId="0" borderId="12" xfId="0" applyFont="1" applyBorder="1" applyAlignment="1">
      <alignment horizontal="center" vertical="center"/>
    </xf>
    <xf numFmtId="0" fontId="12" fillId="0" borderId="12" xfId="0" applyFont="1" applyBorder="1" applyAlignment="1">
      <alignment horizontal="right" vertical="center"/>
    </xf>
    <xf numFmtId="0" fontId="12" fillId="0" borderId="0" xfId="0" applyFont="1" applyAlignment="1">
      <alignment horizontal="right"/>
    </xf>
    <xf numFmtId="0" fontId="1" fillId="5" borderId="4" xfId="0" applyFont="1" applyFill="1" applyBorder="1" applyAlignment="1">
      <alignment horizontal="left" vertical="center"/>
    </xf>
    <xf numFmtId="0" fontId="1" fillId="5" borderId="0" xfId="0" applyFont="1" applyFill="1" applyBorder="1" applyAlignment="1">
      <alignment horizontal="left" vertical="center"/>
    </xf>
    <xf numFmtId="0" fontId="1" fillId="5" borderId="5" xfId="0" applyFont="1" applyFill="1" applyBorder="1" applyAlignment="1">
      <alignment horizontal="left" vertical="center"/>
    </xf>
    <xf numFmtId="0" fontId="1" fillId="5" borderId="4" xfId="0" applyFont="1" applyFill="1" applyBorder="1" applyAlignment="1">
      <alignment horizontal="left" vertical="center" wrapText="1"/>
    </xf>
    <xf numFmtId="0" fontId="1" fillId="5" borderId="0" xfId="0" applyFont="1" applyFill="1" applyBorder="1" applyAlignment="1">
      <alignment horizontal="left" vertical="center" wrapText="1"/>
    </xf>
    <xf numFmtId="0" fontId="1" fillId="5" borderId="5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1" fillId="5" borderId="2" xfId="0" applyFont="1" applyFill="1" applyBorder="1" applyAlignment="1">
      <alignment horizontal="left" vertical="center" wrapText="1"/>
    </xf>
    <xf numFmtId="0" fontId="1" fillId="5" borderId="3" xfId="0" applyFont="1" applyFill="1" applyBorder="1" applyAlignment="1">
      <alignment horizontal="left" vertical="center" wrapText="1"/>
    </xf>
    <xf numFmtId="0" fontId="1" fillId="0" borderId="4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9" fontId="1" fillId="0" borderId="0" xfId="0" applyNumberFormat="1" applyFont="1" applyFill="1" applyAlignment="1">
      <alignment horizontal="right"/>
    </xf>
    <xf numFmtId="0" fontId="1" fillId="0" borderId="0" xfId="0" applyFont="1" applyFill="1" applyAlignment="1">
      <alignment horizontal="right"/>
    </xf>
    <xf numFmtId="9" fontId="1" fillId="6" borderId="0" xfId="0" applyNumberFormat="1" applyFont="1" applyFill="1" applyAlignment="1">
      <alignment horizontal="right"/>
    </xf>
    <xf numFmtId="0" fontId="1" fillId="6" borderId="0" xfId="0" applyFont="1" applyFill="1" applyAlignment="1">
      <alignment horizontal="right"/>
    </xf>
    <xf numFmtId="0" fontId="1" fillId="6" borderId="0" xfId="0" applyFont="1" applyFill="1" applyAlignment="1">
      <alignment horizontal="center"/>
    </xf>
  </cellXfs>
  <cellStyles count="2">
    <cellStyle name="常规" xfId="0" builtinId="0"/>
    <cellStyle name="千位分隔" xfId="1" builtinId="3"/>
  </cellStyles>
  <dxfs count="6"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em.rtf">
      <tp t="s">
        <v/>
        <stp/>
        <stp>EM_S_MAJASSRES_NUM</stp>
        <stp>3</stp>
        <stp>000868.SZ</stp>
        <stp>1/4/2015</stp>
        <stp>1/4/2017</stp>
        <tr r="M368" s="5"/>
        <tr r="M368" s="3"/>
      </tp>
      <tp t="s">
        <v/>
        <stp/>
        <stp>EM_S_MAJASSRES_NUM</stp>
        <stp>3</stp>
        <stp>000968.SZ</stp>
        <stp>1/4/2015</stp>
        <stp>1/4/2017</stp>
        <tr r="M442" s="3"/>
        <tr r="M442" s="5"/>
      </tp>
      <tp t="s">
        <v/>
        <stp/>
        <stp>EM_S_MAJASSRES_NUM</stp>
        <stp>3</stp>
        <stp>300458.SZ</stp>
        <stp>1/4/2015</stp>
        <stp>1/4/2017</stp>
        <tr r="M1746" s="3"/>
        <tr r="M1717" s="5"/>
      </tp>
      <tp t="s">
        <v/>
        <stp/>
        <stp>EM_S_MAJASSRES_NUM</stp>
        <stp>3</stp>
        <stp>000568.SZ</stp>
        <stp>1/4/2015</stp>
        <stp>1/4/2017</stp>
        <tr r="M163" s="5"/>
        <tr r="M163" s="3"/>
      </tp>
      <tp t="s">
        <v/>
        <stp/>
        <stp>EM_S_MAJASSRES_NUM</stp>
        <stp>3</stp>
        <stp>300558.SZ</stp>
        <stp>1/4/2015</stp>
        <stp>1/4/2017</stp>
        <tr r="M1841" s="3"/>
      </tp>
      <tp t="s">
        <v/>
        <stp/>
        <stp>EM_S_MAJASSRES_NUM</stp>
        <stp>3</stp>
        <stp>000668.SZ</stp>
        <stp>1/4/2015</stp>
        <stp>1/4/2017</stp>
        <tr r="M231" s="5"/>
        <tr r="M231" s="3"/>
      </tp>
      <tp t="s">
        <v/>
        <stp/>
        <stp>EM_S_MAJASSRES_NUM</stp>
        <stp>3</stp>
        <stp>000768.SZ</stp>
        <stp>1/4/2015</stp>
        <stp>1/4/2017</stp>
        <tr r="M305" s="5"/>
        <tr r="M305" s="3"/>
      </tp>
      <tp t="s">
        <v/>
        <stp/>
        <stp>EM_S_MAJASSRES_NUM</stp>
        <stp>3</stp>
        <stp>000068.SZ</stp>
        <stp>1/4/2015</stp>
        <stp>1/4/2017</stp>
        <tr r="M57" s="5"/>
        <tr r="M57" s="3"/>
      </tp>
      <tp t="s">
        <v/>
        <stp/>
        <stp>EM_S_MAJASSRES_NUM</stp>
        <stp>3</stp>
        <stp>300058.SZ</stp>
        <stp>1/4/2015</stp>
        <stp>1/4/2017</stp>
        <tr r="M1321" s="5"/>
        <tr r="M1350" s="3"/>
      </tp>
      <tp t="s">
        <v/>
        <stp/>
        <stp>EM_S_MAJASSRES_NUM</stp>
        <stp>3</stp>
        <stp>300158.SZ</stp>
        <stp>1/4/2015</stp>
        <stp>1/4/2017</stp>
        <tr r="M1420" s="5"/>
        <tr r="M1449" s="3"/>
      </tp>
      <tp t="s">
        <v/>
        <stp/>
        <stp>EM_S_MAJASSRES_NUM</stp>
        <stp>3</stp>
        <stp>300258.SZ</stp>
        <stp>1/4/2015</stp>
        <stp>1/4/2017</stp>
        <tr r="M1519" s="5"/>
        <tr r="M1548" s="3"/>
      </tp>
      <tp t="s">
        <v/>
        <stp/>
        <stp>EM_S_MAJASSRES_NUM</stp>
        <stp>3</stp>
        <stp>300358.SZ</stp>
        <stp>1/4/2015</stp>
        <stp>1/4/2017</stp>
        <tr r="M1648" s="3"/>
        <tr r="M1619" s="5"/>
      </tp>
      <tp t="s">
        <v/>
        <stp/>
        <stp>EM_S_MAJASSRES_NUM</stp>
        <stp>3</stp>
        <stp>002468.SZ</stp>
        <stp>1/4/2015</stp>
        <stp>1/4/2017</stp>
        <tr r="M937" s="3"/>
        <tr r="M937" s="5"/>
      </tp>
      <tp t="s">
        <v/>
        <stp/>
        <stp>EM_S_MAJASSRES_NUM</stp>
        <stp>3</stp>
        <stp>002568.SZ</stp>
        <stp>1/4/2015</stp>
        <stp>1/4/2017</stp>
        <tr r="M1036" s="3"/>
        <tr r="M1036" s="5"/>
      </tp>
      <tp t="s">
        <v/>
        <stp/>
        <stp>EM_S_MAJASSRES_NUM</stp>
        <stp>3</stp>
        <stp>002668.SZ</stp>
        <stp>1/4/2015</stp>
        <stp>1/4/2017</stp>
        <tr r="M1136" s="3"/>
        <tr r="M1136" s="5"/>
      </tp>
      <tp t="s">
        <v/>
        <stp/>
        <stp>EM_S_MAJASSRES_NUM</stp>
        <stp>3</stp>
        <stp>002768.SZ</stp>
        <stp>1/4/2015</stp>
        <stp>1/4/2017</stp>
        <tr r="M1230" s="3"/>
        <tr r="M1230" s="5"/>
      </tp>
      <tp t="s">
        <v/>
        <stp/>
        <stp>EM_S_MAJASSRES_NUM</stp>
        <stp>3</stp>
        <stp>002068.SZ</stp>
        <stp>1/4/2015</stp>
        <stp>1/4/2017</stp>
        <tr r="M538" s="3"/>
        <tr r="M538" s="5"/>
      </tp>
      <tp t="s">
        <v/>
        <stp/>
        <stp>EM_S_MAJASSRES_NUM</stp>
        <stp>3</stp>
        <stp>002168.SZ</stp>
        <stp>1/4/2015</stp>
        <stp>1/4/2017</stp>
        <tr r="M638" s="3"/>
        <tr r="M638" s="5"/>
      </tp>
      <tp t="s">
        <v/>
        <stp/>
        <stp>EM_S_MAJASSRES_NUM</stp>
        <stp>3</stp>
        <stp>002268.SZ</stp>
        <stp>1/4/2015</stp>
        <stp>1/4/2017</stp>
        <tr r="M737" s="5"/>
        <tr r="M737" s="3"/>
      </tp>
      <tp>
        <v>1</v>
        <stp/>
        <stp>EM_S_MAJASSRES_NUM</stp>
        <stp>3</stp>
        <stp>002368.SZ</stp>
        <stp>1/4/2015</stp>
        <stp>1/4/2017</stp>
        <tr r="M837" s="5"/>
        <tr r="M837" s="3"/>
      </tp>
      <tp t="s">
        <v/>
        <stp/>
        <stp>EM_S_MAJASSRES_NUM</stp>
        <stp>3</stp>
        <stp>000869.SZ</stp>
        <stp>1/4/2015</stp>
        <stp>1/4/2017</stp>
        <tr r="M369" s="3"/>
        <tr r="M369" s="5"/>
      </tp>
      <tp t="s">
        <v/>
        <stp/>
        <stp>EM_S_MAJASSRES_NUM</stp>
        <stp>3</stp>
        <stp>000969.SZ</stp>
        <stp>1/4/2015</stp>
        <stp>1/4/2017</stp>
        <tr r="M443" s="3"/>
        <tr r="M443" s="5"/>
      </tp>
      <tp t="s">
        <v/>
        <stp/>
        <stp>EM_S_MAJASSRES_NUM</stp>
        <stp>3</stp>
        <stp>300459.SZ</stp>
        <stp>1/4/2015</stp>
        <stp>1/4/2017</stp>
        <tr r="M1718" s="5"/>
        <tr r="M1747" s="3"/>
      </tp>
      <tp t="s">
        <v/>
        <stp/>
        <stp>EM_S_MAJASSRES_NUM</stp>
        <stp>3</stp>
        <stp>300559.SZ</stp>
        <stp>1/4/2015</stp>
        <stp>1/4/2017</stp>
        <tr r="M1842" s="3"/>
      </tp>
      <tp t="s">
        <v/>
        <stp/>
        <stp>EM_S_MAJASSRES_NUM</stp>
        <stp>3</stp>
        <stp>000669.SZ</stp>
        <stp>1/4/2015</stp>
        <stp>1/4/2017</stp>
        <tr r="M232" s="3"/>
        <tr r="M232" s="5"/>
      </tp>
      <tp t="s">
        <v/>
        <stp/>
        <stp>EM_S_MAJASSRES_NUM</stp>
        <stp>3</stp>
        <stp>000069.SZ</stp>
        <stp>1/4/2015</stp>
        <stp>1/4/2017</stp>
        <tr r="M58" s="5"/>
        <tr r="M58" s="3"/>
      </tp>
      <tp t="s">
        <v/>
        <stp/>
        <stp>EM_S_MAJASSRES_NUM</stp>
        <stp>3</stp>
        <stp>300059.SZ</stp>
        <stp>1/4/2015</stp>
        <stp>1/4/2017</stp>
        <tr r="M1322" s="5"/>
        <tr r="M1351" s="3"/>
      </tp>
      <tp t="s">
        <v/>
        <stp/>
        <stp>EM_S_MAJASSRES_NUM</stp>
        <stp>3</stp>
        <stp>300159.SZ</stp>
        <stp>1/4/2015</stp>
        <stp>1/4/2017</stp>
        <tr r="M1421" s="5"/>
        <tr r="M1450" s="3"/>
      </tp>
      <tp t="s">
        <v/>
        <stp/>
        <stp>EM_S_MAJASSRES_NUM</stp>
        <stp>3</stp>
        <stp>300259.SZ</stp>
        <stp>1/4/2015</stp>
        <stp>1/4/2017</stp>
        <tr r="M1549" s="3"/>
        <tr r="M1520" s="5"/>
      </tp>
      <tp t="s">
        <v/>
        <stp/>
        <stp>EM_S_MAJASSRES_NUM</stp>
        <stp>3</stp>
        <stp>300359.SZ</stp>
        <stp>1/4/2015</stp>
        <stp>1/4/2017</stp>
        <tr r="M1620" s="5"/>
        <tr r="M1649" s="3"/>
      </tp>
      <tp t="s">
        <v/>
        <stp/>
        <stp>EM_S_MAJASSRES_NUM</stp>
        <stp>3</stp>
        <stp>002469.SZ</stp>
        <stp>1/4/2015</stp>
        <stp>1/4/2017</stp>
        <tr r="M938" s="5"/>
        <tr r="M938" s="3"/>
      </tp>
      <tp t="s">
        <v/>
        <stp/>
        <stp>EM_S_MAJASSRES_NUM</stp>
        <stp>3</stp>
        <stp>002569.SZ</stp>
        <stp>1/4/2015</stp>
        <stp>1/4/2017</stp>
        <tr r="M1037" s="5"/>
        <tr r="M1037" s="3"/>
      </tp>
      <tp t="s">
        <v/>
        <stp/>
        <stp>EM_S_MAJASSRES_NUM</stp>
        <stp>3</stp>
        <stp>002669.SZ</stp>
        <stp>1/4/2015</stp>
        <stp>1/4/2017</stp>
        <tr r="M1137" s="3"/>
        <tr r="M1137" s="5"/>
      </tp>
      <tp t="s">
        <v/>
        <stp/>
        <stp>EM_S_MAJASSRES_NUM</stp>
        <stp>3</stp>
        <stp>002769.SZ</stp>
        <stp>1/4/2015</stp>
        <stp>1/4/2017</stp>
        <tr r="M1231" s="3"/>
        <tr r="M1231" s="5"/>
      </tp>
      <tp t="s">
        <v/>
        <stp/>
        <stp>EM_S_MAJASSRES_NUM</stp>
        <stp>3</stp>
        <stp>002069.SZ</stp>
        <stp>1/4/2015</stp>
        <stp>1/4/2017</stp>
        <tr r="M539" s="5"/>
        <tr r="M539" s="3"/>
      </tp>
      <tp t="s">
        <v/>
        <stp/>
        <stp>EM_S_MAJASSRES_NUM</stp>
        <stp>3</stp>
        <stp>002169.SZ</stp>
        <stp>1/4/2015</stp>
        <stp>1/4/2017</stp>
        <tr r="M639" s="3"/>
        <tr r="M639" s="5"/>
      </tp>
      <tp t="s">
        <v/>
        <stp/>
        <stp>EM_S_MAJASSRES_NUM</stp>
        <stp>3</stp>
        <stp>002269.SZ</stp>
        <stp>1/4/2015</stp>
        <stp>1/4/2017</stp>
        <tr r="M738" s="5"/>
        <tr r="M738" s="3"/>
      </tp>
      <tp t="s">
        <v/>
        <stp/>
        <stp>EM_S_MAJASSRES_NUM</stp>
        <stp>3</stp>
        <stp>002369.SZ</stp>
        <stp>1/4/2015</stp>
        <stp>1/4/2017</stp>
        <tr r="M838" s="3"/>
        <tr r="M838" s="5"/>
      </tp>
      <tp t="s">
        <v/>
        <stp/>
        <stp>EM_S_MAJASSRES_NUM</stp>
        <stp>3</stp>
        <stp>000862.SZ</stp>
        <stp>1/4/2015</stp>
        <stp>1/4/2017</stp>
        <tr r="M366" s="5"/>
        <tr r="M366" s="3"/>
      </tp>
      <tp t="s">
        <v/>
        <stp/>
        <stp>EM_S_MAJASSRES_NUM</stp>
        <stp>3</stp>
        <stp>000962.SZ</stp>
        <stp>1/4/2015</stp>
        <stp>1/4/2017</stp>
        <tr r="M437" s="3"/>
        <tr r="M437" s="5"/>
      </tp>
      <tp t="s">
        <v/>
        <stp/>
        <stp>EM_S_MAJASSRES_NUM</stp>
        <stp>3</stp>
        <stp>300452.SZ</stp>
        <stp>1/4/2015</stp>
        <stp>1/4/2017</stp>
        <tr r="M1712" s="5"/>
        <tr r="M1741" s="3"/>
      </tp>
      <tp t="s">
        <v/>
        <stp/>
        <stp>EM_S_MAJASSRES_NUM</stp>
        <stp>3</stp>
        <stp>300552.SZ</stp>
        <stp>1/4/2015</stp>
        <stp>1/4/2017</stp>
        <tr r="M1836" s="3"/>
      </tp>
      <tp t="s">
        <v/>
        <stp/>
        <stp>EM_S_MAJASSRES_NUM</stp>
        <stp>3</stp>
        <stp>000662.SZ</stp>
        <stp>1/4/2015</stp>
        <stp>1/4/2017</stp>
        <tr r="M226" s="3"/>
        <tr r="M226" s="5"/>
      </tp>
      <tp t="s">
        <v/>
        <stp/>
        <stp>EM_S_MAJASSRES_NUM</stp>
        <stp>3</stp>
        <stp>000762.SZ</stp>
        <stp>1/4/2015</stp>
        <stp>1/4/2017</stp>
        <tr r="M302" s="5"/>
        <tr r="M302" s="3"/>
      </tp>
      <tp t="s">
        <v/>
        <stp/>
        <stp>EM_S_MAJASSRES_NUM</stp>
        <stp>3</stp>
        <stp>000062.SZ</stp>
        <stp>1/4/2015</stp>
        <stp>1/4/2017</stp>
        <tr r="M53" s="3"/>
        <tr r="M53" s="5"/>
      </tp>
      <tp t="s">
        <v/>
        <stp/>
        <stp>EM_S_MAJASSRES_NUM</stp>
        <stp>3</stp>
        <stp>300052.SZ</stp>
        <stp>1/4/2015</stp>
        <stp>1/4/2017</stp>
        <tr r="M1315" s="5"/>
        <tr r="M1344" s="3"/>
      </tp>
      <tp t="s">
        <v/>
        <stp/>
        <stp>EM_S_MAJASSRES_NUM</stp>
        <stp>3</stp>
        <stp>300152.SZ</stp>
        <stp>1/4/2015</stp>
        <stp>1/4/2017</stp>
        <tr r="M1414" s="5"/>
        <tr r="M1443" s="3"/>
      </tp>
      <tp t="s">
        <v/>
        <stp/>
        <stp>EM_S_MAJASSRES_NUM</stp>
        <stp>3</stp>
        <stp>300252.SZ</stp>
        <stp>1/4/2015</stp>
        <stp>1/4/2017</stp>
        <tr r="M1513" s="5"/>
        <tr r="M1542" s="3"/>
      </tp>
      <tp t="s">
        <v/>
        <stp/>
        <stp>EM_S_MAJASSRES_NUM</stp>
        <stp>3</stp>
        <stp>300352.SZ</stp>
        <stp>1/4/2015</stp>
        <stp>1/4/2017</stp>
        <tr r="M1642" s="3"/>
        <tr r="M1613" s="5"/>
      </tp>
      <tp t="s">
        <v/>
        <stp/>
        <stp>EM_S_MAJASSRES_NUM</stp>
        <stp>3</stp>
        <stp>002462.SZ</stp>
        <stp>1/4/2015</stp>
        <stp>1/4/2017</stp>
        <tr r="M931" s="3"/>
        <tr r="M931" s="5"/>
      </tp>
      <tp t="s">
        <v/>
        <stp/>
        <stp>EM_S_MAJASSRES_NUM</stp>
        <stp>3</stp>
        <stp>002562.SZ</stp>
        <stp>1/4/2015</stp>
        <stp>1/4/2017</stp>
        <tr r="M1030" s="5"/>
        <tr r="M1030" s="3"/>
      </tp>
      <tp t="s">
        <v/>
        <stp/>
        <stp>EM_S_MAJASSRES_NUM</stp>
        <stp>3</stp>
        <stp>002662.SZ</stp>
        <stp>1/4/2015</stp>
        <stp>1/4/2017</stp>
        <tr r="M1130" s="3"/>
        <tr r="M1130" s="5"/>
      </tp>
      <tp t="s">
        <v/>
        <stp/>
        <stp>EM_S_MAJASSRES_NUM</stp>
        <stp>3</stp>
        <stp>002762.SZ</stp>
        <stp>1/4/2015</stp>
        <stp>1/4/2017</stp>
        <tr r="M1225" s="5"/>
        <tr r="M1225" s="3"/>
      </tp>
      <tp t="s">
        <v/>
        <stp/>
        <stp>EM_S_MAJASSRES_NUM</stp>
        <stp>3</stp>
        <stp>002062.SZ</stp>
        <stp>1/4/2015</stp>
        <stp>1/4/2017</stp>
        <tr r="M532" s="5"/>
        <tr r="M532" s="3"/>
      </tp>
      <tp t="s">
        <v/>
        <stp/>
        <stp>EM_S_MAJASSRES_NUM</stp>
        <stp>3</stp>
        <stp>002162.SZ</stp>
        <stp>1/4/2015</stp>
        <stp>1/4/2017</stp>
        <tr r="M632" s="3"/>
        <tr r="M632" s="5"/>
      </tp>
      <tp t="s">
        <v/>
        <stp/>
        <stp>EM_S_MAJASSRES_NUM</stp>
        <stp>3</stp>
        <stp>002262.SZ</stp>
        <stp>1/4/2015</stp>
        <stp>1/4/2017</stp>
        <tr r="M731" s="5"/>
        <tr r="M731" s="3"/>
      </tp>
      <tp t="s">
        <v/>
        <stp/>
        <stp>EM_S_MAJASSRES_NUM</stp>
        <stp>3</stp>
        <stp>002362.SZ</stp>
        <stp>1/4/2015</stp>
        <stp>1/4/2017</stp>
        <tr r="M831" s="5"/>
        <tr r="M831" s="3"/>
      </tp>
      <tp t="s">
        <v/>
        <stp/>
        <stp>EM_S_MAJASSRES_NUM</stp>
        <stp>3</stp>
        <stp>000863.SZ</stp>
        <stp>1/4/2015</stp>
        <stp>1/4/2017</stp>
        <tr r="M367" s="5"/>
        <tr r="M367" s="3"/>
      </tp>
      <tp t="s">
        <v/>
        <stp/>
        <stp>EM_S_MAJASSRES_NUM</stp>
        <stp>3</stp>
        <stp>000963.SZ</stp>
        <stp>1/4/2015</stp>
        <stp>1/4/2017</stp>
        <tr r="M438" s="3"/>
        <tr r="M438" s="5"/>
      </tp>
      <tp t="s">
        <v/>
        <stp/>
        <stp>EM_S_MAJASSRES_NUM</stp>
        <stp>3</stp>
        <stp>300453.SZ</stp>
        <stp>1/4/2015</stp>
        <stp>1/4/2017</stp>
        <tr r="M1742" s="3"/>
        <tr r="M1713" s="5"/>
      </tp>
      <tp t="s">
        <v/>
        <stp/>
        <stp>EM_S_MAJASSRES_NUM</stp>
        <stp>3</stp>
        <stp>000563.SZ</stp>
        <stp>1/4/2015</stp>
        <stp>1/4/2017</stp>
        <tr r="M158" s="3"/>
        <tr r="M158" s="5"/>
      </tp>
      <tp t="s">
        <v/>
        <stp/>
        <stp>EM_S_MAJASSRES_NUM</stp>
        <stp>3</stp>
        <stp>300553.SZ</stp>
        <stp>1/4/2015</stp>
        <stp>1/4/2017</stp>
        <tr r="M1837" s="3"/>
      </tp>
      <tp t="s">
        <v/>
        <stp/>
        <stp>EM_S_MAJASSRES_NUM</stp>
        <stp>3</stp>
        <stp>000663.SZ</stp>
        <stp>1/4/2015</stp>
        <stp>1/4/2017</stp>
        <tr r="M227" s="5"/>
        <tr r="M227" s="3"/>
      </tp>
      <tp t="s">
        <v/>
        <stp/>
        <stp>EM_S_MAJASSRES_NUM</stp>
        <stp>3</stp>
        <stp>000063.SZ</stp>
        <stp>1/4/2015</stp>
        <stp>1/4/2017</stp>
        <tr r="M54" s="5"/>
        <tr r="M54" s="3"/>
      </tp>
      <tp t="s">
        <v/>
        <stp/>
        <stp>EM_S_MAJASSRES_NUM</stp>
        <stp>3</stp>
        <stp>300053.SZ</stp>
        <stp>1/4/2015</stp>
        <stp>1/4/2017</stp>
        <tr r="M1316" s="5"/>
        <tr r="M1345" s="3"/>
      </tp>
      <tp t="s">
        <v/>
        <stp/>
        <stp>EM_S_MAJASSRES_NUM</stp>
        <stp>3</stp>
        <stp>300153.SZ</stp>
        <stp>1/4/2015</stp>
        <stp>1/4/2017</stp>
        <tr r="M1415" s="5"/>
        <tr r="M1444" s="3"/>
      </tp>
      <tp t="s">
        <v/>
        <stp/>
        <stp>EM_S_MAJASSRES_NUM</stp>
        <stp>3</stp>
        <stp>300253.SZ</stp>
        <stp>1/4/2015</stp>
        <stp>1/4/2017</stp>
        <tr r="M1514" s="5"/>
        <tr r="M1543" s="3"/>
      </tp>
      <tp t="s">
        <v/>
        <stp/>
        <stp>EM_S_MAJASSRES_NUM</stp>
        <stp>3</stp>
        <stp>300353.SZ</stp>
        <stp>1/4/2015</stp>
        <stp>1/4/2017</stp>
        <tr r="M1614" s="5"/>
        <tr r="M1643" s="3"/>
      </tp>
      <tp t="s">
        <v/>
        <stp/>
        <stp>EM_S_MAJASSRES_NUM</stp>
        <stp>3</stp>
        <stp>002463.SZ</stp>
        <stp>1/4/2015</stp>
        <stp>1/4/2017</stp>
        <tr r="M932" s="5"/>
        <tr r="M932" s="3"/>
      </tp>
      <tp t="s">
        <v/>
        <stp/>
        <stp>EM_S_MAJASSRES_NUM</stp>
        <stp>3</stp>
        <stp>002563.SZ</stp>
        <stp>1/4/2015</stp>
        <stp>1/4/2017</stp>
        <tr r="M1031" s="5"/>
        <tr r="M1031" s="3"/>
      </tp>
      <tp t="s">
        <v/>
        <stp/>
        <stp>EM_S_MAJASSRES_NUM</stp>
        <stp>3</stp>
        <stp>002663.SZ</stp>
        <stp>1/4/2015</stp>
        <stp>1/4/2017</stp>
        <tr r="M1131" s="5"/>
        <tr r="M1131" s="3"/>
      </tp>
      <tp t="s">
        <v/>
        <stp/>
        <stp>EM_S_MAJASSRES_NUM</stp>
        <stp>3</stp>
        <stp>002763.SZ</stp>
        <stp>1/4/2015</stp>
        <stp>1/4/2017</stp>
        <tr r="M1226" s="5"/>
        <tr r="M1226" s="3"/>
      </tp>
      <tp t="s">
        <v/>
        <stp/>
        <stp>EM_S_MAJASSRES_NUM</stp>
        <stp>3</stp>
        <stp>002063.SZ</stp>
        <stp>1/4/2015</stp>
        <stp>1/4/2017</stp>
        <tr r="M533" s="5"/>
        <tr r="M533" s="3"/>
      </tp>
      <tp t="s">
        <v/>
        <stp/>
        <stp>EM_S_MAJASSRES_NUM</stp>
        <stp>3</stp>
        <stp>002163.SZ</stp>
        <stp>1/4/2015</stp>
        <stp>1/4/2017</stp>
        <tr r="M633" s="5"/>
        <tr r="M633" s="3"/>
      </tp>
      <tp t="s">
        <v/>
        <stp/>
        <stp>EM_S_MAJASSRES_NUM</stp>
        <stp>3</stp>
        <stp>002263.SZ</stp>
        <stp>1/4/2015</stp>
        <stp>1/4/2017</stp>
        <tr r="M732" s="3"/>
        <tr r="M732" s="5"/>
      </tp>
      <tp t="s">
        <v/>
        <stp/>
        <stp>EM_S_MAJASSRES_NUM</stp>
        <stp>3</stp>
        <stp>002363.SZ</stp>
        <stp>1/4/2015</stp>
        <stp>1/4/2017</stp>
        <tr r="M832" s="5"/>
        <tr r="M832" s="3"/>
      </tp>
      <tp t="s">
        <v/>
        <stp/>
        <stp>EM_S_MAJASSRES_NUM</stp>
        <stp>3</stp>
        <stp>000860.SZ</stp>
        <stp>1/4/2015</stp>
        <stp>1/4/2017</stp>
        <tr r="M364" s="5"/>
        <tr r="M364" s="3"/>
      </tp>
      <tp t="s">
        <v/>
        <stp/>
        <stp>EM_S_MAJASSRES_NUM</stp>
        <stp>3</stp>
        <stp>000960.SZ</stp>
        <stp>1/4/2015</stp>
        <stp>1/4/2017</stp>
        <tr r="M435" s="3"/>
        <tr r="M435" s="5"/>
      </tp>
      <tp t="s">
        <v/>
        <stp/>
        <stp>EM_S_MAJASSRES_NUM</stp>
        <stp>3</stp>
        <stp>300450.SZ</stp>
        <stp>1/4/2015</stp>
        <stp>1/4/2017</stp>
        <tr r="M1710" s="5"/>
        <tr r="M1739" s="3"/>
      </tp>
      <tp t="s">
        <v/>
        <stp/>
        <stp>EM_S_MAJASSRES_NUM</stp>
        <stp>3</stp>
        <stp>000560.SZ</stp>
        <stp>1/4/2015</stp>
        <stp>1/4/2017</stp>
        <tr r="M156" s="3"/>
        <tr r="M156" s="5"/>
      </tp>
      <tp t="s">
        <v/>
        <stp/>
        <stp>EM_S_MAJASSRES_NUM</stp>
        <stp>3</stp>
        <stp>300550.SZ</stp>
        <stp>1/4/2015</stp>
        <stp>1/4/2017</stp>
        <tr r="M1834" s="3"/>
      </tp>
      <tp t="s">
        <v/>
        <stp/>
        <stp>EM_S_MAJASSRES_NUM</stp>
        <stp>3</stp>
        <stp>000760.SZ</stp>
        <stp>1/4/2015</stp>
        <stp>1/4/2017</stp>
        <tr r="M300" s="3"/>
        <tr r="M300" s="5"/>
      </tp>
      <tp t="s">
        <v/>
        <stp/>
        <stp>EM_S_MAJASSRES_NUM</stp>
        <stp>3</stp>
        <stp>000060.SZ</stp>
        <stp>1/4/2015</stp>
        <stp>1/4/2017</stp>
        <tr r="M51" s="5"/>
        <tr r="M51" s="3"/>
      </tp>
      <tp t="s">
        <v/>
        <stp/>
        <stp>EM_S_MAJASSRES_NUM</stp>
        <stp>3</stp>
        <stp>300050.SZ</stp>
        <stp>1/4/2015</stp>
        <stp>1/4/2017</stp>
        <tr r="M1342" s="3"/>
        <tr r="M1313" s="5"/>
      </tp>
      <tp t="s">
        <v/>
        <stp/>
        <stp>EM_S_MAJASSRES_NUM</stp>
        <stp>3</stp>
        <stp>300150.SZ</stp>
        <stp>1/4/2015</stp>
        <stp>1/4/2017</stp>
        <tr r="M1412" s="5"/>
        <tr r="M1441" s="3"/>
      </tp>
      <tp t="s">
        <v/>
        <stp/>
        <stp>EM_S_MAJASSRES_NUM</stp>
        <stp>3</stp>
        <stp>300250.SZ</stp>
        <stp>1/4/2015</stp>
        <stp>1/4/2017</stp>
        <tr r="M1511" s="5"/>
        <tr r="M1540" s="3"/>
      </tp>
      <tp t="s">
        <v/>
        <stp/>
        <stp>EM_S_MAJASSRES_NUM</stp>
        <stp>3</stp>
        <stp>300350.SZ</stp>
        <stp>1/4/2015</stp>
        <stp>1/4/2017</stp>
        <tr r="M1611" s="5"/>
        <tr r="M1640" s="3"/>
      </tp>
      <tp t="s">
        <v/>
        <stp/>
        <stp>EM_S_MAJASSRES_NUM</stp>
        <stp>3</stp>
        <stp>002460.SZ</stp>
        <stp>1/4/2015</stp>
        <stp>1/4/2017</stp>
        <tr r="M929" s="3"/>
        <tr r="M929" s="5"/>
      </tp>
      <tp t="s">
        <v/>
        <stp/>
        <stp>EM_S_MAJASSRES_NUM</stp>
        <stp>3</stp>
        <stp>002560.SZ</stp>
        <stp>1/4/2015</stp>
        <stp>1/4/2017</stp>
        <tr r="M1028" s="5"/>
        <tr r="M1028" s="3"/>
      </tp>
      <tp t="s">
        <v/>
        <stp/>
        <stp>EM_S_MAJASSRES_NUM</stp>
        <stp>3</stp>
        <stp>002660.SZ</stp>
        <stp>1/4/2015</stp>
        <stp>1/4/2017</stp>
        <tr r="M1128" s="5"/>
        <tr r="M1128" s="3"/>
      </tp>
      <tp t="s">
        <v/>
        <stp/>
        <stp>EM_S_MAJASSRES_NUM</stp>
        <stp>3</stp>
        <stp>002760.SZ</stp>
        <stp>1/4/2015</stp>
        <stp>1/4/2017</stp>
        <tr r="M1223" s="5"/>
        <tr r="M1223" s="3"/>
      </tp>
      <tp t="s">
        <v/>
        <stp/>
        <stp>EM_S_MAJASSRES_NUM</stp>
        <stp>3</stp>
        <stp>002060.SZ</stp>
        <stp>1/4/2015</stp>
        <stp>1/4/2017</stp>
        <tr r="M530" s="5"/>
        <tr r="M530" s="3"/>
      </tp>
      <tp t="s">
        <v/>
        <stp/>
        <stp>EM_S_MAJASSRES_NUM</stp>
        <stp>3</stp>
        <stp>002160.SZ</stp>
        <stp>1/4/2015</stp>
        <stp>1/4/2017</stp>
        <tr r="M630" s="3"/>
        <tr r="M630" s="5"/>
      </tp>
      <tp t="s">
        <v/>
        <stp/>
        <stp>EM_S_MAJASSRES_NUM</stp>
        <stp>3</stp>
        <stp>002260.SZ</stp>
        <stp>1/4/2015</stp>
        <stp>1/4/2017</stp>
        <tr r="M729" s="5"/>
        <tr r="M729" s="3"/>
      </tp>
      <tp t="s">
        <v/>
        <stp/>
        <stp>EM_S_MAJASSRES_NUM</stp>
        <stp>3</stp>
        <stp>002360.SZ</stp>
        <stp>1/4/2015</stp>
        <stp>1/4/2017</stp>
        <tr r="M829" s="3"/>
        <tr r="M829" s="5"/>
      </tp>
      <tp t="s">
        <v/>
        <stp/>
        <stp>EM_S_MAJASSRES_NUM</stp>
        <stp>3</stp>
        <stp>000861.SZ</stp>
        <stp>1/4/2015</stp>
        <stp>1/4/2017</stp>
        <tr r="M365" s="3"/>
        <tr r="M365" s="5"/>
      </tp>
      <tp t="s">
        <v/>
        <stp/>
        <stp>EM_S_MAJASSRES_NUM</stp>
        <stp>3</stp>
        <stp>000961.SZ</stp>
        <stp>1/4/2015</stp>
        <stp>1/4/2017</stp>
        <tr r="M436" s="5"/>
        <tr r="M436" s="3"/>
      </tp>
      <tp t="s">
        <v/>
        <stp/>
        <stp>EM_S_MAJASSRES_NUM</stp>
        <stp>3</stp>
        <stp>300451.SZ</stp>
        <stp>1/4/2015</stp>
        <stp>1/4/2017</stp>
        <tr r="M1711" s="5"/>
        <tr r="M1740" s="3"/>
      </tp>
      <tp t="s">
        <v/>
        <stp/>
        <stp>EM_S_MAJASSRES_NUM</stp>
        <stp>3</stp>
        <stp>000561.SZ</stp>
        <stp>1/4/2015</stp>
        <stp>1/4/2017</stp>
        <tr r="M157" s="3"/>
        <tr r="M157" s="5"/>
      </tp>
      <tp t="s">
        <v/>
        <stp/>
        <stp>EM_S_MAJASSRES_NUM</stp>
        <stp>3</stp>
        <stp>300551.SZ</stp>
        <stp>1/4/2015</stp>
        <stp>1/4/2017</stp>
        <tr r="M1835" s="3"/>
      </tp>
      <tp t="s">
        <v/>
        <stp/>
        <stp>EM_S_MAJASSRES_NUM</stp>
        <stp>3</stp>
        <stp>000661.SZ</stp>
        <stp>1/4/2015</stp>
        <stp>1/4/2017</stp>
        <tr r="M225" s="5"/>
        <tr r="M225" s="3"/>
      </tp>
      <tp t="s">
        <v/>
        <stp/>
        <stp>EM_S_MAJASSRES_NUM</stp>
        <stp>3</stp>
        <stp>000761.SZ</stp>
        <stp>1/4/2015</stp>
        <stp>1/4/2017</stp>
        <tr r="M301" s="3"/>
        <tr r="M301" s="5"/>
      </tp>
      <tp t="s">
        <v/>
        <stp/>
        <stp>EM_S_MAJASSRES_NUM</stp>
        <stp>3</stp>
        <stp>000061.SZ</stp>
        <stp>1/4/2015</stp>
        <stp>1/4/2017</stp>
        <tr r="M52" s="3"/>
        <tr r="M52" s="5"/>
      </tp>
      <tp t="s">
        <v/>
        <stp/>
        <stp>EM_S_MAJASSRES_NUM</stp>
        <stp>3</stp>
        <stp>300051.SZ</stp>
        <stp>1/4/2015</stp>
        <stp>1/4/2017</stp>
        <tr r="M1314" s="5"/>
        <tr r="M1343" s="3"/>
      </tp>
      <tp t="s">
        <v/>
        <stp/>
        <stp>EM_S_MAJASSRES_NUM</stp>
        <stp>3</stp>
        <stp>300151.SZ</stp>
        <stp>1/4/2015</stp>
        <stp>1/4/2017</stp>
        <tr r="M1413" s="5"/>
        <tr r="M1442" s="3"/>
      </tp>
      <tp t="s">
        <v/>
        <stp/>
        <stp>EM_S_MAJASSRES_NUM</stp>
        <stp>3</stp>
        <stp>300251.SZ</stp>
        <stp>1/4/2015</stp>
        <stp>1/4/2017</stp>
        <tr r="M1541" s="3"/>
        <tr r="M1512" s="5"/>
      </tp>
      <tp t="s">
        <v/>
        <stp/>
        <stp>EM_S_MAJASSRES_NUM</stp>
        <stp>3</stp>
        <stp>300351.SZ</stp>
        <stp>1/4/2015</stp>
        <stp>1/4/2017</stp>
        <tr r="M1612" s="5"/>
        <tr r="M1641" s="3"/>
      </tp>
      <tp t="s">
        <v/>
        <stp/>
        <stp>EM_S_MAJASSRES_NUM</stp>
        <stp>3</stp>
        <stp>002461.SZ</stp>
        <stp>1/4/2015</stp>
        <stp>1/4/2017</stp>
        <tr r="M930" s="5"/>
        <tr r="M930" s="3"/>
      </tp>
      <tp t="s">
        <v/>
        <stp/>
        <stp>EM_S_MAJASSRES_NUM</stp>
        <stp>3</stp>
        <stp>002561.SZ</stp>
        <stp>1/4/2015</stp>
        <stp>1/4/2017</stp>
        <tr r="M1029" s="3"/>
        <tr r="M1029" s="5"/>
      </tp>
      <tp t="s">
        <v/>
        <stp/>
        <stp>EM_S_MAJASSRES_NUM</stp>
        <stp>3</stp>
        <stp>002661.SZ</stp>
        <stp>1/4/2015</stp>
        <stp>1/4/2017</stp>
        <tr r="M1129" s="5"/>
        <tr r="M1129" s="3"/>
      </tp>
      <tp t="s">
        <v/>
        <stp/>
        <stp>EM_S_MAJASSRES_NUM</stp>
        <stp>3</stp>
        <stp>002761.SZ</stp>
        <stp>1/4/2015</stp>
        <stp>1/4/2017</stp>
        <tr r="M1224" s="5"/>
        <tr r="M1224" s="3"/>
      </tp>
      <tp t="s">
        <v/>
        <stp/>
        <stp>EM_S_MAJASSRES_NUM</stp>
        <stp>3</stp>
        <stp>002061.SZ</stp>
        <stp>1/4/2015</stp>
        <stp>1/4/2017</stp>
        <tr r="M531" s="3"/>
        <tr r="M531" s="5"/>
      </tp>
      <tp t="s">
        <v/>
        <stp/>
        <stp>EM_S_MAJASSRES_NUM</stp>
        <stp>3</stp>
        <stp>002161.SZ</stp>
        <stp>1/4/2015</stp>
        <stp>1/4/2017</stp>
        <tr r="M631" s="3"/>
        <tr r="M631" s="5"/>
      </tp>
      <tp t="s">
        <v/>
        <stp/>
        <stp>EM_S_MAJASSRES_NUM</stp>
        <stp>3</stp>
        <stp>002261.SZ</stp>
        <stp>1/4/2015</stp>
        <stp>1/4/2017</stp>
        <tr r="M730" s="3"/>
        <tr r="M730" s="5"/>
      </tp>
      <tp t="s">
        <v/>
        <stp/>
        <stp>EM_S_MAJASSRES_NUM</stp>
        <stp>3</stp>
        <stp>002361.SZ</stp>
        <stp>1/4/2015</stp>
        <stp>1/4/2017</stp>
        <tr r="M830" s="3"/>
        <tr r="M830" s="5"/>
      </tp>
      <tp t="s">
        <v/>
        <stp/>
        <stp>EM_S_MAJASSRES_NUM</stp>
        <stp>3</stp>
        <stp>000966.SZ</stp>
        <stp>1/4/2015</stp>
        <stp>1/4/2017</stp>
        <tr r="M440" s="3"/>
        <tr r="M440" s="5"/>
      </tp>
      <tp t="s">
        <v/>
        <stp/>
        <stp>EM_S_MAJASSRES_NUM</stp>
        <stp>3</stp>
        <stp>300456.SZ</stp>
        <stp>1/4/2015</stp>
        <stp>1/4/2017</stp>
        <tr r="M1715" s="5"/>
        <tr r="M1744" s="3"/>
      </tp>
      <tp t="s">
        <v/>
        <stp/>
        <stp>EM_S_MAJASSRES_NUM</stp>
        <stp>3</stp>
        <stp>000566.SZ</stp>
        <stp>1/4/2015</stp>
        <stp>1/4/2017</stp>
        <tr r="M161" s="3"/>
        <tr r="M161" s="5"/>
      </tp>
      <tp t="s">
        <v/>
        <stp/>
        <stp>EM_S_MAJASSRES_NUM</stp>
        <stp>3</stp>
        <stp>300556.SZ</stp>
        <stp>1/4/2015</stp>
        <stp>1/4/2017</stp>
        <tr r="M1839" s="3"/>
      </tp>
      <tp t="s">
        <v/>
        <stp/>
        <stp>EM_S_MAJASSRES_NUM</stp>
        <stp>3</stp>
        <stp>000666.SZ</stp>
        <stp>1/4/2015</stp>
        <stp>1/4/2017</stp>
        <tr r="M229" s="5"/>
        <tr r="M229" s="3"/>
      </tp>
      <tp t="s">
        <v/>
        <stp/>
        <stp>EM_S_MAJASSRES_NUM</stp>
        <stp>3</stp>
        <stp>000766.SZ</stp>
        <stp>1/4/2015</stp>
        <stp>1/4/2017</stp>
        <tr r="M303" s="5"/>
        <tr r="M303" s="3"/>
      </tp>
      <tp t="s">
        <v/>
        <stp/>
        <stp>EM_S_MAJASSRES_NUM</stp>
        <stp>3</stp>
        <stp>000066.SZ</stp>
        <stp>1/4/2015</stp>
        <stp>1/4/2017</stp>
        <tr r="M56" s="5"/>
        <tr r="M56" s="3"/>
      </tp>
      <tp t="s">
        <v/>
        <stp/>
        <stp>EM_S_MAJASSRES_NUM</stp>
        <stp>3</stp>
        <stp>300056.SZ</stp>
        <stp>1/4/2015</stp>
        <stp>1/4/2017</stp>
        <tr r="M1319" s="5"/>
        <tr r="M1348" s="3"/>
      </tp>
      <tp t="s">
        <v/>
        <stp/>
        <stp>EM_S_MAJASSRES_NUM</stp>
        <stp>3</stp>
        <stp>000166.SZ</stp>
        <stp>1/4/2015</stp>
        <stp>1/4/2017</stp>
        <tr r="M75" s="3"/>
        <tr r="M75" s="5"/>
      </tp>
      <tp t="s">
        <v/>
        <stp/>
        <stp>EM_S_MAJASSRES_NUM</stp>
        <stp>3</stp>
        <stp>300156.SZ</stp>
        <stp>1/4/2015</stp>
        <stp>1/4/2017</stp>
        <tr r="M1418" s="5"/>
        <tr r="M1447" s="3"/>
      </tp>
      <tp t="s">
        <v/>
        <stp/>
        <stp>EM_S_MAJASSRES_NUM</stp>
        <stp>3</stp>
        <stp>300256.SZ</stp>
        <stp>1/4/2015</stp>
        <stp>1/4/2017</stp>
        <tr r="M1517" s="5"/>
        <tr r="M1546" s="3"/>
      </tp>
      <tp t="s">
        <v/>
        <stp/>
        <stp>EM_S_MAJASSRES_NUM</stp>
        <stp>3</stp>
        <stp>300356.SZ</stp>
        <stp>1/4/2015</stp>
        <stp>1/4/2017</stp>
        <tr r="M1617" s="5"/>
        <tr r="M1646" s="3"/>
      </tp>
      <tp t="s">
        <v/>
        <stp/>
        <stp>EM_S_MAJASSRES_NUM</stp>
        <stp>3</stp>
        <stp>002466.SZ</stp>
        <stp>1/4/2015</stp>
        <stp>1/4/2017</stp>
        <tr r="M935" s="5"/>
        <tr r="M935" s="3"/>
      </tp>
      <tp t="s">
        <v/>
        <stp/>
        <stp>EM_S_MAJASSRES_NUM</stp>
        <stp>3</stp>
        <stp>002566.SZ</stp>
        <stp>1/4/2015</stp>
        <stp>1/4/2017</stp>
        <tr r="M1034" s="5"/>
        <tr r="M1034" s="3"/>
      </tp>
      <tp t="s">
        <v/>
        <stp/>
        <stp>EM_S_MAJASSRES_NUM</stp>
        <stp>3</stp>
        <stp>002666.SZ</stp>
        <stp>1/4/2015</stp>
        <stp>1/4/2017</stp>
        <tr r="M1134" s="3"/>
        <tr r="M1134" s="5"/>
      </tp>
      <tp t="s">
        <v/>
        <stp/>
        <stp>EM_S_MAJASSRES_NUM</stp>
        <stp>3</stp>
        <stp>002766.SZ</stp>
        <stp>1/4/2015</stp>
        <stp>1/4/2017</stp>
        <tr r="M1228" s="5"/>
        <tr r="M1228" s="3"/>
      </tp>
      <tp t="s">
        <v/>
        <stp/>
        <stp>EM_S_MAJASSRES_NUM</stp>
        <stp>3</stp>
        <stp>002066.SZ</stp>
        <stp>1/4/2015</stp>
        <stp>1/4/2017</stp>
        <tr r="M536" s="3"/>
        <tr r="M536" s="5"/>
      </tp>
      <tp t="s">
        <v/>
        <stp/>
        <stp>EM_S_MAJASSRES_NUM</stp>
        <stp>3</stp>
        <stp>002166.SZ</stp>
        <stp>1/4/2015</stp>
        <stp>1/4/2017</stp>
        <tr r="M636" s="5"/>
        <tr r="M636" s="3"/>
      </tp>
      <tp t="s">
        <v/>
        <stp/>
        <stp>EM_S_MAJASSRES_NUM</stp>
        <stp>3</stp>
        <stp>002266.SZ</stp>
        <stp>1/4/2015</stp>
        <stp>1/4/2017</stp>
        <tr r="M735" s="3"/>
        <tr r="M735" s="5"/>
      </tp>
      <tp t="s">
        <v/>
        <stp/>
        <stp>EM_S_MAJASSRES_NUM</stp>
        <stp>3</stp>
        <stp>002366.SZ</stp>
        <stp>1/4/2015</stp>
        <stp>1/4/2017</stp>
        <tr r="M835" s="3"/>
        <tr r="M835" s="5"/>
      </tp>
      <tp t="s">
        <v/>
        <stp/>
        <stp>EM_S_MAJASSRES_NUM</stp>
        <stp>3</stp>
        <stp>000967.SZ</stp>
        <stp>1/4/2015</stp>
        <stp>1/4/2017</stp>
        <tr r="M441" s="5"/>
        <tr r="M441" s="3"/>
      </tp>
      <tp>
        <v>1</v>
        <stp/>
        <stp>EM_S_MAJASSRES_NUM</stp>
        <stp>3</stp>
        <stp>300457.SZ</stp>
        <stp>1/4/2015</stp>
        <stp>1/4/2017</stp>
        <tr r="M1716" s="5"/>
        <tr r="M1745" s="3"/>
      </tp>
      <tp t="s">
        <v/>
        <stp/>
        <stp>EM_S_MAJASSRES_NUM</stp>
        <stp>3</stp>
        <stp>000567.SZ</stp>
        <stp>1/4/2015</stp>
        <stp>1/4/2017</stp>
        <tr r="M162" s="5"/>
        <tr r="M162" s="3"/>
      </tp>
      <tp t="s">
        <v/>
        <stp/>
        <stp>EM_S_MAJASSRES_NUM</stp>
        <stp>3</stp>
        <stp>300557.SZ</stp>
        <stp>1/4/2015</stp>
        <stp>1/4/2017</stp>
        <tr r="M1840" s="3"/>
      </tp>
      <tp t="s">
        <v/>
        <stp/>
        <stp>EM_S_MAJASSRES_NUM</stp>
        <stp>3</stp>
        <stp>000667.SZ</stp>
        <stp>1/4/2015</stp>
        <stp>1/4/2017</stp>
        <tr r="M230" s="3"/>
        <tr r="M230" s="5"/>
      </tp>
      <tp t="s">
        <v/>
        <stp/>
        <stp>EM_S_MAJASSRES_NUM</stp>
        <stp>3</stp>
        <stp>000767.SZ</stp>
        <stp>1/4/2015</stp>
        <stp>1/4/2017</stp>
        <tr r="M304" s="5"/>
        <tr r="M304" s="3"/>
      </tp>
      <tp t="s">
        <v/>
        <stp/>
        <stp>EM_S_MAJASSRES_NUM</stp>
        <stp>3</stp>
        <stp>300057.SZ</stp>
        <stp>1/4/2015</stp>
        <stp>1/4/2017</stp>
        <tr r="M1349" s="3"/>
        <tr r="M1320" s="5"/>
      </tp>
      <tp t="s">
        <v/>
        <stp/>
        <stp>EM_S_MAJASSRES_NUM</stp>
        <stp>3</stp>
        <stp>300157.SZ</stp>
        <stp>1/4/2015</stp>
        <stp>1/4/2017</stp>
        <tr r="M1419" s="5"/>
        <tr r="M1448" s="3"/>
      </tp>
      <tp t="s">
        <v/>
        <stp/>
        <stp>EM_S_MAJASSRES_NUM</stp>
        <stp>3</stp>
        <stp>300257.SZ</stp>
        <stp>1/4/2015</stp>
        <stp>1/4/2017</stp>
        <tr r="M1547" s="3"/>
        <tr r="M1518" s="5"/>
      </tp>
      <tp t="s">
        <v/>
        <stp/>
        <stp>EM_S_MAJASSRES_NUM</stp>
        <stp>3</stp>
        <stp>300357.SZ</stp>
        <stp>1/4/2015</stp>
        <stp>1/4/2017</stp>
        <tr r="M1647" s="3"/>
        <tr r="M1618" s="5"/>
      </tp>
      <tp t="s">
        <v/>
        <stp/>
        <stp>EM_S_MAJASSRES_NUM</stp>
        <stp>3</stp>
        <stp>002467.SZ</stp>
        <stp>1/4/2015</stp>
        <stp>1/4/2017</stp>
        <tr r="M936" s="3"/>
        <tr r="M936" s="5"/>
      </tp>
      <tp t="s">
        <v/>
        <stp/>
        <stp>EM_S_MAJASSRES_NUM</stp>
        <stp>3</stp>
        <stp>002567.SZ</stp>
        <stp>1/4/2015</stp>
        <stp>1/4/2017</stp>
        <tr r="M1035" s="5"/>
        <tr r="M1035" s="3"/>
      </tp>
      <tp t="s">
        <v/>
        <stp/>
        <stp>EM_S_MAJASSRES_NUM</stp>
        <stp>3</stp>
        <stp>002667.SZ</stp>
        <stp>1/4/2015</stp>
        <stp>1/4/2017</stp>
        <tr r="M1135" s="3"/>
        <tr r="M1135" s="5"/>
      </tp>
      <tp t="s">
        <v/>
        <stp/>
        <stp>EM_S_MAJASSRES_NUM</stp>
        <stp>3</stp>
        <stp>002767.SZ</stp>
        <stp>1/4/2015</stp>
        <stp>1/4/2017</stp>
        <tr r="M1229" s="5"/>
        <tr r="M1229" s="3"/>
      </tp>
      <tp t="s">
        <v/>
        <stp/>
        <stp>EM_S_MAJASSRES_NUM</stp>
        <stp>3</stp>
        <stp>002067.SZ</stp>
        <stp>1/4/2015</stp>
        <stp>1/4/2017</stp>
        <tr r="M537" s="5"/>
        <tr r="M537" s="3"/>
      </tp>
      <tp t="s">
        <v/>
        <stp/>
        <stp>EM_S_MAJASSRES_NUM</stp>
        <stp>3</stp>
        <stp>002167.SZ</stp>
        <stp>1/4/2015</stp>
        <stp>1/4/2017</stp>
        <tr r="M637" s="5"/>
        <tr r="M637" s="3"/>
      </tp>
      <tp t="s">
        <v/>
        <stp/>
        <stp>EM_S_MAJASSRES_NUM</stp>
        <stp>3</stp>
        <stp>002267.SZ</stp>
        <stp>1/4/2015</stp>
        <stp>1/4/2017</stp>
        <tr r="M736" s="5"/>
        <tr r="M736" s="3"/>
      </tp>
      <tp t="s">
        <v/>
        <stp/>
        <stp>EM_S_MAJASSRES_NUM</stp>
        <stp>3</stp>
        <stp>002367.SZ</stp>
        <stp>1/4/2015</stp>
        <stp>1/4/2017</stp>
        <tr r="M836" s="5"/>
        <tr r="M836" s="3"/>
      </tp>
      <tp t="s">
        <v/>
        <stp/>
        <stp>EM_S_MAJASSRES_NUM</stp>
        <stp>3</stp>
        <stp>000564.SZ</stp>
        <stp>1/4/2015</stp>
        <stp>1/4/2017</stp>
        <tr r="M159" s="3"/>
        <tr r="M159" s="5"/>
      </tp>
      <tp t="s">
        <v/>
        <stp/>
        <stp>EM_S_MAJASSRES_NUM</stp>
        <stp>3</stp>
        <stp>300054.SZ</stp>
        <stp>1/4/2015</stp>
        <stp>1/4/2017</stp>
        <tr r="M1317" s="5"/>
        <tr r="M1346" s="3"/>
      </tp>
      <tp t="s">
        <v/>
        <stp/>
        <stp>EM_S_MAJASSRES_NUM</stp>
        <stp>3</stp>
        <stp>300154.SZ</stp>
        <stp>1/4/2015</stp>
        <stp>1/4/2017</stp>
        <tr r="M1445" s="3"/>
        <tr r="M1416" s="5"/>
      </tp>
      <tp t="s">
        <v/>
        <stp/>
        <stp>EM_S_MAJASSRES_NUM</stp>
        <stp>3</stp>
        <stp>300254.SZ</stp>
        <stp>1/4/2015</stp>
        <stp>1/4/2017</stp>
        <tr r="M1544" s="3"/>
        <tr r="M1515" s="5"/>
      </tp>
      <tp t="s">
        <v/>
        <stp/>
        <stp>EM_S_MAJASSRES_NUM</stp>
        <stp>3</stp>
        <stp>300354.SZ</stp>
        <stp>1/4/2015</stp>
        <stp>1/4/2017</stp>
        <tr r="M1615" s="5"/>
        <tr r="M1644" s="3"/>
      </tp>
      <tp>
        <v>1</v>
        <stp/>
        <stp>EM_S_MAJASSRES_NUM</stp>
        <stp>3</stp>
        <stp>002464.SZ</stp>
        <stp>1/4/2015</stp>
        <stp>1/4/2017</stp>
        <tr r="M933" s="5"/>
        <tr r="M933" s="3"/>
      </tp>
      <tp t="s">
        <v/>
        <stp/>
        <stp>EM_S_MAJASSRES_NUM</stp>
        <stp>3</stp>
        <stp>002564.SZ</stp>
        <stp>1/4/2015</stp>
        <stp>1/4/2017</stp>
        <tr r="M1032" s="3"/>
        <tr r="M1032" s="5"/>
      </tp>
      <tp t="s">
        <v/>
        <stp/>
        <stp>EM_S_MAJASSRES_NUM</stp>
        <stp>3</stp>
        <stp>002664.SZ</stp>
        <stp>1/4/2015</stp>
        <stp>1/4/2017</stp>
        <tr r="M1132" s="5"/>
        <tr r="M1132" s="3"/>
      </tp>
      <tp t="s">
        <v/>
        <stp/>
        <stp>EM_S_MAJASSRES_NUM</stp>
        <stp>3</stp>
        <stp>002064.SZ</stp>
        <stp>1/4/2015</stp>
        <stp>1/4/2017</stp>
        <tr r="M534" s="5"/>
        <tr r="M534" s="3"/>
      </tp>
      <tp>
        <v>1</v>
        <stp/>
        <stp>EM_S_MAJASSRES_NUM</stp>
        <stp>3</stp>
        <stp>002164.SZ</stp>
        <stp>1/4/2015</stp>
        <stp>1/4/2017</stp>
        <tr r="M634" s="5"/>
        <tr r="M634" s="3"/>
      </tp>
      <tp t="s">
        <v/>
        <stp/>
        <stp>EM_S_MAJASSRES_NUM</stp>
        <stp>3</stp>
        <stp>002264.SZ</stp>
        <stp>1/4/2015</stp>
        <stp>1/4/2017</stp>
        <tr r="M733" s="3"/>
        <tr r="M733" s="5"/>
      </tp>
      <tp t="s">
        <v/>
        <stp/>
        <stp>EM_S_MAJASSRES_NUM</stp>
        <stp>3</stp>
        <stp>002364.SZ</stp>
        <stp>1/4/2015</stp>
        <stp>1/4/2017</stp>
        <tr r="M833" s="3"/>
        <tr r="M833" s="5"/>
      </tp>
      <tp t="s">
        <v/>
        <stp/>
        <stp>EM_S_MAJASSRES_NUM</stp>
        <stp>3</stp>
        <stp>000965.SZ</stp>
        <stp>1/4/2015</stp>
        <stp>1/4/2017</stp>
        <tr r="M439" s="5"/>
        <tr r="M439" s="3"/>
      </tp>
      <tp t="s">
        <v/>
        <stp/>
        <stp>EM_S_MAJASSRES_NUM</stp>
        <stp>3</stp>
        <stp>300455.SZ</stp>
        <stp>1/4/2015</stp>
        <stp>1/4/2017</stp>
        <tr r="M1743" s="3"/>
        <tr r="M1714" s="5"/>
      </tp>
      <tp t="s">
        <v/>
        <stp/>
        <stp>EM_S_MAJASSRES_NUM</stp>
        <stp>3</stp>
        <stp>000565.SZ</stp>
        <stp>1/4/2015</stp>
        <stp>1/4/2017</stp>
        <tr r="M160" s="3"/>
        <tr r="M160" s="5"/>
      </tp>
      <tp t="s">
        <v/>
        <stp/>
        <stp>EM_S_MAJASSRES_NUM</stp>
        <stp>3</stp>
        <stp>300555.SZ</stp>
        <stp>1/4/2015</stp>
        <stp>1/4/2017</stp>
        <tr r="M1838" s="3"/>
      </tp>
      <tp t="s">
        <v/>
        <stp/>
        <stp>EM_S_MAJASSRES_NUM</stp>
        <stp>3</stp>
        <stp>000665.SZ</stp>
        <stp>1/4/2015</stp>
        <stp>1/4/2017</stp>
        <tr r="M228" s="3"/>
        <tr r="M228" s="5"/>
      </tp>
      <tp t="s">
        <v/>
        <stp/>
        <stp>EM_S_MAJASSRES_NUM</stp>
        <stp>3</stp>
        <stp>000065.SZ</stp>
        <stp>1/4/2015</stp>
        <stp>1/4/2017</stp>
        <tr r="M55" s="5"/>
        <tr r="M55" s="3"/>
      </tp>
      <tp t="s">
        <v/>
        <stp/>
        <stp>EM_S_MAJASSRES_NUM</stp>
        <stp>3</stp>
        <stp>300055.SZ</stp>
        <stp>1/4/2015</stp>
        <stp>1/4/2017</stp>
        <tr r="M1347" s="3"/>
        <tr r="M1318" s="5"/>
      </tp>
      <tp t="s">
        <v/>
        <stp/>
        <stp>EM_S_MAJASSRES_NUM</stp>
        <stp>3</stp>
        <stp>300155.SZ</stp>
        <stp>1/4/2015</stp>
        <stp>1/4/2017</stp>
        <tr r="M1417" s="5"/>
        <tr r="M1446" s="3"/>
      </tp>
      <tp t="s">
        <v/>
        <stp/>
        <stp>EM_S_MAJASSRES_NUM</stp>
        <stp>3</stp>
        <stp>300255.SZ</stp>
        <stp>1/4/2015</stp>
        <stp>1/4/2017</stp>
        <tr r="M1545" s="3"/>
        <tr r="M1516" s="5"/>
      </tp>
      <tp t="s">
        <v/>
        <stp/>
        <stp>EM_S_MAJASSRES_NUM</stp>
        <stp>3</stp>
        <stp>300355.SZ</stp>
        <stp>1/4/2015</stp>
        <stp>1/4/2017</stp>
        <tr r="M1645" s="3"/>
        <tr r="M1616" s="5"/>
      </tp>
      <tp>
        <v>1</v>
        <stp/>
        <stp>EM_S_MAJASSRES_NUM</stp>
        <stp>3</stp>
        <stp>002465.SZ</stp>
        <stp>1/4/2015</stp>
        <stp>1/4/2017</stp>
        <tr r="M934" s="5"/>
        <tr r="M934" s="3"/>
      </tp>
      <tp t="s">
        <v/>
        <stp/>
        <stp>EM_S_MAJASSRES_NUM</stp>
        <stp>3</stp>
        <stp>002565.SZ</stp>
        <stp>1/4/2015</stp>
        <stp>1/4/2017</stp>
        <tr r="M1033" s="3"/>
        <tr r="M1033" s="5"/>
      </tp>
      <tp t="s">
        <v/>
        <stp/>
        <stp>EM_S_MAJASSRES_NUM</stp>
        <stp>3</stp>
        <stp>002665.SZ</stp>
        <stp>1/4/2015</stp>
        <stp>1/4/2017</stp>
        <tr r="M1133" s="3"/>
        <tr r="M1133" s="5"/>
      </tp>
      <tp t="s">
        <v/>
        <stp/>
        <stp>EM_S_MAJASSRES_NUM</stp>
        <stp>3</stp>
        <stp>002765.SZ</stp>
        <stp>1/4/2015</stp>
        <stp>1/4/2017</stp>
        <tr r="M1227" s="3"/>
        <tr r="M1227" s="5"/>
      </tp>
      <tp t="s">
        <v/>
        <stp/>
        <stp>EM_S_MAJASSRES_NUM</stp>
        <stp>3</stp>
        <stp>002065.SZ</stp>
        <stp>1/4/2015</stp>
        <stp>1/4/2017</stp>
        <tr r="M535" s="3"/>
        <tr r="M535" s="5"/>
      </tp>
      <tp t="s">
        <v/>
        <stp/>
        <stp>EM_S_MAJASSRES_NUM</stp>
        <stp>3</stp>
        <stp>002165.SZ</stp>
        <stp>1/4/2015</stp>
        <stp>1/4/2017</stp>
        <tr r="M635" s="5"/>
        <tr r="M635" s="3"/>
      </tp>
      <tp t="s">
        <v/>
        <stp/>
        <stp>EM_S_MAJASSRES_NUM</stp>
        <stp>3</stp>
        <stp>002265.SZ</stp>
        <stp>1/4/2015</stp>
        <stp>1/4/2017</stp>
        <tr r="M734" s="3"/>
        <tr r="M734" s="5"/>
      </tp>
      <tp t="s">
        <v/>
        <stp/>
        <stp>EM_S_MAJASSRES_NUM</stp>
        <stp>3</stp>
        <stp>002365.SZ</stp>
        <stp>1/4/2015</stp>
        <stp>1/4/2017</stp>
        <tr r="M834" s="5"/>
        <tr r="M834" s="3"/>
      </tp>
      <tp>
        <v>95414680.75</v>
        <stp/>
        <stp>EM_S_STM07_IS</stp>
        <stp>4</stp>
        <stp>002781.SZ</stp>
        <stp>61</stp>
        <stp>9/30/2016</stp>
        <stp>1</stp>
        <tr r="I1242" s="3"/>
      </tp>
      <tp>
        <v>184488218.69</v>
        <stp/>
        <stp>EM_S_STM07_IS</stp>
        <stp>4</stp>
        <stp>002791.SZ</stp>
        <stp>61</stp>
        <stp>9/30/2016</stp>
        <stp>1</stp>
        <tr r="I1251" s="3"/>
      </tp>
      <tp>
        <v>81589573.549999997</v>
        <stp/>
        <stp>EM_S_STM07_IS</stp>
        <stp>4</stp>
        <stp>002721.SZ</stp>
        <stp>61</stp>
        <stp>9/30/2016</stp>
        <stp>1</stp>
        <tr r="I1186" s="3"/>
      </tp>
      <tp>
        <v>25218130.120000001</v>
        <stp/>
        <stp>EM_S_STM07_IS</stp>
        <stp>4</stp>
        <stp>002731.SZ</stp>
        <stp>61</stp>
        <stp>9/30/2016</stp>
        <stp>1</stp>
        <tr r="I1196" s="3"/>
      </tp>
      <tp>
        <v>1022924108</v>
        <stp/>
        <stp>EM_S_STM07_IS</stp>
        <stp>4</stp>
        <stp>002701.SZ</stp>
        <stp>61</stp>
        <stp>9/30/2016</stp>
        <stp>1</stp>
        <tr r="I1169" s="3"/>
      </tp>
      <tp>
        <v>159718371.13999999</v>
        <stp/>
        <stp>EM_S_STM07_IS</stp>
        <stp>4</stp>
        <stp>002711.SZ</stp>
        <stp>61</stp>
        <stp>9/30/2016</stp>
        <stp>1</stp>
        <tr r="I1177" s="3"/>
      </tp>
      <tp>
        <v>9764828.8100000005</v>
        <stp/>
        <stp>EM_S_STM07_IS</stp>
        <stp>4</stp>
        <stp>002761.SZ</stp>
        <stp>61</stp>
        <stp>9/30/2016</stp>
        <stp>1</stp>
        <tr r="I1224" s="3"/>
      </tp>
      <tp>
        <v>42378482.409999996</v>
        <stp/>
        <stp>EM_S_STM07_IS</stp>
        <stp>4</stp>
        <stp>002771.SZ</stp>
        <stp>61</stp>
        <stp>9/30/2016</stp>
        <stp>1</stp>
        <tr r="I1233" s="3"/>
      </tp>
      <tp>
        <v>48397098.380000003</v>
        <stp/>
        <stp>EM_S_STM07_IS</stp>
        <stp>4</stp>
        <stp>002741.SZ</stp>
        <stp>61</stp>
        <stp>9/30/2016</stp>
        <stp>1</stp>
        <tr r="I1206" s="3"/>
      </tp>
      <tp>
        <v>13925788.65</v>
        <stp/>
        <stp>EM_S_STM07_IS</stp>
        <stp>4</stp>
        <stp>002751.SZ</stp>
        <stp>61</stp>
        <stp>9/30/2016</stp>
        <stp>1</stp>
        <tr r="I1215" s="3"/>
      </tp>
      <tp>
        <v>240625455.12</v>
        <stp/>
        <stp>EM_S_STM07_IS</stp>
        <stp>4</stp>
        <stp>002681.SZ</stp>
        <stp>61</stp>
        <stp>9/30/2016</stp>
        <stp>1</stp>
        <tr r="I1149" s="3"/>
      </tp>
      <tp>
        <v>9072361.3100000005</v>
        <stp/>
        <stp>EM_S_STM07_IS</stp>
        <stp>4</stp>
        <stp>002691.SZ</stp>
        <stp>61</stp>
        <stp>9/30/2016</stp>
        <stp>1</stp>
        <tr r="I1159" s="3"/>
      </tp>
      <tp>
        <v>21054622.890000001</v>
        <stp/>
        <stp>EM_S_STM07_IS</stp>
        <stp>4</stp>
        <stp>002621.SZ</stp>
        <stp>61</stp>
        <stp>9/30/2016</stp>
        <stp>1</stp>
        <tr r="I1089" s="3"/>
      </tp>
      <tp>
        <v>141869532.71000001</v>
        <stp/>
        <stp>EM_S_STM07_IS</stp>
        <stp>4</stp>
        <stp>002631.SZ</stp>
        <stp>61</stp>
        <stp>9/30/2016</stp>
        <stp>1</stp>
        <tr r="I1099" s="3"/>
      </tp>
      <tp>
        <v>119483208.97</v>
        <stp/>
        <stp>EM_S_STM07_IS</stp>
        <stp>4</stp>
        <stp>002601.SZ</stp>
        <stp>61</stp>
        <stp>9/30/2016</stp>
        <stp>1</stp>
        <tr r="I1069" s="3"/>
      </tp>
      <tp>
        <v>72406957.069999993</v>
        <stp/>
        <stp>EM_S_STM07_IS</stp>
        <stp>4</stp>
        <stp>002611.SZ</stp>
        <stp>61</stp>
        <stp>9/30/2016</stp>
        <stp>1</stp>
        <tr r="I1079" s="3"/>
      </tp>
      <tp>
        <v>94861102.609999999</v>
        <stp/>
        <stp>EM_S_STM07_IS</stp>
        <stp>4</stp>
        <stp>002661.SZ</stp>
        <stp>61</stp>
        <stp>9/30/2016</stp>
        <stp>1</stp>
        <tr r="I1129" s="3"/>
      </tp>
      <tp>
        <v>28456128.489999998</v>
        <stp/>
        <stp>EM_S_STM07_IS</stp>
        <stp>4</stp>
        <stp>002671.SZ</stp>
        <stp>61</stp>
        <stp>9/30/2016</stp>
        <stp>1</stp>
        <tr r="I1139" s="3"/>
      </tp>
      <tp>
        <v>216036416.41</v>
        <stp/>
        <stp>EM_S_STM07_IS</stp>
        <stp>4</stp>
        <stp>002641.SZ</stp>
        <stp>61</stp>
        <stp>9/30/2016</stp>
        <stp>1</stp>
        <tr r="I1109" s="3"/>
      </tp>
      <tp>
        <v>64667457.509999998</v>
        <stp/>
        <stp>EM_S_STM07_IS</stp>
        <stp>4</stp>
        <stp>002651.SZ</stp>
        <stp>61</stp>
        <stp>9/30/2016</stp>
        <stp>1</stp>
        <tr r="I1119" s="3"/>
      </tp>
      <tp>
        <v>269904326.75</v>
        <stp/>
        <stp>EM_S_STM07_IS</stp>
        <stp>4</stp>
        <stp>002581.SZ</stp>
        <stp>61</stp>
        <stp>9/30/2016</stp>
        <stp>1</stp>
        <tr r="I1049" s="3"/>
      </tp>
      <tp>
        <v>-11543185.42</v>
        <stp/>
        <stp>EM_S_STM07_IS</stp>
        <stp>4</stp>
        <stp>002591.SZ</stp>
        <stp>61</stp>
        <stp>9/30/2016</stp>
        <stp>1</stp>
        <tr r="I1059" s="3"/>
      </tp>
      <tp>
        <v>94482087.560000002</v>
        <stp/>
        <stp>EM_S_STM07_IS</stp>
        <stp>4</stp>
        <stp>002521.SZ</stp>
        <stp>61</stp>
        <stp>9/30/2016</stp>
        <stp>1</stp>
        <tr r="I990" s="3"/>
      </tp>
      <tp>
        <v>343122466.81999999</v>
        <stp/>
        <stp>EM_S_STM07_IS</stp>
        <stp>4</stp>
        <stp>002531.SZ</stp>
        <stp>61</stp>
        <stp>9/30/2016</stp>
        <stp>1</stp>
        <tr r="I999" s="3"/>
      </tp>
      <tp>
        <v>416114951.20999998</v>
        <stp/>
        <stp>EM_S_STM07_IS</stp>
        <stp>4</stp>
        <stp>002501.SZ</stp>
        <stp>61</stp>
        <stp>9/30/2016</stp>
        <stp>1</stp>
        <tr r="I970" s="3"/>
      </tp>
      <tp>
        <v>181132307.71000001</v>
        <stp/>
        <stp>EM_S_STM07_IS</stp>
        <stp>4</stp>
        <stp>002511.SZ</stp>
        <stp>61</stp>
        <stp>9/30/2016</stp>
        <stp>1</stp>
        <tr r="I980" s="3"/>
      </tp>
      <tp>
        <v>171858843.41</v>
        <stp/>
        <stp>EM_S_STM07_IS</stp>
        <stp>4</stp>
        <stp>002561.SZ</stp>
        <stp>61</stp>
        <stp>9/30/2016</stp>
        <stp>1</stp>
        <tr r="I1029" s="3"/>
      </tp>
      <tp>
        <v>-43471399.979999997</v>
        <stp/>
        <stp>EM_S_STM07_IS</stp>
        <stp>4</stp>
        <stp>002571.SZ</stp>
        <stp>61</stp>
        <stp>9/30/2016</stp>
        <stp>1</stp>
        <tr r="I1039" s="3"/>
      </tp>
      <tp>
        <v>120441821.47</v>
        <stp/>
        <stp>EM_S_STM07_IS</stp>
        <stp>4</stp>
        <stp>002541.SZ</stp>
        <stp>61</stp>
        <stp>9/30/2016</stp>
        <stp>1</stp>
        <tr r="I1009" s="3"/>
      </tp>
      <tp>
        <v>130255948.13</v>
        <stp/>
        <stp>EM_S_STM07_IS</stp>
        <stp>4</stp>
        <stp>002551.SZ</stp>
        <stp>61</stp>
        <stp>9/30/2016</stp>
        <stp>1</stp>
        <tr r="I1019" s="3"/>
      </tp>
      <tp>
        <v>101743138.04000001</v>
        <stp/>
        <stp>EM_S_STM07_IS</stp>
        <stp>4</stp>
        <stp>002481.SZ</stp>
        <stp>61</stp>
        <stp>9/30/2016</stp>
        <stp>1</stp>
        <tr r="I950" s="3"/>
      </tp>
      <tp>
        <v>392594405.27999997</v>
        <stp/>
        <stp>EM_S_STM07_IS</stp>
        <stp>4</stp>
        <stp>002491.SZ</stp>
        <stp>61</stp>
        <stp>9/30/2016</stp>
        <stp>1</stp>
        <tr r="I960" s="3"/>
      </tp>
      <tp>
        <v>169101257.88</v>
        <stp/>
        <stp>EM_S_STM07_IS</stp>
        <stp>4</stp>
        <stp>002421.SZ</stp>
        <stp>61</stp>
        <stp>9/30/2016</stp>
        <stp>1</stp>
        <tr r="I890" s="3"/>
      </tp>
      <tp>
        <v>84903865.099999994</v>
        <stp/>
        <stp>EM_S_STM07_IS</stp>
        <stp>4</stp>
        <stp>002431.SZ</stp>
        <stp>61</stp>
        <stp>9/30/2016</stp>
        <stp>1</stp>
        <tr r="I900" s="3"/>
      </tp>
      <tp>
        <v>48615736.140000001</v>
        <stp/>
        <stp>EM_S_STM07_IS</stp>
        <stp>4</stp>
        <stp>002401.SZ</stp>
        <stp>61</stp>
        <stp>9/30/2016</stp>
        <stp>1</stp>
        <tr r="I870" s="3"/>
      </tp>
      <tp>
        <v>689532145.96000004</v>
        <stp/>
        <stp>EM_S_STM07_IS</stp>
        <stp>4</stp>
        <stp>002411.SZ</stp>
        <stp>61</stp>
        <stp>9/30/2016</stp>
        <stp>1</stp>
        <tr r="I880" s="3"/>
      </tp>
      <tp>
        <v>108653688.98</v>
        <stp/>
        <stp>EM_S_STM07_IS</stp>
        <stp>4</stp>
        <stp>002461.SZ</stp>
        <stp>61</stp>
        <stp>9/30/2016</stp>
        <stp>1</stp>
        <tr r="I930" s="3"/>
      </tp>
      <tp>
        <v>88295403.560000002</v>
        <stp/>
        <stp>EM_S_STM07_IS</stp>
        <stp>4</stp>
        <stp>002471.SZ</stp>
        <stp>61</stp>
        <stp>9/30/2016</stp>
        <stp>1</stp>
        <tr r="I940" s="3"/>
      </tp>
      <tp>
        <v>114608304.78</v>
        <stp/>
        <stp>EM_S_STM07_IS</stp>
        <stp>4</stp>
        <stp>002441.SZ</stp>
        <stp>61</stp>
        <stp>9/30/2016</stp>
        <stp>1</stp>
        <tr r="I910" s="3"/>
      </tp>
      <tp>
        <v>6456512.3399999999</v>
        <stp/>
        <stp>EM_S_STM07_IS</stp>
        <stp>4</stp>
        <stp>002451.SZ</stp>
        <stp>61</stp>
        <stp>9/30/2016</stp>
        <stp>1</stp>
        <tr r="I920" s="3"/>
      </tp>
      <tp>
        <v>59991743.350000001</v>
        <stp/>
        <stp>EM_S_STM07_IS</stp>
        <stp>4</stp>
        <stp>002381.SZ</stp>
        <stp>61</stp>
        <stp>9/30/2016</stp>
        <stp>1</stp>
        <tr r="I850" s="3"/>
      </tp>
      <tp>
        <v>135096758.91999999</v>
        <stp/>
        <stp>EM_S_STM07_IS</stp>
        <stp>4</stp>
        <stp>002391.SZ</stp>
        <stp>61</stp>
        <stp>9/30/2016</stp>
        <stp>1</stp>
        <tr r="I860" s="3"/>
      </tp>
      <tp>
        <v>92056006.659999996</v>
        <stp/>
        <stp>EM_S_STM07_IS</stp>
        <stp>4</stp>
        <stp>002321.SZ</stp>
        <stp>61</stp>
        <stp>9/30/2016</stp>
        <stp>1</stp>
        <tr r="I790" s="3"/>
      </tp>
      <tp>
        <v>56026875.640000001</v>
        <stp/>
        <stp>EM_S_STM07_IS</stp>
        <stp>4</stp>
        <stp>002331.SZ</stp>
        <stp>61</stp>
        <stp>9/30/2016</stp>
        <stp>1</stp>
        <tr r="I800" s="3"/>
      </tp>
      <tp>
        <v>66746290.829999998</v>
        <stp/>
        <stp>EM_S_STM07_IS</stp>
        <stp>4</stp>
        <stp>002301.SZ</stp>
        <stp>61</stp>
        <stp>9/30/2016</stp>
        <stp>1</stp>
        <tr r="I770" s="3"/>
      </tp>
      <tp>
        <v>879981432.24000001</v>
        <stp/>
        <stp>EM_S_STM07_IS</stp>
        <stp>4</stp>
        <stp>002311.SZ</stp>
        <stp>61</stp>
        <stp>9/30/2016</stp>
        <stp>1</stp>
        <tr r="I780" s="3"/>
      </tp>
      <tp>
        <v>107619263.92</v>
        <stp/>
        <stp>EM_S_STM07_IS</stp>
        <stp>4</stp>
        <stp>002361.SZ</stp>
        <stp>61</stp>
        <stp>9/30/2016</stp>
        <stp>1</stp>
        <tr r="I830" s="3"/>
      </tp>
      <tp>
        <v>62773274.359999999</v>
        <stp/>
        <stp>EM_S_STM07_IS</stp>
        <stp>4</stp>
        <stp>002371.SZ</stp>
        <stp>61</stp>
        <stp>9/30/2016</stp>
        <stp>1</stp>
        <tr r="I840" s="3"/>
      </tp>
      <tp>
        <v>51563355.009999998</v>
        <stp/>
        <stp>EM_S_STM07_IS</stp>
        <stp>4</stp>
        <stp>002341.SZ</stp>
        <stp>61</stp>
        <stp>9/30/2016</stp>
        <stp>1</stp>
        <tr r="I810" s="3"/>
      </tp>
      <tp>
        <v>62995629.560000002</v>
        <stp/>
        <stp>EM_S_STM07_IS</stp>
        <stp>4</stp>
        <stp>002351.SZ</stp>
        <stp>61</stp>
        <stp>9/30/2016</stp>
        <stp>1</stp>
        <tr r="I820" s="3"/>
      </tp>
      <tp>
        <v>211411691.28999999</v>
        <stp/>
        <stp>EM_S_STM07_IS</stp>
        <stp>4</stp>
        <stp>002281.SZ</stp>
        <stp>61</stp>
        <stp>9/30/2016</stp>
        <stp>1</stp>
        <tr r="I750" s="3"/>
      </tp>
      <tp>
        <v>17541241.84</v>
        <stp/>
        <stp>EM_S_STM07_IS</stp>
        <stp>4</stp>
        <stp>002291.SZ</stp>
        <stp>61</stp>
        <stp>9/30/2016</stp>
        <stp>1</stp>
        <tr r="I760" s="3"/>
      </tp>
      <tp>
        <v>364837676.98000002</v>
        <stp/>
        <stp>EM_S_STM07_IS</stp>
        <stp>4</stp>
        <stp>002221.SZ</stp>
        <stp>61</stp>
        <stp>9/30/2016</stp>
        <stp>1</stp>
        <tr r="I691" s="3"/>
      </tp>
      <tp>
        <v>-20576436.690000001</v>
        <stp/>
        <stp>EM_S_STM07_IS</stp>
        <stp>4</stp>
        <stp>002231.SZ</stp>
        <stp>61</stp>
        <stp>9/30/2016</stp>
        <stp>1</stp>
        <tr r="I701" s="3"/>
      </tp>
      <tp>
        <v>7517926.7000000002</v>
        <stp/>
        <stp>EM_S_STM07_IS</stp>
        <stp>4</stp>
        <stp>002201.SZ</stp>
        <stp>61</stp>
        <stp>9/30/2016</stp>
        <stp>1</stp>
        <tr r="I671" s="3"/>
      </tp>
      <tp>
        <v>-11279657.5</v>
        <stp/>
        <stp>EM_S_STM07_IS</stp>
        <stp>4</stp>
        <stp>002211.SZ</stp>
        <stp>61</stp>
        <stp>9/30/2016</stp>
        <stp>1</stp>
        <tr r="I681" s="3"/>
      </tp>
      <tp>
        <v>163544630.97</v>
        <stp/>
        <stp>EM_S_STM07_IS</stp>
        <stp>4</stp>
        <stp>002261.SZ</stp>
        <stp>61</stp>
        <stp>9/30/2016</stp>
        <stp>1</stp>
        <tr r="I730" s="3"/>
      </tp>
      <tp>
        <v>720696429.94000006</v>
        <stp/>
        <stp>EM_S_STM07_IS</stp>
        <stp>4</stp>
        <stp>002271.SZ</stp>
        <stp>61</stp>
        <stp>9/30/2016</stp>
        <stp>1</stp>
        <tr r="I740" s="3"/>
      </tp>
      <tp>
        <v>1036440812</v>
        <stp/>
        <stp>EM_S_STM07_IS</stp>
        <stp>4</stp>
        <stp>002241.SZ</stp>
        <stp>61</stp>
        <stp>9/30/2016</stp>
        <stp>1</stp>
        <tr r="I711" s="3"/>
      </tp>
      <tp>
        <v>173996208.06</v>
        <stp/>
        <stp>EM_S_STM07_IS</stp>
        <stp>4</stp>
        <stp>002251.SZ</stp>
        <stp>61</stp>
        <stp>9/30/2016</stp>
        <stp>1</stp>
        <tr r="I721" s="3"/>
      </tp>
      <tp>
        <v>-240745650.97</v>
        <stp/>
        <stp>EM_S_STM07_IS</stp>
        <stp>4</stp>
        <stp>002181.SZ</stp>
        <stp>61</stp>
        <stp>9/30/2016</stp>
        <stp>1</stp>
        <tr r="I651" s="3"/>
      </tp>
      <tp>
        <v>440906147.14999998</v>
        <stp/>
        <stp>EM_S_STM07_IS</stp>
        <stp>4</stp>
        <stp>002191.SZ</stp>
        <stp>61</stp>
        <stp>9/30/2016</stp>
        <stp>1</stp>
        <tr r="I661" s="3"/>
      </tp>
      <tp>
        <v>69901564.5</v>
        <stp/>
        <stp>EM_S_STM07_IS</stp>
        <stp>4</stp>
        <stp>002121.SZ</stp>
        <stp>61</stp>
        <stp>9/30/2016</stp>
        <stp>1</stp>
        <tr r="I591" s="3"/>
      </tp>
      <tp>
        <v>435642754.97000003</v>
        <stp/>
        <stp>EM_S_STM07_IS</stp>
        <stp>4</stp>
        <stp>002131.SZ</stp>
        <stp>61</stp>
        <stp>9/30/2016</stp>
        <stp>1</stp>
        <tr r="I601" s="3"/>
      </tp>
      <tp>
        <v>118177890.73</v>
        <stp/>
        <stp>EM_S_STM07_IS</stp>
        <stp>4</stp>
        <stp>002101.SZ</stp>
        <stp>61</stp>
        <stp>9/30/2016</stp>
        <stp>1</stp>
        <tr r="I571" s="3"/>
      </tp>
      <tp>
        <v>131016055.13</v>
        <stp/>
        <stp>EM_S_STM07_IS</stp>
        <stp>4</stp>
        <stp>002111.SZ</stp>
        <stp>61</stp>
        <stp>9/30/2016</stp>
        <stp>1</stp>
        <tr r="I581" s="3"/>
      </tp>
      <tp>
        <v>-16325254.9</v>
        <stp/>
        <stp>EM_S_STM07_IS</stp>
        <stp>4</stp>
        <stp>002161.SZ</stp>
        <stp>61</stp>
        <stp>9/30/2016</stp>
        <stp>1</stp>
        <tr r="I631" s="3"/>
      </tp>
      <tp>
        <v>145018895.86000001</v>
        <stp/>
        <stp>EM_S_STM07_IS</stp>
        <stp>4</stp>
        <stp>002171.SZ</stp>
        <stp>61</stp>
        <stp>9/30/2016</stp>
        <stp>1</stp>
        <tr r="I641" s="3"/>
      </tp>
      <tp>
        <v>6862978.9699999997</v>
        <stp/>
        <stp>EM_S_STM07_IS</stp>
        <stp>4</stp>
        <stp>002141.SZ</stp>
        <stp>61</stp>
        <stp>9/30/2016</stp>
        <stp>1</stp>
        <tr r="I611" s="3"/>
      </tp>
      <tp>
        <v>52069859.450000003</v>
        <stp/>
        <stp>EM_S_STM07_IS</stp>
        <stp>4</stp>
        <stp>002151.SZ</stp>
        <stp>61</stp>
        <stp>9/30/2016</stp>
        <stp>1</stp>
        <tr r="I621" s="3"/>
      </tp>
      <tp>
        <v>1363663683.49</v>
        <stp/>
        <stp>EM_S_STM07_IS</stp>
        <stp>4</stp>
        <stp>002081.SZ</stp>
        <stp>61</stp>
        <stp>9/30/2016</stp>
        <stp>1</stp>
        <tr r="I551" s="3"/>
      </tp>
      <tp>
        <v>242272146.46000001</v>
        <stp/>
        <stp>EM_S_STM07_IS</stp>
        <stp>4</stp>
        <stp>002091.SZ</stp>
        <stp>61</stp>
        <stp>9/30/2016</stp>
        <stp>1</stp>
        <tr r="I561" s="3"/>
      </tp>
      <tp>
        <v>-73086982.780000001</v>
        <stp/>
        <stp>EM_S_STM07_IS</stp>
        <stp>4</stp>
        <stp>002021.SZ</stp>
        <stp>61</stp>
        <stp>9/30/2016</stp>
        <stp>1</stp>
        <tr r="I491" s="3"/>
      </tp>
      <tp>
        <v>26757860.699999999</v>
        <stp/>
        <stp>EM_S_STM07_IS</stp>
        <stp>4</stp>
        <stp>002031.SZ</stp>
        <stp>61</stp>
        <stp>9/30/2016</stp>
        <stp>1</stp>
        <tr r="I501" s="3"/>
      </tp>
      <tp>
        <v>845357506.75</v>
        <stp/>
        <stp>EM_S_STM07_IS</stp>
        <stp>4</stp>
        <stp>002001.SZ</stp>
        <stp>61</stp>
        <stp>9/30/2016</stp>
        <stp>1</stp>
        <tr r="I471" s="3"/>
      </tp>
      <tp>
        <v>56763167.229999997</v>
        <stp/>
        <stp>EM_S_STM07_IS</stp>
        <stp>4</stp>
        <stp>002011.SZ</stp>
        <stp>61</stp>
        <stp>9/30/2016</stp>
        <stp>1</stp>
        <tr r="I481" s="3"/>
      </tp>
      <tp>
        <v>41612028.520000003</v>
        <stp/>
        <stp>EM_S_STM07_IS</stp>
        <stp>4</stp>
        <stp>002061.SZ</stp>
        <stp>61</stp>
        <stp>9/30/2016</stp>
        <stp>1</stp>
        <tr r="I531" s="3"/>
      </tp>
      <tp>
        <v>110437586.26000001</v>
        <stp/>
        <stp>EM_S_STM07_IS</stp>
        <stp>4</stp>
        <stp>002071.SZ</stp>
        <stp>61</stp>
        <stp>9/30/2016</stp>
        <stp>1</stp>
        <tr r="I541" s="3"/>
      </tp>
      <tp>
        <v>237812362.02000001</v>
        <stp/>
        <stp>EM_S_STM07_IS</stp>
        <stp>4</stp>
        <stp>002041.SZ</stp>
        <stp>61</stp>
        <stp>9/30/2016</stp>
        <stp>1</stp>
        <tr r="I511" s="3"/>
      </tp>
      <tp>
        <v>711745878.64999998</v>
        <stp/>
        <stp>EM_S_STM07_IS</stp>
        <stp>4</stp>
        <stp>002051.SZ</stp>
        <stp>61</stp>
        <stp>9/30/2016</stp>
        <stp>1</stp>
        <tr r="I521" s="3"/>
      </tp>
      <tp>
        <v>188627876.59999999</v>
        <stp/>
        <stp>EM_S_STM07_IS</stp>
        <stp>4</stp>
        <stp>002821.SZ</stp>
        <stp>61</stp>
        <stp>9/30/2016</stp>
        <stp>1</stp>
        <tr r="I1278" s="3"/>
      </tp>
      <tp>
        <v>551012449.10000002</v>
        <stp/>
        <stp>EM_S_STM07_IS</stp>
        <stp>4</stp>
        <stp>002831.SZ</stp>
        <stp>61</stp>
        <stp>9/30/2016</stp>
        <stp>1</stp>
        <tr r="I1287" s="3"/>
      </tp>
      <tp>
        <v>70625917.680000007</v>
        <stp/>
        <stp>EM_S_STM07_IS</stp>
        <stp>4</stp>
        <stp>002801.SZ</stp>
        <stp>61</stp>
        <stp>9/30/2016</stp>
        <stp>1</stp>
        <tr r="I1260" s="3"/>
      </tp>
      <tp>
        <v>62158177.990000002</v>
        <stp/>
        <stp>EM_S_STM07_IS</stp>
        <stp>4</stp>
        <stp>002811.SZ</stp>
        <stp>61</stp>
        <stp>9/30/2016</stp>
        <stp>1</stp>
        <tr r="I1269" s="3"/>
      </tp>
      <tp>
        <v>52339245.619999997</v>
        <stp/>
        <stp>EM_S_STM07_IS</stp>
        <stp>4</stp>
        <stp>603701.SH</stp>
        <stp>61</stp>
        <stp>9/30/2016</stp>
        <stp>1</stp>
        <tr r="I2971" s="3"/>
      </tp>
      <tp>
        <v>48530733.18</v>
        <stp/>
        <stp>EM_S_STM07_IS</stp>
        <stp>4</stp>
        <stp>603601.SH</stp>
        <stp>61</stp>
        <stp>9/30/2016</stp>
        <stp>1</stp>
        <tr r="I2951" s="3"/>
      </tp>
      <tp>
        <v>120362811.56999999</v>
        <stp/>
        <stp>EM_S_STM07_IS</stp>
        <stp>4</stp>
        <stp>603611.SH</stp>
        <stp>61</stp>
        <stp>9/30/2016</stp>
        <stp>1</stp>
        <tr r="I2955" s="3"/>
      </tp>
      <tp>
        <v>203009684.66</v>
        <stp/>
        <stp>EM_S_STM07_IS</stp>
        <stp>4</stp>
        <stp>603421.SH</stp>
        <stp>61</stp>
        <stp>9/30/2016</stp>
        <stp>1</stp>
        <tr r="I2928" s="3"/>
      </tp>
      <tp>
        <v>60319265.289999999</v>
        <stp/>
        <stp>EM_S_STM07_IS</stp>
        <stp>4</stp>
        <stp>603311.SH</stp>
        <stp>61</stp>
        <stp>9/30/2016</stp>
        <stp>1</stp>
        <tr r="I2906" s="3"/>
      </tp>
      <tp>
        <v>50349137.93</v>
        <stp/>
        <stp>EM_S_STM07_IS</stp>
        <stp>4</stp>
        <stp>603131.SH</stp>
        <stp>61</stp>
        <stp>9/30/2016</stp>
        <stp>1</stp>
        <tr r="I2878" s="3"/>
      </tp>
      <tp>
        <v>60524908.439999998</v>
        <stp/>
        <stp>EM_S_STM07_IS</stp>
        <stp>4</stp>
        <stp>603101.SH</stp>
        <stp>61</stp>
        <stp>9/30/2016</stp>
        <stp>1</stp>
        <tr r="I2869" s="3"/>
      </tp>
      <tp>
        <v>173204776.50999999</v>
        <stp/>
        <stp>EM_S_STM07_IS</stp>
        <stp>4</stp>
        <stp>603111.SH</stp>
        <stp>61</stp>
        <stp>9/30/2016</stp>
        <stp>1</stp>
        <tr r="I2871" s="3"/>
      </tp>
      <tp>
        <v>48754228.18</v>
        <stp/>
        <stp>EM_S_STM07_IS</stp>
        <stp>4</stp>
        <stp>603021.SH</stp>
        <stp>61</stp>
        <stp>9/30/2016</stp>
        <stp>1</stp>
        <tr r="I2845" s="3"/>
      </tp>
      <tp>
        <v>31086446.039999999</v>
        <stp/>
        <stp>EM_S_STM07_IS</stp>
        <stp>4</stp>
        <stp>603031.SH</stp>
        <stp>61</stp>
        <stp>9/30/2016</stp>
        <stp>1</stp>
        <tr r="I2854" s="3"/>
      </tp>
      <tp>
        <v>255819094.66999999</v>
        <stp/>
        <stp>EM_S_STM07_IS</stp>
        <stp>4</stp>
        <stp>603001.SH</stp>
        <stp>61</stp>
        <stp>9/30/2016</stp>
        <stp>1</stp>
        <tr r="I2828" s="3"/>
      </tp>
      <tp>
        <v>39067869.399999999</v>
        <stp/>
        <stp>EM_S_STM07_IS</stp>
        <stp>4</stp>
        <stp>603011.SH</stp>
        <stp>61</stp>
        <stp>9/30/2016</stp>
        <stp>1</stp>
        <tr r="I2837" s="3"/>
      </tp>
      <tp>
        <v>70309817.519999996</v>
        <stp/>
        <stp>EM_S_STM07_IS</stp>
        <stp>4</stp>
        <stp>603901.SH</stp>
        <stp>61</stp>
        <stp>9/30/2016</stp>
        <stp>1</stp>
        <tr r="I3016" s="3"/>
      </tp>
      <tp>
        <v>68419745.280000001</v>
        <stp/>
        <stp>EM_S_STM07_IS</stp>
        <stp>4</stp>
        <stp>603861.SH</stp>
        <stp>61</stp>
        <stp>9/30/2016</stp>
        <stp>1</stp>
        <tr r="I3002" s="3"/>
      </tp>
      <tp>
        <v>20380633.059999999</v>
        <stp/>
        <stp>EM_S_STM07_IS</stp>
        <stp>4</stp>
        <stp>600781.SH</stp>
        <stp>61</stp>
        <stp>9/30/2016</stp>
        <stp>1</stp>
        <tr r="I2521" s="3"/>
      </tp>
      <tp>
        <v>27412524.879999999</v>
        <stp/>
        <stp>EM_S_STM07_IS</stp>
        <stp>4</stp>
        <stp>600791.SH</stp>
        <stp>61</stp>
        <stp>9/30/2016</stp>
        <stp>1</stp>
        <tr r="I2529" s="3"/>
      </tp>
      <tp>
        <v>303234038.44999999</v>
        <stp/>
        <stp>EM_S_STM07_IS</stp>
        <stp>4</stp>
        <stp>600761.SH</stp>
        <stp>61</stp>
        <stp>9/30/2016</stp>
        <stp>1</stp>
        <tr r="I2503" s="3"/>
      </tp>
      <tp>
        <v>45070498.649999999</v>
        <stp/>
        <stp>EM_S_STM07_IS</stp>
        <stp>4</stp>
        <stp>600771.SH</stp>
        <stp>61</stp>
        <stp>9/30/2016</stp>
        <stp>1</stp>
        <tr r="I2512" s="3"/>
      </tp>
      <tp>
        <v>4466911568.4899998</v>
        <stp/>
        <stp>EM_S_STM07_IS</stp>
        <stp>4</stp>
        <stp>600741.SH</stp>
        <stp>61</stp>
        <stp>9/30/2016</stp>
        <stp>1</stp>
        <tr r="I2484" s="3"/>
      </tp>
      <tp>
        <v>214980906.86000001</v>
        <stp/>
        <stp>EM_S_STM07_IS</stp>
        <stp>4</stp>
        <stp>600751.SH</stp>
        <stp>61</stp>
        <stp>9/30/2016</stp>
        <stp>1</stp>
        <tr r="I2494" s="3"/>
      </tp>
      <tp>
        <v>106304692.47</v>
        <stp/>
        <stp>EM_S_STM07_IS</stp>
        <stp>4</stp>
        <stp>600721.SH</stp>
        <stp>61</stp>
        <stp>9/30/2016</stp>
        <stp>1</stp>
        <tr r="I2464" s="3"/>
      </tp>
      <tp>
        <v>5927230.9500000002</v>
        <stp/>
        <stp>EM_S_STM07_IS</stp>
        <stp>4</stp>
        <stp>600731.SH</stp>
        <stp>61</stp>
        <stp>9/30/2016</stp>
        <stp>1</stp>
        <tr r="I2474" s="3"/>
      </tp>
      <tp>
        <v>13371144.51</v>
        <stp/>
        <stp>EM_S_STM07_IS</stp>
        <stp>4</stp>
        <stp>600701.SH</stp>
        <stp>61</stp>
        <stp>9/30/2016</stp>
        <stp>1</stp>
        <tr r="I2445" s="3"/>
      </tp>
      <tp>
        <v>117057689.97</v>
        <stp/>
        <stp>EM_S_STM07_IS</stp>
        <stp>4</stp>
        <stp>600711.SH</stp>
        <stp>61</stp>
        <stp>9/30/2016</stp>
        <stp>1</stp>
        <tr r="I2454" s="3"/>
      </tp>
      <tp>
        <v>6749761.1299999999</v>
        <stp/>
        <stp>EM_S_STM07_IS</stp>
        <stp>4</stp>
        <stp>000791.SZ</stp>
        <stp>61</stp>
        <stp>9/30/2016</stp>
        <stp>1</stp>
        <tr r="I318" s="3"/>
      </tp>
      <tp>
        <v>18230730.780000001</v>
        <stp/>
        <stp>EM_S_STM07_IS</stp>
        <stp>4</stp>
        <stp>000721.SZ</stp>
        <stp>61</stp>
        <stp>9/30/2016</stp>
        <stp>1</stp>
        <tr r="I274" s="3"/>
      </tp>
      <tp>
        <v>-104314757.09999999</v>
        <stp/>
        <stp>EM_S_STM07_IS</stp>
        <stp>4</stp>
        <stp>000731.SZ</stp>
        <stp>61</stp>
        <stp>9/30/2016</stp>
        <stp>1</stp>
        <tr r="I282" s="3"/>
      </tp>
      <tp>
        <v>96567093.939999998</v>
        <stp/>
        <stp>EM_S_STM07_IS</stp>
        <stp>4</stp>
        <stp>000701.SZ</stp>
        <stp>61</stp>
        <stp>9/30/2016</stp>
        <stp>1</stp>
        <tr r="I257" s="3"/>
      </tp>
      <tp>
        <v>-30848313.039999999</v>
        <stp/>
        <stp>EM_S_STM07_IS</stp>
        <stp>4</stp>
        <stp>000711.SZ</stp>
        <stp>61</stp>
        <stp>9/30/2016</stp>
        <stp>1</stp>
        <tr r="I265" s="3"/>
      </tp>
      <tp>
        <v>574615573.51999998</v>
        <stp/>
        <stp>EM_S_STM07_IS</stp>
        <stp>4</stp>
        <stp>000761.SZ</stp>
        <stp>61</stp>
        <stp>9/30/2016</stp>
        <stp>1</stp>
        <tr r="I301" s="3"/>
      </tp>
      <tp>
        <v>94560131.469999999</v>
        <stp/>
        <stp>EM_S_STM07_IS</stp>
        <stp>4</stp>
        <stp>000751.SZ</stp>
        <stp>61</stp>
        <stp>9/30/2016</stp>
        <stp>1</stp>
        <tr r="I292" s="3"/>
      </tp>
      <tp>
        <v>284768800.38999999</v>
        <stp/>
        <stp>EM_S_STM07_IS</stp>
        <stp>4</stp>
        <stp>600681.SH</stp>
        <stp>61</stp>
        <stp>9/30/2016</stp>
        <stp>1</stp>
        <tr r="I2426" s="3"/>
      </tp>
      <tp>
        <v>-753144795.92999995</v>
        <stp/>
        <stp>EM_S_STM07_IS</stp>
        <stp>4</stp>
        <stp>600691.SH</stp>
        <stp>61</stp>
        <stp>9/30/2016</stp>
        <stp>1</stp>
        <tr r="I2436" s="3"/>
      </tp>
      <tp>
        <v>130178600.27</v>
        <stp/>
        <stp>EM_S_STM07_IS</stp>
        <stp>4</stp>
        <stp>600661.SH</stp>
        <stp>61</stp>
        <stp>9/30/2016</stp>
        <stp>1</stp>
        <tr r="I2409" s="3"/>
      </tp>
      <tp>
        <v>-475340.26</v>
        <stp/>
        <stp>EM_S_STM07_IS</stp>
        <stp>4</stp>
        <stp>600671.SH</stp>
        <stp>61</stp>
        <stp>9/30/2016</stp>
        <stp>1</stp>
        <tr r="I2417" s="3"/>
      </tp>
      <tp>
        <v>217176566.08000001</v>
        <stp/>
        <stp>EM_S_STM07_IS</stp>
        <stp>4</stp>
        <stp>600641.SH</stp>
        <stp>61</stp>
        <stp>9/30/2016</stp>
        <stp>1</stp>
        <tr r="I2392" s="3"/>
      </tp>
      <tp>
        <v>109994270.8</v>
        <stp/>
        <stp>EM_S_STM07_IS</stp>
        <stp>4</stp>
        <stp>600651.SH</stp>
        <stp>61</stp>
        <stp>9/30/2016</stp>
        <stp>1</stp>
        <tr r="I2401" s="3"/>
      </tp>
      <tp>
        <v>143178330.22999999</v>
        <stp/>
        <stp>EM_S_STM07_IS</stp>
        <stp>4</stp>
        <stp>600621.SH</stp>
        <stp>61</stp>
        <stp>9/30/2016</stp>
        <stp>1</stp>
        <tr r="I2376" s="3"/>
      </tp>
      <tp>
        <v>-114898017.65000001</v>
        <stp/>
        <stp>EM_S_STM07_IS</stp>
        <stp>4</stp>
        <stp>600601.SH</stp>
        <stp>61</stp>
        <stp>9/30/2016</stp>
        <stp>1</stp>
        <tr r="I2357" s="3"/>
      </tp>
      <tp>
        <v>433990342.95999998</v>
        <stp/>
        <stp>EM_S_STM07_IS</stp>
        <stp>4</stp>
        <stp>600611.SH</stp>
        <stp>61</stp>
        <stp>9/30/2016</stp>
        <stp>1</stp>
        <tr r="I2366" s="3"/>
      </tp>
      <tp>
        <v>123092743.81999999</v>
        <stp/>
        <stp>EM_S_STM07_IS</stp>
        <stp>4</stp>
        <stp>000681.SZ</stp>
        <stp>61</stp>
        <stp>9/30/2016</stp>
        <stp>1</stp>
        <tr r="I242" s="3"/>
      </tp>
      <tp>
        <v>145642.72</v>
        <stp/>
        <stp>EM_S_STM07_IS</stp>
        <stp>4</stp>
        <stp>000691.SZ</stp>
        <stp>61</stp>
        <stp>9/30/2016</stp>
        <stp>1</stp>
        <tr r="I250" s="3"/>
      </tp>
      <tp>
        <v>280823556.89999998</v>
        <stp/>
        <stp>EM_S_STM07_IS</stp>
        <stp>4</stp>
        <stp>000631.SZ</stp>
        <stp>61</stp>
        <stp>9/30/2016</stp>
        <stp>1</stp>
        <tr r="I210" s="3"/>
      </tp>
      <tp>
        <v>458582806.25</v>
        <stp/>
        <stp>EM_S_STM07_IS</stp>
        <stp>4</stp>
        <stp>000601.SZ</stp>
        <stp>61</stp>
        <stp>9/30/2016</stp>
        <stp>1</stp>
        <tr r="I186" s="3"/>
      </tp>
      <tp>
        <v>-24734330.399999999</v>
        <stp/>
        <stp>EM_S_STM07_IS</stp>
        <stp>4</stp>
        <stp>000611.SZ</stp>
        <stp>61</stp>
        <stp>9/30/2016</stp>
        <stp>1</stp>
        <tr r="I194" s="3"/>
      </tp>
      <tp>
        <v>379539371.64999998</v>
        <stp/>
        <stp>EM_S_STM07_IS</stp>
        <stp>4</stp>
        <stp>000661.SZ</stp>
        <stp>61</stp>
        <stp>9/30/2016</stp>
        <stp>1</stp>
        <tr r="I225" s="3"/>
      </tp>
      <tp>
        <v>363439727.5</v>
        <stp/>
        <stp>EM_S_STM07_IS</stp>
        <stp>4</stp>
        <stp>000671.SZ</stp>
        <stp>61</stp>
        <stp>9/30/2016</stp>
        <stp>1</stp>
        <tr r="I234" s="3"/>
      </tp>
      <tp>
        <v>11229059260.85</v>
        <stp/>
        <stp>EM_S_STM07_IS</stp>
        <stp>4</stp>
        <stp>000651.SZ</stp>
        <stp>61</stp>
        <stp>9/30/2016</stp>
        <stp>1</stp>
        <tr r="I219" s="3"/>
      </tp>
      <tp>
        <v>-551839195.51999998</v>
        <stp/>
        <stp>EM_S_STM07_IS</stp>
        <stp>4</stp>
        <stp>600581.SH</stp>
        <stp>61</stp>
        <stp>9/30/2016</stp>
        <stp>1</stp>
        <tr r="I2338" s="3"/>
      </tp>
      <tp>
        <v>32585.67</v>
        <stp/>
        <stp>EM_S_STM07_IS</stp>
        <stp>4</stp>
        <stp>600561.SH</stp>
        <stp>61</stp>
        <stp>9/30/2016</stp>
        <stp>1</stp>
        <tr r="I2320" s="3"/>
      </tp>
      <tp>
        <v>85859764.709999993</v>
        <stp/>
        <stp>EM_S_STM07_IS</stp>
        <stp>4</stp>
        <stp>600571.SH</stp>
        <stp>61</stp>
        <stp>9/30/2016</stp>
        <stp>1</stp>
        <tr r="I2329" s="3"/>
      </tp>
      <tp>
        <v>303607707.67000002</v>
        <stp/>
        <stp>EM_S_STM07_IS</stp>
        <stp>4</stp>
        <stp>600551.SH</stp>
        <stp>61</stp>
        <stp>9/30/2016</stp>
        <stp>1</stp>
        <tr r="I2312" s="3"/>
      </tp>
      <tp>
        <v>385322856.44999999</v>
        <stp/>
        <stp>EM_S_STM07_IS</stp>
        <stp>4</stp>
        <stp>600521.SH</stp>
        <stp>61</stp>
        <stp>9/30/2016</stp>
        <stp>1</stp>
        <tr r="I2287" s="3"/>
      </tp>
      <tp>
        <v>60616594.579999998</v>
        <stp/>
        <stp>EM_S_STM07_IS</stp>
        <stp>4</stp>
        <stp>600531.SH</stp>
        <stp>61</stp>
        <stp>9/30/2016</stp>
        <stp>1</stp>
        <tr r="I2296" s="3"/>
      </tp>
      <tp>
        <v>-6984601.4199999999</v>
        <stp/>
        <stp>EM_S_STM07_IS</stp>
        <stp>4</stp>
        <stp>600501.SH</stp>
        <stp>61</stp>
        <stp>9/30/2016</stp>
        <stp>1</stp>
        <tr r="I2269" s="3"/>
      </tp>
      <tp>
        <v>435241665.68000001</v>
        <stp/>
        <stp>EM_S_STM07_IS</stp>
        <stp>4</stp>
        <stp>600511.SH</stp>
        <stp>61</stp>
        <stp>9/30/2016</stp>
        <stp>1</stp>
        <tr r="I2278" s="3"/>
      </tp>
      <tp>
        <v>21651319.91</v>
        <stp/>
        <stp>EM_S_STM07_IS</stp>
        <stp>4</stp>
        <stp>300581.SZ</stp>
        <stp>61</stp>
        <stp>9/30/2016</stp>
        <stp>1</stp>
        <tr r="I1860" s="3"/>
      </tp>
      <tp>
        <v>1309694645.48</v>
        <stp/>
        <stp>EM_S_STM07_IS</stp>
        <stp>4</stp>
        <stp>000581.SZ</stp>
        <stp>61</stp>
        <stp>9/30/2016</stp>
        <stp>1</stp>
        <tr r="I169" s="3"/>
      </tp>
      <tp>
        <v>407841096.94999999</v>
        <stp/>
        <stp>EM_S_STM07_IS</stp>
        <stp>4</stp>
        <stp>000591.SZ</stp>
        <stp>61</stp>
        <stp>9/30/2016</stp>
        <stp>1</stp>
        <tr r="I177" s="3"/>
      </tp>
      <tp>
        <v>165288664.88999999</v>
        <stp/>
        <stp>EM_S_STM07_IS</stp>
        <stp>4</stp>
        <stp>000521.SZ</stp>
        <stp>61</stp>
        <stp>9/30/2016</stp>
        <stp>1</stp>
        <tr r="I123" s="3"/>
      </tp>
      <tp>
        <v>30908875.18</v>
        <stp/>
        <stp>EM_S_STM07_IS</stp>
        <stp>4</stp>
        <stp>300511.SZ</stp>
        <stp>61</stp>
        <stp>9/30/2016</stp>
        <stp>1</stp>
        <tr r="I1798" s="3"/>
      </tp>
      <tp>
        <v>432096935.77999997</v>
        <stp/>
        <stp>EM_S_STM07_IS</stp>
        <stp>4</stp>
        <stp>000531.SZ</stp>
        <stp>61</stp>
        <stp>9/30/2016</stp>
        <stp>1</stp>
        <tr r="I131" s="3"/>
      </tp>
      <tp>
        <v>47629299.390000001</v>
        <stp/>
        <stp>EM_S_STM07_IS</stp>
        <stp>4</stp>
        <stp>300501.SZ</stp>
        <stp>61</stp>
        <stp>9/30/2016</stp>
        <stp>1</stp>
        <tr r="I1789" s="3"/>
      </tp>
      <tp>
        <v>705966598</v>
        <stp/>
        <stp>EM_S_STM07_IS</stp>
        <stp>4</stp>
        <stp>000501.SZ</stp>
        <stp>61</stp>
        <stp>9/30/2016</stp>
        <stp>1</stp>
        <tr r="I106" s="3"/>
      </tp>
      <tp>
        <v>37316035.159999996</v>
        <stp/>
        <stp>EM_S_STM07_IS</stp>
        <stp>4</stp>
        <stp>300531.SZ</stp>
        <stp>61</stp>
        <stp>9/30/2016</stp>
        <stp>1</stp>
        <tr r="I1816" s="3"/>
      </tp>
      <tp>
        <v>-80977035.829999998</v>
        <stp/>
        <stp>EM_S_STM07_IS</stp>
        <stp>4</stp>
        <stp>000511.SZ</stp>
        <stp>61</stp>
        <stp>9/30/2016</stp>
        <stp>1</stp>
        <tr r="I115" s="3"/>
      </tp>
      <tp>
        <v>32378480.66</v>
        <stp/>
        <stp>EM_S_STM07_IS</stp>
        <stp>4</stp>
        <stp>300521.SZ</stp>
        <stp>61</stp>
        <stp>9/30/2016</stp>
        <stp>1</stp>
        <tr r="I1807" s="3"/>
      </tp>
      <tp>
        <v>70481850.650000006</v>
        <stp/>
        <stp>EM_S_STM07_IS</stp>
        <stp>4</stp>
        <stp>000561.SZ</stp>
        <stp>61</stp>
        <stp>9/30/2016</stp>
        <stp>1</stp>
        <tr r="I157" s="3"/>
      </tp>
      <tp>
        <v>15437127.619999999</v>
        <stp/>
        <stp>EM_S_STM07_IS</stp>
        <stp>4</stp>
        <stp>300551.SZ</stp>
        <stp>61</stp>
        <stp>9/30/2016</stp>
        <stp>1</stp>
        <tr r="I1835" s="3"/>
      </tp>
      <tp>
        <v>64629632.539999999</v>
        <stp/>
        <stp>EM_S_STM07_IS</stp>
        <stp>4</stp>
        <stp>000571.SZ</stp>
        <stp>61</stp>
        <stp>9/30/2016</stp>
        <stp>1</stp>
        <tr r="I165" s="3"/>
      </tp>
      <tp>
        <v>23786536.899999999</v>
        <stp/>
        <stp>EM_S_STM07_IS</stp>
        <stp>4</stp>
        <stp>300541.SZ</stp>
        <stp>61</stp>
        <stp>9/30/2016</stp>
        <stp>1</stp>
        <tr r="I1826" s="3"/>
      </tp>
      <tp>
        <v>280104920.60000002</v>
        <stp/>
        <stp>EM_S_STM07_IS</stp>
        <stp>4</stp>
        <stp>000541.SZ</stp>
        <stp>61</stp>
        <stp>9/30/2016</stp>
        <stp>1</stp>
        <tr r="I140" s="3"/>
      </tp>
      <tp>
        <v>35551292.479999997</v>
        <stp/>
        <stp>EM_S_STM07_IS</stp>
        <stp>4</stp>
        <stp>300571.SZ</stp>
        <stp>61</stp>
        <stp>9/30/2016</stp>
        <stp>1</stp>
        <tr r="I1853" s="3"/>
      </tp>
      <tp>
        <v>58969461.049999997</v>
        <stp/>
        <stp>EM_S_STM07_IS</stp>
        <stp>4</stp>
        <stp>000551.SZ</stp>
        <stp>61</stp>
        <stp>9/30/2016</stp>
        <stp>1</stp>
        <tr r="I148" s="3"/>
      </tp>
      <tp>
        <v>59471542.850000001</v>
        <stp/>
        <stp>EM_S_STM07_IS</stp>
        <stp>4</stp>
        <stp>300561.SZ</stp>
        <stp>61</stp>
        <stp>9/30/2016</stp>
        <stp>1</stp>
        <tr r="I1844" s="3"/>
      </tp>
      <tp>
        <v>130921381.86</v>
        <stp/>
        <stp>EM_S_STM07_IS</stp>
        <stp>4</stp>
        <stp>600481.SH</stp>
        <stp>61</stp>
        <stp>9/30/2016</stp>
        <stp>1</stp>
        <tr r="I2252" s="3"/>
      </tp>
      <tp>
        <v>204083923</v>
        <stp/>
        <stp>EM_S_STM07_IS</stp>
        <stp>4</stp>
        <stp>600491.SH</stp>
        <stp>61</stp>
        <stp>9/30/2016</stp>
        <stp>1</stp>
        <tr r="I2261" s="3"/>
      </tp>
      <tp>
        <v>228067766.56999999</v>
        <stp/>
        <stp>EM_S_STM07_IS</stp>
        <stp>4</stp>
        <stp>600461.SH</stp>
        <stp>61</stp>
        <stp>9/30/2016</stp>
        <stp>1</stp>
        <tr r="I2238" s="3"/>
      </tp>
      <tp>
        <v>-987965.24</v>
        <stp/>
        <stp>EM_S_STM07_IS</stp>
        <stp>4</stp>
        <stp>600421.SH</stp>
        <stp>61</stp>
        <stp>9/30/2016</stp>
        <stp>1</stp>
        <tr r="I2215" s="3"/>
      </tp>
      <tp>
        <v>45285724.829999998</v>
        <stp/>
        <stp>EM_S_STM07_IS</stp>
        <stp>4</stp>
        <stp>600401.SH</stp>
        <stp>61</stp>
        <stp>9/30/2016</stp>
        <stp>1</stp>
        <tr r="I2203" s="3"/>
      </tp>
      <tp>
        <v>27132366.07</v>
        <stp/>
        <stp>EM_S_STM07_IS</stp>
        <stp>4</stp>
        <stp>300491.SZ</stp>
        <stp>61</stp>
        <stp>9/30/2016</stp>
        <stp>1</stp>
        <tr r="I1779" s="3"/>
      </tp>
      <tp>
        <v>46878080.350000001</v>
        <stp/>
        <stp>EM_S_STM07_IS</stp>
        <stp>4</stp>
        <stp>300481.SZ</stp>
        <stp>61</stp>
        <stp>9/30/2016</stp>
        <stp>1</stp>
        <tr r="I1769" s="3"/>
      </tp>
      <tp>
        <v>129002773.68000001</v>
        <stp/>
        <stp>EM_S_STM07_IS</stp>
        <stp>4</stp>
        <stp>000421.SZ</stp>
        <stp>61</stp>
        <stp>9/30/2016</stp>
        <stp>1</stp>
        <tr r="I96" s="3"/>
      </tp>
      <tp>
        <v>34195296.75</v>
        <stp/>
        <stp>EM_S_STM07_IS</stp>
        <stp>4</stp>
        <stp>300411.SZ</stp>
        <stp>61</stp>
        <stp>9/30/2016</stp>
        <stp>1</stp>
        <tr r="I1700" s="3"/>
      </tp>
      <tp>
        <v>26625280.379999999</v>
        <stp/>
        <stp>EM_S_STM07_IS</stp>
        <stp>4</stp>
        <stp>300401.SZ</stp>
        <stp>61</stp>
        <stp>9/30/2016</stp>
        <stp>1</stp>
        <tr r="I1690" s="3"/>
      </tp>
      <tp>
        <v>-452329132.47000003</v>
        <stp/>
        <stp>EM_S_STM07_IS</stp>
        <stp>4</stp>
        <stp>000401.SZ</stp>
        <stp>61</stp>
        <stp>9/30/2016</stp>
        <stp>1</stp>
        <tr r="I80" s="3"/>
      </tp>
      <tp>
        <v>19350956.719999999</v>
        <stp/>
        <stp>EM_S_STM07_IS</stp>
        <stp>4</stp>
        <stp>300431.SZ</stp>
        <stp>61</stp>
        <stp>9/30/2016</stp>
        <stp>1</stp>
        <tr r="I1720" s="3"/>
      </tp>
      <tp>
        <v>59652736.759999998</v>
        <stp/>
        <stp>EM_S_STM07_IS</stp>
        <stp>4</stp>
        <stp>000411.SZ</stp>
        <stp>61</stp>
        <stp>9/30/2016</stp>
        <stp>1</stp>
        <tr r="I88" s="3"/>
      </tp>
      <tp>
        <v>40989734.979999997</v>
        <stp/>
        <stp>EM_S_STM07_IS</stp>
        <stp>4</stp>
        <stp>300421.SZ</stp>
        <stp>61</stp>
        <stp>9/30/2016</stp>
        <stp>1</stp>
        <tr r="I1710" s="3"/>
      </tp>
      <tp>
        <v>20442223.440000001</v>
        <stp/>
        <stp>EM_S_STM07_IS</stp>
        <stp>4</stp>
        <stp>300451.SZ</stp>
        <stp>61</stp>
        <stp>9/30/2016</stp>
        <stp>1</stp>
        <tr r="I1740" s="3"/>
      </tp>
      <tp>
        <v>51032285.880000003</v>
        <stp/>
        <stp>EM_S_STM07_IS</stp>
        <stp>4</stp>
        <stp>300441.SZ</stp>
        <stp>61</stp>
        <stp>9/30/2016</stp>
        <stp>1</stp>
        <tr r="I1730" s="3"/>
      </tp>
      <tp>
        <v>89376546.739999995</v>
        <stp/>
        <stp>EM_S_STM07_IS</stp>
        <stp>4</stp>
        <stp>300471.SZ</stp>
        <stp>61</stp>
        <stp>9/30/2016</stp>
        <stp>1</stp>
        <tr r="I1759" s="3"/>
      </tp>
      <tp>
        <v>3429988.62</v>
        <stp/>
        <stp>EM_S_STM07_IS</stp>
        <stp>4</stp>
        <stp>300461.SZ</stp>
        <stp>61</stp>
        <stp>9/30/2016</stp>
        <stp>1</stp>
        <tr r="I1749" s="3"/>
      </tp>
      <tp>
        <v>88190985.290000007</v>
        <stp/>
        <stp>EM_S_STM07_IS</stp>
        <stp>4</stp>
        <stp>600381.SH</stp>
        <stp>61</stp>
        <stp>9/30/2016</stp>
        <stp>1</stp>
        <tr r="I2185" s="3"/>
      </tp>
      <tp>
        <v>39700580.689999998</v>
        <stp/>
        <stp>EM_S_STM07_IS</stp>
        <stp>4</stp>
        <stp>600391.SH</stp>
        <stp>61</stp>
        <stp>9/30/2016</stp>
        <stp>1</stp>
        <tr r="I2194" s="3"/>
      </tp>
      <tp>
        <v>-148346816.59</v>
        <stp/>
        <stp>EM_S_STM07_IS</stp>
        <stp>4</stp>
        <stp>600361.SH</stp>
        <stp>61</stp>
        <stp>9/30/2016</stp>
        <stp>1</stp>
        <tr r="I2167" s="3"/>
      </tp>
      <tp>
        <v>30282389.800000001</v>
        <stp/>
        <stp>EM_S_STM07_IS</stp>
        <stp>4</stp>
        <stp>600371.SH</stp>
        <stp>61</stp>
        <stp>9/30/2016</stp>
        <stp>1</stp>
        <tr r="I2176" s="3"/>
      </tp>
      <tp>
        <v>68817040.090000004</v>
        <stp/>
        <stp>EM_S_STM07_IS</stp>
        <stp>4</stp>
        <stp>600351.SH</stp>
        <stp>61</stp>
        <stp>9/30/2016</stp>
        <stp>1</stp>
        <tr r="I2158" s="3"/>
      </tp>
      <tp>
        <v>-95301556.219999999</v>
        <stp/>
        <stp>EM_S_STM07_IS</stp>
        <stp>4</stp>
        <stp>600321.SH</stp>
        <stp>61</stp>
        <stp>9/30/2016</stp>
        <stp>1</stp>
        <tr r="I2135" s="3"/>
      </tp>
      <tp>
        <v>51693623.840000004</v>
        <stp/>
        <stp>EM_S_STM07_IS</stp>
        <stp>4</stp>
        <stp>600331.SH</stp>
        <stp>61</stp>
        <stp>9/30/2016</stp>
        <stp>1</stp>
        <tr r="I2144" s="3"/>
      </tp>
      <tp>
        <v>-32908682.390000001</v>
        <stp/>
        <stp>EM_S_STM07_IS</stp>
        <stp>4</stp>
        <stp>600301.SH</stp>
        <stp>61</stp>
        <stp>9/30/2016</stp>
        <stp>1</stp>
        <tr r="I2117" s="3"/>
      </tp>
      <tp>
        <v>-46225763.299999997</v>
        <stp/>
        <stp>EM_S_STM07_IS</stp>
        <stp>4</stp>
        <stp>600311.SH</stp>
        <stp>61</stp>
        <stp>9/30/2016</stp>
        <stp>1</stp>
        <tr r="I2126" s="3"/>
      </tp>
      <tp>
        <v>4433288.43</v>
        <stp/>
        <stp>EM_S_STM07_IS</stp>
        <stp>4</stp>
        <stp>300391.SZ</stp>
        <stp>61</stp>
        <stp>9/30/2016</stp>
        <stp>1</stp>
        <tr r="I1680" s="3"/>
      </tp>
      <tp>
        <v>66300167.700000003</v>
        <stp/>
        <stp>EM_S_STM07_IS</stp>
        <stp>4</stp>
        <stp>300381.SZ</stp>
        <stp>61</stp>
        <stp>9/30/2016</stp>
        <stp>1</stp>
        <tr r="I1670" s="3"/>
      </tp>
      <tp>
        <v>70162208.75</v>
        <stp/>
        <stp>EM_S_STM07_IS</stp>
        <stp>4</stp>
        <stp>300311.SZ</stp>
        <stp>61</stp>
        <stp>9/30/2016</stp>
        <stp>1</stp>
        <tr r="I1601" s="3"/>
      </tp>
      <tp>
        <v>53199848.670000002</v>
        <stp/>
        <stp>EM_S_STM07_IS</stp>
        <stp>4</stp>
        <stp>300301.SZ</stp>
        <stp>61</stp>
        <stp>9/30/2016</stp>
        <stp>1</stp>
        <tr r="I1591" s="3"/>
      </tp>
      <tp>
        <v>146802761.41</v>
        <stp/>
        <stp>EM_S_STM07_IS</stp>
        <stp>4</stp>
        <stp>000301.SZ</stp>
        <stp>61</stp>
        <stp>9/30/2016</stp>
        <stp>1</stp>
        <tr r="I76" s="3"/>
      </tp>
      <tp>
        <v>11052523.199999999</v>
        <stp/>
        <stp>EM_S_STM07_IS</stp>
        <stp>4</stp>
        <stp>300331.SZ</stp>
        <stp>61</stp>
        <stp>9/30/2016</stp>
        <stp>1</stp>
        <tr r="I1621" s="3"/>
      </tp>
      <tp>
        <v>23150092.140000001</v>
        <stp/>
        <stp>EM_S_STM07_IS</stp>
        <stp>4</stp>
        <stp>300321.SZ</stp>
        <stp>61</stp>
        <stp>9/30/2016</stp>
        <stp>1</stp>
        <tr r="I1611" s="3"/>
      </tp>
      <tp>
        <v>107035887.05</v>
        <stp/>
        <stp>EM_S_STM07_IS</stp>
        <stp>4</stp>
        <stp>300351.SZ</stp>
        <stp>61</stp>
        <stp>9/30/2016</stp>
        <stp>1</stp>
        <tr r="I1641" s="3"/>
      </tp>
      <tp>
        <v>70353493.150000006</v>
        <stp/>
        <stp>EM_S_STM07_IS</stp>
        <stp>4</stp>
        <stp>300341.SZ</stp>
        <stp>61</stp>
        <stp>9/30/2016</stp>
        <stp>1</stp>
        <tr r="I1631" s="3"/>
      </tp>
      <tp>
        <v>29673272.41</v>
        <stp/>
        <stp>EM_S_STM07_IS</stp>
        <stp>4</stp>
        <stp>300371.SZ</stp>
        <stp>61</stp>
        <stp>9/30/2016</stp>
        <stp>1</stp>
        <tr r="I1660" s="3"/>
      </tp>
      <tp>
        <v>-23943856.960000001</v>
        <stp/>
        <stp>EM_S_STM07_IS</stp>
        <stp>4</stp>
        <stp>600281.SH</stp>
        <stp>61</stp>
        <stp>9/30/2016</stp>
        <stp>1</stp>
        <tr r="I2100" s="3"/>
      </tp>
      <tp>
        <v>38611063.210000001</v>
        <stp/>
        <stp>EM_S_STM07_IS</stp>
        <stp>4</stp>
        <stp>600291.SH</stp>
        <stp>61</stp>
        <stp>9/30/2016</stp>
        <stp>1</stp>
        <tr r="I2109" s="3"/>
      </tp>
      <tp>
        <v>354744230.10000002</v>
        <stp/>
        <stp>EM_S_STM07_IS</stp>
        <stp>4</stp>
        <stp>600261.SH</stp>
        <stp>61</stp>
        <stp>9/30/2016</stp>
        <stp>1</stp>
        <tr r="I2083" s="3"/>
      </tp>
      <tp>
        <v>944065057.35000002</v>
        <stp/>
        <stp>EM_S_STM07_IS</stp>
        <stp>4</stp>
        <stp>600271.SH</stp>
        <stp>61</stp>
        <stp>9/30/2016</stp>
        <stp>1</stp>
        <tr r="I2091" s="3"/>
      </tp>
      <tp>
        <v>-9698924.5600000005</v>
        <stp/>
        <stp>EM_S_STM07_IS</stp>
        <stp>4</stp>
        <stp>600241.SH</stp>
        <stp>61</stp>
        <stp>9/30/2016</stp>
        <stp>1</stp>
        <tr r="I2067" s="3"/>
      </tp>
      <tp>
        <v>12193702.279999999</v>
        <stp/>
        <stp>EM_S_STM07_IS</stp>
        <stp>4</stp>
        <stp>600251.SH</stp>
        <stp>61</stp>
        <stp>9/30/2016</stp>
        <stp>1</stp>
        <tr r="I2075" s="3"/>
      </tp>
      <tp>
        <v>3403288000</v>
        <stp/>
        <stp>EM_S_STM07_IS</stp>
        <stp>4</stp>
        <stp>600221.SH</stp>
        <stp>61</stp>
        <stp>9/30/2016</stp>
        <stp>1</stp>
        <tr r="I2048" s="3"/>
      </tp>
      <tp>
        <v>13793870.42</v>
        <stp/>
        <stp>EM_S_STM07_IS</stp>
        <stp>4</stp>
        <stp>600231.SH</stp>
        <stp>61</stp>
        <stp>9/30/2016</stp>
        <stp>1</stp>
        <tr r="I2057" s="3"/>
      </tp>
      <tp>
        <v>485122863.38</v>
        <stp/>
        <stp>EM_S_STM07_IS</stp>
        <stp>4</stp>
        <stp>600201.SH</stp>
        <stp>61</stp>
        <stp>9/30/2016</stp>
        <stp>1</stp>
        <tr r="I2031" s="3"/>
      </tp>
      <tp>
        <v>118010244.95999999</v>
        <stp/>
        <stp>EM_S_STM07_IS</stp>
        <stp>4</stp>
        <stp>600211.SH</stp>
        <stp>61</stp>
        <stp>9/30/2016</stp>
        <stp>1</stp>
        <tr r="I2039" s="3"/>
      </tp>
      <tp>
        <v>179007007.11000001</v>
        <stp/>
        <stp>EM_S_STM07_IS</stp>
        <stp>4</stp>
        <stp>300291.SZ</stp>
        <stp>61</stp>
        <stp>9/30/2016</stp>
        <stp>1</stp>
        <tr r="I1581" s="3"/>
      </tp>
      <tp>
        <v>29254051.25</v>
        <stp/>
        <stp>EM_S_STM07_IS</stp>
        <stp>4</stp>
        <stp>300281.SZ</stp>
        <stp>61</stp>
        <stp>9/30/2016</stp>
        <stp>1</stp>
        <tr r="I1571" s="3"/>
      </tp>
      <tp>
        <v>8370963.4699999997</v>
        <stp/>
        <stp>EM_S_STM07_IS</stp>
        <stp>4</stp>
        <stp>300211.SZ</stp>
        <stp>61</stp>
        <stp>9/30/2016</stp>
        <stp>1</stp>
        <tr r="I1501" s="3"/>
      </tp>
      <tp>
        <v>35009536.649999999</v>
        <stp/>
        <stp>EM_S_STM07_IS</stp>
        <stp>4</stp>
        <stp>300201.SZ</stp>
        <stp>61</stp>
        <stp>9/30/2016</stp>
        <stp>1</stp>
        <tr r="I1491" s="3"/>
      </tp>
      <tp>
        <v>88692800.370000005</v>
        <stp/>
        <stp>EM_S_STM07_IS</stp>
        <stp>4</stp>
        <stp>300231.SZ</stp>
        <stp>61</stp>
        <stp>9/30/2016</stp>
        <stp>1</stp>
        <tr r="I1521" s="3"/>
      </tp>
      <tp>
        <v>148262469.77000001</v>
        <stp/>
        <stp>EM_S_STM07_IS</stp>
        <stp>4</stp>
        <stp>300221.SZ</stp>
        <stp>61</stp>
        <stp>9/30/2016</stp>
        <stp>1</stp>
        <tr r="I1511" s="3"/>
      </tp>
      <tp>
        <v>580342621.17999995</v>
        <stp/>
        <stp>EM_S_STM07_IS</stp>
        <stp>4</stp>
        <stp>300251.SZ</stp>
        <stp>61</stp>
        <stp>9/30/2016</stp>
        <stp>1</stp>
        <tr r="I1541" s="3"/>
      </tp>
      <tp>
        <v>47945005.780000001</v>
        <stp/>
        <stp>EM_S_STM07_IS</stp>
        <stp>4</stp>
        <stp>300241.SZ</stp>
        <stp>61</stp>
        <stp>9/30/2016</stp>
        <stp>1</stp>
        <tr r="I1531" s="3"/>
      </tp>
      <tp>
        <v>178704505.53</v>
        <stp/>
        <stp>EM_S_STM07_IS</stp>
        <stp>4</stp>
        <stp>300271.SZ</stp>
        <stp>61</stp>
        <stp>9/30/2016</stp>
        <stp>1</stp>
        <tr r="I1561" s="3"/>
      </tp>
      <tp>
        <v>21500565.82</v>
        <stp/>
        <stp>EM_S_STM07_IS</stp>
        <stp>4</stp>
        <stp>300261.SZ</stp>
        <stp>61</stp>
        <stp>9/30/2016</stp>
        <stp>1</stp>
        <tr r="I1551" s="3"/>
      </tp>
      <tp>
        <v>15961949.939999999</v>
        <stp/>
        <stp>EM_S_STM07_IS</stp>
        <stp>4</stp>
        <stp>600191.SH</stp>
        <stp>61</stp>
        <stp>9/30/2016</stp>
        <stp>1</stp>
        <tr r="I2022" s="3"/>
      </tp>
      <tp>
        <v>183896406.12</v>
        <stp/>
        <stp>EM_S_STM07_IS</stp>
        <stp>4</stp>
        <stp>600161.SH</stp>
        <stp>61</stp>
        <stp>9/30/2016</stp>
        <stp>1</stp>
        <tr r="I1995" s="3"/>
      </tp>
      <tp>
        <v>39024192.509999998</v>
        <stp/>
        <stp>EM_S_STM07_IS</stp>
        <stp>4</stp>
        <stp>600171.SH</stp>
        <stp>61</stp>
        <stp>9/30/2016</stp>
        <stp>1</stp>
        <tr r="I2004" s="3"/>
      </tp>
      <tp>
        <v>78570419.269999996</v>
        <stp/>
        <stp>EM_S_STM07_IS</stp>
        <stp>4</stp>
        <stp>600141.SH</stp>
        <stp>61</stp>
        <stp>9/30/2016</stp>
        <stp>1</stp>
        <tr r="I1979" s="3"/>
      </tp>
      <tp>
        <v>93470235.969999999</v>
        <stp/>
        <stp>EM_S_STM07_IS</stp>
        <stp>4</stp>
        <stp>600151.SH</stp>
        <stp>61</stp>
        <stp>9/30/2016</stp>
        <stp>1</stp>
        <tr r="I1986" s="3"/>
      </tp>
      <tp>
        <v>-141439803.78999999</v>
        <stp/>
        <stp>EM_S_STM07_IS</stp>
        <stp>4</stp>
        <stp>600121.SH</stp>
        <stp>61</stp>
        <stp>9/30/2016</stp>
        <stp>1</stp>
        <tr r="I1962" s="3"/>
      </tp>
      <tp>
        <v>164240663.31</v>
        <stp/>
        <stp>EM_S_STM07_IS</stp>
        <stp>4</stp>
        <stp>600131.SH</stp>
        <stp>61</stp>
        <stp>9/30/2016</stp>
        <stp>1</stp>
        <tr r="I1971" s="3"/>
      </tp>
      <tp>
        <v>89602145.459999993</v>
        <stp/>
        <stp>EM_S_STM07_IS</stp>
        <stp>4</stp>
        <stp>600101.SH</stp>
        <stp>61</stp>
        <stp>9/30/2016</stp>
        <stp>1</stp>
        <tr r="I1943" s="3"/>
      </tp>
      <tp>
        <v>34337562.649999999</v>
        <stp/>
        <stp>EM_S_STM07_IS</stp>
        <stp>4</stp>
        <stp>600111.SH</stp>
        <stp>61</stp>
        <stp>9/30/2016</stp>
        <stp>1</stp>
        <tr r="I1952" s="3"/>
      </tp>
      <tp>
        <v>10280506.83</v>
        <stp/>
        <stp>EM_S_STM07_IS</stp>
        <stp>4</stp>
        <stp>300191.SZ</stp>
        <stp>61</stp>
        <stp>9/30/2016</stp>
        <stp>1</stp>
        <tr r="I1481" s="3"/>
      </tp>
      <tp>
        <v>74206093.310000002</v>
        <stp/>
        <stp>EM_S_STM07_IS</stp>
        <stp>4</stp>
        <stp>300181.SZ</stp>
        <stp>61</stp>
        <stp>9/30/2016</stp>
        <stp>1</stp>
        <tr r="I1472" s="3"/>
      </tp>
      <tp>
        <v>49850198.950000003</v>
        <stp/>
        <stp>EM_S_STM07_IS</stp>
        <stp>4</stp>
        <stp>300111.SZ</stp>
        <stp>61</stp>
        <stp>9/30/2016</stp>
        <stp>1</stp>
        <tr r="I1402" s="3"/>
      </tp>
      <tp>
        <v>65438338.789999999</v>
        <stp/>
        <stp>EM_S_STM07_IS</stp>
        <stp>4</stp>
        <stp>300101.SZ</stp>
        <stp>61</stp>
        <stp>9/30/2016</stp>
        <stp>1</stp>
        <tr r="I1392" s="3"/>
      </tp>
      <tp>
        <v>146416893.22999999</v>
        <stp/>
        <stp>EM_S_STM07_IS</stp>
        <stp>4</stp>
        <stp>300131.SZ</stp>
        <stp>61</stp>
        <stp>9/30/2016</stp>
        <stp>1</stp>
        <tr r="I1422" s="3"/>
      </tp>
      <tp>
        <v>119815449.54000001</v>
        <stp/>
        <stp>EM_S_STM07_IS</stp>
        <stp>4</stp>
        <stp>300121.SZ</stp>
        <stp>61</stp>
        <stp>9/30/2016</stp>
        <stp>1</stp>
        <tr r="I1412" s="3"/>
      </tp>
      <tp>
        <v>29090869.620000001</v>
        <stp/>
        <stp>EM_S_STM07_IS</stp>
        <stp>4</stp>
        <stp>300151.SZ</stp>
        <stp>61</stp>
        <stp>9/30/2016</stp>
        <stp>1</stp>
        <tr r="I1442" s="3"/>
      </tp>
      <tp>
        <v>15208000.220000001</v>
        <stp/>
        <stp>EM_S_STM07_IS</stp>
        <stp>4</stp>
        <stp>300141.SZ</stp>
        <stp>61</stp>
        <stp>9/30/2016</stp>
        <stp>1</stp>
        <tr r="I1432" s="3"/>
      </tp>
      <tp>
        <v>185522338.78999999</v>
        <stp/>
        <stp>EM_S_STM07_IS</stp>
        <stp>4</stp>
        <stp>300171.SZ</stp>
        <stp>61</stp>
        <stp>9/30/2016</stp>
        <stp>1</stp>
        <tr r="I1462" s="3"/>
      </tp>
      <tp>
        <v>75541377.200000003</v>
        <stp/>
        <stp>EM_S_STM07_IS</stp>
        <stp>4</stp>
        <stp>000151.SZ</stp>
        <stp>61</stp>
        <stp>9/30/2016</stp>
        <stp>1</stp>
        <tr r="I68" s="3"/>
      </tp>
      <tp>
        <v>-35235019.049999997</v>
        <stp/>
        <stp>EM_S_STM07_IS</stp>
        <stp>4</stp>
        <stp>300161.SZ</stp>
        <stp>61</stp>
        <stp>9/30/2016</stp>
        <stp>1</stp>
        <tr r="I1452" s="3"/>
      </tp>
      <tp>
        <v>77741177.909999996</v>
        <stp/>
        <stp>EM_S_STM07_IS</stp>
        <stp>4</stp>
        <stp>600081.SH</stp>
        <stp>61</stp>
        <stp>9/30/2016</stp>
        <stp>1</stp>
        <tr r="I1925" s="3"/>
      </tp>
      <tp>
        <v>51074903.850000001</v>
        <stp/>
        <stp>EM_S_STM07_IS</stp>
        <stp>4</stp>
        <stp>600091.SH</stp>
        <stp>61</stp>
        <stp>9/30/2016</stp>
        <stp>1</stp>
        <tr r="I1934" s="3"/>
      </tp>
      <tp>
        <v>2113440449.47</v>
        <stp/>
        <stp>EM_S_STM07_IS</stp>
        <stp>4</stp>
        <stp>600061.SH</stp>
        <stp>61</stp>
        <stp>9/30/2016</stp>
        <stp>1</stp>
        <tr r="I1906" s="3"/>
      </tp>
      <tp>
        <v>-48615320.780000001</v>
        <stp/>
        <stp>EM_S_STM07_IS</stp>
        <stp>4</stp>
        <stp>600071.SH</stp>
        <stp>61</stp>
        <stp>9/30/2016</stp>
        <stp>1</stp>
        <tr r="I1915" s="3"/>
      </tp>
      <tp>
        <v>97543197.129999995</v>
        <stp/>
        <stp>EM_S_STM07_IS</stp>
        <stp>4</stp>
        <stp>600051.SH</stp>
        <stp>61</stp>
        <stp>9/30/2016</stp>
        <stp>1</stp>
        <tr r="I1896" s="3"/>
      </tp>
      <tp>
        <v>818171898.74000001</v>
        <stp/>
        <stp>EM_S_STM07_IS</stp>
        <stp>4</stp>
        <stp>600021.SH</stp>
        <stp>61</stp>
        <stp>9/30/2016</stp>
        <stp>1</stp>
        <tr r="I1879" s="3"/>
      </tp>
      <tp>
        <v>174584000</v>
        <stp/>
        <stp>EM_S_STM07_IS</stp>
        <stp>4</stp>
        <stp>600031.SH</stp>
        <stp>61</stp>
        <stp>9/30/2016</stp>
        <stp>1</stp>
        <tr r="I1887" s="3"/>
      </tp>
      <tp>
        <v>9388699756</v>
        <stp/>
        <stp>EM_S_STM07_IS</stp>
        <stp>4</stp>
        <stp>600011.SH</stp>
        <stp>61</stp>
        <stp>9/30/2016</stp>
        <stp>1</stp>
        <tr r="I1871" s="3"/>
      </tp>
      <tp>
        <v>50198508.039999999</v>
        <stp/>
        <stp>EM_S_STM07_IS</stp>
        <stp>4</stp>
        <stp>300091.SZ</stp>
        <stp>61</stp>
        <stp>9/30/2016</stp>
        <stp>1</stp>
        <tr r="I1382" s="3"/>
      </tp>
      <tp>
        <v>-4282623.79</v>
        <stp/>
        <stp>EM_S_STM07_IS</stp>
        <stp>4</stp>
        <stp>300081.SZ</stp>
        <stp>61</stp>
        <stp>9/30/2016</stp>
        <stp>1</stp>
        <tr r="I1372" s="3"/>
      </tp>
      <tp>
        <v>303533167.45999998</v>
        <stp/>
        <stp>EM_S_STM07_IS</stp>
        <stp>4</stp>
        <stp>000021.SZ</stp>
        <stp>61</stp>
        <stp>9/30/2016</stp>
        <stp>1</stp>
        <tr r="I21" s="3"/>
      </tp>
      <tp>
        <v>62237287.490000002</v>
        <stp/>
        <stp>EM_S_STM07_IS</stp>
        <stp>4</stp>
        <stp>300011.SZ</stp>
        <stp>61</stp>
        <stp>9/30/2016</stp>
        <stp>1</stp>
        <tr r="I1303" s="3"/>
      </tp>
      <tp>
        <v>76724516.689999998</v>
        <stp/>
        <stp>EM_S_STM07_IS</stp>
        <stp>4</stp>
        <stp>000031.SZ</stp>
        <stp>61</stp>
        <stp>9/30/2016</stp>
        <stp>1</stp>
        <tr r="I30" s="3"/>
      </tp>
      <tp>
        <v>126563514.56999999</v>
        <stp/>
        <stp>EM_S_STM07_IS</stp>
        <stp>4</stp>
        <stp>300001.SZ</stp>
        <stp>61</stp>
        <stp>9/30/2016</stp>
        <stp>1</stp>
        <tr r="I1293" s="3"/>
      </tp>
      <tp>
        <v>18719000000</v>
        <stp/>
        <stp>EM_S_STM07_IS</stp>
        <stp>4</stp>
        <stp>000001.SZ</stp>
        <stp>61</stp>
        <stp>9/30/2016</stp>
        <stp>1</stp>
        <tr r="I4" s="3"/>
      </tp>
      <tp>
        <v>114898154.62</v>
        <stp/>
        <stp>EM_S_STM07_IS</stp>
        <stp>4</stp>
        <stp>300031.SZ</stp>
        <stp>61</stp>
        <stp>9/30/2016</stp>
        <stp>1</stp>
        <tr r="I1323" s="3"/>
      </tp>
      <tp>
        <v>-7202485.5899999999</v>
        <stp/>
        <stp>EM_S_STM07_IS</stp>
        <stp>4</stp>
        <stp>000011.SZ</stp>
        <stp>61</stp>
        <stp>9/30/2016</stp>
        <stp>1</stp>
        <tr r="I13" s="3"/>
      </tp>
      <tp>
        <v>20951398.300000001</v>
        <stp/>
        <stp>EM_S_STM07_IS</stp>
        <stp>4</stp>
        <stp>300021.SZ</stp>
        <stp>61</stp>
        <stp>9/30/2016</stp>
        <stp>1</stp>
        <tr r="I1313" s="3"/>
      </tp>
      <tp>
        <v>213974624.02000001</v>
        <stp/>
        <stp>EM_S_STM07_IS</stp>
        <stp>4</stp>
        <stp>000061.SZ</stp>
        <stp>61</stp>
        <stp>9/30/2016</stp>
        <stp>1</stp>
        <tr r="I52" s="3"/>
      </tp>
      <tp>
        <v>57319495.310000002</v>
        <stp/>
        <stp>EM_S_STM07_IS</stp>
        <stp>4</stp>
        <stp>300051.SZ</stp>
        <stp>61</stp>
        <stp>9/30/2016</stp>
        <stp>1</stp>
        <tr r="I1343" s="3"/>
      </tp>
      <tp>
        <v>77735050.409999996</v>
        <stp/>
        <stp>EM_S_STM07_IS</stp>
        <stp>4</stp>
        <stp>300041.SZ</stp>
        <stp>61</stp>
        <stp>9/30/2016</stp>
        <stp>1</stp>
        <tr r="I1333" s="3"/>
      </tp>
      <tp>
        <v>125689169.31</v>
        <stp/>
        <stp>EM_S_STM07_IS</stp>
        <stp>4</stp>
        <stp>300071.SZ</stp>
        <stp>61</stp>
        <stp>9/30/2016</stp>
        <stp>1</stp>
        <tr r="I1362" s="3"/>
      </tp>
      <tp>
        <v>43259141.299999997</v>
        <stp/>
        <stp>EM_S_STM07_IS</stp>
        <stp>4</stp>
        <stp>300061.SZ</stp>
        <stp>61</stp>
        <stp>9/30/2016</stp>
        <stp>1</stp>
        <tr r="I1352" s="3"/>
      </tp>
      <tp>
        <v>561676220.26999998</v>
        <stp/>
        <stp>EM_S_STM07_IS</stp>
        <stp>4</stp>
        <stp>600981.SH</stp>
        <stp>61</stp>
        <stp>9/30/2016</stp>
        <stp>1</stp>
        <tr r="I2655" s="3"/>
      </tp>
      <tp>
        <v>31626534.059999999</v>
        <stp/>
        <stp>EM_S_STM07_IS</stp>
        <stp>4</stp>
        <stp>600961.SH</stp>
        <stp>61</stp>
        <stp>9/30/2016</stp>
        <stp>1</stp>
        <tr r="I2639" s="3"/>
      </tp>
      <tp>
        <v>116974381.36</v>
        <stp/>
        <stp>EM_S_STM07_IS</stp>
        <stp>4</stp>
        <stp>600971.SH</stp>
        <stp>61</stp>
        <stp>9/30/2016</stp>
        <stp>1</stp>
        <tr r="I2647" s="3"/>
      </tp>
      <tp>
        <v>528716192.52999997</v>
        <stp/>
        <stp>EM_S_STM07_IS</stp>
        <stp>4</stp>
        <stp>000981.SZ</stp>
        <stp>61</stp>
        <stp>9/30/2016</stp>
        <stp>1</stp>
        <tr r="I454" s="3"/>
      </tp>
      <tp>
        <v>863374128.19000006</v>
        <stp/>
        <stp>EM_S_STM07_IS</stp>
        <stp>4</stp>
        <stp>000921.SZ</stp>
        <stp>61</stp>
        <stp>9/30/2016</stp>
        <stp>1</stp>
        <tr r="I408" s="3"/>
      </tp>
      <tp>
        <v>5643702.9100000001</v>
        <stp/>
        <stp>EM_S_STM07_IS</stp>
        <stp>4</stp>
        <stp>000931.SZ</stp>
        <stp>61</stp>
        <stp>9/30/2016</stp>
        <stp>1</stp>
        <tr r="I417" s="3"/>
      </tp>
      <tp>
        <v>27910199.68</v>
        <stp/>
        <stp>EM_S_STM07_IS</stp>
        <stp>4</stp>
        <stp>000901.SZ</stp>
        <stp>61</stp>
        <stp>9/30/2016</stp>
        <stp>1</stp>
        <tr r="I391" s="3"/>
      </tp>
      <tp>
        <v>-258392529.50999999</v>
        <stp/>
        <stp>EM_S_STM07_IS</stp>
        <stp>4</stp>
        <stp>000911.SZ</stp>
        <stp>61</stp>
        <stp>9/30/2016</stp>
        <stp>1</stp>
        <tr r="I399" s="3"/>
      </tp>
      <tp>
        <v>488163026.32999998</v>
        <stp/>
        <stp>EM_S_STM07_IS</stp>
        <stp>4</stp>
        <stp>000961.SZ</stp>
        <stp>61</stp>
        <stp>9/30/2016</stp>
        <stp>1</stp>
        <tr r="I436" s="3"/>
      </tp>
      <tp>
        <v>56072185.75</v>
        <stp/>
        <stp>EM_S_STM07_IS</stp>
        <stp>4</stp>
        <stp>000971.SZ</stp>
        <stp>61</stp>
        <stp>9/30/2016</stp>
        <stp>1</stp>
        <tr r="I445" s="3"/>
      </tp>
      <tp>
        <v>226477990.21000001</v>
        <stp/>
        <stp>EM_S_STM07_IS</stp>
        <stp>4</stp>
        <stp>000951.SZ</stp>
        <stp>61</stp>
        <stp>9/30/2016</stp>
        <stp>1</stp>
        <tr r="I428" s="3"/>
      </tp>
      <tp>
        <v>117087075.59999999</v>
        <stp/>
        <stp>EM_S_STM07_IS</stp>
        <stp>4</stp>
        <stp>600881.SH</stp>
        <stp>61</stp>
        <stp>9/30/2016</stp>
        <stp>1</stp>
        <tr r="I2611" s="3"/>
      </tp>
      <tp>
        <v>198565134.22</v>
        <stp/>
        <stp>EM_S_STM07_IS</stp>
        <stp>4</stp>
        <stp>600891.SH</stp>
        <stp>61</stp>
        <stp>9/30/2016</stp>
        <stp>1</stp>
        <tr r="I2621" s="3"/>
      </tp>
      <tp>
        <v>79048943.579999998</v>
        <stp/>
        <stp>EM_S_STM07_IS</stp>
        <stp>4</stp>
        <stp>600861.SH</stp>
        <stp>61</stp>
        <stp>9/30/2016</stp>
        <stp>1</stp>
        <tr r="I2592" s="3"/>
      </tp>
      <tp>
        <v>-8857992000</v>
        <stp/>
        <stp>EM_S_STM07_IS</stp>
        <stp>4</stp>
        <stp>600871.SH</stp>
        <stp>61</stp>
        <stp>9/30/2016</stp>
        <stp>1</stp>
        <tr r="I2602" s="3"/>
      </tp>
      <tp>
        <v>67629702.170000002</v>
        <stp/>
        <stp>EM_S_STM07_IS</stp>
        <stp>4</stp>
        <stp>600841.SH</stp>
        <stp>61</stp>
        <stp>9/30/2016</stp>
        <stp>1</stp>
        <tr r="I2575" s="3"/>
      </tp>
      <tp>
        <v>159585074.53999999</v>
        <stp/>
        <stp>EM_S_STM07_IS</stp>
        <stp>4</stp>
        <stp>600851.SH</stp>
        <stp>61</stp>
        <stp>9/30/2016</stp>
        <stp>1</stp>
        <tr r="I2583" s="3"/>
      </tp>
      <tp>
        <v>3005142.61</v>
        <stp/>
        <stp>EM_S_STM07_IS</stp>
        <stp>4</stp>
        <stp>600821.SH</stp>
        <stp>61</stp>
        <stp>9/30/2016</stp>
        <stp>1</stp>
        <tr r="I2557" s="3"/>
      </tp>
      <tp>
        <v>122894822.09</v>
        <stp/>
        <stp>EM_S_STM07_IS</stp>
        <stp>4</stp>
        <stp>600831.SH</stp>
        <stp>61</stp>
        <stp>9/30/2016</stp>
        <stp>1</stp>
        <tr r="I2567" s="3"/>
      </tp>
      <tp>
        <v>160807376</v>
        <stp/>
        <stp>EM_S_STM07_IS</stp>
        <stp>4</stp>
        <stp>600801.SH</stp>
        <stp>61</stp>
        <stp>9/30/2016</stp>
        <stp>1</stp>
        <tr r="I2538" s="3"/>
      </tp>
      <tp>
        <v>507035671.13</v>
        <stp/>
        <stp>EM_S_STM07_IS</stp>
        <stp>4</stp>
        <stp>600811.SH</stp>
        <stp>61</stp>
        <stp>9/30/2016</stp>
        <stp>1</stp>
        <tr r="I2548" s="3"/>
      </tp>
      <tp>
        <v>595663.37</v>
        <stp/>
        <stp>EM_S_STM07_IS</stp>
        <stp>4</stp>
        <stp>000881.SZ</stp>
        <stp>61</stp>
        <stp>9/30/2016</stp>
        <stp>1</stp>
        <tr r="I375" s="3"/>
      </tp>
      <tp>
        <v>44728752.82</v>
        <stp/>
        <stp>EM_S_STM07_IS</stp>
        <stp>4</stp>
        <stp>000821.SZ</stp>
        <stp>61</stp>
        <stp>9/30/2016</stp>
        <stp>1</stp>
        <tr r="I342" s="3"/>
      </tp>
      <tp>
        <v>-43072555.140000001</v>
        <stp/>
        <stp>EM_S_STM07_IS</stp>
        <stp>4</stp>
        <stp>000831.SZ</stp>
        <stp>61</stp>
        <stp>9/30/2016</stp>
        <stp>1</stp>
        <tr r="I350" s="3"/>
      </tp>
      <tp>
        <v>70004350.709999993</v>
        <stp/>
        <stp>EM_S_STM07_IS</stp>
        <stp>4</stp>
        <stp>000801.SZ</stp>
        <stp>61</stp>
        <stp>9/30/2016</stp>
        <stp>1</stp>
        <tr r="I327" s="3"/>
      </tp>
      <tp>
        <v>244588309.37</v>
        <stp/>
        <stp>EM_S_STM07_IS</stp>
        <stp>4</stp>
        <stp>000811.SZ</stp>
        <stp>61</stp>
        <stp>9/30/2016</stp>
        <stp>1</stp>
        <tr r="I334" s="3"/>
      </tp>
      <tp>
        <v>130010599.88</v>
        <stp/>
        <stp>EM_S_STM07_IS</stp>
        <stp>4</stp>
        <stp>000861.SZ</stp>
        <stp>61</stp>
        <stp>9/30/2016</stp>
        <stp>1</stp>
        <tr r="I365" s="3"/>
      </tp>
      <tp>
        <v>40867433.560000002</v>
        <stp/>
        <stp>EM_S_STM07_IS</stp>
        <stp>4</stp>
        <stp>000851.SZ</stp>
        <stp>61</stp>
        <stp>9/30/2016</stp>
        <stp>1</stp>
        <tr r="I359" s="3"/>
      </tp>
      <tp>
        <v>8829000000</v>
        <stp/>
        <stp>EM_S_STM07_IS</stp>
        <stp>4</stp>
        <stp>601601.SH</stp>
        <stp>61</stp>
        <stp>9/30/2016</stp>
        <stp>1</stp>
        <tr r="I2761" s="3"/>
      </tp>
      <tp>
        <v>503022359.88999999</v>
        <stp/>
        <stp>EM_S_STM07_IS</stp>
        <stp>4</stp>
        <stp>601611.SH</stp>
        <stp>61</stp>
        <stp>9/30/2016</stp>
        <stp>1</stp>
        <tr r="I2764" s="3"/>
      </tp>
      <tp>
        <v>324133205.64999998</v>
        <stp/>
        <stp>EM_S_STM07_IS</stp>
        <stp>4</stp>
        <stp>601311.SH</stp>
        <stp>61</stp>
        <stp>9/30/2016</stp>
        <stp>1</stp>
        <tr r="I2734" s="3"/>
      </tp>
      <tp>
        <v>531080242.91000003</v>
        <stp/>
        <stp>EM_S_STM07_IS</stp>
        <stp>4</stp>
        <stp>601231.SH</stp>
        <stp>61</stp>
        <stp>9/30/2016</stp>
        <stp>1</stp>
        <tr r="I2729" s="3"/>
      </tp>
      <tp>
        <v>7646548753</v>
        <stp/>
        <stp>EM_S_STM07_IS</stp>
        <stp>4</stp>
        <stp>601211.SH</stp>
        <stp>61</stp>
        <stp>9/30/2016</stp>
        <stp>1</stp>
        <tr r="I2722" s="3"/>
      </tp>
      <tp>
        <v>-115754856.03</v>
        <stp/>
        <stp>EM_S_STM07_IS</stp>
        <stp>4</stp>
        <stp>601101.SH</stp>
        <stp>61</stp>
        <stp>9/30/2016</stp>
        <stp>1</stp>
        <tr r="I2696" s="3"/>
      </tp>
      <tp>
        <v>7226708000</v>
        <stp/>
        <stp>EM_S_STM07_IS</stp>
        <stp>4</stp>
        <stp>601111.SH</stp>
        <stp>61</stp>
        <stp>9/30/2016</stp>
        <stp>1</stp>
        <tr r="I2699" s="3"/>
      </tp>
      <tp>
        <v>1169653048</v>
        <stp/>
        <stp>EM_S_STM07_IS</stp>
        <stp>4</stp>
        <stp>601021.SH</stp>
        <stp>61</stp>
        <stp>9/30/2016</stp>
        <stp>1</stp>
        <tr r="I2687" s="3"/>
      </tp>
      <tp>
        <v>257748172.5</v>
        <stp/>
        <stp>EM_S_STM07_IS</stp>
        <stp>4</stp>
        <stp>601001.SH</stp>
        <stp>61</stp>
        <stp>9/30/2016</stp>
        <stp>1</stp>
        <tr r="I2672" s="3"/>
      </tp>
      <tp>
        <v>24704838.920000002</v>
        <stp/>
        <stp>EM_S_STM07_IS</stp>
        <stp>4</stp>
        <stp>601011.SH</stp>
        <stp>61</stp>
        <stp>9/30/2016</stp>
        <stp>1</stp>
        <tr r="I2681" s="3"/>
      </tp>
      <tp>
        <v>-3145374000</v>
        <stp/>
        <stp>EM_S_STM07_IS</stp>
        <stp>4</stp>
        <stp>601991.SH</stp>
        <stp>61</stp>
        <stp>9/30/2016</stp>
        <stp>1</stp>
        <tr r="I2821" s="3"/>
      </tp>
      <tp>
        <v>2665247145.9899998</v>
        <stp/>
        <stp>EM_S_STM07_IS</stp>
        <stp>4</stp>
        <stp>601901.SH</stp>
        <stp>61</stp>
        <stp>9/30/2016</stp>
        <stp>1</stp>
        <tr r="I2805" s="3"/>
      </tp>
      <tp>
        <v>713414786.13999999</v>
        <stp/>
        <stp>EM_S_STM07_IS</stp>
        <stp>4</stp>
        <stp>601801.SH</stp>
        <stp>61</stp>
        <stp>9/30/2016</stp>
        <stp>1</stp>
        <tr r="I2789" s="3"/>
      </tp>
      <tp>
        <v>481232195.00999999</v>
        <stp/>
        <stp>EM_S_STM07_IS</stp>
        <stp>4</stp>
        <stp>601811.SH</stp>
        <stp>61</stp>
        <stp>9/30/2016</stp>
        <stp>1</stp>
        <tr r="I2791" s="3"/>
      </tp>
      <tp t="s">
        <v/>
        <stp/>
        <stp>EM_S_MAJASSRES_NUM</stp>
        <stp>3</stp>
        <stp>000878.SZ</stp>
        <stp>1/4/2015</stp>
        <stp>1/4/2017</stp>
        <tr r="M373" s="3"/>
        <tr r="M373" s="5"/>
      </tp>
      <tp t="s">
        <v/>
        <stp/>
        <stp>EM_S_MAJASSRES_NUM</stp>
        <stp>3</stp>
        <stp>000978.SZ</stp>
        <stp>1/4/2015</stp>
        <stp>1/4/2017</stp>
        <tr r="M451" s="5"/>
        <tr r="M451" s="3"/>
      </tp>
      <tp t="s">
        <v/>
        <stp/>
        <stp>EM_S_MAJASSRES_NUM</stp>
        <stp>3</stp>
        <stp>300448.SZ</stp>
        <stp>1/4/2015</stp>
        <stp>1/4/2017</stp>
        <tr r="M1708" s="5"/>
        <tr r="M1737" s="3"/>
      </tp>
      <tp t="s">
        <v/>
        <stp/>
        <stp>EM_S_MAJASSRES_NUM</stp>
        <stp>3</stp>
        <stp>300548.SZ</stp>
        <stp>1/4/2015</stp>
        <stp>1/4/2017</stp>
        <tr r="M1832" s="3"/>
      </tp>
      <tp t="s">
        <v/>
        <stp/>
        <stp>EM_S_MAJASSRES_NUM</stp>
        <stp>3</stp>
        <stp>000678.SZ</stp>
        <stp>1/4/2015</stp>
        <stp>1/4/2017</stp>
        <tr r="M239" s="5"/>
        <tr r="M239" s="3"/>
      </tp>
      <tp t="s">
        <v/>
        <stp/>
        <stp>EM_S_MAJASSRES_NUM</stp>
        <stp>3</stp>
        <stp>000778.SZ</stp>
        <stp>1/4/2015</stp>
        <stp>1/4/2017</stp>
        <tr r="M308" s="3"/>
        <tr r="M308" s="5"/>
      </tp>
      <tp t="s">
        <v/>
        <stp/>
        <stp>EM_S_MAJASSRES_NUM</stp>
        <stp>3</stp>
        <stp>000078.SZ</stp>
        <stp>1/4/2015</stp>
        <stp>1/4/2017</stp>
        <tr r="M60" s="3"/>
        <tr r="M60" s="5"/>
      </tp>
      <tp t="s">
        <v/>
        <stp/>
        <stp>EM_S_MAJASSRES_NUM</stp>
        <stp>3</stp>
        <stp>300048.SZ</stp>
        <stp>1/4/2015</stp>
        <stp>1/4/2017</stp>
        <tr r="M1340" s="3"/>
        <tr r="M1311" s="5"/>
      </tp>
      <tp t="s">
        <v/>
        <stp/>
        <stp>EM_S_MAJASSRES_NUM</stp>
        <stp>3</stp>
        <stp>300148.SZ</stp>
        <stp>1/4/2015</stp>
        <stp>1/4/2017</stp>
        <tr r="M1410" s="5"/>
        <tr r="M1439" s="3"/>
      </tp>
      <tp t="s">
        <v/>
        <stp/>
        <stp>EM_S_MAJASSRES_NUM</stp>
        <stp>3</stp>
        <stp>300248.SZ</stp>
        <stp>1/4/2015</stp>
        <stp>1/4/2017</stp>
        <tr r="M1538" s="3"/>
        <tr r="M1509" s="5"/>
      </tp>
      <tp t="s">
        <v/>
        <stp/>
        <stp>EM_S_MAJASSRES_NUM</stp>
        <stp>3</stp>
        <stp>300348.SZ</stp>
        <stp>1/4/2015</stp>
        <stp>1/4/2017</stp>
        <tr r="M1638" s="3"/>
        <tr r="M1609" s="5"/>
      </tp>
      <tp t="s">
        <v/>
        <stp/>
        <stp>EM_S_MAJASSRES_NUM</stp>
        <stp>3</stp>
        <stp>002478.SZ</stp>
        <stp>1/4/2015</stp>
        <stp>1/4/2017</stp>
        <tr r="M947" s="5"/>
        <tr r="M947" s="3"/>
      </tp>
      <tp t="s">
        <v/>
        <stp/>
        <stp>EM_S_MAJASSRES_NUM</stp>
        <stp>3</stp>
        <stp>002578.SZ</stp>
        <stp>1/4/2015</stp>
        <stp>1/4/2017</stp>
        <tr r="M1046" s="3"/>
        <tr r="M1046" s="5"/>
      </tp>
      <tp t="s">
        <v/>
        <stp/>
        <stp>EM_S_MAJASSRES_NUM</stp>
        <stp>3</stp>
        <stp>002678.SZ</stp>
        <stp>1/4/2015</stp>
        <stp>1/4/2017</stp>
        <tr r="M1146" s="5"/>
        <tr r="M1146" s="3"/>
      </tp>
      <tp t="s">
        <v/>
        <stp/>
        <stp>EM_S_MAJASSRES_NUM</stp>
        <stp>3</stp>
        <stp>002778.SZ</stp>
        <stp>1/4/2015</stp>
        <stp>1/4/2017</stp>
        <tr r="M1239" s="3"/>
        <tr r="M1239" s="5"/>
      </tp>
      <tp t="s">
        <v/>
        <stp/>
        <stp>EM_S_MAJASSRES_NUM</stp>
        <stp>3</stp>
        <stp>002078.SZ</stp>
        <stp>1/4/2015</stp>
        <stp>1/4/2017</stp>
        <tr r="M548" s="3"/>
        <tr r="M548" s="5"/>
      </tp>
      <tp t="s">
        <v/>
        <stp/>
        <stp>EM_S_MAJASSRES_NUM</stp>
        <stp>3</stp>
        <stp>002178.SZ</stp>
        <stp>1/4/2015</stp>
        <stp>1/4/2017</stp>
        <tr r="M648" s="5"/>
        <tr r="M648" s="3"/>
      </tp>
      <tp t="s">
        <v/>
        <stp/>
        <stp>EM_S_MAJASSRES_NUM</stp>
        <stp>3</stp>
        <stp>002278.SZ</stp>
        <stp>1/4/2015</stp>
        <stp>1/4/2017</stp>
        <tr r="M747" s="3"/>
        <tr r="M747" s="5"/>
      </tp>
      <tp t="s">
        <v/>
        <stp/>
        <stp>EM_S_MAJASSRES_NUM</stp>
        <stp>3</stp>
        <stp>002378.SZ</stp>
        <stp>1/4/2015</stp>
        <stp>1/4/2017</stp>
        <tr r="M847" s="3"/>
        <tr r="M847" s="5"/>
      </tp>
      <tp t="s">
        <v/>
        <stp/>
        <stp>EM_S_MAJASSRES_NUM</stp>
        <stp>3</stp>
        <stp>001979.SZ</stp>
        <stp>1/4/2015</stp>
        <stp>1/4/2017</stp>
        <tr r="M470" s="3"/>
        <tr r="M470" s="5"/>
      </tp>
      <tp t="s">
        <v/>
        <stp/>
        <stp>EM_S_MAJASSRES_NUM</stp>
        <stp>3</stp>
        <stp>000979.SZ</stp>
        <stp>1/4/2015</stp>
        <stp>1/4/2017</stp>
        <tr r="M452" s="5"/>
        <tr r="M452" s="3"/>
      </tp>
      <tp t="s">
        <v/>
        <stp/>
        <stp>EM_S_MAJASSRES_NUM</stp>
        <stp>3</stp>
        <stp>300449.SZ</stp>
        <stp>1/4/2015</stp>
        <stp>1/4/2017</stp>
        <tr r="M1709" s="5"/>
        <tr r="M1738" s="3"/>
      </tp>
      <tp t="s">
        <v/>
        <stp/>
        <stp>EM_S_MAJASSRES_NUM</stp>
        <stp>3</stp>
        <stp>300549.SZ</stp>
        <stp>1/4/2015</stp>
        <stp>1/4/2017</stp>
        <tr r="M1833" s="3"/>
      </tp>
      <tp t="s">
        <v/>
        <stp/>
        <stp>EM_S_MAJASSRES_NUM</stp>
        <stp>3</stp>
        <stp>000679.SZ</stp>
        <stp>1/4/2015</stp>
        <stp>1/4/2017</stp>
        <tr r="M240" s="5"/>
        <tr r="M240" s="3"/>
      </tp>
      <tp t="s">
        <v/>
        <stp/>
        <stp>EM_S_MAJASSRES_NUM</stp>
        <stp>3</stp>
        <stp>000779.SZ</stp>
        <stp>1/4/2015</stp>
        <stp>1/4/2017</stp>
        <tr r="M309" s="5"/>
        <tr r="M309" s="3"/>
      </tp>
      <tp t="s">
        <v/>
        <stp/>
        <stp>EM_S_MAJASSRES_NUM</stp>
        <stp>3</stp>
        <stp>300049.SZ</stp>
        <stp>1/4/2015</stp>
        <stp>1/4/2017</stp>
        <tr r="M1312" s="5"/>
        <tr r="M1341" s="3"/>
      </tp>
      <tp t="s">
        <v/>
        <stp/>
        <stp>EM_S_MAJASSRES_NUM</stp>
        <stp>3</stp>
        <stp>300149.SZ</stp>
        <stp>1/4/2015</stp>
        <stp>1/4/2017</stp>
        <tr r="M1411" s="5"/>
        <tr r="M1440" s="3"/>
      </tp>
      <tp t="s">
        <v/>
        <stp/>
        <stp>EM_S_MAJASSRES_NUM</stp>
        <stp>3</stp>
        <stp>300249.SZ</stp>
        <stp>1/4/2015</stp>
        <stp>1/4/2017</stp>
        <tr r="M1510" s="5"/>
        <tr r="M1539" s="3"/>
      </tp>
      <tp t="s">
        <v/>
        <stp/>
        <stp>EM_S_MAJASSRES_NUM</stp>
        <stp>3</stp>
        <stp>300349.SZ</stp>
        <stp>1/4/2015</stp>
        <stp>1/4/2017</stp>
        <tr r="M1610" s="5"/>
        <tr r="M1639" s="3"/>
      </tp>
      <tp t="s">
        <v/>
        <stp/>
        <stp>EM_S_MAJASSRES_NUM</stp>
        <stp>3</stp>
        <stp>002479.SZ</stp>
        <stp>1/4/2015</stp>
        <stp>1/4/2017</stp>
        <tr r="M948" s="3"/>
        <tr r="M948" s="5"/>
      </tp>
      <tp t="s">
        <v/>
        <stp/>
        <stp>EM_S_MAJASSRES_NUM</stp>
        <stp>3</stp>
        <stp>002579.SZ</stp>
        <stp>1/4/2015</stp>
        <stp>1/4/2017</stp>
        <tr r="M1047" s="5"/>
        <tr r="M1047" s="3"/>
      </tp>
      <tp t="s">
        <v/>
        <stp/>
        <stp>EM_S_MAJASSRES_NUM</stp>
        <stp>3</stp>
        <stp>002679.SZ</stp>
        <stp>1/4/2015</stp>
        <stp>1/4/2017</stp>
        <tr r="M1147" s="3"/>
        <tr r="M1147" s="5"/>
      </tp>
      <tp t="s">
        <v/>
        <stp/>
        <stp>EM_S_MAJASSRES_NUM</stp>
        <stp>3</stp>
        <stp>002779.SZ</stp>
        <stp>1/4/2015</stp>
        <stp>1/4/2017</stp>
        <tr r="M1240" s="3"/>
        <tr r="M1240" s="5"/>
      </tp>
      <tp t="s">
        <v/>
        <stp/>
        <stp>EM_S_MAJASSRES_NUM</stp>
        <stp>3</stp>
        <stp>002079.SZ</stp>
        <stp>1/4/2015</stp>
        <stp>1/4/2017</stp>
        <tr r="M549" s="5"/>
        <tr r="M549" s="3"/>
      </tp>
      <tp t="s">
        <v/>
        <stp/>
        <stp>EM_S_MAJASSRES_NUM</stp>
        <stp>3</stp>
        <stp>002179.SZ</stp>
        <stp>1/4/2015</stp>
        <stp>1/4/2017</stp>
        <tr r="M649" s="5"/>
        <tr r="M649" s="3"/>
      </tp>
      <tp t="s">
        <v/>
        <stp/>
        <stp>EM_S_MAJASSRES_NUM</stp>
        <stp>3</stp>
        <stp>002279.SZ</stp>
        <stp>1/4/2015</stp>
        <stp>1/4/2017</stp>
        <tr r="M748" s="5"/>
        <tr r="M748" s="3"/>
      </tp>
      <tp t="s">
        <v/>
        <stp/>
        <stp>EM_S_MAJASSRES_NUM</stp>
        <stp>3</stp>
        <stp>002379.SZ</stp>
        <stp>1/4/2015</stp>
        <stp>1/4/2017</stp>
        <tr r="M848" s="3"/>
        <tr r="M848" s="5"/>
      </tp>
      <tp t="s">
        <v/>
        <stp/>
        <stp>EM_S_MAJASSRES_NUM</stp>
        <stp>3</stp>
        <stp>000972.SZ</stp>
        <stp>1/4/2015</stp>
        <stp>1/4/2017</stp>
        <tr r="M446" s="3"/>
        <tr r="M446" s="5"/>
      </tp>
      <tp t="s">
        <v/>
        <stp/>
        <stp>EM_S_MAJASSRES_NUM</stp>
        <stp>3</stp>
        <stp>300442.SZ</stp>
        <stp>1/4/2015</stp>
        <stp>1/4/2017</stp>
        <tr r="M1731" s="3"/>
        <tr r="M1702" s="5"/>
      </tp>
      <tp t="s">
        <v/>
        <stp/>
        <stp>EM_S_MAJASSRES_NUM</stp>
        <stp>3</stp>
        <stp>000572.SZ</stp>
        <stp>1/4/2015</stp>
        <stp>1/4/2017</stp>
        <tr r="M166" s="3"/>
        <tr r="M166" s="5"/>
      </tp>
      <tp t="s">
        <v/>
        <stp/>
        <stp>EM_S_MAJASSRES_NUM</stp>
        <stp>3</stp>
        <stp>300542.SZ</stp>
        <stp>1/4/2015</stp>
        <stp>1/4/2017</stp>
        <tr r="M1827" s="3"/>
      </tp>
      <tp t="s">
        <v/>
        <stp/>
        <stp>EM_S_MAJASSRES_NUM</stp>
        <stp>3</stp>
        <stp>000672.SZ</stp>
        <stp>1/4/2015</stp>
        <stp>1/4/2017</stp>
        <tr r="M235" s="5"/>
        <tr r="M235" s="3"/>
      </tp>
      <tp t="s">
        <v/>
        <stp/>
        <stp>EM_S_MAJASSRES_NUM</stp>
        <stp>3</stp>
        <stp>300042.SZ</stp>
        <stp>1/4/2015</stp>
        <stp>1/4/2017</stp>
        <tr r="M1334" s="3"/>
        <tr r="M1305" s="5"/>
      </tp>
      <tp t="s">
        <v/>
        <stp/>
        <stp>EM_S_MAJASSRES_NUM</stp>
        <stp>3</stp>
        <stp>300142.SZ</stp>
        <stp>1/4/2015</stp>
        <stp>1/4/2017</stp>
        <tr r="M1433" s="3"/>
        <tr r="M1404" s="5"/>
      </tp>
      <tp t="s">
        <v/>
        <stp/>
        <stp>EM_S_MAJASSRES_NUM</stp>
        <stp>3</stp>
        <stp>300242.SZ</stp>
        <stp>1/4/2015</stp>
        <stp>1/4/2017</stp>
        <tr r="M1503" s="5"/>
        <tr r="M1532" s="3"/>
      </tp>
      <tp t="s">
        <v/>
        <stp/>
        <stp>EM_S_MAJASSRES_NUM</stp>
        <stp>3</stp>
        <stp>300342.SZ</stp>
        <stp>1/4/2015</stp>
        <stp>1/4/2017</stp>
        <tr r="M1603" s="5"/>
        <tr r="M1632" s="3"/>
      </tp>
      <tp t="s">
        <v/>
        <stp/>
        <stp>EM_S_MAJASSRES_NUM</stp>
        <stp>3</stp>
        <stp>002472.SZ</stp>
        <stp>1/4/2015</stp>
        <stp>1/4/2017</stp>
        <tr r="M941" s="5"/>
        <tr r="M941" s="3"/>
      </tp>
      <tp t="s">
        <v/>
        <stp/>
        <stp>EM_S_MAJASSRES_NUM</stp>
        <stp>3</stp>
        <stp>002572.SZ</stp>
        <stp>1/4/2015</stp>
        <stp>1/4/2017</stp>
        <tr r="M1040" s="5"/>
        <tr r="M1040" s="3"/>
      </tp>
      <tp t="s">
        <v/>
        <stp/>
        <stp>EM_S_MAJASSRES_NUM</stp>
        <stp>3</stp>
        <stp>002672.SZ</stp>
        <stp>1/4/2015</stp>
        <stp>1/4/2017</stp>
        <tr r="M1140" s="3"/>
        <tr r="M1140" s="5"/>
      </tp>
      <tp t="s">
        <v/>
        <stp/>
        <stp>EM_S_MAJASSRES_NUM</stp>
        <stp>3</stp>
        <stp>002772.SZ</stp>
        <stp>1/4/2015</stp>
        <stp>1/4/2017</stp>
        <tr r="M1234" s="3"/>
        <tr r="M1234" s="5"/>
      </tp>
      <tp t="s">
        <v/>
        <stp/>
        <stp>EM_S_MAJASSRES_NUM</stp>
        <stp>3</stp>
        <stp>002072.SZ</stp>
        <stp>1/4/2015</stp>
        <stp>1/4/2017</stp>
        <tr r="M542" s="5"/>
        <tr r="M542" s="3"/>
      </tp>
      <tp t="s">
        <v/>
        <stp/>
        <stp>EM_S_MAJASSRES_NUM</stp>
        <stp>3</stp>
        <stp>002172.SZ</stp>
        <stp>1/4/2015</stp>
        <stp>1/4/2017</stp>
        <tr r="M642" s="5"/>
        <tr r="M642" s="3"/>
      </tp>
      <tp t="s">
        <v/>
        <stp/>
        <stp>EM_S_MAJASSRES_NUM</stp>
        <stp>3</stp>
        <stp>002272.SZ</stp>
        <stp>1/4/2015</stp>
        <stp>1/4/2017</stp>
        <tr r="M741" s="3"/>
        <tr r="M741" s="5"/>
      </tp>
      <tp t="s">
        <v/>
        <stp/>
        <stp>EM_S_MAJASSRES_NUM</stp>
        <stp>3</stp>
        <stp>002372.SZ</stp>
        <stp>1/4/2015</stp>
        <stp>1/4/2017</stp>
        <tr r="M841" s="5"/>
        <tr r="M841" s="3"/>
      </tp>
      <tp t="s">
        <v/>
        <stp/>
        <stp>EM_S_MAJASSRES_NUM</stp>
        <stp>3</stp>
        <stp>000973.SZ</stp>
        <stp>1/4/2015</stp>
        <stp>1/4/2017</stp>
        <tr r="M447" s="5"/>
        <tr r="M447" s="3"/>
      </tp>
      <tp t="s">
        <v/>
        <stp/>
        <stp>EM_S_MAJASSRES_NUM</stp>
        <stp>3</stp>
        <stp>300443.SZ</stp>
        <stp>1/4/2015</stp>
        <stp>1/4/2017</stp>
        <tr r="M1703" s="5"/>
        <tr r="M1732" s="3"/>
      </tp>
      <tp t="s">
        <v/>
        <stp/>
        <stp>EM_S_MAJASSRES_NUM</stp>
        <stp>3</stp>
        <stp>000573.SZ</stp>
        <stp>1/4/2015</stp>
        <stp>1/4/2017</stp>
        <tr r="M167" s="5"/>
        <tr r="M167" s="3"/>
      </tp>
      <tp t="s">
        <v/>
        <stp/>
        <stp>EM_S_MAJASSRES_NUM</stp>
        <stp>3</stp>
        <stp>300543.SZ</stp>
        <stp>1/4/2015</stp>
        <stp>1/4/2017</stp>
        <tr r="M1828" s="3"/>
      </tp>
      <tp t="s">
        <v/>
        <stp/>
        <stp>EM_S_MAJASSRES_NUM</stp>
        <stp>3</stp>
        <stp>000673.SZ</stp>
        <stp>1/4/2015</stp>
        <stp>1/4/2017</stp>
        <tr r="M236" s="3"/>
        <tr r="M236" s="5"/>
      </tp>
      <tp t="s">
        <v/>
        <stp/>
        <stp>EM_S_MAJASSRES_NUM</stp>
        <stp>3</stp>
        <stp>300043.SZ</stp>
        <stp>1/4/2015</stp>
        <stp>1/4/2017</stp>
        <tr r="M1335" s="3"/>
        <tr r="M1306" s="5"/>
      </tp>
      <tp t="s">
        <v/>
        <stp/>
        <stp>EM_S_MAJASSRES_NUM</stp>
        <stp>3</stp>
        <stp>300143.SZ</stp>
        <stp>1/4/2015</stp>
        <stp>1/4/2017</stp>
        <tr r="M1434" s="3"/>
        <tr r="M1405" s="5"/>
      </tp>
      <tp t="s">
        <v/>
        <stp/>
        <stp>EM_S_MAJASSRES_NUM</stp>
        <stp>3</stp>
        <stp>300243.SZ</stp>
        <stp>1/4/2015</stp>
        <stp>1/4/2017</stp>
        <tr r="M1504" s="5"/>
        <tr r="M1533" s="3"/>
      </tp>
      <tp t="s">
        <v/>
        <stp/>
        <stp>EM_S_MAJASSRES_NUM</stp>
        <stp>3</stp>
        <stp>300343.SZ</stp>
        <stp>1/4/2015</stp>
        <stp>1/4/2017</stp>
        <tr r="M1633" s="3"/>
        <tr r="M1604" s="5"/>
      </tp>
      <tp t="s">
        <v/>
        <stp/>
        <stp>EM_S_MAJASSRES_NUM</stp>
        <stp>3</stp>
        <stp>002473.SZ</stp>
        <stp>1/4/2015</stp>
        <stp>1/4/2017</stp>
        <tr r="M942" s="5"/>
        <tr r="M942" s="3"/>
      </tp>
      <tp t="s">
        <v/>
        <stp/>
        <stp>EM_S_MAJASSRES_NUM</stp>
        <stp>3</stp>
        <stp>002573.SZ</stp>
        <stp>1/4/2015</stp>
        <stp>1/4/2017</stp>
        <tr r="M1041" s="5"/>
        <tr r="M1041" s="3"/>
      </tp>
      <tp t="s">
        <v/>
        <stp/>
        <stp>EM_S_MAJASSRES_NUM</stp>
        <stp>3</stp>
        <stp>002673.SZ</stp>
        <stp>1/4/2015</stp>
        <stp>1/4/2017</stp>
        <tr r="M1141" s="3"/>
        <tr r="M1141" s="5"/>
      </tp>
      <tp t="s">
        <v/>
        <stp/>
        <stp>EM_S_MAJASSRES_NUM</stp>
        <stp>3</stp>
        <stp>002773.SZ</stp>
        <stp>1/4/2015</stp>
        <stp>1/4/2017</stp>
        <tr r="M1235" s="5"/>
        <tr r="M1235" s="3"/>
      </tp>
      <tp t="s">
        <v/>
        <stp/>
        <stp>EM_S_MAJASSRES_NUM</stp>
        <stp>3</stp>
        <stp>002073.SZ</stp>
        <stp>1/4/2015</stp>
        <stp>1/4/2017</stp>
        <tr r="M543" s="5"/>
        <tr r="M543" s="3"/>
      </tp>
      <tp t="s">
        <v/>
        <stp/>
        <stp>EM_S_MAJASSRES_NUM</stp>
        <stp>3</stp>
        <stp>002173.SZ</stp>
        <stp>1/4/2015</stp>
        <stp>1/4/2017</stp>
        <tr r="M643" s="3"/>
        <tr r="M643" s="5"/>
      </tp>
      <tp t="s">
        <v/>
        <stp/>
        <stp>EM_S_MAJASSRES_NUM</stp>
        <stp>3</stp>
        <stp>002273.SZ</stp>
        <stp>1/4/2015</stp>
        <stp>1/4/2017</stp>
        <tr r="M742" s="3"/>
        <tr r="M742" s="5"/>
      </tp>
      <tp t="s">
        <v/>
        <stp/>
        <stp>EM_S_MAJASSRES_NUM</stp>
        <stp>3</stp>
        <stp>002373.SZ</stp>
        <stp>1/4/2015</stp>
        <stp>1/4/2017</stp>
        <tr r="M842" s="3"/>
        <tr r="M842" s="5"/>
      </tp>
      <tp t="s">
        <v/>
        <stp/>
        <stp>EM_S_MAJASSRES_NUM</stp>
        <stp>3</stp>
        <stp>000970.SZ</stp>
        <stp>1/4/2015</stp>
        <stp>1/4/2017</stp>
        <tr r="M444" s="3"/>
        <tr r="M444" s="5"/>
      </tp>
      <tp t="s">
        <v/>
        <stp/>
        <stp>EM_S_MAJASSRES_NUM</stp>
        <stp>3</stp>
        <stp>300440.SZ</stp>
        <stp>1/4/2015</stp>
        <stp>1/4/2017</stp>
        <tr r="M1700" s="5"/>
        <tr r="M1729" s="3"/>
      </tp>
      <tp t="s">
        <v/>
        <stp/>
        <stp>EM_S_MAJASSRES_NUM</stp>
        <stp>3</stp>
        <stp>000570.SZ</stp>
        <stp>1/4/2015</stp>
        <stp>1/4/2017</stp>
        <tr r="M164" s="3"/>
        <tr r="M164" s="5"/>
      </tp>
      <tp t="s">
        <v/>
        <stp/>
        <stp>EM_S_MAJASSRES_NUM</stp>
        <stp>3</stp>
        <stp>300540.SZ</stp>
        <stp>1/4/2015</stp>
        <stp>1/4/2017</stp>
        <tr r="M1825" s="3"/>
      </tp>
      <tp t="s">
        <v/>
        <stp/>
        <stp>EM_S_MAJASSRES_NUM</stp>
        <stp>3</stp>
        <stp>000670.SZ</stp>
        <stp>1/4/2015</stp>
        <stp>1/4/2017</stp>
        <tr r="M233" s="5"/>
        <tr r="M233" s="3"/>
      </tp>
      <tp t="s">
        <v/>
        <stp/>
        <stp>EM_S_MAJASSRES_NUM</stp>
        <stp>3</stp>
        <stp>000070.SZ</stp>
        <stp>1/4/2015</stp>
        <stp>1/4/2017</stp>
        <tr r="M59" s="5"/>
        <tr r="M59" s="3"/>
      </tp>
      <tp t="s">
        <v/>
        <stp/>
        <stp>EM_S_MAJASSRES_NUM</stp>
        <stp>3</stp>
        <stp>300040.SZ</stp>
        <stp>1/4/2015</stp>
        <stp>1/4/2017</stp>
        <tr r="M1303" s="5"/>
        <tr r="M1332" s="3"/>
      </tp>
      <tp t="s">
        <v/>
        <stp/>
        <stp>EM_S_MAJASSRES_NUM</stp>
        <stp>3</stp>
        <stp>300140.SZ</stp>
        <stp>1/4/2015</stp>
        <stp>1/4/2017</stp>
        <tr r="M1402" s="5"/>
        <tr r="M1431" s="3"/>
      </tp>
      <tp t="s">
        <v/>
        <stp/>
        <stp>EM_S_MAJASSRES_NUM</stp>
        <stp>3</stp>
        <stp>300240.SZ</stp>
        <stp>1/4/2015</stp>
        <stp>1/4/2017</stp>
        <tr r="M1501" s="5"/>
        <tr r="M1530" s="3"/>
      </tp>
      <tp t="s">
        <v/>
        <stp/>
        <stp>EM_S_MAJASSRES_NUM</stp>
        <stp>3</stp>
        <stp>300340.SZ</stp>
        <stp>1/4/2015</stp>
        <stp>1/4/2017</stp>
        <tr r="M1601" s="5"/>
        <tr r="M1630" s="3"/>
      </tp>
      <tp t="s">
        <v/>
        <stp/>
        <stp>EM_S_MAJASSRES_NUM</stp>
        <stp>3</stp>
        <stp>002470.SZ</stp>
        <stp>1/4/2015</stp>
        <stp>1/4/2017</stp>
        <tr r="M939" s="5"/>
        <tr r="M939" s="3"/>
      </tp>
      <tp t="s">
        <v/>
        <stp/>
        <stp>EM_S_MAJASSRES_NUM</stp>
        <stp>3</stp>
        <stp>002570.SZ</stp>
        <stp>1/4/2015</stp>
        <stp>1/4/2017</stp>
        <tr r="M1038" s="3"/>
        <tr r="M1038" s="5"/>
      </tp>
      <tp t="s">
        <v/>
        <stp/>
        <stp>EM_S_MAJASSRES_NUM</stp>
        <stp>3</stp>
        <stp>002670.SZ</stp>
        <stp>1/4/2015</stp>
        <stp>1/4/2017</stp>
        <tr r="M1138" s="5"/>
        <tr r="M1138" s="3"/>
      </tp>
      <tp t="s">
        <v/>
        <stp/>
        <stp>EM_S_MAJASSRES_NUM</stp>
        <stp>3</stp>
        <stp>002770.SZ</stp>
        <stp>1/4/2015</stp>
        <stp>1/4/2017</stp>
        <tr r="M1232" s="5"/>
        <tr r="M1232" s="3"/>
      </tp>
      <tp>
        <v>1</v>
        <stp/>
        <stp>EM_S_MAJASSRES_NUM</stp>
        <stp>3</stp>
        <stp>002070.SZ</stp>
        <stp>1/4/2015</stp>
        <stp>1/4/2017</stp>
        <tr r="M540" s="3"/>
        <tr r="M540" s="5"/>
      </tp>
      <tp t="s">
        <v/>
        <stp/>
        <stp>EM_S_MAJASSRES_NUM</stp>
        <stp>3</stp>
        <stp>002170.SZ</stp>
        <stp>1/4/2015</stp>
        <stp>1/4/2017</stp>
        <tr r="M640" s="3"/>
        <tr r="M640" s="5"/>
      </tp>
      <tp t="s">
        <v/>
        <stp/>
        <stp>EM_S_MAJASSRES_NUM</stp>
        <stp>3</stp>
        <stp>002270.SZ</stp>
        <stp>1/4/2015</stp>
        <stp>1/4/2017</stp>
        <tr r="M739" s="3"/>
        <tr r="M739" s="5"/>
      </tp>
      <tp t="s">
        <v/>
        <stp/>
        <stp>EM_S_MAJASSRES_NUM</stp>
        <stp>3</stp>
        <stp>002370.SZ</stp>
        <stp>1/4/2015</stp>
        <stp>1/4/2017</stp>
        <tr r="M839" s="3"/>
        <tr r="M839" s="5"/>
      </tp>
      <tp t="s">
        <v/>
        <stp/>
        <stp>EM_S_MAJASSRES_NUM</stp>
        <stp>3</stp>
        <stp>000971.SZ</stp>
        <stp>1/4/2015</stp>
        <stp>1/4/2017</stp>
        <tr r="M445" s="3"/>
        <tr r="M445" s="5"/>
      </tp>
      <tp t="s">
        <v/>
        <stp/>
        <stp>EM_S_MAJASSRES_NUM</stp>
        <stp>3</stp>
        <stp>300441.SZ</stp>
        <stp>1/4/2015</stp>
        <stp>1/4/2017</stp>
        <tr r="M1701" s="5"/>
        <tr r="M1730" s="3"/>
      </tp>
      <tp t="s">
        <v/>
        <stp/>
        <stp>EM_S_MAJASSRES_NUM</stp>
        <stp>3</stp>
        <stp>000571.SZ</stp>
        <stp>1/4/2015</stp>
        <stp>1/4/2017</stp>
        <tr r="M165" s="5"/>
        <tr r="M165" s="3"/>
      </tp>
      <tp t="s">
        <v/>
        <stp/>
        <stp>EM_S_MAJASSRES_NUM</stp>
        <stp>3</stp>
        <stp>300541.SZ</stp>
        <stp>1/4/2015</stp>
        <stp>1/4/2017</stp>
        <tr r="M1826" s="3"/>
      </tp>
      <tp t="s">
        <v/>
        <stp/>
        <stp>EM_S_MAJASSRES_NUM</stp>
        <stp>3</stp>
        <stp>000671.SZ</stp>
        <stp>1/4/2015</stp>
        <stp>1/4/2017</stp>
        <tr r="M234" s="3"/>
        <tr r="M234" s="5"/>
      </tp>
      <tp t="s">
        <v/>
        <stp/>
        <stp>EM_S_MAJASSRES_NUM</stp>
        <stp>3</stp>
        <stp>300041.SZ</stp>
        <stp>1/4/2015</stp>
        <stp>1/4/2017</stp>
        <tr r="M1333" s="3"/>
        <tr r="M1304" s="5"/>
      </tp>
      <tp t="s">
        <v/>
        <stp/>
        <stp>EM_S_MAJASSRES_NUM</stp>
        <stp>3</stp>
        <stp>300141.SZ</stp>
        <stp>1/4/2015</stp>
        <stp>1/4/2017</stp>
        <tr r="M1432" s="3"/>
        <tr r="M1403" s="5"/>
      </tp>
      <tp t="s">
        <v/>
        <stp/>
        <stp>EM_S_MAJASSRES_NUM</stp>
        <stp>3</stp>
        <stp>300241.SZ</stp>
        <stp>1/4/2015</stp>
        <stp>1/4/2017</stp>
        <tr r="M1531" s="3"/>
        <tr r="M1502" s="5"/>
      </tp>
      <tp t="s">
        <v/>
        <stp/>
        <stp>EM_S_MAJASSRES_NUM</stp>
        <stp>3</stp>
        <stp>300341.SZ</stp>
        <stp>1/4/2015</stp>
        <stp>1/4/2017</stp>
        <tr r="M1602" s="5"/>
        <tr r="M1631" s="3"/>
      </tp>
      <tp t="s">
        <v/>
        <stp/>
        <stp>EM_S_MAJASSRES_NUM</stp>
        <stp>3</stp>
        <stp>002471.SZ</stp>
        <stp>1/4/2015</stp>
        <stp>1/4/2017</stp>
        <tr r="M940" s="5"/>
        <tr r="M940" s="3"/>
      </tp>
      <tp t="s">
        <v/>
        <stp/>
        <stp>EM_S_MAJASSRES_NUM</stp>
        <stp>3</stp>
        <stp>002571.SZ</stp>
        <stp>1/4/2015</stp>
        <stp>1/4/2017</stp>
        <tr r="M1039" s="3"/>
        <tr r="M1039" s="5"/>
      </tp>
      <tp t="s">
        <v/>
        <stp/>
        <stp>EM_S_MAJASSRES_NUM</stp>
        <stp>3</stp>
        <stp>002671.SZ</stp>
        <stp>1/4/2015</stp>
        <stp>1/4/2017</stp>
        <tr r="M1139" s="5"/>
        <tr r="M1139" s="3"/>
      </tp>
      <tp t="s">
        <v/>
        <stp/>
        <stp>EM_S_MAJASSRES_NUM</stp>
        <stp>3</stp>
        <stp>002771.SZ</stp>
        <stp>1/4/2015</stp>
        <stp>1/4/2017</stp>
        <tr r="M1233" s="3"/>
        <tr r="M1233" s="5"/>
      </tp>
      <tp t="s">
        <v/>
        <stp/>
        <stp>EM_S_MAJASSRES_NUM</stp>
        <stp>3</stp>
        <stp>002071.SZ</stp>
        <stp>1/4/2015</stp>
        <stp>1/4/2017</stp>
        <tr r="M541" s="3"/>
        <tr r="M541" s="5"/>
      </tp>
      <tp t="s">
        <v/>
        <stp/>
        <stp>EM_S_MAJASSRES_NUM</stp>
        <stp>3</stp>
        <stp>002171.SZ</stp>
        <stp>1/4/2015</stp>
        <stp>1/4/2017</stp>
        <tr r="M641" s="3"/>
        <tr r="M641" s="5"/>
      </tp>
      <tp t="s">
        <v/>
        <stp/>
        <stp>EM_S_MAJASSRES_NUM</stp>
        <stp>3</stp>
        <stp>002271.SZ</stp>
        <stp>1/4/2015</stp>
        <stp>1/4/2017</stp>
        <tr r="M740" s="5"/>
        <tr r="M740" s="3"/>
      </tp>
      <tp t="s">
        <v/>
        <stp/>
        <stp>EM_S_MAJASSRES_NUM</stp>
        <stp>3</stp>
        <stp>002371.SZ</stp>
        <stp>1/4/2015</stp>
        <stp>1/4/2017</stp>
        <tr r="M840" s="5"/>
        <tr r="M840" s="3"/>
      </tp>
      <tp t="s">
        <v/>
        <stp/>
        <stp>EM_S_MAJASSRES_NUM</stp>
        <stp>3</stp>
        <stp>000876.SZ</stp>
        <stp>1/4/2015</stp>
        <stp>1/4/2017</stp>
        <tr r="M371" s="3"/>
        <tr r="M371" s="5"/>
      </tp>
      <tp t="s">
        <v/>
        <stp/>
        <stp>EM_S_MAJASSRES_NUM</stp>
        <stp>3</stp>
        <stp>000976.SZ</stp>
        <stp>1/4/2015</stp>
        <stp>1/4/2017</stp>
        <tr r="M449" s="5"/>
        <tr r="M449" s="3"/>
      </tp>
      <tp t="s">
        <v/>
        <stp/>
        <stp>EM_S_MAJASSRES_NUM</stp>
        <stp>3</stp>
        <stp>300446.SZ</stp>
        <stp>1/4/2015</stp>
        <stp>1/4/2017</stp>
        <tr r="M1735" s="3"/>
        <tr r="M1706" s="5"/>
      </tp>
      <tp t="s">
        <v/>
        <stp/>
        <stp>EM_S_MAJASSRES_NUM</stp>
        <stp>3</stp>
        <stp>000576.SZ</stp>
        <stp>1/4/2015</stp>
        <stp>1/4/2017</stp>
        <tr r="M168" s="5"/>
        <tr r="M168" s="3"/>
      </tp>
      <tp t="s">
        <v/>
        <stp/>
        <stp>EM_S_MAJASSRES_NUM</stp>
        <stp>3</stp>
        <stp>300546.SZ</stp>
        <stp>1/4/2015</stp>
        <stp>1/4/2017</stp>
        <tr r="M1830" s="3"/>
      </tp>
      <tp t="s">
        <v/>
        <stp/>
        <stp>EM_S_MAJASSRES_NUM</stp>
        <stp>3</stp>
        <stp>000676.SZ</stp>
        <stp>1/4/2015</stp>
        <stp>1/4/2017</stp>
        <tr r="M237" s="5"/>
        <tr r="M237" s="3"/>
      </tp>
      <tp t="s">
        <v/>
        <stp/>
        <stp>EM_S_MAJASSRES_NUM</stp>
        <stp>3</stp>
        <stp>000776.SZ</stp>
        <stp>1/4/2015</stp>
        <stp>1/4/2017</stp>
        <tr r="M306" s="5"/>
        <tr r="M306" s="3"/>
      </tp>
      <tp t="s">
        <v/>
        <stp/>
        <stp>EM_S_MAJASSRES_NUM</stp>
        <stp>3</stp>
        <stp>300046.SZ</stp>
        <stp>1/4/2015</stp>
        <stp>1/4/2017</stp>
        <tr r="M1309" s="5"/>
        <tr r="M1338" s="3"/>
      </tp>
      <tp t="s">
        <v/>
        <stp/>
        <stp>EM_S_MAJASSRES_NUM</stp>
        <stp>3</stp>
        <stp>300146.SZ</stp>
        <stp>1/4/2015</stp>
        <stp>1/4/2017</stp>
        <tr r="M1408" s="5"/>
        <tr r="M1437" s="3"/>
      </tp>
      <tp t="s">
        <v/>
        <stp/>
        <stp>EM_S_MAJASSRES_NUM</stp>
        <stp>3</stp>
        <stp>300246.SZ</stp>
        <stp>1/4/2015</stp>
        <stp>1/4/2017</stp>
        <tr r="M1507" s="5"/>
        <tr r="M1536" s="3"/>
      </tp>
      <tp t="s">
        <v/>
        <stp/>
        <stp>EM_S_MAJASSRES_NUM</stp>
        <stp>3</stp>
        <stp>300346.SZ</stp>
        <stp>1/4/2015</stp>
        <stp>1/4/2017</stp>
        <tr r="M1636" s="3"/>
        <tr r="M1607" s="5"/>
      </tp>
      <tp t="s">
        <v/>
        <stp/>
        <stp>EM_S_MAJASSRES_NUM</stp>
        <stp>3</stp>
        <stp>002476.SZ</stp>
        <stp>1/4/2015</stp>
        <stp>1/4/2017</stp>
        <tr r="M945" s="5"/>
        <tr r="M945" s="3"/>
      </tp>
      <tp t="s">
        <v/>
        <stp/>
        <stp>EM_S_MAJASSRES_NUM</stp>
        <stp>3</stp>
        <stp>002576.SZ</stp>
        <stp>1/4/2015</stp>
        <stp>1/4/2017</stp>
        <tr r="M1044" s="5"/>
        <tr r="M1044" s="3"/>
      </tp>
      <tp t="s">
        <v/>
        <stp/>
        <stp>EM_S_MAJASSRES_NUM</stp>
        <stp>3</stp>
        <stp>002676.SZ</stp>
        <stp>1/4/2015</stp>
        <stp>1/4/2017</stp>
        <tr r="M1144" s="3"/>
        <tr r="M1144" s="5"/>
      </tp>
      <tp t="s">
        <v/>
        <stp/>
        <stp>EM_S_MAJASSRES_NUM</stp>
        <stp>3</stp>
        <stp>002776.SZ</stp>
        <stp>1/4/2015</stp>
        <stp>1/4/2017</stp>
        <tr r="M1237" s="5"/>
        <tr r="M1237" s="3"/>
      </tp>
      <tp t="s">
        <v/>
        <stp/>
        <stp>EM_S_MAJASSRES_NUM</stp>
        <stp>3</stp>
        <stp>002076.SZ</stp>
        <stp>1/4/2015</stp>
        <stp>1/4/2017</stp>
        <tr r="M546" s="3"/>
        <tr r="M546" s="5"/>
      </tp>
      <tp t="s">
        <v/>
        <stp/>
        <stp>EM_S_MAJASSRES_NUM</stp>
        <stp>3</stp>
        <stp>002176.SZ</stp>
        <stp>1/4/2015</stp>
        <stp>1/4/2017</stp>
        <tr r="M646" s="3"/>
        <tr r="M646" s="5"/>
      </tp>
      <tp t="s">
        <v/>
        <stp/>
        <stp>EM_S_MAJASSRES_NUM</stp>
        <stp>3</stp>
        <stp>002276.SZ</stp>
        <stp>1/4/2015</stp>
        <stp>1/4/2017</stp>
        <tr r="M745" s="3"/>
        <tr r="M745" s="5"/>
      </tp>
      <tp t="s">
        <v/>
        <stp/>
        <stp>EM_S_MAJASSRES_NUM</stp>
        <stp>3</stp>
        <stp>002376.SZ</stp>
        <stp>1/4/2015</stp>
        <stp>1/4/2017</stp>
        <tr r="M845" s="5"/>
        <tr r="M845" s="3"/>
      </tp>
      <tp t="s">
        <v/>
        <stp/>
        <stp>EM_S_MAJASSRES_NUM</stp>
        <stp>3</stp>
        <stp>000877.SZ</stp>
        <stp>1/4/2015</stp>
        <stp>1/4/2017</stp>
        <tr r="M372" s="5"/>
        <tr r="M372" s="3"/>
      </tp>
      <tp t="s">
        <v/>
        <stp/>
        <stp>EM_S_MAJASSRES_NUM</stp>
        <stp>3</stp>
        <stp>000977.SZ</stp>
        <stp>1/4/2015</stp>
        <stp>1/4/2017</stp>
        <tr r="M450" s="5"/>
        <tr r="M450" s="3"/>
      </tp>
      <tp>
        <v>1</v>
        <stp/>
        <stp>EM_S_MAJASSRES_NUM</stp>
        <stp>3</stp>
        <stp>300447.SZ</stp>
        <stp>1/4/2015</stp>
        <stp>1/4/2017</stp>
        <tr r="M1736" s="3"/>
        <tr r="M1707" s="5"/>
      </tp>
      <tp t="s">
        <v/>
        <stp/>
        <stp>EM_S_MAJASSRES_NUM</stp>
        <stp>3</stp>
        <stp>300547.SZ</stp>
        <stp>1/4/2015</stp>
        <stp>1/4/2017</stp>
        <tr r="M1831" s="3"/>
      </tp>
      <tp t="s">
        <v/>
        <stp/>
        <stp>EM_S_MAJASSRES_NUM</stp>
        <stp>3</stp>
        <stp>000677.SZ</stp>
        <stp>1/4/2015</stp>
        <stp>1/4/2017</stp>
        <tr r="M238" s="3"/>
        <tr r="M238" s="5"/>
      </tp>
      <tp t="s">
        <v/>
        <stp/>
        <stp>EM_S_MAJASSRES_NUM</stp>
        <stp>3</stp>
        <stp>000777.SZ</stp>
        <stp>1/4/2015</stp>
        <stp>1/4/2017</stp>
        <tr r="M307" s="3"/>
        <tr r="M307" s="5"/>
      </tp>
      <tp t="s">
        <v/>
        <stp/>
        <stp>EM_S_MAJASSRES_NUM</stp>
        <stp>3</stp>
        <stp>300047.SZ</stp>
        <stp>1/4/2015</stp>
        <stp>1/4/2017</stp>
        <tr r="M1310" s="5"/>
        <tr r="M1339" s="3"/>
      </tp>
      <tp t="s">
        <v/>
        <stp/>
        <stp>EM_S_MAJASSRES_NUM</stp>
        <stp>3</stp>
        <stp>300147.SZ</stp>
        <stp>1/4/2015</stp>
        <stp>1/4/2017</stp>
        <tr r="M1409" s="5"/>
        <tr r="M1438" s="3"/>
      </tp>
      <tp t="s">
        <v/>
        <stp/>
        <stp>EM_S_MAJASSRES_NUM</stp>
        <stp>3</stp>
        <stp>300247.SZ</stp>
        <stp>1/4/2015</stp>
        <stp>1/4/2017</stp>
        <tr r="M1537" s="3"/>
        <tr r="M1508" s="5"/>
      </tp>
      <tp t="s">
        <v/>
        <stp/>
        <stp>EM_S_MAJASSRES_NUM</stp>
        <stp>3</stp>
        <stp>300347.SZ</stp>
        <stp>1/4/2015</stp>
        <stp>1/4/2017</stp>
        <tr r="M1637" s="3"/>
        <tr r="M1608" s="5"/>
      </tp>
      <tp t="s">
        <v/>
        <stp/>
        <stp>EM_S_MAJASSRES_NUM</stp>
        <stp>3</stp>
        <stp>002477.SZ</stp>
        <stp>1/4/2015</stp>
        <stp>1/4/2017</stp>
        <tr r="M946" s="3"/>
        <tr r="M946" s="5"/>
      </tp>
      <tp t="s">
        <v/>
        <stp/>
        <stp>EM_S_MAJASSRES_NUM</stp>
        <stp>3</stp>
        <stp>002577.SZ</stp>
        <stp>1/4/2015</stp>
        <stp>1/4/2017</stp>
        <tr r="M1045" s="3"/>
        <tr r="M1045" s="5"/>
      </tp>
      <tp t="s">
        <v/>
        <stp/>
        <stp>EM_S_MAJASSRES_NUM</stp>
        <stp>3</stp>
        <stp>002677.SZ</stp>
        <stp>1/4/2015</stp>
        <stp>1/4/2017</stp>
        <tr r="M1145" s="5"/>
        <tr r="M1145" s="3"/>
      </tp>
      <tp t="s">
        <v/>
        <stp/>
        <stp>EM_S_MAJASSRES_NUM</stp>
        <stp>3</stp>
        <stp>002777.SZ</stp>
        <stp>1/4/2015</stp>
        <stp>1/4/2017</stp>
        <tr r="M1238" s="3"/>
        <tr r="M1238" s="5"/>
      </tp>
      <tp t="s">
        <v/>
        <stp/>
        <stp>EM_S_MAJASSRES_NUM</stp>
        <stp>3</stp>
        <stp>002077.SZ</stp>
        <stp>1/4/2015</stp>
        <stp>1/4/2017</stp>
        <tr r="M547" s="5"/>
        <tr r="M547" s="3"/>
      </tp>
      <tp t="s">
        <v/>
        <stp/>
        <stp>EM_S_MAJASSRES_NUM</stp>
        <stp>3</stp>
        <stp>002177.SZ</stp>
        <stp>1/4/2015</stp>
        <stp>1/4/2017</stp>
        <tr r="M647" s="5"/>
        <tr r="M647" s="3"/>
      </tp>
      <tp t="s">
        <v/>
        <stp/>
        <stp>EM_S_MAJASSRES_NUM</stp>
        <stp>3</stp>
        <stp>002277.SZ</stp>
        <stp>1/4/2015</stp>
        <stp>1/4/2017</stp>
        <tr r="M746" s="5"/>
        <tr r="M746" s="3"/>
      </tp>
      <tp t="s">
        <v/>
        <stp/>
        <stp>EM_S_MAJASSRES_NUM</stp>
        <stp>3</stp>
        <stp>002377.SZ</stp>
        <stp>1/4/2015</stp>
        <stp>1/4/2017</stp>
        <tr r="M846" s="3"/>
        <tr r="M846" s="5"/>
      </tp>
      <tp t="s">
        <v/>
        <stp/>
        <stp>EM_S_MAJASSRES_NUM</stp>
        <stp>3</stp>
        <stp>300444.SZ</stp>
        <stp>1/4/2015</stp>
        <stp>1/4/2017</stp>
        <tr r="M1733" s="3"/>
        <tr r="M1704" s="5"/>
      </tp>
      <tp>
        <v>1</v>
        <stp/>
        <stp>EM_S_MAJASSRES_NUM</stp>
        <stp>3</stp>
        <stp>300044.SZ</stp>
        <stp>1/4/2015</stp>
        <stp>1/4/2017</stp>
        <tr r="M1336" s="3"/>
        <tr r="M1307" s="5"/>
      </tp>
      <tp t="s">
        <v/>
        <stp/>
        <stp>EM_S_MAJASSRES_NUM</stp>
        <stp>3</stp>
        <stp>300144.SZ</stp>
        <stp>1/4/2015</stp>
        <stp>1/4/2017</stp>
        <tr r="M1435" s="3"/>
        <tr r="M1406" s="5"/>
      </tp>
      <tp t="s">
        <v/>
        <stp/>
        <stp>EM_S_MAJASSRES_NUM</stp>
        <stp>3</stp>
        <stp>300244.SZ</stp>
        <stp>1/4/2015</stp>
        <stp>1/4/2017</stp>
        <tr r="M1505" s="5"/>
        <tr r="M1534" s="3"/>
      </tp>
      <tp t="s">
        <v/>
        <stp/>
        <stp>EM_S_MAJASSRES_NUM</stp>
        <stp>3</stp>
        <stp>300344.SZ</stp>
        <stp>1/4/2015</stp>
        <stp>1/4/2017</stp>
        <tr r="M1634" s="3"/>
        <tr r="M1605" s="5"/>
      </tp>
      <tp t="s">
        <v/>
        <stp/>
        <stp>EM_S_MAJASSRES_NUM</stp>
        <stp>3</stp>
        <stp>002474.SZ</stp>
        <stp>1/4/2015</stp>
        <stp>1/4/2017</stp>
        <tr r="M943" s="5"/>
        <tr r="M943" s="3"/>
      </tp>
      <tp t="s">
        <v/>
        <stp/>
        <stp>EM_S_MAJASSRES_NUM</stp>
        <stp>3</stp>
        <stp>002574.SZ</stp>
        <stp>1/4/2015</stp>
        <stp>1/4/2017</stp>
        <tr r="M1042" s="3"/>
        <tr r="M1042" s="5"/>
      </tp>
      <tp t="s">
        <v/>
        <stp/>
        <stp>EM_S_MAJASSRES_NUM</stp>
        <stp>3</stp>
        <stp>002674.SZ</stp>
        <stp>1/4/2015</stp>
        <stp>1/4/2017</stp>
        <tr r="M1142" s="5"/>
        <tr r="M1142" s="3"/>
      </tp>
      <tp t="s">
        <v/>
        <stp/>
        <stp>EM_S_MAJASSRES_NUM</stp>
        <stp>3</stp>
        <stp>002074.SZ</stp>
        <stp>1/4/2015</stp>
        <stp>1/4/2017</stp>
        <tr r="M544" s="3"/>
        <tr r="M544" s="5"/>
      </tp>
      <tp t="s">
        <v/>
        <stp/>
        <stp>EM_S_MAJASSRES_NUM</stp>
        <stp>3</stp>
        <stp>002174.SZ</stp>
        <stp>1/4/2015</stp>
        <stp>1/4/2017</stp>
        <tr r="M644" s="5"/>
        <tr r="M644" s="3"/>
      </tp>
      <tp t="s">
        <v/>
        <stp/>
        <stp>EM_S_MAJASSRES_NUM</stp>
        <stp>3</stp>
        <stp>002274.SZ</stp>
        <stp>1/4/2015</stp>
        <stp>1/4/2017</stp>
        <tr r="M743" s="3"/>
        <tr r="M743" s="5"/>
      </tp>
      <tp t="s">
        <v/>
        <stp/>
        <stp>EM_S_MAJASSRES_NUM</stp>
        <stp>3</stp>
        <stp>002374.SZ</stp>
        <stp>1/4/2015</stp>
        <stp>1/4/2017</stp>
        <tr r="M843" s="3"/>
        <tr r="M843" s="5"/>
      </tp>
      <tp t="s">
        <v/>
        <stp/>
        <stp>EM_S_MAJASSRES_NUM</stp>
        <stp>3</stp>
        <stp>000875.SZ</stp>
        <stp>1/4/2015</stp>
        <stp>1/4/2017</stp>
        <tr r="M370" s="3"/>
        <tr r="M370" s="5"/>
      </tp>
      <tp t="s">
        <v/>
        <stp/>
        <stp>EM_S_MAJASSRES_NUM</stp>
        <stp>3</stp>
        <stp>000975.SZ</stp>
        <stp>1/4/2015</stp>
        <stp>1/4/2017</stp>
        <tr r="M448" s="3"/>
        <tr r="M448" s="5"/>
      </tp>
      <tp t="s">
        <v/>
        <stp/>
        <stp>EM_S_MAJASSRES_NUM</stp>
        <stp>3</stp>
        <stp>300445.SZ</stp>
        <stp>1/4/2015</stp>
        <stp>1/4/2017</stp>
        <tr r="M1734" s="3"/>
        <tr r="M1705" s="5"/>
      </tp>
      <tp t="s">
        <v/>
        <stp/>
        <stp>EM_S_MAJASSRES_NUM</stp>
        <stp>3</stp>
        <stp>300545.SZ</stp>
        <stp>1/4/2015</stp>
        <stp>1/4/2017</stp>
        <tr r="M1829" s="3"/>
      </tp>
      <tp t="s">
        <v/>
        <stp/>
        <stp>EM_S_MAJASSRES_NUM</stp>
        <stp>3</stp>
        <stp>300045.SZ</stp>
        <stp>1/4/2015</stp>
        <stp>1/4/2017</stp>
        <tr r="M1308" s="5"/>
        <tr r="M1337" s="3"/>
      </tp>
      <tp t="s">
        <v/>
        <stp/>
        <stp>EM_S_MAJASSRES_NUM</stp>
        <stp>3</stp>
        <stp>300145.SZ</stp>
        <stp>1/4/2015</stp>
        <stp>1/4/2017</stp>
        <tr r="M1436" s="3"/>
        <tr r="M1407" s="5"/>
      </tp>
      <tp t="s">
        <v/>
        <stp/>
        <stp>EM_S_MAJASSRES_NUM</stp>
        <stp>3</stp>
        <stp>300245.SZ</stp>
        <stp>1/4/2015</stp>
        <stp>1/4/2017</stp>
        <tr r="M1506" s="5"/>
        <tr r="M1535" s="3"/>
      </tp>
      <tp t="s">
        <v/>
        <stp/>
        <stp>EM_S_MAJASSRES_NUM</stp>
        <stp>3</stp>
        <stp>300345.SZ</stp>
        <stp>1/4/2015</stp>
        <stp>1/4/2017</stp>
        <tr r="M1635" s="3"/>
        <tr r="M1606" s="5"/>
      </tp>
      <tp t="s">
        <v/>
        <stp/>
        <stp>EM_S_MAJASSRES_NUM</stp>
        <stp>3</stp>
        <stp>002475.SZ</stp>
        <stp>1/4/2015</stp>
        <stp>1/4/2017</stp>
        <tr r="M944" s="5"/>
        <tr r="M944" s="3"/>
      </tp>
      <tp t="s">
        <v/>
        <stp/>
        <stp>EM_S_MAJASSRES_NUM</stp>
        <stp>3</stp>
        <stp>002575.SZ</stp>
        <stp>1/4/2015</stp>
        <stp>1/4/2017</stp>
        <tr r="M1043" s="3"/>
        <tr r="M1043" s="5"/>
      </tp>
      <tp t="s">
        <v/>
        <stp/>
        <stp>EM_S_MAJASSRES_NUM</stp>
        <stp>3</stp>
        <stp>002675.SZ</stp>
        <stp>1/4/2015</stp>
        <stp>1/4/2017</stp>
        <tr r="M1143" s="5"/>
        <tr r="M1143" s="3"/>
      </tp>
      <tp t="s">
        <v/>
        <stp/>
        <stp>EM_S_MAJASSRES_NUM</stp>
        <stp>3</stp>
        <stp>002775.SZ</stp>
        <stp>1/4/2015</stp>
        <stp>1/4/2017</stp>
        <tr r="M1236" s="3"/>
        <tr r="M1236" s="5"/>
      </tp>
      <tp t="s">
        <v/>
        <stp/>
        <stp>EM_S_MAJASSRES_NUM</stp>
        <stp>3</stp>
        <stp>002075.SZ</stp>
        <stp>1/4/2015</stp>
        <stp>1/4/2017</stp>
        <tr r="M545" s="3"/>
        <tr r="M545" s="5"/>
      </tp>
      <tp>
        <v>1</v>
        <stp/>
        <stp>EM_S_MAJASSRES_NUM</stp>
        <stp>3</stp>
        <stp>002175.SZ</stp>
        <stp>1/4/2015</stp>
        <stp>1/4/2017</stp>
        <tr r="M645" s="3"/>
        <tr r="M645" s="5"/>
      </tp>
      <tp t="s">
        <v/>
        <stp/>
        <stp>EM_S_MAJASSRES_NUM</stp>
        <stp>3</stp>
        <stp>002275.SZ</stp>
        <stp>1/4/2015</stp>
        <stp>1/4/2017</stp>
        <tr r="M744" s="5"/>
        <tr r="M744" s="3"/>
      </tp>
      <tp t="s">
        <v/>
        <stp/>
        <stp>EM_S_MAJASSRES_NUM</stp>
        <stp>3</stp>
        <stp>002375.SZ</stp>
        <stp>1/4/2015</stp>
        <stp>1/4/2017</stp>
        <tr r="M844" s="5"/>
        <tr r="M844" s="3"/>
      </tp>
      <tp>
        <v>9078873.9199999999</v>
        <stp/>
        <stp>EM_S_STM07_IS</stp>
        <stp>4</stp>
        <stp>002780.SZ</stp>
        <stp>61</stp>
        <stp>9/30/2016</stp>
        <stp>1</stp>
        <tr r="I1241" s="3"/>
      </tp>
      <tp>
        <v>121862006.84999999</v>
        <stp/>
        <stp>EM_S_STM07_IS</stp>
        <stp>4</stp>
        <stp>002790.SZ</stp>
        <stp>61</stp>
        <stp>9/30/2016</stp>
        <stp>1</stp>
        <tr r="I1250" s="3"/>
      </tp>
      <tp>
        <v>27887747.899999999</v>
        <stp/>
        <stp>EM_S_STM07_IS</stp>
        <stp>4</stp>
        <stp>002730.SZ</stp>
        <stp>61</stp>
        <stp>9/30/2016</stp>
        <stp>1</stp>
        <tr r="I1195" s="3"/>
      </tp>
      <tp>
        <v>55153836.509999998</v>
        <stp/>
        <stp>EM_S_STM07_IS</stp>
        <stp>4</stp>
        <stp>002700.SZ</stp>
        <stp>61</stp>
        <stp>9/30/2016</stp>
        <stp>1</stp>
        <tr r="I1168" s="3"/>
      </tp>
      <tp>
        <v>11160672.65</v>
        <stp/>
        <stp>EM_S_STM07_IS</stp>
        <stp>4</stp>
        <stp>002760.SZ</stp>
        <stp>61</stp>
        <stp>9/30/2016</stp>
        <stp>1</stp>
        <tr r="I1223" s="3"/>
      </tp>
      <tp>
        <v>68924924.099999994</v>
        <stp/>
        <stp>EM_S_STM07_IS</stp>
        <stp>4</stp>
        <stp>002770.SZ</stp>
        <stp>61</stp>
        <stp>9/30/2016</stp>
        <stp>1</stp>
        <tr r="I1232" s="3"/>
      </tp>
      <tp>
        <v>39554941.75</v>
        <stp/>
        <stp>EM_S_STM07_IS</stp>
        <stp>4</stp>
        <stp>002740.SZ</stp>
        <stp>61</stp>
        <stp>9/30/2016</stp>
        <stp>1</stp>
        <tr r="I1205" s="3"/>
      </tp>
      <tp>
        <v>73506576.769999996</v>
        <stp/>
        <stp>EM_S_STM07_IS</stp>
        <stp>4</stp>
        <stp>002750.SZ</stp>
        <stp>61</stp>
        <stp>9/30/2016</stp>
        <stp>1</stp>
        <tr r="I1214" s="3"/>
      </tp>
      <tp>
        <v>265511893.52000001</v>
        <stp/>
        <stp>EM_S_STM07_IS</stp>
        <stp>4</stp>
        <stp>002680.SZ</stp>
        <stp>61</stp>
        <stp>9/30/2016</stp>
        <stp>1</stp>
        <tr r="I1148" s="3"/>
      </tp>
      <tp>
        <v>217689318.28999999</v>
        <stp/>
        <stp>EM_S_STM07_IS</stp>
        <stp>4</stp>
        <stp>002690.SZ</stp>
        <stp>61</stp>
        <stp>9/30/2016</stp>
        <stp>1</stp>
        <tr r="I1158" s="3"/>
      </tp>
      <tp>
        <v>75326040.109999999</v>
        <stp/>
        <stp>EM_S_STM07_IS</stp>
        <stp>4</stp>
        <stp>002620.SZ</stp>
        <stp>61</stp>
        <stp>9/30/2016</stp>
        <stp>1</stp>
        <tr r="I1088" s="3"/>
      </tp>
      <tp>
        <v>176410986.61000001</v>
        <stp/>
        <stp>EM_S_STM07_IS</stp>
        <stp>4</stp>
        <stp>002630.SZ</stp>
        <stp>61</stp>
        <stp>9/30/2016</stp>
        <stp>1</stp>
        <tr r="I1098" s="3"/>
      </tp>
      <tp>
        <v>166657489.78999999</v>
        <stp/>
        <stp>EM_S_STM07_IS</stp>
        <stp>4</stp>
        <stp>002600.SZ</stp>
        <stp>61</stp>
        <stp>9/30/2016</stp>
        <stp>1</stp>
        <tr r="I1068" s="3"/>
      </tp>
      <tp>
        <v>83928282.75</v>
        <stp/>
        <stp>EM_S_STM07_IS</stp>
        <stp>4</stp>
        <stp>002610.SZ</stp>
        <stp>61</stp>
        <stp>9/30/2016</stp>
        <stp>1</stp>
        <tr r="I1078" s="3"/>
      </tp>
      <tp>
        <v>13294047.529999999</v>
        <stp/>
        <stp>EM_S_STM07_IS</stp>
        <stp>4</stp>
        <stp>002660.SZ</stp>
        <stp>61</stp>
        <stp>9/30/2016</stp>
        <stp>1</stp>
        <tr r="I1128" s="3"/>
      </tp>
      <tp>
        <v>232439856.63999999</v>
        <stp/>
        <stp>EM_S_STM07_IS</stp>
        <stp>4</stp>
        <stp>002670.SZ</stp>
        <stp>61</stp>
        <stp>9/30/2016</stp>
        <stp>1</stp>
        <tr r="I1138" s="3"/>
      </tp>
      <tp>
        <v>272818064.25999999</v>
        <stp/>
        <stp>EM_S_STM07_IS</stp>
        <stp>4</stp>
        <stp>002640.SZ</stp>
        <stp>61</stp>
        <stp>9/30/2016</stp>
        <stp>1</stp>
        <tr r="I1108" s="3"/>
      </tp>
      <tp>
        <v>127822065.90000001</v>
        <stp/>
        <stp>EM_S_STM07_IS</stp>
        <stp>4</stp>
        <stp>002650.SZ</stp>
        <stp>61</stp>
        <stp>9/30/2016</stp>
        <stp>1</stp>
        <tr r="I1118" s="3"/>
      </tp>
      <tp>
        <v>39233068.409999996</v>
        <stp/>
        <stp>EM_S_STM07_IS</stp>
        <stp>4</stp>
        <stp>002580.SZ</stp>
        <stp>61</stp>
        <stp>9/30/2016</stp>
        <stp>1</stp>
        <tr r="I1048" s="3"/>
      </tp>
      <tp>
        <v>80900114.769999996</v>
        <stp/>
        <stp>EM_S_STM07_IS</stp>
        <stp>4</stp>
        <stp>002590.SZ</stp>
        <stp>61</stp>
        <stp>9/30/2016</stp>
        <stp>1</stp>
        <tr r="I1058" s="3"/>
      </tp>
      <tp>
        <v>33638092.270000003</v>
        <stp/>
        <stp>EM_S_STM07_IS</stp>
        <stp>4</stp>
        <stp>002520.SZ</stp>
        <stp>61</stp>
        <stp>9/30/2016</stp>
        <stp>1</stp>
        <tr r="I989" s="3"/>
      </tp>
      <tp>
        <v>10209636.039999999</v>
        <stp/>
        <stp>EM_S_STM07_IS</stp>
        <stp>4</stp>
        <stp>002530.SZ</stp>
        <stp>61</stp>
        <stp>9/30/2016</stp>
        <stp>1</stp>
        <tr r="I998" s="3"/>
      </tp>
      <tp>
        <v>324076594</v>
        <stp/>
        <stp>EM_S_STM07_IS</stp>
        <stp>4</stp>
        <stp>002500.SZ</stp>
        <stp>61</stp>
        <stp>9/30/2016</stp>
        <stp>1</stp>
        <tr r="I969" s="3"/>
      </tp>
      <tp>
        <v>102652034.56999999</v>
        <stp/>
        <stp>EM_S_STM07_IS</stp>
        <stp>4</stp>
        <stp>002510.SZ</stp>
        <stp>61</stp>
        <stp>9/30/2016</stp>
        <stp>1</stp>
        <tr r="I979" s="3"/>
      </tp>
      <tp>
        <v>69079258.650000006</v>
        <stp/>
        <stp>EM_S_STM07_IS</stp>
        <stp>4</stp>
        <stp>002560.SZ</stp>
        <stp>61</stp>
        <stp>9/30/2016</stp>
        <stp>1</stp>
        <tr r="I1028" s="3"/>
      </tp>
      <tp>
        <v>-409030882.19</v>
        <stp/>
        <stp>EM_S_STM07_IS</stp>
        <stp>4</stp>
        <stp>002570.SZ</stp>
        <stp>61</stp>
        <stp>9/30/2016</stp>
        <stp>1</stp>
        <tr r="I1038" s="3"/>
      </tp>
      <tp>
        <v>200607305.63</v>
        <stp/>
        <stp>EM_S_STM07_IS</stp>
        <stp>4</stp>
        <stp>002540.SZ</stp>
        <stp>61</stp>
        <stp>9/30/2016</stp>
        <stp>1</stp>
        <tr r="I1008" s="3"/>
      </tp>
      <tp>
        <v>184075081.08000001</v>
        <stp/>
        <stp>EM_S_STM07_IS</stp>
        <stp>4</stp>
        <stp>002550.SZ</stp>
        <stp>61</stp>
        <stp>9/30/2016</stp>
        <stp>1</stp>
        <tr r="I1018" s="3"/>
      </tp>
      <tp>
        <v>5471287.4500000002</v>
        <stp/>
        <stp>EM_S_STM07_IS</stp>
        <stp>4</stp>
        <stp>002480.SZ</stp>
        <stp>61</stp>
        <stp>9/30/2016</stp>
        <stp>1</stp>
        <tr r="I949" s="3"/>
      </tp>
      <tp>
        <v>8343461.6299999999</v>
        <stp/>
        <stp>EM_S_STM07_IS</stp>
        <stp>4</stp>
        <stp>002490.SZ</stp>
        <stp>61</stp>
        <stp>9/30/2016</stp>
        <stp>1</stp>
        <tr r="I959" s="3"/>
      </tp>
      <tp>
        <v>-46877268.990000002</v>
        <stp/>
        <stp>EM_S_STM07_IS</stp>
        <stp>4</stp>
        <stp>002420.SZ</stp>
        <stp>61</stp>
        <stp>9/30/2016</stp>
        <stp>1</stp>
        <tr r="I889" s="3"/>
      </tp>
      <tp>
        <v>-138594193.75999999</v>
        <stp/>
        <stp>EM_S_STM07_IS</stp>
        <stp>4</stp>
        <stp>002430.SZ</stp>
        <stp>61</stp>
        <stp>9/30/2016</stp>
        <stp>1</stp>
        <tr r="I899" s="3"/>
      </tp>
      <tp>
        <v>426437039.16000003</v>
        <stp/>
        <stp>EM_S_STM07_IS</stp>
        <stp>4</stp>
        <stp>002400.SZ</stp>
        <stp>61</stp>
        <stp>9/30/2016</stp>
        <stp>1</stp>
        <tr r="I869" s="3"/>
      </tp>
      <tp>
        <v>228756378.25</v>
        <stp/>
        <stp>EM_S_STM07_IS</stp>
        <stp>4</stp>
        <stp>002410.SZ</stp>
        <stp>61</stp>
        <stp>9/30/2016</stp>
        <stp>1</stp>
        <tr r="I879" s="3"/>
      </tp>
      <tp>
        <v>485803836.5</v>
        <stp/>
        <stp>EM_S_STM07_IS</stp>
        <stp>4</stp>
        <stp>002460.SZ</stp>
        <stp>61</stp>
        <stp>9/30/2016</stp>
        <stp>1</stp>
        <tr r="I929" s="3"/>
      </tp>
      <tp>
        <v>1127271879.95</v>
        <stp/>
        <stp>EM_S_STM07_IS</stp>
        <stp>4</stp>
        <stp>002470.SZ</stp>
        <stp>61</stp>
        <stp>9/30/2016</stp>
        <stp>1</stp>
        <tr r="I939" s="3"/>
      </tp>
      <tp>
        <v>440531625.08999997</v>
        <stp/>
        <stp>EM_S_STM07_IS</stp>
        <stp>4</stp>
        <stp>002440.SZ</stp>
        <stp>61</stp>
        <stp>9/30/2016</stp>
        <stp>1</stp>
        <tr r="I909" s="3"/>
      </tp>
      <tp>
        <v>1414502682.8099999</v>
        <stp/>
        <stp>EM_S_STM07_IS</stp>
        <stp>4</stp>
        <stp>002450.SZ</stp>
        <stp>61</stp>
        <stp>9/30/2016</stp>
        <stp>1</stp>
        <tr r="I919" s="3"/>
      </tp>
      <tp>
        <v>53143324.659999996</v>
        <stp/>
        <stp>EM_S_STM07_IS</stp>
        <stp>4</stp>
        <stp>002380.SZ</stp>
        <stp>61</stp>
        <stp>9/30/2016</stp>
        <stp>1</stp>
        <tr r="I849" s="3"/>
      </tp>
      <tp>
        <v>200001778.99000001</v>
        <stp/>
        <stp>EM_S_STM07_IS</stp>
        <stp>4</stp>
        <stp>002390.SZ</stp>
        <stp>61</stp>
        <stp>9/30/2016</stp>
        <stp>1</stp>
        <tr r="I859" s="3"/>
      </tp>
      <tp>
        <v>135024059.41999999</v>
        <stp/>
        <stp>EM_S_STM07_IS</stp>
        <stp>4</stp>
        <stp>002320.SZ</stp>
        <stp>61</stp>
        <stp>9/30/2016</stp>
        <stp>1</stp>
        <tr r="I789" s="3"/>
      </tp>
      <tp>
        <v>18485415.390000001</v>
        <stp/>
        <stp>EM_S_STM07_IS</stp>
        <stp>4</stp>
        <stp>002330.SZ</stp>
        <stp>61</stp>
        <stp>9/30/2016</stp>
        <stp>1</stp>
        <tr r="I799" s="3"/>
      </tp>
      <tp>
        <v>115669846.73999999</v>
        <stp/>
        <stp>EM_S_STM07_IS</stp>
        <stp>4</stp>
        <stp>002300.SZ</stp>
        <stp>61</stp>
        <stp>9/30/2016</stp>
        <stp>1</stp>
        <tr r="I769" s="3"/>
      </tp>
      <tp>
        <v>517083767.81999999</v>
        <stp/>
        <stp>EM_S_STM07_IS</stp>
        <stp>4</stp>
        <stp>002310.SZ</stp>
        <stp>61</stp>
        <stp>9/30/2016</stp>
        <stp>1</stp>
        <tr r="I779" s="3"/>
      </tp>
      <tp>
        <v>52163040.700000003</v>
        <stp/>
        <stp>EM_S_STM07_IS</stp>
        <stp>4</stp>
        <stp>002360.SZ</stp>
        <stp>61</stp>
        <stp>9/30/2016</stp>
        <stp>1</stp>
        <tr r="I829" s="3"/>
      </tp>
      <tp>
        <v>85532490.170000002</v>
        <stp/>
        <stp>EM_S_STM07_IS</stp>
        <stp>4</stp>
        <stp>002370.SZ</stp>
        <stp>61</stp>
        <stp>9/30/2016</stp>
        <stp>1</stp>
        <tr r="I839" s="3"/>
      </tp>
      <tp>
        <v>198365327.75999999</v>
        <stp/>
        <stp>EM_S_STM07_IS</stp>
        <stp>4</stp>
        <stp>002340.SZ</stp>
        <stp>61</stp>
        <stp>9/30/2016</stp>
        <stp>1</stp>
        <tr r="I809" s="3"/>
      </tp>
      <tp>
        <v>26083258.579999998</v>
        <stp/>
        <stp>EM_S_STM07_IS</stp>
        <stp>4</stp>
        <stp>002350.SZ</stp>
        <stp>61</stp>
        <stp>9/30/2016</stp>
        <stp>1</stp>
        <tr r="I819" s="3"/>
      </tp>
      <tp>
        <v>262646879.5</v>
        <stp/>
        <stp>EM_S_STM07_IS</stp>
        <stp>4</stp>
        <stp>002280.SZ</stp>
        <stp>61</stp>
        <stp>9/30/2016</stp>
        <stp>1</stp>
        <tr r="I749" s="3"/>
      </tp>
      <tp>
        <v>27273091.039999999</v>
        <stp/>
        <stp>EM_S_STM07_IS</stp>
        <stp>4</stp>
        <stp>002290.SZ</stp>
        <stp>61</stp>
        <stp>9/30/2016</stp>
        <stp>1</stp>
        <tr r="I759" s="3"/>
      </tp>
      <tp>
        <v>150005376.96000001</v>
        <stp/>
        <stp>EM_S_STM07_IS</stp>
        <stp>4</stp>
        <stp>002220.SZ</stp>
        <stp>61</stp>
        <stp>9/30/2016</stp>
        <stp>1</stp>
        <tr r="I690" s="3"/>
      </tp>
      <tp>
        <v>278475158.41000003</v>
        <stp/>
        <stp>EM_S_STM07_IS</stp>
        <stp>4</stp>
        <stp>002230.SZ</stp>
        <stp>61</stp>
        <stp>9/30/2016</stp>
        <stp>1</stp>
        <tr r="I700" s="3"/>
      </tp>
      <tp>
        <v>34416582.350000001</v>
        <stp/>
        <stp>EM_S_STM07_IS</stp>
        <stp>4</stp>
        <stp>002200.SZ</stp>
        <stp>61</stp>
        <stp>9/30/2016</stp>
        <stp>1</stp>
        <tr r="I670" s="3"/>
      </tp>
      <tp>
        <v>141688667.66</v>
        <stp/>
        <stp>EM_S_STM07_IS</stp>
        <stp>4</stp>
        <stp>002210.SZ</stp>
        <stp>61</stp>
        <stp>9/30/2016</stp>
        <stp>1</stp>
        <tr r="I680" s="3"/>
      </tp>
      <tp>
        <v>3160779.65</v>
        <stp/>
        <stp>EM_S_STM07_IS</stp>
        <stp>4</stp>
        <stp>002260.SZ</stp>
        <stp>61</stp>
        <stp>9/30/2016</stp>
        <stp>1</stp>
        <tr r="I729" s="3"/>
      </tp>
      <tp>
        <v>143738976.27000001</v>
        <stp/>
        <stp>EM_S_STM07_IS</stp>
        <stp>4</stp>
        <stp>002270.SZ</stp>
        <stp>61</stp>
        <stp>9/30/2016</stp>
        <stp>1</stp>
        <tr r="I739" s="3"/>
      </tp>
      <tp>
        <v>-58122100.109999999</v>
        <stp/>
        <stp>EM_S_STM07_IS</stp>
        <stp>4</stp>
        <stp>002240.SZ</stp>
        <stp>61</stp>
        <stp>9/30/2016</stp>
        <stp>1</stp>
        <tr r="I710" s="3"/>
      </tp>
      <tp>
        <v>239297575.5</v>
        <stp/>
        <stp>EM_S_STM07_IS</stp>
        <stp>4</stp>
        <stp>002250.SZ</stp>
        <stp>61</stp>
        <stp>9/30/2016</stp>
        <stp>1</stp>
        <tr r="I720" s="3"/>
      </tp>
      <tp>
        <v>257210752.09999999</v>
        <stp/>
        <stp>EM_S_STM07_IS</stp>
        <stp>4</stp>
        <stp>002180.SZ</stp>
        <stp>61</stp>
        <stp>9/30/2016</stp>
        <stp>1</stp>
        <tr r="I650" s="3"/>
      </tp>
      <tp>
        <v>89578828.799999997</v>
        <stp/>
        <stp>EM_S_STM07_IS</stp>
        <stp>4</stp>
        <stp>002190.SZ</stp>
        <stp>61</stp>
        <stp>9/30/2016</stp>
        <stp>1</stp>
        <tr r="I660" s="3"/>
      </tp>
      <tp>
        <v>61378691.140000001</v>
        <stp/>
        <stp>EM_S_STM07_IS</stp>
        <stp>4</stp>
        <stp>002120.SZ</stp>
        <stp>61</stp>
        <stp>9/30/2016</stp>
        <stp>1</stp>
        <tr r="I590" s="3"/>
      </tp>
      <tp>
        <v>91257808.540000007</v>
        <stp/>
        <stp>EM_S_STM07_IS</stp>
        <stp>4</stp>
        <stp>002130.SZ</stp>
        <stp>61</stp>
        <stp>9/30/2016</stp>
        <stp>1</stp>
        <tr r="I600" s="3"/>
      </tp>
      <tp>
        <v>318884814.69999999</v>
        <stp/>
        <stp>EM_S_STM07_IS</stp>
        <stp>4</stp>
        <stp>002100.SZ</stp>
        <stp>61</stp>
        <stp>9/30/2016</stp>
        <stp>1</stp>
        <tr r="I570" s="3"/>
      </tp>
      <tp>
        <v>523511841.47000003</v>
        <stp/>
        <stp>EM_S_STM07_IS</stp>
        <stp>4</stp>
        <stp>002110.SZ</stp>
        <stp>61</stp>
        <stp>9/30/2016</stp>
        <stp>1</stp>
        <tr r="I580" s="3"/>
      </tp>
      <tp>
        <v>70779530.049999997</v>
        <stp/>
        <stp>EM_S_STM07_IS</stp>
        <stp>4</stp>
        <stp>002160.SZ</stp>
        <stp>61</stp>
        <stp>9/30/2016</stp>
        <stp>1</stp>
        <tr r="I630" s="3"/>
      </tp>
      <tp>
        <v>131925966.93000001</v>
        <stp/>
        <stp>EM_S_STM07_IS</stp>
        <stp>4</stp>
        <stp>002170.SZ</stp>
        <stp>61</stp>
        <stp>9/30/2016</stp>
        <stp>1</stp>
        <tr r="I640" s="3"/>
      </tp>
      <tp>
        <v>82144544.439999998</v>
        <stp/>
        <stp>EM_S_STM07_IS</stp>
        <stp>4</stp>
        <stp>002140.SZ</stp>
        <stp>61</stp>
        <stp>9/30/2016</stp>
        <stp>1</stp>
        <tr r="I610" s="3"/>
      </tp>
      <tp>
        <v>65077486.420000002</v>
        <stp/>
        <stp>EM_S_STM07_IS</stp>
        <stp>4</stp>
        <stp>002150.SZ</stp>
        <stp>61</stp>
        <stp>9/30/2016</stp>
        <stp>1</stp>
        <tr r="I620" s="3"/>
      </tp>
      <tp>
        <v>338668981.39999998</v>
        <stp/>
        <stp>EM_S_STM07_IS</stp>
        <stp>4</stp>
        <stp>002080.SZ</stp>
        <stp>61</stp>
        <stp>9/30/2016</stp>
        <stp>1</stp>
        <tr r="I550" s="3"/>
      </tp>
      <tp>
        <v>75430458.109999999</v>
        <stp/>
        <stp>EM_S_STM07_IS</stp>
        <stp>4</stp>
        <stp>002090.SZ</stp>
        <stp>61</stp>
        <stp>9/30/2016</stp>
        <stp>1</stp>
        <tr r="I560" s="3"/>
      </tp>
      <tp>
        <v>200418732.37</v>
        <stp/>
        <stp>EM_S_STM07_IS</stp>
        <stp>4</stp>
        <stp>002020.SZ</stp>
        <stp>61</stp>
        <stp>9/30/2016</stp>
        <stp>1</stp>
        <tr r="I490" s="3"/>
      </tp>
      <tp>
        <v>84844995.650000006</v>
        <stp/>
        <stp>EM_S_STM07_IS</stp>
        <stp>4</stp>
        <stp>002030.SZ</stp>
        <stp>61</stp>
        <stp>9/30/2016</stp>
        <stp>1</stp>
        <tr r="I500" s="3"/>
      </tp>
      <tp>
        <v>572235388.04999995</v>
        <stp/>
        <stp>EM_S_STM07_IS</stp>
        <stp>4</stp>
        <stp>002010.SZ</stp>
        <stp>61</stp>
        <stp>9/30/2016</stp>
        <stp>1</stp>
        <tr r="I480" s="3"/>
      </tp>
      <tp>
        <v>67753169.939999998</v>
        <stp/>
        <stp>EM_S_STM07_IS</stp>
        <stp>4</stp>
        <stp>002060.SZ</stp>
        <stp>61</stp>
        <stp>9/30/2016</stp>
        <stp>1</stp>
        <tr r="I530" s="3"/>
      </tp>
      <tp>
        <v>51659953.719999999</v>
        <stp/>
        <stp>EM_S_STM07_IS</stp>
        <stp>4</stp>
        <stp>002070.SZ</stp>
        <stp>61</stp>
        <stp>9/30/2016</stp>
        <stp>1</stp>
        <tr r="I540" s="3"/>
      </tp>
      <tp>
        <v>21230790.34</v>
        <stp/>
        <stp>EM_S_STM07_IS</stp>
        <stp>4</stp>
        <stp>002040.SZ</stp>
        <stp>61</stp>
        <stp>9/30/2016</stp>
        <stp>1</stp>
        <tr r="I510" s="3"/>
      </tp>
      <tp>
        <v>671620587.28999996</v>
        <stp/>
        <stp>EM_S_STM07_IS</stp>
        <stp>4</stp>
        <stp>002050.SZ</stp>
        <stp>61</stp>
        <stp>9/30/2016</stp>
        <stp>1</stp>
        <tr r="I520" s="3"/>
      </tp>
      <tp>
        <v>77407540</v>
        <stp/>
        <stp>EM_S_STM07_IS</stp>
        <stp>4</stp>
        <stp>002820.SZ</stp>
        <stp>61</stp>
        <stp>9/30/2016</stp>
        <stp>1</stp>
        <tr r="I1277" s="3"/>
      </tp>
      <tp>
        <v>17402564.489999998</v>
        <stp/>
        <stp>EM_S_STM07_IS</stp>
        <stp>4</stp>
        <stp>002830.SZ</stp>
        <stp>61</stp>
        <stp>9/30/2016</stp>
        <stp>1</stp>
        <tr r="I1286" s="3"/>
      </tp>
      <tp>
        <v>24817954.350000001</v>
        <stp/>
        <stp>EM_S_STM07_IS</stp>
        <stp>4</stp>
        <stp>002800.SZ</stp>
        <stp>61</stp>
        <stp>9/30/2016</stp>
        <stp>1</stp>
        <tr r="I1259" s="3"/>
      </tp>
      <tp>
        <v>37138617.780000001</v>
        <stp/>
        <stp>EM_S_STM07_IS</stp>
        <stp>4</stp>
        <stp>002810.SZ</stp>
        <stp>61</stp>
        <stp>9/30/2016</stp>
        <stp>1</stp>
        <tr r="I1268" s="3"/>
      </tp>
      <tp>
        <v>23653484.68</v>
        <stp/>
        <stp>EM_S_STM07_IS</stp>
        <stp>4</stp>
        <stp>603660.SH</stp>
        <stp>61</stp>
        <stp>9/30/2016</stp>
        <stp>1</stp>
        <tr r="I2961" s="3"/>
      </tp>
      <tp>
        <v>85237917.120000005</v>
        <stp/>
        <stp>EM_S_STM07_IS</stp>
        <stp>4</stp>
        <stp>603600.SH</stp>
        <stp>61</stp>
        <stp>9/30/2016</stp>
        <stp>1</stp>
        <tr r="I2950" s="3"/>
      </tp>
      <tp>
        <v>62261919.829999998</v>
        <stp/>
        <stp>EM_S_STM07_IS</stp>
        <stp>4</stp>
        <stp>603520.SH</stp>
        <stp>61</stp>
        <stp>9/30/2016</stp>
        <stp>1</stp>
        <tr r="I2934" s="3"/>
      </tp>
      <tp>
        <v>34965633.289999999</v>
        <stp/>
        <stp>EM_S_STM07_IS</stp>
        <stp>4</stp>
        <stp>603300.SH</stp>
        <stp>61</stp>
        <stp>9/30/2016</stp>
        <stp>1</stp>
        <tr r="I2902" s="3"/>
      </tp>
      <tp>
        <v>602259029.09000003</v>
        <stp/>
        <stp>EM_S_STM07_IS</stp>
        <stp>4</stp>
        <stp>603160.SH</stp>
        <stp>61</stp>
        <stp>9/30/2016</stp>
        <stp>1</stp>
        <tr r="I2881" s="3"/>
      </tp>
      <tp>
        <v>95418823.370000005</v>
        <stp/>
        <stp>EM_S_STM07_IS</stp>
        <stp>4</stp>
        <stp>603100.SH</stp>
        <stp>61</stp>
        <stp>9/30/2016</stp>
        <stp>1</stp>
        <tr r="I2868" s="3"/>
      </tp>
      <tp>
        <v>29000435.879999999</v>
        <stp/>
        <stp>EM_S_STM07_IS</stp>
        <stp>4</stp>
        <stp>603090.SH</stp>
        <stp>61</stp>
        <stp>9/30/2016</stp>
        <stp>1</stp>
        <tr r="I2865" s="3"/>
      </tp>
      <tp>
        <v>85007904.799999997</v>
        <stp/>
        <stp>EM_S_STM07_IS</stp>
        <stp>4</stp>
        <stp>603060.SH</stp>
        <stp>61</stp>
        <stp>9/30/2016</stp>
        <stp>1</stp>
        <tr r="I2858" s="3"/>
      </tp>
      <tp>
        <v>156009704.84</v>
        <stp/>
        <stp>EM_S_STM07_IS</stp>
        <stp>4</stp>
        <stp>603020.SH</stp>
        <stp>61</stp>
        <stp>9/30/2016</stp>
        <stp>1</stp>
        <tr r="I2844" s="3"/>
      </tp>
      <tp>
        <v>30028896.260000002</v>
        <stp/>
        <stp>EM_S_STM07_IS</stp>
        <stp>4</stp>
        <stp>603030.SH</stp>
        <stp>61</stp>
        <stp>9/30/2016</stp>
        <stp>1</stp>
        <tr r="I2853" s="3"/>
      </tp>
      <tp>
        <v>75122957.890000001</v>
        <stp/>
        <stp>EM_S_STM07_IS</stp>
        <stp>4</stp>
        <stp>603000.SH</stp>
        <stp>61</stp>
        <stp>9/30/2016</stp>
        <stp>1</stp>
        <tr r="I2827" s="3"/>
      </tp>
      <tp>
        <v>108601880.92</v>
        <stp/>
        <stp>EM_S_STM07_IS</stp>
        <stp>4</stp>
        <stp>603010.SH</stp>
        <stp>61</stp>
        <stp>9/30/2016</stp>
        <stp>1</stp>
        <tr r="I2836" s="3"/>
      </tp>
      <tp t="s">
        <v/>
        <stp/>
        <stp>EM_S_STM07_IS</stp>
        <stp>4</stp>
        <stp>603990.SH</stp>
        <stp>61</stp>
        <stp>9/30/2016</stp>
        <stp>1</stp>
        <tr r="I3034" s="3"/>
      </tp>
      <tp>
        <v>174802980.68000001</v>
        <stp/>
        <stp>EM_S_STM07_IS</stp>
        <stp>4</stp>
        <stp>603900.SH</stp>
        <stp>61</stp>
        <stp>9/30/2016</stp>
        <stp>1</stp>
        <tr r="I3015" s="3"/>
      </tp>
      <tp>
        <v>-38382541.420000002</v>
        <stp/>
        <stp>EM_S_STM07_IS</stp>
        <stp>4</stp>
        <stp>603800.SH</stp>
        <stp>61</stp>
        <stp>9/30/2016</stp>
        <stp>1</stp>
        <tr r="I2989" s="3"/>
      </tp>
      <tp>
        <v>110896602.52</v>
        <stp/>
        <stp>EM_S_STM07_IS</stp>
        <stp>4</stp>
        <stp>600780.SH</stp>
        <stp>61</stp>
        <stp>9/30/2016</stp>
        <stp>1</stp>
        <tr r="I2520" s="3"/>
      </tp>
      <tp>
        <v>276961645.82999998</v>
        <stp/>
        <stp>EM_S_STM07_IS</stp>
        <stp>4</stp>
        <stp>600790.SH</stp>
        <stp>61</stp>
        <stp>9/30/2016</stp>
        <stp>1</stp>
        <tr r="I2528" s="3"/>
      </tp>
      <tp>
        <v>-17373326.879999999</v>
        <stp/>
        <stp>EM_S_STM07_IS</stp>
        <stp>4</stp>
        <stp>600760.SH</stp>
        <stp>61</stp>
        <stp>9/30/2016</stp>
        <stp>1</stp>
        <tr r="I2502" s="3"/>
      </tp>
      <tp>
        <v>40907233.969999999</v>
        <stp/>
        <stp>EM_S_STM07_IS</stp>
        <stp>4</stp>
        <stp>600770.SH</stp>
        <stp>61</stp>
        <stp>9/30/2016</stp>
        <stp>1</stp>
        <tr r="I2511" s="3"/>
      </tp>
      <tp>
        <v>-30869912.18</v>
        <stp/>
        <stp>EM_S_STM07_IS</stp>
        <stp>4</stp>
        <stp>600740.SH</stp>
        <stp>61</stp>
        <stp>9/30/2016</stp>
        <stp>1</stp>
        <tr r="I2483" s="3"/>
      </tp>
      <tp>
        <v>255499117.24000001</v>
        <stp/>
        <stp>EM_S_STM07_IS</stp>
        <stp>4</stp>
        <stp>600750.SH</stp>
        <stp>61</stp>
        <stp>9/30/2016</stp>
        <stp>1</stp>
        <tr r="I2493" s="3"/>
      </tp>
      <tp>
        <v>203794151.40000001</v>
        <stp/>
        <stp>EM_S_STM07_IS</stp>
        <stp>4</stp>
        <stp>600720.SH</stp>
        <stp>61</stp>
        <stp>9/30/2016</stp>
        <stp>1</stp>
        <tr r="I2463" s="3"/>
      </tp>
      <tp>
        <v>637366660.29999995</v>
        <stp/>
        <stp>EM_S_STM07_IS</stp>
        <stp>4</stp>
        <stp>600730.SH</stp>
        <stp>61</stp>
        <stp>9/30/2016</stp>
        <stp>1</stp>
        <tr r="I2473" s="3"/>
      </tp>
      <tp>
        <v>-105281847.81</v>
        <stp/>
        <stp>EM_S_STM07_IS</stp>
        <stp>4</stp>
        <stp>600710.SH</stp>
        <stp>61</stp>
        <stp>9/30/2016</stp>
        <stp>1</stp>
        <tr r="I2453" s="3"/>
      </tp>
      <tp>
        <v>-388845666.12</v>
        <stp/>
        <stp>EM_S_STM07_IS</stp>
        <stp>4</stp>
        <stp>000780.SZ</stp>
        <stp>61</stp>
        <stp>9/30/2016</stp>
        <stp>1</stp>
        <tr r="I310" s="3"/>
      </tp>
      <tp>
        <v>20082052.16</v>
        <stp/>
        <stp>EM_S_STM07_IS</stp>
        <stp>4</stp>
        <stp>000790.SZ</stp>
        <stp>61</stp>
        <stp>9/30/2016</stp>
        <stp>1</stp>
        <tr r="I317" s="3"/>
      </tp>
      <tp>
        <v>-43644657.289999999</v>
        <stp/>
        <stp>EM_S_STM07_IS</stp>
        <stp>4</stp>
        <stp>000720.SZ</stp>
        <stp>61</stp>
        <stp>9/30/2016</stp>
        <stp>1</stp>
        <tr r="I273" s="3"/>
      </tp>
      <tp>
        <v>166210324.80000001</v>
        <stp/>
        <stp>EM_S_STM07_IS</stp>
        <stp>4</stp>
        <stp>000700.SZ</stp>
        <stp>61</stp>
        <stp>9/30/2016</stp>
        <stp>1</stp>
        <tr r="I256" s="3"/>
      </tp>
      <tp>
        <v>-6790615.3600000003</v>
        <stp/>
        <stp>EM_S_STM07_IS</stp>
        <stp>4</stp>
        <stp>000710.SZ</stp>
        <stp>61</stp>
        <stp>9/30/2016</stp>
        <stp>1</stp>
        <tr r="I264" s="3"/>
      </tp>
      <tp>
        <v>-103325757.7</v>
        <stp/>
        <stp>EM_S_STM07_IS</stp>
        <stp>4</stp>
        <stp>000760.SZ</stp>
        <stp>61</stp>
        <stp>9/30/2016</stp>
        <stp>1</stp>
        <tr r="I300" s="3"/>
      </tp>
      <tp>
        <v>978738555.84000003</v>
        <stp/>
        <stp>EM_S_STM07_IS</stp>
        <stp>4</stp>
        <stp>000750.SZ</stp>
        <stp>61</stp>
        <stp>9/30/2016</stp>
        <stp>1</stp>
        <tr r="I291" s="3"/>
      </tp>
      <tp>
        <v>-38618658.880000003</v>
        <stp/>
        <stp>EM_S_STM07_IS</stp>
        <stp>4</stp>
        <stp>600680.SH</stp>
        <stp>61</stp>
        <stp>9/30/2016</stp>
        <stp>1</stp>
        <tr r="I2425" s="3"/>
      </tp>
      <tp>
        <v>3823106782.9499998</v>
        <stp/>
        <stp>EM_S_STM07_IS</stp>
        <stp>4</stp>
        <stp>600690.SH</stp>
        <stp>61</stp>
        <stp>9/30/2016</stp>
        <stp>1</stp>
        <tr r="I2435" s="3"/>
      </tp>
      <tp>
        <v>2175402903</v>
        <stp/>
        <stp>EM_S_STM07_IS</stp>
        <stp>4</stp>
        <stp>600660.SH</stp>
        <stp>61</stp>
        <stp>9/30/2016</stp>
        <stp>1</stp>
        <tr r="I2408" s="3"/>
      </tp>
      <tp>
        <v>24839130.949999999</v>
        <stp/>
        <stp>EM_S_STM07_IS</stp>
        <stp>4</stp>
        <stp>600640.SH</stp>
        <stp>61</stp>
        <stp>9/30/2016</stp>
        <stp>1</stp>
        <tr r="I2391" s="3"/>
      </tp>
      <tp>
        <v>178001189.05000001</v>
        <stp/>
        <stp>EM_S_STM07_IS</stp>
        <stp>4</stp>
        <stp>600650.SH</stp>
        <stp>61</stp>
        <stp>9/30/2016</stp>
        <stp>1</stp>
        <tr r="I2400" s="3"/>
      </tp>
      <tp>
        <v>52118994.729999997</v>
        <stp/>
        <stp>EM_S_STM07_IS</stp>
        <stp>4</stp>
        <stp>600620.SH</stp>
        <stp>61</stp>
        <stp>9/30/2016</stp>
        <stp>1</stp>
        <tr r="I2375" s="3"/>
      </tp>
      <tp>
        <v>70366595.670000002</v>
        <stp/>
        <stp>EM_S_STM07_IS</stp>
        <stp>4</stp>
        <stp>600630.SH</stp>
        <stp>61</stp>
        <stp>9/30/2016</stp>
        <stp>1</stp>
        <tr r="I2383" s="3"/>
      </tp>
      <tp>
        <v>1840050057</v>
        <stp/>
        <stp>EM_S_STM07_IS</stp>
        <stp>4</stp>
        <stp>600600.SH</stp>
        <stp>61</stp>
        <stp>9/30/2016</stp>
        <stp>1</stp>
        <tr r="I2356" s="3"/>
      </tp>
      <tp>
        <v>-17130967.579999998</v>
        <stp/>
        <stp>EM_S_STM07_IS</stp>
        <stp>4</stp>
        <stp>600610.SH</stp>
        <stp>61</stp>
        <stp>9/30/2016</stp>
        <stp>1</stp>
        <tr r="I2365" s="3"/>
      </tp>
      <tp>
        <v>-81534139.609999999</v>
        <stp/>
        <stp>EM_S_STM07_IS</stp>
        <stp>4</stp>
        <stp>000680.SZ</stp>
        <stp>61</stp>
        <stp>9/30/2016</stp>
        <stp>1</stp>
        <tr r="I241" s="3"/>
      </tp>
      <tp>
        <v>556232230.71000004</v>
        <stp/>
        <stp>EM_S_STM07_IS</stp>
        <stp>4</stp>
        <stp>000690.SZ</stp>
        <stp>61</stp>
        <stp>9/30/2016</stp>
        <stp>1</stp>
        <tr r="I249" s="3"/>
      </tp>
      <tp>
        <v>158363672.06999999</v>
        <stp/>
        <stp>EM_S_STM07_IS</stp>
        <stp>4</stp>
        <stp>000620.SZ</stp>
        <stp>61</stp>
        <stp>9/30/2016</stp>
        <stp>1</stp>
        <tr r="I201" s="3"/>
      </tp>
      <tp>
        <v>95164656.510000005</v>
        <stp/>
        <stp>EM_S_STM07_IS</stp>
        <stp>4</stp>
        <stp>000630.SZ</stp>
        <stp>61</stp>
        <stp>9/30/2016</stp>
        <stp>1</stp>
        <tr r="I209" s="3"/>
      </tp>
      <tp>
        <v>1642282541.01</v>
        <stp/>
        <stp>EM_S_STM07_IS</stp>
        <stp>4</stp>
        <stp>000600.SZ</stp>
        <stp>61</stp>
        <stp>9/30/2016</stp>
        <stp>1</stp>
        <tr r="I185" s="3"/>
      </tp>
      <tp>
        <v>1678026.88</v>
        <stp/>
        <stp>EM_S_STM07_IS</stp>
        <stp>4</stp>
        <stp>000610.SZ</stp>
        <stp>61</stp>
        <stp>9/30/2016</stp>
        <stp>1</stp>
        <tr r="I193" s="3"/>
      </tp>
      <tp>
        <v>16698998.880000001</v>
        <stp/>
        <stp>EM_S_STM07_IS</stp>
        <stp>4</stp>
        <stp>000670.SZ</stp>
        <stp>61</stp>
        <stp>9/30/2016</stp>
        <stp>1</stp>
        <tr r="I233" s="3"/>
      </tp>
      <tp>
        <v>270474061.86000001</v>
        <stp/>
        <stp>EM_S_STM07_IS</stp>
        <stp>4</stp>
        <stp>000650.SZ</stp>
        <stp>61</stp>
        <stp>9/30/2016</stp>
        <stp>1</stp>
        <tr r="I218" s="3"/>
      </tp>
      <tp>
        <v>150577572.77000001</v>
        <stp/>
        <stp>EM_S_STM07_IS</stp>
        <stp>4</stp>
        <stp>600580.SH</stp>
        <stp>61</stp>
        <stp>9/30/2016</stp>
        <stp>1</stp>
        <tr r="I2337" s="3"/>
      </tp>
      <tp>
        <v>67332026.349999994</v>
        <stp/>
        <stp>EM_S_STM07_IS</stp>
        <stp>4</stp>
        <stp>600590.SH</stp>
        <stp>61</stp>
        <stp>9/30/2016</stp>
        <stp>1</stp>
        <tr r="I2347" s="3"/>
      </tp>
      <tp>
        <v>14688017.33</v>
        <stp/>
        <stp>EM_S_STM07_IS</stp>
        <stp>4</stp>
        <stp>600560.SH</stp>
        <stp>61</stp>
        <stp>9/30/2016</stp>
        <stp>1</stp>
        <tr r="I2319" s="3"/>
      </tp>
      <tp>
        <v>205354559.25</v>
        <stp/>
        <stp>EM_S_STM07_IS</stp>
        <stp>4</stp>
        <stp>600570.SH</stp>
        <stp>61</stp>
        <stp>9/30/2016</stp>
        <stp>1</stp>
        <tr r="I2328" s="3"/>
      </tp>
      <tp>
        <v>-5731523.6200000001</v>
        <stp/>
        <stp>EM_S_STM07_IS</stp>
        <stp>4</stp>
        <stp>600540.SH</stp>
        <stp>61</stp>
        <stp>9/30/2016</stp>
        <stp>1</stp>
        <tr r="I2304" s="3"/>
      </tp>
      <tp>
        <v>10984339.119999999</v>
        <stp/>
        <stp>EM_S_STM07_IS</stp>
        <stp>4</stp>
        <stp>600550.SH</stp>
        <stp>61</stp>
        <stp>9/30/2016</stp>
        <stp>1</stp>
        <tr r="I2311" s="3"/>
      </tp>
      <tp>
        <v>-3710693.06</v>
        <stp/>
        <stp>EM_S_STM07_IS</stp>
        <stp>4</stp>
        <stp>600520.SH</stp>
        <stp>61</stp>
        <stp>9/30/2016</stp>
        <stp>1</stp>
        <tr r="I2286" s="3"/>
      </tp>
      <tp>
        <v>135703825.16999999</v>
        <stp/>
        <stp>EM_S_STM07_IS</stp>
        <stp>4</stp>
        <stp>600530.SH</stp>
        <stp>61</stp>
        <stp>9/30/2016</stp>
        <stp>1</stp>
        <tr r="I2295" s="3"/>
      </tp>
      <tp>
        <v>225040811.34</v>
        <stp/>
        <stp>EM_S_STM07_IS</stp>
        <stp>4</stp>
        <stp>600500.SH</stp>
        <stp>61</stp>
        <stp>9/30/2016</stp>
        <stp>1</stp>
        <tr r="I2268" s="3"/>
      </tp>
      <tp>
        <v>264965448.99000001</v>
        <stp/>
        <stp>EM_S_STM07_IS</stp>
        <stp>4</stp>
        <stp>600510.SH</stp>
        <stp>61</stp>
        <stp>9/30/2016</stp>
        <stp>1</stp>
        <tr r="I2277" s="3"/>
      </tp>
      <tp>
        <v>12338231.369999999</v>
        <stp/>
        <stp>EM_S_STM07_IS</stp>
        <stp>4</stp>
        <stp>000590.SZ</stp>
        <stp>61</stp>
        <stp>9/30/2016</stp>
        <stp>1</stp>
        <tr r="I176" s="3"/>
      </tp>
      <tp>
        <v>-3194239.59</v>
        <stp/>
        <stp>EM_S_STM07_IS</stp>
        <stp>4</stp>
        <stp>000520.SZ</stp>
        <stp>61</stp>
        <stp>9/30/2016</stp>
        <stp>1</stp>
        <tr r="I122" s="3"/>
      </tp>
      <tp>
        <v>31351704.059999999</v>
        <stp/>
        <stp>EM_S_STM07_IS</stp>
        <stp>4</stp>
        <stp>300510.SZ</stp>
        <stp>61</stp>
        <stp>9/30/2016</stp>
        <stp>1</stp>
        <tr r="I1797" s="3"/>
      </tp>
      <tp>
        <v>131751621.72</v>
        <stp/>
        <stp>EM_S_STM07_IS</stp>
        <stp>4</stp>
        <stp>000530.SZ</stp>
        <stp>61</stp>
        <stp>9/30/2016</stp>
        <stp>1</stp>
        <tr r="I130" s="3"/>
      </tp>
      <tp>
        <v>37675206.420000002</v>
        <stp/>
        <stp>EM_S_STM07_IS</stp>
        <stp>4</stp>
        <stp>300500.SZ</stp>
        <stp>61</stp>
        <stp>9/30/2016</stp>
        <stp>1</stp>
        <tr r="I1788" s="3"/>
      </tp>
      <tp>
        <v>33664998.460000001</v>
        <stp/>
        <stp>EM_S_STM07_IS</stp>
        <stp>4</stp>
        <stp>300530.SZ</stp>
        <stp>61</stp>
        <stp>9/30/2016</stp>
        <stp>1</stp>
        <tr r="I1815" s="3"/>
      </tp>
      <tp>
        <v>18060960.170000002</v>
        <stp/>
        <stp>EM_S_STM07_IS</stp>
        <stp>4</stp>
        <stp>000510.SZ</stp>
        <stp>61</stp>
        <stp>9/30/2016</stp>
        <stp>1</stp>
        <tr r="I114" s="3"/>
      </tp>
      <tp>
        <v>19048485.329999998</v>
        <stp/>
        <stp>EM_S_STM07_IS</stp>
        <stp>4</stp>
        <stp>300520.SZ</stp>
        <stp>61</stp>
        <stp>9/30/2016</stp>
        <stp>1</stp>
        <tr r="I1806" s="3"/>
      </tp>
      <tp>
        <v>61588734.57</v>
        <stp/>
        <stp>EM_S_STM07_IS</stp>
        <stp>4</stp>
        <stp>000560.SZ</stp>
        <stp>61</stp>
        <stp>9/30/2016</stp>
        <stp>1</stp>
        <tr r="I156" s="3"/>
      </tp>
      <tp>
        <v>35148446.700000003</v>
        <stp/>
        <stp>EM_S_STM07_IS</stp>
        <stp>4</stp>
        <stp>300550.SZ</stp>
        <stp>61</stp>
        <stp>9/30/2016</stp>
        <stp>1</stp>
        <tr r="I1834" s="3"/>
      </tp>
      <tp>
        <v>55108750.640000001</v>
        <stp/>
        <stp>EM_S_STM07_IS</stp>
        <stp>4</stp>
        <stp>000570.SZ</stp>
        <stp>61</stp>
        <stp>9/30/2016</stp>
        <stp>1</stp>
        <tr r="I164" s="3"/>
      </tp>
      <tp>
        <v>35409307.710000001</v>
        <stp/>
        <stp>EM_S_STM07_IS</stp>
        <stp>4</stp>
        <stp>300540.SZ</stp>
        <stp>61</stp>
        <stp>9/30/2016</stp>
        <stp>1</stp>
        <tr r="I1825" s="3"/>
      </tp>
      <tp>
        <v>2051812789.4100001</v>
        <stp/>
        <stp>EM_S_STM07_IS</stp>
        <stp>4</stp>
        <stp>000540.SZ</stp>
        <stp>61</stp>
        <stp>9/30/2016</stp>
        <stp>1</stp>
        <tr r="I139" s="3"/>
      </tp>
      <tp>
        <v>75772450.700000003</v>
        <stp/>
        <stp>EM_S_STM07_IS</stp>
        <stp>4</stp>
        <stp>300570.SZ</stp>
        <stp>61</stp>
        <stp>9/30/2016</stp>
        <stp>1</stp>
        <tr r="I1852" s="3"/>
      </tp>
      <tp>
        <v>1093553383</v>
        <stp/>
        <stp>EM_S_STM07_IS</stp>
        <stp>4</stp>
        <stp>000550.SZ</stp>
        <stp>61</stp>
        <stp>9/30/2016</stp>
        <stp>1</stp>
        <tr r="I147" s="3"/>
      </tp>
      <tp>
        <v>29013544.98</v>
        <stp/>
        <stp>EM_S_STM07_IS</stp>
        <stp>4</stp>
        <stp>300560.SZ</stp>
        <stp>61</stp>
        <stp>9/30/2016</stp>
        <stp>1</stp>
        <tr r="I1843" s="3"/>
      </tp>
      <tp>
        <v>187571074.30000001</v>
        <stp/>
        <stp>EM_S_STM07_IS</stp>
        <stp>4</stp>
        <stp>600480.SH</stp>
        <stp>61</stp>
        <stp>9/30/2016</stp>
        <stp>1</stp>
        <tr r="I2251" s="3"/>
      </tp>
      <tp>
        <v>48594346.450000003</v>
        <stp/>
        <stp>EM_S_STM07_IS</stp>
        <stp>4</stp>
        <stp>600490.SH</stp>
        <stp>61</stp>
        <stp>9/30/2016</stp>
        <stp>1</stp>
        <tr r="I2260" s="3"/>
      </tp>
      <tp>
        <v>60637660.149999999</v>
        <stp/>
        <stp>EM_S_STM07_IS</stp>
        <stp>4</stp>
        <stp>600460.SH</stp>
        <stp>61</stp>
        <stp>9/30/2016</stp>
        <stp>1</stp>
        <tr r="I2237" s="3"/>
      </tp>
      <tp>
        <v>-62106883.859999999</v>
        <stp/>
        <stp>EM_S_STM07_IS</stp>
        <stp>4</stp>
        <stp>600470.SH</stp>
        <stp>61</stp>
        <stp>9/30/2016</stp>
        <stp>1</stp>
        <tr r="I2245" s="3"/>
      </tp>
      <tp>
        <v>109919335.95</v>
        <stp/>
        <stp>EM_S_STM07_IS</stp>
        <stp>4</stp>
        <stp>600420.SH</stp>
        <stp>61</stp>
        <stp>9/30/2016</stp>
        <stp>1</stp>
        <tr r="I2214" s="3"/>
      </tp>
      <tp>
        <v>96618292.489999995</v>
        <stp/>
        <stp>EM_S_STM07_IS</stp>
        <stp>4</stp>
        <stp>600400.SH</stp>
        <stp>61</stp>
        <stp>9/30/2016</stp>
        <stp>1</stp>
        <tr r="I2202" s="3"/>
      </tp>
      <tp>
        <v>25200766.23</v>
        <stp/>
        <stp>EM_S_STM07_IS</stp>
        <stp>4</stp>
        <stp>600410.SH</stp>
        <stp>61</stp>
        <stp>9/30/2016</stp>
        <stp>1</stp>
        <tr r="I2209" s="3"/>
      </tp>
      <tp>
        <v>27689708.170000002</v>
        <stp/>
        <stp>EM_S_STM07_IS</stp>
        <stp>4</stp>
        <stp>300490.SZ</stp>
        <stp>61</stp>
        <stp>9/30/2016</stp>
        <stp>1</stp>
        <tr r="I1778" s="3"/>
      </tp>
      <tp>
        <v>15012191.189999999</v>
        <stp/>
        <stp>EM_S_STM07_IS</stp>
        <stp>4</stp>
        <stp>300480.SZ</stp>
        <stp>61</stp>
        <stp>9/30/2016</stp>
        <stp>1</stp>
        <tr r="I1768" s="3"/>
      </tp>
      <tp>
        <v>22336369.640000001</v>
        <stp/>
        <stp>EM_S_STM07_IS</stp>
        <stp>4</stp>
        <stp>000420.SZ</stp>
        <stp>61</stp>
        <stp>9/30/2016</stp>
        <stp>1</stp>
        <tr r="I95" s="3"/>
      </tp>
      <tp>
        <v>38989425.350000001</v>
        <stp/>
        <stp>EM_S_STM07_IS</stp>
        <stp>4</stp>
        <stp>300410.SZ</stp>
        <stp>61</stp>
        <stp>9/30/2016</stp>
        <stp>1</stp>
        <tr r="I1699" s="3"/>
      </tp>
      <tp>
        <v>96462450.829999998</v>
        <stp/>
        <stp>EM_S_STM07_IS</stp>
        <stp>4</stp>
        <stp>000430.SZ</stp>
        <stp>61</stp>
        <stp>9/30/2016</stp>
        <stp>1</stp>
        <tr r="I103" s="3"/>
      </tp>
      <tp>
        <v>30029067.34</v>
        <stp/>
        <stp>EM_S_STM07_IS</stp>
        <stp>4</stp>
        <stp>300400.SZ</stp>
        <stp>61</stp>
        <stp>9/30/2016</stp>
        <stp>1</stp>
        <tr r="I1689" s="3"/>
      </tp>
      <tp>
        <v>244657784.36000001</v>
        <stp/>
        <stp>EM_S_STM07_IS</stp>
        <stp>4</stp>
        <stp>000400.SZ</stp>
        <stp>61</stp>
        <stp>9/30/2016</stp>
        <stp>1</stp>
        <tr r="I79" s="3"/>
      </tp>
      <tp>
        <v>36012619.789999999</v>
        <stp/>
        <stp>EM_S_STM07_IS</stp>
        <stp>4</stp>
        <stp>300430.SZ</stp>
        <stp>61</stp>
        <stp>9/30/2016</stp>
        <stp>1</stp>
        <tr r="I1719" s="3"/>
      </tp>
      <tp>
        <v>-798325829.26999998</v>
        <stp/>
        <stp>EM_S_STM07_IS</stp>
        <stp>4</stp>
        <stp>000410.SZ</stp>
        <stp>61</stp>
        <stp>9/30/2016</stp>
        <stp>1</stp>
        <tr r="I87" s="3"/>
      </tp>
      <tp>
        <v>50894027.840000004</v>
        <stp/>
        <stp>EM_S_STM07_IS</stp>
        <stp>4</stp>
        <stp>300420.SZ</stp>
        <stp>61</stp>
        <stp>9/30/2016</stp>
        <stp>1</stp>
        <tr r="I1709" s="3"/>
      </tp>
      <tp>
        <v>153022324.24000001</v>
        <stp/>
        <stp>EM_S_STM07_IS</stp>
        <stp>4</stp>
        <stp>300450.SZ</stp>
        <stp>61</stp>
        <stp>9/30/2016</stp>
        <stp>1</stp>
        <tr r="I1739" s="3"/>
      </tp>
      <tp>
        <v>75360243.599999994</v>
        <stp/>
        <stp>EM_S_STM07_IS</stp>
        <stp>4</stp>
        <stp>300440.SZ</stp>
        <stp>61</stp>
        <stp>9/30/2016</stp>
        <stp>1</stp>
        <tr r="I1729" s="3"/>
      </tp>
      <tp>
        <v>60409812.090000004</v>
        <stp/>
        <stp>EM_S_STM07_IS</stp>
        <stp>4</stp>
        <stp>300470.SZ</stp>
        <stp>61</stp>
        <stp>9/30/2016</stp>
        <stp>1</stp>
        <tr r="I1758" s="3"/>
      </tp>
      <tp>
        <v>15636650.98</v>
        <stp/>
        <stp>EM_S_STM07_IS</stp>
        <stp>4</stp>
        <stp>300460.SZ</stp>
        <stp>61</stp>
        <stp>9/30/2016</stp>
        <stp>1</stp>
        <tr r="I1748" s="3"/>
      </tp>
      <tp>
        <v>373780657.56</v>
        <stp/>
        <stp>EM_S_STM07_IS</stp>
        <stp>4</stp>
        <stp>600380.SH</stp>
        <stp>61</stp>
        <stp>9/30/2016</stp>
        <stp>1</stp>
        <tr r="I2184" s="3"/>
      </tp>
      <tp>
        <v>97250421.939999998</v>
        <stp/>
        <stp>EM_S_STM07_IS</stp>
        <stp>4</stp>
        <stp>600390.SH</stp>
        <stp>61</stp>
        <stp>9/30/2016</stp>
        <stp>1</stp>
        <tr r="I2193" s="3"/>
      </tp>
      <tp>
        <v>37955126.07</v>
        <stp/>
        <stp>EM_S_STM07_IS</stp>
        <stp>4</stp>
        <stp>600360.SH</stp>
        <stp>61</stp>
        <stp>9/30/2016</stp>
        <stp>1</stp>
        <tr r="I2166" s="3"/>
      </tp>
      <tp>
        <v>45324784.189999998</v>
        <stp/>
        <stp>EM_S_STM07_IS</stp>
        <stp>4</stp>
        <stp>600370.SH</stp>
        <stp>61</stp>
        <stp>9/30/2016</stp>
        <stp>1</stp>
        <tr r="I2175" s="3"/>
      </tp>
      <tp>
        <v>4603357459.3299999</v>
        <stp/>
        <stp>EM_S_STM07_IS</stp>
        <stp>4</stp>
        <stp>600340.SH</stp>
        <stp>61</stp>
        <stp>9/30/2016</stp>
        <stp>1</stp>
        <tr r="I2152" s="3"/>
      </tp>
      <tp>
        <v>2462924372</v>
        <stp/>
        <stp>EM_S_STM07_IS</stp>
        <stp>4</stp>
        <stp>600350.SH</stp>
        <stp>61</stp>
        <stp>9/30/2016</stp>
        <stp>1</stp>
        <tr r="I2157" s="3"/>
      </tp>
      <tp>
        <v>155570081</v>
        <stp/>
        <stp>EM_S_STM07_IS</stp>
        <stp>4</stp>
        <stp>600320.SH</stp>
        <stp>61</stp>
        <stp>9/30/2016</stp>
        <stp>1</stp>
        <tr r="I2134" s="3"/>
      </tp>
      <tp>
        <v>108563564.7</v>
        <stp/>
        <stp>EM_S_STM07_IS</stp>
        <stp>4</stp>
        <stp>600330.SH</stp>
        <stp>61</stp>
        <stp>9/30/2016</stp>
        <stp>1</stp>
        <tr r="I2143" s="3"/>
      </tp>
      <tp>
        <v>96414469.280000001</v>
        <stp/>
        <stp>EM_S_STM07_IS</stp>
        <stp>4</stp>
        <stp>600300.SH</stp>
        <stp>61</stp>
        <stp>9/30/2016</stp>
        <stp>1</stp>
        <tr r="I2116" s="3"/>
      </tp>
      <tp>
        <v>103528728.84999999</v>
        <stp/>
        <stp>EM_S_STM07_IS</stp>
        <stp>4</stp>
        <stp>600310.SH</stp>
        <stp>61</stp>
        <stp>9/30/2016</stp>
        <stp>1</stp>
        <tr r="I2125" s="3"/>
      </tp>
      <tp>
        <v>19690170.23</v>
        <stp/>
        <stp>EM_S_STM07_IS</stp>
        <stp>4</stp>
        <stp>300390.SZ</stp>
        <stp>61</stp>
        <stp>9/30/2016</stp>
        <stp>1</stp>
        <tr r="I1679" s="3"/>
      </tp>
      <tp>
        <v>6692905.2599999998</v>
        <stp/>
        <stp>EM_S_STM07_IS</stp>
        <stp>4</stp>
        <stp>300380.SZ</stp>
        <stp>61</stp>
        <stp>9/30/2016</stp>
        <stp>1</stp>
        <tr r="I1669" s="3"/>
      </tp>
      <tp>
        <v>136310461.91</v>
        <stp/>
        <stp>EM_S_STM07_IS</stp>
        <stp>4</stp>
        <stp>300310.SZ</stp>
        <stp>61</stp>
        <stp>9/30/2016</stp>
        <stp>1</stp>
        <tr r="I1600" s="3"/>
      </tp>
      <tp>
        <v>45942775.82</v>
        <stp/>
        <stp>EM_S_STM07_IS</stp>
        <stp>4</stp>
        <stp>300300.SZ</stp>
        <stp>61</stp>
        <stp>9/30/2016</stp>
        <stp>1</stp>
        <tr r="I1590" s="3"/>
      </tp>
      <tp>
        <v>-10497976.220000001</v>
        <stp/>
        <stp>EM_S_STM07_IS</stp>
        <stp>4</stp>
        <stp>300330.SZ</stp>
        <stp>61</stp>
        <stp>9/30/2016</stp>
        <stp>1</stp>
        <tr r="I1620" s="3"/>
      </tp>
      <tp>
        <v>60483841.850000001</v>
        <stp/>
        <stp>EM_S_STM07_IS</stp>
        <stp>4</stp>
        <stp>300320.SZ</stp>
        <stp>61</stp>
        <stp>9/30/2016</stp>
        <stp>1</stp>
        <tr r="I1610" s="3"/>
      </tp>
      <tp>
        <v>69365807.579999998</v>
        <stp/>
        <stp>EM_S_STM07_IS</stp>
        <stp>4</stp>
        <stp>300350.SZ</stp>
        <stp>61</stp>
        <stp>9/30/2016</stp>
        <stp>1</stp>
        <tr r="I1640" s="3"/>
      </tp>
      <tp>
        <v>5840657.7300000004</v>
        <stp/>
        <stp>EM_S_STM07_IS</stp>
        <stp>4</stp>
        <stp>300340.SZ</stp>
        <stp>61</stp>
        <stp>9/30/2016</stp>
        <stp>1</stp>
        <tr r="I1630" s="3"/>
      </tp>
      <tp>
        <v>8540953.5299999993</v>
        <stp/>
        <stp>EM_S_STM07_IS</stp>
        <stp>4</stp>
        <stp>300370.SZ</stp>
        <stp>61</stp>
        <stp>9/30/2016</stp>
        <stp>1</stp>
        <tr r="I1659" s="3"/>
      </tp>
      <tp>
        <v>198801191.53</v>
        <stp/>
        <stp>EM_S_STM07_IS</stp>
        <stp>4</stp>
        <stp>300360.SZ</stp>
        <stp>61</stp>
        <stp>9/30/2016</stp>
        <stp>1</stp>
        <tr r="I1650" s="3"/>
      </tp>
      <tp>
        <v>80113022.659999996</v>
        <stp/>
        <stp>EM_S_STM07_IS</stp>
        <stp>4</stp>
        <stp>600280.SH</stp>
        <stp>61</stp>
        <stp>9/30/2016</stp>
        <stp>1</stp>
        <tr r="I2099" s="3"/>
      </tp>
      <tp>
        <v>30923995.25</v>
        <stp/>
        <stp>EM_S_STM07_IS</stp>
        <stp>4</stp>
        <stp>600290.SH</stp>
        <stp>61</stp>
        <stp>9/30/2016</stp>
        <stp>1</stp>
        <tr r="I2108" s="3"/>
      </tp>
      <tp>
        <v>112883814.25</v>
        <stp/>
        <stp>EM_S_STM07_IS</stp>
        <stp>4</stp>
        <stp>600260.SH</stp>
        <stp>61</stp>
        <stp>9/30/2016</stp>
        <stp>1</stp>
        <tr r="I2082" s="3"/>
      </tp>
      <tp>
        <v>714901767.88</v>
        <stp/>
        <stp>EM_S_STM07_IS</stp>
        <stp>4</stp>
        <stp>600270.SH</stp>
        <stp>61</stp>
        <stp>9/30/2016</stp>
        <stp>1</stp>
        <tr r="I2090" s="3"/>
      </tp>
      <tp>
        <v>867055965.39999998</v>
        <stp/>
        <stp>EM_S_STM07_IS</stp>
        <stp>4</stp>
        <stp>600240.SH</stp>
        <stp>61</stp>
        <stp>9/30/2016</stp>
        <stp>1</stp>
        <tr r="I2066" s="3"/>
      </tp>
      <tp>
        <v>-51124329.700000003</v>
        <stp/>
        <stp>EM_S_STM07_IS</stp>
        <stp>4</stp>
        <stp>600250.SH</stp>
        <stp>61</stp>
        <stp>9/30/2016</stp>
        <stp>1</stp>
        <tr r="I2074" s="3"/>
      </tp>
      <tp>
        <v>131052478.53</v>
        <stp/>
        <stp>EM_S_STM07_IS</stp>
        <stp>4</stp>
        <stp>600220.SH</stp>
        <stp>61</stp>
        <stp>9/30/2016</stp>
        <stp>1</stp>
        <tr r="I2047" s="3"/>
      </tp>
      <tp>
        <v>82723424.659999996</v>
        <stp/>
        <stp>EM_S_STM07_IS</stp>
        <stp>4</stp>
        <stp>600230.SH</stp>
        <stp>61</stp>
        <stp>9/30/2016</stp>
        <stp>1</stp>
        <tr r="I2056" s="3"/>
      </tp>
      <tp>
        <v>60312534.399999999</v>
        <stp/>
        <stp>EM_S_STM07_IS</stp>
        <stp>4</stp>
        <stp>600200.SH</stp>
        <stp>61</stp>
        <stp>9/30/2016</stp>
        <stp>1</stp>
        <tr r="I2030" s="3"/>
      </tp>
      <tp>
        <v>246344673.90000001</v>
        <stp/>
        <stp>EM_S_STM07_IS</stp>
        <stp>4</stp>
        <stp>600210.SH</stp>
        <stp>61</stp>
        <stp>9/30/2016</stp>
        <stp>1</stp>
        <tr r="I2038" s="3"/>
      </tp>
      <tp>
        <v>18256140.129999999</v>
        <stp/>
        <stp>EM_S_STM07_IS</stp>
        <stp>4</stp>
        <stp>300290.SZ</stp>
        <stp>61</stp>
        <stp>9/30/2016</stp>
        <stp>1</stp>
        <tr r="I1580" s="3"/>
      </tp>
      <tp>
        <v>4352208.74</v>
        <stp/>
        <stp>EM_S_STM07_IS</stp>
        <stp>4</stp>
        <stp>300280.SZ</stp>
        <stp>61</stp>
        <stp>9/30/2016</stp>
        <stp>1</stp>
        <tr r="I1570" s="3"/>
      </tp>
      <tp>
        <v>50903892.68</v>
        <stp/>
        <stp>EM_S_STM07_IS</stp>
        <stp>4</stp>
        <stp>300210.SZ</stp>
        <stp>61</stp>
        <stp>9/30/2016</stp>
        <stp>1</stp>
        <tr r="I1500" s="3"/>
      </tp>
      <tp>
        <v>51845723.43</v>
        <stp/>
        <stp>EM_S_STM07_IS</stp>
        <stp>4</stp>
        <stp>300200.SZ</stp>
        <stp>61</stp>
        <stp>9/30/2016</stp>
        <stp>1</stp>
        <tr r="I1490" s="3"/>
      </tp>
      <tp>
        <v>93770094.849999994</v>
        <stp/>
        <stp>EM_S_STM07_IS</stp>
        <stp>4</stp>
        <stp>300230.SZ</stp>
        <stp>61</stp>
        <stp>9/30/2016</stp>
        <stp>1</stp>
        <tr r="I1520" s="3"/>
      </tp>
      <tp>
        <v>7402764.0300000003</v>
        <stp/>
        <stp>EM_S_STM07_IS</stp>
        <stp>4</stp>
        <stp>300220.SZ</stp>
        <stp>61</stp>
        <stp>9/30/2016</stp>
        <stp>1</stp>
        <tr r="I1510" s="3"/>
      </tp>
      <tp>
        <v>74348000.090000004</v>
        <stp/>
        <stp>EM_S_STM07_IS</stp>
        <stp>4</stp>
        <stp>300250.SZ</stp>
        <stp>61</stp>
        <stp>9/30/2016</stp>
        <stp>1</stp>
        <tr r="I1540" s="3"/>
      </tp>
      <tp>
        <v>61884059.049999997</v>
        <stp/>
        <stp>EM_S_STM07_IS</stp>
        <stp>4</stp>
        <stp>300240.SZ</stp>
        <stp>61</stp>
        <stp>9/30/2016</stp>
        <stp>1</stp>
        <tr r="I1530" s="3"/>
      </tp>
      <tp>
        <v>32614374.030000001</v>
        <stp/>
        <stp>EM_S_STM07_IS</stp>
        <stp>4</stp>
        <stp>300270.SZ</stp>
        <stp>61</stp>
        <stp>9/30/2016</stp>
        <stp>1</stp>
        <tr r="I1560" s="3"/>
      </tp>
      <tp>
        <v>6342571.04</v>
        <stp/>
        <stp>EM_S_STM07_IS</stp>
        <stp>4</stp>
        <stp>300260.SZ</stp>
        <stp>61</stp>
        <stp>9/30/2016</stp>
        <stp>1</stp>
        <tr r="I1550" s="3"/>
      </tp>
      <tp>
        <v>293760562.36000001</v>
        <stp/>
        <stp>EM_S_STM07_IS</stp>
        <stp>4</stp>
        <stp>600180.SH</stp>
        <stp>61</stp>
        <stp>9/30/2016</stp>
        <stp>1</stp>
        <tr r="I2012" s="3"/>
      </tp>
      <tp>
        <v>40006383.380000003</v>
        <stp/>
        <stp>EM_S_STM07_IS</stp>
        <stp>4</stp>
        <stp>600190.SH</stp>
        <stp>61</stp>
        <stp>9/30/2016</stp>
        <stp>1</stp>
        <tr r="I2021" s="3"/>
      </tp>
      <tp>
        <v>70667476.629999995</v>
        <stp/>
        <stp>EM_S_STM07_IS</stp>
        <stp>4</stp>
        <stp>600160.SH</stp>
        <stp>61</stp>
        <stp>9/30/2016</stp>
        <stp>1</stp>
        <tr r="I1994" s="3"/>
      </tp>
      <tp>
        <v>1656108003.8699999</v>
        <stp/>
        <stp>EM_S_STM07_IS</stp>
        <stp>4</stp>
        <stp>600170.SH</stp>
        <stp>61</stp>
        <stp>9/30/2016</stp>
        <stp>1</stp>
        <tr r="I2003" s="3"/>
      </tp>
      <tp>
        <v>-436362208.07999998</v>
        <stp/>
        <stp>EM_S_STM07_IS</stp>
        <stp>4</stp>
        <stp>600150.SH</stp>
        <stp>61</stp>
        <stp>9/30/2016</stp>
        <stp>1</stp>
        <tr r="I1985" s="3"/>
      </tp>
      <tp>
        <v>473637857.20999998</v>
        <stp/>
        <stp>EM_S_STM07_IS</stp>
        <stp>4</stp>
        <stp>600120.SH</stp>
        <stp>61</stp>
        <stp>9/30/2016</stp>
        <stp>1</stp>
        <tr r="I1961" s="3"/>
      </tp>
      <tp>
        <v>21732167.989999998</v>
        <stp/>
        <stp>EM_S_STM07_IS</stp>
        <stp>4</stp>
        <stp>600130.SH</stp>
        <stp>61</stp>
        <stp>9/30/2016</stp>
        <stp>1</stp>
        <tr r="I1970" s="3"/>
      </tp>
      <tp>
        <v>5097544410.3199997</v>
        <stp/>
        <stp>EM_S_STM07_IS</stp>
        <stp>4</stp>
        <stp>600100.SH</stp>
        <stp>61</stp>
        <stp>9/30/2016</stp>
        <stp>1</stp>
        <tr r="I1942" s="3"/>
      </tp>
      <tp>
        <v>27200496.300000001</v>
        <stp/>
        <stp>EM_S_STM07_IS</stp>
        <stp>4</stp>
        <stp>600110.SH</stp>
        <stp>61</stp>
        <stp>9/30/2016</stp>
        <stp>1</stp>
        <tr r="I1951" s="3"/>
      </tp>
      <tp>
        <v>72160937.730000004</v>
        <stp/>
        <stp>EM_S_STM07_IS</stp>
        <stp>4</stp>
        <stp>300190.SZ</stp>
        <stp>61</stp>
        <stp>9/30/2016</stp>
        <stp>1</stp>
        <tr r="I1480" s="3"/>
      </tp>
      <tp>
        <v>74315349.090000004</v>
        <stp/>
        <stp>EM_S_STM07_IS</stp>
        <stp>4</stp>
        <stp>300180.SZ</stp>
        <stp>61</stp>
        <stp>9/30/2016</stp>
        <stp>1</stp>
        <tr r="I1471" s="3"/>
      </tp>
      <tp>
        <v>14047771.960000001</v>
        <stp/>
        <stp>EM_S_STM07_IS</stp>
        <stp>4</stp>
        <stp>300110.SZ</stp>
        <stp>61</stp>
        <stp>9/30/2016</stp>
        <stp>1</stp>
        <tr r="I1401" s="3"/>
      </tp>
      <tp>
        <v>243276295.06999999</v>
        <stp/>
        <stp>EM_S_STM07_IS</stp>
        <stp>4</stp>
        <stp>300100.SZ</stp>
        <stp>61</stp>
        <stp>9/30/2016</stp>
        <stp>1</stp>
        <tr r="I1391" s="3"/>
      </tp>
      <tp>
        <v>1538106527</v>
        <stp/>
        <stp>EM_S_STM07_IS</stp>
        <stp>4</stp>
        <stp>000100.SZ</stp>
        <stp>61</stp>
        <stp>9/30/2016</stp>
        <stp>1</stp>
        <tr r="I66" s="3"/>
      </tp>
      <tp>
        <v>78745615.780000001</v>
        <stp/>
        <stp>EM_S_STM07_IS</stp>
        <stp>4</stp>
        <stp>300130.SZ</stp>
        <stp>61</stp>
        <stp>9/30/2016</stp>
        <stp>1</stp>
        <tr r="I1421" s="3"/>
      </tp>
      <tp>
        <v>8776837.9499999993</v>
        <stp/>
        <stp>EM_S_STM07_IS</stp>
        <stp>4</stp>
        <stp>300120.SZ</stp>
        <stp>61</stp>
        <stp>9/30/2016</stp>
        <stp>1</stp>
        <tr r="I1411" s="3"/>
      </tp>
      <tp>
        <v>-17937647.579999998</v>
        <stp/>
        <stp>EM_S_STM07_IS</stp>
        <stp>4</stp>
        <stp>300150.SZ</stp>
        <stp>61</stp>
        <stp>9/30/2016</stp>
        <stp>1</stp>
        <tr r="I1441" s="3"/>
      </tp>
      <tp>
        <v>-4060966.85</v>
        <stp/>
        <stp>EM_S_STM07_IS</stp>
        <stp>4</stp>
        <stp>300140.SZ</stp>
        <stp>61</stp>
        <stp>9/30/2016</stp>
        <stp>1</stp>
        <tr r="I1431" s="3"/>
      </tp>
      <tp>
        <v>165779835.65000001</v>
        <stp/>
        <stp>EM_S_STM07_IS</stp>
        <stp>4</stp>
        <stp>300170.SZ</stp>
        <stp>61</stp>
        <stp>9/30/2016</stp>
        <stp>1</stp>
        <tr r="I1461" s="3"/>
      </tp>
      <tp>
        <v>966804775.64999998</v>
        <stp/>
        <stp>EM_S_STM07_IS</stp>
        <stp>4</stp>
        <stp>000150.SZ</stp>
        <stp>61</stp>
        <stp>9/30/2016</stp>
        <stp>1</stp>
        <tr r="I67" s="3"/>
      </tp>
      <tp>
        <v>86590288.180000007</v>
        <stp/>
        <stp>EM_S_STM07_IS</stp>
        <stp>4</stp>
        <stp>300160.SZ</stp>
        <stp>61</stp>
        <stp>9/30/2016</stp>
        <stp>1</stp>
        <tr r="I1451" s="3"/>
      </tp>
      <tp>
        <v>25442056.550000001</v>
        <stp/>
        <stp>EM_S_STM07_IS</stp>
        <stp>4</stp>
        <stp>600080.SH</stp>
        <stp>61</stp>
        <stp>9/30/2016</stp>
        <stp>1</stp>
        <tr r="I1924" s="3"/>
      </tp>
      <tp>
        <v>247588391.74000001</v>
        <stp/>
        <stp>EM_S_STM07_IS</stp>
        <stp>4</stp>
        <stp>600090.SH</stp>
        <stp>61</stp>
        <stp>9/30/2016</stp>
        <stp>1</stp>
        <tr r="I1933" s="3"/>
      </tp>
      <tp>
        <v>1139778113.9300001</v>
        <stp/>
        <stp>EM_S_STM07_IS</stp>
        <stp>4</stp>
        <stp>600060.SH</stp>
        <stp>61</stp>
        <stp>9/30/2016</stp>
        <stp>1</stp>
        <tr r="I1905" s="3"/>
      </tp>
      <tp>
        <v>5855691.5700000003</v>
        <stp/>
        <stp>EM_S_STM07_IS</stp>
        <stp>4</stp>
        <stp>600070.SH</stp>
        <stp>61</stp>
        <stp>9/30/2016</stp>
        <stp>1</stp>
        <tr r="I1914" s="3"/>
      </tp>
      <tp>
        <v>488762989</v>
        <stp/>
        <stp>EM_S_STM07_IS</stp>
        <stp>4</stp>
        <stp>600050.SH</stp>
        <stp>61</stp>
        <stp>9/30/2016</stp>
        <stp>1</stp>
        <tr r="I1895" s="3"/>
      </tp>
      <tp>
        <v>639860398.21000004</v>
        <stp/>
        <stp>EM_S_STM07_IS</stp>
        <stp>4</stp>
        <stp>600020.SH</stp>
        <stp>61</stp>
        <stp>9/30/2016</stp>
        <stp>1</stp>
        <tr r="I1878" s="3"/>
      </tp>
      <tp>
        <v>7940947372.8299999</v>
        <stp/>
        <stp>EM_S_STM07_IS</stp>
        <stp>4</stp>
        <stp>600030.SH</stp>
        <stp>61</stp>
        <stp>9/30/2016</stp>
        <stp>1</stp>
        <tr r="I1886" s="3"/>
      </tp>
      <tp>
        <v>40682000000</v>
        <stp/>
        <stp>EM_S_STM07_IS</stp>
        <stp>4</stp>
        <stp>600000.SH</stp>
        <stp>61</stp>
        <stp>9/30/2016</stp>
        <stp>1</stp>
        <tr r="I1863" s="3"/>
      </tp>
      <tp>
        <v>235287593.86000001</v>
        <stp/>
        <stp>EM_S_STM07_IS</stp>
        <stp>4</stp>
        <stp>600010.SH</stp>
        <stp>61</stp>
        <stp>9/30/2016</stp>
        <stp>1</stp>
        <tr r="I1870" s="3"/>
      </tp>
      <tp>
        <v>165069260.91999999</v>
        <stp/>
        <stp>EM_S_STM07_IS</stp>
        <stp>4</stp>
        <stp>300090.SZ</stp>
        <stp>61</stp>
        <stp>9/30/2016</stp>
        <stp>1</stp>
        <tr r="I1381" s="3"/>
      </tp>
      <tp>
        <v>3473593.48</v>
        <stp/>
        <stp>EM_S_STM07_IS</stp>
        <stp>4</stp>
        <stp>300080.SZ</stp>
        <stp>61</stp>
        <stp>9/30/2016</stp>
        <stp>1</stp>
        <tr r="I1371" s="3"/>
      </tp>
      <tp>
        <v>221420023.53</v>
        <stp/>
        <stp>EM_S_STM07_IS</stp>
        <stp>4</stp>
        <stp>000090.SZ</stp>
        <stp>61</stp>
        <stp>9/30/2016</stp>
        <stp>1</stp>
        <tr r="I63" s="3"/>
      </tp>
      <tp>
        <v>4509368.5599999996</v>
        <stp/>
        <stp>EM_S_STM07_IS</stp>
        <stp>4</stp>
        <stp>000020.SZ</stp>
        <stp>61</stp>
        <stp>9/30/2016</stp>
        <stp>1</stp>
        <tr r="I20" s="3"/>
      </tp>
      <tp>
        <v>57573285.950000003</v>
        <stp/>
        <stp>EM_S_STM07_IS</stp>
        <stp>4</stp>
        <stp>300010.SZ</stp>
        <stp>61</stp>
        <stp>9/30/2016</stp>
        <stp>1</stp>
        <tr r="I1302" s="3"/>
      </tp>
      <tp>
        <v>519125517.38</v>
        <stp/>
        <stp>EM_S_STM07_IS</stp>
        <stp>4</stp>
        <stp>000030.SZ</stp>
        <stp>61</stp>
        <stp>9/30/2016</stp>
        <stp>1</stp>
        <tr r="I29" s="3"/>
      </tp>
      <tp>
        <v>21514937.57</v>
        <stp/>
        <stp>EM_S_STM07_IS</stp>
        <stp>4</stp>
        <stp>300030.SZ</stp>
        <stp>61</stp>
        <stp>9/30/2016</stp>
        <stp>1</stp>
        <tr r="I1322" s="3"/>
      </tp>
      <tp>
        <v>21946868.850000001</v>
        <stp/>
        <stp>EM_S_STM07_IS</stp>
        <stp>4</stp>
        <stp>000010.SZ</stp>
        <stp>61</stp>
        <stp>9/30/2016</stp>
        <stp>1</stp>
        <tr r="I12" s="3"/>
      </tp>
      <tp>
        <v>236898105.53999999</v>
        <stp/>
        <stp>EM_S_STM07_IS</stp>
        <stp>4</stp>
        <stp>300020.SZ</stp>
        <stp>61</stp>
        <stp>9/30/2016</stp>
        <stp>1</stp>
        <tr r="I1312" s="3"/>
      </tp>
      <tp>
        <v>163868147.31999999</v>
        <stp/>
        <stp>EM_S_STM07_IS</stp>
        <stp>4</stp>
        <stp>000060.SZ</stp>
        <stp>61</stp>
        <stp>9/30/2016</stp>
        <stp>1</stp>
        <tr r="I51" s="3"/>
      </tp>
      <tp>
        <v>85037560.049999997</v>
        <stp/>
        <stp>EM_S_STM07_IS</stp>
        <stp>4</stp>
        <stp>300050.SZ</stp>
        <stp>61</stp>
        <stp>9/30/2016</stp>
        <stp>1</stp>
        <tr r="I1342" s="3"/>
      </tp>
      <tp>
        <v>124473659.73999999</v>
        <stp/>
        <stp>EM_S_STM07_IS</stp>
        <stp>4</stp>
        <stp>000070.SZ</stp>
        <stp>61</stp>
        <stp>9/30/2016</stp>
        <stp>1</stp>
        <tr r="I59" s="3"/>
      </tp>
      <tp>
        <v>41473382.859999999</v>
        <stp/>
        <stp>EM_S_STM07_IS</stp>
        <stp>4</stp>
        <stp>300040.SZ</stp>
        <stp>61</stp>
        <stp>9/30/2016</stp>
        <stp>1</stp>
        <tr r="I1332" s="3"/>
      </tp>
      <tp>
        <v>131197831.5</v>
        <stp/>
        <stp>EM_S_STM07_IS</stp>
        <stp>4</stp>
        <stp>000040.SZ</stp>
        <stp>61</stp>
        <stp>9/30/2016</stp>
        <stp>1</stp>
        <tr r="I39" s="3"/>
      </tp>
      <tp>
        <v>439426127.94</v>
        <stp/>
        <stp>EM_S_STM07_IS</stp>
        <stp>4</stp>
        <stp>300070.SZ</stp>
        <stp>61</stp>
        <stp>9/30/2016</stp>
        <stp>1</stp>
        <tr r="I1361" s="3"/>
      </tp>
      <tp>
        <v>377678017.05000001</v>
        <stp/>
        <stp>EM_S_STM07_IS</stp>
        <stp>4</stp>
        <stp>000050.SZ</stp>
        <stp>61</stp>
        <stp>9/30/2016</stp>
        <stp>1</stp>
        <tr r="I46" s="3"/>
      </tp>
      <tp>
        <v>18099551.030000001</v>
        <stp/>
        <stp>EM_S_STM07_IS</stp>
        <stp>4</stp>
        <stp>600980.SH</stp>
        <stp>61</stp>
        <stp>9/30/2016</stp>
        <stp>1</stp>
        <tr r="I2654" s="3"/>
      </tp>
      <tp>
        <v>29961033.539999999</v>
        <stp/>
        <stp>EM_S_STM07_IS</stp>
        <stp>4</stp>
        <stp>600990.SH</stp>
        <stp>61</stp>
        <stp>9/30/2016</stp>
        <stp>1</stp>
        <tr r="I2663" s="3"/>
      </tp>
      <tp>
        <v>37457459.68</v>
        <stp/>
        <stp>EM_S_STM07_IS</stp>
        <stp>4</stp>
        <stp>600960.SH</stp>
        <stp>61</stp>
        <stp>9/30/2016</stp>
        <stp>1</stp>
        <tr r="I2638" s="3"/>
      </tp>
      <tp>
        <v>483530469.16000003</v>
        <stp/>
        <stp>EM_S_STM07_IS</stp>
        <stp>4</stp>
        <stp>600970.SH</stp>
        <stp>61</stp>
        <stp>9/30/2016</stp>
        <stp>1</stp>
        <tr r="I2646" s="3"/>
      </tp>
      <tp>
        <v>16338604374.99</v>
        <stp/>
        <stp>EM_S_STM07_IS</stp>
        <stp>4</stp>
        <stp>600900.SH</stp>
        <stp>61</stp>
        <stp>9/30/2016</stp>
        <stp>1</stp>
        <tr r="I2629" s="3"/>
      </tp>
      <tp>
        <v>44354746.350000001</v>
        <stp/>
        <stp>EM_S_STM07_IS</stp>
        <stp>4</stp>
        <stp>000980.SZ</stp>
        <stp>61</stp>
        <stp>9/30/2016</stp>
        <stp>1</stp>
        <tr r="I453" s="3"/>
      </tp>
      <tp>
        <v>-23322764.059999999</v>
        <stp/>
        <stp>EM_S_STM07_IS</stp>
        <stp>4</stp>
        <stp>000990.SZ</stp>
        <stp>61</stp>
        <stp>9/30/2016</stp>
        <stp>1</stp>
        <tr r="I461" s="3"/>
      </tp>
      <tp>
        <v>80946213.219999999</v>
        <stp/>
        <stp>EM_S_STM07_IS</stp>
        <stp>4</stp>
        <stp>000920.SZ</stp>
        <stp>61</stp>
        <stp>9/30/2016</stp>
        <stp>1</stp>
        <tr r="I407" s="3"/>
      </tp>
      <tp>
        <v>105952746.2</v>
        <stp/>
        <stp>EM_S_STM07_IS</stp>
        <stp>4</stp>
        <stp>000930.SZ</stp>
        <stp>61</stp>
        <stp>9/30/2016</stp>
        <stp>1</stp>
        <tr r="I416" s="3"/>
      </tp>
      <tp>
        <v>540793204.95000005</v>
        <stp/>
        <stp>EM_S_STM07_IS</stp>
        <stp>4</stp>
        <stp>000900.SZ</stp>
        <stp>61</stp>
        <stp>9/30/2016</stp>
        <stp>1</stp>
        <tr r="I390" s="3"/>
      </tp>
      <tp>
        <v>282037486.50999999</v>
        <stp/>
        <stp>EM_S_STM07_IS</stp>
        <stp>4</stp>
        <stp>000910.SZ</stp>
        <stp>61</stp>
        <stp>9/30/2016</stp>
        <stp>1</stp>
        <tr r="I398" s="3"/>
      </tp>
      <tp>
        <v>56497412.009999998</v>
        <stp/>
        <stp>EM_S_STM07_IS</stp>
        <stp>4</stp>
        <stp>000960.SZ</stp>
        <stp>61</stp>
        <stp>9/30/2016</stp>
        <stp>1</stp>
        <tr r="I435" s="3"/>
      </tp>
      <tp>
        <v>231480486.63</v>
        <stp/>
        <stp>EM_S_STM07_IS</stp>
        <stp>4</stp>
        <stp>000970.SZ</stp>
        <stp>61</stp>
        <stp>9/30/2016</stp>
        <stp>1</stp>
        <tr r="I444" s="3"/>
      </tp>
      <tp>
        <v>-548219578.22000003</v>
        <stp/>
        <stp>EM_S_STM07_IS</stp>
        <stp>4</stp>
        <stp>000950.SZ</stp>
        <stp>61</stp>
        <stp>9/30/2016</stp>
        <stp>1</stp>
        <tr r="I427" s="3"/>
      </tp>
      <tp>
        <v>63039440.600000001</v>
        <stp/>
        <stp>EM_S_STM07_IS</stp>
        <stp>4</stp>
        <stp>600880.SH</stp>
        <stp>61</stp>
        <stp>9/30/2016</stp>
        <stp>1</stp>
        <tr r="I2610" s="3"/>
      </tp>
      <tp>
        <v>-19937840.510000002</v>
        <stp/>
        <stp>EM_S_STM07_IS</stp>
        <stp>4</stp>
        <stp>600890.SH</stp>
        <stp>61</stp>
        <stp>9/30/2016</stp>
        <stp>1</stp>
        <tr r="I2620" s="3"/>
      </tp>
      <tp>
        <v>-91707896.040000007</v>
        <stp/>
        <stp>EM_S_STM07_IS</stp>
        <stp>4</stp>
        <stp>600860.SH</stp>
        <stp>61</stp>
        <stp>9/30/2016</stp>
        <stp>1</stp>
        <tr r="I2591" s="3"/>
      </tp>
      <tp>
        <v>903410.62</v>
        <stp/>
        <stp>EM_S_STM07_IS</stp>
        <stp>4</stp>
        <stp>600870.SH</stp>
        <stp>61</stp>
        <stp>9/30/2016</stp>
        <stp>1</stp>
        <tr r="I2601" s="3"/>
      </tp>
      <tp>
        <v>209334023.91999999</v>
        <stp/>
        <stp>EM_S_STM07_IS</stp>
        <stp>4</stp>
        <stp>600850.SH</stp>
        <stp>61</stp>
        <stp>9/30/2016</stp>
        <stp>1</stp>
        <tr r="I2582" s="3"/>
      </tp>
      <tp>
        <v>1049041260.05</v>
        <stp/>
        <stp>EM_S_STM07_IS</stp>
        <stp>4</stp>
        <stp>600820.SH</stp>
        <stp>61</stp>
        <stp>9/30/2016</stp>
        <stp>1</stp>
        <tr r="I2556" s="3"/>
      </tp>
      <tp>
        <v>80597160.650000006</v>
        <stp/>
        <stp>EM_S_STM07_IS</stp>
        <stp>4</stp>
        <stp>600830.SH</stp>
        <stp>61</stp>
        <stp>9/30/2016</stp>
        <stp>1</stp>
        <tr r="I2566" s="3"/>
      </tp>
      <tp>
        <v>-41075214.049999997</v>
        <stp/>
        <stp>EM_S_STM07_IS</stp>
        <stp>4</stp>
        <stp>600800.SH</stp>
        <stp>61</stp>
        <stp>9/30/2016</stp>
        <stp>1</stp>
        <tr r="I2537" s="3"/>
      </tp>
      <tp>
        <v>74515346.129999995</v>
        <stp/>
        <stp>EM_S_STM07_IS</stp>
        <stp>4</stp>
        <stp>600810.SH</stp>
        <stp>61</stp>
        <stp>9/30/2016</stp>
        <stp>1</stp>
        <tr r="I2547" s="3"/>
      </tp>
      <tp>
        <v>20785291.690000001</v>
        <stp/>
        <stp>EM_S_STM07_IS</stp>
        <stp>4</stp>
        <stp>000880.SZ</stp>
        <stp>61</stp>
        <stp>9/30/2016</stp>
        <stp>1</stp>
        <tr r="I374" s="3"/>
      </tp>
      <tp>
        <v>135909664.99000001</v>
        <stp/>
        <stp>EM_S_STM07_IS</stp>
        <stp>4</stp>
        <stp>000890.SZ</stp>
        <stp>61</stp>
        <stp>9/30/2016</stp>
        <stp>1</stp>
        <tr r="I383" s="3"/>
      </tp>
      <tp>
        <v>150375124.91</v>
        <stp/>
        <stp>EM_S_STM07_IS</stp>
        <stp>4</stp>
        <stp>000820.SZ</stp>
        <stp>61</stp>
        <stp>9/30/2016</stp>
        <stp>1</stp>
        <tr r="I341" s="3"/>
      </tp>
      <tp>
        <v>179480040.16999999</v>
        <stp/>
        <stp>EM_S_STM07_IS</stp>
        <stp>4</stp>
        <stp>000830.SZ</stp>
        <stp>61</stp>
        <stp>9/30/2016</stp>
        <stp>1</stp>
        <tr r="I349" s="3"/>
      </tp>
      <tp>
        <v>-715735823.11000001</v>
        <stp/>
        <stp>EM_S_STM07_IS</stp>
        <stp>4</stp>
        <stp>000800.SZ</stp>
        <stp>61</stp>
        <stp>9/30/2016</stp>
        <stp>1</stp>
        <tr r="I326" s="3"/>
      </tp>
      <tp>
        <v>346994295.60000002</v>
        <stp/>
        <stp>EM_S_STM07_IS</stp>
        <stp>4</stp>
        <stp>000810.SZ</stp>
        <stp>61</stp>
        <stp>9/30/2016</stp>
        <stp>1</stp>
        <tr r="I333" s="3"/>
      </tp>
      <tp>
        <v>246785435.83000001</v>
        <stp/>
        <stp>EM_S_STM07_IS</stp>
        <stp>4</stp>
        <stp>000860.SZ</stp>
        <stp>61</stp>
        <stp>9/30/2016</stp>
        <stp>1</stp>
        <tr r="I364" s="3"/>
      </tp>
      <tp>
        <v>61937977.479999997</v>
        <stp/>
        <stp>EM_S_STM07_IS</stp>
        <stp>4</stp>
        <stp>000850.SZ</stp>
        <stp>61</stp>
        <stp>9/30/2016</stp>
        <stp>1</stp>
        <tr r="I358" s="3"/>
      </tp>
      <tp>
        <v>174110612.66999999</v>
        <stp/>
        <stp>EM_S_STM07_IS</stp>
        <stp>4</stp>
        <stp>601700.SH</stp>
        <stp>61</stp>
        <stp>9/30/2016</stp>
        <stp>1</stp>
        <tr r="I2778" s="3"/>
      </tp>
      <tp>
        <v>107856000</v>
        <stp/>
        <stp>EM_S_STM07_IS</stp>
        <stp>4</stp>
        <stp>601600.SH</stp>
        <stp>61</stp>
        <stp>9/30/2016</stp>
        <stp>1</stp>
        <tr r="I2760" s="3"/>
      </tp>
      <tp>
        <v>132403072.98999999</v>
        <stp/>
        <stp>EM_S_STM07_IS</stp>
        <stp>4</stp>
        <stp>601500.SH</stp>
        <stp>61</stp>
        <stp>9/30/2016</stp>
        <stp>1</stp>
        <tr r="I2748" s="3"/>
      </tp>
      <tp>
        <v>9245403000</v>
        <stp/>
        <stp>EM_S_STM07_IS</stp>
        <stp>4</stp>
        <stp>601390.SH</stp>
        <stp>61</stp>
        <stp>9/30/2016</stp>
        <stp>1</stp>
        <tr r="I2746" s="3"/>
      </tp>
      <tp>
        <v>41067117.649999999</v>
        <stp/>
        <stp>EM_S_STM07_IS</stp>
        <stp>4</stp>
        <stp>601100.SH</stp>
        <stp>61</stp>
        <stp>9/30/2016</stp>
        <stp>1</stp>
        <tr r="I2695" s="3"/>
      </tp>
      <tp>
        <v>105828117.98999999</v>
        <stp/>
        <stp>EM_S_STM07_IS</stp>
        <stp>4</stp>
        <stp>601020.SH</stp>
        <stp>61</stp>
        <stp>9/30/2016</stp>
        <stp>1</stp>
        <tr r="I2686" s="3"/>
      </tp>
      <tp>
        <v>960995497.59000003</v>
        <stp/>
        <stp>EM_S_STM07_IS</stp>
        <stp>4</stp>
        <stp>601000.SH</stp>
        <stp>61</stp>
        <stp>9/30/2016</stp>
        <stp>1</stp>
        <tr r="I2671" s="3"/>
      </tp>
      <tp>
        <v>184790685.72999999</v>
        <stp/>
        <stp>EM_S_STM07_IS</stp>
        <stp>4</stp>
        <stp>601010.SH</stp>
        <stp>61</stp>
        <stp>9/30/2016</stp>
        <stp>1</stp>
        <tr r="I2680" s="3"/>
      </tp>
      <tp>
        <v>346839349.47000003</v>
        <stp/>
        <stp>EM_S_STM07_IS</stp>
        <stp>4</stp>
        <stp>601900.SH</stp>
        <stp>61</stp>
        <stp>9/30/2016</stp>
        <stp>1</stp>
        <tr r="I2804" s="3"/>
      </tp>
      <tp>
        <v>345583731.11000001</v>
        <stp/>
        <stp>EM_S_STM07_IS</stp>
        <stp>4</stp>
        <stp>601880.SH</stp>
        <stp>61</stp>
        <stp>9/30/2016</stp>
        <stp>1</stp>
        <tr r="I2797" s="3"/>
      </tp>
      <tp>
        <v>48378037.049999997</v>
        <stp/>
        <stp>EM_S_STM07_IS</stp>
        <stp>4</stp>
        <stp>601890.SH</stp>
        <stp>61</stp>
        <stp>9/30/2016</stp>
        <stp>1</stp>
        <tr r="I2801" s="3"/>
      </tp>
      <tp>
        <v>11273640654</v>
        <stp/>
        <stp>EM_S_STM07_IS</stp>
        <stp>4</stp>
        <stp>601800.SH</stp>
        <stp>61</stp>
        <stp>9/30/2016</stp>
        <stp>1</stp>
        <tr r="I2788" s="3"/>
      </tp>
      <tp t="s">
        <v/>
        <stp/>
        <stp>EM_S_MAJASSRES_NUM</stp>
        <stp>3</stp>
        <stp>000848.SZ</stp>
        <stp>1/4/2015</stp>
        <stp>1/4/2017</stp>
        <tr r="M357" s="5"/>
        <tr r="M357" s="3"/>
      </tp>
      <tp t="s">
        <v/>
        <stp/>
        <stp>EM_S_MAJASSRES_NUM</stp>
        <stp>3</stp>
        <stp>000948.SZ</stp>
        <stp>1/4/2015</stp>
        <stp>1/4/2017</stp>
        <tr r="M425" s="5"/>
        <tr r="M425" s="3"/>
      </tp>
      <tp t="s">
        <v/>
        <stp/>
        <stp>EM_S_MAJASSRES_NUM</stp>
        <stp>3</stp>
        <stp>300478.SZ</stp>
        <stp>1/4/2015</stp>
        <stp>1/4/2017</stp>
        <tr r="M1766" s="3"/>
        <tr r="M1737" s="5"/>
      </tp>
      <tp t="s">
        <v/>
        <stp/>
        <stp>EM_S_MAJASSRES_NUM</stp>
        <stp>3</stp>
        <stp>000548.SZ</stp>
        <stp>1/4/2015</stp>
        <stp>1/4/2017</stp>
        <tr r="M146" s="5"/>
        <tr r="M146" s="3"/>
      </tp>
      <tp t="s">
        <v/>
        <stp/>
        <stp>EM_S_MAJASSRES_NUM</stp>
        <stp>3</stp>
        <stp>000748.SZ</stp>
        <stp>1/4/2015</stp>
        <stp>1/4/2017</stp>
        <tr r="M290" s="3"/>
        <tr r="M290" s="5"/>
      </tp>
      <tp t="s">
        <v/>
        <stp/>
        <stp>EM_S_MAJASSRES_NUM</stp>
        <stp>3</stp>
        <stp>000048.SZ</stp>
        <stp>1/4/2015</stp>
        <stp>1/4/2017</stp>
        <tr r="M44" s="5"/>
        <tr r="M44" s="3"/>
      </tp>
      <tp t="s">
        <v/>
        <stp/>
        <stp>EM_S_MAJASSRES_NUM</stp>
        <stp>3</stp>
        <stp>300078.SZ</stp>
        <stp>1/4/2015</stp>
        <stp>1/4/2017</stp>
        <tr r="M1369" s="3"/>
        <tr r="M1340" s="5"/>
      </tp>
      <tp t="s">
        <v/>
        <stp/>
        <stp>EM_S_MAJASSRES_NUM</stp>
        <stp>3</stp>
        <stp>300178.SZ</stp>
        <stp>1/4/2015</stp>
        <stp>1/4/2017</stp>
        <tr r="M1440" s="5"/>
        <tr r="M1469" s="3"/>
      </tp>
      <tp t="s">
        <v/>
        <stp/>
        <stp>EM_S_MAJASSRES_NUM</stp>
        <stp>3</stp>
        <stp>300278.SZ</stp>
        <stp>1/4/2015</stp>
        <stp>1/4/2017</stp>
        <tr r="M1539" s="5"/>
        <tr r="M1568" s="3"/>
      </tp>
      <tp t="s">
        <v/>
        <stp/>
        <stp>EM_S_MAJASSRES_NUM</stp>
        <stp>3</stp>
        <stp>300378.SZ</stp>
        <stp>1/4/2015</stp>
        <stp>1/4/2017</stp>
        <tr r="M1667" s="3"/>
        <tr r="M1638" s="5"/>
      </tp>
      <tp t="s">
        <v/>
        <stp/>
        <stp>EM_S_MAJASSRES_NUM</stp>
        <stp>3</stp>
        <stp>002448.SZ</stp>
        <stp>1/4/2015</stp>
        <stp>1/4/2017</stp>
        <tr r="M917" s="3"/>
        <tr r="M917" s="5"/>
      </tp>
      <tp t="s">
        <v/>
        <stp/>
        <stp>EM_S_MAJASSRES_NUM</stp>
        <stp>3</stp>
        <stp>002548.SZ</stp>
        <stp>1/4/2015</stp>
        <stp>1/4/2017</stp>
        <tr r="M1016" s="3"/>
        <tr r="M1016" s="5"/>
      </tp>
      <tp t="s">
        <v/>
        <stp/>
        <stp>EM_S_MAJASSRES_NUM</stp>
        <stp>3</stp>
        <stp>002648.SZ</stp>
        <stp>1/4/2015</stp>
        <stp>1/4/2017</stp>
        <tr r="M1116" s="3"/>
        <tr r="M1116" s="5"/>
      </tp>
      <tp t="s">
        <v/>
        <stp/>
        <stp>EM_S_MAJASSRES_NUM</stp>
        <stp>3</stp>
        <stp>002748.SZ</stp>
        <stp>1/4/2015</stp>
        <stp>1/4/2017</stp>
        <tr r="M1212" s="5"/>
        <tr r="M1212" s="3"/>
      </tp>
      <tp t="s">
        <v/>
        <stp/>
        <stp>EM_S_MAJASSRES_NUM</stp>
        <stp>3</stp>
        <stp>002048.SZ</stp>
        <stp>1/4/2015</stp>
        <stp>1/4/2017</stp>
        <tr r="M518" s="5"/>
        <tr r="M518" s="3"/>
      </tp>
      <tp t="s">
        <v/>
        <stp/>
        <stp>EM_S_MAJASSRES_NUM</stp>
        <stp>3</stp>
        <stp>002148.SZ</stp>
        <stp>1/4/2015</stp>
        <stp>1/4/2017</stp>
        <tr r="M618" s="3"/>
        <tr r="M618" s="5"/>
      </tp>
      <tp t="s">
        <v/>
        <stp/>
        <stp>EM_S_MAJASSRES_NUM</stp>
        <stp>3</stp>
        <stp>002248.SZ</stp>
        <stp>1/4/2015</stp>
        <stp>1/4/2017</stp>
        <tr r="M718" s="5"/>
        <tr r="M718" s="3"/>
      </tp>
      <tp t="s">
        <v/>
        <stp/>
        <stp>EM_S_MAJASSRES_NUM</stp>
        <stp>3</stp>
        <stp>002348.SZ</stp>
        <stp>1/4/2015</stp>
        <stp>1/4/2017</stp>
        <tr r="M817" s="3"/>
        <tr r="M817" s="5"/>
      </tp>
      <tp t="s">
        <v/>
        <stp/>
        <stp>EM_S_MAJASSRES_NUM</stp>
        <stp>3</stp>
        <stp>000949.SZ</stp>
        <stp>1/4/2015</stp>
        <stp>1/4/2017</stp>
        <tr r="M426" s="5"/>
        <tr r="M426" s="3"/>
      </tp>
      <tp t="s">
        <v/>
        <stp/>
        <stp>EM_S_MAJASSRES_NUM</stp>
        <stp>3</stp>
        <stp>300479.SZ</stp>
        <stp>1/4/2015</stp>
        <stp>1/4/2017</stp>
        <tr r="M1738" s="5"/>
        <tr r="M1767" s="3"/>
      </tp>
      <tp t="s">
        <v/>
        <stp/>
        <stp>EM_S_MAJASSRES_NUM</stp>
        <stp>3</stp>
        <stp>300579.SZ</stp>
        <stp>1/4/2015</stp>
        <stp>1/4/2017</stp>
        <tr r="M1859" s="3"/>
      </tp>
      <tp t="s">
        <v/>
        <stp/>
        <stp>EM_S_MAJASSRES_NUM</stp>
        <stp>3</stp>
        <stp>000049.SZ</stp>
        <stp>1/4/2015</stp>
        <stp>1/4/2017</stp>
        <tr r="M45" s="3"/>
        <tr r="M45" s="5"/>
      </tp>
      <tp t="s">
        <v/>
        <stp/>
        <stp>EM_S_MAJASSRES_NUM</stp>
        <stp>3</stp>
        <stp>300079.SZ</stp>
        <stp>1/4/2015</stp>
        <stp>1/4/2017</stp>
        <tr r="M1370" s="3"/>
        <tr r="M1341" s="5"/>
      </tp>
      <tp t="s">
        <v/>
        <stp/>
        <stp>EM_S_MAJASSRES_NUM</stp>
        <stp>3</stp>
        <stp>300179.SZ</stp>
        <stp>1/4/2015</stp>
        <stp>1/4/2017</stp>
        <tr r="M1441" s="5"/>
        <tr r="M1470" s="3"/>
      </tp>
      <tp t="s">
        <v/>
        <stp/>
        <stp>EM_S_MAJASSRES_NUM</stp>
        <stp>3</stp>
        <stp>300279.SZ</stp>
        <stp>1/4/2015</stp>
        <stp>1/4/2017</stp>
        <tr r="M1540" s="5"/>
        <tr r="M1569" s="3"/>
      </tp>
      <tp t="s">
        <v/>
        <stp/>
        <stp>EM_S_MAJASSRES_NUM</stp>
        <stp>3</stp>
        <stp>300379.SZ</stp>
        <stp>1/4/2015</stp>
        <stp>1/4/2017</stp>
        <tr r="M1668" s="3"/>
        <tr r="M1639" s="5"/>
      </tp>
      <tp t="s">
        <v/>
        <stp/>
        <stp>EM_S_MAJASSRES_NUM</stp>
        <stp>3</stp>
        <stp>002449.SZ</stp>
        <stp>1/4/2015</stp>
        <stp>1/4/2017</stp>
        <tr r="M918" s="5"/>
        <tr r="M918" s="3"/>
      </tp>
      <tp t="s">
        <v/>
        <stp/>
        <stp>EM_S_MAJASSRES_NUM</stp>
        <stp>3</stp>
        <stp>002549.SZ</stp>
        <stp>1/4/2015</stp>
        <stp>1/4/2017</stp>
        <tr r="M1017" s="5"/>
        <tr r="M1017" s="3"/>
      </tp>
      <tp t="s">
        <v/>
        <stp/>
        <stp>EM_S_MAJASSRES_NUM</stp>
        <stp>3</stp>
        <stp>002649.SZ</stp>
        <stp>1/4/2015</stp>
        <stp>1/4/2017</stp>
        <tr r="M1117" s="5"/>
        <tr r="M1117" s="3"/>
      </tp>
      <tp t="s">
        <v/>
        <stp/>
        <stp>EM_S_MAJASSRES_NUM</stp>
        <stp>3</stp>
        <stp>002749.SZ</stp>
        <stp>1/4/2015</stp>
        <stp>1/4/2017</stp>
        <tr r="M1213" s="3"/>
        <tr r="M1213" s="5"/>
      </tp>
      <tp t="s">
        <v/>
        <stp/>
        <stp>EM_S_MAJASSRES_NUM</stp>
        <stp>3</stp>
        <stp>002049.SZ</stp>
        <stp>1/4/2015</stp>
        <stp>1/4/2017</stp>
        <tr r="M519" s="3"/>
        <tr r="M519" s="5"/>
      </tp>
      <tp t="s">
        <v/>
        <stp/>
        <stp>EM_S_MAJASSRES_NUM</stp>
        <stp>3</stp>
        <stp>002149.SZ</stp>
        <stp>1/4/2015</stp>
        <stp>1/4/2017</stp>
        <tr r="M619" s="3"/>
        <tr r="M619" s="5"/>
      </tp>
      <tp t="s">
        <v/>
        <stp/>
        <stp>EM_S_MAJASSRES_NUM</stp>
        <stp>3</stp>
        <stp>002249.SZ</stp>
        <stp>1/4/2015</stp>
        <stp>1/4/2017</stp>
        <tr r="M719" s="5"/>
        <tr r="M719" s="3"/>
      </tp>
      <tp t="s">
        <v/>
        <stp/>
        <stp>EM_S_MAJASSRES_NUM</stp>
        <stp>3</stp>
        <stp>002349.SZ</stp>
        <stp>1/4/2015</stp>
        <stp>1/4/2017</stp>
        <tr r="M818" s="3"/>
        <tr r="M818" s="5"/>
      </tp>
      <tp t="s">
        <v/>
        <stp/>
        <stp>EM_S_MAJASSRES_NUM</stp>
        <stp>3</stp>
        <stp>300472.SZ</stp>
        <stp>1/4/2015</stp>
        <stp>1/4/2017</stp>
        <tr r="M1760" s="3"/>
        <tr r="M1731" s="5"/>
      </tp>
      <tp t="s">
        <v/>
        <stp/>
        <stp>EM_S_MAJASSRES_NUM</stp>
        <stp>3</stp>
        <stp>300572.SZ</stp>
        <stp>1/4/2015</stp>
        <stp>1/4/2017</stp>
        <tr r="M1854" s="3"/>
      </tp>
      <tp t="s">
        <v/>
        <stp/>
        <stp>EM_S_MAJASSRES_NUM</stp>
        <stp>3</stp>
        <stp>000042.SZ</stp>
        <stp>1/4/2015</stp>
        <stp>1/4/2017</stp>
        <tr r="M40" s="3"/>
        <tr r="M40" s="5"/>
      </tp>
      <tp t="s">
        <v/>
        <stp/>
        <stp>EM_S_MAJASSRES_NUM</stp>
        <stp>3</stp>
        <stp>300072.SZ</stp>
        <stp>1/4/2015</stp>
        <stp>1/4/2017</stp>
        <tr r="M1363" s="3"/>
        <tr r="M1334" s="5"/>
      </tp>
      <tp t="s">
        <v/>
        <stp/>
        <stp>EM_S_MAJASSRES_NUM</stp>
        <stp>3</stp>
        <stp>300172.SZ</stp>
        <stp>1/4/2015</stp>
        <stp>1/4/2017</stp>
        <tr r="M1434" s="5"/>
        <tr r="M1463" s="3"/>
      </tp>
      <tp t="s">
        <v/>
        <stp/>
        <stp>EM_S_MAJASSRES_NUM</stp>
        <stp>3</stp>
        <stp>300272.SZ</stp>
        <stp>1/4/2015</stp>
        <stp>1/4/2017</stp>
        <tr r="M1533" s="5"/>
        <tr r="M1562" s="3"/>
      </tp>
      <tp t="s">
        <v/>
        <stp/>
        <stp>EM_S_MAJASSRES_NUM</stp>
        <stp>3</stp>
        <stp>300372.SZ</stp>
        <stp>1/4/2015</stp>
        <stp>1/4/2017</stp>
        <tr r="M1661" s="3"/>
        <tr r="M1632" s="5"/>
      </tp>
      <tp t="s">
        <v/>
        <stp/>
        <stp>EM_S_MAJASSRES_NUM</stp>
        <stp>3</stp>
        <stp>002442.SZ</stp>
        <stp>1/4/2015</stp>
        <stp>1/4/2017</stp>
        <tr r="M911" s="3"/>
        <tr r="M911" s="5"/>
      </tp>
      <tp t="s">
        <v/>
        <stp/>
        <stp>EM_S_MAJASSRES_NUM</stp>
        <stp>3</stp>
        <stp>002542.SZ</stp>
        <stp>1/4/2015</stp>
        <stp>1/4/2017</stp>
        <tr r="M1010" s="5"/>
        <tr r="M1010" s="3"/>
      </tp>
      <tp t="s">
        <v/>
        <stp/>
        <stp>EM_S_MAJASSRES_NUM</stp>
        <stp>3</stp>
        <stp>002642.SZ</stp>
        <stp>1/4/2015</stp>
        <stp>1/4/2017</stp>
        <tr r="M1110" s="3"/>
        <tr r="M1110" s="5"/>
      </tp>
      <tp t="s">
        <v/>
        <stp/>
        <stp>EM_S_MAJASSRES_NUM</stp>
        <stp>3</stp>
        <stp>002742.SZ</stp>
        <stp>1/4/2015</stp>
        <stp>1/4/2017</stp>
        <tr r="M1207" s="3"/>
        <tr r="M1207" s="5"/>
      </tp>
      <tp t="s">
        <v/>
        <stp/>
        <stp>EM_S_MAJASSRES_NUM</stp>
        <stp>3</stp>
        <stp>002042.SZ</stp>
        <stp>1/4/2015</stp>
        <stp>1/4/2017</stp>
        <tr r="M512" s="3"/>
        <tr r="M512" s="5"/>
      </tp>
      <tp t="s">
        <v/>
        <stp/>
        <stp>EM_S_MAJASSRES_NUM</stp>
        <stp>3</stp>
        <stp>002142.SZ</stp>
        <stp>1/4/2015</stp>
        <stp>1/4/2017</stp>
        <tr r="M612" s="3"/>
        <tr r="M612" s="5"/>
      </tp>
      <tp t="s">
        <v/>
        <stp/>
        <stp>EM_S_MAJASSRES_NUM</stp>
        <stp>3</stp>
        <stp>002242.SZ</stp>
        <stp>1/4/2015</stp>
        <stp>1/4/2017</stp>
        <tr r="M712" s="3"/>
        <tr r="M712" s="5"/>
      </tp>
      <tp t="s">
        <v/>
        <stp/>
        <stp>EM_S_MAJASSRES_NUM</stp>
        <stp>3</stp>
        <stp>002342.SZ</stp>
        <stp>1/4/2015</stp>
        <stp>1/4/2017</stp>
        <tr r="M811" s="5"/>
        <tr r="M811" s="3"/>
      </tp>
      <tp t="s">
        <v/>
        <stp/>
        <stp>EM_S_MAJASSRES_NUM</stp>
        <stp>3</stp>
        <stp>300473.SZ</stp>
        <stp>1/4/2015</stp>
        <stp>1/4/2017</stp>
        <tr r="M1761" s="3"/>
        <tr r="M1732" s="5"/>
      </tp>
      <tp t="s">
        <v/>
        <stp/>
        <stp>EM_S_MAJASSRES_NUM</stp>
        <stp>3</stp>
        <stp>000543.SZ</stp>
        <stp>1/4/2015</stp>
        <stp>1/4/2017</stp>
        <tr r="M141" s="3"/>
        <tr r="M141" s="5"/>
      </tp>
      <tp t="s">
        <v/>
        <stp/>
        <stp>EM_S_MAJASSRES_NUM</stp>
        <stp>3</stp>
        <stp>300573.SZ</stp>
        <stp>1/4/2015</stp>
        <stp>1/4/2017</stp>
        <tr r="M1855" s="3"/>
      </tp>
      <tp t="s">
        <v/>
        <stp/>
        <stp>EM_S_MAJASSRES_NUM</stp>
        <stp>3</stp>
        <stp>000043.SZ</stp>
        <stp>1/4/2015</stp>
        <stp>1/4/2017</stp>
        <tr r="M41" s="5"/>
        <tr r="M41" s="3"/>
      </tp>
      <tp t="s">
        <v/>
        <stp/>
        <stp>EM_S_MAJASSRES_NUM</stp>
        <stp>3</stp>
        <stp>300073.SZ</stp>
        <stp>1/4/2015</stp>
        <stp>1/4/2017</stp>
        <tr r="M1335" s="5"/>
        <tr r="M1364" s="3"/>
      </tp>
      <tp t="s">
        <v/>
        <stp/>
        <stp>EM_S_MAJASSRES_NUM</stp>
        <stp>3</stp>
        <stp>300173.SZ</stp>
        <stp>1/4/2015</stp>
        <stp>1/4/2017</stp>
        <tr r="M1435" s="5"/>
        <tr r="M1464" s="3"/>
      </tp>
      <tp t="s">
        <v/>
        <stp/>
        <stp>EM_S_MAJASSRES_NUM</stp>
        <stp>3</stp>
        <stp>300273.SZ</stp>
        <stp>1/4/2015</stp>
        <stp>1/4/2017</stp>
        <tr r="M1563" s="3"/>
        <tr r="M1534" s="5"/>
      </tp>
      <tp t="s">
        <v/>
        <stp/>
        <stp>EM_S_MAJASSRES_NUM</stp>
        <stp>3</stp>
        <stp>300373.SZ</stp>
        <stp>1/4/2015</stp>
        <stp>1/4/2017</stp>
        <tr r="M1662" s="3"/>
        <tr r="M1633" s="5"/>
      </tp>
      <tp t="s">
        <v/>
        <stp/>
        <stp>EM_S_MAJASSRES_NUM</stp>
        <stp>3</stp>
        <stp>002443.SZ</stp>
        <stp>1/4/2015</stp>
        <stp>1/4/2017</stp>
        <tr r="M912" s="5"/>
        <tr r="M912" s="3"/>
      </tp>
      <tp t="s">
        <v/>
        <stp/>
        <stp>EM_S_MAJASSRES_NUM</stp>
        <stp>3</stp>
        <stp>002543.SZ</stp>
        <stp>1/4/2015</stp>
        <stp>1/4/2017</stp>
        <tr r="M1011" s="5"/>
        <tr r="M1011" s="3"/>
      </tp>
      <tp t="s">
        <v/>
        <stp/>
        <stp>EM_S_MAJASSRES_NUM</stp>
        <stp>3</stp>
        <stp>002643.SZ</stp>
        <stp>1/4/2015</stp>
        <stp>1/4/2017</stp>
        <tr r="M1111" s="3"/>
        <tr r="M1111" s="5"/>
      </tp>
      <tp t="s">
        <v/>
        <stp/>
        <stp>EM_S_MAJASSRES_NUM</stp>
        <stp>3</stp>
        <stp>002743.SZ</stp>
        <stp>1/4/2015</stp>
        <stp>1/4/2017</stp>
        <tr r="M1208" s="5"/>
        <tr r="M1208" s="3"/>
      </tp>
      <tp t="s">
        <v/>
        <stp/>
        <stp>EM_S_MAJASSRES_NUM</stp>
        <stp>3</stp>
        <stp>002043.SZ</stp>
        <stp>1/4/2015</stp>
        <stp>1/4/2017</stp>
        <tr r="M513" s="3"/>
        <tr r="M513" s="5"/>
      </tp>
      <tp t="s">
        <v/>
        <stp/>
        <stp>EM_S_MAJASSRES_NUM</stp>
        <stp>3</stp>
        <stp>002143.SZ</stp>
        <stp>1/4/2015</stp>
        <stp>1/4/2017</stp>
        <tr r="M613" s="3"/>
        <tr r="M613" s="5"/>
      </tp>
      <tp t="s">
        <v/>
        <stp/>
        <stp>EM_S_MAJASSRES_NUM</stp>
        <stp>3</stp>
        <stp>002243.SZ</stp>
        <stp>1/4/2015</stp>
        <stp>1/4/2017</stp>
        <tr r="M713" s="5"/>
        <tr r="M713" s="3"/>
      </tp>
      <tp t="s">
        <v/>
        <stp/>
        <stp>EM_S_MAJASSRES_NUM</stp>
        <stp>3</stp>
        <stp>002343.SZ</stp>
        <stp>1/4/2015</stp>
        <stp>1/4/2017</stp>
        <tr r="M812" s="3"/>
        <tr r="M812" s="5"/>
      </tp>
      <tp t="s">
        <v/>
        <stp/>
        <stp>EM_S_MAJASSRES_NUM</stp>
        <stp>3</stp>
        <stp>300470.SZ</stp>
        <stp>1/4/2015</stp>
        <stp>1/4/2017</stp>
        <tr r="M1729" s="5"/>
        <tr r="M1758" s="3"/>
      </tp>
      <tp t="s">
        <v/>
        <stp/>
        <stp>EM_S_MAJASSRES_NUM</stp>
        <stp>3</stp>
        <stp>000540.SZ</stp>
        <stp>1/4/2015</stp>
        <stp>1/4/2017</stp>
        <tr r="M139" s="5"/>
        <tr r="M139" s="3"/>
      </tp>
      <tp t="s">
        <v/>
        <stp/>
        <stp>EM_S_MAJASSRES_NUM</stp>
        <stp>3</stp>
        <stp>300570.SZ</stp>
        <stp>1/4/2015</stp>
        <stp>1/4/2017</stp>
        <tr r="M1852" s="3"/>
      </tp>
      <tp t="s">
        <v/>
        <stp/>
        <stp>EM_S_MAJASSRES_NUM</stp>
        <stp>3</stp>
        <stp>000040.SZ</stp>
        <stp>1/4/2015</stp>
        <stp>1/4/2017</stp>
        <tr r="M39" s="3"/>
        <tr r="M39" s="5"/>
      </tp>
      <tp t="s">
        <v/>
        <stp/>
        <stp>EM_S_MAJASSRES_NUM</stp>
        <stp>3</stp>
        <stp>300070.SZ</stp>
        <stp>1/4/2015</stp>
        <stp>1/4/2017</stp>
        <tr r="M1361" s="3"/>
        <tr r="M1332" s="5"/>
      </tp>
      <tp t="s">
        <v/>
        <stp/>
        <stp>EM_S_MAJASSRES_NUM</stp>
        <stp>3</stp>
        <stp>300170.SZ</stp>
        <stp>1/4/2015</stp>
        <stp>1/4/2017</stp>
        <tr r="M1461" s="3"/>
        <tr r="M1432" s="5"/>
      </tp>
      <tp t="s">
        <v/>
        <stp/>
        <stp>EM_S_MAJASSRES_NUM</stp>
        <stp>3</stp>
        <stp>300270.SZ</stp>
        <stp>1/4/2015</stp>
        <stp>1/4/2017</stp>
        <tr r="M1560" s="3"/>
        <tr r="M1531" s="5"/>
      </tp>
      <tp t="s">
        <v/>
        <stp/>
        <stp>EM_S_MAJASSRES_NUM</stp>
        <stp>3</stp>
        <stp>300370.SZ</stp>
        <stp>1/4/2015</stp>
        <stp>1/4/2017</stp>
        <tr r="M1659" s="3"/>
        <tr r="M1630" s="5"/>
      </tp>
      <tp t="s">
        <v/>
        <stp/>
        <stp>EM_S_MAJASSRES_NUM</stp>
        <stp>3</stp>
        <stp>002440.SZ</stp>
        <stp>1/4/2015</stp>
        <stp>1/4/2017</stp>
        <tr r="M909" s="5"/>
        <tr r="M909" s="3"/>
      </tp>
      <tp t="s">
        <v/>
        <stp/>
        <stp>EM_S_MAJASSRES_NUM</stp>
        <stp>3</stp>
        <stp>002540.SZ</stp>
        <stp>1/4/2015</stp>
        <stp>1/4/2017</stp>
        <tr r="M1008" s="3"/>
        <tr r="M1008" s="5"/>
      </tp>
      <tp t="s">
        <v/>
        <stp/>
        <stp>EM_S_MAJASSRES_NUM</stp>
        <stp>3</stp>
        <stp>002640.SZ</stp>
        <stp>1/4/2015</stp>
        <stp>1/4/2017</stp>
        <tr r="M1108" s="5"/>
        <tr r="M1108" s="3"/>
      </tp>
      <tp t="s">
        <v/>
        <stp/>
        <stp>EM_S_MAJASSRES_NUM</stp>
        <stp>3</stp>
        <stp>002740.SZ</stp>
        <stp>1/4/2015</stp>
        <stp>1/4/2017</stp>
        <tr r="M1205" s="5"/>
        <tr r="M1205" s="3"/>
      </tp>
      <tp t="s">
        <v/>
        <stp/>
        <stp>EM_S_MAJASSRES_NUM</stp>
        <stp>3</stp>
        <stp>002040.SZ</stp>
        <stp>1/4/2015</stp>
        <stp>1/4/2017</stp>
        <tr r="M510" s="3"/>
        <tr r="M510" s="5"/>
      </tp>
      <tp t="s">
        <v/>
        <stp/>
        <stp>EM_S_MAJASSRES_NUM</stp>
        <stp>3</stp>
        <stp>002140.SZ</stp>
        <stp>1/4/2015</stp>
        <stp>1/4/2017</stp>
        <tr r="M610" s="5"/>
        <tr r="M610" s="3"/>
      </tp>
      <tp t="s">
        <v/>
        <stp/>
        <stp>EM_S_MAJASSRES_NUM</stp>
        <stp>3</stp>
        <stp>002240.SZ</stp>
        <stp>1/4/2015</stp>
        <stp>1/4/2017</stp>
        <tr r="M710" s="5"/>
        <tr r="M710" s="3"/>
      </tp>
      <tp t="s">
        <v/>
        <stp/>
        <stp>EM_S_MAJASSRES_NUM</stp>
        <stp>3</stp>
        <stp>002340.SZ</stp>
        <stp>1/4/2015</stp>
        <stp>1/4/2017</stp>
        <tr r="M809" s="5"/>
        <tr r="M809" s="3"/>
      </tp>
      <tp t="s">
        <v/>
        <stp/>
        <stp>EM_S_MAJASSRES_NUM</stp>
        <stp>3</stp>
        <stp>300471.SZ</stp>
        <stp>1/4/2015</stp>
        <stp>1/4/2017</stp>
        <tr r="M1759" s="3"/>
        <tr r="M1730" s="5"/>
      </tp>
      <tp t="s">
        <v/>
        <stp/>
        <stp>EM_S_MAJASSRES_NUM</stp>
        <stp>3</stp>
        <stp>000541.SZ</stp>
        <stp>1/4/2015</stp>
        <stp>1/4/2017</stp>
        <tr r="M140" s="5"/>
        <tr r="M140" s="3"/>
      </tp>
      <tp t="s">
        <v/>
        <stp/>
        <stp>EM_S_MAJASSRES_NUM</stp>
        <stp>3</stp>
        <stp>300571.SZ</stp>
        <stp>1/4/2015</stp>
        <stp>1/4/2017</stp>
        <tr r="M1853" s="3"/>
      </tp>
      <tp t="s">
        <v/>
        <stp/>
        <stp>EM_S_MAJASSRES_NUM</stp>
        <stp>3</stp>
        <stp>300071.SZ</stp>
        <stp>1/4/2015</stp>
        <stp>1/4/2017</stp>
        <tr r="M1362" s="3"/>
        <tr r="M1333" s="5"/>
      </tp>
      <tp t="s">
        <v/>
        <stp/>
        <stp>EM_S_MAJASSRES_NUM</stp>
        <stp>3</stp>
        <stp>300171.SZ</stp>
        <stp>1/4/2015</stp>
        <stp>1/4/2017</stp>
        <tr r="M1462" s="3"/>
        <tr r="M1433" s="5"/>
      </tp>
      <tp t="s">
        <v/>
        <stp/>
        <stp>EM_S_MAJASSRES_NUM</stp>
        <stp>3</stp>
        <stp>300271.SZ</stp>
        <stp>1/4/2015</stp>
        <stp>1/4/2017</stp>
        <tr r="M1532" s="5"/>
        <tr r="M1561" s="3"/>
      </tp>
      <tp t="s">
        <v/>
        <stp/>
        <stp>EM_S_MAJASSRES_NUM</stp>
        <stp>3</stp>
        <stp>300371.SZ</stp>
        <stp>1/4/2015</stp>
        <stp>1/4/2017</stp>
        <tr r="M1631" s="5"/>
        <tr r="M1660" s="3"/>
      </tp>
      <tp t="s">
        <v/>
        <stp/>
        <stp>EM_S_MAJASSRES_NUM</stp>
        <stp>3</stp>
        <stp>002441.SZ</stp>
        <stp>1/4/2015</stp>
        <stp>1/4/2017</stp>
        <tr r="M910" s="3"/>
        <tr r="M910" s="5"/>
      </tp>
      <tp t="s">
        <v/>
        <stp/>
        <stp>EM_S_MAJASSRES_NUM</stp>
        <stp>3</stp>
        <stp>002541.SZ</stp>
        <stp>1/4/2015</stp>
        <stp>1/4/2017</stp>
        <tr r="M1009" s="3"/>
        <tr r="M1009" s="5"/>
      </tp>
      <tp t="s">
        <v/>
        <stp/>
        <stp>EM_S_MAJASSRES_NUM</stp>
        <stp>3</stp>
        <stp>002641.SZ</stp>
        <stp>1/4/2015</stp>
        <stp>1/4/2017</stp>
        <tr r="M1109" s="3"/>
        <tr r="M1109" s="5"/>
      </tp>
      <tp t="s">
        <v/>
        <stp/>
        <stp>EM_S_MAJASSRES_NUM</stp>
        <stp>3</stp>
        <stp>002741.SZ</stp>
        <stp>1/4/2015</stp>
        <stp>1/4/2017</stp>
        <tr r="M1206" s="5"/>
        <tr r="M1206" s="3"/>
      </tp>
      <tp t="s">
        <v/>
        <stp/>
        <stp>EM_S_MAJASSRES_NUM</stp>
        <stp>3</stp>
        <stp>002041.SZ</stp>
        <stp>1/4/2015</stp>
        <stp>1/4/2017</stp>
        <tr r="M511" s="5"/>
        <tr r="M511" s="3"/>
      </tp>
      <tp t="s">
        <v/>
        <stp/>
        <stp>EM_S_MAJASSRES_NUM</stp>
        <stp>3</stp>
        <stp>002141.SZ</stp>
        <stp>1/4/2015</stp>
        <stp>1/4/2017</stp>
        <tr r="M611" s="3"/>
        <tr r="M611" s="5"/>
      </tp>
      <tp t="s">
        <v/>
        <stp/>
        <stp>EM_S_MAJASSRES_NUM</stp>
        <stp>3</stp>
        <stp>002241.SZ</stp>
        <stp>1/4/2015</stp>
        <stp>1/4/2017</stp>
        <tr r="M711" s="5"/>
        <tr r="M711" s="3"/>
      </tp>
      <tp t="s">
        <v/>
        <stp/>
        <stp>EM_S_MAJASSRES_NUM</stp>
        <stp>3</stp>
        <stp>002341.SZ</stp>
        <stp>1/4/2015</stp>
        <stp>1/4/2017</stp>
        <tr r="M810" s="3"/>
        <tr r="M810" s="5"/>
      </tp>
      <tp t="s">
        <v/>
        <stp/>
        <stp>EM_S_MAJASSRES_NUM</stp>
        <stp>3</stp>
        <stp>300476.SZ</stp>
        <stp>1/4/2015</stp>
        <stp>1/4/2017</stp>
        <tr r="M1764" s="3"/>
        <tr r="M1735" s="5"/>
      </tp>
      <tp t="s">
        <v/>
        <stp/>
        <stp>EM_S_MAJASSRES_NUM</stp>
        <stp>3</stp>
        <stp>000546.SZ</stp>
        <stp>1/4/2015</stp>
        <stp>1/4/2017</stp>
        <tr r="M144" s="3"/>
        <tr r="M144" s="5"/>
      </tp>
      <tp t="s">
        <v/>
        <stp/>
        <stp>EM_S_MAJASSRES_NUM</stp>
        <stp>3</stp>
        <stp>300576.SZ</stp>
        <stp>1/4/2015</stp>
        <stp>1/4/2017</stp>
        <tr r="M1857" s="3"/>
      </tp>
      <tp t="s">
        <v/>
        <stp/>
        <stp>EM_S_MAJASSRES_NUM</stp>
        <stp>3</stp>
        <stp>000046.SZ</stp>
        <stp>1/4/2015</stp>
        <stp>1/4/2017</stp>
        <tr r="M43" s="5"/>
        <tr r="M43" s="3"/>
      </tp>
      <tp t="s">
        <v/>
        <stp/>
        <stp>EM_S_MAJASSRES_NUM</stp>
        <stp>3</stp>
        <stp>300076.SZ</stp>
        <stp>1/4/2015</stp>
        <stp>1/4/2017</stp>
        <tr r="M1367" s="3"/>
        <tr r="M1338" s="5"/>
      </tp>
      <tp t="s">
        <v/>
        <stp/>
        <stp>EM_S_MAJASSRES_NUM</stp>
        <stp>3</stp>
        <stp>300176.SZ</stp>
        <stp>1/4/2015</stp>
        <stp>1/4/2017</stp>
        <tr r="M1438" s="5"/>
        <tr r="M1467" s="3"/>
      </tp>
      <tp t="s">
        <v/>
        <stp/>
        <stp>EM_S_MAJASSRES_NUM</stp>
        <stp>3</stp>
        <stp>300276.SZ</stp>
        <stp>1/4/2015</stp>
        <stp>1/4/2017</stp>
        <tr r="M1566" s="3"/>
        <tr r="M1537" s="5"/>
      </tp>
      <tp t="s">
        <v/>
        <stp/>
        <stp>EM_S_MAJASSRES_NUM</stp>
        <stp>3</stp>
        <stp>300376.SZ</stp>
        <stp>1/4/2015</stp>
        <stp>1/4/2017</stp>
        <tr r="M1665" s="3"/>
        <tr r="M1636" s="5"/>
      </tp>
      <tp t="s">
        <v/>
        <stp/>
        <stp>EM_S_MAJASSRES_NUM</stp>
        <stp>3</stp>
        <stp>002446.SZ</stp>
        <stp>1/4/2015</stp>
        <stp>1/4/2017</stp>
        <tr r="M915" s="5"/>
        <tr r="M915" s="3"/>
      </tp>
      <tp t="s">
        <v/>
        <stp/>
        <stp>EM_S_MAJASSRES_NUM</stp>
        <stp>3</stp>
        <stp>002546.SZ</stp>
        <stp>1/4/2015</stp>
        <stp>1/4/2017</stp>
        <tr r="M1014" s="5"/>
        <tr r="M1014" s="3"/>
      </tp>
      <tp t="s">
        <v/>
        <stp/>
        <stp>EM_S_MAJASSRES_NUM</stp>
        <stp>3</stp>
        <stp>002646.SZ</stp>
        <stp>1/4/2015</stp>
        <stp>1/4/2017</stp>
        <tr r="M1114" s="5"/>
        <tr r="M1114" s="3"/>
      </tp>
      <tp t="s">
        <v/>
        <stp/>
        <stp>EM_S_MAJASSRES_NUM</stp>
        <stp>3</stp>
        <stp>002746.SZ</stp>
        <stp>1/4/2015</stp>
        <stp>1/4/2017</stp>
        <tr r="M1210" s="3"/>
        <tr r="M1210" s="5"/>
      </tp>
      <tp t="s">
        <v/>
        <stp/>
        <stp>EM_S_MAJASSRES_NUM</stp>
        <stp>3</stp>
        <stp>002046.SZ</stp>
        <stp>1/4/2015</stp>
        <stp>1/4/2017</stp>
        <tr r="M516" s="3"/>
        <tr r="M516" s="5"/>
      </tp>
      <tp t="s">
        <v/>
        <stp/>
        <stp>EM_S_MAJASSRES_NUM</stp>
        <stp>3</stp>
        <stp>002146.SZ</stp>
        <stp>1/4/2015</stp>
        <stp>1/4/2017</stp>
        <tr r="M616" s="5"/>
        <tr r="M616" s="3"/>
      </tp>
      <tp t="s">
        <v/>
        <stp/>
        <stp>EM_S_MAJASSRES_NUM</stp>
        <stp>3</stp>
        <stp>002246.SZ</stp>
        <stp>1/4/2015</stp>
        <stp>1/4/2017</stp>
        <tr r="M716" s="3"/>
        <tr r="M716" s="5"/>
      </tp>
      <tp t="s">
        <v/>
        <stp/>
        <stp>EM_S_MAJASSRES_NUM</stp>
        <stp>3</stp>
        <stp>002346.SZ</stp>
        <stp>1/4/2015</stp>
        <stp>1/4/2017</stp>
        <tr r="M815" s="5"/>
        <tr r="M815" s="3"/>
      </tp>
      <tp t="s">
        <v/>
        <stp/>
        <stp>EM_S_MAJASSRES_NUM</stp>
        <stp>3</stp>
        <stp>300477.SZ</stp>
        <stp>1/4/2015</stp>
        <stp>1/4/2017</stp>
        <tr r="M1765" s="3"/>
        <tr r="M1736" s="5"/>
      </tp>
      <tp t="s">
        <v/>
        <stp/>
        <stp>EM_S_MAJASSRES_NUM</stp>
        <stp>3</stp>
        <stp>000547.SZ</stp>
        <stp>1/4/2015</stp>
        <stp>1/4/2017</stp>
        <tr r="M145" s="3"/>
        <tr r="M145" s="5"/>
      </tp>
      <tp t="s">
        <v/>
        <stp/>
        <stp>EM_S_MAJASSRES_NUM</stp>
        <stp>3</stp>
        <stp>300577.SZ</stp>
        <stp>1/4/2015</stp>
        <stp>1/4/2017</stp>
        <tr r="M1858" s="3"/>
      </tp>
      <tp t="s">
        <v/>
        <stp/>
        <stp>EM_S_MAJASSRES_NUM</stp>
        <stp>3</stp>
        <stp>300077.SZ</stp>
        <stp>1/4/2015</stp>
        <stp>1/4/2017</stp>
        <tr r="M1368" s="3"/>
        <tr r="M1339" s="5"/>
      </tp>
      <tp t="s">
        <v/>
        <stp/>
        <stp>EM_S_MAJASSRES_NUM</stp>
        <stp>3</stp>
        <stp>300177.SZ</stp>
        <stp>1/4/2015</stp>
        <stp>1/4/2017</stp>
        <tr r="M1439" s="5"/>
        <tr r="M1468" s="3"/>
      </tp>
      <tp t="s">
        <v/>
        <stp/>
        <stp>EM_S_MAJASSRES_NUM</stp>
        <stp>3</stp>
        <stp>300277.SZ</stp>
        <stp>1/4/2015</stp>
        <stp>1/4/2017</stp>
        <tr r="M1567" s="3"/>
        <tr r="M1538" s="5"/>
      </tp>
      <tp t="s">
        <v/>
        <stp/>
        <stp>EM_S_MAJASSRES_NUM</stp>
        <stp>3</stp>
        <stp>300377.SZ</stp>
        <stp>1/4/2015</stp>
        <stp>1/4/2017</stp>
        <tr r="M1637" s="5"/>
        <tr r="M1666" s="3"/>
      </tp>
      <tp t="s">
        <v/>
        <stp/>
        <stp>EM_S_MAJASSRES_NUM</stp>
        <stp>3</stp>
        <stp>002447.SZ</stp>
        <stp>1/4/2015</stp>
        <stp>1/4/2017</stp>
        <tr r="M916" s="5"/>
        <tr r="M916" s="3"/>
      </tp>
      <tp t="s">
        <v/>
        <stp/>
        <stp>EM_S_MAJASSRES_NUM</stp>
        <stp>3</stp>
        <stp>002547.SZ</stp>
        <stp>1/4/2015</stp>
        <stp>1/4/2017</stp>
        <tr r="M1015" s="5"/>
        <tr r="M1015" s="3"/>
      </tp>
      <tp t="s">
        <v/>
        <stp/>
        <stp>EM_S_MAJASSRES_NUM</stp>
        <stp>3</stp>
        <stp>002647.SZ</stp>
        <stp>1/4/2015</stp>
        <stp>1/4/2017</stp>
        <tr r="M1115" s="3"/>
        <tr r="M1115" s="5"/>
      </tp>
      <tp t="s">
        <v/>
        <stp/>
        <stp>EM_S_MAJASSRES_NUM</stp>
        <stp>3</stp>
        <stp>002747.SZ</stp>
        <stp>1/4/2015</stp>
        <stp>1/4/2017</stp>
        <tr r="M1211" s="5"/>
        <tr r="M1211" s="3"/>
      </tp>
      <tp t="s">
        <v/>
        <stp/>
        <stp>EM_S_MAJASSRES_NUM</stp>
        <stp>3</stp>
        <stp>002047.SZ</stp>
        <stp>1/4/2015</stp>
        <stp>1/4/2017</stp>
        <tr r="M517" s="3"/>
        <tr r="M517" s="5"/>
      </tp>
      <tp t="s">
        <v/>
        <stp/>
        <stp>EM_S_MAJASSRES_NUM</stp>
        <stp>3</stp>
        <stp>002147.SZ</stp>
        <stp>1/4/2015</stp>
        <stp>1/4/2017</stp>
        <tr r="M617" s="5"/>
        <tr r="M617" s="3"/>
      </tp>
      <tp t="s">
        <v/>
        <stp/>
        <stp>EM_S_MAJASSRES_NUM</stp>
        <stp>3</stp>
        <stp>002247.SZ</stp>
        <stp>1/4/2015</stp>
        <stp>1/4/2017</stp>
        <tr r="M717" s="3"/>
        <tr r="M717" s="5"/>
      </tp>
      <tp t="s">
        <v/>
        <stp/>
        <stp>EM_S_MAJASSRES_NUM</stp>
        <stp>3</stp>
        <stp>002347.SZ</stp>
        <stp>1/4/2015</stp>
        <stp>1/4/2017</stp>
        <tr r="M816" s="3"/>
        <tr r="M816" s="5"/>
      </tp>
      <tp t="s">
        <v/>
        <stp/>
        <stp>EM_S_MAJASSRES_NUM</stp>
        <stp>3</stp>
        <stp>300474.SZ</stp>
        <stp>1/4/2015</stp>
        <stp>1/4/2017</stp>
        <tr r="M1733" s="5"/>
        <tr r="M1762" s="3"/>
      </tp>
      <tp t="s">
        <v/>
        <stp/>
        <stp>EM_S_MAJASSRES_NUM</stp>
        <stp>3</stp>
        <stp>000544.SZ</stp>
        <stp>1/4/2015</stp>
        <stp>1/4/2017</stp>
        <tr r="M142" s="5"/>
        <tr r="M142" s="3"/>
      </tp>
      <tp t="s">
        <v/>
        <stp/>
        <stp>EM_S_MAJASSRES_NUM</stp>
        <stp>3</stp>
        <stp>300074.SZ</stp>
        <stp>1/4/2015</stp>
        <stp>1/4/2017</stp>
        <tr r="M1365" s="3"/>
        <tr r="M1336" s="5"/>
      </tp>
      <tp t="s">
        <v/>
        <stp/>
        <stp>EM_S_MAJASSRES_NUM</stp>
        <stp>3</stp>
        <stp>300174.SZ</stp>
        <stp>1/4/2015</stp>
        <stp>1/4/2017</stp>
        <tr r="M1465" s="3"/>
        <tr r="M1436" s="5"/>
      </tp>
      <tp t="s">
        <v/>
        <stp/>
        <stp>EM_S_MAJASSRES_NUM</stp>
        <stp>3</stp>
        <stp>300274.SZ</stp>
        <stp>1/4/2015</stp>
        <stp>1/4/2017</stp>
        <tr r="M1535" s="5"/>
        <tr r="M1564" s="3"/>
      </tp>
      <tp t="s">
        <v/>
        <stp/>
        <stp>EM_S_MAJASSRES_NUM</stp>
        <stp>3</stp>
        <stp>300374.SZ</stp>
        <stp>1/4/2015</stp>
        <stp>1/4/2017</stp>
        <tr r="M1634" s="5"/>
        <tr r="M1663" s="3"/>
      </tp>
      <tp t="s">
        <v/>
        <stp/>
        <stp>EM_S_MAJASSRES_NUM</stp>
        <stp>3</stp>
        <stp>002444.SZ</stp>
        <stp>1/4/2015</stp>
        <stp>1/4/2017</stp>
        <tr r="M913" s="5"/>
        <tr r="M913" s="3"/>
      </tp>
      <tp>
        <v>1</v>
        <stp/>
        <stp>EM_S_MAJASSRES_NUM</stp>
        <stp>3</stp>
        <stp>002544.SZ</stp>
        <stp>1/4/2015</stp>
        <stp>1/4/2017</stp>
        <tr r="M1012" s="5"/>
        <tr r="M1012" s="3"/>
      </tp>
      <tp t="s">
        <v/>
        <stp/>
        <stp>EM_S_MAJASSRES_NUM</stp>
        <stp>3</stp>
        <stp>002644.SZ</stp>
        <stp>1/4/2015</stp>
        <stp>1/4/2017</stp>
        <tr r="M1112" s="5"/>
        <tr r="M1112" s="3"/>
      </tp>
      <tp t="s">
        <v/>
        <stp/>
        <stp>EM_S_MAJASSRES_NUM</stp>
        <stp>3</stp>
        <stp>002044.SZ</stp>
        <stp>1/4/2015</stp>
        <stp>1/4/2017</stp>
        <tr r="M514" s="3"/>
        <tr r="M514" s="5"/>
      </tp>
      <tp t="s">
        <v/>
        <stp/>
        <stp>EM_S_MAJASSRES_NUM</stp>
        <stp>3</stp>
        <stp>002144.SZ</stp>
        <stp>1/4/2015</stp>
        <stp>1/4/2017</stp>
        <tr r="M614" s="5"/>
        <tr r="M614" s="3"/>
      </tp>
      <tp t="s">
        <v/>
        <stp/>
        <stp>EM_S_MAJASSRES_NUM</stp>
        <stp>3</stp>
        <stp>002244.SZ</stp>
        <stp>1/4/2015</stp>
        <stp>1/4/2017</stp>
        <tr r="M714" s="3"/>
        <tr r="M714" s="5"/>
      </tp>
      <tp t="s">
        <v/>
        <stp/>
        <stp>EM_S_MAJASSRES_NUM</stp>
        <stp>3</stp>
        <stp>002344.SZ</stp>
        <stp>1/4/2015</stp>
        <stp>1/4/2017</stp>
        <tr r="M813" s="5"/>
        <tr r="M813" s="3"/>
      </tp>
      <tp t="s">
        <v/>
        <stp/>
        <stp>EM_S_MAJASSRES_NUM</stp>
        <stp>3</stp>
        <stp>300475.SZ</stp>
        <stp>1/4/2015</stp>
        <stp>1/4/2017</stp>
        <tr r="M1734" s="5"/>
        <tr r="M1763" s="3"/>
      </tp>
      <tp t="s">
        <v/>
        <stp/>
        <stp>EM_S_MAJASSRES_NUM</stp>
        <stp>3</stp>
        <stp>000545.SZ</stp>
        <stp>1/4/2015</stp>
        <stp>1/4/2017</stp>
        <tr r="M143" s="5"/>
        <tr r="M143" s="3"/>
      </tp>
      <tp t="s">
        <v/>
        <stp/>
        <stp>EM_S_MAJASSRES_NUM</stp>
        <stp>3</stp>
        <stp>300575.SZ</stp>
        <stp>1/4/2015</stp>
        <stp>1/4/2017</stp>
        <tr r="M1856" s="3"/>
      </tp>
      <tp t="s">
        <v/>
        <stp/>
        <stp>EM_S_MAJASSRES_NUM</stp>
        <stp>3</stp>
        <stp>000045.SZ</stp>
        <stp>1/4/2015</stp>
        <stp>1/4/2017</stp>
        <tr r="M42" s="3"/>
        <tr r="M42" s="5"/>
      </tp>
      <tp t="s">
        <v/>
        <stp/>
        <stp>EM_S_MAJASSRES_NUM</stp>
        <stp>3</stp>
        <stp>300075.SZ</stp>
        <stp>1/4/2015</stp>
        <stp>1/4/2017</stp>
        <tr r="M1337" s="5"/>
        <tr r="M1366" s="3"/>
      </tp>
      <tp t="s">
        <v/>
        <stp/>
        <stp>EM_S_MAJASSRES_NUM</stp>
        <stp>3</stp>
        <stp>300175.SZ</stp>
        <stp>1/4/2015</stp>
        <stp>1/4/2017</stp>
        <tr r="M1437" s="5"/>
        <tr r="M1466" s="3"/>
      </tp>
      <tp t="s">
        <v/>
        <stp/>
        <stp>EM_S_MAJASSRES_NUM</stp>
        <stp>3</stp>
        <stp>300275.SZ</stp>
        <stp>1/4/2015</stp>
        <stp>1/4/2017</stp>
        <tr r="M1565" s="3"/>
        <tr r="M1536" s="5"/>
      </tp>
      <tp t="s">
        <v/>
        <stp/>
        <stp>EM_S_MAJASSRES_NUM</stp>
        <stp>3</stp>
        <stp>300375.SZ</stp>
        <stp>1/4/2015</stp>
        <stp>1/4/2017</stp>
        <tr r="M1635" s="5"/>
        <tr r="M1664" s="3"/>
      </tp>
      <tp t="s">
        <v/>
        <stp/>
        <stp>EM_S_MAJASSRES_NUM</stp>
        <stp>3</stp>
        <stp>002445.SZ</stp>
        <stp>1/4/2015</stp>
        <stp>1/4/2017</stp>
        <tr r="M914" s="5"/>
        <tr r="M914" s="3"/>
      </tp>
      <tp t="s">
        <v/>
        <stp/>
        <stp>EM_S_MAJASSRES_NUM</stp>
        <stp>3</stp>
        <stp>002545.SZ</stp>
        <stp>1/4/2015</stp>
        <stp>1/4/2017</stp>
        <tr r="M1013" s="3"/>
        <tr r="M1013" s="5"/>
      </tp>
      <tp t="s">
        <v/>
        <stp/>
        <stp>EM_S_MAJASSRES_NUM</stp>
        <stp>3</stp>
        <stp>002645.SZ</stp>
        <stp>1/4/2015</stp>
        <stp>1/4/2017</stp>
        <tr r="M1113" s="5"/>
        <tr r="M1113" s="3"/>
      </tp>
      <tp t="s">
        <v/>
        <stp/>
        <stp>EM_S_MAJASSRES_NUM</stp>
        <stp>3</stp>
        <stp>002745.SZ</stp>
        <stp>1/4/2015</stp>
        <stp>1/4/2017</stp>
        <tr r="M1209" s="3"/>
        <tr r="M1209" s="5"/>
      </tp>
      <tp t="s">
        <v/>
        <stp/>
        <stp>EM_S_MAJASSRES_NUM</stp>
        <stp>3</stp>
        <stp>002045.SZ</stp>
        <stp>1/4/2015</stp>
        <stp>1/4/2017</stp>
        <tr r="M515" s="5"/>
        <tr r="M515" s="3"/>
      </tp>
      <tp t="s">
        <v/>
        <stp/>
        <stp>EM_S_MAJASSRES_NUM</stp>
        <stp>3</stp>
        <stp>002145.SZ</stp>
        <stp>1/4/2015</stp>
        <stp>1/4/2017</stp>
        <tr r="M615" s="5"/>
        <tr r="M615" s="3"/>
      </tp>
      <tp t="s">
        <v/>
        <stp/>
        <stp>EM_S_MAJASSRES_NUM</stp>
        <stp>3</stp>
        <stp>002245.SZ</stp>
        <stp>1/4/2015</stp>
        <stp>1/4/2017</stp>
        <tr r="M715" s="5"/>
        <tr r="M715" s="3"/>
      </tp>
      <tp t="s">
        <v/>
        <stp/>
        <stp>EM_S_MAJASSRES_NUM</stp>
        <stp>3</stp>
        <stp>002345.SZ</stp>
        <stp>1/4/2015</stp>
        <stp>1/4/2017</stp>
        <tr r="M814" s="3"/>
        <tr r="M814" s="5"/>
      </tp>
      <tp>
        <v>84467324.879999995</v>
        <stp/>
        <stp>EM_S_STM07_IS</stp>
        <stp>4</stp>
        <stp>002783.SZ</stp>
        <stp>61</stp>
        <stp>9/30/2016</stp>
        <stp>1</stp>
        <tr r="I1244" s="3"/>
      </tp>
      <tp>
        <v>75107522.489999995</v>
        <stp/>
        <stp>EM_S_STM07_IS</stp>
        <stp>4</stp>
        <stp>002793.SZ</stp>
        <stp>61</stp>
        <stp>9/30/2016</stp>
        <stp>1</stp>
        <tr r="I1253" s="3"/>
      </tp>
      <tp>
        <v>5392548.29</v>
        <stp/>
        <stp>EM_S_STM07_IS</stp>
        <stp>4</stp>
        <stp>002723.SZ</stp>
        <stp>61</stp>
        <stp>9/30/2016</stp>
        <stp>1</stp>
        <tr r="I1188" s="3"/>
      </tp>
      <tp>
        <v>93103891.150000006</v>
        <stp/>
        <stp>EM_S_STM07_IS</stp>
        <stp>4</stp>
        <stp>002733.SZ</stp>
        <stp>61</stp>
        <stp>9/30/2016</stp>
        <stp>1</stp>
        <tr r="I1198" s="3"/>
      </tp>
      <tp>
        <v>50836200.75</v>
        <stp/>
        <stp>EM_S_STM07_IS</stp>
        <stp>4</stp>
        <stp>002703.SZ</stp>
        <stp>61</stp>
        <stp>9/30/2016</stp>
        <stp>1</stp>
        <tr r="I1171" s="3"/>
      </tp>
      <tp>
        <v>14984132.1</v>
        <stp/>
        <stp>EM_S_STM07_IS</stp>
        <stp>4</stp>
        <stp>002713.SZ</stp>
        <stp>61</stp>
        <stp>9/30/2016</stp>
        <stp>1</stp>
        <tr r="I1179" s="3"/>
      </tp>
      <tp>
        <v>161389802.56999999</v>
        <stp/>
        <stp>EM_S_STM07_IS</stp>
        <stp>4</stp>
        <stp>002763.SZ</stp>
        <stp>61</stp>
        <stp>9/30/2016</stp>
        <stp>1</stp>
        <tr r="I1226" s="3"/>
      </tp>
      <tp>
        <v>310553685.45999998</v>
        <stp/>
        <stp>EM_S_STM07_IS</stp>
        <stp>4</stp>
        <stp>002773.SZ</stp>
        <stp>61</stp>
        <stp>9/30/2016</stp>
        <stp>1</stp>
        <tr r="I1235" s="3"/>
      </tp>
      <tp>
        <v>45547597.329999998</v>
        <stp/>
        <stp>EM_S_STM07_IS</stp>
        <stp>4</stp>
        <stp>002743.SZ</stp>
        <stp>61</stp>
        <stp>9/30/2016</stp>
        <stp>1</stp>
        <tr r="I1208" s="3"/>
      </tp>
      <tp>
        <v>49441642.579999998</v>
        <stp/>
        <stp>EM_S_STM07_IS</stp>
        <stp>4</stp>
        <stp>002753.SZ</stp>
        <stp>61</stp>
        <stp>9/30/2016</stp>
        <stp>1</stp>
        <tr r="I1217" s="3"/>
      </tp>
      <tp>
        <v>29742026.190000001</v>
        <stp/>
        <stp>EM_S_STM07_IS</stp>
        <stp>4</stp>
        <stp>002683.SZ</stp>
        <stp>61</stp>
        <stp>9/30/2016</stp>
        <stp>1</stp>
        <tr r="I1151" s="3"/>
      </tp>
      <tp>
        <v>-222966162</v>
        <stp/>
        <stp>EM_S_STM07_IS</stp>
        <stp>4</stp>
        <stp>002693.SZ</stp>
        <stp>61</stp>
        <stp>9/30/2016</stp>
        <stp>1</stp>
        <tr r="I1161" s="3"/>
      </tp>
      <tp>
        <v>45484696.210000001</v>
        <stp/>
        <stp>EM_S_STM07_IS</stp>
        <stp>4</stp>
        <stp>002623.SZ</stp>
        <stp>61</stp>
        <stp>9/30/2016</stp>
        <stp>1</stp>
        <tr r="I1091" s="3"/>
      </tp>
      <tp>
        <v>-18773312.600000001</v>
        <stp/>
        <stp>EM_S_STM07_IS</stp>
        <stp>4</stp>
        <stp>002633.SZ</stp>
        <stp>61</stp>
        <stp>9/30/2016</stp>
        <stp>1</stp>
        <tr r="I1101" s="3"/>
      </tp>
      <tp>
        <v>435267077.75999999</v>
        <stp/>
        <stp>EM_S_STM07_IS</stp>
        <stp>4</stp>
        <stp>002603.SZ</stp>
        <stp>61</stp>
        <stp>9/30/2016</stp>
        <stp>1</stp>
        <tr r="I1071" s="3"/>
      </tp>
      <tp>
        <v>19739602.699999999</v>
        <stp/>
        <stp>EM_S_STM07_IS</stp>
        <stp>4</stp>
        <stp>002613.SZ</stp>
        <stp>61</stp>
        <stp>9/30/2016</stp>
        <stp>1</stp>
        <tr r="I1081" s="3"/>
      </tp>
      <tp>
        <v>107460869.92</v>
        <stp/>
        <stp>EM_S_STM07_IS</stp>
        <stp>4</stp>
        <stp>002663.SZ</stp>
        <stp>61</stp>
        <stp>9/30/2016</stp>
        <stp>1</stp>
        <tr r="I1131" s="3"/>
      </tp>
      <tp>
        <v>935256660.38</v>
        <stp/>
        <stp>EM_S_STM07_IS</stp>
        <stp>4</stp>
        <stp>002673.SZ</stp>
        <stp>61</stp>
        <stp>9/30/2016</stp>
        <stp>1</stp>
        <tr r="I1141" s="3"/>
      </tp>
      <tp>
        <v>250530632.52000001</v>
        <stp/>
        <stp>EM_S_STM07_IS</stp>
        <stp>4</stp>
        <stp>002643.SZ</stp>
        <stp>61</stp>
        <stp>9/30/2016</stp>
        <stp>1</stp>
        <tr r="I1111" s="3"/>
      </tp>
      <tp>
        <v>311629510.12</v>
        <stp/>
        <stp>EM_S_STM07_IS</stp>
        <stp>4</stp>
        <stp>002653.SZ</stp>
        <stp>61</stp>
        <stp>9/30/2016</stp>
        <stp>1</stp>
        <tr r="I1121" s="3"/>
      </tp>
      <tp>
        <v>103722148.43000001</v>
        <stp/>
        <stp>EM_S_STM07_IS</stp>
        <stp>4</stp>
        <stp>002583.SZ</stp>
        <stp>61</stp>
        <stp>9/30/2016</stp>
        <stp>1</stp>
        <tr r="I1051" s="3"/>
      </tp>
      <tp>
        <v>46213485.609999999</v>
        <stp/>
        <stp>EM_S_STM07_IS</stp>
        <stp>4</stp>
        <stp>002593.SZ</stp>
        <stp>61</stp>
        <stp>9/30/2016</stp>
        <stp>1</stp>
        <tr r="I1061" s="3"/>
      </tp>
      <tp>
        <v>69490543.680000007</v>
        <stp/>
        <stp>EM_S_STM07_IS</stp>
        <stp>4</stp>
        <stp>002523.SZ</stp>
        <stp>61</stp>
        <stp>9/30/2016</stp>
        <stp>1</stp>
        <tr r="I992" s="3"/>
      </tp>
      <tp>
        <v>129226213.90000001</v>
        <stp/>
        <stp>EM_S_STM07_IS</stp>
        <stp>4</stp>
        <stp>002533.SZ</stp>
        <stp>61</stp>
        <stp>9/30/2016</stp>
        <stp>1</stp>
        <tr r="I1001" s="3"/>
      </tp>
      <tp>
        <v>258557003.21000001</v>
        <stp/>
        <stp>EM_S_STM07_IS</stp>
        <stp>4</stp>
        <stp>002503.SZ</stp>
        <stp>61</stp>
        <stp>9/30/2016</stp>
        <stp>1</stp>
        <tr r="I972" s="3"/>
      </tp>
      <tp>
        <v>87664968.510000005</v>
        <stp/>
        <stp>EM_S_STM07_IS</stp>
        <stp>4</stp>
        <stp>002513.SZ</stp>
        <stp>61</stp>
        <stp>9/30/2016</stp>
        <stp>1</stp>
        <tr r="I982" s="3"/>
      </tp>
      <tp>
        <v>1001967698.21</v>
        <stp/>
        <stp>EM_S_STM07_IS</stp>
        <stp>4</stp>
        <stp>002563.SZ</stp>
        <stp>61</stp>
        <stp>9/30/2016</stp>
        <stp>1</stp>
        <tr r="I1031" s="3"/>
      </tp>
      <tp>
        <v>498059109.19999999</v>
        <stp/>
        <stp>EM_S_STM07_IS</stp>
        <stp>4</stp>
        <stp>002573.SZ</stp>
        <stp>61</stp>
        <stp>9/30/2016</stp>
        <stp>1</stp>
        <tr r="I1041" s="3"/>
      </tp>
      <tp>
        <v>293682709.82999998</v>
        <stp/>
        <stp>EM_S_STM07_IS</stp>
        <stp>4</stp>
        <stp>002543.SZ</stp>
        <stp>61</stp>
        <stp>9/30/2016</stp>
        <stp>1</stp>
        <tr r="I1011" s="3"/>
      </tp>
      <tp>
        <v>60460771.020000003</v>
        <stp/>
        <stp>EM_S_STM07_IS</stp>
        <stp>4</stp>
        <stp>002553.SZ</stp>
        <stp>61</stp>
        <stp>9/30/2016</stp>
        <stp>1</stp>
        <tr r="I1021" s="3"/>
      </tp>
      <tp>
        <v>78664327.549999997</v>
        <stp/>
        <stp>EM_S_STM07_IS</stp>
        <stp>4</stp>
        <stp>002483.SZ</stp>
        <stp>61</stp>
        <stp>9/30/2016</stp>
        <stp>1</stp>
        <tr r="I952" s="3"/>
      </tp>
      <tp>
        <v>1228203240.4400001</v>
        <stp/>
        <stp>EM_S_STM07_IS</stp>
        <stp>4</stp>
        <stp>002493.SZ</stp>
        <stp>61</stp>
        <stp>9/30/2016</stp>
        <stp>1</stp>
        <tr r="I962" s="3"/>
      </tp>
      <tp>
        <v>-89530285.459999993</v>
        <stp/>
        <stp>EM_S_STM07_IS</stp>
        <stp>4</stp>
        <stp>002423.SZ</stp>
        <stp>61</stp>
        <stp>9/30/2016</stp>
        <stp>1</stp>
        <tr r="I892" s="3"/>
      </tp>
      <tp>
        <v>164220945.91</v>
        <stp/>
        <stp>EM_S_STM07_IS</stp>
        <stp>4</stp>
        <stp>002433.SZ</stp>
        <stp>61</stp>
        <stp>9/30/2016</stp>
        <stp>1</stp>
        <tr r="I902" s="3"/>
      </tp>
      <tp>
        <v>99586661.230000004</v>
        <stp/>
        <stp>EM_S_STM07_IS</stp>
        <stp>4</stp>
        <stp>002403.SZ</stp>
        <stp>61</stp>
        <stp>9/30/2016</stp>
        <stp>1</stp>
        <tr r="I872" s="3"/>
      </tp>
      <tp>
        <v>64216246.93</v>
        <stp/>
        <stp>EM_S_STM07_IS</stp>
        <stp>4</stp>
        <stp>002413.SZ</stp>
        <stp>61</stp>
        <stp>9/30/2016</stp>
        <stp>1</stp>
        <tr r="I882" s="3"/>
      </tp>
      <tp>
        <v>64710750</v>
        <stp/>
        <stp>EM_S_STM07_IS</stp>
        <stp>4</stp>
        <stp>002463.SZ</stp>
        <stp>61</stp>
        <stp>9/30/2016</stp>
        <stp>1</stp>
        <tr r="I932" s="3"/>
      </tp>
      <tp>
        <v>-19645237.210000001</v>
        <stp/>
        <stp>EM_S_STM07_IS</stp>
        <stp>4</stp>
        <stp>002473.SZ</stp>
        <stp>61</stp>
        <stp>9/30/2016</stp>
        <stp>1</stp>
        <tr r="I942" s="3"/>
      </tp>
      <tp>
        <v>42530943.93</v>
        <stp/>
        <stp>EM_S_STM07_IS</stp>
        <stp>4</stp>
        <stp>002443.SZ</stp>
        <stp>61</stp>
        <stp>9/30/2016</stp>
        <stp>1</stp>
        <tr r="I912" s="3"/>
      </tp>
      <tp>
        <v>11521504.9</v>
        <stp/>
        <stp>EM_S_STM07_IS</stp>
        <stp>4</stp>
        <stp>002453.SZ</stp>
        <stp>61</stp>
        <stp>9/30/2016</stp>
        <stp>1</stp>
        <tr r="I922" s="3"/>
      </tp>
      <tp>
        <v>11377507.130000001</v>
        <stp/>
        <stp>EM_S_STM07_IS</stp>
        <stp>4</stp>
        <stp>002383.SZ</stp>
        <stp>61</stp>
        <stp>9/30/2016</stp>
        <stp>1</stp>
        <tr r="I852" s="3"/>
      </tp>
      <tp>
        <v>79025238.530000001</v>
        <stp/>
        <stp>EM_S_STM07_IS</stp>
        <stp>4</stp>
        <stp>002393.SZ</stp>
        <stp>61</stp>
        <stp>9/30/2016</stp>
        <stp>1</stp>
        <tr r="I862" s="3"/>
      </tp>
      <tp>
        <v>173647785.22999999</v>
        <stp/>
        <stp>EM_S_STM07_IS</stp>
        <stp>4</stp>
        <stp>002323.SZ</stp>
        <stp>61</stp>
        <stp>9/30/2016</stp>
        <stp>1</stp>
        <tr r="I792" s="3"/>
      </tp>
      <tp>
        <v>137401670.50999999</v>
        <stp/>
        <stp>EM_S_STM07_IS</stp>
        <stp>4</stp>
        <stp>002333.SZ</stp>
        <stp>61</stp>
        <stp>9/30/2016</stp>
        <stp>1</stp>
        <tr r="I802" s="3"/>
      </tp>
      <tp>
        <v>211783146.68000001</v>
        <stp/>
        <stp>EM_S_STM07_IS</stp>
        <stp>4</stp>
        <stp>002303.SZ</stp>
        <stp>61</stp>
        <stp>9/30/2016</stp>
        <stp>1</stp>
        <tr r="I772" s="3"/>
      </tp>
      <tp>
        <v>12671124.310000001</v>
        <stp/>
        <stp>EM_S_STM07_IS</stp>
        <stp>4</stp>
        <stp>002313.SZ</stp>
        <stp>61</stp>
        <stp>9/30/2016</stp>
        <stp>1</stp>
        <tr r="I782" s="3"/>
      </tp>
      <tp>
        <v>52899761.219999999</v>
        <stp/>
        <stp>EM_S_STM07_IS</stp>
        <stp>4</stp>
        <stp>002363.SZ</stp>
        <stp>61</stp>
        <stp>9/30/2016</stp>
        <stp>1</stp>
        <tr r="I832" s="3"/>
      </tp>
      <tp>
        <v>220324191.38999999</v>
        <stp/>
        <stp>EM_S_STM07_IS</stp>
        <stp>4</stp>
        <stp>002373.SZ</stp>
        <stp>61</stp>
        <stp>9/30/2016</stp>
        <stp>1</stp>
        <tr r="I842" s="3"/>
      </tp>
      <tp>
        <v>145972777.47</v>
        <stp/>
        <stp>EM_S_STM07_IS</stp>
        <stp>4</stp>
        <stp>002343.SZ</stp>
        <stp>61</stp>
        <stp>9/30/2016</stp>
        <stp>1</stp>
        <tr r="I812" s="3"/>
      </tp>
      <tp>
        <v>104877279.09999999</v>
        <stp/>
        <stp>EM_S_STM07_IS</stp>
        <stp>4</stp>
        <stp>002353.SZ</stp>
        <stp>61</stp>
        <stp>9/30/2016</stp>
        <stp>1</stp>
        <tr r="I822" s="3"/>
      </tp>
      <tp>
        <v>124444840.43000001</v>
        <stp/>
        <stp>EM_S_STM07_IS</stp>
        <stp>4</stp>
        <stp>002283.SZ</stp>
        <stp>61</stp>
        <stp>9/30/2016</stp>
        <stp>1</stp>
        <tr r="I752" s="3"/>
      </tp>
      <tp>
        <v>259455473.43000001</v>
        <stp/>
        <stp>EM_S_STM07_IS</stp>
        <stp>4</stp>
        <stp>002293.SZ</stp>
        <stp>61</stp>
        <stp>9/30/2016</stp>
        <stp>1</stp>
        <tr r="I762" s="3"/>
      </tp>
      <tp>
        <v>432012155.45999998</v>
        <stp/>
        <stp>EM_S_STM07_IS</stp>
        <stp>4</stp>
        <stp>002223.SZ</stp>
        <stp>61</stp>
        <stp>9/30/2016</stp>
        <stp>1</stp>
        <tr r="I693" s="3"/>
      </tp>
      <tp>
        <v>227199782.65000001</v>
        <stp/>
        <stp>EM_S_STM07_IS</stp>
        <stp>4</stp>
        <stp>002233.SZ</stp>
        <stp>61</stp>
        <stp>9/30/2016</stp>
        <stp>1</stp>
        <tr r="I703" s="3"/>
      </tp>
      <tp>
        <v>396759915.14999998</v>
        <stp/>
        <stp>EM_S_STM07_IS</stp>
        <stp>4</stp>
        <stp>002203.SZ</stp>
        <stp>61</stp>
        <stp>9/30/2016</stp>
        <stp>1</stp>
        <tr r="I673" s="3"/>
      </tp>
      <tp>
        <v>11821610.15</v>
        <stp/>
        <stp>EM_S_STM07_IS</stp>
        <stp>4</stp>
        <stp>002213.SZ</stp>
        <stp>61</stp>
        <stp>9/30/2016</stp>
        <stp>1</stp>
        <tr r="I683" s="3"/>
      </tp>
      <tp>
        <v>-27149748.32</v>
        <stp/>
        <stp>EM_S_STM07_IS</stp>
        <stp>4</stp>
        <stp>002263.SZ</stp>
        <stp>61</stp>
        <stp>9/30/2016</stp>
        <stp>1</stp>
        <tr r="I732" s="3"/>
      </tp>
      <tp>
        <v>169661414.50999999</v>
        <stp/>
        <stp>EM_S_STM07_IS</stp>
        <stp>4</stp>
        <stp>002273.SZ</stp>
        <stp>61</stp>
        <stp>9/30/2016</stp>
        <stp>1</stp>
        <tr r="I742" s="3"/>
      </tp>
      <tp>
        <v>17441565.18</v>
        <stp/>
        <stp>EM_S_STM07_IS</stp>
        <stp>4</stp>
        <stp>002243.SZ</stp>
        <stp>61</stp>
        <stp>9/30/2016</stp>
        <stp>1</stp>
        <tr r="I713" s="3"/>
      </tp>
      <tp>
        <v>20675819.879999999</v>
        <stp/>
        <stp>EM_S_STM07_IS</stp>
        <stp>4</stp>
        <stp>002253.SZ</stp>
        <stp>61</stp>
        <stp>9/30/2016</stp>
        <stp>1</stp>
        <tr r="I723" s="3"/>
      </tp>
      <tp>
        <v>451423679</v>
        <stp/>
        <stp>EM_S_STM07_IS</stp>
        <stp>4</stp>
        <stp>002183.SZ</stp>
        <stp>61</stp>
        <stp>9/30/2016</stp>
        <stp>1</stp>
        <tr r="I653" s="3"/>
      </tp>
      <tp>
        <v>32922244.129999999</v>
        <stp/>
        <stp>EM_S_STM07_IS</stp>
        <stp>4</stp>
        <stp>002193.SZ</stp>
        <stp>61</stp>
        <stp>9/30/2016</stp>
        <stp>1</stp>
        <tr r="I663" s="3"/>
      </tp>
      <tp>
        <v>168572373.61000001</v>
        <stp/>
        <stp>EM_S_STM07_IS</stp>
        <stp>4</stp>
        <stp>002123.SZ</stp>
        <stp>61</stp>
        <stp>9/30/2016</stp>
        <stp>1</stp>
        <tr r="I593" s="3"/>
      </tp>
      <tp>
        <v>160223331.55000001</v>
        <stp/>
        <stp>EM_S_STM07_IS</stp>
        <stp>4</stp>
        <stp>002133.SZ</stp>
        <stp>61</stp>
        <stp>9/30/2016</stp>
        <stp>1</stp>
        <tr r="I603" s="3"/>
      </tp>
      <tp>
        <v>72193653.659999996</v>
        <stp/>
        <stp>EM_S_STM07_IS</stp>
        <stp>4</stp>
        <stp>002103.SZ</stp>
        <stp>61</stp>
        <stp>9/30/2016</stp>
        <stp>1</stp>
        <tr r="I573" s="3"/>
      </tp>
      <tp>
        <v>33563349.990000002</v>
        <stp/>
        <stp>EM_S_STM07_IS</stp>
        <stp>4</stp>
        <stp>002113.SZ</stp>
        <stp>61</stp>
        <stp>9/30/2016</stp>
        <stp>1</stp>
        <tr r="I583" s="3"/>
      </tp>
      <tp>
        <v>-4271340.21</v>
        <stp/>
        <stp>EM_S_STM07_IS</stp>
        <stp>4</stp>
        <stp>002163.SZ</stp>
        <stp>61</stp>
        <stp>9/30/2016</stp>
        <stp>1</stp>
        <tr r="I633" s="3"/>
      </tp>
      <tp>
        <v>67565074.140000001</v>
        <stp/>
        <stp>EM_S_STM07_IS</stp>
        <stp>4</stp>
        <stp>002173.SZ</stp>
        <stp>61</stp>
        <stp>9/30/2016</stp>
        <stp>1</stp>
        <tr r="I643" s="3"/>
      </tp>
      <tp>
        <v>396040885.58999997</v>
        <stp/>
        <stp>EM_S_STM07_IS</stp>
        <stp>4</stp>
        <stp>002143.SZ</stp>
        <stp>61</stp>
        <stp>9/30/2016</stp>
        <stp>1</stp>
        <tr r="I613" s="3"/>
      </tp>
      <tp>
        <v>264610782.90000001</v>
        <stp/>
        <stp>EM_S_STM07_IS</stp>
        <stp>4</stp>
        <stp>002153.SZ</stp>
        <stp>61</stp>
        <stp>9/30/2016</stp>
        <stp>1</stp>
        <tr r="I623" s="3"/>
      </tp>
      <tp>
        <v>241687430.38999999</v>
        <stp/>
        <stp>EM_S_STM07_IS</stp>
        <stp>4</stp>
        <stp>002083.SZ</stp>
        <stp>61</stp>
        <stp>9/30/2016</stp>
        <stp>1</stp>
        <tr r="I553" s="3"/>
      </tp>
      <tp>
        <v>50864135</v>
        <stp/>
        <stp>EM_S_STM07_IS</stp>
        <stp>4</stp>
        <stp>002093.SZ</stp>
        <stp>61</stp>
        <stp>9/30/2016</stp>
        <stp>1</stp>
        <tr r="I563" s="3"/>
      </tp>
      <tp>
        <v>43534843.740000002</v>
        <stp/>
        <stp>EM_S_STM07_IS</stp>
        <stp>4</stp>
        <stp>002023.SZ</stp>
        <stp>61</stp>
        <stp>9/30/2016</stp>
        <stp>1</stp>
        <tr r="I493" s="3"/>
      </tp>
      <tp>
        <v>209411576.68000001</v>
        <stp/>
        <stp>EM_S_STM07_IS</stp>
        <stp>4</stp>
        <stp>002033.SZ</stp>
        <stp>61</stp>
        <stp>9/30/2016</stp>
        <stp>1</stp>
        <tr r="I503" s="3"/>
      </tp>
      <tp>
        <v>236049787.40000001</v>
        <stp/>
        <stp>EM_S_STM07_IS</stp>
        <stp>4</stp>
        <stp>002003.SZ</stp>
        <stp>61</stp>
        <stp>9/30/2016</stp>
        <stp>1</stp>
        <tr r="I473" s="3"/>
      </tp>
      <tp>
        <v>240019259.53</v>
        <stp/>
        <stp>EM_S_STM07_IS</stp>
        <stp>4</stp>
        <stp>002013.SZ</stp>
        <stp>61</stp>
        <stp>9/30/2016</stp>
        <stp>1</stp>
        <tr r="I483" s="3"/>
      </tp>
      <tp>
        <v>95243845.849999994</v>
        <stp/>
        <stp>EM_S_STM07_IS</stp>
        <stp>4</stp>
        <stp>002063.SZ</stp>
        <stp>61</stp>
        <stp>9/30/2016</stp>
        <stp>1</stp>
        <tr r="I533" s="3"/>
      </tp>
      <tp>
        <v>-35426583.060000002</v>
        <stp/>
        <stp>EM_S_STM07_IS</stp>
        <stp>4</stp>
        <stp>002073.SZ</stp>
        <stp>61</stp>
        <stp>9/30/2016</stp>
        <stp>1</stp>
        <tr r="I543" s="3"/>
      </tp>
      <tp>
        <v>177938960.88</v>
        <stp/>
        <stp>EM_S_STM07_IS</stp>
        <stp>4</stp>
        <stp>002043.SZ</stp>
        <stp>61</stp>
        <stp>9/30/2016</stp>
        <stp>1</stp>
        <tr r="I513" s="3"/>
      </tp>
      <tp>
        <v>178262592.19</v>
        <stp/>
        <stp>EM_S_STM07_IS</stp>
        <stp>4</stp>
        <stp>002053.SZ</stp>
        <stp>61</stp>
        <stp>9/30/2016</stp>
        <stp>1</stp>
        <tr r="I523" s="3"/>
      </tp>
      <tp t="s">
        <v/>
        <stp/>
        <stp>EM_S_STM07_IS</stp>
        <stp>4</stp>
        <stp>002823.SZ</stp>
        <stp>61</stp>
        <stp>9/30/2016</stp>
        <stp>1</stp>
        <tr r="I1280" s="3"/>
      </tp>
      <tp>
        <v>120069904.64</v>
        <stp/>
        <stp>EM_S_STM07_IS</stp>
        <stp>4</stp>
        <stp>002833.SZ</stp>
        <stp>61</stp>
        <stp>9/30/2016</stp>
        <stp>1</stp>
        <tr r="I1289" s="3"/>
      </tp>
      <tp>
        <v>29740400.48</v>
        <stp/>
        <stp>EM_S_STM07_IS</stp>
        <stp>4</stp>
        <stp>002803.SZ</stp>
        <stp>61</stp>
        <stp>9/30/2016</stp>
        <stp>1</stp>
        <tr r="I1262" s="3"/>
      </tp>
      <tp>
        <v>38548540.109999999</v>
        <stp/>
        <stp>EM_S_STM07_IS</stp>
        <stp>4</stp>
        <stp>002813.SZ</stp>
        <stp>61</stp>
        <stp>9/30/2016</stp>
        <stp>1</stp>
        <tr r="I1271" s="3"/>
      </tp>
      <tp>
        <v>19081140.489999998</v>
        <stp/>
        <stp>EM_S_STM07_IS</stp>
        <stp>4</stp>
        <stp>603703.SH</stp>
        <stp>61</stp>
        <stp>9/30/2016</stp>
        <stp>1</stp>
        <tr r="I2972" s="3"/>
      </tp>
      <tp>
        <v>31629151.879999999</v>
        <stp/>
        <stp>EM_S_STM07_IS</stp>
        <stp>4</stp>
        <stp>603663.SH</stp>
        <stp>61</stp>
        <stp>9/30/2016</stp>
        <stp>1</stp>
        <tr r="I2962" s="3"/>
      </tp>
      <tp t="s">
        <v/>
        <stp/>
        <stp>EM_S_STM07_IS</stp>
        <stp>4</stp>
        <stp>603633.SH</stp>
        <stp>61</stp>
        <stp>9/30/2016</stp>
        <stp>1</stp>
        <tr r="I2958" s="3"/>
      </tp>
      <tp>
        <v>119614151.23</v>
        <stp/>
        <stp>EM_S_STM07_IS</stp>
        <stp>4</stp>
        <stp>603393.SH</stp>
        <stp>61</stp>
        <stp>9/30/2016</stp>
        <stp>1</stp>
        <tr r="I2924" s="3"/>
      </tp>
      <tp>
        <v>562580000</v>
        <stp/>
        <stp>EM_S_STM07_IS</stp>
        <stp>4</stp>
        <stp>603323.SH</stp>
        <stp>61</stp>
        <stp>9/30/2016</stp>
        <stp>1</stp>
        <tr r="I2912" s="3"/>
      </tp>
      <tp>
        <v>-30548062.870000001</v>
        <stp/>
        <stp>EM_S_STM07_IS</stp>
        <stp>4</stp>
        <stp>603333.SH</stp>
        <stp>61</stp>
        <stp>9/30/2016</stp>
        <stp>1</stp>
        <tr r="I2914" s="3"/>
      </tp>
      <tp>
        <v>141897680.91</v>
        <stp/>
        <stp>EM_S_STM07_IS</stp>
        <stp>4</stp>
        <stp>603313.SH</stp>
        <stp>61</stp>
        <stp>9/30/2016</stp>
        <stp>1</stp>
        <tr r="I2907" s="3"/>
      </tp>
      <tp>
        <v>44664434.420000002</v>
        <stp/>
        <stp>EM_S_STM07_IS</stp>
        <stp>4</stp>
        <stp>603223.SH</stp>
        <stp>61</stp>
        <stp>9/30/2016</stp>
        <stp>1</stp>
        <tr r="I2894" s="3"/>
      </tp>
      <tp>
        <v>68877351.120000005</v>
        <stp/>
        <stp>EM_S_STM07_IS</stp>
        <stp>4</stp>
        <stp>603203.SH</stp>
        <stp>61</stp>
        <stp>9/30/2016</stp>
        <stp>1</stp>
        <tr r="I2891" s="3"/>
      </tp>
      <tp>
        <v>56975941.009999998</v>
        <stp/>
        <stp>EM_S_STM07_IS</stp>
        <stp>4</stp>
        <stp>603123.SH</stp>
        <stp>61</stp>
        <stp>9/30/2016</stp>
        <stp>1</stp>
        <tr r="I2875" s="3"/>
      </tp>
      <tp>
        <v>62374651.030000001</v>
        <stp/>
        <stp>EM_S_STM07_IS</stp>
        <stp>4</stp>
        <stp>603023.SH</stp>
        <stp>61</stp>
        <stp>9/30/2016</stp>
        <stp>1</stp>
        <tr r="I2847" s="3"/>
      </tp>
      <tp>
        <v>58285007.399999999</v>
        <stp/>
        <stp>EM_S_STM07_IS</stp>
        <stp>4</stp>
        <stp>603033.SH</stp>
        <stp>61</stp>
        <stp>9/30/2016</stp>
        <stp>1</stp>
        <tr r="I2855" s="3"/>
      </tp>
      <tp>
        <v>627009.24</v>
        <stp/>
        <stp>EM_S_STM07_IS</stp>
        <stp>4</stp>
        <stp>603003.SH</stp>
        <stp>61</stp>
        <stp>9/30/2016</stp>
        <stp>1</stp>
        <tr r="I2830" s="3"/>
      </tp>
      <tp>
        <v>583502404.02999997</v>
        <stp/>
        <stp>EM_S_STM07_IS</stp>
        <stp>4</stp>
        <stp>603993.SH</stp>
        <stp>61</stp>
        <stp>9/30/2016</stp>
        <stp>1</stp>
        <tr r="I3035" s="3"/>
      </tp>
      <tp>
        <v>208251326</v>
        <stp/>
        <stp>EM_S_STM07_IS</stp>
        <stp>4</stp>
        <stp>603883.SH</stp>
        <stp>61</stp>
        <stp>9/30/2016</stp>
        <stp>1</stp>
        <tr r="I3007" s="3"/>
      </tp>
      <tp>
        <v>49588703.729999997</v>
        <stp/>
        <stp>EM_S_STM07_IS</stp>
        <stp>4</stp>
        <stp>603843.SH</stp>
        <stp>61</stp>
        <stp>9/30/2016</stp>
        <stp>1</stp>
        <tr r="I2999" s="3"/>
      </tp>
      <tp t="s">
        <v/>
        <stp/>
        <stp>EM_S_STM07_IS</stp>
        <stp>4</stp>
        <stp>603823.SH</stp>
        <stp>61</stp>
        <stp>9/30/2016</stp>
        <stp>1</stp>
        <tr r="I2996" s="3"/>
      </tp>
      <tp>
        <v>332050988.41000003</v>
        <stp/>
        <stp>EM_S_STM07_IS</stp>
        <stp>4</stp>
        <stp>600783.SH</stp>
        <stp>61</stp>
        <stp>9/30/2016</stp>
        <stp>1</stp>
        <tr r="I2523" s="3"/>
      </tp>
      <tp>
        <v>-46625873.32</v>
        <stp/>
        <stp>EM_S_STM07_IS</stp>
        <stp>4</stp>
        <stp>600793.SH</stp>
        <stp>61</stp>
        <stp>9/30/2016</stp>
        <stp>1</stp>
        <tr r="I2531" s="3"/>
      </tp>
      <tp>
        <v>123765037.63</v>
        <stp/>
        <stp>EM_S_STM07_IS</stp>
        <stp>4</stp>
        <stp>600763.SH</stp>
        <stp>61</stp>
        <stp>9/30/2016</stp>
        <stp>1</stp>
        <tr r="I2504" s="3"/>
      </tp>
      <tp>
        <v>43790670.509999998</v>
        <stp/>
        <stp>EM_S_STM07_IS</stp>
        <stp>4</stp>
        <stp>600773.SH</stp>
        <stp>61</stp>
        <stp>9/30/2016</stp>
        <stp>1</stp>
        <tr r="I2513" s="3"/>
      </tp>
      <tp>
        <v>350338025.47000003</v>
        <stp/>
        <stp>EM_S_STM07_IS</stp>
        <stp>4</stp>
        <stp>600743.SH</stp>
        <stp>61</stp>
        <stp>9/30/2016</stp>
        <stp>1</stp>
        <tr r="I2486" s="3"/>
      </tp>
      <tp>
        <v>-4467880.6500000004</v>
        <stp/>
        <stp>EM_S_STM07_IS</stp>
        <stp>4</stp>
        <stp>600753.SH</stp>
        <stp>61</stp>
        <stp>9/30/2016</stp>
        <stp>1</stp>
        <tr r="I2495" s="3"/>
      </tp>
      <tp>
        <v>207606566.75</v>
        <stp/>
        <stp>EM_S_STM07_IS</stp>
        <stp>4</stp>
        <stp>600723.SH</stp>
        <stp>61</stp>
        <stp>9/30/2016</stp>
        <stp>1</stp>
        <tr r="I2466" s="3"/>
      </tp>
      <tp>
        <v>-6243412.8399999999</v>
        <stp/>
        <stp>EM_S_STM07_IS</stp>
        <stp>4</stp>
        <stp>600733.SH</stp>
        <stp>61</stp>
        <stp>9/30/2016</stp>
        <stp>1</stp>
        <tr r="I2476" s="3"/>
      </tp>
      <tp>
        <v>1495720962.05</v>
        <stp/>
        <stp>EM_S_STM07_IS</stp>
        <stp>4</stp>
        <stp>600703.SH</stp>
        <stp>61</stp>
        <stp>9/30/2016</stp>
        <stp>1</stp>
        <tr r="I2447" s="3"/>
      </tp>
      <tp>
        <v>128775788.40000001</v>
        <stp/>
        <stp>EM_S_STM07_IS</stp>
        <stp>4</stp>
        <stp>600713.SH</stp>
        <stp>61</stp>
        <stp>9/30/2016</stp>
        <stp>1</stp>
        <tr r="I2456" s="3"/>
      </tp>
      <tp>
        <v>1744090727.2</v>
        <stp/>
        <stp>EM_S_STM07_IS</stp>
        <stp>4</stp>
        <stp>000783.SZ</stp>
        <stp>61</stp>
        <stp>9/30/2016</stp>
        <stp>1</stp>
        <tr r="I312" s="3"/>
      </tp>
      <tp>
        <v>694913388.70000005</v>
        <stp/>
        <stp>EM_S_STM07_IS</stp>
        <stp>4</stp>
        <stp>000793.SZ</stp>
        <stp>61</stp>
        <stp>9/30/2016</stp>
        <stp>1</stp>
        <tr r="I320" s="3"/>
      </tp>
      <tp>
        <v>364531854.99000001</v>
        <stp/>
        <stp>EM_S_STM07_IS</stp>
        <stp>4</stp>
        <stp>000723.SZ</stp>
        <stp>61</stp>
        <stp>9/30/2016</stp>
        <stp>1</stp>
        <tr r="I276" s="3"/>
      </tp>
      <tp>
        <v>163190926.08000001</v>
        <stp/>
        <stp>EM_S_STM07_IS</stp>
        <stp>4</stp>
        <stp>000733.SZ</stp>
        <stp>61</stp>
        <stp>9/30/2016</stp>
        <stp>1</stp>
        <tr r="I284" s="3"/>
      </tp>
      <tp>
        <v>502800134.31</v>
        <stp/>
        <stp>EM_S_STM07_IS</stp>
        <stp>4</stp>
        <stp>000703.SZ</stp>
        <stp>61</stp>
        <stp>9/30/2016</stp>
        <stp>1</stp>
        <tr r="I259" s="3"/>
      </tp>
      <tp>
        <v>-78043963.150000006</v>
        <stp/>
        <stp>EM_S_STM07_IS</stp>
        <stp>4</stp>
        <stp>000713.SZ</stp>
        <stp>61</stp>
        <stp>9/30/2016</stp>
        <stp>1</stp>
        <tr r="I267" s="3"/>
      </tp>
      <tp>
        <v>16193649.630000001</v>
        <stp/>
        <stp>EM_S_STM07_IS</stp>
        <stp>4</stp>
        <stp>000753.SZ</stp>
        <stp>61</stp>
        <stp>9/30/2016</stp>
        <stp>1</stp>
        <tr r="I294" s="3"/>
      </tp>
      <tp>
        <v>98320510.030000001</v>
        <stp/>
        <stp>EM_S_STM07_IS</stp>
        <stp>4</stp>
        <stp>600683.SH</stp>
        <stp>61</stp>
        <stp>9/30/2016</stp>
        <stp>1</stp>
        <tr r="I2428" s="3"/>
      </tp>
      <tp>
        <v>8102191.8799999999</v>
        <stp/>
        <stp>EM_S_STM07_IS</stp>
        <stp>4</stp>
        <stp>600693.SH</stp>
        <stp>61</stp>
        <stp>9/30/2016</stp>
        <stp>1</stp>
        <tr r="I2438" s="3"/>
      </tp>
      <tp>
        <v>1352217738.8499999</v>
        <stp/>
        <stp>EM_S_STM07_IS</stp>
        <stp>4</stp>
        <stp>600663.SH</stp>
        <stp>61</stp>
        <stp>9/30/2016</stp>
        <stp>1</stp>
        <tr r="I2411" s="3"/>
      </tp>
      <tp>
        <v>70657484.510000005</v>
        <stp/>
        <stp>EM_S_STM07_IS</stp>
        <stp>4</stp>
        <stp>600673.SH</stp>
        <stp>61</stp>
        <stp>9/30/2016</stp>
        <stp>1</stp>
        <tr r="I2418" s="3"/>
      </tp>
      <tp>
        <v>462299429.87</v>
        <stp/>
        <stp>EM_S_STM07_IS</stp>
        <stp>4</stp>
        <stp>600643.SH</stp>
        <stp>61</stp>
        <stp>9/30/2016</stp>
        <stp>1</stp>
        <tr r="I2394" s="3"/>
      </tp>
      <tp>
        <v>-168741256.31999999</v>
        <stp/>
        <stp>EM_S_STM07_IS</stp>
        <stp>4</stp>
        <stp>600653.SH</stp>
        <stp>61</stp>
        <stp>9/30/2016</stp>
        <stp>1</stp>
        <tr r="I2403" s="3"/>
      </tp>
      <tp>
        <v>270107366.77999997</v>
        <stp/>
        <stp>EM_S_STM07_IS</stp>
        <stp>4</stp>
        <stp>600623.SH</stp>
        <stp>61</stp>
        <stp>9/30/2016</stp>
        <stp>1</stp>
        <tr r="I2378" s="3"/>
      </tp>
      <tp>
        <v>398234925.14999998</v>
        <stp/>
        <stp>EM_S_STM07_IS</stp>
        <stp>4</stp>
        <stp>600633.SH</stp>
        <stp>61</stp>
        <stp>9/30/2016</stp>
        <stp>1</stp>
        <tr r="I2384" s="3"/>
      </tp>
      <tp>
        <v>-33458712.600000001</v>
        <stp/>
        <stp>EM_S_STM07_IS</stp>
        <stp>4</stp>
        <stp>600603.SH</stp>
        <stp>61</stp>
        <stp>9/30/2016</stp>
        <stp>1</stp>
        <tr r="I2359" s="3"/>
      </tp>
      <tp>
        <v>98033181.799999997</v>
        <stp/>
        <stp>EM_S_STM07_IS</stp>
        <stp>4</stp>
        <stp>600613.SH</stp>
        <stp>61</stp>
        <stp>9/30/2016</stp>
        <stp>1</stp>
        <tr r="I2368" s="3"/>
      </tp>
      <tp>
        <v>50417070.329999998</v>
        <stp/>
        <stp>EM_S_STM07_IS</stp>
        <stp>4</stp>
        <stp>000683.SZ</stp>
        <stp>61</stp>
        <stp>9/30/2016</stp>
        <stp>1</stp>
        <tr r="I244" s="3"/>
      </tp>
      <tp>
        <v>-90747747.609999999</v>
        <stp/>
        <stp>EM_S_STM07_IS</stp>
        <stp>4</stp>
        <stp>000693.SZ</stp>
        <stp>61</stp>
        <stp>9/30/2016</stp>
        <stp>1</stp>
        <tr r="I252" s="3"/>
      </tp>
      <tp>
        <v>1281673315.1600001</v>
        <stp/>
        <stp>EM_S_STM07_IS</stp>
        <stp>4</stp>
        <stp>000623.SZ</stp>
        <stp>61</stp>
        <stp>9/30/2016</stp>
        <stp>1</stp>
        <tr r="I203" s="3"/>
      </tp>
      <tp>
        <v>-36870734.640000001</v>
        <stp/>
        <stp>EM_S_STM07_IS</stp>
        <stp>4</stp>
        <stp>000633.SZ</stp>
        <stp>61</stp>
        <stp>9/30/2016</stp>
        <stp>1</stp>
        <tr r="I212" s="3"/>
      </tp>
      <tp>
        <v>144896372.84</v>
        <stp/>
        <stp>EM_S_STM07_IS</stp>
        <stp>4</stp>
        <stp>000603.SZ</stp>
        <stp>61</stp>
        <stp>9/30/2016</stp>
        <stp>1</stp>
        <tr r="I187" s="3"/>
      </tp>
      <tp>
        <v>-1663497.65</v>
        <stp/>
        <stp>EM_S_STM07_IS</stp>
        <stp>4</stp>
        <stp>000613.SZ</stp>
        <stp>61</stp>
        <stp>9/30/2016</stp>
        <stp>1</stp>
        <tr r="I196" s="3"/>
      </tp>
      <tp>
        <v>8823876.9600000009</v>
        <stp/>
        <stp>EM_S_STM07_IS</stp>
        <stp>4</stp>
        <stp>000663.SZ</stp>
        <stp>61</stp>
        <stp>9/30/2016</stp>
        <stp>1</stp>
        <tr r="I227" s="3"/>
      </tp>
      <tp>
        <v>135692995.68000001</v>
        <stp/>
        <stp>EM_S_STM07_IS</stp>
        <stp>4</stp>
        <stp>000673.SZ</stp>
        <stp>61</stp>
        <stp>9/30/2016</stp>
        <stp>1</stp>
        <tr r="I236" s="3"/>
      </tp>
      <tp>
        <v>1117860458.45</v>
        <stp/>
        <stp>EM_S_STM07_IS</stp>
        <stp>4</stp>
        <stp>600583.SH</stp>
        <stp>61</stp>
        <stp>9/30/2016</stp>
        <stp>1</stp>
        <tr r="I2340" s="3"/>
      </tp>
      <tp>
        <v>69237674.079999998</v>
        <stp/>
        <stp>EM_S_STM07_IS</stp>
        <stp>4</stp>
        <stp>600593.SH</stp>
        <stp>61</stp>
        <stp>9/30/2016</stp>
        <stp>1</stp>
        <tr r="I2349" s="3"/>
      </tp>
      <tp>
        <v>273895471.83999997</v>
        <stp/>
        <stp>EM_S_STM07_IS</stp>
        <stp>4</stp>
        <stp>600563.SH</stp>
        <stp>61</stp>
        <stp>9/30/2016</stp>
        <stp>1</stp>
        <tr r="I2322" s="3"/>
      </tp>
      <tp>
        <v>656839.73</v>
        <stp/>
        <stp>EM_S_STM07_IS</stp>
        <stp>4</stp>
        <stp>600573.SH</stp>
        <stp>61</stp>
        <stp>9/30/2016</stp>
        <stp>1</stp>
        <tr r="I2331" s="3"/>
      </tp>
      <tp>
        <v>21636746.66</v>
        <stp/>
        <stp>EM_S_STM07_IS</stp>
        <stp>4</stp>
        <stp>600543.SH</stp>
        <stp>61</stp>
        <stp>9/30/2016</stp>
        <stp>1</stp>
        <tr r="I2305" s="3"/>
      </tp>
      <tp>
        <v>102816795.59</v>
        <stp/>
        <stp>EM_S_STM07_IS</stp>
        <stp>4</stp>
        <stp>600523.SH</stp>
        <stp>61</stp>
        <stp>9/30/2016</stp>
        <stp>1</stp>
        <tr r="I2289" s="3"/>
      </tp>
      <tp>
        <v>46648948.719999999</v>
        <stp/>
        <stp>EM_S_STM07_IS</stp>
        <stp>4</stp>
        <stp>600533.SH</stp>
        <stp>61</stp>
        <stp>9/30/2016</stp>
        <stp>1</stp>
        <tr r="I2298" s="3"/>
      </tp>
      <tp>
        <v>125301267.56</v>
        <stp/>
        <stp>EM_S_STM07_IS</stp>
        <stp>4</stp>
        <stp>600503.SH</stp>
        <stp>61</stp>
        <stp>9/30/2016</stp>
        <stp>1</stp>
        <tr r="I2271" s="3"/>
      </tp>
      <tp>
        <v>45708470.25</v>
        <stp/>
        <stp>EM_S_STM07_IS</stp>
        <stp>4</stp>
        <stp>600513.SH</stp>
        <stp>61</stp>
        <stp>9/30/2016</stp>
        <stp>1</stp>
        <tr r="I2280" s="3"/>
      </tp>
      <tp>
        <v>4591872.28</v>
        <stp/>
        <stp>EM_S_STM07_IS</stp>
        <stp>4</stp>
        <stp>000593.SZ</stp>
        <stp>61</stp>
        <stp>9/30/2016</stp>
        <stp>1</stp>
        <tr r="I179" s="3"/>
      </tp>
      <tp>
        <v>20252159.489999998</v>
        <stp/>
        <stp>EM_S_STM07_IS</stp>
        <stp>4</stp>
        <stp>000523.SZ</stp>
        <stp>61</stp>
        <stp>9/30/2016</stp>
        <stp>1</stp>
        <tr r="I124" s="3"/>
      </tp>
      <tp>
        <v>3737976.11</v>
        <stp/>
        <stp>EM_S_STM07_IS</stp>
        <stp>4</stp>
        <stp>300513.SZ</stp>
        <stp>61</stp>
        <stp>9/30/2016</stp>
        <stp>1</stp>
        <tr r="I1800" s="3"/>
      </tp>
      <tp>
        <v>16020268.550000001</v>
        <stp/>
        <stp>EM_S_STM07_IS</stp>
        <stp>4</stp>
        <stp>000533.SZ</stp>
        <stp>61</stp>
        <stp>9/30/2016</stp>
        <stp>1</stp>
        <tr r="I133" s="3"/>
      </tp>
      <tp>
        <v>53826242.579999998</v>
        <stp/>
        <stp>EM_S_STM07_IS</stp>
        <stp>4</stp>
        <stp>300503.SZ</stp>
        <stp>61</stp>
        <stp>9/30/2016</stp>
        <stp>1</stp>
        <tr r="I1791" s="3"/>
      </tp>
      <tp>
        <v>-85144982.170000002</v>
        <stp/>
        <stp>EM_S_STM07_IS</stp>
        <stp>4</stp>
        <stp>000503.SZ</stp>
        <stp>61</stp>
        <stp>9/30/2016</stp>
        <stp>1</stp>
        <tr r="I108" s="3"/>
      </tp>
      <tp>
        <v>115330219.54000001</v>
        <stp/>
        <stp>EM_S_STM07_IS</stp>
        <stp>4</stp>
        <stp>300533.SZ</stp>
        <stp>61</stp>
        <stp>9/30/2016</stp>
        <stp>1</stp>
        <tr r="I1818" s="3"/>
      </tp>
      <tp>
        <v>614774019.87</v>
        <stp/>
        <stp>EM_S_STM07_IS</stp>
        <stp>4</stp>
        <stp>000513.SZ</stp>
        <stp>61</stp>
        <stp>9/30/2016</stp>
        <stp>1</stp>
        <tr r="I116" s="3"/>
      </tp>
      <tp>
        <v>5036122.25</v>
        <stp/>
        <stp>EM_S_STM07_IS</stp>
        <stp>4</stp>
        <stp>300523.SZ</stp>
        <stp>61</stp>
        <stp>9/30/2016</stp>
        <stp>1</stp>
        <tr r="I1809" s="3"/>
      </tp>
      <tp>
        <v>350445508.27999997</v>
        <stp/>
        <stp>EM_S_STM07_IS</stp>
        <stp>4</stp>
        <stp>000563.SZ</stp>
        <stp>61</stp>
        <stp>9/30/2016</stp>
        <stp>1</stp>
        <tr r="I158" s="3"/>
      </tp>
      <tp>
        <v>23711736.280000001</v>
        <stp/>
        <stp>EM_S_STM07_IS</stp>
        <stp>4</stp>
        <stp>300553.SZ</stp>
        <stp>61</stp>
        <stp>9/30/2016</stp>
        <stp>1</stp>
        <tr r="I1837" s="3"/>
      </tp>
      <tp>
        <v>23836328.48</v>
        <stp/>
        <stp>EM_S_STM07_IS</stp>
        <stp>4</stp>
        <stp>000573.SZ</stp>
        <stp>61</stp>
        <stp>9/30/2016</stp>
        <stp>1</stp>
        <tr r="I167" s="3"/>
      </tp>
      <tp>
        <v>61328600.369999997</v>
        <stp/>
        <stp>EM_S_STM07_IS</stp>
        <stp>4</stp>
        <stp>300543.SZ</stp>
        <stp>61</stp>
        <stp>9/30/2016</stp>
        <stp>1</stp>
        <tr r="I1828" s="3"/>
      </tp>
      <tp>
        <v>772663137.00999999</v>
        <stp/>
        <stp>EM_S_STM07_IS</stp>
        <stp>4</stp>
        <stp>000543.SZ</stp>
        <stp>61</stp>
        <stp>9/30/2016</stp>
        <stp>1</stp>
        <tr r="I141" s="3"/>
      </tp>
      <tp>
        <v>45377387.630000003</v>
        <stp/>
        <stp>EM_S_STM07_IS</stp>
        <stp>4</stp>
        <stp>300573.SZ</stp>
        <stp>61</stp>
        <stp>9/30/2016</stp>
        <stp>1</stp>
        <tr r="I1855" s="3"/>
      </tp>
      <tp>
        <v>20500260.489999998</v>
        <stp/>
        <stp>EM_S_STM07_IS</stp>
        <stp>4</stp>
        <stp>000553.SZ</stp>
        <stp>61</stp>
        <stp>9/30/2016</stp>
        <stp>1</stp>
        <tr r="I150" s="3"/>
      </tp>
      <tp>
        <v>28575693.129999999</v>
        <stp/>
        <stp>EM_S_STM07_IS</stp>
        <stp>4</stp>
        <stp>300563.SZ</stp>
        <stp>61</stp>
        <stp>9/30/2016</stp>
        <stp>1</stp>
        <tr r="I1846" s="3"/>
      </tp>
      <tp>
        <v>700692430.83000004</v>
        <stp/>
        <stp>EM_S_STM07_IS</stp>
        <stp>4</stp>
        <stp>600483.SH</stp>
        <stp>61</stp>
        <stp>9/30/2016</stp>
        <stp>1</stp>
        <tr r="I2254" s="3"/>
      </tp>
      <tp>
        <v>14368437.16</v>
        <stp/>
        <stp>EM_S_STM07_IS</stp>
        <stp>4</stp>
        <stp>600493.SH</stp>
        <stp>61</stp>
        <stp>9/30/2016</stp>
        <stp>1</stp>
        <tr r="I2262" s="3"/>
      </tp>
      <tp>
        <v>25074160.32</v>
        <stp/>
        <stp>EM_S_STM07_IS</stp>
        <stp>4</stp>
        <stp>600463.SH</stp>
        <stp>61</stp>
        <stp>9/30/2016</stp>
        <stp>1</stp>
        <tr r="I2240" s="3"/>
      </tp>
      <tp>
        <v>-431683733.20999998</v>
        <stp/>
        <stp>EM_S_STM07_IS</stp>
        <stp>4</stp>
        <stp>600423.SH</stp>
        <stp>61</stp>
        <stp>9/30/2016</stp>
        <stp>1</stp>
        <tr r="I2217" s="3"/>
      </tp>
      <tp>
        <v>61267827.920000002</v>
        <stp/>
        <stp>EM_S_STM07_IS</stp>
        <stp>4</stp>
        <stp>600433.SH</stp>
        <stp>61</stp>
        <stp>9/30/2016</stp>
        <stp>1</stp>
        <tr r="I2223" s="3"/>
      </tp>
      <tp>
        <v>-1286135051.5699999</v>
        <stp/>
        <stp>EM_S_STM07_IS</stp>
        <stp>4</stp>
        <stp>600403.SH</stp>
        <stp>61</stp>
        <stp>9/30/2016</stp>
        <stp>1</stp>
        <tr r="I2204" s="3"/>
      </tp>
      <tp>
        <v>34973115.82</v>
        <stp/>
        <stp>EM_S_STM07_IS</stp>
        <stp>4</stp>
        <stp>300493.SZ</stp>
        <stp>61</stp>
        <stp>9/30/2016</stp>
        <stp>1</stp>
        <tr r="I1781" s="3"/>
      </tp>
      <tp>
        <v>12704652.859999999</v>
        <stp/>
        <stp>EM_S_STM07_IS</stp>
        <stp>4</stp>
        <stp>300483.SZ</stp>
        <stp>61</stp>
        <stp>9/30/2016</stp>
        <stp>1</stp>
        <tr r="I1771" s="3"/>
      </tp>
      <tp>
        <v>1225932054</v>
        <stp/>
        <stp>EM_S_STM07_IS</stp>
        <stp>4</stp>
        <stp>000423.SZ</stp>
        <stp>61</stp>
        <stp>9/30/2016</stp>
        <stp>1</stp>
        <tr r="I98" s="3"/>
      </tp>
      <tp>
        <v>34155470.020000003</v>
        <stp/>
        <stp>EM_S_STM07_IS</stp>
        <stp>4</stp>
        <stp>300413.SZ</stp>
        <stp>61</stp>
        <stp>9/30/2016</stp>
        <stp>1</stp>
        <tr r="I1702" s="3"/>
      </tp>
      <tp>
        <v>156078474.87</v>
        <stp/>
        <stp>EM_S_STM07_IS</stp>
        <stp>4</stp>
        <stp>300403.SZ</stp>
        <stp>61</stp>
        <stp>9/30/2016</stp>
        <stp>1</stp>
        <tr r="I1692" s="3"/>
      </tp>
      <tp>
        <v>58536360.630000003</v>
        <stp/>
        <stp>EM_S_STM07_IS</stp>
        <stp>4</stp>
        <stp>000403.SZ</stp>
        <stp>61</stp>
        <stp>9/30/2016</stp>
        <stp>1</stp>
        <tr r="I82" s="3"/>
      </tp>
      <tp>
        <v>794585756.84000003</v>
        <stp/>
        <stp>EM_S_STM07_IS</stp>
        <stp>4</stp>
        <stp>300433.SZ</stp>
        <stp>61</stp>
        <stp>9/30/2016</stp>
        <stp>1</stp>
        <tr r="I1722" s="3"/>
      </tp>
      <tp>
        <v>801836908.63</v>
        <stp/>
        <stp>EM_S_STM07_IS</stp>
        <stp>4</stp>
        <stp>000413.SZ</stp>
        <stp>61</stp>
        <stp>9/30/2016</stp>
        <stp>1</stp>
        <tr r="I89" s="3"/>
      </tp>
      <tp>
        <v>13999206.83</v>
        <stp/>
        <stp>EM_S_STM07_IS</stp>
        <stp>4</stp>
        <stp>300423.SZ</stp>
        <stp>61</stp>
        <stp>9/30/2016</stp>
        <stp>1</stp>
        <tr r="I1712" s="3"/>
      </tp>
      <tp>
        <v>30971342.350000001</v>
        <stp/>
        <stp>EM_S_STM07_IS</stp>
        <stp>4</stp>
        <stp>300453.SZ</stp>
        <stp>61</stp>
        <stp>9/30/2016</stp>
        <stp>1</stp>
        <tr r="I1742" s="3"/>
      </tp>
      <tp>
        <v>132502761.75</v>
        <stp/>
        <stp>EM_S_STM07_IS</stp>
        <stp>4</stp>
        <stp>300443.SZ</stp>
        <stp>61</stp>
        <stp>9/30/2016</stp>
        <stp>1</stp>
        <tr r="I1732" s="3"/>
      </tp>
      <tp>
        <v>89715345.290000007</v>
        <stp/>
        <stp>EM_S_STM07_IS</stp>
        <stp>4</stp>
        <stp>300473.SZ</stp>
        <stp>61</stp>
        <stp>9/30/2016</stp>
        <stp>1</stp>
        <tr r="I1761" s="3"/>
      </tp>
      <tp>
        <v>245728107.12</v>
        <stp/>
        <stp>EM_S_STM07_IS</stp>
        <stp>4</stp>
        <stp>300463.SZ</stp>
        <stp>61</stp>
        <stp>9/30/2016</stp>
        <stp>1</stp>
        <tr r="I1751" s="3"/>
      </tp>
      <tp>
        <v>1714639220.75</v>
        <stp/>
        <stp>EM_S_STM07_IS</stp>
        <stp>4</stp>
        <stp>600383.SH</stp>
        <stp>61</stp>
        <stp>9/30/2016</stp>
        <stp>1</stp>
        <tr r="I2187" s="3"/>
      </tp>
      <tp>
        <v>87684516.209999993</v>
        <stp/>
        <stp>EM_S_STM07_IS</stp>
        <stp>4</stp>
        <stp>600393.SH</stp>
        <stp>61</stp>
        <stp>9/30/2016</stp>
        <stp>1</stp>
        <tr r="I2196" s="3"/>
      </tp>
      <tp>
        <v>156493678.15000001</v>
        <stp/>
        <stp>EM_S_STM07_IS</stp>
        <stp>4</stp>
        <stp>600363.SH</stp>
        <stp>61</stp>
        <stp>9/30/2016</stp>
        <stp>1</stp>
        <tr r="I2169" s="3"/>
      </tp>
      <tp>
        <v>988669957.44000006</v>
        <stp/>
        <stp>EM_S_STM07_IS</stp>
        <stp>4</stp>
        <stp>600373.SH</stp>
        <stp>61</stp>
        <stp>9/30/2016</stp>
        <stp>1</stp>
        <tr r="I2178" s="3"/>
      </tp>
      <tp>
        <v>18701868.82</v>
        <stp/>
        <stp>EM_S_STM07_IS</stp>
        <stp>4</stp>
        <stp>600343.SH</stp>
        <stp>61</stp>
        <stp>9/30/2016</stp>
        <stp>1</stp>
        <tr r="I2153" s="3"/>
      </tp>
      <tp>
        <v>33953724.630000003</v>
        <stp/>
        <stp>EM_S_STM07_IS</stp>
        <stp>4</stp>
        <stp>600353.SH</stp>
        <stp>61</stp>
        <stp>9/30/2016</stp>
        <stp>1</stp>
        <tr r="I2160" s="3"/>
      </tp>
      <tp>
        <v>432589086.81999999</v>
        <stp/>
        <stp>EM_S_STM07_IS</stp>
        <stp>4</stp>
        <stp>600323.SH</stp>
        <stp>61</stp>
        <stp>9/30/2016</stp>
        <stp>1</stp>
        <tr r="I2137" s="3"/>
      </tp>
      <tp>
        <v>28348365.510000002</v>
        <stp/>
        <stp>EM_S_STM07_IS</stp>
        <stp>4</stp>
        <stp>600333.SH</stp>
        <stp>61</stp>
        <stp>9/30/2016</stp>
        <stp>1</stp>
        <tr r="I2146" s="3"/>
      </tp>
      <tp>
        <v>34586014.560000002</v>
        <stp/>
        <stp>EM_S_STM07_IS</stp>
        <stp>4</stp>
        <stp>600303.SH</stp>
        <stp>61</stp>
        <stp>9/30/2016</stp>
        <stp>1</stp>
        <tr r="I2119" s="3"/>
      </tp>
      <tp>
        <v>15744601.640000001</v>
        <stp/>
        <stp>EM_S_STM07_IS</stp>
        <stp>4</stp>
        <stp>600313.SH</stp>
        <stp>61</stp>
        <stp>9/30/2016</stp>
        <stp>1</stp>
        <tr r="I2128" s="3"/>
      </tp>
      <tp>
        <v>124198630.61</v>
        <stp/>
        <stp>EM_S_STM07_IS</stp>
        <stp>4</stp>
        <stp>300393.SZ</stp>
        <stp>61</stp>
        <stp>9/30/2016</stp>
        <stp>1</stp>
        <tr r="I1682" s="3"/>
      </tp>
      <tp>
        <v>212176659.66</v>
        <stp/>
        <stp>EM_S_STM07_IS</stp>
        <stp>4</stp>
        <stp>300383.SZ</stp>
        <stp>61</stp>
        <stp>9/30/2016</stp>
        <stp>1</stp>
        <tr r="I1672" s="3"/>
      </tp>
      <tp>
        <v>-57818727.509999998</v>
        <stp/>
        <stp>EM_S_STM07_IS</stp>
        <stp>4</stp>
        <stp>300313.SZ</stp>
        <stp>61</stp>
        <stp>9/30/2016</stp>
        <stp>1</stp>
        <tr r="I1603" s="3"/>
      </tp>
      <tp>
        <v>12807993000</v>
        <stp/>
        <stp>EM_S_STM07_IS</stp>
        <stp>4</stp>
        <stp>000333.SZ</stp>
        <stp>61</stp>
        <stp>9/30/2016</stp>
        <stp>1</stp>
        <tr r="I77" s="3"/>
      </tp>
      <tp>
        <v>109260278.16</v>
        <stp/>
        <stp>EM_S_STM07_IS</stp>
        <stp>4</stp>
        <stp>300303.SZ</stp>
        <stp>61</stp>
        <stp>9/30/2016</stp>
        <stp>1</stp>
        <tr r="I1593" s="3"/>
      </tp>
      <tp>
        <v>21745759.34</v>
        <stp/>
        <stp>EM_S_STM07_IS</stp>
        <stp>4</stp>
        <stp>300333.SZ</stp>
        <stp>61</stp>
        <stp>9/30/2016</stp>
        <stp>1</stp>
        <tr r="I1623" s="3"/>
      </tp>
      <tp>
        <v>141053197.97</v>
        <stp/>
        <stp>EM_S_STM07_IS</stp>
        <stp>4</stp>
        <stp>300323.SZ</stp>
        <stp>61</stp>
        <stp>9/30/2016</stp>
        <stp>1</stp>
        <tr r="I1613" s="3"/>
      </tp>
      <tp>
        <v>67894068.430000007</v>
        <stp/>
        <stp>EM_S_STM07_IS</stp>
        <stp>4</stp>
        <stp>300353.SZ</stp>
        <stp>61</stp>
        <stp>9/30/2016</stp>
        <stp>1</stp>
        <tr r="I1643" s="3"/>
      </tp>
      <tp>
        <v>160996602.93000001</v>
        <stp/>
        <stp>EM_S_STM07_IS</stp>
        <stp>4</stp>
        <stp>300343.SZ</stp>
        <stp>61</stp>
        <stp>9/30/2016</stp>
        <stp>1</stp>
        <tr r="I1633" s="3"/>
      </tp>
      <tp>
        <v>146665818.58000001</v>
        <stp/>
        <stp>EM_S_STM07_IS</stp>
        <stp>4</stp>
        <stp>300373.SZ</stp>
        <stp>61</stp>
        <stp>9/30/2016</stp>
        <stp>1</stp>
        <tr r="I1662" s="3"/>
      </tp>
      <tp>
        <v>121217412.64</v>
        <stp/>
        <stp>EM_S_STM07_IS</stp>
        <stp>4</stp>
        <stp>300363.SZ</stp>
        <stp>61</stp>
        <stp>9/30/2016</stp>
        <stp>1</stp>
        <tr r="I1652" s="3"/>
      </tp>
      <tp>
        <v>-181582478.41</v>
        <stp/>
        <stp>EM_S_STM07_IS</stp>
        <stp>4</stp>
        <stp>600283.SH</stp>
        <stp>61</stp>
        <stp>9/30/2016</stp>
        <stp>1</stp>
        <tr r="I2102" s="3"/>
      </tp>
      <tp>
        <v>21036613.920000002</v>
        <stp/>
        <stp>EM_S_STM07_IS</stp>
        <stp>4</stp>
        <stp>600293.SH</stp>
        <stp>61</stp>
        <stp>9/30/2016</stp>
        <stp>1</stp>
        <tr r="I2111" s="3"/>
      </tp>
      <tp>
        <v>536264076.55000001</v>
        <stp/>
        <stp>EM_S_STM07_IS</stp>
        <stp>4</stp>
        <stp>600273.SH</stp>
        <stp>61</stp>
        <stp>9/30/2016</stp>
        <stp>1</stp>
        <tr r="I2093" s="3"/>
      </tp>
      <tp>
        <v>-51920393.969999999</v>
        <stp/>
        <stp>EM_S_STM07_IS</stp>
        <stp>4</stp>
        <stp>600243.SH</stp>
        <stp>61</stp>
        <stp>9/30/2016</stp>
        <stp>1</stp>
        <tr r="I2069" s="3"/>
      </tp>
      <tp>
        <v>78103742.769999996</v>
        <stp/>
        <stp>EM_S_STM07_IS</stp>
        <stp>4</stp>
        <stp>600223.SH</stp>
        <stp>61</stp>
        <stp>9/30/2016</stp>
        <stp>1</stp>
        <tr r="I2050" s="3"/>
      </tp>
      <tp>
        <v>975851105.14999998</v>
        <stp/>
        <stp>EM_S_STM07_IS</stp>
        <stp>4</stp>
        <stp>600233.SH</stp>
        <stp>61</stp>
        <stp>9/30/2016</stp>
        <stp>1</stp>
        <tr r="I2059" s="3"/>
      </tp>
      <tp>
        <v>73605152.430000007</v>
        <stp/>
        <stp>EM_S_STM07_IS</stp>
        <stp>4</stp>
        <stp>600203.SH</stp>
        <stp>61</stp>
        <stp>9/30/2016</stp>
        <stp>1</stp>
        <tr r="I2033" s="3"/>
      </tp>
      <tp>
        <v>43382150.219999999</v>
        <stp/>
        <stp>EM_S_STM07_IS</stp>
        <stp>4</stp>
        <stp>600213.SH</stp>
        <stp>61</stp>
        <stp>9/30/2016</stp>
        <stp>1</stp>
        <tr r="I2041" s="3"/>
      </tp>
      <tp>
        <v>1434724.65</v>
        <stp/>
        <stp>EM_S_STM07_IS</stp>
        <stp>4</stp>
        <stp>300293.SZ</stp>
        <stp>61</stp>
        <stp>9/30/2016</stp>
        <stp>1</stp>
        <tr r="I1583" s="3"/>
      </tp>
      <tp>
        <v>32283628.600000001</v>
        <stp/>
        <stp>EM_S_STM07_IS</stp>
        <stp>4</stp>
        <stp>300283.SZ</stp>
        <stp>61</stp>
        <stp>9/30/2016</stp>
        <stp>1</stp>
        <tr r="I1573" s="3"/>
      </tp>
      <tp>
        <v>73291865.349999994</v>
        <stp/>
        <stp>EM_S_STM07_IS</stp>
        <stp>4</stp>
        <stp>300213.SZ</stp>
        <stp>61</stp>
        <stp>9/30/2016</stp>
        <stp>1</stp>
        <tr r="I1503" s="3"/>
      </tp>
      <tp>
        <v>251945383.96000001</v>
        <stp/>
        <stp>EM_S_STM07_IS</stp>
        <stp>4</stp>
        <stp>300203.SZ</stp>
        <stp>61</stp>
        <stp>9/30/2016</stp>
        <stp>1</stp>
        <tr r="I1493" s="3"/>
      </tp>
      <tp>
        <v>98597913.129999995</v>
        <stp/>
        <stp>EM_S_STM07_IS</stp>
        <stp>4</stp>
        <stp>300233.SZ</stp>
        <stp>61</stp>
        <stp>9/30/2016</stp>
        <stp>1</stp>
        <tr r="I1523" s="3"/>
      </tp>
      <tp>
        <v>8145253.6100000003</v>
        <stp/>
        <stp>EM_S_STM07_IS</stp>
        <stp>4</stp>
        <stp>300223.SZ</stp>
        <stp>61</stp>
        <stp>9/30/2016</stp>
        <stp>1</stp>
        <tr r="I1513" s="3"/>
      </tp>
      <tp>
        <v>458965159.17000002</v>
        <stp/>
        <stp>EM_S_STM07_IS</stp>
        <stp>4</stp>
        <stp>300253.SZ</stp>
        <stp>61</stp>
        <stp>9/30/2016</stp>
        <stp>1</stp>
        <tr r="I1543" s="3"/>
      </tp>
      <tp>
        <v>22706354.969999999</v>
        <stp/>
        <stp>EM_S_STM07_IS</stp>
        <stp>4</stp>
        <stp>300243.SZ</stp>
        <stp>61</stp>
        <stp>9/30/2016</stp>
        <stp>1</stp>
        <tr r="I1533" s="3"/>
      </tp>
      <tp>
        <v>227634090.52000001</v>
        <stp/>
        <stp>EM_S_STM07_IS</stp>
        <stp>4</stp>
        <stp>300273.SZ</stp>
        <stp>61</stp>
        <stp>9/30/2016</stp>
        <stp>1</stp>
        <tr r="I1563" s="3"/>
      </tp>
      <tp>
        <v>39699523.5</v>
        <stp/>
        <stp>EM_S_STM07_IS</stp>
        <stp>4</stp>
        <stp>300263.SZ</stp>
        <stp>61</stp>
        <stp>9/30/2016</stp>
        <stp>1</stp>
        <tr r="I1553" s="3"/>
      </tp>
      <tp>
        <v>500016140.36000001</v>
        <stp/>
        <stp>EM_S_STM07_IS</stp>
        <stp>4</stp>
        <stp>600183.SH</stp>
        <stp>61</stp>
        <stp>9/30/2016</stp>
        <stp>1</stp>
        <tr r="I2014" s="3"/>
      </tp>
      <tp>
        <v>3091272.93</v>
        <stp/>
        <stp>EM_S_STM07_IS</stp>
        <stp>4</stp>
        <stp>600193.SH</stp>
        <stp>61</stp>
        <stp>9/30/2016</stp>
        <stp>1</stp>
        <tr r="I2024" s="3"/>
      </tp>
      <tp>
        <v>58819270.5</v>
        <stp/>
        <stp>EM_S_STM07_IS</stp>
        <stp>4</stp>
        <stp>600163.SH</stp>
        <stp>61</stp>
        <stp>9/30/2016</stp>
        <stp>1</stp>
        <tr r="I1997" s="3"/>
      </tp>
      <tp>
        <v>60607531.25</v>
        <stp/>
        <stp>EM_S_STM07_IS</stp>
        <stp>4</stp>
        <stp>600173.SH</stp>
        <stp>61</stp>
        <stp>9/30/2016</stp>
        <stp>1</stp>
        <tr r="I2006" s="3"/>
      </tp>
      <tp>
        <v>616704389.35000002</v>
        <stp/>
        <stp>EM_S_STM07_IS</stp>
        <stp>4</stp>
        <stp>600143.SH</stp>
        <stp>61</stp>
        <stp>9/30/2016</stp>
        <stp>1</stp>
        <tr r="I1980" s="3"/>
      </tp>
      <tp>
        <v>1314674325.1600001</v>
        <stp/>
        <stp>EM_S_STM07_IS</stp>
        <stp>4</stp>
        <stp>600153.SH</stp>
        <stp>61</stp>
        <stp>9/30/2016</stp>
        <stp>1</stp>
        <tr r="I1988" s="3"/>
      </tp>
      <tp>
        <v>-236263735.38999999</v>
        <stp/>
        <stp>EM_S_STM07_IS</stp>
        <stp>4</stp>
        <stp>600123.SH</stp>
        <stp>61</stp>
        <stp>9/30/2016</stp>
        <stp>1</stp>
        <tr r="I1964" s="3"/>
      </tp>
      <tp>
        <v>33580398.759999998</v>
        <stp/>
        <stp>EM_S_STM07_IS</stp>
        <stp>4</stp>
        <stp>600133.SH</stp>
        <stp>61</stp>
        <stp>9/30/2016</stp>
        <stp>1</stp>
        <tr r="I1973" s="3"/>
      </tp>
      <tp>
        <v>36222961.829999998</v>
        <stp/>
        <stp>EM_S_STM07_IS</stp>
        <stp>4</stp>
        <stp>600103.SH</stp>
        <stp>61</stp>
        <stp>9/30/2016</stp>
        <stp>1</stp>
        <tr r="I1944" s="3"/>
      </tp>
      <tp>
        <v>79202783.189999998</v>
        <stp/>
        <stp>EM_S_STM07_IS</stp>
        <stp>4</stp>
        <stp>600113.SH</stp>
        <stp>61</stp>
        <stp>9/30/2016</stp>
        <stp>1</stp>
        <tr r="I1954" s="3"/>
      </tp>
      <tp>
        <v>81951605.129999995</v>
        <stp/>
        <stp>EM_S_STM07_IS</stp>
        <stp>4</stp>
        <stp>300193.SZ</stp>
        <stp>61</stp>
        <stp>9/30/2016</stp>
        <stp>1</stp>
        <tr r="I1483" s="3"/>
      </tp>
      <tp>
        <v>237429452.96000001</v>
        <stp/>
        <stp>EM_S_STM07_IS</stp>
        <stp>4</stp>
        <stp>300183.SZ</stp>
        <stp>61</stp>
        <stp>9/30/2016</stp>
        <stp>1</stp>
        <tr r="I1474" s="3"/>
      </tp>
      <tp>
        <v>395981054.99000001</v>
        <stp/>
        <stp>EM_S_STM07_IS</stp>
        <stp>4</stp>
        <stp>300113.SZ</stp>
        <stp>61</stp>
        <stp>9/30/2016</stp>
        <stp>1</stp>
        <tr r="I1404" s="3"/>
      </tp>
      <tp>
        <v>20567320.52</v>
        <stp/>
        <stp>EM_S_STM07_IS</stp>
        <stp>4</stp>
        <stp>300103.SZ</stp>
        <stp>61</stp>
        <stp>9/30/2016</stp>
        <stp>1</stp>
        <tr r="I1394" s="3"/>
      </tp>
      <tp>
        <v>280169926.64999998</v>
        <stp/>
        <stp>EM_S_STM07_IS</stp>
        <stp>4</stp>
        <stp>300133.SZ</stp>
        <stp>61</stp>
        <stp>9/30/2016</stp>
        <stp>1</stp>
        <tr r="I1424" s="3"/>
      </tp>
      <tp>
        <v>9645573.0800000001</v>
        <stp/>
        <stp>EM_S_STM07_IS</stp>
        <stp>4</stp>
        <stp>300123.SZ</stp>
        <stp>61</stp>
        <stp>9/30/2016</stp>
        <stp>1</stp>
        <tr r="I1414" s="3"/>
      </tp>
      <tp>
        <v>14506181.66</v>
        <stp/>
        <stp>EM_S_STM07_IS</stp>
        <stp>4</stp>
        <stp>300153.SZ</stp>
        <stp>61</stp>
        <stp>9/30/2016</stp>
        <stp>1</stp>
        <tr r="I1444" s="3"/>
      </tp>
      <tp>
        <v>30928370.899999999</v>
        <stp/>
        <stp>EM_S_STM07_IS</stp>
        <stp>4</stp>
        <stp>300143.SZ</stp>
        <stp>61</stp>
        <stp>9/30/2016</stp>
        <stp>1</stp>
        <tr r="I1434" s="3"/>
      </tp>
      <tp>
        <v>48329031.170000002</v>
        <stp/>
        <stp>EM_S_STM07_IS</stp>
        <stp>4</stp>
        <stp>300173.SZ</stp>
        <stp>61</stp>
        <stp>9/30/2016</stp>
        <stp>1</stp>
        <tr r="I1464" s="3"/>
      </tp>
      <tp>
        <v>43068149.409999996</v>
        <stp/>
        <stp>EM_S_STM07_IS</stp>
        <stp>4</stp>
        <stp>000153.SZ</stp>
        <stp>61</stp>
        <stp>9/30/2016</stp>
        <stp>1</stp>
        <tr r="I69" s="3"/>
      </tp>
      <tp>
        <v>45978893.170000002</v>
        <stp/>
        <stp>EM_S_STM07_IS</stp>
        <stp>4</stp>
        <stp>300163.SZ</stp>
        <stp>61</stp>
        <stp>9/30/2016</stp>
        <stp>1</stp>
        <tr r="I1454" s="3"/>
      </tp>
      <tp>
        <v>4825767.6399999997</v>
        <stp/>
        <stp>EM_S_STM07_IS</stp>
        <stp>4</stp>
        <stp>600083.SH</stp>
        <stp>61</stp>
        <stp>9/30/2016</stp>
        <stp>1</stp>
        <tr r="I1927" s="3"/>
      </tp>
      <tp>
        <v>444588770.61000001</v>
        <stp/>
        <stp>EM_S_STM07_IS</stp>
        <stp>4</stp>
        <stp>600093.SH</stp>
        <stp>61</stp>
        <stp>9/30/2016</stp>
        <stp>1</stp>
        <tr r="I1935" s="3"/>
      </tp>
      <tp>
        <v>100324640.81999999</v>
        <stp/>
        <stp>EM_S_STM07_IS</stp>
        <stp>4</stp>
        <stp>600063.SH</stp>
        <stp>61</stp>
        <stp>9/30/2016</stp>
        <stp>1</stp>
        <tr r="I1908" s="3"/>
      </tp>
      <tp>
        <v>290515040.98000002</v>
        <stp/>
        <stp>EM_S_STM07_IS</stp>
        <stp>4</stp>
        <stp>600073.SH</stp>
        <stp>61</stp>
        <stp>9/30/2016</stp>
        <stp>1</stp>
        <tr r="I1917" s="3"/>
      </tp>
      <tp>
        <v>274385706.18000001</v>
        <stp/>
        <stp>EM_S_STM07_IS</stp>
        <stp>4</stp>
        <stp>600053.SH</stp>
        <stp>61</stp>
        <stp>9/30/2016</stp>
        <stp>1</stp>
        <tr r="I1898" s="3"/>
      </tp>
      <tp>
        <v>5841511776.1099997</v>
        <stp/>
        <stp>EM_S_STM07_IS</stp>
        <stp>4</stp>
        <stp>600023.SH</stp>
        <stp>61</stp>
        <stp>9/30/2016</stp>
        <stp>1</stp>
        <tr r="I1881" s="3"/>
      </tp>
      <tp>
        <v>538073068.95000005</v>
        <stp/>
        <stp>EM_S_STM07_IS</stp>
        <stp>4</stp>
        <stp>600033.SH</stp>
        <stp>61</stp>
        <stp>9/30/2016</stp>
        <stp>1</stp>
        <tr r="I1888" s="3"/>
      </tp>
      <tp>
        <v>527838.75</v>
        <stp/>
        <stp>EM_S_STM07_IS</stp>
        <stp>4</stp>
        <stp>300093.SZ</stp>
        <stp>61</stp>
        <stp>9/30/2016</stp>
        <stp>1</stp>
        <tr r="I1384" s="3"/>
      </tp>
      <tp>
        <v>79808977.370000005</v>
        <stp/>
        <stp>EM_S_STM07_IS</stp>
        <stp>4</stp>
        <stp>300083.SZ</stp>
        <stp>61</stp>
        <stp>9/30/2016</stp>
        <stp>1</stp>
        <tr r="I1374" s="3"/>
      </tp>
      <tp>
        <v>8267795.6799999997</v>
        <stp/>
        <stp>EM_S_STM07_IS</stp>
        <stp>4</stp>
        <stp>000023.SZ</stp>
        <stp>61</stp>
        <stp>9/30/2016</stp>
        <stp>1</stp>
        <tr r="I23" s="3"/>
      </tp>
      <tp>
        <v>24439925.640000001</v>
        <stp/>
        <stp>EM_S_STM07_IS</stp>
        <stp>4</stp>
        <stp>300013.SZ</stp>
        <stp>61</stp>
        <stp>9/30/2016</stp>
        <stp>1</stp>
        <tr r="I1305" s="3"/>
      </tp>
      <tp>
        <v>5136825.0199999996</v>
        <stp/>
        <stp>EM_S_STM07_IS</stp>
        <stp>4</stp>
        <stp>000033.SZ</stp>
        <stp>61</stp>
        <stp>9/30/2016</stp>
        <stp>1</stp>
        <tr r="I32" s="3"/>
      </tp>
      <tp>
        <v>543512050.02999997</v>
        <stp/>
        <stp>EM_S_STM07_IS</stp>
        <stp>4</stp>
        <stp>300003.SZ</stp>
        <stp>61</stp>
        <stp>9/30/2016</stp>
        <stp>1</stp>
        <tr r="I1295" s="3"/>
      </tp>
      <tp>
        <v>722278244.63999999</v>
        <stp/>
        <stp>EM_S_STM07_IS</stp>
        <stp>4</stp>
        <stp>300033.SZ</stp>
        <stp>61</stp>
        <stp>9/30/2016</stp>
        <stp>1</stp>
        <tr r="I1325" s="3"/>
      </tp>
      <tp>
        <v>35192183.869999997</v>
        <stp/>
        <stp>EM_S_STM07_IS</stp>
        <stp>4</stp>
        <stp>300023.SZ</stp>
        <stp>61</stp>
        <stp>9/30/2016</stp>
        <stp>1</stp>
        <tr r="I1315" s="3"/>
      </tp>
      <tp>
        <v>2858887000</v>
        <stp/>
        <stp>EM_S_STM07_IS</stp>
        <stp>4</stp>
        <stp>000063.SZ</stp>
        <stp>61</stp>
        <stp>9/30/2016</stp>
        <stp>1</stp>
        <tr r="I54" s="3"/>
      </tp>
      <tp>
        <v>36375284.049999997</v>
        <stp/>
        <stp>EM_S_STM07_IS</stp>
        <stp>4</stp>
        <stp>300053.SZ</stp>
        <stp>61</stp>
        <stp>9/30/2016</stp>
        <stp>1</stp>
        <tr r="I1345" s="3"/>
      </tp>
      <tp>
        <v>371106093.30000001</v>
        <stp/>
        <stp>EM_S_STM07_IS</stp>
        <stp>4</stp>
        <stp>300043.SZ</stp>
        <stp>61</stp>
        <stp>9/30/2016</stp>
        <stp>1</stp>
        <tr r="I1335" s="3"/>
      </tp>
      <tp>
        <v>-26198511.059999999</v>
        <stp/>
        <stp>EM_S_STM07_IS</stp>
        <stp>4</stp>
        <stp>000043.SZ</stp>
        <stp>61</stp>
        <stp>9/30/2016</stp>
        <stp>1</stp>
        <tr r="I41" s="3"/>
      </tp>
      <tp>
        <v>62718160.520000003</v>
        <stp/>
        <stp>EM_S_STM07_IS</stp>
        <stp>4</stp>
        <stp>300073.SZ</stp>
        <stp>61</stp>
        <stp>9/30/2016</stp>
        <stp>1</stp>
        <tr r="I1364" s="3"/>
      </tp>
      <tp>
        <v>123342630.59999999</v>
        <stp/>
        <stp>EM_S_STM07_IS</stp>
        <stp>4</stp>
        <stp>300063.SZ</stp>
        <stp>61</stp>
        <stp>9/30/2016</stp>
        <stp>1</stp>
        <tr r="I1354" s="3"/>
      </tp>
      <tp>
        <v>249339353.33000001</v>
        <stp/>
        <stp>EM_S_STM07_IS</stp>
        <stp>4</stp>
        <stp>600983.SH</stp>
        <stp>61</stp>
        <stp>9/30/2016</stp>
        <stp>1</stp>
        <tr r="I2657" s="3"/>
      </tp>
      <tp>
        <v>206846498.5</v>
        <stp/>
        <stp>EM_S_STM07_IS</stp>
        <stp>4</stp>
        <stp>600993.SH</stp>
        <stp>61</stp>
        <stp>9/30/2016</stp>
        <stp>1</stp>
        <tr r="I2665" s="3"/>
      </tp>
      <tp>
        <v>18536044</v>
        <stp/>
        <stp>EM_S_STM07_IS</stp>
        <stp>4</stp>
        <stp>600963.SH</stp>
        <stp>61</stp>
        <stp>9/30/2016</stp>
        <stp>1</stp>
        <tr r="I2641" s="3"/>
      </tp>
      <tp>
        <v>178166120.18000001</v>
        <stp/>
        <stp>EM_S_STM07_IS</stp>
        <stp>4</stp>
        <stp>600973.SH</stp>
        <stp>61</stp>
        <stp>9/30/2016</stp>
        <stp>1</stp>
        <tr r="I2648" s="3"/>
      </tp>
      <tp>
        <v>202993606.08000001</v>
        <stp/>
        <stp>EM_S_STM07_IS</stp>
        <stp>4</stp>
        <stp>000983.SZ</stp>
        <stp>61</stp>
        <stp>9/30/2016</stp>
        <stp>1</stp>
        <tr r="I456" s="3"/>
      </tp>
      <tp>
        <v>120339621.42</v>
        <stp/>
        <stp>EM_S_STM07_IS</stp>
        <stp>4</stp>
        <stp>000993.SZ</stp>
        <stp>61</stp>
        <stp>9/30/2016</stp>
        <stp>1</stp>
        <tr r="I462" s="3"/>
      </tp>
      <tp>
        <v>-31212601.140000001</v>
        <stp/>
        <stp>EM_S_STM07_IS</stp>
        <stp>4</stp>
        <stp>000923.SZ</stp>
        <stp>61</stp>
        <stp>9/30/2016</stp>
        <stp>1</stp>
        <tr r="I410" s="3"/>
      </tp>
      <tp>
        <v>825743928.32000005</v>
        <stp/>
        <stp>EM_S_STM07_IS</stp>
        <stp>4</stp>
        <stp>000933.SZ</stp>
        <stp>61</stp>
        <stp>9/30/2016</stp>
        <stp>1</stp>
        <tr r="I419" s="3"/>
      </tp>
      <tp>
        <v>151905774.99000001</v>
        <stp/>
        <stp>EM_S_STM07_IS</stp>
        <stp>4</stp>
        <stp>000903.SZ</stp>
        <stp>61</stp>
        <stp>9/30/2016</stp>
        <stp>1</stp>
        <tr r="I393" s="3"/>
      </tp>
      <tp>
        <v>55136053.329999998</v>
        <stp/>
        <stp>EM_S_STM07_IS</stp>
        <stp>4</stp>
        <stp>000913.SZ</stp>
        <stp>61</stp>
        <stp>9/30/2016</stp>
        <stp>1</stp>
        <tr r="I401" s="3"/>
      </tp>
      <tp>
        <v>1195311814.3</v>
        <stp/>
        <stp>EM_S_STM07_IS</stp>
        <stp>4</stp>
        <stp>000963.SZ</stp>
        <stp>61</stp>
        <stp>9/30/2016</stp>
        <stp>1</stp>
        <tr r="I438" s="3"/>
      </tp>
      <tp>
        <v>52838487.590000004</v>
        <stp/>
        <stp>EM_S_STM07_IS</stp>
        <stp>4</stp>
        <stp>000973.SZ</stp>
        <stp>61</stp>
        <stp>9/30/2016</stp>
        <stp>1</stp>
        <tr r="I447" s="3"/>
      </tp>
      <tp>
        <v>-101076825.8</v>
        <stp/>
        <stp>EM_S_STM07_IS</stp>
        <stp>4</stp>
        <stp>000953.SZ</stp>
        <stp>61</stp>
        <stp>9/30/2016</stp>
        <stp>1</stp>
        <tr r="I430" s="3"/>
      </tp>
      <tp>
        <v>22325516.359999999</v>
        <stp/>
        <stp>EM_S_STM07_IS</stp>
        <stp>4</stp>
        <stp>600883.SH</stp>
        <stp>61</stp>
        <stp>9/30/2016</stp>
        <stp>1</stp>
        <tr r="I2613" s="3"/>
      </tp>
      <tp>
        <v>300263697.30000001</v>
        <stp/>
        <stp>EM_S_STM07_IS</stp>
        <stp>4</stp>
        <stp>600893.SH</stp>
        <stp>61</stp>
        <stp>9/30/2016</stp>
        <stp>1</stp>
        <tr r="I2623" s="3"/>
      </tp>
      <tp>
        <v>545280181.13999999</v>
        <stp/>
        <stp>EM_S_STM07_IS</stp>
        <stp>4</stp>
        <stp>600863.SH</stp>
        <stp>61</stp>
        <stp>9/30/2016</stp>
        <stp>1</stp>
        <tr r="I2594" s="3"/>
      </tp>
      <tp>
        <v>664526924.40999997</v>
        <stp/>
        <stp>EM_S_STM07_IS</stp>
        <stp>4</stp>
        <stp>600873.SH</stp>
        <stp>61</stp>
        <stp>9/30/2016</stp>
        <stp>1</stp>
        <tr r="I2604" s="3"/>
      </tp>
      <tp>
        <v>157289758.63</v>
        <stp/>
        <stp>EM_S_STM07_IS</stp>
        <stp>4</stp>
        <stp>600843.SH</stp>
        <stp>61</stp>
        <stp>9/30/2016</stp>
        <stp>1</stp>
        <tr r="I2576" s="3"/>
      </tp>
      <tp>
        <v>15138097.6</v>
        <stp/>
        <stp>EM_S_STM07_IS</stp>
        <stp>4</stp>
        <stp>600853.SH</stp>
        <stp>61</stp>
        <stp>9/30/2016</stp>
        <stp>1</stp>
        <tr r="I2584" s="3"/>
      </tp>
      <tp>
        <v>1412676215.1600001</v>
        <stp/>
        <stp>EM_S_STM07_IS</stp>
        <stp>4</stp>
        <stp>600823.SH</stp>
        <stp>61</stp>
        <stp>9/30/2016</stp>
        <stp>1</stp>
        <tr r="I2559" s="3"/>
      </tp>
      <tp>
        <v>41583966.969999999</v>
        <stp/>
        <stp>EM_S_STM07_IS</stp>
        <stp>4</stp>
        <stp>600833.SH</stp>
        <stp>61</stp>
        <stp>9/30/2016</stp>
        <stp>1</stp>
        <tr r="I2568" s="3"/>
      </tp>
      <tp>
        <v>192849051.03</v>
        <stp/>
        <stp>EM_S_STM07_IS</stp>
        <stp>4</stp>
        <stp>600803.SH</stp>
        <stp>61</stp>
        <stp>9/30/2016</stp>
        <stp>1</stp>
        <tr r="I2540" s="3"/>
      </tp>
      <tp>
        <v>1829183328.5899999</v>
        <stp/>
        <stp>EM_S_STM07_IS</stp>
        <stp>4</stp>
        <stp>000883.SZ</stp>
        <stp>61</stp>
        <stp>9/30/2016</stp>
        <stp>1</stp>
        <tr r="I377" s="3"/>
      </tp>
      <tp>
        <v>18308396.59</v>
        <stp/>
        <stp>EM_S_STM07_IS</stp>
        <stp>4</stp>
        <stp>000893.SZ</stp>
        <stp>61</stp>
        <stp>9/30/2016</stp>
        <stp>1</stp>
        <tr r="I385" s="3"/>
      </tp>
      <tp>
        <v>112258562.52</v>
        <stp/>
        <stp>EM_S_STM07_IS</stp>
        <stp>4</stp>
        <stp>000823.SZ</stp>
        <stp>61</stp>
        <stp>9/30/2016</stp>
        <stp>1</stp>
        <tr r="I344" s="3"/>
      </tp>
      <tp>
        <v>-5226542.8899999997</v>
        <stp/>
        <stp>EM_S_STM07_IS</stp>
        <stp>4</stp>
        <stp>000833.SZ</stp>
        <stp>61</stp>
        <stp>9/30/2016</stp>
        <stp>1</stp>
        <tr r="I351" s="3"/>
      </tp>
      <tp>
        <v>-34606640.490000002</v>
        <stp/>
        <stp>EM_S_STM07_IS</stp>
        <stp>4</stp>
        <stp>000803.SZ</stp>
        <stp>61</stp>
        <stp>9/30/2016</stp>
        <stp>1</stp>
        <tr r="I329" s="3"/>
      </tp>
      <tp>
        <v>519964842.69</v>
        <stp/>
        <stp>EM_S_STM07_IS</stp>
        <stp>4</stp>
        <stp>000813.SZ</stp>
        <stp>61</stp>
        <stp>9/30/2016</stp>
        <stp>1</stp>
        <tr r="I336" s="3"/>
      </tp>
      <tp>
        <v>449428729.13999999</v>
        <stp/>
        <stp>EM_S_STM07_IS</stp>
        <stp>4</stp>
        <stp>000863.SZ</stp>
        <stp>61</stp>
        <stp>9/30/2016</stp>
        <stp>1</stp>
        <tr r="I367" s="3"/>
      </tp>
      <tp>
        <v>7208582917.1499996</v>
        <stp/>
        <stp>EM_S_STM07_IS</stp>
        <stp>4</stp>
        <stp>601633.SH</stp>
        <stp>61</stp>
        <stp>9/30/2016</stp>
        <stp>1</stp>
        <tr r="I2768" s="3"/>
      </tp>
      <tp>
        <v>1089435737</v>
        <stp/>
        <stp>EM_S_STM07_IS</stp>
        <stp>4</stp>
        <stp>601333.SH</stp>
        <stp>61</stp>
        <stp>9/30/2016</stp>
        <stp>1</stp>
        <tr r="I2738" s="3"/>
      </tp>
      <tp>
        <v>130282964.19</v>
        <stp/>
        <stp>EM_S_STM07_IS</stp>
        <stp>4</stp>
        <stp>601313.SH</stp>
        <stp>61</stp>
        <stp>9/30/2016</stp>
        <stp>1</stp>
        <tr r="I2735" s="3"/>
      </tp>
      <tp>
        <v>559778532.60000002</v>
        <stp/>
        <stp>EM_S_STM07_IS</stp>
        <stp>4</stp>
        <stp>601233.SH</stp>
        <stp>61</stp>
        <stp>9/30/2016</stp>
        <stp>1</stp>
        <tr r="I2730" s="3"/>
      </tp>
      <tp>
        <v>567430446.27999997</v>
        <stp/>
        <stp>EM_S_STM07_IS</stp>
        <stp>4</stp>
        <stp>601163.SH</stp>
        <stp>61</stp>
        <stp>9/30/2016</stp>
        <stp>1</stp>
        <tr r="I2711" s="3"/>
      </tp>
      <tp>
        <v>28686424.469999999</v>
        <stp/>
        <stp>EM_S_STM07_IS</stp>
        <stp>4</stp>
        <stp>601113.SH</stp>
        <stp>61</stp>
        <stp>9/30/2016</stp>
        <stp>1</stp>
        <tr r="I2700" s="3"/>
      </tp>
      <tp>
        <v>123606567.70999999</v>
        <stp/>
        <stp>EM_S_STM07_IS</stp>
        <stp>4</stp>
        <stp>601003.SH</stp>
        <stp>61</stp>
        <stp>9/30/2016</stp>
        <stp>1</stp>
        <tr r="I2674" s="3"/>
      </tp>
      <tp>
        <v>815486769.49000001</v>
        <stp/>
        <stp>EM_S_STM07_IS</stp>
        <stp>4</stp>
        <stp>601933.SH</stp>
        <stp>61</stp>
        <stp>9/30/2016</stp>
        <stp>1</stp>
        <tr r="I2811" s="3"/>
      </tp>
      <tp t="s">
        <v/>
        <stp/>
        <stp>EM_S_MAJASSRES_NUM</stp>
        <stp>3</stp>
        <stp>000858.SZ</stp>
        <stp>1/4/2015</stp>
        <stp>1/4/2017</stp>
        <tr r="M362" s="3"/>
        <tr r="M362" s="5"/>
      </tp>
      <tp t="s">
        <v/>
        <stp/>
        <stp>EM_S_MAJASSRES_NUM</stp>
        <stp>3</stp>
        <stp>000958.SZ</stp>
        <stp>1/4/2015</stp>
        <stp>1/4/2017</stp>
        <tr r="M433" s="5"/>
        <tr r="M433" s="3"/>
      </tp>
      <tp t="s">
        <v/>
        <stp/>
        <stp>EM_S_MAJASSRES_NUM</stp>
        <stp>3</stp>
        <stp>300468.SZ</stp>
        <stp>1/4/2015</stp>
        <stp>1/4/2017</stp>
        <tr r="M1727" s="5"/>
        <tr r="M1756" s="3"/>
      </tp>
      <tp t="s">
        <v/>
        <stp/>
        <stp>EM_S_MAJASSRES_NUM</stp>
        <stp>3</stp>
        <stp>000558.SZ</stp>
        <stp>1/4/2015</stp>
        <stp>1/4/2017</stp>
        <tr r="M154" s="3"/>
        <tr r="M154" s="5"/>
      </tp>
      <tp t="s">
        <v/>
        <stp/>
        <stp>EM_S_MAJASSRES_NUM</stp>
        <stp>3</stp>
        <stp>300568.SZ</stp>
        <stp>1/4/2015</stp>
        <stp>1/4/2017</stp>
        <tr r="M1850" s="3"/>
      </tp>
      <tp t="s">
        <v/>
        <stp/>
        <stp>EM_S_MAJASSRES_NUM</stp>
        <stp>3</stp>
        <stp>000758.SZ</stp>
        <stp>1/4/2015</stp>
        <stp>1/4/2017</stp>
        <tr r="M298" s="5"/>
        <tr r="M298" s="3"/>
      </tp>
      <tp t="s">
        <v/>
        <stp/>
        <stp>EM_S_MAJASSRES_NUM</stp>
        <stp>3</stp>
        <stp>000058.SZ</stp>
        <stp>1/4/2015</stp>
        <stp>1/4/2017</stp>
        <tr r="M49" s="5"/>
        <tr r="M49" s="3"/>
      </tp>
      <tp t="s">
        <v/>
        <stp/>
        <stp>EM_S_MAJASSRES_NUM</stp>
        <stp>3</stp>
        <stp>300068.SZ</stp>
        <stp>1/4/2015</stp>
        <stp>1/4/2017</stp>
        <tr r="M1359" s="3"/>
        <tr r="M1330" s="5"/>
      </tp>
      <tp t="s">
        <v/>
        <stp/>
        <stp>EM_S_MAJASSRES_NUM</stp>
        <stp>3</stp>
        <stp>000158.SZ</stp>
        <stp>1/4/2015</stp>
        <stp>1/4/2017</stp>
        <tr r="M73" s="3"/>
        <tr r="M73" s="5"/>
      </tp>
      <tp t="s">
        <v/>
        <stp/>
        <stp>EM_S_MAJASSRES_NUM</stp>
        <stp>3</stp>
        <stp>300168.SZ</stp>
        <stp>1/4/2015</stp>
        <stp>1/4/2017</stp>
        <tr r="M1459" s="3"/>
        <tr r="M1430" s="5"/>
      </tp>
      <tp t="s">
        <v/>
        <stp/>
        <stp>EM_S_MAJASSRES_NUM</stp>
        <stp>3</stp>
        <stp>300268.SZ</stp>
        <stp>1/4/2015</stp>
        <stp>1/4/2017</stp>
        <tr r="M1558" s="3"/>
        <tr r="M1529" s="5"/>
      </tp>
      <tp t="s">
        <v/>
        <stp/>
        <stp>EM_S_MAJASSRES_NUM</stp>
        <stp>3</stp>
        <stp>300368.SZ</stp>
        <stp>1/4/2015</stp>
        <stp>1/4/2017</stp>
        <tr r="M1628" s="5"/>
        <tr r="M1657" s="3"/>
      </tp>
      <tp t="s">
        <v/>
        <stp/>
        <stp>EM_S_MAJASSRES_NUM</stp>
        <stp>3</stp>
        <stp>002458.SZ</stp>
        <stp>1/4/2015</stp>
        <stp>1/4/2017</stp>
        <tr r="M927" s="5"/>
        <tr r="M927" s="3"/>
      </tp>
      <tp>
        <v>1</v>
        <stp/>
        <stp>EM_S_MAJASSRES_NUM</stp>
        <stp>3</stp>
        <stp>002558.SZ</stp>
        <stp>1/4/2015</stp>
        <stp>1/4/2017</stp>
        <tr r="M1026" s="5"/>
        <tr r="M1026" s="3"/>
      </tp>
      <tp t="s">
        <v/>
        <stp/>
        <stp>EM_S_MAJASSRES_NUM</stp>
        <stp>3</stp>
        <stp>002658.SZ</stp>
        <stp>1/4/2015</stp>
        <stp>1/4/2017</stp>
        <tr r="M1126" s="5"/>
        <tr r="M1126" s="3"/>
      </tp>
      <tp t="s">
        <v/>
        <stp/>
        <stp>EM_S_MAJASSRES_NUM</stp>
        <stp>3</stp>
        <stp>002758.SZ</stp>
        <stp>1/4/2015</stp>
        <stp>1/4/2017</stp>
        <tr r="M1221" s="3"/>
        <tr r="M1221" s="5"/>
      </tp>
      <tp t="s">
        <v/>
        <stp/>
        <stp>EM_S_MAJASSRES_NUM</stp>
        <stp>3</stp>
        <stp>002058.SZ</stp>
        <stp>1/4/2015</stp>
        <stp>1/4/2017</stp>
        <tr r="M528" s="3"/>
        <tr r="M528" s="5"/>
      </tp>
      <tp t="s">
        <v/>
        <stp/>
        <stp>EM_S_MAJASSRES_NUM</stp>
        <stp>3</stp>
        <stp>002158.SZ</stp>
        <stp>1/4/2015</stp>
        <stp>1/4/2017</stp>
        <tr r="M628" s="5"/>
        <tr r="M628" s="3"/>
      </tp>
      <tp t="s">
        <v/>
        <stp/>
        <stp>EM_S_MAJASSRES_NUM</stp>
        <stp>3</stp>
        <stp>002258.SZ</stp>
        <stp>1/4/2015</stp>
        <stp>1/4/2017</stp>
        <tr r="M727" s="5"/>
        <tr r="M727" s="3"/>
      </tp>
      <tp t="s">
        <v/>
        <stp/>
        <stp>EM_S_MAJASSRES_NUM</stp>
        <stp>3</stp>
        <stp>002358.SZ</stp>
        <stp>1/4/2015</stp>
        <stp>1/4/2017</stp>
        <tr r="M827" s="5"/>
        <tr r="M827" s="3"/>
      </tp>
      <tp t="s">
        <v/>
        <stp/>
        <stp>EM_S_MAJASSRES_NUM</stp>
        <stp>3</stp>
        <stp>000859.SZ</stp>
        <stp>1/4/2015</stp>
        <stp>1/4/2017</stp>
        <tr r="M363" s="5"/>
        <tr r="M363" s="3"/>
      </tp>
      <tp t="s">
        <v/>
        <stp/>
        <stp>EM_S_MAJASSRES_NUM</stp>
        <stp>3</stp>
        <stp>000959.SZ</stp>
        <stp>1/4/2015</stp>
        <stp>1/4/2017</stp>
        <tr r="M434" s="3"/>
        <tr r="M434" s="5"/>
      </tp>
      <tp t="s">
        <v/>
        <stp/>
        <stp>EM_S_MAJASSRES_NUM</stp>
        <stp>3</stp>
        <stp>300469.SZ</stp>
        <stp>1/4/2015</stp>
        <stp>1/4/2017</stp>
        <tr r="M1757" s="3"/>
        <tr r="M1728" s="5"/>
      </tp>
      <tp t="s">
        <v/>
        <stp/>
        <stp>EM_S_MAJASSRES_NUM</stp>
        <stp>3</stp>
        <stp>000559.SZ</stp>
        <stp>1/4/2015</stp>
        <stp>1/4/2017</stp>
        <tr r="M155" s="3"/>
        <tr r="M155" s="5"/>
      </tp>
      <tp t="s">
        <v/>
        <stp/>
        <stp>EM_S_MAJASSRES_NUM</stp>
        <stp>3</stp>
        <stp>300569.SZ</stp>
        <stp>1/4/2015</stp>
        <stp>1/4/2017</stp>
        <tr r="M1851" s="3"/>
      </tp>
      <tp t="s">
        <v/>
        <stp/>
        <stp>EM_S_MAJASSRES_NUM</stp>
        <stp>3</stp>
        <stp>000659.SZ</stp>
        <stp>1/4/2015</stp>
        <stp>1/4/2017</stp>
        <tr r="M224" s="5"/>
        <tr r="M224" s="3"/>
      </tp>
      <tp t="s">
        <v/>
        <stp/>
        <stp>EM_S_MAJASSRES_NUM</stp>
        <stp>3</stp>
        <stp>000759.SZ</stp>
        <stp>1/4/2015</stp>
        <stp>1/4/2017</stp>
        <tr r="M299" s="3"/>
        <tr r="M299" s="5"/>
      </tp>
      <tp t="s">
        <v/>
        <stp/>
        <stp>EM_S_MAJASSRES_NUM</stp>
        <stp>3</stp>
        <stp>000059.SZ</stp>
        <stp>1/4/2015</stp>
        <stp>1/4/2017</stp>
        <tr r="M50" s="5"/>
        <tr r="M50" s="3"/>
      </tp>
      <tp t="s">
        <v/>
        <stp/>
        <stp>EM_S_MAJASSRES_NUM</stp>
        <stp>3</stp>
        <stp>300069.SZ</stp>
        <stp>1/4/2015</stp>
        <stp>1/4/2017</stp>
        <tr r="M1331" s="5"/>
        <tr r="M1360" s="3"/>
      </tp>
      <tp t="s">
        <v/>
        <stp/>
        <stp>EM_S_MAJASSRES_NUM</stp>
        <stp>3</stp>
        <stp>000159.SZ</stp>
        <stp>1/4/2015</stp>
        <stp>1/4/2017</stp>
        <tr r="M74" s="5"/>
        <tr r="M74" s="3"/>
      </tp>
      <tp t="s">
        <v/>
        <stp/>
        <stp>EM_S_MAJASSRES_NUM</stp>
        <stp>3</stp>
        <stp>300169.SZ</stp>
        <stp>1/4/2015</stp>
        <stp>1/4/2017</stp>
        <tr r="M1460" s="3"/>
        <tr r="M1431" s="5"/>
      </tp>
      <tp t="s">
        <v/>
        <stp/>
        <stp>EM_S_MAJASSRES_NUM</stp>
        <stp>3</stp>
        <stp>300269.SZ</stp>
        <stp>1/4/2015</stp>
        <stp>1/4/2017</stp>
        <tr r="M1559" s="3"/>
        <tr r="M1530" s="5"/>
      </tp>
      <tp t="s">
        <v/>
        <stp/>
        <stp>EM_S_MAJASSRES_NUM</stp>
        <stp>3</stp>
        <stp>300369.SZ</stp>
        <stp>1/4/2015</stp>
        <stp>1/4/2017</stp>
        <tr r="M1658" s="3"/>
        <tr r="M1629" s="5"/>
      </tp>
      <tp t="s">
        <v/>
        <stp/>
        <stp>EM_S_MAJASSRES_NUM</stp>
        <stp>3</stp>
        <stp>002459.SZ</stp>
        <stp>1/4/2015</stp>
        <stp>1/4/2017</stp>
        <tr r="M928" s="5"/>
        <tr r="M928" s="3"/>
      </tp>
      <tp t="s">
        <v/>
        <stp/>
        <stp>EM_S_MAJASSRES_NUM</stp>
        <stp>3</stp>
        <stp>002559.SZ</stp>
        <stp>1/4/2015</stp>
        <stp>1/4/2017</stp>
        <tr r="M1027" s="5"/>
        <tr r="M1027" s="3"/>
      </tp>
      <tp t="s">
        <v/>
        <stp/>
        <stp>EM_S_MAJASSRES_NUM</stp>
        <stp>3</stp>
        <stp>002659.SZ</stp>
        <stp>1/4/2015</stp>
        <stp>1/4/2017</stp>
        <tr r="M1127" s="5"/>
        <tr r="M1127" s="3"/>
      </tp>
      <tp t="s">
        <v/>
        <stp/>
        <stp>EM_S_MAJASSRES_NUM</stp>
        <stp>3</stp>
        <stp>002759.SZ</stp>
        <stp>1/4/2015</stp>
        <stp>1/4/2017</stp>
        <tr r="M1222" s="3"/>
        <tr r="M1222" s="5"/>
      </tp>
      <tp t="s">
        <v/>
        <stp/>
        <stp>EM_S_MAJASSRES_NUM</stp>
        <stp>3</stp>
        <stp>002059.SZ</stp>
        <stp>1/4/2015</stp>
        <stp>1/4/2017</stp>
        <tr r="M529" s="5"/>
        <tr r="M529" s="3"/>
      </tp>
      <tp t="s">
        <v/>
        <stp/>
        <stp>EM_S_MAJASSRES_NUM</stp>
        <stp>3</stp>
        <stp>002159.SZ</stp>
        <stp>1/4/2015</stp>
        <stp>1/4/2017</stp>
        <tr r="M629" s="3"/>
        <tr r="M629" s="5"/>
      </tp>
      <tp t="s">
        <v/>
        <stp/>
        <stp>EM_S_MAJASSRES_NUM</stp>
        <stp>3</stp>
        <stp>002259.SZ</stp>
        <stp>1/4/2015</stp>
        <stp>1/4/2017</stp>
        <tr r="M728" s="5"/>
        <tr r="M728" s="3"/>
      </tp>
      <tp t="s">
        <v/>
        <stp/>
        <stp>EM_S_MAJASSRES_NUM</stp>
        <stp>3</stp>
        <stp>002359.SZ</stp>
        <stp>1/4/2015</stp>
        <stp>1/4/2017</stp>
        <tr r="M828" s="5"/>
        <tr r="M828" s="3"/>
      </tp>
      <tp t="s">
        <v/>
        <stp/>
        <stp>EM_S_MAJASSRES_NUM</stp>
        <stp>3</stp>
        <stp>000852.SZ</stp>
        <stp>1/4/2015</stp>
        <stp>1/4/2017</stp>
        <tr r="M360" s="3"/>
        <tr r="M360" s="5"/>
      </tp>
      <tp t="s">
        <v/>
        <stp/>
        <stp>EM_S_MAJASSRES_NUM</stp>
        <stp>3</stp>
        <stp>000952.SZ</stp>
        <stp>1/4/2015</stp>
        <stp>1/4/2017</stp>
        <tr r="M429" s="5"/>
        <tr r="M429" s="3"/>
      </tp>
      <tp t="s">
        <v/>
        <stp/>
        <stp>EM_S_MAJASSRES_NUM</stp>
        <stp>3</stp>
        <stp>300462.SZ</stp>
        <stp>1/4/2015</stp>
        <stp>1/4/2017</stp>
        <tr r="M1750" s="3"/>
        <tr r="M1721" s="5"/>
      </tp>
      <tp t="s">
        <v/>
        <stp/>
        <stp>EM_S_MAJASSRES_NUM</stp>
        <stp>3</stp>
        <stp>000552.SZ</stp>
        <stp>1/4/2015</stp>
        <stp>1/4/2017</stp>
        <tr r="M149" s="3"/>
        <tr r="M149" s="5"/>
      </tp>
      <tp t="s">
        <v/>
        <stp/>
        <stp>EM_S_MAJASSRES_NUM</stp>
        <stp>3</stp>
        <stp>300562.SZ</stp>
        <stp>1/4/2015</stp>
        <stp>1/4/2017</stp>
        <tr r="M1845" s="3"/>
      </tp>
      <tp t="s">
        <v/>
        <stp/>
        <stp>EM_S_MAJASSRES_NUM</stp>
        <stp>3</stp>
        <stp>000652.SZ</stp>
        <stp>1/4/2015</stp>
        <stp>1/4/2017</stp>
        <tr r="M220" s="3"/>
        <tr r="M220" s="5"/>
      </tp>
      <tp t="s">
        <v/>
        <stp/>
        <stp>EM_S_MAJASSRES_NUM</stp>
        <stp>3</stp>
        <stp>000752.SZ</stp>
        <stp>1/4/2015</stp>
        <stp>1/4/2017</stp>
        <tr r="M293" s="3"/>
        <tr r="M293" s="5"/>
      </tp>
      <tp t="s">
        <v/>
        <stp/>
        <stp>EM_S_MAJASSRES_NUM</stp>
        <stp>3</stp>
        <stp>300062.SZ</stp>
        <stp>1/4/2015</stp>
        <stp>1/4/2017</stp>
        <tr r="M1353" s="3"/>
        <tr r="M1324" s="5"/>
      </tp>
      <tp t="s">
        <v/>
        <stp/>
        <stp>EM_S_MAJASSRES_NUM</stp>
        <stp>3</stp>
        <stp>300162.SZ</stp>
        <stp>1/4/2015</stp>
        <stp>1/4/2017</stp>
        <tr r="M1424" s="5"/>
        <tr r="M1453" s="3"/>
      </tp>
      <tp t="s">
        <v/>
        <stp/>
        <stp>EM_S_MAJASSRES_NUM</stp>
        <stp>3</stp>
        <stp>300262.SZ</stp>
        <stp>1/4/2015</stp>
        <stp>1/4/2017</stp>
        <tr r="M1552" s="3"/>
        <tr r="M1523" s="5"/>
      </tp>
      <tp>
        <v>1</v>
        <stp/>
        <stp>EM_S_MAJASSRES_NUM</stp>
        <stp>3</stp>
        <stp>300362.SZ</stp>
        <stp>1/4/2015</stp>
        <stp>1/4/2017</stp>
        <tr r="M1622" s="5"/>
        <tr r="M1651" s="3"/>
      </tp>
      <tp t="s">
        <v/>
        <stp/>
        <stp>EM_S_MAJASSRES_NUM</stp>
        <stp>3</stp>
        <stp>002452.SZ</stp>
        <stp>1/4/2015</stp>
        <stp>1/4/2017</stp>
        <tr r="M921" s="5"/>
        <tr r="M921" s="3"/>
      </tp>
      <tp t="s">
        <v/>
        <stp/>
        <stp>EM_S_MAJASSRES_NUM</stp>
        <stp>3</stp>
        <stp>002552.SZ</stp>
        <stp>1/4/2015</stp>
        <stp>1/4/2017</stp>
        <tr r="M1020" s="5"/>
        <tr r="M1020" s="3"/>
      </tp>
      <tp t="s">
        <v/>
        <stp/>
        <stp>EM_S_MAJASSRES_NUM</stp>
        <stp>3</stp>
        <stp>002652.SZ</stp>
        <stp>1/4/2015</stp>
        <stp>1/4/2017</stp>
        <tr r="M1120" s="3"/>
        <tr r="M1120" s="5"/>
      </tp>
      <tp t="s">
        <v/>
        <stp/>
        <stp>EM_S_MAJASSRES_NUM</stp>
        <stp>3</stp>
        <stp>002752.SZ</stp>
        <stp>1/4/2015</stp>
        <stp>1/4/2017</stp>
        <tr r="M1216" s="3"/>
        <tr r="M1216" s="5"/>
      </tp>
      <tp t="s">
        <v/>
        <stp/>
        <stp>EM_S_MAJASSRES_NUM</stp>
        <stp>3</stp>
        <stp>002052.SZ</stp>
        <stp>1/4/2015</stp>
        <stp>1/4/2017</stp>
        <tr r="M522" s="3"/>
        <tr r="M522" s="5"/>
      </tp>
      <tp t="s">
        <v/>
        <stp/>
        <stp>EM_S_MAJASSRES_NUM</stp>
        <stp>3</stp>
        <stp>002152.SZ</stp>
        <stp>1/4/2015</stp>
        <stp>1/4/2017</stp>
        <tr r="M622" s="5"/>
        <tr r="M622" s="3"/>
      </tp>
      <tp t="s">
        <v/>
        <stp/>
        <stp>EM_S_MAJASSRES_NUM</stp>
        <stp>3</stp>
        <stp>002252.SZ</stp>
        <stp>1/4/2015</stp>
        <stp>1/4/2017</stp>
        <tr r="M722" s="5"/>
        <tr r="M722" s="3"/>
      </tp>
      <tp t="s">
        <v/>
        <stp/>
        <stp>EM_S_MAJASSRES_NUM</stp>
        <stp>3</stp>
        <stp>002352.SZ</stp>
        <stp>1/4/2015</stp>
        <stp>1/4/2017</stp>
        <tr r="M821" s="3"/>
        <tr r="M821" s="5"/>
      </tp>
      <tp t="s">
        <v/>
        <stp/>
        <stp>EM_S_MAJASSRES_NUM</stp>
        <stp>3</stp>
        <stp>000953.SZ</stp>
        <stp>1/4/2015</stp>
        <stp>1/4/2017</stp>
        <tr r="M430" s="5"/>
        <tr r="M430" s="3"/>
      </tp>
      <tp t="s">
        <v/>
        <stp/>
        <stp>EM_S_MAJASSRES_NUM</stp>
        <stp>3</stp>
        <stp>300463.SZ</stp>
        <stp>1/4/2015</stp>
        <stp>1/4/2017</stp>
        <tr r="M1722" s="5"/>
        <tr r="M1751" s="3"/>
      </tp>
      <tp t="s">
        <v/>
        <stp/>
        <stp>EM_S_MAJASSRES_NUM</stp>
        <stp>3</stp>
        <stp>000553.SZ</stp>
        <stp>1/4/2015</stp>
        <stp>1/4/2017</stp>
        <tr r="M150" s="3"/>
        <tr r="M150" s="5"/>
      </tp>
      <tp t="s">
        <v/>
        <stp/>
        <stp>EM_S_MAJASSRES_NUM</stp>
        <stp>3</stp>
        <stp>300563.SZ</stp>
        <stp>1/4/2015</stp>
        <stp>1/4/2017</stp>
        <tr r="M1846" s="3"/>
      </tp>
      <tp t="s">
        <v/>
        <stp/>
        <stp>EM_S_MAJASSRES_NUM</stp>
        <stp>3</stp>
        <stp>000753.SZ</stp>
        <stp>1/4/2015</stp>
        <stp>1/4/2017</stp>
        <tr r="M294" s="3"/>
        <tr r="M294" s="5"/>
      </tp>
      <tp t="s">
        <v/>
        <stp/>
        <stp>EM_S_MAJASSRES_NUM</stp>
        <stp>3</stp>
        <stp>300063.SZ</stp>
        <stp>1/4/2015</stp>
        <stp>1/4/2017</stp>
        <tr r="M1354" s="3"/>
        <tr r="M1325" s="5"/>
      </tp>
      <tp t="s">
        <v/>
        <stp/>
        <stp>EM_S_MAJASSRES_NUM</stp>
        <stp>3</stp>
        <stp>000153.SZ</stp>
        <stp>1/4/2015</stp>
        <stp>1/4/2017</stp>
        <tr r="M69" s="5"/>
        <tr r="M69" s="3"/>
      </tp>
      <tp t="s">
        <v/>
        <stp/>
        <stp>EM_S_MAJASSRES_NUM</stp>
        <stp>3</stp>
        <stp>300163.SZ</stp>
        <stp>1/4/2015</stp>
        <stp>1/4/2017</stp>
        <tr r="M1425" s="5"/>
        <tr r="M1454" s="3"/>
      </tp>
      <tp t="s">
        <v/>
        <stp/>
        <stp>EM_S_MAJASSRES_NUM</stp>
        <stp>3</stp>
        <stp>300263.SZ</stp>
        <stp>1/4/2015</stp>
        <stp>1/4/2017</stp>
        <tr r="M1553" s="3"/>
        <tr r="M1524" s="5"/>
      </tp>
      <tp t="s">
        <v/>
        <stp/>
        <stp>EM_S_MAJASSRES_NUM</stp>
        <stp>3</stp>
        <stp>300363.SZ</stp>
        <stp>1/4/2015</stp>
        <stp>1/4/2017</stp>
        <tr r="M1652" s="3"/>
        <tr r="M1623" s="5"/>
      </tp>
      <tp t="s">
        <v/>
        <stp/>
        <stp>EM_S_MAJASSRES_NUM</stp>
        <stp>3</stp>
        <stp>002453.SZ</stp>
        <stp>1/4/2015</stp>
        <stp>1/4/2017</stp>
        <tr r="M922" s="5"/>
        <tr r="M922" s="3"/>
      </tp>
      <tp t="s">
        <v/>
        <stp/>
        <stp>EM_S_MAJASSRES_NUM</stp>
        <stp>3</stp>
        <stp>002553.SZ</stp>
        <stp>1/4/2015</stp>
        <stp>1/4/2017</stp>
        <tr r="M1021" s="5"/>
        <tr r="M1021" s="3"/>
      </tp>
      <tp t="s">
        <v/>
        <stp/>
        <stp>EM_S_MAJASSRES_NUM</stp>
        <stp>3</stp>
        <stp>002653.SZ</stp>
        <stp>1/4/2015</stp>
        <stp>1/4/2017</stp>
        <tr r="M1121" s="3"/>
        <tr r="M1121" s="5"/>
      </tp>
      <tp t="s">
        <v/>
        <stp/>
        <stp>EM_S_MAJASSRES_NUM</stp>
        <stp>3</stp>
        <stp>002753.SZ</stp>
        <stp>1/4/2015</stp>
        <stp>1/4/2017</stp>
        <tr r="M1217" s="5"/>
        <tr r="M1217" s="3"/>
      </tp>
      <tp t="s">
        <v/>
        <stp/>
        <stp>EM_S_MAJASSRES_NUM</stp>
        <stp>3</stp>
        <stp>002053.SZ</stp>
        <stp>1/4/2015</stp>
        <stp>1/4/2017</stp>
        <tr r="M523" s="3"/>
        <tr r="M523" s="5"/>
      </tp>
      <tp t="s">
        <v/>
        <stp/>
        <stp>EM_S_MAJASSRES_NUM</stp>
        <stp>3</stp>
        <stp>002153.SZ</stp>
        <stp>1/4/2015</stp>
        <stp>1/4/2017</stp>
        <tr r="M623" s="5"/>
        <tr r="M623" s="3"/>
      </tp>
      <tp t="s">
        <v/>
        <stp/>
        <stp>EM_S_MAJASSRES_NUM</stp>
        <stp>3</stp>
        <stp>002253.SZ</stp>
        <stp>1/4/2015</stp>
        <stp>1/4/2017</stp>
        <tr r="M723" s="5"/>
        <tr r="M723" s="3"/>
      </tp>
      <tp t="s">
        <v/>
        <stp/>
        <stp>EM_S_MAJASSRES_NUM</stp>
        <stp>3</stp>
        <stp>002353.SZ</stp>
        <stp>1/4/2015</stp>
        <stp>1/4/2017</stp>
        <tr r="M822" s="5"/>
        <tr r="M822" s="3"/>
      </tp>
      <tp>
        <v>1</v>
        <stp/>
        <stp>EM_S_MAJASSRES_NUM</stp>
        <stp>3</stp>
        <stp>000850.SZ</stp>
        <stp>1/4/2015</stp>
        <stp>1/4/2017</stp>
        <tr r="M358" s="3"/>
        <tr r="M358" s="5"/>
      </tp>
      <tp>
        <v>1</v>
        <stp/>
        <stp>EM_S_MAJASSRES_NUM</stp>
        <stp>3</stp>
        <stp>000950.SZ</stp>
        <stp>1/4/2015</stp>
        <stp>1/4/2017</stp>
        <tr r="M427" s="3"/>
        <tr r="M427" s="5"/>
      </tp>
      <tp t="s">
        <v/>
        <stp/>
        <stp>EM_S_MAJASSRES_NUM</stp>
        <stp>3</stp>
        <stp>300460.SZ</stp>
        <stp>1/4/2015</stp>
        <stp>1/4/2017</stp>
        <tr r="M1748" s="3"/>
        <tr r="M1719" s="5"/>
      </tp>
      <tp t="s">
        <v/>
        <stp/>
        <stp>EM_S_MAJASSRES_NUM</stp>
        <stp>3</stp>
        <stp>000550.SZ</stp>
        <stp>1/4/2015</stp>
        <stp>1/4/2017</stp>
        <tr r="M147" s="5"/>
        <tr r="M147" s="3"/>
      </tp>
      <tp t="s">
        <v/>
        <stp/>
        <stp>EM_S_MAJASSRES_NUM</stp>
        <stp>3</stp>
        <stp>300560.SZ</stp>
        <stp>1/4/2015</stp>
        <stp>1/4/2017</stp>
        <tr r="M1843" s="3"/>
      </tp>
      <tp t="s">
        <v/>
        <stp/>
        <stp>EM_S_MAJASSRES_NUM</stp>
        <stp>3</stp>
        <stp>000650.SZ</stp>
        <stp>1/4/2015</stp>
        <stp>1/4/2017</stp>
        <tr r="M218" s="5"/>
        <tr r="M218" s="3"/>
      </tp>
      <tp t="s">
        <v/>
        <stp/>
        <stp>EM_S_MAJASSRES_NUM</stp>
        <stp>3</stp>
        <stp>000750.SZ</stp>
        <stp>1/4/2015</stp>
        <stp>1/4/2017</stp>
        <tr r="M291" s="3"/>
        <tr r="M291" s="5"/>
      </tp>
      <tp t="s">
        <v/>
        <stp/>
        <stp>EM_S_MAJASSRES_NUM</stp>
        <stp>3</stp>
        <stp>000050.SZ</stp>
        <stp>1/4/2015</stp>
        <stp>1/4/2017</stp>
        <tr r="M46" s="3"/>
        <tr r="M46" s="5"/>
      </tp>
      <tp t="s">
        <v/>
        <stp/>
        <stp>EM_S_MAJASSRES_NUM</stp>
        <stp>3</stp>
        <stp>000150.SZ</stp>
        <stp>1/4/2015</stp>
        <stp>1/4/2017</stp>
        <tr r="M67" s="3"/>
        <tr r="M67" s="5"/>
      </tp>
      <tp t="s">
        <v/>
        <stp/>
        <stp>EM_S_MAJASSRES_NUM</stp>
        <stp>3</stp>
        <stp>300160.SZ</stp>
        <stp>1/4/2015</stp>
        <stp>1/4/2017</stp>
        <tr r="M1422" s="5"/>
        <tr r="M1451" s="3"/>
      </tp>
      <tp t="s">
        <v/>
        <stp/>
        <stp>EM_S_MAJASSRES_NUM</stp>
        <stp>3</stp>
        <stp>300260.SZ</stp>
        <stp>1/4/2015</stp>
        <stp>1/4/2017</stp>
        <tr r="M1521" s="5"/>
        <tr r="M1550" s="3"/>
      </tp>
      <tp t="s">
        <v/>
        <stp/>
        <stp>EM_S_MAJASSRES_NUM</stp>
        <stp>3</stp>
        <stp>300360.SZ</stp>
        <stp>1/4/2015</stp>
        <stp>1/4/2017</stp>
        <tr r="M1650" s="3"/>
        <tr r="M1621" s="5"/>
      </tp>
      <tp t="s">
        <v/>
        <stp/>
        <stp>EM_S_MAJASSRES_NUM</stp>
        <stp>3</stp>
        <stp>002450.SZ</stp>
        <stp>1/4/2015</stp>
        <stp>1/4/2017</stp>
        <tr r="M919" s="3"/>
        <tr r="M919" s="5"/>
      </tp>
      <tp t="s">
        <v/>
        <stp/>
        <stp>EM_S_MAJASSRES_NUM</stp>
        <stp>3</stp>
        <stp>002550.SZ</stp>
        <stp>1/4/2015</stp>
        <stp>1/4/2017</stp>
        <tr r="M1018" s="3"/>
        <tr r="M1018" s="5"/>
      </tp>
      <tp t="s">
        <v/>
        <stp/>
        <stp>EM_S_MAJASSRES_NUM</stp>
        <stp>3</stp>
        <stp>002650.SZ</stp>
        <stp>1/4/2015</stp>
        <stp>1/4/2017</stp>
        <tr r="M1118" s="5"/>
        <tr r="M1118" s="3"/>
      </tp>
      <tp t="s">
        <v/>
        <stp/>
        <stp>EM_S_MAJASSRES_NUM</stp>
        <stp>3</stp>
        <stp>002750.SZ</stp>
        <stp>1/4/2015</stp>
        <stp>1/4/2017</stp>
        <tr r="M1214" s="3"/>
        <tr r="M1214" s="5"/>
      </tp>
      <tp t="s">
        <v/>
        <stp/>
        <stp>EM_S_MAJASSRES_NUM</stp>
        <stp>3</stp>
        <stp>002050.SZ</stp>
        <stp>1/4/2015</stp>
        <stp>1/4/2017</stp>
        <tr r="M520" s="3"/>
        <tr r="M520" s="5"/>
      </tp>
      <tp t="s">
        <v/>
        <stp/>
        <stp>EM_S_MAJASSRES_NUM</stp>
        <stp>3</stp>
        <stp>002150.SZ</stp>
        <stp>1/4/2015</stp>
        <stp>1/4/2017</stp>
        <tr r="M620" s="5"/>
        <tr r="M620" s="3"/>
      </tp>
      <tp t="s">
        <v/>
        <stp/>
        <stp>EM_S_MAJASSRES_NUM</stp>
        <stp>3</stp>
        <stp>002250.SZ</stp>
        <stp>1/4/2015</stp>
        <stp>1/4/2017</stp>
        <tr r="M720" s="5"/>
        <tr r="M720" s="3"/>
      </tp>
      <tp t="s">
        <v/>
        <stp/>
        <stp>EM_S_MAJASSRES_NUM</stp>
        <stp>3</stp>
        <stp>002350.SZ</stp>
        <stp>1/4/2015</stp>
        <stp>1/4/2017</stp>
        <tr r="M819" s="3"/>
        <tr r="M819" s="5"/>
      </tp>
      <tp t="s">
        <v/>
        <stp/>
        <stp>EM_S_MAJASSRES_NUM</stp>
        <stp>3</stp>
        <stp>000851.SZ</stp>
        <stp>1/4/2015</stp>
        <stp>1/4/2017</stp>
        <tr r="M359" s="3"/>
        <tr r="M359" s="5"/>
      </tp>
      <tp t="s">
        <v/>
        <stp/>
        <stp>EM_S_MAJASSRES_NUM</stp>
        <stp>3</stp>
        <stp>000951.SZ</stp>
        <stp>1/4/2015</stp>
        <stp>1/4/2017</stp>
        <tr r="M428" s="3"/>
        <tr r="M428" s="5"/>
      </tp>
      <tp t="s">
        <v/>
        <stp/>
        <stp>EM_S_MAJASSRES_NUM</stp>
        <stp>3</stp>
        <stp>300461.SZ</stp>
        <stp>1/4/2015</stp>
        <stp>1/4/2017</stp>
        <tr r="M1749" s="3"/>
        <tr r="M1720" s="5"/>
      </tp>
      <tp t="s">
        <v/>
        <stp/>
        <stp>EM_S_MAJASSRES_NUM</stp>
        <stp>3</stp>
        <stp>000551.SZ</stp>
        <stp>1/4/2015</stp>
        <stp>1/4/2017</stp>
        <tr r="M148" s="3"/>
        <tr r="M148" s="5"/>
      </tp>
      <tp t="s">
        <v/>
        <stp/>
        <stp>EM_S_MAJASSRES_NUM</stp>
        <stp>3</stp>
        <stp>300561.SZ</stp>
        <stp>1/4/2015</stp>
        <stp>1/4/2017</stp>
        <tr r="M1844" s="3"/>
      </tp>
      <tp t="s">
        <v/>
        <stp/>
        <stp>EM_S_MAJASSRES_NUM</stp>
        <stp>3</stp>
        <stp>000651.SZ</stp>
        <stp>1/4/2015</stp>
        <stp>1/4/2017</stp>
        <tr r="M219" s="5"/>
        <tr r="M219" s="3"/>
      </tp>
      <tp t="s">
        <v/>
        <stp/>
        <stp>EM_S_MAJASSRES_NUM</stp>
        <stp>3</stp>
        <stp>000751.SZ</stp>
        <stp>1/4/2015</stp>
        <stp>1/4/2017</stp>
        <tr r="M292" s="3"/>
        <tr r="M292" s="5"/>
      </tp>
      <tp t="s">
        <v/>
        <stp/>
        <stp>EM_S_MAJASSRES_NUM</stp>
        <stp>3</stp>
        <stp>300061.SZ</stp>
        <stp>1/4/2015</stp>
        <stp>1/4/2017</stp>
        <tr r="M1323" s="5"/>
        <tr r="M1352" s="3"/>
      </tp>
      <tp t="s">
        <v/>
        <stp/>
        <stp>EM_S_MAJASSRES_NUM</stp>
        <stp>3</stp>
        <stp>000151.SZ</stp>
        <stp>1/4/2015</stp>
        <stp>1/4/2017</stp>
        <tr r="M68" s="3"/>
        <tr r="M68" s="5"/>
      </tp>
      <tp t="s">
        <v/>
        <stp/>
        <stp>EM_S_MAJASSRES_NUM</stp>
        <stp>3</stp>
        <stp>300161.SZ</stp>
        <stp>1/4/2015</stp>
        <stp>1/4/2017</stp>
        <tr r="M1423" s="5"/>
        <tr r="M1452" s="3"/>
      </tp>
      <tp t="s">
        <v/>
        <stp/>
        <stp>EM_S_MAJASSRES_NUM</stp>
        <stp>3</stp>
        <stp>300261.SZ</stp>
        <stp>1/4/2015</stp>
        <stp>1/4/2017</stp>
        <tr r="M1522" s="5"/>
        <tr r="M1551" s="3"/>
      </tp>
      <tp t="s">
        <v/>
        <stp/>
        <stp>EM_S_MAJASSRES_NUM</stp>
        <stp>3</stp>
        <stp>002451.SZ</stp>
        <stp>1/4/2015</stp>
        <stp>1/4/2017</stp>
        <tr r="M920" s="5"/>
        <tr r="M920" s="3"/>
      </tp>
      <tp t="s">
        <v/>
        <stp/>
        <stp>EM_S_MAJASSRES_NUM</stp>
        <stp>3</stp>
        <stp>002551.SZ</stp>
        <stp>1/4/2015</stp>
        <stp>1/4/2017</stp>
        <tr r="M1019" s="3"/>
        <tr r="M1019" s="5"/>
      </tp>
      <tp t="s">
        <v/>
        <stp/>
        <stp>EM_S_MAJASSRES_NUM</stp>
        <stp>3</stp>
        <stp>002651.SZ</stp>
        <stp>1/4/2015</stp>
        <stp>1/4/2017</stp>
        <tr r="M1119" s="5"/>
        <tr r="M1119" s="3"/>
      </tp>
      <tp t="s">
        <v/>
        <stp/>
        <stp>EM_S_MAJASSRES_NUM</stp>
        <stp>3</stp>
        <stp>002751.SZ</stp>
        <stp>1/4/2015</stp>
        <stp>1/4/2017</stp>
        <tr r="M1215" s="5"/>
        <tr r="M1215" s="3"/>
      </tp>
      <tp t="s">
        <v/>
        <stp/>
        <stp>EM_S_MAJASSRES_NUM</stp>
        <stp>3</stp>
        <stp>002051.SZ</stp>
        <stp>1/4/2015</stp>
        <stp>1/4/2017</stp>
        <tr r="M521" s="3"/>
        <tr r="M521" s="5"/>
      </tp>
      <tp t="s">
        <v/>
        <stp/>
        <stp>EM_S_MAJASSRES_NUM</stp>
        <stp>3</stp>
        <stp>002151.SZ</stp>
        <stp>1/4/2015</stp>
        <stp>1/4/2017</stp>
        <tr r="M621" s="3"/>
        <tr r="M621" s="5"/>
      </tp>
      <tp t="s">
        <v/>
        <stp/>
        <stp>EM_S_MAJASSRES_NUM</stp>
        <stp>3</stp>
        <stp>002251.SZ</stp>
        <stp>1/4/2015</stp>
        <stp>1/4/2017</stp>
        <tr r="M721" s="5"/>
        <tr r="M721" s="3"/>
      </tp>
      <tp t="s">
        <v/>
        <stp/>
        <stp>EM_S_MAJASSRES_NUM</stp>
        <stp>3</stp>
        <stp>002351.SZ</stp>
        <stp>1/4/2015</stp>
        <stp>1/4/2017</stp>
        <tr r="M820" s="5"/>
        <tr r="M820" s="3"/>
      </tp>
      <tp t="s">
        <v/>
        <stp/>
        <stp>EM_S_MAJASSRES_NUM</stp>
        <stp>3</stp>
        <stp>000856.SZ</stp>
        <stp>1/4/2015</stp>
        <stp>1/4/2017</stp>
        <tr r="M361" s="5"/>
        <tr r="M361" s="3"/>
      </tp>
      <tp t="s">
        <v/>
        <stp/>
        <stp>EM_S_MAJASSRES_NUM</stp>
        <stp>3</stp>
        <stp>300466.SZ</stp>
        <stp>1/4/2015</stp>
        <stp>1/4/2017</stp>
        <tr r="M1725" s="5"/>
        <tr r="M1754" s="3"/>
      </tp>
      <tp t="s">
        <v/>
        <stp/>
        <stp>EM_S_MAJASSRES_NUM</stp>
        <stp>3</stp>
        <stp>300566.SZ</stp>
        <stp>1/4/2015</stp>
        <stp>1/4/2017</stp>
        <tr r="M1848" s="3"/>
      </tp>
      <tp t="s">
        <v/>
        <stp/>
        <stp>EM_S_MAJASSRES_NUM</stp>
        <stp>3</stp>
        <stp>000656.SZ</stp>
        <stp>1/4/2015</stp>
        <stp>1/4/2017</stp>
        <tr r="M222" s="5"/>
        <tr r="M222" s="3"/>
      </tp>
      <tp t="s">
        <v/>
        <stp/>
        <stp>EM_S_MAJASSRES_NUM</stp>
        <stp>3</stp>
        <stp>000756.SZ</stp>
        <stp>1/4/2015</stp>
        <stp>1/4/2017</stp>
        <tr r="M296" s="3"/>
        <tr r="M296" s="5"/>
      </tp>
      <tp t="s">
        <v/>
        <stp/>
        <stp>EM_S_MAJASSRES_NUM</stp>
        <stp>3</stp>
        <stp>000056.SZ</stp>
        <stp>1/4/2015</stp>
        <stp>1/4/2017</stp>
        <tr r="M48" s="5"/>
        <tr r="M48" s="3"/>
      </tp>
      <tp t="s">
        <v/>
        <stp/>
        <stp>EM_S_MAJASSRES_NUM</stp>
        <stp>3</stp>
        <stp>300066.SZ</stp>
        <stp>1/4/2015</stp>
        <stp>1/4/2017</stp>
        <tr r="M1357" s="3"/>
        <tr r="M1328" s="5"/>
      </tp>
      <tp t="s">
        <v/>
        <stp/>
        <stp>EM_S_MAJASSRES_NUM</stp>
        <stp>3</stp>
        <stp>000156.SZ</stp>
        <stp>1/4/2015</stp>
        <stp>1/4/2017</stp>
        <tr r="M71" s="5"/>
        <tr r="M71" s="3"/>
      </tp>
      <tp t="s">
        <v/>
        <stp/>
        <stp>EM_S_MAJASSRES_NUM</stp>
        <stp>3</stp>
        <stp>300166.SZ</stp>
        <stp>1/4/2015</stp>
        <stp>1/4/2017</stp>
        <tr r="M1428" s="5"/>
        <tr r="M1457" s="3"/>
      </tp>
      <tp t="s">
        <v/>
        <stp/>
        <stp>EM_S_MAJASSRES_NUM</stp>
        <stp>3</stp>
        <stp>300266.SZ</stp>
        <stp>1/4/2015</stp>
        <stp>1/4/2017</stp>
        <tr r="M1556" s="3"/>
        <tr r="M1527" s="5"/>
      </tp>
      <tp t="s">
        <v/>
        <stp/>
        <stp>EM_S_MAJASSRES_NUM</stp>
        <stp>3</stp>
        <stp>300366.SZ</stp>
        <stp>1/4/2015</stp>
        <stp>1/4/2017</stp>
        <tr r="M1626" s="5"/>
        <tr r="M1655" s="3"/>
      </tp>
      <tp t="s">
        <v/>
        <stp/>
        <stp>EM_S_MAJASSRES_NUM</stp>
        <stp>3</stp>
        <stp>002456.SZ</stp>
        <stp>1/4/2015</stp>
        <stp>1/4/2017</stp>
        <tr r="M925" s="5"/>
        <tr r="M925" s="3"/>
      </tp>
      <tp t="s">
        <v/>
        <stp/>
        <stp>EM_S_MAJASSRES_NUM</stp>
        <stp>3</stp>
        <stp>002556.SZ</stp>
        <stp>1/4/2015</stp>
        <stp>1/4/2017</stp>
        <tr r="M1024" s="3"/>
        <tr r="M1024" s="5"/>
      </tp>
      <tp t="s">
        <v/>
        <stp/>
        <stp>EM_S_MAJASSRES_NUM</stp>
        <stp>3</stp>
        <stp>002656.SZ</stp>
        <stp>1/4/2015</stp>
        <stp>1/4/2017</stp>
        <tr r="M1124" s="5"/>
        <tr r="M1124" s="3"/>
      </tp>
      <tp t="s">
        <v/>
        <stp/>
        <stp>EM_S_MAJASSRES_NUM</stp>
        <stp>3</stp>
        <stp>002756.SZ</stp>
        <stp>1/4/2015</stp>
        <stp>1/4/2017</stp>
        <tr r="M1219" s="5"/>
        <tr r="M1219" s="3"/>
      </tp>
      <tp t="s">
        <v/>
        <stp/>
        <stp>EM_S_MAJASSRES_NUM</stp>
        <stp>3</stp>
        <stp>002056.SZ</stp>
        <stp>1/4/2015</stp>
        <stp>1/4/2017</stp>
        <tr r="M526" s="5"/>
        <tr r="M526" s="3"/>
      </tp>
      <tp>
        <v>1</v>
        <stp/>
        <stp>EM_S_MAJASSRES_NUM</stp>
        <stp>3</stp>
        <stp>002156.SZ</stp>
        <stp>1/4/2015</stp>
        <stp>1/4/2017</stp>
        <tr r="M626" s="3"/>
        <tr r="M626" s="5"/>
      </tp>
      <tp t="s">
        <v/>
        <stp/>
        <stp>EM_S_MAJASSRES_NUM</stp>
        <stp>3</stp>
        <stp>002256.SZ</stp>
        <stp>1/4/2015</stp>
        <stp>1/4/2017</stp>
        <tr r="M726" s="5"/>
        <tr r="M726" s="3"/>
      </tp>
      <tp t="s">
        <v/>
        <stp/>
        <stp>EM_S_MAJASSRES_NUM</stp>
        <stp>3</stp>
        <stp>002356.SZ</stp>
        <stp>1/4/2015</stp>
        <stp>1/4/2017</stp>
        <tr r="M825" s="3"/>
        <tr r="M825" s="5"/>
      </tp>
      <tp t="s">
        <v/>
        <stp/>
        <stp>EM_S_MAJASSRES_NUM</stp>
        <stp>3</stp>
        <stp>000957.SZ</stp>
        <stp>1/4/2015</stp>
        <stp>1/4/2017</stp>
        <tr r="M432" s="3"/>
        <tr r="M432" s="5"/>
      </tp>
      <tp t="s">
        <v/>
        <stp/>
        <stp>EM_S_MAJASSRES_NUM</stp>
        <stp>3</stp>
        <stp>300467.SZ</stp>
        <stp>1/4/2015</stp>
        <stp>1/4/2017</stp>
        <tr r="M1726" s="5"/>
        <tr r="M1755" s="3"/>
      </tp>
      <tp t="s">
        <v/>
        <stp/>
        <stp>EM_S_MAJASSRES_NUM</stp>
        <stp>3</stp>
        <stp>000557.SZ</stp>
        <stp>1/4/2015</stp>
        <stp>1/4/2017</stp>
        <tr r="M153" s="5"/>
        <tr r="M153" s="3"/>
      </tp>
      <tp t="s">
        <v/>
        <stp/>
        <stp>EM_S_MAJASSRES_NUM</stp>
        <stp>3</stp>
        <stp>300567.SZ</stp>
        <stp>1/4/2015</stp>
        <stp>1/4/2017</stp>
        <tr r="M1849" s="3"/>
      </tp>
      <tp>
        <v>1</v>
        <stp/>
        <stp>EM_S_MAJASSRES_NUM</stp>
        <stp>3</stp>
        <stp>000657.SZ</stp>
        <stp>1/4/2015</stp>
        <stp>1/4/2017</stp>
        <tr r="M223" s="3"/>
        <tr r="M223" s="5"/>
      </tp>
      <tp t="s">
        <v/>
        <stp/>
        <stp>EM_S_MAJASSRES_NUM</stp>
        <stp>3</stp>
        <stp>000757.SZ</stp>
        <stp>1/4/2015</stp>
        <stp>1/4/2017</stp>
        <tr r="M297" s="3"/>
        <tr r="M297" s="5"/>
      </tp>
      <tp t="s">
        <v/>
        <stp/>
        <stp>EM_S_MAJASSRES_NUM</stp>
        <stp>3</stp>
        <stp>300067.SZ</stp>
        <stp>1/4/2015</stp>
        <stp>1/4/2017</stp>
        <tr r="M1358" s="3"/>
        <tr r="M1329" s="5"/>
      </tp>
      <tp t="s">
        <v/>
        <stp/>
        <stp>EM_S_MAJASSRES_NUM</stp>
        <stp>3</stp>
        <stp>000157.SZ</stp>
        <stp>1/4/2015</stp>
        <stp>1/4/2017</stp>
        <tr r="M72" s="3"/>
        <tr r="M72" s="5"/>
      </tp>
      <tp t="s">
        <v/>
        <stp/>
        <stp>EM_S_MAJASSRES_NUM</stp>
        <stp>3</stp>
        <stp>300167.SZ</stp>
        <stp>1/4/2015</stp>
        <stp>1/4/2017</stp>
        <tr r="M1458" s="3"/>
        <tr r="M1429" s="5"/>
      </tp>
      <tp t="s">
        <v/>
        <stp/>
        <stp>EM_S_MAJASSRES_NUM</stp>
        <stp>3</stp>
        <stp>300267.SZ</stp>
        <stp>1/4/2015</stp>
        <stp>1/4/2017</stp>
        <tr r="M1557" s="3"/>
        <tr r="M1528" s="5"/>
      </tp>
      <tp t="s">
        <v/>
        <stp/>
        <stp>EM_S_MAJASSRES_NUM</stp>
        <stp>3</stp>
        <stp>300367.SZ</stp>
        <stp>1/4/2015</stp>
        <stp>1/4/2017</stp>
        <tr r="M1656" s="3"/>
        <tr r="M1627" s="5"/>
      </tp>
      <tp t="s">
        <v/>
        <stp/>
        <stp>EM_S_MAJASSRES_NUM</stp>
        <stp>3</stp>
        <stp>002457.SZ</stp>
        <stp>1/4/2015</stp>
        <stp>1/4/2017</stp>
        <tr r="M926" s="3"/>
        <tr r="M926" s="5"/>
      </tp>
      <tp t="s">
        <v/>
        <stp/>
        <stp>EM_S_MAJASSRES_NUM</stp>
        <stp>3</stp>
        <stp>002557.SZ</stp>
        <stp>1/4/2015</stp>
        <stp>1/4/2017</stp>
        <tr r="M1025" s="5"/>
        <tr r="M1025" s="3"/>
      </tp>
      <tp t="s">
        <v/>
        <stp/>
        <stp>EM_S_MAJASSRES_NUM</stp>
        <stp>3</stp>
        <stp>002657.SZ</stp>
        <stp>1/4/2015</stp>
        <stp>1/4/2017</stp>
        <tr r="M1125" s="5"/>
        <tr r="M1125" s="3"/>
      </tp>
      <tp t="s">
        <v/>
        <stp/>
        <stp>EM_S_MAJASSRES_NUM</stp>
        <stp>3</stp>
        <stp>002757.SZ</stp>
        <stp>1/4/2015</stp>
        <stp>1/4/2017</stp>
        <tr r="M1220" s="3"/>
        <tr r="M1220" s="5"/>
      </tp>
      <tp>
        <v>1</v>
        <stp/>
        <stp>EM_S_MAJASSRES_NUM</stp>
        <stp>3</stp>
        <stp>002057.SZ</stp>
        <stp>1/4/2015</stp>
        <stp>1/4/2017</stp>
        <tr r="M527" s="5"/>
        <tr r="M527" s="3"/>
      </tp>
      <tp t="s">
        <v/>
        <stp/>
        <stp>EM_S_MAJASSRES_NUM</stp>
        <stp>3</stp>
        <stp>002157.SZ</stp>
        <stp>1/4/2015</stp>
        <stp>1/4/2017</stp>
        <tr r="M627" s="5"/>
        <tr r="M627" s="3"/>
      </tp>
      <tp t="s">
        <v/>
        <stp/>
        <stp>EM_S_MAJASSRES_NUM</stp>
        <stp>3</stp>
        <stp>002357.SZ</stp>
        <stp>1/4/2015</stp>
        <stp>1/4/2017</stp>
        <tr r="M826" s="5"/>
        <tr r="M826" s="3"/>
      </tp>
      <tp t="s">
        <v/>
        <stp/>
        <stp>EM_S_MAJASSRES_NUM</stp>
        <stp>3</stp>
        <stp>300464.SZ</stp>
        <stp>1/4/2015</stp>
        <stp>1/4/2017</stp>
        <tr r="M1723" s="5"/>
        <tr r="M1752" s="3"/>
      </tp>
      <tp t="s">
        <v/>
        <stp/>
        <stp>EM_S_MAJASSRES_NUM</stp>
        <stp>3</stp>
        <stp>000554.SZ</stp>
        <stp>1/4/2015</stp>
        <stp>1/4/2017</stp>
        <tr r="M151" s="5"/>
        <tr r="M151" s="3"/>
      </tp>
      <tp t="s">
        <v/>
        <stp/>
        <stp>EM_S_MAJASSRES_NUM</stp>
        <stp>3</stp>
        <stp>300064.SZ</stp>
        <stp>1/4/2015</stp>
        <stp>1/4/2017</stp>
        <tr r="M1326" s="5"/>
        <tr r="M1355" s="3"/>
      </tp>
      <tp t="s">
        <v/>
        <stp/>
        <stp>EM_S_MAJASSRES_NUM</stp>
        <stp>3</stp>
        <stp>300164.SZ</stp>
        <stp>1/4/2015</stp>
        <stp>1/4/2017</stp>
        <tr r="M1426" s="5"/>
        <tr r="M1455" s="3"/>
      </tp>
      <tp t="s">
        <v/>
        <stp/>
        <stp>EM_S_MAJASSRES_NUM</stp>
        <stp>3</stp>
        <stp>300264.SZ</stp>
        <stp>1/4/2015</stp>
        <stp>1/4/2017</stp>
        <tr r="M1525" s="5"/>
        <tr r="M1554" s="3"/>
      </tp>
      <tp t="s">
        <v/>
        <stp/>
        <stp>EM_S_MAJASSRES_NUM</stp>
        <stp>3</stp>
        <stp>300364.SZ</stp>
        <stp>1/4/2015</stp>
        <stp>1/4/2017</stp>
        <tr r="M1624" s="5"/>
        <tr r="M1653" s="3"/>
      </tp>
      <tp t="s">
        <v/>
        <stp/>
        <stp>EM_S_MAJASSRES_NUM</stp>
        <stp>3</stp>
        <stp>002454.SZ</stp>
        <stp>1/4/2015</stp>
        <stp>1/4/2017</stp>
        <tr r="M923" s="5"/>
        <tr r="M923" s="3"/>
      </tp>
      <tp t="s">
        <v/>
        <stp/>
        <stp>EM_S_MAJASSRES_NUM</stp>
        <stp>3</stp>
        <stp>002554.SZ</stp>
        <stp>1/4/2015</stp>
        <stp>1/4/2017</stp>
        <tr r="M1022" s="5"/>
        <tr r="M1022" s="3"/>
      </tp>
      <tp t="s">
        <v/>
        <stp/>
        <stp>EM_S_MAJASSRES_NUM</stp>
        <stp>3</stp>
        <stp>002654.SZ</stp>
        <stp>1/4/2015</stp>
        <stp>1/4/2017</stp>
        <tr r="M1122" s="5"/>
        <tr r="M1122" s="3"/>
      </tp>
      <tp t="s">
        <v/>
        <stp/>
        <stp>EM_S_MAJASSRES_NUM</stp>
        <stp>3</stp>
        <stp>002054.SZ</stp>
        <stp>1/4/2015</stp>
        <stp>1/4/2017</stp>
        <tr r="M524" s="5"/>
        <tr r="M524" s="3"/>
      </tp>
      <tp t="s">
        <v/>
        <stp/>
        <stp>EM_S_MAJASSRES_NUM</stp>
        <stp>3</stp>
        <stp>002154.SZ</stp>
        <stp>1/4/2015</stp>
        <stp>1/4/2017</stp>
        <tr r="M624" s="3"/>
        <tr r="M624" s="5"/>
      </tp>
      <tp t="s">
        <v/>
        <stp/>
        <stp>EM_S_MAJASSRES_NUM</stp>
        <stp>3</stp>
        <stp>002254.SZ</stp>
        <stp>1/4/2015</stp>
        <stp>1/4/2017</stp>
        <tr r="M724" s="5"/>
        <tr r="M724" s="3"/>
      </tp>
      <tp t="s">
        <v/>
        <stp/>
        <stp>EM_S_MAJASSRES_NUM</stp>
        <stp>3</stp>
        <stp>002354.SZ</stp>
        <stp>1/4/2015</stp>
        <stp>1/4/2017</stp>
        <tr r="M823" s="3"/>
        <tr r="M823" s="5"/>
      </tp>
      <tp>
        <v>1</v>
        <stp/>
        <stp>EM_S_MAJASSRES_NUM</stp>
        <stp>3</stp>
        <stp>000955.SZ</stp>
        <stp>1/4/2015</stp>
        <stp>1/4/2017</stp>
        <tr r="M431" s="5"/>
        <tr r="M431" s="3"/>
      </tp>
      <tp t="s">
        <v/>
        <stp/>
        <stp>EM_S_MAJASSRES_NUM</stp>
        <stp>3</stp>
        <stp>300465.SZ</stp>
        <stp>1/4/2015</stp>
        <stp>1/4/2017</stp>
        <tr r="M1724" s="5"/>
        <tr r="M1753" s="3"/>
      </tp>
      <tp t="s">
        <v/>
        <stp/>
        <stp>EM_S_MAJASSRES_NUM</stp>
        <stp>3</stp>
        <stp>000555.SZ</stp>
        <stp>1/4/2015</stp>
        <stp>1/4/2017</stp>
        <tr r="M152" s="3"/>
        <tr r="M152" s="5"/>
      </tp>
      <tp t="s">
        <v/>
        <stp/>
        <stp>EM_S_MAJASSRES_NUM</stp>
        <stp>3</stp>
        <stp>300565.SZ</stp>
        <stp>1/4/2015</stp>
        <stp>1/4/2017</stp>
        <tr r="M1847" s="3"/>
      </tp>
      <tp t="s">
        <v/>
        <stp/>
        <stp>EM_S_MAJASSRES_NUM</stp>
        <stp>3</stp>
        <stp>000655.SZ</stp>
        <stp>1/4/2015</stp>
        <stp>1/4/2017</stp>
        <tr r="M221" s="5"/>
        <tr r="M221" s="3"/>
      </tp>
      <tp t="s">
        <v/>
        <stp/>
        <stp>EM_S_MAJASSRES_NUM</stp>
        <stp>3</stp>
        <stp>000755.SZ</stp>
        <stp>1/4/2015</stp>
        <stp>1/4/2017</stp>
        <tr r="M295" s="3"/>
        <tr r="M295" s="5"/>
      </tp>
      <tp t="s">
        <v/>
        <stp/>
        <stp>EM_S_MAJASSRES_NUM</stp>
        <stp>3</stp>
        <stp>000055.SZ</stp>
        <stp>1/4/2015</stp>
        <stp>1/4/2017</stp>
        <tr r="M47" s="5"/>
        <tr r="M47" s="3"/>
      </tp>
      <tp t="s">
        <v/>
        <stp/>
        <stp>EM_S_MAJASSRES_NUM</stp>
        <stp>3</stp>
        <stp>300065.SZ</stp>
        <stp>1/4/2015</stp>
        <stp>1/4/2017</stp>
        <tr r="M1327" s="5"/>
        <tr r="M1356" s="3"/>
      </tp>
      <tp t="s">
        <v/>
        <stp/>
        <stp>EM_S_MAJASSRES_NUM</stp>
        <stp>3</stp>
        <stp>000155.SZ</stp>
        <stp>1/4/2015</stp>
        <stp>1/4/2017</stp>
        <tr r="M70" s="3"/>
        <tr r="M70" s="5"/>
      </tp>
      <tp t="s">
        <v/>
        <stp/>
        <stp>EM_S_MAJASSRES_NUM</stp>
        <stp>3</stp>
        <stp>300165.SZ</stp>
        <stp>1/4/2015</stp>
        <stp>1/4/2017</stp>
        <tr r="M1456" s="3"/>
        <tr r="M1427" s="5"/>
      </tp>
      <tp t="s">
        <v/>
        <stp/>
        <stp>EM_S_MAJASSRES_NUM</stp>
        <stp>3</stp>
        <stp>300265.SZ</stp>
        <stp>1/4/2015</stp>
        <stp>1/4/2017</stp>
        <tr r="M1555" s="3"/>
        <tr r="M1526" s="5"/>
      </tp>
      <tp t="s">
        <v/>
        <stp/>
        <stp>EM_S_MAJASSRES_NUM</stp>
        <stp>3</stp>
        <stp>300365.SZ</stp>
        <stp>1/4/2015</stp>
        <stp>1/4/2017</stp>
        <tr r="M1625" s="5"/>
        <tr r="M1654" s="3"/>
      </tp>
      <tp t="s">
        <v/>
        <stp/>
        <stp>EM_S_MAJASSRES_NUM</stp>
        <stp>3</stp>
        <stp>002455.SZ</stp>
        <stp>1/4/2015</stp>
        <stp>1/4/2017</stp>
        <tr r="M924" s="5"/>
        <tr r="M924" s="3"/>
      </tp>
      <tp>
        <v>1</v>
        <stp/>
        <stp>EM_S_MAJASSRES_NUM</stp>
        <stp>3</stp>
        <stp>002555.SZ</stp>
        <stp>1/4/2015</stp>
        <stp>1/4/2017</stp>
        <tr r="M1023" s="5"/>
        <tr r="M1023" s="3"/>
      </tp>
      <tp>
        <v>1</v>
        <stp/>
        <stp>EM_S_MAJASSRES_NUM</stp>
        <stp>3</stp>
        <stp>002655.SZ</stp>
        <stp>1/4/2015</stp>
        <stp>1/4/2017</stp>
        <tr r="M1123" s="3"/>
        <tr r="M1123" s="5"/>
      </tp>
      <tp t="s">
        <v/>
        <stp/>
        <stp>EM_S_MAJASSRES_NUM</stp>
        <stp>3</stp>
        <stp>002755.SZ</stp>
        <stp>1/4/2015</stp>
        <stp>1/4/2017</stp>
        <tr r="M1218" s="5"/>
        <tr r="M1218" s="3"/>
      </tp>
      <tp t="s">
        <v/>
        <stp/>
        <stp>EM_S_MAJASSRES_NUM</stp>
        <stp>3</stp>
        <stp>002055.SZ</stp>
        <stp>1/4/2015</stp>
        <stp>1/4/2017</stp>
        <tr r="M525" s="3"/>
        <tr r="M525" s="5"/>
      </tp>
      <tp t="s">
        <v/>
        <stp/>
        <stp>EM_S_MAJASSRES_NUM</stp>
        <stp>3</stp>
        <stp>002155.SZ</stp>
        <stp>1/4/2015</stp>
        <stp>1/4/2017</stp>
        <tr r="M625" s="5"/>
        <tr r="M625" s="3"/>
      </tp>
      <tp t="s">
        <v/>
        <stp/>
        <stp>EM_S_MAJASSRES_NUM</stp>
        <stp>3</stp>
        <stp>002255.SZ</stp>
        <stp>1/4/2015</stp>
        <stp>1/4/2017</stp>
        <tr r="M725" s="3"/>
        <tr r="M725" s="5"/>
      </tp>
      <tp t="s">
        <v/>
        <stp/>
        <stp>EM_S_MAJASSRES_NUM</stp>
        <stp>3</stp>
        <stp>002355.SZ</stp>
        <stp>1/4/2015</stp>
        <stp>1/4/2017</stp>
        <tr r="M824" s="3"/>
        <tr r="M824" s="5"/>
      </tp>
      <tp>
        <v>63005718.770000003</v>
        <stp/>
        <stp>EM_S_STM07_IS</stp>
        <stp>4</stp>
        <stp>002782.SZ</stp>
        <stp>61</stp>
        <stp>9/30/2016</stp>
        <stp>1</stp>
        <tr r="I1243" s="3"/>
      </tp>
      <tp>
        <v>156337777.88999999</v>
        <stp/>
        <stp>EM_S_STM07_IS</stp>
        <stp>4</stp>
        <stp>002792.SZ</stp>
        <stp>61</stp>
        <stp>9/30/2016</stp>
        <stp>1</stp>
        <tr r="I1252" s="3"/>
      </tp>
      <tp>
        <v>99988520.299999997</v>
        <stp/>
        <stp>EM_S_STM07_IS</stp>
        <stp>4</stp>
        <stp>002722.SZ</stp>
        <stp>61</stp>
        <stp>9/30/2016</stp>
        <stp>1</stp>
        <tr r="I1187" s="3"/>
      </tp>
      <tp>
        <v>89672353.930000007</v>
        <stp/>
        <stp>EM_S_STM07_IS</stp>
        <stp>4</stp>
        <stp>002732.SZ</stp>
        <stp>61</stp>
        <stp>9/30/2016</stp>
        <stp>1</stp>
        <tr r="I1197" s="3"/>
      </tp>
      <tp>
        <v>8144520.5300000003</v>
        <stp/>
        <stp>EM_S_STM07_IS</stp>
        <stp>4</stp>
        <stp>002702.SZ</stp>
        <stp>61</stp>
        <stp>9/30/2016</stp>
        <stp>1</stp>
        <tr r="I1170" s="3"/>
      </tp>
      <tp>
        <v>100768716.87</v>
        <stp/>
        <stp>EM_S_STM07_IS</stp>
        <stp>4</stp>
        <stp>002712.SZ</stp>
        <stp>61</stp>
        <stp>9/30/2016</stp>
        <stp>1</stp>
        <tr r="I1178" s="3"/>
      </tp>
      <tp>
        <v>49059396.799999997</v>
        <stp/>
        <stp>EM_S_STM07_IS</stp>
        <stp>4</stp>
        <stp>002762.SZ</stp>
        <stp>61</stp>
        <stp>9/30/2016</stp>
        <stp>1</stp>
        <tr r="I1225" s="3"/>
      </tp>
      <tp>
        <v>119668068.38</v>
        <stp/>
        <stp>EM_S_STM07_IS</stp>
        <stp>4</stp>
        <stp>002772.SZ</stp>
        <stp>61</stp>
        <stp>9/30/2016</stp>
        <stp>1</stp>
        <tr r="I1234" s="3"/>
      </tp>
      <tp>
        <v>76734033.950000003</v>
        <stp/>
        <stp>EM_S_STM07_IS</stp>
        <stp>4</stp>
        <stp>002742.SZ</stp>
        <stp>61</stp>
        <stp>9/30/2016</stp>
        <stp>1</stp>
        <tr r="I1207" s="3"/>
      </tp>
      <tp>
        <v>136019345.78999999</v>
        <stp/>
        <stp>EM_S_STM07_IS</stp>
        <stp>4</stp>
        <stp>002752.SZ</stp>
        <stp>61</stp>
        <stp>9/30/2016</stp>
        <stp>1</stp>
        <tr r="I1216" s="3"/>
      </tp>
      <tp>
        <v>29331704.030000001</v>
        <stp/>
        <stp>EM_S_STM07_IS</stp>
        <stp>4</stp>
        <stp>002682.SZ</stp>
        <stp>61</stp>
        <stp>9/30/2016</stp>
        <stp>1</stp>
        <tr r="I1150" s="3"/>
      </tp>
      <tp>
        <v>87039244.75</v>
        <stp/>
        <stp>EM_S_STM07_IS</stp>
        <stp>4</stp>
        <stp>002692.SZ</stp>
        <stp>61</stp>
        <stp>9/30/2016</stp>
        <stp>1</stp>
        <tr r="I1160" s="3"/>
      </tp>
      <tp>
        <v>27863383.149999999</v>
        <stp/>
        <stp>EM_S_STM07_IS</stp>
        <stp>4</stp>
        <stp>002622.SZ</stp>
        <stp>61</stp>
        <stp>9/30/2016</stp>
        <stp>1</stp>
        <tr r="I1090" s="3"/>
      </tp>
      <tp>
        <v>38484163.140000001</v>
        <stp/>
        <stp>EM_S_STM07_IS</stp>
        <stp>4</stp>
        <stp>002632.SZ</stp>
        <stp>61</stp>
        <stp>9/30/2016</stp>
        <stp>1</stp>
        <tr r="I1100" s="3"/>
      </tp>
      <tp>
        <v>392677407.01999998</v>
        <stp/>
        <stp>EM_S_STM07_IS</stp>
        <stp>4</stp>
        <stp>002602.SZ</stp>
        <stp>61</stp>
        <stp>9/30/2016</stp>
        <stp>1</stp>
        <tr r="I1070" s="3"/>
      </tp>
      <tp>
        <v>82438011.579999998</v>
        <stp/>
        <stp>EM_S_STM07_IS</stp>
        <stp>4</stp>
        <stp>002612.SZ</stp>
        <stp>61</stp>
        <stp>9/30/2016</stp>
        <stp>1</stp>
        <tr r="I1080" s="3"/>
      </tp>
      <tp>
        <v>263643664.05000001</v>
        <stp/>
        <stp>EM_S_STM07_IS</stp>
        <stp>4</stp>
        <stp>002662.SZ</stp>
        <stp>61</stp>
        <stp>9/30/2016</stp>
        <stp>1</stp>
        <tr r="I1130" s="3"/>
      </tp>
      <tp>
        <v>380430147.25999999</v>
        <stp/>
        <stp>EM_S_STM07_IS</stp>
        <stp>4</stp>
        <stp>002672.SZ</stp>
        <stp>61</stp>
        <stp>9/30/2016</stp>
        <stp>1</stp>
        <tr r="I1140" s="3"/>
      </tp>
      <tp>
        <v>56698094.969999999</v>
        <stp/>
        <stp>EM_S_STM07_IS</stp>
        <stp>4</stp>
        <stp>002642.SZ</stp>
        <stp>61</stp>
        <stp>9/30/2016</stp>
        <stp>1</stp>
        <tr r="I1110" s="3"/>
      </tp>
      <tp>
        <v>61696984.25</v>
        <stp/>
        <stp>EM_S_STM07_IS</stp>
        <stp>4</stp>
        <stp>002652.SZ</stp>
        <stp>61</stp>
        <stp>9/30/2016</stp>
        <stp>1</stp>
        <tr r="I1120" s="3"/>
      </tp>
      <tp>
        <v>14814021.76</v>
        <stp/>
        <stp>EM_S_STM07_IS</stp>
        <stp>4</stp>
        <stp>002582.SZ</stp>
        <stp>61</stp>
        <stp>9/30/2016</stp>
        <stp>1</stp>
        <tr r="I1050" s="3"/>
      </tp>
      <tp>
        <v>90739449.510000005</v>
        <stp/>
        <stp>EM_S_STM07_IS</stp>
        <stp>4</stp>
        <stp>002592.SZ</stp>
        <stp>61</stp>
        <stp>9/30/2016</stp>
        <stp>1</stp>
        <tr r="I1060" s="3"/>
      </tp>
      <tp>
        <v>74389474.379999995</v>
        <stp/>
        <stp>EM_S_STM07_IS</stp>
        <stp>4</stp>
        <stp>002522.SZ</stp>
        <stp>61</stp>
        <stp>9/30/2016</stp>
        <stp>1</stp>
        <tr r="I991" s="3"/>
      </tp>
      <tp>
        <v>94215196.739999995</v>
        <stp/>
        <stp>EM_S_STM07_IS</stp>
        <stp>4</stp>
        <stp>002532.SZ</stp>
        <stp>61</stp>
        <stp>9/30/2016</stp>
        <stp>1</stp>
        <tr r="I1000" s="3"/>
      </tp>
      <tp>
        <v>157119137.72999999</v>
        <stp/>
        <stp>EM_S_STM07_IS</stp>
        <stp>4</stp>
        <stp>002502.SZ</stp>
        <stp>61</stp>
        <stp>9/30/2016</stp>
        <stp>1</stp>
        <tr r="I971" s="3"/>
      </tp>
      <tp>
        <v>62525850.329999998</v>
        <stp/>
        <stp>EM_S_STM07_IS</stp>
        <stp>4</stp>
        <stp>002512.SZ</stp>
        <stp>61</stp>
        <stp>9/30/2016</stp>
        <stp>1</stp>
        <tr r="I981" s="3"/>
      </tp>
      <tp>
        <v>97227525.659999996</v>
        <stp/>
        <stp>EM_S_STM07_IS</stp>
        <stp>4</stp>
        <stp>002562.SZ</stp>
        <stp>61</stp>
        <stp>9/30/2016</stp>
        <stp>1</stp>
        <tr r="I1030" s="3"/>
      </tp>
      <tp>
        <v>408178171.95999998</v>
        <stp/>
        <stp>EM_S_STM07_IS</stp>
        <stp>4</stp>
        <stp>002572.SZ</stp>
        <stp>61</stp>
        <stp>9/30/2016</stp>
        <stp>1</stp>
        <tr r="I1040" s="3"/>
      </tp>
      <tp>
        <v>146185128.16999999</v>
        <stp/>
        <stp>EM_S_STM07_IS</stp>
        <stp>4</stp>
        <stp>002542.SZ</stp>
        <stp>61</stp>
        <stp>9/30/2016</stp>
        <stp>1</stp>
        <tr r="I1010" s="3"/>
      </tp>
      <tp>
        <v>-45623876.880000003</v>
        <stp/>
        <stp>EM_S_STM07_IS</stp>
        <stp>4</stp>
        <stp>002552.SZ</stp>
        <stp>61</stp>
        <stp>9/30/2016</stp>
        <stp>1</stp>
        <tr r="I1020" s="3"/>
      </tp>
      <tp>
        <v>297840987.31</v>
        <stp/>
        <stp>EM_S_STM07_IS</stp>
        <stp>4</stp>
        <stp>002482.SZ</stp>
        <stp>61</stp>
        <stp>9/30/2016</stp>
        <stp>1</stp>
        <tr r="I951" s="3"/>
      </tp>
      <tp>
        <v>25038938.440000001</v>
        <stp/>
        <stp>EM_S_STM07_IS</stp>
        <stp>4</stp>
        <stp>002492.SZ</stp>
        <stp>61</stp>
        <stp>9/30/2016</stp>
        <stp>1</stp>
        <tr r="I961" s="3"/>
      </tp>
      <tp>
        <v>537481309</v>
        <stp/>
        <stp>EM_S_STM07_IS</stp>
        <stp>4</stp>
        <stp>002422.SZ</stp>
        <stp>61</stp>
        <stp>9/30/2016</stp>
        <stp>1</stp>
        <tr r="I891" s="3"/>
      </tp>
      <tp>
        <v>-98545325.109999999</v>
        <stp/>
        <stp>EM_S_STM07_IS</stp>
        <stp>4</stp>
        <stp>002432.SZ</stp>
        <stp>61</stp>
        <stp>9/30/2016</stp>
        <stp>1</stp>
        <tr r="I901" s="3"/>
      </tp>
      <tp>
        <v>95692782.620000005</v>
        <stp/>
        <stp>EM_S_STM07_IS</stp>
        <stp>4</stp>
        <stp>002402.SZ</stp>
        <stp>61</stp>
        <stp>9/30/2016</stp>
        <stp>1</stp>
        <tr r="I871" s="3"/>
      </tp>
      <tp>
        <v>60795538.829999998</v>
        <stp/>
        <stp>EM_S_STM07_IS</stp>
        <stp>4</stp>
        <stp>002412.SZ</stp>
        <stp>61</stp>
        <stp>9/30/2016</stp>
        <stp>1</stp>
        <tr r="I881" s="3"/>
      </tp>
      <tp>
        <v>170149919.06999999</v>
        <stp/>
        <stp>EM_S_STM07_IS</stp>
        <stp>4</stp>
        <stp>002462.SZ</stp>
        <stp>61</stp>
        <stp>9/30/2016</stp>
        <stp>1</stp>
        <tr r="I931" s="3"/>
      </tp>
      <tp>
        <v>133953941.84999999</v>
        <stp/>
        <stp>EM_S_STM07_IS</stp>
        <stp>4</stp>
        <stp>002472.SZ</stp>
        <stp>61</stp>
        <stp>9/30/2016</stp>
        <stp>1</stp>
        <tr r="I941" s="3"/>
      </tp>
      <tp>
        <v>14683712.630000001</v>
        <stp/>
        <stp>EM_S_STM07_IS</stp>
        <stp>4</stp>
        <stp>002442.SZ</stp>
        <stp>61</stp>
        <stp>9/30/2016</stp>
        <stp>1</stp>
        <tr r="I911" s="3"/>
      </tp>
      <tp>
        <v>69030492.390000001</v>
        <stp/>
        <stp>EM_S_STM07_IS</stp>
        <stp>4</stp>
        <stp>002452.SZ</stp>
        <stp>61</stp>
        <stp>9/30/2016</stp>
        <stp>1</stp>
        <tr r="I921" s="3"/>
      </tp>
      <tp>
        <v>147850228.58000001</v>
        <stp/>
        <stp>EM_S_STM07_IS</stp>
        <stp>4</stp>
        <stp>002382.SZ</stp>
        <stp>61</stp>
        <stp>9/30/2016</stp>
        <stp>1</stp>
        <tr r="I851" s="3"/>
      </tp>
      <tp>
        <v>140674359.59</v>
        <stp/>
        <stp>EM_S_STM07_IS</stp>
        <stp>4</stp>
        <stp>002392.SZ</stp>
        <stp>61</stp>
        <stp>9/30/2016</stp>
        <stp>1</stp>
        <tr r="I861" s="3"/>
      </tp>
      <tp>
        <v>69619256.930000007</v>
        <stp/>
        <stp>EM_S_STM07_IS</stp>
        <stp>4</stp>
        <stp>002322.SZ</stp>
        <stp>61</stp>
        <stp>9/30/2016</stp>
        <stp>1</stp>
        <tr r="I791" s="3"/>
      </tp>
      <tp>
        <v>100608057.09999999</v>
        <stp/>
        <stp>EM_S_STM07_IS</stp>
        <stp>4</stp>
        <stp>002332.SZ</stp>
        <stp>61</stp>
        <stp>9/30/2016</stp>
        <stp>1</stp>
        <tr r="I801" s="3"/>
      </tp>
      <tp>
        <v>181398289.40000001</v>
        <stp/>
        <stp>EM_S_STM07_IS</stp>
        <stp>4</stp>
        <stp>002302.SZ</stp>
        <stp>61</stp>
        <stp>9/30/2016</stp>
        <stp>1</stp>
        <tr r="I771" s="3"/>
      </tp>
      <tp>
        <v>-270184635.16000003</v>
        <stp/>
        <stp>EM_S_STM07_IS</stp>
        <stp>4</stp>
        <stp>002312.SZ</stp>
        <stp>61</stp>
        <stp>9/30/2016</stp>
        <stp>1</stp>
        <tr r="I781" s="3"/>
      </tp>
      <tp>
        <v>14981542.460000001</v>
        <stp/>
        <stp>EM_S_STM07_IS</stp>
        <stp>4</stp>
        <stp>002362.SZ</stp>
        <stp>61</stp>
        <stp>9/30/2016</stp>
        <stp>1</stp>
        <tr r="I831" s="3"/>
      </tp>
      <tp>
        <v>443959716.89999998</v>
        <stp/>
        <stp>EM_S_STM07_IS</stp>
        <stp>4</stp>
        <stp>002372.SZ</stp>
        <stp>61</stp>
        <stp>9/30/2016</stp>
        <stp>1</stp>
        <tr r="I841" s="3"/>
      </tp>
      <tp>
        <v>20574996.809999999</v>
        <stp/>
        <stp>EM_S_STM07_IS</stp>
        <stp>4</stp>
        <stp>002342.SZ</stp>
        <stp>61</stp>
        <stp>9/30/2016</stp>
        <stp>1</stp>
        <tr r="I811" s="3"/>
      </tp>
      <tp>
        <v>14825940.77</v>
        <stp/>
        <stp>EM_S_STM07_IS</stp>
        <stp>4</stp>
        <stp>002352.SZ</stp>
        <stp>61</stp>
        <stp>9/30/2016</stp>
        <stp>1</stp>
        <tr r="I821" s="3"/>
      </tp>
      <tp>
        <v>13866682.699999999</v>
        <stp/>
        <stp>EM_S_STM07_IS</stp>
        <stp>4</stp>
        <stp>002282.SZ</stp>
        <stp>61</stp>
        <stp>9/30/2016</stp>
        <stp>1</stp>
        <tr r="I751" s="3"/>
      </tp>
      <tp>
        <v>437878709.31999999</v>
        <stp/>
        <stp>EM_S_STM07_IS</stp>
        <stp>4</stp>
        <stp>002292.SZ</stp>
        <stp>61</stp>
        <stp>9/30/2016</stp>
        <stp>1</stp>
        <tr r="I761" s="3"/>
      </tp>
      <tp>
        <v>52200629.399999999</v>
        <stp/>
        <stp>EM_S_STM07_IS</stp>
        <stp>4</stp>
        <stp>002222.SZ</stp>
        <stp>61</stp>
        <stp>9/30/2016</stp>
        <stp>1</stp>
        <tr r="I692" s="3"/>
      </tp>
      <tp>
        <v>466939.88</v>
        <stp/>
        <stp>EM_S_STM07_IS</stp>
        <stp>4</stp>
        <stp>002232.SZ</stp>
        <stp>61</stp>
        <stp>9/30/2016</stp>
        <stp>1</stp>
        <tr r="I702" s="3"/>
      </tp>
      <tp>
        <v>2140717292.73</v>
        <stp/>
        <stp>EM_S_STM07_IS</stp>
        <stp>4</stp>
        <stp>002202.SZ</stp>
        <stp>61</stp>
        <stp>9/30/2016</stp>
        <stp>1</stp>
        <tr r="I672" s="3"/>
      </tp>
      <tp>
        <v>67725846.099999994</v>
        <stp/>
        <stp>EM_S_STM07_IS</stp>
        <stp>4</stp>
        <stp>002212.SZ</stp>
        <stp>61</stp>
        <stp>9/30/2016</stp>
        <stp>1</stp>
        <tr r="I682" s="3"/>
      </tp>
      <tp>
        <v>254168520.22999999</v>
        <stp/>
        <stp>EM_S_STM07_IS</stp>
        <stp>4</stp>
        <stp>002262.SZ</stp>
        <stp>61</stp>
        <stp>9/30/2016</stp>
        <stp>1</stp>
        <tr r="I731" s="3"/>
      </tp>
      <tp>
        <v>7684813.9800000004</v>
        <stp/>
        <stp>EM_S_STM07_IS</stp>
        <stp>4</stp>
        <stp>002272.SZ</stp>
        <stp>61</stp>
        <stp>9/30/2016</stp>
        <stp>1</stp>
        <tr r="I741" s="3"/>
      </tp>
      <tp>
        <v>546163675.99000001</v>
        <stp/>
        <stp>EM_S_STM07_IS</stp>
        <stp>4</stp>
        <stp>002242.SZ</stp>
        <stp>61</stp>
        <stp>9/30/2016</stp>
        <stp>1</stp>
        <tr r="I712" s="3"/>
      </tp>
      <tp>
        <v>1233459114.8900001</v>
        <stp/>
        <stp>EM_S_STM07_IS</stp>
        <stp>4</stp>
        <stp>002252.SZ</stp>
        <stp>61</stp>
        <stp>9/30/2016</stp>
        <stp>1</stp>
        <tr r="I722" s="3"/>
      </tp>
      <tp>
        <v>117179161.54000001</v>
        <stp/>
        <stp>EM_S_STM07_IS</stp>
        <stp>4</stp>
        <stp>002182.SZ</stp>
        <stp>61</stp>
        <stp>9/30/2016</stp>
        <stp>1</stp>
        <tr r="I652" s="3"/>
      </tp>
      <tp>
        <v>1032312.22</v>
        <stp/>
        <stp>EM_S_STM07_IS</stp>
        <stp>4</stp>
        <stp>002192.SZ</stp>
        <stp>61</stp>
        <stp>9/30/2016</stp>
        <stp>1</stp>
        <tr r="I662" s="3"/>
      </tp>
      <tp>
        <v>28486404.149999999</v>
        <stp/>
        <stp>EM_S_STM07_IS</stp>
        <stp>4</stp>
        <stp>002122.SZ</stp>
        <stp>61</stp>
        <stp>9/30/2016</stp>
        <stp>1</stp>
        <tr r="I592" s="3"/>
      </tp>
      <tp>
        <v>82127753.849999994</v>
        <stp/>
        <stp>EM_S_STM07_IS</stp>
        <stp>4</stp>
        <stp>002132.SZ</stp>
        <stp>61</stp>
        <stp>9/30/2016</stp>
        <stp>1</stp>
        <tr r="I602" s="3"/>
      </tp>
      <tp>
        <v>121977094.41</v>
        <stp/>
        <stp>EM_S_STM07_IS</stp>
        <stp>4</stp>
        <stp>002102.SZ</stp>
        <stp>61</stp>
        <stp>9/30/2016</stp>
        <stp>1</stp>
        <tr r="I572" s="3"/>
      </tp>
      <tp>
        <v>18620186.309999999</v>
        <stp/>
        <stp>EM_S_STM07_IS</stp>
        <stp>4</stp>
        <stp>002112.SZ</stp>
        <stp>61</stp>
        <stp>9/30/2016</stp>
        <stp>1</stp>
        <tr r="I582" s="3"/>
      </tp>
      <tp>
        <v>2105009.66</v>
        <stp/>
        <stp>EM_S_STM07_IS</stp>
        <stp>4</stp>
        <stp>002162.SZ</stp>
        <stp>61</stp>
        <stp>9/30/2016</stp>
        <stp>1</stp>
        <tr r="I632" s="3"/>
      </tp>
      <tp>
        <v>200723830.28999999</v>
        <stp/>
        <stp>EM_S_STM07_IS</stp>
        <stp>4</stp>
        <stp>002172.SZ</stp>
        <stp>61</stp>
        <stp>9/30/2016</stp>
        <stp>1</stp>
        <tr r="I642" s="3"/>
      </tp>
      <tp>
        <v>6343378000</v>
        <stp/>
        <stp>EM_S_STM07_IS</stp>
        <stp>4</stp>
        <stp>002142.SZ</stp>
        <stp>61</stp>
        <stp>9/30/2016</stp>
        <stp>1</stp>
        <tr r="I612" s="3"/>
      </tp>
      <tp>
        <v>507025973.30000001</v>
        <stp/>
        <stp>EM_S_STM07_IS</stp>
        <stp>4</stp>
        <stp>002152.SZ</stp>
        <stp>61</stp>
        <stp>9/30/2016</stp>
        <stp>1</stp>
        <tr r="I622" s="3"/>
      </tp>
      <tp>
        <v>56659827.159999996</v>
        <stp/>
        <stp>EM_S_STM07_IS</stp>
        <stp>4</stp>
        <stp>002082.SZ</stp>
        <stp>61</stp>
        <stp>9/30/2016</stp>
        <stp>1</stp>
        <tr r="I552" s="3"/>
      </tp>
      <tp>
        <v>712756396.79999995</v>
        <stp/>
        <stp>EM_S_STM07_IS</stp>
        <stp>4</stp>
        <stp>002092.SZ</stp>
        <stp>61</stp>
        <stp>9/30/2016</stp>
        <stp>1</stp>
        <tr r="I562" s="3"/>
      </tp>
      <tp>
        <v>204182122.21000001</v>
        <stp/>
        <stp>EM_S_STM07_IS</stp>
        <stp>4</stp>
        <stp>002022.SZ</stp>
        <stp>61</stp>
        <stp>9/30/2016</stp>
        <stp>1</stp>
        <tr r="I492" s="3"/>
      </tp>
      <tp>
        <v>742140051.14999998</v>
        <stp/>
        <stp>EM_S_STM07_IS</stp>
        <stp>4</stp>
        <stp>002032.SZ</stp>
        <stp>61</stp>
        <stp>9/30/2016</stp>
        <stp>1</stp>
        <tr r="I502" s="3"/>
      </tp>
      <tp>
        <v>521671085.38999999</v>
        <stp/>
        <stp>EM_S_STM07_IS</stp>
        <stp>4</stp>
        <stp>002002.SZ</stp>
        <stp>61</stp>
        <stp>9/30/2016</stp>
        <stp>1</stp>
        <tr r="I472" s="3"/>
      </tp>
      <tp>
        <v>-15860642.68</v>
        <stp/>
        <stp>EM_S_STM07_IS</stp>
        <stp>4</stp>
        <stp>002012.SZ</stp>
        <stp>61</stp>
        <stp>9/30/2016</stp>
        <stp>1</stp>
        <tr r="I482" s="3"/>
      </tp>
      <tp>
        <v>159109548.03</v>
        <stp/>
        <stp>EM_S_STM07_IS</stp>
        <stp>4</stp>
        <stp>002062.SZ</stp>
        <stp>61</stp>
        <stp>9/30/2016</stp>
        <stp>1</stp>
        <tr r="I532" s="3"/>
      </tp>
      <tp>
        <v>32688631.43</v>
        <stp/>
        <stp>EM_S_STM07_IS</stp>
        <stp>4</stp>
        <stp>002072.SZ</stp>
        <stp>61</stp>
        <stp>9/30/2016</stp>
        <stp>1</stp>
        <tr r="I542" s="3"/>
      </tp>
      <tp>
        <v>401099960.42000002</v>
        <stp/>
        <stp>EM_S_STM07_IS</stp>
        <stp>4</stp>
        <stp>002042.SZ</stp>
        <stp>61</stp>
        <stp>9/30/2016</stp>
        <stp>1</stp>
        <tr r="I512" s="3"/>
      </tp>
      <tp>
        <v>-151571747.16</v>
        <stp/>
        <stp>EM_S_STM07_IS</stp>
        <stp>4</stp>
        <stp>002052.SZ</stp>
        <stp>61</stp>
        <stp>9/30/2016</stp>
        <stp>1</stp>
        <tr r="I522" s="3"/>
      </tp>
      <tp>
        <v>115610610.26000001</v>
        <stp/>
        <stp>EM_S_STM07_IS</stp>
        <stp>4</stp>
        <stp>002822.SZ</stp>
        <stp>61</stp>
        <stp>9/30/2016</stp>
        <stp>1</stp>
        <tr r="I1279" s="3"/>
      </tp>
      <tp>
        <v>105215912.81</v>
        <stp/>
        <stp>EM_S_STM07_IS</stp>
        <stp>4</stp>
        <stp>002832.SZ</stp>
        <stp>61</stp>
        <stp>9/30/2016</stp>
        <stp>1</stp>
        <tr r="I1288" s="3"/>
      </tp>
      <tp>
        <v>39395528.5</v>
        <stp/>
        <stp>EM_S_STM07_IS</stp>
        <stp>4</stp>
        <stp>002802.SZ</stp>
        <stp>61</stp>
        <stp>9/30/2016</stp>
        <stp>1</stp>
        <tr r="I1261" s="3"/>
      </tp>
      <tp>
        <v>110442365.06999999</v>
        <stp/>
        <stp>EM_S_STM07_IS</stp>
        <stp>4</stp>
        <stp>002812.SZ</stp>
        <stp>61</stp>
        <stp>9/30/2016</stp>
        <stp>1</stp>
        <tr r="I1270" s="3"/>
      </tp>
      <tp>
        <v>16213214.09</v>
        <stp/>
        <stp>EM_S_STM07_IS</stp>
        <stp>4</stp>
        <stp>603322.SH</stp>
        <stp>61</stp>
        <stp>9/30/2016</stp>
        <stp>1</stp>
        <tr r="I2911" s="3"/>
      </tp>
      <tp>
        <v>25529030.539999999</v>
        <stp/>
        <stp>EM_S_STM07_IS</stp>
        <stp>4</stp>
        <stp>603222.SH</stp>
        <stp>61</stp>
        <stp>9/30/2016</stp>
        <stp>1</stp>
        <tr r="I2893" s="3"/>
      </tp>
      <tp>
        <v>29207249.629999999</v>
        <stp/>
        <stp>EM_S_STM07_IS</stp>
        <stp>4</stp>
        <stp>603022.SH</stp>
        <stp>61</stp>
        <stp>9/30/2016</stp>
        <stp>1</stp>
        <tr r="I2846" s="3"/>
      </tp>
      <tp>
        <v>19051900.789999999</v>
        <stp/>
        <stp>EM_S_STM07_IS</stp>
        <stp>4</stp>
        <stp>603002.SH</stp>
        <stp>61</stp>
        <stp>9/30/2016</stp>
        <stp>1</stp>
        <tr r="I2829" s="3"/>
      </tp>
      <tp>
        <v>83488116.400000006</v>
        <stp/>
        <stp>EM_S_STM07_IS</stp>
        <stp>4</stp>
        <stp>603012.SH</stp>
        <stp>61</stp>
        <stp>9/30/2016</stp>
        <stp>1</stp>
        <tr r="I2838" s="3"/>
      </tp>
      <tp>
        <v>27560911.550000001</v>
        <stp/>
        <stp>EM_S_STM07_IS</stp>
        <stp>4</stp>
        <stp>603822.SH</stp>
        <stp>61</stp>
        <stp>9/30/2016</stp>
        <stp>1</stp>
        <tr r="I2995" s="3"/>
      </tp>
      <tp>
        <v>275952167.30000001</v>
        <stp/>
        <stp>EM_S_STM07_IS</stp>
        <stp>4</stp>
        <stp>600782.SH</stp>
        <stp>61</stp>
        <stp>9/30/2016</stp>
        <stp>1</stp>
        <tr r="I2522" s="3"/>
      </tp>
      <tp>
        <v>-25231997.32</v>
        <stp/>
        <stp>EM_S_STM07_IS</stp>
        <stp>4</stp>
        <stp>600792.SH</stp>
        <stp>61</stp>
        <stp>9/30/2016</stp>
        <stp>1</stp>
        <tr r="I2530" s="3"/>
      </tp>
      <tp>
        <v>341285722.89999998</v>
        <stp/>
        <stp>EM_S_STM07_IS</stp>
        <stp>4</stp>
        <stp>600742.SH</stp>
        <stp>61</stp>
        <stp>9/30/2016</stp>
        <stp>1</stp>
        <tr r="I2485" s="3"/>
      </tp>
      <tp>
        <v>15725803.59</v>
        <stp/>
        <stp>EM_S_STM07_IS</stp>
        <stp>4</stp>
        <stp>600722.SH</stp>
        <stp>61</stp>
        <stp>9/30/2016</stp>
        <stp>1</stp>
        <tr r="I2465" s="3"/>
      </tp>
      <tp>
        <v>-36265225.189999998</v>
        <stp/>
        <stp>EM_S_STM07_IS</stp>
        <stp>4</stp>
        <stp>600732.SH</stp>
        <stp>61</stp>
        <stp>9/30/2016</stp>
        <stp>1</stp>
        <tr r="I2475" s="3"/>
      </tp>
      <tp>
        <v>54805694.200000003</v>
        <stp/>
        <stp>EM_S_STM07_IS</stp>
        <stp>4</stp>
        <stp>600702.SH</stp>
        <stp>61</stp>
        <stp>9/30/2016</stp>
        <stp>1</stp>
        <tr r="I2446" s="3"/>
      </tp>
      <tp>
        <v>-15267156.470000001</v>
        <stp/>
        <stp>EM_S_STM07_IS</stp>
        <stp>4</stp>
        <stp>600712.SH</stp>
        <stp>61</stp>
        <stp>9/30/2016</stp>
        <stp>1</stp>
        <tr r="I2455" s="3"/>
      </tp>
      <tp>
        <v>-34751496.479999997</v>
        <stp/>
        <stp>EM_S_STM07_IS</stp>
        <stp>4</stp>
        <stp>000782.SZ</stp>
        <stp>61</stp>
        <stp>9/30/2016</stp>
        <stp>1</stp>
        <tr r="I311" s="3"/>
      </tp>
      <tp>
        <v>260248410.28</v>
        <stp/>
        <stp>EM_S_STM07_IS</stp>
        <stp>4</stp>
        <stp>000792.SZ</stp>
        <stp>61</stp>
        <stp>9/30/2016</stp>
        <stp>1</stp>
        <tr r="I319" s="3"/>
      </tp>
      <tp>
        <v>138677369.31999999</v>
        <stp/>
        <stp>EM_S_STM07_IS</stp>
        <stp>4</stp>
        <stp>000722.SZ</stp>
        <stp>61</stp>
        <stp>9/30/2016</stp>
        <stp>1</stp>
        <tr r="I275" s="3"/>
      </tp>
      <tp>
        <v>1213613409.46</v>
        <stp/>
        <stp>EM_S_STM07_IS</stp>
        <stp>4</stp>
        <stp>000732.SZ</stp>
        <stp>61</stp>
        <stp>9/30/2016</stp>
        <stp>1</stp>
        <tr r="I283" s="3"/>
      </tp>
      <tp>
        <v>-4276359.4000000004</v>
        <stp/>
        <stp>EM_S_STM07_IS</stp>
        <stp>4</stp>
        <stp>000702.SZ</stp>
        <stp>61</stp>
        <stp>9/30/2016</stp>
        <stp>1</stp>
        <tr r="I258" s="3"/>
      </tp>
      <tp>
        <v>272622411.64999998</v>
        <stp/>
        <stp>EM_S_STM07_IS</stp>
        <stp>4</stp>
        <stp>000712.SZ</stp>
        <stp>61</stp>
        <stp>9/30/2016</stp>
        <stp>1</stp>
        <tr r="I266" s="3"/>
      </tp>
      <tp>
        <v>12889310.27</v>
        <stp/>
        <stp>EM_S_STM07_IS</stp>
        <stp>4</stp>
        <stp>000762.SZ</stp>
        <stp>61</stp>
        <stp>9/30/2016</stp>
        <stp>1</stp>
        <tr r="I302" s="3"/>
      </tp>
      <tp>
        <v>4316983.3600000003</v>
        <stp/>
        <stp>EM_S_STM07_IS</stp>
        <stp>4</stp>
        <stp>000752.SZ</stp>
        <stp>61</stp>
        <stp>9/30/2016</stp>
        <stp>1</stp>
        <tr r="I293" s="3"/>
      </tp>
      <tp>
        <v>-444682835.38</v>
        <stp/>
        <stp>EM_S_STM07_IS</stp>
        <stp>4</stp>
        <stp>600682.SH</stp>
        <stp>61</stp>
        <stp>9/30/2016</stp>
        <stp>1</stp>
        <tr r="I2427" s="3"/>
      </tp>
      <tp>
        <v>31812123.719999999</v>
        <stp/>
        <stp>EM_S_STM07_IS</stp>
        <stp>4</stp>
        <stp>600692.SH</stp>
        <stp>61</stp>
        <stp>9/30/2016</stp>
        <stp>1</stp>
        <tr r="I2437" s="3"/>
      </tp>
      <tp>
        <v>131400888.01000001</v>
        <stp/>
        <stp>EM_S_STM07_IS</stp>
        <stp>4</stp>
        <stp>600662.SH</stp>
        <stp>61</stp>
        <stp>9/30/2016</stp>
        <stp>1</stp>
        <tr r="I2410" s="3"/>
      </tp>
      <tp>
        <v>1822444898.6900001</v>
        <stp/>
        <stp>EM_S_STM07_IS</stp>
        <stp>4</stp>
        <stp>600642.SH</stp>
        <stp>61</stp>
        <stp>9/30/2016</stp>
        <stp>1</stp>
        <tr r="I2393" s="3"/>
      </tp>
      <tp>
        <v>28318592.190000001</v>
        <stp/>
        <stp>EM_S_STM07_IS</stp>
        <stp>4</stp>
        <stp>600652.SH</stp>
        <stp>61</stp>
        <stp>9/30/2016</stp>
        <stp>1</stp>
        <tr r="I2402" s="3"/>
      </tp>
      <tp>
        <v>172363263.13999999</v>
        <stp/>
        <stp>EM_S_STM07_IS</stp>
        <stp>4</stp>
        <stp>600622.SH</stp>
        <stp>61</stp>
        <stp>9/30/2016</stp>
        <stp>1</stp>
        <tr r="I2377" s="3"/>
      </tp>
      <tp>
        <v>226561565.41999999</v>
        <stp/>
        <stp>EM_S_STM07_IS</stp>
        <stp>4</stp>
        <stp>600602.SH</stp>
        <stp>61</stp>
        <stp>9/30/2016</stp>
        <stp>1</stp>
        <tr r="I2358" s="3"/>
      </tp>
      <tp>
        <v>803276547.72000003</v>
        <stp/>
        <stp>EM_S_STM07_IS</stp>
        <stp>4</stp>
        <stp>600612.SH</stp>
        <stp>61</stp>
        <stp>9/30/2016</stp>
        <stp>1</stp>
        <tr r="I2367" s="3"/>
      </tp>
      <tp>
        <v>29264527.59</v>
        <stp/>
        <stp>EM_S_STM07_IS</stp>
        <stp>4</stp>
        <stp>000682.SZ</stp>
        <stp>61</stp>
        <stp>9/30/2016</stp>
        <stp>1</stp>
        <tr r="I243" s="3"/>
      </tp>
      <tp>
        <v>-46074885.969999999</v>
        <stp/>
        <stp>EM_S_STM07_IS</stp>
        <stp>4</stp>
        <stp>000692.SZ</stp>
        <stp>61</stp>
        <stp>9/30/2016</stp>
        <stp>1</stp>
        <tr r="I251" s="3"/>
      </tp>
      <tp>
        <v>-18962490.190000001</v>
        <stp/>
        <stp>EM_S_STM07_IS</stp>
        <stp>4</stp>
        <stp>000622.SZ</stp>
        <stp>61</stp>
        <stp>9/30/2016</stp>
        <stp>1</stp>
        <tr r="I202" s="3"/>
      </tp>
      <tp>
        <v>1421392.77</v>
        <stp/>
        <stp>EM_S_STM07_IS</stp>
        <stp>4</stp>
        <stp>000632.SZ</stp>
        <stp>61</stp>
        <stp>9/30/2016</stp>
        <stp>1</stp>
        <tr r="I211" s="3"/>
      </tp>
      <tp>
        <v>42422165.829999998</v>
        <stp/>
        <stp>EM_S_STM07_IS</stp>
        <stp>4</stp>
        <stp>000612.SZ</stp>
        <stp>61</stp>
        <stp>9/30/2016</stp>
        <stp>1</stp>
        <tr r="I195" s="3"/>
      </tp>
      <tp>
        <v>136727731.15000001</v>
        <stp/>
        <stp>EM_S_STM07_IS</stp>
        <stp>4</stp>
        <stp>000662.SZ</stp>
        <stp>61</stp>
        <stp>9/30/2016</stp>
        <stp>1</stp>
        <tr r="I226" s="3"/>
      </tp>
      <tp>
        <v>48001627.829999998</v>
        <stp/>
        <stp>EM_S_STM07_IS</stp>
        <stp>4</stp>
        <stp>000672.SZ</stp>
        <stp>61</stp>
        <stp>9/30/2016</stp>
        <stp>1</stp>
        <tr r="I235" s="3"/>
      </tp>
      <tp>
        <v>71322221.670000002</v>
        <stp/>
        <stp>EM_S_STM07_IS</stp>
        <stp>4</stp>
        <stp>000652.SZ</stp>
        <stp>61</stp>
        <stp>9/30/2016</stp>
        <stp>1</stp>
        <tr r="I220" s="3"/>
      </tp>
      <tp>
        <v>364636805</v>
        <stp/>
        <stp>EM_S_STM07_IS</stp>
        <stp>4</stp>
        <stp>600582.SH</stp>
        <stp>61</stp>
        <stp>9/30/2016</stp>
        <stp>1</stp>
        <tr r="I2339" s="3"/>
      </tp>
      <tp>
        <v>-4324819.28</v>
        <stp/>
        <stp>EM_S_STM07_IS</stp>
        <stp>4</stp>
        <stp>600592.SH</stp>
        <stp>61</stp>
        <stp>9/30/2016</stp>
        <stp>1</stp>
        <tr r="I2348" s="3"/>
      </tp>
      <tp>
        <v>133197560.95999999</v>
        <stp/>
        <stp>EM_S_STM07_IS</stp>
        <stp>4</stp>
        <stp>600562.SH</stp>
        <stp>61</stp>
        <stp>9/30/2016</stp>
        <stp>1</stp>
        <tr r="I2321" s="3"/>
      </tp>
      <tp>
        <v>450212211.68000001</v>
        <stp/>
        <stp>EM_S_STM07_IS</stp>
        <stp>4</stp>
        <stp>600572.SH</stp>
        <stp>61</stp>
        <stp>9/30/2016</stp>
        <stp>1</stp>
        <tr r="I2330" s="3"/>
      </tp>
      <tp>
        <v>63158485.630000003</v>
        <stp/>
        <stp>EM_S_STM07_IS</stp>
        <stp>4</stp>
        <stp>600552.SH</stp>
        <stp>61</stp>
        <stp>9/30/2016</stp>
        <stp>1</stp>
        <tr r="I2313" s="3"/>
      </tp>
      <tp>
        <v>1144988045.77</v>
        <stp/>
        <stp>EM_S_STM07_IS</stp>
        <stp>4</stp>
        <stp>600522.SH</stp>
        <stp>61</stp>
        <stp>9/30/2016</stp>
        <stp>1</stp>
        <tr r="I2288" s="3"/>
      </tp>
      <tp>
        <v>-70647553.129999995</v>
        <stp/>
        <stp>EM_S_STM07_IS</stp>
        <stp>4</stp>
        <stp>600532.SH</stp>
        <stp>61</stp>
        <stp>9/30/2016</stp>
        <stp>1</stp>
        <tr r="I2297" s="3"/>
      </tp>
      <tp>
        <v>175243405.75</v>
        <stp/>
        <stp>EM_S_STM07_IS</stp>
        <stp>4</stp>
        <stp>600502.SH</stp>
        <stp>61</stp>
        <stp>9/30/2016</stp>
        <stp>1</stp>
        <tr r="I2270" s="3"/>
      </tp>
      <tp>
        <v>60127869.859999999</v>
        <stp/>
        <stp>EM_S_STM07_IS</stp>
        <stp>4</stp>
        <stp>600512.SH</stp>
        <stp>61</stp>
        <stp>9/30/2016</stp>
        <stp>1</stp>
        <tr r="I2279" s="3"/>
      </tp>
      <tp>
        <v>46241417.579999998</v>
        <stp/>
        <stp>EM_S_STM07_IS</stp>
        <stp>4</stp>
        <stp>300582.SZ</stp>
        <stp>61</stp>
        <stp>9/30/2016</stp>
        <stp>1</stp>
        <tr r="I1861" s="3"/>
      </tp>
      <tp>
        <v>389443614.91000003</v>
        <stp/>
        <stp>EM_S_STM07_IS</stp>
        <stp>4</stp>
        <stp>000582.SZ</stp>
        <stp>61</stp>
        <stp>9/30/2016</stp>
        <stp>1</stp>
        <tr r="I170" s="3"/>
      </tp>
      <tp>
        <v>21305052.93</v>
        <stp/>
        <stp>EM_S_STM07_IS</stp>
        <stp>4</stp>
        <stp>000592.SZ</stp>
        <stp>61</stp>
        <stp>9/30/2016</stp>
        <stp>1</stp>
        <tr r="I178" s="3"/>
      </tp>
      <tp>
        <v>119681185.31</v>
        <stp/>
        <stp>EM_S_STM07_IS</stp>
        <stp>4</stp>
        <stp>300512.SZ</stp>
        <stp>61</stp>
        <stp>9/30/2016</stp>
        <stp>1</stp>
        <tr r="I1799" s="3"/>
      </tp>
      <tp>
        <v>29875818.52</v>
        <stp/>
        <stp>EM_S_STM07_IS</stp>
        <stp>4</stp>
        <stp>000532.SZ</stp>
        <stp>61</stp>
        <stp>9/30/2016</stp>
        <stp>1</stp>
        <tr r="I132" s="3"/>
      </tp>
      <tp>
        <v>80496226.510000005</v>
        <stp/>
        <stp>EM_S_STM07_IS</stp>
        <stp>4</stp>
        <stp>300502.SZ</stp>
        <stp>61</stp>
        <stp>9/30/2016</stp>
        <stp>1</stp>
        <tr r="I1790" s="3"/>
      </tp>
      <tp>
        <v>-34637955.539999999</v>
        <stp/>
        <stp>EM_S_STM07_IS</stp>
        <stp>4</stp>
        <stp>000502.SZ</stp>
        <stp>61</stp>
        <stp>9/30/2016</stp>
        <stp>1</stp>
        <tr r="I107" s="3"/>
      </tp>
      <tp>
        <v>37128164.369999997</v>
        <stp/>
        <stp>EM_S_STM07_IS</stp>
        <stp>4</stp>
        <stp>300532.SZ</stp>
        <stp>61</stp>
        <stp>9/30/2016</stp>
        <stp>1</stp>
        <tr r="I1817" s="3"/>
      </tp>
      <tp>
        <v>52655078.890000001</v>
        <stp/>
        <stp>EM_S_STM07_IS</stp>
        <stp>4</stp>
        <stp>300522.SZ</stp>
        <stp>61</stp>
        <stp>9/30/2016</stp>
        <stp>1</stp>
        <tr r="I1808" s="3"/>
      </tp>
      <tp>
        <v>55974472.369999997</v>
        <stp/>
        <stp>EM_S_STM07_IS</stp>
        <stp>4</stp>
        <stp>300552.SZ</stp>
        <stp>61</stp>
        <stp>9/30/2016</stp>
        <stp>1</stp>
        <tr r="I1836" s="3"/>
      </tp>
      <tp>
        <v>208982778.08000001</v>
        <stp/>
        <stp>EM_S_STM07_IS</stp>
        <stp>4</stp>
        <stp>000572.SZ</stp>
        <stp>61</stp>
        <stp>9/30/2016</stp>
        <stp>1</stp>
        <tr r="I166" s="3"/>
      </tp>
      <tp>
        <v>9682968.6699999999</v>
        <stp/>
        <stp>EM_S_STM07_IS</stp>
        <stp>4</stp>
        <stp>300542.SZ</stp>
        <stp>61</stp>
        <stp>9/30/2016</stp>
        <stp>1</stp>
        <tr r="I1827" s="3"/>
      </tp>
      <tp>
        <v>38899621.170000002</v>
        <stp/>
        <stp>EM_S_STM07_IS</stp>
        <stp>4</stp>
        <stp>300572.SZ</stp>
        <stp>61</stp>
        <stp>9/30/2016</stp>
        <stp>1</stp>
        <tr r="I1854" s="3"/>
      </tp>
      <tp>
        <v>119949598.48</v>
        <stp/>
        <stp>EM_S_STM07_IS</stp>
        <stp>4</stp>
        <stp>000552.SZ</stp>
        <stp>61</stp>
        <stp>9/30/2016</stp>
        <stp>1</stp>
        <tr r="I149" s="3"/>
      </tp>
      <tp t="s">
        <v/>
        <stp/>
        <stp>EM_S_STM07_IS</stp>
        <stp>4</stp>
        <stp>300562.SZ</stp>
        <stp>61</stp>
        <stp>9/30/2016</stp>
        <stp>1</stp>
        <tr r="I1845" s="3"/>
      </tp>
      <tp>
        <v>662185722.59000003</v>
        <stp/>
        <stp>EM_S_STM07_IS</stp>
        <stp>4</stp>
        <stp>600482.SH</stp>
        <stp>61</stp>
        <stp>9/30/2016</stp>
        <stp>1</stp>
        <tr r="I2253" s="3"/>
      </tp>
      <tp>
        <v>3930260.79</v>
        <stp/>
        <stp>EM_S_STM07_IS</stp>
        <stp>4</stp>
        <stp>600462.SH</stp>
        <stp>61</stp>
        <stp>9/30/2016</stp>
        <stp>1</stp>
        <tr r="I2239" s="3"/>
      </tp>
      <tp>
        <v>129474707.3</v>
        <stp/>
        <stp>EM_S_STM07_IS</stp>
        <stp>4</stp>
        <stp>600452.SH</stp>
        <stp>61</stp>
        <stp>9/30/2016</stp>
        <stp>1</stp>
        <tr r="I2232" s="3"/>
      </tp>
      <tp>
        <v>330418097.99000001</v>
        <stp/>
        <stp>EM_S_STM07_IS</stp>
        <stp>4</stp>
        <stp>600422.SH</stp>
        <stp>61</stp>
        <stp>9/30/2016</stp>
        <stp>1</stp>
        <tr r="I2216" s="3"/>
      </tp>
      <tp>
        <v>-605327671.99000001</v>
        <stp/>
        <stp>EM_S_STM07_IS</stp>
        <stp>4</stp>
        <stp>600432.SH</stp>
        <stp>61</stp>
        <stp>9/30/2016</stp>
        <stp>1</stp>
        <tr r="I2222" s="3"/>
      </tp>
      <tp>
        <v>7296802.0899999999</v>
        <stp/>
        <stp>EM_S_STM07_IS</stp>
        <stp>4</stp>
        <stp>300492.SZ</stp>
        <stp>61</stp>
        <stp>9/30/2016</stp>
        <stp>1</stp>
        <tr r="I1780" s="3"/>
      </tp>
      <tp>
        <v>117432800.38</v>
        <stp/>
        <stp>EM_S_STM07_IS</stp>
        <stp>4</stp>
        <stp>300482.SZ</stp>
        <stp>61</stp>
        <stp>9/30/2016</stp>
        <stp>1</stp>
        <tr r="I1770" s="3"/>
      </tp>
      <tp>
        <v>18371974.760000002</v>
        <stp/>
        <stp>EM_S_STM07_IS</stp>
        <stp>4</stp>
        <stp>000422.SZ</stp>
        <stp>61</stp>
        <stp>9/30/2016</stp>
        <stp>1</stp>
        <tr r="I97" s="3"/>
      </tp>
      <tp>
        <v>43327879.689999998</v>
        <stp/>
        <stp>EM_S_STM07_IS</stp>
        <stp>4</stp>
        <stp>300412.SZ</stp>
        <stp>61</stp>
        <stp>9/30/2016</stp>
        <stp>1</stp>
        <tr r="I1701" s="3"/>
      </tp>
      <tp>
        <v>-86440251.579999998</v>
        <stp/>
        <stp>EM_S_STM07_IS</stp>
        <stp>4</stp>
        <stp>300402.SZ</stp>
        <stp>61</stp>
        <stp>9/30/2016</stp>
        <stp>1</stp>
        <tr r="I1691" s="3"/>
      </tp>
      <tp>
        <v>803834519.36000001</v>
        <stp/>
        <stp>EM_S_STM07_IS</stp>
        <stp>4</stp>
        <stp>000402.SZ</stp>
        <stp>61</stp>
        <stp>9/30/2016</stp>
        <stp>1</stp>
        <tr r="I81" s="3"/>
      </tp>
      <tp>
        <v>160933006.81999999</v>
        <stp/>
        <stp>EM_S_STM07_IS</stp>
        <stp>4</stp>
        <stp>300432.SZ</stp>
        <stp>61</stp>
        <stp>9/30/2016</stp>
        <stp>1</stp>
        <tr r="I1721" s="3"/>
      </tp>
      <tp>
        <v>39689404.630000003</v>
        <stp/>
        <stp>EM_S_STM07_IS</stp>
        <stp>4</stp>
        <stp>300422.SZ</stp>
        <stp>61</stp>
        <stp>9/30/2016</stp>
        <stp>1</stp>
        <tr r="I1711" s="3"/>
      </tp>
      <tp>
        <v>35972294.259999998</v>
        <stp/>
        <stp>EM_S_STM07_IS</stp>
        <stp>4</stp>
        <stp>300452.SZ</stp>
        <stp>61</stp>
        <stp>9/30/2016</stp>
        <stp>1</stp>
        <tr r="I1741" s="3"/>
      </tp>
      <tp>
        <v>2441062.21</v>
        <stp/>
        <stp>EM_S_STM07_IS</stp>
        <stp>4</stp>
        <stp>300442.SZ</stp>
        <stp>61</stp>
        <stp>9/30/2016</stp>
        <stp>1</stp>
        <tr r="I1731" s="3"/>
      </tp>
      <tp>
        <v>4906658.59</v>
        <stp/>
        <stp>EM_S_STM07_IS</stp>
        <stp>4</stp>
        <stp>300472.SZ</stp>
        <stp>61</stp>
        <stp>9/30/2016</stp>
        <stp>1</stp>
        <tr r="I1760" s="3"/>
      </tp>
      <tp>
        <v>38992142.210000001</v>
        <stp/>
        <stp>EM_S_STM07_IS</stp>
        <stp>4</stp>
        <stp>300462.SZ</stp>
        <stp>61</stp>
        <stp>9/30/2016</stp>
        <stp>1</stp>
        <tr r="I1750" s="3"/>
      </tp>
      <tp>
        <v>143773815.75999999</v>
        <stp/>
        <stp>EM_S_STM07_IS</stp>
        <stp>4</stp>
        <stp>600382.SH</stp>
        <stp>61</stp>
        <stp>9/30/2016</stp>
        <stp>1</stp>
        <tr r="I2186" s="3"/>
      </tp>
      <tp>
        <v>-66509968.32</v>
        <stp/>
        <stp>EM_S_STM07_IS</stp>
        <stp>4</stp>
        <stp>600392.SH</stp>
        <stp>61</stp>
        <stp>9/30/2016</stp>
        <stp>1</stp>
        <tr r="I2195" s="3"/>
      </tp>
      <tp>
        <v>988293615</v>
        <stp/>
        <stp>EM_S_STM07_IS</stp>
        <stp>4</stp>
        <stp>600362.SH</stp>
        <stp>61</stp>
        <stp>9/30/2016</stp>
        <stp>1</stp>
        <tr r="I2168" s="3"/>
      </tp>
      <tp>
        <v>221907855.5</v>
        <stp/>
        <stp>EM_S_STM07_IS</stp>
        <stp>4</stp>
        <stp>600372.SH</stp>
        <stp>61</stp>
        <stp>9/30/2016</stp>
        <stp>1</stp>
        <tr r="I2177" s="3"/>
      </tp>
      <tp>
        <v>1422632662.8199999</v>
        <stp/>
        <stp>EM_S_STM07_IS</stp>
        <stp>4</stp>
        <stp>600352.SH</stp>
        <stp>61</stp>
        <stp>9/30/2016</stp>
        <stp>1</stp>
        <tr r="I2159" s="3"/>
      </tp>
      <tp>
        <v>-269510291.58999997</v>
        <stp/>
        <stp>EM_S_STM07_IS</stp>
        <stp>4</stp>
        <stp>600322.SH</stp>
        <stp>61</stp>
        <stp>9/30/2016</stp>
        <stp>1</stp>
        <tr r="I2136" s="3"/>
      </tp>
      <tp>
        <v>1056422250.2</v>
        <stp/>
        <stp>EM_S_STM07_IS</stp>
        <stp>4</stp>
        <stp>600332.SH</stp>
        <stp>61</stp>
        <stp>9/30/2016</stp>
        <stp>1</stp>
        <tr r="I2145" s="3"/>
      </tp>
      <tp>
        <v>-36818070.270000003</v>
        <stp/>
        <stp>EM_S_STM07_IS</stp>
        <stp>4</stp>
        <stp>600302.SH</stp>
        <stp>61</stp>
        <stp>9/30/2016</stp>
        <stp>1</stp>
        <tr r="I2118" s="3"/>
      </tp>
      <tp>
        <v>872589092.13999999</v>
        <stp/>
        <stp>EM_S_STM07_IS</stp>
        <stp>4</stp>
        <stp>600312.SH</stp>
        <stp>61</stp>
        <stp>9/30/2016</stp>
        <stp>1</stp>
        <tr r="I2127" s="3"/>
      </tp>
      <tp>
        <v>-8097465.1399999997</v>
        <stp/>
        <stp>EM_S_STM07_IS</stp>
        <stp>4</stp>
        <stp>300392.SZ</stp>
        <stp>61</stp>
        <stp>9/30/2016</stp>
        <stp>1</stp>
        <tr r="I1681" s="3"/>
      </tp>
      <tp>
        <v>54070034.210000001</v>
        <stp/>
        <stp>EM_S_STM07_IS</stp>
        <stp>4</stp>
        <stp>300382.SZ</stp>
        <stp>61</stp>
        <stp>9/30/2016</stp>
        <stp>1</stp>
        <tr r="I1671" s="3"/>
      </tp>
      <tp>
        <v>-45337907.939999998</v>
        <stp/>
        <stp>EM_S_STM07_IS</stp>
        <stp>4</stp>
        <stp>300312.SZ</stp>
        <stp>61</stp>
        <stp>9/30/2016</stp>
        <stp>1</stp>
        <tr r="I1602" s="3"/>
      </tp>
      <tp>
        <v>65760947.719999999</v>
        <stp/>
        <stp>EM_S_STM07_IS</stp>
        <stp>4</stp>
        <stp>300302.SZ</stp>
        <stp>61</stp>
        <stp>9/30/2016</stp>
        <stp>1</stp>
        <tr r="I1592" s="3"/>
      </tp>
      <tp>
        <v>87271675.180000007</v>
        <stp/>
        <stp>EM_S_STM07_IS</stp>
        <stp>4</stp>
        <stp>300332.SZ</stp>
        <stp>61</stp>
        <stp>9/30/2016</stp>
        <stp>1</stp>
        <tr r="I1622" s="3"/>
      </tp>
      <tp>
        <v>67464113.170000002</v>
        <stp/>
        <stp>EM_S_STM07_IS</stp>
        <stp>4</stp>
        <stp>300322.SZ</stp>
        <stp>61</stp>
        <stp>9/30/2016</stp>
        <stp>1</stp>
        <tr r="I1612" s="3"/>
      </tp>
      <tp>
        <v>22397343.760000002</v>
        <stp/>
        <stp>EM_S_STM07_IS</stp>
        <stp>4</stp>
        <stp>300352.SZ</stp>
        <stp>61</stp>
        <stp>9/30/2016</stp>
        <stp>1</stp>
        <tr r="I1642" s="3"/>
      </tp>
      <tp>
        <v>107672181.13</v>
        <stp/>
        <stp>EM_S_STM07_IS</stp>
        <stp>4</stp>
        <stp>300342.SZ</stp>
        <stp>61</stp>
        <stp>9/30/2016</stp>
        <stp>1</stp>
        <tr r="I1632" s="3"/>
      </tp>
      <tp>
        <v>-8907076.0999999996</v>
        <stp/>
        <stp>EM_S_STM07_IS</stp>
        <stp>4</stp>
        <stp>300372.SZ</stp>
        <stp>61</stp>
        <stp>9/30/2016</stp>
        <stp>1</stp>
        <tr r="I1661" s="3"/>
      </tp>
      <tp>
        <v>59019587.609999999</v>
        <stp/>
        <stp>EM_S_STM07_IS</stp>
        <stp>4</stp>
        <stp>300362.SZ</stp>
        <stp>61</stp>
        <stp>9/30/2016</stp>
        <stp>1</stp>
        <tr r="I1651" s="3"/>
      </tp>
      <tp>
        <v>227620660.09999999</v>
        <stp/>
        <stp>EM_S_STM07_IS</stp>
        <stp>4</stp>
        <stp>600282.SH</stp>
        <stp>61</stp>
        <stp>9/30/2016</stp>
        <stp>1</stp>
        <tr r="I2101" s="3"/>
      </tp>
      <tp>
        <v>113280685.18000001</v>
        <stp/>
        <stp>EM_S_STM07_IS</stp>
        <stp>4</stp>
        <stp>600292.SH</stp>
        <stp>61</stp>
        <stp>9/30/2016</stp>
        <stp>1</stp>
        <tr r="I2110" s="3"/>
      </tp>
      <tp>
        <v>-2835610.52</v>
        <stp/>
        <stp>EM_S_STM07_IS</stp>
        <stp>4</stp>
        <stp>600262.SH</stp>
        <stp>61</stp>
        <stp>9/30/2016</stp>
        <stp>1</stp>
        <tr r="I2084" s="3"/>
      </tp>
      <tp>
        <v>14210938.970000001</v>
        <stp/>
        <stp>EM_S_STM07_IS</stp>
        <stp>4</stp>
        <stp>600272.SH</stp>
        <stp>61</stp>
        <stp>9/30/2016</stp>
        <stp>1</stp>
        <tr r="I2092" s="3"/>
      </tp>
      <tp>
        <v>-6335617.8799999999</v>
        <stp/>
        <stp>EM_S_STM07_IS</stp>
        <stp>4</stp>
        <stp>600242.SH</stp>
        <stp>61</stp>
        <stp>9/30/2016</stp>
        <stp>1</stp>
        <tr r="I2068" s="3"/>
      </tp>
      <tp>
        <v>433484670.88</v>
        <stp/>
        <stp>EM_S_STM07_IS</stp>
        <stp>4</stp>
        <stp>600252.SH</stp>
        <stp>61</stp>
        <stp>9/30/2016</stp>
        <stp>1</stp>
        <tr r="I2076" s="3"/>
      </tp>
      <tp>
        <v>2151311.96</v>
        <stp/>
        <stp>EM_S_STM07_IS</stp>
        <stp>4</stp>
        <stp>600222.SH</stp>
        <stp>61</stp>
        <stp>9/30/2016</stp>
        <stp>1</stp>
        <tr r="I2049" s="3"/>
      </tp>
      <tp>
        <v>18644505.780000001</v>
        <stp/>
        <stp>EM_S_STM07_IS</stp>
        <stp>4</stp>
        <stp>600232.SH</stp>
        <stp>61</stp>
        <stp>9/30/2016</stp>
        <stp>1</stp>
        <tr r="I2058" s="3"/>
      </tp>
      <tp>
        <v>-82455131.629999995</v>
        <stp/>
        <stp>EM_S_STM07_IS</stp>
        <stp>4</stp>
        <stp>600202.SH</stp>
        <stp>61</stp>
        <stp>9/30/2016</stp>
        <stp>1</stp>
        <tr r="I2032" s="3"/>
      </tp>
      <tp>
        <v>55238898.390000001</v>
        <stp/>
        <stp>EM_S_STM07_IS</stp>
        <stp>4</stp>
        <stp>600212.SH</stp>
        <stp>61</stp>
        <stp>9/30/2016</stp>
        <stp>1</stp>
        <tr r="I2040" s="3"/>
      </tp>
      <tp>
        <v>177837725.24000001</v>
        <stp/>
        <stp>EM_S_STM07_IS</stp>
        <stp>4</stp>
        <stp>300292.SZ</stp>
        <stp>61</stp>
        <stp>9/30/2016</stp>
        <stp>1</stp>
        <tr r="I1582" s="3"/>
      </tp>
      <tp>
        <v>90658040.939999998</v>
        <stp/>
        <stp>EM_S_STM07_IS</stp>
        <stp>4</stp>
        <stp>300282.SZ</stp>
        <stp>61</stp>
        <stp>9/30/2016</stp>
        <stp>1</stp>
        <tr r="I1572" s="3"/>
      </tp>
      <tp>
        <v>83314013.549999997</v>
        <stp/>
        <stp>EM_S_STM07_IS</stp>
        <stp>4</stp>
        <stp>300212.SZ</stp>
        <stp>61</stp>
        <stp>9/30/2016</stp>
        <stp>1</stp>
        <tr r="I1502" s="3"/>
      </tp>
      <tp>
        <v>121843566.73999999</v>
        <stp/>
        <stp>EM_S_STM07_IS</stp>
        <stp>4</stp>
        <stp>300202.SZ</stp>
        <stp>61</stp>
        <stp>9/30/2016</stp>
        <stp>1</stp>
        <tr r="I1492" s="3"/>
      </tp>
      <tp>
        <v>128514007.94</v>
        <stp/>
        <stp>EM_S_STM07_IS</stp>
        <stp>4</stp>
        <stp>300232.SZ</stp>
        <stp>61</stp>
        <stp>9/30/2016</stp>
        <stp>1</stp>
        <tr r="I1522" s="3"/>
      </tp>
      <tp>
        <v>168385055.71000001</v>
        <stp/>
        <stp>EM_S_STM07_IS</stp>
        <stp>4</stp>
        <stp>300222.SZ</stp>
        <stp>61</stp>
        <stp>9/30/2016</stp>
        <stp>1</stp>
        <tr r="I1512" s="3"/>
      </tp>
      <tp>
        <v>150493457.71000001</v>
        <stp/>
        <stp>EM_S_STM07_IS</stp>
        <stp>4</stp>
        <stp>300252.SZ</stp>
        <stp>61</stp>
        <stp>9/30/2016</stp>
        <stp>1</stp>
        <tr r="I1542" s="3"/>
      </tp>
      <tp>
        <v>147493613.75</v>
        <stp/>
        <stp>EM_S_STM07_IS</stp>
        <stp>4</stp>
        <stp>300242.SZ</stp>
        <stp>61</stp>
        <stp>9/30/2016</stp>
        <stp>1</stp>
        <tr r="I1532" s="3"/>
      </tp>
      <tp>
        <v>59951611.810000002</v>
        <stp/>
        <stp>EM_S_STM07_IS</stp>
        <stp>4</stp>
        <stp>300272.SZ</stp>
        <stp>61</stp>
        <stp>9/30/2016</stp>
        <stp>1</stp>
        <tr r="I1562" s="3"/>
      </tp>
      <tp>
        <v>163540267.50999999</v>
        <stp/>
        <stp>EM_S_STM07_IS</stp>
        <stp>4</stp>
        <stp>300262.SZ</stp>
        <stp>61</stp>
        <stp>9/30/2016</stp>
        <stp>1</stp>
        <tr r="I1552" s="3"/>
      </tp>
      <tp>
        <v>119526614.56</v>
        <stp/>
        <stp>EM_S_STM07_IS</stp>
        <stp>4</stp>
        <stp>600182.SH</stp>
        <stp>61</stp>
        <stp>9/30/2016</stp>
        <stp>1</stp>
        <tr r="I2013" s="3"/>
      </tp>
      <tp>
        <v>22645735.899999999</v>
        <stp/>
        <stp>EM_S_STM07_IS</stp>
        <stp>4</stp>
        <stp>600192.SH</stp>
        <stp>61</stp>
        <stp>9/30/2016</stp>
        <stp>1</stp>
        <tr r="I2023" s="3"/>
      </tp>
      <tp>
        <v>477240691.24000001</v>
        <stp/>
        <stp>EM_S_STM07_IS</stp>
        <stp>4</stp>
        <stp>600162.SH</stp>
        <stp>61</stp>
        <stp>9/30/2016</stp>
        <stp>1</stp>
        <tr r="I1996" s="3"/>
      </tp>
      <tp>
        <v>254928210.66</v>
        <stp/>
        <stp>EM_S_STM07_IS</stp>
        <stp>4</stp>
        <stp>600172.SH</stp>
        <stp>61</stp>
        <stp>9/30/2016</stp>
        <stp>1</stp>
        <tr r="I2005" s="3"/>
      </tp>
      <tp>
        <v>-67981938.239999995</v>
        <stp/>
        <stp>EM_S_STM07_IS</stp>
        <stp>4</stp>
        <stp>600152.SH</stp>
        <stp>61</stp>
        <stp>9/30/2016</stp>
        <stp>1</stp>
        <tr r="I1987" s="3"/>
      </tp>
      <tp>
        <v>298070111.63999999</v>
        <stp/>
        <stp>EM_S_STM07_IS</stp>
        <stp>4</stp>
        <stp>600122.SH</stp>
        <stp>61</stp>
        <stp>9/30/2016</stp>
        <stp>1</stp>
        <tr r="I1963" s="3"/>
      </tp>
      <tp>
        <v>263566458.86000001</v>
        <stp/>
        <stp>EM_S_STM07_IS</stp>
        <stp>4</stp>
        <stp>600132.SH</stp>
        <stp>61</stp>
        <stp>9/30/2016</stp>
        <stp>1</stp>
        <tr r="I1972" s="3"/>
      </tp>
      <tp>
        <v>5487925.4100000001</v>
        <stp/>
        <stp>EM_S_STM07_IS</stp>
        <stp>4</stp>
        <stp>600112.SH</stp>
        <stp>61</stp>
        <stp>9/30/2016</stp>
        <stp>1</stp>
        <tr r="I1953" s="3"/>
      </tp>
      <tp>
        <v>28797166.280000001</v>
        <stp/>
        <stp>EM_S_STM07_IS</stp>
        <stp>4</stp>
        <stp>300192.SZ</stp>
        <stp>61</stp>
        <stp>9/30/2016</stp>
        <stp>1</stp>
        <tr r="I1482" s="3"/>
      </tp>
      <tp>
        <v>613491891.41999996</v>
        <stp/>
        <stp>EM_S_STM07_IS</stp>
        <stp>4</stp>
        <stp>300182.SZ</stp>
        <stp>61</stp>
        <stp>9/30/2016</stp>
        <stp>1</stp>
        <tr r="I1473" s="3"/>
      </tp>
      <tp>
        <v>19771559.59</v>
        <stp/>
        <stp>EM_S_STM07_IS</stp>
        <stp>4</stp>
        <stp>300112.SZ</stp>
        <stp>61</stp>
        <stp>9/30/2016</stp>
        <stp>1</stp>
        <tr r="I1403" s="3"/>
      </tp>
      <tp>
        <v>22485719.43</v>
        <stp/>
        <stp>EM_S_STM07_IS</stp>
        <stp>4</stp>
        <stp>300102.SZ</stp>
        <stp>61</stp>
        <stp>9/30/2016</stp>
        <stp>1</stp>
        <tr r="I1393" s="3"/>
      </tp>
      <tp>
        <v>22444328.699999999</v>
        <stp/>
        <stp>EM_S_STM07_IS</stp>
        <stp>4</stp>
        <stp>300132.SZ</stp>
        <stp>61</stp>
        <stp>9/30/2016</stp>
        <stp>1</stp>
        <tr r="I1423" s="3"/>
      </tp>
      <tp>
        <v>6761261.8300000001</v>
        <stp/>
        <stp>EM_S_STM07_IS</stp>
        <stp>4</stp>
        <stp>300122.SZ</stp>
        <stp>61</stp>
        <stp>9/30/2016</stp>
        <stp>1</stp>
        <tr r="I1413" s="3"/>
      </tp>
      <tp>
        <v>-30014398.32</v>
        <stp/>
        <stp>EM_S_STM07_IS</stp>
        <stp>4</stp>
        <stp>300152.SZ</stp>
        <stp>61</stp>
        <stp>9/30/2016</stp>
        <stp>1</stp>
        <tr r="I1443" s="3"/>
      </tp>
      <tp>
        <v>-233610583.91</v>
        <stp/>
        <stp>EM_S_STM07_IS</stp>
        <stp>4</stp>
        <stp>300142.SZ</stp>
        <stp>61</stp>
        <stp>9/30/2016</stp>
        <stp>1</stp>
        <tr r="I1433" s="3"/>
      </tp>
      <tp>
        <v>74079180.480000004</v>
        <stp/>
        <stp>EM_S_STM07_IS</stp>
        <stp>4</stp>
        <stp>300172.SZ</stp>
        <stp>61</stp>
        <stp>9/30/2016</stp>
        <stp>1</stp>
        <tr r="I1463" s="3"/>
      </tp>
      <tp>
        <v>41076130.859999999</v>
        <stp/>
        <stp>EM_S_STM07_IS</stp>
        <stp>4</stp>
        <stp>300162.SZ</stp>
        <stp>61</stp>
        <stp>9/30/2016</stp>
        <stp>1</stp>
        <tr r="I1453" s="3"/>
      </tp>
      <tp>
        <v>-48573856.130000003</v>
        <stp/>
        <stp>EM_S_STM07_IS</stp>
        <stp>4</stp>
        <stp>600082.SH</stp>
        <stp>61</stp>
        <stp>9/30/2016</stp>
        <stp>1</stp>
        <tr r="I1926" s="3"/>
      </tp>
      <tp>
        <v>601515501.75999999</v>
        <stp/>
        <stp>EM_S_STM07_IS</stp>
        <stp>4</stp>
        <stp>600062.SH</stp>
        <stp>61</stp>
        <stp>9/30/2016</stp>
        <stp>1</stp>
        <tr r="I1907" s="3"/>
      </tp>
      <tp>
        <v>-63889012.469999999</v>
        <stp/>
        <stp>EM_S_STM07_IS</stp>
        <stp>4</stp>
        <stp>600072.SH</stp>
        <stp>61</stp>
        <stp>9/30/2016</stp>
        <stp>1</stp>
        <tr r="I1916" s="3"/>
      </tp>
      <tp>
        <v>443550358.00999999</v>
        <stp/>
        <stp>EM_S_STM07_IS</stp>
        <stp>4</stp>
        <stp>600052.SH</stp>
        <stp>61</stp>
        <stp>9/30/2016</stp>
        <stp>1</stp>
        <tr r="I1897" s="3"/>
      </tp>
      <tp>
        <v>24439362.879999999</v>
        <stp/>
        <stp>EM_S_STM07_IS</stp>
        <stp>4</stp>
        <stp>600022.SH</stp>
        <stp>61</stp>
        <stp>9/30/2016</stp>
        <stp>1</stp>
        <tr r="I1880" s="3"/>
      </tp>
      <tp>
        <v>700761382.29999995</v>
        <stp/>
        <stp>EM_S_STM07_IS</stp>
        <stp>4</stp>
        <stp>600012.SH</stp>
        <stp>61</stp>
        <stp>9/30/2016</stp>
        <stp>1</stp>
        <tr r="I1872" s="3"/>
      </tp>
      <tp>
        <v>13434465.789999999</v>
        <stp/>
        <stp>EM_S_STM07_IS</stp>
        <stp>4</stp>
        <stp>300092.SZ</stp>
        <stp>61</stp>
        <stp>9/30/2016</stp>
        <stp>1</stp>
        <tr r="I1383" s="3"/>
      </tp>
      <tp>
        <v>94628503.030000001</v>
        <stp/>
        <stp>EM_S_STM07_IS</stp>
        <stp>4</stp>
        <stp>300082.SZ</stp>
        <stp>61</stp>
        <stp>9/30/2016</stp>
        <stp>1</stp>
        <tr r="I1373" s="3"/>
      </tp>
      <tp>
        <v>427240244.39999998</v>
        <stp/>
        <stp>EM_S_STM07_IS</stp>
        <stp>4</stp>
        <stp>000022.SZ</stp>
        <stp>61</stp>
        <stp>9/30/2016</stp>
        <stp>1</stp>
        <tr r="I22" s="3"/>
      </tp>
      <tp>
        <v>75406820.890000001</v>
        <stp/>
        <stp>EM_S_STM07_IS</stp>
        <stp>4</stp>
        <stp>300012.SZ</stp>
        <stp>61</stp>
        <stp>9/30/2016</stp>
        <stp>1</stp>
        <tr r="I1304" s="3"/>
      </tp>
      <tp>
        <v>57077302.880000003</v>
        <stp/>
        <stp>EM_S_STM07_IS</stp>
        <stp>4</stp>
        <stp>000032.SZ</stp>
        <stp>61</stp>
        <stp>9/30/2016</stp>
        <stp>1</stp>
        <tr r="I31" s="3"/>
      </tp>
      <tp>
        <v>350289590.54000002</v>
        <stp/>
        <stp>EM_S_STM07_IS</stp>
        <stp>4</stp>
        <stp>300002.SZ</stp>
        <stp>61</stp>
        <stp>9/30/2016</stp>
        <stp>1</stp>
        <tr r="I1294" s="3"/>
      </tp>
      <tp>
        <v>8262381011.7600002</v>
        <stp/>
        <stp>EM_S_STM07_IS</stp>
        <stp>4</stp>
        <stp>000002.SZ</stp>
        <stp>61</stp>
        <stp>9/30/2016</stp>
        <stp>1</stp>
        <tr r="I5" s="3"/>
      </tp>
      <tp>
        <v>141602309.75999999</v>
        <stp/>
        <stp>EM_S_STM07_IS</stp>
        <stp>4</stp>
        <stp>300032.SZ</stp>
        <stp>61</stp>
        <stp>9/30/2016</stp>
        <stp>1</stp>
        <tr r="I1324" s="3"/>
      </tp>
      <tp>
        <v>714899313</v>
        <stp/>
        <stp>EM_S_STM07_IS</stp>
        <stp>4</stp>
        <stp>000012.SZ</stp>
        <stp>61</stp>
        <stp>9/30/2016</stp>
        <stp>1</stp>
        <tr r="I14" s="3"/>
      </tp>
      <tp>
        <v>20940766.879999999</v>
        <stp/>
        <stp>EM_S_STM07_IS</stp>
        <stp>4</stp>
        <stp>300022.SZ</stp>
        <stp>61</stp>
        <stp>9/30/2016</stp>
        <stp>1</stp>
        <tr r="I1314" s="3"/>
      </tp>
      <tp>
        <v>269079781.08999997</v>
        <stp/>
        <stp>EM_S_STM07_IS</stp>
        <stp>4</stp>
        <stp>000062.SZ</stp>
        <stp>61</stp>
        <stp>9/30/2016</stp>
        <stp>1</stp>
        <tr r="I53" s="3"/>
      </tp>
      <tp>
        <v>8416464.9199999999</v>
        <stp/>
        <stp>EM_S_STM07_IS</stp>
        <stp>4</stp>
        <stp>300052.SZ</stp>
        <stp>61</stp>
        <stp>9/30/2016</stp>
        <stp>1</stp>
        <tr r="I1344" s="3"/>
      </tp>
      <tp>
        <v>33508602.890000001</v>
        <stp/>
        <stp>EM_S_STM07_IS</stp>
        <stp>4</stp>
        <stp>300042.SZ</stp>
        <stp>61</stp>
        <stp>9/30/2016</stp>
        <stp>1</stp>
        <tr r="I1334" s="3"/>
      </tp>
      <tp>
        <v>81987392.049999997</v>
        <stp/>
        <stp>EM_S_STM07_IS</stp>
        <stp>4</stp>
        <stp>000042.SZ</stp>
        <stp>61</stp>
        <stp>9/30/2016</stp>
        <stp>1</stp>
        <tr r="I40" s="3"/>
      </tp>
      <tp>
        <v>1215458756.3099999</v>
        <stp/>
        <stp>EM_S_STM07_IS</stp>
        <stp>4</stp>
        <stp>300072.SZ</stp>
        <stp>61</stp>
        <stp>9/30/2016</stp>
        <stp>1</stp>
        <tr r="I1363" s="3"/>
      </tp>
      <tp>
        <v>58191578.689999998</v>
        <stp/>
        <stp>EM_S_STM07_IS</stp>
        <stp>4</stp>
        <stp>300062.SZ</stp>
        <stp>61</stp>
        <stp>9/30/2016</stp>
        <stp>1</stp>
        <tr r="I1353" s="3"/>
      </tp>
      <tp>
        <v>51740348.780000001</v>
        <stp/>
        <stp>EM_S_STM07_IS</stp>
        <stp>4</stp>
        <stp>600982.SH</stp>
        <stp>61</stp>
        <stp>9/30/2016</stp>
        <stp>1</stp>
        <tr r="I2656" s="3"/>
      </tp>
      <tp>
        <v>13146736.939999999</v>
        <stp/>
        <stp>EM_S_STM07_IS</stp>
        <stp>4</stp>
        <stp>600992.SH</stp>
        <stp>61</stp>
        <stp>9/30/2016</stp>
        <stp>1</stp>
        <tr r="I2664" s="3"/>
      </tp>
      <tp>
        <v>3517110.96</v>
        <stp/>
        <stp>EM_S_STM07_IS</stp>
        <stp>4</stp>
        <stp>600962.SH</stp>
        <stp>61</stp>
        <stp>9/30/2016</stp>
        <stp>1</stp>
        <tr r="I2640" s="3"/>
      </tp>
      <tp>
        <v>-322557497.00999999</v>
        <stp/>
        <stp>EM_S_STM07_IS</stp>
        <stp>4</stp>
        <stp>000982.SZ</stp>
        <stp>61</stp>
        <stp>9/30/2016</stp>
        <stp>1</stp>
        <tr r="I455" s="3"/>
      </tp>
      <tp>
        <v>-274627737.55000001</v>
        <stp/>
        <stp>EM_S_STM07_IS</stp>
        <stp>4</stp>
        <stp>000922.SZ</stp>
        <stp>61</stp>
        <stp>9/30/2016</stp>
        <stp>1</stp>
        <tr r="I409" s="3"/>
      </tp>
      <tp>
        <v>-1096237056.5699999</v>
        <stp/>
        <stp>EM_S_STM07_IS</stp>
        <stp>4</stp>
        <stp>000932.SZ</stp>
        <stp>61</stp>
        <stp>9/30/2016</stp>
        <stp>1</stp>
        <tr r="I418" s="3"/>
      </tp>
      <tp>
        <v>536884474.38999999</v>
        <stp/>
        <stp>EM_S_STM07_IS</stp>
        <stp>4</stp>
        <stp>000902.SZ</stp>
        <stp>61</stp>
        <stp>9/30/2016</stp>
        <stp>1</stp>
        <tr r="I392" s="3"/>
      </tp>
      <tp>
        <v>-376193288.56999999</v>
        <stp/>
        <stp>EM_S_STM07_IS</stp>
        <stp>4</stp>
        <stp>000912.SZ</stp>
        <stp>61</stp>
        <stp>9/30/2016</stp>
        <stp>1</stp>
        <tr r="I400" s="3"/>
      </tp>
      <tp>
        <v>-152391601.18000001</v>
        <stp/>
        <stp>EM_S_STM07_IS</stp>
        <stp>4</stp>
        <stp>000962.SZ</stp>
        <stp>61</stp>
        <stp>9/30/2016</stp>
        <stp>1</stp>
        <tr r="I437" s="3"/>
      </tp>
      <tp>
        <v>-91255014.129999995</v>
        <stp/>
        <stp>EM_S_STM07_IS</stp>
        <stp>4</stp>
        <stp>000972.SZ</stp>
        <stp>61</stp>
        <stp>9/30/2016</stp>
        <stp>1</stp>
        <tr r="I446" s="3"/>
      </tp>
      <tp>
        <v>124807667.40000001</v>
        <stp/>
        <stp>EM_S_STM07_IS</stp>
        <stp>4</stp>
        <stp>000952.SZ</stp>
        <stp>61</stp>
        <stp>9/30/2016</stp>
        <stp>1</stp>
        <tr r="I429" s="3"/>
      </tp>
      <tp>
        <v>34340311.57</v>
        <stp/>
        <stp>EM_S_STM07_IS</stp>
        <stp>4</stp>
        <stp>600882.SH</stp>
        <stp>61</stp>
        <stp>9/30/2016</stp>
        <stp>1</stp>
        <tr r="I2612" s="3"/>
      </tp>
      <tp>
        <v>63746954.880000003</v>
        <stp/>
        <stp>EM_S_STM07_IS</stp>
        <stp>4</stp>
        <stp>600892.SH</stp>
        <stp>61</stp>
        <stp>9/30/2016</stp>
        <stp>1</stp>
        <tr r="I2622" s="3"/>
      </tp>
      <tp>
        <v>77032530.099999994</v>
        <stp/>
        <stp>EM_S_STM07_IS</stp>
        <stp>4</stp>
        <stp>600862.SH</stp>
        <stp>61</stp>
        <stp>9/30/2016</stp>
        <stp>1</stp>
        <tr r="I2593" s="3"/>
      </tp>
      <tp>
        <v>255996367.68000001</v>
        <stp/>
        <stp>EM_S_STM07_IS</stp>
        <stp>4</stp>
        <stp>600872.SH</stp>
        <stp>61</stp>
        <stp>9/30/2016</stp>
        <stp>1</stp>
        <tr r="I2603" s="3"/>
      </tp>
      <tp>
        <v>16591764.220000001</v>
        <stp/>
        <stp>EM_S_STM07_IS</stp>
        <stp>4</stp>
        <stp>600822.SH</stp>
        <stp>61</stp>
        <stp>9/30/2016</stp>
        <stp>1</stp>
        <tr r="I2558" s="3"/>
      </tp>
      <tp>
        <v>-73371971.069999993</v>
        <stp/>
        <stp>EM_S_STM07_IS</stp>
        <stp>4</stp>
        <stp>600802.SH</stp>
        <stp>61</stp>
        <stp>9/30/2016</stp>
        <stp>1</stp>
        <tr r="I2539" s="3"/>
      </tp>
      <tp>
        <v>64755556.009999998</v>
        <stp/>
        <stp>EM_S_STM07_IS</stp>
        <stp>4</stp>
        <stp>600812.SH</stp>
        <stp>61</stp>
        <stp>9/30/2016</stp>
        <stp>1</stp>
        <tr r="I2549" s="3"/>
      </tp>
      <tp>
        <v>124841437.23</v>
        <stp/>
        <stp>EM_S_STM07_IS</stp>
        <stp>4</stp>
        <stp>000882.SZ</stp>
        <stp>61</stp>
        <stp>9/30/2016</stp>
        <stp>1</stp>
        <tr r="I376" s="3"/>
      </tp>
      <tp>
        <v>-588126.01</v>
        <stp/>
        <stp>EM_S_STM07_IS</stp>
        <stp>4</stp>
        <stp>000892.SZ</stp>
        <stp>61</stp>
        <stp>9/30/2016</stp>
        <stp>1</stp>
        <tr r="I384" s="3"/>
      </tp>
      <tp>
        <v>66622241.219999999</v>
        <stp/>
        <stp>EM_S_STM07_IS</stp>
        <stp>4</stp>
        <stp>000822.SZ</stp>
        <stp>61</stp>
        <stp>9/30/2016</stp>
        <stp>1</stp>
        <tr r="I343" s="3"/>
      </tp>
      <tp>
        <v>14374499.439999999</v>
        <stp/>
        <stp>EM_S_STM07_IS</stp>
        <stp>4</stp>
        <stp>000802.SZ</stp>
        <stp>61</stp>
        <stp>9/30/2016</stp>
        <stp>1</stp>
        <tr r="I328" s="3"/>
      </tp>
      <tp>
        <v>21534517.850000001</v>
        <stp/>
        <stp>EM_S_STM07_IS</stp>
        <stp>4</stp>
        <stp>000812.SZ</stp>
        <stp>61</stp>
        <stp>9/30/2016</stp>
        <stp>1</stp>
        <tr r="I335" s="3"/>
      </tp>
      <tp>
        <v>-47718593.729999997</v>
        <stp/>
        <stp>EM_S_STM07_IS</stp>
        <stp>4</stp>
        <stp>000862.SZ</stp>
        <stp>61</stp>
        <stp>9/30/2016</stp>
        <stp>1</stp>
        <tr r="I366" s="3"/>
      </tp>
      <tp>
        <v>-340696824.02999997</v>
        <stp/>
        <stp>EM_S_STM07_IS</stp>
        <stp>4</stp>
        <stp>000852.SZ</stp>
        <stp>61</stp>
        <stp>9/30/2016</stp>
        <stp>1</stp>
        <tr r="I360" s="3"/>
      </tp>
      <tp>
        <v>354024116.56</v>
        <stp/>
        <stp>EM_S_STM07_IS</stp>
        <stp>4</stp>
        <stp>601222.SH</stp>
        <stp>61</stp>
        <stp>9/30/2016</stp>
        <stp>1</stp>
        <tr r="I2725" s="3"/>
      </tp>
      <tp>
        <v>44227457.909999996</v>
        <stp/>
        <stp>EM_S_STM07_IS</stp>
        <stp>4</stp>
        <stp>601002.SH</stp>
        <stp>61</stp>
        <stp>9/30/2016</stp>
        <stp>1</stp>
        <tr r="I2673" s="3"/>
      </tp>
      <tp>
        <v>1098583659.6600001</v>
        <stp/>
        <stp>EM_S_STM07_IS</stp>
        <stp>4</stp>
        <stp>601012.SH</stp>
        <stp>61</stp>
        <stp>9/30/2016</stp>
        <stp>1</stp>
        <tr r="I2682" s="3"/>
      </tp>
      <tp>
        <v>2270454634.5</v>
        <stp/>
        <stp>EM_S_STM07_IS</stp>
        <stp>4</stp>
        <stp>601992.SH</stp>
        <stp>61</stp>
        <stp>9/30/2016</stp>
        <stp>1</stp>
        <tr r="I2822" s="3"/>
      </tp>
      <tp>
        <v>50931068.399999999</v>
        <stp/>
        <stp>EM_S_STM07_IS</stp>
        <stp>4</stp>
        <stp>601882.SH</stp>
        <stp>61</stp>
        <stp>9/30/2016</stp>
        <stp>1</stp>
        <tr r="I2798" s="3"/>
      </tp>
      <tp>
        <v>1769269178.5</v>
        <stp/>
        <stp>EM_S_STM07_IS</stp>
        <stp>4</stp>
        <stp>601872.SH</stp>
        <stp>61</stp>
        <stp>9/30/2016</stp>
        <stp>1</stp>
        <tr r="I2795" s="3"/>
      </tp>
      <tp t="s">
        <v/>
        <stp/>
        <stp>EM_S_MAJASSRES_NUM</stp>
        <stp>3</stp>
        <stp>000828.SZ</stp>
        <stp>1/4/2015</stp>
        <stp>1/4/2017</stp>
        <tr r="M347" s="5"/>
        <tr r="M347" s="3"/>
      </tp>
      <tp t="s">
        <v/>
        <stp/>
        <stp>EM_S_MAJASSRES_NUM</stp>
        <stp>3</stp>
        <stp>000928.SZ</stp>
        <stp>1/4/2015</stp>
        <stp>1/4/2017</stp>
        <tr r="M414" s="5"/>
        <tr r="M414" s="3"/>
      </tp>
      <tp t="s">
        <v/>
        <stp/>
        <stp>EM_S_MAJASSRES_NUM</stp>
        <stp>3</stp>
        <stp>000428.SZ</stp>
        <stp>1/4/2015</stp>
        <stp>1/4/2017</stp>
        <tr r="M101" s="5"/>
        <tr r="M101" s="3"/>
      </tp>
      <tp t="s">
        <v/>
        <stp/>
        <stp>EM_S_MAJASSRES_NUM</stp>
        <stp>3</stp>
        <stp>300418.SZ</stp>
        <stp>1/4/2015</stp>
        <stp>1/4/2017</stp>
        <tr r="M1678" s="5"/>
        <tr r="M1707" s="3"/>
      </tp>
      <tp t="s">
        <v/>
        <stp/>
        <stp>EM_S_MAJASSRES_NUM</stp>
        <stp>3</stp>
        <stp>000528.SZ</stp>
        <stp>1/4/2015</stp>
        <stp>1/4/2017</stp>
        <tr r="M128" s="3"/>
        <tr r="M128" s="5"/>
      </tp>
      <tp t="s">
        <v/>
        <stp/>
        <stp>EM_S_MAJASSRES_NUM</stp>
        <stp>3</stp>
        <stp>300518.SZ</stp>
        <stp>1/4/2015</stp>
        <stp>1/4/2017</stp>
        <tr r="M1804" s="3"/>
        <tr r="M1775" s="5"/>
      </tp>
      <tp t="s">
        <v/>
        <stp/>
        <stp>EM_S_MAJASSRES_NUM</stp>
        <stp>3</stp>
        <stp>000628.SZ</stp>
        <stp>1/4/2015</stp>
        <stp>1/4/2017</stp>
        <tr r="M207" s="3"/>
        <tr r="M207" s="5"/>
      </tp>
      <tp t="s">
        <v/>
        <stp/>
        <stp>EM_S_MAJASSRES_NUM</stp>
        <stp>3</stp>
        <stp>000728.SZ</stp>
        <stp>1/4/2015</stp>
        <stp>1/4/2017</stp>
        <tr r="M280" s="3"/>
        <tr r="M280" s="5"/>
      </tp>
      <tp t="s">
        <v/>
        <stp/>
        <stp>EM_S_MAJASSRES_NUM</stp>
        <stp>3</stp>
        <stp>000028.SZ</stp>
        <stp>1/4/2015</stp>
        <stp>1/4/2017</stp>
        <tr r="M27" s="3"/>
        <tr r="M27" s="5"/>
      </tp>
      <tp t="s">
        <v/>
        <stp/>
        <stp>EM_S_MAJASSRES_NUM</stp>
        <stp>3</stp>
        <stp>300018.SZ</stp>
        <stp>1/4/2015</stp>
        <stp>1/4/2017</stp>
        <tr r="M1310" s="3"/>
        <tr r="M1281" s="5"/>
      </tp>
      <tp t="s">
        <v/>
        <stp/>
        <stp>EM_S_MAJASSRES_NUM</stp>
        <stp>3</stp>
        <stp>300118.SZ</stp>
        <stp>1/4/2015</stp>
        <stp>1/4/2017</stp>
        <tr r="M1409" s="3"/>
        <tr r="M1380" s="5"/>
      </tp>
      <tp t="s">
        <v/>
        <stp/>
        <stp>EM_S_MAJASSRES_NUM</stp>
        <stp>3</stp>
        <stp>300218.SZ</stp>
        <stp>1/4/2015</stp>
        <stp>1/4/2017</stp>
        <tr r="M1508" s="3"/>
        <tr r="M1479" s="5"/>
      </tp>
      <tp t="s">
        <v/>
        <stp/>
        <stp>EM_S_MAJASSRES_NUM</stp>
        <stp>3</stp>
        <stp>300318.SZ</stp>
        <stp>1/4/2015</stp>
        <stp>1/4/2017</stp>
        <tr r="M1608" s="3"/>
        <tr r="M1579" s="5"/>
      </tp>
      <tp t="s">
        <v/>
        <stp/>
        <stp>EM_S_MAJASSRES_NUM</stp>
        <stp>3</stp>
        <stp>002828.SZ</stp>
        <stp>1/4/2015</stp>
        <stp>1/4/2017</stp>
        <tr r="M1284" s="3"/>
      </tp>
      <tp t="s">
        <v/>
        <stp/>
        <stp>EM_S_MAJASSRES_NUM</stp>
        <stp>3</stp>
        <stp>002428.SZ</stp>
        <stp>1/4/2015</stp>
        <stp>1/4/2017</stp>
        <tr r="M897" s="3"/>
        <tr r="M897" s="5"/>
      </tp>
      <tp t="s">
        <v/>
        <stp/>
        <stp>EM_S_MAJASSRES_NUM</stp>
        <stp>3</stp>
        <stp>002528.SZ</stp>
        <stp>1/4/2015</stp>
        <stp>1/4/2017</stp>
        <tr r="M996" s="5"/>
        <tr r="M996" s="3"/>
      </tp>
      <tp t="s">
        <v/>
        <stp/>
        <stp>EM_S_MAJASSRES_NUM</stp>
        <stp>3</stp>
        <stp>002628.SZ</stp>
        <stp>1/4/2015</stp>
        <stp>1/4/2017</stp>
        <tr r="M1096" s="5"/>
        <tr r="M1096" s="3"/>
      </tp>
      <tp t="s">
        <v/>
        <stp/>
        <stp>EM_S_MAJASSRES_NUM</stp>
        <stp>3</stp>
        <stp>002728.SZ</stp>
        <stp>1/4/2015</stp>
        <stp>1/4/2017</stp>
        <tr r="M1193" s="5"/>
        <tr r="M1193" s="3"/>
      </tp>
      <tp t="s">
        <v/>
        <stp/>
        <stp>EM_S_MAJASSRES_NUM</stp>
        <stp>3</stp>
        <stp>002028.SZ</stp>
        <stp>1/4/2015</stp>
        <stp>1/4/2017</stp>
        <tr r="M498" s="3"/>
        <tr r="M498" s="5"/>
      </tp>
      <tp t="s">
        <v/>
        <stp/>
        <stp>EM_S_MAJASSRES_NUM</stp>
        <stp>3</stp>
        <stp>002128.SZ</stp>
        <stp>1/4/2015</stp>
        <stp>1/4/2017</stp>
        <tr r="M598" s="5"/>
        <tr r="M598" s="3"/>
      </tp>
      <tp t="s">
        <v/>
        <stp/>
        <stp>EM_S_MAJASSRES_NUM</stp>
        <stp>3</stp>
        <stp>002228.SZ</stp>
        <stp>1/4/2015</stp>
        <stp>1/4/2017</stp>
        <tr r="M698" s="5"/>
        <tr r="M698" s="3"/>
      </tp>
      <tp t="s">
        <v/>
        <stp/>
        <stp>EM_S_MAJASSRES_NUM</stp>
        <stp>3</stp>
        <stp>002328.SZ</stp>
        <stp>1/4/2015</stp>
        <stp>1/4/2017</stp>
        <tr r="M797" s="5"/>
        <tr r="M797" s="3"/>
      </tp>
      <tp t="s">
        <v/>
        <stp/>
        <stp>EM_S_MAJASSRES_NUM</stp>
        <stp>3</stp>
        <stp>000829.SZ</stp>
        <stp>1/4/2015</stp>
        <stp>1/4/2017</stp>
        <tr r="M348" s="3"/>
        <tr r="M348" s="5"/>
      </tp>
      <tp t="s">
        <v/>
        <stp/>
        <stp>EM_S_MAJASSRES_NUM</stp>
        <stp>3</stp>
        <stp>000929.SZ</stp>
        <stp>1/4/2015</stp>
        <stp>1/4/2017</stp>
        <tr r="M415" s="5"/>
        <tr r="M415" s="3"/>
      </tp>
      <tp t="s">
        <v/>
        <stp/>
        <stp>EM_S_MAJASSRES_NUM</stp>
        <stp>3</stp>
        <stp>000429.SZ</stp>
        <stp>1/4/2015</stp>
        <stp>1/4/2017</stp>
        <tr r="M102" s="3"/>
        <tr r="M102" s="5"/>
      </tp>
      <tp t="s">
        <v/>
        <stp/>
        <stp>EM_S_MAJASSRES_NUM</stp>
        <stp>3</stp>
        <stp>300419.SZ</stp>
        <stp>1/4/2015</stp>
        <stp>1/4/2017</stp>
        <tr r="M1679" s="5"/>
        <tr r="M1708" s="3"/>
      </tp>
      <tp t="s">
        <v/>
        <stp/>
        <stp>EM_S_MAJASSRES_NUM</stp>
        <stp>3</stp>
        <stp>000529.SZ</stp>
        <stp>1/4/2015</stp>
        <stp>1/4/2017</stp>
        <tr r="M129" s="5"/>
        <tr r="M129" s="3"/>
      </tp>
      <tp t="s">
        <v/>
        <stp/>
        <stp>EM_S_MAJASSRES_NUM</stp>
        <stp>3</stp>
        <stp>300519.SZ</stp>
        <stp>1/4/2015</stp>
        <stp>1/4/2017</stp>
        <tr r="M1776" s="5"/>
        <tr r="M1805" s="3"/>
      </tp>
      <tp t="s">
        <v/>
        <stp/>
        <stp>EM_S_MAJASSRES_NUM</stp>
        <stp>3</stp>
        <stp>000629.SZ</stp>
        <stp>1/4/2015</stp>
        <stp>1/4/2017</stp>
        <tr r="M208" s="3"/>
        <tr r="M208" s="5"/>
      </tp>
      <tp t="s">
        <v/>
        <stp/>
        <stp>EM_S_MAJASSRES_NUM</stp>
        <stp>3</stp>
        <stp>000729.SZ</stp>
        <stp>1/4/2015</stp>
        <stp>1/4/2017</stp>
        <tr r="M281" s="3"/>
        <tr r="M281" s="5"/>
      </tp>
      <tp t="s">
        <v/>
        <stp/>
        <stp>EM_S_MAJASSRES_NUM</stp>
        <stp>3</stp>
        <stp>000029.SZ</stp>
        <stp>1/4/2015</stp>
        <stp>1/4/2017</stp>
        <tr r="M28" s="5"/>
        <tr r="M28" s="3"/>
      </tp>
      <tp t="s">
        <v/>
        <stp/>
        <stp>EM_S_MAJASSRES_NUM</stp>
        <stp>3</stp>
        <stp>300019.SZ</stp>
        <stp>1/4/2015</stp>
        <stp>1/4/2017</stp>
        <tr r="M1311" s="3"/>
        <tr r="M1282" s="5"/>
      </tp>
      <tp t="s">
        <v/>
        <stp/>
        <stp>EM_S_MAJASSRES_NUM</stp>
        <stp>3</stp>
        <stp>300119.SZ</stp>
        <stp>1/4/2015</stp>
        <stp>1/4/2017</stp>
        <tr r="M1381" s="5"/>
        <tr r="M1410" s="3"/>
      </tp>
      <tp t="s">
        <v/>
        <stp/>
        <stp>EM_S_MAJASSRES_NUM</stp>
        <stp>3</stp>
        <stp>300219.SZ</stp>
        <stp>1/4/2015</stp>
        <stp>1/4/2017</stp>
        <tr r="M1509" s="3"/>
        <tr r="M1480" s="5"/>
      </tp>
      <tp t="s">
        <v/>
        <stp/>
        <stp>EM_S_MAJASSRES_NUM</stp>
        <stp>3</stp>
        <stp>300319.SZ</stp>
        <stp>1/4/2015</stp>
        <stp>1/4/2017</stp>
        <tr r="M1609" s="3"/>
        <tr r="M1580" s="5"/>
      </tp>
      <tp t="s">
        <v/>
        <stp/>
        <stp>EM_S_MAJASSRES_NUM</stp>
        <stp>3</stp>
        <stp>002829.SZ</stp>
        <stp>1/4/2015</stp>
        <stp>1/4/2017</stp>
        <tr r="M1285" s="3"/>
      </tp>
      <tp t="s">
        <v/>
        <stp/>
        <stp>EM_S_MAJASSRES_NUM</stp>
        <stp>3</stp>
        <stp>002429.SZ</stp>
        <stp>1/4/2015</stp>
        <stp>1/4/2017</stp>
        <tr r="M898" s="5"/>
        <tr r="M898" s="3"/>
      </tp>
      <tp t="s">
        <v/>
        <stp/>
        <stp>EM_S_MAJASSRES_NUM</stp>
        <stp>3</stp>
        <stp>002529.SZ</stp>
        <stp>1/4/2015</stp>
        <stp>1/4/2017</stp>
        <tr r="M997" s="5"/>
        <tr r="M997" s="3"/>
      </tp>
      <tp t="s">
        <v/>
        <stp/>
        <stp>EM_S_MAJASSRES_NUM</stp>
        <stp>3</stp>
        <stp>002629.SZ</stp>
        <stp>1/4/2015</stp>
        <stp>1/4/2017</stp>
        <tr r="M1097" s="5"/>
        <tr r="M1097" s="3"/>
      </tp>
      <tp t="s">
        <v/>
        <stp/>
        <stp>EM_S_MAJASSRES_NUM</stp>
        <stp>3</stp>
        <stp>002729.SZ</stp>
        <stp>1/4/2015</stp>
        <stp>1/4/2017</stp>
        <tr r="M1194" s="5"/>
        <tr r="M1194" s="3"/>
      </tp>
      <tp t="s">
        <v/>
        <stp/>
        <stp>EM_S_MAJASSRES_NUM</stp>
        <stp>3</stp>
        <stp>002029.SZ</stp>
        <stp>1/4/2015</stp>
        <stp>1/4/2017</stp>
        <tr r="M499" s="5"/>
        <tr r="M499" s="3"/>
      </tp>
      <tp t="s">
        <v/>
        <stp/>
        <stp>EM_S_MAJASSRES_NUM</stp>
        <stp>3</stp>
        <stp>002129.SZ</stp>
        <stp>1/4/2015</stp>
        <stp>1/4/2017</stp>
        <tr r="M599" s="5"/>
        <tr r="M599" s="3"/>
      </tp>
      <tp t="s">
        <v/>
        <stp/>
        <stp>EM_S_MAJASSRES_NUM</stp>
        <stp>3</stp>
        <stp>002229.SZ</stp>
        <stp>1/4/2015</stp>
        <stp>1/4/2017</stp>
        <tr r="M699" s="3"/>
        <tr r="M699" s="5"/>
      </tp>
      <tp t="s">
        <v/>
        <stp/>
        <stp>EM_S_MAJASSRES_NUM</stp>
        <stp>3</stp>
        <stp>002329.SZ</stp>
        <stp>1/4/2015</stp>
        <stp>1/4/2017</stp>
        <tr r="M798" s="3"/>
        <tr r="M798" s="5"/>
      </tp>
      <tp t="s">
        <v/>
        <stp/>
        <stp>EM_S_MAJASSRES_NUM</stp>
        <stp>3</stp>
        <stp>000822.SZ</stp>
        <stp>1/4/2015</stp>
        <stp>1/4/2017</stp>
        <tr r="M343" s="3"/>
        <tr r="M343" s="5"/>
      </tp>
      <tp t="s">
        <v/>
        <stp/>
        <stp>EM_S_MAJASSRES_NUM</stp>
        <stp>3</stp>
        <stp>000922.SZ</stp>
        <stp>1/4/2015</stp>
        <stp>1/4/2017</stp>
        <tr r="M409" s="3"/>
        <tr r="M409" s="5"/>
      </tp>
      <tp t="s">
        <v/>
        <stp/>
        <stp>EM_S_MAJASSRES_NUM</stp>
        <stp>3</stp>
        <stp>000422.SZ</stp>
        <stp>1/4/2015</stp>
        <stp>1/4/2017</stp>
        <tr r="M97" s="3"/>
        <tr r="M97" s="5"/>
      </tp>
      <tp t="s">
        <v/>
        <stp/>
        <stp>EM_S_MAJASSRES_NUM</stp>
        <stp>3</stp>
        <stp>300412.SZ</stp>
        <stp>1/4/2015</stp>
        <stp>1/4/2017</stp>
        <tr r="M1672" s="5"/>
        <tr r="M1701" s="3"/>
      </tp>
      <tp t="s">
        <v/>
        <stp/>
        <stp>EM_S_MAJASSRES_NUM</stp>
        <stp>3</stp>
        <stp>300512.SZ</stp>
        <stp>1/4/2015</stp>
        <stp>1/4/2017</stp>
        <tr r="M1770" s="5"/>
        <tr r="M1799" s="3"/>
      </tp>
      <tp t="s">
        <v/>
        <stp/>
        <stp>EM_S_MAJASSRES_NUM</stp>
        <stp>3</stp>
        <stp>000622.SZ</stp>
        <stp>1/4/2015</stp>
        <stp>1/4/2017</stp>
        <tr r="M202" s="3"/>
        <tr r="M202" s="5"/>
      </tp>
      <tp t="s">
        <v/>
        <stp/>
        <stp>EM_S_MAJASSRES_NUM</stp>
        <stp>3</stp>
        <stp>000722.SZ</stp>
        <stp>1/4/2015</stp>
        <stp>1/4/2017</stp>
        <tr r="M275" s="5"/>
        <tr r="M275" s="3"/>
      </tp>
      <tp t="s">
        <v/>
        <stp/>
        <stp>EM_S_MAJASSRES_NUM</stp>
        <stp>3</stp>
        <stp>000022.SZ</stp>
        <stp>1/4/2015</stp>
        <stp>1/4/2017</stp>
        <tr r="M22" s="3"/>
        <tr r="M22" s="5"/>
      </tp>
      <tp t="s">
        <v/>
        <stp/>
        <stp>EM_S_MAJASSRES_NUM</stp>
        <stp>3</stp>
        <stp>300012.SZ</stp>
        <stp>1/4/2015</stp>
        <stp>1/4/2017</stp>
        <tr r="M1275" s="5"/>
        <tr r="M1304" s="3"/>
      </tp>
      <tp t="s">
        <v/>
        <stp/>
        <stp>EM_S_MAJASSRES_NUM</stp>
        <stp>3</stp>
        <stp>300112.SZ</stp>
        <stp>1/4/2015</stp>
        <stp>1/4/2017</stp>
        <tr r="M1374" s="5"/>
        <tr r="M1403" s="3"/>
      </tp>
      <tp t="s">
        <v/>
        <stp/>
        <stp>EM_S_MAJASSRES_NUM</stp>
        <stp>3</stp>
        <stp>300212.SZ</stp>
        <stp>1/4/2015</stp>
        <stp>1/4/2017</stp>
        <tr r="M1502" s="3"/>
        <tr r="M1473" s="5"/>
      </tp>
      <tp t="s">
        <v/>
        <stp/>
        <stp>EM_S_MAJASSRES_NUM</stp>
        <stp>3</stp>
        <stp>300312.SZ</stp>
        <stp>1/4/2015</stp>
        <stp>1/4/2017</stp>
        <tr r="M1573" s="5"/>
        <tr r="M1602" s="3"/>
      </tp>
      <tp t="s">
        <v/>
        <stp/>
        <stp>EM_S_MAJASSRES_NUM</stp>
        <stp>3</stp>
        <stp>002822.SZ</stp>
        <stp>1/4/2015</stp>
        <stp>1/4/2017</stp>
        <tr r="M1279" s="3"/>
      </tp>
      <tp t="s">
        <v/>
        <stp/>
        <stp>EM_S_MAJASSRES_NUM</stp>
        <stp>3</stp>
        <stp>002422.SZ</stp>
        <stp>1/4/2015</stp>
        <stp>1/4/2017</stp>
        <tr r="M891" s="3"/>
        <tr r="M891" s="5"/>
      </tp>
      <tp t="s">
        <v/>
        <stp/>
        <stp>EM_S_MAJASSRES_NUM</stp>
        <stp>3</stp>
        <stp>002522.SZ</stp>
        <stp>1/4/2015</stp>
        <stp>1/4/2017</stp>
        <tr r="M991" s="5"/>
        <tr r="M991" s="3"/>
      </tp>
      <tp t="s">
        <v/>
        <stp/>
        <stp>EM_S_MAJASSRES_NUM</stp>
        <stp>3</stp>
        <stp>002622.SZ</stp>
        <stp>1/4/2015</stp>
        <stp>1/4/2017</stp>
        <tr r="M1090" s="3"/>
        <tr r="M1090" s="5"/>
      </tp>
      <tp t="s">
        <v/>
        <stp/>
        <stp>EM_S_MAJASSRES_NUM</stp>
        <stp>3</stp>
        <stp>002722.SZ</stp>
        <stp>1/4/2015</stp>
        <stp>1/4/2017</stp>
        <tr r="M1187" s="3"/>
        <tr r="M1187" s="5"/>
      </tp>
      <tp t="s">
        <v/>
        <stp/>
        <stp>EM_S_MAJASSRES_NUM</stp>
        <stp>3</stp>
        <stp>002022.SZ</stp>
        <stp>1/4/2015</stp>
        <stp>1/4/2017</stp>
        <tr r="M492" s="3"/>
        <tr r="M492" s="5"/>
      </tp>
      <tp t="s">
        <v/>
        <stp/>
        <stp>EM_S_MAJASSRES_NUM</stp>
        <stp>3</stp>
        <stp>002122.SZ</stp>
        <stp>1/4/2015</stp>
        <stp>1/4/2017</stp>
        <tr r="M592" s="5"/>
        <tr r="M592" s="3"/>
      </tp>
      <tp t="s">
        <v/>
        <stp/>
        <stp>EM_S_MAJASSRES_NUM</stp>
        <stp>3</stp>
        <stp>002222.SZ</stp>
        <stp>1/4/2015</stp>
        <stp>1/4/2017</stp>
        <tr r="M692" s="5"/>
        <tr r="M692" s="3"/>
      </tp>
      <tp t="s">
        <v/>
        <stp/>
        <stp>EM_S_MAJASSRES_NUM</stp>
        <stp>3</stp>
        <stp>002322.SZ</stp>
        <stp>1/4/2015</stp>
        <stp>1/4/2017</stp>
        <tr r="M791" s="3"/>
        <tr r="M791" s="5"/>
      </tp>
      <tp t="s">
        <v/>
        <stp/>
        <stp>EM_S_MAJASSRES_NUM</stp>
        <stp>3</stp>
        <stp>000823.SZ</stp>
        <stp>1/4/2015</stp>
        <stp>1/4/2017</stp>
        <tr r="M344" s="5"/>
        <tr r="M344" s="3"/>
      </tp>
      <tp>
        <v>1</v>
        <stp/>
        <stp>EM_S_MAJASSRES_NUM</stp>
        <stp>3</stp>
        <stp>000923.SZ</stp>
        <stp>1/4/2015</stp>
        <stp>1/4/2017</stp>
        <tr r="M410" s="3"/>
        <tr r="M410" s="5"/>
      </tp>
      <tp t="s">
        <v/>
        <stp/>
        <stp>EM_S_MAJASSRES_NUM</stp>
        <stp>3</stp>
        <stp>000423.SZ</stp>
        <stp>1/4/2015</stp>
        <stp>1/4/2017</stp>
        <tr r="M98" s="3"/>
        <tr r="M98" s="5"/>
      </tp>
      <tp t="s">
        <v/>
        <stp/>
        <stp>EM_S_MAJASSRES_NUM</stp>
        <stp>3</stp>
        <stp>300413.SZ</stp>
        <stp>1/4/2015</stp>
        <stp>1/4/2017</stp>
        <tr r="M1673" s="5"/>
        <tr r="M1702" s="3"/>
      </tp>
      <tp t="s">
        <v/>
        <stp/>
        <stp>EM_S_MAJASSRES_NUM</stp>
        <stp>3</stp>
        <stp>000523.SZ</stp>
        <stp>1/4/2015</stp>
        <stp>1/4/2017</stp>
        <tr r="M124" s="3"/>
        <tr r="M124" s="5"/>
      </tp>
      <tp t="s">
        <v/>
        <stp/>
        <stp>EM_S_MAJASSRES_NUM</stp>
        <stp>3</stp>
        <stp>300513.SZ</stp>
        <stp>1/4/2015</stp>
        <stp>1/4/2017</stp>
        <tr r="M1771" s="5"/>
        <tr r="M1800" s="3"/>
      </tp>
      <tp t="s">
        <v/>
        <stp/>
        <stp>EM_S_MAJASSRES_NUM</stp>
        <stp>3</stp>
        <stp>000623.SZ</stp>
        <stp>1/4/2015</stp>
        <stp>1/4/2017</stp>
        <tr r="M203" s="5"/>
        <tr r="M203" s="3"/>
      </tp>
      <tp t="s">
        <v/>
        <stp/>
        <stp>EM_S_MAJASSRES_NUM</stp>
        <stp>3</stp>
        <stp>000723.SZ</stp>
        <stp>1/4/2015</stp>
        <stp>1/4/2017</stp>
        <tr r="M276" s="3"/>
        <tr r="M276" s="5"/>
      </tp>
      <tp t="s">
        <v/>
        <stp/>
        <stp>EM_S_MAJASSRES_NUM</stp>
        <stp>3</stp>
        <stp>000023.SZ</stp>
        <stp>1/4/2015</stp>
        <stp>1/4/2017</stp>
        <tr r="M23" s="3"/>
        <tr r="M23" s="5"/>
      </tp>
      <tp t="s">
        <v/>
        <stp/>
        <stp>EM_S_MAJASSRES_NUM</stp>
        <stp>3</stp>
        <stp>300013.SZ</stp>
        <stp>1/4/2015</stp>
        <stp>1/4/2017</stp>
        <tr r="M1305" s="3"/>
        <tr r="M1276" s="5"/>
      </tp>
      <tp t="s">
        <v/>
        <stp/>
        <stp>EM_S_MAJASSRES_NUM</stp>
        <stp>3</stp>
        <stp>300113.SZ</stp>
        <stp>1/4/2015</stp>
        <stp>1/4/2017</stp>
        <tr r="M1375" s="5"/>
        <tr r="M1404" s="3"/>
      </tp>
      <tp t="s">
        <v/>
        <stp/>
        <stp>EM_S_MAJASSRES_NUM</stp>
        <stp>3</stp>
        <stp>300213.SZ</stp>
        <stp>1/4/2015</stp>
        <stp>1/4/2017</stp>
        <tr r="M1474" s="5"/>
        <tr r="M1503" s="3"/>
      </tp>
      <tp t="s">
        <v/>
        <stp/>
        <stp>EM_S_MAJASSRES_NUM</stp>
        <stp>3</stp>
        <stp>300313.SZ</stp>
        <stp>1/4/2015</stp>
        <stp>1/4/2017</stp>
        <tr r="M1574" s="5"/>
        <tr r="M1603" s="3"/>
      </tp>
      <tp t="s">
        <v/>
        <stp/>
        <stp>EM_S_MAJASSRES_NUM</stp>
        <stp>3</stp>
        <stp>002823.SZ</stp>
        <stp>1/4/2015</stp>
        <stp>1/4/2017</stp>
        <tr r="M1280" s="3"/>
      </tp>
      <tp t="s">
        <v/>
        <stp/>
        <stp>EM_S_MAJASSRES_NUM</stp>
        <stp>3</stp>
        <stp>002423.SZ</stp>
        <stp>1/4/2015</stp>
        <stp>1/4/2017</stp>
        <tr r="M892" s="3"/>
        <tr r="M892" s="5"/>
      </tp>
      <tp t="s">
        <v/>
        <stp/>
        <stp>EM_S_MAJASSRES_NUM</stp>
        <stp>3</stp>
        <stp>002523.SZ</stp>
        <stp>1/4/2015</stp>
        <stp>1/4/2017</stp>
        <tr r="M992" s="3"/>
        <tr r="M992" s="5"/>
      </tp>
      <tp t="s">
        <v/>
        <stp/>
        <stp>EM_S_MAJASSRES_NUM</stp>
        <stp>3</stp>
        <stp>002623.SZ</stp>
        <stp>1/4/2015</stp>
        <stp>1/4/2017</stp>
        <tr r="M1091" s="5"/>
        <tr r="M1091" s="3"/>
      </tp>
      <tp t="s">
        <v/>
        <stp/>
        <stp>EM_S_MAJASSRES_NUM</stp>
        <stp>3</stp>
        <stp>002723.SZ</stp>
        <stp>1/4/2015</stp>
        <stp>1/4/2017</stp>
        <tr r="M1188" s="3"/>
        <tr r="M1188" s="5"/>
      </tp>
      <tp t="s">
        <v/>
        <stp/>
        <stp>EM_S_MAJASSRES_NUM</stp>
        <stp>3</stp>
        <stp>002023.SZ</stp>
        <stp>1/4/2015</stp>
        <stp>1/4/2017</stp>
        <tr r="M493" s="5"/>
        <tr r="M493" s="3"/>
      </tp>
      <tp t="s">
        <v/>
        <stp/>
        <stp>EM_S_MAJASSRES_NUM</stp>
        <stp>3</stp>
        <stp>002123.SZ</stp>
        <stp>1/4/2015</stp>
        <stp>1/4/2017</stp>
        <tr r="M593" s="3"/>
        <tr r="M593" s="5"/>
      </tp>
      <tp t="s">
        <v/>
        <stp/>
        <stp>EM_S_MAJASSRES_NUM</stp>
        <stp>3</stp>
        <stp>002223.SZ</stp>
        <stp>1/4/2015</stp>
        <stp>1/4/2017</stp>
        <tr r="M693" s="3"/>
        <tr r="M693" s="5"/>
      </tp>
      <tp t="s">
        <v/>
        <stp/>
        <stp>EM_S_MAJASSRES_NUM</stp>
        <stp>3</stp>
        <stp>002323.SZ</stp>
        <stp>1/4/2015</stp>
        <stp>1/4/2017</stp>
        <tr r="M792" s="3"/>
        <tr r="M792" s="5"/>
      </tp>
      <tp t="s">
        <v/>
        <stp/>
        <stp>EM_S_MAJASSRES_NUM</stp>
        <stp>3</stp>
        <stp>000820.SZ</stp>
        <stp>1/4/2015</stp>
        <stp>1/4/2017</stp>
        <tr r="M341" s="5"/>
        <tr r="M341" s="3"/>
      </tp>
      <tp t="s">
        <v/>
        <stp/>
        <stp>EM_S_MAJASSRES_NUM</stp>
        <stp>3</stp>
        <stp>000920.SZ</stp>
        <stp>1/4/2015</stp>
        <stp>1/4/2017</stp>
        <tr r="M407" s="5"/>
        <tr r="M407" s="3"/>
      </tp>
      <tp t="s">
        <v/>
        <stp/>
        <stp>EM_S_MAJASSRES_NUM</stp>
        <stp>3</stp>
        <stp>000420.SZ</stp>
        <stp>1/4/2015</stp>
        <stp>1/4/2017</stp>
        <tr r="M95" s="5"/>
        <tr r="M95" s="3"/>
      </tp>
      <tp t="s">
        <v/>
        <stp/>
        <stp>EM_S_MAJASSRES_NUM</stp>
        <stp>3</stp>
        <stp>300410.SZ</stp>
        <stp>1/4/2015</stp>
        <stp>1/4/2017</stp>
        <tr r="M1699" s="3"/>
        <tr r="M1670" s="5"/>
      </tp>
      <tp t="s">
        <v/>
        <stp/>
        <stp>EM_S_MAJASSRES_NUM</stp>
        <stp>3</stp>
        <stp>000520.SZ</stp>
        <stp>1/4/2015</stp>
        <stp>1/4/2017</stp>
        <tr r="M122" s="5"/>
        <tr r="M122" s="3"/>
      </tp>
      <tp>
        <v>1</v>
        <stp/>
        <stp>EM_S_MAJASSRES_NUM</stp>
        <stp>3</stp>
        <stp>300510.SZ</stp>
        <stp>1/4/2015</stp>
        <stp>1/4/2017</stp>
        <tr r="M1768" s="5"/>
        <tr r="M1797" s="3"/>
      </tp>
      <tp t="s">
        <v/>
        <stp/>
        <stp>EM_S_MAJASSRES_NUM</stp>
        <stp>3</stp>
        <stp>000620.SZ</stp>
        <stp>1/4/2015</stp>
        <stp>1/4/2017</stp>
        <tr r="M201" s="5"/>
        <tr r="M201" s="3"/>
      </tp>
      <tp t="s">
        <v/>
        <stp/>
        <stp>EM_S_MAJASSRES_NUM</stp>
        <stp>3</stp>
        <stp>000720.SZ</stp>
        <stp>1/4/2015</stp>
        <stp>1/4/2017</stp>
        <tr r="M273" s="3"/>
        <tr r="M273" s="5"/>
      </tp>
      <tp t="s">
        <v/>
        <stp/>
        <stp>EM_S_MAJASSRES_NUM</stp>
        <stp>3</stp>
        <stp>000020.SZ</stp>
        <stp>1/4/2015</stp>
        <stp>1/4/2017</stp>
        <tr r="M20" s="5"/>
        <tr r="M20" s="3"/>
      </tp>
      <tp t="s">
        <v/>
        <stp/>
        <stp>EM_S_MAJASSRES_NUM</stp>
        <stp>3</stp>
        <stp>300010.SZ</stp>
        <stp>1/4/2015</stp>
        <stp>1/4/2017</stp>
        <tr r="M1273" s="5"/>
        <tr r="M1302" s="3"/>
      </tp>
      <tp t="s">
        <v/>
        <stp/>
        <stp>EM_S_MAJASSRES_NUM</stp>
        <stp>3</stp>
        <stp>300110.SZ</stp>
        <stp>1/4/2015</stp>
        <stp>1/4/2017</stp>
        <tr r="M1401" s="3"/>
        <tr r="M1372" s="5"/>
      </tp>
      <tp t="s">
        <v/>
        <stp/>
        <stp>EM_S_MAJASSRES_NUM</stp>
        <stp>3</stp>
        <stp>300210.SZ</stp>
        <stp>1/4/2015</stp>
        <stp>1/4/2017</stp>
        <tr r="M1500" s="3"/>
        <tr r="M1471" s="5"/>
      </tp>
      <tp>
        <v>1</v>
        <stp/>
        <stp>EM_S_MAJASSRES_NUM</stp>
        <stp>3</stp>
        <stp>300310.SZ</stp>
        <stp>1/4/2015</stp>
        <stp>1/4/2017</stp>
        <tr r="M1600" s="3"/>
        <tr r="M1571" s="5"/>
      </tp>
      <tp t="s">
        <v/>
        <stp/>
        <stp>EM_S_MAJASSRES_NUM</stp>
        <stp>3</stp>
        <stp>002820.SZ</stp>
        <stp>1/4/2015</stp>
        <stp>1/4/2017</stp>
        <tr r="M1277" s="3"/>
      </tp>
      <tp t="s">
        <v/>
        <stp/>
        <stp>EM_S_MAJASSRES_NUM</stp>
        <stp>3</stp>
        <stp>002420.SZ</stp>
        <stp>1/4/2015</stp>
        <stp>1/4/2017</stp>
        <tr r="M889" s="3"/>
        <tr r="M889" s="5"/>
      </tp>
      <tp t="s">
        <v/>
        <stp/>
        <stp>EM_S_MAJASSRES_NUM</stp>
        <stp>3</stp>
        <stp>002520.SZ</stp>
        <stp>1/4/2015</stp>
        <stp>1/4/2017</stp>
        <tr r="M989" s="5"/>
        <tr r="M989" s="3"/>
      </tp>
      <tp t="s">
        <v/>
        <stp/>
        <stp>EM_S_MAJASSRES_NUM</stp>
        <stp>3</stp>
        <stp>002620.SZ</stp>
        <stp>1/4/2015</stp>
        <stp>1/4/2017</stp>
        <tr r="M1088" s="5"/>
        <tr r="M1088" s="3"/>
      </tp>
      <tp t="s">
        <v/>
        <stp/>
        <stp>EM_S_MAJASSRES_NUM</stp>
        <stp>3</stp>
        <stp>002020.SZ</stp>
        <stp>1/4/2015</stp>
        <stp>1/4/2017</stp>
        <tr r="M490" s="3"/>
        <tr r="M490" s="5"/>
      </tp>
      <tp t="s">
        <v/>
        <stp/>
        <stp>EM_S_MAJASSRES_NUM</stp>
        <stp>3</stp>
        <stp>002120.SZ</stp>
        <stp>1/4/2015</stp>
        <stp>1/4/2017</stp>
        <tr r="M590" s="3"/>
        <tr r="M590" s="5"/>
      </tp>
      <tp t="s">
        <v/>
        <stp/>
        <stp>EM_S_MAJASSRES_NUM</stp>
        <stp>3</stp>
        <stp>002220.SZ</stp>
        <stp>1/4/2015</stp>
        <stp>1/4/2017</stp>
        <tr r="M690" s="3"/>
        <tr r="M690" s="5"/>
      </tp>
      <tp t="s">
        <v/>
        <stp/>
        <stp>EM_S_MAJASSRES_NUM</stp>
        <stp>3</stp>
        <stp>002320.SZ</stp>
        <stp>1/4/2015</stp>
        <stp>1/4/2017</stp>
        <tr r="M789" s="5"/>
        <tr r="M789" s="3"/>
      </tp>
      <tp t="s">
        <v/>
        <stp/>
        <stp>EM_S_MAJASSRES_NUM</stp>
        <stp>3</stp>
        <stp>000821.SZ</stp>
        <stp>1/4/2015</stp>
        <stp>1/4/2017</stp>
        <tr r="M342" s="3"/>
        <tr r="M342" s="5"/>
      </tp>
      <tp t="s">
        <v/>
        <stp/>
        <stp>EM_S_MAJASSRES_NUM</stp>
        <stp>3</stp>
        <stp>000921.SZ</stp>
        <stp>1/4/2015</stp>
        <stp>1/4/2017</stp>
        <tr r="M408" s="5"/>
        <tr r="M408" s="3"/>
      </tp>
      <tp t="s">
        <v/>
        <stp/>
        <stp>EM_S_MAJASSRES_NUM</stp>
        <stp>3</stp>
        <stp>000421.SZ</stp>
        <stp>1/4/2015</stp>
        <stp>1/4/2017</stp>
        <tr r="M96" s="5"/>
        <tr r="M96" s="3"/>
      </tp>
      <tp t="s">
        <v/>
        <stp/>
        <stp>EM_S_MAJASSRES_NUM</stp>
        <stp>3</stp>
        <stp>300411.SZ</stp>
        <stp>1/4/2015</stp>
        <stp>1/4/2017</stp>
        <tr r="M1700" s="3"/>
        <tr r="M1671" s="5"/>
      </tp>
      <tp t="s">
        <v/>
        <stp/>
        <stp>EM_S_MAJASSRES_NUM</stp>
        <stp>3</stp>
        <stp>000521.SZ</stp>
        <stp>1/4/2015</stp>
        <stp>1/4/2017</stp>
        <tr r="M123" s="3"/>
        <tr r="M123" s="5"/>
      </tp>
      <tp t="s">
        <v/>
        <stp/>
        <stp>EM_S_MAJASSRES_NUM</stp>
        <stp>3</stp>
        <stp>300511.SZ</stp>
        <stp>1/4/2015</stp>
        <stp>1/4/2017</stp>
        <tr r="M1798" s="3"/>
        <tr r="M1769" s="5"/>
      </tp>
      <tp t="s">
        <v/>
        <stp/>
        <stp>EM_S_MAJASSRES_NUM</stp>
        <stp>3</stp>
        <stp>000721.SZ</stp>
        <stp>1/4/2015</stp>
        <stp>1/4/2017</stp>
        <tr r="M274" s="5"/>
        <tr r="M274" s="3"/>
      </tp>
      <tp t="s">
        <v/>
        <stp/>
        <stp>EM_S_MAJASSRES_NUM</stp>
        <stp>3</stp>
        <stp>000021.SZ</stp>
        <stp>1/4/2015</stp>
        <stp>1/4/2017</stp>
        <tr r="M21" s="3"/>
        <tr r="M21" s="5"/>
      </tp>
      <tp t="s">
        <v/>
        <stp/>
        <stp>EM_S_MAJASSRES_NUM</stp>
        <stp>3</stp>
        <stp>300011.SZ</stp>
        <stp>1/4/2015</stp>
        <stp>1/4/2017</stp>
        <tr r="M1274" s="5"/>
        <tr r="M1303" s="3"/>
      </tp>
      <tp>
        <v>1</v>
        <stp/>
        <stp>EM_S_MAJASSRES_NUM</stp>
        <stp>3</stp>
        <stp>300111.SZ</stp>
        <stp>1/4/2015</stp>
        <stp>1/4/2017</stp>
        <tr r="M1373" s="5"/>
        <tr r="M1402" s="3"/>
      </tp>
      <tp t="s">
        <v/>
        <stp/>
        <stp>EM_S_MAJASSRES_NUM</stp>
        <stp>3</stp>
        <stp>300211.SZ</stp>
        <stp>1/4/2015</stp>
        <stp>1/4/2017</stp>
        <tr r="M1501" s="3"/>
        <tr r="M1472" s="5"/>
      </tp>
      <tp t="s">
        <v/>
        <stp/>
        <stp>EM_S_MAJASSRES_NUM</stp>
        <stp>3</stp>
        <stp>300311.SZ</stp>
        <stp>1/4/2015</stp>
        <stp>1/4/2017</stp>
        <tr r="M1601" s="3"/>
        <tr r="M1572" s="5"/>
      </tp>
      <tp t="s">
        <v/>
        <stp/>
        <stp>EM_S_MAJASSRES_NUM</stp>
        <stp>3</stp>
        <stp>002821.SZ</stp>
        <stp>1/4/2015</stp>
        <stp>1/4/2017</stp>
        <tr r="M1278" s="3"/>
      </tp>
      <tp t="s">
        <v/>
        <stp/>
        <stp>EM_S_MAJASSRES_NUM</stp>
        <stp>3</stp>
        <stp>002421.SZ</stp>
        <stp>1/4/2015</stp>
        <stp>1/4/2017</stp>
        <tr r="M890" s="5"/>
        <tr r="M890" s="3"/>
      </tp>
      <tp t="s">
        <v/>
        <stp/>
        <stp>EM_S_MAJASSRES_NUM</stp>
        <stp>3</stp>
        <stp>002521.SZ</stp>
        <stp>1/4/2015</stp>
        <stp>1/4/2017</stp>
        <tr r="M990" s="5"/>
        <tr r="M990" s="3"/>
      </tp>
      <tp t="s">
        <v/>
        <stp/>
        <stp>EM_S_MAJASSRES_NUM</stp>
        <stp>3</stp>
        <stp>002621.SZ</stp>
        <stp>1/4/2015</stp>
        <stp>1/4/2017</stp>
        <tr r="M1089" s="3"/>
        <tr r="M1089" s="5"/>
      </tp>
      <tp>
        <v>1</v>
        <stp/>
        <stp>EM_S_MAJASSRES_NUM</stp>
        <stp>3</stp>
        <stp>002721.SZ</stp>
        <stp>1/4/2015</stp>
        <stp>1/4/2017</stp>
        <tr r="M1186" s="5"/>
        <tr r="M1186" s="3"/>
      </tp>
      <tp t="s">
        <v/>
        <stp/>
        <stp>EM_S_MAJASSRES_NUM</stp>
        <stp>3</stp>
        <stp>002021.SZ</stp>
        <stp>1/4/2015</stp>
        <stp>1/4/2017</stp>
        <tr r="M491" s="5"/>
        <tr r="M491" s="3"/>
      </tp>
      <tp t="s">
        <v/>
        <stp/>
        <stp>EM_S_MAJASSRES_NUM</stp>
        <stp>3</stp>
        <stp>002121.SZ</stp>
        <stp>1/4/2015</stp>
        <stp>1/4/2017</stp>
        <tr r="M591" s="3"/>
        <tr r="M591" s="5"/>
      </tp>
      <tp t="s">
        <v/>
        <stp/>
        <stp>EM_S_MAJASSRES_NUM</stp>
        <stp>3</stp>
        <stp>002221.SZ</stp>
        <stp>1/4/2015</stp>
        <stp>1/4/2017</stp>
        <tr r="M691" s="5"/>
        <tr r="M691" s="3"/>
      </tp>
      <tp t="s">
        <v/>
        <stp/>
        <stp>EM_S_MAJASSRES_NUM</stp>
        <stp>3</stp>
        <stp>002321.SZ</stp>
        <stp>1/4/2015</stp>
        <stp>1/4/2017</stp>
        <tr r="M790" s="5"/>
        <tr r="M790" s="3"/>
      </tp>
      <tp t="s">
        <v/>
        <stp/>
        <stp>EM_S_MAJASSRES_NUM</stp>
        <stp>3</stp>
        <stp>000826.SZ</stp>
        <stp>1/4/2015</stp>
        <stp>1/4/2017</stp>
        <tr r="M346" s="3"/>
        <tr r="M346" s="5"/>
      </tp>
      <tp t="s">
        <v/>
        <stp/>
        <stp>EM_S_MAJASSRES_NUM</stp>
        <stp>3</stp>
        <stp>000926.SZ</stp>
        <stp>1/4/2015</stp>
        <stp>1/4/2017</stp>
        <tr r="M412" s="5"/>
        <tr r="M412" s="3"/>
      </tp>
      <tp t="s">
        <v/>
        <stp/>
        <stp>EM_S_MAJASSRES_NUM</stp>
        <stp>3</stp>
        <stp>000426.SZ</stp>
        <stp>1/4/2015</stp>
        <stp>1/4/2017</stp>
        <tr r="M100" s="3"/>
        <tr r="M100" s="5"/>
      </tp>
      <tp t="s">
        <v/>
        <stp/>
        <stp>EM_S_MAJASSRES_NUM</stp>
        <stp>3</stp>
        <stp>300416.SZ</stp>
        <stp>1/4/2015</stp>
        <stp>1/4/2017</stp>
        <tr r="M1676" s="5"/>
        <tr r="M1705" s="3"/>
      </tp>
      <tp t="s">
        <v/>
        <stp/>
        <stp>EM_S_MAJASSRES_NUM</stp>
        <stp>3</stp>
        <stp>000526.SZ</stp>
        <stp>1/4/2015</stp>
        <stp>1/4/2017</stp>
        <tr r="M127" s="3"/>
        <tr r="M127" s="5"/>
      </tp>
      <tp t="s">
        <v/>
        <stp/>
        <stp>EM_S_MAJASSRES_NUM</stp>
        <stp>3</stp>
        <stp>300516.SZ</stp>
        <stp>1/4/2015</stp>
        <stp>1/4/2017</stp>
        <tr r="M1773" s="5"/>
        <tr r="M1802" s="3"/>
      </tp>
      <tp t="s">
        <v/>
        <stp/>
        <stp>EM_S_MAJASSRES_NUM</stp>
        <stp>3</stp>
        <stp>000626.SZ</stp>
        <stp>1/4/2015</stp>
        <stp>1/4/2017</stp>
        <tr r="M205" s="5"/>
        <tr r="M205" s="3"/>
      </tp>
      <tp t="s">
        <v/>
        <stp/>
        <stp>EM_S_MAJASSRES_NUM</stp>
        <stp>3</stp>
        <stp>000726.SZ</stp>
        <stp>1/4/2015</stp>
        <stp>1/4/2017</stp>
        <tr r="M278" s="3"/>
        <tr r="M278" s="5"/>
      </tp>
      <tp t="s">
        <v/>
        <stp/>
        <stp>EM_S_MAJASSRES_NUM</stp>
        <stp>3</stp>
        <stp>000026.SZ</stp>
        <stp>1/4/2015</stp>
        <stp>1/4/2017</stp>
        <tr r="M25" s="5"/>
        <tr r="M25" s="3"/>
      </tp>
      <tp t="s">
        <v/>
        <stp/>
        <stp>EM_S_MAJASSRES_NUM</stp>
        <stp>3</stp>
        <stp>300016.SZ</stp>
        <stp>1/4/2015</stp>
        <stp>1/4/2017</stp>
        <tr r="M1279" s="5"/>
        <tr r="M1308" s="3"/>
      </tp>
      <tp t="s">
        <v/>
        <stp/>
        <stp>EM_S_MAJASSRES_NUM</stp>
        <stp>3</stp>
        <stp>300116.SZ</stp>
        <stp>1/4/2015</stp>
        <stp>1/4/2017</stp>
        <tr r="M1378" s="5"/>
        <tr r="M1407" s="3"/>
      </tp>
      <tp t="s">
        <v/>
        <stp/>
        <stp>EM_S_MAJASSRES_NUM</stp>
        <stp>3</stp>
        <stp>300216.SZ</stp>
        <stp>1/4/2015</stp>
        <stp>1/4/2017</stp>
        <tr r="M1506" s="3"/>
        <tr r="M1477" s="5"/>
      </tp>
      <tp t="s">
        <v/>
        <stp/>
        <stp>EM_S_MAJASSRES_NUM</stp>
        <stp>3</stp>
        <stp>300316.SZ</stp>
        <stp>1/4/2015</stp>
        <stp>1/4/2017</stp>
        <tr r="M1606" s="3"/>
        <tr r="M1577" s="5"/>
      </tp>
      <tp t="s">
        <v/>
        <stp/>
        <stp>EM_S_MAJASSRES_NUM</stp>
        <stp>3</stp>
        <stp>002826.SZ</stp>
        <stp>1/4/2015</stp>
        <stp>1/4/2017</stp>
        <tr r="M1282" s="3"/>
      </tp>
      <tp t="s">
        <v/>
        <stp/>
        <stp>EM_S_MAJASSRES_NUM</stp>
        <stp>3</stp>
        <stp>002426.SZ</stp>
        <stp>1/4/2015</stp>
        <stp>1/4/2017</stp>
        <tr r="M895" s="5"/>
        <tr r="M895" s="3"/>
      </tp>
      <tp t="s">
        <v/>
        <stp/>
        <stp>EM_S_MAJASSRES_NUM</stp>
        <stp>3</stp>
        <stp>002526.SZ</stp>
        <stp>1/4/2015</stp>
        <stp>1/4/2017</stp>
        <tr r="M994" s="3"/>
        <tr r="M994" s="5"/>
      </tp>
      <tp t="s">
        <v/>
        <stp/>
        <stp>EM_S_MAJASSRES_NUM</stp>
        <stp>3</stp>
        <stp>002626.SZ</stp>
        <stp>1/4/2015</stp>
        <stp>1/4/2017</stp>
        <tr r="M1094" s="5"/>
        <tr r="M1094" s="3"/>
      </tp>
      <tp t="s">
        <v/>
        <stp/>
        <stp>EM_S_MAJASSRES_NUM</stp>
        <stp>3</stp>
        <stp>002726.SZ</stp>
        <stp>1/4/2015</stp>
        <stp>1/4/2017</stp>
        <tr r="M1191" s="3"/>
        <tr r="M1191" s="5"/>
      </tp>
      <tp t="s">
        <v/>
        <stp/>
        <stp>EM_S_MAJASSRES_NUM</stp>
        <stp>3</stp>
        <stp>002026.SZ</stp>
        <stp>1/4/2015</stp>
        <stp>1/4/2017</stp>
        <tr r="M496" s="5"/>
        <tr r="M496" s="3"/>
      </tp>
      <tp t="s">
        <v/>
        <stp/>
        <stp>EM_S_MAJASSRES_NUM</stp>
        <stp>3</stp>
        <stp>002126.SZ</stp>
        <stp>1/4/2015</stp>
        <stp>1/4/2017</stp>
        <tr r="M596" s="5"/>
        <tr r="M596" s="3"/>
      </tp>
      <tp t="s">
        <v/>
        <stp/>
        <stp>EM_S_MAJASSRES_NUM</stp>
        <stp>3</stp>
        <stp>002226.SZ</stp>
        <stp>1/4/2015</stp>
        <stp>1/4/2017</stp>
        <tr r="M696" s="3"/>
        <tr r="M696" s="5"/>
      </tp>
      <tp t="s">
        <v/>
        <stp/>
        <stp>EM_S_MAJASSRES_NUM</stp>
        <stp>3</stp>
        <stp>002326.SZ</stp>
        <stp>1/4/2015</stp>
        <stp>1/4/2017</stp>
        <tr r="M795" s="5"/>
        <tr r="M795" s="3"/>
      </tp>
      <tp t="s">
        <v/>
        <stp/>
        <stp>EM_S_MAJASSRES_NUM</stp>
        <stp>3</stp>
        <stp>000927.SZ</stp>
        <stp>1/4/2015</stp>
        <stp>1/4/2017</stp>
        <tr r="M413" s="3"/>
        <tr r="M413" s="5"/>
      </tp>
      <tp t="s">
        <v/>
        <stp/>
        <stp>EM_S_MAJASSRES_NUM</stp>
        <stp>3</stp>
        <stp>300417.SZ</stp>
        <stp>1/4/2015</stp>
        <stp>1/4/2017</stp>
        <tr r="M1706" s="3"/>
        <tr r="M1677" s="5"/>
      </tp>
      <tp t="s">
        <v/>
        <stp/>
        <stp>EM_S_MAJASSRES_NUM</stp>
        <stp>3</stp>
        <stp>300517.SZ</stp>
        <stp>1/4/2015</stp>
        <stp>1/4/2017</stp>
        <tr r="M1803" s="3"/>
        <tr r="M1774" s="5"/>
      </tp>
      <tp t="s">
        <v/>
        <stp/>
        <stp>EM_S_MAJASSRES_NUM</stp>
        <stp>3</stp>
        <stp>000627.SZ</stp>
        <stp>1/4/2015</stp>
        <stp>1/4/2017</stp>
        <tr r="M206" s="5"/>
        <tr r="M206" s="3"/>
      </tp>
      <tp t="s">
        <v/>
        <stp/>
        <stp>EM_S_MAJASSRES_NUM</stp>
        <stp>3</stp>
        <stp>000727.SZ</stp>
        <stp>1/4/2015</stp>
        <stp>1/4/2017</stp>
        <tr r="M279" s="3"/>
        <tr r="M279" s="5"/>
      </tp>
      <tp t="s">
        <v/>
        <stp/>
        <stp>EM_S_MAJASSRES_NUM</stp>
        <stp>3</stp>
        <stp>000027.SZ</stp>
        <stp>1/4/2015</stp>
        <stp>1/4/2017</stp>
        <tr r="M26" s="5"/>
        <tr r="M26" s="3"/>
      </tp>
      <tp t="s">
        <v/>
        <stp/>
        <stp>EM_S_MAJASSRES_NUM</stp>
        <stp>3</stp>
        <stp>300017.SZ</stp>
        <stp>1/4/2015</stp>
        <stp>1/4/2017</stp>
        <tr r="M1280" s="5"/>
        <tr r="M1309" s="3"/>
      </tp>
      <tp t="s">
        <v/>
        <stp/>
        <stp>EM_S_MAJASSRES_NUM</stp>
        <stp>3</stp>
        <stp>300117.SZ</stp>
        <stp>1/4/2015</stp>
        <stp>1/4/2017</stp>
        <tr r="M1408" s="3"/>
        <tr r="M1379" s="5"/>
      </tp>
      <tp t="s">
        <v/>
        <stp/>
        <stp>EM_S_MAJASSRES_NUM</stp>
        <stp>3</stp>
        <stp>300217.SZ</stp>
        <stp>1/4/2015</stp>
        <stp>1/4/2017</stp>
        <tr r="M1478" s="5"/>
        <tr r="M1507" s="3"/>
      </tp>
      <tp t="s">
        <v/>
        <stp/>
        <stp>EM_S_MAJASSRES_NUM</stp>
        <stp>3</stp>
        <stp>300317.SZ</stp>
        <stp>1/4/2015</stp>
        <stp>1/4/2017</stp>
        <tr r="M1578" s="5"/>
        <tr r="M1607" s="3"/>
      </tp>
      <tp t="s">
        <v/>
        <stp/>
        <stp>EM_S_MAJASSRES_NUM</stp>
        <stp>3</stp>
        <stp>002827.SZ</stp>
        <stp>1/4/2015</stp>
        <stp>1/4/2017</stp>
        <tr r="M1283" s="3"/>
      </tp>
      <tp t="s">
        <v/>
        <stp/>
        <stp>EM_S_MAJASSRES_NUM</stp>
        <stp>3</stp>
        <stp>002427.SZ</stp>
        <stp>1/4/2015</stp>
        <stp>1/4/2017</stp>
        <tr r="M896" s="3"/>
        <tr r="M896" s="5"/>
      </tp>
      <tp t="s">
        <v/>
        <stp/>
        <stp>EM_S_MAJASSRES_NUM</stp>
        <stp>3</stp>
        <stp>002527.SZ</stp>
        <stp>1/4/2015</stp>
        <stp>1/4/2017</stp>
        <tr r="M995" s="3"/>
        <tr r="M995" s="5"/>
      </tp>
      <tp t="s">
        <v/>
        <stp/>
        <stp>EM_S_MAJASSRES_NUM</stp>
        <stp>3</stp>
        <stp>002627.SZ</stp>
        <stp>1/4/2015</stp>
        <stp>1/4/2017</stp>
        <tr r="M1095" s="3"/>
        <tr r="M1095" s="5"/>
      </tp>
      <tp t="s">
        <v/>
        <stp/>
        <stp>EM_S_MAJASSRES_NUM</stp>
        <stp>3</stp>
        <stp>002727.SZ</stp>
        <stp>1/4/2015</stp>
        <stp>1/4/2017</stp>
        <tr r="M1192" s="5"/>
        <tr r="M1192" s="3"/>
      </tp>
      <tp t="s">
        <v/>
        <stp/>
        <stp>EM_S_MAJASSRES_NUM</stp>
        <stp>3</stp>
        <stp>002027.SZ</stp>
        <stp>1/4/2015</stp>
        <stp>1/4/2017</stp>
        <tr r="M497" s="3"/>
        <tr r="M497" s="5"/>
      </tp>
      <tp t="s">
        <v/>
        <stp/>
        <stp>EM_S_MAJASSRES_NUM</stp>
        <stp>3</stp>
        <stp>002127.SZ</stp>
        <stp>1/4/2015</stp>
        <stp>1/4/2017</stp>
        <tr r="M597" s="5"/>
        <tr r="M597" s="3"/>
      </tp>
      <tp t="s">
        <v/>
        <stp/>
        <stp>EM_S_MAJASSRES_NUM</stp>
        <stp>3</stp>
        <stp>002227.SZ</stp>
        <stp>1/4/2015</stp>
        <stp>1/4/2017</stp>
        <tr r="M697" s="5"/>
        <tr r="M697" s="3"/>
      </tp>
      <tp t="s">
        <v/>
        <stp/>
        <stp>EM_S_MAJASSRES_NUM</stp>
        <stp>3</stp>
        <stp>002327.SZ</stp>
        <stp>1/4/2015</stp>
        <stp>1/4/2017</stp>
        <tr r="M796" s="3"/>
        <tr r="M796" s="5"/>
      </tp>
      <tp t="s">
        <v/>
        <stp/>
        <stp>EM_S_MAJASSRES_NUM</stp>
        <stp>3</stp>
        <stp>300414.SZ</stp>
        <stp>1/4/2015</stp>
        <stp>1/4/2017</stp>
        <tr r="M1674" s="5"/>
        <tr r="M1703" s="3"/>
      </tp>
      <tp t="s">
        <v/>
        <stp/>
        <stp>EM_S_MAJASSRES_NUM</stp>
        <stp>3</stp>
        <stp>000524.SZ</stp>
        <stp>1/4/2015</stp>
        <stp>1/4/2017</stp>
        <tr r="M125" s="3"/>
        <tr r="M125" s="5"/>
      </tp>
      <tp t="s">
        <v/>
        <stp/>
        <stp>EM_S_MAJASSRES_NUM</stp>
        <stp>3</stp>
        <stp>300014.SZ</stp>
        <stp>1/4/2015</stp>
        <stp>1/4/2017</stp>
        <tr r="M1277" s="5"/>
        <tr r="M1306" s="3"/>
      </tp>
      <tp t="s">
        <v/>
        <stp/>
        <stp>EM_S_MAJASSRES_NUM</stp>
        <stp>3</stp>
        <stp>300114.SZ</stp>
        <stp>1/4/2015</stp>
        <stp>1/4/2017</stp>
        <tr r="M1376" s="5"/>
        <tr r="M1405" s="3"/>
      </tp>
      <tp t="s">
        <v/>
        <stp/>
        <stp>EM_S_MAJASSRES_NUM</stp>
        <stp>3</stp>
        <stp>300214.SZ</stp>
        <stp>1/4/2015</stp>
        <stp>1/4/2017</stp>
        <tr r="M1475" s="5"/>
        <tr r="M1504" s="3"/>
      </tp>
      <tp t="s">
        <v/>
        <stp/>
        <stp>EM_S_MAJASSRES_NUM</stp>
        <stp>3</stp>
        <stp>300314.SZ</stp>
        <stp>1/4/2015</stp>
        <stp>1/4/2017</stp>
        <tr r="M1575" s="5"/>
        <tr r="M1604" s="3"/>
      </tp>
      <tp t="s">
        <v/>
        <stp/>
        <stp>EM_S_MAJASSRES_NUM</stp>
        <stp>3</stp>
        <stp>002424.SZ</stp>
        <stp>1/4/2015</stp>
        <stp>1/4/2017</stp>
        <tr r="M893" s="3"/>
        <tr r="M893" s="5"/>
      </tp>
      <tp t="s">
        <v/>
        <stp/>
        <stp>EM_S_MAJASSRES_NUM</stp>
        <stp>3</stp>
        <stp>002524.SZ</stp>
        <stp>1/4/2015</stp>
        <stp>1/4/2017</stp>
        <tr r="M993" s="5"/>
        <tr r="M993" s="3"/>
      </tp>
      <tp t="s">
        <v/>
        <stp/>
        <stp>EM_S_MAJASSRES_NUM</stp>
        <stp>3</stp>
        <stp>002624.SZ</stp>
        <stp>1/4/2015</stp>
        <stp>1/4/2017</stp>
        <tr r="M1092" s="5"/>
        <tr r="M1092" s="3"/>
      </tp>
      <tp t="s">
        <v/>
        <stp/>
        <stp>EM_S_MAJASSRES_NUM</stp>
        <stp>3</stp>
        <stp>002724.SZ</stp>
        <stp>1/4/2015</stp>
        <stp>1/4/2017</stp>
        <tr r="M1189" s="3"/>
        <tr r="M1189" s="5"/>
      </tp>
      <tp t="s">
        <v/>
        <stp/>
        <stp>EM_S_MAJASSRES_NUM</stp>
        <stp>3</stp>
        <stp>002024.SZ</stp>
        <stp>1/4/2015</stp>
        <stp>1/4/2017</stp>
        <tr r="M494" s="5"/>
        <tr r="M494" s="3"/>
      </tp>
      <tp t="s">
        <v/>
        <stp/>
        <stp>EM_S_MAJASSRES_NUM</stp>
        <stp>3</stp>
        <stp>002124.SZ</stp>
        <stp>1/4/2015</stp>
        <stp>1/4/2017</stp>
        <tr r="M594" s="3"/>
        <tr r="M594" s="5"/>
      </tp>
      <tp t="s">
        <v/>
        <stp/>
        <stp>EM_S_MAJASSRES_NUM</stp>
        <stp>3</stp>
        <stp>002224.SZ</stp>
        <stp>1/4/2015</stp>
        <stp>1/4/2017</stp>
        <tr r="M694" s="3"/>
        <tr r="M694" s="5"/>
      </tp>
      <tp t="s">
        <v/>
        <stp/>
        <stp>EM_S_MAJASSRES_NUM</stp>
        <stp>3</stp>
        <stp>002324.SZ</stp>
        <stp>1/4/2015</stp>
        <stp>1/4/2017</stp>
        <tr r="M793" s="3"/>
        <tr r="M793" s="5"/>
      </tp>
      <tp t="s">
        <v/>
        <stp/>
        <stp>EM_S_MAJASSRES_NUM</stp>
        <stp>3</stp>
        <stp>000825.SZ</stp>
        <stp>1/4/2015</stp>
        <stp>1/4/2017</stp>
        <tr r="M345" s="3"/>
        <tr r="M345" s="5"/>
      </tp>
      <tp>
        <v>1</v>
        <stp/>
        <stp>EM_S_MAJASSRES_NUM</stp>
        <stp>3</stp>
        <stp>000925.SZ</stp>
        <stp>1/4/2015</stp>
        <stp>1/4/2017</stp>
        <tr r="M411" s="5"/>
        <tr r="M411" s="3"/>
      </tp>
      <tp t="s">
        <v/>
        <stp/>
        <stp>EM_S_MAJASSRES_NUM</stp>
        <stp>3</stp>
        <stp>000425.SZ</stp>
        <stp>1/4/2015</stp>
        <stp>1/4/2017</stp>
        <tr r="M99" s="5"/>
        <tr r="M99" s="3"/>
      </tp>
      <tp t="s">
        <v/>
        <stp/>
        <stp>EM_S_MAJASSRES_NUM</stp>
        <stp>3</stp>
        <stp>300415.SZ</stp>
        <stp>1/4/2015</stp>
        <stp>1/4/2017</stp>
        <tr r="M1704" s="3"/>
        <tr r="M1675" s="5"/>
      </tp>
      <tp t="s">
        <v/>
        <stp/>
        <stp>EM_S_MAJASSRES_NUM</stp>
        <stp>3</stp>
        <stp>000525.SZ</stp>
        <stp>1/4/2015</stp>
        <stp>1/4/2017</stp>
        <tr r="M126" s="3"/>
        <tr r="M126" s="5"/>
      </tp>
      <tp t="s">
        <v/>
        <stp/>
        <stp>EM_S_MAJASSRES_NUM</stp>
        <stp>3</stp>
        <stp>300515.SZ</stp>
        <stp>1/4/2015</stp>
        <stp>1/4/2017</stp>
        <tr r="M1801" s="3"/>
        <tr r="M1772" s="5"/>
      </tp>
      <tp t="s">
        <v/>
        <stp/>
        <stp>EM_S_MAJASSRES_NUM</stp>
        <stp>3</stp>
        <stp>000625.SZ</stp>
        <stp>1/4/2015</stp>
        <stp>1/4/2017</stp>
        <tr r="M204" s="3"/>
        <tr r="M204" s="5"/>
      </tp>
      <tp t="s">
        <v/>
        <stp/>
        <stp>EM_S_MAJASSRES_NUM</stp>
        <stp>3</stp>
        <stp>000725.SZ</stp>
        <stp>1/4/2015</stp>
        <stp>1/4/2017</stp>
        <tr r="M277" s="5"/>
        <tr r="M277" s="3"/>
      </tp>
      <tp t="s">
        <v/>
        <stp/>
        <stp>EM_S_MAJASSRES_NUM</stp>
        <stp>3</stp>
        <stp>000025.SZ</stp>
        <stp>1/4/2015</stp>
        <stp>1/4/2017</stp>
        <tr r="M24" s="3"/>
        <tr r="M24" s="5"/>
      </tp>
      <tp t="s">
        <v/>
        <stp/>
        <stp>EM_S_MAJASSRES_NUM</stp>
        <stp>3</stp>
        <stp>300015.SZ</stp>
        <stp>1/4/2015</stp>
        <stp>1/4/2017</stp>
        <tr r="M1278" s="5"/>
        <tr r="M1307" s="3"/>
      </tp>
      <tp t="s">
        <v/>
        <stp/>
        <stp>EM_S_MAJASSRES_NUM</stp>
        <stp>3</stp>
        <stp>300115.SZ</stp>
        <stp>1/4/2015</stp>
        <stp>1/4/2017</stp>
        <tr r="M1406" s="3"/>
        <tr r="M1377" s="5"/>
      </tp>
      <tp t="s">
        <v/>
        <stp/>
        <stp>EM_S_MAJASSRES_NUM</stp>
        <stp>3</stp>
        <stp>300215.SZ</stp>
        <stp>1/4/2015</stp>
        <stp>1/4/2017</stp>
        <tr r="M1505" s="3"/>
        <tr r="M1476" s="5"/>
      </tp>
      <tp t="s">
        <v/>
        <stp/>
        <stp>EM_S_MAJASSRES_NUM</stp>
        <stp>3</stp>
        <stp>300315.SZ</stp>
        <stp>1/4/2015</stp>
        <stp>1/4/2017</stp>
        <tr r="M1576" s="5"/>
        <tr r="M1605" s="3"/>
      </tp>
      <tp t="s">
        <v/>
        <stp/>
        <stp>EM_S_MAJASSRES_NUM</stp>
        <stp>3</stp>
        <stp>002825.SZ</stp>
        <stp>1/4/2015</stp>
        <stp>1/4/2017</stp>
        <tr r="M1281" s="3"/>
      </tp>
      <tp t="s">
        <v/>
        <stp/>
        <stp>EM_S_MAJASSRES_NUM</stp>
        <stp>3</stp>
        <stp>002425.SZ</stp>
        <stp>1/4/2015</stp>
        <stp>1/4/2017</stp>
        <tr r="M894" s="5"/>
        <tr r="M894" s="3"/>
      </tp>
      <tp t="s">
        <v/>
        <stp/>
        <stp>EM_S_MAJASSRES_NUM</stp>
        <stp>3</stp>
        <stp>002625.SZ</stp>
        <stp>1/4/2015</stp>
        <stp>1/4/2017</stp>
        <tr r="M1093" s="3"/>
        <tr r="M1093" s="5"/>
      </tp>
      <tp t="s">
        <v/>
        <stp/>
        <stp>EM_S_MAJASSRES_NUM</stp>
        <stp>3</stp>
        <stp>002725.SZ</stp>
        <stp>1/4/2015</stp>
        <stp>1/4/2017</stp>
        <tr r="M1190" s="3"/>
        <tr r="M1190" s="5"/>
      </tp>
      <tp t="s">
        <v/>
        <stp/>
        <stp>EM_S_MAJASSRES_NUM</stp>
        <stp>3</stp>
        <stp>002025.SZ</stp>
        <stp>1/4/2015</stp>
        <stp>1/4/2017</stp>
        <tr r="M495" s="3"/>
        <tr r="M495" s="5"/>
      </tp>
      <tp t="s">
        <v/>
        <stp/>
        <stp>EM_S_MAJASSRES_NUM</stp>
        <stp>3</stp>
        <stp>002125.SZ</stp>
        <stp>1/4/2015</stp>
        <stp>1/4/2017</stp>
        <tr r="M595" s="5"/>
        <tr r="M595" s="3"/>
      </tp>
      <tp t="s">
        <v/>
        <stp/>
        <stp>EM_S_MAJASSRES_NUM</stp>
        <stp>3</stp>
        <stp>002225.SZ</stp>
        <stp>1/4/2015</stp>
        <stp>1/4/2017</stp>
        <tr r="M695" s="3"/>
        <tr r="M695" s="5"/>
      </tp>
      <tp t="s">
        <v/>
        <stp/>
        <stp>EM_S_MAJASSRES_NUM</stp>
        <stp>3</stp>
        <stp>002325.SZ</stp>
        <stp>1/4/2015</stp>
        <stp>1/4/2017</stp>
        <tr r="M794" s="3"/>
        <tr r="M794" s="5"/>
      </tp>
      <tp>
        <v>14928111.57</v>
        <stp/>
        <stp>EM_S_STM07_IS</stp>
        <stp>4</stp>
        <stp>002785.SZ</stp>
        <stp>61</stp>
        <stp>9/30/2016</stp>
        <stp>1</stp>
        <tr r="I1245" s="3"/>
      </tp>
      <tp>
        <v>49775259.799999997</v>
        <stp/>
        <stp>EM_S_STM07_IS</stp>
        <stp>4</stp>
        <stp>002795.SZ</stp>
        <stp>61</stp>
        <stp>9/30/2016</stp>
        <stp>1</stp>
        <tr r="I1254" s="3"/>
      </tp>
      <tp>
        <v>37045876.350000001</v>
        <stp/>
        <stp>EM_S_STM07_IS</stp>
        <stp>4</stp>
        <stp>002725.SZ</stp>
        <stp>61</stp>
        <stp>9/30/2016</stp>
        <stp>1</stp>
        <tr r="I1190" s="3"/>
      </tp>
      <tp>
        <v>22193649.780000001</v>
        <stp/>
        <stp>EM_S_STM07_IS</stp>
        <stp>4</stp>
        <stp>002735.SZ</stp>
        <stp>61</stp>
        <stp>9/30/2016</stp>
        <stp>1</stp>
        <tr r="I1200" s="3"/>
      </tp>
      <tp>
        <v>326965239.97000003</v>
        <stp/>
        <stp>EM_S_STM07_IS</stp>
        <stp>4</stp>
        <stp>002705.SZ</stp>
        <stp>61</stp>
        <stp>9/30/2016</stp>
        <stp>1</stp>
        <tr r="I1172" s="3"/>
      </tp>
      <tp>
        <v>3336601.54</v>
        <stp/>
        <stp>EM_S_STM07_IS</stp>
        <stp>4</stp>
        <stp>002715.SZ</stp>
        <stp>61</stp>
        <stp>9/30/2016</stp>
        <stp>1</stp>
        <tr r="I1181" s="3"/>
      </tp>
      <tp>
        <v>80371330.920000002</v>
        <stp/>
        <stp>EM_S_STM07_IS</stp>
        <stp>4</stp>
        <stp>002765.SZ</stp>
        <stp>61</stp>
        <stp>9/30/2016</stp>
        <stp>1</stp>
        <tr r="I1227" s="3"/>
      </tp>
      <tp>
        <v>101563918.08</v>
        <stp/>
        <stp>EM_S_STM07_IS</stp>
        <stp>4</stp>
        <stp>002775.SZ</stp>
        <stp>61</stp>
        <stp>9/30/2016</stp>
        <stp>1</stp>
        <tr r="I1236" s="3"/>
      </tp>
      <tp>
        <v>314047088.27999997</v>
        <stp/>
        <stp>EM_S_STM07_IS</stp>
        <stp>4</stp>
        <stp>002745.SZ</stp>
        <stp>61</stp>
        <stp>9/30/2016</stp>
        <stp>1</stp>
        <tr r="I1209" s="3"/>
      </tp>
      <tp>
        <v>787696.19</v>
        <stp/>
        <stp>EM_S_STM07_IS</stp>
        <stp>4</stp>
        <stp>002755.SZ</stp>
        <stp>61</stp>
        <stp>9/30/2016</stp>
        <stp>1</stp>
        <tr r="I1218" s="3"/>
      </tp>
      <tp>
        <v>16041702.42</v>
        <stp/>
        <stp>EM_S_STM07_IS</stp>
        <stp>4</stp>
        <stp>002685.SZ</stp>
        <stp>61</stp>
        <stp>9/30/2016</stp>
        <stp>1</stp>
        <tr r="I1153" s="3"/>
      </tp>
      <tp>
        <v>81770653.650000006</v>
        <stp/>
        <stp>EM_S_STM07_IS</stp>
        <stp>4</stp>
        <stp>002695.SZ</stp>
        <stp>61</stp>
        <stp>9/30/2016</stp>
        <stp>1</stp>
        <tr r="I1163" s="3"/>
      </tp>
      <tp>
        <v>37482194.289999999</v>
        <stp/>
        <stp>EM_S_STM07_IS</stp>
        <stp>4</stp>
        <stp>002625.SZ</stp>
        <stp>61</stp>
        <stp>9/30/2016</stp>
        <stp>1</stp>
        <tr r="I1093" s="3"/>
      </tp>
      <tp>
        <v>267068642.28999999</v>
        <stp/>
        <stp>EM_S_STM07_IS</stp>
        <stp>4</stp>
        <stp>002635.SZ</stp>
        <stp>61</stp>
        <stp>9/30/2016</stp>
        <stp>1</stp>
        <tr r="I1103" s="3"/>
      </tp>
      <tp>
        <v>69760665.579999998</v>
        <stp/>
        <stp>EM_S_STM07_IS</stp>
        <stp>4</stp>
        <stp>002605.SZ</stp>
        <stp>61</stp>
        <stp>9/30/2016</stp>
        <stp>1</stp>
        <tr r="I1073" s="3"/>
      </tp>
      <tp>
        <v>84795180.030000001</v>
        <stp/>
        <stp>EM_S_STM07_IS</stp>
        <stp>4</stp>
        <stp>002615.SZ</stp>
        <stp>61</stp>
        <stp>9/30/2016</stp>
        <stp>1</stp>
        <tr r="I1083" s="3"/>
      </tp>
      <tp>
        <v>105857185.98999999</v>
        <stp/>
        <stp>EM_S_STM07_IS</stp>
        <stp>4</stp>
        <stp>002665.SZ</stp>
        <stp>61</stp>
        <stp>9/30/2016</stp>
        <stp>1</stp>
        <tr r="I1133" s="3"/>
      </tp>
      <tp>
        <v>97450595.099999994</v>
        <stp/>
        <stp>EM_S_STM07_IS</stp>
        <stp>4</stp>
        <stp>002675.SZ</stp>
        <stp>61</stp>
        <stp>9/30/2016</stp>
        <stp>1</stp>
        <tr r="I1143" s="3"/>
      </tp>
      <tp>
        <v>48974794.869999997</v>
        <stp/>
        <stp>EM_S_STM07_IS</stp>
        <stp>4</stp>
        <stp>002645.SZ</stp>
        <stp>61</stp>
        <stp>9/30/2016</stp>
        <stp>1</stp>
        <tr r="I1113" s="3"/>
      </tp>
      <tp>
        <v>14336259.890000001</v>
        <stp/>
        <stp>EM_S_STM07_IS</stp>
        <stp>4</stp>
        <stp>002655.SZ</stp>
        <stp>61</stp>
        <stp>9/30/2016</stp>
        <stp>1</stp>
        <tr r="I1123" s="3"/>
      </tp>
      <tp>
        <v>112304015.12</v>
        <stp/>
        <stp>EM_S_STM07_IS</stp>
        <stp>4</stp>
        <stp>002585.SZ</stp>
        <stp>61</stp>
        <stp>9/30/2016</stp>
        <stp>1</stp>
        <tr r="I1053" s="3"/>
      </tp>
      <tp>
        <v>565749913.54999995</v>
        <stp/>
        <stp>EM_S_STM07_IS</stp>
        <stp>4</stp>
        <stp>002595.SZ</stp>
        <stp>61</stp>
        <stp>9/30/2016</stp>
        <stp>1</stp>
        <tr r="I1063" s="3"/>
      </tp>
      <tp>
        <v>12607884.050000001</v>
        <stp/>
        <stp>EM_S_STM07_IS</stp>
        <stp>4</stp>
        <stp>002535.SZ</stp>
        <stp>61</stp>
        <stp>9/30/2016</stp>
        <stp>1</stp>
        <tr r="I1003" s="3"/>
      </tp>
      <tp>
        <v>23862047.77</v>
        <stp/>
        <stp>EM_S_STM07_IS</stp>
        <stp>4</stp>
        <stp>002505.SZ</stp>
        <stp>61</stp>
        <stp>9/30/2016</stp>
        <stp>1</stp>
        <tr r="I974" s="3"/>
      </tp>
      <tp>
        <v>20942341.969999999</v>
        <stp/>
        <stp>EM_S_STM07_IS</stp>
        <stp>4</stp>
        <stp>002515.SZ</stp>
        <stp>61</stp>
        <stp>9/30/2016</stp>
        <stp>1</stp>
        <tr r="I984" s="3"/>
      </tp>
      <tp>
        <v>57790244.770000003</v>
        <stp/>
        <stp>EM_S_STM07_IS</stp>
        <stp>4</stp>
        <stp>002565.SZ</stp>
        <stp>61</stp>
        <stp>9/30/2016</stp>
        <stp>1</stp>
        <tr r="I1033" s="3"/>
      </tp>
      <tp>
        <v>19957122.59</v>
        <stp/>
        <stp>EM_S_STM07_IS</stp>
        <stp>4</stp>
        <stp>002575.SZ</stp>
        <stp>61</stp>
        <stp>9/30/2016</stp>
        <stp>1</stp>
        <tr r="I1043" s="3"/>
      </tp>
      <tp>
        <v>80415911.719999999</v>
        <stp/>
        <stp>EM_S_STM07_IS</stp>
        <stp>4</stp>
        <stp>002545.SZ</stp>
        <stp>61</stp>
        <stp>9/30/2016</stp>
        <stp>1</stp>
        <tr r="I1013" s="3"/>
      </tp>
      <tp>
        <v>752178438.13</v>
        <stp/>
        <stp>EM_S_STM07_IS</stp>
        <stp>4</stp>
        <stp>002555.SZ</stp>
        <stp>61</stp>
        <stp>9/30/2016</stp>
        <stp>1</stp>
        <tr r="I1023" s="3"/>
      </tp>
      <tp>
        <v>12136240.220000001</v>
        <stp/>
        <stp>EM_S_STM07_IS</stp>
        <stp>4</stp>
        <stp>002485.SZ</stp>
        <stp>61</stp>
        <stp>9/30/2016</stp>
        <stp>1</stp>
        <tr r="I954" s="3"/>
      </tp>
      <tp>
        <v>30100492.559999999</v>
        <stp/>
        <stp>EM_S_STM07_IS</stp>
        <stp>4</stp>
        <stp>002495.SZ</stp>
        <stp>61</stp>
        <stp>9/30/2016</stp>
        <stp>1</stp>
        <tr r="I964" s="3"/>
      </tp>
      <tp>
        <v>88721153.870000005</v>
        <stp/>
        <stp>EM_S_STM07_IS</stp>
        <stp>4</stp>
        <stp>002425.SZ</stp>
        <stp>61</stp>
        <stp>9/30/2016</stp>
        <stp>1</stp>
        <tr r="I894" s="3"/>
      </tp>
      <tp>
        <v>18927911.68</v>
        <stp/>
        <stp>EM_S_STM07_IS</stp>
        <stp>4</stp>
        <stp>002435.SZ</stp>
        <stp>61</stp>
        <stp>9/30/2016</stp>
        <stp>1</stp>
        <tr r="I904" s="3"/>
      </tp>
      <tp>
        <v>100688870.61</v>
        <stp/>
        <stp>EM_S_STM07_IS</stp>
        <stp>4</stp>
        <stp>002405.SZ</stp>
        <stp>61</stp>
        <stp>9/30/2016</stp>
        <stp>1</stp>
        <tr r="I874" s="3"/>
      </tp>
      <tp>
        <v>4849957525.2799997</v>
        <stp/>
        <stp>EM_S_STM07_IS</stp>
        <stp>4</stp>
        <stp>002415.SZ</stp>
        <stp>61</stp>
        <stp>9/30/2016</stp>
        <stp>1</stp>
        <tr r="I884" s="3"/>
      </tp>
      <tp>
        <v>250902945.78999999</v>
        <stp/>
        <stp>EM_S_STM07_IS</stp>
        <stp>4</stp>
        <stp>002465.SZ</stp>
        <stp>61</stp>
        <stp>9/30/2016</stp>
        <stp>1</stp>
        <tr r="I934" s="3"/>
      </tp>
      <tp>
        <v>680683881.67999995</v>
        <stp/>
        <stp>EM_S_STM07_IS</stp>
        <stp>4</stp>
        <stp>002475.SZ</stp>
        <stp>61</stp>
        <stp>9/30/2016</stp>
        <stp>1</stp>
        <tr r="I944" s="3"/>
      </tp>
      <tp>
        <v>132601495.90000001</v>
        <stp/>
        <stp>EM_S_STM07_IS</stp>
        <stp>4</stp>
        <stp>002445.SZ</stp>
        <stp>61</stp>
        <stp>9/30/2016</stp>
        <stp>1</stp>
        <tr r="I914" s="3"/>
      </tp>
      <tp>
        <v>61827819.240000002</v>
        <stp/>
        <stp>EM_S_STM07_IS</stp>
        <stp>4</stp>
        <stp>002455.SZ</stp>
        <stp>61</stp>
        <stp>9/30/2016</stp>
        <stp>1</stp>
        <tr r="I924" s="3"/>
      </tp>
      <tp>
        <v>595134577.13</v>
        <stp/>
        <stp>EM_S_STM07_IS</stp>
        <stp>4</stp>
        <stp>002385.SZ</stp>
        <stp>61</stp>
        <stp>9/30/2016</stp>
        <stp>1</stp>
        <tr r="I854" s="3"/>
      </tp>
      <tp>
        <v>24125977.93</v>
        <stp/>
        <stp>EM_S_STM07_IS</stp>
        <stp>4</stp>
        <stp>002395.SZ</stp>
        <stp>61</stp>
        <stp>9/30/2016</stp>
        <stp>1</stp>
        <tr r="I864" s="3"/>
      </tp>
      <tp>
        <v>209996740.47</v>
        <stp/>
        <stp>EM_S_STM07_IS</stp>
        <stp>4</stp>
        <stp>002325.SZ</stp>
        <stp>61</stp>
        <stp>9/30/2016</stp>
        <stp>1</stp>
        <tr r="I794" s="3"/>
      </tp>
      <tp>
        <v>99462756.299999997</v>
        <stp/>
        <stp>EM_S_STM07_IS</stp>
        <stp>4</stp>
        <stp>002335.SZ</stp>
        <stp>61</stp>
        <stp>9/30/2016</stp>
        <stp>1</stp>
        <tr r="I804" s="3"/>
      </tp>
      <tp>
        <v>10635173.529999999</v>
        <stp/>
        <stp>EM_S_STM07_IS</stp>
        <stp>4</stp>
        <stp>002305.SZ</stp>
        <stp>61</stp>
        <stp>9/30/2016</stp>
        <stp>1</stp>
        <tr r="I774" s="3"/>
      </tp>
      <tp>
        <v>44835217.799999997</v>
        <stp/>
        <stp>EM_S_STM07_IS</stp>
        <stp>4</stp>
        <stp>002315.SZ</stp>
        <stp>61</stp>
        <stp>9/30/2016</stp>
        <stp>1</stp>
        <tr r="I784" s="3"/>
      </tp>
      <tp>
        <v>50540868.189999998</v>
        <stp/>
        <stp>EM_S_STM07_IS</stp>
        <stp>4</stp>
        <stp>002365.SZ</stp>
        <stp>61</stp>
        <stp>9/30/2016</stp>
        <stp>1</stp>
        <tr r="I834" s="3"/>
      </tp>
      <tp>
        <v>267380247.34999999</v>
        <stp/>
        <stp>EM_S_STM07_IS</stp>
        <stp>4</stp>
        <stp>002375.SZ</stp>
        <stp>61</stp>
        <stp>9/30/2016</stp>
        <stp>1</stp>
        <tr r="I844" s="3"/>
      </tp>
      <tp>
        <v>194648357.74000001</v>
        <stp/>
        <stp>EM_S_STM07_IS</stp>
        <stp>4</stp>
        <stp>002345.SZ</stp>
        <stp>61</stp>
        <stp>9/30/2016</stp>
        <stp>1</stp>
        <tr r="I814" s="3"/>
      </tp>
      <tp>
        <v>39038584.700000003</v>
        <stp/>
        <stp>EM_S_STM07_IS</stp>
        <stp>4</stp>
        <stp>002355.SZ</stp>
        <stp>61</stp>
        <stp>9/30/2016</stp>
        <stp>1</stp>
        <tr r="I824" s="3"/>
      </tp>
      <tp>
        <v>379641919.02999997</v>
        <stp/>
        <stp>EM_S_STM07_IS</stp>
        <stp>4</stp>
        <stp>002285.SZ</stp>
        <stp>61</stp>
        <stp>9/30/2016</stp>
        <stp>1</stp>
        <tr r="I754" s="3"/>
      </tp>
      <tp>
        <v>9063066.7300000004</v>
        <stp/>
        <stp>EM_S_STM07_IS</stp>
        <stp>4</stp>
        <stp>002295.SZ</stp>
        <stp>61</stp>
        <stp>9/30/2016</stp>
        <stp>1</stp>
        <tr r="I764" s="3"/>
      </tp>
      <tp>
        <v>63783544.020000003</v>
        <stp/>
        <stp>EM_S_STM07_IS</stp>
        <stp>4</stp>
        <stp>002225.SZ</stp>
        <stp>61</stp>
        <stp>9/30/2016</stp>
        <stp>1</stp>
        <tr r="I695" s="3"/>
      </tp>
      <tp>
        <v>11020833.07</v>
        <stp/>
        <stp>EM_S_STM07_IS</stp>
        <stp>4</stp>
        <stp>002235.SZ</stp>
        <stp>61</stp>
        <stp>9/30/2016</stp>
        <stp>1</stp>
        <tr r="I705" s="3"/>
      </tp>
      <tp>
        <v>-19736888.780000001</v>
        <stp/>
        <stp>EM_S_STM07_IS</stp>
        <stp>4</stp>
        <stp>002205.SZ</stp>
        <stp>61</stp>
        <stp>9/30/2016</stp>
        <stp>1</stp>
        <tr r="I675" s="3"/>
      </tp>
      <tp>
        <v>-213259056.83000001</v>
        <stp/>
        <stp>EM_S_STM07_IS</stp>
        <stp>4</stp>
        <stp>002215.SZ</stp>
        <stp>61</stp>
        <stp>9/30/2016</stp>
        <stp>1</stp>
        <tr r="I685" s="3"/>
      </tp>
      <tp>
        <v>3431007.72</v>
        <stp/>
        <stp>EM_S_STM07_IS</stp>
        <stp>4</stp>
        <stp>002265.SZ</stp>
        <stp>61</stp>
        <stp>9/30/2016</stp>
        <stp>1</stp>
        <tr r="I734" s="3"/>
      </tp>
      <tp>
        <v>316184412.42000002</v>
        <stp/>
        <stp>EM_S_STM07_IS</stp>
        <stp>4</stp>
        <stp>002275.SZ</stp>
        <stp>61</stp>
        <stp>9/30/2016</stp>
        <stp>1</stp>
        <tr r="I744" s="3"/>
      </tp>
      <tp>
        <v>154064664.91</v>
        <stp/>
        <stp>EM_S_STM07_IS</stp>
        <stp>4</stp>
        <stp>002245.SZ</stp>
        <stp>61</stp>
        <stp>9/30/2016</stp>
        <stp>1</stp>
        <tr r="I715" s="3"/>
      </tp>
      <tp>
        <v>51400800.5</v>
        <stp/>
        <stp>EM_S_STM07_IS</stp>
        <stp>4</stp>
        <stp>002255.SZ</stp>
        <stp>61</stp>
        <stp>9/30/2016</stp>
        <stp>1</stp>
        <tr r="I725" s="3"/>
      </tp>
      <tp>
        <v>291441057.63</v>
        <stp/>
        <stp>EM_S_STM07_IS</stp>
        <stp>4</stp>
        <stp>002185.SZ</stp>
        <stp>61</stp>
        <stp>9/30/2016</stp>
        <stp>1</stp>
        <tr r="I655" s="3"/>
      </tp>
      <tp>
        <v>366255096.26999998</v>
        <stp/>
        <stp>EM_S_STM07_IS</stp>
        <stp>4</stp>
        <stp>002195.SZ</stp>
        <stp>61</stp>
        <stp>9/30/2016</stp>
        <stp>1</stp>
        <tr r="I665" s="3"/>
      </tp>
      <tp>
        <v>13651726.43</v>
        <stp/>
        <stp>EM_S_STM07_IS</stp>
        <stp>4</stp>
        <stp>002125.SZ</stp>
        <stp>61</stp>
        <stp>9/30/2016</stp>
        <stp>1</stp>
        <tr r="I595" s="3"/>
      </tp>
      <tp>
        <v>41079102.57</v>
        <stp/>
        <stp>EM_S_STM07_IS</stp>
        <stp>4</stp>
        <stp>002135.SZ</stp>
        <stp>61</stp>
        <stp>9/30/2016</stp>
        <stp>1</stp>
        <tr r="I605" s="3"/>
      </tp>
      <tp>
        <v>22286531.879999999</v>
        <stp/>
        <stp>EM_S_STM07_IS</stp>
        <stp>4</stp>
        <stp>002105.SZ</stp>
        <stp>61</stp>
        <stp>9/30/2016</stp>
        <stp>1</stp>
        <tr r="I575" s="3"/>
      </tp>
      <tp>
        <v>-20613158.5</v>
        <stp/>
        <stp>EM_S_STM07_IS</stp>
        <stp>4</stp>
        <stp>002115.SZ</stp>
        <stp>61</stp>
        <stp>9/30/2016</stp>
        <stp>1</stp>
        <tr r="I585" s="3"/>
      </tp>
      <tp>
        <v>74503534.420000002</v>
        <stp/>
        <stp>EM_S_STM07_IS</stp>
        <stp>4</stp>
        <stp>002165.SZ</stp>
        <stp>61</stp>
        <stp>9/30/2016</stp>
        <stp>1</stp>
        <tr r="I635" s="3"/>
      </tp>
      <tp>
        <v>24365022.170000002</v>
        <stp/>
        <stp>EM_S_STM07_IS</stp>
        <stp>4</stp>
        <stp>002175.SZ</stp>
        <stp>61</stp>
        <stp>9/30/2016</stp>
        <stp>1</stp>
        <tr r="I645" s="3"/>
      </tp>
      <tp>
        <v>46431770.710000001</v>
        <stp/>
        <stp>EM_S_STM07_IS</stp>
        <stp>4</stp>
        <stp>002145.SZ</stp>
        <stp>61</stp>
        <stp>9/30/2016</stp>
        <stp>1</stp>
        <tr r="I615" s="3"/>
      </tp>
      <tp>
        <v>106535249.14</v>
        <stp/>
        <stp>EM_S_STM07_IS</stp>
        <stp>4</stp>
        <stp>002155.SZ</stp>
        <stp>61</stp>
        <stp>9/30/2016</stp>
        <stp>1</stp>
        <tr r="I625" s="3"/>
      </tp>
      <tp>
        <v>708787622.75</v>
        <stp/>
        <stp>EM_S_STM07_IS</stp>
        <stp>4</stp>
        <stp>002085.SZ</stp>
        <stp>61</stp>
        <stp>9/30/2016</stp>
        <stp>1</stp>
        <tr r="I555" s="3"/>
      </tp>
      <tp>
        <v>16051580.890000001</v>
        <stp/>
        <stp>EM_S_STM07_IS</stp>
        <stp>4</stp>
        <stp>002095.SZ</stp>
        <stp>61</stp>
        <stp>9/30/2016</stp>
        <stp>1</stp>
        <tr r="I565" s="3"/>
      </tp>
      <tp>
        <v>199516823.30000001</v>
        <stp/>
        <stp>EM_S_STM07_IS</stp>
        <stp>4</stp>
        <stp>002025.SZ</stp>
        <stp>61</stp>
        <stp>9/30/2016</stp>
        <stp>1</stp>
        <tr r="I495" s="3"/>
      </tp>
      <tp>
        <v>201208511.16999999</v>
        <stp/>
        <stp>EM_S_STM07_IS</stp>
        <stp>4</stp>
        <stp>002035.SZ</stp>
        <stp>61</stp>
        <stp>9/30/2016</stp>
        <stp>1</stp>
        <tr r="I505" s="3"/>
      </tp>
      <tp>
        <v>18471319.75</v>
        <stp/>
        <stp>EM_S_STM07_IS</stp>
        <stp>4</stp>
        <stp>002005.SZ</stp>
        <stp>61</stp>
        <stp>9/30/2016</stp>
        <stp>1</stp>
        <tr r="I475" s="3"/>
      </tp>
      <tp>
        <v>-28122158.73</v>
        <stp/>
        <stp>EM_S_STM07_IS</stp>
        <stp>4</stp>
        <stp>002015.SZ</stp>
        <stp>61</stp>
        <stp>9/30/2016</stp>
        <stp>1</stp>
        <tr r="I485" s="3"/>
      </tp>
      <tp>
        <v>631819332.11000001</v>
        <stp/>
        <stp>EM_S_STM07_IS</stp>
        <stp>4</stp>
        <stp>002065.SZ</stp>
        <stp>61</stp>
        <stp>9/30/2016</stp>
        <stp>1</stp>
        <tr r="I535" s="3"/>
      </tp>
      <tp>
        <v>131422815.53</v>
        <stp/>
        <stp>EM_S_STM07_IS</stp>
        <stp>4</stp>
        <stp>002075.SZ</stp>
        <stp>61</stp>
        <stp>9/30/2016</stp>
        <stp>1</stp>
        <tr r="I545" s="3"/>
      </tp>
      <tp>
        <v>32534644</v>
        <stp/>
        <stp>EM_S_STM07_IS</stp>
        <stp>4</stp>
        <stp>002045.SZ</stp>
        <stp>61</stp>
        <stp>9/30/2016</stp>
        <stp>1</stp>
        <tr r="I515" s="3"/>
      </tp>
      <tp>
        <v>76496622.640000001</v>
        <stp/>
        <stp>EM_S_STM07_IS</stp>
        <stp>4</stp>
        <stp>002055.SZ</stp>
        <stp>61</stp>
        <stp>9/30/2016</stp>
        <stp>1</stp>
        <tr r="I525" s="3"/>
      </tp>
      <tp>
        <v>48779739.57</v>
        <stp/>
        <stp>EM_S_STM07_IS</stp>
        <stp>4</stp>
        <stp>002825.SZ</stp>
        <stp>61</stp>
        <stp>9/30/2016</stp>
        <stp>1</stp>
        <tr r="I1281" s="3"/>
      </tp>
      <tp t="s">
        <v/>
        <stp/>
        <stp>EM_S_STM07_IS</stp>
        <stp>4</stp>
        <stp>002835.SZ</stp>
        <stp>61</stp>
        <stp>9/30/2016</stp>
        <stp>1</stp>
        <tr r="I1290" s="3"/>
      </tp>
      <tp>
        <v>17707968.32</v>
        <stp/>
        <stp>EM_S_STM07_IS</stp>
        <stp>4</stp>
        <stp>002805.SZ</stp>
        <stp>61</stp>
        <stp>9/30/2016</stp>
        <stp>1</stp>
        <tr r="I1263" s="3"/>
      </tp>
      <tp>
        <v>287414694.60000002</v>
        <stp/>
        <stp>EM_S_STM07_IS</stp>
        <stp>4</stp>
        <stp>002815.SZ</stp>
        <stp>61</stp>
        <stp>9/30/2016</stp>
        <stp>1</stp>
        <tr r="I1272" s="3"/>
      </tp>
      <tp>
        <v>130406804.75</v>
        <stp/>
        <stp>EM_S_STM07_IS</stp>
        <stp>4</stp>
        <stp>603585.SH</stp>
        <stp>61</stp>
        <stp>9/30/2016</stp>
        <stp>1</stp>
        <tr r="I2945" s="3"/>
      </tp>
      <tp>
        <v>178077845.81999999</v>
        <stp/>
        <stp>EM_S_STM07_IS</stp>
        <stp>4</stp>
        <stp>603555.SH</stp>
        <stp>61</stp>
        <stp>9/30/2016</stp>
        <stp>1</stp>
        <tr r="I2936" s="3"/>
      </tp>
      <tp>
        <v>299025969.94</v>
        <stp/>
        <stp>EM_S_STM07_IS</stp>
        <stp>4</stp>
        <stp>603515.SH</stp>
        <stp>61</stp>
        <stp>9/30/2016</stp>
        <stp>1</stp>
        <tr r="I2931" s="3"/>
      </tp>
      <tp>
        <v>334689204.31</v>
        <stp/>
        <stp>EM_S_STM07_IS</stp>
        <stp>4</stp>
        <stp>603355.SH</stp>
        <stp>61</stp>
        <stp>9/30/2016</stp>
        <stp>1</stp>
        <tr r="I2918" s="3"/>
      </tp>
      <tp>
        <v>34480435.409999996</v>
        <stp/>
        <stp>EM_S_STM07_IS</stp>
        <stp>4</stp>
        <stp>603315.SH</stp>
        <stp>61</stp>
        <stp>9/30/2016</stp>
        <stp>1</stp>
        <tr r="I2908" s="3"/>
      </tp>
      <tp>
        <v>25729830.25</v>
        <stp/>
        <stp>EM_S_STM07_IS</stp>
        <stp>4</stp>
        <stp>603085.SH</stp>
        <stp>61</stp>
        <stp>9/30/2016</stp>
        <stp>1</stp>
        <tr r="I2863" s="3"/>
      </tp>
      <tp>
        <v>161719343.97999999</v>
        <stp/>
        <stp>EM_S_STM07_IS</stp>
        <stp>4</stp>
        <stp>603025.SH</stp>
        <stp>61</stp>
        <stp>9/30/2016</stp>
        <stp>1</stp>
        <tr r="I2848" s="3"/>
      </tp>
      <tp>
        <v>30262473.609999999</v>
        <stp/>
        <stp>EM_S_STM07_IS</stp>
        <stp>4</stp>
        <stp>603005.SH</stp>
        <stp>61</stp>
        <stp>9/30/2016</stp>
        <stp>1</stp>
        <tr r="I2831" s="3"/>
      </tp>
      <tp>
        <v>36534048.710000001</v>
        <stp/>
        <stp>EM_S_STM07_IS</stp>
        <stp>4</stp>
        <stp>603015.SH</stp>
        <stp>61</stp>
        <stp>9/30/2016</stp>
        <stp>1</stp>
        <tr r="I2839" s="3"/>
      </tp>
      <tp>
        <v>1264542650.23</v>
        <stp/>
        <stp>EM_S_STM07_IS</stp>
        <stp>4</stp>
        <stp>603885.SH</stp>
        <stp>61</stp>
        <stp>9/30/2016</stp>
        <stp>1</stp>
        <tr r="I3008" s="3"/>
      </tp>
      <tp>
        <v>49038426.960000001</v>
        <stp/>
        <stp>EM_S_STM07_IS</stp>
        <stp>4</stp>
        <stp>600785.SH</stp>
        <stp>61</stp>
        <stp>9/30/2016</stp>
        <stp>1</stp>
        <tr r="I2525" s="3"/>
      </tp>
      <tp>
        <v>4841099576.5299997</v>
        <stp/>
        <stp>EM_S_STM07_IS</stp>
        <stp>4</stp>
        <stp>600795.SH</stp>
        <stp>61</stp>
        <stp>9/30/2016</stp>
        <stp>1</stp>
        <tr r="I2533" s="3"/>
      </tp>
      <tp>
        <v>108706462.44</v>
        <stp/>
        <stp>EM_S_STM07_IS</stp>
        <stp>4</stp>
        <stp>600765.SH</stp>
        <stp>61</stp>
        <stp>9/30/2016</stp>
        <stp>1</stp>
        <tr r="I2506" s="3"/>
      </tp>
      <tp>
        <v>79115047.090000004</v>
        <stp/>
        <stp>EM_S_STM07_IS</stp>
        <stp>4</stp>
        <stp>600775.SH</stp>
        <stp>61</stp>
        <stp>9/30/2016</stp>
        <stp>1</stp>
        <tr r="I2515" s="3"/>
      </tp>
      <tp>
        <v>33394534.370000001</v>
        <stp/>
        <stp>EM_S_STM07_IS</stp>
        <stp>4</stp>
        <stp>600745.SH</stp>
        <stp>61</stp>
        <stp>9/30/2016</stp>
        <stp>1</stp>
        <tr r="I2488" s="3"/>
      </tp>
      <tp>
        <v>783737402.69000006</v>
        <stp/>
        <stp>EM_S_STM07_IS</stp>
        <stp>4</stp>
        <stp>600755.SH</stp>
        <stp>61</stp>
        <stp>9/30/2016</stp>
        <stp>1</stp>
        <tr r="I2497" s="3"/>
      </tp>
      <tp>
        <v>-993017889.48000002</v>
        <stp/>
        <stp>EM_S_STM07_IS</stp>
        <stp>4</stp>
        <stp>600725.SH</stp>
        <stp>61</stp>
        <stp>9/30/2016</stp>
        <stp>1</stp>
        <tr r="I2468" s="3"/>
      </tp>
      <tp>
        <v>43445528.469999999</v>
        <stp/>
        <stp>EM_S_STM07_IS</stp>
        <stp>4</stp>
        <stp>600735.SH</stp>
        <stp>61</stp>
        <stp>9/30/2016</stp>
        <stp>1</stp>
        <tr r="I2478" s="3"/>
      </tp>
      <tp>
        <v>1670087489.8199999</v>
        <stp/>
        <stp>EM_S_STM07_IS</stp>
        <stp>4</stp>
        <stp>600705.SH</stp>
        <stp>61</stp>
        <stp>9/30/2016</stp>
        <stp>1</stp>
        <tr r="I2449" s="3"/>
      </tp>
      <tp>
        <v>365159984.11000001</v>
        <stp/>
        <stp>EM_S_STM07_IS</stp>
        <stp>4</stp>
        <stp>600715.SH</stp>
        <stp>61</stp>
        <stp>9/30/2016</stp>
        <stp>1</stp>
        <tr r="I2458" s="3"/>
      </tp>
      <tp>
        <v>18544751.98</v>
        <stp/>
        <stp>EM_S_STM07_IS</stp>
        <stp>4</stp>
        <stp>000785.SZ</stp>
        <stp>61</stp>
        <stp>9/30/2016</stp>
        <stp>1</stp>
        <tr r="I313" s="3"/>
      </tp>
      <tp>
        <v>43329057</v>
        <stp/>
        <stp>EM_S_STM07_IS</stp>
        <stp>4</stp>
        <stp>000795.SZ</stp>
        <stp>61</stp>
        <stp>9/30/2016</stp>
        <stp>1</stp>
        <tr r="I321" s="3"/>
      </tp>
      <tp>
        <v>140667962</v>
        <stp/>
        <stp>EM_S_STM07_IS</stp>
        <stp>4</stp>
        <stp>000725.SZ</stp>
        <stp>61</stp>
        <stp>9/30/2016</stp>
        <stp>1</stp>
        <tr r="I277" s="3"/>
      </tp>
      <tp>
        <v>80114426.129999995</v>
        <stp/>
        <stp>EM_S_STM07_IS</stp>
        <stp>4</stp>
        <stp>000735.SZ</stp>
        <stp>61</stp>
        <stp>9/30/2016</stp>
        <stp>1</stp>
        <tr r="I285" s="3"/>
      </tp>
      <tp>
        <v>27610741.23</v>
        <stp/>
        <stp>EM_S_STM07_IS</stp>
        <stp>4</stp>
        <stp>000705.SZ</stp>
        <stp>61</stp>
        <stp>9/30/2016</stp>
        <stp>1</stp>
        <tr r="I260" s="3"/>
      </tp>
      <tp>
        <v>31245228.899999999</v>
        <stp/>
        <stp>EM_S_STM07_IS</stp>
        <stp>4</stp>
        <stp>000715.SZ</stp>
        <stp>61</stp>
        <stp>9/30/2016</stp>
        <stp>1</stp>
        <tr r="I268" s="3"/>
      </tp>
      <tp>
        <v>-430378795.76999998</v>
        <stp/>
        <stp>EM_S_STM07_IS</stp>
        <stp>4</stp>
        <stp>000755.SZ</stp>
        <stp>61</stp>
        <stp>9/30/2016</stp>
        <stp>1</stp>
        <tr r="I295" s="3"/>
      </tp>
      <tp>
        <v>6604409.9299999997</v>
        <stp/>
        <stp>EM_S_STM07_IS</stp>
        <stp>4</stp>
        <stp>600685.SH</stp>
        <stp>61</stp>
        <stp>9/30/2016</stp>
        <stp>1</stp>
        <tr r="I2430" s="3"/>
      </tp>
      <tp>
        <v>3869185.2</v>
        <stp/>
        <stp>EM_S_STM07_IS</stp>
        <stp>4</stp>
        <stp>600695.SH</stp>
        <stp>61</stp>
        <stp>9/30/2016</stp>
        <stp>1</stp>
        <tr r="I2440" s="3"/>
      </tp>
      <tp>
        <v>-170320546.03</v>
        <stp/>
        <stp>EM_S_STM07_IS</stp>
        <stp>4</stp>
        <stp>600665.SH</stp>
        <stp>61</stp>
        <stp>9/30/2016</stp>
        <stp>1</stp>
        <tr r="I2413" s="3"/>
      </tp>
      <tp>
        <v>299102210.75</v>
        <stp/>
        <stp>EM_S_STM07_IS</stp>
        <stp>4</stp>
        <stp>600675.SH</stp>
        <stp>61</stp>
        <stp>9/30/2016</stp>
        <stp>1</stp>
        <tr r="I2420" s="3"/>
      </tp>
      <tp>
        <v>5525726.8300000001</v>
        <stp/>
        <stp>EM_S_STM07_IS</stp>
        <stp>4</stp>
        <stp>600645.SH</stp>
        <stp>61</stp>
        <stp>9/30/2016</stp>
        <stp>1</stp>
        <tr r="I2396" s="3"/>
      </tp>
      <tp>
        <v>423212387.19</v>
        <stp/>
        <stp>EM_S_STM07_IS</stp>
        <stp>4</stp>
        <stp>600655.SH</stp>
        <stp>61</stp>
        <stp>9/30/2016</stp>
        <stp>1</stp>
        <tr r="I2405" s="3"/>
      </tp>
      <tp>
        <v>436751422.98000002</v>
        <stp/>
        <stp>EM_S_STM07_IS</stp>
        <stp>4</stp>
        <stp>600635.SH</stp>
        <stp>61</stp>
        <stp>9/30/2016</stp>
        <stp>1</stp>
        <tr r="I2386" s="3"/>
      </tp>
      <tp>
        <v>22459181.57</v>
        <stp/>
        <stp>EM_S_STM07_IS</stp>
        <stp>4</stp>
        <stp>600605.SH</stp>
        <stp>61</stp>
        <stp>9/30/2016</stp>
        <stp>1</stp>
        <tr r="I2361" s="3"/>
      </tp>
      <tp>
        <v>8237915.8700000001</v>
        <stp/>
        <stp>EM_S_STM07_IS</stp>
        <stp>4</stp>
        <stp>600615.SH</stp>
        <stp>61</stp>
        <stp>9/30/2016</stp>
        <stp>1</stp>
        <tr r="I2370" s="3"/>
      </tp>
      <tp>
        <v>728765173.88</v>
        <stp/>
        <stp>EM_S_STM07_IS</stp>
        <stp>4</stp>
        <stp>000685.SZ</stp>
        <stp>61</stp>
        <stp>9/30/2016</stp>
        <stp>1</stp>
        <tr r="I245" s="3"/>
      </tp>
      <tp>
        <v>-6927872.9199999999</v>
        <stp/>
        <stp>EM_S_STM07_IS</stp>
        <stp>4</stp>
        <stp>000695.SZ</stp>
        <stp>61</stp>
        <stp>9/30/2016</stp>
        <stp>1</stp>
        <tr r="I253" s="3"/>
      </tp>
      <tp>
        <v>7739348328.21</v>
        <stp/>
        <stp>EM_S_STM07_IS</stp>
        <stp>4</stp>
        <stp>000625.SZ</stp>
        <stp>61</stp>
        <stp>9/30/2016</stp>
        <stp>1</stp>
        <tr r="I204" s="3"/>
      </tp>
      <tp>
        <v>41265284.920000002</v>
        <stp/>
        <stp>EM_S_STM07_IS</stp>
        <stp>4</stp>
        <stp>000635.SZ</stp>
        <stp>61</stp>
        <stp>9/30/2016</stp>
        <stp>1</stp>
        <tr r="I213" s="3"/>
      </tp>
      <tp>
        <v>32033061.780000001</v>
        <stp/>
        <stp>EM_S_STM07_IS</stp>
        <stp>4</stp>
        <stp>000605.SZ</stp>
        <stp>61</stp>
        <stp>9/30/2016</stp>
        <stp>1</stp>
        <tr r="I188" s="3"/>
      </tp>
      <tp>
        <v>-97420560.939999998</v>
        <stp/>
        <stp>EM_S_STM07_IS</stp>
        <stp>4</stp>
        <stp>000615.SZ</stp>
        <stp>61</stp>
        <stp>9/30/2016</stp>
        <stp>1</stp>
        <tr r="I197" s="3"/>
      </tp>
      <tp>
        <v>237658033.99000001</v>
        <stp/>
        <stp>EM_S_STM07_IS</stp>
        <stp>4</stp>
        <stp>000665.SZ</stp>
        <stp>61</stp>
        <stp>9/30/2016</stp>
        <stp>1</stp>
        <tr r="I228" s="3"/>
      </tp>
      <tp>
        <v>-140913541.15000001</v>
        <stp/>
        <stp>EM_S_STM07_IS</stp>
        <stp>4</stp>
        <stp>000655.SZ</stp>
        <stp>61</stp>
        <stp>9/30/2016</stp>
        <stp>1</stp>
        <tr r="I221" s="3"/>
      </tp>
      <tp>
        <v>5968420630</v>
        <stp/>
        <stp>EM_S_STM07_IS</stp>
        <stp>4</stp>
        <stp>600585.SH</stp>
        <stp>61</stp>
        <stp>9/30/2016</stp>
        <stp>1</stp>
        <tr r="I2342" s="3"/>
      </tp>
      <tp>
        <v>173531381.41999999</v>
        <stp/>
        <stp>EM_S_STM07_IS</stp>
        <stp>4</stp>
        <stp>600595.SH</stp>
        <stp>61</stp>
        <stp>9/30/2016</stp>
        <stp>1</stp>
        <tr r="I2351" s="3"/>
      </tp>
      <tp>
        <v>128859411.19</v>
        <stp/>
        <stp>EM_S_STM07_IS</stp>
        <stp>4</stp>
        <stp>600565.SH</stp>
        <stp>61</stp>
        <stp>9/30/2016</stp>
        <stp>1</stp>
        <tr r="I2323" s="3"/>
      </tp>
      <tp>
        <v>399677857.56</v>
        <stp/>
        <stp>EM_S_STM07_IS</stp>
        <stp>4</stp>
        <stp>600575.SH</stp>
        <stp>61</stp>
        <stp>9/30/2016</stp>
        <stp>1</stp>
        <tr r="I2332" s="3"/>
      </tp>
      <tp>
        <v>-222444556.80000001</v>
        <stp/>
        <stp>EM_S_STM07_IS</stp>
        <stp>4</stp>
        <stp>600545.SH</stp>
        <stp>61</stp>
        <stp>9/30/2016</stp>
        <stp>1</stp>
        <tr r="I2306" s="3"/>
      </tp>
      <tp>
        <v>-22980769.969999999</v>
        <stp/>
        <stp>EM_S_STM07_IS</stp>
        <stp>4</stp>
        <stp>600555.SH</stp>
        <stp>61</stp>
        <stp>9/30/2016</stp>
        <stp>1</stp>
        <tr r="I2314" s="3"/>
      </tp>
      <tp>
        <v>453153912.62</v>
        <stp/>
        <stp>EM_S_STM07_IS</stp>
        <stp>4</stp>
        <stp>600525.SH</stp>
        <stp>61</stp>
        <stp>9/30/2016</stp>
        <stp>1</stp>
        <tr r="I2290" s="3"/>
      </tp>
      <tp>
        <v>1003107879.26</v>
        <stp/>
        <stp>EM_S_STM07_IS</stp>
        <stp>4</stp>
        <stp>600535.SH</stp>
        <stp>61</stp>
        <stp>9/30/2016</stp>
        <stp>1</stp>
        <tr r="I2299" s="3"/>
      </tp>
      <tp>
        <v>44157181.979999997</v>
        <stp/>
        <stp>EM_S_STM07_IS</stp>
        <stp>4</stp>
        <stp>600505.SH</stp>
        <stp>61</stp>
        <stp>9/30/2016</stp>
        <stp>1</stp>
        <tr r="I2272" s="3"/>
      </tp>
      <tp>
        <v>655403411.47000003</v>
        <stp/>
        <stp>EM_S_STM07_IS</stp>
        <stp>4</stp>
        <stp>600515.SH</stp>
        <stp>61</stp>
        <stp>9/30/2016</stp>
        <stp>1</stp>
        <tr r="I2281" s="3"/>
      </tp>
      <tp>
        <v>36856323.859999999</v>
        <stp/>
        <stp>EM_S_STM07_IS</stp>
        <stp>4</stp>
        <stp>300585.SZ</stp>
        <stp>61</stp>
        <stp>9/30/2016</stp>
        <stp>1</stp>
        <tr r="I1862" s="3"/>
      </tp>
      <tp>
        <v>-23364082.280000001</v>
        <stp/>
        <stp>EM_S_STM07_IS</stp>
        <stp>4</stp>
        <stp>000585.SZ</stp>
        <stp>61</stp>
        <stp>9/30/2016</stp>
        <stp>1</stp>
        <tr r="I172" s="3"/>
      </tp>
      <tp>
        <v>-55010477.869999997</v>
        <stp/>
        <stp>EM_S_STM07_IS</stp>
        <stp>4</stp>
        <stp>000595.SZ</stp>
        <stp>61</stp>
        <stp>9/30/2016</stp>
        <stp>1</stp>
        <tr r="I180" s="3"/>
      </tp>
      <tp>
        <v>38870138.68</v>
        <stp/>
        <stp>EM_S_STM07_IS</stp>
        <stp>4</stp>
        <stp>000525.SZ</stp>
        <stp>61</stp>
        <stp>9/30/2016</stp>
        <stp>1</stp>
        <tr r="I126" s="3"/>
      </tp>
      <tp>
        <v>22901879.41</v>
        <stp/>
        <stp>EM_S_STM07_IS</stp>
        <stp>4</stp>
        <stp>300515.SZ</stp>
        <stp>61</stp>
        <stp>9/30/2016</stp>
        <stp>1</stp>
        <tr r="I1801" s="3"/>
      </tp>
      <tp>
        <v>43803909.149999999</v>
        <stp/>
        <stp>EM_S_STM07_IS</stp>
        <stp>4</stp>
        <stp>300505.SZ</stp>
        <stp>61</stp>
        <stp>9/30/2016</stp>
        <stp>1</stp>
        <tr r="I1792" s="3"/>
      </tp>
      <tp>
        <v>-90791370.409999996</v>
        <stp/>
        <stp>EM_S_STM07_IS</stp>
        <stp>4</stp>
        <stp>000505.SZ</stp>
        <stp>61</stp>
        <stp>9/30/2016</stp>
        <stp>1</stp>
        <tr r="I110" s="3"/>
      </tp>
      <tp>
        <v>38880050.75</v>
        <stp/>
        <stp>EM_S_STM07_IS</stp>
        <stp>4</stp>
        <stp>300535.SZ</stp>
        <stp>61</stp>
        <stp>9/30/2016</stp>
        <stp>1</stp>
        <tr r="I1820" s="3"/>
      </tp>
      <tp>
        <v>12312643.73</v>
        <stp/>
        <stp>EM_S_STM07_IS</stp>
        <stp>4</stp>
        <stp>300525.SZ</stp>
        <stp>61</stp>
        <stp>9/30/2016</stp>
        <stp>1</stp>
        <tr r="I1810" s="3"/>
      </tp>
      <tp>
        <v>53765374.369999997</v>
        <stp/>
        <stp>EM_S_STM07_IS</stp>
        <stp>4</stp>
        <stp>000565.SZ</stp>
        <stp>61</stp>
        <stp>9/30/2016</stp>
        <stp>1</stp>
        <tr r="I160" s="3"/>
      </tp>
      <tp>
        <v>39621351.609999999</v>
        <stp/>
        <stp>EM_S_STM07_IS</stp>
        <stp>4</stp>
        <stp>300555.SZ</stp>
        <stp>61</stp>
        <stp>9/30/2016</stp>
        <stp>1</stp>
        <tr r="I1838" s="3"/>
      </tp>
      <tp>
        <v>22728473.27</v>
        <stp/>
        <stp>EM_S_STM07_IS</stp>
        <stp>4</stp>
        <stp>300545.SZ</stp>
        <stp>61</stp>
        <stp>9/30/2016</stp>
        <stp>1</stp>
        <tr r="I1829" s="3"/>
      </tp>
      <tp>
        <v>48387980.549999997</v>
        <stp/>
        <stp>EM_S_STM07_IS</stp>
        <stp>4</stp>
        <stp>000545.SZ</stp>
        <stp>61</stp>
        <stp>9/30/2016</stp>
        <stp>1</stp>
        <tr r="I143" s="3"/>
      </tp>
      <tp>
        <v>55828468.5</v>
        <stp/>
        <stp>EM_S_STM07_IS</stp>
        <stp>4</stp>
        <stp>300575.SZ</stp>
        <stp>61</stp>
        <stp>9/30/2016</stp>
        <stp>1</stp>
        <tr r="I1856" s="3"/>
      </tp>
      <tp>
        <v>123333701.98</v>
        <stp/>
        <stp>EM_S_STM07_IS</stp>
        <stp>4</stp>
        <stp>000555.SZ</stp>
        <stp>61</stp>
        <stp>9/30/2016</stp>
        <stp>1</stp>
        <tr r="I152" s="3"/>
      </tp>
      <tp>
        <v>55104639.469999999</v>
        <stp/>
        <stp>EM_S_STM07_IS</stp>
        <stp>4</stp>
        <stp>300565.SZ</stp>
        <stp>61</stp>
        <stp>9/30/2016</stp>
        <stp>1</stp>
        <tr r="I1847" s="3"/>
      </tp>
      <tp>
        <v>1421453749.0599999</v>
        <stp/>
        <stp>EM_S_STM07_IS</stp>
        <stp>4</stp>
        <stp>600485.SH</stp>
        <stp>61</stp>
        <stp>9/30/2016</stp>
        <stp>1</stp>
        <tr r="I2255" s="3"/>
      </tp>
      <tp>
        <v>5571940.6500000004</v>
        <stp/>
        <stp>EM_S_STM07_IS</stp>
        <stp>4</stp>
        <stp>600495.SH</stp>
        <stp>61</stp>
        <stp>9/30/2016</stp>
        <stp>1</stp>
        <tr r="I2263" s="3"/>
      </tp>
      <tp>
        <v>70062815.799999997</v>
        <stp/>
        <stp>EM_S_STM07_IS</stp>
        <stp>4</stp>
        <stp>600475.SH</stp>
        <stp>61</stp>
        <stp>9/30/2016</stp>
        <stp>1</stp>
        <tr r="I2246" s="3"/>
      </tp>
      <tp>
        <v>-4452504.78</v>
        <stp/>
        <stp>EM_S_STM07_IS</stp>
        <stp>4</stp>
        <stp>600455.SH</stp>
        <stp>61</stp>
        <stp>9/30/2016</stp>
        <stp>1</stp>
        <tr r="I2233" s="3"/>
      </tp>
      <tp>
        <v>-185861356.61000001</v>
        <stp/>
        <stp>EM_S_STM07_IS</stp>
        <stp>4</stp>
        <stp>600425.SH</stp>
        <stp>61</stp>
        <stp>9/30/2016</stp>
        <stp>1</stp>
        <tr r="I2218" s="3"/>
      </tp>
      <tp>
        <v>3819015.07</v>
        <stp/>
        <stp>EM_S_STM07_IS</stp>
        <stp>4</stp>
        <stp>600435.SH</stp>
        <stp>61</stp>
        <stp>9/30/2016</stp>
        <stp>1</stp>
        <tr r="I2224" s="3"/>
      </tp>
      <tp>
        <v>23148398.550000001</v>
        <stp/>
        <stp>EM_S_STM07_IS</stp>
        <stp>4</stp>
        <stp>600405.SH</stp>
        <stp>61</stp>
        <stp>9/30/2016</stp>
        <stp>1</stp>
        <tr r="I2205" s="3"/>
      </tp>
      <tp>
        <v>830800272.47000003</v>
        <stp/>
        <stp>EM_S_STM07_IS</stp>
        <stp>4</stp>
        <stp>600415.SH</stp>
        <stp>61</stp>
        <stp>9/30/2016</stp>
        <stp>1</stp>
        <tr r="I2210" s="3"/>
      </tp>
      <tp>
        <v>96195052.060000002</v>
        <stp/>
        <stp>EM_S_STM07_IS</stp>
        <stp>4</stp>
        <stp>300495.SZ</stp>
        <stp>61</stp>
        <stp>9/30/2016</stp>
        <stp>1</stp>
        <tr r="I1783" s="3"/>
      </tp>
      <tp>
        <v>201452213.84</v>
        <stp/>
        <stp>EM_S_STM07_IS</stp>
        <stp>4</stp>
        <stp>300485.SZ</stp>
        <stp>61</stp>
        <stp>9/30/2016</stp>
        <stp>1</stp>
        <tr r="I1773" s="3"/>
      </tp>
      <tp>
        <v>165364860.19</v>
        <stp/>
        <stp>EM_S_STM07_IS</stp>
        <stp>4</stp>
        <stp>000425.SZ</stp>
        <stp>61</stp>
        <stp>9/30/2016</stp>
        <stp>1</stp>
        <tr r="I99" s="3"/>
      </tp>
      <tp>
        <v>73971255.579999998</v>
        <stp/>
        <stp>EM_S_STM07_IS</stp>
        <stp>4</stp>
        <stp>300415.SZ</stp>
        <stp>61</stp>
        <stp>9/30/2016</stp>
        <stp>1</stp>
        <tr r="I1704" s="3"/>
      </tp>
      <tp>
        <v>5338394.03</v>
        <stp/>
        <stp>EM_S_STM07_IS</stp>
        <stp>4</stp>
        <stp>300405.SZ</stp>
        <stp>61</stp>
        <stp>9/30/2016</stp>
        <stp>1</stp>
        <tr r="I1694" s="3"/>
      </tp>
      <tp>
        <v>47730748.700000003</v>
        <stp/>
        <stp>EM_S_STM07_IS</stp>
        <stp>4</stp>
        <stp>300435.SZ</stp>
        <stp>61</stp>
        <stp>9/30/2016</stp>
        <stp>1</stp>
        <tr r="I1724" s="3"/>
      </tp>
      <tp>
        <v>1439660000</v>
        <stp/>
        <stp>EM_S_STM07_IS</stp>
        <stp>4</stp>
        <stp>000415.SZ</stp>
        <stp>61</stp>
        <stp>9/30/2016</stp>
        <stp>1</stp>
        <tr r="I90" s="3"/>
      </tp>
      <tp>
        <v>43588998.030000001</v>
        <stp/>
        <stp>EM_S_STM07_IS</stp>
        <stp>4</stp>
        <stp>300425.SZ</stp>
        <stp>61</stp>
        <stp>9/30/2016</stp>
        <stp>1</stp>
        <tr r="I1714" s="3"/>
      </tp>
      <tp>
        <v>36510697.07</v>
        <stp/>
        <stp>EM_S_STM07_IS</stp>
        <stp>4</stp>
        <stp>300455.SZ</stp>
        <stp>61</stp>
        <stp>9/30/2016</stp>
        <stp>1</stp>
        <tr r="I1743" s="3"/>
      </tp>
      <tp>
        <v>23847773.66</v>
        <stp/>
        <stp>EM_S_STM07_IS</stp>
        <stp>4</stp>
        <stp>300445.SZ</stp>
        <stp>61</stp>
        <stp>9/30/2016</stp>
        <stp>1</stp>
        <tr r="I1734" s="3"/>
      </tp>
      <tp>
        <v>79835284.099999994</v>
        <stp/>
        <stp>EM_S_STM07_IS</stp>
        <stp>4</stp>
        <stp>300475.SZ</stp>
        <stp>61</stp>
        <stp>9/30/2016</stp>
        <stp>1</stp>
        <tr r="I1763" s="3"/>
      </tp>
      <tp>
        <v>11790793.970000001</v>
        <stp/>
        <stp>EM_S_STM07_IS</stp>
        <stp>4</stp>
        <stp>300465.SZ</stp>
        <stp>61</stp>
        <stp>9/30/2016</stp>
        <stp>1</stp>
        <tr r="I1753" s="3"/>
      </tp>
      <tp>
        <v>1756599.43</v>
        <stp/>
        <stp>EM_S_STM07_IS</stp>
        <stp>4</stp>
        <stp>600385.SH</stp>
        <stp>61</stp>
        <stp>9/30/2016</stp>
        <stp>1</stp>
        <tr r="I2188" s="3"/>
      </tp>
      <tp>
        <v>76751000</v>
        <stp/>
        <stp>EM_S_STM07_IS</stp>
        <stp>4</stp>
        <stp>600395.SH</stp>
        <stp>61</stp>
        <stp>9/30/2016</stp>
        <stp>1</stp>
        <tr r="I2197" s="3"/>
      </tp>
      <tp>
        <v>1030885.73</v>
        <stp/>
        <stp>EM_S_STM07_IS</stp>
        <stp>4</stp>
        <stp>600365.SH</stp>
        <stp>61</stp>
        <stp>9/30/2016</stp>
        <stp>1</stp>
        <tr r="I2170" s="3"/>
      </tp>
      <tp>
        <v>-211167261.80000001</v>
        <stp/>
        <stp>EM_S_STM07_IS</stp>
        <stp>4</stp>
        <stp>600375.SH</stp>
        <stp>61</stp>
        <stp>9/30/2016</stp>
        <stp>1</stp>
        <tr r="I2179" s="3"/>
      </tp>
      <tp>
        <v>52164518.060000002</v>
        <stp/>
        <stp>EM_S_STM07_IS</stp>
        <stp>4</stp>
        <stp>600345.SH</stp>
        <stp>61</stp>
        <stp>9/30/2016</stp>
        <stp>1</stp>
        <tr r="I2154" s="3"/>
      </tp>
      <tp>
        <v>2786360.17</v>
        <stp/>
        <stp>EM_S_STM07_IS</stp>
        <stp>4</stp>
        <stp>600355.SH</stp>
        <stp>61</stp>
        <stp>9/30/2016</stp>
        <stp>1</stp>
        <tr r="I2162" s="3"/>
      </tp>
      <tp>
        <v>379709286.83999997</v>
        <stp/>
        <stp>EM_S_STM07_IS</stp>
        <stp>4</stp>
        <stp>600325.SH</stp>
        <stp>61</stp>
        <stp>9/30/2016</stp>
        <stp>1</stp>
        <tr r="I2138" s="3"/>
      </tp>
      <tp>
        <v>535206465.77999997</v>
        <stp/>
        <stp>EM_S_STM07_IS</stp>
        <stp>4</stp>
        <stp>600335.SH</stp>
        <stp>61</stp>
        <stp>9/30/2016</stp>
        <stp>1</stp>
        <tr r="I2147" s="3"/>
      </tp>
      <tp>
        <v>117008524.08</v>
        <stp/>
        <stp>EM_S_STM07_IS</stp>
        <stp>4</stp>
        <stp>600305.SH</stp>
        <stp>61</stp>
        <stp>9/30/2016</stp>
        <stp>1</stp>
        <tr r="I2120" s="3"/>
      </tp>
      <tp>
        <v>433427726.89999998</v>
        <stp/>
        <stp>EM_S_STM07_IS</stp>
        <stp>4</stp>
        <stp>600315.SH</stp>
        <stp>61</stp>
        <stp>9/30/2016</stp>
        <stp>1</stp>
        <tr r="I2129" s="3"/>
      </tp>
      <tp>
        <v>74323481.469999999</v>
        <stp/>
        <stp>EM_S_STM07_IS</stp>
        <stp>4</stp>
        <stp>300395.SZ</stp>
        <stp>61</stp>
        <stp>9/30/2016</stp>
        <stp>1</stp>
        <tr r="I1684" s="3"/>
      </tp>
      <tp>
        <v>40507064.420000002</v>
        <stp/>
        <stp>EM_S_STM07_IS</stp>
        <stp>4</stp>
        <stp>300385.SZ</stp>
        <stp>61</stp>
        <stp>9/30/2016</stp>
        <stp>1</stp>
        <tr r="I1674" s="3"/>
      </tp>
      <tp>
        <v>559628496.49000001</v>
        <stp/>
        <stp>EM_S_STM07_IS</stp>
        <stp>4</stp>
        <stp>300315.SZ</stp>
        <stp>61</stp>
        <stp>9/30/2016</stp>
        <stp>1</stp>
        <tr r="I1605" s="3"/>
      </tp>
      <tp>
        <v>50363831.609999999</v>
        <stp/>
        <stp>EM_S_STM07_IS</stp>
        <stp>4</stp>
        <stp>300305.SZ</stp>
        <stp>61</stp>
        <stp>9/30/2016</stp>
        <stp>1</stp>
        <tr r="I1595" s="3"/>
      </tp>
      <tp>
        <v>88996505.609999999</v>
        <stp/>
        <stp>EM_S_STM07_IS</stp>
        <stp>4</stp>
        <stp>300335.SZ</stp>
        <stp>61</stp>
        <stp>9/30/2016</stp>
        <stp>1</stp>
        <tr r="I1625" s="3"/>
      </tp>
      <tp>
        <v>53725515.810000002</v>
        <stp/>
        <stp>EM_S_STM07_IS</stp>
        <stp>4</stp>
        <stp>300325.SZ</stp>
        <stp>61</stp>
        <stp>9/30/2016</stp>
        <stp>1</stp>
        <tr r="I1615" s="3"/>
      </tp>
      <tp>
        <v>240362322.09999999</v>
        <stp/>
        <stp>EM_S_STM07_IS</stp>
        <stp>4</stp>
        <stp>300355.SZ</stp>
        <stp>61</stp>
        <stp>9/30/2016</stp>
        <stp>1</stp>
        <tr r="I1645" s="3"/>
      </tp>
      <tp>
        <v>11980986.52</v>
        <stp/>
        <stp>EM_S_STM07_IS</stp>
        <stp>4</stp>
        <stp>300345.SZ</stp>
        <stp>61</stp>
        <stp>9/30/2016</stp>
        <stp>1</stp>
        <tr r="I1635" s="3"/>
      </tp>
      <tp>
        <v>97819819.140000001</v>
        <stp/>
        <stp>EM_S_STM07_IS</stp>
        <stp>4</stp>
        <stp>300375.SZ</stp>
        <stp>61</stp>
        <stp>9/30/2016</stp>
        <stp>1</stp>
        <tr r="I1664" s="3"/>
      </tp>
      <tp>
        <v>44366675.780000001</v>
        <stp/>
        <stp>EM_S_STM07_IS</stp>
        <stp>4</stp>
        <stp>300365.SZ</stp>
        <stp>61</stp>
        <stp>9/30/2016</stp>
        <stp>1</stp>
        <tr r="I1654" s="3"/>
      </tp>
      <tp>
        <v>337790330.33999997</v>
        <stp/>
        <stp>EM_S_STM07_IS</stp>
        <stp>4</stp>
        <stp>600285.SH</stp>
        <stp>61</stp>
        <stp>9/30/2016</stp>
        <stp>1</stp>
        <tr r="I2104" s="3"/>
      </tp>
      <tp>
        <v>181880412.28999999</v>
        <stp/>
        <stp>EM_S_STM07_IS</stp>
        <stp>4</stp>
        <stp>600295.SH</stp>
        <stp>61</stp>
        <stp>9/30/2016</stp>
        <stp>1</stp>
        <tr r="I2112" s="3"/>
      </tp>
      <tp>
        <v>30882110.890000001</v>
        <stp/>
        <stp>EM_S_STM07_IS</stp>
        <stp>4</stp>
        <stp>600265.SH</stp>
        <stp>61</stp>
        <stp>9/30/2016</stp>
        <stp>1</stp>
        <tr r="I2085" s="3"/>
      </tp>
      <tp>
        <v>-22960931.899999999</v>
        <stp/>
        <stp>EM_S_STM07_IS</stp>
        <stp>4</stp>
        <stp>600275.SH</stp>
        <stp>61</stp>
        <stp>9/30/2016</stp>
        <stp>1</stp>
        <tr r="I2094" s="3"/>
      </tp>
      <tp>
        <v>-79819352.5</v>
        <stp/>
        <stp>EM_S_STM07_IS</stp>
        <stp>4</stp>
        <stp>600255.SH</stp>
        <stp>61</stp>
        <stp>9/30/2016</stp>
        <stp>1</stp>
        <tr r="I2077" s="3"/>
      </tp>
      <tp>
        <v>-529771775.94999999</v>
        <stp/>
        <stp>EM_S_STM07_IS</stp>
        <stp>4</stp>
        <stp>600225.SH</stp>
        <stp>61</stp>
        <stp>9/30/2016</stp>
        <stp>1</stp>
        <tr r="I2051" s="3"/>
      </tp>
      <tp>
        <v>8106036.6600000001</v>
        <stp/>
        <stp>EM_S_STM07_IS</stp>
        <stp>4</stp>
        <stp>600235.SH</stp>
        <stp>61</stp>
        <stp>9/30/2016</stp>
        <stp>1</stp>
        <tr r="I2061" s="3"/>
      </tp>
      <tp>
        <v>15095483.619999999</v>
        <stp/>
        <stp>EM_S_STM07_IS</stp>
        <stp>4</stp>
        <stp>600215.SH</stp>
        <stp>61</stp>
        <stp>9/30/2016</stp>
        <stp>1</stp>
        <tr r="I2042" s="3"/>
      </tp>
      <tp>
        <v>90019424.120000005</v>
        <stp/>
        <stp>EM_S_STM07_IS</stp>
        <stp>4</stp>
        <stp>300295.SZ</stp>
        <stp>61</stp>
        <stp>9/30/2016</stp>
        <stp>1</stp>
        <tr r="I1585" s="3"/>
      </tp>
      <tp>
        <v>92858932.599999994</v>
        <stp/>
        <stp>EM_S_STM07_IS</stp>
        <stp>4</stp>
        <stp>300285.SZ</stp>
        <stp>61</stp>
        <stp>9/30/2016</stp>
        <stp>1</stp>
        <tr r="I1575" s="3"/>
      </tp>
      <tp>
        <v>49520407.420000002</v>
        <stp/>
        <stp>EM_S_STM07_IS</stp>
        <stp>4</stp>
        <stp>300215.SZ</stp>
        <stp>61</stp>
        <stp>9/30/2016</stp>
        <stp>1</stp>
        <tr r="I1505" s="3"/>
      </tp>
      <tp>
        <v>30814314.66</v>
        <stp/>
        <stp>EM_S_STM07_IS</stp>
        <stp>4</stp>
        <stp>300205.SZ</stp>
        <stp>61</stp>
        <stp>9/30/2016</stp>
        <stp>1</stp>
        <tr r="I1495" s="3"/>
      </tp>
      <tp>
        <v>18174993.73</v>
        <stp/>
        <stp>EM_S_STM07_IS</stp>
        <stp>4</stp>
        <stp>300235.SZ</stp>
        <stp>61</stp>
        <stp>9/30/2016</stp>
        <stp>1</stp>
        <tr r="I1525" s="3"/>
      </tp>
      <tp>
        <v>49712506.630000003</v>
        <stp/>
        <stp>EM_S_STM07_IS</stp>
        <stp>4</stp>
        <stp>300225.SZ</stp>
        <stp>61</stp>
        <stp>9/30/2016</stp>
        <stp>1</stp>
        <tr r="I1515" s="3"/>
      </tp>
      <tp>
        <v>100337502.2</v>
        <stp/>
        <stp>EM_S_STM07_IS</stp>
        <stp>4</stp>
        <stp>300255.SZ</stp>
        <stp>61</stp>
        <stp>9/30/2016</stp>
        <stp>1</stp>
        <tr r="I1545" s="3"/>
      </tp>
      <tp>
        <v>49915252.32</v>
        <stp/>
        <stp>EM_S_STM07_IS</stp>
        <stp>4</stp>
        <stp>300245.SZ</stp>
        <stp>61</stp>
        <stp>9/30/2016</stp>
        <stp>1</stp>
        <tr r="I1535" s="3"/>
      </tp>
      <tp>
        <v>-48000509.390000001</v>
        <stp/>
        <stp>EM_S_STM07_IS</stp>
        <stp>4</stp>
        <stp>300275.SZ</stp>
        <stp>61</stp>
        <stp>9/30/2016</stp>
        <stp>1</stp>
        <tr r="I1565" s="3"/>
      </tp>
      <tp>
        <v>89930980.689999998</v>
        <stp/>
        <stp>EM_S_STM07_IS</stp>
        <stp>4</stp>
        <stp>300265.SZ</stp>
        <stp>61</stp>
        <stp>9/30/2016</stp>
        <stp>1</stp>
        <tr r="I1555" s="3"/>
      </tp>
      <tp>
        <v>365179418.02999997</v>
        <stp/>
        <stp>EM_S_STM07_IS</stp>
        <stp>4</stp>
        <stp>600185.SH</stp>
        <stp>61</stp>
        <stp>9/30/2016</stp>
        <stp>1</stp>
        <tr r="I2016" s="3"/>
      </tp>
      <tp>
        <v>214653755.03999999</v>
        <stp/>
        <stp>EM_S_STM07_IS</stp>
        <stp>4</stp>
        <stp>600195.SH</stp>
        <stp>61</stp>
        <stp>9/30/2016</stp>
        <stp>1</stp>
        <tr r="I2025" s="3"/>
      </tp>
      <tp>
        <v>-81459078.650000006</v>
        <stp/>
        <stp>EM_S_STM07_IS</stp>
        <stp>4</stp>
        <stp>600165.SH</stp>
        <stp>61</stp>
        <stp>9/30/2016</stp>
        <stp>1</stp>
        <tr r="I1998" s="3"/>
      </tp>
      <tp>
        <v>81680884.760000005</v>
        <stp/>
        <stp>EM_S_STM07_IS</stp>
        <stp>4</stp>
        <stp>600175.SH</stp>
        <stp>61</stp>
        <stp>9/30/2016</stp>
        <stp>1</stp>
        <tr r="I2007" s="3"/>
      </tp>
      <tp>
        <v>23584456.18</v>
        <stp/>
        <stp>EM_S_STM07_IS</stp>
        <stp>4</stp>
        <stp>600145.SH</stp>
        <stp>61</stp>
        <stp>9/30/2016</stp>
        <stp>1</stp>
        <tr r="I1981" s="3"/>
      </tp>
      <tp>
        <v>-7955289.4100000001</v>
        <stp/>
        <stp>EM_S_STM07_IS</stp>
        <stp>4</stp>
        <stp>600155.SH</stp>
        <stp>61</stp>
        <stp>9/30/2016</stp>
        <stp>1</stp>
        <tr r="I1989" s="3"/>
      </tp>
      <tp>
        <v>192894978.31</v>
        <stp/>
        <stp>EM_S_STM07_IS</stp>
        <stp>4</stp>
        <stp>600125.SH</stp>
        <stp>61</stp>
        <stp>9/30/2016</stp>
        <stp>1</stp>
        <tr r="I1965" s="3"/>
      </tp>
      <tp>
        <v>41420102.369999997</v>
        <stp/>
        <stp>EM_S_STM07_IS</stp>
        <stp>4</stp>
        <stp>600135.SH</stp>
        <stp>61</stp>
        <stp>9/30/2016</stp>
        <stp>1</stp>
        <tr r="I1974" s="3"/>
      </tp>
      <tp>
        <v>159673243.84999999</v>
        <stp/>
        <stp>EM_S_STM07_IS</stp>
        <stp>4</stp>
        <stp>600105.SH</stp>
        <stp>61</stp>
        <stp>9/30/2016</stp>
        <stp>1</stp>
        <tr r="I1946" s="3"/>
      </tp>
      <tp>
        <v>6694000000</v>
        <stp/>
        <stp>EM_S_STM07_IS</stp>
        <stp>4</stp>
        <stp>600115.SH</stp>
        <stp>61</stp>
        <stp>9/30/2016</stp>
        <stp>1</stp>
        <tr r="I1956" s="3"/>
      </tp>
      <tp>
        <v>88803551.319999993</v>
        <stp/>
        <stp>EM_S_STM07_IS</stp>
        <stp>4</stp>
        <stp>300195.SZ</stp>
        <stp>61</stp>
        <stp>9/30/2016</stp>
        <stp>1</stp>
        <tr r="I1485" s="3"/>
      </tp>
      <tp>
        <v>116322208.56</v>
        <stp/>
        <stp>EM_S_STM07_IS</stp>
        <stp>4</stp>
        <stp>300185.SZ</stp>
        <stp>61</stp>
        <stp>9/30/2016</stp>
        <stp>1</stp>
        <tr r="I1476" s="3"/>
      </tp>
      <tp>
        <v>488128048.06999999</v>
        <stp/>
        <stp>EM_S_STM07_IS</stp>
        <stp>4</stp>
        <stp>300115.SZ</stp>
        <stp>61</stp>
        <stp>9/30/2016</stp>
        <stp>1</stp>
        <tr r="I1406" s="3"/>
      </tp>
      <tp>
        <v>-54100182.68</v>
        <stp/>
        <stp>EM_S_STM07_IS</stp>
        <stp>4</stp>
        <stp>300105.SZ</stp>
        <stp>61</stp>
        <stp>9/30/2016</stp>
        <stp>1</stp>
        <tr r="I1396" s="3"/>
      </tp>
      <tp>
        <v>30564988.57</v>
        <stp/>
        <stp>EM_S_STM07_IS</stp>
        <stp>4</stp>
        <stp>300135.SZ</stp>
        <stp>61</stp>
        <stp>9/30/2016</stp>
        <stp>1</stp>
        <tr r="I1426" s="3"/>
      </tp>
      <tp>
        <v>-28365577.239999998</v>
        <stp/>
        <stp>EM_S_STM07_IS</stp>
        <stp>4</stp>
        <stp>300125.SZ</stp>
        <stp>61</stp>
        <stp>9/30/2016</stp>
        <stp>1</stp>
        <tr r="I1416" s="3"/>
      </tp>
      <tp>
        <v>13377994.93</v>
        <stp/>
        <stp>EM_S_STM07_IS</stp>
        <stp>4</stp>
        <stp>300155.SZ</stp>
        <stp>61</stp>
        <stp>9/30/2016</stp>
        <stp>1</stp>
        <tr r="I1446" s="3"/>
      </tp>
      <tp>
        <v>294510936.57999998</v>
        <stp/>
        <stp>EM_S_STM07_IS</stp>
        <stp>4</stp>
        <stp>300145.SZ</stp>
        <stp>61</stp>
        <stp>9/30/2016</stp>
        <stp>1</stp>
        <tr r="I1436" s="3"/>
      </tp>
      <tp>
        <v>31250753.760000002</v>
        <stp/>
        <stp>EM_S_STM07_IS</stp>
        <stp>4</stp>
        <stp>300175.SZ</stp>
        <stp>61</stp>
        <stp>9/30/2016</stp>
        <stp>1</stp>
        <tr r="I1466" s="3"/>
      </tp>
      <tp>
        <v>330439817.20999998</v>
        <stp/>
        <stp>EM_S_STM07_IS</stp>
        <stp>4</stp>
        <stp>000155.SZ</stp>
        <stp>61</stp>
        <stp>9/30/2016</stp>
        <stp>1</stp>
        <tr r="I70" s="3"/>
      </tp>
      <tp>
        <v>52678914.439999998</v>
        <stp/>
        <stp>EM_S_STM07_IS</stp>
        <stp>4</stp>
        <stp>300165.SZ</stp>
        <stp>61</stp>
        <stp>9/30/2016</stp>
        <stp>1</stp>
        <tr r="I1456" s="3"/>
      </tp>
      <tp>
        <v>758118036.12</v>
        <stp/>
        <stp>EM_S_STM07_IS</stp>
        <stp>4</stp>
        <stp>600085.SH</stp>
        <stp>61</stp>
        <stp>9/30/2016</stp>
        <stp>1</stp>
        <tr r="I1929" s="3"/>
      </tp>
      <tp>
        <v>-11582395.550000001</v>
        <stp/>
        <stp>EM_S_STM07_IS</stp>
        <stp>4</stp>
        <stp>600095.SH</stp>
        <stp>61</stp>
        <stp>9/30/2016</stp>
        <stp>1</stp>
        <tr r="I1937" s="3"/>
      </tp>
      <tp>
        <v>399592272.68000001</v>
        <stp/>
        <stp>EM_S_STM07_IS</stp>
        <stp>4</stp>
        <stp>600075.SH</stp>
        <stp>61</stp>
        <stp>9/30/2016</stp>
        <stp>1</stp>
        <tr r="I1919" s="3"/>
      </tp>
      <tp>
        <v>44913512.009999998</v>
        <stp/>
        <stp>EM_S_STM07_IS</stp>
        <stp>4</stp>
        <stp>600055.SH</stp>
        <stp>61</stp>
        <stp>9/30/2016</stp>
        <stp>1</stp>
        <tr r="I1900" s="3"/>
      </tp>
      <tp>
        <v>323189745.75</v>
        <stp/>
        <stp>EM_S_STM07_IS</stp>
        <stp>4</stp>
        <stp>600035.SH</stp>
        <stp>61</stp>
        <stp>9/30/2016</stp>
        <stp>1</stp>
        <tr r="I1889" s="3"/>
      </tp>
      <tp>
        <v>370277860.63</v>
        <stp/>
        <stp>EM_S_STM07_IS</stp>
        <stp>4</stp>
        <stp>600005.SH</stp>
        <stp>61</stp>
        <stp>9/30/2016</stp>
        <stp>1</stp>
        <tr r="I1865" s="3"/>
      </tp>
      <tp>
        <v>14617000000</v>
        <stp/>
        <stp>EM_S_STM07_IS</stp>
        <stp>4</stp>
        <stp>600015.SH</stp>
        <stp>61</stp>
        <stp>9/30/2016</stp>
        <stp>1</stp>
        <tr r="I1873" s="3"/>
      </tp>
      <tp>
        <v>35738091.32</v>
        <stp/>
        <stp>EM_S_STM07_IS</stp>
        <stp>4</stp>
        <stp>300095.SZ</stp>
        <stp>61</stp>
        <stp>9/30/2016</stp>
        <stp>1</stp>
        <tr r="I1386" s="3"/>
      </tp>
      <tp>
        <v>50367860.210000001</v>
        <stp/>
        <stp>EM_S_STM07_IS</stp>
        <stp>4</stp>
        <stp>300085.SZ</stp>
        <stp>61</stp>
        <stp>9/30/2016</stp>
        <stp>1</stp>
        <tr r="I1376" s="3"/>
      </tp>
      <tp>
        <v>26215339.850000001</v>
        <stp/>
        <stp>EM_S_STM07_IS</stp>
        <stp>4</stp>
        <stp>000025.SZ</stp>
        <stp>61</stp>
        <stp>9/30/2016</stp>
        <stp>1</stp>
        <tr r="I24" s="3"/>
      </tp>
      <tp>
        <v>468453150.85000002</v>
        <stp/>
        <stp>EM_S_STM07_IS</stp>
        <stp>4</stp>
        <stp>300015.SZ</stp>
        <stp>61</stp>
        <stp>9/30/2016</stp>
        <stp>1</stp>
        <tr r="I1307" s="3"/>
      </tp>
      <tp>
        <v>135146543.31999999</v>
        <stp/>
        <stp>EM_S_STM07_IS</stp>
        <stp>4</stp>
        <stp>000035.SZ</stp>
        <stp>61</stp>
        <stp>9/30/2016</stp>
        <stp>1</stp>
        <tr r="I34" s="3"/>
      </tp>
      <tp>
        <v>100348644.08</v>
        <stp/>
        <stp>EM_S_STM07_IS</stp>
        <stp>4</stp>
        <stp>300005.SZ</stp>
        <stp>61</stp>
        <stp>9/30/2016</stp>
        <stp>1</stp>
        <tr r="I1297" s="3"/>
      </tp>
      <tp>
        <v>133769378.05</v>
        <stp/>
        <stp>EM_S_STM07_IS</stp>
        <stp>4</stp>
        <stp>000005.SZ</stp>
        <stp>61</stp>
        <stp>9/30/2016</stp>
        <stp>1</stp>
        <tr r="I7" s="3"/>
      </tp>
      <tp>
        <v>21084409.460000001</v>
        <stp/>
        <stp>EM_S_STM07_IS</stp>
        <stp>4</stp>
        <stp>300035.SZ</stp>
        <stp>61</stp>
        <stp>9/30/2016</stp>
        <stp>1</stp>
        <tr r="I1327" s="3"/>
      </tp>
      <tp>
        <v>35651734.210000001</v>
        <stp/>
        <stp>EM_S_STM07_IS</stp>
        <stp>4</stp>
        <stp>300025.SZ</stp>
        <stp>61</stp>
        <stp>9/30/2016</stp>
        <stp>1</stp>
        <tr r="I1317" s="3"/>
      </tp>
      <tp>
        <v>159382293.00999999</v>
        <stp/>
        <stp>EM_S_STM07_IS</stp>
        <stp>4</stp>
        <stp>000065.SZ</stp>
        <stp>61</stp>
        <stp>9/30/2016</stp>
        <stp>1</stp>
        <tr r="I55" s="3"/>
      </tp>
      <tp>
        <v>199003880.44999999</v>
        <stp/>
        <stp>EM_S_STM07_IS</stp>
        <stp>4</stp>
        <stp>300055.SZ</stp>
        <stp>61</stp>
        <stp>9/30/2016</stp>
        <stp>1</stp>
        <tr r="I1347" s="3"/>
      </tp>
      <tp>
        <v>23637782.5</v>
        <stp/>
        <stp>EM_S_STM07_IS</stp>
        <stp>4</stp>
        <stp>300045.SZ</stp>
        <stp>61</stp>
        <stp>9/30/2016</stp>
        <stp>1</stp>
        <tr r="I1337" s="3"/>
      </tp>
      <tp>
        <v>-52428913.109999999</v>
        <stp/>
        <stp>EM_S_STM07_IS</stp>
        <stp>4</stp>
        <stp>000045.SZ</stp>
        <stp>61</stp>
        <stp>9/30/2016</stp>
        <stp>1</stp>
        <tr r="I42" s="3"/>
      </tp>
      <tp>
        <v>55945595.380000003</v>
        <stp/>
        <stp>EM_S_STM07_IS</stp>
        <stp>4</stp>
        <stp>300075.SZ</stp>
        <stp>61</stp>
        <stp>9/30/2016</stp>
        <stp>1</stp>
        <tr r="I1366" s="3"/>
      </tp>
      <tp>
        <v>114256489.26000001</v>
        <stp/>
        <stp>EM_S_STM07_IS</stp>
        <stp>4</stp>
        <stp>000055.SZ</stp>
        <stp>61</stp>
        <stp>9/30/2016</stp>
        <stp>1</stp>
        <tr r="I47" s="3"/>
      </tp>
      <tp>
        <v>50305148.899999999</v>
        <stp/>
        <stp>EM_S_STM07_IS</stp>
        <stp>4</stp>
        <stp>300065.SZ</stp>
        <stp>61</stp>
        <stp>9/30/2016</stp>
        <stp>1</stp>
        <tr r="I1356" s="3"/>
      </tp>
      <tp>
        <v>87041395.840000004</v>
        <stp/>
        <stp>EM_S_STM07_IS</stp>
        <stp>4</stp>
        <stp>600985.SH</stp>
        <stp>61</stp>
        <stp>9/30/2016</stp>
        <stp>1</stp>
        <tr r="I2659" s="3"/>
      </tp>
      <tp>
        <v>147495690.41999999</v>
        <stp/>
        <stp>EM_S_STM07_IS</stp>
        <stp>4</stp>
        <stp>600995.SH</stp>
        <stp>61</stp>
        <stp>9/30/2016</stp>
        <stp>1</stp>
        <tr r="I2666" s="3"/>
      </tp>
      <tp>
        <v>147334665.88999999</v>
        <stp/>
        <stp>EM_S_STM07_IS</stp>
        <stp>4</stp>
        <stp>600965.SH</stp>
        <stp>61</stp>
        <stp>9/30/2016</stp>
        <stp>1</stp>
        <tr r="I2642" s="3"/>
      </tp>
      <tp>
        <v>205591065.08000001</v>
        <stp/>
        <stp>EM_S_STM07_IS</stp>
        <stp>4</stp>
        <stp>600975.SH</stp>
        <stp>61</stp>
        <stp>9/30/2016</stp>
        <stp>1</stp>
        <tr r="I2649" s="3"/>
      </tp>
      <tp>
        <v>20872459.710000001</v>
        <stp/>
        <stp>EM_S_STM07_IS</stp>
        <stp>4</stp>
        <stp>000985.SZ</stp>
        <stp>61</stp>
        <stp>9/30/2016</stp>
        <stp>1</stp>
        <tr r="I457" s="3"/>
      </tp>
      <tp>
        <v>-108258350.42</v>
        <stp/>
        <stp>EM_S_STM07_IS</stp>
        <stp>4</stp>
        <stp>000995.SZ</stp>
        <stp>61</stp>
        <stp>9/30/2016</stp>
        <stp>1</stp>
        <tr r="I463" s="3"/>
      </tp>
      <tp>
        <v>-26224159.780000001</v>
        <stp/>
        <stp>EM_S_STM07_IS</stp>
        <stp>4</stp>
        <stp>000925.SZ</stp>
        <stp>61</stp>
        <stp>9/30/2016</stp>
        <stp>1</stp>
        <tr r="I411" s="3"/>
      </tp>
      <tp>
        <v>46379026.829999998</v>
        <stp/>
        <stp>EM_S_STM07_IS</stp>
        <stp>4</stp>
        <stp>000935.SZ</stp>
        <stp>61</stp>
        <stp>9/30/2016</stp>
        <stp>1</stp>
        <tr r="I420" s="3"/>
      </tp>
      <tp>
        <v>123252666.5</v>
        <stp/>
        <stp>EM_S_STM07_IS</stp>
        <stp>4</stp>
        <stp>000905.SZ</stp>
        <stp>61</stp>
        <stp>9/30/2016</stp>
        <stp>1</stp>
        <tr r="I394" s="3"/>
      </tp>
      <tp>
        <v>159527022.13999999</v>
        <stp/>
        <stp>EM_S_STM07_IS</stp>
        <stp>4</stp>
        <stp>000915.SZ</stp>
        <stp>61</stp>
        <stp>9/30/2016</stp>
        <stp>1</stp>
        <tr r="I402" s="3"/>
      </tp>
      <tp>
        <v>116460828.84</v>
        <stp/>
        <stp>EM_S_STM07_IS</stp>
        <stp>4</stp>
        <stp>000965.SZ</stp>
        <stp>61</stp>
        <stp>9/30/2016</stp>
        <stp>1</stp>
        <tr r="I439" s="3"/>
      </tp>
      <tp>
        <v>163922715.91</v>
        <stp/>
        <stp>EM_S_STM07_IS</stp>
        <stp>4</stp>
        <stp>000975.SZ</stp>
        <stp>61</stp>
        <stp>9/30/2016</stp>
        <stp>1</stp>
        <tr r="I448" s="3"/>
      </tp>
      <tp>
        <v>-17841897.469999999</v>
        <stp/>
        <stp>EM_S_STM07_IS</stp>
        <stp>4</stp>
        <stp>000955.SZ</stp>
        <stp>61</stp>
        <stp>9/30/2016</stp>
        <stp>1</stp>
        <tr r="I431" s="3"/>
      </tp>
      <tp>
        <v>478360592.19</v>
        <stp/>
        <stp>EM_S_STM07_IS</stp>
        <stp>4</stp>
        <stp>600885.SH</stp>
        <stp>61</stp>
        <stp>9/30/2016</stp>
        <stp>1</stp>
        <tr r="I2615" s="3"/>
      </tp>
      <tp>
        <v>387882616.49000001</v>
        <stp/>
        <stp>EM_S_STM07_IS</stp>
        <stp>4</stp>
        <stp>600895.SH</stp>
        <stp>61</stp>
        <stp>9/30/2016</stp>
        <stp>1</stp>
        <tr r="I2625" s="3"/>
      </tp>
      <tp>
        <v>92912592.420000002</v>
        <stp/>
        <stp>EM_S_STM07_IS</stp>
        <stp>4</stp>
        <stp>600865.SH</stp>
        <stp>61</stp>
        <stp>9/30/2016</stp>
        <stp>1</stp>
        <tr r="I2596" s="3"/>
      </tp>
      <tp>
        <v>-1064939530.95</v>
        <stp/>
        <stp>EM_S_STM07_IS</stp>
        <stp>4</stp>
        <stp>600875.SH</stp>
        <stp>61</stp>
        <stp>9/30/2016</stp>
        <stp>1</stp>
        <tr r="I2606" s="3"/>
      </tp>
      <tp>
        <v>256371659.12</v>
        <stp/>
        <stp>EM_S_STM07_IS</stp>
        <stp>4</stp>
        <stp>600845.SH</stp>
        <stp>61</stp>
        <stp>9/30/2016</stp>
        <stp>1</stp>
        <tr r="I2578" s="3"/>
      </tp>
      <tp>
        <v>8491881.6300000008</v>
        <stp/>
        <stp>EM_S_STM07_IS</stp>
        <stp>4</stp>
        <stp>600855.SH</stp>
        <stp>61</stp>
        <stp>9/30/2016</stp>
        <stp>1</stp>
        <tr r="I2586" s="3"/>
      </tp>
      <tp>
        <v>36519763.659999996</v>
        <stp/>
        <stp>EM_S_STM07_IS</stp>
        <stp>4</stp>
        <stp>600825.SH</stp>
        <stp>61</stp>
        <stp>9/30/2016</stp>
        <stp>1</stp>
        <tr r="I2561" s="3"/>
      </tp>
      <tp>
        <v>1142857874.96</v>
        <stp/>
        <stp>EM_S_STM07_IS</stp>
        <stp>4</stp>
        <stp>600835.SH</stp>
        <stp>61</stp>
        <stp>9/30/2016</stp>
        <stp>1</stp>
        <tr r="I2570" s="3"/>
      </tp>
      <tp>
        <v>88818303.180000007</v>
        <stp/>
        <stp>EM_S_STM07_IS</stp>
        <stp>4</stp>
        <stp>600805.SH</stp>
        <stp>61</stp>
        <stp>9/30/2016</stp>
        <stp>1</stp>
        <tr r="I2542" s="3"/>
      </tp>
      <tp>
        <v>-524995209.49000001</v>
        <stp/>
        <stp>EM_S_STM07_IS</stp>
        <stp>4</stp>
        <stp>600815.SH</stp>
        <stp>61</stp>
        <stp>9/30/2016</stp>
        <stp>1</stp>
        <tr r="I2551" s="3"/>
      </tp>
      <tp>
        <v>2143319.2200000002</v>
        <stp/>
        <stp>EM_S_STM07_IS</stp>
        <stp>4</stp>
        <stp>000885.SZ</stp>
        <stp>61</stp>
        <stp>9/30/2016</stp>
        <stp>1</stp>
        <tr r="I378" s="3"/>
      </tp>
      <tp>
        <v>3277067649.6599998</v>
        <stp/>
        <stp>EM_S_STM07_IS</stp>
        <stp>4</stp>
        <stp>000895.SZ</stp>
        <stp>61</stp>
        <stp>9/30/2016</stp>
        <stp>1</stp>
        <tr r="I386" s="3"/>
      </tp>
      <tp>
        <v>842267067.54999995</v>
        <stp/>
        <stp>EM_S_STM07_IS</stp>
        <stp>4</stp>
        <stp>000825.SZ</stp>
        <stp>61</stp>
        <stp>9/30/2016</stp>
        <stp>1</stp>
        <tr r="I345" s="3"/>
      </tp>
      <tp>
        <v>-93373570.370000005</v>
        <stp/>
        <stp>EM_S_STM07_IS</stp>
        <stp>4</stp>
        <stp>000835.SZ</stp>
        <stp>61</stp>
        <stp>9/30/2016</stp>
        <stp>1</stp>
        <tr r="I352" s="3"/>
      </tp>
      <tp>
        <v>-66746150.5</v>
        <stp/>
        <stp>EM_S_STM07_IS</stp>
        <stp>4</stp>
        <stp>000815.SZ</stp>
        <stp>61</stp>
        <stp>9/30/2016</stp>
        <stp>1</stp>
        <tr r="I337" s="3"/>
      </tp>
      <tp>
        <v>60059415.119999997</v>
        <stp/>
        <stp>EM_S_STM07_IS</stp>
        <stp>4</stp>
        <stp>000875.SZ</stp>
        <stp>61</stp>
        <stp>9/30/2016</stp>
        <stp>1</stp>
        <tr r="I370" s="3"/>
      </tp>
      <tp>
        <v>177906711.16999999</v>
        <stp/>
        <stp>EM_S_STM07_IS</stp>
        <stp>4</stp>
        <stp>601595.SH</stp>
        <stp>61</stp>
        <stp>9/30/2016</stp>
        <stp>1</stp>
        <tr r="I2758" s="3"/>
      </tp>
      <tp>
        <v>1249705751.25</v>
        <stp/>
        <stp>EM_S_STM07_IS</stp>
        <stp>4</stp>
        <stp>601555.SH</stp>
        <stp>61</stp>
        <stp>9/30/2016</stp>
        <stp>1</stp>
        <tr r="I2752" s="3"/>
      </tp>
      <tp>
        <v>449906198.88999999</v>
        <stp/>
        <stp>EM_S_STM07_IS</stp>
        <stp>4</stp>
        <stp>601515.SH</stp>
        <stp>61</stp>
        <stp>9/30/2016</stp>
        <stp>1</stp>
        <tr r="I2749" s="3"/>
      </tp>
      <tp t="s">
        <v/>
        <stp/>
        <stp>EM_S_STM07_IS</stp>
        <stp>4</stp>
        <stp>601375.SH</stp>
        <stp>61</stp>
        <stp>9/30/2016</stp>
        <stp>1</stp>
        <tr r="I2743" s="3"/>
      </tp>
      <tp>
        <v>1026330087.64</v>
        <stp/>
        <stp>EM_S_STM07_IS</stp>
        <stp>4</stp>
        <stp>601225.SH</stp>
        <stp>61</stp>
        <stp>9/30/2016</stp>
        <stp>1</stp>
        <tr r="I2726" s="3"/>
      </tp>
      <tp>
        <v>882965994</v>
        <stp/>
        <stp>EM_S_STM07_IS</stp>
        <stp>4</stp>
        <stp>601155.SH</stp>
        <stp>61</stp>
        <stp>9/30/2016</stp>
        <stp>1</stp>
        <tr r="I2709" s="3"/>
      </tp>
      <tp>
        <v>-3091264000</v>
        <stp/>
        <stp>EM_S_STM07_IS</stp>
        <stp>4</stp>
        <stp>601005.SH</stp>
        <stp>61</stp>
        <stp>9/30/2016</stp>
        <stp>1</stp>
        <tr r="I2675" s="3"/>
      </tp>
      <tp>
        <v>70931016.969999999</v>
        <stp/>
        <stp>EM_S_STM07_IS</stp>
        <stp>4</stp>
        <stp>601015.SH</stp>
        <stp>61</stp>
        <stp>9/30/2016</stp>
        <stp>1</stp>
        <tr r="I2683" s="3"/>
      </tp>
      <tp>
        <v>3761461651.98</v>
        <stp/>
        <stp>EM_S_STM07_IS</stp>
        <stp>4</stp>
        <stp>601985.SH</stp>
        <stp>61</stp>
        <stp>9/30/2016</stp>
        <stp>1</stp>
        <tr r="I2818" s="3"/>
      </tp>
      <tp>
        <v>200727263</v>
        <stp/>
        <stp>EM_S_STM07_IS</stp>
        <stp>4</stp>
        <stp>601965.SH</stp>
        <stp>61</stp>
        <stp>9/30/2016</stp>
        <stp>1</stp>
        <tr r="I2814" s="3"/>
      </tp>
      <tp t="s">
        <v/>
        <stp/>
        <stp>EM_S_MAJASSRES_NUM</stp>
        <stp>3</stp>
        <stp>000838.SZ</stp>
        <stp>1/4/2015</stp>
        <stp>1/4/2017</stp>
        <tr r="M355" s="3"/>
        <tr r="M355" s="5"/>
      </tp>
      <tp t="s">
        <v/>
        <stp/>
        <stp>EM_S_MAJASSRES_NUM</stp>
        <stp>3</stp>
        <stp>000938.SZ</stp>
        <stp>1/4/2015</stp>
        <stp>1/4/2017</stp>
        <tr r="M423" s="5"/>
        <tr r="M423" s="3"/>
      </tp>
      <tp t="s">
        <v/>
        <stp/>
        <stp>EM_S_MAJASSRES_NUM</stp>
        <stp>3</stp>
        <stp>300408.SZ</stp>
        <stp>1/4/2015</stp>
        <stp>1/4/2017</stp>
        <tr r="M1668" s="5"/>
        <tr r="M1697" s="3"/>
      </tp>
      <tp t="s">
        <v/>
        <stp/>
        <stp>EM_S_MAJASSRES_NUM</stp>
        <stp>3</stp>
        <stp>000538.SZ</stp>
        <stp>1/4/2015</stp>
        <stp>1/4/2017</stp>
        <tr r="M137" s="5"/>
        <tr r="M137" s="3"/>
      </tp>
      <tp t="s">
        <v/>
        <stp/>
        <stp>EM_S_MAJASSRES_NUM</stp>
        <stp>3</stp>
        <stp>300508.SZ</stp>
        <stp>1/4/2015</stp>
        <stp>1/4/2017</stp>
        <tr r="M1766" s="5"/>
        <tr r="M1795" s="3"/>
      </tp>
      <tp t="s">
        <v/>
        <stp/>
        <stp>EM_S_MAJASSRES_NUM</stp>
        <stp>3</stp>
        <stp>000638.SZ</stp>
        <stp>1/4/2015</stp>
        <stp>1/4/2017</stp>
        <tr r="M216" s="3"/>
        <tr r="M216" s="5"/>
      </tp>
      <tp t="s">
        <v/>
        <stp/>
        <stp>EM_S_MAJASSRES_NUM</stp>
        <stp>3</stp>
        <stp>000738.SZ</stp>
        <stp>1/4/2015</stp>
        <stp>1/4/2017</stp>
        <tr r="M288" s="5"/>
        <tr r="M288" s="3"/>
      </tp>
      <tp t="s">
        <v/>
        <stp/>
        <stp>EM_S_MAJASSRES_NUM</stp>
        <stp>3</stp>
        <stp>000038.SZ</stp>
        <stp>1/4/2015</stp>
        <stp>1/4/2017</stp>
        <tr r="M37" s="3"/>
        <tr r="M37" s="5"/>
      </tp>
      <tp t="s">
        <v/>
        <stp/>
        <stp>EM_S_MAJASSRES_NUM</stp>
        <stp>3</stp>
        <stp>300008.SZ</stp>
        <stp>1/4/2015</stp>
        <stp>1/4/2017</stp>
        <tr r="M1271" s="5"/>
        <tr r="M1300" s="3"/>
      </tp>
      <tp t="s">
        <v/>
        <stp/>
        <stp>EM_S_MAJASSRES_NUM</stp>
        <stp>3</stp>
        <stp>300108.SZ</stp>
        <stp>1/4/2015</stp>
        <stp>1/4/2017</stp>
        <tr r="M1370" s="5"/>
        <tr r="M1399" s="3"/>
      </tp>
      <tp t="s">
        <v/>
        <stp/>
        <stp>EM_S_MAJASSRES_NUM</stp>
        <stp>3</stp>
        <stp>300208.SZ</stp>
        <stp>1/4/2015</stp>
        <stp>1/4/2017</stp>
        <tr r="M1498" s="3"/>
        <tr r="M1469" s="5"/>
      </tp>
      <tp t="s">
        <v/>
        <stp/>
        <stp>EM_S_MAJASSRES_NUM</stp>
        <stp>3</stp>
        <stp>000338.SZ</stp>
        <stp>1/4/2015</stp>
        <stp>1/4/2017</stp>
        <tr r="M78" s="5"/>
        <tr r="M78" s="3"/>
      </tp>
      <tp>
        <v>1</v>
        <stp/>
        <stp>EM_S_MAJASSRES_NUM</stp>
        <stp>3</stp>
        <stp>300308.SZ</stp>
        <stp>1/4/2015</stp>
        <stp>1/4/2017</stp>
        <tr r="M1598" s="3"/>
        <tr r="M1569" s="5"/>
      </tp>
      <tp t="s">
        <v/>
        <stp/>
        <stp>EM_S_MAJASSRES_NUM</stp>
        <stp>3</stp>
        <stp>002438.SZ</stp>
        <stp>1/4/2015</stp>
        <stp>1/4/2017</stp>
        <tr r="M907" s="5"/>
        <tr r="M907" s="3"/>
      </tp>
      <tp t="s">
        <v/>
        <stp/>
        <stp>EM_S_MAJASSRES_NUM</stp>
        <stp>3</stp>
        <stp>002538.SZ</stp>
        <stp>1/4/2015</stp>
        <stp>1/4/2017</stp>
        <tr r="M1006" s="5"/>
        <tr r="M1006" s="3"/>
      </tp>
      <tp t="s">
        <v/>
        <stp/>
        <stp>EM_S_MAJASSRES_NUM</stp>
        <stp>3</stp>
        <stp>002638.SZ</stp>
        <stp>1/4/2015</stp>
        <stp>1/4/2017</stp>
        <tr r="M1106" s="5"/>
        <tr r="M1106" s="3"/>
      </tp>
      <tp t="s">
        <v/>
        <stp/>
        <stp>EM_S_MAJASSRES_NUM</stp>
        <stp>3</stp>
        <stp>002738.SZ</stp>
        <stp>1/4/2015</stp>
        <stp>1/4/2017</stp>
        <tr r="M1203" s="5"/>
        <tr r="M1203" s="3"/>
      </tp>
      <tp t="s">
        <v/>
        <stp/>
        <stp>EM_S_MAJASSRES_NUM</stp>
        <stp>3</stp>
        <stp>002038.SZ</stp>
        <stp>1/4/2015</stp>
        <stp>1/4/2017</stp>
        <tr r="M508" s="3"/>
        <tr r="M508" s="5"/>
      </tp>
      <tp t="s">
        <v/>
        <stp/>
        <stp>EM_S_MAJASSRES_NUM</stp>
        <stp>3</stp>
        <stp>002138.SZ</stp>
        <stp>1/4/2015</stp>
        <stp>1/4/2017</stp>
        <tr r="M608" s="3"/>
        <tr r="M608" s="5"/>
      </tp>
      <tp t="s">
        <v/>
        <stp/>
        <stp>EM_S_MAJASSRES_NUM</stp>
        <stp>3</stp>
        <stp>002238.SZ</stp>
        <stp>1/4/2015</stp>
        <stp>1/4/2017</stp>
        <tr r="M708" s="3"/>
        <tr r="M708" s="5"/>
      </tp>
      <tp t="s">
        <v/>
        <stp/>
        <stp>EM_S_MAJASSRES_NUM</stp>
        <stp>3</stp>
        <stp>002338.SZ</stp>
        <stp>1/4/2015</stp>
        <stp>1/4/2017</stp>
        <tr r="M807" s="3"/>
        <tr r="M807" s="5"/>
      </tp>
      <tp t="s">
        <v/>
        <stp/>
        <stp>EM_S_MAJASSRES_NUM</stp>
        <stp>3</stp>
        <stp>000839.SZ</stp>
        <stp>1/4/2015</stp>
        <stp>1/4/2017</stp>
        <tr r="M356" s="5"/>
        <tr r="M356" s="3"/>
      </tp>
      <tp t="s">
        <v/>
        <stp/>
        <stp>EM_S_MAJASSRES_NUM</stp>
        <stp>3</stp>
        <stp>000939.SZ</stp>
        <stp>1/4/2015</stp>
        <stp>1/4/2017</stp>
        <tr r="M424" s="3"/>
        <tr r="M424" s="5"/>
      </tp>
      <tp t="s">
        <v/>
        <stp/>
        <stp>EM_S_MAJASSRES_NUM</stp>
        <stp>3</stp>
        <stp>300409.SZ</stp>
        <stp>1/4/2015</stp>
        <stp>1/4/2017</stp>
        <tr r="M1669" s="5"/>
        <tr r="M1698" s="3"/>
      </tp>
      <tp t="s">
        <v/>
        <stp/>
        <stp>EM_S_MAJASSRES_NUM</stp>
        <stp>3</stp>
        <stp>000539.SZ</stp>
        <stp>1/4/2015</stp>
        <stp>1/4/2017</stp>
        <tr r="M138" s="3"/>
        <tr r="M138" s="5"/>
      </tp>
      <tp t="s">
        <v/>
        <stp/>
        <stp>EM_S_MAJASSRES_NUM</stp>
        <stp>3</stp>
        <stp>300509.SZ</stp>
        <stp>1/4/2015</stp>
        <stp>1/4/2017</stp>
        <tr r="M1796" s="3"/>
        <tr r="M1767" s="5"/>
      </tp>
      <tp t="s">
        <v/>
        <stp/>
        <stp>EM_S_MAJASSRES_NUM</stp>
        <stp>3</stp>
        <stp>000639.SZ</stp>
        <stp>1/4/2015</stp>
        <stp>1/4/2017</stp>
        <tr r="M217" s="3"/>
        <tr r="M217" s="5"/>
      </tp>
      <tp t="s">
        <v/>
        <stp/>
        <stp>EM_S_MAJASSRES_NUM</stp>
        <stp>3</stp>
        <stp>000739.SZ</stp>
        <stp>1/4/2015</stp>
        <stp>1/4/2017</stp>
        <tr r="M289" s="3"/>
        <tr r="M289" s="5"/>
      </tp>
      <tp t="s">
        <v/>
        <stp/>
        <stp>EM_S_MAJASSRES_NUM</stp>
        <stp>3</stp>
        <stp>000039.SZ</stp>
        <stp>1/4/2015</stp>
        <stp>1/4/2017</stp>
        <tr r="M38" s="3"/>
        <tr r="M38" s="5"/>
      </tp>
      <tp t="s">
        <v/>
        <stp/>
        <stp>EM_S_MAJASSRES_NUM</stp>
        <stp>3</stp>
        <stp>300009.SZ</stp>
        <stp>1/4/2015</stp>
        <stp>1/4/2017</stp>
        <tr r="M1301" s="3"/>
        <tr r="M1272" s="5"/>
      </tp>
      <tp t="s">
        <v/>
        <stp/>
        <stp>EM_S_MAJASSRES_NUM</stp>
        <stp>3</stp>
        <stp>300109.SZ</stp>
        <stp>1/4/2015</stp>
        <stp>1/4/2017</stp>
        <tr r="M1400" s="3"/>
        <tr r="M1371" s="5"/>
      </tp>
      <tp t="s">
        <v/>
        <stp/>
        <stp>EM_S_MAJASSRES_NUM</stp>
        <stp>3</stp>
        <stp>300209.SZ</stp>
        <stp>1/4/2015</stp>
        <stp>1/4/2017</stp>
        <tr r="M1499" s="3"/>
        <tr r="M1470" s="5"/>
      </tp>
      <tp t="s">
        <v/>
        <stp/>
        <stp>EM_S_MAJASSRES_NUM</stp>
        <stp>3</stp>
        <stp>300309.SZ</stp>
        <stp>1/4/2015</stp>
        <stp>1/4/2017</stp>
        <tr r="M1570" s="5"/>
        <tr r="M1599" s="3"/>
      </tp>
      <tp t="s">
        <v/>
        <stp/>
        <stp>EM_S_MAJASSRES_NUM</stp>
        <stp>3</stp>
        <stp>002439.SZ</stp>
        <stp>1/4/2015</stp>
        <stp>1/4/2017</stp>
        <tr r="M908" s="3"/>
        <tr r="M908" s="5"/>
      </tp>
      <tp t="s">
        <v/>
        <stp/>
        <stp>EM_S_MAJASSRES_NUM</stp>
        <stp>3</stp>
        <stp>002539.SZ</stp>
        <stp>1/4/2015</stp>
        <stp>1/4/2017</stp>
        <tr r="M1007" s="5"/>
        <tr r="M1007" s="3"/>
      </tp>
      <tp t="s">
        <v/>
        <stp/>
        <stp>EM_S_MAJASSRES_NUM</stp>
        <stp>3</stp>
        <stp>002639.SZ</stp>
        <stp>1/4/2015</stp>
        <stp>1/4/2017</stp>
        <tr r="M1107" s="5"/>
        <tr r="M1107" s="3"/>
      </tp>
      <tp t="s">
        <v/>
        <stp/>
        <stp>EM_S_MAJASSRES_NUM</stp>
        <stp>3</stp>
        <stp>002739.SZ</stp>
        <stp>1/4/2015</stp>
        <stp>1/4/2017</stp>
        <tr r="M1204" s="3"/>
        <tr r="M1204" s="5"/>
      </tp>
      <tp t="s">
        <v/>
        <stp/>
        <stp>EM_S_MAJASSRES_NUM</stp>
        <stp>3</stp>
        <stp>002039.SZ</stp>
        <stp>1/4/2015</stp>
        <stp>1/4/2017</stp>
        <tr r="M509" s="3"/>
        <tr r="M509" s="5"/>
      </tp>
      <tp t="s">
        <v/>
        <stp/>
        <stp>EM_S_MAJASSRES_NUM</stp>
        <stp>3</stp>
        <stp>002139.SZ</stp>
        <stp>1/4/2015</stp>
        <stp>1/4/2017</stp>
        <tr r="M609" s="3"/>
        <tr r="M609" s="5"/>
      </tp>
      <tp t="s">
        <v/>
        <stp/>
        <stp>EM_S_MAJASSRES_NUM</stp>
        <stp>3</stp>
        <stp>002239.SZ</stp>
        <stp>1/4/2015</stp>
        <stp>1/4/2017</stp>
        <tr r="M709" s="3"/>
        <tr r="M709" s="5"/>
      </tp>
      <tp t="s">
        <v/>
        <stp/>
        <stp>EM_S_MAJASSRES_NUM</stp>
        <stp>3</stp>
        <stp>002339.SZ</stp>
        <stp>1/4/2015</stp>
        <stp>1/4/2017</stp>
        <tr r="M808" s="3"/>
        <tr r="M808" s="5"/>
      </tp>
      <tp>
        <v>1</v>
        <stp/>
        <stp>EM_S_MAJASSRES_NUM</stp>
        <stp>3</stp>
        <stp>000932.SZ</stp>
        <stp>1/4/2015</stp>
        <stp>1/4/2017</stp>
        <tr r="M418" s="5"/>
        <tr r="M418" s="3"/>
      </tp>
      <tp t="s">
        <v/>
        <stp/>
        <stp>EM_S_MAJASSRES_NUM</stp>
        <stp>3</stp>
        <stp>300402.SZ</stp>
        <stp>1/4/2015</stp>
        <stp>1/4/2017</stp>
        <tr r="M1662" s="5"/>
        <tr r="M1691" s="3"/>
      </tp>
      <tp t="s">
        <v/>
        <stp/>
        <stp>EM_S_MAJASSRES_NUM</stp>
        <stp>3</stp>
        <stp>000532.SZ</stp>
        <stp>1/4/2015</stp>
        <stp>1/4/2017</stp>
        <tr r="M132" s="5"/>
        <tr r="M132" s="3"/>
      </tp>
      <tp t="s">
        <v/>
        <stp/>
        <stp>EM_S_MAJASSRES_NUM</stp>
        <stp>3</stp>
        <stp>300502.SZ</stp>
        <stp>1/4/2015</stp>
        <stp>1/4/2017</stp>
        <tr r="M1790" s="3"/>
        <tr r="M1761" s="5"/>
      </tp>
      <tp t="s">
        <v/>
        <stp/>
        <stp>EM_S_MAJASSRES_NUM</stp>
        <stp>3</stp>
        <stp>000632.SZ</stp>
        <stp>1/4/2015</stp>
        <stp>1/4/2017</stp>
        <tr r="M211" s="3"/>
        <tr r="M211" s="5"/>
      </tp>
      <tp t="s">
        <v/>
        <stp/>
        <stp>EM_S_MAJASSRES_NUM</stp>
        <stp>3</stp>
        <stp>000732.SZ</stp>
        <stp>1/4/2015</stp>
        <stp>1/4/2017</stp>
        <tr r="M283" s="5"/>
        <tr r="M283" s="3"/>
      </tp>
      <tp t="s">
        <v/>
        <stp/>
        <stp>EM_S_MAJASSRES_NUM</stp>
        <stp>3</stp>
        <stp>000032.SZ</stp>
        <stp>1/4/2015</stp>
        <stp>1/4/2017</stp>
        <tr r="M31" s="5"/>
        <tr r="M31" s="3"/>
      </tp>
      <tp t="s">
        <v/>
        <stp/>
        <stp>EM_S_MAJASSRES_NUM</stp>
        <stp>3</stp>
        <stp>300002.SZ</stp>
        <stp>1/4/2015</stp>
        <stp>1/4/2017</stp>
        <tr r="M1265" s="5"/>
        <tr r="M1294" s="3"/>
      </tp>
      <tp t="s">
        <v/>
        <stp/>
        <stp>EM_S_MAJASSRES_NUM</stp>
        <stp>3</stp>
        <stp>300102.SZ</stp>
        <stp>1/4/2015</stp>
        <stp>1/4/2017</stp>
        <tr r="M1364" s="5"/>
        <tr r="M1393" s="3"/>
      </tp>
      <tp t="s">
        <v/>
        <stp/>
        <stp>EM_S_MAJASSRES_NUM</stp>
        <stp>3</stp>
        <stp>300202.SZ</stp>
        <stp>1/4/2015</stp>
        <stp>1/4/2017</stp>
        <tr r="M1492" s="3"/>
        <tr r="M1463" s="5"/>
      </tp>
      <tp t="s">
        <v/>
        <stp/>
        <stp>EM_S_MAJASSRES_NUM</stp>
        <stp>3</stp>
        <stp>300302.SZ</stp>
        <stp>1/4/2015</stp>
        <stp>1/4/2017</stp>
        <tr r="M1592" s="3"/>
        <tr r="M1563" s="5"/>
      </tp>
      <tp t="s">
        <v/>
        <stp/>
        <stp>EM_S_MAJASSRES_NUM</stp>
        <stp>3</stp>
        <stp>002832.SZ</stp>
        <stp>1/4/2015</stp>
        <stp>1/4/2017</stp>
        <tr r="M1288" s="3"/>
      </tp>
      <tp t="s">
        <v/>
        <stp/>
        <stp>EM_S_MAJASSRES_NUM</stp>
        <stp>3</stp>
        <stp>002432.SZ</stp>
        <stp>1/4/2015</stp>
        <stp>1/4/2017</stp>
        <tr r="M901" s="3"/>
        <tr r="M901" s="5"/>
      </tp>
      <tp t="s">
        <v/>
        <stp/>
        <stp>EM_S_MAJASSRES_NUM</stp>
        <stp>3</stp>
        <stp>002532.SZ</stp>
        <stp>1/4/2015</stp>
        <stp>1/4/2017</stp>
        <tr r="M1000" s="5"/>
        <tr r="M1000" s="3"/>
      </tp>
      <tp>
        <v>1</v>
        <stp/>
        <stp>EM_S_MAJASSRES_NUM</stp>
        <stp>3</stp>
        <stp>002632.SZ</stp>
        <stp>1/4/2015</stp>
        <stp>1/4/2017</stp>
        <tr r="M1100" s="3"/>
        <tr r="M1100" s="5"/>
      </tp>
      <tp t="s">
        <v/>
        <stp/>
        <stp>EM_S_MAJASSRES_NUM</stp>
        <stp>3</stp>
        <stp>002732.SZ</stp>
        <stp>1/4/2015</stp>
        <stp>1/4/2017</stp>
        <tr r="M1197" s="3"/>
        <tr r="M1197" s="5"/>
      </tp>
      <tp t="s">
        <v/>
        <stp/>
        <stp>EM_S_MAJASSRES_NUM</stp>
        <stp>3</stp>
        <stp>002032.SZ</stp>
        <stp>1/4/2015</stp>
        <stp>1/4/2017</stp>
        <tr r="M502" s="5"/>
        <tr r="M502" s="3"/>
      </tp>
      <tp t="s">
        <v/>
        <stp/>
        <stp>EM_S_MAJASSRES_NUM</stp>
        <stp>3</stp>
        <stp>002132.SZ</stp>
        <stp>1/4/2015</stp>
        <stp>1/4/2017</stp>
        <tr r="M602" s="5"/>
        <tr r="M602" s="3"/>
      </tp>
      <tp t="s">
        <v/>
        <stp/>
        <stp>EM_S_MAJASSRES_NUM</stp>
        <stp>3</stp>
        <stp>002232.SZ</stp>
        <stp>1/4/2015</stp>
        <stp>1/4/2017</stp>
        <tr r="M702" s="5"/>
        <tr r="M702" s="3"/>
      </tp>
      <tp t="s">
        <v/>
        <stp/>
        <stp>EM_S_MAJASSRES_NUM</stp>
        <stp>3</stp>
        <stp>002332.SZ</stp>
        <stp>1/4/2015</stp>
        <stp>1/4/2017</stp>
        <tr r="M801" s="5"/>
        <tr r="M801" s="3"/>
      </tp>
      <tp t="s">
        <v/>
        <stp/>
        <stp>EM_S_MAJASSRES_NUM</stp>
        <stp>3</stp>
        <stp>000833.SZ</stp>
        <stp>1/4/2015</stp>
        <stp>1/4/2017</stp>
        <tr r="M351" s="5"/>
        <tr r="M351" s="3"/>
      </tp>
      <tp t="s">
        <v/>
        <stp/>
        <stp>EM_S_MAJASSRES_NUM</stp>
        <stp>3</stp>
        <stp>000933.SZ</stp>
        <stp>1/4/2015</stp>
        <stp>1/4/2017</stp>
        <tr r="M419" s="3"/>
        <tr r="M419" s="5"/>
      </tp>
      <tp t="s">
        <v/>
        <stp/>
        <stp>EM_S_MAJASSRES_NUM</stp>
        <stp>3</stp>
        <stp>300403.SZ</stp>
        <stp>1/4/2015</stp>
        <stp>1/4/2017</stp>
        <tr r="M1692" s="3"/>
        <tr r="M1663" s="5"/>
      </tp>
      <tp t="s">
        <v/>
        <stp/>
        <stp>EM_S_MAJASSRES_NUM</stp>
        <stp>3</stp>
        <stp>000533.SZ</stp>
        <stp>1/4/2015</stp>
        <stp>1/4/2017</stp>
        <tr r="M133" s="3"/>
        <tr r="M133" s="5"/>
      </tp>
      <tp t="s">
        <v/>
        <stp/>
        <stp>EM_S_MAJASSRES_NUM</stp>
        <stp>3</stp>
        <stp>300503.SZ</stp>
        <stp>1/4/2015</stp>
        <stp>1/4/2017</stp>
        <tr r="M1791" s="3"/>
        <tr r="M1762" s="5"/>
      </tp>
      <tp t="s">
        <v/>
        <stp/>
        <stp>EM_S_MAJASSRES_NUM</stp>
        <stp>3</stp>
        <stp>000633.SZ</stp>
        <stp>1/4/2015</stp>
        <stp>1/4/2017</stp>
        <tr r="M212" s="3"/>
        <tr r="M212" s="5"/>
      </tp>
      <tp t="s">
        <v/>
        <stp/>
        <stp>EM_S_MAJASSRES_NUM</stp>
        <stp>3</stp>
        <stp>000733.SZ</stp>
        <stp>1/4/2015</stp>
        <stp>1/4/2017</stp>
        <tr r="M284" s="3"/>
        <tr r="M284" s="5"/>
      </tp>
      <tp t="s">
        <v/>
        <stp/>
        <stp>EM_S_MAJASSRES_NUM</stp>
        <stp>3</stp>
        <stp>000033.SZ</stp>
        <stp>1/4/2015</stp>
        <stp>1/4/2017</stp>
        <tr r="M32" s="3"/>
        <tr r="M32" s="5"/>
      </tp>
      <tp t="s">
        <v/>
        <stp/>
        <stp>EM_S_MAJASSRES_NUM</stp>
        <stp>3</stp>
        <stp>300003.SZ</stp>
        <stp>1/4/2015</stp>
        <stp>1/4/2017</stp>
        <tr r="M1295" s="3"/>
        <tr r="M1266" s="5"/>
      </tp>
      <tp t="s">
        <v/>
        <stp/>
        <stp>EM_S_MAJASSRES_NUM</stp>
        <stp>3</stp>
        <stp>300103.SZ</stp>
        <stp>1/4/2015</stp>
        <stp>1/4/2017</stp>
        <tr r="M1394" s="3"/>
        <tr r="M1365" s="5"/>
      </tp>
      <tp t="s">
        <v/>
        <stp/>
        <stp>EM_S_MAJASSRES_NUM</stp>
        <stp>3</stp>
        <stp>300203.SZ</stp>
        <stp>1/4/2015</stp>
        <stp>1/4/2017</stp>
        <tr r="M1464" s="5"/>
        <tr r="M1493" s="3"/>
      </tp>
      <tp t="s">
        <v/>
        <stp/>
        <stp>EM_S_MAJASSRES_NUM</stp>
        <stp>3</stp>
        <stp>000333.SZ</stp>
        <stp>1/4/2015</stp>
        <stp>1/4/2017</stp>
        <tr r="M77" s="5"/>
        <tr r="M77" s="3"/>
      </tp>
      <tp t="s">
        <v/>
        <stp/>
        <stp>EM_S_MAJASSRES_NUM</stp>
        <stp>3</stp>
        <stp>300303.SZ</stp>
        <stp>1/4/2015</stp>
        <stp>1/4/2017</stp>
        <tr r="M1593" s="3"/>
        <tr r="M1564" s="5"/>
      </tp>
      <tp t="s">
        <v/>
        <stp/>
        <stp>EM_S_MAJASSRES_NUM</stp>
        <stp>3</stp>
        <stp>002833.SZ</stp>
        <stp>1/4/2015</stp>
        <stp>1/4/2017</stp>
        <tr r="M1289" s="3"/>
      </tp>
      <tp t="s">
        <v/>
        <stp/>
        <stp>EM_S_MAJASSRES_NUM</stp>
        <stp>3</stp>
        <stp>002433.SZ</stp>
        <stp>1/4/2015</stp>
        <stp>1/4/2017</stp>
        <tr r="M902" s="5"/>
        <tr r="M902" s="3"/>
      </tp>
      <tp t="s">
        <v/>
        <stp/>
        <stp>EM_S_MAJASSRES_NUM</stp>
        <stp>3</stp>
        <stp>002533.SZ</stp>
        <stp>1/4/2015</stp>
        <stp>1/4/2017</stp>
        <tr r="M1001" s="5"/>
        <tr r="M1001" s="3"/>
      </tp>
      <tp t="s">
        <v/>
        <stp/>
        <stp>EM_S_MAJASSRES_NUM</stp>
        <stp>3</stp>
        <stp>002633.SZ</stp>
        <stp>1/4/2015</stp>
        <stp>1/4/2017</stp>
        <tr r="M1101" s="5"/>
        <tr r="M1101" s="3"/>
      </tp>
      <tp t="s">
        <v/>
        <stp/>
        <stp>EM_S_MAJASSRES_NUM</stp>
        <stp>3</stp>
        <stp>002733.SZ</stp>
        <stp>1/4/2015</stp>
        <stp>1/4/2017</stp>
        <tr r="M1198" s="3"/>
        <tr r="M1198" s="5"/>
      </tp>
      <tp t="s">
        <v/>
        <stp/>
        <stp>EM_S_MAJASSRES_NUM</stp>
        <stp>3</stp>
        <stp>002033.SZ</stp>
        <stp>1/4/2015</stp>
        <stp>1/4/2017</stp>
        <tr r="M503" s="3"/>
        <tr r="M503" s="5"/>
      </tp>
      <tp t="s">
        <v/>
        <stp/>
        <stp>EM_S_MAJASSRES_NUM</stp>
        <stp>3</stp>
        <stp>002133.SZ</stp>
        <stp>1/4/2015</stp>
        <stp>1/4/2017</stp>
        <tr r="M603" s="5"/>
        <tr r="M603" s="3"/>
      </tp>
      <tp t="s">
        <v/>
        <stp/>
        <stp>EM_S_MAJASSRES_NUM</stp>
        <stp>3</stp>
        <stp>002233.SZ</stp>
        <stp>1/4/2015</stp>
        <stp>1/4/2017</stp>
        <tr r="M703" s="3"/>
        <tr r="M703" s="5"/>
      </tp>
      <tp t="s">
        <v/>
        <stp/>
        <stp>EM_S_MAJASSRES_NUM</stp>
        <stp>3</stp>
        <stp>002333.SZ</stp>
        <stp>1/4/2015</stp>
        <stp>1/4/2017</stp>
        <tr r="M802" s="3"/>
        <tr r="M802" s="5"/>
      </tp>
      <tp t="s">
        <v/>
        <stp/>
        <stp>EM_S_MAJASSRES_NUM</stp>
        <stp>3</stp>
        <stp>000830.SZ</stp>
        <stp>1/4/2015</stp>
        <stp>1/4/2017</stp>
        <tr r="M349" s="3"/>
        <tr r="M349" s="5"/>
      </tp>
      <tp t="s">
        <v/>
        <stp/>
        <stp>EM_S_MAJASSRES_NUM</stp>
        <stp>3</stp>
        <stp>000930.SZ</stp>
        <stp>1/4/2015</stp>
        <stp>1/4/2017</stp>
        <tr r="M416" s="5"/>
        <tr r="M416" s="3"/>
      </tp>
      <tp t="s">
        <v/>
        <stp/>
        <stp>EM_S_MAJASSRES_NUM</stp>
        <stp>3</stp>
        <stp>000430.SZ</stp>
        <stp>1/4/2015</stp>
        <stp>1/4/2017</stp>
        <tr r="M103" s="3"/>
        <tr r="M103" s="5"/>
      </tp>
      <tp t="s">
        <v/>
        <stp/>
        <stp>EM_S_MAJASSRES_NUM</stp>
        <stp>3</stp>
        <stp>300400.SZ</stp>
        <stp>1/4/2015</stp>
        <stp>1/4/2017</stp>
        <tr r="M1689" s="3"/>
        <tr r="M1660" s="5"/>
      </tp>
      <tp t="s">
        <v/>
        <stp/>
        <stp>EM_S_MAJASSRES_NUM</stp>
        <stp>3</stp>
        <stp>000530.SZ</stp>
        <stp>1/4/2015</stp>
        <stp>1/4/2017</stp>
        <tr r="M130" s="5"/>
        <tr r="M130" s="3"/>
      </tp>
      <tp t="s">
        <v/>
        <stp/>
        <stp>EM_S_MAJASSRES_NUM</stp>
        <stp>3</stp>
        <stp>300500.SZ</stp>
        <stp>1/4/2015</stp>
        <stp>1/4/2017</stp>
        <tr r="M1788" s="3"/>
        <tr r="M1759" s="5"/>
      </tp>
      <tp t="s">
        <v/>
        <stp/>
        <stp>EM_S_MAJASSRES_NUM</stp>
        <stp>3</stp>
        <stp>000630.SZ</stp>
        <stp>1/4/2015</stp>
        <stp>1/4/2017</stp>
        <tr r="M209" s="3"/>
        <tr r="M209" s="5"/>
      </tp>
      <tp t="s">
        <v/>
        <stp/>
        <stp>EM_S_MAJASSRES_NUM</stp>
        <stp>3</stp>
        <stp>000030.SZ</stp>
        <stp>1/4/2015</stp>
        <stp>1/4/2017</stp>
        <tr r="M29" s="5"/>
        <tr r="M29" s="3"/>
      </tp>
      <tp t="s">
        <v/>
        <stp/>
        <stp>EM_S_MAJASSRES_NUM</stp>
        <stp>3</stp>
        <stp>300100.SZ</stp>
        <stp>1/4/2015</stp>
        <stp>1/4/2017</stp>
        <tr r="M1391" s="3"/>
        <tr r="M1362" s="5"/>
      </tp>
      <tp>
        <v>1</v>
        <stp/>
        <stp>EM_S_MAJASSRES_NUM</stp>
        <stp>3</stp>
        <stp>300200.SZ</stp>
        <stp>1/4/2015</stp>
        <stp>1/4/2017</stp>
        <tr r="M1490" s="3"/>
        <tr r="M1461" s="5"/>
      </tp>
      <tp t="s">
        <v/>
        <stp/>
        <stp>EM_S_MAJASSRES_NUM</stp>
        <stp>3</stp>
        <stp>300300.SZ</stp>
        <stp>1/4/2015</stp>
        <stp>1/4/2017</stp>
        <tr r="M1590" s="3"/>
        <tr r="M1561" s="5"/>
      </tp>
      <tp t="s">
        <v/>
        <stp/>
        <stp>EM_S_MAJASSRES_NUM</stp>
        <stp>3</stp>
        <stp>002830.SZ</stp>
        <stp>1/4/2015</stp>
        <stp>1/4/2017</stp>
        <tr r="M1286" s="3"/>
      </tp>
      <tp t="s">
        <v/>
        <stp/>
        <stp>EM_S_MAJASSRES_NUM</stp>
        <stp>3</stp>
        <stp>002430.SZ</stp>
        <stp>1/4/2015</stp>
        <stp>1/4/2017</stp>
        <tr r="M899" s="3"/>
        <tr r="M899" s="5"/>
      </tp>
      <tp t="s">
        <v/>
        <stp/>
        <stp>EM_S_MAJASSRES_NUM</stp>
        <stp>3</stp>
        <stp>002530.SZ</stp>
        <stp>1/4/2015</stp>
        <stp>1/4/2017</stp>
        <tr r="M998" s="3"/>
        <tr r="M998" s="5"/>
      </tp>
      <tp t="s">
        <v/>
        <stp/>
        <stp>EM_S_MAJASSRES_NUM</stp>
        <stp>3</stp>
        <stp>002630.SZ</stp>
        <stp>1/4/2015</stp>
        <stp>1/4/2017</stp>
        <tr r="M1098" s="3"/>
        <tr r="M1098" s="5"/>
      </tp>
      <tp t="s">
        <v/>
        <stp/>
        <stp>EM_S_MAJASSRES_NUM</stp>
        <stp>3</stp>
        <stp>002730.SZ</stp>
        <stp>1/4/2015</stp>
        <stp>1/4/2017</stp>
        <tr r="M1195" s="5"/>
        <tr r="M1195" s="3"/>
      </tp>
      <tp t="s">
        <v/>
        <stp/>
        <stp>EM_S_MAJASSRES_NUM</stp>
        <stp>3</stp>
        <stp>002030.SZ</stp>
        <stp>1/4/2015</stp>
        <stp>1/4/2017</stp>
        <tr r="M500" s="3"/>
        <tr r="M500" s="5"/>
      </tp>
      <tp t="s">
        <v/>
        <stp/>
        <stp>EM_S_MAJASSRES_NUM</stp>
        <stp>3</stp>
        <stp>002130.SZ</stp>
        <stp>1/4/2015</stp>
        <stp>1/4/2017</stp>
        <tr r="M600" s="3"/>
        <tr r="M600" s="5"/>
      </tp>
      <tp t="s">
        <v/>
        <stp/>
        <stp>EM_S_MAJASSRES_NUM</stp>
        <stp>3</stp>
        <stp>002230.SZ</stp>
        <stp>1/4/2015</stp>
        <stp>1/4/2017</stp>
        <tr r="M700" s="3"/>
        <tr r="M700" s="5"/>
      </tp>
      <tp t="s">
        <v/>
        <stp/>
        <stp>EM_S_MAJASSRES_NUM</stp>
        <stp>3</stp>
        <stp>002330.SZ</stp>
        <stp>1/4/2015</stp>
        <stp>1/4/2017</stp>
        <tr r="M799" s="5"/>
        <tr r="M799" s="3"/>
      </tp>
      <tp t="s">
        <v/>
        <stp/>
        <stp>EM_S_MAJASSRES_NUM</stp>
        <stp>3</stp>
        <stp>000831.SZ</stp>
        <stp>1/4/2015</stp>
        <stp>1/4/2017</stp>
        <tr r="M350" s="3"/>
        <tr r="M350" s="5"/>
      </tp>
      <tp t="s">
        <v/>
        <stp/>
        <stp>EM_S_MAJASSRES_NUM</stp>
        <stp>3</stp>
        <stp>000931.SZ</stp>
        <stp>1/4/2015</stp>
        <stp>1/4/2017</stp>
        <tr r="M417" s="3"/>
        <tr r="M417" s="5"/>
      </tp>
      <tp t="s">
        <v/>
        <stp/>
        <stp>EM_S_MAJASSRES_NUM</stp>
        <stp>3</stp>
        <stp>300401.SZ</stp>
        <stp>1/4/2015</stp>
        <stp>1/4/2017</stp>
        <tr r="M1661" s="5"/>
        <tr r="M1690" s="3"/>
      </tp>
      <tp t="s">
        <v/>
        <stp/>
        <stp>EM_S_MAJASSRES_NUM</stp>
        <stp>3</stp>
        <stp>000531.SZ</stp>
        <stp>1/4/2015</stp>
        <stp>1/4/2017</stp>
        <tr r="M131" s="3"/>
        <tr r="M131" s="5"/>
      </tp>
      <tp t="s">
        <v/>
        <stp/>
        <stp>EM_S_MAJASSRES_NUM</stp>
        <stp>3</stp>
        <stp>300501.SZ</stp>
        <stp>1/4/2015</stp>
        <stp>1/4/2017</stp>
        <tr r="M1789" s="3"/>
        <tr r="M1760" s="5"/>
      </tp>
      <tp t="s">
        <v/>
        <stp/>
        <stp>EM_S_MAJASSRES_NUM</stp>
        <stp>3</stp>
        <stp>000631.SZ</stp>
        <stp>1/4/2015</stp>
        <stp>1/4/2017</stp>
        <tr r="M210" s="3"/>
        <tr r="M210" s="5"/>
      </tp>
      <tp t="s">
        <v/>
        <stp/>
        <stp>EM_S_MAJASSRES_NUM</stp>
        <stp>3</stp>
        <stp>000731.SZ</stp>
        <stp>1/4/2015</stp>
        <stp>1/4/2017</stp>
        <tr r="M282" s="5"/>
        <tr r="M282" s="3"/>
      </tp>
      <tp t="s">
        <v/>
        <stp/>
        <stp>EM_S_MAJASSRES_NUM</stp>
        <stp>3</stp>
        <stp>000031.SZ</stp>
        <stp>1/4/2015</stp>
        <stp>1/4/2017</stp>
        <tr r="M30" s="5"/>
        <tr r="M30" s="3"/>
      </tp>
      <tp t="s">
        <v/>
        <stp/>
        <stp>EM_S_MAJASSRES_NUM</stp>
        <stp>3</stp>
        <stp>300001.SZ</stp>
        <stp>1/4/2015</stp>
        <stp>1/4/2017</stp>
        <tr r="M1293" s="3"/>
        <tr r="M1264" s="5"/>
      </tp>
      <tp t="s">
        <v/>
        <stp/>
        <stp>EM_S_MAJASSRES_NUM</stp>
        <stp>3</stp>
        <stp>300101.SZ</stp>
        <stp>1/4/2015</stp>
        <stp>1/4/2017</stp>
        <tr r="M1392" s="3"/>
        <tr r="M1363" s="5"/>
      </tp>
      <tp t="s">
        <v/>
        <stp/>
        <stp>EM_S_MAJASSRES_NUM</stp>
        <stp>3</stp>
        <stp>300201.SZ</stp>
        <stp>1/4/2015</stp>
        <stp>1/4/2017</stp>
        <tr r="M1491" s="3"/>
        <tr r="M1462" s="5"/>
      </tp>
      <tp t="s">
        <v/>
        <stp/>
        <stp>EM_S_MAJASSRES_NUM</stp>
        <stp>3</stp>
        <stp>300301.SZ</stp>
        <stp>1/4/2015</stp>
        <stp>1/4/2017</stp>
        <tr r="M1562" s="5"/>
        <tr r="M1591" s="3"/>
      </tp>
      <tp t="s">
        <v/>
        <stp/>
        <stp>EM_S_MAJASSRES_NUM</stp>
        <stp>3</stp>
        <stp>002831.SZ</stp>
        <stp>1/4/2015</stp>
        <stp>1/4/2017</stp>
        <tr r="M1287" s="3"/>
      </tp>
      <tp t="s">
        <v/>
        <stp/>
        <stp>EM_S_MAJASSRES_NUM</stp>
        <stp>3</stp>
        <stp>002431.SZ</stp>
        <stp>1/4/2015</stp>
        <stp>1/4/2017</stp>
        <tr r="M900" s="5"/>
        <tr r="M900" s="3"/>
      </tp>
      <tp t="s">
        <v/>
        <stp/>
        <stp>EM_S_MAJASSRES_NUM</stp>
        <stp>3</stp>
        <stp>002531.SZ</stp>
        <stp>1/4/2015</stp>
        <stp>1/4/2017</stp>
        <tr r="M999" s="5"/>
        <tr r="M999" s="3"/>
      </tp>
      <tp t="s">
        <v/>
        <stp/>
        <stp>EM_S_MAJASSRES_NUM</stp>
        <stp>3</stp>
        <stp>002631.SZ</stp>
        <stp>1/4/2015</stp>
        <stp>1/4/2017</stp>
        <tr r="M1099" s="5"/>
        <tr r="M1099" s="3"/>
      </tp>
      <tp t="s">
        <v/>
        <stp/>
        <stp>EM_S_MAJASSRES_NUM</stp>
        <stp>3</stp>
        <stp>002731.SZ</stp>
        <stp>1/4/2015</stp>
        <stp>1/4/2017</stp>
        <tr r="M1196" s="3"/>
        <tr r="M1196" s="5"/>
      </tp>
      <tp t="s">
        <v/>
        <stp/>
        <stp>EM_S_MAJASSRES_NUM</stp>
        <stp>3</stp>
        <stp>002031.SZ</stp>
        <stp>1/4/2015</stp>
        <stp>1/4/2017</stp>
        <tr r="M501" s="5"/>
        <tr r="M501" s="3"/>
      </tp>
      <tp t="s">
        <v/>
        <stp/>
        <stp>EM_S_MAJASSRES_NUM</stp>
        <stp>3</stp>
        <stp>002131.SZ</stp>
        <stp>1/4/2015</stp>
        <stp>1/4/2017</stp>
        <tr r="M601" s="3"/>
        <tr r="M601" s="5"/>
      </tp>
      <tp t="s">
        <v/>
        <stp/>
        <stp>EM_S_MAJASSRES_NUM</stp>
        <stp>3</stp>
        <stp>002231.SZ</stp>
        <stp>1/4/2015</stp>
        <stp>1/4/2017</stp>
        <tr r="M701" s="5"/>
        <tr r="M701" s="3"/>
      </tp>
      <tp t="s">
        <v/>
        <stp/>
        <stp>EM_S_MAJASSRES_NUM</stp>
        <stp>3</stp>
        <stp>002331.SZ</stp>
        <stp>1/4/2015</stp>
        <stp>1/4/2017</stp>
        <tr r="M800" s="3"/>
        <tr r="M800" s="5"/>
      </tp>
      <tp t="s">
        <v/>
        <stp/>
        <stp>EM_S_MAJASSRES_NUM</stp>
        <stp>3</stp>
        <stp>000836.SZ</stp>
        <stp>1/4/2015</stp>
        <stp>1/4/2017</stp>
        <tr r="M353" s="3"/>
        <tr r="M353" s="5"/>
      </tp>
      <tp t="s">
        <v/>
        <stp/>
        <stp>EM_S_MAJASSRES_NUM</stp>
        <stp>3</stp>
        <stp>000936.SZ</stp>
        <stp>1/4/2015</stp>
        <stp>1/4/2017</stp>
        <tr r="M421" s="3"/>
        <tr r="M421" s="5"/>
      </tp>
      <tp t="s">
        <v/>
        <stp/>
        <stp>EM_S_MAJASSRES_NUM</stp>
        <stp>3</stp>
        <stp>300406.SZ</stp>
        <stp>1/4/2015</stp>
        <stp>1/4/2017</stp>
        <tr r="M1666" s="5"/>
        <tr r="M1695" s="3"/>
      </tp>
      <tp t="s">
        <v/>
        <stp/>
        <stp>EM_S_MAJASSRES_NUM</stp>
        <stp>3</stp>
        <stp>000536.SZ</stp>
        <stp>1/4/2015</stp>
        <stp>1/4/2017</stp>
        <tr r="M135" s="3"/>
        <tr r="M135" s="5"/>
      </tp>
      <tp t="s">
        <v/>
        <stp/>
        <stp>EM_S_MAJASSRES_NUM</stp>
        <stp>3</stp>
        <stp>300506.SZ</stp>
        <stp>1/4/2015</stp>
        <stp>1/4/2017</stp>
        <tr r="M1764" s="5"/>
        <tr r="M1793" s="3"/>
      </tp>
      <tp t="s">
        <v/>
        <stp/>
        <stp>EM_S_MAJASSRES_NUM</stp>
        <stp>3</stp>
        <stp>000636.SZ</stp>
        <stp>1/4/2015</stp>
        <stp>1/4/2017</stp>
        <tr r="M214" s="5"/>
        <tr r="M214" s="3"/>
      </tp>
      <tp t="s">
        <v/>
        <stp/>
        <stp>EM_S_MAJASSRES_NUM</stp>
        <stp>3</stp>
        <stp>000736.SZ</stp>
        <stp>1/4/2015</stp>
        <stp>1/4/2017</stp>
        <tr r="M286" s="3"/>
        <tr r="M286" s="5"/>
      </tp>
      <tp t="s">
        <v/>
        <stp/>
        <stp>EM_S_MAJASSRES_NUM</stp>
        <stp>3</stp>
        <stp>000036.SZ</stp>
        <stp>1/4/2015</stp>
        <stp>1/4/2017</stp>
        <tr r="M35" s="5"/>
        <tr r="M35" s="3"/>
      </tp>
      <tp t="s">
        <v/>
        <stp/>
        <stp>EM_S_MAJASSRES_NUM</stp>
        <stp>3</stp>
        <stp>300006.SZ</stp>
        <stp>1/4/2015</stp>
        <stp>1/4/2017</stp>
        <tr r="M1269" s="5"/>
        <tr r="M1298" s="3"/>
      </tp>
      <tp t="s">
        <v/>
        <stp/>
        <stp>EM_S_MAJASSRES_NUM</stp>
        <stp>3</stp>
        <stp>300106.SZ</stp>
        <stp>1/4/2015</stp>
        <stp>1/4/2017</stp>
        <tr r="M1368" s="5"/>
        <tr r="M1397" s="3"/>
      </tp>
      <tp t="s">
        <v/>
        <stp/>
        <stp>EM_S_MAJASSRES_NUM</stp>
        <stp>3</stp>
        <stp>300206.SZ</stp>
        <stp>1/4/2015</stp>
        <stp>1/4/2017</stp>
        <tr r="M1467" s="5"/>
        <tr r="M1496" s="3"/>
      </tp>
      <tp t="s">
        <v/>
        <stp/>
        <stp>EM_S_MAJASSRES_NUM</stp>
        <stp>3</stp>
        <stp>300306.SZ</stp>
        <stp>1/4/2015</stp>
        <stp>1/4/2017</stp>
        <tr r="M1596" s="3"/>
        <tr r="M1567" s="5"/>
      </tp>
      <tp t="s">
        <v/>
        <stp/>
        <stp>EM_S_MAJASSRES_NUM</stp>
        <stp>3</stp>
        <stp>002836.SZ</stp>
        <stp>1/4/2015</stp>
        <stp>1/4/2017</stp>
        <tr r="M1291" s="3"/>
      </tp>
      <tp t="s">
        <v/>
        <stp/>
        <stp>EM_S_MAJASSRES_NUM</stp>
        <stp>3</stp>
        <stp>002436.SZ</stp>
        <stp>1/4/2015</stp>
        <stp>1/4/2017</stp>
        <tr r="M905" s="5"/>
        <tr r="M905" s="3"/>
      </tp>
      <tp t="s">
        <v/>
        <stp/>
        <stp>EM_S_MAJASSRES_NUM</stp>
        <stp>3</stp>
        <stp>002536.SZ</stp>
        <stp>1/4/2015</stp>
        <stp>1/4/2017</stp>
        <tr r="M1004" s="5"/>
        <tr r="M1004" s="3"/>
      </tp>
      <tp t="s">
        <v/>
        <stp/>
        <stp>EM_S_MAJASSRES_NUM</stp>
        <stp>3</stp>
        <stp>002636.SZ</stp>
        <stp>1/4/2015</stp>
        <stp>1/4/2017</stp>
        <tr r="M1104" s="3"/>
        <tr r="M1104" s="5"/>
      </tp>
      <tp t="s">
        <v/>
        <stp/>
        <stp>EM_S_MAJASSRES_NUM</stp>
        <stp>3</stp>
        <stp>002736.SZ</stp>
        <stp>1/4/2015</stp>
        <stp>1/4/2017</stp>
        <tr r="M1201" s="3"/>
        <tr r="M1201" s="5"/>
      </tp>
      <tp t="s">
        <v/>
        <stp/>
        <stp>EM_S_MAJASSRES_NUM</stp>
        <stp>3</stp>
        <stp>002036.SZ</stp>
        <stp>1/4/2015</stp>
        <stp>1/4/2017</stp>
        <tr r="M506" s="3"/>
        <tr r="M506" s="5"/>
      </tp>
      <tp t="s">
        <v/>
        <stp/>
        <stp>EM_S_MAJASSRES_NUM</stp>
        <stp>3</stp>
        <stp>002136.SZ</stp>
        <stp>1/4/2015</stp>
        <stp>1/4/2017</stp>
        <tr r="M606" s="5"/>
        <tr r="M606" s="3"/>
      </tp>
      <tp t="s">
        <v/>
        <stp/>
        <stp>EM_S_MAJASSRES_NUM</stp>
        <stp>3</stp>
        <stp>002236.SZ</stp>
        <stp>1/4/2015</stp>
        <stp>1/4/2017</stp>
        <tr r="M706" s="5"/>
        <tr r="M706" s="3"/>
      </tp>
      <tp t="s">
        <v/>
        <stp/>
        <stp>EM_S_MAJASSRES_NUM</stp>
        <stp>3</stp>
        <stp>002336.SZ</stp>
        <stp>1/4/2015</stp>
        <stp>1/4/2017</stp>
        <tr r="M805" s="3"/>
        <tr r="M805" s="5"/>
      </tp>
      <tp t="s">
        <v/>
        <stp/>
        <stp>EM_S_MAJASSRES_NUM</stp>
        <stp>3</stp>
        <stp>000837.SZ</stp>
        <stp>1/4/2015</stp>
        <stp>1/4/2017</stp>
        <tr r="M354" s="5"/>
        <tr r="M354" s="3"/>
      </tp>
      <tp t="s">
        <v/>
        <stp/>
        <stp>EM_S_MAJASSRES_NUM</stp>
        <stp>3</stp>
        <stp>000937.SZ</stp>
        <stp>1/4/2015</stp>
        <stp>1/4/2017</stp>
        <tr r="M422" s="5"/>
        <tr r="M422" s="3"/>
      </tp>
      <tp t="s">
        <v/>
        <stp/>
        <stp>EM_S_MAJASSRES_NUM</stp>
        <stp>3</stp>
        <stp>300407.SZ</stp>
        <stp>1/4/2015</stp>
        <stp>1/4/2017</stp>
        <tr r="M1667" s="5"/>
        <tr r="M1696" s="3"/>
      </tp>
      <tp>
        <v>1</v>
        <stp/>
        <stp>EM_S_MAJASSRES_NUM</stp>
        <stp>3</stp>
        <stp>000537.SZ</stp>
        <stp>1/4/2015</stp>
        <stp>1/4/2017</stp>
        <tr r="M136" s="5"/>
        <tr r="M136" s="3"/>
      </tp>
      <tp t="s">
        <v/>
        <stp/>
        <stp>EM_S_MAJASSRES_NUM</stp>
        <stp>3</stp>
        <stp>300507.SZ</stp>
        <stp>1/4/2015</stp>
        <stp>1/4/2017</stp>
        <tr r="M1794" s="3"/>
        <tr r="M1765" s="5"/>
      </tp>
      <tp t="s">
        <v/>
        <stp/>
        <stp>EM_S_MAJASSRES_NUM</stp>
        <stp>3</stp>
        <stp>000637.SZ</stp>
        <stp>1/4/2015</stp>
        <stp>1/4/2017</stp>
        <tr r="M215" s="3"/>
        <tr r="M215" s="5"/>
      </tp>
      <tp t="s">
        <v/>
        <stp/>
        <stp>EM_S_MAJASSRES_NUM</stp>
        <stp>3</stp>
        <stp>000737.SZ</stp>
        <stp>1/4/2015</stp>
        <stp>1/4/2017</stp>
        <tr r="M287" s="5"/>
        <tr r="M287" s="3"/>
      </tp>
      <tp t="s">
        <v/>
        <stp/>
        <stp>EM_S_MAJASSRES_NUM</stp>
        <stp>3</stp>
        <stp>000037.SZ</stp>
        <stp>1/4/2015</stp>
        <stp>1/4/2017</stp>
        <tr r="M36" s="5"/>
        <tr r="M36" s="3"/>
      </tp>
      <tp t="s">
        <v/>
        <stp/>
        <stp>EM_S_MAJASSRES_NUM</stp>
        <stp>3</stp>
        <stp>300007.SZ</stp>
        <stp>1/4/2015</stp>
        <stp>1/4/2017</stp>
        <tr r="M1299" s="3"/>
        <tr r="M1270" s="5"/>
      </tp>
      <tp t="s">
        <v/>
        <stp/>
        <stp>EM_S_MAJASSRES_NUM</stp>
        <stp>3</stp>
        <stp>300107.SZ</stp>
        <stp>1/4/2015</stp>
        <stp>1/4/2017</stp>
        <tr r="M1398" s="3"/>
        <tr r="M1369" s="5"/>
      </tp>
      <tp t="s">
        <v/>
        <stp/>
        <stp>EM_S_MAJASSRES_NUM</stp>
        <stp>3</stp>
        <stp>300207.SZ</stp>
        <stp>1/4/2015</stp>
        <stp>1/4/2017</stp>
        <tr r="M1497" s="3"/>
        <tr r="M1468" s="5"/>
      </tp>
      <tp t="s">
        <v/>
        <stp/>
        <stp>EM_S_MAJASSRES_NUM</stp>
        <stp>3</stp>
        <stp>300307.SZ</stp>
        <stp>1/4/2015</stp>
        <stp>1/4/2017</stp>
        <tr r="M1597" s="3"/>
        <tr r="M1568" s="5"/>
      </tp>
      <tp t="s">
        <v/>
        <stp/>
        <stp>EM_S_MAJASSRES_NUM</stp>
        <stp>3</stp>
        <stp>002837.SZ</stp>
        <stp>1/4/2015</stp>
        <stp>1/4/2017</stp>
        <tr r="M1292" s="3"/>
      </tp>
      <tp t="s">
        <v/>
        <stp/>
        <stp>EM_S_MAJASSRES_NUM</stp>
        <stp>3</stp>
        <stp>002437.SZ</stp>
        <stp>1/4/2015</stp>
        <stp>1/4/2017</stp>
        <tr r="M906" s="5"/>
        <tr r="M906" s="3"/>
      </tp>
      <tp t="s">
        <v/>
        <stp/>
        <stp>EM_S_MAJASSRES_NUM</stp>
        <stp>3</stp>
        <stp>002537.SZ</stp>
        <stp>1/4/2015</stp>
        <stp>1/4/2017</stp>
        <tr r="M1005" s="5"/>
        <tr r="M1005" s="3"/>
      </tp>
      <tp t="s">
        <v/>
        <stp/>
        <stp>EM_S_MAJASSRES_NUM</stp>
        <stp>3</stp>
        <stp>002637.SZ</stp>
        <stp>1/4/2015</stp>
        <stp>1/4/2017</stp>
        <tr r="M1105" s="3"/>
        <tr r="M1105" s="5"/>
      </tp>
      <tp t="s">
        <v/>
        <stp/>
        <stp>EM_S_MAJASSRES_NUM</stp>
        <stp>3</stp>
        <stp>002737.SZ</stp>
        <stp>1/4/2015</stp>
        <stp>1/4/2017</stp>
        <tr r="M1202" s="3"/>
        <tr r="M1202" s="5"/>
      </tp>
      <tp t="s">
        <v/>
        <stp/>
        <stp>EM_S_MAJASSRES_NUM</stp>
        <stp>3</stp>
        <stp>002037.SZ</stp>
        <stp>1/4/2015</stp>
        <stp>1/4/2017</stp>
        <tr r="M507" s="3"/>
        <tr r="M507" s="5"/>
      </tp>
      <tp t="s">
        <v/>
        <stp/>
        <stp>EM_S_MAJASSRES_NUM</stp>
        <stp>3</stp>
        <stp>002137.SZ</stp>
        <stp>1/4/2015</stp>
        <stp>1/4/2017</stp>
        <tr r="M607" s="5"/>
        <tr r="M607" s="3"/>
      </tp>
      <tp t="s">
        <v/>
        <stp/>
        <stp>EM_S_MAJASSRES_NUM</stp>
        <stp>3</stp>
        <stp>002237.SZ</stp>
        <stp>1/4/2015</stp>
        <stp>1/4/2017</stp>
        <tr r="M707" s="5"/>
        <tr r="M707" s="3"/>
      </tp>
      <tp t="s">
        <v/>
        <stp/>
        <stp>EM_S_MAJASSRES_NUM</stp>
        <stp>3</stp>
        <stp>002337.SZ</stp>
        <stp>1/4/2015</stp>
        <stp>1/4/2017</stp>
        <tr r="M806" s="5"/>
        <tr r="M806" s="3"/>
      </tp>
      <tp t="s">
        <v/>
        <stp/>
        <stp>EM_S_MAJASSRES_NUM</stp>
        <stp>3</stp>
        <stp>300404.SZ</stp>
        <stp>1/4/2015</stp>
        <stp>1/4/2017</stp>
        <tr r="M1693" s="3"/>
        <tr r="M1664" s="5"/>
      </tp>
      <tp t="s">
        <v/>
        <stp/>
        <stp>EM_S_MAJASSRES_NUM</stp>
        <stp>3</stp>
        <stp>000534.SZ</stp>
        <stp>1/4/2015</stp>
        <stp>1/4/2017</stp>
        <tr r="M134" s="5"/>
        <tr r="M134" s="3"/>
      </tp>
      <tp t="s">
        <v/>
        <stp/>
        <stp>EM_S_MAJASSRES_NUM</stp>
        <stp>3</stp>
        <stp>000034.SZ</stp>
        <stp>1/4/2015</stp>
        <stp>1/4/2017</stp>
        <tr r="M33" s="3"/>
        <tr r="M33" s="5"/>
      </tp>
      <tp t="s">
        <v/>
        <stp/>
        <stp>EM_S_MAJASSRES_NUM</stp>
        <stp>3</stp>
        <stp>300004.SZ</stp>
        <stp>1/4/2015</stp>
        <stp>1/4/2017</stp>
        <tr r="M1267" s="5"/>
        <tr r="M1296" s="3"/>
      </tp>
      <tp t="s">
        <v/>
        <stp/>
        <stp>EM_S_MAJASSRES_NUM</stp>
        <stp>3</stp>
        <stp>300104.SZ</stp>
        <stp>1/4/2015</stp>
        <stp>1/4/2017</stp>
        <tr r="M1366" s="5"/>
        <tr r="M1395" s="3"/>
      </tp>
      <tp t="s">
        <v/>
        <stp/>
        <stp>EM_S_MAJASSRES_NUM</stp>
        <stp>3</stp>
        <stp>300204.SZ</stp>
        <stp>1/4/2015</stp>
        <stp>1/4/2017</stp>
        <tr r="M1465" s="5"/>
        <tr r="M1494" s="3"/>
      </tp>
      <tp t="s">
        <v/>
        <stp/>
        <stp>EM_S_MAJASSRES_NUM</stp>
        <stp>3</stp>
        <stp>300304.SZ</stp>
        <stp>1/4/2015</stp>
        <stp>1/4/2017</stp>
        <tr r="M1594" s="3"/>
        <tr r="M1565" s="5"/>
      </tp>
      <tp t="s">
        <v/>
        <stp/>
        <stp>EM_S_MAJASSRES_NUM</stp>
        <stp>3</stp>
        <stp>002434.SZ</stp>
        <stp>1/4/2015</stp>
        <stp>1/4/2017</stp>
        <tr r="M903" s="3"/>
        <tr r="M903" s="5"/>
      </tp>
      <tp t="s">
        <v/>
        <stp/>
        <stp>EM_S_MAJASSRES_NUM</stp>
        <stp>3</stp>
        <stp>002534.SZ</stp>
        <stp>1/4/2015</stp>
        <stp>1/4/2017</stp>
        <tr r="M1002" s="3"/>
        <tr r="M1002" s="5"/>
      </tp>
      <tp t="s">
        <v/>
        <stp/>
        <stp>EM_S_MAJASSRES_NUM</stp>
        <stp>3</stp>
        <stp>002634.SZ</stp>
        <stp>1/4/2015</stp>
        <stp>1/4/2017</stp>
        <tr r="M1102" s="3"/>
        <tr r="M1102" s="5"/>
      </tp>
      <tp t="s">
        <v/>
        <stp/>
        <stp>EM_S_MAJASSRES_NUM</stp>
        <stp>3</stp>
        <stp>002734.SZ</stp>
        <stp>1/4/2015</stp>
        <stp>1/4/2017</stp>
        <tr r="M1199" s="3"/>
        <tr r="M1199" s="5"/>
      </tp>
      <tp t="s">
        <v/>
        <stp/>
        <stp>EM_S_MAJASSRES_NUM</stp>
        <stp>3</stp>
        <stp>002034.SZ</stp>
        <stp>1/4/2015</stp>
        <stp>1/4/2017</stp>
        <tr r="M504" s="5"/>
        <tr r="M504" s="3"/>
      </tp>
      <tp t="s">
        <v/>
        <stp/>
        <stp>EM_S_MAJASSRES_NUM</stp>
        <stp>3</stp>
        <stp>002134.SZ</stp>
        <stp>1/4/2015</stp>
        <stp>1/4/2017</stp>
        <tr r="M604" s="5"/>
        <tr r="M604" s="3"/>
      </tp>
      <tp t="s">
        <v/>
        <stp/>
        <stp>EM_S_MAJASSRES_NUM</stp>
        <stp>3</stp>
        <stp>002234.SZ</stp>
        <stp>1/4/2015</stp>
        <stp>1/4/2017</stp>
        <tr r="M704" s="3"/>
        <tr r="M704" s="5"/>
      </tp>
      <tp t="s">
        <v/>
        <stp/>
        <stp>EM_S_MAJASSRES_NUM</stp>
        <stp>3</stp>
        <stp>002334.SZ</stp>
        <stp>1/4/2015</stp>
        <stp>1/4/2017</stp>
        <tr r="M803" s="3"/>
        <tr r="M803" s="5"/>
      </tp>
      <tp t="s">
        <v/>
        <stp/>
        <stp>EM_S_MAJASSRES_NUM</stp>
        <stp>3</stp>
        <stp>000835.SZ</stp>
        <stp>1/4/2015</stp>
        <stp>1/4/2017</stp>
        <tr r="M352" s="5"/>
        <tr r="M352" s="3"/>
      </tp>
      <tp t="s">
        <v/>
        <stp/>
        <stp>EM_S_MAJASSRES_NUM</stp>
        <stp>3</stp>
        <stp>000935.SZ</stp>
        <stp>1/4/2015</stp>
        <stp>1/4/2017</stp>
        <tr r="M420" s="3"/>
        <tr r="M420" s="5"/>
      </tp>
      <tp t="s">
        <v/>
        <stp/>
        <stp>EM_S_MAJASSRES_NUM</stp>
        <stp>3</stp>
        <stp>300405.SZ</stp>
        <stp>1/4/2015</stp>
        <stp>1/4/2017</stp>
        <tr r="M1694" s="3"/>
        <tr r="M1665" s="5"/>
      </tp>
      <tp t="s">
        <v/>
        <stp/>
        <stp>EM_S_MAJASSRES_NUM</stp>
        <stp>3</stp>
        <stp>300505.SZ</stp>
        <stp>1/4/2015</stp>
        <stp>1/4/2017</stp>
        <tr r="M1792" s="3"/>
        <tr r="M1763" s="5"/>
      </tp>
      <tp t="s">
        <v/>
        <stp/>
        <stp>EM_S_MAJASSRES_NUM</stp>
        <stp>3</stp>
        <stp>000635.SZ</stp>
        <stp>1/4/2015</stp>
        <stp>1/4/2017</stp>
        <tr r="M213" s="3"/>
        <tr r="M213" s="5"/>
      </tp>
      <tp t="s">
        <v/>
        <stp/>
        <stp>EM_S_MAJASSRES_NUM</stp>
        <stp>3</stp>
        <stp>000735.SZ</stp>
        <stp>1/4/2015</stp>
        <stp>1/4/2017</stp>
        <tr r="M285" s="3"/>
        <tr r="M285" s="5"/>
      </tp>
      <tp t="s">
        <v/>
        <stp/>
        <stp>EM_S_MAJASSRES_NUM</stp>
        <stp>3</stp>
        <stp>000035.SZ</stp>
        <stp>1/4/2015</stp>
        <stp>1/4/2017</stp>
        <tr r="M34" s="5"/>
        <tr r="M34" s="3"/>
      </tp>
      <tp t="s">
        <v/>
        <stp/>
        <stp>EM_S_MAJASSRES_NUM</stp>
        <stp>3</stp>
        <stp>300005.SZ</stp>
        <stp>1/4/2015</stp>
        <stp>1/4/2017</stp>
        <tr r="M1268" s="5"/>
        <tr r="M1297" s="3"/>
      </tp>
      <tp t="s">
        <v/>
        <stp/>
        <stp>EM_S_MAJASSRES_NUM</stp>
        <stp>3</stp>
        <stp>300105.SZ</stp>
        <stp>1/4/2015</stp>
        <stp>1/4/2017</stp>
        <tr r="M1367" s="5"/>
        <tr r="M1396" s="3"/>
      </tp>
      <tp t="s">
        <v/>
        <stp/>
        <stp>EM_S_MAJASSRES_NUM</stp>
        <stp>3</stp>
        <stp>300205.SZ</stp>
        <stp>1/4/2015</stp>
        <stp>1/4/2017</stp>
        <tr r="M1495" s="3"/>
        <tr r="M1466" s="5"/>
      </tp>
      <tp t="s">
        <v/>
        <stp/>
        <stp>EM_S_MAJASSRES_NUM</stp>
        <stp>3</stp>
        <stp>300305.SZ</stp>
        <stp>1/4/2015</stp>
        <stp>1/4/2017</stp>
        <tr r="M1566" s="5"/>
        <tr r="M1595" s="3"/>
      </tp>
      <tp t="s">
        <v/>
        <stp/>
        <stp>EM_S_MAJASSRES_NUM</stp>
        <stp>3</stp>
        <stp>002835.SZ</stp>
        <stp>1/4/2015</stp>
        <stp>1/4/2017</stp>
        <tr r="M1290" s="3"/>
      </tp>
      <tp t="s">
        <v/>
        <stp/>
        <stp>EM_S_MAJASSRES_NUM</stp>
        <stp>3</stp>
        <stp>002435.SZ</stp>
        <stp>1/4/2015</stp>
        <stp>1/4/2017</stp>
        <tr r="M904" s="5"/>
        <tr r="M904" s="3"/>
      </tp>
      <tp t="s">
        <v/>
        <stp/>
        <stp>EM_S_MAJASSRES_NUM</stp>
        <stp>3</stp>
        <stp>002535.SZ</stp>
        <stp>1/4/2015</stp>
        <stp>1/4/2017</stp>
        <tr r="M1003" s="5"/>
        <tr r="M1003" s="3"/>
      </tp>
      <tp t="s">
        <v/>
        <stp/>
        <stp>EM_S_MAJASSRES_NUM</stp>
        <stp>3</stp>
        <stp>002635.SZ</stp>
        <stp>1/4/2015</stp>
        <stp>1/4/2017</stp>
        <tr r="M1103" s="5"/>
        <tr r="M1103" s="3"/>
      </tp>
      <tp t="s">
        <v/>
        <stp/>
        <stp>EM_S_MAJASSRES_NUM</stp>
        <stp>3</stp>
        <stp>002735.SZ</stp>
        <stp>1/4/2015</stp>
        <stp>1/4/2017</stp>
        <tr r="M1200" s="5"/>
        <tr r="M1200" s="3"/>
      </tp>
      <tp t="s">
        <v/>
        <stp/>
        <stp>EM_S_MAJASSRES_NUM</stp>
        <stp>3</stp>
        <stp>002035.SZ</stp>
        <stp>1/4/2015</stp>
        <stp>1/4/2017</stp>
        <tr r="M505" s="5"/>
        <tr r="M505" s="3"/>
      </tp>
      <tp t="s">
        <v/>
        <stp/>
        <stp>EM_S_MAJASSRES_NUM</stp>
        <stp>3</stp>
        <stp>002135.SZ</stp>
        <stp>1/4/2015</stp>
        <stp>1/4/2017</stp>
        <tr r="M605" s="3"/>
        <tr r="M605" s="5"/>
      </tp>
      <tp t="s">
        <v/>
        <stp/>
        <stp>EM_S_MAJASSRES_NUM</stp>
        <stp>3</stp>
        <stp>002235.SZ</stp>
        <stp>1/4/2015</stp>
        <stp>1/4/2017</stp>
        <tr r="M705" s="5"/>
        <tr r="M705" s="3"/>
      </tp>
      <tp t="s">
        <v/>
        <stp/>
        <stp>EM_S_MAJASSRES_NUM</stp>
        <stp>3</stp>
        <stp>002335.SZ</stp>
        <stp>1/4/2015</stp>
        <stp>1/4/2017</stp>
        <tr r="M804" s="3"/>
        <tr r="M804" s="5"/>
      </tp>
      <tp>
        <v>19972512.59</v>
        <stp/>
        <stp>EM_S_STM07_IS</stp>
        <stp>4</stp>
        <stp>002724.SZ</stp>
        <stp>61</stp>
        <stp>9/30/2016</stp>
        <stp>1</stp>
        <tr r="I1189" s="3"/>
      </tp>
      <tp>
        <v>69472230.849999994</v>
        <stp/>
        <stp>EM_S_STM07_IS</stp>
        <stp>4</stp>
        <stp>002734.SZ</stp>
        <stp>61</stp>
        <stp>9/30/2016</stp>
        <stp>1</stp>
        <tr r="I1199" s="3"/>
      </tp>
      <tp>
        <v>1761932747.3099999</v>
        <stp/>
        <stp>EM_S_STM07_IS</stp>
        <stp>4</stp>
        <stp>002714.SZ</stp>
        <stp>61</stp>
        <stp>9/30/2016</stp>
        <stp>1</stp>
        <tr r="I1180" s="3"/>
      </tp>
      <tp>
        <v>5231999.9800000004</v>
        <stp/>
        <stp>EM_S_STM07_IS</stp>
        <stp>4</stp>
        <stp>002684.SZ</stp>
        <stp>61</stp>
        <stp>9/30/2016</stp>
        <stp>1</stp>
        <tr r="I1152" s="3"/>
      </tp>
      <tp>
        <v>14759207.939999999</v>
        <stp/>
        <stp>EM_S_STM07_IS</stp>
        <stp>4</stp>
        <stp>002694.SZ</stp>
        <stp>61</stp>
        <stp>9/30/2016</stp>
        <stp>1</stp>
        <tr r="I1162" s="3"/>
      </tp>
      <tp>
        <v>717415532.08000004</v>
        <stp/>
        <stp>EM_S_STM07_IS</stp>
        <stp>4</stp>
        <stp>002624.SZ</stp>
        <stp>61</stp>
        <stp>9/30/2016</stp>
        <stp>1</stp>
        <tr r="I1092" s="3"/>
      </tp>
      <tp>
        <v>29369894.899999999</v>
        <stp/>
        <stp>EM_S_STM07_IS</stp>
        <stp>4</stp>
        <stp>002634.SZ</stp>
        <stp>61</stp>
        <stp>9/30/2016</stp>
        <stp>1</stp>
        <tr r="I1102" s="3"/>
      </tp>
      <tp>
        <v>97099088.549999997</v>
        <stp/>
        <stp>EM_S_STM07_IS</stp>
        <stp>4</stp>
        <stp>002604.SZ</stp>
        <stp>61</stp>
        <stp>9/30/2016</stp>
        <stp>1</stp>
        <tr r="I1072" s="3"/>
      </tp>
      <tp>
        <v>148384875.06</v>
        <stp/>
        <stp>EM_S_STM07_IS</stp>
        <stp>4</stp>
        <stp>002614.SZ</stp>
        <stp>61</stp>
        <stp>9/30/2016</stp>
        <stp>1</stp>
        <tr r="I1082" s="3"/>
      </tp>
      <tp>
        <v>177655416.36000001</v>
        <stp/>
        <stp>EM_S_STM07_IS</stp>
        <stp>4</stp>
        <stp>002664.SZ</stp>
        <stp>61</stp>
        <stp>9/30/2016</stp>
        <stp>1</stp>
        <tr r="I1132" s="3"/>
      </tp>
      <tp>
        <v>32639981.739999998</v>
        <stp/>
        <stp>EM_S_STM07_IS</stp>
        <stp>4</stp>
        <stp>002674.SZ</stp>
        <stp>61</stp>
        <stp>9/30/2016</stp>
        <stp>1</stp>
        <tr r="I1142" s="3"/>
      </tp>
      <tp>
        <v>46708267.939999998</v>
        <stp/>
        <stp>EM_S_STM07_IS</stp>
        <stp>4</stp>
        <stp>002644.SZ</stp>
        <stp>61</stp>
        <stp>9/30/2016</stp>
        <stp>1</stp>
        <tr r="I1112" s="3"/>
      </tp>
      <tp>
        <v>117351530.34</v>
        <stp/>
        <stp>EM_S_STM07_IS</stp>
        <stp>4</stp>
        <stp>002654.SZ</stp>
        <stp>61</stp>
        <stp>9/30/2016</stp>
        <stp>1</stp>
        <tr r="I1122" s="3"/>
      </tp>
      <tp>
        <v>82468671.200000003</v>
        <stp/>
        <stp>EM_S_STM07_IS</stp>
        <stp>4</stp>
        <stp>002584.SZ</stp>
        <stp>61</stp>
        <stp>9/30/2016</stp>
        <stp>1</stp>
        <tr r="I1052" s="3"/>
      </tp>
      <tp>
        <v>3664126000</v>
        <stp/>
        <stp>EM_S_STM07_IS</stp>
        <stp>4</stp>
        <stp>002594.SZ</stp>
        <stp>61</stp>
        <stp>9/30/2016</stp>
        <stp>1</stp>
        <tr r="I1062" s="3"/>
      </tp>
      <tp>
        <v>-38605900.710000001</v>
        <stp/>
        <stp>EM_S_STM07_IS</stp>
        <stp>4</stp>
        <stp>002524.SZ</stp>
        <stp>61</stp>
        <stp>9/30/2016</stp>
        <stp>1</stp>
        <tr r="I993" s="3"/>
      </tp>
      <tp>
        <v>153768676.94</v>
        <stp/>
        <stp>EM_S_STM07_IS</stp>
        <stp>4</stp>
        <stp>002534.SZ</stp>
        <stp>61</stp>
        <stp>9/30/2016</stp>
        <stp>1</stp>
        <tr r="I1002" s="3"/>
      </tp>
      <tp>
        <v>224680165.88999999</v>
        <stp/>
        <stp>EM_S_STM07_IS</stp>
        <stp>4</stp>
        <stp>002504.SZ</stp>
        <stp>61</stp>
        <stp>9/30/2016</stp>
        <stp>1</stp>
        <tr r="I973" s="3"/>
      </tp>
      <tp>
        <v>40245419.770000003</v>
        <stp/>
        <stp>EM_S_STM07_IS</stp>
        <stp>4</stp>
        <stp>002514.SZ</stp>
        <stp>61</stp>
        <stp>9/30/2016</stp>
        <stp>1</stp>
        <tr r="I983" s="3"/>
      </tp>
      <tp>
        <v>-55803892.969999999</v>
        <stp/>
        <stp>EM_S_STM07_IS</stp>
        <stp>4</stp>
        <stp>002564.SZ</stp>
        <stp>61</stp>
        <stp>9/30/2016</stp>
        <stp>1</stp>
        <tr r="I1032" s="3"/>
      </tp>
      <tp>
        <v>51418453.189999998</v>
        <stp/>
        <stp>EM_S_STM07_IS</stp>
        <stp>4</stp>
        <stp>002574.SZ</stp>
        <stp>61</stp>
        <stp>9/30/2016</stp>
        <stp>1</stp>
        <tr r="I1042" s="3"/>
      </tp>
      <tp>
        <v>25922504.59</v>
        <stp/>
        <stp>EM_S_STM07_IS</stp>
        <stp>4</stp>
        <stp>002544.SZ</stp>
        <stp>61</stp>
        <stp>9/30/2016</stp>
        <stp>1</stp>
        <tr r="I1012" s="3"/>
      </tp>
      <tp>
        <v>105492825.91</v>
        <stp/>
        <stp>EM_S_STM07_IS</stp>
        <stp>4</stp>
        <stp>002554.SZ</stp>
        <stp>61</stp>
        <stp>9/30/2016</stp>
        <stp>1</stp>
        <tr r="I1022" s="3"/>
      </tp>
      <tp>
        <v>100286924.28</v>
        <stp/>
        <stp>EM_S_STM07_IS</stp>
        <stp>4</stp>
        <stp>002484.SZ</stp>
        <stp>61</stp>
        <stp>9/30/2016</stp>
        <stp>1</stp>
        <tr r="I953" s="3"/>
      </tp>
      <tp>
        <v>8626139.0999999996</v>
        <stp/>
        <stp>EM_S_STM07_IS</stp>
        <stp>4</stp>
        <stp>002494.SZ</stp>
        <stp>61</stp>
        <stp>9/30/2016</stp>
        <stp>1</stp>
        <tr r="I963" s="3"/>
      </tp>
      <tp>
        <v>314313352.19</v>
        <stp/>
        <stp>EM_S_STM07_IS</stp>
        <stp>4</stp>
        <stp>002424.SZ</stp>
        <stp>61</stp>
        <stp>9/30/2016</stp>
        <stp>1</stp>
        <tr r="I893" s="3"/>
      </tp>
      <tp>
        <v>219514335.63999999</v>
        <stp/>
        <stp>EM_S_STM07_IS</stp>
        <stp>4</stp>
        <stp>002434.SZ</stp>
        <stp>61</stp>
        <stp>9/30/2016</stp>
        <stp>1</stp>
        <tr r="I903" s="3"/>
      </tp>
      <tp>
        <v>66199666.689999998</v>
        <stp/>
        <stp>EM_S_STM07_IS</stp>
        <stp>4</stp>
        <stp>002404.SZ</stp>
        <stp>61</stp>
        <stp>9/30/2016</stp>
        <stp>1</stp>
        <tr r="I873" s="3"/>
      </tp>
      <tp>
        <v>41894071.969999999</v>
        <stp/>
        <stp>EM_S_STM07_IS</stp>
        <stp>4</stp>
        <stp>002414.SZ</stp>
        <stp>61</stp>
        <stp>9/30/2016</stp>
        <stp>1</stp>
        <tr r="I883" s="3"/>
      </tp>
      <tp>
        <v>78603603.709999993</v>
        <stp/>
        <stp>EM_S_STM07_IS</stp>
        <stp>4</stp>
        <stp>002464.SZ</stp>
        <stp>61</stp>
        <stp>9/30/2016</stp>
        <stp>1</stp>
        <tr r="I933" s="3"/>
      </tp>
      <tp>
        <v>20366254.010000002</v>
        <stp/>
        <stp>EM_S_STM07_IS</stp>
        <stp>4</stp>
        <stp>002474.SZ</stp>
        <stp>61</stp>
        <stp>9/30/2016</stp>
        <stp>1</stp>
        <tr r="I943" s="3"/>
      </tp>
      <tp>
        <v>460935357.94999999</v>
        <stp/>
        <stp>EM_S_STM07_IS</stp>
        <stp>4</stp>
        <stp>002444.SZ</stp>
        <stp>61</stp>
        <stp>9/30/2016</stp>
        <stp>1</stp>
        <tr r="I913" s="3"/>
      </tp>
      <tp>
        <v>159009417.31999999</v>
        <stp/>
        <stp>EM_S_STM07_IS</stp>
        <stp>4</stp>
        <stp>002454.SZ</stp>
        <stp>61</stp>
        <stp>9/30/2016</stp>
        <stp>1</stp>
        <tr r="I923" s="3"/>
      </tp>
      <tp>
        <v>147180777.47</v>
        <stp/>
        <stp>EM_S_STM07_IS</stp>
        <stp>4</stp>
        <stp>002384.SZ</stp>
        <stp>61</stp>
        <stp>9/30/2016</stp>
        <stp>1</stp>
        <tr r="I853" s="3"/>
      </tp>
      <tp>
        <v>235909310.59</v>
        <stp/>
        <stp>EM_S_STM07_IS</stp>
        <stp>4</stp>
        <stp>002394.SZ</stp>
        <stp>61</stp>
        <stp>9/30/2016</stp>
        <stp>1</stp>
        <tr r="I863" s="3"/>
      </tp>
      <tp>
        <v>226702563.22999999</v>
        <stp/>
        <stp>EM_S_STM07_IS</stp>
        <stp>4</stp>
        <stp>002324.SZ</stp>
        <stp>61</stp>
        <stp>9/30/2016</stp>
        <stp>1</stp>
        <tr r="I793" s="3"/>
      </tp>
      <tp>
        <v>59062367.759999998</v>
        <stp/>
        <stp>EM_S_STM07_IS</stp>
        <stp>4</stp>
        <stp>002334.SZ</stp>
        <stp>61</stp>
        <stp>9/30/2016</stp>
        <stp>1</stp>
        <tr r="I803" s="3"/>
      </tp>
      <tp>
        <v>4839158417.6899996</v>
        <stp/>
        <stp>EM_S_STM07_IS</stp>
        <stp>4</stp>
        <stp>002304.SZ</stp>
        <stp>61</stp>
        <stp>9/30/2016</stp>
        <stp>1</stp>
        <tr r="I773" s="3"/>
      </tp>
      <tp>
        <v>496651292.24000001</v>
        <stp/>
        <stp>EM_S_STM07_IS</stp>
        <stp>4</stp>
        <stp>002314.SZ</stp>
        <stp>61</stp>
        <stp>9/30/2016</stp>
        <stp>1</stp>
        <tr r="I783" s="3"/>
      </tp>
      <tp>
        <v>131897446.48999999</v>
        <stp/>
        <stp>EM_S_STM07_IS</stp>
        <stp>4</stp>
        <stp>002364.SZ</stp>
        <stp>61</stp>
        <stp>9/30/2016</stp>
        <stp>1</stp>
        <tr r="I833" s="3"/>
      </tp>
      <tp>
        <v>91495835.049999997</v>
        <stp/>
        <stp>EM_S_STM07_IS</stp>
        <stp>4</stp>
        <stp>002374.SZ</stp>
        <stp>61</stp>
        <stp>9/30/2016</stp>
        <stp>1</stp>
        <tr r="I843" s="3"/>
      </tp>
      <tp>
        <v>488706160.66000003</v>
        <stp/>
        <stp>EM_S_STM07_IS</stp>
        <stp>4</stp>
        <stp>002344.SZ</stp>
        <stp>61</stp>
        <stp>9/30/2016</stp>
        <stp>1</stp>
        <tr r="I813" s="3"/>
      </tp>
      <tp>
        <v>338542006.05000001</v>
        <stp/>
        <stp>EM_S_STM07_IS</stp>
        <stp>4</stp>
        <stp>002354.SZ</stp>
        <stp>61</stp>
        <stp>9/30/2016</stp>
        <stp>1</stp>
        <tr r="I823" s="3"/>
      </tp>
      <tp>
        <v>124734386.63</v>
        <stp/>
        <stp>EM_S_STM07_IS</stp>
        <stp>4</stp>
        <stp>002284.SZ</stp>
        <stp>61</stp>
        <stp>9/30/2016</stp>
        <stp>1</stp>
        <tr r="I753" s="3"/>
      </tp>
      <tp>
        <v>1039578308.59</v>
        <stp/>
        <stp>EM_S_STM07_IS</stp>
        <stp>4</stp>
        <stp>002294.SZ</stp>
        <stp>61</stp>
        <stp>9/30/2016</stp>
        <stp>1</stp>
        <tr r="I763" s="3"/>
      </tp>
      <tp>
        <v>154350462.41999999</v>
        <stp/>
        <stp>EM_S_STM07_IS</stp>
        <stp>4</stp>
        <stp>002224.SZ</stp>
        <stp>61</stp>
        <stp>9/30/2016</stp>
        <stp>1</stp>
        <tr r="I694" s="3"/>
      </tp>
      <tp>
        <v>249964184.44</v>
        <stp/>
        <stp>EM_S_STM07_IS</stp>
        <stp>4</stp>
        <stp>002234.SZ</stp>
        <stp>61</stp>
        <stp>9/30/2016</stp>
        <stp>1</stp>
        <tr r="I704" s="3"/>
      </tp>
      <tp>
        <v>57160167.579999998</v>
        <stp/>
        <stp>EM_S_STM07_IS</stp>
        <stp>4</stp>
        <stp>002204.SZ</stp>
        <stp>61</stp>
        <stp>9/30/2016</stp>
        <stp>1</stp>
        <tr r="I674" s="3"/>
      </tp>
      <tp>
        <v>28834709.309999999</v>
        <stp/>
        <stp>EM_S_STM07_IS</stp>
        <stp>4</stp>
        <stp>002214.SZ</stp>
        <stp>61</stp>
        <stp>9/30/2016</stp>
        <stp>1</stp>
        <tr r="I684" s="3"/>
      </tp>
      <tp>
        <v>211901083.15000001</v>
        <stp/>
        <stp>EM_S_STM07_IS</stp>
        <stp>4</stp>
        <stp>002264.SZ</stp>
        <stp>61</stp>
        <stp>9/30/2016</stp>
        <stp>1</stp>
        <tr r="I733" s="3"/>
      </tp>
      <tp>
        <v>16463088.24</v>
        <stp/>
        <stp>EM_S_STM07_IS</stp>
        <stp>4</stp>
        <stp>002274.SZ</stp>
        <stp>61</stp>
        <stp>9/30/2016</stp>
        <stp>1</stp>
        <tr r="I743" s="3"/>
      </tp>
      <tp>
        <v>1016278447.67</v>
        <stp/>
        <stp>EM_S_STM07_IS</stp>
        <stp>4</stp>
        <stp>002244.SZ</stp>
        <stp>61</stp>
        <stp>9/30/2016</stp>
        <stp>1</stp>
        <tr r="I714" s="3"/>
      </tp>
      <tp>
        <v>49154932.340000004</v>
        <stp/>
        <stp>EM_S_STM07_IS</stp>
        <stp>4</stp>
        <stp>002254.SZ</stp>
        <stp>61</stp>
        <stp>9/30/2016</stp>
        <stp>1</stp>
        <tr r="I724" s="3"/>
      </tp>
      <tp>
        <v>10223712.58</v>
        <stp/>
        <stp>EM_S_STM07_IS</stp>
        <stp>4</stp>
        <stp>002184.SZ</stp>
        <stp>61</stp>
        <stp>9/30/2016</stp>
        <stp>1</stp>
        <tr r="I654" s="3"/>
      </tp>
      <tp>
        <v>-7447587.7000000002</v>
        <stp/>
        <stp>EM_S_STM07_IS</stp>
        <stp>4</stp>
        <stp>002194.SZ</stp>
        <stp>61</stp>
        <stp>9/30/2016</stp>
        <stp>1</stp>
        <tr r="I664" s="3"/>
      </tp>
      <tp>
        <v>341501690.64999998</v>
        <stp/>
        <stp>EM_S_STM07_IS</stp>
        <stp>4</stp>
        <stp>002124.SZ</stp>
        <stp>61</stp>
        <stp>9/30/2016</stp>
        <stp>1</stp>
        <tr r="I594" s="3"/>
      </tp>
      <tp>
        <v>-43878356.759999998</v>
        <stp/>
        <stp>EM_S_STM07_IS</stp>
        <stp>4</stp>
        <stp>002134.SZ</stp>
        <stp>61</stp>
        <stp>9/30/2016</stp>
        <stp>1</stp>
        <tr r="I604" s="3"/>
      </tp>
      <tp>
        <v>125218432.78</v>
        <stp/>
        <stp>EM_S_STM07_IS</stp>
        <stp>4</stp>
        <stp>002104.SZ</stp>
        <stp>61</stp>
        <stp>9/30/2016</stp>
        <stp>1</stp>
        <tr r="I574" s="3"/>
      </tp>
      <tp>
        <v>26160358.75</v>
        <stp/>
        <stp>EM_S_STM07_IS</stp>
        <stp>4</stp>
        <stp>002114.SZ</stp>
        <stp>61</stp>
        <stp>9/30/2016</stp>
        <stp>1</stp>
        <tr r="I584" s="3"/>
      </tp>
      <tp>
        <v>5060477.28</v>
        <stp/>
        <stp>EM_S_STM07_IS</stp>
        <stp>4</stp>
        <stp>002164.SZ</stp>
        <stp>61</stp>
        <stp>9/30/2016</stp>
        <stp>1</stp>
        <tr r="I634" s="3"/>
      </tp>
      <tp>
        <v>360865380.87</v>
        <stp/>
        <stp>EM_S_STM07_IS</stp>
        <stp>4</stp>
        <stp>002174.SZ</stp>
        <stp>61</stp>
        <stp>9/30/2016</stp>
        <stp>1</stp>
        <tr r="I644" s="3"/>
      </tp>
      <tp>
        <v>77082593.579999998</v>
        <stp/>
        <stp>EM_S_STM07_IS</stp>
        <stp>4</stp>
        <stp>002144.SZ</stp>
        <stp>61</stp>
        <stp>9/30/2016</stp>
        <stp>1</stp>
        <tr r="I614" s="3"/>
      </tp>
      <tp>
        <v>-100791655.2</v>
        <stp/>
        <stp>EM_S_STM07_IS</stp>
        <stp>4</stp>
        <stp>002154.SZ</stp>
        <stp>61</stp>
        <stp>9/30/2016</stp>
        <stp>1</stp>
        <tr r="I624" s="3"/>
      </tp>
      <tp>
        <v>62613690.939999998</v>
        <stp/>
        <stp>EM_S_STM07_IS</stp>
        <stp>4</stp>
        <stp>002084.SZ</stp>
        <stp>61</stp>
        <stp>9/30/2016</stp>
        <stp>1</stp>
        <tr r="I554" s="3"/>
      </tp>
      <tp>
        <v>114786513.91</v>
        <stp/>
        <stp>EM_S_STM07_IS</stp>
        <stp>4</stp>
        <stp>002094.SZ</stp>
        <stp>61</stp>
        <stp>9/30/2016</stp>
        <stp>1</stp>
        <tr r="I564" s="3"/>
      </tp>
      <tp>
        <v>-303627000</v>
        <stp/>
        <stp>EM_S_STM07_IS</stp>
        <stp>4</stp>
        <stp>002024.SZ</stp>
        <stp>61</stp>
        <stp>9/30/2016</stp>
        <stp>1</stp>
        <tr r="I494" s="3"/>
      </tp>
      <tp>
        <v>15727117.49</v>
        <stp/>
        <stp>EM_S_STM07_IS</stp>
        <stp>4</stp>
        <stp>002034.SZ</stp>
        <stp>61</stp>
        <stp>9/30/2016</stp>
        <stp>1</stp>
        <tr r="I504" s="3"/>
      </tp>
      <tp>
        <v>611689862.09000003</v>
        <stp/>
        <stp>EM_S_STM07_IS</stp>
        <stp>4</stp>
        <stp>002004.SZ</stp>
        <stp>61</stp>
        <stp>9/30/2016</stp>
        <stp>1</stp>
        <tr r="I474" s="3"/>
      </tp>
      <tp>
        <v>145031102.65000001</v>
        <stp/>
        <stp>EM_S_STM07_IS</stp>
        <stp>4</stp>
        <stp>002014.SZ</stp>
        <stp>61</stp>
        <stp>9/30/2016</stp>
        <stp>1</stp>
        <tr r="I484" s="3"/>
      </tp>
      <tp>
        <v>-361652783.94</v>
        <stp/>
        <stp>EM_S_STM07_IS</stp>
        <stp>4</stp>
        <stp>002064.SZ</stp>
        <stp>61</stp>
        <stp>9/30/2016</stp>
        <stp>1</stp>
        <tr r="I534" s="3"/>
      </tp>
      <tp>
        <v>737506165.13999999</v>
        <stp/>
        <stp>EM_S_STM07_IS</stp>
        <stp>4</stp>
        <stp>002074.SZ</stp>
        <stp>61</stp>
        <stp>9/30/2016</stp>
        <stp>1</stp>
        <tr r="I544" s="3"/>
      </tp>
      <tp>
        <v>95376111.579999998</v>
        <stp/>
        <stp>EM_S_STM07_IS</stp>
        <stp>4</stp>
        <stp>002044.SZ</stp>
        <stp>61</stp>
        <stp>9/30/2016</stp>
        <stp>1</stp>
        <tr r="I514" s="3"/>
      </tp>
      <tp>
        <v>130922471.11</v>
        <stp/>
        <stp>EM_S_STM07_IS</stp>
        <stp>4</stp>
        <stp>002054.SZ</stp>
        <stp>61</stp>
        <stp>9/30/2016</stp>
        <stp>1</stp>
        <tr r="I524" s="3"/>
      </tp>
      <tp>
        <v>64256434.850000001</v>
        <stp/>
        <stp>EM_S_STM07_IS</stp>
        <stp>4</stp>
        <stp>600784.SH</stp>
        <stp>61</stp>
        <stp>9/30/2016</stp>
        <stp>1</stp>
        <tr r="I2524" s="3"/>
      </tp>
      <tp>
        <v>36314758.740000002</v>
        <stp/>
        <stp>EM_S_STM07_IS</stp>
        <stp>4</stp>
        <stp>600794.SH</stp>
        <stp>61</stp>
        <stp>9/30/2016</stp>
        <stp>1</stp>
        <tr r="I2532" s="3"/>
      </tp>
      <tp>
        <v>20714083.469999999</v>
        <stp/>
        <stp>EM_S_STM07_IS</stp>
        <stp>4</stp>
        <stp>600764.SH</stp>
        <stp>61</stp>
        <stp>9/30/2016</stp>
        <stp>1</stp>
        <tr r="I2505" s="3"/>
      </tp>
      <tp>
        <v>6874624.7699999996</v>
        <stp/>
        <stp>EM_S_STM07_IS</stp>
        <stp>4</stp>
        <stp>600774.SH</stp>
        <stp>61</stp>
        <stp>9/30/2016</stp>
        <stp>1</stp>
        <tr r="I2514" s="3"/>
      </tp>
      <tp>
        <v>-4594445.57</v>
        <stp/>
        <stp>EM_S_STM07_IS</stp>
        <stp>4</stp>
        <stp>600744.SH</stp>
        <stp>61</stp>
        <stp>9/30/2016</stp>
        <stp>1</stp>
        <tr r="I2487" s="3"/>
      </tp>
      <tp>
        <v>505665590.30000001</v>
        <stp/>
        <stp>EM_S_STM07_IS</stp>
        <stp>4</stp>
        <stp>600754.SH</stp>
        <stp>61</stp>
        <stp>9/30/2016</stp>
        <stp>1</stp>
        <tr r="I2496" s="3"/>
      </tp>
      <tp>
        <v>440027426.67000002</v>
        <stp/>
        <stp>EM_S_STM07_IS</stp>
        <stp>4</stp>
        <stp>600724.SH</stp>
        <stp>61</stp>
        <stp>9/30/2016</stp>
        <stp>1</stp>
        <tr r="I2467" s="3"/>
      </tp>
      <tp>
        <v>126174000.04000001</v>
        <stp/>
        <stp>EM_S_STM07_IS</stp>
        <stp>4</stp>
        <stp>600734.SH</stp>
        <stp>61</stp>
        <stp>9/30/2016</stp>
        <stp>1</stp>
        <tr r="I2477" s="3"/>
      </tp>
      <tp>
        <v>1239858023.98</v>
        <stp/>
        <stp>EM_S_STM07_IS</stp>
        <stp>4</stp>
        <stp>600704.SH</stp>
        <stp>61</stp>
        <stp>9/30/2016</stp>
        <stp>1</stp>
        <tr r="I2448" s="3"/>
      </tp>
      <tp>
        <v>97655853.310000002</v>
        <stp/>
        <stp>EM_S_STM07_IS</stp>
        <stp>4</stp>
        <stp>600714.SH</stp>
        <stp>61</stp>
        <stp>9/30/2016</stp>
        <stp>1</stp>
        <tr r="I2457" s="3"/>
      </tp>
      <tp>
        <v>256750832.00999999</v>
        <stp/>
        <stp>EM_S_STM07_IS</stp>
        <stp>4</stp>
        <stp>600684.SH</stp>
        <stp>61</stp>
        <stp>9/30/2016</stp>
        <stp>1</stp>
        <tr r="I2429" s="3"/>
      </tp>
      <tp>
        <v>648071903.72000003</v>
        <stp/>
        <stp>EM_S_STM07_IS</stp>
        <stp>4</stp>
        <stp>600694.SH</stp>
        <stp>61</stp>
        <stp>9/30/2016</stp>
        <stp>1</stp>
        <tr r="I2439" s="3"/>
      </tp>
      <tp>
        <v>611108304.26999998</v>
        <stp/>
        <stp>EM_S_STM07_IS</stp>
        <stp>4</stp>
        <stp>600664.SH</stp>
        <stp>61</stp>
        <stp>9/30/2016</stp>
        <stp>1</stp>
        <tr r="I2412" s="3"/>
      </tp>
      <tp>
        <v>2801172235.8400002</v>
        <stp/>
        <stp>EM_S_STM07_IS</stp>
        <stp>4</stp>
        <stp>600674.SH</stp>
        <stp>61</stp>
        <stp>9/30/2016</stp>
        <stp>1</stp>
        <tr r="I2419" s="3"/>
      </tp>
      <tp>
        <v>246346462.72</v>
        <stp/>
        <stp>EM_S_STM07_IS</stp>
        <stp>4</stp>
        <stp>600644.SH</stp>
        <stp>61</stp>
        <stp>9/30/2016</stp>
        <stp>1</stp>
        <tr r="I2395" s="3"/>
      </tp>
      <tp>
        <v>275323329.62</v>
        <stp/>
        <stp>EM_S_STM07_IS</stp>
        <stp>4</stp>
        <stp>600654.SH</stp>
        <stp>61</stp>
        <stp>9/30/2016</stp>
        <stp>1</stp>
        <tr r="I2404" s="3"/>
      </tp>
      <tp>
        <v>38172747.119999997</v>
        <stp/>
        <stp>EM_S_STM07_IS</stp>
        <stp>4</stp>
        <stp>600624.SH</stp>
        <stp>61</stp>
        <stp>9/30/2016</stp>
        <stp>1</stp>
        <tr r="I2379" s="3"/>
      </tp>
      <tp>
        <v>41666720.369999997</v>
        <stp/>
        <stp>EM_S_STM07_IS</stp>
        <stp>4</stp>
        <stp>600634.SH</stp>
        <stp>61</stp>
        <stp>9/30/2016</stp>
        <stp>1</stp>
        <tr r="I2385" s="3"/>
      </tp>
      <tp>
        <v>164027901.93000001</v>
        <stp/>
        <stp>EM_S_STM07_IS</stp>
        <stp>4</stp>
        <stp>600604.SH</stp>
        <stp>61</stp>
        <stp>9/30/2016</stp>
        <stp>1</stp>
        <tr r="I2360" s="3"/>
      </tp>
      <tp>
        <v>195650326.13</v>
        <stp/>
        <stp>EM_S_STM07_IS</stp>
        <stp>4</stp>
        <stp>600614.SH</stp>
        <stp>61</stp>
        <stp>9/30/2016</stp>
        <stp>1</stp>
        <tr r="I2369" s="3"/>
      </tp>
      <tp>
        <v>59713632.259999998</v>
        <stp/>
        <stp>EM_S_STM07_IS</stp>
        <stp>4</stp>
        <stp>600584.SH</stp>
        <stp>61</stp>
        <stp>9/30/2016</stp>
        <stp>1</stp>
        <tr r="I2341" s="3"/>
      </tp>
      <tp>
        <v>290171096.29000002</v>
        <stp/>
        <stp>EM_S_STM07_IS</stp>
        <stp>4</stp>
        <stp>600594.SH</stp>
        <stp>61</stp>
        <stp>9/30/2016</stp>
        <stp>1</stp>
        <tr r="I2350" s="3"/>
      </tp>
      <tp>
        <v>-40382427.369999997</v>
        <stp/>
        <stp>EM_S_STM07_IS</stp>
        <stp>4</stp>
        <stp>000584.SZ</stp>
        <stp>61</stp>
        <stp>9/30/2016</stp>
        <stp>1</stp>
        <tr r="I171" s="3"/>
      </tp>
      <tp>
        <v>29110705.98</v>
        <stp/>
        <stp>EM_S_STM07_IS</stp>
        <stp>4</stp>
        <stp>000524.SZ</stp>
        <stp>61</stp>
        <stp>9/30/2016</stp>
        <stp>1</stp>
        <tr r="I125" s="3"/>
      </tp>
      <tp>
        <v>68699294.140000001</v>
        <stp/>
        <stp>EM_S_STM07_IS</stp>
        <stp>4</stp>
        <stp>000534.SZ</stp>
        <stp>61</stp>
        <stp>9/30/2016</stp>
        <stp>1</stp>
        <tr r="I134" s="3"/>
      </tp>
      <tp>
        <v>-15809605.539999999</v>
        <stp/>
        <stp>EM_S_STM07_IS</stp>
        <stp>4</stp>
        <stp>000504.SZ</stp>
        <stp>61</stp>
        <stp>9/30/2016</stp>
        <stp>1</stp>
        <tr r="I109" s="3"/>
      </tp>
      <tp>
        <v>37565537.799999997</v>
        <stp/>
        <stp>EM_S_STM07_IS</stp>
        <stp>4</stp>
        <stp>300534.SZ</stp>
        <stp>61</stp>
        <stp>9/30/2016</stp>
        <stp>1</stp>
        <tr r="I1819" s="3"/>
      </tp>
      <tp>
        <v>10886037.48</v>
        <stp/>
        <stp>EM_S_STM07_IS</stp>
        <stp>4</stp>
        <stp>000514.SZ</stp>
        <stp>61</stp>
        <stp>9/30/2016</stp>
        <stp>1</stp>
        <tr r="I117" s="3"/>
      </tp>
      <tp>
        <v>24844021.300000001</v>
        <stp/>
        <stp>EM_S_STM07_IS</stp>
        <stp>4</stp>
        <stp>000564.SZ</stp>
        <stp>61</stp>
        <stp>9/30/2016</stp>
        <stp>1</stp>
        <tr r="I159" s="3"/>
      </tp>
      <tp>
        <v>248847679.81</v>
        <stp/>
        <stp>EM_S_STM07_IS</stp>
        <stp>4</stp>
        <stp>000544.SZ</stp>
        <stp>61</stp>
        <stp>9/30/2016</stp>
        <stp>1</stp>
        <tr r="I142" s="3"/>
      </tp>
      <tp>
        <v>3024131.18</v>
        <stp/>
        <stp>EM_S_STM07_IS</stp>
        <stp>4</stp>
        <stp>000554.SZ</stp>
        <stp>61</stp>
        <stp>9/30/2016</stp>
        <stp>1</stp>
        <tr r="I151" s="3"/>
      </tp>
      <tp>
        <v>4989351.1500000004</v>
        <stp/>
        <stp>EM_S_STM07_IS</stp>
        <stp>4</stp>
        <stp>600444.SH</stp>
        <stp>61</stp>
        <stp>9/30/2016</stp>
        <stp>1</stp>
        <tr r="I2228" s="3"/>
      </tp>
      <tp>
        <v>69430423.120000005</v>
        <stp/>
        <stp>EM_S_STM07_IS</stp>
        <stp>4</stp>
        <stp>300494.SZ</stp>
        <stp>61</stp>
        <stp>9/30/2016</stp>
        <stp>1</stp>
        <tr r="I1782" s="3"/>
      </tp>
      <tp>
        <v>105963069.06</v>
        <stp/>
        <stp>EM_S_STM07_IS</stp>
        <stp>4</stp>
        <stp>300484.SZ</stp>
        <stp>61</stp>
        <stp>9/30/2016</stp>
        <stp>1</stp>
        <tr r="I1772" s="3"/>
      </tp>
      <tp>
        <v>46473648.450000003</v>
        <stp/>
        <stp>EM_S_STM07_IS</stp>
        <stp>4</stp>
        <stp>300414.SZ</stp>
        <stp>61</stp>
        <stp>9/30/2016</stp>
        <stp>1</stp>
        <tr r="I1703" s="3"/>
      </tp>
      <tp>
        <v>2913305.61</v>
        <stp/>
        <stp>EM_S_STM07_IS</stp>
        <stp>4</stp>
        <stp>300404.SZ</stp>
        <stp>61</stp>
        <stp>9/30/2016</stp>
        <stp>1</stp>
        <tr r="I1693" s="3"/>
      </tp>
      <tp>
        <v>181151363.59999999</v>
        <stp/>
        <stp>EM_S_STM07_IS</stp>
        <stp>4</stp>
        <stp>000404.SZ</stp>
        <stp>61</stp>
        <stp>9/30/2016</stp>
        <stp>1</stp>
        <tr r="I83" s="3"/>
      </tp>
      <tp>
        <v>15590004.68</v>
        <stp/>
        <stp>EM_S_STM07_IS</stp>
        <stp>4</stp>
        <stp>300434.SZ</stp>
        <stp>61</stp>
        <stp>9/30/2016</stp>
        <stp>1</stp>
        <tr r="I1723" s="3"/>
      </tp>
      <tp>
        <v>36925805.460000001</v>
        <stp/>
        <stp>EM_S_STM07_IS</stp>
        <stp>4</stp>
        <stp>300424.SZ</stp>
        <stp>61</stp>
        <stp>9/30/2016</stp>
        <stp>1</stp>
        <tr r="I1713" s="3"/>
      </tp>
      <tp>
        <v>48711415.460000001</v>
        <stp/>
        <stp>EM_S_STM07_IS</stp>
        <stp>4</stp>
        <stp>300444.SZ</stp>
        <stp>61</stp>
        <stp>9/30/2016</stp>
        <stp>1</stp>
        <tr r="I1733" s="3"/>
      </tp>
      <tp>
        <v>90969047.129999995</v>
        <stp/>
        <stp>EM_S_STM07_IS</stp>
        <stp>4</stp>
        <stp>300474.SZ</stp>
        <stp>61</stp>
        <stp>9/30/2016</stp>
        <stp>1</stp>
        <tr r="I1762" s="3"/>
      </tp>
      <tp>
        <v>28582899.41</v>
        <stp/>
        <stp>EM_S_STM07_IS</stp>
        <stp>4</stp>
        <stp>300464.SZ</stp>
        <stp>61</stp>
        <stp>9/30/2016</stp>
        <stp>1</stp>
        <tr r="I1752" s="3"/>
      </tp>
      <tp>
        <v>-176336366.34999999</v>
        <stp/>
        <stp>EM_S_STM07_IS</stp>
        <stp>4</stp>
        <stp>600354.SH</stp>
        <stp>61</stp>
        <stp>9/30/2016</stp>
        <stp>1</stp>
        <tr r="I2161" s="3"/>
      </tp>
      <tp>
        <v>88793770.5</v>
        <stp/>
        <stp>EM_S_STM07_IS</stp>
        <stp>4</stp>
        <stp>300394.SZ</stp>
        <stp>61</stp>
        <stp>9/30/2016</stp>
        <stp>1</stp>
        <tr r="I1683" s="3"/>
      </tp>
      <tp>
        <v>69206169.980000004</v>
        <stp/>
        <stp>EM_S_STM07_IS</stp>
        <stp>4</stp>
        <stp>300384.SZ</stp>
        <stp>61</stp>
        <stp>9/30/2016</stp>
        <stp>1</stp>
        <tr r="I1673" s="3"/>
      </tp>
      <tp>
        <v>47337420.079999998</v>
        <stp/>
        <stp>EM_S_STM07_IS</stp>
        <stp>4</stp>
        <stp>300314.SZ</stp>
        <stp>61</stp>
        <stp>9/30/2016</stp>
        <stp>1</stp>
        <tr r="I1604" s="3"/>
      </tp>
      <tp>
        <v>77180458.730000004</v>
        <stp/>
        <stp>EM_S_STM07_IS</stp>
        <stp>4</stp>
        <stp>300304.SZ</stp>
        <stp>61</stp>
        <stp>9/30/2016</stp>
        <stp>1</stp>
        <tr r="I1594" s="3"/>
      </tp>
      <tp>
        <v>19865090.32</v>
        <stp/>
        <stp>EM_S_STM07_IS</stp>
        <stp>4</stp>
        <stp>300334.SZ</stp>
        <stp>61</stp>
        <stp>9/30/2016</stp>
        <stp>1</stp>
        <tr r="I1624" s="3"/>
      </tp>
      <tp>
        <v>200746072.44</v>
        <stp/>
        <stp>EM_S_STM07_IS</stp>
        <stp>4</stp>
        <stp>300324.SZ</stp>
        <stp>61</stp>
        <stp>9/30/2016</stp>
        <stp>1</stp>
        <tr r="I1614" s="3"/>
      </tp>
      <tp>
        <v>1144043.1499999999</v>
        <stp/>
        <stp>EM_S_STM07_IS</stp>
        <stp>4</stp>
        <stp>300354.SZ</stp>
        <stp>61</stp>
        <stp>9/30/2016</stp>
        <stp>1</stp>
        <tr r="I1644" s="3"/>
      </tp>
      <tp>
        <v>7040564.0499999998</v>
        <stp/>
        <stp>EM_S_STM07_IS</stp>
        <stp>4</stp>
        <stp>300344.SZ</stp>
        <stp>61</stp>
        <stp>9/30/2016</stp>
        <stp>1</stp>
        <tr r="I1634" s="3"/>
      </tp>
      <tp>
        <v>11948597.75</v>
        <stp/>
        <stp>EM_S_STM07_IS</stp>
        <stp>4</stp>
        <stp>300374.SZ</stp>
        <stp>61</stp>
        <stp>9/30/2016</stp>
        <stp>1</stp>
        <tr r="I1663" s="3"/>
      </tp>
      <tp>
        <v>12123348.51</v>
        <stp/>
        <stp>EM_S_STM07_IS</stp>
        <stp>4</stp>
        <stp>300364.SZ</stp>
        <stp>61</stp>
        <stp>9/30/2016</stp>
        <stp>1</stp>
        <tr r="I1653" s="3"/>
      </tp>
      <tp>
        <v>226998652.97</v>
        <stp/>
        <stp>EM_S_STM07_IS</stp>
        <stp>4</stp>
        <stp>600284.SH</stp>
        <stp>61</stp>
        <stp>9/30/2016</stp>
        <stp>1</stp>
        <tr r="I2103" s="3"/>
      </tp>
      <tp>
        <v>758221.86</v>
        <stp/>
        <stp>EM_S_STM07_IS</stp>
        <stp>4</stp>
        <stp>600234.SH</stp>
        <stp>61</stp>
        <stp>9/30/2016</stp>
        <stp>1</stp>
        <tr r="I2060" s="3"/>
      </tp>
      <tp>
        <v>179682069.38</v>
        <stp/>
        <stp>EM_S_STM07_IS</stp>
        <stp>4</stp>
        <stp>300294.SZ</stp>
        <stp>61</stp>
        <stp>9/30/2016</stp>
        <stp>1</stp>
        <tr r="I1584" s="3"/>
      </tp>
      <tp>
        <v>241554042.88</v>
        <stp/>
        <stp>EM_S_STM07_IS</stp>
        <stp>4</stp>
        <stp>300284.SZ</stp>
        <stp>61</stp>
        <stp>9/30/2016</stp>
        <stp>1</stp>
        <tr r="I1574" s="3"/>
      </tp>
      <tp>
        <v>66538685.789999999</v>
        <stp/>
        <stp>EM_S_STM07_IS</stp>
        <stp>4</stp>
        <stp>300214.SZ</stp>
        <stp>61</stp>
        <stp>9/30/2016</stp>
        <stp>1</stp>
        <tr r="I1504" s="3"/>
      </tp>
      <tp>
        <v>203013178.91</v>
        <stp/>
        <stp>EM_S_STM07_IS</stp>
        <stp>4</stp>
        <stp>300204.SZ</stp>
        <stp>61</stp>
        <stp>9/30/2016</stp>
        <stp>1</stp>
        <tr r="I1494" s="3"/>
      </tp>
      <tp>
        <v>25416154.800000001</v>
        <stp/>
        <stp>EM_S_STM07_IS</stp>
        <stp>4</stp>
        <stp>300234.SZ</stp>
        <stp>61</stp>
        <stp>9/30/2016</stp>
        <stp>1</stp>
        <tr r="I1524" s="3"/>
      </tp>
      <tp>
        <v>112291862.3</v>
        <stp/>
        <stp>EM_S_STM07_IS</stp>
        <stp>4</stp>
        <stp>300224.SZ</stp>
        <stp>61</stp>
        <stp>9/30/2016</stp>
        <stp>1</stp>
        <tr r="I1514" s="3"/>
      </tp>
      <tp>
        <v>29073897.41</v>
        <stp/>
        <stp>EM_S_STM07_IS</stp>
        <stp>4</stp>
        <stp>300254.SZ</stp>
        <stp>61</stp>
        <stp>9/30/2016</stp>
        <stp>1</stp>
        <tr r="I1544" s="3"/>
      </tp>
      <tp>
        <v>188132107.47999999</v>
        <stp/>
        <stp>EM_S_STM07_IS</stp>
        <stp>4</stp>
        <stp>300244.SZ</stp>
        <stp>61</stp>
        <stp>9/30/2016</stp>
        <stp>1</stp>
        <tr r="I1534" s="3"/>
      </tp>
      <tp>
        <v>296935306.27999997</v>
        <stp/>
        <stp>EM_S_STM07_IS</stp>
        <stp>4</stp>
        <stp>300274.SZ</stp>
        <stp>61</stp>
        <stp>9/30/2016</stp>
        <stp>1</stp>
        <tr r="I1564" s="3"/>
      </tp>
      <tp>
        <v>-13505352.65</v>
        <stp/>
        <stp>EM_S_STM07_IS</stp>
        <stp>4</stp>
        <stp>300264.SZ</stp>
        <stp>61</stp>
        <stp>9/30/2016</stp>
        <stp>1</stp>
        <tr r="I1554" s="3"/>
      </tp>
      <tp>
        <v>7630956.5999999996</v>
        <stp/>
        <stp>EM_S_STM07_IS</stp>
        <stp>4</stp>
        <stp>600184.SH</stp>
        <stp>61</stp>
        <stp>9/30/2016</stp>
        <stp>1</stp>
        <tr r="I2015" s="3"/>
      </tp>
      <tp>
        <v>23091550415.18</v>
        <stp/>
        <stp>EM_S_STM07_IS</stp>
        <stp>4</stp>
        <stp>600104.SH</stp>
        <stp>61</stp>
        <stp>9/30/2016</stp>
        <stp>1</stp>
        <tr r="I1945" s="3"/>
      </tp>
      <tp>
        <v>108922160.27</v>
        <stp/>
        <stp>EM_S_STM07_IS</stp>
        <stp>4</stp>
        <stp>600114.SH</stp>
        <stp>61</stp>
        <stp>9/30/2016</stp>
        <stp>1</stp>
        <tr r="I1955" s="3"/>
      </tp>
      <tp>
        <v>156147525.94999999</v>
        <stp/>
        <stp>EM_S_STM07_IS</stp>
        <stp>4</stp>
        <stp>300194.SZ</stp>
        <stp>61</stp>
        <stp>9/30/2016</stp>
        <stp>1</stp>
        <tr r="I1484" s="3"/>
      </tp>
      <tp>
        <v>36247246.439999998</v>
        <stp/>
        <stp>EM_S_STM07_IS</stp>
        <stp>4</stp>
        <stp>300184.SZ</stp>
        <stp>61</stp>
        <stp>9/30/2016</stp>
        <stp>1</stp>
        <tr r="I1475" s="3"/>
      </tp>
      <tp>
        <v>84934357.549999997</v>
        <stp/>
        <stp>EM_S_STM07_IS</stp>
        <stp>4</stp>
        <stp>300114.SZ</stp>
        <stp>61</stp>
        <stp>9/30/2016</stp>
        <stp>1</stp>
        <tr r="I1405" s="3"/>
      </tp>
      <tp>
        <v>492989813.5</v>
        <stp/>
        <stp>EM_S_STM07_IS</stp>
        <stp>4</stp>
        <stp>300104.SZ</stp>
        <stp>61</stp>
        <stp>9/30/2016</stp>
        <stp>1</stp>
        <tr r="I1395" s="3"/>
      </tp>
      <tp>
        <v>47822670.109999999</v>
        <stp/>
        <stp>EM_S_STM07_IS</stp>
        <stp>4</stp>
        <stp>300134.SZ</stp>
        <stp>61</stp>
        <stp>9/30/2016</stp>
        <stp>1</stp>
        <tr r="I1425" s="3"/>
      </tp>
      <tp>
        <v>688585326.64999998</v>
        <stp/>
        <stp>EM_S_STM07_IS</stp>
        <stp>4</stp>
        <stp>300124.SZ</stp>
        <stp>61</stp>
        <stp>9/30/2016</stp>
        <stp>1</stp>
        <tr r="I1415" s="3"/>
      </tp>
      <tp>
        <v>73498781.230000004</v>
        <stp/>
        <stp>EM_S_STM07_IS</stp>
        <stp>4</stp>
        <stp>300154.SZ</stp>
        <stp>61</stp>
        <stp>9/30/2016</stp>
        <stp>1</stp>
        <tr r="I1445" s="3"/>
      </tp>
      <tp>
        <v>763792670.47000003</v>
        <stp/>
        <stp>EM_S_STM07_IS</stp>
        <stp>4</stp>
        <stp>300144.SZ</stp>
        <stp>61</stp>
        <stp>9/30/2016</stp>
        <stp>1</stp>
        <tr r="I1435" s="3"/>
      </tp>
      <tp>
        <v>22434847.52</v>
        <stp/>
        <stp>EM_S_STM07_IS</stp>
        <stp>4</stp>
        <stp>300174.SZ</stp>
        <stp>61</stp>
        <stp>9/30/2016</stp>
        <stp>1</stp>
        <tr r="I1465" s="3"/>
      </tp>
      <tp>
        <v>8740922.8200000003</v>
        <stp/>
        <stp>EM_S_STM07_IS</stp>
        <stp>4</stp>
        <stp>300164.SZ</stp>
        <stp>61</stp>
        <stp>9/30/2016</stp>
        <stp>1</stp>
        <tr r="I1455" s="3"/>
      </tp>
      <tp>
        <v>-69503416.459999993</v>
        <stp/>
        <stp>EM_S_STM07_IS</stp>
        <stp>4</stp>
        <stp>600084.SH</stp>
        <stp>61</stp>
        <stp>9/30/2016</stp>
        <stp>1</stp>
        <tr r="I1928" s="3"/>
      </tp>
      <tp>
        <v>794768130.17999995</v>
        <stp/>
        <stp>EM_S_STM07_IS</stp>
        <stp>4</stp>
        <stp>600094.SH</stp>
        <stp>61</stp>
        <stp>9/30/2016</stp>
        <stp>1</stp>
        <tr r="I1936" s="3"/>
      </tp>
      <tp>
        <v>907106595.12</v>
        <stp/>
        <stp>EM_S_STM07_IS</stp>
        <stp>4</stp>
        <stp>600064.SH</stp>
        <stp>61</stp>
        <stp>9/30/2016</stp>
        <stp>1</stp>
        <tr r="I1909" s="3"/>
      </tp>
      <tp>
        <v>615890402.91999996</v>
        <stp/>
        <stp>EM_S_STM07_IS</stp>
        <stp>4</stp>
        <stp>600074.SH</stp>
        <stp>61</stp>
        <stp>9/30/2016</stp>
        <stp>1</stp>
        <tr r="I1918" s="3"/>
      </tp>
      <tp>
        <v>326097840.89999998</v>
        <stp/>
        <stp>EM_S_STM07_IS</stp>
        <stp>4</stp>
        <stp>600054.SH</stp>
        <stp>61</stp>
        <stp>9/30/2016</stp>
        <stp>1</stp>
        <tr r="I1899" s="3"/>
      </tp>
      <tp>
        <v>1056932376.4</v>
        <stp/>
        <stp>EM_S_STM07_IS</stp>
        <stp>4</stp>
        <stp>600004.SH</stp>
        <stp>61</stp>
        <stp>9/30/2016</stp>
        <stp>1</stp>
        <tr r="I1864" s="3"/>
      </tp>
      <tp>
        <v>62892603.439999998</v>
        <stp/>
        <stp>EM_S_STM07_IS</stp>
        <stp>4</stp>
        <stp>300094.SZ</stp>
        <stp>61</stp>
        <stp>9/30/2016</stp>
        <stp>1</stp>
        <tr r="I1385" s="3"/>
      </tp>
      <tp>
        <v>2094026.5</v>
        <stp/>
        <stp>EM_S_STM07_IS</stp>
        <stp>4</stp>
        <stp>300084.SZ</stp>
        <stp>61</stp>
        <stp>9/30/2016</stp>
        <stp>1</stp>
        <tr r="I1375" s="3"/>
      </tp>
      <tp>
        <v>158767280.81</v>
        <stp/>
        <stp>EM_S_STM07_IS</stp>
        <stp>4</stp>
        <stp>300014.SZ</stp>
        <stp>61</stp>
        <stp>9/30/2016</stp>
        <stp>1</stp>
        <tr r="I1306" s="3"/>
      </tp>
      <tp>
        <v>333824896.68000001</v>
        <stp/>
        <stp>EM_S_STM07_IS</stp>
        <stp>4</stp>
        <stp>000034.SZ</stp>
        <stp>61</stp>
        <stp>9/30/2016</stp>
        <stp>1</stp>
        <tr r="I33" s="3"/>
      </tp>
      <tp>
        <v>21849506.309999999</v>
        <stp/>
        <stp>EM_S_STM07_IS</stp>
        <stp>4</stp>
        <stp>300004.SZ</stp>
        <stp>61</stp>
        <stp>9/30/2016</stp>
        <stp>1</stp>
        <tr r="I1296" s="3"/>
      </tp>
      <tp>
        <v>14698532.210000001</v>
        <stp/>
        <stp>EM_S_STM07_IS</stp>
        <stp>4</stp>
        <stp>000004.SZ</stp>
        <stp>61</stp>
        <stp>9/30/2016</stp>
        <stp>1</stp>
        <tr r="I6" s="3"/>
      </tp>
      <tp>
        <v>67764970.700000003</v>
        <stp/>
        <stp>EM_S_STM07_IS</stp>
        <stp>4</stp>
        <stp>300034.SZ</stp>
        <stp>61</stp>
        <stp>9/30/2016</stp>
        <stp>1</stp>
        <tr r="I1326" s="3"/>
      </tp>
      <tp>
        <v>-17536217.16</v>
        <stp/>
        <stp>EM_S_STM07_IS</stp>
        <stp>4</stp>
        <stp>000014.SZ</stp>
        <stp>61</stp>
        <stp>9/30/2016</stp>
        <stp>1</stp>
        <tr r="I15" s="3"/>
      </tp>
      <tp>
        <v>248463633.28999999</v>
        <stp/>
        <stp>EM_S_STM07_IS</stp>
        <stp>4</stp>
        <stp>300024.SZ</stp>
        <stp>61</stp>
        <stp>9/30/2016</stp>
        <stp>1</stp>
        <tr r="I1316" s="3"/>
      </tp>
      <tp>
        <v>173668407.77000001</v>
        <stp/>
        <stp>EM_S_STM07_IS</stp>
        <stp>4</stp>
        <stp>300054.SZ</stp>
        <stp>61</stp>
        <stp>9/30/2016</stp>
        <stp>1</stp>
        <tr r="I1346" s="3"/>
      </tp>
      <tp>
        <v>32975661.690000001</v>
        <stp/>
        <stp>EM_S_STM07_IS</stp>
        <stp>4</stp>
        <stp>300044.SZ</stp>
        <stp>61</stp>
        <stp>9/30/2016</stp>
        <stp>1</stp>
        <tr r="I1336" s="3"/>
      </tp>
      <tp>
        <v>9725418.6400000006</v>
        <stp/>
        <stp>EM_S_STM07_IS</stp>
        <stp>4</stp>
        <stp>300074.SZ</stp>
        <stp>61</stp>
        <stp>9/30/2016</stp>
        <stp>1</stp>
        <tr r="I1365" s="3"/>
      </tp>
      <tp>
        <v>114490717.09</v>
        <stp/>
        <stp>EM_S_STM07_IS</stp>
        <stp>4</stp>
        <stp>300064.SZ</stp>
        <stp>61</stp>
        <stp>9/30/2016</stp>
        <stp>1</stp>
        <tr r="I1355" s="3"/>
      </tp>
      <tp>
        <v>70482262.099999994</v>
        <stp/>
        <stp>EM_S_STM07_IS</stp>
        <stp>4</stp>
        <stp>600984.SH</stp>
        <stp>61</stp>
        <stp>9/30/2016</stp>
        <stp>1</stp>
        <tr r="I2658" s="3"/>
      </tp>
      <tp>
        <v>268007959.30000001</v>
        <stp/>
        <stp>EM_S_STM07_IS</stp>
        <stp>4</stp>
        <stp>600884.SH</stp>
        <stp>61</stp>
        <stp>9/30/2016</stp>
        <stp>1</stp>
        <tr r="I2614" s="3"/>
      </tp>
      <tp>
        <v>843079404.13</v>
        <stp/>
        <stp>EM_S_STM07_IS</stp>
        <stp>4</stp>
        <stp>600894.SH</stp>
        <stp>61</stp>
        <stp>9/30/2016</stp>
        <stp>1</stp>
        <tr r="I2624" s="3"/>
      </tp>
      <tp>
        <v>371816983.24000001</v>
        <stp/>
        <stp>EM_S_STM07_IS</stp>
        <stp>4</stp>
        <stp>600864.SH</stp>
        <stp>61</stp>
        <stp>9/30/2016</stp>
        <stp>1</stp>
        <tr r="I2595" s="3"/>
      </tp>
      <tp>
        <v>366755000</v>
        <stp/>
        <stp>EM_S_STM07_IS</stp>
        <stp>4</stp>
        <stp>600874.SH</stp>
        <stp>61</stp>
        <stp>9/30/2016</stp>
        <stp>1</stp>
        <tr r="I2605" s="3"/>
      </tp>
      <tp>
        <v>-105646721.33</v>
        <stp/>
        <stp>EM_S_STM07_IS</stp>
        <stp>4</stp>
        <stp>600844.SH</stp>
        <stp>61</stp>
        <stp>9/30/2016</stp>
        <stp>1</stp>
        <tr r="I2577" s="3"/>
      </tp>
      <tp>
        <v>36581679.740000002</v>
        <stp/>
        <stp>EM_S_STM07_IS</stp>
        <stp>4</stp>
        <stp>600854.SH</stp>
        <stp>61</stp>
        <stp>9/30/2016</stp>
        <stp>1</stp>
        <tr r="I2585" s="3"/>
      </tp>
      <tp>
        <v>136623277.44</v>
        <stp/>
        <stp>EM_S_STM07_IS</stp>
        <stp>4</stp>
        <stp>600824.SH</stp>
        <stp>61</stp>
        <stp>9/30/2016</stp>
        <stp>1</stp>
        <tr r="I2560" s="3"/>
      </tp>
      <tp>
        <v>61316523.259999998</v>
        <stp/>
        <stp>EM_S_STM07_IS</stp>
        <stp>4</stp>
        <stp>600834.SH</stp>
        <stp>61</stp>
        <stp>9/30/2016</stp>
        <stp>1</stp>
        <tr r="I2569" s="3"/>
      </tp>
      <tp>
        <v>606772388.90999997</v>
        <stp/>
        <stp>EM_S_STM07_IS</stp>
        <stp>4</stp>
        <stp>600804.SH</stp>
        <stp>61</stp>
        <stp>9/30/2016</stp>
        <stp>1</stp>
        <tr r="I2541" s="3"/>
      </tp>
      <tp>
        <v>135680302.41999999</v>
        <stp/>
        <stp>EM_S_STM07_IS</stp>
        <stp>4</stp>
        <stp>600814.SH</stp>
        <stp>61</stp>
        <stp>9/30/2016</stp>
        <stp>1</stp>
        <tr r="I2550" s="3"/>
      </tp>
      <tp t="s">
        <v/>
        <stp/>
        <stp>EM_S_MAJASSRES_NUM</stp>
        <stp>3</stp>
        <stp>000908.SZ</stp>
        <stp>1/4/2015</stp>
        <stp>1/4/2017</stp>
        <tr r="M396" s="5"/>
        <tr r="M396" s="3"/>
      </tp>
      <tp t="s">
        <v/>
        <stp/>
        <stp>EM_S_MAJASSRES_NUM</stp>
        <stp>3</stp>
        <stp>000408.SZ</stp>
        <stp>1/4/2015</stp>
        <stp>1/4/2017</stp>
        <tr r="M85" s="3"/>
        <tr r="M85" s="5"/>
      </tp>
      <tp t="s">
        <v/>
        <stp/>
        <stp>EM_S_MAJASSRES_NUM</stp>
        <stp>3</stp>
        <stp>300438.SZ</stp>
        <stp>1/4/2015</stp>
        <stp>1/4/2017</stp>
        <tr r="M1727" s="3"/>
        <tr r="M1698" s="5"/>
      </tp>
      <tp t="s">
        <v/>
        <stp/>
        <stp>EM_S_MAJASSRES_NUM</stp>
        <stp>3</stp>
        <stp>300538.SZ</stp>
        <stp>1/4/2015</stp>
        <stp>1/4/2017</stp>
        <tr r="M1823" s="3"/>
      </tp>
      <tp t="s">
        <v/>
        <stp/>
        <stp>EM_S_MAJASSRES_NUM</stp>
        <stp>3</stp>
        <stp>000608.SZ</stp>
        <stp>1/4/2015</stp>
        <stp>1/4/2017</stp>
        <tr r="M191" s="5"/>
        <tr r="M191" s="3"/>
      </tp>
      <tp t="s">
        <v/>
        <stp/>
        <stp>EM_S_MAJASSRES_NUM</stp>
        <stp>3</stp>
        <stp>000708.SZ</stp>
        <stp>1/4/2015</stp>
        <stp>1/4/2017</stp>
        <tr r="M262" s="5"/>
        <tr r="M262" s="3"/>
      </tp>
      <tp t="s">
        <v/>
        <stp/>
        <stp>EM_S_MAJASSRES_NUM</stp>
        <stp>3</stp>
        <stp>000008.SZ</stp>
        <stp>1/4/2015</stp>
        <stp>1/4/2017</stp>
        <tr r="M10" s="5"/>
        <tr r="M10" s="3"/>
      </tp>
      <tp t="s">
        <v/>
        <stp/>
        <stp>EM_S_MAJASSRES_NUM</stp>
        <stp>3</stp>
        <stp>300038.SZ</stp>
        <stp>1/4/2015</stp>
        <stp>1/4/2017</stp>
        <tr r="M1301" s="5"/>
        <tr r="M1330" s="3"/>
      </tp>
      <tp t="s">
        <v/>
        <stp/>
        <stp>EM_S_MAJASSRES_NUM</stp>
        <stp>3</stp>
        <stp>300138.SZ</stp>
        <stp>1/4/2015</stp>
        <stp>1/4/2017</stp>
        <tr r="M1400" s="5"/>
        <tr r="M1429" s="3"/>
      </tp>
      <tp>
        <v>1</v>
        <stp/>
        <stp>EM_S_MAJASSRES_NUM</stp>
        <stp>3</stp>
        <stp>300238.SZ</stp>
        <stp>1/4/2015</stp>
        <stp>1/4/2017</stp>
        <tr r="M1528" s="3"/>
        <tr r="M1499" s="5"/>
      </tp>
      <tp t="s">
        <v/>
        <stp/>
        <stp>EM_S_MAJASSRES_NUM</stp>
        <stp>3</stp>
        <stp>300338.SZ</stp>
        <stp>1/4/2015</stp>
        <stp>1/4/2017</stp>
        <tr r="M1599" s="5"/>
        <tr r="M1628" s="3"/>
      </tp>
      <tp t="s">
        <v/>
        <stp/>
        <stp>EM_S_MAJASSRES_NUM</stp>
        <stp>3</stp>
        <stp>002808.SZ</stp>
        <stp>1/4/2015</stp>
        <stp>1/4/2017</stp>
        <tr r="M1266" s="3"/>
      </tp>
      <tp t="s">
        <v/>
        <stp/>
        <stp>EM_S_MAJASSRES_NUM</stp>
        <stp>3</stp>
        <stp>002408.SZ</stp>
        <stp>1/4/2015</stp>
        <stp>1/4/2017</stp>
        <tr r="M877" s="5"/>
        <tr r="M877" s="3"/>
      </tp>
      <tp t="s">
        <v/>
        <stp/>
        <stp>EM_S_MAJASSRES_NUM</stp>
        <stp>3</stp>
        <stp>002508.SZ</stp>
        <stp>1/4/2015</stp>
        <stp>1/4/2017</stp>
        <tr r="M977" s="5"/>
        <tr r="M977" s="3"/>
      </tp>
      <tp t="s">
        <v/>
        <stp/>
        <stp>EM_S_MAJASSRES_NUM</stp>
        <stp>3</stp>
        <stp>002608.SZ</stp>
        <stp>1/4/2015</stp>
        <stp>1/4/2017</stp>
        <tr r="M1076" s="3"/>
        <tr r="M1076" s="5"/>
      </tp>
      <tp t="s">
        <v/>
        <stp/>
        <stp>EM_S_MAJASSRES_NUM</stp>
        <stp>3</stp>
        <stp>002708.SZ</stp>
        <stp>1/4/2015</stp>
        <stp>1/4/2017</stp>
        <tr r="M1175" s="3"/>
        <tr r="M1175" s="5"/>
      </tp>
      <tp t="s">
        <v/>
        <stp/>
        <stp>EM_S_MAJASSRES_NUM</stp>
        <stp>3</stp>
        <stp>002008.SZ</stp>
        <stp>1/4/2015</stp>
        <stp>1/4/2017</stp>
        <tr r="M478" s="5"/>
        <tr r="M478" s="3"/>
      </tp>
      <tp t="s">
        <v/>
        <stp/>
        <stp>EM_S_MAJASSRES_NUM</stp>
        <stp>3</stp>
        <stp>002108.SZ</stp>
        <stp>1/4/2015</stp>
        <stp>1/4/2017</stp>
        <tr r="M578" s="3"/>
        <tr r="M578" s="5"/>
      </tp>
      <tp t="s">
        <v/>
        <stp/>
        <stp>EM_S_MAJASSRES_NUM</stp>
        <stp>3</stp>
        <stp>002208.SZ</stp>
        <stp>1/4/2015</stp>
        <stp>1/4/2017</stp>
        <tr r="M678" s="3"/>
        <tr r="M678" s="5"/>
      </tp>
      <tp t="s">
        <v/>
        <stp/>
        <stp>EM_S_MAJASSRES_NUM</stp>
        <stp>3</stp>
        <stp>002308.SZ</stp>
        <stp>1/4/2015</stp>
        <stp>1/4/2017</stp>
        <tr r="M777" s="5"/>
        <tr r="M777" s="3"/>
      </tp>
      <tp t="s">
        <v/>
        <stp/>
        <stp>EM_S_MAJASSRES_NUM</stp>
        <stp>3</stp>
        <stp>000809.SZ</stp>
        <stp>1/4/2015</stp>
        <stp>1/4/2017</stp>
        <tr r="M332" s="3"/>
        <tr r="M332" s="5"/>
      </tp>
      <tp t="s">
        <v/>
        <stp/>
        <stp>EM_S_MAJASSRES_NUM</stp>
        <stp>3</stp>
        <stp>000909.SZ</stp>
        <stp>1/4/2015</stp>
        <stp>1/4/2017</stp>
        <tr r="M397" s="3"/>
        <tr r="M397" s="5"/>
      </tp>
      <tp>
        <v>1</v>
        <stp/>
        <stp>EM_S_MAJASSRES_NUM</stp>
        <stp>3</stp>
        <stp>000409.SZ</stp>
        <stp>1/4/2015</stp>
        <stp>1/4/2017</stp>
        <tr r="M86" s="3"/>
        <tr r="M86" s="5"/>
      </tp>
      <tp t="s">
        <v/>
        <stp/>
        <stp>EM_S_MAJASSRES_NUM</stp>
        <stp>3</stp>
        <stp>300439.SZ</stp>
        <stp>1/4/2015</stp>
        <stp>1/4/2017</stp>
        <tr r="M1728" s="3"/>
        <tr r="M1699" s="5"/>
      </tp>
      <tp t="s">
        <v/>
        <stp/>
        <stp>EM_S_MAJASSRES_NUM</stp>
        <stp>3</stp>
        <stp>000509.SZ</stp>
        <stp>1/4/2015</stp>
        <stp>1/4/2017</stp>
        <tr r="M113" s="5"/>
        <tr r="M113" s="3"/>
      </tp>
      <tp t="s">
        <v/>
        <stp/>
        <stp>EM_S_MAJASSRES_NUM</stp>
        <stp>3</stp>
        <stp>300539.SZ</stp>
        <stp>1/4/2015</stp>
        <stp>1/4/2017</stp>
        <tr r="M1824" s="3"/>
      </tp>
      <tp t="s">
        <v/>
        <stp/>
        <stp>EM_S_MAJASSRES_NUM</stp>
        <stp>3</stp>
        <stp>000609.SZ</stp>
        <stp>1/4/2015</stp>
        <stp>1/4/2017</stp>
        <tr r="M192" s="3"/>
        <tr r="M192" s="5"/>
      </tp>
      <tp t="s">
        <v/>
        <stp/>
        <stp>EM_S_MAJASSRES_NUM</stp>
        <stp>3</stp>
        <stp>000709.SZ</stp>
        <stp>1/4/2015</stp>
        <stp>1/4/2017</stp>
        <tr r="M263" s="5"/>
        <tr r="M263" s="3"/>
      </tp>
      <tp t="s">
        <v/>
        <stp/>
        <stp>EM_S_MAJASSRES_NUM</stp>
        <stp>3</stp>
        <stp>000009.SZ</stp>
        <stp>1/4/2015</stp>
        <stp>1/4/2017</stp>
        <tr r="M11" s="3"/>
        <tr r="M11" s="5"/>
      </tp>
      <tp t="s">
        <v/>
        <stp/>
        <stp>EM_S_MAJASSRES_NUM</stp>
        <stp>3</stp>
        <stp>300039.SZ</stp>
        <stp>1/4/2015</stp>
        <stp>1/4/2017</stp>
        <tr r="M1302" s="5"/>
        <tr r="M1331" s="3"/>
      </tp>
      <tp t="s">
        <v/>
        <stp/>
        <stp>EM_S_MAJASSRES_NUM</stp>
        <stp>3</stp>
        <stp>300139.SZ</stp>
        <stp>1/4/2015</stp>
        <stp>1/4/2017</stp>
        <tr r="M1430" s="3"/>
        <tr r="M1401" s="5"/>
      </tp>
      <tp t="s">
        <v/>
        <stp/>
        <stp>EM_S_MAJASSRES_NUM</stp>
        <stp>3</stp>
        <stp>300239.SZ</stp>
        <stp>1/4/2015</stp>
        <stp>1/4/2017</stp>
        <tr r="M1500" s="5"/>
        <tr r="M1529" s="3"/>
      </tp>
      <tp t="s">
        <v/>
        <stp/>
        <stp>EM_S_MAJASSRES_NUM</stp>
        <stp>3</stp>
        <stp>300339.SZ</stp>
        <stp>1/4/2015</stp>
        <stp>1/4/2017</stp>
        <tr r="M1629" s="3"/>
        <tr r="M1600" s="5"/>
      </tp>
      <tp t="s">
        <v/>
        <stp/>
        <stp>EM_S_MAJASSRES_NUM</stp>
        <stp>3</stp>
        <stp>002809.SZ</stp>
        <stp>1/4/2015</stp>
        <stp>1/4/2017</stp>
        <tr r="M1267" s="3"/>
      </tp>
      <tp t="s">
        <v/>
        <stp/>
        <stp>EM_S_MAJASSRES_NUM</stp>
        <stp>3</stp>
        <stp>002409.SZ</stp>
        <stp>1/4/2015</stp>
        <stp>1/4/2017</stp>
        <tr r="M878" s="5"/>
        <tr r="M878" s="3"/>
      </tp>
      <tp t="s">
        <v/>
        <stp/>
        <stp>EM_S_MAJASSRES_NUM</stp>
        <stp>3</stp>
        <stp>002509.SZ</stp>
        <stp>1/4/2015</stp>
        <stp>1/4/2017</stp>
        <tr r="M978" s="5"/>
        <tr r="M978" s="3"/>
      </tp>
      <tp t="s">
        <v/>
        <stp/>
        <stp>EM_S_MAJASSRES_NUM</stp>
        <stp>3</stp>
        <stp>002609.SZ</stp>
        <stp>1/4/2015</stp>
        <stp>1/4/2017</stp>
        <tr r="M1077" s="5"/>
        <tr r="M1077" s="3"/>
      </tp>
      <tp t="s">
        <v/>
        <stp/>
        <stp>EM_S_MAJASSRES_NUM</stp>
        <stp>3</stp>
        <stp>002709.SZ</stp>
        <stp>1/4/2015</stp>
        <stp>1/4/2017</stp>
        <tr r="M1176" s="3"/>
        <tr r="M1176" s="5"/>
      </tp>
      <tp t="s">
        <v/>
        <stp/>
        <stp>EM_S_MAJASSRES_NUM</stp>
        <stp>3</stp>
        <stp>002009.SZ</stp>
        <stp>1/4/2015</stp>
        <stp>1/4/2017</stp>
        <tr r="M479" s="5"/>
        <tr r="M479" s="3"/>
      </tp>
      <tp t="s">
        <v/>
        <stp/>
        <stp>EM_S_MAJASSRES_NUM</stp>
        <stp>3</stp>
        <stp>002109.SZ</stp>
        <stp>1/4/2015</stp>
        <stp>1/4/2017</stp>
        <tr r="M579" s="5"/>
        <tr r="M579" s="3"/>
      </tp>
      <tp t="s">
        <v/>
        <stp/>
        <stp>EM_S_MAJASSRES_NUM</stp>
        <stp>3</stp>
        <stp>002209.SZ</stp>
        <stp>1/4/2015</stp>
        <stp>1/4/2017</stp>
        <tr r="M679" s="5"/>
        <tr r="M679" s="3"/>
      </tp>
      <tp t="s">
        <v/>
        <stp/>
        <stp>EM_S_MAJASSRES_NUM</stp>
        <stp>3</stp>
        <stp>002309.SZ</stp>
        <stp>1/4/2015</stp>
        <stp>1/4/2017</stp>
        <tr r="M778" s="3"/>
        <tr r="M778" s="5"/>
      </tp>
      <tp t="s">
        <v/>
        <stp/>
        <stp>EM_S_MAJASSRES_NUM</stp>
        <stp>3</stp>
        <stp>000802.SZ</stp>
        <stp>1/4/2015</stp>
        <stp>1/4/2017</stp>
        <tr r="M328" s="3"/>
        <tr r="M328" s="5"/>
      </tp>
      <tp t="s">
        <v/>
        <stp/>
        <stp>EM_S_MAJASSRES_NUM</stp>
        <stp>3</stp>
        <stp>000902.SZ</stp>
        <stp>1/4/2015</stp>
        <stp>1/4/2017</stp>
        <tr r="M392" s="3"/>
        <tr r="M392" s="5"/>
      </tp>
      <tp t="s">
        <v/>
        <stp/>
        <stp>EM_S_MAJASSRES_NUM</stp>
        <stp>3</stp>
        <stp>000402.SZ</stp>
        <stp>1/4/2015</stp>
        <stp>1/4/2017</stp>
        <tr r="M81" s="5"/>
        <tr r="M81" s="3"/>
      </tp>
      <tp t="s">
        <v/>
        <stp/>
        <stp>EM_S_MAJASSRES_NUM</stp>
        <stp>3</stp>
        <stp>300432.SZ</stp>
        <stp>1/4/2015</stp>
        <stp>1/4/2017</stp>
        <tr r="M1692" s="5"/>
        <tr r="M1721" s="3"/>
      </tp>
      <tp t="s">
        <v/>
        <stp/>
        <stp>EM_S_MAJASSRES_NUM</stp>
        <stp>3</stp>
        <stp>000502.SZ</stp>
        <stp>1/4/2015</stp>
        <stp>1/4/2017</stp>
        <tr r="M107" s="3"/>
        <tr r="M107" s="5"/>
      </tp>
      <tp t="s">
        <v/>
        <stp/>
        <stp>EM_S_MAJASSRES_NUM</stp>
        <stp>3</stp>
        <stp>300532.SZ</stp>
        <stp>1/4/2015</stp>
        <stp>1/4/2017</stp>
        <tr r="M1817" s="3"/>
      </tp>
      <tp t="s">
        <v/>
        <stp/>
        <stp>EM_S_MAJASSRES_NUM</stp>
        <stp>3</stp>
        <stp>000702.SZ</stp>
        <stp>1/4/2015</stp>
        <stp>1/4/2017</stp>
        <tr r="M258" s="3"/>
        <tr r="M258" s="5"/>
      </tp>
      <tp t="s">
        <v/>
        <stp/>
        <stp>EM_S_MAJASSRES_NUM</stp>
        <stp>3</stp>
        <stp>000002.SZ</stp>
        <stp>1/4/2015</stp>
        <stp>1/4/2017</stp>
        <tr r="M5" s="5"/>
        <tr r="M5" s="3"/>
      </tp>
      <tp t="s">
        <v/>
        <stp/>
        <stp>EM_S_MAJASSRES_NUM</stp>
        <stp>3</stp>
        <stp>300032.SZ</stp>
        <stp>1/4/2015</stp>
        <stp>1/4/2017</stp>
        <tr r="M1295" s="5"/>
        <tr r="M1324" s="3"/>
      </tp>
      <tp t="s">
        <v/>
        <stp/>
        <stp>EM_S_MAJASSRES_NUM</stp>
        <stp>3</stp>
        <stp>300132.SZ</stp>
        <stp>1/4/2015</stp>
        <stp>1/4/2017</stp>
        <tr r="M1394" s="5"/>
        <tr r="M1423" s="3"/>
      </tp>
      <tp t="s">
        <v/>
        <stp/>
        <stp>EM_S_MAJASSRES_NUM</stp>
        <stp>3</stp>
        <stp>300232.SZ</stp>
        <stp>1/4/2015</stp>
        <stp>1/4/2017</stp>
        <tr r="M1493" s="5"/>
        <tr r="M1522" s="3"/>
      </tp>
      <tp t="s">
        <v/>
        <stp/>
        <stp>EM_S_MAJASSRES_NUM</stp>
        <stp>3</stp>
        <stp>300332.SZ</stp>
        <stp>1/4/2015</stp>
        <stp>1/4/2017</stp>
        <tr r="M1622" s="3"/>
        <tr r="M1593" s="5"/>
      </tp>
      <tp t="s">
        <v/>
        <stp/>
        <stp>EM_S_MAJASSRES_NUM</stp>
        <stp>3</stp>
        <stp>002802.SZ</stp>
        <stp>1/4/2015</stp>
        <stp>1/4/2017</stp>
        <tr r="M1261" s="5"/>
        <tr r="M1261" s="3"/>
      </tp>
      <tp t="s">
        <v/>
        <stp/>
        <stp>EM_S_MAJASSRES_NUM</stp>
        <stp>3</stp>
        <stp>002402.SZ</stp>
        <stp>1/4/2015</stp>
        <stp>1/4/2017</stp>
        <tr r="M871" s="3"/>
        <tr r="M871" s="5"/>
      </tp>
      <tp t="s">
        <v/>
        <stp/>
        <stp>EM_S_MAJASSRES_NUM</stp>
        <stp>3</stp>
        <stp>002502.SZ</stp>
        <stp>1/4/2015</stp>
        <stp>1/4/2017</stp>
        <tr r="M971" s="5"/>
        <tr r="M971" s="3"/>
      </tp>
      <tp>
        <v>1</v>
        <stp/>
        <stp>EM_S_MAJASSRES_NUM</stp>
        <stp>3</stp>
        <stp>002602.SZ</stp>
        <stp>1/4/2015</stp>
        <stp>1/4/2017</stp>
        <tr r="M1070" s="3"/>
        <tr r="M1070" s="5"/>
      </tp>
      <tp t="s">
        <v/>
        <stp/>
        <stp>EM_S_MAJASSRES_NUM</stp>
        <stp>3</stp>
        <stp>002702.SZ</stp>
        <stp>1/4/2015</stp>
        <stp>1/4/2017</stp>
        <tr r="M1170" s="3"/>
        <tr r="M1170" s="5"/>
      </tp>
      <tp t="s">
        <v/>
        <stp/>
        <stp>EM_S_MAJASSRES_NUM</stp>
        <stp>3</stp>
        <stp>002002.SZ</stp>
        <stp>1/4/2015</stp>
        <stp>1/4/2017</stp>
        <tr r="M472" s="3"/>
        <tr r="M472" s="5"/>
      </tp>
      <tp t="s">
        <v/>
        <stp/>
        <stp>EM_S_MAJASSRES_NUM</stp>
        <stp>3</stp>
        <stp>002102.SZ</stp>
        <stp>1/4/2015</stp>
        <stp>1/4/2017</stp>
        <tr r="M572" s="3"/>
        <tr r="M572" s="5"/>
      </tp>
      <tp t="s">
        <v/>
        <stp/>
        <stp>EM_S_MAJASSRES_NUM</stp>
        <stp>3</stp>
        <stp>002202.SZ</stp>
        <stp>1/4/2015</stp>
        <stp>1/4/2017</stp>
        <tr r="M672" s="3"/>
        <tr r="M672" s="5"/>
      </tp>
      <tp t="s">
        <v/>
        <stp/>
        <stp>EM_S_MAJASSRES_NUM</stp>
        <stp>3</stp>
        <stp>002302.SZ</stp>
        <stp>1/4/2015</stp>
        <stp>1/4/2017</stp>
        <tr r="M771" s="3"/>
        <tr r="M771" s="5"/>
      </tp>
      <tp t="s">
        <v/>
        <stp/>
        <stp>EM_S_MAJASSRES_NUM</stp>
        <stp>3</stp>
        <stp>000803.SZ</stp>
        <stp>1/4/2015</stp>
        <stp>1/4/2017</stp>
        <tr r="M329" s="3"/>
        <tr r="M329" s="5"/>
      </tp>
      <tp t="s">
        <v/>
        <stp/>
        <stp>EM_S_MAJASSRES_NUM</stp>
        <stp>3</stp>
        <stp>000903.SZ</stp>
        <stp>1/4/2015</stp>
        <stp>1/4/2017</stp>
        <tr r="M393" s="5"/>
        <tr r="M393" s="3"/>
      </tp>
      <tp t="s">
        <v/>
        <stp/>
        <stp>EM_S_MAJASSRES_NUM</stp>
        <stp>3</stp>
        <stp>000403.SZ</stp>
        <stp>1/4/2015</stp>
        <stp>1/4/2017</stp>
        <tr r="M82" s="5"/>
        <tr r="M82" s="3"/>
      </tp>
      <tp t="s">
        <v/>
        <stp/>
        <stp>EM_S_MAJASSRES_NUM</stp>
        <stp>3</stp>
        <stp>300433.SZ</stp>
        <stp>1/4/2015</stp>
        <stp>1/4/2017</stp>
        <tr r="M1722" s="3"/>
        <tr r="M1693" s="5"/>
      </tp>
      <tp t="s">
        <v/>
        <stp/>
        <stp>EM_S_MAJASSRES_NUM</stp>
        <stp>3</stp>
        <stp>000503.SZ</stp>
        <stp>1/4/2015</stp>
        <stp>1/4/2017</stp>
        <tr r="M108" s="3"/>
        <tr r="M108" s="5"/>
      </tp>
      <tp t="s">
        <v/>
        <stp/>
        <stp>EM_S_MAJASSRES_NUM</stp>
        <stp>3</stp>
        <stp>300533.SZ</stp>
        <stp>1/4/2015</stp>
        <stp>1/4/2017</stp>
        <tr r="M1818" s="3"/>
      </tp>
      <tp t="s">
        <v/>
        <stp/>
        <stp>EM_S_MAJASSRES_NUM</stp>
        <stp>3</stp>
        <stp>000603.SZ</stp>
        <stp>1/4/2015</stp>
        <stp>1/4/2017</stp>
        <tr r="M187" s="3"/>
        <tr r="M187" s="5"/>
      </tp>
      <tp t="s">
        <v/>
        <stp/>
        <stp>EM_S_MAJASSRES_NUM</stp>
        <stp>3</stp>
        <stp>000703.SZ</stp>
        <stp>1/4/2015</stp>
        <stp>1/4/2017</stp>
        <tr r="M259" s="3"/>
        <tr r="M259" s="5"/>
      </tp>
      <tp t="s">
        <v/>
        <stp/>
        <stp>EM_S_MAJASSRES_NUM</stp>
        <stp>3</stp>
        <stp>300033.SZ</stp>
        <stp>1/4/2015</stp>
        <stp>1/4/2017</stp>
        <tr r="M1296" s="5"/>
        <tr r="M1325" s="3"/>
      </tp>
      <tp t="s">
        <v/>
        <stp/>
        <stp>EM_S_MAJASSRES_NUM</stp>
        <stp>3</stp>
        <stp>300133.SZ</stp>
        <stp>1/4/2015</stp>
        <stp>1/4/2017</stp>
        <tr r="M1424" s="3"/>
        <tr r="M1395" s="5"/>
      </tp>
      <tp t="s">
        <v/>
        <stp/>
        <stp>EM_S_MAJASSRES_NUM</stp>
        <stp>3</stp>
        <stp>300233.SZ</stp>
        <stp>1/4/2015</stp>
        <stp>1/4/2017</stp>
        <tr r="M1494" s="5"/>
        <tr r="M1523" s="3"/>
      </tp>
      <tp t="s">
        <v/>
        <stp/>
        <stp>EM_S_MAJASSRES_NUM</stp>
        <stp>3</stp>
        <stp>300333.SZ</stp>
        <stp>1/4/2015</stp>
        <stp>1/4/2017</stp>
        <tr r="M1623" s="3"/>
        <tr r="M1594" s="5"/>
      </tp>
      <tp t="s">
        <v/>
        <stp/>
        <stp>EM_S_MAJASSRES_NUM</stp>
        <stp>3</stp>
        <stp>002803.SZ</stp>
        <stp>1/4/2015</stp>
        <stp>1/4/2017</stp>
        <tr r="M1262" s="3"/>
        <tr r="M1262" s="5"/>
      </tp>
      <tp t="s">
        <v/>
        <stp/>
        <stp>EM_S_MAJASSRES_NUM</stp>
        <stp>3</stp>
        <stp>002403.SZ</stp>
        <stp>1/4/2015</stp>
        <stp>1/4/2017</stp>
        <tr r="M872" s="5"/>
        <tr r="M872" s="3"/>
      </tp>
      <tp t="s">
        <v/>
        <stp/>
        <stp>EM_S_MAJASSRES_NUM</stp>
        <stp>3</stp>
        <stp>002503.SZ</stp>
        <stp>1/4/2015</stp>
        <stp>1/4/2017</stp>
        <tr r="M972" s="5"/>
        <tr r="M972" s="3"/>
      </tp>
      <tp t="s">
        <v/>
        <stp/>
        <stp>EM_S_MAJASSRES_NUM</stp>
        <stp>3</stp>
        <stp>002603.SZ</stp>
        <stp>1/4/2015</stp>
        <stp>1/4/2017</stp>
        <tr r="M1071" s="5"/>
        <tr r="M1071" s="3"/>
      </tp>
      <tp t="s">
        <v/>
        <stp/>
        <stp>EM_S_MAJASSRES_NUM</stp>
        <stp>3</stp>
        <stp>002703.SZ</stp>
        <stp>1/4/2015</stp>
        <stp>1/4/2017</stp>
        <tr r="M1171" s="5"/>
        <tr r="M1171" s="3"/>
      </tp>
      <tp t="s">
        <v/>
        <stp/>
        <stp>EM_S_MAJASSRES_NUM</stp>
        <stp>3</stp>
        <stp>002003.SZ</stp>
        <stp>1/4/2015</stp>
        <stp>1/4/2017</stp>
        <tr r="M473" s="3"/>
        <tr r="M473" s="5"/>
      </tp>
      <tp t="s">
        <v/>
        <stp/>
        <stp>EM_S_MAJASSRES_NUM</stp>
        <stp>3</stp>
        <stp>002103.SZ</stp>
        <stp>1/4/2015</stp>
        <stp>1/4/2017</stp>
        <tr r="M573" s="5"/>
        <tr r="M573" s="3"/>
      </tp>
      <tp t="s">
        <v/>
        <stp/>
        <stp>EM_S_MAJASSRES_NUM</stp>
        <stp>3</stp>
        <stp>002203.SZ</stp>
        <stp>1/4/2015</stp>
        <stp>1/4/2017</stp>
        <tr r="M673" s="3"/>
        <tr r="M673" s="5"/>
      </tp>
      <tp t="s">
        <v/>
        <stp/>
        <stp>EM_S_MAJASSRES_NUM</stp>
        <stp>3</stp>
        <stp>002303.SZ</stp>
        <stp>1/4/2015</stp>
        <stp>1/4/2017</stp>
        <tr r="M772" s="3"/>
        <tr r="M772" s="5"/>
      </tp>
      <tp t="s">
        <v/>
        <stp/>
        <stp>EM_S_MAJASSRES_NUM</stp>
        <stp>3</stp>
        <stp>000800.SZ</stp>
        <stp>1/4/2015</stp>
        <stp>1/4/2017</stp>
        <tr r="M326" s="5"/>
        <tr r="M326" s="3"/>
      </tp>
      <tp t="s">
        <v/>
        <stp/>
        <stp>EM_S_MAJASSRES_NUM</stp>
        <stp>3</stp>
        <stp>000900.SZ</stp>
        <stp>1/4/2015</stp>
        <stp>1/4/2017</stp>
        <tr r="M390" s="5"/>
        <tr r="M390" s="3"/>
      </tp>
      <tp t="s">
        <v/>
        <stp/>
        <stp>EM_S_MAJASSRES_NUM</stp>
        <stp>3</stp>
        <stp>000400.SZ</stp>
        <stp>1/4/2015</stp>
        <stp>1/4/2017</stp>
        <tr r="M79" s="3"/>
        <tr r="M79" s="5"/>
      </tp>
      <tp t="s">
        <v/>
        <stp/>
        <stp>EM_S_MAJASSRES_NUM</stp>
        <stp>3</stp>
        <stp>300430.SZ</stp>
        <stp>1/4/2015</stp>
        <stp>1/4/2017</stp>
        <tr r="M1719" s="3"/>
        <tr r="M1690" s="5"/>
      </tp>
      <tp t="s">
        <v/>
        <stp/>
        <stp>EM_S_MAJASSRES_NUM</stp>
        <stp>3</stp>
        <stp>300530.SZ</stp>
        <stp>1/4/2015</stp>
        <stp>1/4/2017</stp>
        <tr r="M1815" s="3"/>
      </tp>
      <tp t="s">
        <v/>
        <stp/>
        <stp>EM_S_MAJASSRES_NUM</stp>
        <stp>3</stp>
        <stp>000600.SZ</stp>
        <stp>1/4/2015</stp>
        <stp>1/4/2017</stp>
        <tr r="M185" s="3"/>
        <tr r="M185" s="5"/>
      </tp>
      <tp t="s">
        <v/>
        <stp/>
        <stp>EM_S_MAJASSRES_NUM</stp>
        <stp>3</stp>
        <stp>000700.SZ</stp>
        <stp>1/4/2015</stp>
        <stp>1/4/2017</stp>
        <tr r="M256" s="5"/>
        <tr r="M256" s="3"/>
      </tp>
      <tp t="s">
        <v/>
        <stp/>
        <stp>EM_S_MAJASSRES_NUM</stp>
        <stp>3</stp>
        <stp>300030.SZ</stp>
        <stp>1/4/2015</stp>
        <stp>1/4/2017</stp>
        <tr r="M1322" s="3"/>
        <tr r="M1293" s="5"/>
      </tp>
      <tp t="s">
        <v/>
        <stp/>
        <stp>EM_S_MAJASSRES_NUM</stp>
        <stp>3</stp>
        <stp>000100.SZ</stp>
        <stp>1/4/2015</stp>
        <stp>1/4/2017</stp>
        <tr r="M66" s="5"/>
        <tr r="M66" s="3"/>
      </tp>
      <tp t="s">
        <v/>
        <stp/>
        <stp>EM_S_MAJASSRES_NUM</stp>
        <stp>3</stp>
        <stp>300130.SZ</stp>
        <stp>1/4/2015</stp>
        <stp>1/4/2017</stp>
        <tr r="M1392" s="5"/>
        <tr r="M1421" s="3"/>
      </tp>
      <tp t="s">
        <v/>
        <stp/>
        <stp>EM_S_MAJASSRES_NUM</stp>
        <stp>3</stp>
        <stp>300230.SZ</stp>
        <stp>1/4/2015</stp>
        <stp>1/4/2017</stp>
        <tr r="M1491" s="5"/>
        <tr r="M1520" s="3"/>
      </tp>
      <tp t="s">
        <v/>
        <stp/>
        <stp>EM_S_MAJASSRES_NUM</stp>
        <stp>3</stp>
        <stp>300330.SZ</stp>
        <stp>1/4/2015</stp>
        <stp>1/4/2017</stp>
        <tr r="M1591" s="5"/>
        <tr r="M1620" s="3"/>
      </tp>
      <tp t="s">
        <v/>
        <stp/>
        <stp>EM_S_MAJASSRES_NUM</stp>
        <stp>3</stp>
        <stp>002800.SZ</stp>
        <stp>1/4/2015</stp>
        <stp>1/4/2017</stp>
        <tr r="M1259" s="3"/>
        <tr r="M1259" s="5"/>
      </tp>
      <tp t="s">
        <v/>
        <stp/>
        <stp>EM_S_MAJASSRES_NUM</stp>
        <stp>3</stp>
        <stp>002400.SZ</stp>
        <stp>1/4/2015</stp>
        <stp>1/4/2017</stp>
        <tr r="M869" s="3"/>
        <tr r="M869" s="5"/>
      </tp>
      <tp t="s">
        <v/>
        <stp/>
        <stp>EM_S_MAJASSRES_NUM</stp>
        <stp>3</stp>
        <stp>002500.SZ</stp>
        <stp>1/4/2015</stp>
        <stp>1/4/2017</stp>
        <tr r="M969" s="5"/>
        <tr r="M969" s="3"/>
      </tp>
      <tp t="s">
        <v/>
        <stp/>
        <stp>EM_S_MAJASSRES_NUM</stp>
        <stp>3</stp>
        <stp>002600.SZ</stp>
        <stp>1/4/2015</stp>
        <stp>1/4/2017</stp>
        <tr r="M1068" s="3"/>
        <tr r="M1068" s="5"/>
      </tp>
      <tp t="s">
        <v/>
        <stp/>
        <stp>EM_S_MAJASSRES_NUM</stp>
        <stp>3</stp>
        <stp>002700.SZ</stp>
        <stp>1/4/2015</stp>
        <stp>1/4/2017</stp>
        <tr r="M1168" s="3"/>
        <tr r="M1168" s="5"/>
      </tp>
      <tp t="s">
        <v/>
        <stp/>
        <stp>EM_S_MAJASSRES_NUM</stp>
        <stp>3</stp>
        <stp>002100.SZ</stp>
        <stp>1/4/2015</stp>
        <stp>1/4/2017</stp>
        <tr r="M570" s="3"/>
        <tr r="M570" s="5"/>
      </tp>
      <tp t="s">
        <v/>
        <stp/>
        <stp>EM_S_MAJASSRES_NUM</stp>
        <stp>3</stp>
        <stp>002200.SZ</stp>
        <stp>1/4/2015</stp>
        <stp>1/4/2017</stp>
        <tr r="M670" s="5"/>
        <tr r="M670" s="3"/>
      </tp>
      <tp t="s">
        <v/>
        <stp/>
        <stp>EM_S_MAJASSRES_NUM</stp>
        <stp>3</stp>
        <stp>002300.SZ</stp>
        <stp>1/4/2015</stp>
        <stp>1/4/2017</stp>
        <tr r="M769" s="5"/>
        <tr r="M769" s="3"/>
      </tp>
      <tp t="s">
        <v/>
        <stp/>
        <stp>EM_S_MAJASSRES_NUM</stp>
        <stp>3</stp>
        <stp>000801.SZ</stp>
        <stp>1/4/2015</stp>
        <stp>1/4/2017</stp>
        <tr r="M327" s="3"/>
        <tr r="M327" s="5"/>
      </tp>
      <tp t="s">
        <v/>
        <stp/>
        <stp>EM_S_MAJASSRES_NUM</stp>
        <stp>3</stp>
        <stp>000901.SZ</stp>
        <stp>1/4/2015</stp>
        <stp>1/4/2017</stp>
        <tr r="M391" s="3"/>
        <tr r="M391" s="5"/>
      </tp>
      <tp t="s">
        <v/>
        <stp/>
        <stp>EM_S_MAJASSRES_NUM</stp>
        <stp>3</stp>
        <stp>000401.SZ</stp>
        <stp>1/4/2015</stp>
        <stp>1/4/2017</stp>
        <tr r="M80" s="3"/>
        <tr r="M80" s="5"/>
      </tp>
      <tp t="s">
        <v/>
        <stp/>
        <stp>EM_S_MAJASSRES_NUM</stp>
        <stp>3</stp>
        <stp>300431.SZ</stp>
        <stp>1/4/2015</stp>
        <stp>1/4/2017</stp>
        <tr r="M1720" s="3"/>
        <tr r="M1691" s="5"/>
      </tp>
      <tp t="s">
        <v/>
        <stp/>
        <stp>EM_S_MAJASSRES_NUM</stp>
        <stp>3</stp>
        <stp>000501.SZ</stp>
        <stp>1/4/2015</stp>
        <stp>1/4/2017</stp>
        <tr r="M106" s="3"/>
        <tr r="M106" s="5"/>
      </tp>
      <tp t="s">
        <v/>
        <stp/>
        <stp>EM_S_MAJASSRES_NUM</stp>
        <stp>3</stp>
        <stp>300531.SZ</stp>
        <stp>1/4/2015</stp>
        <stp>1/4/2017</stp>
        <tr r="M1816" s="3"/>
      </tp>
      <tp t="s">
        <v/>
        <stp/>
        <stp>EM_S_MAJASSRES_NUM</stp>
        <stp>3</stp>
        <stp>000601.SZ</stp>
        <stp>1/4/2015</stp>
        <stp>1/4/2017</stp>
        <tr r="M186" s="3"/>
        <tr r="M186" s="5"/>
      </tp>
      <tp t="s">
        <v/>
        <stp/>
        <stp>EM_S_MAJASSRES_NUM</stp>
        <stp>3</stp>
        <stp>000701.SZ</stp>
        <stp>1/4/2015</stp>
        <stp>1/4/2017</stp>
        <tr r="M257" s="3"/>
        <tr r="M257" s="5"/>
      </tp>
      <tp t="s">
        <v/>
        <stp/>
        <stp>EM_S_MAJASSRES_NUM</stp>
        <stp>3</stp>
        <stp>000001.SZ</stp>
        <stp>1/4/2015</stp>
        <stp>1/4/2017</stp>
        <tr r="M4" s="5"/>
        <tr r="M4" s="3"/>
      </tp>
      <tp t="s">
        <v/>
        <stp/>
        <stp>EM_S_MAJASSRES_NUM</stp>
        <stp>3</stp>
        <stp>300031.SZ</stp>
        <stp>1/4/2015</stp>
        <stp>1/4/2017</stp>
        <tr r="M1294" s="5"/>
        <tr r="M1323" s="3"/>
      </tp>
      <tp t="s">
        <v/>
        <stp/>
        <stp>EM_S_MAJASSRES_NUM</stp>
        <stp>3</stp>
        <stp>300131.SZ</stp>
        <stp>1/4/2015</stp>
        <stp>1/4/2017</stp>
        <tr r="M1393" s="5"/>
        <tr r="M1422" s="3"/>
      </tp>
      <tp t="s">
        <v/>
        <stp/>
        <stp>EM_S_MAJASSRES_NUM</stp>
        <stp>3</stp>
        <stp>300231.SZ</stp>
        <stp>1/4/2015</stp>
        <stp>1/4/2017</stp>
        <tr r="M1492" s="5"/>
        <tr r="M1521" s="3"/>
      </tp>
      <tp t="s">
        <v/>
        <stp/>
        <stp>EM_S_MAJASSRES_NUM</stp>
        <stp>3</stp>
        <stp>000301.SZ</stp>
        <stp>1/4/2015</stp>
        <stp>1/4/2017</stp>
        <tr r="M76" s="5"/>
        <tr r="M76" s="3"/>
      </tp>
      <tp t="s">
        <v/>
        <stp/>
        <stp>EM_S_MAJASSRES_NUM</stp>
        <stp>3</stp>
        <stp>300331.SZ</stp>
        <stp>1/4/2015</stp>
        <stp>1/4/2017</stp>
        <tr r="M1592" s="5"/>
        <tr r="M1621" s="3"/>
      </tp>
      <tp t="s">
        <v/>
        <stp/>
        <stp>EM_S_MAJASSRES_NUM</stp>
        <stp>3</stp>
        <stp>002801.SZ</stp>
        <stp>1/4/2015</stp>
        <stp>1/4/2017</stp>
        <tr r="M1260" s="3"/>
        <tr r="M1260" s="5"/>
      </tp>
      <tp t="s">
        <v/>
        <stp/>
        <stp>EM_S_MAJASSRES_NUM</stp>
        <stp>3</stp>
        <stp>002401.SZ</stp>
        <stp>1/4/2015</stp>
        <stp>1/4/2017</stp>
        <tr r="M870" s="5"/>
        <tr r="M870" s="3"/>
      </tp>
      <tp t="s">
        <v/>
        <stp/>
        <stp>EM_S_MAJASSRES_NUM</stp>
        <stp>3</stp>
        <stp>002501.SZ</stp>
        <stp>1/4/2015</stp>
        <stp>1/4/2017</stp>
        <tr r="M970" s="5"/>
        <tr r="M970" s="3"/>
      </tp>
      <tp t="s">
        <v/>
        <stp/>
        <stp>EM_S_MAJASSRES_NUM</stp>
        <stp>3</stp>
        <stp>002601.SZ</stp>
        <stp>1/4/2015</stp>
        <stp>1/4/2017</stp>
        <tr r="M1069" s="5"/>
        <tr r="M1069" s="3"/>
      </tp>
      <tp t="s">
        <v/>
        <stp/>
        <stp>EM_S_MAJASSRES_NUM</stp>
        <stp>3</stp>
        <stp>002701.SZ</stp>
        <stp>1/4/2015</stp>
        <stp>1/4/2017</stp>
        <tr r="M1169" s="3"/>
        <tr r="M1169" s="5"/>
      </tp>
      <tp t="s">
        <v/>
        <stp/>
        <stp>EM_S_MAJASSRES_NUM</stp>
        <stp>3</stp>
        <stp>002001.SZ</stp>
        <stp>1/4/2015</stp>
        <stp>1/4/2017</stp>
        <tr r="M471" s="3"/>
        <tr r="M471" s="5"/>
      </tp>
      <tp t="s">
        <v/>
        <stp/>
        <stp>EM_S_MAJASSRES_NUM</stp>
        <stp>3</stp>
        <stp>002101.SZ</stp>
        <stp>1/4/2015</stp>
        <stp>1/4/2017</stp>
        <tr r="M571" s="3"/>
        <tr r="M571" s="5"/>
      </tp>
      <tp t="s">
        <v/>
        <stp/>
        <stp>EM_S_MAJASSRES_NUM</stp>
        <stp>3</stp>
        <stp>002201.SZ</stp>
        <stp>1/4/2015</stp>
        <stp>1/4/2017</stp>
        <tr r="M671" s="3"/>
        <tr r="M671" s="5"/>
      </tp>
      <tp t="s">
        <v/>
        <stp/>
        <stp>EM_S_MAJASSRES_NUM</stp>
        <stp>3</stp>
        <stp>002301.SZ</stp>
        <stp>1/4/2015</stp>
        <stp>1/4/2017</stp>
        <tr r="M770" s="3"/>
        <tr r="M770" s="5"/>
      </tp>
      <tp t="s">
        <v/>
        <stp/>
        <stp>EM_S_MAJASSRES_NUM</stp>
        <stp>3</stp>
        <stp>000806.SZ</stp>
        <stp>1/4/2015</stp>
        <stp>1/4/2017</stp>
        <tr r="M330" s="5"/>
        <tr r="M330" s="3"/>
      </tp>
      <tp t="s">
        <v/>
        <stp/>
        <stp>EM_S_MAJASSRES_NUM</stp>
        <stp>3</stp>
        <stp>000906.SZ</stp>
        <stp>1/4/2015</stp>
        <stp>1/4/2017</stp>
        <tr r="M395" s="3"/>
        <tr r="M395" s="5"/>
      </tp>
      <tp t="s">
        <v/>
        <stp/>
        <stp>EM_S_MAJASSRES_NUM</stp>
        <stp>3</stp>
        <stp>300436.SZ</stp>
        <stp>1/4/2015</stp>
        <stp>1/4/2017</stp>
        <tr r="M1696" s="5"/>
        <tr r="M1725" s="3"/>
      </tp>
      <tp t="s">
        <v/>
        <stp/>
        <stp>EM_S_MAJASSRES_NUM</stp>
        <stp>3</stp>
        <stp>000506.SZ</stp>
        <stp>1/4/2015</stp>
        <stp>1/4/2017</stp>
        <tr r="M111" s="3"/>
        <tr r="M111" s="5"/>
      </tp>
      <tp t="s">
        <v/>
        <stp/>
        <stp>EM_S_MAJASSRES_NUM</stp>
        <stp>3</stp>
        <stp>300536.SZ</stp>
        <stp>1/4/2015</stp>
        <stp>1/4/2017</stp>
        <tr r="M1821" s="3"/>
      </tp>
      <tp t="s">
        <v/>
        <stp/>
        <stp>EM_S_MAJASSRES_NUM</stp>
        <stp>3</stp>
        <stp>000606.SZ</stp>
        <stp>1/4/2015</stp>
        <stp>1/4/2017</stp>
        <tr r="M189" s="3"/>
        <tr r="M189" s="5"/>
      </tp>
      <tp t="s">
        <v/>
        <stp/>
        <stp>EM_S_MAJASSRES_NUM</stp>
        <stp>3</stp>
        <stp>000006.SZ</stp>
        <stp>1/4/2015</stp>
        <stp>1/4/2017</stp>
        <tr r="M8" s="5"/>
        <tr r="M8" s="3"/>
      </tp>
      <tp t="s">
        <v/>
        <stp/>
        <stp>EM_S_MAJASSRES_NUM</stp>
        <stp>3</stp>
        <stp>300036.SZ</stp>
        <stp>1/4/2015</stp>
        <stp>1/4/2017</stp>
        <tr r="M1299" s="5"/>
        <tr r="M1328" s="3"/>
      </tp>
      <tp t="s">
        <v/>
        <stp/>
        <stp>EM_S_MAJASSRES_NUM</stp>
        <stp>3</stp>
        <stp>300136.SZ</stp>
        <stp>1/4/2015</stp>
        <stp>1/4/2017</stp>
        <tr r="M1427" s="3"/>
        <tr r="M1398" s="5"/>
      </tp>
      <tp t="s">
        <v/>
        <stp/>
        <stp>EM_S_MAJASSRES_NUM</stp>
        <stp>3</stp>
        <stp>300236.SZ</stp>
        <stp>1/4/2015</stp>
        <stp>1/4/2017</stp>
        <tr r="M1526" s="3"/>
        <tr r="M1497" s="5"/>
      </tp>
      <tp t="s">
        <v/>
        <stp/>
        <stp>EM_S_MAJASSRES_NUM</stp>
        <stp>3</stp>
        <stp>300336.SZ</stp>
        <stp>1/4/2015</stp>
        <stp>1/4/2017</stp>
        <tr r="M1597" s="5"/>
        <tr r="M1626" s="3"/>
      </tp>
      <tp t="s">
        <v/>
        <stp/>
        <stp>EM_S_MAJASSRES_NUM</stp>
        <stp>3</stp>
        <stp>002806.SZ</stp>
        <stp>1/4/2015</stp>
        <stp>1/4/2017</stp>
        <tr r="M1264" s="3"/>
      </tp>
      <tp t="s">
        <v/>
        <stp/>
        <stp>EM_S_MAJASSRES_NUM</stp>
        <stp>3</stp>
        <stp>002406.SZ</stp>
        <stp>1/4/2015</stp>
        <stp>1/4/2017</stp>
        <tr r="M875" s="5"/>
        <tr r="M875" s="3"/>
      </tp>
      <tp t="s">
        <v/>
        <stp/>
        <stp>EM_S_MAJASSRES_NUM</stp>
        <stp>3</stp>
        <stp>002506.SZ</stp>
        <stp>1/4/2015</stp>
        <stp>1/4/2017</stp>
        <tr r="M975" s="3"/>
        <tr r="M975" s="5"/>
      </tp>
      <tp t="s">
        <v/>
        <stp/>
        <stp>EM_S_MAJASSRES_NUM</stp>
        <stp>3</stp>
        <stp>002606.SZ</stp>
        <stp>1/4/2015</stp>
        <stp>1/4/2017</stp>
        <tr r="M1074" s="5"/>
        <tr r="M1074" s="3"/>
      </tp>
      <tp t="s">
        <v/>
        <stp/>
        <stp>EM_S_MAJASSRES_NUM</stp>
        <stp>3</stp>
        <stp>002706.SZ</stp>
        <stp>1/4/2015</stp>
        <stp>1/4/2017</stp>
        <tr r="M1173" s="5"/>
        <tr r="M1173" s="3"/>
      </tp>
      <tp t="s">
        <v/>
        <stp/>
        <stp>EM_S_MAJASSRES_NUM</stp>
        <stp>3</stp>
        <stp>002006.SZ</stp>
        <stp>1/4/2015</stp>
        <stp>1/4/2017</stp>
        <tr r="M476" s="5"/>
        <tr r="M476" s="3"/>
      </tp>
      <tp t="s">
        <v/>
        <stp/>
        <stp>EM_S_MAJASSRES_NUM</stp>
        <stp>3</stp>
        <stp>002106.SZ</stp>
        <stp>1/4/2015</stp>
        <stp>1/4/2017</stp>
        <tr r="M576" s="5"/>
        <tr r="M576" s="3"/>
      </tp>
      <tp t="s">
        <v/>
        <stp/>
        <stp>EM_S_MAJASSRES_NUM</stp>
        <stp>3</stp>
        <stp>002206.SZ</stp>
        <stp>1/4/2015</stp>
        <stp>1/4/2017</stp>
        <tr r="M676" s="5"/>
        <tr r="M676" s="3"/>
      </tp>
      <tp t="s">
        <v/>
        <stp/>
        <stp>EM_S_MAJASSRES_NUM</stp>
        <stp>3</stp>
        <stp>002306.SZ</stp>
        <stp>1/4/2015</stp>
        <stp>1/4/2017</stp>
        <tr r="M775" s="5"/>
        <tr r="M775" s="3"/>
      </tp>
      <tp t="s">
        <v/>
        <stp/>
        <stp>EM_S_MAJASSRES_NUM</stp>
        <stp>3</stp>
        <stp>000807.SZ</stp>
        <stp>1/4/2015</stp>
        <stp>1/4/2017</stp>
        <tr r="M331" s="3"/>
        <tr r="M331" s="5"/>
      </tp>
      <tp t="s">
        <v/>
        <stp/>
        <stp>EM_S_MAJASSRES_NUM</stp>
        <stp>3</stp>
        <stp>000407.SZ</stp>
        <stp>1/4/2015</stp>
        <stp>1/4/2017</stp>
        <tr r="M84" s="5"/>
        <tr r="M84" s="3"/>
      </tp>
      <tp t="s">
        <v/>
        <stp/>
        <stp>EM_S_MAJASSRES_NUM</stp>
        <stp>3</stp>
        <stp>300437.SZ</stp>
        <stp>1/4/2015</stp>
        <stp>1/4/2017</stp>
        <tr r="M1697" s="5"/>
        <tr r="M1726" s="3"/>
      </tp>
      <tp t="s">
        <v/>
        <stp/>
        <stp>EM_S_MAJASSRES_NUM</stp>
        <stp>3</stp>
        <stp>000507.SZ</stp>
        <stp>1/4/2015</stp>
        <stp>1/4/2017</stp>
        <tr r="M112" s="3"/>
        <tr r="M112" s="5"/>
      </tp>
      <tp t="s">
        <v/>
        <stp/>
        <stp>EM_S_MAJASSRES_NUM</stp>
        <stp>3</stp>
        <stp>300537.SZ</stp>
        <stp>1/4/2015</stp>
        <stp>1/4/2017</stp>
        <tr r="M1822" s="3"/>
      </tp>
      <tp t="s">
        <v/>
        <stp/>
        <stp>EM_S_MAJASSRES_NUM</stp>
        <stp>3</stp>
        <stp>000607.SZ</stp>
        <stp>1/4/2015</stp>
        <stp>1/4/2017</stp>
        <tr r="M190" s="5"/>
        <tr r="M190" s="3"/>
      </tp>
      <tp t="s">
        <v/>
        <stp/>
        <stp>EM_S_MAJASSRES_NUM</stp>
        <stp>3</stp>
        <stp>000707.SZ</stp>
        <stp>1/4/2015</stp>
        <stp>1/4/2017</stp>
        <tr r="M261" s="3"/>
        <tr r="M261" s="5"/>
      </tp>
      <tp t="s">
        <v/>
        <stp/>
        <stp>EM_S_MAJASSRES_NUM</stp>
        <stp>3</stp>
        <stp>000007.SZ</stp>
        <stp>1/4/2015</stp>
        <stp>1/4/2017</stp>
        <tr r="M9" s="5"/>
        <tr r="M9" s="3"/>
      </tp>
      <tp t="s">
        <v/>
        <stp/>
        <stp>EM_S_MAJASSRES_NUM</stp>
        <stp>3</stp>
        <stp>300037.SZ</stp>
        <stp>1/4/2015</stp>
        <stp>1/4/2017</stp>
        <tr r="M1300" s="5"/>
        <tr r="M1329" s="3"/>
      </tp>
      <tp t="s">
        <v/>
        <stp/>
        <stp>EM_S_MAJASSRES_NUM</stp>
        <stp>3</stp>
        <stp>300137.SZ</stp>
        <stp>1/4/2015</stp>
        <stp>1/4/2017</stp>
        <tr r="M1428" s="3"/>
        <tr r="M1399" s="5"/>
      </tp>
      <tp t="s">
        <v/>
        <stp/>
        <stp>EM_S_MAJASSRES_NUM</stp>
        <stp>3</stp>
        <stp>300237.SZ</stp>
        <stp>1/4/2015</stp>
        <stp>1/4/2017</stp>
        <tr r="M1498" s="5"/>
        <tr r="M1527" s="3"/>
      </tp>
      <tp t="s">
        <v/>
        <stp/>
        <stp>EM_S_MAJASSRES_NUM</stp>
        <stp>3</stp>
        <stp>300337.SZ</stp>
        <stp>1/4/2015</stp>
        <stp>1/4/2017</stp>
        <tr r="M1598" s="5"/>
        <tr r="M1627" s="3"/>
      </tp>
      <tp t="s">
        <v/>
        <stp/>
        <stp>EM_S_MAJASSRES_NUM</stp>
        <stp>3</stp>
        <stp>002807.SZ</stp>
        <stp>1/4/2015</stp>
        <stp>1/4/2017</stp>
        <tr r="M1265" s="3"/>
      </tp>
      <tp t="s">
        <v/>
        <stp/>
        <stp>EM_S_MAJASSRES_NUM</stp>
        <stp>3</stp>
        <stp>002407.SZ</stp>
        <stp>1/4/2015</stp>
        <stp>1/4/2017</stp>
        <tr r="M876" s="5"/>
        <tr r="M876" s="3"/>
      </tp>
      <tp t="s">
        <v/>
        <stp/>
        <stp>EM_S_MAJASSRES_NUM</stp>
        <stp>3</stp>
        <stp>002507.SZ</stp>
        <stp>1/4/2015</stp>
        <stp>1/4/2017</stp>
        <tr r="M976" s="5"/>
        <tr r="M976" s="3"/>
      </tp>
      <tp t="s">
        <v/>
        <stp/>
        <stp>EM_S_MAJASSRES_NUM</stp>
        <stp>3</stp>
        <stp>002607.SZ</stp>
        <stp>1/4/2015</stp>
        <stp>1/4/2017</stp>
        <tr r="M1075" s="3"/>
        <tr r="M1075" s="5"/>
      </tp>
      <tp t="s">
        <v/>
        <stp/>
        <stp>EM_S_MAJASSRES_NUM</stp>
        <stp>3</stp>
        <stp>002707.SZ</stp>
        <stp>1/4/2015</stp>
        <stp>1/4/2017</stp>
        <tr r="M1174" s="3"/>
        <tr r="M1174" s="5"/>
      </tp>
      <tp t="s">
        <v/>
        <stp/>
        <stp>EM_S_MAJASSRES_NUM</stp>
        <stp>3</stp>
        <stp>002007.SZ</stp>
        <stp>1/4/2015</stp>
        <stp>1/4/2017</stp>
        <tr r="M477" s="3"/>
        <tr r="M477" s="5"/>
      </tp>
      <tp t="s">
        <v/>
        <stp/>
        <stp>EM_S_MAJASSRES_NUM</stp>
        <stp>3</stp>
        <stp>002107.SZ</stp>
        <stp>1/4/2015</stp>
        <stp>1/4/2017</stp>
        <tr r="M577" s="5"/>
        <tr r="M577" s="3"/>
      </tp>
      <tp t="s">
        <v/>
        <stp/>
        <stp>EM_S_MAJASSRES_NUM</stp>
        <stp>3</stp>
        <stp>002207.SZ</stp>
        <stp>1/4/2015</stp>
        <stp>1/4/2017</stp>
        <tr r="M677" s="5"/>
        <tr r="M677" s="3"/>
      </tp>
      <tp t="s">
        <v/>
        <stp/>
        <stp>EM_S_MAJASSRES_NUM</stp>
        <stp>3</stp>
        <stp>002307.SZ</stp>
        <stp>1/4/2015</stp>
        <stp>1/4/2017</stp>
        <tr r="M776" s="3"/>
        <tr r="M776" s="5"/>
      </tp>
      <tp t="s">
        <v/>
        <stp/>
        <stp>EM_S_MAJASSRES_NUM</stp>
        <stp>3</stp>
        <stp>000404.SZ</stp>
        <stp>1/4/2015</stp>
        <stp>1/4/2017</stp>
        <tr r="M83" s="5"/>
        <tr r="M83" s="3"/>
      </tp>
      <tp>
        <v>1</v>
        <stp/>
        <stp>EM_S_MAJASSRES_NUM</stp>
        <stp>3</stp>
        <stp>300434.SZ</stp>
        <stp>1/4/2015</stp>
        <stp>1/4/2017</stp>
        <tr r="M1723" s="3"/>
        <tr r="M1694" s="5"/>
      </tp>
      <tp t="s">
        <v/>
        <stp/>
        <stp>EM_S_MAJASSRES_NUM</stp>
        <stp>3</stp>
        <stp>000504.SZ</stp>
        <stp>1/4/2015</stp>
        <stp>1/4/2017</stp>
        <tr r="M109" s="3"/>
        <tr r="M109" s="5"/>
      </tp>
      <tp t="s">
        <v/>
        <stp/>
        <stp>EM_S_MAJASSRES_NUM</stp>
        <stp>3</stp>
        <stp>300534.SZ</stp>
        <stp>1/4/2015</stp>
        <stp>1/4/2017</stp>
        <tr r="M1819" s="3"/>
      </tp>
      <tp t="s">
        <v/>
        <stp/>
        <stp>EM_S_MAJASSRES_NUM</stp>
        <stp>3</stp>
        <stp>000004.SZ</stp>
        <stp>1/4/2015</stp>
        <stp>1/4/2017</stp>
        <tr r="M6" s="5"/>
        <tr r="M6" s="3"/>
      </tp>
      <tp t="s">
        <v/>
        <stp/>
        <stp>EM_S_MAJASSRES_NUM</stp>
        <stp>3</stp>
        <stp>300034.SZ</stp>
        <stp>1/4/2015</stp>
        <stp>1/4/2017</stp>
        <tr r="M1326" s="3"/>
        <tr r="M1297" s="5"/>
      </tp>
      <tp t="s">
        <v/>
        <stp/>
        <stp>EM_S_MAJASSRES_NUM</stp>
        <stp>3</stp>
        <stp>300134.SZ</stp>
        <stp>1/4/2015</stp>
        <stp>1/4/2017</stp>
        <tr r="M1425" s="3"/>
        <tr r="M1396" s="5"/>
      </tp>
      <tp t="s">
        <v/>
        <stp/>
        <stp>EM_S_MAJASSRES_NUM</stp>
        <stp>3</stp>
        <stp>300234.SZ</stp>
        <stp>1/4/2015</stp>
        <stp>1/4/2017</stp>
        <tr r="M1524" s="3"/>
        <tr r="M1495" s="5"/>
      </tp>
      <tp>
        <v>1</v>
        <stp/>
        <stp>EM_S_MAJASSRES_NUM</stp>
        <stp>3</stp>
        <stp>300334.SZ</stp>
        <stp>1/4/2015</stp>
        <stp>1/4/2017</stp>
        <tr r="M1624" s="3"/>
        <tr r="M1595" s="5"/>
      </tp>
      <tp t="s">
        <v/>
        <stp/>
        <stp>EM_S_MAJASSRES_NUM</stp>
        <stp>3</stp>
        <stp>002404.SZ</stp>
        <stp>1/4/2015</stp>
        <stp>1/4/2017</stp>
        <tr r="M873" s="3"/>
        <tr r="M873" s="5"/>
      </tp>
      <tp t="s">
        <v/>
        <stp/>
        <stp>EM_S_MAJASSRES_NUM</stp>
        <stp>3</stp>
        <stp>002504.SZ</stp>
        <stp>1/4/2015</stp>
        <stp>1/4/2017</stp>
        <tr r="M973" s="3"/>
        <tr r="M973" s="5"/>
      </tp>
      <tp t="s">
        <v/>
        <stp/>
        <stp>EM_S_MAJASSRES_NUM</stp>
        <stp>3</stp>
        <stp>002604.SZ</stp>
        <stp>1/4/2015</stp>
        <stp>1/4/2017</stp>
        <tr r="M1072" s="3"/>
        <tr r="M1072" s="5"/>
      </tp>
      <tp t="s">
        <v/>
        <stp/>
        <stp>EM_S_MAJASSRES_NUM</stp>
        <stp>3</stp>
        <stp>002004.SZ</stp>
        <stp>1/4/2015</stp>
        <stp>1/4/2017</stp>
        <tr r="M474" s="3"/>
        <tr r="M474" s="5"/>
      </tp>
      <tp t="s">
        <v/>
        <stp/>
        <stp>EM_S_MAJASSRES_NUM</stp>
        <stp>3</stp>
        <stp>002104.SZ</stp>
        <stp>1/4/2015</stp>
        <stp>1/4/2017</stp>
        <tr r="M574" s="5"/>
        <tr r="M574" s="3"/>
      </tp>
      <tp t="s">
        <v/>
        <stp/>
        <stp>EM_S_MAJASSRES_NUM</stp>
        <stp>3</stp>
        <stp>002204.SZ</stp>
        <stp>1/4/2015</stp>
        <stp>1/4/2017</stp>
        <tr r="M674" s="5"/>
        <tr r="M674" s="3"/>
      </tp>
      <tp t="s">
        <v/>
        <stp/>
        <stp>EM_S_MAJASSRES_NUM</stp>
        <stp>3</stp>
        <stp>002304.SZ</stp>
        <stp>1/4/2015</stp>
        <stp>1/4/2017</stp>
        <tr r="M773" s="5"/>
        <tr r="M773" s="3"/>
      </tp>
      <tp t="s">
        <v/>
        <stp/>
        <stp>EM_S_MAJASSRES_NUM</stp>
        <stp>3</stp>
        <stp>000905.SZ</stp>
        <stp>1/4/2015</stp>
        <stp>1/4/2017</stp>
        <tr r="M394" s="3"/>
        <tr r="M394" s="5"/>
      </tp>
      <tp t="s">
        <v/>
        <stp/>
        <stp>EM_S_MAJASSRES_NUM</stp>
        <stp>3</stp>
        <stp>300435.SZ</stp>
        <stp>1/4/2015</stp>
        <stp>1/4/2017</stp>
        <tr r="M1724" s="3"/>
        <tr r="M1695" s="5"/>
      </tp>
      <tp t="s">
        <v/>
        <stp/>
        <stp>EM_S_MAJASSRES_NUM</stp>
        <stp>3</stp>
        <stp>000505.SZ</stp>
        <stp>1/4/2015</stp>
        <stp>1/4/2017</stp>
        <tr r="M110" s="3"/>
        <tr r="M110" s="5"/>
      </tp>
      <tp t="s">
        <v/>
        <stp/>
        <stp>EM_S_MAJASSRES_NUM</stp>
        <stp>3</stp>
        <stp>300535.SZ</stp>
        <stp>1/4/2015</stp>
        <stp>1/4/2017</stp>
        <tr r="M1820" s="3"/>
      </tp>
      <tp t="s">
        <v/>
        <stp/>
        <stp>EM_S_MAJASSRES_NUM</stp>
        <stp>3</stp>
        <stp>000605.SZ</stp>
        <stp>1/4/2015</stp>
        <stp>1/4/2017</stp>
        <tr r="M188" s="3"/>
        <tr r="M188" s="5"/>
      </tp>
      <tp t="s">
        <v/>
        <stp/>
        <stp>EM_S_MAJASSRES_NUM</stp>
        <stp>3</stp>
        <stp>000705.SZ</stp>
        <stp>1/4/2015</stp>
        <stp>1/4/2017</stp>
        <tr r="M260" s="3"/>
        <tr r="M260" s="5"/>
      </tp>
      <tp t="s">
        <v/>
        <stp/>
        <stp>EM_S_MAJASSRES_NUM</stp>
        <stp>3</stp>
        <stp>000005.SZ</stp>
        <stp>1/4/2015</stp>
        <stp>1/4/2017</stp>
        <tr r="M7" s="3"/>
        <tr r="M7" s="5"/>
      </tp>
      <tp t="s">
        <v/>
        <stp/>
        <stp>EM_S_MAJASSRES_NUM</stp>
        <stp>3</stp>
        <stp>300035.SZ</stp>
        <stp>1/4/2015</stp>
        <stp>1/4/2017</stp>
        <tr r="M1327" s="3"/>
        <tr r="M1298" s="5"/>
      </tp>
      <tp t="s">
        <v/>
        <stp/>
        <stp>EM_S_MAJASSRES_NUM</stp>
        <stp>3</stp>
        <stp>300135.SZ</stp>
        <stp>1/4/2015</stp>
        <stp>1/4/2017</stp>
        <tr r="M1397" s="5"/>
        <tr r="M1426" s="3"/>
      </tp>
      <tp t="s">
        <v/>
        <stp/>
        <stp>EM_S_MAJASSRES_NUM</stp>
        <stp>3</stp>
        <stp>300235.SZ</stp>
        <stp>1/4/2015</stp>
        <stp>1/4/2017</stp>
        <tr r="M1496" s="5"/>
        <tr r="M1525" s="3"/>
      </tp>
      <tp t="s">
        <v/>
        <stp/>
        <stp>EM_S_MAJASSRES_NUM</stp>
        <stp>3</stp>
        <stp>300335.SZ</stp>
        <stp>1/4/2015</stp>
        <stp>1/4/2017</stp>
        <tr r="M1596" s="5"/>
        <tr r="M1625" s="3"/>
      </tp>
      <tp t="s">
        <v/>
        <stp/>
        <stp>EM_S_MAJASSRES_NUM</stp>
        <stp>3</stp>
        <stp>002805.SZ</stp>
        <stp>1/4/2015</stp>
        <stp>1/4/2017</stp>
        <tr r="M1263" s="5"/>
        <tr r="M1263" s="3"/>
      </tp>
      <tp t="s">
        <v/>
        <stp/>
        <stp>EM_S_MAJASSRES_NUM</stp>
        <stp>3</stp>
        <stp>002405.SZ</stp>
        <stp>1/4/2015</stp>
        <stp>1/4/2017</stp>
        <tr r="M874" s="3"/>
        <tr r="M874" s="5"/>
      </tp>
      <tp t="s">
        <v/>
        <stp/>
        <stp>EM_S_MAJASSRES_NUM</stp>
        <stp>3</stp>
        <stp>002505.SZ</stp>
        <stp>1/4/2015</stp>
        <stp>1/4/2017</stp>
        <tr r="M974" s="5"/>
        <tr r="M974" s="3"/>
      </tp>
      <tp t="s">
        <v/>
        <stp/>
        <stp>EM_S_MAJASSRES_NUM</stp>
        <stp>3</stp>
        <stp>002605.SZ</stp>
        <stp>1/4/2015</stp>
        <stp>1/4/2017</stp>
        <tr r="M1073" s="3"/>
        <tr r="M1073" s="5"/>
      </tp>
      <tp t="s">
        <v/>
        <stp/>
        <stp>EM_S_MAJASSRES_NUM</stp>
        <stp>3</stp>
        <stp>002705.SZ</stp>
        <stp>1/4/2015</stp>
        <stp>1/4/2017</stp>
        <tr r="M1172" s="3"/>
        <tr r="M1172" s="5"/>
      </tp>
      <tp t="s">
        <v/>
        <stp/>
        <stp>EM_S_MAJASSRES_NUM</stp>
        <stp>3</stp>
        <stp>002005.SZ</stp>
        <stp>1/4/2015</stp>
        <stp>1/4/2017</stp>
        <tr r="M475" s="5"/>
        <tr r="M475" s="3"/>
      </tp>
      <tp t="s">
        <v/>
        <stp/>
        <stp>EM_S_MAJASSRES_NUM</stp>
        <stp>3</stp>
        <stp>002105.SZ</stp>
        <stp>1/4/2015</stp>
        <stp>1/4/2017</stp>
        <tr r="M575" s="5"/>
        <tr r="M575" s="3"/>
      </tp>
      <tp t="s">
        <v/>
        <stp/>
        <stp>EM_S_MAJASSRES_NUM</stp>
        <stp>3</stp>
        <stp>002205.SZ</stp>
        <stp>1/4/2015</stp>
        <stp>1/4/2017</stp>
        <tr r="M675" s="5"/>
        <tr r="M675" s="3"/>
      </tp>
      <tp t="s">
        <v/>
        <stp/>
        <stp>EM_S_MAJASSRES_NUM</stp>
        <stp>3</stp>
        <stp>002305.SZ</stp>
        <stp>1/4/2015</stp>
        <stp>1/4/2017</stp>
        <tr r="M774" s="5"/>
        <tr r="M774" s="3"/>
      </tp>
      <tp>
        <v>91391098</v>
        <stp/>
        <stp>EM_S_STM07_IS</stp>
        <stp>4</stp>
        <stp>002787.SZ</stp>
        <stp>61</stp>
        <stp>9/30/2016</stp>
        <stp>1</stp>
        <tr r="I1247" s="3"/>
      </tp>
      <tp>
        <v>424324194.52999997</v>
        <stp/>
        <stp>EM_S_STM07_IS</stp>
        <stp>4</stp>
        <stp>002797.SZ</stp>
        <stp>61</stp>
        <stp>9/30/2016</stp>
        <stp>1</stp>
        <tr r="I1256" s="3"/>
      </tp>
      <tp>
        <v>283891208.04000002</v>
        <stp/>
        <stp>EM_S_STM07_IS</stp>
        <stp>4</stp>
        <stp>002727.SZ</stp>
        <stp>61</stp>
        <stp>9/30/2016</stp>
        <stp>1</stp>
        <tr r="I1192" s="3"/>
      </tp>
      <tp>
        <v>122671323.56999999</v>
        <stp/>
        <stp>EM_S_STM07_IS</stp>
        <stp>4</stp>
        <stp>002737.SZ</stp>
        <stp>61</stp>
        <stp>9/30/2016</stp>
        <stp>1</stp>
        <tr r="I1202" s="3"/>
      </tp>
      <tp>
        <v>210590759.58000001</v>
        <stp/>
        <stp>EM_S_STM07_IS</stp>
        <stp>4</stp>
        <stp>002707.SZ</stp>
        <stp>61</stp>
        <stp>9/30/2016</stp>
        <stp>1</stp>
        <tr r="I1174" s="3"/>
      </tp>
      <tp>
        <v>172958035.34999999</v>
        <stp/>
        <stp>EM_S_STM07_IS</stp>
        <stp>4</stp>
        <stp>002717.SZ</stp>
        <stp>61</stp>
        <stp>9/30/2016</stp>
        <stp>1</stp>
        <tr r="I1183" s="3"/>
      </tp>
      <tp>
        <v>32606895.079999998</v>
        <stp/>
        <stp>EM_S_STM07_IS</stp>
        <stp>4</stp>
        <stp>002767.SZ</stp>
        <stp>61</stp>
        <stp>9/30/2016</stp>
        <stp>1</stp>
        <tr r="I1229" s="3"/>
      </tp>
      <tp>
        <v>35535868.880000003</v>
        <stp/>
        <stp>EM_S_STM07_IS</stp>
        <stp>4</stp>
        <stp>002777.SZ</stp>
        <stp>61</stp>
        <stp>9/30/2016</stp>
        <stp>1</stp>
        <tr r="I1238" s="3"/>
      </tp>
      <tp>
        <v>40054680.850000001</v>
        <stp/>
        <stp>EM_S_STM07_IS</stp>
        <stp>4</stp>
        <stp>002747.SZ</stp>
        <stp>61</stp>
        <stp>9/30/2016</stp>
        <stp>1</stp>
        <tr r="I1211" s="3"/>
      </tp>
      <tp>
        <v>45241931.200000003</v>
        <stp/>
        <stp>EM_S_STM07_IS</stp>
        <stp>4</stp>
        <stp>002757.SZ</stp>
        <stp>61</stp>
        <stp>9/30/2016</stp>
        <stp>1</stp>
        <tr r="I1220" s="3"/>
      </tp>
      <tp>
        <v>44298134.420000002</v>
        <stp/>
        <stp>EM_S_STM07_IS</stp>
        <stp>4</stp>
        <stp>002687.SZ</stp>
        <stp>61</stp>
        <stp>9/30/2016</stp>
        <stp>1</stp>
        <tr r="I1155" s="3"/>
      </tp>
      <tp>
        <v>134856107.38999999</v>
        <stp/>
        <stp>EM_S_STM07_IS</stp>
        <stp>4</stp>
        <stp>002697.SZ</stp>
        <stp>61</stp>
        <stp>9/30/2016</stp>
        <stp>1</stp>
        <tr r="I1165" s="3"/>
      </tp>
      <tp>
        <v>43110712.439999998</v>
        <stp/>
        <stp>EM_S_STM07_IS</stp>
        <stp>4</stp>
        <stp>002627.SZ</stp>
        <stp>61</stp>
        <stp>9/30/2016</stp>
        <stp>1</stp>
        <tr r="I1095" s="3"/>
      </tp>
      <tp>
        <v>75542034.700000003</v>
        <stp/>
        <stp>EM_S_STM07_IS</stp>
        <stp>4</stp>
        <stp>002637.SZ</stp>
        <stp>61</stp>
        <stp>9/30/2016</stp>
        <stp>1</stp>
        <tr r="I1105" s="3"/>
      </tp>
      <tp>
        <v>54512392.030000001</v>
        <stp/>
        <stp>EM_S_STM07_IS</stp>
        <stp>4</stp>
        <stp>002607.SZ</stp>
        <stp>61</stp>
        <stp>9/30/2016</stp>
        <stp>1</stp>
        <tr r="I1075" s="3"/>
      </tp>
      <tp>
        <v>48390582.460000001</v>
        <stp/>
        <stp>EM_S_STM07_IS</stp>
        <stp>4</stp>
        <stp>002617.SZ</stp>
        <stp>61</stp>
        <stp>9/30/2016</stp>
        <stp>1</stp>
        <tr r="I1085" s="3"/>
      </tp>
      <tp>
        <v>-10712135.98</v>
        <stp/>
        <stp>EM_S_STM07_IS</stp>
        <stp>4</stp>
        <stp>002667.SZ</stp>
        <stp>61</stp>
        <stp>9/30/2016</stp>
        <stp>1</stp>
        <tr r="I1135" s="3"/>
      </tp>
      <tp>
        <v>122901490.54000001</v>
        <stp/>
        <stp>EM_S_STM07_IS</stp>
        <stp>4</stp>
        <stp>002677.SZ</stp>
        <stp>61</stp>
        <stp>9/30/2016</stp>
        <stp>1</stp>
        <tr r="I1145" s="3"/>
      </tp>
      <tp>
        <v>-19074527.609999999</v>
        <stp/>
        <stp>EM_S_STM07_IS</stp>
        <stp>4</stp>
        <stp>002647.SZ</stp>
        <stp>61</stp>
        <stp>9/30/2016</stp>
        <stp>1</stp>
        <tr r="I1115" s="3"/>
      </tp>
      <tp>
        <v>120903816.90000001</v>
        <stp/>
        <stp>EM_S_STM07_IS</stp>
        <stp>4</stp>
        <stp>002657.SZ</stp>
        <stp>61</stp>
        <stp>9/30/2016</stp>
        <stp>1</stp>
        <tr r="I1125" s="3"/>
      </tp>
      <tp>
        <v>59449556.990000002</v>
        <stp/>
        <stp>EM_S_STM07_IS</stp>
        <stp>4</stp>
        <stp>002587.SZ</stp>
        <stp>61</stp>
        <stp>9/30/2016</stp>
        <stp>1</stp>
        <tr r="I1055" s="3"/>
      </tp>
      <tp>
        <v>351550164.80000001</v>
        <stp/>
        <stp>EM_S_STM07_IS</stp>
        <stp>4</stp>
        <stp>002597.SZ</stp>
        <stp>61</stp>
        <stp>9/30/2016</stp>
        <stp>1</stp>
        <tr r="I1065" s="3"/>
      </tp>
      <tp>
        <v>158517663.88999999</v>
        <stp/>
        <stp>EM_S_STM07_IS</stp>
        <stp>4</stp>
        <stp>002527.SZ</stp>
        <stp>61</stp>
        <stp>9/30/2016</stp>
        <stp>1</stp>
        <tr r="I995" s="3"/>
      </tp>
      <tp>
        <v>98551235.090000004</v>
        <stp/>
        <stp>EM_S_STM07_IS</stp>
        <stp>4</stp>
        <stp>002537.SZ</stp>
        <stp>61</stp>
        <stp>9/30/2016</stp>
        <stp>1</stp>
        <tr r="I1005" s="3"/>
      </tp>
      <tp>
        <v>197344744.59999999</v>
        <stp/>
        <stp>EM_S_STM07_IS</stp>
        <stp>4</stp>
        <stp>002507.SZ</stp>
        <stp>61</stp>
        <stp>9/30/2016</stp>
        <stp>1</stp>
        <tr r="I976" s="3"/>
      </tp>
      <tp>
        <v>431843478.73000002</v>
        <stp/>
        <stp>EM_S_STM07_IS</stp>
        <stp>4</stp>
        <stp>002517.SZ</stp>
        <stp>61</stp>
        <stp>9/30/2016</stp>
        <stp>1</stp>
        <tr r="I986" s="3"/>
      </tp>
      <tp>
        <v>134869755.77000001</v>
        <stp/>
        <stp>EM_S_STM07_IS</stp>
        <stp>4</stp>
        <stp>002567.SZ</stp>
        <stp>61</stp>
        <stp>9/30/2016</stp>
        <stp>1</stp>
        <tr r="I1035" s="3"/>
      </tp>
      <tp>
        <v>17831662.84</v>
        <stp/>
        <stp>EM_S_STM07_IS</stp>
        <stp>4</stp>
        <stp>002577.SZ</stp>
        <stp>61</stp>
        <stp>9/30/2016</stp>
        <stp>1</stp>
        <tr r="I1045" s="3"/>
      </tp>
      <tp>
        <v>134492179.97</v>
        <stp/>
        <stp>EM_S_STM07_IS</stp>
        <stp>4</stp>
        <stp>002547.SZ</stp>
        <stp>61</stp>
        <stp>9/30/2016</stp>
        <stp>1</stp>
        <tr r="I1015" s="3"/>
      </tp>
      <tp>
        <v>272096548.89999998</v>
        <stp/>
        <stp>EM_S_STM07_IS</stp>
        <stp>4</stp>
        <stp>002557.SZ</stp>
        <stp>61</stp>
        <stp>9/30/2016</stp>
        <stp>1</stp>
        <tr r="I1025" s="3"/>
      </tp>
      <tp>
        <v>64496163.259999998</v>
        <stp/>
        <stp>EM_S_STM07_IS</stp>
        <stp>4</stp>
        <stp>002487.SZ</stp>
        <stp>61</stp>
        <stp>9/30/2016</stp>
        <stp>1</stp>
        <tr r="I956" s="3"/>
      </tp>
      <tp>
        <v>97504945.989999995</v>
        <stp/>
        <stp>EM_S_STM07_IS</stp>
        <stp>4</stp>
        <stp>002497.SZ</stp>
        <stp>61</stp>
        <stp>9/30/2016</stp>
        <stp>1</stp>
        <tr r="I966" s="3"/>
      </tp>
      <tp>
        <v>115056363.03</v>
        <stp/>
        <stp>EM_S_STM07_IS</stp>
        <stp>4</stp>
        <stp>002427.SZ</stp>
        <stp>61</stp>
        <stp>9/30/2016</stp>
        <stp>1</stp>
        <tr r="I896" s="3"/>
      </tp>
      <tp>
        <v>570041982.29999995</v>
        <stp/>
        <stp>EM_S_STM07_IS</stp>
        <stp>4</stp>
        <stp>002437.SZ</stp>
        <stp>61</stp>
        <stp>9/30/2016</stp>
        <stp>1</stp>
        <tr r="I906" s="3"/>
      </tp>
      <tp>
        <v>378585761.88999999</v>
        <stp/>
        <stp>EM_S_STM07_IS</stp>
        <stp>4</stp>
        <stp>002407.SZ</stp>
        <stp>61</stp>
        <stp>9/30/2016</stp>
        <stp>1</stp>
        <tr r="I876" s="3"/>
      </tp>
      <tp>
        <v>-72748289.379999995</v>
        <stp/>
        <stp>EM_S_STM07_IS</stp>
        <stp>4</stp>
        <stp>002417.SZ</stp>
        <stp>61</stp>
        <stp>9/30/2016</stp>
        <stp>1</stp>
        <tr r="I886" s="3"/>
      </tp>
      <tp>
        <v>95256467.180000007</v>
        <stp/>
        <stp>EM_S_STM07_IS</stp>
        <stp>4</stp>
        <stp>002467.SZ</stp>
        <stp>61</stp>
        <stp>9/30/2016</stp>
        <stp>1</stp>
        <tr r="I936" s="3"/>
      </tp>
      <tp>
        <v>706564009.33000004</v>
        <stp/>
        <stp>EM_S_STM07_IS</stp>
        <stp>4</stp>
        <stp>002477.SZ</stp>
        <stp>61</stp>
        <stp>9/30/2016</stp>
        <stp>1</stp>
        <tr r="I946" s="3"/>
      </tp>
      <tp>
        <v>131486447.09999999</v>
        <stp/>
        <stp>EM_S_STM07_IS</stp>
        <stp>4</stp>
        <stp>002447.SZ</stp>
        <stp>61</stp>
        <stp>9/30/2016</stp>
        <stp>1</stp>
        <tr r="I916" s="3"/>
      </tp>
      <tp>
        <v>7964500.0999999996</v>
        <stp/>
        <stp>EM_S_STM07_IS</stp>
        <stp>4</stp>
        <stp>002457.SZ</stp>
        <stp>61</stp>
        <stp>9/30/2016</stp>
        <stp>1</stp>
        <tr r="I926" s="3"/>
      </tp>
      <tp>
        <v>47828727.609999999</v>
        <stp/>
        <stp>EM_S_STM07_IS</stp>
        <stp>4</stp>
        <stp>002387.SZ</stp>
        <stp>61</stp>
        <stp>9/30/2016</stp>
        <stp>1</stp>
        <tr r="I856" s="3"/>
      </tp>
      <tp>
        <v>56898517.43</v>
        <stp/>
        <stp>EM_S_STM07_IS</stp>
        <stp>4</stp>
        <stp>002397.SZ</stp>
        <stp>61</stp>
        <stp>9/30/2016</stp>
        <stp>1</stp>
        <tr r="I866" s="3"/>
      </tp>
      <tp>
        <v>243503753.44999999</v>
        <stp/>
        <stp>EM_S_STM07_IS</stp>
        <stp>4</stp>
        <stp>002327.SZ</stp>
        <stp>61</stp>
        <stp>9/30/2016</stp>
        <stp>1</stp>
        <tr r="I796" s="3"/>
      </tp>
      <tp>
        <v>-5527713.9800000004</v>
        <stp/>
        <stp>EM_S_STM07_IS</stp>
        <stp>4</stp>
        <stp>002337.SZ</stp>
        <stp>61</stp>
        <stp>9/30/2016</stp>
        <stp>1</stp>
        <tr r="I806" s="3"/>
      </tp>
      <tp>
        <v>26196817.899999999</v>
        <stp/>
        <stp>EM_S_STM07_IS</stp>
        <stp>4</stp>
        <stp>002307.SZ</stp>
        <stp>61</stp>
        <stp>9/30/2016</stp>
        <stp>1</stp>
        <tr r="I776" s="3"/>
      </tp>
      <tp>
        <v>303410603.39999998</v>
        <stp/>
        <stp>EM_S_STM07_IS</stp>
        <stp>4</stp>
        <stp>002317.SZ</stp>
        <stp>61</stp>
        <stp>9/30/2016</stp>
        <stp>1</stp>
        <tr r="I786" s="3"/>
      </tp>
      <tp>
        <v>367913867.68000001</v>
        <stp/>
        <stp>EM_S_STM07_IS</stp>
        <stp>4</stp>
        <stp>002367.SZ</stp>
        <stp>61</stp>
        <stp>9/30/2016</stp>
        <stp>1</stp>
        <tr r="I836" s="3"/>
      </tp>
      <tp>
        <v>3097546.36</v>
        <stp/>
        <stp>EM_S_STM07_IS</stp>
        <stp>4</stp>
        <stp>002377.SZ</stp>
        <stp>61</stp>
        <stp>9/30/2016</stp>
        <stp>1</stp>
        <tr r="I846" s="3"/>
      </tp>
      <tp>
        <v>13360807.49</v>
        <stp/>
        <stp>EM_S_STM07_IS</stp>
        <stp>4</stp>
        <stp>002347.SZ</stp>
        <stp>61</stp>
        <stp>9/30/2016</stp>
        <stp>1</stp>
        <tr r="I816" s="3"/>
      </tp>
      <tp>
        <v>111320624.23999999</v>
        <stp/>
        <stp>EM_S_STM07_IS</stp>
        <stp>4</stp>
        <stp>002357.SZ</stp>
        <stp>61</stp>
        <stp>9/30/2016</stp>
        <stp>1</stp>
        <tr r="I826" s="3"/>
      </tp>
      <tp>
        <v>201321956.03</v>
        <stp/>
        <stp>EM_S_STM07_IS</stp>
        <stp>4</stp>
        <stp>002287.SZ</stp>
        <stp>61</stp>
        <stp>9/30/2016</stp>
        <stp>1</stp>
        <tr r="I756" s="3"/>
      </tp>
      <tp>
        <v>-28154196.59</v>
        <stp/>
        <stp>EM_S_STM07_IS</stp>
        <stp>4</stp>
        <stp>002297.SZ</stp>
        <stp>61</stp>
        <stp>9/30/2016</stp>
        <stp>1</stp>
        <tr r="I766" s="3"/>
      </tp>
      <tp>
        <v>-8367082.5</v>
        <stp/>
        <stp>EM_S_STM07_IS</stp>
        <stp>4</stp>
        <stp>002227.SZ</stp>
        <stp>61</stp>
        <stp>9/30/2016</stp>
        <stp>1</stp>
        <tr r="I697" s="3"/>
      </tp>
      <tp>
        <v>194799766.19999999</v>
        <stp/>
        <stp>EM_S_STM07_IS</stp>
        <stp>4</stp>
        <stp>002237.SZ</stp>
        <stp>61</stp>
        <stp>9/30/2016</stp>
        <stp>1</stp>
        <tr r="I707" s="3"/>
      </tp>
      <tp>
        <v>-75090882.969999999</v>
        <stp/>
        <stp>EM_S_STM07_IS</stp>
        <stp>4</stp>
        <stp>002207.SZ</stp>
        <stp>61</stp>
        <stp>9/30/2016</stp>
        <stp>1</stp>
        <tr r="I677" s="3"/>
      </tp>
      <tp>
        <v>578205532.63</v>
        <stp/>
        <stp>EM_S_STM07_IS</stp>
        <stp>4</stp>
        <stp>002217.SZ</stp>
        <stp>61</stp>
        <stp>9/30/2016</stp>
        <stp>1</stp>
        <tr r="I687" s="3"/>
      </tp>
      <tp>
        <v>413638694.73000002</v>
        <stp/>
        <stp>EM_S_STM07_IS</stp>
        <stp>4</stp>
        <stp>002267.SZ</stp>
        <stp>61</stp>
        <stp>9/30/2016</stp>
        <stp>1</stp>
        <tr r="I736" s="3"/>
      </tp>
      <tp>
        <v>234069632.88</v>
        <stp/>
        <stp>EM_S_STM07_IS</stp>
        <stp>4</stp>
        <stp>002277.SZ</stp>
        <stp>61</stp>
        <stp>9/30/2016</stp>
        <stp>1</stp>
        <tr r="I746" s="3"/>
      </tp>
      <tp>
        <v>257781104.25999999</v>
        <stp/>
        <stp>EM_S_STM07_IS</stp>
        <stp>4</stp>
        <stp>002247.SZ</stp>
        <stp>61</stp>
        <stp>9/30/2016</stp>
        <stp>1</stp>
        <tr r="I717" s="3"/>
      </tp>
      <tp>
        <v>116663066.38</v>
        <stp/>
        <stp>EM_S_STM07_IS</stp>
        <stp>4</stp>
        <stp>002187.SZ</stp>
        <stp>61</stp>
        <stp>9/30/2016</stp>
        <stp>1</stp>
        <tr r="I657" s="3"/>
      </tp>
      <tp>
        <v>31888820.719999999</v>
        <stp/>
        <stp>EM_S_STM07_IS</stp>
        <stp>4</stp>
        <stp>002197.SZ</stp>
        <stp>61</stp>
        <stp>9/30/2016</stp>
        <stp>1</stp>
        <tr r="I667" s="3"/>
      </tp>
      <tp>
        <v>149351476.61000001</v>
        <stp/>
        <stp>EM_S_STM07_IS</stp>
        <stp>4</stp>
        <stp>002127.SZ</stp>
        <stp>61</stp>
        <stp>9/30/2016</stp>
        <stp>1</stp>
        <tr r="I597" s="3"/>
      </tp>
      <tp>
        <v>140440574.84</v>
        <stp/>
        <stp>EM_S_STM07_IS</stp>
        <stp>4</stp>
        <stp>002137.SZ</stp>
        <stp>61</stp>
        <stp>9/30/2016</stp>
        <stp>1</stp>
        <tr r="I607" s="3"/>
      </tp>
      <tp>
        <v>42670463.350000001</v>
        <stp/>
        <stp>EM_S_STM07_IS</stp>
        <stp>4</stp>
        <stp>002107.SZ</stp>
        <stp>61</stp>
        <stp>9/30/2016</stp>
        <stp>1</stp>
        <tr r="I577" s="3"/>
      </tp>
      <tp>
        <v>148983121.38999999</v>
        <stp/>
        <stp>EM_S_STM07_IS</stp>
        <stp>4</stp>
        <stp>002117.SZ</stp>
        <stp>61</stp>
        <stp>9/30/2016</stp>
        <stp>1</stp>
        <tr r="I587" s="3"/>
      </tp>
      <tp>
        <v>3019206.99</v>
        <stp/>
        <stp>EM_S_STM07_IS</stp>
        <stp>4</stp>
        <stp>002167.SZ</stp>
        <stp>61</stp>
        <stp>9/30/2016</stp>
        <stp>1</stp>
        <tr r="I637" s="3"/>
      </tp>
      <tp>
        <v>33536713.850000001</v>
        <stp/>
        <stp>EM_S_STM07_IS</stp>
        <stp>4</stp>
        <stp>002177.SZ</stp>
        <stp>61</stp>
        <stp>9/30/2016</stp>
        <stp>1</stp>
        <tr r="I647" s="3"/>
      </tp>
      <tp>
        <v>476383444.56</v>
        <stp/>
        <stp>EM_S_STM07_IS</stp>
        <stp>4</stp>
        <stp>002147.SZ</stp>
        <stp>61</stp>
        <stp>9/30/2016</stp>
        <stp>1</stp>
        <tr r="I617" s="3"/>
      </tp>
      <tp>
        <v>906118395.36000001</v>
        <stp/>
        <stp>EM_S_STM07_IS</stp>
        <stp>4</stp>
        <stp>002157.SZ</stp>
        <stp>61</stp>
        <stp>9/30/2016</stp>
        <stp>1</stp>
        <tr r="I627" s="3"/>
      </tp>
      <tp>
        <v>140388386.66</v>
        <stp/>
        <stp>EM_S_STM07_IS</stp>
        <stp>4</stp>
        <stp>002087.SZ</stp>
        <stp>61</stp>
        <stp>9/30/2016</stp>
        <stp>1</stp>
        <tr r="I557" s="3"/>
      </tp>
      <tp>
        <v>34309360.43</v>
        <stp/>
        <stp>EM_S_STM07_IS</stp>
        <stp>4</stp>
        <stp>002097.SZ</stp>
        <stp>61</stp>
        <stp>9/30/2016</stp>
        <stp>1</stp>
        <tr r="I567" s="3"/>
      </tp>
      <tp>
        <v>3147047756.6100001</v>
        <stp/>
        <stp>EM_S_STM07_IS</stp>
        <stp>4</stp>
        <stp>002027.SZ</stp>
        <stp>61</stp>
        <stp>9/30/2016</stp>
        <stp>1</stp>
        <tr r="I497" s="3"/>
      </tp>
      <tp>
        <v>19829623.609999999</v>
        <stp/>
        <stp>EM_S_STM07_IS</stp>
        <stp>4</stp>
        <stp>002037.SZ</stp>
        <stp>61</stp>
        <stp>9/30/2016</stp>
        <stp>1</stp>
        <tr r="I507" s="3"/>
      </tp>
      <tp>
        <v>607309152.77999997</v>
        <stp/>
        <stp>EM_S_STM07_IS</stp>
        <stp>4</stp>
        <stp>002007.SZ</stp>
        <stp>61</stp>
        <stp>9/30/2016</stp>
        <stp>1</stp>
        <tr r="I477" s="3"/>
      </tp>
      <tp>
        <v>41494118.789999999</v>
        <stp/>
        <stp>EM_S_STM07_IS</stp>
        <stp>4</stp>
        <stp>002017.SZ</stp>
        <stp>61</stp>
        <stp>9/30/2016</stp>
        <stp>1</stp>
        <tr r="I487" s="3"/>
      </tp>
      <tp>
        <v>171860633.34</v>
        <stp/>
        <stp>EM_S_STM07_IS</stp>
        <stp>4</stp>
        <stp>002067.SZ</stp>
        <stp>61</stp>
        <stp>9/30/2016</stp>
        <stp>1</stp>
        <tr r="I537" s="3"/>
      </tp>
      <tp>
        <v>20313231.850000001</v>
        <stp/>
        <stp>EM_S_STM07_IS</stp>
        <stp>4</stp>
        <stp>002077.SZ</stp>
        <stp>61</stp>
        <stp>9/30/2016</stp>
        <stp>1</stp>
        <tr r="I547" s="3"/>
      </tp>
      <tp>
        <v>255889184.63999999</v>
        <stp/>
        <stp>EM_S_STM07_IS</stp>
        <stp>4</stp>
        <stp>002047.SZ</stp>
        <stp>61</stp>
        <stp>9/30/2016</stp>
        <stp>1</stp>
        <tr r="I517" s="3"/>
      </tp>
      <tp>
        <v>8201496.6500000004</v>
        <stp/>
        <stp>EM_S_STM07_IS</stp>
        <stp>4</stp>
        <stp>002057.SZ</stp>
        <stp>61</stp>
        <stp>9/30/2016</stp>
        <stp>1</stp>
        <tr r="I527" s="3"/>
      </tp>
      <tp>
        <v>80715284.420000002</v>
        <stp/>
        <stp>EM_S_STM07_IS</stp>
        <stp>4</stp>
        <stp>002827.SZ</stp>
        <stp>61</stp>
        <stp>9/30/2016</stp>
        <stp>1</stp>
        <tr r="I1283" s="3"/>
      </tp>
      <tp t="s">
        <v/>
        <stp/>
        <stp>EM_S_STM07_IS</stp>
        <stp>4</stp>
        <stp>002837.SZ</stp>
        <stp>61</stp>
        <stp>9/30/2016</stp>
        <stp>1</stp>
        <tr r="I1292" s="3"/>
      </tp>
      <tp>
        <v>510234000</v>
        <stp/>
        <stp>EM_S_STM07_IS</stp>
        <stp>4</stp>
        <stp>002807.SZ</stp>
        <stp>61</stp>
        <stp>9/30/2016</stp>
        <stp>1</stp>
        <tr r="I1265" s="3"/>
      </tp>
      <tp>
        <v>43417112.770000003</v>
        <stp/>
        <stp>EM_S_STM07_IS</stp>
        <stp>4</stp>
        <stp>002817.SZ</stp>
        <stp>61</stp>
        <stp>9/30/2016</stp>
        <stp>1</stp>
        <tr r="I1274" s="3"/>
      </tp>
      <tp>
        <v>80169563.219999999</v>
        <stp/>
        <stp>EM_S_STM07_IS</stp>
        <stp>4</stp>
        <stp>603777.SH</stp>
        <stp>61</stp>
        <stp>9/30/2016</stp>
        <stp>1</stp>
        <tr r="I2982" s="3"/>
      </tp>
      <tp t="s">
        <v/>
        <stp/>
        <stp>EM_S_STM07_IS</stp>
        <stp>4</stp>
        <stp>603727.SH</stp>
        <stp>61</stp>
        <stp>9/30/2016</stp>
        <stp>1</stp>
        <tr r="I2977" s="3"/>
      </tp>
      <tp>
        <v>52302107.75</v>
        <stp/>
        <stp>EM_S_STM07_IS</stp>
        <stp>4</stp>
        <stp>603737.SH</stp>
        <stp>61</stp>
        <stp>9/30/2016</stp>
        <stp>1</stp>
        <tr r="I2979" s="3"/>
      </tp>
      <tp>
        <v>67369843.260000005</v>
        <stp/>
        <stp>EM_S_STM07_IS</stp>
        <stp>4</stp>
        <stp>603667.SH</stp>
        <stp>61</stp>
        <stp>9/30/2016</stp>
        <stp>1</stp>
        <tr r="I2963" s="3"/>
      </tp>
      <tp>
        <v>379346081.19999999</v>
        <stp/>
        <stp>EM_S_STM07_IS</stp>
        <stp>4</stp>
        <stp>603567.SH</stp>
        <stp>61</stp>
        <stp>9/30/2016</stp>
        <stp>1</stp>
        <tr r="I2941" s="3"/>
      </tp>
      <tp>
        <v>46103608.270000003</v>
        <stp/>
        <stp>EM_S_STM07_IS</stp>
        <stp>4</stp>
        <stp>603577.SH</stp>
        <stp>61</stp>
        <stp>9/30/2016</stp>
        <stp>1</stp>
        <tr r="I2944" s="3"/>
      </tp>
      <tp>
        <v>209848906.33000001</v>
        <stp/>
        <stp>EM_S_STM07_IS</stp>
        <stp>4</stp>
        <stp>603377.SH</stp>
        <stp>61</stp>
        <stp>9/30/2016</stp>
        <stp>1</stp>
        <tr r="I2922" s="3"/>
      </tp>
      <tp>
        <v>1327140.99</v>
        <stp/>
        <stp>EM_S_STM07_IS</stp>
        <stp>4</stp>
        <stp>603227.SH</stp>
        <stp>61</stp>
        <stp>9/30/2016</stp>
        <stp>1</stp>
        <tr r="I2895" s="3"/>
      </tp>
      <tp>
        <v>225484702.31</v>
        <stp/>
        <stp>EM_S_STM07_IS</stp>
        <stp>4</stp>
        <stp>603167.SH</stp>
        <stp>61</stp>
        <stp>9/30/2016</stp>
        <stp>1</stp>
        <tr r="I2883" s="3"/>
      </tp>
      <tp>
        <v>70438171.310000002</v>
        <stp/>
        <stp>EM_S_STM07_IS</stp>
        <stp>4</stp>
        <stp>603117.SH</stp>
        <stp>61</stp>
        <stp>9/30/2016</stp>
        <stp>1</stp>
        <tr r="I2873" s="3"/>
      </tp>
      <tp>
        <v>73202780.549999997</v>
        <stp/>
        <stp>EM_S_STM07_IS</stp>
        <stp>4</stp>
        <stp>603067.SH</stp>
        <stp>61</stp>
        <stp>9/30/2016</stp>
        <stp>1</stp>
        <tr r="I2860" s="3"/>
      </tp>
      <tp>
        <v>185416242.77000001</v>
        <stp/>
        <stp>EM_S_STM07_IS</stp>
        <stp>4</stp>
        <stp>603077.SH</stp>
        <stp>61</stp>
        <stp>9/30/2016</stp>
        <stp>1</stp>
        <tr r="I2862" s="3"/>
      </tp>
      <tp>
        <v>72089056.579999998</v>
        <stp/>
        <stp>EM_S_STM07_IS</stp>
        <stp>4</stp>
        <stp>603027.SH</stp>
        <stp>61</stp>
        <stp>9/30/2016</stp>
        <stp>1</stp>
        <tr r="I2850" s="3"/>
      </tp>
      <tp>
        <v>61805361.020000003</v>
        <stp/>
        <stp>EM_S_STM07_IS</stp>
        <stp>4</stp>
        <stp>603007.SH</stp>
        <stp>61</stp>
        <stp>9/30/2016</stp>
        <stp>1</stp>
        <tr r="I2833" s="3"/>
      </tp>
      <tp>
        <v>80995463.019999996</v>
        <stp/>
        <stp>EM_S_STM07_IS</stp>
        <stp>4</stp>
        <stp>603017.SH</stp>
        <stp>61</stp>
        <stp>9/30/2016</stp>
        <stp>1</stp>
        <tr r="I2841" s="3"/>
      </tp>
      <tp>
        <v>76448620.519999996</v>
        <stp/>
        <stp>EM_S_STM07_IS</stp>
        <stp>4</stp>
        <stp>603987.SH</stp>
        <stp>61</stp>
        <stp>9/30/2016</stp>
        <stp>1</stp>
        <tr r="I3031" s="3"/>
      </tp>
      <tp>
        <v>177071468.63999999</v>
        <stp/>
        <stp>EM_S_STM07_IS</stp>
        <stp>4</stp>
        <stp>603997.SH</stp>
        <stp>61</stp>
        <stp>9/30/2016</stp>
        <stp>1</stp>
        <tr r="I3037" s="3"/>
      </tp>
      <tp>
        <v>85132719.239999995</v>
        <stp/>
        <stp>EM_S_STM07_IS</stp>
        <stp>4</stp>
        <stp>603977.SH</stp>
        <stp>61</stp>
        <stp>9/30/2016</stp>
        <stp>1</stp>
        <tr r="I3028" s="3"/>
      </tp>
      <tp>
        <v>49181265.039999999</v>
        <stp/>
        <stp>EM_S_STM07_IS</stp>
        <stp>4</stp>
        <stp>603887.SH</stp>
        <stp>61</stp>
        <stp>9/30/2016</stp>
        <stp>1</stp>
        <tr r="I3010" s="3"/>
      </tp>
      <tp>
        <v>430430924.79000002</v>
        <stp/>
        <stp>EM_S_STM07_IS</stp>
        <stp>4</stp>
        <stp>600787.SH</stp>
        <stp>61</stp>
        <stp>9/30/2016</stp>
        <stp>1</stp>
        <tr r="I2526" s="3"/>
      </tp>
      <tp>
        <v>159761896.43000001</v>
        <stp/>
        <stp>EM_S_STM07_IS</stp>
        <stp>4</stp>
        <stp>600797.SH</stp>
        <stp>61</stp>
        <stp>9/30/2016</stp>
        <stp>1</stp>
        <tr r="I2535" s="3"/>
      </tp>
      <tp>
        <v>-44036733.939999998</v>
        <stp/>
        <stp>EM_S_STM07_IS</stp>
        <stp>4</stp>
        <stp>600767.SH</stp>
        <stp>61</stp>
        <stp>9/30/2016</stp>
        <stp>1</stp>
        <tr r="I2508" s="3"/>
      </tp>
      <tp>
        <v>-71201867.75</v>
        <stp/>
        <stp>EM_S_STM07_IS</stp>
        <stp>4</stp>
        <stp>600777.SH</stp>
        <stp>61</stp>
        <stp>9/30/2016</stp>
        <stp>1</stp>
        <tr r="I2517" s="3"/>
      </tp>
      <tp>
        <v>-53057610.82</v>
        <stp/>
        <stp>EM_S_STM07_IS</stp>
        <stp>4</stp>
        <stp>600747.SH</stp>
        <stp>61</stp>
        <stp>9/30/2016</stp>
        <stp>1</stp>
        <tr r="I2490" s="3"/>
      </tp>
      <tp>
        <v>407888357.20999998</v>
        <stp/>
        <stp>EM_S_STM07_IS</stp>
        <stp>4</stp>
        <stp>600757.SH</stp>
        <stp>61</stp>
        <stp>9/30/2016</stp>
        <stp>1</stp>
        <tr r="I2499" s="3"/>
      </tp>
      <tp>
        <v>18501024.359999999</v>
        <stp/>
        <stp>EM_S_STM07_IS</stp>
        <stp>4</stp>
        <stp>600727.SH</stp>
        <stp>61</stp>
        <stp>9/30/2016</stp>
        <stp>1</stp>
        <tr r="I2470" s="3"/>
      </tp>
      <tp>
        <v>332228346.13999999</v>
        <stp/>
        <stp>EM_S_STM07_IS</stp>
        <stp>4</stp>
        <stp>600737.SH</stp>
        <stp>61</stp>
        <stp>9/30/2016</stp>
        <stp>1</stp>
        <tr r="I2480" s="3"/>
      </tp>
      <tp>
        <v>-92197520.640000001</v>
        <stp/>
        <stp>EM_S_STM07_IS</stp>
        <stp>4</stp>
        <stp>600707.SH</stp>
        <stp>61</stp>
        <stp>9/30/2016</stp>
        <stp>1</stp>
        <tr r="I2451" s="3"/>
      </tp>
      <tp>
        <v>1000730280.8200001</v>
        <stp/>
        <stp>EM_S_STM07_IS</stp>
        <stp>4</stp>
        <stp>600717.SH</stp>
        <stp>61</stp>
        <stp>9/30/2016</stp>
        <stp>1</stp>
        <tr r="I2460" s="3"/>
      </tp>
      <tp>
        <v>12754930.199999999</v>
        <stp/>
        <stp>EM_S_STM07_IS</stp>
        <stp>4</stp>
        <stp>000797.SZ</stp>
        <stp>61</stp>
        <stp>9/30/2016</stp>
        <stp>1</stp>
        <tr r="I323" s="3"/>
      </tp>
      <tp>
        <v>-39759144.469999999</v>
        <stp/>
        <stp>EM_S_STM07_IS</stp>
        <stp>4</stp>
        <stp>000727.SZ</stp>
        <stp>61</stp>
        <stp>9/30/2016</stp>
        <stp>1</stp>
        <tr r="I279" s="3"/>
      </tp>
      <tp>
        <v>-91002000.730000004</v>
        <stp/>
        <stp>EM_S_STM07_IS</stp>
        <stp>4</stp>
        <stp>000737.SZ</stp>
        <stp>61</stp>
        <stp>9/30/2016</stp>
        <stp>1</stp>
        <tr r="I287" s="3"/>
      </tp>
      <tp>
        <v>-201019430.05000001</v>
        <stp/>
        <stp>EM_S_STM07_IS</stp>
        <stp>4</stp>
        <stp>000707.SZ</stp>
        <stp>61</stp>
        <stp>9/30/2016</stp>
        <stp>1</stp>
        <tr r="I261" s="3"/>
      </tp>
      <tp>
        <v>-112713283.51000001</v>
        <stp/>
        <stp>EM_S_STM07_IS</stp>
        <stp>4</stp>
        <stp>000717.SZ</stp>
        <stp>61</stp>
        <stp>9/30/2016</stp>
        <stp>1</stp>
        <tr r="I270" s="3"/>
      </tp>
      <tp>
        <v>330698.81</v>
        <stp/>
        <stp>EM_S_STM07_IS</stp>
        <stp>4</stp>
        <stp>000767.SZ</stp>
        <stp>61</stp>
        <stp>9/30/2016</stp>
        <stp>1</stp>
        <tr r="I304" s="3"/>
      </tp>
      <tp>
        <v>47199542.270000003</v>
        <stp/>
        <stp>EM_S_STM07_IS</stp>
        <stp>4</stp>
        <stp>000777.SZ</stp>
        <stp>61</stp>
        <stp>9/30/2016</stp>
        <stp>1</stp>
        <tr r="I307" s="3"/>
      </tp>
      <tp>
        <v>20509144.079999998</v>
        <stp/>
        <stp>EM_S_STM07_IS</stp>
        <stp>4</stp>
        <stp>000757.SZ</stp>
        <stp>61</stp>
        <stp>9/30/2016</stp>
        <stp>1</stp>
        <tr r="I297" s="3"/>
      </tp>
      <tp>
        <v>332712862.69999999</v>
        <stp/>
        <stp>EM_S_STM07_IS</stp>
        <stp>4</stp>
        <stp>600687.SH</stp>
        <stp>61</stp>
        <stp>9/30/2016</stp>
        <stp>1</stp>
        <tr r="I2432" s="3"/>
      </tp>
      <tp>
        <v>208250957.44</v>
        <stp/>
        <stp>EM_S_STM07_IS</stp>
        <stp>4</stp>
        <stp>600697.SH</stp>
        <stp>61</stp>
        <stp>9/30/2016</stp>
        <stp>1</stp>
        <tr r="I2442" s="3"/>
      </tp>
      <tp>
        <v>40148701.68</v>
        <stp/>
        <stp>EM_S_STM07_IS</stp>
        <stp>4</stp>
        <stp>600667.SH</stp>
        <stp>61</stp>
        <stp>9/30/2016</stp>
        <stp>1</stp>
        <tr r="I2415" s="3"/>
      </tp>
      <tp>
        <v>20028333.280000001</v>
        <stp/>
        <stp>EM_S_STM07_IS</stp>
        <stp>4</stp>
        <stp>600677.SH</stp>
        <stp>61</stp>
        <stp>9/30/2016</stp>
        <stp>1</stp>
        <tr r="I2422" s="3"/>
      </tp>
      <tp>
        <v>74662586.450000003</v>
        <stp/>
        <stp>EM_S_STM07_IS</stp>
        <stp>4</stp>
        <stp>600647.SH</stp>
        <stp>61</stp>
        <stp>9/30/2016</stp>
        <stp>1</stp>
        <tr r="I2397" s="3"/>
      </tp>
      <tp>
        <v>172251360.72</v>
        <stp/>
        <stp>EM_S_STM07_IS</stp>
        <stp>4</stp>
        <stp>600657.SH</stp>
        <stp>61</stp>
        <stp>9/30/2016</stp>
        <stp>1</stp>
        <tr r="I2406" s="3"/>
      </tp>
      <tp>
        <v>1929350448.3399999</v>
        <stp/>
        <stp>EM_S_STM07_IS</stp>
        <stp>4</stp>
        <stp>600637.SH</stp>
        <stp>61</stp>
        <stp>9/30/2016</stp>
        <stp>1</stp>
        <tr r="I2388" s="3"/>
      </tp>
      <tp>
        <v>370443341.66000003</v>
        <stp/>
        <stp>EM_S_STM07_IS</stp>
        <stp>4</stp>
        <stp>600617.SH</stp>
        <stp>61</stp>
        <stp>9/30/2016</stp>
        <stp>1</stp>
        <tr r="I2372" s="3"/>
      </tp>
      <tp>
        <v>121434908.18000001</v>
        <stp/>
        <stp>EM_S_STM07_IS</stp>
        <stp>4</stp>
        <stp>000687.SZ</stp>
        <stp>61</stp>
        <stp>9/30/2016</stp>
        <stp>1</stp>
        <tr r="I247" s="3"/>
      </tp>
      <tp>
        <v>-25215652.59</v>
        <stp/>
        <stp>EM_S_STM07_IS</stp>
        <stp>4</stp>
        <stp>000697.SZ</stp>
        <stp>61</stp>
        <stp>9/30/2016</stp>
        <stp>1</stp>
        <tr r="I254" s="3"/>
      </tp>
      <tp>
        <v>842825843.10000002</v>
        <stp/>
        <stp>EM_S_STM07_IS</stp>
        <stp>4</stp>
        <stp>000627.SZ</stp>
        <stp>61</stp>
        <stp>9/30/2016</stp>
        <stp>1</stp>
        <tr r="I206" s="3"/>
      </tp>
      <tp>
        <v>33878990.509999998</v>
        <stp/>
        <stp>EM_S_STM07_IS</stp>
        <stp>4</stp>
        <stp>000637.SZ</stp>
        <stp>61</stp>
        <stp>9/30/2016</stp>
        <stp>1</stp>
        <tr r="I215" s="3"/>
      </tp>
      <tp>
        <v>127049780.45</v>
        <stp/>
        <stp>EM_S_STM07_IS</stp>
        <stp>4</stp>
        <stp>000607.SZ</stp>
        <stp>61</stp>
        <stp>9/30/2016</stp>
        <stp>1</stp>
        <tr r="I190" s="3"/>
      </tp>
      <tp>
        <v>-207286556.63999999</v>
        <stp/>
        <stp>EM_S_STM07_IS</stp>
        <stp>4</stp>
        <stp>000617.SZ</stp>
        <stp>61</stp>
        <stp>9/30/2016</stp>
        <stp>1</stp>
        <tr r="I199" s="3"/>
      </tp>
      <tp>
        <v>311830448.13</v>
        <stp/>
        <stp>EM_S_STM07_IS</stp>
        <stp>4</stp>
        <stp>000667.SZ</stp>
        <stp>61</stp>
        <stp>9/30/2016</stp>
        <stp>1</stp>
        <tr r="I230" s="3"/>
      </tp>
      <tp>
        <v>1213098.55</v>
        <stp/>
        <stp>EM_S_STM07_IS</stp>
        <stp>4</stp>
        <stp>000677.SZ</stp>
        <stp>61</stp>
        <stp>9/30/2016</stp>
        <stp>1</stp>
        <tr r="I238" s="3"/>
      </tp>
      <tp>
        <v>22062499.16</v>
        <stp/>
        <stp>EM_S_STM07_IS</stp>
        <stp>4</stp>
        <stp>000657.SZ</stp>
        <stp>61</stp>
        <stp>9/30/2016</stp>
        <stp>1</stp>
        <tr r="I223" s="3"/>
      </tp>
      <tp>
        <v>146633820.31999999</v>
        <stp/>
        <stp>EM_S_STM07_IS</stp>
        <stp>4</stp>
        <stp>600587.SH</stp>
        <stp>61</stp>
        <stp>9/30/2016</stp>
        <stp>1</stp>
        <tr r="I2344" s="3"/>
      </tp>
      <tp>
        <v>425509391</v>
        <stp/>
        <stp>EM_S_STM07_IS</stp>
        <stp>4</stp>
        <stp>600597.SH</stp>
        <stp>61</stp>
        <stp>9/30/2016</stp>
        <stp>1</stp>
        <tr r="I2353" s="3"/>
      </tp>
      <tp>
        <v>207019107.72999999</v>
        <stp/>
        <stp>EM_S_STM07_IS</stp>
        <stp>4</stp>
        <stp>600567.SH</stp>
        <stp>61</stp>
        <stp>9/30/2016</stp>
        <stp>1</stp>
        <tr r="I2325" s="3"/>
      </tp>
      <tp>
        <v>171972643.65000001</v>
        <stp/>
        <stp>EM_S_STM07_IS</stp>
        <stp>4</stp>
        <stp>600577.SH</stp>
        <stp>61</stp>
        <stp>9/30/2016</stp>
        <stp>1</stp>
        <tr r="I2334" s="3"/>
      </tp>
      <tp>
        <v>732861119.65999997</v>
        <stp/>
        <stp>EM_S_STM07_IS</stp>
        <stp>4</stp>
        <stp>600547.SH</stp>
        <stp>61</stp>
        <stp>9/30/2016</stp>
        <stp>1</stp>
        <tr r="I2308" s="3"/>
      </tp>
      <tp>
        <v>292992018.13999999</v>
        <stp/>
        <stp>EM_S_STM07_IS</stp>
        <stp>4</stp>
        <stp>600557.SH</stp>
        <stp>61</stp>
        <stp>9/30/2016</stp>
        <stp>1</stp>
        <tr r="I2316" s="3"/>
      </tp>
      <tp>
        <v>11322974.49</v>
        <stp/>
        <stp>EM_S_STM07_IS</stp>
        <stp>4</stp>
        <stp>600527.SH</stp>
        <stp>61</stp>
        <stp>9/30/2016</stp>
        <stp>1</stp>
        <tr r="I2292" s="3"/>
      </tp>
      <tp>
        <v>386062185.62</v>
        <stp/>
        <stp>EM_S_STM07_IS</stp>
        <stp>4</stp>
        <stp>600537.SH</stp>
        <stp>61</stp>
        <stp>9/30/2016</stp>
        <stp>1</stp>
        <tr r="I2301" s="3"/>
      </tp>
      <tp>
        <v>462923776.54000002</v>
        <stp/>
        <stp>EM_S_STM07_IS</stp>
        <stp>4</stp>
        <stp>600507.SH</stp>
        <stp>61</stp>
        <stp>9/30/2016</stp>
        <stp>1</stp>
        <tr r="I2274" s="3"/>
      </tp>
      <tp>
        <v>274186323.37</v>
        <stp/>
        <stp>EM_S_STM07_IS</stp>
        <stp>4</stp>
        <stp>600517.SH</stp>
        <stp>61</stp>
        <stp>9/30/2016</stp>
        <stp>1</stp>
        <tr r="I2283" s="3"/>
      </tp>
      <tp>
        <v>699875728.08000004</v>
        <stp/>
        <stp>EM_S_STM07_IS</stp>
        <stp>4</stp>
        <stp>000587.SZ</stp>
        <stp>61</stp>
        <stp>9/30/2016</stp>
        <stp>1</stp>
        <tr r="I174" s="3"/>
      </tp>
      <tp>
        <v>6078084.2699999996</v>
        <stp/>
        <stp>EM_S_STM07_IS</stp>
        <stp>4</stp>
        <stp>000597.SZ</stp>
        <stp>61</stp>
        <stp>9/30/2016</stp>
        <stp>1</stp>
        <tr r="I182" s="3"/>
      </tp>
      <tp>
        <v>27417212.82</v>
        <stp/>
        <stp>EM_S_STM07_IS</stp>
        <stp>4</stp>
        <stp>300517.SZ</stp>
        <stp>61</stp>
        <stp>9/30/2016</stp>
        <stp>1</stp>
        <tr r="I1803" s="3"/>
      </tp>
      <tp>
        <v>250676782.84999999</v>
        <stp/>
        <stp>EM_S_STM07_IS</stp>
        <stp>4</stp>
        <stp>000537.SZ</stp>
        <stp>61</stp>
        <stp>9/30/2016</stp>
        <stp>1</stp>
        <tr r="I136" s="3"/>
      </tp>
      <tp>
        <v>67220744.579999998</v>
        <stp/>
        <stp>EM_S_STM07_IS</stp>
        <stp>4</stp>
        <stp>300507.SZ</stp>
        <stp>61</stp>
        <stp>9/30/2016</stp>
        <stp>1</stp>
        <tr r="I1794" s="3"/>
      </tp>
      <tp>
        <v>84002286.030000001</v>
        <stp/>
        <stp>EM_S_STM07_IS</stp>
        <stp>4</stp>
        <stp>000507.SZ</stp>
        <stp>61</stp>
        <stp>9/30/2016</stp>
        <stp>1</stp>
        <tr r="I112" s="3"/>
      </tp>
      <tp>
        <v>30414586.489999998</v>
        <stp/>
        <stp>EM_S_STM07_IS</stp>
        <stp>4</stp>
        <stp>300537.SZ</stp>
        <stp>61</stp>
        <stp>9/30/2016</stp>
        <stp>1</stp>
        <tr r="I1822" s="3"/>
      </tp>
      <tp>
        <v>20439442.300000001</v>
        <stp/>
        <stp>EM_S_STM07_IS</stp>
        <stp>4</stp>
        <stp>000517.SZ</stp>
        <stp>61</stp>
        <stp>9/30/2016</stp>
        <stp>1</stp>
        <tr r="I119" s="3"/>
      </tp>
      <tp>
        <v>82249668.510000005</v>
        <stp/>
        <stp>EM_S_STM07_IS</stp>
        <stp>4</stp>
        <stp>300527.SZ</stp>
        <stp>61</stp>
        <stp>9/30/2016</stp>
        <stp>1</stp>
        <tr r="I1812" s="3"/>
      </tp>
      <tp>
        <v>1621879.6</v>
        <stp/>
        <stp>EM_S_STM07_IS</stp>
        <stp>4</stp>
        <stp>000567.SZ</stp>
        <stp>61</stp>
        <stp>9/30/2016</stp>
        <stp>1</stp>
        <tr r="I162" s="3"/>
      </tp>
      <tp>
        <v>15585211.949999999</v>
        <stp/>
        <stp>EM_S_STM07_IS</stp>
        <stp>4</stp>
        <stp>300557.SZ</stp>
        <stp>61</stp>
        <stp>9/30/2016</stp>
        <stp>1</stp>
        <tr r="I1840" s="3"/>
      </tp>
      <tp>
        <v>54436900.479999997</v>
        <stp/>
        <stp>EM_S_STM07_IS</stp>
        <stp>4</stp>
        <stp>300547.SZ</stp>
        <stp>61</stp>
        <stp>9/30/2016</stp>
        <stp>1</stp>
        <tr r="I1831" s="3"/>
      </tp>
      <tp>
        <v>148483326.44999999</v>
        <stp/>
        <stp>EM_S_STM07_IS</stp>
        <stp>4</stp>
        <stp>000547.SZ</stp>
        <stp>61</stp>
        <stp>9/30/2016</stp>
        <stp>1</stp>
        <tr r="I145" s="3"/>
      </tp>
      <tp>
        <v>64140264.68</v>
        <stp/>
        <stp>EM_S_STM07_IS</stp>
        <stp>4</stp>
        <stp>300577.SZ</stp>
        <stp>61</stp>
        <stp>9/30/2016</stp>
        <stp>1</stp>
        <tr r="I1858" s="3"/>
      </tp>
      <tp>
        <v>-62896895.770000003</v>
        <stp/>
        <stp>EM_S_STM07_IS</stp>
        <stp>4</stp>
        <stp>000557.SZ</stp>
        <stp>61</stp>
        <stp>9/30/2016</stp>
        <stp>1</stp>
        <tr r="I153" s="3"/>
      </tp>
      <tp>
        <v>50045341.049999997</v>
        <stp/>
        <stp>EM_S_STM07_IS</stp>
        <stp>4</stp>
        <stp>300567.SZ</stp>
        <stp>61</stp>
        <stp>9/30/2016</stp>
        <stp>1</stp>
        <tr r="I1849" s="3"/>
      </tp>
      <tp>
        <v>1047721273.95</v>
        <stp/>
        <stp>EM_S_STM07_IS</stp>
        <stp>4</stp>
        <stp>600487.SH</stp>
        <stp>61</stp>
        <stp>9/30/2016</stp>
        <stp>1</stp>
        <tr r="I2257" s="3"/>
      </tp>
      <tp>
        <v>71216480.299999997</v>
        <stp/>
        <stp>EM_S_STM07_IS</stp>
        <stp>4</stp>
        <stp>600497.SH</stp>
        <stp>61</stp>
        <stp>9/30/2016</stp>
        <stp>1</stp>
        <tr r="I2265" s="3"/>
      </tp>
      <tp>
        <v>39288472.859999999</v>
        <stp/>
        <stp>EM_S_STM07_IS</stp>
        <stp>4</stp>
        <stp>600467.SH</stp>
        <stp>61</stp>
        <stp>9/30/2016</stp>
        <stp>1</stp>
        <tr r="I2242" s="3"/>
      </tp>
      <tp>
        <v>299132410.76999998</v>
        <stp/>
        <stp>EM_S_STM07_IS</stp>
        <stp>4</stp>
        <stp>600477.SH</stp>
        <stp>61</stp>
        <stp>9/30/2016</stp>
        <stp>1</stp>
        <tr r="I2248" s="3"/>
      </tp>
      <tp>
        <v>131698602.67</v>
        <stp/>
        <stp>EM_S_STM07_IS</stp>
        <stp>4</stp>
        <stp>300497.SZ</stp>
        <stp>61</stp>
        <stp>9/30/2016</stp>
        <stp>1</stp>
        <tr r="I1785" s="3"/>
      </tp>
      <tp>
        <v>44570220.890000001</v>
        <stp/>
        <stp>EM_S_STM07_IS</stp>
        <stp>4</stp>
        <stp>300487.SZ</stp>
        <stp>61</stp>
        <stp>9/30/2016</stp>
        <stp>1</stp>
        <tr r="I1775" s="3"/>
      </tp>
      <tp>
        <v>20415664.359999999</v>
        <stp/>
        <stp>EM_S_STM07_IS</stp>
        <stp>4</stp>
        <stp>300417.SZ</stp>
        <stp>61</stp>
        <stp>9/30/2016</stp>
        <stp>1</stp>
        <tr r="I1706" s="3"/>
      </tp>
      <tp>
        <v>96914860.719999999</v>
        <stp/>
        <stp>EM_S_STM07_IS</stp>
        <stp>4</stp>
        <stp>300407.SZ</stp>
        <stp>61</stp>
        <stp>9/30/2016</stp>
        <stp>1</stp>
        <tr r="I1696" s="3"/>
      </tp>
      <tp>
        <v>19500794.350000001</v>
        <stp/>
        <stp>EM_S_STM07_IS</stp>
        <stp>4</stp>
        <stp>000407.SZ</stp>
        <stp>61</stp>
        <stp>9/30/2016</stp>
        <stp>1</stp>
        <tr r="I84" s="3"/>
      </tp>
      <tp>
        <v>23746108.829999998</v>
        <stp/>
        <stp>EM_S_STM07_IS</stp>
        <stp>4</stp>
        <stp>300437.SZ</stp>
        <stp>61</stp>
        <stp>9/30/2016</stp>
        <stp>1</stp>
        <tr r="I1726" s="3"/>
      </tp>
      <tp>
        <v>230712639.40000001</v>
        <stp/>
        <stp>EM_S_STM07_IS</stp>
        <stp>4</stp>
        <stp>000417.SZ</stp>
        <stp>61</stp>
        <stp>9/30/2016</stp>
        <stp>1</stp>
        <tr r="I92" s="3"/>
      </tp>
      <tp>
        <v>14266488.91</v>
        <stp/>
        <stp>EM_S_STM07_IS</stp>
        <stp>4</stp>
        <stp>300427.SZ</stp>
        <stp>61</stp>
        <stp>9/30/2016</stp>
        <stp>1</stp>
        <tr r="I1716" s="3"/>
      </tp>
      <tp>
        <v>92953442.560000002</v>
        <stp/>
        <stp>EM_S_STM07_IS</stp>
        <stp>4</stp>
        <stp>300457.SZ</stp>
        <stp>61</stp>
        <stp>9/30/2016</stp>
        <stp>1</stp>
        <tr r="I1745" s="3"/>
      </tp>
      <tp>
        <v>87029155.340000004</v>
        <stp/>
        <stp>EM_S_STM07_IS</stp>
        <stp>4</stp>
        <stp>300447.SZ</stp>
        <stp>61</stp>
        <stp>9/30/2016</stp>
        <stp>1</stp>
        <tr r="I1736" s="3"/>
      </tp>
      <tp>
        <v>46850981.340000004</v>
        <stp/>
        <stp>EM_S_STM07_IS</stp>
        <stp>4</stp>
        <stp>300477.SZ</stp>
        <stp>61</stp>
        <stp>9/30/2016</stp>
        <stp>1</stp>
        <tr r="I1765" s="3"/>
      </tp>
      <tp>
        <v>35590740.789999999</v>
        <stp/>
        <stp>EM_S_STM07_IS</stp>
        <stp>4</stp>
        <stp>300467.SZ</stp>
        <stp>61</stp>
        <stp>9/30/2016</stp>
        <stp>1</stp>
        <tr r="I1755" s="3"/>
      </tp>
      <tp>
        <v>-472536.99</v>
        <stp/>
        <stp>EM_S_STM07_IS</stp>
        <stp>4</stp>
        <stp>600387.SH</stp>
        <stp>61</stp>
        <stp>9/30/2016</stp>
        <stp>1</stp>
        <tr r="I2190" s="3"/>
      </tp>
      <tp>
        <v>-736199601.75999999</v>
        <stp/>
        <stp>EM_S_STM07_IS</stp>
        <stp>4</stp>
        <stp>600397.SH</stp>
        <stp>61</stp>
        <stp>9/30/2016</stp>
        <stp>1</stp>
        <tr r="I2199" s="3"/>
      </tp>
      <tp>
        <v>28240346.82</v>
        <stp/>
        <stp>EM_S_STM07_IS</stp>
        <stp>4</stp>
        <stp>600367.SH</stp>
        <stp>61</stp>
        <stp>9/30/2016</stp>
        <stp>1</stp>
        <tr r="I2172" s="3"/>
      </tp>
      <tp>
        <v>2439656338</v>
        <stp/>
        <stp>EM_S_STM07_IS</stp>
        <stp>4</stp>
        <stp>600377.SH</stp>
        <stp>61</stp>
        <stp>9/30/2016</stp>
        <stp>1</stp>
        <tr r="I2181" s="3"/>
      </tp>
      <tp>
        <v>173822465.03999999</v>
        <stp/>
        <stp>EM_S_STM07_IS</stp>
        <stp>4</stp>
        <stp>600327.SH</stp>
        <stp>61</stp>
        <stp>9/30/2016</stp>
        <stp>1</stp>
        <tr r="I2140" s="3"/>
      </tp>
      <tp>
        <v>218260212.69</v>
        <stp/>
        <stp>EM_S_STM07_IS</stp>
        <stp>4</stp>
        <stp>600337.SH</stp>
        <stp>61</stp>
        <stp>9/30/2016</stp>
        <stp>1</stp>
        <tr r="I2149" s="3"/>
      </tp>
      <tp>
        <v>451475390.26999998</v>
        <stp/>
        <stp>EM_S_STM07_IS</stp>
        <stp>4</stp>
        <stp>600307.SH</stp>
        <stp>61</stp>
        <stp>9/30/2016</stp>
        <stp>1</stp>
        <tr r="I2122" s="3"/>
      </tp>
      <tp>
        <v>353241389.38999999</v>
        <stp/>
        <stp>EM_S_STM07_IS</stp>
        <stp>4</stp>
        <stp>600317.SH</stp>
        <stp>61</stp>
        <stp>9/30/2016</stp>
        <stp>1</stp>
        <tr r="I2131" s="3"/>
      </tp>
      <tp>
        <v>-49128768.009999998</v>
        <stp/>
        <stp>EM_S_STM07_IS</stp>
        <stp>4</stp>
        <stp>300397.SZ</stp>
        <stp>61</stp>
        <stp>9/30/2016</stp>
        <stp>1</stp>
        <tr r="I1686" s="3"/>
      </tp>
      <tp>
        <v>60958299.32</v>
        <stp/>
        <stp>EM_S_STM07_IS</stp>
        <stp>4</stp>
        <stp>300387.SZ</stp>
        <stp>61</stp>
        <stp>9/30/2016</stp>
        <stp>1</stp>
        <tr r="I1676" s="3"/>
      </tp>
      <tp>
        <v>208776267.56999999</v>
        <stp/>
        <stp>EM_S_STM07_IS</stp>
        <stp>4</stp>
        <stp>300317.SZ</stp>
        <stp>61</stp>
        <stp>9/30/2016</stp>
        <stp>1</stp>
        <tr r="I1607" s="3"/>
      </tp>
      <tp>
        <v>121901228.48</v>
        <stp/>
        <stp>EM_S_STM07_IS</stp>
        <stp>4</stp>
        <stp>300307.SZ</stp>
        <stp>61</stp>
        <stp>9/30/2016</stp>
        <stp>1</stp>
        <tr r="I1597" s="3"/>
      </tp>
      <tp>
        <v>10344007.050000001</v>
        <stp/>
        <stp>EM_S_STM07_IS</stp>
        <stp>4</stp>
        <stp>300337.SZ</stp>
        <stp>61</stp>
        <stp>9/30/2016</stp>
        <stp>1</stp>
        <tr r="I1627" s="3"/>
      </tp>
      <tp>
        <v>67115568.859999999</v>
        <stp/>
        <stp>EM_S_STM07_IS</stp>
        <stp>4</stp>
        <stp>300327.SZ</stp>
        <stp>61</stp>
        <stp>9/30/2016</stp>
        <stp>1</stp>
        <tr r="I1617" s="3"/>
      </tp>
      <tp>
        <v>102579185.40000001</v>
        <stp/>
        <stp>EM_S_STM07_IS</stp>
        <stp>4</stp>
        <stp>300357.SZ</stp>
        <stp>61</stp>
        <stp>9/30/2016</stp>
        <stp>1</stp>
        <tr r="I1647" s="3"/>
      </tp>
      <tp>
        <v>99668591.430000007</v>
        <stp/>
        <stp>EM_S_STM07_IS</stp>
        <stp>4</stp>
        <stp>300347.SZ</stp>
        <stp>61</stp>
        <stp>9/30/2016</stp>
        <stp>1</stp>
        <tr r="I1637" s="3"/>
      </tp>
      <tp>
        <v>30876715.960000001</v>
        <stp/>
        <stp>EM_S_STM07_IS</stp>
        <stp>4</stp>
        <stp>300377.SZ</stp>
        <stp>61</stp>
        <stp>9/30/2016</stp>
        <stp>1</stp>
        <tr r="I1666" s="3"/>
      </tp>
      <tp>
        <v>110532173.22</v>
        <stp/>
        <stp>EM_S_STM07_IS</stp>
        <stp>4</stp>
        <stp>300367.SZ</stp>
        <stp>61</stp>
        <stp>9/30/2016</stp>
        <stp>1</stp>
        <tr r="I1656" s="3"/>
      </tp>
      <tp>
        <v>41168620.630000003</v>
        <stp/>
        <stp>EM_S_STM07_IS</stp>
        <stp>4</stp>
        <stp>600287.SH</stp>
        <stp>61</stp>
        <stp>9/30/2016</stp>
        <stp>1</stp>
        <tr r="I2105" s="3"/>
      </tp>
      <tp>
        <v>2003808566.1199999</v>
        <stp/>
        <stp>EM_S_STM07_IS</stp>
        <stp>4</stp>
        <stp>600297.SH</stp>
        <stp>61</stp>
        <stp>9/30/2016</stp>
        <stp>1</stp>
        <tr r="I2113" s="3"/>
      </tp>
      <tp>
        <v>31004371.34</v>
        <stp/>
        <stp>EM_S_STM07_IS</stp>
        <stp>4</stp>
        <stp>600267.SH</stp>
        <stp>61</stp>
        <stp>9/30/2016</stp>
        <stp>1</stp>
        <tr r="I2087" s="3"/>
      </tp>
      <tp>
        <v>217553491.86000001</v>
        <stp/>
        <stp>EM_S_STM07_IS</stp>
        <stp>4</stp>
        <stp>600277.SH</stp>
        <stp>61</stp>
        <stp>9/30/2016</stp>
        <stp>1</stp>
        <tr r="I2096" s="3"/>
      </tp>
      <tp>
        <v>-62641788.170000002</v>
        <stp/>
        <stp>EM_S_STM07_IS</stp>
        <stp>4</stp>
        <stp>600247.SH</stp>
        <stp>61</stp>
        <stp>9/30/2016</stp>
        <stp>1</stp>
        <tr r="I2071" s="3"/>
      </tp>
      <tp>
        <v>5235641.93</v>
        <stp/>
        <stp>EM_S_STM07_IS</stp>
        <stp>4</stp>
        <stp>600257.SH</stp>
        <stp>61</stp>
        <stp>9/30/2016</stp>
        <stp>1</stp>
        <tr r="I2079" s="3"/>
      </tp>
      <tp>
        <v>-109214961.44</v>
        <stp/>
        <stp>EM_S_STM07_IS</stp>
        <stp>4</stp>
        <stp>600227.SH</stp>
        <stp>61</stp>
        <stp>9/30/2016</stp>
        <stp>1</stp>
        <tr r="I2053" s="3"/>
      </tp>
      <tp>
        <v>-62264819.689999998</v>
        <stp/>
        <stp>EM_S_STM07_IS</stp>
        <stp>4</stp>
        <stp>600237.SH</stp>
        <stp>61</stp>
        <stp>9/30/2016</stp>
        <stp>1</stp>
        <tr r="I2063" s="3"/>
      </tp>
      <tp>
        <v>1594267.41</v>
        <stp/>
        <stp>EM_S_STM07_IS</stp>
        <stp>4</stp>
        <stp>600207.SH</stp>
        <stp>61</stp>
        <stp>9/30/2016</stp>
        <stp>1</stp>
        <tr r="I2035" s="3"/>
      </tp>
      <tp>
        <v>63445642.310000002</v>
        <stp/>
        <stp>EM_S_STM07_IS</stp>
        <stp>4</stp>
        <stp>600217.SH</stp>
        <stp>61</stp>
        <stp>9/30/2016</stp>
        <stp>1</stp>
        <tr r="I2044" s="3"/>
      </tp>
      <tp>
        <v>142648402.88</v>
        <stp/>
        <stp>EM_S_STM07_IS</stp>
        <stp>4</stp>
        <stp>300297.SZ</stp>
        <stp>61</stp>
        <stp>9/30/2016</stp>
        <stp>1</stp>
        <tr r="I1587" s="3"/>
      </tp>
      <tp>
        <v>308031865.98000002</v>
        <stp/>
        <stp>EM_S_STM07_IS</stp>
        <stp>4</stp>
        <stp>300287.SZ</stp>
        <stp>61</stp>
        <stp>9/30/2016</stp>
        <stp>1</stp>
        <tr r="I1577" s="3"/>
      </tp>
      <tp>
        <v>42037719.030000001</v>
        <stp/>
        <stp>EM_S_STM07_IS</stp>
        <stp>4</stp>
        <stp>300217.SZ</stp>
        <stp>61</stp>
        <stp>9/30/2016</stp>
        <stp>1</stp>
        <tr r="I1507" s="3"/>
      </tp>
      <tp>
        <v>286170279.81</v>
        <stp/>
        <stp>EM_S_STM07_IS</stp>
        <stp>4</stp>
        <stp>300207.SZ</stp>
        <stp>61</stp>
        <stp>9/30/2016</stp>
        <stp>1</stp>
        <tr r="I1497" s="3"/>
      </tp>
      <tp>
        <v>242615224.66</v>
        <stp/>
        <stp>EM_S_STM07_IS</stp>
        <stp>4</stp>
        <stp>300237.SZ</stp>
        <stp>61</stp>
        <stp>9/30/2016</stp>
        <stp>1</stp>
        <tr r="I1527" s="3"/>
      </tp>
      <tp>
        <v>11128669.16</v>
        <stp/>
        <stp>EM_S_STM07_IS</stp>
        <stp>4</stp>
        <stp>300227.SZ</stp>
        <stp>61</stp>
        <stp>9/30/2016</stp>
        <stp>1</stp>
        <tr r="I1517" s="3"/>
      </tp>
      <tp>
        <v>75494949.060000002</v>
        <stp/>
        <stp>EM_S_STM07_IS</stp>
        <stp>4</stp>
        <stp>300257.SZ</stp>
        <stp>61</stp>
        <stp>9/30/2016</stp>
        <stp>1</stp>
        <tr r="I1547" s="3"/>
      </tp>
      <tp>
        <v>32987943.620000001</v>
        <stp/>
        <stp>EM_S_STM07_IS</stp>
        <stp>4</stp>
        <stp>300247.SZ</stp>
        <stp>61</stp>
        <stp>9/30/2016</stp>
        <stp>1</stp>
        <tr r="I1537" s="3"/>
      </tp>
      <tp>
        <v>-18249467.329999998</v>
        <stp/>
        <stp>EM_S_STM07_IS</stp>
        <stp>4</stp>
        <stp>300277.SZ</stp>
        <stp>61</stp>
        <stp>9/30/2016</stp>
        <stp>1</stp>
        <tr r="I1567" s="3"/>
      </tp>
      <tp>
        <v>722556532.16999996</v>
        <stp/>
        <stp>EM_S_STM07_IS</stp>
        <stp>4</stp>
        <stp>300267.SZ</stp>
        <stp>61</stp>
        <stp>9/30/2016</stp>
        <stp>1</stp>
        <tr r="I1557" s="3"/>
      </tp>
      <tp>
        <v>18291748.239999998</v>
        <stp/>
        <stp>EM_S_STM07_IS</stp>
        <stp>4</stp>
        <stp>600187.SH</stp>
        <stp>61</stp>
        <stp>9/30/2016</stp>
        <stp>1</stp>
        <tr r="I2018" s="3"/>
      </tp>
      <tp>
        <v>231386728.69999999</v>
        <stp/>
        <stp>EM_S_STM07_IS</stp>
        <stp>4</stp>
        <stp>600197.SH</stp>
        <stp>61</stp>
        <stp>9/30/2016</stp>
        <stp>1</stp>
        <tr r="I2027" s="3"/>
      </tp>
      <tp>
        <v>298019142.32999998</v>
        <stp/>
        <stp>EM_S_STM07_IS</stp>
        <stp>4</stp>
        <stp>600167.SH</stp>
        <stp>61</stp>
        <stp>9/30/2016</stp>
        <stp>1</stp>
        <tr r="I2000" s="3"/>
      </tp>
      <tp>
        <v>3305835290.2199998</v>
        <stp/>
        <stp>EM_S_STM07_IS</stp>
        <stp>4</stp>
        <stp>600177.SH</stp>
        <stp>61</stp>
        <stp>9/30/2016</stp>
        <stp>1</stp>
        <tr r="I2009" s="3"/>
      </tp>
      <tp>
        <v>461193705.26999998</v>
        <stp/>
        <stp>EM_S_STM07_IS</stp>
        <stp>4</stp>
        <stp>600157.SH</stp>
        <stp>61</stp>
        <stp>9/30/2016</stp>
        <stp>1</stp>
        <tr r="I1991" s="3"/>
      </tp>
      <tp>
        <v>13606056.83</v>
        <stp/>
        <stp>EM_S_STM07_IS</stp>
        <stp>4</stp>
        <stp>600127.SH</stp>
        <stp>61</stp>
        <stp>9/30/2016</stp>
        <stp>1</stp>
        <tr r="I1967" s="3"/>
      </tp>
      <tp>
        <v>8336134.4800000004</v>
        <stp/>
        <stp>EM_S_STM07_IS</stp>
        <stp>4</stp>
        <stp>600137.SH</stp>
        <stp>61</stp>
        <stp>9/30/2016</stp>
        <stp>1</stp>
        <tr r="I1976" s="3"/>
      </tp>
      <tp>
        <v>-10602431.43</v>
        <stp/>
        <stp>EM_S_STM07_IS</stp>
        <stp>4</stp>
        <stp>600107.SH</stp>
        <stp>61</stp>
        <stp>9/30/2016</stp>
        <stp>1</stp>
        <tr r="I1948" s="3"/>
      </tp>
      <tp>
        <v>-349917895.37</v>
        <stp/>
        <stp>EM_S_STM07_IS</stp>
        <stp>4</stp>
        <stp>600117.SH</stp>
        <stp>61</stp>
        <stp>9/30/2016</stp>
        <stp>1</stp>
        <tr r="I1958" s="3"/>
      </tp>
      <tp>
        <v>288412461.69</v>
        <stp/>
        <stp>EM_S_STM07_IS</stp>
        <stp>4</stp>
        <stp>300197.SZ</stp>
        <stp>61</stp>
        <stp>9/30/2016</stp>
        <stp>1</stp>
        <tr r="I1487" s="3"/>
      </tp>
      <tp>
        <v>78814397.810000002</v>
        <stp/>
        <stp>EM_S_STM07_IS</stp>
        <stp>4</stp>
        <stp>300187.SZ</stp>
        <stp>61</stp>
        <stp>9/30/2016</stp>
        <stp>1</stp>
        <tr r="I1477" s="3"/>
      </tp>
      <tp>
        <v>49369266.119999997</v>
        <stp/>
        <stp>EM_S_STM07_IS</stp>
        <stp>4</stp>
        <stp>300117.SZ</stp>
        <stp>61</stp>
        <stp>9/30/2016</stp>
        <stp>1</stp>
        <tr r="I1408" s="3"/>
      </tp>
      <tp>
        <v>16718651.51</v>
        <stp/>
        <stp>EM_S_STM07_IS</stp>
        <stp>4</stp>
        <stp>300107.SZ</stp>
        <stp>61</stp>
        <stp>9/30/2016</stp>
        <stp>1</stp>
        <tr r="I1398" s="3"/>
      </tp>
      <tp>
        <v>69980013.349999994</v>
        <stp/>
        <stp>EM_S_STM07_IS</stp>
        <stp>4</stp>
        <stp>300137.SZ</stp>
        <stp>61</stp>
        <stp>9/30/2016</stp>
        <stp>1</stp>
        <tr r="I1428" s="3"/>
      </tp>
      <tp>
        <v>83742001.840000004</v>
        <stp/>
        <stp>EM_S_STM07_IS</stp>
        <stp>4</stp>
        <stp>300127.SZ</stp>
        <stp>61</stp>
        <stp>9/30/2016</stp>
        <stp>1</stp>
        <tr r="I1418" s="3"/>
      </tp>
      <tp>
        <v>3712968.64</v>
        <stp/>
        <stp>EM_S_STM07_IS</stp>
        <stp>4</stp>
        <stp>300157.SZ</stp>
        <stp>61</stp>
        <stp>9/30/2016</stp>
        <stp>1</stp>
        <tr r="I1448" s="3"/>
      </tp>
      <tp>
        <v>76783237.790000007</v>
        <stp/>
        <stp>EM_S_STM07_IS</stp>
        <stp>4</stp>
        <stp>300147.SZ</stp>
        <stp>61</stp>
        <stp>9/30/2016</stp>
        <stp>1</stp>
        <tr r="I1438" s="3"/>
      </tp>
      <tp>
        <v>21491193.710000001</v>
        <stp/>
        <stp>EM_S_STM07_IS</stp>
        <stp>4</stp>
        <stp>300177.SZ</stp>
        <stp>61</stp>
        <stp>9/30/2016</stp>
        <stp>1</stp>
        <tr r="I1468" s="3"/>
      </tp>
      <tp>
        <v>-802284368.12</v>
        <stp/>
        <stp>EM_S_STM07_IS</stp>
        <stp>4</stp>
        <stp>000157.SZ</stp>
        <stp>61</stp>
        <stp>9/30/2016</stp>
        <stp>1</stp>
        <tr r="I72" s="3"/>
      </tp>
      <tp>
        <v>-28909682.120000001</v>
        <stp/>
        <stp>EM_S_STM07_IS</stp>
        <stp>4</stp>
        <stp>300167.SZ</stp>
        <stp>61</stp>
        <stp>9/30/2016</stp>
        <stp>1</stp>
        <tr r="I1458" s="3"/>
      </tp>
      <tp>
        <v>-156541133.77000001</v>
        <stp/>
        <stp>EM_S_STM07_IS</stp>
        <stp>4</stp>
        <stp>600097.SH</stp>
        <stp>61</stp>
        <stp>9/30/2016</stp>
        <stp>1</stp>
        <tr r="I1939" s="3"/>
      </tp>
      <tp>
        <v>248338557.56999999</v>
        <stp/>
        <stp>EM_S_STM07_IS</stp>
        <stp>4</stp>
        <stp>600067.SH</stp>
        <stp>61</stp>
        <stp>9/30/2016</stp>
        <stp>1</stp>
        <tr r="I1911" s="3"/>
      </tp>
      <tp>
        <v>85228018.849999994</v>
        <stp/>
        <stp>EM_S_STM07_IS</stp>
        <stp>4</stp>
        <stp>600077.SH</stp>
        <stp>61</stp>
        <stp>9/30/2016</stp>
        <stp>1</stp>
        <tr r="I1921" s="3"/>
      </tp>
      <tp>
        <v>375185484.62</v>
        <stp/>
        <stp>EM_S_STM07_IS</stp>
        <stp>4</stp>
        <stp>600057.SH</stp>
        <stp>61</stp>
        <stp>9/30/2016</stp>
        <stp>1</stp>
        <tr r="I1902" s="3"/>
      </tp>
      <tp>
        <v>3718428000</v>
        <stp/>
        <stp>EM_S_STM07_IS</stp>
        <stp>4</stp>
        <stp>600027.SH</stp>
        <stp>61</stp>
        <stp>9/30/2016</stp>
        <stp>1</stp>
        <tr r="I1883" s="3"/>
      </tp>
      <tp>
        <v>594894386.71000004</v>
        <stp/>
        <stp>EM_S_STM07_IS</stp>
        <stp>4</stp>
        <stp>600037.SH</stp>
        <stp>61</stp>
        <stp>9/30/2016</stp>
        <stp>1</stp>
        <tr r="I1891" s="3"/>
      </tp>
      <tp>
        <v>548679495</v>
        <stp/>
        <stp>EM_S_STM07_IS</stp>
        <stp>4</stp>
        <stp>600007.SH</stp>
        <stp>61</stp>
        <stp>9/30/2016</stp>
        <stp>1</stp>
        <tr r="I1867" s="3"/>
      </tp>
      <tp>
        <v>230969673.72</v>
        <stp/>
        <stp>EM_S_STM07_IS</stp>
        <stp>4</stp>
        <stp>600017.SH</stp>
        <stp>61</stp>
        <stp>9/30/2016</stp>
        <stp>1</stp>
        <tr r="I1875" s="3"/>
      </tp>
      <tp>
        <v>46431313.789999999</v>
        <stp/>
        <stp>EM_S_STM07_IS</stp>
        <stp>4</stp>
        <stp>300097.SZ</stp>
        <stp>61</stp>
        <stp>9/30/2016</stp>
        <stp>1</stp>
        <tr r="I1388" s="3"/>
      </tp>
      <tp>
        <v>-8794374.1600000001</v>
        <stp/>
        <stp>EM_S_STM07_IS</stp>
        <stp>4</stp>
        <stp>300087.SZ</stp>
        <stp>61</stp>
        <stp>9/30/2016</stp>
        <stp>1</stp>
        <tr r="I1378" s="3"/>
      </tp>
      <tp>
        <v>1337934728.26</v>
        <stp/>
        <stp>EM_S_STM07_IS</stp>
        <stp>4</stp>
        <stp>000027.SZ</stp>
        <stp>61</stp>
        <stp>9/30/2016</stp>
        <stp>1</stp>
        <tr r="I26" s="3"/>
      </tp>
      <tp>
        <v>916137448.58000004</v>
        <stp/>
        <stp>EM_S_STM07_IS</stp>
        <stp>4</stp>
        <stp>300017.SZ</stp>
        <stp>61</stp>
        <stp>9/30/2016</stp>
        <stp>1</stp>
        <tr r="I1309" s="3"/>
      </tp>
      <tp>
        <v>-64159556.170000002</v>
        <stp/>
        <stp>EM_S_STM07_IS</stp>
        <stp>4</stp>
        <stp>000037.SZ</stp>
        <stp>61</stp>
        <stp>9/30/2016</stp>
        <stp>1</stp>
        <tr r="I36" s="3"/>
      </tp>
      <tp>
        <v>59654014.960000001</v>
        <stp/>
        <stp>EM_S_STM07_IS</stp>
        <stp>4</stp>
        <stp>300007.SZ</stp>
        <stp>61</stp>
        <stp>9/30/2016</stp>
        <stp>1</stp>
        <tr r="I1299" s="3"/>
      </tp>
      <tp>
        <v>17387780.18</v>
        <stp/>
        <stp>EM_S_STM07_IS</stp>
        <stp>4</stp>
        <stp>000007.SZ</stp>
        <stp>61</stp>
        <stp>9/30/2016</stp>
        <stp>1</stp>
        <tr r="I9" s="3"/>
      </tp>
      <tp>
        <v>189182388.88999999</v>
        <stp/>
        <stp>EM_S_STM07_IS</stp>
        <stp>4</stp>
        <stp>300037.SZ</stp>
        <stp>61</stp>
        <stp>9/30/2016</stp>
        <stp>1</stp>
        <tr r="I1329" s="3"/>
      </tp>
      <tp>
        <v>2080568.2</v>
        <stp/>
        <stp>EM_S_STM07_IS</stp>
        <stp>4</stp>
        <stp>000017.SZ</stp>
        <stp>61</stp>
        <stp>9/30/2016</stp>
        <stp>1</stp>
        <tr r="I17" s="3"/>
      </tp>
      <tp>
        <v>622268579.97000003</v>
        <stp/>
        <stp>EM_S_STM07_IS</stp>
        <stp>4</stp>
        <stp>300027.SZ</stp>
        <stp>61</stp>
        <stp>9/30/2016</stp>
        <stp>1</stp>
        <tr r="I1319" s="3"/>
      </tp>
      <tp>
        <v>50509703.420000002</v>
        <stp/>
        <stp>EM_S_STM07_IS</stp>
        <stp>4</stp>
        <stp>300057.SZ</stp>
        <stp>61</stp>
        <stp>9/30/2016</stp>
        <stp>1</stp>
        <tr r="I1349" s="3"/>
      </tp>
      <tp>
        <v>24075329.960000001</v>
        <stp/>
        <stp>EM_S_STM07_IS</stp>
        <stp>4</stp>
        <stp>300047.SZ</stp>
        <stp>61</stp>
        <stp>9/30/2016</stp>
        <stp>1</stp>
        <tr r="I1339" s="3"/>
      </tp>
      <tp>
        <v>47019127.799999997</v>
        <stp/>
        <stp>EM_S_STM07_IS</stp>
        <stp>4</stp>
        <stp>300077.SZ</stp>
        <stp>61</stp>
        <stp>9/30/2016</stp>
        <stp>1</stp>
        <tr r="I1368" s="3"/>
      </tp>
      <tp>
        <v>65675931.719999999</v>
        <stp/>
        <stp>EM_S_STM07_IS</stp>
        <stp>4</stp>
        <stp>300067.SZ</stp>
        <stp>61</stp>
        <stp>9/30/2016</stp>
        <stp>1</stp>
        <tr r="I1358" s="3"/>
      </tp>
      <tp>
        <v>357117452.33999997</v>
        <stp/>
        <stp>EM_S_STM07_IS</stp>
        <stp>4</stp>
        <stp>600987.SH</stp>
        <stp>61</stp>
        <stp>9/30/2016</stp>
        <stp>1</stp>
        <tr r="I2661" s="3"/>
      </tp>
      <tp>
        <v>203826308.33000001</v>
        <stp/>
        <stp>EM_S_STM07_IS</stp>
        <stp>4</stp>
        <stp>600997.SH</stp>
        <stp>61</stp>
        <stp>9/30/2016</stp>
        <stp>1</stp>
        <tr r="I2668" s="3"/>
      </tp>
      <tp>
        <v>-32420598.75</v>
        <stp/>
        <stp>EM_S_STM07_IS</stp>
        <stp>4</stp>
        <stp>600967.SH</stp>
        <stp>61</stp>
        <stp>9/30/2016</stp>
        <stp>1</stp>
        <tr r="I2644" s="3"/>
      </tp>
      <tp>
        <v>690592477.98000002</v>
        <stp/>
        <stp>EM_S_STM07_IS</stp>
        <stp>4</stp>
        <stp>600977.SH</stp>
        <stp>61</stp>
        <stp>9/30/2016</stp>
        <stp>1</stp>
        <tr r="I2651" s="3"/>
      </tp>
      <tp>
        <v>283274209.17000002</v>
        <stp/>
        <stp>EM_S_STM07_IS</stp>
        <stp>4</stp>
        <stp>600917.SH</stp>
        <stp>61</stp>
        <stp>9/30/2016</stp>
        <stp>1</stp>
        <tr r="I2632" s="3"/>
      </tp>
      <tp>
        <v>382411258.54000002</v>
        <stp/>
        <stp>EM_S_STM07_IS</stp>
        <stp>4</stp>
        <stp>000987.SZ</stp>
        <stp>61</stp>
        <stp>9/30/2016</stp>
        <stp>1</stp>
        <tr r="I458" s="3"/>
      </tp>
      <tp>
        <v>359134737.02999997</v>
        <stp/>
        <stp>EM_S_STM07_IS</stp>
        <stp>4</stp>
        <stp>000997.SZ</stp>
        <stp>61</stp>
        <stp>9/30/2016</stp>
        <stp>1</stp>
        <tr r="I465" s="3"/>
      </tp>
      <tp>
        <v>-825224059.15999997</v>
        <stp/>
        <stp>EM_S_STM07_IS</stp>
        <stp>4</stp>
        <stp>000927.SZ</stp>
        <stp>61</stp>
        <stp>9/30/2016</stp>
        <stp>1</stp>
        <tr r="I413" s="3"/>
      </tp>
      <tp>
        <v>81116808.569999993</v>
        <stp/>
        <stp>EM_S_STM07_IS</stp>
        <stp>4</stp>
        <stp>000937.SZ</stp>
        <stp>61</stp>
        <stp>9/30/2016</stp>
        <stp>1</stp>
        <tr r="I422" s="3"/>
      </tp>
      <tp>
        <v>214193488.16</v>
        <stp/>
        <stp>EM_S_STM07_IS</stp>
        <stp>4</stp>
        <stp>000917.SZ</stp>
        <stp>61</stp>
        <stp>9/30/2016</stp>
        <stp>1</stp>
        <tr r="I404" s="3"/>
      </tp>
      <tp>
        <v>162544647.59</v>
        <stp/>
        <stp>EM_S_STM07_IS</stp>
        <stp>4</stp>
        <stp>000967.SZ</stp>
        <stp>61</stp>
        <stp>9/30/2016</stp>
        <stp>1</stp>
        <tr r="I441" s="3"/>
      </tp>
      <tp>
        <v>349186009.58999997</v>
        <stp/>
        <stp>EM_S_STM07_IS</stp>
        <stp>4</stp>
        <stp>000977.SZ</stp>
        <stp>61</stp>
        <stp>9/30/2016</stp>
        <stp>1</stp>
        <tr r="I450" s="3"/>
      </tp>
      <tp>
        <v>455240193.27999997</v>
        <stp/>
        <stp>EM_S_STM07_IS</stp>
        <stp>4</stp>
        <stp>000957.SZ</stp>
        <stp>61</stp>
        <stp>9/30/2016</stp>
        <stp>1</stp>
        <tr r="I432" s="3"/>
      </tp>
      <tp>
        <v>4389943211.6000004</v>
        <stp/>
        <stp>EM_S_STM07_IS</stp>
        <stp>4</stp>
        <stp>600887.SH</stp>
        <stp>61</stp>
        <stp>9/30/2016</stp>
        <stp>1</stp>
        <tr r="I2617" s="3"/>
      </tp>
      <tp>
        <v>324260498.60000002</v>
        <stp/>
        <stp>EM_S_STM07_IS</stp>
        <stp>4</stp>
        <stp>600897.SH</stp>
        <stp>61</stp>
        <stp>9/30/2016</stp>
        <stp>1</stp>
        <tr r="I2627" s="3"/>
      </tp>
      <tp>
        <v>500469547.02999997</v>
        <stp/>
        <stp>EM_S_STM07_IS</stp>
        <stp>4</stp>
        <stp>600867.SH</stp>
        <stp>61</stp>
        <stp>9/30/2016</stp>
        <stp>1</stp>
        <tr r="I2598" s="3"/>
      </tp>
      <tp>
        <v>-123246417.2</v>
        <stp/>
        <stp>EM_S_STM07_IS</stp>
        <stp>4</stp>
        <stp>600877.SH</stp>
        <stp>61</stp>
        <stp>9/30/2016</stp>
        <stp>1</stp>
        <tr r="I2608" s="3"/>
      </tp>
      <tp>
        <v>-1440405.25</v>
        <stp/>
        <stp>EM_S_STM07_IS</stp>
        <stp>4</stp>
        <stp>600847.SH</stp>
        <stp>61</stp>
        <stp>9/30/2016</stp>
        <stp>1</stp>
        <tr r="I2580" s="3"/>
      </tp>
      <tp>
        <v>32869034.23</v>
        <stp/>
        <stp>EM_S_STM07_IS</stp>
        <stp>4</stp>
        <stp>600857.SH</stp>
        <stp>61</stp>
        <stp>9/30/2016</stp>
        <stp>1</stp>
        <tr r="I2588" s="3"/>
      </tp>
      <tp>
        <v>746338844.97000003</v>
        <stp/>
        <stp>EM_S_STM07_IS</stp>
        <stp>4</stp>
        <stp>600827.SH</stp>
        <stp>61</stp>
        <stp>9/30/2016</stp>
        <stp>1</stp>
        <tr r="I2563" s="3"/>
      </tp>
      <tp>
        <v>6364406654.5200005</v>
        <stp/>
        <stp>EM_S_STM07_IS</stp>
        <stp>4</stp>
        <stp>600837.SH</stp>
        <stp>61</stp>
        <stp>9/30/2016</stp>
        <stp>1</stp>
        <tr r="I2572" s="3"/>
      </tp>
      <tp>
        <v>87094561.379999995</v>
        <stp/>
        <stp>EM_S_STM07_IS</stp>
        <stp>4</stp>
        <stp>600807.SH</stp>
        <stp>61</stp>
        <stp>9/30/2016</stp>
        <stp>1</stp>
        <tr r="I2544" s="3"/>
      </tp>
      <tp>
        <v>-892710.12</v>
        <stp/>
        <stp>EM_S_STM07_IS</stp>
        <stp>4</stp>
        <stp>600817.SH</stp>
        <stp>61</stp>
        <stp>9/30/2016</stp>
        <stp>1</stp>
        <tr r="I2553" s="3"/>
      </tp>
      <tp>
        <v>798662393.97000003</v>
        <stp/>
        <stp>EM_S_STM07_IS</stp>
        <stp>4</stp>
        <stp>000887.SZ</stp>
        <stp>61</stp>
        <stp>9/30/2016</stp>
        <stp>1</stp>
        <tr r="I380" s="3"/>
      </tp>
      <tp>
        <v>52166977.530000001</v>
        <stp/>
        <stp>EM_S_STM07_IS</stp>
        <stp>4</stp>
        <stp>000897.SZ</stp>
        <stp>61</stp>
        <stp>9/30/2016</stp>
        <stp>1</stp>
        <tr r="I387" s="3"/>
      </tp>
      <tp>
        <v>-23854799.510000002</v>
        <stp/>
        <stp>EM_S_STM07_IS</stp>
        <stp>4</stp>
        <stp>000837.SZ</stp>
        <stp>61</stp>
        <stp>9/30/2016</stp>
        <stp>1</stp>
        <tr r="I354" s="3"/>
      </tp>
      <tp>
        <v>181546890.97</v>
        <stp/>
        <stp>EM_S_STM07_IS</stp>
        <stp>4</stp>
        <stp>000807.SZ</stp>
        <stp>61</stp>
        <stp>9/30/2016</stp>
        <stp>1</stp>
        <tr r="I331" s="3"/>
      </tp>
      <tp>
        <v>4327951.47</v>
        <stp/>
        <stp>EM_S_STM07_IS</stp>
        <stp>4</stp>
        <stp>000877.SZ</stp>
        <stp>61</stp>
        <stp>9/30/2016</stp>
        <stp>1</stp>
        <tr r="I372" s="3"/>
      </tp>
      <tp>
        <v>186330570.94999999</v>
        <stp/>
        <stp>EM_S_STM07_IS</stp>
        <stp>4</stp>
        <stp>601777.SH</stp>
        <stp>61</stp>
        <stp>9/30/2016</stp>
        <stp>1</stp>
        <tr r="I2783" s="3"/>
      </tp>
      <tp>
        <v>1768712000</v>
        <stp/>
        <stp>EM_S_STM07_IS</stp>
        <stp>4</stp>
        <stp>601727.SH</stp>
        <stp>61</stp>
        <stp>9/30/2016</stp>
        <stp>1</stp>
        <tr r="I2781" s="3"/>
      </tp>
      <tp>
        <v>128147400.8</v>
        <stp/>
        <stp>EM_S_STM07_IS</stp>
        <stp>4</stp>
        <stp>601717.SH</stp>
        <stp>61</stp>
        <stp>9/30/2016</stp>
        <stp>1</stp>
        <tr r="I2779" s="3"/>
      </tp>
      <tp>
        <v>200768520.11000001</v>
        <stp/>
        <stp>EM_S_STM07_IS</stp>
        <stp>4</stp>
        <stp>601677.SH</stp>
        <stp>61</stp>
        <stp>9/30/2016</stp>
        <stp>1</stp>
        <tr r="I2773" s="3"/>
      </tp>
      <tp>
        <v>2457168751.2199998</v>
        <stp/>
        <stp>EM_S_STM07_IS</stp>
        <stp>4</stp>
        <stp>601607.SH</stp>
        <stp>61</stp>
        <stp>9/30/2016</stp>
        <stp>1</stp>
        <tr r="I2762" s="3"/>
      </tp>
      <tp>
        <v>360426804.12</v>
        <stp/>
        <stp>EM_S_STM07_IS</stp>
        <stp>4</stp>
        <stp>601567.SH</stp>
        <stp>61</stp>
        <stp>9/30/2016</stp>
        <stp>1</stp>
        <tr r="I2755" s="3"/>
      </tp>
      <tp>
        <v>2044803328.6199999</v>
        <stp/>
        <stp>EM_S_STM07_IS</stp>
        <stp>4</stp>
        <stp>601377.SH</stp>
        <stp>61</stp>
        <stp>9/30/2016</stp>
        <stp>1</stp>
        <tr r="I2744" s="3"/>
      </tp>
      <tp>
        <v>6508775.3600000003</v>
        <stp/>
        <stp>EM_S_STM07_IS</stp>
        <stp>4</stp>
        <stp>601177.SH</stp>
        <stp>61</stp>
        <stp>9/30/2016</stp>
        <stp>1</stp>
        <tr r="I2715" s="3"/>
      </tp>
      <tp>
        <v>290534351.39999998</v>
        <stp/>
        <stp>EM_S_STM07_IS</stp>
        <stp>4</stp>
        <stp>601127.SH</stp>
        <stp>61</stp>
        <stp>9/30/2016</stp>
        <stp>1</stp>
        <tr r="I2705" s="3"/>
      </tp>
      <tp>
        <v>159749107.78999999</v>
        <stp/>
        <stp>EM_S_STM07_IS</stp>
        <stp>4</stp>
        <stp>601137.SH</stp>
        <stp>61</stp>
        <stp>9/30/2016</stp>
        <stp>1</stp>
        <tr r="I2707" s="3"/>
      </tp>
      <tp>
        <v>1028074209.51</v>
        <stp/>
        <stp>EM_S_STM07_IS</stp>
        <stp>4</stp>
        <stp>601107.SH</stp>
        <stp>61</stp>
        <stp>9/30/2016</stp>
        <stp>1</stp>
        <tr r="I2698" s="3"/>
      </tp>
      <tp>
        <v>1442570923.5799999</v>
        <stp/>
        <stp>EM_S_STM07_IS</stp>
        <stp>4</stp>
        <stp>601117.SH</stp>
        <stp>61</stp>
        <stp>9/30/2016</stp>
        <stp>1</stp>
        <tr r="I2702" s="3"/>
      </tp>
      <tp>
        <v>35703774.75</v>
        <stp/>
        <stp>EM_S_STM07_IS</stp>
        <stp>4</stp>
        <stp>601007.SH</stp>
        <stp>61</stp>
        <stp>9/30/2016</stp>
        <stp>1</stp>
        <tr r="I2677" s="3"/>
      </tp>
      <tp>
        <v>2698092000</v>
        <stp/>
        <stp>EM_S_STM07_IS</stp>
        <stp>4</stp>
        <stp>601997.SH</stp>
        <stp>61</stp>
        <stp>9/30/2016</stp>
        <stp>1</stp>
        <tr r="I2824" s="3"/>
      </tp>
      <tp>
        <v>1283025344.3599999</v>
        <stp/>
        <stp>EM_S_STM07_IS</stp>
        <stp>4</stp>
        <stp>601877.SH</stp>
        <stp>61</stp>
        <stp>9/30/2016</stp>
        <stp>1</stp>
        <tr r="I2796" s="3"/>
      </tp>
      <tp>
        <v>1724000000</v>
        <stp/>
        <stp>EM_S_STM07_IS</stp>
        <stp>4</stp>
        <stp>601857.SH</stp>
        <stp>61</stp>
        <stp>9/30/2016</stp>
        <stp>1</stp>
        <tr r="I2793" s="3"/>
      </tp>
      <tp t="s">
        <v/>
        <stp/>
        <stp>EM_S_MAJASSRES_NUM</stp>
        <stp>3</stp>
        <stp>000818.SZ</stp>
        <stp>1/4/2015</stp>
        <stp>1/4/2017</stp>
        <tr r="M339" s="5"/>
        <tr r="M339" s="3"/>
      </tp>
      <tp t="s">
        <v/>
        <stp/>
        <stp>EM_S_MAJASSRES_NUM</stp>
        <stp>3</stp>
        <stp>000918.SZ</stp>
        <stp>1/4/2015</stp>
        <stp>1/4/2017</stp>
        <tr r="M405" s="5"/>
        <tr r="M405" s="3"/>
      </tp>
      <tp t="s">
        <v/>
        <stp/>
        <stp>EM_S_MAJASSRES_NUM</stp>
        <stp>3</stp>
        <stp>000418.SZ</stp>
        <stp>1/4/2015</stp>
        <stp>1/4/2017</stp>
        <tr r="M93" s="3"/>
        <tr r="M93" s="5"/>
      </tp>
      <tp t="s">
        <v/>
        <stp/>
        <stp>EM_S_MAJASSRES_NUM</stp>
        <stp>3</stp>
        <stp>300428.SZ</stp>
        <stp>1/4/2015</stp>
        <stp>1/4/2017</stp>
        <tr r="M1688" s="5"/>
        <tr r="M1717" s="3"/>
      </tp>
      <tp t="s">
        <v/>
        <stp/>
        <stp>EM_S_MAJASSRES_NUM</stp>
        <stp>3</stp>
        <stp>000518.SZ</stp>
        <stp>1/4/2015</stp>
        <stp>1/4/2017</stp>
        <tr r="M120" s="5"/>
        <tr r="M120" s="3"/>
      </tp>
      <tp t="s">
        <v/>
        <stp/>
        <stp>EM_S_MAJASSRES_NUM</stp>
        <stp>3</stp>
        <stp>300528.SZ</stp>
        <stp>1/4/2015</stp>
        <stp>1/4/2017</stp>
        <tr r="M1813" s="3"/>
      </tp>
      <tp t="s">
        <v/>
        <stp/>
        <stp>EM_S_MAJASSRES_NUM</stp>
        <stp>3</stp>
        <stp>000718.SZ</stp>
        <stp>1/4/2015</stp>
        <stp>1/4/2017</stp>
        <tr r="M271" s="3"/>
        <tr r="M271" s="5"/>
      </tp>
      <tp t="s">
        <v/>
        <stp/>
        <stp>EM_S_MAJASSRES_NUM</stp>
        <stp>3</stp>
        <stp>000018.SZ</stp>
        <stp>1/4/2015</stp>
        <stp>1/4/2017</stp>
        <tr r="M18" s="5"/>
        <tr r="M18" s="3"/>
      </tp>
      <tp t="s">
        <v/>
        <stp/>
        <stp>EM_S_MAJASSRES_NUM</stp>
        <stp>3</stp>
        <stp>300028.SZ</stp>
        <stp>1/4/2015</stp>
        <stp>1/4/2017</stp>
        <tr r="M1320" s="3"/>
        <tr r="M1291" s="5"/>
      </tp>
      <tp t="s">
        <v/>
        <stp/>
        <stp>EM_S_MAJASSRES_NUM</stp>
        <stp>3</stp>
        <stp>300128.SZ</stp>
        <stp>1/4/2015</stp>
        <stp>1/4/2017</stp>
        <tr r="M1390" s="5"/>
        <tr r="M1419" s="3"/>
      </tp>
      <tp t="s">
        <v/>
        <stp/>
        <stp>EM_S_MAJASSRES_NUM</stp>
        <stp>3</stp>
        <stp>300228.SZ</stp>
        <stp>1/4/2015</stp>
        <stp>1/4/2017</stp>
        <tr r="M1489" s="5"/>
        <tr r="M1518" s="3"/>
      </tp>
      <tp t="s">
        <v/>
        <stp/>
        <stp>EM_S_MAJASSRES_NUM</stp>
        <stp>3</stp>
        <stp>300328.SZ</stp>
        <stp>1/4/2015</stp>
        <stp>1/4/2017</stp>
        <tr r="M1589" s="5"/>
        <tr r="M1618" s="3"/>
      </tp>
      <tp t="s">
        <v/>
        <stp/>
        <stp>EM_S_MAJASSRES_NUM</stp>
        <stp>3</stp>
        <stp>002818.SZ</stp>
        <stp>1/4/2015</stp>
        <stp>1/4/2017</stp>
        <tr r="M1275" s="3"/>
      </tp>
      <tp t="s">
        <v/>
        <stp/>
        <stp>EM_S_MAJASSRES_NUM</stp>
        <stp>3</stp>
        <stp>002418.SZ</stp>
        <stp>1/4/2015</stp>
        <stp>1/4/2017</stp>
        <tr r="M887" s="3"/>
        <tr r="M887" s="5"/>
      </tp>
      <tp t="s">
        <v/>
        <stp/>
        <stp>EM_S_MAJASSRES_NUM</stp>
        <stp>3</stp>
        <stp>002518.SZ</stp>
        <stp>1/4/2015</stp>
        <stp>1/4/2017</stp>
        <tr r="M987" s="5"/>
        <tr r="M987" s="3"/>
      </tp>
      <tp t="s">
        <v/>
        <stp/>
        <stp>EM_S_MAJASSRES_NUM</stp>
        <stp>3</stp>
        <stp>002618.SZ</stp>
        <stp>1/4/2015</stp>
        <stp>1/4/2017</stp>
        <tr r="M1086" s="5"/>
        <tr r="M1086" s="3"/>
      </tp>
      <tp t="s">
        <v/>
        <stp/>
        <stp>EM_S_MAJASSRES_NUM</stp>
        <stp>3</stp>
        <stp>002718.SZ</stp>
        <stp>1/4/2015</stp>
        <stp>1/4/2017</stp>
        <tr r="M1184" s="3"/>
        <tr r="M1184" s="5"/>
      </tp>
      <tp t="s">
        <v/>
        <stp/>
        <stp>EM_S_MAJASSRES_NUM</stp>
        <stp>3</stp>
        <stp>002018.SZ</stp>
        <stp>1/4/2015</stp>
        <stp>1/4/2017</stp>
        <tr r="M488" s="5"/>
        <tr r="M488" s="3"/>
      </tp>
      <tp t="s">
        <v/>
        <stp/>
        <stp>EM_S_MAJASSRES_NUM</stp>
        <stp>3</stp>
        <stp>002118.SZ</stp>
        <stp>1/4/2015</stp>
        <stp>1/4/2017</stp>
        <tr r="M588" s="3"/>
        <tr r="M588" s="5"/>
      </tp>
      <tp t="s">
        <v/>
        <stp/>
        <stp>EM_S_MAJASSRES_NUM</stp>
        <stp>3</stp>
        <stp>002218.SZ</stp>
        <stp>1/4/2015</stp>
        <stp>1/4/2017</stp>
        <tr r="M688" s="5"/>
        <tr r="M688" s="3"/>
      </tp>
      <tp t="s">
        <v/>
        <stp/>
        <stp>EM_S_MAJASSRES_NUM</stp>
        <stp>3</stp>
        <stp>002318.SZ</stp>
        <stp>1/4/2015</stp>
        <stp>1/4/2017</stp>
        <tr r="M787" s="3"/>
        <tr r="M787" s="5"/>
      </tp>
      <tp t="s">
        <v/>
        <stp/>
        <stp>EM_S_MAJASSRES_NUM</stp>
        <stp>3</stp>
        <stp>000819.SZ</stp>
        <stp>1/4/2015</stp>
        <stp>1/4/2017</stp>
        <tr r="M340" s="3"/>
        <tr r="M340" s="5"/>
      </tp>
      <tp t="s">
        <v/>
        <stp/>
        <stp>EM_S_MAJASSRES_NUM</stp>
        <stp>3</stp>
        <stp>000919.SZ</stp>
        <stp>1/4/2015</stp>
        <stp>1/4/2017</stp>
        <tr r="M406" s="3"/>
        <tr r="M406" s="5"/>
      </tp>
      <tp t="s">
        <v/>
        <stp/>
        <stp>EM_S_MAJASSRES_NUM</stp>
        <stp>3</stp>
        <stp>000419.SZ</stp>
        <stp>1/4/2015</stp>
        <stp>1/4/2017</stp>
        <tr r="M94" s="5"/>
        <tr r="M94" s="3"/>
      </tp>
      <tp t="s">
        <v/>
        <stp/>
        <stp>EM_S_MAJASSRES_NUM</stp>
        <stp>3</stp>
        <stp>300429.SZ</stp>
        <stp>1/4/2015</stp>
        <stp>1/4/2017</stp>
        <tr r="M1718" s="3"/>
        <tr r="M1689" s="5"/>
      </tp>
      <tp t="s">
        <v/>
        <stp/>
        <stp>EM_S_MAJASSRES_NUM</stp>
        <stp>3</stp>
        <stp>000519.SZ</stp>
        <stp>1/4/2015</stp>
        <stp>1/4/2017</stp>
        <tr r="M121" s="3"/>
        <tr r="M121" s="5"/>
      </tp>
      <tp t="s">
        <v/>
        <stp/>
        <stp>EM_S_MAJASSRES_NUM</stp>
        <stp>3</stp>
        <stp>300529.SZ</stp>
        <stp>1/4/2015</stp>
        <stp>1/4/2017</stp>
        <tr r="M1814" s="3"/>
      </tp>
      <tp t="s">
        <v/>
        <stp/>
        <stp>EM_S_MAJASSRES_NUM</stp>
        <stp>3</stp>
        <stp>000619.SZ</stp>
        <stp>1/4/2015</stp>
        <stp>1/4/2017</stp>
        <tr r="M200" s="3"/>
        <tr r="M200" s="5"/>
      </tp>
      <tp t="s">
        <v/>
        <stp/>
        <stp>EM_S_MAJASSRES_NUM</stp>
        <stp>3</stp>
        <stp>000719.SZ</stp>
        <stp>1/4/2015</stp>
        <stp>1/4/2017</stp>
        <tr r="M272" s="3"/>
        <tr r="M272" s="5"/>
      </tp>
      <tp t="s">
        <v/>
        <stp/>
        <stp>EM_S_MAJASSRES_NUM</stp>
        <stp>3</stp>
        <stp>000019.SZ</stp>
        <stp>1/4/2015</stp>
        <stp>1/4/2017</stp>
        <tr r="M19" s="5"/>
        <tr r="M19" s="3"/>
      </tp>
      <tp t="s">
        <v/>
        <stp/>
        <stp>EM_S_MAJASSRES_NUM</stp>
        <stp>3</stp>
        <stp>300029.SZ</stp>
        <stp>1/4/2015</stp>
        <stp>1/4/2017</stp>
        <tr r="M1292" s="5"/>
        <tr r="M1321" s="3"/>
      </tp>
      <tp t="s">
        <v/>
        <stp/>
        <stp>EM_S_MAJASSRES_NUM</stp>
        <stp>3</stp>
        <stp>300129.SZ</stp>
        <stp>1/4/2015</stp>
        <stp>1/4/2017</stp>
        <tr r="M1391" s="5"/>
        <tr r="M1420" s="3"/>
      </tp>
      <tp t="s">
        <v/>
        <stp/>
        <stp>EM_S_MAJASSRES_NUM</stp>
        <stp>3</stp>
        <stp>300229.SZ</stp>
        <stp>1/4/2015</stp>
        <stp>1/4/2017</stp>
        <tr r="M1519" s="3"/>
        <tr r="M1490" s="5"/>
      </tp>
      <tp t="s">
        <v/>
        <stp/>
        <stp>EM_S_MAJASSRES_NUM</stp>
        <stp>3</stp>
        <stp>300329.SZ</stp>
        <stp>1/4/2015</stp>
        <stp>1/4/2017</stp>
        <tr r="M1590" s="5"/>
        <tr r="M1619" s="3"/>
      </tp>
      <tp t="s">
        <v/>
        <stp/>
        <stp>EM_S_MAJASSRES_NUM</stp>
        <stp>3</stp>
        <stp>002819.SZ</stp>
        <stp>1/4/2015</stp>
        <stp>1/4/2017</stp>
        <tr r="M1276" s="3"/>
      </tp>
      <tp t="s">
        <v/>
        <stp/>
        <stp>EM_S_MAJASSRES_NUM</stp>
        <stp>3</stp>
        <stp>002419.SZ</stp>
        <stp>1/4/2015</stp>
        <stp>1/4/2017</stp>
        <tr r="M888" s="5"/>
        <tr r="M888" s="3"/>
      </tp>
      <tp t="s">
        <v/>
        <stp/>
        <stp>EM_S_MAJASSRES_NUM</stp>
        <stp>3</stp>
        <stp>002519.SZ</stp>
        <stp>1/4/2015</stp>
        <stp>1/4/2017</stp>
        <tr r="M988" s="5"/>
        <tr r="M988" s="3"/>
      </tp>
      <tp t="s">
        <v/>
        <stp/>
        <stp>EM_S_MAJASSRES_NUM</stp>
        <stp>3</stp>
        <stp>002619.SZ</stp>
        <stp>1/4/2015</stp>
        <stp>1/4/2017</stp>
        <tr r="M1087" s="5"/>
        <tr r="M1087" s="3"/>
      </tp>
      <tp t="s">
        <v/>
        <stp/>
        <stp>EM_S_MAJASSRES_NUM</stp>
        <stp>3</stp>
        <stp>002719.SZ</stp>
        <stp>1/4/2015</stp>
        <stp>1/4/2017</stp>
        <tr r="M1185" s="3"/>
        <tr r="M1185" s="5"/>
      </tp>
      <tp t="s">
        <v/>
        <stp/>
        <stp>EM_S_MAJASSRES_NUM</stp>
        <stp>3</stp>
        <stp>002019.SZ</stp>
        <stp>1/4/2015</stp>
        <stp>1/4/2017</stp>
        <tr r="M489" s="3"/>
        <tr r="M489" s="5"/>
      </tp>
      <tp t="s">
        <v/>
        <stp/>
        <stp>EM_S_MAJASSRES_NUM</stp>
        <stp>3</stp>
        <stp>002119.SZ</stp>
        <stp>1/4/2015</stp>
        <stp>1/4/2017</stp>
        <tr r="M589" s="3"/>
        <tr r="M589" s="5"/>
      </tp>
      <tp t="s">
        <v/>
        <stp/>
        <stp>EM_S_MAJASSRES_NUM</stp>
        <stp>3</stp>
        <stp>002219.SZ</stp>
        <stp>1/4/2015</stp>
        <stp>1/4/2017</stp>
        <tr r="M689" s="5"/>
        <tr r="M689" s="3"/>
      </tp>
      <tp t="s">
        <v/>
        <stp/>
        <stp>EM_S_MAJASSRES_NUM</stp>
        <stp>3</stp>
        <stp>002319.SZ</stp>
        <stp>1/4/2015</stp>
        <stp>1/4/2017</stp>
        <tr r="M788" s="5"/>
        <tr r="M788" s="3"/>
      </tp>
      <tp t="s">
        <v/>
        <stp/>
        <stp>EM_S_MAJASSRES_NUM</stp>
        <stp>3</stp>
        <stp>000812.SZ</stp>
        <stp>1/4/2015</stp>
        <stp>1/4/2017</stp>
        <tr r="M335" s="5"/>
        <tr r="M335" s="3"/>
      </tp>
      <tp t="s">
        <v/>
        <stp/>
        <stp>EM_S_MAJASSRES_NUM</stp>
        <stp>3</stp>
        <stp>000912.SZ</stp>
        <stp>1/4/2015</stp>
        <stp>1/4/2017</stp>
        <tr r="M400" s="5"/>
        <tr r="M400" s="3"/>
      </tp>
      <tp t="s">
        <v/>
        <stp/>
        <stp>EM_S_MAJASSRES_NUM</stp>
        <stp>3</stp>
        <stp>300422.SZ</stp>
        <stp>1/4/2015</stp>
        <stp>1/4/2017</stp>
        <tr r="M1682" s="5"/>
        <tr r="M1711" s="3"/>
      </tp>
      <tp t="s">
        <v/>
        <stp/>
        <stp>EM_S_MAJASSRES_NUM</stp>
        <stp>3</stp>
        <stp>300522.SZ</stp>
        <stp>1/4/2015</stp>
        <stp>1/4/2017</stp>
        <tr r="M1808" s="3"/>
        <tr r="M1779" s="5"/>
      </tp>
      <tp t="s">
        <v/>
        <stp/>
        <stp>EM_S_MAJASSRES_NUM</stp>
        <stp>3</stp>
        <stp>000612.SZ</stp>
        <stp>1/4/2015</stp>
        <stp>1/4/2017</stp>
        <tr r="M195" s="5"/>
        <tr r="M195" s="3"/>
      </tp>
      <tp t="s">
        <v/>
        <stp/>
        <stp>EM_S_MAJASSRES_NUM</stp>
        <stp>3</stp>
        <stp>000712.SZ</stp>
        <stp>1/4/2015</stp>
        <stp>1/4/2017</stp>
        <tr r="M266" s="3"/>
        <tr r="M266" s="5"/>
      </tp>
      <tp t="s">
        <v/>
        <stp/>
        <stp>EM_S_MAJASSRES_NUM</stp>
        <stp>3</stp>
        <stp>000012.SZ</stp>
        <stp>1/4/2015</stp>
        <stp>1/4/2017</stp>
        <tr r="M14" s="3"/>
        <tr r="M14" s="5"/>
      </tp>
      <tp t="s">
        <v/>
        <stp/>
        <stp>EM_S_MAJASSRES_NUM</stp>
        <stp>3</stp>
        <stp>300022.SZ</stp>
        <stp>1/4/2015</stp>
        <stp>1/4/2017</stp>
        <tr r="M1285" s="5"/>
        <tr r="M1314" s="3"/>
      </tp>
      <tp t="s">
        <v/>
        <stp/>
        <stp>EM_S_MAJASSRES_NUM</stp>
        <stp>3</stp>
        <stp>300122.SZ</stp>
        <stp>1/4/2015</stp>
        <stp>1/4/2017</stp>
        <tr r="M1384" s="5"/>
        <tr r="M1413" s="3"/>
      </tp>
      <tp t="s">
        <v/>
        <stp/>
        <stp>EM_S_MAJASSRES_NUM</stp>
        <stp>3</stp>
        <stp>300222.SZ</stp>
        <stp>1/4/2015</stp>
        <stp>1/4/2017</stp>
        <tr r="M1483" s="5"/>
        <tr r="M1512" s="3"/>
      </tp>
      <tp t="s">
        <v/>
        <stp/>
        <stp>EM_S_MAJASSRES_NUM</stp>
        <stp>3</stp>
        <stp>300322.SZ</stp>
        <stp>1/4/2015</stp>
        <stp>1/4/2017</stp>
        <tr r="M1583" s="5"/>
        <tr r="M1612" s="3"/>
      </tp>
      <tp t="s">
        <v/>
        <stp/>
        <stp>EM_S_MAJASSRES_NUM</stp>
        <stp>3</stp>
        <stp>002812.SZ</stp>
        <stp>1/4/2015</stp>
        <stp>1/4/2017</stp>
        <tr r="M1270" s="3"/>
      </tp>
      <tp t="s">
        <v/>
        <stp/>
        <stp>EM_S_MAJASSRES_NUM</stp>
        <stp>3</stp>
        <stp>002412.SZ</stp>
        <stp>1/4/2015</stp>
        <stp>1/4/2017</stp>
        <tr r="M881" s="3"/>
        <tr r="M881" s="5"/>
      </tp>
      <tp t="s">
        <v/>
        <stp/>
        <stp>EM_S_MAJASSRES_NUM</stp>
        <stp>3</stp>
        <stp>002512.SZ</stp>
        <stp>1/4/2015</stp>
        <stp>1/4/2017</stp>
        <tr r="M981" s="3"/>
        <tr r="M981" s="5"/>
      </tp>
      <tp t="s">
        <v/>
        <stp/>
        <stp>EM_S_MAJASSRES_NUM</stp>
        <stp>3</stp>
        <stp>002612.SZ</stp>
        <stp>1/4/2015</stp>
        <stp>1/4/2017</stp>
        <tr r="M1080" s="5"/>
        <tr r="M1080" s="3"/>
      </tp>
      <tp t="s">
        <v/>
        <stp/>
        <stp>EM_S_MAJASSRES_NUM</stp>
        <stp>3</stp>
        <stp>002712.SZ</stp>
        <stp>1/4/2015</stp>
        <stp>1/4/2017</stp>
        <tr r="M1178" s="5"/>
        <tr r="M1178" s="3"/>
      </tp>
      <tp t="s">
        <v/>
        <stp/>
        <stp>EM_S_MAJASSRES_NUM</stp>
        <stp>3</stp>
        <stp>002012.SZ</stp>
        <stp>1/4/2015</stp>
        <stp>1/4/2017</stp>
        <tr r="M482" s="5"/>
        <tr r="M482" s="3"/>
      </tp>
      <tp t="s">
        <v/>
        <stp/>
        <stp>EM_S_MAJASSRES_NUM</stp>
        <stp>3</stp>
        <stp>002112.SZ</stp>
        <stp>1/4/2015</stp>
        <stp>1/4/2017</stp>
        <tr r="M582" s="5"/>
        <tr r="M582" s="3"/>
      </tp>
      <tp t="s">
        <v/>
        <stp/>
        <stp>EM_S_MAJASSRES_NUM</stp>
        <stp>3</stp>
        <stp>002212.SZ</stp>
        <stp>1/4/2015</stp>
        <stp>1/4/2017</stp>
        <tr r="M682" s="5"/>
        <tr r="M682" s="3"/>
      </tp>
      <tp t="s">
        <v/>
        <stp/>
        <stp>EM_S_MAJASSRES_NUM</stp>
        <stp>3</stp>
        <stp>002312.SZ</stp>
        <stp>1/4/2015</stp>
        <stp>1/4/2017</stp>
        <tr r="M781" s="5"/>
        <tr r="M781" s="3"/>
      </tp>
      <tp t="s">
        <v/>
        <stp/>
        <stp>EM_S_MAJASSRES_NUM</stp>
        <stp>3</stp>
        <stp>000813.SZ</stp>
        <stp>1/4/2015</stp>
        <stp>1/4/2017</stp>
        <tr r="M336" s="5"/>
        <tr r="M336" s="3"/>
      </tp>
      <tp t="s">
        <v/>
        <stp/>
        <stp>EM_S_MAJASSRES_NUM</stp>
        <stp>3</stp>
        <stp>000913.SZ</stp>
        <stp>1/4/2015</stp>
        <stp>1/4/2017</stp>
        <tr r="M401" s="5"/>
        <tr r="M401" s="3"/>
      </tp>
      <tp t="s">
        <v/>
        <stp/>
        <stp>EM_S_MAJASSRES_NUM</stp>
        <stp>3</stp>
        <stp>000413.SZ</stp>
        <stp>1/4/2015</stp>
        <stp>1/4/2017</stp>
        <tr r="M89" s="3"/>
        <tr r="M89" s="5"/>
      </tp>
      <tp t="s">
        <v/>
        <stp/>
        <stp>EM_S_MAJASSRES_NUM</stp>
        <stp>3</stp>
        <stp>300423.SZ</stp>
        <stp>1/4/2015</stp>
        <stp>1/4/2017</stp>
        <tr r="M1712" s="3"/>
        <tr r="M1683" s="5"/>
      </tp>
      <tp t="s">
        <v/>
        <stp/>
        <stp>EM_S_MAJASSRES_NUM</stp>
        <stp>3</stp>
        <stp>000513.SZ</stp>
        <stp>1/4/2015</stp>
        <stp>1/4/2017</stp>
        <tr r="M116" s="3"/>
        <tr r="M116" s="5"/>
      </tp>
      <tp t="s">
        <v/>
        <stp/>
        <stp>EM_S_MAJASSRES_NUM</stp>
        <stp>3</stp>
        <stp>300523.SZ</stp>
        <stp>1/4/2015</stp>
        <stp>1/4/2017</stp>
        <tr r="M1809" s="3"/>
      </tp>
      <tp t="s">
        <v/>
        <stp/>
        <stp>EM_S_MAJASSRES_NUM</stp>
        <stp>3</stp>
        <stp>000613.SZ</stp>
        <stp>1/4/2015</stp>
        <stp>1/4/2017</stp>
        <tr r="M196" s="5"/>
        <tr r="M196" s="3"/>
      </tp>
      <tp t="s">
        <v/>
        <stp/>
        <stp>EM_S_MAJASSRES_NUM</stp>
        <stp>3</stp>
        <stp>000713.SZ</stp>
        <stp>1/4/2015</stp>
        <stp>1/4/2017</stp>
        <tr r="M267" s="3"/>
        <tr r="M267" s="5"/>
      </tp>
      <tp t="s">
        <v/>
        <stp/>
        <stp>EM_S_MAJASSRES_NUM</stp>
        <stp>3</stp>
        <stp>300023.SZ</stp>
        <stp>1/4/2015</stp>
        <stp>1/4/2017</stp>
        <tr r="M1286" s="5"/>
        <tr r="M1315" s="3"/>
      </tp>
      <tp t="s">
        <v/>
        <stp/>
        <stp>EM_S_MAJASSRES_NUM</stp>
        <stp>3</stp>
        <stp>300123.SZ</stp>
        <stp>1/4/2015</stp>
        <stp>1/4/2017</stp>
        <tr r="M1385" s="5"/>
        <tr r="M1414" s="3"/>
      </tp>
      <tp t="s">
        <v/>
        <stp/>
        <stp>EM_S_MAJASSRES_NUM</stp>
        <stp>3</stp>
        <stp>300223.SZ</stp>
        <stp>1/4/2015</stp>
        <stp>1/4/2017</stp>
        <tr r="M1484" s="5"/>
        <tr r="M1513" s="3"/>
      </tp>
      <tp t="s">
        <v/>
        <stp/>
        <stp>EM_S_MAJASSRES_NUM</stp>
        <stp>3</stp>
        <stp>300323.SZ</stp>
        <stp>1/4/2015</stp>
        <stp>1/4/2017</stp>
        <tr r="M1613" s="3"/>
        <tr r="M1584" s="5"/>
      </tp>
      <tp t="s">
        <v/>
        <stp/>
        <stp>EM_S_MAJASSRES_NUM</stp>
        <stp>3</stp>
        <stp>002813.SZ</stp>
        <stp>1/4/2015</stp>
        <stp>1/4/2017</stp>
        <tr r="M1271" s="3"/>
      </tp>
      <tp t="s">
        <v/>
        <stp/>
        <stp>EM_S_MAJASSRES_NUM</stp>
        <stp>3</stp>
        <stp>002413.SZ</stp>
        <stp>1/4/2015</stp>
        <stp>1/4/2017</stp>
        <tr r="M882" s="3"/>
        <tr r="M882" s="5"/>
      </tp>
      <tp t="s">
        <v/>
        <stp/>
        <stp>EM_S_MAJASSRES_NUM</stp>
        <stp>3</stp>
        <stp>002513.SZ</stp>
        <stp>1/4/2015</stp>
        <stp>1/4/2017</stp>
        <tr r="M982" s="3"/>
        <tr r="M982" s="5"/>
      </tp>
      <tp t="s">
        <v/>
        <stp/>
        <stp>EM_S_MAJASSRES_NUM</stp>
        <stp>3</stp>
        <stp>002613.SZ</stp>
        <stp>1/4/2015</stp>
        <stp>1/4/2017</stp>
        <tr r="M1081" s="3"/>
        <tr r="M1081" s="5"/>
      </tp>
      <tp t="s">
        <v/>
        <stp/>
        <stp>EM_S_MAJASSRES_NUM</stp>
        <stp>3</stp>
        <stp>002713.SZ</stp>
        <stp>1/4/2015</stp>
        <stp>1/4/2017</stp>
        <tr r="M1179" s="3"/>
        <tr r="M1179" s="5"/>
      </tp>
      <tp t="s">
        <v/>
        <stp/>
        <stp>EM_S_MAJASSRES_NUM</stp>
        <stp>3</stp>
        <stp>002013.SZ</stp>
        <stp>1/4/2015</stp>
        <stp>1/4/2017</stp>
        <tr r="M483" s="5"/>
        <tr r="M483" s="3"/>
      </tp>
      <tp t="s">
        <v/>
        <stp/>
        <stp>EM_S_MAJASSRES_NUM</stp>
        <stp>3</stp>
        <stp>002113.SZ</stp>
        <stp>1/4/2015</stp>
        <stp>1/4/2017</stp>
        <tr r="M583" s="3"/>
        <tr r="M583" s="5"/>
      </tp>
      <tp t="s">
        <v/>
        <stp/>
        <stp>EM_S_MAJASSRES_NUM</stp>
        <stp>3</stp>
        <stp>002213.SZ</stp>
        <stp>1/4/2015</stp>
        <stp>1/4/2017</stp>
        <tr r="M683" s="3"/>
        <tr r="M683" s="5"/>
      </tp>
      <tp t="s">
        <v/>
        <stp/>
        <stp>EM_S_MAJASSRES_NUM</stp>
        <stp>3</stp>
        <stp>002313.SZ</stp>
        <stp>1/4/2015</stp>
        <stp>1/4/2017</stp>
        <tr r="M782" s="5"/>
        <tr r="M782" s="3"/>
      </tp>
      <tp t="s">
        <v/>
        <stp/>
        <stp>EM_S_MAJASSRES_NUM</stp>
        <stp>3</stp>
        <stp>000810.SZ</stp>
        <stp>1/4/2015</stp>
        <stp>1/4/2017</stp>
        <tr r="M333" s="3"/>
        <tr r="M333" s="5"/>
      </tp>
      <tp t="s">
        <v/>
        <stp/>
        <stp>EM_S_MAJASSRES_NUM</stp>
        <stp>3</stp>
        <stp>000910.SZ</stp>
        <stp>1/4/2015</stp>
        <stp>1/4/2017</stp>
        <tr r="M398" s="5"/>
        <tr r="M398" s="3"/>
      </tp>
      <tp t="s">
        <v/>
        <stp/>
        <stp>EM_S_MAJASSRES_NUM</stp>
        <stp>3</stp>
        <stp>000410.SZ</stp>
        <stp>1/4/2015</stp>
        <stp>1/4/2017</stp>
        <tr r="M87" s="3"/>
        <tr r="M87" s="5"/>
      </tp>
      <tp t="s">
        <v/>
        <stp/>
        <stp>EM_S_MAJASSRES_NUM</stp>
        <stp>3</stp>
        <stp>300420.SZ</stp>
        <stp>1/4/2015</stp>
        <stp>1/4/2017</stp>
        <tr r="M1680" s="5"/>
        <tr r="M1709" s="3"/>
      </tp>
      <tp t="s">
        <v/>
        <stp/>
        <stp>EM_S_MAJASSRES_NUM</stp>
        <stp>3</stp>
        <stp>000510.SZ</stp>
        <stp>1/4/2015</stp>
        <stp>1/4/2017</stp>
        <tr r="M114" s="5"/>
        <tr r="M114" s="3"/>
      </tp>
      <tp t="s">
        <v/>
        <stp/>
        <stp>EM_S_MAJASSRES_NUM</stp>
        <stp>3</stp>
        <stp>300520.SZ</stp>
        <stp>1/4/2015</stp>
        <stp>1/4/2017</stp>
        <tr r="M1806" s="3"/>
        <tr r="M1777" s="5"/>
      </tp>
      <tp t="s">
        <v/>
        <stp/>
        <stp>EM_S_MAJASSRES_NUM</stp>
        <stp>3</stp>
        <stp>000610.SZ</stp>
        <stp>1/4/2015</stp>
        <stp>1/4/2017</stp>
        <tr r="M193" s="3"/>
        <tr r="M193" s="5"/>
      </tp>
      <tp>
        <v>1</v>
        <stp/>
        <stp>EM_S_MAJASSRES_NUM</stp>
        <stp>3</stp>
        <stp>000710.SZ</stp>
        <stp>1/4/2015</stp>
        <stp>1/4/2017</stp>
        <tr r="M264" s="3"/>
        <tr r="M264" s="5"/>
      </tp>
      <tp t="s">
        <v/>
        <stp/>
        <stp>EM_S_MAJASSRES_NUM</stp>
        <stp>3</stp>
        <stp>000010.SZ</stp>
        <stp>1/4/2015</stp>
        <stp>1/4/2017</stp>
        <tr r="M12" s="3"/>
        <tr r="M12" s="5"/>
      </tp>
      <tp t="s">
        <v/>
        <stp/>
        <stp>EM_S_MAJASSRES_NUM</stp>
        <stp>3</stp>
        <stp>300020.SZ</stp>
        <stp>1/4/2015</stp>
        <stp>1/4/2017</stp>
        <tr r="M1312" s="3"/>
        <tr r="M1283" s="5"/>
      </tp>
      <tp t="s">
        <v/>
        <stp/>
        <stp>EM_S_MAJASSRES_NUM</stp>
        <stp>3</stp>
        <stp>300120.SZ</stp>
        <stp>1/4/2015</stp>
        <stp>1/4/2017</stp>
        <tr r="M1382" s="5"/>
        <tr r="M1411" s="3"/>
      </tp>
      <tp t="s">
        <v/>
        <stp/>
        <stp>EM_S_MAJASSRES_NUM</stp>
        <stp>3</stp>
        <stp>300220.SZ</stp>
        <stp>1/4/2015</stp>
        <stp>1/4/2017</stp>
        <tr r="M1481" s="5"/>
        <tr r="M1510" s="3"/>
      </tp>
      <tp t="s">
        <v/>
        <stp/>
        <stp>EM_S_MAJASSRES_NUM</stp>
        <stp>3</stp>
        <stp>300320.SZ</stp>
        <stp>1/4/2015</stp>
        <stp>1/4/2017</stp>
        <tr r="M1610" s="3"/>
        <tr r="M1581" s="5"/>
      </tp>
      <tp t="s">
        <v/>
        <stp/>
        <stp>EM_S_MAJASSRES_NUM</stp>
        <stp>3</stp>
        <stp>002810.SZ</stp>
        <stp>1/4/2015</stp>
        <stp>1/4/2017</stp>
        <tr r="M1268" s="3"/>
      </tp>
      <tp t="s">
        <v/>
        <stp/>
        <stp>EM_S_MAJASSRES_NUM</stp>
        <stp>3</stp>
        <stp>002410.SZ</stp>
        <stp>1/4/2015</stp>
        <stp>1/4/2017</stp>
        <tr r="M879" s="5"/>
        <tr r="M879" s="3"/>
      </tp>
      <tp t="s">
        <v/>
        <stp/>
        <stp>EM_S_MAJASSRES_NUM</stp>
        <stp>3</stp>
        <stp>002510.SZ</stp>
        <stp>1/4/2015</stp>
        <stp>1/4/2017</stp>
        <tr r="M979" s="3"/>
        <tr r="M979" s="5"/>
      </tp>
      <tp t="s">
        <v/>
        <stp/>
        <stp>EM_S_MAJASSRES_NUM</stp>
        <stp>3</stp>
        <stp>002610.SZ</stp>
        <stp>1/4/2015</stp>
        <stp>1/4/2017</stp>
        <tr r="M1078" s="3"/>
        <tr r="M1078" s="5"/>
      </tp>
      <tp t="s">
        <v/>
        <stp/>
        <stp>EM_S_MAJASSRES_NUM</stp>
        <stp>3</stp>
        <stp>002010.SZ</stp>
        <stp>1/4/2015</stp>
        <stp>1/4/2017</stp>
        <tr r="M480" s="5"/>
        <tr r="M480" s="3"/>
      </tp>
      <tp t="s">
        <v/>
        <stp/>
        <stp>EM_S_MAJASSRES_NUM</stp>
        <stp>3</stp>
        <stp>002110.SZ</stp>
        <stp>1/4/2015</stp>
        <stp>1/4/2017</stp>
        <tr r="M580" s="3"/>
        <tr r="M580" s="5"/>
      </tp>
      <tp t="s">
        <v/>
        <stp/>
        <stp>EM_S_MAJASSRES_NUM</stp>
        <stp>3</stp>
        <stp>002210.SZ</stp>
        <stp>1/4/2015</stp>
        <stp>1/4/2017</stp>
        <tr r="M680" s="5"/>
        <tr r="M680" s="3"/>
      </tp>
      <tp t="s">
        <v/>
        <stp/>
        <stp>EM_S_MAJASSRES_NUM</stp>
        <stp>3</stp>
        <stp>002310.SZ</stp>
        <stp>1/4/2015</stp>
        <stp>1/4/2017</stp>
        <tr r="M779" s="5"/>
        <tr r="M779" s="3"/>
      </tp>
      <tp t="s">
        <v/>
        <stp/>
        <stp>EM_S_MAJASSRES_NUM</stp>
        <stp>3</stp>
        <stp>000811.SZ</stp>
        <stp>1/4/2015</stp>
        <stp>1/4/2017</stp>
        <tr r="M334" s="3"/>
        <tr r="M334" s="5"/>
      </tp>
      <tp t="s">
        <v/>
        <stp/>
        <stp>EM_S_MAJASSRES_NUM</stp>
        <stp>3</stp>
        <stp>000911.SZ</stp>
        <stp>1/4/2015</stp>
        <stp>1/4/2017</stp>
        <tr r="M399" s="5"/>
        <tr r="M399" s="3"/>
      </tp>
      <tp t="s">
        <v/>
        <stp/>
        <stp>EM_S_MAJASSRES_NUM</stp>
        <stp>3</stp>
        <stp>000411.SZ</stp>
        <stp>1/4/2015</stp>
        <stp>1/4/2017</stp>
        <tr r="M88" s="3"/>
        <tr r="M88" s="5"/>
      </tp>
      <tp t="s">
        <v/>
        <stp/>
        <stp>EM_S_MAJASSRES_NUM</stp>
        <stp>3</stp>
        <stp>300421.SZ</stp>
        <stp>1/4/2015</stp>
        <stp>1/4/2017</stp>
        <tr r="M1710" s="3"/>
        <tr r="M1681" s="5"/>
      </tp>
      <tp t="s">
        <v/>
        <stp/>
        <stp>EM_S_MAJASSRES_NUM</stp>
        <stp>3</stp>
        <stp>000511.SZ</stp>
        <stp>1/4/2015</stp>
        <stp>1/4/2017</stp>
        <tr r="M115" s="3"/>
        <tr r="M115" s="5"/>
      </tp>
      <tp t="s">
        <v/>
        <stp/>
        <stp>EM_S_MAJASSRES_NUM</stp>
        <stp>3</stp>
        <stp>300521.SZ</stp>
        <stp>1/4/2015</stp>
        <stp>1/4/2017</stp>
        <tr r="M1807" s="3"/>
        <tr r="M1778" s="5"/>
      </tp>
      <tp t="s">
        <v/>
        <stp/>
        <stp>EM_S_MAJASSRES_NUM</stp>
        <stp>3</stp>
        <stp>000611.SZ</stp>
        <stp>1/4/2015</stp>
        <stp>1/4/2017</stp>
        <tr r="M194" s="3"/>
        <tr r="M194" s="5"/>
      </tp>
      <tp t="s">
        <v/>
        <stp/>
        <stp>EM_S_MAJASSRES_NUM</stp>
        <stp>3</stp>
        <stp>000711.SZ</stp>
        <stp>1/4/2015</stp>
        <stp>1/4/2017</stp>
        <tr r="M265" s="3"/>
        <tr r="M265" s="5"/>
      </tp>
      <tp t="s">
        <v/>
        <stp/>
        <stp>EM_S_MAJASSRES_NUM</stp>
        <stp>3</stp>
        <stp>000011.SZ</stp>
        <stp>1/4/2015</stp>
        <stp>1/4/2017</stp>
        <tr r="M13" s="5"/>
        <tr r="M13" s="3"/>
      </tp>
      <tp t="s">
        <v/>
        <stp/>
        <stp>EM_S_MAJASSRES_NUM</stp>
        <stp>3</stp>
        <stp>300021.SZ</stp>
        <stp>1/4/2015</stp>
        <stp>1/4/2017</stp>
        <tr r="M1284" s="5"/>
        <tr r="M1313" s="3"/>
      </tp>
      <tp t="s">
        <v/>
        <stp/>
        <stp>EM_S_MAJASSRES_NUM</stp>
        <stp>3</stp>
        <stp>300121.SZ</stp>
        <stp>1/4/2015</stp>
        <stp>1/4/2017</stp>
        <tr r="M1412" s="3"/>
        <tr r="M1383" s="5"/>
      </tp>
      <tp t="s">
        <v/>
        <stp/>
        <stp>EM_S_MAJASSRES_NUM</stp>
        <stp>3</stp>
        <stp>300221.SZ</stp>
        <stp>1/4/2015</stp>
        <stp>1/4/2017</stp>
        <tr r="M1511" s="3"/>
        <tr r="M1482" s="5"/>
      </tp>
      <tp t="s">
        <v/>
        <stp/>
        <stp>EM_S_MAJASSRES_NUM</stp>
        <stp>3</stp>
        <stp>300321.SZ</stp>
        <stp>1/4/2015</stp>
        <stp>1/4/2017</stp>
        <tr r="M1611" s="3"/>
        <tr r="M1582" s="5"/>
      </tp>
      <tp t="s">
        <v/>
        <stp/>
        <stp>EM_S_MAJASSRES_NUM</stp>
        <stp>3</stp>
        <stp>002811.SZ</stp>
        <stp>1/4/2015</stp>
        <stp>1/4/2017</stp>
        <tr r="M1269" s="3"/>
      </tp>
      <tp t="s">
        <v/>
        <stp/>
        <stp>EM_S_MAJASSRES_NUM</stp>
        <stp>3</stp>
        <stp>002411.SZ</stp>
        <stp>1/4/2015</stp>
        <stp>1/4/2017</stp>
        <tr r="M880" s="3"/>
        <tr r="M880" s="5"/>
      </tp>
      <tp t="s">
        <v/>
        <stp/>
        <stp>EM_S_MAJASSRES_NUM</stp>
        <stp>3</stp>
        <stp>002511.SZ</stp>
        <stp>1/4/2015</stp>
        <stp>1/4/2017</stp>
        <tr r="M980" s="5"/>
        <tr r="M980" s="3"/>
      </tp>
      <tp t="s">
        <v/>
        <stp/>
        <stp>EM_S_MAJASSRES_NUM</stp>
        <stp>3</stp>
        <stp>002611.SZ</stp>
        <stp>1/4/2015</stp>
        <stp>1/4/2017</stp>
        <tr r="M1079" s="5"/>
        <tr r="M1079" s="3"/>
      </tp>
      <tp t="s">
        <v/>
        <stp/>
        <stp>EM_S_MAJASSRES_NUM</stp>
        <stp>3</stp>
        <stp>002711.SZ</stp>
        <stp>1/4/2015</stp>
        <stp>1/4/2017</stp>
        <tr r="M1177" s="5"/>
        <tr r="M1177" s="3"/>
      </tp>
      <tp t="s">
        <v/>
        <stp/>
        <stp>EM_S_MAJASSRES_NUM</stp>
        <stp>3</stp>
        <stp>002011.SZ</stp>
        <stp>1/4/2015</stp>
        <stp>1/4/2017</stp>
        <tr r="M481" s="5"/>
        <tr r="M481" s="3"/>
      </tp>
      <tp t="s">
        <v/>
        <stp/>
        <stp>EM_S_MAJASSRES_NUM</stp>
        <stp>3</stp>
        <stp>002111.SZ</stp>
        <stp>1/4/2015</stp>
        <stp>1/4/2017</stp>
        <tr r="M581" s="5"/>
        <tr r="M581" s="3"/>
      </tp>
      <tp t="s">
        <v/>
        <stp/>
        <stp>EM_S_MAJASSRES_NUM</stp>
        <stp>3</stp>
        <stp>002211.SZ</stp>
        <stp>1/4/2015</stp>
        <stp>1/4/2017</stp>
        <tr r="M681" s="3"/>
        <tr r="M681" s="5"/>
      </tp>
      <tp t="s">
        <v/>
        <stp/>
        <stp>EM_S_MAJASSRES_NUM</stp>
        <stp>3</stp>
        <stp>002311.SZ</stp>
        <stp>1/4/2015</stp>
        <stp>1/4/2017</stp>
        <tr r="M780" s="5"/>
        <tr r="M780" s="3"/>
      </tp>
      <tp t="s">
        <v/>
        <stp/>
        <stp>EM_S_MAJASSRES_NUM</stp>
        <stp>3</stp>
        <stp>000816.SZ</stp>
        <stp>1/4/2015</stp>
        <stp>1/4/2017</stp>
        <tr r="M338" s="3"/>
        <tr r="M338" s="5"/>
      </tp>
      <tp t="s">
        <v/>
        <stp/>
        <stp>EM_S_MAJASSRES_NUM</stp>
        <stp>3</stp>
        <stp>000916.SZ</stp>
        <stp>1/4/2015</stp>
        <stp>1/4/2017</stp>
        <tr r="M403" s="3"/>
        <tr r="M403" s="5"/>
      </tp>
      <tp t="s">
        <v/>
        <stp/>
        <stp>EM_S_MAJASSRES_NUM</stp>
        <stp>3</stp>
        <stp>000416.SZ</stp>
        <stp>1/4/2015</stp>
        <stp>1/4/2017</stp>
        <tr r="M91" s="3"/>
        <tr r="M91" s="5"/>
      </tp>
      <tp t="s">
        <v/>
        <stp/>
        <stp>EM_S_MAJASSRES_NUM</stp>
        <stp>3</stp>
        <stp>300426.SZ</stp>
        <stp>1/4/2015</stp>
        <stp>1/4/2017</stp>
        <tr r="M1715" s="3"/>
        <tr r="M1686" s="5"/>
      </tp>
      <tp t="s">
        <v/>
        <stp/>
        <stp>EM_S_MAJASSRES_NUM</stp>
        <stp>3</stp>
        <stp>000516.SZ</stp>
        <stp>1/4/2015</stp>
        <stp>1/4/2017</stp>
        <tr r="M118" s="3"/>
        <tr r="M118" s="5"/>
      </tp>
      <tp t="s">
        <v/>
        <stp/>
        <stp>EM_S_MAJASSRES_NUM</stp>
        <stp>3</stp>
        <stp>300526.SZ</stp>
        <stp>1/4/2015</stp>
        <stp>1/4/2017</stp>
        <tr r="M1811" s="3"/>
      </tp>
      <tp t="s">
        <v/>
        <stp/>
        <stp>EM_S_MAJASSRES_NUM</stp>
        <stp>3</stp>
        <stp>000616.SZ</stp>
        <stp>1/4/2015</stp>
        <stp>1/4/2017</stp>
        <tr r="M198" s="3"/>
        <tr r="M198" s="5"/>
      </tp>
      <tp t="s">
        <v/>
        <stp/>
        <stp>EM_S_MAJASSRES_NUM</stp>
        <stp>3</stp>
        <stp>000716.SZ</stp>
        <stp>1/4/2015</stp>
        <stp>1/4/2017</stp>
        <tr r="M269" s="3"/>
        <tr r="M269" s="5"/>
      </tp>
      <tp t="s">
        <v/>
        <stp/>
        <stp>EM_S_MAJASSRES_NUM</stp>
        <stp>3</stp>
        <stp>000016.SZ</stp>
        <stp>1/4/2015</stp>
        <stp>1/4/2017</stp>
        <tr r="M16" s="3"/>
        <tr r="M16" s="5"/>
      </tp>
      <tp t="s">
        <v/>
        <stp/>
        <stp>EM_S_MAJASSRES_NUM</stp>
        <stp>3</stp>
        <stp>300026.SZ</stp>
        <stp>1/4/2015</stp>
        <stp>1/4/2017</stp>
        <tr r="M1289" s="5"/>
        <tr r="M1318" s="3"/>
      </tp>
      <tp t="s">
        <v/>
        <stp/>
        <stp>EM_S_MAJASSRES_NUM</stp>
        <stp>3</stp>
        <stp>300126.SZ</stp>
        <stp>1/4/2015</stp>
        <stp>1/4/2017</stp>
        <tr r="M1388" s="5"/>
        <tr r="M1417" s="3"/>
      </tp>
      <tp t="s">
        <v/>
        <stp/>
        <stp>EM_S_MAJASSRES_NUM</stp>
        <stp>3</stp>
        <stp>300226.SZ</stp>
        <stp>1/4/2015</stp>
        <stp>1/4/2017</stp>
        <tr r="M1487" s="5"/>
        <tr r="M1516" s="3"/>
      </tp>
      <tp t="s">
        <v/>
        <stp/>
        <stp>EM_S_MAJASSRES_NUM</stp>
        <stp>3</stp>
        <stp>300326.SZ</stp>
        <stp>1/4/2015</stp>
        <stp>1/4/2017</stp>
        <tr r="M1587" s="5"/>
        <tr r="M1616" s="3"/>
      </tp>
      <tp t="s">
        <v/>
        <stp/>
        <stp>EM_S_MAJASSRES_NUM</stp>
        <stp>3</stp>
        <stp>002816.SZ</stp>
        <stp>1/4/2015</stp>
        <stp>1/4/2017</stp>
        <tr r="M1273" s="3"/>
      </tp>
      <tp t="s">
        <v/>
        <stp/>
        <stp>EM_S_MAJASSRES_NUM</stp>
        <stp>3</stp>
        <stp>002416.SZ</stp>
        <stp>1/4/2015</stp>
        <stp>1/4/2017</stp>
        <tr r="M885" s="3"/>
        <tr r="M885" s="5"/>
      </tp>
      <tp t="s">
        <v/>
        <stp/>
        <stp>EM_S_MAJASSRES_NUM</stp>
        <stp>3</stp>
        <stp>002516.SZ</stp>
        <stp>1/4/2015</stp>
        <stp>1/4/2017</stp>
        <tr r="M985" s="5"/>
        <tr r="M985" s="3"/>
      </tp>
      <tp t="s">
        <v/>
        <stp/>
        <stp>EM_S_MAJASSRES_NUM</stp>
        <stp>3</stp>
        <stp>002616.SZ</stp>
        <stp>1/4/2015</stp>
        <stp>1/4/2017</stp>
        <tr r="M1084" s="5"/>
        <tr r="M1084" s="3"/>
      </tp>
      <tp t="s">
        <v/>
        <stp/>
        <stp>EM_S_MAJASSRES_NUM</stp>
        <stp>3</stp>
        <stp>002716.SZ</stp>
        <stp>1/4/2015</stp>
        <stp>1/4/2017</stp>
        <tr r="M1182" s="5"/>
        <tr r="M1182" s="3"/>
      </tp>
      <tp t="s">
        <v/>
        <stp/>
        <stp>EM_S_MAJASSRES_NUM</stp>
        <stp>3</stp>
        <stp>002016.SZ</stp>
        <stp>1/4/2015</stp>
        <stp>1/4/2017</stp>
        <tr r="M486" s="3"/>
        <tr r="M486" s="5"/>
      </tp>
      <tp t="s">
        <v/>
        <stp/>
        <stp>EM_S_MAJASSRES_NUM</stp>
        <stp>3</stp>
        <stp>002116.SZ</stp>
        <stp>1/4/2015</stp>
        <stp>1/4/2017</stp>
        <tr r="M586" s="3"/>
        <tr r="M586" s="5"/>
      </tp>
      <tp t="s">
        <v/>
        <stp/>
        <stp>EM_S_MAJASSRES_NUM</stp>
        <stp>3</stp>
        <stp>002216.SZ</stp>
        <stp>1/4/2015</stp>
        <stp>1/4/2017</stp>
        <tr r="M686" s="5"/>
        <tr r="M686" s="3"/>
      </tp>
      <tp t="s">
        <v/>
        <stp/>
        <stp>EM_S_MAJASSRES_NUM</stp>
        <stp>3</stp>
        <stp>002316.SZ</stp>
        <stp>1/4/2015</stp>
        <stp>1/4/2017</stp>
        <tr r="M785" s="5"/>
        <tr r="M785" s="3"/>
      </tp>
      <tp t="s">
        <v/>
        <stp/>
        <stp>EM_S_MAJASSRES_NUM</stp>
        <stp>3</stp>
        <stp>000917.SZ</stp>
        <stp>1/4/2015</stp>
        <stp>1/4/2017</stp>
        <tr r="M404" s="3"/>
        <tr r="M404" s="5"/>
      </tp>
      <tp t="s">
        <v/>
        <stp/>
        <stp>EM_S_MAJASSRES_NUM</stp>
        <stp>3</stp>
        <stp>000417.SZ</stp>
        <stp>1/4/2015</stp>
        <stp>1/4/2017</stp>
        <tr r="M92" s="5"/>
        <tr r="M92" s="3"/>
      </tp>
      <tp t="s">
        <v/>
        <stp/>
        <stp>EM_S_MAJASSRES_NUM</stp>
        <stp>3</stp>
        <stp>300427.SZ</stp>
        <stp>1/4/2015</stp>
        <stp>1/4/2017</stp>
        <tr r="M1716" s="3"/>
        <tr r="M1687" s="5"/>
      </tp>
      <tp t="s">
        <v/>
        <stp/>
        <stp>EM_S_MAJASSRES_NUM</stp>
        <stp>3</stp>
        <stp>000517.SZ</stp>
        <stp>1/4/2015</stp>
        <stp>1/4/2017</stp>
        <tr r="M119" s="3"/>
        <tr r="M119" s="5"/>
      </tp>
      <tp t="s">
        <v/>
        <stp/>
        <stp>EM_S_MAJASSRES_NUM</stp>
        <stp>3</stp>
        <stp>300527.SZ</stp>
        <stp>1/4/2015</stp>
        <stp>1/4/2017</stp>
        <tr r="M1812" s="3"/>
      </tp>
      <tp t="s">
        <v/>
        <stp/>
        <stp>EM_S_MAJASSRES_NUM</stp>
        <stp>3</stp>
        <stp>000617.SZ</stp>
        <stp>1/4/2015</stp>
        <stp>1/4/2017</stp>
        <tr r="M199" s="5"/>
        <tr r="M199" s="3"/>
      </tp>
      <tp t="s">
        <v/>
        <stp/>
        <stp>EM_S_MAJASSRES_NUM</stp>
        <stp>3</stp>
        <stp>000717.SZ</stp>
        <stp>1/4/2015</stp>
        <stp>1/4/2017</stp>
        <tr r="M270" s="3"/>
        <tr r="M270" s="5"/>
      </tp>
      <tp t="s">
        <v/>
        <stp/>
        <stp>EM_S_MAJASSRES_NUM</stp>
        <stp>3</stp>
        <stp>000017.SZ</stp>
        <stp>1/4/2015</stp>
        <stp>1/4/2017</stp>
        <tr r="M17" s="5"/>
        <tr r="M17" s="3"/>
      </tp>
      <tp t="s">
        <v/>
        <stp/>
        <stp>EM_S_MAJASSRES_NUM</stp>
        <stp>3</stp>
        <stp>300027.SZ</stp>
        <stp>1/4/2015</stp>
        <stp>1/4/2017</stp>
        <tr r="M1319" s="3"/>
        <tr r="M1290" s="5"/>
      </tp>
      <tp t="s">
        <v/>
        <stp/>
        <stp>EM_S_MAJASSRES_NUM</stp>
        <stp>3</stp>
        <stp>300127.SZ</stp>
        <stp>1/4/2015</stp>
        <stp>1/4/2017</stp>
        <tr r="M1418" s="3"/>
        <tr r="M1389" s="5"/>
      </tp>
      <tp t="s">
        <v/>
        <stp/>
        <stp>EM_S_MAJASSRES_NUM</stp>
        <stp>3</stp>
        <stp>300227.SZ</stp>
        <stp>1/4/2015</stp>
        <stp>1/4/2017</stp>
        <tr r="M1488" s="5"/>
        <tr r="M1517" s="3"/>
      </tp>
      <tp t="s">
        <v/>
        <stp/>
        <stp>EM_S_MAJASSRES_NUM</stp>
        <stp>3</stp>
        <stp>300327.SZ</stp>
        <stp>1/4/2015</stp>
        <stp>1/4/2017</stp>
        <tr r="M1617" s="3"/>
        <tr r="M1588" s="5"/>
      </tp>
      <tp t="s">
        <v/>
        <stp/>
        <stp>EM_S_MAJASSRES_NUM</stp>
        <stp>3</stp>
        <stp>002817.SZ</stp>
        <stp>1/4/2015</stp>
        <stp>1/4/2017</stp>
        <tr r="M1274" s="3"/>
      </tp>
      <tp t="s">
        <v/>
        <stp/>
        <stp>EM_S_MAJASSRES_NUM</stp>
        <stp>3</stp>
        <stp>002417.SZ</stp>
        <stp>1/4/2015</stp>
        <stp>1/4/2017</stp>
        <tr r="M886" s="5"/>
        <tr r="M886" s="3"/>
      </tp>
      <tp t="s">
        <v/>
        <stp/>
        <stp>EM_S_MAJASSRES_NUM</stp>
        <stp>3</stp>
        <stp>002517.SZ</stp>
        <stp>1/4/2015</stp>
        <stp>1/4/2017</stp>
        <tr r="M986" s="5"/>
        <tr r="M986" s="3"/>
      </tp>
      <tp t="s">
        <v/>
        <stp/>
        <stp>EM_S_MAJASSRES_NUM</stp>
        <stp>3</stp>
        <stp>002617.SZ</stp>
        <stp>1/4/2015</stp>
        <stp>1/4/2017</stp>
        <tr r="M1085" s="3"/>
        <tr r="M1085" s="5"/>
      </tp>
      <tp t="s">
        <v/>
        <stp/>
        <stp>EM_S_MAJASSRES_NUM</stp>
        <stp>3</stp>
        <stp>002717.SZ</stp>
        <stp>1/4/2015</stp>
        <stp>1/4/2017</stp>
        <tr r="M1183" s="3"/>
        <tr r="M1183" s="5"/>
      </tp>
      <tp t="s">
        <v/>
        <stp/>
        <stp>EM_S_MAJASSRES_NUM</stp>
        <stp>3</stp>
        <stp>002017.SZ</stp>
        <stp>1/4/2015</stp>
        <stp>1/4/2017</stp>
        <tr r="M487" s="5"/>
        <tr r="M487" s="3"/>
      </tp>
      <tp t="s">
        <v/>
        <stp/>
        <stp>EM_S_MAJASSRES_NUM</stp>
        <stp>3</stp>
        <stp>002117.SZ</stp>
        <stp>1/4/2015</stp>
        <stp>1/4/2017</stp>
        <tr r="M587" s="3"/>
        <tr r="M587" s="5"/>
      </tp>
      <tp t="s">
        <v/>
        <stp/>
        <stp>EM_S_MAJASSRES_NUM</stp>
        <stp>3</stp>
        <stp>002217.SZ</stp>
        <stp>1/4/2015</stp>
        <stp>1/4/2017</stp>
        <tr r="M687" s="3"/>
        <tr r="M687" s="5"/>
      </tp>
      <tp t="s">
        <v/>
        <stp/>
        <stp>EM_S_MAJASSRES_NUM</stp>
        <stp>3</stp>
        <stp>002317.SZ</stp>
        <stp>1/4/2015</stp>
        <stp>1/4/2017</stp>
        <tr r="M786" s="5"/>
        <tr r="M786" s="3"/>
      </tp>
      <tp t="s">
        <v/>
        <stp/>
        <stp>EM_S_MAJASSRES_NUM</stp>
        <stp>3</stp>
        <stp>300424.SZ</stp>
        <stp>1/4/2015</stp>
        <stp>1/4/2017</stp>
        <tr r="M1684" s="5"/>
        <tr r="M1713" s="3"/>
      </tp>
      <tp t="s">
        <v/>
        <stp/>
        <stp>EM_S_MAJASSRES_NUM</stp>
        <stp>3</stp>
        <stp>000514.SZ</stp>
        <stp>1/4/2015</stp>
        <stp>1/4/2017</stp>
        <tr r="M117" s="3"/>
        <tr r="M117" s="5"/>
      </tp>
      <tp t="s">
        <v/>
        <stp/>
        <stp>EM_S_MAJASSRES_NUM</stp>
        <stp>3</stp>
        <stp>000014.SZ</stp>
        <stp>1/4/2015</stp>
        <stp>1/4/2017</stp>
        <tr r="M15" s="3"/>
        <tr r="M15" s="5"/>
      </tp>
      <tp t="s">
        <v/>
        <stp/>
        <stp>EM_S_MAJASSRES_NUM</stp>
        <stp>3</stp>
        <stp>300024.SZ</stp>
        <stp>1/4/2015</stp>
        <stp>1/4/2017</stp>
        <tr r="M1287" s="5"/>
        <tr r="M1316" s="3"/>
      </tp>
      <tp t="s">
        <v/>
        <stp/>
        <stp>EM_S_MAJASSRES_NUM</stp>
        <stp>3</stp>
        <stp>300124.SZ</stp>
        <stp>1/4/2015</stp>
        <stp>1/4/2017</stp>
        <tr r="M1386" s="5"/>
        <tr r="M1415" s="3"/>
      </tp>
      <tp t="s">
        <v/>
        <stp/>
        <stp>EM_S_MAJASSRES_NUM</stp>
        <stp>3</stp>
        <stp>300224.SZ</stp>
        <stp>1/4/2015</stp>
        <stp>1/4/2017</stp>
        <tr r="M1514" s="3"/>
        <tr r="M1485" s="5"/>
      </tp>
      <tp t="s">
        <v/>
        <stp/>
        <stp>EM_S_MAJASSRES_NUM</stp>
        <stp>3</stp>
        <stp>300324.SZ</stp>
        <stp>1/4/2015</stp>
        <stp>1/4/2017</stp>
        <tr r="M1585" s="5"/>
        <tr r="M1614" s="3"/>
      </tp>
      <tp t="s">
        <v/>
        <stp/>
        <stp>EM_S_MAJASSRES_NUM</stp>
        <stp>3</stp>
        <stp>002414.SZ</stp>
        <stp>1/4/2015</stp>
        <stp>1/4/2017</stp>
        <tr r="M883" s="3"/>
        <tr r="M883" s="5"/>
      </tp>
      <tp t="s">
        <v/>
        <stp/>
        <stp>EM_S_MAJASSRES_NUM</stp>
        <stp>3</stp>
        <stp>002514.SZ</stp>
        <stp>1/4/2015</stp>
        <stp>1/4/2017</stp>
        <tr r="M983" s="5"/>
        <tr r="M983" s="3"/>
      </tp>
      <tp t="s">
        <v/>
        <stp/>
        <stp>EM_S_MAJASSRES_NUM</stp>
        <stp>3</stp>
        <stp>002614.SZ</stp>
        <stp>1/4/2015</stp>
        <stp>1/4/2017</stp>
        <tr r="M1082" s="5"/>
        <tr r="M1082" s="3"/>
      </tp>
      <tp t="s">
        <v/>
        <stp/>
        <stp>EM_S_MAJASSRES_NUM</stp>
        <stp>3</stp>
        <stp>002714.SZ</stp>
        <stp>1/4/2015</stp>
        <stp>1/4/2017</stp>
        <tr r="M1180" s="5"/>
        <tr r="M1180" s="3"/>
      </tp>
      <tp t="s">
        <v/>
        <stp/>
        <stp>EM_S_MAJASSRES_NUM</stp>
        <stp>3</stp>
        <stp>002014.SZ</stp>
        <stp>1/4/2015</stp>
        <stp>1/4/2017</stp>
        <tr r="M484" s="3"/>
        <tr r="M484" s="5"/>
      </tp>
      <tp t="s">
        <v/>
        <stp/>
        <stp>EM_S_MAJASSRES_NUM</stp>
        <stp>3</stp>
        <stp>002114.SZ</stp>
        <stp>1/4/2015</stp>
        <stp>1/4/2017</stp>
        <tr r="M584" s="3"/>
        <tr r="M584" s="5"/>
      </tp>
      <tp t="s">
        <v/>
        <stp/>
        <stp>EM_S_MAJASSRES_NUM</stp>
        <stp>3</stp>
        <stp>002214.SZ</stp>
        <stp>1/4/2015</stp>
        <stp>1/4/2017</stp>
        <tr r="M684" s="5"/>
        <tr r="M684" s="3"/>
      </tp>
      <tp t="s">
        <v/>
        <stp/>
        <stp>EM_S_MAJASSRES_NUM</stp>
        <stp>3</stp>
        <stp>002314.SZ</stp>
        <stp>1/4/2015</stp>
        <stp>1/4/2017</stp>
        <tr r="M783" s="5"/>
        <tr r="M783" s="3"/>
      </tp>
      <tp t="s">
        <v/>
        <stp/>
        <stp>EM_S_MAJASSRES_NUM</stp>
        <stp>3</stp>
        <stp>000815.SZ</stp>
        <stp>1/4/2015</stp>
        <stp>1/4/2017</stp>
        <tr r="M337" s="5"/>
        <tr r="M337" s="3"/>
      </tp>
      <tp t="s">
        <v/>
        <stp/>
        <stp>EM_S_MAJASSRES_NUM</stp>
        <stp>3</stp>
        <stp>000915.SZ</stp>
        <stp>1/4/2015</stp>
        <stp>1/4/2017</stp>
        <tr r="M402" s="3"/>
        <tr r="M402" s="5"/>
      </tp>
      <tp t="s">
        <v/>
        <stp/>
        <stp>EM_S_MAJASSRES_NUM</stp>
        <stp>3</stp>
        <stp>000415.SZ</stp>
        <stp>1/4/2015</stp>
        <stp>1/4/2017</stp>
        <tr r="M90" s="5"/>
        <tr r="M90" s="3"/>
      </tp>
      <tp t="s">
        <v/>
        <stp/>
        <stp>EM_S_MAJASSRES_NUM</stp>
        <stp>3</stp>
        <stp>300425.SZ</stp>
        <stp>1/4/2015</stp>
        <stp>1/4/2017</stp>
        <tr r="M1685" s="5"/>
        <tr r="M1714" s="3"/>
      </tp>
      <tp t="s">
        <v/>
        <stp/>
        <stp>EM_S_MAJASSRES_NUM</stp>
        <stp>3</stp>
        <stp>300525.SZ</stp>
        <stp>1/4/2015</stp>
        <stp>1/4/2017</stp>
        <tr r="M1810" s="3"/>
      </tp>
      <tp t="s">
        <v/>
        <stp/>
        <stp>EM_S_MAJASSRES_NUM</stp>
        <stp>3</stp>
        <stp>000615.SZ</stp>
        <stp>1/4/2015</stp>
        <stp>1/4/2017</stp>
        <tr r="M197" s="5"/>
        <tr r="M197" s="3"/>
      </tp>
      <tp t="s">
        <v/>
        <stp/>
        <stp>EM_S_MAJASSRES_NUM</stp>
        <stp>3</stp>
        <stp>000715.SZ</stp>
        <stp>1/4/2015</stp>
        <stp>1/4/2017</stp>
        <tr r="M268" s="3"/>
        <tr r="M268" s="5"/>
      </tp>
      <tp t="s">
        <v/>
        <stp/>
        <stp>EM_S_MAJASSRES_NUM</stp>
        <stp>3</stp>
        <stp>300025.SZ</stp>
        <stp>1/4/2015</stp>
        <stp>1/4/2017</stp>
        <tr r="M1288" s="5"/>
        <tr r="M1317" s="3"/>
      </tp>
      <tp t="s">
        <v/>
        <stp/>
        <stp>EM_S_MAJASSRES_NUM</stp>
        <stp>3</stp>
        <stp>300125.SZ</stp>
        <stp>1/4/2015</stp>
        <stp>1/4/2017</stp>
        <tr r="M1387" s="5"/>
        <tr r="M1416" s="3"/>
      </tp>
      <tp t="s">
        <v/>
        <stp/>
        <stp>EM_S_MAJASSRES_NUM</stp>
        <stp>3</stp>
        <stp>300225.SZ</stp>
        <stp>1/4/2015</stp>
        <stp>1/4/2017</stp>
        <tr r="M1515" s="3"/>
        <tr r="M1486" s="5"/>
      </tp>
      <tp t="s">
        <v/>
        <stp/>
        <stp>EM_S_MAJASSRES_NUM</stp>
        <stp>3</stp>
        <stp>300325.SZ</stp>
        <stp>1/4/2015</stp>
        <stp>1/4/2017</stp>
        <tr r="M1615" s="3"/>
        <tr r="M1586" s="5"/>
      </tp>
      <tp t="s">
        <v/>
        <stp/>
        <stp>EM_S_MAJASSRES_NUM</stp>
        <stp>3</stp>
        <stp>002815.SZ</stp>
        <stp>1/4/2015</stp>
        <stp>1/4/2017</stp>
        <tr r="M1272" s="3"/>
      </tp>
      <tp t="s">
        <v/>
        <stp/>
        <stp>EM_S_MAJASSRES_NUM</stp>
        <stp>3</stp>
        <stp>002415.SZ</stp>
        <stp>1/4/2015</stp>
        <stp>1/4/2017</stp>
        <tr r="M884" s="3"/>
        <tr r="M884" s="5"/>
      </tp>
      <tp t="s">
        <v/>
        <stp/>
        <stp>EM_S_MAJASSRES_NUM</stp>
        <stp>3</stp>
        <stp>002515.SZ</stp>
        <stp>1/4/2015</stp>
        <stp>1/4/2017</stp>
        <tr r="M984" s="3"/>
        <tr r="M984" s="5"/>
      </tp>
      <tp t="s">
        <v/>
        <stp/>
        <stp>EM_S_MAJASSRES_NUM</stp>
        <stp>3</stp>
        <stp>002615.SZ</stp>
        <stp>1/4/2015</stp>
        <stp>1/4/2017</stp>
        <tr r="M1083" s="3"/>
        <tr r="M1083" s="5"/>
      </tp>
      <tp t="s">
        <v/>
        <stp/>
        <stp>EM_S_MAJASSRES_NUM</stp>
        <stp>3</stp>
        <stp>002715.SZ</stp>
        <stp>1/4/2015</stp>
        <stp>1/4/2017</stp>
        <tr r="M1181" s="5"/>
        <tr r="M1181" s="3"/>
      </tp>
      <tp>
        <v>1</v>
        <stp/>
        <stp>EM_S_MAJASSRES_NUM</stp>
        <stp>3</stp>
        <stp>002015.SZ</stp>
        <stp>1/4/2015</stp>
        <stp>1/4/2017</stp>
        <tr r="M485" s="5"/>
        <tr r="M485" s="3"/>
      </tp>
      <tp t="s">
        <v/>
        <stp/>
        <stp>EM_S_MAJASSRES_NUM</stp>
        <stp>3</stp>
        <stp>002115.SZ</stp>
        <stp>1/4/2015</stp>
        <stp>1/4/2017</stp>
        <tr r="M585" s="5"/>
        <tr r="M585" s="3"/>
      </tp>
      <tp t="s">
        <v/>
        <stp/>
        <stp>EM_S_MAJASSRES_NUM</stp>
        <stp>3</stp>
        <stp>002215.SZ</stp>
        <stp>1/4/2015</stp>
        <stp>1/4/2017</stp>
        <tr r="M685" s="5"/>
        <tr r="M685" s="3"/>
      </tp>
      <tp t="s">
        <v/>
        <stp/>
        <stp>EM_S_MAJASSRES_NUM</stp>
        <stp>3</stp>
        <stp>002315.SZ</stp>
        <stp>1/4/2015</stp>
        <stp>1/4/2017</stp>
        <tr r="M784" s="3"/>
        <tr r="M784" s="5"/>
      </tp>
      <tp>
        <v>67501811.420000002</v>
        <stp/>
        <stp>EM_S_STM07_IS</stp>
        <stp>4</stp>
        <stp>002786.SZ</stp>
        <stp>61</stp>
        <stp>9/30/2016</stp>
        <stp>1</stp>
        <tr r="I1246" s="3"/>
      </tp>
      <tp>
        <v>35344153.020000003</v>
        <stp/>
        <stp>EM_S_STM07_IS</stp>
        <stp>4</stp>
        <stp>002796.SZ</stp>
        <stp>61</stp>
        <stp>9/30/2016</stp>
        <stp>1</stp>
        <tr r="I1255" s="3"/>
      </tp>
      <tp>
        <v>205800039.53</v>
        <stp/>
        <stp>EM_S_STM07_IS</stp>
        <stp>4</stp>
        <stp>002726.SZ</stp>
        <stp>61</stp>
        <stp>9/30/2016</stp>
        <stp>1</stp>
        <tr r="I1191" s="3"/>
      </tp>
      <tp>
        <v>3704908519.46</v>
        <stp/>
        <stp>EM_S_STM07_IS</stp>
        <stp>4</stp>
        <stp>002736.SZ</stp>
        <stp>61</stp>
        <stp>9/30/2016</stp>
        <stp>1</stp>
        <tr r="I1201" s="3"/>
      </tp>
      <tp>
        <v>131461628.01000001</v>
        <stp/>
        <stp>EM_S_STM07_IS</stp>
        <stp>4</stp>
        <stp>002706.SZ</stp>
        <stp>61</stp>
        <stp>9/30/2016</stp>
        <stp>1</stp>
        <tr r="I1173" s="3"/>
      </tp>
      <tp>
        <v>132558636.42</v>
        <stp/>
        <stp>EM_S_STM07_IS</stp>
        <stp>4</stp>
        <stp>002716.SZ</stp>
        <stp>61</stp>
        <stp>9/30/2016</stp>
        <stp>1</stp>
        <tr r="I1182" s="3"/>
      </tp>
      <tp>
        <v>60690944.75</v>
        <stp/>
        <stp>EM_S_STM07_IS</stp>
        <stp>4</stp>
        <stp>002766.SZ</stp>
        <stp>61</stp>
        <stp>9/30/2016</stp>
        <stp>1</stp>
        <tr r="I1228" s="3"/>
      </tp>
      <tp>
        <v>79110619.680000007</v>
        <stp/>
        <stp>EM_S_STM07_IS</stp>
        <stp>4</stp>
        <stp>002776.SZ</stp>
        <stp>61</stp>
        <stp>9/30/2016</stp>
        <stp>1</stp>
        <tr r="I1237" s="3"/>
      </tp>
      <tp>
        <v>178463762.38</v>
        <stp/>
        <stp>EM_S_STM07_IS</stp>
        <stp>4</stp>
        <stp>002746.SZ</stp>
        <stp>61</stp>
        <stp>9/30/2016</stp>
        <stp>1</stp>
        <tr r="I1210" s="3"/>
      </tp>
      <tp>
        <v>205637291.11000001</v>
        <stp/>
        <stp>EM_S_STM07_IS</stp>
        <stp>4</stp>
        <stp>002756.SZ</stp>
        <stp>61</stp>
        <stp>9/30/2016</stp>
        <stp>1</stp>
        <tr r="I1219" s="3"/>
      </tp>
      <tp>
        <v>93612820.420000002</v>
        <stp/>
        <stp>EM_S_STM07_IS</stp>
        <stp>4</stp>
        <stp>002686.SZ</stp>
        <stp>61</stp>
        <stp>9/30/2016</stp>
        <stp>1</stp>
        <tr r="I1154" s="3"/>
      </tp>
      <tp>
        <v>31032319.43</v>
        <stp/>
        <stp>EM_S_STM07_IS</stp>
        <stp>4</stp>
        <stp>002696.SZ</stp>
        <stp>61</stp>
        <stp>9/30/2016</stp>
        <stp>1</stp>
        <tr r="I1164" s="3"/>
      </tp>
      <tp>
        <v>195518601.11000001</v>
        <stp/>
        <stp>EM_S_STM07_IS</stp>
        <stp>4</stp>
        <stp>002626.SZ</stp>
        <stp>61</stp>
        <stp>9/30/2016</stp>
        <stp>1</stp>
        <tr r="I1094" s="3"/>
      </tp>
      <tp>
        <v>157868236.88</v>
        <stp/>
        <stp>EM_S_STM07_IS</stp>
        <stp>4</stp>
        <stp>002636.SZ</stp>
        <stp>61</stp>
        <stp>9/30/2016</stp>
        <stp>1</stp>
        <tr r="I1104" s="3"/>
      </tp>
      <tp>
        <v>65442366.189999998</v>
        <stp/>
        <stp>EM_S_STM07_IS</stp>
        <stp>4</stp>
        <stp>002606.SZ</stp>
        <stp>61</stp>
        <stp>9/30/2016</stp>
        <stp>1</stp>
        <tr r="I1074" s="3"/>
      </tp>
      <tp>
        <v>103761649.73999999</v>
        <stp/>
        <stp>EM_S_STM07_IS</stp>
        <stp>4</stp>
        <stp>002616.SZ</stp>
        <stp>61</stp>
        <stp>9/30/2016</stp>
        <stp>1</stp>
        <tr r="I1084" s="3"/>
      </tp>
      <tp>
        <v>112654312.97</v>
        <stp/>
        <stp>EM_S_STM07_IS</stp>
        <stp>4</stp>
        <stp>002666.SZ</stp>
        <stp>61</stp>
        <stp>9/30/2016</stp>
        <stp>1</stp>
        <tr r="I1134" s="3"/>
      </tp>
      <tp>
        <v>27800263.670000002</v>
        <stp/>
        <stp>EM_S_STM07_IS</stp>
        <stp>4</stp>
        <stp>002676.SZ</stp>
        <stp>61</stp>
        <stp>9/30/2016</stp>
        <stp>1</stp>
        <tr r="I1144" s="3"/>
      </tp>
      <tp>
        <v>194220818.63999999</v>
        <stp/>
        <stp>EM_S_STM07_IS</stp>
        <stp>4</stp>
        <stp>002646.SZ</stp>
        <stp>61</stp>
        <stp>9/30/2016</stp>
        <stp>1</stp>
        <tr r="I1114" s="3"/>
      </tp>
      <tp>
        <v>-60701437.859999999</v>
        <stp/>
        <stp>EM_S_STM07_IS</stp>
        <stp>4</stp>
        <stp>002656.SZ</stp>
        <stp>61</stp>
        <stp>9/30/2016</stp>
        <stp>1</stp>
        <tr r="I1124" s="3"/>
      </tp>
      <tp>
        <v>28104482.73</v>
        <stp/>
        <stp>EM_S_STM07_IS</stp>
        <stp>4</stp>
        <stp>002586.SZ</stp>
        <stp>61</stp>
        <stp>9/30/2016</stp>
        <stp>1</stp>
        <tr r="I1054" s="3"/>
      </tp>
      <tp>
        <v>16516023.199999999</v>
        <stp/>
        <stp>EM_S_STM07_IS</stp>
        <stp>4</stp>
        <stp>002596.SZ</stp>
        <stp>61</stp>
        <stp>9/30/2016</stp>
        <stp>1</stp>
        <tr r="I1064" s="3"/>
      </tp>
      <tp>
        <v>-35480269.909999996</v>
        <stp/>
        <stp>EM_S_STM07_IS</stp>
        <stp>4</stp>
        <stp>002526.SZ</stp>
        <stp>61</stp>
        <stp>9/30/2016</stp>
        <stp>1</stp>
        <tr r="I994" s="3"/>
      </tp>
      <tp>
        <v>78569988.200000003</v>
        <stp/>
        <stp>EM_S_STM07_IS</stp>
        <stp>4</stp>
        <stp>002536.SZ</stp>
        <stp>61</stp>
        <stp>9/30/2016</stp>
        <stp>1</stp>
        <tr r="I1004" s="3"/>
      </tp>
      <tp>
        <v>209242251.81999999</v>
        <stp/>
        <stp>EM_S_STM07_IS</stp>
        <stp>4</stp>
        <stp>002506.SZ</stp>
        <stp>61</stp>
        <stp>9/30/2016</stp>
        <stp>1</stp>
        <tr r="I975" s="3"/>
      </tp>
      <tp>
        <v>251122945.65000001</v>
        <stp/>
        <stp>EM_S_STM07_IS</stp>
        <stp>4</stp>
        <stp>002516.SZ</stp>
        <stp>61</stp>
        <stp>9/30/2016</stp>
        <stp>1</stp>
        <tr r="I985" s="3"/>
      </tp>
      <tp>
        <v>31127539.32</v>
        <stp/>
        <stp>EM_S_STM07_IS</stp>
        <stp>4</stp>
        <stp>002566.SZ</stp>
        <stp>61</stp>
        <stp>9/30/2016</stp>
        <stp>1</stp>
        <tr r="I1034" s="3"/>
      </tp>
      <tp>
        <v>3141087.55</v>
        <stp/>
        <stp>EM_S_STM07_IS</stp>
        <stp>4</stp>
        <stp>002576.SZ</stp>
        <stp>61</stp>
        <stp>9/30/2016</stp>
        <stp>1</stp>
        <tr r="I1044" s="3"/>
      </tp>
      <tp>
        <v>65002696.82</v>
        <stp/>
        <stp>EM_S_STM07_IS</stp>
        <stp>4</stp>
        <stp>002546.SZ</stp>
        <stp>61</stp>
        <stp>9/30/2016</stp>
        <stp>1</stp>
        <tr r="I1014" s="3"/>
      </tp>
      <tp>
        <v>101617284.17</v>
        <stp/>
        <stp>EM_S_STM07_IS</stp>
        <stp>4</stp>
        <stp>002556.SZ</stp>
        <stp>61</stp>
        <stp>9/30/2016</stp>
        <stp>1</stp>
        <tr r="I1024" s="3"/>
      </tp>
      <tp>
        <v>-42518017.07</v>
        <stp/>
        <stp>EM_S_STM07_IS</stp>
        <stp>4</stp>
        <stp>002486.SZ</stp>
        <stp>61</stp>
        <stp>9/30/2016</stp>
        <stp>1</stp>
        <tr r="I955" s="3"/>
      </tp>
      <tp>
        <v>140305658.66999999</v>
        <stp/>
        <stp>EM_S_STM07_IS</stp>
        <stp>4</stp>
        <stp>002496.SZ</stp>
        <stp>61</stp>
        <stp>9/30/2016</stp>
        <stp>1</stp>
        <tr r="I965" s="3"/>
      </tp>
      <tp>
        <v>581015055.34000003</v>
        <stp/>
        <stp>EM_S_STM07_IS</stp>
        <stp>4</stp>
        <stp>002426.SZ</stp>
        <stp>61</stp>
        <stp>9/30/2016</stp>
        <stp>1</stp>
        <tr r="I895" s="3"/>
      </tp>
      <tp>
        <v>139705692.75999999</v>
        <stp/>
        <stp>EM_S_STM07_IS</stp>
        <stp>4</stp>
        <stp>002436.SZ</stp>
        <stp>61</stp>
        <stp>9/30/2016</stp>
        <stp>1</stp>
        <tr r="I905" s="3"/>
      </tp>
      <tp>
        <v>83794065.450000003</v>
        <stp/>
        <stp>EM_S_STM07_IS</stp>
        <stp>4</stp>
        <stp>002406.SZ</stp>
        <stp>61</stp>
        <stp>9/30/2016</stp>
        <stp>1</stp>
        <tr r="I875" s="3"/>
      </tp>
      <tp>
        <v>140785322.90000001</v>
        <stp/>
        <stp>EM_S_STM07_IS</stp>
        <stp>4</stp>
        <stp>002416.SZ</stp>
        <stp>61</stp>
        <stp>9/30/2016</stp>
        <stp>1</stp>
        <tr r="I885" s="3"/>
      </tp>
      <tp>
        <v>1203493841.49</v>
        <stp/>
        <stp>EM_S_STM07_IS</stp>
        <stp>4</stp>
        <stp>002466.SZ</stp>
        <stp>61</stp>
        <stp>9/30/2016</stp>
        <stp>1</stp>
        <tr r="I935" s="3"/>
      </tp>
      <tp>
        <v>18979803.579999998</v>
        <stp/>
        <stp>EM_S_STM07_IS</stp>
        <stp>4</stp>
        <stp>002476.SZ</stp>
        <stp>61</stp>
        <stp>9/30/2016</stp>
        <stp>1</stp>
        <tr r="I945" s="3"/>
      </tp>
      <tp>
        <v>180475402.75999999</v>
        <stp/>
        <stp>EM_S_STM07_IS</stp>
        <stp>4</stp>
        <stp>002446.SZ</stp>
        <stp>61</stp>
        <stp>9/30/2016</stp>
        <stp>1</stp>
        <tr r="I915" s="3"/>
      </tp>
      <tp>
        <v>566756218.08000004</v>
        <stp/>
        <stp>EM_S_STM07_IS</stp>
        <stp>4</stp>
        <stp>002456.SZ</stp>
        <stp>61</stp>
        <stp>9/30/2016</stp>
        <stp>1</stp>
        <tr r="I925" s="3"/>
      </tp>
      <tp>
        <v>-48667350.649999999</v>
        <stp/>
        <stp>EM_S_STM07_IS</stp>
        <stp>4</stp>
        <stp>002386.SZ</stp>
        <stp>61</stp>
        <stp>9/30/2016</stp>
        <stp>1</stp>
        <tr r="I855" s="3"/>
      </tp>
      <tp>
        <v>176123979.59999999</v>
        <stp/>
        <stp>EM_S_STM07_IS</stp>
        <stp>4</stp>
        <stp>002396.SZ</stp>
        <stp>61</stp>
        <stp>9/30/2016</stp>
        <stp>1</stp>
        <tr r="I865" s="3"/>
      </tp>
      <tp>
        <v>122761080.61</v>
        <stp/>
        <stp>EM_S_STM07_IS</stp>
        <stp>4</stp>
        <stp>002326.SZ</stp>
        <stp>61</stp>
        <stp>9/30/2016</stp>
        <stp>1</stp>
        <tr r="I795" s="3"/>
      </tp>
      <tp>
        <v>6957906.1799999997</v>
        <stp/>
        <stp>EM_S_STM07_IS</stp>
        <stp>4</stp>
        <stp>002336.SZ</stp>
        <stp>61</stp>
        <stp>9/30/2016</stp>
        <stp>1</stp>
        <tr r="I805" s="3"/>
      </tp>
      <tp>
        <v>-18870632.649999999</v>
        <stp/>
        <stp>EM_S_STM07_IS</stp>
        <stp>4</stp>
        <stp>002306.SZ</stp>
        <stp>61</stp>
        <stp>9/30/2016</stp>
        <stp>1</stp>
        <tr r="I775" s="3"/>
      </tp>
      <tp>
        <v>-26434834.760000002</v>
        <stp/>
        <stp>EM_S_STM07_IS</stp>
        <stp>4</stp>
        <stp>002316.SZ</stp>
        <stp>61</stp>
        <stp>9/30/2016</stp>
        <stp>1</stp>
        <tr r="I785" s="3"/>
      </tp>
      <tp>
        <v>353732022.23000002</v>
        <stp/>
        <stp>EM_S_STM07_IS</stp>
        <stp>4</stp>
        <stp>002366.SZ</stp>
        <stp>61</stp>
        <stp>9/30/2016</stp>
        <stp>1</stp>
        <tr r="I835" s="3"/>
      </tp>
      <tp>
        <v>138534877.99000001</v>
        <stp/>
        <stp>EM_S_STM07_IS</stp>
        <stp>4</stp>
        <stp>002376.SZ</stp>
        <stp>61</stp>
        <stp>9/30/2016</stp>
        <stp>1</stp>
        <tr r="I845" s="3"/>
      </tp>
      <tp>
        <v>12029062.16</v>
        <stp/>
        <stp>EM_S_STM07_IS</stp>
        <stp>4</stp>
        <stp>002346.SZ</stp>
        <stp>61</stp>
        <stp>9/30/2016</stp>
        <stp>1</stp>
        <tr r="I815" s="3"/>
      </tp>
      <tp>
        <v>130434267.54000001</v>
        <stp/>
        <stp>EM_S_STM07_IS</stp>
        <stp>4</stp>
        <stp>002356.SZ</stp>
        <stp>61</stp>
        <stp>9/30/2016</stp>
        <stp>1</stp>
        <tr r="I825" s="3"/>
      </tp>
      <tp>
        <v>40107486.210000001</v>
        <stp/>
        <stp>EM_S_STM07_IS</stp>
        <stp>4</stp>
        <stp>002286.SZ</stp>
        <stp>61</stp>
        <stp>9/30/2016</stp>
        <stp>1</stp>
        <tr r="I755" s="3"/>
      </tp>
      <tp>
        <v>56874453.380000003</v>
        <stp/>
        <stp>EM_S_STM07_IS</stp>
        <stp>4</stp>
        <stp>002296.SZ</stp>
        <stp>61</stp>
        <stp>9/30/2016</stp>
        <stp>1</stp>
        <tr r="I765" s="3"/>
      </tp>
      <tp>
        <v>63258305.560000002</v>
        <stp/>
        <stp>EM_S_STM07_IS</stp>
        <stp>4</stp>
        <stp>002226.SZ</stp>
        <stp>61</stp>
        <stp>9/30/2016</stp>
        <stp>1</stp>
        <tr r="I696" s="3"/>
      </tp>
      <tp>
        <v>1069555716.91</v>
        <stp/>
        <stp>EM_S_STM07_IS</stp>
        <stp>4</stp>
        <stp>002236.SZ</stp>
        <stp>61</stp>
        <stp>9/30/2016</stp>
        <stp>1</stp>
        <tr r="I706" s="3"/>
      </tp>
      <tp>
        <v>231846020.25999999</v>
        <stp/>
        <stp>EM_S_STM07_IS</stp>
        <stp>4</stp>
        <stp>002206.SZ</stp>
        <stp>61</stp>
        <stp>9/30/2016</stp>
        <stp>1</stp>
        <tr r="I676" s="3"/>
      </tp>
      <tp>
        <v>68185926.370000005</v>
        <stp/>
        <stp>EM_S_STM07_IS</stp>
        <stp>4</stp>
        <stp>002216.SZ</stp>
        <stp>61</stp>
        <stp>9/30/2016</stp>
        <stp>1</stp>
        <tr r="I686" s="3"/>
      </tp>
      <tp>
        <v>50452140.609999999</v>
        <stp/>
        <stp>EM_S_STM07_IS</stp>
        <stp>4</stp>
        <stp>002266.SZ</stp>
        <stp>61</stp>
        <stp>9/30/2016</stp>
        <stp>1</stp>
        <tr r="I735" s="3"/>
      </tp>
      <tp>
        <v>131021865.79000001</v>
        <stp/>
        <stp>EM_S_STM07_IS</stp>
        <stp>4</stp>
        <stp>002276.SZ</stp>
        <stp>61</stp>
        <stp>9/30/2016</stp>
        <stp>1</stp>
        <tr r="I745" s="3"/>
      </tp>
      <tp>
        <v>68783992.680000007</v>
        <stp/>
        <stp>EM_S_STM07_IS</stp>
        <stp>4</stp>
        <stp>002246.SZ</stp>
        <stp>61</stp>
        <stp>9/30/2016</stp>
        <stp>1</stp>
        <tr r="I716" s="3"/>
      </tp>
      <tp>
        <v>90951386.489999995</v>
        <stp/>
        <stp>EM_S_STM07_IS</stp>
        <stp>4</stp>
        <stp>002256.SZ</stp>
        <stp>61</stp>
        <stp>9/30/2016</stp>
        <stp>1</stp>
        <tr r="I726" s="3"/>
      </tp>
      <tp>
        <v>129664503.51000001</v>
        <stp/>
        <stp>EM_S_STM07_IS</stp>
        <stp>4</stp>
        <stp>002186.SZ</stp>
        <stp>61</stp>
        <stp>9/30/2016</stp>
        <stp>1</stp>
        <tr r="I656" s="3"/>
      </tp>
      <tp>
        <v>71764571.799999997</v>
        <stp/>
        <stp>EM_S_STM07_IS</stp>
        <stp>4</stp>
        <stp>002196.SZ</stp>
        <stp>61</stp>
        <stp>9/30/2016</stp>
        <stp>1</stp>
        <tr r="I666" s="3"/>
      </tp>
      <tp>
        <v>178385750.28999999</v>
        <stp/>
        <stp>EM_S_STM07_IS</stp>
        <stp>4</stp>
        <stp>002126.SZ</stp>
        <stp>61</stp>
        <stp>9/30/2016</stp>
        <stp>1</stp>
        <tr r="I596" s="3"/>
      </tp>
      <tp>
        <v>19048547.41</v>
        <stp/>
        <stp>EM_S_STM07_IS</stp>
        <stp>4</stp>
        <stp>002136.SZ</stp>
        <stp>61</stp>
        <stp>9/30/2016</stp>
        <stp>1</stp>
        <tr r="I606" s="3"/>
      </tp>
      <tp>
        <v>116011114.3</v>
        <stp/>
        <stp>EM_S_STM07_IS</stp>
        <stp>4</stp>
        <stp>002106.SZ</stp>
        <stp>61</stp>
        <stp>9/30/2016</stp>
        <stp>1</stp>
        <tr r="I576" s="3"/>
      </tp>
      <tp>
        <v>80496030.890000001</v>
        <stp/>
        <stp>EM_S_STM07_IS</stp>
        <stp>4</stp>
        <stp>002116.SZ</stp>
        <stp>61</stp>
        <stp>9/30/2016</stp>
        <stp>1</stp>
        <tr r="I586" s="3"/>
      </tp>
      <tp>
        <v>42749502.310000002</v>
        <stp/>
        <stp>EM_S_STM07_IS</stp>
        <stp>4</stp>
        <stp>002166.SZ</stp>
        <stp>61</stp>
        <stp>9/30/2016</stp>
        <stp>1</stp>
        <tr r="I636" s="3"/>
      </tp>
      <tp>
        <v>172852214.12</v>
        <stp/>
        <stp>EM_S_STM07_IS</stp>
        <stp>4</stp>
        <stp>002176.SZ</stp>
        <stp>61</stp>
        <stp>9/30/2016</stp>
        <stp>1</stp>
        <tr r="I646" s="3"/>
      </tp>
      <tp>
        <v>2174322918.3000002</v>
        <stp/>
        <stp>EM_S_STM07_IS</stp>
        <stp>4</stp>
        <stp>002146.SZ</stp>
        <stp>61</stp>
        <stp>9/30/2016</stp>
        <stp>1</stp>
        <tr r="I616" s="3"/>
      </tp>
      <tp>
        <v>124153181.25</v>
        <stp/>
        <stp>EM_S_STM07_IS</stp>
        <stp>4</stp>
        <stp>002156.SZ</stp>
        <stp>61</stp>
        <stp>9/30/2016</stp>
        <stp>1</stp>
        <tr r="I626" s="3"/>
      </tp>
      <tp>
        <v>57705255.030000001</v>
        <stp/>
        <stp>EM_S_STM07_IS</stp>
        <stp>4</stp>
        <stp>002086.SZ</stp>
        <stp>61</stp>
        <stp>9/30/2016</stp>
        <stp>1</stp>
        <tr r="I556" s="3"/>
      </tp>
      <tp>
        <v>42694040.670000002</v>
        <stp/>
        <stp>EM_S_STM07_IS</stp>
        <stp>4</stp>
        <stp>002096.SZ</stp>
        <stp>61</stp>
        <stp>9/30/2016</stp>
        <stp>1</stp>
        <tr r="I566" s="3"/>
      </tp>
      <tp>
        <v>86452684.920000002</v>
        <stp/>
        <stp>EM_S_STM07_IS</stp>
        <stp>4</stp>
        <stp>002026.SZ</stp>
        <stp>61</stp>
        <stp>9/30/2016</stp>
        <stp>1</stp>
        <tr r="I496" s="3"/>
      </tp>
      <tp>
        <v>132891204.78</v>
        <stp/>
        <stp>EM_S_STM07_IS</stp>
        <stp>4</stp>
        <stp>002036.SZ</stp>
        <stp>61</stp>
        <stp>9/30/2016</stp>
        <stp>1</stp>
        <tr r="I506" s="3"/>
      </tp>
      <tp>
        <v>52714656.789999999</v>
        <stp/>
        <stp>EM_S_STM07_IS</stp>
        <stp>4</stp>
        <stp>002006.SZ</stp>
        <stp>61</stp>
        <stp>9/30/2016</stp>
        <stp>1</stp>
        <tr r="I476" s="3"/>
      </tp>
      <tp>
        <v>92906288.769999996</v>
        <stp/>
        <stp>EM_S_STM07_IS</stp>
        <stp>4</stp>
        <stp>002016.SZ</stp>
        <stp>61</stp>
        <stp>9/30/2016</stp>
        <stp>1</stp>
        <tr r="I486" s="3"/>
      </tp>
      <tp>
        <v>27402642.25</v>
        <stp/>
        <stp>EM_S_STM07_IS</stp>
        <stp>4</stp>
        <stp>002066.SZ</stp>
        <stp>61</stp>
        <stp>9/30/2016</stp>
        <stp>1</stp>
        <tr r="I536" s="3"/>
      </tp>
      <tp>
        <v>36741316.990000002</v>
        <stp/>
        <stp>EM_S_STM07_IS</stp>
        <stp>4</stp>
        <stp>002076.SZ</stp>
        <stp>61</stp>
        <stp>9/30/2016</stp>
        <stp>1</stp>
        <tr r="I546" s="3"/>
      </tp>
      <tp>
        <v>-45968384.890000001</v>
        <stp/>
        <stp>EM_S_STM07_IS</stp>
        <stp>4</stp>
        <stp>002046.SZ</stp>
        <stp>61</stp>
        <stp>9/30/2016</stp>
        <stp>1</stp>
        <tr r="I516" s="3"/>
      </tp>
      <tp>
        <v>309535914.72000003</v>
        <stp/>
        <stp>EM_S_STM07_IS</stp>
        <stp>4</stp>
        <stp>002056.SZ</stp>
        <stp>61</stp>
        <stp>9/30/2016</stp>
        <stp>1</stp>
        <tr r="I526" s="3"/>
      </tp>
      <tp t="s">
        <v/>
        <stp/>
        <stp>EM_S_STM07_IS</stp>
        <stp>4</stp>
        <stp>002826.SZ</stp>
        <stp>61</stp>
        <stp>9/30/2016</stp>
        <stp>1</stp>
        <tr r="I1282" s="3"/>
      </tp>
      <tp>
        <v>30047869.390000001</v>
        <stp/>
        <stp>EM_S_STM07_IS</stp>
        <stp>4</stp>
        <stp>002836.SZ</stp>
        <stp>61</stp>
        <stp>9/30/2016</stp>
        <stp>1</stp>
        <tr r="I1291" s="3"/>
      </tp>
      <tp>
        <v>19236396.5</v>
        <stp/>
        <stp>EM_S_STM07_IS</stp>
        <stp>4</stp>
        <stp>002806.SZ</stp>
        <stp>61</stp>
        <stp>9/30/2016</stp>
        <stp>1</stp>
        <tr r="I1264" s="3"/>
      </tp>
      <tp>
        <v>19454516.559999999</v>
        <stp/>
        <stp>EM_S_STM07_IS</stp>
        <stp>4</stp>
        <stp>002816.SZ</stp>
        <stp>61</stp>
        <stp>9/30/2016</stp>
        <stp>1</stp>
        <tr r="I1273" s="3"/>
      </tp>
      <tp>
        <v>653082235.59000003</v>
        <stp/>
        <stp>EM_S_STM07_IS</stp>
        <stp>4</stp>
        <stp>603766.SH</stp>
        <stp>61</stp>
        <stp>9/30/2016</stp>
        <stp>1</stp>
        <tr r="I2981" s="3"/>
      </tp>
      <tp>
        <v>49758789.649999999</v>
        <stp/>
        <stp>EM_S_STM07_IS</stp>
        <stp>4</stp>
        <stp>603726.SH</stp>
        <stp>61</stp>
        <stp>9/30/2016</stp>
        <stp>1</stp>
        <tr r="I2976" s="3"/>
      </tp>
      <tp>
        <v>49814045.520000003</v>
        <stp/>
        <stp>EM_S_STM07_IS</stp>
        <stp>4</stp>
        <stp>603716.SH</stp>
        <stp>61</stp>
        <stp>9/30/2016</stp>
        <stp>1</stp>
        <tr r="I2974" s="3"/>
      </tp>
      <tp>
        <v>151936215.24000001</v>
        <stp/>
        <stp>EM_S_STM07_IS</stp>
        <stp>4</stp>
        <stp>603686.SH</stp>
        <stp>61</stp>
        <stp>9/30/2016</stp>
        <stp>1</stp>
        <tr r="I2966" s="3"/>
      </tp>
      <tp>
        <v>29709899.16</v>
        <stp/>
        <stp>EM_S_STM07_IS</stp>
        <stp>4</stp>
        <stp>603696.SH</stp>
        <stp>61</stp>
        <stp>9/30/2016</stp>
        <stp>1</stp>
        <tr r="I2968" s="3"/>
      </tp>
      <tp>
        <v>23857119.239999998</v>
        <stp/>
        <stp>EM_S_STM07_IS</stp>
        <stp>4</stp>
        <stp>603636.SH</stp>
        <stp>61</stp>
        <stp>9/30/2016</stp>
        <stp>1</stp>
        <tr r="I2959" s="3"/>
      </tp>
      <tp>
        <v>26880894.870000001</v>
        <stp/>
        <stp>EM_S_STM07_IS</stp>
        <stp>4</stp>
        <stp>603606.SH</stp>
        <stp>61</stp>
        <stp>9/30/2016</stp>
        <stp>1</stp>
        <tr r="I2952" s="3"/>
      </tp>
      <tp>
        <v>-6650037.5599999996</v>
        <stp/>
        <stp>EM_S_STM07_IS</stp>
        <stp>4</stp>
        <stp>603616.SH</stp>
        <stp>61</stp>
        <stp>9/30/2016</stp>
        <stp>1</stp>
        <tr r="I2956" s="3"/>
      </tp>
      <tp>
        <v>156207852.65000001</v>
        <stp/>
        <stp>EM_S_STM07_IS</stp>
        <stp>4</stp>
        <stp>603566.SH</stp>
        <stp>61</stp>
        <stp>9/30/2016</stp>
        <stp>1</stp>
        <tr r="I2940" s="3"/>
      </tp>
      <tp>
        <v>362065461.42000002</v>
        <stp/>
        <stp>EM_S_STM07_IS</stp>
        <stp>4</stp>
        <stp>603556.SH</stp>
        <stp>61</stp>
        <stp>9/30/2016</stp>
        <stp>1</stp>
        <tr r="I2937" s="3"/>
      </tp>
      <tp>
        <v>86287995.439999998</v>
        <stp/>
        <stp>EM_S_STM07_IS</stp>
        <stp>4</stp>
        <stp>603456.SH</stp>
        <stp>61</stp>
        <stp>9/30/2016</stp>
        <stp>1</stp>
        <tr r="I2929" s="3"/>
      </tp>
      <tp t="s">
        <v/>
        <stp/>
        <stp>EM_S_STM07_IS</stp>
        <stp>4</stp>
        <stp>603416.SH</stp>
        <stp>61</stp>
        <stp>9/30/2016</stp>
        <stp>1</stp>
        <tr r="I2927" s="3"/>
      </tp>
      <tp>
        <v>222104760.30000001</v>
        <stp/>
        <stp>EM_S_STM07_IS</stp>
        <stp>4</stp>
        <stp>603366.SH</stp>
        <stp>61</stp>
        <stp>9/30/2016</stp>
        <stp>1</stp>
        <tr r="I2919" s="3"/>
      </tp>
      <tp>
        <v>44926250.520000003</v>
        <stp/>
        <stp>EM_S_STM07_IS</stp>
        <stp>4</stp>
        <stp>603336.SH</stp>
        <stp>61</stp>
        <stp>9/30/2016</stp>
        <stp>1</stp>
        <tr r="I2915" s="3"/>
      </tp>
      <tp>
        <v>180247803.33000001</v>
        <stp/>
        <stp>EM_S_STM07_IS</stp>
        <stp>4</stp>
        <stp>603306.SH</stp>
        <stp>61</stp>
        <stp>9/30/2016</stp>
        <stp>1</stp>
        <tr r="I2903" s="3"/>
      </tp>
      <tp t="s">
        <v/>
        <stp/>
        <stp>EM_S_STM07_IS</stp>
        <stp>4</stp>
        <stp>603186.SH</stp>
        <stp>61</stp>
        <stp>9/30/2016</stp>
        <stp>1</stp>
        <tr r="I2886" s="3"/>
      </tp>
      <tp>
        <v>58701857.460000001</v>
        <stp/>
        <stp>EM_S_STM07_IS</stp>
        <stp>4</stp>
        <stp>603166.SH</stp>
        <stp>61</stp>
        <stp>9/30/2016</stp>
        <stp>1</stp>
        <tr r="I2882" s="3"/>
      </tp>
      <tp>
        <v>95312072.790000007</v>
        <stp/>
        <stp>EM_S_STM07_IS</stp>
        <stp>4</stp>
        <stp>603126.SH</stp>
        <stp>61</stp>
        <stp>9/30/2016</stp>
        <stp>1</stp>
        <tr r="I2876" s="3"/>
      </tp>
      <tp>
        <v>203920953.63999999</v>
        <stp/>
        <stp>EM_S_STM07_IS</stp>
        <stp>4</stp>
        <stp>603116.SH</stp>
        <stp>61</stp>
        <stp>9/30/2016</stp>
        <stp>1</stp>
        <tr r="I2872" s="3"/>
      </tp>
      <tp>
        <v>58415593.710000001</v>
        <stp/>
        <stp>EM_S_STM07_IS</stp>
        <stp>4</stp>
        <stp>603066.SH</stp>
        <stp>61</stp>
        <stp>9/30/2016</stp>
        <stp>1</stp>
        <tr r="I2859" s="3"/>
      </tp>
      <tp>
        <v>136140241.27000001</v>
        <stp/>
        <stp>EM_S_STM07_IS</stp>
        <stp>4</stp>
        <stp>603026.SH</stp>
        <stp>61</stp>
        <stp>9/30/2016</stp>
        <stp>1</stp>
        <tr r="I2849" s="3"/>
      </tp>
      <tp>
        <v>47674812.149999999</v>
        <stp/>
        <stp>EM_S_STM07_IS</stp>
        <stp>4</stp>
        <stp>603036.SH</stp>
        <stp>61</stp>
        <stp>9/30/2016</stp>
        <stp>1</stp>
        <tr r="I2856" s="3"/>
      </tp>
      <tp>
        <v>93737111.159999996</v>
        <stp/>
        <stp>EM_S_STM07_IS</stp>
        <stp>4</stp>
        <stp>603006.SH</stp>
        <stp>61</stp>
        <stp>9/30/2016</stp>
        <stp>1</stp>
        <tr r="I2832" s="3"/>
      </tp>
      <tp>
        <v>48947378.759999998</v>
        <stp/>
        <stp>EM_S_STM07_IS</stp>
        <stp>4</stp>
        <stp>603016.SH</stp>
        <stp>61</stp>
        <stp>9/30/2016</stp>
        <stp>1</stp>
        <tr r="I2840" s="3"/>
      </tp>
      <tp>
        <v>144609406.30000001</v>
        <stp/>
        <stp>EM_S_STM07_IS</stp>
        <stp>4</stp>
        <stp>603986.SH</stp>
        <stp>61</stp>
        <stp>9/30/2016</stp>
        <stp>1</stp>
        <tr r="I3030" s="3"/>
      </tp>
      <tp>
        <v>60906241.960000001</v>
        <stp/>
        <stp>EM_S_STM07_IS</stp>
        <stp>4</stp>
        <stp>603996.SH</stp>
        <stp>61</stp>
        <stp>9/30/2016</stp>
        <stp>1</stp>
        <tr r="I3036" s="3"/>
      </tp>
      <tp>
        <v>39202568.829999998</v>
        <stp/>
        <stp>EM_S_STM07_IS</stp>
        <stp>4</stp>
        <stp>603936.SH</stp>
        <stp>61</stp>
        <stp>9/30/2016</stp>
        <stp>1</stp>
        <tr r="I3022" s="3"/>
      </tp>
      <tp>
        <v>147930210.19</v>
        <stp/>
        <stp>EM_S_STM07_IS</stp>
        <stp>4</stp>
        <stp>603886.SH</stp>
        <stp>61</stp>
        <stp>9/30/2016</stp>
        <stp>1</stp>
        <tr r="I3009" s="3"/>
      </tp>
      <tp>
        <v>325135717.10000002</v>
        <stp/>
        <stp>EM_S_STM07_IS</stp>
        <stp>4</stp>
        <stp>603866.SH</stp>
        <stp>61</stp>
        <stp>9/30/2016</stp>
        <stp>1</stp>
        <tr r="I3003" s="3"/>
      </tp>
      <tp>
        <v>612301011.5</v>
        <stp/>
        <stp>EM_S_STM07_IS</stp>
        <stp>4</stp>
        <stp>603806.SH</stp>
        <stp>61</stp>
        <stp>9/30/2016</stp>
        <stp>1</stp>
        <tr r="I2990" s="3"/>
      </tp>
      <tp>
        <v>419631472.11000001</v>
        <stp/>
        <stp>EM_S_STM07_IS</stp>
        <stp>4</stp>
        <stp>603816.SH</stp>
        <stp>61</stp>
        <stp>9/30/2016</stp>
        <stp>1</stp>
        <tr r="I2992" s="3"/>
      </tp>
      <tp>
        <v>37659288</v>
        <stp/>
        <stp>EM_S_STM07_IS</stp>
        <stp>4</stp>
        <stp>600796.SH</stp>
        <stp>61</stp>
        <stp>9/30/2016</stp>
        <stp>1</stp>
        <tr r="I2534" s="3"/>
      </tp>
      <tp>
        <v>3631655.97</v>
        <stp/>
        <stp>EM_S_STM07_IS</stp>
        <stp>4</stp>
        <stp>600766.SH</stp>
        <stp>61</stp>
        <stp>9/30/2016</stp>
        <stp>1</stp>
        <tr r="I2507" s="3"/>
      </tp>
      <tp>
        <v>67339351.290000007</v>
        <stp/>
        <stp>EM_S_STM07_IS</stp>
        <stp>4</stp>
        <stp>600776.SH</stp>
        <stp>61</stp>
        <stp>9/30/2016</stp>
        <stp>1</stp>
        <tr r="I2516" s="3"/>
      </tp>
      <tp>
        <v>23054989.850000001</v>
        <stp/>
        <stp>EM_S_STM07_IS</stp>
        <stp>4</stp>
        <stp>600746.SH</stp>
        <stp>61</stp>
        <stp>9/30/2016</stp>
        <stp>1</stp>
        <tr r="I2489" s="3"/>
      </tp>
      <tp>
        <v>41110157.32</v>
        <stp/>
        <stp>EM_S_STM07_IS</stp>
        <stp>4</stp>
        <stp>600756.SH</stp>
        <stp>61</stp>
        <stp>9/30/2016</stp>
        <stp>1</stp>
        <tr r="I2498" s="3"/>
      </tp>
      <tp>
        <v>254442809.25999999</v>
        <stp/>
        <stp>EM_S_STM07_IS</stp>
        <stp>4</stp>
        <stp>600726.SH</stp>
        <stp>61</stp>
        <stp>9/30/2016</stp>
        <stp>1</stp>
        <tr r="I2469" s="3"/>
      </tp>
      <tp>
        <v>292235725.36000001</v>
        <stp/>
        <stp>EM_S_STM07_IS</stp>
        <stp>4</stp>
        <stp>600736.SH</stp>
        <stp>61</stp>
        <stp>9/30/2016</stp>
        <stp>1</stp>
        <tr r="I2479" s="3"/>
      </tp>
      <tp>
        <v>66089350.310000002</v>
        <stp/>
        <stp>EM_S_STM07_IS</stp>
        <stp>4</stp>
        <stp>600706.SH</stp>
        <stp>61</stp>
        <stp>9/30/2016</stp>
        <stp>1</stp>
        <tr r="I2450" s="3"/>
      </tp>
      <tp>
        <v>11805007.880000001</v>
        <stp/>
        <stp>EM_S_STM07_IS</stp>
        <stp>4</stp>
        <stp>600716.SH</stp>
        <stp>61</stp>
        <stp>9/30/2016</stp>
        <stp>1</stp>
        <tr r="I2459" s="3"/>
      </tp>
      <tp>
        <v>782277533.47000003</v>
        <stp/>
        <stp>EM_S_STM07_IS</stp>
        <stp>4</stp>
        <stp>000786.SZ</stp>
        <stp>61</stp>
        <stp>9/30/2016</stp>
        <stp>1</stp>
        <tr r="I314" s="3"/>
      </tp>
      <tp>
        <v>235644481.63</v>
        <stp/>
        <stp>EM_S_STM07_IS</stp>
        <stp>4</stp>
        <stp>000796.SZ</stp>
        <stp>61</stp>
        <stp>9/30/2016</stp>
        <stp>1</stp>
        <tr r="I322" s="3"/>
      </tp>
      <tp>
        <v>581161076.32000005</v>
        <stp/>
        <stp>EM_S_STM07_IS</stp>
        <stp>4</stp>
        <stp>000726.SZ</stp>
        <stp>61</stp>
        <stp>9/30/2016</stp>
        <stp>1</stp>
        <tr r="I278" s="3"/>
      </tp>
      <tp>
        <v>94152959.409999996</v>
        <stp/>
        <stp>EM_S_STM07_IS</stp>
        <stp>4</stp>
        <stp>000736.SZ</stp>
        <stp>61</stp>
        <stp>9/30/2016</stp>
        <stp>1</stp>
        <tr r="I286" s="3"/>
      </tp>
      <tp>
        <v>60469513.329999998</v>
        <stp/>
        <stp>EM_S_STM07_IS</stp>
        <stp>4</stp>
        <stp>000716.SZ</stp>
        <stp>61</stp>
        <stp>9/30/2016</stp>
        <stp>1</stp>
        <tr r="I269" s="3"/>
      </tp>
      <tp>
        <v>134181252.69</v>
        <stp/>
        <stp>EM_S_STM07_IS</stp>
        <stp>4</stp>
        <stp>000766.SZ</stp>
        <stp>61</stp>
        <stp>9/30/2016</stp>
        <stp>1</stp>
        <tr r="I303" s="3"/>
      </tp>
      <tp>
        <v>6185056526.1800003</v>
        <stp/>
        <stp>EM_S_STM07_IS</stp>
        <stp>4</stp>
        <stp>000776.SZ</stp>
        <stp>61</stp>
        <stp>9/30/2016</stp>
        <stp>1</stp>
        <tr r="I306" s="3"/>
      </tp>
      <tp>
        <v>89180216.489999995</v>
        <stp/>
        <stp>EM_S_STM07_IS</stp>
        <stp>4</stp>
        <stp>000756.SZ</stp>
        <stp>61</stp>
        <stp>9/30/2016</stp>
        <stp>1</stp>
        <tr r="I296" s="3"/>
      </tp>
      <tp>
        <v>-101681857.19</v>
        <stp/>
        <stp>EM_S_STM07_IS</stp>
        <stp>4</stp>
        <stp>600686.SH</stp>
        <stp>61</stp>
        <stp>9/30/2016</stp>
        <stp>1</stp>
        <tr r="I2431" s="3"/>
      </tp>
      <tp>
        <v>-41517904.829999998</v>
        <stp/>
        <stp>EM_S_STM07_IS</stp>
        <stp>4</stp>
        <stp>600696.SH</stp>
        <stp>61</stp>
        <stp>9/30/2016</stp>
        <stp>1</stp>
        <tr r="I2441" s="3"/>
      </tp>
      <tp>
        <v>107102798.11</v>
        <stp/>
        <stp>EM_S_STM07_IS</stp>
        <stp>4</stp>
        <stp>600666.SH</stp>
        <stp>61</stp>
        <stp>9/30/2016</stp>
        <stp>1</stp>
        <tr r="I2414" s="3"/>
      </tp>
      <tp>
        <v>208367278.16999999</v>
        <stp/>
        <stp>EM_S_STM07_IS</stp>
        <stp>4</stp>
        <stp>600676.SH</stp>
        <stp>61</stp>
        <stp>9/30/2016</stp>
        <stp>1</stp>
        <tr r="I2421" s="3"/>
      </tp>
      <tp>
        <v>153022036.56</v>
        <stp/>
        <stp>EM_S_STM07_IS</stp>
        <stp>4</stp>
        <stp>600626.SH</stp>
        <stp>61</stp>
        <stp>9/30/2016</stp>
        <stp>1</stp>
        <tr r="I2380" s="3"/>
      </tp>
      <tp>
        <v>-187230808.44</v>
        <stp/>
        <stp>EM_S_STM07_IS</stp>
        <stp>4</stp>
        <stp>600636.SH</stp>
        <stp>61</stp>
        <stp>9/30/2016</stp>
        <stp>1</stp>
        <tr r="I2387" s="3"/>
      </tp>
      <tp>
        <v>5919756957.9399996</v>
        <stp/>
        <stp>EM_S_STM07_IS</stp>
        <stp>4</stp>
        <stp>600606.SH</stp>
        <stp>61</stp>
        <stp>9/30/2016</stp>
        <stp>1</stp>
        <tr r="I2362" s="3"/>
      </tp>
      <tp>
        <v>55067094.859999999</v>
        <stp/>
        <stp>EM_S_STM07_IS</stp>
        <stp>4</stp>
        <stp>600616.SH</stp>
        <stp>61</stp>
        <stp>9/30/2016</stp>
        <stp>1</stp>
        <tr r="I2371" s="3"/>
      </tp>
      <tp>
        <v>1159404761.5899999</v>
        <stp/>
        <stp>EM_S_STM07_IS</stp>
        <stp>4</stp>
        <stp>000686.SZ</stp>
        <stp>61</stp>
        <stp>9/30/2016</stp>
        <stp>1</stp>
        <tr r="I246" s="3"/>
      </tp>
      <tp>
        <v>376161681.55000001</v>
        <stp/>
        <stp>EM_S_STM07_IS</stp>
        <stp>4</stp>
        <stp>000626.SZ</stp>
        <stp>61</stp>
        <stp>9/30/2016</stp>
        <stp>1</stp>
        <tr r="I205" s="3"/>
      </tp>
      <tp>
        <v>110720800.2</v>
        <stp/>
        <stp>EM_S_STM07_IS</stp>
        <stp>4</stp>
        <stp>000636.SZ</stp>
        <stp>61</stp>
        <stp>9/30/2016</stp>
        <stp>1</stp>
        <tr r="I214" s="3"/>
      </tp>
      <tp>
        <v>17409089.41</v>
        <stp/>
        <stp>EM_S_STM07_IS</stp>
        <stp>4</stp>
        <stp>000606.SZ</stp>
        <stp>61</stp>
        <stp>9/30/2016</stp>
        <stp>1</stp>
        <tr r="I189" s="3"/>
      </tp>
      <tp>
        <v>-24798335.25</v>
        <stp/>
        <stp>EM_S_STM07_IS</stp>
        <stp>4</stp>
        <stp>000616.SZ</stp>
        <stp>61</stp>
        <stp>9/30/2016</stp>
        <stp>1</stp>
        <tr r="I198" s="3"/>
      </tp>
      <tp>
        <v>424914654.97000003</v>
        <stp/>
        <stp>EM_S_STM07_IS</stp>
        <stp>4</stp>
        <stp>000666.SZ</stp>
        <stp>61</stp>
        <stp>9/30/2016</stp>
        <stp>1</stp>
        <tr r="I229" s="3"/>
      </tp>
      <tp>
        <v>150180541.08000001</v>
        <stp/>
        <stp>EM_S_STM07_IS</stp>
        <stp>4</stp>
        <stp>000676.SZ</stp>
        <stp>61</stp>
        <stp>9/30/2016</stp>
        <stp>1</stp>
        <tr r="I237" s="3"/>
      </tp>
      <tp>
        <v>1008575573.45</v>
        <stp/>
        <stp>EM_S_STM07_IS</stp>
        <stp>4</stp>
        <stp>000656.SZ</stp>
        <stp>61</stp>
        <stp>9/30/2016</stp>
        <stp>1</stp>
        <tr r="I222" s="3"/>
      </tp>
      <tp>
        <v>42565221.780000001</v>
        <stp/>
        <stp>EM_S_STM07_IS</stp>
        <stp>4</stp>
        <stp>600586.SH</stp>
        <stp>61</stp>
        <stp>9/30/2016</stp>
        <stp>1</stp>
        <tr r="I2343" s="3"/>
      </tp>
      <tp>
        <v>-12621185.460000001</v>
        <stp/>
        <stp>EM_S_STM07_IS</stp>
        <stp>4</stp>
        <stp>600596.SH</stp>
        <stp>61</stp>
        <stp>9/30/2016</stp>
        <stp>1</stp>
        <tr r="I2352" s="3"/>
      </tp>
      <tp>
        <v>676173670.52999997</v>
        <stp/>
        <stp>EM_S_STM07_IS</stp>
        <stp>4</stp>
        <stp>600566.SH</stp>
        <stp>61</stp>
        <stp>9/30/2016</stp>
        <stp>1</stp>
        <tr r="I2324" s="3"/>
      </tp>
      <tp>
        <v>69540484.040000007</v>
        <stp/>
        <stp>EM_S_STM07_IS</stp>
        <stp>4</stp>
        <stp>600576.SH</stp>
        <stp>61</stp>
        <stp>9/30/2016</stp>
        <stp>1</stp>
        <tr r="I2333" s="3"/>
      </tp>
      <tp>
        <v>-498482998.18000001</v>
        <stp/>
        <stp>EM_S_STM07_IS</stp>
        <stp>4</stp>
        <stp>600546.SH</stp>
        <stp>61</stp>
        <stp>9/30/2016</stp>
        <stp>1</stp>
        <tr r="I2307" s="3"/>
      </tp>
      <tp>
        <v>-18092712.93</v>
        <stp/>
        <stp>EM_S_STM07_IS</stp>
        <stp>4</stp>
        <stp>600556.SH</stp>
        <stp>61</stp>
        <stp>9/30/2016</stp>
        <stp>1</stp>
        <tr r="I2315" s="3"/>
      </tp>
      <tp>
        <v>52312461.93</v>
        <stp/>
        <stp>EM_S_STM07_IS</stp>
        <stp>4</stp>
        <stp>600526.SH</stp>
        <stp>61</stp>
        <stp>9/30/2016</stp>
        <stp>1</stp>
        <tr r="I2291" s="3"/>
      </tp>
      <tp>
        <v>-140951233.44</v>
        <stp/>
        <stp>EM_S_STM07_IS</stp>
        <stp>4</stp>
        <stp>600536.SH</stp>
        <stp>61</stp>
        <stp>9/30/2016</stp>
        <stp>1</stp>
        <tr r="I2300" s="3"/>
      </tp>
      <tp>
        <v>-4640345.3499999996</v>
        <stp/>
        <stp>EM_S_STM07_IS</stp>
        <stp>4</stp>
        <stp>600506.SH</stp>
        <stp>61</stp>
        <stp>9/30/2016</stp>
        <stp>1</stp>
        <tr r="I2273" s="3"/>
      </tp>
      <tp>
        <v>78751983.5</v>
        <stp/>
        <stp>EM_S_STM07_IS</stp>
        <stp>4</stp>
        <stp>600516.SH</stp>
        <stp>61</stp>
        <stp>9/30/2016</stp>
        <stp>1</stp>
        <tr r="I2282" s="3"/>
      </tp>
      <tp>
        <v>2687846.43</v>
        <stp/>
        <stp>EM_S_STM07_IS</stp>
        <stp>4</stp>
        <stp>000586.SZ</stp>
        <stp>61</stp>
        <stp>9/30/2016</stp>
        <stp>1</stp>
        <tr r="I173" s="3"/>
      </tp>
      <tp>
        <v>582439644.54999995</v>
        <stp/>
        <stp>EM_S_STM07_IS</stp>
        <stp>4</stp>
        <stp>000596.SZ</stp>
        <stp>61</stp>
        <stp>9/30/2016</stp>
        <stp>1</stp>
        <tr r="I181" s="3"/>
      </tp>
      <tp>
        <v>-35578077.119999997</v>
        <stp/>
        <stp>EM_S_STM07_IS</stp>
        <stp>4</stp>
        <stp>000526.SZ</stp>
        <stp>61</stp>
        <stp>9/30/2016</stp>
        <stp>1</stp>
        <tr r="I127" s="3"/>
      </tp>
      <tp>
        <v>52137585.850000001</v>
        <stp/>
        <stp>EM_S_STM07_IS</stp>
        <stp>4</stp>
        <stp>300516.SZ</stp>
        <stp>61</stp>
        <stp>9/30/2016</stp>
        <stp>1</stp>
        <tr r="I1802" s="3"/>
      </tp>
      <tp>
        <v>409170778.43000001</v>
        <stp/>
        <stp>EM_S_STM07_IS</stp>
        <stp>4</stp>
        <stp>000536.SZ</stp>
        <stp>61</stp>
        <stp>9/30/2016</stp>
        <stp>1</stp>
        <tr r="I135" s="3"/>
      </tp>
      <tp>
        <v>49062557.990000002</v>
        <stp/>
        <stp>EM_S_STM07_IS</stp>
        <stp>4</stp>
        <stp>300506.SZ</stp>
        <stp>61</stp>
        <stp>9/30/2016</stp>
        <stp>1</stp>
        <tr r="I1793" s="3"/>
      </tp>
      <tp>
        <v>6534419.5999999996</v>
        <stp/>
        <stp>EM_S_STM07_IS</stp>
        <stp>4</stp>
        <stp>000506.SZ</stp>
        <stp>61</stp>
        <stp>9/30/2016</stp>
        <stp>1</stp>
        <tr r="I111" s="3"/>
      </tp>
      <tp>
        <v>38066271.439999998</v>
        <stp/>
        <stp>EM_S_STM07_IS</stp>
        <stp>4</stp>
        <stp>300536.SZ</stp>
        <stp>61</stp>
        <stp>9/30/2016</stp>
        <stp>1</stp>
        <tr r="I1821" s="3"/>
      </tp>
      <tp>
        <v>194392474.16</v>
        <stp/>
        <stp>EM_S_STM07_IS</stp>
        <stp>4</stp>
        <stp>000516.SZ</stp>
        <stp>61</stp>
        <stp>9/30/2016</stp>
        <stp>1</stp>
        <tr r="I118" s="3"/>
      </tp>
      <tp>
        <v>23127613.870000001</v>
        <stp/>
        <stp>EM_S_STM07_IS</stp>
        <stp>4</stp>
        <stp>300526.SZ</stp>
        <stp>61</stp>
        <stp>9/30/2016</stp>
        <stp>1</stp>
        <tr r="I1811" s="3"/>
      </tp>
      <tp>
        <v>169113516.31</v>
        <stp/>
        <stp>EM_S_STM07_IS</stp>
        <stp>4</stp>
        <stp>000566.SZ</stp>
        <stp>61</stp>
        <stp>9/30/2016</stp>
        <stp>1</stp>
        <tr r="I161" s="3"/>
      </tp>
      <tp>
        <v>11633416.42</v>
        <stp/>
        <stp>EM_S_STM07_IS</stp>
        <stp>4</stp>
        <stp>300556.SZ</stp>
        <stp>61</stp>
        <stp>9/30/2016</stp>
        <stp>1</stp>
        <tr r="I1839" s="3"/>
      </tp>
      <tp>
        <v>-71000907.200000003</v>
        <stp/>
        <stp>EM_S_STM07_IS</stp>
        <stp>4</stp>
        <stp>000576.SZ</stp>
        <stp>61</stp>
        <stp>9/30/2016</stp>
        <stp>1</stp>
        <tr r="I168" s="3"/>
      </tp>
      <tp>
        <v>32359347.609999999</v>
        <stp/>
        <stp>EM_S_STM07_IS</stp>
        <stp>4</stp>
        <stp>300546.SZ</stp>
        <stp>61</stp>
        <stp>9/30/2016</stp>
        <stp>1</stp>
        <tr r="I1830" s="3"/>
      </tp>
      <tp>
        <v>223214840.43000001</v>
        <stp/>
        <stp>EM_S_STM07_IS</stp>
        <stp>4</stp>
        <stp>000546.SZ</stp>
        <stp>61</stp>
        <stp>9/30/2016</stp>
        <stp>1</stp>
        <tr r="I144" s="3"/>
      </tp>
      <tp>
        <v>27581261.379999999</v>
        <stp/>
        <stp>EM_S_STM07_IS</stp>
        <stp>4</stp>
        <stp>300576.SZ</stp>
        <stp>61</stp>
        <stp>9/30/2016</stp>
        <stp>1</stp>
        <tr r="I1857" s="3"/>
      </tp>
      <tp>
        <v>44228942.009999998</v>
        <stp/>
        <stp>EM_S_STM07_IS</stp>
        <stp>4</stp>
        <stp>300566.SZ</stp>
        <stp>61</stp>
        <stp>9/30/2016</stp>
        <stp>1</stp>
        <tr r="I1848" s="3"/>
      </tp>
      <tp>
        <v>294463012.07999998</v>
        <stp/>
        <stp>EM_S_STM07_IS</stp>
        <stp>4</stp>
        <stp>600486.SH</stp>
        <stp>61</stp>
        <stp>9/30/2016</stp>
        <stp>1</stp>
        <tr r="I2256" s="3"/>
      </tp>
      <tp>
        <v>136202042.68000001</v>
        <stp/>
        <stp>EM_S_STM07_IS</stp>
        <stp>4</stp>
        <stp>600496.SH</stp>
        <stp>61</stp>
        <stp>9/30/2016</stp>
        <stp>1</stp>
        <tr r="I2264" s="3"/>
      </tp>
      <tp>
        <v>209227057.28</v>
        <stp/>
        <stp>EM_S_STM07_IS</stp>
        <stp>4</stp>
        <stp>600466.SH</stp>
        <stp>61</stp>
        <stp>9/30/2016</stp>
        <stp>1</stp>
        <tr r="I2241" s="3"/>
      </tp>
      <tp>
        <v>-4717614.13</v>
        <stp/>
        <stp>EM_S_STM07_IS</stp>
        <stp>4</stp>
        <stp>600476.SH</stp>
        <stp>61</stp>
        <stp>9/30/2016</stp>
        <stp>1</stp>
        <tr r="I2247" s="3"/>
      </tp>
      <tp>
        <v>97157240.060000002</v>
        <stp/>
        <stp>EM_S_STM07_IS</stp>
        <stp>4</stp>
        <stp>600446.SH</stp>
        <stp>61</stp>
        <stp>9/30/2016</stp>
        <stp>1</stp>
        <tr r="I2229" s="3"/>
      </tp>
      <tp>
        <v>-116130997.76000001</v>
        <stp/>
        <stp>EM_S_STM07_IS</stp>
        <stp>4</stp>
        <stp>600456.SH</stp>
        <stp>61</stp>
        <stp>9/30/2016</stp>
        <stp>1</stp>
        <tr r="I2234" s="3"/>
      </tp>
      <tp>
        <v>644673784.52999997</v>
        <stp/>
        <stp>EM_S_STM07_IS</stp>
        <stp>4</stp>
        <stp>600426.SH</stp>
        <stp>61</stp>
        <stp>9/30/2016</stp>
        <stp>1</stp>
        <tr r="I2219" s="3"/>
      </tp>
      <tp>
        <v>481056725.89999998</v>
        <stp/>
        <stp>EM_S_STM07_IS</stp>
        <stp>4</stp>
        <stp>600436.SH</stp>
        <stp>61</stp>
        <stp>9/30/2016</stp>
        <stp>1</stp>
        <tr r="I2225" s="3"/>
      </tp>
      <tp>
        <v>767734806.78999996</v>
        <stp/>
        <stp>EM_S_STM07_IS</stp>
        <stp>4</stp>
        <stp>600406.SH</stp>
        <stp>61</stp>
        <stp>9/30/2016</stp>
        <stp>1</stp>
        <tr r="I2206" s="3"/>
      </tp>
      <tp>
        <v>97498911.379999995</v>
        <stp/>
        <stp>EM_S_STM07_IS</stp>
        <stp>4</stp>
        <stp>600416.SH</stp>
        <stp>61</stp>
        <stp>9/30/2016</stp>
        <stp>1</stp>
        <tr r="I2211" s="3"/>
      </tp>
      <tp>
        <v>98710561.159999996</v>
        <stp/>
        <stp>EM_S_STM07_IS</stp>
        <stp>4</stp>
        <stp>300496.SZ</stp>
        <stp>61</stp>
        <stp>9/30/2016</stp>
        <stp>1</stp>
        <tr r="I1784" s="3"/>
      </tp>
      <tp>
        <v>-50721912.409999996</v>
        <stp/>
        <stp>EM_S_STM07_IS</stp>
        <stp>4</stp>
        <stp>300486.SZ</stp>
        <stp>61</stp>
        <stp>9/30/2016</stp>
        <stp>1</stp>
        <tr r="I1774" s="3"/>
      </tp>
      <tp>
        <v>96781871.620000005</v>
        <stp/>
        <stp>EM_S_STM07_IS</stp>
        <stp>4</stp>
        <stp>000426.SZ</stp>
        <stp>61</stp>
        <stp>9/30/2016</stp>
        <stp>1</stp>
        <tr r="I100" s="3"/>
      </tp>
      <tp>
        <v>30296569.32</v>
        <stp/>
        <stp>EM_S_STM07_IS</stp>
        <stp>4</stp>
        <stp>300416.SZ</stp>
        <stp>61</stp>
        <stp>9/30/2016</stp>
        <stp>1</stp>
        <tr r="I1705" s="3"/>
      </tp>
      <tp>
        <v>188429620.72999999</v>
        <stp/>
        <stp>EM_S_STM07_IS</stp>
        <stp>4</stp>
        <stp>300406.SZ</stp>
        <stp>61</stp>
        <stp>9/30/2016</stp>
        <stp>1</stp>
        <tr r="I1695" s="3"/>
      </tp>
      <tp>
        <v>59260014.399999999</v>
        <stp/>
        <stp>EM_S_STM07_IS</stp>
        <stp>4</stp>
        <stp>300436.SZ</stp>
        <stp>61</stp>
        <stp>9/30/2016</stp>
        <stp>1</stp>
        <tr r="I1725" s="3"/>
      </tp>
      <tp>
        <v>9833748.3800000008</v>
        <stp/>
        <stp>EM_S_STM07_IS</stp>
        <stp>4</stp>
        <stp>000416.SZ</stp>
        <stp>61</stp>
        <stp>9/30/2016</stp>
        <stp>1</stp>
        <tr r="I91" s="3"/>
      </tp>
      <tp>
        <v>98941448.349999994</v>
        <stp/>
        <stp>EM_S_STM07_IS</stp>
        <stp>4</stp>
        <stp>300426.SZ</stp>
        <stp>61</stp>
        <stp>9/30/2016</stp>
        <stp>1</stp>
        <tr r="I1715" s="3"/>
      </tp>
      <tp>
        <v>17627026.82</v>
        <stp/>
        <stp>EM_S_STM07_IS</stp>
        <stp>4</stp>
        <stp>300456.SZ</stp>
        <stp>61</stp>
        <stp>9/30/2016</stp>
        <stp>1</stp>
        <tr r="I1744" s="3"/>
      </tp>
      <tp>
        <v>76566035.769999996</v>
        <stp/>
        <stp>EM_S_STM07_IS</stp>
        <stp>4</stp>
        <stp>300446.SZ</stp>
        <stp>61</stp>
        <stp>9/30/2016</stp>
        <stp>1</stp>
        <tr r="I1735" s="3"/>
      </tp>
      <tp>
        <v>159933203.69999999</v>
        <stp/>
        <stp>EM_S_STM07_IS</stp>
        <stp>4</stp>
        <stp>300476.SZ</stp>
        <stp>61</stp>
        <stp>9/30/2016</stp>
        <stp>1</stp>
        <tr r="I1764" s="3"/>
      </tp>
      <tp>
        <v>21736551.940000001</v>
        <stp/>
        <stp>EM_S_STM07_IS</stp>
        <stp>4</stp>
        <stp>300466.SZ</stp>
        <stp>61</stp>
        <stp>9/30/2016</stp>
        <stp>1</stp>
        <tr r="I1754" s="3"/>
      </tp>
      <tp>
        <v>89742629.120000005</v>
        <stp/>
        <stp>EM_S_STM07_IS</stp>
        <stp>4</stp>
        <stp>600386.SH</stp>
        <stp>61</stp>
        <stp>9/30/2016</stp>
        <stp>1</stp>
        <tr r="I2189" s="3"/>
      </tp>
      <tp>
        <v>206900275.78</v>
        <stp/>
        <stp>EM_S_STM07_IS</stp>
        <stp>4</stp>
        <stp>600396.SH</stp>
        <stp>61</stp>
        <stp>9/30/2016</stp>
        <stp>1</stp>
        <tr r="I2198" s="3"/>
      </tp>
      <tp>
        <v>776031143.90999997</v>
        <stp/>
        <stp>EM_S_STM07_IS</stp>
        <stp>4</stp>
        <stp>600366.SH</stp>
        <stp>61</stp>
        <stp>9/30/2016</stp>
        <stp>1</stp>
        <tr r="I2171" s="3"/>
      </tp>
      <tp>
        <v>1205393533.9400001</v>
        <stp/>
        <stp>EM_S_STM07_IS</stp>
        <stp>4</stp>
        <stp>600376.SH</stp>
        <stp>61</stp>
        <stp>9/30/2016</stp>
        <stp>1</stp>
        <tr r="I2180" s="3"/>
      </tp>
      <tp>
        <v>666853836.13</v>
        <stp/>
        <stp>EM_S_STM07_IS</stp>
        <stp>4</stp>
        <stp>600346.SH</stp>
        <stp>61</stp>
        <stp>9/30/2016</stp>
        <stp>1</stp>
        <tr r="I2155" s="3"/>
      </tp>
      <tp>
        <v>65640892.82</v>
        <stp/>
        <stp>EM_S_STM07_IS</stp>
        <stp>4</stp>
        <stp>600356.SH</stp>
        <stp>61</stp>
        <stp>9/30/2016</stp>
        <stp>1</stp>
        <tr r="I2163" s="3"/>
      </tp>
      <tp>
        <v>170706342.75999999</v>
        <stp/>
        <stp>EM_S_STM07_IS</stp>
        <stp>4</stp>
        <stp>600326.SH</stp>
        <stp>61</stp>
        <stp>9/30/2016</stp>
        <stp>1</stp>
        <tr r="I2139" s="3"/>
      </tp>
      <tp>
        <v>59915082.32</v>
        <stp/>
        <stp>EM_S_STM07_IS</stp>
        <stp>4</stp>
        <stp>600336.SH</stp>
        <stp>61</stp>
        <stp>9/30/2016</stp>
        <stp>1</stp>
        <tr r="I2148" s="3"/>
      </tp>
      <tp>
        <v>-87284807.340000004</v>
        <stp/>
        <stp>EM_S_STM07_IS</stp>
        <stp>4</stp>
        <stp>600306.SH</stp>
        <stp>61</stp>
        <stp>9/30/2016</stp>
        <stp>1</stp>
        <tr r="I2121" s="3"/>
      </tp>
      <tp>
        <v>1239400.3799999999</v>
        <stp/>
        <stp>EM_S_STM07_IS</stp>
        <stp>4</stp>
        <stp>600316.SH</stp>
        <stp>61</stp>
        <stp>9/30/2016</stp>
        <stp>1</stp>
        <tr r="I2130" s="3"/>
      </tp>
      <tp>
        <v>89744445.409999996</v>
        <stp/>
        <stp>EM_S_STM07_IS</stp>
        <stp>4</stp>
        <stp>300396.SZ</stp>
        <stp>61</stp>
        <stp>9/30/2016</stp>
        <stp>1</stp>
        <tr r="I1685" s="3"/>
      </tp>
      <tp>
        <v>52068524.329999998</v>
        <stp/>
        <stp>EM_S_STM07_IS</stp>
        <stp>4</stp>
        <stp>300386.SZ</stp>
        <stp>61</stp>
        <stp>9/30/2016</stp>
        <stp>1</stp>
        <tr r="I1675" s="3"/>
      </tp>
      <tp>
        <v>129575222.45</v>
        <stp/>
        <stp>EM_S_STM07_IS</stp>
        <stp>4</stp>
        <stp>300316.SZ</stp>
        <stp>61</stp>
        <stp>9/30/2016</stp>
        <stp>1</stp>
        <tr r="I1606" s="3"/>
      </tp>
      <tp>
        <v>60712440.060000002</v>
        <stp/>
        <stp>EM_S_STM07_IS</stp>
        <stp>4</stp>
        <stp>300306.SZ</stp>
        <stp>61</stp>
        <stp>9/30/2016</stp>
        <stp>1</stp>
        <tr r="I1596" s="3"/>
      </tp>
      <tp>
        <v>166215693.69999999</v>
        <stp/>
        <stp>EM_S_STM07_IS</stp>
        <stp>4</stp>
        <stp>300336.SZ</stp>
        <stp>61</stp>
        <stp>9/30/2016</stp>
        <stp>1</stp>
        <tr r="I1626" s="3"/>
      </tp>
      <tp>
        <v>122082559.18000001</v>
        <stp/>
        <stp>EM_S_STM07_IS</stp>
        <stp>4</stp>
        <stp>300326.SZ</stp>
        <stp>61</stp>
        <stp>9/30/2016</stp>
        <stp>1</stp>
        <tr r="I1616" s="3"/>
      </tp>
      <tp>
        <v>24602838.300000001</v>
        <stp/>
        <stp>EM_S_STM07_IS</stp>
        <stp>4</stp>
        <stp>300356.SZ</stp>
        <stp>61</stp>
        <stp>9/30/2016</stp>
        <stp>1</stp>
        <tr r="I1646" s="3"/>
      </tp>
      <tp>
        <v>14340132.220000001</v>
        <stp/>
        <stp>EM_S_STM07_IS</stp>
        <stp>4</stp>
        <stp>300346.SZ</stp>
        <stp>61</stp>
        <stp>9/30/2016</stp>
        <stp>1</stp>
        <tr r="I1636" s="3"/>
      </tp>
      <tp>
        <v>271103666.93000001</v>
        <stp/>
        <stp>EM_S_STM07_IS</stp>
        <stp>4</stp>
        <stp>300376.SZ</stp>
        <stp>61</stp>
        <stp>9/30/2016</stp>
        <stp>1</stp>
        <tr r="I1665" s="3"/>
      </tp>
      <tp>
        <v>28708960.859999999</v>
        <stp/>
        <stp>EM_S_STM07_IS</stp>
        <stp>4</stp>
        <stp>300366.SZ</stp>
        <stp>61</stp>
        <stp>9/30/2016</stp>
        <stp>1</stp>
        <tr r="I1655" s="3"/>
      </tp>
      <tp>
        <v>684734273.96000004</v>
        <stp/>
        <stp>EM_S_STM07_IS</stp>
        <stp>4</stp>
        <stp>600266.SH</stp>
        <stp>61</stp>
        <stp>9/30/2016</stp>
        <stp>1</stp>
        <tr r="I2086" s="3"/>
      </tp>
      <tp>
        <v>1928591661.05</v>
        <stp/>
        <stp>EM_S_STM07_IS</stp>
        <stp>4</stp>
        <stp>600276.SH</stp>
        <stp>61</stp>
        <stp>9/30/2016</stp>
        <stp>1</stp>
        <tr r="I2095" s="3"/>
      </tp>
      <tp>
        <v>212281790</v>
        <stp/>
        <stp>EM_S_STM07_IS</stp>
        <stp>4</stp>
        <stp>600246.SH</stp>
        <stp>61</stp>
        <stp>9/30/2016</stp>
        <stp>1</stp>
        <tr r="I2070" s="3"/>
      </tp>
      <tp>
        <v>164516290.27000001</v>
        <stp/>
        <stp>EM_S_STM07_IS</stp>
        <stp>4</stp>
        <stp>600256.SH</stp>
        <stp>61</stp>
        <stp>9/30/2016</stp>
        <stp>1</stp>
        <tr r="I2078" s="3"/>
      </tp>
      <tp>
        <v>265618477.40000001</v>
        <stp/>
        <stp>EM_S_STM07_IS</stp>
        <stp>4</stp>
        <stp>600226.SH</stp>
        <stp>61</stp>
        <stp>9/30/2016</stp>
        <stp>1</stp>
        <tr r="I2052" s="3"/>
      </tp>
      <tp>
        <v>2451170379.8600001</v>
        <stp/>
        <stp>EM_S_STM07_IS</stp>
        <stp>4</stp>
        <stp>600236.SH</stp>
        <stp>61</stp>
        <stp>9/30/2016</stp>
        <stp>1</stp>
        <tr r="I2062" s="3"/>
      </tp>
      <tp>
        <v>29114029.059999999</v>
        <stp/>
        <stp>EM_S_STM07_IS</stp>
        <stp>4</stp>
        <stp>600206.SH</stp>
        <stp>61</stp>
        <stp>9/30/2016</stp>
        <stp>1</stp>
        <tr r="I2034" s="3"/>
      </tp>
      <tp>
        <v>405061991.20999998</v>
        <stp/>
        <stp>EM_S_STM07_IS</stp>
        <stp>4</stp>
        <stp>600216.SH</stp>
        <stp>61</stp>
        <stp>9/30/2016</stp>
        <stp>1</stp>
        <tr r="I2043" s="3"/>
      </tp>
      <tp>
        <v>303761061.38999999</v>
        <stp/>
        <stp>EM_S_STM07_IS</stp>
        <stp>4</stp>
        <stp>300296.SZ</stp>
        <stp>61</stp>
        <stp>9/30/2016</stp>
        <stp>1</stp>
        <tr r="I1586" s="3"/>
      </tp>
      <tp>
        <v>65508768.109999999</v>
        <stp/>
        <stp>EM_S_STM07_IS</stp>
        <stp>4</stp>
        <stp>300286.SZ</stp>
        <stp>61</stp>
        <stp>9/30/2016</stp>
        <stp>1</stp>
        <tr r="I1576" s="3"/>
      </tp>
      <tp>
        <v>18854047.82</v>
        <stp/>
        <stp>EM_S_STM07_IS</stp>
        <stp>4</stp>
        <stp>300216.SZ</stp>
        <stp>61</stp>
        <stp>9/30/2016</stp>
        <stp>1</stp>
        <tr r="I1506" s="3"/>
      </tp>
      <tp>
        <v>11111819.619999999</v>
        <stp/>
        <stp>EM_S_STM07_IS</stp>
        <stp>4</stp>
        <stp>300206.SZ</stp>
        <stp>61</stp>
        <stp>9/30/2016</stp>
        <stp>1</stp>
        <tr r="I1496" s="3"/>
      </tp>
      <tp>
        <v>42281752.369999997</v>
        <stp/>
        <stp>EM_S_STM07_IS</stp>
        <stp>4</stp>
        <stp>300236.SZ</stp>
        <stp>61</stp>
        <stp>9/30/2016</stp>
        <stp>1</stp>
        <tr r="I1526" s="3"/>
      </tp>
      <tp>
        <v>16017109.619999999</v>
        <stp/>
        <stp>EM_S_STM07_IS</stp>
        <stp>4</stp>
        <stp>300226.SZ</stp>
        <stp>61</stp>
        <stp>9/30/2016</stp>
        <stp>1</stp>
        <tr r="I1516" s="3"/>
      </tp>
      <tp>
        <v>90416465.75</v>
        <stp/>
        <stp>EM_S_STM07_IS</stp>
        <stp>4</stp>
        <stp>300256.SZ</stp>
        <stp>61</stp>
        <stp>9/30/2016</stp>
        <stp>1</stp>
        <tr r="I1546" s="3"/>
      </tp>
      <tp>
        <v>51124807.560000002</v>
        <stp/>
        <stp>EM_S_STM07_IS</stp>
        <stp>4</stp>
        <stp>300246.SZ</stp>
        <stp>61</stp>
        <stp>9/30/2016</stp>
        <stp>1</stp>
        <tr r="I1536" s="3"/>
      </tp>
      <tp>
        <v>6608976.1299999999</v>
        <stp/>
        <stp>EM_S_STM07_IS</stp>
        <stp>4</stp>
        <stp>300276.SZ</stp>
        <stp>61</stp>
        <stp>9/30/2016</stp>
        <stp>1</stp>
        <tr r="I1566" s="3"/>
      </tp>
      <tp>
        <v>152361136.87</v>
        <stp/>
        <stp>EM_S_STM07_IS</stp>
        <stp>4</stp>
        <stp>300266.SZ</stp>
        <stp>61</stp>
        <stp>9/30/2016</stp>
        <stp>1</stp>
        <tr r="I1556" s="3"/>
      </tp>
      <tp>
        <v>-44872049.719999999</v>
        <stp/>
        <stp>EM_S_STM07_IS</stp>
        <stp>4</stp>
        <stp>600186.SH</stp>
        <stp>61</stp>
        <stp>9/30/2016</stp>
        <stp>1</stp>
        <tr r="I2017" s="3"/>
      </tp>
      <tp>
        <v>2176888747.9499998</v>
        <stp/>
        <stp>EM_S_STM07_IS</stp>
        <stp>4</stp>
        <stp>600196.SH</stp>
        <stp>61</stp>
        <stp>9/30/2016</stp>
        <stp>1</stp>
        <tr r="I2026" s="3"/>
      </tp>
      <tp>
        <v>232097632.44</v>
        <stp/>
        <stp>EM_S_STM07_IS</stp>
        <stp>4</stp>
        <stp>600166.SH</stp>
        <stp>61</stp>
        <stp>9/30/2016</stp>
        <stp>1</stp>
        <tr r="I1999" s="3"/>
      </tp>
      <tp>
        <v>1141819110.4300001</v>
        <stp/>
        <stp>EM_S_STM07_IS</stp>
        <stp>4</stp>
        <stp>600176.SH</stp>
        <stp>61</stp>
        <stp>9/30/2016</stp>
        <stp>1</stp>
        <tr r="I2008" s="3"/>
      </tp>
      <tp>
        <v>-16701064.33</v>
        <stp/>
        <stp>EM_S_STM07_IS</stp>
        <stp>4</stp>
        <stp>600146.SH</stp>
        <stp>61</stp>
        <stp>9/30/2016</stp>
        <stp>1</stp>
        <tr r="I1982" s="3"/>
      </tp>
      <tp>
        <v>-38275860.590000004</v>
        <stp/>
        <stp>EM_S_STM07_IS</stp>
        <stp>4</stp>
        <stp>600156.SH</stp>
        <stp>61</stp>
        <stp>9/30/2016</stp>
        <stp>1</stp>
        <tr r="I1990" s="3"/>
      </tp>
      <tp>
        <v>528668052.74000001</v>
        <stp/>
        <stp>EM_S_STM07_IS</stp>
        <stp>4</stp>
        <stp>600126.SH</stp>
        <stp>61</stp>
        <stp>9/30/2016</stp>
        <stp>1</stp>
        <tr r="I1966" s="3"/>
      </tp>
      <tp>
        <v>55037499.710000001</v>
        <stp/>
        <stp>EM_S_STM07_IS</stp>
        <stp>4</stp>
        <stp>600136.SH</stp>
        <stp>61</stp>
        <stp>9/30/2016</stp>
        <stp>1</stp>
        <tr r="I1975" s="3"/>
      </tp>
      <tp>
        <v>244180722.24000001</v>
        <stp/>
        <stp>EM_S_STM07_IS</stp>
        <stp>4</stp>
        <stp>600106.SH</stp>
        <stp>61</stp>
        <stp>9/30/2016</stp>
        <stp>1</stp>
        <tr r="I1947" s="3"/>
      </tp>
      <tp>
        <v>197280378.81</v>
        <stp/>
        <stp>EM_S_STM07_IS</stp>
        <stp>4</stp>
        <stp>600116.SH</stp>
        <stp>61</stp>
        <stp>9/30/2016</stp>
        <stp>1</stp>
        <tr r="I1957" s="3"/>
      </tp>
      <tp>
        <v>194182468.25</v>
        <stp/>
        <stp>EM_S_STM07_IS</stp>
        <stp>4</stp>
        <stp>300196.SZ</stp>
        <stp>61</stp>
        <stp>9/30/2016</stp>
        <stp>1</stp>
        <tr r="I1486" s="3"/>
      </tp>
      <tp>
        <v>84337349.870000005</v>
        <stp/>
        <stp>EM_S_STM07_IS</stp>
        <stp>4</stp>
        <stp>300116.SZ</stp>
        <stp>61</stp>
        <stp>9/30/2016</stp>
        <stp>1</stp>
        <tr r="I1407" s="3"/>
      </tp>
      <tp>
        <v>-57726554.640000001</v>
        <stp/>
        <stp>EM_S_STM07_IS</stp>
        <stp>4</stp>
        <stp>300106.SZ</stp>
        <stp>61</stp>
        <stp>9/30/2016</stp>
        <stp>1</stp>
        <tr r="I1397" s="3"/>
      </tp>
      <tp>
        <v>346401191.13999999</v>
        <stp/>
        <stp>EM_S_STM07_IS</stp>
        <stp>4</stp>
        <stp>300136.SZ</stp>
        <stp>61</stp>
        <stp>9/30/2016</stp>
        <stp>1</stp>
        <tr r="I1427" s="3"/>
      </tp>
      <tp>
        <v>11070550.66</v>
        <stp/>
        <stp>EM_S_STM07_IS</stp>
        <stp>4</stp>
        <stp>300126.SZ</stp>
        <stp>61</stp>
        <stp>9/30/2016</stp>
        <stp>1</stp>
        <tr r="I1417" s="3"/>
      </tp>
      <tp>
        <v>3849049954.1799998</v>
        <stp/>
        <stp>EM_S_STM07_IS</stp>
        <stp>4</stp>
        <stp>000166.SZ</stp>
        <stp>61</stp>
        <stp>9/30/2016</stp>
        <stp>1</stp>
        <tr r="I75" s="3"/>
      </tp>
      <tp>
        <v>450689389.70999998</v>
        <stp/>
        <stp>EM_S_STM07_IS</stp>
        <stp>4</stp>
        <stp>300156.SZ</stp>
        <stp>61</stp>
        <stp>9/30/2016</stp>
        <stp>1</stp>
        <tr r="I1447" s="3"/>
      </tp>
      <tp>
        <v>567746460.85000002</v>
        <stp/>
        <stp>EM_S_STM07_IS</stp>
        <stp>4</stp>
        <stp>300146.SZ</stp>
        <stp>61</stp>
        <stp>9/30/2016</stp>
        <stp>1</stp>
        <tr r="I1437" s="3"/>
      </tp>
      <tp>
        <v>32164158.190000001</v>
        <stp/>
        <stp>EM_S_STM07_IS</stp>
        <stp>4</stp>
        <stp>300176.SZ</stp>
        <stp>61</stp>
        <stp>9/30/2016</stp>
        <stp>1</stp>
        <tr r="I1467" s="3"/>
      </tp>
      <tp>
        <v>458442768.64999998</v>
        <stp/>
        <stp>EM_S_STM07_IS</stp>
        <stp>4</stp>
        <stp>000156.SZ</stp>
        <stp>61</stp>
        <stp>9/30/2016</stp>
        <stp>1</stp>
        <tr r="I71" s="3"/>
      </tp>
      <tp>
        <v>120157520.52</v>
        <stp/>
        <stp>EM_S_STM07_IS</stp>
        <stp>4</stp>
        <stp>300166.SZ</stp>
        <stp>61</stp>
        <stp>9/30/2016</stp>
        <stp>1</stp>
        <tr r="I1457" s="3"/>
      </tp>
      <tp>
        <v>220625744.09</v>
        <stp/>
        <stp>EM_S_STM07_IS</stp>
        <stp>4</stp>
        <stp>600086.SH</stp>
        <stp>61</stp>
        <stp>9/30/2016</stp>
        <stp>1</stp>
        <tr r="I1930" s="3"/>
      </tp>
      <tp>
        <v>-1558900273.8599999</v>
        <stp/>
        <stp>EM_S_STM07_IS</stp>
        <stp>4</stp>
        <stp>600096.SH</stp>
        <stp>61</stp>
        <stp>9/30/2016</stp>
        <stp>1</stp>
        <tr r="I1938" s="3"/>
      </tp>
      <tp>
        <v>2276338554.1300001</v>
        <stp/>
        <stp>EM_S_STM07_IS</stp>
        <stp>4</stp>
        <stp>600066.SH</stp>
        <stp>61</stp>
        <stp>9/30/2016</stp>
        <stp>1</stp>
        <tr r="I1910" s="3"/>
      </tp>
      <tp>
        <v>286757022.39999998</v>
        <stp/>
        <stp>EM_S_STM07_IS</stp>
        <stp>4</stp>
        <stp>600076.SH</stp>
        <stp>61</stp>
        <stp>9/30/2016</stp>
        <stp>1</stp>
        <tr r="I1920" s="3"/>
      </tp>
      <tp>
        <v>745927454.12</v>
        <stp/>
        <stp>EM_S_STM07_IS</stp>
        <stp>4</stp>
        <stp>600056.SH</stp>
        <stp>61</stp>
        <stp>9/30/2016</stp>
        <stp>1</stp>
        <tr r="I1901" s="3"/>
      </tp>
      <tp>
        <v>2224067921.6900001</v>
        <stp/>
        <stp>EM_S_STM07_IS</stp>
        <stp>4</stp>
        <stp>600026.SH</stp>
        <stp>61</stp>
        <stp>9/30/2016</stp>
        <stp>1</stp>
        <tr r="I1882" s="3"/>
      </tp>
      <tp>
        <v>52142000000</v>
        <stp/>
        <stp>EM_S_STM07_IS</stp>
        <stp>4</stp>
        <stp>600036.SH</stp>
        <stp>61</stp>
        <stp>9/30/2016</stp>
        <stp>1</stp>
        <tr r="I1890" s="3"/>
      </tp>
      <tp>
        <v>227196741.44</v>
        <stp/>
        <stp>EM_S_STM07_IS</stp>
        <stp>4</stp>
        <stp>600006.SH</stp>
        <stp>61</stp>
        <stp>9/30/2016</stp>
        <stp>1</stp>
        <tr r="I1866" s="3"/>
      </tp>
      <tp>
        <v>39163000000</v>
        <stp/>
        <stp>EM_S_STM07_IS</stp>
        <stp>4</stp>
        <stp>600016.SH</stp>
        <stp>61</stp>
        <stp>9/30/2016</stp>
        <stp>1</stp>
        <tr r="I1874" s="3"/>
      </tp>
      <tp>
        <v>-9691160.4499999993</v>
        <stp/>
        <stp>EM_S_STM07_IS</stp>
        <stp>4</stp>
        <stp>300096.SZ</stp>
        <stp>61</stp>
        <stp>9/30/2016</stp>
        <stp>1</stp>
        <tr r="I1387" s="3"/>
      </tp>
      <tp>
        <v>32844732.25</v>
        <stp/>
        <stp>EM_S_STM07_IS</stp>
        <stp>4</stp>
        <stp>300086.SZ</stp>
        <stp>61</stp>
        <stp>9/30/2016</stp>
        <stp>1</stp>
        <tr r="I1377" s="3"/>
      </tp>
      <tp>
        <v>104736068.47</v>
        <stp/>
        <stp>EM_S_STM07_IS</stp>
        <stp>4</stp>
        <stp>000096.SZ</stp>
        <stp>61</stp>
        <stp>9/30/2016</stp>
        <stp>1</stp>
        <tr r="I64" s="3"/>
      </tp>
      <tp>
        <v>108321268.16</v>
        <stp/>
        <stp>EM_S_STM07_IS</stp>
        <stp>4</stp>
        <stp>000026.SZ</stp>
        <stp>61</stp>
        <stp>9/30/2016</stp>
        <stp>1</stp>
        <tr r="I25" s="3"/>
      </tp>
      <tp>
        <v>81884675.650000006</v>
        <stp/>
        <stp>EM_S_STM07_IS</stp>
        <stp>4</stp>
        <stp>300016.SZ</stp>
        <stp>61</stp>
        <stp>9/30/2016</stp>
        <stp>1</stp>
        <tr r="I1308" s="3"/>
      </tp>
      <tp>
        <v>475951741.56</v>
        <stp/>
        <stp>EM_S_STM07_IS</stp>
        <stp>4</stp>
        <stp>000036.SZ</stp>
        <stp>61</stp>
        <stp>9/30/2016</stp>
        <stp>1</stp>
        <tr r="I35" s="3"/>
      </tp>
      <tp>
        <v>46910790.560000002</v>
        <stp/>
        <stp>EM_S_STM07_IS</stp>
        <stp>4</stp>
        <stp>300006.SZ</stp>
        <stp>61</stp>
        <stp>9/30/2016</stp>
        <stp>1</stp>
        <tr r="I1298" s="3"/>
      </tp>
      <tp>
        <v>114482862.92</v>
        <stp/>
        <stp>EM_S_STM07_IS</stp>
        <stp>4</stp>
        <stp>000006.SZ</stp>
        <stp>61</stp>
        <stp>9/30/2016</stp>
        <stp>1</stp>
        <tr r="I8" s="3"/>
      </tp>
      <tp>
        <v>34866781.82</v>
        <stp/>
        <stp>EM_S_STM07_IS</stp>
        <stp>4</stp>
        <stp>300036.SZ</stp>
        <stp>61</stp>
        <stp>9/30/2016</stp>
        <stp>1</stp>
        <tr r="I1328" s="3"/>
      </tp>
      <tp>
        <v>-44330957.310000002</v>
        <stp/>
        <stp>EM_S_STM07_IS</stp>
        <stp>4</stp>
        <stp>000016.SZ</stp>
        <stp>61</stp>
        <stp>9/30/2016</stp>
        <stp>1</stp>
        <tr r="I16" s="3"/>
      </tp>
      <tp>
        <v>476192875.81999999</v>
        <stp/>
        <stp>EM_S_STM07_IS</stp>
        <stp>4</stp>
        <stp>300026.SZ</stp>
        <stp>61</stp>
        <stp>9/30/2016</stp>
        <stp>1</stp>
        <tr r="I1318" s="3"/>
      </tp>
      <tp>
        <v>26879301.710000001</v>
        <stp/>
        <stp>EM_S_STM07_IS</stp>
        <stp>4</stp>
        <stp>000066.SZ</stp>
        <stp>61</stp>
        <stp>9/30/2016</stp>
        <stp>1</stp>
        <tr r="I56" s="3"/>
      </tp>
      <tp>
        <v>83261833.980000004</v>
        <stp/>
        <stp>EM_S_STM07_IS</stp>
        <stp>4</stp>
        <stp>300056.SZ</stp>
        <stp>61</stp>
        <stp>9/30/2016</stp>
        <stp>1</stp>
        <tr r="I1348" s="3"/>
      </tp>
      <tp>
        <v>28055057.670000002</v>
        <stp/>
        <stp>EM_S_STM07_IS</stp>
        <stp>4</stp>
        <stp>300046.SZ</stp>
        <stp>61</stp>
        <stp>9/30/2016</stp>
        <stp>1</stp>
        <tr r="I1338" s="3"/>
      </tp>
      <tp>
        <v>1841235565.52</v>
        <stp/>
        <stp>EM_S_STM07_IS</stp>
        <stp>4</stp>
        <stp>000046.SZ</stp>
        <stp>61</stp>
        <stp>9/30/2016</stp>
        <stp>1</stp>
        <tr r="I43" s="3"/>
      </tp>
      <tp>
        <v>-1867722.16</v>
        <stp/>
        <stp>EM_S_STM07_IS</stp>
        <stp>4</stp>
        <stp>300076.SZ</stp>
        <stp>61</stp>
        <stp>9/30/2016</stp>
        <stp>1</stp>
        <tr r="I1367" s="3"/>
      </tp>
      <tp>
        <v>74698541.370000005</v>
        <stp/>
        <stp>EM_S_STM07_IS</stp>
        <stp>4</stp>
        <stp>000056.SZ</stp>
        <stp>61</stp>
        <stp>9/30/2016</stp>
        <stp>1</stp>
        <tr r="I48" s="3"/>
      </tp>
      <tp>
        <v>113612590.84999999</v>
        <stp/>
        <stp>EM_S_STM07_IS</stp>
        <stp>4</stp>
        <stp>300066.SZ</stp>
        <stp>61</stp>
        <stp>9/30/2016</stp>
        <stp>1</stp>
        <tr r="I1357" s="3"/>
      </tp>
      <tp>
        <v>302553090.36000001</v>
        <stp/>
        <stp>EM_S_STM07_IS</stp>
        <stp>4</stp>
        <stp>600986.SH</stp>
        <stp>61</stp>
        <stp>9/30/2016</stp>
        <stp>1</stp>
        <tr r="I2660" s="3"/>
      </tp>
      <tp t="s">
        <v/>
        <stp/>
        <stp>EM_S_STM07_IS</stp>
        <stp>4</stp>
        <stp>600996.SH</stp>
        <stp>61</stp>
        <stp>9/30/2016</stp>
        <stp>1</stp>
        <tr r="I2667" s="3"/>
      </tp>
      <tp>
        <v>107130931.37</v>
        <stp/>
        <stp>EM_S_STM07_IS</stp>
        <stp>4</stp>
        <stp>600966.SH</stp>
        <stp>61</stp>
        <stp>9/30/2016</stp>
        <stp>1</stp>
        <tr r="I2643" s="3"/>
      </tp>
      <tp>
        <v>56239560.020000003</v>
        <stp/>
        <stp>EM_S_STM07_IS</stp>
        <stp>4</stp>
        <stp>600976.SH</stp>
        <stp>61</stp>
        <stp>9/30/2016</stp>
        <stp>1</stp>
        <tr r="I2650" s="3"/>
      </tp>
      <tp>
        <v>3356808000</v>
        <stp/>
        <stp>EM_S_STM07_IS</stp>
        <stp>4</stp>
        <stp>600926.SH</stp>
        <stp>61</stp>
        <stp>9/30/2016</stp>
        <stp>1</stp>
        <tr r="I2634" s="3"/>
      </tp>
      <tp>
        <v>277809660.63</v>
        <stp/>
        <stp>EM_S_STM07_IS</stp>
        <stp>4</stp>
        <stp>600936.SH</stp>
        <stp>61</stp>
        <stp>9/30/2016</stp>
        <stp>1</stp>
        <tr r="I2635" s="3"/>
      </tp>
      <tp>
        <v>15258360.140000001</v>
        <stp/>
        <stp>EM_S_STM07_IS</stp>
        <stp>4</stp>
        <stp>000996.SZ</stp>
        <stp>61</stp>
        <stp>9/30/2016</stp>
        <stp>1</stp>
        <tr r="I464" s="3"/>
      </tp>
      <tp>
        <v>668469093.19000006</v>
        <stp/>
        <stp>EM_S_STM07_IS</stp>
        <stp>4</stp>
        <stp>000926.SZ</stp>
        <stp>61</stp>
        <stp>9/30/2016</stp>
        <stp>1</stp>
        <tr r="I412" s="3"/>
      </tp>
      <tp>
        <v>536151586.27999997</v>
        <stp/>
        <stp>EM_S_STM07_IS</stp>
        <stp>4</stp>
        <stp>000936.SZ</stp>
        <stp>61</stp>
        <stp>9/30/2016</stp>
        <stp>1</stp>
        <tr r="I421" s="3"/>
      </tp>
      <tp>
        <v>96058285.040000007</v>
        <stp/>
        <stp>EM_S_STM07_IS</stp>
        <stp>4</stp>
        <stp>000906.SZ</stp>
        <stp>61</stp>
        <stp>9/30/2016</stp>
        <stp>1</stp>
        <tr r="I395" s="3"/>
      </tp>
      <tp>
        <v>267879925.47999999</v>
        <stp/>
        <stp>EM_S_STM07_IS</stp>
        <stp>4</stp>
        <stp>000916.SZ</stp>
        <stp>61</stp>
        <stp>9/30/2016</stp>
        <stp>1</stp>
        <tr r="I403" s="3"/>
      </tp>
      <tp>
        <v>531980360.18000001</v>
        <stp/>
        <stp>EM_S_STM07_IS</stp>
        <stp>4</stp>
        <stp>000966.SZ</stp>
        <stp>61</stp>
        <stp>9/30/2016</stp>
        <stp>1</stp>
        <tr r="I440" s="3"/>
      </tp>
      <tp>
        <v>112255601.19</v>
        <stp/>
        <stp>EM_S_STM07_IS</stp>
        <stp>4</stp>
        <stp>000976.SZ</stp>
        <stp>61</stp>
        <stp>9/30/2016</stp>
        <stp>1</stp>
        <tr r="I449" s="3"/>
      </tp>
      <tp>
        <v>3409231824.6700001</v>
        <stp/>
        <stp>EM_S_STM07_IS</stp>
        <stp>4</stp>
        <stp>600886.SH</stp>
        <stp>61</stp>
        <stp>9/30/2016</stp>
        <stp>1</stp>
        <tr r="I2616" s="3"/>
      </tp>
      <tp>
        <v>-170395710.19</v>
        <stp/>
        <stp>EM_S_STM07_IS</stp>
        <stp>4</stp>
        <stp>600896.SH</stp>
        <stp>61</stp>
        <stp>9/30/2016</stp>
        <stp>1</stp>
        <tr r="I2626" s="3"/>
      </tp>
      <tp>
        <v>15238728.35</v>
        <stp/>
        <stp>EM_S_STM07_IS</stp>
        <stp>4</stp>
        <stp>600866.SH</stp>
        <stp>61</stp>
        <stp>9/30/2016</stp>
        <stp>1</stp>
        <tr r="I2597" s="3"/>
      </tp>
      <tp>
        <v>-71044940.5</v>
        <stp/>
        <stp>EM_S_STM07_IS</stp>
        <stp>4</stp>
        <stp>600876.SH</stp>
        <stp>61</stp>
        <stp>9/30/2016</stp>
        <stp>1</stp>
        <tr r="I2607" s="3"/>
      </tp>
      <tp>
        <v>87858758.909999996</v>
        <stp/>
        <stp>EM_S_STM07_IS</stp>
        <stp>4</stp>
        <stp>600846.SH</stp>
        <stp>61</stp>
        <stp>9/30/2016</stp>
        <stp>1</stp>
        <tr r="I2579" s="3"/>
      </tp>
      <tp>
        <v>330577811.62</v>
        <stp/>
        <stp>EM_S_STM07_IS</stp>
        <stp>4</stp>
        <stp>600856.SH</stp>
        <stp>61</stp>
        <stp>9/30/2016</stp>
        <stp>1</stp>
        <tr r="I2587" s="3"/>
      </tp>
      <tp>
        <v>838248462.99000001</v>
        <stp/>
        <stp>EM_S_STM07_IS</stp>
        <stp>4</stp>
        <stp>600826.SH</stp>
        <stp>61</stp>
        <stp>9/30/2016</stp>
        <stp>1</stp>
        <tr r="I2562" s="3"/>
      </tp>
      <tp>
        <v>1032121.16</v>
        <stp/>
        <stp>EM_S_STM07_IS</stp>
        <stp>4</stp>
        <stp>600836.SH</stp>
        <stp>61</stp>
        <stp>9/30/2016</stp>
        <stp>1</stp>
        <tr r="I2571" s="3"/>
      </tp>
      <tp>
        <v>-163049394.27000001</v>
        <stp/>
        <stp>EM_S_STM07_IS</stp>
        <stp>4</stp>
        <stp>600806.SH</stp>
        <stp>61</stp>
        <stp>9/30/2016</stp>
        <stp>1</stp>
        <tr r="I2543" s="3"/>
      </tp>
      <tp>
        <v>2310682001.9200001</v>
        <stp/>
        <stp>EM_S_STM07_IS</stp>
        <stp>4</stp>
        <stp>600816.SH</stp>
        <stp>61</stp>
        <stp>9/30/2016</stp>
        <stp>1</stp>
        <tr r="I2552" s="3"/>
      </tp>
      <tp>
        <v>47154851.740000002</v>
        <stp/>
        <stp>EM_S_STM07_IS</stp>
        <stp>4</stp>
        <stp>000886.SZ</stp>
        <stp>61</stp>
        <stp>9/30/2016</stp>
        <stp>1</stp>
        <tr r="I379" s="3"/>
      </tp>
      <tp>
        <v>716060494.14999998</v>
        <stp/>
        <stp>EM_S_STM07_IS</stp>
        <stp>4</stp>
        <stp>000826.SZ</stp>
        <stp>61</stp>
        <stp>9/30/2016</stp>
        <stp>1</stp>
        <tr r="I346" s="3"/>
      </tp>
      <tp>
        <v>28975383.57</v>
        <stp/>
        <stp>EM_S_STM07_IS</stp>
        <stp>4</stp>
        <stp>000836.SZ</stp>
        <stp>61</stp>
        <stp>9/30/2016</stp>
        <stp>1</stp>
        <tr r="I353" s="3"/>
      </tp>
      <tp>
        <v>3513333.54</v>
        <stp/>
        <stp>EM_S_STM07_IS</stp>
        <stp>4</stp>
        <stp>000806.SZ</stp>
        <stp>61</stp>
        <stp>9/30/2016</stp>
        <stp>1</stp>
        <tr r="I330" s="3"/>
      </tp>
      <tp>
        <v>8241667.0800000001</v>
        <stp/>
        <stp>EM_S_STM07_IS</stp>
        <stp>4</stp>
        <stp>000816.SZ</stp>
        <stp>61</stp>
        <stp>9/30/2016</stp>
        <stp>1</stp>
        <tr r="I338" s="3"/>
      </tp>
      <tp>
        <v>2113508301.48</v>
        <stp/>
        <stp>EM_S_STM07_IS</stp>
        <stp>4</stp>
        <stp>000876.SZ</stp>
        <stp>61</stp>
        <stp>9/30/2016</stp>
        <stp>1</stp>
        <tr r="I371" s="3"/>
      </tp>
      <tp>
        <v>57419938.659999996</v>
        <stp/>
        <stp>EM_S_STM07_IS</stp>
        <stp>4</stp>
        <stp>000856.SZ</stp>
        <stp>61</stp>
        <stp>9/30/2016</stp>
        <stp>1</stp>
        <tr r="I361" s="3"/>
      </tp>
      <tp>
        <v>7520041000</v>
        <stp/>
        <stp>EM_S_STM07_IS</stp>
        <stp>4</stp>
        <stp>601766.SH</stp>
        <stp>61</stp>
        <stp>9/30/2016</stp>
        <stp>1</stp>
        <tr r="I2782" s="3"/>
      </tp>
      <tp>
        <v>96801279.400000006</v>
        <stp/>
        <stp>EM_S_STM07_IS</stp>
        <stp>4</stp>
        <stp>601666.SH</stp>
        <stp>61</stp>
        <stp>9/30/2016</stp>
        <stp>1</stp>
        <tr r="I2770" s="3"/>
      </tp>
      <tp>
        <v>432148005.60000002</v>
        <stp/>
        <stp>EM_S_STM07_IS</stp>
        <stp>4</stp>
        <stp>601636.SH</stp>
        <stp>61</stp>
        <stp>9/30/2016</stp>
        <stp>1</stp>
        <tr r="I2769" s="3"/>
      </tp>
      <tp>
        <v>-83559725.510000005</v>
        <stp/>
        <stp>EM_S_STM07_IS</stp>
        <stp>4</stp>
        <stp>601616.SH</stp>
        <stp>61</stp>
        <stp>9/30/2016</stp>
        <stp>1</stp>
        <tr r="I2765" s="3"/>
      </tp>
      <tp>
        <v>244520526.03</v>
        <stp/>
        <stp>EM_S_STM07_IS</stp>
        <stp>4</stp>
        <stp>001696.SZ</stp>
        <stp>61</stp>
        <stp>9/30/2016</stp>
        <stp>1</stp>
        <tr r="I468" s="3"/>
      </tp>
      <tp>
        <v>312649605.56999999</v>
        <stp/>
        <stp>EM_S_STM07_IS</stp>
        <stp>4</stp>
        <stp>601566.SH</stp>
        <stp>61</stp>
        <stp>9/30/2016</stp>
        <stp>1</stp>
        <tr r="I2754" s="3"/>
      </tp>
      <tp>
        <v>4786000000</v>
        <stp/>
        <stp>EM_S_STM07_IS</stp>
        <stp>4</stp>
        <stp>601336.SH</stp>
        <stp>61</stp>
        <stp>9/30/2016</stp>
        <stp>1</stp>
        <tr r="I2739" s="3"/>
      </tp>
      <tp>
        <v>16209833.689999999</v>
        <stp/>
        <stp>EM_S_STM07_IS</stp>
        <stp>4</stp>
        <stp>601226.SH</stp>
        <stp>61</stp>
        <stp>9/30/2016</stp>
        <stp>1</stp>
        <tr r="I2727" s="3"/>
      </tp>
      <tp>
        <v>991126452.22000003</v>
        <stp/>
        <stp>EM_S_STM07_IS</stp>
        <stp>4</stp>
        <stp>601216.SH</stp>
        <stp>61</stp>
        <stp>9/30/2016</stp>
        <stp>1</stp>
        <tr r="I2723" s="3"/>
      </tp>
      <tp>
        <v>9123331000</v>
        <stp/>
        <stp>EM_S_STM07_IS</stp>
        <stp>4</stp>
        <stp>601186.SH</stp>
        <stp>61</stp>
        <stp>9/30/2016</stp>
        <stp>1</stp>
        <tr r="I2717" s="3"/>
      </tp>
      <tp>
        <v>43982000000</v>
        <stp/>
        <stp>EM_S_STM07_IS</stp>
        <stp>4</stp>
        <stp>601166.SH</stp>
        <stp>61</stp>
        <stp>9/30/2016</stp>
        <stp>1</stp>
        <tr r="I2712" s="3"/>
      </tp>
      <tp>
        <v>150202061.65000001</v>
        <stp/>
        <stp>EM_S_STM07_IS</stp>
        <stp>4</stp>
        <stp>601126.SH</stp>
        <stp>61</stp>
        <stp>9/30/2016</stp>
        <stp>1</stp>
        <tr r="I2704" s="3"/>
      </tp>
      <tp>
        <v>-1953010513.03</v>
        <stp/>
        <stp>EM_S_STM07_IS</stp>
        <stp>4</stp>
        <stp>601106.SH</stp>
        <stp>61</stp>
        <stp>9/30/2016</stp>
        <stp>1</stp>
        <tr r="I2697" s="3"/>
      </tp>
      <tp>
        <v>76657786.280000001</v>
        <stp/>
        <stp>EM_S_STM07_IS</stp>
        <stp>4</stp>
        <stp>601116.SH</stp>
        <stp>61</stp>
        <stp>9/30/2016</stp>
        <stp>1</stp>
        <tr r="I2701" s="3"/>
      </tp>
      <tp>
        <v>5145949888</v>
        <stp/>
        <stp>EM_S_STM07_IS</stp>
        <stp>4</stp>
        <stp>601006.SH</stp>
        <stp>61</stp>
        <stp>9/30/2016</stp>
        <stp>1</stp>
        <tr r="I2676" s="3"/>
      </tp>
      <tp>
        <v>133921865.51000001</v>
        <stp/>
        <stp>EM_S_STM07_IS</stp>
        <stp>4</stp>
        <stp>601016.SH</stp>
        <stp>61</stp>
        <stp>9/30/2016</stp>
        <stp>1</stp>
        <tr r="I2684" s="3"/>
      </tp>
      <tp>
        <v>72371466.760000005</v>
        <stp/>
        <stp>EM_S_STM07_IS</stp>
        <stp>4</stp>
        <stp>601996.SH</stp>
        <stp>61</stp>
        <stp>9/30/2016</stp>
        <stp>1</stp>
        <tr r="I2823" s="3"/>
      </tp>
      <tp>
        <v>776453859.64999998</v>
        <stp/>
        <stp>EM_S_STM07_IS</stp>
        <stp>4</stp>
        <stp>601966.SH</stp>
        <stp>61</stp>
        <stp>9/30/2016</stp>
        <stp>1</stp>
        <tr r="I2815" s="3"/>
      </tp>
      <tp>
        <v>321281718.43000001</v>
        <stp/>
        <stp>EM_S_STM07_IS</stp>
        <stp>4</stp>
        <stp>601886.SH</stp>
        <stp>61</stp>
        <stp>9/30/2016</stp>
        <stp>1</stp>
        <tr r="I2799" s="3"/>
      </tp>
      <tp>
        <v>-634917959.88</v>
        <stp/>
        <stp>EM_S_STM07_IS</stp>
        <stp>4</stp>
        <stp>601866.SH</stp>
        <stp>61</stp>
        <stp>9/30/2016</stp>
        <stp>1</stp>
        <tr r="I2794" s="3"/>
      </tp>
      <tp>
        <v>548863839.32000005</v>
        <stp/>
        <stp>EM_S_STM07_IS</stp>
        <stp>4</stp>
        <stp>001896.SZ</stp>
        <stp>61</stp>
        <stp>9/30/2016</stp>
        <stp>1</stp>
        <tr r="I469" s="3"/>
      </tp>
      <tp>
        <v>56743810.299999997</v>
        <stp/>
        <stp>EM_S_STM07_IS</stp>
        <stp>4</stp>
        <stp>002789.SZ</stp>
        <stp>61</stp>
        <stp>9/30/2016</stp>
        <stp>1</stp>
        <tr r="I1249" s="3"/>
      </tp>
      <tp>
        <v>16598300.810000001</v>
        <stp/>
        <stp>EM_S_STM07_IS</stp>
        <stp>4</stp>
        <stp>002799.SZ</stp>
        <stp>61</stp>
        <stp>9/30/2016</stp>
        <stp>1</stp>
        <tr r="I1258" s="3"/>
      </tp>
      <tp>
        <v>15056717.15</v>
        <stp/>
        <stp>EM_S_STM07_IS</stp>
        <stp>4</stp>
        <stp>002729.SZ</stp>
        <stp>61</stp>
        <stp>9/30/2016</stp>
        <stp>1</stp>
        <tr r="I1194" s="3"/>
      </tp>
      <tp>
        <v>1146229832.4100001</v>
        <stp/>
        <stp>EM_S_STM07_IS</stp>
        <stp>4</stp>
        <stp>002739.SZ</stp>
        <stp>61</stp>
        <stp>9/30/2016</stp>
        <stp>1</stp>
        <tr r="I1204" s="3"/>
      </tp>
      <tp>
        <v>316662663.25999999</v>
        <stp/>
        <stp>EM_S_STM07_IS</stp>
        <stp>4</stp>
        <stp>002709.SZ</stp>
        <stp>61</stp>
        <stp>9/30/2016</stp>
        <stp>1</stp>
        <tr r="I1176" s="3"/>
      </tp>
      <tp>
        <v>46072753.310000002</v>
        <stp/>
        <stp>EM_S_STM07_IS</stp>
        <stp>4</stp>
        <stp>002719.SZ</stp>
        <stp>61</stp>
        <stp>9/30/2016</stp>
        <stp>1</stp>
        <tr r="I1185" s="3"/>
      </tp>
      <tp>
        <v>156588002.86000001</v>
        <stp/>
        <stp>EM_S_STM07_IS</stp>
        <stp>4</stp>
        <stp>002769.SZ</stp>
        <stp>61</stp>
        <stp>9/30/2016</stp>
        <stp>1</stp>
        <tr r="I1231" s="3"/>
      </tp>
      <tp>
        <v>34260820.909999996</v>
        <stp/>
        <stp>EM_S_STM07_IS</stp>
        <stp>4</stp>
        <stp>002779.SZ</stp>
        <stp>61</stp>
        <stp>9/30/2016</stp>
        <stp>1</stp>
        <tr r="I1240" s="3"/>
      </tp>
      <tp>
        <v>126411535.66</v>
        <stp/>
        <stp>EM_S_STM07_IS</stp>
        <stp>4</stp>
        <stp>002749.SZ</stp>
        <stp>61</stp>
        <stp>9/30/2016</stp>
        <stp>1</stp>
        <tr r="I1213" s="3"/>
      </tp>
      <tp>
        <v>39718306.850000001</v>
        <stp/>
        <stp>EM_S_STM07_IS</stp>
        <stp>4</stp>
        <stp>002759.SZ</stp>
        <stp>61</stp>
        <stp>9/30/2016</stp>
        <stp>1</stp>
        <tr r="I1222" s="3"/>
      </tp>
      <tp>
        <v>35507210.810000002</v>
        <stp/>
        <stp>EM_S_STM07_IS</stp>
        <stp>4</stp>
        <stp>002689.SZ</stp>
        <stp>61</stp>
        <stp>9/30/2016</stp>
        <stp>1</stp>
        <tr r="I1157" s="3"/>
      </tp>
      <tp>
        <v>150014498.5</v>
        <stp/>
        <stp>EM_S_STM07_IS</stp>
        <stp>4</stp>
        <stp>002699.SZ</stp>
        <stp>61</stp>
        <stp>9/30/2016</stp>
        <stp>1</stp>
        <tr r="I1167" s="3"/>
      </tp>
      <tp>
        <v>-40763235.840000004</v>
        <stp/>
        <stp>EM_S_STM07_IS</stp>
        <stp>4</stp>
        <stp>002629.SZ</stp>
        <stp>61</stp>
        <stp>9/30/2016</stp>
        <stp>1</stp>
        <tr r="I1097" s="3"/>
      </tp>
      <tp>
        <v>15038346.75</v>
        <stp/>
        <stp>EM_S_STM07_IS</stp>
        <stp>4</stp>
        <stp>002639.SZ</stp>
        <stp>61</stp>
        <stp>9/30/2016</stp>
        <stp>1</stp>
        <tr r="I1107" s="3"/>
      </tp>
      <tp>
        <v>108701821.48999999</v>
        <stp/>
        <stp>EM_S_STM07_IS</stp>
        <stp>4</stp>
        <stp>002609.SZ</stp>
        <stp>61</stp>
        <stp>9/30/2016</stp>
        <stp>1</stp>
        <tr r="I1077" s="3"/>
      </tp>
      <tp>
        <v>123219186.59999999</v>
        <stp/>
        <stp>EM_S_STM07_IS</stp>
        <stp>4</stp>
        <stp>002619.SZ</stp>
        <stp>61</stp>
        <stp>9/30/2016</stp>
        <stp>1</stp>
        <tr r="I1087" s="3"/>
      </tp>
      <tp>
        <v>67219155.140000001</v>
        <stp/>
        <stp>EM_S_STM07_IS</stp>
        <stp>4</stp>
        <stp>002669.SZ</stp>
        <stp>61</stp>
        <stp>9/30/2016</stp>
        <stp>1</stp>
        <tr r="I1137" s="3"/>
      </tp>
      <tp>
        <v>-6181922.29</v>
        <stp/>
        <stp>EM_S_STM07_IS</stp>
        <stp>4</stp>
        <stp>002679.SZ</stp>
        <stp>61</stp>
        <stp>9/30/2016</stp>
        <stp>1</stp>
        <tr r="I1147" s="3"/>
      </tp>
      <tp>
        <v>117100760.68000001</v>
        <stp/>
        <stp>EM_S_STM07_IS</stp>
        <stp>4</stp>
        <stp>002649.SZ</stp>
        <stp>61</stp>
        <stp>9/30/2016</stp>
        <stp>1</stp>
        <tr r="I1117" s="3"/>
      </tp>
      <tp>
        <v>-45056690.299999997</v>
        <stp/>
        <stp>EM_S_STM07_IS</stp>
        <stp>4</stp>
        <stp>002659.SZ</stp>
        <stp>61</stp>
        <stp>9/30/2016</stp>
        <stp>1</stp>
        <tr r="I1127" s="3"/>
      </tp>
      <tp>
        <v>372393491.13999999</v>
        <stp/>
        <stp>EM_S_STM07_IS</stp>
        <stp>4</stp>
        <stp>002589.SZ</stp>
        <stp>61</stp>
        <stp>9/30/2016</stp>
        <stp>1</stp>
        <tr r="I1057" s="3"/>
      </tp>
      <tp>
        <v>19862026.940000001</v>
        <stp/>
        <stp>EM_S_STM07_IS</stp>
        <stp>4</stp>
        <stp>002599.SZ</stp>
        <stp>61</stp>
        <stp>9/30/2016</stp>
        <stp>1</stp>
        <tr r="I1067" s="3"/>
      </tp>
      <tp>
        <v>-448885.03</v>
        <stp/>
        <stp>EM_S_STM07_IS</stp>
        <stp>4</stp>
        <stp>002529.SZ</stp>
        <stp>61</stp>
        <stp>9/30/2016</stp>
        <stp>1</stp>
        <tr r="I997" s="3"/>
      </tp>
      <tp>
        <v>162141023.36000001</v>
        <stp/>
        <stp>EM_S_STM07_IS</stp>
        <stp>4</stp>
        <stp>002539.SZ</stp>
        <stp>61</stp>
        <stp>9/30/2016</stp>
        <stp>1</stp>
        <tr r="I1007" s="3"/>
      </tp>
      <tp>
        <v>260742463.66</v>
        <stp/>
        <stp>EM_S_STM07_IS</stp>
        <stp>4</stp>
        <stp>002509.SZ</stp>
        <stp>61</stp>
        <stp>9/30/2016</stp>
        <stp>1</stp>
        <tr r="I978" s="3"/>
      </tp>
      <tp>
        <v>230128667.53</v>
        <stp/>
        <stp>EM_S_STM07_IS</stp>
        <stp>4</stp>
        <stp>002519.SZ</stp>
        <stp>61</stp>
        <stp>9/30/2016</stp>
        <stp>1</stp>
        <tr r="I988" s="3"/>
      </tp>
      <tp>
        <v>-27902791.280000001</v>
        <stp/>
        <stp>EM_S_STM07_IS</stp>
        <stp>4</stp>
        <stp>002569.SZ</stp>
        <stp>61</stp>
        <stp>9/30/2016</stp>
        <stp>1</stp>
        <tr r="I1037" s="3"/>
      </tp>
      <tp>
        <v>96208248.840000004</v>
        <stp/>
        <stp>EM_S_STM07_IS</stp>
        <stp>4</stp>
        <stp>002579.SZ</stp>
        <stp>61</stp>
        <stp>9/30/2016</stp>
        <stp>1</stp>
        <tr r="I1047" s="3"/>
      </tp>
      <tp>
        <v>9646714.9499999993</v>
        <stp/>
        <stp>EM_S_STM07_IS</stp>
        <stp>4</stp>
        <stp>002549.SZ</stp>
        <stp>61</stp>
        <stp>9/30/2016</stp>
        <stp>1</stp>
        <tr r="I1017" s="3"/>
      </tp>
      <tp>
        <v>55277790.020000003</v>
        <stp/>
        <stp>EM_S_STM07_IS</stp>
        <stp>4</stp>
        <stp>002559.SZ</stp>
        <stp>61</stp>
        <stp>9/30/2016</stp>
        <stp>1</stp>
        <tr r="I1027" s="3"/>
      </tp>
      <tp>
        <v>164037171.33000001</v>
        <stp/>
        <stp>EM_S_STM07_IS</stp>
        <stp>4</stp>
        <stp>002489.SZ</stp>
        <stp>61</stp>
        <stp>9/30/2016</stp>
        <stp>1</stp>
        <tr r="I958" s="3"/>
      </tp>
      <tp>
        <v>18065438.550000001</v>
        <stp/>
        <stp>EM_S_STM07_IS</stp>
        <stp>4</stp>
        <stp>002499.SZ</stp>
        <stp>61</stp>
        <stp>9/30/2016</stp>
        <stp>1</stp>
        <tr r="I968" s="3"/>
      </tp>
      <tp>
        <v>350034871.22000003</v>
        <stp/>
        <stp>EM_S_STM07_IS</stp>
        <stp>4</stp>
        <stp>002429.SZ</stp>
        <stp>61</stp>
        <stp>9/30/2016</stp>
        <stp>1</stp>
        <tr r="I898" s="3"/>
      </tp>
      <tp>
        <v>47130997.530000001</v>
        <stp/>
        <stp>EM_S_STM07_IS</stp>
        <stp>4</stp>
        <stp>002439.SZ</stp>
        <stp>61</stp>
        <stp>9/30/2016</stp>
        <stp>1</stp>
        <tr r="I908" s="3"/>
      </tp>
      <tp>
        <v>41290055.75</v>
        <stp/>
        <stp>EM_S_STM07_IS</stp>
        <stp>4</stp>
        <stp>002409.SZ</stp>
        <stp>61</stp>
        <stp>9/30/2016</stp>
        <stp>1</stp>
        <tr r="I878" s="3"/>
      </tp>
      <tp>
        <v>363061058.20999998</v>
        <stp/>
        <stp>EM_S_STM07_IS</stp>
        <stp>4</stp>
        <stp>002419.SZ</stp>
        <stp>61</stp>
        <stp>9/30/2016</stp>
        <stp>1</stp>
        <tr r="I888" s="3"/>
      </tp>
      <tp>
        <v>29191893.100000001</v>
        <stp/>
        <stp>EM_S_STM07_IS</stp>
        <stp>4</stp>
        <stp>002469.SZ</stp>
        <stp>61</stp>
        <stp>9/30/2016</stp>
        <stp>1</stp>
        <tr r="I938" s="3"/>
      </tp>
      <tp>
        <v>180890216.71000001</v>
        <stp/>
        <stp>EM_S_STM07_IS</stp>
        <stp>4</stp>
        <stp>002479.SZ</stp>
        <stp>61</stp>
        <stp>9/30/2016</stp>
        <stp>1</stp>
        <tr r="I948" s="3"/>
      </tp>
      <tp>
        <v>130897846.45</v>
        <stp/>
        <stp>EM_S_STM07_IS</stp>
        <stp>4</stp>
        <stp>002449.SZ</stp>
        <stp>61</stp>
        <stp>9/30/2016</stp>
        <stp>1</stp>
        <tr r="I918" s="3"/>
      </tp>
      <tp>
        <v>10839797.74</v>
        <stp/>
        <stp>EM_S_STM07_IS</stp>
        <stp>4</stp>
        <stp>002459.SZ</stp>
        <stp>61</stp>
        <stp>9/30/2016</stp>
        <stp>1</stp>
        <tr r="I928" s="3"/>
      </tp>
      <tp>
        <v>98382481.650000006</v>
        <stp/>
        <stp>EM_S_STM07_IS</stp>
        <stp>4</stp>
        <stp>002389.SZ</stp>
        <stp>61</stp>
        <stp>9/30/2016</stp>
        <stp>1</stp>
        <tr r="I858" s="3"/>
      </tp>
      <tp>
        <v>303802688.86000001</v>
        <stp/>
        <stp>EM_S_STM07_IS</stp>
        <stp>4</stp>
        <stp>002399.SZ</stp>
        <stp>61</stp>
        <stp>9/30/2016</stp>
        <stp>1</stp>
        <tr r="I868" s="3"/>
      </tp>
      <tp>
        <v>132668561.06999999</v>
        <stp/>
        <stp>EM_S_STM07_IS</stp>
        <stp>4</stp>
        <stp>002329.SZ</stp>
        <stp>61</stp>
        <stp>9/30/2016</stp>
        <stp>1</stp>
        <tr r="I798" s="3"/>
      </tp>
      <tp>
        <v>79648853.010000005</v>
        <stp/>
        <stp>EM_S_STM07_IS</stp>
        <stp>4</stp>
        <stp>002339.SZ</stp>
        <stp>61</stp>
        <stp>9/30/2016</stp>
        <stp>1</stp>
        <tr r="I808" s="3"/>
      </tp>
      <tp>
        <v>-142846759.97</v>
        <stp/>
        <stp>EM_S_STM07_IS</stp>
        <stp>4</stp>
        <stp>002309.SZ</stp>
        <stp>61</stp>
        <stp>9/30/2016</stp>
        <stp>1</stp>
        <tr r="I778" s="3"/>
      </tp>
      <tp>
        <v>4903032.32</v>
        <stp/>
        <stp>EM_S_STM07_IS</stp>
        <stp>4</stp>
        <stp>002319.SZ</stp>
        <stp>61</stp>
        <stp>9/30/2016</stp>
        <stp>1</stp>
        <tr r="I788" s="3"/>
      </tp>
      <tp>
        <v>9577737.25</v>
        <stp/>
        <stp>EM_S_STM07_IS</stp>
        <stp>4</stp>
        <stp>002369.SZ</stp>
        <stp>61</stp>
        <stp>9/30/2016</stp>
        <stp>1</stp>
        <tr r="I838" s="3"/>
      </tp>
      <tp>
        <v>7489433.21</v>
        <stp/>
        <stp>EM_S_STM07_IS</stp>
        <stp>4</stp>
        <stp>002379.SZ</stp>
        <stp>61</stp>
        <stp>9/30/2016</stp>
        <stp>1</stp>
        <tr r="I848" s="3"/>
      </tp>
      <tp>
        <v>112594611.22</v>
        <stp/>
        <stp>EM_S_STM07_IS</stp>
        <stp>4</stp>
        <stp>002349.SZ</stp>
        <stp>61</stp>
        <stp>9/30/2016</stp>
        <stp>1</stp>
        <tr r="I818" s="3"/>
      </tp>
      <tp>
        <v>-51057539.280000001</v>
        <stp/>
        <stp>EM_S_STM07_IS</stp>
        <stp>4</stp>
        <stp>002359.SZ</stp>
        <stp>61</stp>
        <stp>9/30/2016</stp>
        <stp>1</stp>
        <tr r="I828" s="3"/>
      </tp>
      <tp>
        <v>-217304735.21000001</v>
        <stp/>
        <stp>EM_S_STM07_IS</stp>
        <stp>4</stp>
        <stp>002289.SZ</stp>
        <stp>61</stp>
        <stp>9/30/2016</stp>
        <stp>1</stp>
        <tr r="I758" s="3"/>
      </tp>
      <tp>
        <v>503082586.43000001</v>
        <stp/>
        <stp>EM_S_STM07_IS</stp>
        <stp>4</stp>
        <stp>002299.SZ</stp>
        <stp>61</stp>
        <stp>9/30/2016</stp>
        <stp>1</stp>
        <tr r="I768" s="3"/>
      </tp>
      <tp>
        <v>-12029660.119999999</v>
        <stp/>
        <stp>EM_S_STM07_IS</stp>
        <stp>4</stp>
        <stp>002229.SZ</stp>
        <stp>61</stp>
        <stp>9/30/2016</stp>
        <stp>1</stp>
        <tr r="I699" s="3"/>
      </tp>
      <tp>
        <v>270649952.88999999</v>
        <stp/>
        <stp>EM_S_STM07_IS</stp>
        <stp>4</stp>
        <stp>002239.SZ</stp>
        <stp>61</stp>
        <stp>9/30/2016</stp>
        <stp>1</stp>
        <tr r="I709" s="3"/>
      </tp>
      <tp>
        <v>-26142372.84</v>
        <stp/>
        <stp>EM_S_STM07_IS</stp>
        <stp>4</stp>
        <stp>002209.SZ</stp>
        <stp>61</stp>
        <stp>9/30/2016</stp>
        <stp>1</stp>
        <tr r="I679" s="3"/>
      </tp>
      <tp>
        <v>201852707.22999999</v>
        <stp/>
        <stp>EM_S_STM07_IS</stp>
        <stp>4</stp>
        <stp>002219.SZ</stp>
        <stp>61</stp>
        <stp>9/30/2016</stp>
        <stp>1</stp>
        <tr r="I689" s="3"/>
      </tp>
      <tp>
        <v>-154040525</v>
        <stp/>
        <stp>EM_S_STM07_IS</stp>
        <stp>4</stp>
        <stp>002269.SZ</stp>
        <stp>61</stp>
        <stp>9/30/2016</stp>
        <stp>1</stp>
        <tr r="I738" s="3"/>
      </tp>
      <tp>
        <v>76224525.870000005</v>
        <stp/>
        <stp>EM_S_STM07_IS</stp>
        <stp>4</stp>
        <stp>002279.SZ</stp>
        <stp>61</stp>
        <stp>9/30/2016</stp>
        <stp>1</stp>
        <tr r="I748" s="3"/>
      </tp>
      <tp>
        <v>299286187.49000001</v>
        <stp/>
        <stp>EM_S_STM07_IS</stp>
        <stp>4</stp>
        <stp>002249.SZ</stp>
        <stp>61</stp>
        <stp>9/30/2016</stp>
        <stp>1</stp>
        <tr r="I719" s="3"/>
      </tp>
      <tp>
        <v>9566915.1899999995</v>
        <stp/>
        <stp>EM_S_STM07_IS</stp>
        <stp>4</stp>
        <stp>002259.SZ</stp>
        <stp>61</stp>
        <stp>9/30/2016</stp>
        <stp>1</stp>
        <tr r="I728" s="3"/>
      </tp>
      <tp>
        <v>13555868.699999999</v>
        <stp/>
        <stp>EM_S_STM07_IS</stp>
        <stp>4</stp>
        <stp>002189.SZ</stp>
        <stp>61</stp>
        <stp>9/30/2016</stp>
        <stp>1</stp>
        <tr r="I659" s="3"/>
      </tp>
      <tp>
        <v>-88841957.469999999</v>
        <stp/>
        <stp>EM_S_STM07_IS</stp>
        <stp>4</stp>
        <stp>002199.SZ</stp>
        <stp>61</stp>
        <stp>9/30/2016</stp>
        <stp>1</stp>
        <tr r="I669" s="3"/>
      </tp>
      <tp>
        <v>350680797.95999998</v>
        <stp/>
        <stp>EM_S_STM07_IS</stp>
        <stp>4</stp>
        <stp>002129.SZ</stp>
        <stp>61</stp>
        <stp>9/30/2016</stp>
        <stp>1</stp>
        <tr r="I599" s="3"/>
      </tp>
      <tp>
        <v>105208535.94</v>
        <stp/>
        <stp>EM_S_STM07_IS</stp>
        <stp>4</stp>
        <stp>002139.SZ</stp>
        <stp>61</stp>
        <stp>9/30/2016</stp>
        <stp>1</stp>
        <tr r="I609" s="3"/>
      </tp>
      <tp>
        <v>-71255334.370000005</v>
        <stp/>
        <stp>EM_S_STM07_IS</stp>
        <stp>4</stp>
        <stp>002109.SZ</stp>
        <stp>61</stp>
        <stp>9/30/2016</stp>
        <stp>1</stp>
        <tr r="I579" s="3"/>
      </tp>
      <tp>
        <v>31965713.879999999</v>
        <stp/>
        <stp>EM_S_STM07_IS</stp>
        <stp>4</stp>
        <stp>002119.SZ</stp>
        <stp>61</stp>
        <stp>9/30/2016</stp>
        <stp>1</stp>
        <tr r="I589" s="3"/>
      </tp>
      <tp>
        <v>90551852.189999998</v>
        <stp/>
        <stp>EM_S_STM07_IS</stp>
        <stp>4</stp>
        <stp>002169.SZ</stp>
        <stp>61</stp>
        <stp>9/30/2016</stp>
        <stp>1</stp>
        <tr r="I639" s="3"/>
      </tp>
      <tp>
        <v>562888389.48000002</v>
        <stp/>
        <stp>EM_S_STM07_IS</stp>
        <stp>4</stp>
        <stp>002179.SZ</stp>
        <stp>61</stp>
        <stp>9/30/2016</stp>
        <stp>1</stp>
        <tr r="I649" s="3"/>
      </tp>
      <tp>
        <v>8446030.3900000006</v>
        <stp/>
        <stp>EM_S_STM07_IS</stp>
        <stp>4</stp>
        <stp>002149.SZ</stp>
        <stp>61</stp>
        <stp>9/30/2016</stp>
        <stp>1</stp>
        <tr r="I619" s="3"/>
      </tp>
      <tp>
        <v>-7753761.0199999996</v>
        <stp/>
        <stp>EM_S_STM07_IS</stp>
        <stp>4</stp>
        <stp>002159.SZ</stp>
        <stp>61</stp>
        <stp>9/30/2016</stp>
        <stp>1</stp>
        <tr r="I629" s="3"/>
      </tp>
      <tp>
        <v>63776324.090000004</v>
        <stp/>
        <stp>EM_S_STM07_IS</stp>
        <stp>4</stp>
        <stp>002089.SZ</stp>
        <stp>61</stp>
        <stp>9/30/2016</stp>
        <stp>1</stp>
        <tr r="I559" s="3"/>
      </tp>
      <tp>
        <v>434195403.11000001</v>
        <stp/>
        <stp>EM_S_STM07_IS</stp>
        <stp>4</stp>
        <stp>002099.SZ</stp>
        <stp>61</stp>
        <stp>9/30/2016</stp>
        <stp>1</stp>
        <tr r="I569" s="3"/>
      </tp>
      <tp>
        <v>168855729.43000001</v>
        <stp/>
        <stp>EM_S_STM07_IS</stp>
        <stp>4</stp>
        <stp>002029.SZ</stp>
        <stp>61</stp>
        <stp>9/30/2016</stp>
        <stp>1</stp>
        <tr r="I499" s="3"/>
      </tp>
      <tp>
        <v>193236855.31</v>
        <stp/>
        <stp>EM_S_STM07_IS</stp>
        <stp>4</stp>
        <stp>002039.SZ</stp>
        <stp>61</stp>
        <stp>9/30/2016</stp>
        <stp>1</stp>
        <tr r="I509" s="3"/>
      </tp>
      <tp>
        <v>65666371.390000001</v>
        <stp/>
        <stp>EM_S_STM07_IS</stp>
        <stp>4</stp>
        <stp>002009.SZ</stp>
        <stp>61</stp>
        <stp>9/30/2016</stp>
        <stp>1</stp>
        <tr r="I479" s="3"/>
      </tp>
      <tp>
        <v>536593797.70999998</v>
        <stp/>
        <stp>EM_S_STM07_IS</stp>
        <stp>4</stp>
        <stp>002019.SZ</stp>
        <stp>61</stp>
        <stp>9/30/2016</stp>
        <stp>1</stp>
        <tr r="I489" s="3"/>
      </tp>
      <tp>
        <v>31832487.620000001</v>
        <stp/>
        <stp>EM_S_STM07_IS</stp>
        <stp>4</stp>
        <stp>002069.SZ</stp>
        <stp>61</stp>
        <stp>9/30/2016</stp>
        <stp>1</stp>
        <tr r="I539" s="3"/>
      </tp>
      <tp>
        <v>79802780.879999995</v>
        <stp/>
        <stp>EM_S_STM07_IS</stp>
        <stp>4</stp>
        <stp>002079.SZ</stp>
        <stp>61</stp>
        <stp>9/30/2016</stp>
        <stp>1</stp>
        <tr r="I549" s="3"/>
      </tp>
      <tp>
        <v>276356707.47000003</v>
        <stp/>
        <stp>EM_S_STM07_IS</stp>
        <stp>4</stp>
        <stp>002049.SZ</stp>
        <stp>61</stp>
        <stp>9/30/2016</stp>
        <stp>1</stp>
        <tr r="I519" s="3"/>
      </tp>
      <tp>
        <v>62612821.350000001</v>
        <stp/>
        <stp>EM_S_STM07_IS</stp>
        <stp>4</stp>
        <stp>002059.SZ</stp>
        <stp>61</stp>
        <stp>9/30/2016</stp>
        <stp>1</stp>
        <tr r="I529" s="3"/>
      </tp>
      <tp>
        <v>42005643.939999998</v>
        <stp/>
        <stp>EM_S_STM07_IS</stp>
        <stp>4</stp>
        <stp>002829.SZ</stp>
        <stp>61</stp>
        <stp>9/30/2016</stp>
        <stp>1</stp>
        <tr r="I1285" s="3"/>
      </tp>
      <tp>
        <v>49454360.979999997</v>
        <stp/>
        <stp>EM_S_STM07_IS</stp>
        <stp>4</stp>
        <stp>002809.SZ</stp>
        <stp>61</stp>
        <stp>9/30/2016</stp>
        <stp>1</stp>
        <tr r="I1267" s="3"/>
      </tp>
      <tp>
        <v>22950871.68</v>
        <stp/>
        <stp>EM_S_STM07_IS</stp>
        <stp>4</stp>
        <stp>002819.SZ</stp>
        <stp>61</stp>
        <stp>9/30/2016</stp>
        <stp>1</stp>
        <tr r="I1276" s="3"/>
      </tp>
      <tp>
        <v>52500751.009999998</v>
        <stp/>
        <stp>EM_S_STM07_IS</stp>
        <stp>4</stp>
        <stp>603789.SH</stp>
        <stp>61</stp>
        <stp>9/30/2016</stp>
        <stp>1</stp>
        <tr r="I2986" s="3"/>
      </tp>
      <tp>
        <v>11176022.220000001</v>
        <stp/>
        <stp>EM_S_STM07_IS</stp>
        <stp>4</stp>
        <stp>603799.SH</stp>
        <stp>61</stp>
        <stp>9/30/2016</stp>
        <stp>1</stp>
        <tr r="I2988" s="3"/>
      </tp>
      <tp>
        <v>29042983.879999999</v>
        <stp/>
        <stp>EM_S_STM07_IS</stp>
        <stp>4</stp>
        <stp>603779.SH</stp>
        <stp>61</stp>
        <stp>9/30/2016</stp>
        <stp>1</stp>
        <tr r="I2984" s="3"/>
      </tp>
      <tp>
        <v>31835800.07</v>
        <stp/>
        <stp>EM_S_STM07_IS</stp>
        <stp>4</stp>
        <stp>603729.SH</stp>
        <stp>61</stp>
        <stp>9/30/2016</stp>
        <stp>1</stp>
        <tr r="I2978" s="3"/>
      </tp>
      <tp>
        <v>193550499.94999999</v>
        <stp/>
        <stp>EM_S_STM07_IS</stp>
        <stp>4</stp>
        <stp>603699.SH</stp>
        <stp>61</stp>
        <stp>9/30/2016</stp>
        <stp>1</stp>
        <tr r="I2970" s="3"/>
      </tp>
      <tp>
        <v>101327107.23999999</v>
        <stp/>
        <stp>EM_S_STM07_IS</stp>
        <stp>4</stp>
        <stp>603669.SH</stp>
        <stp>61</stp>
        <stp>9/30/2016</stp>
        <stp>1</stp>
        <tr r="I2964" s="3"/>
      </tp>
      <tp>
        <v>296129864.45999998</v>
        <stp/>
        <stp>EM_S_STM07_IS</stp>
        <stp>4</stp>
        <stp>603609.SH</stp>
        <stp>61</stp>
        <stp>9/30/2016</stp>
        <stp>1</stp>
        <tr r="I2954" s="3"/>
      </tp>
      <tp>
        <v>712395710.58000004</v>
        <stp/>
        <stp>EM_S_STM07_IS</stp>
        <stp>4</stp>
        <stp>603589.SH</stp>
        <stp>61</stp>
        <stp>9/30/2016</stp>
        <stp>1</stp>
        <tr r="I2947" s="3"/>
      </tp>
      <tp>
        <v>145350467.41</v>
        <stp/>
        <stp>EM_S_STM07_IS</stp>
        <stp>4</stp>
        <stp>603599.SH</stp>
        <stp>61</stp>
        <stp>9/30/2016</stp>
        <stp>1</stp>
        <tr r="I2949" s="3"/>
      </tp>
      <tp>
        <v>228329610.97999999</v>
        <stp/>
        <stp>EM_S_STM07_IS</stp>
        <stp>4</stp>
        <stp>603569.SH</stp>
        <stp>61</stp>
        <stp>9/30/2016</stp>
        <stp>1</stp>
        <tr r="I2943" s="3"/>
      </tp>
      <tp>
        <v>21824078.43</v>
        <stp/>
        <stp>EM_S_STM07_IS</stp>
        <stp>4</stp>
        <stp>603559.SH</stp>
        <stp>61</stp>
        <stp>9/30/2016</stp>
        <stp>1</stp>
        <tr r="I2939" s="3"/>
      </tp>
      <tp>
        <v>51680950.109999999</v>
        <stp/>
        <stp>EM_S_STM07_IS</stp>
        <stp>4</stp>
        <stp>603519.SH</stp>
        <stp>61</stp>
        <stp>9/30/2016</stp>
        <stp>1</stp>
        <tr r="I2933" s="3"/>
      </tp>
      <tp>
        <v>41780114.170000002</v>
        <stp/>
        <stp>EM_S_STM07_IS</stp>
        <stp>4</stp>
        <stp>603389.SH</stp>
        <stp>61</stp>
        <stp>9/30/2016</stp>
        <stp>1</stp>
        <tr r="I2923" s="3"/>
      </tp>
      <tp>
        <v>-59929732.479999997</v>
        <stp/>
        <stp>EM_S_STM07_IS</stp>
        <stp>4</stp>
        <stp>603399.SH</stp>
        <stp>61</stp>
        <stp>9/30/2016</stp>
        <stp>1</stp>
        <tr r="I2926" s="3"/>
      </tp>
      <tp>
        <v>646474838.09000003</v>
        <stp/>
        <stp>EM_S_STM07_IS</stp>
        <stp>4</stp>
        <stp>603369.SH</stp>
        <stp>61</stp>
        <stp>9/30/2016</stp>
        <stp>1</stp>
        <tr r="I2921" s="3"/>
      </tp>
      <tp>
        <v>82246839.379999995</v>
        <stp/>
        <stp>EM_S_STM07_IS</stp>
        <stp>4</stp>
        <stp>603339.SH</stp>
        <stp>61</stp>
        <stp>9/30/2016</stp>
        <stp>1</stp>
        <tr r="I2917" s="3"/>
      </tp>
      <tp>
        <v>60404553.899999999</v>
        <stp/>
        <stp>EM_S_STM07_IS</stp>
        <stp>4</stp>
        <stp>603309.SH</stp>
        <stp>61</stp>
        <stp>9/30/2016</stp>
        <stp>1</stp>
        <tr r="I2905" s="3"/>
      </tp>
      <tp>
        <v>37483520.909999996</v>
        <stp/>
        <stp>EM_S_STM07_IS</stp>
        <stp>4</stp>
        <stp>603319.SH</stp>
        <stp>61</stp>
        <stp>9/30/2016</stp>
        <stp>1</stp>
        <tr r="I2910" s="3"/>
      </tp>
      <tp>
        <v>4973105.5599999996</v>
        <stp/>
        <stp>EM_S_STM07_IS</stp>
        <stp>4</stp>
        <stp>603299.SH</stp>
        <stp>61</stp>
        <stp>9/30/2016</stp>
        <stp>1</stp>
        <tr r="I2901" s="3"/>
      </tp>
      <tp t="s">
        <v/>
        <stp/>
        <stp>EM_S_STM07_IS</stp>
        <stp>4</stp>
        <stp>603239.SH</stp>
        <stp>61</stp>
        <stp>9/30/2016</stp>
        <stp>1</stp>
        <tr r="I2896" s="3"/>
      </tp>
      <tp>
        <v>19965066.190000001</v>
        <stp/>
        <stp>EM_S_STM07_IS</stp>
        <stp>4</stp>
        <stp>603189.SH</stp>
        <stp>61</stp>
        <stp>9/30/2016</stp>
        <stp>1</stp>
        <tr r="I2888" s="3"/>
      </tp>
      <tp>
        <v>65902004.399999999</v>
        <stp/>
        <stp>EM_S_STM07_IS</stp>
        <stp>4</stp>
        <stp>603199.SH</stp>
        <stp>61</stp>
        <stp>9/30/2016</stp>
        <stp>1</stp>
        <tr r="I2890" s="3"/>
      </tp>
      <tp>
        <v>24358294.420000002</v>
        <stp/>
        <stp>EM_S_STM07_IS</stp>
        <stp>4</stp>
        <stp>603169.SH</stp>
        <stp>61</stp>
        <stp>9/30/2016</stp>
        <stp>1</stp>
        <tr r="I2885" s="3"/>
      </tp>
      <tp>
        <v>27248166.370000001</v>
        <stp/>
        <stp>EM_S_STM07_IS</stp>
        <stp>4</stp>
        <stp>603159.SH</stp>
        <stp>61</stp>
        <stp>9/30/2016</stp>
        <stp>1</stp>
        <tr r="I2880" s="3"/>
      </tp>
      <tp>
        <v>90137345.930000007</v>
        <stp/>
        <stp>EM_S_STM07_IS</stp>
        <stp>4</stp>
        <stp>603099.SH</stp>
        <stp>61</stp>
        <stp>9/30/2016</stp>
        <stp>1</stp>
        <tr r="I2867" s="3"/>
      </tp>
      <tp>
        <v>52879656.079999998</v>
        <stp/>
        <stp>EM_S_STM07_IS</stp>
        <stp>4</stp>
        <stp>603069.SH</stp>
        <stp>61</stp>
        <stp>9/30/2016</stp>
        <stp>1</stp>
        <tr r="I2861" s="3"/>
      </tp>
      <tp>
        <v>17781291.43</v>
        <stp/>
        <stp>EM_S_STM07_IS</stp>
        <stp>4</stp>
        <stp>603029.SH</stp>
        <stp>61</stp>
        <stp>9/30/2016</stp>
        <stp>1</stp>
        <tr r="I2852" s="3"/>
      </tp>
      <tp>
        <v>38159902.229999997</v>
        <stp/>
        <stp>EM_S_STM07_IS</stp>
        <stp>4</stp>
        <stp>603009.SH</stp>
        <stp>61</stp>
        <stp>9/30/2016</stp>
        <stp>1</stp>
        <tr r="I2835" s="3"/>
      </tp>
      <tp>
        <v>74560983.939999998</v>
        <stp/>
        <stp>EM_S_STM07_IS</stp>
        <stp>4</stp>
        <stp>603019.SH</stp>
        <stp>61</stp>
        <stp>9/30/2016</stp>
        <stp>1</stp>
        <tr r="I2843" s="3"/>
      </tp>
      <tp>
        <v>200631928.94</v>
        <stp/>
        <stp>EM_S_STM07_IS</stp>
        <stp>4</stp>
        <stp>603989.SH</stp>
        <stp>61</stp>
        <stp>9/30/2016</stp>
        <stp>1</stp>
        <tr r="I3033" s="3"/>
      </tp>
      <tp>
        <v>62286612.350000001</v>
        <stp/>
        <stp>EM_S_STM07_IS</stp>
        <stp>4</stp>
        <stp>603999.SH</stp>
        <stp>61</stp>
        <stp>9/30/2016</stp>
        <stp>1</stp>
        <tr r="I3039" s="3"/>
      </tp>
      <tp>
        <v>99297024.629999995</v>
        <stp/>
        <stp>EM_S_STM07_IS</stp>
        <stp>4</stp>
        <stp>603969.SH</stp>
        <stp>61</stp>
        <stp>9/30/2016</stp>
        <stp>1</stp>
        <tr r="I3027" s="3"/>
      </tp>
      <tp>
        <v>164673220.05000001</v>
        <stp/>
        <stp>EM_S_STM07_IS</stp>
        <stp>4</stp>
        <stp>603979.SH</stp>
        <stp>61</stp>
        <stp>9/30/2016</stp>
        <stp>1</stp>
        <tr r="I3029" s="3"/>
      </tp>
      <tp>
        <v>52258571.420000002</v>
        <stp/>
        <stp>EM_S_STM07_IS</stp>
        <stp>4</stp>
        <stp>603959.SH</stp>
        <stp>61</stp>
        <stp>9/30/2016</stp>
        <stp>1</stp>
        <tr r="I3025" s="3"/>
      </tp>
      <tp>
        <v>151934904.88</v>
        <stp/>
        <stp>EM_S_STM07_IS</stp>
        <stp>4</stp>
        <stp>603929.SH</stp>
        <stp>61</stp>
        <stp>9/30/2016</stp>
        <stp>1</stp>
        <tr r="I3021" s="3"/>
      </tp>
      <tp>
        <v>159365693.16</v>
        <stp/>
        <stp>EM_S_STM07_IS</stp>
        <stp>4</stp>
        <stp>603939.SH</stp>
        <stp>61</stp>
        <stp>9/30/2016</stp>
        <stp>1</stp>
        <tr r="I3023" s="3"/>
      </tp>
      <tp>
        <v>38824919.82</v>
        <stp/>
        <stp>EM_S_STM07_IS</stp>
        <stp>4</stp>
        <stp>603909.SH</stp>
        <stp>61</stp>
        <stp>9/30/2016</stp>
        <stp>1</stp>
        <tr r="I3017" s="3"/>
      </tp>
      <tp>
        <v>160376361.59999999</v>
        <stp/>
        <stp>EM_S_STM07_IS</stp>
        <stp>4</stp>
        <stp>603919.SH</stp>
        <stp>61</stp>
        <stp>9/30/2016</stp>
        <stp>1</stp>
        <tr r="I3019" s="3"/>
      </tp>
      <tp>
        <v>141638769.61000001</v>
        <stp/>
        <stp>EM_S_STM07_IS</stp>
        <stp>4</stp>
        <stp>603889.SH</stp>
        <stp>61</stp>
        <stp>9/30/2016</stp>
        <stp>1</stp>
        <tr r="I3012" s="3"/>
      </tp>
      <tp>
        <v>395281127.58999997</v>
        <stp/>
        <stp>EM_S_STM07_IS</stp>
        <stp>4</stp>
        <stp>603899.SH</stp>
        <stp>61</stp>
        <stp>9/30/2016</stp>
        <stp>1</stp>
        <tr r="I3014" s="3"/>
      </tp>
      <tp>
        <v>93751316.730000004</v>
        <stp/>
        <stp>EM_S_STM07_IS</stp>
        <stp>4</stp>
        <stp>603869.SH</stp>
        <stp>61</stp>
        <stp>9/30/2016</stp>
        <stp>1</stp>
        <tr r="I3005" s="3"/>
      </tp>
      <tp>
        <v>8877152.6999999993</v>
        <stp/>
        <stp>EM_S_STM07_IS</stp>
        <stp>4</stp>
        <stp>603859.SH</stp>
        <stp>61</stp>
        <stp>9/30/2016</stp>
        <stp>1</stp>
        <tr r="I3001" s="3"/>
      </tp>
      <tp>
        <v>34689240.109999999</v>
        <stp/>
        <stp>EM_S_STM07_IS</stp>
        <stp>4</stp>
        <stp>603819.SH</stp>
        <stp>61</stp>
        <stp>9/30/2016</stp>
        <stp>1</stp>
        <tr r="I2994" s="3"/>
      </tp>
      <tp>
        <v>21597861.48</v>
        <stp/>
        <stp>EM_S_STM07_IS</stp>
        <stp>4</stp>
        <stp>600789.SH</stp>
        <stp>61</stp>
        <stp>9/30/2016</stp>
        <stp>1</stp>
        <tr r="I2527" s="3"/>
      </tp>
      <tp>
        <v>2171443.96</v>
        <stp/>
        <stp>EM_S_STM07_IS</stp>
        <stp>4</stp>
        <stp>600769.SH</stp>
        <stp>61</stp>
        <stp>9/30/2016</stp>
        <stp>1</stp>
        <tr r="I2510" s="3"/>
      </tp>
      <tp>
        <v>149097944.59999999</v>
        <stp/>
        <stp>EM_S_STM07_IS</stp>
        <stp>4</stp>
        <stp>600779.SH</stp>
        <stp>61</stp>
        <stp>9/30/2016</stp>
        <stp>1</stp>
        <tr r="I2519" s="3"/>
      </tp>
      <tp>
        <v>-26207488.649999999</v>
        <stp/>
        <stp>EM_S_STM07_IS</stp>
        <stp>4</stp>
        <stp>600749.SH</stp>
        <stp>61</stp>
        <stp>9/30/2016</stp>
        <stp>1</stp>
        <tr r="I2492" s="3"/>
      </tp>
      <tp>
        <v>8776388.8399999999</v>
        <stp/>
        <stp>EM_S_STM07_IS</stp>
        <stp>4</stp>
        <stp>600759.SH</stp>
        <stp>61</stp>
        <stp>9/30/2016</stp>
        <stp>1</stp>
        <tr r="I2501" s="3"/>
      </tp>
      <tp>
        <v>395385921.5</v>
        <stp/>
        <stp>EM_S_STM07_IS</stp>
        <stp>4</stp>
        <stp>600729.SH</stp>
        <stp>61</stp>
        <stp>9/30/2016</stp>
        <stp>1</stp>
        <tr r="I2472" s="3"/>
      </tp>
      <tp>
        <v>831680829.04999995</v>
        <stp/>
        <stp>EM_S_STM07_IS</stp>
        <stp>4</stp>
        <stp>600739.SH</stp>
        <stp>61</stp>
        <stp>9/30/2016</stp>
        <stp>1</stp>
        <tr r="I2482" s="3"/>
      </tp>
      <tp>
        <v>-18245863.809999999</v>
        <stp/>
        <stp>EM_S_STM07_IS</stp>
        <stp>4</stp>
        <stp>600719.SH</stp>
        <stp>61</stp>
        <stp>9/30/2016</stp>
        <stp>1</stp>
        <tr r="I2462" s="3"/>
      </tp>
      <tp>
        <v>165771726.50999999</v>
        <stp/>
        <stp>EM_S_STM07_IS</stp>
        <stp>4</stp>
        <stp>000789.SZ</stp>
        <stp>61</stp>
        <stp>9/30/2016</stp>
        <stp>1</stp>
        <tr r="I316" s="3"/>
      </tp>
      <tp>
        <v>65516546.539999999</v>
        <stp/>
        <stp>EM_S_STM07_IS</stp>
        <stp>4</stp>
        <stp>000799.SZ</stp>
        <stp>61</stp>
        <stp>9/30/2016</stp>
        <stp>1</stp>
        <tr r="I325" s="3"/>
      </tp>
      <tp>
        <v>618271222.22000003</v>
        <stp/>
        <stp>EM_S_STM07_IS</stp>
        <stp>4</stp>
        <stp>000729.SZ</stp>
        <stp>61</stp>
        <stp>9/30/2016</stp>
        <stp>1</stp>
        <tr r="I281" s="3"/>
      </tp>
      <tp>
        <v>172543610.94</v>
        <stp/>
        <stp>EM_S_STM07_IS</stp>
        <stp>4</stp>
        <stp>000739.SZ</stp>
        <stp>61</stp>
        <stp>9/30/2016</stp>
        <stp>1</stp>
        <tr r="I289" s="3"/>
      </tp>
      <tp>
        <v>933346901.42999995</v>
        <stp/>
        <stp>EM_S_STM07_IS</stp>
        <stp>4</stp>
        <stp>000709.SZ</stp>
        <stp>61</stp>
        <stp>9/30/2016</stp>
        <stp>1</stp>
        <tr r="I263" s="3"/>
      </tp>
      <tp>
        <v>457633612.49000001</v>
        <stp/>
        <stp>EM_S_STM07_IS</stp>
        <stp>4</stp>
        <stp>000719.SZ</stp>
        <stp>61</stp>
        <stp>9/30/2016</stp>
        <stp>1</stp>
        <tr r="I272" s="3"/>
      </tp>
      <tp>
        <v>-48220101.869999997</v>
        <stp/>
        <stp>EM_S_STM07_IS</stp>
        <stp>4</stp>
        <stp>000779.SZ</stp>
        <stp>61</stp>
        <stp>9/30/2016</stp>
        <stp>1</stp>
        <tr r="I309" s="3"/>
      </tp>
      <tp>
        <v>-174821426.69999999</v>
        <stp/>
        <stp>EM_S_STM07_IS</stp>
        <stp>4</stp>
        <stp>000759.SZ</stp>
        <stp>61</stp>
        <stp>9/30/2016</stp>
        <stp>1</stp>
        <tr r="I299" s="3"/>
      </tp>
      <tp>
        <v>-4648379.8499999996</v>
        <stp/>
        <stp>EM_S_STM07_IS</stp>
        <stp>4</stp>
        <stp>600689.SH</stp>
        <stp>61</stp>
        <stp>9/30/2016</stp>
        <stp>1</stp>
        <tr r="I2434" s="3"/>
      </tp>
      <tp>
        <v>403439550.11000001</v>
        <stp/>
        <stp>EM_S_STM07_IS</stp>
        <stp>4</stp>
        <stp>600699.SH</stp>
        <stp>61</stp>
        <stp>9/30/2016</stp>
        <stp>1</stp>
        <tr r="I2444" s="3"/>
      </tp>
      <tp>
        <v>34359104.009999998</v>
        <stp/>
        <stp>EM_S_STM07_IS</stp>
        <stp>4</stp>
        <stp>600679.SH</stp>
        <stp>61</stp>
        <stp>9/30/2016</stp>
        <stp>1</stp>
        <tr r="I2424" s="3"/>
      </tp>
      <tp>
        <v>1905121124.8299999</v>
        <stp/>
        <stp>EM_S_STM07_IS</stp>
        <stp>4</stp>
        <stp>600649.SH</stp>
        <stp>61</stp>
        <stp>9/30/2016</stp>
        <stp>1</stp>
        <tr r="I2399" s="3"/>
      </tp>
      <tp>
        <v>136074982.71000001</v>
        <stp/>
        <stp>EM_S_STM07_IS</stp>
        <stp>4</stp>
        <stp>600629.SH</stp>
        <stp>61</stp>
        <stp>9/30/2016</stp>
        <stp>1</stp>
        <tr r="I2382" s="3"/>
      </tp>
      <tp>
        <v>472543477.23000002</v>
        <stp/>
        <stp>EM_S_STM07_IS</stp>
        <stp>4</stp>
        <stp>600639.SH</stp>
        <stp>61</stp>
        <stp>9/30/2016</stp>
        <stp>1</stp>
        <tr r="I2390" s="3"/>
      </tp>
      <tp>
        <v>-69591833.920000002</v>
        <stp/>
        <stp>EM_S_STM07_IS</stp>
        <stp>4</stp>
        <stp>600609.SH</stp>
        <stp>61</stp>
        <stp>9/30/2016</stp>
        <stp>1</stp>
        <tr r="I2364" s="3"/>
      </tp>
      <tp>
        <v>54652893.68</v>
        <stp/>
        <stp>EM_S_STM07_IS</stp>
        <stp>4</stp>
        <stp>600619.SH</stp>
        <stp>61</stp>
        <stp>9/30/2016</stp>
        <stp>1</stp>
        <tr r="I2374" s="3"/>
      </tp>
      <tp>
        <v>-1214420760.49</v>
        <stp/>
        <stp>EM_S_STM07_IS</stp>
        <stp>4</stp>
        <stp>000629.SZ</stp>
        <stp>61</stp>
        <stp>9/30/2016</stp>
        <stp>1</stp>
        <tr r="I208" s="3"/>
      </tp>
      <tp>
        <v>116338308.94</v>
        <stp/>
        <stp>EM_S_STM07_IS</stp>
        <stp>4</stp>
        <stp>000639.SZ</stp>
        <stp>61</stp>
        <stp>9/30/2016</stp>
        <stp>1</stp>
        <tr r="I217" s="3"/>
      </tp>
      <tp>
        <v>125304894.65000001</v>
        <stp/>
        <stp>EM_S_STM07_IS</stp>
        <stp>4</stp>
        <stp>000609.SZ</stp>
        <stp>61</stp>
        <stp>9/30/2016</stp>
        <stp>1</stp>
        <tr r="I192" s="3"/>
      </tp>
      <tp>
        <v>91002821.319999993</v>
        <stp/>
        <stp>EM_S_STM07_IS</stp>
        <stp>4</stp>
        <stp>000619.SZ</stp>
        <stp>61</stp>
        <stp>9/30/2016</stp>
        <stp>1</stp>
        <tr r="I200" s="3"/>
      </tp>
      <tp>
        <v>174350326.84</v>
        <stp/>
        <stp>EM_S_STM07_IS</stp>
        <stp>4</stp>
        <stp>000669.SZ</stp>
        <stp>61</stp>
        <stp>9/30/2016</stp>
        <stp>1</stp>
        <tr r="I232" s="3"/>
      </tp>
      <tp>
        <v>-151714907.03999999</v>
        <stp/>
        <stp>EM_S_STM07_IS</stp>
        <stp>4</stp>
        <stp>000679.SZ</stp>
        <stp>61</stp>
        <stp>9/30/2016</stp>
        <stp>1</stp>
        <tr r="I240" s="3"/>
      </tp>
      <tp>
        <v>-79146887.859999999</v>
        <stp/>
        <stp>EM_S_STM07_IS</stp>
        <stp>4</stp>
        <stp>000659.SZ</stp>
        <stp>61</stp>
        <stp>9/30/2016</stp>
        <stp>1</stp>
        <tr r="I224" s="3"/>
      </tp>
      <tp>
        <v>79211204.670000002</v>
        <stp/>
        <stp>EM_S_STM07_IS</stp>
        <stp>4</stp>
        <stp>600589.SH</stp>
        <stp>61</stp>
        <stp>9/30/2016</stp>
        <stp>1</stp>
        <tr r="I2346" s="3"/>
      </tp>
      <tp>
        <v>-2401660.21</v>
        <stp/>
        <stp>EM_S_STM07_IS</stp>
        <stp>4</stp>
        <stp>600599.SH</stp>
        <stp>61</stp>
        <stp>9/30/2016</stp>
        <stp>1</stp>
        <tr r="I2355" s="3"/>
      </tp>
      <tp>
        <v>140396397.86000001</v>
        <stp/>
        <stp>EM_S_STM07_IS</stp>
        <stp>4</stp>
        <stp>600569.SH</stp>
        <stp>61</stp>
        <stp>9/30/2016</stp>
        <stp>1</stp>
        <tr r="I2327" s="3"/>
      </tp>
      <tp>
        <v>2375253.14</v>
        <stp/>
        <stp>EM_S_STM07_IS</stp>
        <stp>4</stp>
        <stp>600579.SH</stp>
        <stp>61</stp>
        <stp>9/30/2016</stp>
        <stp>1</stp>
        <tr r="I2336" s="3"/>
      </tp>
      <tp>
        <v>153065906.44</v>
        <stp/>
        <stp>EM_S_STM07_IS</stp>
        <stp>4</stp>
        <stp>600549.SH</stp>
        <stp>61</stp>
        <stp>9/30/2016</stp>
        <stp>1</stp>
        <tr r="I2310" s="3"/>
      </tp>
      <tp>
        <v>83071471.069999993</v>
        <stp/>
        <stp>EM_S_STM07_IS</stp>
        <stp>4</stp>
        <stp>600559.SH</stp>
        <stp>61</stp>
        <stp>9/30/2016</stp>
        <stp>1</stp>
        <tr r="I2318" s="3"/>
      </tp>
      <tp>
        <v>129915896.90000001</v>
        <stp/>
        <stp>EM_S_STM07_IS</stp>
        <stp>4</stp>
        <stp>600529.SH</stp>
        <stp>61</stp>
        <stp>9/30/2016</stp>
        <stp>1</stp>
        <tr r="I2294" s="3"/>
      </tp>
      <tp>
        <v>-38352834.759999998</v>
        <stp/>
        <stp>EM_S_STM07_IS</stp>
        <stp>4</stp>
        <stp>600539.SH</stp>
        <stp>61</stp>
        <stp>9/30/2016</stp>
        <stp>1</stp>
        <tr r="I2303" s="3"/>
      </tp>
      <tp>
        <v>273549103.81999999</v>
        <stp/>
        <stp>EM_S_STM07_IS</stp>
        <stp>4</stp>
        <stp>600509.SH</stp>
        <stp>61</stp>
        <stp>9/30/2016</stp>
        <stp>1</stp>
        <tr r="I2276" s="3"/>
      </tp>
      <tp>
        <v>12465577764.139999</v>
        <stp/>
        <stp>EM_S_STM07_IS</stp>
        <stp>4</stp>
        <stp>600519.SH</stp>
        <stp>61</stp>
        <stp>9/30/2016</stp>
        <stp>1</stp>
        <tr r="I2285" s="3"/>
      </tp>
      <tp>
        <v>7026767.5</v>
        <stp/>
        <stp>EM_S_STM07_IS</stp>
        <stp>4</stp>
        <stp>000589.SZ</stp>
        <stp>61</stp>
        <stp>9/30/2016</stp>
        <stp>1</stp>
        <tr r="I175" s="3"/>
      </tp>
      <tp>
        <v>81077234.040000007</v>
        <stp/>
        <stp>EM_S_STM07_IS</stp>
        <stp>4</stp>
        <stp>000599.SZ</stp>
        <stp>61</stp>
        <stp>9/30/2016</stp>
        <stp>1</stp>
        <tr r="I184" s="3"/>
      </tp>
      <tp>
        <v>78749841.359999999</v>
        <stp/>
        <stp>EM_S_STM07_IS</stp>
        <stp>4</stp>
        <stp>000529.SZ</stp>
        <stp>61</stp>
        <stp>9/30/2016</stp>
        <stp>1</stp>
        <tr r="I129" s="3"/>
      </tp>
      <tp>
        <v>84522790.299999997</v>
        <stp/>
        <stp>EM_S_STM07_IS</stp>
        <stp>4</stp>
        <stp>300519.SZ</stp>
        <stp>61</stp>
        <stp>9/30/2016</stp>
        <stp>1</stp>
        <tr r="I1805" s="3"/>
      </tp>
      <tp>
        <v>1476562767</v>
        <stp/>
        <stp>EM_S_STM07_IS</stp>
        <stp>4</stp>
        <stp>000539.SZ</stp>
        <stp>61</stp>
        <stp>9/30/2016</stp>
        <stp>1</stp>
        <tr r="I138" s="3"/>
      </tp>
      <tp>
        <v>38139238.990000002</v>
        <stp/>
        <stp>EM_S_STM07_IS</stp>
        <stp>4</stp>
        <stp>300509.SZ</stp>
        <stp>61</stp>
        <stp>9/30/2016</stp>
        <stp>1</stp>
        <tr r="I1796" s="3"/>
      </tp>
      <tp>
        <v>-33481391.579999998</v>
        <stp/>
        <stp>EM_S_STM07_IS</stp>
        <stp>4</stp>
        <stp>000509.SZ</stp>
        <stp>61</stp>
        <stp>9/30/2016</stp>
        <stp>1</stp>
        <tr r="I113" s="3"/>
      </tp>
      <tp>
        <v>23117146.199999999</v>
        <stp/>
        <stp>EM_S_STM07_IS</stp>
        <stp>4</stp>
        <stp>300539.SZ</stp>
        <stp>61</stp>
        <stp>9/30/2016</stp>
        <stp>1</stp>
        <tr r="I1824" s="3"/>
      </tp>
      <tp>
        <v>46502749.590000004</v>
        <stp/>
        <stp>EM_S_STM07_IS</stp>
        <stp>4</stp>
        <stp>000519.SZ</stp>
        <stp>61</stp>
        <stp>9/30/2016</stp>
        <stp>1</stp>
        <tr r="I121" s="3"/>
      </tp>
      <tp>
        <v>139235847.36000001</v>
        <stp/>
        <stp>EM_S_STM07_IS</stp>
        <stp>4</stp>
        <stp>300529.SZ</stp>
        <stp>61</stp>
        <stp>9/30/2016</stp>
        <stp>1</stp>
        <tr r="I1814" s="3"/>
      </tp>
      <tp>
        <v>39889095.469999999</v>
        <stp/>
        <stp>EM_S_STM07_IS</stp>
        <stp>4</stp>
        <stp>300559.SZ</stp>
        <stp>61</stp>
        <stp>9/30/2016</stp>
        <stp>1</stp>
        <tr r="I1842" s="3"/>
      </tp>
      <tp>
        <v>32976377.52</v>
        <stp/>
        <stp>EM_S_STM07_IS</stp>
        <stp>4</stp>
        <stp>300549.SZ</stp>
        <stp>61</stp>
        <stp>9/30/2016</stp>
        <stp>1</stp>
        <tr r="I1833" s="3"/>
      </tp>
      <tp>
        <v>18026110.949999999</v>
        <stp/>
        <stp>EM_S_STM07_IS</stp>
        <stp>4</stp>
        <stp>300579.SZ</stp>
        <stp>61</stp>
        <stp>9/30/2016</stp>
        <stp>1</stp>
        <tr r="I1859" s="3"/>
      </tp>
      <tp>
        <v>622720600.23000002</v>
        <stp/>
        <stp>EM_S_STM07_IS</stp>
        <stp>4</stp>
        <stp>000559.SZ</stp>
        <stp>61</stp>
        <stp>9/30/2016</stp>
        <stp>1</stp>
        <tr r="I155" s="3"/>
      </tp>
      <tp>
        <v>152638106.91999999</v>
        <stp/>
        <stp>EM_S_STM07_IS</stp>
        <stp>4</stp>
        <stp>300569.SZ</stp>
        <stp>61</stp>
        <stp>9/30/2016</stp>
        <stp>1</stp>
        <tr r="I1851" s="3"/>
      </tp>
      <tp>
        <v>408514020.12</v>
        <stp/>
        <stp>EM_S_STM07_IS</stp>
        <stp>4</stp>
        <stp>600489.SH</stp>
        <stp>61</stp>
        <stp>9/30/2016</stp>
        <stp>1</stp>
        <tr r="I2259" s="3"/>
      </tp>
      <tp>
        <v>359267545.30000001</v>
        <stp/>
        <stp>EM_S_STM07_IS</stp>
        <stp>4</stp>
        <stp>600499.SH</stp>
        <stp>61</stp>
        <stp>9/30/2016</stp>
        <stp>1</stp>
        <tr r="I2267" s="3"/>
      </tp>
      <tp>
        <v>181240186.38999999</v>
        <stp/>
        <stp>EM_S_STM07_IS</stp>
        <stp>4</stp>
        <stp>600469.SH</stp>
        <stp>61</stp>
        <stp>9/30/2016</stp>
        <stp>1</stp>
        <tr r="I2244" s="3"/>
      </tp>
      <tp>
        <v>65860026.390000001</v>
        <stp/>
        <stp>EM_S_STM07_IS</stp>
        <stp>4</stp>
        <stp>600479.SH</stp>
        <stp>61</stp>
        <stp>9/30/2016</stp>
        <stp>1</stp>
        <tr r="I2250" s="3"/>
      </tp>
      <tp>
        <v>88470558.920000002</v>
        <stp/>
        <stp>EM_S_STM07_IS</stp>
        <stp>4</stp>
        <stp>600449.SH</stp>
        <stp>61</stp>
        <stp>9/30/2016</stp>
        <stp>1</stp>
        <tr r="I2231" s="3"/>
      </tp>
      <tp>
        <v>56937440.859999999</v>
        <stp/>
        <stp>EM_S_STM07_IS</stp>
        <stp>4</stp>
        <stp>600459.SH</stp>
        <stp>61</stp>
        <stp>9/30/2016</stp>
        <stp>1</stp>
        <tr r="I2236" s="3"/>
      </tp>
      <tp>
        <v>171158491.97</v>
        <stp/>
        <stp>EM_S_STM07_IS</stp>
        <stp>4</stp>
        <stp>600429.SH</stp>
        <stp>61</stp>
        <stp>9/30/2016</stp>
        <stp>1</stp>
        <tr r="I2221" s="3"/>
      </tp>
      <tp>
        <v>118280724.54000001</v>
        <stp/>
        <stp>EM_S_STM07_IS</stp>
        <stp>4</stp>
        <stp>600439.SH</stp>
        <stp>61</stp>
        <stp>9/30/2016</stp>
        <stp>1</stp>
        <tr r="I2227" s="3"/>
      </tp>
      <tp>
        <v>570239291.48000002</v>
        <stp/>
        <stp>EM_S_STM07_IS</stp>
        <stp>4</stp>
        <stp>600409.SH</stp>
        <stp>61</stp>
        <stp>9/30/2016</stp>
        <stp>1</stp>
        <tr r="I2208" s="3"/>
      </tp>
      <tp>
        <v>74645255.689999998</v>
        <stp/>
        <stp>EM_S_STM07_IS</stp>
        <stp>4</stp>
        <stp>600419.SH</stp>
        <stp>61</stp>
        <stp>9/30/2016</stp>
        <stp>1</stp>
        <tr r="I2213" s="3"/>
      </tp>
      <tp>
        <v>23049050.16</v>
        <stp/>
        <stp>EM_S_STM07_IS</stp>
        <stp>4</stp>
        <stp>300499.SZ</stp>
        <stp>61</stp>
        <stp>9/30/2016</stp>
        <stp>1</stp>
        <tr r="I1787" s="3"/>
      </tp>
      <tp>
        <v>18959434.649999999</v>
        <stp/>
        <stp>EM_S_STM07_IS</stp>
        <stp>4</stp>
        <stp>300489.SZ</stp>
        <stp>61</stp>
        <stp>9/30/2016</stp>
        <stp>1</stp>
        <tr r="I1777" s="3"/>
      </tp>
      <tp>
        <v>797375219.22000003</v>
        <stp/>
        <stp>EM_S_STM07_IS</stp>
        <stp>4</stp>
        <stp>000429.SZ</stp>
        <stp>61</stp>
        <stp>9/30/2016</stp>
        <stp>1</stp>
        <tr r="I102" s="3"/>
      </tp>
      <tp>
        <v>42567768.539999999</v>
        <stp/>
        <stp>EM_S_STM07_IS</stp>
        <stp>4</stp>
        <stp>300419.SZ</stp>
        <stp>61</stp>
        <stp>9/30/2016</stp>
        <stp>1</stp>
        <tr r="I1708" s="3"/>
      </tp>
      <tp>
        <v>82717025.400000006</v>
        <stp/>
        <stp>EM_S_STM07_IS</stp>
        <stp>4</stp>
        <stp>300409.SZ</stp>
        <stp>61</stp>
        <stp>9/30/2016</stp>
        <stp>1</stp>
        <tr r="I1698" s="3"/>
      </tp>
      <tp>
        <v>2051600.66</v>
        <stp/>
        <stp>EM_S_STM07_IS</stp>
        <stp>4</stp>
        <stp>000409.SZ</stp>
        <stp>61</stp>
        <stp>9/30/2016</stp>
        <stp>1</stp>
        <tr r="I86" s="3"/>
      </tp>
      <tp>
        <v>142829855.52000001</v>
        <stp/>
        <stp>EM_S_STM07_IS</stp>
        <stp>4</stp>
        <stp>300439.SZ</stp>
        <stp>61</stp>
        <stp>9/30/2016</stp>
        <stp>1</stp>
        <tr r="I1728" s="3"/>
      </tp>
      <tp>
        <v>83090042.390000001</v>
        <stp/>
        <stp>EM_S_STM07_IS</stp>
        <stp>4</stp>
        <stp>000419.SZ</stp>
        <stp>61</stp>
        <stp>9/30/2016</stp>
        <stp>1</stp>
        <tr r="I94" s="3"/>
      </tp>
      <tp>
        <v>94592356.140000001</v>
        <stp/>
        <stp>EM_S_STM07_IS</stp>
        <stp>4</stp>
        <stp>300429.SZ</stp>
        <stp>61</stp>
        <stp>9/30/2016</stp>
        <stp>1</stp>
        <tr r="I1718" s="3"/>
      </tp>
      <tp>
        <v>136729030.63999999</v>
        <stp/>
        <stp>EM_S_STM07_IS</stp>
        <stp>4</stp>
        <stp>300459.SZ</stp>
        <stp>61</stp>
        <stp>9/30/2016</stp>
        <stp>1</stp>
        <tr r="I1747" s="3"/>
      </tp>
      <tp>
        <v>12077724.140000001</v>
        <stp/>
        <stp>EM_S_STM07_IS</stp>
        <stp>4</stp>
        <stp>300449.SZ</stp>
        <stp>61</stp>
        <stp>9/30/2016</stp>
        <stp>1</stp>
        <tr r="I1738" s="3"/>
      </tp>
      <tp>
        <v>9978257.8200000003</v>
        <stp/>
        <stp>EM_S_STM07_IS</stp>
        <stp>4</stp>
        <stp>300479.SZ</stp>
        <stp>61</stp>
        <stp>9/30/2016</stp>
        <stp>1</stp>
        <tr r="I1767" s="3"/>
      </tp>
      <tp>
        <v>1312814.47</v>
        <stp/>
        <stp>EM_S_STM07_IS</stp>
        <stp>4</stp>
        <stp>300469.SZ</stp>
        <stp>61</stp>
        <stp>9/30/2016</stp>
        <stp>1</stp>
        <tr r="I1757" s="3"/>
      </tp>
      <tp>
        <v>8086136.1500000004</v>
        <stp/>
        <stp>EM_S_STM07_IS</stp>
        <stp>4</stp>
        <stp>600389.SH</stp>
        <stp>61</stp>
        <stp>9/30/2016</stp>
        <stp>1</stp>
        <tr r="I2192" s="3"/>
      </tp>
      <tp>
        <v>132017450.73</v>
        <stp/>
        <stp>EM_S_STM07_IS</stp>
        <stp>4</stp>
        <stp>600399.SH</stp>
        <stp>61</stp>
        <stp>9/30/2016</stp>
        <stp>1</stp>
        <tr r="I2201" s="3"/>
      </tp>
      <tp>
        <v>1056561178.8</v>
        <stp/>
        <stp>EM_S_STM07_IS</stp>
        <stp>4</stp>
        <stp>600369.SH</stp>
        <stp>61</stp>
        <stp>9/30/2016</stp>
        <stp>1</stp>
        <tr r="I2174" s="3"/>
      </tp>
      <tp>
        <v>40746129.710000001</v>
        <stp/>
        <stp>EM_S_STM07_IS</stp>
        <stp>4</stp>
        <stp>600379.SH</stp>
        <stp>61</stp>
        <stp>9/30/2016</stp>
        <stp>1</stp>
        <tr r="I2183" s="3"/>
      </tp>
      <tp>
        <v>-116555765.83</v>
        <stp/>
        <stp>EM_S_STM07_IS</stp>
        <stp>4</stp>
        <stp>600359.SH</stp>
        <stp>61</stp>
        <stp>9/30/2016</stp>
        <stp>1</stp>
        <tr r="I2165" s="3"/>
      </tp>
      <tp>
        <v>349272916.39999998</v>
        <stp/>
        <stp>EM_S_STM07_IS</stp>
        <stp>4</stp>
        <stp>600329.SH</stp>
        <stp>61</stp>
        <stp>9/30/2016</stp>
        <stp>1</stp>
        <tr r="I2142" s="3"/>
      </tp>
      <tp>
        <v>-425302941.08999997</v>
        <stp/>
        <stp>EM_S_STM07_IS</stp>
        <stp>4</stp>
        <stp>600339.SH</stp>
        <stp>61</stp>
        <stp>9/30/2016</stp>
        <stp>1</stp>
        <tr r="I2151" s="3"/>
      </tp>
      <tp>
        <v>2500252820.9200001</v>
        <stp/>
        <stp>EM_S_STM07_IS</stp>
        <stp>4</stp>
        <stp>600309.SH</stp>
        <stp>61</stp>
        <stp>9/30/2016</stp>
        <stp>1</stp>
        <tr r="I2124" s="3"/>
      </tp>
      <tp>
        <v>-104112748.11</v>
        <stp/>
        <stp>EM_S_STM07_IS</stp>
        <stp>4</stp>
        <stp>600319.SH</stp>
        <stp>61</stp>
        <stp>9/30/2016</stp>
        <stp>1</stp>
        <tr r="I2133" s="3"/>
      </tp>
      <tp>
        <v>28615730.329999998</v>
        <stp/>
        <stp>EM_S_STM07_IS</stp>
        <stp>4</stp>
        <stp>300399.SZ</stp>
        <stp>61</stp>
        <stp>9/30/2016</stp>
        <stp>1</stp>
        <tr r="I1688" s="3"/>
      </tp>
      <tp>
        <v>96547253.5</v>
        <stp/>
        <stp>EM_S_STM07_IS</stp>
        <stp>4</stp>
        <stp>300389.SZ</stp>
        <stp>61</stp>
        <stp>9/30/2016</stp>
        <stp>1</stp>
        <tr r="I1678" s="3"/>
      </tp>
      <tp>
        <v>116665611.87</v>
        <stp/>
        <stp>EM_S_STM07_IS</stp>
        <stp>4</stp>
        <stp>300319.SZ</stp>
        <stp>61</stp>
        <stp>9/30/2016</stp>
        <stp>1</stp>
        <tr r="I1609" s="3"/>
      </tp>
      <tp>
        <v>-16145910.039999999</v>
        <stp/>
        <stp>EM_S_STM07_IS</stp>
        <stp>4</stp>
        <stp>300309.SZ</stp>
        <stp>61</stp>
        <stp>9/30/2016</stp>
        <stp>1</stp>
        <tr r="I1599" s="3"/>
      </tp>
      <tp>
        <v>95206335.450000003</v>
        <stp/>
        <stp>EM_S_STM07_IS</stp>
        <stp>4</stp>
        <stp>300339.SZ</stp>
        <stp>61</stp>
        <stp>9/30/2016</stp>
        <stp>1</stp>
        <tr r="I1629" s="3"/>
      </tp>
      <tp>
        <v>26260784.52</v>
        <stp/>
        <stp>EM_S_STM07_IS</stp>
        <stp>4</stp>
        <stp>300329.SZ</stp>
        <stp>61</stp>
        <stp>9/30/2016</stp>
        <stp>1</stp>
        <tr r="I1619" s="3"/>
      </tp>
      <tp>
        <v>42157712.390000001</v>
        <stp/>
        <stp>EM_S_STM07_IS</stp>
        <stp>4</stp>
        <stp>300359.SZ</stp>
        <stp>61</stp>
        <stp>9/30/2016</stp>
        <stp>1</stp>
        <tr r="I1649" s="3"/>
      </tp>
      <tp>
        <v>55709171.490000002</v>
        <stp/>
        <stp>EM_S_STM07_IS</stp>
        <stp>4</stp>
        <stp>300349.SZ</stp>
        <stp>61</stp>
        <stp>9/30/2016</stp>
        <stp>1</stp>
        <tr r="I1639" s="3"/>
      </tp>
      <tp>
        <v>45042374.840000004</v>
        <stp/>
        <stp>EM_S_STM07_IS</stp>
        <stp>4</stp>
        <stp>300379.SZ</stp>
        <stp>61</stp>
        <stp>9/30/2016</stp>
        <stp>1</stp>
        <tr r="I1668" s="3"/>
      </tp>
      <tp>
        <v>14498990.09</v>
        <stp/>
        <stp>EM_S_STM07_IS</stp>
        <stp>4</stp>
        <stp>300369.SZ</stp>
        <stp>61</stp>
        <stp>9/30/2016</stp>
        <stp>1</stp>
        <tr r="I1658" s="3"/>
      </tp>
      <tp>
        <v>19819435.41</v>
        <stp/>
        <stp>EM_S_STM07_IS</stp>
        <stp>4</stp>
        <stp>600289.SH</stp>
        <stp>61</stp>
        <stp>9/30/2016</stp>
        <stp>1</stp>
        <tr r="I2107" s="3"/>
      </tp>
      <tp>
        <v>1545092115</v>
        <stp/>
        <stp>EM_S_STM07_IS</stp>
        <stp>4</stp>
        <stp>600299.SH</stp>
        <stp>61</stp>
        <stp>9/30/2016</stp>
        <stp>1</stp>
        <tr r="I2115" s="3"/>
      </tp>
      <tp>
        <v>920693917.88999999</v>
        <stp/>
        <stp>EM_S_STM07_IS</stp>
        <stp>4</stp>
        <stp>600269.SH</stp>
        <stp>61</stp>
        <stp>9/30/2016</stp>
        <stp>1</stp>
        <tr r="I2089" s="3"/>
      </tp>
      <tp>
        <v>61802722.469999999</v>
        <stp/>
        <stp>EM_S_STM07_IS</stp>
        <stp>4</stp>
        <stp>600279.SH</stp>
        <stp>61</stp>
        <stp>9/30/2016</stp>
        <stp>1</stp>
        <tr r="I2098" s="3"/>
      </tp>
      <tp>
        <v>-92196958.659999996</v>
        <stp/>
        <stp>EM_S_STM07_IS</stp>
        <stp>4</stp>
        <stp>600249.SH</stp>
        <stp>61</stp>
        <stp>9/30/2016</stp>
        <stp>1</stp>
        <tr r="I2073" s="3"/>
      </tp>
      <tp>
        <v>-118228895.56999999</v>
        <stp/>
        <stp>EM_S_STM07_IS</stp>
        <stp>4</stp>
        <stp>600259.SH</stp>
        <stp>61</stp>
        <stp>9/30/2016</stp>
        <stp>1</stp>
        <tr r="I2081" s="3"/>
      </tp>
      <tp>
        <v>151232479.52000001</v>
        <stp/>
        <stp>EM_S_STM07_IS</stp>
        <stp>4</stp>
        <stp>600229.SH</stp>
        <stp>61</stp>
        <stp>9/30/2016</stp>
        <stp>1</stp>
        <tr r="I2055" s="3"/>
      </tp>
      <tp>
        <v>-492631732.23000002</v>
        <stp/>
        <stp>EM_S_STM07_IS</stp>
        <stp>4</stp>
        <stp>600239.SH</stp>
        <stp>61</stp>
        <stp>9/30/2016</stp>
        <stp>1</stp>
        <tr r="I2065" s="3"/>
      </tp>
      <tp>
        <v>-48259398.299999997</v>
        <stp/>
        <stp>EM_S_STM07_IS</stp>
        <stp>4</stp>
        <stp>600209.SH</stp>
        <stp>61</stp>
        <stp>9/30/2016</stp>
        <stp>1</stp>
        <tr r="I2037" s="3"/>
      </tp>
      <tp>
        <v>461561082.73000002</v>
        <stp/>
        <stp>EM_S_STM07_IS</stp>
        <stp>4</stp>
        <stp>600219.SH</stp>
        <stp>61</stp>
        <stp>9/30/2016</stp>
        <stp>1</stp>
        <tr r="I2046" s="3"/>
      </tp>
      <tp>
        <v>73497318.510000005</v>
        <stp/>
        <stp>EM_S_STM07_IS</stp>
        <stp>4</stp>
        <stp>300299.SZ</stp>
        <stp>61</stp>
        <stp>9/30/2016</stp>
        <stp>1</stp>
        <tr r="I1589" s="3"/>
      </tp>
      <tp>
        <v>47371792.799999997</v>
        <stp/>
        <stp>EM_S_STM07_IS</stp>
        <stp>4</stp>
        <stp>300289.SZ</stp>
        <stp>61</stp>
        <stp>9/30/2016</stp>
        <stp>1</stp>
        <tr r="I1579" s="3"/>
      </tp>
      <tp>
        <v>193325287.41999999</v>
        <stp/>
        <stp>EM_S_STM07_IS</stp>
        <stp>4</stp>
        <stp>300219.SZ</stp>
        <stp>61</stp>
        <stp>9/30/2016</stp>
        <stp>1</stp>
        <tr r="I1509" s="3"/>
      </tp>
      <tp>
        <v>52933412.490000002</v>
        <stp/>
        <stp>EM_S_STM07_IS</stp>
        <stp>4</stp>
        <stp>300209.SZ</stp>
        <stp>61</stp>
        <stp>9/30/2016</stp>
        <stp>1</stp>
        <tr r="I1499" s="3"/>
      </tp>
      <tp>
        <v>13043306.619999999</v>
        <stp/>
        <stp>EM_S_STM07_IS</stp>
        <stp>4</stp>
        <stp>300239.SZ</stp>
        <stp>61</stp>
        <stp>9/30/2016</stp>
        <stp>1</stp>
        <tr r="I1529" s="3"/>
      </tp>
      <tp>
        <v>42885879.049999997</v>
        <stp/>
        <stp>EM_S_STM07_IS</stp>
        <stp>4</stp>
        <stp>300229.SZ</stp>
        <stp>61</stp>
        <stp>9/30/2016</stp>
        <stp>1</stp>
        <tr r="I1519" s="3"/>
      </tp>
      <tp>
        <v>68857919.480000004</v>
        <stp/>
        <stp>EM_S_STM07_IS</stp>
        <stp>4</stp>
        <stp>300259.SZ</stp>
        <stp>61</stp>
        <stp>9/30/2016</stp>
        <stp>1</stp>
        <tr r="I1549" s="3"/>
      </tp>
      <tp>
        <v>21773643</v>
        <stp/>
        <stp>EM_S_STM07_IS</stp>
        <stp>4</stp>
        <stp>300249.SZ</stp>
        <stp>61</stp>
        <stp>9/30/2016</stp>
        <stp>1</stp>
        <tr r="I1539" s="3"/>
      </tp>
      <tp>
        <v>69917540.849999994</v>
        <stp/>
        <stp>EM_S_STM07_IS</stp>
        <stp>4</stp>
        <stp>300279.SZ</stp>
        <stp>61</stp>
        <stp>9/30/2016</stp>
        <stp>1</stp>
        <tr r="I1569" s="3"/>
      </tp>
      <tp>
        <v>258726025.44</v>
        <stp/>
        <stp>EM_S_STM07_IS</stp>
        <stp>4</stp>
        <stp>300269.SZ</stp>
        <stp>61</stp>
        <stp>9/30/2016</stp>
        <stp>1</stp>
        <tr r="I1559" s="3"/>
      </tp>
      <tp>
        <v>38773870.369999997</v>
        <stp/>
        <stp>EM_S_STM07_IS</stp>
        <stp>4</stp>
        <stp>600189.SH</stp>
        <stp>61</stp>
        <stp>9/30/2016</stp>
        <stp>1</stp>
        <tr r="I2020" s="3"/>
      </tp>
      <tp>
        <v>10030751.26</v>
        <stp/>
        <stp>EM_S_STM07_IS</stp>
        <stp>4</stp>
        <stp>600199.SH</stp>
        <stp>61</stp>
        <stp>9/30/2016</stp>
        <stp>1</stp>
        <tr r="I2029" s="3"/>
      </tp>
      <tp>
        <v>-980766212.39999998</v>
        <stp/>
        <stp>EM_S_STM07_IS</stp>
        <stp>4</stp>
        <stp>600169.SH</stp>
        <stp>61</stp>
        <stp>9/30/2016</stp>
        <stp>1</stp>
        <tr r="I2002" s="3"/>
      </tp>
      <tp>
        <v>258520748.96000001</v>
        <stp/>
        <stp>EM_S_STM07_IS</stp>
        <stp>4</stp>
        <stp>600179.SH</stp>
        <stp>61</stp>
        <stp>9/30/2016</stp>
        <stp>1</stp>
        <tr r="I2011" s="3"/>
      </tp>
      <tp>
        <v>-15306802.02</v>
        <stp/>
        <stp>EM_S_STM07_IS</stp>
        <stp>4</stp>
        <stp>600149.SH</stp>
        <stp>61</stp>
        <stp>9/30/2016</stp>
        <stp>1</stp>
        <tr r="I1984" s="3"/>
      </tp>
      <tp>
        <v>106491432.56</v>
        <stp/>
        <stp>EM_S_STM07_IS</stp>
        <stp>4</stp>
        <stp>600159.SH</stp>
        <stp>61</stp>
        <stp>9/30/2016</stp>
        <stp>1</stp>
        <tr r="I1993" s="3"/>
      </tp>
      <tp>
        <v>930108866.02999997</v>
        <stp/>
        <stp>EM_S_STM07_IS</stp>
        <stp>4</stp>
        <stp>600129.SH</stp>
        <stp>61</stp>
        <stp>9/30/2016</stp>
        <stp>1</stp>
        <tr r="I1969" s="3"/>
      </tp>
      <tp>
        <v>-230754593.97999999</v>
        <stp/>
        <stp>EM_S_STM07_IS</stp>
        <stp>4</stp>
        <stp>600139.SH</stp>
        <stp>61</stp>
        <stp>9/30/2016</stp>
        <stp>1</stp>
        <tr r="I1978" s="3"/>
      </tp>
      <tp>
        <v>1013726636.58</v>
        <stp/>
        <stp>EM_S_STM07_IS</stp>
        <stp>4</stp>
        <stp>600109.SH</stp>
        <stp>61</stp>
        <stp>9/30/2016</stp>
        <stp>1</stp>
        <tr r="I1950" s="3"/>
      </tp>
      <tp>
        <v>125401008.81</v>
        <stp/>
        <stp>EM_S_STM07_IS</stp>
        <stp>4</stp>
        <stp>600119.SH</stp>
        <stp>61</stp>
        <stp>9/30/2016</stp>
        <stp>1</stp>
        <tr r="I1960" s="3"/>
      </tp>
      <tp>
        <v>230112682.27000001</v>
        <stp/>
        <stp>EM_S_STM07_IS</stp>
        <stp>4</stp>
        <stp>300199.SZ</stp>
        <stp>61</stp>
        <stp>9/30/2016</stp>
        <stp>1</stp>
        <tr r="I1489" s="3"/>
      </tp>
      <tp>
        <v>-24713813.289999999</v>
        <stp/>
        <stp>EM_S_STM07_IS</stp>
        <stp>4</stp>
        <stp>300189.SZ</stp>
        <stp>61</stp>
        <stp>9/30/2016</stp>
        <stp>1</stp>
        <tr r="I1479" s="3"/>
      </tp>
      <tp>
        <v>99132691.290000007</v>
        <stp/>
        <stp>EM_S_STM07_IS</stp>
        <stp>4</stp>
        <stp>300119.SZ</stp>
        <stp>61</stp>
        <stp>9/30/2016</stp>
        <stp>1</stp>
        <tr r="I1410" s="3"/>
      </tp>
      <tp>
        <v>64011623.149999999</v>
        <stp/>
        <stp>EM_S_STM07_IS</stp>
        <stp>4</stp>
        <stp>300109.SZ</stp>
        <stp>61</stp>
        <stp>9/30/2016</stp>
        <stp>1</stp>
        <tr r="I1400" s="3"/>
      </tp>
      <tp>
        <v>14646563.470000001</v>
        <stp/>
        <stp>EM_S_STM07_IS</stp>
        <stp>4</stp>
        <stp>300139.SZ</stp>
        <stp>61</stp>
        <stp>9/30/2016</stp>
        <stp>1</stp>
        <tr r="I1430" s="3"/>
      </tp>
      <tp>
        <v>159018946.28</v>
        <stp/>
        <stp>EM_S_STM07_IS</stp>
        <stp>4</stp>
        <stp>300129.SZ</stp>
        <stp>61</stp>
        <stp>9/30/2016</stp>
        <stp>1</stp>
        <tr r="I1420" s="3"/>
      </tp>
      <tp>
        <v>107217378.13</v>
        <stp/>
        <stp>EM_S_STM07_IS</stp>
        <stp>4</stp>
        <stp>300159.SZ</stp>
        <stp>61</stp>
        <stp>9/30/2016</stp>
        <stp>1</stp>
        <tr r="I1450" s="3"/>
      </tp>
      <tp>
        <v>53924514.920000002</v>
        <stp/>
        <stp>EM_S_STM07_IS</stp>
        <stp>4</stp>
        <stp>300149.SZ</stp>
        <stp>61</stp>
        <stp>9/30/2016</stp>
        <stp>1</stp>
        <tr r="I1440" s="3"/>
      </tp>
      <tp>
        <v>14282623.1</v>
        <stp/>
        <stp>EM_S_STM07_IS</stp>
        <stp>4</stp>
        <stp>300179.SZ</stp>
        <stp>61</stp>
        <stp>9/30/2016</stp>
        <stp>1</stp>
        <tr r="I1470" s="3"/>
      </tp>
      <tp>
        <v>11621105.609999999</v>
        <stp/>
        <stp>EM_S_STM07_IS</stp>
        <stp>4</stp>
        <stp>000159.SZ</stp>
        <stp>61</stp>
        <stp>9/30/2016</stp>
        <stp>1</stp>
        <tr r="I74" s="3"/>
      </tp>
      <tp>
        <v>12434850.710000001</v>
        <stp/>
        <stp>EM_S_STM07_IS</stp>
        <stp>4</stp>
        <stp>300169.SZ</stp>
        <stp>61</stp>
        <stp>9/30/2016</stp>
        <stp>1</stp>
        <tr r="I1460" s="3"/>
      </tp>
      <tp>
        <v>1766633502.46</v>
        <stp/>
        <stp>EM_S_STM07_IS</stp>
        <stp>4</stp>
        <stp>600089.SH</stp>
        <stp>61</stp>
        <stp>9/30/2016</stp>
        <stp>1</stp>
        <tr r="I1932" s="3"/>
      </tp>
      <tp>
        <v>1828973.76</v>
        <stp/>
        <stp>EM_S_STM07_IS</stp>
        <stp>4</stp>
        <stp>600099.SH</stp>
        <stp>61</stp>
        <stp>9/30/2016</stp>
        <stp>1</stp>
        <tr r="I1941" s="3"/>
      </tp>
      <tp>
        <v>-107305586.33</v>
        <stp/>
        <stp>EM_S_STM07_IS</stp>
        <stp>4</stp>
        <stp>600069.SH</stp>
        <stp>61</stp>
        <stp>9/30/2016</stp>
        <stp>1</stp>
        <tr r="I1913" s="3"/>
      </tp>
      <tp>
        <v>623063464.36000001</v>
        <stp/>
        <stp>EM_S_STM07_IS</stp>
        <stp>4</stp>
        <stp>600079.SH</stp>
        <stp>61</stp>
        <stp>9/30/2016</stp>
        <stp>1</stp>
        <tr r="I1923" s="3"/>
      </tp>
      <tp>
        <v>95888792.409999996</v>
        <stp/>
        <stp>EM_S_STM07_IS</stp>
        <stp>4</stp>
        <stp>600059.SH</stp>
        <stp>61</stp>
        <stp>9/30/2016</stp>
        <stp>1</stp>
        <tr r="I1904" s="3"/>
      </tp>
      <tp>
        <v>6441000000</v>
        <stp/>
        <stp>EM_S_STM07_IS</stp>
        <stp>4</stp>
        <stp>600029.SH</stp>
        <stp>61</stp>
        <stp>9/30/2016</stp>
        <stp>1</stp>
        <tr r="I1885" s="3"/>
      </tp>
      <tp>
        <v>575061133.50999999</v>
        <stp/>
        <stp>EM_S_STM07_IS</stp>
        <stp>4</stp>
        <stp>600039.SH</stp>
        <stp>61</stp>
        <stp>9/30/2016</stp>
        <stp>1</stp>
        <tr r="I1893" s="3"/>
      </tp>
      <tp>
        <v>2104734588.0599999</v>
        <stp/>
        <stp>EM_S_STM07_IS</stp>
        <stp>4</stp>
        <stp>600009.SH</stp>
        <stp>61</stp>
        <stp>9/30/2016</stp>
        <stp>1</stp>
        <tr r="I1869" s="3"/>
      </tp>
      <tp>
        <v>5597518068.1000004</v>
        <stp/>
        <stp>EM_S_STM07_IS</stp>
        <stp>4</stp>
        <stp>600019.SH</stp>
        <stp>61</stp>
        <stp>9/30/2016</stp>
        <stp>1</stp>
        <tr r="I1877" s="3"/>
      </tp>
      <tp>
        <v>-4675274.5599999996</v>
        <stp/>
        <stp>EM_S_STM07_IS</stp>
        <stp>4</stp>
        <stp>300099.SZ</stp>
        <stp>61</stp>
        <stp>9/30/2016</stp>
        <stp>1</stp>
        <tr r="I1390" s="3"/>
      </tp>
      <tp>
        <v>109471123.04000001</v>
        <stp/>
        <stp>EM_S_STM07_IS</stp>
        <stp>4</stp>
        <stp>300089.SZ</stp>
        <stp>61</stp>
        <stp>9/30/2016</stp>
        <stp>1</stp>
        <tr r="I1380" s="3"/>
      </tp>
      <tp>
        <v>409349426.91000003</v>
        <stp/>
        <stp>EM_S_STM07_IS</stp>
        <stp>4</stp>
        <stp>000089.SZ</stp>
        <stp>61</stp>
        <stp>9/30/2016</stp>
        <stp>1</stp>
        <tr r="I62" s="3"/>
      </tp>
      <tp>
        <v>75846070.510000005</v>
        <stp/>
        <stp>EM_S_STM07_IS</stp>
        <stp>4</stp>
        <stp>000099.SZ</stp>
        <stp>61</stp>
        <stp>9/30/2016</stp>
        <stp>1</stp>
        <tr r="I65" s="3"/>
      </tp>
      <tp>
        <v>236875125.50999999</v>
        <stp/>
        <stp>EM_S_STM07_IS</stp>
        <stp>4</stp>
        <stp>000029.SZ</stp>
        <stp>61</stp>
        <stp>9/30/2016</stp>
        <stp>1</stp>
        <tr r="I28" s="3"/>
      </tp>
      <tp>
        <v>67505600.060000002</v>
        <stp/>
        <stp>EM_S_STM07_IS</stp>
        <stp>4</stp>
        <stp>300019.SZ</stp>
        <stp>61</stp>
        <stp>9/30/2016</stp>
        <stp>1</stp>
        <tr r="I1311" s="3"/>
      </tp>
      <tp>
        <v>-189631000</v>
        <stp/>
        <stp>EM_S_STM07_IS</stp>
        <stp>4</stp>
        <stp>000039.SZ</stp>
        <stp>61</stp>
        <stp>9/30/2016</stp>
        <stp>1</stp>
        <tr r="I38" s="3"/>
      </tp>
      <tp>
        <v>141387004.69999999</v>
        <stp/>
        <stp>EM_S_STM07_IS</stp>
        <stp>4</stp>
        <stp>300009.SZ</stp>
        <stp>61</stp>
        <stp>9/30/2016</stp>
        <stp>1</stp>
        <tr r="I1301" s="3"/>
      </tp>
      <tp>
        <v>210365462.59</v>
        <stp/>
        <stp>EM_S_STM07_IS</stp>
        <stp>4</stp>
        <stp>000009.SZ</stp>
        <stp>61</stp>
        <stp>9/30/2016</stp>
        <stp>1</stp>
        <tr r="I11" s="3"/>
      </tp>
      <tp>
        <v>259944567.56</v>
        <stp/>
        <stp>EM_S_STM07_IS</stp>
        <stp>4</stp>
        <stp>300039.SZ</stp>
        <stp>61</stp>
        <stp>9/30/2016</stp>
        <stp>1</stp>
        <tr r="I1331" s="3"/>
      </tp>
      <tp>
        <v>-27559013.300000001</v>
        <stp/>
        <stp>EM_S_STM07_IS</stp>
        <stp>4</stp>
        <stp>000019.SZ</stp>
        <stp>61</stp>
        <stp>9/30/2016</stp>
        <stp>1</stp>
        <tr r="I19" s="3"/>
      </tp>
      <tp>
        <v>-26452104.379999999</v>
        <stp/>
        <stp>EM_S_STM07_IS</stp>
        <stp>4</stp>
        <stp>300029.SZ</stp>
        <stp>61</stp>
        <stp>9/30/2016</stp>
        <stp>1</stp>
        <tr r="I1321" s="3"/>
      </tp>
      <tp>
        <v>2916995029.5</v>
        <stp/>
        <stp>EM_S_STM07_IS</stp>
        <stp>4</stp>
        <stp>000069.SZ</stp>
        <stp>61</stp>
        <stp>9/30/2016</stp>
        <stp>1</stp>
        <tr r="I58" s="3"/>
      </tp>
      <tp>
        <v>575032005.58000004</v>
        <stp/>
        <stp>EM_S_STM07_IS</stp>
        <stp>4</stp>
        <stp>300059.SZ</stp>
        <stp>61</stp>
        <stp>9/30/2016</stp>
        <stp>1</stp>
        <tr r="I1351" s="3"/>
      </tp>
      <tp>
        <v>53373672.880000003</v>
        <stp/>
        <stp>EM_S_STM07_IS</stp>
        <stp>4</stp>
        <stp>300049.SZ</stp>
        <stp>61</stp>
        <stp>9/30/2016</stp>
        <stp>1</stp>
        <tr r="I1341" s="3"/>
      </tp>
      <tp>
        <v>133362704.27</v>
        <stp/>
        <stp>EM_S_STM07_IS</stp>
        <stp>4</stp>
        <stp>000049.SZ</stp>
        <stp>61</stp>
        <stp>9/30/2016</stp>
        <stp>1</stp>
        <tr r="I45" s="3"/>
      </tp>
      <tp>
        <v>145010850.61000001</v>
        <stp/>
        <stp>EM_S_STM07_IS</stp>
        <stp>4</stp>
        <stp>300079.SZ</stp>
        <stp>61</stp>
        <stp>9/30/2016</stp>
        <stp>1</stp>
        <tr r="I1370" s="3"/>
      </tp>
      <tp>
        <v>1173588565.0999999</v>
        <stp/>
        <stp>EM_S_STM07_IS</stp>
        <stp>4</stp>
        <stp>000059.SZ</stp>
        <stp>61</stp>
        <stp>9/30/2016</stp>
        <stp>1</stp>
        <tr r="I50" s="3"/>
      </tp>
      <tp>
        <v>22019848.91</v>
        <stp/>
        <stp>EM_S_STM07_IS</stp>
        <stp>4</stp>
        <stp>300069.SZ</stp>
        <stp>61</stp>
        <stp>9/30/2016</stp>
        <stp>1</stp>
        <tr r="I1360" s="3"/>
      </tp>
      <tp>
        <v>3978473868.71</v>
        <stp/>
        <stp>EM_S_STM07_IS</stp>
        <stp>4</stp>
        <stp>600999.SH</stp>
        <stp>61</stp>
        <stp>9/30/2016</stp>
        <stp>1</stp>
        <tr r="I2670" s="3"/>
      </tp>
      <tp>
        <v>85968596.290000007</v>
        <stp/>
        <stp>EM_S_STM07_IS</stp>
        <stp>4</stp>
        <stp>600969.SH</stp>
        <stp>61</stp>
        <stp>9/30/2016</stp>
        <stp>1</stp>
        <tr r="I2645" s="3"/>
      </tp>
      <tp>
        <v>168450402.69999999</v>
        <stp/>
        <stp>EM_S_STM07_IS</stp>
        <stp>4</stp>
        <stp>600979.SH</stp>
        <stp>61</stp>
        <stp>9/30/2016</stp>
        <stp>1</stp>
        <tr r="I2653" s="3"/>
      </tp>
      <tp>
        <v>733455286.99000001</v>
        <stp/>
        <stp>EM_S_STM07_IS</stp>
        <stp>4</stp>
        <stp>600959.SH</stp>
        <stp>61</stp>
        <stp>9/30/2016</stp>
        <stp>1</stp>
        <tr r="I2637" s="3"/>
      </tp>
      <tp t="s">
        <v/>
        <stp/>
        <stp>EM_S_STM07_IS</stp>
        <stp>4</stp>
        <stp>600909.SH</stp>
        <stp>61</stp>
        <stp>9/30/2016</stp>
        <stp>1</stp>
        <tr r="I2631" s="3"/>
      </tp>
      <tp>
        <v>8279673000</v>
        <stp/>
        <stp>EM_S_STM07_IS</stp>
        <stp>4</stp>
        <stp>600919.SH</stp>
        <stp>61</stp>
        <stp>9/30/2016</stp>
        <stp>1</stp>
        <tr r="I2633" s="3"/>
      </tp>
      <tp>
        <v>463632846.00999999</v>
        <stp/>
        <stp>EM_S_STM07_IS</stp>
        <stp>4</stp>
        <stp>000989.SZ</stp>
        <stp>61</stp>
        <stp>9/30/2016</stp>
        <stp>1</stp>
        <tr r="I460" s="3"/>
      </tp>
      <tp>
        <v>869297953.94000006</v>
        <stp/>
        <stp>EM_S_STM07_IS</stp>
        <stp>4</stp>
        <stp>000999.SZ</stp>
        <stp>61</stp>
        <stp>9/30/2016</stp>
        <stp>1</stp>
        <tr r="I467" s="3"/>
      </tp>
      <tp>
        <v>-19135587.699999999</v>
        <stp/>
        <stp>EM_S_STM07_IS</stp>
        <stp>4</stp>
        <stp>000929.SZ</stp>
        <stp>61</stp>
        <stp>9/30/2016</stp>
        <stp>1</stp>
        <tr r="I415" s="3"/>
      </tp>
      <tp>
        <v>169034147.52000001</v>
        <stp/>
        <stp>EM_S_STM07_IS</stp>
        <stp>4</stp>
        <stp>000939.SZ</stp>
        <stp>61</stp>
        <stp>9/30/2016</stp>
        <stp>1</stp>
        <tr r="I424" s="3"/>
      </tp>
      <tp>
        <v>22647969.489999998</v>
        <stp/>
        <stp>EM_S_STM07_IS</stp>
        <stp>4</stp>
        <stp>000909.SZ</stp>
        <stp>61</stp>
        <stp>9/30/2016</stp>
        <stp>1</stp>
        <tr r="I397" s="3"/>
      </tp>
      <tp>
        <v>153359724.53999999</v>
        <stp/>
        <stp>EM_S_STM07_IS</stp>
        <stp>4</stp>
        <stp>000919.SZ</stp>
        <stp>61</stp>
        <stp>9/30/2016</stp>
        <stp>1</stp>
        <tr r="I406" s="3"/>
      </tp>
      <tp>
        <v>70373884.900000006</v>
        <stp/>
        <stp>EM_S_STM07_IS</stp>
        <stp>4</stp>
        <stp>000969.SZ</stp>
        <stp>61</stp>
        <stp>9/30/2016</stp>
        <stp>1</stp>
        <tr r="I443" s="3"/>
      </tp>
      <tp>
        <v>161340490.71000001</v>
        <stp/>
        <stp>EM_S_STM07_IS</stp>
        <stp>4</stp>
        <stp>000979.SZ</stp>
        <stp>61</stp>
        <stp>9/30/2016</stp>
        <stp>1</stp>
        <tr r="I452" s="3"/>
      </tp>
      <tp>
        <v>109324251.34999999</v>
        <stp/>
        <stp>EM_S_STM07_IS</stp>
        <stp>4</stp>
        <stp>000949.SZ</stp>
        <stp>61</stp>
        <stp>9/30/2016</stp>
        <stp>1</stp>
        <tr r="I426" s="3"/>
      </tp>
      <tp>
        <v>136822969.47</v>
        <stp/>
        <stp>EM_S_STM07_IS</stp>
        <stp>4</stp>
        <stp>000959.SZ</stp>
        <stp>61</stp>
        <stp>9/30/2016</stp>
        <stp>1</stp>
        <tr r="I434" s="3"/>
      </tp>
      <tp>
        <v>56907944.990000002</v>
        <stp/>
        <stp>EM_S_STM07_IS</stp>
        <stp>4</stp>
        <stp>600889.SH</stp>
        <stp>61</stp>
        <stp>9/30/2016</stp>
        <stp>1</stp>
        <tr r="I2619" s="3"/>
      </tp>
      <tp>
        <v>284062968.5</v>
        <stp/>
        <stp>EM_S_STM07_IS</stp>
        <stp>4</stp>
        <stp>600869.SH</stp>
        <stp>61</stp>
        <stp>9/30/2016</stp>
        <stp>1</stp>
        <tr r="I2600" s="3"/>
      </tp>
      <tp>
        <v>285209558.10000002</v>
        <stp/>
        <stp>EM_S_STM07_IS</stp>
        <stp>4</stp>
        <stp>600879.SH</stp>
        <stp>61</stp>
        <stp>9/30/2016</stp>
        <stp>1</stp>
        <tr r="I2609" s="3"/>
      </tp>
      <tp>
        <v>438661790.16000003</v>
        <stp/>
        <stp>EM_S_STM07_IS</stp>
        <stp>4</stp>
        <stp>600859.SH</stp>
        <stp>61</stp>
        <stp>9/30/2016</stp>
        <stp>1</stp>
        <tr r="I2590" s="3"/>
      </tp>
      <tp>
        <v>194059978.62</v>
        <stp/>
        <stp>EM_S_STM07_IS</stp>
        <stp>4</stp>
        <stp>600829.SH</stp>
        <stp>61</stp>
        <stp>9/30/2016</stp>
        <stp>1</stp>
        <tr r="I2565" s="3"/>
      </tp>
      <tp>
        <v>521769384.56</v>
        <stp/>
        <stp>EM_S_STM07_IS</stp>
        <stp>4</stp>
        <stp>600839.SH</stp>
        <stp>61</stp>
        <stp>9/30/2016</stp>
        <stp>1</stp>
        <tr r="I2574" s="3"/>
      </tp>
      <tp>
        <v>451174626.00999999</v>
        <stp/>
        <stp>EM_S_STM07_IS</stp>
        <stp>4</stp>
        <stp>600809.SH</stp>
        <stp>61</stp>
        <stp>9/30/2016</stp>
        <stp>1</stp>
        <tr r="I2546" s="3"/>
      </tp>
      <tp>
        <v>41771230.030000001</v>
        <stp/>
        <stp>EM_S_STM07_IS</stp>
        <stp>4</stp>
        <stp>600819.SH</stp>
        <stp>61</stp>
        <stp>9/30/2016</stp>
        <stp>1</stp>
        <tr r="I2555" s="3"/>
      </tp>
      <tp>
        <v>172689370.22999999</v>
        <stp/>
        <stp>EM_S_STM07_IS</stp>
        <stp>4</stp>
        <stp>000889.SZ</stp>
        <stp>61</stp>
        <stp>9/30/2016</stp>
        <stp>1</stp>
        <tr r="I382" s="3"/>
      </tp>
      <tp>
        <v>392758619.68000001</v>
        <stp/>
        <stp>EM_S_STM07_IS</stp>
        <stp>4</stp>
        <stp>000899.SZ</stp>
        <stp>61</stp>
        <stp>9/30/2016</stp>
        <stp>1</stp>
        <tr r="I389" s="3"/>
      </tp>
      <tp>
        <v>61372203.229999997</v>
        <stp/>
        <stp>EM_S_STM07_IS</stp>
        <stp>4</stp>
        <stp>000829.SZ</stp>
        <stp>61</stp>
        <stp>9/30/2016</stp>
        <stp>1</stp>
        <tr r="I348" s="3"/>
      </tp>
      <tp>
        <v>218951381.84999999</v>
        <stp/>
        <stp>EM_S_STM07_IS</stp>
        <stp>4</stp>
        <stp>000839.SZ</stp>
        <stp>61</stp>
        <stp>9/30/2016</stp>
        <stp>1</stp>
        <tr r="I356" s="3"/>
      </tp>
      <tp>
        <v>-112280000.53</v>
        <stp/>
        <stp>EM_S_STM07_IS</stp>
        <stp>4</stp>
        <stp>000809.SZ</stp>
        <stp>61</stp>
        <stp>9/30/2016</stp>
        <stp>1</stp>
        <tr r="I332" s="3"/>
      </tp>
      <tp>
        <v>27828660.890000001</v>
        <stp/>
        <stp>EM_S_STM07_IS</stp>
        <stp>4</stp>
        <stp>000819.SZ</stp>
        <stp>61</stp>
        <stp>9/30/2016</stp>
        <stp>1</stp>
        <tr r="I340" s="3"/>
      </tp>
      <tp>
        <v>824770637</v>
        <stp/>
        <stp>EM_S_STM07_IS</stp>
        <stp>4</stp>
        <stp>000869.SZ</stp>
        <stp>61</stp>
        <stp>9/30/2016</stp>
        <stp>1</stp>
        <tr r="I369" s="3"/>
      </tp>
      <tp>
        <v>-11890648.99</v>
        <stp/>
        <stp>EM_S_STM07_IS</stp>
        <stp>4</stp>
        <stp>000859.SZ</stp>
        <stp>61</stp>
        <stp>9/30/2016</stp>
        <stp>1</stp>
        <tr r="I363" s="3"/>
      </tp>
      <tp>
        <v>131926412.2</v>
        <stp/>
        <stp>EM_S_STM07_IS</stp>
        <stp>4</stp>
        <stp>601789.SH</stp>
        <stp>61</stp>
        <stp>9/30/2016</stp>
        <stp>1</stp>
        <tr r="I2785" s="3"/>
      </tp>
      <tp>
        <v>240488258.59</v>
        <stp/>
        <stp>EM_S_STM07_IS</stp>
        <stp>4</stp>
        <stp>601799.SH</stp>
        <stp>61</stp>
        <stp>9/30/2016</stp>
        <stp>1</stp>
        <tr r="I2787" s="3"/>
      </tp>
      <tp>
        <v>423696183.36000001</v>
        <stp/>
        <stp>EM_S_STM07_IS</stp>
        <stp>4</stp>
        <stp>601689.SH</stp>
        <stp>61</stp>
        <stp>9/30/2016</stp>
        <stp>1</stp>
        <tr r="I2776" s="3"/>
      </tp>
      <tp>
        <v>90275152.549999997</v>
        <stp/>
        <stp>EM_S_STM07_IS</stp>
        <stp>4</stp>
        <stp>601699.SH</stp>
        <stp>61</stp>
        <stp>9/30/2016</stp>
        <stp>1</stp>
        <tr r="I2777" s="3"/>
      </tp>
      <tp>
        <v>5355657291.1700001</v>
        <stp/>
        <stp>EM_S_STM07_IS</stp>
        <stp>4</stp>
        <stp>601669.SH</stp>
        <stp>61</stp>
        <stp>9/30/2016</stp>
        <stp>1</stp>
        <tr r="I2772" s="3"/>
      </tp>
      <tp>
        <v>112858016.88</v>
        <stp/>
        <stp>EM_S_STM07_IS</stp>
        <stp>4</stp>
        <stp>601599.SH</stp>
        <stp>61</stp>
        <stp>9/30/2016</stp>
        <stp>1</stp>
        <tr r="I2759" s="3"/>
      </tp>
      <tp>
        <v>74080778.799999997</v>
        <stp/>
        <stp>EM_S_STM07_IS</stp>
        <stp>4</stp>
        <stp>601579.SH</stp>
        <stp>61</stp>
        <stp>9/30/2016</stp>
        <stp>1</stp>
        <tr r="I2756" s="3"/>
      </tp>
      <tp>
        <v>-747353891.14999998</v>
        <stp/>
        <stp>EM_S_STM07_IS</stp>
        <stp>4</stp>
        <stp>601519.SH</stp>
        <stp>61</stp>
        <stp>9/30/2016</stp>
        <stp>1</stp>
        <tr r="I2751" s="3"/>
      </tp>
      <tp>
        <v>208014604.38999999</v>
        <stp/>
        <stp>EM_S_STM07_IS</stp>
        <stp>4</stp>
        <stp>601369.SH</stp>
        <stp>61</stp>
        <stp>9/30/2016</stp>
        <stp>1</stp>
        <tr r="I2742" s="3"/>
      </tp>
      <tp>
        <v>397849393.69999999</v>
        <stp/>
        <stp>EM_S_STM07_IS</stp>
        <stp>4</stp>
        <stp>601339.SH</stp>
        <stp>61</stp>
        <stp>9/30/2016</stp>
        <stp>1</stp>
        <tr r="I2740" s="3"/>
      </tp>
      <tp>
        <v>10911430000</v>
        <stp/>
        <stp>EM_S_STM07_IS</stp>
        <stp>4</stp>
        <stp>601229.SH</stp>
        <stp>61</stp>
        <stp>9/30/2016</stp>
        <stp>1</stp>
        <tr r="I2728" s="3"/>
      </tp>
      <tp>
        <v>243902606.37</v>
        <stp/>
        <stp>EM_S_STM07_IS</stp>
        <stp>4</stp>
        <stp>601199.SH</stp>
        <stp>61</stp>
        <stp>9/30/2016</stp>
        <stp>1</stp>
        <tr r="I2720" s="3"/>
      </tp>
      <tp>
        <v>14955000000</v>
        <stp/>
        <stp>EM_S_STM07_IS</stp>
        <stp>4</stp>
        <stp>601169.SH</stp>
        <stp>61</stp>
        <stp>9/30/2016</stp>
        <stp>1</stp>
        <tr r="I2714" s="3"/>
      </tp>
      <tp>
        <v>754725254.64999998</v>
        <stp/>
        <stp>EM_S_STM07_IS</stp>
        <stp>4</stp>
        <stp>601179.SH</stp>
        <stp>61</stp>
        <stp>9/30/2016</stp>
        <stp>1</stp>
        <tr r="I2716" s="3"/>
      </tp>
      <tp>
        <v>748474635.38999999</v>
        <stp/>
        <stp>EM_S_STM07_IS</stp>
        <stp>4</stp>
        <stp>601139.SH</stp>
        <stp>61</stp>
        <stp>9/30/2016</stp>
        <stp>1</stp>
        <tr r="I2708" s="3"/>
      </tp>
      <tp>
        <v>288558742.22000003</v>
        <stp/>
        <stp>EM_S_STM07_IS</stp>
        <stp>4</stp>
        <stp>601099.SH</stp>
        <stp>61</stp>
        <stp>9/30/2016</stp>
        <stp>1</stp>
        <tr r="I2694" s="3"/>
      </tp>
      <tp>
        <v>107816429.56</v>
        <stp/>
        <stp>EM_S_STM07_IS</stp>
        <stp>4</stp>
        <stp>601069.SH</stp>
        <stp>61</stp>
        <stp>9/30/2016</stp>
        <stp>1</stp>
        <tr r="I2691" s="3"/>
      </tp>
      <tp>
        <v>6352072000</v>
        <stp/>
        <stp>EM_S_STM07_IS</stp>
        <stp>4</stp>
        <stp>601009.SH</stp>
        <stp>61</stp>
        <stp>9/30/2016</stp>
        <stp>1</stp>
        <tr r="I2679" s="3"/>
      </tp>
      <tp>
        <v>846784903.15999997</v>
        <stp/>
        <stp>EM_S_STM07_IS</stp>
        <stp>4</stp>
        <stp>601989.SH</stp>
        <stp>61</stp>
        <stp>9/30/2016</stp>
        <stp>1</stp>
        <tr r="I2820" s="3"/>
      </tp>
      <tp>
        <v>83672172.819999993</v>
        <stp/>
        <stp>EM_S_STM07_IS</stp>
        <stp>4</stp>
        <stp>601999.SH</stp>
        <stp>61</stp>
        <stp>9/30/2016</stp>
        <stp>1</stp>
        <tr r="I2826" s="3"/>
      </tp>
      <tp>
        <v>-135179213.27000001</v>
        <stp/>
        <stp>EM_S_STM07_IS</stp>
        <stp>4</stp>
        <stp>601969.SH</stp>
        <stp>61</stp>
        <stp>9/30/2016</stp>
        <stp>1</stp>
        <tr r="I2817" s="3"/>
      </tp>
      <tp>
        <v>234689972.65000001</v>
        <stp/>
        <stp>EM_S_STM07_IS</stp>
        <stp>4</stp>
        <stp>601929.SH</stp>
        <stp>61</stp>
        <stp>9/30/2016</stp>
        <stp>1</stp>
        <tr r="I2810" s="3"/>
      </tp>
      <tp>
        <v>193835000000</v>
        <stp/>
        <stp>EM_S_STM07_IS</stp>
        <stp>4</stp>
        <stp>601939.SH</stp>
        <stp>61</stp>
        <stp>9/30/2016</stp>
        <stp>1</stp>
        <tr r="I2812" s="3"/>
      </tp>
      <tp>
        <v>-9220127195.7099991</v>
        <stp/>
        <stp>EM_S_STM07_IS</stp>
        <stp>4</stp>
        <stp>601919.SH</stp>
        <stp>61</stp>
        <stp>9/30/2016</stp>
        <stp>1</stp>
        <tr r="I2808" s="3"/>
      </tp>
      <tp>
        <v>5610675955.6499996</v>
        <stp/>
        <stp>EM_S_STM07_IS</stp>
        <stp>4</stp>
        <stp>001979.SZ</stp>
        <stp>61</stp>
        <stp>9/30/2016</stp>
        <stp>1</stp>
        <tr r="I470" s="3"/>
      </tp>
      <tp>
        <v>1424499725</v>
        <stp/>
        <stp>EM_S_STM07_IS</stp>
        <stp>4</stp>
        <stp>601899.SH</stp>
        <stp>61</stp>
        <stp>9/30/2016</stp>
        <stp>1</stp>
        <tr r="I2803" s="3"/>
      </tp>
      <tp>
        <v>78642049.099999994</v>
        <stp/>
        <stp>EM_S_STM07_IS</stp>
        <stp>4</stp>
        <stp>002788.SZ</stp>
        <stp>61</stp>
        <stp>9/30/2016</stp>
        <stp>1</stp>
        <tr r="I1248" s="3"/>
      </tp>
      <tp>
        <v>25674090.829999998</v>
        <stp/>
        <stp>EM_S_STM07_IS</stp>
        <stp>4</stp>
        <stp>002798.SZ</stp>
        <stp>61</stp>
        <stp>9/30/2016</stp>
        <stp>1</stp>
        <tr r="I1257" s="3"/>
      </tp>
      <tp>
        <v>66476810.670000002</v>
        <stp/>
        <stp>EM_S_STM07_IS</stp>
        <stp>4</stp>
        <stp>002728.SZ</stp>
        <stp>61</stp>
        <stp>9/30/2016</stp>
        <stp>1</stp>
        <tr r="I1193" s="3"/>
      </tp>
      <tp>
        <v>29909609.899999999</v>
        <stp/>
        <stp>EM_S_STM07_IS</stp>
        <stp>4</stp>
        <stp>002738.SZ</stp>
        <stp>61</stp>
        <stp>9/30/2016</stp>
        <stp>1</stp>
        <tr r="I1203" s="3"/>
      </tp>
      <tp>
        <v>49991466.340000004</v>
        <stp/>
        <stp>EM_S_STM07_IS</stp>
        <stp>4</stp>
        <stp>002708.SZ</stp>
        <stp>61</stp>
        <stp>9/30/2016</stp>
        <stp>1</stp>
        <tr r="I1175" s="3"/>
      </tp>
      <tp>
        <v>84399957.920000002</v>
        <stp/>
        <stp>EM_S_STM07_IS</stp>
        <stp>4</stp>
        <stp>002718.SZ</stp>
        <stp>61</stp>
        <stp>9/30/2016</stp>
        <stp>1</stp>
        <tr r="I1184" s="3"/>
      </tp>
      <tp>
        <v>80214468.849999994</v>
        <stp/>
        <stp>EM_S_STM07_IS</stp>
        <stp>4</stp>
        <stp>002768.SZ</stp>
        <stp>61</stp>
        <stp>9/30/2016</stp>
        <stp>1</stp>
        <tr r="I1230" s="3"/>
      </tp>
      <tp>
        <v>25169382.77</v>
        <stp/>
        <stp>EM_S_STM07_IS</stp>
        <stp>4</stp>
        <stp>002778.SZ</stp>
        <stp>61</stp>
        <stp>9/30/2016</stp>
        <stp>1</stp>
        <tr r="I1239" s="3"/>
      </tp>
      <tp>
        <v>70769449.920000002</v>
        <stp/>
        <stp>EM_S_STM07_IS</stp>
        <stp>4</stp>
        <stp>002748.SZ</stp>
        <stp>61</stp>
        <stp>9/30/2016</stp>
        <stp>1</stp>
        <tr r="I1212" s="3"/>
      </tp>
      <tp>
        <v>29870153.460000001</v>
        <stp/>
        <stp>EM_S_STM07_IS</stp>
        <stp>4</stp>
        <stp>002758.SZ</stp>
        <stp>61</stp>
        <stp>9/30/2016</stp>
        <stp>1</stp>
        <tr r="I1221" s="3"/>
      </tp>
      <tp>
        <v>123470144.98999999</v>
        <stp/>
        <stp>EM_S_STM07_IS</stp>
        <stp>4</stp>
        <stp>002688.SZ</stp>
        <stp>61</stp>
        <stp>9/30/2016</stp>
        <stp>1</stp>
        <tr r="I1156" s="3"/>
      </tp>
      <tp>
        <v>69923006.25</v>
        <stp/>
        <stp>EM_S_STM07_IS</stp>
        <stp>4</stp>
        <stp>002698.SZ</stp>
        <stp>61</stp>
        <stp>9/30/2016</stp>
        <stp>1</stp>
        <tr r="I1166" s="3"/>
      </tp>
      <tp>
        <v>16404485.4</v>
        <stp/>
        <stp>EM_S_STM07_IS</stp>
        <stp>4</stp>
        <stp>002628.SZ</stp>
        <stp>61</stp>
        <stp>9/30/2016</stp>
        <stp>1</stp>
        <tr r="I1096" s="3"/>
      </tp>
      <tp>
        <v>49086265.920000002</v>
        <stp/>
        <stp>EM_S_STM07_IS</stp>
        <stp>4</stp>
        <stp>002638.SZ</stp>
        <stp>61</stp>
        <stp>9/30/2016</stp>
        <stp>1</stp>
        <tr r="I1106" s="3"/>
      </tp>
      <tp>
        <v>-1040253434.35</v>
        <stp/>
        <stp>EM_S_STM07_IS</stp>
        <stp>4</stp>
        <stp>002608.SZ</stp>
        <stp>61</stp>
        <stp>9/30/2016</stp>
        <stp>1</stp>
        <tr r="I1076" s="3"/>
      </tp>
      <tp>
        <v>16323288.24</v>
        <stp/>
        <stp>EM_S_STM07_IS</stp>
        <stp>4</stp>
        <stp>002618.SZ</stp>
        <stp>61</stp>
        <stp>9/30/2016</stp>
        <stp>1</stp>
        <tr r="I1086" s="3"/>
      </tp>
      <tp>
        <v>271681350.04000002</v>
        <stp/>
        <stp>EM_S_STM07_IS</stp>
        <stp>4</stp>
        <stp>002668.SZ</stp>
        <stp>61</stp>
        <stp>9/30/2016</stp>
        <stp>1</stp>
        <tr r="I1136" s="3"/>
      </tp>
      <tp>
        <v>115221857.17</v>
        <stp/>
        <stp>EM_S_STM07_IS</stp>
        <stp>4</stp>
        <stp>002678.SZ</stp>
        <stp>61</stp>
        <stp>9/30/2016</stp>
        <stp>1</stp>
        <tr r="I1146" s="3"/>
      </tp>
      <tp>
        <v>99386927.680000007</v>
        <stp/>
        <stp>EM_S_STM07_IS</stp>
        <stp>4</stp>
        <stp>002648.SZ</stp>
        <stp>61</stp>
        <stp>9/30/2016</stp>
        <stp>1</stp>
        <tr r="I1116" s="3"/>
      </tp>
      <tp>
        <v>93234402.670000002</v>
        <stp/>
        <stp>EM_S_STM07_IS</stp>
        <stp>4</stp>
        <stp>002658.SZ</stp>
        <stp>61</stp>
        <stp>9/30/2016</stp>
        <stp>1</stp>
        <tr r="I1126" s="3"/>
      </tp>
      <tp>
        <v>462589641.11000001</v>
        <stp/>
        <stp>EM_S_STM07_IS</stp>
        <stp>4</stp>
        <stp>002588.SZ</stp>
        <stp>61</stp>
        <stp>9/30/2016</stp>
        <stp>1</stp>
        <tr r="I1056" s="3"/>
      </tp>
      <tp>
        <v>42319014.289999999</v>
        <stp/>
        <stp>EM_S_STM07_IS</stp>
        <stp>4</stp>
        <stp>002598.SZ</stp>
        <stp>61</stp>
        <stp>9/30/2016</stp>
        <stp>1</stp>
        <tr r="I1066" s="3"/>
      </tp>
      <tp>
        <v>-30569446.050000001</v>
        <stp/>
        <stp>EM_S_STM07_IS</stp>
        <stp>4</stp>
        <stp>002528.SZ</stp>
        <stp>61</stp>
        <stp>9/30/2016</stp>
        <stp>1</stp>
        <tr r="I996" s="3"/>
      </tp>
      <tp>
        <v>206242668.02000001</v>
        <stp/>
        <stp>EM_S_STM07_IS</stp>
        <stp>4</stp>
        <stp>002538.SZ</stp>
        <stp>61</stp>
        <stp>9/30/2016</stp>
        <stp>1</stp>
        <tr r="I1006" s="3"/>
      </tp>
      <tp>
        <v>701314385.97000003</v>
        <stp/>
        <stp>EM_S_STM07_IS</stp>
        <stp>4</stp>
        <stp>002508.SZ</stp>
        <stp>61</stp>
        <stp>9/30/2016</stp>
        <stp>1</stp>
        <tr r="I977" s="3"/>
      </tp>
      <tp>
        <v>185005254.13999999</v>
        <stp/>
        <stp>EM_S_STM07_IS</stp>
        <stp>4</stp>
        <stp>002518.SZ</stp>
        <stp>61</stp>
        <stp>9/30/2016</stp>
        <stp>1</stp>
        <tr r="I987" s="3"/>
      </tp>
      <tp>
        <v>-104441378.2</v>
        <stp/>
        <stp>EM_S_STM07_IS</stp>
        <stp>4</stp>
        <stp>002568.SZ</stp>
        <stp>61</stp>
        <stp>9/30/2016</stp>
        <stp>1</stp>
        <tr r="I1036" s="3"/>
      </tp>
      <tp>
        <v>10908857.199999999</v>
        <stp/>
        <stp>EM_S_STM07_IS</stp>
        <stp>4</stp>
        <stp>002578.SZ</stp>
        <stp>61</stp>
        <stp>9/30/2016</stp>
        <stp>1</stp>
        <tr r="I1046" s="3"/>
      </tp>
      <tp>
        <v>123774458.65000001</v>
        <stp/>
        <stp>EM_S_STM07_IS</stp>
        <stp>4</stp>
        <stp>002548.SZ</stp>
        <stp>61</stp>
        <stp>9/30/2016</stp>
        <stp>1</stp>
        <tr r="I1016" s="3"/>
      </tp>
      <tp>
        <v>796589887.5</v>
        <stp/>
        <stp>EM_S_STM07_IS</stp>
        <stp>4</stp>
        <stp>002558.SZ</stp>
        <stp>61</stp>
        <stp>9/30/2016</stp>
        <stp>1</stp>
        <tr r="I1026" s="3"/>
      </tp>
      <tp>
        <v>-56141453.009999998</v>
        <stp/>
        <stp>EM_S_STM07_IS</stp>
        <stp>4</stp>
        <stp>002488.SZ</stp>
        <stp>61</stp>
        <stp>9/30/2016</stp>
        <stp>1</stp>
        <tr r="I957" s="3"/>
      </tp>
      <tp>
        <v>319514456.17000002</v>
        <stp/>
        <stp>EM_S_STM07_IS</stp>
        <stp>4</stp>
        <stp>002498.SZ</stp>
        <stp>61</stp>
        <stp>9/30/2016</stp>
        <stp>1</stp>
        <tr r="I967" s="3"/>
      </tp>
      <tp>
        <v>-57737538.479999997</v>
        <stp/>
        <stp>EM_S_STM07_IS</stp>
        <stp>4</stp>
        <stp>002428.SZ</stp>
        <stp>61</stp>
        <stp>9/30/2016</stp>
        <stp>1</stp>
        <tr r="I897" s="3"/>
      </tp>
      <tp>
        <v>32203237.219999999</v>
        <stp/>
        <stp>EM_S_STM07_IS</stp>
        <stp>4</stp>
        <stp>002438.SZ</stp>
        <stp>61</stp>
        <stp>9/30/2016</stp>
        <stp>1</stp>
        <tr r="I907" s="3"/>
      </tp>
      <tp>
        <v>252897846.62</v>
        <stp/>
        <stp>EM_S_STM07_IS</stp>
        <stp>4</stp>
        <stp>002408.SZ</stp>
        <stp>61</stp>
        <stp>9/30/2016</stp>
        <stp>1</stp>
        <tr r="I877" s="3"/>
      </tp>
      <tp>
        <v>151865737.63999999</v>
        <stp/>
        <stp>EM_S_STM07_IS</stp>
        <stp>4</stp>
        <stp>002418.SZ</stp>
        <stp>61</stp>
        <stp>9/30/2016</stp>
        <stp>1</stp>
        <tr r="I887" s="3"/>
      </tp>
      <tp>
        <v>5211447.68</v>
        <stp/>
        <stp>EM_S_STM07_IS</stp>
        <stp>4</stp>
        <stp>002468.SZ</stp>
        <stp>61</stp>
        <stp>9/30/2016</stp>
        <stp>1</stp>
        <tr r="I937" s="3"/>
      </tp>
      <tp>
        <v>85168639.349999994</v>
        <stp/>
        <stp>EM_S_STM07_IS</stp>
        <stp>4</stp>
        <stp>002478.SZ</stp>
        <stp>61</stp>
        <stp>9/30/2016</stp>
        <stp>1</stp>
        <tr r="I947" s="3"/>
      </tp>
      <tp>
        <v>164822884.34</v>
        <stp/>
        <stp>EM_S_STM07_IS</stp>
        <stp>4</stp>
        <stp>002448.SZ</stp>
        <stp>61</stp>
        <stp>9/30/2016</stp>
        <stp>1</stp>
        <tr r="I917" s="3"/>
      </tp>
      <tp>
        <v>504822359.5</v>
        <stp/>
        <stp>EM_S_STM07_IS</stp>
        <stp>4</stp>
        <stp>002458.SZ</stp>
        <stp>61</stp>
        <stp>9/30/2016</stp>
        <stp>1</stp>
        <tr r="I927" s="3"/>
      </tp>
      <tp>
        <v>7842285.79</v>
        <stp/>
        <stp>EM_S_STM07_IS</stp>
        <stp>4</stp>
        <stp>002388.SZ</stp>
        <stp>61</stp>
        <stp>9/30/2016</stp>
        <stp>1</stp>
        <tr r="I857" s="3"/>
      </tp>
      <tp>
        <v>127166625.23</v>
        <stp/>
        <stp>EM_S_STM07_IS</stp>
        <stp>4</stp>
        <stp>002398.SZ</stp>
        <stp>61</stp>
        <stp>9/30/2016</stp>
        <stp>1</stp>
        <tr r="I867" s="3"/>
      </tp>
      <tp>
        <v>71785160.390000001</v>
        <stp/>
        <stp>EM_S_STM07_IS</stp>
        <stp>4</stp>
        <stp>002328.SZ</stp>
        <stp>61</stp>
        <stp>9/30/2016</stp>
        <stp>1</stp>
        <tr r="I797" s="3"/>
      </tp>
      <tp>
        <v>46241918.829999998</v>
        <stp/>
        <stp>EM_S_STM07_IS</stp>
        <stp>4</stp>
        <stp>002338.SZ</stp>
        <stp>61</stp>
        <stp>9/30/2016</stp>
        <stp>1</stp>
        <tr r="I807" s="3"/>
      </tp>
      <tp>
        <v>119050874.39</v>
        <stp/>
        <stp>EM_S_STM07_IS</stp>
        <stp>4</stp>
        <stp>002308.SZ</stp>
        <stp>61</stp>
        <stp>9/30/2016</stp>
        <stp>1</stp>
        <tr r="I777" s="3"/>
      </tp>
      <tp>
        <v>107039551.33</v>
        <stp/>
        <stp>EM_S_STM07_IS</stp>
        <stp>4</stp>
        <stp>002318.SZ</stp>
        <stp>61</stp>
        <stp>9/30/2016</stp>
        <stp>1</stp>
        <tr r="I787" s="3"/>
      </tp>
      <tp>
        <v>64820265.090000004</v>
        <stp/>
        <stp>EM_S_STM07_IS</stp>
        <stp>4</stp>
        <stp>002368.SZ</stp>
        <stp>61</stp>
        <stp>9/30/2016</stp>
        <stp>1</stp>
        <tr r="I837" s="3"/>
      </tp>
      <tp>
        <v>6790245.8300000001</v>
        <stp/>
        <stp>EM_S_STM07_IS</stp>
        <stp>4</stp>
        <stp>002378.SZ</stp>
        <stp>61</stp>
        <stp>9/30/2016</stp>
        <stp>1</stp>
        <tr r="I847" s="3"/>
      </tp>
      <tp>
        <v>37787566.030000001</v>
        <stp/>
        <stp>EM_S_STM07_IS</stp>
        <stp>4</stp>
        <stp>002348.SZ</stp>
        <stp>61</stp>
        <stp>9/30/2016</stp>
        <stp>1</stp>
        <tr r="I817" s="3"/>
      </tp>
      <tp>
        <v>295628605.61000001</v>
        <stp/>
        <stp>EM_S_STM07_IS</stp>
        <stp>4</stp>
        <stp>002358.SZ</stp>
        <stp>61</stp>
        <stp>9/30/2016</stp>
        <stp>1</stp>
        <tr r="I827" s="3"/>
      </tp>
      <tp>
        <v>4467170.5999999996</v>
        <stp/>
        <stp>EM_S_STM07_IS</stp>
        <stp>4</stp>
        <stp>002288.SZ</stp>
        <stp>61</stp>
        <stp>9/30/2016</stp>
        <stp>1</stp>
        <tr r="I757" s="3"/>
      </tp>
      <tp>
        <v>103497608.70999999</v>
        <stp/>
        <stp>EM_S_STM07_IS</stp>
        <stp>4</stp>
        <stp>002298.SZ</stp>
        <stp>61</stp>
        <stp>9/30/2016</stp>
        <stp>1</stp>
        <tr r="I767" s="3"/>
      </tp>
      <tp>
        <v>70001720.859999999</v>
        <stp/>
        <stp>EM_S_STM07_IS</stp>
        <stp>4</stp>
        <stp>002228.SZ</stp>
        <stp>61</stp>
        <stp>9/30/2016</stp>
        <stp>1</stp>
        <tr r="I698" s="3"/>
      </tp>
      <tp>
        <v>231371040.69999999</v>
        <stp/>
        <stp>EM_S_STM07_IS</stp>
        <stp>4</stp>
        <stp>002238.SZ</stp>
        <stp>61</stp>
        <stp>9/30/2016</stp>
        <stp>1</stp>
        <tr r="I708" s="3"/>
      </tp>
      <tp>
        <v>66575064.259999998</v>
        <stp/>
        <stp>EM_S_STM07_IS</stp>
        <stp>4</stp>
        <stp>002208.SZ</stp>
        <stp>61</stp>
        <stp>9/30/2016</stp>
        <stp>1</stp>
        <tr r="I678" s="3"/>
      </tp>
      <tp>
        <v>84392589.200000003</v>
        <stp/>
        <stp>EM_S_STM07_IS</stp>
        <stp>4</stp>
        <stp>002218.SZ</stp>
        <stp>61</stp>
        <stp>9/30/2016</stp>
        <stp>1</stp>
        <tr r="I688" s="3"/>
      </tp>
      <tp>
        <v>5059300.12</v>
        <stp/>
        <stp>EM_S_STM07_IS</stp>
        <stp>4</stp>
        <stp>002268.SZ</stp>
        <stp>61</stp>
        <stp>9/30/2016</stp>
        <stp>1</stp>
        <tr r="I737" s="3"/>
      </tp>
      <tp>
        <v>-66056224.469999999</v>
        <stp/>
        <stp>EM_S_STM07_IS</stp>
        <stp>4</stp>
        <stp>002278.SZ</stp>
        <stp>61</stp>
        <stp>9/30/2016</stp>
        <stp>1</stp>
        <tr r="I747" s="3"/>
      </tp>
      <tp>
        <v>-115698723.88</v>
        <stp/>
        <stp>EM_S_STM07_IS</stp>
        <stp>4</stp>
        <stp>002248.SZ</stp>
        <stp>61</stp>
        <stp>9/30/2016</stp>
        <stp>1</stp>
        <tr r="I718" s="3"/>
      </tp>
      <tp>
        <v>134937774.46000001</v>
        <stp/>
        <stp>EM_S_STM07_IS</stp>
        <stp>4</stp>
        <stp>002258.SZ</stp>
        <stp>61</stp>
        <stp>9/30/2016</stp>
        <stp>1</stp>
        <tr r="I727" s="3"/>
      </tp>
      <tp>
        <v>27177827.73</v>
        <stp/>
        <stp>EM_S_STM07_IS</stp>
        <stp>4</stp>
        <stp>002188.SZ</stp>
        <stp>61</stp>
        <stp>9/30/2016</stp>
        <stp>1</stp>
        <tr r="I658" s="3"/>
      </tp>
      <tp>
        <v>20417197.16</v>
        <stp/>
        <stp>EM_S_STM07_IS</stp>
        <stp>4</stp>
        <stp>002198.SZ</stp>
        <stp>61</stp>
        <stp>9/30/2016</stp>
        <stp>1</stp>
        <tr r="I668" s="3"/>
      </tp>
      <tp>
        <v>497642097.75</v>
        <stp/>
        <stp>EM_S_STM07_IS</stp>
        <stp>4</stp>
        <stp>002128.SZ</stp>
        <stp>61</stp>
        <stp>9/30/2016</stp>
        <stp>1</stp>
        <tr r="I598" s="3"/>
      </tp>
      <tp>
        <v>270034446.54000002</v>
        <stp/>
        <stp>EM_S_STM07_IS</stp>
        <stp>4</stp>
        <stp>002138.SZ</stp>
        <stp>61</stp>
        <stp>9/30/2016</stp>
        <stp>1</stp>
        <tr r="I608" s="3"/>
      </tp>
      <tp>
        <v>387201559.26999998</v>
        <stp/>
        <stp>EM_S_STM07_IS</stp>
        <stp>4</stp>
        <stp>002108.SZ</stp>
        <stp>61</stp>
        <stp>9/30/2016</stp>
        <stp>1</stp>
        <tr r="I578" s="3"/>
      </tp>
      <tp>
        <v>75237156.340000004</v>
        <stp/>
        <stp>EM_S_STM07_IS</stp>
        <stp>4</stp>
        <stp>002118.SZ</stp>
        <stp>61</stp>
        <stp>9/30/2016</stp>
        <stp>1</stp>
        <tr r="I588" s="3"/>
      </tp>
      <tp>
        <v>5015359.5599999996</v>
        <stp/>
        <stp>EM_S_STM07_IS</stp>
        <stp>4</stp>
        <stp>002168.SZ</stp>
        <stp>61</stp>
        <stp>9/30/2016</stp>
        <stp>1</stp>
        <tr r="I638" s="3"/>
      </tp>
      <tp>
        <v>39604453.590000004</v>
        <stp/>
        <stp>EM_S_STM07_IS</stp>
        <stp>4</stp>
        <stp>002178.SZ</stp>
        <stp>61</stp>
        <stp>9/30/2016</stp>
        <stp>1</stp>
        <tr r="I648" s="3"/>
      </tp>
      <tp>
        <v>46921149.840000004</v>
        <stp/>
        <stp>EM_S_STM07_IS</stp>
        <stp>4</stp>
        <stp>002148.SZ</stp>
        <stp>61</stp>
        <stp>9/30/2016</stp>
        <stp>1</stp>
        <tr r="I618" s="3"/>
      </tp>
      <tp>
        <v>128885030.84</v>
        <stp/>
        <stp>EM_S_STM07_IS</stp>
        <stp>4</stp>
        <stp>002158.SZ</stp>
        <stp>61</stp>
        <stp>9/30/2016</stp>
        <stp>1</stp>
        <tr r="I628" s="3"/>
      </tp>
      <tp>
        <v>63927621.93</v>
        <stp/>
        <stp>EM_S_STM07_IS</stp>
        <stp>4</stp>
        <stp>002088.SZ</stp>
        <stp>61</stp>
        <stp>9/30/2016</stp>
        <stp>1</stp>
        <tr r="I558" s="3"/>
      </tp>
      <tp>
        <v>86359157.569999993</v>
        <stp/>
        <stp>EM_S_STM07_IS</stp>
        <stp>4</stp>
        <stp>002098.SZ</stp>
        <stp>61</stp>
        <stp>9/30/2016</stp>
        <stp>1</stp>
        <tr r="I568" s="3"/>
      </tp>
      <tp>
        <v>238110624.47999999</v>
        <stp/>
        <stp>EM_S_STM07_IS</stp>
        <stp>4</stp>
        <stp>002028.SZ</stp>
        <stp>61</stp>
        <stp>9/30/2016</stp>
        <stp>1</stp>
        <tr r="I498" s="3"/>
      </tp>
      <tp>
        <v>357020189.01999998</v>
        <stp/>
        <stp>EM_S_STM07_IS</stp>
        <stp>4</stp>
        <stp>002038.SZ</stp>
        <stp>61</stp>
        <stp>9/30/2016</stp>
        <stp>1</stp>
        <tr r="I508" s="3"/>
      </tp>
      <tp>
        <v>632979798.22000003</v>
        <stp/>
        <stp>EM_S_STM07_IS</stp>
        <stp>4</stp>
        <stp>002008.SZ</stp>
        <stp>61</stp>
        <stp>9/30/2016</stp>
        <stp>1</stp>
        <tr r="I478" s="3"/>
      </tp>
      <tp>
        <v>211650961.55000001</v>
        <stp/>
        <stp>EM_S_STM07_IS</stp>
        <stp>4</stp>
        <stp>002018.SZ</stp>
        <stp>61</stp>
        <stp>9/30/2016</stp>
        <stp>1</stp>
        <tr r="I488" s="3"/>
      </tp>
      <tp>
        <v>-4179440.78</v>
        <stp/>
        <stp>EM_S_STM07_IS</stp>
        <stp>4</stp>
        <stp>002068.SZ</stp>
        <stp>61</stp>
        <stp>9/30/2016</stp>
        <stp>1</stp>
        <tr r="I538" s="3"/>
      </tp>
      <tp>
        <v>657223317.26999998</v>
        <stp/>
        <stp>EM_S_STM07_IS</stp>
        <stp>4</stp>
        <stp>002078.SZ</stp>
        <stp>61</stp>
        <stp>9/30/2016</stp>
        <stp>1</stp>
        <tr r="I548" s="3"/>
      </tp>
      <tp>
        <v>458427518.63</v>
        <stp/>
        <stp>EM_S_STM07_IS</stp>
        <stp>4</stp>
        <stp>002048.SZ</stp>
        <stp>61</stp>
        <stp>9/30/2016</stp>
        <stp>1</stp>
        <tr r="I518" s="3"/>
      </tp>
      <tp>
        <v>-362715.6</v>
        <stp/>
        <stp>EM_S_STM07_IS</stp>
        <stp>4</stp>
        <stp>002058.SZ</stp>
        <stp>61</stp>
        <stp>9/30/2016</stp>
        <stp>1</stp>
        <tr r="I528" s="3"/>
      </tp>
      <tp>
        <v>36462998.390000001</v>
        <stp/>
        <stp>EM_S_STM07_IS</stp>
        <stp>4</stp>
        <stp>002828.SZ</stp>
        <stp>61</stp>
        <stp>9/30/2016</stp>
        <stp>1</stp>
        <tr r="I1284" s="3"/>
      </tp>
      <tp>
        <v>23721855.260000002</v>
        <stp/>
        <stp>EM_S_STM07_IS</stp>
        <stp>4</stp>
        <stp>002808.SZ</stp>
        <stp>61</stp>
        <stp>9/30/2016</stp>
        <stp>1</stp>
        <tr r="I1266" s="3"/>
      </tp>
      <tp>
        <v>432026559.04000002</v>
        <stp/>
        <stp>EM_S_STM07_IS</stp>
        <stp>4</stp>
        <stp>002818.SZ</stp>
        <stp>61</stp>
        <stp>9/30/2016</stp>
        <stp>1</stp>
        <tr r="I1275" s="3"/>
      </tp>
      <tp>
        <v>111864651.59</v>
        <stp/>
        <stp>EM_S_STM07_IS</stp>
        <stp>4</stp>
        <stp>603788.SH</stp>
        <stp>61</stp>
        <stp>9/30/2016</stp>
        <stp>1</stp>
        <tr r="I2985" s="3"/>
      </tp>
      <tp>
        <v>94697039.700000003</v>
        <stp/>
        <stp>EM_S_STM07_IS</stp>
        <stp>4</stp>
        <stp>603798.SH</stp>
        <stp>61</stp>
        <stp>9/30/2016</stp>
        <stp>1</stp>
        <tr r="I2987" s="3"/>
      </tp>
      <tp>
        <v>49857918</v>
        <stp/>
        <stp>EM_S_STM07_IS</stp>
        <stp>4</stp>
        <stp>603778.SH</stp>
        <stp>61</stp>
        <stp>9/30/2016</stp>
        <stp>1</stp>
        <tr r="I2983" s="3"/>
      </tp>
      <tp>
        <v>39397330.659999996</v>
        <stp/>
        <stp>EM_S_STM07_IS</stp>
        <stp>4</stp>
        <stp>603738.SH</stp>
        <stp>61</stp>
        <stp>9/30/2016</stp>
        <stp>1</stp>
        <tr r="I2980" s="3"/>
      </tp>
      <tp>
        <v>178371091.81</v>
        <stp/>
        <stp>EM_S_STM07_IS</stp>
        <stp>4</stp>
        <stp>603708.SH</stp>
        <stp>61</stp>
        <stp>9/30/2016</stp>
        <stp>1</stp>
        <tr r="I2973" s="3"/>
      </tp>
      <tp>
        <v>71298698.590000004</v>
        <stp/>
        <stp>EM_S_STM07_IS</stp>
        <stp>4</stp>
        <stp>603718.SH</stp>
        <stp>61</stp>
        <stp>9/30/2016</stp>
        <stp>1</stp>
        <tr r="I2975" s="3"/>
      </tp>
      <tp>
        <v>51599449.189999998</v>
        <stp/>
        <stp>EM_S_STM07_IS</stp>
        <stp>4</stp>
        <stp>603688.SH</stp>
        <stp>61</stp>
        <stp>9/30/2016</stp>
        <stp>1</stp>
        <tr r="I2967" s="3"/>
      </tp>
      <tp>
        <v>43418938.100000001</v>
        <stp/>
        <stp>EM_S_STM07_IS</stp>
        <stp>4</stp>
        <stp>603698.SH</stp>
        <stp>61</stp>
        <stp>9/30/2016</stp>
        <stp>1</stp>
        <tr r="I2969" s="3"/>
      </tp>
      <tp>
        <v>144975709.93000001</v>
        <stp/>
        <stp>EM_S_STM07_IS</stp>
        <stp>4</stp>
        <stp>603678.SH</stp>
        <stp>61</stp>
        <stp>9/30/2016</stp>
        <stp>1</stp>
        <tr r="I2965" s="3"/>
      </tp>
      <tp>
        <v>254829985.03</v>
        <stp/>
        <stp>EM_S_STM07_IS</stp>
        <stp>4</stp>
        <stp>603658.SH</stp>
        <stp>61</stp>
        <stp>9/30/2016</stp>
        <stp>1</stp>
        <tr r="I2960" s="3"/>
      </tp>
      <tp>
        <v>83435272</v>
        <stp/>
        <stp>EM_S_STM07_IS</stp>
        <stp>4</stp>
        <stp>603608.SH</stp>
        <stp>61</stp>
        <stp>9/30/2016</stp>
        <stp>1</stp>
        <tr r="I2953" s="3"/>
      </tp>
      <tp>
        <v>121557991.83</v>
        <stp/>
        <stp>EM_S_STM07_IS</stp>
        <stp>4</stp>
        <stp>603618.SH</stp>
        <stp>61</stp>
        <stp>9/30/2016</stp>
        <stp>1</stp>
        <tr r="I2957" s="3"/>
      </tp>
      <tp>
        <v>75292800.920000002</v>
        <stp/>
        <stp>EM_S_STM07_IS</stp>
        <stp>4</stp>
        <stp>603588.SH</stp>
        <stp>61</stp>
        <stp>9/30/2016</stp>
        <stp>1</stp>
        <tr r="I2946" s="3"/>
      </tp>
      <tp>
        <v>28456580.370000001</v>
        <stp/>
        <stp>EM_S_STM07_IS</stp>
        <stp>4</stp>
        <stp>603598.SH</stp>
        <stp>61</stp>
        <stp>9/30/2016</stp>
        <stp>1</stp>
        <tr r="I2948" s="3"/>
      </tp>
      <tp>
        <v>256843136.53999999</v>
        <stp/>
        <stp>EM_S_STM07_IS</stp>
        <stp>4</stp>
        <stp>603568.SH</stp>
        <stp>61</stp>
        <stp>9/30/2016</stp>
        <stp>1</stp>
        <tr r="I2942" s="3"/>
      </tp>
      <tp>
        <v>104734200.20999999</v>
        <stp/>
        <stp>EM_S_STM07_IS</stp>
        <stp>4</stp>
        <stp>603558.SH</stp>
        <stp>61</stp>
        <stp>9/30/2016</stp>
        <stp>1</stp>
        <tr r="I2938" s="3"/>
      </tp>
      <tp>
        <v>244571548.66</v>
        <stp/>
        <stp>EM_S_STM07_IS</stp>
        <stp>4</stp>
        <stp>603528.SH</stp>
        <stp>61</stp>
        <stp>9/30/2016</stp>
        <stp>1</stp>
        <tr r="I2935" s="3"/>
      </tp>
      <tp>
        <v>106903990.15000001</v>
        <stp/>
        <stp>EM_S_STM07_IS</stp>
        <stp>4</stp>
        <stp>603508.SH</stp>
        <stp>61</stp>
        <stp>9/30/2016</stp>
        <stp>1</stp>
        <tr r="I2930" s="3"/>
      </tp>
      <tp>
        <v>67476962.930000007</v>
        <stp/>
        <stp>EM_S_STM07_IS</stp>
        <stp>4</stp>
        <stp>603518.SH</stp>
        <stp>61</stp>
        <stp>9/30/2016</stp>
        <stp>1</stp>
        <tr r="I2932" s="3"/>
      </tp>
      <tp>
        <v>49322448.149999999</v>
        <stp/>
        <stp>EM_S_STM07_IS</stp>
        <stp>4</stp>
        <stp>603398.SH</stp>
        <stp>61</stp>
        <stp>9/30/2016</stp>
        <stp>1</stp>
        <tr r="I2925" s="3"/>
      </tp>
      <tp>
        <v>229790307.09999999</v>
        <stp/>
        <stp>EM_S_STM07_IS</stp>
        <stp>4</stp>
        <stp>603368.SH</stp>
        <stp>61</stp>
        <stp>9/30/2016</stp>
        <stp>1</stp>
        <tr r="I2920" s="3"/>
      </tp>
      <tp>
        <v>417491569.19999999</v>
        <stp/>
        <stp>EM_S_STM07_IS</stp>
        <stp>4</stp>
        <stp>603328.SH</stp>
        <stp>61</stp>
        <stp>9/30/2016</stp>
        <stp>1</stp>
        <tr r="I2913" s="3"/>
      </tp>
      <tp>
        <v>133587776.63</v>
        <stp/>
        <stp>EM_S_STM07_IS</stp>
        <stp>4</stp>
        <stp>603338.SH</stp>
        <stp>61</stp>
        <stp>9/30/2016</stp>
        <stp>1</stp>
        <tr r="I2916" s="3"/>
      </tp>
      <tp>
        <v>51460435.549999997</v>
        <stp/>
        <stp>EM_S_STM07_IS</stp>
        <stp>4</stp>
        <stp>603308.SH</stp>
        <stp>61</stp>
        <stp>9/30/2016</stp>
        <stp>1</stp>
        <tr r="I2904" s="3"/>
      </tp>
      <tp>
        <v>2454437.42</v>
        <stp/>
        <stp>EM_S_STM07_IS</stp>
        <stp>4</stp>
        <stp>603318.SH</stp>
        <stp>61</stp>
        <stp>9/30/2016</stp>
        <stp>1</stp>
        <tr r="I2909" s="3"/>
      </tp>
      <tp>
        <v>2039461941.8099999</v>
        <stp/>
        <stp>EM_S_STM07_IS</stp>
        <stp>4</stp>
        <stp>603288.SH</stp>
        <stp>61</stp>
        <stp>9/30/2016</stp>
        <stp>1</stp>
        <tr r="I2899" s="3"/>
      </tp>
      <tp t="s">
        <v/>
        <stp/>
        <stp>EM_S_STM07_IS</stp>
        <stp>4</stp>
        <stp>603298.SH</stp>
        <stp>61</stp>
        <stp>9/30/2016</stp>
        <stp>1</stp>
        <tr r="I2900" s="3"/>
      </tp>
      <tp>
        <v>26599441.620000001</v>
        <stp/>
        <stp>EM_S_STM07_IS</stp>
        <stp>4</stp>
        <stp>603268.SH</stp>
        <stp>61</stp>
        <stp>9/30/2016</stp>
        <stp>1</stp>
        <tr r="I2898" s="3"/>
      </tp>
      <tp>
        <v>197734930.88999999</v>
        <stp/>
        <stp>EM_S_STM07_IS</stp>
        <stp>4</stp>
        <stp>603258.SH</stp>
        <stp>61</stp>
        <stp>9/30/2016</stp>
        <stp>1</stp>
        <tr r="I2897" s="3"/>
      </tp>
      <tp t="s">
        <v/>
        <stp/>
        <stp>EM_S_STM07_IS</stp>
        <stp>4</stp>
        <stp>603218.SH</stp>
        <stp>61</stp>
        <stp>9/30/2016</stp>
        <stp>1</stp>
        <tr r="I2892" s="3"/>
      </tp>
      <tp>
        <v>505693718.85000002</v>
        <stp/>
        <stp>EM_S_STM07_IS</stp>
        <stp>4</stp>
        <stp>603188.SH</stp>
        <stp>61</stp>
        <stp>9/30/2016</stp>
        <stp>1</stp>
        <tr r="I2887" s="3"/>
      </tp>
      <tp>
        <v>473583452</v>
        <stp/>
        <stp>EM_S_STM07_IS</stp>
        <stp>4</stp>
        <stp>603198.SH</stp>
        <stp>61</stp>
        <stp>9/30/2016</stp>
        <stp>1</stp>
        <tr r="I2889" s="3"/>
      </tp>
      <tp>
        <v>207305883.13</v>
        <stp/>
        <stp>EM_S_STM07_IS</stp>
        <stp>4</stp>
        <stp>603168.SH</stp>
        <stp>61</stp>
        <stp>9/30/2016</stp>
        <stp>1</stp>
        <tr r="I2884" s="3"/>
      </tp>
      <tp>
        <v>80189538.359999999</v>
        <stp/>
        <stp>EM_S_STM07_IS</stp>
        <stp>4</stp>
        <stp>603158.SH</stp>
        <stp>61</stp>
        <stp>9/30/2016</stp>
        <stp>1</stp>
        <tr r="I2879" s="3"/>
      </tp>
      <tp>
        <v>214786541.96000001</v>
        <stp/>
        <stp>EM_S_STM07_IS</stp>
        <stp>4</stp>
        <stp>603128.SH</stp>
        <stp>61</stp>
        <stp>9/30/2016</stp>
        <stp>1</stp>
        <tr r="I2877" s="3"/>
      </tp>
      <tp>
        <v>84780666.569999993</v>
        <stp/>
        <stp>EM_S_STM07_IS</stp>
        <stp>4</stp>
        <stp>603108.SH</stp>
        <stp>61</stp>
        <stp>9/30/2016</stp>
        <stp>1</stp>
        <tr r="I2870" s="3"/>
      </tp>
      <tp>
        <v>264310317.58000001</v>
        <stp/>
        <stp>EM_S_STM07_IS</stp>
        <stp>4</stp>
        <stp>603118.SH</stp>
        <stp>61</stp>
        <stp>9/30/2016</stp>
        <stp>1</stp>
        <tr r="I2874" s="3"/>
      </tp>
      <tp>
        <v>21038574.780000001</v>
        <stp/>
        <stp>EM_S_STM07_IS</stp>
        <stp>4</stp>
        <stp>603088.SH</stp>
        <stp>61</stp>
        <stp>9/30/2016</stp>
        <stp>1</stp>
        <tr r="I2864" s="3"/>
      </tp>
      <tp t="s">
        <v/>
        <stp/>
        <stp>EM_S_STM07_IS</stp>
        <stp>4</stp>
        <stp>603098.SH</stp>
        <stp>61</stp>
        <stp>9/30/2016</stp>
        <stp>1</stp>
        <tr r="I2866" s="3"/>
      </tp>
      <tp t="s">
        <v/>
        <stp/>
        <stp>EM_S_STM07_IS</stp>
        <stp>4</stp>
        <stp>603058.SH</stp>
        <stp>61</stp>
        <stp>9/30/2016</stp>
        <stp>1</stp>
        <tr r="I2857" s="3"/>
      </tp>
      <tp>
        <v>29410977.940000001</v>
        <stp/>
        <stp>EM_S_STM07_IS</stp>
        <stp>4</stp>
        <stp>603028.SH</stp>
        <stp>61</stp>
        <stp>9/30/2016</stp>
        <stp>1</stp>
        <tr r="I2851" s="3"/>
      </tp>
      <tp>
        <v>145756858.75999999</v>
        <stp/>
        <stp>EM_S_STM07_IS</stp>
        <stp>4</stp>
        <stp>603008.SH</stp>
        <stp>61</stp>
        <stp>9/30/2016</stp>
        <stp>1</stp>
        <tr r="I2834" s="3"/>
      </tp>
      <tp>
        <v>124107981.94</v>
        <stp/>
        <stp>EM_S_STM07_IS</stp>
        <stp>4</stp>
        <stp>603018.SH</stp>
        <stp>61</stp>
        <stp>9/30/2016</stp>
        <stp>1</stp>
        <tr r="I2842" s="3"/>
      </tp>
      <tp>
        <v>24623525.350000001</v>
        <stp/>
        <stp>EM_S_STM07_IS</stp>
        <stp>4</stp>
        <stp>603988.SH</stp>
        <stp>61</stp>
        <stp>9/30/2016</stp>
        <stp>1</stp>
        <tr r="I3032" s="3"/>
      </tp>
      <tp>
        <v>56931170.119999997</v>
        <stp/>
        <stp>EM_S_STM07_IS</stp>
        <stp>4</stp>
        <stp>603998.SH</stp>
        <stp>61</stp>
        <stp>9/30/2016</stp>
        <stp>1</stp>
        <tr r="I3038" s="3"/>
      </tp>
      <tp>
        <v>102281769.69</v>
        <stp/>
        <stp>EM_S_STM07_IS</stp>
        <stp>4</stp>
        <stp>603968.SH</stp>
        <stp>61</stp>
        <stp>9/30/2016</stp>
        <stp>1</stp>
        <tr r="I3026" s="3"/>
      </tp>
      <tp>
        <v>55599384.969999999</v>
        <stp/>
        <stp>EM_S_STM07_IS</stp>
        <stp>4</stp>
        <stp>603958.SH</stp>
        <stp>61</stp>
        <stp>9/30/2016</stp>
        <stp>1</stp>
        <tr r="I3024" s="3"/>
      </tp>
      <tp t="s">
        <v/>
        <stp/>
        <stp>EM_S_STM07_IS</stp>
        <stp>4</stp>
        <stp>603928.SH</stp>
        <stp>61</stp>
        <stp>9/30/2016</stp>
        <stp>1</stp>
        <tr r="I3020" s="3"/>
      </tp>
      <tp>
        <v>4206048.13</v>
        <stp/>
        <stp>EM_S_STM07_IS</stp>
        <stp>4</stp>
        <stp>603918.SH</stp>
        <stp>61</stp>
        <stp>9/30/2016</stp>
        <stp>1</stp>
        <tr r="I3018" s="3"/>
      </tp>
      <tp>
        <v>160791856.38999999</v>
        <stp/>
        <stp>EM_S_STM07_IS</stp>
        <stp>4</stp>
        <stp>603888.SH</stp>
        <stp>61</stp>
        <stp>9/30/2016</stp>
        <stp>1</stp>
        <tr r="I3011" s="3"/>
      </tp>
      <tp>
        <v>153724485.63</v>
        <stp/>
        <stp>EM_S_STM07_IS</stp>
        <stp>4</stp>
        <stp>603898.SH</stp>
        <stp>61</stp>
        <stp>9/30/2016</stp>
        <stp>1</stp>
        <tr r="I3013" s="3"/>
      </tp>
      <tp>
        <v>420156446.36000001</v>
        <stp/>
        <stp>EM_S_STM07_IS</stp>
        <stp>4</stp>
        <stp>603868.SH</stp>
        <stp>61</stp>
        <stp>9/30/2016</stp>
        <stp>1</stp>
        <tr r="I3004" s="3"/>
      </tp>
      <tp>
        <v>89277990.469999999</v>
        <stp/>
        <stp>EM_S_STM07_IS</stp>
        <stp>4</stp>
        <stp>603878.SH</stp>
        <stp>61</stp>
        <stp>9/30/2016</stp>
        <stp>1</stp>
        <tr r="I3006" s="3"/>
      </tp>
      <tp>
        <v>1258498062.79</v>
        <stp/>
        <stp>EM_S_STM07_IS</stp>
        <stp>4</stp>
        <stp>603858.SH</stp>
        <stp>61</stp>
        <stp>9/30/2016</stp>
        <stp>1</stp>
        <tr r="I3000" s="3"/>
      </tp>
      <tp>
        <v>31632097.18</v>
        <stp/>
        <stp>EM_S_STM07_IS</stp>
        <stp>4</stp>
        <stp>603828.SH</stp>
        <stp>61</stp>
        <stp>9/30/2016</stp>
        <stp>1</stp>
        <tr r="I2997" s="3"/>
      </tp>
      <tp>
        <v>47872410.759999998</v>
        <stp/>
        <stp>EM_S_STM07_IS</stp>
        <stp>4</stp>
        <stp>603838.SH</stp>
        <stp>61</stp>
        <stp>9/30/2016</stp>
        <stp>1</stp>
        <tr r="I2998" s="3"/>
      </tp>
      <tp>
        <v>90167394.379999995</v>
        <stp/>
        <stp>EM_S_STM07_IS</stp>
        <stp>4</stp>
        <stp>603808.SH</stp>
        <stp>61</stp>
        <stp>9/30/2016</stp>
        <stp>1</stp>
        <tr r="I2991" s="3"/>
      </tp>
      <tp>
        <v>133239446.95</v>
        <stp/>
        <stp>EM_S_STM07_IS</stp>
        <stp>4</stp>
        <stp>603818.SH</stp>
        <stp>61</stp>
        <stp>9/30/2016</stp>
        <stp>1</stp>
        <tr r="I2993" s="3"/>
      </tp>
      <tp>
        <v>54672466.07</v>
        <stp/>
        <stp>EM_S_STM07_IS</stp>
        <stp>4</stp>
        <stp>600798.SH</stp>
        <stp>61</stp>
        <stp>9/30/2016</stp>
        <stp>1</stp>
        <tr r="I2536" s="3"/>
      </tp>
      <tp>
        <v>-19150526.780000001</v>
        <stp/>
        <stp>EM_S_STM07_IS</stp>
        <stp>4</stp>
        <stp>600768.SH</stp>
        <stp>61</stp>
        <stp>9/30/2016</stp>
        <stp>1</stp>
        <tr r="I2509" s="3"/>
      </tp>
      <tp>
        <v>-167190659.30000001</v>
        <stp/>
        <stp>EM_S_STM07_IS</stp>
        <stp>4</stp>
        <stp>600778.SH</stp>
        <stp>61</stp>
        <stp>9/30/2016</stp>
        <stp>1</stp>
        <tr r="I2518" s="3"/>
      </tp>
      <tp>
        <v>316101242.35000002</v>
        <stp/>
        <stp>EM_S_STM07_IS</stp>
        <stp>4</stp>
        <stp>600748.SH</stp>
        <stp>61</stp>
        <stp>9/30/2016</stp>
        <stp>1</stp>
        <tr r="I2491" s="3"/>
      </tp>
      <tp>
        <v>-306916269.08999997</v>
        <stp/>
        <stp>EM_S_STM07_IS</stp>
        <stp>4</stp>
        <stp>600758.SH</stp>
        <stp>61</stp>
        <stp>9/30/2016</stp>
        <stp>1</stp>
        <tr r="I2500" s="3"/>
      </tp>
      <tp>
        <v>1075338.06</v>
        <stp/>
        <stp>EM_S_STM07_IS</stp>
        <stp>4</stp>
        <stp>600728.SH</stp>
        <stp>61</stp>
        <stp>9/30/2016</stp>
        <stp>1</stp>
        <tr r="I2471" s="3"/>
      </tp>
      <tp>
        <v>54569171.240000002</v>
        <stp/>
        <stp>EM_S_STM07_IS</stp>
        <stp>4</stp>
        <stp>600738.SH</stp>
        <stp>61</stp>
        <stp>9/30/2016</stp>
        <stp>1</stp>
        <tr r="I2481" s="3"/>
      </tp>
      <tp>
        <v>209554742.53</v>
        <stp/>
        <stp>EM_S_STM07_IS</stp>
        <stp>4</stp>
        <stp>600708.SH</stp>
        <stp>61</stp>
        <stp>9/30/2016</stp>
        <stp>1</stp>
        <tr r="I2452" s="3"/>
      </tp>
      <tp>
        <v>2044497967</v>
        <stp/>
        <stp>EM_S_STM07_IS</stp>
        <stp>4</stp>
        <stp>600718.SH</stp>
        <stp>61</stp>
        <stp>9/30/2016</stp>
        <stp>1</stp>
        <tr r="I2461" s="3"/>
      </tp>
      <tp>
        <v>14975572.960000001</v>
        <stp/>
        <stp>EM_S_STM07_IS</stp>
        <stp>4</stp>
        <stp>000788.SZ</stp>
        <stp>61</stp>
        <stp>9/30/2016</stp>
        <stp>1</stp>
        <tr r="I315" s="3"/>
      </tp>
      <tp>
        <v>-31578032.579999998</v>
        <stp/>
        <stp>EM_S_STM07_IS</stp>
        <stp>4</stp>
        <stp>000798.SZ</stp>
        <stp>61</stp>
        <stp>9/30/2016</stp>
        <stp>1</stp>
        <tr r="I324" s="3"/>
      </tp>
      <tp>
        <v>953552587.02999997</v>
        <stp/>
        <stp>EM_S_STM07_IS</stp>
        <stp>4</stp>
        <stp>000728.SZ</stp>
        <stp>61</stp>
        <stp>9/30/2016</stp>
        <stp>1</stp>
        <tr r="I280" s="3"/>
      </tp>
      <tp>
        <v>158884284.69</v>
        <stp/>
        <stp>EM_S_STM07_IS</stp>
        <stp>4</stp>
        <stp>000738.SZ</stp>
        <stp>61</stp>
        <stp>9/30/2016</stp>
        <stp>1</stp>
        <tr r="I288" s="3"/>
      </tp>
      <tp>
        <v>213973783.28</v>
        <stp/>
        <stp>EM_S_STM07_IS</stp>
        <stp>4</stp>
        <stp>000708.SZ</stp>
        <stp>61</stp>
        <stp>9/30/2016</stp>
        <stp>1</stp>
        <tr r="I262" s="3"/>
      </tp>
      <tp>
        <v>805542129.04999995</v>
        <stp/>
        <stp>EM_S_STM07_IS</stp>
        <stp>4</stp>
        <stp>000718.SZ</stp>
        <stp>61</stp>
        <stp>9/30/2016</stp>
        <stp>1</stp>
        <tr r="I271" s="3"/>
      </tp>
      <tp>
        <v>118066771.72</v>
        <stp/>
        <stp>EM_S_STM07_IS</stp>
        <stp>4</stp>
        <stp>000768.SZ</stp>
        <stp>61</stp>
        <stp>9/30/2016</stp>
        <stp>1</stp>
        <tr r="I305" s="3"/>
      </tp>
      <tp>
        <v>226973087.52000001</v>
        <stp/>
        <stp>EM_S_STM07_IS</stp>
        <stp>4</stp>
        <stp>000778.SZ</stp>
        <stp>61</stp>
        <stp>9/30/2016</stp>
        <stp>1</stp>
        <tr r="I308" s="3"/>
      </tp>
      <tp>
        <v>91868609.75</v>
        <stp/>
        <stp>EM_S_STM07_IS</stp>
        <stp>4</stp>
        <stp>000748.SZ</stp>
        <stp>61</stp>
        <stp>9/30/2016</stp>
        <stp>1</stp>
        <tr r="I290" s="3"/>
      </tp>
      <tp>
        <v>203897806.63</v>
        <stp/>
        <stp>EM_S_STM07_IS</stp>
        <stp>4</stp>
        <stp>000758.SZ</stp>
        <stp>61</stp>
        <stp>9/30/2016</stp>
        <stp>1</stp>
        <tr r="I298" s="3"/>
      </tp>
      <tp>
        <v>4130061000</v>
        <stp/>
        <stp>EM_S_STM07_IS</stp>
        <stp>4</stp>
        <stp>600688.SH</stp>
        <stp>61</stp>
        <stp>9/30/2016</stp>
        <stp>1</stp>
        <tr r="I2433" s="3"/>
      </tp>
      <tp>
        <v>7883760.1299999999</v>
        <stp/>
        <stp>EM_S_STM07_IS</stp>
        <stp>4</stp>
        <stp>600698.SH</stp>
        <stp>61</stp>
        <stp>9/30/2016</stp>
        <stp>1</stp>
        <tr r="I2443" s="3"/>
      </tp>
      <tp>
        <v>168959970.43000001</v>
        <stp/>
        <stp>EM_S_STM07_IS</stp>
        <stp>4</stp>
        <stp>600668.SH</stp>
        <stp>61</stp>
        <stp>9/30/2016</stp>
        <stp>1</stp>
        <tr r="I2416" s="3"/>
      </tp>
      <tp>
        <v>-23275716.030000001</v>
        <stp/>
        <stp>EM_S_STM07_IS</stp>
        <stp>4</stp>
        <stp>600678.SH</stp>
        <stp>61</stp>
        <stp>9/30/2016</stp>
        <stp>1</stp>
        <tr r="I2423" s="3"/>
      </tp>
      <tp>
        <v>623114040.60000002</v>
        <stp/>
        <stp>EM_S_STM07_IS</stp>
        <stp>4</stp>
        <stp>600648.SH</stp>
        <stp>61</stp>
        <stp>9/30/2016</stp>
        <stp>1</stp>
        <tr r="I2398" s="3"/>
      </tp>
      <tp>
        <v>128293169.17</v>
        <stp/>
        <stp>EM_S_STM07_IS</stp>
        <stp>4</stp>
        <stp>600658.SH</stp>
        <stp>61</stp>
        <stp>9/30/2016</stp>
        <stp>1</stp>
        <tr r="I2407" s="3"/>
      </tp>
      <tp>
        <v>41077255.369999997</v>
        <stp/>
        <stp>EM_S_STM07_IS</stp>
        <stp>4</stp>
        <stp>600628.SH</stp>
        <stp>61</stp>
        <stp>9/30/2016</stp>
        <stp>1</stp>
        <tr r="I2381" s="3"/>
      </tp>
      <tp>
        <v>134502981.75</v>
        <stp/>
        <stp>EM_S_STM07_IS</stp>
        <stp>4</stp>
        <stp>600638.SH</stp>
        <stp>61</stp>
        <stp>9/30/2016</stp>
        <stp>1</stp>
        <tr r="I2389" s="3"/>
      </tp>
      <tp>
        <v>-21461307.390000001</v>
        <stp/>
        <stp>EM_S_STM07_IS</stp>
        <stp>4</stp>
        <stp>600608.SH</stp>
        <stp>61</stp>
        <stp>9/30/2016</stp>
        <stp>1</stp>
        <tr r="I2363" s="3"/>
      </tp>
      <tp>
        <v>-46321430.670000002</v>
        <stp/>
        <stp>EM_S_STM07_IS</stp>
        <stp>4</stp>
        <stp>600618.SH</stp>
        <stp>61</stp>
        <stp>9/30/2016</stp>
        <stp>1</stp>
        <tr r="I2373" s="3"/>
      </tp>
      <tp>
        <v>152115585.38999999</v>
        <stp/>
        <stp>EM_S_STM07_IS</stp>
        <stp>4</stp>
        <stp>000688.SZ</stp>
        <stp>61</stp>
        <stp>9/30/2016</stp>
        <stp>1</stp>
        <tr r="I248" s="3"/>
      </tp>
      <tp>
        <v>252773936.31</v>
        <stp/>
        <stp>EM_S_STM07_IS</stp>
        <stp>4</stp>
        <stp>000698.SZ</stp>
        <stp>61</stp>
        <stp>9/30/2016</stp>
        <stp>1</stp>
        <tr r="I255" s="3"/>
      </tp>
      <tp>
        <v>30488764.739999998</v>
        <stp/>
        <stp>EM_S_STM07_IS</stp>
        <stp>4</stp>
        <stp>000628.SZ</stp>
        <stp>61</stp>
        <stp>9/30/2016</stp>
        <stp>1</stp>
        <tr r="I207" s="3"/>
      </tp>
      <tp>
        <v>8374425.6299999999</v>
        <stp/>
        <stp>EM_S_STM07_IS</stp>
        <stp>4</stp>
        <stp>000638.SZ</stp>
        <stp>61</stp>
        <stp>9/30/2016</stp>
        <stp>1</stp>
        <tr r="I216" s="3"/>
      </tp>
      <tp>
        <v>-335755000</v>
        <stp/>
        <stp>EM_S_STM07_IS</stp>
        <stp>4</stp>
        <stp>000608.SZ</stp>
        <stp>61</stp>
        <stp>9/30/2016</stp>
        <stp>1</stp>
        <tr r="I191" s="3"/>
      </tp>
      <tp>
        <v>-40055415.140000001</v>
        <stp/>
        <stp>EM_S_STM07_IS</stp>
        <stp>4</stp>
        <stp>000668.SZ</stp>
        <stp>61</stp>
        <stp>9/30/2016</stp>
        <stp>1</stp>
        <tr r="I231" s="3"/>
      </tp>
      <tp>
        <v>1682418.79</v>
        <stp/>
        <stp>EM_S_STM07_IS</stp>
        <stp>4</stp>
        <stp>000678.SZ</stp>
        <stp>61</stp>
        <stp>9/30/2016</stp>
        <stp>1</stp>
        <tr r="I239" s="3"/>
      </tp>
      <tp>
        <v>-354656650</v>
        <stp/>
        <stp>EM_S_STM07_IS</stp>
        <stp>4</stp>
        <stp>600588.SH</stp>
        <stp>61</stp>
        <stp>9/30/2016</stp>
        <stp>1</stp>
        <tr r="I2345" s="3"/>
      </tp>
      <tp>
        <v>796531528.10000002</v>
        <stp/>
        <stp>EM_S_STM07_IS</stp>
        <stp>4</stp>
        <stp>600598.SH</stp>
        <stp>61</stp>
        <stp>9/30/2016</stp>
        <stp>1</stp>
        <tr r="I2354" s="3"/>
      </tp>
      <tp>
        <v>167719093.09</v>
        <stp/>
        <stp>EM_S_STM07_IS</stp>
        <stp>4</stp>
        <stp>600568.SH</stp>
        <stp>61</stp>
        <stp>9/30/2016</stp>
        <stp>1</stp>
        <tr r="I2326" s="3"/>
      </tp>
      <tp>
        <v>1114166173.5</v>
        <stp/>
        <stp>EM_S_STM07_IS</stp>
        <stp>4</stp>
        <stp>600578.SH</stp>
        <stp>61</stp>
        <stp>9/30/2016</stp>
        <stp>1</stp>
        <tr r="I2335" s="3"/>
      </tp>
      <tp>
        <v>946755266.61000001</v>
        <stp/>
        <stp>EM_S_STM07_IS</stp>
        <stp>4</stp>
        <stp>600548.SH</stp>
        <stp>61</stp>
        <stp>9/30/2016</stp>
        <stp>1</stp>
        <tr r="I2309" s="3"/>
      </tp>
      <tp>
        <v>38724938.32</v>
        <stp/>
        <stp>EM_S_STM07_IS</stp>
        <stp>4</stp>
        <stp>600558.SH</stp>
        <stp>61</stp>
        <stp>9/30/2016</stp>
        <stp>1</stp>
        <tr r="I2317" s="3"/>
      </tp>
      <tp>
        <v>114982719.23999999</v>
        <stp/>
        <stp>EM_S_STM07_IS</stp>
        <stp>4</stp>
        <stp>600528.SH</stp>
        <stp>61</stp>
        <stp>9/30/2016</stp>
        <stp>1</stp>
        <tr r="I2293" s="3"/>
      </tp>
      <tp>
        <v>-19836503.199999999</v>
        <stp/>
        <stp>EM_S_STM07_IS</stp>
        <stp>4</stp>
        <stp>600538.SH</stp>
        <stp>61</stp>
        <stp>9/30/2016</stp>
        <stp>1</stp>
        <tr r="I2302" s="3"/>
      </tp>
      <tp>
        <v>298194645.39999998</v>
        <stp/>
        <stp>EM_S_STM07_IS</stp>
        <stp>4</stp>
        <stp>600508.SH</stp>
        <stp>61</stp>
        <stp>9/30/2016</stp>
        <stp>1</stp>
        <tr r="I2275" s="3"/>
      </tp>
      <tp>
        <v>2591738267.5799999</v>
        <stp/>
        <stp>EM_S_STM07_IS</stp>
        <stp>4</stp>
        <stp>600518.SH</stp>
        <stp>61</stp>
        <stp>9/30/2016</stp>
        <stp>1</stp>
        <tr r="I2284" s="3"/>
      </tp>
      <tp>
        <v>759192437.60000002</v>
        <stp/>
        <stp>EM_S_STM07_IS</stp>
        <stp>4</stp>
        <stp>000598.SZ</stp>
        <stp>61</stp>
        <stp>9/30/2016</stp>
        <stp>1</stp>
        <tr r="I183" s="3"/>
      </tp>
      <tp>
        <v>6289165.7800000003</v>
        <stp/>
        <stp>EM_S_STM07_IS</stp>
        <stp>4</stp>
        <stp>000528.SZ</stp>
        <stp>61</stp>
        <stp>9/30/2016</stp>
        <stp>1</stp>
        <tr r="I128" s="3"/>
      </tp>
      <tp>
        <v>69790120.870000005</v>
        <stp/>
        <stp>EM_S_STM07_IS</stp>
        <stp>4</stp>
        <stp>300518.SZ</stp>
        <stp>61</stp>
        <stp>9/30/2016</stp>
        <stp>1</stp>
        <tr r="I1804" s="3"/>
      </tp>
      <tp>
        <v>2359847912.5</v>
        <stp/>
        <stp>EM_S_STM07_IS</stp>
        <stp>4</stp>
        <stp>000538.SZ</stp>
        <stp>61</stp>
        <stp>9/30/2016</stp>
        <stp>1</stp>
        <tr r="I137" s="3"/>
      </tp>
      <tp>
        <v>35301542.039999999</v>
        <stp/>
        <stp>EM_S_STM07_IS</stp>
        <stp>4</stp>
        <stp>300508.SZ</stp>
        <stp>61</stp>
        <stp>9/30/2016</stp>
        <stp>1</stp>
        <tr r="I1795" s="3"/>
      </tp>
      <tp>
        <v>27609427</v>
        <stp/>
        <stp>EM_S_STM07_IS</stp>
        <stp>4</stp>
        <stp>300538.SZ</stp>
        <stp>61</stp>
        <stp>9/30/2016</stp>
        <stp>1</stp>
        <tr r="I1823" s="3"/>
      </tp>
      <tp>
        <v>10367776.720000001</v>
        <stp/>
        <stp>EM_S_STM07_IS</stp>
        <stp>4</stp>
        <stp>000518.SZ</stp>
        <stp>61</stp>
        <stp>9/30/2016</stp>
        <stp>1</stp>
        <tr r="I120" s="3"/>
      </tp>
      <tp>
        <v>73155042.450000003</v>
        <stp/>
        <stp>EM_S_STM07_IS</stp>
        <stp>4</stp>
        <stp>300528.SZ</stp>
        <stp>61</stp>
        <stp>9/30/2016</stp>
        <stp>1</stp>
        <tr r="I1813" s="3"/>
      </tp>
      <tp>
        <v>1506376764.55</v>
        <stp/>
        <stp>EM_S_STM07_IS</stp>
        <stp>4</stp>
        <stp>000568.SZ</stp>
        <stp>61</stp>
        <stp>9/30/2016</stp>
        <stp>1</stp>
        <tr r="I163" s="3"/>
      </tp>
      <tp>
        <v>308352258.39999998</v>
        <stp/>
        <stp>EM_S_STM07_IS</stp>
        <stp>4</stp>
        <stp>300558.SZ</stp>
        <stp>61</stp>
        <stp>9/30/2016</stp>
        <stp>1</stp>
        <tr r="I1841" s="3"/>
      </tp>
      <tp>
        <v>51858952.409999996</v>
        <stp/>
        <stp>EM_S_STM07_IS</stp>
        <stp>4</stp>
        <stp>300548.SZ</stp>
        <stp>61</stp>
        <stp>9/30/2016</stp>
        <stp>1</stp>
        <tr r="I1832" s="3"/>
      </tp>
      <tp>
        <v>59662714.700000003</v>
        <stp/>
        <stp>EM_S_STM07_IS</stp>
        <stp>4</stp>
        <stp>000548.SZ</stp>
        <stp>61</stp>
        <stp>9/30/2016</stp>
        <stp>1</stp>
        <tr r="I146" s="3"/>
      </tp>
      <tp>
        <v>20981362.079999998</v>
        <stp/>
        <stp>EM_S_STM07_IS</stp>
        <stp>4</stp>
        <stp>000558.SZ</stp>
        <stp>61</stp>
        <stp>9/30/2016</stp>
        <stp>1</stp>
        <tr r="I154" s="3"/>
      </tp>
      <tp>
        <v>123557258.59999999</v>
        <stp/>
        <stp>EM_S_STM07_IS</stp>
        <stp>4</stp>
        <stp>300568.SZ</stp>
        <stp>61</stp>
        <stp>9/30/2016</stp>
        <stp>1</stp>
        <tr r="I1850" s="3"/>
      </tp>
      <tp>
        <v>50330577.609999999</v>
        <stp/>
        <stp>EM_S_STM07_IS</stp>
        <stp>4</stp>
        <stp>600488.SH</stp>
        <stp>61</stp>
        <stp>9/30/2016</stp>
        <stp>1</stp>
        <tr r="I2258" s="3"/>
      </tp>
      <tp>
        <v>530962554.89999998</v>
        <stp/>
        <stp>EM_S_STM07_IS</stp>
        <stp>4</stp>
        <stp>600498.SH</stp>
        <stp>61</stp>
        <stp>9/30/2016</stp>
        <stp>1</stp>
        <tr r="I2266" s="3"/>
      </tp>
      <tp>
        <v>39014029.659999996</v>
        <stp/>
        <stp>EM_S_STM07_IS</stp>
        <stp>4</stp>
        <stp>600468.SH</stp>
        <stp>61</stp>
        <stp>9/30/2016</stp>
        <stp>1</stp>
        <tr r="I2243" s="3"/>
      </tp>
      <tp>
        <v>-119451441.14</v>
        <stp/>
        <stp>EM_S_STM07_IS</stp>
        <stp>4</stp>
        <stp>600478.SH</stp>
        <stp>61</stp>
        <stp>9/30/2016</stp>
        <stp>1</stp>
        <tr r="I2249" s="3"/>
      </tp>
      <tp>
        <v>11497529.380000001</v>
        <stp/>
        <stp>EM_S_STM07_IS</stp>
        <stp>4</stp>
        <stp>600448.SH</stp>
        <stp>61</stp>
        <stp>9/30/2016</stp>
        <stp>1</stp>
        <tr r="I2230" s="3"/>
      </tp>
      <tp>
        <v>203933404.33000001</v>
        <stp/>
        <stp>EM_S_STM07_IS</stp>
        <stp>4</stp>
        <stp>600458.SH</stp>
        <stp>61</stp>
        <stp>9/30/2016</stp>
        <stp>1</stp>
        <tr r="I2235" s="3"/>
      </tp>
      <tp>
        <v>33190945.59</v>
        <stp/>
        <stp>EM_S_STM07_IS</stp>
        <stp>4</stp>
        <stp>600428.SH</stp>
        <stp>61</stp>
        <stp>9/30/2016</stp>
        <stp>1</stp>
        <tr r="I2220" s="3"/>
      </tp>
      <tp>
        <v>901614956.61000001</v>
        <stp/>
        <stp>EM_S_STM07_IS</stp>
        <stp>4</stp>
        <stp>600438.SH</stp>
        <stp>61</stp>
        <stp>9/30/2016</stp>
        <stp>1</stp>
        <tr r="I2226" s="3"/>
      </tp>
      <tp>
        <v>-442588405.63999999</v>
        <stp/>
        <stp>EM_S_STM07_IS</stp>
        <stp>4</stp>
        <stp>600408.SH</stp>
        <stp>61</stp>
        <stp>9/30/2016</stp>
        <stp>1</stp>
        <tr r="I2207" s="3"/>
      </tp>
      <tp>
        <v>817517719.45000005</v>
        <stp/>
        <stp>EM_S_STM07_IS</stp>
        <stp>4</stp>
        <stp>600418.SH</stp>
        <stp>61</stp>
        <stp>9/30/2016</stp>
        <stp>1</stp>
        <tr r="I2212" s="3"/>
      </tp>
      <tp>
        <v>10837096827.65</v>
        <stp/>
        <stp>EM_S_STM07_IS</stp>
        <stp>4</stp>
        <stp>300498.SZ</stp>
        <stp>61</stp>
        <stp>9/30/2016</stp>
        <stp>1</stp>
        <tr r="I1786" s="3"/>
      </tp>
      <tp>
        <v>52877446.25</v>
        <stp/>
        <stp>EM_S_STM07_IS</stp>
        <stp>4</stp>
        <stp>300488.SZ</stp>
        <stp>61</stp>
        <stp>9/30/2016</stp>
        <stp>1</stp>
        <tr r="I1776" s="3"/>
      </tp>
      <tp>
        <v>1554163519.54</v>
        <stp/>
        <stp>EM_S_STM07_IS</stp>
        <stp>4</stp>
        <stp>000488.SZ</stp>
        <stp>61</stp>
        <stp>9/30/2016</stp>
        <stp>1</stp>
        <tr r="I104" s="3"/>
      </tp>
      <tp>
        <v>248077132.18000001</v>
        <stp/>
        <stp>EM_S_STM07_IS</stp>
        <stp>4</stp>
        <stp>000498.SZ</stp>
        <stp>61</stp>
        <stp>9/30/2016</stp>
        <stp>1</stp>
        <tr r="I105" s="3"/>
      </tp>
      <tp>
        <v>-123331300.28</v>
        <stp/>
        <stp>EM_S_STM07_IS</stp>
        <stp>4</stp>
        <stp>000428.SZ</stp>
        <stp>61</stp>
        <stp>9/30/2016</stp>
        <stp>1</stp>
        <tr r="I101" s="3"/>
      </tp>
      <tp>
        <v>492886009.07999998</v>
        <stp/>
        <stp>EM_S_STM07_IS</stp>
        <stp>4</stp>
        <stp>300418.SZ</stp>
        <stp>61</stp>
        <stp>9/30/2016</stp>
        <stp>1</stp>
        <tr r="I1707" s="3"/>
      </tp>
      <tp>
        <v>769173845.29999995</v>
        <stp/>
        <stp>EM_S_STM07_IS</stp>
        <stp>4</stp>
        <stp>300408.SZ</stp>
        <stp>61</stp>
        <stp>9/30/2016</stp>
        <stp>1</stp>
        <tr r="I1697" s="3"/>
      </tp>
      <tp>
        <v>467798822.20999998</v>
        <stp/>
        <stp>EM_S_STM07_IS</stp>
        <stp>4</stp>
        <stp>000408.SZ</stp>
        <stp>61</stp>
        <stp>9/30/2016</stp>
        <stp>1</stp>
        <tr r="I85" s="3"/>
      </tp>
      <tp>
        <v>86721842.430000007</v>
        <stp/>
        <stp>EM_S_STM07_IS</stp>
        <stp>4</stp>
        <stp>300438.SZ</stp>
        <stp>61</stp>
        <stp>9/30/2016</stp>
        <stp>1</stp>
        <tr r="I1727" s="3"/>
      </tp>
      <tp>
        <v>913122562.45000005</v>
        <stp/>
        <stp>EM_S_STM07_IS</stp>
        <stp>4</stp>
        <stp>000418.SZ</stp>
        <stp>61</stp>
        <stp>9/30/2016</stp>
        <stp>1</stp>
        <tr r="I93" s="3"/>
      </tp>
      <tp>
        <v>50516457.460000001</v>
        <stp/>
        <stp>EM_S_STM07_IS</stp>
        <stp>4</stp>
        <stp>300428.SZ</stp>
        <stp>61</stp>
        <stp>9/30/2016</stp>
        <stp>1</stp>
        <tr r="I1717" s="3"/>
      </tp>
      <tp>
        <v>138110193.88</v>
        <stp/>
        <stp>EM_S_STM07_IS</stp>
        <stp>4</stp>
        <stp>300458.SZ</stp>
        <stp>61</stp>
        <stp>9/30/2016</stp>
        <stp>1</stp>
        <tr r="I1746" s="3"/>
      </tp>
      <tp>
        <v>13880440.140000001</v>
        <stp/>
        <stp>EM_S_STM07_IS</stp>
        <stp>4</stp>
        <stp>300448.SZ</stp>
        <stp>61</stp>
        <stp>9/30/2016</stp>
        <stp>1</stp>
        <tr r="I1737" s="3"/>
      </tp>
      <tp>
        <v>23198401.219999999</v>
        <stp/>
        <stp>EM_S_STM07_IS</stp>
        <stp>4</stp>
        <stp>300478.SZ</stp>
        <stp>61</stp>
        <stp>9/30/2016</stp>
        <stp>1</stp>
        <tr r="I1766" s="3"/>
      </tp>
      <tp>
        <v>41321803.68</v>
        <stp/>
        <stp>EM_S_STM07_IS</stp>
        <stp>4</stp>
        <stp>300468.SZ</stp>
        <stp>61</stp>
        <stp>9/30/2016</stp>
        <stp>1</stp>
        <tr r="I1756" s="3"/>
      </tp>
      <tp>
        <v>429545386.80000001</v>
        <stp/>
        <stp>EM_S_STM07_IS</stp>
        <stp>4</stp>
        <stp>600388.SH</stp>
        <stp>61</stp>
        <stp>9/30/2016</stp>
        <stp>1</stp>
        <tr r="I2191" s="3"/>
      </tp>
      <tp>
        <v>2414423925.6999998</v>
        <stp/>
        <stp>EM_S_STM07_IS</stp>
        <stp>4</stp>
        <stp>600398.SH</stp>
        <stp>61</stp>
        <stp>9/30/2016</stp>
        <stp>1</stp>
        <tr r="I2200" s="3"/>
      </tp>
      <tp>
        <v>196865886.19</v>
        <stp/>
        <stp>EM_S_STM07_IS</stp>
        <stp>4</stp>
        <stp>600368.SH</stp>
        <stp>61</stp>
        <stp>9/30/2016</stp>
        <stp>1</stp>
        <tr r="I2173" s="3"/>
      </tp>
      <tp>
        <v>14031535.16</v>
        <stp/>
        <stp>EM_S_STM07_IS</stp>
        <stp>4</stp>
        <stp>600378.SH</stp>
        <stp>61</stp>
        <stp>9/30/2016</stp>
        <stp>1</stp>
        <tr r="I2182" s="3"/>
      </tp>
      <tp>
        <v>126974565.25</v>
        <stp/>
        <stp>EM_S_STM07_IS</stp>
        <stp>4</stp>
        <stp>600348.SH</stp>
        <stp>61</stp>
        <stp>9/30/2016</stp>
        <stp>1</stp>
        <tr r="I2156" s="3"/>
      </tp>
      <tp>
        <v>-51762743.060000002</v>
        <stp/>
        <stp>EM_S_STM07_IS</stp>
        <stp>4</stp>
        <stp>600358.SH</stp>
        <stp>61</stp>
        <stp>9/30/2016</stp>
        <stp>1</stp>
        <tr r="I2164" s="3"/>
      </tp>
      <tp>
        <v>60323143.600000001</v>
        <stp/>
        <stp>EM_S_STM07_IS</stp>
        <stp>4</stp>
        <stp>600328.SH</stp>
        <stp>61</stp>
        <stp>9/30/2016</stp>
        <stp>1</stp>
        <tr r="I2141" s="3"/>
      </tp>
      <tp>
        <v>449138459.29000002</v>
        <stp/>
        <stp>EM_S_STM07_IS</stp>
        <stp>4</stp>
        <stp>600338.SH</stp>
        <stp>61</stp>
        <stp>9/30/2016</stp>
        <stp>1</stp>
        <tr r="I2150" s="3"/>
      </tp>
      <tp>
        <v>119205256.8</v>
        <stp/>
        <stp>EM_S_STM07_IS</stp>
        <stp>4</stp>
        <stp>600308.SH</stp>
        <stp>61</stp>
        <stp>9/30/2016</stp>
        <stp>1</stp>
        <tr r="I2123" s="3"/>
      </tp>
      <tp>
        <v>105441670.04000001</v>
        <stp/>
        <stp>EM_S_STM07_IS</stp>
        <stp>4</stp>
        <stp>600318.SH</stp>
        <stp>61</stp>
        <stp>9/30/2016</stp>
        <stp>1</stp>
        <tr r="I2132" s="3"/>
      </tp>
      <tp>
        <v>53489881.729999997</v>
        <stp/>
        <stp>EM_S_STM07_IS</stp>
        <stp>4</stp>
        <stp>300398.SZ</stp>
        <stp>61</stp>
        <stp>9/30/2016</stp>
        <stp>1</stp>
        <tr r="I1687" s="3"/>
      </tp>
      <tp>
        <v>78166432.409999996</v>
        <stp/>
        <stp>EM_S_STM07_IS</stp>
        <stp>4</stp>
        <stp>300388.SZ</stp>
        <stp>61</stp>
        <stp>9/30/2016</stp>
        <stp>1</stp>
        <tr r="I1677" s="3"/>
      </tp>
      <tp>
        <v>20595987.050000001</v>
        <stp/>
        <stp>EM_S_STM07_IS</stp>
        <stp>4</stp>
        <stp>300318.SZ</stp>
        <stp>61</stp>
        <stp>9/30/2016</stp>
        <stp>1</stp>
        <tr r="I1608" s="3"/>
      </tp>
      <tp>
        <v>1504130464.1199999</v>
        <stp/>
        <stp>EM_S_STM07_IS</stp>
        <stp>4</stp>
        <stp>000338.SZ</stp>
        <stp>61</stp>
        <stp>9/30/2016</stp>
        <stp>1</stp>
        <tr r="I78" s="3"/>
      </tp>
      <tp>
        <v>4149692.71</v>
        <stp/>
        <stp>EM_S_STM07_IS</stp>
        <stp>4</stp>
        <stp>300308.SZ</stp>
        <stp>61</stp>
        <stp>9/30/2016</stp>
        <stp>1</stp>
        <tr r="I1598" s="3"/>
      </tp>
      <tp>
        <v>6898286.3099999996</v>
        <stp/>
        <stp>EM_S_STM07_IS</stp>
        <stp>4</stp>
        <stp>300338.SZ</stp>
        <stp>61</stp>
        <stp>9/30/2016</stp>
        <stp>1</stp>
        <tr r="I1628" s="3"/>
      </tp>
      <tp>
        <v>17557798.530000001</v>
        <stp/>
        <stp>EM_S_STM07_IS</stp>
        <stp>4</stp>
        <stp>300328.SZ</stp>
        <stp>61</stp>
        <stp>9/30/2016</stp>
        <stp>1</stp>
        <tr r="I1618" s="3"/>
      </tp>
      <tp>
        <v>94950865.079999998</v>
        <stp/>
        <stp>EM_S_STM07_IS</stp>
        <stp>4</stp>
        <stp>300358.SZ</stp>
        <stp>61</stp>
        <stp>9/30/2016</stp>
        <stp>1</stp>
        <tr r="I1648" s="3"/>
      </tp>
      <tp>
        <v>58248570.990000002</v>
        <stp/>
        <stp>EM_S_STM07_IS</stp>
        <stp>4</stp>
        <stp>300348.SZ</stp>
        <stp>61</stp>
        <stp>9/30/2016</stp>
        <stp>1</stp>
        <tr r="I1638" s="3"/>
      </tp>
      <tp>
        <v>30106928.670000002</v>
        <stp/>
        <stp>EM_S_STM07_IS</stp>
        <stp>4</stp>
        <stp>300378.SZ</stp>
        <stp>61</stp>
        <stp>9/30/2016</stp>
        <stp>1</stp>
        <tr r="I1667" s="3"/>
      </tp>
      <tp>
        <v>6158199.7300000004</v>
        <stp/>
        <stp>EM_S_STM07_IS</stp>
        <stp>4</stp>
        <stp>300368.SZ</stp>
        <stp>61</stp>
        <stp>9/30/2016</stp>
        <stp>1</stp>
        <tr r="I1657" s="3"/>
      </tp>
      <tp>
        <v>-4553921.3899999997</v>
        <stp/>
        <stp>EM_S_STM07_IS</stp>
        <stp>4</stp>
        <stp>600288.SH</stp>
        <stp>61</stp>
        <stp>9/30/2016</stp>
        <stp>1</stp>
        <tr r="I2106" s="3"/>
      </tp>
      <tp>
        <v>382779122.20999998</v>
        <stp/>
        <stp>EM_S_STM07_IS</stp>
        <stp>4</stp>
        <stp>600298.SH</stp>
        <stp>61</stp>
        <stp>9/30/2016</stp>
        <stp>1</stp>
        <tr r="I2114" s="3"/>
      </tp>
      <tp>
        <v>-114031299.05</v>
        <stp/>
        <stp>EM_S_STM07_IS</stp>
        <stp>4</stp>
        <stp>600268.SH</stp>
        <stp>61</stp>
        <stp>9/30/2016</stp>
        <stp>1</stp>
        <tr r="I2088" s="3"/>
      </tp>
      <tp>
        <v>104254049.48</v>
        <stp/>
        <stp>EM_S_STM07_IS</stp>
        <stp>4</stp>
        <stp>600278.SH</stp>
        <stp>61</stp>
        <stp>9/30/2016</stp>
        <stp>1</stp>
        <tr r="I2097" s="3"/>
      </tp>
      <tp>
        <v>84585029.840000004</v>
        <stp/>
        <stp>EM_S_STM07_IS</stp>
        <stp>4</stp>
        <stp>600248.SH</stp>
        <stp>61</stp>
        <stp>9/30/2016</stp>
        <stp>1</stp>
        <tr r="I2072" s="3"/>
      </tp>
      <tp>
        <v>157079189.06999999</v>
        <stp/>
        <stp>EM_S_STM07_IS</stp>
        <stp>4</stp>
        <stp>600258.SH</stp>
        <stp>61</stp>
        <stp>9/30/2016</stp>
        <stp>1</stp>
        <tr r="I2080" s="3"/>
      </tp>
      <tp>
        <v>-23740003.969999999</v>
        <stp/>
        <stp>EM_S_STM07_IS</stp>
        <stp>4</stp>
        <stp>600228.SH</stp>
        <stp>61</stp>
        <stp>9/30/2016</stp>
        <stp>1</stp>
        <tr r="I2054" s="3"/>
      </tp>
      <tp>
        <v>-64783333.869999997</v>
        <stp/>
        <stp>EM_S_STM07_IS</stp>
        <stp>4</stp>
        <stp>600238.SH</stp>
        <stp>61</stp>
        <stp>9/30/2016</stp>
        <stp>1</stp>
        <tr r="I2064" s="3"/>
      </tp>
      <tp>
        <v>694389202.27999997</v>
        <stp/>
        <stp>EM_S_STM07_IS</stp>
        <stp>4</stp>
        <stp>600208.SH</stp>
        <stp>61</stp>
        <stp>9/30/2016</stp>
        <stp>1</stp>
        <tr r="I2036" s="3"/>
      </tp>
      <tp>
        <v>89040121.079999998</v>
        <stp/>
        <stp>EM_S_STM07_IS</stp>
        <stp>4</stp>
        <stp>600218.SH</stp>
        <stp>61</stp>
        <stp>9/30/2016</stp>
        <stp>1</stp>
        <tr r="I2045" s="3"/>
      </tp>
      <tp>
        <v>119001044.2</v>
        <stp/>
        <stp>EM_S_STM07_IS</stp>
        <stp>4</stp>
        <stp>300298.SZ</stp>
        <stp>61</stp>
        <stp>9/30/2016</stp>
        <stp>1</stp>
        <tr r="I1588" s="3"/>
      </tp>
      <tp>
        <v>62305429.450000003</v>
        <stp/>
        <stp>EM_S_STM07_IS</stp>
        <stp>4</stp>
        <stp>300288.SZ</stp>
        <stp>61</stp>
        <stp>9/30/2016</stp>
        <stp>1</stp>
        <tr r="I1578" s="3"/>
      </tp>
      <tp>
        <v>48187654.950000003</v>
        <stp/>
        <stp>EM_S_STM07_IS</stp>
        <stp>4</stp>
        <stp>300218.SZ</stp>
        <stp>61</stp>
        <stp>9/30/2016</stp>
        <stp>1</stp>
        <tr r="I1508" s="3"/>
      </tp>
      <tp>
        <v>209719630.66999999</v>
        <stp/>
        <stp>EM_S_STM07_IS</stp>
        <stp>4</stp>
        <stp>300208.SZ</stp>
        <stp>61</stp>
        <stp>9/30/2016</stp>
        <stp>1</stp>
        <tr r="I1498" s="3"/>
      </tp>
      <tp>
        <v>30747918.73</v>
        <stp/>
        <stp>EM_S_STM07_IS</stp>
        <stp>4</stp>
        <stp>300238.SZ</stp>
        <stp>61</stp>
        <stp>9/30/2016</stp>
        <stp>1</stp>
        <tr r="I1528" s="3"/>
      </tp>
      <tp>
        <v>-107305087.23</v>
        <stp/>
        <stp>EM_S_STM07_IS</stp>
        <stp>4</stp>
        <stp>300228.SZ</stp>
        <stp>61</stp>
        <stp>9/30/2016</stp>
        <stp>1</stp>
        <tr r="I1518" s="3"/>
      </tp>
      <tp>
        <v>136751556.75</v>
        <stp/>
        <stp>EM_S_STM07_IS</stp>
        <stp>4</stp>
        <stp>300258.SZ</stp>
        <stp>61</stp>
        <stp>9/30/2016</stp>
        <stp>1</stp>
        <tr r="I1548" s="3"/>
      </tp>
      <tp>
        <v>30959996.969999999</v>
        <stp/>
        <stp>EM_S_STM07_IS</stp>
        <stp>4</stp>
        <stp>300248.SZ</stp>
        <stp>61</stp>
        <stp>9/30/2016</stp>
        <stp>1</stp>
        <tr r="I1538" s="3"/>
      </tp>
      <tp>
        <v>76271446.569999993</v>
        <stp/>
        <stp>EM_S_STM07_IS</stp>
        <stp>4</stp>
        <stp>300278.SZ</stp>
        <stp>61</stp>
        <stp>9/30/2016</stp>
        <stp>1</stp>
        <tr r="I1568" s="3"/>
      </tp>
      <tp>
        <v>-8147958.29</v>
        <stp/>
        <stp>EM_S_STM07_IS</stp>
        <stp>4</stp>
        <stp>300268.SZ</stp>
        <stp>61</stp>
        <stp>9/30/2016</stp>
        <stp>1</stp>
        <tr r="I1558" s="3"/>
      </tp>
      <tp>
        <v>1018012000</v>
        <stp/>
        <stp>EM_S_STM07_IS</stp>
        <stp>4</stp>
        <stp>600188.SH</stp>
        <stp>61</stp>
        <stp>9/30/2016</stp>
        <stp>1</stp>
        <tr r="I2019" s="3"/>
      </tp>
      <tp>
        <v>-624980168.07000005</v>
        <stp/>
        <stp>EM_S_STM07_IS</stp>
        <stp>4</stp>
        <stp>600198.SH</stp>
        <stp>61</stp>
        <stp>9/30/2016</stp>
        <stp>1</stp>
        <tr r="I2028" s="3"/>
      </tp>
      <tp>
        <v>252071246.53</v>
        <stp/>
        <stp>EM_S_STM07_IS</stp>
        <stp>4</stp>
        <stp>600168.SH</stp>
        <stp>61</stp>
        <stp>9/30/2016</stp>
        <stp>1</stp>
        <tr r="I2001" s="3"/>
      </tp>
      <tp>
        <v>71785104.870000005</v>
        <stp/>
        <stp>EM_S_STM07_IS</stp>
        <stp>4</stp>
        <stp>600178.SH</stp>
        <stp>61</stp>
        <stp>9/30/2016</stp>
        <stp>1</stp>
        <tr r="I2010" s="3"/>
      </tp>
      <tp>
        <v>10325029.189999999</v>
        <stp/>
        <stp>EM_S_STM07_IS</stp>
        <stp>4</stp>
        <stp>600148.SH</stp>
        <stp>61</stp>
        <stp>9/30/2016</stp>
        <stp>1</stp>
        <tr r="I1983" s="3"/>
      </tp>
      <tp>
        <v>20472192.030000001</v>
        <stp/>
        <stp>EM_S_STM07_IS</stp>
        <stp>4</stp>
        <stp>600158.SH</stp>
        <stp>61</stp>
        <stp>9/30/2016</stp>
        <stp>1</stp>
        <tr r="I1992" s="3"/>
      </tp>
      <tp>
        <v>36700799.229999997</v>
        <stp/>
        <stp>EM_S_STM07_IS</stp>
        <stp>4</stp>
        <stp>600128.SH</stp>
        <stp>61</stp>
        <stp>9/30/2016</stp>
        <stp>1</stp>
        <tr r="I1968" s="3"/>
      </tp>
      <tp>
        <v>438679232.04000002</v>
        <stp/>
        <stp>EM_S_STM07_IS</stp>
        <stp>4</stp>
        <stp>600138.SH</stp>
        <stp>61</stp>
        <stp>9/30/2016</stp>
        <stp>1</stp>
        <tr r="I1977" s="3"/>
      </tp>
      <tp>
        <v>54348168.899999999</v>
        <stp/>
        <stp>EM_S_STM07_IS</stp>
        <stp>4</stp>
        <stp>600108.SH</stp>
        <stp>61</stp>
        <stp>9/30/2016</stp>
        <stp>1</stp>
        <tr r="I1949" s="3"/>
      </tp>
      <tp>
        <v>233229688.19</v>
        <stp/>
        <stp>EM_S_STM07_IS</stp>
        <stp>4</stp>
        <stp>600118.SH</stp>
        <stp>61</stp>
        <stp>9/30/2016</stp>
        <stp>1</stp>
        <tr r="I1959" s="3"/>
      </tp>
      <tp>
        <v>32907147.079999998</v>
        <stp/>
        <stp>EM_S_STM07_IS</stp>
        <stp>4</stp>
        <stp>300198.SZ</stp>
        <stp>61</stp>
        <stp>9/30/2016</stp>
        <stp>1</stp>
        <tr r="I1488" s="3"/>
      </tp>
      <tp>
        <v>46024787.07</v>
        <stp/>
        <stp>EM_S_STM07_IS</stp>
        <stp>4</stp>
        <stp>300188.SZ</stp>
        <stp>61</stp>
        <stp>9/30/2016</stp>
        <stp>1</stp>
        <tr r="I1478" s="3"/>
      </tp>
      <tp>
        <v>520469201.41000003</v>
        <stp/>
        <stp>EM_S_STM07_IS</stp>
        <stp>4</stp>
        <stp>300118.SZ</stp>
        <stp>61</stp>
        <stp>9/30/2016</stp>
        <stp>1</stp>
        <tr r="I1409" s="3"/>
      </tp>
      <tp>
        <v>106843678.76000001</v>
        <stp/>
        <stp>EM_S_STM07_IS</stp>
        <stp>4</stp>
        <stp>300108.SZ</stp>
        <stp>61</stp>
        <stp>9/30/2016</stp>
        <stp>1</stp>
        <tr r="I1399" s="3"/>
      </tp>
      <tp>
        <v>79443497.640000001</v>
        <stp/>
        <stp>EM_S_STM07_IS</stp>
        <stp>4</stp>
        <stp>300138.SZ</stp>
        <stp>61</stp>
        <stp>9/30/2016</stp>
        <stp>1</stp>
        <tr r="I1429" s="3"/>
      </tp>
      <tp>
        <v>1395867.95</v>
        <stp/>
        <stp>EM_S_STM07_IS</stp>
        <stp>4</stp>
        <stp>300128.SZ</stp>
        <stp>61</stp>
        <stp>9/30/2016</stp>
        <stp>1</stp>
        <tr r="I1419" s="3"/>
      </tp>
      <tp>
        <v>102536225.56999999</v>
        <stp/>
        <stp>EM_S_STM07_IS</stp>
        <stp>4</stp>
        <stp>300158.SZ</stp>
        <stp>61</stp>
        <stp>9/30/2016</stp>
        <stp>1</stp>
        <tr r="I1449" s="3"/>
      </tp>
      <tp>
        <v>114851583.01000001</v>
        <stp/>
        <stp>EM_S_STM07_IS</stp>
        <stp>4</stp>
        <stp>300148.SZ</stp>
        <stp>61</stp>
        <stp>9/30/2016</stp>
        <stp>1</stp>
        <tr r="I1439" s="3"/>
      </tp>
      <tp>
        <v>123658428.56</v>
        <stp/>
        <stp>EM_S_STM07_IS</stp>
        <stp>4</stp>
        <stp>300178.SZ</stp>
        <stp>61</stp>
        <stp>9/30/2016</stp>
        <stp>1</stp>
        <tr r="I1469" s="3"/>
      </tp>
      <tp>
        <v>-58450541.649999999</v>
        <stp/>
        <stp>EM_S_STM07_IS</stp>
        <stp>4</stp>
        <stp>000158.SZ</stp>
        <stp>61</stp>
        <stp>9/30/2016</stp>
        <stp>1</stp>
        <tr r="I73" s="3"/>
      </tp>
      <tp>
        <v>87528307.480000004</v>
        <stp/>
        <stp>EM_S_STM07_IS</stp>
        <stp>4</stp>
        <stp>300168.SZ</stp>
        <stp>61</stp>
        <stp>9/30/2016</stp>
        <stp>1</stp>
        <tr r="I1459" s="3"/>
      </tp>
      <tp>
        <v>-12693663.300000001</v>
        <stp/>
        <stp>EM_S_STM07_IS</stp>
        <stp>4</stp>
        <stp>600088.SH</stp>
        <stp>61</stp>
        <stp>9/30/2016</stp>
        <stp>1</stp>
        <tr r="I1931" s="3"/>
      </tp>
      <tp>
        <v>989774779.46000004</v>
        <stp/>
        <stp>EM_S_STM07_IS</stp>
        <stp>4</stp>
        <stp>600098.SH</stp>
        <stp>61</stp>
        <stp>9/30/2016</stp>
        <stp>1</stp>
        <tr r="I1940" s="3"/>
      </tp>
      <tp>
        <v>2242857033.8099999</v>
        <stp/>
        <stp>EM_S_STM07_IS</stp>
        <stp>4</stp>
        <stp>600068.SH</stp>
        <stp>61</stp>
        <stp>9/30/2016</stp>
        <stp>1</stp>
        <tr r="I1912" s="3"/>
      </tp>
      <tp>
        <v>39611271.700000003</v>
        <stp/>
        <stp>EM_S_STM07_IS</stp>
        <stp>4</stp>
        <stp>600078.SH</stp>
        <stp>61</stp>
        <stp>9/30/2016</stp>
        <stp>1</stp>
        <tr r="I1922" s="3"/>
      </tp>
      <tp>
        <v>7109935660.8100004</v>
        <stp/>
        <stp>EM_S_STM07_IS</stp>
        <stp>4</stp>
        <stp>600048.SH</stp>
        <stp>61</stp>
        <stp>9/30/2016</stp>
        <stp>1</stp>
        <tr r="I1894" s="3"/>
      </tp>
      <tp>
        <v>29886338.620000001</v>
        <stp/>
        <stp>EM_S_STM07_IS</stp>
        <stp>4</stp>
        <stp>600058.SH</stp>
        <stp>61</stp>
        <stp>9/30/2016</stp>
        <stp>1</stp>
        <tr r="I1903" s="3"/>
      </tp>
      <tp>
        <v>29166000000</v>
        <stp/>
        <stp>EM_S_STM07_IS</stp>
        <stp>4</stp>
        <stp>600028.SH</stp>
        <stp>61</stp>
        <stp>9/30/2016</stp>
        <stp>1</stp>
        <tr r="I1884" s="3"/>
      </tp>
      <tp>
        <v>303711961.81999999</v>
        <stp/>
        <stp>EM_S_STM07_IS</stp>
        <stp>4</stp>
        <stp>600038.SH</stp>
        <stp>61</stp>
        <stp>9/30/2016</stp>
        <stp>1</stp>
        <tr r="I1892" s="3"/>
      </tp>
      <tp>
        <v>392669719.79000002</v>
        <stp/>
        <stp>EM_S_STM07_IS</stp>
        <stp>4</stp>
        <stp>600008.SH</stp>
        <stp>61</stp>
        <stp>9/30/2016</stp>
        <stp>1</stp>
        <tr r="I1868" s="3"/>
      </tp>
      <tp>
        <v>3958005194.5900002</v>
        <stp/>
        <stp>EM_S_STM07_IS</stp>
        <stp>4</stp>
        <stp>600018.SH</stp>
        <stp>61</stp>
        <stp>9/30/2016</stp>
        <stp>1</stp>
        <tr r="I1876" s="3"/>
      </tp>
      <tp>
        <v>200532965.41999999</v>
        <stp/>
        <stp>EM_S_STM07_IS</stp>
        <stp>4</stp>
        <stp>300098.SZ</stp>
        <stp>61</stp>
        <stp>9/30/2016</stp>
        <stp>1</stp>
        <tr r="I1389" s="3"/>
      </tp>
      <tp>
        <v>230226314.03</v>
        <stp/>
        <stp>EM_S_STM07_IS</stp>
        <stp>4</stp>
        <stp>300088.SZ</stp>
        <stp>61</stp>
        <stp>9/30/2016</stp>
        <stp>1</stp>
        <tr r="I1379" s="3"/>
      </tp>
      <tp>
        <v>269649102.66000003</v>
        <stp/>
        <stp>EM_S_STM07_IS</stp>
        <stp>4</stp>
        <stp>000088.SZ</stp>
        <stp>61</stp>
        <stp>9/30/2016</stp>
        <stp>1</stp>
        <tr r="I61" s="3"/>
      </tp>
      <tp>
        <v>722812308.64999998</v>
        <stp/>
        <stp>EM_S_STM07_IS</stp>
        <stp>4</stp>
        <stp>000028.SZ</stp>
        <stp>61</stp>
        <stp>9/30/2016</stp>
        <stp>1</stp>
        <tr r="I27" s="3"/>
      </tp>
      <tp>
        <v>56832186.810000002</v>
        <stp/>
        <stp>EM_S_STM07_IS</stp>
        <stp>4</stp>
        <stp>300018.SZ</stp>
        <stp>61</stp>
        <stp>9/30/2016</stp>
        <stp>1</stp>
        <tr r="I1310" s="3"/>
      </tp>
      <tp>
        <v>108726399.95</v>
        <stp/>
        <stp>EM_S_STM07_IS</stp>
        <stp>4</stp>
        <stp>000038.SZ</stp>
        <stp>61</stp>
        <stp>9/30/2016</stp>
        <stp>1</stp>
        <tr r="I37" s="3"/>
      </tp>
      <tp>
        <v>119122391.65000001</v>
        <stp/>
        <stp>EM_S_STM07_IS</stp>
        <stp>4</stp>
        <stp>300008.SZ</stp>
        <stp>61</stp>
        <stp>9/30/2016</stp>
        <stp>1</stp>
        <tr r="I1300" s="3"/>
      </tp>
      <tp>
        <v>216897945.63999999</v>
        <stp/>
        <stp>EM_S_STM07_IS</stp>
        <stp>4</stp>
        <stp>000008.SZ</stp>
        <stp>61</stp>
        <stp>9/30/2016</stp>
        <stp>1</stp>
        <tr r="I10" s="3"/>
      </tp>
      <tp>
        <v>70260938.439999998</v>
        <stp/>
        <stp>EM_S_STM07_IS</stp>
        <stp>4</stp>
        <stp>300038.SZ</stp>
        <stp>61</stp>
        <stp>9/30/2016</stp>
        <stp>1</stp>
        <tr r="I1330" s="3"/>
      </tp>
      <tp>
        <v>303165970.06</v>
        <stp/>
        <stp>EM_S_STM07_IS</stp>
        <stp>4</stp>
        <stp>000018.SZ</stp>
        <stp>61</stp>
        <stp>9/30/2016</stp>
        <stp>1</stp>
        <tr r="I18" s="3"/>
      </tp>
      <tp>
        <v>8721820.7300000004</v>
        <stp/>
        <stp>EM_S_STM07_IS</stp>
        <stp>4</stp>
        <stp>300028.SZ</stp>
        <stp>61</stp>
        <stp>9/30/2016</stp>
        <stp>1</stp>
        <tr r="I1320" s="3"/>
      </tp>
      <tp>
        <v>-31210347.609999999</v>
        <stp/>
        <stp>EM_S_STM07_IS</stp>
        <stp>4</stp>
        <stp>000068.SZ</stp>
        <stp>61</stp>
        <stp>9/30/2016</stp>
        <stp>1</stp>
        <tr r="I57" s="3"/>
      </tp>
      <tp>
        <v>480871006.94999999</v>
        <stp/>
        <stp>EM_S_STM07_IS</stp>
        <stp>4</stp>
        <stp>300058.SZ</stp>
        <stp>61</stp>
        <stp>9/30/2016</stp>
        <stp>1</stp>
        <tr r="I1350" s="3"/>
      </tp>
      <tp>
        <v>227751005.84</v>
        <stp/>
        <stp>EM_S_STM07_IS</stp>
        <stp>4</stp>
        <stp>000078.SZ</stp>
        <stp>61</stp>
        <stp>9/30/2016</stp>
        <stp>1</stp>
        <tr r="I60" s="3"/>
      </tp>
      <tp>
        <v>144232218.80000001</v>
        <stp/>
        <stp>EM_S_STM07_IS</stp>
        <stp>4</stp>
        <stp>300048.SZ</stp>
        <stp>61</stp>
        <stp>9/30/2016</stp>
        <stp>1</stp>
        <tr r="I1340" s="3"/>
      </tp>
      <tp>
        <v>30109298.469999999</v>
        <stp/>
        <stp>EM_S_STM07_IS</stp>
        <stp>4</stp>
        <stp>000048.SZ</stp>
        <stp>61</stp>
        <stp>9/30/2016</stp>
        <stp>1</stp>
        <tr r="I44" s="3"/>
      </tp>
      <tp>
        <v>100519248.53</v>
        <stp/>
        <stp>EM_S_STM07_IS</stp>
        <stp>4</stp>
        <stp>300078.SZ</stp>
        <stp>61</stp>
        <stp>9/30/2016</stp>
        <stp>1</stp>
        <tr r="I1369" s="3"/>
      </tp>
      <tp>
        <v>42278461.890000001</v>
        <stp/>
        <stp>EM_S_STM07_IS</stp>
        <stp>4</stp>
        <stp>000058.SZ</stp>
        <stp>61</stp>
        <stp>9/30/2016</stp>
        <stp>1</stp>
        <tr r="I49" s="3"/>
      </tp>
      <tp>
        <v>246328621.08000001</v>
        <stp/>
        <stp>EM_S_STM07_IS</stp>
        <stp>4</stp>
        <stp>300068.SZ</stp>
        <stp>61</stp>
        <stp>9/30/2016</stp>
        <stp>1</stp>
        <tr r="I1359" s="3"/>
      </tp>
      <tp>
        <v>152420530.41999999</v>
        <stp/>
        <stp>EM_S_STM07_IS</stp>
        <stp>4</stp>
        <stp>600988.SH</stp>
        <stp>61</stp>
        <stp>9/30/2016</stp>
        <stp>1</stp>
        <tr r="I2662" s="3"/>
      </tp>
      <tp>
        <v>457377074.01999998</v>
        <stp/>
        <stp>EM_S_STM07_IS</stp>
        <stp>4</stp>
        <stp>600998.SH</stp>
        <stp>61</stp>
        <stp>9/30/2016</stp>
        <stp>1</stp>
        <tr r="I2669" s="3"/>
      </tp>
      <tp>
        <v>610042656.25999999</v>
        <stp/>
        <stp>EM_S_STM07_IS</stp>
        <stp>4</stp>
        <stp>600978.SH</stp>
        <stp>61</stp>
        <stp>9/30/2016</stp>
        <stp>1</stp>
        <tr r="I2652" s="3"/>
      </tp>
      <tp>
        <v>1875819989.55</v>
        <stp/>
        <stp>EM_S_STM07_IS</stp>
        <stp>4</stp>
        <stp>600958.SH</stp>
        <stp>61</stp>
        <stp>9/30/2016</stp>
        <stp>1</stp>
        <tr r="I2636" s="3"/>
      </tp>
      <tp>
        <v>698195540</v>
        <stp/>
        <stp>EM_S_STM07_IS</stp>
        <stp>4</stp>
        <stp>600908.SH</stp>
        <stp>61</stp>
        <stp>9/30/2016</stp>
        <stp>1</stp>
        <tr r="I2630" s="3"/>
      </tp>
      <tp>
        <v>167645841.12</v>
        <stp/>
        <stp>EM_S_STM07_IS</stp>
        <stp>4</stp>
        <stp>000988.SZ</stp>
        <stp>61</stp>
        <stp>9/30/2016</stp>
        <stp>1</stp>
        <tr r="I459" s="3"/>
      </tp>
      <tp>
        <v>100154025.81</v>
        <stp/>
        <stp>EM_S_STM07_IS</stp>
        <stp>4</stp>
        <stp>000998.SZ</stp>
        <stp>61</stp>
        <stp>9/30/2016</stp>
        <stp>1</stp>
        <tr r="I466" s="3"/>
      </tp>
      <tp>
        <v>368995151.66000003</v>
        <stp/>
        <stp>EM_S_STM07_IS</stp>
        <stp>4</stp>
        <stp>000928.SZ</stp>
        <stp>61</stp>
        <stp>9/30/2016</stp>
        <stp>1</stp>
        <tr r="I414" s="3"/>
      </tp>
      <tp>
        <v>519734600.06999999</v>
        <stp/>
        <stp>EM_S_STM07_IS</stp>
        <stp>4</stp>
        <stp>000938.SZ</stp>
        <stp>61</stp>
        <stp>9/30/2016</stp>
        <stp>1</stp>
        <tr r="I423" s="3"/>
      </tp>
      <tp>
        <v>167193004.65000001</v>
        <stp/>
        <stp>EM_S_STM07_IS</stp>
        <stp>4</stp>
        <stp>000908.SZ</stp>
        <stp>61</stp>
        <stp>9/30/2016</stp>
        <stp>1</stp>
        <tr r="I396" s="3"/>
      </tp>
      <tp>
        <v>-1249081641.8599999</v>
        <stp/>
        <stp>EM_S_STM07_IS</stp>
        <stp>4</stp>
        <stp>000918.SZ</stp>
        <stp>61</stp>
        <stp>9/30/2016</stp>
        <stp>1</stp>
        <tr r="I405" s="3"/>
      </tp>
      <tp>
        <v>-732382665.17999995</v>
        <stp/>
        <stp>EM_S_STM07_IS</stp>
        <stp>4</stp>
        <stp>000968.SZ</stp>
        <stp>61</stp>
        <stp>9/30/2016</stp>
        <stp>1</stp>
        <tr r="I442" s="3"/>
      </tp>
      <tp>
        <v>49187043.219999999</v>
        <stp/>
        <stp>EM_S_STM07_IS</stp>
        <stp>4</stp>
        <stp>000978.SZ</stp>
        <stp>61</stp>
        <stp>9/30/2016</stp>
        <stp>1</stp>
        <tr r="I451" s="3"/>
      </tp>
      <tp>
        <v>-49069950.649999999</v>
        <stp/>
        <stp>EM_S_STM07_IS</stp>
        <stp>4</stp>
        <stp>000948.SZ</stp>
        <stp>61</stp>
        <stp>9/30/2016</stp>
        <stp>1</stp>
        <tr r="I425" s="3"/>
      </tp>
      <tp>
        <v>284445650.76999998</v>
        <stp/>
        <stp>EM_S_STM07_IS</stp>
        <stp>4</stp>
        <stp>000958.SZ</stp>
        <stp>61</stp>
        <stp>9/30/2016</stp>
        <stp>1</stp>
        <tr r="I433" s="3"/>
      </tp>
      <tp>
        <v>32922572.460000001</v>
        <stp/>
        <stp>EM_S_STM07_IS</stp>
        <stp>4</stp>
        <stp>600888.SH</stp>
        <stp>61</stp>
        <stp>9/30/2016</stp>
        <stp>1</stp>
        <tr r="I2618" s="3"/>
      </tp>
      <tp>
        <v>9203448.0099999998</v>
        <stp/>
        <stp>EM_S_STM07_IS</stp>
        <stp>4</stp>
        <stp>600898.SH</stp>
        <stp>61</stp>
        <stp>9/30/2016</stp>
        <stp>1</stp>
        <tr r="I2628" s="3"/>
      </tp>
      <tp>
        <v>75096113.569999993</v>
        <stp/>
        <stp>EM_S_STM07_IS</stp>
        <stp>4</stp>
        <stp>600868.SH</stp>
        <stp>61</stp>
        <stp>9/30/2016</stp>
        <stp>1</stp>
        <tr r="I2599" s="3"/>
      </tp>
      <tp>
        <v>155431474</v>
        <stp/>
        <stp>EM_S_STM07_IS</stp>
        <stp>4</stp>
        <stp>600848.SH</stp>
        <stp>61</stp>
        <stp>9/30/2016</stp>
        <stp>1</stp>
        <tr r="I2581" s="3"/>
      </tp>
      <tp>
        <v>36051219.630000003</v>
        <stp/>
        <stp>EM_S_STM07_IS</stp>
        <stp>4</stp>
        <stp>600858.SH</stp>
        <stp>61</stp>
        <stp>9/30/2016</stp>
        <stp>1</stp>
        <tr r="I2589" s="3"/>
      </tp>
      <tp>
        <v>458060387.75</v>
        <stp/>
        <stp>EM_S_STM07_IS</stp>
        <stp>4</stp>
        <stp>600828.SH</stp>
        <stp>61</stp>
        <stp>9/30/2016</stp>
        <stp>1</stp>
        <tr r="I2564" s="3"/>
      </tp>
      <tp>
        <v>161462670.21000001</v>
        <stp/>
        <stp>EM_S_STM07_IS</stp>
        <stp>4</stp>
        <stp>600838.SH</stp>
        <stp>61</stp>
        <stp>9/30/2016</stp>
        <stp>1</stp>
        <tr r="I2573" s="3"/>
      </tp>
      <tp>
        <v>759428563</v>
        <stp/>
        <stp>EM_S_STM07_IS</stp>
        <stp>4</stp>
        <stp>600808.SH</stp>
        <stp>61</stp>
        <stp>9/30/2016</stp>
        <stp>1</stp>
        <tr r="I2545" s="3"/>
      </tp>
      <tp>
        <v>79447254.349999994</v>
        <stp/>
        <stp>EM_S_STM07_IS</stp>
        <stp>4</stp>
        <stp>600818.SH</stp>
        <stp>61</stp>
        <stp>9/30/2016</stp>
        <stp>1</stp>
        <tr r="I2554" s="3"/>
      </tp>
      <tp>
        <v>144704540.24000001</v>
        <stp/>
        <stp>EM_S_STM07_IS</stp>
        <stp>4</stp>
        <stp>000888.SZ</stp>
        <stp>61</stp>
        <stp>9/30/2016</stp>
        <stp>1</stp>
        <tr r="I381" s="3"/>
      </tp>
      <tp>
        <v>977000000</v>
        <stp/>
        <stp>EM_S_STM07_IS</stp>
        <stp>4</stp>
        <stp>000898.SZ</stp>
        <stp>61</stp>
        <stp>9/30/2016</stp>
        <stp>1</stp>
        <tr r="I388" s="3"/>
      </tp>
      <tp>
        <v>626540604.16999996</v>
        <stp/>
        <stp>EM_S_STM07_IS</stp>
        <stp>4</stp>
        <stp>000828.SZ</stp>
        <stp>61</stp>
        <stp>9/30/2016</stp>
        <stp>1</stp>
        <tr r="I347" s="3"/>
      </tp>
      <tp>
        <v>84552356.030000001</v>
        <stp/>
        <stp>EM_S_STM07_IS</stp>
        <stp>4</stp>
        <stp>000838.SZ</stp>
        <stp>61</stp>
        <stp>9/30/2016</stp>
        <stp>1</stp>
        <tr r="I355" s="3"/>
      </tp>
      <tp>
        <v>41520954.560000002</v>
        <stp/>
        <stp>EM_S_STM07_IS</stp>
        <stp>4</stp>
        <stp>000818.SZ</stp>
        <stp>61</stp>
        <stp>9/30/2016</stp>
        <stp>1</stp>
        <tr r="I339" s="3"/>
      </tp>
      <tp>
        <v>25785962.120000001</v>
        <stp/>
        <stp>EM_S_STM07_IS</stp>
        <stp>4</stp>
        <stp>000868.SZ</stp>
        <stp>61</stp>
        <stp>9/30/2016</stp>
        <stp>1</stp>
        <tr r="I368" s="3"/>
      </tp>
      <tp>
        <v>44544663.280000001</v>
        <stp/>
        <stp>EM_S_STM07_IS</stp>
        <stp>4</stp>
        <stp>000878.SZ</stp>
        <stp>61</stp>
        <stp>9/30/2016</stp>
        <stp>1</stp>
        <tr r="I373" s="3"/>
      </tp>
      <tp>
        <v>364003741.75999999</v>
        <stp/>
        <stp>EM_S_STM07_IS</stp>
        <stp>4</stp>
        <stp>000848.SZ</stp>
        <stp>61</stp>
        <stp>9/30/2016</stp>
        <stp>1</stp>
        <tr r="I357" s="3"/>
      </tp>
      <tp>
        <v>5101313177.6700001</v>
        <stp/>
        <stp>EM_S_STM07_IS</stp>
        <stp>4</stp>
        <stp>000858.SZ</stp>
        <stp>61</stp>
        <stp>9/30/2016</stp>
        <stp>1</stp>
        <tr r="I362" s="3"/>
      </tp>
      <tp>
        <v>2386337934.7399998</v>
        <stp/>
        <stp>EM_S_STM07_IS</stp>
        <stp>4</stp>
        <stp>601788.SH</stp>
        <stp>61</stp>
        <stp>9/30/2016</stp>
        <stp>1</stp>
        <tr r="I2784" s="3"/>
      </tp>
      <tp>
        <v>6628593.9199999999</v>
        <stp/>
        <stp>EM_S_STM07_IS</stp>
        <stp>4</stp>
        <stp>601798.SH</stp>
        <stp>61</stp>
        <stp>9/30/2016</stp>
        <stp>1</stp>
        <tr r="I2786" s="3"/>
      </tp>
      <tp>
        <v>769313742.48000002</v>
        <stp/>
        <stp>EM_S_STM07_IS</stp>
        <stp>4</stp>
        <stp>601718.SH</stp>
        <stp>61</stp>
        <stp>9/30/2016</stp>
        <stp>1</stp>
        <tr r="I2780" s="3"/>
      </tp>
      <tp>
        <v>4810150882.8199997</v>
        <stp/>
        <stp>EM_S_STM07_IS</stp>
        <stp>4</stp>
        <stp>601688.SH</stp>
        <stp>61</stp>
        <stp>9/30/2016</stp>
        <stp>1</stp>
        <tr r="I2775" s="3"/>
      </tp>
      <tp>
        <v>24765623000</v>
        <stp/>
        <stp>EM_S_STM07_IS</stp>
        <stp>4</stp>
        <stp>601668.SH</stp>
        <stp>61</stp>
        <stp>9/30/2016</stp>
        <stp>1</stp>
        <tr r="I2771" s="3"/>
      </tp>
      <tp>
        <v>139619336.25</v>
        <stp/>
        <stp>EM_S_STM07_IS</stp>
        <stp>4</stp>
        <stp>601678.SH</stp>
        <stp>61</stp>
        <stp>9/30/2016</stp>
        <stp>1</stp>
        <tr r="I2774" s="3"/>
      </tp>
      <tp>
        <v>13528000000</v>
        <stp/>
        <stp>EM_S_STM07_IS</stp>
        <stp>4</stp>
        <stp>601628.SH</stp>
        <stp>61</stp>
        <stp>9/30/2016</stp>
        <stp>1</stp>
        <tr r="I2767" s="3"/>
      </tp>
      <tp>
        <v>-323941492.61000001</v>
        <stp/>
        <stp>EM_S_STM07_IS</stp>
        <stp>4</stp>
        <stp>601608.SH</stp>
        <stp>61</stp>
        <stp>9/30/2016</stp>
        <stp>1</stp>
        <tr r="I2763" s="3"/>
      </tp>
      <tp>
        <v>3357044000</v>
        <stp/>
        <stp>EM_S_STM07_IS</stp>
        <stp>4</stp>
        <stp>601618.SH</stp>
        <stp>61</stp>
        <stp>9/30/2016</stp>
        <stp>1</stp>
        <tr r="I2766" s="3"/>
      </tp>
      <tp>
        <v>424424909</v>
        <stp/>
        <stp>EM_S_STM07_IS</stp>
        <stp>4</stp>
        <stp>601588.SH</stp>
        <stp>61</stp>
        <stp>9/30/2016</stp>
        <stp>1</stp>
        <tr r="I2757" s="3"/>
      </tp>
      <tp>
        <v>-660697978.74000001</v>
        <stp/>
        <stp>EM_S_STM07_IS</stp>
        <stp>4</stp>
        <stp>601558.SH</stp>
        <stp>61</stp>
        <stp>9/30/2016</stp>
        <stp>1</stp>
        <tr r="I2753" s="3"/>
      </tp>
      <tp>
        <v>154434603.31999999</v>
        <stp/>
        <stp>EM_S_STM07_IS</stp>
        <stp>4</stp>
        <stp>601518.SH</stp>
        <stp>61</stp>
        <stp>9/30/2016</stp>
        <stp>1</stp>
        <tr r="I2750" s="3"/>
      </tp>
      <tp>
        <v>-6459491.6200000001</v>
        <stp/>
        <stp>EM_S_STM07_IS</stp>
        <stp>4</stp>
        <stp>601388.SH</stp>
        <stp>61</stp>
        <stp>9/30/2016</stp>
        <stp>1</stp>
        <tr r="I2745" s="3"/>
      </tp>
      <tp>
        <v>222792000000</v>
        <stp/>
        <stp>EM_S_STM07_IS</stp>
        <stp>4</stp>
        <stp>601398.SH</stp>
        <stp>61</stp>
        <stp>9/30/2016</stp>
        <stp>1</stp>
        <tr r="I2747" s="3"/>
      </tp>
      <tp>
        <v>204074018</v>
        <stp/>
        <stp>EM_S_STM07_IS</stp>
        <stp>4</stp>
        <stp>601368.SH</stp>
        <stp>61</stp>
        <stp>9/30/2016</stp>
        <stp>1</stp>
        <tr r="I2741" s="3"/>
      </tp>
      <tp>
        <v>52578000000</v>
        <stp/>
        <stp>EM_S_STM07_IS</stp>
        <stp>4</stp>
        <stp>601328.SH</stp>
        <stp>61</stp>
        <stp>9/30/2016</stp>
        <stp>1</stp>
        <tr r="I2737" s="3"/>
      </tp>
      <tp>
        <v>56508000000</v>
        <stp/>
        <stp>EM_S_STM07_IS</stp>
        <stp>4</stp>
        <stp>601318.SH</stp>
        <stp>61</stp>
        <stp>9/30/2016</stp>
        <stp>1</stp>
        <tr r="I2736" s="3"/>
      </tp>
      <tp>
        <v>154170000000</v>
        <stp/>
        <stp>EM_S_STM07_IS</stp>
        <stp>4</stp>
        <stp>601288.SH</stp>
        <stp>61</stp>
        <stp>9/30/2016</stp>
        <stp>1</stp>
        <tr r="I2733" s="3"/>
      </tp>
      <tp>
        <v>159593275</v>
        <stp/>
        <stp>EM_S_STM07_IS</stp>
        <stp>4</stp>
        <stp>601258.SH</stp>
        <stp>61</stp>
        <stp>9/30/2016</stp>
        <stp>1</stp>
        <tr r="I2732" s="3"/>
      </tp>
      <tp>
        <v>5608622104</v>
        <stp/>
        <stp>EM_S_STM07_IS</stp>
        <stp>4</stp>
        <stp>601238.SH</stp>
        <stp>61</stp>
        <stp>9/30/2016</stp>
        <stp>1</stp>
        <tr r="I2731" s="3"/>
      </tp>
      <tp>
        <v>40056840.619999997</v>
        <stp/>
        <stp>EM_S_STM07_IS</stp>
        <stp>4</stp>
        <stp>601208.SH</stp>
        <stp>61</stp>
        <stp>9/30/2016</stp>
        <stp>1</stp>
        <tr r="I2721" s="3"/>
      </tp>
      <tp>
        <v>94343370.799999997</v>
        <stp/>
        <stp>EM_S_STM07_IS</stp>
        <stp>4</stp>
        <stp>601218.SH</stp>
        <stp>61</stp>
        <stp>9/30/2016</stp>
        <stp>1</stp>
        <tr r="I2724" s="3"/>
      </tp>
      <tp>
        <v>260128988.06</v>
        <stp/>
        <stp>EM_S_STM07_IS</stp>
        <stp>4</stp>
        <stp>601188.SH</stp>
        <stp>61</stp>
        <stp>9/30/2016</stp>
        <stp>1</stp>
        <tr r="I2718" s="3"/>
      </tp>
      <tp>
        <v>1096992362.6500001</v>
        <stp/>
        <stp>EM_S_STM07_IS</stp>
        <stp>4</stp>
        <stp>601198.SH</stp>
        <stp>61</stp>
        <stp>9/30/2016</stp>
        <stp>1</stp>
        <tr r="I2719" s="3"/>
      </tp>
      <tp>
        <v>120475302</v>
        <stp/>
        <stp>EM_S_STM07_IS</stp>
        <stp>4</stp>
        <stp>601168.SH</stp>
        <stp>61</stp>
        <stp>9/30/2016</stp>
        <stp>1</stp>
        <tr r="I2713" s="3"/>
      </tp>
      <tp>
        <v>1257805756.76</v>
        <stp/>
        <stp>EM_S_STM07_IS</stp>
        <stp>4</stp>
        <stp>601158.SH</stp>
        <stp>61</stp>
        <stp>9/30/2016</stp>
        <stp>1</stp>
        <tr r="I2710" s="3"/>
      </tp>
      <tp>
        <v>775106000</v>
        <stp/>
        <stp>EM_S_STM07_IS</stp>
        <stp>4</stp>
        <stp>601128.SH</stp>
        <stp>61</stp>
        <stp>9/30/2016</stp>
        <stp>1</stp>
        <tr r="I2706" s="3"/>
      </tp>
      <tp>
        <v>-277006895.37</v>
        <stp/>
        <stp>EM_S_STM07_IS</stp>
        <stp>4</stp>
        <stp>601118.SH</stp>
        <stp>61</stp>
        <stp>9/30/2016</stp>
        <stp>1</stp>
        <tr r="I2703" s="3"/>
      </tp>
      <tp>
        <v>17307000000</v>
        <stp/>
        <stp>EM_S_STM07_IS</stp>
        <stp>4</stp>
        <stp>601088.SH</stp>
        <stp>61</stp>
        <stp>9/30/2016</stp>
        <stp>1</stp>
        <tr r="I2692" s="3"/>
      </tp>
      <tp>
        <v>1177030151.3199999</v>
        <stp/>
        <stp>EM_S_STM07_IS</stp>
        <stp>4</stp>
        <stp>601098.SH</stp>
        <stp>61</stp>
        <stp>9/30/2016</stp>
        <stp>1</stp>
        <tr r="I2693" s="3"/>
      </tp>
      <tp>
        <v>305824699.43000001</v>
        <stp/>
        <stp>EM_S_STM07_IS</stp>
        <stp>4</stp>
        <stp>601058.SH</stp>
        <stp>61</stp>
        <stp>9/30/2016</stp>
        <stp>1</stp>
        <tr r="I2690" s="3"/>
      </tp>
      <tp>
        <v>-296763443.50999999</v>
        <stp/>
        <stp>EM_S_STM07_IS</stp>
        <stp>4</stp>
        <stp>601028.SH</stp>
        <stp>61</stp>
        <stp>9/30/2016</stp>
        <stp>1</stp>
        <tr r="I2688" s="3"/>
      </tp>
      <tp>
        <v>251825837.71000001</v>
        <stp/>
        <stp>EM_S_STM07_IS</stp>
        <stp>4</stp>
        <stp>601038.SH</stp>
        <stp>61</stp>
        <stp>9/30/2016</stp>
        <stp>1</stp>
        <tr r="I2689" s="3"/>
      </tp>
      <tp>
        <v>7315916.46</v>
        <stp/>
        <stp>EM_S_STM07_IS</stp>
        <stp>4</stp>
        <stp>601008.SH</stp>
        <stp>61</stp>
        <stp>9/30/2016</stp>
        <stp>1</stp>
        <tr r="I2678" s="3"/>
      </tp>
      <tp>
        <v>1886719000</v>
        <stp/>
        <stp>EM_S_STM07_IS</stp>
        <stp>4</stp>
        <stp>601018.SH</stp>
        <stp>61</stp>
        <stp>9/30/2016</stp>
        <stp>1</stp>
        <tr r="I2685" s="3"/>
      </tp>
      <tp>
        <v>134813000000</v>
        <stp/>
        <stp>EM_S_STM07_IS</stp>
        <stp>4</stp>
        <stp>601988.SH</stp>
        <stp>61</stp>
        <stp>9/30/2016</stp>
        <stp>1</stp>
        <tr r="I2819" s="3"/>
      </tp>
      <tp>
        <v>34543000000</v>
        <stp/>
        <stp>EM_S_STM07_IS</stp>
        <stp>4</stp>
        <stp>601998.SH</stp>
        <stp>61</stp>
        <stp>9/30/2016</stp>
        <stp>1</stp>
        <tr r="I2825" s="3"/>
      </tp>
      <tp>
        <v>12494057.76</v>
        <stp/>
        <stp>EM_S_STM07_IS</stp>
        <stp>4</stp>
        <stp>601968.SH</stp>
        <stp>61</stp>
        <stp>9/30/2016</stp>
        <stp>1</stp>
        <tr r="I2816" s="3"/>
      </tp>
      <tp>
        <v>-34951273.229999997</v>
        <stp/>
        <stp>EM_S_STM07_IS</stp>
        <stp>4</stp>
        <stp>601958.SH</stp>
        <stp>61</stp>
        <stp>9/30/2016</stp>
        <stp>1</stp>
        <tr r="I2813" s="3"/>
      </tp>
      <tp>
        <v>850807636.65999997</v>
        <stp/>
        <stp>EM_S_STM07_IS</stp>
        <stp>4</stp>
        <stp>601928.SH</stp>
        <stp>61</stp>
        <stp>9/30/2016</stp>
        <stp>1</stp>
        <tr r="I2809" s="3"/>
      </tp>
      <tp>
        <v>300792111.42000002</v>
        <stp/>
        <stp>EM_S_STM07_IS</stp>
        <stp>4</stp>
        <stp>601908.SH</stp>
        <stp>61</stp>
        <stp>9/30/2016</stp>
        <stp>1</stp>
        <tr r="I2806" s="3"/>
      </tp>
      <tp>
        <v>248189219.63999999</v>
        <stp/>
        <stp>EM_S_STM07_IS</stp>
        <stp>4</stp>
        <stp>601918.SH</stp>
        <stp>61</stp>
        <stp>9/30/2016</stp>
        <stp>1</stp>
        <tr r="I2807" s="3"/>
      </tp>
      <tp>
        <v>1460697030.1700001</v>
        <stp/>
        <stp>EM_S_STM07_IS</stp>
        <stp>4</stp>
        <stp>601888.SH</stp>
        <stp>61</stp>
        <stp>9/30/2016</stp>
        <stp>1</stp>
        <tr r="I2800" s="3"/>
      </tp>
      <tp>
        <v>893691000</v>
        <stp/>
        <stp>EM_S_STM07_IS</stp>
        <stp>4</stp>
        <stp>601898.SH</stp>
        <stp>61</stp>
        <stp>9/30/2016</stp>
        <stp>1</stp>
        <tr r="I2802" s="3"/>
      </tp>
      <tp>
        <v>-9091736009</v>
        <stp/>
        <stp>EM_S_STM07_IS</stp>
        <stp>4</stp>
        <stp>601808.SH</stp>
        <stp>61</stp>
        <stp>9/30/2016</stp>
        <stp>1</stp>
        <tr r="I2790" s="3"/>
      </tp>
      <tp>
        <v>24437000000</v>
        <stp/>
        <stp>EM_S_STM07_IS</stp>
        <stp>4</stp>
        <stp>601818.SH</stp>
        <stp>61</stp>
        <stp>9/30/2016</stp>
        <stp>1</stp>
        <tr r="I2792" s="3"/>
      </tp>
      <tp t="s">
        <v/>
        <stp/>
        <stp>EM_S_MAJASSRES_NUM</stp>
        <stp>3</stp>
        <stp>300498.SZ</stp>
        <stp>1/4/2015</stp>
        <stp>1/4/2017</stp>
        <tr r="M1786" s="3"/>
        <tr r="M1757" s="5"/>
      </tp>
      <tp t="s">
        <v/>
        <stp/>
        <stp>EM_S_MAJASSRES_NUM</stp>
        <stp>3</stp>
        <stp>300098.SZ</stp>
        <stp>1/4/2015</stp>
        <stp>1/4/2017</stp>
        <tr r="M1360" s="5"/>
        <tr r="M1389" s="3"/>
      </tp>
      <tp t="s">
        <v/>
        <stp/>
        <stp>EM_S_MAJASSRES_NUM</stp>
        <stp>3</stp>
        <stp>300198.SZ</stp>
        <stp>1/4/2015</stp>
        <stp>1/4/2017</stp>
        <tr r="M1459" s="5"/>
        <tr r="M1488" s="3"/>
      </tp>
      <tp t="s">
        <v/>
        <stp/>
        <stp>EM_S_MAJASSRES_NUM</stp>
        <stp>3</stp>
        <stp>300298.SZ</stp>
        <stp>1/4/2015</stp>
        <stp>1/4/2017</stp>
        <tr r="M1559" s="5"/>
        <tr r="M1588" s="3"/>
      </tp>
      <tp>
        <v>1</v>
        <stp/>
        <stp>EM_S_MAJASSRES_NUM</stp>
        <stp>3</stp>
        <stp>300398.SZ</stp>
        <stp>1/4/2015</stp>
        <stp>1/4/2017</stp>
        <tr r="M1658" s="5"/>
        <tr r="M1687" s="3"/>
      </tp>
      <tp t="s">
        <v/>
        <stp/>
        <stp>EM_S_MAJASSRES_NUM</stp>
        <stp>3</stp>
        <stp>300499.SZ</stp>
        <stp>1/4/2015</stp>
        <stp>1/4/2017</stp>
        <tr r="M1758" s="5"/>
        <tr r="M1787" s="3"/>
      </tp>
      <tp t="s">
        <v/>
        <stp/>
        <stp>EM_S_MAJASSRES_NUM</stp>
        <stp>3</stp>
        <stp>300099.SZ</stp>
        <stp>1/4/2015</stp>
        <stp>1/4/2017</stp>
        <tr r="M1390" s="3"/>
        <tr r="M1361" s="5"/>
      </tp>
      <tp t="s">
        <v/>
        <stp/>
        <stp>EM_S_MAJASSRES_NUM</stp>
        <stp>3</stp>
        <stp>300199.SZ</stp>
        <stp>1/4/2015</stp>
        <stp>1/4/2017</stp>
        <tr r="M1460" s="5"/>
        <tr r="M1489" s="3"/>
      </tp>
      <tp t="s">
        <v/>
        <stp/>
        <stp>EM_S_MAJASSRES_NUM</stp>
        <stp>3</stp>
        <stp>300299.SZ</stp>
        <stp>1/4/2015</stp>
        <stp>1/4/2017</stp>
        <tr r="M1560" s="5"/>
        <tr r="M1589" s="3"/>
      </tp>
      <tp t="s">
        <v/>
        <stp/>
        <stp>EM_S_MAJASSRES_NUM</stp>
        <stp>3</stp>
        <stp>300399.SZ</stp>
        <stp>1/4/2015</stp>
        <stp>1/4/2017</stp>
        <tr r="M1688" s="3"/>
        <tr r="M1659" s="5"/>
      </tp>
      <tp t="s">
        <v/>
        <stp/>
        <stp>EM_S_MAJASSRES_NUM</stp>
        <stp>3</stp>
        <stp>300492.SZ</stp>
        <stp>1/4/2015</stp>
        <stp>1/4/2017</stp>
        <tr r="M1780" s="3"/>
        <tr r="M1751" s="5"/>
      </tp>
      <tp t="s">
        <v/>
        <stp/>
        <stp>EM_S_MAJASSRES_NUM</stp>
        <stp>3</stp>
        <stp>300092.SZ</stp>
        <stp>1/4/2015</stp>
        <stp>1/4/2017</stp>
        <tr r="M1383" s="3"/>
        <tr r="M1354" s="5"/>
      </tp>
      <tp t="s">
        <v/>
        <stp/>
        <stp>EM_S_MAJASSRES_NUM</stp>
        <stp>3</stp>
        <stp>300192.SZ</stp>
        <stp>1/4/2015</stp>
        <stp>1/4/2017</stp>
        <tr r="M1482" s="3"/>
        <tr r="M1453" s="5"/>
      </tp>
      <tp t="s">
        <v/>
        <stp/>
        <stp>EM_S_MAJASSRES_NUM</stp>
        <stp>3</stp>
        <stp>300292.SZ</stp>
        <stp>1/4/2015</stp>
        <stp>1/4/2017</stp>
        <tr r="M1553" s="5"/>
        <tr r="M1582" s="3"/>
      </tp>
      <tp t="s">
        <v/>
        <stp/>
        <stp>EM_S_MAJASSRES_NUM</stp>
        <stp>3</stp>
        <stp>300392.SZ</stp>
        <stp>1/4/2015</stp>
        <stp>1/4/2017</stp>
        <tr r="M1652" s="5"/>
        <tr r="M1681" s="3"/>
      </tp>
      <tp t="s">
        <v/>
        <stp/>
        <stp>EM_S_MAJASSRES_NUM</stp>
        <stp>3</stp>
        <stp>300493.SZ</stp>
        <stp>1/4/2015</stp>
        <stp>1/4/2017</stp>
        <tr r="M1781" s="3"/>
        <tr r="M1752" s="5"/>
      </tp>
      <tp t="s">
        <v/>
        <stp/>
        <stp>EM_S_MAJASSRES_NUM</stp>
        <stp>3</stp>
        <stp>300093.SZ</stp>
        <stp>1/4/2015</stp>
        <stp>1/4/2017</stp>
        <tr r="M1384" s="3"/>
        <tr r="M1355" s="5"/>
      </tp>
      <tp t="s">
        <v/>
        <stp/>
        <stp>EM_S_MAJASSRES_NUM</stp>
        <stp>3</stp>
        <stp>300193.SZ</stp>
        <stp>1/4/2015</stp>
        <stp>1/4/2017</stp>
        <tr r="M1454" s="5"/>
        <tr r="M1483" s="3"/>
      </tp>
      <tp t="s">
        <v/>
        <stp/>
        <stp>EM_S_MAJASSRES_NUM</stp>
        <stp>3</stp>
        <stp>300293.SZ</stp>
        <stp>1/4/2015</stp>
        <stp>1/4/2017</stp>
        <tr r="M1583" s="3"/>
        <tr r="M1554" s="5"/>
      </tp>
      <tp t="s">
        <v/>
        <stp/>
        <stp>EM_S_MAJASSRES_NUM</stp>
        <stp>3</stp>
        <stp>300393.SZ</stp>
        <stp>1/4/2015</stp>
        <stp>1/4/2017</stp>
        <tr r="M1682" s="3"/>
        <tr r="M1653" s="5"/>
      </tp>
      <tp t="s">
        <v/>
        <stp/>
        <stp>EM_S_MAJASSRES_NUM</stp>
        <stp>3</stp>
        <stp>300490.SZ</stp>
        <stp>1/4/2015</stp>
        <stp>1/4/2017</stp>
        <tr r="M1778" s="3"/>
        <tr r="M1749" s="5"/>
      </tp>
      <tp t="s">
        <v/>
        <stp/>
        <stp>EM_S_MAJASSRES_NUM</stp>
        <stp>3</stp>
        <stp>300090.SZ</stp>
        <stp>1/4/2015</stp>
        <stp>1/4/2017</stp>
        <tr r="M1352" s="5"/>
        <tr r="M1381" s="3"/>
      </tp>
      <tp t="s">
        <v/>
        <stp/>
        <stp>EM_S_MAJASSRES_NUM</stp>
        <stp>3</stp>
        <stp>300190.SZ</stp>
        <stp>1/4/2015</stp>
        <stp>1/4/2017</stp>
        <tr r="M1451" s="5"/>
        <tr r="M1480" s="3"/>
      </tp>
      <tp t="s">
        <v/>
        <stp/>
        <stp>EM_S_MAJASSRES_NUM</stp>
        <stp>3</stp>
        <stp>300290.SZ</stp>
        <stp>1/4/2015</stp>
        <stp>1/4/2017</stp>
        <tr r="M1551" s="5"/>
        <tr r="M1580" s="3"/>
      </tp>
      <tp t="s">
        <v/>
        <stp/>
        <stp>EM_S_MAJASSRES_NUM</stp>
        <stp>3</stp>
        <stp>300390.SZ</stp>
        <stp>1/4/2015</stp>
        <stp>1/4/2017</stp>
        <tr r="M1679" s="3"/>
        <tr r="M1650" s="5"/>
      </tp>
      <tp t="s">
        <v/>
        <stp/>
        <stp>EM_S_MAJASSRES_NUM</stp>
        <stp>3</stp>
        <stp>300491.SZ</stp>
        <stp>1/4/2015</stp>
        <stp>1/4/2017</stp>
        <tr r="M1750" s="5"/>
        <tr r="M1779" s="3"/>
      </tp>
      <tp t="s">
        <v/>
        <stp/>
        <stp>EM_S_MAJASSRES_NUM</stp>
        <stp>3</stp>
        <stp>300091.SZ</stp>
        <stp>1/4/2015</stp>
        <stp>1/4/2017</stp>
        <tr r="M1382" s="3"/>
        <tr r="M1353" s="5"/>
      </tp>
      <tp t="s">
        <v/>
        <stp/>
        <stp>EM_S_MAJASSRES_NUM</stp>
        <stp>3</stp>
        <stp>300191.SZ</stp>
        <stp>1/4/2015</stp>
        <stp>1/4/2017</stp>
        <tr r="M1481" s="3"/>
        <tr r="M1452" s="5"/>
      </tp>
      <tp t="s">
        <v/>
        <stp/>
        <stp>EM_S_MAJASSRES_NUM</stp>
        <stp>3</stp>
        <stp>300291.SZ</stp>
        <stp>1/4/2015</stp>
        <stp>1/4/2017</stp>
        <tr r="M1581" s="3"/>
        <tr r="M1552" s="5"/>
      </tp>
      <tp t="s">
        <v/>
        <stp/>
        <stp>EM_S_MAJASSRES_NUM</stp>
        <stp>3</stp>
        <stp>300391.SZ</stp>
        <stp>1/4/2015</stp>
        <stp>1/4/2017</stp>
        <tr r="M1680" s="3"/>
        <tr r="M1651" s="5"/>
      </tp>
      <tp t="s">
        <v/>
        <stp/>
        <stp>EM_S_MAJASSRES_NUM</stp>
        <stp>3</stp>
        <stp>300496.SZ</stp>
        <stp>1/4/2015</stp>
        <stp>1/4/2017</stp>
        <tr r="M1755" s="5"/>
        <tr r="M1784" s="3"/>
      </tp>
      <tp t="s">
        <v/>
        <stp/>
        <stp>EM_S_MAJASSRES_NUM</stp>
        <stp>3</stp>
        <stp>300096.SZ</stp>
        <stp>1/4/2015</stp>
        <stp>1/4/2017</stp>
        <tr r="M1387" s="3"/>
        <tr r="M1358" s="5"/>
      </tp>
      <tp t="s">
        <v/>
        <stp/>
        <stp>EM_S_MAJASSRES_NUM</stp>
        <stp>3</stp>
        <stp>300196.SZ</stp>
        <stp>1/4/2015</stp>
        <stp>1/4/2017</stp>
        <tr r="M1486" s="3"/>
        <tr r="M1457" s="5"/>
      </tp>
      <tp t="s">
        <v/>
        <stp/>
        <stp>EM_S_MAJASSRES_NUM</stp>
        <stp>3</stp>
        <stp>300296.SZ</stp>
        <stp>1/4/2015</stp>
        <stp>1/4/2017</stp>
        <tr r="M1586" s="3"/>
        <tr r="M1557" s="5"/>
      </tp>
      <tp t="s">
        <v/>
        <stp/>
        <stp>EM_S_MAJASSRES_NUM</stp>
        <stp>3</stp>
        <stp>300396.SZ</stp>
        <stp>1/4/2015</stp>
        <stp>1/4/2017</stp>
        <tr r="M1656" s="5"/>
        <tr r="M1685" s="3"/>
      </tp>
      <tp t="s">
        <v/>
        <stp/>
        <stp>EM_S_MAJASSRES_NUM</stp>
        <stp>3</stp>
        <stp>300497.SZ</stp>
        <stp>1/4/2015</stp>
        <stp>1/4/2017</stp>
        <tr r="M1756" s="5"/>
        <tr r="M1785" s="3"/>
      </tp>
      <tp t="s">
        <v/>
        <stp/>
        <stp>EM_S_MAJASSRES_NUM</stp>
        <stp>3</stp>
        <stp>300097.SZ</stp>
        <stp>1/4/2015</stp>
        <stp>1/4/2017</stp>
        <tr r="M1359" s="5"/>
        <tr r="M1388" s="3"/>
      </tp>
      <tp t="s">
        <v/>
        <stp/>
        <stp>EM_S_MAJASSRES_NUM</stp>
        <stp>3</stp>
        <stp>300197.SZ</stp>
        <stp>1/4/2015</stp>
        <stp>1/4/2017</stp>
        <tr r="M1487" s="3"/>
        <tr r="M1458" s="5"/>
      </tp>
      <tp t="s">
        <v/>
        <stp/>
        <stp>EM_S_MAJASSRES_NUM</stp>
        <stp>3</stp>
        <stp>300297.SZ</stp>
        <stp>1/4/2015</stp>
        <stp>1/4/2017</stp>
        <tr r="M1558" s="5"/>
        <tr r="M1587" s="3"/>
      </tp>
      <tp t="s">
        <v/>
        <stp/>
        <stp>EM_S_MAJASSRES_NUM</stp>
        <stp>3</stp>
        <stp>300397.SZ</stp>
        <stp>1/4/2015</stp>
        <stp>1/4/2017</stp>
        <tr r="M1657" s="5"/>
        <tr r="M1686" s="3"/>
      </tp>
      <tp t="s">
        <v/>
        <stp/>
        <stp>EM_S_MAJASSRES_NUM</stp>
        <stp>3</stp>
        <stp>300494.SZ</stp>
        <stp>1/4/2015</stp>
        <stp>1/4/2017</stp>
        <tr r="M1753" s="5"/>
        <tr r="M1782" s="3"/>
      </tp>
      <tp t="s">
        <v/>
        <stp/>
        <stp>EM_S_MAJASSRES_NUM</stp>
        <stp>3</stp>
        <stp>300094.SZ</stp>
        <stp>1/4/2015</stp>
        <stp>1/4/2017</stp>
        <tr r="M1385" s="3"/>
        <tr r="M1356" s="5"/>
      </tp>
      <tp t="s">
        <v/>
        <stp/>
        <stp>EM_S_MAJASSRES_NUM</stp>
        <stp>3</stp>
        <stp>300194.SZ</stp>
        <stp>1/4/2015</stp>
        <stp>1/4/2017</stp>
        <tr r="M1455" s="5"/>
        <tr r="M1484" s="3"/>
      </tp>
      <tp t="s">
        <v/>
        <stp/>
        <stp>EM_S_MAJASSRES_NUM</stp>
        <stp>3</stp>
        <stp>300294.SZ</stp>
        <stp>1/4/2015</stp>
        <stp>1/4/2017</stp>
        <tr r="M1555" s="5"/>
        <tr r="M1584" s="3"/>
      </tp>
      <tp t="s">
        <v/>
        <stp/>
        <stp>EM_S_MAJASSRES_NUM</stp>
        <stp>3</stp>
        <stp>300394.SZ</stp>
        <stp>1/4/2015</stp>
        <stp>1/4/2017</stp>
        <tr r="M1683" s="3"/>
        <tr r="M1654" s="5"/>
      </tp>
      <tp t="s">
        <v/>
        <stp/>
        <stp>EM_S_MAJASSRES_NUM</stp>
        <stp>3</stp>
        <stp>300495.SZ</stp>
        <stp>1/4/2015</stp>
        <stp>1/4/2017</stp>
        <tr r="M1783" s="3"/>
        <tr r="M1754" s="5"/>
      </tp>
      <tp t="s">
        <v/>
        <stp/>
        <stp>EM_S_MAJASSRES_NUM</stp>
        <stp>3</stp>
        <stp>300095.SZ</stp>
        <stp>1/4/2015</stp>
        <stp>1/4/2017</stp>
        <tr r="M1357" s="5"/>
        <tr r="M1386" s="3"/>
      </tp>
      <tp t="s">
        <v/>
        <stp/>
        <stp>EM_S_MAJASSRES_NUM</stp>
        <stp>3</stp>
        <stp>300195.SZ</stp>
        <stp>1/4/2015</stp>
        <stp>1/4/2017</stp>
        <tr r="M1456" s="5"/>
        <tr r="M1485" s="3"/>
      </tp>
      <tp t="s">
        <v/>
        <stp/>
        <stp>EM_S_MAJASSRES_NUM</stp>
        <stp>3</stp>
        <stp>300295.SZ</stp>
        <stp>1/4/2015</stp>
        <stp>1/4/2017</stp>
        <tr r="M1585" s="3"/>
        <tr r="M1556" s="5"/>
      </tp>
      <tp t="s">
        <v/>
        <stp/>
        <stp>EM_S_MAJASSRES_NUM</stp>
        <stp>3</stp>
        <stp>300395.SZ</stp>
        <stp>1/4/2015</stp>
        <stp>1/4/2017</stp>
        <tr r="M1684" s="3"/>
        <tr r="M1655" s="5"/>
      </tp>
      <tp t="s">
        <v/>
        <stp/>
        <stp>EM_S_MAJASSRES_NUM</stp>
        <stp>3</stp>
        <stp>300488.SZ</stp>
        <stp>1/4/2015</stp>
        <stp>1/4/2017</stp>
        <tr r="M1776" s="3"/>
        <tr r="M1747" s="5"/>
      </tp>
      <tp t="s">
        <v/>
        <stp/>
        <stp>EM_S_MAJASSRES_NUM</stp>
        <stp>3</stp>
        <stp>300088.SZ</stp>
        <stp>1/4/2015</stp>
        <stp>1/4/2017</stp>
        <tr r="M1350" s="5"/>
        <tr r="M1379" s="3"/>
      </tp>
      <tp t="s">
        <v/>
        <stp/>
        <stp>EM_S_MAJASSRES_NUM</stp>
        <stp>3</stp>
        <stp>300188.SZ</stp>
        <stp>1/4/2015</stp>
        <stp>1/4/2017</stp>
        <tr r="M1478" s="3"/>
        <tr r="M1449" s="5"/>
      </tp>
      <tp t="s">
        <v/>
        <stp/>
        <stp>EM_S_MAJASSRES_NUM</stp>
        <stp>3</stp>
        <stp>300288.SZ</stp>
        <stp>1/4/2015</stp>
        <stp>1/4/2017</stp>
        <tr r="M1549" s="5"/>
        <tr r="M1578" s="3"/>
      </tp>
      <tp t="s">
        <v/>
        <stp/>
        <stp>EM_S_MAJASSRES_NUM</stp>
        <stp>3</stp>
        <stp>300388.SZ</stp>
        <stp>1/4/2015</stp>
        <stp>1/4/2017</stp>
        <tr r="M1648" s="5"/>
        <tr r="M1677" s="3"/>
      </tp>
      <tp t="s">
        <v/>
        <stp/>
        <stp>EM_S_MAJASSRES_NUM</stp>
        <stp>3</stp>
        <stp>300489.SZ</stp>
        <stp>1/4/2015</stp>
        <stp>1/4/2017</stp>
        <tr r="M1748" s="5"/>
        <tr r="M1777" s="3"/>
      </tp>
      <tp t="s">
        <v/>
        <stp/>
        <stp>EM_S_MAJASSRES_NUM</stp>
        <stp>3</stp>
        <stp>300089.SZ</stp>
        <stp>1/4/2015</stp>
        <stp>1/4/2017</stp>
        <tr r="M1351" s="5"/>
        <tr r="M1380" s="3"/>
      </tp>
      <tp t="s">
        <v/>
        <stp/>
        <stp>EM_S_MAJASSRES_NUM</stp>
        <stp>3</stp>
        <stp>300189.SZ</stp>
        <stp>1/4/2015</stp>
        <stp>1/4/2017</stp>
        <tr r="M1450" s="5"/>
        <tr r="M1479" s="3"/>
      </tp>
      <tp t="s">
        <v/>
        <stp/>
        <stp>EM_S_MAJASSRES_NUM</stp>
        <stp>3</stp>
        <stp>300289.SZ</stp>
        <stp>1/4/2015</stp>
        <stp>1/4/2017</stp>
        <tr r="M1579" s="3"/>
        <tr r="M1550" s="5"/>
      </tp>
      <tp t="s">
        <v/>
        <stp/>
        <stp>EM_S_MAJASSRES_NUM</stp>
        <stp>3</stp>
        <stp>300389.SZ</stp>
        <stp>1/4/2015</stp>
        <stp>1/4/2017</stp>
        <tr r="M1678" s="3"/>
        <tr r="M1649" s="5"/>
      </tp>
      <tp t="s">
        <v/>
        <stp/>
        <stp>EM_S_MAJASSRES_NUM</stp>
        <stp>3</stp>
        <stp>300482.SZ</stp>
        <stp>1/4/2015</stp>
        <stp>1/4/2017</stp>
        <tr r="M1741" s="5"/>
        <tr r="M1770" s="3"/>
      </tp>
      <tp t="s">
        <v/>
        <stp/>
        <stp>EM_S_MAJASSRES_NUM</stp>
        <stp>3</stp>
        <stp>300582.SZ</stp>
        <stp>1/4/2015</stp>
        <stp>1/4/2017</stp>
        <tr r="M1861" s="3"/>
      </tp>
      <tp t="s">
        <v/>
        <stp/>
        <stp>EM_S_MAJASSRES_NUM</stp>
        <stp>3</stp>
        <stp>300082.SZ</stp>
        <stp>1/4/2015</stp>
        <stp>1/4/2017</stp>
        <tr r="M1344" s="5"/>
        <tr r="M1373" s="3"/>
      </tp>
      <tp t="s">
        <v/>
        <stp/>
        <stp>EM_S_MAJASSRES_NUM</stp>
        <stp>3</stp>
        <stp>300182.SZ</stp>
        <stp>1/4/2015</stp>
        <stp>1/4/2017</stp>
        <tr r="M1473" s="3"/>
        <tr r="M1444" s="5"/>
      </tp>
      <tp t="s">
        <v/>
        <stp/>
        <stp>EM_S_MAJASSRES_NUM</stp>
        <stp>3</stp>
        <stp>300282.SZ</stp>
        <stp>1/4/2015</stp>
        <stp>1/4/2017</stp>
        <tr r="M1543" s="5"/>
        <tr r="M1572" s="3"/>
      </tp>
      <tp t="s">
        <v/>
        <stp/>
        <stp>EM_S_MAJASSRES_NUM</stp>
        <stp>3</stp>
        <stp>300382.SZ</stp>
        <stp>1/4/2015</stp>
        <stp>1/4/2017</stp>
        <tr r="M1642" s="5"/>
        <tr r="M1671" s="3"/>
      </tp>
      <tp t="s">
        <v/>
        <stp/>
        <stp>EM_S_MAJASSRES_NUM</stp>
        <stp>3</stp>
        <stp>300483.SZ</stp>
        <stp>1/4/2015</stp>
        <stp>1/4/2017</stp>
        <tr r="M1742" s="5"/>
        <tr r="M1771" s="3"/>
      </tp>
      <tp t="s">
        <v/>
        <stp/>
        <stp>EM_S_MAJASSRES_NUM</stp>
        <stp>3</stp>
        <stp>300083.SZ</stp>
        <stp>1/4/2015</stp>
        <stp>1/4/2017</stp>
        <tr r="M1374" s="3"/>
        <tr r="M1345" s="5"/>
      </tp>
      <tp t="s">
        <v/>
        <stp/>
        <stp>EM_S_MAJASSRES_NUM</stp>
        <stp>3</stp>
        <stp>300183.SZ</stp>
        <stp>1/4/2015</stp>
        <stp>1/4/2017</stp>
        <tr r="M1474" s="3"/>
        <tr r="M1445" s="5"/>
      </tp>
      <tp t="s">
        <v/>
        <stp/>
        <stp>EM_S_MAJASSRES_NUM</stp>
        <stp>3</stp>
        <stp>300283.SZ</stp>
        <stp>1/4/2015</stp>
        <stp>1/4/2017</stp>
        <tr r="M1544" s="5"/>
        <tr r="M1573" s="3"/>
      </tp>
      <tp t="s">
        <v/>
        <stp/>
        <stp>EM_S_MAJASSRES_NUM</stp>
        <stp>3</stp>
        <stp>300383.SZ</stp>
        <stp>1/4/2015</stp>
        <stp>1/4/2017</stp>
        <tr r="M1643" s="5"/>
        <tr r="M1672" s="3"/>
      </tp>
      <tp t="s">
        <v/>
        <stp/>
        <stp>EM_S_MAJASSRES_NUM</stp>
        <stp>3</stp>
        <stp>300480.SZ</stp>
        <stp>1/4/2015</stp>
        <stp>1/4/2017</stp>
        <tr r="M1739" s="5"/>
        <tr r="M1768" s="3"/>
      </tp>
      <tp t="s">
        <v/>
        <stp/>
        <stp>EM_S_MAJASSRES_NUM</stp>
        <stp>3</stp>
        <stp>300080.SZ</stp>
        <stp>1/4/2015</stp>
        <stp>1/4/2017</stp>
        <tr r="M1342" s="5"/>
        <tr r="M1371" s="3"/>
      </tp>
      <tp>
        <v>1</v>
        <stp/>
        <stp>EM_S_MAJASSRES_NUM</stp>
        <stp>3</stp>
        <stp>300180.SZ</stp>
        <stp>1/4/2015</stp>
        <stp>1/4/2017</stp>
        <tr r="M1471" s="3"/>
        <tr r="M1442" s="5"/>
      </tp>
      <tp t="s">
        <v/>
        <stp/>
        <stp>EM_S_MAJASSRES_NUM</stp>
        <stp>3</stp>
        <stp>300280.SZ</stp>
        <stp>1/4/2015</stp>
        <stp>1/4/2017</stp>
        <tr r="M1570" s="3"/>
        <tr r="M1541" s="5"/>
      </tp>
      <tp t="s">
        <v/>
        <stp/>
        <stp>EM_S_MAJASSRES_NUM</stp>
        <stp>3</stp>
        <stp>300380.SZ</stp>
        <stp>1/4/2015</stp>
        <stp>1/4/2017</stp>
        <tr r="M1669" s="3"/>
        <tr r="M1640" s="5"/>
      </tp>
      <tp t="s">
        <v/>
        <stp/>
        <stp>EM_S_MAJASSRES_NUM</stp>
        <stp>3</stp>
        <stp>300481.SZ</stp>
        <stp>1/4/2015</stp>
        <stp>1/4/2017</stp>
        <tr r="M1740" s="5"/>
        <tr r="M1769" s="3"/>
      </tp>
      <tp t="s">
        <v/>
        <stp/>
        <stp>EM_S_MAJASSRES_NUM</stp>
        <stp>3</stp>
        <stp>300581.SZ</stp>
        <stp>1/4/2015</stp>
        <stp>1/4/2017</stp>
        <tr r="M1860" s="3"/>
      </tp>
      <tp t="s">
        <v/>
        <stp/>
        <stp>EM_S_MAJASSRES_NUM</stp>
        <stp>3</stp>
        <stp>300081.SZ</stp>
        <stp>1/4/2015</stp>
        <stp>1/4/2017</stp>
        <tr r="M1372" s="3"/>
        <tr r="M1343" s="5"/>
      </tp>
      <tp t="s">
        <v/>
        <stp/>
        <stp>EM_S_MAJASSRES_NUM</stp>
        <stp>3</stp>
        <stp>300181.SZ</stp>
        <stp>1/4/2015</stp>
        <stp>1/4/2017</stp>
        <tr r="M1443" s="5"/>
        <tr r="M1472" s="3"/>
      </tp>
      <tp t="s">
        <v/>
        <stp/>
        <stp>EM_S_MAJASSRES_NUM</stp>
        <stp>3</stp>
        <stp>300281.SZ</stp>
        <stp>1/4/2015</stp>
        <stp>1/4/2017</stp>
        <tr r="M1571" s="3"/>
        <tr r="M1542" s="5"/>
      </tp>
      <tp t="s">
        <v/>
        <stp/>
        <stp>EM_S_MAJASSRES_NUM</stp>
        <stp>3</stp>
        <stp>300381.SZ</stp>
        <stp>1/4/2015</stp>
        <stp>1/4/2017</stp>
        <tr r="M1641" s="5"/>
        <tr r="M1670" s="3"/>
      </tp>
      <tp t="s">
        <v/>
        <stp/>
        <stp>EM_S_MAJASSRES_NUM</stp>
        <stp>3</stp>
        <stp>300486.SZ</stp>
        <stp>1/4/2015</stp>
        <stp>1/4/2017</stp>
        <tr r="M1745" s="5"/>
        <tr r="M1774" s="3"/>
      </tp>
      <tp t="s">
        <v/>
        <stp/>
        <stp>EM_S_MAJASSRES_NUM</stp>
        <stp>3</stp>
        <stp>300086.SZ</stp>
        <stp>1/4/2015</stp>
        <stp>1/4/2017</stp>
        <tr r="M1348" s="5"/>
        <tr r="M1377" s="3"/>
      </tp>
      <tp t="s">
        <v/>
        <stp/>
        <stp>EM_S_MAJASSRES_NUM</stp>
        <stp>3</stp>
        <stp>300286.SZ</stp>
        <stp>1/4/2015</stp>
        <stp>1/4/2017</stp>
        <tr r="M1547" s="5"/>
        <tr r="M1576" s="3"/>
      </tp>
      <tp t="s">
        <v/>
        <stp/>
        <stp>EM_S_MAJASSRES_NUM</stp>
        <stp>3</stp>
        <stp>300386.SZ</stp>
        <stp>1/4/2015</stp>
        <stp>1/4/2017</stp>
        <tr r="M1675" s="3"/>
        <tr r="M1646" s="5"/>
      </tp>
      <tp t="s">
        <v/>
        <stp/>
        <stp>EM_S_MAJASSRES_NUM</stp>
        <stp>3</stp>
        <stp>300487.SZ</stp>
        <stp>1/4/2015</stp>
        <stp>1/4/2017</stp>
        <tr r="M1746" s="5"/>
        <tr r="M1775" s="3"/>
      </tp>
      <tp t="s">
        <v/>
        <stp/>
        <stp>EM_S_MAJASSRES_NUM</stp>
        <stp>3</stp>
        <stp>300087.SZ</stp>
        <stp>1/4/2015</stp>
        <stp>1/4/2017</stp>
        <tr r="M1349" s="5"/>
        <tr r="M1378" s="3"/>
      </tp>
      <tp t="s">
        <v/>
        <stp/>
        <stp>EM_S_MAJASSRES_NUM</stp>
        <stp>3</stp>
        <stp>300187.SZ</stp>
        <stp>1/4/2015</stp>
        <stp>1/4/2017</stp>
        <tr r="M1477" s="3"/>
        <tr r="M1448" s="5"/>
      </tp>
      <tp t="s">
        <v/>
        <stp/>
        <stp>EM_S_MAJASSRES_NUM</stp>
        <stp>3</stp>
        <stp>300287.SZ</stp>
        <stp>1/4/2015</stp>
        <stp>1/4/2017</stp>
        <tr r="M1548" s="5"/>
        <tr r="M1577" s="3"/>
      </tp>
      <tp t="s">
        <v/>
        <stp/>
        <stp>EM_S_MAJASSRES_NUM</stp>
        <stp>3</stp>
        <stp>300387.SZ</stp>
        <stp>1/4/2015</stp>
        <stp>1/4/2017</stp>
        <tr r="M1676" s="3"/>
        <tr r="M1647" s="5"/>
      </tp>
      <tp t="s">
        <v/>
        <stp/>
        <stp>EM_S_MAJASSRES_NUM</stp>
        <stp>3</stp>
        <stp>300484.SZ</stp>
        <stp>1/4/2015</stp>
        <stp>1/4/2017</stp>
        <tr r="M1743" s="5"/>
        <tr r="M1772" s="3"/>
      </tp>
      <tp t="s">
        <v/>
        <stp/>
        <stp>EM_S_MAJASSRES_NUM</stp>
        <stp>3</stp>
        <stp>300084.SZ</stp>
        <stp>1/4/2015</stp>
        <stp>1/4/2017</stp>
        <tr r="M1375" s="3"/>
        <tr r="M1346" s="5"/>
      </tp>
      <tp>
        <v>1</v>
        <stp/>
        <stp>EM_S_MAJASSRES_NUM</stp>
        <stp>3</stp>
        <stp>300184.SZ</stp>
        <stp>1/4/2015</stp>
        <stp>1/4/2017</stp>
        <tr r="M1475" s="3"/>
        <tr r="M1446" s="5"/>
      </tp>
      <tp t="s">
        <v/>
        <stp/>
        <stp>EM_S_MAJASSRES_NUM</stp>
        <stp>3</stp>
        <stp>300284.SZ</stp>
        <stp>1/4/2015</stp>
        <stp>1/4/2017</stp>
        <tr r="M1574" s="3"/>
        <tr r="M1545" s="5"/>
      </tp>
      <tp t="s">
        <v/>
        <stp/>
        <stp>EM_S_MAJASSRES_NUM</stp>
        <stp>3</stp>
        <stp>300384.SZ</stp>
        <stp>1/4/2015</stp>
        <stp>1/4/2017</stp>
        <tr r="M1673" s="3"/>
        <tr r="M1644" s="5"/>
      </tp>
      <tp t="s">
        <v/>
        <stp/>
        <stp>EM_S_MAJASSRES_NUM</stp>
        <stp>3</stp>
        <stp>300485.SZ</stp>
        <stp>1/4/2015</stp>
        <stp>1/4/2017</stp>
        <tr r="M1773" s="3"/>
        <tr r="M1744" s="5"/>
      </tp>
      <tp t="s">
        <v/>
        <stp/>
        <stp>EM_S_MAJASSRES_NUM</stp>
        <stp>3</stp>
        <stp>300585.SZ</stp>
        <stp>1/4/2015</stp>
        <stp>1/4/2017</stp>
        <tr r="M1862" s="3"/>
      </tp>
      <tp t="s">
        <v/>
        <stp/>
        <stp>EM_S_MAJASSRES_NUM</stp>
        <stp>3</stp>
        <stp>300085.SZ</stp>
        <stp>1/4/2015</stp>
        <stp>1/4/2017</stp>
        <tr r="M1376" s="3"/>
        <tr r="M1347" s="5"/>
      </tp>
      <tp t="s">
        <v/>
        <stp/>
        <stp>EM_S_MAJASSRES_NUM</stp>
        <stp>3</stp>
        <stp>300185.SZ</stp>
        <stp>1/4/2015</stp>
        <stp>1/4/2017</stp>
        <tr r="M1476" s="3"/>
        <tr r="M1447" s="5"/>
      </tp>
      <tp t="s">
        <v/>
        <stp/>
        <stp>EM_S_MAJASSRES_NUM</stp>
        <stp>3</stp>
        <stp>300285.SZ</stp>
        <stp>1/4/2015</stp>
        <stp>1/4/2017</stp>
        <tr r="M1575" s="3"/>
        <tr r="M1546" s="5"/>
      </tp>
      <tp t="s">
        <v/>
        <stp/>
        <stp>EM_S_MAJASSRES_NUM</stp>
        <stp>3</stp>
        <stp>300385.SZ</stp>
        <stp>1/4/2015</stp>
        <stp>1/4/2017</stp>
        <tr r="M1674" s="3"/>
        <tr r="M1645" s="5"/>
      </tp>
      <tp t="s">
        <v/>
        <stp/>
        <stp>EM_S_MAJASSRES_NUM</stp>
        <stp>3</stp>
        <stp>000888.SZ</stp>
        <stp>1/4/2015</stp>
        <stp>1/4/2017</stp>
        <tr r="M381" s="3"/>
        <tr r="M381" s="5"/>
      </tp>
      <tp t="s">
        <v/>
        <stp/>
        <stp>EM_S_MAJASSRES_NUM</stp>
        <stp>3</stp>
        <stp>000988.SZ</stp>
        <stp>1/4/2015</stp>
        <stp>1/4/2017</stp>
        <tr r="M459" s="3"/>
        <tr r="M459" s="5"/>
      </tp>
      <tp t="s">
        <v/>
        <stp/>
        <stp>EM_S_MAJASSRES_NUM</stp>
        <stp>3</stp>
        <stp>000488.SZ</stp>
        <stp>1/4/2015</stp>
        <stp>1/4/2017</stp>
        <tr r="M104" s="3"/>
        <tr r="M104" s="5"/>
      </tp>
      <tp t="s">
        <v/>
        <stp/>
        <stp>EM_S_MAJASSRES_NUM</stp>
        <stp>3</stp>
        <stp>000688.SZ</stp>
        <stp>1/4/2015</stp>
        <stp>1/4/2017</stp>
        <tr r="M248" s="3"/>
        <tr r="M248" s="5"/>
      </tp>
      <tp t="s">
        <v/>
        <stp/>
        <stp>EM_S_MAJASSRES_NUM</stp>
        <stp>3</stp>
        <stp>000788.SZ</stp>
        <stp>1/4/2015</stp>
        <stp>1/4/2017</stp>
        <tr r="M315" s="5"/>
        <tr r="M315" s="3"/>
      </tp>
      <tp t="s">
        <v/>
        <stp/>
        <stp>EM_S_MAJASSRES_NUM</stp>
        <stp>3</stp>
        <stp>000088.SZ</stp>
        <stp>1/4/2015</stp>
        <stp>1/4/2017</stp>
        <tr r="M61" s="5"/>
        <tr r="M61" s="3"/>
      </tp>
      <tp t="s">
        <v/>
        <stp/>
        <stp>EM_S_MAJASSRES_NUM</stp>
        <stp>3</stp>
        <stp>002488.SZ</stp>
        <stp>1/4/2015</stp>
        <stp>1/4/2017</stp>
        <tr r="M957" s="5"/>
        <tr r="M957" s="3"/>
      </tp>
      <tp t="s">
        <v/>
        <stp/>
        <stp>EM_S_MAJASSRES_NUM</stp>
        <stp>3</stp>
        <stp>002588.SZ</stp>
        <stp>1/4/2015</stp>
        <stp>1/4/2017</stp>
        <tr r="M1056" s="5"/>
        <tr r="M1056" s="3"/>
      </tp>
      <tp t="s">
        <v/>
        <stp/>
        <stp>EM_S_MAJASSRES_NUM</stp>
        <stp>3</stp>
        <stp>002688.SZ</stp>
        <stp>1/4/2015</stp>
        <stp>1/4/2017</stp>
        <tr r="M1156" s="5"/>
        <tr r="M1156" s="3"/>
      </tp>
      <tp t="s">
        <v/>
        <stp/>
        <stp>EM_S_MAJASSRES_NUM</stp>
        <stp>3</stp>
        <stp>002788.SZ</stp>
        <stp>1/4/2015</stp>
        <stp>1/4/2017</stp>
        <tr r="M1248" s="3"/>
        <tr r="M1248" s="5"/>
      </tp>
      <tp t="s">
        <v/>
        <stp/>
        <stp>EM_S_MAJASSRES_NUM</stp>
        <stp>3</stp>
        <stp>002088.SZ</stp>
        <stp>1/4/2015</stp>
        <stp>1/4/2017</stp>
        <tr r="M558" s="5"/>
        <tr r="M558" s="3"/>
      </tp>
      <tp t="s">
        <v/>
        <stp/>
        <stp>EM_S_MAJASSRES_NUM</stp>
        <stp>3</stp>
        <stp>002188.SZ</stp>
        <stp>1/4/2015</stp>
        <stp>1/4/2017</stp>
        <tr r="M658" s="5"/>
        <tr r="M658" s="3"/>
      </tp>
      <tp t="s">
        <v/>
        <stp/>
        <stp>EM_S_MAJASSRES_NUM</stp>
        <stp>3</stp>
        <stp>002288.SZ</stp>
        <stp>1/4/2015</stp>
        <stp>1/4/2017</stp>
        <tr r="M757" s="3"/>
        <tr r="M757" s="5"/>
      </tp>
      <tp t="s">
        <v/>
        <stp/>
        <stp>EM_S_MAJASSRES_NUM</stp>
        <stp>3</stp>
        <stp>002388.SZ</stp>
        <stp>1/4/2015</stp>
        <stp>1/4/2017</stp>
        <tr r="M857" s="5"/>
        <tr r="M857" s="3"/>
      </tp>
      <tp t="s">
        <v/>
        <stp/>
        <stp>EM_S_MAJASSRES_NUM</stp>
        <stp>3</stp>
        <stp>000889.SZ</stp>
        <stp>1/4/2015</stp>
        <stp>1/4/2017</stp>
        <tr r="M382" s="3"/>
        <tr r="M382" s="5"/>
      </tp>
      <tp t="s">
        <v/>
        <stp/>
        <stp>EM_S_MAJASSRES_NUM</stp>
        <stp>3</stp>
        <stp>000989.SZ</stp>
        <stp>1/4/2015</stp>
        <stp>1/4/2017</stp>
        <tr r="M460" s="3"/>
        <tr r="M460" s="5"/>
      </tp>
      <tp t="s">
        <v/>
        <stp/>
        <stp>EM_S_MAJASSRES_NUM</stp>
        <stp>3</stp>
        <stp>000589.SZ</stp>
        <stp>1/4/2015</stp>
        <stp>1/4/2017</stp>
        <tr r="M175" s="5"/>
        <tr r="M175" s="3"/>
      </tp>
      <tp t="s">
        <v/>
        <stp/>
        <stp>EM_S_MAJASSRES_NUM</stp>
        <stp>3</stp>
        <stp>000789.SZ</stp>
        <stp>1/4/2015</stp>
        <stp>1/4/2017</stp>
        <tr r="M316" s="3"/>
        <tr r="M316" s="5"/>
      </tp>
      <tp t="s">
        <v/>
        <stp/>
        <stp>EM_S_MAJASSRES_NUM</stp>
        <stp>3</stp>
        <stp>000089.SZ</stp>
        <stp>1/4/2015</stp>
        <stp>1/4/2017</stp>
        <tr r="M62" s="5"/>
        <tr r="M62" s="3"/>
      </tp>
      <tp t="s">
        <v/>
        <stp/>
        <stp>EM_S_MAJASSRES_NUM</stp>
        <stp>3</stp>
        <stp>002489.SZ</stp>
        <stp>1/4/2015</stp>
        <stp>1/4/2017</stp>
        <tr r="M958" s="5"/>
        <tr r="M958" s="3"/>
      </tp>
      <tp t="s">
        <v/>
        <stp/>
        <stp>EM_S_MAJASSRES_NUM</stp>
        <stp>3</stp>
        <stp>002589.SZ</stp>
        <stp>1/4/2015</stp>
        <stp>1/4/2017</stp>
        <tr r="M1057" s="3"/>
        <tr r="M1057" s="5"/>
      </tp>
      <tp t="s">
        <v/>
        <stp/>
        <stp>EM_S_MAJASSRES_NUM</stp>
        <stp>3</stp>
        <stp>002689.SZ</stp>
        <stp>1/4/2015</stp>
        <stp>1/4/2017</stp>
        <tr r="M1157" s="5"/>
        <tr r="M1157" s="3"/>
      </tp>
      <tp t="s">
        <v/>
        <stp/>
        <stp>EM_S_MAJASSRES_NUM</stp>
        <stp>3</stp>
        <stp>002789.SZ</stp>
        <stp>1/4/2015</stp>
        <stp>1/4/2017</stp>
        <tr r="M1249" s="5"/>
        <tr r="M1249" s="3"/>
      </tp>
      <tp t="s">
        <v/>
        <stp/>
        <stp>EM_S_MAJASSRES_NUM</stp>
        <stp>3</stp>
        <stp>002089.SZ</stp>
        <stp>1/4/2015</stp>
        <stp>1/4/2017</stp>
        <tr r="M559" s="3"/>
        <tr r="M559" s="5"/>
      </tp>
      <tp t="s">
        <v/>
        <stp/>
        <stp>EM_S_MAJASSRES_NUM</stp>
        <stp>3</stp>
        <stp>002189.SZ</stp>
        <stp>1/4/2015</stp>
        <stp>1/4/2017</stp>
        <tr r="M659" s="5"/>
        <tr r="M659" s="3"/>
      </tp>
      <tp t="s">
        <v/>
        <stp/>
        <stp>EM_S_MAJASSRES_NUM</stp>
        <stp>3</stp>
        <stp>002289.SZ</stp>
        <stp>1/4/2015</stp>
        <stp>1/4/2017</stp>
        <tr r="M758" s="5"/>
        <tr r="M758" s="3"/>
      </tp>
      <tp t="s">
        <v/>
        <stp/>
        <stp>EM_S_MAJASSRES_NUM</stp>
        <stp>3</stp>
        <stp>002389.SZ</stp>
        <stp>1/4/2015</stp>
        <stp>1/4/2017</stp>
        <tr r="M858" s="3"/>
        <tr r="M858" s="5"/>
      </tp>
      <tp t="s">
        <v/>
        <stp/>
        <stp>EM_S_MAJASSRES_NUM</stp>
        <stp>3</stp>
        <stp>000882.SZ</stp>
        <stp>1/4/2015</stp>
        <stp>1/4/2017</stp>
        <tr r="M376" s="5"/>
        <tr r="M376" s="3"/>
      </tp>
      <tp t="s">
        <v/>
        <stp/>
        <stp>EM_S_MAJASSRES_NUM</stp>
        <stp>3</stp>
        <stp>000982.SZ</stp>
        <stp>1/4/2015</stp>
        <stp>1/4/2017</stp>
        <tr r="M455" s="3"/>
        <tr r="M455" s="5"/>
      </tp>
      <tp>
        <v>1</v>
        <stp/>
        <stp>EM_S_MAJASSRES_NUM</stp>
        <stp>3</stp>
        <stp>000582.SZ</stp>
        <stp>1/4/2015</stp>
        <stp>1/4/2017</stp>
        <tr r="M170" s="3"/>
        <tr r="M170" s="5"/>
      </tp>
      <tp t="s">
        <v/>
        <stp/>
        <stp>EM_S_MAJASSRES_NUM</stp>
        <stp>3</stp>
        <stp>000682.SZ</stp>
        <stp>1/4/2015</stp>
        <stp>1/4/2017</stp>
        <tr r="M243" s="5"/>
        <tr r="M243" s="3"/>
      </tp>
      <tp t="s">
        <v/>
        <stp/>
        <stp>EM_S_MAJASSRES_NUM</stp>
        <stp>3</stp>
        <stp>000782.SZ</stp>
        <stp>1/4/2015</stp>
        <stp>1/4/2017</stp>
        <tr r="M311" s="3"/>
        <tr r="M311" s="5"/>
      </tp>
      <tp t="s">
        <v/>
        <stp/>
        <stp>EM_S_MAJASSRES_NUM</stp>
        <stp>3</stp>
        <stp>002482.SZ</stp>
        <stp>1/4/2015</stp>
        <stp>1/4/2017</stp>
        <tr r="M951" s="5"/>
        <tr r="M951" s="3"/>
      </tp>
      <tp t="s">
        <v/>
        <stp/>
        <stp>EM_S_MAJASSRES_NUM</stp>
        <stp>3</stp>
        <stp>002582.SZ</stp>
        <stp>1/4/2015</stp>
        <stp>1/4/2017</stp>
        <tr r="M1050" s="3"/>
        <tr r="M1050" s="5"/>
      </tp>
      <tp t="s">
        <v/>
        <stp/>
        <stp>EM_S_MAJASSRES_NUM</stp>
        <stp>3</stp>
        <stp>002682.SZ</stp>
        <stp>1/4/2015</stp>
        <stp>1/4/2017</stp>
        <tr r="M1150" s="3"/>
        <tr r="M1150" s="5"/>
      </tp>
      <tp t="s">
        <v/>
        <stp/>
        <stp>EM_S_MAJASSRES_NUM</stp>
        <stp>3</stp>
        <stp>002782.SZ</stp>
        <stp>1/4/2015</stp>
        <stp>1/4/2017</stp>
        <tr r="M1243" s="5"/>
        <tr r="M1243" s="3"/>
      </tp>
      <tp t="s">
        <v/>
        <stp/>
        <stp>EM_S_MAJASSRES_NUM</stp>
        <stp>3</stp>
        <stp>002082.SZ</stp>
        <stp>1/4/2015</stp>
        <stp>1/4/2017</stp>
        <tr r="M552" s="3"/>
        <tr r="M552" s="5"/>
      </tp>
      <tp t="s">
        <v/>
        <stp/>
        <stp>EM_S_MAJASSRES_NUM</stp>
        <stp>3</stp>
        <stp>002182.SZ</stp>
        <stp>1/4/2015</stp>
        <stp>1/4/2017</stp>
        <tr r="M652" s="5"/>
        <tr r="M652" s="3"/>
      </tp>
      <tp t="s">
        <v/>
        <stp/>
        <stp>EM_S_MAJASSRES_NUM</stp>
        <stp>3</stp>
        <stp>002282.SZ</stp>
        <stp>1/4/2015</stp>
        <stp>1/4/2017</stp>
        <tr r="M751" s="5"/>
        <tr r="M751" s="3"/>
      </tp>
      <tp t="s">
        <v/>
        <stp/>
        <stp>EM_S_MAJASSRES_NUM</stp>
        <stp>3</stp>
        <stp>002382.SZ</stp>
        <stp>1/4/2015</stp>
        <stp>1/4/2017</stp>
        <tr r="M851" s="3"/>
        <tr r="M851" s="5"/>
      </tp>
      <tp t="s">
        <v/>
        <stp/>
        <stp>EM_S_MAJASSRES_NUM</stp>
        <stp>3</stp>
        <stp>000883.SZ</stp>
        <stp>1/4/2015</stp>
        <stp>1/4/2017</stp>
        <tr r="M377" s="5"/>
        <tr r="M377" s="3"/>
      </tp>
      <tp t="s">
        <v/>
        <stp/>
        <stp>EM_S_MAJASSRES_NUM</stp>
        <stp>3</stp>
        <stp>000983.SZ</stp>
        <stp>1/4/2015</stp>
        <stp>1/4/2017</stp>
        <tr r="M456" s="3"/>
        <tr r="M456" s="5"/>
      </tp>
      <tp t="s">
        <v/>
        <stp/>
        <stp>EM_S_MAJASSRES_NUM</stp>
        <stp>3</stp>
        <stp>000683.SZ</stp>
        <stp>1/4/2015</stp>
        <stp>1/4/2017</stp>
        <tr r="M244" s="5"/>
        <tr r="M244" s="3"/>
      </tp>
      <tp t="s">
        <v/>
        <stp/>
        <stp>EM_S_MAJASSRES_NUM</stp>
        <stp>3</stp>
        <stp>000783.SZ</stp>
        <stp>1/4/2015</stp>
        <stp>1/4/2017</stp>
        <tr r="M312" s="5"/>
        <tr r="M312" s="3"/>
      </tp>
      <tp t="s">
        <v/>
        <stp/>
        <stp>EM_S_MAJASSRES_NUM</stp>
        <stp>3</stp>
        <stp>002483.SZ</stp>
        <stp>1/4/2015</stp>
        <stp>1/4/2017</stp>
        <tr r="M952" s="5"/>
        <tr r="M952" s="3"/>
      </tp>
      <tp t="s">
        <v/>
        <stp/>
        <stp>EM_S_MAJASSRES_NUM</stp>
        <stp>3</stp>
        <stp>002583.SZ</stp>
        <stp>1/4/2015</stp>
        <stp>1/4/2017</stp>
        <tr r="M1051" s="5"/>
        <tr r="M1051" s="3"/>
      </tp>
      <tp t="s">
        <v/>
        <stp/>
        <stp>EM_S_MAJASSRES_NUM</stp>
        <stp>3</stp>
        <stp>002683.SZ</stp>
        <stp>1/4/2015</stp>
        <stp>1/4/2017</stp>
        <tr r="M1151" s="5"/>
        <tr r="M1151" s="3"/>
      </tp>
      <tp t="s">
        <v/>
        <stp/>
        <stp>EM_S_MAJASSRES_NUM</stp>
        <stp>3</stp>
        <stp>002783.SZ</stp>
        <stp>1/4/2015</stp>
        <stp>1/4/2017</stp>
        <tr r="M1244" s="3"/>
        <tr r="M1244" s="5"/>
      </tp>
      <tp t="s">
        <v/>
        <stp/>
        <stp>EM_S_MAJASSRES_NUM</stp>
        <stp>3</stp>
        <stp>002083.SZ</stp>
        <stp>1/4/2015</stp>
        <stp>1/4/2017</stp>
        <tr r="M553" s="5"/>
        <tr r="M553" s="3"/>
      </tp>
      <tp t="s">
        <v/>
        <stp/>
        <stp>EM_S_MAJASSRES_NUM</stp>
        <stp>3</stp>
        <stp>002183.SZ</stp>
        <stp>1/4/2015</stp>
        <stp>1/4/2017</stp>
        <tr r="M653" s="5"/>
        <tr r="M653" s="3"/>
      </tp>
      <tp>
        <v>1</v>
        <stp/>
        <stp>EM_S_MAJASSRES_NUM</stp>
        <stp>3</stp>
        <stp>002283.SZ</stp>
        <stp>1/4/2015</stp>
        <stp>1/4/2017</stp>
        <tr r="M752" s="5"/>
        <tr r="M752" s="3"/>
      </tp>
      <tp t="s">
        <v/>
        <stp/>
        <stp>EM_S_MAJASSRES_NUM</stp>
        <stp>3</stp>
        <stp>002383.SZ</stp>
        <stp>1/4/2015</stp>
        <stp>1/4/2017</stp>
        <tr r="M852" s="5"/>
        <tr r="M852" s="3"/>
      </tp>
      <tp t="s">
        <v/>
        <stp/>
        <stp>EM_S_MAJASSRES_NUM</stp>
        <stp>3</stp>
        <stp>000880.SZ</stp>
        <stp>1/4/2015</stp>
        <stp>1/4/2017</stp>
        <tr r="M374" s="5"/>
        <tr r="M374" s="3"/>
      </tp>
      <tp>
        <v>1</v>
        <stp/>
        <stp>EM_S_MAJASSRES_NUM</stp>
        <stp>3</stp>
        <stp>000980.SZ</stp>
        <stp>1/4/2015</stp>
        <stp>1/4/2017</stp>
        <tr r="M453" s="5"/>
        <tr r="M453" s="3"/>
      </tp>
      <tp t="s">
        <v/>
        <stp/>
        <stp>EM_S_MAJASSRES_NUM</stp>
        <stp>3</stp>
        <stp>000680.SZ</stp>
        <stp>1/4/2015</stp>
        <stp>1/4/2017</stp>
        <tr r="M241" s="5"/>
        <tr r="M241" s="3"/>
      </tp>
      <tp t="s">
        <v/>
        <stp/>
        <stp>EM_S_MAJASSRES_NUM</stp>
        <stp>3</stp>
        <stp>000780.SZ</stp>
        <stp>1/4/2015</stp>
        <stp>1/4/2017</stp>
        <tr r="M310" s="3"/>
        <tr r="M310" s="5"/>
      </tp>
      <tp t="s">
        <v/>
        <stp/>
        <stp>EM_S_MAJASSRES_NUM</stp>
        <stp>3</stp>
        <stp>002480.SZ</stp>
        <stp>1/4/2015</stp>
        <stp>1/4/2017</stp>
        <tr r="M949" s="3"/>
        <tr r="M949" s="5"/>
      </tp>
      <tp t="s">
        <v/>
        <stp/>
        <stp>EM_S_MAJASSRES_NUM</stp>
        <stp>3</stp>
        <stp>002580.SZ</stp>
        <stp>1/4/2015</stp>
        <stp>1/4/2017</stp>
        <tr r="M1048" s="3"/>
        <tr r="M1048" s="5"/>
      </tp>
      <tp t="s">
        <v/>
        <stp/>
        <stp>EM_S_MAJASSRES_NUM</stp>
        <stp>3</stp>
        <stp>002680.SZ</stp>
        <stp>1/4/2015</stp>
        <stp>1/4/2017</stp>
        <tr r="M1148" s="3"/>
        <tr r="M1148" s="5"/>
      </tp>
      <tp t="s">
        <v/>
        <stp/>
        <stp>EM_S_MAJASSRES_NUM</stp>
        <stp>3</stp>
        <stp>002780.SZ</stp>
        <stp>1/4/2015</stp>
        <stp>1/4/2017</stp>
        <tr r="M1241" s="3"/>
        <tr r="M1241" s="5"/>
      </tp>
      <tp t="s">
        <v/>
        <stp/>
        <stp>EM_S_MAJASSRES_NUM</stp>
        <stp>3</stp>
        <stp>002080.SZ</stp>
        <stp>1/4/2015</stp>
        <stp>1/4/2017</stp>
        <tr r="M550" s="3"/>
        <tr r="M550" s="5"/>
      </tp>
      <tp t="s">
        <v/>
        <stp/>
        <stp>EM_S_MAJASSRES_NUM</stp>
        <stp>3</stp>
        <stp>002180.SZ</stp>
        <stp>1/4/2015</stp>
        <stp>1/4/2017</stp>
        <tr r="M650" s="5"/>
        <tr r="M650" s="3"/>
      </tp>
      <tp t="s">
        <v/>
        <stp/>
        <stp>EM_S_MAJASSRES_NUM</stp>
        <stp>3</stp>
        <stp>002280.SZ</stp>
        <stp>1/4/2015</stp>
        <stp>1/4/2017</stp>
        <tr r="M749" s="5"/>
        <tr r="M749" s="3"/>
      </tp>
      <tp t="s">
        <v/>
        <stp/>
        <stp>EM_S_MAJASSRES_NUM</stp>
        <stp>3</stp>
        <stp>002380.SZ</stp>
        <stp>1/4/2015</stp>
        <stp>1/4/2017</stp>
        <tr r="M849" s="5"/>
        <tr r="M849" s="3"/>
      </tp>
      <tp t="s">
        <v/>
        <stp/>
        <stp>EM_S_MAJASSRES_NUM</stp>
        <stp>3</stp>
        <stp>000881.SZ</stp>
        <stp>1/4/2015</stp>
        <stp>1/4/2017</stp>
        <tr r="M375" s="5"/>
        <tr r="M375" s="3"/>
      </tp>
      <tp t="s">
        <v/>
        <stp/>
        <stp>EM_S_MAJASSRES_NUM</stp>
        <stp>3</stp>
        <stp>000981.SZ</stp>
        <stp>1/4/2015</stp>
        <stp>1/4/2017</stp>
        <tr r="M454" s="3"/>
        <tr r="M454" s="5"/>
      </tp>
      <tp t="s">
        <v/>
        <stp/>
        <stp>EM_S_MAJASSRES_NUM</stp>
        <stp>3</stp>
        <stp>000581.SZ</stp>
        <stp>1/4/2015</stp>
        <stp>1/4/2017</stp>
        <tr r="M169" s="5"/>
        <tr r="M169" s="3"/>
      </tp>
      <tp t="s">
        <v/>
        <stp/>
        <stp>EM_S_MAJASSRES_NUM</stp>
        <stp>3</stp>
        <stp>000681.SZ</stp>
        <stp>1/4/2015</stp>
        <stp>1/4/2017</stp>
        <tr r="M242" s="5"/>
        <tr r="M242" s="3"/>
      </tp>
      <tp t="s">
        <v/>
        <stp/>
        <stp>EM_S_MAJASSRES_NUM</stp>
        <stp>3</stp>
        <stp>002481.SZ</stp>
        <stp>1/4/2015</stp>
        <stp>1/4/2017</stp>
        <tr r="M950" s="5"/>
        <tr r="M950" s="3"/>
      </tp>
      <tp t="s">
        <v/>
        <stp/>
        <stp>EM_S_MAJASSRES_NUM</stp>
        <stp>3</stp>
        <stp>002581.SZ</stp>
        <stp>1/4/2015</stp>
        <stp>1/4/2017</stp>
        <tr r="M1049" s="5"/>
        <tr r="M1049" s="3"/>
      </tp>
      <tp t="s">
        <v/>
        <stp/>
        <stp>EM_S_MAJASSRES_NUM</stp>
        <stp>3</stp>
        <stp>002681.SZ</stp>
        <stp>1/4/2015</stp>
        <stp>1/4/2017</stp>
        <tr r="M1149" s="5"/>
        <tr r="M1149" s="3"/>
      </tp>
      <tp t="s">
        <v/>
        <stp/>
        <stp>EM_S_MAJASSRES_NUM</stp>
        <stp>3</stp>
        <stp>002781.SZ</stp>
        <stp>1/4/2015</stp>
        <stp>1/4/2017</stp>
        <tr r="M1242" s="3"/>
        <tr r="M1242" s="5"/>
      </tp>
      <tp t="s">
        <v/>
        <stp/>
        <stp>EM_S_MAJASSRES_NUM</stp>
        <stp>3</stp>
        <stp>002081.SZ</stp>
        <stp>1/4/2015</stp>
        <stp>1/4/2017</stp>
        <tr r="M551" s="3"/>
        <tr r="M551" s="5"/>
      </tp>
      <tp t="s">
        <v/>
        <stp/>
        <stp>EM_S_MAJASSRES_NUM</stp>
        <stp>3</stp>
        <stp>002181.SZ</stp>
        <stp>1/4/2015</stp>
        <stp>1/4/2017</stp>
        <tr r="M651" s="5"/>
        <tr r="M651" s="3"/>
      </tp>
      <tp t="s">
        <v/>
        <stp/>
        <stp>EM_S_MAJASSRES_NUM</stp>
        <stp>3</stp>
        <stp>002281.SZ</stp>
        <stp>1/4/2015</stp>
        <stp>1/4/2017</stp>
        <tr r="M750" s="5"/>
        <tr r="M750" s="3"/>
      </tp>
      <tp t="s">
        <v/>
        <stp/>
        <stp>EM_S_MAJASSRES_NUM</stp>
        <stp>3</stp>
        <stp>002381.SZ</stp>
        <stp>1/4/2015</stp>
        <stp>1/4/2017</stp>
        <tr r="M850" s="5"/>
        <tr r="M850" s="3"/>
      </tp>
      <tp t="s">
        <v/>
        <stp/>
        <stp>EM_S_MAJASSRES_NUM</stp>
        <stp>3</stp>
        <stp>000886.SZ</stp>
        <stp>1/4/2015</stp>
        <stp>1/4/2017</stp>
        <tr r="M379" s="3"/>
        <tr r="M379" s="5"/>
      </tp>
      <tp t="s">
        <v/>
        <stp/>
        <stp>EM_S_MAJASSRES_NUM</stp>
        <stp>3</stp>
        <stp>000586.SZ</stp>
        <stp>1/4/2015</stp>
        <stp>1/4/2017</stp>
        <tr r="M173" s="5"/>
        <tr r="M173" s="3"/>
      </tp>
      <tp t="s">
        <v/>
        <stp/>
        <stp>EM_S_MAJASSRES_NUM</stp>
        <stp>3</stp>
        <stp>000686.SZ</stp>
        <stp>1/4/2015</stp>
        <stp>1/4/2017</stp>
        <tr r="M246" s="3"/>
        <tr r="M246" s="5"/>
      </tp>
      <tp t="s">
        <v/>
        <stp/>
        <stp>EM_S_MAJASSRES_NUM</stp>
        <stp>3</stp>
        <stp>000786.SZ</stp>
        <stp>1/4/2015</stp>
        <stp>1/4/2017</stp>
        <tr r="M314" s="5"/>
        <tr r="M314" s="3"/>
      </tp>
      <tp t="s">
        <v/>
        <stp/>
        <stp>EM_S_MAJASSRES_NUM</stp>
        <stp>3</stp>
        <stp>002486.SZ</stp>
        <stp>1/4/2015</stp>
        <stp>1/4/2017</stp>
        <tr r="M955" s="3"/>
        <tr r="M955" s="5"/>
      </tp>
      <tp t="s">
        <v/>
        <stp/>
        <stp>EM_S_MAJASSRES_NUM</stp>
        <stp>3</stp>
        <stp>002586.SZ</stp>
        <stp>1/4/2015</stp>
        <stp>1/4/2017</stp>
        <tr r="M1054" s="5"/>
        <tr r="M1054" s="3"/>
      </tp>
      <tp t="s">
        <v/>
        <stp/>
        <stp>EM_S_MAJASSRES_NUM</stp>
        <stp>3</stp>
        <stp>002686.SZ</stp>
        <stp>1/4/2015</stp>
        <stp>1/4/2017</stp>
        <tr r="M1154" s="3"/>
        <tr r="M1154" s="5"/>
      </tp>
      <tp t="s">
        <v/>
        <stp/>
        <stp>EM_S_MAJASSRES_NUM</stp>
        <stp>3</stp>
        <stp>002786.SZ</stp>
        <stp>1/4/2015</stp>
        <stp>1/4/2017</stp>
        <tr r="M1246" s="5"/>
        <tr r="M1246" s="3"/>
      </tp>
      <tp t="s">
        <v/>
        <stp/>
        <stp>EM_S_MAJASSRES_NUM</stp>
        <stp>3</stp>
        <stp>002086.SZ</stp>
        <stp>1/4/2015</stp>
        <stp>1/4/2017</stp>
        <tr r="M556" s="5"/>
        <tr r="M556" s="3"/>
      </tp>
      <tp t="s">
        <v/>
        <stp/>
        <stp>EM_S_MAJASSRES_NUM</stp>
        <stp>3</stp>
        <stp>002186.SZ</stp>
        <stp>1/4/2015</stp>
        <stp>1/4/2017</stp>
        <tr r="M656" s="3"/>
        <tr r="M656" s="5"/>
      </tp>
      <tp t="s">
        <v/>
        <stp/>
        <stp>EM_S_MAJASSRES_NUM</stp>
        <stp>3</stp>
        <stp>002286.SZ</stp>
        <stp>1/4/2015</stp>
        <stp>1/4/2017</stp>
        <tr r="M755" s="5"/>
        <tr r="M755" s="3"/>
      </tp>
      <tp t="s">
        <v/>
        <stp/>
        <stp>EM_S_MAJASSRES_NUM</stp>
        <stp>3</stp>
        <stp>002386.SZ</stp>
        <stp>1/4/2015</stp>
        <stp>1/4/2017</stp>
        <tr r="M855" s="5"/>
        <tr r="M855" s="3"/>
      </tp>
      <tp t="s">
        <v/>
        <stp/>
        <stp>EM_S_MAJASSRES_NUM</stp>
        <stp>3</stp>
        <stp>000887.SZ</stp>
        <stp>1/4/2015</stp>
        <stp>1/4/2017</stp>
        <tr r="M380" s="5"/>
        <tr r="M380" s="3"/>
      </tp>
      <tp t="s">
        <v/>
        <stp/>
        <stp>EM_S_MAJASSRES_NUM</stp>
        <stp>3</stp>
        <stp>000987.SZ</stp>
        <stp>1/4/2015</stp>
        <stp>1/4/2017</stp>
        <tr r="M458" s="5"/>
        <tr r="M458" s="3"/>
      </tp>
      <tp t="s">
        <v/>
        <stp/>
        <stp>EM_S_MAJASSRES_NUM</stp>
        <stp>3</stp>
        <stp>000587.SZ</stp>
        <stp>1/4/2015</stp>
        <stp>1/4/2017</stp>
        <tr r="M174" s="5"/>
        <tr r="M174" s="3"/>
      </tp>
      <tp t="s">
        <v/>
        <stp/>
        <stp>EM_S_MAJASSRES_NUM</stp>
        <stp>3</stp>
        <stp>000687.SZ</stp>
        <stp>1/4/2015</stp>
        <stp>1/4/2017</stp>
        <tr r="M247" s="3"/>
        <tr r="M247" s="5"/>
      </tp>
      <tp t="s">
        <v/>
        <stp/>
        <stp>EM_S_MAJASSRES_NUM</stp>
        <stp>3</stp>
        <stp>002487.SZ</stp>
        <stp>1/4/2015</stp>
        <stp>1/4/2017</stp>
        <tr r="M956" s="5"/>
        <tr r="M956" s="3"/>
      </tp>
      <tp t="s">
        <v/>
        <stp/>
        <stp>EM_S_MAJASSRES_NUM</stp>
        <stp>3</stp>
        <stp>002587.SZ</stp>
        <stp>1/4/2015</stp>
        <stp>1/4/2017</stp>
        <tr r="M1055" s="5"/>
        <tr r="M1055" s="3"/>
      </tp>
      <tp t="s">
        <v/>
        <stp/>
        <stp>EM_S_MAJASSRES_NUM</stp>
        <stp>3</stp>
        <stp>002687.SZ</stp>
        <stp>1/4/2015</stp>
        <stp>1/4/2017</stp>
        <tr r="M1155" s="3"/>
        <tr r="M1155" s="5"/>
      </tp>
      <tp t="s">
        <v/>
        <stp/>
        <stp>EM_S_MAJASSRES_NUM</stp>
        <stp>3</stp>
        <stp>002787.SZ</stp>
        <stp>1/4/2015</stp>
        <stp>1/4/2017</stp>
        <tr r="M1247" s="3"/>
        <tr r="M1247" s="5"/>
      </tp>
      <tp t="s">
        <v/>
        <stp/>
        <stp>EM_S_MAJASSRES_NUM</stp>
        <stp>3</stp>
        <stp>002087.SZ</stp>
        <stp>1/4/2015</stp>
        <stp>1/4/2017</stp>
        <tr r="M557" s="5"/>
        <tr r="M557" s="3"/>
      </tp>
      <tp t="s">
        <v/>
        <stp/>
        <stp>EM_S_MAJASSRES_NUM</stp>
        <stp>3</stp>
        <stp>002187.SZ</stp>
        <stp>1/4/2015</stp>
        <stp>1/4/2017</stp>
        <tr r="M657" s="3"/>
        <tr r="M657" s="5"/>
      </tp>
      <tp t="s">
        <v/>
        <stp/>
        <stp>EM_S_MAJASSRES_NUM</stp>
        <stp>3</stp>
        <stp>002287.SZ</stp>
        <stp>1/4/2015</stp>
        <stp>1/4/2017</stp>
        <tr r="M756" s="5"/>
        <tr r="M756" s="3"/>
      </tp>
      <tp t="s">
        <v/>
        <stp/>
        <stp>EM_S_MAJASSRES_NUM</stp>
        <stp>3</stp>
        <stp>002387.SZ</stp>
        <stp>1/4/2015</stp>
        <stp>1/4/2017</stp>
        <tr r="M856" s="3"/>
        <tr r="M856" s="5"/>
      </tp>
      <tp t="s">
        <v/>
        <stp/>
        <stp>EM_S_MAJASSRES_NUM</stp>
        <stp>3</stp>
        <stp>000584.SZ</stp>
        <stp>1/4/2015</stp>
        <stp>1/4/2017</stp>
        <tr r="M171" s="5"/>
        <tr r="M171" s="3"/>
      </tp>
      <tp t="s">
        <v/>
        <stp/>
        <stp>EM_S_MAJASSRES_NUM</stp>
        <stp>3</stp>
        <stp>002484.SZ</stp>
        <stp>1/4/2015</stp>
        <stp>1/4/2017</stp>
        <tr r="M953" s="3"/>
        <tr r="M953" s="5"/>
      </tp>
      <tp t="s">
        <v/>
        <stp/>
        <stp>EM_S_MAJASSRES_NUM</stp>
        <stp>3</stp>
        <stp>002584.SZ</stp>
        <stp>1/4/2015</stp>
        <stp>1/4/2017</stp>
        <tr r="M1052" s="5"/>
        <tr r="M1052" s="3"/>
      </tp>
      <tp t="s">
        <v/>
        <stp/>
        <stp>EM_S_MAJASSRES_NUM</stp>
        <stp>3</stp>
        <stp>002684.SZ</stp>
        <stp>1/4/2015</stp>
        <stp>1/4/2017</stp>
        <tr r="M1152" s="5"/>
        <tr r="M1152" s="3"/>
      </tp>
      <tp t="s">
        <v/>
        <stp/>
        <stp>EM_S_MAJASSRES_NUM</stp>
        <stp>3</stp>
        <stp>002084.SZ</stp>
        <stp>1/4/2015</stp>
        <stp>1/4/2017</stp>
        <tr r="M554" s="3"/>
        <tr r="M554" s="5"/>
      </tp>
      <tp t="s">
        <v/>
        <stp/>
        <stp>EM_S_MAJASSRES_NUM</stp>
        <stp>3</stp>
        <stp>002184.SZ</stp>
        <stp>1/4/2015</stp>
        <stp>1/4/2017</stp>
        <tr r="M654" s="5"/>
        <tr r="M654" s="3"/>
      </tp>
      <tp t="s">
        <v/>
        <stp/>
        <stp>EM_S_MAJASSRES_NUM</stp>
        <stp>3</stp>
        <stp>002284.SZ</stp>
        <stp>1/4/2015</stp>
        <stp>1/4/2017</stp>
        <tr r="M753" s="5"/>
        <tr r="M753" s="3"/>
      </tp>
      <tp t="s">
        <v/>
        <stp/>
        <stp>EM_S_MAJASSRES_NUM</stp>
        <stp>3</stp>
        <stp>002384.SZ</stp>
        <stp>1/4/2015</stp>
        <stp>1/4/2017</stp>
        <tr r="M853" s="3"/>
        <tr r="M853" s="5"/>
      </tp>
      <tp t="s">
        <v/>
        <stp/>
        <stp>EM_S_MAJASSRES_NUM</stp>
        <stp>3</stp>
        <stp>000885.SZ</stp>
        <stp>1/4/2015</stp>
        <stp>1/4/2017</stp>
        <tr r="M378" s="3"/>
        <tr r="M378" s="5"/>
      </tp>
      <tp t="s">
        <v/>
        <stp/>
        <stp>EM_S_MAJASSRES_NUM</stp>
        <stp>3</stp>
        <stp>000985.SZ</stp>
        <stp>1/4/2015</stp>
        <stp>1/4/2017</stp>
        <tr r="M457" s="5"/>
        <tr r="M457" s="3"/>
      </tp>
      <tp t="s">
        <v/>
        <stp/>
        <stp>EM_S_MAJASSRES_NUM</stp>
        <stp>3</stp>
        <stp>000585.SZ</stp>
        <stp>1/4/2015</stp>
        <stp>1/4/2017</stp>
        <tr r="M172" s="5"/>
        <tr r="M172" s="3"/>
      </tp>
      <tp t="s">
        <v/>
        <stp/>
        <stp>EM_S_MAJASSRES_NUM</stp>
        <stp>3</stp>
        <stp>000685.SZ</stp>
        <stp>1/4/2015</stp>
        <stp>1/4/2017</stp>
        <tr r="M245" s="3"/>
        <tr r="M245" s="5"/>
      </tp>
      <tp t="s">
        <v/>
        <stp/>
        <stp>EM_S_MAJASSRES_NUM</stp>
        <stp>3</stp>
        <stp>000785.SZ</stp>
        <stp>1/4/2015</stp>
        <stp>1/4/2017</stp>
        <tr r="M313" s="3"/>
        <tr r="M313" s="5"/>
      </tp>
      <tp t="s">
        <v/>
        <stp/>
        <stp>EM_S_MAJASSRES_NUM</stp>
        <stp>3</stp>
        <stp>002485.SZ</stp>
        <stp>1/4/2015</stp>
        <stp>1/4/2017</stp>
        <tr r="M954" s="5"/>
        <tr r="M954" s="3"/>
      </tp>
      <tp t="s">
        <v/>
        <stp/>
        <stp>EM_S_MAJASSRES_NUM</stp>
        <stp>3</stp>
        <stp>002585.SZ</stp>
        <stp>1/4/2015</stp>
        <stp>1/4/2017</stp>
        <tr r="M1053" s="5"/>
        <tr r="M1053" s="3"/>
      </tp>
      <tp t="s">
        <v/>
        <stp/>
        <stp>EM_S_MAJASSRES_NUM</stp>
        <stp>3</stp>
        <stp>002685.SZ</stp>
        <stp>1/4/2015</stp>
        <stp>1/4/2017</stp>
        <tr r="M1153" s="5"/>
        <tr r="M1153" s="3"/>
      </tp>
      <tp t="s">
        <v/>
        <stp/>
        <stp>EM_S_MAJASSRES_NUM</stp>
        <stp>3</stp>
        <stp>002785.SZ</stp>
        <stp>1/4/2015</stp>
        <stp>1/4/2017</stp>
        <tr r="M1245" s="3"/>
        <tr r="M1245" s="5"/>
      </tp>
      <tp t="s">
        <v/>
        <stp/>
        <stp>EM_S_MAJASSRES_NUM</stp>
        <stp>3</stp>
        <stp>002085.SZ</stp>
        <stp>1/4/2015</stp>
        <stp>1/4/2017</stp>
        <tr r="M555" s="5"/>
        <tr r="M555" s="3"/>
      </tp>
      <tp t="s">
        <v/>
        <stp/>
        <stp>EM_S_MAJASSRES_NUM</stp>
        <stp>3</stp>
        <stp>002185.SZ</stp>
        <stp>1/4/2015</stp>
        <stp>1/4/2017</stp>
        <tr r="M655" s="5"/>
        <tr r="M655" s="3"/>
      </tp>
      <tp t="s">
        <v/>
        <stp/>
        <stp>EM_S_MAJASSRES_NUM</stp>
        <stp>3</stp>
        <stp>002285.SZ</stp>
        <stp>1/4/2015</stp>
        <stp>1/4/2017</stp>
        <tr r="M754" s="3"/>
        <tr r="M754" s="5"/>
      </tp>
      <tp t="s">
        <v/>
        <stp/>
        <stp>EM_S_MAJASSRES_NUM</stp>
        <stp>3</stp>
        <stp>002385.SZ</stp>
        <stp>1/4/2015</stp>
        <stp>1/4/2017</stp>
        <tr r="M854" s="3"/>
        <tr r="M854" s="5"/>
      </tp>
      <tp t="s">
        <v/>
        <stp/>
        <stp>EM_S_MAJASSRES_NUM</stp>
        <stp>3</stp>
        <stp>000898.SZ</stp>
        <stp>1/4/2015</stp>
        <stp>1/4/2017</stp>
        <tr r="M388" s="5"/>
        <tr r="M388" s="3"/>
      </tp>
      <tp t="s">
        <v/>
        <stp/>
        <stp>EM_S_MAJASSRES_NUM</stp>
        <stp>3</stp>
        <stp>000998.SZ</stp>
        <stp>1/4/2015</stp>
        <stp>1/4/2017</stp>
        <tr r="M466" s="5"/>
        <tr r="M466" s="3"/>
      </tp>
      <tp t="s">
        <v/>
        <stp/>
        <stp>EM_S_MAJASSRES_NUM</stp>
        <stp>3</stp>
        <stp>000498.SZ</stp>
        <stp>1/4/2015</stp>
        <stp>1/4/2017</stp>
        <tr r="M105" s="5"/>
        <tr r="M105" s="3"/>
      </tp>
      <tp t="s">
        <v/>
        <stp/>
        <stp>EM_S_MAJASSRES_NUM</stp>
        <stp>3</stp>
        <stp>000598.SZ</stp>
        <stp>1/4/2015</stp>
        <stp>1/4/2017</stp>
        <tr r="M183" s="5"/>
        <tr r="M183" s="3"/>
      </tp>
      <tp t="s">
        <v/>
        <stp/>
        <stp>EM_S_MAJASSRES_NUM</stp>
        <stp>3</stp>
        <stp>000698.SZ</stp>
        <stp>1/4/2015</stp>
        <stp>1/4/2017</stp>
        <tr r="M255" s="5"/>
        <tr r="M255" s="3"/>
      </tp>
      <tp t="s">
        <v/>
        <stp/>
        <stp>EM_S_MAJASSRES_NUM</stp>
        <stp>3</stp>
        <stp>000798.SZ</stp>
        <stp>1/4/2015</stp>
        <stp>1/4/2017</stp>
        <tr r="M324" s="3"/>
        <tr r="M324" s="5"/>
      </tp>
      <tp t="s">
        <v/>
        <stp/>
        <stp>EM_S_MAJASSRES_NUM</stp>
        <stp>3</stp>
        <stp>002498.SZ</stp>
        <stp>1/4/2015</stp>
        <stp>1/4/2017</stp>
        <tr r="M967" s="5"/>
        <tr r="M967" s="3"/>
      </tp>
      <tp t="s">
        <v/>
        <stp/>
        <stp>EM_S_MAJASSRES_NUM</stp>
        <stp>3</stp>
        <stp>002598.SZ</stp>
        <stp>1/4/2015</stp>
        <stp>1/4/2017</stp>
        <tr r="M1066" s="3"/>
        <tr r="M1066" s="5"/>
      </tp>
      <tp t="s">
        <v/>
        <stp/>
        <stp>EM_S_MAJASSRES_NUM</stp>
        <stp>3</stp>
        <stp>002698.SZ</stp>
        <stp>1/4/2015</stp>
        <stp>1/4/2017</stp>
        <tr r="M1166" s="5"/>
        <tr r="M1166" s="3"/>
      </tp>
      <tp t="s">
        <v/>
        <stp/>
        <stp>EM_S_MAJASSRES_NUM</stp>
        <stp>3</stp>
        <stp>002798.SZ</stp>
        <stp>1/4/2015</stp>
        <stp>1/4/2017</stp>
        <tr r="M1257" s="5"/>
        <tr r="M1257" s="3"/>
      </tp>
      <tp t="s">
        <v/>
        <stp/>
        <stp>EM_S_MAJASSRES_NUM</stp>
        <stp>3</stp>
        <stp>002098.SZ</stp>
        <stp>1/4/2015</stp>
        <stp>1/4/2017</stp>
        <tr r="M568" s="3"/>
        <tr r="M568" s="5"/>
      </tp>
      <tp t="s">
        <v/>
        <stp/>
        <stp>EM_S_MAJASSRES_NUM</stp>
        <stp>3</stp>
        <stp>002198.SZ</stp>
        <stp>1/4/2015</stp>
        <stp>1/4/2017</stp>
        <tr r="M668" s="3"/>
        <tr r="M668" s="5"/>
      </tp>
      <tp t="s">
        <v/>
        <stp/>
        <stp>EM_S_MAJASSRES_NUM</stp>
        <stp>3</stp>
        <stp>002298.SZ</stp>
        <stp>1/4/2015</stp>
        <stp>1/4/2017</stp>
        <tr r="M767" s="3"/>
        <tr r="M767" s="5"/>
      </tp>
      <tp t="s">
        <v/>
        <stp/>
        <stp>EM_S_MAJASSRES_NUM</stp>
        <stp>3</stp>
        <stp>002398.SZ</stp>
        <stp>1/4/2015</stp>
        <stp>1/4/2017</stp>
        <tr r="M867" s="5"/>
        <tr r="M867" s="3"/>
      </tp>
      <tp t="s">
        <v/>
        <stp/>
        <stp>EM_S_MAJASSRES_NUM</stp>
        <stp>3</stp>
        <stp>000899.SZ</stp>
        <stp>1/4/2015</stp>
        <stp>1/4/2017</stp>
        <tr r="M389" s="3"/>
        <tr r="M389" s="5"/>
      </tp>
      <tp t="s">
        <v/>
        <stp/>
        <stp>EM_S_MAJASSRES_NUM</stp>
        <stp>3</stp>
        <stp>000999.SZ</stp>
        <stp>1/4/2015</stp>
        <stp>1/4/2017</stp>
        <tr r="M467" s="5"/>
        <tr r="M467" s="3"/>
      </tp>
      <tp t="s">
        <v/>
        <stp/>
        <stp>EM_S_MAJASSRES_NUM</stp>
        <stp>3</stp>
        <stp>000599.SZ</stp>
        <stp>1/4/2015</stp>
        <stp>1/4/2017</stp>
        <tr r="M184" s="3"/>
        <tr r="M184" s="5"/>
      </tp>
      <tp t="s">
        <v/>
        <stp/>
        <stp>EM_S_MAJASSRES_NUM</stp>
        <stp>3</stp>
        <stp>000799.SZ</stp>
        <stp>1/4/2015</stp>
        <stp>1/4/2017</stp>
        <tr r="M325" s="5"/>
        <tr r="M325" s="3"/>
      </tp>
      <tp t="s">
        <v/>
        <stp/>
        <stp>EM_S_MAJASSRES_NUM</stp>
        <stp>3</stp>
        <stp>000099.SZ</stp>
        <stp>1/4/2015</stp>
        <stp>1/4/2017</stp>
        <tr r="M65" s="3"/>
        <tr r="M65" s="5"/>
      </tp>
      <tp t="s">
        <v/>
        <stp/>
        <stp>EM_S_MAJASSRES_NUM</stp>
        <stp>3</stp>
        <stp>002499.SZ</stp>
        <stp>1/4/2015</stp>
        <stp>1/4/2017</stp>
        <tr r="M968" s="3"/>
        <tr r="M968" s="5"/>
      </tp>
      <tp t="s">
        <v/>
        <stp/>
        <stp>EM_S_MAJASSRES_NUM</stp>
        <stp>3</stp>
        <stp>002599.SZ</stp>
        <stp>1/4/2015</stp>
        <stp>1/4/2017</stp>
        <tr r="M1067" s="3"/>
        <tr r="M1067" s="5"/>
      </tp>
      <tp t="s">
        <v/>
        <stp/>
        <stp>EM_S_MAJASSRES_NUM</stp>
        <stp>3</stp>
        <stp>002699.SZ</stp>
        <stp>1/4/2015</stp>
        <stp>1/4/2017</stp>
        <tr r="M1167" s="5"/>
        <tr r="M1167" s="3"/>
      </tp>
      <tp t="s">
        <v/>
        <stp/>
        <stp>EM_S_MAJASSRES_NUM</stp>
        <stp>3</stp>
        <stp>002799.SZ</stp>
        <stp>1/4/2015</stp>
        <stp>1/4/2017</stp>
        <tr r="M1258" s="3"/>
        <tr r="M1258" s="5"/>
      </tp>
      <tp t="s">
        <v/>
        <stp/>
        <stp>EM_S_MAJASSRES_NUM</stp>
        <stp>3</stp>
        <stp>002099.SZ</stp>
        <stp>1/4/2015</stp>
        <stp>1/4/2017</stp>
        <tr r="M569" s="5"/>
        <tr r="M569" s="3"/>
      </tp>
      <tp t="s">
        <v/>
        <stp/>
        <stp>EM_S_MAJASSRES_NUM</stp>
        <stp>3</stp>
        <stp>002199.SZ</stp>
        <stp>1/4/2015</stp>
        <stp>1/4/2017</stp>
        <tr r="M669" s="3"/>
        <tr r="M669" s="5"/>
      </tp>
      <tp t="s">
        <v/>
        <stp/>
        <stp>EM_S_MAJASSRES_NUM</stp>
        <stp>3</stp>
        <stp>002299.SZ</stp>
        <stp>1/4/2015</stp>
        <stp>1/4/2017</stp>
        <tr r="M768" s="5"/>
        <tr r="M768" s="3"/>
      </tp>
      <tp t="s">
        <v/>
        <stp/>
        <stp>EM_S_MAJASSRES_NUM</stp>
        <stp>3</stp>
        <stp>002399.SZ</stp>
        <stp>1/4/2015</stp>
        <stp>1/4/2017</stp>
        <tr r="M868" s="5"/>
        <tr r="M868" s="3"/>
      </tp>
      <tp t="s">
        <v/>
        <stp/>
        <stp>EM_S_MAJASSRES_NUM</stp>
        <stp>3</stp>
        <stp>000892.SZ</stp>
        <stp>1/4/2015</stp>
        <stp>1/4/2017</stp>
        <tr r="M384" s="5"/>
        <tr r="M384" s="3"/>
      </tp>
      <tp t="s">
        <v/>
        <stp/>
        <stp>EM_S_MAJASSRES_NUM</stp>
        <stp>3</stp>
        <stp>000592.SZ</stp>
        <stp>1/4/2015</stp>
        <stp>1/4/2017</stp>
        <tr r="M178" s="3"/>
        <tr r="M178" s="5"/>
      </tp>
      <tp t="s">
        <v/>
        <stp/>
        <stp>EM_S_MAJASSRES_NUM</stp>
        <stp>3</stp>
        <stp>000692.SZ</stp>
        <stp>1/4/2015</stp>
        <stp>1/4/2017</stp>
        <tr r="M251" s="5"/>
        <tr r="M251" s="3"/>
      </tp>
      <tp t="s">
        <v/>
        <stp/>
        <stp>EM_S_MAJASSRES_NUM</stp>
        <stp>3</stp>
        <stp>000792.SZ</stp>
        <stp>1/4/2015</stp>
        <stp>1/4/2017</stp>
        <tr r="M319" s="3"/>
        <tr r="M319" s="5"/>
      </tp>
      <tp t="s">
        <v/>
        <stp/>
        <stp>EM_S_MAJASSRES_NUM</stp>
        <stp>3</stp>
        <stp>002492.SZ</stp>
        <stp>1/4/2015</stp>
        <stp>1/4/2017</stp>
        <tr r="M961" s="5"/>
        <tr r="M961" s="3"/>
      </tp>
      <tp t="s">
        <v/>
        <stp/>
        <stp>EM_S_MAJASSRES_NUM</stp>
        <stp>3</stp>
        <stp>002592.SZ</stp>
        <stp>1/4/2015</stp>
        <stp>1/4/2017</stp>
        <tr r="M1060" s="3"/>
        <tr r="M1060" s="5"/>
      </tp>
      <tp t="s">
        <v/>
        <stp/>
        <stp>EM_S_MAJASSRES_NUM</stp>
        <stp>3</stp>
        <stp>002692.SZ</stp>
        <stp>1/4/2015</stp>
        <stp>1/4/2017</stp>
        <tr r="M1160" s="3"/>
        <tr r="M1160" s="5"/>
      </tp>
      <tp t="s">
        <v/>
        <stp/>
        <stp>EM_S_MAJASSRES_NUM</stp>
        <stp>3</stp>
        <stp>002792.SZ</stp>
        <stp>1/4/2015</stp>
        <stp>1/4/2017</stp>
        <tr r="M1252" s="3"/>
        <tr r="M1252" s="5"/>
      </tp>
      <tp t="s">
        <v/>
        <stp/>
        <stp>EM_S_MAJASSRES_NUM</stp>
        <stp>3</stp>
        <stp>002092.SZ</stp>
        <stp>1/4/2015</stp>
        <stp>1/4/2017</stp>
        <tr r="M562" s="5"/>
        <tr r="M562" s="3"/>
      </tp>
      <tp t="s">
        <v/>
        <stp/>
        <stp>EM_S_MAJASSRES_NUM</stp>
        <stp>3</stp>
        <stp>002192.SZ</stp>
        <stp>1/4/2015</stp>
        <stp>1/4/2017</stp>
        <tr r="M662" s="5"/>
        <tr r="M662" s="3"/>
      </tp>
      <tp t="s">
        <v/>
        <stp/>
        <stp>EM_S_MAJASSRES_NUM</stp>
        <stp>3</stp>
        <stp>002292.SZ</stp>
        <stp>1/4/2015</stp>
        <stp>1/4/2017</stp>
        <tr r="M761" s="3"/>
        <tr r="M761" s="5"/>
      </tp>
      <tp t="s">
        <v/>
        <stp/>
        <stp>EM_S_MAJASSRES_NUM</stp>
        <stp>3</stp>
        <stp>002392.SZ</stp>
        <stp>1/4/2015</stp>
        <stp>1/4/2017</stp>
        <tr r="M861" s="3"/>
        <tr r="M861" s="5"/>
      </tp>
      <tp t="s">
        <v/>
        <stp/>
        <stp>EM_S_MAJASSRES_NUM</stp>
        <stp>3</stp>
        <stp>000893.SZ</stp>
        <stp>1/4/2015</stp>
        <stp>1/4/2017</stp>
        <tr r="M385" s="5"/>
        <tr r="M385" s="3"/>
      </tp>
      <tp t="s">
        <v/>
        <stp/>
        <stp>EM_S_MAJASSRES_NUM</stp>
        <stp>3</stp>
        <stp>000993.SZ</stp>
        <stp>1/4/2015</stp>
        <stp>1/4/2017</stp>
        <tr r="M462" s="5"/>
        <tr r="M462" s="3"/>
      </tp>
      <tp t="s">
        <v/>
        <stp/>
        <stp>EM_S_MAJASSRES_NUM</stp>
        <stp>3</stp>
        <stp>000593.SZ</stp>
        <stp>1/4/2015</stp>
        <stp>1/4/2017</stp>
        <tr r="M179" s="5"/>
        <tr r="M179" s="3"/>
      </tp>
      <tp t="s">
        <v/>
        <stp/>
        <stp>EM_S_MAJASSRES_NUM</stp>
        <stp>3</stp>
        <stp>000693.SZ</stp>
        <stp>1/4/2015</stp>
        <stp>1/4/2017</stp>
        <tr r="M252" s="5"/>
        <tr r="M252" s="3"/>
      </tp>
      <tp t="s">
        <v/>
        <stp/>
        <stp>EM_S_MAJASSRES_NUM</stp>
        <stp>3</stp>
        <stp>000793.SZ</stp>
        <stp>1/4/2015</stp>
        <stp>1/4/2017</stp>
        <tr r="M320" s="3"/>
        <tr r="M320" s="5"/>
      </tp>
      <tp t="s">
        <v/>
        <stp/>
        <stp>EM_S_MAJASSRES_NUM</stp>
        <stp>3</stp>
        <stp>002493.SZ</stp>
        <stp>1/4/2015</stp>
        <stp>1/4/2017</stp>
        <tr r="M962" s="5"/>
        <tr r="M962" s="3"/>
      </tp>
      <tp t="s">
        <v/>
        <stp/>
        <stp>EM_S_MAJASSRES_NUM</stp>
        <stp>3</stp>
        <stp>002593.SZ</stp>
        <stp>1/4/2015</stp>
        <stp>1/4/2017</stp>
        <tr r="M1061" s="3"/>
        <tr r="M1061" s="5"/>
      </tp>
      <tp t="s">
        <v/>
        <stp/>
        <stp>EM_S_MAJASSRES_NUM</stp>
        <stp>3</stp>
        <stp>002693.SZ</stp>
        <stp>1/4/2015</stp>
        <stp>1/4/2017</stp>
        <tr r="M1161" s="5"/>
        <tr r="M1161" s="3"/>
      </tp>
      <tp t="s">
        <v/>
        <stp/>
        <stp>EM_S_MAJASSRES_NUM</stp>
        <stp>3</stp>
        <stp>002793.SZ</stp>
        <stp>1/4/2015</stp>
        <stp>1/4/2017</stp>
        <tr r="M1253" s="3"/>
        <tr r="M1253" s="5"/>
      </tp>
      <tp t="s">
        <v/>
        <stp/>
        <stp>EM_S_MAJASSRES_NUM</stp>
        <stp>3</stp>
        <stp>002093.SZ</stp>
        <stp>1/4/2015</stp>
        <stp>1/4/2017</stp>
        <tr r="M563" s="3"/>
        <tr r="M563" s="5"/>
      </tp>
      <tp t="s">
        <v/>
        <stp/>
        <stp>EM_S_MAJASSRES_NUM</stp>
        <stp>3</stp>
        <stp>002193.SZ</stp>
        <stp>1/4/2015</stp>
        <stp>1/4/2017</stp>
        <tr r="M663" s="5"/>
        <tr r="M663" s="3"/>
      </tp>
      <tp t="s">
        <v/>
        <stp/>
        <stp>EM_S_MAJASSRES_NUM</stp>
        <stp>3</stp>
        <stp>002293.SZ</stp>
        <stp>1/4/2015</stp>
        <stp>1/4/2017</stp>
        <tr r="M762" s="5"/>
        <tr r="M762" s="3"/>
      </tp>
      <tp t="s">
        <v/>
        <stp/>
        <stp>EM_S_MAJASSRES_NUM</stp>
        <stp>3</stp>
        <stp>002393.SZ</stp>
        <stp>1/4/2015</stp>
        <stp>1/4/2017</stp>
        <tr r="M862" s="5"/>
        <tr r="M862" s="3"/>
      </tp>
      <tp t="s">
        <v/>
        <stp/>
        <stp>EM_S_MAJASSRES_NUM</stp>
        <stp>3</stp>
        <stp>000890.SZ</stp>
        <stp>1/4/2015</stp>
        <stp>1/4/2017</stp>
        <tr r="M383" s="5"/>
        <tr r="M383" s="3"/>
      </tp>
      <tp t="s">
        <v/>
        <stp/>
        <stp>EM_S_MAJASSRES_NUM</stp>
        <stp>3</stp>
        <stp>000990.SZ</stp>
        <stp>1/4/2015</stp>
        <stp>1/4/2017</stp>
        <tr r="M461" s="3"/>
        <tr r="M461" s="5"/>
      </tp>
      <tp t="s">
        <v/>
        <stp/>
        <stp>EM_S_MAJASSRES_NUM</stp>
        <stp>3</stp>
        <stp>000590.SZ</stp>
        <stp>1/4/2015</stp>
        <stp>1/4/2017</stp>
        <tr r="M176" s="5"/>
        <tr r="M176" s="3"/>
      </tp>
      <tp t="s">
        <v/>
        <stp/>
        <stp>EM_S_MAJASSRES_NUM</stp>
        <stp>3</stp>
        <stp>000690.SZ</stp>
        <stp>1/4/2015</stp>
        <stp>1/4/2017</stp>
        <tr r="M249" s="3"/>
        <tr r="M249" s="5"/>
      </tp>
      <tp t="s">
        <v/>
        <stp/>
        <stp>EM_S_MAJASSRES_NUM</stp>
        <stp>3</stp>
        <stp>000790.SZ</stp>
        <stp>1/4/2015</stp>
        <stp>1/4/2017</stp>
        <tr r="M317" s="5"/>
        <tr r="M317" s="3"/>
      </tp>
      <tp t="s">
        <v/>
        <stp/>
        <stp>EM_S_MAJASSRES_NUM</stp>
        <stp>3</stp>
        <stp>000090.SZ</stp>
        <stp>1/4/2015</stp>
        <stp>1/4/2017</stp>
        <tr r="M63" s="3"/>
        <tr r="M63" s="5"/>
      </tp>
      <tp t="s">
        <v/>
        <stp/>
        <stp>EM_S_MAJASSRES_NUM</stp>
        <stp>3</stp>
        <stp>002490.SZ</stp>
        <stp>1/4/2015</stp>
        <stp>1/4/2017</stp>
        <tr r="M959" s="5"/>
        <tr r="M959" s="3"/>
      </tp>
      <tp t="s">
        <v/>
        <stp/>
        <stp>EM_S_MAJASSRES_NUM</stp>
        <stp>3</stp>
        <stp>002590.SZ</stp>
        <stp>1/4/2015</stp>
        <stp>1/4/2017</stp>
        <tr r="M1058" s="3"/>
        <tr r="M1058" s="5"/>
      </tp>
      <tp t="s">
        <v/>
        <stp/>
        <stp>EM_S_MAJASSRES_NUM</stp>
        <stp>3</stp>
        <stp>002690.SZ</stp>
        <stp>1/4/2015</stp>
        <stp>1/4/2017</stp>
        <tr r="M1158" s="5"/>
        <tr r="M1158" s="3"/>
      </tp>
      <tp t="s">
        <v/>
        <stp/>
        <stp>EM_S_MAJASSRES_NUM</stp>
        <stp>3</stp>
        <stp>002790.SZ</stp>
        <stp>1/4/2015</stp>
        <stp>1/4/2017</stp>
        <tr r="M1250" s="5"/>
        <tr r="M1250" s="3"/>
      </tp>
      <tp t="s">
        <v/>
        <stp/>
        <stp>EM_S_MAJASSRES_NUM</stp>
        <stp>3</stp>
        <stp>002090.SZ</stp>
        <stp>1/4/2015</stp>
        <stp>1/4/2017</stp>
        <tr r="M560" s="3"/>
        <tr r="M560" s="5"/>
      </tp>
      <tp t="s">
        <v/>
        <stp/>
        <stp>EM_S_MAJASSRES_NUM</stp>
        <stp>3</stp>
        <stp>002190.SZ</stp>
        <stp>1/4/2015</stp>
        <stp>1/4/2017</stp>
        <tr r="M660" s="5"/>
        <tr r="M660" s="3"/>
      </tp>
      <tp t="s">
        <v/>
        <stp/>
        <stp>EM_S_MAJASSRES_NUM</stp>
        <stp>3</stp>
        <stp>002290.SZ</stp>
        <stp>1/4/2015</stp>
        <stp>1/4/2017</stp>
        <tr r="M759" s="5"/>
        <tr r="M759" s="3"/>
      </tp>
      <tp t="s">
        <v/>
        <stp/>
        <stp>EM_S_MAJASSRES_NUM</stp>
        <stp>3</stp>
        <stp>002390.SZ</stp>
        <stp>1/4/2015</stp>
        <stp>1/4/2017</stp>
        <tr r="M859" s="3"/>
        <tr r="M859" s="5"/>
      </tp>
      <tp t="s">
        <v/>
        <stp/>
        <stp>EM_S_MAJASSRES_NUM</stp>
        <stp>3</stp>
        <stp>000591.SZ</stp>
        <stp>1/4/2015</stp>
        <stp>1/4/2017</stp>
        <tr r="M177" s="3"/>
        <tr r="M177" s="5"/>
      </tp>
      <tp t="s">
        <v/>
        <stp/>
        <stp>EM_S_MAJASSRES_NUM</stp>
        <stp>3</stp>
        <stp>000691.SZ</stp>
        <stp>1/4/2015</stp>
        <stp>1/4/2017</stp>
        <tr r="M250" s="5"/>
        <tr r="M250" s="3"/>
      </tp>
      <tp t="s">
        <v/>
        <stp/>
        <stp>EM_S_MAJASSRES_NUM</stp>
        <stp>3</stp>
        <stp>000791.SZ</stp>
        <stp>1/4/2015</stp>
        <stp>1/4/2017</stp>
        <tr r="M318" s="3"/>
        <tr r="M318" s="5"/>
      </tp>
      <tp t="s">
        <v/>
        <stp/>
        <stp>EM_S_MAJASSRES_NUM</stp>
        <stp>3</stp>
        <stp>002491.SZ</stp>
        <stp>1/4/2015</stp>
        <stp>1/4/2017</stp>
        <tr r="M960" s="3"/>
        <tr r="M960" s="5"/>
      </tp>
      <tp>
        <v>1</v>
        <stp/>
        <stp>EM_S_MAJASSRES_NUM</stp>
        <stp>3</stp>
        <stp>002591.SZ</stp>
        <stp>1/4/2015</stp>
        <stp>1/4/2017</stp>
        <tr r="M1059" s="5"/>
        <tr r="M1059" s="3"/>
      </tp>
      <tp t="s">
        <v/>
        <stp/>
        <stp>EM_S_MAJASSRES_NUM</stp>
        <stp>3</stp>
        <stp>002691.SZ</stp>
        <stp>1/4/2015</stp>
        <stp>1/4/2017</stp>
        <tr r="M1159" s="3"/>
        <tr r="M1159" s="5"/>
      </tp>
      <tp t="s">
        <v/>
        <stp/>
        <stp>EM_S_MAJASSRES_NUM</stp>
        <stp>3</stp>
        <stp>002791.SZ</stp>
        <stp>1/4/2015</stp>
        <stp>1/4/2017</stp>
        <tr r="M1251" s="5"/>
        <tr r="M1251" s="3"/>
      </tp>
      <tp t="s">
        <v/>
        <stp/>
        <stp>EM_S_MAJASSRES_NUM</stp>
        <stp>3</stp>
        <stp>002091.SZ</stp>
        <stp>1/4/2015</stp>
        <stp>1/4/2017</stp>
        <tr r="M561" s="5"/>
        <tr r="M561" s="3"/>
      </tp>
      <tp t="s">
        <v/>
        <stp/>
        <stp>EM_S_MAJASSRES_NUM</stp>
        <stp>3</stp>
        <stp>002191.SZ</stp>
        <stp>1/4/2015</stp>
        <stp>1/4/2017</stp>
        <tr r="M661" s="5"/>
        <tr r="M661" s="3"/>
      </tp>
      <tp t="s">
        <v/>
        <stp/>
        <stp>EM_S_MAJASSRES_NUM</stp>
        <stp>3</stp>
        <stp>002291.SZ</stp>
        <stp>1/4/2015</stp>
        <stp>1/4/2017</stp>
        <tr r="M760" s="3"/>
        <tr r="M760" s="5"/>
      </tp>
      <tp t="s">
        <v/>
        <stp/>
        <stp>EM_S_MAJASSRES_NUM</stp>
        <stp>3</stp>
        <stp>002391.SZ</stp>
        <stp>1/4/2015</stp>
        <stp>1/4/2017</stp>
        <tr r="M860" s="5"/>
        <tr r="M860" s="3"/>
      </tp>
      <tp t="s">
        <v/>
        <stp/>
        <stp>EM_S_MAJASSRES_NUM</stp>
        <stp>3</stp>
        <stp>001896.SZ</stp>
        <stp>1/4/2015</stp>
        <stp>1/4/2017</stp>
        <tr r="M469" s="5"/>
        <tr r="M469" s="3"/>
      </tp>
      <tp t="s">
        <v/>
        <stp/>
        <stp>EM_S_MAJASSRES_NUM</stp>
        <stp>3</stp>
        <stp>001696.SZ</stp>
        <stp>1/4/2015</stp>
        <stp>1/4/2017</stp>
        <tr r="M468" s="5"/>
        <tr r="M468" s="3"/>
      </tp>
      <tp t="s">
        <v/>
        <stp/>
        <stp>EM_S_MAJASSRES_NUM</stp>
        <stp>3</stp>
        <stp>000996.SZ</stp>
        <stp>1/4/2015</stp>
        <stp>1/4/2017</stp>
        <tr r="M464" s="3"/>
        <tr r="M464" s="5"/>
      </tp>
      <tp t="s">
        <v/>
        <stp/>
        <stp>EM_S_MAJASSRES_NUM</stp>
        <stp>3</stp>
        <stp>000596.SZ</stp>
        <stp>1/4/2015</stp>
        <stp>1/4/2017</stp>
        <tr r="M181" s="3"/>
        <tr r="M181" s="5"/>
      </tp>
      <tp t="s">
        <v/>
        <stp/>
        <stp>EM_S_MAJASSRES_NUM</stp>
        <stp>3</stp>
        <stp>000796.SZ</stp>
        <stp>1/4/2015</stp>
        <stp>1/4/2017</stp>
        <tr r="M322" s="3"/>
        <tr r="M322" s="5"/>
      </tp>
      <tp t="s">
        <v/>
        <stp/>
        <stp>EM_S_MAJASSRES_NUM</stp>
        <stp>3</stp>
        <stp>000096.SZ</stp>
        <stp>1/4/2015</stp>
        <stp>1/4/2017</stp>
        <tr r="M64" s="3"/>
        <tr r="M64" s="5"/>
      </tp>
      <tp t="s">
        <v/>
        <stp/>
        <stp>EM_S_MAJASSRES_NUM</stp>
        <stp>3</stp>
        <stp>002496.SZ</stp>
        <stp>1/4/2015</stp>
        <stp>1/4/2017</stp>
        <tr r="M965" s="3"/>
        <tr r="M965" s="5"/>
      </tp>
      <tp t="s">
        <v/>
        <stp/>
        <stp>EM_S_MAJASSRES_NUM</stp>
        <stp>3</stp>
        <stp>002596.SZ</stp>
        <stp>1/4/2015</stp>
        <stp>1/4/2017</stp>
        <tr r="M1064" s="3"/>
        <tr r="M1064" s="5"/>
      </tp>
      <tp t="s">
        <v/>
        <stp/>
        <stp>EM_S_MAJASSRES_NUM</stp>
        <stp>3</stp>
        <stp>002696.SZ</stp>
        <stp>1/4/2015</stp>
        <stp>1/4/2017</stp>
        <tr r="M1164" s="3"/>
        <tr r="M1164" s="5"/>
      </tp>
      <tp t="s">
        <v/>
        <stp/>
        <stp>EM_S_MAJASSRES_NUM</stp>
        <stp>3</stp>
        <stp>002796.SZ</stp>
        <stp>1/4/2015</stp>
        <stp>1/4/2017</stp>
        <tr r="M1255" s="5"/>
        <tr r="M1255" s="3"/>
      </tp>
      <tp t="s">
        <v/>
        <stp/>
        <stp>EM_S_MAJASSRES_NUM</stp>
        <stp>3</stp>
        <stp>002096.SZ</stp>
        <stp>1/4/2015</stp>
        <stp>1/4/2017</stp>
        <tr r="M566" s="3"/>
        <tr r="M566" s="5"/>
      </tp>
      <tp t="s">
        <v/>
        <stp/>
        <stp>EM_S_MAJASSRES_NUM</stp>
        <stp>3</stp>
        <stp>002196.SZ</stp>
        <stp>1/4/2015</stp>
        <stp>1/4/2017</stp>
        <tr r="M666" s="5"/>
        <tr r="M666" s="3"/>
      </tp>
      <tp t="s">
        <v/>
        <stp/>
        <stp>EM_S_MAJASSRES_NUM</stp>
        <stp>3</stp>
        <stp>002296.SZ</stp>
        <stp>1/4/2015</stp>
        <stp>1/4/2017</stp>
        <tr r="M765" s="5"/>
        <tr r="M765" s="3"/>
      </tp>
      <tp t="s">
        <v/>
        <stp/>
        <stp>EM_S_MAJASSRES_NUM</stp>
        <stp>3</stp>
        <stp>002396.SZ</stp>
        <stp>1/4/2015</stp>
        <stp>1/4/2017</stp>
        <tr r="M865" s="3"/>
        <tr r="M865" s="5"/>
      </tp>
      <tp t="s">
        <v/>
        <stp/>
        <stp>EM_S_MAJASSRES_NUM</stp>
        <stp>3</stp>
        <stp>000897.SZ</stp>
        <stp>1/4/2015</stp>
        <stp>1/4/2017</stp>
        <tr r="M387" s="3"/>
        <tr r="M387" s="5"/>
      </tp>
      <tp t="s">
        <v/>
        <stp/>
        <stp>EM_S_MAJASSRES_NUM</stp>
        <stp>3</stp>
        <stp>000997.SZ</stp>
        <stp>1/4/2015</stp>
        <stp>1/4/2017</stp>
        <tr r="M465" s="5"/>
        <tr r="M465" s="3"/>
      </tp>
      <tp t="s">
        <v/>
        <stp/>
        <stp>EM_S_MAJASSRES_NUM</stp>
        <stp>3</stp>
        <stp>000597.SZ</stp>
        <stp>1/4/2015</stp>
        <stp>1/4/2017</stp>
        <tr r="M182" s="3"/>
        <tr r="M182" s="5"/>
      </tp>
      <tp t="s">
        <v/>
        <stp/>
        <stp>EM_S_MAJASSRES_NUM</stp>
        <stp>3</stp>
        <stp>000697.SZ</stp>
        <stp>1/4/2015</stp>
        <stp>1/4/2017</stp>
        <tr r="M254" s="5"/>
        <tr r="M254" s="3"/>
      </tp>
      <tp t="s">
        <v/>
        <stp/>
        <stp>EM_S_MAJASSRES_NUM</stp>
        <stp>3</stp>
        <stp>000797.SZ</stp>
        <stp>1/4/2015</stp>
        <stp>1/4/2017</stp>
        <tr r="M323" s="3"/>
        <tr r="M323" s="5"/>
      </tp>
      <tp t="s">
        <v/>
        <stp/>
        <stp>EM_S_MAJASSRES_NUM</stp>
        <stp>3</stp>
        <stp>002497.SZ</stp>
        <stp>1/4/2015</stp>
        <stp>1/4/2017</stp>
        <tr r="M966" s="3"/>
        <tr r="M966" s="5"/>
      </tp>
      <tp t="s">
        <v/>
        <stp/>
        <stp>EM_S_MAJASSRES_NUM</stp>
        <stp>3</stp>
        <stp>002597.SZ</stp>
        <stp>1/4/2015</stp>
        <stp>1/4/2017</stp>
        <tr r="M1065" s="3"/>
        <tr r="M1065" s="5"/>
      </tp>
      <tp t="s">
        <v/>
        <stp/>
        <stp>EM_S_MAJASSRES_NUM</stp>
        <stp>3</stp>
        <stp>002697.SZ</stp>
        <stp>1/4/2015</stp>
        <stp>1/4/2017</stp>
        <tr r="M1165" s="3"/>
        <tr r="M1165" s="5"/>
      </tp>
      <tp t="s">
        <v/>
        <stp/>
        <stp>EM_S_MAJASSRES_NUM</stp>
        <stp>3</stp>
        <stp>002797.SZ</stp>
        <stp>1/4/2015</stp>
        <stp>1/4/2017</stp>
        <tr r="M1256" s="5"/>
        <tr r="M1256" s="3"/>
      </tp>
      <tp t="s">
        <v/>
        <stp/>
        <stp>EM_S_MAJASSRES_NUM</stp>
        <stp>3</stp>
        <stp>002097.SZ</stp>
        <stp>1/4/2015</stp>
        <stp>1/4/2017</stp>
        <tr r="M567" s="3"/>
        <tr r="M567" s="5"/>
      </tp>
      <tp t="s">
        <v/>
        <stp/>
        <stp>EM_S_MAJASSRES_NUM</stp>
        <stp>3</stp>
        <stp>002197.SZ</stp>
        <stp>1/4/2015</stp>
        <stp>1/4/2017</stp>
        <tr r="M667" s="3"/>
        <tr r="M667" s="5"/>
      </tp>
      <tp t="s">
        <v/>
        <stp/>
        <stp>EM_S_MAJASSRES_NUM</stp>
        <stp>3</stp>
        <stp>002297.SZ</stp>
        <stp>1/4/2015</stp>
        <stp>1/4/2017</stp>
        <tr r="M766" s="3"/>
        <tr r="M766" s="5"/>
      </tp>
      <tp t="s">
        <v/>
        <stp/>
        <stp>EM_S_MAJASSRES_NUM</stp>
        <stp>3</stp>
        <stp>002397.SZ</stp>
        <stp>1/4/2015</stp>
        <stp>1/4/2017</stp>
        <tr r="M866" s="3"/>
        <tr r="M866" s="5"/>
      </tp>
      <tp t="s">
        <v/>
        <stp/>
        <stp>EM_S_MAJASSRES_NUM</stp>
        <stp>3</stp>
        <stp>002494.SZ</stp>
        <stp>1/4/2015</stp>
        <stp>1/4/2017</stp>
        <tr r="M963" s="5"/>
        <tr r="M963" s="3"/>
      </tp>
      <tp t="s">
        <v/>
        <stp/>
        <stp>EM_S_MAJASSRES_NUM</stp>
        <stp>3</stp>
        <stp>002594.SZ</stp>
        <stp>1/4/2015</stp>
        <stp>1/4/2017</stp>
        <tr r="M1062" s="5"/>
        <tr r="M1062" s="3"/>
      </tp>
      <tp t="s">
        <v/>
        <stp/>
        <stp>EM_S_MAJASSRES_NUM</stp>
        <stp>3</stp>
        <stp>002694.SZ</stp>
        <stp>1/4/2015</stp>
        <stp>1/4/2017</stp>
        <tr r="M1162" s="3"/>
        <tr r="M1162" s="5"/>
      </tp>
      <tp>
        <v>1</v>
        <stp/>
        <stp>EM_S_MAJASSRES_NUM</stp>
        <stp>3</stp>
        <stp>002094.SZ</stp>
        <stp>1/4/2015</stp>
        <stp>1/4/2017</stp>
        <tr r="M564" s="3"/>
        <tr r="M564" s="5"/>
      </tp>
      <tp t="s">
        <v/>
        <stp/>
        <stp>EM_S_MAJASSRES_NUM</stp>
        <stp>3</stp>
        <stp>002194.SZ</stp>
        <stp>1/4/2015</stp>
        <stp>1/4/2017</stp>
        <tr r="M664" s="5"/>
        <tr r="M664" s="3"/>
      </tp>
      <tp t="s">
        <v/>
        <stp/>
        <stp>EM_S_MAJASSRES_NUM</stp>
        <stp>3</stp>
        <stp>002294.SZ</stp>
        <stp>1/4/2015</stp>
        <stp>1/4/2017</stp>
        <tr r="M763" s="3"/>
        <tr r="M763" s="5"/>
      </tp>
      <tp t="s">
        <v/>
        <stp/>
        <stp>EM_S_MAJASSRES_NUM</stp>
        <stp>3</stp>
        <stp>002394.SZ</stp>
        <stp>1/4/2015</stp>
        <stp>1/4/2017</stp>
        <tr r="M863" s="3"/>
        <tr r="M863" s="5"/>
      </tp>
      <tp t="s">
        <v/>
        <stp/>
        <stp>EM_S_MAJASSRES_NUM</stp>
        <stp>3</stp>
        <stp>000895.SZ</stp>
        <stp>1/4/2015</stp>
        <stp>1/4/2017</stp>
        <tr r="M386" s="5"/>
        <tr r="M386" s="3"/>
      </tp>
      <tp t="s">
        <v/>
        <stp/>
        <stp>EM_S_MAJASSRES_NUM</stp>
        <stp>3</stp>
        <stp>000995.SZ</stp>
        <stp>1/4/2015</stp>
        <stp>1/4/2017</stp>
        <tr r="M463" s="3"/>
        <tr r="M463" s="5"/>
      </tp>
      <tp t="s">
        <v/>
        <stp/>
        <stp>EM_S_MAJASSRES_NUM</stp>
        <stp>3</stp>
        <stp>000595.SZ</stp>
        <stp>1/4/2015</stp>
        <stp>1/4/2017</stp>
        <tr r="M180" s="5"/>
        <tr r="M180" s="3"/>
      </tp>
      <tp t="s">
        <v/>
        <stp/>
        <stp>EM_S_MAJASSRES_NUM</stp>
        <stp>3</stp>
        <stp>000695.SZ</stp>
        <stp>1/4/2015</stp>
        <stp>1/4/2017</stp>
        <tr r="M253" s="3"/>
        <tr r="M253" s="5"/>
      </tp>
      <tp t="s">
        <v/>
        <stp/>
        <stp>EM_S_MAJASSRES_NUM</stp>
        <stp>3</stp>
        <stp>000795.SZ</stp>
        <stp>1/4/2015</stp>
        <stp>1/4/2017</stp>
        <tr r="M321" s="3"/>
        <tr r="M321" s="5"/>
      </tp>
      <tp t="s">
        <v/>
        <stp/>
        <stp>EM_S_MAJASSRES_NUM</stp>
        <stp>3</stp>
        <stp>002495.SZ</stp>
        <stp>1/4/2015</stp>
        <stp>1/4/2017</stp>
        <tr r="M964" s="5"/>
        <tr r="M964" s="3"/>
      </tp>
      <tp t="s">
        <v/>
        <stp/>
        <stp>EM_S_MAJASSRES_NUM</stp>
        <stp>3</stp>
        <stp>002595.SZ</stp>
        <stp>1/4/2015</stp>
        <stp>1/4/2017</stp>
        <tr r="M1063" s="3"/>
        <tr r="M1063" s="5"/>
      </tp>
      <tp t="s">
        <v/>
        <stp/>
        <stp>EM_S_MAJASSRES_NUM</stp>
        <stp>3</stp>
        <stp>002695.SZ</stp>
        <stp>1/4/2015</stp>
        <stp>1/4/2017</stp>
        <tr r="M1163" s="5"/>
        <tr r="M1163" s="3"/>
      </tp>
      <tp t="s">
        <v/>
        <stp/>
        <stp>EM_S_MAJASSRES_NUM</stp>
        <stp>3</stp>
        <stp>002795.SZ</stp>
        <stp>1/4/2015</stp>
        <stp>1/4/2017</stp>
        <tr r="M1254" s="5"/>
        <tr r="M1254" s="3"/>
      </tp>
      <tp t="s">
        <v/>
        <stp/>
        <stp>EM_S_MAJASSRES_NUM</stp>
        <stp>3</stp>
        <stp>002095.SZ</stp>
        <stp>1/4/2015</stp>
        <stp>1/4/2017</stp>
        <tr r="M565" s="5"/>
        <tr r="M565" s="3"/>
      </tp>
      <tp t="s">
        <v/>
        <stp/>
        <stp>EM_S_MAJASSRES_NUM</stp>
        <stp>3</stp>
        <stp>002195.SZ</stp>
        <stp>1/4/2015</stp>
        <stp>1/4/2017</stp>
        <tr r="M665" s="5"/>
        <tr r="M665" s="3"/>
      </tp>
      <tp t="s">
        <v/>
        <stp/>
        <stp>EM_S_MAJASSRES_NUM</stp>
        <stp>3</stp>
        <stp>002295.SZ</stp>
        <stp>1/4/2015</stp>
        <stp>1/4/2017</stp>
        <tr r="M764" s="5"/>
        <tr r="M764" s="3"/>
      </tp>
      <tp t="s">
        <v/>
        <stp/>
        <stp>EM_S_MAJASSRES_NUM</stp>
        <stp>3</stp>
        <stp>002395.SZ</stp>
        <stp>1/4/2015</stp>
        <stp>1/4/2017</stp>
        <tr r="M864" s="3"/>
        <tr r="M864" s="5"/>
      </tp>
      <tp t="s">
        <v/>
        <stp/>
        <stp>EM_S_MAJASSRES_NUM</stp>
        <stp>3</stp>
        <stp>601928.SH</stp>
        <stp>1/4/2015</stp>
        <stp>1/4/2017</stp>
        <tr r="M2809" s="3"/>
        <tr r="M2711" s="5"/>
      </tp>
      <tp t="s">
        <v/>
        <stp/>
        <stp>EM_S_MAJASSRES_NUM</stp>
        <stp>3</stp>
        <stp>601628.SH</stp>
        <stp>1/4/2015</stp>
        <stp>1/4/2017</stp>
        <tr r="M2671" s="5"/>
        <tr r="M2767" s="3"/>
      </tp>
      <tp t="s">
        <v/>
        <stp/>
        <stp>EM_S_MAJASSRES_NUM</stp>
        <stp>3</stp>
        <stp>601028.SH</stp>
        <stp>1/4/2015</stp>
        <stp>1/4/2017</stp>
        <tr r="M2598" s="5"/>
        <tr r="M2688" s="3"/>
      </tp>
      <tp t="s">
        <v/>
        <stp/>
        <stp>EM_S_MAJASSRES_NUM</stp>
        <stp>3</stp>
        <stp>601128.SH</stp>
        <stp>1/4/2015</stp>
        <stp>1/4/2017</stp>
        <tr r="M2706" s="3"/>
      </tp>
      <tp t="s">
        <v/>
        <stp/>
        <stp>EM_S_MAJASSRES_NUM</stp>
        <stp>3</stp>
        <stp>601328.SH</stp>
        <stp>1/4/2015</stp>
        <stp>1/4/2017</stp>
        <tr r="M2644" s="5"/>
        <tr r="M2737" s="3"/>
      </tp>
      <tp>
        <v>1</v>
        <stp/>
        <stp>EM_S_MAJASSRES_NUM</stp>
        <stp>3</stp>
        <stp>600828.SH</stp>
        <stp>1/4/2015</stp>
        <stp>1/4/2017</stp>
        <tr r="M2481" s="5"/>
        <tr r="M2564" s="3"/>
      </tp>
      <tp t="s">
        <v/>
        <stp/>
        <stp>EM_S_MAJASSRES_NUM</stp>
        <stp>3</stp>
        <stp>600428.SH</stp>
        <stp>1/4/2015</stp>
        <stp>1/4/2017</stp>
        <tr r="M2137" s="5"/>
        <tr r="M2220" s="3"/>
      </tp>
      <tp t="s">
        <v/>
        <stp/>
        <stp>EM_S_MAJASSRES_NUM</stp>
        <stp>3</stp>
        <stp>600528.SH</stp>
        <stp>1/4/2015</stp>
        <stp>1/4/2017</stp>
        <tr r="M2293" s="3"/>
        <tr r="M2210" s="5"/>
      </tp>
      <tp t="s">
        <v/>
        <stp/>
        <stp>EM_S_MAJASSRES_NUM</stp>
        <stp>3</stp>
        <stp>600628.SH</stp>
        <stp>1/4/2015</stp>
        <stp>1/4/2017</stp>
        <tr r="M2298" s="5"/>
        <tr r="M2381" s="3"/>
      </tp>
      <tp t="s">
        <v/>
        <stp/>
        <stp>EM_S_MAJASSRES_NUM</stp>
        <stp>3</stp>
        <stp>600728.SH</stp>
        <stp>1/4/2015</stp>
        <stp>1/4/2017</stp>
        <tr r="M2471" s="3"/>
        <tr r="M2388" s="5"/>
      </tp>
      <tp t="s">
        <v/>
        <stp/>
        <stp>EM_S_MAJASSRES_NUM</stp>
        <stp>3</stp>
        <stp>600028.SH</stp>
        <stp>1/4/2015</stp>
        <stp>1/4/2017</stp>
        <tr r="M1884" s="3"/>
        <tr r="M1801" s="5"/>
      </tp>
      <tp t="s">
        <v/>
        <stp/>
        <stp>EM_S_MAJASSRES_NUM</stp>
        <stp>3</stp>
        <stp>600128.SH</stp>
        <stp>1/4/2015</stp>
        <stp>1/4/2017</stp>
        <tr r="M1968" s="3"/>
        <tr r="M1885" s="5"/>
      </tp>
      <tp t="s">
        <v/>
        <stp/>
        <stp>EM_S_MAJASSRES_NUM</stp>
        <stp>3</stp>
        <stp>600228.SH</stp>
        <stp>1/4/2015</stp>
        <stp>1/4/2017</stp>
        <tr r="M1971" s="5"/>
        <tr r="M2054" s="3"/>
      </tp>
      <tp t="s">
        <v/>
        <stp/>
        <stp>EM_S_MAJASSRES_NUM</stp>
        <stp>3</stp>
        <stp>600328.SH</stp>
        <stp>1/4/2015</stp>
        <stp>1/4/2017</stp>
        <tr r="M2141" s="3"/>
        <tr r="M2058" s="5"/>
      </tp>
      <tp t="s">
        <v/>
        <stp/>
        <stp>EM_S_MAJASSRES_NUM</stp>
        <stp>3</stp>
        <stp>603828.SH</stp>
        <stp>1/4/2015</stp>
        <stp>1/4/2017</stp>
        <tr r="M2852" s="5"/>
        <tr r="M2997" s="3"/>
      </tp>
      <tp t="s">
        <v/>
        <stp/>
        <stp>EM_S_MAJASSRES_NUM</stp>
        <stp>3</stp>
        <stp>603928.SH</stp>
        <stp>1/4/2015</stp>
        <stp>1/4/2017</stp>
        <tr r="M3020" s="3"/>
      </tp>
      <tp t="s">
        <v/>
        <stp/>
        <stp>EM_S_MAJASSRES_NUM</stp>
        <stp>3</stp>
        <stp>603528.SH</stp>
        <stp>1/4/2015</stp>
        <stp>1/4/2017</stp>
        <tr r="M2935" s="3"/>
        <tr r="M2808" s="5"/>
      </tp>
      <tp t="s">
        <v/>
        <stp/>
        <stp>EM_S_MAJASSRES_NUM</stp>
        <stp>3</stp>
        <stp>603028.SH</stp>
        <stp>1/4/2015</stp>
        <stp>1/4/2017</stp>
        <tr r="M2851" s="3"/>
        <tr r="M2751" s="5"/>
      </tp>
      <tp t="s">
        <v/>
        <stp/>
        <stp>EM_S_MAJASSRES_NUM</stp>
        <stp>3</stp>
        <stp>603128.SH</stp>
        <stp>1/4/2015</stp>
        <stp>1/4/2017</stp>
        <tr r="M2769" s="5"/>
        <tr r="M2877" s="3"/>
      </tp>
      <tp t="s">
        <v/>
        <stp/>
        <stp>EM_S_MAJASSRES_NUM</stp>
        <stp>3</stp>
        <stp>603328.SH</stp>
        <stp>1/4/2015</stp>
        <stp>1/4/2017</stp>
        <tr r="M2792" s="5"/>
        <tr r="M2913" s="3"/>
      </tp>
      <tp t="s">
        <v/>
        <stp/>
        <stp>EM_S_MAJASSRES_NUM</stp>
        <stp>3</stp>
        <stp>601929.SH</stp>
        <stp>1/4/2015</stp>
        <stp>1/4/2017</stp>
        <tr r="M2810" s="3"/>
        <tr r="M2712" s="5"/>
      </tp>
      <tp t="s">
        <v/>
        <stp/>
        <stp>EM_S_MAJASSRES_NUM</stp>
        <stp>3</stp>
        <stp>601229.SH</stp>
        <stp>1/4/2015</stp>
        <stp>1/4/2017</stp>
        <tr r="M2728" s="3"/>
      </tp>
      <tp t="s">
        <v/>
        <stp/>
        <stp>EM_S_MAJASSRES_NUM</stp>
        <stp>3</stp>
        <stp>600829.SH</stp>
        <stp>1/4/2015</stp>
        <stp>1/4/2017</stp>
        <tr r="M2565" s="3"/>
        <tr r="M2482" s="5"/>
      </tp>
      <tp t="s">
        <v/>
        <stp/>
        <stp>EM_S_MAJASSRES_NUM</stp>
        <stp>3</stp>
        <stp>600429.SH</stp>
        <stp>1/4/2015</stp>
        <stp>1/4/2017</stp>
        <tr r="M2221" s="3"/>
        <tr r="M2138" s="5"/>
      </tp>
      <tp t="s">
        <v/>
        <stp/>
        <stp>EM_S_MAJASSRES_NUM</stp>
        <stp>3</stp>
        <stp>600529.SH</stp>
        <stp>1/4/2015</stp>
        <stp>1/4/2017</stp>
        <tr r="M2294" s="3"/>
        <tr r="M2211" s="5"/>
      </tp>
      <tp t="s">
        <v/>
        <stp/>
        <stp>EM_S_MAJASSRES_NUM</stp>
        <stp>3</stp>
        <stp>600629.SH</stp>
        <stp>1/4/2015</stp>
        <stp>1/4/2017</stp>
        <tr r="M2382" s="3"/>
        <tr r="M2299" s="5"/>
      </tp>
      <tp t="s">
        <v/>
        <stp/>
        <stp>EM_S_MAJASSRES_NUM</stp>
        <stp>3</stp>
        <stp>600729.SH</stp>
        <stp>1/4/2015</stp>
        <stp>1/4/2017</stp>
        <tr r="M2472" s="3"/>
        <tr r="M2389" s="5"/>
      </tp>
      <tp t="s">
        <v/>
        <stp/>
        <stp>EM_S_MAJASSRES_NUM</stp>
        <stp>3</stp>
        <stp>600029.SH</stp>
        <stp>1/4/2015</stp>
        <stp>1/4/2017</stp>
        <tr r="M1885" s="3"/>
        <tr r="M1802" s="5"/>
      </tp>
      <tp t="s">
        <v/>
        <stp/>
        <stp>EM_S_MAJASSRES_NUM</stp>
        <stp>3</stp>
        <stp>600129.SH</stp>
        <stp>1/4/2015</stp>
        <stp>1/4/2017</stp>
        <tr r="M1969" s="3"/>
        <tr r="M1886" s="5"/>
      </tp>
      <tp t="s">
        <v/>
        <stp/>
        <stp>EM_S_MAJASSRES_NUM</stp>
        <stp>3</stp>
        <stp>600229.SH</stp>
        <stp>1/4/2015</stp>
        <stp>1/4/2017</stp>
        <tr r="M1972" s="5"/>
        <tr r="M2055" s="3"/>
      </tp>
      <tp t="s">
        <v/>
        <stp/>
        <stp>EM_S_MAJASSRES_NUM</stp>
        <stp>3</stp>
        <stp>600329.SH</stp>
        <stp>1/4/2015</stp>
        <stp>1/4/2017</stp>
        <tr r="M2059" s="5"/>
        <tr r="M2142" s="3"/>
      </tp>
      <tp t="s">
        <v/>
        <stp/>
        <stp>EM_S_MAJASSRES_NUM</stp>
        <stp>3</stp>
        <stp>603929.SH</stp>
        <stp>1/4/2015</stp>
        <stp>1/4/2017</stp>
        <tr r="M3021" s="3"/>
      </tp>
      <tp t="s">
        <v/>
        <stp/>
        <stp>EM_S_MAJASSRES_NUM</stp>
        <stp>3</stp>
        <stp>603729.SH</stp>
        <stp>1/4/2015</stp>
        <stp>1/4/2017</stp>
        <tr r="M2978" s="3"/>
        <tr r="M2838" s="5"/>
      </tp>
      <tp t="s">
        <v/>
        <stp/>
        <stp>EM_S_MAJASSRES_NUM</stp>
        <stp>3</stp>
        <stp>603029.SH</stp>
        <stp>1/4/2015</stp>
        <stp>1/4/2017</stp>
        <tr r="M2852" s="3"/>
        <tr r="M2752" s="5"/>
      </tp>
      <tp t="s">
        <v/>
        <stp/>
        <stp>EM_S_MAJASSRES_NUM</stp>
        <stp>3</stp>
        <stp>601222.SH</stp>
        <stp>1/4/2015</stp>
        <stp>1/4/2017</stp>
        <tr r="M2725" s="3"/>
        <tr r="M2633" s="5"/>
      </tp>
      <tp t="s">
        <v/>
        <stp/>
        <stp>EM_S_MAJASSRES_NUM</stp>
        <stp>3</stp>
        <stp>600822.SH</stp>
        <stp>1/4/2015</stp>
        <stp>1/4/2017</stp>
        <tr r="M2558" s="3"/>
        <tr r="M2475" s="5"/>
      </tp>
      <tp t="s">
        <v/>
        <stp/>
        <stp>EM_S_MAJASSRES_NUM</stp>
        <stp>3</stp>
        <stp>600422.SH</stp>
        <stp>1/4/2015</stp>
        <stp>1/4/2017</stp>
        <tr r="M2133" s="5"/>
        <tr r="M2216" s="3"/>
      </tp>
      <tp t="s">
        <v/>
        <stp/>
        <stp>EM_S_MAJASSRES_NUM</stp>
        <stp>3</stp>
        <stp>600522.SH</stp>
        <stp>1/4/2015</stp>
        <stp>1/4/2017</stp>
        <tr r="M2205" s="5"/>
        <tr r="M2288" s="3"/>
      </tp>
      <tp t="s">
        <v/>
        <stp/>
        <stp>EM_S_MAJASSRES_NUM</stp>
        <stp>3</stp>
        <stp>600622.SH</stp>
        <stp>1/4/2015</stp>
        <stp>1/4/2017</stp>
        <tr r="M2377" s="3"/>
        <tr r="M2294" s="5"/>
      </tp>
      <tp t="s">
        <v/>
        <stp/>
        <stp>EM_S_MAJASSRES_NUM</stp>
        <stp>3</stp>
        <stp>600722.SH</stp>
        <stp>1/4/2015</stp>
        <stp>1/4/2017</stp>
        <tr r="M2465" s="3"/>
        <tr r="M2382" s="5"/>
      </tp>
      <tp t="s">
        <v/>
        <stp/>
        <stp>EM_S_MAJASSRES_NUM</stp>
        <stp>3</stp>
        <stp>600022.SH</stp>
        <stp>1/4/2015</stp>
        <stp>1/4/2017</stp>
        <tr r="M1880" s="3"/>
        <tr r="M1797" s="5"/>
      </tp>
      <tp t="s">
        <v/>
        <stp/>
        <stp>EM_S_MAJASSRES_NUM</stp>
        <stp>3</stp>
        <stp>600122.SH</stp>
        <stp>1/4/2015</stp>
        <stp>1/4/2017</stp>
        <tr r="M1880" s="5"/>
        <tr r="M1963" s="3"/>
      </tp>
      <tp t="s">
        <v/>
        <stp/>
        <stp>EM_S_MAJASSRES_NUM</stp>
        <stp>3</stp>
        <stp>600222.SH</stp>
        <stp>1/4/2015</stp>
        <stp>1/4/2017</stp>
        <tr r="M2049" s="3"/>
        <tr r="M1966" s="5"/>
      </tp>
      <tp t="s">
        <v/>
        <stp/>
        <stp>EM_S_MAJASSRES_NUM</stp>
        <stp>3</stp>
        <stp>600322.SH</stp>
        <stp>1/4/2015</stp>
        <stp>1/4/2017</stp>
        <tr r="M2053" s="5"/>
        <tr r="M2136" s="3"/>
      </tp>
      <tp t="s">
        <v/>
        <stp/>
        <stp>EM_S_MAJASSRES_NUM</stp>
        <stp>3</stp>
        <stp>603822.SH</stp>
        <stp>1/4/2015</stp>
        <stp>1/4/2017</stp>
        <tr r="M2851" s="5"/>
        <tr r="M2995" s="3"/>
      </tp>
      <tp t="s">
        <v/>
        <stp/>
        <stp>EM_S_MAJASSRES_NUM</stp>
        <stp>3</stp>
        <stp>603022.SH</stp>
        <stp>1/4/2015</stp>
        <stp>1/4/2017</stp>
        <tr r="M2846" s="3"/>
        <tr r="M2746" s="5"/>
      </tp>
      <tp t="s">
        <v/>
        <stp/>
        <stp>EM_S_MAJASSRES_NUM</stp>
        <stp>3</stp>
        <stp>603222.SH</stp>
        <stp>1/4/2015</stp>
        <stp>1/4/2017</stp>
        <tr r="M2779" s="5"/>
        <tr r="M2893" s="3"/>
      </tp>
      <tp t="s">
        <v/>
        <stp/>
        <stp>EM_S_MAJASSRES_NUM</stp>
        <stp>3</stp>
        <stp>603322.SH</stp>
        <stp>1/4/2015</stp>
        <stp>1/4/2017</stp>
        <tr r="M2911" s="3"/>
      </tp>
      <tp t="s">
        <v/>
        <stp/>
        <stp>EM_S_MAJASSRES_NUM</stp>
        <stp>3</stp>
        <stp>600823.SH</stp>
        <stp>1/4/2015</stp>
        <stp>1/4/2017</stp>
        <tr r="M2476" s="5"/>
        <tr r="M2559" s="3"/>
      </tp>
      <tp t="s">
        <v/>
        <stp/>
        <stp>EM_S_MAJASSRES_NUM</stp>
        <stp>3</stp>
        <stp>600423.SH</stp>
        <stp>1/4/2015</stp>
        <stp>1/4/2017</stp>
        <tr r="M2134" s="5"/>
        <tr r="M2217" s="3"/>
      </tp>
      <tp t="s">
        <v/>
        <stp/>
        <stp>EM_S_MAJASSRES_NUM</stp>
        <stp>3</stp>
        <stp>600523.SH</stp>
        <stp>1/4/2015</stp>
        <stp>1/4/2017</stp>
        <tr r="M2206" s="5"/>
        <tr r="M2289" s="3"/>
      </tp>
      <tp t="s">
        <v/>
        <stp/>
        <stp>EM_S_MAJASSRES_NUM</stp>
        <stp>3</stp>
        <stp>600623.SH</stp>
        <stp>1/4/2015</stp>
        <stp>1/4/2017</stp>
        <tr r="M2378" s="3"/>
        <tr r="M2295" s="5"/>
      </tp>
      <tp t="s">
        <v/>
        <stp/>
        <stp>EM_S_MAJASSRES_NUM</stp>
        <stp>3</stp>
        <stp>600723.SH</stp>
        <stp>1/4/2015</stp>
        <stp>1/4/2017</stp>
        <tr r="M2466" s="3"/>
        <tr r="M2383" s="5"/>
      </tp>
      <tp t="s">
        <v/>
        <stp/>
        <stp>EM_S_MAJASSRES_NUM</stp>
        <stp>3</stp>
        <stp>600023.SH</stp>
        <stp>1/4/2015</stp>
        <stp>1/4/2017</stp>
        <tr r="M1881" s="3"/>
        <tr r="M1798" s="5"/>
      </tp>
      <tp t="s">
        <v/>
        <stp/>
        <stp>EM_S_MAJASSRES_NUM</stp>
        <stp>3</stp>
        <stp>600123.SH</stp>
        <stp>1/4/2015</stp>
        <stp>1/4/2017</stp>
        <tr r="M1881" s="5"/>
        <tr r="M1964" s="3"/>
      </tp>
      <tp t="s">
        <v/>
        <stp/>
        <stp>EM_S_MAJASSRES_NUM</stp>
        <stp>3</stp>
        <stp>600223.SH</stp>
        <stp>1/4/2015</stp>
        <stp>1/4/2017</stp>
        <tr r="M1967" s="5"/>
        <tr r="M2050" s="3"/>
      </tp>
      <tp t="s">
        <v/>
        <stp/>
        <stp>EM_S_MAJASSRES_NUM</stp>
        <stp>3</stp>
        <stp>600323.SH</stp>
        <stp>1/4/2015</stp>
        <stp>1/4/2017</stp>
        <tr r="M2054" s="5"/>
        <tr r="M2137" s="3"/>
      </tp>
      <tp t="s">
        <v/>
        <stp/>
        <stp>EM_S_MAJASSRES_NUM</stp>
        <stp>3</stp>
        <stp>603823.SH</stp>
        <stp>1/4/2015</stp>
        <stp>1/4/2017</stp>
        <tr r="M2996" s="3"/>
      </tp>
      <tp t="s">
        <v/>
        <stp/>
        <stp>EM_S_MAJASSRES_NUM</stp>
        <stp>3</stp>
        <stp>603023.SH</stp>
        <stp>1/4/2015</stp>
        <stp>1/4/2017</stp>
        <tr r="M2847" s="3"/>
        <tr r="M2747" s="5"/>
      </tp>
      <tp t="s">
        <v/>
        <stp/>
        <stp>EM_S_MAJASSRES_NUM</stp>
        <stp>3</stp>
        <stp>603123.SH</stp>
        <stp>1/4/2015</stp>
        <stp>1/4/2017</stp>
        <tr r="M2767" s="5"/>
        <tr r="M2875" s="3"/>
      </tp>
      <tp t="s">
        <v/>
        <stp/>
        <stp>EM_S_MAJASSRES_NUM</stp>
        <stp>3</stp>
        <stp>603223.SH</stp>
        <stp>1/4/2015</stp>
        <stp>1/4/2017</stp>
        <tr r="M2780" s="5"/>
        <tr r="M2894" s="3"/>
      </tp>
      <tp t="s">
        <v/>
        <stp/>
        <stp>EM_S_MAJASSRES_NUM</stp>
        <stp>3</stp>
        <stp>603323.SH</stp>
        <stp>1/4/2015</stp>
        <stp>1/4/2017</stp>
        <tr r="M2912" s="3"/>
      </tp>
      <tp t="s">
        <v/>
        <stp/>
        <stp>EM_S_MAJASSRES_NUM</stp>
        <stp>3</stp>
        <stp>601020.SH</stp>
        <stp>1/4/2015</stp>
        <stp>1/4/2017</stp>
        <tr r="M2686" s="3"/>
        <tr r="M2596" s="5"/>
      </tp>
      <tp t="s">
        <v/>
        <stp/>
        <stp>EM_S_MAJASSRES_NUM</stp>
        <stp>3</stp>
        <stp>600820.SH</stp>
        <stp>1/4/2015</stp>
        <stp>1/4/2017</stp>
        <tr r="M2556" s="3"/>
        <tr r="M2473" s="5"/>
      </tp>
      <tp t="s">
        <v/>
        <stp/>
        <stp>EM_S_MAJASSRES_NUM</stp>
        <stp>3</stp>
        <stp>600420.SH</stp>
        <stp>1/4/2015</stp>
        <stp>1/4/2017</stp>
        <tr r="M2131" s="5"/>
        <tr r="M2214" s="3"/>
      </tp>
      <tp t="s">
        <v/>
        <stp/>
        <stp>EM_S_MAJASSRES_NUM</stp>
        <stp>3</stp>
        <stp>600520.SH</stp>
        <stp>1/4/2015</stp>
        <stp>1/4/2017</stp>
        <tr r="M2203" s="5"/>
        <tr r="M2286" s="3"/>
      </tp>
      <tp t="s">
        <v/>
        <stp/>
        <stp>EM_S_MAJASSRES_NUM</stp>
        <stp>3</stp>
        <stp>600620.SH</stp>
        <stp>1/4/2015</stp>
        <stp>1/4/2017</stp>
        <tr r="M2375" s="3"/>
        <tr r="M2292" s="5"/>
      </tp>
      <tp t="s">
        <v/>
        <stp/>
        <stp>EM_S_MAJASSRES_NUM</stp>
        <stp>3</stp>
        <stp>600720.SH</stp>
        <stp>1/4/2015</stp>
        <stp>1/4/2017</stp>
        <tr r="M2380" s="5"/>
        <tr r="M2463" s="3"/>
      </tp>
      <tp t="s">
        <v/>
        <stp/>
        <stp>EM_S_MAJASSRES_NUM</stp>
        <stp>3</stp>
        <stp>600020.SH</stp>
        <stp>1/4/2015</stp>
        <stp>1/4/2017</stp>
        <tr r="M1878" s="3"/>
        <tr r="M1795" s="5"/>
      </tp>
      <tp t="s">
        <v/>
        <stp/>
        <stp>EM_S_MAJASSRES_NUM</stp>
        <stp>3</stp>
        <stp>600120.SH</stp>
        <stp>1/4/2015</stp>
        <stp>1/4/2017</stp>
        <tr r="M1878" s="5"/>
        <tr r="M1961" s="3"/>
      </tp>
      <tp t="s">
        <v/>
        <stp/>
        <stp>EM_S_MAJASSRES_NUM</stp>
        <stp>3</stp>
        <stp>600220.SH</stp>
        <stp>1/4/2015</stp>
        <stp>1/4/2017</stp>
        <tr r="M2047" s="3"/>
        <tr r="M1964" s="5"/>
      </tp>
      <tp t="s">
        <v/>
        <stp/>
        <stp>EM_S_MAJASSRES_NUM</stp>
        <stp>3</stp>
        <stp>600320.SH</stp>
        <stp>1/4/2015</stp>
        <stp>1/4/2017</stp>
        <tr r="M2051" s="5"/>
        <tr r="M2134" s="3"/>
      </tp>
      <tp t="s">
        <v/>
        <stp/>
        <stp>EM_S_MAJASSRES_NUM</stp>
        <stp>3</stp>
        <stp>603520.SH</stp>
        <stp>1/4/2015</stp>
        <stp>1/4/2017</stp>
        <tr r="M2807" s="5"/>
        <tr r="M2934" s="3"/>
      </tp>
      <tp t="s">
        <v/>
        <stp/>
        <stp>EM_S_MAJASSRES_NUM</stp>
        <stp>3</stp>
        <stp>603020.SH</stp>
        <stp>1/4/2015</stp>
        <stp>1/4/2017</stp>
        <tr r="M2744" s="5"/>
        <tr r="M2844" s="3"/>
      </tp>
      <tp t="s">
        <v/>
        <stp/>
        <stp>EM_S_MAJASSRES_NUM</stp>
        <stp>3</stp>
        <stp>601021.SH</stp>
        <stp>1/4/2015</stp>
        <stp>1/4/2017</stp>
        <tr r="M2597" s="5"/>
        <tr r="M2687" s="3"/>
      </tp>
      <tp t="s">
        <v/>
        <stp/>
        <stp>EM_S_MAJASSRES_NUM</stp>
        <stp>3</stp>
        <stp>600821.SH</stp>
        <stp>1/4/2015</stp>
        <stp>1/4/2017</stp>
        <tr r="M2474" s="5"/>
        <tr r="M2557" s="3"/>
      </tp>
      <tp t="s">
        <v/>
        <stp/>
        <stp>EM_S_MAJASSRES_NUM</stp>
        <stp>3</stp>
        <stp>600421.SH</stp>
        <stp>1/4/2015</stp>
        <stp>1/4/2017</stp>
        <tr r="M2215" s="3"/>
        <tr r="M2132" s="5"/>
      </tp>
      <tp t="s">
        <v/>
        <stp/>
        <stp>EM_S_MAJASSRES_NUM</stp>
        <stp>3</stp>
        <stp>600521.SH</stp>
        <stp>1/4/2015</stp>
        <stp>1/4/2017</stp>
        <tr r="M2204" s="5"/>
        <tr r="M2287" s="3"/>
      </tp>
      <tp>
        <v>1</v>
        <stp/>
        <stp>EM_S_MAJASSRES_NUM</stp>
        <stp>3</stp>
        <stp>600621.SH</stp>
        <stp>1/4/2015</stp>
        <stp>1/4/2017</stp>
        <tr r="M2293" s="5"/>
        <tr r="M2376" s="3"/>
      </tp>
      <tp t="s">
        <v/>
        <stp/>
        <stp>EM_S_MAJASSRES_NUM</stp>
        <stp>3</stp>
        <stp>600721.SH</stp>
        <stp>1/4/2015</stp>
        <stp>1/4/2017</stp>
        <tr r="M2464" s="3"/>
        <tr r="M2381" s="5"/>
      </tp>
      <tp t="s">
        <v/>
        <stp/>
        <stp>EM_S_MAJASSRES_NUM</stp>
        <stp>3</stp>
        <stp>600021.SH</stp>
        <stp>1/4/2015</stp>
        <stp>1/4/2017</stp>
        <tr r="M1879" s="3"/>
        <tr r="M1796" s="5"/>
      </tp>
      <tp t="s">
        <v/>
        <stp/>
        <stp>EM_S_MAJASSRES_NUM</stp>
        <stp>3</stp>
        <stp>600121.SH</stp>
        <stp>1/4/2015</stp>
        <stp>1/4/2017</stp>
        <tr r="M1879" s="5"/>
        <tr r="M1962" s="3"/>
      </tp>
      <tp t="s">
        <v/>
        <stp/>
        <stp>EM_S_MAJASSRES_NUM</stp>
        <stp>3</stp>
        <stp>600221.SH</stp>
        <stp>1/4/2015</stp>
        <stp>1/4/2017</stp>
        <tr r="M2048" s="3"/>
        <tr r="M1965" s="5"/>
      </tp>
      <tp t="s">
        <v/>
        <stp/>
        <stp>EM_S_MAJASSRES_NUM</stp>
        <stp>3</stp>
        <stp>600321.SH</stp>
        <stp>1/4/2015</stp>
        <stp>1/4/2017</stp>
        <tr r="M2135" s="3"/>
        <tr r="M2052" s="5"/>
      </tp>
      <tp t="s">
        <v/>
        <stp/>
        <stp>EM_S_MAJASSRES_NUM</stp>
        <stp>3</stp>
        <stp>603421.SH</stp>
        <stp>1/4/2015</stp>
        <stp>1/4/2017</stp>
        <tr r="M2928" s="3"/>
      </tp>
      <tp t="s">
        <v/>
        <stp/>
        <stp>EM_S_MAJASSRES_NUM</stp>
        <stp>3</stp>
        <stp>603021.SH</stp>
        <stp>1/4/2015</stp>
        <stp>1/4/2017</stp>
        <tr r="M2845" s="3"/>
        <tr r="M2745" s="5"/>
      </tp>
      <tp t="s">
        <v/>
        <stp/>
        <stp>EM_S_MAJASSRES_NUM</stp>
        <stp>3</stp>
        <stp>601126.SH</stp>
        <stp>1/4/2015</stp>
        <stp>1/4/2017</stp>
        <tr r="M2614" s="5"/>
        <tr r="M2704" s="3"/>
      </tp>
      <tp t="s">
        <v/>
        <stp/>
        <stp>EM_S_MAJASSRES_NUM</stp>
        <stp>3</stp>
        <stp>601226.SH</stp>
        <stp>1/4/2015</stp>
        <stp>1/4/2017</stp>
        <tr r="M2635" s="5"/>
        <tr r="M2727" s="3"/>
      </tp>
      <tp t="s">
        <v/>
        <stp/>
        <stp>EM_S_MAJASSRES_NUM</stp>
        <stp>3</stp>
        <stp>600826.SH</stp>
        <stp>1/4/2015</stp>
        <stp>1/4/2017</stp>
        <tr r="M2479" s="5"/>
        <tr r="M2562" s="3"/>
      </tp>
      <tp t="s">
        <v/>
        <stp/>
        <stp>EM_S_MAJASSRES_NUM</stp>
        <stp>3</stp>
        <stp>600926.SH</stp>
        <stp>1/4/2015</stp>
        <stp>1/4/2017</stp>
        <tr r="M2634" s="3"/>
      </tp>
      <tp t="s">
        <v/>
        <stp/>
        <stp>EM_S_MAJASSRES_NUM</stp>
        <stp>3</stp>
        <stp>600426.SH</stp>
        <stp>1/4/2015</stp>
        <stp>1/4/2017</stp>
        <tr r="M2219" s="3"/>
        <tr r="M2136" s="5"/>
      </tp>
      <tp t="s">
        <v/>
        <stp/>
        <stp>EM_S_MAJASSRES_NUM</stp>
        <stp>3</stp>
        <stp>600526.SH</stp>
        <stp>1/4/2015</stp>
        <stp>1/4/2017</stp>
        <tr r="M2208" s="5"/>
        <tr r="M2291" s="3"/>
      </tp>
      <tp t="s">
        <v/>
        <stp/>
        <stp>EM_S_MAJASSRES_NUM</stp>
        <stp>3</stp>
        <stp>600626.SH</stp>
        <stp>1/4/2015</stp>
        <stp>1/4/2017</stp>
        <tr r="M2380" s="3"/>
        <tr r="M2297" s="5"/>
      </tp>
      <tp t="s">
        <v/>
        <stp/>
        <stp>EM_S_MAJASSRES_NUM</stp>
        <stp>3</stp>
        <stp>600726.SH</stp>
        <stp>1/4/2015</stp>
        <stp>1/4/2017</stp>
        <tr r="M2386" s="5"/>
        <tr r="M2469" s="3"/>
      </tp>
      <tp t="s">
        <v/>
        <stp/>
        <stp>EM_S_MAJASSRES_NUM</stp>
        <stp>3</stp>
        <stp>600026.SH</stp>
        <stp>1/4/2015</stp>
        <stp>1/4/2017</stp>
        <tr r="M1882" s="3"/>
        <tr r="M1799" s="5"/>
      </tp>
      <tp t="s">
        <v/>
        <stp/>
        <stp>EM_S_MAJASSRES_NUM</stp>
        <stp>3</stp>
        <stp>600126.SH</stp>
        <stp>1/4/2015</stp>
        <stp>1/4/2017</stp>
        <tr r="M1966" s="3"/>
        <tr r="M1883" s="5"/>
      </tp>
      <tp t="s">
        <v/>
        <stp/>
        <stp>EM_S_MAJASSRES_NUM</stp>
        <stp>3</stp>
        <stp>600226.SH</stp>
        <stp>1/4/2015</stp>
        <stp>1/4/2017</stp>
        <tr r="M1969" s="5"/>
        <tr r="M2052" s="3"/>
      </tp>
      <tp t="s">
        <v/>
        <stp/>
        <stp>EM_S_MAJASSRES_NUM</stp>
        <stp>3</stp>
        <stp>600326.SH</stp>
        <stp>1/4/2015</stp>
        <stp>1/4/2017</stp>
        <tr r="M2139" s="3"/>
        <tr r="M2056" s="5"/>
      </tp>
      <tp t="s">
        <v/>
        <stp/>
        <stp>EM_S_MAJASSRES_NUM</stp>
        <stp>3</stp>
        <stp>603726.SH</stp>
        <stp>1/4/2015</stp>
        <stp>1/4/2017</stp>
        <tr r="M2837" s="5"/>
        <tr r="M2976" s="3"/>
      </tp>
      <tp t="s">
        <v/>
        <stp/>
        <stp>EM_S_MAJASSRES_NUM</stp>
        <stp>3</stp>
        <stp>603026.SH</stp>
        <stp>1/4/2015</stp>
        <stp>1/4/2017</stp>
        <tr r="M2749" s="5"/>
        <tr r="M2849" s="3"/>
      </tp>
      <tp t="s">
        <v/>
        <stp/>
        <stp>EM_S_MAJASSRES_NUM</stp>
        <stp>3</stp>
        <stp>603126.SH</stp>
        <stp>1/4/2015</stp>
        <stp>1/4/2017</stp>
        <tr r="M2768" s="5"/>
        <tr r="M2876" s="3"/>
      </tp>
      <tp t="s">
        <v/>
        <stp/>
        <stp>EM_S_MAJASSRES_NUM</stp>
        <stp>3</stp>
        <stp>601727.SH</stp>
        <stp>1/4/2015</stp>
        <stp>1/4/2017</stp>
        <tr r="M2781" s="3"/>
        <tr r="M2685" s="5"/>
      </tp>
      <tp t="s">
        <v/>
        <stp/>
        <stp>EM_S_MAJASSRES_NUM</stp>
        <stp>3</stp>
        <stp>601127.SH</stp>
        <stp>1/4/2015</stp>
        <stp>1/4/2017</stp>
        <tr r="M2615" s="5"/>
        <tr r="M2705" s="3"/>
      </tp>
      <tp t="s">
        <v/>
        <stp/>
        <stp>EM_S_MAJASSRES_NUM</stp>
        <stp>3</stp>
        <stp>600827.SH</stp>
        <stp>1/4/2015</stp>
        <stp>1/4/2017</stp>
        <tr r="M2480" s="5"/>
        <tr r="M2563" s="3"/>
      </tp>
      <tp t="s">
        <v/>
        <stp/>
        <stp>EM_S_MAJASSRES_NUM</stp>
        <stp>3</stp>
        <stp>600527.SH</stp>
        <stp>1/4/2015</stp>
        <stp>1/4/2017</stp>
        <tr r="M2209" s="5"/>
        <tr r="M2292" s="3"/>
      </tp>
      <tp t="s">
        <v/>
        <stp/>
        <stp>EM_S_MAJASSRES_NUM</stp>
        <stp>3</stp>
        <stp>600727.SH</stp>
        <stp>1/4/2015</stp>
        <stp>1/4/2017</stp>
        <tr r="M2470" s="3"/>
        <tr r="M2387" s="5"/>
      </tp>
      <tp t="s">
        <v/>
        <stp/>
        <stp>EM_S_MAJASSRES_NUM</stp>
        <stp>3</stp>
        <stp>600027.SH</stp>
        <stp>1/4/2015</stp>
        <stp>1/4/2017</stp>
        <tr r="M1883" s="3"/>
        <tr r="M1800" s="5"/>
      </tp>
      <tp t="s">
        <v/>
        <stp/>
        <stp>EM_S_MAJASSRES_NUM</stp>
        <stp>3</stp>
        <stp>600127.SH</stp>
        <stp>1/4/2015</stp>
        <stp>1/4/2017</stp>
        <tr r="M1967" s="3"/>
        <tr r="M1884" s="5"/>
      </tp>
      <tp t="s">
        <v/>
        <stp/>
        <stp>EM_S_MAJASSRES_NUM</stp>
        <stp>3</stp>
        <stp>600227.SH</stp>
        <stp>1/4/2015</stp>
        <stp>1/4/2017</stp>
        <tr r="M2053" s="3"/>
        <tr r="M1970" s="5"/>
      </tp>
      <tp t="s">
        <v/>
        <stp/>
        <stp>EM_S_MAJASSRES_NUM</stp>
        <stp>3</stp>
        <stp>600327.SH</stp>
        <stp>1/4/2015</stp>
        <stp>1/4/2017</stp>
        <tr r="M2140" s="3"/>
        <tr r="M2057" s="5"/>
      </tp>
      <tp t="s">
        <v/>
        <stp/>
        <stp>EM_S_MAJASSRES_NUM</stp>
        <stp>3</stp>
        <stp>603727.SH</stp>
        <stp>1/4/2015</stp>
        <stp>1/4/2017</stp>
        <tr r="M2977" s="3"/>
      </tp>
      <tp t="s">
        <v/>
        <stp/>
        <stp>EM_S_MAJASSRES_NUM</stp>
        <stp>3</stp>
        <stp>603027.SH</stp>
        <stp>1/4/2015</stp>
        <stp>1/4/2017</stp>
        <tr r="M2850" s="3"/>
        <tr r="M2750" s="5"/>
      </tp>
      <tp t="s">
        <v/>
        <stp/>
        <stp>EM_S_MAJASSRES_NUM</stp>
        <stp>3</stp>
        <stp>603227.SH</stp>
        <stp>1/4/2015</stp>
        <stp>1/4/2017</stp>
        <tr r="M2781" s="5"/>
        <tr r="M2895" s="3"/>
      </tp>
      <tp t="s">
        <v/>
        <stp/>
        <stp>EM_S_MAJASSRES_NUM</stp>
        <stp>3</stp>
        <stp>600824.SH</stp>
        <stp>1/4/2015</stp>
        <stp>1/4/2017</stp>
        <tr r="M2477" s="5"/>
        <tr r="M2560" s="3"/>
      </tp>
      <tp t="s">
        <v/>
        <stp/>
        <stp>EM_S_MAJASSRES_NUM</stp>
        <stp>3</stp>
        <stp>600624.SH</stp>
        <stp>1/4/2015</stp>
        <stp>1/4/2017</stp>
        <tr r="M2379" s="3"/>
        <tr r="M2296" s="5"/>
      </tp>
      <tp t="s">
        <v/>
        <stp/>
        <stp>EM_S_MAJASSRES_NUM</stp>
        <stp>3</stp>
        <stp>600724.SH</stp>
        <stp>1/4/2015</stp>
        <stp>1/4/2017</stp>
        <tr r="M2467" s="3"/>
        <tr r="M2384" s="5"/>
      </tp>
      <tp t="s">
        <v/>
        <stp/>
        <stp>EM_S_MAJASSRES_NUM</stp>
        <stp>3</stp>
        <stp>601225.SH</stp>
        <stp>1/4/2015</stp>
        <stp>1/4/2017</stp>
        <tr r="M2726" s="3"/>
        <tr r="M2634" s="5"/>
      </tp>
      <tp t="s">
        <v/>
        <stp/>
        <stp>EM_S_MAJASSRES_NUM</stp>
        <stp>3</stp>
        <stp>600825.SH</stp>
        <stp>1/4/2015</stp>
        <stp>1/4/2017</stp>
        <tr r="M2478" s="5"/>
        <tr r="M2561" s="3"/>
      </tp>
      <tp t="s">
        <v/>
        <stp/>
        <stp>EM_S_MAJASSRES_NUM</stp>
        <stp>3</stp>
        <stp>600425.SH</stp>
        <stp>1/4/2015</stp>
        <stp>1/4/2017</stp>
        <tr r="M2135" s="5"/>
        <tr r="M2218" s="3"/>
      </tp>
      <tp t="s">
        <v/>
        <stp/>
        <stp>EM_S_MAJASSRES_NUM</stp>
        <stp>3</stp>
        <stp>600525.SH</stp>
        <stp>1/4/2015</stp>
        <stp>1/4/2017</stp>
        <tr r="M2290" s="3"/>
        <tr r="M2207" s="5"/>
      </tp>
      <tp t="s">
        <v/>
        <stp/>
        <stp>EM_S_MAJASSRES_NUM</stp>
        <stp>3</stp>
        <stp>600725.SH</stp>
        <stp>1/4/2015</stp>
        <stp>1/4/2017</stp>
        <tr r="M2385" s="5"/>
        <tr r="M2468" s="3"/>
      </tp>
      <tp t="s">
        <v/>
        <stp/>
        <stp>EM_S_MAJASSRES_NUM</stp>
        <stp>3</stp>
        <stp>600125.SH</stp>
        <stp>1/4/2015</stp>
        <stp>1/4/2017</stp>
        <tr r="M1965" s="3"/>
        <tr r="M1882" s="5"/>
      </tp>
      <tp t="s">
        <v/>
        <stp/>
        <stp>EM_S_MAJASSRES_NUM</stp>
        <stp>3</stp>
        <stp>600225.SH</stp>
        <stp>1/4/2015</stp>
        <stp>1/4/2017</stp>
        <tr r="M2051" s="3"/>
        <tr r="M1968" s="5"/>
      </tp>
      <tp t="s">
        <v/>
        <stp/>
        <stp>EM_S_MAJASSRES_NUM</stp>
        <stp>3</stp>
        <stp>600325.SH</stp>
        <stp>1/4/2015</stp>
        <stp>1/4/2017</stp>
        <tr r="M2055" s="5"/>
        <tr r="M2138" s="3"/>
      </tp>
      <tp t="s">
        <v/>
        <stp/>
        <stp>EM_S_MAJASSRES_NUM</stp>
        <stp>3</stp>
        <stp>603025.SH</stp>
        <stp>1/4/2015</stp>
        <stp>1/4/2017</stp>
        <tr r="M2848" s="3"/>
        <tr r="M2748" s="5"/>
      </tp>
      <tp t="s">
        <v/>
        <stp/>
        <stp>EM_S_MAJASSRES_NUM</stp>
        <stp>3</stp>
        <stp>601038.SH</stp>
        <stp>1/4/2015</stp>
        <stp>1/4/2017</stp>
        <tr r="M2689" s="3"/>
        <tr r="M2599" s="5"/>
      </tp>
      <tp t="s">
        <v/>
        <stp/>
        <stp>EM_S_MAJASSRES_NUM</stp>
        <stp>3</stp>
        <stp>601238.SH</stp>
        <stp>1/4/2015</stp>
        <stp>1/4/2017</stp>
        <tr r="M2731" s="3"/>
        <tr r="M2638" s="5"/>
      </tp>
      <tp t="s">
        <v/>
        <stp/>
        <stp>EM_S_MAJASSRES_NUM</stp>
        <stp>3</stp>
        <stp>600838.SH</stp>
        <stp>1/4/2015</stp>
        <stp>1/4/2017</stp>
        <tr r="M2490" s="5"/>
        <tr r="M2573" s="3"/>
      </tp>
      <tp t="s">
        <v/>
        <stp/>
        <stp>EM_S_MAJASSRES_NUM</stp>
        <stp>3</stp>
        <stp>600438.SH</stp>
        <stp>1/4/2015</stp>
        <stp>1/4/2017</stp>
        <tr r="M2226" s="3"/>
        <tr r="M2143" s="5"/>
      </tp>
      <tp t="s">
        <v/>
        <stp/>
        <stp>EM_S_MAJASSRES_NUM</stp>
        <stp>3</stp>
        <stp>600538.SH</stp>
        <stp>1/4/2015</stp>
        <stp>1/4/2017</stp>
        <tr r="M2219" s="5"/>
        <tr r="M2302" s="3"/>
      </tp>
      <tp t="s">
        <v/>
        <stp/>
        <stp>EM_S_MAJASSRES_NUM</stp>
        <stp>3</stp>
        <stp>600638.SH</stp>
        <stp>1/4/2015</stp>
        <stp>1/4/2017</stp>
        <tr r="M2306" s="5"/>
        <tr r="M2389" s="3"/>
      </tp>
      <tp>
        <v>1</v>
        <stp/>
        <stp>EM_S_MAJASSRES_NUM</stp>
        <stp>3</stp>
        <stp>600738.SH</stp>
        <stp>1/4/2015</stp>
        <stp>1/4/2017</stp>
        <tr r="M2481" s="3"/>
        <tr r="M2398" s="5"/>
      </tp>
      <tp t="s">
        <v/>
        <stp/>
        <stp>EM_S_MAJASSRES_NUM</stp>
        <stp>3</stp>
        <stp>600038.SH</stp>
        <stp>1/4/2015</stp>
        <stp>1/4/2017</stp>
        <tr r="M1892" s="3"/>
        <tr r="M1809" s="5"/>
      </tp>
      <tp t="s">
        <v/>
        <stp/>
        <stp>EM_S_MAJASSRES_NUM</stp>
        <stp>3</stp>
        <stp>600138.SH</stp>
        <stp>1/4/2015</stp>
        <stp>1/4/2017</stp>
        <tr r="M1894" s="5"/>
        <tr r="M1977" s="3"/>
      </tp>
      <tp t="s">
        <v/>
        <stp/>
        <stp>EM_S_MAJASSRES_NUM</stp>
        <stp>3</stp>
        <stp>600238.SH</stp>
        <stp>1/4/2015</stp>
        <stp>1/4/2017</stp>
        <tr r="M1981" s="5"/>
        <tr r="M2064" s="3"/>
      </tp>
      <tp t="s">
        <v/>
        <stp/>
        <stp>EM_S_MAJASSRES_NUM</stp>
        <stp>3</stp>
        <stp>600338.SH</stp>
        <stp>1/4/2015</stp>
        <stp>1/4/2017</stp>
        <tr r="M2150" s="3"/>
        <tr r="M2067" s="5"/>
      </tp>
      <tp t="s">
        <v/>
        <stp/>
        <stp>EM_S_MAJASSRES_NUM</stp>
        <stp>3</stp>
        <stp>603838.SH</stp>
        <stp>1/4/2015</stp>
        <stp>1/4/2017</stp>
        <tr r="M2998" s="3"/>
        <tr r="M2853" s="5"/>
      </tp>
      <tp t="s">
        <v/>
        <stp/>
        <stp>EM_S_MAJASSRES_NUM</stp>
        <stp>3</stp>
        <stp>603738.SH</stp>
        <stp>1/4/2015</stp>
        <stp>1/4/2017</stp>
        <tr r="M2980" s="3"/>
      </tp>
      <tp t="s">
        <v/>
        <stp/>
        <stp>EM_S_MAJASSRES_NUM</stp>
        <stp>3</stp>
        <stp>603338.SH</stp>
        <stp>1/4/2015</stp>
        <stp>1/4/2017</stp>
        <tr r="M2916" s="3"/>
        <tr r="M2794" s="5"/>
      </tp>
      <tp t="s">
        <v/>
        <stp/>
        <stp>EM_S_MAJASSRES_NUM</stp>
        <stp>3</stp>
        <stp>601939.SH</stp>
        <stp>1/4/2015</stp>
        <stp>1/4/2017</stp>
        <tr r="M2812" s="3"/>
        <tr r="M2714" s="5"/>
      </tp>
      <tp t="s">
        <v/>
        <stp/>
        <stp>EM_S_MAJASSRES_NUM</stp>
        <stp>3</stp>
        <stp>601139.SH</stp>
        <stp>1/4/2015</stp>
        <stp>1/4/2017</stp>
        <tr r="M2617" s="5"/>
        <tr r="M2708" s="3"/>
      </tp>
      <tp t="s">
        <v/>
        <stp/>
        <stp>EM_S_MAJASSRES_NUM</stp>
        <stp>3</stp>
        <stp>601339.SH</stp>
        <stp>1/4/2015</stp>
        <stp>1/4/2017</stp>
        <tr r="M2647" s="5"/>
        <tr r="M2740" s="3"/>
      </tp>
      <tp t="s">
        <v/>
        <stp/>
        <stp>EM_S_MAJASSRES_NUM</stp>
        <stp>3</stp>
        <stp>600839.SH</stp>
        <stp>1/4/2015</stp>
        <stp>1/4/2017</stp>
        <tr r="M2491" s="5"/>
        <tr r="M2574" s="3"/>
      </tp>
      <tp t="s">
        <v/>
        <stp/>
        <stp>EM_S_MAJASSRES_NUM</stp>
        <stp>3</stp>
        <stp>600439.SH</stp>
        <stp>1/4/2015</stp>
        <stp>1/4/2017</stp>
        <tr r="M2144" s="5"/>
        <tr r="M2227" s="3"/>
      </tp>
      <tp t="s">
        <v/>
        <stp/>
        <stp>EM_S_MAJASSRES_NUM</stp>
        <stp>3</stp>
        <stp>600539.SH</stp>
        <stp>1/4/2015</stp>
        <stp>1/4/2017</stp>
        <tr r="M2220" s="5"/>
        <tr r="M2303" s="3"/>
      </tp>
      <tp t="s">
        <v/>
        <stp/>
        <stp>EM_S_MAJASSRES_NUM</stp>
        <stp>3</stp>
        <stp>600639.SH</stp>
        <stp>1/4/2015</stp>
        <stp>1/4/2017</stp>
        <tr r="M2307" s="5"/>
        <tr r="M2390" s="3"/>
      </tp>
      <tp t="s">
        <v/>
        <stp/>
        <stp>EM_S_MAJASSRES_NUM</stp>
        <stp>3</stp>
        <stp>600739.SH</stp>
        <stp>1/4/2015</stp>
        <stp>1/4/2017</stp>
        <tr r="M2482" s="3"/>
        <tr r="M2399" s="5"/>
      </tp>
      <tp t="s">
        <v/>
        <stp/>
        <stp>EM_S_MAJASSRES_NUM</stp>
        <stp>3</stp>
        <stp>600039.SH</stp>
        <stp>1/4/2015</stp>
        <stp>1/4/2017</stp>
        <tr r="M1810" s="5"/>
        <tr r="M1893" s="3"/>
      </tp>
      <tp t="s">
        <v/>
        <stp/>
        <stp>EM_S_MAJASSRES_NUM</stp>
        <stp>3</stp>
        <stp>600139.SH</stp>
        <stp>1/4/2015</stp>
        <stp>1/4/2017</stp>
        <tr r="M1978" s="3"/>
        <tr r="M1895" s="5"/>
      </tp>
      <tp t="s">
        <v/>
        <stp/>
        <stp>EM_S_MAJASSRES_NUM</stp>
        <stp>3</stp>
        <stp>600239.SH</stp>
        <stp>1/4/2015</stp>
        <stp>1/4/2017</stp>
        <tr r="M1982" s="5"/>
        <tr r="M2065" s="3"/>
      </tp>
      <tp t="s">
        <v/>
        <stp/>
        <stp>EM_S_MAJASSRES_NUM</stp>
        <stp>3</stp>
        <stp>600339.SH</stp>
        <stp>1/4/2015</stp>
        <stp>1/4/2017</stp>
        <tr r="M2151" s="3"/>
        <tr r="M2068" s="5"/>
      </tp>
      <tp t="s">
        <v/>
        <stp/>
        <stp>EM_S_MAJASSRES_NUM</stp>
        <stp>3</stp>
        <stp>603939.SH</stp>
        <stp>1/4/2015</stp>
        <stp>1/4/2017</stp>
        <tr r="M2868" s="5"/>
        <tr r="M3023" s="3"/>
      </tp>
      <tp t="s">
        <v/>
        <stp/>
        <stp>EM_S_MAJASSRES_NUM</stp>
        <stp>3</stp>
        <stp>603239.SH</stp>
        <stp>1/4/2015</stp>
        <stp>1/4/2017</stp>
        <tr r="M2896" s="3"/>
      </tp>
      <tp t="s">
        <v/>
        <stp/>
        <stp>EM_S_MAJASSRES_NUM</stp>
        <stp>3</stp>
        <stp>603339.SH</stp>
        <stp>1/4/2015</stp>
        <stp>1/4/2017</stp>
        <tr r="M2917" s="3"/>
        <tr r="M2795" s="5"/>
      </tp>
      <tp t="s">
        <v/>
        <stp/>
        <stp>EM_S_MAJASSRES_NUM</stp>
        <stp>3</stp>
        <stp>600432.SH</stp>
        <stp>1/4/2015</stp>
        <stp>1/4/2017</stp>
        <tr r="M2222" s="3"/>
        <tr r="M2139" s="5"/>
      </tp>
      <tp t="s">
        <v/>
        <stp/>
        <stp>EM_S_MAJASSRES_NUM</stp>
        <stp>3</stp>
        <stp>600532.SH</stp>
        <stp>1/4/2015</stp>
        <stp>1/4/2017</stp>
        <tr r="M2214" s="5"/>
        <tr r="M2297" s="3"/>
      </tp>
      <tp t="s">
        <v/>
        <stp/>
        <stp>EM_S_MAJASSRES_NUM</stp>
        <stp>3</stp>
        <stp>600732.SH</stp>
        <stp>1/4/2015</stp>
        <stp>1/4/2017</stp>
        <tr r="M2392" s="5"/>
        <tr r="M2475" s="3"/>
      </tp>
      <tp t="s">
        <v/>
        <stp/>
        <stp>EM_S_MAJASSRES_NUM</stp>
        <stp>3</stp>
        <stp>600132.SH</stp>
        <stp>1/4/2015</stp>
        <stp>1/4/2017</stp>
        <tr r="M1972" s="3"/>
        <tr r="M1889" s="5"/>
      </tp>
      <tp t="s">
        <v/>
        <stp/>
        <stp>EM_S_MAJASSRES_NUM</stp>
        <stp>3</stp>
        <stp>600232.SH</stp>
        <stp>1/4/2015</stp>
        <stp>1/4/2017</stp>
        <tr r="M1975" s="5"/>
        <tr r="M2058" s="3"/>
      </tp>
      <tp t="s">
        <v/>
        <stp/>
        <stp>EM_S_MAJASSRES_NUM</stp>
        <stp>3</stp>
        <stp>600332.SH</stp>
        <stp>1/4/2015</stp>
        <stp>1/4/2017</stp>
        <tr r="M2145" s="3"/>
        <tr r="M2062" s="5"/>
      </tp>
      <tp t="s">
        <v/>
        <stp/>
        <stp>EM_S_MAJASSRES_NUM</stp>
        <stp>3</stp>
        <stp>601933.SH</stp>
        <stp>1/4/2015</stp>
        <stp>1/4/2017</stp>
        <tr r="M2811" s="3"/>
        <tr r="M2713" s="5"/>
      </tp>
      <tp t="s">
        <v/>
        <stp/>
        <stp>EM_S_MAJASSRES_NUM</stp>
        <stp>3</stp>
        <stp>601633.SH</stp>
        <stp>1/4/2015</stp>
        <stp>1/4/2017</stp>
        <tr r="M2672" s="5"/>
        <tr r="M2768" s="3"/>
      </tp>
      <tp t="s">
        <v/>
        <stp/>
        <stp>EM_S_MAJASSRES_NUM</stp>
        <stp>3</stp>
        <stp>601233.SH</stp>
        <stp>1/4/2015</stp>
        <stp>1/4/2017</stp>
        <tr r="M2637" s="5"/>
        <tr r="M2730" s="3"/>
      </tp>
      <tp t="s">
        <v/>
        <stp/>
        <stp>EM_S_MAJASSRES_NUM</stp>
        <stp>3</stp>
        <stp>601333.SH</stp>
        <stp>1/4/2015</stp>
        <stp>1/4/2017</stp>
        <tr r="M2645" s="5"/>
        <tr r="M2738" s="3"/>
      </tp>
      <tp t="s">
        <v/>
        <stp/>
        <stp>EM_S_MAJASSRES_NUM</stp>
        <stp>3</stp>
        <stp>600833.SH</stp>
        <stp>1/4/2015</stp>
        <stp>1/4/2017</stp>
        <tr r="M2568" s="3"/>
        <tr r="M2485" s="5"/>
      </tp>
      <tp t="s">
        <v/>
        <stp/>
        <stp>EM_S_MAJASSRES_NUM</stp>
        <stp>3</stp>
        <stp>600433.SH</stp>
        <stp>1/4/2015</stp>
        <stp>1/4/2017</stp>
        <tr r="M2140" s="5"/>
        <tr r="M2223" s="3"/>
      </tp>
      <tp t="s">
        <v/>
        <stp/>
        <stp>EM_S_MAJASSRES_NUM</stp>
        <stp>3</stp>
        <stp>600533.SH</stp>
        <stp>1/4/2015</stp>
        <stp>1/4/2017</stp>
        <tr r="M2215" s="5"/>
        <tr r="M2298" s="3"/>
      </tp>
      <tp t="s">
        <v/>
        <stp/>
        <stp>EM_S_MAJASSRES_NUM</stp>
        <stp>3</stp>
        <stp>600633.SH</stp>
        <stp>1/4/2015</stp>
        <stp>1/4/2017</stp>
        <tr r="M2384" s="3"/>
        <tr r="M2301" s="5"/>
      </tp>
      <tp t="s">
        <v/>
        <stp/>
        <stp>EM_S_MAJASSRES_NUM</stp>
        <stp>3</stp>
        <stp>600733.SH</stp>
        <stp>1/4/2015</stp>
        <stp>1/4/2017</stp>
        <tr r="M2393" s="5"/>
        <tr r="M2476" s="3"/>
      </tp>
      <tp t="s">
        <v/>
        <stp/>
        <stp>EM_S_MAJASSRES_NUM</stp>
        <stp>3</stp>
        <stp>600033.SH</stp>
        <stp>1/4/2015</stp>
        <stp>1/4/2017</stp>
        <tr r="M1888" s="3"/>
        <tr r="M1805" s="5"/>
      </tp>
      <tp t="s">
        <v/>
        <stp/>
        <stp>EM_S_MAJASSRES_NUM</stp>
        <stp>3</stp>
        <stp>600133.SH</stp>
        <stp>1/4/2015</stp>
        <stp>1/4/2017</stp>
        <tr r="M1890" s="5"/>
        <tr r="M1973" s="3"/>
      </tp>
      <tp t="s">
        <v/>
        <stp/>
        <stp>EM_S_MAJASSRES_NUM</stp>
        <stp>3</stp>
        <stp>600233.SH</stp>
        <stp>1/4/2015</stp>
        <stp>1/4/2017</stp>
        <tr r="M1976" s="5"/>
        <tr r="M2059" s="3"/>
      </tp>
      <tp t="s">
        <v/>
        <stp/>
        <stp>EM_S_MAJASSRES_NUM</stp>
        <stp>3</stp>
        <stp>600333.SH</stp>
        <stp>1/4/2015</stp>
        <stp>1/4/2017</stp>
        <tr r="M2063" s="5"/>
        <tr r="M2146" s="3"/>
      </tp>
      <tp t="s">
        <v/>
        <stp/>
        <stp>EM_S_MAJASSRES_NUM</stp>
        <stp>3</stp>
        <stp>603633.SH</stp>
        <stp>1/4/2015</stp>
        <stp>1/4/2017</stp>
        <tr r="M2958" s="3"/>
      </tp>
      <tp t="s">
        <v/>
        <stp/>
        <stp>EM_S_MAJASSRES_NUM</stp>
        <stp>3</stp>
        <stp>603033.SH</stp>
        <stp>1/4/2015</stp>
        <stp>1/4/2017</stp>
        <tr r="M2855" s="3"/>
      </tp>
      <tp t="s">
        <v/>
        <stp/>
        <stp>EM_S_MAJASSRES_NUM</stp>
        <stp>3</stp>
        <stp>603333.SH</stp>
        <stp>1/4/2015</stp>
        <stp>1/4/2017</stp>
        <tr r="M2793" s="5"/>
        <tr r="M2914" s="3"/>
      </tp>
      <tp t="s">
        <v/>
        <stp/>
        <stp>EM_S_MAJASSRES_NUM</stp>
        <stp>3</stp>
        <stp>600830.SH</stp>
        <stp>1/4/2015</stp>
        <stp>1/4/2017</stp>
        <tr r="M2483" s="5"/>
        <tr r="M2566" s="3"/>
      </tp>
      <tp t="s">
        <v/>
        <stp/>
        <stp>EM_S_MAJASSRES_NUM</stp>
        <stp>3</stp>
        <stp>600530.SH</stp>
        <stp>1/4/2015</stp>
        <stp>1/4/2017</stp>
        <tr r="M2295" s="3"/>
        <tr r="M2212" s="5"/>
      </tp>
      <tp t="s">
        <v/>
        <stp/>
        <stp>EM_S_MAJASSRES_NUM</stp>
        <stp>3</stp>
        <stp>600630.SH</stp>
        <stp>1/4/2015</stp>
        <stp>1/4/2017</stp>
        <tr r="M2383" s="3"/>
        <tr r="M2300" s="5"/>
      </tp>
      <tp t="s">
        <v/>
        <stp/>
        <stp>EM_S_MAJASSRES_NUM</stp>
        <stp>3</stp>
        <stp>600730.SH</stp>
        <stp>1/4/2015</stp>
        <stp>1/4/2017</stp>
        <tr r="M2390" s="5"/>
        <tr r="M2473" s="3"/>
      </tp>
      <tp t="s">
        <v/>
        <stp/>
        <stp>EM_S_MAJASSRES_NUM</stp>
        <stp>3</stp>
        <stp>600030.SH</stp>
        <stp>1/4/2015</stp>
        <stp>1/4/2017</stp>
        <tr r="M1886" s="3"/>
        <tr r="M1803" s="5"/>
      </tp>
      <tp t="s">
        <v/>
        <stp/>
        <stp>EM_S_MAJASSRES_NUM</stp>
        <stp>3</stp>
        <stp>600130.SH</stp>
        <stp>1/4/2015</stp>
        <stp>1/4/2017</stp>
        <tr r="M1887" s="5"/>
        <tr r="M1970" s="3"/>
      </tp>
      <tp t="s">
        <v/>
        <stp/>
        <stp>EM_S_MAJASSRES_NUM</stp>
        <stp>3</stp>
        <stp>600230.SH</stp>
        <stp>1/4/2015</stp>
        <stp>1/4/2017</stp>
        <tr r="M1973" s="5"/>
        <tr r="M2056" s="3"/>
      </tp>
      <tp t="s">
        <v/>
        <stp/>
        <stp>EM_S_MAJASSRES_NUM</stp>
        <stp>3</stp>
        <stp>600330.SH</stp>
        <stp>1/4/2015</stp>
        <stp>1/4/2017</stp>
        <tr r="M2060" s="5"/>
        <tr r="M2143" s="3"/>
      </tp>
      <tp t="s">
        <v/>
        <stp/>
        <stp>EM_S_MAJASSRES_NUM</stp>
        <stp>3</stp>
        <stp>603030.SH</stp>
        <stp>1/4/2015</stp>
        <stp>1/4/2017</stp>
        <tr r="M2853" s="3"/>
        <tr r="M2753" s="5"/>
      </tp>
      <tp t="s">
        <v/>
        <stp/>
        <stp>EM_S_MAJASSRES_NUM</stp>
        <stp>3</stp>
        <stp>601231.SH</stp>
        <stp>1/4/2015</stp>
        <stp>1/4/2017</stp>
        <tr r="M2729" s="3"/>
        <tr r="M2636" s="5"/>
      </tp>
      <tp t="s">
        <v/>
        <stp/>
        <stp>EM_S_MAJASSRES_NUM</stp>
        <stp>3</stp>
        <stp>600831.SH</stp>
        <stp>1/4/2015</stp>
        <stp>1/4/2017</stp>
        <tr r="M2484" s="5"/>
        <tr r="M2567" s="3"/>
      </tp>
      <tp t="s">
        <v/>
        <stp/>
        <stp>EM_S_MAJASSRES_NUM</stp>
        <stp>3</stp>
        <stp>600531.SH</stp>
        <stp>1/4/2015</stp>
        <stp>1/4/2017</stp>
        <tr r="M2296" s="3"/>
        <tr r="M2213" s="5"/>
      </tp>
      <tp t="s">
        <v/>
        <stp/>
        <stp>EM_S_MAJASSRES_NUM</stp>
        <stp>3</stp>
        <stp>600731.SH</stp>
        <stp>1/4/2015</stp>
        <stp>1/4/2017</stp>
        <tr r="M2391" s="5"/>
        <tr r="M2474" s="3"/>
      </tp>
      <tp t="s">
        <v/>
        <stp/>
        <stp>EM_S_MAJASSRES_NUM</stp>
        <stp>3</stp>
        <stp>600031.SH</stp>
        <stp>1/4/2015</stp>
        <stp>1/4/2017</stp>
        <tr r="M1804" s="5"/>
        <tr r="M1887" s="3"/>
      </tp>
      <tp t="s">
        <v/>
        <stp/>
        <stp>EM_S_MAJASSRES_NUM</stp>
        <stp>3</stp>
        <stp>600131.SH</stp>
        <stp>1/4/2015</stp>
        <stp>1/4/2017</stp>
        <tr r="M1971" s="3"/>
        <tr r="M1888" s="5"/>
      </tp>
      <tp t="s">
        <v/>
        <stp/>
        <stp>EM_S_MAJASSRES_NUM</stp>
        <stp>3</stp>
        <stp>600231.SH</stp>
        <stp>1/4/2015</stp>
        <stp>1/4/2017</stp>
        <tr r="M2057" s="3"/>
        <tr r="M1974" s="5"/>
      </tp>
      <tp t="s">
        <v/>
        <stp/>
        <stp>EM_S_MAJASSRES_NUM</stp>
        <stp>3</stp>
        <stp>600331.SH</stp>
        <stp>1/4/2015</stp>
        <stp>1/4/2017</stp>
        <tr r="M2144" s="3"/>
        <tr r="M2061" s="5"/>
      </tp>
      <tp t="s">
        <v/>
        <stp/>
        <stp>EM_S_MAJASSRES_NUM</stp>
        <stp>3</stp>
        <stp>603031.SH</stp>
        <stp>1/4/2015</stp>
        <stp>1/4/2017</stp>
        <tr r="M2854" s="3"/>
      </tp>
      <tp t="s">
        <v/>
        <stp/>
        <stp>EM_S_MAJASSRES_NUM</stp>
        <stp>3</stp>
        <stp>603131.SH</stp>
        <stp>1/4/2015</stp>
        <stp>1/4/2017</stp>
        <tr r="M2878" s="3"/>
        <tr r="M2770" s="5"/>
      </tp>
      <tp t="s">
        <v/>
        <stp/>
        <stp>EM_S_MAJASSRES_NUM</stp>
        <stp>3</stp>
        <stp>601636.SH</stp>
        <stp>1/4/2015</stp>
        <stp>1/4/2017</stp>
        <tr r="M2769" s="3"/>
        <tr r="M2673" s="5"/>
      </tp>
      <tp t="s">
        <v/>
        <stp/>
        <stp>EM_S_MAJASSRES_NUM</stp>
        <stp>3</stp>
        <stp>601336.SH</stp>
        <stp>1/4/2015</stp>
        <stp>1/4/2017</stp>
        <tr r="M2646" s="5"/>
        <tr r="M2739" s="3"/>
      </tp>
      <tp t="s">
        <v/>
        <stp/>
        <stp>EM_S_MAJASSRES_NUM</stp>
        <stp>3</stp>
        <stp>600836.SH</stp>
        <stp>1/4/2015</stp>
        <stp>1/4/2017</stp>
        <tr r="M2571" s="3"/>
        <tr r="M2488" s="5"/>
      </tp>
      <tp t="s">
        <v/>
        <stp/>
        <stp>EM_S_MAJASSRES_NUM</stp>
        <stp>3</stp>
        <stp>600936.SH</stp>
        <stp>1/4/2015</stp>
        <stp>1/4/2017</stp>
        <tr r="M2635" s="3"/>
      </tp>
      <tp t="s">
        <v/>
        <stp/>
        <stp>EM_S_MAJASSRES_NUM</stp>
        <stp>3</stp>
        <stp>600436.SH</stp>
        <stp>1/4/2015</stp>
        <stp>1/4/2017</stp>
        <tr r="M2225" s="3"/>
        <tr r="M2142" s="5"/>
      </tp>
      <tp t="s">
        <v/>
        <stp/>
        <stp>EM_S_MAJASSRES_NUM</stp>
        <stp>3</stp>
        <stp>600536.SH</stp>
        <stp>1/4/2015</stp>
        <stp>1/4/2017</stp>
        <tr r="M2217" s="5"/>
        <tr r="M2300" s="3"/>
      </tp>
      <tp t="s">
        <v/>
        <stp/>
        <stp>EM_S_MAJASSRES_NUM</stp>
        <stp>3</stp>
        <stp>600636.SH</stp>
        <stp>1/4/2015</stp>
        <stp>1/4/2017</stp>
        <tr r="M2387" s="3"/>
        <tr r="M2304" s="5"/>
      </tp>
      <tp t="s">
        <v/>
        <stp/>
        <stp>EM_S_MAJASSRES_NUM</stp>
        <stp>3</stp>
        <stp>600736.SH</stp>
        <stp>1/4/2015</stp>
        <stp>1/4/2017</stp>
        <tr r="M2479" s="3"/>
        <tr r="M2396" s="5"/>
      </tp>
      <tp t="s">
        <v/>
        <stp/>
        <stp>EM_S_MAJASSRES_NUM</stp>
        <stp>3</stp>
        <stp>600036.SH</stp>
        <stp>1/4/2015</stp>
        <stp>1/4/2017</stp>
        <tr r="M1890" s="3"/>
        <tr r="M1807" s="5"/>
      </tp>
      <tp t="s">
        <v/>
        <stp/>
        <stp>EM_S_MAJASSRES_NUM</stp>
        <stp>3</stp>
        <stp>600136.SH</stp>
        <stp>1/4/2015</stp>
        <stp>1/4/2017</stp>
        <tr r="M1892" s="5"/>
        <tr r="M1975" s="3"/>
      </tp>
      <tp t="s">
        <v/>
        <stp/>
        <stp>EM_S_MAJASSRES_NUM</stp>
        <stp>3</stp>
        <stp>600236.SH</stp>
        <stp>1/4/2015</stp>
        <stp>1/4/2017</stp>
        <tr r="M1979" s="5"/>
        <tr r="M2062" s="3"/>
      </tp>
      <tp t="s">
        <v/>
        <stp/>
        <stp>EM_S_MAJASSRES_NUM</stp>
        <stp>3</stp>
        <stp>600336.SH</stp>
        <stp>1/4/2015</stp>
        <stp>1/4/2017</stp>
        <tr r="M2065" s="5"/>
        <tr r="M2148" s="3"/>
      </tp>
      <tp t="s">
        <v/>
        <stp/>
        <stp>EM_S_MAJASSRES_NUM</stp>
        <stp>3</stp>
        <stp>603936.SH</stp>
        <stp>1/4/2015</stp>
        <stp>1/4/2017</stp>
        <tr r="M2867" s="5"/>
        <tr r="M3022" s="3"/>
      </tp>
      <tp t="s">
        <v/>
        <stp/>
        <stp>EM_S_MAJASSRES_NUM</stp>
        <stp>3</stp>
        <stp>603636.SH</stp>
        <stp>1/4/2015</stp>
        <stp>1/4/2017</stp>
        <tr r="M2959" s="3"/>
        <tr r="M2826" s="5"/>
      </tp>
      <tp t="s">
        <v/>
        <stp/>
        <stp>EM_S_MAJASSRES_NUM</stp>
        <stp>3</stp>
        <stp>603036.SH</stp>
        <stp>1/4/2015</stp>
        <stp>1/4/2017</stp>
        <tr r="M2856" s="3"/>
      </tp>
      <tp t="s">
        <v/>
        <stp/>
        <stp>EM_S_MAJASSRES_NUM</stp>
        <stp>3</stp>
        <stp>603336.SH</stp>
        <stp>1/4/2015</stp>
        <stp>1/4/2017</stp>
        <tr r="M2915" s="3"/>
      </tp>
      <tp t="s">
        <v/>
        <stp/>
        <stp>EM_S_MAJASSRES_NUM</stp>
        <stp>3</stp>
        <stp>601137.SH</stp>
        <stp>1/4/2015</stp>
        <stp>1/4/2017</stp>
        <tr r="M2707" s="3"/>
        <tr r="M2616" s="5"/>
      </tp>
      <tp t="s">
        <v/>
        <stp/>
        <stp>EM_S_MAJASSRES_NUM</stp>
        <stp>3</stp>
        <stp>600837.SH</stp>
        <stp>1/4/2015</stp>
        <stp>1/4/2017</stp>
        <tr r="M2489" s="5"/>
        <tr r="M2572" s="3"/>
      </tp>
      <tp t="s">
        <v/>
        <stp/>
        <stp>EM_S_MAJASSRES_NUM</stp>
        <stp>3</stp>
        <stp>600537.SH</stp>
        <stp>1/4/2015</stp>
        <stp>1/4/2017</stp>
        <tr r="M2301" s="3"/>
        <tr r="M2218" s="5"/>
      </tp>
      <tp t="s">
        <v/>
        <stp/>
        <stp>EM_S_MAJASSRES_NUM</stp>
        <stp>3</stp>
        <stp>600637.SH</stp>
        <stp>1/4/2015</stp>
        <stp>1/4/2017</stp>
        <tr r="M2305" s="5"/>
        <tr r="M2388" s="3"/>
      </tp>
      <tp t="s">
        <v/>
        <stp/>
        <stp>EM_S_MAJASSRES_NUM</stp>
        <stp>3</stp>
        <stp>600737.SH</stp>
        <stp>1/4/2015</stp>
        <stp>1/4/2017</stp>
        <tr r="M2397" s="5"/>
        <tr r="M2480" s="3"/>
      </tp>
      <tp t="s">
        <v/>
        <stp/>
        <stp>EM_S_MAJASSRES_NUM</stp>
        <stp>3</stp>
        <stp>600037.SH</stp>
        <stp>1/4/2015</stp>
        <stp>1/4/2017</stp>
        <tr r="M1808" s="5"/>
        <tr r="M1891" s="3"/>
      </tp>
      <tp t="s">
        <v/>
        <stp/>
        <stp>EM_S_MAJASSRES_NUM</stp>
        <stp>3</stp>
        <stp>600137.SH</stp>
        <stp>1/4/2015</stp>
        <stp>1/4/2017</stp>
        <tr r="M1893" s="5"/>
        <tr r="M1976" s="3"/>
      </tp>
      <tp t="s">
        <v/>
        <stp/>
        <stp>EM_S_MAJASSRES_NUM</stp>
        <stp>3</stp>
        <stp>600237.SH</stp>
        <stp>1/4/2015</stp>
        <stp>1/4/2017</stp>
        <tr r="M1980" s="5"/>
        <tr r="M2063" s="3"/>
      </tp>
      <tp t="s">
        <v/>
        <stp/>
        <stp>EM_S_MAJASSRES_NUM</stp>
        <stp>3</stp>
        <stp>600337.SH</stp>
        <stp>1/4/2015</stp>
        <stp>1/4/2017</stp>
        <tr r="M2066" s="5"/>
        <tr r="M2149" s="3"/>
      </tp>
      <tp t="s">
        <v/>
        <stp/>
        <stp>EM_S_MAJASSRES_NUM</stp>
        <stp>3</stp>
        <stp>603737.SH</stp>
        <stp>1/4/2015</stp>
        <stp>1/4/2017</stp>
        <tr r="M2839" s="5"/>
        <tr r="M2979" s="3"/>
      </tp>
      <tp t="s">
        <v/>
        <stp/>
        <stp>EM_S_MAJASSRES_NUM</stp>
        <stp>3</stp>
        <stp>600834.SH</stp>
        <stp>1/4/2015</stp>
        <stp>1/4/2017</stp>
        <tr r="M2569" s="3"/>
        <tr r="M2486" s="5"/>
      </tp>
      <tp t="s">
        <v/>
        <stp/>
        <stp>EM_S_MAJASSRES_NUM</stp>
        <stp>3</stp>
        <stp>600634.SH</stp>
        <stp>1/4/2015</stp>
        <stp>1/4/2017</stp>
        <tr r="M2302" s="5"/>
        <tr r="M2385" s="3"/>
      </tp>
      <tp t="s">
        <v/>
        <stp/>
        <stp>EM_S_MAJASSRES_NUM</stp>
        <stp>3</stp>
        <stp>600734.SH</stp>
        <stp>1/4/2015</stp>
        <stp>1/4/2017</stp>
        <tr r="M2477" s="3"/>
        <tr r="M2394" s="5"/>
      </tp>
      <tp t="s">
        <v/>
        <stp/>
        <stp>EM_S_MAJASSRES_NUM</stp>
        <stp>3</stp>
        <stp>600234.SH</stp>
        <stp>1/4/2015</stp>
        <stp>1/4/2017</stp>
        <tr r="M1977" s="5"/>
        <tr r="M2060" s="3"/>
      </tp>
      <tp t="s">
        <v/>
        <stp/>
        <stp>EM_S_MAJASSRES_NUM</stp>
        <stp>3</stp>
        <stp>600835.SH</stp>
        <stp>1/4/2015</stp>
        <stp>1/4/2017</stp>
        <tr r="M2487" s="5"/>
        <tr r="M2570" s="3"/>
      </tp>
      <tp t="s">
        <v/>
        <stp/>
        <stp>EM_S_MAJASSRES_NUM</stp>
        <stp>3</stp>
        <stp>600435.SH</stp>
        <stp>1/4/2015</stp>
        <stp>1/4/2017</stp>
        <tr r="M2141" s="5"/>
        <tr r="M2224" s="3"/>
      </tp>
      <tp t="s">
        <v/>
        <stp/>
        <stp>EM_S_MAJASSRES_NUM</stp>
        <stp>3</stp>
        <stp>600535.SH</stp>
        <stp>1/4/2015</stp>
        <stp>1/4/2017</stp>
        <tr r="M2299" s="3"/>
        <tr r="M2216" s="5"/>
      </tp>
      <tp t="s">
        <v/>
        <stp/>
        <stp>EM_S_MAJASSRES_NUM</stp>
        <stp>3</stp>
        <stp>600635.SH</stp>
        <stp>1/4/2015</stp>
        <stp>1/4/2017</stp>
        <tr r="M2386" s="3"/>
        <tr r="M2303" s="5"/>
      </tp>
      <tp t="s">
        <v/>
        <stp/>
        <stp>EM_S_MAJASSRES_NUM</stp>
        <stp>3</stp>
        <stp>600735.SH</stp>
        <stp>1/4/2015</stp>
        <stp>1/4/2017</stp>
        <tr r="M2478" s="3"/>
        <tr r="M2395" s="5"/>
      </tp>
      <tp t="s">
        <v/>
        <stp/>
        <stp>EM_S_MAJASSRES_NUM</stp>
        <stp>3</stp>
        <stp>600035.SH</stp>
        <stp>1/4/2015</stp>
        <stp>1/4/2017</stp>
        <tr r="M1806" s="5"/>
        <tr r="M1889" s="3"/>
      </tp>
      <tp t="s">
        <v/>
        <stp/>
        <stp>EM_S_MAJASSRES_NUM</stp>
        <stp>3</stp>
        <stp>600135.SH</stp>
        <stp>1/4/2015</stp>
        <stp>1/4/2017</stp>
        <tr r="M1891" s="5"/>
        <tr r="M1974" s="3"/>
      </tp>
      <tp t="s">
        <v/>
        <stp/>
        <stp>EM_S_MAJASSRES_NUM</stp>
        <stp>3</stp>
        <stp>600235.SH</stp>
        <stp>1/4/2015</stp>
        <stp>1/4/2017</stp>
        <tr r="M1978" s="5"/>
        <tr r="M2061" s="3"/>
      </tp>
      <tp t="s">
        <v/>
        <stp/>
        <stp>EM_S_MAJASSRES_NUM</stp>
        <stp>3</stp>
        <stp>600335.SH</stp>
        <stp>1/4/2015</stp>
        <stp>1/4/2017</stp>
        <tr r="M2064" s="5"/>
        <tr r="M2147" s="3"/>
      </tp>
      <tp t="s">
        <v/>
        <stp/>
        <stp>EM_S_MAJASSRES_NUM</stp>
        <stp>3</stp>
        <stp>601808.SH</stp>
        <stp>1/4/2015</stp>
        <stp>1/4/2017</stp>
        <tr r="M2790" s="3"/>
        <tr r="M2694" s="5"/>
      </tp>
      <tp t="s">
        <v/>
        <stp/>
        <stp>EM_S_MAJASSRES_NUM</stp>
        <stp>3</stp>
        <stp>601908.SH</stp>
        <stp>1/4/2015</stp>
        <stp>1/4/2017</stp>
        <tr r="M2806" s="3"/>
        <tr r="M2708" s="5"/>
      </tp>
      <tp t="s">
        <v/>
        <stp/>
        <stp>EM_S_MAJASSRES_NUM</stp>
        <stp>3</stp>
        <stp>601608.SH</stp>
        <stp>1/4/2015</stp>
        <stp>1/4/2017</stp>
        <tr r="M2763" s="3"/>
        <tr r="M2667" s="5"/>
      </tp>
      <tp t="s">
        <v/>
        <stp/>
        <stp>EM_S_MAJASSRES_NUM</stp>
        <stp>3</stp>
        <stp>601008.SH</stp>
        <stp>1/4/2015</stp>
        <stp>1/4/2017</stp>
        <tr r="M2678" s="3"/>
        <tr r="M2588" s="5"/>
      </tp>
      <tp t="s">
        <v/>
        <stp/>
        <stp>EM_S_MAJASSRES_NUM</stp>
        <stp>3</stp>
        <stp>601208.SH</stp>
        <stp>1/4/2015</stp>
        <stp>1/4/2017</stp>
        <tr r="M2629" s="5"/>
        <tr r="M2721" s="3"/>
      </tp>
      <tp t="s">
        <v/>
        <stp/>
        <stp>EM_S_MAJASSRES_NUM</stp>
        <stp>3</stp>
        <stp>600808.SH</stp>
        <stp>1/4/2015</stp>
        <stp>1/4/2017</stp>
        <tr r="M2545" s="3"/>
        <tr r="M2462" s="5"/>
      </tp>
      <tp t="s">
        <v/>
        <stp/>
        <stp>EM_S_MAJASSRES_NUM</stp>
        <stp>3</stp>
        <stp>600908.SH</stp>
        <stp>1/4/2015</stp>
        <stp>1/4/2017</stp>
        <tr r="M2630" s="3"/>
      </tp>
      <tp t="s">
        <v/>
        <stp/>
        <stp>EM_S_MAJASSRES_NUM</stp>
        <stp>3</stp>
        <stp>600408.SH</stp>
        <stp>1/4/2015</stp>
        <stp>1/4/2017</stp>
        <tr r="M2207" s="3"/>
        <tr r="M2124" s="5"/>
      </tp>
      <tp t="s">
        <v/>
        <stp/>
        <stp>EM_S_MAJASSRES_NUM</stp>
        <stp>3</stp>
        <stp>600508.SH</stp>
        <stp>1/4/2015</stp>
        <stp>1/4/2017</stp>
        <tr r="M2192" s="5"/>
        <tr r="M2275" s="3"/>
      </tp>
      <tp t="s">
        <v/>
        <stp/>
        <stp>EM_S_MAJASSRES_NUM</stp>
        <stp>3</stp>
        <stp>600608.SH</stp>
        <stp>1/4/2015</stp>
        <stp>1/4/2017</stp>
        <tr r="M2363" s="3"/>
        <tr r="M2280" s="5"/>
      </tp>
      <tp t="s">
        <v/>
        <stp/>
        <stp>EM_S_MAJASSRES_NUM</stp>
        <stp>3</stp>
        <stp>600708.SH</stp>
        <stp>1/4/2015</stp>
        <stp>1/4/2017</stp>
        <tr r="M2452" s="3"/>
        <tr r="M2369" s="5"/>
      </tp>
      <tp t="s">
        <v/>
        <stp/>
        <stp>EM_S_MAJASSRES_NUM</stp>
        <stp>3</stp>
        <stp>600008.SH</stp>
        <stp>1/4/2015</stp>
        <stp>1/4/2017</stp>
        <tr r="M1868" s="3"/>
        <tr r="M1785" s="5"/>
      </tp>
      <tp t="s">
        <v/>
        <stp/>
        <stp>EM_S_MAJASSRES_NUM</stp>
        <stp>3</stp>
        <stp>600108.SH</stp>
        <stp>1/4/2015</stp>
        <stp>1/4/2017</stp>
        <tr r="M1866" s="5"/>
        <tr r="M1949" s="3"/>
      </tp>
      <tp t="s">
        <v/>
        <stp/>
        <stp>EM_S_MAJASSRES_NUM</stp>
        <stp>3</stp>
        <stp>600208.SH</stp>
        <stp>1/4/2015</stp>
        <stp>1/4/2017</stp>
        <tr r="M1953" s="5"/>
        <tr r="M2036" s="3"/>
      </tp>
      <tp t="s">
        <v/>
        <stp/>
        <stp>EM_S_MAJASSRES_NUM</stp>
        <stp>3</stp>
        <stp>600308.SH</stp>
        <stp>1/4/2015</stp>
        <stp>1/4/2017</stp>
        <tr r="M2123" s="3"/>
        <tr r="M2040" s="5"/>
      </tp>
      <tp t="s">
        <v/>
        <stp/>
        <stp>EM_S_MAJASSRES_NUM</stp>
        <stp>3</stp>
        <stp>603808.SH</stp>
        <stp>1/4/2015</stp>
        <stp>1/4/2017</stp>
        <tr r="M2849" s="5"/>
        <tr r="M2991" s="3"/>
      </tp>
      <tp t="s">
        <v/>
        <stp/>
        <stp>EM_S_MAJASSRES_NUM</stp>
        <stp>3</stp>
        <stp>603508.SH</stp>
        <stp>1/4/2015</stp>
        <stp>1/4/2017</stp>
        <tr r="M2804" s="5"/>
        <tr r="M2930" s="3"/>
      </tp>
      <tp t="s">
        <v/>
        <stp/>
        <stp>EM_S_MAJASSRES_NUM</stp>
        <stp>3</stp>
        <stp>603608.SH</stp>
        <stp>1/4/2015</stp>
        <stp>1/4/2017</stp>
        <tr r="M2821" s="5"/>
        <tr r="M2953" s="3"/>
      </tp>
      <tp t="s">
        <v/>
        <stp/>
        <stp>EM_S_MAJASSRES_NUM</stp>
        <stp>3</stp>
        <stp>603708.SH</stp>
        <stp>1/4/2015</stp>
        <stp>1/4/2017</stp>
        <tr r="M2973" s="3"/>
      </tp>
      <tp t="s">
        <v/>
        <stp/>
        <stp>EM_S_MAJASSRES_NUM</stp>
        <stp>3</stp>
        <stp>603008.SH</stp>
        <stp>1/4/2015</stp>
        <stp>1/4/2017</stp>
        <tr r="M2834" s="3"/>
        <tr r="M2734" s="5"/>
      </tp>
      <tp t="s">
        <v/>
        <stp/>
        <stp>EM_S_MAJASSRES_NUM</stp>
        <stp>3</stp>
        <stp>603108.SH</stp>
        <stp>1/4/2015</stp>
        <stp>1/4/2017</stp>
        <tr r="M2870" s="3"/>
        <tr r="M2762" s="5"/>
      </tp>
      <tp t="s">
        <v/>
        <stp/>
        <stp>EM_S_MAJASSRES_NUM</stp>
        <stp>3</stp>
        <stp>603308.SH</stp>
        <stp>1/4/2015</stp>
        <stp>1/4/2017</stp>
        <tr r="M2787" s="5"/>
        <tr r="M2904" s="3"/>
      </tp>
      <tp t="s">
        <v/>
        <stp/>
        <stp>EM_S_MAJASSRES_NUM</stp>
        <stp>3</stp>
        <stp>601009.SH</stp>
        <stp>1/4/2015</stp>
        <stp>1/4/2017</stp>
        <tr r="M2679" s="3"/>
        <tr r="M2589" s="5"/>
      </tp>
      <tp t="s">
        <v/>
        <stp/>
        <stp>EM_S_MAJASSRES_NUM</stp>
        <stp>3</stp>
        <stp>600809.SH</stp>
        <stp>1/4/2015</stp>
        <stp>1/4/2017</stp>
        <tr r="M2463" s="5"/>
        <tr r="M2546" s="3"/>
      </tp>
      <tp t="s">
        <v/>
        <stp/>
        <stp>EM_S_MAJASSRES_NUM</stp>
        <stp>3</stp>
        <stp>600909.SH</stp>
        <stp>1/4/2015</stp>
        <stp>1/4/2017</stp>
        <tr r="M2631" s="3"/>
      </tp>
      <tp t="s">
        <v/>
        <stp/>
        <stp>EM_S_MAJASSRES_NUM</stp>
        <stp>3</stp>
        <stp>600409.SH</stp>
        <stp>1/4/2015</stp>
        <stp>1/4/2017</stp>
        <tr r="M2208" s="3"/>
        <tr r="M2125" s="5"/>
      </tp>
      <tp t="s">
        <v/>
        <stp/>
        <stp>EM_S_MAJASSRES_NUM</stp>
        <stp>3</stp>
        <stp>600509.SH</stp>
        <stp>1/4/2015</stp>
        <stp>1/4/2017</stp>
        <tr r="M2276" s="3"/>
        <tr r="M2193" s="5"/>
      </tp>
      <tp t="s">
        <v/>
        <stp/>
        <stp>EM_S_MAJASSRES_NUM</stp>
        <stp>3</stp>
        <stp>600609.SH</stp>
        <stp>1/4/2015</stp>
        <stp>1/4/2017</stp>
        <tr r="M2364" s="3"/>
        <tr r="M2281" s="5"/>
      </tp>
      <tp t="s">
        <v/>
        <stp/>
        <stp>EM_S_MAJASSRES_NUM</stp>
        <stp>3</stp>
        <stp>600009.SH</stp>
        <stp>1/4/2015</stp>
        <stp>1/4/2017</stp>
        <tr r="M1786" s="5"/>
        <tr r="M1869" s="3"/>
      </tp>
      <tp t="s">
        <v/>
        <stp/>
        <stp>EM_S_MAJASSRES_NUM</stp>
        <stp>3</stp>
        <stp>600109.SH</stp>
        <stp>1/4/2015</stp>
        <stp>1/4/2017</stp>
        <tr r="M1867" s="5"/>
        <tr r="M1950" s="3"/>
      </tp>
      <tp t="s">
        <v/>
        <stp/>
        <stp>EM_S_MAJASSRES_NUM</stp>
        <stp>3</stp>
        <stp>600209.SH</stp>
        <stp>1/4/2015</stp>
        <stp>1/4/2017</stp>
        <tr r="M2037" s="3"/>
        <tr r="M1954" s="5"/>
      </tp>
      <tp t="s">
        <v/>
        <stp/>
        <stp>EM_S_MAJASSRES_NUM</stp>
        <stp>3</stp>
        <stp>600309.SH</stp>
        <stp>1/4/2015</stp>
        <stp>1/4/2017</stp>
        <tr r="M2124" s="3"/>
        <tr r="M2041" s="5"/>
      </tp>
      <tp t="s">
        <v/>
        <stp/>
        <stp>EM_S_MAJASSRES_NUM</stp>
        <stp>3</stp>
        <stp>603909.SH</stp>
        <stp>1/4/2015</stp>
        <stp>1/4/2017</stp>
        <tr r="M3017" s="3"/>
        <tr r="M2864" s="5"/>
      </tp>
      <tp t="s">
        <v/>
        <stp/>
        <stp>EM_S_MAJASSRES_NUM</stp>
        <stp>3</stp>
        <stp>603609.SH</stp>
        <stp>1/4/2015</stp>
        <stp>1/4/2017</stp>
        <tr r="M2822" s="5"/>
        <tr r="M2954" s="3"/>
      </tp>
      <tp t="s">
        <v/>
        <stp/>
        <stp>EM_S_MAJASSRES_NUM</stp>
        <stp>3</stp>
        <stp>603009.SH</stp>
        <stp>1/4/2015</stp>
        <stp>1/4/2017</stp>
        <tr r="M2835" s="3"/>
        <tr r="M2735" s="5"/>
      </tp>
      <tp t="s">
        <v/>
        <stp/>
        <stp>EM_S_MAJASSRES_NUM</stp>
        <stp>3</stp>
        <stp>603309.SH</stp>
        <stp>1/4/2015</stp>
        <stp>1/4/2017</stp>
        <tr r="M2788" s="5"/>
        <tr r="M2905" s="3"/>
      </tp>
      <tp t="s">
        <v/>
        <stp/>
        <stp>EM_S_MAJASSRES_NUM</stp>
        <stp>3</stp>
        <stp>601002.SH</stp>
        <stp>1/4/2015</stp>
        <stp>1/4/2017</stp>
        <tr r="M2583" s="5"/>
        <tr r="M2673" s="3"/>
      </tp>
      <tp t="s">
        <v/>
        <stp/>
        <stp>EM_S_MAJASSRES_NUM</stp>
        <stp>3</stp>
        <stp>600802.SH</stp>
        <stp>1/4/2015</stp>
        <stp>1/4/2017</stp>
        <tr r="M2456" s="5"/>
        <tr r="M2539" s="3"/>
      </tp>
      <tp t="s">
        <v/>
        <stp/>
        <stp>EM_S_MAJASSRES_NUM</stp>
        <stp>3</stp>
        <stp>600502.SH</stp>
        <stp>1/4/2015</stp>
        <stp>1/4/2017</stp>
        <tr r="M2187" s="5"/>
        <tr r="M2270" s="3"/>
      </tp>
      <tp t="s">
        <v/>
        <stp/>
        <stp>EM_S_MAJASSRES_NUM</stp>
        <stp>3</stp>
        <stp>600602.SH</stp>
        <stp>1/4/2015</stp>
        <stp>1/4/2017</stp>
        <tr r="M2275" s="5"/>
        <tr r="M2358" s="3"/>
      </tp>
      <tp t="s">
        <v/>
        <stp/>
        <stp>EM_S_MAJASSRES_NUM</stp>
        <stp>3</stp>
        <stp>600702.SH</stp>
        <stp>1/4/2015</stp>
        <stp>1/4/2017</stp>
        <tr r="M2363" s="5"/>
        <tr r="M2446" s="3"/>
      </tp>
      <tp t="s">
        <v/>
        <stp/>
        <stp>EM_S_MAJASSRES_NUM</stp>
        <stp>3</stp>
        <stp>600202.SH</stp>
        <stp>1/4/2015</stp>
        <stp>1/4/2017</stp>
        <tr r="M1949" s="5"/>
        <tr r="M2032" s="3"/>
      </tp>
      <tp t="s">
        <v/>
        <stp/>
        <stp>EM_S_MAJASSRES_NUM</stp>
        <stp>3</stp>
        <stp>600302.SH</stp>
        <stp>1/4/2015</stp>
        <stp>1/4/2017</stp>
        <tr r="M2035" s="5"/>
        <tr r="M2118" s="3"/>
      </tp>
      <tp t="s">
        <v/>
        <stp/>
        <stp>EM_S_MAJASSRES_NUM</stp>
        <stp>3</stp>
        <stp>603002.SH</stp>
        <stp>1/4/2015</stp>
        <stp>1/4/2017</stp>
        <tr r="M2829" s="3"/>
        <tr r="M2730" s="5"/>
      </tp>
      <tp t="s">
        <v/>
        <stp/>
        <stp>EM_S_MAJASSRES_NUM</stp>
        <stp>3</stp>
        <stp>601003.SH</stp>
        <stp>1/4/2015</stp>
        <stp>1/4/2017</stp>
        <tr r="M2674" s="3"/>
        <tr r="M2584" s="5"/>
      </tp>
      <tp t="s">
        <v/>
        <stp/>
        <stp>EM_S_MAJASSRES_NUM</stp>
        <stp>3</stp>
        <stp>600803.SH</stp>
        <stp>1/4/2015</stp>
        <stp>1/4/2017</stp>
        <tr r="M2540" s="3"/>
        <tr r="M2457" s="5"/>
      </tp>
      <tp t="s">
        <v/>
        <stp/>
        <stp>EM_S_MAJASSRES_NUM</stp>
        <stp>3</stp>
        <stp>600403.SH</stp>
        <stp>1/4/2015</stp>
        <stp>1/4/2017</stp>
        <tr r="M2121" s="5"/>
        <tr r="M2204" s="3"/>
      </tp>
      <tp t="s">
        <v/>
        <stp/>
        <stp>EM_S_MAJASSRES_NUM</stp>
        <stp>3</stp>
        <stp>600503.SH</stp>
        <stp>1/4/2015</stp>
        <stp>1/4/2017</stp>
        <tr r="M2271" s="3"/>
        <tr r="M2188" s="5"/>
      </tp>
      <tp t="s">
        <v/>
        <stp/>
        <stp>EM_S_MAJASSRES_NUM</stp>
        <stp>3</stp>
        <stp>600603.SH</stp>
        <stp>1/4/2015</stp>
        <stp>1/4/2017</stp>
        <tr r="M2276" s="5"/>
        <tr r="M2359" s="3"/>
      </tp>
      <tp t="s">
        <v/>
        <stp/>
        <stp>EM_S_MAJASSRES_NUM</stp>
        <stp>3</stp>
        <stp>600703.SH</stp>
        <stp>1/4/2015</stp>
        <stp>1/4/2017</stp>
        <tr r="M2447" s="3"/>
        <tr r="M2364" s="5"/>
      </tp>
      <tp t="s">
        <v/>
        <stp/>
        <stp>EM_S_MAJASSRES_NUM</stp>
        <stp>3</stp>
        <stp>600103.SH</stp>
        <stp>1/4/2015</stp>
        <stp>1/4/2017</stp>
        <tr r="M1944" s="3"/>
        <tr r="M1861" s="5"/>
      </tp>
      <tp t="s">
        <v/>
        <stp/>
        <stp>EM_S_MAJASSRES_NUM</stp>
        <stp>3</stp>
        <stp>600203.SH</stp>
        <stp>1/4/2015</stp>
        <stp>1/4/2017</stp>
        <tr r="M1950" s="5"/>
        <tr r="M2033" s="3"/>
      </tp>
      <tp t="s">
        <v/>
        <stp/>
        <stp>EM_S_MAJASSRES_NUM</stp>
        <stp>3</stp>
        <stp>600303.SH</stp>
        <stp>1/4/2015</stp>
        <stp>1/4/2017</stp>
        <tr r="M2036" s="5"/>
        <tr r="M2119" s="3"/>
      </tp>
      <tp t="s">
        <v/>
        <stp/>
        <stp>EM_S_MAJASSRES_NUM</stp>
        <stp>3</stp>
        <stp>603703.SH</stp>
        <stp>1/4/2015</stp>
        <stp>1/4/2017</stp>
        <tr r="M2835" s="5"/>
        <tr r="M2972" s="3"/>
      </tp>
      <tp t="s">
        <v/>
        <stp/>
        <stp>EM_S_MAJASSRES_NUM</stp>
        <stp>3</stp>
        <stp>603003.SH</stp>
        <stp>1/4/2015</stp>
        <stp>1/4/2017</stp>
        <tr r="M2830" s="3"/>
        <tr r="M2731" s="5"/>
      </tp>
      <tp t="s">
        <v/>
        <stp/>
        <stp>EM_S_MAJASSRES_NUM</stp>
        <stp>3</stp>
        <stp>603203.SH</stp>
        <stp>1/4/2015</stp>
        <stp>1/4/2017</stp>
        <tr r="M2891" s="3"/>
      </tp>
      <tp t="s">
        <v/>
        <stp/>
        <stp>EM_S_MAJASSRES_NUM</stp>
        <stp>3</stp>
        <stp>601800.SH</stp>
        <stp>1/4/2015</stp>
        <stp>1/4/2017</stp>
        <tr r="M2788" s="3"/>
        <tr r="M2692" s="5"/>
      </tp>
      <tp t="s">
        <v/>
        <stp/>
        <stp>EM_S_MAJASSRES_NUM</stp>
        <stp>3</stp>
        <stp>601900.SH</stp>
        <stp>1/4/2015</stp>
        <stp>1/4/2017</stp>
        <tr r="M2706" s="5"/>
        <tr r="M2804" s="3"/>
      </tp>
      <tp t="s">
        <v/>
        <stp/>
        <stp>EM_S_MAJASSRES_NUM</stp>
        <stp>3</stp>
        <stp>601500.SH</stp>
        <stp>1/4/2015</stp>
        <stp>1/4/2017</stp>
        <tr r="M2748" s="3"/>
      </tp>
      <tp t="s">
        <v/>
        <stp/>
        <stp>EM_S_MAJASSRES_NUM</stp>
        <stp>3</stp>
        <stp>601600.SH</stp>
        <stp>1/4/2015</stp>
        <stp>1/4/2017</stp>
        <tr r="M2664" s="5"/>
        <tr r="M2760" s="3"/>
      </tp>
      <tp t="s">
        <v/>
        <stp/>
        <stp>EM_S_MAJASSRES_NUM</stp>
        <stp>3</stp>
        <stp>601700.SH</stp>
        <stp>1/4/2015</stp>
        <stp>1/4/2017</stp>
        <tr r="M2778" s="3"/>
        <tr r="M2682" s="5"/>
      </tp>
      <tp t="s">
        <v/>
        <stp/>
        <stp>EM_S_MAJASSRES_NUM</stp>
        <stp>3</stp>
        <stp>601000.SH</stp>
        <stp>1/4/2015</stp>
        <stp>1/4/2017</stp>
        <tr r="M2671" s="3"/>
        <tr r="M2581" s="5"/>
      </tp>
      <tp t="s">
        <v/>
        <stp/>
        <stp>EM_S_MAJASSRES_NUM</stp>
        <stp>3</stp>
        <stp>601100.SH</stp>
        <stp>1/4/2015</stp>
        <stp>1/4/2017</stp>
        <tr r="M2605" s="5"/>
        <tr r="M2695" s="3"/>
      </tp>
      <tp t="s">
        <v/>
        <stp/>
        <stp>EM_S_MAJASSRES_NUM</stp>
        <stp>3</stp>
        <stp>600800.SH</stp>
        <stp>1/4/2015</stp>
        <stp>1/4/2017</stp>
        <tr r="M2537" s="3"/>
        <tr r="M2454" s="5"/>
      </tp>
      <tp t="s">
        <v/>
        <stp/>
        <stp>EM_S_MAJASSRES_NUM</stp>
        <stp>3</stp>
        <stp>600900.SH</stp>
        <stp>1/4/2015</stp>
        <stp>1/4/2017</stp>
        <tr r="M2546" s="5"/>
        <tr r="M2629" s="3"/>
      </tp>
      <tp t="s">
        <v/>
        <stp/>
        <stp>EM_S_MAJASSRES_NUM</stp>
        <stp>3</stp>
        <stp>600400.SH</stp>
        <stp>1/4/2015</stp>
        <stp>1/4/2017</stp>
        <tr r="M2202" s="3"/>
        <tr r="M2119" s="5"/>
      </tp>
      <tp t="s">
        <v/>
        <stp/>
        <stp>EM_S_MAJASSRES_NUM</stp>
        <stp>3</stp>
        <stp>600500.SH</stp>
        <stp>1/4/2015</stp>
        <stp>1/4/2017</stp>
        <tr r="M2185" s="5"/>
        <tr r="M2268" s="3"/>
      </tp>
      <tp t="s">
        <v/>
        <stp/>
        <stp>EM_S_MAJASSRES_NUM</stp>
        <stp>3</stp>
        <stp>600600.SH</stp>
        <stp>1/4/2015</stp>
        <stp>1/4/2017</stp>
        <tr r="M2273" s="5"/>
        <tr r="M2356" s="3"/>
      </tp>
      <tp t="s">
        <v/>
        <stp/>
        <stp>EM_S_MAJASSRES_NUM</stp>
        <stp>3</stp>
        <stp>600000.SH</stp>
        <stp>1/4/2015</stp>
        <stp>1/4/2017</stp>
        <tr r="M1863" s="3"/>
        <tr r="M1780" s="5"/>
      </tp>
      <tp t="s">
        <v/>
        <stp/>
        <stp>EM_S_MAJASSRES_NUM</stp>
        <stp>3</stp>
        <stp>600100.SH</stp>
        <stp>1/4/2015</stp>
        <stp>1/4/2017</stp>
        <tr r="M1942" s="3"/>
        <tr r="M1859" s="5"/>
      </tp>
      <tp t="s">
        <v/>
        <stp/>
        <stp>EM_S_MAJASSRES_NUM</stp>
        <stp>3</stp>
        <stp>600200.SH</stp>
        <stp>1/4/2015</stp>
        <stp>1/4/2017</stp>
        <tr r="M2030" s="3"/>
        <tr r="M1947" s="5"/>
      </tp>
      <tp t="s">
        <v/>
        <stp/>
        <stp>EM_S_MAJASSRES_NUM</stp>
        <stp>3</stp>
        <stp>600300.SH</stp>
        <stp>1/4/2015</stp>
        <stp>1/4/2017</stp>
        <tr r="M2033" s="5"/>
        <tr r="M2116" s="3"/>
      </tp>
      <tp t="s">
        <v/>
        <stp/>
        <stp>EM_S_MAJASSRES_NUM</stp>
        <stp>3</stp>
        <stp>603800.SH</stp>
        <stp>1/4/2015</stp>
        <stp>1/4/2017</stp>
        <tr r="M2989" s="3"/>
        <tr r="M2847" s="5"/>
      </tp>
      <tp t="s">
        <v/>
        <stp/>
        <stp>EM_S_MAJASSRES_NUM</stp>
        <stp>3</stp>
        <stp>603900.SH</stp>
        <stp>1/4/2015</stp>
        <stp>1/4/2017</stp>
        <tr r="M3015" s="3"/>
      </tp>
      <tp t="s">
        <v/>
        <stp/>
        <stp>EM_S_MAJASSRES_NUM</stp>
        <stp>3</stp>
        <stp>603600.SH</stp>
        <stp>1/4/2015</stp>
        <stp>1/4/2017</stp>
        <tr r="M2818" s="5"/>
        <tr r="M2950" s="3"/>
      </tp>
      <tp t="s">
        <v/>
        <stp/>
        <stp>EM_S_MAJASSRES_NUM</stp>
        <stp>3</stp>
        <stp>603000.SH</stp>
        <stp>1/4/2015</stp>
        <stp>1/4/2017</stp>
        <tr r="M2827" s="3"/>
        <tr r="M2728" s="5"/>
      </tp>
      <tp t="s">
        <v/>
        <stp/>
        <stp>EM_S_MAJASSRES_NUM</stp>
        <stp>3</stp>
        <stp>603100.SH</stp>
        <stp>1/4/2015</stp>
        <stp>1/4/2017</stp>
        <tr r="M2760" s="5"/>
        <tr r="M2868" s="3"/>
      </tp>
      <tp t="s">
        <v/>
        <stp/>
        <stp>EM_S_MAJASSRES_NUM</stp>
        <stp>3</stp>
        <stp>603300.SH</stp>
        <stp>1/4/2015</stp>
        <stp>1/4/2017</stp>
        <tr r="M2785" s="5"/>
        <tr r="M2902" s="3"/>
      </tp>
      <tp t="s">
        <v/>
        <stp/>
        <stp>EM_S_MAJASSRES_NUM</stp>
        <stp>3</stp>
        <stp>601801.SH</stp>
        <stp>1/4/2015</stp>
        <stp>1/4/2017</stp>
        <tr r="M2693" s="5"/>
        <tr r="M2789" s="3"/>
      </tp>
      <tp t="s">
        <v/>
        <stp/>
        <stp>EM_S_MAJASSRES_NUM</stp>
        <stp>3</stp>
        <stp>601901.SH</stp>
        <stp>1/4/2015</stp>
        <stp>1/4/2017</stp>
        <tr r="M2707" s="5"/>
        <tr r="M2805" s="3"/>
      </tp>
      <tp t="s">
        <v/>
        <stp/>
        <stp>EM_S_MAJASSRES_NUM</stp>
        <stp>3</stp>
        <stp>601601.SH</stp>
        <stp>1/4/2015</stp>
        <stp>1/4/2017</stp>
        <tr r="M2761" s="3"/>
        <tr r="M2665" s="5"/>
      </tp>
      <tp t="s">
        <v/>
        <stp/>
        <stp>EM_S_MAJASSRES_NUM</stp>
        <stp>3</stp>
        <stp>601001.SH</stp>
        <stp>1/4/2015</stp>
        <stp>1/4/2017</stp>
        <tr r="M2672" s="3"/>
        <tr r="M2582" s="5"/>
      </tp>
      <tp t="s">
        <v/>
        <stp/>
        <stp>EM_S_MAJASSRES_NUM</stp>
        <stp>3</stp>
        <stp>601101.SH</stp>
        <stp>1/4/2015</stp>
        <stp>1/4/2017</stp>
        <tr r="M2696" s="3"/>
        <tr r="M2606" s="5"/>
      </tp>
      <tp t="s">
        <v/>
        <stp/>
        <stp>EM_S_MAJASSRES_NUM</stp>
        <stp>3</stp>
        <stp>600801.SH</stp>
        <stp>1/4/2015</stp>
        <stp>1/4/2017</stp>
        <tr r="M2538" s="3"/>
        <tr r="M2455" s="5"/>
      </tp>
      <tp t="s">
        <v/>
        <stp/>
        <stp>EM_S_MAJASSRES_NUM</stp>
        <stp>3</stp>
        <stp>600401.SH</stp>
        <stp>1/4/2015</stp>
        <stp>1/4/2017</stp>
        <tr r="M2120" s="5"/>
        <tr r="M2203" s="3"/>
      </tp>
      <tp t="s">
        <v/>
        <stp/>
        <stp>EM_S_MAJASSRES_NUM</stp>
        <stp>3</stp>
        <stp>600501.SH</stp>
        <stp>1/4/2015</stp>
        <stp>1/4/2017</stp>
        <tr r="M2269" s="3"/>
        <tr r="M2186" s="5"/>
      </tp>
      <tp t="s">
        <v/>
        <stp/>
        <stp>EM_S_MAJASSRES_NUM</stp>
        <stp>3</stp>
        <stp>600601.SH</stp>
        <stp>1/4/2015</stp>
        <stp>1/4/2017</stp>
        <tr r="M2357" s="3"/>
        <tr r="M2274" s="5"/>
      </tp>
      <tp t="s">
        <v/>
        <stp/>
        <stp>EM_S_MAJASSRES_NUM</stp>
        <stp>3</stp>
        <stp>600701.SH</stp>
        <stp>1/4/2015</stp>
        <stp>1/4/2017</stp>
        <tr r="M2445" s="3"/>
        <tr r="M2362" s="5"/>
      </tp>
      <tp t="s">
        <v/>
        <stp/>
        <stp>EM_S_MAJASSRES_NUM</stp>
        <stp>3</stp>
        <stp>600101.SH</stp>
        <stp>1/4/2015</stp>
        <stp>1/4/2017</stp>
        <tr r="M1943" s="3"/>
        <tr r="M1860" s="5"/>
      </tp>
      <tp t="s">
        <v/>
        <stp/>
        <stp>EM_S_MAJASSRES_NUM</stp>
        <stp>3</stp>
        <stp>600201.SH</stp>
        <stp>1/4/2015</stp>
        <stp>1/4/2017</stp>
        <tr r="M2031" s="3"/>
        <tr r="M1948" s="5"/>
      </tp>
      <tp t="s">
        <v/>
        <stp/>
        <stp>EM_S_MAJASSRES_NUM</stp>
        <stp>3</stp>
        <stp>600301.SH</stp>
        <stp>1/4/2015</stp>
        <stp>1/4/2017</stp>
        <tr r="M2034" s="5"/>
        <tr r="M2117" s="3"/>
      </tp>
      <tp t="s">
        <v/>
        <stp/>
        <stp>EM_S_MAJASSRES_NUM</stp>
        <stp>3</stp>
        <stp>603901.SH</stp>
        <stp>1/4/2015</stp>
        <stp>1/4/2017</stp>
        <tr r="M3016" s="3"/>
        <tr r="M2863" s="5"/>
      </tp>
      <tp t="s">
        <v/>
        <stp/>
        <stp>EM_S_MAJASSRES_NUM</stp>
        <stp>3</stp>
        <stp>603601.SH</stp>
        <stp>1/4/2015</stp>
        <stp>1/4/2017</stp>
        <tr r="M2819" s="5"/>
        <tr r="M2951" s="3"/>
      </tp>
      <tp t="s">
        <v/>
        <stp/>
        <stp>EM_S_MAJASSRES_NUM</stp>
        <stp>3</stp>
        <stp>603701.SH</stp>
        <stp>1/4/2015</stp>
        <stp>1/4/2017</stp>
        <tr r="M2834" s="5"/>
        <tr r="M2971" s="3"/>
      </tp>
      <tp t="s">
        <v/>
        <stp/>
        <stp>EM_S_MAJASSRES_NUM</stp>
        <stp>3</stp>
        <stp>603001.SH</stp>
        <stp>1/4/2015</stp>
        <stp>1/4/2017</stp>
        <tr r="M2729" s="5"/>
        <tr r="M2828" s="3"/>
      </tp>
      <tp t="s">
        <v/>
        <stp/>
        <stp>EM_S_MAJASSRES_NUM</stp>
        <stp>3</stp>
        <stp>603101.SH</stp>
        <stp>1/4/2015</stp>
        <stp>1/4/2017</stp>
        <tr r="M2869" s="3"/>
        <tr r="M2761" s="5"/>
      </tp>
      <tp t="s">
        <v/>
        <stp/>
        <stp>EM_S_MAJASSRES_NUM</stp>
        <stp>3</stp>
        <stp>601006.SH</stp>
        <stp>1/4/2015</stp>
        <stp>1/4/2017</stp>
        <tr r="M2586" s="5"/>
        <tr r="M2676" s="3"/>
      </tp>
      <tp t="s">
        <v/>
        <stp/>
        <stp>EM_S_MAJASSRES_NUM</stp>
        <stp>3</stp>
        <stp>601106.SH</stp>
        <stp>1/4/2015</stp>
        <stp>1/4/2017</stp>
        <tr r="M2607" s="5"/>
        <tr r="M2697" s="3"/>
      </tp>
      <tp t="s">
        <v/>
        <stp/>
        <stp>EM_S_MAJASSRES_NUM</stp>
        <stp>3</stp>
        <stp>600806.SH</stp>
        <stp>1/4/2015</stp>
        <stp>1/4/2017</stp>
        <tr r="M2460" s="5"/>
        <tr r="M2543" s="3"/>
      </tp>
      <tp t="s">
        <v/>
        <stp/>
        <stp>EM_S_MAJASSRES_NUM</stp>
        <stp>3</stp>
        <stp>600406.SH</stp>
        <stp>1/4/2015</stp>
        <stp>1/4/2017</stp>
        <tr r="M2206" s="3"/>
        <tr r="M2123" s="5"/>
      </tp>
      <tp t="s">
        <v/>
        <stp/>
        <stp>EM_S_MAJASSRES_NUM</stp>
        <stp>3</stp>
        <stp>600506.SH</stp>
        <stp>1/4/2015</stp>
        <stp>1/4/2017</stp>
        <tr r="M2190" s="5"/>
        <tr r="M2273" s="3"/>
      </tp>
      <tp t="s">
        <v/>
        <stp/>
        <stp>EM_S_MAJASSRES_NUM</stp>
        <stp>3</stp>
        <stp>600606.SH</stp>
        <stp>1/4/2015</stp>
        <stp>1/4/2017</stp>
        <tr r="M2362" s="3"/>
        <tr r="M2279" s="5"/>
      </tp>
      <tp t="s">
        <v/>
        <stp/>
        <stp>EM_S_MAJASSRES_NUM</stp>
        <stp>3</stp>
        <stp>600706.SH</stp>
        <stp>1/4/2015</stp>
        <stp>1/4/2017</stp>
        <tr r="M2450" s="3"/>
        <tr r="M2367" s="5"/>
      </tp>
      <tp t="s">
        <v/>
        <stp/>
        <stp>EM_S_MAJASSRES_NUM</stp>
        <stp>3</stp>
        <stp>600006.SH</stp>
        <stp>1/4/2015</stp>
        <stp>1/4/2017</stp>
        <tr r="M1783" s="5"/>
        <tr r="M1866" s="3"/>
      </tp>
      <tp t="s">
        <v/>
        <stp/>
        <stp>EM_S_MAJASSRES_NUM</stp>
        <stp>3</stp>
        <stp>600106.SH</stp>
        <stp>1/4/2015</stp>
        <stp>1/4/2017</stp>
        <tr r="M1864" s="5"/>
        <tr r="M1947" s="3"/>
      </tp>
      <tp t="s">
        <v/>
        <stp/>
        <stp>EM_S_MAJASSRES_NUM</stp>
        <stp>3</stp>
        <stp>600206.SH</stp>
        <stp>1/4/2015</stp>
        <stp>1/4/2017</stp>
        <tr r="M1951" s="5"/>
        <tr r="M2034" s="3"/>
      </tp>
      <tp t="s">
        <v/>
        <stp/>
        <stp>EM_S_MAJASSRES_NUM</stp>
        <stp>3</stp>
        <stp>600306.SH</stp>
        <stp>1/4/2015</stp>
        <stp>1/4/2017</stp>
        <tr r="M2121" s="3"/>
        <tr r="M2038" s="5"/>
      </tp>
      <tp t="s">
        <v/>
        <stp/>
        <stp>EM_S_MAJASSRES_NUM</stp>
        <stp>3</stp>
        <stp>603806.SH</stp>
        <stp>1/4/2015</stp>
        <stp>1/4/2017</stp>
        <tr r="M2990" s="3"/>
        <tr r="M2848" s="5"/>
      </tp>
      <tp t="s">
        <v/>
        <stp/>
        <stp>EM_S_MAJASSRES_NUM</stp>
        <stp>3</stp>
        <stp>603606.SH</stp>
        <stp>1/4/2015</stp>
        <stp>1/4/2017</stp>
        <tr r="M2952" s="3"/>
        <tr r="M2820" s="5"/>
      </tp>
      <tp t="s">
        <v/>
        <stp/>
        <stp>EM_S_MAJASSRES_NUM</stp>
        <stp>3</stp>
        <stp>603006.SH</stp>
        <stp>1/4/2015</stp>
        <stp>1/4/2017</stp>
        <tr r="M2733" s="5"/>
        <tr r="M2832" s="3"/>
      </tp>
      <tp t="s">
        <v/>
        <stp/>
        <stp>EM_S_MAJASSRES_NUM</stp>
        <stp>3</stp>
        <stp>603306.SH</stp>
        <stp>1/4/2015</stp>
        <stp>1/4/2017</stp>
        <tr r="M2786" s="5"/>
        <tr r="M2903" s="3"/>
      </tp>
      <tp t="s">
        <v/>
        <stp/>
        <stp>EM_S_MAJASSRES_NUM</stp>
        <stp>3</stp>
        <stp>601607.SH</stp>
        <stp>1/4/2015</stp>
        <stp>1/4/2017</stp>
        <tr r="M2762" s="3"/>
        <tr r="M2666" s="5"/>
      </tp>
      <tp t="s">
        <v/>
        <stp/>
        <stp>EM_S_MAJASSRES_NUM</stp>
        <stp>3</stp>
        <stp>601007.SH</stp>
        <stp>1/4/2015</stp>
        <stp>1/4/2017</stp>
        <tr r="M2587" s="5"/>
        <tr r="M2677" s="3"/>
      </tp>
      <tp t="s">
        <v/>
        <stp/>
        <stp>EM_S_MAJASSRES_NUM</stp>
        <stp>3</stp>
        <stp>601107.SH</stp>
        <stp>1/4/2015</stp>
        <stp>1/4/2017</stp>
        <tr r="M2608" s="5"/>
        <tr r="M2698" s="3"/>
      </tp>
      <tp t="s">
        <v/>
        <stp/>
        <stp>EM_S_MAJASSRES_NUM</stp>
        <stp>3</stp>
        <stp>600807.SH</stp>
        <stp>1/4/2015</stp>
        <stp>1/4/2017</stp>
        <tr r="M2544" s="3"/>
        <tr r="M2461" s="5"/>
      </tp>
      <tp t="s">
        <v/>
        <stp/>
        <stp>EM_S_MAJASSRES_NUM</stp>
        <stp>3</stp>
        <stp>600507.SH</stp>
        <stp>1/4/2015</stp>
        <stp>1/4/2017</stp>
        <tr r="M2274" s="3"/>
        <tr r="M2191" s="5"/>
      </tp>
      <tp t="s">
        <v/>
        <stp/>
        <stp>EM_S_MAJASSRES_NUM</stp>
        <stp>3</stp>
        <stp>600707.SH</stp>
        <stp>1/4/2015</stp>
        <stp>1/4/2017</stp>
        <tr r="M2368" s="5"/>
        <tr r="M2451" s="3"/>
      </tp>
      <tp t="s">
        <v/>
        <stp/>
        <stp>EM_S_MAJASSRES_NUM</stp>
        <stp>3</stp>
        <stp>600007.SH</stp>
        <stp>1/4/2015</stp>
        <stp>1/4/2017</stp>
        <tr r="M1867" s="3"/>
        <tr r="M1784" s="5"/>
      </tp>
      <tp t="s">
        <v/>
        <stp/>
        <stp>EM_S_MAJASSRES_NUM</stp>
        <stp>3</stp>
        <stp>600107.SH</stp>
        <stp>1/4/2015</stp>
        <stp>1/4/2017</stp>
        <tr r="M1865" s="5"/>
        <tr r="M1948" s="3"/>
      </tp>
      <tp t="s">
        <v/>
        <stp/>
        <stp>EM_S_MAJASSRES_NUM</stp>
        <stp>3</stp>
        <stp>600207.SH</stp>
        <stp>1/4/2015</stp>
        <stp>1/4/2017</stp>
        <tr r="M1952" s="5"/>
        <tr r="M2035" s="3"/>
      </tp>
      <tp t="s">
        <v/>
        <stp/>
        <stp>EM_S_MAJASSRES_NUM</stp>
        <stp>3</stp>
        <stp>600307.SH</stp>
        <stp>1/4/2015</stp>
        <stp>1/4/2017</stp>
        <tr r="M2039" s="5"/>
        <tr r="M2122" s="3"/>
      </tp>
      <tp t="s">
        <v/>
        <stp/>
        <stp>EM_S_MAJASSRES_NUM</stp>
        <stp>3</stp>
        <stp>603007.SH</stp>
        <stp>1/4/2015</stp>
        <stp>1/4/2017</stp>
        <tr r="M2833" s="3"/>
      </tp>
      <tp t="s">
        <v/>
        <stp/>
        <stp>EM_S_MAJASSRES_NUM</stp>
        <stp>3</stp>
        <stp>600804.SH</stp>
        <stp>1/4/2015</stp>
        <stp>1/4/2017</stp>
        <tr r="M2541" s="3"/>
        <tr r="M2458" s="5"/>
      </tp>
      <tp t="s">
        <v/>
        <stp/>
        <stp>EM_S_MAJASSRES_NUM</stp>
        <stp>3</stp>
        <stp>600604.SH</stp>
        <stp>1/4/2015</stp>
        <stp>1/4/2017</stp>
        <tr r="M2360" s="3"/>
        <tr r="M2277" s="5"/>
      </tp>
      <tp t="s">
        <v/>
        <stp/>
        <stp>EM_S_MAJASSRES_NUM</stp>
        <stp>3</stp>
        <stp>600704.SH</stp>
        <stp>1/4/2015</stp>
        <stp>1/4/2017</stp>
        <tr r="M2365" s="5"/>
        <tr r="M2448" s="3"/>
      </tp>
      <tp t="s">
        <v/>
        <stp/>
        <stp>EM_S_MAJASSRES_NUM</stp>
        <stp>3</stp>
        <stp>600004.SH</stp>
        <stp>1/4/2015</stp>
        <stp>1/4/2017</stp>
        <tr r="M1864" s="3"/>
        <tr r="M1781" s="5"/>
      </tp>
      <tp t="s">
        <v/>
        <stp/>
        <stp>EM_S_MAJASSRES_NUM</stp>
        <stp>3</stp>
        <stp>600104.SH</stp>
        <stp>1/4/2015</stp>
        <stp>1/4/2017</stp>
        <tr r="M1945" s="3"/>
        <tr r="M1862" s="5"/>
      </tp>
      <tp t="s">
        <v/>
        <stp/>
        <stp>EM_S_MAJASSRES_NUM</stp>
        <stp>3</stp>
        <stp>601005.SH</stp>
        <stp>1/4/2015</stp>
        <stp>1/4/2017</stp>
        <tr r="M2675" s="3"/>
        <tr r="M2585" s="5"/>
      </tp>
      <tp t="s">
        <v/>
        <stp/>
        <stp>EM_S_MAJASSRES_NUM</stp>
        <stp>3</stp>
        <stp>600805.SH</stp>
        <stp>1/4/2015</stp>
        <stp>1/4/2017</stp>
        <tr r="M2459" s="5"/>
        <tr r="M2542" s="3"/>
      </tp>
      <tp t="s">
        <v/>
        <stp/>
        <stp>EM_S_MAJASSRES_NUM</stp>
        <stp>3</stp>
        <stp>600405.SH</stp>
        <stp>1/4/2015</stp>
        <stp>1/4/2017</stp>
        <tr r="M2122" s="5"/>
        <tr r="M2205" s="3"/>
      </tp>
      <tp t="s">
        <v/>
        <stp/>
        <stp>EM_S_MAJASSRES_NUM</stp>
        <stp>3</stp>
        <stp>600505.SH</stp>
        <stp>1/4/2015</stp>
        <stp>1/4/2017</stp>
        <tr r="M2272" s="3"/>
        <tr r="M2189" s="5"/>
      </tp>
      <tp t="s">
        <v/>
        <stp/>
        <stp>EM_S_MAJASSRES_NUM</stp>
        <stp>3</stp>
        <stp>600605.SH</stp>
        <stp>1/4/2015</stp>
        <stp>1/4/2017</stp>
        <tr r="M2361" s="3"/>
        <tr r="M2278" s="5"/>
      </tp>
      <tp t="s">
        <v/>
        <stp/>
        <stp>EM_S_MAJASSRES_NUM</stp>
        <stp>3</stp>
        <stp>600705.SH</stp>
        <stp>1/4/2015</stp>
        <stp>1/4/2017</stp>
        <tr r="M2449" s="3"/>
        <tr r="M2366" s="5"/>
      </tp>
      <tp t="s">
        <v/>
        <stp/>
        <stp>EM_S_MAJASSRES_NUM</stp>
        <stp>3</stp>
        <stp>600005.SH</stp>
        <stp>1/4/2015</stp>
        <stp>1/4/2017</stp>
        <tr r="M1865" s="3"/>
        <tr r="M1782" s="5"/>
      </tp>
      <tp t="s">
        <v/>
        <stp/>
        <stp>EM_S_MAJASSRES_NUM</stp>
        <stp>3</stp>
        <stp>600105.SH</stp>
        <stp>1/4/2015</stp>
        <stp>1/4/2017</stp>
        <tr r="M1946" s="3"/>
        <tr r="M1863" s="5"/>
      </tp>
      <tp t="s">
        <v/>
        <stp/>
        <stp>EM_S_MAJASSRES_NUM</stp>
        <stp>3</stp>
        <stp>600305.SH</stp>
        <stp>1/4/2015</stp>
        <stp>1/4/2017</stp>
        <tr r="M2120" s="3"/>
        <tr r="M2037" s="5"/>
      </tp>
      <tp t="s">
        <v/>
        <stp/>
        <stp>EM_S_MAJASSRES_NUM</stp>
        <stp>3</stp>
        <stp>603005.SH</stp>
        <stp>1/4/2015</stp>
        <stp>1/4/2017</stp>
        <tr r="M2732" s="5"/>
        <tr r="M2831" s="3"/>
      </tp>
      <tp t="s">
        <v/>
        <stp/>
        <stp>EM_S_MAJASSRES_NUM</stp>
        <stp>3</stp>
        <stp>601818.SH</stp>
        <stp>1/4/2015</stp>
        <stp>1/4/2017</stp>
        <tr r="M2695" s="5"/>
        <tr r="M2792" s="3"/>
      </tp>
      <tp t="s">
        <v/>
        <stp/>
        <stp>EM_S_MAJASSRES_NUM</stp>
        <stp>3</stp>
        <stp>601918.SH</stp>
        <stp>1/4/2015</stp>
        <stp>1/4/2017</stp>
        <tr r="M2807" s="3"/>
        <tr r="M2709" s="5"/>
      </tp>
      <tp t="s">
        <v/>
        <stp/>
        <stp>EM_S_MAJASSRES_NUM</stp>
        <stp>3</stp>
        <stp>601518.SH</stp>
        <stp>1/4/2015</stp>
        <stp>1/4/2017</stp>
        <tr r="M2655" s="5"/>
        <tr r="M2750" s="3"/>
      </tp>
      <tp t="s">
        <v/>
        <stp/>
        <stp>EM_S_MAJASSRES_NUM</stp>
        <stp>3</stp>
        <stp>601618.SH</stp>
        <stp>1/4/2015</stp>
        <stp>1/4/2017</stp>
        <tr r="M2670" s="5"/>
        <tr r="M2766" s="3"/>
      </tp>
      <tp t="s">
        <v/>
        <stp/>
        <stp>EM_S_MAJASSRES_NUM</stp>
        <stp>3</stp>
        <stp>601718.SH</stp>
        <stp>1/4/2015</stp>
        <stp>1/4/2017</stp>
        <tr r="M2780" s="3"/>
        <tr r="M2684" s="5"/>
      </tp>
      <tp t="s">
        <v/>
        <stp/>
        <stp>EM_S_MAJASSRES_NUM</stp>
        <stp>3</stp>
        <stp>601018.SH</stp>
        <stp>1/4/2015</stp>
        <stp>1/4/2017</stp>
        <tr r="M2595" s="5"/>
        <tr r="M2685" s="3"/>
      </tp>
      <tp t="s">
        <v/>
        <stp/>
        <stp>EM_S_MAJASSRES_NUM</stp>
        <stp>3</stp>
        <stp>601118.SH</stp>
        <stp>1/4/2015</stp>
        <stp>1/4/2017</stp>
        <tr r="M2703" s="3"/>
        <tr r="M2613" s="5"/>
      </tp>
      <tp t="s">
        <v/>
        <stp/>
        <stp>EM_S_MAJASSRES_NUM</stp>
        <stp>3</stp>
        <stp>601218.SH</stp>
        <stp>1/4/2015</stp>
        <stp>1/4/2017</stp>
        <tr r="M2724" s="3"/>
        <tr r="M2632" s="5"/>
      </tp>
      <tp t="s">
        <v/>
        <stp/>
        <stp>EM_S_MAJASSRES_NUM</stp>
        <stp>3</stp>
        <stp>601318.SH</stp>
        <stp>1/4/2015</stp>
        <stp>1/4/2017</stp>
        <tr r="M2736" s="3"/>
        <tr r="M2643" s="5"/>
      </tp>
      <tp t="s">
        <v/>
        <stp/>
        <stp>EM_S_MAJASSRES_NUM</stp>
        <stp>3</stp>
        <stp>600818.SH</stp>
        <stp>1/4/2015</stp>
        <stp>1/4/2017</stp>
        <tr r="M2554" s="3"/>
        <tr r="M2471" s="5"/>
      </tp>
      <tp t="s">
        <v/>
        <stp/>
        <stp>EM_S_MAJASSRES_NUM</stp>
        <stp>3</stp>
        <stp>600418.SH</stp>
        <stp>1/4/2015</stp>
        <stp>1/4/2017</stp>
        <tr r="M2129" s="5"/>
        <tr r="M2212" s="3"/>
      </tp>
      <tp t="s">
        <v/>
        <stp/>
        <stp>EM_S_MAJASSRES_NUM</stp>
        <stp>3</stp>
        <stp>600518.SH</stp>
        <stp>1/4/2015</stp>
        <stp>1/4/2017</stp>
        <tr r="M2201" s="5"/>
        <tr r="M2284" s="3"/>
      </tp>
      <tp t="s">
        <v/>
        <stp/>
        <stp>EM_S_MAJASSRES_NUM</stp>
        <stp>3</stp>
        <stp>600618.SH</stp>
        <stp>1/4/2015</stp>
        <stp>1/4/2017</stp>
        <tr r="M2290" s="5"/>
        <tr r="M2373" s="3"/>
      </tp>
      <tp t="s">
        <v/>
        <stp/>
        <stp>EM_S_MAJASSRES_NUM</stp>
        <stp>3</stp>
        <stp>600718.SH</stp>
        <stp>1/4/2015</stp>
        <stp>1/4/2017</stp>
        <tr r="M2378" s="5"/>
        <tr r="M2461" s="3"/>
      </tp>
      <tp t="s">
        <v/>
        <stp/>
        <stp>EM_S_MAJASSRES_NUM</stp>
        <stp>3</stp>
        <stp>600018.SH</stp>
        <stp>1/4/2015</stp>
        <stp>1/4/2017</stp>
        <tr r="M1876" s="3"/>
        <tr r="M1793" s="5"/>
      </tp>
      <tp t="s">
        <v/>
        <stp/>
        <stp>EM_S_MAJASSRES_NUM</stp>
        <stp>3</stp>
        <stp>600118.SH</stp>
        <stp>1/4/2015</stp>
        <stp>1/4/2017</stp>
        <tr r="M1876" s="5"/>
        <tr r="M1959" s="3"/>
      </tp>
      <tp t="s">
        <v/>
        <stp/>
        <stp>EM_S_MAJASSRES_NUM</stp>
        <stp>3</stp>
        <stp>600218.SH</stp>
        <stp>1/4/2015</stp>
        <stp>1/4/2017</stp>
        <tr r="M2045" s="3"/>
        <tr r="M1962" s="5"/>
      </tp>
      <tp>
        <v>1</v>
        <stp/>
        <stp>EM_S_MAJASSRES_NUM</stp>
        <stp>3</stp>
        <stp>600318.SH</stp>
        <stp>1/4/2015</stp>
        <stp>1/4/2017</stp>
        <tr r="M2132" s="3"/>
        <tr r="M2049" s="5"/>
      </tp>
      <tp t="s">
        <v/>
        <stp/>
        <stp>EM_S_MAJASSRES_NUM</stp>
        <stp>3</stp>
        <stp>603818.SH</stp>
        <stp>1/4/2015</stp>
        <stp>1/4/2017</stp>
        <tr r="M2850" s="5"/>
        <tr r="M2993" s="3"/>
      </tp>
      <tp t="s">
        <v/>
        <stp/>
        <stp>EM_S_MAJASSRES_NUM</stp>
        <stp>3</stp>
        <stp>603918.SH</stp>
        <stp>1/4/2015</stp>
        <stp>1/4/2017</stp>
        <tr r="M2865" s="5"/>
        <tr r="M3018" s="3"/>
      </tp>
      <tp t="s">
        <v/>
        <stp/>
        <stp>EM_S_MAJASSRES_NUM</stp>
        <stp>3</stp>
        <stp>603518.SH</stp>
        <stp>1/4/2015</stp>
        <stp>1/4/2017</stp>
        <tr r="M2805" s="5"/>
        <tr r="M2932" s="3"/>
      </tp>
      <tp t="s">
        <v/>
        <stp/>
        <stp>EM_S_MAJASSRES_NUM</stp>
        <stp>3</stp>
        <stp>603618.SH</stp>
        <stp>1/4/2015</stp>
        <stp>1/4/2017</stp>
        <tr r="M2825" s="5"/>
        <tr r="M2957" s="3"/>
      </tp>
      <tp t="s">
        <v/>
        <stp/>
        <stp>EM_S_MAJASSRES_NUM</stp>
        <stp>3</stp>
        <stp>603718.SH</stp>
        <stp>1/4/2015</stp>
        <stp>1/4/2017</stp>
        <tr r="M2975" s="3"/>
        <tr r="M2836" s="5"/>
      </tp>
      <tp t="s">
        <v/>
        <stp/>
        <stp>EM_S_MAJASSRES_NUM</stp>
        <stp>3</stp>
        <stp>603018.SH</stp>
        <stp>1/4/2015</stp>
        <stp>1/4/2017</stp>
        <tr r="M2742" s="5"/>
        <tr r="M2842" s="3"/>
      </tp>
      <tp t="s">
        <v/>
        <stp/>
        <stp>EM_S_MAJASSRES_NUM</stp>
        <stp>3</stp>
        <stp>603118.SH</stp>
        <stp>1/4/2015</stp>
        <stp>1/4/2017</stp>
        <tr r="M2766" s="5"/>
        <tr r="M2874" s="3"/>
      </tp>
      <tp t="s">
        <v/>
        <stp/>
        <stp>EM_S_MAJASSRES_NUM</stp>
        <stp>3</stp>
        <stp>603218.SH</stp>
        <stp>1/4/2015</stp>
        <stp>1/4/2017</stp>
        <tr r="M2892" s="3"/>
      </tp>
      <tp t="s">
        <v/>
        <stp/>
        <stp>EM_S_MAJASSRES_NUM</stp>
        <stp>3</stp>
        <stp>603318.SH</stp>
        <stp>1/4/2015</stp>
        <stp>1/4/2017</stp>
        <tr r="M2909" s="3"/>
        <tr r="M2791" s="5"/>
      </tp>
      <tp t="s">
        <v/>
        <stp/>
        <stp>EM_S_MAJASSRES_NUM</stp>
        <stp>3</stp>
        <stp>601919.SH</stp>
        <stp>1/4/2015</stp>
        <stp>1/4/2017</stp>
        <tr r="M2710" s="5"/>
        <tr r="M2808" s="3"/>
      </tp>
      <tp t="s">
        <v/>
        <stp/>
        <stp>EM_S_MAJASSRES_NUM</stp>
        <stp>3</stp>
        <stp>601519.SH</stp>
        <stp>1/4/2015</stp>
        <stp>1/4/2017</stp>
        <tr r="M2656" s="5"/>
        <tr r="M2751" s="3"/>
      </tp>
      <tp t="s">
        <v/>
        <stp/>
        <stp>EM_S_MAJASSRES_NUM</stp>
        <stp>3</stp>
        <stp>600819.SH</stp>
        <stp>1/4/2015</stp>
        <stp>1/4/2017</stp>
        <tr r="M2555" s="3"/>
        <tr r="M2472" s="5"/>
      </tp>
      <tp t="s">
        <v/>
        <stp/>
        <stp>EM_S_MAJASSRES_NUM</stp>
        <stp>3</stp>
        <stp>600919.SH</stp>
        <stp>1/4/2015</stp>
        <stp>1/4/2017</stp>
        <tr r="M2633" s="3"/>
      </tp>
      <tp t="s">
        <v/>
        <stp/>
        <stp>EM_S_MAJASSRES_NUM</stp>
        <stp>3</stp>
        <stp>600419.SH</stp>
        <stp>1/4/2015</stp>
        <stp>1/4/2017</stp>
        <tr r="M2130" s="5"/>
        <tr r="M2213" s="3"/>
      </tp>
      <tp t="s">
        <v/>
        <stp/>
        <stp>EM_S_MAJASSRES_NUM</stp>
        <stp>3</stp>
        <stp>600519.SH</stp>
        <stp>1/4/2015</stp>
        <stp>1/4/2017</stp>
        <tr r="M2285" s="3"/>
        <tr r="M2202" s="5"/>
      </tp>
      <tp t="s">
        <v/>
        <stp/>
        <stp>EM_S_MAJASSRES_NUM</stp>
        <stp>3</stp>
        <stp>600619.SH</stp>
        <stp>1/4/2015</stp>
        <stp>1/4/2017</stp>
        <tr r="M2291" s="5"/>
        <tr r="M2374" s="3"/>
      </tp>
      <tp t="s">
        <v/>
        <stp/>
        <stp>EM_S_MAJASSRES_NUM</stp>
        <stp>3</stp>
        <stp>600719.SH</stp>
        <stp>1/4/2015</stp>
        <stp>1/4/2017</stp>
        <tr r="M2379" s="5"/>
        <tr r="M2462" s="3"/>
      </tp>
      <tp t="s">
        <v/>
        <stp/>
        <stp>EM_S_MAJASSRES_NUM</stp>
        <stp>3</stp>
        <stp>600019.SH</stp>
        <stp>1/4/2015</stp>
        <stp>1/4/2017</stp>
        <tr r="M1877" s="3"/>
        <tr r="M1794" s="5"/>
      </tp>
      <tp t="s">
        <v/>
        <stp/>
        <stp>EM_S_MAJASSRES_NUM</stp>
        <stp>3</stp>
        <stp>600119.SH</stp>
        <stp>1/4/2015</stp>
        <stp>1/4/2017</stp>
        <tr r="M1960" s="3"/>
        <tr r="M1877" s="5"/>
      </tp>
      <tp t="s">
        <v/>
        <stp/>
        <stp>EM_S_MAJASSRES_NUM</stp>
        <stp>3</stp>
        <stp>600219.SH</stp>
        <stp>1/4/2015</stp>
        <stp>1/4/2017</stp>
        <tr r="M2046" s="3"/>
        <tr r="M1963" s="5"/>
      </tp>
      <tp t="s">
        <v/>
        <stp/>
        <stp>EM_S_MAJASSRES_NUM</stp>
        <stp>3</stp>
        <stp>600319.SH</stp>
        <stp>1/4/2015</stp>
        <stp>1/4/2017</stp>
        <tr r="M2133" s="3"/>
        <tr r="M2050" s="5"/>
      </tp>
      <tp t="s">
        <v/>
        <stp/>
        <stp>EM_S_MAJASSRES_NUM</stp>
        <stp>3</stp>
        <stp>603819.SH</stp>
        <stp>1/4/2015</stp>
        <stp>1/4/2017</stp>
        <tr r="M2994" s="3"/>
      </tp>
      <tp t="s">
        <v/>
        <stp/>
        <stp>EM_S_MAJASSRES_NUM</stp>
        <stp>3</stp>
        <stp>603919.SH</stp>
        <stp>1/4/2015</stp>
        <stp>1/4/2017</stp>
        <tr r="M2866" s="5"/>
        <tr r="M3019" s="3"/>
      </tp>
      <tp t="s">
        <v/>
        <stp/>
        <stp>EM_S_MAJASSRES_NUM</stp>
        <stp>3</stp>
        <stp>603519.SH</stp>
        <stp>1/4/2015</stp>
        <stp>1/4/2017</stp>
        <tr r="M2806" s="5"/>
        <tr r="M2933" s="3"/>
      </tp>
      <tp t="s">
        <v/>
        <stp/>
        <stp>EM_S_MAJASSRES_NUM</stp>
        <stp>3</stp>
        <stp>603019.SH</stp>
        <stp>1/4/2015</stp>
        <stp>1/4/2017</stp>
        <tr r="M2843" s="3"/>
        <tr r="M2743" s="5"/>
      </tp>
      <tp t="s">
        <v/>
        <stp/>
        <stp>EM_S_MAJASSRES_NUM</stp>
        <stp>3</stp>
        <stp>603319.SH</stp>
        <stp>1/4/2015</stp>
        <stp>1/4/2017</stp>
        <tr r="M2910" s="3"/>
      </tp>
      <tp t="s">
        <v/>
        <stp/>
        <stp>EM_S_MAJASSRES_NUM</stp>
        <stp>3</stp>
        <stp>601012.SH</stp>
        <stp>1/4/2015</stp>
        <stp>1/4/2017</stp>
        <tr r="M2592" s="5"/>
        <tr r="M2682" s="3"/>
      </tp>
      <tp t="s">
        <v/>
        <stp/>
        <stp>EM_S_MAJASSRES_NUM</stp>
        <stp>3</stp>
        <stp>600812.SH</stp>
        <stp>1/4/2015</stp>
        <stp>1/4/2017</stp>
        <tr r="M2466" s="5"/>
        <tr r="M2549" s="3"/>
      </tp>
      <tp t="s">
        <v/>
        <stp/>
        <stp>EM_S_MAJASSRES_NUM</stp>
        <stp>3</stp>
        <stp>600512.SH</stp>
        <stp>1/4/2015</stp>
        <stp>1/4/2017</stp>
        <tr r="M2196" s="5"/>
        <tr r="M2279" s="3"/>
      </tp>
      <tp t="s">
        <v/>
        <stp/>
        <stp>EM_S_MAJASSRES_NUM</stp>
        <stp>3</stp>
        <stp>600612.SH</stp>
        <stp>1/4/2015</stp>
        <stp>1/4/2017</stp>
        <tr r="M2367" s="3"/>
        <tr r="M2284" s="5"/>
      </tp>
      <tp t="s">
        <v/>
        <stp/>
        <stp>EM_S_MAJASSRES_NUM</stp>
        <stp>3</stp>
        <stp>600712.SH</stp>
        <stp>1/4/2015</stp>
        <stp>1/4/2017</stp>
        <tr r="M2455" s="3"/>
        <tr r="M2372" s="5"/>
      </tp>
      <tp t="s">
        <v/>
        <stp/>
        <stp>EM_S_MAJASSRES_NUM</stp>
        <stp>3</stp>
        <stp>600012.SH</stp>
        <stp>1/4/2015</stp>
        <stp>1/4/2017</stp>
        <tr r="M1789" s="5"/>
        <tr r="M1872" s="3"/>
      </tp>
      <tp t="s">
        <v/>
        <stp/>
        <stp>EM_S_MAJASSRES_NUM</stp>
        <stp>3</stp>
        <stp>600112.SH</stp>
        <stp>1/4/2015</stp>
        <stp>1/4/2017</stp>
        <tr r="M1870" s="5"/>
        <tr r="M1953" s="3"/>
      </tp>
      <tp t="s">
        <v/>
        <stp/>
        <stp>EM_S_MAJASSRES_NUM</stp>
        <stp>3</stp>
        <stp>600212.SH</stp>
        <stp>1/4/2015</stp>
        <stp>1/4/2017</stp>
        <tr r="M2040" s="3"/>
        <tr r="M1957" s="5"/>
      </tp>
      <tp t="s">
        <v/>
        <stp/>
        <stp>EM_S_MAJASSRES_NUM</stp>
        <stp>3</stp>
        <stp>600312.SH</stp>
        <stp>1/4/2015</stp>
        <stp>1/4/2017</stp>
        <tr r="M2127" s="3"/>
        <tr r="M2044" s="5"/>
      </tp>
      <tp t="s">
        <v/>
        <stp/>
        <stp>EM_S_MAJASSRES_NUM</stp>
        <stp>3</stp>
        <stp>603012.SH</stp>
        <stp>1/4/2015</stp>
        <stp>1/4/2017</stp>
        <tr r="M2738" s="5"/>
        <tr r="M2838" s="3"/>
      </tp>
      <tp t="s">
        <v/>
        <stp/>
        <stp>EM_S_MAJASSRES_NUM</stp>
        <stp>3</stp>
        <stp>601113.SH</stp>
        <stp>1/4/2015</stp>
        <stp>1/4/2017</stp>
        <tr r="M2610" s="5"/>
        <tr r="M2700" s="3"/>
      </tp>
      <tp t="s">
        <v/>
        <stp/>
        <stp>EM_S_MAJASSRES_NUM</stp>
        <stp>3</stp>
        <stp>601313.SH</stp>
        <stp>1/4/2015</stp>
        <stp>1/4/2017</stp>
        <tr r="M2642" s="5"/>
        <tr r="M2735" s="3"/>
      </tp>
      <tp t="s">
        <v/>
        <stp/>
        <stp>EM_S_MAJASSRES_NUM</stp>
        <stp>3</stp>
        <stp>600513.SH</stp>
        <stp>1/4/2015</stp>
        <stp>1/4/2017</stp>
        <tr r="M2280" s="3"/>
        <tr r="M2197" s="5"/>
      </tp>
      <tp t="s">
        <v/>
        <stp/>
        <stp>EM_S_MAJASSRES_NUM</stp>
        <stp>3</stp>
        <stp>600613.SH</stp>
        <stp>1/4/2015</stp>
        <stp>1/4/2017</stp>
        <tr r="M2285" s="5"/>
        <tr r="M2368" s="3"/>
      </tp>
      <tp t="s">
        <v/>
        <stp/>
        <stp>EM_S_MAJASSRES_NUM</stp>
        <stp>3</stp>
        <stp>600713.SH</stp>
        <stp>1/4/2015</stp>
        <stp>1/4/2017</stp>
        <tr r="M2373" s="5"/>
        <tr r="M2456" s="3"/>
      </tp>
      <tp t="s">
        <v/>
        <stp/>
        <stp>EM_S_MAJASSRES_NUM</stp>
        <stp>3</stp>
        <stp>600113.SH</stp>
        <stp>1/4/2015</stp>
        <stp>1/4/2017</stp>
        <tr r="M1954" s="3"/>
        <tr r="M1871" s="5"/>
      </tp>
      <tp t="s">
        <v/>
        <stp/>
        <stp>EM_S_MAJASSRES_NUM</stp>
        <stp>3</stp>
        <stp>600213.SH</stp>
        <stp>1/4/2015</stp>
        <stp>1/4/2017</stp>
        <tr r="M2041" s="3"/>
        <tr r="M1958" s="5"/>
      </tp>
      <tp t="s">
        <v/>
        <stp/>
        <stp>EM_S_MAJASSRES_NUM</stp>
        <stp>3</stp>
        <stp>600313.SH</stp>
        <stp>1/4/2015</stp>
        <stp>1/4/2017</stp>
        <tr r="M2128" s="3"/>
        <tr r="M2045" s="5"/>
      </tp>
      <tp t="s">
        <v/>
        <stp/>
        <stp>EM_S_MAJASSRES_NUM</stp>
        <stp>3</stp>
        <stp>603313.SH</stp>
        <stp>1/4/2015</stp>
        <stp>1/4/2017</stp>
        <tr r="M2907" s="3"/>
      </tp>
      <tp t="s">
        <v/>
        <stp/>
        <stp>EM_S_MAJASSRES_NUM</stp>
        <stp>3</stp>
        <stp>601010.SH</stp>
        <stp>1/4/2015</stp>
        <stp>1/4/2017</stp>
        <tr r="M2590" s="5"/>
        <tr r="M2680" s="3"/>
      </tp>
      <tp t="s">
        <v/>
        <stp/>
        <stp>EM_S_MAJASSRES_NUM</stp>
        <stp>3</stp>
        <stp>600810.SH</stp>
        <stp>1/4/2015</stp>
        <stp>1/4/2017</stp>
        <tr r="M2464" s="5"/>
        <tr r="M2547" s="3"/>
      </tp>
      <tp t="s">
        <v/>
        <stp/>
        <stp>EM_S_MAJASSRES_NUM</stp>
        <stp>3</stp>
        <stp>600410.SH</stp>
        <stp>1/4/2015</stp>
        <stp>1/4/2017</stp>
        <tr r="M2126" s="5"/>
        <tr r="M2209" s="3"/>
      </tp>
      <tp t="s">
        <v/>
        <stp/>
        <stp>EM_S_MAJASSRES_NUM</stp>
        <stp>3</stp>
        <stp>600510.SH</stp>
        <stp>1/4/2015</stp>
        <stp>1/4/2017</stp>
        <tr r="M2194" s="5"/>
        <tr r="M2277" s="3"/>
      </tp>
      <tp t="s">
        <v/>
        <stp/>
        <stp>EM_S_MAJASSRES_NUM</stp>
        <stp>3</stp>
        <stp>600610.SH</stp>
        <stp>1/4/2015</stp>
        <stp>1/4/2017</stp>
        <tr r="M2282" s="5"/>
        <tr r="M2365" s="3"/>
      </tp>
      <tp t="s">
        <v/>
        <stp/>
        <stp>EM_S_MAJASSRES_NUM</stp>
        <stp>3</stp>
        <stp>600710.SH</stp>
        <stp>1/4/2015</stp>
        <stp>1/4/2017</stp>
        <tr r="M2453" s="3"/>
        <tr r="M2370" s="5"/>
      </tp>
      <tp t="s">
        <v/>
        <stp/>
        <stp>EM_S_MAJASSRES_NUM</stp>
        <stp>3</stp>
        <stp>600010.SH</stp>
        <stp>1/4/2015</stp>
        <stp>1/4/2017</stp>
        <tr r="M1870" s="3"/>
        <tr r="M1787" s="5"/>
      </tp>
      <tp t="s">
        <v/>
        <stp/>
        <stp>EM_S_MAJASSRES_NUM</stp>
        <stp>3</stp>
        <stp>600110.SH</stp>
        <stp>1/4/2015</stp>
        <stp>1/4/2017</stp>
        <tr r="M1951" s="3"/>
        <tr r="M1868" s="5"/>
      </tp>
      <tp t="s">
        <v/>
        <stp/>
        <stp>EM_S_MAJASSRES_NUM</stp>
        <stp>3</stp>
        <stp>600210.SH</stp>
        <stp>1/4/2015</stp>
        <stp>1/4/2017</stp>
        <tr r="M2038" s="3"/>
        <tr r="M1955" s="5"/>
      </tp>
      <tp t="s">
        <v/>
        <stp/>
        <stp>EM_S_MAJASSRES_NUM</stp>
        <stp>3</stp>
        <stp>600310.SH</stp>
        <stp>1/4/2015</stp>
        <stp>1/4/2017</stp>
        <tr r="M2042" s="5"/>
        <tr r="M2125" s="3"/>
      </tp>
      <tp t="s">
        <v/>
        <stp/>
        <stp>EM_S_MAJASSRES_NUM</stp>
        <stp>3</stp>
        <stp>603010.SH</stp>
        <stp>1/4/2015</stp>
        <stp>1/4/2017</stp>
        <tr r="M2836" s="3"/>
        <tr r="M2736" s="5"/>
      </tp>
      <tp t="s">
        <v/>
        <stp/>
        <stp>EM_S_MAJASSRES_NUM</stp>
        <stp>3</stp>
        <stp>601811.SH</stp>
        <stp>1/4/2015</stp>
        <stp>1/4/2017</stp>
        <tr r="M2791" s="3"/>
      </tp>
      <tp t="s">
        <v/>
        <stp/>
        <stp>EM_S_MAJASSRES_NUM</stp>
        <stp>3</stp>
        <stp>601611.SH</stp>
        <stp>1/4/2015</stp>
        <stp>1/4/2017</stp>
        <tr r="M2668" s="5"/>
        <tr r="M2764" s="3"/>
      </tp>
      <tp t="s">
        <v/>
        <stp/>
        <stp>EM_S_MAJASSRES_NUM</stp>
        <stp>3</stp>
        <stp>601011.SH</stp>
        <stp>1/4/2015</stp>
        <stp>1/4/2017</stp>
        <tr r="M2591" s="5"/>
        <tr r="M2681" s="3"/>
      </tp>
      <tp t="s">
        <v/>
        <stp/>
        <stp>EM_S_MAJASSRES_NUM</stp>
        <stp>3</stp>
        <stp>601111.SH</stp>
        <stp>1/4/2015</stp>
        <stp>1/4/2017</stp>
        <tr r="M2609" s="5"/>
        <tr r="M2699" s="3"/>
      </tp>
      <tp t="s">
        <v/>
        <stp/>
        <stp>EM_S_MAJASSRES_NUM</stp>
        <stp>3</stp>
        <stp>601211.SH</stp>
        <stp>1/4/2015</stp>
        <stp>1/4/2017</stp>
        <tr r="M2722" s="3"/>
        <tr r="M2630" s="5"/>
      </tp>
      <tp t="s">
        <v/>
        <stp/>
        <stp>EM_S_MAJASSRES_NUM</stp>
        <stp>3</stp>
        <stp>601311.SH</stp>
        <stp>1/4/2015</stp>
        <stp>1/4/2017</stp>
        <tr r="M2641" s="5"/>
        <tr r="M2734" s="3"/>
      </tp>
      <tp t="s">
        <v/>
        <stp/>
        <stp>EM_S_MAJASSRES_NUM</stp>
        <stp>3</stp>
        <stp>600811.SH</stp>
        <stp>1/4/2015</stp>
        <stp>1/4/2017</stp>
        <tr r="M2548" s="3"/>
        <tr r="M2465" s="5"/>
      </tp>
      <tp>
        <v>1</v>
        <stp/>
        <stp>EM_S_MAJASSRES_NUM</stp>
        <stp>3</stp>
        <stp>600511.SH</stp>
        <stp>1/4/2015</stp>
        <stp>1/4/2017</stp>
        <tr r="M2195" s="5"/>
        <tr r="M2278" s="3"/>
      </tp>
      <tp t="s">
        <v/>
        <stp/>
        <stp>EM_S_MAJASSRES_NUM</stp>
        <stp>3</stp>
        <stp>600611.SH</stp>
        <stp>1/4/2015</stp>
        <stp>1/4/2017</stp>
        <tr r="M2366" s="3"/>
        <tr r="M2283" s="5"/>
      </tp>
      <tp t="s">
        <v/>
        <stp/>
        <stp>EM_S_MAJASSRES_NUM</stp>
        <stp>3</stp>
        <stp>600711.SH</stp>
        <stp>1/4/2015</stp>
        <stp>1/4/2017</stp>
        <tr r="M2454" s="3"/>
        <tr r="M2371" s="5"/>
      </tp>
      <tp t="s">
        <v/>
        <stp/>
        <stp>EM_S_MAJASSRES_NUM</stp>
        <stp>3</stp>
        <stp>600011.SH</stp>
        <stp>1/4/2015</stp>
        <stp>1/4/2017</stp>
        <tr r="M1788" s="5"/>
        <tr r="M1871" s="3"/>
      </tp>
      <tp t="s">
        <v/>
        <stp/>
        <stp>EM_S_MAJASSRES_NUM</stp>
        <stp>3</stp>
        <stp>600111.SH</stp>
        <stp>1/4/2015</stp>
        <stp>1/4/2017</stp>
        <tr r="M1869" s="5"/>
        <tr r="M1952" s="3"/>
      </tp>
      <tp t="s">
        <v/>
        <stp/>
        <stp>EM_S_MAJASSRES_NUM</stp>
        <stp>3</stp>
        <stp>600211.SH</stp>
        <stp>1/4/2015</stp>
        <stp>1/4/2017</stp>
        <tr r="M1956" s="5"/>
        <tr r="M2039" s="3"/>
      </tp>
      <tp t="s">
        <v/>
        <stp/>
        <stp>EM_S_MAJASSRES_NUM</stp>
        <stp>3</stp>
        <stp>600311.SH</stp>
        <stp>1/4/2015</stp>
        <stp>1/4/2017</stp>
        <tr r="M2043" s="5"/>
        <tr r="M2126" s="3"/>
      </tp>
      <tp t="s">
        <v/>
        <stp/>
        <stp>EM_S_MAJASSRES_NUM</stp>
        <stp>3</stp>
        <stp>603611.SH</stp>
        <stp>1/4/2015</stp>
        <stp>1/4/2017</stp>
        <tr r="M2823" s="5"/>
        <tr r="M2955" s="3"/>
      </tp>
      <tp t="s">
        <v/>
        <stp/>
        <stp>EM_S_MAJASSRES_NUM</stp>
        <stp>3</stp>
        <stp>603011.SH</stp>
        <stp>1/4/2015</stp>
        <stp>1/4/2017</stp>
        <tr r="M2737" s="5"/>
        <tr r="M2837" s="3"/>
      </tp>
      <tp t="s">
        <v/>
        <stp/>
        <stp>EM_S_MAJASSRES_NUM</stp>
        <stp>3</stp>
        <stp>603111.SH</stp>
        <stp>1/4/2015</stp>
        <stp>1/4/2017</stp>
        <tr r="M2871" s="3"/>
        <tr r="M2763" s="5"/>
      </tp>
      <tp t="s">
        <v/>
        <stp/>
        <stp>EM_S_MAJASSRES_NUM</stp>
        <stp>3</stp>
        <stp>603311.SH</stp>
        <stp>1/4/2015</stp>
        <stp>1/4/2017</stp>
        <tr r="M2789" s="5"/>
        <tr r="M2906" s="3"/>
      </tp>
      <tp t="s">
        <v/>
        <stp/>
        <stp>EM_S_MAJASSRES_NUM</stp>
        <stp>3</stp>
        <stp>601616.SH</stp>
        <stp>1/4/2015</stp>
        <stp>1/4/2017</stp>
        <tr r="M2669" s="5"/>
        <tr r="M2765" s="3"/>
      </tp>
      <tp t="s">
        <v/>
        <stp/>
        <stp>EM_S_MAJASSRES_NUM</stp>
        <stp>3</stp>
        <stp>601016.SH</stp>
        <stp>1/4/2015</stp>
        <stp>1/4/2017</stp>
        <tr r="M2684" s="3"/>
        <tr r="M2594" s="5"/>
      </tp>
      <tp t="s">
        <v/>
        <stp/>
        <stp>EM_S_MAJASSRES_NUM</stp>
        <stp>3</stp>
        <stp>601116.SH</stp>
        <stp>1/4/2015</stp>
        <stp>1/4/2017</stp>
        <tr r="M2611" s="5"/>
        <tr r="M2701" s="3"/>
      </tp>
      <tp t="s">
        <v/>
        <stp/>
        <stp>EM_S_MAJASSRES_NUM</stp>
        <stp>3</stp>
        <stp>601216.SH</stp>
        <stp>1/4/2015</stp>
        <stp>1/4/2017</stp>
        <tr r="M2723" s="3"/>
        <tr r="M2631" s="5"/>
      </tp>
      <tp t="s">
        <v/>
        <stp/>
        <stp>EM_S_MAJASSRES_NUM</stp>
        <stp>3</stp>
        <stp>600816.SH</stp>
        <stp>1/4/2015</stp>
        <stp>1/4/2017</stp>
        <tr r="M2469" s="5"/>
        <tr r="M2552" s="3"/>
      </tp>
      <tp t="s">
        <v/>
        <stp/>
        <stp>EM_S_MAJASSRES_NUM</stp>
        <stp>3</stp>
        <stp>600416.SH</stp>
        <stp>1/4/2015</stp>
        <stp>1/4/2017</stp>
        <tr r="M2211" s="3"/>
        <tr r="M2128" s="5"/>
      </tp>
      <tp t="s">
        <v/>
        <stp/>
        <stp>EM_S_MAJASSRES_NUM</stp>
        <stp>3</stp>
        <stp>600516.SH</stp>
        <stp>1/4/2015</stp>
        <stp>1/4/2017</stp>
        <tr r="M2199" s="5"/>
        <tr r="M2282" s="3"/>
      </tp>
      <tp t="s">
        <v/>
        <stp/>
        <stp>EM_S_MAJASSRES_NUM</stp>
        <stp>3</stp>
        <stp>600616.SH</stp>
        <stp>1/4/2015</stp>
        <stp>1/4/2017</stp>
        <tr r="M2371" s="3"/>
        <tr r="M2288" s="5"/>
      </tp>
      <tp t="s">
        <v/>
        <stp/>
        <stp>EM_S_MAJASSRES_NUM</stp>
        <stp>3</stp>
        <stp>600716.SH</stp>
        <stp>1/4/2015</stp>
        <stp>1/4/2017</stp>
        <tr r="M2376" s="5"/>
        <tr r="M2459" s="3"/>
      </tp>
      <tp t="s">
        <v/>
        <stp/>
        <stp>EM_S_MAJASSRES_NUM</stp>
        <stp>3</stp>
        <stp>600016.SH</stp>
        <stp>1/4/2015</stp>
        <stp>1/4/2017</stp>
        <tr r="M1874" s="3"/>
        <tr r="M1791" s="5"/>
      </tp>
      <tp t="s">
        <v/>
        <stp/>
        <stp>EM_S_MAJASSRES_NUM</stp>
        <stp>3</stp>
        <stp>600116.SH</stp>
        <stp>1/4/2015</stp>
        <stp>1/4/2017</stp>
        <tr r="M1957" s="3"/>
        <tr r="M1874" s="5"/>
      </tp>
      <tp t="s">
        <v/>
        <stp/>
        <stp>EM_S_MAJASSRES_NUM</stp>
        <stp>3</stp>
        <stp>600216.SH</stp>
        <stp>1/4/2015</stp>
        <stp>1/4/2017</stp>
        <tr r="M2043" s="3"/>
        <tr r="M1960" s="5"/>
      </tp>
      <tp t="s">
        <v/>
        <stp/>
        <stp>EM_S_MAJASSRES_NUM</stp>
        <stp>3</stp>
        <stp>600316.SH</stp>
        <stp>1/4/2015</stp>
        <stp>1/4/2017</stp>
        <tr r="M2047" s="5"/>
        <tr r="M2130" s="3"/>
      </tp>
      <tp t="s">
        <v/>
        <stp/>
        <stp>EM_S_MAJASSRES_NUM</stp>
        <stp>3</stp>
        <stp>603816.SH</stp>
        <stp>1/4/2015</stp>
        <stp>1/4/2017</stp>
        <tr r="M2992" s="3"/>
      </tp>
      <tp t="s">
        <v/>
        <stp/>
        <stp>EM_S_MAJASSRES_NUM</stp>
        <stp>3</stp>
        <stp>603416.SH</stp>
        <stp>1/4/2015</stp>
        <stp>1/4/2017</stp>
        <tr r="M2927" s="3"/>
      </tp>
      <tp t="s">
        <v/>
        <stp/>
        <stp>EM_S_MAJASSRES_NUM</stp>
        <stp>3</stp>
        <stp>603616.SH</stp>
        <stp>1/4/2015</stp>
        <stp>1/4/2017</stp>
        <tr r="M2824" s="5"/>
        <tr r="M2956" s="3"/>
      </tp>
      <tp t="s">
        <v/>
        <stp/>
        <stp>EM_S_MAJASSRES_NUM</stp>
        <stp>3</stp>
        <stp>603716.SH</stp>
        <stp>1/4/2015</stp>
        <stp>1/4/2017</stp>
        <tr r="M2974" s="3"/>
      </tp>
      <tp t="s">
        <v/>
        <stp/>
        <stp>EM_S_MAJASSRES_NUM</stp>
        <stp>3</stp>
        <stp>603016.SH</stp>
        <stp>1/4/2015</stp>
        <stp>1/4/2017</stp>
        <tr r="M2740" s="5"/>
        <tr r="M2840" s="3"/>
      </tp>
      <tp t="s">
        <v/>
        <stp/>
        <stp>EM_S_MAJASSRES_NUM</stp>
        <stp>3</stp>
        <stp>603116.SH</stp>
        <stp>1/4/2015</stp>
        <stp>1/4/2017</stp>
        <tr r="M2872" s="3"/>
        <tr r="M2764" s="5"/>
      </tp>
      <tp t="s">
        <v/>
        <stp/>
        <stp>EM_S_MAJASSRES_NUM</stp>
        <stp>3</stp>
        <stp>601717.SH</stp>
        <stp>1/4/2015</stp>
        <stp>1/4/2017</stp>
        <tr r="M2779" s="3"/>
        <tr r="M2683" s="5"/>
      </tp>
      <tp t="s">
        <v/>
        <stp/>
        <stp>EM_S_MAJASSRES_NUM</stp>
        <stp>3</stp>
        <stp>601117.SH</stp>
        <stp>1/4/2015</stp>
        <stp>1/4/2017</stp>
        <tr r="M2702" s="3"/>
        <tr r="M2612" s="5"/>
      </tp>
      <tp t="s">
        <v/>
        <stp/>
        <stp>EM_S_MAJASSRES_NUM</stp>
        <stp>3</stp>
        <stp>600817.SH</stp>
        <stp>1/4/2015</stp>
        <stp>1/4/2017</stp>
        <tr r="M2470" s="5"/>
        <tr r="M2553" s="3"/>
      </tp>
      <tp t="s">
        <v/>
        <stp/>
        <stp>EM_S_MAJASSRES_NUM</stp>
        <stp>3</stp>
        <stp>600917.SH</stp>
        <stp>1/4/2015</stp>
        <stp>1/4/2017</stp>
        <tr r="M2632" s="3"/>
        <tr r="M2547" s="5"/>
      </tp>
      <tp t="s">
        <v/>
        <stp/>
        <stp>EM_S_MAJASSRES_NUM</stp>
        <stp>3</stp>
        <stp>600517.SH</stp>
        <stp>1/4/2015</stp>
        <stp>1/4/2017</stp>
        <tr r="M2200" s="5"/>
        <tr r="M2283" s="3"/>
      </tp>
      <tp t="s">
        <v/>
        <stp/>
        <stp>EM_S_MAJASSRES_NUM</stp>
        <stp>3</stp>
        <stp>600617.SH</stp>
        <stp>1/4/2015</stp>
        <stp>1/4/2017</stp>
        <tr r="M2289" s="5"/>
        <tr r="M2372" s="3"/>
      </tp>
      <tp t="s">
        <v/>
        <stp/>
        <stp>EM_S_MAJASSRES_NUM</stp>
        <stp>3</stp>
        <stp>600717.SH</stp>
        <stp>1/4/2015</stp>
        <stp>1/4/2017</stp>
        <tr r="M2377" s="5"/>
        <tr r="M2460" s="3"/>
      </tp>
      <tp t="s">
        <v/>
        <stp/>
        <stp>EM_S_MAJASSRES_NUM</stp>
        <stp>3</stp>
        <stp>600017.SH</stp>
        <stp>1/4/2015</stp>
        <stp>1/4/2017</stp>
        <tr r="M1875" s="3"/>
        <tr r="M1792" s="5"/>
      </tp>
      <tp t="s">
        <v/>
        <stp/>
        <stp>EM_S_MAJASSRES_NUM</stp>
        <stp>3</stp>
        <stp>600117.SH</stp>
        <stp>1/4/2015</stp>
        <stp>1/4/2017</stp>
        <tr r="M1958" s="3"/>
        <tr r="M1875" s="5"/>
      </tp>
      <tp t="s">
        <v/>
        <stp/>
        <stp>EM_S_MAJASSRES_NUM</stp>
        <stp>3</stp>
        <stp>600217.SH</stp>
        <stp>1/4/2015</stp>
        <stp>1/4/2017</stp>
        <tr r="M2044" s="3"/>
        <tr r="M1961" s="5"/>
      </tp>
      <tp t="s">
        <v/>
        <stp/>
        <stp>EM_S_MAJASSRES_NUM</stp>
        <stp>3</stp>
        <stp>600317.SH</stp>
        <stp>1/4/2015</stp>
        <stp>1/4/2017</stp>
        <tr r="M2048" s="5"/>
        <tr r="M2131" s="3"/>
      </tp>
      <tp t="s">
        <v/>
        <stp/>
        <stp>EM_S_MAJASSRES_NUM</stp>
        <stp>3</stp>
        <stp>603017.SH</stp>
        <stp>1/4/2015</stp>
        <stp>1/4/2017</stp>
        <tr r="M2741" s="5"/>
        <tr r="M2841" s="3"/>
      </tp>
      <tp t="s">
        <v/>
        <stp/>
        <stp>EM_S_MAJASSRES_NUM</stp>
        <stp>3</stp>
        <stp>603117.SH</stp>
        <stp>1/4/2015</stp>
        <stp>1/4/2017</stp>
        <tr r="M2765" s="5"/>
        <tr r="M2873" s="3"/>
      </tp>
      <tp t="s">
        <v/>
        <stp/>
        <stp>EM_S_MAJASSRES_NUM</stp>
        <stp>3</stp>
        <stp>600814.SH</stp>
        <stp>1/4/2015</stp>
        <stp>1/4/2017</stp>
        <tr r="M2467" s="5"/>
        <tr r="M2550" s="3"/>
      </tp>
      <tp t="s">
        <v/>
        <stp/>
        <stp>EM_S_MAJASSRES_NUM</stp>
        <stp>3</stp>
        <stp>600614.SH</stp>
        <stp>1/4/2015</stp>
        <stp>1/4/2017</stp>
        <tr r="M2286" s="5"/>
        <tr r="M2369" s="3"/>
      </tp>
      <tp t="s">
        <v/>
        <stp/>
        <stp>EM_S_MAJASSRES_NUM</stp>
        <stp>3</stp>
        <stp>600714.SH</stp>
        <stp>1/4/2015</stp>
        <stp>1/4/2017</stp>
        <tr r="M2374" s="5"/>
        <tr r="M2457" s="3"/>
      </tp>
      <tp t="s">
        <v/>
        <stp/>
        <stp>EM_S_MAJASSRES_NUM</stp>
        <stp>3</stp>
        <stp>600114.SH</stp>
        <stp>1/4/2015</stp>
        <stp>1/4/2017</stp>
        <tr r="M1872" s="5"/>
        <tr r="M1955" s="3"/>
      </tp>
      <tp t="s">
        <v/>
        <stp/>
        <stp>EM_S_MAJASSRES_NUM</stp>
        <stp>3</stp>
        <stp>601515.SH</stp>
        <stp>1/4/2015</stp>
        <stp>1/4/2017</stp>
        <tr r="M2654" s="5"/>
        <tr r="M2749" s="3"/>
      </tp>
      <tp t="s">
        <v/>
        <stp/>
        <stp>EM_S_MAJASSRES_NUM</stp>
        <stp>3</stp>
        <stp>601015.SH</stp>
        <stp>1/4/2015</stp>
        <stp>1/4/2017</stp>
        <tr r="M2593" s="5"/>
        <tr r="M2683" s="3"/>
      </tp>
      <tp t="s">
        <v/>
        <stp/>
        <stp>EM_S_MAJASSRES_NUM</stp>
        <stp>3</stp>
        <stp>600815.SH</stp>
        <stp>1/4/2015</stp>
        <stp>1/4/2017</stp>
        <tr r="M2551" s="3"/>
        <tr r="M2468" s="5"/>
      </tp>
      <tp t="s">
        <v/>
        <stp/>
        <stp>EM_S_MAJASSRES_NUM</stp>
        <stp>3</stp>
        <stp>600415.SH</stp>
        <stp>1/4/2015</stp>
        <stp>1/4/2017</stp>
        <tr r="M2210" s="3"/>
        <tr r="M2127" s="5"/>
      </tp>
      <tp t="s">
        <v/>
        <stp/>
        <stp>EM_S_MAJASSRES_NUM</stp>
        <stp>3</stp>
        <stp>600515.SH</stp>
        <stp>1/4/2015</stp>
        <stp>1/4/2017</stp>
        <tr r="M2198" s="5"/>
        <tr r="M2281" s="3"/>
      </tp>
      <tp t="s">
        <v/>
        <stp/>
        <stp>EM_S_MAJASSRES_NUM</stp>
        <stp>3</stp>
        <stp>600615.SH</stp>
        <stp>1/4/2015</stp>
        <stp>1/4/2017</stp>
        <tr r="M2370" s="3"/>
        <tr r="M2287" s="5"/>
      </tp>
      <tp t="s">
        <v/>
        <stp/>
        <stp>EM_S_MAJASSRES_NUM</stp>
        <stp>3</stp>
        <stp>600715.SH</stp>
        <stp>1/4/2015</stp>
        <stp>1/4/2017</stp>
        <tr r="M2458" s="3"/>
        <tr r="M2375" s="5"/>
      </tp>
      <tp t="s">
        <v/>
        <stp/>
        <stp>EM_S_MAJASSRES_NUM</stp>
        <stp>3</stp>
        <stp>600015.SH</stp>
        <stp>1/4/2015</stp>
        <stp>1/4/2017</stp>
        <tr r="M1790" s="5"/>
        <tr r="M1873" s="3"/>
      </tp>
      <tp t="s">
        <v/>
        <stp/>
        <stp>EM_S_MAJASSRES_NUM</stp>
        <stp>3</stp>
        <stp>600115.SH</stp>
        <stp>1/4/2015</stp>
        <stp>1/4/2017</stp>
        <tr r="M1956" s="3"/>
        <tr r="M1873" s="5"/>
      </tp>
      <tp t="s">
        <v/>
        <stp/>
        <stp>EM_S_MAJASSRES_NUM</stp>
        <stp>3</stp>
        <stp>600215.SH</stp>
        <stp>1/4/2015</stp>
        <stp>1/4/2017</stp>
        <tr r="M2042" s="3"/>
        <tr r="M1959" s="5"/>
      </tp>
      <tp t="s">
        <v/>
        <stp/>
        <stp>EM_S_MAJASSRES_NUM</stp>
        <stp>3</stp>
        <stp>600315.SH</stp>
        <stp>1/4/2015</stp>
        <stp>1/4/2017</stp>
        <tr r="M2129" s="3"/>
        <tr r="M2046" s="5"/>
      </tp>
      <tp t="s">
        <v/>
        <stp/>
        <stp>EM_S_MAJASSRES_NUM</stp>
        <stp>3</stp>
        <stp>603515.SH</stp>
        <stp>1/4/2015</stp>
        <stp>1/4/2017</stp>
        <tr r="M2931" s="3"/>
      </tp>
      <tp t="s">
        <v/>
        <stp/>
        <stp>EM_S_MAJASSRES_NUM</stp>
        <stp>3</stp>
        <stp>603015.SH</stp>
        <stp>1/4/2015</stp>
        <stp>1/4/2017</stp>
        <tr r="M2839" s="3"/>
        <tr r="M2739" s="5"/>
      </tp>
      <tp t="s">
        <v/>
        <stp/>
        <stp>EM_S_MAJASSRES_NUM</stp>
        <stp>3</stp>
        <stp>603315.SH</stp>
        <stp>1/4/2015</stp>
        <stp>1/4/2017</stp>
        <tr r="M2908" s="3"/>
        <tr r="M2790" s="5"/>
      </tp>
      <tp t="s">
        <v/>
        <stp/>
        <stp>EM_S_MAJASSRES_NUM</stp>
        <stp>3</stp>
        <stp>601968.SH</stp>
        <stp>1/4/2015</stp>
        <stp>1/4/2017</stp>
        <tr r="M2718" s="5"/>
        <tr r="M2816" s="3"/>
      </tp>
      <tp t="s">
        <v/>
        <stp/>
        <stp>EM_S_MAJASSRES_NUM</stp>
        <stp>3</stp>
        <stp>601668.SH</stp>
        <stp>1/4/2015</stp>
        <stp>1/4/2017</stp>
        <tr r="M2771" s="3"/>
        <tr r="M2675" s="5"/>
      </tp>
      <tp t="s">
        <v/>
        <stp/>
        <stp>EM_S_MAJASSRES_NUM</stp>
        <stp>3</stp>
        <stp>601168.SH</stp>
        <stp>1/4/2015</stp>
        <stp>1/4/2017</stp>
        <tr r="M2713" s="3"/>
        <tr r="M2621" s="5"/>
      </tp>
      <tp t="s">
        <v/>
        <stp/>
        <stp>EM_S_MAJASSRES_NUM</stp>
        <stp>3</stp>
        <stp>601368.SH</stp>
        <stp>1/4/2015</stp>
        <stp>1/4/2017</stp>
        <tr r="M2648" s="5"/>
        <tr r="M2741" s="3"/>
      </tp>
      <tp t="s">
        <v/>
        <stp/>
        <stp>EM_S_MAJASSRES_NUM</stp>
        <stp>3</stp>
        <stp>600868.SH</stp>
        <stp>1/4/2015</stp>
        <stp>1/4/2017</stp>
        <tr r="M2516" s="5"/>
        <tr r="M2599" s="3"/>
      </tp>
      <tp t="s">
        <v/>
        <stp/>
        <stp>EM_S_MAJASSRES_NUM</stp>
        <stp>3</stp>
        <stp>600468.SH</stp>
        <stp>1/4/2015</stp>
        <stp>1/4/2017</stp>
        <tr r="M2243" s="3"/>
        <tr r="M2160" s="5"/>
      </tp>
      <tp t="s">
        <v/>
        <stp/>
        <stp>EM_S_MAJASSRES_NUM</stp>
        <stp>3</stp>
        <stp>600568.SH</stp>
        <stp>1/4/2015</stp>
        <stp>1/4/2017</stp>
        <tr r="M2243" s="5"/>
        <tr r="M2326" s="3"/>
      </tp>
      <tp t="s">
        <v/>
        <stp/>
        <stp>EM_S_MAJASSRES_NUM</stp>
        <stp>3</stp>
        <stp>600668.SH</stp>
        <stp>1/4/2015</stp>
        <stp>1/4/2017</stp>
        <tr r="M2416" s="3"/>
        <tr r="M2333" s="5"/>
      </tp>
      <tp t="s">
        <v/>
        <stp/>
        <stp>EM_S_MAJASSRES_NUM</stp>
        <stp>3</stp>
        <stp>600768.SH</stp>
        <stp>1/4/2015</stp>
        <stp>1/4/2017</stp>
        <tr r="M2426" s="5"/>
        <tr r="M2509" s="3"/>
      </tp>
      <tp t="s">
        <v/>
        <stp/>
        <stp>EM_S_MAJASSRES_NUM</stp>
        <stp>3</stp>
        <stp>600068.SH</stp>
        <stp>1/4/2015</stp>
        <stp>1/4/2017</stp>
        <tr r="M1912" s="3"/>
        <tr r="M1829" s="5"/>
      </tp>
      <tp t="s">
        <v/>
        <stp/>
        <stp>EM_S_MAJASSRES_NUM</stp>
        <stp>3</stp>
        <stp>600168.SH</stp>
        <stp>1/4/2015</stp>
        <stp>1/4/2017</stp>
        <tr r="M1918" s="5"/>
        <tr r="M2001" s="3"/>
      </tp>
      <tp t="s">
        <v/>
        <stp/>
        <stp>EM_S_MAJASSRES_NUM</stp>
        <stp>3</stp>
        <stp>600268.SH</stp>
        <stp>1/4/2015</stp>
        <stp>1/4/2017</stp>
        <tr r="M2088" s="3"/>
        <tr r="M2005" s="5"/>
      </tp>
      <tp t="s">
        <v/>
        <stp/>
        <stp>EM_S_MAJASSRES_NUM</stp>
        <stp>3</stp>
        <stp>600368.SH</stp>
        <stp>1/4/2015</stp>
        <stp>1/4/2017</stp>
        <tr r="M2090" s="5"/>
        <tr r="M2173" s="3"/>
      </tp>
      <tp t="s">
        <v/>
        <stp/>
        <stp>EM_S_MAJASSRES_NUM</stp>
        <stp>3</stp>
        <stp>603868.SH</stp>
        <stp>1/4/2015</stp>
        <stp>1/4/2017</stp>
        <tr r="M2856" s="5"/>
        <tr r="M3004" s="3"/>
      </tp>
      <tp t="s">
        <v/>
        <stp/>
        <stp>EM_S_MAJASSRES_NUM</stp>
        <stp>3</stp>
        <stp>603968.SH</stp>
        <stp>1/4/2015</stp>
        <stp>1/4/2017</stp>
        <tr r="M2871" s="5"/>
        <tr r="M3026" s="3"/>
      </tp>
      <tp t="s">
        <v/>
        <stp/>
        <stp>EM_S_MAJASSRES_NUM</stp>
        <stp>3</stp>
        <stp>603568.SH</stp>
        <stp>1/4/2015</stp>
        <stp>1/4/2017</stp>
        <tr r="M2813" s="5"/>
        <tr r="M2942" s="3"/>
      </tp>
      <tp t="s">
        <v/>
        <stp/>
        <stp>EM_S_MAJASSRES_NUM</stp>
        <stp>3</stp>
        <stp>603168.SH</stp>
        <stp>1/4/2015</stp>
        <stp>1/4/2017</stp>
        <tr r="M2884" s="3"/>
        <tr r="M2774" s="5"/>
      </tp>
      <tp t="s">
        <v/>
        <stp/>
        <stp>EM_S_MAJASSRES_NUM</stp>
        <stp>3</stp>
        <stp>603268.SH</stp>
        <stp>1/4/2015</stp>
        <stp>1/4/2017</stp>
        <tr r="M2898" s="3"/>
        <tr r="M2782" s="5"/>
      </tp>
      <tp t="s">
        <v/>
        <stp/>
        <stp>EM_S_MAJASSRES_NUM</stp>
        <stp>3</stp>
        <stp>603368.SH</stp>
        <stp>1/4/2015</stp>
        <stp>1/4/2017</stp>
        <tr r="M2798" s="5"/>
        <tr r="M2920" s="3"/>
      </tp>
      <tp t="s">
        <v/>
        <stp/>
        <stp>EM_S_MAJASSRES_NUM</stp>
        <stp>3</stp>
        <stp>601969.SH</stp>
        <stp>1/4/2015</stp>
        <stp>1/4/2017</stp>
        <tr r="M2719" s="5"/>
        <tr r="M2817" s="3"/>
      </tp>
      <tp t="s">
        <v/>
        <stp/>
        <stp>EM_S_MAJASSRES_NUM</stp>
        <stp>3</stp>
        <stp>601669.SH</stp>
        <stp>1/4/2015</stp>
        <stp>1/4/2017</stp>
        <tr r="M2772" s="3"/>
        <tr r="M2676" s="5"/>
      </tp>
      <tp t="s">
        <v/>
        <stp/>
        <stp>EM_S_MAJASSRES_NUM</stp>
        <stp>3</stp>
        <stp>601069.SH</stp>
        <stp>1/4/2015</stp>
        <stp>1/4/2017</stp>
        <tr r="M2601" s="5"/>
        <tr r="M2691" s="3"/>
      </tp>
      <tp t="s">
        <v/>
        <stp/>
        <stp>EM_S_MAJASSRES_NUM</stp>
        <stp>3</stp>
        <stp>601169.SH</stp>
        <stp>1/4/2015</stp>
        <stp>1/4/2017</stp>
        <tr r="M2714" s="3"/>
        <tr r="M2622" s="5"/>
      </tp>
      <tp t="s">
        <v/>
        <stp/>
        <stp>EM_S_MAJASSRES_NUM</stp>
        <stp>3</stp>
        <stp>601369.SH</stp>
        <stp>1/4/2015</stp>
        <stp>1/4/2017</stp>
        <tr r="M2649" s="5"/>
        <tr r="M2742" s="3"/>
      </tp>
      <tp t="s">
        <v/>
        <stp/>
        <stp>EM_S_MAJASSRES_NUM</stp>
        <stp>3</stp>
        <stp>600869.SH</stp>
        <stp>1/4/2015</stp>
        <stp>1/4/2017</stp>
        <tr r="M2517" s="5"/>
        <tr r="M2600" s="3"/>
      </tp>
      <tp t="s">
        <v/>
        <stp/>
        <stp>EM_S_MAJASSRES_NUM</stp>
        <stp>3</stp>
        <stp>600969.SH</stp>
        <stp>1/4/2015</stp>
        <stp>1/4/2017</stp>
        <tr r="M2645" s="3"/>
        <tr r="M2557" s="5"/>
      </tp>
      <tp t="s">
        <v/>
        <stp/>
        <stp>EM_S_MAJASSRES_NUM</stp>
        <stp>3</stp>
        <stp>600469.SH</stp>
        <stp>1/4/2015</stp>
        <stp>1/4/2017</stp>
        <tr r="M2161" s="5"/>
        <tr r="M2244" s="3"/>
      </tp>
      <tp t="s">
        <v/>
        <stp/>
        <stp>EM_S_MAJASSRES_NUM</stp>
        <stp>3</stp>
        <stp>600569.SH</stp>
        <stp>1/4/2015</stp>
        <stp>1/4/2017</stp>
        <tr r="M2244" s="5"/>
        <tr r="M2327" s="3"/>
      </tp>
      <tp t="s">
        <v/>
        <stp/>
        <stp>EM_S_MAJASSRES_NUM</stp>
        <stp>3</stp>
        <stp>600769.SH</stp>
        <stp>1/4/2015</stp>
        <stp>1/4/2017</stp>
        <tr r="M2510" s="3"/>
        <tr r="M2427" s="5"/>
      </tp>
      <tp t="s">
        <v/>
        <stp/>
        <stp>EM_S_MAJASSRES_NUM</stp>
        <stp>3</stp>
        <stp>600069.SH</stp>
        <stp>1/4/2015</stp>
        <stp>1/4/2017</stp>
        <tr r="M1830" s="5"/>
        <tr r="M1913" s="3"/>
      </tp>
      <tp t="s">
        <v/>
        <stp/>
        <stp>EM_S_MAJASSRES_NUM</stp>
        <stp>3</stp>
        <stp>600169.SH</stp>
        <stp>1/4/2015</stp>
        <stp>1/4/2017</stp>
        <tr r="M1919" s="5"/>
        <tr r="M2002" s="3"/>
      </tp>
      <tp t="s">
        <v/>
        <stp/>
        <stp>EM_S_MAJASSRES_NUM</stp>
        <stp>3</stp>
        <stp>600269.SH</stp>
        <stp>1/4/2015</stp>
        <stp>1/4/2017</stp>
        <tr r="M2089" s="3"/>
        <tr r="M2006" s="5"/>
      </tp>
      <tp t="s">
        <v/>
        <stp/>
        <stp>EM_S_MAJASSRES_NUM</stp>
        <stp>3</stp>
        <stp>600369.SH</stp>
        <stp>1/4/2015</stp>
        <stp>1/4/2017</stp>
        <tr r="M2091" s="5"/>
        <tr r="M2174" s="3"/>
      </tp>
      <tp t="s">
        <v/>
        <stp/>
        <stp>EM_S_MAJASSRES_NUM</stp>
        <stp>3</stp>
        <stp>603869.SH</stp>
        <stp>1/4/2015</stp>
        <stp>1/4/2017</stp>
        <tr r="M3005" s="3"/>
        <tr r="M2857" s="5"/>
      </tp>
      <tp t="s">
        <v/>
        <stp/>
        <stp>EM_S_MAJASSRES_NUM</stp>
        <stp>3</stp>
        <stp>603969.SH</stp>
        <stp>1/4/2015</stp>
        <stp>1/4/2017</stp>
        <tr r="M3027" s="3"/>
        <tr r="M2872" s="5"/>
      </tp>
      <tp t="s">
        <v/>
        <stp/>
        <stp>EM_S_MAJASSRES_NUM</stp>
        <stp>3</stp>
        <stp>603569.SH</stp>
        <stp>1/4/2015</stp>
        <stp>1/4/2017</stp>
        <tr r="M2943" s="3"/>
      </tp>
      <tp t="s">
        <v/>
        <stp/>
        <stp>EM_S_MAJASSRES_NUM</stp>
        <stp>3</stp>
        <stp>603669.SH</stp>
        <stp>1/4/2015</stp>
        <stp>1/4/2017</stp>
        <tr r="M2827" s="5"/>
        <tr r="M2964" s="3"/>
      </tp>
      <tp t="s">
        <v/>
        <stp/>
        <stp>EM_S_MAJASSRES_NUM</stp>
        <stp>3</stp>
        <stp>603069.SH</stp>
        <stp>1/4/2015</stp>
        <stp>1/4/2017</stp>
        <tr r="M2861" s="3"/>
        <tr r="M2755" s="5"/>
      </tp>
      <tp t="s">
        <v/>
        <stp/>
        <stp>EM_S_MAJASSRES_NUM</stp>
        <stp>3</stp>
        <stp>603169.SH</stp>
        <stp>1/4/2015</stp>
        <stp>1/4/2017</stp>
        <tr r="M2885" s="3"/>
        <tr r="M2775" s="5"/>
      </tp>
      <tp t="s">
        <v/>
        <stp/>
        <stp>EM_S_MAJASSRES_NUM</stp>
        <stp>3</stp>
        <stp>603369.SH</stp>
        <stp>1/4/2015</stp>
        <stp>1/4/2017</stp>
        <tr r="M2799" s="5"/>
        <tr r="M2921" s="3"/>
      </tp>
      <tp t="s">
        <v/>
        <stp/>
        <stp>EM_S_MAJASSRES_NUM</stp>
        <stp>3</stp>
        <stp>600862.SH</stp>
        <stp>1/4/2015</stp>
        <stp>1/4/2017</stp>
        <tr r="M2510" s="5"/>
        <tr r="M2593" s="3"/>
      </tp>
      <tp t="s">
        <v/>
        <stp/>
        <stp>EM_S_MAJASSRES_NUM</stp>
        <stp>3</stp>
        <stp>600962.SH</stp>
        <stp>1/4/2015</stp>
        <stp>1/4/2017</stp>
        <tr r="M2640" s="3"/>
        <tr r="M2552" s="5"/>
      </tp>
      <tp t="s">
        <v/>
        <stp/>
        <stp>EM_S_MAJASSRES_NUM</stp>
        <stp>3</stp>
        <stp>600462.SH</stp>
        <stp>1/4/2015</stp>
        <stp>1/4/2017</stp>
        <tr r="M2156" s="5"/>
        <tr r="M2239" s="3"/>
      </tp>
      <tp t="s">
        <v/>
        <stp/>
        <stp>EM_S_MAJASSRES_NUM</stp>
        <stp>3</stp>
        <stp>600562.SH</stp>
        <stp>1/4/2015</stp>
        <stp>1/4/2017</stp>
        <tr r="M2321" s="3"/>
        <tr r="M2238" s="5"/>
      </tp>
      <tp t="s">
        <v/>
        <stp/>
        <stp>EM_S_MAJASSRES_NUM</stp>
        <stp>3</stp>
        <stp>600662.SH</stp>
        <stp>1/4/2015</stp>
        <stp>1/4/2017</stp>
        <tr r="M2410" s="3"/>
        <tr r="M2327" s="5"/>
      </tp>
      <tp t="s">
        <v/>
        <stp/>
        <stp>EM_S_MAJASSRES_NUM</stp>
        <stp>3</stp>
        <stp>600062.SH</stp>
        <stp>1/4/2015</stp>
        <stp>1/4/2017</stp>
        <tr r="M1824" s="5"/>
        <tr r="M1907" s="3"/>
      </tp>
      <tp t="s">
        <v/>
        <stp/>
        <stp>EM_S_MAJASSRES_NUM</stp>
        <stp>3</stp>
        <stp>600162.SH</stp>
        <stp>1/4/2015</stp>
        <stp>1/4/2017</stp>
        <tr r="M1996" s="3"/>
        <tr r="M1913" s="5"/>
      </tp>
      <tp t="s">
        <v/>
        <stp/>
        <stp>EM_S_MAJASSRES_NUM</stp>
        <stp>3</stp>
        <stp>600262.SH</stp>
        <stp>1/4/2015</stp>
        <stp>1/4/2017</stp>
        <tr r="M2084" s="3"/>
        <tr r="M2001" s="5"/>
      </tp>
      <tp t="s">
        <v/>
        <stp/>
        <stp>EM_S_MAJASSRES_NUM</stp>
        <stp>3</stp>
        <stp>600362.SH</stp>
        <stp>1/4/2015</stp>
        <stp>1/4/2017</stp>
        <tr r="M2085" s="5"/>
        <tr r="M2168" s="3"/>
      </tp>
      <tp t="s">
        <v/>
        <stp/>
        <stp>EM_S_MAJASSRES_NUM</stp>
        <stp>3</stp>
        <stp>601163.SH</stp>
        <stp>1/4/2015</stp>
        <stp>1/4/2017</stp>
        <tr r="M2711" s="3"/>
      </tp>
      <tp t="s">
        <v/>
        <stp/>
        <stp>EM_S_MAJASSRES_NUM</stp>
        <stp>3</stp>
        <stp>600863.SH</stp>
        <stp>1/4/2015</stp>
        <stp>1/4/2017</stp>
        <tr r="M2594" s="3"/>
        <tr r="M2511" s="5"/>
      </tp>
      <tp t="s">
        <v/>
        <stp/>
        <stp>EM_S_MAJASSRES_NUM</stp>
        <stp>3</stp>
        <stp>600963.SH</stp>
        <stp>1/4/2015</stp>
        <stp>1/4/2017</stp>
        <tr r="M2553" s="5"/>
        <tr r="M2641" s="3"/>
      </tp>
      <tp t="s">
        <v/>
        <stp/>
        <stp>EM_S_MAJASSRES_NUM</stp>
        <stp>3</stp>
        <stp>600463.SH</stp>
        <stp>1/4/2015</stp>
        <stp>1/4/2017</stp>
        <tr r="M2240" s="3"/>
        <tr r="M2157" s="5"/>
      </tp>
      <tp t="s">
        <v/>
        <stp/>
        <stp>EM_S_MAJASSRES_NUM</stp>
        <stp>3</stp>
        <stp>600563.SH</stp>
        <stp>1/4/2015</stp>
        <stp>1/4/2017</stp>
        <tr r="M2322" s="3"/>
        <tr r="M2239" s="5"/>
      </tp>
      <tp t="s">
        <v/>
        <stp/>
        <stp>EM_S_MAJASSRES_NUM</stp>
        <stp>3</stp>
        <stp>600663.SH</stp>
        <stp>1/4/2015</stp>
        <stp>1/4/2017</stp>
        <tr r="M2411" s="3"/>
        <tr r="M2328" s="5"/>
      </tp>
      <tp t="s">
        <v/>
        <stp/>
        <stp>EM_S_MAJASSRES_NUM</stp>
        <stp>3</stp>
        <stp>600763.SH</stp>
        <stp>1/4/2015</stp>
        <stp>1/4/2017</stp>
        <tr r="M2504" s="3"/>
        <tr r="M2421" s="5"/>
      </tp>
      <tp t="s">
        <v/>
        <stp/>
        <stp>EM_S_MAJASSRES_NUM</stp>
        <stp>3</stp>
        <stp>600063.SH</stp>
        <stp>1/4/2015</stp>
        <stp>1/4/2017</stp>
        <tr r="M1908" s="3"/>
        <tr r="M1825" s="5"/>
      </tp>
      <tp t="s">
        <v/>
        <stp/>
        <stp>EM_S_MAJASSRES_NUM</stp>
        <stp>3</stp>
        <stp>600163.SH</stp>
        <stp>1/4/2015</stp>
        <stp>1/4/2017</stp>
        <tr r="M1997" s="3"/>
        <tr r="M1914" s="5"/>
      </tp>
      <tp t="s">
        <v/>
        <stp/>
        <stp>EM_S_MAJASSRES_NUM</stp>
        <stp>3</stp>
        <stp>600363.SH</stp>
        <stp>1/4/2015</stp>
        <stp>1/4/2017</stp>
        <tr r="M2169" s="3"/>
        <tr r="M2086" s="5"/>
      </tp>
      <tp t="s">
        <v/>
        <stp/>
        <stp>EM_S_MAJASSRES_NUM</stp>
        <stp>3</stp>
        <stp>603663.SH</stp>
        <stp>1/4/2015</stp>
        <stp>1/4/2017</stp>
        <tr r="M2962" s="3"/>
      </tp>
      <tp t="s">
        <v/>
        <stp/>
        <stp>EM_S_MAJASSRES_NUM</stp>
        <stp>3</stp>
        <stp>600860.SH</stp>
        <stp>1/4/2015</stp>
        <stp>1/4/2017</stp>
        <tr r="M2508" s="5"/>
        <tr r="M2591" s="3"/>
      </tp>
      <tp t="s">
        <v/>
        <stp/>
        <stp>EM_S_MAJASSRES_NUM</stp>
        <stp>3</stp>
        <stp>600960.SH</stp>
        <stp>1/4/2015</stp>
        <stp>1/4/2017</stp>
        <tr r="M2638" s="3"/>
        <tr r="M2550" s="5"/>
      </tp>
      <tp t="s">
        <v/>
        <stp/>
        <stp>EM_S_MAJASSRES_NUM</stp>
        <stp>3</stp>
        <stp>600460.SH</stp>
        <stp>1/4/2015</stp>
        <stp>1/4/2017</stp>
        <tr r="M2154" s="5"/>
        <tr r="M2237" s="3"/>
      </tp>
      <tp t="s">
        <v/>
        <stp/>
        <stp>EM_S_MAJASSRES_NUM</stp>
        <stp>3</stp>
        <stp>600560.SH</stp>
        <stp>1/4/2015</stp>
        <stp>1/4/2017</stp>
        <tr r="M2319" s="3"/>
        <tr r="M2236" s="5"/>
      </tp>
      <tp t="s">
        <v/>
        <stp/>
        <stp>EM_S_MAJASSRES_NUM</stp>
        <stp>3</stp>
        <stp>600660.SH</stp>
        <stp>1/4/2015</stp>
        <stp>1/4/2017</stp>
        <tr r="M2408" s="3"/>
        <tr r="M2325" s="5"/>
      </tp>
      <tp t="s">
        <v/>
        <stp/>
        <stp>EM_S_MAJASSRES_NUM</stp>
        <stp>3</stp>
        <stp>600760.SH</stp>
        <stp>1/4/2015</stp>
        <stp>1/4/2017</stp>
        <tr r="M2502" s="3"/>
        <tr r="M2419" s="5"/>
      </tp>
      <tp t="s">
        <v/>
        <stp/>
        <stp>EM_S_MAJASSRES_NUM</stp>
        <stp>3</stp>
        <stp>600060.SH</stp>
        <stp>1/4/2015</stp>
        <stp>1/4/2017</stp>
        <tr r="M1905" s="3"/>
        <tr r="M1822" s="5"/>
      </tp>
      <tp t="s">
        <v/>
        <stp/>
        <stp>EM_S_MAJASSRES_NUM</stp>
        <stp>3</stp>
        <stp>600160.SH</stp>
        <stp>1/4/2015</stp>
        <stp>1/4/2017</stp>
        <tr r="M1994" s="3"/>
        <tr r="M1911" s="5"/>
      </tp>
      <tp t="s">
        <v/>
        <stp/>
        <stp>EM_S_MAJASSRES_NUM</stp>
        <stp>3</stp>
        <stp>600260.SH</stp>
        <stp>1/4/2015</stp>
        <stp>1/4/2017</stp>
        <tr r="M1999" s="5"/>
        <tr r="M2082" s="3"/>
      </tp>
      <tp t="s">
        <v/>
        <stp/>
        <stp>EM_S_MAJASSRES_NUM</stp>
        <stp>3</stp>
        <stp>600360.SH</stp>
        <stp>1/4/2015</stp>
        <stp>1/4/2017</stp>
        <tr r="M2083" s="5"/>
        <tr r="M2166" s="3"/>
      </tp>
      <tp t="s">
        <v/>
        <stp/>
        <stp>EM_S_MAJASSRES_NUM</stp>
        <stp>3</stp>
        <stp>603660.SH</stp>
        <stp>1/4/2015</stp>
        <stp>1/4/2017</stp>
        <tr r="M2961" s="3"/>
      </tp>
      <tp t="s">
        <v/>
        <stp/>
        <stp>EM_S_MAJASSRES_NUM</stp>
        <stp>3</stp>
        <stp>603060.SH</stp>
        <stp>1/4/2015</stp>
        <stp>1/4/2017</stp>
        <tr r="M2858" s="3"/>
      </tp>
      <tp t="s">
        <v/>
        <stp/>
        <stp>EM_S_MAJASSRES_NUM</stp>
        <stp>3</stp>
        <stp>603160.SH</stp>
        <stp>1/4/2015</stp>
        <stp>1/4/2017</stp>
        <tr r="M2881" s="3"/>
      </tp>
      <tp t="s">
        <v/>
        <stp/>
        <stp>EM_S_MAJASSRES_NUM</stp>
        <stp>3</stp>
        <stp>600861.SH</stp>
        <stp>1/4/2015</stp>
        <stp>1/4/2017</stp>
        <tr r="M2509" s="5"/>
        <tr r="M2592" s="3"/>
      </tp>
      <tp t="s">
        <v/>
        <stp/>
        <stp>EM_S_MAJASSRES_NUM</stp>
        <stp>3</stp>
        <stp>600961.SH</stp>
        <stp>1/4/2015</stp>
        <stp>1/4/2017</stp>
        <tr r="M2639" s="3"/>
        <tr r="M2551" s="5"/>
      </tp>
      <tp t="s">
        <v/>
        <stp/>
        <stp>EM_S_MAJASSRES_NUM</stp>
        <stp>3</stp>
        <stp>600461.SH</stp>
        <stp>1/4/2015</stp>
        <stp>1/4/2017</stp>
        <tr r="M2238" s="3"/>
        <tr r="M2155" s="5"/>
      </tp>
      <tp t="s">
        <v/>
        <stp/>
        <stp>EM_S_MAJASSRES_NUM</stp>
        <stp>3</stp>
        <stp>600561.SH</stp>
        <stp>1/4/2015</stp>
        <stp>1/4/2017</stp>
        <tr r="M2237" s="5"/>
        <tr r="M2320" s="3"/>
      </tp>
      <tp t="s">
        <v/>
        <stp/>
        <stp>EM_S_MAJASSRES_NUM</stp>
        <stp>3</stp>
        <stp>600661.SH</stp>
        <stp>1/4/2015</stp>
        <stp>1/4/2017</stp>
        <tr r="M2326" s="5"/>
        <tr r="M2409" s="3"/>
      </tp>
      <tp t="s">
        <v/>
        <stp/>
        <stp>EM_S_MAJASSRES_NUM</stp>
        <stp>3</stp>
        <stp>600761.SH</stp>
        <stp>1/4/2015</stp>
        <stp>1/4/2017</stp>
        <tr r="M2503" s="3"/>
        <tr r="M2420" s="5"/>
      </tp>
      <tp t="s">
        <v/>
        <stp/>
        <stp>EM_S_MAJASSRES_NUM</stp>
        <stp>3</stp>
        <stp>600061.SH</stp>
        <stp>1/4/2015</stp>
        <stp>1/4/2017</stp>
        <tr r="M1823" s="5"/>
        <tr r="M1906" s="3"/>
      </tp>
      <tp t="s">
        <v/>
        <stp/>
        <stp>EM_S_MAJASSRES_NUM</stp>
        <stp>3</stp>
        <stp>600161.SH</stp>
        <stp>1/4/2015</stp>
        <stp>1/4/2017</stp>
        <tr r="M1995" s="3"/>
        <tr r="M1912" s="5"/>
      </tp>
      <tp t="s">
        <v/>
        <stp/>
        <stp>EM_S_MAJASSRES_NUM</stp>
        <stp>3</stp>
        <stp>600261.SH</stp>
        <stp>1/4/2015</stp>
        <stp>1/4/2017</stp>
        <tr r="M2000" s="5"/>
        <tr r="M2083" s="3"/>
      </tp>
      <tp t="s">
        <v/>
        <stp/>
        <stp>EM_S_MAJASSRES_NUM</stp>
        <stp>3</stp>
        <stp>600361.SH</stp>
        <stp>1/4/2015</stp>
        <stp>1/4/2017</stp>
        <tr r="M2084" s="5"/>
        <tr r="M2167" s="3"/>
      </tp>
      <tp t="s">
        <v/>
        <stp/>
        <stp>EM_S_MAJASSRES_NUM</stp>
        <stp>3</stp>
        <stp>603861.SH</stp>
        <stp>1/4/2015</stp>
        <stp>1/4/2017</stp>
        <tr r="M3002" s="3"/>
        <tr r="M2854" s="5"/>
      </tp>
      <tp t="s">
        <v/>
        <stp/>
        <stp>EM_S_MAJASSRES_NUM</stp>
        <stp>3</stp>
        <stp>601866.SH</stp>
        <stp>1/4/2015</stp>
        <stp>1/4/2017</stp>
        <tr r="M2697" s="5"/>
        <tr r="M2794" s="3"/>
      </tp>
      <tp t="s">
        <v/>
        <stp/>
        <stp>EM_S_MAJASSRES_NUM</stp>
        <stp>3</stp>
        <stp>601966.SH</stp>
        <stp>1/4/2015</stp>
        <stp>1/4/2017</stp>
        <tr r="M2717" s="5"/>
        <tr r="M2815" s="3"/>
      </tp>
      <tp t="s">
        <v/>
        <stp/>
        <stp>EM_S_MAJASSRES_NUM</stp>
        <stp>3</stp>
        <stp>601566.SH</stp>
        <stp>1/4/2015</stp>
        <stp>1/4/2017</stp>
        <tr r="M2754" s="3"/>
        <tr r="M2659" s="5"/>
      </tp>
      <tp t="s">
        <v/>
        <stp/>
        <stp>EM_S_MAJASSRES_NUM</stp>
        <stp>3</stp>
        <stp>601666.SH</stp>
        <stp>1/4/2015</stp>
        <stp>1/4/2017</stp>
        <tr r="M2674" s="5"/>
        <tr r="M2770" s="3"/>
      </tp>
      <tp t="s">
        <v/>
        <stp/>
        <stp>EM_S_MAJASSRES_NUM</stp>
        <stp>3</stp>
        <stp>601766.SH</stp>
        <stp>1/4/2015</stp>
        <stp>1/4/2017</stp>
        <tr r="M2782" s="3"/>
        <tr r="M2686" s="5"/>
      </tp>
      <tp t="s">
        <v/>
        <stp/>
        <stp>EM_S_MAJASSRES_NUM</stp>
        <stp>3</stp>
        <stp>601166.SH</stp>
        <stp>1/4/2015</stp>
        <stp>1/4/2017</stp>
        <tr r="M2712" s="3"/>
        <tr r="M2620" s="5"/>
      </tp>
      <tp t="s">
        <v/>
        <stp/>
        <stp>EM_S_MAJASSRES_NUM</stp>
        <stp>3</stp>
        <stp>600866.SH</stp>
        <stp>1/4/2015</stp>
        <stp>1/4/2017</stp>
        <tr r="M2597" s="3"/>
        <tr r="M2514" s="5"/>
      </tp>
      <tp t="s">
        <v/>
        <stp/>
        <stp>EM_S_MAJASSRES_NUM</stp>
        <stp>3</stp>
        <stp>600966.SH</stp>
        <stp>1/4/2015</stp>
        <stp>1/4/2017</stp>
        <tr r="M2555" s="5"/>
        <tr r="M2643" s="3"/>
      </tp>
      <tp t="s">
        <v/>
        <stp/>
        <stp>EM_S_MAJASSRES_NUM</stp>
        <stp>3</stp>
        <stp>600466.SH</stp>
        <stp>1/4/2015</stp>
        <stp>1/4/2017</stp>
        <tr r="M2158" s="5"/>
        <tr r="M2241" s="3"/>
      </tp>
      <tp t="s">
        <v/>
        <stp/>
        <stp>EM_S_MAJASSRES_NUM</stp>
        <stp>3</stp>
        <stp>600566.SH</stp>
        <stp>1/4/2015</stp>
        <stp>1/4/2017</stp>
        <tr r="M2241" s="5"/>
        <tr r="M2324" s="3"/>
      </tp>
      <tp t="s">
        <v/>
        <stp/>
        <stp>EM_S_MAJASSRES_NUM</stp>
        <stp>3</stp>
        <stp>600666.SH</stp>
        <stp>1/4/2015</stp>
        <stp>1/4/2017</stp>
        <tr r="M2414" s="3"/>
        <tr r="M2331" s="5"/>
      </tp>
      <tp t="s">
        <v/>
        <stp/>
        <stp>EM_S_MAJASSRES_NUM</stp>
        <stp>3</stp>
        <stp>600766.SH</stp>
        <stp>1/4/2015</stp>
        <stp>1/4/2017</stp>
        <tr r="M2507" s="3"/>
        <tr r="M2424" s="5"/>
      </tp>
      <tp t="s">
        <v/>
        <stp/>
        <stp>EM_S_MAJASSRES_NUM</stp>
        <stp>3</stp>
        <stp>600066.SH</stp>
        <stp>1/4/2015</stp>
        <stp>1/4/2017</stp>
        <tr r="M1827" s="5"/>
        <tr r="M1910" s="3"/>
      </tp>
      <tp t="s">
        <v/>
        <stp/>
        <stp>EM_S_MAJASSRES_NUM</stp>
        <stp>3</stp>
        <stp>600166.SH</stp>
        <stp>1/4/2015</stp>
        <stp>1/4/2017</stp>
        <tr r="M1916" s="5"/>
        <tr r="M1999" s="3"/>
      </tp>
      <tp t="s">
        <v/>
        <stp/>
        <stp>EM_S_MAJASSRES_NUM</stp>
        <stp>3</stp>
        <stp>600266.SH</stp>
        <stp>1/4/2015</stp>
        <stp>1/4/2017</stp>
        <tr r="M2003" s="5"/>
        <tr r="M2086" s="3"/>
      </tp>
      <tp t="s">
        <v/>
        <stp/>
        <stp>EM_S_MAJASSRES_NUM</stp>
        <stp>3</stp>
        <stp>600366.SH</stp>
        <stp>1/4/2015</stp>
        <stp>1/4/2017</stp>
        <tr r="M2088" s="5"/>
        <tr r="M2171" s="3"/>
      </tp>
      <tp t="s">
        <v/>
        <stp/>
        <stp>EM_S_MAJASSRES_NUM</stp>
        <stp>3</stp>
        <stp>603866.SH</stp>
        <stp>1/4/2015</stp>
        <stp>1/4/2017</stp>
        <tr r="M2855" s="5"/>
        <tr r="M3003" s="3"/>
      </tp>
      <tp t="s">
        <v/>
        <stp/>
        <stp>EM_S_MAJASSRES_NUM</stp>
        <stp>3</stp>
        <stp>603566.SH</stp>
        <stp>1/4/2015</stp>
        <stp>1/4/2017</stp>
        <tr r="M2940" s="3"/>
        <tr r="M2811" s="5"/>
      </tp>
      <tp t="s">
        <v/>
        <stp/>
        <stp>EM_S_MAJASSRES_NUM</stp>
        <stp>3</stp>
        <stp>603766.SH</stp>
        <stp>1/4/2015</stp>
        <stp>1/4/2017</stp>
        <tr r="M2840" s="5"/>
        <tr r="M2981" s="3"/>
      </tp>
      <tp t="s">
        <v/>
        <stp/>
        <stp>EM_S_MAJASSRES_NUM</stp>
        <stp>3</stp>
        <stp>603066.SH</stp>
        <stp>1/4/2015</stp>
        <stp>1/4/2017</stp>
        <tr r="M2754" s="5"/>
        <tr r="M2859" s="3"/>
      </tp>
      <tp t="s">
        <v/>
        <stp/>
        <stp>EM_S_MAJASSRES_NUM</stp>
        <stp>3</stp>
        <stp>603166.SH</stp>
        <stp>1/4/2015</stp>
        <stp>1/4/2017</stp>
        <tr r="M2882" s="3"/>
        <tr r="M2772" s="5"/>
      </tp>
      <tp t="s">
        <v/>
        <stp/>
        <stp>EM_S_MAJASSRES_NUM</stp>
        <stp>3</stp>
        <stp>603366.SH</stp>
        <stp>1/4/2015</stp>
        <stp>1/4/2017</stp>
        <tr r="M2919" s="3"/>
        <tr r="M2797" s="5"/>
      </tp>
      <tp t="s">
        <v/>
        <stp/>
        <stp>EM_S_MAJASSRES_NUM</stp>
        <stp>3</stp>
        <stp>601567.SH</stp>
        <stp>1/4/2015</stp>
        <stp>1/4/2017</stp>
        <tr r="M2660" s="5"/>
        <tr r="M2755" s="3"/>
      </tp>
      <tp t="s">
        <v/>
        <stp/>
        <stp>EM_S_MAJASSRES_NUM</stp>
        <stp>3</stp>
        <stp>600867.SH</stp>
        <stp>1/4/2015</stp>
        <stp>1/4/2017</stp>
        <tr r="M2515" s="5"/>
        <tr r="M2598" s="3"/>
      </tp>
      <tp t="s">
        <v/>
        <stp/>
        <stp>EM_S_MAJASSRES_NUM</stp>
        <stp>3</stp>
        <stp>600967.SH</stp>
        <stp>1/4/2015</stp>
        <stp>1/4/2017</stp>
        <tr r="M2556" s="5"/>
        <tr r="M2644" s="3"/>
      </tp>
      <tp t="s">
        <v/>
        <stp/>
        <stp>EM_S_MAJASSRES_NUM</stp>
        <stp>3</stp>
        <stp>600467.SH</stp>
        <stp>1/4/2015</stp>
        <stp>1/4/2017</stp>
        <tr r="M2159" s="5"/>
        <tr r="M2242" s="3"/>
      </tp>
      <tp t="s">
        <v/>
        <stp/>
        <stp>EM_S_MAJASSRES_NUM</stp>
        <stp>3</stp>
        <stp>600567.SH</stp>
        <stp>1/4/2015</stp>
        <stp>1/4/2017</stp>
        <tr r="M2325" s="3"/>
        <tr r="M2242" s="5"/>
      </tp>
      <tp t="s">
        <v/>
        <stp/>
        <stp>EM_S_MAJASSRES_NUM</stp>
        <stp>3</stp>
        <stp>600667.SH</stp>
        <stp>1/4/2015</stp>
        <stp>1/4/2017</stp>
        <tr r="M2415" s="3"/>
        <tr r="M2332" s="5"/>
      </tp>
      <tp t="s">
        <v/>
        <stp/>
        <stp>EM_S_MAJASSRES_NUM</stp>
        <stp>3</stp>
        <stp>600767.SH</stp>
        <stp>1/4/2015</stp>
        <stp>1/4/2017</stp>
        <tr r="M2508" s="3"/>
        <tr r="M2425" s="5"/>
      </tp>
      <tp t="s">
        <v/>
        <stp/>
        <stp>EM_S_MAJASSRES_NUM</stp>
        <stp>3</stp>
        <stp>600067.SH</stp>
        <stp>1/4/2015</stp>
        <stp>1/4/2017</stp>
        <tr r="M1911" s="3"/>
        <tr r="M1828" s="5"/>
      </tp>
      <tp t="s">
        <v/>
        <stp/>
        <stp>EM_S_MAJASSRES_NUM</stp>
        <stp>3</stp>
        <stp>600167.SH</stp>
        <stp>1/4/2015</stp>
        <stp>1/4/2017</stp>
        <tr r="M2000" s="3"/>
        <tr r="M1917" s="5"/>
      </tp>
      <tp t="s">
        <v/>
        <stp/>
        <stp>EM_S_MAJASSRES_NUM</stp>
        <stp>3</stp>
        <stp>600267.SH</stp>
        <stp>1/4/2015</stp>
        <stp>1/4/2017</stp>
        <tr r="M2087" s="3"/>
        <tr r="M2004" s="5"/>
      </tp>
      <tp t="s">
        <v/>
        <stp/>
        <stp>EM_S_MAJASSRES_NUM</stp>
        <stp>3</stp>
        <stp>600367.SH</stp>
        <stp>1/4/2015</stp>
        <stp>1/4/2017</stp>
        <tr r="M2172" s="3"/>
        <tr r="M2089" s="5"/>
      </tp>
      <tp t="s">
        <v/>
        <stp/>
        <stp>EM_S_MAJASSRES_NUM</stp>
        <stp>3</stp>
        <stp>603567.SH</stp>
        <stp>1/4/2015</stp>
        <stp>1/4/2017</stp>
        <tr r="M2812" s="5"/>
        <tr r="M2941" s="3"/>
      </tp>
      <tp t="s">
        <v/>
        <stp/>
        <stp>EM_S_MAJASSRES_NUM</stp>
        <stp>3</stp>
        <stp>603667.SH</stp>
        <stp>1/4/2015</stp>
        <stp>1/4/2017</stp>
        <tr r="M2963" s="3"/>
      </tp>
      <tp t="s">
        <v/>
        <stp/>
        <stp>EM_S_MAJASSRES_NUM</stp>
        <stp>3</stp>
        <stp>603067.SH</stp>
        <stp>1/4/2015</stp>
        <stp>1/4/2017</stp>
        <tr r="M2860" s="3"/>
      </tp>
      <tp t="s">
        <v/>
        <stp/>
        <stp>EM_S_MAJASSRES_NUM</stp>
        <stp>3</stp>
        <stp>603167.SH</stp>
        <stp>1/4/2015</stp>
        <stp>1/4/2017</stp>
        <tr r="M2773" s="5"/>
        <tr r="M2883" s="3"/>
      </tp>
      <tp t="s">
        <v/>
        <stp/>
        <stp>EM_S_MAJASSRES_NUM</stp>
        <stp>3</stp>
        <stp>600864.SH</stp>
        <stp>1/4/2015</stp>
        <stp>1/4/2017</stp>
        <tr r="M2595" s="3"/>
        <tr r="M2512" s="5"/>
      </tp>
      <tp t="s">
        <v/>
        <stp/>
        <stp>EM_S_MAJASSRES_NUM</stp>
        <stp>3</stp>
        <stp>600664.SH</stp>
        <stp>1/4/2015</stp>
        <stp>1/4/2017</stp>
        <tr r="M2329" s="5"/>
        <tr r="M2412" s="3"/>
      </tp>
      <tp t="s">
        <v/>
        <stp/>
        <stp>EM_S_MAJASSRES_NUM</stp>
        <stp>3</stp>
        <stp>600764.SH</stp>
        <stp>1/4/2015</stp>
        <stp>1/4/2017</stp>
        <tr r="M2422" s="5"/>
        <tr r="M2505" s="3"/>
      </tp>
      <tp t="s">
        <v/>
        <stp/>
        <stp>EM_S_MAJASSRES_NUM</stp>
        <stp>3</stp>
        <stp>600064.SH</stp>
        <stp>1/4/2015</stp>
        <stp>1/4/2017</stp>
        <tr r="M1826" s="5"/>
        <tr r="M1909" s="3"/>
      </tp>
      <tp t="s">
        <v/>
        <stp/>
        <stp>EM_S_MAJASSRES_NUM</stp>
        <stp>3</stp>
        <stp>601965.SH</stp>
        <stp>1/4/2015</stp>
        <stp>1/4/2017</stp>
        <tr r="M2716" s="5"/>
        <tr r="M2814" s="3"/>
      </tp>
      <tp t="s">
        <v/>
        <stp/>
        <stp>EM_S_MAJASSRES_NUM</stp>
        <stp>3</stp>
        <stp>600865.SH</stp>
        <stp>1/4/2015</stp>
        <stp>1/4/2017</stp>
        <tr r="M2596" s="3"/>
        <tr r="M2513" s="5"/>
      </tp>
      <tp t="s">
        <v/>
        <stp/>
        <stp>EM_S_MAJASSRES_NUM</stp>
        <stp>3</stp>
        <stp>600965.SH</stp>
        <stp>1/4/2015</stp>
        <stp>1/4/2017</stp>
        <tr r="M2554" s="5"/>
        <tr r="M2642" s="3"/>
      </tp>
      <tp t="s">
        <v/>
        <stp/>
        <stp>EM_S_MAJASSRES_NUM</stp>
        <stp>3</stp>
        <stp>600565.SH</stp>
        <stp>1/4/2015</stp>
        <stp>1/4/2017</stp>
        <tr r="M2323" s="3"/>
        <tr r="M2240" s="5"/>
      </tp>
      <tp t="s">
        <v/>
        <stp/>
        <stp>EM_S_MAJASSRES_NUM</stp>
        <stp>3</stp>
        <stp>600665.SH</stp>
        <stp>1/4/2015</stp>
        <stp>1/4/2017</stp>
        <tr r="M2330" s="5"/>
        <tr r="M2413" s="3"/>
      </tp>
      <tp t="s">
        <v/>
        <stp/>
        <stp>EM_S_MAJASSRES_NUM</stp>
        <stp>3</stp>
        <stp>600765.SH</stp>
        <stp>1/4/2015</stp>
        <stp>1/4/2017</stp>
        <tr r="M2423" s="5"/>
        <tr r="M2506" s="3"/>
      </tp>
      <tp t="s">
        <v/>
        <stp/>
        <stp>EM_S_MAJASSRES_NUM</stp>
        <stp>3</stp>
        <stp>600165.SH</stp>
        <stp>1/4/2015</stp>
        <stp>1/4/2017</stp>
        <tr r="M1998" s="3"/>
        <tr r="M1915" s="5"/>
      </tp>
      <tp t="s">
        <v/>
        <stp/>
        <stp>EM_S_MAJASSRES_NUM</stp>
        <stp>3</stp>
        <stp>600265.SH</stp>
        <stp>1/4/2015</stp>
        <stp>1/4/2017</stp>
        <tr r="M2002" s="5"/>
        <tr r="M2085" s="3"/>
      </tp>
      <tp t="s">
        <v/>
        <stp/>
        <stp>EM_S_MAJASSRES_NUM</stp>
        <stp>3</stp>
        <stp>600365.SH</stp>
        <stp>1/4/2015</stp>
        <stp>1/4/2017</stp>
        <tr r="M2170" s="3"/>
        <tr r="M2087" s="5"/>
      </tp>
      <tp t="s">
        <v/>
        <stp/>
        <stp>EM_S_QSTM07_IS</stp>
        <stp>4</stp>
        <stp>601801.SH</stp>
        <stp>61</stp>
        <stp>12/31/2016</stp>
        <stp>1</stp>
        <tr r="D2789" s="3"/>
      </tp>
      <tp t="s">
        <v/>
        <stp/>
        <stp>EM_S_QSTM07_IS</stp>
        <stp>4</stp>
        <stp>601800.SH</stp>
        <stp>61</stp>
        <stp>12/31/2016</stp>
        <stp>1</stp>
        <tr r="D2788" s="3"/>
      </tp>
      <tp t="s">
        <v/>
        <stp/>
        <stp>EM_S_QSTM07_IS</stp>
        <stp>4</stp>
        <stp>601808.SH</stp>
        <stp>61</stp>
        <stp>12/31/2016</stp>
        <stp>1</stp>
        <tr r="D2790" s="3"/>
      </tp>
      <tp t="s">
        <v/>
        <stp/>
        <stp>EM_S_QSTM07_IS</stp>
        <stp>4</stp>
        <stp>601811.SH</stp>
        <stp>61</stp>
        <stp>12/31/2016</stp>
        <stp>1</stp>
        <tr r="D2791" s="3"/>
      </tp>
      <tp t="s">
        <v/>
        <stp/>
        <stp>EM_S_QSTM07_IS</stp>
        <stp>4</stp>
        <stp>601818.SH</stp>
        <stp>61</stp>
        <stp>12/31/2016</stp>
        <stp>1</stp>
        <tr r="D2792" s="3"/>
      </tp>
      <tp t="s">
        <v/>
        <stp/>
        <stp>EM_S_QSTM07_IS</stp>
        <stp>4</stp>
        <stp>601866.SH</stp>
        <stp>61</stp>
        <stp>12/31/2016</stp>
        <stp>1</stp>
        <tr r="D2794" s="3"/>
      </tp>
      <tp t="s">
        <v/>
        <stp/>
        <stp>EM_S_QSTM07_IS</stp>
        <stp>4</stp>
        <stp>601877.SH</stp>
        <stp>61</stp>
        <stp>12/31/2016</stp>
        <stp>1</stp>
        <tr r="D2796" s="3"/>
      </tp>
      <tp t="s">
        <v/>
        <stp/>
        <stp>EM_S_QSTM07_IS</stp>
        <stp>4</stp>
        <stp>601872.SH</stp>
        <stp>61</stp>
        <stp>12/31/2016</stp>
        <stp>1</stp>
        <tr r="D2795" s="3"/>
      </tp>
      <tp t="s">
        <v/>
        <stp/>
        <stp>EM_S_QSTM07_IS</stp>
        <stp>4</stp>
        <stp>601857.SH</stp>
        <stp>61</stp>
        <stp>12/31/2016</stp>
        <stp>1</stp>
        <tr r="D2793" s="3"/>
      </tp>
      <tp t="s">
        <v/>
        <stp/>
        <stp>EM_S_QSTM07_IS</stp>
        <stp>4</stp>
        <stp>601886.SH</stp>
        <stp>61</stp>
        <stp>12/31/2016</stp>
        <stp>1</stp>
        <tr r="D2799" s="3"/>
      </tp>
      <tp t="s">
        <v/>
        <stp/>
        <stp>EM_S_QSTM07_IS</stp>
        <stp>4</stp>
        <stp>601882.SH</stp>
        <stp>61</stp>
        <stp>12/31/2016</stp>
        <stp>1</stp>
        <tr r="D2798" s="3"/>
      </tp>
      <tp t="s">
        <v/>
        <stp/>
        <stp>EM_S_QSTM07_IS</stp>
        <stp>4</stp>
        <stp>601880.SH</stp>
        <stp>61</stp>
        <stp>12/31/2016</stp>
        <stp>1</stp>
        <tr r="D2797" s="3"/>
      </tp>
      <tp t="s">
        <v/>
        <stp/>
        <stp>EM_S_QSTM07_IS</stp>
        <stp>4</stp>
        <stp>601888.SH</stp>
        <stp>61</stp>
        <stp>12/31/2016</stp>
        <stp>1</stp>
        <tr r="D2800" s="3"/>
      </tp>
      <tp t="s">
        <v/>
        <stp/>
        <stp>EM_S_QSTM07_IS</stp>
        <stp>4</stp>
        <stp>601890.SH</stp>
        <stp>61</stp>
        <stp>12/31/2016</stp>
        <stp>1</stp>
        <tr r="D2801" s="3"/>
      </tp>
      <tp t="s">
        <v/>
        <stp/>
        <stp>EM_S_QSTM07_IS</stp>
        <stp>4</stp>
        <stp>601899.SH</stp>
        <stp>61</stp>
        <stp>12/31/2016</stp>
        <stp>1</stp>
        <tr r="D2803" s="3"/>
      </tp>
      <tp t="s">
        <v/>
        <stp/>
        <stp>EM_S_QSTM07_IS</stp>
        <stp>4</stp>
        <stp>601898.SH</stp>
        <stp>61</stp>
        <stp>12/31/2016</stp>
        <stp>1</stp>
        <tr r="D2802" s="3"/>
      </tp>
      <tp>
        <v>23842690.649999999</v>
        <stp/>
        <stp>EM_S_QSTM07_IS</stp>
        <stp>4</stp>
        <stp>002827.SZ</stp>
        <stp>61</stp>
        <stp>12/31/2015</stp>
        <stp>1</stp>
        <tr r="K1283" s="3"/>
      </tp>
      <tp t="s">
        <v/>
        <stp/>
        <stp>EM_S_QSTM07_IS</stp>
        <stp>4</stp>
        <stp>002826.SZ</stp>
        <stp>61</stp>
        <stp>12/31/2015</stp>
        <stp>1</stp>
        <tr r="K1282" s="3"/>
      </tp>
      <tp>
        <v>13462978.029999999</v>
        <stp/>
        <stp>EM_S_QSTM07_IS</stp>
        <stp>4</stp>
        <stp>002825.SZ</stp>
        <stp>61</stp>
        <stp>12/31/2015</stp>
        <stp>1</stp>
        <tr r="K1281" s="3"/>
      </tp>
      <tp t="s">
        <v/>
        <stp/>
        <stp>EM_S_QSTM07_IS</stp>
        <stp>4</stp>
        <stp>002823.SZ</stp>
        <stp>61</stp>
        <stp>12/31/2015</stp>
        <stp>1</stp>
        <tr r="K1280" s="3"/>
      </tp>
      <tp>
        <v>65667040.829999998</v>
        <stp/>
        <stp>EM_S_QSTM07_IS</stp>
        <stp>4</stp>
        <stp>002822.SZ</stp>
        <stp>61</stp>
        <stp>12/31/2015</stp>
        <stp>1</stp>
        <tr r="K1279" s="3"/>
      </tp>
      <tp>
        <v>71205753.870000005</v>
        <stp/>
        <stp>EM_S_QSTM07_IS</stp>
        <stp>4</stp>
        <stp>002821.SZ</stp>
        <stp>61</stp>
        <stp>12/31/2015</stp>
        <stp>1</stp>
        <tr r="K1278" s="3"/>
      </tp>
      <tp>
        <v>15071745</v>
        <stp/>
        <stp>EM_S_QSTM07_IS</stp>
        <stp>4</stp>
        <stp>002820.SZ</stp>
        <stp>61</stp>
        <stp>12/31/2015</stp>
        <stp>1</stp>
        <tr r="K1277" s="3"/>
      </tp>
      <tp>
        <v>37531754.689999998</v>
        <stp/>
        <stp>EM_S_QSTM07_IS</stp>
        <stp>4</stp>
        <stp>002829.SZ</stp>
        <stp>61</stp>
        <stp>12/31/2015</stp>
        <stp>1</stp>
        <tr r="K1285" s="3"/>
      </tp>
      <tp>
        <v>29312855.75</v>
        <stp/>
        <stp>EM_S_QSTM07_IS</stp>
        <stp>4</stp>
        <stp>002828.SZ</stp>
        <stp>61</stp>
        <stp>12/31/2015</stp>
        <stp>1</stp>
        <tr r="K1284" s="3"/>
      </tp>
      <tp t="s">
        <v/>
        <stp/>
        <stp>EM_S_QSTM07_IS</stp>
        <stp>4</stp>
        <stp>002837.SZ</stp>
        <stp>61</stp>
        <stp>12/31/2015</stp>
        <stp>1</stp>
        <tr r="K1292" s="3"/>
      </tp>
      <tp t="s">
        <v/>
        <stp/>
        <stp>EM_S_QSTM07_IS</stp>
        <stp>4</stp>
        <stp>002836.SZ</stp>
        <stp>61</stp>
        <stp>12/31/2015</stp>
        <stp>1</stp>
        <tr r="K1291" s="3"/>
      </tp>
      <tp t="s">
        <v/>
        <stp/>
        <stp>EM_S_QSTM07_IS</stp>
        <stp>4</stp>
        <stp>002835.SZ</stp>
        <stp>61</stp>
        <stp>12/31/2015</stp>
        <stp>1</stp>
        <tr r="K1290" s="3"/>
      </tp>
      <tp>
        <v>20401057.309999999</v>
        <stp/>
        <stp>EM_S_QSTM07_IS</stp>
        <stp>4</stp>
        <stp>002833.SZ</stp>
        <stp>61</stp>
        <stp>12/31/2015</stp>
        <stp>1</stp>
        <tr r="K1289" s="3"/>
      </tp>
      <tp t="s">
        <v/>
        <stp/>
        <stp>EM_S_QSTM07_IS</stp>
        <stp>4</stp>
        <stp>002832.SZ</stp>
        <stp>61</stp>
        <stp>12/31/2015</stp>
        <stp>1</stp>
        <tr r="K1288" s="3"/>
      </tp>
      <tp>
        <v>211029245.69</v>
        <stp/>
        <stp>EM_S_QSTM07_IS</stp>
        <stp>4</stp>
        <stp>002831.SZ</stp>
        <stp>61</stp>
        <stp>12/31/2015</stp>
        <stp>1</stp>
        <tr r="K1287" s="3"/>
      </tp>
      <tp>
        <v>30114339.32</v>
        <stp/>
        <stp>EM_S_QSTM07_IS</stp>
        <stp>4</stp>
        <stp>002830.SZ</stp>
        <stp>61</stp>
        <stp>12/31/2015</stp>
        <stp>1</stp>
        <tr r="K1286" s="3"/>
      </tp>
      <tp>
        <v>268720000</v>
        <stp/>
        <stp>EM_S_QSTM07_IS</stp>
        <stp>4</stp>
        <stp>002807.SZ</stp>
        <stp>61</stp>
        <stp>12/31/2015</stp>
        <stp>1</stp>
        <tr r="K1265" s="3"/>
      </tp>
      <tp>
        <v>7914245.4699999997</v>
        <stp/>
        <stp>EM_S_QSTM07_IS</stp>
        <stp>4</stp>
        <stp>002806.SZ</stp>
        <stp>61</stp>
        <stp>12/31/2015</stp>
        <stp>1</stp>
        <tr r="K1264" s="3"/>
      </tp>
      <tp>
        <v>5704650.6799999997</v>
        <stp/>
        <stp>EM_S_QSTM07_IS</stp>
        <stp>4</stp>
        <stp>002805.SZ</stp>
        <stp>61</stp>
        <stp>12/31/2015</stp>
        <stp>1</stp>
        <tr r="K1263" s="3"/>
      </tp>
      <tp>
        <v>11318979.300000001</v>
        <stp/>
        <stp>EM_S_QSTM07_IS</stp>
        <stp>4</stp>
        <stp>002803.SZ</stp>
        <stp>61</stp>
        <stp>12/31/2015</stp>
        <stp>1</stp>
        <tr r="K1262" s="3"/>
      </tp>
      <tp>
        <v>11736895.029999999</v>
        <stp/>
        <stp>EM_S_QSTM07_IS</stp>
        <stp>4</stp>
        <stp>002802.SZ</stp>
        <stp>61</stp>
        <stp>12/31/2015</stp>
        <stp>1</stp>
        <tr r="K1261" s="3"/>
      </tp>
      <tp>
        <v>21259403.27</v>
        <stp/>
        <stp>EM_S_QSTM07_IS</stp>
        <stp>4</stp>
        <stp>002801.SZ</stp>
        <stp>61</stp>
        <stp>12/31/2015</stp>
        <stp>1</stp>
        <tr r="K1260" s="3"/>
      </tp>
      <tp>
        <v>9763023.75</v>
        <stp/>
        <stp>EM_S_QSTM07_IS</stp>
        <stp>4</stp>
        <stp>002800.SZ</stp>
        <stp>61</stp>
        <stp>12/31/2015</stp>
        <stp>1</stp>
        <tr r="K1259" s="3"/>
      </tp>
      <tp>
        <v>28029294.25</v>
        <stp/>
        <stp>EM_S_QSTM07_IS</stp>
        <stp>4</stp>
        <stp>002809.SZ</stp>
        <stp>61</stp>
        <stp>12/31/2015</stp>
        <stp>1</stp>
        <tr r="K1267" s="3"/>
      </tp>
      <tp>
        <v>13972781.779999999</v>
        <stp/>
        <stp>EM_S_QSTM07_IS</stp>
        <stp>4</stp>
        <stp>002808.SZ</stp>
        <stp>61</stp>
        <stp>12/31/2015</stp>
        <stp>1</stp>
        <tr r="K1266" s="3"/>
      </tp>
      <tp t="s">
        <v/>
        <stp/>
        <stp>EM_S_QSTM07_IS</stp>
        <stp>4</stp>
        <stp>002817.SZ</stp>
        <stp>61</stp>
        <stp>12/31/2015</stp>
        <stp>1</stp>
        <tr r="K1274" s="3"/>
      </tp>
      <tp>
        <v>17237739.199999999</v>
        <stp/>
        <stp>EM_S_QSTM07_IS</stp>
        <stp>4</stp>
        <stp>002816.SZ</stp>
        <stp>61</stp>
        <stp>12/31/2015</stp>
        <stp>1</stp>
        <tr r="K1273" s="3"/>
      </tp>
      <tp>
        <v>56422538.32</v>
        <stp/>
        <stp>EM_S_QSTM07_IS</stp>
        <stp>4</stp>
        <stp>002815.SZ</stp>
        <stp>61</stp>
        <stp>12/31/2015</stp>
        <stp>1</stp>
        <tr r="K1272" s="3"/>
      </tp>
      <tp>
        <v>29335728.420000002</v>
        <stp/>
        <stp>EM_S_QSTM07_IS</stp>
        <stp>4</stp>
        <stp>002813.SZ</stp>
        <stp>61</stp>
        <stp>12/31/2015</stp>
        <stp>1</stp>
        <tr r="K1271" s="3"/>
      </tp>
      <tp>
        <v>53781318.420000002</v>
        <stp/>
        <stp>EM_S_QSTM07_IS</stp>
        <stp>4</stp>
        <stp>002812.SZ</stp>
        <stp>61</stp>
        <stp>12/31/2015</stp>
        <stp>1</stp>
        <tr r="K1270" s="3"/>
      </tp>
      <tp>
        <v>45726993.409999996</v>
        <stp/>
        <stp>EM_S_QSTM07_IS</stp>
        <stp>4</stp>
        <stp>002811.SZ</stp>
        <stp>61</stp>
        <stp>12/31/2015</stp>
        <stp>1</stp>
        <tr r="K1269" s="3"/>
      </tp>
      <tp>
        <v>17089808.75</v>
        <stp/>
        <stp>EM_S_QSTM07_IS</stp>
        <stp>4</stp>
        <stp>002810.SZ</stp>
        <stp>61</stp>
        <stp>12/31/2015</stp>
        <stp>1</stp>
        <tr r="K1268" s="3"/>
      </tp>
      <tp>
        <v>9088675.2200000007</v>
        <stp/>
        <stp>EM_S_QSTM07_IS</stp>
        <stp>4</stp>
        <stp>002819.SZ</stp>
        <stp>61</stp>
        <stp>12/31/2015</stp>
        <stp>1</stp>
        <tr r="K1276" s="3"/>
      </tp>
      <tp>
        <v>121626423.48999999</v>
        <stp/>
        <stp>EM_S_QSTM07_IS</stp>
        <stp>4</stp>
        <stp>002818.SZ</stp>
        <stp>61</stp>
        <stp>12/31/2015</stp>
        <stp>1</stp>
        <tr r="K1275" s="3"/>
      </tp>
      <tp t="s">
        <v/>
        <stp/>
        <stp>EM_S_QSTM07_IS</stp>
        <stp>4</stp>
        <stp>001896.SZ</stp>
        <stp>61</stp>
        <stp>12/31/2016</stp>
        <stp>1</stp>
        <tr r="D469" s="3"/>
      </tp>
      <tp t="s">
        <v/>
        <stp/>
        <stp>EM_S_QSTM07_IS</stp>
        <stp>4</stp>
        <stp>601929.SH</stp>
        <stp>61</stp>
        <stp>12/31/2016</stp>
        <stp>1</stp>
        <tr r="D2810" s="3"/>
      </tp>
      <tp t="s">
        <v/>
        <stp/>
        <stp>EM_S_QSTM07_IS</stp>
        <stp>4</stp>
        <stp>601928.SH</stp>
        <stp>61</stp>
        <stp>12/31/2016</stp>
        <stp>1</stp>
        <tr r="D2809" s="3"/>
      </tp>
      <tp t="s">
        <v/>
        <stp/>
        <stp>EM_S_QSTM07_IS</stp>
        <stp>4</stp>
        <stp>601933.SH</stp>
        <stp>61</stp>
        <stp>12/31/2016</stp>
        <stp>1</stp>
        <tr r="D2811" s="3"/>
      </tp>
      <tp t="s">
        <v/>
        <stp/>
        <stp>EM_S_QSTM07_IS</stp>
        <stp>4</stp>
        <stp>601939.SH</stp>
        <stp>61</stp>
        <stp>12/31/2016</stp>
        <stp>1</stp>
        <tr r="D2812" s="3"/>
      </tp>
      <tp t="s">
        <v/>
        <stp/>
        <stp>EM_S_QSTM07_IS</stp>
        <stp>4</stp>
        <stp>601901.SH</stp>
        <stp>61</stp>
        <stp>12/31/2016</stp>
        <stp>1</stp>
        <tr r="D2805" s="3"/>
      </tp>
      <tp t="s">
        <v/>
        <stp/>
        <stp>EM_S_QSTM07_IS</stp>
        <stp>4</stp>
        <stp>601900.SH</stp>
        <stp>61</stp>
        <stp>12/31/2016</stp>
        <stp>1</stp>
        <tr r="D2804" s="3"/>
      </tp>
      <tp t="s">
        <v/>
        <stp/>
        <stp>EM_S_QSTM07_IS</stp>
        <stp>4</stp>
        <stp>601908.SH</stp>
        <stp>61</stp>
        <stp>12/31/2016</stp>
        <stp>1</stp>
        <tr r="D2806" s="3"/>
      </tp>
      <tp t="s">
        <v/>
        <stp/>
        <stp>EM_S_QSTM07_IS</stp>
        <stp>4</stp>
        <stp>601919.SH</stp>
        <stp>61</stp>
        <stp>12/31/2016</stp>
        <stp>1</stp>
        <tr r="D2808" s="3"/>
      </tp>
      <tp t="s">
        <v/>
        <stp/>
        <stp>EM_S_QSTM07_IS</stp>
        <stp>4</stp>
        <stp>601918.SH</stp>
        <stp>61</stp>
        <stp>12/31/2016</stp>
        <stp>1</stp>
        <tr r="D2807" s="3"/>
      </tp>
      <tp t="s">
        <v/>
        <stp/>
        <stp>EM_S_QSTM07_IS</stp>
        <stp>4</stp>
        <stp>601966.SH</stp>
        <stp>61</stp>
        <stp>12/31/2016</stp>
        <stp>1</stp>
        <tr r="D2815" s="3"/>
      </tp>
      <tp t="s">
        <v/>
        <stp/>
        <stp>EM_S_QSTM07_IS</stp>
        <stp>4</stp>
        <stp>601965.SH</stp>
        <stp>61</stp>
        <stp>12/31/2016</stp>
        <stp>1</stp>
        <tr r="D2814" s="3"/>
      </tp>
      <tp t="s">
        <v/>
        <stp/>
        <stp>EM_S_QSTM07_IS</stp>
        <stp>4</stp>
        <stp>601969.SH</stp>
        <stp>61</stp>
        <stp>12/31/2016</stp>
        <stp>1</stp>
        <tr r="D2817" s="3"/>
      </tp>
      <tp t="s">
        <v/>
        <stp/>
        <stp>EM_S_QSTM07_IS</stp>
        <stp>4</stp>
        <stp>601968.SH</stp>
        <stp>61</stp>
        <stp>12/31/2016</stp>
        <stp>1</stp>
        <tr r="D2816" s="3"/>
      </tp>
      <tp t="s">
        <v/>
        <stp/>
        <stp>EM_S_QSTM07_IS</stp>
        <stp>4</stp>
        <stp>601958.SH</stp>
        <stp>61</stp>
        <stp>12/31/2016</stp>
        <stp>1</stp>
        <tr r="D2813" s="3"/>
      </tp>
      <tp t="s">
        <v/>
        <stp/>
        <stp>EM_S_QSTM07_IS</stp>
        <stp>4</stp>
        <stp>601985.SH</stp>
        <stp>61</stp>
        <stp>12/31/2016</stp>
        <stp>1</stp>
        <tr r="D2818" s="3"/>
      </tp>
      <tp t="s">
        <v/>
        <stp/>
        <stp>EM_S_QSTM07_IS</stp>
        <stp>4</stp>
        <stp>601989.SH</stp>
        <stp>61</stp>
        <stp>12/31/2016</stp>
        <stp>1</stp>
        <tr r="D2820" s="3"/>
      </tp>
      <tp t="s">
        <v/>
        <stp/>
        <stp>EM_S_QSTM07_IS</stp>
        <stp>4</stp>
        <stp>601988.SH</stp>
        <stp>61</stp>
        <stp>12/31/2016</stp>
        <stp>1</stp>
        <tr r="D2819" s="3"/>
      </tp>
      <tp t="s">
        <v/>
        <stp/>
        <stp>EM_S_QSTM07_IS</stp>
        <stp>4</stp>
        <stp>601997.SH</stp>
        <stp>61</stp>
        <stp>12/31/2016</stp>
        <stp>1</stp>
        <tr r="D2824" s="3"/>
      </tp>
      <tp t="s">
        <v/>
        <stp/>
        <stp>EM_S_QSTM07_IS</stp>
        <stp>4</stp>
        <stp>601996.SH</stp>
        <stp>61</stp>
        <stp>12/31/2016</stp>
        <stp>1</stp>
        <tr r="D2823" s="3"/>
      </tp>
      <tp t="s">
        <v/>
        <stp/>
        <stp>EM_S_QSTM07_IS</stp>
        <stp>4</stp>
        <stp>601992.SH</stp>
        <stp>61</stp>
        <stp>12/31/2016</stp>
        <stp>1</stp>
        <tr r="D2822" s="3"/>
      </tp>
      <tp t="s">
        <v/>
        <stp/>
        <stp>EM_S_QSTM07_IS</stp>
        <stp>4</stp>
        <stp>601991.SH</stp>
        <stp>61</stp>
        <stp>12/31/2016</stp>
        <stp>1</stp>
        <tr r="D2821" s="3"/>
      </tp>
      <tp t="s">
        <v/>
        <stp/>
        <stp>EM_S_QSTM07_IS</stp>
        <stp>4</stp>
        <stp>601999.SH</stp>
        <stp>61</stp>
        <stp>12/31/2016</stp>
        <stp>1</stp>
        <tr r="D2826" s="3"/>
      </tp>
      <tp t="s">
        <v/>
        <stp/>
        <stp>EM_S_QSTM07_IS</stp>
        <stp>4</stp>
        <stp>601998.SH</stp>
        <stp>61</stp>
        <stp>12/31/2016</stp>
        <stp>1</stp>
        <tr r="D2825" s="3"/>
      </tp>
      <tp t="s">
        <v/>
        <stp/>
        <stp>EM_S_QSTM07_IS</stp>
        <stp>4</stp>
        <stp>001979.SZ</stp>
        <stp>61</stp>
        <stp>12/31/2016</stp>
        <stp>1</stp>
        <tr r="D470" s="3"/>
      </tp>
      <tp t="s">
        <v/>
        <stp/>
        <stp>EM_S_QSTM07_IS</stp>
        <stp>4</stp>
        <stp>601021.SH</stp>
        <stp>61</stp>
        <stp>12/31/2016</stp>
        <stp>1</stp>
        <tr r="D2687" s="3"/>
      </tp>
      <tp t="s">
        <v/>
        <stp/>
        <stp>EM_S_QSTM07_IS</stp>
        <stp>4</stp>
        <stp>601020.SH</stp>
        <stp>61</stp>
        <stp>12/31/2016</stp>
        <stp>1</stp>
        <tr r="D2686" s="3"/>
      </tp>
      <tp t="s">
        <v/>
        <stp/>
        <stp>EM_S_QSTM07_IS</stp>
        <stp>4</stp>
        <stp>601028.SH</stp>
        <stp>61</stp>
        <stp>12/31/2016</stp>
        <stp>1</stp>
        <tr r="D2688" s="3"/>
      </tp>
      <tp t="s">
        <v/>
        <stp/>
        <stp>EM_S_QSTM07_IS</stp>
        <stp>4</stp>
        <stp>601038.SH</stp>
        <stp>61</stp>
        <stp>12/31/2016</stp>
        <stp>1</stp>
        <tr r="D2689" s="3"/>
      </tp>
      <tp t="s">
        <v/>
        <stp/>
        <stp>EM_S_QSTM07_IS</stp>
        <stp>4</stp>
        <stp>601007.SH</stp>
        <stp>61</stp>
        <stp>12/31/2016</stp>
        <stp>1</stp>
        <tr r="D2677" s="3"/>
      </tp>
      <tp t="s">
        <v/>
        <stp/>
        <stp>EM_S_QSTM07_IS</stp>
        <stp>4</stp>
        <stp>601006.SH</stp>
        <stp>61</stp>
        <stp>12/31/2016</stp>
        <stp>1</stp>
        <tr r="D2676" s="3"/>
      </tp>
      <tp t="s">
        <v/>
        <stp/>
        <stp>EM_S_QSTM07_IS</stp>
        <stp>4</stp>
        <stp>601005.SH</stp>
        <stp>61</stp>
        <stp>12/31/2016</stp>
        <stp>1</stp>
        <tr r="D2675" s="3"/>
      </tp>
      <tp t="s">
        <v/>
        <stp/>
        <stp>EM_S_QSTM07_IS</stp>
        <stp>4</stp>
        <stp>601003.SH</stp>
        <stp>61</stp>
        <stp>12/31/2016</stp>
        <stp>1</stp>
        <tr r="D2674" s="3"/>
      </tp>
      <tp t="s">
        <v/>
        <stp/>
        <stp>EM_S_QSTM07_IS</stp>
        <stp>4</stp>
        <stp>601002.SH</stp>
        <stp>61</stp>
        <stp>12/31/2016</stp>
        <stp>1</stp>
        <tr r="D2673" s="3"/>
      </tp>
      <tp t="s">
        <v/>
        <stp/>
        <stp>EM_S_QSTM07_IS</stp>
        <stp>4</stp>
        <stp>601001.SH</stp>
        <stp>61</stp>
        <stp>12/31/2016</stp>
        <stp>1</stp>
        <tr r="D2672" s="3"/>
      </tp>
      <tp t="s">
        <v/>
        <stp/>
        <stp>EM_S_QSTM07_IS</stp>
        <stp>4</stp>
        <stp>601000.SH</stp>
        <stp>61</stp>
        <stp>12/31/2016</stp>
        <stp>1</stp>
        <tr r="D2671" s="3"/>
      </tp>
      <tp t="s">
        <v/>
        <stp/>
        <stp>EM_S_QSTM07_IS</stp>
        <stp>4</stp>
        <stp>601009.SH</stp>
        <stp>61</stp>
        <stp>12/31/2016</stp>
        <stp>1</stp>
        <tr r="D2679" s="3"/>
      </tp>
      <tp t="s">
        <v/>
        <stp/>
        <stp>EM_S_QSTM07_IS</stp>
        <stp>4</stp>
        <stp>601008.SH</stp>
        <stp>61</stp>
        <stp>12/31/2016</stp>
        <stp>1</stp>
        <tr r="D2678" s="3"/>
      </tp>
      <tp t="s">
        <v/>
        <stp/>
        <stp>EM_S_QSTM07_IS</stp>
        <stp>4</stp>
        <stp>601016.SH</stp>
        <stp>61</stp>
        <stp>12/31/2016</stp>
        <stp>1</stp>
        <tr r="D2684" s="3"/>
      </tp>
      <tp t="s">
        <v/>
        <stp/>
        <stp>EM_S_QSTM07_IS</stp>
        <stp>4</stp>
        <stp>601015.SH</stp>
        <stp>61</stp>
        <stp>12/31/2016</stp>
        <stp>1</stp>
        <tr r="D2683" s="3"/>
      </tp>
      <tp t="s">
        <v/>
        <stp/>
        <stp>EM_S_QSTM07_IS</stp>
        <stp>4</stp>
        <stp>601012.SH</stp>
        <stp>61</stp>
        <stp>12/31/2016</stp>
        <stp>1</stp>
        <tr r="D2682" s="3"/>
      </tp>
      <tp t="s">
        <v/>
        <stp/>
        <stp>EM_S_QSTM07_IS</stp>
        <stp>4</stp>
        <stp>601011.SH</stp>
        <stp>61</stp>
        <stp>12/31/2016</stp>
        <stp>1</stp>
        <tr r="D2681" s="3"/>
      </tp>
      <tp t="s">
        <v/>
        <stp/>
        <stp>EM_S_QSTM07_IS</stp>
        <stp>4</stp>
        <stp>601010.SH</stp>
        <stp>61</stp>
        <stp>12/31/2016</stp>
        <stp>1</stp>
        <tr r="D2680" s="3"/>
      </tp>
      <tp t="s">
        <v/>
        <stp/>
        <stp>EM_S_QSTM07_IS</stp>
        <stp>4</stp>
        <stp>601018.SH</stp>
        <stp>61</stp>
        <stp>12/31/2016</stp>
        <stp>1</stp>
        <tr r="D2685" s="3"/>
      </tp>
      <tp t="s">
        <v/>
        <stp/>
        <stp>EM_S_QSTM07_IS</stp>
        <stp>4</stp>
        <stp>601069.SH</stp>
        <stp>61</stp>
        <stp>12/31/2016</stp>
        <stp>1</stp>
        <tr r="D2691" s="3"/>
      </tp>
      <tp t="s">
        <v/>
        <stp/>
        <stp>EM_S_QSTM07_IS</stp>
        <stp>4</stp>
        <stp>601058.SH</stp>
        <stp>61</stp>
        <stp>12/31/2016</stp>
        <stp>1</stp>
        <tr r="D2690" s="3"/>
      </tp>
      <tp t="s">
        <v/>
        <stp/>
        <stp>EM_S_QSTM07_IS</stp>
        <stp>4</stp>
        <stp>601088.SH</stp>
        <stp>61</stp>
        <stp>12/31/2016</stp>
        <stp>1</stp>
        <tr r="D2692" s="3"/>
      </tp>
      <tp t="s">
        <v/>
        <stp/>
        <stp>EM_S_QSTM07_IS</stp>
        <stp>4</stp>
        <stp>601099.SH</stp>
        <stp>61</stp>
        <stp>12/31/2016</stp>
        <stp>1</stp>
        <tr r="D2694" s="3"/>
      </tp>
      <tp t="s">
        <v/>
        <stp/>
        <stp>EM_S_QSTM07_IS</stp>
        <stp>4</stp>
        <stp>601098.SH</stp>
        <stp>61</stp>
        <stp>12/31/2016</stp>
        <stp>1</stp>
        <tr r="D2693" s="3"/>
      </tp>
      <tp>
        <v>4348272.0999999996</v>
        <stp/>
        <stp>EM_S_QSTM07_IS</stp>
        <stp>4</stp>
        <stp>002067.SZ</stp>
        <stp>61</stp>
        <stp>12/31/2015</stp>
        <stp>1</stp>
        <tr r="K537" s="3"/>
      </tp>
      <tp>
        <v>-65257128.060000002</v>
        <stp/>
        <stp>EM_S_QSTM07_IS</stp>
        <stp>4</stp>
        <stp>002066.SZ</stp>
        <stp>61</stp>
        <stp>12/31/2015</stp>
        <stp>1</stp>
        <tr r="K536" s="3"/>
      </tp>
      <tp>
        <v>540168486.15999997</v>
        <stp/>
        <stp>EM_S_QSTM07_IS</stp>
        <stp>4</stp>
        <stp>002065.SZ</stp>
        <stp>61</stp>
        <stp>12/31/2015</stp>
        <stp>1</stp>
        <tr r="K535" s="3"/>
      </tp>
      <tp>
        <v>378005.669999987</v>
        <stp/>
        <stp>EM_S_QSTM07_IS</stp>
        <stp>4</stp>
        <stp>002064.SZ</stp>
        <stp>61</stp>
        <stp>12/31/2015</stp>
        <stp>1</stp>
        <tr r="K534" s="3"/>
      </tp>
      <tp>
        <v>-1318503.55</v>
        <stp/>
        <stp>EM_S_QSTM07_IS</stp>
        <stp>4</stp>
        <stp>002063.SZ</stp>
        <stp>61</stp>
        <stp>12/31/2015</stp>
        <stp>1</stp>
        <tr r="K533" s="3"/>
      </tp>
      <tp>
        <v>59617479.899999999</v>
        <stp/>
        <stp>EM_S_QSTM07_IS</stp>
        <stp>4</stp>
        <stp>002062.SZ</stp>
        <stp>61</stp>
        <stp>12/31/2015</stp>
        <stp>1</stp>
        <tr r="K532" s="3"/>
      </tp>
      <tp>
        <v>-96014112.450000003</v>
        <stp/>
        <stp>EM_S_QSTM07_IS</stp>
        <stp>4</stp>
        <stp>002061.SZ</stp>
        <stp>61</stp>
        <stp>12/31/2015</stp>
        <stp>1</stp>
        <tr r="K531" s="3"/>
      </tp>
      <tp>
        <v>41186522.079999998</v>
        <stp/>
        <stp>EM_S_QSTM07_IS</stp>
        <stp>4</stp>
        <stp>002060.SZ</stp>
        <stp>61</stp>
        <stp>12/31/2015</stp>
        <stp>1</stp>
        <tr r="K530" s="3"/>
      </tp>
      <tp>
        <v>-246362972.69</v>
        <stp/>
        <stp>EM_S_QSTM07_IS</stp>
        <stp>4</stp>
        <stp>002069.SZ</stp>
        <stp>61</stp>
        <stp>12/31/2015</stp>
        <stp>1</stp>
        <tr r="K539" s="3"/>
      </tp>
      <tp>
        <v>227522.16</v>
        <stp/>
        <stp>EM_S_QSTM07_IS</stp>
        <stp>4</stp>
        <stp>002068.SZ</stp>
        <stp>61</stp>
        <stp>12/31/2015</stp>
        <stp>1</stp>
        <tr r="K538" s="3"/>
      </tp>
      <tp>
        <v>-3898218.5</v>
        <stp/>
        <stp>EM_S_QSTM07_IS</stp>
        <stp>4</stp>
        <stp>002077.SZ</stp>
        <stp>61</stp>
        <stp>12/31/2015</stp>
        <stp>1</stp>
        <tr r="K547" s="3"/>
      </tp>
      <tp>
        <v>23769399.370000001</v>
        <stp/>
        <stp>EM_S_QSTM07_IS</stp>
        <stp>4</stp>
        <stp>002076.SZ</stp>
        <stp>61</stp>
        <stp>12/31/2015</stp>
        <stp>1</stp>
        <tr r="K546" s="3"/>
      </tp>
      <tp>
        <v>-7753891.5499999998</v>
        <stp/>
        <stp>EM_S_QSTM07_IS</stp>
        <stp>4</stp>
        <stp>002075.SZ</stp>
        <stp>61</stp>
        <stp>12/31/2015</stp>
        <stp>1</stp>
        <tr r="K545" s="3"/>
      </tp>
      <tp>
        <v>252535231.84999999</v>
        <stp/>
        <stp>EM_S_QSTM07_IS</stp>
        <stp>4</stp>
        <stp>002074.SZ</stp>
        <stp>61</stp>
        <stp>12/31/2015</stp>
        <stp>1</stp>
        <tr r="K544" s="3"/>
      </tp>
      <tp>
        <v>45468470.810000002</v>
        <stp/>
        <stp>EM_S_QSTM07_IS</stp>
        <stp>4</stp>
        <stp>002073.SZ</stp>
        <stp>61</stp>
        <stp>12/31/2015</stp>
        <stp>1</stp>
        <tr r="K543" s="3"/>
      </tp>
      <tp>
        <v>-31613740.670000002</v>
        <stp/>
        <stp>EM_S_QSTM07_IS</stp>
        <stp>4</stp>
        <stp>002072.SZ</stp>
        <stp>61</stp>
        <stp>12/31/2015</stp>
        <stp>1</stp>
        <tr r="K542" s="3"/>
      </tp>
      <tp>
        <v>153215937.68000001</v>
        <stp/>
        <stp>EM_S_QSTM07_IS</stp>
        <stp>4</stp>
        <stp>002071.SZ</stp>
        <stp>61</stp>
        <stp>12/31/2015</stp>
        <stp>1</stp>
        <tr r="K541" s="3"/>
      </tp>
      <tp>
        <v>-74885238.060000002</v>
        <stp/>
        <stp>EM_S_QSTM07_IS</stp>
        <stp>4</stp>
        <stp>002070.SZ</stp>
        <stp>61</stp>
        <stp>12/31/2015</stp>
        <stp>1</stp>
        <tr r="K540" s="3"/>
      </tp>
      <tp>
        <v>9585215.1799999997</v>
        <stp/>
        <stp>EM_S_QSTM07_IS</stp>
        <stp>4</stp>
        <stp>002079.SZ</stp>
        <stp>61</stp>
        <stp>12/31/2015</stp>
        <stp>1</stp>
        <tr r="K549" s="3"/>
      </tp>
      <tp>
        <v>250969709.61000001</v>
        <stp/>
        <stp>EM_S_QSTM07_IS</stp>
        <stp>4</stp>
        <stp>002078.SZ</stp>
        <stp>61</stp>
        <stp>12/31/2015</stp>
        <stp>1</stp>
        <tr r="K548" s="3"/>
      </tp>
      <tp>
        <v>80187065.480000004</v>
        <stp/>
        <stp>EM_S_QSTM07_IS</stp>
        <stp>4</stp>
        <stp>002047.SZ</stp>
        <stp>61</stp>
        <stp>12/31/2015</stp>
        <stp>1</stp>
        <tr r="K517" s="3"/>
      </tp>
      <tp>
        <v>-145793861.30000001</v>
        <stp/>
        <stp>EM_S_QSTM07_IS</stp>
        <stp>4</stp>
        <stp>002046.SZ</stp>
        <stp>61</stp>
        <stp>12/31/2015</stp>
        <stp>1</stp>
        <tr r="K516" s="3"/>
      </tp>
      <tp>
        <v>19752694</v>
        <stp/>
        <stp>EM_S_QSTM07_IS</stp>
        <stp>4</stp>
        <stp>002045.SZ</stp>
        <stp>61</stp>
        <stp>12/31/2015</stp>
        <stp>1</stp>
        <tr r="K515" s="3"/>
      </tp>
      <tp>
        <v>181748003.34</v>
        <stp/>
        <stp>EM_S_QSTM07_IS</stp>
        <stp>4</stp>
        <stp>002044.SZ</stp>
        <stp>61</stp>
        <stp>12/31/2015</stp>
        <stp>1</stp>
        <tr r="K514" s="3"/>
      </tp>
      <tp>
        <v>40300558.490000002</v>
        <stp/>
        <stp>EM_S_QSTM07_IS</stp>
        <stp>4</stp>
        <stp>002043.SZ</stp>
        <stp>61</stp>
        <stp>12/31/2015</stp>
        <stp>1</stp>
        <tr r="K513" s="3"/>
      </tp>
      <tp>
        <v>45074250.020000003</v>
        <stp/>
        <stp>EM_S_QSTM07_IS</stp>
        <stp>4</stp>
        <stp>002042.SZ</stp>
        <stp>61</stp>
        <stp>12/31/2015</stp>
        <stp>1</stp>
        <tr r="K512" s="3"/>
      </tp>
      <tp>
        <v>189192154.74000001</v>
        <stp/>
        <stp>EM_S_QSTM07_IS</stp>
        <stp>4</stp>
        <stp>002041.SZ</stp>
        <stp>61</stp>
        <stp>12/31/2015</stp>
        <stp>1</stp>
        <tr r="K511" s="3"/>
      </tp>
      <tp>
        <v>6514154.3300000001</v>
        <stp/>
        <stp>EM_S_QSTM07_IS</stp>
        <stp>4</stp>
        <stp>002040.SZ</stp>
        <stp>61</stp>
        <stp>12/31/2015</stp>
        <stp>1</stp>
        <tr r="K510" s="3"/>
      </tp>
      <tp>
        <v>71370795.170000002</v>
        <stp/>
        <stp>EM_S_QSTM07_IS</stp>
        <stp>4</stp>
        <stp>002049.SZ</stp>
        <stp>61</stp>
        <stp>12/31/2015</stp>
        <stp>1</stp>
        <tr r="K519" s="3"/>
      </tp>
      <tp>
        <v>-36934638.409999996</v>
        <stp/>
        <stp>EM_S_QSTM07_IS</stp>
        <stp>4</stp>
        <stp>002048.SZ</stp>
        <stp>61</stp>
        <stp>12/31/2015</stp>
        <stp>1</stp>
        <tr r="K518" s="3"/>
      </tp>
      <tp>
        <v>2171072.44</v>
        <stp/>
        <stp>EM_S_QSTM07_IS</stp>
        <stp>4</stp>
        <stp>002057.SZ</stp>
        <stp>61</stp>
        <stp>12/31/2015</stp>
        <stp>1</stp>
        <tr r="K527" s="3"/>
      </tp>
      <tp>
        <v>57450682.289999999</v>
        <stp/>
        <stp>EM_S_QSTM07_IS</stp>
        <stp>4</stp>
        <stp>002056.SZ</stp>
        <stp>61</stp>
        <stp>12/31/2015</stp>
        <stp>1</stp>
        <tr r="K526" s="3"/>
      </tp>
      <tp>
        <v>-10080031.949999999</v>
        <stp/>
        <stp>EM_S_QSTM07_IS</stp>
        <stp>4</stp>
        <stp>002055.SZ</stp>
        <stp>61</stp>
        <stp>12/31/2015</stp>
        <stp>1</stp>
        <tr r="K525" s="3"/>
      </tp>
      <tp>
        <v>-21077365.890000001</v>
        <stp/>
        <stp>EM_S_QSTM07_IS</stp>
        <stp>4</stp>
        <stp>002054.SZ</stp>
        <stp>61</stp>
        <stp>12/31/2015</stp>
        <stp>1</stp>
        <tr r="K524" s="3"/>
      </tp>
      <tp>
        <v>27157925.32</v>
        <stp/>
        <stp>EM_S_QSTM07_IS</stp>
        <stp>4</stp>
        <stp>002053.SZ</stp>
        <stp>61</stp>
        <stp>12/31/2015</stp>
        <stp>1</stp>
        <tr r="K523" s="3"/>
      </tp>
      <tp>
        <v>55033243.119999997</v>
        <stp/>
        <stp>EM_S_QSTM07_IS</stp>
        <stp>4</stp>
        <stp>002052.SZ</stp>
        <stp>61</stp>
        <stp>12/31/2015</stp>
        <stp>1</stp>
        <tr r="K522" s="3"/>
      </tp>
      <tp>
        <v>472541959.89999998</v>
        <stp/>
        <stp>EM_S_QSTM07_IS</stp>
        <stp>4</stp>
        <stp>002051.SZ</stp>
        <stp>61</stp>
        <stp>12/31/2015</stp>
        <stp>1</stp>
        <tr r="K521" s="3"/>
      </tp>
      <tp>
        <v>95764975.950000003</v>
        <stp/>
        <stp>EM_S_QSTM07_IS</stp>
        <stp>4</stp>
        <stp>002050.SZ</stp>
        <stp>61</stp>
        <stp>12/31/2015</stp>
        <stp>1</stp>
        <tr r="K520" s="3"/>
      </tp>
      <tp>
        <v>37805835.030000001</v>
        <stp/>
        <stp>EM_S_QSTM07_IS</stp>
        <stp>4</stp>
        <stp>002059.SZ</stp>
        <stp>61</stp>
        <stp>12/31/2015</stp>
        <stp>1</stp>
        <tr r="K529" s="3"/>
      </tp>
      <tp>
        <v>-3048896.53</v>
        <stp/>
        <stp>EM_S_QSTM07_IS</stp>
        <stp>4</stp>
        <stp>002058.SZ</stp>
        <stp>61</stp>
        <stp>12/31/2015</stp>
        <stp>1</stp>
        <tr r="K528" s="3"/>
      </tp>
      <tp>
        <v>3391846888.8800001</v>
        <stp/>
        <stp>EM_S_QSTM07_IS</stp>
        <stp>4</stp>
        <stp>002027.SZ</stp>
        <stp>61</stp>
        <stp>12/31/2015</stp>
        <stp>1</stp>
        <tr r="K497" s="3"/>
      </tp>
      <tp>
        <v>27638454.73</v>
        <stp/>
        <stp>EM_S_QSTM07_IS</stp>
        <stp>4</stp>
        <stp>002026.SZ</stp>
        <stp>61</stp>
        <stp>12/31/2015</stp>
        <stp>1</stp>
        <tr r="K496" s="3"/>
      </tp>
      <tp>
        <v>60637169.390000001</v>
        <stp/>
        <stp>EM_S_QSTM07_IS</stp>
        <stp>4</stp>
        <stp>002025.SZ</stp>
        <stp>61</stp>
        <stp>12/31/2015</stp>
        <stp>1</stp>
        <tr r="K495" s="3"/>
      </tp>
      <tp>
        <v>819461000</v>
        <stp/>
        <stp>EM_S_QSTM07_IS</stp>
        <stp>4</stp>
        <stp>002024.SZ</stp>
        <stp>61</stp>
        <stp>12/31/2015</stp>
        <stp>1</stp>
        <tr r="K494" s="3"/>
      </tp>
      <tp>
        <v>-6173661.7000000002</v>
        <stp/>
        <stp>EM_S_QSTM07_IS</stp>
        <stp>4</stp>
        <stp>002023.SZ</stp>
        <stp>61</stp>
        <stp>12/31/2015</stp>
        <stp>1</stp>
        <tr r="K493" s="3"/>
      </tp>
      <tp>
        <v>20950878.600000001</v>
        <stp/>
        <stp>EM_S_QSTM07_IS</stp>
        <stp>4</stp>
        <stp>002022.SZ</stp>
        <stp>61</stp>
        <stp>12/31/2015</stp>
        <stp>1</stp>
        <tr r="K492" s="3"/>
      </tp>
      <tp>
        <v>-338707938.93000001</v>
        <stp/>
        <stp>EM_S_QSTM07_IS</stp>
        <stp>4</stp>
        <stp>002021.SZ</stp>
        <stp>61</stp>
        <stp>12/31/2015</stp>
        <stp>1</stp>
        <tr r="K491" s="3"/>
      </tp>
      <tp>
        <v>21788206.609999999</v>
        <stp/>
        <stp>EM_S_QSTM07_IS</stp>
        <stp>4</stp>
        <stp>002020.SZ</stp>
        <stp>61</stp>
        <stp>12/31/2015</stp>
        <stp>1</stp>
        <tr r="K490" s="3"/>
      </tp>
      <tp>
        <v>91143020.409999996</v>
        <stp/>
        <stp>EM_S_QSTM07_IS</stp>
        <stp>4</stp>
        <stp>002029.SZ</stp>
        <stp>61</stp>
        <stp>12/31/2015</stp>
        <stp>1</stp>
        <tr r="K499" s="3"/>
      </tp>
      <tp>
        <v>145480742.28</v>
        <stp/>
        <stp>EM_S_QSTM07_IS</stp>
        <stp>4</stp>
        <stp>002028.SZ</stp>
        <stp>61</stp>
        <stp>12/31/2015</stp>
        <stp>1</stp>
        <tr r="K498" s="3"/>
      </tp>
      <tp>
        <v>-7709629.5999999903</v>
        <stp/>
        <stp>EM_S_QSTM07_IS</stp>
        <stp>4</stp>
        <stp>002037.SZ</stp>
        <stp>61</stp>
        <stp>12/31/2015</stp>
        <stp>1</stp>
        <tr r="K507" s="3"/>
      </tp>
      <tp>
        <v>50550231.210000001</v>
        <stp/>
        <stp>EM_S_QSTM07_IS</stp>
        <stp>4</stp>
        <stp>002036.SZ</stp>
        <stp>61</stp>
        <stp>12/31/2015</stp>
        <stp>1</stp>
        <tr r="K506" s="3"/>
      </tp>
      <tp>
        <v>75080977.540000007</v>
        <stp/>
        <stp>EM_S_QSTM07_IS</stp>
        <stp>4</stp>
        <stp>002035.SZ</stp>
        <stp>61</stp>
        <stp>12/31/2015</stp>
        <stp>1</stp>
        <tr r="K505" s="3"/>
      </tp>
      <tp>
        <v>20273845.469999999</v>
        <stp/>
        <stp>EM_S_QSTM07_IS</stp>
        <stp>4</stp>
        <stp>002034.SZ</stp>
        <stp>61</stp>
        <stp>12/31/2015</stp>
        <stp>1</stp>
        <tr r="K504" s="3"/>
      </tp>
      <tp>
        <v>3460754.74000001</v>
        <stp/>
        <stp>EM_S_QSTM07_IS</stp>
        <stp>4</stp>
        <stp>002033.SZ</stp>
        <stp>61</stp>
        <stp>12/31/2015</stp>
        <stp>1</stp>
        <tr r="K503" s="3"/>
      </tp>
      <tp>
        <v>251996451.34</v>
        <stp/>
        <stp>EM_S_QSTM07_IS</stp>
        <stp>4</stp>
        <stp>002032.SZ</stp>
        <stp>61</stp>
        <stp>12/31/2015</stp>
        <stp>1</stp>
        <tr r="K502" s="3"/>
      </tp>
      <tp>
        <v>14073211.050000001</v>
        <stp/>
        <stp>EM_S_QSTM07_IS</stp>
        <stp>4</stp>
        <stp>002031.SZ</stp>
        <stp>61</stp>
        <stp>12/31/2015</stp>
        <stp>1</stp>
        <tr r="K501" s="3"/>
      </tp>
      <tp>
        <v>22379509.690000001</v>
        <stp/>
        <stp>EM_S_QSTM07_IS</stp>
        <stp>4</stp>
        <stp>002030.SZ</stp>
        <stp>61</stp>
        <stp>12/31/2015</stp>
        <stp>1</stp>
        <tr r="K500" s="3"/>
      </tp>
      <tp>
        <v>97775529.109999999</v>
        <stp/>
        <stp>EM_S_QSTM07_IS</stp>
        <stp>4</stp>
        <stp>002039.SZ</stp>
        <stp>61</stp>
        <stp>12/31/2015</stp>
        <stp>1</stp>
        <tr r="K509" s="3"/>
      </tp>
      <tp>
        <v>59078261.350000001</v>
        <stp/>
        <stp>EM_S_QSTM07_IS</stp>
        <stp>4</stp>
        <stp>002038.SZ</stp>
        <stp>61</stp>
        <stp>12/31/2015</stp>
        <stp>1</stp>
        <tr r="K508" s="3"/>
      </tp>
      <tp>
        <v>129642555.36</v>
        <stp/>
        <stp>EM_S_QSTM07_IS</stp>
        <stp>4</stp>
        <stp>002007.SZ</stp>
        <stp>61</stp>
        <stp>12/31/2015</stp>
        <stp>1</stp>
        <tr r="K477" s="3"/>
      </tp>
      <tp>
        <v>10738718.41</v>
        <stp/>
        <stp>EM_S_QSTM07_IS</stp>
        <stp>4</stp>
        <stp>002006.SZ</stp>
        <stp>61</stp>
        <stp>12/31/2015</stp>
        <stp>1</stp>
        <tr r="K476" s="3"/>
      </tp>
      <tp>
        <v>-41388054.630000003</v>
        <stp/>
        <stp>EM_S_QSTM07_IS</stp>
        <stp>4</stp>
        <stp>002005.SZ</stp>
        <stp>61</stp>
        <stp>12/31/2015</stp>
        <stp>1</stp>
        <tr r="K475" s="3"/>
      </tp>
      <tp>
        <v>46039048.850000001</v>
        <stp/>
        <stp>EM_S_QSTM07_IS</stp>
        <stp>4</stp>
        <stp>002004.SZ</stp>
        <stp>61</stp>
        <stp>12/31/2015</stp>
        <stp>1</stp>
        <tr r="K474" s="3"/>
      </tp>
      <tp>
        <v>46708227.960000001</v>
        <stp/>
        <stp>EM_S_QSTM07_IS</stp>
        <stp>4</stp>
        <stp>002003.SZ</stp>
        <stp>61</stp>
        <stp>12/31/2015</stp>
        <stp>1</stp>
        <tr r="K473" s="3"/>
      </tp>
      <tp>
        <v>202409505.53</v>
        <stp/>
        <stp>EM_S_QSTM07_IS</stp>
        <stp>4</stp>
        <stp>002002.SZ</stp>
        <stp>61</stp>
        <stp>12/31/2015</stp>
        <stp>1</stp>
        <tr r="K472" s="3"/>
      </tp>
      <tp>
        <v>117081494.64</v>
        <stp/>
        <stp>EM_S_QSTM07_IS</stp>
        <stp>4</stp>
        <stp>002001.SZ</stp>
        <stp>61</stp>
        <stp>12/31/2015</stp>
        <stp>1</stp>
        <tr r="K471" s="3"/>
      </tp>
      <tp>
        <v>48407463.789999999</v>
        <stp/>
        <stp>EM_S_QSTM07_IS</stp>
        <stp>4</stp>
        <stp>002009.SZ</stp>
        <stp>61</stp>
        <stp>12/31/2015</stp>
        <stp>1</stp>
        <tr r="K479" s="3"/>
      </tp>
      <tp>
        <v>135429756.66</v>
        <stp/>
        <stp>EM_S_QSTM07_IS</stp>
        <stp>4</stp>
        <stp>002008.SZ</stp>
        <stp>61</stp>
        <stp>12/31/2015</stp>
        <stp>1</stp>
        <tr r="K478" s="3"/>
      </tp>
      <tp>
        <v>23047946.960000001</v>
        <stp/>
        <stp>EM_S_QSTM07_IS</stp>
        <stp>4</stp>
        <stp>002017.SZ</stp>
        <stp>61</stp>
        <stp>12/31/2015</stp>
        <stp>1</stp>
        <tr r="K487" s="3"/>
      </tp>
      <tp>
        <v>19429670.41</v>
        <stp/>
        <stp>EM_S_QSTM07_IS</stp>
        <stp>4</stp>
        <stp>002016.SZ</stp>
        <stp>61</stp>
        <stp>12/31/2015</stp>
        <stp>1</stp>
        <tr r="K486" s="3"/>
      </tp>
      <tp>
        <v>18213389.98</v>
        <stp/>
        <stp>EM_S_QSTM07_IS</stp>
        <stp>4</stp>
        <stp>002015.SZ</stp>
        <stp>61</stp>
        <stp>12/31/2015</stp>
        <stp>1</stp>
        <tr r="K485" s="3"/>
      </tp>
      <tp>
        <v>55098410.159999996</v>
        <stp/>
        <stp>EM_S_QSTM07_IS</stp>
        <stp>4</stp>
        <stp>002014.SZ</stp>
        <stp>61</stp>
        <stp>12/31/2015</stp>
        <stp>1</stp>
        <tr r="K484" s="3"/>
      </tp>
      <tp>
        <v>301078547.97000003</v>
        <stp/>
        <stp>EM_S_QSTM07_IS</stp>
        <stp>4</stp>
        <stp>002013.SZ</stp>
        <stp>61</stp>
        <stp>12/31/2015</stp>
        <stp>1</stp>
        <tr r="K483" s="3"/>
      </tp>
      <tp>
        <v>-1312624.1599999999</v>
        <stp/>
        <stp>EM_S_QSTM07_IS</stp>
        <stp>4</stp>
        <stp>002012.SZ</stp>
        <stp>61</stp>
        <stp>12/31/2015</stp>
        <stp>1</stp>
        <tr r="K482" s="3"/>
      </tp>
      <tp>
        <v>12280199.83</v>
        <stp/>
        <stp>EM_S_QSTM07_IS</stp>
        <stp>4</stp>
        <stp>002011.SZ</stp>
        <stp>61</stp>
        <stp>12/31/2015</stp>
        <stp>1</stp>
        <tr r="K481" s="3"/>
      </tp>
      <tp>
        <v>243616068.59</v>
        <stp/>
        <stp>EM_S_QSTM07_IS</stp>
        <stp>4</stp>
        <stp>002010.SZ</stp>
        <stp>61</stp>
        <stp>12/31/2015</stp>
        <stp>1</stp>
        <tr r="K480" s="3"/>
      </tp>
      <tp>
        <v>67054089.929999903</v>
        <stp/>
        <stp>EM_S_QSTM07_IS</stp>
        <stp>4</stp>
        <stp>002019.SZ</stp>
        <stp>61</stp>
        <stp>12/31/2015</stp>
        <stp>1</stp>
        <tr r="K489" s="3"/>
      </tp>
      <tp>
        <v>147567548.16</v>
        <stp/>
        <stp>EM_S_QSTM07_IS</stp>
        <stp>4</stp>
        <stp>002018.SZ</stp>
        <stp>61</stp>
        <stp>12/31/2015</stp>
        <stp>1</stp>
        <tr r="K488" s="3"/>
      </tp>
      <tp>
        <v>16050784.01</v>
        <stp/>
        <stp>EM_S_QSTM07_IS</stp>
        <stp>4</stp>
        <stp>002087.SZ</stp>
        <stp>61</stp>
        <stp>12/31/2015</stp>
        <stp>1</stp>
        <tr r="K557" s="3"/>
      </tp>
      <tp>
        <v>6419911.54</v>
        <stp/>
        <stp>EM_S_QSTM07_IS</stp>
        <stp>4</stp>
        <stp>002086.SZ</stp>
        <stp>61</stp>
        <stp>12/31/2015</stp>
        <stp>1</stp>
        <tr r="K556" s="3"/>
      </tp>
      <tp>
        <v>385703776.35000002</v>
        <stp/>
        <stp>EM_S_QSTM07_IS</stp>
        <stp>4</stp>
        <stp>002085.SZ</stp>
        <stp>61</stp>
        <stp>12/31/2015</stp>
        <stp>1</stp>
        <tr r="K555" s="3"/>
      </tp>
      <tp>
        <v>1111641.55</v>
        <stp/>
        <stp>EM_S_QSTM07_IS</stp>
        <stp>4</stp>
        <stp>002084.SZ</stp>
        <stp>61</stp>
        <stp>12/31/2015</stp>
        <stp>1</stp>
        <tr r="K554" s="3"/>
      </tp>
      <tp>
        <v>95432492.890000001</v>
        <stp/>
        <stp>EM_S_QSTM07_IS</stp>
        <stp>4</stp>
        <stp>002083.SZ</stp>
        <stp>61</stp>
        <stp>12/31/2015</stp>
        <stp>1</stp>
        <tr r="K553" s="3"/>
      </tp>
      <tp>
        <v>-7540946.71</v>
        <stp/>
        <stp>EM_S_QSTM07_IS</stp>
        <stp>4</stp>
        <stp>002082.SZ</stp>
        <stp>61</stp>
        <stp>12/31/2015</stp>
        <stp>1</stp>
        <tr r="K552" s="3"/>
      </tp>
      <tp>
        <v>267230140.80000001</v>
        <stp/>
        <stp>EM_S_QSTM07_IS</stp>
        <stp>4</stp>
        <stp>002081.SZ</stp>
        <stp>61</stp>
        <stp>12/31/2015</stp>
        <stp>1</stp>
        <tr r="K551" s="3"/>
      </tp>
      <tp>
        <v>26449374.75</v>
        <stp/>
        <stp>EM_S_QSTM07_IS</stp>
        <stp>4</stp>
        <stp>002080.SZ</stp>
        <stp>61</stp>
        <stp>12/31/2015</stp>
        <stp>1</stp>
        <tr r="K550" s="3"/>
      </tp>
      <tp>
        <v>18535655.649999999</v>
        <stp/>
        <stp>EM_S_QSTM07_IS</stp>
        <stp>4</stp>
        <stp>002089.SZ</stp>
        <stp>61</stp>
        <stp>12/31/2015</stp>
        <stp>1</stp>
        <tr r="K559" s="3"/>
      </tp>
      <tp>
        <v>23602830.149999999</v>
        <stp/>
        <stp>EM_S_QSTM07_IS</stp>
        <stp>4</stp>
        <stp>002088.SZ</stp>
        <stp>61</stp>
        <stp>12/31/2015</stp>
        <stp>1</stp>
        <tr r="K558" s="3"/>
      </tp>
      <tp>
        <v>-14787865.27</v>
        <stp/>
        <stp>EM_S_QSTM07_IS</stp>
        <stp>4</stp>
        <stp>002097.SZ</stp>
        <stp>61</stp>
        <stp>12/31/2015</stp>
        <stp>1</stp>
        <tr r="K567" s="3"/>
      </tp>
      <tp>
        <v>22896061.98</v>
        <stp/>
        <stp>EM_S_QSTM07_IS</stp>
        <stp>4</stp>
        <stp>002096.SZ</stp>
        <stp>61</stp>
        <stp>12/31/2015</stp>
        <stp>1</stp>
        <tr r="K566" s="3"/>
      </tp>
      <tp>
        <v>-3236105.94</v>
        <stp/>
        <stp>EM_S_QSTM07_IS</stp>
        <stp>4</stp>
        <stp>002095.SZ</stp>
        <stp>61</stp>
        <stp>12/31/2015</stp>
        <stp>1</stp>
        <tr r="K565" s="3"/>
      </tp>
      <tp>
        <v>9480774.9100000001</v>
        <stp/>
        <stp>EM_S_QSTM07_IS</stp>
        <stp>4</stp>
        <stp>002094.SZ</stp>
        <stp>61</stp>
        <stp>12/31/2015</stp>
        <stp>1</stp>
        <tr r="K564" s="3"/>
      </tp>
      <tp>
        <v>17499699.469999999</v>
        <stp/>
        <stp>EM_S_QSTM07_IS</stp>
        <stp>4</stp>
        <stp>002093.SZ</stp>
        <stp>61</stp>
        <stp>12/31/2015</stp>
        <stp>1</stp>
        <tr r="K563" s="3"/>
      </tp>
      <tp>
        <v>-42258994.340000004</v>
        <stp/>
        <stp>EM_S_QSTM07_IS</stp>
        <stp>4</stp>
        <stp>002092.SZ</stp>
        <stp>61</stp>
        <stp>12/31/2015</stp>
        <stp>1</stp>
        <tr r="K562" s="3"/>
      </tp>
      <tp>
        <v>55672366.939999998</v>
        <stp/>
        <stp>EM_S_QSTM07_IS</stp>
        <stp>4</stp>
        <stp>002091.SZ</stp>
        <stp>61</stp>
        <stp>12/31/2015</stp>
        <stp>1</stp>
        <tr r="K561" s="3"/>
      </tp>
      <tp>
        <v>29654141.280000001</v>
        <stp/>
        <stp>EM_S_QSTM07_IS</stp>
        <stp>4</stp>
        <stp>002090.SZ</stp>
        <stp>61</stp>
        <stp>12/31/2015</stp>
        <stp>1</stp>
        <tr r="K560" s="3"/>
      </tp>
      <tp>
        <v>65971933.850000001</v>
        <stp/>
        <stp>EM_S_QSTM07_IS</stp>
        <stp>4</stp>
        <stp>002099.SZ</stp>
        <stp>61</stp>
        <stp>12/31/2015</stp>
        <stp>1</stp>
        <tr r="K569" s="3"/>
      </tp>
      <tp>
        <v>11266710.050000001</v>
        <stp/>
        <stp>EM_S_QSTM07_IS</stp>
        <stp>4</stp>
        <stp>002098.SZ</stp>
        <stp>61</stp>
        <stp>12/31/2015</stp>
        <stp>1</stp>
        <tr r="K568" s="3"/>
      </tp>
      <tp t="s">
        <v/>
        <stp/>
        <stp>EM_S_QSTM07_IS</stp>
        <stp>4</stp>
        <stp>601127.SH</stp>
        <stp>61</stp>
        <stp>12/31/2016</stp>
        <stp>1</stp>
        <tr r="D2705" s="3"/>
      </tp>
      <tp t="s">
        <v/>
        <stp/>
        <stp>EM_S_QSTM07_IS</stp>
        <stp>4</stp>
        <stp>601126.SH</stp>
        <stp>61</stp>
        <stp>12/31/2016</stp>
        <stp>1</stp>
        <tr r="D2704" s="3"/>
      </tp>
      <tp t="s">
        <v/>
        <stp/>
        <stp>EM_S_QSTM07_IS</stp>
        <stp>4</stp>
        <stp>601128.SH</stp>
        <stp>61</stp>
        <stp>12/31/2016</stp>
        <stp>1</stp>
        <tr r="D2706" s="3"/>
      </tp>
      <tp t="s">
        <v/>
        <stp/>
        <stp>EM_S_QSTM07_IS</stp>
        <stp>4</stp>
        <stp>601137.SH</stp>
        <stp>61</stp>
        <stp>12/31/2016</stp>
        <stp>1</stp>
        <tr r="D2707" s="3"/>
      </tp>
      <tp t="s">
        <v/>
        <stp/>
        <stp>EM_S_QSTM07_IS</stp>
        <stp>4</stp>
        <stp>601139.SH</stp>
        <stp>61</stp>
        <stp>12/31/2016</stp>
        <stp>1</stp>
        <tr r="D2708" s="3"/>
      </tp>
      <tp t="s">
        <v/>
        <stp/>
        <stp>EM_S_QSTM07_IS</stp>
        <stp>4</stp>
        <stp>601107.SH</stp>
        <stp>61</stp>
        <stp>12/31/2016</stp>
        <stp>1</stp>
        <tr r="D2698" s="3"/>
      </tp>
      <tp t="s">
        <v/>
        <stp/>
        <stp>EM_S_QSTM07_IS</stp>
        <stp>4</stp>
        <stp>601106.SH</stp>
        <stp>61</stp>
        <stp>12/31/2016</stp>
        <stp>1</stp>
        <tr r="D2697" s="3"/>
      </tp>
      <tp t="s">
        <v/>
        <stp/>
        <stp>EM_S_QSTM07_IS</stp>
        <stp>4</stp>
        <stp>601101.SH</stp>
        <stp>61</stp>
        <stp>12/31/2016</stp>
        <stp>1</stp>
        <tr r="D2696" s="3"/>
      </tp>
      <tp t="s">
        <v/>
        <stp/>
        <stp>EM_S_QSTM07_IS</stp>
        <stp>4</stp>
        <stp>601100.SH</stp>
        <stp>61</stp>
        <stp>12/31/2016</stp>
        <stp>1</stp>
        <tr r="D2695" s="3"/>
      </tp>
      <tp t="s">
        <v/>
        <stp/>
        <stp>EM_S_QSTM07_IS</stp>
        <stp>4</stp>
        <stp>601117.SH</stp>
        <stp>61</stp>
        <stp>12/31/2016</stp>
        <stp>1</stp>
        <tr r="D2702" s="3"/>
      </tp>
      <tp t="s">
        <v/>
        <stp/>
        <stp>EM_S_QSTM07_IS</stp>
        <stp>4</stp>
        <stp>601116.SH</stp>
        <stp>61</stp>
        <stp>12/31/2016</stp>
        <stp>1</stp>
        <tr r="D2701" s="3"/>
      </tp>
      <tp t="s">
        <v/>
        <stp/>
        <stp>EM_S_QSTM07_IS</stp>
        <stp>4</stp>
        <stp>601113.SH</stp>
        <stp>61</stp>
        <stp>12/31/2016</stp>
        <stp>1</stp>
        <tr r="D2700" s="3"/>
      </tp>
      <tp t="s">
        <v/>
        <stp/>
        <stp>EM_S_QSTM07_IS</stp>
        <stp>4</stp>
        <stp>601111.SH</stp>
        <stp>61</stp>
        <stp>12/31/2016</stp>
        <stp>1</stp>
        <tr r="D2699" s="3"/>
      </tp>
      <tp t="s">
        <v/>
        <stp/>
        <stp>EM_S_QSTM07_IS</stp>
        <stp>4</stp>
        <stp>601118.SH</stp>
        <stp>61</stp>
        <stp>12/31/2016</stp>
        <stp>1</stp>
        <tr r="D2703" s="3"/>
      </tp>
      <tp t="s">
        <v/>
        <stp/>
        <stp>EM_S_QSTM07_IS</stp>
        <stp>4</stp>
        <stp>601166.SH</stp>
        <stp>61</stp>
        <stp>12/31/2016</stp>
        <stp>1</stp>
        <tr r="D2712" s="3"/>
      </tp>
      <tp t="s">
        <v/>
        <stp/>
        <stp>EM_S_QSTM07_IS</stp>
        <stp>4</stp>
        <stp>601163.SH</stp>
        <stp>61</stp>
        <stp>12/31/2016</stp>
        <stp>1</stp>
        <tr r="D2711" s="3"/>
      </tp>
      <tp t="s">
        <v/>
        <stp/>
        <stp>EM_S_QSTM07_IS</stp>
        <stp>4</stp>
        <stp>601169.SH</stp>
        <stp>61</stp>
        <stp>12/31/2016</stp>
        <stp>1</stp>
        <tr r="D2714" s="3"/>
      </tp>
      <tp t="s">
        <v/>
        <stp/>
        <stp>EM_S_QSTM07_IS</stp>
        <stp>4</stp>
        <stp>601168.SH</stp>
        <stp>61</stp>
        <stp>12/31/2016</stp>
        <stp>1</stp>
        <tr r="D2713" s="3"/>
      </tp>
      <tp t="s">
        <v/>
        <stp/>
        <stp>EM_S_QSTM07_IS</stp>
        <stp>4</stp>
        <stp>601177.SH</stp>
        <stp>61</stp>
        <stp>12/31/2016</stp>
        <stp>1</stp>
        <tr r="D2715" s="3"/>
      </tp>
      <tp t="s">
        <v/>
        <stp/>
        <stp>EM_S_QSTM07_IS</stp>
        <stp>4</stp>
        <stp>601179.SH</stp>
        <stp>61</stp>
        <stp>12/31/2016</stp>
        <stp>1</stp>
        <tr r="D2716" s="3"/>
      </tp>
      <tp t="s">
        <v/>
        <stp/>
        <stp>EM_S_QSTM07_IS</stp>
        <stp>4</stp>
        <stp>601155.SH</stp>
        <stp>61</stp>
        <stp>12/31/2016</stp>
        <stp>1</stp>
        <tr r="D2709" s="3"/>
      </tp>
      <tp t="s">
        <v/>
        <stp/>
        <stp>EM_S_QSTM07_IS</stp>
        <stp>4</stp>
        <stp>601158.SH</stp>
        <stp>61</stp>
        <stp>12/31/2016</stp>
        <stp>1</stp>
        <tr r="D2710" s="3"/>
      </tp>
      <tp t="s">
        <v/>
        <stp/>
        <stp>EM_S_QSTM07_IS</stp>
        <stp>4</stp>
        <stp>601186.SH</stp>
        <stp>61</stp>
        <stp>12/31/2016</stp>
        <stp>1</stp>
        <tr r="D2717" s="3"/>
      </tp>
      <tp t="s">
        <v/>
        <stp/>
        <stp>EM_S_QSTM07_IS</stp>
        <stp>4</stp>
        <stp>601188.SH</stp>
        <stp>61</stp>
        <stp>12/31/2016</stp>
        <stp>1</stp>
        <tr r="D2718" s="3"/>
      </tp>
      <tp t="s">
        <v/>
        <stp/>
        <stp>EM_S_QSTM07_IS</stp>
        <stp>4</stp>
        <stp>601199.SH</stp>
        <stp>61</stp>
        <stp>12/31/2016</stp>
        <stp>1</stp>
        <tr r="D2720" s="3"/>
      </tp>
      <tp t="s">
        <v/>
        <stp/>
        <stp>EM_S_QSTM07_IS</stp>
        <stp>4</stp>
        <stp>601198.SH</stp>
        <stp>61</stp>
        <stp>12/31/2016</stp>
        <stp>1</stp>
        <tr r="D2719" s="3"/>
      </tp>
      <tp>
        <v>-214310324.56</v>
        <stp/>
        <stp>EM_S_QSTM07_IS</stp>
        <stp>4</stp>
        <stp>002167.SZ</stp>
        <stp>61</stp>
        <stp>12/31/2015</stp>
        <stp>1</stp>
        <tr r="K637" s="3"/>
      </tp>
      <tp>
        <v>18789953.760000002</v>
        <stp/>
        <stp>EM_S_QSTM07_IS</stp>
        <stp>4</stp>
        <stp>002166.SZ</stp>
        <stp>61</stp>
        <stp>12/31/2015</stp>
        <stp>1</stp>
        <tr r="K636" s="3"/>
      </tp>
      <tp>
        <v>20425469.030000001</v>
        <stp/>
        <stp>EM_S_QSTM07_IS</stp>
        <stp>4</stp>
        <stp>002165.SZ</stp>
        <stp>61</stp>
        <stp>12/31/2015</stp>
        <stp>1</stp>
        <tr r="K635" s="3"/>
      </tp>
      <tp>
        <v>13605610.859999999</v>
        <stp/>
        <stp>EM_S_QSTM07_IS</stp>
        <stp>4</stp>
        <stp>002164.SZ</stp>
        <stp>61</stp>
        <stp>12/31/2015</stp>
        <stp>1</stp>
        <tr r="K634" s="3"/>
      </tp>
      <tp>
        <v>-109028025.08</v>
        <stp/>
        <stp>EM_S_QSTM07_IS</stp>
        <stp>4</stp>
        <stp>002163.SZ</stp>
        <stp>61</stp>
        <stp>12/31/2015</stp>
        <stp>1</stp>
        <tr r="K633" s="3"/>
      </tp>
      <tp>
        <v>24106124.649999999</v>
        <stp/>
        <stp>EM_S_QSTM07_IS</stp>
        <stp>4</stp>
        <stp>002162.SZ</stp>
        <stp>61</stp>
        <stp>12/31/2015</stp>
        <stp>1</stp>
        <tr r="K632" s="3"/>
      </tp>
      <tp>
        <v>13788485.84</v>
        <stp/>
        <stp>EM_S_QSTM07_IS</stp>
        <stp>4</stp>
        <stp>002161.SZ</stp>
        <stp>61</stp>
        <stp>12/31/2015</stp>
        <stp>1</stp>
        <tr r="K631" s="3"/>
      </tp>
      <tp>
        <v>42287090.079999998</v>
        <stp/>
        <stp>EM_S_QSTM07_IS</stp>
        <stp>4</stp>
        <stp>002160.SZ</stp>
        <stp>61</stp>
        <stp>12/31/2015</stp>
        <stp>1</stp>
        <tr r="K630" s="3"/>
      </tp>
      <tp>
        <v>72313551.629999995</v>
        <stp/>
        <stp>EM_S_QSTM07_IS</stp>
        <stp>4</stp>
        <stp>002169.SZ</stp>
        <stp>61</stp>
        <stp>12/31/2015</stp>
        <stp>1</stp>
        <tr r="K639" s="3"/>
      </tp>
      <tp>
        <v>16528106.43</v>
        <stp/>
        <stp>EM_S_QSTM07_IS</stp>
        <stp>4</stp>
        <stp>002168.SZ</stp>
        <stp>61</stp>
        <stp>12/31/2015</stp>
        <stp>1</stp>
        <tr r="K638" s="3"/>
      </tp>
      <tp>
        <v>8136401.1800000099</v>
        <stp/>
        <stp>EM_S_QSTM07_IS</stp>
        <stp>4</stp>
        <stp>002177.SZ</stp>
        <stp>61</stp>
        <stp>12/31/2015</stp>
        <stp>1</stp>
        <tr r="K647" s="3"/>
      </tp>
      <tp>
        <v>-5918574.48999999</v>
        <stp/>
        <stp>EM_S_QSTM07_IS</stp>
        <stp>4</stp>
        <stp>002176.SZ</stp>
        <stp>61</stp>
        <stp>12/31/2015</stp>
        <stp>1</stp>
        <tr r="K646" s="3"/>
      </tp>
      <tp>
        <v>34381624.460000001</v>
        <stp/>
        <stp>EM_S_QSTM07_IS</stp>
        <stp>4</stp>
        <stp>002175.SZ</stp>
        <stp>61</stp>
        <stp>12/31/2015</stp>
        <stp>1</stp>
        <tr r="K645" s="3"/>
      </tp>
      <tp>
        <v>174847345.25</v>
        <stp/>
        <stp>EM_S_QSTM07_IS</stp>
        <stp>4</stp>
        <stp>002174.SZ</stp>
        <stp>61</stp>
        <stp>12/31/2015</stp>
        <stp>1</stp>
        <tr r="K644" s="3"/>
      </tp>
      <tp>
        <v>-48622040.520000003</v>
        <stp/>
        <stp>EM_S_QSTM07_IS</stp>
        <stp>4</stp>
        <stp>002173.SZ</stp>
        <stp>61</stp>
        <stp>12/31/2015</stp>
        <stp>1</stp>
        <tr r="K643" s="3"/>
      </tp>
      <tp>
        <v>44913134.140000001</v>
        <stp/>
        <stp>EM_S_QSTM07_IS</stp>
        <stp>4</stp>
        <stp>002172.SZ</stp>
        <stp>61</stp>
        <stp>12/31/2015</stp>
        <stp>1</stp>
        <tr r="K642" s="3"/>
      </tp>
      <tp>
        <v>28102299.09</v>
        <stp/>
        <stp>EM_S_QSTM07_IS</stp>
        <stp>4</stp>
        <stp>002171.SZ</stp>
        <stp>61</stp>
        <stp>12/31/2015</stp>
        <stp>1</stp>
        <tr r="K641" s="3"/>
      </tp>
      <tp>
        <v>27014847.350000001</v>
        <stp/>
        <stp>EM_S_QSTM07_IS</stp>
        <stp>4</stp>
        <stp>002170.SZ</stp>
        <stp>61</stp>
        <stp>12/31/2015</stp>
        <stp>1</stp>
        <tr r="K640" s="3"/>
      </tp>
      <tp>
        <v>145596793.55000001</v>
        <stp/>
        <stp>EM_S_QSTM07_IS</stp>
        <stp>4</stp>
        <stp>002179.SZ</stp>
        <stp>61</stp>
        <stp>12/31/2015</stp>
        <stp>1</stp>
        <tr r="K649" s="3"/>
      </tp>
      <tp>
        <v>50344017.68</v>
        <stp/>
        <stp>EM_S_QSTM07_IS</stp>
        <stp>4</stp>
        <stp>002178.SZ</stp>
        <stp>61</stp>
        <stp>12/31/2015</stp>
        <stp>1</stp>
        <tr r="K648" s="3"/>
      </tp>
      <tp>
        <v>32870833.5</v>
        <stp/>
        <stp>EM_S_QSTM07_IS</stp>
        <stp>4</stp>
        <stp>002147.SZ</stp>
        <stp>61</stp>
        <stp>12/31/2015</stp>
        <stp>1</stp>
        <tr r="K617" s="3"/>
      </tp>
      <tp>
        <v>752956845.99000001</v>
        <stp/>
        <stp>EM_S_QSTM07_IS</stp>
        <stp>4</stp>
        <stp>002146.SZ</stp>
        <stp>61</stp>
        <stp>12/31/2015</stp>
        <stp>1</stp>
        <tr r="K616" s="3"/>
      </tp>
      <tp>
        <v>-112611529.01000001</v>
        <stp/>
        <stp>EM_S_QSTM07_IS</stp>
        <stp>4</stp>
        <stp>002145.SZ</stp>
        <stp>61</stp>
        <stp>12/31/2015</stp>
        <stp>1</stp>
        <tr r="K615" s="3"/>
      </tp>
      <tp>
        <v>-8343994.7699999996</v>
        <stp/>
        <stp>EM_S_QSTM07_IS</stp>
        <stp>4</stp>
        <stp>002144.SZ</stp>
        <stp>61</stp>
        <stp>12/31/2015</stp>
        <stp>1</stp>
        <tr r="K614" s="3"/>
      </tp>
      <tp>
        <v>248038729.43000001</v>
        <stp/>
        <stp>EM_S_QSTM07_IS</stp>
        <stp>4</stp>
        <stp>002143.SZ</stp>
        <stp>61</stp>
        <stp>12/31/2015</stp>
        <stp>1</stp>
        <tr r="K613" s="3"/>
      </tp>
      <tp>
        <v>1223814000</v>
        <stp/>
        <stp>EM_S_QSTM07_IS</stp>
        <stp>4</stp>
        <stp>002142.SZ</stp>
        <stp>61</stp>
        <stp>12/31/2015</stp>
        <stp>1</stp>
        <tr r="K612" s="3"/>
      </tp>
      <tp>
        <v>7818840.1299999999</v>
        <stp/>
        <stp>EM_S_QSTM07_IS</stp>
        <stp>4</stp>
        <stp>002141.SZ</stp>
        <stp>61</stp>
        <stp>12/31/2015</stp>
        <stp>1</stp>
        <tr r="K611" s="3"/>
      </tp>
      <tp>
        <v>67813394.920000002</v>
        <stp/>
        <stp>EM_S_QSTM07_IS</stp>
        <stp>4</stp>
        <stp>002140.SZ</stp>
        <stp>61</stp>
        <stp>12/31/2015</stp>
        <stp>1</stp>
        <tr r="K610" s="3"/>
      </tp>
      <tp>
        <v>-65077863.289999999</v>
        <stp/>
        <stp>EM_S_QSTM07_IS</stp>
        <stp>4</stp>
        <stp>002149.SZ</stp>
        <stp>61</stp>
        <stp>12/31/2015</stp>
        <stp>1</stp>
        <tr r="K619" s="3"/>
      </tp>
      <tp>
        <v>-17805282.899999999</v>
        <stp/>
        <stp>EM_S_QSTM07_IS</stp>
        <stp>4</stp>
        <stp>002148.SZ</stp>
        <stp>61</stp>
        <stp>12/31/2015</stp>
        <stp>1</stp>
        <tr r="K618" s="3"/>
      </tp>
      <tp>
        <v>127919845.15000001</v>
        <stp/>
        <stp>EM_S_QSTM07_IS</stp>
        <stp>4</stp>
        <stp>002157.SZ</stp>
        <stp>61</stp>
        <stp>12/31/2015</stp>
        <stp>1</stp>
        <tr r="K627" s="3"/>
      </tp>
      <tp>
        <v>25530915.379999999</v>
        <stp/>
        <stp>EM_S_QSTM07_IS</stp>
        <stp>4</stp>
        <stp>002156.SZ</stp>
        <stp>61</stp>
        <stp>12/31/2015</stp>
        <stp>1</stp>
        <tr r="K626" s="3"/>
      </tp>
      <tp>
        <v>6766377.4000000004</v>
        <stp/>
        <stp>EM_S_QSTM07_IS</stp>
        <stp>4</stp>
        <stp>002155.SZ</stp>
        <stp>61</stp>
        <stp>12/31/2015</stp>
        <stp>1</stp>
        <tr r="K625" s="3"/>
      </tp>
      <tp>
        <v>-65444328.32</v>
        <stp/>
        <stp>EM_S_QSTM07_IS</stp>
        <stp>4</stp>
        <stp>002154.SZ</stp>
        <stp>61</stp>
        <stp>12/31/2015</stp>
        <stp>1</stp>
        <tr r="K624" s="3"/>
      </tp>
      <tp>
        <v>125506209.15000001</v>
        <stp/>
        <stp>EM_S_QSTM07_IS</stp>
        <stp>4</stp>
        <stp>002153.SZ</stp>
        <stp>61</stp>
        <stp>12/31/2015</stp>
        <stp>1</stp>
        <tr r="K623" s="3"/>
      </tp>
      <tp>
        <v>419831673.72000003</v>
        <stp/>
        <stp>EM_S_QSTM07_IS</stp>
        <stp>4</stp>
        <stp>002152.SZ</stp>
        <stp>61</stp>
        <stp>12/31/2015</stp>
        <stp>1</stp>
        <tr r="K622" s="3"/>
      </tp>
      <tp>
        <v>73065253.439999998</v>
        <stp/>
        <stp>EM_S_QSTM07_IS</stp>
        <stp>4</stp>
        <stp>002151.SZ</stp>
        <stp>61</stp>
        <stp>12/31/2015</stp>
        <stp>1</stp>
        <tr r="K621" s="3"/>
      </tp>
      <tp>
        <v>14949892.939999999</v>
        <stp/>
        <stp>EM_S_QSTM07_IS</stp>
        <stp>4</stp>
        <stp>002150.SZ</stp>
        <stp>61</stp>
        <stp>12/31/2015</stp>
        <stp>1</stp>
        <tr r="K620" s="3"/>
      </tp>
      <tp>
        <v>53893425.329999998</v>
        <stp/>
        <stp>EM_S_QSTM07_IS</stp>
        <stp>4</stp>
        <stp>002159.SZ</stp>
        <stp>61</stp>
        <stp>12/31/2015</stp>
        <stp>1</stp>
        <tr r="K629" s="3"/>
      </tp>
      <tp>
        <v>29814360.079999998</v>
        <stp/>
        <stp>EM_S_QSTM07_IS</stp>
        <stp>4</stp>
        <stp>002158.SZ</stp>
        <stp>61</stp>
        <stp>12/31/2015</stp>
        <stp>1</stp>
        <tr r="K628" s="3"/>
      </tp>
      <tp>
        <v>166046318.00999999</v>
        <stp/>
        <stp>EM_S_QSTM07_IS</stp>
        <stp>4</stp>
        <stp>002127.SZ</stp>
        <stp>61</stp>
        <stp>12/31/2015</stp>
        <stp>1</stp>
        <tr r="K597" s="3"/>
      </tp>
      <tp>
        <v>58903183.159999996</v>
        <stp/>
        <stp>EM_S_QSTM07_IS</stp>
        <stp>4</stp>
        <stp>002126.SZ</stp>
        <stp>61</stp>
        <stp>12/31/2015</stp>
        <stp>1</stp>
        <tr r="K596" s="3"/>
      </tp>
      <tp>
        <v>4060260.2</v>
        <stp/>
        <stp>EM_S_QSTM07_IS</stp>
        <stp>4</stp>
        <stp>002125.SZ</stp>
        <stp>61</stp>
        <stp>12/31/2015</stp>
        <stp>1</stp>
        <tr r="K595" s="3"/>
      </tp>
      <tp>
        <v>58008543.619999997</v>
        <stp/>
        <stp>EM_S_QSTM07_IS</stp>
        <stp>4</stp>
        <stp>002124.SZ</stp>
        <stp>61</stp>
        <stp>12/31/2015</stp>
        <stp>1</stp>
        <tr r="K594" s="3"/>
      </tp>
      <tp>
        <v>-13968309.76</v>
        <stp/>
        <stp>EM_S_QSTM07_IS</stp>
        <stp>4</stp>
        <stp>002123.SZ</stp>
        <stp>61</stp>
        <stp>12/31/2015</stp>
        <stp>1</stp>
        <tr r="K593" s="3"/>
      </tp>
      <tp>
        <v>7122382.1200000001</v>
        <stp/>
        <stp>EM_S_QSTM07_IS</stp>
        <stp>4</stp>
        <stp>002122.SZ</stp>
        <stp>61</stp>
        <stp>12/31/2015</stp>
        <stp>1</stp>
        <tr r="K592" s="3"/>
      </tp>
      <tp>
        <v>64980835.380000003</v>
        <stp/>
        <stp>EM_S_QSTM07_IS</stp>
        <stp>4</stp>
        <stp>002121.SZ</stp>
        <stp>61</stp>
        <stp>12/31/2015</stp>
        <stp>1</stp>
        <tr r="K591" s="3"/>
      </tp>
      <tp>
        <v>12355475.539999999</v>
        <stp/>
        <stp>EM_S_QSTM07_IS</stp>
        <stp>4</stp>
        <stp>002120.SZ</stp>
        <stp>61</stp>
        <stp>12/31/2015</stp>
        <stp>1</stp>
        <tr r="K590" s="3"/>
      </tp>
      <tp>
        <v>51777384.520000003</v>
        <stp/>
        <stp>EM_S_QSTM07_IS</stp>
        <stp>4</stp>
        <stp>002129.SZ</stp>
        <stp>61</stp>
        <stp>12/31/2015</stp>
        <stp>1</stp>
        <tr r="K599" s="3"/>
      </tp>
      <tp>
        <v>218752199.94</v>
        <stp/>
        <stp>EM_S_QSTM07_IS</stp>
        <stp>4</stp>
        <stp>002128.SZ</stp>
        <stp>61</stp>
        <stp>12/31/2015</stp>
        <stp>1</stp>
        <tr r="K598" s="3"/>
      </tp>
      <tp>
        <v>15384081.560000001</v>
        <stp/>
        <stp>EM_S_QSTM07_IS</stp>
        <stp>4</stp>
        <stp>002137.SZ</stp>
        <stp>61</stp>
        <stp>12/31/2015</stp>
        <stp>1</stp>
        <tr r="K607" s="3"/>
      </tp>
      <tp>
        <v>-71312688.290000007</v>
        <stp/>
        <stp>EM_S_QSTM07_IS</stp>
        <stp>4</stp>
        <stp>002136.SZ</stp>
        <stp>61</stp>
        <stp>12/31/2015</stp>
        <stp>1</stp>
        <tr r="K606" s="3"/>
      </tp>
      <tp>
        <v>-10542666.27</v>
        <stp/>
        <stp>EM_S_QSTM07_IS</stp>
        <stp>4</stp>
        <stp>002135.SZ</stp>
        <stp>61</stp>
        <stp>12/31/2015</stp>
        <stp>1</stp>
        <tr r="K605" s="3"/>
      </tp>
      <tp>
        <v>-20630987.510000002</v>
        <stp/>
        <stp>EM_S_QSTM07_IS</stp>
        <stp>4</stp>
        <stp>002134.SZ</stp>
        <stp>61</stp>
        <stp>12/31/2015</stp>
        <stp>1</stp>
        <tr r="K604" s="3"/>
      </tp>
      <tp>
        <v>-29029986.91</v>
        <stp/>
        <stp>EM_S_QSTM07_IS</stp>
        <stp>4</stp>
        <stp>002133.SZ</stp>
        <stp>61</stp>
        <stp>12/31/2015</stp>
        <stp>1</stp>
        <tr r="K603" s="3"/>
      </tp>
      <tp>
        <v>-10767927.529999999</v>
        <stp/>
        <stp>EM_S_QSTM07_IS</stp>
        <stp>4</stp>
        <stp>002132.SZ</stp>
        <stp>61</stp>
        <stp>12/31/2015</stp>
        <stp>1</stp>
        <tr r="K602" s="3"/>
      </tp>
      <tp>
        <v>53686370.25</v>
        <stp/>
        <stp>EM_S_QSTM07_IS</stp>
        <stp>4</stp>
        <stp>002131.SZ</stp>
        <stp>61</stp>
        <stp>12/31/2015</stp>
        <stp>1</stp>
        <tr r="K601" s="3"/>
      </tp>
      <tp>
        <v>184812427.22999999</v>
        <stp/>
        <stp>EM_S_QSTM07_IS</stp>
        <stp>4</stp>
        <stp>002130.SZ</stp>
        <stp>61</stp>
        <stp>12/31/2015</stp>
        <stp>1</stp>
        <tr r="K600" s="3"/>
      </tp>
      <tp>
        <v>14195248.310000001</v>
        <stp/>
        <stp>EM_S_QSTM07_IS</stp>
        <stp>4</stp>
        <stp>002139.SZ</stp>
        <stp>61</stp>
        <stp>12/31/2015</stp>
        <stp>1</stp>
        <tr r="K609" s="3"/>
      </tp>
      <tp>
        <v>71099809.439999998</v>
        <stp/>
        <stp>EM_S_QSTM07_IS</stp>
        <stp>4</stp>
        <stp>002138.SZ</stp>
        <stp>61</stp>
        <stp>12/31/2015</stp>
        <stp>1</stp>
        <tr r="K608" s="3"/>
      </tp>
      <tp>
        <v>9975886.8599999994</v>
        <stp/>
        <stp>EM_S_QSTM07_IS</stp>
        <stp>4</stp>
        <stp>002107.SZ</stp>
        <stp>61</stp>
        <stp>12/31/2015</stp>
        <stp>1</stp>
        <tr r="K577" s="3"/>
      </tp>
      <tp>
        <v>-463510252.25999999</v>
        <stp/>
        <stp>EM_S_QSTM07_IS</stp>
        <stp>4</stp>
        <stp>002106.SZ</stp>
        <stp>61</stp>
        <stp>12/31/2015</stp>
        <stp>1</stp>
        <tr r="K576" s="3"/>
      </tp>
      <tp>
        <v>-6244520.4800000004</v>
        <stp/>
        <stp>EM_S_QSTM07_IS</stp>
        <stp>4</stp>
        <stp>002105.SZ</stp>
        <stp>61</stp>
        <stp>12/31/2015</stp>
        <stp>1</stp>
        <tr r="K575" s="3"/>
      </tp>
      <tp>
        <v>144615959.25</v>
        <stp/>
        <stp>EM_S_QSTM07_IS</stp>
        <stp>4</stp>
        <stp>002104.SZ</stp>
        <stp>61</stp>
        <stp>12/31/2015</stp>
        <stp>1</stp>
        <tr r="K574" s="3"/>
      </tp>
      <tp>
        <v>29046323.699999999</v>
        <stp/>
        <stp>EM_S_QSTM07_IS</stp>
        <stp>4</stp>
        <stp>002103.SZ</stp>
        <stp>61</stp>
        <stp>12/31/2015</stp>
        <stp>1</stp>
        <tr r="K573" s="3"/>
      </tp>
      <tp>
        <v>139466084.09999999</v>
        <stp/>
        <stp>EM_S_QSTM07_IS</stp>
        <stp>4</stp>
        <stp>002102.SZ</stp>
        <stp>61</stp>
        <stp>12/31/2015</stp>
        <stp>1</stp>
        <tr r="K572" s="3"/>
      </tp>
      <tp>
        <v>39667481</v>
        <stp/>
        <stp>EM_S_QSTM07_IS</stp>
        <stp>4</stp>
        <stp>002101.SZ</stp>
        <stp>61</stp>
        <stp>12/31/2015</stp>
        <stp>1</stp>
        <tr r="K571" s="3"/>
      </tp>
      <tp>
        <v>34357809.700000003</v>
        <stp/>
        <stp>EM_S_QSTM07_IS</stp>
        <stp>4</stp>
        <stp>002100.SZ</stp>
        <stp>61</stp>
        <stp>12/31/2015</stp>
        <stp>1</stp>
        <tr r="K570" s="3"/>
      </tp>
      <tp>
        <v>-41843266.060000002</v>
        <stp/>
        <stp>EM_S_QSTM07_IS</stp>
        <stp>4</stp>
        <stp>002109.SZ</stp>
        <stp>61</stp>
        <stp>12/31/2015</stp>
        <stp>1</stp>
        <tr r="K579" s="3"/>
      </tp>
      <tp>
        <v>59570411.740000002</v>
        <stp/>
        <stp>EM_S_QSTM07_IS</stp>
        <stp>4</stp>
        <stp>002108.SZ</stp>
        <stp>61</stp>
        <stp>12/31/2015</stp>
        <stp>1</stp>
        <tr r="K578" s="3"/>
      </tp>
      <tp>
        <v>68791944.769999996</v>
        <stp/>
        <stp>EM_S_QSTM07_IS</stp>
        <stp>4</stp>
        <stp>002117.SZ</stp>
        <stp>61</stp>
        <stp>12/31/2015</stp>
        <stp>1</stp>
        <tr r="K587" s="3"/>
      </tp>
      <tp>
        <v>61999174.450000003</v>
        <stp/>
        <stp>EM_S_QSTM07_IS</stp>
        <stp>4</stp>
        <stp>002116.SZ</stp>
        <stp>61</stp>
        <stp>12/31/2015</stp>
        <stp>1</stp>
        <tr r="K586" s="3"/>
      </tp>
      <tp>
        <v>7199515.5999999996</v>
        <stp/>
        <stp>EM_S_QSTM07_IS</stp>
        <stp>4</stp>
        <stp>002115.SZ</stp>
        <stp>61</stp>
        <stp>12/31/2015</stp>
        <stp>1</stp>
        <tr r="K585" s="3"/>
      </tp>
      <tp>
        <v>44852964.950000003</v>
        <stp/>
        <stp>EM_S_QSTM07_IS</stp>
        <stp>4</stp>
        <stp>002114.SZ</stp>
        <stp>61</stp>
        <stp>12/31/2015</stp>
        <stp>1</stp>
        <tr r="K584" s="3"/>
      </tp>
      <tp>
        <v>-426123.41</v>
        <stp/>
        <stp>EM_S_QSTM07_IS</stp>
        <stp>4</stp>
        <stp>002113.SZ</stp>
        <stp>61</stp>
        <stp>12/31/2015</stp>
        <stp>1</stp>
        <tr r="K583" s="3"/>
      </tp>
      <tp>
        <v>3421556.68</v>
        <stp/>
        <stp>EM_S_QSTM07_IS</stp>
        <stp>4</stp>
        <stp>002112.SZ</stp>
        <stp>61</stp>
        <stp>12/31/2015</stp>
        <stp>1</stp>
        <tr r="K582" s="3"/>
      </tp>
      <tp>
        <v>68005614.859999999</v>
        <stp/>
        <stp>EM_S_QSTM07_IS</stp>
        <stp>4</stp>
        <stp>002111.SZ</stp>
        <stp>61</stp>
        <stp>12/31/2015</stp>
        <stp>1</stp>
        <tr r="K581" s="3"/>
      </tp>
      <tp>
        <v>-280447137.82999998</v>
        <stp/>
        <stp>EM_S_QSTM07_IS</stp>
        <stp>4</stp>
        <stp>002110.SZ</stp>
        <stp>61</stp>
        <stp>12/31/2015</stp>
        <stp>1</stp>
        <tr r="K580" s="3"/>
      </tp>
      <tp>
        <v>-10065687.57</v>
        <stp/>
        <stp>EM_S_QSTM07_IS</stp>
        <stp>4</stp>
        <stp>002119.SZ</stp>
        <stp>61</stp>
        <stp>12/31/2015</stp>
        <stp>1</stp>
        <tr r="K589" s="3"/>
      </tp>
      <tp>
        <v>66830709.630000003</v>
        <stp/>
        <stp>EM_S_QSTM07_IS</stp>
        <stp>4</stp>
        <stp>002118.SZ</stp>
        <stp>61</stp>
        <stp>12/31/2015</stp>
        <stp>1</stp>
        <tr r="K588" s="3"/>
      </tp>
      <tp>
        <v>84381464.790000007</v>
        <stp/>
        <stp>EM_S_QSTM07_IS</stp>
        <stp>4</stp>
        <stp>002187.SZ</stp>
        <stp>61</stp>
        <stp>12/31/2015</stp>
        <stp>1</stp>
        <tr r="K657" s="3"/>
      </tp>
      <tp>
        <v>8245472.9199999897</v>
        <stp/>
        <stp>EM_S_QSTM07_IS</stp>
        <stp>4</stp>
        <stp>002186.SZ</stp>
        <stp>61</stp>
        <stp>12/31/2015</stp>
        <stp>1</stp>
        <tr r="K656" s="3"/>
      </tp>
      <tp>
        <v>57808776.890000001</v>
        <stp/>
        <stp>EM_S_QSTM07_IS</stp>
        <stp>4</stp>
        <stp>002185.SZ</stp>
        <stp>61</stp>
        <stp>12/31/2015</stp>
        <stp>1</stp>
        <tr r="K655" s="3"/>
      </tp>
      <tp>
        <v>28632185.98</v>
        <stp/>
        <stp>EM_S_QSTM07_IS</stp>
        <stp>4</stp>
        <stp>002184.SZ</stp>
        <stp>61</stp>
        <stp>12/31/2015</stp>
        <stp>1</stp>
        <tr r="K654" s="3"/>
      </tp>
      <tp>
        <v>143520655</v>
        <stp/>
        <stp>EM_S_QSTM07_IS</stp>
        <stp>4</stp>
        <stp>002183.SZ</stp>
        <stp>61</stp>
        <stp>12/31/2015</stp>
        <stp>1</stp>
        <tr r="K653" s="3"/>
      </tp>
      <tp>
        <v>5681255.8099999996</v>
        <stp/>
        <stp>EM_S_QSTM07_IS</stp>
        <stp>4</stp>
        <stp>002182.SZ</stp>
        <stp>61</stp>
        <stp>12/31/2015</stp>
        <stp>1</stp>
        <tr r="K652" s="3"/>
      </tp>
      <tp>
        <v>-531106767.20999998</v>
        <stp/>
        <stp>EM_S_QSTM07_IS</stp>
        <stp>4</stp>
        <stp>002181.SZ</stp>
        <stp>61</stp>
        <stp>12/31/2015</stp>
        <stp>1</stp>
        <tr r="K651" s="3"/>
      </tp>
      <tp>
        <v>-892704.17000001704</v>
        <stp/>
        <stp>EM_S_QSTM07_IS</stp>
        <stp>4</stp>
        <stp>002180.SZ</stp>
        <stp>61</stp>
        <stp>12/31/2015</stp>
        <stp>1</stp>
        <tr r="K650" s="3"/>
      </tp>
      <tp>
        <v>3266270.2</v>
        <stp/>
        <stp>EM_S_QSTM07_IS</stp>
        <stp>4</stp>
        <stp>002189.SZ</stp>
        <stp>61</stp>
        <stp>12/31/2015</stp>
        <stp>1</stp>
        <tr r="K659" s="3"/>
      </tp>
      <tp>
        <v>24635368.07</v>
        <stp/>
        <stp>EM_S_QSTM07_IS</stp>
        <stp>4</stp>
        <stp>002188.SZ</stp>
        <stp>61</stp>
        <stp>12/31/2015</stp>
        <stp>1</stp>
        <tr r="K658" s="3"/>
      </tp>
      <tp>
        <v>50766380.609999999</v>
        <stp/>
        <stp>EM_S_QSTM07_IS</stp>
        <stp>4</stp>
        <stp>002197.SZ</stp>
        <stp>61</stp>
        <stp>12/31/2015</stp>
        <stp>1</stp>
        <tr r="K667" s="3"/>
      </tp>
      <tp>
        <v>40852341.880000003</v>
        <stp/>
        <stp>EM_S_QSTM07_IS</stp>
        <stp>4</stp>
        <stp>002196.SZ</stp>
        <stp>61</stp>
        <stp>12/31/2015</stp>
        <stp>1</stp>
        <tr r="K666" s="3"/>
      </tp>
      <tp>
        <v>125666640.23</v>
        <stp/>
        <stp>EM_S_QSTM07_IS</stp>
        <stp>4</stp>
        <stp>002195.SZ</stp>
        <stp>61</stp>
        <stp>12/31/2015</stp>
        <stp>1</stp>
        <tr r="K665" s="3"/>
      </tp>
      <tp>
        <v>13433774.970000001</v>
        <stp/>
        <stp>EM_S_QSTM07_IS</stp>
        <stp>4</stp>
        <stp>002194.SZ</stp>
        <stp>61</stp>
        <stp>12/31/2015</stp>
        <stp>1</stp>
        <tr r="K664" s="3"/>
      </tp>
      <tp>
        <v>1427023.08</v>
        <stp/>
        <stp>EM_S_QSTM07_IS</stp>
        <stp>4</stp>
        <stp>002193.SZ</stp>
        <stp>61</stp>
        <stp>12/31/2015</stp>
        <stp>1</stp>
        <tr r="K663" s="3"/>
      </tp>
      <tp>
        <v>19650972.030000001</v>
        <stp/>
        <stp>EM_S_QSTM07_IS</stp>
        <stp>4</stp>
        <stp>002192.SZ</stp>
        <stp>61</stp>
        <stp>12/31/2015</stp>
        <stp>1</stp>
        <tr r="K662" s="3"/>
      </tp>
      <tp>
        <v>208330089.75</v>
        <stp/>
        <stp>EM_S_QSTM07_IS</stp>
        <stp>4</stp>
        <stp>002191.SZ</stp>
        <stp>61</stp>
        <stp>12/31/2015</stp>
        <stp>1</stp>
        <tr r="K661" s="3"/>
      </tp>
      <tp>
        <v>43559951.380000003</v>
        <stp/>
        <stp>EM_S_QSTM07_IS</stp>
        <stp>4</stp>
        <stp>002190.SZ</stp>
        <stp>61</stp>
        <stp>12/31/2015</stp>
        <stp>1</stp>
        <tr r="K660" s="3"/>
      </tp>
      <tp>
        <v>-200847470.66</v>
        <stp/>
        <stp>EM_S_QSTM07_IS</stp>
        <stp>4</stp>
        <stp>002199.SZ</stp>
        <stp>61</stp>
        <stp>12/31/2015</stp>
        <stp>1</stp>
        <tr r="K669" s="3"/>
      </tp>
      <tp>
        <v>24779331.48</v>
        <stp/>
        <stp>EM_S_QSTM07_IS</stp>
        <stp>4</stp>
        <stp>002198.SZ</stp>
        <stp>61</stp>
        <stp>12/31/2015</stp>
        <stp>1</stp>
        <tr r="K668" s="3"/>
      </tp>
      <tp t="s">
        <v/>
        <stp/>
        <stp>EM_S_QSTM07_IS</stp>
        <stp>4</stp>
        <stp>601226.SH</stp>
        <stp>61</stp>
        <stp>12/31/2016</stp>
        <stp>1</stp>
        <tr r="D2727" s="3"/>
      </tp>
      <tp t="s">
        <v/>
        <stp/>
        <stp>EM_S_QSTM07_IS</stp>
        <stp>4</stp>
        <stp>601225.SH</stp>
        <stp>61</stp>
        <stp>12/31/2016</stp>
        <stp>1</stp>
        <tr r="D2726" s="3"/>
      </tp>
      <tp t="s">
        <v/>
        <stp/>
        <stp>EM_S_QSTM07_IS</stp>
        <stp>4</stp>
        <stp>601222.SH</stp>
        <stp>61</stp>
        <stp>12/31/2016</stp>
        <stp>1</stp>
        <tr r="D2725" s="3"/>
      </tp>
      <tp t="s">
        <v/>
        <stp/>
        <stp>EM_S_QSTM07_IS</stp>
        <stp>4</stp>
        <stp>601229.SH</stp>
        <stp>61</stp>
        <stp>12/31/2016</stp>
        <stp>1</stp>
        <tr r="D2728" s="3"/>
      </tp>
      <tp t="s">
        <v/>
        <stp/>
        <stp>EM_S_QSTM07_IS</stp>
        <stp>4</stp>
        <stp>601233.SH</stp>
        <stp>61</stp>
        <stp>12/31/2016</stp>
        <stp>1</stp>
        <tr r="D2730" s="3"/>
      </tp>
      <tp t="s">
        <v/>
        <stp/>
        <stp>EM_S_QSTM07_IS</stp>
        <stp>4</stp>
        <stp>601231.SH</stp>
        <stp>61</stp>
        <stp>12/31/2016</stp>
        <stp>1</stp>
        <tr r="D2729" s="3"/>
      </tp>
      <tp t="s">
        <v/>
        <stp/>
        <stp>EM_S_QSTM07_IS</stp>
        <stp>4</stp>
        <stp>601238.SH</stp>
        <stp>61</stp>
        <stp>12/31/2016</stp>
        <stp>1</stp>
        <tr r="D2731" s="3"/>
      </tp>
      <tp t="s">
        <v/>
        <stp/>
        <stp>EM_S_QSTM07_IS</stp>
        <stp>4</stp>
        <stp>601208.SH</stp>
        <stp>61</stp>
        <stp>12/31/2016</stp>
        <stp>1</stp>
        <tr r="D2721" s="3"/>
      </tp>
      <tp t="s">
        <v/>
        <stp/>
        <stp>EM_S_QSTM07_IS</stp>
        <stp>4</stp>
        <stp>601216.SH</stp>
        <stp>61</stp>
        <stp>12/31/2016</stp>
        <stp>1</stp>
        <tr r="D2723" s="3"/>
      </tp>
      <tp t="s">
        <v/>
        <stp/>
        <stp>EM_S_QSTM07_IS</stp>
        <stp>4</stp>
        <stp>601211.SH</stp>
        <stp>61</stp>
        <stp>12/31/2016</stp>
        <stp>1</stp>
        <tr r="D2722" s="3"/>
      </tp>
      <tp t="s">
        <v/>
        <stp/>
        <stp>EM_S_QSTM07_IS</stp>
        <stp>4</stp>
        <stp>601218.SH</stp>
        <stp>61</stp>
        <stp>12/31/2016</stp>
        <stp>1</stp>
        <tr r="D2724" s="3"/>
      </tp>
      <tp t="s">
        <v/>
        <stp/>
        <stp>EM_S_QSTM07_IS</stp>
        <stp>4</stp>
        <stp>601258.SH</stp>
        <stp>61</stp>
        <stp>12/31/2016</stp>
        <stp>1</stp>
        <tr r="D2732" s="3"/>
      </tp>
      <tp t="s">
        <v/>
        <stp/>
        <stp>EM_S_QSTM07_IS</stp>
        <stp>4</stp>
        <stp>601288.SH</stp>
        <stp>61</stp>
        <stp>12/31/2016</stp>
        <stp>1</stp>
        <tr r="D2733" s="3"/>
      </tp>
      <tp>
        <v>158807698.15000001</v>
        <stp/>
        <stp>EM_S_QSTM07_IS</stp>
        <stp>4</stp>
        <stp>002267.SZ</stp>
        <stp>61</stp>
        <stp>12/31/2015</stp>
        <stp>1</stp>
        <tr r="K736" s="3"/>
      </tp>
      <tp>
        <v>21072836.350000001</v>
        <stp/>
        <stp>EM_S_QSTM07_IS</stp>
        <stp>4</stp>
        <stp>002266.SZ</stp>
        <stp>61</stp>
        <stp>12/31/2015</stp>
        <stp>1</stp>
        <tr r="K735" s="3"/>
      </tp>
      <tp>
        <v>-15592098.609999999</v>
        <stp/>
        <stp>EM_S_QSTM07_IS</stp>
        <stp>4</stp>
        <stp>002265.SZ</stp>
        <stp>61</stp>
        <stp>12/31/2015</stp>
        <stp>1</stp>
        <tr r="K734" s="3"/>
      </tp>
      <tp>
        <v>-275558582.87</v>
        <stp/>
        <stp>EM_S_QSTM07_IS</stp>
        <stp>4</stp>
        <stp>002264.SZ</stp>
        <stp>61</stp>
        <stp>12/31/2015</stp>
        <stp>1</stp>
        <tr r="K733" s="3"/>
      </tp>
      <tp>
        <v>10849991.539999999</v>
        <stp/>
        <stp>EM_S_QSTM07_IS</stp>
        <stp>4</stp>
        <stp>002263.SZ</stp>
        <stp>61</stp>
        <stp>12/31/2015</stp>
        <stp>1</stp>
        <tr r="K732" s="3"/>
      </tp>
      <tp>
        <v>42462183.43</v>
        <stp/>
        <stp>EM_S_QSTM07_IS</stp>
        <stp>4</stp>
        <stp>002262.SZ</stp>
        <stp>61</stp>
        <stp>12/31/2015</stp>
        <stp>1</stp>
        <tr r="K731" s="3"/>
      </tp>
      <tp>
        <v>68577857.040000007</v>
        <stp/>
        <stp>EM_S_QSTM07_IS</stp>
        <stp>4</stp>
        <stp>002261.SZ</stp>
        <stp>61</stp>
        <stp>12/31/2015</stp>
        <stp>1</stp>
        <tr r="K730" s="3"/>
      </tp>
      <tp>
        <v>-13234836.74</v>
        <stp/>
        <stp>EM_S_QSTM07_IS</stp>
        <stp>4</stp>
        <stp>002260.SZ</stp>
        <stp>61</stp>
        <stp>12/31/2015</stp>
        <stp>1</stp>
        <tr r="K729" s="3"/>
      </tp>
      <tp>
        <v>-255407807</v>
        <stp/>
        <stp>EM_S_QSTM07_IS</stp>
        <stp>4</stp>
        <stp>002269.SZ</stp>
        <stp>61</stp>
        <stp>12/31/2015</stp>
        <stp>1</stp>
        <tr r="K738" s="3"/>
      </tp>
      <tp>
        <v>143992446.71000001</v>
        <stp/>
        <stp>EM_S_QSTM07_IS</stp>
        <stp>4</stp>
        <stp>002268.SZ</stp>
        <stp>61</stp>
        <stp>12/31/2015</stp>
        <stp>1</stp>
        <tr r="K737" s="3"/>
      </tp>
      <tp>
        <v>22011874.359999999</v>
        <stp/>
        <stp>EM_S_QSTM07_IS</stp>
        <stp>4</stp>
        <stp>002277.SZ</stp>
        <stp>61</stp>
        <stp>12/31/2015</stp>
        <stp>1</stp>
        <tr r="K746" s="3"/>
      </tp>
      <tp>
        <v>115912973.09</v>
        <stp/>
        <stp>EM_S_QSTM07_IS</stp>
        <stp>4</stp>
        <stp>002276.SZ</stp>
        <stp>61</stp>
        <stp>12/31/2015</stp>
        <stp>1</stp>
        <tr r="K745" s="3"/>
      </tp>
      <tp>
        <v>93201102.379999995</v>
        <stp/>
        <stp>EM_S_QSTM07_IS</stp>
        <stp>4</stp>
        <stp>002275.SZ</stp>
        <stp>61</stp>
        <stp>12/31/2015</stp>
        <stp>1</stp>
        <tr r="K744" s="3"/>
      </tp>
      <tp>
        <v>10566528.33</v>
        <stp/>
        <stp>EM_S_QSTM07_IS</stp>
        <stp>4</stp>
        <stp>002274.SZ</stp>
        <stp>61</stp>
        <stp>12/31/2015</stp>
        <stp>1</stp>
        <tr r="K743" s="3"/>
      </tp>
      <tp>
        <v>34994423.560000002</v>
        <stp/>
        <stp>EM_S_QSTM07_IS</stp>
        <stp>4</stp>
        <stp>002273.SZ</stp>
        <stp>61</stp>
        <stp>12/31/2015</stp>
        <stp>1</stp>
        <tr r="K742" s="3"/>
      </tp>
      <tp>
        <v>-59484186.469999999</v>
        <stp/>
        <stp>EM_S_QSTM07_IS</stp>
        <stp>4</stp>
        <stp>002272.SZ</stp>
        <stp>61</stp>
        <stp>12/31/2015</stp>
        <stp>1</stp>
        <tr r="K741" s="3"/>
      </tp>
      <tp>
        <v>265652257.15000001</v>
        <stp/>
        <stp>EM_S_QSTM07_IS</stp>
        <stp>4</stp>
        <stp>002271.SZ</stp>
        <stp>61</stp>
        <stp>12/31/2015</stp>
        <stp>1</stp>
        <tr r="K740" s="3"/>
      </tp>
      <tp>
        <v>203390535.94999999</v>
        <stp/>
        <stp>EM_S_QSTM07_IS</stp>
        <stp>4</stp>
        <stp>002270.SZ</stp>
        <stp>61</stp>
        <stp>12/31/2015</stp>
        <stp>1</stp>
        <tr r="K739" s="3"/>
      </tp>
      <tp>
        <v>94943968.819999993</v>
        <stp/>
        <stp>EM_S_QSTM07_IS</stp>
        <stp>4</stp>
        <stp>002279.SZ</stp>
        <stp>61</stp>
        <stp>12/31/2015</stp>
        <stp>1</stp>
        <tr r="K748" s="3"/>
      </tp>
      <tp>
        <v>-23082794.670000002</v>
        <stp/>
        <stp>EM_S_QSTM07_IS</stp>
        <stp>4</stp>
        <stp>002278.SZ</stp>
        <stp>61</stp>
        <stp>12/31/2015</stp>
        <stp>1</stp>
        <tr r="K747" s="3"/>
      </tp>
      <tp>
        <v>17473949.260000002</v>
        <stp/>
        <stp>EM_S_QSTM07_IS</stp>
        <stp>4</stp>
        <stp>002247.SZ</stp>
        <stp>61</stp>
        <stp>12/31/2015</stp>
        <stp>1</stp>
        <tr r="K717" s="3"/>
      </tp>
      <tp>
        <v>15308250.25</v>
        <stp/>
        <stp>EM_S_QSTM07_IS</stp>
        <stp>4</stp>
        <stp>002246.SZ</stp>
        <stp>61</stp>
        <stp>12/31/2015</stp>
        <stp>1</stp>
        <tr r="K716" s="3"/>
      </tp>
      <tp>
        <v>60757209.450000003</v>
        <stp/>
        <stp>EM_S_QSTM07_IS</stp>
        <stp>4</stp>
        <stp>002245.SZ</stp>
        <stp>61</stp>
        <stp>12/31/2015</stp>
        <stp>1</stp>
        <tr r="K715" s="3"/>
      </tp>
      <tp>
        <v>318055038.55000001</v>
        <stp/>
        <stp>EM_S_QSTM07_IS</stp>
        <stp>4</stp>
        <stp>002244.SZ</stp>
        <stp>61</stp>
        <stp>12/31/2015</stp>
        <stp>1</stp>
        <tr r="K714" s="3"/>
      </tp>
      <tp>
        <v>10320621.27</v>
        <stp/>
        <stp>EM_S_QSTM07_IS</stp>
        <stp>4</stp>
        <stp>002243.SZ</stp>
        <stp>61</stp>
        <stp>12/31/2015</stp>
        <stp>1</stp>
        <tr r="K713" s="3"/>
      </tp>
      <tp>
        <v>115096444.88</v>
        <stp/>
        <stp>EM_S_QSTM07_IS</stp>
        <stp>4</stp>
        <stp>002242.SZ</stp>
        <stp>61</stp>
        <stp>12/31/2015</stp>
        <stp>1</stp>
        <tr r="K712" s="3"/>
      </tp>
      <tp>
        <v>396944407.38</v>
        <stp/>
        <stp>EM_S_QSTM07_IS</stp>
        <stp>4</stp>
        <stp>002241.SZ</stp>
        <stp>61</stp>
        <stp>12/31/2015</stp>
        <stp>1</stp>
        <tr r="K711" s="3"/>
      </tp>
      <tp>
        <v>-148103633.22999999</v>
        <stp/>
        <stp>EM_S_QSTM07_IS</stp>
        <stp>4</stp>
        <stp>002240.SZ</stp>
        <stp>61</stp>
        <stp>12/31/2015</stp>
        <stp>1</stp>
        <tr r="K710" s="3"/>
      </tp>
      <tp>
        <v>123818919.69</v>
        <stp/>
        <stp>EM_S_QSTM07_IS</stp>
        <stp>4</stp>
        <stp>002249.SZ</stp>
        <stp>61</stp>
        <stp>12/31/2015</stp>
        <stp>1</stp>
        <tr r="K719" s="3"/>
      </tp>
      <tp>
        <v>-96910043.719999999</v>
        <stp/>
        <stp>EM_S_QSTM07_IS</stp>
        <stp>4</stp>
        <stp>002248.SZ</stp>
        <stp>61</stp>
        <stp>12/31/2015</stp>
        <stp>1</stp>
        <tr r="K718" s="3"/>
      </tp>
      <tp>
        <v>8508812.9800000004</v>
        <stp/>
        <stp>EM_S_QSTM07_IS</stp>
        <stp>4</stp>
        <stp>002256.SZ</stp>
        <stp>61</stp>
        <stp>12/31/2015</stp>
        <stp>1</stp>
        <tr r="K726" s="3"/>
      </tp>
      <tp>
        <v>18313581.170000002</v>
        <stp/>
        <stp>EM_S_QSTM07_IS</stp>
        <stp>4</stp>
        <stp>002255.SZ</stp>
        <stp>61</stp>
        <stp>12/31/2015</stp>
        <stp>1</stp>
        <tr r="K725" s="3"/>
      </tp>
      <tp>
        <v>13470773.98</v>
        <stp/>
        <stp>EM_S_QSTM07_IS</stp>
        <stp>4</stp>
        <stp>002254.SZ</stp>
        <stp>61</stp>
        <stp>12/31/2015</stp>
        <stp>1</stp>
        <tr r="K724" s="3"/>
      </tp>
      <tp>
        <v>13902911.51</v>
        <stp/>
        <stp>EM_S_QSTM07_IS</stp>
        <stp>4</stp>
        <stp>002253.SZ</stp>
        <stp>61</stp>
        <stp>12/31/2015</stp>
        <stp>1</stp>
        <tr r="K723" s="3"/>
      </tp>
      <tp>
        <v>274741598.51999998</v>
        <stp/>
        <stp>EM_S_QSTM07_IS</stp>
        <stp>4</stp>
        <stp>002252.SZ</stp>
        <stp>61</stp>
        <stp>12/31/2015</stp>
        <stp>1</stp>
        <tr r="K722" s="3"/>
      </tp>
      <tp>
        <v>-25396072.850000001</v>
        <stp/>
        <stp>EM_S_QSTM07_IS</stp>
        <stp>4</stp>
        <stp>002251.SZ</stp>
        <stp>61</stp>
        <stp>12/31/2015</stp>
        <stp>1</stp>
        <tr r="K721" s="3"/>
      </tp>
      <tp>
        <v>205365343.5</v>
        <stp/>
        <stp>EM_S_QSTM07_IS</stp>
        <stp>4</stp>
        <stp>002250.SZ</stp>
        <stp>61</stp>
        <stp>12/31/2015</stp>
        <stp>1</stp>
        <tr r="K720" s="3"/>
      </tp>
      <tp>
        <v>3901733.64</v>
        <stp/>
        <stp>EM_S_QSTM07_IS</stp>
        <stp>4</stp>
        <stp>002259.SZ</stp>
        <stp>61</stp>
        <stp>12/31/2015</stp>
        <stp>1</stp>
        <tr r="K728" s="3"/>
      </tp>
      <tp>
        <v>27320396.120000001</v>
        <stp/>
        <stp>EM_S_QSTM07_IS</stp>
        <stp>4</stp>
        <stp>002258.SZ</stp>
        <stp>61</stp>
        <stp>12/31/2015</stp>
        <stp>1</stp>
        <tr r="K727" s="3"/>
      </tp>
      <tp>
        <v>14502965.220000001</v>
        <stp/>
        <stp>EM_S_QSTM07_IS</stp>
        <stp>4</stp>
        <stp>002227.SZ</stp>
        <stp>61</stp>
        <stp>12/31/2015</stp>
        <stp>1</stp>
        <tr r="K697" s="3"/>
      </tp>
      <tp>
        <v>-12135453.630000001</v>
        <stp/>
        <stp>EM_S_QSTM07_IS</stp>
        <stp>4</stp>
        <stp>002226.SZ</stp>
        <stp>61</stp>
        <stp>12/31/2015</stp>
        <stp>1</stp>
        <tr r="K696" s="3"/>
      </tp>
      <tp>
        <v>-40209006.579999998</v>
        <stp/>
        <stp>EM_S_QSTM07_IS</stp>
        <stp>4</stp>
        <stp>002225.SZ</stp>
        <stp>61</stp>
        <stp>12/31/2015</stp>
        <stp>1</stp>
        <tr r="K695" s="3"/>
      </tp>
      <tp>
        <v>64233045.619999997</v>
        <stp/>
        <stp>EM_S_QSTM07_IS</stp>
        <stp>4</stp>
        <stp>002224.SZ</stp>
        <stp>61</stp>
        <stp>12/31/2015</stp>
        <stp>1</stp>
        <tr r="K694" s="3"/>
      </tp>
      <tp>
        <v>32308230.960000001</v>
        <stp/>
        <stp>EM_S_QSTM07_IS</stp>
        <stp>4</stp>
        <stp>002223.SZ</stp>
        <stp>61</stp>
        <stp>12/31/2015</stp>
        <stp>1</stp>
        <tr r="K693" s="3"/>
      </tp>
      <tp>
        <v>521682.43999999802</v>
        <stp/>
        <stp>EM_S_QSTM07_IS</stp>
        <stp>4</stp>
        <stp>002222.SZ</stp>
        <stp>61</stp>
        <stp>12/31/2015</stp>
        <stp>1</stp>
        <tr r="K692" s="3"/>
      </tp>
      <tp>
        <v>271945863.68000001</v>
        <stp/>
        <stp>EM_S_QSTM07_IS</stp>
        <stp>4</stp>
        <stp>002221.SZ</stp>
        <stp>61</stp>
        <stp>12/31/2015</stp>
        <stp>1</stp>
        <tr r="K691" s="3"/>
      </tp>
      <tp>
        <v>16868955.629999999</v>
        <stp/>
        <stp>EM_S_QSTM07_IS</stp>
        <stp>4</stp>
        <stp>002220.SZ</stp>
        <stp>61</stp>
        <stp>12/31/2015</stp>
        <stp>1</stp>
        <tr r="K690" s="3"/>
      </tp>
      <tp>
        <v>20569350.489999998</v>
        <stp/>
        <stp>EM_S_QSTM07_IS</stp>
        <stp>4</stp>
        <stp>002229.SZ</stp>
        <stp>61</stp>
        <stp>12/31/2015</stp>
        <stp>1</stp>
        <tr r="K699" s="3"/>
      </tp>
      <tp>
        <v>21708654.039999999</v>
        <stp/>
        <stp>EM_S_QSTM07_IS</stp>
        <stp>4</stp>
        <stp>002228.SZ</stp>
        <stp>61</stp>
        <stp>12/31/2015</stp>
        <stp>1</stp>
        <tr r="K698" s="3"/>
      </tp>
      <tp>
        <v>13241995.66</v>
        <stp/>
        <stp>EM_S_QSTM07_IS</stp>
        <stp>4</stp>
        <stp>002237.SZ</stp>
        <stp>61</stp>
        <stp>12/31/2015</stp>
        <stp>1</stp>
        <tr r="K707" s="3"/>
      </tp>
      <tp>
        <v>611115523.38999999</v>
        <stp/>
        <stp>EM_S_QSTM07_IS</stp>
        <stp>4</stp>
        <stp>002236.SZ</stp>
        <stp>61</stp>
        <stp>12/31/2015</stp>
        <stp>1</stp>
        <tr r="K706" s="3"/>
      </tp>
      <tp>
        <v>2375395.2000000002</v>
        <stp/>
        <stp>EM_S_QSTM07_IS</stp>
        <stp>4</stp>
        <stp>002235.SZ</stp>
        <stp>61</stp>
        <stp>12/31/2015</stp>
        <stp>1</stp>
        <tr r="K705" s="3"/>
      </tp>
      <tp>
        <v>-99045662.049999997</v>
        <stp/>
        <stp>EM_S_QSTM07_IS</stp>
        <stp>4</stp>
        <stp>002234.SZ</stp>
        <stp>61</stp>
        <stp>12/31/2015</stp>
        <stp>1</stp>
        <tr r="K704" s="3"/>
      </tp>
      <tp>
        <v>171840873.44999999</v>
        <stp/>
        <stp>EM_S_QSTM07_IS</stp>
        <stp>4</stp>
        <stp>002233.SZ</stp>
        <stp>61</stp>
        <stp>12/31/2015</stp>
        <stp>1</stp>
        <tr r="K703" s="3"/>
      </tp>
      <tp>
        <v>12183778.27</v>
        <stp/>
        <stp>EM_S_QSTM07_IS</stp>
        <stp>4</stp>
        <stp>002232.SZ</stp>
        <stp>61</stp>
        <stp>12/31/2015</stp>
        <stp>1</stp>
        <tr r="K702" s="3"/>
      </tp>
      <tp>
        <v>13634545.310000001</v>
        <stp/>
        <stp>EM_S_QSTM07_IS</stp>
        <stp>4</stp>
        <stp>002231.SZ</stp>
        <stp>61</stp>
        <stp>12/31/2015</stp>
        <stp>1</stp>
        <tr r="K701" s="3"/>
      </tp>
      <tp>
        <v>201646473.19</v>
        <stp/>
        <stp>EM_S_QSTM07_IS</stp>
        <stp>4</stp>
        <stp>002230.SZ</stp>
        <stp>61</stp>
        <stp>12/31/2015</stp>
        <stp>1</stp>
        <tr r="K700" s="3"/>
      </tp>
      <tp>
        <v>101633654.84</v>
        <stp/>
        <stp>EM_S_QSTM07_IS</stp>
        <stp>4</stp>
        <stp>002239.SZ</stp>
        <stp>61</stp>
        <stp>12/31/2015</stp>
        <stp>1</stp>
        <tr r="K709" s="3"/>
      </tp>
      <tp>
        <v>70181098.079999998</v>
        <stp/>
        <stp>EM_S_QSTM07_IS</stp>
        <stp>4</stp>
        <stp>002238.SZ</stp>
        <stp>61</stp>
        <stp>12/31/2015</stp>
        <stp>1</stp>
        <tr r="K708" s="3"/>
      </tp>
      <tp>
        <v>-153033882.75999999</v>
        <stp/>
        <stp>EM_S_QSTM07_IS</stp>
        <stp>4</stp>
        <stp>002207.SZ</stp>
        <stp>61</stp>
        <stp>12/31/2015</stp>
        <stp>1</stp>
        <tr r="K677" s="3"/>
      </tp>
      <tp>
        <v>25635363.100000001</v>
        <stp/>
        <stp>EM_S_QSTM07_IS</stp>
        <stp>4</stp>
        <stp>002206.SZ</stp>
        <stp>61</stp>
        <stp>12/31/2015</stp>
        <stp>1</stp>
        <tr r="K676" s="3"/>
      </tp>
      <tp>
        <v>-44223755.909999996</v>
        <stp/>
        <stp>EM_S_QSTM07_IS</stp>
        <stp>4</stp>
        <stp>002205.SZ</stp>
        <stp>61</stp>
        <stp>12/31/2015</stp>
        <stp>1</stp>
        <tr r="K675" s="3"/>
      </tp>
      <tp>
        <v>-7925067.1200000001</v>
        <stp/>
        <stp>EM_S_QSTM07_IS</stp>
        <stp>4</stp>
        <stp>002204.SZ</stp>
        <stp>61</stp>
        <stp>12/31/2015</stp>
        <stp>1</stp>
        <tr r="K674" s="3"/>
      </tp>
      <tp>
        <v>154522744.37</v>
        <stp/>
        <stp>EM_S_QSTM07_IS</stp>
        <stp>4</stp>
        <stp>002203.SZ</stp>
        <stp>61</stp>
        <stp>12/31/2015</stp>
        <stp>1</stp>
        <tr r="K673" s="3"/>
      </tp>
      <tp>
        <v>741590569.01999998</v>
        <stp/>
        <stp>EM_S_QSTM07_IS</stp>
        <stp>4</stp>
        <stp>002202.SZ</stp>
        <stp>61</stp>
        <stp>12/31/2015</stp>
        <stp>1</stp>
        <tr r="K672" s="3"/>
      </tp>
      <tp>
        <v>2379639.64</v>
        <stp/>
        <stp>EM_S_QSTM07_IS</stp>
        <stp>4</stp>
        <stp>002201.SZ</stp>
        <stp>61</stp>
        <stp>12/31/2015</stp>
        <stp>1</stp>
        <tr r="K671" s="3"/>
      </tp>
      <tp>
        <v>5321803.49</v>
        <stp/>
        <stp>EM_S_QSTM07_IS</stp>
        <stp>4</stp>
        <stp>002200.SZ</stp>
        <stp>61</stp>
        <stp>12/31/2015</stp>
        <stp>1</stp>
        <tr r="K670" s="3"/>
      </tp>
      <tp>
        <v>18296985.43</v>
        <stp/>
        <stp>EM_S_QSTM07_IS</stp>
        <stp>4</stp>
        <stp>002209.SZ</stp>
        <stp>61</stp>
        <stp>12/31/2015</stp>
        <stp>1</stp>
        <tr r="K679" s="3"/>
      </tp>
      <tp>
        <v>100764618.75</v>
        <stp/>
        <stp>EM_S_QSTM07_IS</stp>
        <stp>4</stp>
        <stp>002208.SZ</stp>
        <stp>61</stp>
        <stp>12/31/2015</stp>
        <stp>1</stp>
        <tr r="K678" s="3"/>
      </tp>
      <tp>
        <v>45600397.539999999</v>
        <stp/>
        <stp>EM_S_QSTM07_IS</stp>
        <stp>4</stp>
        <stp>002217.SZ</stp>
        <stp>61</stp>
        <stp>12/31/2015</stp>
        <stp>1</stp>
        <tr r="K687" s="3"/>
      </tp>
      <tp>
        <v>-32230803.940000001</v>
        <stp/>
        <stp>EM_S_QSTM07_IS</stp>
        <stp>4</stp>
        <stp>002216.SZ</stp>
        <stp>61</stp>
        <stp>12/31/2015</stp>
        <stp>1</stp>
        <tr r="K686" s="3"/>
      </tp>
      <tp>
        <v>34041240.329999998</v>
        <stp/>
        <stp>EM_S_QSTM07_IS</stp>
        <stp>4</stp>
        <stp>002215.SZ</stp>
        <stp>61</stp>
        <stp>12/31/2015</stp>
        <stp>1</stp>
        <tr r="K685" s="3"/>
      </tp>
      <tp>
        <v>4443483.07</v>
        <stp/>
        <stp>EM_S_QSTM07_IS</stp>
        <stp>4</stp>
        <stp>002214.SZ</stp>
        <stp>61</stp>
        <stp>12/31/2015</stp>
        <stp>1</stp>
        <tr r="K684" s="3"/>
      </tp>
      <tp>
        <v>355385.85000000102</v>
        <stp/>
        <stp>EM_S_QSTM07_IS</stp>
        <stp>4</stp>
        <stp>002213.SZ</stp>
        <stp>61</stp>
        <stp>12/31/2015</stp>
        <stp>1</stp>
        <tr r="K683" s="3"/>
      </tp>
      <tp>
        <v>15064302.33</v>
        <stp/>
        <stp>EM_S_QSTM07_IS</stp>
        <stp>4</stp>
        <stp>002212.SZ</stp>
        <stp>61</stp>
        <stp>12/31/2015</stp>
        <stp>1</stp>
        <tr r="K682" s="3"/>
      </tp>
      <tp>
        <v>-24304171.010000002</v>
        <stp/>
        <stp>EM_S_QSTM07_IS</stp>
        <stp>4</stp>
        <stp>002211.SZ</stp>
        <stp>61</stp>
        <stp>12/31/2015</stp>
        <stp>1</stp>
        <tr r="K681" s="3"/>
      </tp>
      <tp>
        <v>41695544.689999998</v>
        <stp/>
        <stp>EM_S_QSTM07_IS</stp>
        <stp>4</stp>
        <stp>002210.SZ</stp>
        <stp>61</stp>
        <stp>12/31/2015</stp>
        <stp>1</stp>
        <tr r="K680" s="3"/>
      </tp>
      <tp>
        <v>133494811.09</v>
        <stp/>
        <stp>EM_S_QSTM07_IS</stp>
        <stp>4</stp>
        <stp>002219.SZ</stp>
        <stp>61</stp>
        <stp>12/31/2015</stp>
        <stp>1</stp>
        <tr r="K689" s="3"/>
      </tp>
      <tp>
        <v>506977.27</v>
        <stp/>
        <stp>EM_S_QSTM07_IS</stp>
        <stp>4</stp>
        <stp>002218.SZ</stp>
        <stp>61</stp>
        <stp>12/31/2015</stp>
        <stp>1</stp>
        <tr r="K688" s="3"/>
      </tp>
      <tp>
        <v>77428597.290000007</v>
        <stp/>
        <stp>EM_S_QSTM07_IS</stp>
        <stp>4</stp>
        <stp>002287.SZ</stp>
        <stp>61</stp>
        <stp>12/31/2015</stp>
        <stp>1</stp>
        <tr r="K756" s="3"/>
      </tp>
      <tp>
        <v>4401198.01</v>
        <stp/>
        <stp>EM_S_QSTM07_IS</stp>
        <stp>4</stp>
        <stp>002286.SZ</stp>
        <stp>61</stp>
        <stp>12/31/2015</stp>
        <stp>1</stp>
        <tr r="K755" s="3"/>
      </tp>
      <tp>
        <v>257785533.97999999</v>
        <stp/>
        <stp>EM_S_QSTM07_IS</stp>
        <stp>4</stp>
        <stp>002285.SZ</stp>
        <stp>61</stp>
        <stp>12/31/2015</stp>
        <stp>1</stp>
        <tr r="K754" s="3"/>
      </tp>
      <tp>
        <v>23626616.170000002</v>
        <stp/>
        <stp>EM_S_QSTM07_IS</stp>
        <stp>4</stp>
        <stp>002284.SZ</stp>
        <stp>61</stp>
        <stp>12/31/2015</stp>
        <stp>1</stp>
        <tr r="K753" s="3"/>
      </tp>
      <tp>
        <v>36158447.670000002</v>
        <stp/>
        <stp>EM_S_QSTM07_IS</stp>
        <stp>4</stp>
        <stp>002283.SZ</stp>
        <stp>61</stp>
        <stp>12/31/2015</stp>
        <stp>1</stp>
        <tr r="K752" s="3"/>
      </tp>
      <tp>
        <v>-13455343.25</v>
        <stp/>
        <stp>EM_S_QSTM07_IS</stp>
        <stp>4</stp>
        <stp>002282.SZ</stp>
        <stp>61</stp>
        <stp>12/31/2015</stp>
        <stp>1</stp>
        <tr r="K751" s="3"/>
      </tp>
      <tp>
        <v>66064877.780000001</v>
        <stp/>
        <stp>EM_S_QSTM07_IS</stp>
        <stp>4</stp>
        <stp>002281.SZ</stp>
        <stp>61</stp>
        <stp>12/31/2015</stp>
        <stp>1</stp>
        <tr r="K750" s="3"/>
      </tp>
      <tp>
        <v>115764063.11</v>
        <stp/>
        <stp>EM_S_QSTM07_IS</stp>
        <stp>4</stp>
        <stp>002280.SZ</stp>
        <stp>61</stp>
        <stp>12/31/2015</stp>
        <stp>1</stp>
        <tr r="K749" s="3"/>
      </tp>
      <tp>
        <v>-1100300250.6900001</v>
        <stp/>
        <stp>EM_S_QSTM07_IS</stp>
        <stp>4</stp>
        <stp>002289.SZ</stp>
        <stp>61</stp>
        <stp>12/31/2015</stp>
        <stp>1</stp>
        <tr r="K758" s="3"/>
      </tp>
      <tp>
        <v>-3163002.15</v>
        <stp/>
        <stp>EM_S_QSTM07_IS</stp>
        <stp>4</stp>
        <stp>002288.SZ</stp>
        <stp>61</stp>
        <stp>12/31/2015</stp>
        <stp>1</stp>
        <tr r="K757" s="3"/>
      </tp>
      <tp>
        <v>-86256925.469999999</v>
        <stp/>
        <stp>EM_S_QSTM07_IS</stp>
        <stp>4</stp>
        <stp>002297.SZ</stp>
        <stp>61</stp>
        <stp>12/31/2015</stp>
        <stp>1</stp>
        <tr r="K766" s="3"/>
      </tp>
      <tp>
        <v>38503228.07</v>
        <stp/>
        <stp>EM_S_QSTM07_IS</stp>
        <stp>4</stp>
        <stp>002296.SZ</stp>
        <stp>61</stp>
        <stp>12/31/2015</stp>
        <stp>1</stp>
        <tr r="K765" s="3"/>
      </tp>
      <tp>
        <v>-1036010.23</v>
        <stp/>
        <stp>EM_S_QSTM07_IS</stp>
        <stp>4</stp>
        <stp>002295.SZ</stp>
        <stp>61</stp>
        <stp>12/31/2015</stp>
        <stp>1</stp>
        <tr r="K764" s="3"/>
      </tp>
      <tp>
        <v>340006852.07999998</v>
        <stp/>
        <stp>EM_S_QSTM07_IS</stp>
        <stp>4</stp>
        <stp>002294.SZ</stp>
        <stp>61</stp>
        <stp>12/31/2015</stp>
        <stp>1</stp>
        <tr r="K763" s="3"/>
      </tp>
      <tp>
        <v>86266528.040000007</v>
        <stp/>
        <stp>EM_S_QSTM07_IS</stp>
        <stp>4</stp>
        <stp>002293.SZ</stp>
        <stp>61</stp>
        <stp>12/31/2015</stp>
        <stp>1</stp>
        <tr r="K762" s="3"/>
      </tp>
      <tp>
        <v>107995304.45</v>
        <stp/>
        <stp>EM_S_QSTM07_IS</stp>
        <stp>4</stp>
        <stp>002292.SZ</stp>
        <stp>61</stp>
        <stp>12/31/2015</stp>
        <stp>1</stp>
        <tr r="K761" s="3"/>
      </tp>
      <tp>
        <v>-1159257.6499999999</v>
        <stp/>
        <stp>EM_S_QSTM07_IS</stp>
        <stp>4</stp>
        <stp>002291.SZ</stp>
        <stp>61</stp>
        <stp>12/31/2015</stp>
        <stp>1</stp>
        <tr r="K760" s="3"/>
      </tp>
      <tp>
        <v>-1917163.21</v>
        <stp/>
        <stp>EM_S_QSTM07_IS</stp>
        <stp>4</stp>
        <stp>002290.SZ</stp>
        <stp>61</stp>
        <stp>12/31/2015</stp>
        <stp>1</stp>
        <tr r="K759" s="3"/>
      </tp>
      <tp>
        <v>-38741598.240000002</v>
        <stp/>
        <stp>EM_S_QSTM07_IS</stp>
        <stp>4</stp>
        <stp>002299.SZ</stp>
        <stp>61</stp>
        <stp>12/31/2015</stp>
        <stp>1</stp>
        <tr r="K768" s="3"/>
      </tp>
      <tp>
        <v>46160719.210000001</v>
        <stp/>
        <stp>EM_S_QSTM07_IS</stp>
        <stp>4</stp>
        <stp>002298.SZ</stp>
        <stp>61</stp>
        <stp>12/31/2015</stp>
        <stp>1</stp>
        <tr r="K767" s="3"/>
      </tp>
      <tp t="s">
        <v/>
        <stp/>
        <stp>EM_S_QSTM07_IS</stp>
        <stp>4</stp>
        <stp>601328.SH</stp>
        <stp>61</stp>
        <stp>12/31/2016</stp>
        <stp>1</stp>
        <tr r="D2737" s="3"/>
      </tp>
      <tp t="s">
        <v/>
        <stp/>
        <stp>EM_S_QSTM07_IS</stp>
        <stp>4</stp>
        <stp>601336.SH</stp>
        <stp>61</stp>
        <stp>12/31/2016</stp>
        <stp>1</stp>
        <tr r="D2739" s="3"/>
      </tp>
      <tp t="s">
        <v/>
        <stp/>
        <stp>EM_S_QSTM07_IS</stp>
        <stp>4</stp>
        <stp>601333.SH</stp>
        <stp>61</stp>
        <stp>12/31/2016</stp>
        <stp>1</stp>
        <tr r="D2738" s="3"/>
      </tp>
      <tp t="s">
        <v/>
        <stp/>
        <stp>EM_S_QSTM07_IS</stp>
        <stp>4</stp>
        <stp>601339.SH</stp>
        <stp>61</stp>
        <stp>12/31/2016</stp>
        <stp>1</stp>
        <tr r="D2740" s="3"/>
      </tp>
      <tp t="s">
        <v/>
        <stp/>
        <stp>EM_S_QSTM07_IS</stp>
        <stp>4</stp>
        <stp>601313.SH</stp>
        <stp>61</stp>
        <stp>12/31/2016</stp>
        <stp>1</stp>
        <tr r="D2735" s="3"/>
      </tp>
      <tp t="s">
        <v/>
        <stp/>
        <stp>EM_S_QSTM07_IS</stp>
        <stp>4</stp>
        <stp>601311.SH</stp>
        <stp>61</stp>
        <stp>12/31/2016</stp>
        <stp>1</stp>
        <tr r="D2734" s="3"/>
      </tp>
      <tp t="s">
        <v/>
        <stp/>
        <stp>EM_S_QSTM07_IS</stp>
        <stp>4</stp>
        <stp>601318.SH</stp>
        <stp>61</stp>
        <stp>12/31/2016</stp>
        <stp>1</stp>
        <tr r="D2736" s="3"/>
      </tp>
      <tp t="s">
        <v/>
        <stp/>
        <stp>EM_S_QSTM07_IS</stp>
        <stp>4</stp>
        <stp>601369.SH</stp>
        <stp>61</stp>
        <stp>12/31/2016</stp>
        <stp>1</stp>
        <tr r="D2742" s="3"/>
      </tp>
      <tp t="s">
        <v/>
        <stp/>
        <stp>EM_S_QSTM07_IS</stp>
        <stp>4</stp>
        <stp>601368.SH</stp>
        <stp>61</stp>
        <stp>12/31/2016</stp>
        <stp>1</stp>
        <tr r="D2741" s="3"/>
      </tp>
      <tp t="s">
        <v/>
        <stp/>
        <stp>EM_S_QSTM07_IS</stp>
        <stp>4</stp>
        <stp>601377.SH</stp>
        <stp>61</stp>
        <stp>12/31/2016</stp>
        <stp>1</stp>
        <tr r="D2744" s="3"/>
      </tp>
      <tp t="s">
        <v/>
        <stp/>
        <stp>EM_S_QSTM07_IS</stp>
        <stp>4</stp>
        <stp>601375.SH</stp>
        <stp>61</stp>
        <stp>12/31/2016</stp>
        <stp>1</stp>
        <tr r="D2743" s="3"/>
      </tp>
      <tp t="s">
        <v/>
        <stp/>
        <stp>EM_S_QSTM07_IS</stp>
        <stp>4</stp>
        <stp>601388.SH</stp>
        <stp>61</stp>
        <stp>12/31/2016</stp>
        <stp>1</stp>
        <tr r="D2745" s="3"/>
      </tp>
      <tp t="s">
        <v/>
        <stp/>
        <stp>EM_S_QSTM07_IS</stp>
        <stp>4</stp>
        <stp>601390.SH</stp>
        <stp>61</stp>
        <stp>12/31/2016</stp>
        <stp>1</stp>
        <tr r="D2746" s="3"/>
      </tp>
      <tp t="s">
        <v/>
        <stp/>
        <stp>EM_S_QSTM07_IS</stp>
        <stp>4</stp>
        <stp>601398.SH</stp>
        <stp>61</stp>
        <stp>12/31/2016</stp>
        <stp>1</stp>
        <tr r="D2747" s="3"/>
      </tp>
      <tp>
        <v>157737253.75</v>
        <stp/>
        <stp>EM_S_QSTM07_IS</stp>
        <stp>4</stp>
        <stp>002367.SZ</stp>
        <stp>61</stp>
        <stp>12/31/2015</stp>
        <stp>1</stp>
        <tr r="K836" s="3"/>
      </tp>
      <tp>
        <v>88315153.379999995</v>
        <stp/>
        <stp>EM_S_QSTM07_IS</stp>
        <stp>4</stp>
        <stp>002366.SZ</stp>
        <stp>61</stp>
        <stp>12/31/2015</stp>
        <stp>1</stp>
        <tr r="K835" s="3"/>
      </tp>
      <tp>
        <v>-180368.529999997</v>
        <stp/>
        <stp>EM_S_QSTM07_IS</stp>
        <stp>4</stp>
        <stp>002365.SZ</stp>
        <stp>61</stp>
        <stp>12/31/2015</stp>
        <stp>1</stp>
        <tr r="K834" s="3"/>
      </tp>
      <tp>
        <v>42676064.390000001</v>
        <stp/>
        <stp>EM_S_QSTM07_IS</stp>
        <stp>4</stp>
        <stp>002364.SZ</stp>
        <stp>61</stp>
        <stp>12/31/2015</stp>
        <stp>1</stp>
        <tr r="K833" s="3"/>
      </tp>
      <tp>
        <v>4360696.3</v>
        <stp/>
        <stp>EM_S_QSTM07_IS</stp>
        <stp>4</stp>
        <stp>002363.SZ</stp>
        <stp>61</stp>
        <stp>12/31/2015</stp>
        <stp>1</stp>
        <tr r="K832" s="3"/>
      </tp>
      <tp>
        <v>6130058.79</v>
        <stp/>
        <stp>EM_S_QSTM07_IS</stp>
        <stp>4</stp>
        <stp>002362.SZ</stp>
        <stp>61</stp>
        <stp>12/31/2015</stp>
        <stp>1</stp>
        <tr r="K831" s="3"/>
      </tp>
      <tp>
        <v>34942102.32</v>
        <stp/>
        <stp>EM_S_QSTM07_IS</stp>
        <stp>4</stp>
        <stp>002361.SZ</stp>
        <stp>61</stp>
        <stp>12/31/2015</stp>
        <stp>1</stp>
        <tr r="K830" s="3"/>
      </tp>
      <tp>
        <v>7400622.0899999896</v>
        <stp/>
        <stp>EM_S_QSTM07_IS</stp>
        <stp>4</stp>
        <stp>002360.SZ</stp>
        <stp>61</stp>
        <stp>12/31/2015</stp>
        <stp>1</stp>
        <tr r="K829" s="3"/>
      </tp>
      <tp>
        <v>-22215277.870000001</v>
        <stp/>
        <stp>EM_S_QSTM07_IS</stp>
        <stp>4</stp>
        <stp>002369.SZ</stp>
        <stp>61</stp>
        <stp>12/31/2015</stp>
        <stp>1</stp>
        <tr r="K838" s="3"/>
      </tp>
      <tp>
        <v>140730850.22999999</v>
        <stp/>
        <stp>EM_S_QSTM07_IS</stp>
        <stp>4</stp>
        <stp>002368.SZ</stp>
        <stp>61</stp>
        <stp>12/31/2015</stp>
        <stp>1</stp>
        <tr r="K837" s="3"/>
      </tp>
      <tp>
        <v>23502431.66</v>
        <stp/>
        <stp>EM_S_QSTM07_IS</stp>
        <stp>4</stp>
        <stp>002377.SZ</stp>
        <stp>61</stp>
        <stp>12/31/2015</stp>
        <stp>1</stp>
        <tr r="K846" s="3"/>
      </tp>
      <tp>
        <v>38828217.420000002</v>
        <stp/>
        <stp>EM_S_QSTM07_IS</stp>
        <stp>4</stp>
        <stp>002376.SZ</stp>
        <stp>61</stp>
        <stp>12/31/2015</stp>
        <stp>1</stp>
        <tr r="K845" s="3"/>
      </tp>
      <tp>
        <v>-19480660.760000002</v>
        <stp/>
        <stp>EM_S_QSTM07_IS</stp>
        <stp>4</stp>
        <stp>002375.SZ</stp>
        <stp>61</stp>
        <stp>12/31/2015</stp>
        <stp>1</stp>
        <tr r="K844" s="3"/>
      </tp>
      <tp>
        <v>51932220.590000004</v>
        <stp/>
        <stp>EM_S_QSTM07_IS</stp>
        <stp>4</stp>
        <stp>002374.SZ</stp>
        <stp>61</stp>
        <stp>12/31/2015</stp>
        <stp>1</stp>
        <tr r="K843" s="3"/>
      </tp>
      <tp>
        <v>77792667.260000005</v>
        <stp/>
        <stp>EM_S_QSTM07_IS</stp>
        <stp>4</stp>
        <stp>002373.SZ</stp>
        <stp>61</stp>
        <stp>12/31/2015</stp>
        <stp>1</stp>
        <tr r="K842" s="3"/>
      </tp>
      <tp>
        <v>154852967.13</v>
        <stp/>
        <stp>EM_S_QSTM07_IS</stp>
        <stp>4</stp>
        <stp>002372.SZ</stp>
        <stp>61</stp>
        <stp>12/31/2015</stp>
        <stp>1</stp>
        <tr r="K841" s="3"/>
      </tp>
      <tp>
        <v>-781968.93999999797</v>
        <stp/>
        <stp>EM_S_QSTM07_IS</stp>
        <stp>4</stp>
        <stp>002371.SZ</stp>
        <stp>61</stp>
        <stp>12/31/2015</stp>
        <stp>1</stp>
        <tr r="K840" s="3"/>
      </tp>
      <tp>
        <v>12379178.369999999</v>
        <stp/>
        <stp>EM_S_QSTM07_IS</stp>
        <stp>4</stp>
        <stp>002370.SZ</stp>
        <stp>61</stp>
        <stp>12/31/2015</stp>
        <stp>1</stp>
        <tr r="K839" s="3"/>
      </tp>
      <tp>
        <v>-125683160.01000001</v>
        <stp/>
        <stp>EM_S_QSTM07_IS</stp>
        <stp>4</stp>
        <stp>002379.SZ</stp>
        <stp>61</stp>
        <stp>12/31/2015</stp>
        <stp>1</stp>
        <tr r="K848" s="3"/>
      </tp>
      <tp>
        <v>-80325694.659999996</v>
        <stp/>
        <stp>EM_S_QSTM07_IS</stp>
        <stp>4</stp>
        <stp>002378.SZ</stp>
        <stp>61</stp>
        <stp>12/31/2015</stp>
        <stp>1</stp>
        <tr r="K847" s="3"/>
      </tp>
      <tp>
        <v>129555.219999999</v>
        <stp/>
        <stp>EM_S_QSTM07_IS</stp>
        <stp>4</stp>
        <stp>002347.SZ</stp>
        <stp>61</stp>
        <stp>12/31/2015</stp>
        <stp>1</stp>
        <tr r="K816" s="3"/>
      </tp>
      <tp>
        <v>17158272.489999998</v>
        <stp/>
        <stp>EM_S_QSTM07_IS</stp>
        <stp>4</stp>
        <stp>002346.SZ</stp>
        <stp>61</stp>
        <stp>12/31/2015</stp>
        <stp>1</stp>
        <tr r="K815" s="3"/>
      </tp>
      <tp>
        <v>61594489.840000004</v>
        <stp/>
        <stp>EM_S_QSTM07_IS</stp>
        <stp>4</stp>
        <stp>002345.SZ</stp>
        <stp>61</stp>
        <stp>12/31/2015</stp>
        <stp>1</stp>
        <tr r="K814" s="3"/>
      </tp>
      <tp>
        <v>-114188324.43000001</v>
        <stp/>
        <stp>EM_S_QSTM07_IS</stp>
        <stp>4</stp>
        <stp>002344.SZ</stp>
        <stp>61</stp>
        <stp>12/31/2015</stp>
        <stp>1</stp>
        <tr r="K813" s="3"/>
      </tp>
      <tp>
        <v>152967147.87</v>
        <stp/>
        <stp>EM_S_QSTM07_IS</stp>
        <stp>4</stp>
        <stp>002343.SZ</stp>
        <stp>61</stp>
        <stp>12/31/2015</stp>
        <stp>1</stp>
        <tr r="K812" s="3"/>
      </tp>
      <tp>
        <v>-8932189.0099999998</v>
        <stp/>
        <stp>EM_S_QSTM07_IS</stp>
        <stp>4</stp>
        <stp>002342.SZ</stp>
        <stp>61</stp>
        <stp>12/31/2015</stp>
        <stp>1</stp>
        <tr r="K811" s="3"/>
      </tp>
      <tp>
        <v>-111389273.34</v>
        <stp/>
        <stp>EM_S_QSTM07_IS</stp>
        <stp>4</stp>
        <stp>002341.SZ</stp>
        <stp>61</stp>
        <stp>12/31/2015</stp>
        <stp>1</stp>
        <tr r="K810" s="3"/>
      </tp>
      <tp>
        <v>-34317467.719999999</v>
        <stp/>
        <stp>EM_S_QSTM07_IS</stp>
        <stp>4</stp>
        <stp>002340.SZ</stp>
        <stp>61</stp>
        <stp>12/31/2015</stp>
        <stp>1</stp>
        <tr r="K809" s="3"/>
      </tp>
      <tp>
        <v>29569283.640000001</v>
        <stp/>
        <stp>EM_S_QSTM07_IS</stp>
        <stp>4</stp>
        <stp>002349.SZ</stp>
        <stp>61</stp>
        <stp>12/31/2015</stp>
        <stp>1</stp>
        <tr r="K818" s="3"/>
      </tp>
      <tp>
        <v>9674177.9800000004</v>
        <stp/>
        <stp>EM_S_QSTM07_IS</stp>
        <stp>4</stp>
        <stp>002348.SZ</stp>
        <stp>61</stp>
        <stp>12/31/2015</stp>
        <stp>1</stp>
        <tr r="K817" s="3"/>
      </tp>
      <tp>
        <v>73496253.379999995</v>
        <stp/>
        <stp>EM_S_QSTM07_IS</stp>
        <stp>4</stp>
        <stp>002357.SZ</stp>
        <stp>61</stp>
        <stp>12/31/2015</stp>
        <stp>1</stp>
        <tr r="K826" s="3"/>
      </tp>
      <tp>
        <v>44509571.740000002</v>
        <stp/>
        <stp>EM_S_QSTM07_IS</stp>
        <stp>4</stp>
        <stp>002356.SZ</stp>
        <stp>61</stp>
        <stp>12/31/2015</stp>
        <stp>1</stp>
        <tr r="K825" s="3"/>
      </tp>
      <tp>
        <v>6243819.3099999996</v>
        <stp/>
        <stp>EM_S_QSTM07_IS</stp>
        <stp>4</stp>
        <stp>002355.SZ</stp>
        <stp>61</stp>
        <stp>12/31/2015</stp>
        <stp>1</stp>
        <tr r="K824" s="3"/>
      </tp>
      <tp>
        <v>119287075.64</v>
        <stp/>
        <stp>EM_S_QSTM07_IS</stp>
        <stp>4</stp>
        <stp>002354.SZ</stp>
        <stp>61</stp>
        <stp>12/31/2015</stp>
        <stp>1</stp>
        <tr r="K823" s="3"/>
      </tp>
      <tp>
        <v>20090075.91</v>
        <stp/>
        <stp>EM_S_QSTM07_IS</stp>
        <stp>4</stp>
        <stp>002353.SZ</stp>
        <stp>61</stp>
        <stp>12/31/2015</stp>
        <stp>1</stp>
        <tr r="K822" s="3"/>
      </tp>
      <tp>
        <v>4186929.07</v>
        <stp/>
        <stp>EM_S_QSTM07_IS</stp>
        <stp>4</stp>
        <stp>002352.SZ</stp>
        <stp>61</stp>
        <stp>12/31/2015</stp>
        <stp>1</stp>
        <tr r="K821" s="3"/>
      </tp>
      <tp>
        <v>23108104.109999999</v>
        <stp/>
        <stp>EM_S_QSTM07_IS</stp>
        <stp>4</stp>
        <stp>002351.SZ</stp>
        <stp>61</stp>
        <stp>12/31/2015</stp>
        <stp>1</stp>
        <tr r="K820" s="3"/>
      </tp>
      <tp>
        <v>37152196.609999999</v>
        <stp/>
        <stp>EM_S_QSTM07_IS</stp>
        <stp>4</stp>
        <stp>002350.SZ</stp>
        <stp>61</stp>
        <stp>12/31/2015</stp>
        <stp>1</stp>
        <tr r="K819" s="3"/>
      </tp>
      <tp>
        <v>9072555.9399999995</v>
        <stp/>
        <stp>EM_S_QSTM07_IS</stp>
        <stp>4</stp>
        <stp>002359.SZ</stp>
        <stp>61</stp>
        <stp>12/31/2015</stp>
        <stp>1</stp>
        <tr r="K828" s="3"/>
      </tp>
      <tp>
        <v>-27679953.670000002</v>
        <stp/>
        <stp>EM_S_QSTM07_IS</stp>
        <stp>4</stp>
        <stp>002358.SZ</stp>
        <stp>61</stp>
        <stp>12/31/2015</stp>
        <stp>1</stp>
        <tr r="K827" s="3"/>
      </tp>
      <tp>
        <v>150784546</v>
        <stp/>
        <stp>EM_S_QSTM07_IS</stp>
        <stp>4</stp>
        <stp>002327.SZ</stp>
        <stp>61</stp>
        <stp>12/31/2015</stp>
        <stp>1</stp>
        <tr r="K796" s="3"/>
      </tp>
      <tp>
        <v>14999020.789999999</v>
        <stp/>
        <stp>EM_S_QSTM07_IS</stp>
        <stp>4</stp>
        <stp>002326.SZ</stp>
        <stp>61</stp>
        <stp>12/31/2015</stp>
        <stp>1</stp>
        <tr r="K795" s="3"/>
      </tp>
      <tp>
        <v>98901864.310000002</v>
        <stp/>
        <stp>EM_S_QSTM07_IS</stp>
        <stp>4</stp>
        <stp>002325.SZ</stp>
        <stp>61</stp>
        <stp>12/31/2015</stp>
        <stp>1</stp>
        <tr r="K794" s="3"/>
      </tp>
      <tp>
        <v>59710947.18</v>
        <stp/>
        <stp>EM_S_QSTM07_IS</stp>
        <stp>4</stp>
        <stp>002324.SZ</stp>
        <stp>61</stp>
        <stp>12/31/2015</stp>
        <stp>1</stp>
        <tr r="K793" s="3"/>
      </tp>
      <tp>
        <v>102582568.76000001</v>
        <stp/>
        <stp>EM_S_QSTM07_IS</stp>
        <stp>4</stp>
        <stp>002323.SZ</stp>
        <stp>61</stp>
        <stp>12/31/2015</stp>
        <stp>1</stp>
        <tr r="K792" s="3"/>
      </tp>
      <tp>
        <v>83013819.930000007</v>
        <stp/>
        <stp>EM_S_QSTM07_IS</stp>
        <stp>4</stp>
        <stp>002322.SZ</stp>
        <stp>61</stp>
        <stp>12/31/2015</stp>
        <stp>1</stp>
        <tr r="K791" s="3"/>
      </tp>
      <tp>
        <v>-14566838.82</v>
        <stp/>
        <stp>EM_S_QSTM07_IS</stp>
        <stp>4</stp>
        <stp>002321.SZ</stp>
        <stp>61</stp>
        <stp>12/31/2015</stp>
        <stp>1</stp>
        <tr r="K790" s="3"/>
      </tp>
      <tp>
        <v>17006363.77</v>
        <stp/>
        <stp>EM_S_QSTM07_IS</stp>
        <stp>4</stp>
        <stp>002320.SZ</stp>
        <stp>61</stp>
        <stp>12/31/2015</stp>
        <stp>1</stp>
        <tr r="K789" s="3"/>
      </tp>
      <tp>
        <v>109397873.23999999</v>
        <stp/>
        <stp>EM_S_QSTM07_IS</stp>
        <stp>4</stp>
        <stp>002329.SZ</stp>
        <stp>61</stp>
        <stp>12/31/2015</stp>
        <stp>1</stp>
        <tr r="K798" s="3"/>
      </tp>
      <tp>
        <v>18697335.280000001</v>
        <stp/>
        <stp>EM_S_QSTM07_IS</stp>
        <stp>4</stp>
        <stp>002328.SZ</stp>
        <stp>61</stp>
        <stp>12/31/2015</stp>
        <stp>1</stp>
        <tr r="K797" s="3"/>
      </tp>
      <tp>
        <v>-65277180.520000003</v>
        <stp/>
        <stp>EM_S_QSTM07_IS</stp>
        <stp>4</stp>
        <stp>002337.SZ</stp>
        <stp>61</stp>
        <stp>12/31/2015</stp>
        <stp>1</stp>
        <tr r="K806" s="3"/>
      </tp>
      <tp>
        <v>-332244785.00999999</v>
        <stp/>
        <stp>EM_S_QSTM07_IS</stp>
        <stp>4</stp>
        <stp>002336.SZ</stp>
        <stp>61</stp>
        <stp>12/31/2015</stp>
        <stp>1</stp>
        <tr r="K805" s="3"/>
      </tp>
      <tp>
        <v>72740628.439999998</v>
        <stp/>
        <stp>EM_S_QSTM07_IS</stp>
        <stp>4</stp>
        <stp>002335.SZ</stp>
        <stp>61</stp>
        <stp>12/31/2015</stp>
        <stp>1</stp>
        <tr r="K804" s="3"/>
      </tp>
      <tp>
        <v>46009855.780000001</v>
        <stp/>
        <stp>EM_S_QSTM07_IS</stp>
        <stp>4</stp>
        <stp>002334.SZ</stp>
        <stp>61</stp>
        <stp>12/31/2015</stp>
        <stp>1</stp>
        <tr r="K803" s="3"/>
      </tp>
      <tp>
        <v>115034175.8</v>
        <stp/>
        <stp>EM_S_QSTM07_IS</stp>
        <stp>4</stp>
        <stp>002333.SZ</stp>
        <stp>61</stp>
        <stp>12/31/2015</stp>
        <stp>1</stp>
        <tr r="K802" s="3"/>
      </tp>
      <tp>
        <v>34124757.18</v>
        <stp/>
        <stp>EM_S_QSTM07_IS</stp>
        <stp>4</stp>
        <stp>002332.SZ</stp>
        <stp>61</stp>
        <stp>12/31/2015</stp>
        <stp>1</stp>
        <tr r="K801" s="3"/>
      </tp>
      <tp>
        <v>19771978.039999999</v>
        <stp/>
        <stp>EM_S_QSTM07_IS</stp>
        <stp>4</stp>
        <stp>002331.SZ</stp>
        <stp>61</stp>
        <stp>12/31/2015</stp>
        <stp>1</stp>
        <tr r="K800" s="3"/>
      </tp>
      <tp>
        <v>-6797730.5599999996</v>
        <stp/>
        <stp>EM_S_QSTM07_IS</stp>
        <stp>4</stp>
        <stp>002330.SZ</stp>
        <stp>61</stp>
        <stp>12/31/2015</stp>
        <stp>1</stp>
        <tr r="K799" s="3"/>
      </tp>
      <tp>
        <v>71821651.799999997</v>
        <stp/>
        <stp>EM_S_QSTM07_IS</stp>
        <stp>4</stp>
        <stp>002339.SZ</stp>
        <stp>61</stp>
        <stp>12/31/2015</stp>
        <stp>1</stp>
        <tr r="K808" s="3"/>
      </tp>
      <tp>
        <v>10449825.33</v>
        <stp/>
        <stp>EM_S_QSTM07_IS</stp>
        <stp>4</stp>
        <stp>002338.SZ</stp>
        <stp>61</stp>
        <stp>12/31/2015</stp>
        <stp>1</stp>
        <tr r="K807" s="3"/>
      </tp>
      <tp>
        <v>9765362.1999999993</v>
        <stp/>
        <stp>EM_S_QSTM07_IS</stp>
        <stp>4</stp>
        <stp>002307.SZ</stp>
        <stp>61</stp>
        <stp>12/31/2015</stp>
        <stp>1</stp>
        <tr r="K776" s="3"/>
      </tp>
      <tp>
        <v>212099370.03999999</v>
        <stp/>
        <stp>EM_S_QSTM07_IS</stp>
        <stp>4</stp>
        <stp>002306.SZ</stp>
        <stp>61</stp>
        <stp>12/31/2015</stp>
        <stp>1</stp>
        <tr r="K775" s="3"/>
      </tp>
      <tp>
        <v>145094416.47999999</v>
        <stp/>
        <stp>EM_S_QSTM07_IS</stp>
        <stp>4</stp>
        <stp>002305.SZ</stp>
        <stp>61</stp>
        <stp>12/31/2015</stp>
        <stp>1</stp>
        <tr r="K774" s="3"/>
      </tp>
      <tp>
        <v>904015775.63</v>
        <stp/>
        <stp>EM_S_QSTM07_IS</stp>
        <stp>4</stp>
        <stp>002304.SZ</stp>
        <stp>61</stp>
        <stp>12/31/2015</stp>
        <stp>1</stp>
        <tr r="K773" s="3"/>
      </tp>
      <tp>
        <v>29929909.649999999</v>
        <stp/>
        <stp>EM_S_QSTM07_IS</stp>
        <stp>4</stp>
        <stp>002303.SZ</stp>
        <stp>61</stp>
        <stp>12/31/2015</stp>
        <stp>1</stp>
        <tr r="K772" s="3"/>
      </tp>
      <tp>
        <v>118121605.45</v>
        <stp/>
        <stp>EM_S_QSTM07_IS</stp>
        <stp>4</stp>
        <stp>002302.SZ</stp>
        <stp>61</stp>
        <stp>12/31/2015</stp>
        <stp>1</stp>
        <tr r="K771" s="3"/>
      </tp>
      <tp>
        <v>38526369.43</v>
        <stp/>
        <stp>EM_S_QSTM07_IS</stp>
        <stp>4</stp>
        <stp>002301.SZ</stp>
        <stp>61</stp>
        <stp>12/31/2015</stp>
        <stp>1</stp>
        <tr r="K770" s="3"/>
      </tp>
      <tp>
        <v>37375433.990000002</v>
        <stp/>
        <stp>EM_S_QSTM07_IS</stp>
        <stp>4</stp>
        <stp>002300.SZ</stp>
        <stp>61</stp>
        <stp>12/31/2015</stp>
        <stp>1</stp>
        <tr r="K769" s="3"/>
      </tp>
      <tp>
        <v>706710390.04999995</v>
        <stp/>
        <stp>EM_S_QSTM07_IS</stp>
        <stp>4</stp>
        <stp>002309.SZ</stp>
        <stp>61</stp>
        <stp>12/31/2015</stp>
        <stp>1</stp>
        <tr r="K778" s="3"/>
      </tp>
      <tp>
        <v>73087762.359999999</v>
        <stp/>
        <stp>EM_S_QSTM07_IS</stp>
        <stp>4</stp>
        <stp>002308.SZ</stp>
        <stp>61</stp>
        <stp>12/31/2015</stp>
        <stp>1</stp>
        <tr r="K777" s="3"/>
      </tp>
      <tp>
        <v>76507886.950000003</v>
        <stp/>
        <stp>EM_S_QSTM07_IS</stp>
        <stp>4</stp>
        <stp>002317.SZ</stp>
        <stp>61</stp>
        <stp>12/31/2015</stp>
        <stp>1</stp>
        <tr r="K786" s="3"/>
      </tp>
      <tp>
        <v>-3476416.24</v>
        <stp/>
        <stp>EM_S_QSTM07_IS</stp>
        <stp>4</stp>
        <stp>002316.SZ</stp>
        <stp>61</stp>
        <stp>12/31/2015</stp>
        <stp>1</stp>
        <tr r="K785" s="3"/>
      </tp>
      <tp>
        <v>21831200.829999998</v>
        <stp/>
        <stp>EM_S_QSTM07_IS</stp>
        <stp>4</stp>
        <stp>002315.SZ</stp>
        <stp>61</stp>
        <stp>12/31/2015</stp>
        <stp>1</stp>
        <tr r="K784" s="3"/>
      </tp>
      <tp>
        <v>264060834.94</v>
        <stp/>
        <stp>EM_S_QSTM07_IS</stp>
        <stp>4</stp>
        <stp>002314.SZ</stp>
        <stp>61</stp>
        <stp>12/31/2015</stp>
        <stp>1</stp>
        <tr r="K783" s="3"/>
      </tp>
      <tp>
        <v>-14608485.18</v>
        <stp/>
        <stp>EM_S_QSTM07_IS</stp>
        <stp>4</stp>
        <stp>002313.SZ</stp>
        <stp>61</stp>
        <stp>12/31/2015</stp>
        <stp>1</stp>
        <tr r="K782" s="3"/>
      </tp>
      <tp>
        <v>116120623.68000001</v>
        <stp/>
        <stp>EM_S_QSTM07_IS</stp>
        <stp>4</stp>
        <stp>002312.SZ</stp>
        <stp>61</stp>
        <stp>12/31/2015</stp>
        <stp>1</stp>
        <tr r="K781" s="3"/>
      </tp>
      <tp>
        <v>49542692.729999997</v>
        <stp/>
        <stp>EM_S_QSTM07_IS</stp>
        <stp>4</stp>
        <stp>002311.SZ</stp>
        <stp>61</stp>
        <stp>12/31/2015</stp>
        <stp>1</stp>
        <tr r="K780" s="3"/>
      </tp>
      <tp>
        <v>339515254.12</v>
        <stp/>
        <stp>EM_S_QSTM07_IS</stp>
        <stp>4</stp>
        <stp>002310.SZ</stp>
        <stp>61</stp>
        <stp>12/31/2015</stp>
        <stp>1</stp>
        <tr r="K779" s="3"/>
      </tp>
      <tp>
        <v>-78860.23</v>
        <stp/>
        <stp>EM_S_QSTM07_IS</stp>
        <stp>4</stp>
        <stp>002319.SZ</stp>
        <stp>61</stp>
        <stp>12/31/2015</stp>
        <stp>1</stp>
        <tr r="K788" s="3"/>
      </tp>
      <tp>
        <v>5940163.3899999997</v>
        <stp/>
        <stp>EM_S_QSTM07_IS</stp>
        <stp>4</stp>
        <stp>002318.SZ</stp>
        <stp>61</stp>
        <stp>12/31/2015</stp>
        <stp>1</stp>
        <tr r="K787" s="3"/>
      </tp>
      <tp>
        <v>-482375281.45999998</v>
        <stp/>
        <stp>EM_S_QSTM07_IS</stp>
        <stp>4</stp>
        <stp>002387.SZ</stp>
        <stp>61</stp>
        <stp>12/31/2015</stp>
        <stp>1</stp>
        <tr r="K856" s="3"/>
      </tp>
      <tp>
        <v>137739769.84</v>
        <stp/>
        <stp>EM_S_QSTM07_IS</stp>
        <stp>4</stp>
        <stp>002386.SZ</stp>
        <stp>61</stp>
        <stp>12/31/2015</stp>
        <stp>1</stp>
        <tr r="K855" s="3"/>
      </tp>
      <tp>
        <v>311432903.48000002</v>
        <stp/>
        <stp>EM_S_QSTM07_IS</stp>
        <stp>4</stp>
        <stp>002385.SZ</stp>
        <stp>61</stp>
        <stp>12/31/2015</stp>
        <stp>1</stp>
        <tr r="K854" s="3"/>
      </tp>
      <tp>
        <v>-24569226.960000001</v>
        <stp/>
        <stp>EM_S_QSTM07_IS</stp>
        <stp>4</stp>
        <stp>002384.SZ</stp>
        <stp>61</stp>
        <stp>12/31/2015</stp>
        <stp>1</stp>
        <tr r="K853" s="3"/>
      </tp>
      <tp>
        <v>51519637.049999997</v>
        <stp/>
        <stp>EM_S_QSTM07_IS</stp>
        <stp>4</stp>
        <stp>002383.SZ</stp>
        <stp>61</stp>
        <stp>12/31/2015</stp>
        <stp>1</stp>
        <tr r="K852" s="3"/>
      </tp>
      <tp>
        <v>29885336.960000001</v>
        <stp/>
        <stp>EM_S_QSTM07_IS</stp>
        <stp>4</stp>
        <stp>002382.SZ</stp>
        <stp>61</stp>
        <stp>12/31/2015</stp>
        <stp>1</stp>
        <tr r="K851" s="3"/>
      </tp>
      <tp>
        <v>20008023.77</v>
        <stp/>
        <stp>EM_S_QSTM07_IS</stp>
        <stp>4</stp>
        <stp>002381.SZ</stp>
        <stp>61</stp>
        <stp>12/31/2015</stp>
        <stp>1</stp>
        <tr r="K850" s="3"/>
      </tp>
      <tp>
        <v>21942681.5</v>
        <stp/>
        <stp>EM_S_QSTM07_IS</stp>
        <stp>4</stp>
        <stp>002380.SZ</stp>
        <stp>61</stp>
        <stp>12/31/2015</stp>
        <stp>1</stp>
        <tr r="K849" s="3"/>
      </tp>
      <tp>
        <v>30717913.199999999</v>
        <stp/>
        <stp>EM_S_QSTM07_IS</stp>
        <stp>4</stp>
        <stp>002389.SZ</stp>
        <stp>61</stp>
        <stp>12/31/2015</stp>
        <stp>1</stp>
        <tr r="K858" s="3"/>
      </tp>
      <tp>
        <v>-855501.9</v>
        <stp/>
        <stp>EM_S_QSTM07_IS</stp>
        <stp>4</stp>
        <stp>002388.SZ</stp>
        <stp>61</stp>
        <stp>12/31/2015</stp>
        <stp>1</stp>
        <tr r="K857" s="3"/>
      </tp>
      <tp>
        <v>93727920.189999998</v>
        <stp/>
        <stp>EM_S_QSTM07_IS</stp>
        <stp>4</stp>
        <stp>002397.SZ</stp>
        <stp>61</stp>
        <stp>12/31/2015</stp>
        <stp>1</stp>
        <tr r="K866" s="3"/>
      </tp>
      <tp>
        <v>124037614.47</v>
        <stp/>
        <stp>EM_S_QSTM07_IS</stp>
        <stp>4</stp>
        <stp>002396.SZ</stp>
        <stp>61</stp>
        <stp>12/31/2015</stp>
        <stp>1</stp>
        <tr r="K865" s="3"/>
      </tp>
      <tp>
        <v>6686841.8200000003</v>
        <stp/>
        <stp>EM_S_QSTM07_IS</stp>
        <stp>4</stp>
        <stp>002395.SZ</stp>
        <stp>61</stp>
        <stp>12/31/2015</stp>
        <stp>1</stp>
        <tr r="K864" s="3"/>
      </tp>
      <tp>
        <v>116694491.52</v>
        <stp/>
        <stp>EM_S_QSTM07_IS</stp>
        <stp>4</stp>
        <stp>002394.SZ</stp>
        <stp>61</stp>
        <stp>12/31/2015</stp>
        <stp>1</stp>
        <tr r="K863" s="3"/>
      </tp>
      <tp>
        <v>-5047816.28</v>
        <stp/>
        <stp>EM_S_QSTM07_IS</stp>
        <stp>4</stp>
        <stp>002393.SZ</stp>
        <stp>61</stp>
        <stp>12/31/2015</stp>
        <stp>1</stp>
        <tr r="K862" s="3"/>
      </tp>
      <tp>
        <v>-190229567.16999999</v>
        <stp/>
        <stp>EM_S_QSTM07_IS</stp>
        <stp>4</stp>
        <stp>002392.SZ</stp>
        <stp>61</stp>
        <stp>12/31/2015</stp>
        <stp>1</stp>
        <tr r="K861" s="3"/>
      </tp>
      <tp>
        <v>52637429.280000001</v>
        <stp/>
        <stp>EM_S_QSTM07_IS</stp>
        <stp>4</stp>
        <stp>002391.SZ</stp>
        <stp>61</stp>
        <stp>12/31/2015</stp>
        <stp>1</stp>
        <tr r="K860" s="3"/>
      </tp>
      <tp>
        <v>43392126.710000001</v>
        <stp/>
        <stp>EM_S_QSTM07_IS</stp>
        <stp>4</stp>
        <stp>002390.SZ</stp>
        <stp>61</stp>
        <stp>12/31/2015</stp>
        <stp>1</stp>
        <tr r="K859" s="3"/>
      </tp>
      <tp>
        <v>161801449.5</v>
        <stp/>
        <stp>EM_S_QSTM07_IS</stp>
        <stp>4</stp>
        <stp>002399.SZ</stp>
        <stp>61</stp>
        <stp>12/31/2015</stp>
        <stp>1</stp>
        <tr r="K868" s="3"/>
      </tp>
      <tp>
        <v>40624535.420000002</v>
        <stp/>
        <stp>EM_S_QSTM07_IS</stp>
        <stp>4</stp>
        <stp>002398.SZ</stp>
        <stp>61</stp>
        <stp>12/31/2015</stp>
        <stp>1</stp>
        <tr r="K867" s="3"/>
      </tp>
      <tp>
        <v>-24566164.109999999</v>
        <stp/>
        <stp>EM_S_QSTM07_IS</stp>
        <stp>4</stp>
        <stp>002467.SZ</stp>
        <stp>61</stp>
        <stp>12/31/2015</stp>
        <stp>1</stp>
        <tr r="K936" s="3"/>
      </tp>
      <tp>
        <v>186589480.90000001</v>
        <stp/>
        <stp>EM_S_QSTM07_IS</stp>
        <stp>4</stp>
        <stp>002466.SZ</stp>
        <stp>61</stp>
        <stp>12/31/2015</stp>
        <stp>1</stp>
        <tr r="K935" s="3"/>
      </tp>
      <tp>
        <v>353029098.08999997</v>
        <stp/>
        <stp>EM_S_QSTM07_IS</stp>
        <stp>4</stp>
        <stp>002465.SZ</stp>
        <stp>61</stp>
        <stp>12/31/2015</stp>
        <stp>1</stp>
        <tr r="K934" s="3"/>
      </tp>
      <tp>
        <v>155431123.53999999</v>
        <stp/>
        <stp>EM_S_QSTM07_IS</stp>
        <stp>4</stp>
        <stp>002464.SZ</stp>
        <stp>61</stp>
        <stp>12/31/2015</stp>
        <stp>1</stp>
        <tr r="K933" s="3"/>
      </tp>
      <tp>
        <v>28442205</v>
        <stp/>
        <stp>EM_S_QSTM07_IS</stp>
        <stp>4</stp>
        <stp>002463.SZ</stp>
        <stp>61</stp>
        <stp>12/31/2015</stp>
        <stp>1</stp>
        <tr r="K932" s="3"/>
      </tp>
      <tp>
        <v>41098907.229999997</v>
        <stp/>
        <stp>EM_S_QSTM07_IS</stp>
        <stp>4</stp>
        <stp>002462.SZ</stp>
        <stp>61</stp>
        <stp>12/31/2015</stp>
        <stp>1</stp>
        <tr r="K931" s="3"/>
      </tp>
      <tp>
        <v>8594424.1400000006</v>
        <stp/>
        <stp>EM_S_QSTM07_IS</stp>
        <stp>4</stp>
        <stp>002461.SZ</stp>
        <stp>61</stp>
        <stp>12/31/2015</stp>
        <stp>1</stp>
        <tr r="K930" s="3"/>
      </tp>
      <tp>
        <v>40571309.939999998</v>
        <stp/>
        <stp>EM_S_QSTM07_IS</stp>
        <stp>4</stp>
        <stp>002460.SZ</stp>
        <stp>61</stp>
        <stp>12/31/2015</stp>
        <stp>1</stp>
        <tr r="K929" s="3"/>
      </tp>
      <tp>
        <v>33843847.600000001</v>
        <stp/>
        <stp>EM_S_QSTM07_IS</stp>
        <stp>4</stp>
        <stp>002469.SZ</stp>
        <stp>61</stp>
        <stp>12/31/2015</stp>
        <stp>1</stp>
        <tr r="K938" s="3"/>
      </tp>
      <tp>
        <v>-1078763.49</v>
        <stp/>
        <stp>EM_S_QSTM07_IS</stp>
        <stp>4</stp>
        <stp>002468.SZ</stp>
        <stp>61</stp>
        <stp>12/31/2015</stp>
        <stp>1</stp>
        <tr r="K937" s="3"/>
      </tp>
      <tp>
        <v>114482984.51000001</v>
        <stp/>
        <stp>EM_S_QSTM07_IS</stp>
        <stp>4</stp>
        <stp>002477.SZ</stp>
        <stp>61</stp>
        <stp>12/31/2015</stp>
        <stp>1</stp>
        <tr r="K946" s="3"/>
      </tp>
      <tp>
        <v>-3982452.6</v>
        <stp/>
        <stp>EM_S_QSTM07_IS</stp>
        <stp>4</stp>
        <stp>002476.SZ</stp>
        <stp>61</stp>
        <stp>12/31/2015</stp>
        <stp>1</stp>
        <tr r="K945" s="3"/>
      </tp>
      <tp>
        <v>425914606.88</v>
        <stp/>
        <stp>EM_S_QSTM07_IS</stp>
        <stp>4</stp>
        <stp>002475.SZ</stp>
        <stp>61</stp>
        <stp>12/31/2015</stp>
        <stp>1</stp>
        <tr r="K944" s="3"/>
      </tp>
      <tp>
        <v>-7937545.7400000002</v>
        <stp/>
        <stp>EM_S_QSTM07_IS</stp>
        <stp>4</stp>
        <stp>002474.SZ</stp>
        <stp>61</stp>
        <stp>12/31/2015</stp>
        <stp>1</stp>
        <tr r="K943" s="3"/>
      </tp>
      <tp>
        <v>18433256.140000001</v>
        <stp/>
        <stp>EM_S_QSTM07_IS</stp>
        <stp>4</stp>
        <stp>002473.SZ</stp>
        <stp>61</stp>
        <stp>12/31/2015</stp>
        <stp>1</stp>
        <tr r="K942" s="3"/>
      </tp>
      <tp>
        <v>37335788.5</v>
        <stp/>
        <stp>EM_S_QSTM07_IS</stp>
        <stp>4</stp>
        <stp>002472.SZ</stp>
        <stp>61</stp>
        <stp>12/31/2015</stp>
        <stp>1</stp>
        <tr r="K941" s="3"/>
      </tp>
      <tp>
        <v>29439953.030000001</v>
        <stp/>
        <stp>EM_S_QSTM07_IS</stp>
        <stp>4</stp>
        <stp>002471.SZ</stp>
        <stp>61</stp>
        <stp>12/31/2015</stp>
        <stp>1</stp>
        <tr r="K940" s="3"/>
      </tp>
      <tp>
        <v>13348648.050000001</v>
        <stp/>
        <stp>EM_S_QSTM07_IS</stp>
        <stp>4</stp>
        <stp>002470.SZ</stp>
        <stp>61</stp>
        <stp>12/31/2015</stp>
        <stp>1</stp>
        <tr r="K939" s="3"/>
      </tp>
      <tp>
        <v>32637516.73</v>
        <stp/>
        <stp>EM_S_QSTM07_IS</stp>
        <stp>4</stp>
        <stp>002479.SZ</stp>
        <stp>61</stp>
        <stp>12/31/2015</stp>
        <stp>1</stp>
        <tr r="K948" s="3"/>
      </tp>
      <tp>
        <v>45756596.990000002</v>
        <stp/>
        <stp>EM_S_QSTM07_IS</stp>
        <stp>4</stp>
        <stp>002478.SZ</stp>
        <stp>61</stp>
        <stp>12/31/2015</stp>
        <stp>1</stp>
        <tr r="K947" s="3"/>
      </tp>
      <tp>
        <v>187635218.88</v>
        <stp/>
        <stp>EM_S_QSTM07_IS</stp>
        <stp>4</stp>
        <stp>002447.SZ</stp>
        <stp>61</stp>
        <stp>12/31/2015</stp>
        <stp>1</stp>
        <tr r="K916" s="3"/>
      </tp>
      <tp>
        <v>29643241.550000001</v>
        <stp/>
        <stp>EM_S_QSTM07_IS</stp>
        <stp>4</stp>
        <stp>002446.SZ</stp>
        <stp>61</stp>
        <stp>12/31/2015</stp>
        <stp>1</stp>
        <tr r="K915" s="3"/>
      </tp>
      <tp>
        <v>59217169.68</v>
        <stp/>
        <stp>EM_S_QSTM07_IS</stp>
        <stp>4</stp>
        <stp>002445.SZ</stp>
        <stp>61</stp>
        <stp>12/31/2015</stp>
        <stp>1</stp>
        <tr r="K914" s="3"/>
      </tp>
      <tp>
        <v>61054800.920000002</v>
        <stp/>
        <stp>EM_S_QSTM07_IS</stp>
        <stp>4</stp>
        <stp>002444.SZ</stp>
        <stp>61</stp>
        <stp>12/31/2015</stp>
        <stp>1</stp>
        <tr r="K913" s="3"/>
      </tp>
      <tp>
        <v>17057672.960000001</v>
        <stp/>
        <stp>EM_S_QSTM07_IS</stp>
        <stp>4</stp>
        <stp>002443.SZ</stp>
        <stp>61</stp>
        <stp>12/31/2015</stp>
        <stp>1</stp>
        <tr r="K912" s="3"/>
      </tp>
      <tp>
        <v>-50787864.719999999</v>
        <stp/>
        <stp>EM_S_QSTM07_IS</stp>
        <stp>4</stp>
        <stp>002442.SZ</stp>
        <stp>61</stp>
        <stp>12/31/2015</stp>
        <stp>1</stp>
        <tr r="K911" s="3"/>
      </tp>
      <tp>
        <v>27109401.579999998</v>
        <stp/>
        <stp>EM_S_QSTM07_IS</stp>
        <stp>4</stp>
        <stp>002441.SZ</stp>
        <stp>61</stp>
        <stp>12/31/2015</stp>
        <stp>1</stp>
        <tr r="K910" s="3"/>
      </tp>
      <tp>
        <v>54106918.399999999</v>
        <stp/>
        <stp>EM_S_QSTM07_IS</stp>
        <stp>4</stp>
        <stp>002440.SZ</stp>
        <stp>61</stp>
        <stp>12/31/2015</stp>
        <stp>1</stp>
        <tr r="K909" s="3"/>
      </tp>
      <tp>
        <v>37439123.600000001</v>
        <stp/>
        <stp>EM_S_QSTM07_IS</stp>
        <stp>4</stp>
        <stp>002449.SZ</stp>
        <stp>61</stp>
        <stp>12/31/2015</stp>
        <stp>1</stp>
        <tr r="K918" s="3"/>
      </tp>
      <tp>
        <v>38082441.310000002</v>
        <stp/>
        <stp>EM_S_QSTM07_IS</stp>
        <stp>4</stp>
        <stp>002448.SZ</stp>
        <stp>61</stp>
        <stp>12/31/2015</stp>
        <stp>1</stp>
        <tr r="K917" s="3"/>
      </tp>
      <tp>
        <v>24538918.25</v>
        <stp/>
        <stp>EM_S_QSTM07_IS</stp>
        <stp>4</stp>
        <stp>002457.SZ</stp>
        <stp>61</stp>
        <stp>12/31/2015</stp>
        <stp>1</stp>
        <tr r="K926" s="3"/>
      </tp>
      <tp>
        <v>133354783.89</v>
        <stp/>
        <stp>EM_S_QSTM07_IS</stp>
        <stp>4</stp>
        <stp>002456.SZ</stp>
        <stp>61</stp>
        <stp>12/31/2015</stp>
        <stp>1</stp>
        <tr r="K925" s="3"/>
      </tp>
      <tp>
        <v>22077615.620000001</v>
        <stp/>
        <stp>EM_S_QSTM07_IS</stp>
        <stp>4</stp>
        <stp>002455.SZ</stp>
        <stp>61</stp>
        <stp>12/31/2015</stp>
        <stp>1</stp>
        <tr r="K924" s="3"/>
      </tp>
      <tp>
        <v>115979745.08</v>
        <stp/>
        <stp>EM_S_QSTM07_IS</stp>
        <stp>4</stp>
        <stp>002454.SZ</stp>
        <stp>61</stp>
        <stp>12/31/2015</stp>
        <stp>1</stp>
        <tr r="K923" s="3"/>
      </tp>
      <tp>
        <v>-114558.580000002</v>
        <stp/>
        <stp>EM_S_QSTM07_IS</stp>
        <stp>4</stp>
        <stp>002453.SZ</stp>
        <stp>61</stp>
        <stp>12/31/2015</stp>
        <stp>1</stp>
        <tr r="K922" s="3"/>
      </tp>
      <tp>
        <v>19321964.5</v>
        <stp/>
        <stp>EM_S_QSTM07_IS</stp>
        <stp>4</stp>
        <stp>002452.SZ</stp>
        <stp>61</stp>
        <stp>12/31/2015</stp>
        <stp>1</stp>
        <tr r="K921" s="3"/>
      </tp>
      <tp>
        <v>-5225779.49</v>
        <stp/>
        <stp>EM_S_QSTM07_IS</stp>
        <stp>4</stp>
        <stp>002451.SZ</stp>
        <stp>61</stp>
        <stp>12/31/2015</stp>
        <stp>1</stp>
        <tr r="K920" s="3"/>
      </tp>
      <tp>
        <v>382495237.06</v>
        <stp/>
        <stp>EM_S_QSTM07_IS</stp>
        <stp>4</stp>
        <stp>002450.SZ</stp>
        <stp>61</stp>
        <stp>12/31/2015</stp>
        <stp>1</stp>
        <tr r="K919" s="3"/>
      </tp>
      <tp>
        <v>-260153410.84</v>
        <stp/>
        <stp>EM_S_QSTM07_IS</stp>
        <stp>4</stp>
        <stp>002459.SZ</stp>
        <stp>61</stp>
        <stp>12/31/2015</stp>
        <stp>1</stp>
        <tr r="K928" s="3"/>
      </tp>
      <tp>
        <v>-122217119.51000001</v>
        <stp/>
        <stp>EM_S_QSTM07_IS</stp>
        <stp>4</stp>
        <stp>002458.SZ</stp>
        <stp>61</stp>
        <stp>12/31/2015</stp>
        <stp>1</stp>
        <tr r="K927" s="3"/>
      </tp>
      <tp>
        <v>5001166.2</v>
        <stp/>
        <stp>EM_S_QSTM07_IS</stp>
        <stp>4</stp>
        <stp>002427.SZ</stp>
        <stp>61</stp>
        <stp>12/31/2015</stp>
        <stp>1</stp>
        <tr r="K896" s="3"/>
      </tp>
      <tp>
        <v>72480817.200000003</v>
        <stp/>
        <stp>EM_S_QSTM07_IS</stp>
        <stp>4</stp>
        <stp>002426.SZ</stp>
        <stp>61</stp>
        <stp>12/31/2015</stp>
        <stp>1</stp>
        <tr r="K895" s="3"/>
      </tp>
      <tp>
        <v>48512415.140000001</v>
        <stp/>
        <stp>EM_S_QSTM07_IS</stp>
        <stp>4</stp>
        <stp>002425.SZ</stp>
        <stp>61</stp>
        <stp>12/31/2015</stp>
        <stp>1</stp>
        <tr r="K894" s="3"/>
      </tp>
      <tp>
        <v>179582464.37</v>
        <stp/>
        <stp>EM_S_QSTM07_IS</stp>
        <stp>4</stp>
        <stp>002424.SZ</stp>
        <stp>61</stp>
        <stp>12/31/2015</stp>
        <stp>1</stp>
        <tr r="K893" s="3"/>
      </tp>
      <tp>
        <v>-149327289.59</v>
        <stp/>
        <stp>EM_S_QSTM07_IS</stp>
        <stp>4</stp>
        <stp>002423.SZ</stp>
        <stp>61</stp>
        <stp>12/31/2015</stp>
        <stp>1</stp>
        <tr r="K892" s="3"/>
      </tp>
      <tp>
        <v>94666189</v>
        <stp/>
        <stp>EM_S_QSTM07_IS</stp>
        <stp>4</stp>
        <stp>002422.SZ</stp>
        <stp>61</stp>
        <stp>12/31/2015</stp>
        <stp>1</stp>
        <tr r="K891" s="3"/>
      </tp>
      <tp>
        <v>55360703.240000002</v>
        <stp/>
        <stp>EM_S_QSTM07_IS</stp>
        <stp>4</stp>
        <stp>002421.SZ</stp>
        <stp>61</stp>
        <stp>12/31/2015</stp>
        <stp>1</stp>
        <tr r="K890" s="3"/>
      </tp>
      <tp>
        <v>28307198.239999998</v>
        <stp/>
        <stp>EM_S_QSTM07_IS</stp>
        <stp>4</stp>
        <stp>002420.SZ</stp>
        <stp>61</stp>
        <stp>12/31/2015</stp>
        <stp>1</stp>
        <tr r="K889" s="3"/>
      </tp>
      <tp>
        <v>-86527509.299999997</v>
        <stp/>
        <stp>EM_S_QSTM07_IS</stp>
        <stp>4</stp>
        <stp>002429.SZ</stp>
        <stp>61</stp>
        <stp>12/31/2015</stp>
        <stp>1</stp>
        <tr r="K898" s="3"/>
      </tp>
      <tp>
        <v>-7799037.3300000001</v>
        <stp/>
        <stp>EM_S_QSTM07_IS</stp>
        <stp>4</stp>
        <stp>002428.SZ</stp>
        <stp>61</stp>
        <stp>12/31/2015</stp>
        <stp>1</stp>
        <tr r="K897" s="3"/>
      </tp>
      <tp>
        <v>165731804.59999999</v>
        <stp/>
        <stp>EM_S_QSTM07_IS</stp>
        <stp>4</stp>
        <stp>002437.SZ</stp>
        <stp>61</stp>
        <stp>12/31/2015</stp>
        <stp>1</stp>
        <tr r="K906" s="3"/>
      </tp>
      <tp>
        <v>25664804.59</v>
        <stp/>
        <stp>EM_S_QSTM07_IS</stp>
        <stp>4</stp>
        <stp>002436.SZ</stp>
        <stp>61</stp>
        <stp>12/31/2015</stp>
        <stp>1</stp>
        <tr r="K905" s="3"/>
      </tp>
      <tp>
        <v>5908200.3499999996</v>
        <stp/>
        <stp>EM_S_QSTM07_IS</stp>
        <stp>4</stp>
        <stp>002435.SZ</stp>
        <stp>61</stp>
        <stp>12/31/2015</stp>
        <stp>1</stp>
        <tr r="K904" s="3"/>
      </tp>
      <tp>
        <v>44824763.890000001</v>
        <stp/>
        <stp>EM_S_QSTM07_IS</stp>
        <stp>4</stp>
        <stp>002434.SZ</stp>
        <stp>61</stp>
        <stp>12/31/2015</stp>
        <stp>1</stp>
        <tr r="K903" s="3"/>
      </tp>
      <tp>
        <v>18857753.100000001</v>
        <stp/>
        <stp>EM_S_QSTM07_IS</stp>
        <stp>4</stp>
        <stp>002433.SZ</stp>
        <stp>61</stp>
        <stp>12/31/2015</stp>
        <stp>1</stp>
        <tr r="K902" s="3"/>
      </tp>
      <tp>
        <v>-84342154.920000002</v>
        <stp/>
        <stp>EM_S_QSTM07_IS</stp>
        <stp>4</stp>
        <stp>002432.SZ</stp>
        <stp>61</stp>
        <stp>12/31/2015</stp>
        <stp>1</stp>
        <tr r="K901" s="3"/>
      </tp>
      <tp>
        <v>-249509204.58000001</v>
        <stp/>
        <stp>EM_S_QSTM07_IS</stp>
        <stp>4</stp>
        <stp>002431.SZ</stp>
        <stp>61</stp>
        <stp>12/31/2015</stp>
        <stp>1</stp>
        <tr r="K900" s="3"/>
      </tp>
      <tp>
        <v>43903623.729999997</v>
        <stp/>
        <stp>EM_S_QSTM07_IS</stp>
        <stp>4</stp>
        <stp>002430.SZ</stp>
        <stp>61</stp>
        <stp>12/31/2015</stp>
        <stp>1</stp>
        <tr r="K899" s="3"/>
      </tp>
      <tp>
        <v>193301650.28</v>
        <stp/>
        <stp>EM_S_QSTM07_IS</stp>
        <stp>4</stp>
        <stp>002439.SZ</stp>
        <stp>61</stp>
        <stp>12/31/2015</stp>
        <stp>1</stp>
        <tr r="K908" s="3"/>
      </tp>
      <tp>
        <v>-4427940.75</v>
        <stp/>
        <stp>EM_S_QSTM07_IS</stp>
        <stp>4</stp>
        <stp>002438.SZ</stp>
        <stp>61</stp>
        <stp>12/31/2015</stp>
        <stp>1</stp>
        <tr r="K907" s="3"/>
      </tp>
      <tp>
        <v>10071275.67</v>
        <stp/>
        <stp>EM_S_QSTM07_IS</stp>
        <stp>4</stp>
        <stp>002407.SZ</stp>
        <stp>61</stp>
        <stp>12/31/2015</stp>
        <stp>1</stp>
        <tr r="K876" s="3"/>
      </tp>
      <tp>
        <v>14369135.23</v>
        <stp/>
        <stp>EM_S_QSTM07_IS</stp>
        <stp>4</stp>
        <stp>002406.SZ</stp>
        <stp>61</stp>
        <stp>12/31/2015</stp>
        <stp>1</stp>
        <tr r="K875" s="3"/>
      </tp>
      <tp>
        <v>38795662.030000001</v>
        <stp/>
        <stp>EM_S_QSTM07_IS</stp>
        <stp>4</stp>
        <stp>002405.SZ</stp>
        <stp>61</stp>
        <stp>12/31/2015</stp>
        <stp>1</stp>
        <tr r="K874" s="3"/>
      </tp>
      <tp>
        <v>395005.32999999798</v>
        <stp/>
        <stp>EM_S_QSTM07_IS</stp>
        <stp>4</stp>
        <stp>002404.SZ</stp>
        <stp>61</stp>
        <stp>12/31/2015</stp>
        <stp>1</stp>
        <tr r="K873" s="3"/>
      </tp>
      <tp>
        <v>39373279.539999999</v>
        <stp/>
        <stp>EM_S_QSTM07_IS</stp>
        <stp>4</stp>
        <stp>002403.SZ</stp>
        <stp>61</stp>
        <stp>12/31/2015</stp>
        <stp>1</stp>
        <tr r="K872" s="3"/>
      </tp>
      <tp>
        <v>17600046.84</v>
        <stp/>
        <stp>EM_S_QSTM07_IS</stp>
        <stp>4</stp>
        <stp>002402.SZ</stp>
        <stp>61</stp>
        <stp>12/31/2015</stp>
        <stp>1</stp>
        <tr r="K871" s="3"/>
      </tp>
      <tp>
        <v>6573995.7800000003</v>
        <stp/>
        <stp>EM_S_QSTM07_IS</stp>
        <stp>4</stp>
        <stp>002401.SZ</stp>
        <stp>61</stp>
        <stp>12/31/2015</stp>
        <stp>1</stp>
        <tr r="K870" s="3"/>
      </tp>
      <tp>
        <v>193352871.33000001</v>
        <stp/>
        <stp>EM_S_QSTM07_IS</stp>
        <stp>4</stp>
        <stp>002400.SZ</stp>
        <stp>61</stp>
        <stp>12/31/2015</stp>
        <stp>1</stp>
        <tr r="K869" s="3"/>
      </tp>
      <tp>
        <v>23551733.449999999</v>
        <stp/>
        <stp>EM_S_QSTM07_IS</stp>
        <stp>4</stp>
        <stp>002409.SZ</stp>
        <stp>61</stp>
        <stp>12/31/2015</stp>
        <stp>1</stp>
        <tr r="K878" s="3"/>
      </tp>
      <tp>
        <v>17027782.75</v>
        <stp/>
        <stp>EM_S_QSTM07_IS</stp>
        <stp>4</stp>
        <stp>002408.SZ</stp>
        <stp>61</stp>
        <stp>12/31/2015</stp>
        <stp>1</stp>
        <tr r="K877" s="3"/>
      </tp>
      <tp>
        <v>12141121.83</v>
        <stp/>
        <stp>EM_S_QSTM07_IS</stp>
        <stp>4</stp>
        <stp>002417.SZ</stp>
        <stp>61</stp>
        <stp>12/31/2015</stp>
        <stp>1</stp>
        <tr r="K886" s="3"/>
      </tp>
      <tp>
        <v>33069143.170000002</v>
        <stp/>
        <stp>EM_S_QSTM07_IS</stp>
        <stp>4</stp>
        <stp>002416.SZ</stp>
        <stp>61</stp>
        <stp>12/31/2015</stp>
        <stp>1</stp>
        <tr r="K885" s="3"/>
      </tp>
      <tp>
        <v>2099062844.78</v>
        <stp/>
        <stp>EM_S_QSTM07_IS</stp>
        <stp>4</stp>
        <stp>002415.SZ</stp>
        <stp>61</stp>
        <stp>12/31/2015</stp>
        <stp>1</stp>
        <tr r="K884" s="3"/>
      </tp>
      <tp>
        <v>23846780.710000001</v>
        <stp/>
        <stp>EM_S_QSTM07_IS</stp>
        <stp>4</stp>
        <stp>002414.SZ</stp>
        <stp>61</stp>
        <stp>12/31/2015</stp>
        <stp>1</stp>
        <tr r="K883" s="3"/>
      </tp>
      <tp>
        <v>87058892.840000004</v>
        <stp/>
        <stp>EM_S_QSTM07_IS</stp>
        <stp>4</stp>
        <stp>002413.SZ</stp>
        <stp>61</stp>
        <stp>12/31/2015</stp>
        <stp>1</stp>
        <tr r="K882" s="3"/>
      </tp>
      <tp>
        <v>29137549.59</v>
        <stp/>
        <stp>EM_S_QSTM07_IS</stp>
        <stp>4</stp>
        <stp>002412.SZ</stp>
        <stp>61</stp>
        <stp>12/31/2015</stp>
        <stp>1</stp>
        <tr r="K881" s="3"/>
      </tp>
      <tp>
        <v>588031594.03999996</v>
        <stp/>
        <stp>EM_S_QSTM07_IS</stp>
        <stp>4</stp>
        <stp>002411.SZ</stp>
        <stp>61</stp>
        <stp>12/31/2015</stp>
        <stp>1</stp>
        <tr r="K880" s="3"/>
      </tp>
      <tp>
        <v>126793938.73</v>
        <stp/>
        <stp>EM_S_QSTM07_IS</stp>
        <stp>4</stp>
        <stp>002410.SZ</stp>
        <stp>61</stp>
        <stp>12/31/2015</stp>
        <stp>1</stp>
        <tr r="K879" s="3"/>
      </tp>
      <tp>
        <v>980612323.15999997</v>
        <stp/>
        <stp>EM_S_QSTM07_IS</stp>
        <stp>4</stp>
        <stp>002419.SZ</stp>
        <stp>61</stp>
        <stp>12/31/2015</stp>
        <stp>1</stp>
        <tr r="K888" s="3"/>
      </tp>
      <tp>
        <v>22743172.870000001</v>
        <stp/>
        <stp>EM_S_QSTM07_IS</stp>
        <stp>4</stp>
        <stp>002418.SZ</stp>
        <stp>61</stp>
        <stp>12/31/2015</stp>
        <stp>1</stp>
        <tr r="K887" s="3"/>
      </tp>
      <tp>
        <v>25998701.399999999</v>
        <stp/>
        <stp>EM_S_QSTM07_IS</stp>
        <stp>4</stp>
        <stp>002487.SZ</stp>
        <stp>61</stp>
        <stp>12/31/2015</stp>
        <stp>1</stp>
        <tr r="K956" s="3"/>
      </tp>
      <tp>
        <v>-60328684.390000001</v>
        <stp/>
        <stp>EM_S_QSTM07_IS</stp>
        <stp>4</stp>
        <stp>002486.SZ</stp>
        <stp>61</stp>
        <stp>12/31/2015</stp>
        <stp>1</stp>
        <tr r="K955" s="3"/>
      </tp>
      <tp>
        <v>22451905.190000001</v>
        <stp/>
        <stp>EM_S_QSTM07_IS</stp>
        <stp>4</stp>
        <stp>002485.SZ</stp>
        <stp>61</stp>
        <stp>12/31/2015</stp>
        <stp>1</stp>
        <tr r="K954" s="3"/>
      </tp>
      <tp>
        <v>32192309.969999999</v>
        <stp/>
        <stp>EM_S_QSTM07_IS</stp>
        <stp>4</stp>
        <stp>002484.SZ</stp>
        <stp>61</stp>
        <stp>12/31/2015</stp>
        <stp>1</stp>
        <tr r="K953" s="3"/>
      </tp>
      <tp>
        <v>-473547598.48000002</v>
        <stp/>
        <stp>EM_S_QSTM07_IS</stp>
        <stp>4</stp>
        <stp>002483.SZ</stp>
        <stp>61</stp>
        <stp>12/31/2015</stp>
        <stp>1</stp>
        <tr r="K952" s="3"/>
      </tp>
      <tp>
        <v>20035307.129999999</v>
        <stp/>
        <stp>EM_S_QSTM07_IS</stp>
        <stp>4</stp>
        <stp>002482.SZ</stp>
        <stp>61</stp>
        <stp>12/31/2015</stp>
        <stp>1</stp>
        <tr r="K951" s="3"/>
      </tp>
      <tp>
        <v>23144646.670000002</v>
        <stp/>
        <stp>EM_S_QSTM07_IS</stp>
        <stp>4</stp>
        <stp>002481.SZ</stp>
        <stp>61</stp>
        <stp>12/31/2015</stp>
        <stp>1</stp>
        <tr r="K950" s="3"/>
      </tp>
      <tp>
        <v>-79286393.349999994</v>
        <stp/>
        <stp>EM_S_QSTM07_IS</stp>
        <stp>4</stp>
        <stp>002480.SZ</stp>
        <stp>61</stp>
        <stp>12/31/2015</stp>
        <stp>1</stp>
        <tr r="K949" s="3"/>
      </tp>
      <tp>
        <v>128564840.26000001</v>
        <stp/>
        <stp>EM_S_QSTM07_IS</stp>
        <stp>4</stp>
        <stp>002489.SZ</stp>
        <stp>61</stp>
        <stp>12/31/2015</stp>
        <stp>1</stp>
        <tr r="K958" s="3"/>
      </tp>
      <tp>
        <v>-16579017.93</v>
        <stp/>
        <stp>EM_S_QSTM07_IS</stp>
        <stp>4</stp>
        <stp>002488.SZ</stp>
        <stp>61</stp>
        <stp>12/31/2015</stp>
        <stp>1</stp>
        <tr r="K957" s="3"/>
      </tp>
      <tp>
        <v>31935830.41</v>
        <stp/>
        <stp>EM_S_QSTM07_IS</stp>
        <stp>4</stp>
        <stp>002497.SZ</stp>
        <stp>61</stp>
        <stp>12/31/2015</stp>
        <stp>1</stp>
        <tr r="K966" s="3"/>
      </tp>
      <tp>
        <v>35019499.030000001</v>
        <stp/>
        <stp>EM_S_QSTM07_IS</stp>
        <stp>4</stp>
        <stp>002496.SZ</stp>
        <stp>61</stp>
        <stp>12/31/2015</stp>
        <stp>1</stp>
        <tr r="K965" s="3"/>
      </tp>
      <tp>
        <v>-141071.130000003</v>
        <stp/>
        <stp>EM_S_QSTM07_IS</stp>
        <stp>4</stp>
        <stp>002495.SZ</stp>
        <stp>61</stp>
        <stp>12/31/2015</stp>
        <stp>1</stp>
        <tr r="K964" s="3"/>
      </tp>
      <tp>
        <v>10095088.68</v>
        <stp/>
        <stp>EM_S_QSTM07_IS</stp>
        <stp>4</stp>
        <stp>002494.SZ</stp>
        <stp>61</stp>
        <stp>12/31/2015</stp>
        <stp>1</stp>
        <tr r="K963" s="3"/>
      </tp>
      <tp>
        <v>296147330.76999998</v>
        <stp/>
        <stp>EM_S_QSTM07_IS</stp>
        <stp>4</stp>
        <stp>002493.SZ</stp>
        <stp>61</stp>
        <stp>12/31/2015</stp>
        <stp>1</stp>
        <tr r="K962" s="3"/>
      </tp>
      <tp>
        <v>10417425.199999999</v>
        <stp/>
        <stp>EM_S_QSTM07_IS</stp>
        <stp>4</stp>
        <stp>002492.SZ</stp>
        <stp>61</stp>
        <stp>12/31/2015</stp>
        <stp>1</stp>
        <tr r="K961" s="3"/>
      </tp>
      <tp>
        <v>95823318.019999996</v>
        <stp/>
        <stp>EM_S_QSTM07_IS</stp>
        <stp>4</stp>
        <stp>002491.SZ</stp>
        <stp>61</stp>
        <stp>12/31/2015</stp>
        <stp>1</stp>
        <tr r="K960" s="3"/>
      </tp>
      <tp>
        <v>-272283329.06999999</v>
        <stp/>
        <stp>EM_S_QSTM07_IS</stp>
        <stp>4</stp>
        <stp>002490.SZ</stp>
        <stp>61</stp>
        <stp>12/31/2015</stp>
        <stp>1</stp>
        <tr r="K959" s="3"/>
      </tp>
      <tp>
        <v>462184.140000001</v>
        <stp/>
        <stp>EM_S_QSTM07_IS</stp>
        <stp>4</stp>
        <stp>002499.SZ</stp>
        <stp>61</stp>
        <stp>12/31/2015</stp>
        <stp>1</stp>
        <tr r="K968" s="3"/>
      </tp>
      <tp>
        <v>103335276.06</v>
        <stp/>
        <stp>EM_S_QSTM07_IS</stp>
        <stp>4</stp>
        <stp>002498.SZ</stp>
        <stp>61</stp>
        <stp>12/31/2015</stp>
        <stp>1</stp>
        <tr r="K967" s="3"/>
      </tp>
      <tp t="s">
        <v/>
        <stp/>
        <stp>EM_S_QSTM07_IS</stp>
        <stp>4</stp>
        <stp>601500.SH</stp>
        <stp>61</stp>
        <stp>12/31/2016</stp>
        <stp>1</stp>
        <tr r="D2748" s="3"/>
      </tp>
      <tp t="s">
        <v/>
        <stp/>
        <stp>EM_S_QSTM07_IS</stp>
        <stp>4</stp>
        <stp>601515.SH</stp>
        <stp>61</stp>
        <stp>12/31/2016</stp>
        <stp>1</stp>
        <tr r="D2749" s="3"/>
      </tp>
      <tp t="s">
        <v/>
        <stp/>
        <stp>EM_S_QSTM07_IS</stp>
        <stp>4</stp>
        <stp>601519.SH</stp>
        <stp>61</stp>
        <stp>12/31/2016</stp>
        <stp>1</stp>
        <tr r="D2751" s="3"/>
      </tp>
      <tp t="s">
        <v/>
        <stp/>
        <stp>EM_S_QSTM07_IS</stp>
        <stp>4</stp>
        <stp>601518.SH</stp>
        <stp>61</stp>
        <stp>12/31/2016</stp>
        <stp>1</stp>
        <tr r="D2750" s="3"/>
      </tp>
      <tp t="s">
        <v/>
        <stp/>
        <stp>EM_S_QSTM07_IS</stp>
        <stp>4</stp>
        <stp>601567.SH</stp>
        <stp>61</stp>
        <stp>12/31/2016</stp>
        <stp>1</stp>
        <tr r="D2755" s="3"/>
      </tp>
      <tp t="s">
        <v/>
        <stp/>
        <stp>EM_S_QSTM07_IS</stp>
        <stp>4</stp>
        <stp>601566.SH</stp>
        <stp>61</stp>
        <stp>12/31/2016</stp>
        <stp>1</stp>
        <tr r="D2754" s="3"/>
      </tp>
      <tp t="s">
        <v/>
        <stp/>
        <stp>EM_S_QSTM07_IS</stp>
        <stp>4</stp>
        <stp>601579.SH</stp>
        <stp>61</stp>
        <stp>12/31/2016</stp>
        <stp>1</stp>
        <tr r="D2756" s="3"/>
      </tp>
      <tp t="s">
        <v/>
        <stp/>
        <stp>EM_S_QSTM07_IS</stp>
        <stp>4</stp>
        <stp>601555.SH</stp>
        <stp>61</stp>
        <stp>12/31/2016</stp>
        <stp>1</stp>
        <tr r="D2752" s="3"/>
      </tp>
      <tp t="s">
        <v/>
        <stp/>
        <stp>EM_S_QSTM07_IS</stp>
        <stp>4</stp>
        <stp>601558.SH</stp>
        <stp>61</stp>
        <stp>12/31/2016</stp>
        <stp>1</stp>
        <tr r="D2753" s="3"/>
      </tp>
      <tp t="s">
        <v/>
        <stp/>
        <stp>EM_S_QSTM07_IS</stp>
        <stp>4</stp>
        <stp>601588.SH</stp>
        <stp>61</stp>
        <stp>12/31/2016</stp>
        <stp>1</stp>
        <tr r="D2757" s="3"/>
      </tp>
      <tp t="s">
        <v/>
        <stp/>
        <stp>EM_S_QSTM07_IS</stp>
        <stp>4</stp>
        <stp>601595.SH</stp>
        <stp>61</stp>
        <stp>12/31/2016</stp>
        <stp>1</stp>
        <tr r="D2758" s="3"/>
      </tp>
      <tp t="s">
        <v/>
        <stp/>
        <stp>EM_S_QSTM07_IS</stp>
        <stp>4</stp>
        <stp>601599.SH</stp>
        <stp>61</stp>
        <stp>12/31/2016</stp>
        <stp>1</stp>
        <tr r="D2759" s="3"/>
      </tp>
      <tp>
        <v>15236163.98</v>
        <stp/>
        <stp>EM_S_QSTM07_IS</stp>
        <stp>4</stp>
        <stp>002567.SZ</stp>
        <stp>61</stp>
        <stp>12/31/2015</stp>
        <stp>1</stp>
        <tr r="K1035" s="3"/>
      </tp>
      <tp>
        <v>-59949224.43</v>
        <stp/>
        <stp>EM_S_QSTM07_IS</stp>
        <stp>4</stp>
        <stp>002566.SZ</stp>
        <stp>61</stp>
        <stp>12/31/2015</stp>
        <stp>1</stp>
        <tr r="K1034" s="3"/>
      </tp>
      <tp>
        <v>58408101.060000002</v>
        <stp/>
        <stp>EM_S_QSTM07_IS</stp>
        <stp>4</stp>
        <stp>002565.SZ</stp>
        <stp>61</stp>
        <stp>12/31/2015</stp>
        <stp>1</stp>
        <tr r="K1033" s="3"/>
      </tp>
      <tp>
        <v>-33027991.59</v>
        <stp/>
        <stp>EM_S_QSTM07_IS</stp>
        <stp>4</stp>
        <stp>002564.SZ</stp>
        <stp>61</stp>
        <stp>12/31/2015</stp>
        <stp>1</stp>
        <tr r="K1032" s="3"/>
      </tp>
      <tp>
        <v>520427671.38999999</v>
        <stp/>
        <stp>EM_S_QSTM07_IS</stp>
        <stp>4</stp>
        <stp>002563.SZ</stp>
        <stp>61</stp>
        <stp>12/31/2015</stp>
        <stp>1</stp>
        <tr r="K1031" s="3"/>
      </tp>
      <tp>
        <v>34407488.140000001</v>
        <stp/>
        <stp>EM_S_QSTM07_IS</stp>
        <stp>4</stp>
        <stp>002562.SZ</stp>
        <stp>61</stp>
        <stp>12/31/2015</stp>
        <stp>1</stp>
        <tr r="K1030" s="3"/>
      </tp>
      <tp>
        <v>70204948.629999995</v>
        <stp/>
        <stp>EM_S_QSTM07_IS</stp>
        <stp>4</stp>
        <stp>002561.SZ</stp>
        <stp>61</stp>
        <stp>12/31/2015</stp>
        <stp>1</stp>
        <tr r="K1029" s="3"/>
      </tp>
      <tp>
        <v>18798635.640000001</v>
        <stp/>
        <stp>EM_S_QSTM07_IS</stp>
        <stp>4</stp>
        <stp>002560.SZ</stp>
        <stp>61</stp>
        <stp>12/31/2015</stp>
        <stp>1</stp>
        <tr r="K1028" s="3"/>
      </tp>
      <tp>
        <v>19889110.289999999</v>
        <stp/>
        <stp>EM_S_QSTM07_IS</stp>
        <stp>4</stp>
        <stp>002569.SZ</stp>
        <stp>61</stp>
        <stp>12/31/2015</stp>
        <stp>1</stp>
        <tr r="K1037" s="3"/>
      </tp>
      <tp>
        <v>-200828063.28999999</v>
        <stp/>
        <stp>EM_S_QSTM07_IS</stp>
        <stp>4</stp>
        <stp>002568.SZ</stp>
        <stp>61</stp>
        <stp>12/31/2015</stp>
        <stp>1</stp>
        <tr r="K1036" s="3"/>
      </tp>
      <tp>
        <v>-425322398.68000001</v>
        <stp/>
        <stp>EM_S_QSTM07_IS</stp>
        <stp>4</stp>
        <stp>002577.SZ</stp>
        <stp>61</stp>
        <stp>12/31/2015</stp>
        <stp>1</stp>
        <tr r="K1045" s="3"/>
      </tp>
      <tp>
        <v>6081756.4000000004</v>
        <stp/>
        <stp>EM_S_QSTM07_IS</stp>
        <stp>4</stp>
        <stp>002576.SZ</stp>
        <stp>61</stp>
        <stp>12/31/2015</stp>
        <stp>1</stp>
        <tr r="K1044" s="3"/>
      </tp>
      <tp>
        <v>-4248076.6500000004</v>
        <stp/>
        <stp>EM_S_QSTM07_IS</stp>
        <stp>4</stp>
        <stp>002575.SZ</stp>
        <stp>61</stp>
        <stp>12/31/2015</stp>
        <stp>1</stp>
        <tr r="K1043" s="3"/>
      </tp>
      <tp>
        <v>-13014354.41</v>
        <stp/>
        <stp>EM_S_QSTM07_IS</stp>
        <stp>4</stp>
        <stp>002574.SZ</stp>
        <stp>61</stp>
        <stp>12/31/2015</stp>
        <stp>1</stp>
        <tr r="K1042" s="3"/>
      </tp>
      <tp>
        <v>152069721.25999999</v>
        <stp/>
        <stp>EM_S_QSTM07_IS</stp>
        <stp>4</stp>
        <stp>002573.SZ</stp>
        <stp>61</stp>
        <stp>12/31/2015</stp>
        <stp>1</stp>
        <tr r="K1041" s="3"/>
      </tp>
      <tp>
        <v>183288161.22</v>
        <stp/>
        <stp>EM_S_QSTM07_IS</stp>
        <stp>4</stp>
        <stp>002572.SZ</stp>
        <stp>61</stp>
        <stp>12/31/2015</stp>
        <stp>1</stp>
        <tr r="K1040" s="3"/>
      </tp>
      <tp>
        <v>-59439116.140000001</v>
        <stp/>
        <stp>EM_S_QSTM07_IS</stp>
        <stp>4</stp>
        <stp>002571.SZ</stp>
        <stp>61</stp>
        <stp>12/31/2015</stp>
        <stp>1</stp>
        <tr r="K1039" s="3"/>
      </tp>
      <tp>
        <v>319549153.55000001</v>
        <stp/>
        <stp>EM_S_QSTM07_IS</stp>
        <stp>4</stp>
        <stp>002570.SZ</stp>
        <stp>61</stp>
        <stp>12/31/2015</stp>
        <stp>1</stp>
        <tr r="K1038" s="3"/>
      </tp>
      <tp>
        <v>12346189.789999999</v>
        <stp/>
        <stp>EM_S_QSTM07_IS</stp>
        <stp>4</stp>
        <stp>002579.SZ</stp>
        <stp>61</stp>
        <stp>12/31/2015</stp>
        <stp>1</stp>
        <tr r="K1047" s="3"/>
      </tp>
      <tp>
        <v>-827262.05999999901</v>
        <stp/>
        <stp>EM_S_QSTM07_IS</stp>
        <stp>4</stp>
        <stp>002578.SZ</stp>
        <stp>61</stp>
        <stp>12/31/2015</stp>
        <stp>1</stp>
        <tr r="K1046" s="3"/>
      </tp>
      <tp>
        <v>59344938.060000002</v>
        <stp/>
        <stp>EM_S_QSTM07_IS</stp>
        <stp>4</stp>
        <stp>002547.SZ</stp>
        <stp>61</stp>
        <stp>12/31/2015</stp>
        <stp>1</stp>
        <tr r="K1015" s="3"/>
      </tp>
      <tp>
        <v>63987841.799999997</v>
        <stp/>
        <stp>EM_S_QSTM07_IS</stp>
        <stp>4</stp>
        <stp>002546.SZ</stp>
        <stp>61</stp>
        <stp>12/31/2015</stp>
        <stp>1</stp>
        <tr r="K1014" s="3"/>
      </tp>
      <tp>
        <v>12210974.16</v>
        <stp/>
        <stp>EM_S_QSTM07_IS</stp>
        <stp>4</stp>
        <stp>002545.SZ</stp>
        <stp>61</stp>
        <stp>12/31/2015</stp>
        <stp>1</stp>
        <tr r="K1013" s="3"/>
      </tp>
      <tp>
        <v>81558997.280000001</v>
        <stp/>
        <stp>EM_S_QSTM07_IS</stp>
        <stp>4</stp>
        <stp>002544.SZ</stp>
        <stp>61</stp>
        <stp>12/31/2015</stp>
        <stp>1</stp>
        <tr r="K1012" s="3"/>
      </tp>
      <tp>
        <v>62927586.159999996</v>
        <stp/>
        <stp>EM_S_QSTM07_IS</stp>
        <stp>4</stp>
        <stp>002543.SZ</stp>
        <stp>61</stp>
        <stp>12/31/2015</stp>
        <stp>1</stp>
        <tr r="K1011" s="3"/>
      </tp>
      <tp>
        <v>94204792.819999993</v>
        <stp/>
        <stp>EM_S_QSTM07_IS</stp>
        <stp>4</stp>
        <stp>002542.SZ</stp>
        <stp>61</stp>
        <stp>12/31/2015</stp>
        <stp>1</stp>
        <tr r="K1010" s="3"/>
      </tp>
      <tp>
        <v>57820336.280000001</v>
        <stp/>
        <stp>EM_S_QSTM07_IS</stp>
        <stp>4</stp>
        <stp>002541.SZ</stp>
        <stp>61</stp>
        <stp>12/31/2015</stp>
        <stp>1</stp>
        <tr r="K1009" s="3"/>
      </tp>
      <tp>
        <v>106237058.51000001</v>
        <stp/>
        <stp>EM_S_QSTM07_IS</stp>
        <stp>4</stp>
        <stp>002540.SZ</stp>
        <stp>61</stp>
        <stp>12/31/2015</stp>
        <stp>1</stp>
        <tr r="K1008" s="3"/>
      </tp>
      <tp>
        <v>-12220843.390000001</v>
        <stp/>
        <stp>EM_S_QSTM07_IS</stp>
        <stp>4</stp>
        <stp>002549.SZ</stp>
        <stp>61</stp>
        <stp>12/31/2015</stp>
        <stp>1</stp>
        <tr r="K1017" s="3"/>
      </tp>
      <tp>
        <v>14549339.310000001</v>
        <stp/>
        <stp>EM_S_QSTM07_IS</stp>
        <stp>4</stp>
        <stp>002548.SZ</stp>
        <stp>61</stp>
        <stp>12/31/2015</stp>
        <stp>1</stp>
        <tr r="K1016" s="3"/>
      </tp>
      <tp>
        <v>99339317.730000004</v>
        <stp/>
        <stp>EM_S_QSTM07_IS</stp>
        <stp>4</stp>
        <stp>002557.SZ</stp>
        <stp>61</stp>
        <stp>12/31/2015</stp>
        <stp>1</stp>
        <tr r="K1025" s="3"/>
      </tp>
      <tp>
        <v>22104610.289999999</v>
        <stp/>
        <stp>EM_S_QSTM07_IS</stp>
        <stp>4</stp>
        <stp>002556.SZ</stp>
        <stp>61</stp>
        <stp>12/31/2015</stp>
        <stp>1</stp>
        <tr r="K1024" s="3"/>
      </tp>
      <tp>
        <v>152090957.50999999</v>
        <stp/>
        <stp>EM_S_QSTM07_IS</stp>
        <stp>4</stp>
        <stp>002555.SZ</stp>
        <stp>61</stp>
        <stp>12/31/2015</stp>
        <stp>1</stp>
        <tr r="K1023" s="3"/>
      </tp>
      <tp>
        <v>60361867.869999997</v>
        <stp/>
        <stp>EM_S_QSTM07_IS</stp>
        <stp>4</stp>
        <stp>002554.SZ</stp>
        <stp>61</stp>
        <stp>12/31/2015</stp>
        <stp>1</stp>
        <tr r="K1022" s="3"/>
      </tp>
      <tp>
        <v>8990382.8000000007</v>
        <stp/>
        <stp>EM_S_QSTM07_IS</stp>
        <stp>4</stp>
        <stp>002553.SZ</stp>
        <stp>61</stp>
        <stp>12/31/2015</stp>
        <stp>1</stp>
        <tr r="K1021" s="3"/>
      </tp>
      <tp>
        <v>-3572513.13</v>
        <stp/>
        <stp>EM_S_QSTM07_IS</stp>
        <stp>4</stp>
        <stp>002552.SZ</stp>
        <stp>61</stp>
        <stp>12/31/2015</stp>
        <stp>1</stp>
        <tr r="K1020" s="3"/>
      </tp>
      <tp>
        <v>19187896.34</v>
        <stp/>
        <stp>EM_S_QSTM07_IS</stp>
        <stp>4</stp>
        <stp>002551.SZ</stp>
        <stp>61</stp>
        <stp>12/31/2015</stp>
        <stp>1</stp>
        <tr r="K1019" s="3"/>
      </tp>
      <tp>
        <v>65820535.25</v>
        <stp/>
        <stp>EM_S_QSTM07_IS</stp>
        <stp>4</stp>
        <stp>002550.SZ</stp>
        <stp>61</stp>
        <stp>12/31/2015</stp>
        <stp>1</stp>
        <tr r="K1018" s="3"/>
      </tp>
      <tp>
        <v>10017458.220000001</v>
        <stp/>
        <stp>EM_S_QSTM07_IS</stp>
        <stp>4</stp>
        <stp>002559.SZ</stp>
        <stp>61</stp>
        <stp>12/31/2015</stp>
        <stp>1</stp>
        <tr r="K1027" s="3"/>
      </tp>
      <tp>
        <v>-11696930.08</v>
        <stp/>
        <stp>EM_S_QSTM07_IS</stp>
        <stp>4</stp>
        <stp>002558.SZ</stp>
        <stp>61</stp>
        <stp>12/31/2015</stp>
        <stp>1</stp>
        <tr r="K1026" s="3"/>
      </tp>
      <tp>
        <v>35374999.450000003</v>
        <stp/>
        <stp>EM_S_QSTM07_IS</stp>
        <stp>4</stp>
        <stp>002527.SZ</stp>
        <stp>61</stp>
        <stp>12/31/2015</stp>
        <stp>1</stp>
        <tr r="K995" s="3"/>
      </tp>
      <tp>
        <v>-270693864.54000002</v>
        <stp/>
        <stp>EM_S_QSTM07_IS</stp>
        <stp>4</stp>
        <stp>002526.SZ</stp>
        <stp>61</stp>
        <stp>12/31/2015</stp>
        <stp>1</stp>
        <tr r="K994" s="3"/>
      </tp>
      <tp>
        <v>2222460.77</v>
        <stp/>
        <stp>EM_S_QSTM07_IS</stp>
        <stp>4</stp>
        <stp>002524.SZ</stp>
        <stp>61</stp>
        <stp>12/31/2015</stp>
        <stp>1</stp>
        <tr r="K993" s="3"/>
      </tp>
      <tp>
        <v>41260758.810000002</v>
        <stp/>
        <stp>EM_S_QSTM07_IS</stp>
        <stp>4</stp>
        <stp>002523.SZ</stp>
        <stp>61</stp>
        <stp>12/31/2015</stp>
        <stp>1</stp>
        <tr r="K992" s="3"/>
      </tp>
      <tp>
        <v>28360383.460000001</v>
        <stp/>
        <stp>EM_S_QSTM07_IS</stp>
        <stp>4</stp>
        <stp>002522.SZ</stp>
        <stp>61</stp>
        <stp>12/31/2015</stp>
        <stp>1</stp>
        <tr r="K991" s="3"/>
      </tp>
      <tp>
        <v>87061751.549999997</v>
        <stp/>
        <stp>EM_S_QSTM07_IS</stp>
        <stp>4</stp>
        <stp>002521.SZ</stp>
        <stp>61</stp>
        <stp>12/31/2015</stp>
        <stp>1</stp>
        <tr r="K990" s="3"/>
      </tp>
      <tp>
        <v>6481783.8700000001</v>
        <stp/>
        <stp>EM_S_QSTM07_IS</stp>
        <stp>4</stp>
        <stp>002520.SZ</stp>
        <stp>61</stp>
        <stp>12/31/2015</stp>
        <stp>1</stp>
        <tr r="K989" s="3"/>
      </tp>
      <tp>
        <v>16195798.07</v>
        <stp/>
        <stp>EM_S_QSTM07_IS</stp>
        <stp>4</stp>
        <stp>002529.SZ</stp>
        <stp>61</stp>
        <stp>12/31/2015</stp>
        <stp>1</stp>
        <tr r="K997" s="3"/>
      </tp>
      <tp>
        <v>69368659.25</v>
        <stp/>
        <stp>EM_S_QSTM07_IS</stp>
        <stp>4</stp>
        <stp>002528.SZ</stp>
        <stp>61</stp>
        <stp>12/31/2015</stp>
        <stp>1</stp>
        <tr r="K996" s="3"/>
      </tp>
      <tp>
        <v>3563981.78</v>
        <stp/>
        <stp>EM_S_QSTM07_IS</stp>
        <stp>4</stp>
        <stp>002537.SZ</stp>
        <stp>61</stp>
        <stp>12/31/2015</stp>
        <stp>1</stp>
        <tr r="K1005" s="3"/>
      </tp>
      <tp>
        <v>4130869.85</v>
        <stp/>
        <stp>EM_S_QSTM07_IS</stp>
        <stp>4</stp>
        <stp>002536.SZ</stp>
        <stp>61</stp>
        <stp>12/31/2015</stp>
        <stp>1</stp>
        <tr r="K1004" s="3"/>
      </tp>
      <tp>
        <v>-269332956.45999998</v>
        <stp/>
        <stp>EM_S_QSTM07_IS</stp>
        <stp>4</stp>
        <stp>002535.SZ</stp>
        <stp>61</stp>
        <stp>12/31/2015</stp>
        <stp>1</stp>
        <tr r="K1003" s="3"/>
      </tp>
      <tp>
        <v>4348884.1699999897</v>
        <stp/>
        <stp>EM_S_QSTM07_IS</stp>
        <stp>4</stp>
        <stp>002534.SZ</stp>
        <stp>61</stp>
        <stp>12/31/2015</stp>
        <stp>1</stp>
        <tr r="K1002" s="3"/>
      </tp>
      <tp>
        <v>40869920.479999997</v>
        <stp/>
        <stp>EM_S_QSTM07_IS</stp>
        <stp>4</stp>
        <stp>002533.SZ</stp>
        <stp>61</stp>
        <stp>12/31/2015</stp>
        <stp>1</stp>
        <tr r="K1001" s="3"/>
      </tp>
      <tp>
        <v>11471630.09</v>
        <stp/>
        <stp>EM_S_QSTM07_IS</stp>
        <stp>4</stp>
        <stp>002532.SZ</stp>
        <stp>61</stp>
        <stp>12/31/2015</stp>
        <stp>1</stp>
        <tr r="K1000" s="3"/>
      </tp>
      <tp>
        <v>67665782.599999994</v>
        <stp/>
        <stp>EM_S_QSTM07_IS</stp>
        <stp>4</stp>
        <stp>002531.SZ</stp>
        <stp>61</stp>
        <stp>12/31/2015</stp>
        <stp>1</stp>
        <tr r="K999" s="3"/>
      </tp>
      <tp>
        <v>11332404.279999999</v>
        <stp/>
        <stp>EM_S_QSTM07_IS</stp>
        <stp>4</stp>
        <stp>002530.SZ</stp>
        <stp>61</stp>
        <stp>12/31/2015</stp>
        <stp>1</stp>
        <tr r="K998" s="3"/>
      </tp>
      <tp>
        <v>40496730.409999996</v>
        <stp/>
        <stp>EM_S_QSTM07_IS</stp>
        <stp>4</stp>
        <stp>002539.SZ</stp>
        <stp>61</stp>
        <stp>12/31/2015</stp>
        <stp>1</stp>
        <tr r="K1007" s="3"/>
      </tp>
      <tp>
        <v>54367065.119999997</v>
        <stp/>
        <stp>EM_S_QSTM07_IS</stp>
        <stp>4</stp>
        <stp>002538.SZ</stp>
        <stp>61</stp>
        <stp>12/31/2015</stp>
        <stp>1</stp>
        <tr r="K1006" s="3"/>
      </tp>
      <tp>
        <v>14740130.210000001</v>
        <stp/>
        <stp>EM_S_QSTM07_IS</stp>
        <stp>4</stp>
        <stp>002507.SZ</stp>
        <stp>61</stp>
        <stp>12/31/2015</stp>
        <stp>1</stp>
        <tr r="K976" s="3"/>
      </tp>
      <tp>
        <v>261878657.81999999</v>
        <stp/>
        <stp>EM_S_QSTM07_IS</stp>
        <stp>4</stp>
        <stp>002506.SZ</stp>
        <stp>61</stp>
        <stp>12/31/2015</stp>
        <stp>1</stp>
        <tr r="K975" s="3"/>
      </tp>
      <tp>
        <v>-12479967.02</v>
        <stp/>
        <stp>EM_S_QSTM07_IS</stp>
        <stp>4</stp>
        <stp>002505.SZ</stp>
        <stp>61</stp>
        <stp>12/31/2015</stp>
        <stp>1</stp>
        <tr r="K974" s="3"/>
      </tp>
      <tp>
        <v>52259448.549999997</v>
        <stp/>
        <stp>EM_S_QSTM07_IS</stp>
        <stp>4</stp>
        <stp>002504.SZ</stp>
        <stp>61</stp>
        <stp>12/31/2015</stp>
        <stp>1</stp>
        <tr r="K973" s="3"/>
      </tp>
      <tp>
        <v>45872372.520000003</v>
        <stp/>
        <stp>EM_S_QSTM07_IS</stp>
        <stp>4</stp>
        <stp>002503.SZ</stp>
        <stp>61</stp>
        <stp>12/31/2015</stp>
        <stp>1</stp>
        <tr r="K972" s="3"/>
      </tp>
      <tp>
        <v>72635363.129999995</v>
        <stp/>
        <stp>EM_S_QSTM07_IS</stp>
        <stp>4</stp>
        <stp>002502.SZ</stp>
        <stp>61</stp>
        <stp>12/31/2015</stp>
        <stp>1</stp>
        <tr r="K971" s="3"/>
      </tp>
      <tp>
        <v>117399520.90000001</v>
        <stp/>
        <stp>EM_S_QSTM07_IS</stp>
        <stp>4</stp>
        <stp>002501.SZ</stp>
        <stp>61</stp>
        <stp>12/31/2015</stp>
        <stp>1</stp>
        <tr r="K970" s="3"/>
      </tp>
      <tp>
        <v>197273765</v>
        <stp/>
        <stp>EM_S_QSTM07_IS</stp>
        <stp>4</stp>
        <stp>002500.SZ</stp>
        <stp>61</stp>
        <stp>12/31/2015</stp>
        <stp>1</stp>
        <tr r="K969" s="3"/>
      </tp>
      <tp>
        <v>8572803.1099999994</v>
        <stp/>
        <stp>EM_S_QSTM07_IS</stp>
        <stp>4</stp>
        <stp>002509.SZ</stp>
        <stp>61</stp>
        <stp>12/31/2015</stp>
        <stp>1</stp>
        <tr r="K978" s="3"/>
      </tp>
      <tp>
        <v>342355264.80000001</v>
        <stp/>
        <stp>EM_S_QSTM07_IS</stp>
        <stp>4</stp>
        <stp>002508.SZ</stp>
        <stp>61</stp>
        <stp>12/31/2015</stp>
        <stp>1</stp>
        <tr r="K977" s="3"/>
      </tp>
      <tp>
        <v>654314680.12</v>
        <stp/>
        <stp>EM_S_QSTM07_IS</stp>
        <stp>4</stp>
        <stp>002517.SZ</stp>
        <stp>61</stp>
        <stp>12/31/2015</stp>
        <stp>1</stp>
        <tr r="K986" s="3"/>
      </tp>
      <tp>
        <v>52037964.659999996</v>
        <stp/>
        <stp>EM_S_QSTM07_IS</stp>
        <stp>4</stp>
        <stp>002516.SZ</stp>
        <stp>61</stp>
        <stp>12/31/2015</stp>
        <stp>1</stp>
        <tr r="K985" s="3"/>
      </tp>
      <tp>
        <v>-897123.83000000205</v>
        <stp/>
        <stp>EM_S_QSTM07_IS</stp>
        <stp>4</stp>
        <stp>002515.SZ</stp>
        <stp>61</stp>
        <stp>12/31/2015</stp>
        <stp>1</stp>
        <tr r="K984" s="3"/>
      </tp>
      <tp>
        <v>5356732.53</v>
        <stp/>
        <stp>EM_S_QSTM07_IS</stp>
        <stp>4</stp>
        <stp>002514.SZ</stp>
        <stp>61</stp>
        <stp>12/31/2015</stp>
        <stp>1</stp>
        <tr r="K983" s="3"/>
      </tp>
      <tp>
        <v>-29399055.82</v>
        <stp/>
        <stp>EM_S_QSTM07_IS</stp>
        <stp>4</stp>
        <stp>002513.SZ</stp>
        <stp>61</stp>
        <stp>12/31/2015</stp>
        <stp>1</stp>
        <tr r="K982" s="3"/>
      </tp>
      <tp>
        <v>84424397.989999995</v>
        <stp/>
        <stp>EM_S_QSTM07_IS</stp>
        <stp>4</stp>
        <stp>002512.SZ</stp>
        <stp>61</stp>
        <stp>12/31/2015</stp>
        <stp>1</stp>
        <tr r="K981" s="3"/>
      </tp>
      <tp>
        <v>22064974.489999998</v>
        <stp/>
        <stp>EM_S_QSTM07_IS</stp>
        <stp>4</stp>
        <stp>002511.SZ</stp>
        <stp>61</stp>
        <stp>12/31/2015</stp>
        <stp>1</stp>
        <tr r="K980" s="3"/>
      </tp>
      <tp>
        <v>57656241.689999998</v>
        <stp/>
        <stp>EM_S_QSTM07_IS</stp>
        <stp>4</stp>
        <stp>002510.SZ</stp>
        <stp>61</stp>
        <stp>12/31/2015</stp>
        <stp>1</stp>
        <tr r="K979" s="3"/>
      </tp>
      <tp>
        <v>74341714.099999994</v>
        <stp/>
        <stp>EM_S_QSTM07_IS</stp>
        <stp>4</stp>
        <stp>002519.SZ</stp>
        <stp>61</stp>
        <stp>12/31/2015</stp>
        <stp>1</stp>
        <tr r="K988" s="3"/>
      </tp>
      <tp>
        <v>94173221.260000005</v>
        <stp/>
        <stp>EM_S_QSTM07_IS</stp>
        <stp>4</stp>
        <stp>002518.SZ</stp>
        <stp>61</stp>
        <stp>12/31/2015</stp>
        <stp>1</stp>
        <tr r="K987" s="3"/>
      </tp>
      <tp>
        <v>6752295.3899999997</v>
        <stp/>
        <stp>EM_S_QSTM07_IS</stp>
        <stp>4</stp>
        <stp>002587.SZ</stp>
        <stp>61</stp>
        <stp>12/31/2015</stp>
        <stp>1</stp>
        <tr r="K1055" s="3"/>
      </tp>
      <tp>
        <v>43431768.960000001</v>
        <stp/>
        <stp>EM_S_QSTM07_IS</stp>
        <stp>4</stp>
        <stp>002586.SZ</stp>
        <stp>61</stp>
        <stp>12/31/2015</stp>
        <stp>1</stp>
        <tr r="K1054" s="3"/>
      </tp>
      <tp>
        <v>20314332.120000001</v>
        <stp/>
        <stp>EM_S_QSTM07_IS</stp>
        <stp>4</stp>
        <stp>002585.SZ</stp>
        <stp>61</stp>
        <stp>12/31/2015</stp>
        <stp>1</stp>
        <tr r="K1053" s="3"/>
      </tp>
      <tp>
        <v>17416274.23</v>
        <stp/>
        <stp>EM_S_QSTM07_IS</stp>
        <stp>4</stp>
        <stp>002584.SZ</stp>
        <stp>61</stp>
        <stp>12/31/2015</stp>
        <stp>1</stp>
        <tr r="K1052" s="3"/>
      </tp>
      <tp>
        <v>157831133.49000001</v>
        <stp/>
        <stp>EM_S_QSTM07_IS</stp>
        <stp>4</stp>
        <stp>002583.SZ</stp>
        <stp>61</stp>
        <stp>12/31/2015</stp>
        <stp>1</stp>
        <tr r="K1051" s="3"/>
      </tp>
      <tp>
        <v>-28584445.800000001</v>
        <stp/>
        <stp>EM_S_QSTM07_IS</stp>
        <stp>4</stp>
        <stp>002582.SZ</stp>
        <stp>61</stp>
        <stp>12/31/2015</stp>
        <stp>1</stp>
        <tr r="K1050" s="3"/>
      </tp>
      <tp>
        <v>104200383.86</v>
        <stp/>
        <stp>EM_S_QSTM07_IS</stp>
        <stp>4</stp>
        <stp>002581.SZ</stp>
        <stp>61</stp>
        <stp>12/31/2015</stp>
        <stp>1</stp>
        <tr r="K1049" s="3"/>
      </tp>
      <tp>
        <v>5980730.29</v>
        <stp/>
        <stp>EM_S_QSTM07_IS</stp>
        <stp>4</stp>
        <stp>002580.SZ</stp>
        <stp>61</stp>
        <stp>12/31/2015</stp>
        <stp>1</stp>
        <tr r="K1048" s="3"/>
      </tp>
      <tp>
        <v>70053815.640000001</v>
        <stp/>
        <stp>EM_S_QSTM07_IS</stp>
        <stp>4</stp>
        <stp>002589.SZ</stp>
        <stp>61</stp>
        <stp>12/31/2015</stp>
        <stp>1</stp>
        <tr r="K1057" s="3"/>
      </tp>
      <tp>
        <v>80118192.150000006</v>
        <stp/>
        <stp>EM_S_QSTM07_IS</stp>
        <stp>4</stp>
        <stp>002588.SZ</stp>
        <stp>61</stp>
        <stp>12/31/2015</stp>
        <stp>1</stp>
        <tr r="K1056" s="3"/>
      </tp>
      <tp>
        <v>50612809.43</v>
        <stp/>
        <stp>EM_S_QSTM07_IS</stp>
        <stp>4</stp>
        <stp>002597.SZ</stp>
        <stp>61</stp>
        <stp>12/31/2015</stp>
        <stp>1</stp>
        <tr r="K1065" s="3"/>
      </tp>
      <tp>
        <v>71299583.450000003</v>
        <stp/>
        <stp>EM_S_QSTM07_IS</stp>
        <stp>4</stp>
        <stp>002596.SZ</stp>
        <stp>61</stp>
        <stp>12/31/2015</stp>
        <stp>1</stp>
        <tr r="K1064" s="3"/>
      </tp>
      <tp>
        <v>136249052.34999999</v>
        <stp/>
        <stp>EM_S_QSTM07_IS</stp>
        <stp>4</stp>
        <stp>002595.SZ</stp>
        <stp>61</stp>
        <stp>12/31/2015</stp>
        <stp>1</stp>
        <tr r="K1063" s="3"/>
      </tp>
      <tp>
        <v>862081000</v>
        <stp/>
        <stp>EM_S_QSTM07_IS</stp>
        <stp>4</stp>
        <stp>002594.SZ</stp>
        <stp>61</stp>
        <stp>12/31/2015</stp>
        <stp>1</stp>
        <tr r="K1062" s="3"/>
      </tp>
      <tp>
        <v>4684719.5599999996</v>
        <stp/>
        <stp>EM_S_QSTM07_IS</stp>
        <stp>4</stp>
        <stp>002593.SZ</stp>
        <stp>61</stp>
        <stp>12/31/2015</stp>
        <stp>1</stp>
        <tr r="K1061" s="3"/>
      </tp>
      <tp>
        <v>26386049.690000001</v>
        <stp/>
        <stp>EM_S_QSTM07_IS</stp>
        <stp>4</stp>
        <stp>002592.SZ</stp>
        <stp>61</stp>
        <stp>12/31/2015</stp>
        <stp>1</stp>
        <tr r="K1060" s="3"/>
      </tp>
      <tp>
        <v>-51704373.630000003</v>
        <stp/>
        <stp>EM_S_QSTM07_IS</stp>
        <stp>4</stp>
        <stp>002591.SZ</stp>
        <stp>61</stp>
        <stp>12/31/2015</stp>
        <stp>1</stp>
        <tr r="K1059" s="3"/>
      </tp>
      <tp>
        <v>32000999.149999999</v>
        <stp/>
        <stp>EM_S_QSTM07_IS</stp>
        <stp>4</stp>
        <stp>002590.SZ</stp>
        <stp>61</stp>
        <stp>12/31/2015</stp>
        <stp>1</stp>
        <tr r="K1058" s="3"/>
      </tp>
      <tp>
        <v>4059759.97</v>
        <stp/>
        <stp>EM_S_QSTM07_IS</stp>
        <stp>4</stp>
        <stp>002599.SZ</stp>
        <stp>61</stp>
        <stp>12/31/2015</stp>
        <stp>1</stp>
        <tr r="K1067" s="3"/>
      </tp>
      <tp>
        <v>11833722.529999999</v>
        <stp/>
        <stp>EM_S_QSTM07_IS</stp>
        <stp>4</stp>
        <stp>002598.SZ</stp>
        <stp>61</stp>
        <stp>12/31/2015</stp>
        <stp>1</stp>
        <tr r="K1066" s="3"/>
      </tp>
      <tp t="s">
        <v/>
        <stp/>
        <stp>EM_S_QSTM07_IS</stp>
        <stp>4</stp>
        <stp>601628.SH</stp>
        <stp>61</stp>
        <stp>12/31/2016</stp>
        <stp>1</stp>
        <tr r="D2767" s="3"/>
      </tp>
      <tp t="s">
        <v/>
        <stp/>
        <stp>EM_S_QSTM07_IS</stp>
        <stp>4</stp>
        <stp>601636.SH</stp>
        <stp>61</stp>
        <stp>12/31/2016</stp>
        <stp>1</stp>
        <tr r="D2769" s="3"/>
      </tp>
      <tp t="s">
        <v/>
        <stp/>
        <stp>EM_S_QSTM07_IS</stp>
        <stp>4</stp>
        <stp>601633.SH</stp>
        <stp>61</stp>
        <stp>12/31/2016</stp>
        <stp>1</stp>
        <tr r="D2768" s="3"/>
      </tp>
      <tp t="s">
        <v/>
        <stp/>
        <stp>EM_S_QSTM07_IS</stp>
        <stp>4</stp>
        <stp>601607.SH</stp>
        <stp>61</stp>
        <stp>12/31/2016</stp>
        <stp>1</stp>
        <tr r="D2762" s="3"/>
      </tp>
      <tp t="s">
        <v/>
        <stp/>
        <stp>EM_S_QSTM07_IS</stp>
        <stp>4</stp>
        <stp>601601.SH</stp>
        <stp>61</stp>
        <stp>12/31/2016</stp>
        <stp>1</stp>
        <tr r="D2761" s="3"/>
      </tp>
      <tp t="s">
        <v/>
        <stp/>
        <stp>EM_S_QSTM07_IS</stp>
        <stp>4</stp>
        <stp>601600.SH</stp>
        <stp>61</stp>
        <stp>12/31/2016</stp>
        <stp>1</stp>
        <tr r="D2760" s="3"/>
      </tp>
      <tp t="s">
        <v/>
        <stp/>
        <stp>EM_S_QSTM07_IS</stp>
        <stp>4</stp>
        <stp>601608.SH</stp>
        <stp>61</stp>
        <stp>12/31/2016</stp>
        <stp>1</stp>
        <tr r="D2763" s="3"/>
      </tp>
      <tp t="s">
        <v/>
        <stp/>
        <stp>EM_S_QSTM07_IS</stp>
        <stp>4</stp>
        <stp>601616.SH</stp>
        <stp>61</stp>
        <stp>12/31/2016</stp>
        <stp>1</stp>
        <tr r="D2765" s="3"/>
      </tp>
      <tp t="s">
        <v/>
        <stp/>
        <stp>EM_S_QSTM07_IS</stp>
        <stp>4</stp>
        <stp>601611.SH</stp>
        <stp>61</stp>
        <stp>12/31/2016</stp>
        <stp>1</stp>
        <tr r="D2764" s="3"/>
      </tp>
      <tp t="s">
        <v/>
        <stp/>
        <stp>EM_S_QSTM07_IS</stp>
        <stp>4</stp>
        <stp>601618.SH</stp>
        <stp>61</stp>
        <stp>12/31/2016</stp>
        <stp>1</stp>
        <tr r="D2766" s="3"/>
      </tp>
      <tp t="s">
        <v/>
        <stp/>
        <stp>EM_S_QSTM07_IS</stp>
        <stp>4</stp>
        <stp>601666.SH</stp>
        <stp>61</stp>
        <stp>12/31/2016</stp>
        <stp>1</stp>
        <tr r="D2770" s="3"/>
      </tp>
      <tp t="s">
        <v/>
        <stp/>
        <stp>EM_S_QSTM07_IS</stp>
        <stp>4</stp>
        <stp>601669.SH</stp>
        <stp>61</stp>
        <stp>12/31/2016</stp>
        <stp>1</stp>
        <tr r="D2772" s="3"/>
      </tp>
      <tp t="s">
        <v/>
        <stp/>
        <stp>EM_S_QSTM07_IS</stp>
        <stp>4</stp>
        <stp>601668.SH</stp>
        <stp>61</stp>
        <stp>12/31/2016</stp>
        <stp>1</stp>
        <tr r="D2771" s="3"/>
      </tp>
      <tp t="s">
        <v/>
        <stp/>
        <stp>EM_S_QSTM07_IS</stp>
        <stp>4</stp>
        <stp>601677.SH</stp>
        <stp>61</stp>
        <stp>12/31/2016</stp>
        <stp>1</stp>
        <tr r="D2773" s="3"/>
      </tp>
      <tp t="s">
        <v/>
        <stp/>
        <stp>EM_S_QSTM07_IS</stp>
        <stp>4</stp>
        <stp>601678.SH</stp>
        <stp>61</stp>
        <stp>12/31/2016</stp>
        <stp>1</stp>
        <tr r="D2774" s="3"/>
      </tp>
      <tp t="s">
        <v/>
        <stp/>
        <stp>EM_S_QSTM07_IS</stp>
        <stp>4</stp>
        <stp>601689.SH</stp>
        <stp>61</stp>
        <stp>12/31/2016</stp>
        <stp>1</stp>
        <tr r="D2776" s="3"/>
      </tp>
      <tp t="s">
        <v/>
        <stp/>
        <stp>EM_S_QSTM07_IS</stp>
        <stp>4</stp>
        <stp>601688.SH</stp>
        <stp>61</stp>
        <stp>12/31/2016</stp>
        <stp>1</stp>
        <tr r="D2775" s="3"/>
      </tp>
      <tp t="s">
        <v/>
        <stp/>
        <stp>EM_S_QSTM07_IS</stp>
        <stp>4</stp>
        <stp>601699.SH</stp>
        <stp>61</stp>
        <stp>12/31/2016</stp>
        <stp>1</stp>
        <tr r="D2777" s="3"/>
      </tp>
      <tp>
        <v>-12988355.560000001</v>
        <stp/>
        <stp>EM_S_QSTM07_IS</stp>
        <stp>4</stp>
        <stp>002667.SZ</stp>
        <stp>61</stp>
        <stp>12/31/2015</stp>
        <stp>1</stp>
        <tr r="K1135" s="3"/>
      </tp>
      <tp>
        <v>72499361.819999993</v>
        <stp/>
        <stp>EM_S_QSTM07_IS</stp>
        <stp>4</stp>
        <stp>002666.SZ</stp>
        <stp>61</stp>
        <stp>12/31/2015</stp>
        <stp>1</stp>
        <tr r="K1134" s="3"/>
      </tp>
      <tp>
        <v>85547479.950000003</v>
        <stp/>
        <stp>EM_S_QSTM07_IS</stp>
        <stp>4</stp>
        <stp>002665.SZ</stp>
        <stp>61</stp>
        <stp>12/31/2015</stp>
        <stp>1</stp>
        <tr r="K1133" s="3"/>
      </tp>
      <tp>
        <v>52673396.450000003</v>
        <stp/>
        <stp>EM_S_QSTM07_IS</stp>
        <stp>4</stp>
        <stp>002664.SZ</stp>
        <stp>61</stp>
        <stp>12/31/2015</stp>
        <stp>1</stp>
        <tr r="K1132" s="3"/>
      </tp>
      <tp>
        <v>13369519.68</v>
        <stp/>
        <stp>EM_S_QSTM07_IS</stp>
        <stp>4</stp>
        <stp>002663.SZ</stp>
        <stp>61</stp>
        <stp>12/31/2015</stp>
        <stp>1</stp>
        <tr r="K1131" s="3"/>
      </tp>
      <tp>
        <v>120893787.63</v>
        <stp/>
        <stp>EM_S_QSTM07_IS</stp>
        <stp>4</stp>
        <stp>002662.SZ</stp>
        <stp>61</stp>
        <stp>12/31/2015</stp>
        <stp>1</stp>
        <tr r="K1130" s="3"/>
      </tp>
      <tp>
        <v>31777578.449999999</v>
        <stp/>
        <stp>EM_S_QSTM07_IS</stp>
        <stp>4</stp>
        <stp>002661.SZ</stp>
        <stp>61</stp>
        <stp>12/31/2015</stp>
        <stp>1</stp>
        <tr r="K1129" s="3"/>
      </tp>
      <tp>
        <v>11951154</v>
        <stp/>
        <stp>EM_S_QSTM07_IS</stp>
        <stp>4</stp>
        <stp>002660.SZ</stp>
        <stp>61</stp>
        <stp>12/31/2015</stp>
        <stp>1</stp>
        <tr r="K1128" s="3"/>
      </tp>
      <tp>
        <v>24294769.66</v>
        <stp/>
        <stp>EM_S_QSTM07_IS</stp>
        <stp>4</stp>
        <stp>002669.SZ</stp>
        <stp>61</stp>
        <stp>12/31/2015</stp>
        <stp>1</stp>
        <tr r="K1137" s="3"/>
      </tp>
      <tp>
        <v>65279562.149999999</v>
        <stp/>
        <stp>EM_S_QSTM07_IS</stp>
        <stp>4</stp>
        <stp>002668.SZ</stp>
        <stp>61</stp>
        <stp>12/31/2015</stp>
        <stp>1</stp>
        <tr r="K1136" s="3"/>
      </tp>
      <tp>
        <v>63968429.009999998</v>
        <stp/>
        <stp>EM_S_QSTM07_IS</stp>
        <stp>4</stp>
        <stp>002677.SZ</stp>
        <stp>61</stp>
        <stp>12/31/2015</stp>
        <stp>1</stp>
        <tr r="K1145" s="3"/>
      </tp>
      <tp>
        <v>-8054920.9100000001</v>
        <stp/>
        <stp>EM_S_QSTM07_IS</stp>
        <stp>4</stp>
        <stp>002676.SZ</stp>
        <stp>61</stp>
        <stp>12/31/2015</stp>
        <stp>1</stp>
        <tr r="K1144" s="3"/>
      </tp>
      <tp>
        <v>21158599.510000002</v>
        <stp/>
        <stp>EM_S_QSTM07_IS</stp>
        <stp>4</stp>
        <stp>002675.SZ</stp>
        <stp>61</stp>
        <stp>12/31/2015</stp>
        <stp>1</stp>
        <tr r="K1143" s="3"/>
      </tp>
      <tp>
        <v>12941400.880000001</v>
        <stp/>
        <stp>EM_S_QSTM07_IS</stp>
        <stp>4</stp>
        <stp>002674.SZ</stp>
        <stp>61</stp>
        <stp>12/31/2015</stp>
        <stp>1</stp>
        <tr r="K1142" s="3"/>
      </tp>
      <tp>
        <v>244769180.49000001</v>
        <stp/>
        <stp>EM_S_QSTM07_IS</stp>
        <stp>4</stp>
        <stp>002673.SZ</stp>
        <stp>61</stp>
        <stp>12/31/2015</stp>
        <stp>1</stp>
        <tr r="K1141" s="3"/>
      </tp>
      <tp>
        <v>68071906.379999995</v>
        <stp/>
        <stp>EM_S_QSTM07_IS</stp>
        <stp>4</stp>
        <stp>002672.SZ</stp>
        <stp>61</stp>
        <stp>12/31/2015</stp>
        <stp>1</stp>
        <tr r="K1140" s="3"/>
      </tp>
      <tp>
        <v>-1706587</v>
        <stp/>
        <stp>EM_S_QSTM07_IS</stp>
        <stp>4</stp>
        <stp>002671.SZ</stp>
        <stp>61</stp>
        <stp>12/31/2015</stp>
        <stp>1</stp>
        <tr r="K1139" s="3"/>
      </tp>
      <tp>
        <v>-5110967.01</v>
        <stp/>
        <stp>EM_S_QSTM07_IS</stp>
        <stp>4</stp>
        <stp>002670.SZ</stp>
        <stp>61</stp>
        <stp>12/31/2015</stp>
        <stp>1</stp>
        <tr r="K1138" s="3"/>
      </tp>
      <tp>
        <v>19420760.280000001</v>
        <stp/>
        <stp>EM_S_QSTM07_IS</stp>
        <stp>4</stp>
        <stp>002679.SZ</stp>
        <stp>61</stp>
        <stp>12/31/2015</stp>
        <stp>1</stp>
        <tr r="K1147" s="3"/>
      </tp>
      <tp>
        <v>23962360.699999999</v>
        <stp/>
        <stp>EM_S_QSTM07_IS</stp>
        <stp>4</stp>
        <stp>002678.SZ</stp>
        <stp>61</stp>
        <stp>12/31/2015</stp>
        <stp>1</stp>
        <tr r="K1146" s="3"/>
      </tp>
      <tp>
        <v>6077539.5300000003</v>
        <stp/>
        <stp>EM_S_QSTM07_IS</stp>
        <stp>4</stp>
        <stp>002647.SZ</stp>
        <stp>61</stp>
        <stp>12/31/2015</stp>
        <stp>1</stp>
        <tr r="K1115" s="3"/>
      </tp>
      <tp>
        <v>-3233336.5999999898</v>
        <stp/>
        <stp>EM_S_QSTM07_IS</stp>
        <stp>4</stp>
        <stp>002646.SZ</stp>
        <stp>61</stp>
        <stp>12/31/2015</stp>
        <stp>1</stp>
        <tr r="K1114" s="3"/>
      </tp>
      <tp>
        <v>-3253218.26</v>
        <stp/>
        <stp>EM_S_QSTM07_IS</stp>
        <stp>4</stp>
        <stp>002645.SZ</stp>
        <stp>61</stp>
        <stp>12/31/2015</stp>
        <stp>1</stp>
        <tr r="K1113" s="3"/>
      </tp>
      <tp>
        <v>9948619.1500000004</v>
        <stp/>
        <stp>EM_S_QSTM07_IS</stp>
        <stp>4</stp>
        <stp>002644.SZ</stp>
        <stp>61</stp>
        <stp>12/31/2015</stp>
        <stp>1</stp>
        <tr r="K1112" s="3"/>
      </tp>
      <tp>
        <v>112059353.91</v>
        <stp/>
        <stp>EM_S_QSTM07_IS</stp>
        <stp>4</stp>
        <stp>002643.SZ</stp>
        <stp>61</stp>
        <stp>12/31/2015</stp>
        <stp>1</stp>
        <tr r="K1111" s="3"/>
      </tp>
      <tp>
        <v>135056754.41999999</v>
        <stp/>
        <stp>EM_S_QSTM07_IS</stp>
        <stp>4</stp>
        <stp>002642.SZ</stp>
        <stp>61</stp>
        <stp>12/31/2015</stp>
        <stp>1</stp>
        <tr r="K1110" s="3"/>
      </tp>
      <tp>
        <v>82713619.510000005</v>
        <stp/>
        <stp>EM_S_QSTM07_IS</stp>
        <stp>4</stp>
        <stp>002641.SZ</stp>
        <stp>61</stp>
        <stp>12/31/2015</stp>
        <stp>1</stp>
        <tr r="K1109" s="3"/>
      </tp>
      <tp>
        <v>44616740.07</v>
        <stp/>
        <stp>EM_S_QSTM07_IS</stp>
        <stp>4</stp>
        <stp>002640.SZ</stp>
        <stp>61</stp>
        <stp>12/31/2015</stp>
        <stp>1</stp>
        <tr r="K1108" s="3"/>
      </tp>
      <tp>
        <v>47654074.07</v>
        <stp/>
        <stp>EM_S_QSTM07_IS</stp>
        <stp>4</stp>
        <stp>002649.SZ</stp>
        <stp>61</stp>
        <stp>12/31/2015</stp>
        <stp>1</stp>
        <tr r="K1117" s="3"/>
      </tp>
      <tp>
        <v>-210675274.13</v>
        <stp/>
        <stp>EM_S_QSTM07_IS</stp>
        <stp>4</stp>
        <stp>002648.SZ</stp>
        <stp>61</stp>
        <stp>12/31/2015</stp>
        <stp>1</stp>
        <tr r="K1116" s="3"/>
      </tp>
      <tp>
        <v>52578605.93</v>
        <stp/>
        <stp>EM_S_QSTM07_IS</stp>
        <stp>4</stp>
        <stp>002657.SZ</stp>
        <stp>61</stp>
        <stp>12/31/2015</stp>
        <stp>1</stp>
        <tr r="K1125" s="3"/>
      </tp>
      <tp>
        <v>-3253341.37</v>
        <stp/>
        <stp>EM_S_QSTM07_IS</stp>
        <stp>4</stp>
        <stp>002656.SZ</stp>
        <stp>61</stp>
        <stp>12/31/2015</stp>
        <stp>1</stp>
        <tr r="K1124" s="3"/>
      </tp>
      <tp>
        <v>4084662.66</v>
        <stp/>
        <stp>EM_S_QSTM07_IS</stp>
        <stp>4</stp>
        <stp>002655.SZ</stp>
        <stp>61</stp>
        <stp>12/31/2015</stp>
        <stp>1</stp>
        <tr r="K1123" s="3"/>
      </tp>
      <tp>
        <v>23337761.390000001</v>
        <stp/>
        <stp>EM_S_QSTM07_IS</stp>
        <stp>4</stp>
        <stp>002654.SZ</stp>
        <stp>61</stp>
        <stp>12/31/2015</stp>
        <stp>1</stp>
        <tr r="K1122" s="3"/>
      </tp>
      <tp>
        <v>94561406.310000002</v>
        <stp/>
        <stp>EM_S_QSTM07_IS</stp>
        <stp>4</stp>
        <stp>002653.SZ</stp>
        <stp>61</stp>
        <stp>12/31/2015</stp>
        <stp>1</stp>
        <tr r="K1121" s="3"/>
      </tp>
      <tp>
        <v>-1076963.30999999</v>
        <stp/>
        <stp>EM_S_QSTM07_IS</stp>
        <stp>4</stp>
        <stp>002652.SZ</stp>
        <stp>61</stp>
        <stp>12/31/2015</stp>
        <stp>1</stp>
        <tr r="K1120" s="3"/>
      </tp>
      <tp>
        <v>41539569.090000004</v>
        <stp/>
        <stp>EM_S_QSTM07_IS</stp>
        <stp>4</stp>
        <stp>002651.SZ</stp>
        <stp>61</stp>
        <stp>12/31/2015</stp>
        <stp>1</stp>
        <tr r="K1119" s="3"/>
      </tp>
      <tp>
        <v>31275438.609999999</v>
        <stp/>
        <stp>EM_S_QSTM07_IS</stp>
        <stp>4</stp>
        <stp>002650.SZ</stp>
        <stp>61</stp>
        <stp>12/31/2015</stp>
        <stp>1</stp>
        <tr r="K1118" s="3"/>
      </tp>
      <tp>
        <v>4831025.4800000004</v>
        <stp/>
        <stp>EM_S_QSTM07_IS</stp>
        <stp>4</stp>
        <stp>002659.SZ</stp>
        <stp>61</stp>
        <stp>12/31/2015</stp>
        <stp>1</stp>
        <tr r="K1127" s="3"/>
      </tp>
      <tp>
        <v>90829195.280000001</v>
        <stp/>
        <stp>EM_S_QSTM07_IS</stp>
        <stp>4</stp>
        <stp>002658.SZ</stp>
        <stp>61</stp>
        <stp>12/31/2015</stp>
        <stp>1</stp>
        <tr r="K1126" s="3"/>
      </tp>
      <tp>
        <v>8382543</v>
        <stp/>
        <stp>EM_S_QSTM07_IS</stp>
        <stp>4</stp>
        <stp>002627.SZ</stp>
        <stp>61</stp>
        <stp>12/31/2015</stp>
        <stp>1</stp>
        <tr r="K1095" s="3"/>
      </tp>
      <tp>
        <v>933139.25999999</v>
        <stp/>
        <stp>EM_S_QSTM07_IS</stp>
        <stp>4</stp>
        <stp>002626.SZ</stp>
        <stp>61</stp>
        <stp>12/31/2015</stp>
        <stp>1</stp>
        <tr r="K1094" s="3"/>
      </tp>
      <tp>
        <v>12300264.25</v>
        <stp/>
        <stp>EM_S_QSTM07_IS</stp>
        <stp>4</stp>
        <stp>002625.SZ</stp>
        <stp>61</stp>
        <stp>12/31/2015</stp>
        <stp>1</stp>
        <tr r="K1093" s="3"/>
      </tp>
      <tp>
        <v>207120238.31999999</v>
        <stp/>
        <stp>EM_S_QSTM07_IS</stp>
        <stp>4</stp>
        <stp>002624.SZ</stp>
        <stp>61</stp>
        <stp>12/31/2015</stp>
        <stp>1</stp>
        <tr r="K1092" s="3"/>
      </tp>
      <tp>
        <v>-10909152.33</v>
        <stp/>
        <stp>EM_S_QSTM07_IS</stp>
        <stp>4</stp>
        <stp>002623.SZ</stp>
        <stp>61</stp>
        <stp>12/31/2015</stp>
        <stp>1</stp>
        <tr r="K1091" s="3"/>
      </tp>
      <tp>
        <v>32545908.93</v>
        <stp/>
        <stp>EM_S_QSTM07_IS</stp>
        <stp>4</stp>
        <stp>002622.SZ</stp>
        <stp>61</stp>
        <stp>12/31/2015</stp>
        <stp>1</stp>
        <tr r="K1090" s="3"/>
      </tp>
      <tp>
        <v>15398990.949999999</v>
        <stp/>
        <stp>EM_S_QSTM07_IS</stp>
        <stp>4</stp>
        <stp>002621.SZ</stp>
        <stp>61</stp>
        <stp>12/31/2015</stp>
        <stp>1</stp>
        <tr r="K1089" s="3"/>
      </tp>
      <tp>
        <v>11548627.93</v>
        <stp/>
        <stp>EM_S_QSTM07_IS</stp>
        <stp>4</stp>
        <stp>002620.SZ</stp>
        <stp>61</stp>
        <stp>12/31/2015</stp>
        <stp>1</stp>
        <tr r="K1088" s="3"/>
      </tp>
      <tp>
        <v>-25477239.280000001</v>
        <stp/>
        <stp>EM_S_QSTM07_IS</stp>
        <stp>4</stp>
        <stp>002629.SZ</stp>
        <stp>61</stp>
        <stp>12/31/2015</stp>
        <stp>1</stp>
        <tr r="K1097" s="3"/>
      </tp>
      <tp>
        <v>-8179368.5599999996</v>
        <stp/>
        <stp>EM_S_QSTM07_IS</stp>
        <stp>4</stp>
        <stp>002628.SZ</stp>
        <stp>61</stp>
        <stp>12/31/2015</stp>
        <stp>1</stp>
        <tr r="K1096" s="3"/>
      </tp>
      <tp>
        <v>-4464249.93</v>
        <stp/>
        <stp>EM_S_QSTM07_IS</stp>
        <stp>4</stp>
        <stp>002637.SZ</stp>
        <stp>61</stp>
        <stp>12/31/2015</stp>
        <stp>1</stp>
        <tr r="K1105" s="3"/>
      </tp>
      <tp>
        <v>8010247.0300000003</v>
        <stp/>
        <stp>EM_S_QSTM07_IS</stp>
        <stp>4</stp>
        <stp>002636.SZ</stp>
        <stp>61</stp>
        <stp>12/31/2015</stp>
        <stp>1</stp>
        <tr r="K1104" s="3"/>
      </tp>
      <tp>
        <v>123727681.33</v>
        <stp/>
        <stp>EM_S_QSTM07_IS</stp>
        <stp>4</stp>
        <stp>002635.SZ</stp>
        <stp>61</stp>
        <stp>12/31/2015</stp>
        <stp>1</stp>
        <tr r="K1103" s="3"/>
      </tp>
      <tp>
        <v>8398163.1600000001</v>
        <stp/>
        <stp>EM_S_QSTM07_IS</stp>
        <stp>4</stp>
        <stp>002634.SZ</stp>
        <stp>61</stp>
        <stp>12/31/2015</stp>
        <stp>1</stp>
        <tr r="K1102" s="3"/>
      </tp>
      <tp>
        <v>35534576.060000002</v>
        <stp/>
        <stp>EM_S_QSTM07_IS</stp>
        <stp>4</stp>
        <stp>002633.SZ</stp>
        <stp>61</stp>
        <stp>12/31/2015</stp>
        <stp>1</stp>
        <tr r="K1101" s="3"/>
      </tp>
      <tp>
        <v>11676015.07</v>
        <stp/>
        <stp>EM_S_QSTM07_IS</stp>
        <stp>4</stp>
        <stp>002632.SZ</stp>
        <stp>61</stp>
        <stp>12/31/2015</stp>
        <stp>1</stp>
        <tr r="K1100" s="3"/>
      </tp>
      <tp>
        <v>19614577.780000001</v>
        <stp/>
        <stp>EM_S_QSTM07_IS</stp>
        <stp>4</stp>
        <stp>002631.SZ</stp>
        <stp>61</stp>
        <stp>12/31/2015</stp>
        <stp>1</stp>
        <tr r="K1099" s="3"/>
      </tp>
      <tp>
        <v>10223370.630000001</v>
        <stp/>
        <stp>EM_S_QSTM07_IS</stp>
        <stp>4</stp>
        <stp>002630.SZ</stp>
        <stp>61</stp>
        <stp>12/31/2015</stp>
        <stp>1</stp>
        <tr r="K1098" s="3"/>
      </tp>
      <tp>
        <v>7360624.7300000004</v>
        <stp/>
        <stp>EM_S_QSTM07_IS</stp>
        <stp>4</stp>
        <stp>002639.SZ</stp>
        <stp>61</stp>
        <stp>12/31/2015</stp>
        <stp>1</stp>
        <tr r="K1107" s="3"/>
      </tp>
      <tp>
        <v>2510913.7400000002</v>
        <stp/>
        <stp>EM_S_QSTM07_IS</stp>
        <stp>4</stp>
        <stp>002638.SZ</stp>
        <stp>61</stp>
        <stp>12/31/2015</stp>
        <stp>1</stp>
        <tr r="K1106" s="3"/>
      </tp>
      <tp>
        <v>10924413.5</v>
        <stp/>
        <stp>EM_S_QSTM07_IS</stp>
        <stp>4</stp>
        <stp>002607.SZ</stp>
        <stp>61</stp>
        <stp>12/31/2015</stp>
        <stp>1</stp>
        <tr r="K1075" s="3"/>
      </tp>
      <tp>
        <v>19669380.870000001</v>
        <stp/>
        <stp>EM_S_QSTM07_IS</stp>
        <stp>4</stp>
        <stp>002606.SZ</stp>
        <stp>61</stp>
        <stp>12/31/2015</stp>
        <stp>1</stp>
        <tr r="K1074" s="3"/>
      </tp>
      <tp>
        <v>14662791.369999999</v>
        <stp/>
        <stp>EM_S_QSTM07_IS</stp>
        <stp>4</stp>
        <stp>002605.SZ</stp>
        <stp>61</stp>
        <stp>12/31/2015</stp>
        <stp>1</stp>
        <tr r="K1073" s="3"/>
      </tp>
      <tp>
        <v>-2828005.43</v>
        <stp/>
        <stp>EM_S_QSTM07_IS</stp>
        <stp>4</stp>
        <stp>002604.SZ</stp>
        <stp>61</stp>
        <stp>12/31/2015</stp>
        <stp>1</stp>
        <tr r="K1072" s="3"/>
      </tp>
      <tp>
        <v>99713003.930000007</v>
        <stp/>
        <stp>EM_S_QSTM07_IS</stp>
        <stp>4</stp>
        <stp>002603.SZ</stp>
        <stp>61</stp>
        <stp>12/31/2015</stp>
        <stp>1</stp>
        <tr r="K1071" s="3"/>
      </tp>
      <tp>
        <v>133407740.8</v>
        <stp/>
        <stp>EM_S_QSTM07_IS</stp>
        <stp>4</stp>
        <stp>002602.SZ</stp>
        <stp>61</stp>
        <stp>12/31/2015</stp>
        <stp>1</stp>
        <tr r="K1070" s="3"/>
      </tp>
      <tp>
        <v>52765670.899999999</v>
        <stp/>
        <stp>EM_S_QSTM07_IS</stp>
        <stp>4</stp>
        <stp>002601.SZ</stp>
        <stp>61</stp>
        <stp>12/31/2015</stp>
        <stp>1</stp>
        <tr r="K1069" s="3"/>
      </tp>
      <tp>
        <v>28399155.989999998</v>
        <stp/>
        <stp>EM_S_QSTM07_IS</stp>
        <stp>4</stp>
        <stp>002600.SZ</stp>
        <stp>61</stp>
        <stp>12/31/2015</stp>
        <stp>1</stp>
        <tr r="K1068" s="3"/>
      </tp>
      <tp>
        <v>64528585.450000003</v>
        <stp/>
        <stp>EM_S_QSTM07_IS</stp>
        <stp>4</stp>
        <stp>002609.SZ</stp>
        <stp>61</stp>
        <stp>12/31/2015</stp>
        <stp>1</stp>
        <tr r="K1077" s="3"/>
      </tp>
      <tp>
        <v>-4686804559.1800003</v>
        <stp/>
        <stp>EM_S_QSTM07_IS</stp>
        <stp>4</stp>
        <stp>002608.SZ</stp>
        <stp>61</stp>
        <stp>12/31/2015</stp>
        <stp>1</stp>
        <tr r="K1076" s="3"/>
      </tp>
      <tp>
        <v>31583481.100000001</v>
        <stp/>
        <stp>EM_S_QSTM07_IS</stp>
        <stp>4</stp>
        <stp>002617.SZ</stp>
        <stp>61</stp>
        <stp>12/31/2015</stp>
        <stp>1</stp>
        <tr r="K1085" s="3"/>
      </tp>
      <tp>
        <v>28718487.030000001</v>
        <stp/>
        <stp>EM_S_QSTM07_IS</stp>
        <stp>4</stp>
        <stp>002616.SZ</stp>
        <stp>61</stp>
        <stp>12/31/2015</stp>
        <stp>1</stp>
        <tr r="K1084" s="3"/>
      </tp>
      <tp>
        <v>8826357.2100000009</v>
        <stp/>
        <stp>EM_S_QSTM07_IS</stp>
        <stp>4</stp>
        <stp>002615.SZ</stp>
        <stp>61</stp>
        <stp>12/31/2015</stp>
        <stp>1</stp>
        <tr r="K1083" s="3"/>
      </tp>
      <tp>
        <v>61588098.420000002</v>
        <stp/>
        <stp>EM_S_QSTM07_IS</stp>
        <stp>4</stp>
        <stp>002614.SZ</stp>
        <stp>61</stp>
        <stp>12/31/2015</stp>
        <stp>1</stp>
        <tr r="K1082" s="3"/>
      </tp>
      <tp>
        <v>-3305030.42</v>
        <stp/>
        <stp>EM_S_QSTM07_IS</stp>
        <stp>4</stp>
        <stp>002613.SZ</stp>
        <stp>61</stp>
        <stp>12/31/2015</stp>
        <stp>1</stp>
        <tr r="K1081" s="3"/>
      </tp>
      <tp>
        <v>26443401.149999999</v>
        <stp/>
        <stp>EM_S_QSTM07_IS</stp>
        <stp>4</stp>
        <stp>002612.SZ</stp>
        <stp>61</stp>
        <stp>12/31/2015</stp>
        <stp>1</stp>
        <tr r="K1080" s="3"/>
      </tp>
      <tp>
        <v>28300387.280000001</v>
        <stp/>
        <stp>EM_S_QSTM07_IS</stp>
        <stp>4</stp>
        <stp>002611.SZ</stp>
        <stp>61</stp>
        <stp>12/31/2015</stp>
        <stp>1</stp>
        <tr r="K1079" s="3"/>
      </tp>
      <tp>
        <v>14318049.560000001</v>
        <stp/>
        <stp>EM_S_QSTM07_IS</stp>
        <stp>4</stp>
        <stp>002610.SZ</stp>
        <stp>61</stp>
        <stp>12/31/2015</stp>
        <stp>1</stp>
        <tr r="K1078" s="3"/>
      </tp>
      <tp>
        <v>49050030.689999998</v>
        <stp/>
        <stp>EM_S_QSTM07_IS</stp>
        <stp>4</stp>
        <stp>002619.SZ</stp>
        <stp>61</stp>
        <stp>12/31/2015</stp>
        <stp>1</stp>
        <tr r="K1087" s="3"/>
      </tp>
      <tp>
        <v>14794941.800000001</v>
        <stp/>
        <stp>EM_S_QSTM07_IS</stp>
        <stp>4</stp>
        <stp>002618.SZ</stp>
        <stp>61</stp>
        <stp>12/31/2015</stp>
        <stp>1</stp>
        <tr r="K1086" s="3"/>
      </tp>
      <tp>
        <v>20650771.27</v>
        <stp/>
        <stp>EM_S_QSTM07_IS</stp>
        <stp>4</stp>
        <stp>002687.SZ</stp>
        <stp>61</stp>
        <stp>12/31/2015</stp>
        <stp>1</stp>
        <tr r="K1155" s="3"/>
      </tp>
      <tp>
        <v>21377211.309999999</v>
        <stp/>
        <stp>EM_S_QSTM07_IS</stp>
        <stp>4</stp>
        <stp>002686.SZ</stp>
        <stp>61</stp>
        <stp>12/31/2015</stp>
        <stp>1</stp>
        <tr r="K1154" s="3"/>
      </tp>
      <tp>
        <v>10383504.93</v>
        <stp/>
        <stp>EM_S_QSTM07_IS</stp>
        <stp>4</stp>
        <stp>002685.SZ</stp>
        <stp>61</stp>
        <stp>12/31/2015</stp>
        <stp>1</stp>
        <tr r="K1153" s="3"/>
      </tp>
      <tp>
        <v>-383135.41</v>
        <stp/>
        <stp>EM_S_QSTM07_IS</stp>
        <stp>4</stp>
        <stp>002684.SZ</stp>
        <stp>61</stp>
        <stp>12/31/2015</stp>
        <stp>1</stp>
        <tr r="K1152" s="3"/>
      </tp>
      <tp>
        <v>17507372.559999999</v>
        <stp/>
        <stp>EM_S_QSTM07_IS</stp>
        <stp>4</stp>
        <stp>002683.SZ</stp>
        <stp>61</stp>
        <stp>12/31/2015</stp>
        <stp>1</stp>
        <tr r="K1151" s="3"/>
      </tp>
      <tp>
        <v>11162670.289999999</v>
        <stp/>
        <stp>EM_S_QSTM07_IS</stp>
        <stp>4</stp>
        <stp>002682.SZ</stp>
        <stp>61</stp>
        <stp>12/31/2015</stp>
        <stp>1</stp>
        <tr r="K1150" s="3"/>
      </tp>
      <tp>
        <v>95990925.870000005</v>
        <stp/>
        <stp>EM_S_QSTM07_IS</stp>
        <stp>4</stp>
        <stp>002681.SZ</stp>
        <stp>61</stp>
        <stp>12/31/2015</stp>
        <stp>1</stp>
        <tr r="K1149" s="3"/>
      </tp>
      <tp>
        <v>288161831.06999999</v>
        <stp/>
        <stp>EM_S_QSTM07_IS</stp>
        <stp>4</stp>
        <stp>002680.SZ</stp>
        <stp>61</stp>
        <stp>12/31/2015</stp>
        <stp>1</stp>
        <tr r="K1148" s="3"/>
      </tp>
      <tp>
        <v>56783114.340000004</v>
        <stp/>
        <stp>EM_S_QSTM07_IS</stp>
        <stp>4</stp>
        <stp>002689.SZ</stp>
        <stp>61</stp>
        <stp>12/31/2015</stp>
        <stp>1</stp>
        <tr r="K1157" s="3"/>
      </tp>
      <tp>
        <v>35994724.530000001</v>
        <stp/>
        <stp>EM_S_QSTM07_IS</stp>
        <stp>4</stp>
        <stp>002688.SZ</stp>
        <stp>61</stp>
        <stp>12/31/2015</stp>
        <stp>1</stp>
        <tr r="K1156" s="3"/>
      </tp>
      <tp>
        <v>24402262.420000002</v>
        <stp/>
        <stp>EM_S_QSTM07_IS</stp>
        <stp>4</stp>
        <stp>002697.SZ</stp>
        <stp>61</stp>
        <stp>12/31/2015</stp>
        <stp>1</stp>
        <tr r="K1165" s="3"/>
      </tp>
      <tp t="s">
        <v/>
        <stp/>
        <stp>EM_S_QSTM07_IS</stp>
        <stp>4</stp>
        <stp>001696.SZ</stp>
        <stp>61</stp>
        <stp>12/31/2016</stp>
        <stp>1</stp>
        <tr r="D468" s="3"/>
      </tp>
      <tp>
        <v>27998798.809999999</v>
        <stp/>
        <stp>EM_S_QSTM07_IS</stp>
        <stp>4</stp>
        <stp>002696.SZ</stp>
        <stp>61</stp>
        <stp>12/31/2015</stp>
        <stp>1</stp>
        <tr r="K1164" s="3"/>
      </tp>
      <tp>
        <v>1101142.8400000001</v>
        <stp/>
        <stp>EM_S_QSTM07_IS</stp>
        <stp>4</stp>
        <stp>002695.SZ</stp>
        <stp>61</stp>
        <stp>12/31/2015</stp>
        <stp>1</stp>
        <tr r="K1163" s="3"/>
      </tp>
      <tp>
        <v>-755774.529999997</v>
        <stp/>
        <stp>EM_S_QSTM07_IS</stp>
        <stp>4</stp>
        <stp>002694.SZ</stp>
        <stp>61</stp>
        <stp>12/31/2015</stp>
        <stp>1</stp>
        <tr r="K1162" s="3"/>
      </tp>
      <tp>
        <v>15398087.43</v>
        <stp/>
        <stp>EM_S_QSTM07_IS</stp>
        <stp>4</stp>
        <stp>002693.SZ</stp>
        <stp>61</stp>
        <stp>12/31/2015</stp>
        <stp>1</stp>
        <tr r="K1161" s="3"/>
      </tp>
      <tp>
        <v>6807265.1399999997</v>
        <stp/>
        <stp>EM_S_QSTM07_IS</stp>
        <stp>4</stp>
        <stp>002692.SZ</stp>
        <stp>61</stp>
        <stp>12/31/2015</stp>
        <stp>1</stp>
        <tr r="K1160" s="3"/>
      </tp>
      <tp>
        <v>2913414.79</v>
        <stp/>
        <stp>EM_S_QSTM07_IS</stp>
        <stp>4</stp>
        <stp>002691.SZ</stp>
        <stp>61</stp>
        <stp>12/31/2015</stp>
        <stp>1</stp>
        <tr r="K1159" s="3"/>
      </tp>
      <tp>
        <v>76225128.129999995</v>
        <stp/>
        <stp>EM_S_QSTM07_IS</stp>
        <stp>4</stp>
        <stp>002690.SZ</stp>
        <stp>61</stp>
        <stp>12/31/2015</stp>
        <stp>1</stp>
        <tr r="K1158" s="3"/>
      </tp>
      <tp>
        <v>36346804.25</v>
        <stp/>
        <stp>EM_S_QSTM07_IS</stp>
        <stp>4</stp>
        <stp>002699.SZ</stp>
        <stp>61</stp>
        <stp>12/31/2015</stp>
        <stp>1</stp>
        <tr r="K1167" s="3"/>
      </tp>
      <tp>
        <v>30105527.010000002</v>
        <stp/>
        <stp>EM_S_QSTM07_IS</stp>
        <stp>4</stp>
        <stp>002698.SZ</stp>
        <stp>61</stp>
        <stp>12/31/2015</stp>
        <stp>1</stp>
        <tr r="K1166" s="3"/>
      </tp>
      <tp t="s">
        <v/>
        <stp/>
        <stp>EM_S_QSTM07_IS</stp>
        <stp>4</stp>
        <stp>601727.SH</stp>
        <stp>61</stp>
        <stp>12/31/2016</stp>
        <stp>1</stp>
        <tr r="D2781" s="3"/>
      </tp>
      <tp t="s">
        <v/>
        <stp/>
        <stp>EM_S_QSTM07_IS</stp>
        <stp>4</stp>
        <stp>601700.SH</stp>
        <stp>61</stp>
        <stp>12/31/2016</stp>
        <stp>1</stp>
        <tr r="D2778" s="3"/>
      </tp>
      <tp t="s">
        <v/>
        <stp/>
        <stp>EM_S_QSTM07_IS</stp>
        <stp>4</stp>
        <stp>601717.SH</stp>
        <stp>61</stp>
        <stp>12/31/2016</stp>
        <stp>1</stp>
        <tr r="D2779" s="3"/>
      </tp>
      <tp t="s">
        <v/>
        <stp/>
        <stp>EM_S_QSTM07_IS</stp>
        <stp>4</stp>
        <stp>601718.SH</stp>
        <stp>61</stp>
        <stp>12/31/2016</stp>
        <stp>1</stp>
        <tr r="D2780" s="3"/>
      </tp>
      <tp t="s">
        <v/>
        <stp/>
        <stp>EM_S_QSTM07_IS</stp>
        <stp>4</stp>
        <stp>601766.SH</stp>
        <stp>61</stp>
        <stp>12/31/2016</stp>
        <stp>1</stp>
        <tr r="D2782" s="3"/>
      </tp>
      <tp t="s">
        <v/>
        <stp/>
        <stp>EM_S_QSTM07_IS</stp>
        <stp>4</stp>
        <stp>601777.SH</stp>
        <stp>61</stp>
        <stp>12/31/2016</stp>
        <stp>1</stp>
        <tr r="D2783" s="3"/>
      </tp>
      <tp t="s">
        <v/>
        <stp/>
        <stp>EM_S_QSTM07_IS</stp>
        <stp>4</stp>
        <stp>601789.SH</stp>
        <stp>61</stp>
        <stp>12/31/2016</stp>
        <stp>1</stp>
        <tr r="D2785" s="3"/>
      </tp>
      <tp t="s">
        <v/>
        <stp/>
        <stp>EM_S_QSTM07_IS</stp>
        <stp>4</stp>
        <stp>601788.SH</stp>
        <stp>61</stp>
        <stp>12/31/2016</stp>
        <stp>1</stp>
        <tr r="D2784" s="3"/>
      </tp>
      <tp t="s">
        <v/>
        <stp/>
        <stp>EM_S_QSTM07_IS</stp>
        <stp>4</stp>
        <stp>601799.SH</stp>
        <stp>61</stp>
        <stp>12/31/2016</stp>
        <stp>1</stp>
        <tr r="D2787" s="3"/>
      </tp>
      <tp t="s">
        <v/>
        <stp/>
        <stp>EM_S_QSTM07_IS</stp>
        <stp>4</stp>
        <stp>601798.SH</stp>
        <stp>61</stp>
        <stp>12/31/2016</stp>
        <stp>1</stp>
        <tr r="D2786" s="3"/>
      </tp>
      <tp>
        <v>12560541.07</v>
        <stp/>
        <stp>EM_S_QSTM07_IS</stp>
        <stp>4</stp>
        <stp>002767.SZ</stp>
        <stp>61</stp>
        <stp>12/31/2015</stp>
        <stp>1</stp>
        <tr r="K1229" s="3"/>
      </tp>
      <tp>
        <v>6766273.1399999997</v>
        <stp/>
        <stp>EM_S_QSTM07_IS</stp>
        <stp>4</stp>
        <stp>002766.SZ</stp>
        <stp>61</stp>
        <stp>12/31/2015</stp>
        <stp>1</stp>
        <tr r="K1228" s="3"/>
      </tp>
      <tp>
        <v>28389876.050000001</v>
        <stp/>
        <stp>EM_S_QSTM07_IS</stp>
        <stp>4</stp>
        <stp>002765.SZ</stp>
        <stp>61</stp>
        <stp>12/31/2015</stp>
        <stp>1</stp>
        <tr r="K1227" s="3"/>
      </tp>
      <tp>
        <v>-2467721.1400000202</v>
        <stp/>
        <stp>EM_S_QSTM07_IS</stp>
        <stp>4</stp>
        <stp>002763.SZ</stp>
        <stp>61</stp>
        <stp>12/31/2015</stp>
        <stp>1</stp>
        <tr r="K1226" s="3"/>
      </tp>
      <tp>
        <v>18893079.390000001</v>
        <stp/>
        <stp>EM_S_QSTM07_IS</stp>
        <stp>4</stp>
        <stp>002762.SZ</stp>
        <stp>61</stp>
        <stp>12/31/2015</stp>
        <stp>1</stp>
        <tr r="K1225" s="3"/>
      </tp>
      <tp>
        <v>19655196.949999999</v>
        <stp/>
        <stp>EM_S_QSTM07_IS</stp>
        <stp>4</stp>
        <stp>002761.SZ</stp>
        <stp>61</stp>
        <stp>12/31/2015</stp>
        <stp>1</stp>
        <tr r="K1224" s="3"/>
      </tp>
      <tp>
        <v>9135071.9299999997</v>
        <stp/>
        <stp>EM_S_QSTM07_IS</stp>
        <stp>4</stp>
        <stp>002760.SZ</stp>
        <stp>61</stp>
        <stp>12/31/2015</stp>
        <stp>1</stp>
        <tr r="K1223" s="3"/>
      </tp>
      <tp>
        <v>41995817.32</v>
        <stp/>
        <stp>EM_S_QSTM07_IS</stp>
        <stp>4</stp>
        <stp>002769.SZ</stp>
        <stp>61</stp>
        <stp>12/31/2015</stp>
        <stp>1</stp>
        <tr r="K1231" s="3"/>
      </tp>
      <tp>
        <v>24223411.379999999</v>
        <stp/>
        <stp>EM_S_QSTM07_IS</stp>
        <stp>4</stp>
        <stp>002768.SZ</stp>
        <stp>61</stp>
        <stp>12/31/2015</stp>
        <stp>1</stp>
        <tr r="K1230" s="3"/>
      </tp>
      <tp>
        <v>26226282.129999999</v>
        <stp/>
        <stp>EM_S_QSTM07_IS</stp>
        <stp>4</stp>
        <stp>002777.SZ</stp>
        <stp>61</stp>
        <stp>12/31/2015</stp>
        <stp>1</stp>
        <tr r="K1238" s="3"/>
      </tp>
      <tp>
        <v>32576108.670000002</v>
        <stp/>
        <stp>EM_S_QSTM07_IS</stp>
        <stp>4</stp>
        <stp>002776.SZ</stp>
        <stp>61</stp>
        <stp>12/31/2015</stp>
        <stp>1</stp>
        <tr r="K1237" s="3"/>
      </tp>
      <tp>
        <v>28817132.739999998</v>
        <stp/>
        <stp>EM_S_QSTM07_IS</stp>
        <stp>4</stp>
        <stp>002775.SZ</stp>
        <stp>61</stp>
        <stp>12/31/2015</stp>
        <stp>1</stp>
        <tr r="K1236" s="3"/>
      </tp>
      <tp>
        <v>144719747.81999999</v>
        <stp/>
        <stp>EM_S_QSTM07_IS</stp>
        <stp>4</stp>
        <stp>002773.SZ</stp>
        <stp>61</stp>
        <stp>12/31/2015</stp>
        <stp>1</stp>
        <tr r="K1235" s="3"/>
      </tp>
      <tp>
        <v>47247264.719999999</v>
        <stp/>
        <stp>EM_S_QSTM07_IS</stp>
        <stp>4</stp>
        <stp>002772.SZ</stp>
        <stp>61</stp>
        <stp>12/31/2015</stp>
        <stp>1</stp>
        <tr r="K1234" s="3"/>
      </tp>
      <tp>
        <v>19799232.010000002</v>
        <stp/>
        <stp>EM_S_QSTM07_IS</stp>
        <stp>4</stp>
        <stp>002771.SZ</stp>
        <stp>61</stp>
        <stp>12/31/2015</stp>
        <stp>1</stp>
        <tr r="K1233" s="3"/>
      </tp>
      <tp>
        <v>25321351.82</v>
        <stp/>
        <stp>EM_S_QSTM07_IS</stp>
        <stp>4</stp>
        <stp>002770.SZ</stp>
        <stp>61</stp>
        <stp>12/31/2015</stp>
        <stp>1</stp>
        <tr r="K1232" s="3"/>
      </tp>
      <tp>
        <v>7674148.8300000103</v>
        <stp/>
        <stp>EM_S_QSTM07_IS</stp>
        <stp>4</stp>
        <stp>002779.SZ</stp>
        <stp>61</stp>
        <stp>12/31/2015</stp>
        <stp>1</stp>
        <tr r="K1240" s="3"/>
      </tp>
      <tp>
        <v>5368564.91</v>
        <stp/>
        <stp>EM_S_QSTM07_IS</stp>
        <stp>4</stp>
        <stp>002778.SZ</stp>
        <stp>61</stp>
        <stp>12/31/2015</stp>
        <stp>1</stp>
        <tr r="K1239" s="3"/>
      </tp>
      <tp>
        <v>30990791.760000002</v>
        <stp/>
        <stp>EM_S_QSTM07_IS</stp>
        <stp>4</stp>
        <stp>002747.SZ</stp>
        <stp>61</stp>
        <stp>12/31/2015</stp>
        <stp>1</stp>
        <tr r="K1211" s="3"/>
      </tp>
      <tp>
        <v>8255731.9000000004</v>
        <stp/>
        <stp>EM_S_QSTM07_IS</stp>
        <stp>4</stp>
        <stp>002746.SZ</stp>
        <stp>61</stp>
        <stp>12/31/2015</stp>
        <stp>1</stp>
        <tr r="K1210" s="3"/>
      </tp>
      <tp>
        <v>6658765.6300000297</v>
        <stp/>
        <stp>EM_S_QSTM07_IS</stp>
        <stp>4</stp>
        <stp>002745.SZ</stp>
        <stp>61</stp>
        <stp>12/31/2015</stp>
        <stp>1</stp>
        <tr r="K1209" s="3"/>
      </tp>
      <tp>
        <v>6820757.1600000001</v>
        <stp/>
        <stp>EM_S_QSTM07_IS</stp>
        <stp>4</stp>
        <stp>002743.SZ</stp>
        <stp>61</stp>
        <stp>12/31/2015</stp>
        <stp>1</stp>
        <tr r="K1208" s="3"/>
      </tp>
      <tp>
        <v>40981208.880000003</v>
        <stp/>
        <stp>EM_S_QSTM07_IS</stp>
        <stp>4</stp>
        <stp>002742.SZ</stp>
        <stp>61</stp>
        <stp>12/31/2015</stp>
        <stp>1</stp>
        <tr r="K1207" s="3"/>
      </tp>
      <tp>
        <v>14999999.060000001</v>
        <stp/>
        <stp>EM_S_QSTM07_IS</stp>
        <stp>4</stp>
        <stp>002741.SZ</stp>
        <stp>61</stp>
        <stp>12/31/2015</stp>
        <stp>1</stp>
        <tr r="K1206" s="3"/>
      </tp>
      <tp>
        <v>20777992.780000001</v>
        <stp/>
        <stp>EM_S_QSTM07_IS</stp>
        <stp>4</stp>
        <stp>002740.SZ</stp>
        <stp>61</stp>
        <stp>12/31/2015</stp>
        <stp>1</stp>
        <tr r="K1205" s="3"/>
      </tp>
      <tp>
        <v>15602028.890000001</v>
        <stp/>
        <stp>EM_S_QSTM07_IS</stp>
        <stp>4</stp>
        <stp>002749.SZ</stp>
        <stp>61</stp>
        <stp>12/31/2015</stp>
        <stp>1</stp>
        <tr r="K1213" s="3"/>
      </tp>
      <tp>
        <v>14297669.109999999</v>
        <stp/>
        <stp>EM_S_QSTM07_IS</stp>
        <stp>4</stp>
        <stp>002748.SZ</stp>
        <stp>61</stp>
        <stp>12/31/2015</stp>
        <stp>1</stp>
        <tr r="K1212" s="3"/>
      </tp>
      <tp>
        <v>8774246.6899999995</v>
        <stp/>
        <stp>EM_S_QSTM07_IS</stp>
        <stp>4</stp>
        <stp>002757.SZ</stp>
        <stp>61</stp>
        <stp>12/31/2015</stp>
        <stp>1</stp>
        <tr r="K1220" s="3"/>
      </tp>
      <tp>
        <v>32508215.850000001</v>
        <stp/>
        <stp>EM_S_QSTM07_IS</stp>
        <stp>4</stp>
        <stp>002756.SZ</stp>
        <stp>61</stp>
        <stp>12/31/2015</stp>
        <stp>1</stp>
        <tr r="K1219" s="3"/>
      </tp>
      <tp>
        <v>-426160.85000000102</v>
        <stp/>
        <stp>EM_S_QSTM07_IS</stp>
        <stp>4</stp>
        <stp>002755.SZ</stp>
        <stp>61</stp>
        <stp>12/31/2015</stp>
        <stp>1</stp>
        <tr r="K1218" s="3"/>
      </tp>
      <tp>
        <v>10045033.060000001</v>
        <stp/>
        <stp>EM_S_QSTM07_IS</stp>
        <stp>4</stp>
        <stp>002753.SZ</stp>
        <stp>61</stp>
        <stp>12/31/2015</stp>
        <stp>1</stp>
        <tr r="K1217" s="3"/>
      </tp>
      <tp>
        <v>40952414.810000002</v>
        <stp/>
        <stp>EM_S_QSTM07_IS</stp>
        <stp>4</stp>
        <stp>002752.SZ</stp>
        <stp>61</stp>
        <stp>12/31/2015</stp>
        <stp>1</stp>
        <tr r="K1216" s="3"/>
      </tp>
      <tp>
        <v>4852106.03</v>
        <stp/>
        <stp>EM_S_QSTM07_IS</stp>
        <stp>4</stp>
        <stp>002751.SZ</stp>
        <stp>61</stp>
        <stp>12/31/2015</stp>
        <stp>1</stp>
        <tr r="K1215" s="3"/>
      </tp>
      <tp>
        <v>17784815.579999998</v>
        <stp/>
        <stp>EM_S_QSTM07_IS</stp>
        <stp>4</stp>
        <stp>002750.SZ</stp>
        <stp>61</stp>
        <stp>12/31/2015</stp>
        <stp>1</stp>
        <tr r="K1214" s="3"/>
      </tp>
      <tp>
        <v>22943140.969999999</v>
        <stp/>
        <stp>EM_S_QSTM07_IS</stp>
        <stp>4</stp>
        <stp>002759.SZ</stp>
        <stp>61</stp>
        <stp>12/31/2015</stp>
        <stp>1</stp>
        <tr r="K1222" s="3"/>
      </tp>
      <tp>
        <v>15414795.07</v>
        <stp/>
        <stp>EM_S_QSTM07_IS</stp>
        <stp>4</stp>
        <stp>002758.SZ</stp>
        <stp>61</stp>
        <stp>12/31/2015</stp>
        <stp>1</stp>
        <tr r="K1221" s="3"/>
      </tp>
      <tp>
        <v>95073928.409999996</v>
        <stp/>
        <stp>EM_S_QSTM07_IS</stp>
        <stp>4</stp>
        <stp>002727.SZ</stp>
        <stp>61</stp>
        <stp>12/31/2015</stp>
        <stp>1</stp>
        <tr r="K1192" s="3"/>
      </tp>
      <tp>
        <v>22999399.350000001</v>
        <stp/>
        <stp>EM_S_QSTM07_IS</stp>
        <stp>4</stp>
        <stp>002726.SZ</stp>
        <stp>61</stp>
        <stp>12/31/2015</stp>
        <stp>1</stp>
        <tr r="K1191" s="3"/>
      </tp>
      <tp>
        <v>8931426.3000000007</v>
        <stp/>
        <stp>EM_S_QSTM07_IS</stp>
        <stp>4</stp>
        <stp>002725.SZ</stp>
        <stp>61</stp>
        <stp>12/31/2015</stp>
        <stp>1</stp>
        <tr r="K1190" s="3"/>
      </tp>
      <tp>
        <v>74652818.489999995</v>
        <stp/>
        <stp>EM_S_QSTM07_IS</stp>
        <stp>4</stp>
        <stp>002724.SZ</stp>
        <stp>61</stp>
        <stp>12/31/2015</stp>
        <stp>1</stp>
        <tr r="K1189" s="3"/>
      </tp>
      <tp>
        <v>6878637.7800000003</v>
        <stp/>
        <stp>EM_S_QSTM07_IS</stp>
        <stp>4</stp>
        <stp>002723.SZ</stp>
        <stp>61</stp>
        <stp>12/31/2015</stp>
        <stp>1</stp>
        <tr r="K1188" s="3"/>
      </tp>
      <tp>
        <v>17233238.98</v>
        <stp/>
        <stp>EM_S_QSTM07_IS</stp>
        <stp>4</stp>
        <stp>002722.SZ</stp>
        <stp>61</stp>
        <stp>12/31/2015</stp>
        <stp>1</stp>
        <tr r="K1187" s="3"/>
      </tp>
      <tp>
        <v>60954038.609999999</v>
        <stp/>
        <stp>EM_S_QSTM07_IS</stp>
        <stp>4</stp>
        <stp>002721.SZ</stp>
        <stp>61</stp>
        <stp>12/31/2015</stp>
        <stp>1</stp>
        <tr r="K1186" s="3"/>
      </tp>
      <tp>
        <v>9480332.7100000009</v>
        <stp/>
        <stp>EM_S_QSTM07_IS</stp>
        <stp>4</stp>
        <stp>002729.SZ</stp>
        <stp>61</stp>
        <stp>12/31/2015</stp>
        <stp>1</stp>
        <tr r="K1194" s="3"/>
      </tp>
      <tp>
        <v>18766341.510000002</v>
        <stp/>
        <stp>EM_S_QSTM07_IS</stp>
        <stp>4</stp>
        <stp>002728.SZ</stp>
        <stp>61</stp>
        <stp>12/31/2015</stp>
        <stp>1</stp>
        <tr r="K1193" s="3"/>
      </tp>
      <tp>
        <v>107020676.98</v>
        <stp/>
        <stp>EM_S_QSTM07_IS</stp>
        <stp>4</stp>
        <stp>002737.SZ</stp>
        <stp>61</stp>
        <stp>12/31/2015</stp>
        <stp>1</stp>
        <tr r="K1202" s="3"/>
      </tp>
      <tp>
        <v>2866451426.29</v>
        <stp/>
        <stp>EM_S_QSTM07_IS</stp>
        <stp>4</stp>
        <stp>002736.SZ</stp>
        <stp>61</stp>
        <stp>12/31/2015</stp>
        <stp>1</stp>
        <tr r="K1201" s="3"/>
      </tp>
      <tp>
        <v>9199682.6899999995</v>
        <stp/>
        <stp>EM_S_QSTM07_IS</stp>
        <stp>4</stp>
        <stp>002735.SZ</stp>
        <stp>61</stp>
        <stp>12/31/2015</stp>
        <stp>1</stp>
        <tr r="K1200" s="3"/>
      </tp>
      <tp>
        <v>31466183.920000002</v>
        <stp/>
        <stp>EM_S_QSTM07_IS</stp>
        <stp>4</stp>
        <stp>002734.SZ</stp>
        <stp>61</stp>
        <stp>12/31/2015</stp>
        <stp>1</stp>
        <tr r="K1199" s="3"/>
      </tp>
      <tp>
        <v>40411065.719999999</v>
        <stp/>
        <stp>EM_S_QSTM07_IS</stp>
        <stp>4</stp>
        <stp>002733.SZ</stp>
        <stp>61</stp>
        <stp>12/31/2015</stp>
        <stp>1</stp>
        <tr r="K1198" s="3"/>
      </tp>
      <tp>
        <v>15451138.060000001</v>
        <stp/>
        <stp>EM_S_QSTM07_IS</stp>
        <stp>4</stp>
        <stp>002732.SZ</stp>
        <stp>61</stp>
        <stp>12/31/2015</stp>
        <stp>1</stp>
        <tr r="K1197" s="3"/>
      </tp>
      <tp>
        <v>8199038.9100000001</v>
        <stp/>
        <stp>EM_S_QSTM07_IS</stp>
        <stp>4</stp>
        <stp>002731.SZ</stp>
        <stp>61</stp>
        <stp>12/31/2015</stp>
        <stp>1</stp>
        <tr r="K1196" s="3"/>
      </tp>
      <tp>
        <v>13180839.41</v>
        <stp/>
        <stp>EM_S_QSTM07_IS</stp>
        <stp>4</stp>
        <stp>002730.SZ</stp>
        <stp>61</stp>
        <stp>12/31/2015</stp>
        <stp>1</stp>
        <tr r="K1195" s="3"/>
      </tp>
      <tp>
        <v>247585797.52000001</v>
        <stp/>
        <stp>EM_S_QSTM07_IS</stp>
        <stp>4</stp>
        <stp>002739.SZ</stp>
        <stp>61</stp>
        <stp>12/31/2015</stp>
        <stp>1</stp>
        <tr r="K1204" s="3"/>
      </tp>
      <tp>
        <v>22128066.91</v>
        <stp/>
        <stp>EM_S_QSTM07_IS</stp>
        <stp>4</stp>
        <stp>002738.SZ</stp>
        <stp>61</stp>
        <stp>12/31/2015</stp>
        <stp>1</stp>
        <tr r="K1203" s="3"/>
      </tp>
      <tp>
        <v>16001242.560000001</v>
        <stp/>
        <stp>EM_S_QSTM07_IS</stp>
        <stp>4</stp>
        <stp>002707.SZ</stp>
        <stp>61</stp>
        <stp>12/31/2015</stp>
        <stp>1</stp>
        <tr r="K1174" s="3"/>
      </tp>
      <tp>
        <v>18625585.93</v>
        <stp/>
        <stp>EM_S_QSTM07_IS</stp>
        <stp>4</stp>
        <stp>002706.SZ</stp>
        <stp>61</stp>
        <stp>12/31/2015</stp>
        <stp>1</stp>
        <tr r="K1173" s="3"/>
      </tp>
      <tp>
        <v>61460441.689999998</v>
        <stp/>
        <stp>EM_S_QSTM07_IS</stp>
        <stp>4</stp>
        <stp>002705.SZ</stp>
        <stp>61</stp>
        <stp>12/31/2015</stp>
        <stp>1</stp>
        <tr r="K1172" s="3"/>
      </tp>
      <tp>
        <v>5124070.18</v>
        <stp/>
        <stp>EM_S_QSTM07_IS</stp>
        <stp>4</stp>
        <stp>002703.SZ</stp>
        <stp>61</stp>
        <stp>12/31/2015</stp>
        <stp>1</stp>
        <tr r="K1171" s="3"/>
      </tp>
      <tp>
        <v>-16614641.640000001</v>
        <stp/>
        <stp>EM_S_QSTM07_IS</stp>
        <stp>4</stp>
        <stp>002702.SZ</stp>
        <stp>61</stp>
        <stp>12/31/2015</stp>
        <stp>1</stp>
        <tr r="K1170" s="3"/>
      </tp>
      <tp>
        <v>136487986</v>
        <stp/>
        <stp>EM_S_QSTM07_IS</stp>
        <stp>4</stp>
        <stp>002701.SZ</stp>
        <stp>61</stp>
        <stp>12/31/2015</stp>
        <stp>1</stp>
        <tr r="K1169" s="3"/>
      </tp>
      <tp>
        <v>24064631.940000001</v>
        <stp/>
        <stp>EM_S_QSTM07_IS</stp>
        <stp>4</stp>
        <stp>002700.SZ</stp>
        <stp>61</stp>
        <stp>12/31/2015</stp>
        <stp>1</stp>
        <tr r="K1168" s="3"/>
      </tp>
      <tp>
        <v>49373301.340000004</v>
        <stp/>
        <stp>EM_S_QSTM07_IS</stp>
        <stp>4</stp>
        <stp>002709.SZ</stp>
        <stp>61</stp>
        <stp>12/31/2015</stp>
        <stp>1</stp>
        <tr r="K1176" s="3"/>
      </tp>
      <tp>
        <v>-1591276.5800000101</v>
        <stp/>
        <stp>EM_S_QSTM07_IS</stp>
        <stp>4</stp>
        <stp>002708.SZ</stp>
        <stp>61</stp>
        <stp>12/31/2015</stp>
        <stp>1</stp>
        <tr r="K1175" s="3"/>
      </tp>
      <tp>
        <v>50766865.590000004</v>
        <stp/>
        <stp>EM_S_QSTM07_IS</stp>
        <stp>4</stp>
        <stp>002717.SZ</stp>
        <stp>61</stp>
        <stp>12/31/2015</stp>
        <stp>1</stp>
        <tr r="K1183" s="3"/>
      </tp>
      <tp>
        <v>12280124.35</v>
        <stp/>
        <stp>EM_S_QSTM07_IS</stp>
        <stp>4</stp>
        <stp>002716.SZ</stp>
        <stp>61</stp>
        <stp>12/31/2015</stp>
        <stp>1</stp>
        <tr r="K1182" s="3"/>
      </tp>
      <tp>
        <v>-33246505.27</v>
        <stp/>
        <stp>EM_S_QSTM07_IS</stp>
        <stp>4</stp>
        <stp>002715.SZ</stp>
        <stp>61</stp>
        <stp>12/31/2015</stp>
        <stp>1</stp>
        <tr r="K1181" s="3"/>
      </tp>
      <tp>
        <v>316853776.44</v>
        <stp/>
        <stp>EM_S_QSTM07_IS</stp>
        <stp>4</stp>
        <stp>002714.SZ</stp>
        <stp>61</stp>
        <stp>12/31/2015</stp>
        <stp>1</stp>
        <tr r="K1180" s="3"/>
      </tp>
      <tp>
        <v>124408341.79000001</v>
        <stp/>
        <stp>EM_S_QSTM07_IS</stp>
        <stp>4</stp>
        <stp>002713.SZ</stp>
        <stp>61</stp>
        <stp>12/31/2015</stp>
        <stp>1</stp>
        <tr r="K1179" s="3"/>
      </tp>
      <tp>
        <v>29138400.100000001</v>
        <stp/>
        <stp>EM_S_QSTM07_IS</stp>
        <stp>4</stp>
        <stp>002712.SZ</stp>
        <stp>61</stp>
        <stp>12/31/2015</stp>
        <stp>1</stp>
        <tr r="K1178" s="3"/>
      </tp>
      <tp>
        <v>65985429.039999999</v>
        <stp/>
        <stp>EM_S_QSTM07_IS</stp>
        <stp>4</stp>
        <stp>002711.SZ</stp>
        <stp>61</stp>
        <stp>12/31/2015</stp>
        <stp>1</stp>
        <tr r="K1177" s="3"/>
      </tp>
      <tp>
        <v>14174098.710000001</v>
        <stp/>
        <stp>EM_S_QSTM07_IS</stp>
        <stp>4</stp>
        <stp>002719.SZ</stp>
        <stp>61</stp>
        <stp>12/31/2015</stp>
        <stp>1</stp>
        <tr r="K1185" s="3"/>
      </tp>
      <tp>
        <v>45037769.109999999</v>
        <stp/>
        <stp>EM_S_QSTM07_IS</stp>
        <stp>4</stp>
        <stp>002718.SZ</stp>
        <stp>61</stp>
        <stp>12/31/2015</stp>
        <stp>1</stp>
        <tr r="K1184" s="3"/>
      </tp>
      <tp>
        <v>22799298.23</v>
        <stp/>
        <stp>EM_S_QSTM07_IS</stp>
        <stp>4</stp>
        <stp>002787.SZ</stp>
        <stp>61</stp>
        <stp>12/31/2015</stp>
        <stp>1</stp>
        <tr r="K1247" s="3"/>
      </tp>
      <tp>
        <v>31456377.190000001</v>
        <stp/>
        <stp>EM_S_QSTM07_IS</stp>
        <stp>4</stp>
        <stp>002786.SZ</stp>
        <stp>61</stp>
        <stp>12/31/2015</stp>
        <stp>1</stp>
        <tr r="K1246" s="3"/>
      </tp>
      <tp>
        <v>7984219.9199999999</v>
        <stp/>
        <stp>EM_S_QSTM07_IS</stp>
        <stp>4</stp>
        <stp>002785.SZ</stp>
        <stp>61</stp>
        <stp>12/31/2015</stp>
        <stp>1</stp>
        <tr r="K1245" s="3"/>
      </tp>
      <tp>
        <v>28989414.899999999</v>
        <stp/>
        <stp>EM_S_QSTM07_IS</stp>
        <stp>4</stp>
        <stp>002783.SZ</stp>
        <stp>61</stp>
        <stp>12/31/2015</stp>
        <stp>1</stp>
        <tr r="K1244" s="3"/>
      </tp>
      <tp>
        <v>11100546.92</v>
        <stp/>
        <stp>EM_S_QSTM07_IS</stp>
        <stp>4</stp>
        <stp>002782.SZ</stp>
        <stp>61</stp>
        <stp>12/31/2015</stp>
        <stp>1</stp>
        <tr r="K1243" s="3"/>
      </tp>
      <tp>
        <v>13962362.189999999</v>
        <stp/>
        <stp>EM_S_QSTM07_IS</stp>
        <stp>4</stp>
        <stp>002781.SZ</stp>
        <stp>61</stp>
        <stp>12/31/2015</stp>
        <stp>1</stp>
        <tr r="K1242" s="3"/>
      </tp>
      <tp>
        <v>19906288.66</v>
        <stp/>
        <stp>EM_S_QSTM07_IS</stp>
        <stp>4</stp>
        <stp>002780.SZ</stp>
        <stp>61</stp>
        <stp>12/31/2015</stp>
        <stp>1</stp>
        <tr r="K1241" s="3"/>
      </tp>
      <tp>
        <v>25337454.84</v>
        <stp/>
        <stp>EM_S_QSTM07_IS</stp>
        <stp>4</stp>
        <stp>002789.SZ</stp>
        <stp>61</stp>
        <stp>12/31/2015</stp>
        <stp>1</stp>
        <tr r="K1249" s="3"/>
      </tp>
      <tp>
        <v>36911949.859999999</v>
        <stp/>
        <stp>EM_S_QSTM07_IS</stp>
        <stp>4</stp>
        <stp>002788.SZ</stp>
        <stp>61</stp>
        <stp>12/31/2015</stp>
        <stp>1</stp>
        <tr r="K1248" s="3"/>
      </tp>
      <tp>
        <v>268004499.19999999</v>
        <stp/>
        <stp>EM_S_QSTM07_IS</stp>
        <stp>4</stp>
        <stp>002797.SZ</stp>
        <stp>61</stp>
        <stp>12/31/2015</stp>
        <stp>1</stp>
        <tr r="K1256" s="3"/>
      </tp>
      <tp>
        <v>15714256.359999999</v>
        <stp/>
        <stp>EM_S_QSTM07_IS</stp>
        <stp>4</stp>
        <stp>002796.SZ</stp>
        <stp>61</stp>
        <stp>12/31/2015</stp>
        <stp>1</stp>
        <tr r="K1255" s="3"/>
      </tp>
      <tp>
        <v>20705221.949999999</v>
        <stp/>
        <stp>EM_S_QSTM07_IS</stp>
        <stp>4</stp>
        <stp>002795.SZ</stp>
        <stp>61</stp>
        <stp>12/31/2015</stp>
        <stp>1</stp>
        <tr r="K1254" s="3"/>
      </tp>
      <tp>
        <v>19334730.510000002</v>
        <stp/>
        <stp>EM_S_QSTM07_IS</stp>
        <stp>4</stp>
        <stp>002793.SZ</stp>
        <stp>61</stp>
        <stp>12/31/2015</stp>
        <stp>1</stp>
        <tr r="K1253" s="3"/>
      </tp>
      <tp>
        <v>66711009.270000003</v>
        <stp/>
        <stp>EM_S_QSTM07_IS</stp>
        <stp>4</stp>
        <stp>002792.SZ</stp>
        <stp>61</stp>
        <stp>12/31/2015</stp>
        <stp>1</stp>
        <tr r="K1252" s="3"/>
      </tp>
      <tp>
        <v>68681116.920000002</v>
        <stp/>
        <stp>EM_S_QSTM07_IS</stp>
        <stp>4</stp>
        <stp>002791.SZ</stp>
        <stp>61</stp>
        <stp>12/31/2015</stp>
        <stp>1</stp>
        <tr r="K1251" s="3"/>
      </tp>
      <tp>
        <v>45770773.670000002</v>
        <stp/>
        <stp>EM_S_QSTM07_IS</stp>
        <stp>4</stp>
        <stp>002790.SZ</stp>
        <stp>61</stp>
        <stp>12/31/2015</stp>
        <stp>1</stp>
        <tr r="K1250" s="3"/>
      </tp>
      <tp>
        <v>16226611.59</v>
        <stp/>
        <stp>EM_S_QSTM07_IS</stp>
        <stp>4</stp>
        <stp>002799.SZ</stp>
        <stp>61</stp>
        <stp>12/31/2015</stp>
        <stp>1</stp>
        <tr r="K1258" s="3"/>
      </tp>
      <tp>
        <v>30881835.379999999</v>
        <stp/>
        <stp>EM_S_QSTM07_IS</stp>
        <stp>4</stp>
        <stp>002798.SZ</stp>
        <stp>61</stp>
        <stp>12/31/2015</stp>
        <stp>1</stp>
        <tr r="K1257" s="3"/>
      </tp>
      <tp t="s">
        <v/>
        <stp/>
        <stp>EM_S_MAJASSRES_NUM</stp>
        <stp>3</stp>
        <stp>601678.SH</stp>
        <stp>1/4/2015</stp>
        <stp>1/4/2017</stp>
        <tr r="M2678" s="5"/>
        <tr r="M2774" s="3"/>
      </tp>
      <tp t="s">
        <v/>
        <stp/>
        <stp>EM_S_MAJASSRES_NUM</stp>
        <stp>3</stp>
        <stp>600978.SH</stp>
        <stp>1/4/2015</stp>
        <stp>1/4/2017</stp>
        <tr r="M2563" s="5"/>
        <tr r="M2652" s="3"/>
      </tp>
      <tp t="s">
        <v/>
        <stp/>
        <stp>EM_S_MAJASSRES_NUM</stp>
        <stp>3</stp>
        <stp>600478.SH</stp>
        <stp>1/4/2015</stp>
        <stp>1/4/2017</stp>
        <tr r="M2249" s="3"/>
        <tr r="M2166" s="5"/>
      </tp>
      <tp t="s">
        <v/>
        <stp/>
        <stp>EM_S_MAJASSRES_NUM</stp>
        <stp>3</stp>
        <stp>600578.SH</stp>
        <stp>1/4/2015</stp>
        <stp>1/4/2017</stp>
        <tr r="M2252" s="5"/>
        <tr r="M2335" s="3"/>
      </tp>
      <tp t="s">
        <v/>
        <stp/>
        <stp>EM_S_MAJASSRES_NUM</stp>
        <stp>3</stp>
        <stp>600678.SH</stp>
        <stp>1/4/2015</stp>
        <stp>1/4/2017</stp>
        <tr r="M2340" s="5"/>
        <tr r="M2423" s="3"/>
      </tp>
      <tp t="s">
        <v/>
        <stp/>
        <stp>EM_S_MAJASSRES_NUM</stp>
        <stp>3</stp>
        <stp>600778.SH</stp>
        <stp>1/4/2015</stp>
        <stp>1/4/2017</stp>
        <tr r="M2518" s="3"/>
        <tr r="M2435" s="5"/>
      </tp>
      <tp t="s">
        <v/>
        <stp/>
        <stp>EM_S_MAJASSRES_NUM</stp>
        <stp>3</stp>
        <stp>600078.SH</stp>
        <stp>1/4/2015</stp>
        <stp>1/4/2017</stp>
        <tr r="M1922" s="3"/>
        <tr r="M1839" s="5"/>
      </tp>
      <tp t="s">
        <v/>
        <stp/>
        <stp>EM_S_MAJASSRES_NUM</stp>
        <stp>3</stp>
        <stp>600178.SH</stp>
        <stp>1/4/2015</stp>
        <stp>1/4/2017</stp>
        <tr r="M1927" s="5"/>
        <tr r="M2010" s="3"/>
      </tp>
      <tp t="s">
        <v/>
        <stp/>
        <stp>EM_S_MAJASSRES_NUM</stp>
        <stp>3</stp>
        <stp>600278.SH</stp>
        <stp>1/4/2015</stp>
        <stp>1/4/2017</stp>
        <tr r="M2014" s="5"/>
        <tr r="M2097" s="3"/>
      </tp>
      <tp t="s">
        <v/>
        <stp/>
        <stp>EM_S_MAJASSRES_NUM</stp>
        <stp>3</stp>
        <stp>600378.SH</stp>
        <stp>1/4/2015</stp>
        <stp>1/4/2017</stp>
        <tr r="M2099" s="5"/>
        <tr r="M2182" s="3"/>
      </tp>
      <tp t="s">
        <v/>
        <stp/>
        <stp>EM_S_MAJASSRES_NUM</stp>
        <stp>3</stp>
        <stp>603878.SH</stp>
        <stp>1/4/2015</stp>
        <stp>1/4/2017</stp>
        <tr r="M3006" s="3"/>
      </tp>
      <tp t="s">
        <v/>
        <stp/>
        <stp>EM_S_MAJASSRES_NUM</stp>
        <stp>3</stp>
        <stp>603678.SH</stp>
        <stp>1/4/2015</stp>
        <stp>1/4/2017</stp>
        <tr r="M2828" s="5"/>
        <tr r="M2965" s="3"/>
      </tp>
      <tp t="s">
        <v/>
        <stp/>
        <stp>EM_S_MAJASSRES_NUM</stp>
        <stp>3</stp>
        <stp>603778.SH</stp>
        <stp>1/4/2015</stp>
        <stp>1/4/2017</stp>
        <tr r="M2841" s="5"/>
        <tr r="M2983" s="3"/>
      </tp>
      <tp t="s">
        <v/>
        <stp/>
        <stp>EM_S_MAJASSRES_NUM</stp>
        <stp>3</stp>
        <stp>601579.SH</stp>
        <stp>1/4/2015</stp>
        <stp>1/4/2017</stp>
        <tr r="M2661" s="5"/>
        <tr r="M2756" s="3"/>
      </tp>
      <tp t="s">
        <v/>
        <stp/>
        <stp>EM_S_MAJASSRES_NUM</stp>
        <stp>3</stp>
        <stp>601179.SH</stp>
        <stp>1/4/2015</stp>
        <stp>1/4/2017</stp>
        <tr r="M2716" s="3"/>
        <tr r="M2624" s="5"/>
      </tp>
      <tp t="s">
        <v/>
        <stp/>
        <stp>EM_S_MAJASSRES_NUM</stp>
        <stp>3</stp>
        <stp>600879.SH</stp>
        <stp>1/4/2015</stp>
        <stp>1/4/2017</stp>
        <tr r="M2609" s="3"/>
        <tr r="M2526" s="5"/>
      </tp>
      <tp t="s">
        <v/>
        <stp/>
        <stp>EM_S_MAJASSRES_NUM</stp>
        <stp>3</stp>
        <stp>600979.SH</stp>
        <stp>1/4/2015</stp>
        <stp>1/4/2017</stp>
        <tr r="M2564" s="5"/>
        <tr r="M2653" s="3"/>
      </tp>
      <tp t="s">
        <v/>
        <stp/>
        <stp>EM_S_MAJASSRES_NUM</stp>
        <stp>3</stp>
        <stp>600479.SH</stp>
        <stp>1/4/2015</stp>
        <stp>1/4/2017</stp>
        <tr r="M2250" s="3"/>
        <tr r="M2167" s="5"/>
      </tp>
      <tp t="s">
        <v/>
        <stp/>
        <stp>EM_S_MAJASSRES_NUM</stp>
        <stp>3</stp>
        <stp>600579.SH</stp>
        <stp>1/4/2015</stp>
        <stp>1/4/2017</stp>
        <tr r="M2253" s="5"/>
        <tr r="M2336" s="3"/>
      </tp>
      <tp t="s">
        <v/>
        <stp/>
        <stp>EM_S_MAJASSRES_NUM</stp>
        <stp>3</stp>
        <stp>600679.SH</stp>
        <stp>1/4/2015</stp>
        <stp>1/4/2017</stp>
        <tr r="M2424" s="3"/>
        <tr r="M2341" s="5"/>
      </tp>
      <tp t="s">
        <v/>
        <stp/>
        <stp>EM_S_MAJASSRES_NUM</stp>
        <stp>3</stp>
        <stp>600779.SH</stp>
        <stp>1/4/2015</stp>
        <stp>1/4/2017</stp>
        <tr r="M2436" s="5"/>
        <tr r="M2519" s="3"/>
      </tp>
      <tp t="s">
        <v/>
        <stp/>
        <stp>EM_S_MAJASSRES_NUM</stp>
        <stp>3</stp>
        <stp>600079.SH</stp>
        <stp>1/4/2015</stp>
        <stp>1/4/2017</stp>
        <tr r="M1840" s="5"/>
        <tr r="M1923" s="3"/>
      </tp>
      <tp t="s">
        <v/>
        <stp/>
        <stp>EM_S_MAJASSRES_NUM</stp>
        <stp>3</stp>
        <stp>600179.SH</stp>
        <stp>1/4/2015</stp>
        <stp>1/4/2017</stp>
        <tr r="M1928" s="5"/>
        <tr r="M2011" s="3"/>
      </tp>
      <tp t="s">
        <v/>
        <stp/>
        <stp>EM_S_MAJASSRES_NUM</stp>
        <stp>3</stp>
        <stp>600279.SH</stp>
        <stp>1/4/2015</stp>
        <stp>1/4/2017</stp>
        <tr r="M2015" s="5"/>
        <tr r="M2098" s="3"/>
      </tp>
      <tp t="s">
        <v/>
        <stp/>
        <stp>EM_S_MAJASSRES_NUM</stp>
        <stp>3</stp>
        <stp>600379.SH</stp>
        <stp>1/4/2015</stp>
        <stp>1/4/2017</stp>
        <tr r="M2100" s="5"/>
        <tr r="M2183" s="3"/>
      </tp>
      <tp t="s">
        <v/>
        <stp/>
        <stp>EM_S_MAJASSRES_NUM</stp>
        <stp>3</stp>
        <stp>603979.SH</stp>
        <stp>1/4/2015</stp>
        <stp>1/4/2017</stp>
        <tr r="M2873" s="5"/>
        <tr r="M3029" s="3"/>
      </tp>
      <tp t="s">
        <v/>
        <stp/>
        <stp>EM_S_MAJASSRES_NUM</stp>
        <stp>3</stp>
        <stp>603779.SH</stp>
        <stp>1/4/2015</stp>
        <stp>1/4/2017</stp>
        <tr r="M2984" s="3"/>
        <tr r="M2842" s="5"/>
      </tp>
      <tp t="s">
        <v/>
        <stp/>
        <stp>EM_S_MAJASSRES_NUM</stp>
        <stp>3</stp>
        <stp>601872.SH</stp>
        <stp>1/4/2015</stp>
        <stp>1/4/2017</stp>
        <tr r="M2795" s="3"/>
        <tr r="M2698" s="5"/>
      </tp>
      <tp t="s">
        <v/>
        <stp/>
        <stp>EM_S_MAJASSRES_NUM</stp>
        <stp>3</stp>
        <stp>600872.SH</stp>
        <stp>1/4/2015</stp>
        <stp>1/4/2017</stp>
        <tr r="M2603" s="3"/>
        <tr r="M2520" s="5"/>
      </tp>
      <tp t="s">
        <v/>
        <stp/>
        <stp>EM_S_MAJASSRES_NUM</stp>
        <stp>3</stp>
        <stp>600572.SH</stp>
        <stp>1/4/2015</stp>
        <stp>1/4/2017</stp>
        <tr r="M2247" s="5"/>
        <tr r="M2330" s="3"/>
      </tp>
      <tp t="s">
        <v/>
        <stp/>
        <stp>EM_S_MAJASSRES_NUM</stp>
        <stp>3</stp>
        <stp>600072.SH</stp>
        <stp>1/4/2015</stp>
        <stp>1/4/2017</stp>
        <tr r="M1833" s="5"/>
        <tr r="M1916" s="3"/>
      </tp>
      <tp t="s">
        <v/>
        <stp/>
        <stp>EM_S_MAJASSRES_NUM</stp>
        <stp>3</stp>
        <stp>600172.SH</stp>
        <stp>1/4/2015</stp>
        <stp>1/4/2017</stp>
        <tr r="M1922" s="5"/>
        <tr r="M2005" s="3"/>
      </tp>
      <tp t="s">
        <v/>
        <stp/>
        <stp>EM_S_MAJASSRES_NUM</stp>
        <stp>3</stp>
        <stp>600272.SH</stp>
        <stp>1/4/2015</stp>
        <stp>1/4/2017</stp>
        <tr r="M2009" s="5"/>
        <tr r="M2092" s="3"/>
      </tp>
      <tp t="s">
        <v/>
        <stp/>
        <stp>EM_S_MAJASSRES_NUM</stp>
        <stp>3</stp>
        <stp>600372.SH</stp>
        <stp>1/4/2015</stp>
        <stp>1/4/2017</stp>
        <tr r="M2177" s="3"/>
        <tr r="M2094" s="5"/>
      </tp>
      <tp t="s">
        <v/>
        <stp/>
        <stp>EM_S_MAJASSRES_NUM</stp>
        <stp>3</stp>
        <stp>600873.SH</stp>
        <stp>1/4/2015</stp>
        <stp>1/4/2017</stp>
        <tr r="M2604" s="3"/>
        <tr r="M2521" s="5"/>
      </tp>
      <tp t="s">
        <v/>
        <stp/>
        <stp>EM_S_MAJASSRES_NUM</stp>
        <stp>3</stp>
        <stp>600973.SH</stp>
        <stp>1/4/2015</stp>
        <stp>1/4/2017</stp>
        <tr r="M2648" s="3"/>
        <tr r="M2560" s="5"/>
      </tp>
      <tp t="s">
        <v/>
        <stp/>
        <stp>EM_S_MAJASSRES_NUM</stp>
        <stp>3</stp>
        <stp>600573.SH</stp>
        <stp>1/4/2015</stp>
        <stp>1/4/2017</stp>
        <tr r="M2248" s="5"/>
        <tr r="M2331" s="3"/>
      </tp>
      <tp t="s">
        <v/>
        <stp/>
        <stp>EM_S_MAJASSRES_NUM</stp>
        <stp>3</stp>
        <stp>600673.SH</stp>
        <stp>1/4/2015</stp>
        <stp>1/4/2017</stp>
        <tr r="M2335" s="5"/>
        <tr r="M2418" s="3"/>
      </tp>
      <tp>
        <v>1</v>
        <stp/>
        <stp>EM_S_MAJASSRES_NUM</stp>
        <stp>3</stp>
        <stp>600773.SH</stp>
        <stp>1/4/2015</stp>
        <stp>1/4/2017</stp>
        <tr r="M2430" s="5"/>
        <tr r="M2513" s="3"/>
      </tp>
      <tp t="s">
        <v/>
        <stp/>
        <stp>EM_S_MAJASSRES_NUM</stp>
        <stp>3</stp>
        <stp>600073.SH</stp>
        <stp>1/4/2015</stp>
        <stp>1/4/2017</stp>
        <tr r="M1917" s="3"/>
        <tr r="M1834" s="5"/>
      </tp>
      <tp t="s">
        <v/>
        <stp/>
        <stp>EM_S_MAJASSRES_NUM</stp>
        <stp>3</stp>
        <stp>600173.SH</stp>
        <stp>1/4/2015</stp>
        <stp>1/4/2017</stp>
        <tr r="M2006" s="3"/>
        <tr r="M1923" s="5"/>
      </tp>
      <tp t="s">
        <v/>
        <stp/>
        <stp>EM_S_MAJASSRES_NUM</stp>
        <stp>3</stp>
        <stp>600273.SH</stp>
        <stp>1/4/2015</stp>
        <stp>1/4/2017</stp>
        <tr r="M2010" s="5"/>
        <tr r="M2093" s="3"/>
      </tp>
      <tp t="s">
        <v/>
        <stp/>
        <stp>EM_S_MAJASSRES_NUM</stp>
        <stp>3</stp>
        <stp>600373.SH</stp>
        <stp>1/4/2015</stp>
        <stp>1/4/2017</stp>
        <tr r="M2178" s="3"/>
        <tr r="M2095" s="5"/>
      </tp>
      <tp t="s">
        <v/>
        <stp/>
        <stp>EM_S_MAJASSRES_NUM</stp>
        <stp>3</stp>
        <stp>600870.SH</stp>
        <stp>1/4/2015</stp>
        <stp>1/4/2017</stp>
        <tr r="M2518" s="5"/>
        <tr r="M2601" s="3"/>
      </tp>
      <tp t="s">
        <v/>
        <stp/>
        <stp>EM_S_MAJASSRES_NUM</stp>
        <stp>3</stp>
        <stp>600970.SH</stp>
        <stp>1/4/2015</stp>
        <stp>1/4/2017</stp>
        <tr r="M2558" s="5"/>
        <tr r="M2646" s="3"/>
      </tp>
      <tp t="s">
        <v/>
        <stp/>
        <stp>EM_S_MAJASSRES_NUM</stp>
        <stp>3</stp>
        <stp>600470.SH</stp>
        <stp>1/4/2015</stp>
        <stp>1/4/2017</stp>
        <tr r="M2245" s="3"/>
        <tr r="M2162" s="5"/>
      </tp>
      <tp t="s">
        <v/>
        <stp/>
        <stp>EM_S_MAJASSRES_NUM</stp>
        <stp>3</stp>
        <stp>600570.SH</stp>
        <stp>1/4/2015</stp>
        <stp>1/4/2017</stp>
        <tr r="M2245" s="5"/>
        <tr r="M2328" s="3"/>
      </tp>
      <tp t="s">
        <v/>
        <stp/>
        <stp>EM_S_MAJASSRES_NUM</stp>
        <stp>3</stp>
        <stp>600770.SH</stp>
        <stp>1/4/2015</stp>
        <stp>1/4/2017</stp>
        <tr r="M2428" s="5"/>
        <tr r="M2511" s="3"/>
      </tp>
      <tp t="s">
        <v/>
        <stp/>
        <stp>EM_S_MAJASSRES_NUM</stp>
        <stp>3</stp>
        <stp>600070.SH</stp>
        <stp>1/4/2015</stp>
        <stp>1/4/2017</stp>
        <tr r="M1831" s="5"/>
        <tr r="M1914" s="3"/>
      </tp>
      <tp t="s">
        <v/>
        <stp/>
        <stp>EM_S_MAJASSRES_NUM</stp>
        <stp>3</stp>
        <stp>600170.SH</stp>
        <stp>1/4/2015</stp>
        <stp>1/4/2017</stp>
        <tr r="M2003" s="3"/>
        <tr r="M1920" s="5"/>
      </tp>
      <tp t="s">
        <v/>
        <stp/>
        <stp>EM_S_MAJASSRES_NUM</stp>
        <stp>3</stp>
        <stp>600270.SH</stp>
        <stp>1/4/2015</stp>
        <stp>1/4/2017</stp>
        <tr r="M2090" s="3"/>
        <tr r="M2007" s="5"/>
      </tp>
      <tp t="s">
        <v/>
        <stp/>
        <stp>EM_S_MAJASSRES_NUM</stp>
        <stp>3</stp>
        <stp>600370.SH</stp>
        <stp>1/4/2015</stp>
        <stp>1/4/2017</stp>
        <tr r="M2092" s="5"/>
        <tr r="M2175" s="3"/>
      </tp>
      <tp t="s">
        <v/>
        <stp/>
        <stp>EM_S_MAJASSRES_NUM</stp>
        <stp>3</stp>
        <stp>600871.SH</stp>
        <stp>1/4/2015</stp>
        <stp>1/4/2017</stp>
        <tr r="M2602" s="3"/>
        <tr r="M2519" s="5"/>
      </tp>
      <tp t="s">
        <v/>
        <stp/>
        <stp>EM_S_MAJASSRES_NUM</stp>
        <stp>3</stp>
        <stp>600971.SH</stp>
        <stp>1/4/2015</stp>
        <stp>1/4/2017</stp>
        <tr r="M2559" s="5"/>
        <tr r="M2647" s="3"/>
      </tp>
      <tp t="s">
        <v/>
        <stp/>
        <stp>EM_S_MAJASSRES_NUM</stp>
        <stp>3</stp>
        <stp>600571.SH</stp>
        <stp>1/4/2015</stp>
        <stp>1/4/2017</stp>
        <tr r="M2246" s="5"/>
        <tr r="M2329" s="3"/>
      </tp>
      <tp t="s">
        <v/>
        <stp/>
        <stp>EM_S_MAJASSRES_NUM</stp>
        <stp>3</stp>
        <stp>600671.SH</stp>
        <stp>1/4/2015</stp>
        <stp>1/4/2017</stp>
        <tr r="M2334" s="5"/>
        <tr r="M2417" s="3"/>
      </tp>
      <tp t="s">
        <v/>
        <stp/>
        <stp>EM_S_MAJASSRES_NUM</stp>
        <stp>3</stp>
        <stp>600771.SH</stp>
        <stp>1/4/2015</stp>
        <stp>1/4/2017</stp>
        <tr r="M2429" s="5"/>
        <tr r="M2512" s="3"/>
      </tp>
      <tp t="s">
        <v/>
        <stp/>
        <stp>EM_S_MAJASSRES_NUM</stp>
        <stp>3</stp>
        <stp>600071.SH</stp>
        <stp>1/4/2015</stp>
        <stp>1/4/2017</stp>
        <tr r="M1832" s="5"/>
        <tr r="M1915" s="3"/>
      </tp>
      <tp t="s">
        <v/>
        <stp/>
        <stp>EM_S_MAJASSRES_NUM</stp>
        <stp>3</stp>
        <stp>600171.SH</stp>
        <stp>1/4/2015</stp>
        <stp>1/4/2017</stp>
        <tr r="M2004" s="3"/>
        <tr r="M1921" s="5"/>
      </tp>
      <tp t="s">
        <v/>
        <stp/>
        <stp>EM_S_MAJASSRES_NUM</stp>
        <stp>3</stp>
        <stp>600271.SH</stp>
        <stp>1/4/2015</stp>
        <stp>1/4/2017</stp>
        <tr r="M2008" s="5"/>
        <tr r="M2091" s="3"/>
      </tp>
      <tp t="s">
        <v/>
        <stp/>
        <stp>EM_S_MAJASSRES_NUM</stp>
        <stp>3</stp>
        <stp>600371.SH</stp>
        <stp>1/4/2015</stp>
        <stp>1/4/2017</stp>
        <tr r="M2176" s="3"/>
        <tr r="M2093" s="5"/>
      </tp>
      <tp t="s">
        <v/>
        <stp/>
        <stp>EM_S_MAJASSRES_NUM</stp>
        <stp>3</stp>
        <stp>600876.SH</stp>
        <stp>1/4/2015</stp>
        <stp>1/4/2017</stp>
        <tr r="M2607" s="3"/>
        <tr r="M2524" s="5"/>
      </tp>
      <tp t="s">
        <v/>
        <stp/>
        <stp>EM_S_MAJASSRES_NUM</stp>
        <stp>3</stp>
        <stp>600976.SH</stp>
        <stp>1/4/2015</stp>
        <stp>1/4/2017</stp>
        <tr r="M2562" s="5"/>
        <tr r="M2650" s="3"/>
      </tp>
      <tp t="s">
        <v/>
        <stp/>
        <stp>EM_S_MAJASSRES_NUM</stp>
        <stp>3</stp>
        <stp>600476.SH</stp>
        <stp>1/4/2015</stp>
        <stp>1/4/2017</stp>
        <tr r="M2164" s="5"/>
        <tr r="M2247" s="3"/>
      </tp>
      <tp t="s">
        <v/>
        <stp/>
        <stp>EM_S_MAJASSRES_NUM</stp>
        <stp>3</stp>
        <stp>600576.SH</stp>
        <stp>1/4/2015</stp>
        <stp>1/4/2017</stp>
        <tr r="M2250" s="5"/>
        <tr r="M2333" s="3"/>
      </tp>
      <tp t="s">
        <v/>
        <stp/>
        <stp>EM_S_MAJASSRES_NUM</stp>
        <stp>3</stp>
        <stp>600676.SH</stp>
        <stp>1/4/2015</stp>
        <stp>1/4/2017</stp>
        <tr r="M2338" s="5"/>
        <tr r="M2421" s="3"/>
      </tp>
      <tp t="s">
        <v/>
        <stp/>
        <stp>EM_S_MAJASSRES_NUM</stp>
        <stp>3</stp>
        <stp>600776.SH</stp>
        <stp>1/4/2015</stp>
        <stp>1/4/2017</stp>
        <tr r="M2516" s="3"/>
        <tr r="M2433" s="5"/>
      </tp>
      <tp t="s">
        <v/>
        <stp/>
        <stp>EM_S_MAJASSRES_NUM</stp>
        <stp>3</stp>
        <stp>600076.SH</stp>
        <stp>1/4/2015</stp>
        <stp>1/4/2017</stp>
        <tr r="M1920" s="3"/>
        <tr r="M1837" s="5"/>
      </tp>
      <tp t="s">
        <v/>
        <stp/>
        <stp>EM_S_MAJASSRES_NUM</stp>
        <stp>3</stp>
        <stp>600176.SH</stp>
        <stp>1/4/2015</stp>
        <stp>1/4/2017</stp>
        <tr r="M1925" s="5"/>
        <tr r="M2008" s="3"/>
      </tp>
      <tp t="s">
        <v/>
        <stp/>
        <stp>EM_S_MAJASSRES_NUM</stp>
        <stp>3</stp>
        <stp>600276.SH</stp>
        <stp>1/4/2015</stp>
        <stp>1/4/2017</stp>
        <tr r="M2095" s="3"/>
        <tr r="M2012" s="5"/>
      </tp>
      <tp t="s">
        <v/>
        <stp/>
        <stp>EM_S_MAJASSRES_NUM</stp>
        <stp>3</stp>
        <stp>600376.SH</stp>
        <stp>1/4/2015</stp>
        <stp>1/4/2017</stp>
        <tr r="M2180" s="3"/>
        <tr r="M2097" s="5"/>
      </tp>
      <tp t="s">
        <v/>
        <stp/>
        <stp>EM_S_MAJASSRES_NUM</stp>
        <stp>3</stp>
        <stp>601877.SH</stp>
        <stp>1/4/2015</stp>
        <stp>1/4/2017</stp>
        <tr r="M2796" s="3"/>
        <tr r="M2699" s="5"/>
      </tp>
      <tp t="s">
        <v/>
        <stp/>
        <stp>EM_S_MAJASSRES_NUM</stp>
        <stp>3</stp>
        <stp>601677.SH</stp>
        <stp>1/4/2015</stp>
        <stp>1/4/2017</stp>
        <tr r="M2677" s="5"/>
        <tr r="M2773" s="3"/>
      </tp>
      <tp t="s">
        <v/>
        <stp/>
        <stp>EM_S_MAJASSRES_NUM</stp>
        <stp>3</stp>
        <stp>601777.SH</stp>
        <stp>1/4/2015</stp>
        <stp>1/4/2017</stp>
        <tr r="M2687" s="5"/>
        <tr r="M2783" s="3"/>
      </tp>
      <tp t="s">
        <v/>
        <stp/>
        <stp>EM_S_MAJASSRES_NUM</stp>
        <stp>3</stp>
        <stp>601177.SH</stp>
        <stp>1/4/2015</stp>
        <stp>1/4/2017</stp>
        <tr r="M2623" s="5"/>
        <tr r="M2715" s="3"/>
      </tp>
      <tp t="s">
        <v/>
        <stp/>
        <stp>EM_S_MAJASSRES_NUM</stp>
        <stp>3</stp>
        <stp>601377.SH</stp>
        <stp>1/4/2015</stp>
        <stp>1/4/2017</stp>
        <tr r="M2650" s="5"/>
        <tr r="M2744" s="3"/>
      </tp>
      <tp t="s">
        <v/>
        <stp/>
        <stp>EM_S_MAJASSRES_NUM</stp>
        <stp>3</stp>
        <stp>600877.SH</stp>
        <stp>1/4/2015</stp>
        <stp>1/4/2017</stp>
        <tr r="M2525" s="5"/>
        <tr r="M2608" s="3"/>
      </tp>
      <tp t="s">
        <v/>
        <stp/>
        <stp>EM_S_MAJASSRES_NUM</stp>
        <stp>3</stp>
        <stp>600977.SH</stp>
        <stp>1/4/2015</stp>
        <stp>1/4/2017</stp>
        <tr r="M2651" s="3"/>
      </tp>
      <tp t="s">
        <v/>
        <stp/>
        <stp>EM_S_MAJASSRES_NUM</stp>
        <stp>3</stp>
        <stp>600477.SH</stp>
        <stp>1/4/2015</stp>
        <stp>1/4/2017</stp>
        <tr r="M2165" s="5"/>
        <tr r="M2248" s="3"/>
      </tp>
      <tp t="s">
        <v/>
        <stp/>
        <stp>EM_S_MAJASSRES_NUM</stp>
        <stp>3</stp>
        <stp>600577.SH</stp>
        <stp>1/4/2015</stp>
        <stp>1/4/2017</stp>
        <tr r="M2251" s="5"/>
        <tr r="M2334" s="3"/>
      </tp>
      <tp t="s">
        <v/>
        <stp/>
        <stp>EM_S_MAJASSRES_NUM</stp>
        <stp>3</stp>
        <stp>600677.SH</stp>
        <stp>1/4/2015</stp>
        <stp>1/4/2017</stp>
        <tr r="M2422" s="3"/>
        <tr r="M2339" s="5"/>
      </tp>
      <tp t="s">
        <v/>
        <stp/>
        <stp>EM_S_MAJASSRES_NUM</stp>
        <stp>3</stp>
        <stp>600777.SH</stp>
        <stp>1/4/2015</stp>
        <stp>1/4/2017</stp>
        <tr r="M2517" s="3"/>
        <tr r="M2434" s="5"/>
      </tp>
      <tp t="s">
        <v/>
        <stp/>
        <stp>EM_S_MAJASSRES_NUM</stp>
        <stp>3</stp>
        <stp>600077.SH</stp>
        <stp>1/4/2015</stp>
        <stp>1/4/2017</stp>
        <tr r="M1921" s="3"/>
        <tr r="M1838" s="5"/>
      </tp>
      <tp t="s">
        <v/>
        <stp/>
        <stp>EM_S_MAJASSRES_NUM</stp>
        <stp>3</stp>
        <stp>600177.SH</stp>
        <stp>1/4/2015</stp>
        <stp>1/4/2017</stp>
        <tr r="M1926" s="5"/>
        <tr r="M2009" s="3"/>
      </tp>
      <tp t="s">
        <v/>
        <stp/>
        <stp>EM_S_MAJASSRES_NUM</stp>
        <stp>3</stp>
        <stp>600277.SH</stp>
        <stp>1/4/2015</stp>
        <stp>1/4/2017</stp>
        <tr r="M2013" s="5"/>
        <tr r="M2096" s="3"/>
      </tp>
      <tp t="s">
        <v/>
        <stp/>
        <stp>EM_S_MAJASSRES_NUM</stp>
        <stp>3</stp>
        <stp>600377.SH</stp>
        <stp>1/4/2015</stp>
        <stp>1/4/2017</stp>
        <tr r="M2098" s="5"/>
        <tr r="M2181" s="3"/>
      </tp>
      <tp t="s">
        <v/>
        <stp/>
        <stp>EM_S_MAJASSRES_NUM</stp>
        <stp>3</stp>
        <stp>603977.SH</stp>
        <stp>1/4/2015</stp>
        <stp>1/4/2017</stp>
        <tr r="M3028" s="3"/>
      </tp>
      <tp t="s">
        <v/>
        <stp/>
        <stp>EM_S_MAJASSRES_NUM</stp>
        <stp>3</stp>
        <stp>603577.SH</stp>
        <stp>1/4/2015</stp>
        <stp>1/4/2017</stp>
        <tr r="M2944" s="3"/>
      </tp>
      <tp t="s">
        <v/>
        <stp/>
        <stp>EM_S_MAJASSRES_NUM</stp>
        <stp>3</stp>
        <stp>603777.SH</stp>
        <stp>1/4/2015</stp>
        <stp>1/4/2017</stp>
        <tr r="M2982" s="3"/>
      </tp>
      <tp t="s">
        <v/>
        <stp/>
        <stp>EM_S_MAJASSRES_NUM</stp>
        <stp>3</stp>
        <stp>603077.SH</stp>
        <stp>1/4/2015</stp>
        <stp>1/4/2017</stp>
        <tr r="M2756" s="5"/>
        <tr r="M2862" s="3"/>
      </tp>
      <tp t="s">
        <v/>
        <stp/>
        <stp>EM_S_MAJASSRES_NUM</stp>
        <stp>3</stp>
        <stp>603377.SH</stp>
        <stp>1/4/2015</stp>
        <stp>1/4/2017</stp>
        <tr r="M2800" s="5"/>
        <tr r="M2922" s="3"/>
      </tp>
      <tp t="s">
        <v/>
        <stp/>
        <stp>EM_S_MAJASSRES_NUM</stp>
        <stp>3</stp>
        <stp>600874.SH</stp>
        <stp>1/4/2015</stp>
        <stp>1/4/2017</stp>
        <tr r="M2522" s="5"/>
        <tr r="M2605" s="3"/>
      </tp>
      <tp t="s">
        <v/>
        <stp/>
        <stp>EM_S_MAJASSRES_NUM</stp>
        <stp>3</stp>
        <stp>600674.SH</stp>
        <stp>1/4/2015</stp>
        <stp>1/4/2017</stp>
        <tr r="M2336" s="5"/>
        <tr r="M2419" s="3"/>
      </tp>
      <tp t="s">
        <v/>
        <stp/>
        <stp>EM_S_MAJASSRES_NUM</stp>
        <stp>3</stp>
        <stp>600774.SH</stp>
        <stp>1/4/2015</stp>
        <stp>1/4/2017</stp>
        <tr r="M2514" s="3"/>
        <tr r="M2431" s="5"/>
      </tp>
      <tp t="s">
        <v/>
        <stp/>
        <stp>EM_S_MAJASSRES_NUM</stp>
        <stp>3</stp>
        <stp>600074.SH</stp>
        <stp>1/4/2015</stp>
        <stp>1/4/2017</stp>
        <tr r="M1918" s="3"/>
        <tr r="M1835" s="5"/>
      </tp>
      <tp t="s">
        <v/>
        <stp/>
        <stp>EM_S_MAJASSRES_NUM</stp>
        <stp>3</stp>
        <stp>601375.SH</stp>
        <stp>1/4/2015</stp>
        <stp>1/4/2017</stp>
        <tr r="M2743" s="3"/>
      </tp>
      <tp t="s">
        <v/>
        <stp/>
        <stp>EM_S_MAJASSRES_NUM</stp>
        <stp>3</stp>
        <stp>600875.SH</stp>
        <stp>1/4/2015</stp>
        <stp>1/4/2017</stp>
        <tr r="M2523" s="5"/>
        <tr r="M2606" s="3"/>
      </tp>
      <tp t="s">
        <v/>
        <stp/>
        <stp>EM_S_MAJASSRES_NUM</stp>
        <stp>3</stp>
        <stp>600975.SH</stp>
        <stp>1/4/2015</stp>
        <stp>1/4/2017</stp>
        <tr r="M2649" s="3"/>
        <tr r="M2561" s="5"/>
      </tp>
      <tp t="s">
        <v/>
        <stp/>
        <stp>EM_S_MAJASSRES_NUM</stp>
        <stp>3</stp>
        <stp>600475.SH</stp>
        <stp>1/4/2015</stp>
        <stp>1/4/2017</stp>
        <tr r="M2246" s="3"/>
        <tr r="M2163" s="5"/>
      </tp>
      <tp t="s">
        <v/>
        <stp/>
        <stp>EM_S_MAJASSRES_NUM</stp>
        <stp>3</stp>
        <stp>600575.SH</stp>
        <stp>1/4/2015</stp>
        <stp>1/4/2017</stp>
        <tr r="M2332" s="3"/>
        <tr r="M2249" s="5"/>
      </tp>
      <tp t="s">
        <v/>
        <stp/>
        <stp>EM_S_MAJASSRES_NUM</stp>
        <stp>3</stp>
        <stp>600675.SH</stp>
        <stp>1/4/2015</stp>
        <stp>1/4/2017</stp>
        <tr r="M2337" s="5"/>
        <tr r="M2420" s="3"/>
      </tp>
      <tp t="s">
        <v/>
        <stp/>
        <stp>EM_S_MAJASSRES_NUM</stp>
        <stp>3</stp>
        <stp>600775.SH</stp>
        <stp>1/4/2015</stp>
        <stp>1/4/2017</stp>
        <tr r="M2432" s="5"/>
        <tr r="M2515" s="3"/>
      </tp>
      <tp t="s">
        <v/>
        <stp/>
        <stp>EM_S_MAJASSRES_NUM</stp>
        <stp>3</stp>
        <stp>600075.SH</stp>
        <stp>1/4/2015</stp>
        <stp>1/4/2017</stp>
        <tr r="M1919" s="3"/>
        <tr r="M1836" s="5"/>
      </tp>
      <tp t="s">
        <v/>
        <stp/>
        <stp>EM_S_MAJASSRES_NUM</stp>
        <stp>3</stp>
        <stp>600175.SH</stp>
        <stp>1/4/2015</stp>
        <stp>1/4/2017</stp>
        <tr r="M1924" s="5"/>
        <tr r="M2007" s="3"/>
      </tp>
      <tp t="s">
        <v/>
        <stp/>
        <stp>EM_S_MAJASSRES_NUM</stp>
        <stp>3</stp>
        <stp>600275.SH</stp>
        <stp>1/4/2015</stp>
        <stp>1/4/2017</stp>
        <tr r="M2094" s="3"/>
        <tr r="M2011" s="5"/>
      </tp>
      <tp t="s">
        <v/>
        <stp/>
        <stp>EM_S_MAJASSRES_NUM</stp>
        <stp>3</stp>
        <stp>600375.SH</stp>
        <stp>1/4/2015</stp>
        <stp>1/4/2017</stp>
        <tr r="M2179" s="3"/>
        <tr r="M2096" s="5"/>
      </tp>
      <tp t="s">
        <v/>
        <stp/>
        <stp>EM_S_QSTM07_IS</stp>
        <stp>4</stp>
        <stp>600827.SH</stp>
        <stp>61</stp>
        <stp>12/31/2016</stp>
        <stp>1</stp>
        <tr r="D2563" s="3"/>
      </tp>
      <tp t="s">
        <v/>
        <stp/>
        <stp>EM_S_QSTM07_IS</stp>
        <stp>4</stp>
        <stp>600826.SH</stp>
        <stp>61</stp>
        <stp>12/31/2016</stp>
        <stp>1</stp>
        <tr r="D2562" s="3"/>
      </tp>
      <tp t="s">
        <v/>
        <stp/>
        <stp>EM_S_QSTM07_IS</stp>
        <stp>4</stp>
        <stp>600825.SH</stp>
        <stp>61</stp>
        <stp>12/31/2016</stp>
        <stp>1</stp>
        <tr r="D2561" s="3"/>
      </tp>
      <tp t="s">
        <v/>
        <stp/>
        <stp>EM_S_QSTM07_IS</stp>
        <stp>4</stp>
        <stp>600824.SH</stp>
        <stp>61</stp>
        <stp>12/31/2016</stp>
        <stp>1</stp>
        <tr r="D2560" s="3"/>
      </tp>
      <tp t="s">
        <v/>
        <stp/>
        <stp>EM_S_QSTM07_IS</stp>
        <stp>4</stp>
        <stp>600823.SH</stp>
        <stp>61</stp>
        <stp>12/31/2016</stp>
        <stp>1</stp>
        <tr r="D2559" s="3"/>
      </tp>
      <tp t="s">
        <v/>
        <stp/>
        <stp>EM_S_QSTM07_IS</stp>
        <stp>4</stp>
        <stp>603823.SH</stp>
        <stp>61</stp>
        <stp>12/31/2015</stp>
        <stp>1</stp>
        <tr r="K2996" s="3"/>
      </tp>
      <tp t="s">
        <v/>
        <stp/>
        <stp>EM_S_QSTM07_IS</stp>
        <stp>4</stp>
        <stp>600822.SH</stp>
        <stp>61</stp>
        <stp>12/31/2016</stp>
        <stp>1</stp>
        <tr r="D2558" s="3"/>
      </tp>
      <tp>
        <v>10308693.91</v>
        <stp/>
        <stp>EM_S_QSTM07_IS</stp>
        <stp>4</stp>
        <stp>603822.SH</stp>
        <stp>61</stp>
        <stp>12/31/2015</stp>
        <stp>1</stp>
        <tr r="K2995" s="3"/>
      </tp>
      <tp t="s">
        <v/>
        <stp/>
        <stp>EM_S_QSTM07_IS</stp>
        <stp>4</stp>
        <stp>600821.SH</stp>
        <stp>61</stp>
        <stp>12/31/2016</stp>
        <stp>1</stp>
        <tr r="D2557" s="3"/>
      </tp>
      <tp t="s">
        <v/>
        <stp/>
        <stp>EM_S_QSTM07_IS</stp>
        <stp>4</stp>
        <stp>600820.SH</stp>
        <stp>61</stp>
        <stp>12/31/2016</stp>
        <stp>1</stp>
        <tr r="D2556" s="3"/>
      </tp>
      <tp t="s">
        <v/>
        <stp/>
        <stp>EM_S_QSTM07_IS</stp>
        <stp>4</stp>
        <stp>600829.SH</stp>
        <stp>61</stp>
        <stp>12/31/2016</stp>
        <stp>1</stp>
        <tr r="D2565" s="3"/>
      </tp>
      <tp t="s">
        <v/>
        <stp/>
        <stp>EM_S_QSTM07_IS</stp>
        <stp>4</stp>
        <stp>600828.SH</stp>
        <stp>61</stp>
        <stp>12/31/2016</stp>
        <stp>1</stp>
        <tr r="D2564" s="3"/>
      </tp>
      <tp>
        <v>12488728.890000001</v>
        <stp/>
        <stp>EM_S_QSTM07_IS</stp>
        <stp>4</stp>
        <stp>603828.SH</stp>
        <stp>61</stp>
        <stp>12/31/2015</stp>
        <stp>1</stp>
        <tr r="K2997" s="3"/>
      </tp>
      <tp t="s">
        <v/>
        <stp/>
        <stp>EM_S_QSTM07_IS</stp>
        <stp>4</stp>
        <stp>600837.SH</stp>
        <stp>61</stp>
        <stp>12/31/2016</stp>
        <stp>1</stp>
        <tr r="D2572" s="3"/>
      </tp>
      <tp t="s">
        <v/>
        <stp/>
        <stp>EM_S_QSTM07_IS</stp>
        <stp>4</stp>
        <stp>600836.SH</stp>
        <stp>61</stp>
        <stp>12/31/2016</stp>
        <stp>1</stp>
        <tr r="D2571" s="3"/>
      </tp>
      <tp t="s">
        <v/>
        <stp/>
        <stp>EM_S_QSTM07_IS</stp>
        <stp>4</stp>
        <stp>600835.SH</stp>
        <stp>61</stp>
        <stp>12/31/2016</stp>
        <stp>1</stp>
        <tr r="D2570" s="3"/>
      </tp>
      <tp t="s">
        <v/>
        <stp/>
        <stp>EM_S_QSTM07_IS</stp>
        <stp>4</stp>
        <stp>600834.SH</stp>
        <stp>61</stp>
        <stp>12/31/2016</stp>
        <stp>1</stp>
        <tr r="D2569" s="3"/>
      </tp>
      <tp t="s">
        <v/>
        <stp/>
        <stp>EM_S_QSTM07_IS</stp>
        <stp>4</stp>
        <stp>600833.SH</stp>
        <stp>61</stp>
        <stp>12/31/2016</stp>
        <stp>1</stp>
        <tr r="D2568" s="3"/>
      </tp>
      <tp t="s">
        <v/>
        <stp/>
        <stp>EM_S_QSTM07_IS</stp>
        <stp>4</stp>
        <stp>600831.SH</stp>
        <stp>61</stp>
        <stp>12/31/2016</stp>
        <stp>1</stp>
        <tr r="D2567" s="3"/>
      </tp>
      <tp t="s">
        <v/>
        <stp/>
        <stp>EM_S_QSTM07_IS</stp>
        <stp>4</stp>
        <stp>600830.SH</stp>
        <stp>61</stp>
        <stp>12/31/2016</stp>
        <stp>1</stp>
        <tr r="D2566" s="3"/>
      </tp>
      <tp t="s">
        <v/>
        <stp/>
        <stp>EM_S_QSTM07_IS</stp>
        <stp>4</stp>
        <stp>600839.SH</stp>
        <stp>61</stp>
        <stp>12/31/2016</stp>
        <stp>1</stp>
        <tr r="D2574" s="3"/>
      </tp>
      <tp t="s">
        <v/>
        <stp/>
        <stp>EM_S_QSTM07_IS</stp>
        <stp>4</stp>
        <stp>600838.SH</stp>
        <stp>61</stp>
        <stp>12/31/2016</stp>
        <stp>1</stp>
        <tr r="D2573" s="3"/>
      </tp>
      <tp>
        <v>10563409.109999999</v>
        <stp/>
        <stp>EM_S_QSTM07_IS</stp>
        <stp>4</stp>
        <stp>603838.SH</stp>
        <stp>61</stp>
        <stp>12/31/2015</stp>
        <stp>1</stp>
        <tr r="K2998" s="3"/>
      </tp>
      <tp t="s">
        <v/>
        <stp/>
        <stp>EM_S_QSTM07_IS</stp>
        <stp>4</stp>
        <stp>600807.SH</stp>
        <stp>61</stp>
        <stp>12/31/2016</stp>
        <stp>1</stp>
        <tr r="D2544" s="3"/>
      </tp>
      <tp t="s">
        <v/>
        <stp/>
        <stp>EM_S_QSTM07_IS</stp>
        <stp>4</stp>
        <stp>600806.SH</stp>
        <stp>61</stp>
        <stp>12/31/2016</stp>
        <stp>1</stp>
        <tr r="D2543" s="3"/>
      </tp>
      <tp>
        <v>233579398.99000001</v>
        <stp/>
        <stp>EM_S_QSTM07_IS</stp>
        <stp>4</stp>
        <stp>603806.SH</stp>
        <stp>61</stp>
        <stp>12/31/2015</stp>
        <stp>1</stp>
        <tr r="K2990" s="3"/>
      </tp>
      <tp t="s">
        <v/>
        <stp/>
        <stp>EM_S_QSTM07_IS</stp>
        <stp>4</stp>
        <stp>600805.SH</stp>
        <stp>61</stp>
        <stp>12/31/2016</stp>
        <stp>1</stp>
        <tr r="D2542" s="3"/>
      </tp>
      <tp t="s">
        <v/>
        <stp/>
        <stp>EM_S_QSTM07_IS</stp>
        <stp>4</stp>
        <stp>600804.SH</stp>
        <stp>61</stp>
        <stp>12/31/2016</stp>
        <stp>1</stp>
        <tr r="D2541" s="3"/>
      </tp>
      <tp t="s">
        <v/>
        <stp/>
        <stp>EM_S_QSTM07_IS</stp>
        <stp>4</stp>
        <stp>600803.SH</stp>
        <stp>61</stp>
        <stp>12/31/2016</stp>
        <stp>1</stp>
        <tr r="D2540" s="3"/>
      </tp>
      <tp t="s">
        <v/>
        <stp/>
        <stp>EM_S_QSTM07_IS</stp>
        <stp>4</stp>
        <stp>600802.SH</stp>
        <stp>61</stp>
        <stp>12/31/2016</stp>
        <stp>1</stp>
        <tr r="D2539" s="3"/>
      </tp>
      <tp t="s">
        <v/>
        <stp/>
        <stp>EM_S_QSTM07_IS</stp>
        <stp>4</stp>
        <stp>600801.SH</stp>
        <stp>61</stp>
        <stp>12/31/2016</stp>
        <stp>1</stp>
        <tr r="D2538" s="3"/>
      </tp>
      <tp t="s">
        <v/>
        <stp/>
        <stp>EM_S_QSTM07_IS</stp>
        <stp>4</stp>
        <stp>600800.SH</stp>
        <stp>61</stp>
        <stp>12/31/2016</stp>
        <stp>1</stp>
        <tr r="D2537" s="3"/>
      </tp>
      <tp>
        <v>-4046086.5</v>
        <stp/>
        <stp>EM_S_QSTM07_IS</stp>
        <stp>4</stp>
        <stp>603800.SH</stp>
        <stp>61</stp>
        <stp>12/31/2015</stp>
        <stp>1</stp>
        <tr r="K2989" s="3"/>
      </tp>
      <tp t="s">
        <v/>
        <stp/>
        <stp>EM_S_QSTM07_IS</stp>
        <stp>4</stp>
        <stp>600809.SH</stp>
        <stp>61</stp>
        <stp>12/31/2016</stp>
        <stp>1</stp>
        <tr r="D2546" s="3"/>
      </tp>
      <tp t="s">
        <v/>
        <stp/>
        <stp>EM_S_QSTM07_IS</stp>
        <stp>4</stp>
        <stp>600808.SH</stp>
        <stp>61</stp>
        <stp>12/31/2016</stp>
        <stp>1</stp>
        <tr r="D2545" s="3"/>
      </tp>
      <tp>
        <v>54776329.140000001</v>
        <stp/>
        <stp>EM_S_QSTM07_IS</stp>
        <stp>4</stp>
        <stp>603808.SH</stp>
        <stp>61</stp>
        <stp>12/31/2015</stp>
        <stp>1</stp>
        <tr r="K2991" s="3"/>
      </tp>
      <tp t="s">
        <v/>
        <stp/>
        <stp>EM_S_QSTM07_IS</stp>
        <stp>4</stp>
        <stp>600817.SH</stp>
        <stp>61</stp>
        <stp>12/31/2016</stp>
        <stp>1</stp>
        <tr r="D2553" s="3"/>
      </tp>
      <tp t="s">
        <v/>
        <stp/>
        <stp>EM_S_QSTM07_IS</stp>
        <stp>4</stp>
        <stp>600816.SH</stp>
        <stp>61</stp>
        <stp>12/31/2016</stp>
        <stp>1</stp>
        <tr r="D2552" s="3"/>
      </tp>
      <tp>
        <v>153850793.96000001</v>
        <stp/>
        <stp>EM_S_QSTM07_IS</stp>
        <stp>4</stp>
        <stp>603816.SH</stp>
        <stp>61</stp>
        <stp>12/31/2015</stp>
        <stp>1</stp>
        <tr r="K2992" s="3"/>
      </tp>
      <tp t="s">
        <v/>
        <stp/>
        <stp>EM_S_QSTM07_IS</stp>
        <stp>4</stp>
        <stp>600815.SH</stp>
        <stp>61</stp>
        <stp>12/31/2016</stp>
        <stp>1</stp>
        <tr r="D2551" s="3"/>
      </tp>
      <tp t="s">
        <v/>
        <stp/>
        <stp>EM_S_QSTM07_IS</stp>
        <stp>4</stp>
        <stp>600814.SH</stp>
        <stp>61</stp>
        <stp>12/31/2016</stp>
        <stp>1</stp>
        <tr r="D2550" s="3"/>
      </tp>
      <tp t="s">
        <v/>
        <stp/>
        <stp>EM_S_QSTM07_IS</stp>
        <stp>4</stp>
        <stp>600812.SH</stp>
        <stp>61</stp>
        <stp>12/31/2016</stp>
        <stp>1</stp>
        <tr r="D2549" s="3"/>
      </tp>
      <tp t="s">
        <v/>
        <stp/>
        <stp>EM_S_QSTM07_IS</stp>
        <stp>4</stp>
        <stp>600811.SH</stp>
        <stp>61</stp>
        <stp>12/31/2016</stp>
        <stp>1</stp>
        <tr r="D2548" s="3"/>
      </tp>
      <tp t="s">
        <v/>
        <stp/>
        <stp>EM_S_QSTM07_IS</stp>
        <stp>4</stp>
        <stp>600810.SH</stp>
        <stp>61</stp>
        <stp>12/31/2016</stp>
        <stp>1</stp>
        <tr r="D2547" s="3"/>
      </tp>
      <tp t="s">
        <v/>
        <stp/>
        <stp>EM_S_QSTM07_IS</stp>
        <stp>4</stp>
        <stp>600819.SH</stp>
        <stp>61</stp>
        <stp>12/31/2016</stp>
        <stp>1</stp>
        <tr r="D2555" s="3"/>
      </tp>
      <tp>
        <v>11931987.17</v>
        <stp/>
        <stp>EM_S_QSTM07_IS</stp>
        <stp>4</stp>
        <stp>603819.SH</stp>
        <stp>61</stp>
        <stp>12/31/2015</stp>
        <stp>1</stp>
        <tr r="K2994" s="3"/>
      </tp>
      <tp t="s">
        <v/>
        <stp/>
        <stp>EM_S_QSTM07_IS</stp>
        <stp>4</stp>
        <stp>600818.SH</stp>
        <stp>61</stp>
        <stp>12/31/2016</stp>
        <stp>1</stp>
        <tr r="D2554" s="3"/>
      </tp>
      <tp>
        <v>33478869.699999999</v>
        <stp/>
        <stp>EM_S_QSTM07_IS</stp>
        <stp>4</stp>
        <stp>603818.SH</stp>
        <stp>61</stp>
        <stp>12/31/2015</stp>
        <stp>1</stp>
        <tr r="K2993" s="3"/>
      </tp>
      <tp t="s">
        <v/>
        <stp/>
        <stp>EM_S_QSTM07_IS</stp>
        <stp>4</stp>
        <stp>600867.SH</stp>
        <stp>61</stp>
        <stp>12/31/2016</stp>
        <stp>1</stp>
        <tr r="D2598" s="3"/>
      </tp>
      <tp t="s">
        <v/>
        <stp/>
        <stp>EM_S_QSTM07_IS</stp>
        <stp>4</stp>
        <stp>600866.SH</stp>
        <stp>61</stp>
        <stp>12/31/2016</stp>
        <stp>1</stp>
        <tr r="D2597" s="3"/>
      </tp>
      <tp>
        <v>97507442.159999996</v>
        <stp/>
        <stp>EM_S_QSTM07_IS</stp>
        <stp>4</stp>
        <stp>603866.SH</stp>
        <stp>61</stp>
        <stp>12/31/2015</stp>
        <stp>1</stp>
        <tr r="K3003" s="3"/>
      </tp>
      <tp t="s">
        <v/>
        <stp/>
        <stp>EM_S_QSTM07_IS</stp>
        <stp>4</stp>
        <stp>600865.SH</stp>
        <stp>61</stp>
        <stp>12/31/2016</stp>
        <stp>1</stp>
        <tr r="D2596" s="3"/>
      </tp>
      <tp t="s">
        <v/>
        <stp/>
        <stp>EM_S_QSTM07_IS</stp>
        <stp>4</stp>
        <stp>600864.SH</stp>
        <stp>61</stp>
        <stp>12/31/2016</stp>
        <stp>1</stp>
        <tr r="D2595" s="3"/>
      </tp>
      <tp t="s">
        <v/>
        <stp/>
        <stp>EM_S_QSTM07_IS</stp>
        <stp>4</stp>
        <stp>600863.SH</stp>
        <stp>61</stp>
        <stp>12/31/2016</stp>
        <stp>1</stp>
        <tr r="D2594" s="3"/>
      </tp>
      <tp t="s">
        <v/>
        <stp/>
        <stp>EM_S_QSTM07_IS</stp>
        <stp>4</stp>
        <stp>600862.SH</stp>
        <stp>61</stp>
        <stp>12/31/2016</stp>
        <stp>1</stp>
        <tr r="D2593" s="3"/>
      </tp>
      <tp t="s">
        <v/>
        <stp/>
        <stp>EM_S_QSTM07_IS</stp>
        <stp>4</stp>
        <stp>600861.SH</stp>
        <stp>61</stp>
        <stp>12/31/2016</stp>
        <stp>1</stp>
        <tr r="D2592" s="3"/>
      </tp>
      <tp>
        <v>95456477.329999998</v>
        <stp/>
        <stp>EM_S_QSTM07_IS</stp>
        <stp>4</stp>
        <stp>603861.SH</stp>
        <stp>61</stp>
        <stp>12/31/2015</stp>
        <stp>1</stp>
        <tr r="K3002" s="3"/>
      </tp>
      <tp t="s">
        <v/>
        <stp/>
        <stp>EM_S_QSTM07_IS</stp>
        <stp>4</stp>
        <stp>600860.SH</stp>
        <stp>61</stp>
        <stp>12/31/2016</stp>
        <stp>1</stp>
        <tr r="D2591" s="3"/>
      </tp>
      <tp t="s">
        <v/>
        <stp/>
        <stp>EM_S_QSTM07_IS</stp>
        <stp>4</stp>
        <stp>600869.SH</stp>
        <stp>61</stp>
        <stp>12/31/2016</stp>
        <stp>1</stp>
        <tr r="D2600" s="3"/>
      </tp>
      <tp>
        <v>-6598661.2800000003</v>
        <stp/>
        <stp>EM_S_QSTM07_IS</stp>
        <stp>4</stp>
        <stp>603869.SH</stp>
        <stp>61</stp>
        <stp>12/31/2015</stp>
        <stp>1</stp>
        <tr r="K3005" s="3"/>
      </tp>
      <tp t="s">
        <v/>
        <stp/>
        <stp>EM_S_QSTM07_IS</stp>
        <stp>4</stp>
        <stp>600868.SH</stp>
        <stp>61</stp>
        <stp>12/31/2016</stp>
        <stp>1</stp>
        <tr r="D2599" s="3"/>
      </tp>
      <tp>
        <v>154849813.44999999</v>
        <stp/>
        <stp>EM_S_QSTM07_IS</stp>
        <stp>4</stp>
        <stp>603868.SH</stp>
        <stp>61</stp>
        <stp>12/31/2015</stp>
        <stp>1</stp>
        <tr r="K3004" s="3"/>
      </tp>
      <tp t="s">
        <v/>
        <stp/>
        <stp>EM_S_QSTM07_IS</stp>
        <stp>4</stp>
        <stp>600877.SH</stp>
        <stp>61</stp>
        <stp>12/31/2016</stp>
        <stp>1</stp>
        <tr r="D2608" s="3"/>
      </tp>
      <tp t="s">
        <v/>
        <stp/>
        <stp>EM_S_QSTM07_IS</stp>
        <stp>4</stp>
        <stp>600876.SH</stp>
        <stp>61</stp>
        <stp>12/31/2016</stp>
        <stp>1</stp>
        <tr r="D2607" s="3"/>
      </tp>
      <tp t="s">
        <v/>
        <stp/>
        <stp>EM_S_QSTM07_IS</stp>
        <stp>4</stp>
        <stp>600875.SH</stp>
        <stp>61</stp>
        <stp>12/31/2016</stp>
        <stp>1</stp>
        <tr r="D2606" s="3"/>
      </tp>
      <tp t="s">
        <v/>
        <stp/>
        <stp>EM_S_QSTM07_IS</stp>
        <stp>4</stp>
        <stp>600874.SH</stp>
        <stp>61</stp>
        <stp>12/31/2016</stp>
        <stp>1</stp>
        <tr r="D2605" s="3"/>
      </tp>
      <tp t="s">
        <v/>
        <stp/>
        <stp>EM_S_QSTM07_IS</stp>
        <stp>4</stp>
        <stp>600873.SH</stp>
        <stp>61</stp>
        <stp>12/31/2016</stp>
        <stp>1</stp>
        <tr r="D2604" s="3"/>
      </tp>
      <tp t="s">
        <v/>
        <stp/>
        <stp>EM_S_QSTM07_IS</stp>
        <stp>4</stp>
        <stp>600872.SH</stp>
        <stp>61</stp>
        <stp>12/31/2016</stp>
        <stp>1</stp>
        <tr r="D2603" s="3"/>
      </tp>
      <tp t="s">
        <v/>
        <stp/>
        <stp>EM_S_QSTM07_IS</stp>
        <stp>4</stp>
        <stp>600871.SH</stp>
        <stp>61</stp>
        <stp>12/31/2016</stp>
        <stp>1</stp>
        <tr r="D2602" s="3"/>
      </tp>
      <tp t="s">
        <v/>
        <stp/>
        <stp>EM_S_QSTM07_IS</stp>
        <stp>4</stp>
        <stp>600870.SH</stp>
        <stp>61</stp>
        <stp>12/31/2016</stp>
        <stp>1</stp>
        <tr r="D2601" s="3"/>
      </tp>
      <tp t="s">
        <v/>
        <stp/>
        <stp>EM_S_QSTM07_IS</stp>
        <stp>4</stp>
        <stp>600879.SH</stp>
        <stp>61</stp>
        <stp>12/31/2016</stp>
        <stp>1</stp>
        <tr r="D2609" s="3"/>
      </tp>
      <tp t="s">
        <v/>
        <stp/>
        <stp>EM_S_QSTM07_IS</stp>
        <stp>4</stp>
        <stp>603878.SH</stp>
        <stp>61</stp>
        <stp>12/31/2015</stp>
        <stp>1</stp>
        <tr r="K3006" s="3"/>
      </tp>
      <tp t="s">
        <v/>
        <stp/>
        <stp>EM_S_QSTM07_IS</stp>
        <stp>4</stp>
        <stp>600847.SH</stp>
        <stp>61</stp>
        <stp>12/31/2016</stp>
        <stp>1</stp>
        <tr r="D2580" s="3"/>
      </tp>
      <tp t="s">
        <v/>
        <stp/>
        <stp>EM_S_QSTM07_IS</stp>
        <stp>4</stp>
        <stp>600846.SH</stp>
        <stp>61</stp>
        <stp>12/31/2016</stp>
        <stp>1</stp>
        <tr r="D2579" s="3"/>
      </tp>
      <tp t="s">
        <v/>
        <stp/>
        <stp>EM_S_QSTM07_IS</stp>
        <stp>4</stp>
        <stp>600845.SH</stp>
        <stp>61</stp>
        <stp>12/31/2016</stp>
        <stp>1</stp>
        <tr r="D2578" s="3"/>
      </tp>
      <tp t="s">
        <v/>
        <stp/>
        <stp>EM_S_QSTM07_IS</stp>
        <stp>4</stp>
        <stp>600844.SH</stp>
        <stp>61</stp>
        <stp>12/31/2016</stp>
        <stp>1</stp>
        <tr r="D2577" s="3"/>
      </tp>
      <tp t="s">
        <v/>
        <stp/>
        <stp>EM_S_QSTM07_IS</stp>
        <stp>4</stp>
        <stp>600843.SH</stp>
        <stp>61</stp>
        <stp>12/31/2016</stp>
        <stp>1</stp>
        <tr r="D2576" s="3"/>
      </tp>
      <tp>
        <v>33716233.869999997</v>
        <stp/>
        <stp>EM_S_QSTM07_IS</stp>
        <stp>4</stp>
        <stp>603843.SH</stp>
        <stp>61</stp>
        <stp>12/31/2015</stp>
        <stp>1</stp>
        <tr r="K2999" s="3"/>
      </tp>
      <tp t="s">
        <v/>
        <stp/>
        <stp>EM_S_QSTM07_IS</stp>
        <stp>4</stp>
        <stp>600841.SH</stp>
        <stp>61</stp>
        <stp>12/31/2016</stp>
        <stp>1</stp>
        <tr r="D2575" s="3"/>
      </tp>
      <tp t="s">
        <v/>
        <stp/>
        <stp>EM_S_QSTM07_IS</stp>
        <stp>4</stp>
        <stp>600848.SH</stp>
        <stp>61</stp>
        <stp>12/31/2016</stp>
        <stp>1</stp>
        <tr r="D2581" s="3"/>
      </tp>
      <tp t="s">
        <v/>
        <stp/>
        <stp>EM_S_QSTM07_IS</stp>
        <stp>4</stp>
        <stp>600857.SH</stp>
        <stp>61</stp>
        <stp>12/31/2016</stp>
        <stp>1</stp>
        <tr r="D2588" s="3"/>
      </tp>
      <tp t="s">
        <v/>
        <stp/>
        <stp>EM_S_QSTM07_IS</stp>
        <stp>4</stp>
        <stp>600856.SH</stp>
        <stp>61</stp>
        <stp>12/31/2016</stp>
        <stp>1</stp>
        <tr r="D2587" s="3"/>
      </tp>
      <tp t="s">
        <v/>
        <stp/>
        <stp>EM_S_QSTM07_IS</stp>
        <stp>4</stp>
        <stp>600855.SH</stp>
        <stp>61</stp>
        <stp>12/31/2016</stp>
        <stp>1</stp>
        <tr r="D2586" s="3"/>
      </tp>
      <tp t="s">
        <v/>
        <stp/>
        <stp>EM_S_QSTM07_IS</stp>
        <stp>4</stp>
        <stp>600854.SH</stp>
        <stp>61</stp>
        <stp>12/31/2016</stp>
        <stp>1</stp>
        <tr r="D2585" s="3"/>
      </tp>
      <tp t="s">
        <v/>
        <stp/>
        <stp>EM_S_QSTM07_IS</stp>
        <stp>4</stp>
        <stp>600853.SH</stp>
        <stp>61</stp>
        <stp>12/31/2016</stp>
        <stp>1</stp>
        <tr r="D2584" s="3"/>
      </tp>
      <tp t="s">
        <v/>
        <stp/>
        <stp>EM_S_QSTM07_IS</stp>
        <stp>4</stp>
        <stp>600851.SH</stp>
        <stp>61</stp>
        <stp>12/31/2016</stp>
        <stp>1</stp>
        <tr r="D2583" s="3"/>
      </tp>
      <tp t="s">
        <v/>
        <stp/>
        <stp>EM_S_QSTM07_IS</stp>
        <stp>4</stp>
        <stp>600850.SH</stp>
        <stp>61</stp>
        <stp>12/31/2016</stp>
        <stp>1</stp>
        <tr r="D2582" s="3"/>
      </tp>
      <tp t="s">
        <v/>
        <stp/>
        <stp>EM_S_QSTM07_IS</stp>
        <stp>4</stp>
        <stp>600859.SH</stp>
        <stp>61</stp>
        <stp>12/31/2016</stp>
        <stp>1</stp>
        <tr r="D2590" s="3"/>
      </tp>
      <tp>
        <v>43470374.909999996</v>
        <stp/>
        <stp>EM_S_QSTM07_IS</stp>
        <stp>4</stp>
        <stp>603859.SH</stp>
        <stp>61</stp>
        <stp>12/31/2015</stp>
        <stp>1</stp>
        <tr r="K3001" s="3"/>
      </tp>
      <tp t="s">
        <v/>
        <stp/>
        <stp>EM_S_QSTM07_IS</stp>
        <stp>4</stp>
        <stp>600858.SH</stp>
        <stp>61</stp>
        <stp>12/31/2016</stp>
        <stp>1</stp>
        <tr r="D2589" s="3"/>
      </tp>
      <tp>
        <v>644501405.75</v>
        <stp/>
        <stp>EM_S_QSTM07_IS</stp>
        <stp>4</stp>
        <stp>603858.SH</stp>
        <stp>61</stp>
        <stp>12/31/2015</stp>
        <stp>1</stp>
        <tr r="K3000" s="3"/>
      </tp>
      <tp t="s">
        <v/>
        <stp/>
        <stp>EM_S_QSTM07_IS</stp>
        <stp>4</stp>
        <stp>600887.SH</stp>
        <stp>61</stp>
        <stp>12/31/2016</stp>
        <stp>1</stp>
        <tr r="D2617" s="3"/>
      </tp>
      <tp>
        <v>14767183.130000001</v>
        <stp/>
        <stp>EM_S_QSTM07_IS</stp>
        <stp>4</stp>
        <stp>603887.SH</stp>
        <stp>61</stp>
        <stp>12/31/2015</stp>
        <stp>1</stp>
        <tr r="K3010" s="3"/>
      </tp>
      <tp t="s">
        <v/>
        <stp/>
        <stp>EM_S_QSTM07_IS</stp>
        <stp>4</stp>
        <stp>600886.SH</stp>
        <stp>61</stp>
        <stp>12/31/2016</stp>
        <stp>1</stp>
        <tr r="D2616" s="3"/>
      </tp>
      <tp>
        <v>-6182015.5399999898</v>
        <stp/>
        <stp>EM_S_QSTM07_IS</stp>
        <stp>4</stp>
        <stp>603886.SH</stp>
        <stp>61</stp>
        <stp>12/31/2015</stp>
        <stp>1</stp>
        <tr r="K3009" s="3"/>
      </tp>
      <tp t="s">
        <v/>
        <stp/>
        <stp>EM_S_QSTM07_IS</stp>
        <stp>4</stp>
        <stp>600885.SH</stp>
        <stp>61</stp>
        <stp>12/31/2016</stp>
        <stp>1</stp>
        <tr r="D2615" s="3"/>
      </tp>
      <tp>
        <v>75059134.599999994</v>
        <stp/>
        <stp>EM_S_QSTM07_IS</stp>
        <stp>4</stp>
        <stp>603885.SH</stp>
        <stp>61</stp>
        <stp>12/31/2015</stp>
        <stp>1</stp>
        <tr r="K3008" s="3"/>
      </tp>
      <tp t="s">
        <v/>
        <stp/>
        <stp>EM_S_QSTM07_IS</stp>
        <stp>4</stp>
        <stp>600884.SH</stp>
        <stp>61</stp>
        <stp>12/31/2016</stp>
        <stp>1</stp>
        <tr r="D2614" s="3"/>
      </tp>
      <tp t="s">
        <v/>
        <stp/>
        <stp>EM_S_QSTM07_IS</stp>
        <stp>4</stp>
        <stp>600883.SH</stp>
        <stp>61</stp>
        <stp>12/31/2016</stp>
        <stp>1</stp>
        <tr r="D2613" s="3"/>
      </tp>
      <tp>
        <v>76437970</v>
        <stp/>
        <stp>EM_S_QSTM07_IS</stp>
        <stp>4</stp>
        <stp>603883.SH</stp>
        <stp>61</stp>
        <stp>12/31/2015</stp>
        <stp>1</stp>
        <tr r="K3007" s="3"/>
      </tp>
      <tp t="s">
        <v/>
        <stp/>
        <stp>EM_S_QSTM07_IS</stp>
        <stp>4</stp>
        <stp>600882.SH</stp>
        <stp>61</stp>
        <stp>12/31/2016</stp>
        <stp>1</stp>
        <tr r="D2612" s="3"/>
      </tp>
      <tp t="s">
        <v/>
        <stp/>
        <stp>EM_S_QSTM07_IS</stp>
        <stp>4</stp>
        <stp>600881.SH</stp>
        <stp>61</stp>
        <stp>12/31/2016</stp>
        <stp>1</stp>
        <tr r="D2611" s="3"/>
      </tp>
      <tp t="s">
        <v/>
        <stp/>
        <stp>EM_S_QSTM07_IS</stp>
        <stp>4</stp>
        <stp>600880.SH</stp>
        <stp>61</stp>
        <stp>12/31/2016</stp>
        <stp>1</stp>
        <tr r="D2610" s="3"/>
      </tp>
      <tp t="s">
        <v/>
        <stp/>
        <stp>EM_S_QSTM07_IS</stp>
        <stp>4</stp>
        <stp>600889.SH</stp>
        <stp>61</stp>
        <stp>12/31/2016</stp>
        <stp>1</stp>
        <tr r="D2619" s="3"/>
      </tp>
      <tp>
        <v>18743989.539999999</v>
        <stp/>
        <stp>EM_S_QSTM07_IS</stp>
        <stp>4</stp>
        <stp>603889.SH</stp>
        <stp>61</stp>
        <stp>12/31/2015</stp>
        <stp>1</stp>
        <tr r="K3012" s="3"/>
      </tp>
      <tp t="s">
        <v/>
        <stp/>
        <stp>EM_S_QSTM07_IS</stp>
        <stp>4</stp>
        <stp>600888.SH</stp>
        <stp>61</stp>
        <stp>12/31/2016</stp>
        <stp>1</stp>
        <tr r="D2618" s="3"/>
      </tp>
      <tp>
        <v>110129286.98</v>
        <stp/>
        <stp>EM_S_QSTM07_IS</stp>
        <stp>4</stp>
        <stp>603888.SH</stp>
        <stp>61</stp>
        <stp>12/31/2015</stp>
        <stp>1</stp>
        <tr r="K3011" s="3"/>
      </tp>
      <tp t="s">
        <v/>
        <stp/>
        <stp>EM_S_QSTM07_IS</stp>
        <stp>4</stp>
        <stp>600897.SH</stp>
        <stp>61</stp>
        <stp>12/31/2016</stp>
        <stp>1</stp>
        <tr r="D2627" s="3"/>
      </tp>
      <tp t="s">
        <v/>
        <stp/>
        <stp>EM_S_QSTM07_IS</stp>
        <stp>4</stp>
        <stp>600896.SH</stp>
        <stp>61</stp>
        <stp>12/31/2016</stp>
        <stp>1</stp>
        <tr r="D2626" s="3"/>
      </tp>
      <tp t="s">
        <v/>
        <stp/>
        <stp>EM_S_QSTM07_IS</stp>
        <stp>4</stp>
        <stp>600895.SH</stp>
        <stp>61</stp>
        <stp>12/31/2016</stp>
        <stp>1</stp>
        <tr r="D2625" s="3"/>
      </tp>
      <tp t="s">
        <v/>
        <stp/>
        <stp>EM_S_QSTM07_IS</stp>
        <stp>4</stp>
        <stp>600894.SH</stp>
        <stp>61</stp>
        <stp>12/31/2016</stp>
        <stp>1</stp>
        <tr r="D2624" s="3"/>
      </tp>
      <tp t="s">
        <v/>
        <stp/>
        <stp>EM_S_QSTM07_IS</stp>
        <stp>4</stp>
        <stp>600893.SH</stp>
        <stp>61</stp>
        <stp>12/31/2016</stp>
        <stp>1</stp>
        <tr r="D2623" s="3"/>
      </tp>
      <tp t="s">
        <v/>
        <stp/>
        <stp>EM_S_QSTM07_IS</stp>
        <stp>4</stp>
        <stp>600892.SH</stp>
        <stp>61</stp>
        <stp>12/31/2016</stp>
        <stp>1</stp>
        <tr r="D2622" s="3"/>
      </tp>
      <tp t="s">
        <v/>
        <stp/>
        <stp>EM_S_QSTM07_IS</stp>
        <stp>4</stp>
        <stp>600891.SH</stp>
        <stp>61</stp>
        <stp>12/31/2016</stp>
        <stp>1</stp>
        <tr r="D2621" s="3"/>
      </tp>
      <tp t="s">
        <v/>
        <stp/>
        <stp>EM_S_QSTM07_IS</stp>
        <stp>4</stp>
        <stp>600890.SH</stp>
        <stp>61</stp>
        <stp>12/31/2016</stp>
        <stp>1</stp>
        <tr r="D2620" s="3"/>
      </tp>
      <tp>
        <v>97297233.439999998</v>
        <stp/>
        <stp>EM_S_QSTM07_IS</stp>
        <stp>4</stp>
        <stp>603899.SH</stp>
        <stp>61</stp>
        <stp>12/31/2015</stp>
        <stp>1</stp>
        <tr r="K3014" s="3"/>
      </tp>
      <tp t="s">
        <v/>
        <stp/>
        <stp>EM_S_QSTM07_IS</stp>
        <stp>4</stp>
        <stp>600898.SH</stp>
        <stp>61</stp>
        <stp>12/31/2016</stp>
        <stp>1</stp>
        <tr r="D2628" s="3"/>
      </tp>
      <tp>
        <v>57028453.539999999</v>
        <stp/>
        <stp>EM_S_QSTM07_IS</stp>
        <stp>4</stp>
        <stp>603898.SH</stp>
        <stp>61</stp>
        <stp>12/31/2015</stp>
        <stp>1</stp>
        <tr r="K3013" s="3"/>
      </tp>
      <tp t="s">
        <v/>
        <stp/>
        <stp>EM_S_QSTM07_IS</stp>
        <stp>4</stp>
        <stp>000863.SZ</stp>
        <stp>61</stp>
        <stp>12/31/2016</stp>
        <stp>1</stp>
        <tr r="D367" s="3"/>
      </tp>
      <tp t="s">
        <v/>
        <stp/>
        <stp>EM_S_QSTM07_IS</stp>
        <stp>4</stp>
        <stp>000862.SZ</stp>
        <stp>61</stp>
        <stp>12/31/2016</stp>
        <stp>1</stp>
        <tr r="D366" s="3"/>
      </tp>
      <tp t="s">
        <v/>
        <stp/>
        <stp>EM_S_QSTM07_IS</stp>
        <stp>4</stp>
        <stp>000861.SZ</stp>
        <stp>61</stp>
        <stp>12/31/2016</stp>
        <stp>1</stp>
        <tr r="D365" s="3"/>
      </tp>
      <tp t="s">
        <v/>
        <stp/>
        <stp>EM_S_QSTM07_IS</stp>
        <stp>4</stp>
        <stp>000860.SZ</stp>
        <stp>61</stp>
        <stp>12/31/2016</stp>
        <stp>1</stp>
        <tr r="D364" s="3"/>
      </tp>
      <tp t="s">
        <v/>
        <stp/>
        <stp>EM_S_QSTM07_IS</stp>
        <stp>4</stp>
        <stp>000869.SZ</stp>
        <stp>61</stp>
        <stp>12/31/2016</stp>
        <stp>1</stp>
        <tr r="D369" s="3"/>
      </tp>
      <tp t="s">
        <v/>
        <stp/>
        <stp>EM_S_QSTM07_IS</stp>
        <stp>4</stp>
        <stp>000868.SZ</stp>
        <stp>61</stp>
        <stp>12/31/2016</stp>
        <stp>1</stp>
        <tr r="D368" s="3"/>
      </tp>
      <tp t="s">
        <v/>
        <stp/>
        <stp>EM_S_QSTM07_IS</stp>
        <stp>4</stp>
        <stp>000877.SZ</stp>
        <stp>61</stp>
        <stp>12/31/2016</stp>
        <stp>1</stp>
        <tr r="D372" s="3"/>
      </tp>
      <tp t="s">
        <v/>
        <stp/>
        <stp>EM_S_QSTM07_IS</stp>
        <stp>4</stp>
        <stp>000876.SZ</stp>
        <stp>61</stp>
        <stp>12/31/2016</stp>
        <stp>1</stp>
        <tr r="D371" s="3"/>
      </tp>
      <tp t="s">
        <v/>
        <stp/>
        <stp>EM_S_QSTM07_IS</stp>
        <stp>4</stp>
        <stp>000875.SZ</stp>
        <stp>61</stp>
        <stp>12/31/2016</stp>
        <stp>1</stp>
        <tr r="D370" s="3"/>
      </tp>
      <tp t="s">
        <v/>
        <stp/>
        <stp>EM_S_QSTM07_IS</stp>
        <stp>4</stp>
        <stp>000878.SZ</stp>
        <stp>61</stp>
        <stp>12/31/2016</stp>
        <stp>1</stp>
        <tr r="D373" s="3"/>
      </tp>
      <tp t="s">
        <v/>
        <stp/>
        <stp>EM_S_QSTM07_IS</stp>
        <stp>4</stp>
        <stp>000848.SZ</stp>
        <stp>61</stp>
        <stp>12/31/2016</stp>
        <stp>1</stp>
        <tr r="D357" s="3"/>
      </tp>
      <tp t="s">
        <v/>
        <stp/>
        <stp>EM_S_QSTM07_IS</stp>
        <stp>4</stp>
        <stp>000856.SZ</stp>
        <stp>61</stp>
        <stp>12/31/2016</stp>
        <stp>1</stp>
        <tr r="D361" s="3"/>
      </tp>
      <tp t="s">
        <v/>
        <stp/>
        <stp>EM_S_QSTM07_IS</stp>
        <stp>4</stp>
        <stp>000852.SZ</stp>
        <stp>61</stp>
        <stp>12/31/2016</stp>
        <stp>1</stp>
        <tr r="D360" s="3"/>
      </tp>
      <tp t="s">
        <v/>
        <stp/>
        <stp>EM_S_QSTM07_IS</stp>
        <stp>4</stp>
        <stp>000851.SZ</stp>
        <stp>61</stp>
        <stp>12/31/2016</stp>
        <stp>1</stp>
        <tr r="D359" s="3"/>
      </tp>
      <tp t="s">
        <v/>
        <stp/>
        <stp>EM_S_QSTM07_IS</stp>
        <stp>4</stp>
        <stp>000850.SZ</stp>
        <stp>61</stp>
        <stp>12/31/2016</stp>
        <stp>1</stp>
        <tr r="D358" s="3"/>
      </tp>
      <tp t="s">
        <v/>
        <stp/>
        <stp>EM_S_QSTM07_IS</stp>
        <stp>4</stp>
        <stp>000859.SZ</stp>
        <stp>61</stp>
        <stp>12/31/2016</stp>
        <stp>1</stp>
        <tr r="D363" s="3"/>
      </tp>
      <tp t="s">
        <v/>
        <stp/>
        <stp>EM_S_QSTM07_IS</stp>
        <stp>4</stp>
        <stp>000858.SZ</stp>
        <stp>61</stp>
        <stp>12/31/2016</stp>
        <stp>1</stp>
        <tr r="D362" s="3"/>
      </tp>
      <tp t="s">
        <v/>
        <stp/>
        <stp>EM_S_QSTM07_IS</stp>
        <stp>4</stp>
        <stp>000826.SZ</stp>
        <stp>61</stp>
        <stp>12/31/2016</stp>
        <stp>1</stp>
        <tr r="D346" s="3"/>
      </tp>
      <tp t="s">
        <v/>
        <stp/>
        <stp>EM_S_QSTM07_IS</stp>
        <stp>4</stp>
        <stp>000825.SZ</stp>
        <stp>61</stp>
        <stp>12/31/2016</stp>
        <stp>1</stp>
        <tr r="D345" s="3"/>
      </tp>
      <tp t="s">
        <v/>
        <stp/>
        <stp>EM_S_QSTM07_IS</stp>
        <stp>4</stp>
        <stp>000823.SZ</stp>
        <stp>61</stp>
        <stp>12/31/2016</stp>
        <stp>1</stp>
        <tr r="D344" s="3"/>
      </tp>
      <tp t="s">
        <v/>
        <stp/>
        <stp>EM_S_QSTM07_IS</stp>
        <stp>4</stp>
        <stp>000822.SZ</stp>
        <stp>61</stp>
        <stp>12/31/2016</stp>
        <stp>1</stp>
        <tr r="D343" s="3"/>
      </tp>
      <tp t="s">
        <v/>
        <stp/>
        <stp>EM_S_QSTM07_IS</stp>
        <stp>4</stp>
        <stp>000821.SZ</stp>
        <stp>61</stp>
        <stp>12/31/2016</stp>
        <stp>1</stp>
        <tr r="D342" s="3"/>
      </tp>
      <tp t="s">
        <v/>
        <stp/>
        <stp>EM_S_QSTM07_IS</stp>
        <stp>4</stp>
        <stp>000820.SZ</stp>
        <stp>61</stp>
        <stp>12/31/2016</stp>
        <stp>1</stp>
        <tr r="D341" s="3"/>
      </tp>
      <tp t="s">
        <v/>
        <stp/>
        <stp>EM_S_QSTM07_IS</stp>
        <stp>4</stp>
        <stp>000829.SZ</stp>
        <stp>61</stp>
        <stp>12/31/2016</stp>
        <stp>1</stp>
        <tr r="D348" s="3"/>
      </tp>
      <tp t="s">
        <v/>
        <stp/>
        <stp>EM_S_QSTM07_IS</stp>
        <stp>4</stp>
        <stp>000828.SZ</stp>
        <stp>61</stp>
        <stp>12/31/2016</stp>
        <stp>1</stp>
        <tr r="D347" s="3"/>
      </tp>
      <tp t="s">
        <v/>
        <stp/>
        <stp>EM_S_QSTM07_IS</stp>
        <stp>4</stp>
        <stp>000837.SZ</stp>
        <stp>61</stp>
        <stp>12/31/2016</stp>
        <stp>1</stp>
        <tr r="D354" s="3"/>
      </tp>
      <tp t="s">
        <v/>
        <stp/>
        <stp>EM_S_QSTM07_IS</stp>
        <stp>4</stp>
        <stp>000836.SZ</stp>
        <stp>61</stp>
        <stp>12/31/2016</stp>
        <stp>1</stp>
        <tr r="D353" s="3"/>
      </tp>
      <tp t="s">
        <v/>
        <stp/>
        <stp>EM_S_QSTM07_IS</stp>
        <stp>4</stp>
        <stp>000835.SZ</stp>
        <stp>61</stp>
        <stp>12/31/2016</stp>
        <stp>1</stp>
        <tr r="D352" s="3"/>
      </tp>
      <tp t="s">
        <v/>
        <stp/>
        <stp>EM_S_QSTM07_IS</stp>
        <stp>4</stp>
        <stp>000833.SZ</stp>
        <stp>61</stp>
        <stp>12/31/2016</stp>
        <stp>1</stp>
        <tr r="D351" s="3"/>
      </tp>
      <tp t="s">
        <v/>
        <stp/>
        <stp>EM_S_QSTM07_IS</stp>
        <stp>4</stp>
        <stp>000831.SZ</stp>
        <stp>61</stp>
        <stp>12/31/2016</stp>
        <stp>1</stp>
        <tr r="D350" s="3"/>
      </tp>
      <tp t="s">
        <v/>
        <stp/>
        <stp>EM_S_QSTM07_IS</stp>
        <stp>4</stp>
        <stp>000830.SZ</stp>
        <stp>61</stp>
        <stp>12/31/2016</stp>
        <stp>1</stp>
        <tr r="D349" s="3"/>
      </tp>
      <tp t="s">
        <v/>
        <stp/>
        <stp>EM_S_QSTM07_IS</stp>
        <stp>4</stp>
        <stp>000839.SZ</stp>
        <stp>61</stp>
        <stp>12/31/2016</stp>
        <stp>1</stp>
        <tr r="D356" s="3"/>
      </tp>
      <tp t="s">
        <v/>
        <stp/>
        <stp>EM_S_QSTM07_IS</stp>
        <stp>4</stp>
        <stp>000838.SZ</stp>
        <stp>61</stp>
        <stp>12/31/2016</stp>
        <stp>1</stp>
        <tr r="D355" s="3"/>
      </tp>
      <tp t="s">
        <v/>
        <stp/>
        <stp>EM_S_QSTM07_IS</stp>
        <stp>4</stp>
        <stp>000807.SZ</stp>
        <stp>61</stp>
        <stp>12/31/2016</stp>
        <stp>1</stp>
        <tr r="D331" s="3"/>
      </tp>
      <tp t="s">
        <v/>
        <stp/>
        <stp>EM_S_QSTM07_IS</stp>
        <stp>4</stp>
        <stp>000806.SZ</stp>
        <stp>61</stp>
        <stp>12/31/2016</stp>
        <stp>1</stp>
        <tr r="D330" s="3"/>
      </tp>
      <tp t="s">
        <v/>
        <stp/>
        <stp>EM_S_QSTM07_IS</stp>
        <stp>4</stp>
        <stp>000803.SZ</stp>
        <stp>61</stp>
        <stp>12/31/2016</stp>
        <stp>1</stp>
        <tr r="D329" s="3"/>
      </tp>
      <tp t="s">
        <v/>
        <stp/>
        <stp>EM_S_QSTM07_IS</stp>
        <stp>4</stp>
        <stp>000802.SZ</stp>
        <stp>61</stp>
        <stp>12/31/2016</stp>
        <stp>1</stp>
        <tr r="D328" s="3"/>
      </tp>
      <tp t="s">
        <v/>
        <stp/>
        <stp>EM_S_QSTM07_IS</stp>
        <stp>4</stp>
        <stp>000801.SZ</stp>
        <stp>61</stp>
        <stp>12/31/2016</stp>
        <stp>1</stp>
        <tr r="D327" s="3"/>
      </tp>
      <tp t="s">
        <v/>
        <stp/>
        <stp>EM_S_QSTM07_IS</stp>
        <stp>4</stp>
        <stp>000800.SZ</stp>
        <stp>61</stp>
        <stp>12/31/2016</stp>
        <stp>1</stp>
        <tr r="D326" s="3"/>
      </tp>
      <tp t="s">
        <v/>
        <stp/>
        <stp>EM_S_QSTM07_IS</stp>
        <stp>4</stp>
        <stp>000809.SZ</stp>
        <stp>61</stp>
        <stp>12/31/2016</stp>
        <stp>1</stp>
        <tr r="D332" s="3"/>
      </tp>
      <tp t="s">
        <v/>
        <stp/>
        <stp>EM_S_QSTM07_IS</stp>
        <stp>4</stp>
        <stp>000816.SZ</stp>
        <stp>61</stp>
        <stp>12/31/2016</stp>
        <stp>1</stp>
        <tr r="D338" s="3"/>
      </tp>
      <tp t="s">
        <v/>
        <stp/>
        <stp>EM_S_QSTM07_IS</stp>
        <stp>4</stp>
        <stp>000815.SZ</stp>
        <stp>61</stp>
        <stp>12/31/2016</stp>
        <stp>1</stp>
        <tr r="D337" s="3"/>
      </tp>
      <tp t="s">
        <v/>
        <stp/>
        <stp>EM_S_QSTM07_IS</stp>
        <stp>4</stp>
        <stp>000813.SZ</stp>
        <stp>61</stp>
        <stp>12/31/2016</stp>
        <stp>1</stp>
        <tr r="D336" s="3"/>
      </tp>
      <tp t="s">
        <v/>
        <stp/>
        <stp>EM_S_QSTM07_IS</stp>
        <stp>4</stp>
        <stp>000812.SZ</stp>
        <stp>61</stp>
        <stp>12/31/2016</stp>
        <stp>1</stp>
        <tr r="D335" s="3"/>
      </tp>
      <tp t="s">
        <v/>
        <stp/>
        <stp>EM_S_QSTM07_IS</stp>
        <stp>4</stp>
        <stp>000811.SZ</stp>
        <stp>61</stp>
        <stp>12/31/2016</stp>
        <stp>1</stp>
        <tr r="D334" s="3"/>
      </tp>
      <tp t="s">
        <v/>
        <stp/>
        <stp>EM_S_QSTM07_IS</stp>
        <stp>4</stp>
        <stp>000810.SZ</stp>
        <stp>61</stp>
        <stp>12/31/2016</stp>
        <stp>1</stp>
        <tr r="D333" s="3"/>
      </tp>
      <tp t="s">
        <v/>
        <stp/>
        <stp>EM_S_QSTM07_IS</stp>
        <stp>4</stp>
        <stp>000819.SZ</stp>
        <stp>61</stp>
        <stp>12/31/2016</stp>
        <stp>1</stp>
        <tr r="D340" s="3"/>
      </tp>
      <tp t="s">
        <v/>
        <stp/>
        <stp>EM_S_QSTM07_IS</stp>
        <stp>4</stp>
        <stp>000818.SZ</stp>
        <stp>61</stp>
        <stp>12/31/2016</stp>
        <stp>1</stp>
        <tr r="D339" s="3"/>
      </tp>
      <tp t="s">
        <v/>
        <stp/>
        <stp>EM_S_QSTM07_IS</stp>
        <stp>4</stp>
        <stp>000887.SZ</stp>
        <stp>61</stp>
        <stp>12/31/2016</stp>
        <stp>1</stp>
        <tr r="D380" s="3"/>
      </tp>
      <tp t="s">
        <v/>
        <stp/>
        <stp>EM_S_QSTM07_IS</stp>
        <stp>4</stp>
        <stp>000886.SZ</stp>
        <stp>61</stp>
        <stp>12/31/2016</stp>
        <stp>1</stp>
        <tr r="D379" s="3"/>
      </tp>
      <tp t="s">
        <v/>
        <stp/>
        <stp>EM_S_QSTM07_IS</stp>
        <stp>4</stp>
        <stp>000885.SZ</stp>
        <stp>61</stp>
        <stp>12/31/2016</stp>
        <stp>1</stp>
        <tr r="D378" s="3"/>
      </tp>
      <tp t="s">
        <v/>
        <stp/>
        <stp>EM_S_QSTM07_IS</stp>
        <stp>4</stp>
        <stp>000883.SZ</stp>
        <stp>61</stp>
        <stp>12/31/2016</stp>
        <stp>1</stp>
        <tr r="D377" s="3"/>
      </tp>
      <tp t="s">
        <v/>
        <stp/>
        <stp>EM_S_QSTM07_IS</stp>
        <stp>4</stp>
        <stp>000882.SZ</stp>
        <stp>61</stp>
        <stp>12/31/2016</stp>
        <stp>1</stp>
        <tr r="D376" s="3"/>
      </tp>
      <tp t="s">
        <v/>
        <stp/>
        <stp>EM_S_QSTM07_IS</stp>
        <stp>4</stp>
        <stp>000881.SZ</stp>
        <stp>61</stp>
        <stp>12/31/2016</stp>
        <stp>1</stp>
        <tr r="D375" s="3"/>
      </tp>
      <tp t="s">
        <v/>
        <stp/>
        <stp>EM_S_QSTM07_IS</stp>
        <stp>4</stp>
        <stp>000880.SZ</stp>
        <stp>61</stp>
        <stp>12/31/2016</stp>
        <stp>1</stp>
        <tr r="D374" s="3"/>
      </tp>
      <tp t="s">
        <v/>
        <stp/>
        <stp>EM_S_QSTM07_IS</stp>
        <stp>4</stp>
        <stp>000889.SZ</stp>
        <stp>61</stp>
        <stp>12/31/2016</stp>
        <stp>1</stp>
        <tr r="D382" s="3"/>
      </tp>
      <tp t="s">
        <v/>
        <stp/>
        <stp>EM_S_QSTM07_IS</stp>
        <stp>4</stp>
        <stp>000888.SZ</stp>
        <stp>61</stp>
        <stp>12/31/2016</stp>
        <stp>1</stp>
        <tr r="D381" s="3"/>
      </tp>
      <tp t="s">
        <v/>
        <stp/>
        <stp>EM_S_QSTM07_IS</stp>
        <stp>4</stp>
        <stp>000897.SZ</stp>
        <stp>61</stp>
        <stp>12/31/2016</stp>
        <stp>1</stp>
        <tr r="D387" s="3"/>
      </tp>
      <tp t="s">
        <v/>
        <stp/>
        <stp>EM_S_QSTM07_IS</stp>
        <stp>4</stp>
        <stp>000895.SZ</stp>
        <stp>61</stp>
        <stp>12/31/2016</stp>
        <stp>1</stp>
        <tr r="D386" s="3"/>
      </tp>
      <tp t="s">
        <v/>
        <stp/>
        <stp>EM_S_QSTM07_IS</stp>
        <stp>4</stp>
        <stp>000893.SZ</stp>
        <stp>61</stp>
        <stp>12/31/2016</stp>
        <stp>1</stp>
        <tr r="D385" s="3"/>
      </tp>
      <tp t="s">
        <v/>
        <stp/>
        <stp>EM_S_QSTM07_IS</stp>
        <stp>4</stp>
        <stp>000892.SZ</stp>
        <stp>61</stp>
        <stp>12/31/2016</stp>
        <stp>1</stp>
        <tr r="D384" s="3"/>
      </tp>
      <tp t="s">
        <v/>
        <stp/>
        <stp>EM_S_QSTM07_IS</stp>
        <stp>4</stp>
        <stp>000890.SZ</stp>
        <stp>61</stp>
        <stp>12/31/2016</stp>
        <stp>1</stp>
        <tr r="D383" s="3"/>
      </tp>
      <tp t="s">
        <v/>
        <stp/>
        <stp>EM_S_QSTM07_IS</stp>
        <stp>4</stp>
        <stp>000899.SZ</stp>
        <stp>61</stp>
        <stp>12/31/2016</stp>
        <stp>1</stp>
        <tr r="D389" s="3"/>
      </tp>
      <tp t="s">
        <v/>
        <stp/>
        <stp>EM_S_QSTM07_IS</stp>
        <stp>4</stp>
        <stp>000898.SZ</stp>
        <stp>61</stp>
        <stp>12/31/2016</stp>
        <stp>1</stp>
        <tr r="D388" s="3"/>
      </tp>
      <tp t="s">
        <v/>
        <stp/>
        <stp>EM_S_QSTM07_IS</stp>
        <stp>4</stp>
        <stp>600926.SH</stp>
        <stp>61</stp>
        <stp>12/31/2016</stp>
        <stp>1</stp>
        <tr r="D2634" s="3"/>
      </tp>
      <tp t="s">
        <v/>
        <stp/>
        <stp>EM_S_QSTM07_IS</stp>
        <stp>4</stp>
        <stp>603929.SH</stp>
        <stp>61</stp>
        <stp>12/31/2015</stp>
        <stp>1</stp>
        <tr r="K3021" s="3"/>
      </tp>
      <tp t="s">
        <v/>
        <stp/>
        <stp>EM_S_QSTM07_IS</stp>
        <stp>4</stp>
        <stp>603928.SH</stp>
        <stp>61</stp>
        <stp>12/31/2015</stp>
        <stp>1</stp>
        <tr r="K3020" s="3"/>
      </tp>
      <tp t="s">
        <v/>
        <stp/>
        <stp>EM_S_QSTM07_IS</stp>
        <stp>4</stp>
        <stp>600936.SH</stp>
        <stp>61</stp>
        <stp>12/31/2016</stp>
        <stp>1</stp>
        <tr r="D2635" s="3"/>
      </tp>
      <tp>
        <v>17017893.010000002</v>
        <stp/>
        <stp>EM_S_QSTM07_IS</stp>
        <stp>4</stp>
        <stp>603936.SH</stp>
        <stp>61</stp>
        <stp>12/31/2015</stp>
        <stp>1</stp>
        <tr r="K3022" s="3"/>
      </tp>
      <tp>
        <v>50675141.950000003</v>
        <stp/>
        <stp>EM_S_QSTM07_IS</stp>
        <stp>4</stp>
        <stp>603939.SH</stp>
        <stp>61</stp>
        <stp>12/31/2015</stp>
        <stp>1</stp>
        <tr r="K3023" s="3"/>
      </tp>
      <tp>
        <v>17725982.620000001</v>
        <stp/>
        <stp>EM_S_QSTM07_IS</stp>
        <stp>4</stp>
        <stp>603901.SH</stp>
        <stp>61</stp>
        <stp>12/31/2015</stp>
        <stp>1</stp>
        <tr r="K3016" s="3"/>
      </tp>
      <tp t="s">
        <v/>
        <stp/>
        <stp>EM_S_QSTM07_IS</stp>
        <stp>4</stp>
        <stp>600900.SH</stp>
        <stp>61</stp>
        <stp>12/31/2016</stp>
        <stp>1</stp>
        <tr r="D2629" s="3"/>
      </tp>
      <tp>
        <v>39641667.259999998</v>
        <stp/>
        <stp>EM_S_QSTM07_IS</stp>
        <stp>4</stp>
        <stp>603900.SH</stp>
        <stp>61</stp>
        <stp>12/31/2015</stp>
        <stp>1</stp>
        <tr r="K3015" s="3"/>
      </tp>
      <tp t="s">
        <v/>
        <stp/>
        <stp>EM_S_QSTM07_IS</stp>
        <stp>4</stp>
        <stp>600909.SH</stp>
        <stp>61</stp>
        <stp>12/31/2016</stp>
        <stp>1</stp>
        <tr r="D2631" s="3"/>
      </tp>
      <tp>
        <v>15142325.91</v>
        <stp/>
        <stp>EM_S_QSTM07_IS</stp>
        <stp>4</stp>
        <stp>603909.SH</stp>
        <stp>61</stp>
        <stp>12/31/2015</stp>
        <stp>1</stp>
        <tr r="K3017" s="3"/>
      </tp>
      <tp t="s">
        <v/>
        <stp/>
        <stp>EM_S_QSTM07_IS</stp>
        <stp>4</stp>
        <stp>600908.SH</stp>
        <stp>61</stp>
        <stp>12/31/2016</stp>
        <stp>1</stp>
        <tr r="D2630" s="3"/>
      </tp>
      <tp t="s">
        <v/>
        <stp/>
        <stp>EM_S_QSTM07_IS</stp>
        <stp>4</stp>
        <stp>600917.SH</stp>
        <stp>61</stp>
        <stp>12/31/2016</stp>
        <stp>1</stp>
        <tr r="D2632" s="3"/>
      </tp>
      <tp t="s">
        <v/>
        <stp/>
        <stp>EM_S_QSTM07_IS</stp>
        <stp>4</stp>
        <stp>600919.SH</stp>
        <stp>61</stp>
        <stp>12/31/2016</stp>
        <stp>1</stp>
        <tr r="D2633" s="3"/>
      </tp>
      <tp>
        <v>48684123.609999999</v>
        <stp/>
        <stp>EM_S_QSTM07_IS</stp>
        <stp>4</stp>
        <stp>603919.SH</stp>
        <stp>61</stp>
        <stp>12/31/2015</stp>
        <stp>1</stp>
        <tr r="K3019" s="3"/>
      </tp>
      <tp>
        <v>29609966.370000001</v>
        <stp/>
        <stp>EM_S_QSTM07_IS</stp>
        <stp>4</stp>
        <stp>603918.SH</stp>
        <stp>61</stp>
        <stp>12/31/2015</stp>
        <stp>1</stp>
        <tr r="K3018" s="3"/>
      </tp>
      <tp t="s">
        <v/>
        <stp/>
        <stp>EM_S_QSTM07_IS</stp>
        <stp>4</stp>
        <stp>600967.SH</stp>
        <stp>61</stp>
        <stp>12/31/2016</stp>
        <stp>1</stp>
        <tr r="D2644" s="3"/>
      </tp>
      <tp t="s">
        <v/>
        <stp/>
        <stp>EM_S_QSTM07_IS</stp>
        <stp>4</stp>
        <stp>600966.SH</stp>
        <stp>61</stp>
        <stp>12/31/2016</stp>
        <stp>1</stp>
        <tr r="D2643" s="3"/>
      </tp>
      <tp t="s">
        <v/>
        <stp/>
        <stp>EM_S_QSTM07_IS</stp>
        <stp>4</stp>
        <stp>600965.SH</stp>
        <stp>61</stp>
        <stp>12/31/2016</stp>
        <stp>1</stp>
        <tr r="D2642" s="3"/>
      </tp>
      <tp t="s">
        <v/>
        <stp/>
        <stp>EM_S_QSTM07_IS</stp>
        <stp>4</stp>
        <stp>600963.SH</stp>
        <stp>61</stp>
        <stp>12/31/2016</stp>
        <stp>1</stp>
        <tr r="D2641" s="3"/>
      </tp>
      <tp t="s">
        <v/>
        <stp/>
        <stp>EM_S_QSTM07_IS</stp>
        <stp>4</stp>
        <stp>600962.SH</stp>
        <stp>61</stp>
        <stp>12/31/2016</stp>
        <stp>1</stp>
        <tr r="D2640" s="3"/>
      </tp>
      <tp t="s">
        <v/>
        <stp/>
        <stp>EM_S_QSTM07_IS</stp>
        <stp>4</stp>
        <stp>600961.SH</stp>
        <stp>61</stp>
        <stp>12/31/2016</stp>
        <stp>1</stp>
        <tr r="D2639" s="3"/>
      </tp>
      <tp t="s">
        <v/>
        <stp/>
        <stp>EM_S_QSTM07_IS</stp>
        <stp>4</stp>
        <stp>600960.SH</stp>
        <stp>61</stp>
        <stp>12/31/2016</stp>
        <stp>1</stp>
        <tr r="D2638" s="3"/>
      </tp>
      <tp t="s">
        <v/>
        <stp/>
        <stp>EM_S_QSTM07_IS</stp>
        <stp>4</stp>
        <stp>600969.SH</stp>
        <stp>61</stp>
        <stp>12/31/2016</stp>
        <stp>1</stp>
        <tr r="D2645" s="3"/>
      </tp>
      <tp>
        <v>31271094.75</v>
        <stp/>
        <stp>EM_S_QSTM07_IS</stp>
        <stp>4</stp>
        <stp>603969.SH</stp>
        <stp>61</stp>
        <stp>12/31/2015</stp>
        <stp>1</stp>
        <tr r="K3027" s="3"/>
      </tp>
      <tp>
        <v>15873350.060000001</v>
        <stp/>
        <stp>EM_S_QSTM07_IS</stp>
        <stp>4</stp>
        <stp>603968.SH</stp>
        <stp>61</stp>
        <stp>12/31/2015</stp>
        <stp>1</stp>
        <tr r="K3026" s="3"/>
      </tp>
      <tp t="s">
        <v/>
        <stp/>
        <stp>EM_S_QSTM07_IS</stp>
        <stp>4</stp>
        <stp>600977.SH</stp>
        <stp>61</stp>
        <stp>12/31/2016</stp>
        <stp>1</stp>
        <tr r="D2651" s="3"/>
      </tp>
      <tp>
        <v>29376095.309999999</v>
        <stp/>
        <stp>EM_S_QSTM07_IS</stp>
        <stp>4</stp>
        <stp>603977.SH</stp>
        <stp>61</stp>
        <stp>12/31/2015</stp>
        <stp>1</stp>
        <tr r="K3028" s="3"/>
      </tp>
      <tp t="s">
        <v/>
        <stp/>
        <stp>EM_S_QSTM07_IS</stp>
        <stp>4</stp>
        <stp>600976.SH</stp>
        <stp>61</stp>
        <stp>12/31/2016</stp>
        <stp>1</stp>
        <tr r="D2650" s="3"/>
      </tp>
      <tp t="s">
        <v/>
        <stp/>
        <stp>EM_S_QSTM07_IS</stp>
        <stp>4</stp>
        <stp>600975.SH</stp>
        <stp>61</stp>
        <stp>12/31/2016</stp>
        <stp>1</stp>
        <tr r="D2649" s="3"/>
      </tp>
      <tp t="s">
        <v/>
        <stp/>
        <stp>EM_S_QSTM07_IS</stp>
        <stp>4</stp>
        <stp>600973.SH</stp>
        <stp>61</stp>
        <stp>12/31/2016</stp>
        <stp>1</stp>
        <tr r="D2648" s="3"/>
      </tp>
      <tp t="s">
        <v/>
        <stp/>
        <stp>EM_S_QSTM07_IS</stp>
        <stp>4</stp>
        <stp>600971.SH</stp>
        <stp>61</stp>
        <stp>12/31/2016</stp>
        <stp>1</stp>
        <tr r="D2647" s="3"/>
      </tp>
      <tp t="s">
        <v/>
        <stp/>
        <stp>EM_S_QSTM07_IS</stp>
        <stp>4</stp>
        <stp>600970.SH</stp>
        <stp>61</stp>
        <stp>12/31/2016</stp>
        <stp>1</stp>
        <tr r="D2646" s="3"/>
      </tp>
      <tp t="s">
        <v/>
        <stp/>
        <stp>EM_S_QSTM07_IS</stp>
        <stp>4</stp>
        <stp>600979.SH</stp>
        <stp>61</stp>
        <stp>12/31/2016</stp>
        <stp>1</stp>
        <tr r="D2653" s="3"/>
      </tp>
      <tp>
        <v>14594739.279999999</v>
        <stp/>
        <stp>EM_S_QSTM07_IS</stp>
        <stp>4</stp>
        <stp>603979.SH</stp>
        <stp>61</stp>
        <stp>12/31/2015</stp>
        <stp>1</stp>
        <tr r="K3029" s="3"/>
      </tp>
      <tp t="s">
        <v/>
        <stp/>
        <stp>EM_S_QSTM07_IS</stp>
        <stp>4</stp>
        <stp>600978.SH</stp>
        <stp>61</stp>
        <stp>12/31/2016</stp>
        <stp>1</stp>
        <tr r="D2652" s="3"/>
      </tp>
      <tp t="s">
        <v/>
        <stp/>
        <stp>EM_S_QSTM07_IS</stp>
        <stp>4</stp>
        <stp>600959.SH</stp>
        <stp>61</stp>
        <stp>12/31/2016</stp>
        <stp>1</stp>
        <tr r="D2637" s="3"/>
      </tp>
      <tp>
        <v>37125742.039999999</v>
        <stp/>
        <stp>EM_S_QSTM07_IS</stp>
        <stp>4</stp>
        <stp>603959.SH</stp>
        <stp>61</stp>
        <stp>12/31/2015</stp>
        <stp>1</stp>
        <tr r="K3025" s="3"/>
      </tp>
      <tp t="s">
        <v/>
        <stp/>
        <stp>EM_S_QSTM07_IS</stp>
        <stp>4</stp>
        <stp>600958.SH</stp>
        <stp>61</stp>
        <stp>12/31/2016</stp>
        <stp>1</stp>
        <tr r="D2636" s="3"/>
      </tp>
      <tp>
        <v>42932446.200000003</v>
        <stp/>
        <stp>EM_S_QSTM07_IS</stp>
        <stp>4</stp>
        <stp>603958.SH</stp>
        <stp>61</stp>
        <stp>12/31/2015</stp>
        <stp>1</stp>
        <tr r="K3024" s="3"/>
      </tp>
      <tp t="s">
        <v/>
        <stp/>
        <stp>EM_S_QSTM07_IS</stp>
        <stp>4</stp>
        <stp>600987.SH</stp>
        <stp>61</stp>
        <stp>12/31/2016</stp>
        <stp>1</stp>
        <tr r="D2661" s="3"/>
      </tp>
      <tp>
        <v>25219296.41</v>
        <stp/>
        <stp>EM_S_QSTM07_IS</stp>
        <stp>4</stp>
        <stp>603987.SH</stp>
        <stp>61</stp>
        <stp>12/31/2015</stp>
        <stp>1</stp>
        <tr r="K3031" s="3"/>
      </tp>
      <tp t="s">
        <v/>
        <stp/>
        <stp>EM_S_QSTM07_IS</stp>
        <stp>4</stp>
        <stp>600986.SH</stp>
        <stp>61</stp>
        <stp>12/31/2016</stp>
        <stp>1</stp>
        <tr r="D2660" s="3"/>
      </tp>
      <tp>
        <v>36803268.119999997</v>
        <stp/>
        <stp>EM_S_QSTM07_IS</stp>
        <stp>4</stp>
        <stp>603986.SH</stp>
        <stp>61</stp>
        <stp>12/31/2015</stp>
        <stp>1</stp>
        <tr r="K3030" s="3"/>
      </tp>
      <tp t="s">
        <v/>
        <stp/>
        <stp>EM_S_QSTM07_IS</stp>
        <stp>4</stp>
        <stp>600985.SH</stp>
        <stp>61</stp>
        <stp>12/31/2016</stp>
        <stp>1</stp>
        <tr r="D2659" s="3"/>
      </tp>
      <tp t="s">
        <v/>
        <stp/>
        <stp>EM_S_QSTM07_IS</stp>
        <stp>4</stp>
        <stp>600984.SH</stp>
        <stp>61</stp>
        <stp>12/31/2016</stp>
        <stp>1</stp>
        <tr r="D2658" s="3"/>
      </tp>
      <tp t="s">
        <v/>
        <stp/>
        <stp>EM_S_QSTM07_IS</stp>
        <stp>4</stp>
        <stp>600983.SH</stp>
        <stp>61</stp>
        <stp>12/31/2016</stp>
        <stp>1</stp>
        <tr r="D2657" s="3"/>
      </tp>
      <tp t="s">
        <v/>
        <stp/>
        <stp>EM_S_QSTM07_IS</stp>
        <stp>4</stp>
        <stp>600982.SH</stp>
        <stp>61</stp>
        <stp>12/31/2016</stp>
        <stp>1</stp>
        <tr r="D2656" s="3"/>
      </tp>
      <tp t="s">
        <v/>
        <stp/>
        <stp>EM_S_QSTM07_IS</stp>
        <stp>4</stp>
        <stp>600981.SH</stp>
        <stp>61</stp>
        <stp>12/31/2016</stp>
        <stp>1</stp>
        <tr r="D2655" s="3"/>
      </tp>
      <tp t="s">
        <v/>
        <stp/>
        <stp>EM_S_QSTM07_IS</stp>
        <stp>4</stp>
        <stp>600980.SH</stp>
        <stp>61</stp>
        <stp>12/31/2016</stp>
        <stp>1</stp>
        <tr r="D2654" s="3"/>
      </tp>
      <tp>
        <v>77424438.620000005</v>
        <stp/>
        <stp>EM_S_QSTM07_IS</stp>
        <stp>4</stp>
        <stp>603989.SH</stp>
        <stp>61</stp>
        <stp>12/31/2015</stp>
        <stp>1</stp>
        <tr r="K3033" s="3"/>
      </tp>
      <tp t="s">
        <v/>
        <stp/>
        <stp>EM_S_QSTM07_IS</stp>
        <stp>4</stp>
        <stp>600988.SH</stp>
        <stp>61</stp>
        <stp>12/31/2016</stp>
        <stp>1</stp>
        <tr r="D2662" s="3"/>
      </tp>
      <tp>
        <v>7147861.9100000001</v>
        <stp/>
        <stp>EM_S_QSTM07_IS</stp>
        <stp>4</stp>
        <stp>603988.SH</stp>
        <stp>61</stp>
        <stp>12/31/2015</stp>
        <stp>1</stp>
        <tr r="K3032" s="3"/>
      </tp>
      <tp t="s">
        <v/>
        <stp/>
        <stp>EM_S_QSTM07_IS</stp>
        <stp>4</stp>
        <stp>600997.SH</stp>
        <stp>61</stp>
        <stp>12/31/2016</stp>
        <stp>1</stp>
        <tr r="D2668" s="3"/>
      </tp>
      <tp>
        <v>47196897.640000001</v>
        <stp/>
        <stp>EM_S_QSTM07_IS</stp>
        <stp>4</stp>
        <stp>603997.SH</stp>
        <stp>61</stp>
        <stp>12/31/2015</stp>
        <stp>1</stp>
        <tr r="K3037" s="3"/>
      </tp>
      <tp t="s">
        <v/>
        <stp/>
        <stp>EM_S_QSTM07_IS</stp>
        <stp>4</stp>
        <stp>600996.SH</stp>
        <stp>61</stp>
        <stp>12/31/2016</stp>
        <stp>1</stp>
        <tr r="D2667" s="3"/>
      </tp>
      <tp>
        <v>27270471.120000001</v>
        <stp/>
        <stp>EM_S_QSTM07_IS</stp>
        <stp>4</stp>
        <stp>603996.SH</stp>
        <stp>61</stp>
        <stp>12/31/2015</stp>
        <stp>1</stp>
        <tr r="K3036" s="3"/>
      </tp>
      <tp t="s">
        <v/>
        <stp/>
        <stp>EM_S_QSTM07_IS</stp>
        <stp>4</stp>
        <stp>600995.SH</stp>
        <stp>61</stp>
        <stp>12/31/2016</stp>
        <stp>1</stp>
        <tr r="D2666" s="3"/>
      </tp>
      <tp t="s">
        <v/>
        <stp/>
        <stp>EM_S_QSTM07_IS</stp>
        <stp>4</stp>
        <stp>600993.SH</stp>
        <stp>61</stp>
        <stp>12/31/2016</stp>
        <stp>1</stp>
        <tr r="D2665" s="3"/>
      </tp>
      <tp>
        <v>120241018.7</v>
        <stp/>
        <stp>EM_S_QSTM07_IS</stp>
        <stp>4</stp>
        <stp>603993.SH</stp>
        <stp>61</stp>
        <stp>12/31/2015</stp>
        <stp>1</stp>
        <tr r="K3035" s="3"/>
      </tp>
      <tp t="s">
        <v/>
        <stp/>
        <stp>EM_S_QSTM07_IS</stp>
        <stp>4</stp>
        <stp>600992.SH</stp>
        <stp>61</stp>
        <stp>12/31/2016</stp>
        <stp>1</stp>
        <tr r="D2664" s="3"/>
      </tp>
      <tp t="s">
        <v/>
        <stp/>
        <stp>EM_S_QSTM07_IS</stp>
        <stp>4</stp>
        <stp>600990.SH</stp>
        <stp>61</stp>
        <stp>12/31/2016</stp>
        <stp>1</stp>
        <tr r="D2663" s="3"/>
      </tp>
      <tp t="s">
        <v/>
        <stp/>
        <stp>EM_S_QSTM07_IS</stp>
        <stp>4</stp>
        <stp>603990.SH</stp>
        <stp>61</stp>
        <stp>12/31/2015</stp>
        <stp>1</stp>
        <tr r="K3034" s="3"/>
      </tp>
      <tp t="s">
        <v/>
        <stp/>
        <stp>EM_S_QSTM07_IS</stp>
        <stp>4</stp>
        <stp>600999.SH</stp>
        <stp>61</stp>
        <stp>12/31/2016</stp>
        <stp>1</stp>
        <tr r="D2670" s="3"/>
      </tp>
      <tp>
        <v>38811106.920000002</v>
        <stp/>
        <stp>EM_S_QSTM07_IS</stp>
        <stp>4</stp>
        <stp>603999.SH</stp>
        <stp>61</stp>
        <stp>12/31/2015</stp>
        <stp>1</stp>
        <tr r="K3039" s="3"/>
      </tp>
      <tp t="s">
        <v/>
        <stp/>
        <stp>EM_S_QSTM07_IS</stp>
        <stp>4</stp>
        <stp>600998.SH</stp>
        <stp>61</stp>
        <stp>12/31/2016</stp>
        <stp>1</stp>
        <tr r="D2669" s="3"/>
      </tp>
      <tp>
        <v>17860420.710000001</v>
        <stp/>
        <stp>EM_S_QSTM07_IS</stp>
        <stp>4</stp>
        <stp>603998.SH</stp>
        <stp>61</stp>
        <stp>12/31/2015</stp>
        <stp>1</stp>
        <tr r="K3038" s="3"/>
      </tp>
      <tp t="s">
        <v/>
        <stp/>
        <stp>EM_S_QSTM07_IS</stp>
        <stp>4</stp>
        <stp>000967.SZ</stp>
        <stp>61</stp>
        <stp>12/31/2016</stp>
        <stp>1</stp>
        <tr r="D441" s="3"/>
      </tp>
      <tp t="s">
        <v/>
        <stp/>
        <stp>EM_S_QSTM07_IS</stp>
        <stp>4</stp>
        <stp>000966.SZ</stp>
        <stp>61</stp>
        <stp>12/31/2016</stp>
        <stp>1</stp>
        <tr r="D440" s="3"/>
      </tp>
      <tp t="s">
        <v/>
        <stp/>
        <stp>EM_S_QSTM07_IS</stp>
        <stp>4</stp>
        <stp>000965.SZ</stp>
        <stp>61</stp>
        <stp>12/31/2016</stp>
        <stp>1</stp>
        <tr r="D439" s="3"/>
      </tp>
      <tp t="s">
        <v/>
        <stp/>
        <stp>EM_S_QSTM07_IS</stp>
        <stp>4</stp>
        <stp>000963.SZ</stp>
        <stp>61</stp>
        <stp>12/31/2016</stp>
        <stp>1</stp>
        <tr r="D438" s="3"/>
      </tp>
      <tp t="s">
        <v/>
        <stp/>
        <stp>EM_S_QSTM07_IS</stp>
        <stp>4</stp>
        <stp>000962.SZ</stp>
        <stp>61</stp>
        <stp>12/31/2016</stp>
        <stp>1</stp>
        <tr r="D437" s="3"/>
      </tp>
      <tp t="s">
        <v/>
        <stp/>
        <stp>EM_S_QSTM07_IS</stp>
        <stp>4</stp>
        <stp>000961.SZ</stp>
        <stp>61</stp>
        <stp>12/31/2016</stp>
        <stp>1</stp>
        <tr r="D436" s="3"/>
      </tp>
      <tp t="s">
        <v/>
        <stp/>
        <stp>EM_S_QSTM07_IS</stp>
        <stp>4</stp>
        <stp>000960.SZ</stp>
        <stp>61</stp>
        <stp>12/31/2016</stp>
        <stp>1</stp>
        <tr r="D435" s="3"/>
      </tp>
      <tp t="s">
        <v/>
        <stp/>
        <stp>EM_S_QSTM07_IS</stp>
        <stp>4</stp>
        <stp>000969.SZ</stp>
        <stp>61</stp>
        <stp>12/31/2016</stp>
        <stp>1</stp>
        <tr r="D443" s="3"/>
      </tp>
      <tp t="s">
        <v/>
        <stp/>
        <stp>EM_S_QSTM07_IS</stp>
        <stp>4</stp>
        <stp>000968.SZ</stp>
        <stp>61</stp>
        <stp>12/31/2016</stp>
        <stp>1</stp>
        <tr r="D442" s="3"/>
      </tp>
      <tp t="s">
        <v/>
        <stp/>
        <stp>EM_S_QSTM07_IS</stp>
        <stp>4</stp>
        <stp>000977.SZ</stp>
        <stp>61</stp>
        <stp>12/31/2016</stp>
        <stp>1</stp>
        <tr r="D450" s="3"/>
      </tp>
      <tp t="s">
        <v/>
        <stp/>
        <stp>EM_S_QSTM07_IS</stp>
        <stp>4</stp>
        <stp>000976.SZ</stp>
        <stp>61</stp>
        <stp>12/31/2016</stp>
        <stp>1</stp>
        <tr r="D449" s="3"/>
      </tp>
      <tp t="s">
        <v/>
        <stp/>
        <stp>EM_S_QSTM07_IS</stp>
        <stp>4</stp>
        <stp>000975.SZ</stp>
        <stp>61</stp>
        <stp>12/31/2016</stp>
        <stp>1</stp>
        <tr r="D448" s="3"/>
      </tp>
      <tp t="s">
        <v/>
        <stp/>
        <stp>EM_S_QSTM07_IS</stp>
        <stp>4</stp>
        <stp>000973.SZ</stp>
        <stp>61</stp>
        <stp>12/31/2016</stp>
        <stp>1</stp>
        <tr r="D447" s="3"/>
      </tp>
      <tp t="s">
        <v/>
        <stp/>
        <stp>EM_S_QSTM07_IS</stp>
        <stp>4</stp>
        <stp>000972.SZ</stp>
        <stp>61</stp>
        <stp>12/31/2016</stp>
        <stp>1</stp>
        <tr r="D446" s="3"/>
      </tp>
      <tp t="s">
        <v/>
        <stp/>
        <stp>EM_S_QSTM07_IS</stp>
        <stp>4</stp>
        <stp>000971.SZ</stp>
        <stp>61</stp>
        <stp>12/31/2016</stp>
        <stp>1</stp>
        <tr r="D445" s="3"/>
      </tp>
      <tp t="s">
        <v/>
        <stp/>
        <stp>EM_S_QSTM07_IS</stp>
        <stp>4</stp>
        <stp>000970.SZ</stp>
        <stp>61</stp>
        <stp>12/31/2016</stp>
        <stp>1</stp>
        <tr r="D444" s="3"/>
      </tp>
      <tp t="s">
        <v/>
        <stp/>
        <stp>EM_S_QSTM07_IS</stp>
        <stp>4</stp>
        <stp>000979.SZ</stp>
        <stp>61</stp>
        <stp>12/31/2016</stp>
        <stp>1</stp>
        <tr r="D452" s="3"/>
      </tp>
      <tp t="s">
        <v/>
        <stp/>
        <stp>EM_S_QSTM07_IS</stp>
        <stp>4</stp>
        <stp>000978.SZ</stp>
        <stp>61</stp>
        <stp>12/31/2016</stp>
        <stp>1</stp>
        <tr r="D451" s="3"/>
      </tp>
      <tp t="s">
        <v/>
        <stp/>
        <stp>EM_S_QSTM07_IS</stp>
        <stp>4</stp>
        <stp>000949.SZ</stp>
        <stp>61</stp>
        <stp>12/31/2016</stp>
        <stp>1</stp>
        <tr r="D426" s="3"/>
      </tp>
      <tp t="s">
        <v/>
        <stp/>
        <stp>EM_S_QSTM07_IS</stp>
        <stp>4</stp>
        <stp>000948.SZ</stp>
        <stp>61</stp>
        <stp>12/31/2016</stp>
        <stp>1</stp>
        <tr r="D425" s="3"/>
      </tp>
      <tp t="s">
        <v/>
        <stp/>
        <stp>EM_S_QSTM07_IS</stp>
        <stp>4</stp>
        <stp>000957.SZ</stp>
        <stp>61</stp>
        <stp>12/31/2016</stp>
        <stp>1</stp>
        <tr r="D432" s="3"/>
      </tp>
      <tp t="s">
        <v/>
        <stp/>
        <stp>EM_S_QSTM07_IS</stp>
        <stp>4</stp>
        <stp>000955.SZ</stp>
        <stp>61</stp>
        <stp>12/31/2016</stp>
        <stp>1</stp>
        <tr r="D431" s="3"/>
      </tp>
      <tp t="s">
        <v/>
        <stp/>
        <stp>EM_S_QSTM07_IS</stp>
        <stp>4</stp>
        <stp>000953.SZ</stp>
        <stp>61</stp>
        <stp>12/31/2016</stp>
        <stp>1</stp>
        <tr r="D430" s="3"/>
      </tp>
      <tp t="s">
        <v/>
        <stp/>
        <stp>EM_S_QSTM07_IS</stp>
        <stp>4</stp>
        <stp>000952.SZ</stp>
        <stp>61</stp>
        <stp>12/31/2016</stp>
        <stp>1</stp>
        <tr r="D429" s="3"/>
      </tp>
      <tp t="s">
        <v/>
        <stp/>
        <stp>EM_S_QSTM07_IS</stp>
        <stp>4</stp>
        <stp>000951.SZ</stp>
        <stp>61</stp>
        <stp>12/31/2016</stp>
        <stp>1</stp>
        <tr r="D428" s="3"/>
      </tp>
      <tp t="s">
        <v/>
        <stp/>
        <stp>EM_S_QSTM07_IS</stp>
        <stp>4</stp>
        <stp>000950.SZ</stp>
        <stp>61</stp>
        <stp>12/31/2016</stp>
        <stp>1</stp>
        <tr r="D427" s="3"/>
      </tp>
      <tp t="s">
        <v/>
        <stp/>
        <stp>EM_S_QSTM07_IS</stp>
        <stp>4</stp>
        <stp>000959.SZ</stp>
        <stp>61</stp>
        <stp>12/31/2016</stp>
        <stp>1</stp>
        <tr r="D434" s="3"/>
      </tp>
      <tp t="s">
        <v/>
        <stp/>
        <stp>EM_S_QSTM07_IS</stp>
        <stp>4</stp>
        <stp>000958.SZ</stp>
        <stp>61</stp>
        <stp>12/31/2016</stp>
        <stp>1</stp>
        <tr r="D433" s="3"/>
      </tp>
      <tp t="s">
        <v/>
        <stp/>
        <stp>EM_S_QSTM07_IS</stp>
        <stp>4</stp>
        <stp>000927.SZ</stp>
        <stp>61</stp>
        <stp>12/31/2016</stp>
        <stp>1</stp>
        <tr r="D413" s="3"/>
      </tp>
      <tp t="s">
        <v/>
        <stp/>
        <stp>EM_S_QSTM07_IS</stp>
        <stp>4</stp>
        <stp>000926.SZ</stp>
        <stp>61</stp>
        <stp>12/31/2016</stp>
        <stp>1</stp>
        <tr r="D412" s="3"/>
      </tp>
      <tp t="s">
        <v/>
        <stp/>
        <stp>EM_S_QSTM07_IS</stp>
        <stp>4</stp>
        <stp>000925.SZ</stp>
        <stp>61</stp>
        <stp>12/31/2016</stp>
        <stp>1</stp>
        <tr r="D411" s="3"/>
      </tp>
      <tp t="s">
        <v/>
        <stp/>
        <stp>EM_S_QSTM07_IS</stp>
        <stp>4</stp>
        <stp>000923.SZ</stp>
        <stp>61</stp>
        <stp>12/31/2016</stp>
        <stp>1</stp>
        <tr r="D410" s="3"/>
      </tp>
      <tp t="s">
        <v/>
        <stp/>
        <stp>EM_S_QSTM07_IS</stp>
        <stp>4</stp>
        <stp>000922.SZ</stp>
        <stp>61</stp>
        <stp>12/31/2016</stp>
        <stp>1</stp>
        <tr r="D409" s="3"/>
      </tp>
      <tp t="s">
        <v/>
        <stp/>
        <stp>EM_S_QSTM07_IS</stp>
        <stp>4</stp>
        <stp>000921.SZ</stp>
        <stp>61</stp>
        <stp>12/31/2016</stp>
        <stp>1</stp>
        <tr r="D408" s="3"/>
      </tp>
      <tp t="s">
        <v/>
        <stp/>
        <stp>EM_S_QSTM07_IS</stp>
        <stp>4</stp>
        <stp>000920.SZ</stp>
        <stp>61</stp>
        <stp>12/31/2016</stp>
        <stp>1</stp>
        <tr r="D407" s="3"/>
      </tp>
      <tp t="s">
        <v/>
        <stp/>
        <stp>EM_S_QSTM07_IS</stp>
        <stp>4</stp>
        <stp>000929.SZ</stp>
        <stp>61</stp>
        <stp>12/31/2016</stp>
        <stp>1</stp>
        <tr r="D415" s="3"/>
      </tp>
      <tp t="s">
        <v/>
        <stp/>
        <stp>EM_S_QSTM07_IS</stp>
        <stp>4</stp>
        <stp>000928.SZ</stp>
        <stp>61</stp>
        <stp>12/31/2016</stp>
        <stp>1</stp>
        <tr r="D414" s="3"/>
      </tp>
      <tp t="s">
        <v/>
        <stp/>
        <stp>EM_S_QSTM07_IS</stp>
        <stp>4</stp>
        <stp>000937.SZ</stp>
        <stp>61</stp>
        <stp>12/31/2016</stp>
        <stp>1</stp>
        <tr r="D422" s="3"/>
      </tp>
      <tp t="s">
        <v/>
        <stp/>
        <stp>EM_S_QSTM07_IS</stp>
        <stp>4</stp>
        <stp>000936.SZ</stp>
        <stp>61</stp>
        <stp>12/31/2016</stp>
        <stp>1</stp>
        <tr r="D421" s="3"/>
      </tp>
      <tp t="s">
        <v/>
        <stp/>
        <stp>EM_S_QSTM07_IS</stp>
        <stp>4</stp>
        <stp>000935.SZ</stp>
        <stp>61</stp>
        <stp>12/31/2016</stp>
        <stp>1</stp>
        <tr r="D420" s="3"/>
      </tp>
      <tp t="s">
        <v/>
        <stp/>
        <stp>EM_S_QSTM07_IS</stp>
        <stp>4</stp>
        <stp>000933.SZ</stp>
        <stp>61</stp>
        <stp>12/31/2016</stp>
        <stp>1</stp>
        <tr r="D419" s="3"/>
      </tp>
      <tp t="s">
        <v/>
        <stp/>
        <stp>EM_S_QSTM07_IS</stp>
        <stp>4</stp>
        <stp>000932.SZ</stp>
        <stp>61</stp>
        <stp>12/31/2016</stp>
        <stp>1</stp>
        <tr r="D418" s="3"/>
      </tp>
      <tp t="s">
        <v/>
        <stp/>
        <stp>EM_S_QSTM07_IS</stp>
        <stp>4</stp>
        <stp>000931.SZ</stp>
        <stp>61</stp>
        <stp>12/31/2016</stp>
        <stp>1</stp>
        <tr r="D417" s="3"/>
      </tp>
      <tp t="s">
        <v/>
        <stp/>
        <stp>EM_S_QSTM07_IS</stp>
        <stp>4</stp>
        <stp>000930.SZ</stp>
        <stp>61</stp>
        <stp>12/31/2016</stp>
        <stp>1</stp>
        <tr r="D416" s="3"/>
      </tp>
      <tp t="s">
        <v/>
        <stp/>
        <stp>EM_S_QSTM07_IS</stp>
        <stp>4</stp>
        <stp>000939.SZ</stp>
        <stp>61</stp>
        <stp>12/31/2016</stp>
        <stp>1</stp>
        <tr r="D424" s="3"/>
      </tp>
      <tp t="s">
        <v/>
        <stp/>
        <stp>EM_S_QSTM07_IS</stp>
        <stp>4</stp>
        <stp>000938.SZ</stp>
        <stp>61</stp>
        <stp>12/31/2016</stp>
        <stp>1</stp>
        <tr r="D423" s="3"/>
      </tp>
      <tp t="s">
        <v/>
        <stp/>
        <stp>EM_S_QSTM07_IS</stp>
        <stp>4</stp>
        <stp>000906.SZ</stp>
        <stp>61</stp>
        <stp>12/31/2016</stp>
        <stp>1</stp>
        <tr r="D395" s="3"/>
      </tp>
      <tp t="s">
        <v/>
        <stp/>
        <stp>EM_S_QSTM07_IS</stp>
        <stp>4</stp>
        <stp>000905.SZ</stp>
        <stp>61</stp>
        <stp>12/31/2016</stp>
        <stp>1</stp>
        <tr r="D394" s="3"/>
      </tp>
      <tp t="s">
        <v/>
        <stp/>
        <stp>EM_S_QSTM07_IS</stp>
        <stp>4</stp>
        <stp>000903.SZ</stp>
        <stp>61</stp>
        <stp>12/31/2016</stp>
        <stp>1</stp>
        <tr r="D393" s="3"/>
      </tp>
      <tp t="s">
        <v/>
        <stp/>
        <stp>EM_S_QSTM07_IS</stp>
        <stp>4</stp>
        <stp>000902.SZ</stp>
        <stp>61</stp>
        <stp>12/31/2016</stp>
        <stp>1</stp>
        <tr r="D392" s="3"/>
      </tp>
      <tp t="s">
        <v/>
        <stp/>
        <stp>EM_S_QSTM07_IS</stp>
        <stp>4</stp>
        <stp>000901.SZ</stp>
        <stp>61</stp>
        <stp>12/31/2016</stp>
        <stp>1</stp>
        <tr r="D391" s="3"/>
      </tp>
      <tp t="s">
        <v/>
        <stp/>
        <stp>EM_S_QSTM07_IS</stp>
        <stp>4</stp>
        <stp>000900.SZ</stp>
        <stp>61</stp>
        <stp>12/31/2016</stp>
        <stp>1</stp>
        <tr r="D390" s="3"/>
      </tp>
      <tp t="s">
        <v/>
        <stp/>
        <stp>EM_S_QSTM07_IS</stp>
        <stp>4</stp>
        <stp>000909.SZ</stp>
        <stp>61</stp>
        <stp>12/31/2016</stp>
        <stp>1</stp>
        <tr r="D397" s="3"/>
      </tp>
      <tp t="s">
        <v/>
        <stp/>
        <stp>EM_S_QSTM07_IS</stp>
        <stp>4</stp>
        <stp>000908.SZ</stp>
        <stp>61</stp>
        <stp>12/31/2016</stp>
        <stp>1</stp>
        <tr r="D396" s="3"/>
      </tp>
      <tp t="s">
        <v/>
        <stp/>
        <stp>EM_S_QSTM07_IS</stp>
        <stp>4</stp>
        <stp>000917.SZ</stp>
        <stp>61</stp>
        <stp>12/31/2016</stp>
        <stp>1</stp>
        <tr r="D404" s="3"/>
      </tp>
      <tp t="s">
        <v/>
        <stp/>
        <stp>EM_S_QSTM07_IS</stp>
        <stp>4</stp>
        <stp>000916.SZ</stp>
        <stp>61</stp>
        <stp>12/31/2016</stp>
        <stp>1</stp>
        <tr r="D403" s="3"/>
      </tp>
      <tp t="s">
        <v/>
        <stp/>
        <stp>EM_S_QSTM07_IS</stp>
        <stp>4</stp>
        <stp>000915.SZ</stp>
        <stp>61</stp>
        <stp>12/31/2016</stp>
        <stp>1</stp>
        <tr r="D402" s="3"/>
      </tp>
      <tp t="s">
        <v/>
        <stp/>
        <stp>EM_S_QSTM07_IS</stp>
        <stp>4</stp>
        <stp>000913.SZ</stp>
        <stp>61</stp>
        <stp>12/31/2016</stp>
        <stp>1</stp>
        <tr r="D401" s="3"/>
      </tp>
      <tp t="s">
        <v/>
        <stp/>
        <stp>EM_S_QSTM07_IS</stp>
        <stp>4</stp>
        <stp>000912.SZ</stp>
        <stp>61</stp>
        <stp>12/31/2016</stp>
        <stp>1</stp>
        <tr r="D400" s="3"/>
      </tp>
      <tp t="s">
        <v/>
        <stp/>
        <stp>EM_S_QSTM07_IS</stp>
        <stp>4</stp>
        <stp>000911.SZ</stp>
        <stp>61</stp>
        <stp>12/31/2016</stp>
        <stp>1</stp>
        <tr r="D399" s="3"/>
      </tp>
      <tp t="s">
        <v/>
        <stp/>
        <stp>EM_S_QSTM07_IS</stp>
        <stp>4</stp>
        <stp>000910.SZ</stp>
        <stp>61</stp>
        <stp>12/31/2016</stp>
        <stp>1</stp>
        <tr r="D398" s="3"/>
      </tp>
      <tp t="s">
        <v/>
        <stp/>
        <stp>EM_S_QSTM07_IS</stp>
        <stp>4</stp>
        <stp>000919.SZ</stp>
        <stp>61</stp>
        <stp>12/31/2016</stp>
        <stp>1</stp>
        <tr r="D406" s="3"/>
      </tp>
      <tp t="s">
        <v/>
        <stp/>
        <stp>EM_S_QSTM07_IS</stp>
        <stp>4</stp>
        <stp>000918.SZ</stp>
        <stp>61</stp>
        <stp>12/31/2016</stp>
        <stp>1</stp>
        <tr r="D405" s="3"/>
      </tp>
      <tp t="s">
        <v/>
        <stp/>
        <stp>EM_S_QSTM07_IS</stp>
        <stp>4</stp>
        <stp>000987.SZ</stp>
        <stp>61</stp>
        <stp>12/31/2016</stp>
        <stp>1</stp>
        <tr r="D458" s="3"/>
      </tp>
      <tp t="s">
        <v/>
        <stp/>
        <stp>EM_S_QSTM07_IS</stp>
        <stp>4</stp>
        <stp>000985.SZ</stp>
        <stp>61</stp>
        <stp>12/31/2016</stp>
        <stp>1</stp>
        <tr r="D457" s="3"/>
      </tp>
      <tp t="s">
        <v/>
        <stp/>
        <stp>EM_S_QSTM07_IS</stp>
        <stp>4</stp>
        <stp>000983.SZ</stp>
        <stp>61</stp>
        <stp>12/31/2016</stp>
        <stp>1</stp>
        <tr r="D456" s="3"/>
      </tp>
      <tp t="s">
        <v/>
        <stp/>
        <stp>EM_S_QSTM07_IS</stp>
        <stp>4</stp>
        <stp>000982.SZ</stp>
        <stp>61</stp>
        <stp>12/31/2016</stp>
        <stp>1</stp>
        <tr r="D455" s="3"/>
      </tp>
      <tp t="s">
        <v/>
        <stp/>
        <stp>EM_S_QSTM07_IS</stp>
        <stp>4</stp>
        <stp>000981.SZ</stp>
        <stp>61</stp>
        <stp>12/31/2016</stp>
        <stp>1</stp>
        <tr r="D454" s="3"/>
      </tp>
      <tp t="s">
        <v/>
        <stp/>
        <stp>EM_S_QSTM07_IS</stp>
        <stp>4</stp>
        <stp>000980.SZ</stp>
        <stp>61</stp>
        <stp>12/31/2016</stp>
        <stp>1</stp>
        <tr r="D453" s="3"/>
      </tp>
      <tp t="s">
        <v/>
        <stp/>
        <stp>EM_S_QSTM07_IS</stp>
        <stp>4</stp>
        <stp>000989.SZ</stp>
        <stp>61</stp>
        <stp>12/31/2016</stp>
        <stp>1</stp>
        <tr r="D460" s="3"/>
      </tp>
      <tp t="s">
        <v/>
        <stp/>
        <stp>EM_S_QSTM07_IS</stp>
        <stp>4</stp>
        <stp>000988.SZ</stp>
        <stp>61</stp>
        <stp>12/31/2016</stp>
        <stp>1</stp>
        <tr r="D459" s="3"/>
      </tp>
      <tp t="s">
        <v/>
        <stp/>
        <stp>EM_S_QSTM07_IS</stp>
        <stp>4</stp>
        <stp>000997.SZ</stp>
        <stp>61</stp>
        <stp>12/31/2016</stp>
        <stp>1</stp>
        <tr r="D465" s="3"/>
      </tp>
      <tp t="s">
        <v/>
        <stp/>
        <stp>EM_S_QSTM07_IS</stp>
        <stp>4</stp>
        <stp>000996.SZ</stp>
        <stp>61</stp>
        <stp>12/31/2016</stp>
        <stp>1</stp>
        <tr r="D464" s="3"/>
      </tp>
      <tp t="s">
        <v/>
        <stp/>
        <stp>EM_S_QSTM07_IS</stp>
        <stp>4</stp>
        <stp>000995.SZ</stp>
        <stp>61</stp>
        <stp>12/31/2016</stp>
        <stp>1</stp>
        <tr r="D463" s="3"/>
      </tp>
      <tp t="s">
        <v/>
        <stp/>
        <stp>EM_S_QSTM07_IS</stp>
        <stp>4</stp>
        <stp>000993.SZ</stp>
        <stp>61</stp>
        <stp>12/31/2016</stp>
        <stp>1</stp>
        <tr r="D462" s="3"/>
      </tp>
      <tp t="s">
        <v/>
        <stp/>
        <stp>EM_S_QSTM07_IS</stp>
        <stp>4</stp>
        <stp>000990.SZ</stp>
        <stp>61</stp>
        <stp>12/31/2016</stp>
        <stp>1</stp>
        <tr r="D461" s="3"/>
      </tp>
      <tp t="s">
        <v/>
        <stp/>
        <stp>EM_S_QSTM07_IS</stp>
        <stp>4</stp>
        <stp>000999.SZ</stp>
        <stp>61</stp>
        <stp>12/31/2016</stp>
        <stp>1</stp>
        <tr r="D467" s="3"/>
      </tp>
      <tp t="s">
        <v/>
        <stp/>
        <stp>EM_S_QSTM07_IS</stp>
        <stp>4</stp>
        <stp>000998.SZ</stp>
        <stp>61</stp>
        <stp>12/31/2016</stp>
        <stp>1</stp>
        <tr r="D466" s="3"/>
      </tp>
      <tp t="s">
        <v/>
        <stp/>
        <stp>EM_S_QSTM07_IS</stp>
        <stp>4</stp>
        <stp>600027.SH</stp>
        <stp>61</stp>
        <stp>12/31/2016</stp>
        <stp>1</stp>
        <tr r="D1883" s="3"/>
      </tp>
      <tp>
        <v>15513606.83</v>
        <stp/>
        <stp>EM_S_QSTM07_IS</stp>
        <stp>4</stp>
        <stp>603027.SH</stp>
        <stp>61</stp>
        <stp>12/31/2015</stp>
        <stp>1</stp>
        <tr r="K2850" s="3"/>
      </tp>
      <tp t="s">
        <v/>
        <stp/>
        <stp>EM_S_QSTM07_IS</stp>
        <stp>4</stp>
        <stp>600026.SH</stp>
        <stp>61</stp>
        <stp>12/31/2016</stp>
        <stp>1</stp>
        <tr r="D1882" s="3"/>
      </tp>
      <tp>
        <v>-929527.64000000095</v>
        <stp/>
        <stp>EM_S_QSTM07_IS</stp>
        <stp>4</stp>
        <stp>603026.SH</stp>
        <stp>61</stp>
        <stp>12/31/2015</stp>
        <stp>1</stp>
        <tr r="K2849" s="3"/>
      </tp>
      <tp>
        <v>37470330.390000001</v>
        <stp/>
        <stp>EM_S_QSTM07_IS</stp>
        <stp>4</stp>
        <stp>603025.SH</stp>
        <stp>61</stp>
        <stp>12/31/2015</stp>
        <stp>1</stp>
        <tr r="K2848" s="3"/>
      </tp>
      <tp t="s">
        <v/>
        <stp/>
        <stp>EM_S_QSTM07_IS</stp>
        <stp>4</stp>
        <stp>600023.SH</stp>
        <stp>61</stp>
        <stp>12/31/2016</stp>
        <stp>1</stp>
        <tr r="D1881" s="3"/>
      </tp>
      <tp>
        <v>27098801.52</v>
        <stp/>
        <stp>EM_S_QSTM07_IS</stp>
        <stp>4</stp>
        <stp>603023.SH</stp>
        <stp>61</stp>
        <stp>12/31/2015</stp>
        <stp>1</stp>
        <tr r="K2847" s="3"/>
      </tp>
      <tp t="s">
        <v/>
        <stp/>
        <stp>EM_S_QSTM07_IS</stp>
        <stp>4</stp>
        <stp>600022.SH</stp>
        <stp>61</stp>
        <stp>12/31/2016</stp>
        <stp>1</stp>
        <tr r="D1880" s="3"/>
      </tp>
      <tp>
        <v>10260055.99</v>
        <stp/>
        <stp>EM_S_QSTM07_IS</stp>
        <stp>4</stp>
        <stp>603022.SH</stp>
        <stp>61</stp>
        <stp>12/31/2015</stp>
        <stp>1</stp>
        <tr r="K2846" s="3"/>
      </tp>
      <tp t="s">
        <v/>
        <stp/>
        <stp>EM_S_QSTM07_IS</stp>
        <stp>4</stp>
        <stp>600021.SH</stp>
        <stp>61</stp>
        <stp>12/31/2016</stp>
        <stp>1</stp>
        <tr r="D1879" s="3"/>
      </tp>
      <tp>
        <v>7328069.2199999997</v>
        <stp/>
        <stp>EM_S_QSTM07_IS</stp>
        <stp>4</stp>
        <stp>603021.SH</stp>
        <stp>61</stp>
        <stp>12/31/2015</stp>
        <stp>1</stp>
        <tr r="K2845" s="3"/>
      </tp>
      <tp t="s">
        <v/>
        <stp/>
        <stp>EM_S_QSTM07_IS</stp>
        <stp>4</stp>
        <stp>600020.SH</stp>
        <stp>61</stp>
        <stp>12/31/2016</stp>
        <stp>1</stp>
        <tr r="D1878" s="3"/>
      </tp>
      <tp>
        <v>31883232.870000001</v>
        <stp/>
        <stp>EM_S_QSTM07_IS</stp>
        <stp>4</stp>
        <stp>603020.SH</stp>
        <stp>61</stp>
        <stp>12/31/2015</stp>
        <stp>1</stp>
        <tr r="K2844" s="3"/>
      </tp>
      <tp t="s">
        <v/>
        <stp/>
        <stp>EM_S_QSTM07_IS</stp>
        <stp>4</stp>
        <stp>600029.SH</stp>
        <stp>61</stp>
        <stp>12/31/2016</stp>
        <stp>1</stp>
        <tr r="D1885" s="3"/>
      </tp>
      <tp>
        <v>16670673.02</v>
        <stp/>
        <stp>EM_S_QSTM07_IS</stp>
        <stp>4</stp>
        <stp>603029.SH</stp>
        <stp>61</stp>
        <stp>12/31/2015</stp>
        <stp>1</stp>
        <tr r="K2852" s="3"/>
      </tp>
      <tp t="s">
        <v/>
        <stp/>
        <stp>EM_S_QSTM07_IS</stp>
        <stp>4</stp>
        <stp>600028.SH</stp>
        <stp>61</stp>
        <stp>12/31/2016</stp>
        <stp>1</stp>
        <tr r="D1884" s="3"/>
      </tp>
      <tp>
        <v>10779517.310000001</v>
        <stp/>
        <stp>EM_S_QSTM07_IS</stp>
        <stp>4</stp>
        <stp>603028.SH</stp>
        <stp>61</stp>
        <stp>12/31/2015</stp>
        <stp>1</stp>
        <tr r="K2851" s="3"/>
      </tp>
      <tp t="s">
        <v/>
        <stp/>
        <stp>EM_S_QSTM07_IS</stp>
        <stp>4</stp>
        <stp>600037.SH</stp>
        <stp>61</stp>
        <stp>12/31/2016</stp>
        <stp>1</stp>
        <tr r="D1891" s="3"/>
      </tp>
      <tp t="s">
        <v/>
        <stp/>
        <stp>EM_S_QSTM07_IS</stp>
        <stp>4</stp>
        <stp>600036.SH</stp>
        <stp>61</stp>
        <stp>12/31/2016</stp>
        <stp>1</stp>
        <tr r="D1890" s="3"/>
      </tp>
      <tp>
        <v>11497001.390000001</v>
        <stp/>
        <stp>EM_S_QSTM07_IS</stp>
        <stp>4</stp>
        <stp>603036.SH</stp>
        <stp>61</stp>
        <stp>12/31/2015</stp>
        <stp>1</stp>
        <tr r="K2856" s="3"/>
      </tp>
      <tp t="s">
        <v/>
        <stp/>
        <stp>EM_S_QSTM07_IS</stp>
        <stp>4</stp>
        <stp>600035.SH</stp>
        <stp>61</stp>
        <stp>12/31/2016</stp>
        <stp>1</stp>
        <tr r="D1889" s="3"/>
      </tp>
      <tp t="s">
        <v/>
        <stp/>
        <stp>EM_S_QSTM07_IS</stp>
        <stp>4</stp>
        <stp>600033.SH</stp>
        <stp>61</stp>
        <stp>12/31/2016</stp>
        <stp>1</stp>
        <tr r="D1888" s="3"/>
      </tp>
      <tp t="s">
        <v/>
        <stp/>
        <stp>EM_S_QSTM07_IS</stp>
        <stp>4</stp>
        <stp>603033.SH</stp>
        <stp>61</stp>
        <stp>12/31/2015</stp>
        <stp>1</stp>
        <tr r="K2855" s="3"/>
      </tp>
      <tp t="s">
        <v/>
        <stp/>
        <stp>EM_S_QSTM07_IS</stp>
        <stp>4</stp>
        <stp>600031.SH</stp>
        <stp>61</stp>
        <stp>12/31/2016</stp>
        <stp>1</stp>
        <tr r="D1887" s="3"/>
      </tp>
      <tp>
        <v>19919439.77</v>
        <stp/>
        <stp>EM_S_QSTM07_IS</stp>
        <stp>4</stp>
        <stp>603031.SH</stp>
        <stp>61</stp>
        <stp>12/31/2015</stp>
        <stp>1</stp>
        <tr r="K2854" s="3"/>
      </tp>
      <tp t="s">
        <v/>
        <stp/>
        <stp>EM_S_QSTM07_IS</stp>
        <stp>4</stp>
        <stp>600030.SH</stp>
        <stp>61</stp>
        <stp>12/31/2016</stp>
        <stp>1</stp>
        <tr r="D1886" s="3"/>
      </tp>
      <tp>
        <v>54008794.390000001</v>
        <stp/>
        <stp>EM_S_QSTM07_IS</stp>
        <stp>4</stp>
        <stp>603030.SH</stp>
        <stp>61</stp>
        <stp>12/31/2015</stp>
        <stp>1</stp>
        <tr r="K2853" s="3"/>
      </tp>
      <tp t="s">
        <v/>
        <stp/>
        <stp>EM_S_QSTM07_IS</stp>
        <stp>4</stp>
        <stp>600039.SH</stp>
        <stp>61</stp>
        <stp>12/31/2016</stp>
        <stp>1</stp>
        <tr r="D1893" s="3"/>
      </tp>
      <tp t="s">
        <v/>
        <stp/>
        <stp>EM_S_QSTM07_IS</stp>
        <stp>4</stp>
        <stp>600038.SH</stp>
        <stp>61</stp>
        <stp>12/31/2016</stp>
        <stp>1</stp>
        <tr r="D1892" s="3"/>
      </tp>
      <tp t="s">
        <v/>
        <stp/>
        <stp>EM_S_QSTM07_IS</stp>
        <stp>4</stp>
        <stp>600007.SH</stp>
        <stp>61</stp>
        <stp>12/31/2016</stp>
        <stp>1</stp>
        <tr r="D1867" s="3"/>
      </tp>
      <tp>
        <v>16342857.220000001</v>
        <stp/>
        <stp>EM_S_QSTM07_IS</stp>
        <stp>4</stp>
        <stp>603007.SH</stp>
        <stp>61</stp>
        <stp>12/31/2015</stp>
        <stp>1</stp>
        <tr r="K2833" s="3"/>
      </tp>
      <tp t="s">
        <v/>
        <stp/>
        <stp>EM_S_QSTM07_IS</stp>
        <stp>4</stp>
        <stp>600006.SH</stp>
        <stp>61</stp>
        <stp>12/31/2016</stp>
        <stp>1</stp>
        <tr r="D1866" s="3"/>
      </tp>
      <tp>
        <v>62584319.390000001</v>
        <stp/>
        <stp>EM_S_QSTM07_IS</stp>
        <stp>4</stp>
        <stp>603006.SH</stp>
        <stp>61</stp>
        <stp>12/31/2015</stp>
        <stp>1</stp>
        <tr r="K2832" s="3"/>
      </tp>
      <tp t="s">
        <v/>
        <stp/>
        <stp>EM_S_QSTM07_IS</stp>
        <stp>4</stp>
        <stp>600005.SH</stp>
        <stp>61</stp>
        <stp>12/31/2016</stp>
        <stp>1</stp>
        <tr r="D1865" s="3"/>
      </tp>
      <tp>
        <v>17621373.199999999</v>
        <stp/>
        <stp>EM_S_QSTM07_IS</stp>
        <stp>4</stp>
        <stp>603005.SH</stp>
        <stp>61</stp>
        <stp>12/31/2015</stp>
        <stp>1</stp>
        <tr r="K2831" s="3"/>
      </tp>
      <tp t="s">
        <v/>
        <stp/>
        <stp>EM_S_QSTM07_IS</stp>
        <stp>4</stp>
        <stp>600004.SH</stp>
        <stp>61</stp>
        <stp>12/31/2016</stp>
        <stp>1</stp>
        <tr r="D1864" s="3"/>
      </tp>
      <tp>
        <v>-94337279.450000003</v>
        <stp/>
        <stp>EM_S_QSTM07_IS</stp>
        <stp>4</stp>
        <stp>603003.SH</stp>
        <stp>61</stp>
        <stp>12/31/2015</stp>
        <stp>1</stp>
        <tr r="K2830" s="3"/>
      </tp>
      <tp>
        <v>21684674.559999999</v>
        <stp/>
        <stp>EM_S_QSTM07_IS</stp>
        <stp>4</stp>
        <stp>603002.SH</stp>
        <stp>61</stp>
        <stp>12/31/2015</stp>
        <stp>1</stp>
        <tr r="K2829" s="3"/>
      </tp>
      <tp>
        <v>120215687.81</v>
        <stp/>
        <stp>EM_S_QSTM07_IS</stp>
        <stp>4</stp>
        <stp>603001.SH</stp>
        <stp>61</stp>
        <stp>12/31/2015</stp>
        <stp>1</stp>
        <tr r="K2828" s="3"/>
      </tp>
      <tp t="s">
        <v/>
        <stp/>
        <stp>EM_S_QSTM07_IS</stp>
        <stp>4</stp>
        <stp>600000.SH</stp>
        <stp>61</stp>
        <stp>12/31/2016</stp>
        <stp>1</stp>
        <tr r="D1863" s="3"/>
      </tp>
      <tp>
        <v>126644901.77</v>
        <stp/>
        <stp>EM_S_QSTM07_IS</stp>
        <stp>4</stp>
        <stp>603000.SH</stp>
        <stp>61</stp>
        <stp>12/31/2015</stp>
        <stp>1</stp>
        <tr r="K2827" s="3"/>
      </tp>
      <tp t="s">
        <v/>
        <stp/>
        <stp>EM_S_QSTM07_IS</stp>
        <stp>4</stp>
        <stp>600009.SH</stp>
        <stp>61</stp>
        <stp>12/31/2016</stp>
        <stp>1</stp>
        <tr r="D1869" s="3"/>
      </tp>
      <tp>
        <v>15023658.460000001</v>
        <stp/>
        <stp>EM_S_QSTM07_IS</stp>
        <stp>4</stp>
        <stp>603009.SH</stp>
        <stp>61</stp>
        <stp>12/31/2015</stp>
        <stp>1</stp>
        <tr r="K2835" s="3"/>
      </tp>
      <tp t="s">
        <v/>
        <stp/>
        <stp>EM_S_QSTM07_IS</stp>
        <stp>4</stp>
        <stp>600008.SH</stp>
        <stp>61</stp>
        <stp>12/31/2016</stp>
        <stp>1</stp>
        <tr r="D1868" s="3"/>
      </tp>
      <tp>
        <v>78450523.370000005</v>
        <stp/>
        <stp>EM_S_QSTM07_IS</stp>
        <stp>4</stp>
        <stp>603008.SH</stp>
        <stp>61</stp>
        <stp>12/31/2015</stp>
        <stp>1</stp>
        <tr r="K2834" s="3"/>
      </tp>
      <tp t="s">
        <v/>
        <stp/>
        <stp>EM_S_QSTM07_IS</stp>
        <stp>4</stp>
        <stp>600017.SH</stp>
        <stp>61</stp>
        <stp>12/31/2016</stp>
        <stp>1</stp>
        <tr r="D1875" s="3"/>
      </tp>
      <tp>
        <v>10238676.92</v>
        <stp/>
        <stp>EM_S_QSTM07_IS</stp>
        <stp>4</stp>
        <stp>603017.SH</stp>
        <stp>61</stp>
        <stp>12/31/2015</stp>
        <stp>1</stp>
        <tr r="K2841" s="3"/>
      </tp>
      <tp t="s">
        <v/>
        <stp/>
        <stp>EM_S_QSTM07_IS</stp>
        <stp>4</stp>
        <stp>600016.SH</stp>
        <stp>61</stp>
        <stp>12/31/2016</stp>
        <stp>1</stp>
        <tr r="D1874" s="3"/>
      </tp>
      <tp>
        <v>15482567.359999999</v>
        <stp/>
        <stp>EM_S_QSTM07_IS</stp>
        <stp>4</stp>
        <stp>603016.SH</stp>
        <stp>61</stp>
        <stp>12/31/2015</stp>
        <stp>1</stp>
        <tr r="K2840" s="3"/>
      </tp>
      <tp t="s">
        <v/>
        <stp/>
        <stp>EM_S_QSTM07_IS</stp>
        <stp>4</stp>
        <stp>600015.SH</stp>
        <stp>61</stp>
        <stp>12/31/2016</stp>
        <stp>1</stp>
        <tr r="D1873" s="3"/>
      </tp>
      <tp>
        <v>7449962.6399999997</v>
        <stp/>
        <stp>EM_S_QSTM07_IS</stp>
        <stp>4</stp>
        <stp>603015.SH</stp>
        <stp>61</stp>
        <stp>12/31/2015</stp>
        <stp>1</stp>
        <tr r="K2839" s="3"/>
      </tp>
      <tp t="s">
        <v/>
        <stp/>
        <stp>EM_S_QSTM07_IS</stp>
        <stp>4</stp>
        <stp>600012.SH</stp>
        <stp>61</stp>
        <stp>12/31/2016</stp>
        <stp>1</stp>
        <tr r="D1872" s="3"/>
      </tp>
      <tp>
        <v>23699170.969999999</v>
        <stp/>
        <stp>EM_S_QSTM07_IS</stp>
        <stp>4</stp>
        <stp>603012.SH</stp>
        <stp>61</stp>
        <stp>12/31/2015</stp>
        <stp>1</stp>
        <tr r="K2838" s="3"/>
      </tp>
      <tp t="s">
        <v/>
        <stp/>
        <stp>EM_S_QSTM07_IS</stp>
        <stp>4</stp>
        <stp>600011.SH</stp>
        <stp>61</stp>
        <stp>12/31/2016</stp>
        <stp>1</stp>
        <tr r="D1871" s="3"/>
      </tp>
      <tp>
        <v>8432231.8599999994</v>
        <stp/>
        <stp>EM_S_QSTM07_IS</stp>
        <stp>4</stp>
        <stp>603011.SH</stp>
        <stp>61</stp>
        <stp>12/31/2015</stp>
        <stp>1</stp>
        <tr r="K2837" s="3"/>
      </tp>
      <tp t="s">
        <v/>
        <stp/>
        <stp>EM_S_QSTM07_IS</stp>
        <stp>4</stp>
        <stp>600010.SH</stp>
        <stp>61</stp>
        <stp>12/31/2016</stp>
        <stp>1</stp>
        <tr r="D1870" s="3"/>
      </tp>
      <tp>
        <v>25602743.809999999</v>
        <stp/>
        <stp>EM_S_QSTM07_IS</stp>
        <stp>4</stp>
        <stp>603010.SH</stp>
        <stp>61</stp>
        <stp>12/31/2015</stp>
        <stp>1</stp>
        <tr r="K2836" s="3"/>
      </tp>
      <tp t="s">
        <v/>
        <stp/>
        <stp>EM_S_QSTM07_IS</stp>
        <stp>4</stp>
        <stp>600019.SH</stp>
        <stp>61</stp>
        <stp>12/31/2016</stp>
        <stp>1</stp>
        <tr r="D1877" s="3"/>
      </tp>
      <tp>
        <v>130088227.11</v>
        <stp/>
        <stp>EM_S_QSTM07_IS</stp>
        <stp>4</stp>
        <stp>603019.SH</stp>
        <stp>61</stp>
        <stp>12/31/2015</stp>
        <stp>1</stp>
        <tr r="K2843" s="3"/>
      </tp>
      <tp t="s">
        <v/>
        <stp/>
        <stp>EM_S_QSTM07_IS</stp>
        <stp>4</stp>
        <stp>600018.SH</stp>
        <stp>61</stp>
        <stp>12/31/2016</stp>
        <stp>1</stp>
        <tr r="D1876" s="3"/>
      </tp>
      <tp>
        <v>65827060.009999998</v>
        <stp/>
        <stp>EM_S_QSTM07_IS</stp>
        <stp>4</stp>
        <stp>603018.SH</stp>
        <stp>61</stp>
        <stp>12/31/2015</stp>
        <stp>1</stp>
        <tr r="K2842" s="3"/>
      </tp>
      <tp t="s">
        <v/>
        <stp/>
        <stp>EM_S_QSTM07_IS</stp>
        <stp>4</stp>
        <stp>600067.SH</stp>
        <stp>61</stp>
        <stp>12/31/2016</stp>
        <stp>1</stp>
        <tr r="D1911" s="3"/>
      </tp>
      <tp>
        <v>27519141.16</v>
        <stp/>
        <stp>EM_S_QSTM07_IS</stp>
        <stp>4</stp>
        <stp>603067.SH</stp>
        <stp>61</stp>
        <stp>12/31/2015</stp>
        <stp>1</stp>
        <tr r="K2860" s="3"/>
      </tp>
      <tp t="s">
        <v/>
        <stp/>
        <stp>EM_S_QSTM07_IS</stp>
        <stp>4</stp>
        <stp>600066.SH</stp>
        <stp>61</stp>
        <stp>12/31/2016</stp>
        <stp>1</stp>
        <tr r="D1910" s="3"/>
      </tp>
      <tp>
        <v>28590866.800000001</v>
        <stp/>
        <stp>EM_S_QSTM07_IS</stp>
        <stp>4</stp>
        <stp>603066.SH</stp>
        <stp>61</stp>
        <stp>12/31/2015</stp>
        <stp>1</stp>
        <tr r="K2859" s="3"/>
      </tp>
      <tp t="s">
        <v/>
        <stp/>
        <stp>EM_S_QSTM07_IS</stp>
        <stp>4</stp>
        <stp>600064.SH</stp>
        <stp>61</stp>
        <stp>12/31/2016</stp>
        <stp>1</stp>
        <tr r="D1909" s="3"/>
      </tp>
      <tp t="s">
        <v/>
        <stp/>
        <stp>EM_S_QSTM07_IS</stp>
        <stp>4</stp>
        <stp>600063.SH</stp>
        <stp>61</stp>
        <stp>12/31/2016</stp>
        <stp>1</stp>
        <tr r="D1908" s="3"/>
      </tp>
      <tp t="s">
        <v/>
        <stp/>
        <stp>EM_S_QSTM07_IS</stp>
        <stp>4</stp>
        <stp>600062.SH</stp>
        <stp>61</stp>
        <stp>12/31/2016</stp>
        <stp>1</stp>
        <tr r="D1907" s="3"/>
      </tp>
      <tp t="s">
        <v/>
        <stp/>
        <stp>EM_S_QSTM07_IS</stp>
        <stp>4</stp>
        <stp>600061.SH</stp>
        <stp>61</stp>
        <stp>12/31/2016</stp>
        <stp>1</stp>
        <tr r="D1906" s="3"/>
      </tp>
      <tp t="s">
        <v/>
        <stp/>
        <stp>EM_S_QSTM07_IS</stp>
        <stp>4</stp>
        <stp>600060.SH</stp>
        <stp>61</stp>
        <stp>12/31/2016</stp>
        <stp>1</stp>
        <tr r="D1905" s="3"/>
      </tp>
      <tp>
        <v>36021401.75</v>
        <stp/>
        <stp>EM_S_QSTM07_IS</stp>
        <stp>4</stp>
        <stp>603060.SH</stp>
        <stp>61</stp>
        <stp>12/31/2015</stp>
        <stp>1</stp>
        <tr r="K2858" s="3"/>
      </tp>
      <tp t="s">
        <v/>
        <stp/>
        <stp>EM_S_QSTM07_IS</stp>
        <stp>4</stp>
        <stp>600069.SH</stp>
        <stp>61</stp>
        <stp>12/31/2016</stp>
        <stp>1</stp>
        <tr r="D1913" s="3"/>
      </tp>
      <tp>
        <v>12639421.130000001</v>
        <stp/>
        <stp>EM_S_QSTM07_IS</stp>
        <stp>4</stp>
        <stp>603069.SH</stp>
        <stp>61</stp>
        <stp>12/31/2015</stp>
        <stp>1</stp>
        <tr r="K2861" s="3"/>
      </tp>
      <tp t="s">
        <v/>
        <stp/>
        <stp>EM_S_QSTM07_IS</stp>
        <stp>4</stp>
        <stp>600068.SH</stp>
        <stp>61</stp>
        <stp>12/31/2016</stp>
        <stp>1</stp>
        <tr r="D1912" s="3"/>
      </tp>
      <tp t="s">
        <v/>
        <stp/>
        <stp>EM_S_QSTM07_IS</stp>
        <stp>4</stp>
        <stp>600077.SH</stp>
        <stp>61</stp>
        <stp>12/31/2016</stp>
        <stp>1</stp>
        <tr r="D1921" s="3"/>
      </tp>
      <tp>
        <v>74591042.530000001</v>
        <stp/>
        <stp>EM_S_QSTM07_IS</stp>
        <stp>4</stp>
        <stp>603077.SH</stp>
        <stp>61</stp>
        <stp>12/31/2015</stp>
        <stp>1</stp>
        <tr r="K2862" s="3"/>
      </tp>
      <tp t="s">
        <v/>
        <stp/>
        <stp>EM_S_QSTM07_IS</stp>
        <stp>4</stp>
        <stp>600076.SH</stp>
        <stp>61</stp>
        <stp>12/31/2016</stp>
        <stp>1</stp>
        <tr r="D1920" s="3"/>
      </tp>
      <tp t="s">
        <v/>
        <stp/>
        <stp>EM_S_QSTM07_IS</stp>
        <stp>4</stp>
        <stp>600075.SH</stp>
        <stp>61</stp>
        <stp>12/31/2016</stp>
        <stp>1</stp>
        <tr r="D1919" s="3"/>
      </tp>
      <tp t="s">
        <v/>
        <stp/>
        <stp>EM_S_QSTM07_IS</stp>
        <stp>4</stp>
        <stp>600074.SH</stp>
        <stp>61</stp>
        <stp>12/31/2016</stp>
        <stp>1</stp>
        <tr r="D1918" s="3"/>
      </tp>
      <tp t="s">
        <v/>
        <stp/>
        <stp>EM_S_QSTM07_IS</stp>
        <stp>4</stp>
        <stp>600073.SH</stp>
        <stp>61</stp>
        <stp>12/31/2016</stp>
        <stp>1</stp>
        <tr r="D1917" s="3"/>
      </tp>
      <tp t="s">
        <v/>
        <stp/>
        <stp>EM_S_QSTM07_IS</stp>
        <stp>4</stp>
        <stp>600072.SH</stp>
        <stp>61</stp>
        <stp>12/31/2016</stp>
        <stp>1</stp>
        <tr r="D1916" s="3"/>
      </tp>
      <tp t="s">
        <v/>
        <stp/>
        <stp>EM_S_QSTM07_IS</stp>
        <stp>4</stp>
        <stp>600071.SH</stp>
        <stp>61</stp>
        <stp>12/31/2016</stp>
        <stp>1</stp>
        <tr r="D1915" s="3"/>
      </tp>
      <tp t="s">
        <v/>
        <stp/>
        <stp>EM_S_QSTM07_IS</stp>
        <stp>4</stp>
        <stp>600070.SH</stp>
        <stp>61</stp>
        <stp>12/31/2016</stp>
        <stp>1</stp>
        <tr r="D1914" s="3"/>
      </tp>
      <tp t="s">
        <v/>
        <stp/>
        <stp>EM_S_QSTM07_IS</stp>
        <stp>4</stp>
        <stp>600079.SH</stp>
        <stp>61</stp>
        <stp>12/31/2016</stp>
        <stp>1</stp>
        <tr r="D1923" s="3"/>
      </tp>
      <tp t="s">
        <v/>
        <stp/>
        <stp>EM_S_QSTM07_IS</stp>
        <stp>4</stp>
        <stp>600078.SH</stp>
        <stp>61</stp>
        <stp>12/31/2016</stp>
        <stp>1</stp>
        <tr r="D1922" s="3"/>
      </tp>
      <tp t="s">
        <v/>
        <stp/>
        <stp>EM_S_QSTM07_IS</stp>
        <stp>4</stp>
        <stp>600048.SH</stp>
        <stp>61</stp>
        <stp>12/31/2016</stp>
        <stp>1</stp>
        <tr r="D1894" s="3"/>
      </tp>
      <tp t="s">
        <v/>
        <stp/>
        <stp>EM_S_QSTM07_IS</stp>
        <stp>4</stp>
        <stp>600057.SH</stp>
        <stp>61</stp>
        <stp>12/31/2016</stp>
        <stp>1</stp>
        <tr r="D1902" s="3"/>
      </tp>
      <tp t="s">
        <v/>
        <stp/>
        <stp>EM_S_QSTM07_IS</stp>
        <stp>4</stp>
        <stp>600056.SH</stp>
        <stp>61</stp>
        <stp>12/31/2016</stp>
        <stp>1</stp>
        <tr r="D1901" s="3"/>
      </tp>
      <tp t="s">
        <v/>
        <stp/>
        <stp>EM_S_QSTM07_IS</stp>
        <stp>4</stp>
        <stp>600055.SH</stp>
        <stp>61</stp>
        <stp>12/31/2016</stp>
        <stp>1</stp>
        <tr r="D1900" s="3"/>
      </tp>
      <tp t="s">
        <v/>
        <stp/>
        <stp>EM_S_QSTM07_IS</stp>
        <stp>4</stp>
        <stp>600054.SH</stp>
        <stp>61</stp>
        <stp>12/31/2016</stp>
        <stp>1</stp>
        <tr r="D1899" s="3"/>
      </tp>
      <tp t="s">
        <v/>
        <stp/>
        <stp>EM_S_QSTM07_IS</stp>
        <stp>4</stp>
        <stp>600053.SH</stp>
        <stp>61</stp>
        <stp>12/31/2016</stp>
        <stp>1</stp>
        <tr r="D1898" s="3"/>
      </tp>
      <tp t="s">
        <v/>
        <stp/>
        <stp>EM_S_QSTM07_IS</stp>
        <stp>4</stp>
        <stp>600052.SH</stp>
        <stp>61</stp>
        <stp>12/31/2016</stp>
        <stp>1</stp>
        <tr r="D1897" s="3"/>
      </tp>
      <tp t="s">
        <v/>
        <stp/>
        <stp>EM_S_QSTM07_IS</stp>
        <stp>4</stp>
        <stp>600051.SH</stp>
        <stp>61</stp>
        <stp>12/31/2016</stp>
        <stp>1</stp>
        <tr r="D1896" s="3"/>
      </tp>
      <tp t="s">
        <v/>
        <stp/>
        <stp>EM_S_QSTM07_IS</stp>
        <stp>4</stp>
        <stp>600050.SH</stp>
        <stp>61</stp>
        <stp>12/31/2016</stp>
        <stp>1</stp>
        <tr r="D1895" s="3"/>
      </tp>
      <tp t="s">
        <v/>
        <stp/>
        <stp>EM_S_QSTM07_IS</stp>
        <stp>4</stp>
        <stp>600059.SH</stp>
        <stp>61</stp>
        <stp>12/31/2016</stp>
        <stp>1</stp>
        <tr r="D1904" s="3"/>
      </tp>
      <tp t="s">
        <v/>
        <stp/>
        <stp>EM_S_QSTM07_IS</stp>
        <stp>4</stp>
        <stp>600058.SH</stp>
        <stp>61</stp>
        <stp>12/31/2016</stp>
        <stp>1</stp>
        <tr r="D1903" s="3"/>
      </tp>
      <tp t="s">
        <v/>
        <stp/>
        <stp>EM_S_QSTM07_IS</stp>
        <stp>4</stp>
        <stp>603058.SH</stp>
        <stp>61</stp>
        <stp>12/31/2015</stp>
        <stp>1</stp>
        <tr r="K2857" s="3"/>
      </tp>
      <tp t="s">
        <v/>
        <stp/>
        <stp>EM_S_QSTM07_IS</stp>
        <stp>4</stp>
        <stp>600086.SH</stp>
        <stp>61</stp>
        <stp>12/31/2016</stp>
        <stp>1</stp>
        <tr r="D1930" s="3"/>
      </tp>
      <tp t="s">
        <v/>
        <stp/>
        <stp>EM_S_QSTM07_IS</stp>
        <stp>4</stp>
        <stp>600085.SH</stp>
        <stp>61</stp>
        <stp>12/31/2016</stp>
        <stp>1</stp>
        <tr r="D1929" s="3"/>
      </tp>
      <tp>
        <v>8650053.9600000009</v>
        <stp/>
        <stp>EM_S_QSTM07_IS</stp>
        <stp>4</stp>
        <stp>603085.SH</stp>
        <stp>61</stp>
        <stp>12/31/2015</stp>
        <stp>1</stp>
        <tr r="K2863" s="3"/>
      </tp>
      <tp t="s">
        <v/>
        <stp/>
        <stp>EM_S_QSTM07_IS</stp>
        <stp>4</stp>
        <stp>600084.SH</stp>
        <stp>61</stp>
        <stp>12/31/2016</stp>
        <stp>1</stp>
        <tr r="D1928" s="3"/>
      </tp>
      <tp t="s">
        <v/>
        <stp/>
        <stp>EM_S_QSTM07_IS</stp>
        <stp>4</stp>
        <stp>600083.SH</stp>
        <stp>61</stp>
        <stp>12/31/2016</stp>
        <stp>1</stp>
        <tr r="D1927" s="3"/>
      </tp>
      <tp t="s">
        <v/>
        <stp/>
        <stp>EM_S_QSTM07_IS</stp>
        <stp>4</stp>
        <stp>600082.SH</stp>
        <stp>61</stp>
        <stp>12/31/2016</stp>
        <stp>1</stp>
        <tr r="D1926" s="3"/>
      </tp>
      <tp t="s">
        <v/>
        <stp/>
        <stp>EM_S_QSTM07_IS</stp>
        <stp>4</stp>
        <stp>600081.SH</stp>
        <stp>61</stp>
        <stp>12/31/2016</stp>
        <stp>1</stp>
        <tr r="D1925" s="3"/>
      </tp>
      <tp t="s">
        <v/>
        <stp/>
        <stp>EM_S_QSTM07_IS</stp>
        <stp>4</stp>
        <stp>600080.SH</stp>
        <stp>61</stp>
        <stp>12/31/2016</stp>
        <stp>1</stp>
        <tr r="D1924" s="3"/>
      </tp>
      <tp t="s">
        <v/>
        <stp/>
        <stp>EM_S_QSTM07_IS</stp>
        <stp>4</stp>
        <stp>600089.SH</stp>
        <stp>61</stp>
        <stp>12/31/2016</stp>
        <stp>1</stp>
        <tr r="D1932" s="3"/>
      </tp>
      <tp t="s">
        <v/>
        <stp/>
        <stp>EM_S_QSTM07_IS</stp>
        <stp>4</stp>
        <stp>600088.SH</stp>
        <stp>61</stp>
        <stp>12/31/2016</stp>
        <stp>1</stp>
        <tr r="D1931" s="3"/>
      </tp>
      <tp>
        <v>1922479.55</v>
        <stp/>
        <stp>EM_S_QSTM07_IS</stp>
        <stp>4</stp>
        <stp>603088.SH</stp>
        <stp>61</stp>
        <stp>12/31/2015</stp>
        <stp>1</stp>
        <tr r="K2864" s="3"/>
      </tp>
      <tp t="s">
        <v/>
        <stp/>
        <stp>EM_S_QSTM07_IS</stp>
        <stp>4</stp>
        <stp>600097.SH</stp>
        <stp>61</stp>
        <stp>12/31/2016</stp>
        <stp>1</stp>
        <tr r="D1939" s="3"/>
      </tp>
      <tp t="s">
        <v/>
        <stp/>
        <stp>EM_S_QSTM07_IS</stp>
        <stp>4</stp>
        <stp>600096.SH</stp>
        <stp>61</stp>
        <stp>12/31/2016</stp>
        <stp>1</stp>
        <tr r="D1938" s="3"/>
      </tp>
      <tp t="s">
        <v/>
        <stp/>
        <stp>EM_S_QSTM07_IS</stp>
        <stp>4</stp>
        <stp>600095.SH</stp>
        <stp>61</stp>
        <stp>12/31/2016</stp>
        <stp>1</stp>
        <tr r="D1937" s="3"/>
      </tp>
      <tp t="s">
        <v/>
        <stp/>
        <stp>EM_S_QSTM07_IS</stp>
        <stp>4</stp>
        <stp>600094.SH</stp>
        <stp>61</stp>
        <stp>12/31/2016</stp>
        <stp>1</stp>
        <tr r="D1936" s="3"/>
      </tp>
      <tp t="s">
        <v/>
        <stp/>
        <stp>EM_S_QSTM07_IS</stp>
        <stp>4</stp>
        <stp>600093.SH</stp>
        <stp>61</stp>
        <stp>12/31/2016</stp>
        <stp>1</stp>
        <tr r="D1935" s="3"/>
      </tp>
      <tp t="s">
        <v/>
        <stp/>
        <stp>EM_S_QSTM07_IS</stp>
        <stp>4</stp>
        <stp>600091.SH</stp>
        <stp>61</stp>
        <stp>12/31/2016</stp>
        <stp>1</stp>
        <tr r="D1934" s="3"/>
      </tp>
      <tp t="s">
        <v/>
        <stp/>
        <stp>EM_S_QSTM07_IS</stp>
        <stp>4</stp>
        <stp>600090.SH</stp>
        <stp>61</stp>
        <stp>12/31/2016</stp>
        <stp>1</stp>
        <tr r="D1933" s="3"/>
      </tp>
      <tp>
        <v>8306944.4699999997</v>
        <stp/>
        <stp>EM_S_QSTM07_IS</stp>
        <stp>4</stp>
        <stp>603090.SH</stp>
        <stp>61</stp>
        <stp>12/31/2015</stp>
        <stp>1</stp>
        <tr r="K2865" s="3"/>
      </tp>
      <tp t="s">
        <v/>
        <stp/>
        <stp>EM_S_QSTM07_IS</stp>
        <stp>4</stp>
        <stp>600099.SH</stp>
        <stp>61</stp>
        <stp>12/31/2016</stp>
        <stp>1</stp>
        <tr r="D1941" s="3"/>
      </tp>
      <tp>
        <v>-15326185.119999999</v>
        <stp/>
        <stp>EM_S_QSTM07_IS</stp>
        <stp>4</stp>
        <stp>603099.SH</stp>
        <stp>61</stp>
        <stp>12/31/2015</stp>
        <stp>1</stp>
        <tr r="K2867" s="3"/>
      </tp>
      <tp t="s">
        <v/>
        <stp/>
        <stp>EM_S_QSTM07_IS</stp>
        <stp>4</stp>
        <stp>600098.SH</stp>
        <stp>61</stp>
        <stp>12/31/2016</stp>
        <stp>1</stp>
        <tr r="D1940" s="3"/>
      </tp>
      <tp t="s">
        <v/>
        <stp/>
        <stp>EM_S_QSTM07_IS</stp>
        <stp>4</stp>
        <stp>603098.SH</stp>
        <stp>61</stp>
        <stp>12/31/2015</stp>
        <stp>1</stp>
        <tr r="K2866" s="3"/>
      </tp>
      <tp t="s">
        <v/>
        <stp/>
        <stp>EM_S_QSTM07_IS</stp>
        <stp>4</stp>
        <stp>300057.SZ</stp>
        <stp>61</stp>
        <stp>12/31/2016</stp>
        <stp>1</stp>
        <tr r="D1349" s="3"/>
      </tp>
      <tp t="s">
        <v/>
        <stp/>
        <stp>EM_S_QSTM07_IS</stp>
        <stp>4</stp>
        <stp>000066.SZ</stp>
        <stp>61</stp>
        <stp>12/31/2016</stp>
        <stp>1</stp>
        <tr r="D56" s="3"/>
      </tp>
      <tp t="s">
        <v/>
        <stp/>
        <stp>EM_S_QSTM07_IS</stp>
        <stp>4</stp>
        <stp>300056.SZ</stp>
        <stp>61</stp>
        <stp>12/31/2016</stp>
        <stp>1</stp>
        <tr r="D1348" s="3"/>
      </tp>
      <tp t="s">
        <v/>
        <stp/>
        <stp>EM_S_QSTM07_IS</stp>
        <stp>4</stp>
        <stp>000065.SZ</stp>
        <stp>61</stp>
        <stp>12/31/2016</stp>
        <stp>1</stp>
        <tr r="D55" s="3"/>
      </tp>
      <tp t="s">
        <v/>
        <stp/>
        <stp>EM_S_QSTM07_IS</stp>
        <stp>4</stp>
        <stp>300055.SZ</stp>
        <stp>61</stp>
        <stp>12/31/2016</stp>
        <stp>1</stp>
        <tr r="D1347" s="3"/>
      </tp>
      <tp t="s">
        <v/>
        <stp/>
        <stp>EM_S_QSTM07_IS</stp>
        <stp>4</stp>
        <stp>300054.SZ</stp>
        <stp>61</stp>
        <stp>12/31/2016</stp>
        <stp>1</stp>
        <tr r="D1346" s="3"/>
      </tp>
      <tp t="s">
        <v/>
        <stp/>
        <stp>EM_S_QSTM07_IS</stp>
        <stp>4</stp>
        <stp>000063.SZ</stp>
        <stp>61</stp>
        <stp>12/31/2016</stp>
        <stp>1</stp>
        <tr r="D54" s="3"/>
      </tp>
      <tp t="s">
        <v/>
        <stp/>
        <stp>EM_S_QSTM07_IS</stp>
        <stp>4</stp>
        <stp>300053.SZ</stp>
        <stp>61</stp>
        <stp>12/31/2016</stp>
        <stp>1</stp>
        <tr r="D1345" s="3"/>
      </tp>
      <tp t="s">
        <v/>
        <stp/>
        <stp>EM_S_QSTM07_IS</stp>
        <stp>4</stp>
        <stp>000062.SZ</stp>
        <stp>61</stp>
        <stp>12/31/2016</stp>
        <stp>1</stp>
        <tr r="D53" s="3"/>
      </tp>
      <tp t="s">
        <v/>
        <stp/>
        <stp>EM_S_QSTM07_IS</stp>
        <stp>4</stp>
        <stp>300052.SZ</stp>
        <stp>61</stp>
        <stp>12/31/2016</stp>
        <stp>1</stp>
        <tr r="D1344" s="3"/>
      </tp>
      <tp t="s">
        <v/>
        <stp/>
        <stp>EM_S_QSTM07_IS</stp>
        <stp>4</stp>
        <stp>000061.SZ</stp>
        <stp>61</stp>
        <stp>12/31/2016</stp>
        <stp>1</stp>
        <tr r="D52" s="3"/>
      </tp>
      <tp t="s">
        <v/>
        <stp/>
        <stp>EM_S_QSTM07_IS</stp>
        <stp>4</stp>
        <stp>300051.SZ</stp>
        <stp>61</stp>
        <stp>12/31/2016</stp>
        <stp>1</stp>
        <tr r="D1343" s="3"/>
      </tp>
      <tp t="s">
        <v/>
        <stp/>
        <stp>EM_S_QSTM07_IS</stp>
        <stp>4</stp>
        <stp>000060.SZ</stp>
        <stp>61</stp>
        <stp>12/31/2016</stp>
        <stp>1</stp>
        <tr r="D51" s="3"/>
      </tp>
      <tp t="s">
        <v/>
        <stp/>
        <stp>EM_S_QSTM07_IS</stp>
        <stp>4</stp>
        <stp>300050.SZ</stp>
        <stp>61</stp>
        <stp>12/31/2016</stp>
        <stp>1</stp>
        <tr r="D1342" s="3"/>
      </tp>
      <tp t="s">
        <v/>
        <stp/>
        <stp>EM_S_QSTM07_IS</stp>
        <stp>4</stp>
        <stp>000069.SZ</stp>
        <stp>61</stp>
        <stp>12/31/2016</stp>
        <stp>1</stp>
        <tr r="D58" s="3"/>
      </tp>
      <tp t="s">
        <v/>
        <stp/>
        <stp>EM_S_QSTM07_IS</stp>
        <stp>4</stp>
        <stp>300059.SZ</stp>
        <stp>61</stp>
        <stp>12/31/2016</stp>
        <stp>1</stp>
        <tr r="D1351" s="3"/>
      </tp>
      <tp t="s">
        <v/>
        <stp/>
        <stp>EM_S_QSTM07_IS</stp>
        <stp>4</stp>
        <stp>000068.SZ</stp>
        <stp>61</stp>
        <stp>12/31/2016</stp>
        <stp>1</stp>
        <tr r="D57" s="3"/>
      </tp>
      <tp t="s">
        <v/>
        <stp/>
        <stp>EM_S_QSTM07_IS</stp>
        <stp>4</stp>
        <stp>300058.SZ</stp>
        <stp>61</stp>
        <stp>12/31/2016</stp>
        <stp>1</stp>
        <tr r="D1350" s="3"/>
      </tp>
      <tp t="s">
        <v/>
        <stp/>
        <stp>EM_S_QSTM07_IS</stp>
        <stp>4</stp>
        <stp>300047.SZ</stp>
        <stp>61</stp>
        <stp>12/31/2016</stp>
        <stp>1</stp>
        <tr r="D1339" s="3"/>
      </tp>
      <tp t="s">
        <v/>
        <stp/>
        <stp>EM_S_QSTM07_IS</stp>
        <stp>4</stp>
        <stp>300046.SZ</stp>
        <stp>61</stp>
        <stp>12/31/2016</stp>
        <stp>1</stp>
        <tr r="D1338" s="3"/>
      </tp>
      <tp t="s">
        <v/>
        <stp/>
        <stp>EM_S_QSTM07_IS</stp>
        <stp>4</stp>
        <stp>300045.SZ</stp>
        <stp>61</stp>
        <stp>12/31/2016</stp>
        <stp>1</stp>
        <tr r="D1337" s="3"/>
      </tp>
      <tp t="s">
        <v/>
        <stp/>
        <stp>EM_S_QSTM07_IS</stp>
        <stp>4</stp>
        <stp>300044.SZ</stp>
        <stp>61</stp>
        <stp>12/31/2016</stp>
        <stp>1</stp>
        <tr r="D1336" s="3"/>
      </tp>
      <tp t="s">
        <v/>
        <stp/>
        <stp>EM_S_QSTM07_IS</stp>
        <stp>4</stp>
        <stp>300043.SZ</stp>
        <stp>61</stp>
        <stp>12/31/2016</stp>
        <stp>1</stp>
        <tr r="D1335" s="3"/>
      </tp>
      <tp t="s">
        <v/>
        <stp/>
        <stp>EM_S_QSTM07_IS</stp>
        <stp>4</stp>
        <stp>300042.SZ</stp>
        <stp>61</stp>
        <stp>12/31/2016</stp>
        <stp>1</stp>
        <tr r="D1334" s="3"/>
      </tp>
      <tp t="s">
        <v/>
        <stp/>
        <stp>EM_S_QSTM07_IS</stp>
        <stp>4</stp>
        <stp>300041.SZ</stp>
        <stp>61</stp>
        <stp>12/31/2016</stp>
        <stp>1</stp>
        <tr r="D1333" s="3"/>
      </tp>
      <tp t="s">
        <v/>
        <stp/>
        <stp>EM_S_QSTM07_IS</stp>
        <stp>4</stp>
        <stp>000070.SZ</stp>
        <stp>61</stp>
        <stp>12/31/2016</stp>
        <stp>1</stp>
        <tr r="D59" s="3"/>
      </tp>
      <tp t="s">
        <v/>
        <stp/>
        <stp>EM_S_QSTM07_IS</stp>
        <stp>4</stp>
        <stp>300040.SZ</stp>
        <stp>61</stp>
        <stp>12/31/2016</stp>
        <stp>1</stp>
        <tr r="D1332" s="3"/>
      </tp>
      <tp t="s">
        <v/>
        <stp/>
        <stp>EM_S_QSTM07_IS</stp>
        <stp>4</stp>
        <stp>300049.SZ</stp>
        <stp>61</stp>
        <stp>12/31/2016</stp>
        <stp>1</stp>
        <tr r="D1341" s="3"/>
      </tp>
      <tp t="s">
        <v/>
        <stp/>
        <stp>EM_S_QSTM07_IS</stp>
        <stp>4</stp>
        <stp>000078.SZ</stp>
        <stp>61</stp>
        <stp>12/31/2016</stp>
        <stp>1</stp>
        <tr r="D60" s="3"/>
      </tp>
      <tp t="s">
        <v/>
        <stp/>
        <stp>EM_S_QSTM07_IS</stp>
        <stp>4</stp>
        <stp>300048.SZ</stp>
        <stp>61</stp>
        <stp>12/31/2016</stp>
        <stp>1</stp>
        <tr r="D1340" s="3"/>
      </tp>
      <tp t="s">
        <v/>
        <stp/>
        <stp>EM_S_QSTM07_IS</stp>
        <stp>4</stp>
        <stp>300077.SZ</stp>
        <stp>61</stp>
        <stp>12/31/2016</stp>
        <stp>1</stp>
        <tr r="D1368" s="3"/>
      </tp>
      <tp t="s">
        <v/>
        <stp/>
        <stp>EM_S_QSTM07_IS</stp>
        <stp>4</stp>
        <stp>000046.SZ</stp>
        <stp>61</stp>
        <stp>12/31/2016</stp>
        <stp>1</stp>
        <tr r="D43" s="3"/>
      </tp>
      <tp t="s">
        <v/>
        <stp/>
        <stp>EM_S_QSTM07_IS</stp>
        <stp>4</stp>
        <stp>300076.SZ</stp>
        <stp>61</stp>
        <stp>12/31/2016</stp>
        <stp>1</stp>
        <tr r="D1367" s="3"/>
      </tp>
      <tp t="s">
        <v/>
        <stp/>
        <stp>EM_S_QSTM07_IS</stp>
        <stp>4</stp>
        <stp>000045.SZ</stp>
        <stp>61</stp>
        <stp>12/31/2016</stp>
        <stp>1</stp>
        <tr r="D42" s="3"/>
      </tp>
      <tp t="s">
        <v/>
        <stp/>
        <stp>EM_S_QSTM07_IS</stp>
        <stp>4</stp>
        <stp>300075.SZ</stp>
        <stp>61</stp>
        <stp>12/31/2016</stp>
        <stp>1</stp>
        <tr r="D1366" s="3"/>
      </tp>
      <tp t="s">
        <v/>
        <stp/>
        <stp>EM_S_QSTM07_IS</stp>
        <stp>4</stp>
        <stp>300074.SZ</stp>
        <stp>61</stp>
        <stp>12/31/2016</stp>
        <stp>1</stp>
        <tr r="D1365" s="3"/>
      </tp>
      <tp t="s">
        <v/>
        <stp/>
        <stp>EM_S_QSTM07_IS</stp>
        <stp>4</stp>
        <stp>000043.SZ</stp>
        <stp>61</stp>
        <stp>12/31/2016</stp>
        <stp>1</stp>
        <tr r="D41" s="3"/>
      </tp>
      <tp t="s">
        <v/>
        <stp/>
        <stp>EM_S_QSTM07_IS</stp>
        <stp>4</stp>
        <stp>300073.SZ</stp>
        <stp>61</stp>
        <stp>12/31/2016</stp>
        <stp>1</stp>
        <tr r="D1364" s="3"/>
      </tp>
      <tp t="s">
        <v/>
        <stp/>
        <stp>EM_S_QSTM07_IS</stp>
        <stp>4</stp>
        <stp>000042.SZ</stp>
        <stp>61</stp>
        <stp>12/31/2016</stp>
        <stp>1</stp>
        <tr r="D40" s="3"/>
      </tp>
      <tp t="s">
        <v/>
        <stp/>
        <stp>EM_S_QSTM07_IS</stp>
        <stp>4</stp>
        <stp>300072.SZ</stp>
        <stp>61</stp>
        <stp>12/31/2016</stp>
        <stp>1</stp>
        <tr r="D1363" s="3"/>
      </tp>
      <tp t="s">
        <v/>
        <stp/>
        <stp>EM_S_QSTM07_IS</stp>
        <stp>4</stp>
        <stp>300071.SZ</stp>
        <stp>61</stp>
        <stp>12/31/2016</stp>
        <stp>1</stp>
        <tr r="D1362" s="3"/>
      </tp>
      <tp t="s">
        <v/>
        <stp/>
        <stp>EM_S_QSTM07_IS</stp>
        <stp>4</stp>
        <stp>000040.SZ</stp>
        <stp>61</stp>
        <stp>12/31/2016</stp>
        <stp>1</stp>
        <tr r="D39" s="3"/>
      </tp>
      <tp t="s">
        <v/>
        <stp/>
        <stp>EM_S_QSTM07_IS</stp>
        <stp>4</stp>
        <stp>300070.SZ</stp>
        <stp>61</stp>
        <stp>12/31/2016</stp>
        <stp>1</stp>
        <tr r="D1361" s="3"/>
      </tp>
      <tp t="s">
        <v/>
        <stp/>
        <stp>EM_S_QSTM07_IS</stp>
        <stp>4</stp>
        <stp>000049.SZ</stp>
        <stp>61</stp>
        <stp>12/31/2016</stp>
        <stp>1</stp>
        <tr r="D45" s="3"/>
      </tp>
      <tp t="s">
        <v/>
        <stp/>
        <stp>EM_S_QSTM07_IS</stp>
        <stp>4</stp>
        <stp>300079.SZ</stp>
        <stp>61</stp>
        <stp>12/31/2016</stp>
        <stp>1</stp>
        <tr r="D1370" s="3"/>
      </tp>
      <tp t="s">
        <v/>
        <stp/>
        <stp>EM_S_QSTM07_IS</stp>
        <stp>4</stp>
        <stp>000048.SZ</stp>
        <stp>61</stp>
        <stp>12/31/2016</stp>
        <stp>1</stp>
        <tr r="D44" s="3"/>
      </tp>
      <tp t="s">
        <v/>
        <stp/>
        <stp>EM_S_QSTM07_IS</stp>
        <stp>4</stp>
        <stp>300078.SZ</stp>
        <stp>61</stp>
        <stp>12/31/2016</stp>
        <stp>1</stp>
        <tr r="D1369" s="3"/>
      </tp>
      <tp t="s">
        <v/>
        <stp/>
        <stp>EM_S_QSTM07_IS</stp>
        <stp>4</stp>
        <stp>300067.SZ</stp>
        <stp>61</stp>
        <stp>12/31/2016</stp>
        <stp>1</stp>
        <tr r="D1358" s="3"/>
      </tp>
      <tp t="s">
        <v/>
        <stp/>
        <stp>EM_S_QSTM07_IS</stp>
        <stp>4</stp>
        <stp>000056.SZ</stp>
        <stp>61</stp>
        <stp>12/31/2016</stp>
        <stp>1</stp>
        <tr r="D48" s="3"/>
      </tp>
      <tp t="s">
        <v/>
        <stp/>
        <stp>EM_S_QSTM07_IS</stp>
        <stp>4</stp>
        <stp>300066.SZ</stp>
        <stp>61</stp>
        <stp>12/31/2016</stp>
        <stp>1</stp>
        <tr r="D1357" s="3"/>
      </tp>
      <tp t="s">
        <v/>
        <stp/>
        <stp>EM_S_QSTM07_IS</stp>
        <stp>4</stp>
        <stp>000055.SZ</stp>
        <stp>61</stp>
        <stp>12/31/2016</stp>
        <stp>1</stp>
        <tr r="D47" s="3"/>
      </tp>
      <tp t="s">
        <v/>
        <stp/>
        <stp>EM_S_QSTM07_IS</stp>
        <stp>4</stp>
        <stp>300065.SZ</stp>
        <stp>61</stp>
        <stp>12/31/2016</stp>
        <stp>1</stp>
        <tr r="D1356" s="3"/>
      </tp>
      <tp t="s">
        <v/>
        <stp/>
        <stp>EM_S_QSTM07_IS</stp>
        <stp>4</stp>
        <stp>300064.SZ</stp>
        <stp>61</stp>
        <stp>12/31/2016</stp>
        <stp>1</stp>
        <tr r="D1355" s="3"/>
      </tp>
      <tp t="s">
        <v/>
        <stp/>
        <stp>EM_S_QSTM07_IS</stp>
        <stp>4</stp>
        <stp>300063.SZ</stp>
        <stp>61</stp>
        <stp>12/31/2016</stp>
        <stp>1</stp>
        <tr r="D1354" s="3"/>
      </tp>
      <tp t="s">
        <v/>
        <stp/>
        <stp>EM_S_QSTM07_IS</stp>
        <stp>4</stp>
        <stp>300062.SZ</stp>
        <stp>61</stp>
        <stp>12/31/2016</stp>
        <stp>1</stp>
        <tr r="D1353" s="3"/>
      </tp>
      <tp t="s">
        <v/>
        <stp/>
        <stp>EM_S_QSTM07_IS</stp>
        <stp>4</stp>
        <stp>300061.SZ</stp>
        <stp>61</stp>
        <stp>12/31/2016</stp>
        <stp>1</stp>
        <tr r="D1352" s="3"/>
      </tp>
      <tp t="s">
        <v/>
        <stp/>
        <stp>EM_S_QSTM07_IS</stp>
        <stp>4</stp>
        <stp>000050.SZ</stp>
        <stp>61</stp>
        <stp>12/31/2016</stp>
        <stp>1</stp>
        <tr r="D46" s="3"/>
      </tp>
      <tp t="s">
        <v/>
        <stp/>
        <stp>EM_S_QSTM07_IS</stp>
        <stp>4</stp>
        <stp>000059.SZ</stp>
        <stp>61</stp>
        <stp>12/31/2016</stp>
        <stp>1</stp>
        <tr r="D50" s="3"/>
      </tp>
      <tp t="s">
        <v/>
        <stp/>
        <stp>EM_S_QSTM07_IS</stp>
        <stp>4</stp>
        <stp>300069.SZ</stp>
        <stp>61</stp>
        <stp>12/31/2016</stp>
        <stp>1</stp>
        <tr r="D1360" s="3"/>
      </tp>
      <tp t="s">
        <v/>
        <stp/>
        <stp>EM_S_QSTM07_IS</stp>
        <stp>4</stp>
        <stp>000058.SZ</stp>
        <stp>61</stp>
        <stp>12/31/2016</stp>
        <stp>1</stp>
        <tr r="D49" s="3"/>
      </tp>
      <tp t="s">
        <v/>
        <stp/>
        <stp>EM_S_QSTM07_IS</stp>
        <stp>4</stp>
        <stp>300068.SZ</stp>
        <stp>61</stp>
        <stp>12/31/2016</stp>
        <stp>1</stp>
        <tr r="D1359" s="3"/>
      </tp>
      <tp t="s">
        <v/>
        <stp/>
        <stp>EM_S_QSTM07_IS</stp>
        <stp>4</stp>
        <stp>000027.SZ</stp>
        <stp>61</stp>
        <stp>12/31/2016</stp>
        <stp>1</stp>
        <tr r="D26" s="3"/>
      </tp>
      <tp t="s">
        <v/>
        <stp/>
        <stp>EM_S_QSTM07_IS</stp>
        <stp>4</stp>
        <stp>300017.SZ</stp>
        <stp>61</stp>
        <stp>12/31/2016</stp>
        <stp>1</stp>
        <tr r="D1309" s="3"/>
      </tp>
      <tp t="s">
        <v/>
        <stp/>
        <stp>EM_S_QSTM07_IS</stp>
        <stp>4</stp>
        <stp>000026.SZ</stp>
        <stp>61</stp>
        <stp>12/31/2016</stp>
        <stp>1</stp>
        <tr r="D25" s="3"/>
      </tp>
      <tp t="s">
        <v/>
        <stp/>
        <stp>EM_S_QSTM07_IS</stp>
        <stp>4</stp>
        <stp>300016.SZ</stp>
        <stp>61</stp>
        <stp>12/31/2016</stp>
        <stp>1</stp>
        <tr r="D1308" s="3"/>
      </tp>
      <tp t="s">
        <v/>
        <stp/>
        <stp>EM_S_QSTM07_IS</stp>
        <stp>4</stp>
        <stp>000025.SZ</stp>
        <stp>61</stp>
        <stp>12/31/2016</stp>
        <stp>1</stp>
        <tr r="D24" s="3"/>
      </tp>
      <tp t="s">
        <v/>
        <stp/>
        <stp>EM_S_QSTM07_IS</stp>
        <stp>4</stp>
        <stp>300015.SZ</stp>
        <stp>61</stp>
        <stp>12/31/2016</stp>
        <stp>1</stp>
        <tr r="D1307" s="3"/>
      </tp>
      <tp t="s">
        <v/>
        <stp/>
        <stp>EM_S_QSTM07_IS</stp>
        <stp>4</stp>
        <stp>300014.SZ</stp>
        <stp>61</stp>
        <stp>12/31/2016</stp>
        <stp>1</stp>
        <tr r="D1306" s="3"/>
      </tp>
      <tp t="s">
        <v/>
        <stp/>
        <stp>EM_S_QSTM07_IS</stp>
        <stp>4</stp>
        <stp>000023.SZ</stp>
        <stp>61</stp>
        <stp>12/31/2016</stp>
        <stp>1</stp>
        <tr r="D23" s="3"/>
      </tp>
      <tp t="s">
        <v/>
        <stp/>
        <stp>EM_S_QSTM07_IS</stp>
        <stp>4</stp>
        <stp>300013.SZ</stp>
        <stp>61</stp>
        <stp>12/31/2016</stp>
        <stp>1</stp>
        <tr r="D1305" s="3"/>
      </tp>
      <tp t="s">
        <v/>
        <stp/>
        <stp>EM_S_QSTM07_IS</stp>
        <stp>4</stp>
        <stp>000022.SZ</stp>
        <stp>61</stp>
        <stp>12/31/2016</stp>
        <stp>1</stp>
        <tr r="D22" s="3"/>
      </tp>
      <tp t="s">
        <v/>
        <stp/>
        <stp>EM_S_QSTM07_IS</stp>
        <stp>4</stp>
        <stp>300012.SZ</stp>
        <stp>61</stp>
        <stp>12/31/2016</stp>
        <stp>1</stp>
        <tr r="D1304" s="3"/>
      </tp>
      <tp t="s">
        <v/>
        <stp/>
        <stp>EM_S_QSTM07_IS</stp>
        <stp>4</stp>
        <stp>000021.SZ</stp>
        <stp>61</stp>
        <stp>12/31/2016</stp>
        <stp>1</stp>
        <tr r="D21" s="3"/>
      </tp>
      <tp t="s">
        <v/>
        <stp/>
        <stp>EM_S_QSTM07_IS</stp>
        <stp>4</stp>
        <stp>300011.SZ</stp>
        <stp>61</stp>
        <stp>12/31/2016</stp>
        <stp>1</stp>
        <tr r="D1303" s="3"/>
      </tp>
      <tp t="s">
        <v/>
        <stp/>
        <stp>EM_S_QSTM07_IS</stp>
        <stp>4</stp>
        <stp>000020.SZ</stp>
        <stp>61</stp>
        <stp>12/31/2016</stp>
        <stp>1</stp>
        <tr r="D20" s="3"/>
      </tp>
      <tp t="s">
        <v/>
        <stp/>
        <stp>EM_S_QSTM07_IS</stp>
        <stp>4</stp>
        <stp>300010.SZ</stp>
        <stp>61</stp>
        <stp>12/31/2016</stp>
        <stp>1</stp>
        <tr r="D1302" s="3"/>
      </tp>
      <tp t="s">
        <v/>
        <stp/>
        <stp>EM_S_QSTM07_IS</stp>
        <stp>4</stp>
        <stp>000029.SZ</stp>
        <stp>61</stp>
        <stp>12/31/2016</stp>
        <stp>1</stp>
        <tr r="D28" s="3"/>
      </tp>
      <tp t="s">
        <v/>
        <stp/>
        <stp>EM_S_QSTM07_IS</stp>
        <stp>4</stp>
        <stp>300019.SZ</stp>
        <stp>61</stp>
        <stp>12/31/2016</stp>
        <stp>1</stp>
        <tr r="D1311" s="3"/>
      </tp>
      <tp t="s">
        <v/>
        <stp/>
        <stp>EM_S_QSTM07_IS</stp>
        <stp>4</stp>
        <stp>000028.SZ</stp>
        <stp>61</stp>
        <stp>12/31/2016</stp>
        <stp>1</stp>
        <tr r="D27" s="3"/>
      </tp>
      <tp t="s">
        <v/>
        <stp/>
        <stp>EM_S_QSTM07_IS</stp>
        <stp>4</stp>
        <stp>300018.SZ</stp>
        <stp>61</stp>
        <stp>12/31/2016</stp>
        <stp>1</stp>
        <tr r="D1310" s="3"/>
      </tp>
      <tp t="s">
        <v/>
        <stp/>
        <stp>EM_S_QSTM07_IS</stp>
        <stp>4</stp>
        <stp>000037.SZ</stp>
        <stp>61</stp>
        <stp>12/31/2016</stp>
        <stp>1</stp>
        <tr r="D36" s="3"/>
      </tp>
      <tp t="s">
        <v/>
        <stp/>
        <stp>EM_S_QSTM07_IS</stp>
        <stp>4</stp>
        <stp>300007.SZ</stp>
        <stp>61</stp>
        <stp>12/31/2016</stp>
        <stp>1</stp>
        <tr r="D1299" s="3"/>
      </tp>
      <tp t="s">
        <v/>
        <stp/>
        <stp>EM_S_QSTM07_IS</stp>
        <stp>4</stp>
        <stp>000036.SZ</stp>
        <stp>61</stp>
        <stp>12/31/2016</stp>
        <stp>1</stp>
        <tr r="D35" s="3"/>
      </tp>
      <tp t="s">
        <v/>
        <stp/>
        <stp>EM_S_QSTM07_IS</stp>
        <stp>4</stp>
        <stp>300006.SZ</stp>
        <stp>61</stp>
        <stp>12/31/2016</stp>
        <stp>1</stp>
        <tr r="D1298" s="3"/>
      </tp>
      <tp t="s">
        <v/>
        <stp/>
        <stp>EM_S_QSTM07_IS</stp>
        <stp>4</stp>
        <stp>000035.SZ</stp>
        <stp>61</stp>
        <stp>12/31/2016</stp>
        <stp>1</stp>
        <tr r="D34" s="3"/>
      </tp>
      <tp t="s">
        <v/>
        <stp/>
        <stp>EM_S_QSTM07_IS</stp>
        <stp>4</stp>
        <stp>300005.SZ</stp>
        <stp>61</stp>
        <stp>12/31/2016</stp>
        <stp>1</stp>
        <tr r="D1297" s="3"/>
      </tp>
      <tp t="s">
        <v/>
        <stp/>
        <stp>EM_S_QSTM07_IS</stp>
        <stp>4</stp>
        <stp>000034.SZ</stp>
        <stp>61</stp>
        <stp>12/31/2016</stp>
        <stp>1</stp>
        <tr r="D33" s="3"/>
      </tp>
      <tp t="s">
        <v/>
        <stp/>
        <stp>EM_S_QSTM07_IS</stp>
        <stp>4</stp>
        <stp>300004.SZ</stp>
        <stp>61</stp>
        <stp>12/31/2016</stp>
        <stp>1</stp>
        <tr r="D1296" s="3"/>
      </tp>
      <tp t="s">
        <v/>
        <stp/>
        <stp>EM_S_QSTM07_IS</stp>
        <stp>4</stp>
        <stp>000033.SZ</stp>
        <stp>61</stp>
        <stp>12/31/2016</stp>
        <stp>1</stp>
        <tr r="D32" s="3"/>
      </tp>
      <tp t="s">
        <v/>
        <stp/>
        <stp>EM_S_QSTM07_IS</stp>
        <stp>4</stp>
        <stp>300003.SZ</stp>
        <stp>61</stp>
        <stp>12/31/2016</stp>
        <stp>1</stp>
        <tr r="D1295" s="3"/>
      </tp>
      <tp t="s">
        <v/>
        <stp/>
        <stp>EM_S_QSTM07_IS</stp>
        <stp>4</stp>
        <stp>000032.SZ</stp>
        <stp>61</stp>
        <stp>12/31/2016</stp>
        <stp>1</stp>
        <tr r="D31" s="3"/>
      </tp>
      <tp t="s">
        <v/>
        <stp/>
        <stp>EM_S_QSTM07_IS</stp>
        <stp>4</stp>
        <stp>300002.SZ</stp>
        <stp>61</stp>
        <stp>12/31/2016</stp>
        <stp>1</stp>
        <tr r="D1294" s="3"/>
      </tp>
      <tp t="s">
        <v/>
        <stp/>
        <stp>EM_S_QSTM07_IS</stp>
        <stp>4</stp>
        <stp>000031.SZ</stp>
        <stp>61</stp>
        <stp>12/31/2016</stp>
        <stp>1</stp>
        <tr r="D30" s="3"/>
      </tp>
      <tp t="s">
        <v/>
        <stp/>
        <stp>EM_S_QSTM07_IS</stp>
        <stp>4</stp>
        <stp>300001.SZ</stp>
        <stp>61</stp>
        <stp>12/31/2016</stp>
        <stp>1</stp>
        <tr r="D1293" s="3"/>
      </tp>
      <tp t="s">
        <v/>
        <stp/>
        <stp>EM_S_QSTM07_IS</stp>
        <stp>4</stp>
        <stp>000030.SZ</stp>
        <stp>61</stp>
        <stp>12/31/2016</stp>
        <stp>1</stp>
        <tr r="D29" s="3"/>
      </tp>
      <tp t="s">
        <v/>
        <stp/>
        <stp>EM_S_QSTM07_IS</stp>
        <stp>4</stp>
        <stp>000039.SZ</stp>
        <stp>61</stp>
        <stp>12/31/2016</stp>
        <stp>1</stp>
        <tr r="D38" s="3"/>
      </tp>
      <tp t="s">
        <v/>
        <stp/>
        <stp>EM_S_QSTM07_IS</stp>
        <stp>4</stp>
        <stp>300009.SZ</stp>
        <stp>61</stp>
        <stp>12/31/2016</stp>
        <stp>1</stp>
        <tr r="D1301" s="3"/>
      </tp>
      <tp t="s">
        <v/>
        <stp/>
        <stp>EM_S_QSTM07_IS</stp>
        <stp>4</stp>
        <stp>000038.SZ</stp>
        <stp>61</stp>
        <stp>12/31/2016</stp>
        <stp>1</stp>
        <tr r="D37" s="3"/>
      </tp>
      <tp t="s">
        <v/>
        <stp/>
        <stp>EM_S_QSTM07_IS</stp>
        <stp>4</stp>
        <stp>300008.SZ</stp>
        <stp>61</stp>
        <stp>12/31/2016</stp>
        <stp>1</stp>
        <tr r="D1300" s="3"/>
      </tp>
      <tp t="s">
        <v/>
        <stp/>
        <stp>EM_S_QSTM07_IS</stp>
        <stp>4</stp>
        <stp>000007.SZ</stp>
        <stp>61</stp>
        <stp>12/31/2016</stp>
        <stp>1</stp>
        <tr r="D9" s="3"/>
      </tp>
      <tp t="s">
        <v/>
        <stp/>
        <stp>EM_S_QSTM07_IS</stp>
        <stp>4</stp>
        <stp>300037.SZ</stp>
        <stp>61</stp>
        <stp>12/31/2016</stp>
        <stp>1</stp>
        <tr r="D1329" s="3"/>
      </tp>
      <tp t="s">
        <v/>
        <stp/>
        <stp>EM_S_QSTM07_IS</stp>
        <stp>4</stp>
        <stp>000006.SZ</stp>
        <stp>61</stp>
        <stp>12/31/2016</stp>
        <stp>1</stp>
        <tr r="D8" s="3"/>
      </tp>
      <tp t="s">
        <v/>
        <stp/>
        <stp>EM_S_QSTM07_IS</stp>
        <stp>4</stp>
        <stp>300036.SZ</stp>
        <stp>61</stp>
        <stp>12/31/2016</stp>
        <stp>1</stp>
        <tr r="D1328" s="3"/>
      </tp>
      <tp t="s">
        <v/>
        <stp/>
        <stp>EM_S_QSTM07_IS</stp>
        <stp>4</stp>
        <stp>000005.SZ</stp>
        <stp>61</stp>
        <stp>12/31/2016</stp>
        <stp>1</stp>
        <tr r="D7" s="3"/>
      </tp>
      <tp t="s">
        <v/>
        <stp/>
        <stp>EM_S_QSTM07_IS</stp>
        <stp>4</stp>
        <stp>300035.SZ</stp>
        <stp>61</stp>
        <stp>12/31/2016</stp>
        <stp>1</stp>
        <tr r="D1327" s="3"/>
      </tp>
      <tp t="s">
        <v/>
        <stp/>
        <stp>EM_S_QSTM07_IS</stp>
        <stp>4</stp>
        <stp>000004.SZ</stp>
        <stp>61</stp>
        <stp>12/31/2016</stp>
        <stp>1</stp>
        <tr r="D6" s="3"/>
      </tp>
      <tp t="s">
        <v/>
        <stp/>
        <stp>EM_S_QSTM07_IS</stp>
        <stp>4</stp>
        <stp>300034.SZ</stp>
        <stp>61</stp>
        <stp>12/31/2016</stp>
        <stp>1</stp>
        <tr r="D1326" s="3"/>
      </tp>
      <tp t="s">
        <v/>
        <stp/>
        <stp>EM_S_QSTM07_IS</stp>
        <stp>4</stp>
        <stp>300033.SZ</stp>
        <stp>61</stp>
        <stp>12/31/2016</stp>
        <stp>1</stp>
        <tr r="D1325" s="3"/>
      </tp>
      <tp t="s">
        <v/>
        <stp/>
        <stp>EM_S_QSTM07_IS</stp>
        <stp>4</stp>
        <stp>000002.SZ</stp>
        <stp>61</stp>
        <stp>12/31/2016</stp>
        <stp>1</stp>
        <tr r="D5" s="3"/>
      </tp>
      <tp t="s">
        <v/>
        <stp/>
        <stp>EM_S_QSTM07_IS</stp>
        <stp>4</stp>
        <stp>300032.SZ</stp>
        <stp>61</stp>
        <stp>12/31/2016</stp>
        <stp>1</stp>
        <tr r="D1324" s="3"/>
      </tp>
      <tp t="s">
        <v/>
        <stp/>
        <stp>EM_S_QSTM07_IS</stp>
        <stp>4</stp>
        <stp>000001.SZ</stp>
        <stp>61</stp>
        <stp>12/31/2016</stp>
        <stp>1</stp>
        <tr r="D4" s="3"/>
      </tp>
      <tp t="s">
        <v/>
        <stp/>
        <stp>EM_S_QSTM07_IS</stp>
        <stp>4</stp>
        <stp>300031.SZ</stp>
        <stp>61</stp>
        <stp>12/31/2016</stp>
        <stp>1</stp>
        <tr r="D1323" s="3"/>
      </tp>
      <tp t="s">
        <v/>
        <stp/>
        <stp>EM_S_QSTM07_IS</stp>
        <stp>4</stp>
        <stp>300030.SZ</stp>
        <stp>61</stp>
        <stp>12/31/2016</stp>
        <stp>1</stp>
        <tr r="D1322" s="3"/>
      </tp>
      <tp t="s">
        <v/>
        <stp/>
        <stp>EM_S_QSTM07_IS</stp>
        <stp>4</stp>
        <stp>000009.SZ</stp>
        <stp>61</stp>
        <stp>12/31/2016</stp>
        <stp>1</stp>
        <tr r="D11" s="3"/>
      </tp>
      <tp t="s">
        <v/>
        <stp/>
        <stp>EM_S_QSTM07_IS</stp>
        <stp>4</stp>
        <stp>300039.SZ</stp>
        <stp>61</stp>
        <stp>12/31/2016</stp>
        <stp>1</stp>
        <tr r="D1331" s="3"/>
      </tp>
      <tp t="s">
        <v/>
        <stp/>
        <stp>EM_S_QSTM07_IS</stp>
        <stp>4</stp>
        <stp>000008.SZ</stp>
        <stp>61</stp>
        <stp>12/31/2016</stp>
        <stp>1</stp>
        <tr r="D10" s="3"/>
      </tp>
      <tp t="s">
        <v/>
        <stp/>
        <stp>EM_S_QSTM07_IS</stp>
        <stp>4</stp>
        <stp>300038.SZ</stp>
        <stp>61</stp>
        <stp>12/31/2016</stp>
        <stp>1</stp>
        <tr r="D1330" s="3"/>
      </tp>
      <tp t="s">
        <v/>
        <stp/>
        <stp>EM_S_QSTM07_IS</stp>
        <stp>4</stp>
        <stp>000017.SZ</stp>
        <stp>61</stp>
        <stp>12/31/2016</stp>
        <stp>1</stp>
        <tr r="D17" s="3"/>
      </tp>
      <tp t="s">
        <v/>
        <stp/>
        <stp>EM_S_QSTM07_IS</stp>
        <stp>4</stp>
        <stp>300027.SZ</stp>
        <stp>61</stp>
        <stp>12/31/2016</stp>
        <stp>1</stp>
        <tr r="D1319" s="3"/>
      </tp>
      <tp t="s">
        <v/>
        <stp/>
        <stp>EM_S_QSTM07_IS</stp>
        <stp>4</stp>
        <stp>000016.SZ</stp>
        <stp>61</stp>
        <stp>12/31/2016</stp>
        <stp>1</stp>
        <tr r="D16" s="3"/>
      </tp>
      <tp t="s">
        <v/>
        <stp/>
        <stp>EM_S_QSTM07_IS</stp>
        <stp>4</stp>
        <stp>300026.SZ</stp>
        <stp>61</stp>
        <stp>12/31/2016</stp>
        <stp>1</stp>
        <tr r="D1318" s="3"/>
      </tp>
      <tp t="s">
        <v/>
        <stp/>
        <stp>EM_S_QSTM07_IS</stp>
        <stp>4</stp>
        <stp>300025.SZ</stp>
        <stp>61</stp>
        <stp>12/31/2016</stp>
        <stp>1</stp>
        <tr r="D1317" s="3"/>
      </tp>
      <tp t="s">
        <v/>
        <stp/>
        <stp>EM_S_QSTM07_IS</stp>
        <stp>4</stp>
        <stp>000014.SZ</stp>
        <stp>61</stp>
        <stp>12/31/2016</stp>
        <stp>1</stp>
        <tr r="D15" s="3"/>
      </tp>
      <tp t="s">
        <v/>
        <stp/>
        <stp>EM_S_QSTM07_IS</stp>
        <stp>4</stp>
        <stp>300024.SZ</stp>
        <stp>61</stp>
        <stp>12/31/2016</stp>
        <stp>1</stp>
        <tr r="D1316" s="3"/>
      </tp>
      <tp t="s">
        <v/>
        <stp/>
        <stp>EM_S_QSTM07_IS</stp>
        <stp>4</stp>
        <stp>300023.SZ</stp>
        <stp>61</stp>
        <stp>12/31/2016</stp>
        <stp>1</stp>
        <tr r="D1315" s="3"/>
      </tp>
      <tp t="s">
        <v/>
        <stp/>
        <stp>EM_S_QSTM07_IS</stp>
        <stp>4</stp>
        <stp>000012.SZ</stp>
        <stp>61</stp>
        <stp>12/31/2016</stp>
        <stp>1</stp>
        <tr r="D14" s="3"/>
      </tp>
      <tp t="s">
        <v/>
        <stp/>
        <stp>EM_S_QSTM07_IS</stp>
        <stp>4</stp>
        <stp>300022.SZ</stp>
        <stp>61</stp>
        <stp>12/31/2016</stp>
        <stp>1</stp>
        <tr r="D1314" s="3"/>
      </tp>
      <tp t="s">
        <v/>
        <stp/>
        <stp>EM_S_QSTM07_IS</stp>
        <stp>4</stp>
        <stp>000011.SZ</stp>
        <stp>61</stp>
        <stp>12/31/2016</stp>
        <stp>1</stp>
        <tr r="D13" s="3"/>
      </tp>
      <tp t="s">
        <v/>
        <stp/>
        <stp>EM_S_QSTM07_IS</stp>
        <stp>4</stp>
        <stp>300021.SZ</stp>
        <stp>61</stp>
        <stp>12/31/2016</stp>
        <stp>1</stp>
        <tr r="D1313" s="3"/>
      </tp>
      <tp t="s">
        <v/>
        <stp/>
        <stp>EM_S_QSTM07_IS</stp>
        <stp>4</stp>
        <stp>000010.SZ</stp>
        <stp>61</stp>
        <stp>12/31/2016</stp>
        <stp>1</stp>
        <tr r="D12" s="3"/>
      </tp>
      <tp t="s">
        <v/>
        <stp/>
        <stp>EM_S_QSTM07_IS</stp>
        <stp>4</stp>
        <stp>300020.SZ</stp>
        <stp>61</stp>
        <stp>12/31/2016</stp>
        <stp>1</stp>
        <tr r="D1312" s="3"/>
      </tp>
      <tp t="s">
        <v/>
        <stp/>
        <stp>EM_S_QSTM07_IS</stp>
        <stp>4</stp>
        <stp>000019.SZ</stp>
        <stp>61</stp>
        <stp>12/31/2016</stp>
        <stp>1</stp>
        <tr r="D19" s="3"/>
      </tp>
      <tp t="s">
        <v/>
        <stp/>
        <stp>EM_S_QSTM07_IS</stp>
        <stp>4</stp>
        <stp>300029.SZ</stp>
        <stp>61</stp>
        <stp>12/31/2016</stp>
        <stp>1</stp>
        <tr r="D1321" s="3"/>
      </tp>
      <tp t="s">
        <v/>
        <stp/>
        <stp>EM_S_QSTM07_IS</stp>
        <stp>4</stp>
        <stp>000018.SZ</stp>
        <stp>61</stp>
        <stp>12/31/2016</stp>
        <stp>1</stp>
        <tr r="D18" s="3"/>
      </tp>
      <tp t="s">
        <v/>
        <stp/>
        <stp>EM_S_QSTM07_IS</stp>
        <stp>4</stp>
        <stp>300028.SZ</stp>
        <stp>61</stp>
        <stp>12/31/2016</stp>
        <stp>1</stp>
        <tr r="D1320" s="3"/>
      </tp>
      <tp t="s">
        <v/>
        <stp/>
        <stp>EM_S_QSTM07_IS</stp>
        <stp>4</stp>
        <stp>300097.SZ</stp>
        <stp>61</stp>
        <stp>12/31/2016</stp>
        <stp>1</stp>
        <tr r="D1388" s="3"/>
      </tp>
      <tp t="s">
        <v/>
        <stp/>
        <stp>EM_S_QSTM07_IS</stp>
        <stp>4</stp>
        <stp>300096.SZ</stp>
        <stp>61</stp>
        <stp>12/31/2016</stp>
        <stp>1</stp>
        <tr r="D1387" s="3"/>
      </tp>
      <tp t="s">
        <v/>
        <stp/>
        <stp>EM_S_QSTM07_IS</stp>
        <stp>4</stp>
        <stp>300095.SZ</stp>
        <stp>61</stp>
        <stp>12/31/2016</stp>
        <stp>1</stp>
        <tr r="D1386" s="3"/>
      </tp>
      <tp t="s">
        <v/>
        <stp/>
        <stp>EM_S_QSTM07_IS</stp>
        <stp>4</stp>
        <stp>300094.SZ</stp>
        <stp>61</stp>
        <stp>12/31/2016</stp>
        <stp>1</stp>
        <tr r="D1385" s="3"/>
      </tp>
      <tp t="s">
        <v/>
        <stp/>
        <stp>EM_S_QSTM07_IS</stp>
        <stp>4</stp>
        <stp>300093.SZ</stp>
        <stp>61</stp>
        <stp>12/31/2016</stp>
        <stp>1</stp>
        <tr r="D1384" s="3"/>
      </tp>
      <tp t="s">
        <v/>
        <stp/>
        <stp>EM_S_QSTM07_IS</stp>
        <stp>4</stp>
        <stp>300092.SZ</stp>
        <stp>61</stp>
        <stp>12/31/2016</stp>
        <stp>1</stp>
        <tr r="D1383" s="3"/>
      </tp>
      <tp t="s">
        <v/>
        <stp/>
        <stp>EM_S_QSTM07_IS</stp>
        <stp>4</stp>
        <stp>300091.SZ</stp>
        <stp>61</stp>
        <stp>12/31/2016</stp>
        <stp>1</stp>
        <tr r="D1382" s="3"/>
      </tp>
      <tp t="s">
        <v/>
        <stp/>
        <stp>EM_S_QSTM07_IS</stp>
        <stp>4</stp>
        <stp>300090.SZ</stp>
        <stp>61</stp>
        <stp>12/31/2016</stp>
        <stp>1</stp>
        <tr r="D1381" s="3"/>
      </tp>
      <tp t="s">
        <v/>
        <stp/>
        <stp>EM_S_QSTM07_IS</stp>
        <stp>4</stp>
        <stp>300099.SZ</stp>
        <stp>61</stp>
        <stp>12/31/2016</stp>
        <stp>1</stp>
        <tr r="D1390" s="3"/>
      </tp>
      <tp t="s">
        <v/>
        <stp/>
        <stp>EM_S_QSTM07_IS</stp>
        <stp>4</stp>
        <stp>300098.SZ</stp>
        <stp>61</stp>
        <stp>12/31/2016</stp>
        <stp>1</stp>
        <tr r="D1389" s="3"/>
      </tp>
      <tp t="s">
        <v/>
        <stp/>
        <stp>EM_S_QSTM07_IS</stp>
        <stp>4</stp>
        <stp>300087.SZ</stp>
        <stp>61</stp>
        <stp>12/31/2016</stp>
        <stp>1</stp>
        <tr r="D1378" s="3"/>
      </tp>
      <tp t="s">
        <v/>
        <stp/>
        <stp>EM_S_QSTM07_IS</stp>
        <stp>4</stp>
        <stp>300086.SZ</stp>
        <stp>61</stp>
        <stp>12/31/2016</stp>
        <stp>1</stp>
        <tr r="D1377" s="3"/>
      </tp>
      <tp t="s">
        <v/>
        <stp/>
        <stp>EM_S_QSTM07_IS</stp>
        <stp>4</stp>
        <stp>300085.SZ</stp>
        <stp>61</stp>
        <stp>12/31/2016</stp>
        <stp>1</stp>
        <tr r="D1376" s="3"/>
      </tp>
      <tp t="s">
        <v/>
        <stp/>
        <stp>EM_S_QSTM07_IS</stp>
        <stp>4</stp>
        <stp>300084.SZ</stp>
        <stp>61</stp>
        <stp>12/31/2016</stp>
        <stp>1</stp>
        <tr r="D1375" s="3"/>
      </tp>
      <tp t="s">
        <v/>
        <stp/>
        <stp>EM_S_QSTM07_IS</stp>
        <stp>4</stp>
        <stp>300083.SZ</stp>
        <stp>61</stp>
        <stp>12/31/2016</stp>
        <stp>1</stp>
        <tr r="D1374" s="3"/>
      </tp>
      <tp t="s">
        <v/>
        <stp/>
        <stp>EM_S_QSTM07_IS</stp>
        <stp>4</stp>
        <stp>300082.SZ</stp>
        <stp>61</stp>
        <stp>12/31/2016</stp>
        <stp>1</stp>
        <tr r="D1373" s="3"/>
      </tp>
      <tp t="s">
        <v/>
        <stp/>
        <stp>EM_S_QSTM07_IS</stp>
        <stp>4</stp>
        <stp>300081.SZ</stp>
        <stp>61</stp>
        <stp>12/31/2016</stp>
        <stp>1</stp>
        <tr r="D1372" s="3"/>
      </tp>
      <tp t="s">
        <v/>
        <stp/>
        <stp>EM_S_QSTM07_IS</stp>
        <stp>4</stp>
        <stp>300080.SZ</stp>
        <stp>61</stp>
        <stp>12/31/2016</stp>
        <stp>1</stp>
        <tr r="D1371" s="3"/>
      </tp>
      <tp t="s">
        <v/>
        <stp/>
        <stp>EM_S_QSTM07_IS</stp>
        <stp>4</stp>
        <stp>300089.SZ</stp>
        <stp>61</stp>
        <stp>12/31/2016</stp>
        <stp>1</stp>
        <tr r="D1380" s="3"/>
      </tp>
      <tp t="s">
        <v/>
        <stp/>
        <stp>EM_S_QSTM07_IS</stp>
        <stp>4</stp>
        <stp>300088.SZ</stp>
        <stp>61</stp>
        <stp>12/31/2016</stp>
        <stp>1</stp>
        <tr r="D1379" s="3"/>
      </tp>
      <tp t="s">
        <v/>
        <stp/>
        <stp>EM_S_QSTM07_IS</stp>
        <stp>4</stp>
        <stp>000089.SZ</stp>
        <stp>61</stp>
        <stp>12/31/2016</stp>
        <stp>1</stp>
        <tr r="D62" s="3"/>
      </tp>
      <tp t="s">
        <v/>
        <stp/>
        <stp>EM_S_QSTM07_IS</stp>
        <stp>4</stp>
        <stp>000088.SZ</stp>
        <stp>61</stp>
        <stp>12/31/2016</stp>
        <stp>1</stp>
        <tr r="D61" s="3"/>
      </tp>
      <tp t="s">
        <v/>
        <stp/>
        <stp>EM_S_QSTM07_IS</stp>
        <stp>4</stp>
        <stp>000096.SZ</stp>
        <stp>61</stp>
        <stp>12/31/2016</stp>
        <stp>1</stp>
        <tr r="D64" s="3"/>
      </tp>
      <tp t="s">
        <v/>
        <stp/>
        <stp>EM_S_QSTM07_IS</stp>
        <stp>4</stp>
        <stp>000090.SZ</stp>
        <stp>61</stp>
        <stp>12/31/2016</stp>
        <stp>1</stp>
        <tr r="D63" s="3"/>
      </tp>
      <tp t="s">
        <v/>
        <stp/>
        <stp>EM_S_QSTM07_IS</stp>
        <stp>4</stp>
        <stp>000099.SZ</stp>
        <stp>61</stp>
        <stp>12/31/2016</stp>
        <stp>1</stp>
        <tr r="D65" s="3"/>
      </tp>
      <tp t="s">
        <v/>
        <stp/>
        <stp>EM_S_QSTM07_IS</stp>
        <stp>4</stp>
        <stp>600127.SH</stp>
        <stp>61</stp>
        <stp>12/31/2016</stp>
        <stp>1</stp>
        <tr r="D1967" s="3"/>
      </tp>
      <tp t="s">
        <v/>
        <stp/>
        <stp>EM_S_QSTM07_IS</stp>
        <stp>4</stp>
        <stp>600126.SH</stp>
        <stp>61</stp>
        <stp>12/31/2016</stp>
        <stp>1</stp>
        <tr r="D1966" s="3"/>
      </tp>
      <tp>
        <v>44984130.950000003</v>
        <stp/>
        <stp>EM_S_QSTM07_IS</stp>
        <stp>4</stp>
        <stp>603126.SH</stp>
        <stp>61</stp>
        <stp>12/31/2015</stp>
        <stp>1</stp>
        <tr r="K2876" s="3"/>
      </tp>
      <tp t="s">
        <v/>
        <stp/>
        <stp>EM_S_QSTM07_IS</stp>
        <stp>4</stp>
        <stp>600125.SH</stp>
        <stp>61</stp>
        <stp>12/31/2016</stp>
        <stp>1</stp>
        <tr r="D1965" s="3"/>
      </tp>
      <tp t="s">
        <v/>
        <stp/>
        <stp>EM_S_QSTM07_IS</stp>
        <stp>4</stp>
        <stp>600123.SH</stp>
        <stp>61</stp>
        <stp>12/31/2016</stp>
        <stp>1</stp>
        <tr r="D1964" s="3"/>
      </tp>
      <tp>
        <v>73009420.040000007</v>
        <stp/>
        <stp>EM_S_QSTM07_IS</stp>
        <stp>4</stp>
        <stp>603123.SH</stp>
        <stp>61</stp>
        <stp>12/31/2015</stp>
        <stp>1</stp>
        <tr r="K2875" s="3"/>
      </tp>
      <tp t="s">
        <v/>
        <stp/>
        <stp>EM_S_QSTM07_IS</stp>
        <stp>4</stp>
        <stp>600122.SH</stp>
        <stp>61</stp>
        <stp>12/31/2016</stp>
        <stp>1</stp>
        <tr r="D1963" s="3"/>
      </tp>
      <tp t="s">
        <v/>
        <stp/>
        <stp>EM_S_QSTM07_IS</stp>
        <stp>4</stp>
        <stp>600121.SH</stp>
        <stp>61</stp>
        <stp>12/31/2016</stp>
        <stp>1</stp>
        <tr r="D1962" s="3"/>
      </tp>
      <tp t="s">
        <v/>
        <stp/>
        <stp>EM_S_QSTM07_IS</stp>
        <stp>4</stp>
        <stp>600120.SH</stp>
        <stp>61</stp>
        <stp>12/31/2016</stp>
        <stp>1</stp>
        <tr r="D1961" s="3"/>
      </tp>
      <tp t="s">
        <v/>
        <stp/>
        <stp>EM_S_QSTM07_IS</stp>
        <stp>4</stp>
        <stp>600129.SH</stp>
        <stp>61</stp>
        <stp>12/31/2016</stp>
        <stp>1</stp>
        <tr r="D1969" s="3"/>
      </tp>
      <tp t="s">
        <v/>
        <stp/>
        <stp>EM_S_QSTM07_IS</stp>
        <stp>4</stp>
        <stp>600128.SH</stp>
        <stp>61</stp>
        <stp>12/31/2016</stp>
        <stp>1</stp>
        <tr r="D1968" s="3"/>
      </tp>
      <tp>
        <v>39913283.829999998</v>
        <stp/>
        <stp>EM_S_QSTM07_IS</stp>
        <stp>4</stp>
        <stp>603128.SH</stp>
        <stp>61</stp>
        <stp>12/31/2015</stp>
        <stp>1</stp>
        <tr r="K2877" s="3"/>
      </tp>
      <tp t="s">
        <v/>
        <stp/>
        <stp>EM_S_QSTM07_IS</stp>
        <stp>4</stp>
        <stp>600137.SH</stp>
        <stp>61</stp>
        <stp>12/31/2016</stp>
        <stp>1</stp>
        <tr r="D1976" s="3"/>
      </tp>
      <tp t="s">
        <v/>
        <stp/>
        <stp>EM_S_QSTM07_IS</stp>
        <stp>4</stp>
        <stp>600136.SH</stp>
        <stp>61</stp>
        <stp>12/31/2016</stp>
        <stp>1</stp>
        <tr r="D1975" s="3"/>
      </tp>
      <tp t="s">
        <v/>
        <stp/>
        <stp>EM_S_QSTM07_IS</stp>
        <stp>4</stp>
        <stp>600135.SH</stp>
        <stp>61</stp>
        <stp>12/31/2016</stp>
        <stp>1</stp>
        <tr r="D1974" s="3"/>
      </tp>
      <tp t="s">
        <v/>
        <stp/>
        <stp>EM_S_QSTM07_IS</stp>
        <stp>4</stp>
        <stp>600133.SH</stp>
        <stp>61</stp>
        <stp>12/31/2016</stp>
        <stp>1</stp>
        <tr r="D1973" s="3"/>
      </tp>
      <tp t="s">
        <v/>
        <stp/>
        <stp>EM_S_QSTM07_IS</stp>
        <stp>4</stp>
        <stp>600132.SH</stp>
        <stp>61</stp>
        <stp>12/31/2016</stp>
        <stp>1</stp>
        <tr r="D1972" s="3"/>
      </tp>
      <tp t="s">
        <v/>
        <stp/>
        <stp>EM_S_QSTM07_IS</stp>
        <stp>4</stp>
        <stp>600131.SH</stp>
        <stp>61</stp>
        <stp>12/31/2016</stp>
        <stp>1</stp>
        <tr r="D1971" s="3"/>
      </tp>
      <tp>
        <v>9864938.0899999999</v>
        <stp/>
        <stp>EM_S_QSTM07_IS</stp>
        <stp>4</stp>
        <stp>603131.SH</stp>
        <stp>61</stp>
        <stp>12/31/2015</stp>
        <stp>1</stp>
        <tr r="K2878" s="3"/>
      </tp>
      <tp t="s">
        <v/>
        <stp/>
        <stp>EM_S_QSTM07_IS</stp>
        <stp>4</stp>
        <stp>600130.SH</stp>
        <stp>61</stp>
        <stp>12/31/2016</stp>
        <stp>1</stp>
        <tr r="D1970" s="3"/>
      </tp>
      <tp t="s">
        <v/>
        <stp/>
        <stp>EM_S_QSTM07_IS</stp>
        <stp>4</stp>
        <stp>600139.SH</stp>
        <stp>61</stp>
        <stp>12/31/2016</stp>
        <stp>1</stp>
        <tr r="D1978" s="3"/>
      </tp>
      <tp t="s">
        <v/>
        <stp/>
        <stp>EM_S_QSTM07_IS</stp>
        <stp>4</stp>
        <stp>600138.SH</stp>
        <stp>61</stp>
        <stp>12/31/2016</stp>
        <stp>1</stp>
        <tr r="D1977" s="3"/>
      </tp>
      <tp t="s">
        <v/>
        <stp/>
        <stp>EM_S_QSTM07_IS</stp>
        <stp>4</stp>
        <stp>600107.SH</stp>
        <stp>61</stp>
        <stp>12/31/2016</stp>
        <stp>1</stp>
        <tr r="D1948" s="3"/>
      </tp>
      <tp t="s">
        <v/>
        <stp/>
        <stp>EM_S_QSTM07_IS</stp>
        <stp>4</stp>
        <stp>600106.SH</stp>
        <stp>61</stp>
        <stp>12/31/2016</stp>
        <stp>1</stp>
        <tr r="D1947" s="3"/>
      </tp>
      <tp t="s">
        <v/>
        <stp/>
        <stp>EM_S_QSTM07_IS</stp>
        <stp>4</stp>
        <stp>600105.SH</stp>
        <stp>61</stp>
        <stp>12/31/2016</stp>
        <stp>1</stp>
        <tr r="D1946" s="3"/>
      </tp>
      <tp t="s">
        <v/>
        <stp/>
        <stp>EM_S_QSTM07_IS</stp>
        <stp>4</stp>
        <stp>600104.SH</stp>
        <stp>61</stp>
        <stp>12/31/2016</stp>
        <stp>1</stp>
        <tr r="D1945" s="3"/>
      </tp>
      <tp t="s">
        <v/>
        <stp/>
        <stp>EM_S_QSTM07_IS</stp>
        <stp>4</stp>
        <stp>600103.SH</stp>
        <stp>61</stp>
        <stp>12/31/2016</stp>
        <stp>1</stp>
        <tr r="D1944" s="3"/>
      </tp>
      <tp t="s">
        <v/>
        <stp/>
        <stp>EM_S_QSTM07_IS</stp>
        <stp>4</stp>
        <stp>600101.SH</stp>
        <stp>61</stp>
        <stp>12/31/2016</stp>
        <stp>1</stp>
        <tr r="D1943" s="3"/>
      </tp>
      <tp>
        <v>37729784.659999996</v>
        <stp/>
        <stp>EM_S_QSTM07_IS</stp>
        <stp>4</stp>
        <stp>603101.SH</stp>
        <stp>61</stp>
        <stp>12/31/2015</stp>
        <stp>1</stp>
        <tr r="K2869" s="3"/>
      </tp>
      <tp t="s">
        <v/>
        <stp/>
        <stp>EM_S_QSTM07_IS</stp>
        <stp>4</stp>
        <stp>600100.SH</stp>
        <stp>61</stp>
        <stp>12/31/2016</stp>
        <stp>1</stp>
        <tr r="D1942" s="3"/>
      </tp>
      <tp>
        <v>38127800.079999998</v>
        <stp/>
        <stp>EM_S_QSTM07_IS</stp>
        <stp>4</stp>
        <stp>603100.SH</stp>
        <stp>61</stp>
        <stp>12/31/2015</stp>
        <stp>1</stp>
        <tr r="K2868" s="3"/>
      </tp>
      <tp t="s">
        <v/>
        <stp/>
        <stp>EM_S_QSTM07_IS</stp>
        <stp>4</stp>
        <stp>600109.SH</stp>
        <stp>61</stp>
        <stp>12/31/2016</stp>
        <stp>1</stp>
        <tr r="D1950" s="3"/>
      </tp>
      <tp t="s">
        <v/>
        <stp/>
        <stp>EM_S_QSTM07_IS</stp>
        <stp>4</stp>
        <stp>600108.SH</stp>
        <stp>61</stp>
        <stp>12/31/2016</stp>
        <stp>1</stp>
        <tr r="D1949" s="3"/>
      </tp>
      <tp>
        <v>30288786.789999999</v>
        <stp/>
        <stp>EM_S_QSTM07_IS</stp>
        <stp>4</stp>
        <stp>603108.SH</stp>
        <stp>61</stp>
        <stp>12/31/2015</stp>
        <stp>1</stp>
        <tr r="K2870" s="3"/>
      </tp>
      <tp t="s">
        <v/>
        <stp/>
        <stp>EM_S_QSTM07_IS</stp>
        <stp>4</stp>
        <stp>600117.SH</stp>
        <stp>61</stp>
        <stp>12/31/2016</stp>
        <stp>1</stp>
        <tr r="D1958" s="3"/>
      </tp>
      <tp>
        <v>18217743.690000001</v>
        <stp/>
        <stp>EM_S_QSTM07_IS</stp>
        <stp>4</stp>
        <stp>603117.SH</stp>
        <stp>61</stp>
        <stp>12/31/2015</stp>
        <stp>1</stp>
        <tr r="K2873" s="3"/>
      </tp>
      <tp t="s">
        <v/>
        <stp/>
        <stp>EM_S_QSTM07_IS</stp>
        <stp>4</stp>
        <stp>600116.SH</stp>
        <stp>61</stp>
        <stp>12/31/2016</stp>
        <stp>1</stp>
        <tr r="D1957" s="3"/>
      </tp>
      <tp>
        <v>91065716.260000005</v>
        <stp/>
        <stp>EM_S_QSTM07_IS</stp>
        <stp>4</stp>
        <stp>603116.SH</stp>
        <stp>61</stp>
        <stp>12/31/2015</stp>
        <stp>1</stp>
        <tr r="K2872" s="3"/>
      </tp>
      <tp t="s">
        <v/>
        <stp/>
        <stp>EM_S_QSTM07_IS</stp>
        <stp>4</stp>
        <stp>600115.SH</stp>
        <stp>61</stp>
        <stp>12/31/2016</stp>
        <stp>1</stp>
        <tr r="D1956" s="3"/>
      </tp>
      <tp t="s">
        <v/>
        <stp/>
        <stp>EM_S_QSTM07_IS</stp>
        <stp>4</stp>
        <stp>600114.SH</stp>
        <stp>61</stp>
        <stp>12/31/2016</stp>
        <stp>1</stp>
        <tr r="D1955" s="3"/>
      </tp>
      <tp t="s">
        <v/>
        <stp/>
        <stp>EM_S_QSTM07_IS</stp>
        <stp>4</stp>
        <stp>600113.SH</stp>
        <stp>61</stp>
        <stp>12/31/2016</stp>
        <stp>1</stp>
        <tr r="D1954" s="3"/>
      </tp>
      <tp t="s">
        <v/>
        <stp/>
        <stp>EM_S_QSTM07_IS</stp>
        <stp>4</stp>
        <stp>600112.SH</stp>
        <stp>61</stp>
        <stp>12/31/2016</stp>
        <stp>1</stp>
        <tr r="D1953" s="3"/>
      </tp>
      <tp t="s">
        <v/>
        <stp/>
        <stp>EM_S_QSTM07_IS</stp>
        <stp>4</stp>
        <stp>600111.SH</stp>
        <stp>61</stp>
        <stp>12/31/2016</stp>
        <stp>1</stp>
        <tr r="D1952" s="3"/>
      </tp>
      <tp>
        <v>43195107.689999998</v>
        <stp/>
        <stp>EM_S_QSTM07_IS</stp>
        <stp>4</stp>
        <stp>603111.SH</stp>
        <stp>61</stp>
        <stp>12/31/2015</stp>
        <stp>1</stp>
        <tr r="K2871" s="3"/>
      </tp>
      <tp t="s">
        <v/>
        <stp/>
        <stp>EM_S_QSTM07_IS</stp>
        <stp>4</stp>
        <stp>600110.SH</stp>
        <stp>61</stp>
        <stp>12/31/2016</stp>
        <stp>1</stp>
        <tr r="D1951" s="3"/>
      </tp>
      <tp t="s">
        <v/>
        <stp/>
        <stp>EM_S_QSTM07_IS</stp>
        <stp>4</stp>
        <stp>600119.SH</stp>
        <stp>61</stp>
        <stp>12/31/2016</stp>
        <stp>1</stp>
        <tr r="D1960" s="3"/>
      </tp>
      <tp t="s">
        <v/>
        <stp/>
        <stp>EM_S_QSTM07_IS</stp>
        <stp>4</stp>
        <stp>600118.SH</stp>
        <stp>61</stp>
        <stp>12/31/2016</stp>
        <stp>1</stp>
        <tr r="D1959" s="3"/>
      </tp>
      <tp>
        <v>68027169.480000004</v>
        <stp/>
        <stp>EM_S_QSTM07_IS</stp>
        <stp>4</stp>
        <stp>603118.SH</stp>
        <stp>61</stp>
        <stp>12/31/2015</stp>
        <stp>1</stp>
        <tr r="K2874" s="3"/>
      </tp>
      <tp t="s">
        <v/>
        <stp/>
        <stp>EM_S_QSTM07_IS</stp>
        <stp>4</stp>
        <stp>600167.SH</stp>
        <stp>61</stp>
        <stp>12/31/2016</stp>
        <stp>1</stp>
        <tr r="D2000" s="3"/>
      </tp>
      <tp>
        <v>16545435.41</v>
        <stp/>
        <stp>EM_S_QSTM07_IS</stp>
        <stp>4</stp>
        <stp>603167.SH</stp>
        <stp>61</stp>
        <stp>12/31/2015</stp>
        <stp>1</stp>
        <tr r="K2883" s="3"/>
      </tp>
      <tp t="s">
        <v/>
        <stp/>
        <stp>EM_S_QSTM07_IS</stp>
        <stp>4</stp>
        <stp>600166.SH</stp>
        <stp>61</stp>
        <stp>12/31/2016</stp>
        <stp>1</stp>
        <tr r="D1999" s="3"/>
      </tp>
      <tp>
        <v>14870869.460000001</v>
        <stp/>
        <stp>EM_S_QSTM07_IS</stp>
        <stp>4</stp>
        <stp>603166.SH</stp>
        <stp>61</stp>
        <stp>12/31/2015</stp>
        <stp>1</stp>
        <tr r="K2882" s="3"/>
      </tp>
      <tp t="s">
        <v/>
        <stp/>
        <stp>EM_S_QSTM07_IS</stp>
        <stp>4</stp>
        <stp>600165.SH</stp>
        <stp>61</stp>
        <stp>12/31/2016</stp>
        <stp>1</stp>
        <tr r="D1998" s="3"/>
      </tp>
      <tp t="s">
        <v/>
        <stp/>
        <stp>EM_S_QSTM07_IS</stp>
        <stp>4</stp>
        <stp>600163.SH</stp>
        <stp>61</stp>
        <stp>12/31/2016</stp>
        <stp>1</stp>
        <tr r="D1997" s="3"/>
      </tp>
      <tp t="s">
        <v/>
        <stp/>
        <stp>EM_S_QSTM07_IS</stp>
        <stp>4</stp>
        <stp>600162.SH</stp>
        <stp>61</stp>
        <stp>12/31/2016</stp>
        <stp>1</stp>
        <tr r="D1996" s="3"/>
      </tp>
      <tp t="s">
        <v/>
        <stp/>
        <stp>EM_S_QSTM07_IS</stp>
        <stp>4</stp>
        <stp>600161.SH</stp>
        <stp>61</stp>
        <stp>12/31/2016</stp>
        <stp>1</stp>
        <tr r="D1995" s="3"/>
      </tp>
      <tp t="s">
        <v/>
        <stp/>
        <stp>EM_S_QSTM07_IS</stp>
        <stp>4</stp>
        <stp>600160.SH</stp>
        <stp>61</stp>
        <stp>12/31/2016</stp>
        <stp>1</stp>
        <tr r="D1994" s="3"/>
      </tp>
      <tp>
        <v>153839515.59</v>
        <stp/>
        <stp>EM_S_QSTM07_IS</stp>
        <stp>4</stp>
        <stp>603160.SH</stp>
        <stp>61</stp>
        <stp>12/31/2015</stp>
        <stp>1</stp>
        <tr r="K2881" s="3"/>
      </tp>
      <tp t="s">
        <v/>
        <stp/>
        <stp>EM_S_QSTM07_IS</stp>
        <stp>4</stp>
        <stp>600169.SH</stp>
        <stp>61</stp>
        <stp>12/31/2016</stp>
        <stp>1</stp>
        <tr r="D2002" s="3"/>
      </tp>
      <tp>
        <v>-15692508.070000101</v>
        <stp/>
        <stp>EM_S_QSTM07_IS</stp>
        <stp>4</stp>
        <stp>603169.SH</stp>
        <stp>61</stp>
        <stp>12/31/2015</stp>
        <stp>1</stp>
        <tr r="K2885" s="3"/>
      </tp>
      <tp t="s">
        <v/>
        <stp/>
        <stp>EM_S_QSTM07_IS</stp>
        <stp>4</stp>
        <stp>600168.SH</stp>
        <stp>61</stp>
        <stp>12/31/2016</stp>
        <stp>1</stp>
        <tr r="D2001" s="3"/>
      </tp>
      <tp>
        <v>48491517.520000003</v>
        <stp/>
        <stp>EM_S_QSTM07_IS</stp>
        <stp>4</stp>
        <stp>603168.SH</stp>
        <stp>61</stp>
        <stp>12/31/2015</stp>
        <stp>1</stp>
        <tr r="K2884" s="3"/>
      </tp>
      <tp t="s">
        <v/>
        <stp/>
        <stp>EM_S_QSTM07_IS</stp>
        <stp>4</stp>
        <stp>600177.SH</stp>
        <stp>61</stp>
        <stp>12/31/2016</stp>
        <stp>1</stp>
        <tr r="D2009" s="3"/>
      </tp>
      <tp t="s">
        <v/>
        <stp/>
        <stp>EM_S_QSTM07_IS</stp>
        <stp>4</stp>
        <stp>600176.SH</stp>
        <stp>61</stp>
        <stp>12/31/2016</stp>
        <stp>1</stp>
        <tr r="D2008" s="3"/>
      </tp>
      <tp t="s">
        <v/>
        <stp/>
        <stp>EM_S_QSTM07_IS</stp>
        <stp>4</stp>
        <stp>600175.SH</stp>
        <stp>61</stp>
        <stp>12/31/2016</stp>
        <stp>1</stp>
        <tr r="D2007" s="3"/>
      </tp>
      <tp t="s">
        <v/>
        <stp/>
        <stp>EM_S_QSTM07_IS</stp>
        <stp>4</stp>
        <stp>600173.SH</stp>
        <stp>61</stp>
        <stp>12/31/2016</stp>
        <stp>1</stp>
        <tr r="D2006" s="3"/>
      </tp>
      <tp t="s">
        <v/>
        <stp/>
        <stp>EM_S_QSTM07_IS</stp>
        <stp>4</stp>
        <stp>600172.SH</stp>
        <stp>61</stp>
        <stp>12/31/2016</stp>
        <stp>1</stp>
        <tr r="D2005" s="3"/>
      </tp>
      <tp t="s">
        <v/>
        <stp/>
        <stp>EM_S_QSTM07_IS</stp>
        <stp>4</stp>
        <stp>600171.SH</stp>
        <stp>61</stp>
        <stp>12/31/2016</stp>
        <stp>1</stp>
        <tr r="D2004" s="3"/>
      </tp>
      <tp t="s">
        <v/>
        <stp/>
        <stp>EM_S_QSTM07_IS</stp>
        <stp>4</stp>
        <stp>600170.SH</stp>
        <stp>61</stp>
        <stp>12/31/2016</stp>
        <stp>1</stp>
        <tr r="D2003" s="3"/>
      </tp>
      <tp t="s">
        <v/>
        <stp/>
        <stp>EM_S_QSTM07_IS</stp>
        <stp>4</stp>
        <stp>600179.SH</stp>
        <stp>61</stp>
        <stp>12/31/2016</stp>
        <stp>1</stp>
        <tr r="D2011" s="3"/>
      </tp>
      <tp t="s">
        <v/>
        <stp/>
        <stp>EM_S_QSTM07_IS</stp>
        <stp>4</stp>
        <stp>600178.SH</stp>
        <stp>61</stp>
        <stp>12/31/2016</stp>
        <stp>1</stp>
        <tr r="D2010" s="3"/>
      </tp>
      <tp t="s">
        <v/>
        <stp/>
        <stp>EM_S_QSTM07_IS</stp>
        <stp>4</stp>
        <stp>600146.SH</stp>
        <stp>61</stp>
        <stp>12/31/2016</stp>
        <stp>1</stp>
        <tr r="D1982" s="3"/>
      </tp>
      <tp t="s">
        <v/>
        <stp/>
        <stp>EM_S_QSTM07_IS</stp>
        <stp>4</stp>
        <stp>600145.SH</stp>
        <stp>61</stp>
        <stp>12/31/2016</stp>
        <stp>1</stp>
        <tr r="D1981" s="3"/>
      </tp>
      <tp t="s">
        <v/>
        <stp/>
        <stp>EM_S_QSTM07_IS</stp>
        <stp>4</stp>
        <stp>600143.SH</stp>
        <stp>61</stp>
        <stp>12/31/2016</stp>
        <stp>1</stp>
        <tr r="D1980" s="3"/>
      </tp>
      <tp t="s">
        <v/>
        <stp/>
        <stp>EM_S_QSTM07_IS</stp>
        <stp>4</stp>
        <stp>600141.SH</stp>
        <stp>61</stp>
        <stp>12/31/2016</stp>
        <stp>1</stp>
        <tr r="D1979" s="3"/>
      </tp>
      <tp t="s">
        <v/>
        <stp/>
        <stp>EM_S_QSTM07_IS</stp>
        <stp>4</stp>
        <stp>600149.SH</stp>
        <stp>61</stp>
        <stp>12/31/2016</stp>
        <stp>1</stp>
        <tr r="D1984" s="3"/>
      </tp>
      <tp t="s">
        <v/>
        <stp/>
        <stp>EM_S_QSTM07_IS</stp>
        <stp>4</stp>
        <stp>600148.SH</stp>
        <stp>61</stp>
        <stp>12/31/2016</stp>
        <stp>1</stp>
        <tr r="D1983" s="3"/>
      </tp>
      <tp t="s">
        <v/>
        <stp/>
        <stp>EM_S_QSTM07_IS</stp>
        <stp>4</stp>
        <stp>600157.SH</stp>
        <stp>61</stp>
        <stp>12/31/2016</stp>
        <stp>1</stp>
        <tr r="D1991" s="3"/>
      </tp>
      <tp t="s">
        <v/>
        <stp/>
        <stp>EM_S_QSTM07_IS</stp>
        <stp>4</stp>
        <stp>600156.SH</stp>
        <stp>61</stp>
        <stp>12/31/2016</stp>
        <stp>1</stp>
        <tr r="D1990" s="3"/>
      </tp>
      <tp t="s">
        <v/>
        <stp/>
        <stp>EM_S_QSTM07_IS</stp>
        <stp>4</stp>
        <stp>600155.SH</stp>
        <stp>61</stp>
        <stp>12/31/2016</stp>
        <stp>1</stp>
        <tr r="D1989" s="3"/>
      </tp>
      <tp t="s">
        <v/>
        <stp/>
        <stp>EM_S_QSTM07_IS</stp>
        <stp>4</stp>
        <stp>600153.SH</stp>
        <stp>61</stp>
        <stp>12/31/2016</stp>
        <stp>1</stp>
        <tr r="D1988" s="3"/>
      </tp>
      <tp t="s">
        <v/>
        <stp/>
        <stp>EM_S_QSTM07_IS</stp>
        <stp>4</stp>
        <stp>600152.SH</stp>
        <stp>61</stp>
        <stp>12/31/2016</stp>
        <stp>1</stp>
        <tr r="D1987" s="3"/>
      </tp>
      <tp t="s">
        <v/>
        <stp/>
        <stp>EM_S_QSTM07_IS</stp>
        <stp>4</stp>
        <stp>600151.SH</stp>
        <stp>61</stp>
        <stp>12/31/2016</stp>
        <stp>1</stp>
        <tr r="D1986" s="3"/>
      </tp>
      <tp t="s">
        <v/>
        <stp/>
        <stp>EM_S_QSTM07_IS</stp>
        <stp>4</stp>
        <stp>600150.SH</stp>
        <stp>61</stp>
        <stp>12/31/2016</stp>
        <stp>1</stp>
        <tr r="D1985" s="3"/>
      </tp>
      <tp t="s">
        <v/>
        <stp/>
        <stp>EM_S_QSTM07_IS</stp>
        <stp>4</stp>
        <stp>600159.SH</stp>
        <stp>61</stp>
        <stp>12/31/2016</stp>
        <stp>1</stp>
        <tr r="D1993" s="3"/>
      </tp>
      <tp>
        <v>12107927.289999999</v>
        <stp/>
        <stp>EM_S_QSTM07_IS</stp>
        <stp>4</stp>
        <stp>603159.SH</stp>
        <stp>61</stp>
        <stp>12/31/2015</stp>
        <stp>1</stp>
        <tr r="K2880" s="3"/>
      </tp>
      <tp t="s">
        <v/>
        <stp/>
        <stp>EM_S_QSTM07_IS</stp>
        <stp>4</stp>
        <stp>600158.SH</stp>
        <stp>61</stp>
        <stp>12/31/2016</stp>
        <stp>1</stp>
        <tr r="D1992" s="3"/>
      </tp>
      <tp>
        <v>25502217.030000001</v>
        <stp/>
        <stp>EM_S_QSTM07_IS</stp>
        <stp>4</stp>
        <stp>603158.SH</stp>
        <stp>61</stp>
        <stp>12/31/2015</stp>
        <stp>1</stp>
        <tr r="K2879" s="3"/>
      </tp>
      <tp t="s">
        <v/>
        <stp/>
        <stp>EM_S_QSTM07_IS</stp>
        <stp>4</stp>
        <stp>600187.SH</stp>
        <stp>61</stp>
        <stp>12/31/2016</stp>
        <stp>1</stp>
        <tr r="D2018" s="3"/>
      </tp>
      <tp t="s">
        <v/>
        <stp/>
        <stp>EM_S_QSTM07_IS</stp>
        <stp>4</stp>
        <stp>600186.SH</stp>
        <stp>61</stp>
        <stp>12/31/2016</stp>
        <stp>1</stp>
        <tr r="D2017" s="3"/>
      </tp>
      <tp t="s">
        <v/>
        <stp/>
        <stp>EM_S_QSTM07_IS</stp>
        <stp>4</stp>
        <stp>603186.SH</stp>
        <stp>61</stp>
        <stp>12/31/2015</stp>
        <stp>1</stp>
        <tr r="K2886" s="3"/>
      </tp>
      <tp t="s">
        <v/>
        <stp/>
        <stp>EM_S_QSTM07_IS</stp>
        <stp>4</stp>
        <stp>600185.SH</stp>
        <stp>61</stp>
        <stp>12/31/2016</stp>
        <stp>1</stp>
        <tr r="D2016" s="3"/>
      </tp>
      <tp t="s">
        <v/>
        <stp/>
        <stp>EM_S_QSTM07_IS</stp>
        <stp>4</stp>
        <stp>600184.SH</stp>
        <stp>61</stp>
        <stp>12/31/2016</stp>
        <stp>1</stp>
        <tr r="D2015" s="3"/>
      </tp>
      <tp t="s">
        <v/>
        <stp/>
        <stp>EM_S_QSTM07_IS</stp>
        <stp>4</stp>
        <stp>600183.SH</stp>
        <stp>61</stp>
        <stp>12/31/2016</stp>
        <stp>1</stp>
        <tr r="D2014" s="3"/>
      </tp>
      <tp t="s">
        <v/>
        <stp/>
        <stp>EM_S_QSTM07_IS</stp>
        <stp>4</stp>
        <stp>600182.SH</stp>
        <stp>61</stp>
        <stp>12/31/2016</stp>
        <stp>1</stp>
        <tr r="D2013" s="3"/>
      </tp>
      <tp t="s">
        <v/>
        <stp/>
        <stp>EM_S_QSTM07_IS</stp>
        <stp>4</stp>
        <stp>600180.SH</stp>
        <stp>61</stp>
        <stp>12/31/2016</stp>
        <stp>1</stp>
        <tr r="D2012" s="3"/>
      </tp>
      <tp t="s">
        <v/>
        <stp/>
        <stp>EM_S_QSTM07_IS</stp>
        <stp>4</stp>
        <stp>600189.SH</stp>
        <stp>61</stp>
        <stp>12/31/2016</stp>
        <stp>1</stp>
        <tr r="D2020" s="3"/>
      </tp>
      <tp>
        <v>56260654.990000002</v>
        <stp/>
        <stp>EM_S_QSTM07_IS</stp>
        <stp>4</stp>
        <stp>603189.SH</stp>
        <stp>61</stp>
        <stp>12/31/2015</stp>
        <stp>1</stp>
        <tr r="K2888" s="3"/>
      </tp>
      <tp t="s">
        <v/>
        <stp/>
        <stp>EM_S_QSTM07_IS</stp>
        <stp>4</stp>
        <stp>600188.SH</stp>
        <stp>61</stp>
        <stp>12/31/2016</stp>
        <stp>1</stp>
        <tr r="D2019" s="3"/>
      </tp>
      <tp>
        <v>127015024.81</v>
        <stp/>
        <stp>EM_S_QSTM07_IS</stp>
        <stp>4</stp>
        <stp>603188.SH</stp>
        <stp>61</stp>
        <stp>12/31/2015</stp>
        <stp>1</stp>
        <tr r="K2887" s="3"/>
      </tp>
      <tp t="s">
        <v/>
        <stp/>
        <stp>EM_S_QSTM07_IS</stp>
        <stp>4</stp>
        <stp>600197.SH</stp>
        <stp>61</stp>
        <stp>12/31/2016</stp>
        <stp>1</stp>
        <tr r="D2027" s="3"/>
      </tp>
      <tp t="s">
        <v/>
        <stp/>
        <stp>EM_S_QSTM07_IS</stp>
        <stp>4</stp>
        <stp>600196.SH</stp>
        <stp>61</stp>
        <stp>12/31/2016</stp>
        <stp>1</stp>
        <tr r="D2026" s="3"/>
      </tp>
      <tp t="s">
        <v/>
        <stp/>
        <stp>EM_S_QSTM07_IS</stp>
        <stp>4</stp>
        <stp>600195.SH</stp>
        <stp>61</stp>
        <stp>12/31/2016</stp>
        <stp>1</stp>
        <tr r="D2025" s="3"/>
      </tp>
      <tp t="s">
        <v/>
        <stp/>
        <stp>EM_S_QSTM07_IS</stp>
        <stp>4</stp>
        <stp>600193.SH</stp>
        <stp>61</stp>
        <stp>12/31/2016</stp>
        <stp>1</stp>
        <tr r="D2024" s="3"/>
      </tp>
      <tp t="s">
        <v/>
        <stp/>
        <stp>EM_S_QSTM07_IS</stp>
        <stp>4</stp>
        <stp>600192.SH</stp>
        <stp>61</stp>
        <stp>12/31/2016</stp>
        <stp>1</stp>
        <tr r="D2023" s="3"/>
      </tp>
      <tp t="s">
        <v/>
        <stp/>
        <stp>EM_S_QSTM07_IS</stp>
        <stp>4</stp>
        <stp>600191.SH</stp>
        <stp>61</stp>
        <stp>12/31/2016</stp>
        <stp>1</stp>
        <tr r="D2022" s="3"/>
      </tp>
      <tp t="s">
        <v/>
        <stp/>
        <stp>EM_S_QSTM07_IS</stp>
        <stp>4</stp>
        <stp>600190.SH</stp>
        <stp>61</stp>
        <stp>12/31/2016</stp>
        <stp>1</stp>
        <tr r="D2021" s="3"/>
      </tp>
      <tp t="s">
        <v/>
        <stp/>
        <stp>EM_S_QSTM07_IS</stp>
        <stp>4</stp>
        <stp>600199.SH</stp>
        <stp>61</stp>
        <stp>12/31/2016</stp>
        <stp>1</stp>
        <tr r="D2029" s="3"/>
      </tp>
      <tp>
        <v>10292265.76</v>
        <stp/>
        <stp>EM_S_QSTM07_IS</stp>
        <stp>4</stp>
        <stp>603199.SH</stp>
        <stp>61</stp>
        <stp>12/31/2015</stp>
        <stp>1</stp>
        <tr r="K2890" s="3"/>
      </tp>
      <tp t="s">
        <v/>
        <stp/>
        <stp>EM_S_QSTM07_IS</stp>
        <stp>4</stp>
        <stp>600198.SH</stp>
        <stp>61</stp>
        <stp>12/31/2016</stp>
        <stp>1</stp>
        <tr r="D2028" s="3"/>
      </tp>
      <tp>
        <v>140128956.09</v>
        <stp/>
        <stp>EM_S_QSTM07_IS</stp>
        <stp>4</stp>
        <stp>603198.SH</stp>
        <stp>61</stp>
        <stp>12/31/2015</stp>
        <stp>1</stp>
        <tr r="K2889" s="3"/>
      </tp>
      <tp t="s">
        <v/>
        <stp/>
        <stp>EM_S_QSTM07_IS</stp>
        <stp>4</stp>
        <stp>300157.SZ</stp>
        <stp>61</stp>
        <stp>12/31/2016</stp>
        <stp>1</stp>
        <tr r="D1448" s="3"/>
      </tp>
      <tp t="s">
        <v/>
        <stp/>
        <stp>EM_S_QSTM07_IS</stp>
        <stp>4</stp>
        <stp>000166.SZ</stp>
        <stp>61</stp>
        <stp>12/31/2016</stp>
        <stp>1</stp>
        <tr r="D75" s="3"/>
      </tp>
      <tp t="s">
        <v/>
        <stp/>
        <stp>EM_S_QSTM07_IS</stp>
        <stp>4</stp>
        <stp>300156.SZ</stp>
        <stp>61</stp>
        <stp>12/31/2016</stp>
        <stp>1</stp>
        <tr r="D1447" s="3"/>
      </tp>
      <tp t="s">
        <v/>
        <stp/>
        <stp>EM_S_QSTM07_IS</stp>
        <stp>4</stp>
        <stp>300155.SZ</stp>
        <stp>61</stp>
        <stp>12/31/2016</stp>
        <stp>1</stp>
        <tr r="D1446" s="3"/>
      </tp>
      <tp t="s">
        <v/>
        <stp/>
        <stp>EM_S_QSTM07_IS</stp>
        <stp>4</stp>
        <stp>300154.SZ</stp>
        <stp>61</stp>
        <stp>12/31/2016</stp>
        <stp>1</stp>
        <tr r="D1445" s="3"/>
      </tp>
      <tp t="s">
        <v/>
        <stp/>
        <stp>EM_S_QSTM07_IS</stp>
        <stp>4</stp>
        <stp>300153.SZ</stp>
        <stp>61</stp>
        <stp>12/31/2016</stp>
        <stp>1</stp>
        <tr r="D1444" s="3"/>
      </tp>
      <tp t="s">
        <v/>
        <stp/>
        <stp>EM_S_QSTM07_IS</stp>
        <stp>4</stp>
        <stp>300152.SZ</stp>
        <stp>61</stp>
        <stp>12/31/2016</stp>
        <stp>1</stp>
        <tr r="D1443" s="3"/>
      </tp>
      <tp t="s">
        <v/>
        <stp/>
        <stp>EM_S_QSTM07_IS</stp>
        <stp>4</stp>
        <stp>300151.SZ</stp>
        <stp>61</stp>
        <stp>12/31/2016</stp>
        <stp>1</stp>
        <tr r="D1442" s="3"/>
      </tp>
      <tp t="s">
        <v/>
        <stp/>
        <stp>EM_S_QSTM07_IS</stp>
        <stp>4</stp>
        <stp>300150.SZ</stp>
        <stp>61</stp>
        <stp>12/31/2016</stp>
        <stp>1</stp>
        <tr r="D1441" s="3"/>
      </tp>
      <tp t="s">
        <v/>
        <stp/>
        <stp>EM_S_QSTM07_IS</stp>
        <stp>4</stp>
        <stp>300159.SZ</stp>
        <stp>61</stp>
        <stp>12/31/2016</stp>
        <stp>1</stp>
        <tr r="D1450" s="3"/>
      </tp>
      <tp t="s">
        <v/>
        <stp/>
        <stp>EM_S_QSTM07_IS</stp>
        <stp>4</stp>
        <stp>300158.SZ</stp>
        <stp>61</stp>
        <stp>12/31/2016</stp>
        <stp>1</stp>
        <tr r="D1449" s="3"/>
      </tp>
      <tp t="s">
        <v/>
        <stp/>
        <stp>EM_S_QSTM07_IS</stp>
        <stp>4</stp>
        <stp>300147.SZ</stp>
        <stp>61</stp>
        <stp>12/31/2016</stp>
        <stp>1</stp>
        <tr r="D1438" s="3"/>
      </tp>
      <tp t="s">
        <v/>
        <stp/>
        <stp>EM_S_QSTM07_IS</stp>
        <stp>4</stp>
        <stp>300146.SZ</stp>
        <stp>61</stp>
        <stp>12/31/2016</stp>
        <stp>1</stp>
        <tr r="D1437" s="3"/>
      </tp>
      <tp t="s">
        <v/>
        <stp/>
        <stp>EM_S_QSTM07_IS</stp>
        <stp>4</stp>
        <stp>300145.SZ</stp>
        <stp>61</stp>
        <stp>12/31/2016</stp>
        <stp>1</stp>
        <tr r="D1436" s="3"/>
      </tp>
      <tp t="s">
        <v/>
        <stp/>
        <stp>EM_S_QSTM07_IS</stp>
        <stp>4</stp>
        <stp>300144.SZ</stp>
        <stp>61</stp>
        <stp>12/31/2016</stp>
        <stp>1</stp>
        <tr r="D1435" s="3"/>
      </tp>
      <tp t="s">
        <v/>
        <stp/>
        <stp>EM_S_QSTM07_IS</stp>
        <stp>4</stp>
        <stp>300143.SZ</stp>
        <stp>61</stp>
        <stp>12/31/2016</stp>
        <stp>1</stp>
        <tr r="D1434" s="3"/>
      </tp>
      <tp t="s">
        <v/>
        <stp/>
        <stp>EM_S_QSTM07_IS</stp>
        <stp>4</stp>
        <stp>300142.SZ</stp>
        <stp>61</stp>
        <stp>12/31/2016</stp>
        <stp>1</stp>
        <tr r="D1433" s="3"/>
      </tp>
      <tp t="s">
        <v/>
        <stp/>
        <stp>EM_S_QSTM07_IS</stp>
        <stp>4</stp>
        <stp>300141.SZ</stp>
        <stp>61</stp>
        <stp>12/31/2016</stp>
        <stp>1</stp>
        <tr r="D1432" s="3"/>
      </tp>
      <tp t="s">
        <v/>
        <stp/>
        <stp>EM_S_QSTM07_IS</stp>
        <stp>4</stp>
        <stp>300140.SZ</stp>
        <stp>61</stp>
        <stp>12/31/2016</stp>
        <stp>1</stp>
        <tr r="D1431" s="3"/>
      </tp>
      <tp t="s">
        <v/>
        <stp/>
        <stp>EM_S_QSTM07_IS</stp>
        <stp>4</stp>
        <stp>300149.SZ</stp>
        <stp>61</stp>
        <stp>12/31/2016</stp>
        <stp>1</stp>
        <tr r="D1440" s="3"/>
      </tp>
      <tp t="s">
        <v/>
        <stp/>
        <stp>EM_S_QSTM07_IS</stp>
        <stp>4</stp>
        <stp>300148.SZ</stp>
        <stp>61</stp>
        <stp>12/31/2016</stp>
        <stp>1</stp>
        <tr r="D1439" s="3"/>
      </tp>
      <tp t="s">
        <v/>
        <stp/>
        <stp>EM_S_QSTM07_IS</stp>
        <stp>4</stp>
        <stp>300177.SZ</stp>
        <stp>61</stp>
        <stp>12/31/2016</stp>
        <stp>1</stp>
        <tr r="D1468" s="3"/>
      </tp>
      <tp t="s">
        <v/>
        <stp/>
        <stp>EM_S_QSTM07_IS</stp>
        <stp>4</stp>
        <stp>300176.SZ</stp>
        <stp>61</stp>
        <stp>12/31/2016</stp>
        <stp>1</stp>
        <tr r="D1467" s="3"/>
      </tp>
      <tp t="s">
        <v/>
        <stp/>
        <stp>EM_S_QSTM07_IS</stp>
        <stp>4</stp>
        <stp>300175.SZ</stp>
        <stp>61</stp>
        <stp>12/31/2016</stp>
        <stp>1</stp>
        <tr r="D1466" s="3"/>
      </tp>
      <tp t="s">
        <v/>
        <stp/>
        <stp>EM_S_QSTM07_IS</stp>
        <stp>4</stp>
        <stp>300174.SZ</stp>
        <stp>61</stp>
        <stp>12/31/2016</stp>
        <stp>1</stp>
        <tr r="D1465" s="3"/>
      </tp>
      <tp t="s">
        <v/>
        <stp/>
        <stp>EM_S_QSTM07_IS</stp>
        <stp>4</stp>
        <stp>300173.SZ</stp>
        <stp>61</stp>
        <stp>12/31/2016</stp>
        <stp>1</stp>
        <tr r="D1464" s="3"/>
      </tp>
      <tp t="s">
        <v/>
        <stp/>
        <stp>EM_S_QSTM07_IS</stp>
        <stp>4</stp>
        <stp>300172.SZ</stp>
        <stp>61</stp>
        <stp>12/31/2016</stp>
        <stp>1</stp>
        <tr r="D1463" s="3"/>
      </tp>
      <tp t="s">
        <v/>
        <stp/>
        <stp>EM_S_QSTM07_IS</stp>
        <stp>4</stp>
        <stp>300171.SZ</stp>
        <stp>61</stp>
        <stp>12/31/2016</stp>
        <stp>1</stp>
        <tr r="D1462" s="3"/>
      </tp>
      <tp t="s">
        <v/>
        <stp/>
        <stp>EM_S_QSTM07_IS</stp>
        <stp>4</stp>
        <stp>300170.SZ</stp>
        <stp>61</stp>
        <stp>12/31/2016</stp>
        <stp>1</stp>
        <tr r="D1461" s="3"/>
      </tp>
      <tp t="s">
        <v/>
        <stp/>
        <stp>EM_S_QSTM07_IS</stp>
        <stp>4</stp>
        <stp>300179.SZ</stp>
        <stp>61</stp>
        <stp>12/31/2016</stp>
        <stp>1</stp>
        <tr r="D1470" s="3"/>
      </tp>
      <tp t="s">
        <v/>
        <stp/>
        <stp>EM_S_QSTM07_IS</stp>
        <stp>4</stp>
        <stp>300178.SZ</stp>
        <stp>61</stp>
        <stp>12/31/2016</stp>
        <stp>1</stp>
        <tr r="D1469" s="3"/>
      </tp>
      <tp t="s">
        <v/>
        <stp/>
        <stp>EM_S_QSTM07_IS</stp>
        <stp>4</stp>
        <stp>000157.SZ</stp>
        <stp>61</stp>
        <stp>12/31/2016</stp>
        <stp>1</stp>
        <tr r="D72" s="3"/>
      </tp>
      <tp t="s">
        <v/>
        <stp/>
        <stp>EM_S_QSTM07_IS</stp>
        <stp>4</stp>
        <stp>300167.SZ</stp>
        <stp>61</stp>
        <stp>12/31/2016</stp>
        <stp>1</stp>
        <tr r="D1458" s="3"/>
      </tp>
      <tp t="s">
        <v/>
        <stp/>
        <stp>EM_S_QSTM07_IS</stp>
        <stp>4</stp>
        <stp>000156.SZ</stp>
        <stp>61</stp>
        <stp>12/31/2016</stp>
        <stp>1</stp>
        <tr r="D71" s="3"/>
      </tp>
      <tp t="s">
        <v/>
        <stp/>
        <stp>EM_S_QSTM07_IS</stp>
        <stp>4</stp>
        <stp>300166.SZ</stp>
        <stp>61</stp>
        <stp>12/31/2016</stp>
        <stp>1</stp>
        <tr r="D1457" s="3"/>
      </tp>
      <tp t="s">
        <v/>
        <stp/>
        <stp>EM_S_QSTM07_IS</stp>
        <stp>4</stp>
        <stp>000155.SZ</stp>
        <stp>61</stp>
        <stp>12/31/2016</stp>
        <stp>1</stp>
        <tr r="D70" s="3"/>
      </tp>
      <tp t="s">
        <v/>
        <stp/>
        <stp>EM_S_QSTM07_IS</stp>
        <stp>4</stp>
        <stp>300165.SZ</stp>
        <stp>61</stp>
        <stp>12/31/2016</stp>
        <stp>1</stp>
        <tr r="D1456" s="3"/>
      </tp>
      <tp t="s">
        <v/>
        <stp/>
        <stp>EM_S_QSTM07_IS</stp>
        <stp>4</stp>
        <stp>300164.SZ</stp>
        <stp>61</stp>
        <stp>12/31/2016</stp>
        <stp>1</stp>
        <tr r="D1455" s="3"/>
      </tp>
      <tp t="s">
        <v/>
        <stp/>
        <stp>EM_S_QSTM07_IS</stp>
        <stp>4</stp>
        <stp>000153.SZ</stp>
        <stp>61</stp>
        <stp>12/31/2016</stp>
        <stp>1</stp>
        <tr r="D69" s="3"/>
      </tp>
      <tp t="s">
        <v/>
        <stp/>
        <stp>EM_S_QSTM07_IS</stp>
        <stp>4</stp>
        <stp>300163.SZ</stp>
        <stp>61</stp>
        <stp>12/31/2016</stp>
        <stp>1</stp>
        <tr r="D1454" s="3"/>
      </tp>
      <tp t="s">
        <v/>
        <stp/>
        <stp>EM_S_QSTM07_IS</stp>
        <stp>4</stp>
        <stp>300162.SZ</stp>
        <stp>61</stp>
        <stp>12/31/2016</stp>
        <stp>1</stp>
        <tr r="D1453" s="3"/>
      </tp>
      <tp t="s">
        <v/>
        <stp/>
        <stp>EM_S_QSTM07_IS</stp>
        <stp>4</stp>
        <stp>000151.SZ</stp>
        <stp>61</stp>
        <stp>12/31/2016</stp>
        <stp>1</stp>
        <tr r="D68" s="3"/>
      </tp>
      <tp t="s">
        <v/>
        <stp/>
        <stp>EM_S_QSTM07_IS</stp>
        <stp>4</stp>
        <stp>300161.SZ</stp>
        <stp>61</stp>
        <stp>12/31/2016</stp>
        <stp>1</stp>
        <tr r="D1452" s="3"/>
      </tp>
      <tp t="s">
        <v/>
        <stp/>
        <stp>EM_S_QSTM07_IS</stp>
        <stp>4</stp>
        <stp>000150.SZ</stp>
        <stp>61</stp>
        <stp>12/31/2016</stp>
        <stp>1</stp>
        <tr r="D67" s="3"/>
      </tp>
      <tp t="s">
        <v/>
        <stp/>
        <stp>EM_S_QSTM07_IS</stp>
        <stp>4</stp>
        <stp>300160.SZ</stp>
        <stp>61</stp>
        <stp>12/31/2016</stp>
        <stp>1</stp>
        <tr r="D1451" s="3"/>
      </tp>
      <tp t="s">
        <v/>
        <stp/>
        <stp>EM_S_QSTM07_IS</stp>
        <stp>4</stp>
        <stp>000159.SZ</stp>
        <stp>61</stp>
        <stp>12/31/2016</stp>
        <stp>1</stp>
        <tr r="D74" s="3"/>
      </tp>
      <tp t="s">
        <v/>
        <stp/>
        <stp>EM_S_QSTM07_IS</stp>
        <stp>4</stp>
        <stp>300169.SZ</stp>
        <stp>61</stp>
        <stp>12/31/2016</stp>
        <stp>1</stp>
        <tr r="D1460" s="3"/>
      </tp>
      <tp t="s">
        <v/>
        <stp/>
        <stp>EM_S_QSTM07_IS</stp>
        <stp>4</stp>
        <stp>000158.SZ</stp>
        <stp>61</stp>
        <stp>12/31/2016</stp>
        <stp>1</stp>
        <tr r="D73" s="3"/>
      </tp>
      <tp t="s">
        <v/>
        <stp/>
        <stp>EM_S_QSTM07_IS</stp>
        <stp>4</stp>
        <stp>300168.SZ</stp>
        <stp>61</stp>
        <stp>12/31/2016</stp>
        <stp>1</stp>
        <tr r="D1459" s="3"/>
      </tp>
      <tp t="s">
        <v/>
        <stp/>
        <stp>EM_S_QSTM07_IS</stp>
        <stp>4</stp>
        <stp>300117.SZ</stp>
        <stp>61</stp>
        <stp>12/31/2016</stp>
        <stp>1</stp>
        <tr r="D1408" s="3"/>
      </tp>
      <tp t="s">
        <v/>
        <stp/>
        <stp>EM_S_QSTM07_IS</stp>
        <stp>4</stp>
        <stp>300116.SZ</stp>
        <stp>61</stp>
        <stp>12/31/2016</stp>
        <stp>1</stp>
        <tr r="D1407" s="3"/>
      </tp>
      <tp t="s">
        <v/>
        <stp/>
        <stp>EM_S_QSTM07_IS</stp>
        <stp>4</stp>
        <stp>300115.SZ</stp>
        <stp>61</stp>
        <stp>12/31/2016</stp>
        <stp>1</stp>
        <tr r="D1406" s="3"/>
      </tp>
      <tp t="s">
        <v/>
        <stp/>
        <stp>EM_S_QSTM07_IS</stp>
        <stp>4</stp>
        <stp>300114.SZ</stp>
        <stp>61</stp>
        <stp>12/31/2016</stp>
        <stp>1</stp>
        <tr r="D1405" s="3"/>
      </tp>
      <tp t="s">
        <v/>
        <stp/>
        <stp>EM_S_QSTM07_IS</stp>
        <stp>4</stp>
        <stp>300113.SZ</stp>
        <stp>61</stp>
        <stp>12/31/2016</stp>
        <stp>1</stp>
        <tr r="D1404" s="3"/>
      </tp>
      <tp t="s">
        <v/>
        <stp/>
        <stp>EM_S_QSTM07_IS</stp>
        <stp>4</stp>
        <stp>300112.SZ</stp>
        <stp>61</stp>
        <stp>12/31/2016</stp>
        <stp>1</stp>
        <tr r="D1403" s="3"/>
      </tp>
      <tp t="s">
        <v/>
        <stp/>
        <stp>EM_S_QSTM07_IS</stp>
        <stp>4</stp>
        <stp>300111.SZ</stp>
        <stp>61</stp>
        <stp>12/31/2016</stp>
        <stp>1</stp>
        <tr r="D1402" s="3"/>
      </tp>
      <tp t="s">
        <v/>
        <stp/>
        <stp>EM_S_QSTM07_IS</stp>
        <stp>4</stp>
        <stp>300110.SZ</stp>
        <stp>61</stp>
        <stp>12/31/2016</stp>
        <stp>1</stp>
        <tr r="D1401" s="3"/>
      </tp>
      <tp t="s">
        <v/>
        <stp/>
        <stp>EM_S_QSTM07_IS</stp>
        <stp>4</stp>
        <stp>300119.SZ</stp>
        <stp>61</stp>
        <stp>12/31/2016</stp>
        <stp>1</stp>
        <tr r="D1410" s="3"/>
      </tp>
      <tp t="s">
        <v/>
        <stp/>
        <stp>EM_S_QSTM07_IS</stp>
        <stp>4</stp>
        <stp>300118.SZ</stp>
        <stp>61</stp>
        <stp>12/31/2016</stp>
        <stp>1</stp>
        <tr r="D1409" s="3"/>
      </tp>
      <tp t="s">
        <v/>
        <stp/>
        <stp>EM_S_QSTM07_IS</stp>
        <stp>4</stp>
        <stp>300107.SZ</stp>
        <stp>61</stp>
        <stp>12/31/2016</stp>
        <stp>1</stp>
        <tr r="D1398" s="3"/>
      </tp>
      <tp t="s">
        <v/>
        <stp/>
        <stp>EM_S_QSTM07_IS</stp>
        <stp>4</stp>
        <stp>300106.SZ</stp>
        <stp>61</stp>
        <stp>12/31/2016</stp>
        <stp>1</stp>
        <tr r="D1397" s="3"/>
      </tp>
      <tp t="s">
        <v/>
        <stp/>
        <stp>EM_S_QSTM07_IS</stp>
        <stp>4</stp>
        <stp>300105.SZ</stp>
        <stp>61</stp>
        <stp>12/31/2016</stp>
        <stp>1</stp>
        <tr r="D1396" s="3"/>
      </tp>
      <tp t="s">
        <v/>
        <stp/>
        <stp>EM_S_QSTM07_IS</stp>
        <stp>4</stp>
        <stp>300104.SZ</stp>
        <stp>61</stp>
        <stp>12/31/2016</stp>
        <stp>1</stp>
        <tr r="D1395" s="3"/>
      </tp>
      <tp t="s">
        <v/>
        <stp/>
        <stp>EM_S_QSTM07_IS</stp>
        <stp>4</stp>
        <stp>300103.SZ</stp>
        <stp>61</stp>
        <stp>12/31/2016</stp>
        <stp>1</stp>
        <tr r="D1394" s="3"/>
      </tp>
      <tp t="s">
        <v/>
        <stp/>
        <stp>EM_S_QSTM07_IS</stp>
        <stp>4</stp>
        <stp>300102.SZ</stp>
        <stp>61</stp>
        <stp>12/31/2016</stp>
        <stp>1</stp>
        <tr r="D1393" s="3"/>
      </tp>
      <tp t="s">
        <v/>
        <stp/>
        <stp>EM_S_QSTM07_IS</stp>
        <stp>4</stp>
        <stp>300101.SZ</stp>
        <stp>61</stp>
        <stp>12/31/2016</stp>
        <stp>1</stp>
        <tr r="D1392" s="3"/>
      </tp>
      <tp t="s">
        <v/>
        <stp/>
        <stp>EM_S_QSTM07_IS</stp>
        <stp>4</stp>
        <stp>300100.SZ</stp>
        <stp>61</stp>
        <stp>12/31/2016</stp>
        <stp>1</stp>
        <tr r="D1391" s="3"/>
      </tp>
      <tp t="s">
        <v/>
        <stp/>
        <stp>EM_S_QSTM07_IS</stp>
        <stp>4</stp>
        <stp>300109.SZ</stp>
        <stp>61</stp>
        <stp>12/31/2016</stp>
        <stp>1</stp>
        <tr r="D1400" s="3"/>
      </tp>
      <tp t="s">
        <v/>
        <stp/>
        <stp>EM_S_QSTM07_IS</stp>
        <stp>4</stp>
        <stp>300108.SZ</stp>
        <stp>61</stp>
        <stp>12/31/2016</stp>
        <stp>1</stp>
        <tr r="D1399" s="3"/>
      </tp>
      <tp t="s">
        <v/>
        <stp/>
        <stp>EM_S_QSTM07_IS</stp>
        <stp>4</stp>
        <stp>300137.SZ</stp>
        <stp>61</stp>
        <stp>12/31/2016</stp>
        <stp>1</stp>
        <tr r="D1428" s="3"/>
      </tp>
      <tp t="s">
        <v/>
        <stp/>
        <stp>EM_S_QSTM07_IS</stp>
        <stp>4</stp>
        <stp>300136.SZ</stp>
        <stp>61</stp>
        <stp>12/31/2016</stp>
        <stp>1</stp>
        <tr r="D1427" s="3"/>
      </tp>
      <tp t="s">
        <v/>
        <stp/>
        <stp>EM_S_QSTM07_IS</stp>
        <stp>4</stp>
        <stp>300135.SZ</stp>
        <stp>61</stp>
        <stp>12/31/2016</stp>
        <stp>1</stp>
        <tr r="D1426" s="3"/>
      </tp>
      <tp t="s">
        <v/>
        <stp/>
        <stp>EM_S_QSTM07_IS</stp>
        <stp>4</stp>
        <stp>300134.SZ</stp>
        <stp>61</stp>
        <stp>12/31/2016</stp>
        <stp>1</stp>
        <tr r="D1425" s="3"/>
      </tp>
      <tp t="s">
        <v/>
        <stp/>
        <stp>EM_S_QSTM07_IS</stp>
        <stp>4</stp>
        <stp>300133.SZ</stp>
        <stp>61</stp>
        <stp>12/31/2016</stp>
        <stp>1</stp>
        <tr r="D1424" s="3"/>
      </tp>
      <tp t="s">
        <v/>
        <stp/>
        <stp>EM_S_QSTM07_IS</stp>
        <stp>4</stp>
        <stp>300132.SZ</stp>
        <stp>61</stp>
        <stp>12/31/2016</stp>
        <stp>1</stp>
        <tr r="D1423" s="3"/>
      </tp>
      <tp t="s">
        <v/>
        <stp/>
        <stp>EM_S_QSTM07_IS</stp>
        <stp>4</stp>
        <stp>300131.SZ</stp>
        <stp>61</stp>
        <stp>12/31/2016</stp>
        <stp>1</stp>
        <tr r="D1422" s="3"/>
      </tp>
      <tp t="s">
        <v/>
        <stp/>
        <stp>EM_S_QSTM07_IS</stp>
        <stp>4</stp>
        <stp>000100.SZ</stp>
        <stp>61</stp>
        <stp>12/31/2016</stp>
        <stp>1</stp>
        <tr r="D66" s="3"/>
      </tp>
      <tp t="s">
        <v/>
        <stp/>
        <stp>EM_S_QSTM07_IS</stp>
        <stp>4</stp>
        <stp>300130.SZ</stp>
        <stp>61</stp>
        <stp>12/31/2016</stp>
        <stp>1</stp>
        <tr r="D1421" s="3"/>
      </tp>
      <tp t="s">
        <v/>
        <stp/>
        <stp>EM_S_QSTM07_IS</stp>
        <stp>4</stp>
        <stp>300139.SZ</stp>
        <stp>61</stp>
        <stp>12/31/2016</stp>
        <stp>1</stp>
        <tr r="D1430" s="3"/>
      </tp>
      <tp t="s">
        <v/>
        <stp/>
        <stp>EM_S_QSTM07_IS</stp>
        <stp>4</stp>
        <stp>300138.SZ</stp>
        <stp>61</stp>
        <stp>12/31/2016</stp>
        <stp>1</stp>
        <tr r="D1429" s="3"/>
      </tp>
      <tp t="s">
        <v/>
        <stp/>
        <stp>EM_S_QSTM07_IS</stp>
        <stp>4</stp>
        <stp>300127.SZ</stp>
        <stp>61</stp>
        <stp>12/31/2016</stp>
        <stp>1</stp>
        <tr r="D1418" s="3"/>
      </tp>
      <tp t="s">
        <v/>
        <stp/>
        <stp>EM_S_QSTM07_IS</stp>
        <stp>4</stp>
        <stp>300126.SZ</stp>
        <stp>61</stp>
        <stp>12/31/2016</stp>
        <stp>1</stp>
        <tr r="D1417" s="3"/>
      </tp>
      <tp t="s">
        <v/>
        <stp/>
        <stp>EM_S_QSTM07_IS</stp>
        <stp>4</stp>
        <stp>300125.SZ</stp>
        <stp>61</stp>
        <stp>12/31/2016</stp>
        <stp>1</stp>
        <tr r="D1416" s="3"/>
      </tp>
      <tp t="s">
        <v/>
        <stp/>
        <stp>EM_S_QSTM07_IS</stp>
        <stp>4</stp>
        <stp>300124.SZ</stp>
        <stp>61</stp>
        <stp>12/31/2016</stp>
        <stp>1</stp>
        <tr r="D1415" s="3"/>
      </tp>
      <tp t="s">
        <v/>
        <stp/>
        <stp>EM_S_QSTM07_IS</stp>
        <stp>4</stp>
        <stp>300123.SZ</stp>
        <stp>61</stp>
        <stp>12/31/2016</stp>
        <stp>1</stp>
        <tr r="D1414" s="3"/>
      </tp>
      <tp t="s">
        <v/>
        <stp/>
        <stp>EM_S_QSTM07_IS</stp>
        <stp>4</stp>
        <stp>300122.SZ</stp>
        <stp>61</stp>
        <stp>12/31/2016</stp>
        <stp>1</stp>
        <tr r="D1413" s="3"/>
      </tp>
      <tp t="s">
        <v/>
        <stp/>
        <stp>EM_S_QSTM07_IS</stp>
        <stp>4</stp>
        <stp>300121.SZ</stp>
        <stp>61</stp>
        <stp>12/31/2016</stp>
        <stp>1</stp>
        <tr r="D1412" s="3"/>
      </tp>
      <tp t="s">
        <v/>
        <stp/>
        <stp>EM_S_QSTM07_IS</stp>
        <stp>4</stp>
        <stp>300120.SZ</stp>
        <stp>61</stp>
        <stp>12/31/2016</stp>
        <stp>1</stp>
        <tr r="D1411" s="3"/>
      </tp>
      <tp t="s">
        <v/>
        <stp/>
        <stp>EM_S_QSTM07_IS</stp>
        <stp>4</stp>
        <stp>300129.SZ</stp>
        <stp>61</stp>
        <stp>12/31/2016</stp>
        <stp>1</stp>
        <tr r="D1420" s="3"/>
      </tp>
      <tp t="s">
        <v/>
        <stp/>
        <stp>EM_S_QSTM07_IS</stp>
        <stp>4</stp>
        <stp>300128.SZ</stp>
        <stp>61</stp>
        <stp>12/31/2016</stp>
        <stp>1</stp>
        <tr r="D1419" s="3"/>
      </tp>
      <tp t="s">
        <v/>
        <stp/>
        <stp>EM_S_QSTM07_IS</stp>
        <stp>4</stp>
        <stp>300197.SZ</stp>
        <stp>61</stp>
        <stp>12/31/2016</stp>
        <stp>1</stp>
        <tr r="D1487" s="3"/>
      </tp>
      <tp t="s">
        <v/>
        <stp/>
        <stp>EM_S_QSTM07_IS</stp>
        <stp>4</stp>
        <stp>300196.SZ</stp>
        <stp>61</stp>
        <stp>12/31/2016</stp>
        <stp>1</stp>
        <tr r="D1486" s="3"/>
      </tp>
      <tp t="s">
        <v/>
        <stp/>
        <stp>EM_S_QSTM07_IS</stp>
        <stp>4</stp>
        <stp>300195.SZ</stp>
        <stp>61</stp>
        <stp>12/31/2016</stp>
        <stp>1</stp>
        <tr r="D1485" s="3"/>
      </tp>
      <tp t="s">
        <v/>
        <stp/>
        <stp>EM_S_QSTM07_IS</stp>
        <stp>4</stp>
        <stp>300194.SZ</stp>
        <stp>61</stp>
        <stp>12/31/2016</stp>
        <stp>1</stp>
        <tr r="D1484" s="3"/>
      </tp>
      <tp t="s">
        <v/>
        <stp/>
        <stp>EM_S_QSTM07_IS</stp>
        <stp>4</stp>
        <stp>300193.SZ</stp>
        <stp>61</stp>
        <stp>12/31/2016</stp>
        <stp>1</stp>
        <tr r="D1483" s="3"/>
      </tp>
      <tp t="s">
        <v/>
        <stp/>
        <stp>EM_S_QSTM07_IS</stp>
        <stp>4</stp>
        <stp>300192.SZ</stp>
        <stp>61</stp>
        <stp>12/31/2016</stp>
        <stp>1</stp>
        <tr r="D1482" s="3"/>
      </tp>
      <tp t="s">
        <v/>
        <stp/>
        <stp>EM_S_QSTM07_IS</stp>
        <stp>4</stp>
        <stp>300191.SZ</stp>
        <stp>61</stp>
        <stp>12/31/2016</stp>
        <stp>1</stp>
        <tr r="D1481" s="3"/>
      </tp>
      <tp t="s">
        <v/>
        <stp/>
        <stp>EM_S_QSTM07_IS</stp>
        <stp>4</stp>
        <stp>300190.SZ</stp>
        <stp>61</stp>
        <stp>12/31/2016</stp>
        <stp>1</stp>
        <tr r="D1480" s="3"/>
      </tp>
      <tp t="s">
        <v/>
        <stp/>
        <stp>EM_S_QSTM07_IS</stp>
        <stp>4</stp>
        <stp>300199.SZ</stp>
        <stp>61</stp>
        <stp>12/31/2016</stp>
        <stp>1</stp>
        <tr r="D1489" s="3"/>
      </tp>
      <tp t="s">
        <v/>
        <stp/>
        <stp>EM_S_QSTM07_IS</stp>
        <stp>4</stp>
        <stp>300198.SZ</stp>
        <stp>61</stp>
        <stp>12/31/2016</stp>
        <stp>1</stp>
        <tr r="D1488" s="3"/>
      </tp>
      <tp t="s">
        <v/>
        <stp/>
        <stp>EM_S_QSTM07_IS</stp>
        <stp>4</stp>
        <stp>300187.SZ</stp>
        <stp>61</stp>
        <stp>12/31/2016</stp>
        <stp>1</stp>
        <tr r="D1477" s="3"/>
      </tp>
      <tp t="s">
        <v/>
        <stp/>
        <stp>EM_S_QSTM07_IS</stp>
        <stp>4</stp>
        <stp>300185.SZ</stp>
        <stp>61</stp>
        <stp>12/31/2016</stp>
        <stp>1</stp>
        <tr r="D1476" s="3"/>
      </tp>
      <tp t="s">
        <v/>
        <stp/>
        <stp>EM_S_QSTM07_IS</stp>
        <stp>4</stp>
        <stp>300184.SZ</stp>
        <stp>61</stp>
        <stp>12/31/2016</stp>
        <stp>1</stp>
        <tr r="D1475" s="3"/>
      </tp>
      <tp t="s">
        <v/>
        <stp/>
        <stp>EM_S_QSTM07_IS</stp>
        <stp>4</stp>
        <stp>300183.SZ</stp>
        <stp>61</stp>
        <stp>12/31/2016</stp>
        <stp>1</stp>
        <tr r="D1474" s="3"/>
      </tp>
      <tp t="s">
        <v/>
        <stp/>
        <stp>EM_S_QSTM07_IS</stp>
        <stp>4</stp>
        <stp>300182.SZ</stp>
        <stp>61</stp>
        <stp>12/31/2016</stp>
        <stp>1</stp>
        <tr r="D1473" s="3"/>
      </tp>
      <tp t="s">
        <v/>
        <stp/>
        <stp>EM_S_QSTM07_IS</stp>
        <stp>4</stp>
        <stp>300181.SZ</stp>
        <stp>61</stp>
        <stp>12/31/2016</stp>
        <stp>1</stp>
        <tr r="D1472" s="3"/>
      </tp>
      <tp t="s">
        <v/>
        <stp/>
        <stp>EM_S_QSTM07_IS</stp>
        <stp>4</stp>
        <stp>300180.SZ</stp>
        <stp>61</stp>
        <stp>12/31/2016</stp>
        <stp>1</stp>
        <tr r="D1471" s="3"/>
      </tp>
      <tp t="s">
        <v/>
        <stp/>
        <stp>EM_S_QSTM07_IS</stp>
        <stp>4</stp>
        <stp>300189.SZ</stp>
        <stp>61</stp>
        <stp>12/31/2016</stp>
        <stp>1</stp>
        <tr r="D1479" s="3"/>
      </tp>
      <tp t="s">
        <v/>
        <stp/>
        <stp>EM_S_QSTM07_IS</stp>
        <stp>4</stp>
        <stp>300188.SZ</stp>
        <stp>61</stp>
        <stp>12/31/2016</stp>
        <stp>1</stp>
        <tr r="D1478" s="3"/>
      </tp>
      <tp t="s">
        <v/>
        <stp/>
        <stp>EM_S_QSTM07_IS</stp>
        <stp>4</stp>
        <stp>600227.SH</stp>
        <stp>61</stp>
        <stp>12/31/2016</stp>
        <stp>1</stp>
        <tr r="D2053" s="3"/>
      </tp>
      <tp>
        <v>-3992802.4599999902</v>
        <stp/>
        <stp>EM_S_QSTM07_IS</stp>
        <stp>4</stp>
        <stp>603227.SH</stp>
        <stp>61</stp>
        <stp>12/31/2015</stp>
        <stp>1</stp>
        <tr r="K2895" s="3"/>
      </tp>
      <tp t="s">
        <v/>
        <stp/>
        <stp>EM_S_QSTM07_IS</stp>
        <stp>4</stp>
        <stp>600226.SH</stp>
        <stp>61</stp>
        <stp>12/31/2016</stp>
        <stp>1</stp>
        <tr r="D2052" s="3"/>
      </tp>
      <tp t="s">
        <v/>
        <stp/>
        <stp>EM_S_QSTM07_IS</stp>
        <stp>4</stp>
        <stp>600225.SH</stp>
        <stp>61</stp>
        <stp>12/31/2016</stp>
        <stp>1</stp>
        <tr r="D2051" s="3"/>
      </tp>
      <tp t="s">
        <v/>
        <stp/>
        <stp>EM_S_QSTM07_IS</stp>
        <stp>4</stp>
        <stp>600223.SH</stp>
        <stp>61</stp>
        <stp>12/31/2016</stp>
        <stp>1</stp>
        <tr r="D2050" s="3"/>
      </tp>
      <tp>
        <v>20089407.32</v>
        <stp/>
        <stp>EM_S_QSTM07_IS</stp>
        <stp>4</stp>
        <stp>603223.SH</stp>
        <stp>61</stp>
        <stp>12/31/2015</stp>
        <stp>1</stp>
        <tr r="K2894" s="3"/>
      </tp>
      <tp t="s">
        <v/>
        <stp/>
        <stp>EM_S_QSTM07_IS</stp>
        <stp>4</stp>
        <stp>600222.SH</stp>
        <stp>61</stp>
        <stp>12/31/2016</stp>
        <stp>1</stp>
        <tr r="D2049" s="3"/>
      </tp>
      <tp>
        <v>12656420.15</v>
        <stp/>
        <stp>EM_S_QSTM07_IS</stp>
        <stp>4</stp>
        <stp>603222.SH</stp>
        <stp>61</stp>
        <stp>12/31/2015</stp>
        <stp>1</stp>
        <tr r="K2893" s="3"/>
      </tp>
      <tp t="s">
        <v/>
        <stp/>
        <stp>EM_S_QSTM07_IS</stp>
        <stp>4</stp>
        <stp>600221.SH</stp>
        <stp>61</stp>
        <stp>12/31/2016</stp>
        <stp>1</stp>
        <tr r="D2048" s="3"/>
      </tp>
      <tp t="s">
        <v/>
        <stp/>
        <stp>EM_S_QSTM07_IS</stp>
        <stp>4</stp>
        <stp>600220.SH</stp>
        <stp>61</stp>
        <stp>12/31/2016</stp>
        <stp>1</stp>
        <tr r="D2047" s="3"/>
      </tp>
      <tp t="s">
        <v/>
        <stp/>
        <stp>EM_S_QSTM07_IS</stp>
        <stp>4</stp>
        <stp>600229.SH</stp>
        <stp>61</stp>
        <stp>12/31/2016</stp>
        <stp>1</stp>
        <tr r="D2055" s="3"/>
      </tp>
      <tp t="s">
        <v/>
        <stp/>
        <stp>EM_S_QSTM07_IS</stp>
        <stp>4</stp>
        <stp>600228.SH</stp>
        <stp>61</stp>
        <stp>12/31/2016</stp>
        <stp>1</stp>
        <tr r="D2054" s="3"/>
      </tp>
      <tp t="s">
        <v/>
        <stp/>
        <stp>EM_S_QSTM07_IS</stp>
        <stp>4</stp>
        <stp>600237.SH</stp>
        <stp>61</stp>
        <stp>12/31/2016</stp>
        <stp>1</stp>
        <tr r="D2063" s="3"/>
      </tp>
      <tp t="s">
        <v/>
        <stp/>
        <stp>EM_S_QSTM07_IS</stp>
        <stp>4</stp>
        <stp>600236.SH</stp>
        <stp>61</stp>
        <stp>12/31/2016</stp>
        <stp>1</stp>
        <tr r="D2062" s="3"/>
      </tp>
      <tp t="s">
        <v/>
        <stp/>
        <stp>EM_S_QSTM07_IS</stp>
        <stp>4</stp>
        <stp>600235.SH</stp>
        <stp>61</stp>
        <stp>12/31/2016</stp>
        <stp>1</stp>
        <tr r="D2061" s="3"/>
      </tp>
      <tp t="s">
        <v/>
        <stp/>
        <stp>EM_S_QSTM07_IS</stp>
        <stp>4</stp>
        <stp>600234.SH</stp>
        <stp>61</stp>
        <stp>12/31/2016</stp>
        <stp>1</stp>
        <tr r="D2060" s="3"/>
      </tp>
      <tp t="s">
        <v/>
        <stp/>
        <stp>EM_S_QSTM07_IS</stp>
        <stp>4</stp>
        <stp>600233.SH</stp>
        <stp>61</stp>
        <stp>12/31/2016</stp>
        <stp>1</stp>
        <tr r="D2059" s="3"/>
      </tp>
      <tp t="s">
        <v/>
        <stp/>
        <stp>EM_S_QSTM07_IS</stp>
        <stp>4</stp>
        <stp>600232.SH</stp>
        <stp>61</stp>
        <stp>12/31/2016</stp>
        <stp>1</stp>
        <tr r="D2058" s="3"/>
      </tp>
      <tp t="s">
        <v/>
        <stp/>
        <stp>EM_S_QSTM07_IS</stp>
        <stp>4</stp>
        <stp>600231.SH</stp>
        <stp>61</stp>
        <stp>12/31/2016</stp>
        <stp>1</stp>
        <tr r="D2057" s="3"/>
      </tp>
      <tp t="s">
        <v/>
        <stp/>
        <stp>EM_S_QSTM07_IS</stp>
        <stp>4</stp>
        <stp>600230.SH</stp>
        <stp>61</stp>
        <stp>12/31/2016</stp>
        <stp>1</stp>
        <tr r="D2056" s="3"/>
      </tp>
      <tp t="s">
        <v/>
        <stp/>
        <stp>EM_S_QSTM07_IS</stp>
        <stp>4</stp>
        <stp>600239.SH</stp>
        <stp>61</stp>
        <stp>12/31/2016</stp>
        <stp>1</stp>
        <tr r="D2065" s="3"/>
      </tp>
      <tp t="s">
        <v/>
        <stp/>
        <stp>EM_S_QSTM07_IS</stp>
        <stp>4</stp>
        <stp>603239.SH</stp>
        <stp>61</stp>
        <stp>12/31/2015</stp>
        <stp>1</stp>
        <tr r="K2896" s="3"/>
      </tp>
      <tp t="s">
        <v/>
        <stp/>
        <stp>EM_S_QSTM07_IS</stp>
        <stp>4</stp>
        <stp>600238.SH</stp>
        <stp>61</stp>
        <stp>12/31/2016</stp>
        <stp>1</stp>
        <tr r="D2064" s="3"/>
      </tp>
      <tp t="s">
        <v/>
        <stp/>
        <stp>EM_S_QSTM07_IS</stp>
        <stp>4</stp>
        <stp>600207.SH</stp>
        <stp>61</stp>
        <stp>12/31/2016</stp>
        <stp>1</stp>
        <tr r="D2035" s="3"/>
      </tp>
      <tp t="s">
        <v/>
        <stp/>
        <stp>EM_S_QSTM07_IS</stp>
        <stp>4</stp>
        <stp>600206.SH</stp>
        <stp>61</stp>
        <stp>12/31/2016</stp>
        <stp>1</stp>
        <tr r="D2034" s="3"/>
      </tp>
      <tp t="s">
        <v/>
        <stp/>
        <stp>EM_S_QSTM07_IS</stp>
        <stp>4</stp>
        <stp>600203.SH</stp>
        <stp>61</stp>
        <stp>12/31/2016</stp>
        <stp>1</stp>
        <tr r="D2033" s="3"/>
      </tp>
      <tp>
        <v>23152991.260000002</v>
        <stp/>
        <stp>EM_S_QSTM07_IS</stp>
        <stp>4</stp>
        <stp>603203.SH</stp>
        <stp>61</stp>
        <stp>12/31/2015</stp>
        <stp>1</stp>
        <tr r="K2891" s="3"/>
      </tp>
      <tp t="s">
        <v/>
        <stp/>
        <stp>EM_S_QSTM07_IS</stp>
        <stp>4</stp>
        <stp>600202.SH</stp>
        <stp>61</stp>
        <stp>12/31/2016</stp>
        <stp>1</stp>
        <tr r="D2032" s="3"/>
      </tp>
      <tp t="s">
        <v/>
        <stp/>
        <stp>EM_S_QSTM07_IS</stp>
        <stp>4</stp>
        <stp>600201.SH</stp>
        <stp>61</stp>
        <stp>12/31/2016</stp>
        <stp>1</stp>
        <tr r="D2031" s="3"/>
      </tp>
      <tp t="s">
        <v/>
        <stp/>
        <stp>EM_S_QSTM07_IS</stp>
        <stp>4</stp>
        <stp>600200.SH</stp>
        <stp>61</stp>
        <stp>12/31/2016</stp>
        <stp>1</stp>
        <tr r="D2030" s="3"/>
      </tp>
      <tp t="s">
        <v/>
        <stp/>
        <stp>EM_S_QSTM07_IS</stp>
        <stp>4</stp>
        <stp>600209.SH</stp>
        <stp>61</stp>
        <stp>12/31/2016</stp>
        <stp>1</stp>
        <tr r="D2037" s="3"/>
      </tp>
      <tp t="s">
        <v/>
        <stp/>
        <stp>EM_S_QSTM07_IS</stp>
        <stp>4</stp>
        <stp>600208.SH</stp>
        <stp>61</stp>
        <stp>12/31/2016</stp>
        <stp>1</stp>
        <tr r="D2036" s="3"/>
      </tp>
      <tp t="s">
        <v/>
        <stp/>
        <stp>EM_S_QSTM07_IS</stp>
        <stp>4</stp>
        <stp>600217.SH</stp>
        <stp>61</stp>
        <stp>12/31/2016</stp>
        <stp>1</stp>
        <tr r="D2044" s="3"/>
      </tp>
      <tp t="s">
        <v/>
        <stp/>
        <stp>EM_S_QSTM07_IS</stp>
        <stp>4</stp>
        <stp>600216.SH</stp>
        <stp>61</stp>
        <stp>12/31/2016</stp>
        <stp>1</stp>
        <tr r="D2043" s="3"/>
      </tp>
      <tp t="s">
        <v/>
        <stp/>
        <stp>EM_S_QSTM07_IS</stp>
        <stp>4</stp>
        <stp>600215.SH</stp>
        <stp>61</stp>
        <stp>12/31/2016</stp>
        <stp>1</stp>
        <tr r="D2042" s="3"/>
      </tp>
      <tp t="s">
        <v/>
        <stp/>
        <stp>EM_S_QSTM07_IS</stp>
        <stp>4</stp>
        <stp>600213.SH</stp>
        <stp>61</stp>
        <stp>12/31/2016</stp>
        <stp>1</stp>
        <tr r="D2041" s="3"/>
      </tp>
      <tp t="s">
        <v/>
        <stp/>
        <stp>EM_S_QSTM07_IS</stp>
        <stp>4</stp>
        <stp>600212.SH</stp>
        <stp>61</stp>
        <stp>12/31/2016</stp>
        <stp>1</stp>
        <tr r="D2040" s="3"/>
      </tp>
      <tp t="s">
        <v/>
        <stp/>
        <stp>EM_S_QSTM07_IS</stp>
        <stp>4</stp>
        <stp>600211.SH</stp>
        <stp>61</stp>
        <stp>12/31/2016</stp>
        <stp>1</stp>
        <tr r="D2039" s="3"/>
      </tp>
      <tp t="s">
        <v/>
        <stp/>
        <stp>EM_S_QSTM07_IS</stp>
        <stp>4</stp>
        <stp>600210.SH</stp>
        <stp>61</stp>
        <stp>12/31/2016</stp>
        <stp>1</stp>
        <tr r="D2038" s="3"/>
      </tp>
      <tp t="s">
        <v/>
        <stp/>
        <stp>EM_S_QSTM07_IS</stp>
        <stp>4</stp>
        <stp>600219.SH</stp>
        <stp>61</stp>
        <stp>12/31/2016</stp>
        <stp>1</stp>
        <tr r="D2046" s="3"/>
      </tp>
      <tp t="s">
        <v/>
        <stp/>
        <stp>EM_S_QSTM07_IS</stp>
        <stp>4</stp>
        <stp>600218.SH</stp>
        <stp>61</stp>
        <stp>12/31/2016</stp>
        <stp>1</stp>
        <tr r="D2045" s="3"/>
      </tp>
      <tp t="s">
        <v/>
        <stp/>
        <stp>EM_S_QSTM07_IS</stp>
        <stp>4</stp>
        <stp>603218.SH</stp>
        <stp>61</stp>
        <stp>12/31/2015</stp>
        <stp>1</stp>
        <tr r="K2892" s="3"/>
      </tp>
      <tp t="s">
        <v/>
        <stp/>
        <stp>EM_S_QSTM07_IS</stp>
        <stp>4</stp>
        <stp>600267.SH</stp>
        <stp>61</stp>
        <stp>12/31/2016</stp>
        <stp>1</stp>
        <tr r="D2087" s="3"/>
      </tp>
      <tp t="s">
        <v/>
        <stp/>
        <stp>EM_S_QSTM07_IS</stp>
        <stp>4</stp>
        <stp>600266.SH</stp>
        <stp>61</stp>
        <stp>12/31/2016</stp>
        <stp>1</stp>
        <tr r="D2086" s="3"/>
      </tp>
      <tp t="s">
        <v/>
        <stp/>
        <stp>EM_S_QSTM07_IS</stp>
        <stp>4</stp>
        <stp>600265.SH</stp>
        <stp>61</stp>
        <stp>12/31/2016</stp>
        <stp>1</stp>
        <tr r="D2085" s="3"/>
      </tp>
      <tp t="s">
        <v/>
        <stp/>
        <stp>EM_S_QSTM07_IS</stp>
        <stp>4</stp>
        <stp>600262.SH</stp>
        <stp>61</stp>
        <stp>12/31/2016</stp>
        <stp>1</stp>
        <tr r="D2084" s="3"/>
      </tp>
      <tp t="s">
        <v/>
        <stp/>
        <stp>EM_S_QSTM07_IS</stp>
        <stp>4</stp>
        <stp>600261.SH</stp>
        <stp>61</stp>
        <stp>12/31/2016</stp>
        <stp>1</stp>
        <tr r="D2083" s="3"/>
      </tp>
      <tp t="s">
        <v/>
        <stp/>
        <stp>EM_S_QSTM07_IS</stp>
        <stp>4</stp>
        <stp>600260.SH</stp>
        <stp>61</stp>
        <stp>12/31/2016</stp>
        <stp>1</stp>
        <tr r="D2082" s="3"/>
      </tp>
      <tp t="s">
        <v/>
        <stp/>
        <stp>EM_S_QSTM07_IS</stp>
        <stp>4</stp>
        <stp>600269.SH</stp>
        <stp>61</stp>
        <stp>12/31/2016</stp>
        <stp>1</stp>
        <tr r="D2089" s="3"/>
      </tp>
      <tp t="s">
        <v/>
        <stp/>
        <stp>EM_S_QSTM07_IS</stp>
        <stp>4</stp>
        <stp>600268.SH</stp>
        <stp>61</stp>
        <stp>12/31/2016</stp>
        <stp>1</stp>
        <tr r="D2088" s="3"/>
      </tp>
      <tp>
        <v>5614895.9500000002</v>
        <stp/>
        <stp>EM_S_QSTM07_IS</stp>
        <stp>4</stp>
        <stp>603268.SH</stp>
        <stp>61</stp>
        <stp>12/31/2015</stp>
        <stp>1</stp>
        <tr r="K2898" s="3"/>
      </tp>
      <tp t="s">
        <v/>
        <stp/>
        <stp>EM_S_QSTM07_IS</stp>
        <stp>4</stp>
        <stp>600277.SH</stp>
        <stp>61</stp>
        <stp>12/31/2016</stp>
        <stp>1</stp>
        <tr r="D2096" s="3"/>
      </tp>
      <tp t="s">
        <v/>
        <stp/>
        <stp>EM_S_QSTM07_IS</stp>
        <stp>4</stp>
        <stp>600276.SH</stp>
        <stp>61</stp>
        <stp>12/31/2016</stp>
        <stp>1</stp>
        <tr r="D2095" s="3"/>
      </tp>
      <tp t="s">
        <v/>
        <stp/>
        <stp>EM_S_QSTM07_IS</stp>
        <stp>4</stp>
        <stp>600275.SH</stp>
        <stp>61</stp>
        <stp>12/31/2016</stp>
        <stp>1</stp>
        <tr r="D2094" s="3"/>
      </tp>
      <tp t="s">
        <v/>
        <stp/>
        <stp>EM_S_QSTM07_IS</stp>
        <stp>4</stp>
        <stp>600273.SH</stp>
        <stp>61</stp>
        <stp>12/31/2016</stp>
        <stp>1</stp>
        <tr r="D2093" s="3"/>
      </tp>
      <tp t="s">
        <v/>
        <stp/>
        <stp>EM_S_QSTM07_IS</stp>
        <stp>4</stp>
        <stp>600272.SH</stp>
        <stp>61</stp>
        <stp>12/31/2016</stp>
        <stp>1</stp>
        <tr r="D2092" s="3"/>
      </tp>
      <tp t="s">
        <v/>
        <stp/>
        <stp>EM_S_QSTM07_IS</stp>
        <stp>4</stp>
        <stp>600271.SH</stp>
        <stp>61</stp>
        <stp>12/31/2016</stp>
        <stp>1</stp>
        <tr r="D2091" s="3"/>
      </tp>
      <tp t="s">
        <v/>
        <stp/>
        <stp>EM_S_QSTM07_IS</stp>
        <stp>4</stp>
        <stp>600270.SH</stp>
        <stp>61</stp>
        <stp>12/31/2016</stp>
        <stp>1</stp>
        <tr r="D2090" s="3"/>
      </tp>
      <tp t="s">
        <v/>
        <stp/>
        <stp>EM_S_QSTM07_IS</stp>
        <stp>4</stp>
        <stp>600279.SH</stp>
        <stp>61</stp>
        <stp>12/31/2016</stp>
        <stp>1</stp>
        <tr r="D2098" s="3"/>
      </tp>
      <tp t="s">
        <v/>
        <stp/>
        <stp>EM_S_QSTM07_IS</stp>
        <stp>4</stp>
        <stp>600278.SH</stp>
        <stp>61</stp>
        <stp>12/31/2016</stp>
        <stp>1</stp>
        <tr r="D2097" s="3"/>
      </tp>
      <tp t="s">
        <v/>
        <stp/>
        <stp>EM_S_QSTM07_IS</stp>
        <stp>4</stp>
        <stp>600247.SH</stp>
        <stp>61</stp>
        <stp>12/31/2016</stp>
        <stp>1</stp>
        <tr r="D2071" s="3"/>
      </tp>
      <tp t="s">
        <v/>
        <stp/>
        <stp>EM_S_QSTM07_IS</stp>
        <stp>4</stp>
        <stp>600246.SH</stp>
        <stp>61</stp>
        <stp>12/31/2016</stp>
        <stp>1</stp>
        <tr r="D2070" s="3"/>
      </tp>
      <tp t="s">
        <v/>
        <stp/>
        <stp>EM_S_QSTM07_IS</stp>
        <stp>4</stp>
        <stp>600243.SH</stp>
        <stp>61</stp>
        <stp>12/31/2016</stp>
        <stp>1</stp>
        <tr r="D2069" s="3"/>
      </tp>
      <tp t="s">
        <v/>
        <stp/>
        <stp>EM_S_QSTM07_IS</stp>
        <stp>4</stp>
        <stp>600242.SH</stp>
        <stp>61</stp>
        <stp>12/31/2016</stp>
        <stp>1</stp>
        <tr r="D2068" s="3"/>
      </tp>
      <tp t="s">
        <v/>
        <stp/>
        <stp>EM_S_QSTM07_IS</stp>
        <stp>4</stp>
        <stp>600241.SH</stp>
        <stp>61</stp>
        <stp>12/31/2016</stp>
        <stp>1</stp>
        <tr r="D2067" s="3"/>
      </tp>
      <tp t="s">
        <v/>
        <stp/>
        <stp>EM_S_QSTM07_IS</stp>
        <stp>4</stp>
        <stp>600240.SH</stp>
        <stp>61</stp>
        <stp>12/31/2016</stp>
        <stp>1</stp>
        <tr r="D2066" s="3"/>
      </tp>
      <tp t="s">
        <v/>
        <stp/>
        <stp>EM_S_QSTM07_IS</stp>
        <stp>4</stp>
        <stp>600249.SH</stp>
        <stp>61</stp>
        <stp>12/31/2016</stp>
        <stp>1</stp>
        <tr r="D2073" s="3"/>
      </tp>
      <tp t="s">
        <v/>
        <stp/>
        <stp>EM_S_QSTM07_IS</stp>
        <stp>4</stp>
        <stp>600248.SH</stp>
        <stp>61</stp>
        <stp>12/31/2016</stp>
        <stp>1</stp>
        <tr r="D2072" s="3"/>
      </tp>
      <tp t="s">
        <v/>
        <stp/>
        <stp>EM_S_QSTM07_IS</stp>
        <stp>4</stp>
        <stp>600257.SH</stp>
        <stp>61</stp>
        <stp>12/31/2016</stp>
        <stp>1</stp>
        <tr r="D2079" s="3"/>
      </tp>
      <tp t="s">
        <v/>
        <stp/>
        <stp>EM_S_QSTM07_IS</stp>
        <stp>4</stp>
        <stp>600256.SH</stp>
        <stp>61</stp>
        <stp>12/31/2016</stp>
        <stp>1</stp>
        <tr r="D2078" s="3"/>
      </tp>
      <tp t="s">
        <v/>
        <stp/>
        <stp>EM_S_QSTM07_IS</stp>
        <stp>4</stp>
        <stp>600255.SH</stp>
        <stp>61</stp>
        <stp>12/31/2016</stp>
        <stp>1</stp>
        <tr r="D2077" s="3"/>
      </tp>
      <tp t="s">
        <v/>
        <stp/>
        <stp>EM_S_QSTM07_IS</stp>
        <stp>4</stp>
        <stp>600252.SH</stp>
        <stp>61</stp>
        <stp>12/31/2016</stp>
        <stp>1</stp>
        <tr r="D2076" s="3"/>
      </tp>
      <tp t="s">
        <v/>
        <stp/>
        <stp>EM_S_QSTM07_IS</stp>
        <stp>4</stp>
        <stp>600251.SH</stp>
        <stp>61</stp>
        <stp>12/31/2016</stp>
        <stp>1</stp>
        <tr r="D2075" s="3"/>
      </tp>
      <tp t="s">
        <v/>
        <stp/>
        <stp>EM_S_QSTM07_IS</stp>
        <stp>4</stp>
        <stp>600250.SH</stp>
        <stp>61</stp>
        <stp>12/31/2016</stp>
        <stp>1</stp>
        <tr r="D2074" s="3"/>
      </tp>
      <tp t="s">
        <v/>
        <stp/>
        <stp>EM_S_QSTM07_IS</stp>
        <stp>4</stp>
        <stp>600259.SH</stp>
        <stp>61</stp>
        <stp>12/31/2016</stp>
        <stp>1</stp>
        <tr r="D2081" s="3"/>
      </tp>
      <tp t="s">
        <v/>
        <stp/>
        <stp>EM_S_QSTM07_IS</stp>
        <stp>4</stp>
        <stp>600258.SH</stp>
        <stp>61</stp>
        <stp>12/31/2016</stp>
        <stp>1</stp>
        <tr r="D2080" s="3"/>
      </tp>
      <tp>
        <v>59674069.210000001</v>
        <stp/>
        <stp>EM_S_QSTM07_IS</stp>
        <stp>4</stp>
        <stp>603258.SH</stp>
        <stp>61</stp>
        <stp>12/31/2015</stp>
        <stp>1</stp>
        <tr r="K2897" s="3"/>
      </tp>
      <tp t="s">
        <v/>
        <stp/>
        <stp>EM_S_QSTM07_IS</stp>
        <stp>4</stp>
        <stp>600287.SH</stp>
        <stp>61</stp>
        <stp>12/31/2016</stp>
        <stp>1</stp>
        <tr r="D2105" s="3"/>
      </tp>
      <tp t="s">
        <v/>
        <stp/>
        <stp>EM_S_QSTM07_IS</stp>
        <stp>4</stp>
        <stp>600285.SH</stp>
        <stp>61</stp>
        <stp>12/31/2016</stp>
        <stp>1</stp>
        <tr r="D2104" s="3"/>
      </tp>
      <tp t="s">
        <v/>
        <stp/>
        <stp>EM_S_QSTM07_IS</stp>
        <stp>4</stp>
        <stp>600284.SH</stp>
        <stp>61</stp>
        <stp>12/31/2016</stp>
        <stp>1</stp>
        <tr r="D2103" s="3"/>
      </tp>
      <tp t="s">
        <v/>
        <stp/>
        <stp>EM_S_QSTM07_IS</stp>
        <stp>4</stp>
        <stp>600283.SH</stp>
        <stp>61</stp>
        <stp>12/31/2016</stp>
        <stp>1</stp>
        <tr r="D2102" s="3"/>
      </tp>
      <tp t="s">
        <v/>
        <stp/>
        <stp>EM_S_QSTM07_IS</stp>
        <stp>4</stp>
        <stp>600282.SH</stp>
        <stp>61</stp>
        <stp>12/31/2016</stp>
        <stp>1</stp>
        <tr r="D2101" s="3"/>
      </tp>
      <tp t="s">
        <v/>
        <stp/>
        <stp>EM_S_QSTM07_IS</stp>
        <stp>4</stp>
        <stp>600281.SH</stp>
        <stp>61</stp>
        <stp>12/31/2016</stp>
        <stp>1</stp>
        <tr r="D2100" s="3"/>
      </tp>
      <tp t="s">
        <v/>
        <stp/>
        <stp>EM_S_QSTM07_IS</stp>
        <stp>4</stp>
        <stp>600280.SH</stp>
        <stp>61</stp>
        <stp>12/31/2016</stp>
        <stp>1</stp>
        <tr r="D2099" s="3"/>
      </tp>
      <tp t="s">
        <v/>
        <stp/>
        <stp>EM_S_QSTM07_IS</stp>
        <stp>4</stp>
        <stp>600289.SH</stp>
        <stp>61</stp>
        <stp>12/31/2016</stp>
        <stp>1</stp>
        <tr r="D2107" s="3"/>
      </tp>
      <tp t="s">
        <v/>
        <stp/>
        <stp>EM_S_QSTM07_IS</stp>
        <stp>4</stp>
        <stp>600288.SH</stp>
        <stp>61</stp>
        <stp>12/31/2016</stp>
        <stp>1</stp>
        <tr r="D2106" s="3"/>
      </tp>
      <tp>
        <v>668461071.40999997</v>
        <stp/>
        <stp>EM_S_QSTM07_IS</stp>
        <stp>4</stp>
        <stp>603288.SH</stp>
        <stp>61</stp>
        <stp>12/31/2015</stp>
        <stp>1</stp>
        <tr r="K2899" s="3"/>
      </tp>
      <tp t="s">
        <v/>
        <stp/>
        <stp>EM_S_QSTM07_IS</stp>
        <stp>4</stp>
        <stp>600297.SH</stp>
        <stp>61</stp>
        <stp>12/31/2016</stp>
        <stp>1</stp>
        <tr r="D2113" s="3"/>
      </tp>
      <tp t="s">
        <v/>
        <stp/>
        <stp>EM_S_QSTM07_IS</stp>
        <stp>4</stp>
        <stp>600295.SH</stp>
        <stp>61</stp>
        <stp>12/31/2016</stp>
        <stp>1</stp>
        <tr r="D2112" s="3"/>
      </tp>
      <tp t="s">
        <v/>
        <stp/>
        <stp>EM_S_QSTM07_IS</stp>
        <stp>4</stp>
        <stp>600293.SH</stp>
        <stp>61</stp>
        <stp>12/31/2016</stp>
        <stp>1</stp>
        <tr r="D2111" s="3"/>
      </tp>
      <tp t="s">
        <v/>
        <stp/>
        <stp>EM_S_QSTM07_IS</stp>
        <stp>4</stp>
        <stp>600292.SH</stp>
        <stp>61</stp>
        <stp>12/31/2016</stp>
        <stp>1</stp>
        <tr r="D2110" s="3"/>
      </tp>
      <tp t="s">
        <v/>
        <stp/>
        <stp>EM_S_QSTM07_IS</stp>
        <stp>4</stp>
        <stp>600291.SH</stp>
        <stp>61</stp>
        <stp>12/31/2016</stp>
        <stp>1</stp>
        <tr r="D2109" s="3"/>
      </tp>
      <tp t="s">
        <v/>
        <stp/>
        <stp>EM_S_QSTM07_IS</stp>
        <stp>4</stp>
        <stp>600290.SH</stp>
        <stp>61</stp>
        <stp>12/31/2016</stp>
        <stp>1</stp>
        <tr r="D2108" s="3"/>
      </tp>
      <tp t="s">
        <v/>
        <stp/>
        <stp>EM_S_QSTM07_IS</stp>
        <stp>4</stp>
        <stp>600299.SH</stp>
        <stp>61</stp>
        <stp>12/31/2016</stp>
        <stp>1</stp>
        <tr r="D2115" s="3"/>
      </tp>
      <tp>
        <v>19533431.550000001</v>
        <stp/>
        <stp>EM_S_QSTM07_IS</stp>
        <stp>4</stp>
        <stp>603299.SH</stp>
        <stp>61</stp>
        <stp>12/31/2015</stp>
        <stp>1</stp>
        <tr r="K2901" s="3"/>
      </tp>
      <tp t="s">
        <v/>
        <stp/>
        <stp>EM_S_QSTM07_IS</stp>
        <stp>4</stp>
        <stp>600298.SH</stp>
        <stp>61</stp>
        <stp>12/31/2016</stp>
        <stp>1</stp>
        <tr r="D2114" s="3"/>
      </tp>
      <tp t="s">
        <v/>
        <stp/>
        <stp>EM_S_QSTM07_IS</stp>
        <stp>4</stp>
        <stp>603298.SH</stp>
        <stp>61</stp>
        <stp>12/31/2015</stp>
        <stp>1</stp>
        <tr r="K2900" s="3"/>
      </tp>
      <tp t="s">
        <v/>
        <stp/>
        <stp>EM_S_QSTM07_IS</stp>
        <stp>4</stp>
        <stp>300257.SZ</stp>
        <stp>61</stp>
        <stp>12/31/2016</stp>
        <stp>1</stp>
        <tr r="D1547" s="3"/>
      </tp>
      <tp t="s">
        <v/>
        <stp/>
        <stp>EM_S_QSTM07_IS</stp>
        <stp>4</stp>
        <stp>300256.SZ</stp>
        <stp>61</stp>
        <stp>12/31/2016</stp>
        <stp>1</stp>
        <tr r="D1546" s="3"/>
      </tp>
      <tp t="s">
        <v/>
        <stp/>
        <stp>EM_S_QSTM07_IS</stp>
        <stp>4</stp>
        <stp>300255.SZ</stp>
        <stp>61</stp>
        <stp>12/31/2016</stp>
        <stp>1</stp>
        <tr r="D1545" s="3"/>
      </tp>
      <tp t="s">
        <v/>
        <stp/>
        <stp>EM_S_QSTM07_IS</stp>
        <stp>4</stp>
        <stp>300254.SZ</stp>
        <stp>61</stp>
        <stp>12/31/2016</stp>
        <stp>1</stp>
        <tr r="D1544" s="3"/>
      </tp>
      <tp t="s">
        <v/>
        <stp/>
        <stp>EM_S_QSTM07_IS</stp>
        <stp>4</stp>
        <stp>300253.SZ</stp>
        <stp>61</stp>
        <stp>12/31/2016</stp>
        <stp>1</stp>
        <tr r="D1543" s="3"/>
      </tp>
      <tp t="s">
        <v/>
        <stp/>
        <stp>EM_S_QSTM07_IS</stp>
        <stp>4</stp>
        <stp>300252.SZ</stp>
        <stp>61</stp>
        <stp>12/31/2016</stp>
        <stp>1</stp>
        <tr r="D1542" s="3"/>
      </tp>
      <tp t="s">
        <v/>
        <stp/>
        <stp>EM_S_QSTM07_IS</stp>
        <stp>4</stp>
        <stp>300251.SZ</stp>
        <stp>61</stp>
        <stp>12/31/2016</stp>
        <stp>1</stp>
        <tr r="D1541" s="3"/>
      </tp>
      <tp t="s">
        <v/>
        <stp/>
        <stp>EM_S_QSTM07_IS</stp>
        <stp>4</stp>
        <stp>300250.SZ</stp>
        <stp>61</stp>
        <stp>12/31/2016</stp>
        <stp>1</stp>
        <tr r="D1540" s="3"/>
      </tp>
      <tp t="s">
        <v/>
        <stp/>
        <stp>EM_S_QSTM07_IS</stp>
        <stp>4</stp>
        <stp>300259.SZ</stp>
        <stp>61</stp>
        <stp>12/31/2016</stp>
        <stp>1</stp>
        <tr r="D1549" s="3"/>
      </tp>
      <tp t="s">
        <v/>
        <stp/>
        <stp>EM_S_QSTM07_IS</stp>
        <stp>4</stp>
        <stp>300258.SZ</stp>
        <stp>61</stp>
        <stp>12/31/2016</stp>
        <stp>1</stp>
        <tr r="D1548" s="3"/>
      </tp>
      <tp t="s">
        <v/>
        <stp/>
        <stp>EM_S_QSTM07_IS</stp>
        <stp>4</stp>
        <stp>300247.SZ</stp>
        <stp>61</stp>
        <stp>12/31/2016</stp>
        <stp>1</stp>
        <tr r="D1537" s="3"/>
      </tp>
      <tp t="s">
        <v/>
        <stp/>
        <stp>EM_S_QSTM07_IS</stp>
        <stp>4</stp>
        <stp>300246.SZ</stp>
        <stp>61</stp>
        <stp>12/31/2016</stp>
        <stp>1</stp>
        <tr r="D1536" s="3"/>
      </tp>
      <tp t="s">
        <v/>
        <stp/>
        <stp>EM_S_QSTM07_IS</stp>
        <stp>4</stp>
        <stp>300245.SZ</stp>
        <stp>61</stp>
        <stp>12/31/2016</stp>
        <stp>1</stp>
        <tr r="D1535" s="3"/>
      </tp>
      <tp t="s">
        <v/>
        <stp/>
        <stp>EM_S_QSTM07_IS</stp>
        <stp>4</stp>
        <stp>300244.SZ</stp>
        <stp>61</stp>
        <stp>12/31/2016</stp>
        <stp>1</stp>
        <tr r="D1534" s="3"/>
      </tp>
      <tp t="s">
        <v/>
        <stp/>
        <stp>EM_S_QSTM07_IS</stp>
        <stp>4</stp>
        <stp>300243.SZ</stp>
        <stp>61</stp>
        <stp>12/31/2016</stp>
        <stp>1</stp>
        <tr r="D1533" s="3"/>
      </tp>
      <tp t="s">
        <v/>
        <stp/>
        <stp>EM_S_QSTM07_IS</stp>
        <stp>4</stp>
        <stp>300242.SZ</stp>
        <stp>61</stp>
        <stp>12/31/2016</stp>
        <stp>1</stp>
        <tr r="D1532" s="3"/>
      </tp>
      <tp t="s">
        <v/>
        <stp/>
        <stp>EM_S_QSTM07_IS</stp>
        <stp>4</stp>
        <stp>300241.SZ</stp>
        <stp>61</stp>
        <stp>12/31/2016</stp>
        <stp>1</stp>
        <tr r="D1531" s="3"/>
      </tp>
      <tp t="s">
        <v/>
        <stp/>
        <stp>EM_S_QSTM07_IS</stp>
        <stp>4</stp>
        <stp>300240.SZ</stp>
        <stp>61</stp>
        <stp>12/31/2016</stp>
        <stp>1</stp>
        <tr r="D1530" s="3"/>
      </tp>
      <tp t="s">
        <v/>
        <stp/>
        <stp>EM_S_QSTM07_IS</stp>
        <stp>4</stp>
        <stp>300249.SZ</stp>
        <stp>61</stp>
        <stp>12/31/2016</stp>
        <stp>1</stp>
        <tr r="D1539" s="3"/>
      </tp>
      <tp t="s">
        <v/>
        <stp/>
        <stp>EM_S_QSTM07_IS</stp>
        <stp>4</stp>
        <stp>300248.SZ</stp>
        <stp>61</stp>
        <stp>12/31/2016</stp>
        <stp>1</stp>
        <tr r="D1538" s="3"/>
      </tp>
      <tp t="s">
        <v/>
        <stp/>
        <stp>EM_S_QSTM07_IS</stp>
        <stp>4</stp>
        <stp>300277.SZ</stp>
        <stp>61</stp>
        <stp>12/31/2016</stp>
        <stp>1</stp>
        <tr r="D1567" s="3"/>
      </tp>
      <tp t="s">
        <v/>
        <stp/>
        <stp>EM_S_QSTM07_IS</stp>
        <stp>4</stp>
        <stp>300276.SZ</stp>
        <stp>61</stp>
        <stp>12/31/2016</stp>
        <stp>1</stp>
        <tr r="D1566" s="3"/>
      </tp>
      <tp t="s">
        <v/>
        <stp/>
        <stp>EM_S_QSTM07_IS</stp>
        <stp>4</stp>
        <stp>300275.SZ</stp>
        <stp>61</stp>
        <stp>12/31/2016</stp>
        <stp>1</stp>
        <tr r="D1565" s="3"/>
      </tp>
      <tp t="s">
        <v/>
        <stp/>
        <stp>EM_S_QSTM07_IS</stp>
        <stp>4</stp>
        <stp>300274.SZ</stp>
        <stp>61</stp>
        <stp>12/31/2016</stp>
        <stp>1</stp>
        <tr r="D1564" s="3"/>
      </tp>
      <tp t="s">
        <v/>
        <stp/>
        <stp>EM_S_QSTM07_IS</stp>
        <stp>4</stp>
        <stp>300273.SZ</stp>
        <stp>61</stp>
        <stp>12/31/2016</stp>
        <stp>1</stp>
        <tr r="D1563" s="3"/>
      </tp>
      <tp t="s">
        <v/>
        <stp/>
        <stp>EM_S_QSTM07_IS</stp>
        <stp>4</stp>
        <stp>300272.SZ</stp>
        <stp>61</stp>
        <stp>12/31/2016</stp>
        <stp>1</stp>
        <tr r="D1562" s="3"/>
      </tp>
      <tp t="s">
        <v/>
        <stp/>
        <stp>EM_S_QSTM07_IS</stp>
        <stp>4</stp>
        <stp>300271.SZ</stp>
        <stp>61</stp>
        <stp>12/31/2016</stp>
        <stp>1</stp>
        <tr r="D1561" s="3"/>
      </tp>
      <tp t="s">
        <v/>
        <stp/>
        <stp>EM_S_QSTM07_IS</stp>
        <stp>4</stp>
        <stp>300270.SZ</stp>
        <stp>61</stp>
        <stp>12/31/2016</stp>
        <stp>1</stp>
        <tr r="D1560" s="3"/>
      </tp>
      <tp t="s">
        <v/>
        <stp/>
        <stp>EM_S_QSTM07_IS</stp>
        <stp>4</stp>
        <stp>300279.SZ</stp>
        <stp>61</stp>
        <stp>12/31/2016</stp>
        <stp>1</stp>
        <tr r="D1569" s="3"/>
      </tp>
      <tp t="s">
        <v/>
        <stp/>
        <stp>EM_S_QSTM07_IS</stp>
        <stp>4</stp>
        <stp>300278.SZ</stp>
        <stp>61</stp>
        <stp>12/31/2016</stp>
        <stp>1</stp>
        <tr r="D1568" s="3"/>
      </tp>
      <tp t="s">
        <v/>
        <stp/>
        <stp>EM_S_QSTM07_IS</stp>
        <stp>4</stp>
        <stp>300267.SZ</stp>
        <stp>61</stp>
        <stp>12/31/2016</stp>
        <stp>1</stp>
        <tr r="D1557" s="3"/>
      </tp>
      <tp t="s">
        <v/>
        <stp/>
        <stp>EM_S_QSTM07_IS</stp>
        <stp>4</stp>
        <stp>300266.SZ</stp>
        <stp>61</stp>
        <stp>12/31/2016</stp>
        <stp>1</stp>
        <tr r="D1556" s="3"/>
      </tp>
      <tp t="s">
        <v/>
        <stp/>
        <stp>EM_S_QSTM07_IS</stp>
        <stp>4</stp>
        <stp>300265.SZ</stp>
        <stp>61</stp>
        <stp>12/31/2016</stp>
        <stp>1</stp>
        <tr r="D1555" s="3"/>
      </tp>
      <tp t="s">
        <v/>
        <stp/>
        <stp>EM_S_QSTM07_IS</stp>
        <stp>4</stp>
        <stp>300264.SZ</stp>
        <stp>61</stp>
        <stp>12/31/2016</stp>
        <stp>1</stp>
        <tr r="D1554" s="3"/>
      </tp>
      <tp t="s">
        <v/>
        <stp/>
        <stp>EM_S_QSTM07_IS</stp>
        <stp>4</stp>
        <stp>300263.SZ</stp>
        <stp>61</stp>
        <stp>12/31/2016</stp>
        <stp>1</stp>
        <tr r="D1553" s="3"/>
      </tp>
      <tp t="s">
        <v/>
        <stp/>
        <stp>EM_S_QSTM07_IS</stp>
        <stp>4</stp>
        <stp>300262.SZ</stp>
        <stp>61</stp>
        <stp>12/31/2016</stp>
        <stp>1</stp>
        <tr r="D1552" s="3"/>
      </tp>
      <tp t="s">
        <v/>
        <stp/>
        <stp>EM_S_QSTM07_IS</stp>
        <stp>4</stp>
        <stp>300261.SZ</stp>
        <stp>61</stp>
        <stp>12/31/2016</stp>
        <stp>1</stp>
        <tr r="D1551" s="3"/>
      </tp>
      <tp t="s">
        <v/>
        <stp/>
        <stp>EM_S_QSTM07_IS</stp>
        <stp>4</stp>
        <stp>300260.SZ</stp>
        <stp>61</stp>
        <stp>12/31/2016</stp>
        <stp>1</stp>
        <tr r="D1550" s="3"/>
      </tp>
      <tp t="s">
        <v/>
        <stp/>
        <stp>EM_S_QSTM07_IS</stp>
        <stp>4</stp>
        <stp>300269.SZ</stp>
        <stp>61</stp>
        <stp>12/31/2016</stp>
        <stp>1</stp>
        <tr r="D1559" s="3"/>
      </tp>
      <tp t="s">
        <v/>
        <stp/>
        <stp>EM_S_QSTM07_IS</stp>
        <stp>4</stp>
        <stp>300268.SZ</stp>
        <stp>61</stp>
        <stp>12/31/2016</stp>
        <stp>1</stp>
        <tr r="D1558" s="3"/>
      </tp>
      <tp t="s">
        <v/>
        <stp/>
        <stp>EM_S_QSTM07_IS</stp>
        <stp>4</stp>
        <stp>300217.SZ</stp>
        <stp>61</stp>
        <stp>12/31/2016</stp>
        <stp>1</stp>
        <tr r="D1507" s="3"/>
      </tp>
      <tp t="s">
        <v/>
        <stp/>
        <stp>EM_S_QSTM07_IS</stp>
        <stp>4</stp>
        <stp>300216.SZ</stp>
        <stp>61</stp>
        <stp>12/31/2016</stp>
        <stp>1</stp>
        <tr r="D1506" s="3"/>
      </tp>
      <tp t="s">
        <v/>
        <stp/>
        <stp>EM_S_QSTM07_IS</stp>
        <stp>4</stp>
        <stp>300215.SZ</stp>
        <stp>61</stp>
        <stp>12/31/2016</stp>
        <stp>1</stp>
        <tr r="D1505" s="3"/>
      </tp>
      <tp t="s">
        <v/>
        <stp/>
        <stp>EM_S_QSTM07_IS</stp>
        <stp>4</stp>
        <stp>300214.SZ</stp>
        <stp>61</stp>
        <stp>12/31/2016</stp>
        <stp>1</stp>
        <tr r="D1504" s="3"/>
      </tp>
      <tp t="s">
        <v/>
        <stp/>
        <stp>EM_S_QSTM07_IS</stp>
        <stp>4</stp>
        <stp>300213.SZ</stp>
        <stp>61</stp>
        <stp>12/31/2016</stp>
        <stp>1</stp>
        <tr r="D1503" s="3"/>
      </tp>
      <tp t="s">
        <v/>
        <stp/>
        <stp>EM_S_QSTM07_IS</stp>
        <stp>4</stp>
        <stp>300212.SZ</stp>
        <stp>61</stp>
        <stp>12/31/2016</stp>
        <stp>1</stp>
        <tr r="D1502" s="3"/>
      </tp>
      <tp t="s">
        <v/>
        <stp/>
        <stp>EM_S_QSTM07_IS</stp>
        <stp>4</stp>
        <stp>300211.SZ</stp>
        <stp>61</stp>
        <stp>12/31/2016</stp>
        <stp>1</stp>
        <tr r="D1501" s="3"/>
      </tp>
      <tp t="s">
        <v/>
        <stp/>
        <stp>EM_S_QSTM07_IS</stp>
        <stp>4</stp>
        <stp>300210.SZ</stp>
        <stp>61</stp>
        <stp>12/31/2016</stp>
        <stp>1</stp>
        <tr r="D1500" s="3"/>
      </tp>
      <tp t="s">
        <v/>
        <stp/>
        <stp>EM_S_QSTM07_IS</stp>
        <stp>4</stp>
        <stp>300219.SZ</stp>
        <stp>61</stp>
        <stp>12/31/2016</stp>
        <stp>1</stp>
        <tr r="D1509" s="3"/>
      </tp>
      <tp t="s">
        <v/>
        <stp/>
        <stp>EM_S_QSTM07_IS</stp>
        <stp>4</stp>
        <stp>300218.SZ</stp>
        <stp>61</stp>
        <stp>12/31/2016</stp>
        <stp>1</stp>
        <tr r="D1508" s="3"/>
      </tp>
      <tp t="s">
        <v/>
        <stp/>
        <stp>EM_S_QSTM07_IS</stp>
        <stp>4</stp>
        <stp>300207.SZ</stp>
        <stp>61</stp>
        <stp>12/31/2016</stp>
        <stp>1</stp>
        <tr r="D1497" s="3"/>
      </tp>
      <tp t="s">
        <v/>
        <stp/>
        <stp>EM_S_QSTM07_IS</stp>
        <stp>4</stp>
        <stp>300206.SZ</stp>
        <stp>61</stp>
        <stp>12/31/2016</stp>
        <stp>1</stp>
        <tr r="D1496" s="3"/>
      </tp>
      <tp t="s">
        <v/>
        <stp/>
        <stp>EM_S_QSTM07_IS</stp>
        <stp>4</stp>
        <stp>300205.SZ</stp>
        <stp>61</stp>
        <stp>12/31/2016</stp>
        <stp>1</stp>
        <tr r="D1495" s="3"/>
      </tp>
      <tp t="s">
        <v/>
        <stp/>
        <stp>EM_S_QSTM07_IS</stp>
        <stp>4</stp>
        <stp>300204.SZ</stp>
        <stp>61</stp>
        <stp>12/31/2016</stp>
        <stp>1</stp>
        <tr r="D1494" s="3"/>
      </tp>
      <tp t="s">
        <v/>
        <stp/>
        <stp>EM_S_QSTM07_IS</stp>
        <stp>4</stp>
        <stp>300203.SZ</stp>
        <stp>61</stp>
        <stp>12/31/2016</stp>
        <stp>1</stp>
        <tr r="D1493" s="3"/>
      </tp>
      <tp t="s">
        <v/>
        <stp/>
        <stp>EM_S_QSTM07_IS</stp>
        <stp>4</stp>
        <stp>300202.SZ</stp>
        <stp>61</stp>
        <stp>12/31/2016</stp>
        <stp>1</stp>
        <tr r="D1492" s="3"/>
      </tp>
      <tp t="s">
        <v/>
        <stp/>
        <stp>EM_S_QSTM07_IS</stp>
        <stp>4</stp>
        <stp>300201.SZ</stp>
        <stp>61</stp>
        <stp>12/31/2016</stp>
        <stp>1</stp>
        <tr r="D1491" s="3"/>
      </tp>
      <tp t="s">
        <v/>
        <stp/>
        <stp>EM_S_QSTM07_IS</stp>
        <stp>4</stp>
        <stp>300200.SZ</stp>
        <stp>61</stp>
        <stp>12/31/2016</stp>
        <stp>1</stp>
        <tr r="D1490" s="3"/>
      </tp>
      <tp t="s">
        <v/>
        <stp/>
        <stp>EM_S_QSTM07_IS</stp>
        <stp>4</stp>
        <stp>300209.SZ</stp>
        <stp>61</stp>
        <stp>12/31/2016</stp>
        <stp>1</stp>
        <tr r="D1499" s="3"/>
      </tp>
      <tp t="s">
        <v/>
        <stp/>
        <stp>EM_S_QSTM07_IS</stp>
        <stp>4</stp>
        <stp>300208.SZ</stp>
        <stp>61</stp>
        <stp>12/31/2016</stp>
        <stp>1</stp>
        <tr r="D1498" s="3"/>
      </tp>
      <tp t="s">
        <v/>
        <stp/>
        <stp>EM_S_QSTM07_IS</stp>
        <stp>4</stp>
        <stp>300237.SZ</stp>
        <stp>61</stp>
        <stp>12/31/2016</stp>
        <stp>1</stp>
        <tr r="D1527" s="3"/>
      </tp>
      <tp t="s">
        <v/>
        <stp/>
        <stp>EM_S_QSTM07_IS</stp>
        <stp>4</stp>
        <stp>300236.SZ</stp>
        <stp>61</stp>
        <stp>12/31/2016</stp>
        <stp>1</stp>
        <tr r="D1526" s="3"/>
      </tp>
      <tp t="s">
        <v/>
        <stp/>
        <stp>EM_S_QSTM07_IS</stp>
        <stp>4</stp>
        <stp>300235.SZ</stp>
        <stp>61</stp>
        <stp>12/31/2016</stp>
        <stp>1</stp>
        <tr r="D1525" s="3"/>
      </tp>
      <tp t="s">
        <v/>
        <stp/>
        <stp>EM_S_QSTM07_IS</stp>
        <stp>4</stp>
        <stp>300234.SZ</stp>
        <stp>61</stp>
        <stp>12/31/2016</stp>
        <stp>1</stp>
        <tr r="D1524" s="3"/>
      </tp>
      <tp t="s">
        <v/>
        <stp/>
        <stp>EM_S_QSTM07_IS</stp>
        <stp>4</stp>
        <stp>300233.SZ</stp>
        <stp>61</stp>
        <stp>12/31/2016</stp>
        <stp>1</stp>
        <tr r="D1523" s="3"/>
      </tp>
      <tp t="s">
        <v/>
        <stp/>
        <stp>EM_S_QSTM07_IS</stp>
        <stp>4</stp>
        <stp>300232.SZ</stp>
        <stp>61</stp>
        <stp>12/31/2016</stp>
        <stp>1</stp>
        <tr r="D1522" s="3"/>
      </tp>
      <tp t="s">
        <v/>
        <stp/>
        <stp>EM_S_QSTM07_IS</stp>
        <stp>4</stp>
        <stp>300231.SZ</stp>
        <stp>61</stp>
        <stp>12/31/2016</stp>
        <stp>1</stp>
        <tr r="D1521" s="3"/>
      </tp>
      <tp t="s">
        <v/>
        <stp/>
        <stp>EM_S_QSTM07_IS</stp>
        <stp>4</stp>
        <stp>300230.SZ</stp>
        <stp>61</stp>
        <stp>12/31/2016</stp>
        <stp>1</stp>
        <tr r="D1520" s="3"/>
      </tp>
      <tp t="s">
        <v/>
        <stp/>
        <stp>EM_S_QSTM07_IS</stp>
        <stp>4</stp>
        <stp>300239.SZ</stp>
        <stp>61</stp>
        <stp>12/31/2016</stp>
        <stp>1</stp>
        <tr r="D1529" s="3"/>
      </tp>
      <tp t="s">
        <v/>
        <stp/>
        <stp>EM_S_QSTM07_IS</stp>
        <stp>4</stp>
        <stp>300238.SZ</stp>
        <stp>61</stp>
        <stp>12/31/2016</stp>
        <stp>1</stp>
        <tr r="D1528" s="3"/>
      </tp>
      <tp t="s">
        <v/>
        <stp/>
        <stp>EM_S_QSTM07_IS</stp>
        <stp>4</stp>
        <stp>300227.SZ</stp>
        <stp>61</stp>
        <stp>12/31/2016</stp>
        <stp>1</stp>
        <tr r="D1517" s="3"/>
      </tp>
      <tp t="s">
        <v/>
        <stp/>
        <stp>EM_S_QSTM07_IS</stp>
        <stp>4</stp>
        <stp>300226.SZ</stp>
        <stp>61</stp>
        <stp>12/31/2016</stp>
        <stp>1</stp>
        <tr r="D1516" s="3"/>
      </tp>
      <tp t="s">
        <v/>
        <stp/>
        <stp>EM_S_QSTM07_IS</stp>
        <stp>4</stp>
        <stp>300225.SZ</stp>
        <stp>61</stp>
        <stp>12/31/2016</stp>
        <stp>1</stp>
        <tr r="D1515" s="3"/>
      </tp>
      <tp t="s">
        <v/>
        <stp/>
        <stp>EM_S_QSTM07_IS</stp>
        <stp>4</stp>
        <stp>300224.SZ</stp>
        <stp>61</stp>
        <stp>12/31/2016</stp>
        <stp>1</stp>
        <tr r="D1514" s="3"/>
      </tp>
      <tp t="s">
        <v/>
        <stp/>
        <stp>EM_S_QSTM07_IS</stp>
        <stp>4</stp>
        <stp>300223.SZ</stp>
        <stp>61</stp>
        <stp>12/31/2016</stp>
        <stp>1</stp>
        <tr r="D1513" s="3"/>
      </tp>
      <tp t="s">
        <v/>
        <stp/>
        <stp>EM_S_QSTM07_IS</stp>
        <stp>4</stp>
        <stp>300222.SZ</stp>
        <stp>61</stp>
        <stp>12/31/2016</stp>
        <stp>1</stp>
        <tr r="D1512" s="3"/>
      </tp>
      <tp t="s">
        <v/>
        <stp/>
        <stp>EM_S_QSTM07_IS</stp>
        <stp>4</stp>
        <stp>300221.SZ</stp>
        <stp>61</stp>
        <stp>12/31/2016</stp>
        <stp>1</stp>
        <tr r="D1511" s="3"/>
      </tp>
      <tp t="s">
        <v/>
        <stp/>
        <stp>EM_S_QSTM07_IS</stp>
        <stp>4</stp>
        <stp>300220.SZ</stp>
        <stp>61</stp>
        <stp>12/31/2016</stp>
        <stp>1</stp>
        <tr r="D1510" s="3"/>
      </tp>
      <tp t="s">
        <v/>
        <stp/>
        <stp>EM_S_QSTM07_IS</stp>
        <stp>4</stp>
        <stp>300229.SZ</stp>
        <stp>61</stp>
        <stp>12/31/2016</stp>
        <stp>1</stp>
        <tr r="D1519" s="3"/>
      </tp>
      <tp t="s">
        <v/>
        <stp/>
        <stp>EM_S_QSTM07_IS</stp>
        <stp>4</stp>
        <stp>300228.SZ</stp>
        <stp>61</stp>
        <stp>12/31/2016</stp>
        <stp>1</stp>
        <tr r="D1518" s="3"/>
      </tp>
      <tp t="s">
        <v/>
        <stp/>
        <stp>EM_S_QSTM07_IS</stp>
        <stp>4</stp>
        <stp>300297.SZ</stp>
        <stp>61</stp>
        <stp>12/31/2016</stp>
        <stp>1</stp>
        <tr r="D1587" s="3"/>
      </tp>
      <tp t="s">
        <v/>
        <stp/>
        <stp>EM_S_QSTM07_IS</stp>
        <stp>4</stp>
        <stp>300296.SZ</stp>
        <stp>61</stp>
        <stp>12/31/2016</stp>
        <stp>1</stp>
        <tr r="D1586" s="3"/>
      </tp>
      <tp t="s">
        <v/>
        <stp/>
        <stp>EM_S_QSTM07_IS</stp>
        <stp>4</stp>
        <stp>300295.SZ</stp>
        <stp>61</stp>
        <stp>12/31/2016</stp>
        <stp>1</stp>
        <tr r="D1585" s="3"/>
      </tp>
      <tp t="s">
        <v/>
        <stp/>
        <stp>EM_S_QSTM07_IS</stp>
        <stp>4</stp>
        <stp>300294.SZ</stp>
        <stp>61</stp>
        <stp>12/31/2016</stp>
        <stp>1</stp>
        <tr r="D1584" s="3"/>
      </tp>
      <tp t="s">
        <v/>
        <stp/>
        <stp>EM_S_QSTM07_IS</stp>
        <stp>4</stp>
        <stp>300293.SZ</stp>
        <stp>61</stp>
        <stp>12/31/2016</stp>
        <stp>1</stp>
        <tr r="D1583" s="3"/>
      </tp>
      <tp t="s">
        <v/>
        <stp/>
        <stp>EM_S_QSTM07_IS</stp>
        <stp>4</stp>
        <stp>300292.SZ</stp>
        <stp>61</stp>
        <stp>12/31/2016</stp>
        <stp>1</stp>
        <tr r="D1582" s="3"/>
      </tp>
      <tp t="s">
        <v/>
        <stp/>
        <stp>EM_S_QSTM07_IS</stp>
        <stp>4</stp>
        <stp>300291.SZ</stp>
        <stp>61</stp>
        <stp>12/31/2016</stp>
        <stp>1</stp>
        <tr r="D1581" s="3"/>
      </tp>
      <tp t="s">
        <v/>
        <stp/>
        <stp>EM_S_QSTM07_IS</stp>
        <stp>4</stp>
        <stp>300290.SZ</stp>
        <stp>61</stp>
        <stp>12/31/2016</stp>
        <stp>1</stp>
        <tr r="D1580" s="3"/>
      </tp>
      <tp t="s">
        <v/>
        <stp/>
        <stp>EM_S_QSTM07_IS</stp>
        <stp>4</stp>
        <stp>300299.SZ</stp>
        <stp>61</stp>
        <stp>12/31/2016</stp>
        <stp>1</stp>
        <tr r="D1589" s="3"/>
      </tp>
      <tp t="s">
        <v/>
        <stp/>
        <stp>EM_S_QSTM07_IS</stp>
        <stp>4</stp>
        <stp>300298.SZ</stp>
        <stp>61</stp>
        <stp>12/31/2016</stp>
        <stp>1</stp>
        <tr r="D1588" s="3"/>
      </tp>
      <tp t="s">
        <v/>
        <stp/>
        <stp>EM_S_QSTM07_IS</stp>
        <stp>4</stp>
        <stp>300287.SZ</stp>
        <stp>61</stp>
        <stp>12/31/2016</stp>
        <stp>1</stp>
        <tr r="D1577" s="3"/>
      </tp>
      <tp t="s">
        <v/>
        <stp/>
        <stp>EM_S_QSTM07_IS</stp>
        <stp>4</stp>
        <stp>300286.SZ</stp>
        <stp>61</stp>
        <stp>12/31/2016</stp>
        <stp>1</stp>
        <tr r="D1576" s="3"/>
      </tp>
      <tp t="s">
        <v/>
        <stp/>
        <stp>EM_S_QSTM07_IS</stp>
        <stp>4</stp>
        <stp>300285.SZ</stp>
        <stp>61</stp>
        <stp>12/31/2016</stp>
        <stp>1</stp>
        <tr r="D1575" s="3"/>
      </tp>
      <tp t="s">
        <v/>
        <stp/>
        <stp>EM_S_QSTM07_IS</stp>
        <stp>4</stp>
        <stp>300284.SZ</stp>
        <stp>61</stp>
        <stp>12/31/2016</stp>
        <stp>1</stp>
        <tr r="D1574" s="3"/>
      </tp>
      <tp t="s">
        <v/>
        <stp/>
        <stp>EM_S_QSTM07_IS</stp>
        <stp>4</stp>
        <stp>300283.SZ</stp>
        <stp>61</stp>
        <stp>12/31/2016</stp>
        <stp>1</stp>
        <tr r="D1573" s="3"/>
      </tp>
      <tp t="s">
        <v/>
        <stp/>
        <stp>EM_S_QSTM07_IS</stp>
        <stp>4</stp>
        <stp>300282.SZ</stp>
        <stp>61</stp>
        <stp>12/31/2016</stp>
        <stp>1</stp>
        <tr r="D1572" s="3"/>
      </tp>
      <tp t="s">
        <v/>
        <stp/>
        <stp>EM_S_QSTM07_IS</stp>
        <stp>4</stp>
        <stp>300281.SZ</stp>
        <stp>61</stp>
        <stp>12/31/2016</stp>
        <stp>1</stp>
        <tr r="D1571" s="3"/>
      </tp>
      <tp t="s">
        <v/>
        <stp/>
        <stp>EM_S_QSTM07_IS</stp>
        <stp>4</stp>
        <stp>300280.SZ</stp>
        <stp>61</stp>
        <stp>12/31/2016</stp>
        <stp>1</stp>
        <tr r="D1570" s="3"/>
      </tp>
      <tp t="s">
        <v/>
        <stp/>
        <stp>EM_S_QSTM07_IS</stp>
        <stp>4</stp>
        <stp>300289.SZ</stp>
        <stp>61</stp>
        <stp>12/31/2016</stp>
        <stp>1</stp>
        <tr r="D1579" s="3"/>
      </tp>
      <tp t="s">
        <v/>
        <stp/>
        <stp>EM_S_QSTM07_IS</stp>
        <stp>4</stp>
        <stp>300288.SZ</stp>
        <stp>61</stp>
        <stp>12/31/2016</stp>
        <stp>1</stp>
        <tr r="D1578" s="3"/>
      </tp>
      <tp t="s">
        <v/>
        <stp/>
        <stp>EM_S_QSTM07_IS</stp>
        <stp>4</stp>
        <stp>600327.SH</stp>
        <stp>61</stp>
        <stp>12/31/2016</stp>
        <stp>1</stp>
        <tr r="D2140" s="3"/>
      </tp>
      <tp t="s">
        <v/>
        <stp/>
        <stp>EM_S_QSTM07_IS</stp>
        <stp>4</stp>
        <stp>600326.SH</stp>
        <stp>61</stp>
        <stp>12/31/2016</stp>
        <stp>1</stp>
        <tr r="D2139" s="3"/>
      </tp>
      <tp t="s">
        <v/>
        <stp/>
        <stp>EM_S_QSTM07_IS</stp>
        <stp>4</stp>
        <stp>600325.SH</stp>
        <stp>61</stp>
        <stp>12/31/2016</stp>
        <stp>1</stp>
        <tr r="D2138" s="3"/>
      </tp>
      <tp t="s">
        <v/>
        <stp/>
        <stp>EM_S_QSTM07_IS</stp>
        <stp>4</stp>
        <stp>600323.SH</stp>
        <stp>61</stp>
        <stp>12/31/2016</stp>
        <stp>1</stp>
        <tr r="D2137" s="3"/>
      </tp>
      <tp>
        <v>68960000</v>
        <stp/>
        <stp>EM_S_QSTM07_IS</stp>
        <stp>4</stp>
        <stp>603323.SH</stp>
        <stp>61</stp>
        <stp>12/31/2015</stp>
        <stp>1</stp>
        <tr r="K2912" s="3"/>
      </tp>
      <tp t="s">
        <v/>
        <stp/>
        <stp>EM_S_QSTM07_IS</stp>
        <stp>4</stp>
        <stp>600322.SH</stp>
        <stp>61</stp>
        <stp>12/31/2016</stp>
        <stp>1</stp>
        <tr r="D2136" s="3"/>
      </tp>
      <tp>
        <v>24137976.27</v>
        <stp/>
        <stp>EM_S_QSTM07_IS</stp>
        <stp>4</stp>
        <stp>603322.SH</stp>
        <stp>61</stp>
        <stp>12/31/2015</stp>
        <stp>1</stp>
        <tr r="K2911" s="3"/>
      </tp>
      <tp t="s">
        <v/>
        <stp/>
        <stp>EM_S_QSTM07_IS</stp>
        <stp>4</stp>
        <stp>600321.SH</stp>
        <stp>61</stp>
        <stp>12/31/2016</stp>
        <stp>1</stp>
        <tr r="D2135" s="3"/>
      </tp>
      <tp t="s">
        <v/>
        <stp/>
        <stp>EM_S_QSTM07_IS</stp>
        <stp>4</stp>
        <stp>600320.SH</stp>
        <stp>61</stp>
        <stp>12/31/2016</stp>
        <stp>1</stp>
        <tr r="D2134" s="3"/>
      </tp>
      <tp t="s">
        <v/>
        <stp/>
        <stp>EM_S_QSTM07_IS</stp>
        <stp>4</stp>
        <stp>600329.SH</stp>
        <stp>61</stp>
        <stp>12/31/2016</stp>
        <stp>1</stp>
        <tr r="D2142" s="3"/>
      </tp>
      <tp t="s">
        <v/>
        <stp/>
        <stp>EM_S_QSTM07_IS</stp>
        <stp>4</stp>
        <stp>600328.SH</stp>
        <stp>61</stp>
        <stp>12/31/2016</stp>
        <stp>1</stp>
        <tr r="D2141" s="3"/>
      </tp>
      <tp>
        <v>137096300.03</v>
        <stp/>
        <stp>EM_S_QSTM07_IS</stp>
        <stp>4</stp>
        <stp>603328.SH</stp>
        <stp>61</stp>
        <stp>12/31/2015</stp>
        <stp>1</stp>
        <tr r="K2913" s="3"/>
      </tp>
      <tp t="s">
        <v/>
        <stp/>
        <stp>EM_S_QSTM07_IS</stp>
        <stp>4</stp>
        <stp>600337.SH</stp>
        <stp>61</stp>
        <stp>12/31/2016</stp>
        <stp>1</stp>
        <tr r="D2149" s="3"/>
      </tp>
      <tp t="s">
        <v/>
        <stp/>
        <stp>EM_S_QSTM07_IS</stp>
        <stp>4</stp>
        <stp>600336.SH</stp>
        <stp>61</stp>
        <stp>12/31/2016</stp>
        <stp>1</stp>
        <tr r="D2148" s="3"/>
      </tp>
      <tp>
        <v>18768085.800000001</v>
        <stp/>
        <stp>EM_S_QSTM07_IS</stp>
        <stp>4</stp>
        <stp>603336.SH</stp>
        <stp>61</stp>
        <stp>12/31/2015</stp>
        <stp>1</stp>
        <tr r="K2915" s="3"/>
      </tp>
      <tp t="s">
        <v/>
        <stp/>
        <stp>EM_S_QSTM07_IS</stp>
        <stp>4</stp>
        <stp>600335.SH</stp>
        <stp>61</stp>
        <stp>12/31/2016</stp>
        <stp>1</stp>
        <tr r="D2147" s="3"/>
      </tp>
      <tp t="s">
        <v/>
        <stp/>
        <stp>EM_S_QSTM07_IS</stp>
        <stp>4</stp>
        <stp>600333.SH</stp>
        <stp>61</stp>
        <stp>12/31/2016</stp>
        <stp>1</stp>
        <tr r="D2146" s="3"/>
      </tp>
      <tp>
        <v>-9661272.7799999993</v>
        <stp/>
        <stp>EM_S_QSTM07_IS</stp>
        <stp>4</stp>
        <stp>603333.SH</stp>
        <stp>61</stp>
        <stp>12/31/2015</stp>
        <stp>1</stp>
        <tr r="K2914" s="3"/>
      </tp>
      <tp t="s">
        <v/>
        <stp/>
        <stp>EM_S_QSTM07_IS</stp>
        <stp>4</stp>
        <stp>600332.SH</stp>
        <stp>61</stp>
        <stp>12/31/2016</stp>
        <stp>1</stp>
        <tr r="D2145" s="3"/>
      </tp>
      <tp t="s">
        <v/>
        <stp/>
        <stp>EM_S_QSTM07_IS</stp>
        <stp>4</stp>
        <stp>600331.SH</stp>
        <stp>61</stp>
        <stp>12/31/2016</stp>
        <stp>1</stp>
        <tr r="D2144" s="3"/>
      </tp>
      <tp t="s">
        <v/>
        <stp/>
        <stp>EM_S_QSTM07_IS</stp>
        <stp>4</stp>
        <stp>600330.SH</stp>
        <stp>61</stp>
        <stp>12/31/2016</stp>
        <stp>1</stp>
        <tr r="D2143" s="3"/>
      </tp>
      <tp t="s">
        <v/>
        <stp/>
        <stp>EM_S_QSTM07_IS</stp>
        <stp>4</stp>
        <stp>600339.SH</stp>
        <stp>61</stp>
        <stp>12/31/2016</stp>
        <stp>1</stp>
        <tr r="D2151" s="3"/>
      </tp>
      <tp>
        <v>32964239.510000002</v>
        <stp/>
        <stp>EM_S_QSTM07_IS</stp>
        <stp>4</stp>
        <stp>603339.SH</stp>
        <stp>61</stp>
        <stp>12/31/2015</stp>
        <stp>1</stp>
        <tr r="K2917" s="3"/>
      </tp>
      <tp t="s">
        <v/>
        <stp/>
        <stp>EM_S_QSTM07_IS</stp>
        <stp>4</stp>
        <stp>600338.SH</stp>
        <stp>61</stp>
        <stp>12/31/2016</stp>
        <stp>1</stp>
        <tr r="D2150" s="3"/>
      </tp>
      <tp>
        <v>25711502.23</v>
        <stp/>
        <stp>EM_S_QSTM07_IS</stp>
        <stp>4</stp>
        <stp>603338.SH</stp>
        <stp>61</stp>
        <stp>12/31/2015</stp>
        <stp>1</stp>
        <tr r="K2916" s="3"/>
      </tp>
      <tp t="s">
        <v/>
        <stp/>
        <stp>EM_S_QSTM07_IS</stp>
        <stp>4</stp>
        <stp>600307.SH</stp>
        <stp>61</stp>
        <stp>12/31/2016</stp>
        <stp>1</stp>
        <tr r="D2122" s="3"/>
      </tp>
      <tp t="s">
        <v/>
        <stp/>
        <stp>EM_S_QSTM07_IS</stp>
        <stp>4</stp>
        <stp>600306.SH</stp>
        <stp>61</stp>
        <stp>12/31/2016</stp>
        <stp>1</stp>
        <tr r="D2121" s="3"/>
      </tp>
      <tp>
        <v>68364051.879999995</v>
        <stp/>
        <stp>EM_S_QSTM07_IS</stp>
        <stp>4</stp>
        <stp>603306.SH</stp>
        <stp>61</stp>
        <stp>12/31/2015</stp>
        <stp>1</stp>
        <tr r="K2903" s="3"/>
      </tp>
      <tp t="s">
        <v/>
        <stp/>
        <stp>EM_S_QSTM07_IS</stp>
        <stp>4</stp>
        <stp>600305.SH</stp>
        <stp>61</stp>
        <stp>12/31/2016</stp>
        <stp>1</stp>
        <tr r="D2120" s="3"/>
      </tp>
      <tp t="s">
        <v/>
        <stp/>
        <stp>EM_S_QSTM07_IS</stp>
        <stp>4</stp>
        <stp>600303.SH</stp>
        <stp>61</stp>
        <stp>12/31/2016</stp>
        <stp>1</stp>
        <tr r="D2119" s="3"/>
      </tp>
      <tp t="s">
        <v/>
        <stp/>
        <stp>EM_S_QSTM07_IS</stp>
        <stp>4</stp>
        <stp>600302.SH</stp>
        <stp>61</stp>
        <stp>12/31/2016</stp>
        <stp>1</stp>
        <tr r="D2118" s="3"/>
      </tp>
      <tp t="s">
        <v/>
        <stp/>
        <stp>EM_S_QSTM07_IS</stp>
        <stp>4</stp>
        <stp>600301.SH</stp>
        <stp>61</stp>
        <stp>12/31/2016</stp>
        <stp>1</stp>
        <tr r="D2117" s="3"/>
      </tp>
      <tp t="s">
        <v/>
        <stp/>
        <stp>EM_S_QSTM07_IS</stp>
        <stp>4</stp>
        <stp>600300.SH</stp>
        <stp>61</stp>
        <stp>12/31/2016</stp>
        <stp>1</stp>
        <tr r="D2116" s="3"/>
      </tp>
      <tp>
        <v>14176369.25</v>
        <stp/>
        <stp>EM_S_QSTM07_IS</stp>
        <stp>4</stp>
        <stp>603300.SH</stp>
        <stp>61</stp>
        <stp>12/31/2015</stp>
        <stp>1</stp>
        <tr r="K2902" s="3"/>
      </tp>
      <tp t="s">
        <v/>
        <stp/>
        <stp>EM_S_QSTM07_IS</stp>
        <stp>4</stp>
        <stp>600309.SH</stp>
        <stp>61</stp>
        <stp>12/31/2016</stp>
        <stp>1</stp>
        <tr r="D2124" s="3"/>
      </tp>
      <tp>
        <v>21323324.52</v>
        <stp/>
        <stp>EM_S_QSTM07_IS</stp>
        <stp>4</stp>
        <stp>603309.SH</stp>
        <stp>61</stp>
        <stp>12/31/2015</stp>
        <stp>1</stp>
        <tr r="K2905" s="3"/>
      </tp>
      <tp t="s">
        <v/>
        <stp/>
        <stp>EM_S_QSTM07_IS</stp>
        <stp>4</stp>
        <stp>600308.SH</stp>
        <stp>61</stp>
        <stp>12/31/2016</stp>
        <stp>1</stp>
        <tr r="D2123" s="3"/>
      </tp>
      <tp>
        <v>6190319.9599999897</v>
        <stp/>
        <stp>EM_S_QSTM07_IS</stp>
        <stp>4</stp>
        <stp>603308.SH</stp>
        <stp>61</stp>
        <stp>12/31/2015</stp>
        <stp>1</stp>
        <tr r="K2904" s="3"/>
      </tp>
      <tp t="s">
        <v/>
        <stp/>
        <stp>EM_S_QSTM07_IS</stp>
        <stp>4</stp>
        <stp>600317.SH</stp>
        <stp>61</stp>
        <stp>12/31/2016</stp>
        <stp>1</stp>
        <tr r="D2131" s="3"/>
      </tp>
      <tp t="s">
        <v/>
        <stp/>
        <stp>EM_S_QSTM07_IS</stp>
        <stp>4</stp>
        <stp>600316.SH</stp>
        <stp>61</stp>
        <stp>12/31/2016</stp>
        <stp>1</stp>
        <tr r="D2130" s="3"/>
      </tp>
      <tp t="s">
        <v/>
        <stp/>
        <stp>EM_S_QSTM07_IS</stp>
        <stp>4</stp>
        <stp>600315.SH</stp>
        <stp>61</stp>
        <stp>12/31/2016</stp>
        <stp>1</stp>
        <tr r="D2129" s="3"/>
      </tp>
      <tp>
        <v>13996807.689999999</v>
        <stp/>
        <stp>EM_S_QSTM07_IS</stp>
        <stp>4</stp>
        <stp>603315.SH</stp>
        <stp>61</stp>
        <stp>12/31/2015</stp>
        <stp>1</stp>
        <tr r="K2908" s="3"/>
      </tp>
      <tp t="s">
        <v/>
        <stp/>
        <stp>EM_S_QSTM07_IS</stp>
        <stp>4</stp>
        <stp>600313.SH</stp>
        <stp>61</stp>
        <stp>12/31/2016</stp>
        <stp>1</stp>
        <tr r="D2128" s="3"/>
      </tp>
      <tp>
        <v>39591350.340000004</v>
        <stp/>
        <stp>EM_S_QSTM07_IS</stp>
        <stp>4</stp>
        <stp>603313.SH</stp>
        <stp>61</stp>
        <stp>12/31/2015</stp>
        <stp>1</stp>
        <tr r="K2907" s="3"/>
      </tp>
      <tp t="s">
        <v/>
        <stp/>
        <stp>EM_S_QSTM07_IS</stp>
        <stp>4</stp>
        <stp>600312.SH</stp>
        <stp>61</stp>
        <stp>12/31/2016</stp>
        <stp>1</stp>
        <tr r="D2127" s="3"/>
      </tp>
      <tp t="s">
        <v/>
        <stp/>
        <stp>EM_S_QSTM07_IS</stp>
        <stp>4</stp>
        <stp>600311.SH</stp>
        <stp>61</stp>
        <stp>12/31/2016</stp>
        <stp>1</stp>
        <tr r="D2126" s="3"/>
      </tp>
      <tp>
        <v>10220670.57</v>
        <stp/>
        <stp>EM_S_QSTM07_IS</stp>
        <stp>4</stp>
        <stp>603311.SH</stp>
        <stp>61</stp>
        <stp>12/31/2015</stp>
        <stp>1</stp>
        <tr r="K2906" s="3"/>
      </tp>
      <tp t="s">
        <v/>
        <stp/>
        <stp>EM_S_QSTM07_IS</stp>
        <stp>4</stp>
        <stp>600310.SH</stp>
        <stp>61</stp>
        <stp>12/31/2016</stp>
        <stp>1</stp>
        <tr r="D2125" s="3"/>
      </tp>
      <tp t="s">
        <v/>
        <stp/>
        <stp>EM_S_QSTM07_IS</stp>
        <stp>4</stp>
        <stp>600319.SH</stp>
        <stp>61</stp>
        <stp>12/31/2016</stp>
        <stp>1</stp>
        <tr r="D2133" s="3"/>
      </tp>
      <tp>
        <v>2942828.93</v>
        <stp/>
        <stp>EM_S_QSTM07_IS</stp>
        <stp>4</stp>
        <stp>603319.SH</stp>
        <stp>61</stp>
        <stp>12/31/2015</stp>
        <stp>1</stp>
        <tr r="K2910" s="3"/>
      </tp>
      <tp t="s">
        <v/>
        <stp/>
        <stp>EM_S_QSTM07_IS</stp>
        <stp>4</stp>
        <stp>600318.SH</stp>
        <stp>61</stp>
        <stp>12/31/2016</stp>
        <stp>1</stp>
        <tr r="D2132" s="3"/>
      </tp>
      <tp>
        <v>5807799.9400000004</v>
        <stp/>
        <stp>EM_S_QSTM07_IS</stp>
        <stp>4</stp>
        <stp>603318.SH</stp>
        <stp>61</stp>
        <stp>12/31/2015</stp>
        <stp>1</stp>
        <tr r="K2909" s="3"/>
      </tp>
      <tp t="s">
        <v/>
        <stp/>
        <stp>EM_S_QSTM07_IS</stp>
        <stp>4</stp>
        <stp>600367.SH</stp>
        <stp>61</stp>
        <stp>12/31/2016</stp>
        <stp>1</stp>
        <tr r="D2172" s="3"/>
      </tp>
      <tp t="s">
        <v/>
        <stp/>
        <stp>EM_S_QSTM07_IS</stp>
        <stp>4</stp>
        <stp>600366.SH</stp>
        <stp>61</stp>
        <stp>12/31/2016</stp>
        <stp>1</stp>
        <tr r="D2171" s="3"/>
      </tp>
      <tp>
        <v>130986089.83</v>
        <stp/>
        <stp>EM_S_QSTM07_IS</stp>
        <stp>4</stp>
        <stp>603366.SH</stp>
        <stp>61</stp>
        <stp>12/31/2015</stp>
        <stp>1</stp>
        <tr r="K2919" s="3"/>
      </tp>
      <tp t="s">
        <v/>
        <stp/>
        <stp>EM_S_QSTM07_IS</stp>
        <stp>4</stp>
        <stp>600365.SH</stp>
        <stp>61</stp>
        <stp>12/31/2016</stp>
        <stp>1</stp>
        <tr r="D2170" s="3"/>
      </tp>
      <tp t="s">
        <v/>
        <stp/>
        <stp>EM_S_QSTM07_IS</stp>
        <stp>4</stp>
        <stp>600363.SH</stp>
        <stp>61</stp>
        <stp>12/31/2016</stp>
        <stp>1</stp>
        <tr r="D2169" s="3"/>
      </tp>
      <tp t="s">
        <v/>
        <stp/>
        <stp>EM_S_QSTM07_IS</stp>
        <stp>4</stp>
        <stp>600362.SH</stp>
        <stp>61</stp>
        <stp>12/31/2016</stp>
        <stp>1</stp>
        <tr r="D2168" s="3"/>
      </tp>
      <tp t="s">
        <v/>
        <stp/>
        <stp>EM_S_QSTM07_IS</stp>
        <stp>4</stp>
        <stp>600361.SH</stp>
        <stp>61</stp>
        <stp>12/31/2016</stp>
        <stp>1</stp>
        <tr r="D2167" s="3"/>
      </tp>
      <tp t="s">
        <v/>
        <stp/>
        <stp>EM_S_QSTM07_IS</stp>
        <stp>4</stp>
        <stp>600360.SH</stp>
        <stp>61</stp>
        <stp>12/31/2016</stp>
        <stp>1</stp>
        <tr r="D2166" s="3"/>
      </tp>
      <tp t="s">
        <v/>
        <stp/>
        <stp>EM_S_QSTM07_IS</stp>
        <stp>4</stp>
        <stp>600369.SH</stp>
        <stp>61</stp>
        <stp>12/31/2016</stp>
        <stp>1</stp>
        <tr r="D2174" s="3"/>
      </tp>
      <tp>
        <v>108948062.3</v>
        <stp/>
        <stp>EM_S_QSTM07_IS</stp>
        <stp>4</stp>
        <stp>603369.SH</stp>
        <stp>61</stp>
        <stp>12/31/2015</stp>
        <stp>1</stp>
        <tr r="K2921" s="3"/>
      </tp>
      <tp t="s">
        <v/>
        <stp/>
        <stp>EM_S_QSTM07_IS</stp>
        <stp>4</stp>
        <stp>600368.SH</stp>
        <stp>61</stp>
        <stp>12/31/2016</stp>
        <stp>1</stp>
        <tr r="D2173" s="3"/>
      </tp>
      <tp>
        <v>50373592.369999997</v>
        <stp/>
        <stp>EM_S_QSTM07_IS</stp>
        <stp>4</stp>
        <stp>603368.SH</stp>
        <stp>61</stp>
        <stp>12/31/2015</stp>
        <stp>1</stp>
        <tr r="K2920" s="3"/>
      </tp>
      <tp t="s">
        <v/>
        <stp/>
        <stp>EM_S_QSTM07_IS</stp>
        <stp>4</stp>
        <stp>600377.SH</stp>
        <stp>61</stp>
        <stp>12/31/2016</stp>
        <stp>1</stp>
        <tr r="D2181" s="3"/>
      </tp>
      <tp>
        <v>59166605.75</v>
        <stp/>
        <stp>EM_S_QSTM07_IS</stp>
        <stp>4</stp>
        <stp>603377.SH</stp>
        <stp>61</stp>
        <stp>12/31/2015</stp>
        <stp>1</stp>
        <tr r="K2922" s="3"/>
      </tp>
      <tp t="s">
        <v/>
        <stp/>
        <stp>EM_S_QSTM07_IS</stp>
        <stp>4</stp>
        <stp>600376.SH</stp>
        <stp>61</stp>
        <stp>12/31/2016</stp>
        <stp>1</stp>
        <tr r="D2180" s="3"/>
      </tp>
      <tp t="s">
        <v/>
        <stp/>
        <stp>EM_S_QSTM07_IS</stp>
        <stp>4</stp>
        <stp>600375.SH</stp>
        <stp>61</stp>
        <stp>12/31/2016</stp>
        <stp>1</stp>
        <tr r="D2179" s="3"/>
      </tp>
      <tp t="s">
        <v/>
        <stp/>
        <stp>EM_S_QSTM07_IS</stp>
        <stp>4</stp>
        <stp>600373.SH</stp>
        <stp>61</stp>
        <stp>12/31/2016</stp>
        <stp>1</stp>
        <tr r="D2178" s="3"/>
      </tp>
      <tp t="s">
        <v/>
        <stp/>
        <stp>EM_S_QSTM07_IS</stp>
        <stp>4</stp>
        <stp>600372.SH</stp>
        <stp>61</stp>
        <stp>12/31/2016</stp>
        <stp>1</stp>
        <tr r="D2177" s="3"/>
      </tp>
      <tp t="s">
        <v/>
        <stp/>
        <stp>EM_S_QSTM07_IS</stp>
        <stp>4</stp>
        <stp>600371.SH</stp>
        <stp>61</stp>
        <stp>12/31/2016</stp>
        <stp>1</stp>
        <tr r="D2176" s="3"/>
      </tp>
      <tp t="s">
        <v/>
        <stp/>
        <stp>EM_S_QSTM07_IS</stp>
        <stp>4</stp>
        <stp>600370.SH</stp>
        <stp>61</stp>
        <stp>12/31/2016</stp>
        <stp>1</stp>
        <tr r="D2175" s="3"/>
      </tp>
      <tp t="s">
        <v/>
        <stp/>
        <stp>EM_S_QSTM07_IS</stp>
        <stp>4</stp>
        <stp>600379.SH</stp>
        <stp>61</stp>
        <stp>12/31/2016</stp>
        <stp>1</stp>
        <tr r="D2183" s="3"/>
      </tp>
      <tp t="s">
        <v/>
        <stp/>
        <stp>EM_S_QSTM07_IS</stp>
        <stp>4</stp>
        <stp>600378.SH</stp>
        <stp>61</stp>
        <stp>12/31/2016</stp>
        <stp>1</stp>
        <tr r="D2182" s="3"/>
      </tp>
      <tp t="s">
        <v/>
        <stp/>
        <stp>EM_S_QSTM07_IS</stp>
        <stp>4</stp>
        <stp>600346.SH</stp>
        <stp>61</stp>
        <stp>12/31/2016</stp>
        <stp>1</stp>
        <tr r="D2155" s="3"/>
      </tp>
      <tp t="s">
        <v/>
        <stp/>
        <stp>EM_S_QSTM07_IS</stp>
        <stp>4</stp>
        <stp>600345.SH</stp>
        <stp>61</stp>
        <stp>12/31/2016</stp>
        <stp>1</stp>
        <tr r="D2154" s="3"/>
      </tp>
      <tp t="s">
        <v/>
        <stp/>
        <stp>EM_S_QSTM07_IS</stp>
        <stp>4</stp>
        <stp>600343.SH</stp>
        <stp>61</stp>
        <stp>12/31/2016</stp>
        <stp>1</stp>
        <tr r="D2153" s="3"/>
      </tp>
      <tp t="s">
        <v/>
        <stp/>
        <stp>EM_S_QSTM07_IS</stp>
        <stp>4</stp>
        <stp>600340.SH</stp>
        <stp>61</stp>
        <stp>12/31/2016</stp>
        <stp>1</stp>
        <tr r="D2152" s="3"/>
      </tp>
      <tp t="s">
        <v/>
        <stp/>
        <stp>EM_S_QSTM07_IS</stp>
        <stp>4</stp>
        <stp>600348.SH</stp>
        <stp>61</stp>
        <stp>12/31/2016</stp>
        <stp>1</stp>
        <tr r="D2156" s="3"/>
      </tp>
      <tp t="s">
        <v/>
        <stp/>
        <stp>EM_S_QSTM07_IS</stp>
        <stp>4</stp>
        <stp>600356.SH</stp>
        <stp>61</stp>
        <stp>12/31/2016</stp>
        <stp>1</stp>
        <tr r="D2163" s="3"/>
      </tp>
      <tp t="s">
        <v/>
        <stp/>
        <stp>EM_S_QSTM07_IS</stp>
        <stp>4</stp>
        <stp>600355.SH</stp>
        <stp>61</stp>
        <stp>12/31/2016</stp>
        <stp>1</stp>
        <tr r="D2162" s="3"/>
      </tp>
      <tp>
        <v>117272811.41</v>
        <stp/>
        <stp>EM_S_QSTM07_IS</stp>
        <stp>4</stp>
        <stp>603355.SH</stp>
        <stp>61</stp>
        <stp>12/31/2015</stp>
        <stp>1</stp>
        <tr r="K2918" s="3"/>
      </tp>
      <tp t="s">
        <v/>
        <stp/>
        <stp>EM_S_QSTM07_IS</stp>
        <stp>4</stp>
        <stp>600354.SH</stp>
        <stp>61</stp>
        <stp>12/31/2016</stp>
        <stp>1</stp>
        <tr r="D2161" s="3"/>
      </tp>
      <tp t="s">
        <v/>
        <stp/>
        <stp>EM_S_QSTM07_IS</stp>
        <stp>4</stp>
        <stp>600353.SH</stp>
        <stp>61</stp>
        <stp>12/31/2016</stp>
        <stp>1</stp>
        <tr r="D2160" s="3"/>
      </tp>
      <tp t="s">
        <v/>
        <stp/>
        <stp>EM_S_QSTM07_IS</stp>
        <stp>4</stp>
        <stp>600352.SH</stp>
        <stp>61</stp>
        <stp>12/31/2016</stp>
        <stp>1</stp>
        <tr r="D2159" s="3"/>
      </tp>
      <tp t="s">
        <v/>
        <stp/>
        <stp>EM_S_QSTM07_IS</stp>
        <stp>4</stp>
        <stp>600351.SH</stp>
        <stp>61</stp>
        <stp>12/31/2016</stp>
        <stp>1</stp>
        <tr r="D2158" s="3"/>
      </tp>
      <tp t="s">
        <v/>
        <stp/>
        <stp>EM_S_QSTM07_IS</stp>
        <stp>4</stp>
        <stp>600350.SH</stp>
        <stp>61</stp>
        <stp>12/31/2016</stp>
        <stp>1</stp>
        <tr r="D2157" s="3"/>
      </tp>
      <tp t="s">
        <v/>
        <stp/>
        <stp>EM_S_QSTM07_IS</stp>
        <stp>4</stp>
        <stp>600359.SH</stp>
        <stp>61</stp>
        <stp>12/31/2016</stp>
        <stp>1</stp>
        <tr r="D2165" s="3"/>
      </tp>
      <tp t="s">
        <v/>
        <stp/>
        <stp>EM_S_QSTM07_IS</stp>
        <stp>4</stp>
        <stp>600358.SH</stp>
        <stp>61</stp>
        <stp>12/31/2016</stp>
        <stp>1</stp>
        <tr r="D2164" s="3"/>
      </tp>
      <tp t="s">
        <v/>
        <stp/>
        <stp>EM_S_QSTM07_IS</stp>
        <stp>4</stp>
        <stp>600387.SH</stp>
        <stp>61</stp>
        <stp>12/31/2016</stp>
        <stp>1</stp>
        <tr r="D2190" s="3"/>
      </tp>
      <tp t="s">
        <v/>
        <stp/>
        <stp>EM_S_QSTM07_IS</stp>
        <stp>4</stp>
        <stp>600386.SH</stp>
        <stp>61</stp>
        <stp>12/31/2016</stp>
        <stp>1</stp>
        <tr r="D2189" s="3"/>
      </tp>
      <tp t="s">
        <v/>
        <stp/>
        <stp>EM_S_QSTM07_IS</stp>
        <stp>4</stp>
        <stp>600385.SH</stp>
        <stp>61</stp>
        <stp>12/31/2016</stp>
        <stp>1</stp>
        <tr r="D2188" s="3"/>
      </tp>
      <tp t="s">
        <v/>
        <stp/>
        <stp>EM_S_QSTM07_IS</stp>
        <stp>4</stp>
        <stp>600383.SH</stp>
        <stp>61</stp>
        <stp>12/31/2016</stp>
        <stp>1</stp>
        <tr r="D2187" s="3"/>
      </tp>
      <tp t="s">
        <v/>
        <stp/>
        <stp>EM_S_QSTM07_IS</stp>
        <stp>4</stp>
        <stp>600382.SH</stp>
        <stp>61</stp>
        <stp>12/31/2016</stp>
        <stp>1</stp>
        <tr r="D2186" s="3"/>
      </tp>
      <tp t="s">
        <v/>
        <stp/>
        <stp>EM_S_QSTM07_IS</stp>
        <stp>4</stp>
        <stp>600381.SH</stp>
        <stp>61</stp>
        <stp>12/31/2016</stp>
        <stp>1</stp>
        <tr r="D2185" s="3"/>
      </tp>
      <tp t="s">
        <v/>
        <stp/>
        <stp>EM_S_QSTM07_IS</stp>
        <stp>4</stp>
        <stp>600380.SH</stp>
        <stp>61</stp>
        <stp>12/31/2016</stp>
        <stp>1</stp>
        <tr r="D2184" s="3"/>
      </tp>
      <tp t="s">
        <v/>
        <stp/>
        <stp>EM_S_QSTM07_IS</stp>
        <stp>4</stp>
        <stp>600389.SH</stp>
        <stp>61</stp>
        <stp>12/31/2016</stp>
        <stp>1</stp>
        <tr r="D2192" s="3"/>
      </tp>
      <tp t="s">
        <v/>
        <stp/>
        <stp>EM_S_QSTM07_IS</stp>
        <stp>4</stp>
        <stp>603389.SH</stp>
        <stp>61</stp>
        <stp>12/31/2015</stp>
        <stp>1</stp>
        <tr r="K2923" s="3"/>
      </tp>
      <tp t="s">
        <v/>
        <stp/>
        <stp>EM_S_QSTM07_IS</stp>
        <stp>4</stp>
        <stp>600388.SH</stp>
        <stp>61</stp>
        <stp>12/31/2016</stp>
        <stp>1</stp>
        <tr r="D2191" s="3"/>
      </tp>
      <tp t="s">
        <v/>
        <stp/>
        <stp>EM_S_QSTM07_IS</stp>
        <stp>4</stp>
        <stp>600397.SH</stp>
        <stp>61</stp>
        <stp>12/31/2016</stp>
        <stp>1</stp>
        <tr r="D2199" s="3"/>
      </tp>
      <tp t="s">
        <v/>
        <stp/>
        <stp>EM_S_QSTM07_IS</stp>
        <stp>4</stp>
        <stp>600396.SH</stp>
        <stp>61</stp>
        <stp>12/31/2016</stp>
        <stp>1</stp>
        <tr r="D2198" s="3"/>
      </tp>
      <tp t="s">
        <v/>
        <stp/>
        <stp>EM_S_QSTM07_IS</stp>
        <stp>4</stp>
        <stp>600395.SH</stp>
        <stp>61</stp>
        <stp>12/31/2016</stp>
        <stp>1</stp>
        <tr r="D2197" s="3"/>
      </tp>
      <tp t="s">
        <v/>
        <stp/>
        <stp>EM_S_QSTM07_IS</stp>
        <stp>4</stp>
        <stp>600393.SH</stp>
        <stp>61</stp>
        <stp>12/31/2016</stp>
        <stp>1</stp>
        <tr r="D2196" s="3"/>
      </tp>
      <tp>
        <v>72917630.359999999</v>
        <stp/>
        <stp>EM_S_QSTM07_IS</stp>
        <stp>4</stp>
        <stp>603393.SH</stp>
        <stp>61</stp>
        <stp>12/31/2015</stp>
        <stp>1</stp>
        <tr r="K2924" s="3"/>
      </tp>
      <tp t="s">
        <v/>
        <stp/>
        <stp>EM_S_QSTM07_IS</stp>
        <stp>4</stp>
        <stp>600392.SH</stp>
        <stp>61</stp>
        <stp>12/31/2016</stp>
        <stp>1</stp>
        <tr r="D2195" s="3"/>
      </tp>
      <tp t="s">
        <v/>
        <stp/>
        <stp>EM_S_QSTM07_IS</stp>
        <stp>4</stp>
        <stp>600391.SH</stp>
        <stp>61</stp>
        <stp>12/31/2016</stp>
        <stp>1</stp>
        <tr r="D2194" s="3"/>
      </tp>
      <tp t="s">
        <v/>
        <stp/>
        <stp>EM_S_QSTM07_IS</stp>
        <stp>4</stp>
        <stp>600390.SH</stp>
        <stp>61</stp>
        <stp>12/31/2016</stp>
        <stp>1</stp>
        <tr r="D2193" s="3"/>
      </tp>
      <tp t="s">
        <v/>
        <stp/>
        <stp>EM_S_QSTM07_IS</stp>
        <stp>4</stp>
        <stp>600399.SH</stp>
        <stp>61</stp>
        <stp>12/31/2016</stp>
        <stp>1</stp>
        <tr r="D2201" s="3"/>
      </tp>
      <tp>
        <v>-240166649.33000001</v>
        <stp/>
        <stp>EM_S_QSTM07_IS</stp>
        <stp>4</stp>
        <stp>603399.SH</stp>
        <stp>61</stp>
        <stp>12/31/2015</stp>
        <stp>1</stp>
        <tr r="K2926" s="3"/>
      </tp>
      <tp t="s">
        <v/>
        <stp/>
        <stp>EM_S_QSTM07_IS</stp>
        <stp>4</stp>
        <stp>600398.SH</stp>
        <stp>61</stp>
        <stp>12/31/2016</stp>
        <stp>1</stp>
        <tr r="D2200" s="3"/>
      </tp>
      <tp>
        <v>15761407.24</v>
        <stp/>
        <stp>EM_S_QSTM07_IS</stp>
        <stp>4</stp>
        <stp>603398.SH</stp>
        <stp>61</stp>
        <stp>12/31/2015</stp>
        <stp>1</stp>
        <tr r="K2925" s="3"/>
      </tp>
      <tp t="s">
        <v/>
        <stp/>
        <stp>EM_S_QSTM07_IS</stp>
        <stp>4</stp>
        <stp>300357.SZ</stp>
        <stp>61</stp>
        <stp>12/31/2016</stp>
        <stp>1</stp>
        <tr r="D1647" s="3"/>
      </tp>
      <tp t="s">
        <v/>
        <stp/>
        <stp>EM_S_QSTM07_IS</stp>
        <stp>4</stp>
        <stp>300356.SZ</stp>
        <stp>61</stp>
        <stp>12/31/2016</stp>
        <stp>1</stp>
        <tr r="D1646" s="3"/>
      </tp>
      <tp t="s">
        <v/>
        <stp/>
        <stp>EM_S_QSTM07_IS</stp>
        <stp>4</stp>
        <stp>300355.SZ</stp>
        <stp>61</stp>
        <stp>12/31/2016</stp>
        <stp>1</stp>
        <tr r="D1645" s="3"/>
      </tp>
      <tp t="s">
        <v/>
        <stp/>
        <stp>EM_S_QSTM07_IS</stp>
        <stp>4</stp>
        <stp>300354.SZ</stp>
        <stp>61</stp>
        <stp>12/31/2016</stp>
        <stp>1</stp>
        <tr r="D1644" s="3"/>
      </tp>
      <tp t="s">
        <v/>
        <stp/>
        <stp>EM_S_QSTM07_IS</stp>
        <stp>4</stp>
        <stp>300353.SZ</stp>
        <stp>61</stp>
        <stp>12/31/2016</stp>
        <stp>1</stp>
        <tr r="D1643" s="3"/>
      </tp>
      <tp t="s">
        <v/>
        <stp/>
        <stp>EM_S_QSTM07_IS</stp>
        <stp>4</stp>
        <stp>300352.SZ</stp>
        <stp>61</stp>
        <stp>12/31/2016</stp>
        <stp>1</stp>
        <tr r="D1642" s="3"/>
      </tp>
      <tp t="s">
        <v/>
        <stp/>
        <stp>EM_S_QSTM07_IS</stp>
        <stp>4</stp>
        <stp>300351.SZ</stp>
        <stp>61</stp>
        <stp>12/31/2016</stp>
        <stp>1</stp>
        <tr r="D1641" s="3"/>
      </tp>
      <tp t="s">
        <v/>
        <stp/>
        <stp>EM_S_QSTM07_IS</stp>
        <stp>4</stp>
        <stp>300350.SZ</stp>
        <stp>61</stp>
        <stp>12/31/2016</stp>
        <stp>1</stp>
        <tr r="D1640" s="3"/>
      </tp>
      <tp t="s">
        <v/>
        <stp/>
        <stp>EM_S_QSTM07_IS</stp>
        <stp>4</stp>
        <stp>300359.SZ</stp>
        <stp>61</stp>
        <stp>12/31/2016</stp>
        <stp>1</stp>
        <tr r="D1649" s="3"/>
      </tp>
      <tp t="s">
        <v/>
        <stp/>
        <stp>EM_S_QSTM07_IS</stp>
        <stp>4</stp>
        <stp>300358.SZ</stp>
        <stp>61</stp>
        <stp>12/31/2016</stp>
        <stp>1</stp>
        <tr r="D1648" s="3"/>
      </tp>
      <tp t="s">
        <v/>
        <stp/>
        <stp>EM_S_QSTM07_IS</stp>
        <stp>4</stp>
        <stp>300347.SZ</stp>
        <stp>61</stp>
        <stp>12/31/2016</stp>
        <stp>1</stp>
        <tr r="D1637" s="3"/>
      </tp>
      <tp t="s">
        <v/>
        <stp/>
        <stp>EM_S_QSTM07_IS</stp>
        <stp>4</stp>
        <stp>300346.SZ</stp>
        <stp>61</stp>
        <stp>12/31/2016</stp>
        <stp>1</stp>
        <tr r="D1636" s="3"/>
      </tp>
      <tp t="s">
        <v/>
        <stp/>
        <stp>EM_S_QSTM07_IS</stp>
        <stp>4</stp>
        <stp>300345.SZ</stp>
        <stp>61</stp>
        <stp>12/31/2016</stp>
        <stp>1</stp>
        <tr r="D1635" s="3"/>
      </tp>
      <tp t="s">
        <v/>
        <stp/>
        <stp>EM_S_QSTM07_IS</stp>
        <stp>4</stp>
        <stp>300344.SZ</stp>
        <stp>61</stp>
        <stp>12/31/2016</stp>
        <stp>1</stp>
        <tr r="D1634" s="3"/>
      </tp>
      <tp t="s">
        <v/>
        <stp/>
        <stp>EM_S_QSTM07_IS</stp>
        <stp>4</stp>
        <stp>300343.SZ</stp>
        <stp>61</stp>
        <stp>12/31/2016</stp>
        <stp>1</stp>
        <tr r="D1633" s="3"/>
      </tp>
      <tp t="s">
        <v/>
        <stp/>
        <stp>EM_S_QSTM07_IS</stp>
        <stp>4</stp>
        <stp>300342.SZ</stp>
        <stp>61</stp>
        <stp>12/31/2016</stp>
        <stp>1</stp>
        <tr r="D1632" s="3"/>
      </tp>
      <tp t="s">
        <v/>
        <stp/>
        <stp>EM_S_QSTM07_IS</stp>
        <stp>4</stp>
        <stp>300341.SZ</stp>
        <stp>61</stp>
        <stp>12/31/2016</stp>
        <stp>1</stp>
        <tr r="D1631" s="3"/>
      </tp>
      <tp t="s">
        <v/>
        <stp/>
        <stp>EM_S_QSTM07_IS</stp>
        <stp>4</stp>
        <stp>300340.SZ</stp>
        <stp>61</stp>
        <stp>12/31/2016</stp>
        <stp>1</stp>
        <tr r="D1630" s="3"/>
      </tp>
      <tp t="s">
        <v/>
        <stp/>
        <stp>EM_S_QSTM07_IS</stp>
        <stp>4</stp>
        <stp>300349.SZ</stp>
        <stp>61</stp>
        <stp>12/31/2016</stp>
        <stp>1</stp>
        <tr r="D1639" s="3"/>
      </tp>
      <tp t="s">
        <v/>
        <stp/>
        <stp>EM_S_QSTM07_IS</stp>
        <stp>4</stp>
        <stp>300348.SZ</stp>
        <stp>61</stp>
        <stp>12/31/2016</stp>
        <stp>1</stp>
        <tr r="D1638" s="3"/>
      </tp>
      <tp t="s">
        <v/>
        <stp/>
        <stp>EM_S_QSTM07_IS</stp>
        <stp>4</stp>
        <stp>300377.SZ</stp>
        <stp>61</stp>
        <stp>12/31/2016</stp>
        <stp>1</stp>
        <tr r="D1666" s="3"/>
      </tp>
      <tp t="s">
        <v/>
        <stp/>
        <stp>EM_S_QSTM07_IS</stp>
        <stp>4</stp>
        <stp>300376.SZ</stp>
        <stp>61</stp>
        <stp>12/31/2016</stp>
        <stp>1</stp>
        <tr r="D1665" s="3"/>
      </tp>
      <tp t="s">
        <v/>
        <stp/>
        <stp>EM_S_QSTM07_IS</stp>
        <stp>4</stp>
        <stp>300375.SZ</stp>
        <stp>61</stp>
        <stp>12/31/2016</stp>
        <stp>1</stp>
        <tr r="D1664" s="3"/>
      </tp>
      <tp t="s">
        <v/>
        <stp/>
        <stp>EM_S_QSTM07_IS</stp>
        <stp>4</stp>
        <stp>300374.SZ</stp>
        <stp>61</stp>
        <stp>12/31/2016</stp>
        <stp>1</stp>
        <tr r="D1663" s="3"/>
      </tp>
      <tp t="s">
        <v/>
        <stp/>
        <stp>EM_S_QSTM07_IS</stp>
        <stp>4</stp>
        <stp>300373.SZ</stp>
        <stp>61</stp>
        <stp>12/31/2016</stp>
        <stp>1</stp>
        <tr r="D1662" s="3"/>
      </tp>
      <tp t="s">
        <v/>
        <stp/>
        <stp>EM_S_QSTM07_IS</stp>
        <stp>4</stp>
        <stp>300372.SZ</stp>
        <stp>61</stp>
        <stp>12/31/2016</stp>
        <stp>1</stp>
        <tr r="D1661" s="3"/>
      </tp>
      <tp t="s">
        <v/>
        <stp/>
        <stp>EM_S_QSTM07_IS</stp>
        <stp>4</stp>
        <stp>300371.SZ</stp>
        <stp>61</stp>
        <stp>12/31/2016</stp>
        <stp>1</stp>
        <tr r="D1660" s="3"/>
      </tp>
      <tp t="s">
        <v/>
        <stp/>
        <stp>EM_S_QSTM07_IS</stp>
        <stp>4</stp>
        <stp>300370.SZ</stp>
        <stp>61</stp>
        <stp>12/31/2016</stp>
        <stp>1</stp>
        <tr r="D1659" s="3"/>
      </tp>
      <tp t="s">
        <v/>
        <stp/>
        <stp>EM_S_QSTM07_IS</stp>
        <stp>4</stp>
        <stp>300379.SZ</stp>
        <stp>61</stp>
        <stp>12/31/2016</stp>
        <stp>1</stp>
        <tr r="D1668" s="3"/>
      </tp>
      <tp t="s">
        <v/>
        <stp/>
        <stp>EM_S_QSTM07_IS</stp>
        <stp>4</stp>
        <stp>300378.SZ</stp>
        <stp>61</stp>
        <stp>12/31/2016</stp>
        <stp>1</stp>
        <tr r="D1667" s="3"/>
      </tp>
      <tp t="s">
        <v/>
        <stp/>
        <stp>EM_S_QSTM07_IS</stp>
        <stp>4</stp>
        <stp>300367.SZ</stp>
        <stp>61</stp>
        <stp>12/31/2016</stp>
        <stp>1</stp>
        <tr r="D1656" s="3"/>
      </tp>
      <tp t="s">
        <v/>
        <stp/>
        <stp>EM_S_QSTM07_IS</stp>
        <stp>4</stp>
        <stp>300366.SZ</stp>
        <stp>61</stp>
        <stp>12/31/2016</stp>
        <stp>1</stp>
        <tr r="D1655" s="3"/>
      </tp>
      <tp t="s">
        <v/>
        <stp/>
        <stp>EM_S_QSTM07_IS</stp>
        <stp>4</stp>
        <stp>300365.SZ</stp>
        <stp>61</stp>
        <stp>12/31/2016</stp>
        <stp>1</stp>
        <tr r="D1654" s="3"/>
      </tp>
      <tp t="s">
        <v/>
        <stp/>
        <stp>EM_S_QSTM07_IS</stp>
        <stp>4</stp>
        <stp>300364.SZ</stp>
        <stp>61</stp>
        <stp>12/31/2016</stp>
        <stp>1</stp>
        <tr r="D1653" s="3"/>
      </tp>
      <tp t="s">
        <v/>
        <stp/>
        <stp>EM_S_QSTM07_IS</stp>
        <stp>4</stp>
        <stp>300363.SZ</stp>
        <stp>61</stp>
        <stp>12/31/2016</stp>
        <stp>1</stp>
        <tr r="D1652" s="3"/>
      </tp>
      <tp t="s">
        <v/>
        <stp/>
        <stp>EM_S_QSTM07_IS</stp>
        <stp>4</stp>
        <stp>300362.SZ</stp>
        <stp>61</stp>
        <stp>12/31/2016</stp>
        <stp>1</stp>
        <tr r="D1651" s="3"/>
      </tp>
      <tp t="s">
        <v/>
        <stp/>
        <stp>EM_S_QSTM07_IS</stp>
        <stp>4</stp>
        <stp>300360.SZ</stp>
        <stp>61</stp>
        <stp>12/31/2016</stp>
        <stp>1</stp>
        <tr r="D1650" s="3"/>
      </tp>
      <tp t="s">
        <v/>
        <stp/>
        <stp>EM_S_QSTM07_IS</stp>
        <stp>4</stp>
        <stp>300369.SZ</stp>
        <stp>61</stp>
        <stp>12/31/2016</stp>
        <stp>1</stp>
        <tr r="D1658" s="3"/>
      </tp>
      <tp t="s">
        <v/>
        <stp/>
        <stp>EM_S_QSTM07_IS</stp>
        <stp>4</stp>
        <stp>300368.SZ</stp>
        <stp>61</stp>
        <stp>12/31/2016</stp>
        <stp>1</stp>
        <tr r="D1657" s="3"/>
      </tp>
      <tp t="s">
        <v/>
        <stp/>
        <stp>EM_S_QSTM07_IS</stp>
        <stp>4</stp>
        <stp>300317.SZ</stp>
        <stp>61</stp>
        <stp>12/31/2016</stp>
        <stp>1</stp>
        <tr r="D1607" s="3"/>
      </tp>
      <tp t="s">
        <v/>
        <stp/>
        <stp>EM_S_QSTM07_IS</stp>
        <stp>4</stp>
        <stp>300316.SZ</stp>
        <stp>61</stp>
        <stp>12/31/2016</stp>
        <stp>1</stp>
        <tr r="D1606" s="3"/>
      </tp>
      <tp t="s">
        <v/>
        <stp/>
        <stp>EM_S_QSTM07_IS</stp>
        <stp>4</stp>
        <stp>300315.SZ</stp>
        <stp>61</stp>
        <stp>12/31/2016</stp>
        <stp>1</stp>
        <tr r="D1605" s="3"/>
      </tp>
      <tp t="s">
        <v/>
        <stp/>
        <stp>EM_S_QSTM07_IS</stp>
        <stp>4</stp>
        <stp>300314.SZ</stp>
        <stp>61</stp>
        <stp>12/31/2016</stp>
        <stp>1</stp>
        <tr r="D1604" s="3"/>
      </tp>
      <tp t="s">
        <v/>
        <stp/>
        <stp>EM_S_QSTM07_IS</stp>
        <stp>4</stp>
        <stp>300313.SZ</stp>
        <stp>61</stp>
        <stp>12/31/2016</stp>
        <stp>1</stp>
        <tr r="D1603" s="3"/>
      </tp>
      <tp t="s">
        <v/>
        <stp/>
        <stp>EM_S_QSTM07_IS</stp>
        <stp>4</stp>
        <stp>300312.SZ</stp>
        <stp>61</stp>
        <stp>12/31/2016</stp>
        <stp>1</stp>
        <tr r="D1602" s="3"/>
      </tp>
      <tp t="s">
        <v/>
        <stp/>
        <stp>EM_S_QSTM07_IS</stp>
        <stp>4</stp>
        <stp>300311.SZ</stp>
        <stp>61</stp>
        <stp>12/31/2016</stp>
        <stp>1</stp>
        <tr r="D1601" s="3"/>
      </tp>
      <tp t="s">
        <v/>
        <stp/>
        <stp>EM_S_QSTM07_IS</stp>
        <stp>4</stp>
        <stp>300310.SZ</stp>
        <stp>61</stp>
        <stp>12/31/2016</stp>
        <stp>1</stp>
        <tr r="D1600" s="3"/>
      </tp>
      <tp t="s">
        <v/>
        <stp/>
        <stp>EM_S_QSTM07_IS</stp>
        <stp>4</stp>
        <stp>300319.SZ</stp>
        <stp>61</stp>
        <stp>12/31/2016</stp>
        <stp>1</stp>
        <tr r="D1609" s="3"/>
      </tp>
      <tp t="s">
        <v/>
        <stp/>
        <stp>EM_S_QSTM07_IS</stp>
        <stp>4</stp>
        <stp>300318.SZ</stp>
        <stp>61</stp>
        <stp>12/31/2016</stp>
        <stp>1</stp>
        <tr r="D1608" s="3"/>
      </tp>
      <tp t="s">
        <v/>
        <stp/>
        <stp>EM_S_QSTM07_IS</stp>
        <stp>4</stp>
        <stp>300307.SZ</stp>
        <stp>61</stp>
        <stp>12/31/2016</stp>
        <stp>1</stp>
        <tr r="D1597" s="3"/>
      </tp>
      <tp t="s">
        <v/>
        <stp/>
        <stp>EM_S_QSTM07_IS</stp>
        <stp>4</stp>
        <stp>300306.SZ</stp>
        <stp>61</stp>
        <stp>12/31/2016</stp>
        <stp>1</stp>
        <tr r="D1596" s="3"/>
      </tp>
      <tp t="s">
        <v/>
        <stp/>
        <stp>EM_S_QSTM07_IS</stp>
        <stp>4</stp>
        <stp>300305.SZ</stp>
        <stp>61</stp>
        <stp>12/31/2016</stp>
        <stp>1</stp>
        <tr r="D1595" s="3"/>
      </tp>
      <tp t="s">
        <v/>
        <stp/>
        <stp>EM_S_QSTM07_IS</stp>
        <stp>4</stp>
        <stp>300304.SZ</stp>
        <stp>61</stp>
        <stp>12/31/2016</stp>
        <stp>1</stp>
        <tr r="D1594" s="3"/>
      </tp>
      <tp t="s">
        <v/>
        <stp/>
        <stp>EM_S_QSTM07_IS</stp>
        <stp>4</stp>
        <stp>000333.SZ</stp>
        <stp>61</stp>
        <stp>12/31/2016</stp>
        <stp>1</stp>
        <tr r="D77" s="3"/>
      </tp>
      <tp t="s">
        <v/>
        <stp/>
        <stp>EM_S_QSTM07_IS</stp>
        <stp>4</stp>
        <stp>300303.SZ</stp>
        <stp>61</stp>
        <stp>12/31/2016</stp>
        <stp>1</stp>
        <tr r="D1593" s="3"/>
      </tp>
      <tp t="s">
        <v/>
        <stp/>
        <stp>EM_S_QSTM07_IS</stp>
        <stp>4</stp>
        <stp>300302.SZ</stp>
        <stp>61</stp>
        <stp>12/31/2016</stp>
        <stp>1</stp>
        <tr r="D1592" s="3"/>
      </tp>
      <tp t="s">
        <v/>
        <stp/>
        <stp>EM_S_QSTM07_IS</stp>
        <stp>4</stp>
        <stp>300301.SZ</stp>
        <stp>61</stp>
        <stp>12/31/2016</stp>
        <stp>1</stp>
        <tr r="D1591" s="3"/>
      </tp>
      <tp t="s">
        <v/>
        <stp/>
        <stp>EM_S_QSTM07_IS</stp>
        <stp>4</stp>
        <stp>300300.SZ</stp>
        <stp>61</stp>
        <stp>12/31/2016</stp>
        <stp>1</stp>
        <tr r="D1590" s="3"/>
      </tp>
      <tp t="s">
        <v/>
        <stp/>
        <stp>EM_S_QSTM07_IS</stp>
        <stp>4</stp>
        <stp>300309.SZ</stp>
        <stp>61</stp>
        <stp>12/31/2016</stp>
        <stp>1</stp>
        <tr r="D1599" s="3"/>
      </tp>
      <tp t="s">
        <v/>
        <stp/>
        <stp>EM_S_QSTM07_IS</stp>
        <stp>4</stp>
        <stp>000338.SZ</stp>
        <stp>61</stp>
        <stp>12/31/2016</stp>
        <stp>1</stp>
        <tr r="D78" s="3"/>
      </tp>
      <tp t="s">
        <v/>
        <stp/>
        <stp>EM_S_QSTM07_IS</stp>
        <stp>4</stp>
        <stp>300308.SZ</stp>
        <stp>61</stp>
        <stp>12/31/2016</stp>
        <stp>1</stp>
        <tr r="D1598" s="3"/>
      </tp>
      <tp t="s">
        <v/>
        <stp/>
        <stp>EM_S_QSTM07_IS</stp>
        <stp>4</stp>
        <stp>300337.SZ</stp>
        <stp>61</stp>
        <stp>12/31/2016</stp>
        <stp>1</stp>
        <tr r="D1627" s="3"/>
      </tp>
      <tp t="s">
        <v/>
        <stp/>
        <stp>EM_S_QSTM07_IS</stp>
        <stp>4</stp>
        <stp>300336.SZ</stp>
        <stp>61</stp>
        <stp>12/31/2016</stp>
        <stp>1</stp>
        <tr r="D1626" s="3"/>
      </tp>
      <tp t="s">
        <v/>
        <stp/>
        <stp>EM_S_QSTM07_IS</stp>
        <stp>4</stp>
        <stp>300335.SZ</stp>
        <stp>61</stp>
        <stp>12/31/2016</stp>
        <stp>1</stp>
        <tr r="D1625" s="3"/>
      </tp>
      <tp t="s">
        <v/>
        <stp/>
        <stp>EM_S_QSTM07_IS</stp>
        <stp>4</stp>
        <stp>300334.SZ</stp>
        <stp>61</stp>
        <stp>12/31/2016</stp>
        <stp>1</stp>
        <tr r="D1624" s="3"/>
      </tp>
      <tp t="s">
        <v/>
        <stp/>
        <stp>EM_S_QSTM07_IS</stp>
        <stp>4</stp>
        <stp>300333.SZ</stp>
        <stp>61</stp>
        <stp>12/31/2016</stp>
        <stp>1</stp>
        <tr r="D1623" s="3"/>
      </tp>
      <tp t="s">
        <v/>
        <stp/>
        <stp>EM_S_QSTM07_IS</stp>
        <stp>4</stp>
        <stp>300332.SZ</stp>
        <stp>61</stp>
        <stp>12/31/2016</stp>
        <stp>1</stp>
        <tr r="D1622" s="3"/>
      </tp>
      <tp t="s">
        <v/>
        <stp/>
        <stp>EM_S_QSTM07_IS</stp>
        <stp>4</stp>
        <stp>000301.SZ</stp>
        <stp>61</stp>
        <stp>12/31/2016</stp>
        <stp>1</stp>
        <tr r="D76" s="3"/>
      </tp>
      <tp t="s">
        <v/>
        <stp/>
        <stp>EM_S_QSTM07_IS</stp>
        <stp>4</stp>
        <stp>300331.SZ</stp>
        <stp>61</stp>
        <stp>12/31/2016</stp>
        <stp>1</stp>
        <tr r="D1621" s="3"/>
      </tp>
      <tp t="s">
        <v/>
        <stp/>
        <stp>EM_S_QSTM07_IS</stp>
        <stp>4</stp>
        <stp>300330.SZ</stp>
        <stp>61</stp>
        <stp>12/31/2016</stp>
        <stp>1</stp>
        <tr r="D1620" s="3"/>
      </tp>
      <tp t="s">
        <v/>
        <stp/>
        <stp>EM_S_QSTM07_IS</stp>
        <stp>4</stp>
        <stp>300339.SZ</stp>
        <stp>61</stp>
        <stp>12/31/2016</stp>
        <stp>1</stp>
        <tr r="D1629" s="3"/>
      </tp>
      <tp t="s">
        <v/>
        <stp/>
        <stp>EM_S_QSTM07_IS</stp>
        <stp>4</stp>
        <stp>300338.SZ</stp>
        <stp>61</stp>
        <stp>12/31/2016</stp>
        <stp>1</stp>
        <tr r="D1628" s="3"/>
      </tp>
      <tp t="s">
        <v/>
        <stp/>
        <stp>EM_S_QSTM07_IS</stp>
        <stp>4</stp>
        <stp>300327.SZ</stp>
        <stp>61</stp>
        <stp>12/31/2016</stp>
        <stp>1</stp>
        <tr r="D1617" s="3"/>
      </tp>
      <tp t="s">
        <v/>
        <stp/>
        <stp>EM_S_QSTM07_IS</stp>
        <stp>4</stp>
        <stp>300326.SZ</stp>
        <stp>61</stp>
        <stp>12/31/2016</stp>
        <stp>1</stp>
        <tr r="D1616" s="3"/>
      </tp>
      <tp t="s">
        <v/>
        <stp/>
        <stp>EM_S_QSTM07_IS</stp>
        <stp>4</stp>
        <stp>300325.SZ</stp>
        <stp>61</stp>
        <stp>12/31/2016</stp>
        <stp>1</stp>
        <tr r="D1615" s="3"/>
      </tp>
      <tp t="s">
        <v/>
        <stp/>
        <stp>EM_S_QSTM07_IS</stp>
        <stp>4</stp>
        <stp>300324.SZ</stp>
        <stp>61</stp>
        <stp>12/31/2016</stp>
        <stp>1</stp>
        <tr r="D1614" s="3"/>
      </tp>
      <tp t="s">
        <v/>
        <stp/>
        <stp>EM_S_QSTM07_IS</stp>
        <stp>4</stp>
        <stp>300323.SZ</stp>
        <stp>61</stp>
        <stp>12/31/2016</stp>
        <stp>1</stp>
        <tr r="D1613" s="3"/>
      </tp>
      <tp t="s">
        <v/>
        <stp/>
        <stp>EM_S_QSTM07_IS</stp>
        <stp>4</stp>
        <stp>300322.SZ</stp>
        <stp>61</stp>
        <stp>12/31/2016</stp>
        <stp>1</stp>
        <tr r="D1612" s="3"/>
      </tp>
      <tp t="s">
        <v/>
        <stp/>
        <stp>EM_S_QSTM07_IS</stp>
        <stp>4</stp>
        <stp>300321.SZ</stp>
        <stp>61</stp>
        <stp>12/31/2016</stp>
        <stp>1</stp>
        <tr r="D1611" s="3"/>
      </tp>
      <tp t="s">
        <v/>
        <stp/>
        <stp>EM_S_QSTM07_IS</stp>
        <stp>4</stp>
        <stp>300320.SZ</stp>
        <stp>61</stp>
        <stp>12/31/2016</stp>
        <stp>1</stp>
        <tr r="D1610" s="3"/>
      </tp>
      <tp t="s">
        <v/>
        <stp/>
        <stp>EM_S_QSTM07_IS</stp>
        <stp>4</stp>
        <stp>300329.SZ</stp>
        <stp>61</stp>
        <stp>12/31/2016</stp>
        <stp>1</stp>
        <tr r="D1619" s="3"/>
      </tp>
      <tp t="s">
        <v/>
        <stp/>
        <stp>EM_S_QSTM07_IS</stp>
        <stp>4</stp>
        <stp>300328.SZ</stp>
        <stp>61</stp>
        <stp>12/31/2016</stp>
        <stp>1</stp>
        <tr r="D1618" s="3"/>
      </tp>
      <tp t="s">
        <v/>
        <stp/>
        <stp>EM_S_QSTM07_IS</stp>
        <stp>4</stp>
        <stp>300397.SZ</stp>
        <stp>61</stp>
        <stp>12/31/2016</stp>
        <stp>1</stp>
        <tr r="D1686" s="3"/>
      </tp>
      <tp t="s">
        <v/>
        <stp/>
        <stp>EM_S_QSTM07_IS</stp>
        <stp>4</stp>
        <stp>300396.SZ</stp>
        <stp>61</stp>
        <stp>12/31/2016</stp>
        <stp>1</stp>
        <tr r="D1685" s="3"/>
      </tp>
      <tp t="s">
        <v/>
        <stp/>
        <stp>EM_S_QSTM07_IS</stp>
        <stp>4</stp>
        <stp>300395.SZ</stp>
        <stp>61</stp>
        <stp>12/31/2016</stp>
        <stp>1</stp>
        <tr r="D1684" s="3"/>
      </tp>
      <tp t="s">
        <v/>
        <stp/>
        <stp>EM_S_QSTM07_IS</stp>
        <stp>4</stp>
        <stp>300394.SZ</stp>
        <stp>61</stp>
        <stp>12/31/2016</stp>
        <stp>1</stp>
        <tr r="D1683" s="3"/>
      </tp>
      <tp t="s">
        <v/>
        <stp/>
        <stp>EM_S_QSTM07_IS</stp>
        <stp>4</stp>
        <stp>300393.SZ</stp>
        <stp>61</stp>
        <stp>12/31/2016</stp>
        <stp>1</stp>
        <tr r="D1682" s="3"/>
      </tp>
      <tp t="s">
        <v/>
        <stp/>
        <stp>EM_S_QSTM07_IS</stp>
        <stp>4</stp>
        <stp>300392.SZ</stp>
        <stp>61</stp>
        <stp>12/31/2016</stp>
        <stp>1</stp>
        <tr r="D1681" s="3"/>
      </tp>
      <tp t="s">
        <v/>
        <stp/>
        <stp>EM_S_QSTM07_IS</stp>
        <stp>4</stp>
        <stp>300391.SZ</stp>
        <stp>61</stp>
        <stp>12/31/2016</stp>
        <stp>1</stp>
        <tr r="D1680" s="3"/>
      </tp>
      <tp t="s">
        <v/>
        <stp/>
        <stp>EM_S_QSTM07_IS</stp>
        <stp>4</stp>
        <stp>300390.SZ</stp>
        <stp>61</stp>
        <stp>12/31/2016</stp>
        <stp>1</stp>
        <tr r="D1679" s="3"/>
      </tp>
      <tp t="s">
        <v/>
        <stp/>
        <stp>EM_S_QSTM07_IS</stp>
        <stp>4</stp>
        <stp>300399.SZ</stp>
        <stp>61</stp>
        <stp>12/31/2016</stp>
        <stp>1</stp>
        <tr r="D1688" s="3"/>
      </tp>
      <tp t="s">
        <v/>
        <stp/>
        <stp>EM_S_QSTM07_IS</stp>
        <stp>4</stp>
        <stp>300398.SZ</stp>
        <stp>61</stp>
        <stp>12/31/2016</stp>
        <stp>1</stp>
        <tr r="D1687" s="3"/>
      </tp>
      <tp t="s">
        <v/>
        <stp/>
        <stp>EM_S_QSTM07_IS</stp>
        <stp>4</stp>
        <stp>300387.SZ</stp>
        <stp>61</stp>
        <stp>12/31/2016</stp>
        <stp>1</stp>
        <tr r="D1676" s="3"/>
      </tp>
      <tp t="s">
        <v/>
        <stp/>
        <stp>EM_S_QSTM07_IS</stp>
        <stp>4</stp>
        <stp>300386.SZ</stp>
        <stp>61</stp>
        <stp>12/31/2016</stp>
        <stp>1</stp>
        <tr r="D1675" s="3"/>
      </tp>
      <tp t="s">
        <v/>
        <stp/>
        <stp>EM_S_QSTM07_IS</stp>
        <stp>4</stp>
        <stp>300385.SZ</stp>
        <stp>61</stp>
        <stp>12/31/2016</stp>
        <stp>1</stp>
        <tr r="D1674" s="3"/>
      </tp>
      <tp t="s">
        <v/>
        <stp/>
        <stp>EM_S_QSTM07_IS</stp>
        <stp>4</stp>
        <stp>300384.SZ</stp>
        <stp>61</stp>
        <stp>12/31/2016</stp>
        <stp>1</stp>
        <tr r="D1673" s="3"/>
      </tp>
      <tp t="s">
        <v/>
        <stp/>
        <stp>EM_S_QSTM07_IS</stp>
        <stp>4</stp>
        <stp>300383.SZ</stp>
        <stp>61</stp>
        <stp>12/31/2016</stp>
        <stp>1</stp>
        <tr r="D1672" s="3"/>
      </tp>
      <tp t="s">
        <v/>
        <stp/>
        <stp>EM_S_QSTM07_IS</stp>
        <stp>4</stp>
        <stp>300382.SZ</stp>
        <stp>61</stp>
        <stp>12/31/2016</stp>
        <stp>1</stp>
        <tr r="D1671" s="3"/>
      </tp>
      <tp t="s">
        <v/>
        <stp/>
        <stp>EM_S_QSTM07_IS</stp>
        <stp>4</stp>
        <stp>300381.SZ</stp>
        <stp>61</stp>
        <stp>12/31/2016</stp>
        <stp>1</stp>
        <tr r="D1670" s="3"/>
      </tp>
      <tp t="s">
        <v/>
        <stp/>
        <stp>EM_S_QSTM07_IS</stp>
        <stp>4</stp>
        <stp>300380.SZ</stp>
        <stp>61</stp>
        <stp>12/31/2016</stp>
        <stp>1</stp>
        <tr r="D1669" s="3"/>
      </tp>
      <tp t="s">
        <v/>
        <stp/>
        <stp>EM_S_QSTM07_IS</stp>
        <stp>4</stp>
        <stp>300389.SZ</stp>
        <stp>61</stp>
        <stp>12/31/2016</stp>
        <stp>1</stp>
        <tr r="D1678" s="3"/>
      </tp>
      <tp t="s">
        <v/>
        <stp/>
        <stp>EM_S_QSTM07_IS</stp>
        <stp>4</stp>
        <stp>300388.SZ</stp>
        <stp>61</stp>
        <stp>12/31/2016</stp>
        <stp>1</stp>
        <tr r="D1677" s="3"/>
      </tp>
      <tp t="s">
        <v/>
        <stp/>
        <stp>EM_S_QSTM07_IS</stp>
        <stp>4</stp>
        <stp>600426.SH</stp>
        <stp>61</stp>
        <stp>12/31/2016</stp>
        <stp>1</stp>
        <tr r="D2219" s="3"/>
      </tp>
      <tp t="s">
        <v/>
        <stp/>
        <stp>EM_S_QSTM07_IS</stp>
        <stp>4</stp>
        <stp>600425.SH</stp>
        <stp>61</stp>
        <stp>12/31/2016</stp>
        <stp>1</stp>
        <tr r="D2218" s="3"/>
      </tp>
      <tp t="s">
        <v/>
        <stp/>
        <stp>EM_S_QSTM07_IS</stp>
        <stp>4</stp>
        <stp>600423.SH</stp>
        <stp>61</stp>
        <stp>12/31/2016</stp>
        <stp>1</stp>
        <tr r="D2217" s="3"/>
      </tp>
      <tp t="s">
        <v/>
        <stp/>
        <stp>EM_S_QSTM07_IS</stp>
        <stp>4</stp>
        <stp>600422.SH</stp>
        <stp>61</stp>
        <stp>12/31/2016</stp>
        <stp>1</stp>
        <tr r="D2216" s="3"/>
      </tp>
      <tp t="s">
        <v/>
        <stp/>
        <stp>EM_S_QSTM07_IS</stp>
        <stp>4</stp>
        <stp>600421.SH</stp>
        <stp>61</stp>
        <stp>12/31/2016</stp>
        <stp>1</stp>
        <tr r="D2215" s="3"/>
      </tp>
      <tp>
        <v>126908127.23999999</v>
        <stp/>
        <stp>EM_S_QSTM07_IS</stp>
        <stp>4</stp>
        <stp>603421.SH</stp>
        <stp>61</stp>
        <stp>12/31/2015</stp>
        <stp>1</stp>
        <tr r="K2928" s="3"/>
      </tp>
      <tp t="s">
        <v/>
        <stp/>
        <stp>EM_S_QSTM07_IS</stp>
        <stp>4</stp>
        <stp>600420.SH</stp>
        <stp>61</stp>
        <stp>12/31/2016</stp>
        <stp>1</stp>
        <tr r="D2214" s="3"/>
      </tp>
      <tp t="s">
        <v/>
        <stp/>
        <stp>EM_S_QSTM07_IS</stp>
        <stp>4</stp>
        <stp>600429.SH</stp>
        <stp>61</stp>
        <stp>12/31/2016</stp>
        <stp>1</stp>
        <tr r="D2221" s="3"/>
      </tp>
      <tp t="s">
        <v/>
        <stp/>
        <stp>EM_S_QSTM07_IS</stp>
        <stp>4</stp>
        <stp>600428.SH</stp>
        <stp>61</stp>
        <stp>12/31/2016</stp>
        <stp>1</stp>
        <tr r="D2220" s="3"/>
      </tp>
      <tp t="s">
        <v/>
        <stp/>
        <stp>EM_S_QSTM07_IS</stp>
        <stp>4</stp>
        <stp>600436.SH</stp>
        <stp>61</stp>
        <stp>12/31/2016</stp>
        <stp>1</stp>
        <tr r="D2225" s="3"/>
      </tp>
      <tp t="s">
        <v/>
        <stp/>
        <stp>EM_S_QSTM07_IS</stp>
        <stp>4</stp>
        <stp>600435.SH</stp>
        <stp>61</stp>
        <stp>12/31/2016</stp>
        <stp>1</stp>
        <tr r="D2224" s="3"/>
      </tp>
      <tp t="s">
        <v/>
        <stp/>
        <stp>EM_S_QSTM07_IS</stp>
        <stp>4</stp>
        <stp>600433.SH</stp>
        <stp>61</stp>
        <stp>12/31/2016</stp>
        <stp>1</stp>
        <tr r="D2223" s="3"/>
      </tp>
      <tp t="s">
        <v/>
        <stp/>
        <stp>EM_S_QSTM07_IS</stp>
        <stp>4</stp>
        <stp>600432.SH</stp>
        <stp>61</stp>
        <stp>12/31/2016</stp>
        <stp>1</stp>
        <tr r="D2222" s="3"/>
      </tp>
      <tp t="s">
        <v/>
        <stp/>
        <stp>EM_S_QSTM07_IS</stp>
        <stp>4</stp>
        <stp>600439.SH</stp>
        <stp>61</stp>
        <stp>12/31/2016</stp>
        <stp>1</stp>
        <tr r="D2227" s="3"/>
      </tp>
      <tp t="s">
        <v/>
        <stp/>
        <stp>EM_S_QSTM07_IS</stp>
        <stp>4</stp>
        <stp>600438.SH</stp>
        <stp>61</stp>
        <stp>12/31/2016</stp>
        <stp>1</stp>
        <tr r="D2226" s="3"/>
      </tp>
      <tp t="s">
        <v/>
        <stp/>
        <stp>EM_S_QSTM07_IS</stp>
        <stp>4</stp>
        <stp>600406.SH</stp>
        <stp>61</stp>
        <stp>12/31/2016</stp>
        <stp>1</stp>
        <tr r="D2206" s="3"/>
      </tp>
      <tp t="s">
        <v/>
        <stp/>
        <stp>EM_S_QSTM07_IS</stp>
        <stp>4</stp>
        <stp>600405.SH</stp>
        <stp>61</stp>
        <stp>12/31/2016</stp>
        <stp>1</stp>
        <tr r="D2205" s="3"/>
      </tp>
      <tp t="s">
        <v/>
        <stp/>
        <stp>EM_S_QSTM07_IS</stp>
        <stp>4</stp>
        <stp>600403.SH</stp>
        <stp>61</stp>
        <stp>12/31/2016</stp>
        <stp>1</stp>
        <tr r="D2204" s="3"/>
      </tp>
      <tp t="s">
        <v/>
        <stp/>
        <stp>EM_S_QSTM07_IS</stp>
        <stp>4</stp>
        <stp>600401.SH</stp>
        <stp>61</stp>
        <stp>12/31/2016</stp>
        <stp>1</stp>
        <tr r="D2203" s="3"/>
      </tp>
      <tp t="s">
        <v/>
        <stp/>
        <stp>EM_S_QSTM07_IS</stp>
        <stp>4</stp>
        <stp>600400.SH</stp>
        <stp>61</stp>
        <stp>12/31/2016</stp>
        <stp>1</stp>
        <tr r="D2202" s="3"/>
      </tp>
      <tp t="s">
        <v/>
        <stp/>
        <stp>EM_S_QSTM07_IS</stp>
        <stp>4</stp>
        <stp>600409.SH</stp>
        <stp>61</stp>
        <stp>12/31/2016</stp>
        <stp>1</stp>
        <tr r="D2208" s="3"/>
      </tp>
      <tp t="s">
        <v/>
        <stp/>
        <stp>EM_S_QSTM07_IS</stp>
        <stp>4</stp>
        <stp>600408.SH</stp>
        <stp>61</stp>
        <stp>12/31/2016</stp>
        <stp>1</stp>
        <tr r="D2207" s="3"/>
      </tp>
      <tp t="s">
        <v/>
        <stp/>
        <stp>EM_S_QSTM07_IS</stp>
        <stp>4</stp>
        <stp>600416.SH</stp>
        <stp>61</stp>
        <stp>12/31/2016</stp>
        <stp>1</stp>
        <tr r="D2211" s="3"/>
      </tp>
      <tp t="s">
        <v/>
        <stp/>
        <stp>EM_S_QSTM07_IS</stp>
        <stp>4</stp>
        <stp>603416.SH</stp>
        <stp>61</stp>
        <stp>12/31/2015</stp>
        <stp>1</stp>
        <tr r="K2927" s="3"/>
      </tp>
      <tp t="s">
        <v/>
        <stp/>
        <stp>EM_S_QSTM07_IS</stp>
        <stp>4</stp>
        <stp>600415.SH</stp>
        <stp>61</stp>
        <stp>12/31/2016</stp>
        <stp>1</stp>
        <tr r="D2210" s="3"/>
      </tp>
      <tp t="s">
        <v/>
        <stp/>
        <stp>EM_S_QSTM07_IS</stp>
        <stp>4</stp>
        <stp>600410.SH</stp>
        <stp>61</stp>
        <stp>12/31/2016</stp>
        <stp>1</stp>
        <tr r="D2209" s="3"/>
      </tp>
      <tp t="s">
        <v/>
        <stp/>
        <stp>EM_S_QSTM07_IS</stp>
        <stp>4</stp>
        <stp>600419.SH</stp>
        <stp>61</stp>
        <stp>12/31/2016</stp>
        <stp>1</stp>
        <tr r="D2213" s="3"/>
      </tp>
      <tp t="s">
        <v/>
        <stp/>
        <stp>EM_S_QSTM07_IS</stp>
        <stp>4</stp>
        <stp>600418.SH</stp>
        <stp>61</stp>
        <stp>12/31/2016</stp>
        <stp>1</stp>
        <tr r="D2212" s="3"/>
      </tp>
      <tp t="s">
        <v/>
        <stp/>
        <stp>EM_S_QSTM07_IS</stp>
        <stp>4</stp>
        <stp>600467.SH</stp>
        <stp>61</stp>
        <stp>12/31/2016</stp>
        <stp>1</stp>
        <tr r="D2242" s="3"/>
      </tp>
      <tp t="s">
        <v/>
        <stp/>
        <stp>EM_S_QSTM07_IS</stp>
        <stp>4</stp>
        <stp>600466.SH</stp>
        <stp>61</stp>
        <stp>12/31/2016</stp>
        <stp>1</stp>
        <tr r="D2241" s="3"/>
      </tp>
      <tp t="s">
        <v/>
        <stp/>
        <stp>EM_S_QSTM07_IS</stp>
        <stp>4</stp>
        <stp>600463.SH</stp>
        <stp>61</stp>
        <stp>12/31/2016</stp>
        <stp>1</stp>
        <tr r="D2240" s="3"/>
      </tp>
      <tp t="s">
        <v/>
        <stp/>
        <stp>EM_S_QSTM07_IS</stp>
        <stp>4</stp>
        <stp>600462.SH</stp>
        <stp>61</stp>
        <stp>12/31/2016</stp>
        <stp>1</stp>
        <tr r="D2239" s="3"/>
      </tp>
      <tp t="s">
        <v/>
        <stp/>
        <stp>EM_S_QSTM07_IS</stp>
        <stp>4</stp>
        <stp>600461.SH</stp>
        <stp>61</stp>
        <stp>12/31/2016</stp>
        <stp>1</stp>
        <tr r="D2238" s="3"/>
      </tp>
      <tp t="s">
        <v/>
        <stp/>
        <stp>EM_S_QSTM07_IS</stp>
        <stp>4</stp>
        <stp>600460.SH</stp>
        <stp>61</stp>
        <stp>12/31/2016</stp>
        <stp>1</stp>
        <tr r="D2237" s="3"/>
      </tp>
      <tp t="s">
        <v/>
        <stp/>
        <stp>EM_S_QSTM07_IS</stp>
        <stp>4</stp>
        <stp>600469.SH</stp>
        <stp>61</stp>
        <stp>12/31/2016</stp>
        <stp>1</stp>
        <tr r="D2244" s="3"/>
      </tp>
      <tp t="s">
        <v/>
        <stp/>
        <stp>EM_S_QSTM07_IS</stp>
        <stp>4</stp>
        <stp>600468.SH</stp>
        <stp>61</stp>
        <stp>12/31/2016</stp>
        <stp>1</stp>
        <tr r="D2243" s="3"/>
      </tp>
      <tp t="s">
        <v/>
        <stp/>
        <stp>EM_S_QSTM07_IS</stp>
        <stp>4</stp>
        <stp>600477.SH</stp>
        <stp>61</stp>
        <stp>12/31/2016</stp>
        <stp>1</stp>
        <tr r="D2248" s="3"/>
      </tp>
      <tp t="s">
        <v/>
        <stp/>
        <stp>EM_S_QSTM07_IS</stp>
        <stp>4</stp>
        <stp>600476.SH</stp>
        <stp>61</stp>
        <stp>12/31/2016</stp>
        <stp>1</stp>
        <tr r="D2247" s="3"/>
      </tp>
      <tp t="s">
        <v/>
        <stp/>
        <stp>EM_S_QSTM07_IS</stp>
        <stp>4</stp>
        <stp>600475.SH</stp>
        <stp>61</stp>
        <stp>12/31/2016</stp>
        <stp>1</stp>
        <tr r="D2246" s="3"/>
      </tp>
      <tp t="s">
        <v/>
        <stp/>
        <stp>EM_S_QSTM07_IS</stp>
        <stp>4</stp>
        <stp>600470.SH</stp>
        <stp>61</stp>
        <stp>12/31/2016</stp>
        <stp>1</stp>
        <tr r="D2245" s="3"/>
      </tp>
      <tp t="s">
        <v/>
        <stp/>
        <stp>EM_S_QSTM07_IS</stp>
        <stp>4</stp>
        <stp>600479.SH</stp>
        <stp>61</stp>
        <stp>12/31/2016</stp>
        <stp>1</stp>
        <tr r="D2250" s="3"/>
      </tp>
      <tp t="s">
        <v/>
        <stp/>
        <stp>EM_S_QSTM07_IS</stp>
        <stp>4</stp>
        <stp>600478.SH</stp>
        <stp>61</stp>
        <stp>12/31/2016</stp>
        <stp>1</stp>
        <tr r="D2249" s="3"/>
      </tp>
      <tp t="s">
        <v/>
        <stp/>
        <stp>EM_S_QSTM07_IS</stp>
        <stp>4</stp>
        <stp>600446.SH</stp>
        <stp>61</stp>
        <stp>12/31/2016</stp>
        <stp>1</stp>
        <tr r="D2229" s="3"/>
      </tp>
      <tp t="s">
        <v/>
        <stp/>
        <stp>EM_S_QSTM07_IS</stp>
        <stp>4</stp>
        <stp>600444.SH</stp>
        <stp>61</stp>
        <stp>12/31/2016</stp>
        <stp>1</stp>
        <tr r="D2228" s="3"/>
      </tp>
      <tp t="s">
        <v/>
        <stp/>
        <stp>EM_S_QSTM07_IS</stp>
        <stp>4</stp>
        <stp>600449.SH</stp>
        <stp>61</stp>
        <stp>12/31/2016</stp>
        <stp>1</stp>
        <tr r="D2231" s="3"/>
      </tp>
      <tp t="s">
        <v/>
        <stp/>
        <stp>EM_S_QSTM07_IS</stp>
        <stp>4</stp>
        <stp>600448.SH</stp>
        <stp>61</stp>
        <stp>12/31/2016</stp>
        <stp>1</stp>
        <tr r="D2230" s="3"/>
      </tp>
      <tp t="s">
        <v/>
        <stp/>
        <stp>EM_S_QSTM07_IS</stp>
        <stp>4</stp>
        <stp>600456.SH</stp>
        <stp>61</stp>
        <stp>12/31/2016</stp>
        <stp>1</stp>
        <tr r="D2234" s="3"/>
      </tp>
      <tp>
        <v>31212372.34</v>
        <stp/>
        <stp>EM_S_QSTM07_IS</stp>
        <stp>4</stp>
        <stp>603456.SH</stp>
        <stp>61</stp>
        <stp>12/31/2015</stp>
        <stp>1</stp>
        <tr r="K2929" s="3"/>
      </tp>
      <tp t="s">
        <v/>
        <stp/>
        <stp>EM_S_QSTM07_IS</stp>
        <stp>4</stp>
        <stp>600455.SH</stp>
        <stp>61</stp>
        <stp>12/31/2016</stp>
        <stp>1</stp>
        <tr r="D2233" s="3"/>
      </tp>
      <tp t="s">
        <v/>
        <stp/>
        <stp>EM_S_QSTM07_IS</stp>
        <stp>4</stp>
        <stp>600452.SH</stp>
        <stp>61</stp>
        <stp>12/31/2016</stp>
        <stp>1</stp>
        <tr r="D2232" s="3"/>
      </tp>
      <tp t="s">
        <v/>
        <stp/>
        <stp>EM_S_QSTM07_IS</stp>
        <stp>4</stp>
        <stp>600459.SH</stp>
        <stp>61</stp>
        <stp>12/31/2016</stp>
        <stp>1</stp>
        <tr r="D2236" s="3"/>
      </tp>
      <tp t="s">
        <v/>
        <stp/>
        <stp>EM_S_QSTM07_IS</stp>
        <stp>4</stp>
        <stp>600458.SH</stp>
        <stp>61</stp>
        <stp>12/31/2016</stp>
        <stp>1</stp>
        <tr r="D2235" s="3"/>
      </tp>
      <tp t="s">
        <v/>
        <stp/>
        <stp>EM_S_QSTM07_IS</stp>
        <stp>4</stp>
        <stp>600487.SH</stp>
        <stp>61</stp>
        <stp>12/31/2016</stp>
        <stp>1</stp>
        <tr r="D2257" s="3"/>
      </tp>
      <tp t="s">
        <v/>
        <stp/>
        <stp>EM_S_QSTM07_IS</stp>
        <stp>4</stp>
        <stp>600486.SH</stp>
        <stp>61</stp>
        <stp>12/31/2016</stp>
        <stp>1</stp>
        <tr r="D2256" s="3"/>
      </tp>
      <tp t="s">
        <v/>
        <stp/>
        <stp>EM_S_QSTM07_IS</stp>
        <stp>4</stp>
        <stp>600485.SH</stp>
        <stp>61</stp>
        <stp>12/31/2016</stp>
        <stp>1</stp>
        <tr r="D2255" s="3"/>
      </tp>
      <tp t="s">
        <v/>
        <stp/>
        <stp>EM_S_QSTM07_IS</stp>
        <stp>4</stp>
        <stp>600483.SH</stp>
        <stp>61</stp>
        <stp>12/31/2016</stp>
        <stp>1</stp>
        <tr r="D2254" s="3"/>
      </tp>
      <tp t="s">
        <v/>
        <stp/>
        <stp>EM_S_QSTM07_IS</stp>
        <stp>4</stp>
        <stp>600482.SH</stp>
        <stp>61</stp>
        <stp>12/31/2016</stp>
        <stp>1</stp>
        <tr r="D2253" s="3"/>
      </tp>
      <tp t="s">
        <v/>
        <stp/>
        <stp>EM_S_QSTM07_IS</stp>
        <stp>4</stp>
        <stp>600481.SH</stp>
        <stp>61</stp>
        <stp>12/31/2016</stp>
        <stp>1</stp>
        <tr r="D2252" s="3"/>
      </tp>
      <tp t="s">
        <v/>
        <stp/>
        <stp>EM_S_QSTM07_IS</stp>
        <stp>4</stp>
        <stp>600480.SH</stp>
        <stp>61</stp>
        <stp>12/31/2016</stp>
        <stp>1</stp>
        <tr r="D2251" s="3"/>
      </tp>
      <tp t="s">
        <v/>
        <stp/>
        <stp>EM_S_QSTM07_IS</stp>
        <stp>4</stp>
        <stp>600489.SH</stp>
        <stp>61</stp>
        <stp>12/31/2016</stp>
        <stp>1</stp>
        <tr r="D2259" s="3"/>
      </tp>
      <tp t="s">
        <v/>
        <stp/>
        <stp>EM_S_QSTM07_IS</stp>
        <stp>4</stp>
        <stp>600488.SH</stp>
        <stp>61</stp>
        <stp>12/31/2016</stp>
        <stp>1</stp>
        <tr r="D2258" s="3"/>
      </tp>
      <tp t="s">
        <v/>
        <stp/>
        <stp>EM_S_QSTM07_IS</stp>
        <stp>4</stp>
        <stp>600497.SH</stp>
        <stp>61</stp>
        <stp>12/31/2016</stp>
        <stp>1</stp>
        <tr r="D2265" s="3"/>
      </tp>
      <tp t="s">
        <v/>
        <stp/>
        <stp>EM_S_QSTM07_IS</stp>
        <stp>4</stp>
        <stp>600496.SH</stp>
        <stp>61</stp>
        <stp>12/31/2016</stp>
        <stp>1</stp>
        <tr r="D2264" s="3"/>
      </tp>
      <tp t="s">
        <v/>
        <stp/>
        <stp>EM_S_QSTM07_IS</stp>
        <stp>4</stp>
        <stp>600495.SH</stp>
        <stp>61</stp>
        <stp>12/31/2016</stp>
        <stp>1</stp>
        <tr r="D2263" s="3"/>
      </tp>
      <tp t="s">
        <v/>
        <stp/>
        <stp>EM_S_QSTM07_IS</stp>
        <stp>4</stp>
        <stp>600493.SH</stp>
        <stp>61</stp>
        <stp>12/31/2016</stp>
        <stp>1</stp>
        <tr r="D2262" s="3"/>
      </tp>
      <tp t="s">
        <v/>
        <stp/>
        <stp>EM_S_QSTM07_IS</stp>
        <stp>4</stp>
        <stp>600491.SH</stp>
        <stp>61</stp>
        <stp>12/31/2016</stp>
        <stp>1</stp>
        <tr r="D2261" s="3"/>
      </tp>
      <tp t="s">
        <v/>
        <stp/>
        <stp>EM_S_QSTM07_IS</stp>
        <stp>4</stp>
        <stp>600490.SH</stp>
        <stp>61</stp>
        <stp>12/31/2016</stp>
        <stp>1</stp>
        <tr r="D2260" s="3"/>
      </tp>
      <tp t="s">
        <v/>
        <stp/>
        <stp>EM_S_QSTM07_IS</stp>
        <stp>4</stp>
        <stp>600499.SH</stp>
        <stp>61</stp>
        <stp>12/31/2016</stp>
        <stp>1</stp>
        <tr r="D2267" s="3"/>
      </tp>
      <tp t="s">
        <v/>
        <stp/>
        <stp>EM_S_QSTM07_IS</stp>
        <stp>4</stp>
        <stp>600498.SH</stp>
        <stp>61</stp>
        <stp>12/31/2016</stp>
        <stp>1</stp>
        <tr r="D2266" s="3"/>
      </tp>
      <tp t="s">
        <v/>
        <stp/>
        <stp>EM_S_QSTM07_IS</stp>
        <stp>4</stp>
        <stp>300457.SZ</stp>
        <stp>61</stp>
        <stp>12/31/2016</stp>
        <stp>1</stp>
        <tr r="D1745" s="3"/>
      </tp>
      <tp t="s">
        <v/>
        <stp/>
        <stp>EM_S_QSTM07_IS</stp>
        <stp>4</stp>
        <stp>300456.SZ</stp>
        <stp>61</stp>
        <stp>12/31/2016</stp>
        <stp>1</stp>
        <tr r="D1744" s="3"/>
      </tp>
      <tp t="s">
        <v/>
        <stp/>
        <stp>EM_S_QSTM07_IS</stp>
        <stp>4</stp>
        <stp>300455.SZ</stp>
        <stp>61</stp>
        <stp>12/31/2016</stp>
        <stp>1</stp>
        <tr r="D1743" s="3"/>
      </tp>
      <tp t="s">
        <v/>
        <stp/>
        <stp>EM_S_QSTM07_IS</stp>
        <stp>4</stp>
        <stp>300453.SZ</stp>
        <stp>61</stp>
        <stp>12/31/2016</stp>
        <stp>1</stp>
        <tr r="D1742" s="3"/>
      </tp>
      <tp t="s">
        <v/>
        <stp/>
        <stp>EM_S_QSTM07_IS</stp>
        <stp>4</stp>
        <stp>300452.SZ</stp>
        <stp>61</stp>
        <stp>12/31/2016</stp>
        <stp>1</stp>
        <tr r="D1741" s="3"/>
      </tp>
      <tp t="s">
        <v/>
        <stp/>
        <stp>EM_S_QSTM07_IS</stp>
        <stp>4</stp>
        <stp>300451.SZ</stp>
        <stp>61</stp>
        <stp>12/31/2016</stp>
        <stp>1</stp>
        <tr r="D1740" s="3"/>
      </tp>
      <tp t="s">
        <v/>
        <stp/>
        <stp>EM_S_QSTM07_IS</stp>
        <stp>4</stp>
        <stp>300450.SZ</stp>
        <stp>61</stp>
        <stp>12/31/2016</stp>
        <stp>1</stp>
        <tr r="D1739" s="3"/>
      </tp>
      <tp t="s">
        <v/>
        <stp/>
        <stp>EM_S_QSTM07_IS</stp>
        <stp>4</stp>
        <stp>300459.SZ</stp>
        <stp>61</stp>
        <stp>12/31/2016</stp>
        <stp>1</stp>
        <tr r="D1747" s="3"/>
      </tp>
      <tp t="s">
        <v/>
        <stp/>
        <stp>EM_S_QSTM07_IS</stp>
        <stp>4</stp>
        <stp>300458.SZ</stp>
        <stp>61</stp>
        <stp>12/31/2016</stp>
        <stp>1</stp>
        <tr r="D1746" s="3"/>
      </tp>
      <tp t="s">
        <v/>
        <stp/>
        <stp>EM_S_QSTM07_IS</stp>
        <stp>4</stp>
        <stp>300447.SZ</stp>
        <stp>61</stp>
        <stp>12/31/2016</stp>
        <stp>1</stp>
        <tr r="D1736" s="3"/>
      </tp>
      <tp t="s">
        <v/>
        <stp/>
        <stp>EM_S_QSTM07_IS</stp>
        <stp>4</stp>
        <stp>300446.SZ</stp>
        <stp>61</stp>
        <stp>12/31/2016</stp>
        <stp>1</stp>
        <tr r="D1735" s="3"/>
      </tp>
      <tp t="s">
        <v/>
        <stp/>
        <stp>EM_S_QSTM07_IS</stp>
        <stp>4</stp>
        <stp>300445.SZ</stp>
        <stp>61</stp>
        <stp>12/31/2016</stp>
        <stp>1</stp>
        <tr r="D1734" s="3"/>
      </tp>
      <tp t="s">
        <v/>
        <stp/>
        <stp>EM_S_QSTM07_IS</stp>
        <stp>4</stp>
        <stp>300444.SZ</stp>
        <stp>61</stp>
        <stp>12/31/2016</stp>
        <stp>1</stp>
        <tr r="D1733" s="3"/>
      </tp>
      <tp t="s">
        <v/>
        <stp/>
        <stp>EM_S_QSTM07_IS</stp>
        <stp>4</stp>
        <stp>300443.SZ</stp>
        <stp>61</stp>
        <stp>12/31/2016</stp>
        <stp>1</stp>
        <tr r="D1732" s="3"/>
      </tp>
      <tp t="s">
        <v/>
        <stp/>
        <stp>EM_S_QSTM07_IS</stp>
        <stp>4</stp>
        <stp>300442.SZ</stp>
        <stp>61</stp>
        <stp>12/31/2016</stp>
        <stp>1</stp>
        <tr r="D1731" s="3"/>
      </tp>
      <tp t="s">
        <v/>
        <stp/>
        <stp>EM_S_QSTM07_IS</stp>
        <stp>4</stp>
        <stp>300441.SZ</stp>
        <stp>61</stp>
        <stp>12/31/2016</stp>
        <stp>1</stp>
        <tr r="D1730" s="3"/>
      </tp>
      <tp t="s">
        <v/>
        <stp/>
        <stp>EM_S_QSTM07_IS</stp>
        <stp>4</stp>
        <stp>300440.SZ</stp>
        <stp>61</stp>
        <stp>12/31/2016</stp>
        <stp>1</stp>
        <tr r="D1729" s="3"/>
      </tp>
      <tp t="s">
        <v/>
        <stp/>
        <stp>EM_S_QSTM07_IS</stp>
        <stp>4</stp>
        <stp>300449.SZ</stp>
        <stp>61</stp>
        <stp>12/31/2016</stp>
        <stp>1</stp>
        <tr r="D1738" s="3"/>
      </tp>
      <tp t="s">
        <v/>
        <stp/>
        <stp>EM_S_QSTM07_IS</stp>
        <stp>4</stp>
        <stp>300448.SZ</stp>
        <stp>61</stp>
        <stp>12/31/2016</stp>
        <stp>1</stp>
        <tr r="D1737" s="3"/>
      </tp>
      <tp t="s">
        <v/>
        <stp/>
        <stp>EM_S_QSTM07_IS</stp>
        <stp>4</stp>
        <stp>300477.SZ</stp>
        <stp>61</stp>
        <stp>12/31/2016</stp>
        <stp>1</stp>
        <tr r="D1765" s="3"/>
      </tp>
      <tp t="s">
        <v/>
        <stp/>
        <stp>EM_S_QSTM07_IS</stp>
        <stp>4</stp>
        <stp>300476.SZ</stp>
        <stp>61</stp>
        <stp>12/31/2016</stp>
        <stp>1</stp>
        <tr r="D1764" s="3"/>
      </tp>
      <tp t="s">
        <v/>
        <stp/>
        <stp>EM_S_QSTM07_IS</stp>
        <stp>4</stp>
        <stp>300475.SZ</stp>
        <stp>61</stp>
        <stp>12/31/2016</stp>
        <stp>1</stp>
        <tr r="D1763" s="3"/>
      </tp>
      <tp t="s">
        <v/>
        <stp/>
        <stp>EM_S_QSTM07_IS</stp>
        <stp>4</stp>
        <stp>300474.SZ</stp>
        <stp>61</stp>
        <stp>12/31/2016</stp>
        <stp>1</stp>
        <tr r="D1762" s="3"/>
      </tp>
      <tp t="s">
        <v/>
        <stp/>
        <stp>EM_S_QSTM07_IS</stp>
        <stp>4</stp>
        <stp>300473.SZ</stp>
        <stp>61</stp>
        <stp>12/31/2016</stp>
        <stp>1</stp>
        <tr r="D1761" s="3"/>
      </tp>
      <tp t="s">
        <v/>
        <stp/>
        <stp>EM_S_QSTM07_IS</stp>
        <stp>4</stp>
        <stp>300472.SZ</stp>
        <stp>61</stp>
        <stp>12/31/2016</stp>
        <stp>1</stp>
        <tr r="D1760" s="3"/>
      </tp>
      <tp t="s">
        <v/>
        <stp/>
        <stp>EM_S_QSTM07_IS</stp>
        <stp>4</stp>
        <stp>300471.SZ</stp>
        <stp>61</stp>
        <stp>12/31/2016</stp>
        <stp>1</stp>
        <tr r="D1759" s="3"/>
      </tp>
      <tp t="s">
        <v/>
        <stp/>
        <stp>EM_S_QSTM07_IS</stp>
        <stp>4</stp>
        <stp>300470.SZ</stp>
        <stp>61</stp>
        <stp>12/31/2016</stp>
        <stp>1</stp>
        <tr r="D1758" s="3"/>
      </tp>
      <tp t="s">
        <v/>
        <stp/>
        <stp>EM_S_QSTM07_IS</stp>
        <stp>4</stp>
        <stp>300479.SZ</stp>
        <stp>61</stp>
        <stp>12/31/2016</stp>
        <stp>1</stp>
        <tr r="D1767" s="3"/>
      </tp>
      <tp t="s">
        <v/>
        <stp/>
        <stp>EM_S_QSTM07_IS</stp>
        <stp>4</stp>
        <stp>300478.SZ</stp>
        <stp>61</stp>
        <stp>12/31/2016</stp>
        <stp>1</stp>
        <tr r="D1766" s="3"/>
      </tp>
      <tp t="s">
        <v/>
        <stp/>
        <stp>EM_S_QSTM07_IS</stp>
        <stp>4</stp>
        <stp>300467.SZ</stp>
        <stp>61</stp>
        <stp>12/31/2016</stp>
        <stp>1</stp>
        <tr r="D1755" s="3"/>
      </tp>
      <tp t="s">
        <v/>
        <stp/>
        <stp>EM_S_QSTM07_IS</stp>
        <stp>4</stp>
        <stp>300466.SZ</stp>
        <stp>61</stp>
        <stp>12/31/2016</stp>
        <stp>1</stp>
        <tr r="D1754" s="3"/>
      </tp>
      <tp t="s">
        <v/>
        <stp/>
        <stp>EM_S_QSTM07_IS</stp>
        <stp>4</stp>
        <stp>300465.SZ</stp>
        <stp>61</stp>
        <stp>12/31/2016</stp>
        <stp>1</stp>
        <tr r="D1753" s="3"/>
      </tp>
      <tp t="s">
        <v/>
        <stp/>
        <stp>EM_S_QSTM07_IS</stp>
        <stp>4</stp>
        <stp>300464.SZ</stp>
        <stp>61</stp>
        <stp>12/31/2016</stp>
        <stp>1</stp>
        <tr r="D1752" s="3"/>
      </tp>
      <tp t="s">
        <v/>
        <stp/>
        <stp>EM_S_QSTM07_IS</stp>
        <stp>4</stp>
        <stp>300463.SZ</stp>
        <stp>61</stp>
        <stp>12/31/2016</stp>
        <stp>1</stp>
        <tr r="D1751" s="3"/>
      </tp>
      <tp t="s">
        <v/>
        <stp/>
        <stp>EM_S_QSTM07_IS</stp>
        <stp>4</stp>
        <stp>300462.SZ</stp>
        <stp>61</stp>
        <stp>12/31/2016</stp>
        <stp>1</stp>
        <tr r="D1750" s="3"/>
      </tp>
      <tp t="s">
        <v/>
        <stp/>
        <stp>EM_S_QSTM07_IS</stp>
        <stp>4</stp>
        <stp>300461.SZ</stp>
        <stp>61</stp>
        <stp>12/31/2016</stp>
        <stp>1</stp>
        <tr r="D1749" s="3"/>
      </tp>
      <tp t="s">
        <v/>
        <stp/>
        <stp>EM_S_QSTM07_IS</stp>
        <stp>4</stp>
        <stp>300460.SZ</stp>
        <stp>61</stp>
        <stp>12/31/2016</stp>
        <stp>1</stp>
        <tr r="D1748" s="3"/>
      </tp>
      <tp t="s">
        <v/>
        <stp/>
        <stp>EM_S_QSTM07_IS</stp>
        <stp>4</stp>
        <stp>300469.SZ</stp>
        <stp>61</stp>
        <stp>12/31/2016</stp>
        <stp>1</stp>
        <tr r="D1757" s="3"/>
      </tp>
      <tp t="s">
        <v/>
        <stp/>
        <stp>EM_S_QSTM07_IS</stp>
        <stp>4</stp>
        <stp>300468.SZ</stp>
        <stp>61</stp>
        <stp>12/31/2016</stp>
        <stp>1</stp>
        <tr r="D1756" s="3"/>
      </tp>
      <tp t="s">
        <v/>
        <stp/>
        <stp>EM_S_QSTM07_IS</stp>
        <stp>4</stp>
        <stp>300417.SZ</stp>
        <stp>61</stp>
        <stp>12/31/2016</stp>
        <stp>1</stp>
        <tr r="D1706" s="3"/>
      </tp>
      <tp t="s">
        <v/>
        <stp/>
        <stp>EM_S_QSTM07_IS</stp>
        <stp>4</stp>
        <stp>000426.SZ</stp>
        <stp>61</stp>
        <stp>12/31/2016</stp>
        <stp>1</stp>
        <tr r="D100" s="3"/>
      </tp>
      <tp t="s">
        <v/>
        <stp/>
        <stp>EM_S_QSTM07_IS</stp>
        <stp>4</stp>
        <stp>300416.SZ</stp>
        <stp>61</stp>
        <stp>12/31/2016</stp>
        <stp>1</stp>
        <tr r="D1705" s="3"/>
      </tp>
      <tp t="s">
        <v/>
        <stp/>
        <stp>EM_S_QSTM07_IS</stp>
        <stp>4</stp>
        <stp>000425.SZ</stp>
        <stp>61</stp>
        <stp>12/31/2016</stp>
        <stp>1</stp>
        <tr r="D99" s="3"/>
      </tp>
      <tp t="s">
        <v/>
        <stp/>
        <stp>EM_S_QSTM07_IS</stp>
        <stp>4</stp>
        <stp>300415.SZ</stp>
        <stp>61</stp>
        <stp>12/31/2016</stp>
        <stp>1</stp>
        <tr r="D1704" s="3"/>
      </tp>
      <tp t="s">
        <v/>
        <stp/>
        <stp>EM_S_QSTM07_IS</stp>
        <stp>4</stp>
        <stp>300414.SZ</stp>
        <stp>61</stp>
        <stp>12/31/2016</stp>
        <stp>1</stp>
        <tr r="D1703" s="3"/>
      </tp>
      <tp t="s">
        <v/>
        <stp/>
        <stp>EM_S_QSTM07_IS</stp>
        <stp>4</stp>
        <stp>000423.SZ</stp>
        <stp>61</stp>
        <stp>12/31/2016</stp>
        <stp>1</stp>
        <tr r="D98" s="3"/>
      </tp>
      <tp t="s">
        <v/>
        <stp/>
        <stp>EM_S_QSTM07_IS</stp>
        <stp>4</stp>
        <stp>300413.SZ</stp>
        <stp>61</stp>
        <stp>12/31/2016</stp>
        <stp>1</stp>
        <tr r="D1702" s="3"/>
      </tp>
      <tp t="s">
        <v/>
        <stp/>
        <stp>EM_S_QSTM07_IS</stp>
        <stp>4</stp>
        <stp>000422.SZ</stp>
        <stp>61</stp>
        <stp>12/31/2016</stp>
        <stp>1</stp>
        <tr r="D97" s="3"/>
      </tp>
      <tp t="s">
        <v/>
        <stp/>
        <stp>EM_S_QSTM07_IS</stp>
        <stp>4</stp>
        <stp>300412.SZ</stp>
        <stp>61</stp>
        <stp>12/31/2016</stp>
        <stp>1</stp>
        <tr r="D1701" s="3"/>
      </tp>
      <tp t="s">
        <v/>
        <stp/>
        <stp>EM_S_QSTM07_IS</stp>
        <stp>4</stp>
        <stp>000421.SZ</stp>
        <stp>61</stp>
        <stp>12/31/2016</stp>
        <stp>1</stp>
        <tr r="D96" s="3"/>
      </tp>
      <tp t="s">
        <v/>
        <stp/>
        <stp>EM_S_QSTM07_IS</stp>
        <stp>4</stp>
        <stp>300411.SZ</stp>
        <stp>61</stp>
        <stp>12/31/2016</stp>
        <stp>1</stp>
        <tr r="D1700" s="3"/>
      </tp>
      <tp t="s">
        <v/>
        <stp/>
        <stp>EM_S_QSTM07_IS</stp>
        <stp>4</stp>
        <stp>000420.SZ</stp>
        <stp>61</stp>
        <stp>12/31/2016</stp>
        <stp>1</stp>
        <tr r="D95" s="3"/>
      </tp>
      <tp t="s">
        <v/>
        <stp/>
        <stp>EM_S_QSTM07_IS</stp>
        <stp>4</stp>
        <stp>300410.SZ</stp>
        <stp>61</stp>
        <stp>12/31/2016</stp>
        <stp>1</stp>
        <tr r="D1699" s="3"/>
      </tp>
      <tp t="s">
        <v/>
        <stp/>
        <stp>EM_S_QSTM07_IS</stp>
        <stp>4</stp>
        <stp>000429.SZ</stp>
        <stp>61</stp>
        <stp>12/31/2016</stp>
        <stp>1</stp>
        <tr r="D102" s="3"/>
      </tp>
      <tp t="s">
        <v/>
        <stp/>
        <stp>EM_S_QSTM07_IS</stp>
        <stp>4</stp>
        <stp>300419.SZ</stp>
        <stp>61</stp>
        <stp>12/31/2016</stp>
        <stp>1</stp>
        <tr r="D1708" s="3"/>
      </tp>
      <tp t="s">
        <v/>
        <stp/>
        <stp>EM_S_QSTM07_IS</stp>
        <stp>4</stp>
        <stp>000428.SZ</stp>
        <stp>61</stp>
        <stp>12/31/2016</stp>
        <stp>1</stp>
        <tr r="D101" s="3"/>
      </tp>
      <tp t="s">
        <v/>
        <stp/>
        <stp>EM_S_QSTM07_IS</stp>
        <stp>4</stp>
        <stp>300418.SZ</stp>
        <stp>61</stp>
        <stp>12/31/2016</stp>
        <stp>1</stp>
        <tr r="D1707" s="3"/>
      </tp>
      <tp t="s">
        <v/>
        <stp/>
        <stp>EM_S_QSTM07_IS</stp>
        <stp>4</stp>
        <stp>300407.SZ</stp>
        <stp>61</stp>
        <stp>12/31/2016</stp>
        <stp>1</stp>
        <tr r="D1696" s="3"/>
      </tp>
      <tp t="s">
        <v/>
        <stp/>
        <stp>EM_S_QSTM07_IS</stp>
        <stp>4</stp>
        <stp>300406.SZ</stp>
        <stp>61</stp>
        <stp>12/31/2016</stp>
        <stp>1</stp>
        <tr r="D1695" s="3"/>
      </tp>
      <tp t="s">
        <v/>
        <stp/>
        <stp>EM_S_QSTM07_IS</stp>
        <stp>4</stp>
        <stp>300405.SZ</stp>
        <stp>61</stp>
        <stp>12/31/2016</stp>
        <stp>1</stp>
        <tr r="D1694" s="3"/>
      </tp>
      <tp t="s">
        <v/>
        <stp/>
        <stp>EM_S_QSTM07_IS</stp>
        <stp>4</stp>
        <stp>300404.SZ</stp>
        <stp>61</stp>
        <stp>12/31/2016</stp>
        <stp>1</stp>
        <tr r="D1693" s="3"/>
      </tp>
      <tp t="s">
        <v/>
        <stp/>
        <stp>EM_S_QSTM07_IS</stp>
        <stp>4</stp>
        <stp>300403.SZ</stp>
        <stp>61</stp>
        <stp>12/31/2016</stp>
        <stp>1</stp>
        <tr r="D1692" s="3"/>
      </tp>
      <tp t="s">
        <v/>
        <stp/>
        <stp>EM_S_QSTM07_IS</stp>
        <stp>4</stp>
        <stp>300402.SZ</stp>
        <stp>61</stp>
        <stp>12/31/2016</stp>
        <stp>1</stp>
        <tr r="D1691" s="3"/>
      </tp>
      <tp t="s">
        <v/>
        <stp/>
        <stp>EM_S_QSTM07_IS</stp>
        <stp>4</stp>
        <stp>300401.SZ</stp>
        <stp>61</stp>
        <stp>12/31/2016</stp>
        <stp>1</stp>
        <tr r="D1690" s="3"/>
      </tp>
      <tp t="s">
        <v/>
        <stp/>
        <stp>EM_S_QSTM07_IS</stp>
        <stp>4</stp>
        <stp>000430.SZ</stp>
        <stp>61</stp>
        <stp>12/31/2016</stp>
        <stp>1</stp>
        <tr r="D103" s="3"/>
      </tp>
      <tp t="s">
        <v/>
        <stp/>
        <stp>EM_S_QSTM07_IS</stp>
        <stp>4</stp>
        <stp>300400.SZ</stp>
        <stp>61</stp>
        <stp>12/31/2016</stp>
        <stp>1</stp>
        <tr r="D1689" s="3"/>
      </tp>
      <tp t="s">
        <v/>
        <stp/>
        <stp>EM_S_QSTM07_IS</stp>
        <stp>4</stp>
        <stp>300409.SZ</stp>
        <stp>61</stp>
        <stp>12/31/2016</stp>
        <stp>1</stp>
        <tr r="D1698" s="3"/>
      </tp>
      <tp t="s">
        <v/>
        <stp/>
        <stp>EM_S_QSTM07_IS</stp>
        <stp>4</stp>
        <stp>300408.SZ</stp>
        <stp>61</stp>
        <stp>12/31/2016</stp>
        <stp>1</stp>
        <tr r="D1697" s="3"/>
      </tp>
      <tp t="s">
        <v/>
        <stp/>
        <stp>EM_S_QSTM07_IS</stp>
        <stp>4</stp>
        <stp>000407.SZ</stp>
        <stp>61</stp>
        <stp>12/31/2016</stp>
        <stp>1</stp>
        <tr r="D84" s="3"/>
      </tp>
      <tp t="s">
        <v/>
        <stp/>
        <stp>EM_S_QSTM07_IS</stp>
        <stp>4</stp>
        <stp>300437.SZ</stp>
        <stp>61</stp>
        <stp>12/31/2016</stp>
        <stp>1</stp>
        <tr r="D1726" s="3"/>
      </tp>
      <tp t="s">
        <v/>
        <stp/>
        <stp>EM_S_QSTM07_IS</stp>
        <stp>4</stp>
        <stp>300436.SZ</stp>
        <stp>61</stp>
        <stp>12/31/2016</stp>
        <stp>1</stp>
        <tr r="D1725" s="3"/>
      </tp>
      <tp t="s">
        <v/>
        <stp/>
        <stp>EM_S_QSTM07_IS</stp>
        <stp>4</stp>
        <stp>300435.SZ</stp>
        <stp>61</stp>
        <stp>12/31/2016</stp>
        <stp>1</stp>
        <tr r="D1724" s="3"/>
      </tp>
      <tp t="s">
        <v/>
        <stp/>
        <stp>EM_S_QSTM07_IS</stp>
        <stp>4</stp>
        <stp>000404.SZ</stp>
        <stp>61</stp>
        <stp>12/31/2016</stp>
        <stp>1</stp>
        <tr r="D83" s="3"/>
      </tp>
      <tp t="s">
        <v/>
        <stp/>
        <stp>EM_S_QSTM07_IS</stp>
        <stp>4</stp>
        <stp>300434.SZ</stp>
        <stp>61</stp>
        <stp>12/31/2016</stp>
        <stp>1</stp>
        <tr r="D1723" s="3"/>
      </tp>
      <tp t="s">
        <v/>
        <stp/>
        <stp>EM_S_QSTM07_IS</stp>
        <stp>4</stp>
        <stp>000403.SZ</stp>
        <stp>61</stp>
        <stp>12/31/2016</stp>
        <stp>1</stp>
        <tr r="D82" s="3"/>
      </tp>
      <tp t="s">
        <v/>
        <stp/>
        <stp>EM_S_QSTM07_IS</stp>
        <stp>4</stp>
        <stp>300433.SZ</stp>
        <stp>61</stp>
        <stp>12/31/2016</stp>
        <stp>1</stp>
        <tr r="D1722" s="3"/>
      </tp>
      <tp t="s">
        <v/>
        <stp/>
        <stp>EM_S_QSTM07_IS</stp>
        <stp>4</stp>
        <stp>000402.SZ</stp>
        <stp>61</stp>
        <stp>12/31/2016</stp>
        <stp>1</stp>
        <tr r="D81" s="3"/>
      </tp>
      <tp t="s">
        <v/>
        <stp/>
        <stp>EM_S_QSTM07_IS</stp>
        <stp>4</stp>
        <stp>300432.SZ</stp>
        <stp>61</stp>
        <stp>12/31/2016</stp>
        <stp>1</stp>
        <tr r="D1721" s="3"/>
      </tp>
      <tp t="s">
        <v/>
        <stp/>
        <stp>EM_S_QSTM07_IS</stp>
        <stp>4</stp>
        <stp>000401.SZ</stp>
        <stp>61</stp>
        <stp>12/31/2016</stp>
        <stp>1</stp>
        <tr r="D80" s="3"/>
      </tp>
      <tp t="s">
        <v/>
        <stp/>
        <stp>EM_S_QSTM07_IS</stp>
        <stp>4</stp>
        <stp>300431.SZ</stp>
        <stp>61</stp>
        <stp>12/31/2016</stp>
        <stp>1</stp>
        <tr r="D1720" s="3"/>
      </tp>
      <tp t="s">
        <v/>
        <stp/>
        <stp>EM_S_QSTM07_IS</stp>
        <stp>4</stp>
        <stp>000400.SZ</stp>
        <stp>61</stp>
        <stp>12/31/2016</stp>
        <stp>1</stp>
        <tr r="D79" s="3"/>
      </tp>
      <tp t="s">
        <v/>
        <stp/>
        <stp>EM_S_QSTM07_IS</stp>
        <stp>4</stp>
        <stp>300430.SZ</stp>
        <stp>61</stp>
        <stp>12/31/2016</stp>
        <stp>1</stp>
        <tr r="D1719" s="3"/>
      </tp>
      <tp t="s">
        <v/>
        <stp/>
        <stp>EM_S_QSTM07_IS</stp>
        <stp>4</stp>
        <stp>000409.SZ</stp>
        <stp>61</stp>
        <stp>12/31/2016</stp>
        <stp>1</stp>
        <tr r="D86" s="3"/>
      </tp>
      <tp t="s">
        <v/>
        <stp/>
        <stp>EM_S_QSTM07_IS</stp>
        <stp>4</stp>
        <stp>300439.SZ</stp>
        <stp>61</stp>
        <stp>12/31/2016</stp>
        <stp>1</stp>
        <tr r="D1728" s="3"/>
      </tp>
      <tp t="s">
        <v/>
        <stp/>
        <stp>EM_S_QSTM07_IS</stp>
        <stp>4</stp>
        <stp>000408.SZ</stp>
        <stp>61</stp>
        <stp>12/31/2016</stp>
        <stp>1</stp>
        <tr r="D85" s="3"/>
      </tp>
      <tp t="s">
        <v/>
        <stp/>
        <stp>EM_S_QSTM07_IS</stp>
        <stp>4</stp>
        <stp>300438.SZ</stp>
        <stp>61</stp>
        <stp>12/31/2016</stp>
        <stp>1</stp>
        <tr r="D1727" s="3"/>
      </tp>
      <tp t="s">
        <v/>
        <stp/>
        <stp>EM_S_QSTM07_IS</stp>
        <stp>4</stp>
        <stp>000417.SZ</stp>
        <stp>61</stp>
        <stp>12/31/2016</stp>
        <stp>1</stp>
        <tr r="D92" s="3"/>
      </tp>
      <tp t="s">
        <v/>
        <stp/>
        <stp>EM_S_QSTM07_IS</stp>
        <stp>4</stp>
        <stp>300427.SZ</stp>
        <stp>61</stp>
        <stp>12/31/2016</stp>
        <stp>1</stp>
        <tr r="D1716" s="3"/>
      </tp>
      <tp t="s">
        <v/>
        <stp/>
        <stp>EM_S_QSTM07_IS</stp>
        <stp>4</stp>
        <stp>000416.SZ</stp>
        <stp>61</stp>
        <stp>12/31/2016</stp>
        <stp>1</stp>
        <tr r="D91" s="3"/>
      </tp>
      <tp t="s">
        <v/>
        <stp/>
        <stp>EM_S_QSTM07_IS</stp>
        <stp>4</stp>
        <stp>300426.SZ</stp>
        <stp>61</stp>
        <stp>12/31/2016</stp>
        <stp>1</stp>
        <tr r="D1715" s="3"/>
      </tp>
      <tp t="s">
        <v/>
        <stp/>
        <stp>EM_S_QSTM07_IS</stp>
        <stp>4</stp>
        <stp>000415.SZ</stp>
        <stp>61</stp>
        <stp>12/31/2016</stp>
        <stp>1</stp>
        <tr r="D90" s="3"/>
      </tp>
      <tp t="s">
        <v/>
        <stp/>
        <stp>EM_S_QSTM07_IS</stp>
        <stp>4</stp>
        <stp>300425.SZ</stp>
        <stp>61</stp>
        <stp>12/31/2016</stp>
        <stp>1</stp>
        <tr r="D1714" s="3"/>
      </tp>
      <tp t="s">
        <v/>
        <stp/>
        <stp>EM_S_QSTM07_IS</stp>
        <stp>4</stp>
        <stp>300424.SZ</stp>
        <stp>61</stp>
        <stp>12/31/2016</stp>
        <stp>1</stp>
        <tr r="D1713" s="3"/>
      </tp>
      <tp t="s">
        <v/>
        <stp/>
        <stp>EM_S_QSTM07_IS</stp>
        <stp>4</stp>
        <stp>000413.SZ</stp>
        <stp>61</stp>
        <stp>12/31/2016</stp>
        <stp>1</stp>
        <tr r="D89" s="3"/>
      </tp>
      <tp t="s">
        <v/>
        <stp/>
        <stp>EM_S_QSTM07_IS</stp>
        <stp>4</stp>
        <stp>300423.SZ</stp>
        <stp>61</stp>
        <stp>12/31/2016</stp>
        <stp>1</stp>
        <tr r="D1712" s="3"/>
      </tp>
      <tp t="s">
        <v/>
        <stp/>
        <stp>EM_S_QSTM07_IS</stp>
        <stp>4</stp>
        <stp>300422.SZ</stp>
        <stp>61</stp>
        <stp>12/31/2016</stp>
        <stp>1</stp>
        <tr r="D1711" s="3"/>
      </tp>
      <tp t="s">
        <v/>
        <stp/>
        <stp>EM_S_QSTM07_IS</stp>
        <stp>4</stp>
        <stp>000411.SZ</stp>
        <stp>61</stp>
        <stp>12/31/2016</stp>
        <stp>1</stp>
        <tr r="D88" s="3"/>
      </tp>
      <tp t="s">
        <v/>
        <stp/>
        <stp>EM_S_QSTM07_IS</stp>
        <stp>4</stp>
        <stp>300421.SZ</stp>
        <stp>61</stp>
        <stp>12/31/2016</stp>
        <stp>1</stp>
        <tr r="D1710" s="3"/>
      </tp>
      <tp t="s">
        <v/>
        <stp/>
        <stp>EM_S_QSTM07_IS</stp>
        <stp>4</stp>
        <stp>000410.SZ</stp>
        <stp>61</stp>
        <stp>12/31/2016</stp>
        <stp>1</stp>
        <tr r="D87" s="3"/>
      </tp>
      <tp t="s">
        <v/>
        <stp/>
        <stp>EM_S_QSTM07_IS</stp>
        <stp>4</stp>
        <stp>300420.SZ</stp>
        <stp>61</stp>
        <stp>12/31/2016</stp>
        <stp>1</stp>
        <tr r="D1709" s="3"/>
      </tp>
      <tp t="s">
        <v/>
        <stp/>
        <stp>EM_S_QSTM07_IS</stp>
        <stp>4</stp>
        <stp>000419.SZ</stp>
        <stp>61</stp>
        <stp>12/31/2016</stp>
        <stp>1</stp>
        <tr r="D94" s="3"/>
      </tp>
      <tp t="s">
        <v/>
        <stp/>
        <stp>EM_S_QSTM07_IS</stp>
        <stp>4</stp>
        <stp>300429.SZ</stp>
        <stp>61</stp>
        <stp>12/31/2016</stp>
        <stp>1</stp>
        <tr r="D1718" s="3"/>
      </tp>
      <tp t="s">
        <v/>
        <stp/>
        <stp>EM_S_QSTM07_IS</stp>
        <stp>4</stp>
        <stp>000418.SZ</stp>
        <stp>61</stp>
        <stp>12/31/2016</stp>
        <stp>1</stp>
        <tr r="D93" s="3"/>
      </tp>
      <tp t="s">
        <v/>
        <stp/>
        <stp>EM_S_QSTM07_IS</stp>
        <stp>4</stp>
        <stp>300428.SZ</stp>
        <stp>61</stp>
        <stp>12/31/2016</stp>
        <stp>1</stp>
        <tr r="D1717" s="3"/>
      </tp>
      <tp t="s">
        <v/>
        <stp/>
        <stp>EM_S_QSTM07_IS</stp>
        <stp>4</stp>
        <stp>300497.SZ</stp>
        <stp>61</stp>
        <stp>12/31/2016</stp>
        <stp>1</stp>
        <tr r="D1785" s="3"/>
      </tp>
      <tp t="s">
        <v/>
        <stp/>
        <stp>EM_S_QSTM07_IS</stp>
        <stp>4</stp>
        <stp>300496.SZ</stp>
        <stp>61</stp>
        <stp>12/31/2016</stp>
        <stp>1</stp>
        <tr r="D1784" s="3"/>
      </tp>
      <tp t="s">
        <v/>
        <stp/>
        <stp>EM_S_QSTM07_IS</stp>
        <stp>4</stp>
        <stp>300495.SZ</stp>
        <stp>61</stp>
        <stp>12/31/2016</stp>
        <stp>1</stp>
        <tr r="D1783" s="3"/>
      </tp>
      <tp t="s">
        <v/>
        <stp/>
        <stp>EM_S_QSTM07_IS</stp>
        <stp>4</stp>
        <stp>300494.SZ</stp>
        <stp>61</stp>
        <stp>12/31/2016</stp>
        <stp>1</stp>
        <tr r="D1782" s="3"/>
      </tp>
      <tp t="s">
        <v/>
        <stp/>
        <stp>EM_S_QSTM07_IS</stp>
        <stp>4</stp>
        <stp>300493.SZ</stp>
        <stp>61</stp>
        <stp>12/31/2016</stp>
        <stp>1</stp>
        <tr r="D1781" s="3"/>
      </tp>
      <tp t="s">
        <v/>
        <stp/>
        <stp>EM_S_QSTM07_IS</stp>
        <stp>4</stp>
        <stp>300492.SZ</stp>
        <stp>61</stp>
        <stp>12/31/2016</stp>
        <stp>1</stp>
        <tr r="D1780" s="3"/>
      </tp>
      <tp t="s">
        <v/>
        <stp/>
        <stp>EM_S_QSTM07_IS</stp>
        <stp>4</stp>
        <stp>300491.SZ</stp>
        <stp>61</stp>
        <stp>12/31/2016</stp>
        <stp>1</stp>
        <tr r="D1779" s="3"/>
      </tp>
      <tp t="s">
        <v/>
        <stp/>
        <stp>EM_S_QSTM07_IS</stp>
        <stp>4</stp>
        <stp>300490.SZ</stp>
        <stp>61</stp>
        <stp>12/31/2016</stp>
        <stp>1</stp>
        <tr r="D1778" s="3"/>
      </tp>
      <tp t="s">
        <v/>
        <stp/>
        <stp>EM_S_QSTM07_IS</stp>
        <stp>4</stp>
        <stp>300499.SZ</stp>
        <stp>61</stp>
        <stp>12/31/2016</stp>
        <stp>1</stp>
        <tr r="D1787" s="3"/>
      </tp>
      <tp t="s">
        <v/>
        <stp/>
        <stp>EM_S_QSTM07_IS</stp>
        <stp>4</stp>
        <stp>300498.SZ</stp>
        <stp>61</stp>
        <stp>12/31/2016</stp>
        <stp>1</stp>
        <tr r="D1786" s="3"/>
      </tp>
      <tp t="s">
        <v/>
        <stp/>
        <stp>EM_S_QSTM07_IS</stp>
        <stp>4</stp>
        <stp>300487.SZ</stp>
        <stp>61</stp>
        <stp>12/31/2016</stp>
        <stp>1</stp>
        <tr r="D1775" s="3"/>
      </tp>
      <tp t="s">
        <v/>
        <stp/>
        <stp>EM_S_QSTM07_IS</stp>
        <stp>4</stp>
        <stp>300486.SZ</stp>
        <stp>61</stp>
        <stp>12/31/2016</stp>
        <stp>1</stp>
        <tr r="D1774" s="3"/>
      </tp>
      <tp t="s">
        <v/>
        <stp/>
        <stp>EM_S_QSTM07_IS</stp>
        <stp>4</stp>
        <stp>300485.SZ</stp>
        <stp>61</stp>
        <stp>12/31/2016</stp>
        <stp>1</stp>
        <tr r="D1773" s="3"/>
      </tp>
      <tp t="s">
        <v/>
        <stp/>
        <stp>EM_S_QSTM07_IS</stp>
        <stp>4</stp>
        <stp>300484.SZ</stp>
        <stp>61</stp>
        <stp>12/31/2016</stp>
        <stp>1</stp>
        <tr r="D1772" s="3"/>
      </tp>
      <tp t="s">
        <v/>
        <stp/>
        <stp>EM_S_QSTM07_IS</stp>
        <stp>4</stp>
        <stp>300483.SZ</stp>
        <stp>61</stp>
        <stp>12/31/2016</stp>
        <stp>1</stp>
        <tr r="D1771" s="3"/>
      </tp>
      <tp t="s">
        <v/>
        <stp/>
        <stp>EM_S_QSTM07_IS</stp>
        <stp>4</stp>
        <stp>300482.SZ</stp>
        <stp>61</stp>
        <stp>12/31/2016</stp>
        <stp>1</stp>
        <tr r="D1770" s="3"/>
      </tp>
      <tp t="s">
        <v/>
        <stp/>
        <stp>EM_S_QSTM07_IS</stp>
        <stp>4</stp>
        <stp>300481.SZ</stp>
        <stp>61</stp>
        <stp>12/31/2016</stp>
        <stp>1</stp>
        <tr r="D1769" s="3"/>
      </tp>
      <tp t="s">
        <v/>
        <stp/>
        <stp>EM_S_QSTM07_IS</stp>
        <stp>4</stp>
        <stp>300480.SZ</stp>
        <stp>61</stp>
        <stp>12/31/2016</stp>
        <stp>1</stp>
        <tr r="D1768" s="3"/>
      </tp>
      <tp t="s">
        <v/>
        <stp/>
        <stp>EM_S_QSTM07_IS</stp>
        <stp>4</stp>
        <stp>300489.SZ</stp>
        <stp>61</stp>
        <stp>12/31/2016</stp>
        <stp>1</stp>
        <tr r="D1777" s="3"/>
      </tp>
      <tp t="s">
        <v/>
        <stp/>
        <stp>EM_S_QSTM07_IS</stp>
        <stp>4</stp>
        <stp>300488.SZ</stp>
        <stp>61</stp>
        <stp>12/31/2016</stp>
        <stp>1</stp>
        <tr r="D1776" s="3"/>
      </tp>
      <tp t="s">
        <v/>
        <stp/>
        <stp>EM_S_QSTM07_IS</stp>
        <stp>4</stp>
        <stp>000488.SZ</stp>
        <stp>61</stp>
        <stp>12/31/2016</stp>
        <stp>1</stp>
        <tr r="D104" s="3"/>
      </tp>
      <tp t="s">
        <v/>
        <stp/>
        <stp>EM_S_QSTM07_IS</stp>
        <stp>4</stp>
        <stp>000498.SZ</stp>
        <stp>61</stp>
        <stp>12/31/2016</stp>
        <stp>1</stp>
        <tr r="D105" s="3"/>
      </tp>
      <tp t="s">
        <v/>
        <stp/>
        <stp>EM_S_QSTM07_IS</stp>
        <stp>4</stp>
        <stp>600527.SH</stp>
        <stp>61</stp>
        <stp>12/31/2016</stp>
        <stp>1</stp>
        <tr r="D2292" s="3"/>
      </tp>
      <tp t="s">
        <v/>
        <stp/>
        <stp>EM_S_QSTM07_IS</stp>
        <stp>4</stp>
        <stp>600526.SH</stp>
        <stp>61</stp>
        <stp>12/31/2016</stp>
        <stp>1</stp>
        <tr r="D2291" s="3"/>
      </tp>
      <tp t="s">
        <v/>
        <stp/>
        <stp>EM_S_QSTM07_IS</stp>
        <stp>4</stp>
        <stp>600525.SH</stp>
        <stp>61</stp>
        <stp>12/31/2016</stp>
        <stp>1</stp>
        <tr r="D2290" s="3"/>
      </tp>
      <tp t="s">
        <v/>
        <stp/>
        <stp>EM_S_QSTM07_IS</stp>
        <stp>4</stp>
        <stp>600523.SH</stp>
        <stp>61</stp>
        <stp>12/31/2016</stp>
        <stp>1</stp>
        <tr r="D2289" s="3"/>
      </tp>
      <tp t="s">
        <v/>
        <stp/>
        <stp>EM_S_QSTM07_IS</stp>
        <stp>4</stp>
        <stp>600522.SH</stp>
        <stp>61</stp>
        <stp>12/31/2016</stp>
        <stp>1</stp>
        <tr r="D2288" s="3"/>
      </tp>
      <tp t="s">
        <v/>
        <stp/>
        <stp>EM_S_QSTM07_IS</stp>
        <stp>4</stp>
        <stp>600521.SH</stp>
        <stp>61</stp>
        <stp>12/31/2016</stp>
        <stp>1</stp>
        <tr r="D2287" s="3"/>
      </tp>
      <tp t="s">
        <v/>
        <stp/>
        <stp>EM_S_QSTM07_IS</stp>
        <stp>4</stp>
        <stp>600520.SH</stp>
        <stp>61</stp>
        <stp>12/31/2016</stp>
        <stp>1</stp>
        <tr r="D2286" s="3"/>
      </tp>
      <tp>
        <v>19219807.879999999</v>
        <stp/>
        <stp>EM_S_QSTM07_IS</stp>
        <stp>4</stp>
        <stp>603520.SH</stp>
        <stp>61</stp>
        <stp>12/31/2015</stp>
        <stp>1</stp>
        <tr r="K2934" s="3"/>
      </tp>
      <tp t="s">
        <v/>
        <stp/>
        <stp>EM_S_QSTM07_IS</stp>
        <stp>4</stp>
        <stp>600529.SH</stp>
        <stp>61</stp>
        <stp>12/31/2016</stp>
        <stp>1</stp>
        <tr r="D2294" s="3"/>
      </tp>
      <tp t="s">
        <v/>
        <stp/>
        <stp>EM_S_QSTM07_IS</stp>
        <stp>4</stp>
        <stp>600528.SH</stp>
        <stp>61</stp>
        <stp>12/31/2016</stp>
        <stp>1</stp>
        <tr r="D2293" s="3"/>
      </tp>
      <tp>
        <v>72251856.409999996</v>
        <stp/>
        <stp>EM_S_QSTM07_IS</stp>
        <stp>4</stp>
        <stp>603528.SH</stp>
        <stp>61</stp>
        <stp>12/31/2015</stp>
        <stp>1</stp>
        <tr r="K2935" s="3"/>
      </tp>
      <tp t="s">
        <v/>
        <stp/>
        <stp>EM_S_QSTM07_IS</stp>
        <stp>4</stp>
        <stp>600537.SH</stp>
        <stp>61</stp>
        <stp>12/31/2016</stp>
        <stp>1</stp>
        <tr r="D2301" s="3"/>
      </tp>
      <tp t="s">
        <v/>
        <stp/>
        <stp>EM_S_QSTM07_IS</stp>
        <stp>4</stp>
        <stp>600536.SH</stp>
        <stp>61</stp>
        <stp>12/31/2016</stp>
        <stp>1</stp>
        <tr r="D2300" s="3"/>
      </tp>
      <tp t="s">
        <v/>
        <stp/>
        <stp>EM_S_QSTM07_IS</stp>
        <stp>4</stp>
        <stp>600535.SH</stp>
        <stp>61</stp>
        <stp>12/31/2016</stp>
        <stp>1</stp>
        <tr r="D2299" s="3"/>
      </tp>
      <tp t="s">
        <v/>
        <stp/>
        <stp>EM_S_QSTM07_IS</stp>
        <stp>4</stp>
        <stp>600533.SH</stp>
        <stp>61</stp>
        <stp>12/31/2016</stp>
        <stp>1</stp>
        <tr r="D2298" s="3"/>
      </tp>
      <tp t="s">
        <v/>
        <stp/>
        <stp>EM_S_QSTM07_IS</stp>
        <stp>4</stp>
        <stp>600532.SH</stp>
        <stp>61</stp>
        <stp>12/31/2016</stp>
        <stp>1</stp>
        <tr r="D2297" s="3"/>
      </tp>
      <tp t="s">
        <v/>
        <stp/>
        <stp>EM_S_QSTM07_IS</stp>
        <stp>4</stp>
        <stp>600531.SH</stp>
        <stp>61</stp>
        <stp>12/31/2016</stp>
        <stp>1</stp>
        <tr r="D2296" s="3"/>
      </tp>
      <tp t="s">
        <v/>
        <stp/>
        <stp>EM_S_QSTM07_IS</stp>
        <stp>4</stp>
        <stp>600530.SH</stp>
        <stp>61</stp>
        <stp>12/31/2016</stp>
        <stp>1</stp>
        <tr r="D2295" s="3"/>
      </tp>
      <tp t="s">
        <v/>
        <stp/>
        <stp>EM_S_QSTM07_IS</stp>
        <stp>4</stp>
        <stp>600539.SH</stp>
        <stp>61</stp>
        <stp>12/31/2016</stp>
        <stp>1</stp>
        <tr r="D2303" s="3"/>
      </tp>
      <tp t="s">
        <v/>
        <stp/>
        <stp>EM_S_QSTM07_IS</stp>
        <stp>4</stp>
        <stp>600538.SH</stp>
        <stp>61</stp>
        <stp>12/31/2016</stp>
        <stp>1</stp>
        <tr r="D2302" s="3"/>
      </tp>
      <tp t="s">
        <v/>
        <stp/>
        <stp>EM_S_QSTM07_IS</stp>
        <stp>4</stp>
        <stp>600507.SH</stp>
        <stp>61</stp>
        <stp>12/31/2016</stp>
        <stp>1</stp>
        <tr r="D2274" s="3"/>
      </tp>
      <tp t="s">
        <v/>
        <stp/>
        <stp>EM_S_QSTM07_IS</stp>
        <stp>4</stp>
        <stp>600506.SH</stp>
        <stp>61</stp>
        <stp>12/31/2016</stp>
        <stp>1</stp>
        <tr r="D2273" s="3"/>
      </tp>
      <tp t="s">
        <v/>
        <stp/>
        <stp>EM_S_QSTM07_IS</stp>
        <stp>4</stp>
        <stp>600505.SH</stp>
        <stp>61</stp>
        <stp>12/31/2016</stp>
        <stp>1</stp>
        <tr r="D2272" s="3"/>
      </tp>
      <tp t="s">
        <v/>
        <stp/>
        <stp>EM_S_QSTM07_IS</stp>
        <stp>4</stp>
        <stp>600503.SH</stp>
        <stp>61</stp>
        <stp>12/31/2016</stp>
        <stp>1</stp>
        <tr r="D2271" s="3"/>
      </tp>
      <tp t="s">
        <v/>
        <stp/>
        <stp>EM_S_QSTM07_IS</stp>
        <stp>4</stp>
        <stp>600502.SH</stp>
        <stp>61</stp>
        <stp>12/31/2016</stp>
        <stp>1</stp>
        <tr r="D2270" s="3"/>
      </tp>
      <tp t="s">
        <v/>
        <stp/>
        <stp>EM_S_QSTM07_IS</stp>
        <stp>4</stp>
        <stp>600501.SH</stp>
        <stp>61</stp>
        <stp>12/31/2016</stp>
        <stp>1</stp>
        <tr r="D2269" s="3"/>
      </tp>
      <tp t="s">
        <v/>
        <stp/>
        <stp>EM_S_QSTM07_IS</stp>
        <stp>4</stp>
        <stp>600500.SH</stp>
        <stp>61</stp>
        <stp>12/31/2016</stp>
        <stp>1</stp>
        <tr r="D2268" s="3"/>
      </tp>
      <tp t="s">
        <v/>
        <stp/>
        <stp>EM_S_QSTM07_IS</stp>
        <stp>4</stp>
        <stp>600509.SH</stp>
        <stp>61</stp>
        <stp>12/31/2016</stp>
        <stp>1</stp>
        <tr r="D2276" s="3"/>
      </tp>
      <tp t="s">
        <v/>
        <stp/>
        <stp>EM_S_QSTM07_IS</stp>
        <stp>4</stp>
        <stp>600508.SH</stp>
        <stp>61</stp>
        <stp>12/31/2016</stp>
        <stp>1</stp>
        <tr r="D2275" s="3"/>
      </tp>
      <tp>
        <v>105624571.72</v>
        <stp/>
        <stp>EM_S_QSTM07_IS</stp>
        <stp>4</stp>
        <stp>603508.SH</stp>
        <stp>61</stp>
        <stp>12/31/2015</stp>
        <stp>1</stp>
        <tr r="K2930" s="3"/>
      </tp>
      <tp t="s">
        <v/>
        <stp/>
        <stp>EM_S_QSTM07_IS</stp>
        <stp>4</stp>
        <stp>600517.SH</stp>
        <stp>61</stp>
        <stp>12/31/2016</stp>
        <stp>1</stp>
        <tr r="D2283" s="3"/>
      </tp>
      <tp t="s">
        <v/>
        <stp/>
        <stp>EM_S_QSTM07_IS</stp>
        <stp>4</stp>
        <stp>600516.SH</stp>
        <stp>61</stp>
        <stp>12/31/2016</stp>
        <stp>1</stp>
        <tr r="D2282" s="3"/>
      </tp>
      <tp t="s">
        <v/>
        <stp/>
        <stp>EM_S_QSTM07_IS</stp>
        <stp>4</stp>
        <stp>600515.SH</stp>
        <stp>61</stp>
        <stp>12/31/2016</stp>
        <stp>1</stp>
        <tr r="D2281" s="3"/>
      </tp>
      <tp>
        <v>188286396.34</v>
        <stp/>
        <stp>EM_S_QSTM07_IS</stp>
        <stp>4</stp>
        <stp>603515.SH</stp>
        <stp>61</stp>
        <stp>12/31/2015</stp>
        <stp>1</stp>
        <tr r="K2931" s="3"/>
      </tp>
      <tp t="s">
        <v/>
        <stp/>
        <stp>EM_S_QSTM07_IS</stp>
        <stp>4</stp>
        <stp>600513.SH</stp>
        <stp>61</stp>
        <stp>12/31/2016</stp>
        <stp>1</stp>
        <tr r="D2280" s="3"/>
      </tp>
      <tp t="s">
        <v/>
        <stp/>
        <stp>EM_S_QSTM07_IS</stp>
        <stp>4</stp>
        <stp>600512.SH</stp>
        <stp>61</stp>
        <stp>12/31/2016</stp>
        <stp>1</stp>
        <tr r="D2279" s="3"/>
      </tp>
      <tp t="s">
        <v/>
        <stp/>
        <stp>EM_S_QSTM07_IS</stp>
        <stp>4</stp>
        <stp>600511.SH</stp>
        <stp>61</stp>
        <stp>12/31/2016</stp>
        <stp>1</stp>
        <tr r="D2278" s="3"/>
      </tp>
      <tp t="s">
        <v/>
        <stp/>
        <stp>EM_S_QSTM07_IS</stp>
        <stp>4</stp>
        <stp>600510.SH</stp>
        <stp>61</stp>
        <stp>12/31/2016</stp>
        <stp>1</stp>
        <tr r="D2277" s="3"/>
      </tp>
      <tp t="s">
        <v/>
        <stp/>
        <stp>EM_S_QSTM07_IS</stp>
        <stp>4</stp>
        <stp>600519.SH</stp>
        <stp>61</stp>
        <stp>12/31/2016</stp>
        <stp>1</stp>
        <tr r="D2285" s="3"/>
      </tp>
      <tp>
        <v>16736094.960000001</v>
        <stp/>
        <stp>EM_S_QSTM07_IS</stp>
        <stp>4</stp>
        <stp>603519.SH</stp>
        <stp>61</stp>
        <stp>12/31/2015</stp>
        <stp>1</stp>
        <tr r="K2933" s="3"/>
      </tp>
      <tp t="s">
        <v/>
        <stp/>
        <stp>EM_S_QSTM07_IS</stp>
        <stp>4</stp>
        <stp>600518.SH</stp>
        <stp>61</stp>
        <stp>12/31/2016</stp>
        <stp>1</stp>
        <tr r="D2284" s="3"/>
      </tp>
      <tp>
        <v>35049133.460000001</v>
        <stp/>
        <stp>EM_S_QSTM07_IS</stp>
        <stp>4</stp>
        <stp>603518.SH</stp>
        <stp>61</stp>
        <stp>12/31/2015</stp>
        <stp>1</stp>
        <tr r="K2932" s="3"/>
      </tp>
      <tp t="s">
        <v/>
        <stp/>
        <stp>EM_S_QSTM07_IS</stp>
        <stp>4</stp>
        <stp>600567.SH</stp>
        <stp>61</stp>
        <stp>12/31/2016</stp>
        <stp>1</stp>
        <tr r="D2325" s="3"/>
      </tp>
      <tp>
        <v>290824918.76999998</v>
        <stp/>
        <stp>EM_S_QSTM07_IS</stp>
        <stp>4</stp>
        <stp>603567.SH</stp>
        <stp>61</stp>
        <stp>12/31/2015</stp>
        <stp>1</stp>
        <tr r="K2941" s="3"/>
      </tp>
      <tp t="s">
        <v/>
        <stp/>
        <stp>EM_S_QSTM07_IS</stp>
        <stp>4</stp>
        <stp>600566.SH</stp>
        <stp>61</stp>
        <stp>12/31/2016</stp>
        <stp>1</stp>
        <tr r="D2324" s="3"/>
      </tp>
      <tp>
        <v>24563904.719999999</v>
        <stp/>
        <stp>EM_S_QSTM07_IS</stp>
        <stp>4</stp>
        <stp>603566.SH</stp>
        <stp>61</stp>
        <stp>12/31/2015</stp>
        <stp>1</stp>
        <tr r="K2940" s="3"/>
      </tp>
      <tp t="s">
        <v/>
        <stp/>
        <stp>EM_S_QSTM07_IS</stp>
        <stp>4</stp>
        <stp>600565.SH</stp>
        <stp>61</stp>
        <stp>12/31/2016</stp>
        <stp>1</stp>
        <tr r="D2323" s="3"/>
      </tp>
      <tp t="s">
        <v/>
        <stp/>
        <stp>EM_S_QSTM07_IS</stp>
        <stp>4</stp>
        <stp>600563.SH</stp>
        <stp>61</stp>
        <stp>12/31/2016</stp>
        <stp>1</stp>
        <tr r="D2322" s="3"/>
      </tp>
      <tp t="s">
        <v/>
        <stp/>
        <stp>EM_S_QSTM07_IS</stp>
        <stp>4</stp>
        <stp>600562.SH</stp>
        <stp>61</stp>
        <stp>12/31/2016</stp>
        <stp>1</stp>
        <tr r="D2321" s="3"/>
      </tp>
      <tp t="s">
        <v/>
        <stp/>
        <stp>EM_S_QSTM07_IS</stp>
        <stp>4</stp>
        <stp>600561.SH</stp>
        <stp>61</stp>
        <stp>12/31/2016</stp>
        <stp>1</stp>
        <tr r="D2320" s="3"/>
      </tp>
      <tp t="s">
        <v/>
        <stp/>
        <stp>EM_S_QSTM07_IS</stp>
        <stp>4</stp>
        <stp>600560.SH</stp>
        <stp>61</stp>
        <stp>12/31/2016</stp>
        <stp>1</stp>
        <tr r="D2319" s="3"/>
      </tp>
      <tp t="s">
        <v/>
        <stp/>
        <stp>EM_S_QSTM07_IS</stp>
        <stp>4</stp>
        <stp>600569.SH</stp>
        <stp>61</stp>
        <stp>12/31/2016</stp>
        <stp>1</stp>
        <tr r="D2327" s="3"/>
      </tp>
      <tp>
        <v>85569580.790000007</v>
        <stp/>
        <stp>EM_S_QSTM07_IS</stp>
        <stp>4</stp>
        <stp>603569.SH</stp>
        <stp>61</stp>
        <stp>12/31/2015</stp>
        <stp>1</stp>
        <tr r="K2943" s="3"/>
      </tp>
      <tp t="s">
        <v/>
        <stp/>
        <stp>EM_S_QSTM07_IS</stp>
        <stp>4</stp>
        <stp>600568.SH</stp>
        <stp>61</stp>
        <stp>12/31/2016</stp>
        <stp>1</stp>
        <tr r="D2326" s="3"/>
      </tp>
      <tp>
        <v>66475972.710000001</v>
        <stp/>
        <stp>EM_S_QSTM07_IS</stp>
        <stp>4</stp>
        <stp>603568.SH</stp>
        <stp>61</stp>
        <stp>12/31/2015</stp>
        <stp>1</stp>
        <tr r="K2942" s="3"/>
      </tp>
      <tp t="s">
        <v/>
        <stp/>
        <stp>EM_S_QSTM07_IS</stp>
        <stp>4</stp>
        <stp>600577.SH</stp>
        <stp>61</stp>
        <stp>12/31/2016</stp>
        <stp>1</stp>
        <tr r="D2334" s="3"/>
      </tp>
      <tp>
        <v>24480600.760000002</v>
        <stp/>
        <stp>EM_S_QSTM07_IS</stp>
        <stp>4</stp>
        <stp>603577.SH</stp>
        <stp>61</stp>
        <stp>12/31/2015</stp>
        <stp>1</stp>
        <tr r="K2944" s="3"/>
      </tp>
      <tp t="s">
        <v/>
        <stp/>
        <stp>EM_S_QSTM07_IS</stp>
        <stp>4</stp>
        <stp>600576.SH</stp>
        <stp>61</stp>
        <stp>12/31/2016</stp>
        <stp>1</stp>
        <tr r="D2333" s="3"/>
      </tp>
      <tp t="s">
        <v/>
        <stp/>
        <stp>EM_S_QSTM07_IS</stp>
        <stp>4</stp>
        <stp>600575.SH</stp>
        <stp>61</stp>
        <stp>12/31/2016</stp>
        <stp>1</stp>
        <tr r="D2332" s="3"/>
      </tp>
      <tp t="s">
        <v/>
        <stp/>
        <stp>EM_S_QSTM07_IS</stp>
        <stp>4</stp>
        <stp>600573.SH</stp>
        <stp>61</stp>
        <stp>12/31/2016</stp>
        <stp>1</stp>
        <tr r="D2331" s="3"/>
      </tp>
      <tp t="s">
        <v/>
        <stp/>
        <stp>EM_S_QSTM07_IS</stp>
        <stp>4</stp>
        <stp>600572.SH</stp>
        <stp>61</stp>
        <stp>12/31/2016</stp>
        <stp>1</stp>
        <tr r="D2330" s="3"/>
      </tp>
      <tp t="s">
        <v/>
        <stp/>
        <stp>EM_S_QSTM07_IS</stp>
        <stp>4</stp>
        <stp>600571.SH</stp>
        <stp>61</stp>
        <stp>12/31/2016</stp>
        <stp>1</stp>
        <tr r="D2329" s="3"/>
      </tp>
      <tp t="s">
        <v/>
        <stp/>
        <stp>EM_S_QSTM07_IS</stp>
        <stp>4</stp>
        <stp>600570.SH</stp>
        <stp>61</stp>
        <stp>12/31/2016</stp>
        <stp>1</stp>
        <tr r="D2328" s="3"/>
      </tp>
      <tp t="s">
        <v/>
        <stp/>
        <stp>EM_S_QSTM07_IS</stp>
        <stp>4</stp>
        <stp>600579.SH</stp>
        <stp>61</stp>
        <stp>12/31/2016</stp>
        <stp>1</stp>
        <tr r="D2336" s="3"/>
      </tp>
      <tp t="s">
        <v/>
        <stp/>
        <stp>EM_S_QSTM07_IS</stp>
        <stp>4</stp>
        <stp>600578.SH</stp>
        <stp>61</stp>
        <stp>12/31/2016</stp>
        <stp>1</stp>
        <tr r="D2335" s="3"/>
      </tp>
      <tp t="s">
        <v/>
        <stp/>
        <stp>EM_S_QSTM07_IS</stp>
        <stp>4</stp>
        <stp>600547.SH</stp>
        <stp>61</stp>
        <stp>12/31/2016</stp>
        <stp>1</stp>
        <tr r="D2308" s="3"/>
      </tp>
      <tp t="s">
        <v/>
        <stp/>
        <stp>EM_S_QSTM07_IS</stp>
        <stp>4</stp>
        <stp>600546.SH</stp>
        <stp>61</stp>
        <stp>12/31/2016</stp>
        <stp>1</stp>
        <tr r="D2307" s="3"/>
      </tp>
      <tp t="s">
        <v/>
        <stp/>
        <stp>EM_S_QSTM07_IS</stp>
        <stp>4</stp>
        <stp>600545.SH</stp>
        <stp>61</stp>
        <stp>12/31/2016</stp>
        <stp>1</stp>
        <tr r="D2306" s="3"/>
      </tp>
      <tp t="s">
        <v/>
        <stp/>
        <stp>EM_S_QSTM07_IS</stp>
        <stp>4</stp>
        <stp>600543.SH</stp>
        <stp>61</stp>
        <stp>12/31/2016</stp>
        <stp>1</stp>
        <tr r="D2305" s="3"/>
      </tp>
      <tp t="s">
        <v/>
        <stp/>
        <stp>EM_S_QSTM07_IS</stp>
        <stp>4</stp>
        <stp>600540.SH</stp>
        <stp>61</stp>
        <stp>12/31/2016</stp>
        <stp>1</stp>
        <tr r="D2304" s="3"/>
      </tp>
      <tp t="s">
        <v/>
        <stp/>
        <stp>EM_S_QSTM07_IS</stp>
        <stp>4</stp>
        <stp>600549.SH</stp>
        <stp>61</stp>
        <stp>12/31/2016</stp>
        <stp>1</stp>
        <tr r="D2310" s="3"/>
      </tp>
      <tp t="s">
        <v/>
        <stp/>
        <stp>EM_S_QSTM07_IS</stp>
        <stp>4</stp>
        <stp>600548.SH</stp>
        <stp>61</stp>
        <stp>12/31/2016</stp>
        <stp>1</stp>
        <tr r="D2309" s="3"/>
      </tp>
      <tp t="s">
        <v/>
        <stp/>
        <stp>EM_S_QSTM07_IS</stp>
        <stp>4</stp>
        <stp>600557.SH</stp>
        <stp>61</stp>
        <stp>12/31/2016</stp>
        <stp>1</stp>
        <tr r="D2316" s="3"/>
      </tp>
      <tp t="s">
        <v/>
        <stp/>
        <stp>EM_S_QSTM07_IS</stp>
        <stp>4</stp>
        <stp>600556.SH</stp>
        <stp>61</stp>
        <stp>12/31/2016</stp>
        <stp>1</stp>
        <tr r="D2315" s="3"/>
      </tp>
      <tp>
        <v>179265166.66</v>
        <stp/>
        <stp>EM_S_QSTM07_IS</stp>
        <stp>4</stp>
        <stp>603556.SH</stp>
        <stp>61</stp>
        <stp>12/31/2015</stp>
        <stp>1</stp>
        <tr r="K2937" s="3"/>
      </tp>
      <tp t="s">
        <v/>
        <stp/>
        <stp>EM_S_QSTM07_IS</stp>
        <stp>4</stp>
        <stp>600555.SH</stp>
        <stp>61</stp>
        <stp>12/31/2016</stp>
        <stp>1</stp>
        <tr r="D2314" s="3"/>
      </tp>
      <tp>
        <v>127314424.31999999</v>
        <stp/>
        <stp>EM_S_QSTM07_IS</stp>
        <stp>4</stp>
        <stp>603555.SH</stp>
        <stp>61</stp>
        <stp>12/31/2015</stp>
        <stp>1</stp>
        <tr r="K2936" s="3"/>
      </tp>
      <tp t="s">
        <v/>
        <stp/>
        <stp>EM_S_QSTM07_IS</stp>
        <stp>4</stp>
        <stp>600552.SH</stp>
        <stp>61</stp>
        <stp>12/31/2016</stp>
        <stp>1</stp>
        <tr r="D2313" s="3"/>
      </tp>
      <tp t="s">
        <v/>
        <stp/>
        <stp>EM_S_QSTM07_IS</stp>
        <stp>4</stp>
        <stp>600551.SH</stp>
        <stp>61</stp>
        <stp>12/31/2016</stp>
        <stp>1</stp>
        <tr r="D2312" s="3"/>
      </tp>
      <tp t="s">
        <v/>
        <stp/>
        <stp>EM_S_QSTM07_IS</stp>
        <stp>4</stp>
        <stp>600550.SH</stp>
        <stp>61</stp>
        <stp>12/31/2016</stp>
        <stp>1</stp>
        <tr r="D2311" s="3"/>
      </tp>
      <tp t="s">
        <v/>
        <stp/>
        <stp>EM_S_QSTM07_IS</stp>
        <stp>4</stp>
        <stp>600559.SH</stp>
        <stp>61</stp>
        <stp>12/31/2016</stp>
        <stp>1</stp>
        <tr r="D2318" s="3"/>
      </tp>
      <tp>
        <v>24727125.390000001</v>
        <stp/>
        <stp>EM_S_QSTM07_IS</stp>
        <stp>4</stp>
        <stp>603559.SH</stp>
        <stp>61</stp>
        <stp>12/31/2015</stp>
        <stp>1</stp>
        <tr r="K2939" s="3"/>
      </tp>
      <tp t="s">
        <v/>
        <stp/>
        <stp>EM_S_QSTM07_IS</stp>
        <stp>4</stp>
        <stp>600558.SH</stp>
        <stp>61</stp>
        <stp>12/31/2016</stp>
        <stp>1</stp>
        <tr r="D2317" s="3"/>
      </tp>
      <tp>
        <v>13406339.58</v>
        <stp/>
        <stp>EM_S_QSTM07_IS</stp>
        <stp>4</stp>
        <stp>603558.SH</stp>
        <stp>61</stp>
        <stp>12/31/2015</stp>
        <stp>1</stp>
        <tr r="K2938" s="3"/>
      </tp>
      <tp t="s">
        <v/>
        <stp/>
        <stp>EM_S_QSTM07_IS</stp>
        <stp>4</stp>
        <stp>600587.SH</stp>
        <stp>61</stp>
        <stp>12/31/2016</stp>
        <stp>1</stp>
        <tr r="D2344" s="3"/>
      </tp>
      <tp t="s">
        <v/>
        <stp/>
        <stp>EM_S_QSTM07_IS</stp>
        <stp>4</stp>
        <stp>600586.SH</stp>
        <stp>61</stp>
        <stp>12/31/2016</stp>
        <stp>1</stp>
        <tr r="D2343" s="3"/>
      </tp>
      <tp t="s">
        <v/>
        <stp/>
        <stp>EM_S_QSTM07_IS</stp>
        <stp>4</stp>
        <stp>600585.SH</stp>
        <stp>61</stp>
        <stp>12/31/2016</stp>
        <stp>1</stp>
        <tr r="D2342" s="3"/>
      </tp>
      <tp t="s">
        <v/>
        <stp/>
        <stp>EM_S_QSTM07_IS</stp>
        <stp>4</stp>
        <stp>603585.SH</stp>
        <stp>61</stp>
        <stp>12/31/2015</stp>
        <stp>1</stp>
        <tr r="K2945" s="3"/>
      </tp>
      <tp t="s">
        <v/>
        <stp/>
        <stp>EM_S_QSTM07_IS</stp>
        <stp>4</stp>
        <stp>600584.SH</stp>
        <stp>61</stp>
        <stp>12/31/2016</stp>
        <stp>1</stp>
        <tr r="D2341" s="3"/>
      </tp>
      <tp t="s">
        <v/>
        <stp/>
        <stp>EM_S_QSTM07_IS</stp>
        <stp>4</stp>
        <stp>600583.SH</stp>
        <stp>61</stp>
        <stp>12/31/2016</stp>
        <stp>1</stp>
        <tr r="D2340" s="3"/>
      </tp>
      <tp t="s">
        <v/>
        <stp/>
        <stp>EM_S_QSTM07_IS</stp>
        <stp>4</stp>
        <stp>600582.SH</stp>
        <stp>61</stp>
        <stp>12/31/2016</stp>
        <stp>1</stp>
        <tr r="D2339" s="3"/>
      </tp>
      <tp t="s">
        <v/>
        <stp/>
        <stp>EM_S_QSTM07_IS</stp>
        <stp>4</stp>
        <stp>600581.SH</stp>
        <stp>61</stp>
        <stp>12/31/2016</stp>
        <stp>1</stp>
        <tr r="D2338" s="3"/>
      </tp>
      <tp t="s">
        <v/>
        <stp/>
        <stp>EM_S_QSTM07_IS</stp>
        <stp>4</stp>
        <stp>600580.SH</stp>
        <stp>61</stp>
        <stp>12/31/2016</stp>
        <stp>1</stp>
        <tr r="D2337" s="3"/>
      </tp>
      <tp t="s">
        <v/>
        <stp/>
        <stp>EM_S_QSTM07_IS</stp>
        <stp>4</stp>
        <stp>600589.SH</stp>
        <stp>61</stp>
        <stp>12/31/2016</stp>
        <stp>1</stp>
        <tr r="D2346" s="3"/>
      </tp>
      <tp>
        <v>66566779.429999903</v>
        <stp/>
        <stp>EM_S_QSTM07_IS</stp>
        <stp>4</stp>
        <stp>603589.SH</stp>
        <stp>61</stp>
        <stp>12/31/2015</stp>
        <stp>1</stp>
        <tr r="K2947" s="3"/>
      </tp>
      <tp t="s">
        <v/>
        <stp/>
        <stp>EM_S_QSTM07_IS</stp>
        <stp>4</stp>
        <stp>600588.SH</stp>
        <stp>61</stp>
        <stp>12/31/2016</stp>
        <stp>1</stp>
        <tr r="D2345" s="3"/>
      </tp>
      <tp>
        <v>62468180.200000003</v>
        <stp/>
        <stp>EM_S_QSTM07_IS</stp>
        <stp>4</stp>
        <stp>603588.SH</stp>
        <stp>61</stp>
        <stp>12/31/2015</stp>
        <stp>1</stp>
        <tr r="K2946" s="3"/>
      </tp>
      <tp t="s">
        <v/>
        <stp/>
        <stp>EM_S_QSTM07_IS</stp>
        <stp>4</stp>
        <stp>600597.SH</stp>
        <stp>61</stp>
        <stp>12/31/2016</stp>
        <stp>1</stp>
        <tr r="D2353" s="3"/>
      </tp>
      <tp t="s">
        <v/>
        <stp/>
        <stp>EM_S_QSTM07_IS</stp>
        <stp>4</stp>
        <stp>600596.SH</stp>
        <stp>61</stp>
        <stp>12/31/2016</stp>
        <stp>1</stp>
        <tr r="D2352" s="3"/>
      </tp>
      <tp t="s">
        <v/>
        <stp/>
        <stp>EM_S_QSTM07_IS</stp>
        <stp>4</stp>
        <stp>600595.SH</stp>
        <stp>61</stp>
        <stp>12/31/2016</stp>
        <stp>1</stp>
        <tr r="D2351" s="3"/>
      </tp>
      <tp t="s">
        <v/>
        <stp/>
        <stp>EM_S_QSTM07_IS</stp>
        <stp>4</stp>
        <stp>600594.SH</stp>
        <stp>61</stp>
        <stp>12/31/2016</stp>
        <stp>1</stp>
        <tr r="D2350" s="3"/>
      </tp>
      <tp t="s">
        <v/>
        <stp/>
        <stp>EM_S_QSTM07_IS</stp>
        <stp>4</stp>
        <stp>600593.SH</stp>
        <stp>61</stp>
        <stp>12/31/2016</stp>
        <stp>1</stp>
        <tr r="D2349" s="3"/>
      </tp>
      <tp t="s">
        <v/>
        <stp/>
        <stp>EM_S_QSTM07_IS</stp>
        <stp>4</stp>
        <stp>600592.SH</stp>
        <stp>61</stp>
        <stp>12/31/2016</stp>
        <stp>1</stp>
        <tr r="D2348" s="3"/>
      </tp>
      <tp t="s">
        <v/>
        <stp/>
        <stp>EM_S_QSTM07_IS</stp>
        <stp>4</stp>
        <stp>600590.SH</stp>
        <stp>61</stp>
        <stp>12/31/2016</stp>
        <stp>1</stp>
        <tr r="D2347" s="3"/>
      </tp>
      <tp t="s">
        <v/>
        <stp/>
        <stp>EM_S_QSTM07_IS</stp>
        <stp>4</stp>
        <stp>600599.SH</stp>
        <stp>61</stp>
        <stp>12/31/2016</stp>
        <stp>1</stp>
        <tr r="D2355" s="3"/>
      </tp>
      <tp>
        <v>-3241211.76000001</v>
        <stp/>
        <stp>EM_S_QSTM07_IS</stp>
        <stp>4</stp>
        <stp>603599.SH</stp>
        <stp>61</stp>
        <stp>12/31/2015</stp>
        <stp>1</stp>
        <tr r="K2949" s="3"/>
      </tp>
      <tp t="s">
        <v/>
        <stp/>
        <stp>EM_S_QSTM07_IS</stp>
        <stp>4</stp>
        <stp>600598.SH</stp>
        <stp>61</stp>
        <stp>12/31/2016</stp>
        <stp>1</stp>
        <tr r="D2354" s="3"/>
      </tp>
      <tp>
        <v>379718.46999999898</v>
        <stp/>
        <stp>EM_S_QSTM07_IS</stp>
        <stp>4</stp>
        <stp>603598.SH</stp>
        <stp>61</stp>
        <stp>12/31/2015</stp>
        <stp>1</stp>
        <tr r="K2948" s="3"/>
      </tp>
      <tp t="s">
        <v/>
        <stp/>
        <stp>EM_S_QSTM07_IS</stp>
        <stp>4</stp>
        <stp>000567.SZ</stp>
        <stp>61</stp>
        <stp>12/31/2016</stp>
        <stp>1</stp>
        <tr r="D162" s="3"/>
      </tp>
      <tp t="s">
        <v/>
        <stp/>
        <stp>EM_S_QSTM07_IS</stp>
        <stp>4</stp>
        <stp>300557.SZ</stp>
        <stp>61</stp>
        <stp>12/31/2016</stp>
        <stp>1</stp>
        <tr r="D1840" s="3"/>
      </tp>
      <tp t="s">
        <v/>
        <stp/>
        <stp>EM_S_QSTM07_IS</stp>
        <stp>4</stp>
        <stp>000566.SZ</stp>
        <stp>61</stp>
        <stp>12/31/2016</stp>
        <stp>1</stp>
        <tr r="D161" s="3"/>
      </tp>
      <tp t="s">
        <v/>
        <stp/>
        <stp>EM_S_QSTM07_IS</stp>
        <stp>4</stp>
        <stp>300556.SZ</stp>
        <stp>61</stp>
        <stp>12/31/2016</stp>
        <stp>1</stp>
        <tr r="D1839" s="3"/>
      </tp>
      <tp t="s">
        <v/>
        <stp/>
        <stp>EM_S_QSTM07_IS</stp>
        <stp>4</stp>
        <stp>000565.SZ</stp>
        <stp>61</stp>
        <stp>12/31/2016</stp>
        <stp>1</stp>
        <tr r="D160" s="3"/>
      </tp>
      <tp t="s">
        <v/>
        <stp/>
        <stp>EM_S_QSTM07_IS</stp>
        <stp>4</stp>
        <stp>300555.SZ</stp>
        <stp>61</stp>
        <stp>12/31/2016</stp>
        <stp>1</stp>
        <tr r="D1838" s="3"/>
      </tp>
      <tp t="s">
        <v/>
        <stp/>
        <stp>EM_S_QSTM07_IS</stp>
        <stp>4</stp>
        <stp>000564.SZ</stp>
        <stp>61</stp>
        <stp>12/31/2016</stp>
        <stp>1</stp>
        <tr r="D159" s="3"/>
      </tp>
      <tp t="s">
        <v/>
        <stp/>
        <stp>EM_S_QSTM07_IS</stp>
        <stp>4</stp>
        <stp>000563.SZ</stp>
        <stp>61</stp>
        <stp>12/31/2016</stp>
        <stp>1</stp>
        <tr r="D158" s="3"/>
      </tp>
      <tp t="s">
        <v/>
        <stp/>
        <stp>EM_S_QSTM07_IS</stp>
        <stp>4</stp>
        <stp>300553.SZ</stp>
        <stp>61</stp>
        <stp>12/31/2016</stp>
        <stp>1</stp>
        <tr r="D1837" s="3"/>
      </tp>
      <tp t="s">
        <v/>
        <stp/>
        <stp>EM_S_QSTM07_IS</stp>
        <stp>4</stp>
        <stp>300552.SZ</stp>
        <stp>61</stp>
        <stp>12/31/2016</stp>
        <stp>1</stp>
        <tr r="D1836" s="3"/>
      </tp>
      <tp t="s">
        <v/>
        <stp/>
        <stp>EM_S_QSTM07_IS</stp>
        <stp>4</stp>
        <stp>000561.SZ</stp>
        <stp>61</stp>
        <stp>12/31/2016</stp>
        <stp>1</stp>
        <tr r="D157" s="3"/>
      </tp>
      <tp t="s">
        <v/>
        <stp/>
        <stp>EM_S_QSTM07_IS</stp>
        <stp>4</stp>
        <stp>300551.SZ</stp>
        <stp>61</stp>
        <stp>12/31/2016</stp>
        <stp>1</stp>
        <tr r="D1835" s="3"/>
      </tp>
      <tp t="s">
        <v/>
        <stp/>
        <stp>EM_S_QSTM07_IS</stp>
        <stp>4</stp>
        <stp>000560.SZ</stp>
        <stp>61</stp>
        <stp>12/31/2016</stp>
        <stp>1</stp>
        <tr r="D156" s="3"/>
      </tp>
      <tp t="s">
        <v/>
        <stp/>
        <stp>EM_S_QSTM07_IS</stp>
        <stp>4</stp>
        <stp>300550.SZ</stp>
        <stp>61</stp>
        <stp>12/31/2016</stp>
        <stp>1</stp>
        <tr r="D1834" s="3"/>
      </tp>
      <tp t="s">
        <v/>
        <stp/>
        <stp>EM_S_QSTM07_IS</stp>
        <stp>4</stp>
        <stp>300559.SZ</stp>
        <stp>61</stp>
        <stp>12/31/2016</stp>
        <stp>1</stp>
        <tr r="D1842" s="3"/>
      </tp>
      <tp t="s">
        <v/>
        <stp/>
        <stp>EM_S_QSTM07_IS</stp>
        <stp>4</stp>
        <stp>000568.SZ</stp>
        <stp>61</stp>
        <stp>12/31/2016</stp>
        <stp>1</stp>
        <tr r="D163" s="3"/>
      </tp>
      <tp t="s">
        <v/>
        <stp/>
        <stp>EM_S_QSTM07_IS</stp>
        <stp>4</stp>
        <stp>300558.SZ</stp>
        <stp>61</stp>
        <stp>12/31/2016</stp>
        <stp>1</stp>
        <tr r="D1841" s="3"/>
      </tp>
      <tp t="s">
        <v/>
        <stp/>
        <stp>EM_S_QSTM07_IS</stp>
        <stp>4</stp>
        <stp>300547.SZ</stp>
        <stp>61</stp>
        <stp>12/31/2016</stp>
        <stp>1</stp>
        <tr r="D1831" s="3"/>
      </tp>
      <tp t="s">
        <v/>
        <stp/>
        <stp>EM_S_QSTM07_IS</stp>
        <stp>4</stp>
        <stp>000576.SZ</stp>
        <stp>61</stp>
        <stp>12/31/2016</stp>
        <stp>1</stp>
        <tr r="D168" s="3"/>
      </tp>
      <tp t="s">
        <v/>
        <stp/>
        <stp>EM_S_QSTM07_IS</stp>
        <stp>4</stp>
        <stp>300546.SZ</stp>
        <stp>61</stp>
        <stp>12/31/2016</stp>
        <stp>1</stp>
        <tr r="D1830" s="3"/>
      </tp>
      <tp t="s">
        <v/>
        <stp/>
        <stp>EM_S_QSTM07_IS</stp>
        <stp>4</stp>
        <stp>300545.SZ</stp>
        <stp>61</stp>
        <stp>12/31/2016</stp>
        <stp>1</stp>
        <tr r="D1829" s="3"/>
      </tp>
      <tp t="s">
        <v/>
        <stp/>
        <stp>EM_S_QSTM07_IS</stp>
        <stp>4</stp>
        <stp>000573.SZ</stp>
        <stp>61</stp>
        <stp>12/31/2016</stp>
        <stp>1</stp>
        <tr r="D167" s="3"/>
      </tp>
      <tp t="s">
        <v/>
        <stp/>
        <stp>EM_S_QSTM07_IS</stp>
        <stp>4</stp>
        <stp>300543.SZ</stp>
        <stp>61</stp>
        <stp>12/31/2016</stp>
        <stp>1</stp>
        <tr r="D1828" s="3"/>
      </tp>
      <tp t="s">
        <v/>
        <stp/>
        <stp>EM_S_QSTM07_IS</stp>
        <stp>4</stp>
        <stp>000572.SZ</stp>
        <stp>61</stp>
        <stp>12/31/2016</stp>
        <stp>1</stp>
        <tr r="D166" s="3"/>
      </tp>
      <tp t="s">
        <v/>
        <stp/>
        <stp>EM_S_QSTM07_IS</stp>
        <stp>4</stp>
        <stp>300542.SZ</stp>
        <stp>61</stp>
        <stp>12/31/2016</stp>
        <stp>1</stp>
        <tr r="D1827" s="3"/>
      </tp>
      <tp t="s">
        <v/>
        <stp/>
        <stp>EM_S_QSTM07_IS</stp>
        <stp>4</stp>
        <stp>000571.SZ</stp>
        <stp>61</stp>
        <stp>12/31/2016</stp>
        <stp>1</stp>
        <tr r="D165" s="3"/>
      </tp>
      <tp t="s">
        <v/>
        <stp/>
        <stp>EM_S_QSTM07_IS</stp>
        <stp>4</stp>
        <stp>300541.SZ</stp>
        <stp>61</stp>
        <stp>12/31/2016</stp>
        <stp>1</stp>
        <tr r="D1826" s="3"/>
      </tp>
      <tp t="s">
        <v/>
        <stp/>
        <stp>EM_S_QSTM07_IS</stp>
        <stp>4</stp>
        <stp>000570.SZ</stp>
        <stp>61</stp>
        <stp>12/31/2016</stp>
        <stp>1</stp>
        <tr r="D164" s="3"/>
      </tp>
      <tp t="s">
        <v/>
        <stp/>
        <stp>EM_S_QSTM07_IS</stp>
        <stp>4</stp>
        <stp>300540.SZ</stp>
        <stp>61</stp>
        <stp>12/31/2016</stp>
        <stp>1</stp>
        <tr r="D1825" s="3"/>
      </tp>
      <tp t="s">
        <v/>
        <stp/>
        <stp>EM_S_QSTM07_IS</stp>
        <stp>4</stp>
        <stp>300549.SZ</stp>
        <stp>61</stp>
        <stp>12/31/2016</stp>
        <stp>1</stp>
        <tr r="D1833" s="3"/>
      </tp>
      <tp t="s">
        <v/>
        <stp/>
        <stp>EM_S_QSTM07_IS</stp>
        <stp>4</stp>
        <stp>300548.SZ</stp>
        <stp>61</stp>
        <stp>12/31/2016</stp>
        <stp>1</stp>
        <tr r="D1832" s="3"/>
      </tp>
      <tp t="s">
        <v/>
        <stp/>
        <stp>EM_S_QSTM07_IS</stp>
        <stp>4</stp>
        <stp>000547.SZ</stp>
        <stp>61</stp>
        <stp>12/31/2016</stp>
        <stp>1</stp>
        <tr r="D145" s="3"/>
      </tp>
      <tp t="s">
        <v/>
        <stp/>
        <stp>EM_S_QSTM07_IS</stp>
        <stp>4</stp>
        <stp>300577.SZ</stp>
        <stp>61</stp>
        <stp>12/31/2016</stp>
        <stp>1</stp>
        <tr r="D1858" s="3"/>
      </tp>
      <tp t="s">
        <v/>
        <stp/>
        <stp>EM_S_QSTM07_IS</stp>
        <stp>4</stp>
        <stp>000546.SZ</stp>
        <stp>61</stp>
        <stp>12/31/2016</stp>
        <stp>1</stp>
        <tr r="D144" s="3"/>
      </tp>
      <tp t="s">
        <v/>
        <stp/>
        <stp>EM_S_QSTM07_IS</stp>
        <stp>4</stp>
        <stp>300576.SZ</stp>
        <stp>61</stp>
        <stp>12/31/2016</stp>
        <stp>1</stp>
        <tr r="D1857" s="3"/>
      </tp>
      <tp t="s">
        <v/>
        <stp/>
        <stp>EM_S_QSTM07_IS</stp>
        <stp>4</stp>
        <stp>000545.SZ</stp>
        <stp>61</stp>
        <stp>12/31/2016</stp>
        <stp>1</stp>
        <tr r="D143" s="3"/>
      </tp>
      <tp t="s">
        <v/>
        <stp/>
        <stp>EM_S_QSTM07_IS</stp>
        <stp>4</stp>
        <stp>300575.SZ</stp>
        <stp>61</stp>
        <stp>12/31/2016</stp>
        <stp>1</stp>
        <tr r="D1856" s="3"/>
      </tp>
      <tp t="s">
        <v/>
        <stp/>
        <stp>EM_S_QSTM07_IS</stp>
        <stp>4</stp>
        <stp>000544.SZ</stp>
        <stp>61</stp>
        <stp>12/31/2016</stp>
        <stp>1</stp>
        <tr r="D142" s="3"/>
      </tp>
      <tp t="s">
        <v/>
        <stp/>
        <stp>EM_S_QSTM07_IS</stp>
        <stp>4</stp>
        <stp>000543.SZ</stp>
        <stp>61</stp>
        <stp>12/31/2016</stp>
        <stp>1</stp>
        <tr r="D141" s="3"/>
      </tp>
      <tp t="s">
        <v/>
        <stp/>
        <stp>EM_S_QSTM07_IS</stp>
        <stp>4</stp>
        <stp>300573.SZ</stp>
        <stp>61</stp>
        <stp>12/31/2016</stp>
        <stp>1</stp>
        <tr r="D1855" s="3"/>
      </tp>
      <tp t="s">
        <v/>
        <stp/>
        <stp>EM_S_QSTM07_IS</stp>
        <stp>4</stp>
        <stp>300572.SZ</stp>
        <stp>61</stp>
        <stp>12/31/2016</stp>
        <stp>1</stp>
        <tr r="D1854" s="3"/>
      </tp>
      <tp t="s">
        <v/>
        <stp/>
        <stp>EM_S_QSTM07_IS</stp>
        <stp>4</stp>
        <stp>000541.SZ</stp>
        <stp>61</stp>
        <stp>12/31/2016</stp>
        <stp>1</stp>
        <tr r="D140" s="3"/>
      </tp>
      <tp t="s">
        <v/>
        <stp/>
        <stp>EM_S_QSTM07_IS</stp>
        <stp>4</stp>
        <stp>300571.SZ</stp>
        <stp>61</stp>
        <stp>12/31/2016</stp>
        <stp>1</stp>
        <tr r="D1853" s="3"/>
      </tp>
      <tp t="s">
        <v/>
        <stp/>
        <stp>EM_S_QSTM07_IS</stp>
        <stp>4</stp>
        <stp>000540.SZ</stp>
        <stp>61</stp>
        <stp>12/31/2016</stp>
        <stp>1</stp>
        <tr r="D139" s="3"/>
      </tp>
      <tp t="s">
        <v/>
        <stp/>
        <stp>EM_S_QSTM07_IS</stp>
        <stp>4</stp>
        <stp>300570.SZ</stp>
        <stp>61</stp>
        <stp>12/31/2016</stp>
        <stp>1</stp>
        <tr r="D1852" s="3"/>
      </tp>
      <tp t="s">
        <v/>
        <stp/>
        <stp>EM_S_QSTM07_IS</stp>
        <stp>4</stp>
        <stp>300579.SZ</stp>
        <stp>61</stp>
        <stp>12/31/2016</stp>
        <stp>1</stp>
        <tr r="D1859" s="3"/>
      </tp>
      <tp t="s">
        <v/>
        <stp/>
        <stp>EM_S_QSTM07_IS</stp>
        <stp>4</stp>
        <stp>000548.SZ</stp>
        <stp>61</stp>
        <stp>12/31/2016</stp>
        <stp>1</stp>
        <tr r="D146" s="3"/>
      </tp>
      <tp t="s">
        <v/>
        <stp/>
        <stp>EM_S_QSTM07_IS</stp>
        <stp>4</stp>
        <stp>000557.SZ</stp>
        <stp>61</stp>
        <stp>12/31/2016</stp>
        <stp>1</stp>
        <tr r="D153" s="3"/>
      </tp>
      <tp t="s">
        <v/>
        <stp/>
        <stp>EM_S_QSTM07_IS</stp>
        <stp>4</stp>
        <stp>300567.SZ</stp>
        <stp>61</stp>
        <stp>12/31/2016</stp>
        <stp>1</stp>
        <tr r="D1849" s="3"/>
      </tp>
      <tp t="s">
        <v/>
        <stp/>
        <stp>EM_S_QSTM07_IS</stp>
        <stp>4</stp>
        <stp>300566.SZ</stp>
        <stp>61</stp>
        <stp>12/31/2016</stp>
        <stp>1</stp>
        <tr r="D1848" s="3"/>
      </tp>
      <tp t="s">
        <v/>
        <stp/>
        <stp>EM_S_QSTM07_IS</stp>
        <stp>4</stp>
        <stp>000555.SZ</stp>
        <stp>61</stp>
        <stp>12/31/2016</stp>
        <stp>1</stp>
        <tr r="D152" s="3"/>
      </tp>
      <tp t="s">
        <v/>
        <stp/>
        <stp>EM_S_QSTM07_IS</stp>
        <stp>4</stp>
        <stp>300565.SZ</stp>
        <stp>61</stp>
        <stp>12/31/2016</stp>
        <stp>1</stp>
        <tr r="D1847" s="3"/>
      </tp>
      <tp t="s">
        <v/>
        <stp/>
        <stp>EM_S_QSTM07_IS</stp>
        <stp>4</stp>
        <stp>000554.SZ</stp>
        <stp>61</stp>
        <stp>12/31/2016</stp>
        <stp>1</stp>
        <tr r="D151" s="3"/>
      </tp>
      <tp t="s">
        <v/>
        <stp/>
        <stp>EM_S_QSTM07_IS</stp>
        <stp>4</stp>
        <stp>000553.SZ</stp>
        <stp>61</stp>
        <stp>12/31/2016</stp>
        <stp>1</stp>
        <tr r="D150" s="3"/>
      </tp>
      <tp t="s">
        <v/>
        <stp/>
        <stp>EM_S_QSTM07_IS</stp>
        <stp>4</stp>
        <stp>300563.SZ</stp>
        <stp>61</stp>
        <stp>12/31/2016</stp>
        <stp>1</stp>
        <tr r="D1846" s="3"/>
      </tp>
      <tp t="s">
        <v/>
        <stp/>
        <stp>EM_S_QSTM07_IS</stp>
        <stp>4</stp>
        <stp>000552.SZ</stp>
        <stp>61</stp>
        <stp>12/31/2016</stp>
        <stp>1</stp>
        <tr r="D149" s="3"/>
      </tp>
      <tp t="s">
        <v/>
        <stp/>
        <stp>EM_S_QSTM07_IS</stp>
        <stp>4</stp>
        <stp>300562.SZ</stp>
        <stp>61</stp>
        <stp>12/31/2016</stp>
        <stp>1</stp>
        <tr r="D1845" s="3"/>
      </tp>
      <tp t="s">
        <v/>
        <stp/>
        <stp>EM_S_QSTM07_IS</stp>
        <stp>4</stp>
        <stp>000551.SZ</stp>
        <stp>61</stp>
        <stp>12/31/2016</stp>
        <stp>1</stp>
        <tr r="D148" s="3"/>
      </tp>
      <tp t="s">
        <v/>
        <stp/>
        <stp>EM_S_QSTM07_IS</stp>
        <stp>4</stp>
        <stp>300561.SZ</stp>
        <stp>61</stp>
        <stp>12/31/2016</stp>
        <stp>1</stp>
        <tr r="D1844" s="3"/>
      </tp>
      <tp t="s">
        <v/>
        <stp/>
        <stp>EM_S_QSTM07_IS</stp>
        <stp>4</stp>
        <stp>000550.SZ</stp>
        <stp>61</stp>
        <stp>12/31/2016</stp>
        <stp>1</stp>
        <tr r="D147" s="3"/>
      </tp>
      <tp t="s">
        <v/>
        <stp/>
        <stp>EM_S_QSTM07_IS</stp>
        <stp>4</stp>
        <stp>300560.SZ</stp>
        <stp>61</stp>
        <stp>12/31/2016</stp>
        <stp>1</stp>
        <tr r="D1843" s="3"/>
      </tp>
      <tp t="s">
        <v/>
        <stp/>
        <stp>EM_S_QSTM07_IS</stp>
        <stp>4</stp>
        <stp>000559.SZ</stp>
        <stp>61</stp>
        <stp>12/31/2016</stp>
        <stp>1</stp>
        <tr r="D155" s="3"/>
      </tp>
      <tp t="s">
        <v/>
        <stp/>
        <stp>EM_S_QSTM07_IS</stp>
        <stp>4</stp>
        <stp>300569.SZ</stp>
        <stp>61</stp>
        <stp>12/31/2016</stp>
        <stp>1</stp>
        <tr r="D1851" s="3"/>
      </tp>
      <tp t="s">
        <v/>
        <stp/>
        <stp>EM_S_QSTM07_IS</stp>
        <stp>4</stp>
        <stp>000558.SZ</stp>
        <stp>61</stp>
        <stp>12/31/2016</stp>
        <stp>1</stp>
        <tr r="D154" s="3"/>
      </tp>
      <tp t="s">
        <v/>
        <stp/>
        <stp>EM_S_QSTM07_IS</stp>
        <stp>4</stp>
        <stp>300568.SZ</stp>
        <stp>61</stp>
        <stp>12/31/2016</stp>
        <stp>1</stp>
        <tr r="D1850" s="3"/>
      </tp>
      <tp t="s">
        <v/>
        <stp/>
        <stp>EM_S_QSTM07_IS</stp>
        <stp>4</stp>
        <stp>300517.SZ</stp>
        <stp>61</stp>
        <stp>12/31/2016</stp>
        <stp>1</stp>
        <tr r="D1803" s="3"/>
      </tp>
      <tp t="s">
        <v/>
        <stp/>
        <stp>EM_S_QSTM07_IS</stp>
        <stp>4</stp>
        <stp>000526.SZ</stp>
        <stp>61</stp>
        <stp>12/31/2016</stp>
        <stp>1</stp>
        <tr r="D127" s="3"/>
      </tp>
      <tp t="s">
        <v/>
        <stp/>
        <stp>EM_S_QSTM07_IS</stp>
        <stp>4</stp>
        <stp>300516.SZ</stp>
        <stp>61</stp>
        <stp>12/31/2016</stp>
        <stp>1</stp>
        <tr r="D1802" s="3"/>
      </tp>
      <tp t="s">
        <v/>
        <stp/>
        <stp>EM_S_QSTM07_IS</stp>
        <stp>4</stp>
        <stp>000525.SZ</stp>
        <stp>61</stp>
        <stp>12/31/2016</stp>
        <stp>1</stp>
        <tr r="D126" s="3"/>
      </tp>
      <tp t="s">
        <v/>
        <stp/>
        <stp>EM_S_QSTM07_IS</stp>
        <stp>4</stp>
        <stp>300515.SZ</stp>
        <stp>61</stp>
        <stp>12/31/2016</stp>
        <stp>1</stp>
        <tr r="D1801" s="3"/>
      </tp>
      <tp t="s">
        <v/>
        <stp/>
        <stp>EM_S_QSTM07_IS</stp>
        <stp>4</stp>
        <stp>000524.SZ</stp>
        <stp>61</stp>
        <stp>12/31/2016</stp>
        <stp>1</stp>
        <tr r="D125" s="3"/>
      </tp>
      <tp t="s">
        <v/>
        <stp/>
        <stp>EM_S_QSTM07_IS</stp>
        <stp>4</stp>
        <stp>000523.SZ</stp>
        <stp>61</stp>
        <stp>12/31/2016</stp>
        <stp>1</stp>
        <tr r="D124" s="3"/>
      </tp>
      <tp t="s">
        <v/>
        <stp/>
        <stp>EM_S_QSTM07_IS</stp>
        <stp>4</stp>
        <stp>300513.SZ</stp>
        <stp>61</stp>
        <stp>12/31/2016</stp>
        <stp>1</stp>
        <tr r="D1800" s="3"/>
      </tp>
      <tp t="s">
        <v/>
        <stp/>
        <stp>EM_S_QSTM07_IS</stp>
        <stp>4</stp>
        <stp>300512.SZ</stp>
        <stp>61</stp>
        <stp>12/31/2016</stp>
        <stp>1</stp>
        <tr r="D1799" s="3"/>
      </tp>
      <tp t="s">
        <v/>
        <stp/>
        <stp>EM_S_QSTM07_IS</stp>
        <stp>4</stp>
        <stp>000521.SZ</stp>
        <stp>61</stp>
        <stp>12/31/2016</stp>
        <stp>1</stp>
        <tr r="D123" s="3"/>
      </tp>
      <tp t="s">
        <v/>
        <stp/>
        <stp>EM_S_QSTM07_IS</stp>
        <stp>4</stp>
        <stp>300511.SZ</stp>
        <stp>61</stp>
        <stp>12/31/2016</stp>
        <stp>1</stp>
        <tr r="D1798" s="3"/>
      </tp>
      <tp t="s">
        <v/>
        <stp/>
        <stp>EM_S_QSTM07_IS</stp>
        <stp>4</stp>
        <stp>000520.SZ</stp>
        <stp>61</stp>
        <stp>12/31/2016</stp>
        <stp>1</stp>
        <tr r="D122" s="3"/>
      </tp>
      <tp t="s">
        <v/>
        <stp/>
        <stp>EM_S_QSTM07_IS</stp>
        <stp>4</stp>
        <stp>300510.SZ</stp>
        <stp>61</stp>
        <stp>12/31/2016</stp>
        <stp>1</stp>
        <tr r="D1797" s="3"/>
      </tp>
      <tp t="s">
        <v/>
        <stp/>
        <stp>EM_S_QSTM07_IS</stp>
        <stp>4</stp>
        <stp>000529.SZ</stp>
        <stp>61</stp>
        <stp>12/31/2016</stp>
        <stp>1</stp>
        <tr r="D129" s="3"/>
      </tp>
      <tp t="s">
        <v/>
        <stp/>
        <stp>EM_S_QSTM07_IS</stp>
        <stp>4</stp>
        <stp>300519.SZ</stp>
        <stp>61</stp>
        <stp>12/31/2016</stp>
        <stp>1</stp>
        <tr r="D1805" s="3"/>
      </tp>
      <tp t="s">
        <v/>
        <stp/>
        <stp>EM_S_QSTM07_IS</stp>
        <stp>4</stp>
        <stp>000528.SZ</stp>
        <stp>61</stp>
        <stp>12/31/2016</stp>
        <stp>1</stp>
        <tr r="D128" s="3"/>
      </tp>
      <tp t="s">
        <v/>
        <stp/>
        <stp>EM_S_QSTM07_IS</stp>
        <stp>4</stp>
        <stp>300518.SZ</stp>
        <stp>61</stp>
        <stp>12/31/2016</stp>
        <stp>1</stp>
        <tr r="D1804" s="3"/>
      </tp>
      <tp t="s">
        <v/>
        <stp/>
        <stp>EM_S_QSTM07_IS</stp>
        <stp>4</stp>
        <stp>000537.SZ</stp>
        <stp>61</stp>
        <stp>12/31/2016</stp>
        <stp>1</stp>
        <tr r="D136" s="3"/>
      </tp>
      <tp t="s">
        <v/>
        <stp/>
        <stp>EM_S_QSTM07_IS</stp>
        <stp>4</stp>
        <stp>300507.SZ</stp>
        <stp>61</stp>
        <stp>12/31/2016</stp>
        <stp>1</stp>
        <tr r="D1794" s="3"/>
      </tp>
      <tp t="s">
        <v/>
        <stp/>
        <stp>EM_S_QSTM07_IS</stp>
        <stp>4</stp>
        <stp>000536.SZ</stp>
        <stp>61</stp>
        <stp>12/31/2016</stp>
        <stp>1</stp>
        <tr r="D135" s="3"/>
      </tp>
      <tp t="s">
        <v/>
        <stp/>
        <stp>EM_S_QSTM07_IS</stp>
        <stp>4</stp>
        <stp>300506.SZ</stp>
        <stp>61</stp>
        <stp>12/31/2016</stp>
        <stp>1</stp>
        <tr r="D1793" s="3"/>
      </tp>
      <tp t="s">
        <v/>
        <stp/>
        <stp>EM_S_QSTM07_IS</stp>
        <stp>4</stp>
        <stp>300505.SZ</stp>
        <stp>61</stp>
        <stp>12/31/2016</stp>
        <stp>1</stp>
        <tr r="D1792" s="3"/>
      </tp>
      <tp t="s">
        <v/>
        <stp/>
        <stp>EM_S_QSTM07_IS</stp>
        <stp>4</stp>
        <stp>000534.SZ</stp>
        <stp>61</stp>
        <stp>12/31/2016</stp>
        <stp>1</stp>
        <tr r="D134" s="3"/>
      </tp>
      <tp t="s">
        <v/>
        <stp/>
        <stp>EM_S_QSTM07_IS</stp>
        <stp>4</stp>
        <stp>000533.SZ</stp>
        <stp>61</stp>
        <stp>12/31/2016</stp>
        <stp>1</stp>
        <tr r="D133" s="3"/>
      </tp>
      <tp t="s">
        <v/>
        <stp/>
        <stp>EM_S_QSTM07_IS</stp>
        <stp>4</stp>
        <stp>300503.SZ</stp>
        <stp>61</stp>
        <stp>12/31/2016</stp>
        <stp>1</stp>
        <tr r="D1791" s="3"/>
      </tp>
      <tp t="s">
        <v/>
        <stp/>
        <stp>EM_S_QSTM07_IS</stp>
        <stp>4</stp>
        <stp>000532.SZ</stp>
        <stp>61</stp>
        <stp>12/31/2016</stp>
        <stp>1</stp>
        <tr r="D132" s="3"/>
      </tp>
      <tp t="s">
        <v/>
        <stp/>
        <stp>EM_S_QSTM07_IS</stp>
        <stp>4</stp>
        <stp>300502.SZ</stp>
        <stp>61</stp>
        <stp>12/31/2016</stp>
        <stp>1</stp>
        <tr r="D1790" s="3"/>
      </tp>
      <tp t="s">
        <v/>
        <stp/>
        <stp>EM_S_QSTM07_IS</stp>
        <stp>4</stp>
        <stp>000531.SZ</stp>
        <stp>61</stp>
        <stp>12/31/2016</stp>
        <stp>1</stp>
        <tr r="D131" s="3"/>
      </tp>
      <tp t="s">
        <v/>
        <stp/>
        <stp>EM_S_QSTM07_IS</stp>
        <stp>4</stp>
        <stp>300501.SZ</stp>
        <stp>61</stp>
        <stp>12/31/2016</stp>
        <stp>1</stp>
        <tr r="D1789" s="3"/>
      </tp>
      <tp t="s">
        <v/>
        <stp/>
        <stp>EM_S_QSTM07_IS</stp>
        <stp>4</stp>
        <stp>000530.SZ</stp>
        <stp>61</stp>
        <stp>12/31/2016</stp>
        <stp>1</stp>
        <tr r="D130" s="3"/>
      </tp>
      <tp t="s">
        <v/>
        <stp/>
        <stp>EM_S_QSTM07_IS</stp>
        <stp>4</stp>
        <stp>300500.SZ</stp>
        <stp>61</stp>
        <stp>12/31/2016</stp>
        <stp>1</stp>
        <tr r="D1788" s="3"/>
      </tp>
      <tp t="s">
        <v/>
        <stp/>
        <stp>EM_S_QSTM07_IS</stp>
        <stp>4</stp>
        <stp>000539.SZ</stp>
        <stp>61</stp>
        <stp>12/31/2016</stp>
        <stp>1</stp>
        <tr r="D138" s="3"/>
      </tp>
      <tp t="s">
        <v/>
        <stp/>
        <stp>EM_S_QSTM07_IS</stp>
        <stp>4</stp>
        <stp>300509.SZ</stp>
        <stp>61</stp>
        <stp>12/31/2016</stp>
        <stp>1</stp>
        <tr r="D1796" s="3"/>
      </tp>
      <tp t="s">
        <v/>
        <stp/>
        <stp>EM_S_QSTM07_IS</stp>
        <stp>4</stp>
        <stp>000538.SZ</stp>
        <stp>61</stp>
        <stp>12/31/2016</stp>
        <stp>1</stp>
        <tr r="D137" s="3"/>
      </tp>
      <tp t="s">
        <v/>
        <stp/>
        <stp>EM_S_QSTM07_IS</stp>
        <stp>4</stp>
        <stp>300508.SZ</stp>
        <stp>61</stp>
        <stp>12/31/2016</stp>
        <stp>1</stp>
        <tr r="D1795" s="3"/>
      </tp>
      <tp t="s">
        <v/>
        <stp/>
        <stp>EM_S_QSTM07_IS</stp>
        <stp>4</stp>
        <stp>000507.SZ</stp>
        <stp>61</stp>
        <stp>12/31/2016</stp>
        <stp>1</stp>
        <tr r="D112" s="3"/>
      </tp>
      <tp t="s">
        <v/>
        <stp/>
        <stp>EM_S_QSTM07_IS</stp>
        <stp>4</stp>
        <stp>300537.SZ</stp>
        <stp>61</stp>
        <stp>12/31/2016</stp>
        <stp>1</stp>
        <tr r="D1822" s="3"/>
      </tp>
      <tp t="s">
        <v/>
        <stp/>
        <stp>EM_S_QSTM07_IS</stp>
        <stp>4</stp>
        <stp>000506.SZ</stp>
        <stp>61</stp>
        <stp>12/31/2016</stp>
        <stp>1</stp>
        <tr r="D111" s="3"/>
      </tp>
      <tp t="s">
        <v/>
        <stp/>
        <stp>EM_S_QSTM07_IS</stp>
        <stp>4</stp>
        <stp>300536.SZ</stp>
        <stp>61</stp>
        <stp>12/31/2016</stp>
        <stp>1</stp>
        <tr r="D1821" s="3"/>
      </tp>
      <tp t="s">
        <v/>
        <stp/>
        <stp>EM_S_QSTM07_IS</stp>
        <stp>4</stp>
        <stp>000505.SZ</stp>
        <stp>61</stp>
        <stp>12/31/2016</stp>
        <stp>1</stp>
        <tr r="D110" s="3"/>
      </tp>
      <tp t="s">
        <v/>
        <stp/>
        <stp>EM_S_QSTM07_IS</stp>
        <stp>4</stp>
        <stp>300535.SZ</stp>
        <stp>61</stp>
        <stp>12/31/2016</stp>
        <stp>1</stp>
        <tr r="D1820" s="3"/>
      </tp>
      <tp t="s">
        <v/>
        <stp/>
        <stp>EM_S_QSTM07_IS</stp>
        <stp>4</stp>
        <stp>000504.SZ</stp>
        <stp>61</stp>
        <stp>12/31/2016</stp>
        <stp>1</stp>
        <tr r="D109" s="3"/>
      </tp>
      <tp t="s">
        <v/>
        <stp/>
        <stp>EM_S_QSTM07_IS</stp>
        <stp>4</stp>
        <stp>300534.SZ</stp>
        <stp>61</stp>
        <stp>12/31/2016</stp>
        <stp>1</stp>
        <tr r="D1819" s="3"/>
      </tp>
      <tp t="s">
        <v/>
        <stp/>
        <stp>EM_S_QSTM07_IS</stp>
        <stp>4</stp>
        <stp>000503.SZ</stp>
        <stp>61</stp>
        <stp>12/31/2016</stp>
        <stp>1</stp>
        <tr r="D108" s="3"/>
      </tp>
      <tp t="s">
        <v/>
        <stp/>
        <stp>EM_S_QSTM07_IS</stp>
        <stp>4</stp>
        <stp>300533.SZ</stp>
        <stp>61</stp>
        <stp>12/31/2016</stp>
        <stp>1</stp>
        <tr r="D1818" s="3"/>
      </tp>
      <tp t="s">
        <v/>
        <stp/>
        <stp>EM_S_QSTM07_IS</stp>
        <stp>4</stp>
        <stp>000502.SZ</stp>
        <stp>61</stp>
        <stp>12/31/2016</stp>
        <stp>1</stp>
        <tr r="D107" s="3"/>
      </tp>
      <tp t="s">
        <v/>
        <stp/>
        <stp>EM_S_QSTM07_IS</stp>
        <stp>4</stp>
        <stp>300532.SZ</stp>
        <stp>61</stp>
        <stp>12/31/2016</stp>
        <stp>1</stp>
        <tr r="D1817" s="3"/>
      </tp>
      <tp t="s">
        <v/>
        <stp/>
        <stp>EM_S_QSTM07_IS</stp>
        <stp>4</stp>
        <stp>000501.SZ</stp>
        <stp>61</stp>
        <stp>12/31/2016</stp>
        <stp>1</stp>
        <tr r="D106" s="3"/>
      </tp>
      <tp t="s">
        <v/>
        <stp/>
        <stp>EM_S_QSTM07_IS</stp>
        <stp>4</stp>
        <stp>300531.SZ</stp>
        <stp>61</stp>
        <stp>12/31/2016</stp>
        <stp>1</stp>
        <tr r="D1816" s="3"/>
      </tp>
      <tp t="s">
        <v/>
        <stp/>
        <stp>EM_S_QSTM07_IS</stp>
        <stp>4</stp>
        <stp>300530.SZ</stp>
        <stp>61</stp>
        <stp>12/31/2016</stp>
        <stp>1</stp>
        <tr r="D1815" s="3"/>
      </tp>
      <tp t="s">
        <v/>
        <stp/>
        <stp>EM_S_QSTM07_IS</stp>
        <stp>4</stp>
        <stp>000509.SZ</stp>
        <stp>61</stp>
        <stp>12/31/2016</stp>
        <stp>1</stp>
        <tr r="D113" s="3"/>
      </tp>
      <tp t="s">
        <v/>
        <stp/>
        <stp>EM_S_QSTM07_IS</stp>
        <stp>4</stp>
        <stp>300539.SZ</stp>
        <stp>61</stp>
        <stp>12/31/2016</stp>
        <stp>1</stp>
        <tr r="D1824" s="3"/>
      </tp>
      <tp t="s">
        <v/>
        <stp/>
        <stp>EM_S_QSTM07_IS</stp>
        <stp>4</stp>
        <stp>300538.SZ</stp>
        <stp>61</stp>
        <stp>12/31/2016</stp>
        <stp>1</stp>
        <tr r="D1823" s="3"/>
      </tp>
      <tp t="s">
        <v/>
        <stp/>
        <stp>EM_S_QSTM07_IS</stp>
        <stp>4</stp>
        <stp>000517.SZ</stp>
        <stp>61</stp>
        <stp>12/31/2016</stp>
        <stp>1</stp>
        <tr r="D119" s="3"/>
      </tp>
      <tp t="s">
        <v/>
        <stp/>
        <stp>EM_S_QSTM07_IS</stp>
        <stp>4</stp>
        <stp>300527.SZ</stp>
        <stp>61</stp>
        <stp>12/31/2016</stp>
        <stp>1</stp>
        <tr r="D1812" s="3"/>
      </tp>
      <tp t="s">
        <v/>
        <stp/>
        <stp>EM_S_QSTM07_IS</stp>
        <stp>4</stp>
        <stp>000516.SZ</stp>
        <stp>61</stp>
        <stp>12/31/2016</stp>
        <stp>1</stp>
        <tr r="D118" s="3"/>
      </tp>
      <tp t="s">
        <v/>
        <stp/>
        <stp>EM_S_QSTM07_IS</stp>
        <stp>4</stp>
        <stp>300526.SZ</stp>
        <stp>61</stp>
        <stp>12/31/2016</stp>
        <stp>1</stp>
        <tr r="D1811" s="3"/>
      </tp>
      <tp t="s">
        <v/>
        <stp/>
        <stp>EM_S_QSTM07_IS</stp>
        <stp>4</stp>
        <stp>300525.SZ</stp>
        <stp>61</stp>
        <stp>12/31/2016</stp>
        <stp>1</stp>
        <tr r="D1810" s="3"/>
      </tp>
      <tp t="s">
        <v/>
        <stp/>
        <stp>EM_S_QSTM07_IS</stp>
        <stp>4</stp>
        <stp>000514.SZ</stp>
        <stp>61</stp>
        <stp>12/31/2016</stp>
        <stp>1</stp>
        <tr r="D117" s="3"/>
      </tp>
      <tp t="s">
        <v/>
        <stp/>
        <stp>EM_S_QSTM07_IS</stp>
        <stp>4</stp>
        <stp>000513.SZ</stp>
        <stp>61</stp>
        <stp>12/31/2016</stp>
        <stp>1</stp>
        <tr r="D116" s="3"/>
      </tp>
      <tp t="s">
        <v/>
        <stp/>
        <stp>EM_S_QSTM07_IS</stp>
        <stp>4</stp>
        <stp>300523.SZ</stp>
        <stp>61</stp>
        <stp>12/31/2016</stp>
        <stp>1</stp>
        <tr r="D1809" s="3"/>
      </tp>
      <tp t="s">
        <v/>
        <stp/>
        <stp>EM_S_QSTM07_IS</stp>
        <stp>4</stp>
        <stp>300522.SZ</stp>
        <stp>61</stp>
        <stp>12/31/2016</stp>
        <stp>1</stp>
        <tr r="D1808" s="3"/>
      </tp>
      <tp t="s">
        <v/>
        <stp/>
        <stp>EM_S_QSTM07_IS</stp>
        <stp>4</stp>
        <stp>000511.SZ</stp>
        <stp>61</stp>
        <stp>12/31/2016</stp>
        <stp>1</stp>
        <tr r="D115" s="3"/>
      </tp>
      <tp t="s">
        <v/>
        <stp/>
        <stp>EM_S_QSTM07_IS</stp>
        <stp>4</stp>
        <stp>300521.SZ</stp>
        <stp>61</stp>
        <stp>12/31/2016</stp>
        <stp>1</stp>
        <tr r="D1807" s="3"/>
      </tp>
      <tp t="s">
        <v/>
        <stp/>
        <stp>EM_S_QSTM07_IS</stp>
        <stp>4</stp>
        <stp>000510.SZ</stp>
        <stp>61</stp>
        <stp>12/31/2016</stp>
        <stp>1</stp>
        <tr r="D114" s="3"/>
      </tp>
      <tp t="s">
        <v/>
        <stp/>
        <stp>EM_S_QSTM07_IS</stp>
        <stp>4</stp>
        <stp>300520.SZ</stp>
        <stp>61</stp>
        <stp>12/31/2016</stp>
        <stp>1</stp>
        <tr r="D1806" s="3"/>
      </tp>
      <tp t="s">
        <v/>
        <stp/>
        <stp>EM_S_QSTM07_IS</stp>
        <stp>4</stp>
        <stp>000519.SZ</stp>
        <stp>61</stp>
        <stp>12/31/2016</stp>
        <stp>1</stp>
        <tr r="D121" s="3"/>
      </tp>
      <tp t="s">
        <v/>
        <stp/>
        <stp>EM_S_QSTM07_IS</stp>
        <stp>4</stp>
        <stp>300529.SZ</stp>
        <stp>61</stp>
        <stp>12/31/2016</stp>
        <stp>1</stp>
        <tr r="D1814" s="3"/>
      </tp>
      <tp t="s">
        <v/>
        <stp/>
        <stp>EM_S_QSTM07_IS</stp>
        <stp>4</stp>
        <stp>000518.SZ</stp>
        <stp>61</stp>
        <stp>12/31/2016</stp>
        <stp>1</stp>
        <tr r="D120" s="3"/>
      </tp>
      <tp t="s">
        <v/>
        <stp/>
        <stp>EM_S_QSTM07_IS</stp>
        <stp>4</stp>
        <stp>300528.SZ</stp>
        <stp>61</stp>
        <stp>12/31/2016</stp>
        <stp>1</stp>
        <tr r="D1813" s="3"/>
      </tp>
      <tp t="s">
        <v/>
        <stp/>
        <stp>EM_S_QSTM07_IS</stp>
        <stp>4</stp>
        <stp>300585.SZ</stp>
        <stp>61</stp>
        <stp>12/31/2016</stp>
        <stp>1</stp>
        <tr r="D1862" s="3"/>
      </tp>
      <tp t="s">
        <v/>
        <stp/>
        <stp>EM_S_QSTM07_IS</stp>
        <stp>4</stp>
        <stp>300582.SZ</stp>
        <stp>61</stp>
        <stp>12/31/2016</stp>
        <stp>1</stp>
        <tr r="D1861" s="3"/>
      </tp>
      <tp t="s">
        <v/>
        <stp/>
        <stp>EM_S_QSTM07_IS</stp>
        <stp>4</stp>
        <stp>300581.SZ</stp>
        <stp>61</stp>
        <stp>12/31/2016</stp>
        <stp>1</stp>
        <tr r="D1860" s="3"/>
      </tp>
      <tp t="s">
        <v/>
        <stp/>
        <stp>EM_S_QSTM07_IS</stp>
        <stp>4</stp>
        <stp>000587.SZ</stp>
        <stp>61</stp>
        <stp>12/31/2016</stp>
        <stp>1</stp>
        <tr r="D174" s="3"/>
      </tp>
      <tp t="s">
        <v/>
        <stp/>
        <stp>EM_S_QSTM07_IS</stp>
        <stp>4</stp>
        <stp>000586.SZ</stp>
        <stp>61</stp>
        <stp>12/31/2016</stp>
        <stp>1</stp>
        <tr r="D173" s="3"/>
      </tp>
      <tp t="s">
        <v/>
        <stp/>
        <stp>EM_S_QSTM07_IS</stp>
        <stp>4</stp>
        <stp>000585.SZ</stp>
        <stp>61</stp>
        <stp>12/31/2016</stp>
        <stp>1</stp>
        <tr r="D172" s="3"/>
      </tp>
      <tp t="s">
        <v/>
        <stp/>
        <stp>EM_S_QSTM07_IS</stp>
        <stp>4</stp>
        <stp>000584.SZ</stp>
        <stp>61</stp>
        <stp>12/31/2016</stp>
        <stp>1</stp>
        <tr r="D171" s="3"/>
      </tp>
      <tp t="s">
        <v/>
        <stp/>
        <stp>EM_S_QSTM07_IS</stp>
        <stp>4</stp>
        <stp>000582.SZ</stp>
        <stp>61</stp>
        <stp>12/31/2016</stp>
        <stp>1</stp>
        <tr r="D170" s="3"/>
      </tp>
      <tp t="s">
        <v/>
        <stp/>
        <stp>EM_S_QSTM07_IS</stp>
        <stp>4</stp>
        <stp>000581.SZ</stp>
        <stp>61</stp>
        <stp>12/31/2016</stp>
        <stp>1</stp>
        <tr r="D169" s="3"/>
      </tp>
      <tp t="s">
        <v/>
        <stp/>
        <stp>EM_S_QSTM07_IS</stp>
        <stp>4</stp>
        <stp>000589.SZ</stp>
        <stp>61</stp>
        <stp>12/31/2016</stp>
        <stp>1</stp>
        <tr r="D175" s="3"/>
      </tp>
      <tp t="s">
        <v/>
        <stp/>
        <stp>EM_S_QSTM07_IS</stp>
        <stp>4</stp>
        <stp>000597.SZ</stp>
        <stp>61</stp>
        <stp>12/31/2016</stp>
        <stp>1</stp>
        <tr r="D182" s="3"/>
      </tp>
      <tp t="s">
        <v/>
        <stp/>
        <stp>EM_S_QSTM07_IS</stp>
        <stp>4</stp>
        <stp>000596.SZ</stp>
        <stp>61</stp>
        <stp>12/31/2016</stp>
        <stp>1</stp>
        <tr r="D181" s="3"/>
      </tp>
      <tp t="s">
        <v/>
        <stp/>
        <stp>EM_S_QSTM07_IS</stp>
        <stp>4</stp>
        <stp>000595.SZ</stp>
        <stp>61</stp>
        <stp>12/31/2016</stp>
        <stp>1</stp>
        <tr r="D180" s="3"/>
      </tp>
      <tp t="s">
        <v/>
        <stp/>
        <stp>EM_S_QSTM07_IS</stp>
        <stp>4</stp>
        <stp>000593.SZ</stp>
        <stp>61</stp>
        <stp>12/31/2016</stp>
        <stp>1</stp>
        <tr r="D179" s="3"/>
      </tp>
      <tp t="s">
        <v/>
        <stp/>
        <stp>EM_S_QSTM07_IS</stp>
        <stp>4</stp>
        <stp>000592.SZ</stp>
        <stp>61</stp>
        <stp>12/31/2016</stp>
        <stp>1</stp>
        <tr r="D178" s="3"/>
      </tp>
      <tp t="s">
        <v/>
        <stp/>
        <stp>EM_S_QSTM07_IS</stp>
        <stp>4</stp>
        <stp>000591.SZ</stp>
        <stp>61</stp>
        <stp>12/31/2016</stp>
        <stp>1</stp>
        <tr r="D177" s="3"/>
      </tp>
      <tp t="s">
        <v/>
        <stp/>
        <stp>EM_S_QSTM07_IS</stp>
        <stp>4</stp>
        <stp>000590.SZ</stp>
        <stp>61</stp>
        <stp>12/31/2016</stp>
        <stp>1</stp>
        <tr r="D176" s="3"/>
      </tp>
      <tp t="s">
        <v/>
        <stp/>
        <stp>EM_S_QSTM07_IS</stp>
        <stp>4</stp>
        <stp>000599.SZ</stp>
        <stp>61</stp>
        <stp>12/31/2016</stp>
        <stp>1</stp>
        <tr r="D184" s="3"/>
      </tp>
      <tp t="s">
        <v/>
        <stp/>
        <stp>EM_S_QSTM07_IS</stp>
        <stp>4</stp>
        <stp>000598.SZ</stp>
        <stp>61</stp>
        <stp>12/31/2016</stp>
        <stp>1</stp>
        <tr r="D183" s="3"/>
      </tp>
      <tp t="s">
        <v/>
        <stp/>
        <stp>EM_S_QSTM07_IS</stp>
        <stp>4</stp>
        <stp>600626.SH</stp>
        <stp>61</stp>
        <stp>12/31/2016</stp>
        <stp>1</stp>
        <tr r="D2380" s="3"/>
      </tp>
      <tp t="s">
        <v/>
        <stp/>
        <stp>EM_S_QSTM07_IS</stp>
        <stp>4</stp>
        <stp>600624.SH</stp>
        <stp>61</stp>
        <stp>12/31/2016</stp>
        <stp>1</stp>
        <tr r="D2379" s="3"/>
      </tp>
      <tp t="s">
        <v/>
        <stp/>
        <stp>EM_S_QSTM07_IS</stp>
        <stp>4</stp>
        <stp>600623.SH</stp>
        <stp>61</stp>
        <stp>12/31/2016</stp>
        <stp>1</stp>
        <tr r="D2378" s="3"/>
      </tp>
      <tp t="s">
        <v/>
        <stp/>
        <stp>EM_S_QSTM07_IS</stp>
        <stp>4</stp>
        <stp>600622.SH</stp>
        <stp>61</stp>
        <stp>12/31/2016</stp>
        <stp>1</stp>
        <tr r="D2377" s="3"/>
      </tp>
      <tp t="s">
        <v/>
        <stp/>
        <stp>EM_S_QSTM07_IS</stp>
        <stp>4</stp>
        <stp>600621.SH</stp>
        <stp>61</stp>
        <stp>12/31/2016</stp>
        <stp>1</stp>
        <tr r="D2376" s="3"/>
      </tp>
      <tp t="s">
        <v/>
        <stp/>
        <stp>EM_S_QSTM07_IS</stp>
        <stp>4</stp>
        <stp>600620.SH</stp>
        <stp>61</stp>
        <stp>12/31/2016</stp>
        <stp>1</stp>
        <tr r="D2375" s="3"/>
      </tp>
      <tp t="s">
        <v/>
        <stp/>
        <stp>EM_S_QSTM07_IS</stp>
        <stp>4</stp>
        <stp>600629.SH</stp>
        <stp>61</stp>
        <stp>12/31/2016</stp>
        <stp>1</stp>
        <tr r="D2382" s="3"/>
      </tp>
      <tp t="s">
        <v/>
        <stp/>
        <stp>EM_S_QSTM07_IS</stp>
        <stp>4</stp>
        <stp>600628.SH</stp>
        <stp>61</stp>
        <stp>12/31/2016</stp>
        <stp>1</stp>
        <tr r="D2381" s="3"/>
      </tp>
      <tp t="s">
        <v/>
        <stp/>
        <stp>EM_S_QSTM07_IS</stp>
        <stp>4</stp>
        <stp>600637.SH</stp>
        <stp>61</stp>
        <stp>12/31/2016</stp>
        <stp>1</stp>
        <tr r="D2388" s="3"/>
      </tp>
      <tp t="s">
        <v/>
        <stp/>
        <stp>EM_S_QSTM07_IS</stp>
        <stp>4</stp>
        <stp>600636.SH</stp>
        <stp>61</stp>
        <stp>12/31/2016</stp>
        <stp>1</stp>
        <tr r="D2387" s="3"/>
      </tp>
      <tp>
        <v>31425303.949999999</v>
        <stp/>
        <stp>EM_S_QSTM07_IS</stp>
        <stp>4</stp>
        <stp>603636.SH</stp>
        <stp>61</stp>
        <stp>12/31/2015</stp>
        <stp>1</stp>
        <tr r="K2959" s="3"/>
      </tp>
      <tp t="s">
        <v/>
        <stp/>
        <stp>EM_S_QSTM07_IS</stp>
        <stp>4</stp>
        <stp>600635.SH</stp>
        <stp>61</stp>
        <stp>12/31/2016</stp>
        <stp>1</stp>
        <tr r="D2386" s="3"/>
      </tp>
      <tp t="s">
        <v/>
        <stp/>
        <stp>EM_S_QSTM07_IS</stp>
        <stp>4</stp>
        <stp>600634.SH</stp>
        <stp>61</stp>
        <stp>12/31/2016</stp>
        <stp>1</stp>
        <tr r="D2385" s="3"/>
      </tp>
      <tp t="s">
        <v/>
        <stp/>
        <stp>EM_S_QSTM07_IS</stp>
        <stp>4</stp>
        <stp>600633.SH</stp>
        <stp>61</stp>
        <stp>12/31/2016</stp>
        <stp>1</stp>
        <tr r="D2384" s="3"/>
      </tp>
      <tp t="s">
        <v/>
        <stp/>
        <stp>EM_S_QSTM07_IS</stp>
        <stp>4</stp>
        <stp>603633.SH</stp>
        <stp>61</stp>
        <stp>12/31/2015</stp>
        <stp>1</stp>
        <tr r="K2958" s="3"/>
      </tp>
      <tp t="s">
        <v/>
        <stp/>
        <stp>EM_S_QSTM07_IS</stp>
        <stp>4</stp>
        <stp>600630.SH</stp>
        <stp>61</stp>
        <stp>12/31/2016</stp>
        <stp>1</stp>
        <tr r="D2383" s="3"/>
      </tp>
      <tp t="s">
        <v/>
        <stp/>
        <stp>EM_S_QSTM07_IS</stp>
        <stp>4</stp>
        <stp>600639.SH</stp>
        <stp>61</stp>
        <stp>12/31/2016</stp>
        <stp>1</stp>
        <tr r="D2390" s="3"/>
      </tp>
      <tp t="s">
        <v/>
        <stp/>
        <stp>EM_S_QSTM07_IS</stp>
        <stp>4</stp>
        <stp>600638.SH</stp>
        <stp>61</stp>
        <stp>12/31/2016</stp>
        <stp>1</stp>
        <tr r="D2389" s="3"/>
      </tp>
      <tp t="s">
        <v/>
        <stp/>
        <stp>EM_S_QSTM07_IS</stp>
        <stp>4</stp>
        <stp>600606.SH</stp>
        <stp>61</stp>
        <stp>12/31/2016</stp>
        <stp>1</stp>
        <tr r="D2362" s="3"/>
      </tp>
      <tp>
        <v>19336372.149999999</v>
        <stp/>
        <stp>EM_S_QSTM07_IS</stp>
        <stp>4</stp>
        <stp>603606.SH</stp>
        <stp>61</stp>
        <stp>12/31/2015</stp>
        <stp>1</stp>
        <tr r="K2952" s="3"/>
      </tp>
      <tp t="s">
        <v/>
        <stp/>
        <stp>EM_S_QSTM07_IS</stp>
        <stp>4</stp>
        <stp>600605.SH</stp>
        <stp>61</stp>
        <stp>12/31/2016</stp>
        <stp>1</stp>
        <tr r="D2361" s="3"/>
      </tp>
      <tp t="s">
        <v/>
        <stp/>
        <stp>EM_S_QSTM07_IS</stp>
        <stp>4</stp>
        <stp>600604.SH</stp>
        <stp>61</stp>
        <stp>12/31/2016</stp>
        <stp>1</stp>
        <tr r="D2360" s="3"/>
      </tp>
      <tp t="s">
        <v/>
        <stp/>
        <stp>EM_S_QSTM07_IS</stp>
        <stp>4</stp>
        <stp>600603.SH</stp>
        <stp>61</stp>
        <stp>12/31/2016</stp>
        <stp>1</stp>
        <tr r="D2359" s="3"/>
      </tp>
      <tp t="s">
        <v/>
        <stp/>
        <stp>EM_S_QSTM07_IS</stp>
        <stp>4</stp>
        <stp>600602.SH</stp>
        <stp>61</stp>
        <stp>12/31/2016</stp>
        <stp>1</stp>
        <tr r="D2358" s="3"/>
      </tp>
      <tp t="s">
        <v/>
        <stp/>
        <stp>EM_S_QSTM07_IS</stp>
        <stp>4</stp>
        <stp>600601.SH</stp>
        <stp>61</stp>
        <stp>12/31/2016</stp>
        <stp>1</stp>
        <tr r="D2357" s="3"/>
      </tp>
      <tp>
        <v>18875725.510000002</v>
        <stp/>
        <stp>EM_S_QSTM07_IS</stp>
        <stp>4</stp>
        <stp>603601.SH</stp>
        <stp>61</stp>
        <stp>12/31/2015</stp>
        <stp>1</stp>
        <tr r="K2951" s="3"/>
      </tp>
      <tp t="s">
        <v/>
        <stp/>
        <stp>EM_S_QSTM07_IS</stp>
        <stp>4</stp>
        <stp>600600.SH</stp>
        <stp>61</stp>
        <stp>12/31/2016</stp>
        <stp>1</stp>
        <tr r="D2356" s="3"/>
      </tp>
      <tp>
        <v>17205240.73</v>
        <stp/>
        <stp>EM_S_QSTM07_IS</stp>
        <stp>4</stp>
        <stp>603600.SH</stp>
        <stp>61</stp>
        <stp>12/31/2015</stp>
        <stp>1</stp>
        <tr r="K2950" s="3"/>
      </tp>
      <tp t="s">
        <v/>
        <stp/>
        <stp>EM_S_QSTM07_IS</stp>
        <stp>4</stp>
        <stp>600609.SH</stp>
        <stp>61</stp>
        <stp>12/31/2016</stp>
        <stp>1</stp>
        <tr r="D2364" s="3"/>
      </tp>
      <tp>
        <v>108393069.44</v>
        <stp/>
        <stp>EM_S_QSTM07_IS</stp>
        <stp>4</stp>
        <stp>603609.SH</stp>
        <stp>61</stp>
        <stp>12/31/2015</stp>
        <stp>1</stp>
        <tr r="K2954" s="3"/>
      </tp>
      <tp t="s">
        <v/>
        <stp/>
        <stp>EM_S_QSTM07_IS</stp>
        <stp>4</stp>
        <stp>600608.SH</stp>
        <stp>61</stp>
        <stp>12/31/2016</stp>
        <stp>1</stp>
        <tr r="D2363" s="3"/>
      </tp>
      <tp>
        <v>30259700</v>
        <stp/>
        <stp>EM_S_QSTM07_IS</stp>
        <stp>4</stp>
        <stp>603608.SH</stp>
        <stp>61</stp>
        <stp>12/31/2015</stp>
        <stp>1</stp>
        <tr r="K2953" s="3"/>
      </tp>
      <tp t="s">
        <v/>
        <stp/>
        <stp>EM_S_QSTM07_IS</stp>
        <stp>4</stp>
        <stp>600617.SH</stp>
        <stp>61</stp>
        <stp>12/31/2016</stp>
        <stp>1</stp>
        <tr r="D2372" s="3"/>
      </tp>
      <tp t="s">
        <v/>
        <stp/>
        <stp>EM_S_QSTM07_IS</stp>
        <stp>4</stp>
        <stp>600616.SH</stp>
        <stp>61</stp>
        <stp>12/31/2016</stp>
        <stp>1</stp>
        <tr r="D2371" s="3"/>
      </tp>
      <tp>
        <v>15765569.07</v>
        <stp/>
        <stp>EM_S_QSTM07_IS</stp>
        <stp>4</stp>
        <stp>603616.SH</stp>
        <stp>61</stp>
        <stp>12/31/2015</stp>
        <stp>1</stp>
        <tr r="K2956" s="3"/>
      </tp>
      <tp t="s">
        <v/>
        <stp/>
        <stp>EM_S_QSTM07_IS</stp>
        <stp>4</stp>
        <stp>600615.SH</stp>
        <stp>61</stp>
        <stp>12/31/2016</stp>
        <stp>1</stp>
        <tr r="D2370" s="3"/>
      </tp>
      <tp t="s">
        <v/>
        <stp/>
        <stp>EM_S_QSTM07_IS</stp>
        <stp>4</stp>
        <stp>600614.SH</stp>
        <stp>61</stp>
        <stp>12/31/2016</stp>
        <stp>1</stp>
        <tr r="D2369" s="3"/>
      </tp>
      <tp t="s">
        <v/>
        <stp/>
        <stp>EM_S_QSTM07_IS</stp>
        <stp>4</stp>
        <stp>600613.SH</stp>
        <stp>61</stp>
        <stp>12/31/2016</stp>
        <stp>1</stp>
        <tr r="D2368" s="3"/>
      </tp>
      <tp t="s">
        <v/>
        <stp/>
        <stp>EM_S_QSTM07_IS</stp>
        <stp>4</stp>
        <stp>600612.SH</stp>
        <stp>61</stp>
        <stp>12/31/2016</stp>
        <stp>1</stp>
        <tr r="D2367" s="3"/>
      </tp>
      <tp t="s">
        <v/>
        <stp/>
        <stp>EM_S_QSTM07_IS</stp>
        <stp>4</stp>
        <stp>600611.SH</stp>
        <stp>61</stp>
        <stp>12/31/2016</stp>
        <stp>1</stp>
        <tr r="D2366" s="3"/>
      </tp>
      <tp>
        <v>29545620.989999998</v>
        <stp/>
        <stp>EM_S_QSTM07_IS</stp>
        <stp>4</stp>
        <stp>603611.SH</stp>
        <stp>61</stp>
        <stp>12/31/2015</stp>
        <stp>1</stp>
        <tr r="K2955" s="3"/>
      </tp>
      <tp t="s">
        <v/>
        <stp/>
        <stp>EM_S_QSTM07_IS</stp>
        <stp>4</stp>
        <stp>600610.SH</stp>
        <stp>61</stp>
        <stp>12/31/2016</stp>
        <stp>1</stp>
        <tr r="D2365" s="3"/>
      </tp>
      <tp t="s">
        <v/>
        <stp/>
        <stp>EM_S_QSTM07_IS</stp>
        <stp>4</stp>
        <stp>600619.SH</stp>
        <stp>61</stp>
        <stp>12/31/2016</stp>
        <stp>1</stp>
        <tr r="D2374" s="3"/>
      </tp>
      <tp t="s">
        <v/>
        <stp/>
        <stp>EM_S_QSTM07_IS</stp>
        <stp>4</stp>
        <stp>600618.SH</stp>
        <stp>61</stp>
        <stp>12/31/2016</stp>
        <stp>1</stp>
        <tr r="D2373" s="3"/>
      </tp>
      <tp>
        <v>41101633.710000001</v>
        <stp/>
        <stp>EM_S_QSTM07_IS</stp>
        <stp>4</stp>
        <stp>603618.SH</stp>
        <stp>61</stp>
        <stp>12/31/2015</stp>
        <stp>1</stp>
        <tr r="K2957" s="3"/>
      </tp>
      <tp t="s">
        <v/>
        <stp/>
        <stp>EM_S_QSTM07_IS</stp>
        <stp>4</stp>
        <stp>600667.SH</stp>
        <stp>61</stp>
        <stp>12/31/2016</stp>
        <stp>1</stp>
        <tr r="D2415" s="3"/>
      </tp>
      <tp>
        <v>18011518.190000001</v>
        <stp/>
        <stp>EM_S_QSTM07_IS</stp>
        <stp>4</stp>
        <stp>603667.SH</stp>
        <stp>61</stp>
        <stp>12/31/2015</stp>
        <stp>1</stp>
        <tr r="K2963" s="3"/>
      </tp>
      <tp t="s">
        <v/>
        <stp/>
        <stp>EM_S_QSTM07_IS</stp>
        <stp>4</stp>
        <stp>600666.SH</stp>
        <stp>61</stp>
        <stp>12/31/2016</stp>
        <stp>1</stp>
        <tr r="D2414" s="3"/>
      </tp>
      <tp t="s">
        <v/>
        <stp/>
        <stp>EM_S_QSTM07_IS</stp>
        <stp>4</stp>
        <stp>600665.SH</stp>
        <stp>61</stp>
        <stp>12/31/2016</stp>
        <stp>1</stp>
        <tr r="D2413" s="3"/>
      </tp>
      <tp t="s">
        <v/>
        <stp/>
        <stp>EM_S_QSTM07_IS</stp>
        <stp>4</stp>
        <stp>600664.SH</stp>
        <stp>61</stp>
        <stp>12/31/2016</stp>
        <stp>1</stp>
        <tr r="D2412" s="3"/>
      </tp>
      <tp t="s">
        <v/>
        <stp/>
        <stp>EM_S_QSTM07_IS</stp>
        <stp>4</stp>
        <stp>600663.SH</stp>
        <stp>61</stp>
        <stp>12/31/2016</stp>
        <stp>1</stp>
        <tr r="D2411" s="3"/>
      </tp>
      <tp>
        <v>6909280.2000000002</v>
        <stp/>
        <stp>EM_S_QSTM07_IS</stp>
        <stp>4</stp>
        <stp>603663.SH</stp>
        <stp>61</stp>
        <stp>12/31/2015</stp>
        <stp>1</stp>
        <tr r="K2962" s="3"/>
      </tp>
      <tp t="s">
        <v/>
        <stp/>
        <stp>EM_S_QSTM07_IS</stp>
        <stp>4</stp>
        <stp>600662.SH</stp>
        <stp>61</stp>
        <stp>12/31/2016</stp>
        <stp>1</stp>
        <tr r="D2410" s="3"/>
      </tp>
      <tp t="s">
        <v/>
        <stp/>
        <stp>EM_S_QSTM07_IS</stp>
        <stp>4</stp>
        <stp>600661.SH</stp>
        <stp>61</stp>
        <stp>12/31/2016</stp>
        <stp>1</stp>
        <tr r="D2409" s="3"/>
      </tp>
      <tp t="s">
        <v/>
        <stp/>
        <stp>EM_S_QSTM07_IS</stp>
        <stp>4</stp>
        <stp>600660.SH</stp>
        <stp>61</stp>
        <stp>12/31/2016</stp>
        <stp>1</stp>
        <tr r="D2408" s="3"/>
      </tp>
      <tp t="s">
        <v/>
        <stp/>
        <stp>EM_S_QSTM07_IS</stp>
        <stp>4</stp>
        <stp>603660.SH</stp>
        <stp>61</stp>
        <stp>12/31/2015</stp>
        <stp>1</stp>
        <tr r="K2961" s="3"/>
      </tp>
      <tp>
        <v>49683005.530000001</v>
        <stp/>
        <stp>EM_S_QSTM07_IS</stp>
        <stp>4</stp>
        <stp>603669.SH</stp>
        <stp>61</stp>
        <stp>12/31/2015</stp>
        <stp>1</stp>
        <tr r="K2964" s="3"/>
      </tp>
      <tp t="s">
        <v/>
        <stp/>
        <stp>EM_S_QSTM07_IS</stp>
        <stp>4</stp>
        <stp>600668.SH</stp>
        <stp>61</stp>
        <stp>12/31/2016</stp>
        <stp>1</stp>
        <tr r="D2416" s="3"/>
      </tp>
      <tp t="s">
        <v/>
        <stp/>
        <stp>EM_S_QSTM07_IS</stp>
        <stp>4</stp>
        <stp>600677.SH</stp>
        <stp>61</stp>
        <stp>12/31/2016</stp>
        <stp>1</stp>
        <tr r="D2422" s="3"/>
      </tp>
      <tp t="s">
        <v/>
        <stp/>
        <stp>EM_S_QSTM07_IS</stp>
        <stp>4</stp>
        <stp>600676.SH</stp>
        <stp>61</stp>
        <stp>12/31/2016</stp>
        <stp>1</stp>
        <tr r="D2421" s="3"/>
      </tp>
      <tp t="s">
        <v/>
        <stp/>
        <stp>EM_S_QSTM07_IS</stp>
        <stp>4</stp>
        <stp>600675.SH</stp>
        <stp>61</stp>
        <stp>12/31/2016</stp>
        <stp>1</stp>
        <tr r="D2420" s="3"/>
      </tp>
      <tp t="s">
        <v/>
        <stp/>
        <stp>EM_S_QSTM07_IS</stp>
        <stp>4</stp>
        <stp>600674.SH</stp>
        <stp>61</stp>
        <stp>12/31/2016</stp>
        <stp>1</stp>
        <tr r="D2419" s="3"/>
      </tp>
      <tp t="s">
        <v/>
        <stp/>
        <stp>EM_S_QSTM07_IS</stp>
        <stp>4</stp>
        <stp>600673.SH</stp>
        <stp>61</stp>
        <stp>12/31/2016</stp>
        <stp>1</stp>
        <tr r="D2418" s="3"/>
      </tp>
      <tp t="s">
        <v/>
        <stp/>
        <stp>EM_S_QSTM07_IS</stp>
        <stp>4</stp>
        <stp>600671.SH</stp>
        <stp>61</stp>
        <stp>12/31/2016</stp>
        <stp>1</stp>
        <tr r="D2417" s="3"/>
      </tp>
      <tp t="s">
        <v/>
        <stp/>
        <stp>EM_S_QSTM07_IS</stp>
        <stp>4</stp>
        <stp>600679.SH</stp>
        <stp>61</stp>
        <stp>12/31/2016</stp>
        <stp>1</stp>
        <tr r="D2424" s="3"/>
      </tp>
      <tp t="s">
        <v/>
        <stp/>
        <stp>EM_S_QSTM07_IS</stp>
        <stp>4</stp>
        <stp>600678.SH</stp>
        <stp>61</stp>
        <stp>12/31/2016</stp>
        <stp>1</stp>
        <tr r="D2423" s="3"/>
      </tp>
      <tp>
        <v>42749526.560000002</v>
        <stp/>
        <stp>EM_S_QSTM07_IS</stp>
        <stp>4</stp>
        <stp>603678.SH</stp>
        <stp>61</stp>
        <stp>12/31/2015</stp>
        <stp>1</stp>
        <tr r="K2965" s="3"/>
      </tp>
      <tp t="s">
        <v/>
        <stp/>
        <stp>EM_S_QSTM07_IS</stp>
        <stp>4</stp>
        <stp>600647.SH</stp>
        <stp>61</stp>
        <stp>12/31/2016</stp>
        <stp>1</stp>
        <tr r="D2397" s="3"/>
      </tp>
      <tp t="s">
        <v/>
        <stp/>
        <stp>EM_S_QSTM07_IS</stp>
        <stp>4</stp>
        <stp>600645.SH</stp>
        <stp>61</stp>
        <stp>12/31/2016</stp>
        <stp>1</stp>
        <tr r="D2396" s="3"/>
      </tp>
      <tp t="s">
        <v/>
        <stp/>
        <stp>EM_S_QSTM07_IS</stp>
        <stp>4</stp>
        <stp>600644.SH</stp>
        <stp>61</stp>
        <stp>12/31/2016</stp>
        <stp>1</stp>
        <tr r="D2395" s="3"/>
      </tp>
      <tp t="s">
        <v/>
        <stp/>
        <stp>EM_S_QSTM07_IS</stp>
        <stp>4</stp>
        <stp>600643.SH</stp>
        <stp>61</stp>
        <stp>12/31/2016</stp>
        <stp>1</stp>
        <tr r="D2394" s="3"/>
      </tp>
      <tp t="s">
        <v/>
        <stp/>
        <stp>EM_S_QSTM07_IS</stp>
        <stp>4</stp>
        <stp>600642.SH</stp>
        <stp>61</stp>
        <stp>12/31/2016</stp>
        <stp>1</stp>
        <tr r="D2393" s="3"/>
      </tp>
      <tp t="s">
        <v/>
        <stp/>
        <stp>EM_S_QSTM07_IS</stp>
        <stp>4</stp>
        <stp>600641.SH</stp>
        <stp>61</stp>
        <stp>12/31/2016</stp>
        <stp>1</stp>
        <tr r="D2392" s="3"/>
      </tp>
      <tp t="s">
        <v/>
        <stp/>
        <stp>EM_S_QSTM07_IS</stp>
        <stp>4</stp>
        <stp>600640.SH</stp>
        <stp>61</stp>
        <stp>12/31/2016</stp>
        <stp>1</stp>
        <tr r="D2391" s="3"/>
      </tp>
      <tp t="s">
        <v/>
        <stp/>
        <stp>EM_S_QSTM07_IS</stp>
        <stp>4</stp>
        <stp>600649.SH</stp>
        <stp>61</stp>
        <stp>12/31/2016</stp>
        <stp>1</stp>
        <tr r="D2399" s="3"/>
      </tp>
      <tp t="s">
        <v/>
        <stp/>
        <stp>EM_S_QSTM07_IS</stp>
        <stp>4</stp>
        <stp>600648.SH</stp>
        <stp>61</stp>
        <stp>12/31/2016</stp>
        <stp>1</stp>
        <tr r="D2398" s="3"/>
      </tp>
      <tp t="s">
        <v/>
        <stp/>
        <stp>EM_S_QSTM07_IS</stp>
        <stp>4</stp>
        <stp>600657.SH</stp>
        <stp>61</stp>
        <stp>12/31/2016</stp>
        <stp>1</stp>
        <tr r="D2406" s="3"/>
      </tp>
      <tp t="s">
        <v/>
        <stp/>
        <stp>EM_S_QSTM07_IS</stp>
        <stp>4</stp>
        <stp>600655.SH</stp>
        <stp>61</stp>
        <stp>12/31/2016</stp>
        <stp>1</stp>
        <tr r="D2405" s="3"/>
      </tp>
      <tp t="s">
        <v/>
        <stp/>
        <stp>EM_S_QSTM07_IS</stp>
        <stp>4</stp>
        <stp>600654.SH</stp>
        <stp>61</stp>
        <stp>12/31/2016</stp>
        <stp>1</stp>
        <tr r="D2404" s="3"/>
      </tp>
      <tp t="s">
        <v/>
        <stp/>
        <stp>EM_S_QSTM07_IS</stp>
        <stp>4</stp>
        <stp>600653.SH</stp>
        <stp>61</stp>
        <stp>12/31/2016</stp>
        <stp>1</stp>
        <tr r="D2403" s="3"/>
      </tp>
      <tp t="s">
        <v/>
        <stp/>
        <stp>EM_S_QSTM07_IS</stp>
        <stp>4</stp>
        <stp>600652.SH</stp>
        <stp>61</stp>
        <stp>12/31/2016</stp>
        <stp>1</stp>
        <tr r="D2402" s="3"/>
      </tp>
      <tp t="s">
        <v/>
        <stp/>
        <stp>EM_S_QSTM07_IS</stp>
        <stp>4</stp>
        <stp>600651.SH</stp>
        <stp>61</stp>
        <stp>12/31/2016</stp>
        <stp>1</stp>
        <tr r="D2401" s="3"/>
      </tp>
      <tp t="s">
        <v/>
        <stp/>
        <stp>EM_S_QSTM07_IS</stp>
        <stp>4</stp>
        <stp>600650.SH</stp>
        <stp>61</stp>
        <stp>12/31/2016</stp>
        <stp>1</stp>
        <tr r="D2400" s="3"/>
      </tp>
      <tp t="s">
        <v/>
        <stp/>
        <stp>EM_S_QSTM07_IS</stp>
        <stp>4</stp>
        <stp>600658.SH</stp>
        <stp>61</stp>
        <stp>12/31/2016</stp>
        <stp>1</stp>
        <tr r="D2407" s="3"/>
      </tp>
      <tp>
        <v>80481385.760000005</v>
        <stp/>
        <stp>EM_S_QSTM07_IS</stp>
        <stp>4</stp>
        <stp>603658.SH</stp>
        <stp>61</stp>
        <stp>12/31/2015</stp>
        <stp>1</stp>
        <tr r="K2960" s="3"/>
      </tp>
      <tp t="s">
        <v/>
        <stp/>
        <stp>EM_S_QSTM07_IS</stp>
        <stp>4</stp>
        <stp>600687.SH</stp>
        <stp>61</stp>
        <stp>12/31/2016</stp>
        <stp>1</stp>
        <tr r="D2432" s="3"/>
      </tp>
      <tp t="s">
        <v/>
        <stp/>
        <stp>EM_S_QSTM07_IS</stp>
        <stp>4</stp>
        <stp>600686.SH</stp>
        <stp>61</stp>
        <stp>12/31/2016</stp>
        <stp>1</stp>
        <tr r="D2431" s="3"/>
      </tp>
      <tp>
        <v>26157408.280000001</v>
        <stp/>
        <stp>EM_S_QSTM07_IS</stp>
        <stp>4</stp>
        <stp>603686.SH</stp>
        <stp>61</stp>
        <stp>12/31/2015</stp>
        <stp>1</stp>
        <tr r="K2966" s="3"/>
      </tp>
      <tp t="s">
        <v/>
        <stp/>
        <stp>EM_S_QSTM07_IS</stp>
        <stp>4</stp>
        <stp>600685.SH</stp>
        <stp>61</stp>
        <stp>12/31/2016</stp>
        <stp>1</stp>
        <tr r="D2430" s="3"/>
      </tp>
      <tp t="s">
        <v/>
        <stp/>
        <stp>EM_S_QSTM07_IS</stp>
        <stp>4</stp>
        <stp>600684.SH</stp>
        <stp>61</stp>
        <stp>12/31/2016</stp>
        <stp>1</stp>
        <tr r="D2429" s="3"/>
      </tp>
      <tp t="s">
        <v/>
        <stp/>
        <stp>EM_S_QSTM07_IS</stp>
        <stp>4</stp>
        <stp>600683.SH</stp>
        <stp>61</stp>
        <stp>12/31/2016</stp>
        <stp>1</stp>
        <tr r="D2428" s="3"/>
      </tp>
      <tp t="s">
        <v/>
        <stp/>
        <stp>EM_S_QSTM07_IS</stp>
        <stp>4</stp>
        <stp>600682.SH</stp>
        <stp>61</stp>
        <stp>12/31/2016</stp>
        <stp>1</stp>
        <tr r="D2427" s="3"/>
      </tp>
      <tp t="s">
        <v/>
        <stp/>
        <stp>EM_S_QSTM07_IS</stp>
        <stp>4</stp>
        <stp>600681.SH</stp>
        <stp>61</stp>
        <stp>12/31/2016</stp>
        <stp>1</stp>
        <tr r="D2426" s="3"/>
      </tp>
      <tp t="s">
        <v/>
        <stp/>
        <stp>EM_S_QSTM07_IS</stp>
        <stp>4</stp>
        <stp>600680.SH</stp>
        <stp>61</stp>
        <stp>12/31/2016</stp>
        <stp>1</stp>
        <tr r="D2425" s="3"/>
      </tp>
      <tp t="s">
        <v/>
        <stp/>
        <stp>EM_S_QSTM07_IS</stp>
        <stp>4</stp>
        <stp>600689.SH</stp>
        <stp>61</stp>
        <stp>12/31/2016</stp>
        <stp>1</stp>
        <tr r="D2434" s="3"/>
      </tp>
      <tp t="s">
        <v/>
        <stp/>
        <stp>EM_S_QSTM07_IS</stp>
        <stp>4</stp>
        <stp>600688.SH</stp>
        <stp>61</stp>
        <stp>12/31/2016</stp>
        <stp>1</stp>
        <tr r="D2433" s="3"/>
      </tp>
      <tp>
        <v>11873585.720000001</v>
        <stp/>
        <stp>EM_S_QSTM07_IS</stp>
        <stp>4</stp>
        <stp>603688.SH</stp>
        <stp>61</stp>
        <stp>12/31/2015</stp>
        <stp>1</stp>
        <tr r="K2967" s="3"/>
      </tp>
      <tp t="s">
        <v/>
        <stp/>
        <stp>EM_S_QSTM07_IS</stp>
        <stp>4</stp>
        <stp>600697.SH</stp>
        <stp>61</stp>
        <stp>12/31/2016</stp>
        <stp>1</stp>
        <tr r="D2442" s="3"/>
      </tp>
      <tp t="s">
        <v/>
        <stp/>
        <stp>EM_S_QSTM07_IS</stp>
        <stp>4</stp>
        <stp>600696.SH</stp>
        <stp>61</stp>
        <stp>12/31/2016</stp>
        <stp>1</stp>
        <tr r="D2441" s="3"/>
      </tp>
      <tp>
        <v>16028590.15</v>
        <stp/>
        <stp>EM_S_QSTM07_IS</stp>
        <stp>4</stp>
        <stp>603696.SH</stp>
        <stp>61</stp>
        <stp>12/31/2015</stp>
        <stp>1</stp>
        <tr r="K2968" s="3"/>
      </tp>
      <tp t="s">
        <v/>
        <stp/>
        <stp>EM_S_QSTM07_IS</stp>
        <stp>4</stp>
        <stp>600695.SH</stp>
        <stp>61</stp>
        <stp>12/31/2016</stp>
        <stp>1</stp>
        <tr r="D2440" s="3"/>
      </tp>
      <tp t="s">
        <v/>
        <stp/>
        <stp>EM_S_QSTM07_IS</stp>
        <stp>4</stp>
        <stp>600694.SH</stp>
        <stp>61</stp>
        <stp>12/31/2016</stp>
        <stp>1</stp>
        <tr r="D2439" s="3"/>
      </tp>
      <tp t="s">
        <v/>
        <stp/>
        <stp>EM_S_QSTM07_IS</stp>
        <stp>4</stp>
        <stp>600693.SH</stp>
        <stp>61</stp>
        <stp>12/31/2016</stp>
        <stp>1</stp>
        <tr r="D2438" s="3"/>
      </tp>
      <tp t="s">
        <v/>
        <stp/>
        <stp>EM_S_QSTM07_IS</stp>
        <stp>4</stp>
        <stp>600692.SH</stp>
        <stp>61</stp>
        <stp>12/31/2016</stp>
        <stp>1</stp>
        <tr r="D2437" s="3"/>
      </tp>
      <tp t="s">
        <v/>
        <stp/>
        <stp>EM_S_QSTM07_IS</stp>
        <stp>4</stp>
        <stp>600691.SH</stp>
        <stp>61</stp>
        <stp>12/31/2016</stp>
        <stp>1</stp>
        <tr r="D2436" s="3"/>
      </tp>
      <tp t="s">
        <v/>
        <stp/>
        <stp>EM_S_QSTM07_IS</stp>
        <stp>4</stp>
        <stp>600690.SH</stp>
        <stp>61</stp>
        <stp>12/31/2016</stp>
        <stp>1</stp>
        <tr r="D2435" s="3"/>
      </tp>
      <tp t="s">
        <v/>
        <stp/>
        <stp>EM_S_QSTM07_IS</stp>
        <stp>4</stp>
        <stp>600699.SH</stp>
        <stp>61</stp>
        <stp>12/31/2016</stp>
        <stp>1</stp>
        <tr r="D2444" s="3"/>
      </tp>
      <tp>
        <v>13223724.07</v>
        <stp/>
        <stp>EM_S_QSTM07_IS</stp>
        <stp>4</stp>
        <stp>603699.SH</stp>
        <stp>61</stp>
        <stp>12/31/2015</stp>
        <stp>1</stp>
        <tr r="K2970" s="3"/>
      </tp>
      <tp t="s">
        <v/>
        <stp/>
        <stp>EM_S_QSTM07_IS</stp>
        <stp>4</stp>
        <stp>600698.SH</stp>
        <stp>61</stp>
        <stp>12/31/2016</stp>
        <stp>1</stp>
        <tr r="D2443" s="3"/>
      </tp>
      <tp>
        <v>158205356.18000001</v>
        <stp/>
        <stp>EM_S_QSTM07_IS</stp>
        <stp>4</stp>
        <stp>603698.SH</stp>
        <stp>61</stp>
        <stp>12/31/2015</stp>
        <stp>1</stp>
        <tr r="K2969" s="3"/>
      </tp>
      <tp t="s">
        <v/>
        <stp/>
        <stp>EM_S_QSTM07_IS</stp>
        <stp>4</stp>
        <stp>000667.SZ</stp>
        <stp>61</stp>
        <stp>12/31/2016</stp>
        <stp>1</stp>
        <tr r="D230" s="3"/>
      </tp>
      <tp t="s">
        <v/>
        <stp/>
        <stp>EM_S_QSTM07_IS</stp>
        <stp>4</stp>
        <stp>000666.SZ</stp>
        <stp>61</stp>
        <stp>12/31/2016</stp>
        <stp>1</stp>
        <tr r="D229" s="3"/>
      </tp>
      <tp t="s">
        <v/>
        <stp/>
        <stp>EM_S_QSTM07_IS</stp>
        <stp>4</stp>
        <stp>000665.SZ</stp>
        <stp>61</stp>
        <stp>12/31/2016</stp>
        <stp>1</stp>
        <tr r="D228" s="3"/>
      </tp>
      <tp t="s">
        <v/>
        <stp/>
        <stp>EM_S_QSTM07_IS</stp>
        <stp>4</stp>
        <stp>000663.SZ</stp>
        <stp>61</stp>
        <stp>12/31/2016</stp>
        <stp>1</stp>
        <tr r="D227" s="3"/>
      </tp>
      <tp t="s">
        <v/>
        <stp/>
        <stp>EM_S_QSTM07_IS</stp>
        <stp>4</stp>
        <stp>000662.SZ</stp>
        <stp>61</stp>
        <stp>12/31/2016</stp>
        <stp>1</stp>
        <tr r="D226" s="3"/>
      </tp>
      <tp t="s">
        <v/>
        <stp/>
        <stp>EM_S_QSTM07_IS</stp>
        <stp>4</stp>
        <stp>000661.SZ</stp>
        <stp>61</stp>
        <stp>12/31/2016</stp>
        <stp>1</stp>
        <tr r="D225" s="3"/>
      </tp>
      <tp t="s">
        <v/>
        <stp/>
        <stp>EM_S_QSTM07_IS</stp>
        <stp>4</stp>
        <stp>000669.SZ</stp>
        <stp>61</stp>
        <stp>12/31/2016</stp>
        <stp>1</stp>
        <tr r="D232" s="3"/>
      </tp>
      <tp t="s">
        <v/>
        <stp/>
        <stp>EM_S_QSTM07_IS</stp>
        <stp>4</stp>
        <stp>000668.SZ</stp>
        <stp>61</stp>
        <stp>12/31/2016</stp>
        <stp>1</stp>
        <tr r="D231" s="3"/>
      </tp>
      <tp t="s">
        <v/>
        <stp/>
        <stp>EM_S_QSTM07_IS</stp>
        <stp>4</stp>
        <stp>000677.SZ</stp>
        <stp>61</stp>
        <stp>12/31/2016</stp>
        <stp>1</stp>
        <tr r="D238" s="3"/>
      </tp>
      <tp t="s">
        <v/>
        <stp/>
        <stp>EM_S_QSTM07_IS</stp>
        <stp>4</stp>
        <stp>000676.SZ</stp>
        <stp>61</stp>
        <stp>12/31/2016</stp>
        <stp>1</stp>
        <tr r="D237" s="3"/>
      </tp>
      <tp t="s">
        <v/>
        <stp/>
        <stp>EM_S_QSTM07_IS</stp>
        <stp>4</stp>
        <stp>000673.SZ</stp>
        <stp>61</stp>
        <stp>12/31/2016</stp>
        <stp>1</stp>
        <tr r="D236" s="3"/>
      </tp>
      <tp t="s">
        <v/>
        <stp/>
        <stp>EM_S_QSTM07_IS</stp>
        <stp>4</stp>
        <stp>000672.SZ</stp>
        <stp>61</stp>
        <stp>12/31/2016</stp>
        <stp>1</stp>
        <tr r="D235" s="3"/>
      </tp>
      <tp t="s">
        <v/>
        <stp/>
        <stp>EM_S_QSTM07_IS</stp>
        <stp>4</stp>
        <stp>000671.SZ</stp>
        <stp>61</stp>
        <stp>12/31/2016</stp>
        <stp>1</stp>
        <tr r="D234" s="3"/>
      </tp>
      <tp t="s">
        <v/>
        <stp/>
        <stp>EM_S_QSTM07_IS</stp>
        <stp>4</stp>
        <stp>000670.SZ</stp>
        <stp>61</stp>
        <stp>12/31/2016</stp>
        <stp>1</stp>
        <tr r="D233" s="3"/>
      </tp>
      <tp t="s">
        <v/>
        <stp/>
        <stp>EM_S_QSTM07_IS</stp>
        <stp>4</stp>
        <stp>000679.SZ</stp>
        <stp>61</stp>
        <stp>12/31/2016</stp>
        <stp>1</stp>
        <tr r="D240" s="3"/>
      </tp>
      <tp t="s">
        <v/>
        <stp/>
        <stp>EM_S_QSTM07_IS</stp>
        <stp>4</stp>
        <stp>000678.SZ</stp>
        <stp>61</stp>
        <stp>12/31/2016</stp>
        <stp>1</stp>
        <tr r="D239" s="3"/>
      </tp>
      <tp t="s">
        <v/>
        <stp/>
        <stp>EM_S_QSTM07_IS</stp>
        <stp>4</stp>
        <stp>000657.SZ</stp>
        <stp>61</stp>
        <stp>12/31/2016</stp>
        <stp>1</stp>
        <tr r="D223" s="3"/>
      </tp>
      <tp t="s">
        <v/>
        <stp/>
        <stp>EM_S_QSTM07_IS</stp>
        <stp>4</stp>
        <stp>000656.SZ</stp>
        <stp>61</stp>
        <stp>12/31/2016</stp>
        <stp>1</stp>
        <tr r="D222" s="3"/>
      </tp>
      <tp t="s">
        <v/>
        <stp/>
        <stp>EM_S_QSTM07_IS</stp>
        <stp>4</stp>
        <stp>000655.SZ</stp>
        <stp>61</stp>
        <stp>12/31/2016</stp>
        <stp>1</stp>
        <tr r="D221" s="3"/>
      </tp>
      <tp t="s">
        <v/>
        <stp/>
        <stp>EM_S_QSTM07_IS</stp>
        <stp>4</stp>
        <stp>000652.SZ</stp>
        <stp>61</stp>
        <stp>12/31/2016</stp>
        <stp>1</stp>
        <tr r="D220" s="3"/>
      </tp>
      <tp t="s">
        <v/>
        <stp/>
        <stp>EM_S_QSTM07_IS</stp>
        <stp>4</stp>
        <stp>000651.SZ</stp>
        <stp>61</stp>
        <stp>12/31/2016</stp>
        <stp>1</stp>
        <tr r="D219" s="3"/>
      </tp>
      <tp t="s">
        <v/>
        <stp/>
        <stp>EM_S_QSTM07_IS</stp>
        <stp>4</stp>
        <stp>000650.SZ</stp>
        <stp>61</stp>
        <stp>12/31/2016</stp>
        <stp>1</stp>
        <tr r="D218" s="3"/>
      </tp>
      <tp t="s">
        <v/>
        <stp/>
        <stp>EM_S_QSTM07_IS</stp>
        <stp>4</stp>
        <stp>000659.SZ</stp>
        <stp>61</stp>
        <stp>12/31/2016</stp>
        <stp>1</stp>
        <tr r="D224" s="3"/>
      </tp>
      <tp t="s">
        <v/>
        <stp/>
        <stp>EM_S_QSTM07_IS</stp>
        <stp>4</stp>
        <stp>000627.SZ</stp>
        <stp>61</stp>
        <stp>12/31/2016</stp>
        <stp>1</stp>
        <tr r="D206" s="3"/>
      </tp>
      <tp t="s">
        <v/>
        <stp/>
        <stp>EM_S_QSTM07_IS</stp>
        <stp>4</stp>
        <stp>000626.SZ</stp>
        <stp>61</stp>
        <stp>12/31/2016</stp>
        <stp>1</stp>
        <tr r="D205" s="3"/>
      </tp>
      <tp t="s">
        <v/>
        <stp/>
        <stp>EM_S_QSTM07_IS</stp>
        <stp>4</stp>
        <stp>000625.SZ</stp>
        <stp>61</stp>
        <stp>12/31/2016</stp>
        <stp>1</stp>
        <tr r="D204" s="3"/>
      </tp>
      <tp t="s">
        <v/>
        <stp/>
        <stp>EM_S_QSTM07_IS</stp>
        <stp>4</stp>
        <stp>000623.SZ</stp>
        <stp>61</stp>
        <stp>12/31/2016</stp>
        <stp>1</stp>
        <tr r="D203" s="3"/>
      </tp>
      <tp t="s">
        <v/>
        <stp/>
        <stp>EM_S_QSTM07_IS</stp>
        <stp>4</stp>
        <stp>000622.SZ</stp>
        <stp>61</stp>
        <stp>12/31/2016</stp>
        <stp>1</stp>
        <tr r="D202" s="3"/>
      </tp>
      <tp t="s">
        <v/>
        <stp/>
        <stp>EM_S_QSTM07_IS</stp>
        <stp>4</stp>
        <stp>000620.SZ</stp>
        <stp>61</stp>
        <stp>12/31/2016</stp>
        <stp>1</stp>
        <tr r="D201" s="3"/>
      </tp>
      <tp t="s">
        <v/>
        <stp/>
        <stp>EM_S_QSTM07_IS</stp>
        <stp>4</stp>
        <stp>000629.SZ</stp>
        <stp>61</stp>
        <stp>12/31/2016</stp>
        <stp>1</stp>
        <tr r="D208" s="3"/>
      </tp>
      <tp t="s">
        <v/>
        <stp/>
        <stp>EM_S_QSTM07_IS</stp>
        <stp>4</stp>
        <stp>000628.SZ</stp>
        <stp>61</stp>
        <stp>12/31/2016</stp>
        <stp>1</stp>
        <tr r="D207" s="3"/>
      </tp>
      <tp t="s">
        <v/>
        <stp/>
        <stp>EM_S_QSTM07_IS</stp>
        <stp>4</stp>
        <stp>000637.SZ</stp>
        <stp>61</stp>
        <stp>12/31/2016</stp>
        <stp>1</stp>
        <tr r="D215" s="3"/>
      </tp>
      <tp t="s">
        <v/>
        <stp/>
        <stp>EM_S_QSTM07_IS</stp>
        <stp>4</stp>
        <stp>000636.SZ</stp>
        <stp>61</stp>
        <stp>12/31/2016</stp>
        <stp>1</stp>
        <tr r="D214" s="3"/>
      </tp>
      <tp t="s">
        <v/>
        <stp/>
        <stp>EM_S_QSTM07_IS</stp>
        <stp>4</stp>
        <stp>000635.SZ</stp>
        <stp>61</stp>
        <stp>12/31/2016</stp>
        <stp>1</stp>
        <tr r="D213" s="3"/>
      </tp>
      <tp t="s">
        <v/>
        <stp/>
        <stp>EM_S_QSTM07_IS</stp>
        <stp>4</stp>
        <stp>000633.SZ</stp>
        <stp>61</stp>
        <stp>12/31/2016</stp>
        <stp>1</stp>
        <tr r="D212" s="3"/>
      </tp>
      <tp t="s">
        <v/>
        <stp/>
        <stp>EM_S_QSTM07_IS</stp>
        <stp>4</stp>
        <stp>000632.SZ</stp>
        <stp>61</stp>
        <stp>12/31/2016</stp>
        <stp>1</stp>
        <tr r="D211" s="3"/>
      </tp>
      <tp t="s">
        <v/>
        <stp/>
        <stp>EM_S_QSTM07_IS</stp>
        <stp>4</stp>
        <stp>000631.SZ</stp>
        <stp>61</stp>
        <stp>12/31/2016</stp>
        <stp>1</stp>
        <tr r="D210" s="3"/>
      </tp>
      <tp t="s">
        <v/>
        <stp/>
        <stp>EM_S_QSTM07_IS</stp>
        <stp>4</stp>
        <stp>000630.SZ</stp>
        <stp>61</stp>
        <stp>12/31/2016</stp>
        <stp>1</stp>
        <tr r="D209" s="3"/>
      </tp>
      <tp t="s">
        <v/>
        <stp/>
        <stp>EM_S_QSTM07_IS</stp>
        <stp>4</stp>
        <stp>000639.SZ</stp>
        <stp>61</stp>
        <stp>12/31/2016</stp>
        <stp>1</stp>
        <tr r="D217" s="3"/>
      </tp>
      <tp t="s">
        <v/>
        <stp/>
        <stp>EM_S_QSTM07_IS</stp>
        <stp>4</stp>
        <stp>000638.SZ</stp>
        <stp>61</stp>
        <stp>12/31/2016</stp>
        <stp>1</stp>
        <tr r="D216" s="3"/>
      </tp>
      <tp t="s">
        <v/>
        <stp/>
        <stp>EM_S_QSTM07_IS</stp>
        <stp>4</stp>
        <stp>000607.SZ</stp>
        <stp>61</stp>
        <stp>12/31/2016</stp>
        <stp>1</stp>
        <tr r="D190" s="3"/>
      </tp>
      <tp t="s">
        <v/>
        <stp/>
        <stp>EM_S_QSTM07_IS</stp>
        <stp>4</stp>
        <stp>000606.SZ</stp>
        <stp>61</stp>
        <stp>12/31/2016</stp>
        <stp>1</stp>
        <tr r="D189" s="3"/>
      </tp>
      <tp t="s">
        <v/>
        <stp/>
        <stp>EM_S_QSTM07_IS</stp>
        <stp>4</stp>
        <stp>000605.SZ</stp>
        <stp>61</stp>
        <stp>12/31/2016</stp>
        <stp>1</stp>
        <tr r="D188" s="3"/>
      </tp>
      <tp t="s">
        <v/>
        <stp/>
        <stp>EM_S_QSTM07_IS</stp>
        <stp>4</stp>
        <stp>000603.SZ</stp>
        <stp>61</stp>
        <stp>12/31/2016</stp>
        <stp>1</stp>
        <tr r="D187" s="3"/>
      </tp>
      <tp t="s">
        <v/>
        <stp/>
        <stp>EM_S_QSTM07_IS</stp>
        <stp>4</stp>
        <stp>000601.SZ</stp>
        <stp>61</stp>
        <stp>12/31/2016</stp>
        <stp>1</stp>
        <tr r="D186" s="3"/>
      </tp>
      <tp t="s">
        <v/>
        <stp/>
        <stp>EM_S_QSTM07_IS</stp>
        <stp>4</stp>
        <stp>000600.SZ</stp>
        <stp>61</stp>
        <stp>12/31/2016</stp>
        <stp>1</stp>
        <tr r="D185" s="3"/>
      </tp>
      <tp t="s">
        <v/>
        <stp/>
        <stp>EM_S_QSTM07_IS</stp>
        <stp>4</stp>
        <stp>000609.SZ</stp>
        <stp>61</stp>
        <stp>12/31/2016</stp>
        <stp>1</stp>
        <tr r="D192" s="3"/>
      </tp>
      <tp t="s">
        <v/>
        <stp/>
        <stp>EM_S_QSTM07_IS</stp>
        <stp>4</stp>
        <stp>000608.SZ</stp>
        <stp>61</stp>
        <stp>12/31/2016</stp>
        <stp>1</stp>
        <tr r="D191" s="3"/>
      </tp>
      <tp t="s">
        <v/>
        <stp/>
        <stp>EM_S_QSTM07_IS</stp>
        <stp>4</stp>
        <stp>000617.SZ</stp>
        <stp>61</stp>
        <stp>12/31/2016</stp>
        <stp>1</stp>
        <tr r="D199" s="3"/>
      </tp>
      <tp t="s">
        <v/>
        <stp/>
        <stp>EM_S_QSTM07_IS</stp>
        <stp>4</stp>
        <stp>000616.SZ</stp>
        <stp>61</stp>
        <stp>12/31/2016</stp>
        <stp>1</stp>
        <tr r="D198" s="3"/>
      </tp>
      <tp t="s">
        <v/>
        <stp/>
        <stp>EM_S_QSTM07_IS</stp>
        <stp>4</stp>
        <stp>000615.SZ</stp>
        <stp>61</stp>
        <stp>12/31/2016</stp>
        <stp>1</stp>
        <tr r="D197" s="3"/>
      </tp>
      <tp t="s">
        <v/>
        <stp/>
        <stp>EM_S_QSTM07_IS</stp>
        <stp>4</stp>
        <stp>000613.SZ</stp>
        <stp>61</stp>
        <stp>12/31/2016</stp>
        <stp>1</stp>
        <tr r="D196" s="3"/>
      </tp>
      <tp t="s">
        <v/>
        <stp/>
        <stp>EM_S_QSTM07_IS</stp>
        <stp>4</stp>
        <stp>000612.SZ</stp>
        <stp>61</stp>
        <stp>12/31/2016</stp>
        <stp>1</stp>
        <tr r="D195" s="3"/>
      </tp>
      <tp t="s">
        <v/>
        <stp/>
        <stp>EM_S_QSTM07_IS</stp>
        <stp>4</stp>
        <stp>000611.SZ</stp>
        <stp>61</stp>
        <stp>12/31/2016</stp>
        <stp>1</stp>
        <tr r="D194" s="3"/>
      </tp>
      <tp t="s">
        <v/>
        <stp/>
        <stp>EM_S_QSTM07_IS</stp>
        <stp>4</stp>
        <stp>000610.SZ</stp>
        <stp>61</stp>
        <stp>12/31/2016</stp>
        <stp>1</stp>
        <tr r="D193" s="3"/>
      </tp>
      <tp t="s">
        <v/>
        <stp/>
        <stp>EM_S_QSTM07_IS</stp>
        <stp>4</stp>
        <stp>000619.SZ</stp>
        <stp>61</stp>
        <stp>12/31/2016</stp>
        <stp>1</stp>
        <tr r="D200" s="3"/>
      </tp>
      <tp t="s">
        <v/>
        <stp/>
        <stp>EM_S_QSTM07_IS</stp>
        <stp>4</stp>
        <stp>000687.SZ</stp>
        <stp>61</stp>
        <stp>12/31/2016</stp>
        <stp>1</stp>
        <tr r="D247" s="3"/>
      </tp>
      <tp t="s">
        <v/>
        <stp/>
        <stp>EM_S_QSTM07_IS</stp>
        <stp>4</stp>
        <stp>000686.SZ</stp>
        <stp>61</stp>
        <stp>12/31/2016</stp>
        <stp>1</stp>
        <tr r="D246" s="3"/>
      </tp>
      <tp t="s">
        <v/>
        <stp/>
        <stp>EM_S_QSTM07_IS</stp>
        <stp>4</stp>
        <stp>000685.SZ</stp>
        <stp>61</stp>
        <stp>12/31/2016</stp>
        <stp>1</stp>
        <tr r="D245" s="3"/>
      </tp>
      <tp t="s">
        <v/>
        <stp/>
        <stp>EM_S_QSTM07_IS</stp>
        <stp>4</stp>
        <stp>000683.SZ</stp>
        <stp>61</stp>
        <stp>12/31/2016</stp>
        <stp>1</stp>
        <tr r="D244" s="3"/>
      </tp>
      <tp t="s">
        <v/>
        <stp/>
        <stp>EM_S_QSTM07_IS</stp>
        <stp>4</stp>
        <stp>000682.SZ</stp>
        <stp>61</stp>
        <stp>12/31/2016</stp>
        <stp>1</stp>
        <tr r="D243" s="3"/>
      </tp>
      <tp t="s">
        <v/>
        <stp/>
        <stp>EM_S_QSTM07_IS</stp>
        <stp>4</stp>
        <stp>000681.SZ</stp>
        <stp>61</stp>
        <stp>12/31/2016</stp>
        <stp>1</stp>
        <tr r="D242" s="3"/>
      </tp>
      <tp t="s">
        <v/>
        <stp/>
        <stp>EM_S_QSTM07_IS</stp>
        <stp>4</stp>
        <stp>000680.SZ</stp>
        <stp>61</stp>
        <stp>12/31/2016</stp>
        <stp>1</stp>
        <tr r="D241" s="3"/>
      </tp>
      <tp t="s">
        <v/>
        <stp/>
        <stp>EM_S_QSTM07_IS</stp>
        <stp>4</stp>
        <stp>000688.SZ</stp>
        <stp>61</stp>
        <stp>12/31/2016</stp>
        <stp>1</stp>
        <tr r="D248" s="3"/>
      </tp>
      <tp t="s">
        <v/>
        <stp/>
        <stp>EM_S_QSTM07_IS</stp>
        <stp>4</stp>
        <stp>000697.SZ</stp>
        <stp>61</stp>
        <stp>12/31/2016</stp>
        <stp>1</stp>
        <tr r="D254" s="3"/>
      </tp>
      <tp t="s">
        <v/>
        <stp/>
        <stp>EM_S_QSTM07_IS</stp>
        <stp>4</stp>
        <stp>000695.SZ</stp>
        <stp>61</stp>
        <stp>12/31/2016</stp>
        <stp>1</stp>
        <tr r="D253" s="3"/>
      </tp>
      <tp t="s">
        <v/>
        <stp/>
        <stp>EM_S_QSTM07_IS</stp>
        <stp>4</stp>
        <stp>000693.SZ</stp>
        <stp>61</stp>
        <stp>12/31/2016</stp>
        <stp>1</stp>
        <tr r="D252" s="3"/>
      </tp>
      <tp t="s">
        <v/>
        <stp/>
        <stp>EM_S_QSTM07_IS</stp>
        <stp>4</stp>
        <stp>000692.SZ</stp>
        <stp>61</stp>
        <stp>12/31/2016</stp>
        <stp>1</stp>
        <tr r="D251" s="3"/>
      </tp>
      <tp t="s">
        <v/>
        <stp/>
        <stp>EM_S_QSTM07_IS</stp>
        <stp>4</stp>
        <stp>000691.SZ</stp>
        <stp>61</stp>
        <stp>12/31/2016</stp>
        <stp>1</stp>
        <tr r="D250" s="3"/>
      </tp>
      <tp t="s">
        <v/>
        <stp/>
        <stp>EM_S_QSTM07_IS</stp>
        <stp>4</stp>
        <stp>000690.SZ</stp>
        <stp>61</stp>
        <stp>12/31/2016</stp>
        <stp>1</stp>
        <tr r="D249" s="3"/>
      </tp>
      <tp t="s">
        <v/>
        <stp/>
        <stp>EM_S_QSTM07_IS</stp>
        <stp>4</stp>
        <stp>000698.SZ</stp>
        <stp>61</stp>
        <stp>12/31/2016</stp>
        <stp>1</stp>
        <tr r="D255" s="3"/>
      </tp>
      <tp t="s">
        <v/>
        <stp/>
        <stp>EM_S_QSTM07_IS</stp>
        <stp>4</stp>
        <stp>600727.SH</stp>
        <stp>61</stp>
        <stp>12/31/2016</stp>
        <stp>1</stp>
        <tr r="D2470" s="3"/>
      </tp>
      <tp t="s">
        <v/>
        <stp/>
        <stp>EM_S_QSTM07_IS</stp>
        <stp>4</stp>
        <stp>603727.SH</stp>
        <stp>61</stp>
        <stp>12/31/2015</stp>
        <stp>1</stp>
        <tr r="K2977" s="3"/>
      </tp>
      <tp t="s">
        <v/>
        <stp/>
        <stp>EM_S_QSTM07_IS</stp>
        <stp>4</stp>
        <stp>600726.SH</stp>
        <stp>61</stp>
        <stp>12/31/2016</stp>
        <stp>1</stp>
        <tr r="D2469" s="3"/>
      </tp>
      <tp>
        <v>4885272.1500000097</v>
        <stp/>
        <stp>EM_S_QSTM07_IS</stp>
        <stp>4</stp>
        <stp>603726.SH</stp>
        <stp>61</stp>
        <stp>12/31/2015</stp>
        <stp>1</stp>
        <tr r="K2976" s="3"/>
      </tp>
      <tp t="s">
        <v/>
        <stp/>
        <stp>EM_S_QSTM07_IS</stp>
        <stp>4</stp>
        <stp>600725.SH</stp>
        <stp>61</stp>
        <stp>12/31/2016</stp>
        <stp>1</stp>
        <tr r="D2468" s="3"/>
      </tp>
      <tp t="s">
        <v/>
        <stp/>
        <stp>EM_S_QSTM07_IS</stp>
        <stp>4</stp>
        <stp>600724.SH</stp>
        <stp>61</stp>
        <stp>12/31/2016</stp>
        <stp>1</stp>
        <tr r="D2467" s="3"/>
      </tp>
      <tp t="s">
        <v/>
        <stp/>
        <stp>EM_S_QSTM07_IS</stp>
        <stp>4</stp>
        <stp>600723.SH</stp>
        <stp>61</stp>
        <stp>12/31/2016</stp>
        <stp>1</stp>
        <tr r="D2466" s="3"/>
      </tp>
      <tp t="s">
        <v/>
        <stp/>
        <stp>EM_S_QSTM07_IS</stp>
        <stp>4</stp>
        <stp>600722.SH</stp>
        <stp>61</stp>
        <stp>12/31/2016</stp>
        <stp>1</stp>
        <tr r="D2465" s="3"/>
      </tp>
      <tp t="s">
        <v/>
        <stp/>
        <stp>EM_S_QSTM07_IS</stp>
        <stp>4</stp>
        <stp>600721.SH</stp>
        <stp>61</stp>
        <stp>12/31/2016</stp>
        <stp>1</stp>
        <tr r="D2464" s="3"/>
      </tp>
      <tp t="s">
        <v/>
        <stp/>
        <stp>EM_S_QSTM07_IS</stp>
        <stp>4</stp>
        <stp>600720.SH</stp>
        <stp>61</stp>
        <stp>12/31/2016</stp>
        <stp>1</stp>
        <tr r="D2463" s="3"/>
      </tp>
      <tp t="s">
        <v/>
        <stp/>
        <stp>EM_S_QSTM07_IS</stp>
        <stp>4</stp>
        <stp>600729.SH</stp>
        <stp>61</stp>
        <stp>12/31/2016</stp>
        <stp>1</stp>
        <tr r="D2472" s="3"/>
      </tp>
      <tp>
        <v>-135176.23999999501</v>
        <stp/>
        <stp>EM_S_QSTM07_IS</stp>
        <stp>4</stp>
        <stp>603729.SH</stp>
        <stp>61</stp>
        <stp>12/31/2015</stp>
        <stp>1</stp>
        <tr r="K2978" s="3"/>
      </tp>
      <tp t="s">
        <v/>
        <stp/>
        <stp>EM_S_QSTM07_IS</stp>
        <stp>4</stp>
        <stp>600728.SH</stp>
        <stp>61</stp>
        <stp>12/31/2016</stp>
        <stp>1</stp>
        <tr r="D2471" s="3"/>
      </tp>
      <tp t="s">
        <v/>
        <stp/>
        <stp>EM_S_QSTM07_IS</stp>
        <stp>4</stp>
        <stp>600737.SH</stp>
        <stp>61</stp>
        <stp>12/31/2016</stp>
        <stp>1</stp>
        <tr r="D2480" s="3"/>
      </tp>
      <tp>
        <v>69994107.019999996</v>
        <stp/>
        <stp>EM_S_QSTM07_IS</stp>
        <stp>4</stp>
        <stp>603737.SH</stp>
        <stp>61</stp>
        <stp>12/31/2015</stp>
        <stp>1</stp>
        <tr r="K2979" s="3"/>
      </tp>
      <tp t="s">
        <v/>
        <stp/>
        <stp>EM_S_QSTM07_IS</stp>
        <stp>4</stp>
        <stp>600736.SH</stp>
        <stp>61</stp>
        <stp>12/31/2016</stp>
        <stp>1</stp>
        <tr r="D2479" s="3"/>
      </tp>
      <tp t="s">
        <v/>
        <stp/>
        <stp>EM_S_QSTM07_IS</stp>
        <stp>4</stp>
        <stp>600735.SH</stp>
        <stp>61</stp>
        <stp>12/31/2016</stp>
        <stp>1</stp>
        <tr r="D2478" s="3"/>
      </tp>
      <tp t="s">
        <v/>
        <stp/>
        <stp>EM_S_QSTM07_IS</stp>
        <stp>4</stp>
        <stp>600734.SH</stp>
        <stp>61</stp>
        <stp>12/31/2016</stp>
        <stp>1</stp>
        <tr r="D2477" s="3"/>
      </tp>
      <tp t="s">
        <v/>
        <stp/>
        <stp>EM_S_QSTM07_IS</stp>
        <stp>4</stp>
        <stp>600733.SH</stp>
        <stp>61</stp>
        <stp>12/31/2016</stp>
        <stp>1</stp>
        <tr r="D2476" s="3"/>
      </tp>
      <tp t="s">
        <v/>
        <stp/>
        <stp>EM_S_QSTM07_IS</stp>
        <stp>4</stp>
        <stp>600732.SH</stp>
        <stp>61</stp>
        <stp>12/31/2016</stp>
        <stp>1</stp>
        <tr r="D2475" s="3"/>
      </tp>
      <tp t="s">
        <v/>
        <stp/>
        <stp>EM_S_QSTM07_IS</stp>
        <stp>4</stp>
        <stp>600731.SH</stp>
        <stp>61</stp>
        <stp>12/31/2016</stp>
        <stp>1</stp>
        <tr r="D2474" s="3"/>
      </tp>
      <tp t="s">
        <v/>
        <stp/>
        <stp>EM_S_QSTM07_IS</stp>
        <stp>4</stp>
        <stp>600730.SH</stp>
        <stp>61</stp>
        <stp>12/31/2016</stp>
        <stp>1</stp>
        <tr r="D2473" s="3"/>
      </tp>
      <tp t="s">
        <v/>
        <stp/>
        <stp>EM_S_QSTM07_IS</stp>
        <stp>4</stp>
        <stp>600739.SH</stp>
        <stp>61</stp>
        <stp>12/31/2016</stp>
        <stp>1</stp>
        <tr r="D2482" s="3"/>
      </tp>
      <tp t="s">
        <v/>
        <stp/>
        <stp>EM_S_QSTM07_IS</stp>
        <stp>4</stp>
        <stp>600738.SH</stp>
        <stp>61</stp>
        <stp>12/31/2016</stp>
        <stp>1</stp>
        <tr r="D2481" s="3"/>
      </tp>
      <tp>
        <v>23996424.170000002</v>
        <stp/>
        <stp>EM_S_QSTM07_IS</stp>
        <stp>4</stp>
        <stp>603738.SH</stp>
        <stp>61</stp>
        <stp>12/31/2015</stp>
        <stp>1</stp>
        <tr r="K2980" s="3"/>
      </tp>
      <tp t="s">
        <v/>
        <stp/>
        <stp>EM_S_QSTM07_IS</stp>
        <stp>4</stp>
        <stp>600707.SH</stp>
        <stp>61</stp>
        <stp>12/31/2016</stp>
        <stp>1</stp>
        <tr r="D2451" s="3"/>
      </tp>
      <tp t="s">
        <v/>
        <stp/>
        <stp>EM_S_QSTM07_IS</stp>
        <stp>4</stp>
        <stp>600706.SH</stp>
        <stp>61</stp>
        <stp>12/31/2016</stp>
        <stp>1</stp>
        <tr r="D2450" s="3"/>
      </tp>
      <tp t="s">
        <v/>
        <stp/>
        <stp>EM_S_QSTM07_IS</stp>
        <stp>4</stp>
        <stp>600705.SH</stp>
        <stp>61</stp>
        <stp>12/31/2016</stp>
        <stp>1</stp>
        <tr r="D2449" s="3"/>
      </tp>
      <tp t="s">
        <v/>
        <stp/>
        <stp>EM_S_QSTM07_IS</stp>
        <stp>4</stp>
        <stp>600704.SH</stp>
        <stp>61</stp>
        <stp>12/31/2016</stp>
        <stp>1</stp>
        <tr r="D2448" s="3"/>
      </tp>
      <tp t="s">
        <v/>
        <stp/>
        <stp>EM_S_QSTM07_IS</stp>
        <stp>4</stp>
        <stp>600703.SH</stp>
        <stp>61</stp>
        <stp>12/31/2016</stp>
        <stp>1</stp>
        <tr r="D2447" s="3"/>
      </tp>
      <tp>
        <v>8653171.7599999998</v>
        <stp/>
        <stp>EM_S_QSTM07_IS</stp>
        <stp>4</stp>
        <stp>603703.SH</stp>
        <stp>61</stp>
        <stp>12/31/2015</stp>
        <stp>1</stp>
        <tr r="K2972" s="3"/>
      </tp>
      <tp t="s">
        <v/>
        <stp/>
        <stp>EM_S_QSTM07_IS</stp>
        <stp>4</stp>
        <stp>600702.SH</stp>
        <stp>61</stp>
        <stp>12/31/2016</stp>
        <stp>1</stp>
        <tr r="D2446" s="3"/>
      </tp>
      <tp t="s">
        <v/>
        <stp/>
        <stp>EM_S_QSTM07_IS</stp>
        <stp>4</stp>
        <stp>600701.SH</stp>
        <stp>61</stp>
        <stp>12/31/2016</stp>
        <stp>1</stp>
        <tr r="D2445" s="3"/>
      </tp>
      <tp>
        <v>10523871.98</v>
        <stp/>
        <stp>EM_S_QSTM07_IS</stp>
        <stp>4</stp>
        <stp>603701.SH</stp>
        <stp>61</stp>
        <stp>12/31/2015</stp>
        <stp>1</stp>
        <tr r="K2971" s="3"/>
      </tp>
      <tp t="s">
        <v/>
        <stp/>
        <stp>EM_S_QSTM07_IS</stp>
        <stp>4</stp>
        <stp>600708.SH</stp>
        <stp>61</stp>
        <stp>12/31/2016</stp>
        <stp>1</stp>
        <tr r="D2452" s="3"/>
      </tp>
      <tp t="s">
        <v/>
        <stp/>
        <stp>EM_S_QSTM07_IS</stp>
        <stp>4</stp>
        <stp>603708.SH</stp>
        <stp>61</stp>
        <stp>12/31/2015</stp>
        <stp>1</stp>
        <tr r="K2973" s="3"/>
      </tp>
      <tp t="s">
        <v/>
        <stp/>
        <stp>EM_S_QSTM07_IS</stp>
        <stp>4</stp>
        <stp>600717.SH</stp>
        <stp>61</stp>
        <stp>12/31/2016</stp>
        <stp>1</stp>
        <tr r="D2460" s="3"/>
      </tp>
      <tp t="s">
        <v/>
        <stp/>
        <stp>EM_S_QSTM07_IS</stp>
        <stp>4</stp>
        <stp>600716.SH</stp>
        <stp>61</stp>
        <stp>12/31/2016</stp>
        <stp>1</stp>
        <tr r="D2459" s="3"/>
      </tp>
      <tp>
        <v>19564882.719999999</v>
        <stp/>
        <stp>EM_S_QSTM07_IS</stp>
        <stp>4</stp>
        <stp>603716.SH</stp>
        <stp>61</stp>
        <stp>12/31/2015</stp>
        <stp>1</stp>
        <tr r="K2974" s="3"/>
      </tp>
      <tp t="s">
        <v/>
        <stp/>
        <stp>EM_S_QSTM07_IS</stp>
        <stp>4</stp>
        <stp>600715.SH</stp>
        <stp>61</stp>
        <stp>12/31/2016</stp>
        <stp>1</stp>
        <tr r="D2458" s="3"/>
      </tp>
      <tp t="s">
        <v/>
        <stp/>
        <stp>EM_S_QSTM07_IS</stp>
        <stp>4</stp>
        <stp>600714.SH</stp>
        <stp>61</stp>
        <stp>12/31/2016</stp>
        <stp>1</stp>
        <tr r="D2457" s="3"/>
      </tp>
      <tp t="s">
        <v/>
        <stp/>
        <stp>EM_S_QSTM07_IS</stp>
        <stp>4</stp>
        <stp>600713.SH</stp>
        <stp>61</stp>
        <stp>12/31/2016</stp>
        <stp>1</stp>
        <tr r="D2456" s="3"/>
      </tp>
      <tp t="s">
        <v/>
        <stp/>
        <stp>EM_S_QSTM07_IS</stp>
        <stp>4</stp>
        <stp>600712.SH</stp>
        <stp>61</stp>
        <stp>12/31/2016</stp>
        <stp>1</stp>
        <tr r="D2455" s="3"/>
      </tp>
      <tp t="s">
        <v/>
        <stp/>
        <stp>EM_S_QSTM07_IS</stp>
        <stp>4</stp>
        <stp>600711.SH</stp>
        <stp>61</stp>
        <stp>12/31/2016</stp>
        <stp>1</stp>
        <tr r="D2454" s="3"/>
      </tp>
      <tp t="s">
        <v/>
        <stp/>
        <stp>EM_S_QSTM07_IS</stp>
        <stp>4</stp>
        <stp>600710.SH</stp>
        <stp>61</stp>
        <stp>12/31/2016</stp>
        <stp>1</stp>
        <tr r="D2453" s="3"/>
      </tp>
      <tp t="s">
        <v/>
        <stp/>
        <stp>EM_S_QSTM07_IS</stp>
        <stp>4</stp>
        <stp>600719.SH</stp>
        <stp>61</stp>
        <stp>12/31/2016</stp>
        <stp>1</stp>
        <tr r="D2462" s="3"/>
      </tp>
      <tp t="s">
        <v/>
        <stp/>
        <stp>EM_S_QSTM07_IS</stp>
        <stp>4</stp>
        <stp>600718.SH</stp>
        <stp>61</stp>
        <stp>12/31/2016</stp>
        <stp>1</stp>
        <tr r="D2461" s="3"/>
      </tp>
      <tp>
        <v>21549504.760000002</v>
        <stp/>
        <stp>EM_S_QSTM07_IS</stp>
        <stp>4</stp>
        <stp>603718.SH</stp>
        <stp>61</stp>
        <stp>12/31/2015</stp>
        <stp>1</stp>
        <tr r="K2975" s="3"/>
      </tp>
      <tp t="s">
        <v/>
        <stp/>
        <stp>EM_S_QSTM07_IS</stp>
        <stp>4</stp>
        <stp>600767.SH</stp>
        <stp>61</stp>
        <stp>12/31/2016</stp>
        <stp>1</stp>
        <tr r="D2508" s="3"/>
      </tp>
      <tp t="s">
        <v/>
        <stp/>
        <stp>EM_S_QSTM07_IS</stp>
        <stp>4</stp>
        <stp>600766.SH</stp>
        <stp>61</stp>
        <stp>12/31/2016</stp>
        <stp>1</stp>
        <tr r="D2507" s="3"/>
      </tp>
      <tp>
        <v>137448473.53</v>
        <stp/>
        <stp>EM_S_QSTM07_IS</stp>
        <stp>4</stp>
        <stp>603766.SH</stp>
        <stp>61</stp>
        <stp>12/31/2015</stp>
        <stp>1</stp>
        <tr r="K2981" s="3"/>
      </tp>
      <tp t="s">
        <v/>
        <stp/>
        <stp>EM_S_QSTM07_IS</stp>
        <stp>4</stp>
        <stp>600765.SH</stp>
        <stp>61</stp>
        <stp>12/31/2016</stp>
        <stp>1</stp>
        <tr r="D2506" s="3"/>
      </tp>
      <tp t="s">
        <v/>
        <stp/>
        <stp>EM_S_QSTM07_IS</stp>
        <stp>4</stp>
        <stp>600764.SH</stp>
        <stp>61</stp>
        <stp>12/31/2016</stp>
        <stp>1</stp>
        <tr r="D2505" s="3"/>
      </tp>
      <tp t="s">
        <v/>
        <stp/>
        <stp>EM_S_QSTM07_IS</stp>
        <stp>4</stp>
        <stp>600763.SH</stp>
        <stp>61</stp>
        <stp>12/31/2016</stp>
        <stp>1</stp>
        <tr r="D2504" s="3"/>
      </tp>
      <tp t="s">
        <v/>
        <stp/>
        <stp>EM_S_QSTM07_IS</stp>
        <stp>4</stp>
        <stp>600761.SH</stp>
        <stp>61</stp>
        <stp>12/31/2016</stp>
        <stp>1</stp>
        <tr r="D2503" s="3"/>
      </tp>
      <tp t="s">
        <v/>
        <stp/>
        <stp>EM_S_QSTM07_IS</stp>
        <stp>4</stp>
        <stp>600760.SH</stp>
        <stp>61</stp>
        <stp>12/31/2016</stp>
        <stp>1</stp>
        <tr r="D2502" s="3"/>
      </tp>
      <tp t="s">
        <v/>
        <stp/>
        <stp>EM_S_QSTM07_IS</stp>
        <stp>4</stp>
        <stp>600769.SH</stp>
        <stp>61</stp>
        <stp>12/31/2016</stp>
        <stp>1</stp>
        <tr r="D2510" s="3"/>
      </tp>
      <tp t="s">
        <v/>
        <stp/>
        <stp>EM_S_QSTM07_IS</stp>
        <stp>4</stp>
        <stp>600768.SH</stp>
        <stp>61</stp>
        <stp>12/31/2016</stp>
        <stp>1</stp>
        <tr r="D2509" s="3"/>
      </tp>
      <tp t="s">
        <v/>
        <stp/>
        <stp>EM_S_QSTM07_IS</stp>
        <stp>4</stp>
        <stp>600777.SH</stp>
        <stp>61</stp>
        <stp>12/31/2016</stp>
        <stp>1</stp>
        <tr r="D2517" s="3"/>
      </tp>
      <tp>
        <v>49410471.439999998</v>
        <stp/>
        <stp>EM_S_QSTM07_IS</stp>
        <stp>4</stp>
        <stp>603777.SH</stp>
        <stp>61</stp>
        <stp>12/31/2015</stp>
        <stp>1</stp>
        <tr r="K2982" s="3"/>
      </tp>
      <tp t="s">
        <v/>
        <stp/>
        <stp>EM_S_QSTM07_IS</stp>
        <stp>4</stp>
        <stp>600776.SH</stp>
        <stp>61</stp>
        <stp>12/31/2016</stp>
        <stp>1</stp>
        <tr r="D2516" s="3"/>
      </tp>
      <tp t="s">
        <v/>
        <stp/>
        <stp>EM_S_QSTM07_IS</stp>
        <stp>4</stp>
        <stp>600775.SH</stp>
        <stp>61</stp>
        <stp>12/31/2016</stp>
        <stp>1</stp>
        <tr r="D2515" s="3"/>
      </tp>
      <tp t="s">
        <v/>
        <stp/>
        <stp>EM_S_QSTM07_IS</stp>
        <stp>4</stp>
        <stp>600774.SH</stp>
        <stp>61</stp>
        <stp>12/31/2016</stp>
        <stp>1</stp>
        <tr r="D2514" s="3"/>
      </tp>
      <tp t="s">
        <v/>
        <stp/>
        <stp>EM_S_QSTM07_IS</stp>
        <stp>4</stp>
        <stp>600773.SH</stp>
        <stp>61</stp>
        <stp>12/31/2016</stp>
        <stp>1</stp>
        <tr r="D2513" s="3"/>
      </tp>
      <tp t="s">
        <v/>
        <stp/>
        <stp>EM_S_QSTM07_IS</stp>
        <stp>4</stp>
        <stp>600771.SH</stp>
        <stp>61</stp>
        <stp>12/31/2016</stp>
        <stp>1</stp>
        <tr r="D2512" s="3"/>
      </tp>
      <tp t="s">
        <v/>
        <stp/>
        <stp>EM_S_QSTM07_IS</stp>
        <stp>4</stp>
        <stp>600770.SH</stp>
        <stp>61</stp>
        <stp>12/31/2016</stp>
        <stp>1</stp>
        <tr r="D2511" s="3"/>
      </tp>
      <tp t="s">
        <v/>
        <stp/>
        <stp>EM_S_QSTM07_IS</stp>
        <stp>4</stp>
        <stp>600779.SH</stp>
        <stp>61</stp>
        <stp>12/31/2016</stp>
        <stp>1</stp>
        <tr r="D2519" s="3"/>
      </tp>
      <tp>
        <v>30637046.98</v>
        <stp/>
        <stp>EM_S_QSTM07_IS</stp>
        <stp>4</stp>
        <stp>603779.SH</stp>
        <stp>61</stp>
        <stp>12/31/2015</stp>
        <stp>1</stp>
        <tr r="K2984" s="3"/>
      </tp>
      <tp t="s">
        <v/>
        <stp/>
        <stp>EM_S_QSTM07_IS</stp>
        <stp>4</stp>
        <stp>600778.SH</stp>
        <stp>61</stp>
        <stp>12/31/2016</stp>
        <stp>1</stp>
        <tr r="D2518" s="3"/>
      </tp>
      <tp>
        <v>59064560.799999997</v>
        <stp/>
        <stp>EM_S_QSTM07_IS</stp>
        <stp>4</stp>
        <stp>603778.SH</stp>
        <stp>61</stp>
        <stp>12/31/2015</stp>
        <stp>1</stp>
        <tr r="K2983" s="3"/>
      </tp>
      <tp t="s">
        <v/>
        <stp/>
        <stp>EM_S_QSTM07_IS</stp>
        <stp>4</stp>
        <stp>600747.SH</stp>
        <stp>61</stp>
        <stp>12/31/2016</stp>
        <stp>1</stp>
        <tr r="D2490" s="3"/>
      </tp>
      <tp t="s">
        <v/>
        <stp/>
        <stp>EM_S_QSTM07_IS</stp>
        <stp>4</stp>
        <stp>600746.SH</stp>
        <stp>61</stp>
        <stp>12/31/2016</stp>
        <stp>1</stp>
        <tr r="D2489" s="3"/>
      </tp>
      <tp t="s">
        <v/>
        <stp/>
        <stp>EM_S_QSTM07_IS</stp>
        <stp>4</stp>
        <stp>600745.SH</stp>
        <stp>61</stp>
        <stp>12/31/2016</stp>
        <stp>1</stp>
        <tr r="D2488" s="3"/>
      </tp>
      <tp t="s">
        <v/>
        <stp/>
        <stp>EM_S_QSTM07_IS</stp>
        <stp>4</stp>
        <stp>600744.SH</stp>
        <stp>61</stp>
        <stp>12/31/2016</stp>
        <stp>1</stp>
        <tr r="D2487" s="3"/>
      </tp>
      <tp t="s">
        <v/>
        <stp/>
        <stp>EM_S_QSTM07_IS</stp>
        <stp>4</stp>
        <stp>600743.SH</stp>
        <stp>61</stp>
        <stp>12/31/2016</stp>
        <stp>1</stp>
        <tr r="D2486" s="3"/>
      </tp>
      <tp t="s">
        <v/>
        <stp/>
        <stp>EM_S_QSTM07_IS</stp>
        <stp>4</stp>
        <stp>600742.SH</stp>
        <stp>61</stp>
        <stp>12/31/2016</stp>
        <stp>1</stp>
        <tr r="D2485" s="3"/>
      </tp>
      <tp t="s">
        <v/>
        <stp/>
        <stp>EM_S_QSTM07_IS</stp>
        <stp>4</stp>
        <stp>600741.SH</stp>
        <stp>61</stp>
        <stp>12/31/2016</stp>
        <stp>1</stp>
        <tr r="D2484" s="3"/>
      </tp>
      <tp t="s">
        <v/>
        <stp/>
        <stp>EM_S_QSTM07_IS</stp>
        <stp>4</stp>
        <stp>600740.SH</stp>
        <stp>61</stp>
        <stp>12/31/2016</stp>
        <stp>1</stp>
        <tr r="D2483" s="3"/>
      </tp>
      <tp t="s">
        <v/>
        <stp/>
        <stp>EM_S_QSTM07_IS</stp>
        <stp>4</stp>
        <stp>600749.SH</stp>
        <stp>61</stp>
        <stp>12/31/2016</stp>
        <stp>1</stp>
        <tr r="D2492" s="3"/>
      </tp>
      <tp t="s">
        <v/>
        <stp/>
        <stp>EM_S_QSTM07_IS</stp>
        <stp>4</stp>
        <stp>600748.SH</stp>
        <stp>61</stp>
        <stp>12/31/2016</stp>
        <stp>1</stp>
        <tr r="D2491" s="3"/>
      </tp>
      <tp t="s">
        <v/>
        <stp/>
        <stp>EM_S_QSTM07_IS</stp>
        <stp>4</stp>
        <stp>600757.SH</stp>
        <stp>61</stp>
        <stp>12/31/2016</stp>
        <stp>1</stp>
        <tr r="D2499" s="3"/>
      </tp>
      <tp t="s">
        <v/>
        <stp/>
        <stp>EM_S_QSTM07_IS</stp>
        <stp>4</stp>
        <stp>600756.SH</stp>
        <stp>61</stp>
        <stp>12/31/2016</stp>
        <stp>1</stp>
        <tr r="D2498" s="3"/>
      </tp>
      <tp t="s">
        <v/>
        <stp/>
        <stp>EM_S_QSTM07_IS</stp>
        <stp>4</stp>
        <stp>600755.SH</stp>
        <stp>61</stp>
        <stp>12/31/2016</stp>
        <stp>1</stp>
        <tr r="D2497" s="3"/>
      </tp>
      <tp t="s">
        <v/>
        <stp/>
        <stp>EM_S_QSTM07_IS</stp>
        <stp>4</stp>
        <stp>600754.SH</stp>
        <stp>61</stp>
        <stp>12/31/2016</stp>
        <stp>1</stp>
        <tr r="D2496" s="3"/>
      </tp>
      <tp t="s">
        <v/>
        <stp/>
        <stp>EM_S_QSTM07_IS</stp>
        <stp>4</stp>
        <stp>600753.SH</stp>
        <stp>61</stp>
        <stp>12/31/2016</stp>
        <stp>1</stp>
        <tr r="D2495" s="3"/>
      </tp>
      <tp t="s">
        <v/>
        <stp/>
        <stp>EM_S_QSTM07_IS</stp>
        <stp>4</stp>
        <stp>600751.SH</stp>
        <stp>61</stp>
        <stp>12/31/2016</stp>
        <stp>1</stp>
        <tr r="D2494" s="3"/>
      </tp>
      <tp t="s">
        <v/>
        <stp/>
        <stp>EM_S_QSTM07_IS</stp>
        <stp>4</stp>
        <stp>600750.SH</stp>
        <stp>61</stp>
        <stp>12/31/2016</stp>
        <stp>1</stp>
        <tr r="D2493" s="3"/>
      </tp>
      <tp t="s">
        <v/>
        <stp/>
        <stp>EM_S_QSTM07_IS</stp>
        <stp>4</stp>
        <stp>600759.SH</stp>
        <stp>61</stp>
        <stp>12/31/2016</stp>
        <stp>1</stp>
        <tr r="D2501" s="3"/>
      </tp>
      <tp t="s">
        <v/>
        <stp/>
        <stp>EM_S_QSTM07_IS</stp>
        <stp>4</stp>
        <stp>600758.SH</stp>
        <stp>61</stp>
        <stp>12/31/2016</stp>
        <stp>1</stp>
        <tr r="D2500" s="3"/>
      </tp>
      <tp t="s">
        <v/>
        <stp/>
        <stp>EM_S_QSTM07_IS</stp>
        <stp>4</stp>
        <stp>600787.SH</stp>
        <stp>61</stp>
        <stp>12/31/2016</stp>
        <stp>1</stp>
        <tr r="D2526" s="3"/>
      </tp>
      <tp t="s">
        <v/>
        <stp/>
        <stp>EM_S_QSTM07_IS</stp>
        <stp>4</stp>
        <stp>600785.SH</stp>
        <stp>61</stp>
        <stp>12/31/2016</stp>
        <stp>1</stp>
        <tr r="D2525" s="3"/>
      </tp>
      <tp t="s">
        <v/>
        <stp/>
        <stp>EM_S_QSTM07_IS</stp>
        <stp>4</stp>
        <stp>600784.SH</stp>
        <stp>61</stp>
        <stp>12/31/2016</stp>
        <stp>1</stp>
        <tr r="D2524" s="3"/>
      </tp>
      <tp t="s">
        <v/>
        <stp/>
        <stp>EM_S_QSTM07_IS</stp>
        <stp>4</stp>
        <stp>600783.SH</stp>
        <stp>61</stp>
        <stp>12/31/2016</stp>
        <stp>1</stp>
        <tr r="D2523" s="3"/>
      </tp>
      <tp t="s">
        <v/>
        <stp/>
        <stp>EM_S_QSTM07_IS</stp>
        <stp>4</stp>
        <stp>600782.SH</stp>
        <stp>61</stp>
        <stp>12/31/2016</stp>
        <stp>1</stp>
        <tr r="D2522" s="3"/>
      </tp>
      <tp t="s">
        <v/>
        <stp/>
        <stp>EM_S_QSTM07_IS</stp>
        <stp>4</stp>
        <stp>600781.SH</stp>
        <stp>61</stp>
        <stp>12/31/2016</stp>
        <stp>1</stp>
        <tr r="D2521" s="3"/>
      </tp>
      <tp t="s">
        <v/>
        <stp/>
        <stp>EM_S_QSTM07_IS</stp>
        <stp>4</stp>
        <stp>600780.SH</stp>
        <stp>61</stp>
        <stp>12/31/2016</stp>
        <stp>1</stp>
        <tr r="D2520" s="3"/>
      </tp>
      <tp t="s">
        <v/>
        <stp/>
        <stp>EM_S_QSTM07_IS</stp>
        <stp>4</stp>
        <stp>600789.SH</stp>
        <stp>61</stp>
        <stp>12/31/2016</stp>
        <stp>1</stp>
        <tr r="D2527" s="3"/>
      </tp>
      <tp>
        <v>-15945550.02</v>
        <stp/>
        <stp>EM_S_QSTM07_IS</stp>
        <stp>4</stp>
        <stp>603789.SH</stp>
        <stp>61</stp>
        <stp>12/31/2015</stp>
        <stp>1</stp>
        <tr r="K2986" s="3"/>
      </tp>
      <tp>
        <v>30144951.43</v>
        <stp/>
        <stp>EM_S_QSTM07_IS</stp>
        <stp>4</stp>
        <stp>603788.SH</stp>
        <stp>61</stp>
        <stp>12/31/2015</stp>
        <stp>1</stp>
        <tr r="K2985" s="3"/>
      </tp>
      <tp t="s">
        <v/>
        <stp/>
        <stp>EM_S_QSTM07_IS</stp>
        <stp>4</stp>
        <stp>600797.SH</stp>
        <stp>61</stp>
        <stp>12/31/2016</stp>
        <stp>1</stp>
        <tr r="D2535" s="3"/>
      </tp>
      <tp t="s">
        <v/>
        <stp/>
        <stp>EM_S_QSTM07_IS</stp>
        <stp>4</stp>
        <stp>600796.SH</stp>
        <stp>61</stp>
        <stp>12/31/2016</stp>
        <stp>1</stp>
        <tr r="D2534" s="3"/>
      </tp>
      <tp t="s">
        <v/>
        <stp/>
        <stp>EM_S_QSTM07_IS</stp>
        <stp>4</stp>
        <stp>600795.SH</stp>
        <stp>61</stp>
        <stp>12/31/2016</stp>
        <stp>1</stp>
        <tr r="D2533" s="3"/>
      </tp>
      <tp t="s">
        <v/>
        <stp/>
        <stp>EM_S_QSTM07_IS</stp>
        <stp>4</stp>
        <stp>600794.SH</stp>
        <stp>61</stp>
        <stp>12/31/2016</stp>
        <stp>1</stp>
        <tr r="D2532" s="3"/>
      </tp>
      <tp t="s">
        <v/>
        <stp/>
        <stp>EM_S_QSTM07_IS</stp>
        <stp>4</stp>
        <stp>600793.SH</stp>
        <stp>61</stp>
        <stp>12/31/2016</stp>
        <stp>1</stp>
        <tr r="D2531" s="3"/>
      </tp>
      <tp t="s">
        <v/>
        <stp/>
        <stp>EM_S_QSTM07_IS</stp>
        <stp>4</stp>
        <stp>600792.SH</stp>
        <stp>61</stp>
        <stp>12/31/2016</stp>
        <stp>1</stp>
        <tr r="D2530" s="3"/>
      </tp>
      <tp t="s">
        <v/>
        <stp/>
        <stp>EM_S_QSTM07_IS</stp>
        <stp>4</stp>
        <stp>600791.SH</stp>
        <stp>61</stp>
        <stp>12/31/2016</stp>
        <stp>1</stp>
        <tr r="D2529" s="3"/>
      </tp>
      <tp t="s">
        <v/>
        <stp/>
        <stp>EM_S_QSTM07_IS</stp>
        <stp>4</stp>
        <stp>600790.SH</stp>
        <stp>61</stp>
        <stp>12/31/2016</stp>
        <stp>1</stp>
        <tr r="D2528" s="3"/>
      </tp>
      <tp>
        <v>-217154263.88999999</v>
        <stp/>
        <stp>EM_S_QSTM07_IS</stp>
        <stp>4</stp>
        <stp>603799.SH</stp>
        <stp>61</stp>
        <stp>12/31/2015</stp>
        <stp>1</stp>
        <tr r="K2988" s="3"/>
      </tp>
      <tp t="s">
        <v/>
        <stp/>
        <stp>EM_S_QSTM07_IS</stp>
        <stp>4</stp>
        <stp>600798.SH</stp>
        <stp>61</stp>
        <stp>12/31/2016</stp>
        <stp>1</stp>
        <tr r="D2536" s="3"/>
      </tp>
      <tp>
        <v>7017565.1699999999</v>
        <stp/>
        <stp>EM_S_QSTM07_IS</stp>
        <stp>4</stp>
        <stp>603798.SH</stp>
        <stp>61</stp>
        <stp>12/31/2015</stp>
        <stp>1</stp>
        <tr r="K2987" s="3"/>
      </tp>
      <tp t="s">
        <v/>
        <stp/>
        <stp>EM_S_QSTM07_IS</stp>
        <stp>4</stp>
        <stp>000767.SZ</stp>
        <stp>61</stp>
        <stp>12/31/2016</stp>
        <stp>1</stp>
        <tr r="D304" s="3"/>
      </tp>
      <tp t="s">
        <v/>
        <stp/>
        <stp>EM_S_QSTM07_IS</stp>
        <stp>4</stp>
        <stp>000766.SZ</stp>
        <stp>61</stp>
        <stp>12/31/2016</stp>
        <stp>1</stp>
        <tr r="D303" s="3"/>
      </tp>
      <tp t="s">
        <v/>
        <stp/>
        <stp>EM_S_QSTM07_IS</stp>
        <stp>4</stp>
        <stp>000762.SZ</stp>
        <stp>61</stp>
        <stp>12/31/2016</stp>
        <stp>1</stp>
        <tr r="D302" s="3"/>
      </tp>
      <tp t="s">
        <v/>
        <stp/>
        <stp>EM_S_QSTM07_IS</stp>
        <stp>4</stp>
        <stp>000761.SZ</stp>
        <stp>61</stp>
        <stp>12/31/2016</stp>
        <stp>1</stp>
        <tr r="D301" s="3"/>
      </tp>
      <tp t="s">
        <v/>
        <stp/>
        <stp>EM_S_QSTM07_IS</stp>
        <stp>4</stp>
        <stp>000760.SZ</stp>
        <stp>61</stp>
        <stp>12/31/2016</stp>
        <stp>1</stp>
        <tr r="D300" s="3"/>
      </tp>
      <tp t="s">
        <v/>
        <stp/>
        <stp>EM_S_QSTM07_IS</stp>
        <stp>4</stp>
        <stp>000768.SZ</stp>
        <stp>61</stp>
        <stp>12/31/2016</stp>
        <stp>1</stp>
        <tr r="D305" s="3"/>
      </tp>
      <tp t="s">
        <v/>
        <stp/>
        <stp>EM_S_QSTM07_IS</stp>
        <stp>4</stp>
        <stp>000777.SZ</stp>
        <stp>61</stp>
        <stp>12/31/2016</stp>
        <stp>1</stp>
        <tr r="D307" s="3"/>
      </tp>
      <tp t="s">
        <v/>
        <stp/>
        <stp>EM_S_QSTM07_IS</stp>
        <stp>4</stp>
        <stp>000776.SZ</stp>
        <stp>61</stp>
        <stp>12/31/2016</stp>
        <stp>1</stp>
        <tr r="D306" s="3"/>
      </tp>
      <tp t="s">
        <v/>
        <stp/>
        <stp>EM_S_QSTM07_IS</stp>
        <stp>4</stp>
        <stp>000779.SZ</stp>
        <stp>61</stp>
        <stp>12/31/2016</stp>
        <stp>1</stp>
        <tr r="D309" s="3"/>
      </tp>
      <tp t="s">
        <v/>
        <stp/>
        <stp>EM_S_QSTM07_IS</stp>
        <stp>4</stp>
        <stp>000778.SZ</stp>
        <stp>61</stp>
        <stp>12/31/2016</stp>
        <stp>1</stp>
        <tr r="D308" s="3"/>
      </tp>
      <tp t="s">
        <v/>
        <stp/>
        <stp>EM_S_QSTM07_IS</stp>
        <stp>4</stp>
        <stp>000748.SZ</stp>
        <stp>61</stp>
        <stp>12/31/2016</stp>
        <stp>1</stp>
        <tr r="D290" s="3"/>
      </tp>
      <tp t="s">
        <v/>
        <stp/>
        <stp>EM_S_QSTM07_IS</stp>
        <stp>4</stp>
        <stp>000757.SZ</stp>
        <stp>61</stp>
        <stp>12/31/2016</stp>
        <stp>1</stp>
        <tr r="D297" s="3"/>
      </tp>
      <tp t="s">
        <v/>
        <stp/>
        <stp>EM_S_QSTM07_IS</stp>
        <stp>4</stp>
        <stp>000756.SZ</stp>
        <stp>61</stp>
        <stp>12/31/2016</stp>
        <stp>1</stp>
        <tr r="D296" s="3"/>
      </tp>
      <tp t="s">
        <v/>
        <stp/>
        <stp>EM_S_QSTM07_IS</stp>
        <stp>4</stp>
        <stp>000755.SZ</stp>
        <stp>61</stp>
        <stp>12/31/2016</stp>
        <stp>1</stp>
        <tr r="D295" s="3"/>
      </tp>
      <tp t="s">
        <v/>
        <stp/>
        <stp>EM_S_QSTM07_IS</stp>
        <stp>4</stp>
        <stp>000753.SZ</stp>
        <stp>61</stp>
        <stp>12/31/2016</stp>
        <stp>1</stp>
        <tr r="D294" s="3"/>
      </tp>
      <tp t="s">
        <v/>
        <stp/>
        <stp>EM_S_QSTM07_IS</stp>
        <stp>4</stp>
        <stp>000752.SZ</stp>
        <stp>61</stp>
        <stp>12/31/2016</stp>
        <stp>1</stp>
        <tr r="D293" s="3"/>
      </tp>
      <tp t="s">
        <v/>
        <stp/>
        <stp>EM_S_QSTM07_IS</stp>
        <stp>4</stp>
        <stp>000751.SZ</stp>
        <stp>61</stp>
        <stp>12/31/2016</stp>
        <stp>1</stp>
        <tr r="D292" s="3"/>
      </tp>
      <tp t="s">
        <v/>
        <stp/>
        <stp>EM_S_QSTM07_IS</stp>
        <stp>4</stp>
        <stp>000750.SZ</stp>
        <stp>61</stp>
        <stp>12/31/2016</stp>
        <stp>1</stp>
        <tr r="D291" s="3"/>
      </tp>
      <tp t="s">
        <v/>
        <stp/>
        <stp>EM_S_QSTM07_IS</stp>
        <stp>4</stp>
        <stp>000759.SZ</stp>
        <stp>61</stp>
        <stp>12/31/2016</stp>
        <stp>1</stp>
        <tr r="D299" s="3"/>
      </tp>
      <tp t="s">
        <v/>
        <stp/>
        <stp>EM_S_QSTM07_IS</stp>
        <stp>4</stp>
        <stp>000758.SZ</stp>
        <stp>61</stp>
        <stp>12/31/2016</stp>
        <stp>1</stp>
        <tr r="D298" s="3"/>
      </tp>
      <tp t="s">
        <v/>
        <stp/>
        <stp>EM_S_QSTM07_IS</stp>
        <stp>4</stp>
        <stp>000727.SZ</stp>
        <stp>61</stp>
        <stp>12/31/2016</stp>
        <stp>1</stp>
        <tr r="D279" s="3"/>
      </tp>
      <tp t="s">
        <v/>
        <stp/>
        <stp>EM_S_QSTM07_IS</stp>
        <stp>4</stp>
        <stp>000726.SZ</stp>
        <stp>61</stp>
        <stp>12/31/2016</stp>
        <stp>1</stp>
        <tr r="D278" s="3"/>
      </tp>
      <tp t="s">
        <v/>
        <stp/>
        <stp>EM_S_QSTM07_IS</stp>
        <stp>4</stp>
        <stp>000725.SZ</stp>
        <stp>61</stp>
        <stp>12/31/2016</stp>
        <stp>1</stp>
        <tr r="D277" s="3"/>
      </tp>
      <tp t="s">
        <v/>
        <stp/>
        <stp>EM_S_QSTM07_IS</stp>
        <stp>4</stp>
        <stp>000723.SZ</stp>
        <stp>61</stp>
        <stp>12/31/2016</stp>
        <stp>1</stp>
        <tr r="D276" s="3"/>
      </tp>
      <tp t="s">
        <v/>
        <stp/>
        <stp>EM_S_QSTM07_IS</stp>
        <stp>4</stp>
        <stp>000722.SZ</stp>
        <stp>61</stp>
        <stp>12/31/2016</stp>
        <stp>1</stp>
        <tr r="D275" s="3"/>
      </tp>
      <tp t="s">
        <v/>
        <stp/>
        <stp>EM_S_QSTM07_IS</stp>
        <stp>4</stp>
        <stp>000721.SZ</stp>
        <stp>61</stp>
        <stp>12/31/2016</stp>
        <stp>1</stp>
        <tr r="D274" s="3"/>
      </tp>
      <tp t="s">
        <v/>
        <stp/>
        <stp>EM_S_QSTM07_IS</stp>
        <stp>4</stp>
        <stp>000720.SZ</stp>
        <stp>61</stp>
        <stp>12/31/2016</stp>
        <stp>1</stp>
        <tr r="D273" s="3"/>
      </tp>
      <tp t="s">
        <v/>
        <stp/>
        <stp>EM_S_QSTM07_IS</stp>
        <stp>4</stp>
        <stp>000729.SZ</stp>
        <stp>61</stp>
        <stp>12/31/2016</stp>
        <stp>1</stp>
        <tr r="D281" s="3"/>
      </tp>
      <tp t="s">
        <v/>
        <stp/>
        <stp>EM_S_QSTM07_IS</stp>
        <stp>4</stp>
        <stp>000728.SZ</stp>
        <stp>61</stp>
        <stp>12/31/2016</stp>
        <stp>1</stp>
        <tr r="D280" s="3"/>
      </tp>
      <tp t="s">
        <v/>
        <stp/>
        <stp>EM_S_QSTM07_IS</stp>
        <stp>4</stp>
        <stp>000737.SZ</stp>
        <stp>61</stp>
        <stp>12/31/2016</stp>
        <stp>1</stp>
        <tr r="D287" s="3"/>
      </tp>
      <tp t="s">
        <v/>
        <stp/>
        <stp>EM_S_QSTM07_IS</stp>
        <stp>4</stp>
        <stp>000736.SZ</stp>
        <stp>61</stp>
        <stp>12/31/2016</stp>
        <stp>1</stp>
        <tr r="D286" s="3"/>
      </tp>
      <tp t="s">
        <v/>
        <stp/>
        <stp>EM_S_QSTM07_IS</stp>
        <stp>4</stp>
        <stp>000735.SZ</stp>
        <stp>61</stp>
        <stp>12/31/2016</stp>
        <stp>1</stp>
        <tr r="D285" s="3"/>
      </tp>
      <tp t="s">
        <v/>
        <stp/>
        <stp>EM_S_QSTM07_IS</stp>
        <stp>4</stp>
        <stp>000733.SZ</stp>
        <stp>61</stp>
        <stp>12/31/2016</stp>
        <stp>1</stp>
        <tr r="D284" s="3"/>
      </tp>
      <tp t="s">
        <v/>
        <stp/>
        <stp>EM_S_QSTM07_IS</stp>
        <stp>4</stp>
        <stp>000732.SZ</stp>
        <stp>61</stp>
        <stp>12/31/2016</stp>
        <stp>1</stp>
        <tr r="D283" s="3"/>
      </tp>
      <tp t="s">
        <v/>
        <stp/>
        <stp>EM_S_QSTM07_IS</stp>
        <stp>4</stp>
        <stp>000731.SZ</stp>
        <stp>61</stp>
        <stp>12/31/2016</stp>
        <stp>1</stp>
        <tr r="D282" s="3"/>
      </tp>
      <tp t="s">
        <v/>
        <stp/>
        <stp>EM_S_QSTM07_IS</stp>
        <stp>4</stp>
        <stp>000739.SZ</stp>
        <stp>61</stp>
        <stp>12/31/2016</stp>
        <stp>1</stp>
        <tr r="D289" s="3"/>
      </tp>
      <tp t="s">
        <v/>
        <stp/>
        <stp>EM_S_QSTM07_IS</stp>
        <stp>4</stp>
        <stp>000738.SZ</stp>
        <stp>61</stp>
        <stp>12/31/2016</stp>
        <stp>1</stp>
        <tr r="D288" s="3"/>
      </tp>
      <tp t="s">
        <v/>
        <stp/>
        <stp>EM_S_QSTM07_IS</stp>
        <stp>4</stp>
        <stp>000707.SZ</stp>
        <stp>61</stp>
        <stp>12/31/2016</stp>
        <stp>1</stp>
        <tr r="D261" s="3"/>
      </tp>
      <tp t="s">
        <v/>
        <stp/>
        <stp>EM_S_QSTM07_IS</stp>
        <stp>4</stp>
        <stp>000705.SZ</stp>
        <stp>61</stp>
        <stp>12/31/2016</stp>
        <stp>1</stp>
        <tr r="D260" s="3"/>
      </tp>
      <tp t="s">
        <v/>
        <stp/>
        <stp>EM_S_QSTM07_IS</stp>
        <stp>4</stp>
        <stp>000703.SZ</stp>
        <stp>61</stp>
        <stp>12/31/2016</stp>
        <stp>1</stp>
        <tr r="D259" s="3"/>
      </tp>
      <tp t="s">
        <v/>
        <stp/>
        <stp>EM_S_QSTM07_IS</stp>
        <stp>4</stp>
        <stp>000702.SZ</stp>
        <stp>61</stp>
        <stp>12/31/2016</stp>
        <stp>1</stp>
        <tr r="D258" s="3"/>
      </tp>
      <tp t="s">
        <v/>
        <stp/>
        <stp>EM_S_QSTM07_IS</stp>
        <stp>4</stp>
        <stp>000701.SZ</stp>
        <stp>61</stp>
        <stp>12/31/2016</stp>
        <stp>1</stp>
        <tr r="D257" s="3"/>
      </tp>
      <tp t="s">
        <v/>
        <stp/>
        <stp>EM_S_QSTM07_IS</stp>
        <stp>4</stp>
        <stp>000700.SZ</stp>
        <stp>61</stp>
        <stp>12/31/2016</stp>
        <stp>1</stp>
        <tr r="D256" s="3"/>
      </tp>
      <tp t="s">
        <v/>
        <stp/>
        <stp>EM_S_QSTM07_IS</stp>
        <stp>4</stp>
        <stp>000709.SZ</stp>
        <stp>61</stp>
        <stp>12/31/2016</stp>
        <stp>1</stp>
        <tr r="D263" s="3"/>
      </tp>
      <tp t="s">
        <v/>
        <stp/>
        <stp>EM_S_QSTM07_IS</stp>
        <stp>4</stp>
        <stp>000708.SZ</stp>
        <stp>61</stp>
        <stp>12/31/2016</stp>
        <stp>1</stp>
        <tr r="D262" s="3"/>
      </tp>
      <tp t="s">
        <v/>
        <stp/>
        <stp>EM_S_QSTM07_IS</stp>
        <stp>4</stp>
        <stp>000717.SZ</stp>
        <stp>61</stp>
        <stp>12/31/2016</stp>
        <stp>1</stp>
        <tr r="D270" s="3"/>
      </tp>
      <tp t="s">
        <v/>
        <stp/>
        <stp>EM_S_QSTM07_IS</stp>
        <stp>4</stp>
        <stp>000716.SZ</stp>
        <stp>61</stp>
        <stp>12/31/2016</stp>
        <stp>1</stp>
        <tr r="D269" s="3"/>
      </tp>
      <tp t="s">
        <v/>
        <stp/>
        <stp>EM_S_QSTM07_IS</stp>
        <stp>4</stp>
        <stp>000715.SZ</stp>
        <stp>61</stp>
        <stp>12/31/2016</stp>
        <stp>1</stp>
        <tr r="D268" s="3"/>
      </tp>
      <tp t="s">
        <v/>
        <stp/>
        <stp>EM_S_QSTM07_IS</stp>
        <stp>4</stp>
        <stp>000713.SZ</stp>
        <stp>61</stp>
        <stp>12/31/2016</stp>
        <stp>1</stp>
        <tr r="D267" s="3"/>
      </tp>
      <tp t="s">
        <v/>
        <stp/>
        <stp>EM_S_QSTM07_IS</stp>
        <stp>4</stp>
        <stp>000712.SZ</stp>
        <stp>61</stp>
        <stp>12/31/2016</stp>
        <stp>1</stp>
        <tr r="D266" s="3"/>
      </tp>
      <tp t="s">
        <v/>
        <stp/>
        <stp>EM_S_QSTM07_IS</stp>
        <stp>4</stp>
        <stp>000711.SZ</stp>
        <stp>61</stp>
        <stp>12/31/2016</stp>
        <stp>1</stp>
        <tr r="D265" s="3"/>
      </tp>
      <tp t="s">
        <v/>
        <stp/>
        <stp>EM_S_QSTM07_IS</stp>
        <stp>4</stp>
        <stp>000710.SZ</stp>
        <stp>61</stp>
        <stp>12/31/2016</stp>
        <stp>1</stp>
        <tr r="D264" s="3"/>
      </tp>
      <tp t="s">
        <v/>
        <stp/>
        <stp>EM_S_QSTM07_IS</stp>
        <stp>4</stp>
        <stp>000719.SZ</stp>
        <stp>61</stp>
        <stp>12/31/2016</stp>
        <stp>1</stp>
        <tr r="D272" s="3"/>
      </tp>
      <tp t="s">
        <v/>
        <stp/>
        <stp>EM_S_QSTM07_IS</stp>
        <stp>4</stp>
        <stp>000718.SZ</stp>
        <stp>61</stp>
        <stp>12/31/2016</stp>
        <stp>1</stp>
        <tr r="D271" s="3"/>
      </tp>
      <tp t="s">
        <v/>
        <stp/>
        <stp>EM_S_QSTM07_IS</stp>
        <stp>4</stp>
        <stp>000786.SZ</stp>
        <stp>61</stp>
        <stp>12/31/2016</stp>
        <stp>1</stp>
        <tr r="D314" s="3"/>
      </tp>
      <tp t="s">
        <v/>
        <stp/>
        <stp>EM_S_QSTM07_IS</stp>
        <stp>4</stp>
        <stp>000785.SZ</stp>
        <stp>61</stp>
        <stp>12/31/2016</stp>
        <stp>1</stp>
        <tr r="D313" s="3"/>
      </tp>
      <tp t="s">
        <v/>
        <stp/>
        <stp>EM_S_QSTM07_IS</stp>
        <stp>4</stp>
        <stp>000783.SZ</stp>
        <stp>61</stp>
        <stp>12/31/2016</stp>
        <stp>1</stp>
        <tr r="D312" s="3"/>
      </tp>
      <tp t="s">
        <v/>
        <stp/>
        <stp>EM_S_QSTM07_IS</stp>
        <stp>4</stp>
        <stp>000782.SZ</stp>
        <stp>61</stp>
        <stp>12/31/2016</stp>
        <stp>1</stp>
        <tr r="D311" s="3"/>
      </tp>
      <tp t="s">
        <v/>
        <stp/>
        <stp>EM_S_QSTM07_IS</stp>
        <stp>4</stp>
        <stp>000780.SZ</stp>
        <stp>61</stp>
        <stp>12/31/2016</stp>
        <stp>1</stp>
        <tr r="D310" s="3"/>
      </tp>
      <tp t="s">
        <v/>
        <stp/>
        <stp>EM_S_QSTM07_IS</stp>
        <stp>4</stp>
        <stp>000789.SZ</stp>
        <stp>61</stp>
        <stp>12/31/2016</stp>
        <stp>1</stp>
        <tr r="D316" s="3"/>
      </tp>
      <tp t="s">
        <v/>
        <stp/>
        <stp>EM_S_QSTM07_IS</stp>
        <stp>4</stp>
        <stp>000788.SZ</stp>
        <stp>61</stp>
        <stp>12/31/2016</stp>
        <stp>1</stp>
        <tr r="D315" s="3"/>
      </tp>
      <tp t="s">
        <v/>
        <stp/>
        <stp>EM_S_QSTM07_IS</stp>
        <stp>4</stp>
        <stp>000797.SZ</stp>
        <stp>61</stp>
        <stp>12/31/2016</stp>
        <stp>1</stp>
        <tr r="D323" s="3"/>
      </tp>
      <tp t="s">
        <v/>
        <stp/>
        <stp>EM_S_QSTM07_IS</stp>
        <stp>4</stp>
        <stp>000796.SZ</stp>
        <stp>61</stp>
        <stp>12/31/2016</stp>
        <stp>1</stp>
        <tr r="D322" s="3"/>
      </tp>
      <tp t="s">
        <v/>
        <stp/>
        <stp>EM_S_QSTM07_IS</stp>
        <stp>4</stp>
        <stp>000795.SZ</stp>
        <stp>61</stp>
        <stp>12/31/2016</stp>
        <stp>1</stp>
        <tr r="D321" s="3"/>
      </tp>
      <tp t="s">
        <v/>
        <stp/>
        <stp>EM_S_QSTM07_IS</stp>
        <stp>4</stp>
        <stp>000793.SZ</stp>
        <stp>61</stp>
        <stp>12/31/2016</stp>
        <stp>1</stp>
        <tr r="D320" s="3"/>
      </tp>
      <tp t="s">
        <v/>
        <stp/>
        <stp>EM_S_QSTM07_IS</stp>
        <stp>4</stp>
        <stp>000792.SZ</stp>
        <stp>61</stp>
        <stp>12/31/2016</stp>
        <stp>1</stp>
        <tr r="D319" s="3"/>
      </tp>
      <tp t="s">
        <v/>
        <stp/>
        <stp>EM_S_QSTM07_IS</stp>
        <stp>4</stp>
        <stp>000791.SZ</stp>
        <stp>61</stp>
        <stp>12/31/2016</stp>
        <stp>1</stp>
        <tr r="D318" s="3"/>
      </tp>
      <tp t="s">
        <v/>
        <stp/>
        <stp>EM_S_QSTM07_IS</stp>
        <stp>4</stp>
        <stp>000790.SZ</stp>
        <stp>61</stp>
        <stp>12/31/2016</stp>
        <stp>1</stp>
        <tr r="D317" s="3"/>
      </tp>
      <tp t="s">
        <v/>
        <stp/>
        <stp>EM_S_QSTM07_IS</stp>
        <stp>4</stp>
        <stp>000799.SZ</stp>
        <stp>61</stp>
        <stp>12/31/2016</stp>
        <stp>1</stp>
        <tr r="D325" s="3"/>
      </tp>
      <tp t="s">
        <v/>
        <stp/>
        <stp>EM_S_QSTM07_IS</stp>
        <stp>4</stp>
        <stp>000798.SZ</stp>
        <stp>61</stp>
        <stp>12/31/2016</stp>
        <stp>1</stp>
        <tr r="D324" s="3"/>
      </tp>
      <tp t="s">
        <v/>
        <stp/>
        <stp>EM_S_MAJASSRES_NUM</stp>
        <stp>3</stp>
        <stp>600848.SH</stp>
        <stp>1/4/2015</stp>
        <stp>1/4/2017</stp>
        <tr r="M2498" s="5"/>
        <tr r="M2581" s="3"/>
      </tp>
      <tp t="s">
        <v/>
        <stp/>
        <stp>EM_S_MAJASSRES_NUM</stp>
        <stp>3</stp>
        <stp>600448.SH</stp>
        <stp>1/4/2015</stp>
        <stp>1/4/2017</stp>
        <tr r="M2147" s="5"/>
        <tr r="M2230" s="3"/>
      </tp>
      <tp t="s">
        <v/>
        <stp/>
        <stp>EM_S_MAJASSRES_NUM</stp>
        <stp>3</stp>
        <stp>600548.SH</stp>
        <stp>1/4/2015</stp>
        <stp>1/4/2017</stp>
        <tr r="M2309" s="3"/>
        <tr r="M2226" s="5"/>
      </tp>
      <tp t="s">
        <v/>
        <stp/>
        <stp>EM_S_MAJASSRES_NUM</stp>
        <stp>3</stp>
        <stp>600648.SH</stp>
        <stp>1/4/2015</stp>
        <stp>1/4/2017</stp>
        <tr r="M2315" s="5"/>
        <tr r="M2398" s="3"/>
      </tp>
      <tp t="s">
        <v/>
        <stp/>
        <stp>EM_S_MAJASSRES_NUM</stp>
        <stp>3</stp>
        <stp>600748.SH</stp>
        <stp>1/4/2015</stp>
        <stp>1/4/2017</stp>
        <tr r="M2491" s="3"/>
        <tr r="M2408" s="5"/>
      </tp>
      <tp t="s">
        <v/>
        <stp/>
        <stp>EM_S_MAJASSRES_NUM</stp>
        <stp>3</stp>
        <stp>600048.SH</stp>
        <stp>1/4/2015</stp>
        <stp>1/4/2017</stp>
        <tr r="M1894" s="3"/>
        <tr r="M1811" s="5"/>
      </tp>
      <tp t="s">
        <v/>
        <stp/>
        <stp>EM_S_MAJASSRES_NUM</stp>
        <stp>3</stp>
        <stp>600148.SH</stp>
        <stp>1/4/2015</stp>
        <stp>1/4/2017</stp>
        <tr r="M1900" s="5"/>
        <tr r="M1983" s="3"/>
      </tp>
      <tp t="s">
        <v/>
        <stp/>
        <stp>EM_S_MAJASSRES_NUM</stp>
        <stp>3</stp>
        <stp>600248.SH</stp>
        <stp>1/4/2015</stp>
        <stp>1/4/2017</stp>
        <tr r="M1989" s="5"/>
        <tr r="M2072" s="3"/>
      </tp>
      <tp t="s">
        <v/>
        <stp/>
        <stp>EM_S_MAJASSRES_NUM</stp>
        <stp>3</stp>
        <stp>600348.SH</stp>
        <stp>1/4/2015</stp>
        <stp>1/4/2017</stp>
        <tr r="M2073" s="5"/>
        <tr r="M2156" s="3"/>
      </tp>
      <tp t="s">
        <v/>
        <stp/>
        <stp>EM_S_MAJASSRES_NUM</stp>
        <stp>3</stp>
        <stp>600449.SH</stp>
        <stp>1/4/2015</stp>
        <stp>1/4/2017</stp>
        <tr r="M2148" s="5"/>
        <tr r="M2231" s="3"/>
      </tp>
      <tp t="s">
        <v/>
        <stp/>
        <stp>EM_S_MAJASSRES_NUM</stp>
        <stp>3</stp>
        <stp>600549.SH</stp>
        <stp>1/4/2015</stp>
        <stp>1/4/2017</stp>
        <tr r="M2227" s="5"/>
        <tr r="M2310" s="3"/>
      </tp>
      <tp t="s">
        <v/>
        <stp/>
        <stp>EM_S_MAJASSRES_NUM</stp>
        <stp>3</stp>
        <stp>600649.SH</stp>
        <stp>1/4/2015</stp>
        <stp>1/4/2017</stp>
        <tr r="M2399" s="3"/>
        <tr r="M2316" s="5"/>
      </tp>
      <tp t="s">
        <v/>
        <stp/>
        <stp>EM_S_MAJASSRES_NUM</stp>
        <stp>3</stp>
        <stp>600749.SH</stp>
        <stp>1/4/2015</stp>
        <stp>1/4/2017</stp>
        <tr r="M2409" s="5"/>
        <tr r="M2492" s="3"/>
      </tp>
      <tp t="s">
        <v/>
        <stp/>
        <stp>EM_S_MAJASSRES_NUM</stp>
        <stp>3</stp>
        <stp>600149.SH</stp>
        <stp>1/4/2015</stp>
        <stp>1/4/2017</stp>
        <tr r="M1901" s="5"/>
        <tr r="M1984" s="3"/>
      </tp>
      <tp t="s">
        <v/>
        <stp/>
        <stp>EM_S_MAJASSRES_NUM</stp>
        <stp>3</stp>
        <stp>600249.SH</stp>
        <stp>1/4/2015</stp>
        <stp>1/4/2017</stp>
        <tr r="M2073" s="3"/>
        <tr r="M1990" s="5"/>
      </tp>
      <tp t="s">
        <v/>
        <stp/>
        <stp>EM_S_MAJASSRES_NUM</stp>
        <stp>3</stp>
        <stp>600642.SH</stp>
        <stp>1/4/2015</stp>
        <stp>1/4/2017</stp>
        <tr r="M2393" s="3"/>
        <tr r="M2310" s="5"/>
      </tp>
      <tp t="s">
        <v/>
        <stp/>
        <stp>EM_S_MAJASSRES_NUM</stp>
        <stp>3</stp>
        <stp>600742.SH</stp>
        <stp>1/4/2015</stp>
        <stp>1/4/2017</stp>
        <tr r="M2485" s="3"/>
        <tr r="M2402" s="5"/>
      </tp>
      <tp t="s">
        <v/>
        <stp/>
        <stp>EM_S_MAJASSRES_NUM</stp>
        <stp>3</stp>
        <stp>600242.SH</stp>
        <stp>1/4/2015</stp>
        <stp>1/4/2017</stp>
        <tr r="M2068" s="3"/>
        <tr r="M1985" s="5"/>
      </tp>
      <tp t="s">
        <v/>
        <stp/>
        <stp>EM_S_MAJASSRES_NUM</stp>
        <stp>3</stp>
        <stp>600843.SH</stp>
        <stp>1/4/2015</stp>
        <stp>1/4/2017</stp>
        <tr r="M2576" s="3"/>
        <tr r="M2493" s="5"/>
      </tp>
      <tp t="s">
        <v/>
        <stp/>
        <stp>EM_S_MAJASSRES_NUM</stp>
        <stp>3</stp>
        <stp>600543.SH</stp>
        <stp>1/4/2015</stp>
        <stp>1/4/2017</stp>
        <tr r="M2222" s="5"/>
        <tr r="M2305" s="3"/>
      </tp>
      <tp t="s">
        <v/>
        <stp/>
        <stp>EM_S_MAJASSRES_NUM</stp>
        <stp>3</stp>
        <stp>600643.SH</stp>
        <stp>1/4/2015</stp>
        <stp>1/4/2017</stp>
        <tr r="M2311" s="5"/>
        <tr r="M2394" s="3"/>
      </tp>
      <tp t="s">
        <v/>
        <stp/>
        <stp>EM_S_MAJASSRES_NUM</stp>
        <stp>3</stp>
        <stp>600743.SH</stp>
        <stp>1/4/2015</stp>
        <stp>1/4/2017</stp>
        <tr r="M2486" s="3"/>
        <tr r="M2403" s="5"/>
      </tp>
      <tp t="s">
        <v/>
        <stp/>
        <stp>EM_S_MAJASSRES_NUM</stp>
        <stp>3</stp>
        <stp>600143.SH</stp>
        <stp>1/4/2015</stp>
        <stp>1/4/2017</stp>
        <tr r="M1980" s="3"/>
        <tr r="M1897" s="5"/>
      </tp>
      <tp t="s">
        <v/>
        <stp/>
        <stp>EM_S_MAJASSRES_NUM</stp>
        <stp>3</stp>
        <stp>600243.SH</stp>
        <stp>1/4/2015</stp>
        <stp>1/4/2017</stp>
        <tr r="M2069" s="3"/>
        <tr r="M1986" s="5"/>
      </tp>
      <tp t="s">
        <v/>
        <stp/>
        <stp>EM_S_MAJASSRES_NUM</stp>
        <stp>3</stp>
        <stp>600343.SH</stp>
        <stp>1/4/2015</stp>
        <stp>1/4/2017</stp>
        <tr r="M2153" s="3"/>
        <tr r="M2070" s="5"/>
      </tp>
      <tp t="s">
        <v/>
        <stp/>
        <stp>EM_S_MAJASSRES_NUM</stp>
        <stp>3</stp>
        <stp>603843.SH</stp>
        <stp>1/4/2015</stp>
        <stp>1/4/2017</stp>
        <tr r="M2999" s="3"/>
      </tp>
      <tp t="s">
        <v/>
        <stp/>
        <stp>EM_S_MAJASSRES_NUM</stp>
        <stp>3</stp>
        <stp>600540.SH</stp>
        <stp>1/4/2015</stp>
        <stp>1/4/2017</stp>
        <tr r="M2221" s="5"/>
        <tr r="M2304" s="3"/>
      </tp>
      <tp t="s">
        <v/>
        <stp/>
        <stp>EM_S_MAJASSRES_NUM</stp>
        <stp>3</stp>
        <stp>600640.SH</stp>
        <stp>1/4/2015</stp>
        <stp>1/4/2017</stp>
        <tr r="M2391" s="3"/>
        <tr r="M2308" s="5"/>
      </tp>
      <tp>
        <v>1</v>
        <stp/>
        <stp>EM_S_MAJASSRES_NUM</stp>
        <stp>3</stp>
        <stp>600740.SH</stp>
        <stp>1/4/2015</stp>
        <stp>1/4/2017</stp>
        <tr r="M2400" s="5"/>
        <tr r="M2483" s="3"/>
      </tp>
      <tp t="s">
        <v/>
        <stp/>
        <stp>EM_S_MAJASSRES_NUM</stp>
        <stp>3</stp>
        <stp>600240.SH</stp>
        <stp>1/4/2015</stp>
        <stp>1/4/2017</stp>
        <tr r="M2066" s="3"/>
        <tr r="M1983" s="5"/>
      </tp>
      <tp t="s">
        <v/>
        <stp/>
        <stp>EM_S_MAJASSRES_NUM</stp>
        <stp>3</stp>
        <stp>600340.SH</stp>
        <stp>1/4/2015</stp>
        <stp>1/4/2017</stp>
        <tr r="M2069" s="5"/>
        <tr r="M2152" s="3"/>
      </tp>
      <tp t="s">
        <v/>
        <stp/>
        <stp>EM_S_MAJASSRES_NUM</stp>
        <stp>3</stp>
        <stp>600841.SH</stp>
        <stp>1/4/2015</stp>
        <stp>1/4/2017</stp>
        <tr r="M2575" s="3"/>
        <tr r="M2492" s="5"/>
      </tp>
      <tp t="s">
        <v/>
        <stp/>
        <stp>EM_S_MAJASSRES_NUM</stp>
        <stp>3</stp>
        <stp>600641.SH</stp>
        <stp>1/4/2015</stp>
        <stp>1/4/2017</stp>
        <tr r="M2309" s="5"/>
        <tr r="M2392" s="3"/>
      </tp>
      <tp t="s">
        <v/>
        <stp/>
        <stp>EM_S_MAJASSRES_NUM</stp>
        <stp>3</stp>
        <stp>600741.SH</stp>
        <stp>1/4/2015</stp>
        <stp>1/4/2017</stp>
        <tr r="M2484" s="3"/>
        <tr r="M2401" s="5"/>
      </tp>
      <tp t="s">
        <v/>
        <stp/>
        <stp>EM_S_MAJASSRES_NUM</stp>
        <stp>3</stp>
        <stp>600141.SH</stp>
        <stp>1/4/2015</stp>
        <stp>1/4/2017</stp>
        <tr r="M1896" s="5"/>
        <tr r="M1979" s="3"/>
      </tp>
      <tp t="s">
        <v/>
        <stp/>
        <stp>EM_S_MAJASSRES_NUM</stp>
        <stp>3</stp>
        <stp>600241.SH</stp>
        <stp>1/4/2015</stp>
        <stp>1/4/2017</stp>
        <tr r="M2067" s="3"/>
        <tr r="M1984" s="5"/>
      </tp>
      <tp t="s">
        <v/>
        <stp/>
        <stp>EM_S_MAJASSRES_NUM</stp>
        <stp>3</stp>
        <stp>600846.SH</stp>
        <stp>1/4/2015</stp>
        <stp>1/4/2017</stp>
        <tr r="M2579" s="3"/>
        <tr r="M2496" s="5"/>
      </tp>
      <tp t="s">
        <v/>
        <stp/>
        <stp>EM_S_MAJASSRES_NUM</stp>
        <stp>3</stp>
        <stp>600446.SH</stp>
        <stp>1/4/2015</stp>
        <stp>1/4/2017</stp>
        <tr r="M2229" s="3"/>
        <tr r="M2146" s="5"/>
      </tp>
      <tp t="s">
        <v/>
        <stp/>
        <stp>EM_S_MAJASSRES_NUM</stp>
        <stp>3</stp>
        <stp>600546.SH</stp>
        <stp>1/4/2015</stp>
        <stp>1/4/2017</stp>
        <tr r="M2307" s="3"/>
        <tr r="M2224" s="5"/>
      </tp>
      <tp t="s">
        <v/>
        <stp/>
        <stp>EM_S_MAJASSRES_NUM</stp>
        <stp>3</stp>
        <stp>600746.SH</stp>
        <stp>1/4/2015</stp>
        <stp>1/4/2017</stp>
        <tr r="M2406" s="5"/>
        <tr r="M2489" s="3"/>
      </tp>
      <tp t="s">
        <v/>
        <stp/>
        <stp>EM_S_MAJASSRES_NUM</stp>
        <stp>3</stp>
        <stp>600146.SH</stp>
        <stp>1/4/2015</stp>
        <stp>1/4/2017</stp>
        <tr r="M1982" s="3"/>
        <tr r="M1899" s="5"/>
      </tp>
      <tp t="s">
        <v/>
        <stp/>
        <stp>EM_S_MAJASSRES_NUM</stp>
        <stp>3</stp>
        <stp>600246.SH</stp>
        <stp>1/4/2015</stp>
        <stp>1/4/2017</stp>
        <tr r="M2070" s="3"/>
        <tr r="M1987" s="5"/>
      </tp>
      <tp t="s">
        <v/>
        <stp/>
        <stp>EM_S_MAJASSRES_NUM</stp>
        <stp>3</stp>
        <stp>600346.SH</stp>
        <stp>1/4/2015</stp>
        <stp>1/4/2017</stp>
        <tr r="M2155" s="3"/>
        <tr r="M2072" s="5"/>
      </tp>
      <tp t="s">
        <v/>
        <stp/>
        <stp>EM_S_MAJASSRES_NUM</stp>
        <stp>3</stp>
        <stp>600847.SH</stp>
        <stp>1/4/2015</stp>
        <stp>1/4/2017</stp>
        <tr r="M2580" s="3"/>
        <tr r="M2497" s="5"/>
      </tp>
      <tp t="s">
        <v/>
        <stp/>
        <stp>EM_S_MAJASSRES_NUM</stp>
        <stp>3</stp>
        <stp>600547.SH</stp>
        <stp>1/4/2015</stp>
        <stp>1/4/2017</stp>
        <tr r="M2308" s="3"/>
        <tr r="M2225" s="5"/>
      </tp>
      <tp t="s">
        <v/>
        <stp/>
        <stp>EM_S_MAJASSRES_NUM</stp>
        <stp>3</stp>
        <stp>600647.SH</stp>
        <stp>1/4/2015</stp>
        <stp>1/4/2017</stp>
        <tr r="M2397" s="3"/>
        <tr r="M2314" s="5"/>
      </tp>
      <tp t="s">
        <v/>
        <stp/>
        <stp>EM_S_MAJASSRES_NUM</stp>
        <stp>3</stp>
        <stp>600747.SH</stp>
        <stp>1/4/2015</stp>
        <stp>1/4/2017</stp>
        <tr r="M2490" s="3"/>
        <tr r="M2407" s="5"/>
      </tp>
      <tp t="s">
        <v/>
        <stp/>
        <stp>EM_S_MAJASSRES_NUM</stp>
        <stp>3</stp>
        <stp>600247.SH</stp>
        <stp>1/4/2015</stp>
        <stp>1/4/2017</stp>
        <tr r="M1988" s="5"/>
        <tr r="M2071" s="3"/>
      </tp>
      <tp t="s">
        <v/>
        <stp/>
        <stp>EM_S_MAJASSRES_NUM</stp>
        <stp>3</stp>
        <stp>600844.SH</stp>
        <stp>1/4/2015</stp>
        <stp>1/4/2017</stp>
        <tr r="M2494" s="5"/>
        <tr r="M2577" s="3"/>
      </tp>
      <tp t="s">
        <v/>
        <stp/>
        <stp>EM_S_MAJASSRES_NUM</stp>
        <stp>3</stp>
        <stp>600444.SH</stp>
        <stp>1/4/2015</stp>
        <stp>1/4/2017</stp>
        <tr r="M2228" s="3"/>
        <tr r="M2145" s="5"/>
      </tp>
      <tp t="s">
        <v/>
        <stp/>
        <stp>EM_S_MAJASSRES_NUM</stp>
        <stp>3</stp>
        <stp>600644.SH</stp>
        <stp>1/4/2015</stp>
        <stp>1/4/2017</stp>
        <tr r="M2312" s="5"/>
        <tr r="M2395" s="3"/>
      </tp>
      <tp t="s">
        <v/>
        <stp/>
        <stp>EM_S_MAJASSRES_NUM</stp>
        <stp>3</stp>
        <stp>600744.SH</stp>
        <stp>1/4/2015</stp>
        <stp>1/4/2017</stp>
        <tr r="M2404" s="5"/>
        <tr r="M2487" s="3"/>
      </tp>
      <tp t="s">
        <v/>
        <stp/>
        <stp>EM_S_MAJASSRES_NUM</stp>
        <stp>3</stp>
        <stp>600845.SH</stp>
        <stp>1/4/2015</stp>
        <stp>1/4/2017</stp>
        <tr r="M2578" s="3"/>
        <tr r="M2495" s="5"/>
      </tp>
      <tp>
        <v>1</v>
        <stp/>
        <stp>EM_S_MAJASSRES_NUM</stp>
        <stp>3</stp>
        <stp>600545.SH</stp>
        <stp>1/4/2015</stp>
        <stp>1/4/2017</stp>
        <tr r="M2306" s="3"/>
        <tr r="M2223" s="5"/>
      </tp>
      <tp t="s">
        <v/>
        <stp/>
        <stp>EM_S_MAJASSRES_NUM</stp>
        <stp>3</stp>
        <stp>600645.SH</stp>
        <stp>1/4/2015</stp>
        <stp>1/4/2017</stp>
        <tr r="M2313" s="5"/>
        <tr r="M2396" s="3"/>
      </tp>
      <tp t="s">
        <v/>
        <stp/>
        <stp>EM_S_MAJASSRES_NUM</stp>
        <stp>3</stp>
        <stp>600745.SH</stp>
        <stp>1/4/2015</stp>
        <stp>1/4/2017</stp>
        <tr r="M2488" s="3"/>
        <tr r="M2405" s="5"/>
      </tp>
      <tp t="s">
        <v/>
        <stp/>
        <stp>EM_S_MAJASSRES_NUM</stp>
        <stp>3</stp>
        <stp>600145.SH</stp>
        <stp>1/4/2015</stp>
        <stp>1/4/2017</stp>
        <tr r="M1898" s="5"/>
        <tr r="M1981" s="3"/>
      </tp>
      <tp t="s">
        <v/>
        <stp/>
        <stp>EM_S_MAJASSRES_NUM</stp>
        <stp>3</stp>
        <stp>600345.SH</stp>
        <stp>1/4/2015</stp>
        <stp>1/4/2017</stp>
        <tr r="M2071" s="5"/>
        <tr r="M2154" s="3"/>
      </tp>
      <tp>
        <v>99553720.089999899</v>
        <stp/>
        <stp>EM_S_QSTM07_IS</stp>
        <stp>4</stp>
        <stp>600827.SH</stp>
        <stp>61</stp>
        <stp>12/31/2015</stp>
        <stp>1</stp>
        <tr r="K2563" s="3"/>
      </tp>
      <tp>
        <v>15500803.23</v>
        <stp/>
        <stp>EM_S_QSTM07_IS</stp>
        <stp>4</stp>
        <stp>600826.SH</stp>
        <stp>61</stp>
        <stp>12/31/2015</stp>
        <stp>1</stp>
        <tr r="K2562" s="3"/>
      </tp>
      <tp>
        <v>22191643.43</v>
        <stp/>
        <stp>EM_S_QSTM07_IS</stp>
        <stp>4</stp>
        <stp>600825.SH</stp>
        <stp>61</stp>
        <stp>12/31/2015</stp>
        <stp>1</stp>
        <tr r="K2561" s="3"/>
      </tp>
      <tp>
        <v>20284454.579999998</v>
        <stp/>
        <stp>EM_S_QSTM07_IS</stp>
        <stp>4</stp>
        <stp>600824.SH</stp>
        <stp>61</stp>
        <stp>12/31/2015</stp>
        <stp>1</stp>
        <tr r="K2560" s="3"/>
      </tp>
      <tp>
        <v>1102722422.1600001</v>
        <stp/>
        <stp>EM_S_QSTM07_IS</stp>
        <stp>4</stp>
        <stp>600823.SH</stp>
        <stp>61</stp>
        <stp>12/31/2015</stp>
        <stp>1</stp>
        <tr r="K2559" s="3"/>
      </tp>
      <tp t="s">
        <v/>
        <stp/>
        <stp>EM_S_QSTM07_IS</stp>
        <stp>4</stp>
        <stp>603823.SH</stp>
        <stp>61</stp>
        <stp>12/31/2016</stp>
        <stp>1</stp>
        <tr r="D2996" s="3"/>
      </tp>
      <tp>
        <v>-966754352.53999996</v>
        <stp/>
        <stp>EM_S_QSTM07_IS</stp>
        <stp>4</stp>
        <stp>600822.SH</stp>
        <stp>61</stp>
        <stp>12/31/2015</stp>
        <stp>1</stp>
        <tr r="K2558" s="3"/>
      </tp>
      <tp t="s">
        <v/>
        <stp/>
        <stp>EM_S_QSTM07_IS</stp>
        <stp>4</stp>
        <stp>603822.SH</stp>
        <stp>61</stp>
        <stp>12/31/2016</stp>
        <stp>1</stp>
        <tr r="D2995" s="3"/>
      </tp>
      <tp>
        <v>534598.68999999994</v>
        <stp/>
        <stp>EM_S_QSTM07_IS</stp>
        <stp>4</stp>
        <stp>600821.SH</stp>
        <stp>61</stp>
        <stp>12/31/2015</stp>
        <stp>1</stp>
        <tr r="K2557" s="3"/>
      </tp>
      <tp>
        <v>546193780.94000006</v>
        <stp/>
        <stp>EM_S_QSTM07_IS</stp>
        <stp>4</stp>
        <stp>600820.SH</stp>
        <stp>61</stp>
        <stp>12/31/2015</stp>
        <stp>1</stp>
        <tr r="K2556" s="3"/>
      </tp>
      <tp>
        <v>1482500.7099999799</v>
        <stp/>
        <stp>EM_S_QSTM07_IS</stp>
        <stp>4</stp>
        <stp>600829.SH</stp>
        <stp>61</stp>
        <stp>12/31/2015</stp>
        <stp>1</stp>
        <tr r="K2565" s="3"/>
      </tp>
      <tp>
        <v>-1610527.8499999901</v>
        <stp/>
        <stp>EM_S_QSTM07_IS</stp>
        <stp>4</stp>
        <stp>600828.SH</stp>
        <stp>61</stp>
        <stp>12/31/2015</stp>
        <stp>1</stp>
        <tr r="K2564" s="3"/>
      </tp>
      <tp t="s">
        <v/>
        <stp/>
        <stp>EM_S_QSTM07_IS</stp>
        <stp>4</stp>
        <stp>603828.SH</stp>
        <stp>61</stp>
        <stp>12/31/2016</stp>
        <stp>1</stp>
        <tr r="D2997" s="3"/>
      </tp>
      <tp>
        <v>4773928794.9799995</v>
        <stp/>
        <stp>EM_S_QSTM07_IS</stp>
        <stp>4</stp>
        <stp>600837.SH</stp>
        <stp>61</stp>
        <stp>12/31/2015</stp>
        <stp>1</stp>
        <tr r="K2572" s="3"/>
      </tp>
      <tp>
        <v>14261338.91</v>
        <stp/>
        <stp>EM_S_QSTM07_IS</stp>
        <stp>4</stp>
        <stp>600836.SH</stp>
        <stp>61</stp>
        <stp>12/31/2015</stp>
        <stp>1</stp>
        <tr r="K2571" s="3"/>
      </tp>
      <tp>
        <v>215546384.55000001</v>
        <stp/>
        <stp>EM_S_QSTM07_IS</stp>
        <stp>4</stp>
        <stp>600835.SH</stp>
        <stp>61</stp>
        <stp>12/31/2015</stp>
        <stp>1</stp>
        <tr r="K2570" s="3"/>
      </tp>
      <tp>
        <v>21607163.16</v>
        <stp/>
        <stp>EM_S_QSTM07_IS</stp>
        <stp>4</stp>
        <stp>600834.SH</stp>
        <stp>61</stp>
        <stp>12/31/2015</stp>
        <stp>1</stp>
        <tr r="K2569" s="3"/>
      </tp>
      <tp>
        <v>8694710.0800000001</v>
        <stp/>
        <stp>EM_S_QSTM07_IS</stp>
        <stp>4</stp>
        <stp>600833.SH</stp>
        <stp>61</stp>
        <stp>12/31/2015</stp>
        <stp>1</stp>
        <tr r="K2568" s="3"/>
      </tp>
      <tp>
        <v>33004408.890000001</v>
        <stp/>
        <stp>EM_S_QSTM07_IS</stp>
        <stp>4</stp>
        <stp>600831.SH</stp>
        <stp>61</stp>
        <stp>12/31/2015</stp>
        <stp>1</stp>
        <tr r="K2567" s="3"/>
      </tp>
      <tp>
        <v>72046246.25</v>
        <stp/>
        <stp>EM_S_QSTM07_IS</stp>
        <stp>4</stp>
        <stp>600830.SH</stp>
        <stp>61</stp>
        <stp>12/31/2015</stp>
        <stp>1</stp>
        <tr r="K2566" s="3"/>
      </tp>
      <tp>
        <v>-1480700481.8199999</v>
        <stp/>
        <stp>EM_S_QSTM07_IS</stp>
        <stp>4</stp>
        <stp>600839.SH</stp>
        <stp>61</stp>
        <stp>12/31/2015</stp>
        <stp>1</stp>
        <tr r="K2574" s="3"/>
      </tp>
      <tp>
        <v>19123824.010000002</v>
        <stp/>
        <stp>EM_S_QSTM07_IS</stp>
        <stp>4</stp>
        <stp>600838.SH</stp>
        <stp>61</stp>
        <stp>12/31/2015</stp>
        <stp>1</stp>
        <tr r="K2573" s="3"/>
      </tp>
      <tp t="s">
        <v/>
        <stp/>
        <stp>EM_S_QSTM07_IS</stp>
        <stp>4</stp>
        <stp>603838.SH</stp>
        <stp>61</stp>
        <stp>12/31/2016</stp>
        <stp>1</stp>
        <tr r="D2998" s="3"/>
      </tp>
      <tp>
        <v>27436450.120000001</v>
        <stp/>
        <stp>EM_S_QSTM07_IS</stp>
        <stp>4</stp>
        <stp>600807.SH</stp>
        <stp>61</stp>
        <stp>12/31/2015</stp>
        <stp>1</stp>
        <tr r="K2544" s="3"/>
      </tp>
      <tp>
        <v>-152196259.72999999</v>
        <stp/>
        <stp>EM_S_QSTM07_IS</stp>
        <stp>4</stp>
        <stp>600806.SH</stp>
        <stp>61</stp>
        <stp>12/31/2015</stp>
        <stp>1</stp>
        <tr r="K2543" s="3"/>
      </tp>
      <tp t="s">
        <v/>
        <stp/>
        <stp>EM_S_QSTM07_IS</stp>
        <stp>4</stp>
        <stp>603806.SH</stp>
        <stp>61</stp>
        <stp>12/31/2016</stp>
        <stp>1</stp>
        <tr r="D2990" s="3"/>
      </tp>
      <tp>
        <v>-16418019.720000001</v>
        <stp/>
        <stp>EM_S_QSTM07_IS</stp>
        <stp>4</stp>
        <stp>600805.SH</stp>
        <stp>61</stp>
        <stp>12/31/2015</stp>
        <stp>1</stp>
        <tr r="K2542" s="3"/>
      </tp>
      <tp>
        <v>119369898.45</v>
        <stp/>
        <stp>EM_S_QSTM07_IS</stp>
        <stp>4</stp>
        <stp>600804.SH</stp>
        <stp>61</stp>
        <stp>12/31/2015</stp>
        <stp>1</stp>
        <tr r="K2541" s="3"/>
      </tp>
      <tp>
        <v>303086163.55000001</v>
        <stp/>
        <stp>EM_S_QSTM07_IS</stp>
        <stp>4</stp>
        <stp>600803.SH</stp>
        <stp>61</stp>
        <stp>12/31/2015</stp>
        <stp>1</stp>
        <tr r="K2540" s="3"/>
      </tp>
      <tp>
        <v>-186683384.47</v>
        <stp/>
        <stp>EM_S_QSTM07_IS</stp>
        <stp>4</stp>
        <stp>600802.SH</stp>
        <stp>61</stp>
        <stp>12/31/2015</stp>
        <stp>1</stp>
        <tr r="K2539" s="3"/>
      </tp>
      <tp>
        <v>-21779120</v>
        <stp/>
        <stp>EM_S_QSTM07_IS</stp>
        <stp>4</stp>
        <stp>600801.SH</stp>
        <stp>61</stp>
        <stp>12/31/2015</stp>
        <stp>1</stp>
        <tr r="K2538" s="3"/>
      </tp>
      <tp>
        <v>-11259611.4</v>
        <stp/>
        <stp>EM_S_QSTM07_IS</stp>
        <stp>4</stp>
        <stp>600800.SH</stp>
        <stp>61</stp>
        <stp>12/31/2015</stp>
        <stp>1</stp>
        <tr r="K2537" s="3"/>
      </tp>
      <tp t="s">
        <v/>
        <stp/>
        <stp>EM_S_QSTM07_IS</stp>
        <stp>4</stp>
        <stp>603800.SH</stp>
        <stp>61</stp>
        <stp>12/31/2016</stp>
        <stp>1</stp>
        <tr r="D2989" s="3"/>
      </tp>
      <tp>
        <v>155336756.18000001</v>
        <stp/>
        <stp>EM_S_QSTM07_IS</stp>
        <stp>4</stp>
        <stp>600809.SH</stp>
        <stp>61</stp>
        <stp>12/31/2015</stp>
        <stp>1</stp>
        <tr r="K2546" s="3"/>
      </tp>
      <tp>
        <v>-2228917627</v>
        <stp/>
        <stp>EM_S_QSTM07_IS</stp>
        <stp>4</stp>
        <stp>600808.SH</stp>
        <stp>61</stp>
        <stp>12/31/2015</stp>
        <stp>1</stp>
        <tr r="K2545" s="3"/>
      </tp>
      <tp t="s">
        <v/>
        <stp/>
        <stp>EM_S_QSTM07_IS</stp>
        <stp>4</stp>
        <stp>603808.SH</stp>
        <stp>61</stp>
        <stp>12/31/2016</stp>
        <stp>1</stp>
        <tr r="D2991" s="3"/>
      </tp>
      <tp>
        <v>-12286398.51</v>
        <stp/>
        <stp>EM_S_QSTM07_IS</stp>
        <stp>4</stp>
        <stp>600817.SH</stp>
        <stp>61</stp>
        <stp>12/31/2015</stp>
        <stp>1</stp>
        <tr r="K2553" s="3"/>
      </tp>
      <tp>
        <v>508590505.18000001</v>
        <stp/>
        <stp>EM_S_QSTM07_IS</stp>
        <stp>4</stp>
        <stp>600816.SH</stp>
        <stp>61</stp>
        <stp>12/31/2015</stp>
        <stp>1</stp>
        <tr r="K2552" s="3"/>
      </tp>
      <tp t="s">
        <v/>
        <stp/>
        <stp>EM_S_QSTM07_IS</stp>
        <stp>4</stp>
        <stp>603816.SH</stp>
        <stp>61</stp>
        <stp>12/31/2016</stp>
        <stp>1</stp>
        <tr r="D2992" s="3"/>
      </tp>
      <tp>
        <v>-710258636.65999997</v>
        <stp/>
        <stp>EM_S_QSTM07_IS</stp>
        <stp>4</stp>
        <stp>600815.SH</stp>
        <stp>61</stp>
        <stp>12/31/2015</stp>
        <stp>1</stp>
        <tr r="K2551" s="3"/>
      </tp>
      <tp>
        <v>55855373.240000002</v>
        <stp/>
        <stp>EM_S_QSTM07_IS</stp>
        <stp>4</stp>
        <stp>600814.SH</stp>
        <stp>61</stp>
        <stp>12/31/2015</stp>
        <stp>1</stp>
        <tr r="K2550" s="3"/>
      </tp>
      <tp>
        <v>31202908.59</v>
        <stp/>
        <stp>EM_S_QSTM07_IS</stp>
        <stp>4</stp>
        <stp>600812.SH</stp>
        <stp>61</stp>
        <stp>12/31/2015</stp>
        <stp>1</stp>
        <tr r="K2549" s="3"/>
      </tp>
      <tp>
        <v>168246366.93000001</v>
        <stp/>
        <stp>EM_S_QSTM07_IS</stp>
        <stp>4</stp>
        <stp>600811.SH</stp>
        <stp>61</stp>
        <stp>12/31/2015</stp>
        <stp>1</stp>
        <tr r="K2548" s="3"/>
      </tp>
      <tp>
        <v>54600327.340000004</v>
        <stp/>
        <stp>EM_S_QSTM07_IS</stp>
        <stp>4</stp>
        <stp>600810.SH</stp>
        <stp>61</stp>
        <stp>12/31/2015</stp>
        <stp>1</stp>
        <tr r="K2547" s="3"/>
      </tp>
      <tp>
        <v>-274878112.30000001</v>
        <stp/>
        <stp>EM_S_QSTM07_IS</stp>
        <stp>4</stp>
        <stp>600819.SH</stp>
        <stp>61</stp>
        <stp>12/31/2015</stp>
        <stp>1</stp>
        <tr r="K2555" s="3"/>
      </tp>
      <tp t="s">
        <v/>
        <stp/>
        <stp>EM_S_QSTM07_IS</stp>
        <stp>4</stp>
        <stp>603819.SH</stp>
        <stp>61</stp>
        <stp>12/31/2016</stp>
        <stp>1</stp>
        <tr r="D2994" s="3"/>
      </tp>
      <tp>
        <v>9393805.5399999991</v>
        <stp/>
        <stp>EM_S_QSTM07_IS</stp>
        <stp>4</stp>
        <stp>600818.SH</stp>
        <stp>61</stp>
        <stp>12/31/2015</stp>
        <stp>1</stp>
        <tr r="K2554" s="3"/>
      </tp>
      <tp t="s">
        <v/>
        <stp/>
        <stp>EM_S_QSTM07_IS</stp>
        <stp>4</stp>
        <stp>603818.SH</stp>
        <stp>61</stp>
        <stp>12/31/2016</stp>
        <stp>1</stp>
        <tr r="D2993" s="3"/>
      </tp>
      <tp>
        <v>103869706.06</v>
        <stp/>
        <stp>EM_S_QSTM07_IS</stp>
        <stp>4</stp>
        <stp>600867.SH</stp>
        <stp>61</stp>
        <stp>12/31/2015</stp>
        <stp>1</stp>
        <tr r="K2598" s="3"/>
      </tp>
      <tp>
        <v>-247186180.38999999</v>
        <stp/>
        <stp>EM_S_QSTM07_IS</stp>
        <stp>4</stp>
        <stp>600866.SH</stp>
        <stp>61</stp>
        <stp>12/31/2015</stp>
        <stp>1</stp>
        <tr r="K2597" s="3"/>
      </tp>
      <tp t="s">
        <v/>
        <stp/>
        <stp>EM_S_QSTM07_IS</stp>
        <stp>4</stp>
        <stp>603866.SH</stp>
        <stp>61</stp>
        <stp>12/31/2016</stp>
        <stp>1</stp>
        <tr r="D3003" s="3"/>
      </tp>
      <tp>
        <v>36776589.590000004</v>
        <stp/>
        <stp>EM_S_QSTM07_IS</stp>
        <stp>4</stp>
        <stp>600865.SH</stp>
        <stp>61</stp>
        <stp>12/31/2015</stp>
        <stp>1</stp>
        <tr r="K2596" s="3"/>
      </tp>
      <tp>
        <v>35362759.210000001</v>
        <stp/>
        <stp>EM_S_QSTM07_IS</stp>
        <stp>4</stp>
        <stp>600864.SH</stp>
        <stp>61</stp>
        <stp>12/31/2015</stp>
        <stp>1</stp>
        <tr r="K2595" s="3"/>
      </tp>
      <tp>
        <v>-230286034.55000001</v>
        <stp/>
        <stp>EM_S_QSTM07_IS</stp>
        <stp>4</stp>
        <stp>600863.SH</stp>
        <stp>61</stp>
        <stp>12/31/2015</stp>
        <stp>1</stp>
        <tr r="K2594" s="3"/>
      </tp>
      <tp>
        <v>231506282.37</v>
        <stp/>
        <stp>EM_S_QSTM07_IS</stp>
        <stp>4</stp>
        <stp>600862.SH</stp>
        <stp>61</stp>
        <stp>12/31/2015</stp>
        <stp>1</stp>
        <tr r="K2593" s="3"/>
      </tp>
      <tp>
        <v>32147173.16</v>
        <stp/>
        <stp>EM_S_QSTM07_IS</stp>
        <stp>4</stp>
        <stp>600861.SH</stp>
        <stp>61</stp>
        <stp>12/31/2015</stp>
        <stp>1</stp>
        <tr r="K2592" s="3"/>
      </tp>
      <tp t="s">
        <v/>
        <stp/>
        <stp>EM_S_QSTM07_IS</stp>
        <stp>4</stp>
        <stp>603861.SH</stp>
        <stp>61</stp>
        <stp>12/31/2016</stp>
        <stp>1</stp>
        <tr r="D3002" s="3"/>
      </tp>
      <tp>
        <v>-125353091.29000001</v>
        <stp/>
        <stp>EM_S_QSTM07_IS</stp>
        <stp>4</stp>
        <stp>600860.SH</stp>
        <stp>61</stp>
        <stp>12/31/2015</stp>
        <stp>1</stp>
        <tr r="K2591" s="3"/>
      </tp>
      <tp>
        <v>172355758.86000001</v>
        <stp/>
        <stp>EM_S_QSTM07_IS</stp>
        <stp>4</stp>
        <stp>600869.SH</stp>
        <stp>61</stp>
        <stp>12/31/2015</stp>
        <stp>1</stp>
        <tr r="K2600" s="3"/>
      </tp>
      <tp t="s">
        <v/>
        <stp/>
        <stp>EM_S_QSTM07_IS</stp>
        <stp>4</stp>
        <stp>603869.SH</stp>
        <stp>61</stp>
        <stp>12/31/2016</stp>
        <stp>1</stp>
        <tr r="D3005" s="3"/>
      </tp>
      <tp>
        <v>24238523.350000001</v>
        <stp/>
        <stp>EM_S_QSTM07_IS</stp>
        <stp>4</stp>
        <stp>600868.SH</stp>
        <stp>61</stp>
        <stp>12/31/2015</stp>
        <stp>1</stp>
        <tr r="K2599" s="3"/>
      </tp>
      <tp t="s">
        <v/>
        <stp/>
        <stp>EM_S_QSTM07_IS</stp>
        <stp>4</stp>
        <stp>603868.SH</stp>
        <stp>61</stp>
        <stp>12/31/2016</stp>
        <stp>1</stp>
        <tr r="D3004" s="3"/>
      </tp>
      <tp>
        <v>-12465217.640000001</v>
        <stp/>
        <stp>EM_S_QSTM07_IS</stp>
        <stp>4</stp>
        <stp>600877.SH</stp>
        <stp>61</stp>
        <stp>12/31/2015</stp>
        <stp>1</stp>
        <tr r="K2608" s="3"/>
      </tp>
      <tp>
        <v>-29738575.09</v>
        <stp/>
        <stp>EM_S_QSTM07_IS</stp>
        <stp>4</stp>
        <stp>600876.SH</stp>
        <stp>61</stp>
        <stp>12/31/2015</stp>
        <stp>1</stp>
        <tr r="K2607" s="3"/>
      </tp>
      <tp>
        <v>193027112.84999999</v>
        <stp/>
        <stp>EM_S_QSTM07_IS</stp>
        <stp>4</stp>
        <stp>600875.SH</stp>
        <stp>61</stp>
        <stp>12/31/2015</stp>
        <stp>1</stp>
        <tr r="K2606" s="3"/>
      </tp>
      <tp>
        <v>3725000</v>
        <stp/>
        <stp>EM_S_QSTM07_IS</stp>
        <stp>4</stp>
        <stp>600874.SH</stp>
        <stp>61</stp>
        <stp>12/31/2015</stp>
        <stp>1</stp>
        <tr r="K2605" s="3"/>
      </tp>
      <tp>
        <v>41928757.219999999</v>
        <stp/>
        <stp>EM_S_QSTM07_IS</stp>
        <stp>4</stp>
        <stp>600873.SH</stp>
        <stp>61</stp>
        <stp>12/31/2015</stp>
        <stp>1</stp>
        <tr r="K2604" s="3"/>
      </tp>
      <tp>
        <v>78678617.620000005</v>
        <stp/>
        <stp>EM_S_QSTM07_IS</stp>
        <stp>4</stp>
        <stp>600872.SH</stp>
        <stp>61</stp>
        <stp>12/31/2015</stp>
        <stp>1</stp>
        <tr r="K2603" s="3"/>
      </tp>
      <tp>
        <v>2084365000</v>
        <stp/>
        <stp>EM_S_QSTM07_IS</stp>
        <stp>4</stp>
        <stp>600871.SH</stp>
        <stp>61</stp>
        <stp>12/31/2015</stp>
        <stp>1</stp>
        <tr r="K2602" s="3"/>
      </tp>
      <tp>
        <v>7340634.5</v>
        <stp/>
        <stp>EM_S_QSTM07_IS</stp>
        <stp>4</stp>
        <stp>600870.SH</stp>
        <stp>61</stp>
        <stp>12/31/2015</stp>
        <stp>1</stp>
        <tr r="K2601" s="3"/>
      </tp>
      <tp>
        <v>137188374.93000001</v>
        <stp/>
        <stp>EM_S_QSTM07_IS</stp>
        <stp>4</stp>
        <stp>600879.SH</stp>
        <stp>61</stp>
        <stp>12/31/2015</stp>
        <stp>1</stp>
        <tr r="K2609" s="3"/>
      </tp>
      <tp t="s">
        <v/>
        <stp/>
        <stp>EM_S_QSTM07_IS</stp>
        <stp>4</stp>
        <stp>603878.SH</stp>
        <stp>61</stp>
        <stp>12/31/2016</stp>
        <stp>1</stp>
        <tr r="D3006" s="3"/>
      </tp>
      <tp>
        <v>-29785897.760000002</v>
        <stp/>
        <stp>EM_S_QSTM07_IS</stp>
        <stp>4</stp>
        <stp>600847.SH</stp>
        <stp>61</stp>
        <stp>12/31/2015</stp>
        <stp>1</stp>
        <tr r="K2580" s="3"/>
      </tp>
      <tp>
        <v>90461734.670000002</v>
        <stp/>
        <stp>EM_S_QSTM07_IS</stp>
        <stp>4</stp>
        <stp>600846.SH</stp>
        <stp>61</stp>
        <stp>12/31/2015</stp>
        <stp>1</stp>
        <tr r="K2579" s="3"/>
      </tp>
      <tp>
        <v>85316706.719999999</v>
        <stp/>
        <stp>EM_S_QSTM07_IS</stp>
        <stp>4</stp>
        <stp>600845.SH</stp>
        <stp>61</stp>
        <stp>12/31/2015</stp>
        <stp>1</stp>
        <tr r="K2578" s="3"/>
      </tp>
      <tp>
        <v>-29873798.289999999</v>
        <stp/>
        <stp>EM_S_QSTM07_IS</stp>
        <stp>4</stp>
        <stp>600844.SH</stp>
        <stp>61</stp>
        <stp>12/31/2015</stp>
        <stp>1</stp>
        <tr r="K2577" s="3"/>
      </tp>
      <tp>
        <v>3339855.8299999801</v>
        <stp/>
        <stp>EM_S_QSTM07_IS</stp>
        <stp>4</stp>
        <stp>600843.SH</stp>
        <stp>61</stp>
        <stp>12/31/2015</stp>
        <stp>1</stp>
        <tr r="K2576" s="3"/>
      </tp>
      <tp t="s">
        <v/>
        <stp/>
        <stp>EM_S_QSTM07_IS</stp>
        <stp>4</stp>
        <stp>603843.SH</stp>
        <stp>61</stp>
        <stp>12/31/2016</stp>
        <stp>1</stp>
        <tr r="D2999" s="3"/>
      </tp>
      <tp>
        <v>24659967.77</v>
        <stp/>
        <stp>EM_S_QSTM07_IS</stp>
        <stp>4</stp>
        <stp>600841.SH</stp>
        <stp>61</stp>
        <stp>12/31/2015</stp>
        <stp>1</stp>
        <tr r="K2575" s="3"/>
      </tp>
      <tp>
        <v>126711130.59999999</v>
        <stp/>
        <stp>EM_S_QSTM07_IS</stp>
        <stp>4</stp>
        <stp>600848.SH</stp>
        <stp>61</stp>
        <stp>12/31/2015</stp>
        <stp>1</stp>
        <tr r="K2581" s="3"/>
      </tp>
      <tp>
        <v>5702500.1500000097</v>
        <stp/>
        <stp>EM_S_QSTM07_IS</stp>
        <stp>4</stp>
        <stp>600857.SH</stp>
        <stp>61</stp>
        <stp>12/31/2015</stp>
        <stp>1</stp>
        <tr r="K2588" s="3"/>
      </tp>
      <tp>
        <v>152891158.65000001</v>
        <stp/>
        <stp>EM_S_QSTM07_IS</stp>
        <stp>4</stp>
        <stp>600856.SH</stp>
        <stp>61</stp>
        <stp>12/31/2015</stp>
        <stp>1</stp>
        <tr r="K2587" s="3"/>
      </tp>
      <tp>
        <v>24225476.199999999</v>
        <stp/>
        <stp>EM_S_QSTM07_IS</stp>
        <stp>4</stp>
        <stp>600855.SH</stp>
        <stp>61</stp>
        <stp>12/31/2015</stp>
        <stp>1</stp>
        <tr r="K2586" s="3"/>
      </tp>
      <tp>
        <v>19655688.170000002</v>
        <stp/>
        <stp>EM_S_QSTM07_IS</stp>
        <stp>4</stp>
        <stp>600854.SH</stp>
        <stp>61</stp>
        <stp>12/31/2015</stp>
        <stp>1</stp>
        <tr r="K2585" s="3"/>
      </tp>
      <tp>
        <v>7879689.9299999997</v>
        <stp/>
        <stp>EM_S_QSTM07_IS</stp>
        <stp>4</stp>
        <stp>600853.SH</stp>
        <stp>61</stp>
        <stp>12/31/2015</stp>
        <stp>1</stp>
        <tr r="K2584" s="3"/>
      </tp>
      <tp>
        <v>29799749.16</v>
        <stp/>
        <stp>EM_S_QSTM07_IS</stp>
        <stp>4</stp>
        <stp>600851.SH</stp>
        <stp>61</stp>
        <stp>12/31/2015</stp>
        <stp>1</stp>
        <tr r="K2583" s="3"/>
      </tp>
      <tp>
        <v>126959861.05</v>
        <stp/>
        <stp>EM_S_QSTM07_IS</stp>
        <stp>4</stp>
        <stp>600850.SH</stp>
        <stp>61</stp>
        <stp>12/31/2015</stp>
        <stp>1</stp>
        <tr r="K2582" s="3"/>
      </tp>
      <tp>
        <v>58063216.570000097</v>
        <stp/>
        <stp>EM_S_QSTM07_IS</stp>
        <stp>4</stp>
        <stp>600859.SH</stp>
        <stp>61</stp>
        <stp>12/31/2015</stp>
        <stp>1</stp>
        <tr r="K2590" s="3"/>
      </tp>
      <tp t="s">
        <v/>
        <stp/>
        <stp>EM_S_QSTM07_IS</stp>
        <stp>4</stp>
        <stp>603859.SH</stp>
        <stp>61</stp>
        <stp>12/31/2016</stp>
        <stp>1</stp>
        <tr r="D3001" s="3"/>
      </tp>
      <tp>
        <v>-9532310.1699999906</v>
        <stp/>
        <stp>EM_S_QSTM07_IS</stp>
        <stp>4</stp>
        <stp>600858.SH</stp>
        <stp>61</stp>
        <stp>12/31/2015</stp>
        <stp>1</stp>
        <tr r="K2589" s="3"/>
      </tp>
      <tp t="s">
        <v/>
        <stp/>
        <stp>EM_S_QSTM07_IS</stp>
        <stp>4</stp>
        <stp>603858.SH</stp>
        <stp>61</stp>
        <stp>12/31/2016</stp>
        <stp>1</stp>
        <tr r="D3000" s="3"/>
      </tp>
      <tp>
        <v>994483663.01999998</v>
        <stp/>
        <stp>EM_S_QSTM07_IS</stp>
        <stp>4</stp>
        <stp>600887.SH</stp>
        <stp>61</stp>
        <stp>12/31/2015</stp>
        <stp>1</stp>
        <tr r="K2617" s="3"/>
      </tp>
      <tp t="s">
        <v/>
        <stp/>
        <stp>EM_S_QSTM07_IS</stp>
        <stp>4</stp>
        <stp>603887.SH</stp>
        <stp>61</stp>
        <stp>12/31/2016</stp>
        <stp>1</stp>
        <tr r="D3010" s="3"/>
      </tp>
      <tp>
        <v>891414620.15000105</v>
        <stp/>
        <stp>EM_S_QSTM07_IS</stp>
        <stp>4</stp>
        <stp>600886.SH</stp>
        <stp>61</stp>
        <stp>12/31/2015</stp>
        <stp>1</stp>
        <tr r="K2616" s="3"/>
      </tp>
      <tp t="s">
        <v/>
        <stp/>
        <stp>EM_S_QSTM07_IS</stp>
        <stp>4</stp>
        <stp>603886.SH</stp>
        <stp>61</stp>
        <stp>12/31/2016</stp>
        <stp>1</stp>
        <tr r="D3009" s="3"/>
      </tp>
      <tp>
        <v>70906351.909999996</v>
        <stp/>
        <stp>EM_S_QSTM07_IS</stp>
        <stp>4</stp>
        <stp>600885.SH</stp>
        <stp>61</stp>
        <stp>12/31/2015</stp>
        <stp>1</stp>
        <tr r="K2615" s="3"/>
      </tp>
      <tp t="s">
        <v/>
        <stp/>
        <stp>EM_S_QSTM07_IS</stp>
        <stp>4</stp>
        <stp>603885.SH</stp>
        <stp>61</stp>
        <stp>12/31/2016</stp>
        <stp>1</stp>
        <tr r="D3008" s="3"/>
      </tp>
      <tp>
        <v>-1373649.67000008</v>
        <stp/>
        <stp>EM_S_QSTM07_IS</stp>
        <stp>4</stp>
        <stp>600884.SH</stp>
        <stp>61</stp>
        <stp>12/31/2015</stp>
        <stp>1</stp>
        <tr r="K2614" s="3"/>
      </tp>
      <tp>
        <v>-45125115.280000001</v>
        <stp/>
        <stp>EM_S_QSTM07_IS</stp>
        <stp>4</stp>
        <stp>600883.SH</stp>
        <stp>61</stp>
        <stp>12/31/2015</stp>
        <stp>1</stp>
        <tr r="K2613" s="3"/>
      </tp>
      <tp t="s">
        <v/>
        <stp/>
        <stp>EM_S_QSTM07_IS</stp>
        <stp>4</stp>
        <stp>603883.SH</stp>
        <stp>61</stp>
        <stp>12/31/2016</stp>
        <stp>1</stp>
        <tr r="D3007" s="3"/>
      </tp>
      <tp>
        <v>-231219825.08000001</v>
        <stp/>
        <stp>EM_S_QSTM07_IS</stp>
        <stp>4</stp>
        <stp>600882.SH</stp>
        <stp>61</stp>
        <stp>12/31/2015</stp>
        <stp>1</stp>
        <tr r="K2612" s="3"/>
      </tp>
      <tp>
        <v>-240685142.44999999</v>
        <stp/>
        <stp>EM_S_QSTM07_IS</stp>
        <stp>4</stp>
        <stp>600881.SH</stp>
        <stp>61</stp>
        <stp>12/31/2015</stp>
        <stp>1</stp>
        <tr r="K2611" s="3"/>
      </tp>
      <tp>
        <v>-30692696.420000002</v>
        <stp/>
        <stp>EM_S_QSTM07_IS</stp>
        <stp>4</stp>
        <stp>600880.SH</stp>
        <stp>61</stp>
        <stp>12/31/2015</stp>
        <stp>1</stp>
        <tr r="K2610" s="3"/>
      </tp>
      <tp>
        <v>-1691977.0699999901</v>
        <stp/>
        <stp>EM_S_QSTM07_IS</stp>
        <stp>4</stp>
        <stp>600889.SH</stp>
        <stp>61</stp>
        <stp>12/31/2015</stp>
        <stp>1</stp>
        <tr r="K2619" s="3"/>
      </tp>
      <tp t="s">
        <v/>
        <stp/>
        <stp>EM_S_QSTM07_IS</stp>
        <stp>4</stp>
        <stp>603889.SH</stp>
        <stp>61</stp>
        <stp>12/31/2016</stp>
        <stp>1</stp>
        <tr r="D3012" s="3"/>
      </tp>
      <tp>
        <v>-8864201.3900000006</v>
        <stp/>
        <stp>EM_S_QSTM07_IS</stp>
        <stp>4</stp>
        <stp>600888.SH</stp>
        <stp>61</stp>
        <stp>12/31/2015</stp>
        <stp>1</stp>
        <tr r="K2618" s="3"/>
      </tp>
      <tp t="s">
        <v/>
        <stp/>
        <stp>EM_S_QSTM07_IS</stp>
        <stp>4</stp>
        <stp>603888.SH</stp>
        <stp>61</stp>
        <stp>12/31/2016</stp>
        <stp>1</stp>
        <tr r="D3011" s="3"/>
      </tp>
      <tp>
        <v>74391084.900000006</v>
        <stp/>
        <stp>EM_S_QSTM07_IS</stp>
        <stp>4</stp>
        <stp>600897.SH</stp>
        <stp>61</stp>
        <stp>12/31/2015</stp>
        <stp>1</stp>
        <tr r="K2627" s="3"/>
      </tp>
      <tp>
        <v>-61638444.710000001</v>
        <stp/>
        <stp>EM_S_QSTM07_IS</stp>
        <stp>4</stp>
        <stp>600896.SH</stp>
        <stp>61</stp>
        <stp>12/31/2015</stp>
        <stp>1</stp>
        <tr r="K2626" s="3"/>
      </tp>
      <tp>
        <v>137415046.05000001</v>
        <stp/>
        <stp>EM_S_QSTM07_IS</stp>
        <stp>4</stp>
        <stp>600895.SH</stp>
        <stp>61</stp>
        <stp>12/31/2015</stp>
        <stp>1</stp>
        <tr r="K2625" s="3"/>
      </tp>
      <tp>
        <v>141914470.84999999</v>
        <stp/>
        <stp>EM_S_QSTM07_IS</stp>
        <stp>4</stp>
        <stp>600894.SH</stp>
        <stp>61</stp>
        <stp>12/31/2015</stp>
        <stp>1</stp>
        <tr r="K2624" s="3"/>
      </tp>
      <tp>
        <v>517602229.85000002</v>
        <stp/>
        <stp>EM_S_QSTM07_IS</stp>
        <stp>4</stp>
        <stp>600893.SH</stp>
        <stp>61</stp>
        <stp>12/31/2015</stp>
        <stp>1</stp>
        <tr r="K2623" s="3"/>
      </tp>
      <tp>
        <v>2321810.96</v>
        <stp/>
        <stp>EM_S_QSTM07_IS</stp>
        <stp>4</stp>
        <stp>600892.SH</stp>
        <stp>61</stp>
        <stp>12/31/2015</stp>
        <stp>1</stp>
        <tr r="K2622" s="3"/>
      </tp>
      <tp>
        <v>182409532.25</v>
        <stp/>
        <stp>EM_S_QSTM07_IS</stp>
        <stp>4</stp>
        <stp>600891.SH</stp>
        <stp>61</stp>
        <stp>12/31/2015</stp>
        <stp>1</stp>
        <tr r="K2621" s="3"/>
      </tp>
      <tp>
        <v>26958091.550000001</v>
        <stp/>
        <stp>EM_S_QSTM07_IS</stp>
        <stp>4</stp>
        <stp>600890.SH</stp>
        <stp>61</stp>
        <stp>12/31/2015</stp>
        <stp>1</stp>
        <tr r="K2620" s="3"/>
      </tp>
      <tp t="s">
        <v/>
        <stp/>
        <stp>EM_S_QSTM07_IS</stp>
        <stp>4</stp>
        <stp>603899.SH</stp>
        <stp>61</stp>
        <stp>12/31/2016</stp>
        <stp>1</stp>
        <tr r="D3014" s="3"/>
      </tp>
      <tp>
        <v>1296500.21</v>
        <stp/>
        <stp>EM_S_QSTM07_IS</stp>
        <stp>4</stp>
        <stp>600898.SH</stp>
        <stp>61</stp>
        <stp>12/31/2015</stp>
        <stp>1</stp>
        <tr r="K2628" s="3"/>
      </tp>
      <tp t="s">
        <v/>
        <stp/>
        <stp>EM_S_QSTM07_IS</stp>
        <stp>4</stp>
        <stp>603898.SH</stp>
        <stp>61</stp>
        <stp>12/31/2016</stp>
        <stp>1</stp>
        <tr r="D3013" s="3"/>
      </tp>
      <tp>
        <v>91593642.930000007</v>
        <stp/>
        <stp>EM_S_QSTM07_IS</stp>
        <stp>4</stp>
        <stp>000863.SZ</stp>
        <stp>61</stp>
        <stp>12/31/2015</stp>
        <stp>1</stp>
        <tr r="K367" s="3"/>
      </tp>
      <tp>
        <v>-94998610.150000006</v>
        <stp/>
        <stp>EM_S_QSTM07_IS</stp>
        <stp>4</stp>
        <stp>000862.SZ</stp>
        <stp>61</stp>
        <stp>12/31/2015</stp>
        <stp>1</stp>
        <tr r="K366" s="3"/>
      </tp>
      <tp>
        <v>72879263.340000004</v>
        <stp/>
        <stp>EM_S_QSTM07_IS</stp>
        <stp>4</stp>
        <stp>000861.SZ</stp>
        <stp>61</stp>
        <stp>12/31/2015</stp>
        <stp>1</stp>
        <tr r="K365" s="3"/>
      </tp>
      <tp>
        <v>88316980.650000006</v>
        <stp/>
        <stp>EM_S_QSTM07_IS</stp>
        <stp>4</stp>
        <stp>000860.SZ</stp>
        <stp>61</stp>
        <stp>12/31/2015</stp>
        <stp>1</stp>
        <tr r="K364" s="3"/>
      </tp>
      <tp>
        <v>147215403</v>
        <stp/>
        <stp>EM_S_QSTM07_IS</stp>
        <stp>4</stp>
        <stp>000869.SZ</stp>
        <stp>61</stp>
        <stp>12/31/2015</stp>
        <stp>1</stp>
        <tr r="K369" s="3"/>
      </tp>
      <tp>
        <v>8519326.1699999999</v>
        <stp/>
        <stp>EM_S_QSTM07_IS</stp>
        <stp>4</stp>
        <stp>000868.SZ</stp>
        <stp>61</stp>
        <stp>12/31/2015</stp>
        <stp>1</stp>
        <tr r="K368" s="3"/>
      </tp>
      <tp>
        <v>-201453214.25999999</v>
        <stp/>
        <stp>EM_S_QSTM07_IS</stp>
        <stp>4</stp>
        <stp>000877.SZ</stp>
        <stp>61</stp>
        <stp>12/31/2015</stp>
        <stp>1</stp>
        <tr r="K372" s="3"/>
      </tp>
      <tp>
        <v>435934069.76999998</v>
        <stp/>
        <stp>EM_S_QSTM07_IS</stp>
        <stp>4</stp>
        <stp>000876.SZ</stp>
        <stp>61</stp>
        <stp>12/31/2015</stp>
        <stp>1</stp>
        <tr r="K371" s="3"/>
      </tp>
      <tp>
        <v>58968251.909999996</v>
        <stp/>
        <stp>EM_S_QSTM07_IS</stp>
        <stp>4</stp>
        <stp>000875.SZ</stp>
        <stp>61</stp>
        <stp>12/31/2015</stp>
        <stp>1</stp>
        <tr r="K370" s="3"/>
      </tp>
      <tp>
        <v>453406687.31999999</v>
        <stp/>
        <stp>EM_S_QSTM07_IS</stp>
        <stp>4</stp>
        <stp>000878.SZ</stp>
        <stp>61</stp>
        <stp>12/31/2015</stp>
        <stp>1</stp>
        <tr r="K373" s="3"/>
      </tp>
      <tp>
        <v>118843156.48</v>
        <stp/>
        <stp>EM_S_QSTM07_IS</stp>
        <stp>4</stp>
        <stp>000848.SZ</stp>
        <stp>61</stp>
        <stp>12/31/2015</stp>
        <stp>1</stp>
        <tr r="K357" s="3"/>
      </tp>
      <tp>
        <v>-101190691.42</v>
        <stp/>
        <stp>EM_S_QSTM07_IS</stp>
        <stp>4</stp>
        <stp>000856.SZ</stp>
        <stp>61</stp>
        <stp>12/31/2015</stp>
        <stp>1</stp>
        <tr r="K361" s="3"/>
      </tp>
      <tp>
        <v>60339163.710000001</v>
        <stp/>
        <stp>EM_S_QSTM07_IS</stp>
        <stp>4</stp>
        <stp>000852.SZ</stp>
        <stp>61</stp>
        <stp>12/31/2015</stp>
        <stp>1</stp>
        <tr r="K360" s="3"/>
      </tp>
      <tp>
        <v>53264226.759999998</v>
        <stp/>
        <stp>EM_S_QSTM07_IS</stp>
        <stp>4</stp>
        <stp>000851.SZ</stp>
        <stp>61</stp>
        <stp>12/31/2015</stp>
        <stp>1</stp>
        <tr r="K359" s="3"/>
      </tp>
      <tp>
        <v>-33987707.229999997</v>
        <stp/>
        <stp>EM_S_QSTM07_IS</stp>
        <stp>4</stp>
        <stp>000850.SZ</stp>
        <stp>61</stp>
        <stp>12/31/2015</stp>
        <stp>1</stp>
        <tr r="K358" s="3"/>
      </tp>
      <tp>
        <v>27014373.149999999</v>
        <stp/>
        <stp>EM_S_QSTM07_IS</stp>
        <stp>4</stp>
        <stp>000859.SZ</stp>
        <stp>61</stp>
        <stp>12/31/2015</stp>
        <stp>1</stp>
        <tr r="K363" s="3"/>
      </tp>
      <tp>
        <v>1573099442.3900001</v>
        <stp/>
        <stp>EM_S_QSTM07_IS</stp>
        <stp>4</stp>
        <stp>000858.SZ</stp>
        <stp>61</stp>
        <stp>12/31/2015</stp>
        <stp>1</stp>
        <tr r="K362" s="3"/>
      </tp>
      <tp>
        <v>313982447.24000001</v>
        <stp/>
        <stp>EM_S_QSTM07_IS</stp>
        <stp>4</stp>
        <stp>000826.SZ</stp>
        <stp>61</stp>
        <stp>12/31/2015</stp>
        <stp>1</stp>
        <tr r="K346" s="3"/>
      </tp>
      <tp>
        <v>-2944858489.1199999</v>
        <stp/>
        <stp>EM_S_QSTM07_IS</stp>
        <stp>4</stp>
        <stp>000825.SZ</stp>
        <stp>61</stp>
        <stp>12/31/2015</stp>
        <stp>1</stp>
        <tr r="K345" s="3"/>
      </tp>
      <tp>
        <v>3161629.73</v>
        <stp/>
        <stp>EM_S_QSTM07_IS</stp>
        <stp>4</stp>
        <stp>000823.SZ</stp>
        <stp>61</stp>
        <stp>12/31/2015</stp>
        <stp>1</stp>
        <tr r="K344" s="3"/>
      </tp>
      <tp>
        <v>19958437.440000001</v>
        <stp/>
        <stp>EM_S_QSTM07_IS</stp>
        <stp>4</stp>
        <stp>000822.SZ</stp>
        <stp>61</stp>
        <stp>12/31/2015</stp>
        <stp>1</stp>
        <tr r="K343" s="3"/>
      </tp>
      <tp>
        <v>32161231.710000001</v>
        <stp/>
        <stp>EM_S_QSTM07_IS</stp>
        <stp>4</stp>
        <stp>000821.SZ</stp>
        <stp>61</stp>
        <stp>12/31/2015</stp>
        <stp>1</stp>
        <tr r="K342" s="3"/>
      </tp>
      <tp>
        <v>26761175.93</v>
        <stp/>
        <stp>EM_S_QSTM07_IS</stp>
        <stp>4</stp>
        <stp>000820.SZ</stp>
        <stp>61</stp>
        <stp>12/31/2015</stp>
        <stp>1</stp>
        <tr r="K341" s="3"/>
      </tp>
      <tp>
        <v>-85190016.079999998</v>
        <stp/>
        <stp>EM_S_QSTM07_IS</stp>
        <stp>4</stp>
        <stp>000829.SZ</stp>
        <stp>61</stp>
        <stp>12/31/2015</stp>
        <stp>1</stp>
        <tr r="K348" s="3"/>
      </tp>
      <tp>
        <v>207327216.09</v>
        <stp/>
        <stp>EM_S_QSTM07_IS</stp>
        <stp>4</stp>
        <stp>000828.SZ</stp>
        <stp>61</stp>
        <stp>12/31/2015</stp>
        <stp>1</stp>
        <tr r="K347" s="3"/>
      </tp>
      <tp>
        <v>-126587588.05</v>
        <stp/>
        <stp>EM_S_QSTM07_IS</stp>
        <stp>4</stp>
        <stp>000837.SZ</stp>
        <stp>61</stp>
        <stp>12/31/2015</stp>
        <stp>1</stp>
        <tr r="K354" s="3"/>
      </tp>
      <tp>
        <v>215855335.88999999</v>
        <stp/>
        <stp>EM_S_QSTM07_IS</stp>
        <stp>4</stp>
        <stp>000836.SZ</stp>
        <stp>61</stp>
        <stp>12/31/2015</stp>
        <stp>1</stp>
        <tr r="K353" s="3"/>
      </tp>
      <tp>
        <v>9231023.2100000009</v>
        <stp/>
        <stp>EM_S_QSTM07_IS</stp>
        <stp>4</stp>
        <stp>000835.SZ</stp>
        <stp>61</stp>
        <stp>12/31/2015</stp>
        <stp>1</stp>
        <tr r="K352" s="3"/>
      </tp>
      <tp>
        <v>49292808.039999999</v>
        <stp/>
        <stp>EM_S_QSTM07_IS</stp>
        <stp>4</stp>
        <stp>000833.SZ</stp>
        <stp>61</stp>
        <stp>12/31/2015</stp>
        <stp>1</stp>
        <tr r="K351" s="3"/>
      </tp>
      <tp>
        <v>-325589272.66000003</v>
        <stp/>
        <stp>EM_S_QSTM07_IS</stp>
        <stp>4</stp>
        <stp>000831.SZ</stp>
        <stp>61</stp>
        <stp>12/31/2015</stp>
        <stp>1</stp>
        <tr r="K350" s="3"/>
      </tp>
      <tp>
        <v>-60990190.100000001</v>
        <stp/>
        <stp>EM_S_QSTM07_IS</stp>
        <stp>4</stp>
        <stp>000830.SZ</stp>
        <stp>61</stp>
        <stp>12/31/2015</stp>
        <stp>1</stp>
        <tr r="K349" s="3"/>
      </tp>
      <tp>
        <v>97850497.569999993</v>
        <stp/>
        <stp>EM_S_QSTM07_IS</stp>
        <stp>4</stp>
        <stp>000839.SZ</stp>
        <stp>61</stp>
        <stp>12/31/2015</stp>
        <stp>1</stp>
        <tr r="K356" s="3"/>
      </tp>
      <tp>
        <v>7679919.6100000003</v>
        <stp/>
        <stp>EM_S_QSTM07_IS</stp>
        <stp>4</stp>
        <stp>000838.SZ</stp>
        <stp>61</stp>
        <stp>12/31/2015</stp>
        <stp>1</stp>
        <tr r="K355" s="3"/>
      </tp>
      <tp>
        <v>124559423.33</v>
        <stp/>
        <stp>EM_S_QSTM07_IS</stp>
        <stp>4</stp>
        <stp>000807.SZ</stp>
        <stp>61</stp>
        <stp>12/31/2015</stp>
        <stp>1</stp>
        <tr r="K331" s="3"/>
      </tp>
      <tp>
        <v>-818450.01000000502</v>
        <stp/>
        <stp>EM_S_QSTM07_IS</stp>
        <stp>4</stp>
        <stp>000806.SZ</stp>
        <stp>61</stp>
        <stp>12/31/2015</stp>
        <stp>1</stp>
        <tr r="K330" s="3"/>
      </tp>
      <tp>
        <v>-21718049.91</v>
        <stp/>
        <stp>EM_S_QSTM07_IS</stp>
        <stp>4</stp>
        <stp>000803.SZ</stp>
        <stp>61</stp>
        <stp>12/31/2015</stp>
        <stp>1</stp>
        <tr r="K329" s="3"/>
      </tp>
      <tp>
        <v>17578051.710000001</v>
        <stp/>
        <stp>EM_S_QSTM07_IS</stp>
        <stp>4</stp>
        <stp>000802.SZ</stp>
        <stp>61</stp>
        <stp>12/31/2015</stp>
        <stp>1</stp>
        <tr r="K328" s="3"/>
      </tp>
      <tp>
        <v>109577592.47</v>
        <stp/>
        <stp>EM_S_QSTM07_IS</stp>
        <stp>4</stp>
        <stp>000801.SZ</stp>
        <stp>61</stp>
        <stp>12/31/2015</stp>
        <stp>1</stp>
        <tr r="K327" s="3"/>
      </tp>
      <tp>
        <v>30890762.699999999</v>
        <stp/>
        <stp>EM_S_QSTM07_IS</stp>
        <stp>4</stp>
        <stp>000800.SZ</stp>
        <stp>61</stp>
        <stp>12/31/2015</stp>
        <stp>1</stp>
        <tr r="K326" s="3"/>
      </tp>
      <tp>
        <v>-102906240.65000001</v>
        <stp/>
        <stp>EM_S_QSTM07_IS</stp>
        <stp>4</stp>
        <stp>000809.SZ</stp>
        <stp>61</stp>
        <stp>12/31/2015</stp>
        <stp>1</stp>
        <tr r="K332" s="3"/>
      </tp>
      <tp>
        <v>13630821.02</v>
        <stp/>
        <stp>EM_S_QSTM07_IS</stp>
        <stp>4</stp>
        <stp>000816.SZ</stp>
        <stp>61</stp>
        <stp>12/31/2015</stp>
        <stp>1</stp>
        <tr r="K338" s="3"/>
      </tp>
      <tp>
        <v>359424254.57999998</v>
        <stp/>
        <stp>EM_S_QSTM07_IS</stp>
        <stp>4</stp>
        <stp>000815.SZ</stp>
        <stp>61</stp>
        <stp>12/31/2015</stp>
        <stp>1</stp>
        <tr r="K337" s="3"/>
      </tp>
      <tp>
        <v>-761489.01</v>
        <stp/>
        <stp>EM_S_QSTM07_IS</stp>
        <stp>4</stp>
        <stp>000813.SZ</stp>
        <stp>61</stp>
        <stp>12/31/2015</stp>
        <stp>1</stp>
        <tr r="K336" s="3"/>
      </tp>
      <tp>
        <v>37528.480000000403</v>
        <stp/>
        <stp>EM_S_QSTM07_IS</stp>
        <stp>4</stp>
        <stp>000812.SZ</stp>
        <stp>61</stp>
        <stp>12/31/2015</stp>
        <stp>1</stp>
        <tr r="K335" s="3"/>
      </tp>
      <tp>
        <v>60314112.560000002</v>
        <stp/>
        <stp>EM_S_QSTM07_IS</stp>
        <stp>4</stp>
        <stp>000811.SZ</stp>
        <stp>61</stp>
        <stp>12/31/2015</stp>
        <stp>1</stp>
        <tr r="K334" s="3"/>
      </tp>
      <tp>
        <v>185524211.25</v>
        <stp/>
        <stp>EM_S_QSTM07_IS</stp>
        <stp>4</stp>
        <stp>000810.SZ</stp>
        <stp>61</stp>
        <stp>12/31/2015</stp>
        <stp>1</stp>
        <tr r="K333" s="3"/>
      </tp>
      <tp>
        <v>12158858.880000001</v>
        <stp/>
        <stp>EM_S_QSTM07_IS</stp>
        <stp>4</stp>
        <stp>000819.SZ</stp>
        <stp>61</stp>
        <stp>12/31/2015</stp>
        <stp>1</stp>
        <tr r="K340" s="3"/>
      </tp>
      <tp>
        <v>63135166.659999996</v>
        <stp/>
        <stp>EM_S_QSTM07_IS</stp>
        <stp>4</stp>
        <stp>000818.SZ</stp>
        <stp>61</stp>
        <stp>12/31/2015</stp>
        <stp>1</stp>
        <tr r="K339" s="3"/>
      </tp>
      <tp>
        <v>100084436.83</v>
        <stp/>
        <stp>EM_S_QSTM07_IS</stp>
        <stp>4</stp>
        <stp>000887.SZ</stp>
        <stp>61</stp>
        <stp>12/31/2015</stp>
        <stp>1</stp>
        <tr r="K380" s="3"/>
      </tp>
      <tp>
        <v>-291469648.17000002</v>
        <stp/>
        <stp>EM_S_QSTM07_IS</stp>
        <stp>4</stp>
        <stp>000886.SZ</stp>
        <stp>61</stp>
        <stp>12/31/2015</stp>
        <stp>1</stp>
        <tr r="K379" s="3"/>
      </tp>
      <tp>
        <v>-40038391.340000004</v>
        <stp/>
        <stp>EM_S_QSTM07_IS</stp>
        <stp>4</stp>
        <stp>000885.SZ</stp>
        <stp>61</stp>
        <stp>12/31/2015</stp>
        <stp>1</stp>
        <tr r="K378" s="3"/>
      </tp>
      <tp>
        <v>-205461932.88</v>
        <stp/>
        <stp>EM_S_QSTM07_IS</stp>
        <stp>4</stp>
        <stp>000883.SZ</stp>
        <stp>61</stp>
        <stp>12/31/2015</stp>
        <stp>1</stp>
        <tr r="K377" s="3"/>
      </tp>
      <tp>
        <v>-12647606.119999999</v>
        <stp/>
        <stp>EM_S_QSTM07_IS</stp>
        <stp>4</stp>
        <stp>000882.SZ</stp>
        <stp>61</stp>
        <stp>12/31/2015</stp>
        <stp>1</stp>
        <tr r="K376" s="3"/>
      </tp>
      <tp>
        <v>150254.700000048</v>
        <stp/>
        <stp>EM_S_QSTM07_IS</stp>
        <stp>4</stp>
        <stp>000881.SZ</stp>
        <stp>61</stp>
        <stp>12/31/2015</stp>
        <stp>1</stp>
        <tr r="K375" s="3"/>
      </tp>
      <tp>
        <v>6195628.0499999998</v>
        <stp/>
        <stp>EM_S_QSTM07_IS</stp>
        <stp>4</stp>
        <stp>000880.SZ</stp>
        <stp>61</stp>
        <stp>12/31/2015</stp>
        <stp>1</stp>
        <tr r="K374" s="3"/>
      </tp>
      <tp>
        <v>38632974.799999997</v>
        <stp/>
        <stp>EM_S_QSTM07_IS</stp>
        <stp>4</stp>
        <stp>000889.SZ</stp>
        <stp>61</stp>
        <stp>12/31/2015</stp>
        <stp>1</stp>
        <tr r="K382" s="3"/>
      </tp>
      <tp>
        <v>54685349.520000003</v>
        <stp/>
        <stp>EM_S_QSTM07_IS</stp>
        <stp>4</stp>
        <stp>000888.SZ</stp>
        <stp>61</stp>
        <stp>12/31/2015</stp>
        <stp>1</stp>
        <tr r="K381" s="3"/>
      </tp>
      <tp>
        <v>-128337420.23</v>
        <stp/>
        <stp>EM_S_QSTM07_IS</stp>
        <stp>4</stp>
        <stp>000897.SZ</stp>
        <stp>61</stp>
        <stp>12/31/2015</stp>
        <stp>1</stp>
        <tr r="K387" s="3"/>
      </tp>
      <tp>
        <v>1136259877.97</v>
        <stp/>
        <stp>EM_S_QSTM07_IS</stp>
        <stp>4</stp>
        <stp>000895.SZ</stp>
        <stp>61</stp>
        <stp>12/31/2015</stp>
        <stp>1</stp>
        <tr r="K386" s="3"/>
      </tp>
      <tp>
        <v>275138659.94999999</v>
        <stp/>
        <stp>EM_S_QSTM07_IS</stp>
        <stp>4</stp>
        <stp>000893.SZ</stp>
        <stp>61</stp>
        <stp>12/31/2015</stp>
        <stp>1</stp>
        <tr r="K385" s="3"/>
      </tp>
      <tp>
        <v>3882919.36</v>
        <stp/>
        <stp>EM_S_QSTM07_IS</stp>
        <stp>4</stp>
        <stp>000892.SZ</stp>
        <stp>61</stp>
        <stp>12/31/2015</stp>
        <stp>1</stp>
        <tr r="K384" s="3"/>
      </tp>
      <tp>
        <v>2552766</v>
        <stp/>
        <stp>EM_S_QSTM07_IS</stp>
        <stp>4</stp>
        <stp>000890.SZ</stp>
        <stp>61</stp>
        <stp>12/31/2015</stp>
        <stp>1</stp>
        <tr r="K383" s="3"/>
      </tp>
      <tp>
        <v>139317930.08000001</v>
        <stp/>
        <stp>EM_S_QSTM07_IS</stp>
        <stp>4</stp>
        <stp>000899.SZ</stp>
        <stp>61</stp>
        <stp>12/31/2015</stp>
        <stp>1</stp>
        <tr r="K389" s="3"/>
      </tp>
      <tp>
        <v>-3705000000</v>
        <stp/>
        <stp>EM_S_QSTM07_IS</stp>
        <stp>4</stp>
        <stp>000898.SZ</stp>
        <stp>61</stp>
        <stp>12/31/2015</stp>
        <stp>1</stp>
        <tr r="K388" s="3"/>
      </tp>
      <tp>
        <v>571605000</v>
        <stp/>
        <stp>EM_S_QSTM07_IS</stp>
        <stp>4</stp>
        <stp>600926.SH</stp>
        <stp>61</stp>
        <stp>12/31/2015</stp>
        <stp>1</stp>
        <tr r="K2634" s="3"/>
      </tp>
      <tp t="s">
        <v/>
        <stp/>
        <stp>EM_S_QSTM07_IS</stp>
        <stp>4</stp>
        <stp>603929.SH</stp>
        <stp>61</stp>
        <stp>12/31/2016</stp>
        <stp>1</stp>
        <tr r="D3021" s="3"/>
      </tp>
      <tp t="s">
        <v/>
        <stp/>
        <stp>EM_S_QSTM07_IS</stp>
        <stp>4</stp>
        <stp>603928.SH</stp>
        <stp>61</stp>
        <stp>12/31/2016</stp>
        <stp>1</stp>
        <tr r="D3020" s="3"/>
      </tp>
      <tp>
        <v>39114720.579999998</v>
        <stp/>
        <stp>EM_S_QSTM07_IS</stp>
        <stp>4</stp>
        <stp>600936.SH</stp>
        <stp>61</stp>
        <stp>12/31/2015</stp>
        <stp>1</stp>
        <tr r="K2635" s="3"/>
      </tp>
      <tp t="s">
        <v/>
        <stp/>
        <stp>EM_S_QSTM07_IS</stp>
        <stp>4</stp>
        <stp>603936.SH</stp>
        <stp>61</stp>
        <stp>12/31/2016</stp>
        <stp>1</stp>
        <tr r="D3022" s="3"/>
      </tp>
      <tp t="s">
        <v/>
        <stp/>
        <stp>EM_S_QSTM07_IS</stp>
        <stp>4</stp>
        <stp>603939.SH</stp>
        <stp>61</stp>
        <stp>12/31/2016</stp>
        <stp>1</stp>
        <tr r="D3023" s="3"/>
      </tp>
      <tp t="s">
        <v/>
        <stp/>
        <stp>EM_S_QSTM07_IS</stp>
        <stp>4</stp>
        <stp>603901.SH</stp>
        <stp>61</stp>
        <stp>12/31/2016</stp>
        <stp>1</stp>
        <tr r="D3016" s="3"/>
      </tp>
      <tp>
        <v>2026749304.6500001</v>
        <stp/>
        <stp>EM_S_QSTM07_IS</stp>
        <stp>4</stp>
        <stp>600900.SH</stp>
        <stp>61</stp>
        <stp>12/31/2015</stp>
        <stp>1</stp>
        <tr r="K2629" s="3"/>
      </tp>
      <tp t="s">
        <v/>
        <stp/>
        <stp>EM_S_QSTM07_IS</stp>
        <stp>4</stp>
        <stp>603900.SH</stp>
        <stp>61</stp>
        <stp>12/31/2016</stp>
        <stp>1</stp>
        <tr r="D3015" s="3"/>
      </tp>
      <tp t="s">
        <v/>
        <stp/>
        <stp>EM_S_QSTM07_IS</stp>
        <stp>4</stp>
        <stp>600909.SH</stp>
        <stp>61</stp>
        <stp>12/31/2015</stp>
        <stp>1</stp>
        <tr r="K2631" s="3"/>
      </tp>
      <tp t="s">
        <v/>
        <stp/>
        <stp>EM_S_QSTM07_IS</stp>
        <stp>4</stp>
        <stp>603909.SH</stp>
        <stp>61</stp>
        <stp>12/31/2016</stp>
        <stp>1</stp>
        <tr r="D3017" s="3"/>
      </tp>
      <tp>
        <v>194054953.28</v>
        <stp/>
        <stp>EM_S_QSTM07_IS</stp>
        <stp>4</stp>
        <stp>600908.SH</stp>
        <stp>61</stp>
        <stp>12/31/2015</stp>
        <stp>1</stp>
        <tr r="K2630" s="3"/>
      </tp>
      <tp>
        <v>102672027.59999999</v>
        <stp/>
        <stp>EM_S_QSTM07_IS</stp>
        <stp>4</stp>
        <stp>600917.SH</stp>
        <stp>61</stp>
        <stp>12/31/2015</stp>
        <stp>1</stp>
        <tr r="K2632" s="3"/>
      </tp>
      <tp>
        <v>2146897000</v>
        <stp/>
        <stp>EM_S_QSTM07_IS</stp>
        <stp>4</stp>
        <stp>600919.SH</stp>
        <stp>61</stp>
        <stp>12/31/2015</stp>
        <stp>1</stp>
        <tr r="K2633" s="3"/>
      </tp>
      <tp t="s">
        <v/>
        <stp/>
        <stp>EM_S_QSTM07_IS</stp>
        <stp>4</stp>
        <stp>603919.SH</stp>
        <stp>61</stp>
        <stp>12/31/2016</stp>
        <stp>1</stp>
        <tr r="D3019" s="3"/>
      </tp>
      <tp t="s">
        <v/>
        <stp/>
        <stp>EM_S_QSTM07_IS</stp>
        <stp>4</stp>
        <stp>603918.SH</stp>
        <stp>61</stp>
        <stp>12/31/2016</stp>
        <stp>1</stp>
        <tr r="D3018" s="3"/>
      </tp>
      <tp>
        <v>11589514.550000001</v>
        <stp/>
        <stp>EM_S_QSTM07_IS</stp>
        <stp>4</stp>
        <stp>600967.SH</stp>
        <stp>61</stp>
        <stp>12/31/2015</stp>
        <stp>1</stp>
        <tr r="K2644" s="3"/>
      </tp>
      <tp>
        <v>-19856091.920000002</v>
        <stp/>
        <stp>EM_S_QSTM07_IS</stp>
        <stp>4</stp>
        <stp>600966.SH</stp>
        <stp>61</stp>
        <stp>12/31/2015</stp>
        <stp>1</stp>
        <tr r="K2643" s="3"/>
      </tp>
      <tp>
        <v>30668276.489999998</v>
        <stp/>
        <stp>EM_S_QSTM07_IS</stp>
        <stp>4</stp>
        <stp>600965.SH</stp>
        <stp>61</stp>
        <stp>12/31/2015</stp>
        <stp>1</stp>
        <tr r="K2642" s="3"/>
      </tp>
      <tp>
        <v>-107667442.06</v>
        <stp/>
        <stp>EM_S_QSTM07_IS</stp>
        <stp>4</stp>
        <stp>600963.SH</stp>
        <stp>61</stp>
        <stp>12/31/2015</stp>
        <stp>1</stp>
        <tr r="K2641" s="3"/>
      </tp>
      <tp>
        <v>28877237.440000001</v>
        <stp/>
        <stp>EM_S_QSTM07_IS</stp>
        <stp>4</stp>
        <stp>600962.SH</stp>
        <stp>61</stp>
        <stp>12/31/2015</stp>
        <stp>1</stp>
        <tr r="K2640" s="3"/>
      </tp>
      <tp>
        <v>-132652863.14</v>
        <stp/>
        <stp>EM_S_QSTM07_IS</stp>
        <stp>4</stp>
        <stp>600961.SH</stp>
        <stp>61</stp>
        <stp>12/31/2015</stp>
        <stp>1</stp>
        <tr r="K2639" s="3"/>
      </tp>
      <tp>
        <v>-3230929.6</v>
        <stp/>
        <stp>EM_S_QSTM07_IS</stp>
        <stp>4</stp>
        <stp>600960.SH</stp>
        <stp>61</stp>
        <stp>12/31/2015</stp>
        <stp>1</stp>
        <tr r="K2638" s="3"/>
      </tp>
      <tp>
        <v>12175770.560000001</v>
        <stp/>
        <stp>EM_S_QSTM07_IS</stp>
        <stp>4</stp>
        <stp>600969.SH</stp>
        <stp>61</stp>
        <stp>12/31/2015</stp>
        <stp>1</stp>
        <tr r="K2645" s="3"/>
      </tp>
      <tp t="s">
        <v/>
        <stp/>
        <stp>EM_S_QSTM07_IS</stp>
        <stp>4</stp>
        <stp>603969.SH</stp>
        <stp>61</stp>
        <stp>12/31/2016</stp>
        <stp>1</stp>
        <tr r="D3027" s="3"/>
      </tp>
      <tp t="s">
        <v/>
        <stp/>
        <stp>EM_S_QSTM07_IS</stp>
        <stp>4</stp>
        <stp>603968.SH</stp>
        <stp>61</stp>
        <stp>12/31/2016</stp>
        <stp>1</stp>
        <tr r="D3026" s="3"/>
      </tp>
      <tp>
        <v>199851604.13999999</v>
        <stp/>
        <stp>EM_S_QSTM07_IS</stp>
        <stp>4</stp>
        <stp>600977.SH</stp>
        <stp>61</stp>
        <stp>12/31/2015</stp>
        <stp>1</stp>
        <tr r="K2651" s="3"/>
      </tp>
      <tp t="s">
        <v/>
        <stp/>
        <stp>EM_S_QSTM07_IS</stp>
        <stp>4</stp>
        <stp>603977.SH</stp>
        <stp>61</stp>
        <stp>12/31/2016</stp>
        <stp>1</stp>
        <tr r="D3028" s="3"/>
      </tp>
      <tp>
        <v>12973531.26</v>
        <stp/>
        <stp>EM_S_QSTM07_IS</stp>
        <stp>4</stp>
        <stp>600976.SH</stp>
        <stp>61</stp>
        <stp>12/31/2015</stp>
        <stp>1</stp>
        <tr r="K2650" s="3"/>
      </tp>
      <tp>
        <v>28072034.609999999</v>
        <stp/>
        <stp>EM_S_QSTM07_IS</stp>
        <stp>4</stp>
        <stp>600975.SH</stp>
        <stp>61</stp>
        <stp>12/31/2015</stp>
        <stp>1</stp>
        <tr r="K2649" s="3"/>
      </tp>
      <tp>
        <v>60365826.030000001</v>
        <stp/>
        <stp>EM_S_QSTM07_IS</stp>
        <stp>4</stp>
        <stp>600973.SH</stp>
        <stp>61</stp>
        <stp>12/31/2015</stp>
        <stp>1</stp>
        <tr r="K2648" s="3"/>
      </tp>
      <tp>
        <v>-484483852.22000003</v>
        <stp/>
        <stp>EM_S_QSTM07_IS</stp>
        <stp>4</stp>
        <stp>600971.SH</stp>
        <stp>61</stp>
        <stp>12/31/2015</stp>
        <stp>1</stp>
        <tr r="K2647" s="3"/>
      </tp>
      <tp>
        <v>269972803.38999999</v>
        <stp/>
        <stp>EM_S_QSTM07_IS</stp>
        <stp>4</stp>
        <stp>600970.SH</stp>
        <stp>61</stp>
        <stp>12/31/2015</stp>
        <stp>1</stp>
        <tr r="K2646" s="3"/>
      </tp>
      <tp>
        <v>15036323.560000001</v>
        <stp/>
        <stp>EM_S_QSTM07_IS</stp>
        <stp>4</stp>
        <stp>600979.SH</stp>
        <stp>61</stp>
        <stp>12/31/2015</stp>
        <stp>1</stp>
        <tr r="K2653" s="3"/>
      </tp>
      <tp t="s">
        <v/>
        <stp/>
        <stp>EM_S_QSTM07_IS</stp>
        <stp>4</stp>
        <stp>603979.SH</stp>
        <stp>61</stp>
        <stp>12/31/2016</stp>
        <stp>1</stp>
        <tr r="D3029" s="3"/>
      </tp>
      <tp>
        <v>88815040.359999999</v>
        <stp/>
        <stp>EM_S_QSTM07_IS</stp>
        <stp>4</stp>
        <stp>600978.SH</stp>
        <stp>61</stp>
        <stp>12/31/2015</stp>
        <stp>1</stp>
        <tr r="K2652" s="3"/>
      </tp>
      <tp>
        <v>102361836.15000001</v>
        <stp/>
        <stp>EM_S_QSTM07_IS</stp>
        <stp>4</stp>
        <stp>600959.SH</stp>
        <stp>61</stp>
        <stp>12/31/2015</stp>
        <stp>1</stp>
        <tr r="K2637" s="3"/>
      </tp>
      <tp t="s">
        <v/>
        <stp/>
        <stp>EM_S_QSTM07_IS</stp>
        <stp>4</stp>
        <stp>603959.SH</stp>
        <stp>61</stp>
        <stp>12/31/2016</stp>
        <stp>1</stp>
        <tr r="D3025" s="3"/>
      </tp>
      <tp>
        <v>1414357381.21</v>
        <stp/>
        <stp>EM_S_QSTM07_IS</stp>
        <stp>4</stp>
        <stp>600958.SH</stp>
        <stp>61</stp>
        <stp>12/31/2015</stp>
        <stp>1</stp>
        <tr r="K2636" s="3"/>
      </tp>
      <tp t="s">
        <v/>
        <stp/>
        <stp>EM_S_QSTM07_IS</stp>
        <stp>4</stp>
        <stp>603958.SH</stp>
        <stp>61</stp>
        <stp>12/31/2016</stp>
        <stp>1</stp>
        <tr r="D3024" s="3"/>
      </tp>
      <tp>
        <v>145950244.46000001</v>
        <stp/>
        <stp>EM_S_QSTM07_IS</stp>
        <stp>4</stp>
        <stp>600987.SH</stp>
        <stp>61</stp>
        <stp>12/31/2015</stp>
        <stp>1</stp>
        <tr r="K2661" s="3"/>
      </tp>
      <tp t="s">
        <v/>
        <stp/>
        <stp>EM_S_QSTM07_IS</stp>
        <stp>4</stp>
        <stp>603987.SH</stp>
        <stp>61</stp>
        <stp>12/31/2016</stp>
        <stp>1</stp>
        <tr r="D3031" s="3"/>
      </tp>
      <tp>
        <v>41855594.399999999</v>
        <stp/>
        <stp>EM_S_QSTM07_IS</stp>
        <stp>4</stp>
        <stp>600986.SH</stp>
        <stp>61</stp>
        <stp>12/31/2015</stp>
        <stp>1</stp>
        <tr r="K2660" s="3"/>
      </tp>
      <tp t="s">
        <v/>
        <stp/>
        <stp>EM_S_QSTM07_IS</stp>
        <stp>4</stp>
        <stp>603986.SH</stp>
        <stp>61</stp>
        <stp>12/31/2016</stp>
        <stp>1</stp>
        <tr r="D3030" s="3"/>
      </tp>
      <tp>
        <v>46719044.270000003</v>
        <stp/>
        <stp>EM_S_QSTM07_IS</stp>
        <stp>4</stp>
        <stp>600985.SH</stp>
        <stp>61</stp>
        <stp>12/31/2015</stp>
        <stp>1</stp>
        <tr r="K2659" s="3"/>
      </tp>
      <tp>
        <v>3442312.72</v>
        <stp/>
        <stp>EM_S_QSTM07_IS</stp>
        <stp>4</stp>
        <stp>600984.SH</stp>
        <stp>61</stp>
        <stp>12/31/2015</stp>
        <stp>1</stp>
        <tr r="K2658" s="3"/>
      </tp>
      <tp>
        <v>17532853.440000001</v>
        <stp/>
        <stp>EM_S_QSTM07_IS</stp>
        <stp>4</stp>
        <stp>600983.SH</stp>
        <stp>61</stp>
        <stp>12/31/2015</stp>
        <stp>1</stp>
        <tr r="K2657" s="3"/>
      </tp>
      <tp>
        <v>9792425.8900000006</v>
        <stp/>
        <stp>EM_S_QSTM07_IS</stp>
        <stp>4</stp>
        <stp>600982.SH</stp>
        <stp>61</stp>
        <stp>12/31/2015</stp>
        <stp>1</stp>
        <tr r="K2656" s="3"/>
      </tp>
      <tp>
        <v>27790229.989999998</v>
        <stp/>
        <stp>EM_S_QSTM07_IS</stp>
        <stp>4</stp>
        <stp>600981.SH</stp>
        <stp>61</stp>
        <stp>12/31/2015</stp>
        <stp>1</stp>
        <tr r="K2655" s="3"/>
      </tp>
      <tp>
        <v>35928697.100000001</v>
        <stp/>
        <stp>EM_S_QSTM07_IS</stp>
        <stp>4</stp>
        <stp>600980.SH</stp>
        <stp>61</stp>
        <stp>12/31/2015</stp>
        <stp>1</stp>
        <tr r="K2654" s="3"/>
      </tp>
      <tp t="s">
        <v/>
        <stp/>
        <stp>EM_S_QSTM07_IS</stp>
        <stp>4</stp>
        <stp>603989.SH</stp>
        <stp>61</stp>
        <stp>12/31/2016</stp>
        <stp>1</stp>
        <tr r="D3033" s="3"/>
      </tp>
      <tp>
        <v>134258550.18000001</v>
        <stp/>
        <stp>EM_S_QSTM07_IS</stp>
        <stp>4</stp>
        <stp>600988.SH</stp>
        <stp>61</stp>
        <stp>12/31/2015</stp>
        <stp>1</stp>
        <tr r="K2662" s="3"/>
      </tp>
      <tp t="s">
        <v/>
        <stp/>
        <stp>EM_S_QSTM07_IS</stp>
        <stp>4</stp>
        <stp>603988.SH</stp>
        <stp>61</stp>
        <stp>12/31/2016</stp>
        <stp>1</stp>
        <tr r="D3032" s="3"/>
      </tp>
      <tp>
        <v>-36722602.119999997</v>
        <stp/>
        <stp>EM_S_QSTM07_IS</stp>
        <stp>4</stp>
        <stp>600997.SH</stp>
        <stp>61</stp>
        <stp>12/31/2015</stp>
        <stp>1</stp>
        <tr r="K2668" s="3"/>
      </tp>
      <tp t="s">
        <v/>
        <stp/>
        <stp>EM_S_QSTM07_IS</stp>
        <stp>4</stp>
        <stp>603997.SH</stp>
        <stp>61</stp>
        <stp>12/31/2016</stp>
        <stp>1</stp>
        <tr r="D3037" s="3"/>
      </tp>
      <tp t="s">
        <v/>
        <stp/>
        <stp>EM_S_QSTM07_IS</stp>
        <stp>4</stp>
        <stp>600996.SH</stp>
        <stp>61</stp>
        <stp>12/31/2015</stp>
        <stp>1</stp>
        <tr r="K2667" s="3"/>
      </tp>
      <tp t="s">
        <v/>
        <stp/>
        <stp>EM_S_QSTM07_IS</stp>
        <stp>4</stp>
        <stp>603996.SH</stp>
        <stp>61</stp>
        <stp>12/31/2016</stp>
        <stp>1</stp>
        <tr r="D3036" s="3"/>
      </tp>
      <tp>
        <v>-17533546.359999999</v>
        <stp/>
        <stp>EM_S_QSTM07_IS</stp>
        <stp>4</stp>
        <stp>600995.SH</stp>
        <stp>61</stp>
        <stp>12/31/2015</stp>
        <stp>1</stp>
        <tr r="K2666" s="3"/>
      </tp>
      <tp>
        <v>37888552.630000003</v>
        <stp/>
        <stp>EM_S_QSTM07_IS</stp>
        <stp>4</stp>
        <stp>600993.SH</stp>
        <stp>61</stp>
        <stp>12/31/2015</stp>
        <stp>1</stp>
        <tr r="K2665" s="3"/>
      </tp>
      <tp t="s">
        <v/>
        <stp/>
        <stp>EM_S_QSTM07_IS</stp>
        <stp>4</stp>
        <stp>603993.SH</stp>
        <stp>61</stp>
        <stp>12/31/2016</stp>
        <stp>1</stp>
        <tr r="D3035" s="3"/>
      </tp>
      <tp>
        <v>5864823.9500000002</v>
        <stp/>
        <stp>EM_S_QSTM07_IS</stp>
        <stp>4</stp>
        <stp>600992.SH</stp>
        <stp>61</stp>
        <stp>12/31/2015</stp>
        <stp>1</stp>
        <tr r="K2664" s="3"/>
      </tp>
      <tp>
        <v>85565562.620000005</v>
        <stp/>
        <stp>EM_S_QSTM07_IS</stp>
        <stp>4</stp>
        <stp>600990.SH</stp>
        <stp>61</stp>
        <stp>12/31/2015</stp>
        <stp>1</stp>
        <tr r="K2663" s="3"/>
      </tp>
      <tp t="s">
        <v/>
        <stp/>
        <stp>EM_S_QSTM07_IS</stp>
        <stp>4</stp>
        <stp>603990.SH</stp>
        <stp>61</stp>
        <stp>12/31/2016</stp>
        <stp>1</stp>
        <tr r="D3034" s="3"/>
      </tp>
      <tp>
        <v>2075307861.1099999</v>
        <stp/>
        <stp>EM_S_QSTM07_IS</stp>
        <stp>4</stp>
        <stp>600999.SH</stp>
        <stp>61</stp>
        <stp>12/31/2015</stp>
        <stp>1</stp>
        <tr r="K2670" s="3"/>
      </tp>
      <tp t="s">
        <v/>
        <stp/>
        <stp>EM_S_QSTM07_IS</stp>
        <stp>4</stp>
        <stp>603999.SH</stp>
        <stp>61</stp>
        <stp>12/31/2016</stp>
        <stp>1</stp>
        <tr r="D3039" s="3"/>
      </tp>
      <tp>
        <v>319215140.19999999</v>
        <stp/>
        <stp>EM_S_QSTM07_IS</stp>
        <stp>4</stp>
        <stp>600998.SH</stp>
        <stp>61</stp>
        <stp>12/31/2015</stp>
        <stp>1</stp>
        <tr r="K2669" s="3"/>
      </tp>
      <tp t="s">
        <v/>
        <stp/>
        <stp>EM_S_QSTM07_IS</stp>
        <stp>4</stp>
        <stp>603998.SH</stp>
        <stp>61</stp>
        <stp>12/31/2016</stp>
        <stp>1</stp>
        <tr r="D3038" s="3"/>
      </tp>
      <tp>
        <v>66737757.380000003</v>
        <stp/>
        <stp>EM_S_QSTM07_IS</stp>
        <stp>4</stp>
        <stp>000967.SZ</stp>
        <stp>61</stp>
        <stp>12/31/2015</stp>
        <stp>1</stp>
        <tr r="K441" s="3"/>
      </tp>
      <tp>
        <v>174301983.25999999</v>
        <stp/>
        <stp>EM_S_QSTM07_IS</stp>
        <stp>4</stp>
        <stp>000966.SZ</stp>
        <stp>61</stp>
        <stp>12/31/2015</stp>
        <stp>1</stp>
        <tr r="K440" s="3"/>
      </tp>
      <tp>
        <v>104754041.52</v>
        <stp/>
        <stp>EM_S_QSTM07_IS</stp>
        <stp>4</stp>
        <stp>000965.SZ</stp>
        <stp>61</stp>
        <stp>12/31/2015</stp>
        <stp>1</stp>
        <tr r="K439" s="3"/>
      </tp>
      <tp>
        <v>169497203.19</v>
        <stp/>
        <stp>EM_S_QSTM07_IS</stp>
        <stp>4</stp>
        <stp>000963.SZ</stp>
        <stp>61</stp>
        <stp>12/31/2015</stp>
        <stp>1</stp>
        <tr r="K438" s="3"/>
      </tp>
      <tp>
        <v>-317732403.25</v>
        <stp/>
        <stp>EM_S_QSTM07_IS</stp>
        <stp>4</stp>
        <stp>000962.SZ</stp>
        <stp>61</stp>
        <stp>12/31/2015</stp>
        <stp>1</stp>
        <tr r="K437" s="3"/>
      </tp>
      <tp>
        <v>-115780113.06</v>
        <stp/>
        <stp>EM_S_QSTM07_IS</stp>
        <stp>4</stp>
        <stp>000961.SZ</stp>
        <stp>61</stp>
        <stp>12/31/2015</stp>
        <stp>1</stp>
        <tr r="K436" s="3"/>
      </tp>
      <tp>
        <v>-1245253818.6400001</v>
        <stp/>
        <stp>EM_S_QSTM07_IS</stp>
        <stp>4</stp>
        <stp>000960.SZ</stp>
        <stp>61</stp>
        <stp>12/31/2015</stp>
        <stp>1</stp>
        <tr r="K435" s="3"/>
      </tp>
      <tp>
        <v>3327649.23999999</v>
        <stp/>
        <stp>EM_S_QSTM07_IS</stp>
        <stp>4</stp>
        <stp>000969.SZ</stp>
        <stp>61</stp>
        <stp>12/31/2015</stp>
        <stp>1</stp>
        <tr r="K443" s="3"/>
      </tp>
      <tp>
        <v>-510473140.31</v>
        <stp/>
        <stp>EM_S_QSTM07_IS</stp>
        <stp>4</stp>
        <stp>000968.SZ</stp>
        <stp>61</stp>
        <stp>12/31/2015</stp>
        <stp>1</stp>
        <tr r="K442" s="3"/>
      </tp>
      <tp>
        <v>140546253.38999999</v>
        <stp/>
        <stp>EM_S_QSTM07_IS</stp>
        <stp>4</stp>
        <stp>000977.SZ</stp>
        <stp>61</stp>
        <stp>12/31/2015</stp>
        <stp>1</stp>
        <tr r="K450" s="3"/>
      </tp>
      <tp>
        <v>23717499.039999999</v>
        <stp/>
        <stp>EM_S_QSTM07_IS</stp>
        <stp>4</stp>
        <stp>000976.SZ</stp>
        <stp>61</stp>
        <stp>12/31/2015</stp>
        <stp>1</stp>
        <tr r="K449" s="3"/>
      </tp>
      <tp>
        <v>81328922.709999993</v>
        <stp/>
        <stp>EM_S_QSTM07_IS</stp>
        <stp>4</stp>
        <stp>000975.SZ</stp>
        <stp>61</stp>
        <stp>12/31/2015</stp>
        <stp>1</stp>
        <tr r="K448" s="3"/>
      </tp>
      <tp>
        <v>46308810</v>
        <stp/>
        <stp>EM_S_QSTM07_IS</stp>
        <stp>4</stp>
        <stp>000973.SZ</stp>
        <stp>61</stp>
        <stp>12/31/2015</stp>
        <stp>1</stp>
        <tr r="K447" s="3"/>
      </tp>
      <tp>
        <v>16245359.49</v>
        <stp/>
        <stp>EM_S_QSTM07_IS</stp>
        <stp>4</stp>
        <stp>000972.SZ</stp>
        <stp>61</stp>
        <stp>12/31/2015</stp>
        <stp>1</stp>
        <tr r="K446" s="3"/>
      </tp>
      <tp>
        <v>24394652.050000001</v>
        <stp/>
        <stp>EM_S_QSTM07_IS</stp>
        <stp>4</stp>
        <stp>000971.SZ</stp>
        <stp>61</stp>
        <stp>12/31/2015</stp>
        <stp>1</stp>
        <tr r="K445" s="3"/>
      </tp>
      <tp>
        <v>89924599.180000007</v>
        <stp/>
        <stp>EM_S_QSTM07_IS</stp>
        <stp>4</stp>
        <stp>000970.SZ</stp>
        <stp>61</stp>
        <stp>12/31/2015</stp>
        <stp>1</stp>
        <tr r="K444" s="3"/>
      </tp>
      <tp>
        <v>-334010402.75</v>
        <stp/>
        <stp>EM_S_QSTM07_IS</stp>
        <stp>4</stp>
        <stp>000979.SZ</stp>
        <stp>61</stp>
        <stp>12/31/2015</stp>
        <stp>1</stp>
        <tr r="K452" s="3"/>
      </tp>
      <tp>
        <v>-1883303.51</v>
        <stp/>
        <stp>EM_S_QSTM07_IS</stp>
        <stp>4</stp>
        <stp>000978.SZ</stp>
        <stp>61</stp>
        <stp>12/31/2015</stp>
        <stp>1</stp>
        <tr r="K451" s="3"/>
      </tp>
      <tp>
        <v>23375324.399999999</v>
        <stp/>
        <stp>EM_S_QSTM07_IS</stp>
        <stp>4</stp>
        <stp>000949.SZ</stp>
        <stp>61</stp>
        <stp>12/31/2015</stp>
        <stp>1</stp>
        <tr r="K426" s="3"/>
      </tp>
      <tp>
        <v>67808746.209999993</v>
        <stp/>
        <stp>EM_S_QSTM07_IS</stp>
        <stp>4</stp>
        <stp>000948.SZ</stp>
        <stp>61</stp>
        <stp>12/31/2015</stp>
        <stp>1</stp>
        <tr r="K425" s="3"/>
      </tp>
      <tp>
        <v>210764234.65000001</v>
        <stp/>
        <stp>EM_S_QSTM07_IS</stp>
        <stp>4</stp>
        <stp>000957.SZ</stp>
        <stp>61</stp>
        <stp>12/31/2015</stp>
        <stp>1</stp>
        <tr r="K432" s="3"/>
      </tp>
      <tp>
        <v>-50213061.020000003</v>
        <stp/>
        <stp>EM_S_QSTM07_IS</stp>
        <stp>4</stp>
        <stp>000955.SZ</stp>
        <stp>61</stp>
        <stp>12/31/2015</stp>
        <stp>1</stp>
        <tr r="K431" s="3"/>
      </tp>
      <tp>
        <v>-43918363.409999996</v>
        <stp/>
        <stp>EM_S_QSTM07_IS</stp>
        <stp>4</stp>
        <stp>000953.SZ</stp>
        <stp>61</stp>
        <stp>12/31/2015</stp>
        <stp>1</stp>
        <tr r="K430" s="3"/>
      </tp>
      <tp>
        <v>40545945.799999997</v>
        <stp/>
        <stp>EM_S_QSTM07_IS</stp>
        <stp>4</stp>
        <stp>000952.SZ</stp>
        <stp>61</stp>
        <stp>12/31/2015</stp>
        <stp>1</stp>
        <tr r="K429" s="3"/>
      </tp>
      <tp>
        <v>78678835.900000006</v>
        <stp/>
        <stp>EM_S_QSTM07_IS</stp>
        <stp>4</stp>
        <stp>000951.SZ</stp>
        <stp>61</stp>
        <stp>12/31/2015</stp>
        <stp>1</stp>
        <tr r="K428" s="3"/>
      </tp>
      <tp>
        <v>-147682685.06</v>
        <stp/>
        <stp>EM_S_QSTM07_IS</stp>
        <stp>4</stp>
        <stp>000950.SZ</stp>
        <stp>61</stp>
        <stp>12/31/2015</stp>
        <stp>1</stp>
        <tr r="K427" s="3"/>
      </tp>
      <tp>
        <v>-569421339.74000001</v>
        <stp/>
        <stp>EM_S_QSTM07_IS</stp>
        <stp>4</stp>
        <stp>000959.SZ</stp>
        <stp>61</stp>
        <stp>12/31/2015</stp>
        <stp>1</stp>
        <tr r="K434" s="3"/>
      </tp>
      <tp>
        <v>232444103.00999999</v>
        <stp/>
        <stp>EM_S_QSTM07_IS</stp>
        <stp>4</stp>
        <stp>000958.SZ</stp>
        <stp>61</stp>
        <stp>12/31/2015</stp>
        <stp>1</stp>
        <tr r="K433" s="3"/>
      </tp>
      <tp>
        <v>872030564.45000005</v>
        <stp/>
        <stp>EM_S_QSTM07_IS</stp>
        <stp>4</stp>
        <stp>000927.SZ</stp>
        <stp>61</stp>
        <stp>12/31/2015</stp>
        <stp>1</stp>
        <tr r="K413" s="3"/>
      </tp>
      <tp>
        <v>-40616412.079999998</v>
        <stp/>
        <stp>EM_S_QSTM07_IS</stp>
        <stp>4</stp>
        <stp>000926.SZ</stp>
        <stp>61</stp>
        <stp>12/31/2015</stp>
        <stp>1</stp>
        <tr r="K412" s="3"/>
      </tp>
      <tp>
        <v>26159381.739999998</v>
        <stp/>
        <stp>EM_S_QSTM07_IS</stp>
        <stp>4</stp>
        <stp>000925.SZ</stp>
        <stp>61</stp>
        <stp>12/31/2015</stp>
        <stp>1</stp>
        <tr r="K411" s="3"/>
      </tp>
      <tp>
        <v>32653998.030000001</v>
        <stp/>
        <stp>EM_S_QSTM07_IS</stp>
        <stp>4</stp>
        <stp>000923.SZ</stp>
        <stp>61</stp>
        <stp>12/31/2015</stp>
        <stp>1</stp>
        <tr r="K410" s="3"/>
      </tp>
      <tp>
        <v>-283365109.61000001</v>
        <stp/>
        <stp>EM_S_QSTM07_IS</stp>
        <stp>4</stp>
        <stp>000922.SZ</stp>
        <stp>61</stp>
        <stp>12/31/2015</stp>
        <stp>1</stp>
        <tr r="K409" s="3"/>
      </tp>
      <tp>
        <v>120634453.23</v>
        <stp/>
        <stp>EM_S_QSTM07_IS</stp>
        <stp>4</stp>
        <stp>000921.SZ</stp>
        <stp>61</stp>
        <stp>12/31/2015</stp>
        <stp>1</stp>
        <tr r="K408" s="3"/>
      </tp>
      <tp>
        <v>29652545.859999999</v>
        <stp/>
        <stp>EM_S_QSTM07_IS</stp>
        <stp>4</stp>
        <stp>000920.SZ</stp>
        <stp>61</stp>
        <stp>12/31/2015</stp>
        <stp>1</stp>
        <tr r="K407" s="3"/>
      </tp>
      <tp>
        <v>-10966711.76</v>
        <stp/>
        <stp>EM_S_QSTM07_IS</stp>
        <stp>4</stp>
        <stp>000929.SZ</stp>
        <stp>61</stp>
        <stp>12/31/2015</stp>
        <stp>1</stp>
        <tr r="K415" s="3"/>
      </tp>
      <tp>
        <v>102176089.33</v>
        <stp/>
        <stp>EM_S_QSTM07_IS</stp>
        <stp>4</stp>
        <stp>000928.SZ</stp>
        <stp>61</stp>
        <stp>12/31/2015</stp>
        <stp>1</stp>
        <tr r="K414" s="3"/>
      </tp>
      <tp>
        <v>350122814.56999999</v>
        <stp/>
        <stp>EM_S_QSTM07_IS</stp>
        <stp>4</stp>
        <stp>000937.SZ</stp>
        <stp>61</stp>
        <stp>12/31/2015</stp>
        <stp>1</stp>
        <tr r="K422" s="3"/>
      </tp>
      <tp>
        <v>19497680.600000001</v>
        <stp/>
        <stp>EM_S_QSTM07_IS</stp>
        <stp>4</stp>
        <stp>000936.SZ</stp>
        <stp>61</stp>
        <stp>12/31/2015</stp>
        <stp>1</stp>
        <tr r="K421" s="3"/>
      </tp>
      <tp>
        <v>-27234231.489999998</v>
        <stp/>
        <stp>EM_S_QSTM07_IS</stp>
        <stp>4</stp>
        <stp>000935.SZ</stp>
        <stp>61</stp>
        <stp>12/31/2015</stp>
        <stp>1</stp>
        <tr r="K420" s="3"/>
      </tp>
      <tp>
        <v>-822867081.77999997</v>
        <stp/>
        <stp>EM_S_QSTM07_IS</stp>
        <stp>4</stp>
        <stp>000933.SZ</stp>
        <stp>61</stp>
        <stp>12/31/2015</stp>
        <stp>1</stp>
        <tr r="K419" s="3"/>
      </tp>
      <tp>
        <v>-1862507826.2</v>
        <stp/>
        <stp>EM_S_QSTM07_IS</stp>
        <stp>4</stp>
        <stp>000932.SZ</stp>
        <stp>61</stp>
        <stp>12/31/2015</stp>
        <stp>1</stp>
        <tr r="K418" s="3"/>
      </tp>
      <tp>
        <v>-10777640.68</v>
        <stp/>
        <stp>EM_S_QSTM07_IS</stp>
        <stp>4</stp>
        <stp>000931.SZ</stp>
        <stp>61</stp>
        <stp>12/31/2015</stp>
        <stp>1</stp>
        <tr r="K417" s="3"/>
      </tp>
      <tp>
        <v>-906466798.46000004</v>
        <stp/>
        <stp>EM_S_QSTM07_IS</stp>
        <stp>4</stp>
        <stp>000930.SZ</stp>
        <stp>61</stp>
        <stp>12/31/2015</stp>
        <stp>1</stp>
        <tr r="K416" s="3"/>
      </tp>
      <tp>
        <v>152617955.88</v>
        <stp/>
        <stp>EM_S_QSTM07_IS</stp>
        <stp>4</stp>
        <stp>000939.SZ</stp>
        <stp>61</stp>
        <stp>12/31/2015</stp>
        <stp>1</stp>
        <tr r="K424" s="3"/>
      </tp>
      <tp>
        <v>35858737.259999998</v>
        <stp/>
        <stp>EM_S_QSTM07_IS</stp>
        <stp>4</stp>
        <stp>000938.SZ</stp>
        <stp>61</stp>
        <stp>12/31/2015</stp>
        <stp>1</stp>
        <tr r="K423" s="3"/>
      </tp>
      <tp>
        <v>18259103.100000001</v>
        <stp/>
        <stp>EM_S_QSTM07_IS</stp>
        <stp>4</stp>
        <stp>000906.SZ</stp>
        <stp>61</stp>
        <stp>12/31/2015</stp>
        <stp>1</stp>
        <tr r="K395" s="3"/>
      </tp>
      <tp>
        <v>115232460.77</v>
        <stp/>
        <stp>EM_S_QSTM07_IS</stp>
        <stp>4</stp>
        <stp>000905.SZ</stp>
        <stp>61</stp>
        <stp>12/31/2015</stp>
        <stp>1</stp>
        <tr r="K394" s="3"/>
      </tp>
      <tp>
        <v>39435587</v>
        <stp/>
        <stp>EM_S_QSTM07_IS</stp>
        <stp>4</stp>
        <stp>000903.SZ</stp>
        <stp>61</stp>
        <stp>12/31/2015</stp>
        <stp>1</stp>
        <tr r="K393" s="3"/>
      </tp>
      <tp>
        <v>120607176.51000001</v>
        <stp/>
        <stp>EM_S_QSTM07_IS</stp>
        <stp>4</stp>
        <stp>000902.SZ</stp>
        <stp>61</stp>
        <stp>12/31/2015</stp>
        <stp>1</stp>
        <tr r="K392" s="3"/>
      </tp>
      <tp>
        <v>21970060.960000001</v>
        <stp/>
        <stp>EM_S_QSTM07_IS</stp>
        <stp>4</stp>
        <stp>000901.SZ</stp>
        <stp>61</stp>
        <stp>12/31/2015</stp>
        <stp>1</stp>
        <tr r="K391" s="3"/>
      </tp>
      <tp>
        <v>234245636.63999999</v>
        <stp/>
        <stp>EM_S_QSTM07_IS</stp>
        <stp>4</stp>
        <stp>000900.SZ</stp>
        <stp>61</stp>
        <stp>12/31/2015</stp>
        <stp>1</stp>
        <tr r="K390" s="3"/>
      </tp>
      <tp>
        <v>5693316.0300000003</v>
        <stp/>
        <stp>EM_S_QSTM07_IS</stp>
        <stp>4</stp>
        <stp>000909.SZ</stp>
        <stp>61</stp>
        <stp>12/31/2015</stp>
        <stp>1</stp>
        <tr r="K397" s="3"/>
      </tp>
      <tp>
        <v>151764385.74000001</v>
        <stp/>
        <stp>EM_S_QSTM07_IS</stp>
        <stp>4</stp>
        <stp>000908.SZ</stp>
        <stp>61</stp>
        <stp>12/31/2015</stp>
        <stp>1</stp>
        <tr r="K396" s="3"/>
      </tp>
      <tp>
        <v>38113750.090000004</v>
        <stp/>
        <stp>EM_S_QSTM07_IS</stp>
        <stp>4</stp>
        <stp>000917.SZ</stp>
        <stp>61</stp>
        <stp>12/31/2015</stp>
        <stp>1</stp>
        <tr r="K404" s="3"/>
      </tp>
      <tp>
        <v>-38743354.609999999</v>
        <stp/>
        <stp>EM_S_QSTM07_IS</stp>
        <stp>4</stp>
        <stp>000916.SZ</stp>
        <stp>61</stp>
        <stp>12/31/2015</stp>
        <stp>1</stp>
        <tr r="K403" s="3"/>
      </tp>
      <tp>
        <v>69371910.719999999</v>
        <stp/>
        <stp>EM_S_QSTM07_IS</stp>
        <stp>4</stp>
        <stp>000915.SZ</stp>
        <stp>61</stp>
        <stp>12/31/2015</stp>
        <stp>1</stp>
        <tr r="K402" s="3"/>
      </tp>
      <tp>
        <v>-98557553.400000006</v>
        <stp/>
        <stp>EM_S_QSTM07_IS</stp>
        <stp>4</stp>
        <stp>000913.SZ</stp>
        <stp>61</stp>
        <stp>12/31/2015</stp>
        <stp>1</stp>
        <tr r="K401" s="3"/>
      </tp>
      <tp>
        <v>13082465.58</v>
        <stp/>
        <stp>EM_S_QSTM07_IS</stp>
        <stp>4</stp>
        <stp>000912.SZ</stp>
        <stp>61</stp>
        <stp>12/31/2015</stp>
        <stp>1</stp>
        <tr r="K400" s="3"/>
      </tp>
      <tp>
        <v>20142590.210000001</v>
        <stp/>
        <stp>EM_S_QSTM07_IS</stp>
        <stp>4</stp>
        <stp>000911.SZ</stp>
        <stp>61</stp>
        <stp>12/31/2015</stp>
        <stp>1</stp>
        <tr r="K399" s="3"/>
      </tp>
      <tp>
        <v>162960132.22999999</v>
        <stp/>
        <stp>EM_S_QSTM07_IS</stp>
        <stp>4</stp>
        <stp>000910.SZ</stp>
        <stp>61</stp>
        <stp>12/31/2015</stp>
        <stp>1</stp>
        <tr r="K398" s="3"/>
      </tp>
      <tp>
        <v>46163114.789999999</v>
        <stp/>
        <stp>EM_S_QSTM07_IS</stp>
        <stp>4</stp>
        <stp>000919.SZ</stp>
        <stp>61</stp>
        <stp>12/31/2015</stp>
        <stp>1</stp>
        <tr r="K406" s="3"/>
      </tp>
      <tp>
        <v>-1757380999.71</v>
        <stp/>
        <stp>EM_S_QSTM07_IS</stp>
        <stp>4</stp>
        <stp>000918.SZ</stp>
        <stp>61</stp>
        <stp>12/31/2015</stp>
        <stp>1</stp>
        <tr r="K405" s="3"/>
      </tp>
      <tp>
        <v>77407279.450000003</v>
        <stp/>
        <stp>EM_S_QSTM07_IS</stp>
        <stp>4</stp>
        <stp>000987.SZ</stp>
        <stp>61</stp>
        <stp>12/31/2015</stp>
        <stp>1</stp>
        <tr r="K458" s="3"/>
      </tp>
      <tp>
        <v>3340522.84</v>
        <stp/>
        <stp>EM_S_QSTM07_IS</stp>
        <stp>4</stp>
        <stp>000985.SZ</stp>
        <stp>61</stp>
        <stp>12/31/2015</stp>
        <stp>1</stp>
        <tr r="K457" s="3"/>
      </tp>
      <tp>
        <v>-161161225.13999999</v>
        <stp/>
        <stp>EM_S_QSTM07_IS</stp>
        <stp>4</stp>
        <stp>000983.SZ</stp>
        <stp>61</stp>
        <stp>12/31/2015</stp>
        <stp>1</stp>
        <tr r="K456" s="3"/>
      </tp>
      <tp>
        <v>-893586786.87</v>
        <stp/>
        <stp>EM_S_QSTM07_IS</stp>
        <stp>4</stp>
        <stp>000982.SZ</stp>
        <stp>61</stp>
        <stp>12/31/2015</stp>
        <stp>1</stp>
        <tr r="K455" s="3"/>
      </tp>
      <tp>
        <v>174421024.28</v>
        <stp/>
        <stp>EM_S_QSTM07_IS</stp>
        <stp>4</stp>
        <stp>000981.SZ</stp>
        <stp>61</stp>
        <stp>12/31/2015</stp>
        <stp>1</stp>
        <tr r="K454" s="3"/>
      </tp>
      <tp>
        <v>29194073.390000001</v>
        <stp/>
        <stp>EM_S_QSTM07_IS</stp>
        <stp>4</stp>
        <stp>000980.SZ</stp>
        <stp>61</stp>
        <stp>12/31/2015</stp>
        <stp>1</stp>
        <tr r="K453" s="3"/>
      </tp>
      <tp>
        <v>372736312.48000002</v>
        <stp/>
        <stp>EM_S_QSTM07_IS</stp>
        <stp>4</stp>
        <stp>000989.SZ</stp>
        <stp>61</stp>
        <stp>12/31/2015</stp>
        <stp>1</stp>
        <tr r="K460" s="3"/>
      </tp>
      <tp>
        <v>41427702.939999998</v>
        <stp/>
        <stp>EM_S_QSTM07_IS</stp>
        <stp>4</stp>
        <stp>000988.SZ</stp>
        <stp>61</stp>
        <stp>12/31/2015</stp>
        <stp>1</stp>
        <tr r="K459" s="3"/>
      </tp>
      <tp>
        <v>74179632.760000005</v>
        <stp/>
        <stp>EM_S_QSTM07_IS</stp>
        <stp>4</stp>
        <stp>000997.SZ</stp>
        <stp>61</stp>
        <stp>12/31/2015</stp>
        <stp>1</stp>
        <tr r="K465" s="3"/>
      </tp>
      <tp>
        <v>-1170448.31</v>
        <stp/>
        <stp>EM_S_QSTM07_IS</stp>
        <stp>4</stp>
        <stp>000996.SZ</stp>
        <stp>61</stp>
        <stp>12/31/2015</stp>
        <stp>1</stp>
        <tr r="K464" s="3"/>
      </tp>
      <tp>
        <v>7746680.7800000003</v>
        <stp/>
        <stp>EM_S_QSTM07_IS</stp>
        <stp>4</stp>
        <stp>000995.SZ</stp>
        <stp>61</stp>
        <stp>12/31/2015</stp>
        <stp>1</stp>
        <tr r="K463" s="3"/>
      </tp>
      <tp>
        <v>-38773899.670000002</v>
        <stp/>
        <stp>EM_S_QSTM07_IS</stp>
        <stp>4</stp>
        <stp>000993.SZ</stp>
        <stp>61</stp>
        <stp>12/31/2015</stp>
        <stp>1</stp>
        <tr r="K462" s="3"/>
      </tp>
      <tp>
        <v>109880859.36</v>
        <stp/>
        <stp>EM_S_QSTM07_IS</stp>
        <stp>4</stp>
        <stp>000990.SZ</stp>
        <stp>61</stp>
        <stp>12/31/2015</stp>
        <stp>1</stp>
        <tr r="K461" s="3"/>
      </tp>
      <tp>
        <v>420747105.80000001</v>
        <stp/>
        <stp>EM_S_QSTM07_IS</stp>
        <stp>4</stp>
        <stp>000999.SZ</stp>
        <stp>61</stp>
        <stp>12/31/2015</stp>
        <stp>1</stp>
        <tr r="K467" s="3"/>
      </tp>
      <tp>
        <v>359122615.13</v>
        <stp/>
        <stp>EM_S_QSTM07_IS</stp>
        <stp>4</stp>
        <stp>000998.SZ</stp>
        <stp>61</stp>
        <stp>12/31/2015</stp>
        <stp>1</stp>
        <tr r="K466" s="3"/>
      </tp>
      <tp>
        <v>1625292000</v>
        <stp/>
        <stp>EM_S_QSTM07_IS</stp>
        <stp>4</stp>
        <stp>600027.SH</stp>
        <stp>61</stp>
        <stp>12/31/2015</stp>
        <stp>1</stp>
        <tr r="K1883" s="3"/>
      </tp>
      <tp t="s">
        <v/>
        <stp/>
        <stp>EM_S_QSTM07_IS</stp>
        <stp>4</stp>
        <stp>603027.SH</stp>
        <stp>61</stp>
        <stp>12/31/2016</stp>
        <stp>1</stp>
        <tr r="D2850" s="3"/>
      </tp>
      <tp>
        <v>-300936026.56999999</v>
        <stp/>
        <stp>EM_S_QSTM07_IS</stp>
        <stp>4</stp>
        <stp>600026.SH</stp>
        <stp>61</stp>
        <stp>12/31/2015</stp>
        <stp>1</stp>
        <tr r="K1882" s="3"/>
      </tp>
      <tp t="s">
        <v/>
        <stp/>
        <stp>EM_S_QSTM07_IS</stp>
        <stp>4</stp>
        <stp>603026.SH</stp>
        <stp>61</stp>
        <stp>12/31/2016</stp>
        <stp>1</stp>
        <tr r="D2849" s="3"/>
      </tp>
      <tp t="s">
        <v/>
        <stp/>
        <stp>EM_S_QSTM07_IS</stp>
        <stp>4</stp>
        <stp>603025.SH</stp>
        <stp>61</stp>
        <stp>12/31/2016</stp>
        <stp>1</stp>
        <tr r="D2848" s="3"/>
      </tp>
      <tp>
        <v>1349702849.22</v>
        <stp/>
        <stp>EM_S_QSTM07_IS</stp>
        <stp>4</stp>
        <stp>600023.SH</stp>
        <stp>61</stp>
        <stp>12/31/2015</stp>
        <stp>1</stp>
        <tr r="K1881" s="3"/>
      </tp>
      <tp t="s">
        <v/>
        <stp/>
        <stp>EM_S_QSTM07_IS</stp>
        <stp>4</stp>
        <stp>603023.SH</stp>
        <stp>61</stp>
        <stp>12/31/2016</stp>
        <stp>1</stp>
        <tr r="D2847" s="3"/>
      </tp>
      <tp>
        <v>851331649.69000006</v>
        <stp/>
        <stp>EM_S_QSTM07_IS</stp>
        <stp>4</stp>
        <stp>600022.SH</stp>
        <stp>61</stp>
        <stp>12/31/2015</stp>
        <stp>1</stp>
        <tr r="K1880" s="3"/>
      </tp>
      <tp t="s">
        <v/>
        <stp/>
        <stp>EM_S_QSTM07_IS</stp>
        <stp>4</stp>
        <stp>603022.SH</stp>
        <stp>61</stp>
        <stp>12/31/2016</stp>
        <stp>1</stp>
        <tr r="D2846" s="3"/>
      </tp>
      <tp>
        <v>420464093.77999997</v>
        <stp/>
        <stp>EM_S_QSTM07_IS</stp>
        <stp>4</stp>
        <stp>600021.SH</stp>
        <stp>61</stp>
        <stp>12/31/2015</stp>
        <stp>1</stp>
        <tr r="K1879" s="3"/>
      </tp>
      <tp t="s">
        <v/>
        <stp/>
        <stp>EM_S_QSTM07_IS</stp>
        <stp>4</stp>
        <stp>603021.SH</stp>
        <stp>61</stp>
        <stp>12/31/2016</stp>
        <stp>1</stp>
        <tr r="D2845" s="3"/>
      </tp>
      <tp>
        <v>44547473.620000102</v>
        <stp/>
        <stp>EM_S_QSTM07_IS</stp>
        <stp>4</stp>
        <stp>600020.SH</stp>
        <stp>61</stp>
        <stp>12/31/2015</stp>
        <stp>1</stp>
        <tr r="K1878" s="3"/>
      </tp>
      <tp t="s">
        <v/>
        <stp/>
        <stp>EM_S_QSTM07_IS</stp>
        <stp>4</stp>
        <stp>603020.SH</stp>
        <stp>61</stp>
        <stp>12/31/2016</stp>
        <stp>1</stp>
        <tr r="D2844" s="3"/>
      </tp>
      <tp>
        <v>-805000000</v>
        <stp/>
        <stp>EM_S_QSTM07_IS</stp>
        <stp>4</stp>
        <stp>600029.SH</stp>
        <stp>61</stp>
        <stp>12/31/2015</stp>
        <stp>1</stp>
        <tr r="K1885" s="3"/>
      </tp>
      <tp t="s">
        <v/>
        <stp/>
        <stp>EM_S_QSTM07_IS</stp>
        <stp>4</stp>
        <stp>603029.SH</stp>
        <stp>61</stp>
        <stp>12/31/2016</stp>
        <stp>1</stp>
        <tr r="D2852" s="3"/>
      </tp>
      <tp>
        <v>6359000000</v>
        <stp/>
        <stp>EM_S_QSTM07_IS</stp>
        <stp>4</stp>
        <stp>600028.SH</stp>
        <stp>61</stp>
        <stp>12/31/2015</stp>
        <stp>1</stp>
        <tr r="K1884" s="3"/>
      </tp>
      <tp t="s">
        <v/>
        <stp/>
        <stp>EM_S_QSTM07_IS</stp>
        <stp>4</stp>
        <stp>603028.SH</stp>
        <stp>61</stp>
        <stp>12/31/2016</stp>
        <stp>1</stp>
        <tr r="D2851" s="3"/>
      </tp>
      <tp>
        <v>242012882.68000001</v>
        <stp/>
        <stp>EM_S_QSTM07_IS</stp>
        <stp>4</stp>
        <stp>600037.SH</stp>
        <stp>61</stp>
        <stp>12/31/2015</stp>
        <stp>1</stp>
        <tr r="K1891" s="3"/>
      </tp>
      <tp>
        <v>9196000000</v>
        <stp/>
        <stp>EM_S_QSTM07_IS</stp>
        <stp>4</stp>
        <stp>600036.SH</stp>
        <stp>61</stp>
        <stp>12/31/2015</stp>
        <stp>1</stp>
        <tr r="K1890" s="3"/>
      </tp>
      <tp t="s">
        <v/>
        <stp/>
        <stp>EM_S_QSTM07_IS</stp>
        <stp>4</stp>
        <stp>603036.SH</stp>
        <stp>61</stp>
        <stp>12/31/2016</stp>
        <stp>1</stp>
        <tr r="D2856" s="3"/>
      </tp>
      <tp>
        <v>34934473.899999999</v>
        <stp/>
        <stp>EM_S_QSTM07_IS</stp>
        <stp>4</stp>
        <stp>600035.SH</stp>
        <stp>61</stp>
        <stp>12/31/2015</stp>
        <stp>1</stp>
        <tr r="K1889" s="3"/>
      </tp>
      <tp>
        <v>75513963.440000102</v>
        <stp/>
        <stp>EM_S_QSTM07_IS</stp>
        <stp>4</stp>
        <stp>600033.SH</stp>
        <stp>61</stp>
        <stp>12/31/2015</stp>
        <stp>1</stp>
        <tr r="K1888" s="3"/>
      </tp>
      <tp t="s">
        <v/>
        <stp/>
        <stp>EM_S_QSTM07_IS</stp>
        <stp>4</stp>
        <stp>603033.SH</stp>
        <stp>61</stp>
        <stp>12/31/2016</stp>
        <stp>1</stp>
        <tr r="D2855" s="3"/>
      </tp>
      <tp>
        <v>100118000</v>
        <stp/>
        <stp>EM_S_QSTM07_IS</stp>
        <stp>4</stp>
        <stp>600031.SH</stp>
        <stp>61</stp>
        <stp>12/31/2015</stp>
        <stp>1</stp>
        <tr r="K1887" s="3"/>
      </tp>
      <tp t="s">
        <v/>
        <stp/>
        <stp>EM_S_QSTM07_IS</stp>
        <stp>4</stp>
        <stp>603031.SH</stp>
        <stp>61</stp>
        <stp>12/31/2016</stp>
        <stp>1</stp>
        <tr r="D2854" s="3"/>
      </tp>
      <tp>
        <v>3813835368.9499998</v>
        <stp/>
        <stp>EM_S_QSTM07_IS</stp>
        <stp>4</stp>
        <stp>600030.SH</stp>
        <stp>61</stp>
        <stp>12/31/2015</stp>
        <stp>1</stp>
        <tr r="K1886" s="3"/>
      </tp>
      <tp t="s">
        <v/>
        <stp/>
        <stp>EM_S_QSTM07_IS</stp>
        <stp>4</stp>
        <stp>603030.SH</stp>
        <stp>61</stp>
        <stp>12/31/2016</stp>
        <stp>1</stp>
        <tr r="D2853" s="3"/>
      </tp>
      <tp>
        <v>582669147.75</v>
        <stp/>
        <stp>EM_S_QSTM07_IS</stp>
        <stp>4</stp>
        <stp>600039.SH</stp>
        <stp>61</stp>
        <stp>12/31/2015</stp>
        <stp>1</stp>
        <tr r="K1893" s="3"/>
      </tp>
      <tp>
        <v>148274547.47999999</v>
        <stp/>
        <stp>EM_S_QSTM07_IS</stp>
        <stp>4</stp>
        <stp>600038.SH</stp>
        <stp>61</stp>
        <stp>12/31/2015</stp>
        <stp>1</stp>
        <tr r="K1892" s="3"/>
      </tp>
      <tp>
        <v>161908297</v>
        <stp/>
        <stp>EM_S_QSTM07_IS</stp>
        <stp>4</stp>
        <stp>600007.SH</stp>
        <stp>61</stp>
        <stp>12/31/2015</stp>
        <stp>1</stp>
        <tr r="K1867" s="3"/>
      </tp>
      <tp t="s">
        <v/>
        <stp/>
        <stp>EM_S_QSTM07_IS</stp>
        <stp>4</stp>
        <stp>603007.SH</stp>
        <stp>61</stp>
        <stp>12/31/2016</stp>
        <stp>1</stp>
        <tr r="D2833" s="3"/>
      </tp>
      <tp>
        <v>12423134.869999999</v>
        <stp/>
        <stp>EM_S_QSTM07_IS</stp>
        <stp>4</stp>
        <stp>600006.SH</stp>
        <stp>61</stp>
        <stp>12/31/2015</stp>
        <stp>1</stp>
        <tr r="K1866" s="3"/>
      </tp>
      <tp t="s">
        <v/>
        <stp/>
        <stp>EM_S_QSTM07_IS</stp>
        <stp>4</stp>
        <stp>603006.SH</stp>
        <stp>61</stp>
        <stp>12/31/2016</stp>
        <stp>1</stp>
        <tr r="D2832" s="3"/>
      </tp>
      <tp>
        <v>-6513425515.3199997</v>
        <stp/>
        <stp>EM_S_QSTM07_IS</stp>
        <stp>4</stp>
        <stp>600005.SH</stp>
        <stp>61</stp>
        <stp>12/31/2015</stp>
        <stp>1</stp>
        <tr r="K1865" s="3"/>
      </tp>
      <tp t="s">
        <v/>
        <stp/>
        <stp>EM_S_QSTM07_IS</stp>
        <stp>4</stp>
        <stp>603005.SH</stp>
        <stp>61</stp>
        <stp>12/31/2016</stp>
        <stp>1</stp>
        <tr r="D2831" s="3"/>
      </tp>
      <tp>
        <v>326813711</v>
        <stp/>
        <stp>EM_S_QSTM07_IS</stp>
        <stp>4</stp>
        <stp>600004.SH</stp>
        <stp>61</stp>
        <stp>12/31/2015</stp>
        <stp>1</stp>
        <tr r="K1864" s="3"/>
      </tp>
      <tp t="s">
        <v/>
        <stp/>
        <stp>EM_S_QSTM07_IS</stp>
        <stp>4</stp>
        <stp>603003.SH</stp>
        <stp>61</stp>
        <stp>12/31/2016</stp>
        <stp>1</stp>
        <tr r="D2830" s="3"/>
      </tp>
      <tp t="s">
        <v/>
        <stp/>
        <stp>EM_S_QSTM07_IS</stp>
        <stp>4</stp>
        <stp>603002.SH</stp>
        <stp>61</stp>
        <stp>12/31/2016</stp>
        <stp>1</stp>
        <tr r="D2829" s="3"/>
      </tp>
      <tp t="s">
        <v/>
        <stp/>
        <stp>EM_S_QSTM07_IS</stp>
        <stp>4</stp>
        <stp>603001.SH</stp>
        <stp>61</stp>
        <stp>12/31/2016</stp>
        <stp>1</stp>
        <tr r="D2828" s="3"/>
      </tp>
      <tp>
        <v>13442000000</v>
        <stp/>
        <stp>EM_S_QSTM07_IS</stp>
        <stp>4</stp>
        <stp>600000.SH</stp>
        <stp>61</stp>
        <stp>12/31/2015</stp>
        <stp>1</stp>
        <tr r="K1863" s="3"/>
      </tp>
      <tp t="s">
        <v/>
        <stp/>
        <stp>EM_S_QSTM07_IS</stp>
        <stp>4</stp>
        <stp>603000.SH</stp>
        <stp>61</stp>
        <stp>12/31/2016</stp>
        <stp>1</stp>
        <tr r="D2827" s="3"/>
      </tp>
      <tp>
        <v>606730729</v>
        <stp/>
        <stp>EM_S_QSTM07_IS</stp>
        <stp>4</stp>
        <stp>600009.SH</stp>
        <stp>61</stp>
        <stp>12/31/2015</stp>
        <stp>1</stp>
        <tr r="K1869" s="3"/>
      </tp>
      <tp t="s">
        <v/>
        <stp/>
        <stp>EM_S_QSTM07_IS</stp>
        <stp>4</stp>
        <stp>603009.SH</stp>
        <stp>61</stp>
        <stp>12/31/2016</stp>
        <stp>1</stp>
        <tr r="D2835" s="3"/>
      </tp>
      <tp>
        <v>292563237.39999998</v>
        <stp/>
        <stp>EM_S_QSTM07_IS</stp>
        <stp>4</stp>
        <stp>600008.SH</stp>
        <stp>61</stp>
        <stp>12/31/2015</stp>
        <stp>1</stp>
        <tr r="K1868" s="3"/>
      </tp>
      <tp t="s">
        <v/>
        <stp/>
        <stp>EM_S_QSTM07_IS</stp>
        <stp>4</stp>
        <stp>603008.SH</stp>
        <stp>61</stp>
        <stp>12/31/2016</stp>
        <stp>1</stp>
        <tr r="D2834" s="3"/>
      </tp>
      <tp>
        <v>-45121092.939999998</v>
        <stp/>
        <stp>EM_S_QSTM07_IS</stp>
        <stp>4</stp>
        <stp>600017.SH</stp>
        <stp>61</stp>
        <stp>12/31/2015</stp>
        <stp>1</stp>
        <tr r="K1875" s="3"/>
      </tp>
      <tp t="s">
        <v/>
        <stp/>
        <stp>EM_S_QSTM07_IS</stp>
        <stp>4</stp>
        <stp>603017.SH</stp>
        <stp>61</stp>
        <stp>12/31/2016</stp>
        <stp>1</stp>
        <tr r="D2841" s="3"/>
      </tp>
      <tp>
        <v>7734000000</v>
        <stp/>
        <stp>EM_S_QSTM07_IS</stp>
        <stp>4</stp>
        <stp>600016.SH</stp>
        <stp>61</stp>
        <stp>12/31/2015</stp>
        <stp>1</stp>
        <tr r="K1874" s="3"/>
      </tp>
      <tp t="s">
        <v/>
        <stp/>
        <stp>EM_S_QSTM07_IS</stp>
        <stp>4</stp>
        <stp>603016.SH</stp>
        <stp>61</stp>
        <stp>12/31/2016</stp>
        <stp>1</stp>
        <tr r="D2840" s="3"/>
      </tp>
      <tp>
        <v>4971000000</v>
        <stp/>
        <stp>EM_S_QSTM07_IS</stp>
        <stp>4</stp>
        <stp>600015.SH</stp>
        <stp>61</stp>
        <stp>12/31/2015</stp>
        <stp>1</stp>
        <tr r="K1873" s="3"/>
      </tp>
      <tp t="s">
        <v/>
        <stp/>
        <stp>EM_S_QSTM07_IS</stp>
        <stp>4</stp>
        <stp>603015.SH</stp>
        <stp>61</stp>
        <stp>12/31/2016</stp>
        <stp>1</stp>
        <tr r="D2839" s="3"/>
      </tp>
      <tp>
        <v>235381275.94</v>
        <stp/>
        <stp>EM_S_QSTM07_IS</stp>
        <stp>4</stp>
        <stp>600012.SH</stp>
        <stp>61</stp>
        <stp>12/31/2015</stp>
        <stp>1</stp>
        <tr r="K1872" s="3"/>
      </tp>
      <tp t="s">
        <v/>
        <stp/>
        <stp>EM_S_QSTM07_IS</stp>
        <stp>4</stp>
        <stp>603012.SH</stp>
        <stp>61</stp>
        <stp>12/31/2016</stp>
        <stp>1</stp>
        <tr r="D2838" s="3"/>
      </tp>
      <tp>
        <v>551297422</v>
        <stp/>
        <stp>EM_S_QSTM07_IS</stp>
        <stp>4</stp>
        <stp>600011.SH</stp>
        <stp>61</stp>
        <stp>12/31/2015</stp>
        <stp>1</stp>
        <tr r="K1871" s="3"/>
      </tp>
      <tp t="s">
        <v/>
        <stp/>
        <stp>EM_S_QSTM07_IS</stp>
        <stp>4</stp>
        <stp>603011.SH</stp>
        <stp>61</stp>
        <stp>12/31/2016</stp>
        <stp>1</stp>
        <tr r="D2837" s="3"/>
      </tp>
      <tp>
        <v>-1981476048.6800001</v>
        <stp/>
        <stp>EM_S_QSTM07_IS</stp>
        <stp>4</stp>
        <stp>600010.SH</stp>
        <stp>61</stp>
        <stp>12/31/2015</stp>
        <stp>1</stp>
        <tr r="K1870" s="3"/>
      </tp>
      <tp t="s">
        <v/>
        <stp/>
        <stp>EM_S_QSTM07_IS</stp>
        <stp>4</stp>
        <stp>603010.SH</stp>
        <stp>61</stp>
        <stp>12/31/2016</stp>
        <stp>1</stp>
        <tr r="D2836" s="3"/>
      </tp>
      <tp>
        <v>-1241154450.5899999</v>
        <stp/>
        <stp>EM_S_QSTM07_IS</stp>
        <stp>4</stp>
        <stp>600019.SH</stp>
        <stp>61</stp>
        <stp>12/31/2015</stp>
        <stp>1</stp>
        <tr r="K1877" s="3"/>
      </tp>
      <tp t="s">
        <v/>
        <stp/>
        <stp>EM_S_QSTM07_IS</stp>
        <stp>4</stp>
        <stp>603019.SH</stp>
        <stp>61</stp>
        <stp>12/31/2016</stp>
        <stp>1</stp>
        <tr r="D2843" s="3"/>
      </tp>
      <tp>
        <v>2037739981.5999999</v>
        <stp/>
        <stp>EM_S_QSTM07_IS</stp>
        <stp>4</stp>
        <stp>600018.SH</stp>
        <stp>61</stp>
        <stp>12/31/2015</stp>
        <stp>1</stp>
        <tr r="K1876" s="3"/>
      </tp>
      <tp t="s">
        <v/>
        <stp/>
        <stp>EM_S_QSTM07_IS</stp>
        <stp>4</stp>
        <stp>603018.SH</stp>
        <stp>61</stp>
        <stp>12/31/2016</stp>
        <stp>1</stp>
        <tr r="D2842" s="3"/>
      </tp>
      <tp>
        <v>-29710452.59</v>
        <stp/>
        <stp>EM_S_QSTM07_IS</stp>
        <stp>4</stp>
        <stp>600067.SH</stp>
        <stp>61</stp>
        <stp>12/31/2015</stp>
        <stp>1</stp>
        <tr r="K1911" s="3"/>
      </tp>
      <tp t="s">
        <v/>
        <stp/>
        <stp>EM_S_QSTM07_IS</stp>
        <stp>4</stp>
        <stp>603067.SH</stp>
        <stp>61</stp>
        <stp>12/31/2016</stp>
        <stp>1</stp>
        <tr r="D2860" s="3"/>
      </tp>
      <tp>
        <v>1669919271.5899999</v>
        <stp/>
        <stp>EM_S_QSTM07_IS</stp>
        <stp>4</stp>
        <stp>600066.SH</stp>
        <stp>61</stp>
        <stp>12/31/2015</stp>
        <stp>1</stp>
        <tr r="K1910" s="3"/>
      </tp>
      <tp t="s">
        <v/>
        <stp/>
        <stp>EM_S_QSTM07_IS</stp>
        <stp>4</stp>
        <stp>603066.SH</stp>
        <stp>61</stp>
        <stp>12/31/2016</stp>
        <stp>1</stp>
        <tr r="D2859" s="3"/>
      </tp>
      <tp>
        <v>125540163.8</v>
        <stp/>
        <stp>EM_S_QSTM07_IS</stp>
        <stp>4</stp>
        <stp>600064.SH</stp>
        <stp>61</stp>
        <stp>12/31/2015</stp>
        <stp>1</stp>
        <tr r="K1909" s="3"/>
      </tp>
      <tp>
        <v>38622555.619999997</v>
        <stp/>
        <stp>EM_S_QSTM07_IS</stp>
        <stp>4</stp>
        <stp>600063.SH</stp>
        <stp>61</stp>
        <stp>12/31/2015</stp>
        <stp>1</stp>
        <tr r="K1908" s="3"/>
      </tp>
      <tp>
        <v>231276027.62</v>
        <stp/>
        <stp>EM_S_QSTM07_IS</stp>
        <stp>4</stp>
        <stp>600062.SH</stp>
        <stp>61</stp>
        <stp>12/31/2015</stp>
        <stp>1</stp>
        <tr r="K1907" s="3"/>
      </tp>
      <tp>
        <v>1032246825.21</v>
        <stp/>
        <stp>EM_S_QSTM07_IS</stp>
        <stp>4</stp>
        <stp>600061.SH</stp>
        <stp>61</stp>
        <stp>12/31/2015</stp>
        <stp>1</stp>
        <tr r="K1906" s="3"/>
      </tp>
      <tp>
        <v>560736273.33000004</v>
        <stp/>
        <stp>EM_S_QSTM07_IS</stp>
        <stp>4</stp>
        <stp>600060.SH</stp>
        <stp>61</stp>
        <stp>12/31/2015</stp>
        <stp>1</stp>
        <tr r="K1905" s="3"/>
      </tp>
      <tp t="s">
        <v/>
        <stp/>
        <stp>EM_S_QSTM07_IS</stp>
        <stp>4</stp>
        <stp>603060.SH</stp>
        <stp>61</stp>
        <stp>12/31/2016</stp>
        <stp>1</stp>
        <tr r="D2858" s="3"/>
      </tp>
      <tp>
        <v>129401441.36</v>
        <stp/>
        <stp>EM_S_QSTM07_IS</stp>
        <stp>4</stp>
        <stp>600069.SH</stp>
        <stp>61</stp>
        <stp>12/31/2015</stp>
        <stp>1</stp>
        <tr r="K1913" s="3"/>
      </tp>
      <tp t="s">
        <v/>
        <stp/>
        <stp>EM_S_QSTM07_IS</stp>
        <stp>4</stp>
        <stp>603069.SH</stp>
        <stp>61</stp>
        <stp>12/31/2016</stp>
        <stp>1</stp>
        <tr r="D2861" s="3"/>
      </tp>
      <tp>
        <v>888126698.59000003</v>
        <stp/>
        <stp>EM_S_QSTM07_IS</stp>
        <stp>4</stp>
        <stp>600068.SH</stp>
        <stp>61</stp>
        <stp>12/31/2015</stp>
        <stp>1</stp>
        <tr r="K1912" s="3"/>
      </tp>
      <tp>
        <v>66024616.969999999</v>
        <stp/>
        <stp>EM_S_QSTM07_IS</stp>
        <stp>4</stp>
        <stp>600077.SH</stp>
        <stp>61</stp>
        <stp>12/31/2015</stp>
        <stp>1</stp>
        <tr r="K1921" s="3"/>
      </tp>
      <tp t="s">
        <v/>
        <stp/>
        <stp>EM_S_QSTM07_IS</stp>
        <stp>4</stp>
        <stp>603077.SH</stp>
        <stp>61</stp>
        <stp>12/31/2016</stp>
        <stp>1</stp>
        <tr r="D2862" s="3"/>
      </tp>
      <tp>
        <v>288806916.02999997</v>
        <stp/>
        <stp>EM_S_QSTM07_IS</stp>
        <stp>4</stp>
        <stp>600076.SH</stp>
        <stp>61</stp>
        <stp>12/31/2015</stp>
        <stp>1</stp>
        <tr r="K1920" s="3"/>
      </tp>
      <tp>
        <v>19189862.760000002</v>
        <stp/>
        <stp>EM_S_QSTM07_IS</stp>
        <stp>4</stp>
        <stp>600075.SH</stp>
        <stp>61</stp>
        <stp>12/31/2015</stp>
        <stp>1</stp>
        <tr r="K1919" s="3"/>
      </tp>
      <tp>
        <v>180564199.74000001</v>
        <stp/>
        <stp>EM_S_QSTM07_IS</stp>
        <stp>4</stp>
        <stp>600074.SH</stp>
        <stp>61</stp>
        <stp>12/31/2015</stp>
        <stp>1</stp>
        <tr r="K1918" s="3"/>
      </tp>
      <tp>
        <v>54781341.109999999</v>
        <stp/>
        <stp>EM_S_QSTM07_IS</stp>
        <stp>4</stp>
        <stp>600073.SH</stp>
        <stp>61</stp>
        <stp>12/31/2015</stp>
        <stp>1</stp>
        <tr r="K1917" s="3"/>
      </tp>
      <tp>
        <v>67473331.280000001</v>
        <stp/>
        <stp>EM_S_QSTM07_IS</stp>
        <stp>4</stp>
        <stp>600072.SH</stp>
        <stp>61</stp>
        <stp>12/31/2015</stp>
        <stp>1</stp>
        <tr r="K1916" s="3"/>
      </tp>
      <tp>
        <v>36496708.340000004</v>
        <stp/>
        <stp>EM_S_QSTM07_IS</stp>
        <stp>4</stp>
        <stp>600071.SH</stp>
        <stp>61</stp>
        <stp>12/31/2015</stp>
        <stp>1</stp>
        <tr r="K1915" s="3"/>
      </tp>
      <tp>
        <v>23394905.289999999</v>
        <stp/>
        <stp>EM_S_QSTM07_IS</stp>
        <stp>4</stp>
        <stp>600070.SH</stp>
        <stp>61</stp>
        <stp>12/31/2015</stp>
        <stp>1</stp>
        <tr r="K1914" s="3"/>
      </tp>
      <tp>
        <v>212581387.77000001</v>
        <stp/>
        <stp>EM_S_QSTM07_IS</stp>
        <stp>4</stp>
        <stp>600079.SH</stp>
        <stp>61</stp>
        <stp>12/31/2015</stp>
        <stp>1</stp>
        <tr r="K1923" s="3"/>
      </tp>
      <tp>
        <v>-3008634.39</v>
        <stp/>
        <stp>EM_S_QSTM07_IS</stp>
        <stp>4</stp>
        <stp>600078.SH</stp>
        <stp>61</stp>
        <stp>12/31/2015</stp>
        <stp>1</stp>
        <tr r="K1922" s="3"/>
      </tp>
      <tp>
        <v>5877850430.2200003</v>
        <stp/>
        <stp>EM_S_QSTM07_IS</stp>
        <stp>4</stp>
        <stp>600048.SH</stp>
        <stp>61</stp>
        <stp>12/31/2015</stp>
        <stp>1</stp>
        <tr r="K1894" s="3"/>
      </tp>
      <tp>
        <v>123307895.94</v>
        <stp/>
        <stp>EM_S_QSTM07_IS</stp>
        <stp>4</stp>
        <stp>600057.SH</stp>
        <stp>61</stp>
        <stp>12/31/2015</stp>
        <stp>1</stp>
        <tr r="K1902" s="3"/>
      </tp>
      <tp>
        <v>97062602.550000101</v>
        <stp/>
        <stp>EM_S_QSTM07_IS</stp>
        <stp>4</stp>
        <stp>600056.SH</stp>
        <stp>61</stp>
        <stp>12/31/2015</stp>
        <stp>1</stp>
        <tr r="K1901" s="3"/>
      </tp>
      <tp>
        <v>14975606.369999999</v>
        <stp/>
        <stp>EM_S_QSTM07_IS</stp>
        <stp>4</stp>
        <stp>600055.SH</stp>
        <stp>61</stp>
        <stp>12/31/2015</stp>
        <stp>1</stp>
        <tr r="K1900" s="3"/>
      </tp>
      <tp>
        <v>3508053.79999995</v>
        <stp/>
        <stp>EM_S_QSTM07_IS</stp>
        <stp>4</stp>
        <stp>600054.SH</stp>
        <stp>61</stp>
        <stp>12/31/2015</stp>
        <stp>1</stp>
        <tr r="K1899" s="3"/>
      </tp>
      <tp>
        <v>257384718.38</v>
        <stp/>
        <stp>EM_S_QSTM07_IS</stp>
        <stp>4</stp>
        <stp>600053.SH</stp>
        <stp>61</stp>
        <stp>12/31/2015</stp>
        <stp>1</stp>
        <tr r="K1898" s="3"/>
      </tp>
      <tp>
        <v>-552222211.82000005</v>
        <stp/>
        <stp>EM_S_QSTM07_IS</stp>
        <stp>4</stp>
        <stp>600052.SH</stp>
        <stp>61</stp>
        <stp>12/31/2015</stp>
        <stp>1</stp>
        <tr r="K1897" s="3"/>
      </tp>
      <tp>
        <v>12029129.560000001</v>
        <stp/>
        <stp>EM_S_QSTM07_IS</stp>
        <stp>4</stp>
        <stp>600051.SH</stp>
        <stp>61</stp>
        <stp>12/31/2015</stp>
        <stp>1</stp>
        <tr r="K1896" s="3"/>
      </tp>
      <tp>
        <v>781015647</v>
        <stp/>
        <stp>EM_S_QSTM07_IS</stp>
        <stp>4</stp>
        <stp>600050.SH</stp>
        <stp>61</stp>
        <stp>12/31/2015</stp>
        <stp>1</stp>
        <tr r="K1895" s="3"/>
      </tp>
      <tp>
        <v>47947073.350000001</v>
        <stp/>
        <stp>EM_S_QSTM07_IS</stp>
        <stp>4</stp>
        <stp>600059.SH</stp>
        <stp>61</stp>
        <stp>12/31/2015</stp>
        <stp>1</stp>
        <tr r="K1904" s="3"/>
      </tp>
      <tp>
        <v>-3032219050.0700002</v>
        <stp/>
        <stp>EM_S_QSTM07_IS</stp>
        <stp>4</stp>
        <stp>600058.SH</stp>
        <stp>61</stp>
        <stp>12/31/2015</stp>
        <stp>1</stp>
        <tr r="K1903" s="3"/>
      </tp>
      <tp t="s">
        <v/>
        <stp/>
        <stp>EM_S_QSTM07_IS</stp>
        <stp>4</stp>
        <stp>603058.SH</stp>
        <stp>61</stp>
        <stp>12/31/2016</stp>
        <stp>1</stp>
        <tr r="D2857" s="3"/>
      </tp>
      <tp>
        <v>8248846.1599999703</v>
        <stp/>
        <stp>EM_S_QSTM07_IS</stp>
        <stp>4</stp>
        <stp>600086.SH</stp>
        <stp>61</stp>
        <stp>12/31/2015</stp>
        <stp>1</stp>
        <tr r="K1930" s="3"/>
      </tp>
      <tp>
        <v>212342887.94</v>
        <stp/>
        <stp>EM_S_QSTM07_IS</stp>
        <stp>4</stp>
        <stp>600085.SH</stp>
        <stp>61</stp>
        <stp>12/31/2015</stp>
        <stp>1</stp>
        <tr r="K1929" s="3"/>
      </tp>
      <tp t="s">
        <v/>
        <stp/>
        <stp>EM_S_QSTM07_IS</stp>
        <stp>4</stp>
        <stp>603085.SH</stp>
        <stp>61</stp>
        <stp>12/31/2016</stp>
        <stp>1</stp>
        <tr r="D2863" s="3"/>
      </tp>
      <tp>
        <v>120057789.20999999</v>
        <stp/>
        <stp>EM_S_QSTM07_IS</stp>
        <stp>4</stp>
        <stp>600084.SH</stp>
        <stp>61</stp>
        <stp>12/31/2015</stp>
        <stp>1</stp>
        <tr r="K1928" s="3"/>
      </tp>
      <tp>
        <v>816620.15</v>
        <stp/>
        <stp>EM_S_QSTM07_IS</stp>
        <stp>4</stp>
        <stp>600083.SH</stp>
        <stp>61</stp>
        <stp>12/31/2015</stp>
        <stp>1</stp>
        <tr r="K1927" s="3"/>
      </tp>
      <tp>
        <v>15545713.24</v>
        <stp/>
        <stp>EM_S_QSTM07_IS</stp>
        <stp>4</stp>
        <stp>600082.SH</stp>
        <stp>61</stp>
        <stp>12/31/2015</stp>
        <stp>1</stp>
        <tr r="K1926" s="3"/>
      </tp>
      <tp>
        <v>16834978.530000001</v>
        <stp/>
        <stp>EM_S_QSTM07_IS</stp>
        <stp>4</stp>
        <stp>600081.SH</stp>
        <stp>61</stp>
        <stp>12/31/2015</stp>
        <stp>1</stp>
        <tr r="K1925" s="3"/>
      </tp>
      <tp>
        <v>3418342.86</v>
        <stp/>
        <stp>EM_S_QSTM07_IS</stp>
        <stp>4</stp>
        <stp>600080.SH</stp>
        <stp>61</stp>
        <stp>12/31/2015</stp>
        <stp>1</stp>
        <tr r="K1924" s="3"/>
      </tp>
      <tp>
        <v>272819244.06</v>
        <stp/>
        <stp>EM_S_QSTM07_IS</stp>
        <stp>4</stp>
        <stp>600089.SH</stp>
        <stp>61</stp>
        <stp>12/31/2015</stp>
        <stp>1</stp>
        <tr r="K1932" s="3"/>
      </tp>
      <tp>
        <v>-14043664.640000001</v>
        <stp/>
        <stp>EM_S_QSTM07_IS</stp>
        <stp>4</stp>
        <stp>600088.SH</stp>
        <stp>61</stp>
        <stp>12/31/2015</stp>
        <stp>1</stp>
        <tr r="K1931" s="3"/>
      </tp>
      <tp t="s">
        <v/>
        <stp/>
        <stp>EM_S_QSTM07_IS</stp>
        <stp>4</stp>
        <stp>603088.SH</stp>
        <stp>61</stp>
        <stp>12/31/2016</stp>
        <stp>1</stp>
        <tr r="D2864" s="3"/>
      </tp>
      <tp>
        <v>-127933315.42</v>
        <stp/>
        <stp>EM_S_QSTM07_IS</stp>
        <stp>4</stp>
        <stp>600097.SH</stp>
        <stp>61</stp>
        <stp>12/31/2015</stp>
        <stp>1</stp>
        <tr r="K1939" s="3"/>
      </tp>
      <tp>
        <v>58395522.439999998</v>
        <stp/>
        <stp>EM_S_QSTM07_IS</stp>
        <stp>4</stp>
        <stp>600096.SH</stp>
        <stp>61</stp>
        <stp>12/31/2015</stp>
        <stp>1</stp>
        <tr r="K1938" s="3"/>
      </tp>
      <tp>
        <v>24838278.23</v>
        <stp/>
        <stp>EM_S_QSTM07_IS</stp>
        <stp>4</stp>
        <stp>600095.SH</stp>
        <stp>61</stp>
        <stp>12/31/2015</stp>
        <stp>1</stp>
        <tr r="K1937" s="3"/>
      </tp>
      <tp>
        <v>183601113.41</v>
        <stp/>
        <stp>EM_S_QSTM07_IS</stp>
        <stp>4</stp>
        <stp>600094.SH</stp>
        <stp>61</stp>
        <stp>12/31/2015</stp>
        <stp>1</stp>
        <tr r="K1936" s="3"/>
      </tp>
      <tp>
        <v>210722523.34999999</v>
        <stp/>
        <stp>EM_S_QSTM07_IS</stp>
        <stp>4</stp>
        <stp>600093.SH</stp>
        <stp>61</stp>
        <stp>12/31/2015</stp>
        <stp>1</stp>
        <tr r="K1935" s="3"/>
      </tp>
      <tp>
        <v>172262014.59999999</v>
        <stp/>
        <stp>EM_S_QSTM07_IS</stp>
        <stp>4</stp>
        <stp>600091.SH</stp>
        <stp>61</stp>
        <stp>12/31/2015</stp>
        <stp>1</stp>
        <tr r="K1934" s="3"/>
      </tp>
      <tp>
        <v>-44689969.469999999</v>
        <stp/>
        <stp>EM_S_QSTM07_IS</stp>
        <stp>4</stp>
        <stp>600090.SH</stp>
        <stp>61</stp>
        <stp>12/31/2015</stp>
        <stp>1</stp>
        <tr r="K1933" s="3"/>
      </tp>
      <tp t="s">
        <v/>
        <stp/>
        <stp>EM_S_QSTM07_IS</stp>
        <stp>4</stp>
        <stp>603090.SH</stp>
        <stp>61</stp>
        <stp>12/31/2016</stp>
        <stp>1</stp>
        <tr r="D2865" s="3"/>
      </tp>
      <tp>
        <v>-19876.6699999999</v>
        <stp/>
        <stp>EM_S_QSTM07_IS</stp>
        <stp>4</stp>
        <stp>600099.SH</stp>
        <stp>61</stp>
        <stp>12/31/2015</stp>
        <stp>1</stp>
        <tr r="K1941" s="3"/>
      </tp>
      <tp t="s">
        <v/>
        <stp/>
        <stp>EM_S_QSTM07_IS</stp>
        <stp>4</stp>
        <stp>603099.SH</stp>
        <stp>61</stp>
        <stp>12/31/2016</stp>
        <stp>1</stp>
        <tr r="D2867" s="3"/>
      </tp>
      <tp>
        <v>317137418.69999999</v>
        <stp/>
        <stp>EM_S_QSTM07_IS</stp>
        <stp>4</stp>
        <stp>600098.SH</stp>
        <stp>61</stp>
        <stp>12/31/2015</stp>
        <stp>1</stp>
        <tr r="K1940" s="3"/>
      </tp>
      <tp t="s">
        <v/>
        <stp/>
        <stp>EM_S_QSTM07_IS</stp>
        <stp>4</stp>
        <stp>603098.SH</stp>
        <stp>61</stp>
        <stp>12/31/2016</stp>
        <stp>1</stp>
        <tr r="D2866" s="3"/>
      </tp>
      <tp>
        <v>22742831.370000001</v>
        <stp/>
        <stp>EM_S_QSTM07_IS</stp>
        <stp>4</stp>
        <stp>300057.SZ</stp>
        <stp>61</stp>
        <stp>12/31/2015</stp>
        <stp>1</stp>
        <tr r="K1349" s="3"/>
      </tp>
      <tp>
        <v>100723993.89</v>
        <stp/>
        <stp>EM_S_QSTM07_IS</stp>
        <stp>4</stp>
        <stp>000066.SZ</stp>
        <stp>61</stp>
        <stp>12/31/2015</stp>
        <stp>1</stp>
        <tr r="K56" s="3"/>
      </tp>
      <tp>
        <v>18193863.91</v>
        <stp/>
        <stp>EM_S_QSTM07_IS</stp>
        <stp>4</stp>
        <stp>300056.SZ</stp>
        <stp>61</stp>
        <stp>12/31/2015</stp>
        <stp>1</stp>
        <tr r="K1348" s="3"/>
      </tp>
      <tp>
        <v>116278680.20999999</v>
        <stp/>
        <stp>EM_S_QSTM07_IS</stp>
        <stp>4</stp>
        <stp>000065.SZ</stp>
        <stp>61</stp>
        <stp>12/31/2015</stp>
        <stp>1</stp>
        <tr r="K55" s="3"/>
      </tp>
      <tp>
        <v>50555100.759999998</v>
        <stp/>
        <stp>EM_S_QSTM07_IS</stp>
        <stp>4</stp>
        <stp>300055.SZ</stp>
        <stp>61</stp>
        <stp>12/31/2015</stp>
        <stp>1</stp>
        <tr r="K1347" s="3"/>
      </tp>
      <tp>
        <v>43896028.079999998</v>
        <stp/>
        <stp>EM_S_QSTM07_IS</stp>
        <stp>4</stp>
        <stp>300054.SZ</stp>
        <stp>61</stp>
        <stp>12/31/2015</stp>
        <stp>1</stp>
        <tr r="K1346" s="3"/>
      </tp>
      <tp>
        <v>603705000</v>
        <stp/>
        <stp>EM_S_QSTM07_IS</stp>
        <stp>4</stp>
        <stp>000063.SZ</stp>
        <stp>61</stp>
        <stp>12/31/2015</stp>
        <stp>1</stp>
        <tr r="K54" s="3"/>
      </tp>
      <tp>
        <v>21606053.02</v>
        <stp/>
        <stp>EM_S_QSTM07_IS</stp>
        <stp>4</stp>
        <stp>300053.SZ</stp>
        <stp>61</stp>
        <stp>12/31/2015</stp>
        <stp>1</stp>
        <tr r="K1345" s="3"/>
      </tp>
      <tp>
        <v>153172904.36000001</v>
        <stp/>
        <stp>EM_S_QSTM07_IS</stp>
        <stp>4</stp>
        <stp>000062.SZ</stp>
        <stp>61</stp>
        <stp>12/31/2015</stp>
        <stp>1</stp>
        <tr r="K53" s="3"/>
      </tp>
      <tp>
        <v>49538875.840000004</v>
        <stp/>
        <stp>EM_S_QSTM07_IS</stp>
        <stp>4</stp>
        <stp>300052.SZ</stp>
        <stp>61</stp>
        <stp>12/31/2015</stp>
        <stp>1</stp>
        <tr r="K1344" s="3"/>
      </tp>
      <tp>
        <v>-25787955.329999998</v>
        <stp/>
        <stp>EM_S_QSTM07_IS</stp>
        <stp>4</stp>
        <stp>000061.SZ</stp>
        <stp>61</stp>
        <stp>12/31/2015</stp>
        <stp>1</stp>
        <tr r="K52" s="3"/>
      </tp>
      <tp>
        <v>-74996397.319999993</v>
        <stp/>
        <stp>EM_S_QSTM07_IS</stp>
        <stp>4</stp>
        <stp>300051.SZ</stp>
        <stp>61</stp>
        <stp>12/31/2015</stp>
        <stp>1</stp>
        <tr r="K1343" s="3"/>
      </tp>
      <tp>
        <v>99858510.840000004</v>
        <stp/>
        <stp>EM_S_QSTM07_IS</stp>
        <stp>4</stp>
        <stp>000060.SZ</stp>
        <stp>61</stp>
        <stp>12/31/2015</stp>
        <stp>1</stp>
        <tr r="K51" s="3"/>
      </tp>
      <tp>
        <v>41174386.740000002</v>
        <stp/>
        <stp>EM_S_QSTM07_IS</stp>
        <stp>4</stp>
        <stp>300050.SZ</stp>
        <stp>61</stp>
        <stp>12/31/2015</stp>
        <stp>1</stp>
        <tr r="K1342" s="3"/>
      </tp>
      <tp>
        <v>2149389192.3400002</v>
        <stp/>
        <stp>EM_S_QSTM07_IS</stp>
        <stp>4</stp>
        <stp>000069.SZ</stp>
        <stp>61</stp>
        <stp>12/31/2015</stp>
        <stp>1</stp>
        <tr r="K58" s="3"/>
      </tp>
      <tp>
        <v>373161411.44</v>
        <stp/>
        <stp>EM_S_QSTM07_IS</stp>
        <stp>4</stp>
        <stp>300059.SZ</stp>
        <stp>61</stp>
        <stp>12/31/2015</stp>
        <stp>1</stp>
        <tr r="K1351" s="3"/>
      </tp>
      <tp>
        <v>28583476.25</v>
        <stp/>
        <stp>EM_S_QSTM07_IS</stp>
        <stp>4</stp>
        <stp>000068.SZ</stp>
        <stp>61</stp>
        <stp>12/31/2015</stp>
        <stp>1</stp>
        <tr r="K57" s="3"/>
      </tp>
      <tp>
        <v>-129861005.45999999</v>
        <stp/>
        <stp>EM_S_QSTM07_IS</stp>
        <stp>4</stp>
        <stp>300058.SZ</stp>
        <stp>61</stp>
        <stp>12/31/2015</stp>
        <stp>1</stp>
        <tr r="K1350" s="3"/>
      </tp>
      <tp>
        <v>50648285.109999999</v>
        <stp/>
        <stp>EM_S_QSTM07_IS</stp>
        <stp>4</stp>
        <stp>300047.SZ</stp>
        <stp>61</stp>
        <stp>12/31/2015</stp>
        <stp>1</stp>
        <tr r="K1339" s="3"/>
      </tp>
      <tp>
        <v>10524587.24</v>
        <stp/>
        <stp>EM_S_QSTM07_IS</stp>
        <stp>4</stp>
        <stp>300046.SZ</stp>
        <stp>61</stp>
        <stp>12/31/2015</stp>
        <stp>1</stp>
        <tr r="K1338" s="3"/>
      </tp>
      <tp>
        <v>10711340.300000001</v>
        <stp/>
        <stp>EM_S_QSTM07_IS</stp>
        <stp>4</stp>
        <stp>300045.SZ</stp>
        <stp>61</stp>
        <stp>12/31/2015</stp>
        <stp>1</stp>
        <tr r="K1337" s="3"/>
      </tp>
      <tp>
        <v>59566109.640000001</v>
        <stp/>
        <stp>EM_S_QSTM07_IS</stp>
        <stp>4</stp>
        <stp>300044.SZ</stp>
        <stp>61</stp>
        <stp>12/31/2015</stp>
        <stp>1</stp>
        <tr r="K1336" s="3"/>
      </tp>
      <tp>
        <v>104141378.59</v>
        <stp/>
        <stp>EM_S_QSTM07_IS</stp>
        <stp>4</stp>
        <stp>300043.SZ</stp>
        <stp>61</stp>
        <stp>12/31/2015</stp>
        <stp>1</stp>
        <tr r="K1335" s="3"/>
      </tp>
      <tp>
        <v>5638205.7300000004</v>
        <stp/>
        <stp>EM_S_QSTM07_IS</stp>
        <stp>4</stp>
        <stp>300042.SZ</stp>
        <stp>61</stp>
        <stp>12/31/2015</stp>
        <stp>1</stp>
        <tr r="K1334" s="3"/>
      </tp>
      <tp>
        <v>25228041.25</v>
        <stp/>
        <stp>EM_S_QSTM07_IS</stp>
        <stp>4</stp>
        <stp>300041.SZ</stp>
        <stp>61</stp>
        <stp>12/31/2015</stp>
        <stp>1</stp>
        <tr r="K1333" s="3"/>
      </tp>
      <tp>
        <v>38992697.18</v>
        <stp/>
        <stp>EM_S_QSTM07_IS</stp>
        <stp>4</stp>
        <stp>000070.SZ</stp>
        <stp>61</stp>
        <stp>12/31/2015</stp>
        <stp>1</stp>
        <tr r="K59" s="3"/>
      </tp>
      <tp>
        <v>47572331.380000003</v>
        <stp/>
        <stp>EM_S_QSTM07_IS</stp>
        <stp>4</stp>
        <stp>300040.SZ</stp>
        <stp>61</stp>
        <stp>12/31/2015</stp>
        <stp>1</stp>
        <tr r="K1332" s="3"/>
      </tp>
      <tp>
        <v>46636397.109999999</v>
        <stp/>
        <stp>EM_S_QSTM07_IS</stp>
        <stp>4</stp>
        <stp>300049.SZ</stp>
        <stp>61</stp>
        <stp>12/31/2015</stp>
        <stp>1</stp>
        <tr r="K1341" s="3"/>
      </tp>
      <tp>
        <v>124012932.81999999</v>
        <stp/>
        <stp>EM_S_QSTM07_IS</stp>
        <stp>4</stp>
        <stp>000078.SZ</stp>
        <stp>61</stp>
        <stp>12/31/2015</stp>
        <stp>1</stp>
        <tr r="K60" s="3"/>
      </tp>
      <tp>
        <v>24892767.460000001</v>
        <stp/>
        <stp>EM_S_QSTM07_IS</stp>
        <stp>4</stp>
        <stp>300048.SZ</stp>
        <stp>61</stp>
        <stp>12/31/2015</stp>
        <stp>1</stp>
        <tr r="K1340" s="3"/>
      </tp>
      <tp>
        <v>21075533.91</v>
        <stp/>
        <stp>EM_S_QSTM07_IS</stp>
        <stp>4</stp>
        <stp>300077.SZ</stp>
        <stp>61</stp>
        <stp>12/31/2015</stp>
        <stp>1</stp>
        <tr r="K1368" s="3"/>
      </tp>
      <tp>
        <v>837969469.37</v>
        <stp/>
        <stp>EM_S_QSTM07_IS</stp>
        <stp>4</stp>
        <stp>000046.SZ</stp>
        <stp>61</stp>
        <stp>12/31/2015</stp>
        <stp>1</stp>
        <tr r="K43" s="3"/>
      </tp>
      <tp>
        <v>-2801702.94</v>
        <stp/>
        <stp>EM_S_QSTM07_IS</stp>
        <stp>4</stp>
        <stp>300076.SZ</stp>
        <stp>61</stp>
        <stp>12/31/2015</stp>
        <stp>1</stp>
        <tr r="K1367" s="3"/>
      </tp>
      <tp>
        <v>2314594.42</v>
        <stp/>
        <stp>EM_S_QSTM07_IS</stp>
        <stp>4</stp>
        <stp>000045.SZ</stp>
        <stp>61</stp>
        <stp>12/31/2015</stp>
        <stp>1</stp>
        <tr r="K42" s="3"/>
      </tp>
      <tp>
        <v>79008772.799999997</v>
        <stp/>
        <stp>EM_S_QSTM07_IS</stp>
        <stp>4</stp>
        <stp>300075.SZ</stp>
        <stp>61</stp>
        <stp>12/31/2015</stp>
        <stp>1</stp>
        <tr r="K1366" s="3"/>
      </tp>
      <tp>
        <v>40469679.520000003</v>
        <stp/>
        <stp>EM_S_QSTM07_IS</stp>
        <stp>4</stp>
        <stp>300074.SZ</stp>
        <stp>61</stp>
        <stp>12/31/2015</stp>
        <stp>1</stp>
        <tr r="K1365" s="3"/>
      </tp>
      <tp>
        <v>570433894.27999997</v>
        <stp/>
        <stp>EM_S_QSTM07_IS</stp>
        <stp>4</stp>
        <stp>000043.SZ</stp>
        <stp>61</stp>
        <stp>12/31/2015</stp>
        <stp>1</stp>
        <tr r="K41" s="3"/>
      </tp>
      <tp>
        <v>11381253.609999999</v>
        <stp/>
        <stp>EM_S_QSTM07_IS</stp>
        <stp>4</stp>
        <stp>300073.SZ</stp>
        <stp>61</stp>
        <stp>12/31/2015</stp>
        <stp>1</stp>
        <tr r="K1364" s="3"/>
      </tp>
      <tp>
        <v>-12089945.23</v>
        <stp/>
        <stp>EM_S_QSTM07_IS</stp>
        <stp>4</stp>
        <stp>000042.SZ</stp>
        <stp>61</stp>
        <stp>12/31/2015</stp>
        <stp>1</stp>
        <tr r="K40" s="3"/>
      </tp>
      <tp>
        <v>236636134.88</v>
        <stp/>
        <stp>EM_S_QSTM07_IS</stp>
        <stp>4</stp>
        <stp>300072.SZ</stp>
        <stp>61</stp>
        <stp>12/31/2015</stp>
        <stp>1</stp>
        <tr r="K1363" s="3"/>
      </tp>
      <tp>
        <v>46877026.310000002</v>
        <stp/>
        <stp>EM_S_QSTM07_IS</stp>
        <stp>4</stp>
        <stp>300071.SZ</stp>
        <stp>61</stp>
        <stp>12/31/2015</stp>
        <stp>1</stp>
        <tr r="K1362" s="3"/>
      </tp>
      <tp>
        <v>30548788.140000001</v>
        <stp/>
        <stp>EM_S_QSTM07_IS</stp>
        <stp>4</stp>
        <stp>000040.SZ</stp>
        <stp>61</stp>
        <stp>12/31/2015</stp>
        <stp>1</stp>
        <tr r="K39" s="3"/>
      </tp>
      <tp>
        <v>1108700513.6199999</v>
        <stp/>
        <stp>EM_S_QSTM07_IS</stp>
        <stp>4</stp>
        <stp>300070.SZ</stp>
        <stp>61</stp>
        <stp>12/31/2015</stp>
        <stp>1</stp>
        <tr r="K1361" s="3"/>
      </tp>
      <tp>
        <v>57193809.219999999</v>
        <stp/>
        <stp>EM_S_QSTM07_IS</stp>
        <stp>4</stp>
        <stp>000049.SZ</stp>
        <stp>61</stp>
        <stp>12/31/2015</stp>
        <stp>1</stp>
        <tr r="K45" s="3"/>
      </tp>
      <tp>
        <v>82301767.329999998</v>
        <stp/>
        <stp>EM_S_QSTM07_IS</stp>
        <stp>4</stp>
        <stp>300079.SZ</stp>
        <stp>61</stp>
        <stp>12/31/2015</stp>
        <stp>1</stp>
        <tr r="K1370" s="3"/>
      </tp>
      <tp>
        <v>35641227.990000002</v>
        <stp/>
        <stp>EM_S_QSTM07_IS</stp>
        <stp>4</stp>
        <stp>000048.SZ</stp>
        <stp>61</stp>
        <stp>12/31/2015</stp>
        <stp>1</stp>
        <tr r="K44" s="3"/>
      </tp>
      <tp>
        <v>65785541.520000003</v>
        <stp/>
        <stp>EM_S_QSTM07_IS</stp>
        <stp>4</stp>
        <stp>300078.SZ</stp>
        <stp>61</stp>
        <stp>12/31/2015</stp>
        <stp>1</stp>
        <tr r="K1369" s="3"/>
      </tp>
      <tp>
        <v>-17829630.359999999</v>
        <stp/>
        <stp>EM_S_QSTM07_IS</stp>
        <stp>4</stp>
        <stp>300067.SZ</stp>
        <stp>61</stp>
        <stp>12/31/2015</stp>
        <stp>1</stp>
        <tr r="K1358" s="3"/>
      </tp>
      <tp>
        <v>8309982.3700000001</v>
        <stp/>
        <stp>EM_S_QSTM07_IS</stp>
        <stp>4</stp>
        <stp>000056.SZ</stp>
        <stp>61</stp>
        <stp>12/31/2015</stp>
        <stp>1</stp>
        <tr r="K48" s="3"/>
      </tp>
      <tp>
        <v>30869414.050000001</v>
        <stp/>
        <stp>EM_S_QSTM07_IS</stp>
        <stp>4</stp>
        <stp>300066.SZ</stp>
        <stp>61</stp>
        <stp>12/31/2015</stp>
        <stp>1</stp>
        <tr r="K1357" s="3"/>
      </tp>
      <tp>
        <v>35716780.009999998</v>
        <stp/>
        <stp>EM_S_QSTM07_IS</stp>
        <stp>4</stp>
        <stp>000055.SZ</stp>
        <stp>61</stp>
        <stp>12/31/2015</stp>
        <stp>1</stp>
        <tr r="K47" s="3"/>
      </tp>
      <tp>
        <v>20431305.18</v>
        <stp/>
        <stp>EM_S_QSTM07_IS</stp>
        <stp>4</stp>
        <stp>300065.SZ</stp>
        <stp>61</stp>
        <stp>12/31/2015</stp>
        <stp>1</stp>
        <tr r="K1356" s="3"/>
      </tp>
      <tp>
        <v>24384109.59</v>
        <stp/>
        <stp>EM_S_QSTM07_IS</stp>
        <stp>4</stp>
        <stp>300064.SZ</stp>
        <stp>61</stp>
        <stp>12/31/2015</stp>
        <stp>1</stp>
        <tr r="K1355" s="3"/>
      </tp>
      <tp>
        <v>32214630.739999998</v>
        <stp/>
        <stp>EM_S_QSTM07_IS</stp>
        <stp>4</stp>
        <stp>300063.SZ</stp>
        <stp>61</stp>
        <stp>12/31/2015</stp>
        <stp>1</stp>
        <tr r="K1354" s="3"/>
      </tp>
      <tp>
        <v>-1926066.88</v>
        <stp/>
        <stp>EM_S_QSTM07_IS</stp>
        <stp>4</stp>
        <stp>300062.SZ</stp>
        <stp>61</stp>
        <stp>12/31/2015</stp>
        <stp>1</stp>
        <tr r="K1353" s="3"/>
      </tp>
      <tp>
        <v>16467618.449999999</v>
        <stp/>
        <stp>EM_S_QSTM07_IS</stp>
        <stp>4</stp>
        <stp>300061.SZ</stp>
        <stp>61</stp>
        <stp>12/31/2015</stp>
        <stp>1</stp>
        <tr r="K1352" s="3"/>
      </tp>
      <tp>
        <v>216121802.75</v>
        <stp/>
        <stp>EM_S_QSTM07_IS</stp>
        <stp>4</stp>
        <stp>000050.SZ</stp>
        <stp>61</stp>
        <stp>12/31/2015</stp>
        <stp>1</stp>
        <tr r="K46" s="3"/>
      </tp>
      <tp>
        <v>260594759.74000001</v>
        <stp/>
        <stp>EM_S_QSTM07_IS</stp>
        <stp>4</stp>
        <stp>000059.SZ</stp>
        <stp>61</stp>
        <stp>12/31/2015</stp>
        <stp>1</stp>
        <tr r="K50" s="3"/>
      </tp>
      <tp>
        <v>2230749.81</v>
        <stp/>
        <stp>EM_S_QSTM07_IS</stp>
        <stp>4</stp>
        <stp>300069.SZ</stp>
        <stp>61</stp>
        <stp>12/31/2015</stp>
        <stp>1</stp>
        <tr r="K1360" s="3"/>
      </tp>
      <tp>
        <v>32055447.440000001</v>
        <stp/>
        <stp>EM_S_QSTM07_IS</stp>
        <stp>4</stp>
        <stp>000058.SZ</stp>
        <stp>61</stp>
        <stp>12/31/2015</stp>
        <stp>1</stp>
        <tr r="K49" s="3"/>
      </tp>
      <tp>
        <v>62639001.340000004</v>
        <stp/>
        <stp>EM_S_QSTM07_IS</stp>
        <stp>4</stp>
        <stp>300068.SZ</stp>
        <stp>61</stp>
        <stp>12/31/2015</stp>
        <stp>1</stp>
        <tr r="K1359" s="3"/>
      </tp>
      <tp>
        <v>201651845.53999999</v>
        <stp/>
        <stp>EM_S_QSTM07_IS</stp>
        <stp>4</stp>
        <stp>000027.SZ</stp>
        <stp>61</stp>
        <stp>12/31/2015</stp>
        <stp>1</stp>
        <tr r="K26" s="3"/>
      </tp>
      <tp>
        <v>273268862.54000002</v>
        <stp/>
        <stp>EM_S_QSTM07_IS</stp>
        <stp>4</stp>
        <stp>300017.SZ</stp>
        <stp>61</stp>
        <stp>12/31/2015</stp>
        <stp>1</stp>
        <tr r="K1309" s="3"/>
      </tp>
      <tp>
        <v>15087191.460000001</v>
        <stp/>
        <stp>EM_S_QSTM07_IS</stp>
        <stp>4</stp>
        <stp>000026.SZ</stp>
        <stp>61</stp>
        <stp>12/31/2015</stp>
        <stp>1</stp>
        <tr r="K25" s="3"/>
      </tp>
      <tp>
        <v>-45867318.210000001</v>
        <stp/>
        <stp>EM_S_QSTM07_IS</stp>
        <stp>4</stp>
        <stp>300016.SZ</stp>
        <stp>61</stp>
        <stp>12/31/2015</stp>
        <stp>1</stp>
        <tr r="K1308" s="3"/>
      </tp>
      <tp>
        <v>24073658.66</v>
        <stp/>
        <stp>EM_S_QSTM07_IS</stp>
        <stp>4</stp>
        <stp>000025.SZ</stp>
        <stp>61</stp>
        <stp>12/31/2015</stp>
        <stp>1</stp>
        <tr r="K24" s="3"/>
      </tp>
      <tp>
        <v>69640142.450000003</v>
        <stp/>
        <stp>EM_S_QSTM07_IS</stp>
        <stp>4</stp>
        <stp>300015.SZ</stp>
        <stp>61</stp>
        <stp>12/31/2015</stp>
        <stp>1</stp>
        <tr r="K1307" s="3"/>
      </tp>
      <tp>
        <v>57632262.75</v>
        <stp/>
        <stp>EM_S_QSTM07_IS</stp>
        <stp>4</stp>
        <stp>300014.SZ</stp>
        <stp>61</stp>
        <stp>12/31/2015</stp>
        <stp>1</stp>
        <tr r="K1306" s="3"/>
      </tp>
      <tp>
        <v>-512674.38999999699</v>
        <stp/>
        <stp>EM_S_QSTM07_IS</stp>
        <stp>4</stp>
        <stp>000023.SZ</stp>
        <stp>61</stp>
        <stp>12/31/2015</stp>
        <stp>1</stp>
        <tr r="K23" s="3"/>
      </tp>
      <tp>
        <v>-110715074.65000001</v>
        <stp/>
        <stp>EM_S_QSTM07_IS</stp>
        <stp>4</stp>
        <stp>300013.SZ</stp>
        <stp>61</stp>
        <stp>12/31/2015</stp>
        <stp>1</stp>
        <tr r="K1305" s="3"/>
      </tp>
      <tp>
        <v>110241686.27</v>
        <stp/>
        <stp>EM_S_QSTM07_IS</stp>
        <stp>4</stp>
        <stp>000022.SZ</stp>
        <stp>61</stp>
        <stp>12/31/2015</stp>
        <stp>1</stp>
        <tr r="K22" s="3"/>
      </tp>
      <tp>
        <v>105889493.53</v>
        <stp/>
        <stp>EM_S_QSTM07_IS</stp>
        <stp>4</stp>
        <stp>300012.SZ</stp>
        <stp>61</stp>
        <stp>12/31/2015</stp>
        <stp>1</stp>
        <tr r="K1304" s="3"/>
      </tp>
      <tp>
        <v>40326502.530000001</v>
        <stp/>
        <stp>EM_S_QSTM07_IS</stp>
        <stp>4</stp>
        <stp>000021.SZ</stp>
        <stp>61</stp>
        <stp>12/31/2015</stp>
        <stp>1</stp>
        <tr r="K21" s="3"/>
      </tp>
      <tp>
        <v>117682153.04000001</v>
        <stp/>
        <stp>EM_S_QSTM07_IS</stp>
        <stp>4</stp>
        <stp>300011.SZ</stp>
        <stp>61</stp>
        <stp>12/31/2015</stp>
        <stp>1</stp>
        <tr r="K1303" s="3"/>
      </tp>
      <tp>
        <v>-26726066.120000001</v>
        <stp/>
        <stp>EM_S_QSTM07_IS</stp>
        <stp>4</stp>
        <stp>000020.SZ</stp>
        <stp>61</stp>
        <stp>12/31/2015</stp>
        <stp>1</stp>
        <tr r="K20" s="3"/>
      </tp>
      <tp>
        <v>112936028.59999999</v>
        <stp/>
        <stp>EM_S_QSTM07_IS</stp>
        <stp>4</stp>
        <stp>300010.SZ</stp>
        <stp>61</stp>
        <stp>12/31/2015</stp>
        <stp>1</stp>
        <tr r="K1302" s="3"/>
      </tp>
      <tp>
        <v>67137567.879999995</v>
        <stp/>
        <stp>EM_S_QSTM07_IS</stp>
        <stp>4</stp>
        <stp>000029.SZ</stp>
        <stp>61</stp>
        <stp>12/31/2015</stp>
        <stp>1</stp>
        <tr r="K28" s="3"/>
      </tp>
      <tp>
        <v>27005680.82</v>
        <stp/>
        <stp>EM_S_QSTM07_IS</stp>
        <stp>4</stp>
        <stp>300019.SZ</stp>
        <stp>61</stp>
        <stp>12/31/2015</stp>
        <stp>1</stp>
        <tr r="K1311" s="3"/>
      </tp>
      <tp>
        <v>187239930.28999999</v>
        <stp/>
        <stp>EM_S_QSTM07_IS</stp>
        <stp>4</stp>
        <stp>000028.SZ</stp>
        <stp>61</stp>
        <stp>12/31/2015</stp>
        <stp>1</stp>
        <tr r="K27" s="3"/>
      </tp>
      <tp>
        <v>43637159.579999998</v>
        <stp/>
        <stp>EM_S_QSTM07_IS</stp>
        <stp>4</stp>
        <stp>300018.SZ</stp>
        <stp>61</stp>
        <stp>12/31/2015</stp>
        <stp>1</stp>
        <tr r="K1310" s="3"/>
      </tp>
      <tp>
        <v>-561850183.73000002</v>
        <stp/>
        <stp>EM_S_QSTM07_IS</stp>
        <stp>4</stp>
        <stp>000037.SZ</stp>
        <stp>61</stp>
        <stp>12/31/2015</stp>
        <stp>1</stp>
        <tr r="K36" s="3"/>
      </tp>
      <tp>
        <v>26780597.16</v>
        <stp/>
        <stp>EM_S_QSTM07_IS</stp>
        <stp>4</stp>
        <stp>300007.SZ</stp>
        <stp>61</stp>
        <stp>12/31/2015</stp>
        <stp>1</stp>
        <tr r="K1299" s="3"/>
      </tp>
      <tp>
        <v>71348796.230000004</v>
        <stp/>
        <stp>EM_S_QSTM07_IS</stp>
        <stp>4</stp>
        <stp>000036.SZ</stp>
        <stp>61</stp>
        <stp>12/31/2015</stp>
        <stp>1</stp>
        <tr r="K35" s="3"/>
      </tp>
      <tp>
        <v>6515154.7199999997</v>
        <stp/>
        <stp>EM_S_QSTM07_IS</stp>
        <stp>4</stp>
        <stp>300006.SZ</stp>
        <stp>61</stp>
        <stp>12/31/2015</stp>
        <stp>1</stp>
        <tr r="K1298" s="3"/>
      </tp>
      <tp>
        <v>107262988.45</v>
        <stp/>
        <stp>EM_S_QSTM07_IS</stp>
        <stp>4</stp>
        <stp>000035.SZ</stp>
        <stp>61</stp>
        <stp>12/31/2015</stp>
        <stp>1</stp>
        <tr r="K34" s="3"/>
      </tp>
      <tp>
        <v>116882810.7</v>
        <stp/>
        <stp>EM_S_QSTM07_IS</stp>
        <stp>4</stp>
        <stp>300005.SZ</stp>
        <stp>61</stp>
        <stp>12/31/2015</stp>
        <stp>1</stp>
        <tr r="K1297" s="3"/>
      </tp>
      <tp>
        <v>-5152169.66</v>
        <stp/>
        <stp>EM_S_QSTM07_IS</stp>
        <stp>4</stp>
        <stp>000034.SZ</stp>
        <stp>61</stp>
        <stp>12/31/2015</stp>
        <stp>1</stp>
        <tr r="K33" s="3"/>
      </tp>
      <tp>
        <v>-17520694.309999999</v>
        <stp/>
        <stp>EM_S_QSTM07_IS</stp>
        <stp>4</stp>
        <stp>300004.SZ</stp>
        <stp>61</stp>
        <stp>12/31/2015</stp>
        <stp>1</stp>
        <tr r="K1296" s="3"/>
      </tp>
      <tp>
        <v>84984181.370000005</v>
        <stp/>
        <stp>EM_S_QSTM07_IS</stp>
        <stp>4</stp>
        <stp>000033.SZ</stp>
        <stp>61</stp>
        <stp>12/31/2015</stp>
        <stp>1</stp>
        <tr r="K32" s="3"/>
      </tp>
      <tp>
        <v>105270816.38</v>
        <stp/>
        <stp>EM_S_QSTM07_IS</stp>
        <stp>4</stp>
        <stp>300003.SZ</stp>
        <stp>61</stp>
        <stp>12/31/2015</stp>
        <stp>1</stp>
        <tr r="K1295" s="3"/>
      </tp>
      <tp>
        <v>57832121.240000002</v>
        <stp/>
        <stp>EM_S_QSTM07_IS</stp>
        <stp>4</stp>
        <stp>000032.SZ</stp>
        <stp>61</stp>
        <stp>12/31/2015</stp>
        <stp>1</stp>
        <tr r="K31" s="3"/>
      </tp>
      <tp>
        <v>172228431.18000001</v>
        <stp/>
        <stp>EM_S_QSTM07_IS</stp>
        <stp>4</stp>
        <stp>300002.SZ</stp>
        <stp>61</stp>
        <stp>12/31/2015</stp>
        <stp>1</stp>
        <tr r="K1294" s="3"/>
      </tp>
      <tp>
        <v>185106729.61000001</v>
        <stp/>
        <stp>EM_S_QSTM07_IS</stp>
        <stp>4</stp>
        <stp>000031.SZ</stp>
        <stp>61</stp>
        <stp>12/31/2015</stp>
        <stp>1</stp>
        <tr r="K30" s="3"/>
      </tp>
      <tp>
        <v>32670934.859999999</v>
        <stp/>
        <stp>EM_S_QSTM07_IS</stp>
        <stp>4</stp>
        <stp>300001.SZ</stp>
        <stp>61</stp>
        <stp>12/31/2015</stp>
        <stp>1</stp>
        <tr r="K1293" s="3"/>
      </tp>
      <tp>
        <v>140374664.22999999</v>
        <stp/>
        <stp>EM_S_QSTM07_IS</stp>
        <stp>4</stp>
        <stp>000030.SZ</stp>
        <stp>61</stp>
        <stp>12/31/2015</stp>
        <stp>1</stp>
        <tr r="K29" s="3"/>
      </tp>
      <tp>
        <v>249407000</v>
        <stp/>
        <stp>EM_S_QSTM07_IS</stp>
        <stp>4</stp>
        <stp>000039.SZ</stp>
        <stp>61</stp>
        <stp>12/31/2015</stp>
        <stp>1</stp>
        <tr r="K38" s="3"/>
      </tp>
      <tp>
        <v>27336094.25</v>
        <stp/>
        <stp>EM_S_QSTM07_IS</stp>
        <stp>4</stp>
        <stp>300009.SZ</stp>
        <stp>61</stp>
        <stp>12/31/2015</stp>
        <stp>1</stp>
        <tr r="K1301" s="3"/>
      </tp>
      <tp>
        <v>4824291.59</v>
        <stp/>
        <stp>EM_S_QSTM07_IS</stp>
        <stp>4</stp>
        <stp>000038.SZ</stp>
        <stp>61</stp>
        <stp>12/31/2015</stp>
        <stp>1</stp>
        <tr r="K37" s="3"/>
      </tp>
      <tp>
        <v>21367072.449999999</v>
        <stp/>
        <stp>EM_S_QSTM07_IS</stp>
        <stp>4</stp>
        <stp>300008.SZ</stp>
        <stp>61</stp>
        <stp>12/31/2015</stp>
        <stp>1</stp>
        <tr r="K1300" s="3"/>
      </tp>
      <tp>
        <v>25681644.75</v>
        <stp/>
        <stp>EM_S_QSTM07_IS</stp>
        <stp>4</stp>
        <stp>000007.SZ</stp>
        <stp>61</stp>
        <stp>12/31/2015</stp>
        <stp>1</stp>
        <tr r="K9" s="3"/>
      </tp>
      <tp>
        <v>48937775.469999999</v>
        <stp/>
        <stp>EM_S_QSTM07_IS</stp>
        <stp>4</stp>
        <stp>300037.SZ</stp>
        <stp>61</stp>
        <stp>12/31/2015</stp>
        <stp>1</stp>
        <tr r="K1329" s="3"/>
      </tp>
      <tp>
        <v>139928396.19</v>
        <stp/>
        <stp>EM_S_QSTM07_IS</stp>
        <stp>4</stp>
        <stp>000006.SZ</stp>
        <stp>61</stp>
        <stp>12/31/2015</stp>
        <stp>1</stp>
        <tr r="K8" s="3"/>
      </tp>
      <tp>
        <v>48986093.700000003</v>
        <stp/>
        <stp>EM_S_QSTM07_IS</stp>
        <stp>4</stp>
        <stp>300036.SZ</stp>
        <stp>61</stp>
        <stp>12/31/2015</stp>
        <stp>1</stp>
        <tr r="K1328" s="3"/>
      </tp>
      <tp>
        <v>-25403305.050000001</v>
        <stp/>
        <stp>EM_S_QSTM07_IS</stp>
        <stp>4</stp>
        <stp>000005.SZ</stp>
        <stp>61</stp>
        <stp>12/31/2015</stp>
        <stp>1</stp>
        <tr r="K7" s="3"/>
      </tp>
      <tp>
        <v>-1533775.91</v>
        <stp/>
        <stp>EM_S_QSTM07_IS</stp>
        <stp>4</stp>
        <stp>300035.SZ</stp>
        <stp>61</stp>
        <stp>12/31/2015</stp>
        <stp>1</stp>
        <tr r="K1327" s="3"/>
      </tp>
      <tp>
        <v>-1129585.22</v>
        <stp/>
        <stp>EM_S_QSTM07_IS</stp>
        <stp>4</stp>
        <stp>000004.SZ</stp>
        <stp>61</stp>
        <stp>12/31/2015</stp>
        <stp>1</stp>
        <tr r="K6" s="3"/>
      </tp>
      <tp>
        <v>57202185.740000002</v>
        <stp/>
        <stp>EM_S_QSTM07_IS</stp>
        <stp>4</stp>
        <stp>300034.SZ</stp>
        <stp>61</stp>
        <stp>12/31/2015</stp>
        <stp>1</stp>
        <tr r="K1326" s="3"/>
      </tp>
      <tp>
        <v>467914042.79000002</v>
        <stp/>
        <stp>EM_S_QSTM07_IS</stp>
        <stp>4</stp>
        <stp>300033.SZ</stp>
        <stp>61</stp>
        <stp>12/31/2015</stp>
        <stp>1</stp>
        <tr r="K1325" s="3"/>
      </tp>
      <tp>
        <v>11264948340.969999</v>
        <stp/>
        <stp>EM_S_QSTM07_IS</stp>
        <stp>4</stp>
        <stp>000002.SZ</stp>
        <stp>61</stp>
        <stp>12/31/2015</stp>
        <stp>1</stp>
        <tr r="K5" s="3"/>
      </tp>
      <tp>
        <v>6717391.8899999904</v>
        <stp/>
        <stp>EM_S_QSTM07_IS</stp>
        <stp>4</stp>
        <stp>300032.SZ</stp>
        <stp>61</stp>
        <stp>12/31/2015</stp>
        <stp>1</stp>
        <tr r="K1324" s="3"/>
      </tp>
      <tp>
        <v>4125000000</v>
        <stp/>
        <stp>EM_S_QSTM07_IS</stp>
        <stp>4</stp>
        <stp>000001.SZ</stp>
        <stp>61</stp>
        <stp>12/31/2015</stp>
        <stp>1</stp>
        <tr r="K4" s="3"/>
        <tr r="F4" s="2"/>
      </tp>
      <tp>
        <v>11791240.460000001</v>
        <stp/>
        <stp>EM_S_QSTM07_IS</stp>
        <stp>4</stp>
        <stp>300031.SZ</stp>
        <stp>61</stp>
        <stp>12/31/2015</stp>
        <stp>1</stp>
        <tr r="K1323" s="3"/>
      </tp>
      <tp>
        <v>10868047.27</v>
        <stp/>
        <stp>EM_S_QSTM07_IS</stp>
        <stp>4</stp>
        <stp>300030.SZ</stp>
        <stp>61</stp>
        <stp>12/31/2015</stp>
        <stp>1</stp>
        <tr r="K1322" s="3"/>
      </tp>
      <tp>
        <v>109173499.29000001</v>
        <stp/>
        <stp>EM_S_QSTM07_IS</stp>
        <stp>4</stp>
        <stp>000009.SZ</stp>
        <stp>61</stp>
        <stp>12/31/2015</stp>
        <stp>1</stp>
        <tr r="K11" s="3"/>
      </tp>
      <tp>
        <v>27182996.82</v>
        <stp/>
        <stp>EM_S_QSTM07_IS</stp>
        <stp>4</stp>
        <stp>300039.SZ</stp>
        <stp>61</stp>
        <stp>12/31/2015</stp>
        <stp>1</stp>
        <tr r="K1331" s="3"/>
      </tp>
      <tp>
        <v>89857035.650000006</v>
        <stp/>
        <stp>EM_S_QSTM07_IS</stp>
        <stp>4</stp>
        <stp>000008.SZ</stp>
        <stp>61</stp>
        <stp>12/31/2015</stp>
        <stp>1</stp>
        <tr r="K10" s="3"/>
      </tp>
      <tp>
        <v>20659310.440000001</v>
        <stp/>
        <stp>EM_S_QSTM07_IS</stp>
        <stp>4</stp>
        <stp>300038.SZ</stp>
        <stp>61</stp>
        <stp>12/31/2015</stp>
        <stp>1</stp>
        <tr r="K1330" s="3"/>
      </tp>
      <tp>
        <v>-676462.55</v>
        <stp/>
        <stp>EM_S_QSTM07_IS</stp>
        <stp>4</stp>
        <stp>000017.SZ</stp>
        <stp>61</stp>
        <stp>12/31/2015</stp>
        <stp>1</stp>
        <tr r="K17" s="3"/>
      </tp>
      <tp>
        <v>362061011.95999998</v>
        <stp/>
        <stp>EM_S_QSTM07_IS</stp>
        <stp>4</stp>
        <stp>300027.SZ</stp>
        <stp>61</stp>
        <stp>12/31/2015</stp>
        <stp>1</stp>
        <tr r="K1319" s="3"/>
      </tp>
      <tp>
        <v>-404609766.70999998</v>
        <stp/>
        <stp>EM_S_QSTM07_IS</stp>
        <stp>4</stp>
        <stp>000016.SZ</stp>
        <stp>61</stp>
        <stp>12/31/2015</stp>
        <stp>1</stp>
        <tr r="K16" s="3"/>
      </tp>
      <tp>
        <v>105997615.65000001</v>
        <stp/>
        <stp>EM_S_QSTM07_IS</stp>
        <stp>4</stp>
        <stp>300026.SZ</stp>
        <stp>61</stp>
        <stp>12/31/2015</stp>
        <stp>1</stp>
        <tr r="K1318" s="3"/>
      </tp>
      <tp>
        <v>61143522.659999996</v>
        <stp/>
        <stp>EM_S_QSTM07_IS</stp>
        <stp>4</stp>
        <stp>300025.SZ</stp>
        <stp>61</stp>
        <stp>12/31/2015</stp>
        <stp>1</stp>
        <tr r="K1317" s="3"/>
      </tp>
      <tp>
        <v>53953367.700000003</v>
        <stp/>
        <stp>EM_S_QSTM07_IS</stp>
        <stp>4</stp>
        <stp>000014.SZ</stp>
        <stp>61</stp>
        <stp>12/31/2015</stp>
        <stp>1</stp>
        <tr r="K15" s="3"/>
      </tp>
      <tp>
        <v>163025308.75999999</v>
        <stp/>
        <stp>EM_S_QSTM07_IS</stp>
        <stp>4</stp>
        <stp>300024.SZ</stp>
        <stp>61</stp>
        <stp>12/31/2015</stp>
        <stp>1</stp>
        <tr r="K1316" s="3"/>
      </tp>
      <tp>
        <v>51545978.57</v>
        <stp/>
        <stp>EM_S_QSTM07_IS</stp>
        <stp>4</stp>
        <stp>300023.SZ</stp>
        <stp>61</stp>
        <stp>12/31/2015</stp>
        <stp>1</stp>
        <tr r="K1315" s="3"/>
      </tp>
      <tp>
        <v>230683740</v>
        <stp/>
        <stp>EM_S_QSTM07_IS</stp>
        <stp>4</stp>
        <stp>000012.SZ</stp>
        <stp>61</stp>
        <stp>12/31/2015</stp>
        <stp>1</stp>
        <tr r="K14" s="3"/>
      </tp>
      <tp>
        <v>7465415.6600000001</v>
        <stp/>
        <stp>EM_S_QSTM07_IS</stp>
        <stp>4</stp>
        <stp>300022.SZ</stp>
        <stp>61</stp>
        <stp>12/31/2015</stp>
        <stp>1</stp>
        <tr r="K1314" s="3"/>
      </tp>
      <tp>
        <v>110364166.34</v>
        <stp/>
        <stp>EM_S_QSTM07_IS</stp>
        <stp>4</stp>
        <stp>000011.SZ</stp>
        <stp>61</stp>
        <stp>12/31/2015</stp>
        <stp>1</stp>
        <tr r="K13" s="3"/>
      </tp>
      <tp>
        <v>43857893.409999996</v>
        <stp/>
        <stp>EM_S_QSTM07_IS</stp>
        <stp>4</stp>
        <stp>300021.SZ</stp>
        <stp>61</stp>
        <stp>12/31/2015</stp>
        <stp>1</stp>
        <tr r="K1313" s="3"/>
      </tp>
      <tp>
        <v>30677713.23</v>
        <stp/>
        <stp>EM_S_QSTM07_IS</stp>
        <stp>4</stp>
        <stp>000010.SZ</stp>
        <stp>61</stp>
        <stp>12/31/2015</stp>
        <stp>1</stp>
        <tr r="K12" s="3"/>
      </tp>
      <tp>
        <v>-28033611.670000002</v>
        <stp/>
        <stp>EM_S_QSTM07_IS</stp>
        <stp>4</stp>
        <stp>300020.SZ</stp>
        <stp>61</stp>
        <stp>12/31/2015</stp>
        <stp>1</stp>
        <tr r="K1312" s="3"/>
      </tp>
      <tp>
        <v>-27025945.16</v>
        <stp/>
        <stp>EM_S_QSTM07_IS</stp>
        <stp>4</stp>
        <stp>000019.SZ</stp>
        <stp>61</stp>
        <stp>12/31/2015</stp>
        <stp>1</stp>
        <tr r="K19" s="3"/>
      </tp>
      <tp>
        <v>-323062731.94</v>
        <stp/>
        <stp>EM_S_QSTM07_IS</stp>
        <stp>4</stp>
        <stp>300029.SZ</stp>
        <stp>61</stp>
        <stp>12/31/2015</stp>
        <stp>1</stp>
        <tr r="K1321" s="3"/>
      </tp>
      <tp>
        <v>104120300.03</v>
        <stp/>
        <stp>EM_S_QSTM07_IS</stp>
        <stp>4</stp>
        <stp>000018.SZ</stp>
        <stp>61</stp>
        <stp>12/31/2015</stp>
        <stp>1</stp>
        <tr r="K18" s="3"/>
      </tp>
      <tp>
        <v>107273366.02</v>
        <stp/>
        <stp>EM_S_QSTM07_IS</stp>
        <stp>4</stp>
        <stp>300028.SZ</stp>
        <stp>61</stp>
        <stp>12/31/2015</stp>
        <stp>1</stp>
        <tr r="K1320" s="3"/>
      </tp>
      <tp>
        <v>46587420.829999998</v>
        <stp/>
        <stp>EM_S_QSTM07_IS</stp>
        <stp>4</stp>
        <stp>300097.SZ</stp>
        <stp>61</stp>
        <stp>12/31/2015</stp>
        <stp>1</stp>
        <tr r="K1388" s="3"/>
      </tp>
      <tp>
        <v>9730262</v>
        <stp/>
        <stp>EM_S_QSTM07_IS</stp>
        <stp>4</stp>
        <stp>300096.SZ</stp>
        <stp>61</stp>
        <stp>12/31/2015</stp>
        <stp>1</stp>
        <tr r="K1387" s="3"/>
      </tp>
      <tp>
        <v>3960481.76</v>
        <stp/>
        <stp>EM_S_QSTM07_IS</stp>
        <stp>4</stp>
        <stp>300095.SZ</stp>
        <stp>61</stp>
        <stp>12/31/2015</stp>
        <stp>1</stp>
        <tr r="K1386" s="3"/>
      </tp>
      <tp>
        <v>19755529.170000002</v>
        <stp/>
        <stp>EM_S_QSTM07_IS</stp>
        <stp>4</stp>
        <stp>300094.SZ</stp>
        <stp>61</stp>
        <stp>12/31/2015</stp>
        <stp>1</stp>
        <tr r="K1385" s="3"/>
      </tp>
      <tp>
        <v>-3927750.3</v>
        <stp/>
        <stp>EM_S_QSTM07_IS</stp>
        <stp>4</stp>
        <stp>300093.SZ</stp>
        <stp>61</stp>
        <stp>12/31/2015</stp>
        <stp>1</stp>
        <tr r="K1384" s="3"/>
      </tp>
      <tp>
        <v>-35961664.729999997</v>
        <stp/>
        <stp>EM_S_QSTM07_IS</stp>
        <stp>4</stp>
        <stp>300092.SZ</stp>
        <stp>61</stp>
        <stp>12/31/2015</stp>
        <stp>1</stp>
        <tr r="K1383" s="3"/>
      </tp>
      <tp>
        <v>2803395.01</v>
        <stp/>
        <stp>EM_S_QSTM07_IS</stp>
        <stp>4</stp>
        <stp>300091.SZ</stp>
        <stp>61</stp>
        <stp>12/31/2015</stp>
        <stp>1</stp>
        <tr r="K1382" s="3"/>
      </tp>
      <tp>
        <v>578178773.04999995</v>
        <stp/>
        <stp>EM_S_QSTM07_IS</stp>
        <stp>4</stp>
        <stp>300090.SZ</stp>
        <stp>61</stp>
        <stp>12/31/2015</stp>
        <stp>1</stp>
        <tr r="K1381" s="3"/>
      </tp>
      <tp>
        <v>29903073.829999998</v>
        <stp/>
        <stp>EM_S_QSTM07_IS</stp>
        <stp>4</stp>
        <stp>300099.SZ</stp>
        <stp>61</stp>
        <stp>12/31/2015</stp>
        <stp>1</stp>
        <tr r="K1390" s="3"/>
      </tp>
      <tp>
        <v>79203499.819999993</v>
        <stp/>
        <stp>EM_S_QSTM07_IS</stp>
        <stp>4</stp>
        <stp>300098.SZ</stp>
        <stp>61</stp>
        <stp>12/31/2015</stp>
        <stp>1</stp>
        <tr r="K1389" s="3"/>
      </tp>
      <tp>
        <v>33279840.359999999</v>
        <stp/>
        <stp>EM_S_QSTM07_IS</stp>
        <stp>4</stp>
        <stp>300087.SZ</stp>
        <stp>61</stp>
        <stp>12/31/2015</stp>
        <stp>1</stp>
        <tr r="K1378" s="3"/>
      </tp>
      <tp>
        <v>37290576.899999999</v>
        <stp/>
        <stp>EM_S_QSTM07_IS</stp>
        <stp>4</stp>
        <stp>300086.SZ</stp>
        <stp>61</stp>
        <stp>12/31/2015</stp>
        <stp>1</stp>
        <tr r="K1377" s="3"/>
      </tp>
      <tp>
        <v>31997005.079999998</v>
        <stp/>
        <stp>EM_S_QSTM07_IS</stp>
        <stp>4</stp>
        <stp>300085.SZ</stp>
        <stp>61</stp>
        <stp>12/31/2015</stp>
        <stp>1</stp>
        <tr r="K1376" s="3"/>
      </tp>
      <tp>
        <v>14520340.51</v>
        <stp/>
        <stp>EM_S_QSTM07_IS</stp>
        <stp>4</stp>
        <stp>300084.SZ</stp>
        <stp>61</stp>
        <stp>12/31/2015</stp>
        <stp>1</stp>
        <tr r="K1375" s="3"/>
      </tp>
      <tp>
        <v>-265690514.31999999</v>
        <stp/>
        <stp>EM_S_QSTM07_IS</stp>
        <stp>4</stp>
        <stp>300083.SZ</stp>
        <stp>61</stp>
        <stp>12/31/2015</stp>
        <stp>1</stp>
        <tr r="K1374" s="3"/>
      </tp>
      <tp>
        <v>-116274839.51000001</v>
        <stp/>
        <stp>EM_S_QSTM07_IS</stp>
        <stp>4</stp>
        <stp>300082.SZ</stp>
        <stp>61</stp>
        <stp>12/31/2015</stp>
        <stp>1</stp>
        <tr r="K1373" s="3"/>
      </tp>
      <tp>
        <v>16645360.369999999</v>
        <stp/>
        <stp>EM_S_QSTM07_IS</stp>
        <stp>4</stp>
        <stp>300081.SZ</stp>
        <stp>61</stp>
        <stp>12/31/2015</stp>
        <stp>1</stp>
        <tr r="K1372" s="3"/>
      </tp>
      <tp>
        <v>15561014.08</v>
        <stp/>
        <stp>EM_S_QSTM07_IS</stp>
        <stp>4</stp>
        <stp>300080.SZ</stp>
        <stp>61</stp>
        <stp>12/31/2015</stp>
        <stp>1</stp>
        <tr r="K1371" s="3"/>
      </tp>
      <tp>
        <v>2036657.11</v>
        <stp/>
        <stp>EM_S_QSTM07_IS</stp>
        <stp>4</stp>
        <stp>300089.SZ</stp>
        <stp>61</stp>
        <stp>12/31/2015</stp>
        <stp>1</stp>
        <tr r="K1380" s="3"/>
      </tp>
      <tp>
        <v>66467544.140000001</v>
        <stp/>
        <stp>EM_S_QSTM07_IS</stp>
        <stp>4</stp>
        <stp>300088.SZ</stp>
        <stp>61</stp>
        <stp>12/31/2015</stp>
        <stp>1</stp>
        <tr r="K1379" s="3"/>
      </tp>
      <tp>
        <v>184899181.47999999</v>
        <stp/>
        <stp>EM_S_QSTM07_IS</stp>
        <stp>4</stp>
        <stp>000089.SZ</stp>
        <stp>61</stp>
        <stp>12/31/2015</stp>
        <stp>1</stp>
        <tr r="K62" s="3"/>
      </tp>
      <tp>
        <v>64375551.880000003</v>
        <stp/>
        <stp>EM_S_QSTM07_IS</stp>
        <stp>4</stp>
        <stp>000088.SZ</stp>
        <stp>61</stp>
        <stp>12/31/2015</stp>
        <stp>1</stp>
        <tr r="K61" s="3"/>
      </tp>
      <tp>
        <v>-63372461.450000003</v>
        <stp/>
        <stp>EM_S_QSTM07_IS</stp>
        <stp>4</stp>
        <stp>000096.SZ</stp>
        <stp>61</stp>
        <stp>12/31/2015</stp>
        <stp>1</stp>
        <tr r="K64" s="3"/>
      </tp>
      <tp>
        <v>134743004.72</v>
        <stp/>
        <stp>EM_S_QSTM07_IS</stp>
        <stp>4</stp>
        <stp>000090.SZ</stp>
        <stp>61</stp>
        <stp>12/31/2015</stp>
        <stp>1</stp>
        <tr r="K63" s="3"/>
      </tp>
      <tp>
        <v>25194974.420000002</v>
        <stp/>
        <stp>EM_S_QSTM07_IS</stp>
        <stp>4</stp>
        <stp>000099.SZ</stp>
        <stp>61</stp>
        <stp>12/31/2015</stp>
        <stp>1</stp>
        <tr r="K65" s="3"/>
      </tp>
      <tp>
        <v>-69067306.659999996</v>
        <stp/>
        <stp>EM_S_QSTM07_IS</stp>
        <stp>4</stp>
        <stp>600127.SH</stp>
        <stp>61</stp>
        <stp>12/31/2015</stp>
        <stp>1</stp>
        <tr r="K1967" s="3"/>
      </tp>
      <tp>
        <v>-679684933.16999996</v>
        <stp/>
        <stp>EM_S_QSTM07_IS</stp>
        <stp>4</stp>
        <stp>600126.SH</stp>
        <stp>61</stp>
        <stp>12/31/2015</stp>
        <stp>1</stp>
        <tr r="K1966" s="3"/>
      </tp>
      <tp t="s">
        <v/>
        <stp/>
        <stp>EM_S_QSTM07_IS</stp>
        <stp>4</stp>
        <stp>603126.SH</stp>
        <stp>61</stp>
        <stp>12/31/2016</stp>
        <stp>1</stp>
        <tr r="D2876" s="3"/>
      </tp>
      <tp>
        <v>48477258.100000001</v>
        <stp/>
        <stp>EM_S_QSTM07_IS</stp>
        <stp>4</stp>
        <stp>600125.SH</stp>
        <stp>61</stp>
        <stp>12/31/2015</stp>
        <stp>1</stp>
        <tr r="K1965" s="3"/>
      </tp>
      <tp>
        <v>-51890389.43</v>
        <stp/>
        <stp>EM_S_QSTM07_IS</stp>
        <stp>4</stp>
        <stp>600123.SH</stp>
        <stp>61</stp>
        <stp>12/31/2015</stp>
        <stp>1</stp>
        <tr r="K1964" s="3"/>
      </tp>
      <tp t="s">
        <v/>
        <stp/>
        <stp>EM_S_QSTM07_IS</stp>
        <stp>4</stp>
        <stp>603123.SH</stp>
        <stp>61</stp>
        <stp>12/31/2016</stp>
        <stp>1</stp>
        <tr r="D2875" s="3"/>
      </tp>
      <tp>
        <v>52221424.390000001</v>
        <stp/>
        <stp>EM_S_QSTM07_IS</stp>
        <stp>4</stp>
        <stp>600122.SH</stp>
        <stp>61</stp>
        <stp>12/31/2015</stp>
        <stp>1</stp>
        <tr r="K1963" s="3"/>
      </tp>
      <tp>
        <v>-117171777.09999999</v>
        <stp/>
        <stp>EM_S_QSTM07_IS</stp>
        <stp>4</stp>
        <stp>600121.SH</stp>
        <stp>61</stp>
        <stp>12/31/2015</stp>
        <stp>1</stp>
        <tr r="K1962" s="3"/>
      </tp>
      <tp>
        <v>141427342.09</v>
        <stp/>
        <stp>EM_S_QSTM07_IS</stp>
        <stp>4</stp>
        <stp>600120.SH</stp>
        <stp>61</stp>
        <stp>12/31/2015</stp>
        <stp>1</stp>
        <tr r="K1961" s="3"/>
      </tp>
      <tp>
        <v>29253819.969999999</v>
        <stp/>
        <stp>EM_S_QSTM07_IS</stp>
        <stp>4</stp>
        <stp>600129.SH</stp>
        <stp>61</stp>
        <stp>12/31/2015</stp>
        <stp>1</stp>
        <tr r="K1969" s="3"/>
      </tp>
      <tp>
        <v>34469754.350000001</v>
        <stp/>
        <stp>EM_S_QSTM07_IS</stp>
        <stp>4</stp>
        <stp>600128.SH</stp>
        <stp>61</stp>
        <stp>12/31/2015</stp>
        <stp>1</stp>
        <tr r="K1968" s="3"/>
      </tp>
      <tp t="s">
        <v/>
        <stp/>
        <stp>EM_S_QSTM07_IS</stp>
        <stp>4</stp>
        <stp>603128.SH</stp>
        <stp>61</stp>
        <stp>12/31/2016</stp>
        <stp>1</stp>
        <tr r="D2877" s="3"/>
      </tp>
      <tp>
        <v>-22133990.93</v>
        <stp/>
        <stp>EM_S_QSTM07_IS</stp>
        <stp>4</stp>
        <stp>600137.SH</stp>
        <stp>61</stp>
        <stp>12/31/2015</stp>
        <stp>1</stp>
        <tr r="K1976" s="3"/>
      </tp>
      <tp>
        <v>19429511.530000001</v>
        <stp/>
        <stp>EM_S_QSTM07_IS</stp>
        <stp>4</stp>
        <stp>600136.SH</stp>
        <stp>61</stp>
        <stp>12/31/2015</stp>
        <stp>1</stp>
        <tr r="K1975" s="3"/>
      </tp>
      <tp>
        <v>5730697.9000000004</v>
        <stp/>
        <stp>EM_S_QSTM07_IS</stp>
        <stp>4</stp>
        <stp>600135.SH</stp>
        <stp>61</stp>
        <stp>12/31/2015</stp>
        <stp>1</stp>
        <tr r="K1974" s="3"/>
      </tp>
      <tp>
        <v>104749818.92</v>
        <stp/>
        <stp>EM_S_QSTM07_IS</stp>
        <stp>4</stp>
        <stp>600133.SH</stp>
        <stp>61</stp>
        <stp>12/31/2015</stp>
        <stp>1</stp>
        <tr r="K1973" s="3"/>
      </tp>
      <tp>
        <v>-237781235.74000001</v>
        <stp/>
        <stp>EM_S_QSTM07_IS</stp>
        <stp>4</stp>
        <stp>600132.SH</stp>
        <stp>61</stp>
        <stp>12/31/2015</stp>
        <stp>1</stp>
        <tr r="K1972" s="3"/>
      </tp>
      <tp>
        <v>5476258.4499999899</v>
        <stp/>
        <stp>EM_S_QSTM07_IS</stp>
        <stp>4</stp>
        <stp>600131.SH</stp>
        <stp>61</stp>
        <stp>12/31/2015</stp>
        <stp>1</stp>
        <tr r="K1971" s="3"/>
      </tp>
      <tp t="s">
        <v/>
        <stp/>
        <stp>EM_S_QSTM07_IS</stp>
        <stp>4</stp>
        <stp>603131.SH</stp>
        <stp>61</stp>
        <stp>12/31/2016</stp>
        <stp>1</stp>
        <tr r="D2878" s="3"/>
      </tp>
      <tp>
        <v>29421042.09</v>
        <stp/>
        <stp>EM_S_QSTM07_IS</stp>
        <stp>4</stp>
        <stp>600130.SH</stp>
        <stp>61</stp>
        <stp>12/31/2015</stp>
        <stp>1</stp>
        <tr r="K1970" s="3"/>
      </tp>
      <tp>
        <v>-273019826.38999999</v>
        <stp/>
        <stp>EM_S_QSTM07_IS</stp>
        <stp>4</stp>
        <stp>600139.SH</stp>
        <stp>61</stp>
        <stp>12/31/2015</stp>
        <stp>1</stp>
        <tr r="K1978" s="3"/>
      </tp>
      <tp>
        <v>8694434.1800000109</v>
        <stp/>
        <stp>EM_S_QSTM07_IS</stp>
        <stp>4</stp>
        <stp>600138.SH</stp>
        <stp>61</stp>
        <stp>12/31/2015</stp>
        <stp>1</stp>
        <tr r="K1977" s="3"/>
      </tp>
      <tp>
        <v>478916.05</v>
        <stp/>
        <stp>EM_S_QSTM07_IS</stp>
        <stp>4</stp>
        <stp>600107.SH</stp>
        <stp>61</stp>
        <stp>12/31/2015</stp>
        <stp>1</stp>
        <tr r="K1948" s="3"/>
      </tp>
      <tp>
        <v>50687178.079999998</v>
        <stp/>
        <stp>EM_S_QSTM07_IS</stp>
        <stp>4</stp>
        <stp>600106.SH</stp>
        <stp>61</stp>
        <stp>12/31/2015</stp>
        <stp>1</stp>
        <tr r="K1947" s="3"/>
      </tp>
      <tp>
        <v>62848258.369999997</v>
        <stp/>
        <stp>EM_S_QSTM07_IS</stp>
        <stp>4</stp>
        <stp>600105.SH</stp>
        <stp>61</stp>
        <stp>12/31/2015</stp>
        <stp>1</stp>
        <tr r="K1946" s="3"/>
      </tp>
      <tp>
        <v>8531789875.0100002</v>
        <stp/>
        <stp>EM_S_QSTM07_IS</stp>
        <stp>4</stp>
        <stp>600104.SH</stp>
        <stp>61</stp>
        <stp>12/31/2015</stp>
        <stp>1</stp>
        <tr r="K1945" s="3"/>
      </tp>
      <tp>
        <v>-57902717.210000001</v>
        <stp/>
        <stp>EM_S_QSTM07_IS</stp>
        <stp>4</stp>
        <stp>600103.SH</stp>
        <stp>61</stp>
        <stp>12/31/2015</stp>
        <stp>1</stp>
        <tr r="K1944" s="3"/>
      </tp>
      <tp>
        <v>1730502.84</v>
        <stp/>
        <stp>EM_S_QSTM07_IS</stp>
        <stp>4</stp>
        <stp>600101.SH</stp>
        <stp>61</stp>
        <stp>12/31/2015</stp>
        <stp>1</stp>
        <tr r="K1943" s="3"/>
      </tp>
      <tp t="s">
        <v/>
        <stp/>
        <stp>EM_S_QSTM07_IS</stp>
        <stp>4</stp>
        <stp>603101.SH</stp>
        <stp>61</stp>
        <stp>12/31/2016</stp>
        <stp>1</stp>
        <tr r="D2869" s="3"/>
      </tp>
      <tp>
        <v>694828247.16999996</v>
        <stp/>
        <stp>EM_S_QSTM07_IS</stp>
        <stp>4</stp>
        <stp>600100.SH</stp>
        <stp>61</stp>
        <stp>12/31/2015</stp>
        <stp>1</stp>
        <tr r="K1942" s="3"/>
      </tp>
      <tp t="s">
        <v/>
        <stp/>
        <stp>EM_S_QSTM07_IS</stp>
        <stp>4</stp>
        <stp>603100.SH</stp>
        <stp>61</stp>
        <stp>12/31/2016</stp>
        <stp>1</stp>
        <tr r="D2868" s="3"/>
      </tp>
      <tp>
        <v>676040202.60000002</v>
        <stp/>
        <stp>EM_S_QSTM07_IS</stp>
        <stp>4</stp>
        <stp>600109.SH</stp>
        <stp>61</stp>
        <stp>12/31/2015</stp>
        <stp>1</stp>
        <tr r="K1950" s="3"/>
      </tp>
      <tp>
        <v>16197696.08</v>
        <stp/>
        <stp>EM_S_QSTM07_IS</stp>
        <stp>4</stp>
        <stp>600108.SH</stp>
        <stp>61</stp>
        <stp>12/31/2015</stp>
        <stp>1</stp>
        <tr r="K1949" s="3"/>
      </tp>
      <tp t="s">
        <v/>
        <stp/>
        <stp>EM_S_QSTM07_IS</stp>
        <stp>4</stp>
        <stp>603108.SH</stp>
        <stp>61</stp>
        <stp>12/31/2016</stp>
        <stp>1</stp>
        <tr r="D2870" s="3"/>
      </tp>
      <tp>
        <v>-1111622766.21</v>
        <stp/>
        <stp>EM_S_QSTM07_IS</stp>
        <stp>4</stp>
        <stp>600117.SH</stp>
        <stp>61</stp>
        <stp>12/31/2015</stp>
        <stp>1</stp>
        <tr r="K1958" s="3"/>
      </tp>
      <tp t="s">
        <v/>
        <stp/>
        <stp>EM_S_QSTM07_IS</stp>
        <stp>4</stp>
        <stp>603117.SH</stp>
        <stp>61</stp>
        <stp>12/31/2016</stp>
        <stp>1</stp>
        <tr r="D2873" s="3"/>
      </tp>
      <tp>
        <v>16561670.050000001</v>
        <stp/>
        <stp>EM_S_QSTM07_IS</stp>
        <stp>4</stp>
        <stp>600116.SH</stp>
        <stp>61</stp>
        <stp>12/31/2015</stp>
        <stp>1</stp>
        <tr r="K1957" s="3"/>
      </tp>
      <tp t="s">
        <v/>
        <stp/>
        <stp>EM_S_QSTM07_IS</stp>
        <stp>4</stp>
        <stp>603116.SH</stp>
        <stp>61</stp>
        <stp>12/31/2016</stp>
        <stp>1</stp>
        <tr r="D2872" s="3"/>
      </tp>
      <tp>
        <v>-793000000</v>
        <stp/>
        <stp>EM_S_QSTM07_IS</stp>
        <stp>4</stp>
        <stp>600115.SH</stp>
        <stp>61</stp>
        <stp>12/31/2015</stp>
        <stp>1</stp>
        <tr r="K1956" s="3"/>
      </tp>
      <tp>
        <v>45741414.710000001</v>
        <stp/>
        <stp>EM_S_QSTM07_IS</stp>
        <stp>4</stp>
        <stp>600114.SH</stp>
        <stp>61</stp>
        <stp>12/31/2015</stp>
        <stp>1</stp>
        <tr r="K1955" s="3"/>
      </tp>
      <tp>
        <v>81275472.640000001</v>
        <stp/>
        <stp>EM_S_QSTM07_IS</stp>
        <stp>4</stp>
        <stp>600113.SH</stp>
        <stp>61</stp>
        <stp>12/31/2015</stp>
        <stp>1</stp>
        <tr r="K1954" s="3"/>
      </tp>
      <tp>
        <v>-181144274.19</v>
        <stp/>
        <stp>EM_S_QSTM07_IS</stp>
        <stp>4</stp>
        <stp>600112.SH</stp>
        <stp>61</stp>
        <stp>12/31/2015</stp>
        <stp>1</stp>
        <tr r="K1953" s="3"/>
      </tp>
      <tp>
        <v>24197864.48</v>
        <stp/>
        <stp>EM_S_QSTM07_IS</stp>
        <stp>4</stp>
        <stp>600111.SH</stp>
        <stp>61</stp>
        <stp>12/31/2015</stp>
        <stp>1</stp>
        <tr r="K1952" s="3"/>
      </tp>
      <tp t="s">
        <v/>
        <stp/>
        <stp>EM_S_QSTM07_IS</stp>
        <stp>4</stp>
        <stp>603111.SH</stp>
        <stp>61</stp>
        <stp>12/31/2016</stp>
        <stp>1</stp>
        <tr r="D2871" s="3"/>
      </tp>
      <tp>
        <v>679026135.22000003</v>
        <stp/>
        <stp>EM_S_QSTM07_IS</stp>
        <stp>4</stp>
        <stp>600110.SH</stp>
        <stp>61</stp>
        <stp>12/31/2015</stp>
        <stp>1</stp>
        <tr r="K1951" s="3"/>
      </tp>
      <tp>
        <v>4647080.2300000004</v>
        <stp/>
        <stp>EM_S_QSTM07_IS</stp>
        <stp>4</stp>
        <stp>600119.SH</stp>
        <stp>61</stp>
        <stp>12/31/2015</stp>
        <stp>1</stp>
        <tr r="K1960" s="3"/>
      </tp>
      <tp>
        <v>143631867</v>
        <stp/>
        <stp>EM_S_QSTM07_IS</stp>
        <stp>4</stp>
        <stp>600118.SH</stp>
        <stp>61</stp>
        <stp>12/31/2015</stp>
        <stp>1</stp>
        <tr r="K1959" s="3"/>
      </tp>
      <tp t="s">
        <v/>
        <stp/>
        <stp>EM_S_QSTM07_IS</stp>
        <stp>4</stp>
        <stp>603118.SH</stp>
        <stp>61</stp>
        <stp>12/31/2016</stp>
        <stp>1</stp>
        <tr r="D2874" s="3"/>
      </tp>
      <tp>
        <v>39473923.560000002</v>
        <stp/>
        <stp>EM_S_QSTM07_IS</stp>
        <stp>4</stp>
        <stp>600167.SH</stp>
        <stp>61</stp>
        <stp>12/31/2015</stp>
        <stp>1</stp>
        <tr r="K2000" s="3"/>
      </tp>
      <tp t="s">
        <v/>
        <stp/>
        <stp>EM_S_QSTM07_IS</stp>
        <stp>4</stp>
        <stp>603167.SH</stp>
        <stp>61</stp>
        <stp>12/31/2016</stp>
        <stp>1</stp>
        <tr r="D2883" s="3"/>
      </tp>
      <tp>
        <v>245277854.41999999</v>
        <stp/>
        <stp>EM_S_QSTM07_IS</stp>
        <stp>4</stp>
        <stp>600166.SH</stp>
        <stp>61</stp>
        <stp>12/31/2015</stp>
        <stp>1</stp>
        <tr r="K1999" s="3"/>
      </tp>
      <tp t="s">
        <v/>
        <stp/>
        <stp>EM_S_QSTM07_IS</stp>
        <stp>4</stp>
        <stp>603166.SH</stp>
        <stp>61</stp>
        <stp>12/31/2016</stp>
        <stp>1</stp>
        <tr r="D2882" s="3"/>
      </tp>
      <tp>
        <v>63424921.240000002</v>
        <stp/>
        <stp>EM_S_QSTM07_IS</stp>
        <stp>4</stp>
        <stp>600165.SH</stp>
        <stp>61</stp>
        <stp>12/31/2015</stp>
        <stp>1</stp>
        <tr r="K1998" s="3"/>
      </tp>
      <tp>
        <v>48478330.979999997</v>
        <stp/>
        <stp>EM_S_QSTM07_IS</stp>
        <stp>4</stp>
        <stp>600163.SH</stp>
        <stp>61</stp>
        <stp>12/31/2015</stp>
        <stp>1</stp>
        <tr r="K1997" s="3"/>
      </tp>
      <tp>
        <v>185750056.74000001</v>
        <stp/>
        <stp>EM_S_QSTM07_IS</stp>
        <stp>4</stp>
        <stp>600162.SH</stp>
        <stp>61</stp>
        <stp>12/31/2015</stp>
        <stp>1</stp>
        <tr r="K1996" s="3"/>
      </tp>
      <tp>
        <v>-30290476.75</v>
        <stp/>
        <stp>EM_S_QSTM07_IS</stp>
        <stp>4</stp>
        <stp>600161.SH</stp>
        <stp>61</stp>
        <stp>12/31/2015</stp>
        <stp>1</stp>
        <tr r="K1995" s="3"/>
      </tp>
      <tp>
        <v>22857291.789999999</v>
        <stp/>
        <stp>EM_S_QSTM07_IS</stp>
        <stp>4</stp>
        <stp>600160.SH</stp>
        <stp>61</stp>
        <stp>12/31/2015</stp>
        <stp>1</stp>
        <tr r="K1994" s="3"/>
      </tp>
      <tp t="s">
        <v/>
        <stp/>
        <stp>EM_S_QSTM07_IS</stp>
        <stp>4</stp>
        <stp>603160.SH</stp>
        <stp>61</stp>
        <stp>12/31/2016</stp>
        <stp>1</stp>
        <tr r="D2881" s="3"/>
      </tp>
      <tp>
        <v>11237754.17</v>
        <stp/>
        <stp>EM_S_QSTM07_IS</stp>
        <stp>4</stp>
        <stp>600169.SH</stp>
        <stp>61</stp>
        <stp>12/31/2015</stp>
        <stp>1</stp>
        <tr r="K2002" s="3"/>
      </tp>
      <tp t="s">
        <v/>
        <stp/>
        <stp>EM_S_QSTM07_IS</stp>
        <stp>4</stp>
        <stp>603169.SH</stp>
        <stp>61</stp>
        <stp>12/31/2016</stp>
        <stp>1</stp>
        <tr r="D2885" s="3"/>
      </tp>
      <tp>
        <v>81792710.760000005</v>
        <stp/>
        <stp>EM_S_QSTM07_IS</stp>
        <stp>4</stp>
        <stp>600168.SH</stp>
        <stp>61</stp>
        <stp>12/31/2015</stp>
        <stp>1</stp>
        <tr r="K2001" s="3"/>
      </tp>
      <tp t="s">
        <v/>
        <stp/>
        <stp>EM_S_QSTM07_IS</stp>
        <stp>4</stp>
        <stp>603168.SH</stp>
        <stp>61</stp>
        <stp>12/31/2016</stp>
        <stp>1</stp>
        <tr r="D2884" s="3"/>
      </tp>
      <tp>
        <v>1119064849.5999999</v>
        <stp/>
        <stp>EM_S_QSTM07_IS</stp>
        <stp>4</stp>
        <stp>600177.SH</stp>
        <stp>61</stp>
        <stp>12/31/2015</stp>
        <stp>1</stp>
        <tr r="K2009" s="3"/>
      </tp>
      <tp>
        <v>217543921.94</v>
        <stp/>
        <stp>EM_S_QSTM07_IS</stp>
        <stp>4</stp>
        <stp>600176.SH</stp>
        <stp>61</stp>
        <stp>12/31/2015</stp>
        <stp>1</stp>
        <tr r="K2008" s="3"/>
      </tp>
      <tp>
        <v>27102623.59</v>
        <stp/>
        <stp>EM_S_QSTM07_IS</stp>
        <stp>4</stp>
        <stp>600175.SH</stp>
        <stp>61</stp>
        <stp>12/31/2015</stp>
        <stp>1</stp>
        <tr r="K2007" s="3"/>
      </tp>
      <tp>
        <v>7228315.5700000003</v>
        <stp/>
        <stp>EM_S_QSTM07_IS</stp>
        <stp>4</stp>
        <stp>600173.SH</stp>
        <stp>61</stp>
        <stp>12/31/2015</stp>
        <stp>1</stp>
        <tr r="K2006" s="3"/>
      </tp>
      <tp>
        <v>117593634.68000001</v>
        <stp/>
        <stp>EM_S_QSTM07_IS</stp>
        <stp>4</stp>
        <stp>600172.SH</stp>
        <stp>61</stp>
        <stp>12/31/2015</stp>
        <stp>1</stp>
        <tr r="K2005" s="3"/>
      </tp>
      <tp>
        <v>14549530.810000001</v>
        <stp/>
        <stp>EM_S_QSTM07_IS</stp>
        <stp>4</stp>
        <stp>600171.SH</stp>
        <stp>61</stp>
        <stp>12/31/2015</stp>
        <stp>1</stp>
        <tr r="K2004" s="3"/>
      </tp>
      <tp>
        <v>445449249.48000002</v>
        <stp/>
        <stp>EM_S_QSTM07_IS</stp>
        <stp>4</stp>
        <stp>600170.SH</stp>
        <stp>61</stp>
        <stp>12/31/2015</stp>
        <stp>1</stp>
        <tr r="K2003" s="3"/>
      </tp>
      <tp>
        <v>-66449445.119999997</v>
        <stp/>
        <stp>EM_S_QSTM07_IS</stp>
        <stp>4</stp>
        <stp>600179.SH</stp>
        <stp>61</stp>
        <stp>12/31/2015</stp>
        <stp>1</stp>
        <tr r="K2011" s="3"/>
      </tp>
      <tp>
        <v>-13822651.4</v>
        <stp/>
        <stp>EM_S_QSTM07_IS</stp>
        <stp>4</stp>
        <stp>600178.SH</stp>
        <stp>61</stp>
        <stp>12/31/2015</stp>
        <stp>1</stp>
        <tr r="K2010" s="3"/>
      </tp>
      <tp>
        <v>-40454257.490000002</v>
        <stp/>
        <stp>EM_S_QSTM07_IS</stp>
        <stp>4</stp>
        <stp>600146.SH</stp>
        <stp>61</stp>
        <stp>12/31/2015</stp>
        <stp>1</stp>
        <tr r="K1982" s="3"/>
      </tp>
      <tp>
        <v>65419024.060000002</v>
        <stp/>
        <stp>EM_S_QSTM07_IS</stp>
        <stp>4</stp>
        <stp>600145.SH</stp>
        <stp>61</stp>
        <stp>12/31/2015</stp>
        <stp>1</stp>
        <tr r="K1981" s="3"/>
      </tp>
      <tp>
        <v>167465751.78999999</v>
        <stp/>
        <stp>EM_S_QSTM07_IS</stp>
        <stp>4</stp>
        <stp>600143.SH</stp>
        <stp>61</stp>
        <stp>12/31/2015</stp>
        <stp>1</stp>
        <tr r="K1980" s="3"/>
      </tp>
      <tp>
        <v>-28378768.34</v>
        <stp/>
        <stp>EM_S_QSTM07_IS</stp>
        <stp>4</stp>
        <stp>600141.SH</stp>
        <stp>61</stp>
        <stp>12/31/2015</stp>
        <stp>1</stp>
        <tr r="K1979" s="3"/>
      </tp>
      <tp>
        <v>-62145221.460000001</v>
        <stp/>
        <stp>EM_S_QSTM07_IS</stp>
        <stp>4</stp>
        <stp>600149.SH</stp>
        <stp>61</stp>
        <stp>12/31/2015</stp>
        <stp>1</stp>
        <tr r="K1984" s="3"/>
      </tp>
      <tp>
        <v>-2472259.9300000002</v>
        <stp/>
        <stp>EM_S_QSTM07_IS</stp>
        <stp>4</stp>
        <stp>600148.SH</stp>
        <stp>61</stp>
        <stp>12/31/2015</stp>
        <stp>1</stp>
        <tr r="K1983" s="3"/>
      </tp>
      <tp>
        <v>76739264.099999994</v>
        <stp/>
        <stp>EM_S_QSTM07_IS</stp>
        <stp>4</stp>
        <stp>600157.SH</stp>
        <stp>61</stp>
        <stp>12/31/2015</stp>
        <stp>1</stp>
        <tr r="K1991" s="3"/>
      </tp>
      <tp>
        <v>15090856.189999999</v>
        <stp/>
        <stp>EM_S_QSTM07_IS</stp>
        <stp>4</stp>
        <stp>600156.SH</stp>
        <stp>61</stp>
        <stp>12/31/2015</stp>
        <stp>1</stp>
        <tr r="K1990" s="3"/>
      </tp>
      <tp>
        <v>-60556011.020000003</v>
        <stp/>
        <stp>EM_S_QSTM07_IS</stp>
        <stp>4</stp>
        <stp>600155.SH</stp>
        <stp>61</stp>
        <stp>12/31/2015</stp>
        <stp>1</stp>
        <tr r="K1989" s="3"/>
      </tp>
      <tp>
        <v>1031751675.12</v>
        <stp/>
        <stp>EM_S_QSTM07_IS</stp>
        <stp>4</stp>
        <stp>600153.SH</stp>
        <stp>61</stp>
        <stp>12/31/2015</stp>
        <stp>1</stp>
        <tr r="K1988" s="3"/>
      </tp>
      <tp>
        <v>25012297.43</v>
        <stp/>
        <stp>EM_S_QSTM07_IS</stp>
        <stp>4</stp>
        <stp>600152.SH</stp>
        <stp>61</stp>
        <stp>12/31/2015</stp>
        <stp>1</stp>
        <tr r="K1987" s="3"/>
      </tp>
      <tp>
        <v>149394193.33000001</v>
        <stp/>
        <stp>EM_S_QSTM07_IS</stp>
        <stp>4</stp>
        <stp>600151.SH</stp>
        <stp>61</stp>
        <stp>12/31/2015</stp>
        <stp>1</stp>
        <tr r="K1986" s="3"/>
      </tp>
      <tp>
        <v>-108949733.70999999</v>
        <stp/>
        <stp>EM_S_QSTM07_IS</stp>
        <stp>4</stp>
        <stp>600150.SH</stp>
        <stp>61</stp>
        <stp>12/31/2015</stp>
        <stp>1</stp>
        <tr r="K1985" s="3"/>
      </tp>
      <tp>
        <v>37053582.270000003</v>
        <stp/>
        <stp>EM_S_QSTM07_IS</stp>
        <stp>4</stp>
        <stp>600159.SH</stp>
        <stp>61</stp>
        <stp>12/31/2015</stp>
        <stp>1</stp>
        <tr r="K1993" s="3"/>
      </tp>
      <tp t="s">
        <v/>
        <stp/>
        <stp>EM_S_QSTM07_IS</stp>
        <stp>4</stp>
        <stp>603159.SH</stp>
        <stp>61</stp>
        <stp>12/31/2016</stp>
        <stp>1</stp>
        <tr r="D2880" s="3"/>
      </tp>
      <tp>
        <v>27524974.149999999</v>
        <stp/>
        <stp>EM_S_QSTM07_IS</stp>
        <stp>4</stp>
        <stp>600158.SH</stp>
        <stp>61</stp>
        <stp>12/31/2015</stp>
        <stp>1</stp>
        <tr r="K1992" s="3"/>
      </tp>
      <tp t="s">
        <v/>
        <stp/>
        <stp>EM_S_QSTM07_IS</stp>
        <stp>4</stp>
        <stp>603158.SH</stp>
        <stp>61</stp>
        <stp>12/31/2016</stp>
        <stp>1</stp>
        <tr r="D2879" s="3"/>
      </tp>
      <tp>
        <v>-96244737.959999993</v>
        <stp/>
        <stp>EM_S_QSTM07_IS</stp>
        <stp>4</stp>
        <stp>600187.SH</stp>
        <stp>61</stp>
        <stp>12/31/2015</stp>
        <stp>1</stp>
        <tr r="K2018" s="3"/>
      </tp>
      <tp>
        <v>-24181414.690000001</v>
        <stp/>
        <stp>EM_S_QSTM07_IS</stp>
        <stp>4</stp>
        <stp>600186.SH</stp>
        <stp>61</stp>
        <stp>12/31/2015</stp>
        <stp>1</stp>
        <tr r="K2017" s="3"/>
      </tp>
      <tp t="s">
        <v/>
        <stp/>
        <stp>EM_S_QSTM07_IS</stp>
        <stp>4</stp>
        <stp>603186.SH</stp>
        <stp>61</stp>
        <stp>12/31/2016</stp>
        <stp>1</stp>
        <tr r="D2886" s="3"/>
      </tp>
      <tp>
        <v>541029892.37</v>
        <stp/>
        <stp>EM_S_QSTM07_IS</stp>
        <stp>4</stp>
        <stp>600185.SH</stp>
        <stp>61</stp>
        <stp>12/31/2015</stp>
        <stp>1</stp>
        <tr r="K2016" s="3"/>
      </tp>
      <tp>
        <v>33181248.489999998</v>
        <stp/>
        <stp>EM_S_QSTM07_IS</stp>
        <stp>4</stp>
        <stp>600184.SH</stp>
        <stp>61</stp>
        <stp>12/31/2015</stp>
        <stp>1</stp>
        <tr r="K2015" s="3"/>
      </tp>
      <tp>
        <v>206086864.62</v>
        <stp/>
        <stp>EM_S_QSTM07_IS</stp>
        <stp>4</stp>
        <stp>600183.SH</stp>
        <stp>61</stp>
        <stp>12/31/2015</stp>
        <stp>1</stp>
        <tr r="K2014" s="3"/>
      </tp>
      <tp>
        <v>33618298.920000002</v>
        <stp/>
        <stp>EM_S_QSTM07_IS</stp>
        <stp>4</stp>
        <stp>600182.SH</stp>
        <stp>61</stp>
        <stp>12/31/2015</stp>
        <stp>1</stp>
        <tr r="K2013" s="3"/>
      </tp>
      <tp>
        <v>205684632.41999999</v>
        <stp/>
        <stp>EM_S_QSTM07_IS</stp>
        <stp>4</stp>
        <stp>600180.SH</stp>
        <stp>61</stp>
        <stp>12/31/2015</stp>
        <stp>1</stp>
        <tr r="K2012" s="3"/>
      </tp>
      <tp>
        <v>133640556.75</v>
        <stp/>
        <stp>EM_S_QSTM07_IS</stp>
        <stp>4</stp>
        <stp>600189.SH</stp>
        <stp>61</stp>
        <stp>12/31/2015</stp>
        <stp>1</stp>
        <tr r="K2020" s="3"/>
      </tp>
      <tp t="s">
        <v/>
        <stp/>
        <stp>EM_S_QSTM07_IS</stp>
        <stp>4</stp>
        <stp>603189.SH</stp>
        <stp>61</stp>
        <stp>12/31/2016</stp>
        <stp>1</stp>
        <tr r="D2888" s="3"/>
      </tp>
      <tp>
        <v>-521324000</v>
        <stp/>
        <stp>EM_S_QSTM07_IS</stp>
        <stp>4</stp>
        <stp>600188.SH</stp>
        <stp>61</stp>
        <stp>12/31/2015</stp>
        <stp>1</stp>
        <tr r="K2019" s="3"/>
      </tp>
      <tp t="s">
        <v/>
        <stp/>
        <stp>EM_S_QSTM07_IS</stp>
        <stp>4</stp>
        <stp>603188.SH</stp>
        <stp>61</stp>
        <stp>12/31/2016</stp>
        <stp>1</stp>
        <tr r="D2887" s="3"/>
      </tp>
      <tp>
        <v>52609500.82</v>
        <stp/>
        <stp>EM_S_QSTM07_IS</stp>
        <stp>4</stp>
        <stp>600197.SH</stp>
        <stp>61</stp>
        <stp>12/31/2015</stp>
        <stp>1</stp>
        <tr r="K2027" s="3"/>
      </tp>
      <tp>
        <v>569124126.26999998</v>
        <stp/>
        <stp>EM_S_QSTM07_IS</stp>
        <stp>4</stp>
        <stp>600196.SH</stp>
        <stp>61</stp>
        <stp>12/31/2015</stp>
        <stp>1</stp>
        <tr r="K2026" s="3"/>
      </tp>
      <tp>
        <v>45760692.859999999</v>
        <stp/>
        <stp>EM_S_QSTM07_IS</stp>
        <stp>4</stp>
        <stp>600195.SH</stp>
        <stp>61</stp>
        <stp>12/31/2015</stp>
        <stp>1</stp>
        <tr r="K2025" s="3"/>
      </tp>
      <tp>
        <v>52806966</v>
        <stp/>
        <stp>EM_S_QSTM07_IS</stp>
        <stp>4</stp>
        <stp>600193.SH</stp>
        <stp>61</stp>
        <stp>12/31/2015</stp>
        <stp>1</stp>
        <tr r="K2024" s="3"/>
      </tp>
      <tp>
        <v>1175959.68</v>
        <stp/>
        <stp>EM_S_QSTM07_IS</stp>
        <stp>4</stp>
        <stp>600192.SH</stp>
        <stp>61</stp>
        <stp>12/31/2015</stp>
        <stp>1</stp>
        <tr r="K2023" s="3"/>
      </tp>
      <tp>
        <v>-7163244.5099999905</v>
        <stp/>
        <stp>EM_S_QSTM07_IS</stp>
        <stp>4</stp>
        <stp>600191.SH</stp>
        <stp>61</stp>
        <stp>12/31/2015</stp>
        <stp>1</stp>
        <tr r="K2022" s="3"/>
      </tp>
      <tp>
        <v>7438969.8099999996</v>
        <stp/>
        <stp>EM_S_QSTM07_IS</stp>
        <stp>4</stp>
        <stp>600190.SH</stp>
        <stp>61</stp>
        <stp>12/31/2015</stp>
        <stp>1</stp>
        <tr r="K2021" s="3"/>
      </tp>
      <tp>
        <v>13775854.529999999</v>
        <stp/>
        <stp>EM_S_QSTM07_IS</stp>
        <stp>4</stp>
        <stp>600199.SH</stp>
        <stp>61</stp>
        <stp>12/31/2015</stp>
        <stp>1</stp>
        <tr r="K2029" s="3"/>
      </tp>
      <tp t="s">
        <v/>
        <stp/>
        <stp>EM_S_QSTM07_IS</stp>
        <stp>4</stp>
        <stp>603199.SH</stp>
        <stp>61</stp>
        <stp>12/31/2016</stp>
        <stp>1</stp>
        <tr r="D2890" s="3"/>
      </tp>
      <tp>
        <v>444766688.43000001</v>
        <stp/>
        <stp>EM_S_QSTM07_IS</stp>
        <stp>4</stp>
        <stp>600198.SH</stp>
        <stp>61</stp>
        <stp>12/31/2015</stp>
        <stp>1</stp>
        <tr r="K2028" s="3"/>
      </tp>
      <tp t="s">
        <v/>
        <stp/>
        <stp>EM_S_QSTM07_IS</stp>
        <stp>4</stp>
        <stp>603198.SH</stp>
        <stp>61</stp>
        <stp>12/31/2016</stp>
        <stp>1</stp>
        <tr r="D2889" s="3"/>
      </tp>
      <tp>
        <v>10555021.039999999</v>
        <stp/>
        <stp>EM_S_QSTM07_IS</stp>
        <stp>4</stp>
        <stp>300157.SZ</stp>
        <stp>61</stp>
        <stp>12/31/2015</stp>
        <stp>1</stp>
        <tr r="K1448" s="3"/>
      </tp>
      <tp>
        <v>3759403882.6999998</v>
        <stp/>
        <stp>EM_S_QSTM07_IS</stp>
        <stp>4</stp>
        <stp>000166.SZ</stp>
        <stp>61</stp>
        <stp>12/31/2015</stp>
        <stp>1</stp>
        <tr r="K75" s="3"/>
      </tp>
      <tp>
        <v>57332897.119999997</v>
        <stp/>
        <stp>EM_S_QSTM07_IS</stp>
        <stp>4</stp>
        <stp>300156.SZ</stp>
        <stp>61</stp>
        <stp>12/31/2015</stp>
        <stp>1</stp>
        <tr r="K1447" s="3"/>
      </tp>
      <tp>
        <v>5329353.5199999996</v>
        <stp/>
        <stp>EM_S_QSTM07_IS</stp>
        <stp>4</stp>
        <stp>300155.SZ</stp>
        <stp>61</stp>
        <stp>12/31/2015</stp>
        <stp>1</stp>
        <tr r="K1446" s="3"/>
      </tp>
      <tp>
        <v>2415427.7999999998</v>
        <stp/>
        <stp>EM_S_QSTM07_IS</stp>
        <stp>4</stp>
        <stp>300154.SZ</stp>
        <stp>61</stp>
        <stp>12/31/2015</stp>
        <stp>1</stp>
        <tr r="K1445" s="3"/>
      </tp>
      <tp>
        <v>22724459.100000001</v>
        <stp/>
        <stp>EM_S_QSTM07_IS</stp>
        <stp>4</stp>
        <stp>300153.SZ</stp>
        <stp>61</stp>
        <stp>12/31/2015</stp>
        <stp>1</stp>
        <tr r="K1444" s="3"/>
      </tp>
      <tp>
        <v>3722008.3</v>
        <stp/>
        <stp>EM_S_QSTM07_IS</stp>
        <stp>4</stp>
        <stp>300152.SZ</stp>
        <stp>61</stp>
        <stp>12/31/2015</stp>
        <stp>1</stp>
        <tr r="K1443" s="3"/>
      </tp>
      <tp>
        <v>2384226.15</v>
        <stp/>
        <stp>EM_S_QSTM07_IS</stp>
        <stp>4</stp>
        <stp>300151.SZ</stp>
        <stp>61</stp>
        <stp>12/31/2015</stp>
        <stp>1</stp>
        <tr r="K1442" s="3"/>
      </tp>
      <tp>
        <v>72236835.719999999</v>
        <stp/>
        <stp>EM_S_QSTM07_IS</stp>
        <stp>4</stp>
        <stp>300150.SZ</stp>
        <stp>61</stp>
        <stp>12/31/2015</stp>
        <stp>1</stp>
        <tr r="K1441" s="3"/>
      </tp>
      <tp>
        <v>215237256.37</v>
        <stp/>
        <stp>EM_S_QSTM07_IS</stp>
        <stp>4</stp>
        <stp>300159.SZ</stp>
        <stp>61</stp>
        <stp>12/31/2015</stp>
        <stp>1</stp>
        <tr r="K1450" s="3"/>
      </tp>
      <tp>
        <v>14632377.25</v>
        <stp/>
        <stp>EM_S_QSTM07_IS</stp>
        <stp>4</stp>
        <stp>300158.SZ</stp>
        <stp>61</stp>
        <stp>12/31/2015</stp>
        <stp>1</stp>
        <tr r="K1449" s="3"/>
      </tp>
      <tp>
        <v>32208706.649999999</v>
        <stp/>
        <stp>EM_S_QSTM07_IS</stp>
        <stp>4</stp>
        <stp>300147.SZ</stp>
        <stp>61</stp>
        <stp>12/31/2015</stp>
        <stp>1</stp>
        <tr r="K1438" s="3"/>
      </tp>
      <tp>
        <v>50764698.119999997</v>
        <stp/>
        <stp>EM_S_QSTM07_IS</stp>
        <stp>4</stp>
        <stp>300146.SZ</stp>
        <stp>61</stp>
        <stp>12/31/2015</stp>
        <stp>1</stp>
        <tr r="K1437" s="3"/>
      </tp>
      <tp>
        <v>142207146.49000001</v>
        <stp/>
        <stp>EM_S_QSTM07_IS</stp>
        <stp>4</stp>
        <stp>300145.SZ</stp>
        <stp>61</stp>
        <stp>12/31/2015</stp>
        <stp>1</stp>
        <tr r="K1436" s="3"/>
      </tp>
      <tp>
        <v>91381651.969999999</v>
        <stp/>
        <stp>EM_S_QSTM07_IS</stp>
        <stp>4</stp>
        <stp>300144.SZ</stp>
        <stp>61</stp>
        <stp>12/31/2015</stp>
        <stp>1</stp>
        <tr r="K1435" s="3"/>
      </tp>
      <tp>
        <v>866890.36999999895</v>
        <stp/>
        <stp>EM_S_QSTM07_IS</stp>
        <stp>4</stp>
        <stp>300143.SZ</stp>
        <stp>61</stp>
        <stp>12/31/2015</stp>
        <stp>1</stp>
        <tr r="K1434" s="3"/>
      </tp>
      <tp>
        <v>-729220757.25999999</v>
        <stp/>
        <stp>EM_S_QSTM07_IS</stp>
        <stp>4</stp>
        <stp>300142.SZ</stp>
        <stp>61</stp>
        <stp>12/31/2015</stp>
        <stp>1</stp>
        <tr r="K1433" s="3"/>
      </tp>
      <tp>
        <v>7858532.4400000004</v>
        <stp/>
        <stp>EM_S_QSTM07_IS</stp>
        <stp>4</stp>
        <stp>300141.SZ</stp>
        <stp>61</stp>
        <stp>12/31/2015</stp>
        <stp>1</stp>
        <tr r="K1432" s="3"/>
      </tp>
      <tp>
        <v>9073582.8599999994</v>
        <stp/>
        <stp>EM_S_QSTM07_IS</stp>
        <stp>4</stp>
        <stp>300140.SZ</stp>
        <stp>61</stp>
        <stp>12/31/2015</stp>
        <stp>1</stp>
        <tr r="K1431" s="3"/>
      </tp>
      <tp>
        <v>4374649.6900000004</v>
        <stp/>
        <stp>EM_S_QSTM07_IS</stp>
        <stp>4</stp>
        <stp>300149.SZ</stp>
        <stp>61</stp>
        <stp>12/31/2015</stp>
        <stp>1</stp>
        <tr r="K1440" s="3"/>
      </tp>
      <tp>
        <v>59832191.109999999</v>
        <stp/>
        <stp>EM_S_QSTM07_IS</stp>
        <stp>4</stp>
        <stp>300148.SZ</stp>
        <stp>61</stp>
        <stp>12/31/2015</stp>
        <stp>1</stp>
        <tr r="K1439" s="3"/>
      </tp>
      <tp>
        <v>-13057808.279999999</v>
        <stp/>
        <stp>EM_S_QSTM07_IS</stp>
        <stp>4</stp>
        <stp>300177.SZ</stp>
        <stp>61</stp>
        <stp>12/31/2015</stp>
        <stp>1</stp>
        <tr r="K1468" s="3"/>
      </tp>
      <tp>
        <v>23222983.199999999</v>
        <stp/>
        <stp>EM_S_QSTM07_IS</stp>
        <stp>4</stp>
        <stp>300176.SZ</stp>
        <stp>61</stp>
        <stp>12/31/2015</stp>
        <stp>1</stp>
        <tr r="K1467" s="3"/>
      </tp>
      <tp>
        <v>10475084.449999999</v>
        <stp/>
        <stp>EM_S_QSTM07_IS</stp>
        <stp>4</stp>
        <stp>300175.SZ</stp>
        <stp>61</stp>
        <stp>12/31/2015</stp>
        <stp>1</stp>
        <tr r="K1466" s="3"/>
      </tp>
      <tp>
        <v>3101297.27</v>
        <stp/>
        <stp>EM_S_QSTM07_IS</stp>
        <stp>4</stp>
        <stp>300174.SZ</stp>
        <stp>61</stp>
        <stp>12/31/2015</stp>
        <stp>1</stp>
        <tr r="K1465" s="3"/>
      </tp>
      <tp>
        <v>30806111.73</v>
        <stp/>
        <stp>EM_S_QSTM07_IS</stp>
        <stp>4</stp>
        <stp>300173.SZ</stp>
        <stp>61</stp>
        <stp>12/31/2015</stp>
        <stp>1</stp>
        <tr r="K1464" s="3"/>
      </tp>
      <tp>
        <v>39246315.219999999</v>
        <stp/>
        <stp>EM_S_QSTM07_IS</stp>
        <stp>4</stp>
        <stp>300172.SZ</stp>
        <stp>61</stp>
        <stp>12/31/2015</stp>
        <stp>1</stp>
        <tr r="K1463" s="3"/>
      </tp>
      <tp>
        <v>111584189.12</v>
        <stp/>
        <stp>EM_S_QSTM07_IS</stp>
        <stp>4</stp>
        <stp>300171.SZ</stp>
        <stp>61</stp>
        <stp>12/31/2015</stp>
        <stp>1</stp>
        <tr r="K1462" s="3"/>
      </tp>
      <tp>
        <v>67063670.380000003</v>
        <stp/>
        <stp>EM_S_QSTM07_IS</stp>
        <stp>4</stp>
        <stp>300170.SZ</stp>
        <stp>61</stp>
        <stp>12/31/2015</stp>
        <stp>1</stp>
        <tr r="K1461" s="3"/>
      </tp>
      <tp>
        <v>15314281.26</v>
        <stp/>
        <stp>EM_S_QSTM07_IS</stp>
        <stp>4</stp>
        <stp>300179.SZ</stp>
        <stp>61</stp>
        <stp>12/31/2015</stp>
        <stp>1</stp>
        <tr r="K1470" s="3"/>
      </tp>
      <tp>
        <v>39136449.130000003</v>
        <stp/>
        <stp>EM_S_QSTM07_IS</stp>
        <stp>4</stp>
        <stp>300178.SZ</stp>
        <stp>61</stp>
        <stp>12/31/2015</stp>
        <stp>1</stp>
        <tr r="K1469" s="3"/>
      </tp>
      <tp>
        <v>601665485.16999996</v>
        <stp/>
        <stp>EM_S_QSTM07_IS</stp>
        <stp>4</stp>
        <stp>000157.SZ</stp>
        <stp>61</stp>
        <stp>12/31/2015</stp>
        <stp>1</stp>
        <tr r="K72" s="3"/>
      </tp>
      <tp>
        <v>26363715.5</v>
        <stp/>
        <stp>EM_S_QSTM07_IS</stp>
        <stp>4</stp>
        <stp>300167.SZ</stp>
        <stp>61</stp>
        <stp>12/31/2015</stp>
        <stp>1</stp>
        <tr r="K1458" s="3"/>
      </tp>
      <tp>
        <v>129941126.02</v>
        <stp/>
        <stp>EM_S_QSTM07_IS</stp>
        <stp>4</stp>
        <stp>000156.SZ</stp>
        <stp>61</stp>
        <stp>12/31/2015</stp>
        <stp>1</stp>
        <tr r="K71" s="3"/>
      </tp>
      <tp>
        <v>144056201.25</v>
        <stp/>
        <stp>EM_S_QSTM07_IS</stp>
        <stp>4</stp>
        <stp>300166.SZ</stp>
        <stp>61</stp>
        <stp>12/31/2015</stp>
        <stp>1</stp>
        <tr r="K1457" s="3"/>
      </tp>
      <tp>
        <v>-397726578.47000003</v>
        <stp/>
        <stp>EM_S_QSTM07_IS</stp>
        <stp>4</stp>
        <stp>000155.SZ</stp>
        <stp>61</stp>
        <stp>12/31/2015</stp>
        <stp>1</stp>
        <tr r="K70" s="3"/>
      </tp>
      <tp>
        <v>4910767.33</v>
        <stp/>
        <stp>EM_S_QSTM07_IS</stp>
        <stp>4</stp>
        <stp>300165.SZ</stp>
        <stp>61</stp>
        <stp>12/31/2015</stp>
        <stp>1</stp>
        <tr r="K1456" s="3"/>
      </tp>
      <tp>
        <v>-27835334.190000001</v>
        <stp/>
        <stp>EM_S_QSTM07_IS</stp>
        <stp>4</stp>
        <stp>300164.SZ</stp>
        <stp>61</stp>
        <stp>12/31/2015</stp>
        <stp>1</stp>
        <tr r="K1455" s="3"/>
      </tp>
      <tp>
        <v>64962.190000001297</v>
        <stp/>
        <stp>EM_S_QSTM07_IS</stp>
        <stp>4</stp>
        <stp>000153.SZ</stp>
        <stp>61</stp>
        <stp>12/31/2015</stp>
        <stp>1</stp>
        <tr r="K69" s="3"/>
      </tp>
      <tp>
        <v>16902157.59</v>
        <stp/>
        <stp>EM_S_QSTM07_IS</stp>
        <stp>4</stp>
        <stp>300163.SZ</stp>
        <stp>61</stp>
        <stp>12/31/2015</stp>
        <stp>1</stp>
        <tr r="K1454" s="3"/>
      </tp>
      <tp>
        <v>-8753881.5700000003</v>
        <stp/>
        <stp>EM_S_QSTM07_IS</stp>
        <stp>4</stp>
        <stp>300162.SZ</stp>
        <stp>61</stp>
        <stp>12/31/2015</stp>
        <stp>1</stp>
        <tr r="K1453" s="3"/>
      </tp>
      <tp>
        <v>48983602.32</v>
        <stp/>
        <stp>EM_S_QSTM07_IS</stp>
        <stp>4</stp>
        <stp>000151.SZ</stp>
        <stp>61</stp>
        <stp>12/31/2015</stp>
        <stp>1</stp>
        <tr r="K68" s="3"/>
      </tp>
      <tp>
        <v>10875388.859999999</v>
        <stp/>
        <stp>EM_S_QSTM07_IS</stp>
        <stp>4</stp>
        <stp>300161.SZ</stp>
        <stp>61</stp>
        <stp>12/31/2015</stp>
        <stp>1</stp>
        <tr r="K1452" s="3"/>
      </tp>
      <tp>
        <v>50695717.340000004</v>
        <stp/>
        <stp>EM_S_QSTM07_IS</stp>
        <stp>4</stp>
        <stp>000150.SZ</stp>
        <stp>61</stp>
        <stp>12/31/2015</stp>
        <stp>1</stp>
        <tr r="K67" s="3"/>
      </tp>
      <tp>
        <v>11039081.220000001</v>
        <stp/>
        <stp>EM_S_QSTM07_IS</stp>
        <stp>4</stp>
        <stp>300160.SZ</stp>
        <stp>61</stp>
        <stp>12/31/2015</stp>
        <stp>1</stp>
        <tr r="K1451" s="3"/>
      </tp>
      <tp>
        <v>97613508.730000004</v>
        <stp/>
        <stp>EM_S_QSTM07_IS</stp>
        <stp>4</stp>
        <stp>000159.SZ</stp>
        <stp>61</stp>
        <stp>12/31/2015</stp>
        <stp>1</stp>
        <tr r="K74" s="3"/>
      </tp>
      <tp>
        <v>10181603.17</v>
        <stp/>
        <stp>EM_S_QSTM07_IS</stp>
        <stp>4</stp>
        <stp>300169.SZ</stp>
        <stp>61</stp>
        <stp>12/31/2015</stp>
        <stp>1</stp>
        <tr r="K1460" s="3"/>
      </tp>
      <tp>
        <v>321499293.35000002</v>
        <stp/>
        <stp>EM_S_QSTM07_IS</stp>
        <stp>4</stp>
        <stp>000158.SZ</stp>
        <stp>61</stp>
        <stp>12/31/2015</stp>
        <stp>1</stp>
        <tr r="K73" s="3"/>
      </tp>
      <tp>
        <v>155310650.66999999</v>
        <stp/>
        <stp>EM_S_QSTM07_IS</stp>
        <stp>4</stp>
        <stp>300168.SZ</stp>
        <stp>61</stp>
        <stp>12/31/2015</stp>
        <stp>1</stp>
        <tr r="K1459" s="3"/>
      </tp>
      <tp>
        <v>23487361.23</v>
        <stp/>
        <stp>EM_S_QSTM07_IS</stp>
        <stp>4</stp>
        <stp>300117.SZ</stp>
        <stp>61</stp>
        <stp>12/31/2015</stp>
        <stp>1</stp>
        <tr r="K1408" s="3"/>
      </tp>
      <tp>
        <v>19014751.84</v>
        <stp/>
        <stp>EM_S_QSTM07_IS</stp>
        <stp>4</stp>
        <stp>300116.SZ</stp>
        <stp>61</stp>
        <stp>12/31/2015</stp>
        <stp>1</stp>
        <tr r="K1407" s="3"/>
      </tp>
      <tp>
        <v>127894748.58</v>
        <stp/>
        <stp>EM_S_QSTM07_IS</stp>
        <stp>4</stp>
        <stp>300115.SZ</stp>
        <stp>61</stp>
        <stp>12/31/2015</stp>
        <stp>1</stp>
        <tr r="K1406" s="3"/>
      </tp>
      <tp>
        <v>23316183.210000001</v>
        <stp/>
        <stp>EM_S_QSTM07_IS</stp>
        <stp>4</stp>
        <stp>300114.SZ</stp>
        <stp>61</stp>
        <stp>12/31/2015</stp>
        <stp>1</stp>
        <tr r="K1405" s="3"/>
      </tp>
      <tp>
        <v>103439132.54000001</v>
        <stp/>
        <stp>EM_S_QSTM07_IS</stp>
        <stp>4</stp>
        <stp>300113.SZ</stp>
        <stp>61</stp>
        <stp>12/31/2015</stp>
        <stp>1</stp>
        <tr r="K1404" s="3"/>
      </tp>
      <tp>
        <v>-3824000.9</v>
        <stp/>
        <stp>EM_S_QSTM07_IS</stp>
        <stp>4</stp>
        <stp>300112.SZ</stp>
        <stp>61</stp>
        <stp>12/31/2015</stp>
        <stp>1</stp>
        <tr r="K1403" s="3"/>
      </tp>
      <tp>
        <v>59506110.939999998</v>
        <stp/>
        <stp>EM_S_QSTM07_IS</stp>
        <stp>4</stp>
        <stp>300111.SZ</stp>
        <stp>61</stp>
        <stp>12/31/2015</stp>
        <stp>1</stp>
        <tr r="K1402" s="3"/>
      </tp>
      <tp>
        <v>-7693456.6900000004</v>
        <stp/>
        <stp>EM_S_QSTM07_IS</stp>
        <stp>4</stp>
        <stp>300110.SZ</stp>
        <stp>61</stp>
        <stp>12/31/2015</stp>
        <stp>1</stp>
        <tr r="K1401" s="3"/>
      </tp>
      <tp>
        <v>31008602.010000002</v>
        <stp/>
        <stp>EM_S_QSTM07_IS</stp>
        <stp>4</stp>
        <stp>300119.SZ</stp>
        <stp>61</stp>
        <stp>12/31/2015</stp>
        <stp>1</stp>
        <tr r="K1410" s="3"/>
      </tp>
      <tp>
        <v>124454311.81</v>
        <stp/>
        <stp>EM_S_QSTM07_IS</stp>
        <stp>4</stp>
        <stp>300118.SZ</stp>
        <stp>61</stp>
        <stp>12/31/2015</stp>
        <stp>1</stp>
        <tr r="K1409" s="3"/>
      </tp>
      <tp>
        <v>8387121.7800000003</v>
        <stp/>
        <stp>EM_S_QSTM07_IS</stp>
        <stp>4</stp>
        <stp>300107.SZ</stp>
        <stp>61</stp>
        <stp>12/31/2015</stp>
        <stp>1</stp>
        <tr r="K1398" s="3"/>
      </tp>
      <tp>
        <v>3902815.07</v>
        <stp/>
        <stp>EM_S_QSTM07_IS</stp>
        <stp>4</stp>
        <stp>300106.SZ</stp>
        <stp>61</stp>
        <stp>12/31/2015</stp>
        <stp>1</stp>
        <tr r="K1397" s="3"/>
      </tp>
      <tp>
        <v>5909838.2699999996</v>
        <stp/>
        <stp>EM_S_QSTM07_IS</stp>
        <stp>4</stp>
        <stp>300105.SZ</stp>
        <stp>61</stp>
        <stp>12/31/2015</stp>
        <stp>1</stp>
        <tr r="K1396" s="3"/>
      </tp>
      <tp>
        <v>195979518.56999999</v>
        <stp/>
        <stp>EM_S_QSTM07_IS</stp>
        <stp>4</stp>
        <stp>300104.SZ</stp>
        <stp>61</stp>
        <stp>12/31/2015</stp>
        <stp>1</stp>
        <tr r="K1395" s="3"/>
      </tp>
      <tp>
        <v>5236903.47</v>
        <stp/>
        <stp>EM_S_QSTM07_IS</stp>
        <stp>4</stp>
        <stp>300103.SZ</stp>
        <stp>61</stp>
        <stp>12/31/2015</stp>
        <stp>1</stp>
        <tr r="K1394" s="3"/>
      </tp>
      <tp>
        <v>-117127968.26000001</v>
        <stp/>
        <stp>EM_S_QSTM07_IS</stp>
        <stp>4</stp>
        <stp>300102.SZ</stp>
        <stp>61</stp>
        <stp>12/31/2015</stp>
        <stp>1</stp>
        <tr r="K1393" s="3"/>
      </tp>
      <tp>
        <v>16707965.32</v>
        <stp/>
        <stp>EM_S_QSTM07_IS</stp>
        <stp>4</stp>
        <stp>300101.SZ</stp>
        <stp>61</stp>
        <stp>12/31/2015</stp>
        <stp>1</stp>
        <tr r="K1392" s="3"/>
      </tp>
      <tp>
        <v>67334201.140000001</v>
        <stp/>
        <stp>EM_S_QSTM07_IS</stp>
        <stp>4</stp>
        <stp>300100.SZ</stp>
        <stp>61</stp>
        <stp>12/31/2015</stp>
        <stp>1</stp>
        <tr r="K1391" s="3"/>
      </tp>
      <tp>
        <v>17651591.670000002</v>
        <stp/>
        <stp>EM_S_QSTM07_IS</stp>
        <stp>4</stp>
        <stp>300109.SZ</stp>
        <stp>61</stp>
        <stp>12/31/2015</stp>
        <stp>1</stp>
        <tr r="K1400" s="3"/>
      </tp>
      <tp>
        <v>11942843.1</v>
        <stp/>
        <stp>EM_S_QSTM07_IS</stp>
        <stp>4</stp>
        <stp>300108.SZ</stp>
        <stp>61</stp>
        <stp>12/31/2015</stp>
        <stp>1</stp>
        <tr r="K1399" s="3"/>
      </tp>
      <tp>
        <v>27702787.43</v>
        <stp/>
        <stp>EM_S_QSTM07_IS</stp>
        <stp>4</stp>
        <stp>300137.SZ</stp>
        <stp>61</stp>
        <stp>12/31/2015</stp>
        <stp>1</stp>
        <tr r="K1428" s="3"/>
      </tp>
      <tp>
        <v>81072401.769999996</v>
        <stp/>
        <stp>EM_S_QSTM07_IS</stp>
        <stp>4</stp>
        <stp>300136.SZ</stp>
        <stp>61</stp>
        <stp>12/31/2015</stp>
        <stp>1</stp>
        <tr r="K1427" s="3"/>
      </tp>
      <tp>
        <v>-24683223.039999999</v>
        <stp/>
        <stp>EM_S_QSTM07_IS</stp>
        <stp>4</stp>
        <stp>300135.SZ</stp>
        <stp>61</stp>
        <stp>12/31/2015</stp>
        <stp>1</stp>
        <tr r="K1426" s="3"/>
      </tp>
      <tp>
        <v>28042051.559999999</v>
        <stp/>
        <stp>EM_S_QSTM07_IS</stp>
        <stp>4</stp>
        <stp>300134.SZ</stp>
        <stp>61</stp>
        <stp>12/31/2015</stp>
        <stp>1</stp>
        <tr r="K1425" s="3"/>
      </tp>
      <tp>
        <v>255797984.91</v>
        <stp/>
        <stp>EM_S_QSTM07_IS</stp>
        <stp>4</stp>
        <stp>300133.SZ</stp>
        <stp>61</stp>
        <stp>12/31/2015</stp>
        <stp>1</stp>
        <tr r="K1424" s="3"/>
      </tp>
      <tp>
        <v>10380910.710000001</v>
        <stp/>
        <stp>EM_S_QSTM07_IS</stp>
        <stp>4</stp>
        <stp>300132.SZ</stp>
        <stp>61</stp>
        <stp>12/31/2015</stp>
        <stp>1</stp>
        <tr r="K1423" s="3"/>
      </tp>
      <tp>
        <v>10170364.07</v>
        <stp/>
        <stp>EM_S_QSTM07_IS</stp>
        <stp>4</stp>
        <stp>300131.SZ</stp>
        <stp>61</stp>
        <stp>12/31/2015</stp>
        <stp>1</stp>
        <tr r="K1422" s="3"/>
      </tp>
      <tp>
        <v>502427500</v>
        <stp/>
        <stp>EM_S_QSTM07_IS</stp>
        <stp>4</stp>
        <stp>000100.SZ</stp>
        <stp>61</stp>
        <stp>12/31/2015</stp>
        <stp>1</stp>
        <tr r="K66" s="3"/>
      </tp>
      <tp>
        <v>40039497.469999999</v>
        <stp/>
        <stp>EM_S_QSTM07_IS</stp>
        <stp>4</stp>
        <stp>300130.SZ</stp>
        <stp>61</stp>
        <stp>12/31/2015</stp>
        <stp>1</stp>
        <tr r="K1421" s="3"/>
      </tp>
      <tp>
        <v>2156392.04</v>
        <stp/>
        <stp>EM_S_QSTM07_IS</stp>
        <stp>4</stp>
        <stp>300139.SZ</stp>
        <stp>61</stp>
        <stp>12/31/2015</stp>
        <stp>1</stp>
        <tr r="K1430" s="3"/>
      </tp>
      <tp>
        <v>19497425.48</v>
        <stp/>
        <stp>EM_S_QSTM07_IS</stp>
        <stp>4</stp>
        <stp>300138.SZ</stp>
        <stp>61</stp>
        <stp>12/31/2015</stp>
        <stp>1</stp>
        <tr r="K1429" s="3"/>
      </tp>
      <tp>
        <v>27863105.140000001</v>
        <stp/>
        <stp>EM_S_QSTM07_IS</stp>
        <stp>4</stp>
        <stp>300127.SZ</stp>
        <stp>61</stp>
        <stp>12/31/2015</stp>
        <stp>1</stp>
        <tr r="K1418" s="3"/>
      </tp>
      <tp>
        <v>-2755393.45</v>
        <stp/>
        <stp>EM_S_QSTM07_IS</stp>
        <stp>4</stp>
        <stp>300126.SZ</stp>
        <stp>61</stp>
        <stp>12/31/2015</stp>
        <stp>1</stp>
        <tr r="K1417" s="3"/>
      </tp>
      <tp>
        <v>37357817.170000002</v>
        <stp/>
        <stp>EM_S_QSTM07_IS</stp>
        <stp>4</stp>
        <stp>300125.SZ</stp>
        <stp>61</stp>
        <stp>12/31/2015</stp>
        <stp>1</stp>
        <tr r="K1416" s="3"/>
      </tp>
      <tp>
        <v>223058153.50999999</v>
        <stp/>
        <stp>EM_S_QSTM07_IS</stp>
        <stp>4</stp>
        <stp>300124.SZ</stp>
        <stp>61</stp>
        <stp>12/31/2015</stp>
        <stp>1</stp>
        <tr r="K1415" s="3"/>
      </tp>
      <tp>
        <v>9843960.3800000008</v>
        <stp/>
        <stp>EM_S_QSTM07_IS</stp>
        <stp>4</stp>
        <stp>300123.SZ</stp>
        <stp>61</stp>
        <stp>12/31/2015</stp>
        <stp>1</stp>
        <tr r="K1414" s="3"/>
      </tp>
      <tp>
        <v>36906902.450000003</v>
        <stp/>
        <stp>EM_S_QSTM07_IS</stp>
        <stp>4</stp>
        <stp>300122.SZ</stp>
        <stp>61</stp>
        <stp>12/31/2015</stp>
        <stp>1</stp>
        <tr r="K1413" s="3"/>
      </tp>
      <tp>
        <v>8235509.7800000003</v>
        <stp/>
        <stp>EM_S_QSTM07_IS</stp>
        <stp>4</stp>
        <stp>300121.SZ</stp>
        <stp>61</stp>
        <stp>12/31/2015</stp>
        <stp>1</stp>
        <tr r="K1412" s="3"/>
      </tp>
      <tp>
        <v>-738708</v>
        <stp/>
        <stp>EM_S_QSTM07_IS</stp>
        <stp>4</stp>
        <stp>300120.SZ</stp>
        <stp>61</stp>
        <stp>12/31/2015</stp>
        <stp>1</stp>
        <tr r="K1411" s="3"/>
      </tp>
      <tp>
        <v>48539961.340000004</v>
        <stp/>
        <stp>EM_S_QSTM07_IS</stp>
        <stp>4</stp>
        <stp>300129.SZ</stp>
        <stp>61</stp>
        <stp>12/31/2015</stp>
        <stp>1</stp>
        <tr r="K1420" s="3"/>
      </tp>
      <tp>
        <v>16517689.16</v>
        <stp/>
        <stp>EM_S_QSTM07_IS</stp>
        <stp>4</stp>
        <stp>300128.SZ</stp>
        <stp>61</stp>
        <stp>12/31/2015</stp>
        <stp>1</stp>
        <tr r="K1419" s="3"/>
      </tp>
      <tp>
        <v>133337754.90000001</v>
        <stp/>
        <stp>EM_S_QSTM07_IS</stp>
        <stp>4</stp>
        <stp>300197.SZ</stp>
        <stp>61</stp>
        <stp>12/31/2015</stp>
        <stp>1</stp>
        <tr r="K1487" s="3"/>
      </tp>
      <tp>
        <v>55268678.689999998</v>
        <stp/>
        <stp>EM_S_QSTM07_IS</stp>
        <stp>4</stp>
        <stp>300196.SZ</stp>
        <stp>61</stp>
        <stp>12/31/2015</stp>
        <stp>1</stp>
        <tr r="K1486" s="3"/>
      </tp>
      <tp>
        <v>46468180.659999996</v>
        <stp/>
        <stp>EM_S_QSTM07_IS</stp>
        <stp>4</stp>
        <stp>300195.SZ</stp>
        <stp>61</stp>
        <stp>12/31/2015</stp>
        <stp>1</stp>
        <tr r="K1485" s="3"/>
      </tp>
      <tp>
        <v>14527621.810000001</v>
        <stp/>
        <stp>EM_S_QSTM07_IS</stp>
        <stp>4</stp>
        <stp>300194.SZ</stp>
        <stp>61</stp>
        <stp>12/31/2015</stp>
        <stp>1</stp>
        <tr r="K1484" s="3"/>
      </tp>
      <tp>
        <v>5866793.0199999996</v>
        <stp/>
        <stp>EM_S_QSTM07_IS</stp>
        <stp>4</stp>
        <stp>300193.SZ</stp>
        <stp>61</stp>
        <stp>12/31/2015</stp>
        <stp>1</stp>
        <tr r="K1483" s="3"/>
      </tp>
      <tp>
        <v>12481676.390000001</v>
        <stp/>
        <stp>EM_S_QSTM07_IS</stp>
        <stp>4</stp>
        <stp>300192.SZ</stp>
        <stp>61</stp>
        <stp>12/31/2015</stp>
        <stp>1</stp>
        <tr r="K1482" s="3"/>
      </tp>
      <tp>
        <v>-30345296.850000001</v>
        <stp/>
        <stp>EM_S_QSTM07_IS</stp>
        <stp>4</stp>
        <stp>300191.SZ</stp>
        <stp>61</stp>
        <stp>12/31/2015</stp>
        <stp>1</stp>
        <tr r="K1481" s="3"/>
      </tp>
      <tp>
        <v>43111931.859999999</v>
        <stp/>
        <stp>EM_S_QSTM07_IS</stp>
        <stp>4</stp>
        <stp>300190.SZ</stp>
        <stp>61</stp>
        <stp>12/31/2015</stp>
        <stp>1</stp>
        <tr r="K1480" s="3"/>
      </tp>
      <tp>
        <v>131097251</v>
        <stp/>
        <stp>EM_S_QSTM07_IS</stp>
        <stp>4</stp>
        <stp>300199.SZ</stp>
        <stp>61</stp>
        <stp>12/31/2015</stp>
        <stp>1</stp>
        <tr r="K1489" s="3"/>
      </tp>
      <tp>
        <v>13188065.35</v>
        <stp/>
        <stp>EM_S_QSTM07_IS</stp>
        <stp>4</stp>
        <stp>300198.SZ</stp>
        <stp>61</stp>
        <stp>12/31/2015</stp>
        <stp>1</stp>
        <tr r="K1488" s="3"/>
      </tp>
      <tp>
        <v>35000735.420000002</v>
        <stp/>
        <stp>EM_S_QSTM07_IS</stp>
        <stp>4</stp>
        <stp>300187.SZ</stp>
        <stp>61</stp>
        <stp>12/31/2015</stp>
        <stp>1</stp>
        <tr r="K1477" s="3"/>
      </tp>
      <tp>
        <v>35239991.939999998</v>
        <stp/>
        <stp>EM_S_QSTM07_IS</stp>
        <stp>4</stp>
        <stp>300185.SZ</stp>
        <stp>61</stp>
        <stp>12/31/2015</stp>
        <stp>1</stp>
        <tr r="K1476" s="3"/>
      </tp>
      <tp>
        <v>10713578.84</v>
        <stp/>
        <stp>EM_S_QSTM07_IS</stp>
        <stp>4</stp>
        <stp>300184.SZ</stp>
        <stp>61</stp>
        <stp>12/31/2015</stp>
        <stp>1</stp>
        <tr r="K1475" s="3"/>
      </tp>
      <tp>
        <v>76060125.980000004</v>
        <stp/>
        <stp>EM_S_QSTM07_IS</stp>
        <stp>4</stp>
        <stp>300183.SZ</stp>
        <stp>61</stp>
        <stp>12/31/2015</stp>
        <stp>1</stp>
        <tr r="K1474" s="3"/>
      </tp>
      <tp>
        <v>273444073.55000001</v>
        <stp/>
        <stp>EM_S_QSTM07_IS</stp>
        <stp>4</stp>
        <stp>300182.SZ</stp>
        <stp>61</stp>
        <stp>12/31/2015</stp>
        <stp>1</stp>
        <tr r="K1473" s="3"/>
      </tp>
      <tp>
        <v>11327737.609999999</v>
        <stp/>
        <stp>EM_S_QSTM07_IS</stp>
        <stp>4</stp>
        <stp>300181.SZ</stp>
        <stp>61</stp>
        <stp>12/31/2015</stp>
        <stp>1</stp>
        <tr r="K1472" s="3"/>
      </tp>
      <tp>
        <v>2078386.5700000101</v>
        <stp/>
        <stp>EM_S_QSTM07_IS</stp>
        <stp>4</stp>
        <stp>300180.SZ</stp>
        <stp>61</stp>
        <stp>12/31/2015</stp>
        <stp>1</stp>
        <tr r="K1471" s="3"/>
      </tp>
      <tp>
        <v>3021796.05</v>
        <stp/>
        <stp>EM_S_QSTM07_IS</stp>
        <stp>4</stp>
        <stp>300189.SZ</stp>
        <stp>61</stp>
        <stp>12/31/2015</stp>
        <stp>1</stp>
        <tr r="K1479" s="3"/>
      </tp>
      <tp>
        <v>97572238.769999996</v>
        <stp/>
        <stp>EM_S_QSTM07_IS</stp>
        <stp>4</stp>
        <stp>300188.SZ</stp>
        <stp>61</stp>
        <stp>12/31/2015</stp>
        <stp>1</stp>
        <tr r="K1478" s="3"/>
      </tp>
      <tp>
        <v>162634863.53</v>
        <stp/>
        <stp>EM_S_QSTM07_IS</stp>
        <stp>4</stp>
        <stp>600227.SH</stp>
        <stp>61</stp>
        <stp>12/31/2015</stp>
        <stp>1</stp>
        <tr r="K2053" s="3"/>
      </tp>
      <tp t="s">
        <v/>
        <stp/>
        <stp>EM_S_QSTM07_IS</stp>
        <stp>4</stp>
        <stp>603227.SH</stp>
        <stp>61</stp>
        <stp>12/31/2016</stp>
        <stp>1</stp>
        <tr r="D2895" s="3"/>
      </tp>
      <tp>
        <v>-1737904.6399999899</v>
        <stp/>
        <stp>EM_S_QSTM07_IS</stp>
        <stp>4</stp>
        <stp>600226.SH</stp>
        <stp>61</stp>
        <stp>12/31/2015</stp>
        <stp>1</stp>
        <tr r="K2052" s="3"/>
      </tp>
      <tp>
        <v>-203551138.97999999</v>
        <stp/>
        <stp>EM_S_QSTM07_IS</stp>
        <stp>4</stp>
        <stp>600225.SH</stp>
        <stp>61</stp>
        <stp>12/31/2015</stp>
        <stp>1</stp>
        <tr r="K2051" s="3"/>
      </tp>
      <tp>
        <v>29147577.800000001</v>
        <stp/>
        <stp>EM_S_QSTM07_IS</stp>
        <stp>4</stp>
        <stp>600223.SH</stp>
        <stp>61</stp>
        <stp>12/31/2015</stp>
        <stp>1</stp>
        <tr r="K2050" s="3"/>
      </tp>
      <tp t="s">
        <v/>
        <stp/>
        <stp>EM_S_QSTM07_IS</stp>
        <stp>4</stp>
        <stp>603223.SH</stp>
        <stp>61</stp>
        <stp>12/31/2016</stp>
        <stp>1</stp>
        <tr r="D2894" s="3"/>
      </tp>
      <tp>
        <v>3475231.24</v>
        <stp/>
        <stp>EM_S_QSTM07_IS</stp>
        <stp>4</stp>
        <stp>600222.SH</stp>
        <stp>61</stp>
        <stp>12/31/2015</stp>
        <stp>1</stp>
        <tr r="K2049" s="3"/>
      </tp>
      <tp t="s">
        <v/>
        <stp/>
        <stp>EM_S_QSTM07_IS</stp>
        <stp>4</stp>
        <stp>603222.SH</stp>
        <stp>61</stp>
        <stp>12/31/2016</stp>
        <stp>1</stp>
        <tr r="D2893" s="3"/>
      </tp>
      <tp>
        <v>512895000</v>
        <stp/>
        <stp>EM_S_QSTM07_IS</stp>
        <stp>4</stp>
        <stp>600221.SH</stp>
        <stp>61</stp>
        <stp>12/31/2015</stp>
        <stp>1</stp>
        <tr r="K2048" s="3"/>
      </tp>
      <tp>
        <v>45769771.149999999</v>
        <stp/>
        <stp>EM_S_QSTM07_IS</stp>
        <stp>4</stp>
        <stp>600220.SH</stp>
        <stp>61</stp>
        <stp>12/31/2015</stp>
        <stp>1</stp>
        <tr r="K2047" s="3"/>
      </tp>
      <tp>
        <v>105442600.58</v>
        <stp/>
        <stp>EM_S_QSTM07_IS</stp>
        <stp>4</stp>
        <stp>600229.SH</stp>
        <stp>61</stp>
        <stp>12/31/2015</stp>
        <stp>1</stp>
        <tr r="K2055" s="3"/>
      </tp>
      <tp>
        <v>-9966136.6600000001</v>
        <stp/>
        <stp>EM_S_QSTM07_IS</stp>
        <stp>4</stp>
        <stp>600228.SH</stp>
        <stp>61</stp>
        <stp>12/31/2015</stp>
        <stp>1</stp>
        <tr r="K2054" s="3"/>
      </tp>
      <tp>
        <v>37184140.060000002</v>
        <stp/>
        <stp>EM_S_QSTM07_IS</stp>
        <stp>4</stp>
        <stp>600237.SH</stp>
        <stp>61</stp>
        <stp>12/31/2015</stp>
        <stp>1</stp>
        <tr r="K2063" s="3"/>
      </tp>
      <tp>
        <v>1751666007.7</v>
        <stp/>
        <stp>EM_S_QSTM07_IS</stp>
        <stp>4</stp>
        <stp>600236.SH</stp>
        <stp>61</stp>
        <stp>12/31/2015</stp>
        <stp>1</stp>
        <tr r="K2062" s="3"/>
      </tp>
      <tp>
        <v>-131997814.23</v>
        <stp/>
        <stp>EM_S_QSTM07_IS</stp>
        <stp>4</stp>
        <stp>600235.SH</stp>
        <stp>61</stp>
        <stp>12/31/2015</stp>
        <stp>1</stp>
        <tr r="K2061" s="3"/>
      </tp>
      <tp>
        <v>-1886727.02</v>
        <stp/>
        <stp>EM_S_QSTM07_IS</stp>
        <stp>4</stp>
        <stp>600234.SH</stp>
        <stp>61</stp>
        <stp>12/31/2015</stp>
        <stp>1</stp>
        <tr r="K2060" s="3"/>
      </tp>
      <tp>
        <v>10525121.130000001</v>
        <stp/>
        <stp>EM_S_QSTM07_IS</stp>
        <stp>4</stp>
        <stp>600233.SH</stp>
        <stp>61</stp>
        <stp>12/31/2015</stp>
        <stp>1</stp>
        <tr r="K2059" s="3"/>
      </tp>
      <tp>
        <v>5161564.57</v>
        <stp/>
        <stp>EM_S_QSTM07_IS</stp>
        <stp>4</stp>
        <stp>600232.SH</stp>
        <stp>61</stp>
        <stp>12/31/2015</stp>
        <stp>1</stp>
        <tr r="K2058" s="3"/>
      </tp>
      <tp>
        <v>222144045.25</v>
        <stp/>
        <stp>EM_S_QSTM07_IS</stp>
        <stp>4</stp>
        <stp>600231.SH</stp>
        <stp>61</stp>
        <stp>12/31/2015</stp>
        <stp>1</stp>
        <tr r="K2057" s="3"/>
      </tp>
      <tp>
        <v>-227009951.59999999</v>
        <stp/>
        <stp>EM_S_QSTM07_IS</stp>
        <stp>4</stp>
        <stp>600230.SH</stp>
        <stp>61</stp>
        <stp>12/31/2015</stp>
        <stp>1</stp>
        <tr r="K2056" s="3"/>
      </tp>
      <tp>
        <v>541485079.26999998</v>
        <stp/>
        <stp>EM_S_QSTM07_IS</stp>
        <stp>4</stp>
        <stp>600239.SH</stp>
        <stp>61</stp>
        <stp>12/31/2015</stp>
        <stp>1</stp>
        <tr r="K2065" s="3"/>
      </tp>
      <tp t="s">
        <v/>
        <stp/>
        <stp>EM_S_QSTM07_IS</stp>
        <stp>4</stp>
        <stp>603239.SH</stp>
        <stp>61</stp>
        <stp>12/31/2016</stp>
        <stp>1</stp>
        <tr r="D2896" s="3"/>
      </tp>
      <tp>
        <v>26118498.16</v>
        <stp/>
        <stp>EM_S_QSTM07_IS</stp>
        <stp>4</stp>
        <stp>600238.SH</stp>
        <stp>61</stp>
        <stp>12/31/2015</stp>
        <stp>1</stp>
        <tr r="K2064" s="3"/>
      </tp>
      <tp>
        <v>-39584441.130000003</v>
        <stp/>
        <stp>EM_S_QSTM07_IS</stp>
        <stp>4</stp>
        <stp>600207.SH</stp>
        <stp>61</stp>
        <stp>12/31/2015</stp>
        <stp>1</stp>
        <tr r="K2035" s="3"/>
      </tp>
      <tp>
        <v>17224231.379999999</v>
        <stp/>
        <stp>EM_S_QSTM07_IS</stp>
        <stp>4</stp>
        <stp>600206.SH</stp>
        <stp>61</stp>
        <stp>12/31/2015</stp>
        <stp>1</stp>
        <tr r="K2034" s="3"/>
      </tp>
      <tp>
        <v>109717354.03</v>
        <stp/>
        <stp>EM_S_QSTM07_IS</stp>
        <stp>4</stp>
        <stp>600203.SH</stp>
        <stp>61</stp>
        <stp>12/31/2015</stp>
        <stp>1</stp>
        <tr r="K2033" s="3"/>
      </tp>
      <tp t="s">
        <v/>
        <stp/>
        <stp>EM_S_QSTM07_IS</stp>
        <stp>4</stp>
        <stp>603203.SH</stp>
        <stp>61</stp>
        <stp>12/31/2016</stp>
        <stp>1</stp>
        <tr r="D2891" s="3"/>
      </tp>
      <tp>
        <v>38719232.200000003</v>
        <stp/>
        <stp>EM_S_QSTM07_IS</stp>
        <stp>4</stp>
        <stp>600202.SH</stp>
        <stp>61</stp>
        <stp>12/31/2015</stp>
        <stp>1</stp>
        <tr r="K2032" s="3"/>
      </tp>
      <tp>
        <v>75767622.680000007</v>
        <stp/>
        <stp>EM_S_QSTM07_IS</stp>
        <stp>4</stp>
        <stp>600201.SH</stp>
        <stp>61</stp>
        <stp>12/31/2015</stp>
        <stp>1</stp>
        <tr r="K2031" s="3"/>
      </tp>
      <tp>
        <v>28711233.760000002</v>
        <stp/>
        <stp>EM_S_QSTM07_IS</stp>
        <stp>4</stp>
        <stp>600200.SH</stp>
        <stp>61</stp>
        <stp>12/31/2015</stp>
        <stp>1</stp>
        <tr r="K2030" s="3"/>
      </tp>
      <tp>
        <v>22058423.829999998</v>
        <stp/>
        <stp>EM_S_QSTM07_IS</stp>
        <stp>4</stp>
        <stp>600209.SH</stp>
        <stp>61</stp>
        <stp>12/31/2015</stp>
        <stp>1</stp>
        <tr r="K2037" s="3"/>
      </tp>
      <tp>
        <v>566724751.29999995</v>
        <stp/>
        <stp>EM_S_QSTM07_IS</stp>
        <stp>4</stp>
        <stp>600208.SH</stp>
        <stp>61</stp>
        <stp>12/31/2015</stp>
        <stp>1</stp>
        <tr r="K2036" s="3"/>
      </tp>
      <tp>
        <v>58180720.060000002</v>
        <stp/>
        <stp>EM_S_QSTM07_IS</stp>
        <stp>4</stp>
        <stp>600217.SH</stp>
        <stp>61</stp>
        <stp>12/31/2015</stp>
        <stp>1</stp>
        <tr r="K2044" s="3"/>
      </tp>
      <tp>
        <v>-27113003.93</v>
        <stp/>
        <stp>EM_S_QSTM07_IS</stp>
        <stp>4</stp>
        <stp>600216.SH</stp>
        <stp>61</stp>
        <stp>12/31/2015</stp>
        <stp>1</stp>
        <tr r="K2043" s="3"/>
      </tp>
      <tp>
        <v>66401219.530000001</v>
        <stp/>
        <stp>EM_S_QSTM07_IS</stp>
        <stp>4</stp>
        <stp>600215.SH</stp>
        <stp>61</stp>
        <stp>12/31/2015</stp>
        <stp>1</stp>
        <tr r="K2042" s="3"/>
      </tp>
      <tp>
        <v>97157491.879999995</v>
        <stp/>
        <stp>EM_S_QSTM07_IS</stp>
        <stp>4</stp>
        <stp>600213.SH</stp>
        <stp>61</stp>
        <stp>12/31/2015</stp>
        <stp>1</stp>
        <tr r="K2041" s="3"/>
      </tp>
      <tp>
        <v>-104354110.03</v>
        <stp/>
        <stp>EM_S_QSTM07_IS</stp>
        <stp>4</stp>
        <stp>600212.SH</stp>
        <stp>61</stp>
        <stp>12/31/2015</stp>
        <stp>1</stp>
        <tr r="K2040" s="3"/>
      </tp>
      <tp>
        <v>27287787.02</v>
        <stp/>
        <stp>EM_S_QSTM07_IS</stp>
        <stp>4</stp>
        <stp>600211.SH</stp>
        <stp>61</stp>
        <stp>12/31/2015</stp>
        <stp>1</stp>
        <tr r="K2039" s="3"/>
      </tp>
      <tp>
        <v>-47774088.710000001</v>
        <stp/>
        <stp>EM_S_QSTM07_IS</stp>
        <stp>4</stp>
        <stp>600210.SH</stp>
        <stp>61</stp>
        <stp>12/31/2015</stp>
        <stp>1</stp>
        <tr r="K2038" s="3"/>
      </tp>
      <tp>
        <v>18841681.449999999</v>
        <stp/>
        <stp>EM_S_QSTM07_IS</stp>
        <stp>4</stp>
        <stp>600219.SH</stp>
        <stp>61</stp>
        <stp>12/31/2015</stp>
        <stp>1</stp>
        <tr r="K2046" s="3"/>
      </tp>
      <tp>
        <v>4352926.1100000003</v>
        <stp/>
        <stp>EM_S_QSTM07_IS</stp>
        <stp>4</stp>
        <stp>600218.SH</stp>
        <stp>61</stp>
        <stp>12/31/2015</stp>
        <stp>1</stp>
        <tr r="K2045" s="3"/>
      </tp>
      <tp t="s">
        <v/>
        <stp/>
        <stp>EM_S_QSTM07_IS</stp>
        <stp>4</stp>
        <stp>603218.SH</stp>
        <stp>61</stp>
        <stp>12/31/2016</stp>
        <stp>1</stp>
        <tr r="D2892" s="3"/>
      </tp>
      <tp>
        <v>9135225.1600000001</v>
        <stp/>
        <stp>EM_S_QSTM07_IS</stp>
        <stp>4</stp>
        <stp>600267.SH</stp>
        <stp>61</stp>
        <stp>12/31/2015</stp>
        <stp>1</stp>
        <tr r="K2087" s="3"/>
      </tp>
      <tp>
        <v>637668291.60000002</v>
        <stp/>
        <stp>EM_S_QSTM07_IS</stp>
        <stp>4</stp>
        <stp>600266.SH</stp>
        <stp>61</stp>
        <stp>12/31/2015</stp>
        <stp>1</stp>
        <tr r="K2086" s="3"/>
      </tp>
      <tp>
        <v>-51785174.630000003</v>
        <stp/>
        <stp>EM_S_QSTM07_IS</stp>
        <stp>4</stp>
        <stp>600265.SH</stp>
        <stp>61</stp>
        <stp>12/31/2015</stp>
        <stp>1</stp>
        <tr r="K2085" s="3"/>
      </tp>
      <tp>
        <v>-154347427.50999999</v>
        <stp/>
        <stp>EM_S_QSTM07_IS</stp>
        <stp>4</stp>
        <stp>600262.SH</stp>
        <stp>61</stp>
        <stp>12/31/2015</stp>
        <stp>1</stp>
        <tr r="K2084" s="3"/>
      </tp>
      <tp>
        <v>101682655.59</v>
        <stp/>
        <stp>EM_S_QSTM07_IS</stp>
        <stp>4</stp>
        <stp>600261.SH</stp>
        <stp>61</stp>
        <stp>12/31/2015</stp>
        <stp>1</stp>
        <tr r="K2083" s="3"/>
      </tp>
      <tp>
        <v>4517841.5700000096</v>
        <stp/>
        <stp>EM_S_QSTM07_IS</stp>
        <stp>4</stp>
        <stp>600260.SH</stp>
        <stp>61</stp>
        <stp>12/31/2015</stp>
        <stp>1</stp>
        <tr r="K2082" s="3"/>
      </tp>
      <tp>
        <v>223046931.41999999</v>
        <stp/>
        <stp>EM_S_QSTM07_IS</stp>
        <stp>4</stp>
        <stp>600269.SH</stp>
        <stp>61</stp>
        <stp>12/31/2015</stp>
        <stp>1</stp>
        <tr r="K2089" s="3"/>
      </tp>
      <tp>
        <v>131119731.34999999</v>
        <stp/>
        <stp>EM_S_QSTM07_IS</stp>
        <stp>4</stp>
        <stp>600268.SH</stp>
        <stp>61</stp>
        <stp>12/31/2015</stp>
        <stp>1</stp>
        <tr r="K2088" s="3"/>
      </tp>
      <tp t="s">
        <v/>
        <stp/>
        <stp>EM_S_QSTM07_IS</stp>
        <stp>4</stp>
        <stp>603268.SH</stp>
        <stp>61</stp>
        <stp>12/31/2016</stp>
        <stp>1</stp>
        <tr r="D2898" s="3"/>
      </tp>
      <tp>
        <v>25336046.030000001</v>
        <stp/>
        <stp>EM_S_QSTM07_IS</stp>
        <stp>4</stp>
        <stp>600277.SH</stp>
        <stp>61</stp>
        <stp>12/31/2015</stp>
        <stp>1</stp>
        <tr r="K2096" s="3"/>
      </tp>
      <tp>
        <v>599936140.17999995</v>
        <stp/>
        <stp>EM_S_QSTM07_IS</stp>
        <stp>4</stp>
        <stp>600276.SH</stp>
        <stp>61</stp>
        <stp>12/31/2015</stp>
        <stp>1</stp>
        <tr r="K2095" s="3"/>
      </tp>
      <tp>
        <v>-7239417.6100000003</v>
        <stp/>
        <stp>EM_S_QSTM07_IS</stp>
        <stp>4</stp>
        <stp>600275.SH</stp>
        <stp>61</stp>
        <stp>12/31/2015</stp>
        <stp>1</stp>
        <tr r="K2094" s="3"/>
      </tp>
      <tp>
        <v>243045053.68000001</v>
        <stp/>
        <stp>EM_S_QSTM07_IS</stp>
        <stp>4</stp>
        <stp>600273.SH</stp>
        <stp>61</stp>
        <stp>12/31/2015</stp>
        <stp>1</stp>
        <tr r="K2093" s="3"/>
      </tp>
      <tp>
        <v>1991825.75</v>
        <stp/>
        <stp>EM_S_QSTM07_IS</stp>
        <stp>4</stp>
        <stp>600272.SH</stp>
        <stp>61</stp>
        <stp>12/31/2015</stp>
        <stp>1</stp>
        <tr r="K2092" s="3"/>
      </tp>
      <tp>
        <v>323572367.55000001</v>
        <stp/>
        <stp>EM_S_QSTM07_IS</stp>
        <stp>4</stp>
        <stp>600271.SH</stp>
        <stp>61</stp>
        <stp>12/31/2015</stp>
        <stp>1</stp>
        <tr r="K2091" s="3"/>
      </tp>
      <tp>
        <v>304447945.94999999</v>
        <stp/>
        <stp>EM_S_QSTM07_IS</stp>
        <stp>4</stp>
        <stp>600270.SH</stp>
        <stp>61</stp>
        <stp>12/31/2015</stp>
        <stp>1</stp>
        <tr r="K2090" s="3"/>
      </tp>
      <tp>
        <v>19338284.07</v>
        <stp/>
        <stp>EM_S_QSTM07_IS</stp>
        <stp>4</stp>
        <stp>600279.SH</stp>
        <stp>61</stp>
        <stp>12/31/2015</stp>
        <stp>1</stp>
        <tr r="K2098" s="3"/>
      </tp>
      <tp>
        <v>42624548.950000003</v>
        <stp/>
        <stp>EM_S_QSTM07_IS</stp>
        <stp>4</stp>
        <stp>600278.SH</stp>
        <stp>61</stp>
        <stp>12/31/2015</stp>
        <stp>1</stp>
        <tr r="K2097" s="3"/>
      </tp>
      <tp>
        <v>41915644.200000003</v>
        <stp/>
        <stp>EM_S_QSTM07_IS</stp>
        <stp>4</stp>
        <stp>600247.SH</stp>
        <stp>61</stp>
        <stp>12/31/2015</stp>
        <stp>1</stp>
        <tr r="K2071" s="3"/>
      </tp>
      <tp>
        <v>-648302325</v>
        <stp/>
        <stp>EM_S_QSTM07_IS</stp>
        <stp>4</stp>
        <stp>600246.SH</stp>
        <stp>61</stp>
        <stp>12/31/2015</stp>
        <stp>1</stp>
        <tr r="K2070" s="3"/>
      </tp>
      <tp>
        <v>28257396.23</v>
        <stp/>
        <stp>EM_S_QSTM07_IS</stp>
        <stp>4</stp>
        <stp>600243.SH</stp>
        <stp>61</stp>
        <stp>12/31/2015</stp>
        <stp>1</stp>
        <tr r="K2069" s="3"/>
      </tp>
      <tp>
        <v>26993685.780000001</v>
        <stp/>
        <stp>EM_S_QSTM07_IS</stp>
        <stp>4</stp>
        <stp>600242.SH</stp>
        <stp>61</stp>
        <stp>12/31/2015</stp>
        <stp>1</stp>
        <tr r="K2068" s="3"/>
      </tp>
      <tp>
        <v>70402218.349999994</v>
        <stp/>
        <stp>EM_S_QSTM07_IS</stp>
        <stp>4</stp>
        <stp>600241.SH</stp>
        <stp>61</stp>
        <stp>12/31/2015</stp>
        <stp>1</stp>
        <tr r="K2067" s="3"/>
      </tp>
      <tp>
        <v>192409730.88999999</v>
        <stp/>
        <stp>EM_S_QSTM07_IS</stp>
        <stp>4</stp>
        <stp>600240.SH</stp>
        <stp>61</stp>
        <stp>12/31/2015</stp>
        <stp>1</stp>
        <tr r="K2066" s="3"/>
      </tp>
      <tp>
        <v>-72217673.379999995</v>
        <stp/>
        <stp>EM_S_QSTM07_IS</stp>
        <stp>4</stp>
        <stp>600249.SH</stp>
        <stp>61</stp>
        <stp>12/31/2015</stp>
        <stp>1</stp>
        <tr r="K2073" s="3"/>
      </tp>
      <tp>
        <v>23548795.280000001</v>
        <stp/>
        <stp>EM_S_QSTM07_IS</stp>
        <stp>4</stp>
        <stp>600248.SH</stp>
        <stp>61</stp>
        <stp>12/31/2015</stp>
        <stp>1</stp>
        <tr r="K2072" s="3"/>
      </tp>
      <tp>
        <v>-1692191.77</v>
        <stp/>
        <stp>EM_S_QSTM07_IS</stp>
        <stp>4</stp>
        <stp>600257.SH</stp>
        <stp>61</stp>
        <stp>12/31/2015</stp>
        <stp>1</stp>
        <tr r="K2079" s="3"/>
      </tp>
      <tp>
        <v>-93747970.359999999</v>
        <stp/>
        <stp>EM_S_QSTM07_IS</stp>
        <stp>4</stp>
        <stp>600256.SH</stp>
        <stp>61</stp>
        <stp>12/31/2015</stp>
        <stp>1</stp>
        <tr r="K2078" s="3"/>
      </tp>
      <tp>
        <v>131186347.45</v>
        <stp/>
        <stp>EM_S_QSTM07_IS</stp>
        <stp>4</stp>
        <stp>600255.SH</stp>
        <stp>61</stp>
        <stp>12/31/2015</stp>
        <stp>1</stp>
        <tr r="K2077" s="3"/>
      </tp>
      <tp>
        <v>-79046729.219999999</v>
        <stp/>
        <stp>EM_S_QSTM07_IS</stp>
        <stp>4</stp>
        <stp>600252.SH</stp>
        <stp>61</stp>
        <stp>12/31/2015</stp>
        <stp>1</stp>
        <tr r="K2076" s="3"/>
      </tp>
      <tp>
        <v>-6368976.8899999997</v>
        <stp/>
        <stp>EM_S_QSTM07_IS</stp>
        <stp>4</stp>
        <stp>600251.SH</stp>
        <stp>61</stp>
        <stp>12/31/2015</stp>
        <stp>1</stp>
        <tr r="K2075" s="3"/>
      </tp>
      <tp>
        <v>4355760.59</v>
        <stp/>
        <stp>EM_S_QSTM07_IS</stp>
        <stp>4</stp>
        <stp>600250.SH</stp>
        <stp>61</stp>
        <stp>12/31/2015</stp>
        <stp>1</stp>
        <tr r="K2074" s="3"/>
      </tp>
      <tp>
        <v>-178579172.38</v>
        <stp/>
        <stp>EM_S_QSTM07_IS</stp>
        <stp>4</stp>
        <stp>600259.SH</stp>
        <stp>61</stp>
        <stp>12/31/2015</stp>
        <stp>1</stp>
        <tr r="K2081" s="3"/>
      </tp>
      <tp>
        <v>32975921.050000001</v>
        <stp/>
        <stp>EM_S_QSTM07_IS</stp>
        <stp>4</stp>
        <stp>600258.SH</stp>
        <stp>61</stp>
        <stp>12/31/2015</stp>
        <stp>1</stp>
        <tr r="K2080" s="3"/>
      </tp>
      <tp t="s">
        <v/>
        <stp/>
        <stp>EM_S_QSTM07_IS</stp>
        <stp>4</stp>
        <stp>603258.SH</stp>
        <stp>61</stp>
        <stp>12/31/2016</stp>
        <stp>1</stp>
        <tr r="D2897" s="3"/>
      </tp>
      <tp>
        <v>27301403.760000002</v>
        <stp/>
        <stp>EM_S_QSTM07_IS</stp>
        <stp>4</stp>
        <stp>600287.SH</stp>
        <stp>61</stp>
        <stp>12/31/2015</stp>
        <stp>1</stp>
        <tr r="K2105" s="3"/>
      </tp>
      <tp>
        <v>25299091.890000001</v>
        <stp/>
        <stp>EM_S_QSTM07_IS</stp>
        <stp>4</stp>
        <stp>600285.SH</stp>
        <stp>61</stp>
        <stp>12/31/2015</stp>
        <stp>1</stp>
        <tr r="K2104" s="3"/>
      </tp>
      <tp>
        <v>150663968.19</v>
        <stp/>
        <stp>EM_S_QSTM07_IS</stp>
        <stp>4</stp>
        <stp>600284.SH</stp>
        <stp>61</stp>
        <stp>12/31/2015</stp>
        <stp>1</stp>
        <tr r="K2103" s="3"/>
      </tp>
      <tp>
        <v>249899.16999999399</v>
        <stp/>
        <stp>EM_S_QSTM07_IS</stp>
        <stp>4</stp>
        <stp>600283.SH</stp>
        <stp>61</stp>
        <stp>12/31/2015</stp>
        <stp>1</stp>
        <tr r="K2102" s="3"/>
      </tp>
      <tp>
        <v>-1958117852.8</v>
        <stp/>
        <stp>EM_S_QSTM07_IS</stp>
        <stp>4</stp>
        <stp>600282.SH</stp>
        <stp>61</stp>
        <stp>12/31/2015</stp>
        <stp>1</stp>
        <tr r="K2101" s="3"/>
      </tp>
      <tp>
        <v>-151793045.5</v>
        <stp/>
        <stp>EM_S_QSTM07_IS</stp>
        <stp>4</stp>
        <stp>600281.SH</stp>
        <stp>61</stp>
        <stp>12/31/2015</stp>
        <stp>1</stp>
        <tr r="K2100" s="3"/>
      </tp>
      <tp>
        <v>-59485491.740000002</v>
        <stp/>
        <stp>EM_S_QSTM07_IS</stp>
        <stp>4</stp>
        <stp>600280.SH</stp>
        <stp>61</stp>
        <stp>12/31/2015</stp>
        <stp>1</stp>
        <tr r="K2099" s="3"/>
      </tp>
      <tp>
        <v>87610503.090000004</v>
        <stp/>
        <stp>EM_S_QSTM07_IS</stp>
        <stp>4</stp>
        <stp>600289.SH</stp>
        <stp>61</stp>
        <stp>12/31/2015</stp>
        <stp>1</stp>
        <tr r="K2107" s="3"/>
      </tp>
      <tp>
        <v>18776919.420000002</v>
        <stp/>
        <stp>EM_S_QSTM07_IS</stp>
        <stp>4</stp>
        <stp>600288.SH</stp>
        <stp>61</stp>
        <stp>12/31/2015</stp>
        <stp>1</stp>
        <tr r="K2106" s="3"/>
      </tp>
      <tp t="s">
        <v/>
        <stp/>
        <stp>EM_S_QSTM07_IS</stp>
        <stp>4</stp>
        <stp>603288.SH</stp>
        <stp>61</stp>
        <stp>12/31/2016</stp>
        <stp>1</stp>
        <tr r="D2899" s="3"/>
      </tp>
      <tp>
        <v>743817139.03999996</v>
        <stp/>
        <stp>EM_S_QSTM07_IS</stp>
        <stp>4</stp>
        <stp>600297.SH</stp>
        <stp>61</stp>
        <stp>12/31/2015</stp>
        <stp>1</stp>
        <tr r="K2113" s="3"/>
      </tp>
      <tp>
        <v>68013235.349999994</v>
        <stp/>
        <stp>EM_S_QSTM07_IS</stp>
        <stp>4</stp>
        <stp>600295.SH</stp>
        <stp>61</stp>
        <stp>12/31/2015</stp>
        <stp>1</stp>
        <tr r="K2112" s="3"/>
      </tp>
      <tp>
        <v>-68318089.219999999</v>
        <stp/>
        <stp>EM_S_QSTM07_IS</stp>
        <stp>4</stp>
        <stp>600293.SH</stp>
        <stp>61</stp>
        <stp>12/31/2015</stp>
        <stp>1</stp>
        <tr r="K2111" s="3"/>
      </tp>
      <tp>
        <v>-22715610.219999999</v>
        <stp/>
        <stp>EM_S_QSTM07_IS</stp>
        <stp>4</stp>
        <stp>600292.SH</stp>
        <stp>61</stp>
        <stp>12/31/2015</stp>
        <stp>1</stp>
        <tr r="K2110" s="3"/>
      </tp>
      <tp>
        <v>-225267972.78</v>
        <stp/>
        <stp>EM_S_QSTM07_IS</stp>
        <stp>4</stp>
        <stp>600291.SH</stp>
        <stp>61</stp>
        <stp>12/31/2015</stp>
        <stp>1</stp>
        <tr r="K2109" s="3"/>
      </tp>
      <tp>
        <v>-80712225.670000002</v>
        <stp/>
        <stp>EM_S_QSTM07_IS</stp>
        <stp>4</stp>
        <stp>600290.SH</stp>
        <stp>61</stp>
        <stp>12/31/2015</stp>
        <stp>1</stp>
        <tr r="K2108" s="3"/>
      </tp>
      <tp>
        <v>302683860</v>
        <stp/>
        <stp>EM_S_QSTM07_IS</stp>
        <stp>4</stp>
        <stp>600299.SH</stp>
        <stp>61</stp>
        <stp>12/31/2015</stp>
        <stp>1</stp>
        <tr r="K2115" s="3"/>
      </tp>
      <tp t="s">
        <v/>
        <stp/>
        <stp>EM_S_QSTM07_IS</stp>
        <stp>4</stp>
        <stp>603299.SH</stp>
        <stp>61</stp>
        <stp>12/31/2016</stp>
        <stp>1</stp>
        <tr r="D2901" s="3"/>
      </tp>
      <tp>
        <v>86160320.689999998</v>
        <stp/>
        <stp>EM_S_QSTM07_IS</stp>
        <stp>4</stp>
        <stp>600298.SH</stp>
        <stp>61</stp>
        <stp>12/31/2015</stp>
        <stp>1</stp>
        <tr r="K2114" s="3"/>
      </tp>
      <tp t="s">
        <v/>
        <stp/>
        <stp>EM_S_QSTM07_IS</stp>
        <stp>4</stp>
        <stp>603298.SH</stp>
        <stp>61</stp>
        <stp>12/31/2016</stp>
        <stp>1</stp>
        <tr r="D2900" s="3"/>
      </tp>
      <tp>
        <v>4871985.1900000004</v>
        <stp/>
        <stp>EM_S_QSTM07_IS</stp>
        <stp>4</stp>
        <stp>300257.SZ</stp>
        <stp>61</stp>
        <stp>12/31/2015</stp>
        <stp>1</stp>
        <tr r="K1547" s="3"/>
      </tp>
      <tp>
        <v>8159533.97000001</v>
        <stp/>
        <stp>EM_S_QSTM07_IS</stp>
        <stp>4</stp>
        <stp>300256.SZ</stp>
        <stp>61</stp>
        <stp>12/31/2015</stp>
        <stp>1</stp>
        <tr r="K1546" s="3"/>
      </tp>
      <tp>
        <v>70178624.219999999</v>
        <stp/>
        <stp>EM_S_QSTM07_IS</stp>
        <stp>4</stp>
        <stp>300255.SZ</stp>
        <stp>61</stp>
        <stp>12/31/2015</stp>
        <stp>1</stp>
        <tr r="K1545" s="3"/>
      </tp>
      <tp>
        <v>-7385263.9900000002</v>
        <stp/>
        <stp>EM_S_QSTM07_IS</stp>
        <stp>4</stp>
        <stp>300254.SZ</stp>
        <stp>61</stp>
        <stp>12/31/2015</stp>
        <stp>1</stp>
        <tr r="K1544" s="3"/>
      </tp>
      <tp>
        <v>62901094.390000001</v>
        <stp/>
        <stp>EM_S_QSTM07_IS</stp>
        <stp>4</stp>
        <stp>300253.SZ</stp>
        <stp>61</stp>
        <stp>12/31/2015</stp>
        <stp>1</stp>
        <tr r="K1543" s="3"/>
      </tp>
      <tp>
        <v>40540082.75</v>
        <stp/>
        <stp>EM_S_QSTM07_IS</stp>
        <stp>4</stp>
        <stp>300252.SZ</stp>
        <stp>61</stp>
        <stp>12/31/2015</stp>
        <stp>1</stp>
        <tr r="K1542" s="3"/>
      </tp>
      <tp>
        <v>218750137.36000001</v>
        <stp/>
        <stp>EM_S_QSTM07_IS</stp>
        <stp>4</stp>
        <stp>300251.SZ</stp>
        <stp>61</stp>
        <stp>12/31/2015</stp>
        <stp>1</stp>
        <tr r="K1541" s="3"/>
      </tp>
      <tp>
        <v>47880504.979999997</v>
        <stp/>
        <stp>EM_S_QSTM07_IS</stp>
        <stp>4</stp>
        <stp>300250.SZ</stp>
        <stp>61</stp>
        <stp>12/31/2015</stp>
        <stp>1</stp>
        <tr r="K1540" s="3"/>
      </tp>
      <tp>
        <v>22579056.399999999</v>
        <stp/>
        <stp>EM_S_QSTM07_IS</stp>
        <stp>4</stp>
        <stp>300259.SZ</stp>
        <stp>61</stp>
        <stp>12/31/2015</stp>
        <stp>1</stp>
        <tr r="K1549" s="3"/>
      </tp>
      <tp>
        <v>39028226.5</v>
        <stp/>
        <stp>EM_S_QSTM07_IS</stp>
        <stp>4</stp>
        <stp>300258.SZ</stp>
        <stp>61</stp>
        <stp>12/31/2015</stp>
        <stp>1</stp>
        <tr r="K1548" s="3"/>
      </tp>
      <tp>
        <v>27546252.149999999</v>
        <stp/>
        <stp>EM_S_QSTM07_IS</stp>
        <stp>4</stp>
        <stp>300247.SZ</stp>
        <stp>61</stp>
        <stp>12/31/2015</stp>
        <stp>1</stp>
        <tr r="K1537" s="3"/>
      </tp>
      <tp>
        <v>-2041514.43</v>
        <stp/>
        <stp>EM_S_QSTM07_IS</stp>
        <stp>4</stp>
        <stp>300246.SZ</stp>
        <stp>61</stp>
        <stp>12/31/2015</stp>
        <stp>1</stp>
        <tr r="K1536" s="3"/>
      </tp>
      <tp>
        <v>9452438.3000000007</v>
        <stp/>
        <stp>EM_S_QSTM07_IS</stp>
        <stp>4</stp>
        <stp>300245.SZ</stp>
        <stp>61</stp>
        <stp>12/31/2015</stp>
        <stp>1</stp>
        <tr r="K1535" s="3"/>
      </tp>
      <tp>
        <v>49835733.270000003</v>
        <stp/>
        <stp>EM_S_QSTM07_IS</stp>
        <stp>4</stp>
        <stp>300244.SZ</stp>
        <stp>61</stp>
        <stp>12/31/2015</stp>
        <stp>1</stp>
        <tr r="K1534" s="3"/>
      </tp>
      <tp>
        <v>13943463.83</v>
        <stp/>
        <stp>EM_S_QSTM07_IS</stp>
        <stp>4</stp>
        <stp>300243.SZ</stp>
        <stp>61</stp>
        <stp>12/31/2015</stp>
        <stp>1</stp>
        <tr r="K1533" s="3"/>
      </tp>
      <tp>
        <v>37906497.590000004</v>
        <stp/>
        <stp>EM_S_QSTM07_IS</stp>
        <stp>4</stp>
        <stp>300242.SZ</stp>
        <stp>61</stp>
        <stp>12/31/2015</stp>
        <stp>1</stp>
        <tr r="K1532" s="3"/>
      </tp>
      <tp>
        <v>5573567.1200000001</v>
        <stp/>
        <stp>EM_S_QSTM07_IS</stp>
        <stp>4</stp>
        <stp>300241.SZ</stp>
        <stp>61</stp>
        <stp>12/31/2015</stp>
        <stp>1</stp>
        <tr r="K1531" s="3"/>
      </tp>
      <tp>
        <v>6713535.1900000004</v>
        <stp/>
        <stp>EM_S_QSTM07_IS</stp>
        <stp>4</stp>
        <stp>300240.SZ</stp>
        <stp>61</stp>
        <stp>12/31/2015</stp>
        <stp>1</stp>
        <tr r="K1530" s="3"/>
      </tp>
      <tp>
        <v>24410107.879999999</v>
        <stp/>
        <stp>EM_S_QSTM07_IS</stp>
        <stp>4</stp>
        <stp>300249.SZ</stp>
        <stp>61</stp>
        <stp>12/31/2015</stp>
        <stp>1</stp>
        <tr r="K1539" s="3"/>
      </tp>
      <tp>
        <v>37125854.240000002</v>
        <stp/>
        <stp>EM_S_QSTM07_IS</stp>
        <stp>4</stp>
        <stp>300248.SZ</stp>
        <stp>61</stp>
        <stp>12/31/2015</stp>
        <stp>1</stp>
        <tr r="K1538" s="3"/>
      </tp>
      <tp>
        <v>12619299.859999999</v>
        <stp/>
        <stp>EM_S_QSTM07_IS</stp>
        <stp>4</stp>
        <stp>300277.SZ</stp>
        <stp>61</stp>
        <stp>12/31/2015</stp>
        <stp>1</stp>
        <tr r="K1567" s="3"/>
      </tp>
      <tp>
        <v>4008271.43</v>
        <stp/>
        <stp>EM_S_QSTM07_IS</stp>
        <stp>4</stp>
        <stp>300276.SZ</stp>
        <stp>61</stp>
        <stp>12/31/2015</stp>
        <stp>1</stp>
        <tr r="K1566" s="3"/>
      </tp>
      <tp>
        <v>-19073979.350000001</v>
        <stp/>
        <stp>EM_S_QSTM07_IS</stp>
        <stp>4</stp>
        <stp>300275.SZ</stp>
        <stp>61</stp>
        <stp>12/31/2015</stp>
        <stp>1</stp>
        <tr r="K1565" s="3"/>
      </tp>
      <tp>
        <v>164244264.88999999</v>
        <stp/>
        <stp>EM_S_QSTM07_IS</stp>
        <stp>4</stp>
        <stp>300274.SZ</stp>
        <stp>61</stp>
        <stp>12/31/2015</stp>
        <stp>1</stp>
        <tr r="K1564" s="3"/>
      </tp>
      <tp>
        <v>-44850540.189999998</v>
        <stp/>
        <stp>EM_S_QSTM07_IS</stp>
        <stp>4</stp>
        <stp>300273.SZ</stp>
        <stp>61</stp>
        <stp>12/31/2015</stp>
        <stp>1</stp>
        <tr r="K1563" s="3"/>
      </tp>
      <tp>
        <v>23028243.18</v>
        <stp/>
        <stp>EM_S_QSTM07_IS</stp>
        <stp>4</stp>
        <stp>300272.SZ</stp>
        <stp>61</stp>
        <stp>12/31/2015</stp>
        <stp>1</stp>
        <tr r="K1562" s="3"/>
      </tp>
      <tp>
        <v>71714930.700000003</v>
        <stp/>
        <stp>EM_S_QSTM07_IS</stp>
        <stp>4</stp>
        <stp>300271.SZ</stp>
        <stp>61</stp>
        <stp>12/31/2015</stp>
        <stp>1</stp>
        <tr r="K1561" s="3"/>
      </tp>
      <tp>
        <v>15046640</v>
        <stp/>
        <stp>EM_S_QSTM07_IS</stp>
        <stp>4</stp>
        <stp>300270.SZ</stp>
        <stp>61</stp>
        <stp>12/31/2015</stp>
        <stp>1</stp>
        <tr r="K1560" s="3"/>
      </tp>
      <tp>
        <v>3768313.89</v>
        <stp/>
        <stp>EM_S_QSTM07_IS</stp>
        <stp>4</stp>
        <stp>300279.SZ</stp>
        <stp>61</stp>
        <stp>12/31/2015</stp>
        <stp>1</stp>
        <tr r="K1569" s="3"/>
      </tp>
      <tp>
        <v>18156262.350000001</v>
        <stp/>
        <stp>EM_S_QSTM07_IS</stp>
        <stp>4</stp>
        <stp>300278.SZ</stp>
        <stp>61</stp>
        <stp>12/31/2015</stp>
        <stp>1</stp>
        <tr r="K1568" s="3"/>
      </tp>
      <tp>
        <v>177933829.71000001</v>
        <stp/>
        <stp>EM_S_QSTM07_IS</stp>
        <stp>4</stp>
        <stp>300267.SZ</stp>
        <stp>61</stp>
        <stp>12/31/2015</stp>
        <stp>1</stp>
        <tr r="K1557" s="3"/>
      </tp>
      <tp>
        <v>39585478.210000001</v>
        <stp/>
        <stp>EM_S_QSTM07_IS</stp>
        <stp>4</stp>
        <stp>300266.SZ</stp>
        <stp>61</stp>
        <stp>12/31/2015</stp>
        <stp>1</stp>
        <tr r="K1556" s="3"/>
      </tp>
      <tp>
        <v>48881999.289999999</v>
        <stp/>
        <stp>EM_S_QSTM07_IS</stp>
        <stp>4</stp>
        <stp>300265.SZ</stp>
        <stp>61</stp>
        <stp>12/31/2015</stp>
        <stp>1</stp>
        <tr r="K1555" s="3"/>
      </tp>
      <tp>
        <v>8301026.7400000002</v>
        <stp/>
        <stp>EM_S_QSTM07_IS</stp>
        <stp>4</stp>
        <stp>300264.SZ</stp>
        <stp>61</stp>
        <stp>12/31/2015</stp>
        <stp>1</stp>
        <tr r="K1554" s="3"/>
      </tp>
      <tp>
        <v>80341667.359999999</v>
        <stp/>
        <stp>EM_S_QSTM07_IS</stp>
        <stp>4</stp>
        <stp>300263.SZ</stp>
        <stp>61</stp>
        <stp>12/31/2015</stp>
        <stp>1</stp>
        <tr r="K1553" s="3"/>
      </tp>
      <tp>
        <v>-10174104.880000001</v>
        <stp/>
        <stp>EM_S_QSTM07_IS</stp>
        <stp>4</stp>
        <stp>300262.SZ</stp>
        <stp>61</stp>
        <stp>12/31/2015</stp>
        <stp>1</stp>
        <tr r="K1552" s="3"/>
      </tp>
      <tp>
        <v>13190176.51</v>
        <stp/>
        <stp>EM_S_QSTM07_IS</stp>
        <stp>4</stp>
        <stp>300261.SZ</stp>
        <stp>61</stp>
        <stp>12/31/2015</stp>
        <stp>1</stp>
        <tr r="K1551" s="3"/>
      </tp>
      <tp>
        <v>-3963399.3</v>
        <stp/>
        <stp>EM_S_QSTM07_IS</stp>
        <stp>4</stp>
        <stp>300260.SZ</stp>
        <stp>61</stp>
        <stp>12/31/2015</stp>
        <stp>1</stp>
        <tr r="K1550" s="3"/>
      </tp>
      <tp>
        <v>63070099.039999999</v>
        <stp/>
        <stp>EM_S_QSTM07_IS</stp>
        <stp>4</stp>
        <stp>300269.SZ</stp>
        <stp>61</stp>
        <stp>12/31/2015</stp>
        <stp>1</stp>
        <tr r="K1559" s="3"/>
      </tp>
      <tp>
        <v>-80070878.510000005</v>
        <stp/>
        <stp>EM_S_QSTM07_IS</stp>
        <stp>4</stp>
        <stp>300268.SZ</stp>
        <stp>61</stp>
        <stp>12/31/2015</stp>
        <stp>1</stp>
        <tr r="K1558" s="3"/>
      </tp>
      <tp>
        <v>8859699.1100000106</v>
        <stp/>
        <stp>EM_S_QSTM07_IS</stp>
        <stp>4</stp>
        <stp>300217.SZ</stp>
        <stp>61</stp>
        <stp>12/31/2015</stp>
        <stp>1</stp>
        <tr r="K1507" s="3"/>
      </tp>
      <tp>
        <v>2470016.51000001</v>
        <stp/>
        <stp>EM_S_QSTM07_IS</stp>
        <stp>4</stp>
        <stp>300216.SZ</stp>
        <stp>61</stp>
        <stp>12/31/2015</stp>
        <stp>1</stp>
        <tr r="K1506" s="3"/>
      </tp>
      <tp>
        <v>19372021.469999999</v>
        <stp/>
        <stp>EM_S_QSTM07_IS</stp>
        <stp>4</stp>
        <stp>300215.SZ</stp>
        <stp>61</stp>
        <stp>12/31/2015</stp>
        <stp>1</stp>
        <tr r="K1505" s="3"/>
      </tp>
      <tp>
        <v>25677103.960000001</v>
        <stp/>
        <stp>EM_S_QSTM07_IS</stp>
        <stp>4</stp>
        <stp>300214.SZ</stp>
        <stp>61</stp>
        <stp>12/31/2015</stp>
        <stp>1</stp>
        <tr r="K1504" s="3"/>
      </tp>
      <tp>
        <v>25479645.34</v>
        <stp/>
        <stp>EM_S_QSTM07_IS</stp>
        <stp>4</stp>
        <stp>300213.SZ</stp>
        <stp>61</stp>
        <stp>12/31/2015</stp>
        <stp>1</stp>
        <tr r="K1503" s="3"/>
      </tp>
      <tp>
        <v>61247815.369999997</v>
        <stp/>
        <stp>EM_S_QSTM07_IS</stp>
        <stp>4</stp>
        <stp>300212.SZ</stp>
        <stp>61</stp>
        <stp>12/31/2015</stp>
        <stp>1</stp>
        <tr r="K1502" s="3"/>
      </tp>
      <tp>
        <v>4151769.94</v>
        <stp/>
        <stp>EM_S_QSTM07_IS</stp>
        <stp>4</stp>
        <stp>300211.SZ</stp>
        <stp>61</stp>
        <stp>12/31/2015</stp>
        <stp>1</stp>
        <tr r="K1501" s="3"/>
      </tp>
      <tp>
        <v>31672244.34</v>
        <stp/>
        <stp>EM_S_QSTM07_IS</stp>
        <stp>4</stp>
        <stp>300210.SZ</stp>
        <stp>61</stp>
        <stp>12/31/2015</stp>
        <stp>1</stp>
        <tr r="K1500" s="3"/>
      </tp>
      <tp>
        <v>48918967.899999999</v>
        <stp/>
        <stp>EM_S_QSTM07_IS</stp>
        <stp>4</stp>
        <stp>300219.SZ</stp>
        <stp>61</stp>
        <stp>12/31/2015</stp>
        <stp>1</stp>
        <tr r="K1509" s="3"/>
      </tp>
      <tp>
        <v>11299308.970000001</v>
        <stp/>
        <stp>EM_S_QSTM07_IS</stp>
        <stp>4</stp>
        <stp>300218.SZ</stp>
        <stp>61</stp>
        <stp>12/31/2015</stp>
        <stp>1</stp>
        <tr r="K1508" s="3"/>
      </tp>
      <tp>
        <v>113101256.66</v>
        <stp/>
        <stp>EM_S_QSTM07_IS</stp>
        <stp>4</stp>
        <stp>300207.SZ</stp>
        <stp>61</stp>
        <stp>12/31/2015</stp>
        <stp>1</stp>
        <tr r="K1497" s="3"/>
      </tp>
      <tp>
        <v>87839842.629999995</v>
        <stp/>
        <stp>EM_S_QSTM07_IS</stp>
        <stp>4</stp>
        <stp>300206.SZ</stp>
        <stp>61</stp>
        <stp>12/31/2015</stp>
        <stp>1</stp>
        <tr r="K1496" s="3"/>
      </tp>
      <tp>
        <v>608074.39000000095</v>
        <stp/>
        <stp>EM_S_QSTM07_IS</stp>
        <stp>4</stp>
        <stp>300205.SZ</stp>
        <stp>61</stp>
        <stp>12/31/2015</stp>
        <stp>1</stp>
        <tr r="K1495" s="3"/>
      </tp>
      <tp>
        <v>37967144.82</v>
        <stp/>
        <stp>EM_S_QSTM07_IS</stp>
        <stp>4</stp>
        <stp>300204.SZ</stp>
        <stp>61</stp>
        <stp>12/31/2015</stp>
        <stp>1</stp>
        <tr r="K1494" s="3"/>
      </tp>
      <tp>
        <v>91943775.959999993</v>
        <stp/>
        <stp>EM_S_QSTM07_IS</stp>
        <stp>4</stp>
        <stp>300203.SZ</stp>
        <stp>61</stp>
        <stp>12/31/2015</stp>
        <stp>1</stp>
        <tr r="K1493" s="3"/>
      </tp>
      <tp>
        <v>161455450.99000001</v>
        <stp/>
        <stp>EM_S_QSTM07_IS</stp>
        <stp>4</stp>
        <stp>300202.SZ</stp>
        <stp>61</stp>
        <stp>12/31/2015</stp>
        <stp>1</stp>
        <tr r="K1492" s="3"/>
      </tp>
      <tp>
        <v>18555498.239999998</v>
        <stp/>
        <stp>EM_S_QSTM07_IS</stp>
        <stp>4</stp>
        <stp>300201.SZ</stp>
        <stp>61</stp>
        <stp>12/31/2015</stp>
        <stp>1</stp>
        <tr r="K1491" s="3"/>
      </tp>
      <tp>
        <v>11177765.970000001</v>
        <stp/>
        <stp>EM_S_QSTM07_IS</stp>
        <stp>4</stp>
        <stp>300200.SZ</stp>
        <stp>61</stp>
        <stp>12/31/2015</stp>
        <stp>1</stp>
        <tr r="K1490" s="3"/>
      </tp>
      <tp>
        <v>-3430355.48</v>
        <stp/>
        <stp>EM_S_QSTM07_IS</stp>
        <stp>4</stp>
        <stp>300209.SZ</stp>
        <stp>61</stp>
        <stp>12/31/2015</stp>
        <stp>1</stp>
        <tr r="K1499" s="3"/>
      </tp>
      <tp>
        <v>60951223.090000004</v>
        <stp/>
        <stp>EM_S_QSTM07_IS</stp>
        <stp>4</stp>
        <stp>300208.SZ</stp>
        <stp>61</stp>
        <stp>12/31/2015</stp>
        <stp>1</stp>
        <tr r="K1498" s="3"/>
      </tp>
      <tp>
        <v>108128640.38</v>
        <stp/>
        <stp>EM_S_QSTM07_IS</stp>
        <stp>4</stp>
        <stp>300237.SZ</stp>
        <stp>61</stp>
        <stp>12/31/2015</stp>
        <stp>1</stp>
        <tr r="K1527" s="3"/>
      </tp>
      <tp>
        <v>4474001.42</v>
        <stp/>
        <stp>EM_S_QSTM07_IS</stp>
        <stp>4</stp>
        <stp>300236.SZ</stp>
        <stp>61</stp>
        <stp>12/31/2015</stp>
        <stp>1</stp>
        <tr r="K1526" s="3"/>
      </tp>
      <tp>
        <v>-1169878.1299999999</v>
        <stp/>
        <stp>EM_S_QSTM07_IS</stp>
        <stp>4</stp>
        <stp>300235.SZ</stp>
        <stp>61</stp>
        <stp>12/31/2015</stp>
        <stp>1</stp>
        <tr r="K1525" s="3"/>
      </tp>
      <tp>
        <v>826119.77000000305</v>
        <stp/>
        <stp>EM_S_QSTM07_IS</stp>
        <stp>4</stp>
        <stp>300234.SZ</stp>
        <stp>61</stp>
        <stp>12/31/2015</stp>
        <stp>1</stp>
        <tr r="K1524" s="3"/>
      </tp>
      <tp>
        <v>43113521.799999997</v>
        <stp/>
        <stp>EM_S_QSTM07_IS</stp>
        <stp>4</stp>
        <stp>300233.SZ</stp>
        <stp>61</stp>
        <stp>12/31/2015</stp>
        <stp>1</stp>
        <tr r="K1523" s="3"/>
      </tp>
      <tp>
        <v>18030626.829999998</v>
        <stp/>
        <stp>EM_S_QSTM07_IS</stp>
        <stp>4</stp>
        <stp>300232.SZ</stp>
        <stp>61</stp>
        <stp>12/31/2015</stp>
        <stp>1</stp>
        <tr r="K1522" s="3"/>
      </tp>
      <tp>
        <v>23133681.510000002</v>
        <stp/>
        <stp>EM_S_QSTM07_IS</stp>
        <stp>4</stp>
        <stp>300231.SZ</stp>
        <stp>61</stp>
        <stp>12/31/2015</stp>
        <stp>1</stp>
        <tr r="K1521" s="3"/>
      </tp>
      <tp>
        <v>28694933.190000001</v>
        <stp/>
        <stp>EM_S_QSTM07_IS</stp>
        <stp>4</stp>
        <stp>300230.SZ</stp>
        <stp>61</stp>
        <stp>12/31/2015</stp>
        <stp>1</stp>
        <tr r="K1520" s="3"/>
      </tp>
      <tp>
        <v>667915.19999999995</v>
        <stp/>
        <stp>EM_S_QSTM07_IS</stp>
        <stp>4</stp>
        <stp>300239.SZ</stp>
        <stp>61</stp>
        <stp>12/31/2015</stp>
        <stp>1</stp>
        <tr r="K1529" s="3"/>
      </tp>
      <tp>
        <v>32304307.510000002</v>
        <stp/>
        <stp>EM_S_QSTM07_IS</stp>
        <stp>4</stp>
        <stp>300238.SZ</stp>
        <stp>61</stp>
        <stp>12/31/2015</stp>
        <stp>1</stp>
        <tr r="K1528" s="3"/>
      </tp>
      <tp>
        <v>-12748367.970000001</v>
        <stp/>
        <stp>EM_S_QSTM07_IS</stp>
        <stp>4</stp>
        <stp>300227.SZ</stp>
        <stp>61</stp>
        <stp>12/31/2015</stp>
        <stp>1</stp>
        <tr r="K1517" s="3"/>
      </tp>
      <tp>
        <v>-66389559.439999998</v>
        <stp/>
        <stp>EM_S_QSTM07_IS</stp>
        <stp>4</stp>
        <stp>300226.SZ</stp>
        <stp>61</stp>
        <stp>12/31/2015</stp>
        <stp>1</stp>
        <tr r="K1516" s="3"/>
      </tp>
      <tp>
        <v>22994728.059999999</v>
        <stp/>
        <stp>EM_S_QSTM07_IS</stp>
        <stp>4</stp>
        <stp>300225.SZ</stp>
        <stp>61</stp>
        <stp>12/31/2015</stp>
        <stp>1</stp>
        <tr r="K1515" s="3"/>
      </tp>
      <tp>
        <v>16059211.35</v>
        <stp/>
        <stp>EM_S_QSTM07_IS</stp>
        <stp>4</stp>
        <stp>300224.SZ</stp>
        <stp>61</stp>
        <stp>12/31/2015</stp>
        <stp>1</stp>
        <tr r="K1514" s="3"/>
      </tp>
      <tp>
        <v>-6671815.0999999996</v>
        <stp/>
        <stp>EM_S_QSTM07_IS</stp>
        <stp>4</stp>
        <stp>300223.SZ</stp>
        <stp>61</stp>
        <stp>12/31/2015</stp>
        <stp>1</stp>
        <tr r="K1513" s="3"/>
      </tp>
      <tp>
        <v>50091135</v>
        <stp/>
        <stp>EM_S_QSTM07_IS</stp>
        <stp>4</stp>
        <stp>300222.SZ</stp>
        <stp>61</stp>
        <stp>12/31/2015</stp>
        <stp>1</stp>
        <tr r="K1512" s="3"/>
      </tp>
      <tp>
        <v>6188958.5</v>
        <stp/>
        <stp>EM_S_QSTM07_IS</stp>
        <stp>4</stp>
        <stp>300221.SZ</stp>
        <stp>61</stp>
        <stp>12/31/2015</stp>
        <stp>1</stp>
        <tr r="K1511" s="3"/>
      </tp>
      <tp>
        <v>-20586146.350000001</v>
        <stp/>
        <stp>EM_S_QSTM07_IS</stp>
        <stp>4</stp>
        <stp>300220.SZ</stp>
        <stp>61</stp>
        <stp>12/31/2015</stp>
        <stp>1</stp>
        <tr r="K1510" s="3"/>
      </tp>
      <tp>
        <v>78277364.359999999</v>
        <stp/>
        <stp>EM_S_QSTM07_IS</stp>
        <stp>4</stp>
        <stp>300229.SZ</stp>
        <stp>61</stp>
        <stp>12/31/2015</stp>
        <stp>1</stp>
        <tr r="K1519" s="3"/>
      </tp>
      <tp>
        <v>-8293027.8200000003</v>
        <stp/>
        <stp>EM_S_QSTM07_IS</stp>
        <stp>4</stp>
        <stp>300228.SZ</stp>
        <stp>61</stp>
        <stp>12/31/2015</stp>
        <stp>1</stp>
        <tr r="K1518" s="3"/>
      </tp>
      <tp>
        <v>54390239.119999997</v>
        <stp/>
        <stp>EM_S_QSTM07_IS</stp>
        <stp>4</stp>
        <stp>300297.SZ</stp>
        <stp>61</stp>
        <stp>12/31/2015</stp>
        <stp>1</stp>
        <tr r="K1587" s="3"/>
      </tp>
      <tp>
        <v>145986332.19</v>
        <stp/>
        <stp>EM_S_QSTM07_IS</stp>
        <stp>4</stp>
        <stp>300296.SZ</stp>
        <stp>61</stp>
        <stp>12/31/2015</stp>
        <stp>1</stp>
        <tr r="K1586" s="3"/>
      </tp>
      <tp>
        <v>49582044.869999997</v>
        <stp/>
        <stp>EM_S_QSTM07_IS</stp>
        <stp>4</stp>
        <stp>300295.SZ</stp>
        <stp>61</stp>
        <stp>12/31/2015</stp>
        <stp>1</stp>
        <tr r="K1585" s="3"/>
      </tp>
      <tp>
        <v>47467589.030000001</v>
        <stp/>
        <stp>EM_S_QSTM07_IS</stp>
        <stp>4</stp>
        <stp>300294.SZ</stp>
        <stp>61</stp>
        <stp>12/31/2015</stp>
        <stp>1</stp>
        <tr r="K1584" s="3"/>
      </tp>
      <tp>
        <v>-17554652</v>
        <stp/>
        <stp>EM_S_QSTM07_IS</stp>
        <stp>4</stp>
        <stp>300293.SZ</stp>
        <stp>61</stp>
        <stp>12/31/2015</stp>
        <stp>1</stp>
        <tr r="K1583" s="3"/>
      </tp>
      <tp>
        <v>51494032.850000001</v>
        <stp/>
        <stp>EM_S_QSTM07_IS</stp>
        <stp>4</stp>
        <stp>300292.SZ</stp>
        <stp>61</stp>
        <stp>12/31/2015</stp>
        <stp>1</stp>
        <tr r="K1582" s="3"/>
      </tp>
      <tp>
        <v>75447712.519999996</v>
        <stp/>
        <stp>EM_S_QSTM07_IS</stp>
        <stp>4</stp>
        <stp>300291.SZ</stp>
        <stp>61</stp>
        <stp>12/31/2015</stp>
        <stp>1</stp>
        <tr r="K1581" s="3"/>
      </tp>
      <tp>
        <v>30379503.100000001</v>
        <stp/>
        <stp>EM_S_QSTM07_IS</stp>
        <stp>4</stp>
        <stp>300290.SZ</stp>
        <stp>61</stp>
        <stp>12/31/2015</stp>
        <stp>1</stp>
        <tr r="K1580" s="3"/>
      </tp>
      <tp>
        <v>28719080.91</v>
        <stp/>
        <stp>EM_S_QSTM07_IS</stp>
        <stp>4</stp>
        <stp>300299.SZ</stp>
        <stp>61</stp>
        <stp>12/31/2015</stp>
        <stp>1</stp>
        <tr r="K1589" s="3"/>
      </tp>
      <tp>
        <v>18661629.949999999</v>
        <stp/>
        <stp>EM_S_QSTM07_IS</stp>
        <stp>4</stp>
        <stp>300298.SZ</stp>
        <stp>61</stp>
        <stp>12/31/2015</stp>
        <stp>1</stp>
        <tr r="K1588" s="3"/>
      </tp>
      <tp>
        <v>98372368.840000004</v>
        <stp/>
        <stp>EM_S_QSTM07_IS</stp>
        <stp>4</stp>
        <stp>300287.SZ</stp>
        <stp>61</stp>
        <stp>12/31/2015</stp>
        <stp>1</stp>
        <tr r="K1577" s="3"/>
      </tp>
      <tp>
        <v>9852230.3900000006</v>
        <stp/>
        <stp>EM_S_QSTM07_IS</stp>
        <stp>4</stp>
        <stp>300286.SZ</stp>
        <stp>61</stp>
        <stp>12/31/2015</stp>
        <stp>1</stp>
        <tr r="K1576" s="3"/>
      </tp>
      <tp>
        <v>16157740.68</v>
        <stp/>
        <stp>EM_S_QSTM07_IS</stp>
        <stp>4</stp>
        <stp>300285.SZ</stp>
        <stp>61</stp>
        <stp>12/31/2015</stp>
        <stp>1</stp>
        <tr r="K1575" s="3"/>
      </tp>
      <tp>
        <v>110129996.14</v>
        <stp/>
        <stp>EM_S_QSTM07_IS</stp>
        <stp>4</stp>
        <stp>300284.SZ</stp>
        <stp>61</stp>
        <stp>12/31/2015</stp>
        <stp>1</stp>
        <tr r="K1574" s="3"/>
      </tp>
      <tp>
        <v>-6646462.2400000002</v>
        <stp/>
        <stp>EM_S_QSTM07_IS</stp>
        <stp>4</stp>
        <stp>300283.SZ</stp>
        <stp>61</stp>
        <stp>12/31/2015</stp>
        <stp>1</stp>
        <tr r="K1573" s="3"/>
      </tp>
      <tp>
        <v>-179431899.97</v>
        <stp/>
        <stp>EM_S_QSTM07_IS</stp>
        <stp>4</stp>
        <stp>300282.SZ</stp>
        <stp>61</stp>
        <stp>12/31/2015</stp>
        <stp>1</stp>
        <tr r="K1572" s="3"/>
      </tp>
      <tp>
        <v>1211419.95</v>
        <stp/>
        <stp>EM_S_QSTM07_IS</stp>
        <stp>4</stp>
        <stp>300281.SZ</stp>
        <stp>61</stp>
        <stp>12/31/2015</stp>
        <stp>1</stp>
        <tr r="K1571" s="3"/>
      </tp>
      <tp>
        <v>2207171.71</v>
        <stp/>
        <stp>EM_S_QSTM07_IS</stp>
        <stp>4</stp>
        <stp>300280.SZ</stp>
        <stp>61</stp>
        <stp>12/31/2015</stp>
        <stp>1</stp>
        <tr r="K1570" s="3"/>
      </tp>
      <tp>
        <v>78203617.340000004</v>
        <stp/>
        <stp>EM_S_QSTM07_IS</stp>
        <stp>4</stp>
        <stp>300289.SZ</stp>
        <stp>61</stp>
        <stp>12/31/2015</stp>
        <stp>1</stp>
        <tr r="K1579" s="3"/>
      </tp>
      <tp>
        <v>37721660.149999999</v>
        <stp/>
        <stp>EM_S_QSTM07_IS</stp>
        <stp>4</stp>
        <stp>300288.SZ</stp>
        <stp>61</stp>
        <stp>12/31/2015</stp>
        <stp>1</stp>
        <tr r="K1578" s="3"/>
      </tp>
      <tp>
        <v>46838808.759999998</v>
        <stp/>
        <stp>EM_S_QSTM07_IS</stp>
        <stp>4</stp>
        <stp>600327.SH</stp>
        <stp>61</stp>
        <stp>12/31/2015</stp>
        <stp>1</stp>
        <tr r="K2140" s="3"/>
      </tp>
      <tp>
        <v>-1614063.3499999901</v>
        <stp/>
        <stp>EM_S_QSTM07_IS</stp>
        <stp>4</stp>
        <stp>600326.SH</stp>
        <stp>61</stp>
        <stp>12/31/2015</stp>
        <stp>1</stp>
        <tr r="K2139" s="3"/>
      </tp>
      <tp>
        <v>401539297.70999998</v>
        <stp/>
        <stp>EM_S_QSTM07_IS</stp>
        <stp>4</stp>
        <stp>600325.SH</stp>
        <stp>61</stp>
        <stp>12/31/2015</stp>
        <stp>1</stp>
        <tr r="K2138" s="3"/>
      </tp>
      <tp>
        <v>83416878.810000002</v>
        <stp/>
        <stp>EM_S_QSTM07_IS</stp>
        <stp>4</stp>
        <stp>600323.SH</stp>
        <stp>61</stp>
        <stp>12/31/2015</stp>
        <stp>1</stp>
        <tr r="K2137" s="3"/>
      </tp>
      <tp t="s">
        <v/>
        <stp/>
        <stp>EM_S_QSTM07_IS</stp>
        <stp>4</stp>
        <stp>603323.SH</stp>
        <stp>61</stp>
        <stp>12/31/2016</stp>
        <stp>1</stp>
        <tr r="D2912" s="3"/>
      </tp>
      <tp>
        <v>-34963397.030000001</v>
        <stp/>
        <stp>EM_S_QSTM07_IS</stp>
        <stp>4</stp>
        <stp>600322.SH</stp>
        <stp>61</stp>
        <stp>12/31/2015</stp>
        <stp>1</stp>
        <tr r="K2136" s="3"/>
      </tp>
      <tp t="s">
        <v/>
        <stp/>
        <stp>EM_S_QSTM07_IS</stp>
        <stp>4</stp>
        <stp>603322.SH</stp>
        <stp>61</stp>
        <stp>12/31/2016</stp>
        <stp>1</stp>
        <tr r="D2911" s="3"/>
      </tp>
      <tp>
        <v>-75809829.209999993</v>
        <stp/>
        <stp>EM_S_QSTM07_IS</stp>
        <stp>4</stp>
        <stp>600321.SH</stp>
        <stp>61</stp>
        <stp>12/31/2015</stp>
        <stp>1</stp>
        <tr r="K2135" s="3"/>
      </tp>
      <tp>
        <v>47895872</v>
        <stp/>
        <stp>EM_S_QSTM07_IS</stp>
        <stp>4</stp>
        <stp>600320.SH</stp>
        <stp>61</stp>
        <stp>12/31/2015</stp>
        <stp>1</stp>
        <tr r="K2134" s="3"/>
      </tp>
      <tp>
        <v>116411863.7</v>
        <stp/>
        <stp>EM_S_QSTM07_IS</stp>
        <stp>4</stp>
        <stp>600329.SH</stp>
        <stp>61</stp>
        <stp>12/31/2015</stp>
        <stp>1</stp>
        <tr r="K2142" s="3"/>
      </tp>
      <tp>
        <v>-6856271.0499999998</v>
        <stp/>
        <stp>EM_S_QSTM07_IS</stp>
        <stp>4</stp>
        <stp>600328.SH</stp>
        <stp>61</stp>
        <stp>12/31/2015</stp>
        <stp>1</stp>
        <tr r="K2141" s="3"/>
      </tp>
      <tp t="s">
        <v/>
        <stp/>
        <stp>EM_S_QSTM07_IS</stp>
        <stp>4</stp>
        <stp>603328.SH</stp>
        <stp>61</stp>
        <stp>12/31/2016</stp>
        <stp>1</stp>
        <tr r="D2913" s="3"/>
      </tp>
      <tp>
        <v>97589422.129999995</v>
        <stp/>
        <stp>EM_S_QSTM07_IS</stp>
        <stp>4</stp>
        <stp>600337.SH</stp>
        <stp>61</stp>
        <stp>12/31/2015</stp>
        <stp>1</stp>
        <tr r="K2149" s="3"/>
      </tp>
      <tp>
        <v>-51232285.310000002</v>
        <stp/>
        <stp>EM_S_QSTM07_IS</stp>
        <stp>4</stp>
        <stp>600336.SH</stp>
        <stp>61</stp>
        <stp>12/31/2015</stp>
        <stp>1</stp>
        <tr r="K2148" s="3"/>
      </tp>
      <tp t="s">
        <v/>
        <stp/>
        <stp>EM_S_QSTM07_IS</stp>
        <stp>4</stp>
        <stp>603336.SH</stp>
        <stp>61</stp>
        <stp>12/31/2016</stp>
        <stp>1</stp>
        <tr r="D2915" s="3"/>
      </tp>
      <tp>
        <v>-72063052.120000005</v>
        <stp/>
        <stp>EM_S_QSTM07_IS</stp>
        <stp>4</stp>
        <stp>600335.SH</stp>
        <stp>61</stp>
        <stp>12/31/2015</stp>
        <stp>1</stp>
        <tr r="K2147" s="3"/>
      </tp>
      <tp>
        <v>-333903258.38999999</v>
        <stp/>
        <stp>EM_S_QSTM07_IS</stp>
        <stp>4</stp>
        <stp>600333.SH</stp>
        <stp>61</stp>
        <stp>12/31/2015</stp>
        <stp>1</stp>
        <tr r="K2146" s="3"/>
      </tp>
      <tp t="s">
        <v/>
        <stp/>
        <stp>EM_S_QSTM07_IS</stp>
        <stp>4</stp>
        <stp>603333.SH</stp>
        <stp>61</stp>
        <stp>12/31/2016</stp>
        <stp>1</stp>
        <tr r="D2914" s="3"/>
      </tp>
      <tp>
        <v>340349847.99000001</v>
        <stp/>
        <stp>EM_S_QSTM07_IS</stp>
        <stp>4</stp>
        <stp>600332.SH</stp>
        <stp>61</stp>
        <stp>12/31/2015</stp>
        <stp>1</stp>
        <tr r="K2145" s="3"/>
      </tp>
      <tp>
        <v>184131003.50999999</v>
        <stp/>
        <stp>EM_S_QSTM07_IS</stp>
        <stp>4</stp>
        <stp>600331.SH</stp>
        <stp>61</stp>
        <stp>12/31/2015</stp>
        <stp>1</stp>
        <tr r="K2144" s="3"/>
      </tp>
      <tp>
        <v>16172934.74</v>
        <stp/>
        <stp>EM_S_QSTM07_IS</stp>
        <stp>4</stp>
        <stp>600330.SH</stp>
        <stp>61</stp>
        <stp>12/31/2015</stp>
        <stp>1</stp>
        <tr r="K2143" s="3"/>
      </tp>
      <tp>
        <v>-646973019.50999999</v>
        <stp/>
        <stp>EM_S_QSTM07_IS</stp>
        <stp>4</stp>
        <stp>600339.SH</stp>
        <stp>61</stp>
        <stp>12/31/2015</stp>
        <stp>1</stp>
        <tr r="K2151" s="3"/>
      </tp>
      <tp t="s">
        <v/>
        <stp/>
        <stp>EM_S_QSTM07_IS</stp>
        <stp>4</stp>
        <stp>603339.SH</stp>
        <stp>61</stp>
        <stp>12/31/2016</stp>
        <stp>1</stp>
        <tr r="D2917" s="3"/>
      </tp>
      <tp>
        <v>-65110235.829999998</v>
        <stp/>
        <stp>EM_S_QSTM07_IS</stp>
        <stp>4</stp>
        <stp>600338.SH</stp>
        <stp>61</stp>
        <stp>12/31/2015</stp>
        <stp>1</stp>
        <tr r="K2150" s="3"/>
      </tp>
      <tp t="s">
        <v/>
        <stp/>
        <stp>EM_S_QSTM07_IS</stp>
        <stp>4</stp>
        <stp>603338.SH</stp>
        <stp>61</stp>
        <stp>12/31/2016</stp>
        <stp>1</stp>
        <tr r="D2916" s="3"/>
      </tp>
      <tp>
        <v>-3837245557.9099998</v>
        <stp/>
        <stp>EM_S_QSTM07_IS</stp>
        <stp>4</stp>
        <stp>600307.SH</stp>
        <stp>61</stp>
        <stp>12/31/2015</stp>
        <stp>1</stp>
        <tr r="K2122" s="3"/>
      </tp>
      <tp>
        <v>-62462621.18</v>
        <stp/>
        <stp>EM_S_QSTM07_IS</stp>
        <stp>4</stp>
        <stp>600306.SH</stp>
        <stp>61</stp>
        <stp>12/31/2015</stp>
        <stp>1</stp>
        <tr r="K2121" s="3"/>
      </tp>
      <tp t="s">
        <v/>
        <stp/>
        <stp>EM_S_QSTM07_IS</stp>
        <stp>4</stp>
        <stp>603306.SH</stp>
        <stp>61</stp>
        <stp>12/31/2016</stp>
        <stp>1</stp>
        <tr r="D2903" s="3"/>
      </tp>
      <tp>
        <v>29775474.129999999</v>
        <stp/>
        <stp>EM_S_QSTM07_IS</stp>
        <stp>4</stp>
        <stp>600305.SH</stp>
        <stp>61</stp>
        <stp>12/31/2015</stp>
        <stp>1</stp>
        <tr r="K2120" s="3"/>
      </tp>
      <tp>
        <v>163242477.53</v>
        <stp/>
        <stp>EM_S_QSTM07_IS</stp>
        <stp>4</stp>
        <stp>600303.SH</stp>
        <stp>61</stp>
        <stp>12/31/2015</stp>
        <stp>1</stp>
        <tr r="K2119" s="3"/>
      </tp>
      <tp>
        <v>89368928.099999994</v>
        <stp/>
        <stp>EM_S_QSTM07_IS</stp>
        <stp>4</stp>
        <stp>600302.SH</stp>
        <stp>61</stp>
        <stp>12/31/2015</stp>
        <stp>1</stp>
        <tr r="K2118" s="3"/>
      </tp>
      <tp>
        <v>-31659885.02</v>
        <stp/>
        <stp>EM_S_QSTM07_IS</stp>
        <stp>4</stp>
        <stp>600301.SH</stp>
        <stp>61</stp>
        <stp>12/31/2015</stp>
        <stp>1</stp>
        <tr r="K2117" s="3"/>
      </tp>
      <tp>
        <v>71294020.739999995</v>
        <stp/>
        <stp>EM_S_QSTM07_IS</stp>
        <stp>4</stp>
        <stp>600300.SH</stp>
        <stp>61</stp>
        <stp>12/31/2015</stp>
        <stp>1</stp>
        <tr r="K2116" s="3"/>
      </tp>
      <tp t="s">
        <v/>
        <stp/>
        <stp>EM_S_QSTM07_IS</stp>
        <stp>4</stp>
        <stp>603300.SH</stp>
        <stp>61</stp>
        <stp>12/31/2016</stp>
        <stp>1</stp>
        <tr r="D2902" s="3"/>
      </tp>
      <tp>
        <v>173989898.38999999</v>
        <stp/>
        <stp>EM_S_QSTM07_IS</stp>
        <stp>4</stp>
        <stp>600309.SH</stp>
        <stp>61</stp>
        <stp>12/31/2015</stp>
        <stp>1</stp>
        <tr r="K2124" s="3"/>
      </tp>
      <tp t="s">
        <v/>
        <stp/>
        <stp>EM_S_QSTM07_IS</stp>
        <stp>4</stp>
        <stp>603309.SH</stp>
        <stp>61</stp>
        <stp>12/31/2016</stp>
        <stp>1</stp>
        <tr r="D2905" s="3"/>
      </tp>
      <tp>
        <v>-4224292.0699999901</v>
        <stp/>
        <stp>EM_S_QSTM07_IS</stp>
        <stp>4</stp>
        <stp>600308.SH</stp>
        <stp>61</stp>
        <stp>12/31/2015</stp>
        <stp>1</stp>
        <tr r="K2123" s="3"/>
      </tp>
      <tp t="s">
        <v/>
        <stp/>
        <stp>EM_S_QSTM07_IS</stp>
        <stp>4</stp>
        <stp>603308.SH</stp>
        <stp>61</stp>
        <stp>12/31/2016</stp>
        <stp>1</stp>
        <tr r="D2904" s="3"/>
      </tp>
      <tp>
        <v>56259063.719999999</v>
        <stp/>
        <stp>EM_S_QSTM07_IS</stp>
        <stp>4</stp>
        <stp>600317.SH</stp>
        <stp>61</stp>
        <stp>12/31/2015</stp>
        <stp>1</stp>
        <tr r="K2131" s="3"/>
      </tp>
      <tp>
        <v>67151429.370000005</v>
        <stp/>
        <stp>EM_S_QSTM07_IS</stp>
        <stp>4</stp>
        <stp>600316.SH</stp>
        <stp>61</stp>
        <stp>12/31/2015</stp>
        <stp>1</stp>
        <tr r="K2130" s="3"/>
      </tp>
      <tp>
        <v>1419522095.99</v>
        <stp/>
        <stp>EM_S_QSTM07_IS</stp>
        <stp>4</stp>
        <stp>600315.SH</stp>
        <stp>61</stp>
        <stp>12/31/2015</stp>
        <stp>1</stp>
        <tr r="K2129" s="3"/>
      </tp>
      <tp t="s">
        <v/>
        <stp/>
        <stp>EM_S_QSTM07_IS</stp>
        <stp>4</stp>
        <stp>603315.SH</stp>
        <stp>61</stp>
        <stp>12/31/2016</stp>
        <stp>1</stp>
        <tr r="D2908" s="3"/>
      </tp>
      <tp>
        <v>70546830.469999999</v>
        <stp/>
        <stp>EM_S_QSTM07_IS</stp>
        <stp>4</stp>
        <stp>600313.SH</stp>
        <stp>61</stp>
        <stp>12/31/2015</stp>
        <stp>1</stp>
        <tr r="K2128" s="3"/>
      </tp>
      <tp t="s">
        <v/>
        <stp/>
        <stp>EM_S_QSTM07_IS</stp>
        <stp>4</stp>
        <stp>603313.SH</stp>
        <stp>61</stp>
        <stp>12/31/2016</stp>
        <stp>1</stp>
        <tr r="D2907" s="3"/>
      </tp>
      <tp>
        <v>317508207.44999999</v>
        <stp/>
        <stp>EM_S_QSTM07_IS</stp>
        <stp>4</stp>
        <stp>600312.SH</stp>
        <stp>61</stp>
        <stp>12/31/2015</stp>
        <stp>1</stp>
        <tr r="K2127" s="3"/>
      </tp>
      <tp>
        <v>8823613.5399999991</v>
        <stp/>
        <stp>EM_S_QSTM07_IS</stp>
        <stp>4</stp>
        <stp>600311.SH</stp>
        <stp>61</stp>
        <stp>12/31/2015</stp>
        <stp>1</stp>
        <tr r="K2126" s="3"/>
      </tp>
      <tp t="s">
        <v/>
        <stp/>
        <stp>EM_S_QSTM07_IS</stp>
        <stp>4</stp>
        <stp>603311.SH</stp>
        <stp>61</stp>
        <stp>12/31/2016</stp>
        <stp>1</stp>
        <tr r="D2906" s="3"/>
      </tp>
      <tp>
        <v>-27174813.059999999</v>
        <stp/>
        <stp>EM_S_QSTM07_IS</stp>
        <stp>4</stp>
        <stp>600310.SH</stp>
        <stp>61</stp>
        <stp>12/31/2015</stp>
        <stp>1</stp>
        <tr r="K2125" s="3"/>
      </tp>
      <tp>
        <v>-160027261.03</v>
        <stp/>
        <stp>EM_S_QSTM07_IS</stp>
        <stp>4</stp>
        <stp>600319.SH</stp>
        <stp>61</stp>
        <stp>12/31/2015</stp>
        <stp>1</stp>
        <tr r="K2133" s="3"/>
      </tp>
      <tp t="s">
        <v/>
        <stp/>
        <stp>EM_S_QSTM07_IS</stp>
        <stp>4</stp>
        <stp>603319.SH</stp>
        <stp>61</stp>
        <stp>12/31/2016</stp>
        <stp>1</stp>
        <tr r="D2910" s="3"/>
      </tp>
      <tp>
        <v>69706041.150000006</v>
        <stp/>
        <stp>EM_S_QSTM07_IS</stp>
        <stp>4</stp>
        <stp>600318.SH</stp>
        <stp>61</stp>
        <stp>12/31/2015</stp>
        <stp>1</stp>
        <tr r="K2132" s="3"/>
      </tp>
      <tp t="s">
        <v/>
        <stp/>
        <stp>EM_S_QSTM07_IS</stp>
        <stp>4</stp>
        <stp>603318.SH</stp>
        <stp>61</stp>
        <stp>12/31/2016</stp>
        <stp>1</stp>
        <tr r="D2909" s="3"/>
      </tp>
      <tp>
        <v>-180081631.44999999</v>
        <stp/>
        <stp>EM_S_QSTM07_IS</stp>
        <stp>4</stp>
        <stp>600367.SH</stp>
        <stp>61</stp>
        <stp>12/31/2015</stp>
        <stp>1</stp>
        <tr r="K2172" s="3"/>
      </tp>
      <tp>
        <v>40802612.43</v>
        <stp/>
        <stp>EM_S_QSTM07_IS</stp>
        <stp>4</stp>
        <stp>600366.SH</stp>
        <stp>61</stp>
        <stp>12/31/2015</stp>
        <stp>1</stp>
        <tr r="K2171" s="3"/>
      </tp>
      <tp t="s">
        <v/>
        <stp/>
        <stp>EM_S_QSTM07_IS</stp>
        <stp>4</stp>
        <stp>603366.SH</stp>
        <stp>61</stp>
        <stp>12/31/2016</stp>
        <stp>1</stp>
        <tr r="D2919" s="3"/>
      </tp>
      <tp>
        <v>-1388331.13</v>
        <stp/>
        <stp>EM_S_QSTM07_IS</stp>
        <stp>4</stp>
        <stp>600365.SH</stp>
        <stp>61</stp>
        <stp>12/31/2015</stp>
        <stp>1</stp>
        <tr r="K2170" s="3"/>
      </tp>
      <tp>
        <v>20189524.690000001</v>
        <stp/>
        <stp>EM_S_QSTM07_IS</stp>
        <stp>4</stp>
        <stp>600363.SH</stp>
        <stp>61</stp>
        <stp>12/31/2015</stp>
        <stp>1</stp>
        <tr r="K2169" s="3"/>
      </tp>
      <tp>
        <v>-591895760</v>
        <stp/>
        <stp>EM_S_QSTM07_IS</stp>
        <stp>4</stp>
        <stp>600362.SH</stp>
        <stp>61</stp>
        <stp>12/31/2015</stp>
        <stp>1</stp>
        <tr r="K2168" s="3"/>
      </tp>
      <tp>
        <v>-14117690.390000001</v>
        <stp/>
        <stp>EM_S_QSTM07_IS</stp>
        <stp>4</stp>
        <stp>600361.SH</stp>
        <stp>61</stp>
        <stp>12/31/2015</stp>
        <stp>1</stp>
        <tr r="K2167" s="3"/>
      </tp>
      <tp>
        <v>15012103.75</v>
        <stp/>
        <stp>EM_S_QSTM07_IS</stp>
        <stp>4</stp>
        <stp>600360.SH</stp>
        <stp>61</stp>
        <stp>12/31/2015</stp>
        <stp>1</stp>
        <tr r="K2166" s="3"/>
      </tp>
      <tp>
        <v>444709064.11000001</v>
        <stp/>
        <stp>EM_S_QSTM07_IS</stp>
        <stp>4</stp>
        <stp>600369.SH</stp>
        <stp>61</stp>
        <stp>12/31/2015</stp>
        <stp>1</stp>
        <tr r="K2174" s="3"/>
      </tp>
      <tp t="s">
        <v/>
        <stp/>
        <stp>EM_S_QSTM07_IS</stp>
        <stp>4</stp>
        <stp>603369.SH</stp>
        <stp>61</stp>
        <stp>12/31/2016</stp>
        <stp>1</stp>
        <tr r="D2921" s="3"/>
      </tp>
      <tp>
        <v>-182943084.12</v>
        <stp/>
        <stp>EM_S_QSTM07_IS</stp>
        <stp>4</stp>
        <stp>600368.SH</stp>
        <stp>61</stp>
        <stp>12/31/2015</stp>
        <stp>1</stp>
        <tr r="K2173" s="3"/>
      </tp>
      <tp t="s">
        <v/>
        <stp/>
        <stp>EM_S_QSTM07_IS</stp>
        <stp>4</stp>
        <stp>603368.SH</stp>
        <stp>61</stp>
        <stp>12/31/2016</stp>
        <stp>1</stp>
        <tr r="D2920" s="3"/>
      </tp>
      <tp>
        <v>39520182</v>
        <stp/>
        <stp>EM_S_QSTM07_IS</stp>
        <stp>4</stp>
        <stp>600377.SH</stp>
        <stp>61</stp>
        <stp>12/31/2015</stp>
        <stp>1</stp>
        <tr r="K2181" s="3"/>
      </tp>
      <tp t="s">
        <v/>
        <stp/>
        <stp>EM_S_QSTM07_IS</stp>
        <stp>4</stp>
        <stp>603377.SH</stp>
        <stp>61</stp>
        <stp>12/31/2016</stp>
        <stp>1</stp>
        <tr r="D2922" s="3"/>
      </tp>
      <tp>
        <v>529869818.67000002</v>
        <stp/>
        <stp>EM_S_QSTM07_IS</stp>
        <stp>4</stp>
        <stp>600376.SH</stp>
        <stp>61</stp>
        <stp>12/31/2015</stp>
        <stp>1</stp>
        <tr r="K2180" s="3"/>
      </tp>
      <tp>
        <v>-572892009.27999997</v>
        <stp/>
        <stp>EM_S_QSTM07_IS</stp>
        <stp>4</stp>
        <stp>600375.SH</stp>
        <stp>61</stp>
        <stp>12/31/2015</stp>
        <stp>1</stp>
        <tr r="K2179" s="3"/>
      </tp>
      <tp>
        <v>243439690.80000001</v>
        <stp/>
        <stp>EM_S_QSTM07_IS</stp>
        <stp>4</stp>
        <stp>600373.SH</stp>
        <stp>61</stp>
        <stp>12/31/2015</stp>
        <stp>1</stp>
        <tr r="K2178" s="3"/>
      </tp>
      <tp>
        <v>266132025.33000001</v>
        <stp/>
        <stp>EM_S_QSTM07_IS</stp>
        <stp>4</stp>
        <stp>600372.SH</stp>
        <stp>61</stp>
        <stp>12/31/2015</stp>
        <stp>1</stp>
        <tr r="K2177" s="3"/>
      </tp>
      <tp>
        <v>-2560548.7999999998</v>
        <stp/>
        <stp>EM_S_QSTM07_IS</stp>
        <stp>4</stp>
        <stp>600371.SH</stp>
        <stp>61</stp>
        <stp>12/31/2015</stp>
        <stp>1</stp>
        <tr r="K2176" s="3"/>
      </tp>
      <tp>
        <v>-5981848.7199999997</v>
        <stp/>
        <stp>EM_S_QSTM07_IS</stp>
        <stp>4</stp>
        <stp>600370.SH</stp>
        <stp>61</stp>
        <stp>12/31/2015</stp>
        <stp>1</stp>
        <tr r="K2175" s="3"/>
      </tp>
      <tp>
        <v>2639747.25</v>
        <stp/>
        <stp>EM_S_QSTM07_IS</stp>
        <stp>4</stp>
        <stp>600379.SH</stp>
        <stp>61</stp>
        <stp>12/31/2015</stp>
        <stp>1</stp>
        <tr r="K2183" s="3"/>
      </tp>
      <tp>
        <v>14040272.560000001</v>
        <stp/>
        <stp>EM_S_QSTM07_IS</stp>
        <stp>4</stp>
        <stp>600378.SH</stp>
        <stp>61</stp>
        <stp>12/31/2015</stp>
        <stp>1</stp>
        <tr r="K2182" s="3"/>
      </tp>
      <tp>
        <v>-62418023.759999998</v>
        <stp/>
        <stp>EM_S_QSTM07_IS</stp>
        <stp>4</stp>
        <stp>600346.SH</stp>
        <stp>61</stp>
        <stp>12/31/2015</stp>
        <stp>1</stp>
        <tr r="K2155" s="3"/>
      </tp>
      <tp>
        <v>48155557.490000002</v>
        <stp/>
        <stp>EM_S_QSTM07_IS</stp>
        <stp>4</stp>
        <stp>600345.SH</stp>
        <stp>61</stp>
        <stp>12/31/2015</stp>
        <stp>1</stp>
        <tr r="K2154" s="3"/>
      </tp>
      <tp>
        <v>31867309.690000001</v>
        <stp/>
        <stp>EM_S_QSTM07_IS</stp>
        <stp>4</stp>
        <stp>600343.SH</stp>
        <stp>61</stp>
        <stp>12/31/2015</stp>
        <stp>1</stp>
        <tr r="K2153" s="3"/>
      </tp>
      <tp>
        <v>1037409541.58</v>
        <stp/>
        <stp>EM_S_QSTM07_IS</stp>
        <stp>4</stp>
        <stp>600340.SH</stp>
        <stp>61</stp>
        <stp>12/31/2015</stp>
        <stp>1</stp>
        <tr r="K2152" s="3"/>
      </tp>
      <tp>
        <v>-184230594.25999999</v>
        <stp/>
        <stp>EM_S_QSTM07_IS</stp>
        <stp>4</stp>
        <stp>600348.SH</stp>
        <stp>61</stp>
        <stp>12/31/2015</stp>
        <stp>1</stp>
        <tr r="K2156" s="3"/>
      </tp>
      <tp>
        <v>36345092.770000003</v>
        <stp/>
        <stp>EM_S_QSTM07_IS</stp>
        <stp>4</stp>
        <stp>600356.SH</stp>
        <stp>61</stp>
        <stp>12/31/2015</stp>
        <stp>1</stp>
        <tr r="K2163" s="3"/>
      </tp>
      <tp>
        <v>-35562057.350000001</v>
        <stp/>
        <stp>EM_S_QSTM07_IS</stp>
        <stp>4</stp>
        <stp>600355.SH</stp>
        <stp>61</stp>
        <stp>12/31/2015</stp>
        <stp>1</stp>
        <tr r="K2162" s="3"/>
      </tp>
      <tp t="s">
        <v/>
        <stp/>
        <stp>EM_S_QSTM07_IS</stp>
        <stp>4</stp>
        <stp>603355.SH</stp>
        <stp>61</stp>
        <stp>12/31/2016</stp>
        <stp>1</stp>
        <tr r="D2918" s="3"/>
      </tp>
      <tp>
        <v>157832993.83000001</v>
        <stp/>
        <stp>EM_S_QSTM07_IS</stp>
        <stp>4</stp>
        <stp>600354.SH</stp>
        <stp>61</stp>
        <stp>12/31/2015</stp>
        <stp>1</stp>
        <tr r="K2161" s="3"/>
      </tp>
      <tp>
        <v>8778514.1500000004</v>
        <stp/>
        <stp>EM_S_QSTM07_IS</stp>
        <stp>4</stp>
        <stp>600353.SH</stp>
        <stp>61</stp>
        <stp>12/31/2015</stp>
        <stp>1</stp>
        <tr r="K2160" s="3"/>
      </tp>
      <tp>
        <v>221241292.12</v>
        <stp/>
        <stp>EM_S_QSTM07_IS</stp>
        <stp>4</stp>
        <stp>600352.SH</stp>
        <stp>61</stp>
        <stp>12/31/2015</stp>
        <stp>1</stp>
        <tr r="K2159" s="3"/>
      </tp>
      <tp>
        <v>15389604.359999999</v>
        <stp/>
        <stp>EM_S_QSTM07_IS</stp>
        <stp>4</stp>
        <stp>600351.SH</stp>
        <stp>61</stp>
        <stp>12/31/2015</stp>
        <stp>1</stp>
        <tr r="K2158" s="3"/>
      </tp>
      <tp>
        <v>1059279976</v>
        <stp/>
        <stp>EM_S_QSTM07_IS</stp>
        <stp>4</stp>
        <stp>600350.SH</stp>
        <stp>61</stp>
        <stp>12/31/2015</stp>
        <stp>1</stp>
        <tr r="K2157" s="3"/>
      </tp>
      <tp>
        <v>-14805453.4</v>
        <stp/>
        <stp>EM_S_QSTM07_IS</stp>
        <stp>4</stp>
        <stp>600359.SH</stp>
        <stp>61</stp>
        <stp>12/31/2015</stp>
        <stp>1</stp>
        <tr r="K2165" s="3"/>
      </tp>
      <tp>
        <v>-8009256.46</v>
        <stp/>
        <stp>EM_S_QSTM07_IS</stp>
        <stp>4</stp>
        <stp>600358.SH</stp>
        <stp>61</stp>
        <stp>12/31/2015</stp>
        <stp>1</stp>
        <tr r="K2164" s="3"/>
      </tp>
      <tp>
        <v>63243082.560000002</v>
        <stp/>
        <stp>EM_S_QSTM07_IS</stp>
        <stp>4</stp>
        <stp>600387.SH</stp>
        <stp>61</stp>
        <stp>12/31/2015</stp>
        <stp>1</stp>
        <tr r="K2190" s="3"/>
      </tp>
      <tp>
        <v>554697.57999998296</v>
        <stp/>
        <stp>EM_S_QSTM07_IS</stp>
        <stp>4</stp>
        <stp>600386.SH</stp>
        <stp>61</stp>
        <stp>12/31/2015</stp>
        <stp>1</stp>
        <tr r="K2189" s="3"/>
      </tp>
      <tp>
        <v>8872721.5</v>
        <stp/>
        <stp>EM_S_QSTM07_IS</stp>
        <stp>4</stp>
        <stp>600385.SH</stp>
        <stp>61</stp>
        <stp>12/31/2015</stp>
        <stp>1</stp>
        <tr r="K2188" s="3"/>
      </tp>
      <tp>
        <v>2367717181.6999998</v>
        <stp/>
        <stp>EM_S_QSTM07_IS</stp>
        <stp>4</stp>
        <stp>600383.SH</stp>
        <stp>61</stp>
        <stp>12/31/2015</stp>
        <stp>1</stp>
        <tr r="K2187" s="3"/>
      </tp>
      <tp>
        <v>17578028.800000001</v>
        <stp/>
        <stp>EM_S_QSTM07_IS</stp>
        <stp>4</stp>
        <stp>600382.SH</stp>
        <stp>61</stp>
        <stp>12/31/2015</stp>
        <stp>1</stp>
        <tr r="K2186" s="3"/>
      </tp>
      <tp>
        <v>166420875.06</v>
        <stp/>
        <stp>EM_S_QSTM07_IS</stp>
        <stp>4</stp>
        <stp>600381.SH</stp>
        <stp>61</stp>
        <stp>12/31/2015</stp>
        <stp>1</stp>
        <tr r="K2185" s="3"/>
      </tp>
      <tp>
        <v>-27945167.789999999</v>
        <stp/>
        <stp>EM_S_QSTM07_IS</stp>
        <stp>4</stp>
        <stp>600380.SH</stp>
        <stp>61</stp>
        <stp>12/31/2015</stp>
        <stp>1</stp>
        <tr r="K2184" s="3"/>
      </tp>
      <tp>
        <v>-755314.17</v>
        <stp/>
        <stp>EM_S_QSTM07_IS</stp>
        <stp>4</stp>
        <stp>600389.SH</stp>
        <stp>61</stp>
        <stp>12/31/2015</stp>
        <stp>1</stp>
        <tr r="K2192" s="3"/>
      </tp>
      <tp t="s">
        <v/>
        <stp/>
        <stp>EM_S_QSTM07_IS</stp>
        <stp>4</stp>
        <stp>603389.SH</stp>
        <stp>61</stp>
        <stp>12/31/2016</stp>
        <stp>1</stp>
        <tr r="D2923" s="3"/>
      </tp>
      <tp>
        <v>170551380.94</v>
        <stp/>
        <stp>EM_S_QSTM07_IS</stp>
        <stp>4</stp>
        <stp>600388.SH</stp>
        <stp>61</stp>
        <stp>12/31/2015</stp>
        <stp>1</stp>
        <tr r="K2191" s="3"/>
      </tp>
      <tp>
        <v>7801492.1900000004</v>
        <stp/>
        <stp>EM_S_QSTM07_IS</stp>
        <stp>4</stp>
        <stp>600397.SH</stp>
        <stp>61</stp>
        <stp>12/31/2015</stp>
        <stp>1</stp>
        <tr r="K2199" s="3"/>
      </tp>
      <tp>
        <v>155884527.59</v>
        <stp/>
        <stp>EM_S_QSTM07_IS</stp>
        <stp>4</stp>
        <stp>600396.SH</stp>
        <stp>61</stp>
        <stp>12/31/2015</stp>
        <stp>1</stp>
        <tr r="K2198" s="3"/>
      </tp>
      <tp>
        <v>8653584.2599999998</v>
        <stp/>
        <stp>EM_S_QSTM07_IS</stp>
        <stp>4</stp>
        <stp>600395.SH</stp>
        <stp>61</stp>
        <stp>12/31/2015</stp>
        <stp>1</stp>
        <tr r="K2197" s="3"/>
      </tp>
      <tp>
        <v>38794313.390000001</v>
        <stp/>
        <stp>EM_S_QSTM07_IS</stp>
        <stp>4</stp>
        <stp>600393.SH</stp>
        <stp>61</stp>
        <stp>12/31/2015</stp>
        <stp>1</stp>
        <tr r="K2196" s="3"/>
      </tp>
      <tp t="s">
        <v/>
        <stp/>
        <stp>EM_S_QSTM07_IS</stp>
        <stp>4</stp>
        <stp>603393.SH</stp>
        <stp>61</stp>
        <stp>12/31/2016</stp>
        <stp>1</stp>
        <tr r="D2924" s="3"/>
      </tp>
      <tp>
        <v>-3936432.87</v>
        <stp/>
        <stp>EM_S_QSTM07_IS</stp>
        <stp>4</stp>
        <stp>600392.SH</stp>
        <stp>61</stp>
        <stp>12/31/2015</stp>
        <stp>1</stp>
        <tr r="K2195" s="3"/>
      </tp>
      <tp>
        <v>-900738.23999999801</v>
        <stp/>
        <stp>EM_S_QSTM07_IS</stp>
        <stp>4</stp>
        <stp>600391.SH</stp>
        <stp>61</stp>
        <stp>12/31/2015</stp>
        <stp>1</stp>
        <tr r="K2194" s="3"/>
      </tp>
      <tp>
        <v>-321507899.36000001</v>
        <stp/>
        <stp>EM_S_QSTM07_IS</stp>
        <stp>4</stp>
        <stp>600390.SH</stp>
        <stp>61</stp>
        <stp>12/31/2015</stp>
        <stp>1</stp>
        <tr r="K2193" s="3"/>
      </tp>
      <tp>
        <v>12525096.49</v>
        <stp/>
        <stp>EM_S_QSTM07_IS</stp>
        <stp>4</stp>
        <stp>600399.SH</stp>
        <stp>61</stp>
        <stp>12/31/2015</stp>
        <stp>1</stp>
        <tr r="K2201" s="3"/>
      </tp>
      <tp t="s">
        <v/>
        <stp/>
        <stp>EM_S_QSTM07_IS</stp>
        <stp>4</stp>
        <stp>603399.SH</stp>
        <stp>61</stp>
        <stp>12/31/2016</stp>
        <stp>1</stp>
        <tr r="D2926" s="3"/>
      </tp>
      <tp>
        <v>663558878.49000001</v>
        <stp/>
        <stp>EM_S_QSTM07_IS</stp>
        <stp>4</stp>
        <stp>600398.SH</stp>
        <stp>61</stp>
        <stp>12/31/2015</stp>
        <stp>1</stp>
        <tr r="K2200" s="3"/>
      </tp>
      <tp t="s">
        <v/>
        <stp/>
        <stp>EM_S_QSTM07_IS</stp>
        <stp>4</stp>
        <stp>603398.SH</stp>
        <stp>61</stp>
        <stp>12/31/2016</stp>
        <stp>1</stp>
        <tr r="D2925" s="3"/>
      </tp>
      <tp>
        <v>26551547.399999999</v>
        <stp/>
        <stp>EM_S_QSTM07_IS</stp>
        <stp>4</stp>
        <stp>300357.SZ</stp>
        <stp>61</stp>
        <stp>12/31/2015</stp>
        <stp>1</stp>
        <tr r="K1647" s="3"/>
      </tp>
      <tp>
        <v>16801665.969999999</v>
        <stp/>
        <stp>EM_S_QSTM07_IS</stp>
        <stp>4</stp>
        <stp>300356.SZ</stp>
        <stp>61</stp>
        <stp>12/31/2015</stp>
        <stp>1</stp>
        <tr r="K1646" s="3"/>
      </tp>
      <tp>
        <v>9367871.7300000191</v>
        <stp/>
        <stp>EM_S_QSTM07_IS</stp>
        <stp>4</stp>
        <stp>300355.SZ</stp>
        <stp>61</stp>
        <stp>12/31/2015</stp>
        <stp>1</stp>
        <tr r="K1645" s="3"/>
      </tp>
      <tp>
        <v>6700307.6799999997</v>
        <stp/>
        <stp>EM_S_QSTM07_IS</stp>
        <stp>4</stp>
        <stp>300354.SZ</stp>
        <stp>61</stp>
        <stp>12/31/2015</stp>
        <stp>1</stp>
        <tr r="K1644" s="3"/>
      </tp>
      <tp>
        <v>39697088.700000003</v>
        <stp/>
        <stp>EM_S_QSTM07_IS</stp>
        <stp>4</stp>
        <stp>300353.SZ</stp>
        <stp>61</stp>
        <stp>12/31/2015</stp>
        <stp>1</stp>
        <tr r="K1643" s="3"/>
      </tp>
      <tp>
        <v>50533795.289999999</v>
        <stp/>
        <stp>EM_S_QSTM07_IS</stp>
        <stp>4</stp>
        <stp>300352.SZ</stp>
        <stp>61</stp>
        <stp>12/31/2015</stp>
        <stp>1</stp>
        <tr r="K1642" s="3"/>
      </tp>
      <tp>
        <v>33134004.170000002</v>
        <stp/>
        <stp>EM_S_QSTM07_IS</stp>
        <stp>4</stp>
        <stp>300351.SZ</stp>
        <stp>61</stp>
        <stp>12/31/2015</stp>
        <stp>1</stp>
        <tr r="K1641" s="3"/>
      </tp>
      <tp>
        <v>56174070.280000001</v>
        <stp/>
        <stp>EM_S_QSTM07_IS</stp>
        <stp>4</stp>
        <stp>300350.SZ</stp>
        <stp>61</stp>
        <stp>12/31/2015</stp>
        <stp>1</stp>
        <tr r="K1640" s="3"/>
      </tp>
      <tp>
        <v>60605433.460000001</v>
        <stp/>
        <stp>EM_S_QSTM07_IS</stp>
        <stp>4</stp>
        <stp>300359.SZ</stp>
        <stp>61</stp>
        <stp>12/31/2015</stp>
        <stp>1</stp>
        <tr r="K1649" s="3"/>
      </tp>
      <tp>
        <v>67442796.170000002</v>
        <stp/>
        <stp>EM_S_QSTM07_IS</stp>
        <stp>4</stp>
        <stp>300358.SZ</stp>
        <stp>61</stp>
        <stp>12/31/2015</stp>
        <stp>1</stp>
        <tr r="K1648" s="3"/>
      </tp>
      <tp>
        <v>45770290.280000001</v>
        <stp/>
        <stp>EM_S_QSTM07_IS</stp>
        <stp>4</stp>
        <stp>300347.SZ</stp>
        <stp>61</stp>
        <stp>12/31/2015</stp>
        <stp>1</stp>
        <tr r="K1637" s="3"/>
      </tp>
      <tp>
        <v>11127921.1</v>
        <stp/>
        <stp>EM_S_QSTM07_IS</stp>
        <stp>4</stp>
        <stp>300346.SZ</stp>
        <stp>61</stp>
        <stp>12/31/2015</stp>
        <stp>1</stp>
        <tr r="K1636" s="3"/>
      </tp>
      <tp>
        <v>-1950668.6</v>
        <stp/>
        <stp>EM_S_QSTM07_IS</stp>
        <stp>4</stp>
        <stp>300345.SZ</stp>
        <stp>61</stp>
        <stp>12/31/2015</stp>
        <stp>1</stp>
        <tr r="K1635" s="3"/>
      </tp>
      <tp>
        <v>-27184853.140000001</v>
        <stp/>
        <stp>EM_S_QSTM07_IS</stp>
        <stp>4</stp>
        <stp>300344.SZ</stp>
        <stp>61</stp>
        <stp>12/31/2015</stp>
        <stp>1</stp>
        <tr r="K1634" s="3"/>
      </tp>
      <tp>
        <v>-2945538.54</v>
        <stp/>
        <stp>EM_S_QSTM07_IS</stp>
        <stp>4</stp>
        <stp>300343.SZ</stp>
        <stp>61</stp>
        <stp>12/31/2015</stp>
        <stp>1</stp>
        <tr r="K1633" s="3"/>
      </tp>
      <tp>
        <v>27830755.309999999</v>
        <stp/>
        <stp>EM_S_QSTM07_IS</stp>
        <stp>4</stp>
        <stp>300342.SZ</stp>
        <stp>61</stp>
        <stp>12/31/2015</stp>
        <stp>1</stp>
        <tr r="K1632" s="3"/>
      </tp>
      <tp>
        <v>39530050.789999999</v>
        <stp/>
        <stp>EM_S_QSTM07_IS</stp>
        <stp>4</stp>
        <stp>300341.SZ</stp>
        <stp>61</stp>
        <stp>12/31/2015</stp>
        <stp>1</stp>
        <tr r="K1631" s="3"/>
      </tp>
      <tp>
        <v>-55444627.729999997</v>
        <stp/>
        <stp>EM_S_QSTM07_IS</stp>
        <stp>4</stp>
        <stp>300340.SZ</stp>
        <stp>61</stp>
        <stp>12/31/2015</stp>
        <stp>1</stp>
        <tr r="K1630" s="3"/>
      </tp>
      <tp>
        <v>16803644.77</v>
        <stp/>
        <stp>EM_S_QSTM07_IS</stp>
        <stp>4</stp>
        <stp>300349.SZ</stp>
        <stp>61</stp>
        <stp>12/31/2015</stp>
        <stp>1</stp>
        <tr r="K1639" s="3"/>
      </tp>
      <tp>
        <v>34195921.920000002</v>
        <stp/>
        <stp>EM_S_QSTM07_IS</stp>
        <stp>4</stp>
        <stp>300348.SZ</stp>
        <stp>61</stp>
        <stp>12/31/2015</stp>
        <stp>1</stp>
        <tr r="K1638" s="3"/>
      </tp>
      <tp>
        <v>48158352.43</v>
        <stp/>
        <stp>EM_S_QSTM07_IS</stp>
        <stp>4</stp>
        <stp>300377.SZ</stp>
        <stp>61</stp>
        <stp>12/31/2015</stp>
        <stp>1</stp>
        <tr r="K1666" s="3"/>
      </tp>
      <tp>
        <v>91451730.189999998</v>
        <stp/>
        <stp>EM_S_QSTM07_IS</stp>
        <stp>4</stp>
        <stp>300376.SZ</stp>
        <stp>61</stp>
        <stp>12/31/2015</stp>
        <stp>1</stp>
        <tr r="K1665" s="3"/>
      </tp>
      <tp>
        <v>40244475.68</v>
        <stp/>
        <stp>EM_S_QSTM07_IS</stp>
        <stp>4</stp>
        <stp>300375.SZ</stp>
        <stp>61</stp>
        <stp>12/31/2015</stp>
        <stp>1</stp>
        <tr r="K1664" s="3"/>
      </tp>
      <tp>
        <v>20596681.370000001</v>
        <stp/>
        <stp>EM_S_QSTM07_IS</stp>
        <stp>4</stp>
        <stp>300374.SZ</stp>
        <stp>61</stp>
        <stp>12/31/2015</stp>
        <stp>1</stp>
        <tr r="K1663" s="3"/>
      </tp>
      <tp>
        <v>37596453.780000001</v>
        <stp/>
        <stp>EM_S_QSTM07_IS</stp>
        <stp>4</stp>
        <stp>300373.SZ</stp>
        <stp>61</stp>
        <stp>12/31/2015</stp>
        <stp>1</stp>
        <tr r="K1662" s="3"/>
      </tp>
      <tp>
        <v>-11176965.23</v>
        <stp/>
        <stp>EM_S_QSTM07_IS</stp>
        <stp>4</stp>
        <stp>300372.SZ</stp>
        <stp>61</stp>
        <stp>12/31/2015</stp>
        <stp>1</stp>
        <tr r="K1661" s="3"/>
      </tp>
      <tp>
        <v>25153135.850000001</v>
        <stp/>
        <stp>EM_S_QSTM07_IS</stp>
        <stp>4</stp>
        <stp>300371.SZ</stp>
        <stp>61</stp>
        <stp>12/31/2015</stp>
        <stp>1</stp>
        <tr r="K1660" s="3"/>
      </tp>
      <tp>
        <v>73683973.829999998</v>
        <stp/>
        <stp>EM_S_QSTM07_IS</stp>
        <stp>4</stp>
        <stp>300370.SZ</stp>
        <stp>61</stp>
        <stp>12/31/2015</stp>
        <stp>1</stp>
        <tr r="K1659" s="3"/>
      </tp>
      <tp>
        <v>53054802.549999997</v>
        <stp/>
        <stp>EM_S_QSTM07_IS</stp>
        <stp>4</stp>
        <stp>300379.SZ</stp>
        <stp>61</stp>
        <stp>12/31/2015</stp>
        <stp>1</stp>
        <tr r="K1668" s="3"/>
      </tp>
      <tp>
        <v>-17450393.390000001</v>
        <stp/>
        <stp>EM_S_QSTM07_IS</stp>
        <stp>4</stp>
        <stp>300378.SZ</stp>
        <stp>61</stp>
        <stp>12/31/2015</stp>
        <stp>1</stp>
        <tr r="K1667" s="3"/>
      </tp>
      <tp>
        <v>179734474.96000001</v>
        <stp/>
        <stp>EM_S_QSTM07_IS</stp>
        <stp>4</stp>
        <stp>300367.SZ</stp>
        <stp>61</stp>
        <stp>12/31/2015</stp>
        <stp>1</stp>
        <tr r="K1656" s="3"/>
      </tp>
      <tp>
        <v>75324961.469999999</v>
        <stp/>
        <stp>EM_S_QSTM07_IS</stp>
        <stp>4</stp>
        <stp>300366.SZ</stp>
        <stp>61</stp>
        <stp>12/31/2015</stp>
        <stp>1</stp>
        <tr r="K1655" s="3"/>
      </tp>
      <tp>
        <v>52884063.210000001</v>
        <stp/>
        <stp>EM_S_QSTM07_IS</stp>
        <stp>4</stp>
        <stp>300365.SZ</stp>
        <stp>61</stp>
        <stp>12/31/2015</stp>
        <stp>1</stp>
        <tr r="K1654" s="3"/>
      </tp>
      <tp>
        <v>20290339.579999998</v>
        <stp/>
        <stp>EM_S_QSTM07_IS</stp>
        <stp>4</stp>
        <stp>300364.SZ</stp>
        <stp>61</stp>
        <stp>12/31/2015</stp>
        <stp>1</stp>
        <tr r="K1653" s="3"/>
      </tp>
      <tp>
        <v>26743400.719999999</v>
        <stp/>
        <stp>EM_S_QSTM07_IS</stp>
        <stp>4</stp>
        <stp>300363.SZ</stp>
        <stp>61</stp>
        <stp>12/31/2015</stp>
        <stp>1</stp>
        <tr r="K1652" s="3"/>
      </tp>
      <tp>
        <v>25047978.600000001</v>
        <stp/>
        <stp>EM_S_QSTM07_IS</stp>
        <stp>4</stp>
        <stp>300362.SZ</stp>
        <stp>61</stp>
        <stp>12/31/2015</stp>
        <stp>1</stp>
        <tr r="K1651" s="3"/>
      </tp>
      <tp>
        <v>58467126.939999998</v>
        <stp/>
        <stp>EM_S_QSTM07_IS</stp>
        <stp>4</stp>
        <stp>300360.SZ</stp>
        <stp>61</stp>
        <stp>12/31/2015</stp>
        <stp>1</stp>
        <tr r="K1650" s="3"/>
      </tp>
      <tp>
        <v>207963204.22999999</v>
        <stp/>
        <stp>EM_S_QSTM07_IS</stp>
        <stp>4</stp>
        <stp>300369.SZ</stp>
        <stp>61</stp>
        <stp>12/31/2015</stp>
        <stp>1</stp>
        <tr r="K1658" s="3"/>
      </tp>
      <tp>
        <v>44742549.439999998</v>
        <stp/>
        <stp>EM_S_QSTM07_IS</stp>
        <stp>4</stp>
        <stp>300368.SZ</stp>
        <stp>61</stp>
        <stp>12/31/2015</stp>
        <stp>1</stp>
        <tr r="K1657" s="3"/>
      </tp>
      <tp>
        <v>94927684.349999994</v>
        <stp/>
        <stp>EM_S_QSTM07_IS</stp>
        <stp>4</stp>
        <stp>300317.SZ</stp>
        <stp>61</stp>
        <stp>12/31/2015</stp>
        <stp>1</stp>
        <tr r="K1607" s="3"/>
      </tp>
      <tp>
        <v>32756068.16</v>
        <stp/>
        <stp>EM_S_QSTM07_IS</stp>
        <stp>4</stp>
        <stp>300316.SZ</stp>
        <stp>61</stp>
        <stp>12/31/2015</stp>
        <stp>1</stp>
        <tr r="K1606" s="3"/>
      </tp>
      <tp>
        <v>198281305.37</v>
        <stp/>
        <stp>EM_S_QSTM07_IS</stp>
        <stp>4</stp>
        <stp>300315.SZ</stp>
        <stp>61</stp>
        <stp>12/31/2015</stp>
        <stp>1</stp>
        <tr r="K1605" s="3"/>
      </tp>
      <tp>
        <v>9191346.8000000007</v>
        <stp/>
        <stp>EM_S_QSTM07_IS</stp>
        <stp>4</stp>
        <stp>300314.SZ</stp>
        <stp>61</stp>
        <stp>12/31/2015</stp>
        <stp>1</stp>
        <tr r="K1604" s="3"/>
      </tp>
      <tp>
        <v>-21440502.559999999</v>
        <stp/>
        <stp>EM_S_QSTM07_IS</stp>
        <stp>4</stp>
        <stp>300313.SZ</stp>
        <stp>61</stp>
        <stp>12/31/2015</stp>
        <stp>1</stp>
        <tr r="K1603" s="3"/>
      </tp>
      <tp>
        <v>3811619.76</v>
        <stp/>
        <stp>EM_S_QSTM07_IS</stp>
        <stp>4</stp>
        <stp>300312.SZ</stp>
        <stp>61</stp>
        <stp>12/31/2015</stp>
        <stp>1</stp>
        <tr r="K1602" s="3"/>
      </tp>
      <tp>
        <v>36490537.289999999</v>
        <stp/>
        <stp>EM_S_QSTM07_IS</stp>
        <stp>4</stp>
        <stp>300311.SZ</stp>
        <stp>61</stp>
        <stp>12/31/2015</stp>
        <stp>1</stp>
        <tr r="K1601" s="3"/>
      </tp>
      <tp>
        <v>13048132.310000001</v>
        <stp/>
        <stp>EM_S_QSTM07_IS</stp>
        <stp>4</stp>
        <stp>300310.SZ</stp>
        <stp>61</stp>
        <stp>12/31/2015</stp>
        <stp>1</stp>
        <tr r="K1600" s="3"/>
      </tp>
      <tp>
        <v>36108804.829999998</v>
        <stp/>
        <stp>EM_S_QSTM07_IS</stp>
        <stp>4</stp>
        <stp>300319.SZ</stp>
        <stp>61</stp>
        <stp>12/31/2015</stp>
        <stp>1</stp>
        <tr r="K1609" s="3"/>
      </tp>
      <tp>
        <v>-17599685.77</v>
        <stp/>
        <stp>EM_S_QSTM07_IS</stp>
        <stp>4</stp>
        <stp>300318.SZ</stp>
        <stp>61</stp>
        <stp>12/31/2015</stp>
        <stp>1</stp>
        <tr r="K1608" s="3"/>
      </tp>
      <tp>
        <v>-15017691.310000001</v>
        <stp/>
        <stp>EM_S_QSTM07_IS</stp>
        <stp>4</stp>
        <stp>300307.SZ</stp>
        <stp>61</stp>
        <stp>12/31/2015</stp>
        <stp>1</stp>
        <tr r="K1597" s="3"/>
      </tp>
      <tp>
        <v>17159002.699999999</v>
        <stp/>
        <stp>EM_S_QSTM07_IS</stp>
        <stp>4</stp>
        <stp>300306.SZ</stp>
        <stp>61</stp>
        <stp>12/31/2015</stp>
        <stp>1</stp>
        <tr r="K1596" s="3"/>
      </tp>
      <tp>
        <v>16599873.619999999</v>
        <stp/>
        <stp>EM_S_QSTM07_IS</stp>
        <stp>4</stp>
        <stp>300305.SZ</stp>
        <stp>61</stp>
        <stp>12/31/2015</stp>
        <stp>1</stp>
        <tr r="K1595" s="3"/>
      </tp>
      <tp>
        <v>19380532.190000001</v>
        <stp/>
        <stp>EM_S_QSTM07_IS</stp>
        <stp>4</stp>
        <stp>300304.SZ</stp>
        <stp>61</stp>
        <stp>12/31/2015</stp>
        <stp>1</stp>
        <tr r="K1594" s="3"/>
      </tp>
      <tp>
        <v>1694622310</v>
        <stp/>
        <stp>EM_S_QSTM07_IS</stp>
        <stp>4</stp>
        <stp>000333.SZ</stp>
        <stp>61</stp>
        <stp>12/31/2015</stp>
        <stp>1</stp>
        <tr r="K77" s="3"/>
      </tp>
      <tp>
        <v>8995481.1699999999</v>
        <stp/>
        <stp>EM_S_QSTM07_IS</stp>
        <stp>4</stp>
        <stp>300303.SZ</stp>
        <stp>61</stp>
        <stp>12/31/2015</stp>
        <stp>1</stp>
        <tr r="K1593" s="3"/>
      </tp>
      <tp>
        <v>40301954.810000002</v>
        <stp/>
        <stp>EM_S_QSTM07_IS</stp>
        <stp>4</stp>
        <stp>300302.SZ</stp>
        <stp>61</stp>
        <stp>12/31/2015</stp>
        <stp>1</stp>
        <tr r="K1592" s="3"/>
      </tp>
      <tp>
        <v>37724294.149999999</v>
        <stp/>
        <stp>EM_S_QSTM07_IS</stp>
        <stp>4</stp>
        <stp>300301.SZ</stp>
        <stp>61</stp>
        <stp>12/31/2015</stp>
        <stp>1</stp>
        <tr r="K1591" s="3"/>
      </tp>
      <tp>
        <v>1170707.27</v>
        <stp/>
        <stp>EM_S_QSTM07_IS</stp>
        <stp>4</stp>
        <stp>300300.SZ</stp>
        <stp>61</stp>
        <stp>12/31/2015</stp>
        <stp>1</stp>
        <tr r="K1590" s="3"/>
      </tp>
      <tp>
        <v>38782892.68</v>
        <stp/>
        <stp>EM_S_QSTM07_IS</stp>
        <stp>4</stp>
        <stp>300309.SZ</stp>
        <stp>61</stp>
        <stp>12/31/2015</stp>
        <stp>1</stp>
        <tr r="K1599" s="3"/>
      </tp>
      <tp>
        <v>348358157.01999998</v>
        <stp/>
        <stp>EM_S_QSTM07_IS</stp>
        <stp>4</stp>
        <stp>000338.SZ</stp>
        <stp>61</stp>
        <stp>12/31/2015</stp>
        <stp>1</stp>
        <tr r="K78" s="3"/>
      </tp>
      <tp>
        <v>10914511.4</v>
        <stp/>
        <stp>EM_S_QSTM07_IS</stp>
        <stp>4</stp>
        <stp>300308.SZ</stp>
        <stp>61</stp>
        <stp>12/31/2015</stp>
        <stp>1</stp>
        <tr r="K1598" s="3"/>
      </tp>
      <tp>
        <v>-126485702.54000001</v>
        <stp/>
        <stp>EM_S_QSTM07_IS</stp>
        <stp>4</stp>
        <stp>300337.SZ</stp>
        <stp>61</stp>
        <stp>12/31/2015</stp>
        <stp>1</stp>
        <tr r="K1627" s="3"/>
      </tp>
      <tp>
        <v>101230989.67</v>
        <stp/>
        <stp>EM_S_QSTM07_IS</stp>
        <stp>4</stp>
        <stp>300336.SZ</stp>
        <stp>61</stp>
        <stp>12/31/2015</stp>
        <stp>1</stp>
        <tr r="K1626" s="3"/>
      </tp>
      <tp>
        <v>3803835.95</v>
        <stp/>
        <stp>EM_S_QSTM07_IS</stp>
        <stp>4</stp>
        <stp>300335.SZ</stp>
        <stp>61</stp>
        <stp>12/31/2015</stp>
        <stp>1</stp>
        <tr r="K1625" s="3"/>
      </tp>
      <tp>
        <v>34416561.520000003</v>
        <stp/>
        <stp>EM_S_QSTM07_IS</stp>
        <stp>4</stp>
        <stp>300334.SZ</stp>
        <stp>61</stp>
        <stp>12/31/2015</stp>
        <stp>1</stp>
        <tr r="K1624" s="3"/>
      </tp>
      <tp>
        <v>8826818.3800000008</v>
        <stp/>
        <stp>EM_S_QSTM07_IS</stp>
        <stp>4</stp>
        <stp>300333.SZ</stp>
        <stp>61</stp>
        <stp>12/31/2015</stp>
        <stp>1</stp>
        <tr r="K1623" s="3"/>
      </tp>
      <tp>
        <v>47619291.939999998</v>
        <stp/>
        <stp>EM_S_QSTM07_IS</stp>
        <stp>4</stp>
        <stp>300332.SZ</stp>
        <stp>61</stp>
        <stp>12/31/2015</stp>
        <stp>1</stp>
        <tr r="K1622" s="3"/>
      </tp>
      <tp>
        <v>30661642.890000001</v>
        <stp/>
        <stp>EM_S_QSTM07_IS</stp>
        <stp>4</stp>
        <stp>000301.SZ</stp>
        <stp>61</stp>
        <stp>12/31/2015</stp>
        <stp>1</stp>
        <tr r="K76" s="3"/>
      </tp>
      <tp>
        <v>4870131.51</v>
        <stp/>
        <stp>EM_S_QSTM07_IS</stp>
        <stp>4</stp>
        <stp>300331.SZ</stp>
        <stp>61</stp>
        <stp>12/31/2015</stp>
        <stp>1</stp>
        <tr r="K1621" s="3"/>
      </tp>
      <tp>
        <v>-14815488.560000001</v>
        <stp/>
        <stp>EM_S_QSTM07_IS</stp>
        <stp>4</stp>
        <stp>300330.SZ</stp>
        <stp>61</stp>
        <stp>12/31/2015</stp>
        <stp>1</stp>
        <tr r="K1620" s="3"/>
      </tp>
      <tp>
        <v>133749927.65000001</v>
        <stp/>
        <stp>EM_S_QSTM07_IS</stp>
        <stp>4</stp>
        <stp>300339.SZ</stp>
        <stp>61</stp>
        <stp>12/31/2015</stp>
        <stp>1</stp>
        <tr r="K1629" s="3"/>
      </tp>
      <tp>
        <v>6043412.3399999999</v>
        <stp/>
        <stp>EM_S_QSTM07_IS</stp>
        <stp>4</stp>
        <stp>300338.SZ</stp>
        <stp>61</stp>
        <stp>12/31/2015</stp>
        <stp>1</stp>
        <tr r="K1628" s="3"/>
      </tp>
      <tp>
        <v>16853828.129999999</v>
        <stp/>
        <stp>EM_S_QSTM07_IS</stp>
        <stp>4</stp>
        <stp>300327.SZ</stp>
        <stp>61</stp>
        <stp>12/31/2015</stp>
        <stp>1</stp>
        <tr r="K1617" s="3"/>
      </tp>
      <tp>
        <v>27936134.539999999</v>
        <stp/>
        <stp>EM_S_QSTM07_IS</stp>
        <stp>4</stp>
        <stp>300326.SZ</stp>
        <stp>61</stp>
        <stp>12/31/2015</stp>
        <stp>1</stp>
        <tr r="K1616" s="3"/>
      </tp>
      <tp>
        <v>12207973.470000001</v>
        <stp/>
        <stp>EM_S_QSTM07_IS</stp>
        <stp>4</stp>
        <stp>300325.SZ</stp>
        <stp>61</stp>
        <stp>12/31/2015</stp>
        <stp>1</stp>
        <tr r="K1615" s="3"/>
      </tp>
      <tp>
        <v>68936655.280000001</v>
        <stp/>
        <stp>EM_S_QSTM07_IS</stp>
        <stp>4</stp>
        <stp>300324.SZ</stp>
        <stp>61</stp>
        <stp>12/31/2015</stp>
        <stp>1</stp>
        <tr r="K1614" s="3"/>
      </tp>
      <tp>
        <v>-104898281.23999999</v>
        <stp/>
        <stp>EM_S_QSTM07_IS</stp>
        <stp>4</stp>
        <stp>300323.SZ</stp>
        <stp>61</stp>
        <stp>12/31/2015</stp>
        <stp>1</stp>
        <tr r="K1613" s="3"/>
      </tp>
      <tp>
        <v>-67240545.280000001</v>
        <stp/>
        <stp>EM_S_QSTM07_IS</stp>
        <stp>4</stp>
        <stp>300322.SZ</stp>
        <stp>61</stp>
        <stp>12/31/2015</stp>
        <stp>1</stp>
        <tr r="K1612" s="3"/>
      </tp>
      <tp>
        <v>5876010.5599999996</v>
        <stp/>
        <stp>EM_S_QSTM07_IS</stp>
        <stp>4</stp>
        <stp>300321.SZ</stp>
        <stp>61</stp>
        <stp>12/31/2015</stp>
        <stp>1</stp>
        <tr r="K1611" s="3"/>
      </tp>
      <tp>
        <v>11605088.470000001</v>
        <stp/>
        <stp>EM_S_QSTM07_IS</stp>
        <stp>4</stp>
        <stp>300320.SZ</stp>
        <stp>61</stp>
        <stp>12/31/2015</stp>
        <stp>1</stp>
        <tr r="K1610" s="3"/>
      </tp>
      <tp>
        <v>6400855.6100000003</v>
        <stp/>
        <stp>EM_S_QSTM07_IS</stp>
        <stp>4</stp>
        <stp>300329.SZ</stp>
        <stp>61</stp>
        <stp>12/31/2015</stp>
        <stp>1</stp>
        <tr r="K1619" s="3"/>
      </tp>
      <tp>
        <v>16081404.220000001</v>
        <stp/>
        <stp>EM_S_QSTM07_IS</stp>
        <stp>4</stp>
        <stp>300328.SZ</stp>
        <stp>61</stp>
        <stp>12/31/2015</stp>
        <stp>1</stp>
        <tr r="K1618" s="3"/>
      </tp>
      <tp>
        <v>-29240991.18</v>
        <stp/>
        <stp>EM_S_QSTM07_IS</stp>
        <stp>4</stp>
        <stp>300397.SZ</stp>
        <stp>61</stp>
        <stp>12/31/2015</stp>
        <stp>1</stp>
        <tr r="K1686" s="3"/>
      </tp>
      <tp>
        <v>31853661.809999999</v>
        <stp/>
        <stp>EM_S_QSTM07_IS</stp>
        <stp>4</stp>
        <stp>300396.SZ</stp>
        <stp>61</stp>
        <stp>12/31/2015</stp>
        <stp>1</stp>
        <tr r="K1685" s="3"/>
      </tp>
      <tp>
        <v>20030864.98</v>
        <stp/>
        <stp>EM_S_QSTM07_IS</stp>
        <stp>4</stp>
        <stp>300395.SZ</stp>
        <stp>61</stp>
        <stp>12/31/2015</stp>
        <stp>1</stp>
        <tr r="K1684" s="3"/>
      </tp>
      <tp>
        <v>33076870.710000001</v>
        <stp/>
        <stp>EM_S_QSTM07_IS</stp>
        <stp>4</stp>
        <stp>300394.SZ</stp>
        <stp>61</stp>
        <stp>12/31/2015</stp>
        <stp>1</stp>
        <tr r="K1683" s="3"/>
      </tp>
      <tp>
        <v>38522544.740000002</v>
        <stp/>
        <stp>EM_S_QSTM07_IS</stp>
        <stp>4</stp>
        <stp>300393.SZ</stp>
        <stp>61</stp>
        <stp>12/31/2015</stp>
        <stp>1</stp>
        <tr r="K1682" s="3"/>
      </tp>
      <tp>
        <v>57474314.990000002</v>
        <stp/>
        <stp>EM_S_QSTM07_IS</stp>
        <stp>4</stp>
        <stp>300392.SZ</stp>
        <stp>61</stp>
        <stp>12/31/2015</stp>
        <stp>1</stp>
        <tr r="K1681" s="3"/>
      </tp>
      <tp>
        <v>1993518.99</v>
        <stp/>
        <stp>EM_S_QSTM07_IS</stp>
        <stp>4</stp>
        <stp>300391.SZ</stp>
        <stp>61</stp>
        <stp>12/31/2015</stp>
        <stp>1</stp>
        <tr r="K1680" s="3"/>
      </tp>
      <tp>
        <v>11826848.550000001</v>
        <stp/>
        <stp>EM_S_QSTM07_IS</stp>
        <stp>4</stp>
        <stp>300390.SZ</stp>
        <stp>61</stp>
        <stp>12/31/2015</stp>
        <stp>1</stp>
        <tr r="K1679" s="3"/>
      </tp>
      <tp>
        <v>11660456.98</v>
        <stp/>
        <stp>EM_S_QSTM07_IS</stp>
        <stp>4</stp>
        <stp>300399.SZ</stp>
        <stp>61</stp>
        <stp>12/31/2015</stp>
        <stp>1</stp>
        <tr r="K1688" s="3"/>
      </tp>
      <tp>
        <v>21995096.75</v>
        <stp/>
        <stp>EM_S_QSTM07_IS</stp>
        <stp>4</stp>
        <stp>300398.SZ</stp>
        <stp>61</stp>
        <stp>12/31/2015</stp>
        <stp>1</stp>
        <tr r="K1687" s="3"/>
      </tp>
      <tp>
        <v>18615816.800000001</v>
        <stp/>
        <stp>EM_S_QSTM07_IS</stp>
        <stp>4</stp>
        <stp>300387.SZ</stp>
        <stp>61</stp>
        <stp>12/31/2015</stp>
        <stp>1</stp>
        <tr r="K1676" s="3"/>
      </tp>
      <tp>
        <v>100938732.51000001</v>
        <stp/>
        <stp>EM_S_QSTM07_IS</stp>
        <stp>4</stp>
        <stp>300386.SZ</stp>
        <stp>61</stp>
        <stp>12/31/2015</stp>
        <stp>1</stp>
        <tr r="K1675" s="3"/>
      </tp>
      <tp>
        <v>20363207.449999999</v>
        <stp/>
        <stp>EM_S_QSTM07_IS</stp>
        <stp>4</stp>
        <stp>300385.SZ</stp>
        <stp>61</stp>
        <stp>12/31/2015</stp>
        <stp>1</stp>
        <tr r="K1674" s="3"/>
      </tp>
      <tp>
        <v>18265170.530000001</v>
        <stp/>
        <stp>EM_S_QSTM07_IS</stp>
        <stp>4</stp>
        <stp>300384.SZ</stp>
        <stp>61</stp>
        <stp>12/31/2015</stp>
        <stp>1</stp>
        <tr r="K1673" s="3"/>
      </tp>
      <tp>
        <v>39023088.609999999</v>
        <stp/>
        <stp>EM_S_QSTM07_IS</stp>
        <stp>4</stp>
        <stp>300383.SZ</stp>
        <stp>61</stp>
        <stp>12/31/2015</stp>
        <stp>1</stp>
        <tr r="K1672" s="3"/>
      </tp>
      <tp>
        <v>33975798.159999996</v>
        <stp/>
        <stp>EM_S_QSTM07_IS</stp>
        <stp>4</stp>
        <stp>300382.SZ</stp>
        <stp>61</stp>
        <stp>12/31/2015</stp>
        <stp>1</stp>
        <tr r="K1671" s="3"/>
      </tp>
      <tp>
        <v>20557555.539999999</v>
        <stp/>
        <stp>EM_S_QSTM07_IS</stp>
        <stp>4</stp>
        <stp>300381.SZ</stp>
        <stp>61</stp>
        <stp>12/31/2015</stp>
        <stp>1</stp>
        <tr r="K1670" s="3"/>
      </tp>
      <tp>
        <v>11462192.359999999</v>
        <stp/>
        <stp>EM_S_QSTM07_IS</stp>
        <stp>4</stp>
        <stp>300380.SZ</stp>
        <stp>61</stp>
        <stp>12/31/2015</stp>
        <stp>1</stp>
        <tr r="K1669" s="3"/>
      </tp>
      <tp>
        <v>43777207.390000001</v>
        <stp/>
        <stp>EM_S_QSTM07_IS</stp>
        <stp>4</stp>
        <stp>300389.SZ</stp>
        <stp>61</stp>
        <stp>12/31/2015</stp>
        <stp>1</stp>
        <tr r="K1678" s="3"/>
      </tp>
      <tp>
        <v>32477684.23</v>
        <stp/>
        <stp>EM_S_QSTM07_IS</stp>
        <stp>4</stp>
        <stp>300388.SZ</stp>
        <stp>61</stp>
        <stp>12/31/2015</stp>
        <stp>1</stp>
        <tr r="K1677" s="3"/>
      </tp>
      <tp>
        <v>136098106.06</v>
        <stp/>
        <stp>EM_S_QSTM07_IS</stp>
        <stp>4</stp>
        <stp>600426.SH</stp>
        <stp>61</stp>
        <stp>12/31/2015</stp>
        <stp>1</stp>
        <tr r="K2219" s="3"/>
      </tp>
      <tp>
        <v>-391244863.49000001</v>
        <stp/>
        <stp>EM_S_QSTM07_IS</stp>
        <stp>4</stp>
        <stp>600425.SH</stp>
        <stp>61</stp>
        <stp>12/31/2015</stp>
        <stp>1</stp>
        <tr r="K2218" s="3"/>
      </tp>
      <tp>
        <v>-297333792.20999998</v>
        <stp/>
        <stp>EM_S_QSTM07_IS</stp>
        <stp>4</stp>
        <stp>600423.SH</stp>
        <stp>61</stp>
        <stp>12/31/2015</stp>
        <stp>1</stp>
        <tr r="K2217" s="3"/>
      </tp>
      <tp>
        <v>109591070</v>
        <stp/>
        <stp>EM_S_QSTM07_IS</stp>
        <stp>4</stp>
        <stp>600422.SH</stp>
        <stp>61</stp>
        <stp>12/31/2015</stp>
        <stp>1</stp>
        <tr r="K2216" s="3"/>
      </tp>
      <tp>
        <v>84644.52</v>
        <stp/>
        <stp>EM_S_QSTM07_IS</stp>
        <stp>4</stp>
        <stp>600421.SH</stp>
        <stp>61</stp>
        <stp>12/31/2015</stp>
        <stp>1</stp>
        <tr r="K2215" s="3"/>
      </tp>
      <tp t="s">
        <v/>
        <stp/>
        <stp>EM_S_QSTM07_IS</stp>
        <stp>4</stp>
        <stp>603421.SH</stp>
        <stp>61</stp>
        <stp>12/31/2016</stp>
        <stp>1</stp>
        <tr r="D2928" s="3"/>
      </tp>
      <tp>
        <v>80367015.810000002</v>
        <stp/>
        <stp>EM_S_QSTM07_IS</stp>
        <stp>4</stp>
        <stp>600420.SH</stp>
        <stp>61</stp>
        <stp>12/31/2015</stp>
        <stp>1</stp>
        <tr r="K2214" s="3"/>
      </tp>
      <tp>
        <v>39914940.420000002</v>
        <stp/>
        <stp>EM_S_QSTM07_IS</stp>
        <stp>4</stp>
        <stp>600429.SH</stp>
        <stp>61</stp>
        <stp>12/31/2015</stp>
        <stp>1</stp>
        <tr r="K2221" s="3"/>
      </tp>
      <tp>
        <v>-220503307.68000001</v>
        <stp/>
        <stp>EM_S_QSTM07_IS</stp>
        <stp>4</stp>
        <stp>600428.SH</stp>
        <stp>61</stp>
        <stp>12/31/2015</stp>
        <stp>1</stp>
        <tr r="K2220" s="3"/>
      </tp>
      <tp>
        <v>93514963.349999994</v>
        <stp/>
        <stp>EM_S_QSTM07_IS</stp>
        <stp>4</stp>
        <stp>600436.SH</stp>
        <stp>61</stp>
        <stp>12/31/2015</stp>
        <stp>1</stp>
        <tr r="K2225" s="3"/>
      </tp>
      <tp>
        <v>35191989.039999999</v>
        <stp/>
        <stp>EM_S_QSTM07_IS</stp>
        <stp>4</stp>
        <stp>600435.SH</stp>
        <stp>61</stp>
        <stp>12/31/2015</stp>
        <stp>1</stp>
        <tr r="K2224" s="3"/>
      </tp>
      <tp>
        <v>5370726.0499999998</v>
        <stp/>
        <stp>EM_S_QSTM07_IS</stp>
        <stp>4</stp>
        <stp>600433.SH</stp>
        <stp>61</stp>
        <stp>12/31/2015</stp>
        <stp>1</stp>
        <tr r="K2223" s="3"/>
      </tp>
      <tp>
        <v>-2222054382.2199998</v>
        <stp/>
        <stp>EM_S_QSTM07_IS</stp>
        <stp>4</stp>
        <stp>600432.SH</stp>
        <stp>61</stp>
        <stp>12/31/2015</stp>
        <stp>1</stp>
        <tr r="K2222" s="3"/>
      </tp>
      <tp>
        <v>10580725.859999999</v>
        <stp/>
        <stp>EM_S_QSTM07_IS</stp>
        <stp>4</stp>
        <stp>600439.SH</stp>
        <stp>61</stp>
        <stp>12/31/2015</stp>
        <stp>1</stp>
        <tr r="K2227" s="3"/>
      </tp>
      <tp>
        <v>-18253282.760000002</v>
        <stp/>
        <stp>EM_S_QSTM07_IS</stp>
        <stp>4</stp>
        <stp>600438.SH</stp>
        <stp>61</stp>
        <stp>12/31/2015</stp>
        <stp>1</stp>
        <tr r="K2226" s="3"/>
      </tp>
      <tp>
        <v>1004457118.71</v>
        <stp/>
        <stp>EM_S_QSTM07_IS</stp>
        <stp>4</stp>
        <stp>600406.SH</stp>
        <stp>61</stp>
        <stp>12/31/2015</stp>
        <stp>1</stp>
        <tr r="K2206" s="3"/>
      </tp>
      <tp>
        <v>46403994.740000002</v>
        <stp/>
        <stp>EM_S_QSTM07_IS</stp>
        <stp>4</stp>
        <stp>600405.SH</stp>
        <stp>61</stp>
        <stp>12/31/2015</stp>
        <stp>1</stp>
        <tr r="K2205" s="3"/>
      </tp>
      <tp>
        <v>-708404767.35000002</v>
        <stp/>
        <stp>EM_S_QSTM07_IS</stp>
        <stp>4</stp>
        <stp>600403.SH</stp>
        <stp>61</stp>
        <stp>12/31/2015</stp>
        <stp>1</stp>
        <tr r="K2204" s="3"/>
      </tp>
      <tp>
        <v>46066825.100000001</v>
        <stp/>
        <stp>EM_S_QSTM07_IS</stp>
        <stp>4</stp>
        <stp>600401.SH</stp>
        <stp>61</stp>
        <stp>12/31/2015</stp>
        <stp>1</stp>
        <tr r="K2203" s="3"/>
      </tp>
      <tp>
        <v>37884441.780000001</v>
        <stp/>
        <stp>EM_S_QSTM07_IS</stp>
        <stp>4</stp>
        <stp>600400.SH</stp>
        <stp>61</stp>
        <stp>12/31/2015</stp>
        <stp>1</stp>
        <tr r="K2202" s="3"/>
      </tp>
      <tp>
        <v>81399998.920000002</v>
        <stp/>
        <stp>EM_S_QSTM07_IS</stp>
        <stp>4</stp>
        <stp>600409.SH</stp>
        <stp>61</stp>
        <stp>12/31/2015</stp>
        <stp>1</stp>
        <tr r="K2208" s="3"/>
      </tp>
      <tp>
        <v>379794967.25999999</v>
        <stp/>
        <stp>EM_S_QSTM07_IS</stp>
        <stp>4</stp>
        <stp>600408.SH</stp>
        <stp>61</stp>
        <stp>12/31/2015</stp>
        <stp>1</stp>
        <tr r="K2207" s="3"/>
      </tp>
      <tp>
        <v>52473151.82</v>
        <stp/>
        <stp>EM_S_QSTM07_IS</stp>
        <stp>4</stp>
        <stp>600416.SH</stp>
        <stp>61</stp>
        <stp>12/31/2015</stp>
        <stp>1</stp>
        <tr r="K2211" s="3"/>
      </tp>
      <tp t="s">
        <v/>
        <stp/>
        <stp>EM_S_QSTM07_IS</stp>
        <stp>4</stp>
        <stp>603416.SH</stp>
        <stp>61</stp>
        <stp>12/31/2016</stp>
        <stp>1</stp>
        <tr r="D2927" s="3"/>
      </tp>
      <tp>
        <v>306997274.93000001</v>
        <stp/>
        <stp>EM_S_QSTM07_IS</stp>
        <stp>4</stp>
        <stp>600415.SH</stp>
        <stp>61</stp>
        <stp>12/31/2015</stp>
        <stp>1</stp>
        <tr r="K2210" s="3"/>
      </tp>
      <tp>
        <v>6956213.7000000002</v>
        <stp/>
        <stp>EM_S_QSTM07_IS</stp>
        <stp>4</stp>
        <stp>600410.SH</stp>
        <stp>61</stp>
        <stp>12/31/2015</stp>
        <stp>1</stp>
        <tr r="K2209" s="3"/>
      </tp>
      <tp>
        <v>15051824.529999999</v>
        <stp/>
        <stp>EM_S_QSTM07_IS</stp>
        <stp>4</stp>
        <stp>600419.SH</stp>
        <stp>61</stp>
        <stp>12/31/2015</stp>
        <stp>1</stp>
        <tr r="K2213" s="3"/>
      </tp>
      <tp>
        <v>208432341.91999999</v>
        <stp/>
        <stp>EM_S_QSTM07_IS</stp>
        <stp>4</stp>
        <stp>600418.SH</stp>
        <stp>61</stp>
        <stp>12/31/2015</stp>
        <stp>1</stp>
        <tr r="K2212" s="3"/>
      </tp>
      <tp>
        <v>565612.28999999899</v>
        <stp/>
        <stp>EM_S_QSTM07_IS</stp>
        <stp>4</stp>
        <stp>600467.SH</stp>
        <stp>61</stp>
        <stp>12/31/2015</stp>
        <stp>1</stp>
        <tr r="K2242" s="3"/>
      </tp>
      <tp>
        <v>868422500.28999996</v>
        <stp/>
        <stp>EM_S_QSTM07_IS</stp>
        <stp>4</stp>
        <stp>600466.SH</stp>
        <stp>61</stp>
        <stp>12/31/2015</stp>
        <stp>1</stp>
        <tr r="K2241" s="3"/>
      </tp>
      <tp>
        <v>2501149.79</v>
        <stp/>
        <stp>EM_S_QSTM07_IS</stp>
        <stp>4</stp>
        <stp>600463.SH</stp>
        <stp>61</stp>
        <stp>12/31/2015</stp>
        <stp>1</stp>
        <tr r="K2240" s="3"/>
      </tp>
      <tp>
        <v>-4470854.0599999996</v>
        <stp/>
        <stp>EM_S_QSTM07_IS</stp>
        <stp>4</stp>
        <stp>600462.SH</stp>
        <stp>61</stp>
        <stp>12/31/2015</stp>
        <stp>1</stp>
        <tr r="K2239" s="3"/>
      </tp>
      <tp>
        <v>27979287.710000001</v>
        <stp/>
        <stp>EM_S_QSTM07_IS</stp>
        <stp>4</stp>
        <stp>600461.SH</stp>
        <stp>61</stp>
        <stp>12/31/2015</stp>
        <stp>1</stp>
        <tr r="K2238" s="3"/>
      </tp>
      <tp>
        <v>-44848282.329999998</v>
        <stp/>
        <stp>EM_S_QSTM07_IS</stp>
        <stp>4</stp>
        <stp>600460.SH</stp>
        <stp>61</stp>
        <stp>12/31/2015</stp>
        <stp>1</stp>
        <tr r="K2237" s="3"/>
      </tp>
      <tp>
        <v>42780921.579999998</v>
        <stp/>
        <stp>EM_S_QSTM07_IS</stp>
        <stp>4</stp>
        <stp>600469.SH</stp>
        <stp>61</stp>
        <stp>12/31/2015</stp>
        <stp>1</stp>
        <tr r="K2244" s="3"/>
      </tp>
      <tp>
        <v>-16648359.73</v>
        <stp/>
        <stp>EM_S_QSTM07_IS</stp>
        <stp>4</stp>
        <stp>600468.SH</stp>
        <stp>61</stp>
        <stp>12/31/2015</stp>
        <stp>1</stp>
        <tr r="K2243" s="3"/>
      </tp>
      <tp>
        <v>3258383.56</v>
        <stp/>
        <stp>EM_S_QSTM07_IS</stp>
        <stp>4</stp>
        <stp>600477.SH</stp>
        <stp>61</stp>
        <stp>12/31/2015</stp>
        <stp>1</stp>
        <tr r="K2248" s="3"/>
      </tp>
      <tp>
        <v>-26468481.98</v>
        <stp/>
        <stp>EM_S_QSTM07_IS</stp>
        <stp>4</stp>
        <stp>600476.SH</stp>
        <stp>61</stp>
        <stp>12/31/2015</stp>
        <stp>1</stp>
        <tr r="K2247" s="3"/>
      </tp>
      <tp>
        <v>39563073.240000002</v>
        <stp/>
        <stp>EM_S_QSTM07_IS</stp>
        <stp>4</stp>
        <stp>600475.SH</stp>
        <stp>61</stp>
        <stp>12/31/2015</stp>
        <stp>1</stp>
        <tr r="K2246" s="3"/>
      </tp>
      <tp>
        <v>6461205.0200000098</v>
        <stp/>
        <stp>EM_S_QSTM07_IS</stp>
        <stp>4</stp>
        <stp>600470.SH</stp>
        <stp>61</stp>
        <stp>12/31/2015</stp>
        <stp>1</stp>
        <tr r="K2245" s="3"/>
      </tp>
      <tp>
        <v>41017154.539999999</v>
        <stp/>
        <stp>EM_S_QSTM07_IS</stp>
        <stp>4</stp>
        <stp>600479.SH</stp>
        <stp>61</stp>
        <stp>12/31/2015</stp>
        <stp>1</stp>
        <tr r="K2250" s="3"/>
      </tp>
      <tp>
        <v>4741687.55</v>
        <stp/>
        <stp>EM_S_QSTM07_IS</stp>
        <stp>4</stp>
        <stp>600478.SH</stp>
        <stp>61</stp>
        <stp>12/31/2015</stp>
        <stp>1</stp>
        <tr r="K2249" s="3"/>
      </tp>
      <tp>
        <v>120697059.03</v>
        <stp/>
        <stp>EM_S_QSTM07_IS</stp>
        <stp>4</stp>
        <stp>600446.SH</stp>
        <stp>61</stp>
        <stp>12/31/2015</stp>
        <stp>1</stp>
        <tr r="K2229" s="3"/>
      </tp>
      <tp>
        <v>15890936.15</v>
        <stp/>
        <stp>EM_S_QSTM07_IS</stp>
        <stp>4</stp>
        <stp>600444.SH</stp>
        <stp>61</stp>
        <stp>12/31/2015</stp>
        <stp>1</stp>
        <tr r="K2228" s="3"/>
      </tp>
      <tp>
        <v>-1405875.58</v>
        <stp/>
        <stp>EM_S_QSTM07_IS</stp>
        <stp>4</stp>
        <stp>600449.SH</stp>
        <stp>61</stp>
        <stp>12/31/2015</stp>
        <stp>1</stp>
        <tr r="K2231" s="3"/>
      </tp>
      <tp>
        <v>-3325264.7</v>
        <stp/>
        <stp>EM_S_QSTM07_IS</stp>
        <stp>4</stp>
        <stp>600448.SH</stp>
        <stp>61</stp>
        <stp>12/31/2015</stp>
        <stp>1</stp>
        <tr r="K2230" s="3"/>
      </tp>
      <tp>
        <v>-96827490.519999996</v>
        <stp/>
        <stp>EM_S_QSTM07_IS</stp>
        <stp>4</stp>
        <stp>600456.SH</stp>
        <stp>61</stp>
        <stp>12/31/2015</stp>
        <stp>1</stp>
        <tr r="K2234" s="3"/>
      </tp>
      <tp t="s">
        <v/>
        <stp/>
        <stp>EM_S_QSTM07_IS</stp>
        <stp>4</stp>
        <stp>603456.SH</stp>
        <stp>61</stp>
        <stp>12/31/2016</stp>
        <stp>1</stp>
        <tr r="D2929" s="3"/>
      </tp>
      <tp>
        <v>-1095421.3899999999</v>
        <stp/>
        <stp>EM_S_QSTM07_IS</stp>
        <stp>4</stp>
        <stp>600455.SH</stp>
        <stp>61</stp>
        <stp>12/31/2015</stp>
        <stp>1</stp>
        <tr r="K2233" s="3"/>
      </tp>
      <tp>
        <v>18443826.829999998</v>
        <stp/>
        <stp>EM_S_QSTM07_IS</stp>
        <stp>4</stp>
        <stp>600452.SH</stp>
        <stp>61</stp>
        <stp>12/31/2015</stp>
        <stp>1</stp>
        <tr r="K2232" s="3"/>
      </tp>
      <tp>
        <v>10954738.609999999</v>
        <stp/>
        <stp>EM_S_QSTM07_IS</stp>
        <stp>4</stp>
        <stp>600459.SH</stp>
        <stp>61</stp>
        <stp>12/31/2015</stp>
        <stp>1</stp>
        <tr r="K2236" s="3"/>
      </tp>
      <tp>
        <v>30425389.219999999</v>
        <stp/>
        <stp>EM_S_QSTM07_IS</stp>
        <stp>4</stp>
        <stp>600458.SH</stp>
        <stp>61</stp>
        <stp>12/31/2015</stp>
        <stp>1</stp>
        <tr r="K2235" s="3"/>
      </tp>
      <tp>
        <v>170444264.61000001</v>
        <stp/>
        <stp>EM_S_QSTM07_IS</stp>
        <stp>4</stp>
        <stp>600487.SH</stp>
        <stp>61</stp>
        <stp>12/31/2015</stp>
        <stp>1</stp>
        <tr r="K2257" s="3"/>
      </tp>
      <tp>
        <v>135450427.00999999</v>
        <stp/>
        <stp>EM_S_QSTM07_IS</stp>
        <stp>4</stp>
        <stp>600486.SH</stp>
        <stp>61</stp>
        <stp>12/31/2015</stp>
        <stp>1</stp>
        <tr r="K2256" s="3"/>
      </tp>
      <tp>
        <v>736398926.80999994</v>
        <stp/>
        <stp>EM_S_QSTM07_IS</stp>
        <stp>4</stp>
        <stp>600485.SH</stp>
        <stp>61</stp>
        <stp>12/31/2015</stp>
        <stp>1</stp>
        <tr r="K2255" s="3"/>
      </tp>
      <tp>
        <v>375107054.18000001</v>
        <stp/>
        <stp>EM_S_QSTM07_IS</stp>
        <stp>4</stp>
        <stp>600483.SH</stp>
        <stp>61</stp>
        <stp>12/31/2015</stp>
        <stp>1</stp>
        <tr r="K2254" s="3"/>
      </tp>
      <tp>
        <v>28204774.48</v>
        <stp/>
        <stp>EM_S_QSTM07_IS</stp>
        <stp>4</stp>
        <stp>600482.SH</stp>
        <stp>61</stp>
        <stp>12/31/2015</stp>
        <stp>1</stp>
        <tr r="K2253" s="3"/>
      </tp>
      <tp>
        <v>137045405.81</v>
        <stp/>
        <stp>EM_S_QSTM07_IS</stp>
        <stp>4</stp>
        <stp>600481.SH</stp>
        <stp>61</stp>
        <stp>12/31/2015</stp>
        <stp>1</stp>
        <tr r="K2252" s="3"/>
      </tp>
      <tp>
        <v>12267182.57</v>
        <stp/>
        <stp>EM_S_QSTM07_IS</stp>
        <stp>4</stp>
        <stp>600480.SH</stp>
        <stp>61</stp>
        <stp>12/31/2015</stp>
        <stp>1</stp>
        <tr r="K2251" s="3"/>
      </tp>
      <tp>
        <v>4213089.3</v>
        <stp/>
        <stp>EM_S_QSTM07_IS</stp>
        <stp>4</stp>
        <stp>600489.SH</stp>
        <stp>61</stp>
        <stp>12/31/2015</stp>
        <stp>1</stp>
        <tr r="K2259" s="3"/>
      </tp>
      <tp>
        <v>7310411.5800000103</v>
        <stp/>
        <stp>EM_S_QSTM07_IS</stp>
        <stp>4</stp>
        <stp>600488.SH</stp>
        <stp>61</stp>
        <stp>12/31/2015</stp>
        <stp>1</stp>
        <tr r="K2258" s="3"/>
      </tp>
      <tp>
        <v>-16782520.5</v>
        <stp/>
        <stp>EM_S_QSTM07_IS</stp>
        <stp>4</stp>
        <stp>600497.SH</stp>
        <stp>61</stp>
        <stp>12/31/2015</stp>
        <stp>1</stp>
        <tr r="K2265" s="3"/>
      </tp>
      <tp>
        <v>-50494771.159999996</v>
        <stp/>
        <stp>EM_S_QSTM07_IS</stp>
        <stp>4</stp>
        <stp>600496.SH</stp>
        <stp>61</stp>
        <stp>12/31/2015</stp>
        <stp>1</stp>
        <tr r="K2264" s="3"/>
      </tp>
      <tp>
        <v>50421013</v>
        <stp/>
        <stp>EM_S_QSTM07_IS</stp>
        <stp>4</stp>
        <stp>600495.SH</stp>
        <stp>61</stp>
        <stp>12/31/2015</stp>
        <stp>1</stp>
        <tr r="K2263" s="3"/>
      </tp>
      <tp>
        <v>7203244.6699999999</v>
        <stp/>
        <stp>EM_S_QSTM07_IS</stp>
        <stp>4</stp>
        <stp>600493.SH</stp>
        <stp>61</stp>
        <stp>12/31/2015</stp>
        <stp>1</stp>
        <tr r="K2262" s="3"/>
      </tp>
      <tp>
        <v>53655269.060000002</v>
        <stp/>
        <stp>EM_S_QSTM07_IS</stp>
        <stp>4</stp>
        <stp>600491.SH</stp>
        <stp>61</stp>
        <stp>12/31/2015</stp>
        <stp>1</stp>
        <tr r="K2261" s="3"/>
      </tp>
      <tp>
        <v>-24966714.73</v>
        <stp/>
        <stp>EM_S_QSTM07_IS</stp>
        <stp>4</stp>
        <stp>600490.SH</stp>
        <stp>61</stp>
        <stp>12/31/2015</stp>
        <stp>1</stp>
        <tr r="K2260" s="3"/>
      </tp>
      <tp>
        <v>-63492506.719999999</v>
        <stp/>
        <stp>EM_S_QSTM07_IS</stp>
        <stp>4</stp>
        <stp>600499.SH</stp>
        <stp>61</stp>
        <stp>12/31/2015</stp>
        <stp>1</stp>
        <tr r="K2267" s="3"/>
      </tp>
      <tp>
        <v>213633332.91999999</v>
        <stp/>
        <stp>EM_S_QSTM07_IS</stp>
        <stp>4</stp>
        <stp>600498.SH</stp>
        <stp>61</stp>
        <stp>12/31/2015</stp>
        <stp>1</stp>
        <tr r="K2266" s="3"/>
      </tp>
      <tp>
        <v>9466389.1500000004</v>
        <stp/>
        <stp>EM_S_QSTM07_IS</stp>
        <stp>4</stp>
        <stp>300457.SZ</stp>
        <stp>61</stp>
        <stp>12/31/2015</stp>
        <stp>1</stp>
        <tr r="K1745" s="3"/>
      </tp>
      <tp>
        <v>26976541.370000001</v>
        <stp/>
        <stp>EM_S_QSTM07_IS</stp>
        <stp>4</stp>
        <stp>300456.SZ</stp>
        <stp>61</stp>
        <stp>12/31/2015</stp>
        <stp>1</stp>
        <tr r="K1744" s="3"/>
      </tp>
      <tp>
        <v>30054143.530000001</v>
        <stp/>
        <stp>EM_S_QSTM07_IS</stp>
        <stp>4</stp>
        <stp>300455.SZ</stp>
        <stp>61</stp>
        <stp>12/31/2015</stp>
        <stp>1</stp>
        <tr r="K1743" s="3"/>
      </tp>
      <tp>
        <v>16158809.27</v>
        <stp/>
        <stp>EM_S_QSTM07_IS</stp>
        <stp>4</stp>
        <stp>300453.SZ</stp>
        <stp>61</stp>
        <stp>12/31/2015</stp>
        <stp>1</stp>
        <tr r="K1742" s="3"/>
      </tp>
      <tp>
        <v>13380610.890000001</v>
        <stp/>
        <stp>EM_S_QSTM07_IS</stp>
        <stp>4</stp>
        <stp>300452.SZ</stp>
        <stp>61</stp>
        <stp>12/31/2015</stp>
        <stp>1</stp>
        <tr r="K1741" s="3"/>
      </tp>
      <tp>
        <v>30497557.739999998</v>
        <stp/>
        <stp>EM_S_QSTM07_IS</stp>
        <stp>4</stp>
        <stp>300451.SZ</stp>
        <stp>61</stp>
        <stp>12/31/2015</stp>
        <stp>1</stp>
        <tr r="K1740" s="3"/>
      </tp>
      <tp>
        <v>78724683.719999999</v>
        <stp/>
        <stp>EM_S_QSTM07_IS</stp>
        <stp>4</stp>
        <stp>300450.SZ</stp>
        <stp>61</stp>
        <stp>12/31/2015</stp>
        <stp>1</stp>
        <tr r="K1739" s="3"/>
      </tp>
      <tp>
        <v>11755240.1</v>
        <stp/>
        <stp>EM_S_QSTM07_IS</stp>
        <stp>4</stp>
        <stp>300459.SZ</stp>
        <stp>61</stp>
        <stp>12/31/2015</stp>
        <stp>1</stp>
        <tr r="K1747" s="3"/>
      </tp>
      <tp>
        <v>30155729.300000001</v>
        <stp/>
        <stp>EM_S_QSTM07_IS</stp>
        <stp>4</stp>
        <stp>300458.SZ</stp>
        <stp>61</stp>
        <stp>12/31/2015</stp>
        <stp>1</stp>
        <tr r="K1746" s="3"/>
      </tp>
      <tp>
        <v>14914096.77</v>
        <stp/>
        <stp>EM_S_QSTM07_IS</stp>
        <stp>4</stp>
        <stp>300447.SZ</stp>
        <stp>61</stp>
        <stp>12/31/2015</stp>
        <stp>1</stp>
        <tr r="K1736" s="3"/>
      </tp>
      <tp>
        <v>23889736.350000001</v>
        <stp/>
        <stp>EM_S_QSTM07_IS</stp>
        <stp>4</stp>
        <stp>300446.SZ</stp>
        <stp>61</stp>
        <stp>12/31/2015</stp>
        <stp>1</stp>
        <tr r="K1735" s="3"/>
      </tp>
      <tp>
        <v>20816276.98</v>
        <stp/>
        <stp>EM_S_QSTM07_IS</stp>
        <stp>4</stp>
        <stp>300445.SZ</stp>
        <stp>61</stp>
        <stp>12/31/2015</stp>
        <stp>1</stp>
        <tr r="K1734" s="3"/>
      </tp>
      <tp>
        <v>59344529</v>
        <stp/>
        <stp>EM_S_QSTM07_IS</stp>
        <stp>4</stp>
        <stp>300444.SZ</stp>
        <stp>61</stp>
        <stp>12/31/2015</stp>
        <stp>1</stp>
        <tr r="K1733" s="3"/>
      </tp>
      <tp>
        <v>41734381.520000003</v>
        <stp/>
        <stp>EM_S_QSTM07_IS</stp>
        <stp>4</stp>
        <stp>300443.SZ</stp>
        <stp>61</stp>
        <stp>12/31/2015</stp>
        <stp>1</stp>
        <tr r="K1732" s="3"/>
      </tp>
      <tp>
        <v>24673305.77</v>
        <stp/>
        <stp>EM_S_QSTM07_IS</stp>
        <stp>4</stp>
        <stp>300442.SZ</stp>
        <stp>61</stp>
        <stp>12/31/2015</stp>
        <stp>1</stp>
        <tr r="K1731" s="3"/>
      </tp>
      <tp>
        <v>6596704.21</v>
        <stp/>
        <stp>EM_S_QSTM07_IS</stp>
        <stp>4</stp>
        <stp>300441.SZ</stp>
        <stp>61</stp>
        <stp>12/31/2015</stp>
        <stp>1</stp>
        <tr r="K1730" s="3"/>
      </tp>
      <tp>
        <v>63112915.780000001</v>
        <stp/>
        <stp>EM_S_QSTM07_IS</stp>
        <stp>4</stp>
        <stp>300440.SZ</stp>
        <stp>61</stp>
        <stp>12/31/2015</stp>
        <stp>1</stp>
        <tr r="K1729" s="3"/>
      </tp>
      <tp>
        <v>28441133.41</v>
        <stp/>
        <stp>EM_S_QSTM07_IS</stp>
        <stp>4</stp>
        <stp>300449.SZ</stp>
        <stp>61</stp>
        <stp>12/31/2015</stp>
        <stp>1</stp>
        <tr r="K1738" s="3"/>
      </tp>
      <tp>
        <v>55195379.549999997</v>
        <stp/>
        <stp>EM_S_QSTM07_IS</stp>
        <stp>4</stp>
        <stp>300448.SZ</stp>
        <stp>61</stp>
        <stp>12/31/2015</stp>
        <stp>1</stp>
        <tr r="K1737" s="3"/>
      </tp>
      <tp>
        <v>35783375.359999999</v>
        <stp/>
        <stp>EM_S_QSTM07_IS</stp>
        <stp>4</stp>
        <stp>300477.SZ</stp>
        <stp>61</stp>
        <stp>12/31/2015</stp>
        <stp>1</stp>
        <tr r="K1765" s="3"/>
      </tp>
      <tp>
        <v>32720774.940000001</v>
        <stp/>
        <stp>EM_S_QSTM07_IS</stp>
        <stp>4</stp>
        <stp>300476.SZ</stp>
        <stp>61</stp>
        <stp>12/31/2015</stp>
        <stp>1</stp>
        <tr r="K1764" s="3"/>
      </tp>
      <tp>
        <v>26618388</v>
        <stp/>
        <stp>EM_S_QSTM07_IS</stp>
        <stp>4</stp>
        <stp>300475.SZ</stp>
        <stp>61</stp>
        <stp>12/31/2015</stp>
        <stp>1</stp>
        <tr r="K1763" s="3"/>
      </tp>
      <tp>
        <v>13543224.25</v>
        <stp/>
        <stp>EM_S_QSTM07_IS</stp>
        <stp>4</stp>
        <stp>300474.SZ</stp>
        <stp>61</stp>
        <stp>12/31/2015</stp>
        <stp>1</stp>
        <tr r="K1762" s="3"/>
      </tp>
      <tp>
        <v>12750748.050000001</v>
        <stp/>
        <stp>EM_S_QSTM07_IS</stp>
        <stp>4</stp>
        <stp>300473.SZ</stp>
        <stp>61</stp>
        <stp>12/31/2015</stp>
        <stp>1</stp>
        <tr r="K1761" s="3"/>
      </tp>
      <tp>
        <v>10288063.73</v>
        <stp/>
        <stp>EM_S_QSTM07_IS</stp>
        <stp>4</stp>
        <stp>300472.SZ</stp>
        <stp>61</stp>
        <stp>12/31/2015</stp>
        <stp>1</stp>
        <tr r="K1760" s="3"/>
      </tp>
      <tp>
        <v>52885465.890000001</v>
        <stp/>
        <stp>EM_S_QSTM07_IS</stp>
        <stp>4</stp>
        <stp>300471.SZ</stp>
        <stp>61</stp>
        <stp>12/31/2015</stp>
        <stp>1</stp>
        <tr r="K1759" s="3"/>
      </tp>
      <tp>
        <v>30114801.800000001</v>
        <stp/>
        <stp>EM_S_QSTM07_IS</stp>
        <stp>4</stp>
        <stp>300470.SZ</stp>
        <stp>61</stp>
        <stp>12/31/2015</stp>
        <stp>1</stp>
        <tr r="K1758" s="3"/>
      </tp>
      <tp>
        <v>17434894.969999999</v>
        <stp/>
        <stp>EM_S_QSTM07_IS</stp>
        <stp>4</stp>
        <stp>300479.SZ</stp>
        <stp>61</stp>
        <stp>12/31/2015</stp>
        <stp>1</stp>
        <tr r="K1767" s="3"/>
      </tp>
      <tp>
        <v>12349746.91</v>
        <stp/>
        <stp>EM_S_QSTM07_IS</stp>
        <stp>4</stp>
        <stp>300478.SZ</stp>
        <stp>61</stp>
        <stp>12/31/2015</stp>
        <stp>1</stp>
        <tr r="K1766" s="3"/>
      </tp>
      <tp>
        <v>14357003.5</v>
        <stp/>
        <stp>EM_S_QSTM07_IS</stp>
        <stp>4</stp>
        <stp>300467.SZ</stp>
        <stp>61</stp>
        <stp>12/31/2015</stp>
        <stp>1</stp>
        <tr r="K1755" s="3"/>
      </tp>
      <tp>
        <v>17751262.510000002</v>
        <stp/>
        <stp>EM_S_QSTM07_IS</stp>
        <stp>4</stp>
        <stp>300466.SZ</stp>
        <stp>61</stp>
        <stp>12/31/2015</stp>
        <stp>1</stp>
        <tr r="K1754" s="3"/>
      </tp>
      <tp>
        <v>17337563.149999999</v>
        <stp/>
        <stp>EM_S_QSTM07_IS</stp>
        <stp>4</stp>
        <stp>300465.SZ</stp>
        <stp>61</stp>
        <stp>12/31/2015</stp>
        <stp>1</stp>
        <tr r="K1753" s="3"/>
      </tp>
      <tp>
        <v>15305901.060000001</v>
        <stp/>
        <stp>EM_S_QSTM07_IS</stp>
        <stp>4</stp>
        <stp>300464.SZ</stp>
        <stp>61</stp>
        <stp>12/31/2015</stp>
        <stp>1</stp>
        <tr r="K1752" s="3"/>
      </tp>
      <tp>
        <v>57240768.090000004</v>
        <stp/>
        <stp>EM_S_QSTM07_IS</stp>
        <stp>4</stp>
        <stp>300463.SZ</stp>
        <stp>61</stp>
        <stp>12/31/2015</stp>
        <stp>1</stp>
        <tr r="K1751" s="3"/>
      </tp>
      <tp>
        <v>17118914.379999999</v>
        <stp/>
        <stp>EM_S_QSTM07_IS</stp>
        <stp>4</stp>
        <stp>300462.SZ</stp>
        <stp>61</stp>
        <stp>12/31/2015</stp>
        <stp>1</stp>
        <tr r="K1750" s="3"/>
      </tp>
      <tp>
        <v>3357890.47</v>
        <stp/>
        <stp>EM_S_QSTM07_IS</stp>
        <stp>4</stp>
        <stp>300461.SZ</stp>
        <stp>61</stp>
        <stp>12/31/2015</stp>
        <stp>1</stp>
        <tr r="K1749" s="3"/>
      </tp>
      <tp>
        <v>6289902.7699999996</v>
        <stp/>
        <stp>EM_S_QSTM07_IS</stp>
        <stp>4</stp>
        <stp>300460.SZ</stp>
        <stp>61</stp>
        <stp>12/31/2015</stp>
        <stp>1</stp>
        <tr r="K1748" s="3"/>
      </tp>
      <tp>
        <v>40559717.590000004</v>
        <stp/>
        <stp>EM_S_QSTM07_IS</stp>
        <stp>4</stp>
        <stp>300469.SZ</stp>
        <stp>61</stp>
        <stp>12/31/2015</stp>
        <stp>1</stp>
        <tr r="K1757" s="3"/>
      </tp>
      <tp>
        <v>15536350.9</v>
        <stp/>
        <stp>EM_S_QSTM07_IS</stp>
        <stp>4</stp>
        <stp>300468.SZ</stp>
        <stp>61</stp>
        <stp>12/31/2015</stp>
        <stp>1</stp>
        <tr r="K1756" s="3"/>
      </tp>
      <tp>
        <v>7801816.4699999997</v>
        <stp/>
        <stp>EM_S_QSTM07_IS</stp>
        <stp>4</stp>
        <stp>300417.SZ</stp>
        <stp>61</stp>
        <stp>12/31/2015</stp>
        <stp>1</stp>
        <tr r="K1706" s="3"/>
      </tp>
      <tp>
        <v>-46831031.109999999</v>
        <stp/>
        <stp>EM_S_QSTM07_IS</stp>
        <stp>4</stp>
        <stp>000426.SZ</stp>
        <stp>61</stp>
        <stp>12/31/2015</stp>
        <stp>1</stp>
        <tr r="K100" s="3"/>
      </tp>
      <tp>
        <v>22878043.199999999</v>
        <stp/>
        <stp>EM_S_QSTM07_IS</stp>
        <stp>4</stp>
        <stp>300416.SZ</stp>
        <stp>61</stp>
        <stp>12/31/2015</stp>
        <stp>1</stp>
        <tr r="K1705" s="3"/>
      </tp>
      <tp>
        <v>38247239.409999996</v>
        <stp/>
        <stp>EM_S_QSTM07_IS</stp>
        <stp>4</stp>
        <stp>000425.SZ</stp>
        <stp>61</stp>
        <stp>12/31/2015</stp>
        <stp>1</stp>
        <tr r="K99" s="3"/>
      </tp>
      <tp>
        <v>19568785.09</v>
        <stp/>
        <stp>EM_S_QSTM07_IS</stp>
        <stp>4</stp>
        <stp>300415.SZ</stp>
        <stp>61</stp>
        <stp>12/31/2015</stp>
        <stp>1</stp>
        <tr r="K1704" s="3"/>
      </tp>
      <tp>
        <v>25759374.23</v>
        <stp/>
        <stp>EM_S_QSTM07_IS</stp>
        <stp>4</stp>
        <stp>300414.SZ</stp>
        <stp>61</stp>
        <stp>12/31/2015</stp>
        <stp>1</stp>
        <tr r="K1703" s="3"/>
      </tp>
      <tp>
        <v>495221181.42000002</v>
        <stp/>
        <stp>EM_S_QSTM07_IS</stp>
        <stp>4</stp>
        <stp>000423.SZ</stp>
        <stp>61</stp>
        <stp>12/31/2015</stp>
        <stp>1</stp>
        <tr r="K98" s="3"/>
      </tp>
      <tp>
        <v>38587190.609999999</v>
        <stp/>
        <stp>EM_S_QSTM07_IS</stp>
        <stp>4</stp>
        <stp>300413.SZ</stp>
        <stp>61</stp>
        <stp>12/31/2015</stp>
        <stp>1</stp>
        <tr r="K1702" s="3"/>
      </tp>
      <tp>
        <v>1546170.04</v>
        <stp/>
        <stp>EM_S_QSTM07_IS</stp>
        <stp>4</stp>
        <stp>000422.SZ</stp>
        <stp>61</stp>
        <stp>12/31/2015</stp>
        <stp>1</stp>
        <tr r="K97" s="3"/>
      </tp>
      <tp>
        <v>12897804.119999999</v>
        <stp/>
        <stp>EM_S_QSTM07_IS</stp>
        <stp>4</stp>
        <stp>300412.SZ</stp>
        <stp>61</stp>
        <stp>12/31/2015</stp>
        <stp>1</stp>
        <tr r="K1701" s="3"/>
      </tp>
      <tp>
        <v>103601953.86</v>
        <stp/>
        <stp>EM_S_QSTM07_IS</stp>
        <stp>4</stp>
        <stp>000421.SZ</stp>
        <stp>61</stp>
        <stp>12/31/2015</stp>
        <stp>1</stp>
        <tr r="K96" s="3"/>
      </tp>
      <tp>
        <v>9150204.8599999994</v>
        <stp/>
        <stp>EM_S_QSTM07_IS</stp>
        <stp>4</stp>
        <stp>300411.SZ</stp>
        <stp>61</stp>
        <stp>12/31/2015</stp>
        <stp>1</stp>
        <tr r="K1700" s="3"/>
      </tp>
      <tp>
        <v>5941971.4100000001</v>
        <stp/>
        <stp>EM_S_QSTM07_IS</stp>
        <stp>4</stp>
        <stp>000420.SZ</stp>
        <stp>61</stp>
        <stp>12/31/2015</stp>
        <stp>1</stp>
        <tr r="K95" s="3"/>
      </tp>
      <tp>
        <v>15607901.869999999</v>
        <stp/>
        <stp>EM_S_QSTM07_IS</stp>
        <stp>4</stp>
        <stp>300410.SZ</stp>
        <stp>61</stp>
        <stp>12/31/2015</stp>
        <stp>1</stp>
        <tr r="K1699" s="3"/>
      </tp>
      <tp>
        <v>76096302.469999999</v>
        <stp/>
        <stp>EM_S_QSTM07_IS</stp>
        <stp>4</stp>
        <stp>000429.SZ</stp>
        <stp>61</stp>
        <stp>12/31/2015</stp>
        <stp>1</stp>
        <tr r="K102" s="3"/>
      </tp>
      <tp>
        <v>24571455.670000002</v>
        <stp/>
        <stp>EM_S_QSTM07_IS</stp>
        <stp>4</stp>
        <stp>300419.SZ</stp>
        <stp>61</stp>
        <stp>12/31/2015</stp>
        <stp>1</stp>
        <tr r="K1708" s="3"/>
      </tp>
      <tp>
        <v>-8447478.9900000002</v>
        <stp/>
        <stp>EM_S_QSTM07_IS</stp>
        <stp>4</stp>
        <stp>000428.SZ</stp>
        <stp>61</stp>
        <stp>12/31/2015</stp>
        <stp>1</stp>
        <tr r="K101" s="3"/>
      </tp>
      <tp>
        <v>142957999.28</v>
        <stp/>
        <stp>EM_S_QSTM07_IS</stp>
        <stp>4</stp>
        <stp>300418.SZ</stp>
        <stp>61</stp>
        <stp>12/31/2015</stp>
        <stp>1</stp>
        <tr r="K1707" s="3"/>
      </tp>
      <tp>
        <v>16130613.310000001</v>
        <stp/>
        <stp>EM_S_QSTM07_IS</stp>
        <stp>4</stp>
        <stp>300407.SZ</stp>
        <stp>61</stp>
        <stp>12/31/2015</stp>
        <stp>1</stp>
        <tr r="K1696" s="3"/>
      </tp>
      <tp>
        <v>77959652.670000002</v>
        <stp/>
        <stp>EM_S_QSTM07_IS</stp>
        <stp>4</stp>
        <stp>300406.SZ</stp>
        <stp>61</stp>
        <stp>12/31/2015</stp>
        <stp>1</stp>
        <tr r="K1695" s="3"/>
      </tp>
      <tp>
        <v>-23171124.620000001</v>
        <stp/>
        <stp>EM_S_QSTM07_IS</stp>
        <stp>4</stp>
        <stp>300405.SZ</stp>
        <stp>61</stp>
        <stp>12/31/2015</stp>
        <stp>1</stp>
        <tr r="K1694" s="3"/>
      </tp>
      <tp>
        <v>8352204.6900000004</v>
        <stp/>
        <stp>EM_S_QSTM07_IS</stp>
        <stp>4</stp>
        <stp>300404.SZ</stp>
        <stp>61</stp>
        <stp>12/31/2015</stp>
        <stp>1</stp>
        <tr r="K1693" s="3"/>
      </tp>
      <tp>
        <v>33164380.469999999</v>
        <stp/>
        <stp>EM_S_QSTM07_IS</stp>
        <stp>4</stp>
        <stp>300403.SZ</stp>
        <stp>61</stp>
        <stp>12/31/2015</stp>
        <stp>1</stp>
        <tr r="K1692" s="3"/>
      </tp>
      <tp>
        <v>19775824.260000002</v>
        <stp/>
        <stp>EM_S_QSTM07_IS</stp>
        <stp>4</stp>
        <stp>300402.SZ</stp>
        <stp>61</stp>
        <stp>12/31/2015</stp>
        <stp>1</stp>
        <tr r="K1691" s="3"/>
      </tp>
      <tp>
        <v>2830515.78</v>
        <stp/>
        <stp>EM_S_QSTM07_IS</stp>
        <stp>4</stp>
        <stp>300401.SZ</stp>
        <stp>61</stp>
        <stp>12/31/2015</stp>
        <stp>1</stp>
        <tr r="K1690" s="3"/>
      </tp>
      <tp>
        <v>-16475882.300000001</v>
        <stp/>
        <stp>EM_S_QSTM07_IS</stp>
        <stp>4</stp>
        <stp>000430.SZ</stp>
        <stp>61</stp>
        <stp>12/31/2015</stp>
        <stp>1</stp>
        <tr r="K103" s="3"/>
      </tp>
      <tp>
        <v>5834018.5800000001</v>
        <stp/>
        <stp>EM_S_QSTM07_IS</stp>
        <stp>4</stp>
        <stp>300400.SZ</stp>
        <stp>61</stp>
        <stp>12/31/2015</stp>
        <stp>1</stp>
        <tr r="K1689" s="3"/>
      </tp>
      <tp>
        <v>999594.51000000502</v>
        <stp/>
        <stp>EM_S_QSTM07_IS</stp>
        <stp>4</stp>
        <stp>300409.SZ</stp>
        <stp>61</stp>
        <stp>12/31/2015</stp>
        <stp>1</stp>
        <tr r="K1698" s="3"/>
      </tp>
      <tp>
        <v>236401704.28999999</v>
        <stp/>
        <stp>EM_S_QSTM07_IS</stp>
        <stp>4</stp>
        <stp>300408.SZ</stp>
        <stp>61</stp>
        <stp>12/31/2015</stp>
        <stp>1</stp>
        <tr r="K1697" s="3"/>
      </tp>
      <tp>
        <v>7710783.5199999996</v>
        <stp/>
        <stp>EM_S_QSTM07_IS</stp>
        <stp>4</stp>
        <stp>000407.SZ</stp>
        <stp>61</stp>
        <stp>12/31/2015</stp>
        <stp>1</stp>
        <tr r="K84" s="3"/>
      </tp>
      <tp>
        <v>13816900.84</v>
        <stp/>
        <stp>EM_S_QSTM07_IS</stp>
        <stp>4</stp>
        <stp>300437.SZ</stp>
        <stp>61</stp>
        <stp>12/31/2015</stp>
        <stp>1</stp>
        <tr r="K1726" s="3"/>
      </tp>
      <tp>
        <v>20875490.16</v>
        <stp/>
        <stp>EM_S_QSTM07_IS</stp>
        <stp>4</stp>
        <stp>300436.SZ</stp>
        <stp>61</stp>
        <stp>12/31/2015</stp>
        <stp>1</stp>
        <tr r="K1725" s="3"/>
      </tp>
      <tp>
        <v>38930979.030000001</v>
        <stp/>
        <stp>EM_S_QSTM07_IS</stp>
        <stp>4</stp>
        <stp>300435.SZ</stp>
        <stp>61</stp>
        <stp>12/31/2015</stp>
        <stp>1</stp>
        <tr r="K1724" s="3"/>
      </tp>
      <tp>
        <v>36132878.329999998</v>
        <stp/>
        <stp>EM_S_QSTM07_IS</stp>
        <stp>4</stp>
        <stp>000404.SZ</stp>
        <stp>61</stp>
        <stp>12/31/2015</stp>
        <stp>1</stp>
        <tr r="K83" s="3"/>
      </tp>
      <tp>
        <v>4791462.95</v>
        <stp/>
        <stp>EM_S_QSTM07_IS</stp>
        <stp>4</stp>
        <stp>300434.SZ</stp>
        <stp>61</stp>
        <stp>12/31/2015</stp>
        <stp>1</stp>
        <tr r="K1723" s="3"/>
      </tp>
      <tp>
        <v>9846611.8800000101</v>
        <stp/>
        <stp>EM_S_QSTM07_IS</stp>
        <stp>4</stp>
        <stp>000403.SZ</stp>
        <stp>61</stp>
        <stp>12/31/2015</stp>
        <stp>1</stp>
        <tr r="K82" s="3"/>
      </tp>
      <tp>
        <v>459485334.25</v>
        <stp/>
        <stp>EM_S_QSTM07_IS</stp>
        <stp>4</stp>
        <stp>300433.SZ</stp>
        <stp>61</stp>
        <stp>12/31/2015</stp>
        <stp>1</stp>
        <tr r="K1722" s="3"/>
      </tp>
      <tp>
        <v>1239791054.0899999</v>
        <stp/>
        <stp>EM_S_QSTM07_IS</stp>
        <stp>4</stp>
        <stp>000402.SZ</stp>
        <stp>61</stp>
        <stp>12/31/2015</stp>
        <stp>1</stp>
        <tr r="K81" s="3"/>
      </tp>
      <tp>
        <v>45390082.869999997</v>
        <stp/>
        <stp>EM_S_QSTM07_IS</stp>
        <stp>4</stp>
        <stp>300432.SZ</stp>
        <stp>61</stp>
        <stp>12/31/2015</stp>
        <stp>1</stp>
        <tr r="K1721" s="3"/>
      </tp>
      <tp>
        <v>-1111355899.6099999</v>
        <stp/>
        <stp>EM_S_QSTM07_IS</stp>
        <stp>4</stp>
        <stp>000401.SZ</stp>
        <stp>61</stp>
        <stp>12/31/2015</stp>
        <stp>1</stp>
        <tr r="K80" s="3"/>
      </tp>
      <tp>
        <v>149442653.34999999</v>
        <stp/>
        <stp>EM_S_QSTM07_IS</stp>
        <stp>4</stp>
        <stp>300431.SZ</stp>
        <stp>61</stp>
        <stp>12/31/2015</stp>
        <stp>1</stp>
        <tr r="K1720" s="3"/>
      </tp>
      <tp>
        <v>555572712.86000001</v>
        <stp/>
        <stp>EM_S_QSTM07_IS</stp>
        <stp>4</stp>
        <stp>000400.SZ</stp>
        <stp>61</stp>
        <stp>12/31/2015</stp>
        <stp>1</stp>
        <tr r="K79" s="3"/>
      </tp>
      <tp>
        <v>18863575.350000001</v>
        <stp/>
        <stp>EM_S_QSTM07_IS</stp>
        <stp>4</stp>
        <stp>300430.SZ</stp>
        <stp>61</stp>
        <stp>12/31/2015</stp>
        <stp>1</stp>
        <tr r="K1719" s="3"/>
      </tp>
      <tp>
        <v>81249536.140000001</v>
        <stp/>
        <stp>EM_S_QSTM07_IS</stp>
        <stp>4</stp>
        <stp>000409.SZ</stp>
        <stp>61</stp>
        <stp>12/31/2015</stp>
        <stp>1</stp>
        <tr r="K86" s="3"/>
      </tp>
      <tp>
        <v>47417669.700000003</v>
        <stp/>
        <stp>EM_S_QSTM07_IS</stp>
        <stp>4</stp>
        <stp>300439.SZ</stp>
        <stp>61</stp>
        <stp>12/31/2015</stp>
        <stp>1</stp>
        <tr r="K1728" s="3"/>
      </tp>
      <tp>
        <v>-53003739.850000001</v>
        <stp/>
        <stp>EM_S_QSTM07_IS</stp>
        <stp>4</stp>
        <stp>000408.SZ</stp>
        <stp>61</stp>
        <stp>12/31/2015</stp>
        <stp>1</stp>
        <tr r="K85" s="3"/>
      </tp>
      <tp>
        <v>34841681.469999999</v>
        <stp/>
        <stp>EM_S_QSTM07_IS</stp>
        <stp>4</stp>
        <stp>300438.SZ</stp>
        <stp>61</stp>
        <stp>12/31/2015</stp>
        <stp>1</stp>
        <tr r="K1727" s="3"/>
      </tp>
      <tp>
        <v>44720527.700000003</v>
        <stp/>
        <stp>EM_S_QSTM07_IS</stp>
        <stp>4</stp>
        <stp>000417.SZ</stp>
        <stp>61</stp>
        <stp>12/31/2015</stp>
        <stp>1</stp>
        <tr r="K92" s="3"/>
      </tp>
      <tp>
        <v>58992186.119999997</v>
        <stp/>
        <stp>EM_S_QSTM07_IS</stp>
        <stp>4</stp>
        <stp>300427.SZ</stp>
        <stp>61</stp>
        <stp>12/31/2015</stp>
        <stp>1</stp>
        <tr r="K1716" s="3"/>
      </tp>
      <tp>
        <v>39591874.520000003</v>
        <stp/>
        <stp>EM_S_QSTM07_IS</stp>
        <stp>4</stp>
        <stp>000416.SZ</stp>
        <stp>61</stp>
        <stp>12/31/2015</stp>
        <stp>1</stp>
        <tr r="K91" s="3"/>
      </tp>
      <tp>
        <v>39935924.479999997</v>
        <stp/>
        <stp>EM_S_QSTM07_IS</stp>
        <stp>4</stp>
        <stp>300426.SZ</stp>
        <stp>61</stp>
        <stp>12/31/2015</stp>
        <stp>1</stp>
        <tr r="K1715" s="3"/>
      </tp>
      <tp>
        <v>334169000</v>
        <stp/>
        <stp>EM_S_QSTM07_IS</stp>
        <stp>4</stp>
        <stp>000415.SZ</stp>
        <stp>61</stp>
        <stp>12/31/2015</stp>
        <stp>1</stp>
        <tr r="K90" s="3"/>
      </tp>
      <tp>
        <v>12897450.949999999</v>
        <stp/>
        <stp>EM_S_QSTM07_IS</stp>
        <stp>4</stp>
        <stp>300425.SZ</stp>
        <stp>61</stp>
        <stp>12/31/2015</stp>
        <stp>1</stp>
        <tr r="K1714" s="3"/>
      </tp>
      <tp>
        <v>22402777.690000001</v>
        <stp/>
        <stp>EM_S_QSTM07_IS</stp>
        <stp>4</stp>
        <stp>300424.SZ</stp>
        <stp>61</stp>
        <stp>12/31/2015</stp>
        <stp>1</stp>
        <tr r="K1713" s="3"/>
      </tp>
      <tp>
        <v>536659188.5</v>
        <stp/>
        <stp>EM_S_QSTM07_IS</stp>
        <stp>4</stp>
        <stp>000413.SZ</stp>
        <stp>61</stp>
        <stp>12/31/2015</stp>
        <stp>1</stp>
        <tr r="K89" s="3"/>
      </tp>
      <tp>
        <v>17620750.620000001</v>
        <stp/>
        <stp>EM_S_QSTM07_IS</stp>
        <stp>4</stp>
        <stp>300423.SZ</stp>
        <stp>61</stp>
        <stp>12/31/2015</stp>
        <stp>1</stp>
        <tr r="K1712" s="3"/>
      </tp>
      <tp>
        <v>17673541.09</v>
        <stp/>
        <stp>EM_S_QSTM07_IS</stp>
        <stp>4</stp>
        <stp>300422.SZ</stp>
        <stp>61</stp>
        <stp>12/31/2015</stp>
        <stp>1</stp>
        <tr r="K1711" s="3"/>
      </tp>
      <tp>
        <v>13518087.380000001</v>
        <stp/>
        <stp>EM_S_QSTM07_IS</stp>
        <stp>4</stp>
        <stp>000411.SZ</stp>
        <stp>61</stp>
        <stp>12/31/2015</stp>
        <stp>1</stp>
        <tr r="K88" s="3"/>
      </tp>
      <tp>
        <v>13485862.449999999</v>
        <stp/>
        <stp>EM_S_QSTM07_IS</stp>
        <stp>4</stp>
        <stp>300421.SZ</stp>
        <stp>61</stp>
        <stp>12/31/2015</stp>
        <stp>1</stp>
        <tr r="K1710" s="3"/>
      </tp>
      <tp>
        <v>-167670177.40000001</v>
        <stp/>
        <stp>EM_S_QSTM07_IS</stp>
        <stp>4</stp>
        <stp>000410.SZ</stp>
        <stp>61</stp>
        <stp>12/31/2015</stp>
        <stp>1</stp>
        <tr r="K87" s="3"/>
      </tp>
      <tp>
        <v>5095521.2300000004</v>
        <stp/>
        <stp>EM_S_QSTM07_IS</stp>
        <stp>4</stp>
        <stp>300420.SZ</stp>
        <stp>61</stp>
        <stp>12/31/2015</stp>
        <stp>1</stp>
        <tr r="K1709" s="3"/>
      </tp>
      <tp>
        <v>7158382.3399999999</v>
        <stp/>
        <stp>EM_S_QSTM07_IS</stp>
        <stp>4</stp>
        <stp>000419.SZ</stp>
        <stp>61</stp>
        <stp>12/31/2015</stp>
        <stp>1</stp>
        <tr r="K94" s="3"/>
      </tp>
      <tp>
        <v>19738881.84</v>
        <stp/>
        <stp>EM_S_QSTM07_IS</stp>
        <stp>4</stp>
        <stp>300429.SZ</stp>
        <stp>61</stp>
        <stp>12/31/2015</stp>
        <stp>1</stp>
        <tr r="K1718" s="3"/>
      </tp>
      <tp>
        <v>233429613.66999999</v>
        <stp/>
        <stp>EM_S_QSTM07_IS</stp>
        <stp>4</stp>
        <stp>000418.SZ</stp>
        <stp>61</stp>
        <stp>12/31/2015</stp>
        <stp>1</stp>
        <tr r="K93" s="3"/>
      </tp>
      <tp>
        <v>13602420.4</v>
        <stp/>
        <stp>EM_S_QSTM07_IS</stp>
        <stp>4</stp>
        <stp>300428.SZ</stp>
        <stp>61</stp>
        <stp>12/31/2015</stp>
        <stp>1</stp>
        <tr r="K1717" s="3"/>
      </tp>
      <tp>
        <v>29248070.879999999</v>
        <stp/>
        <stp>EM_S_QSTM07_IS</stp>
        <stp>4</stp>
        <stp>300497.SZ</stp>
        <stp>61</stp>
        <stp>12/31/2015</stp>
        <stp>1</stp>
        <tr r="K1785" s="3"/>
      </tp>
      <tp>
        <v>15378860.85</v>
        <stp/>
        <stp>EM_S_QSTM07_IS</stp>
        <stp>4</stp>
        <stp>300496.SZ</stp>
        <stp>61</stp>
        <stp>12/31/2015</stp>
        <stp>1</stp>
        <tr r="K1784" s="3"/>
      </tp>
      <tp>
        <v>34013081.740000002</v>
        <stp/>
        <stp>EM_S_QSTM07_IS</stp>
        <stp>4</stp>
        <stp>300495.SZ</stp>
        <stp>61</stp>
        <stp>12/31/2015</stp>
        <stp>1</stp>
        <tr r="K1783" s="3"/>
      </tp>
      <tp>
        <v>22550331.760000002</v>
        <stp/>
        <stp>EM_S_QSTM07_IS</stp>
        <stp>4</stp>
        <stp>300494.SZ</stp>
        <stp>61</stp>
        <stp>12/31/2015</stp>
        <stp>1</stp>
        <tr r="K1782" s="3"/>
      </tp>
      <tp>
        <v>12329614.869999999</v>
        <stp/>
        <stp>EM_S_QSTM07_IS</stp>
        <stp>4</stp>
        <stp>300493.SZ</stp>
        <stp>61</stp>
        <stp>12/31/2015</stp>
        <stp>1</stp>
        <tr r="K1781" s="3"/>
      </tp>
      <tp>
        <v>9675696.9900000002</v>
        <stp/>
        <stp>EM_S_QSTM07_IS</stp>
        <stp>4</stp>
        <stp>300492.SZ</stp>
        <stp>61</stp>
        <stp>12/31/2015</stp>
        <stp>1</stp>
        <tr r="K1780" s="3"/>
      </tp>
      <tp>
        <v>16486522.140000001</v>
        <stp/>
        <stp>EM_S_QSTM07_IS</stp>
        <stp>4</stp>
        <stp>300491.SZ</stp>
        <stp>61</stp>
        <stp>12/31/2015</stp>
        <stp>1</stp>
        <tr r="K1779" s="3"/>
      </tp>
      <tp>
        <v>13902446.289999999</v>
        <stp/>
        <stp>EM_S_QSTM07_IS</stp>
        <stp>4</stp>
        <stp>300490.SZ</stp>
        <stp>61</stp>
        <stp>12/31/2015</stp>
        <stp>1</stp>
        <tr r="K1778" s="3"/>
      </tp>
      <tp>
        <v>32061760.449999999</v>
        <stp/>
        <stp>EM_S_QSTM07_IS</stp>
        <stp>4</stp>
        <stp>300499.SZ</stp>
        <stp>61</stp>
        <stp>12/31/2015</stp>
        <stp>1</stp>
        <tr r="K1787" s="3"/>
      </tp>
      <tp>
        <v>1417090125.47</v>
        <stp/>
        <stp>EM_S_QSTM07_IS</stp>
        <stp>4</stp>
        <stp>300498.SZ</stp>
        <stp>61</stp>
        <stp>12/31/2015</stp>
        <stp>1</stp>
        <tr r="K1786" s="3"/>
      </tp>
      <tp>
        <v>12891613.779999999</v>
        <stp/>
        <stp>EM_S_QSTM07_IS</stp>
        <stp>4</stp>
        <stp>300487.SZ</stp>
        <stp>61</stp>
        <stp>12/31/2015</stp>
        <stp>1</stp>
        <tr r="K1775" s="3"/>
      </tp>
      <tp>
        <v>14365607.07</v>
        <stp/>
        <stp>EM_S_QSTM07_IS</stp>
        <stp>4</stp>
        <stp>300486.SZ</stp>
        <stp>61</stp>
        <stp>12/31/2015</stp>
        <stp>1</stp>
        <tr r="K1774" s="3"/>
      </tp>
      <tp>
        <v>53310952.670000002</v>
        <stp/>
        <stp>EM_S_QSTM07_IS</stp>
        <stp>4</stp>
        <stp>300485.SZ</stp>
        <stp>61</stp>
        <stp>12/31/2015</stp>
        <stp>1</stp>
        <tr r="K1773" s="3"/>
      </tp>
      <tp>
        <v>32297451.190000001</v>
        <stp/>
        <stp>EM_S_QSTM07_IS</stp>
        <stp>4</stp>
        <stp>300484.SZ</stp>
        <stp>61</stp>
        <stp>12/31/2015</stp>
        <stp>1</stp>
        <tr r="K1772" s="3"/>
      </tp>
      <tp>
        <v>11159135.380000001</v>
        <stp/>
        <stp>EM_S_QSTM07_IS</stp>
        <stp>4</stp>
        <stp>300483.SZ</stp>
        <stp>61</stp>
        <stp>12/31/2015</stp>
        <stp>1</stp>
        <tr r="K1771" s="3"/>
      </tp>
      <tp>
        <v>40093330.039999999</v>
        <stp/>
        <stp>EM_S_QSTM07_IS</stp>
        <stp>4</stp>
        <stp>300482.SZ</stp>
        <stp>61</stp>
        <stp>12/31/2015</stp>
        <stp>1</stp>
        <tr r="K1770" s="3"/>
      </tp>
      <tp>
        <v>14734571.42</v>
        <stp/>
        <stp>EM_S_QSTM07_IS</stp>
        <stp>4</stp>
        <stp>300481.SZ</stp>
        <stp>61</stp>
        <stp>12/31/2015</stp>
        <stp>1</stp>
        <tr r="K1769" s="3"/>
      </tp>
      <tp>
        <v>2503225.94</v>
        <stp/>
        <stp>EM_S_QSTM07_IS</stp>
        <stp>4</stp>
        <stp>300480.SZ</stp>
        <stp>61</stp>
        <stp>12/31/2015</stp>
        <stp>1</stp>
        <tr r="K1768" s="3"/>
      </tp>
      <tp>
        <v>9980577.1300000008</v>
        <stp/>
        <stp>EM_S_QSTM07_IS</stp>
        <stp>4</stp>
        <stp>300489.SZ</stp>
        <stp>61</stp>
        <stp>12/31/2015</stp>
        <stp>1</stp>
        <tr r="K1777" s="3"/>
      </tp>
      <tp>
        <v>17950030.789999999</v>
        <stp/>
        <stp>EM_S_QSTM07_IS</stp>
        <stp>4</stp>
        <stp>300488.SZ</stp>
        <stp>61</stp>
        <stp>12/31/2015</stp>
        <stp>1</stp>
        <tr r="K1776" s="3"/>
      </tp>
      <tp>
        <v>459899039.19999999</v>
        <stp/>
        <stp>EM_S_QSTM07_IS</stp>
        <stp>4</stp>
        <stp>000488.SZ</stp>
        <stp>61</stp>
        <stp>12/31/2015</stp>
        <stp>1</stp>
        <tr r="K104" s="3"/>
      </tp>
      <tp>
        <v>171759141.81999999</v>
        <stp/>
        <stp>EM_S_QSTM07_IS</stp>
        <stp>4</stp>
        <stp>000498.SZ</stp>
        <stp>61</stp>
        <stp>12/31/2015</stp>
        <stp>1</stp>
        <tr r="K105" s="3"/>
      </tp>
      <tp>
        <v>-26981112.640000001</v>
        <stp/>
        <stp>EM_S_QSTM07_IS</stp>
        <stp>4</stp>
        <stp>600527.SH</stp>
        <stp>61</stp>
        <stp>12/31/2015</stp>
        <stp>1</stp>
        <tr r="K2292" s="3"/>
      </tp>
      <tp>
        <v>20020890.149999999</v>
        <stp/>
        <stp>EM_S_QSTM07_IS</stp>
        <stp>4</stp>
        <stp>600526.SH</stp>
        <stp>61</stp>
        <stp>12/31/2015</stp>
        <stp>1</stp>
        <tr r="K2291" s="3"/>
      </tp>
      <tp>
        <v>151541768.06</v>
        <stp/>
        <stp>EM_S_QSTM07_IS</stp>
        <stp>4</stp>
        <stp>600525.SH</stp>
        <stp>61</stp>
        <stp>12/31/2015</stp>
        <stp>1</stp>
        <tr r="K2290" s="3"/>
      </tp>
      <tp>
        <v>69440991.370000005</v>
        <stp/>
        <stp>EM_S_QSTM07_IS</stp>
        <stp>4</stp>
        <stp>600523.SH</stp>
        <stp>61</stp>
        <stp>12/31/2015</stp>
        <stp>1</stp>
        <tr r="K2289" s="3"/>
      </tp>
      <tp>
        <v>438919414.51999998</v>
        <stp/>
        <stp>EM_S_QSTM07_IS</stp>
        <stp>4</stp>
        <stp>600522.SH</stp>
        <stp>61</stp>
        <stp>12/31/2015</stp>
        <stp>1</stp>
        <tr r="K2288" s="3"/>
      </tp>
      <tp>
        <v>107038524.23</v>
        <stp/>
        <stp>EM_S_QSTM07_IS</stp>
        <stp>4</stp>
        <stp>600521.SH</stp>
        <stp>61</stp>
        <stp>12/31/2015</stp>
        <stp>1</stp>
        <tr r="K2287" s="3"/>
      </tp>
      <tp>
        <v>-37561720.189999998</v>
        <stp/>
        <stp>EM_S_QSTM07_IS</stp>
        <stp>4</stp>
        <stp>600520.SH</stp>
        <stp>61</stp>
        <stp>12/31/2015</stp>
        <stp>1</stp>
        <tr r="K2286" s="3"/>
      </tp>
      <tp t="s">
        <v/>
        <stp/>
        <stp>EM_S_QSTM07_IS</stp>
        <stp>4</stp>
        <stp>603520.SH</stp>
        <stp>61</stp>
        <stp>12/31/2016</stp>
        <stp>1</stp>
        <tr r="D2934" s="3"/>
      </tp>
      <tp>
        <v>32063116.510000002</v>
        <stp/>
        <stp>EM_S_QSTM07_IS</stp>
        <stp>4</stp>
        <stp>600529.SH</stp>
        <stp>61</stp>
        <stp>12/31/2015</stp>
        <stp>1</stp>
        <tr r="K2294" s="3"/>
      </tp>
      <tp>
        <v>10171992.5</v>
        <stp/>
        <stp>EM_S_QSTM07_IS</stp>
        <stp>4</stp>
        <stp>600528.SH</stp>
        <stp>61</stp>
        <stp>12/31/2015</stp>
        <stp>1</stp>
        <tr r="K2293" s="3"/>
      </tp>
      <tp t="s">
        <v/>
        <stp/>
        <stp>EM_S_QSTM07_IS</stp>
        <stp>4</stp>
        <stp>603528.SH</stp>
        <stp>61</stp>
        <stp>12/31/2016</stp>
        <stp>1</stp>
        <tr r="D2935" s="3"/>
      </tp>
      <tp>
        <v>85604332.629999995</v>
        <stp/>
        <stp>EM_S_QSTM07_IS</stp>
        <stp>4</stp>
        <stp>600537.SH</stp>
        <stp>61</stp>
        <stp>12/31/2015</stp>
        <stp>1</stp>
        <tr r="K2301" s="3"/>
      </tp>
      <tp>
        <v>194821941.47999999</v>
        <stp/>
        <stp>EM_S_QSTM07_IS</stp>
        <stp>4</stp>
        <stp>600536.SH</stp>
        <stp>61</stp>
        <stp>12/31/2015</stp>
        <stp>1</stp>
        <tr r="K2300" s="3"/>
      </tp>
      <tp>
        <v>259899970.58000001</v>
        <stp/>
        <stp>EM_S_QSTM07_IS</stp>
        <stp>4</stp>
        <stp>600535.SH</stp>
        <stp>61</stp>
        <stp>12/31/2015</stp>
        <stp>1</stp>
        <tr r="K2299" s="3"/>
      </tp>
      <tp>
        <v>31941230.559999999</v>
        <stp/>
        <stp>EM_S_QSTM07_IS</stp>
        <stp>4</stp>
        <stp>600533.SH</stp>
        <stp>61</stp>
        <stp>12/31/2015</stp>
        <stp>1</stp>
        <tr r="K2298" s="3"/>
      </tp>
      <tp>
        <v>-361703930.82999998</v>
        <stp/>
        <stp>EM_S_QSTM07_IS</stp>
        <stp>4</stp>
        <stp>600532.SH</stp>
        <stp>61</stp>
        <stp>12/31/2015</stp>
        <stp>1</stp>
        <tr r="K2297" s="3"/>
      </tp>
      <tp>
        <v>54149753.579999998</v>
        <stp/>
        <stp>EM_S_QSTM07_IS</stp>
        <stp>4</stp>
        <stp>600531.SH</stp>
        <stp>61</stp>
        <stp>12/31/2015</stp>
        <stp>1</stp>
        <tr r="K2296" s="3"/>
      </tp>
      <tp>
        <v>20705281.449999999</v>
        <stp/>
        <stp>EM_S_QSTM07_IS</stp>
        <stp>4</stp>
        <stp>600530.SH</stp>
        <stp>61</stp>
        <stp>12/31/2015</stp>
        <stp>1</stp>
        <tr r="K2295" s="3"/>
      </tp>
      <tp>
        <v>-5066620.28</v>
        <stp/>
        <stp>EM_S_QSTM07_IS</stp>
        <stp>4</stp>
        <stp>600539.SH</stp>
        <stp>61</stp>
        <stp>12/31/2015</stp>
        <stp>1</stp>
        <tr r="K2303" s="3"/>
      </tp>
      <tp>
        <v>7964303.6900000004</v>
        <stp/>
        <stp>EM_S_QSTM07_IS</stp>
        <stp>4</stp>
        <stp>600538.SH</stp>
        <stp>61</stp>
        <stp>12/31/2015</stp>
        <stp>1</stp>
        <tr r="K2302" s="3"/>
      </tp>
      <tp>
        <v>-54107387.039999999</v>
        <stp/>
        <stp>EM_S_QSTM07_IS</stp>
        <stp>4</stp>
        <stp>600507.SH</stp>
        <stp>61</stp>
        <stp>12/31/2015</stp>
        <stp>1</stp>
        <tr r="K2274" s="3"/>
      </tp>
      <tp>
        <v>6668315.0700000003</v>
        <stp/>
        <stp>EM_S_QSTM07_IS</stp>
        <stp>4</stp>
        <stp>600506.SH</stp>
        <stp>61</stp>
        <stp>12/31/2015</stp>
        <stp>1</stp>
        <tr r="K2273" s="3"/>
      </tp>
      <tp>
        <v>16865865.219999999</v>
        <stp/>
        <stp>EM_S_QSTM07_IS</stp>
        <stp>4</stp>
        <stp>600505.SH</stp>
        <stp>61</stp>
        <stp>12/31/2015</stp>
        <stp>1</stp>
        <tr r="K2272" s="3"/>
      </tp>
      <tp>
        <v>4728713.9800000004</v>
        <stp/>
        <stp>EM_S_QSTM07_IS</stp>
        <stp>4</stp>
        <stp>600503.SH</stp>
        <stp>61</stp>
        <stp>12/31/2015</stp>
        <stp>1</stp>
        <tr r="K2271" s="3"/>
      </tp>
      <tp>
        <v>65453821.799999997</v>
        <stp/>
        <stp>EM_S_QSTM07_IS</stp>
        <stp>4</stp>
        <stp>600502.SH</stp>
        <stp>61</stp>
        <stp>12/31/2015</stp>
        <stp>1</stp>
        <tr r="K2270" s="3"/>
      </tp>
      <tp>
        <v>-1811885.98</v>
        <stp/>
        <stp>EM_S_QSTM07_IS</stp>
        <stp>4</stp>
        <stp>600501.SH</stp>
        <stp>61</stp>
        <stp>12/31/2015</stp>
        <stp>1</stp>
        <tr r="K2269" s="3"/>
      </tp>
      <tp>
        <v>59174853.479999997</v>
        <stp/>
        <stp>EM_S_QSTM07_IS</stp>
        <stp>4</stp>
        <stp>600500.SH</stp>
        <stp>61</stp>
        <stp>12/31/2015</stp>
        <stp>1</stp>
        <tr r="K2268" s="3"/>
      </tp>
      <tp>
        <v>15755549.66</v>
        <stp/>
        <stp>EM_S_QSTM07_IS</stp>
        <stp>4</stp>
        <stp>600509.SH</stp>
        <stp>61</stp>
        <stp>12/31/2015</stp>
        <stp>1</stp>
        <tr r="K2276" s="3"/>
      </tp>
      <tp>
        <v>-5039223.84</v>
        <stp/>
        <stp>EM_S_QSTM07_IS</stp>
        <stp>4</stp>
        <stp>600508.SH</stp>
        <stp>61</stp>
        <stp>12/31/2015</stp>
        <stp>1</stp>
        <tr r="K2275" s="3"/>
      </tp>
      <tp t="s">
        <v/>
        <stp/>
        <stp>EM_S_QSTM07_IS</stp>
        <stp>4</stp>
        <stp>603508.SH</stp>
        <stp>61</stp>
        <stp>12/31/2016</stp>
        <stp>1</stp>
        <tr r="D2930" s="3"/>
      </tp>
      <tp>
        <v>352152809.80000001</v>
        <stp/>
        <stp>EM_S_QSTM07_IS</stp>
        <stp>4</stp>
        <stp>600517.SH</stp>
        <stp>61</stp>
        <stp>12/31/2015</stp>
        <stp>1</stp>
        <tr r="K2283" s="3"/>
      </tp>
      <tp>
        <v>16087743.83</v>
        <stp/>
        <stp>EM_S_QSTM07_IS</stp>
        <stp>4</stp>
        <stp>600516.SH</stp>
        <stp>61</stp>
        <stp>12/31/2015</stp>
        <stp>1</stp>
        <tr r="K2282" s="3"/>
      </tp>
      <tp>
        <v>24025861.23</v>
        <stp/>
        <stp>EM_S_QSTM07_IS</stp>
        <stp>4</stp>
        <stp>600515.SH</stp>
        <stp>61</stp>
        <stp>12/31/2015</stp>
        <stp>1</stp>
        <tr r="K2281" s="3"/>
      </tp>
      <tp t="s">
        <v/>
        <stp/>
        <stp>EM_S_QSTM07_IS</stp>
        <stp>4</stp>
        <stp>603515.SH</stp>
        <stp>61</stp>
        <stp>12/31/2016</stp>
        <stp>1</stp>
        <tr r="D2931" s="3"/>
      </tp>
      <tp>
        <v>12316195.640000001</v>
        <stp/>
        <stp>EM_S_QSTM07_IS</stp>
        <stp>4</stp>
        <stp>600513.SH</stp>
        <stp>61</stp>
        <stp>12/31/2015</stp>
        <stp>1</stp>
        <tr r="K2280" s="3"/>
      </tp>
      <tp>
        <v>-46572127.219999999</v>
        <stp/>
        <stp>EM_S_QSTM07_IS</stp>
        <stp>4</stp>
        <stp>600512.SH</stp>
        <stp>61</stp>
        <stp>12/31/2015</stp>
        <stp>1</stp>
        <tr r="K2279" s="3"/>
      </tp>
      <tp>
        <v>121518642.09999999</v>
        <stp/>
        <stp>EM_S_QSTM07_IS</stp>
        <stp>4</stp>
        <stp>600511.SH</stp>
        <stp>61</stp>
        <stp>12/31/2015</stp>
        <stp>1</stp>
        <tr r="K2278" s="3"/>
      </tp>
      <tp>
        <v>113840653.31999999</v>
        <stp/>
        <stp>EM_S_QSTM07_IS</stp>
        <stp>4</stp>
        <stp>600510.SH</stp>
        <stp>61</stp>
        <stp>12/31/2015</stp>
        <stp>1</stp>
        <tr r="K2277" s="3"/>
      </tp>
      <tp>
        <v>4078452532.6700001</v>
        <stp/>
        <stp>EM_S_QSTM07_IS</stp>
        <stp>4</stp>
        <stp>600519.SH</stp>
        <stp>61</stp>
        <stp>12/31/2015</stp>
        <stp>1</stp>
        <tr r="K2285" s="3"/>
      </tp>
      <tp t="s">
        <v/>
        <stp/>
        <stp>EM_S_QSTM07_IS</stp>
        <stp>4</stp>
        <stp>603519.SH</stp>
        <stp>61</stp>
        <stp>12/31/2016</stp>
        <stp>1</stp>
        <tr r="D2933" s="3"/>
      </tp>
      <tp>
        <v>649241764.02999997</v>
        <stp/>
        <stp>EM_S_QSTM07_IS</stp>
        <stp>4</stp>
        <stp>600518.SH</stp>
        <stp>61</stp>
        <stp>12/31/2015</stp>
        <stp>1</stp>
        <tr r="K2284" s="3"/>
      </tp>
      <tp t="s">
        <v/>
        <stp/>
        <stp>EM_S_QSTM07_IS</stp>
        <stp>4</stp>
        <stp>603518.SH</stp>
        <stp>61</stp>
        <stp>12/31/2016</stp>
        <stp>1</stp>
        <tr r="D2932" s="3"/>
      </tp>
      <tp>
        <v>2867773.94</v>
        <stp/>
        <stp>EM_S_QSTM07_IS</stp>
        <stp>4</stp>
        <stp>600567.SH</stp>
        <stp>61</stp>
        <stp>12/31/2015</stp>
        <stp>1</stp>
        <tr r="K2325" s="3"/>
      </tp>
      <tp t="s">
        <v/>
        <stp/>
        <stp>EM_S_QSTM07_IS</stp>
        <stp>4</stp>
        <stp>603567.SH</stp>
        <stp>61</stp>
        <stp>12/31/2016</stp>
        <stp>1</stp>
        <tr r="D2941" s="3"/>
      </tp>
      <tp>
        <v>187569223.78999999</v>
        <stp/>
        <stp>EM_S_QSTM07_IS</stp>
        <stp>4</stp>
        <stp>600566.SH</stp>
        <stp>61</stp>
        <stp>12/31/2015</stp>
        <stp>1</stp>
        <tr r="K2324" s="3"/>
      </tp>
      <tp t="s">
        <v/>
        <stp/>
        <stp>EM_S_QSTM07_IS</stp>
        <stp>4</stp>
        <stp>603566.SH</stp>
        <stp>61</stp>
        <stp>12/31/2016</stp>
        <stp>1</stp>
        <tr r="D2940" s="3"/>
      </tp>
      <tp>
        <v>227503650.02000001</v>
        <stp/>
        <stp>EM_S_QSTM07_IS</stp>
        <stp>4</stp>
        <stp>600565.SH</stp>
        <stp>61</stp>
        <stp>12/31/2015</stp>
        <stp>1</stp>
        <tr r="K2323" s="3"/>
      </tp>
      <tp>
        <v>90085385.310000002</v>
        <stp/>
        <stp>EM_S_QSTM07_IS</stp>
        <stp>4</stp>
        <stp>600563.SH</stp>
        <stp>61</stp>
        <stp>12/31/2015</stp>
        <stp>1</stp>
        <tr r="K2322" s="3"/>
      </tp>
      <tp>
        <v>80546319.489999995</v>
        <stp/>
        <stp>EM_S_QSTM07_IS</stp>
        <stp>4</stp>
        <stp>600562.SH</stp>
        <stp>61</stp>
        <stp>12/31/2015</stp>
        <stp>1</stp>
        <tr r="K2321" s="3"/>
      </tp>
      <tp>
        <v>27445692.039999999</v>
        <stp/>
        <stp>EM_S_QSTM07_IS</stp>
        <stp>4</stp>
        <stp>600561.SH</stp>
        <stp>61</stp>
        <stp>12/31/2015</stp>
        <stp>1</stp>
        <tr r="K2320" s="3"/>
      </tp>
      <tp>
        <v>-1077748.6100000001</v>
        <stp/>
        <stp>EM_S_QSTM07_IS</stp>
        <stp>4</stp>
        <stp>600560.SH</stp>
        <stp>61</stp>
        <stp>12/31/2015</stp>
        <stp>1</stp>
        <tr r="K2319" s="3"/>
      </tp>
      <tp>
        <v>-1275378999.28</v>
        <stp/>
        <stp>EM_S_QSTM07_IS</stp>
        <stp>4</stp>
        <stp>600569.SH</stp>
        <stp>61</stp>
        <stp>12/31/2015</stp>
        <stp>1</stp>
        <tr r="K2327" s="3"/>
      </tp>
      <tp t="s">
        <v/>
        <stp/>
        <stp>EM_S_QSTM07_IS</stp>
        <stp>4</stp>
        <stp>603569.SH</stp>
        <stp>61</stp>
        <stp>12/31/2016</stp>
        <stp>1</stp>
        <tr r="D2943" s="3"/>
      </tp>
      <tp>
        <v>8543272.52999999</v>
        <stp/>
        <stp>EM_S_QSTM07_IS</stp>
        <stp>4</stp>
        <stp>600568.SH</stp>
        <stp>61</stp>
        <stp>12/31/2015</stp>
        <stp>1</stp>
        <tr r="K2326" s="3"/>
      </tp>
      <tp t="s">
        <v/>
        <stp/>
        <stp>EM_S_QSTM07_IS</stp>
        <stp>4</stp>
        <stp>603568.SH</stp>
        <stp>61</stp>
        <stp>12/31/2016</stp>
        <stp>1</stp>
        <tr r="D2942" s="3"/>
      </tp>
      <tp>
        <v>8779552.1500000097</v>
        <stp/>
        <stp>EM_S_QSTM07_IS</stp>
        <stp>4</stp>
        <stp>600577.SH</stp>
        <stp>61</stp>
        <stp>12/31/2015</stp>
        <stp>1</stp>
        <tr r="K2334" s="3"/>
      </tp>
      <tp t="s">
        <v/>
        <stp/>
        <stp>EM_S_QSTM07_IS</stp>
        <stp>4</stp>
        <stp>603577.SH</stp>
        <stp>61</stp>
        <stp>12/31/2016</stp>
        <stp>1</stp>
        <tr r="D2944" s="3"/>
      </tp>
      <tp>
        <v>16011647.609999999</v>
        <stp/>
        <stp>EM_S_QSTM07_IS</stp>
        <stp>4</stp>
        <stp>600576.SH</stp>
        <stp>61</stp>
        <stp>12/31/2015</stp>
        <stp>1</stp>
        <tr r="K2333" s="3"/>
      </tp>
      <tp>
        <v>12730924.08</v>
        <stp/>
        <stp>EM_S_QSTM07_IS</stp>
        <stp>4</stp>
        <stp>600575.SH</stp>
        <stp>61</stp>
        <stp>12/31/2015</stp>
        <stp>1</stp>
        <tr r="K2332" s="3"/>
      </tp>
      <tp>
        <v>-14751721.15</v>
        <stp/>
        <stp>EM_S_QSTM07_IS</stp>
        <stp>4</stp>
        <stp>600573.SH</stp>
        <stp>61</stp>
        <stp>12/31/2015</stp>
        <stp>1</stp>
        <tr r="K2331" s="3"/>
      </tp>
      <tp>
        <v>-174915595.21000001</v>
        <stp/>
        <stp>EM_S_QSTM07_IS</stp>
        <stp>4</stp>
        <stp>600572.SH</stp>
        <stp>61</stp>
        <stp>12/31/2015</stp>
        <stp>1</stp>
        <tr r="K2330" s="3"/>
      </tp>
      <tp>
        <v>53782258.009999998</v>
        <stp/>
        <stp>EM_S_QSTM07_IS</stp>
        <stp>4</stp>
        <stp>600571.SH</stp>
        <stp>61</stp>
        <stp>12/31/2015</stp>
        <stp>1</stp>
        <tr r="K2329" s="3"/>
      </tp>
      <tp>
        <v>293436264.42000002</v>
        <stp/>
        <stp>EM_S_QSTM07_IS</stp>
        <stp>4</stp>
        <stp>600570.SH</stp>
        <stp>61</stp>
        <stp>12/31/2015</stp>
        <stp>1</stp>
        <tr r="K2328" s="3"/>
      </tp>
      <tp>
        <v>19360236.199999999</v>
        <stp/>
        <stp>EM_S_QSTM07_IS</stp>
        <stp>4</stp>
        <stp>600579.SH</stp>
        <stp>61</stp>
        <stp>12/31/2015</stp>
        <stp>1</stp>
        <tr r="K2336" s="3"/>
      </tp>
      <tp>
        <v>687009969.75</v>
        <stp/>
        <stp>EM_S_QSTM07_IS</stp>
        <stp>4</stp>
        <stp>600578.SH</stp>
        <stp>61</stp>
        <stp>12/31/2015</stp>
        <stp>1</stp>
        <tr r="K2335" s="3"/>
      </tp>
      <tp>
        <v>310597001.19</v>
        <stp/>
        <stp>EM_S_QSTM07_IS</stp>
        <stp>4</stp>
        <stp>600547.SH</stp>
        <stp>61</stp>
        <stp>12/31/2015</stp>
        <stp>1</stp>
        <tr r="K2308" s="3"/>
      </tp>
      <tp>
        <v>-2291494759.4499998</v>
        <stp/>
        <stp>EM_S_QSTM07_IS</stp>
        <stp>4</stp>
        <stp>600546.SH</stp>
        <stp>61</stp>
        <stp>12/31/2015</stp>
        <stp>1</stp>
        <tr r="K2307" s="3"/>
      </tp>
      <tp>
        <v>88493018.379999995</v>
        <stp/>
        <stp>EM_S_QSTM07_IS</stp>
        <stp>4</stp>
        <stp>600545.SH</stp>
        <stp>61</stp>
        <stp>12/31/2015</stp>
        <stp>1</stp>
        <tr r="K2306" s="3"/>
      </tp>
      <tp>
        <v>-4480919.67</v>
        <stp/>
        <stp>EM_S_QSTM07_IS</stp>
        <stp>4</stp>
        <stp>600543.SH</stp>
        <stp>61</stp>
        <stp>12/31/2015</stp>
        <stp>1</stp>
        <tr r="K2305" s="3"/>
      </tp>
      <tp>
        <v>-88674381.569999993</v>
        <stp/>
        <stp>EM_S_QSTM07_IS</stp>
        <stp>4</stp>
        <stp>600540.SH</stp>
        <stp>61</stp>
        <stp>12/31/2015</stp>
        <stp>1</stp>
        <tr r="K2304" s="3"/>
      </tp>
      <tp>
        <v>-596224826.44000006</v>
        <stp/>
        <stp>EM_S_QSTM07_IS</stp>
        <stp>4</stp>
        <stp>600549.SH</stp>
        <stp>61</stp>
        <stp>12/31/2015</stp>
        <stp>1</stp>
        <tr r="K2310" s="3"/>
      </tp>
      <tp>
        <v>699733586.62</v>
        <stp/>
        <stp>EM_S_QSTM07_IS</stp>
        <stp>4</stp>
        <stp>600548.SH</stp>
        <stp>61</stp>
        <stp>12/31/2015</stp>
        <stp>1</stp>
        <tr r="K2309" s="3"/>
      </tp>
      <tp>
        <v>74049664.560000002</v>
        <stp/>
        <stp>EM_S_QSTM07_IS</stp>
        <stp>4</stp>
        <stp>600557.SH</stp>
        <stp>61</stp>
        <stp>12/31/2015</stp>
        <stp>1</stp>
        <tr r="K2316" s="3"/>
      </tp>
      <tp>
        <v>4070399.91</v>
        <stp/>
        <stp>EM_S_QSTM07_IS</stp>
        <stp>4</stp>
        <stp>600556.SH</stp>
        <stp>61</stp>
        <stp>12/31/2015</stp>
        <stp>1</stp>
        <tr r="K2315" s="3"/>
      </tp>
      <tp t="s">
        <v/>
        <stp/>
        <stp>EM_S_QSTM07_IS</stp>
        <stp>4</stp>
        <stp>603556.SH</stp>
        <stp>61</stp>
        <stp>12/31/2016</stp>
        <stp>1</stp>
        <tr r="D2937" s="3"/>
      </tp>
      <tp>
        <v>14456661.59</v>
        <stp/>
        <stp>EM_S_QSTM07_IS</stp>
        <stp>4</stp>
        <stp>600555.SH</stp>
        <stp>61</stp>
        <stp>12/31/2015</stp>
        <stp>1</stp>
        <tr r="K2314" s="3"/>
      </tp>
      <tp t="s">
        <v/>
        <stp/>
        <stp>EM_S_QSTM07_IS</stp>
        <stp>4</stp>
        <stp>603555.SH</stp>
        <stp>61</stp>
        <stp>12/31/2016</stp>
        <stp>1</stp>
        <tr r="D2936" s="3"/>
      </tp>
      <tp>
        <v>56899310.299999997</v>
        <stp/>
        <stp>EM_S_QSTM07_IS</stp>
        <stp>4</stp>
        <stp>600552.SH</stp>
        <stp>61</stp>
        <stp>12/31/2015</stp>
        <stp>1</stp>
        <tr r="K2313" s="3"/>
      </tp>
      <tp>
        <v>105160236.11</v>
        <stp/>
        <stp>EM_S_QSTM07_IS</stp>
        <stp>4</stp>
        <stp>600551.SH</stp>
        <stp>61</stp>
        <stp>12/31/2015</stp>
        <stp>1</stp>
        <tr r="K2312" s="3"/>
      </tp>
      <tp>
        <v>-135384956.44</v>
        <stp/>
        <stp>EM_S_QSTM07_IS</stp>
        <stp>4</stp>
        <stp>600550.SH</stp>
        <stp>61</stp>
        <stp>12/31/2015</stp>
        <stp>1</stp>
        <tr r="K2311" s="3"/>
      </tp>
      <tp>
        <v>17751593.329999998</v>
        <stp/>
        <stp>EM_S_QSTM07_IS</stp>
        <stp>4</stp>
        <stp>600559.SH</stp>
        <stp>61</stp>
        <stp>12/31/2015</stp>
        <stp>1</stp>
        <tr r="K2318" s="3"/>
      </tp>
      <tp t="s">
        <v/>
        <stp/>
        <stp>EM_S_QSTM07_IS</stp>
        <stp>4</stp>
        <stp>603559.SH</stp>
        <stp>61</stp>
        <stp>12/31/2016</stp>
        <stp>1</stp>
        <tr r="D2939" s="3"/>
      </tp>
      <tp>
        <v>26470485.539999999</v>
        <stp/>
        <stp>EM_S_QSTM07_IS</stp>
        <stp>4</stp>
        <stp>600558.SH</stp>
        <stp>61</stp>
        <stp>12/31/2015</stp>
        <stp>1</stp>
        <tr r="K2317" s="3"/>
      </tp>
      <tp t="s">
        <v/>
        <stp/>
        <stp>EM_S_QSTM07_IS</stp>
        <stp>4</stp>
        <stp>603558.SH</stp>
        <stp>61</stp>
        <stp>12/31/2016</stp>
        <stp>1</stp>
        <tr r="D2938" s="3"/>
      </tp>
      <tp>
        <v>76050739.950000003</v>
        <stp/>
        <stp>EM_S_QSTM07_IS</stp>
        <stp>4</stp>
        <stp>600587.SH</stp>
        <stp>61</stp>
        <stp>12/31/2015</stp>
        <stp>1</stp>
        <tr r="K2344" s="3"/>
      </tp>
      <tp>
        <v>133472487.65000001</v>
        <stp/>
        <stp>EM_S_QSTM07_IS</stp>
        <stp>4</stp>
        <stp>600586.SH</stp>
        <stp>61</stp>
        <stp>12/31/2015</stp>
        <stp>1</stp>
        <tr r="K2343" s="3"/>
      </tp>
      <tp>
        <v>1413664666</v>
        <stp/>
        <stp>EM_S_QSTM07_IS</stp>
        <stp>4</stp>
        <stp>600585.SH</stp>
        <stp>61</stp>
        <stp>12/31/2015</stp>
        <stp>1</stp>
        <tr r="K2342" s="3"/>
      </tp>
      <tp t="s">
        <v/>
        <stp/>
        <stp>EM_S_QSTM07_IS</stp>
        <stp>4</stp>
        <stp>603585.SH</stp>
        <stp>61</stp>
        <stp>12/31/2016</stp>
        <stp>1</stp>
        <tr r="D2945" s="3"/>
      </tp>
      <tp>
        <v>-101798043.91</v>
        <stp/>
        <stp>EM_S_QSTM07_IS</stp>
        <stp>4</stp>
        <stp>600584.SH</stp>
        <stp>61</stp>
        <stp>12/31/2015</stp>
        <stp>1</stp>
        <tr r="K2341" s="3"/>
      </tp>
      <tp>
        <v>1423985316.4200001</v>
        <stp/>
        <stp>EM_S_QSTM07_IS</stp>
        <stp>4</stp>
        <stp>600583.SH</stp>
        <stp>61</stp>
        <stp>12/31/2015</stp>
        <stp>1</stp>
        <tr r="K2340" s="3"/>
      </tp>
      <tp>
        <v>535449554.39999998</v>
        <stp/>
        <stp>EM_S_QSTM07_IS</stp>
        <stp>4</stp>
        <stp>600582.SH</stp>
        <stp>61</stp>
        <stp>12/31/2015</stp>
        <stp>1</stp>
        <tr r="K2339" s="3"/>
      </tp>
      <tp>
        <v>-779487490.15999997</v>
        <stp/>
        <stp>EM_S_QSTM07_IS</stp>
        <stp>4</stp>
        <stp>600581.SH</stp>
        <stp>61</stp>
        <stp>12/31/2015</stp>
        <stp>1</stp>
        <tr r="K2338" s="3"/>
      </tp>
      <tp>
        <v>104520503.06</v>
        <stp/>
        <stp>EM_S_QSTM07_IS</stp>
        <stp>4</stp>
        <stp>600580.SH</stp>
        <stp>61</stp>
        <stp>12/31/2015</stp>
        <stp>1</stp>
        <tr r="K2337" s="3"/>
      </tp>
      <tp>
        <v>-5244953.97</v>
        <stp/>
        <stp>EM_S_QSTM07_IS</stp>
        <stp>4</stp>
        <stp>600589.SH</stp>
        <stp>61</stp>
        <stp>12/31/2015</stp>
        <stp>1</stp>
        <tr r="K2346" s="3"/>
      </tp>
      <tp t="s">
        <v/>
        <stp/>
        <stp>EM_S_QSTM07_IS</stp>
        <stp>4</stp>
        <stp>603589.SH</stp>
        <stp>61</stp>
        <stp>12/31/2016</stp>
        <stp>1</stp>
        <tr r="D2947" s="3"/>
      </tp>
      <tp>
        <v>718492388</v>
        <stp/>
        <stp>EM_S_QSTM07_IS</stp>
        <stp>4</stp>
        <stp>600588.SH</stp>
        <stp>61</stp>
        <stp>12/31/2015</stp>
        <stp>1</stp>
        <tr r="K2345" s="3"/>
      </tp>
      <tp t="s">
        <v/>
        <stp/>
        <stp>EM_S_QSTM07_IS</stp>
        <stp>4</stp>
        <stp>603588.SH</stp>
        <stp>61</stp>
        <stp>12/31/2016</stp>
        <stp>1</stp>
        <tr r="D2946" s="3"/>
      </tp>
      <tp>
        <v>204161784</v>
        <stp/>
        <stp>EM_S_QSTM07_IS</stp>
        <stp>4</stp>
        <stp>600597.SH</stp>
        <stp>61</stp>
        <stp>12/31/2015</stp>
        <stp>1</stp>
        <tr r="K2353" s="3"/>
      </tp>
      <tp>
        <v>-115067568.66</v>
        <stp/>
        <stp>EM_S_QSTM07_IS</stp>
        <stp>4</stp>
        <stp>600596.SH</stp>
        <stp>61</stp>
        <stp>12/31/2015</stp>
        <stp>1</stp>
        <tr r="K2352" s="3"/>
      </tp>
      <tp>
        <v>-311930955.32999998</v>
        <stp/>
        <stp>EM_S_QSTM07_IS</stp>
        <stp>4</stp>
        <stp>600595.SH</stp>
        <stp>61</stp>
        <stp>12/31/2015</stp>
        <stp>1</stp>
        <tr r="K2351" s="3"/>
      </tp>
      <tp>
        <v>27286267.140000001</v>
        <stp/>
        <stp>EM_S_QSTM07_IS</stp>
        <stp>4</stp>
        <stp>600594.SH</stp>
        <stp>61</stp>
        <stp>12/31/2015</stp>
        <stp>1</stp>
        <tr r="K2350" s="3"/>
      </tp>
      <tp>
        <v>-32215948.539999999</v>
        <stp/>
        <stp>EM_S_QSTM07_IS</stp>
        <stp>4</stp>
        <stp>600593.SH</stp>
        <stp>61</stp>
        <stp>12/31/2015</stp>
        <stp>1</stp>
        <tr r="K2349" s="3"/>
      </tp>
      <tp>
        <v>39214465.560000002</v>
        <stp/>
        <stp>EM_S_QSTM07_IS</stp>
        <stp>4</stp>
        <stp>600592.SH</stp>
        <stp>61</stp>
        <stp>12/31/2015</stp>
        <stp>1</stp>
        <tr r="K2348" s="3"/>
      </tp>
      <tp>
        <v>55826189.030000001</v>
        <stp/>
        <stp>EM_S_QSTM07_IS</stp>
        <stp>4</stp>
        <stp>600590.SH</stp>
        <stp>61</stp>
        <stp>12/31/2015</stp>
        <stp>1</stp>
        <tr r="K2347" s="3"/>
      </tp>
      <tp>
        <v>14247837.470000001</v>
        <stp/>
        <stp>EM_S_QSTM07_IS</stp>
        <stp>4</stp>
        <stp>600599.SH</stp>
        <stp>61</stp>
        <stp>12/31/2015</stp>
        <stp>1</stp>
        <tr r="K2355" s="3"/>
      </tp>
      <tp t="s">
        <v/>
        <stp/>
        <stp>EM_S_QSTM07_IS</stp>
        <stp>4</stp>
        <stp>603599.SH</stp>
        <stp>61</stp>
        <stp>12/31/2016</stp>
        <stp>1</stp>
        <tr r="D2949" s="3"/>
      </tp>
      <tp>
        <v>-176064522.15000001</v>
        <stp/>
        <stp>EM_S_QSTM07_IS</stp>
        <stp>4</stp>
        <stp>600598.SH</stp>
        <stp>61</stp>
        <stp>12/31/2015</stp>
        <stp>1</stp>
        <tr r="K2354" s="3"/>
      </tp>
      <tp t="s">
        <v/>
        <stp/>
        <stp>EM_S_QSTM07_IS</stp>
        <stp>4</stp>
        <stp>603598.SH</stp>
        <stp>61</stp>
        <stp>12/31/2016</stp>
        <stp>1</stp>
        <tr r="D2948" s="3"/>
      </tp>
      <tp>
        <v>8752830.8300000001</v>
        <stp/>
        <stp>EM_S_QSTM07_IS</stp>
        <stp>4</stp>
        <stp>000567.SZ</stp>
        <stp>61</stp>
        <stp>12/31/2015</stp>
        <stp>1</stp>
        <tr r="K162" s="3"/>
      </tp>
      <tp>
        <v>31411533.670000002</v>
        <stp/>
        <stp>EM_S_QSTM07_IS</stp>
        <stp>4</stp>
        <stp>300557.SZ</stp>
        <stp>61</stp>
        <stp>12/31/2015</stp>
        <stp>1</stp>
        <tr r="K1840" s="3"/>
      </tp>
      <tp>
        <v>-36966874.140000001</v>
        <stp/>
        <stp>EM_S_QSTM07_IS</stp>
        <stp>4</stp>
        <stp>000566.SZ</stp>
        <stp>61</stp>
        <stp>12/31/2015</stp>
        <stp>1</stp>
        <tr r="K161" s="3"/>
      </tp>
      <tp>
        <v>30763262.43</v>
        <stp/>
        <stp>EM_S_QSTM07_IS</stp>
        <stp>4</stp>
        <stp>300556.SZ</stp>
        <stp>61</stp>
        <stp>12/31/2015</stp>
        <stp>1</stp>
        <tr r="K1839" s="3"/>
      </tp>
      <tp>
        <v>-19537979.350000001</v>
        <stp/>
        <stp>EM_S_QSTM07_IS</stp>
        <stp>4</stp>
        <stp>000565.SZ</stp>
        <stp>61</stp>
        <stp>12/31/2015</stp>
        <stp>1</stp>
        <tr r="K160" s="3"/>
      </tp>
      <tp>
        <v>21481751.010000002</v>
        <stp/>
        <stp>EM_S_QSTM07_IS</stp>
        <stp>4</stp>
        <stp>300555.SZ</stp>
        <stp>61</stp>
        <stp>12/31/2015</stp>
        <stp>1</stp>
        <tr r="K1838" s="3"/>
      </tp>
      <tp>
        <v>-1410482.84</v>
        <stp/>
        <stp>EM_S_QSTM07_IS</stp>
        <stp>4</stp>
        <stp>000564.SZ</stp>
        <stp>61</stp>
        <stp>12/31/2015</stp>
        <stp>1</stp>
        <tr r="K159" s="3"/>
      </tp>
      <tp>
        <v>111336366.89</v>
        <stp/>
        <stp>EM_S_QSTM07_IS</stp>
        <stp>4</stp>
        <stp>000563.SZ</stp>
        <stp>61</stp>
        <stp>12/31/2015</stp>
        <stp>1</stp>
        <tr r="K158" s="3"/>
      </tp>
      <tp>
        <v>7820440.0099999998</v>
        <stp/>
        <stp>EM_S_QSTM07_IS</stp>
        <stp>4</stp>
        <stp>300553.SZ</stp>
        <stp>61</stp>
        <stp>12/31/2015</stp>
        <stp>1</stp>
        <tr r="K1837" s="3"/>
      </tp>
      <tp>
        <v>80142887.030000001</v>
        <stp/>
        <stp>EM_S_QSTM07_IS</stp>
        <stp>4</stp>
        <stp>300552.SZ</stp>
        <stp>61</stp>
        <stp>12/31/2015</stp>
        <stp>1</stp>
        <tr r="K1836" s="3"/>
      </tp>
      <tp>
        <v>71899038.349999994</v>
        <stp/>
        <stp>EM_S_QSTM07_IS</stp>
        <stp>4</stp>
        <stp>000561.SZ</stp>
        <stp>61</stp>
        <stp>12/31/2015</stp>
        <stp>1</stp>
        <tr r="K157" s="3"/>
      </tp>
      <tp>
        <v>45521807.020000003</v>
        <stp/>
        <stp>EM_S_QSTM07_IS</stp>
        <stp>4</stp>
        <stp>300551.SZ</stp>
        <stp>61</stp>
        <stp>12/31/2015</stp>
        <stp>1</stp>
        <tr r="K1835" s="3"/>
      </tp>
      <tp>
        <v>17415045.059999999</v>
        <stp/>
        <stp>EM_S_QSTM07_IS</stp>
        <stp>4</stp>
        <stp>000560.SZ</stp>
        <stp>61</stp>
        <stp>12/31/2015</stp>
        <stp>1</stp>
        <tr r="K156" s="3"/>
      </tp>
      <tp>
        <v>26390056.5</v>
        <stp/>
        <stp>EM_S_QSTM07_IS</stp>
        <stp>4</stp>
        <stp>300550.SZ</stp>
        <stp>61</stp>
        <stp>12/31/2015</stp>
        <stp>1</stp>
        <tr r="K1834" s="3"/>
      </tp>
      <tp>
        <v>16275708.140000001</v>
        <stp/>
        <stp>EM_S_QSTM07_IS</stp>
        <stp>4</stp>
        <stp>300559.SZ</stp>
        <stp>61</stp>
        <stp>12/31/2015</stp>
        <stp>1</stp>
        <tr r="K1842" s="3"/>
      </tp>
      <tp>
        <v>150168355.68000001</v>
        <stp/>
        <stp>EM_S_QSTM07_IS</stp>
        <stp>4</stp>
        <stp>000568.SZ</stp>
        <stp>61</stp>
        <stp>12/31/2015</stp>
        <stp>1</stp>
        <tr r="K163" s="3"/>
      </tp>
      <tp>
        <v>55404103.600000001</v>
        <stp/>
        <stp>EM_S_QSTM07_IS</stp>
        <stp>4</stp>
        <stp>300558.SZ</stp>
        <stp>61</stp>
        <stp>12/31/2015</stp>
        <stp>1</stp>
        <tr r="K1841" s="3"/>
      </tp>
      <tp>
        <v>16638907.25</v>
        <stp/>
        <stp>EM_S_QSTM07_IS</stp>
        <stp>4</stp>
        <stp>300547.SZ</stp>
        <stp>61</stp>
        <stp>12/31/2015</stp>
        <stp>1</stp>
        <tr r="K1831" s="3"/>
      </tp>
      <tp>
        <v>96160006.480000004</v>
        <stp/>
        <stp>EM_S_QSTM07_IS</stp>
        <stp>4</stp>
        <stp>000576.SZ</stp>
        <stp>61</stp>
        <stp>12/31/2015</stp>
        <stp>1</stp>
        <tr r="K168" s="3"/>
      </tp>
      <tp>
        <v>25933231.93</v>
        <stp/>
        <stp>EM_S_QSTM07_IS</stp>
        <stp>4</stp>
        <stp>300546.SZ</stp>
        <stp>61</stp>
        <stp>12/31/2015</stp>
        <stp>1</stp>
        <tr r="K1830" s="3"/>
      </tp>
      <tp>
        <v>23518645.289999999</v>
        <stp/>
        <stp>EM_S_QSTM07_IS</stp>
        <stp>4</stp>
        <stp>300545.SZ</stp>
        <stp>61</stp>
        <stp>12/31/2015</stp>
        <stp>1</stp>
        <tr r="K1829" s="3"/>
      </tp>
      <tp>
        <v>-43536728.189999998</v>
        <stp/>
        <stp>EM_S_QSTM07_IS</stp>
        <stp>4</stp>
        <stp>000573.SZ</stp>
        <stp>61</stp>
        <stp>12/31/2015</stp>
        <stp>1</stp>
        <tr r="K167" s="3"/>
      </tp>
      <tp>
        <v>10025038.609999999</v>
        <stp/>
        <stp>EM_S_QSTM07_IS</stp>
        <stp>4</stp>
        <stp>300543.SZ</stp>
        <stp>61</stp>
        <stp>12/31/2015</stp>
        <stp>1</stp>
        <tr r="K1828" s="3"/>
      </tp>
      <tp>
        <v>51785248.75</v>
        <stp/>
        <stp>EM_S_QSTM07_IS</stp>
        <stp>4</stp>
        <stp>000572.SZ</stp>
        <stp>61</stp>
        <stp>12/31/2015</stp>
        <stp>1</stp>
        <tr r="K166" s="3"/>
      </tp>
      <tp>
        <v>27884780.960000001</v>
        <stp/>
        <stp>EM_S_QSTM07_IS</stp>
        <stp>4</stp>
        <stp>300542.SZ</stp>
        <stp>61</stp>
        <stp>12/31/2015</stp>
        <stp>1</stp>
        <tr r="K1827" s="3"/>
      </tp>
      <tp>
        <v>-28063492.16</v>
        <stp/>
        <stp>EM_S_QSTM07_IS</stp>
        <stp>4</stp>
        <stp>000571.SZ</stp>
        <stp>61</stp>
        <stp>12/31/2015</stp>
        <stp>1</stp>
        <tr r="K165" s="3"/>
      </tp>
      <tp>
        <v>38662362.219999999</v>
        <stp/>
        <stp>EM_S_QSTM07_IS</stp>
        <stp>4</stp>
        <stp>300541.SZ</stp>
        <stp>61</stp>
        <stp>12/31/2015</stp>
        <stp>1</stp>
        <tr r="K1826" s="3"/>
      </tp>
      <tp>
        <v>-2645194.64</v>
        <stp/>
        <stp>EM_S_QSTM07_IS</stp>
        <stp>4</stp>
        <stp>000570.SZ</stp>
        <stp>61</stp>
        <stp>12/31/2015</stp>
        <stp>1</stp>
        <tr r="K164" s="3"/>
      </tp>
      <tp>
        <v>24852736.079999998</v>
        <stp/>
        <stp>EM_S_QSTM07_IS</stp>
        <stp>4</stp>
        <stp>300540.SZ</stp>
        <stp>61</stp>
        <stp>12/31/2015</stp>
        <stp>1</stp>
        <tr r="K1825" s="3"/>
      </tp>
      <tp>
        <v>14537917.65</v>
        <stp/>
        <stp>EM_S_QSTM07_IS</stp>
        <stp>4</stp>
        <stp>300549.SZ</stp>
        <stp>61</stp>
        <stp>12/31/2015</stp>
        <stp>1</stp>
        <tr r="K1833" s="3"/>
      </tp>
      <tp>
        <v>11715955.029999999</v>
        <stp/>
        <stp>EM_S_QSTM07_IS</stp>
        <stp>4</stp>
        <stp>300548.SZ</stp>
        <stp>61</stp>
        <stp>12/31/2015</stp>
        <stp>1</stp>
        <tr r="K1832" s="3"/>
      </tp>
      <tp>
        <v>79535003.390000001</v>
        <stp/>
        <stp>EM_S_QSTM07_IS</stp>
        <stp>4</stp>
        <stp>000547.SZ</stp>
        <stp>61</stp>
        <stp>12/31/2015</stp>
        <stp>1</stp>
        <tr r="K145" s="3"/>
      </tp>
      <tp>
        <v>21244105.57</v>
        <stp/>
        <stp>EM_S_QSTM07_IS</stp>
        <stp>4</stp>
        <stp>300577.SZ</stp>
        <stp>61</stp>
        <stp>12/31/2015</stp>
        <stp>1</stp>
        <tr r="K1858" s="3"/>
      </tp>
      <tp>
        <v>98695950.980000004</v>
        <stp/>
        <stp>EM_S_QSTM07_IS</stp>
        <stp>4</stp>
        <stp>000546.SZ</stp>
        <stp>61</stp>
        <stp>12/31/2015</stp>
        <stp>1</stp>
        <tr r="K144" s="3"/>
      </tp>
      <tp>
        <v>12762546.460000001</v>
        <stp/>
        <stp>EM_S_QSTM07_IS</stp>
        <stp>4</stp>
        <stp>300576.SZ</stp>
        <stp>61</stp>
        <stp>12/31/2015</stp>
        <stp>1</stp>
        <tr r="K1857" s="3"/>
      </tp>
      <tp>
        <v>36593219.950000003</v>
        <stp/>
        <stp>EM_S_QSTM07_IS</stp>
        <stp>4</stp>
        <stp>000545.SZ</stp>
        <stp>61</stp>
        <stp>12/31/2015</stp>
        <stp>1</stp>
        <tr r="K143" s="3"/>
      </tp>
      <tp>
        <v>25984092.030000001</v>
        <stp/>
        <stp>EM_S_QSTM07_IS</stp>
        <stp>4</stp>
        <stp>300575.SZ</stp>
        <stp>61</stp>
        <stp>12/31/2015</stp>
        <stp>1</stp>
        <tr r="K1856" s="3"/>
      </tp>
      <tp>
        <v>18869575</v>
        <stp/>
        <stp>EM_S_QSTM07_IS</stp>
        <stp>4</stp>
        <stp>000544.SZ</stp>
        <stp>61</stp>
        <stp>12/31/2015</stp>
        <stp>1</stp>
        <tr r="K142" s="3"/>
      </tp>
      <tp>
        <v>207692882.91999999</v>
        <stp/>
        <stp>EM_S_QSTM07_IS</stp>
        <stp>4</stp>
        <stp>000543.SZ</stp>
        <stp>61</stp>
        <stp>12/31/2015</stp>
        <stp>1</stp>
        <tr r="K141" s="3"/>
      </tp>
      <tp t="s">
        <v/>
        <stp/>
        <stp>EM_S_QSTM07_IS</stp>
        <stp>4</stp>
        <stp>300573.SZ</stp>
        <stp>61</stp>
        <stp>12/31/2015</stp>
        <stp>1</stp>
        <tr r="K1855" s="3"/>
      </tp>
      <tp>
        <v>9686910.3200000003</v>
        <stp/>
        <stp>EM_S_QSTM07_IS</stp>
        <stp>4</stp>
        <stp>300572.SZ</stp>
        <stp>61</stp>
        <stp>12/31/2015</stp>
        <stp>1</stp>
        <tr r="K1854" s="3"/>
      </tp>
      <tp>
        <v>-20029320.57</v>
        <stp/>
        <stp>EM_S_QSTM07_IS</stp>
        <stp>4</stp>
        <stp>000541.SZ</stp>
        <stp>61</stp>
        <stp>12/31/2015</stp>
        <stp>1</stp>
        <tr r="K140" s="3"/>
      </tp>
      <tp>
        <v>11873515.880000001</v>
        <stp/>
        <stp>EM_S_QSTM07_IS</stp>
        <stp>4</stp>
        <stp>300571.SZ</stp>
        <stp>61</stp>
        <stp>12/31/2015</stp>
        <stp>1</stp>
        <tr r="K1853" s="3"/>
      </tp>
      <tp>
        <v>690526196.87</v>
        <stp/>
        <stp>EM_S_QSTM07_IS</stp>
        <stp>4</stp>
        <stp>000540.SZ</stp>
        <stp>61</stp>
        <stp>12/31/2015</stp>
        <stp>1</stp>
        <tr r="K139" s="3"/>
      </tp>
      <tp t="s">
        <v/>
        <stp/>
        <stp>EM_S_QSTM07_IS</stp>
        <stp>4</stp>
        <stp>300570.SZ</stp>
        <stp>61</stp>
        <stp>12/31/2015</stp>
        <stp>1</stp>
        <tr r="K1852" s="3"/>
      </tp>
      <tp>
        <v>34559950.75</v>
        <stp/>
        <stp>EM_S_QSTM07_IS</stp>
        <stp>4</stp>
        <stp>300579.SZ</stp>
        <stp>61</stp>
        <stp>12/31/2015</stp>
        <stp>1</stp>
        <tr r="K1859" s="3"/>
      </tp>
      <tp>
        <v>11845357.5</v>
        <stp/>
        <stp>EM_S_QSTM07_IS</stp>
        <stp>4</stp>
        <stp>000548.SZ</stp>
        <stp>61</stp>
        <stp>12/31/2015</stp>
        <stp>1</stp>
        <tr r="K146" s="3"/>
      </tp>
      <tp>
        <v>-17558817.579999998</v>
        <stp/>
        <stp>EM_S_QSTM07_IS</stp>
        <stp>4</stp>
        <stp>000557.SZ</stp>
        <stp>61</stp>
        <stp>12/31/2015</stp>
        <stp>1</stp>
        <tr r="K153" s="3"/>
      </tp>
      <tp>
        <v>61233822.770000003</v>
        <stp/>
        <stp>EM_S_QSTM07_IS</stp>
        <stp>4</stp>
        <stp>300567.SZ</stp>
        <stp>61</stp>
        <stp>12/31/2015</stp>
        <stp>1</stp>
        <tr r="K1849" s="3"/>
      </tp>
      <tp>
        <v>18225326.329999998</v>
        <stp/>
        <stp>EM_S_QSTM07_IS</stp>
        <stp>4</stp>
        <stp>300566.SZ</stp>
        <stp>61</stp>
        <stp>12/31/2015</stp>
        <stp>1</stp>
        <tr r="K1848" s="3"/>
      </tp>
      <tp>
        <v>170260967.47999999</v>
        <stp/>
        <stp>EM_S_QSTM07_IS</stp>
        <stp>4</stp>
        <stp>000555.SZ</stp>
        <stp>61</stp>
        <stp>12/31/2015</stp>
        <stp>1</stp>
        <tr r="K152" s="3"/>
      </tp>
      <tp>
        <v>9457594.8800000008</v>
        <stp/>
        <stp>EM_S_QSTM07_IS</stp>
        <stp>4</stp>
        <stp>300565.SZ</stp>
        <stp>61</stp>
        <stp>12/31/2015</stp>
        <stp>1</stp>
        <tr r="K1847" s="3"/>
      </tp>
      <tp>
        <v>-1536026.92</v>
        <stp/>
        <stp>EM_S_QSTM07_IS</stp>
        <stp>4</stp>
        <stp>000554.SZ</stp>
        <stp>61</stp>
        <stp>12/31/2015</stp>
        <stp>1</stp>
        <tr r="K151" s="3"/>
      </tp>
      <tp>
        <v>-5285355.72</v>
        <stp/>
        <stp>EM_S_QSTM07_IS</stp>
        <stp>4</stp>
        <stp>000553.SZ</stp>
        <stp>61</stp>
        <stp>12/31/2015</stp>
        <stp>1</stp>
        <tr r="K150" s="3"/>
      </tp>
      <tp>
        <v>7355196.8700000001</v>
        <stp/>
        <stp>EM_S_QSTM07_IS</stp>
        <stp>4</stp>
        <stp>300563.SZ</stp>
        <stp>61</stp>
        <stp>12/31/2015</stp>
        <stp>1</stp>
        <tr r="K1846" s="3"/>
      </tp>
      <tp>
        <v>14639411.890000001</v>
        <stp/>
        <stp>EM_S_QSTM07_IS</stp>
        <stp>4</stp>
        <stp>000552.SZ</stp>
        <stp>61</stp>
        <stp>12/31/2015</stp>
        <stp>1</stp>
        <tr r="K149" s="3"/>
      </tp>
      <tp t="s">
        <v/>
        <stp/>
        <stp>EM_S_QSTM07_IS</stp>
        <stp>4</stp>
        <stp>300562.SZ</stp>
        <stp>61</stp>
        <stp>12/31/2015</stp>
        <stp>1</stp>
        <tr r="K1845" s="3"/>
      </tp>
      <tp>
        <v>-7760594.96</v>
        <stp/>
        <stp>EM_S_QSTM07_IS</stp>
        <stp>4</stp>
        <stp>000551.SZ</stp>
        <stp>61</stp>
        <stp>12/31/2015</stp>
        <stp>1</stp>
        <tr r="K148" s="3"/>
      </tp>
      <tp>
        <v>14366013.699999999</v>
        <stp/>
        <stp>EM_S_QSTM07_IS</stp>
        <stp>4</stp>
        <stp>300561.SZ</stp>
        <stp>61</stp>
        <stp>12/31/2015</stp>
        <stp>1</stp>
        <tr r="K1844" s="3"/>
      </tp>
      <tp>
        <v>681662609.75999999</v>
        <stp/>
        <stp>EM_S_QSTM07_IS</stp>
        <stp>4</stp>
        <stp>000550.SZ</stp>
        <stp>61</stp>
        <stp>12/31/2015</stp>
        <stp>1</stp>
        <tr r="K147" s="3"/>
      </tp>
      <tp>
        <v>10395518.789999999</v>
        <stp/>
        <stp>EM_S_QSTM07_IS</stp>
        <stp>4</stp>
        <stp>300560.SZ</stp>
        <stp>61</stp>
        <stp>12/31/2015</stp>
        <stp>1</stp>
        <tr r="K1843" s="3"/>
      </tp>
      <tp>
        <v>207724025.88999999</v>
        <stp/>
        <stp>EM_S_QSTM07_IS</stp>
        <stp>4</stp>
        <stp>000559.SZ</stp>
        <stp>61</stp>
        <stp>12/31/2015</stp>
        <stp>1</stp>
        <tr r="K155" s="3"/>
      </tp>
      <tp>
        <v>73503926.459999993</v>
        <stp/>
        <stp>EM_S_QSTM07_IS</stp>
        <stp>4</stp>
        <stp>300569.SZ</stp>
        <stp>61</stp>
        <stp>12/31/2015</stp>
        <stp>1</stp>
        <tr r="K1851" s="3"/>
      </tp>
      <tp>
        <v>-313645851.99000001</v>
        <stp/>
        <stp>EM_S_QSTM07_IS</stp>
        <stp>4</stp>
        <stp>000558.SZ</stp>
        <stp>61</stp>
        <stp>12/31/2015</stp>
        <stp>1</stp>
        <tr r="K154" s="3"/>
      </tp>
      <tp>
        <v>50546352.549999997</v>
        <stp/>
        <stp>EM_S_QSTM07_IS</stp>
        <stp>4</stp>
        <stp>300568.SZ</stp>
        <stp>61</stp>
        <stp>12/31/2015</stp>
        <stp>1</stp>
        <tr r="K1850" s="3"/>
      </tp>
      <tp>
        <v>18511959.199999999</v>
        <stp/>
        <stp>EM_S_QSTM07_IS</stp>
        <stp>4</stp>
        <stp>300517.SZ</stp>
        <stp>61</stp>
        <stp>12/31/2015</stp>
        <stp>1</stp>
        <tr r="K1803" s="3"/>
      </tp>
      <tp>
        <v>-16363357.57</v>
        <stp/>
        <stp>EM_S_QSTM07_IS</stp>
        <stp>4</stp>
        <stp>000526.SZ</stp>
        <stp>61</stp>
        <stp>12/31/2015</stp>
        <stp>1</stp>
        <tr r="K127" s="3"/>
      </tp>
      <tp>
        <v>62601569.759999998</v>
        <stp/>
        <stp>EM_S_QSTM07_IS</stp>
        <stp>4</stp>
        <stp>300516.SZ</stp>
        <stp>61</stp>
        <stp>12/31/2015</stp>
        <stp>1</stp>
        <tr r="K1802" s="3"/>
      </tp>
      <tp>
        <v>-37461472.909999996</v>
        <stp/>
        <stp>EM_S_QSTM07_IS</stp>
        <stp>4</stp>
        <stp>000525.SZ</stp>
        <stp>61</stp>
        <stp>12/31/2015</stp>
        <stp>1</stp>
        <tr r="K126" s="3"/>
      </tp>
      <tp>
        <v>18467256.370000001</v>
        <stp/>
        <stp>EM_S_QSTM07_IS</stp>
        <stp>4</stp>
        <stp>300515.SZ</stp>
        <stp>61</stp>
        <stp>12/31/2015</stp>
        <stp>1</stp>
        <tr r="K1801" s="3"/>
      </tp>
      <tp>
        <v>9686467.4000000004</v>
        <stp/>
        <stp>EM_S_QSTM07_IS</stp>
        <stp>4</stp>
        <stp>000524.SZ</stp>
        <stp>61</stp>
        <stp>12/31/2015</stp>
        <stp>1</stp>
        <tr r="K125" s="3"/>
      </tp>
      <tp>
        <v>3237986.66</v>
        <stp/>
        <stp>EM_S_QSTM07_IS</stp>
        <stp>4</stp>
        <stp>000523.SZ</stp>
        <stp>61</stp>
        <stp>12/31/2015</stp>
        <stp>1</stp>
        <tr r="K124" s="3"/>
      </tp>
      <tp>
        <v>37700529.469999999</v>
        <stp/>
        <stp>EM_S_QSTM07_IS</stp>
        <stp>4</stp>
        <stp>300513.SZ</stp>
        <stp>61</stp>
        <stp>12/31/2015</stp>
        <stp>1</stp>
        <tr r="K1800" s="3"/>
      </tp>
      <tp>
        <v>31825712.329999998</v>
        <stp/>
        <stp>EM_S_QSTM07_IS</stp>
        <stp>4</stp>
        <stp>300512.SZ</stp>
        <stp>61</stp>
        <stp>12/31/2015</stp>
        <stp>1</stp>
        <tr r="K1799" s="3"/>
      </tp>
      <tp>
        <v>-135406067.38999999</v>
        <stp/>
        <stp>EM_S_QSTM07_IS</stp>
        <stp>4</stp>
        <stp>000521.SZ</stp>
        <stp>61</stp>
        <stp>12/31/2015</stp>
        <stp>1</stp>
        <tr r="K123" s="3"/>
      </tp>
      <tp>
        <v>111140012</v>
        <stp/>
        <stp>EM_S_QSTM07_IS</stp>
        <stp>4</stp>
        <stp>300511.SZ</stp>
        <stp>61</stp>
        <stp>12/31/2015</stp>
        <stp>1</stp>
        <tr r="K1798" s="3"/>
      </tp>
      <tp>
        <v>13768846.59</v>
        <stp/>
        <stp>EM_S_QSTM07_IS</stp>
        <stp>4</stp>
        <stp>000520.SZ</stp>
        <stp>61</stp>
        <stp>12/31/2015</stp>
        <stp>1</stp>
        <tr r="K122" s="3"/>
      </tp>
      <tp>
        <v>24626704.140000001</v>
        <stp/>
        <stp>EM_S_QSTM07_IS</stp>
        <stp>4</stp>
        <stp>300510.SZ</stp>
        <stp>61</stp>
        <stp>12/31/2015</stp>
        <stp>1</stp>
        <tr r="K1797" s="3"/>
      </tp>
      <tp>
        <v>7570880.7899999898</v>
        <stp/>
        <stp>EM_S_QSTM07_IS</stp>
        <stp>4</stp>
        <stp>000529.SZ</stp>
        <stp>61</stp>
        <stp>12/31/2015</stp>
        <stp>1</stp>
        <tr r="K129" s="3"/>
      </tp>
      <tp>
        <v>32915515.300000001</v>
        <stp/>
        <stp>EM_S_QSTM07_IS</stp>
        <stp>4</stp>
        <stp>300519.SZ</stp>
        <stp>61</stp>
        <stp>12/31/2015</stp>
        <stp>1</stp>
        <tr r="K1805" s="3"/>
      </tp>
      <tp>
        <v>-1193591.56</v>
        <stp/>
        <stp>EM_S_QSTM07_IS</stp>
        <stp>4</stp>
        <stp>000528.SZ</stp>
        <stp>61</stp>
        <stp>12/31/2015</stp>
        <stp>1</stp>
        <tr r="K128" s="3"/>
      </tp>
      <tp>
        <v>29085425.309999999</v>
        <stp/>
        <stp>EM_S_QSTM07_IS</stp>
        <stp>4</stp>
        <stp>300518.SZ</stp>
        <stp>61</stp>
        <stp>12/31/2015</stp>
        <stp>1</stp>
        <tr r="K1804" s="3"/>
      </tp>
      <tp>
        <v>14901151.41</v>
        <stp/>
        <stp>EM_S_QSTM07_IS</stp>
        <stp>4</stp>
        <stp>000537.SZ</stp>
        <stp>61</stp>
        <stp>12/31/2015</stp>
        <stp>1</stp>
        <tr r="K136" s="3"/>
      </tp>
      <tp>
        <v>18871439.68</v>
        <stp/>
        <stp>EM_S_QSTM07_IS</stp>
        <stp>4</stp>
        <stp>300507.SZ</stp>
        <stp>61</stp>
        <stp>12/31/2015</stp>
        <stp>1</stp>
        <tr r="K1794" s="3"/>
      </tp>
      <tp>
        <v>83399101.230000004</v>
        <stp/>
        <stp>EM_S_QSTM07_IS</stp>
        <stp>4</stp>
        <stp>000536.SZ</stp>
        <stp>61</stp>
        <stp>12/31/2015</stp>
        <stp>1</stp>
        <tr r="K135" s="3"/>
      </tp>
      <tp>
        <v>18091364.16</v>
        <stp/>
        <stp>EM_S_QSTM07_IS</stp>
        <stp>4</stp>
        <stp>300506.SZ</stp>
        <stp>61</stp>
        <stp>12/31/2015</stp>
        <stp>1</stp>
        <tr r="K1793" s="3"/>
      </tp>
      <tp>
        <v>23683971.629999999</v>
        <stp/>
        <stp>EM_S_QSTM07_IS</stp>
        <stp>4</stp>
        <stp>300505.SZ</stp>
        <stp>61</stp>
        <stp>12/31/2015</stp>
        <stp>1</stp>
        <tr r="K1792" s="3"/>
      </tp>
      <tp>
        <v>-1507555.68</v>
        <stp/>
        <stp>EM_S_QSTM07_IS</stp>
        <stp>4</stp>
        <stp>000534.SZ</stp>
        <stp>61</stp>
        <stp>12/31/2015</stp>
        <stp>1</stp>
        <tr r="K134" s="3"/>
      </tp>
      <tp>
        <v>12202728.76</v>
        <stp/>
        <stp>EM_S_QSTM07_IS</stp>
        <stp>4</stp>
        <stp>000533.SZ</stp>
        <stp>61</stp>
        <stp>12/31/2015</stp>
        <stp>1</stp>
        <tr r="K133" s="3"/>
      </tp>
      <tp>
        <v>16285283.26</v>
        <stp/>
        <stp>EM_S_QSTM07_IS</stp>
        <stp>4</stp>
        <stp>300503.SZ</stp>
        <stp>61</stp>
        <stp>12/31/2015</stp>
        <stp>1</stp>
        <tr r="K1791" s="3"/>
      </tp>
      <tp>
        <v>12732002.16</v>
        <stp/>
        <stp>EM_S_QSTM07_IS</stp>
        <stp>4</stp>
        <stp>000532.SZ</stp>
        <stp>61</stp>
        <stp>12/31/2015</stp>
        <stp>1</stp>
        <tr r="K132" s="3"/>
      </tp>
      <tp>
        <v>23064544.010000002</v>
        <stp/>
        <stp>EM_S_QSTM07_IS</stp>
        <stp>4</stp>
        <stp>300502.SZ</stp>
        <stp>61</stp>
        <stp>12/31/2015</stp>
        <stp>1</stp>
        <tr r="K1790" s="3"/>
      </tp>
      <tp>
        <v>84465620.069999993</v>
        <stp/>
        <stp>EM_S_QSTM07_IS</stp>
        <stp>4</stp>
        <stp>000531.SZ</stp>
        <stp>61</stp>
        <stp>12/31/2015</stp>
        <stp>1</stp>
        <tr r="K131" s="3"/>
      </tp>
      <tp>
        <v>14606368.140000001</v>
        <stp/>
        <stp>EM_S_QSTM07_IS</stp>
        <stp>4</stp>
        <stp>300501.SZ</stp>
        <stp>61</stp>
        <stp>12/31/2015</stp>
        <stp>1</stp>
        <tr r="K1789" s="3"/>
      </tp>
      <tp>
        <v>30519512.079999998</v>
        <stp/>
        <stp>EM_S_QSTM07_IS</stp>
        <stp>4</stp>
        <stp>000530.SZ</stp>
        <stp>61</stp>
        <stp>12/31/2015</stp>
        <stp>1</stp>
        <tr r="K130" s="3"/>
      </tp>
      <tp>
        <v>23905023.640000001</v>
        <stp/>
        <stp>EM_S_QSTM07_IS</stp>
        <stp>4</stp>
        <stp>300500.SZ</stp>
        <stp>61</stp>
        <stp>12/31/2015</stp>
        <stp>1</stp>
        <tr r="K1788" s="3"/>
      </tp>
      <tp>
        <v>597602951</v>
        <stp/>
        <stp>EM_S_QSTM07_IS</stp>
        <stp>4</stp>
        <stp>000539.SZ</stp>
        <stp>61</stp>
        <stp>12/31/2015</stp>
        <stp>1</stp>
        <tr r="K138" s="3"/>
      </tp>
      <tp>
        <v>11698491.119999999</v>
        <stp/>
        <stp>EM_S_QSTM07_IS</stp>
        <stp>4</stp>
        <stp>300509.SZ</stp>
        <stp>61</stp>
        <stp>12/31/2015</stp>
        <stp>1</stp>
        <tr r="K1796" s="3"/>
      </tp>
      <tp>
        <v>628690118.37</v>
        <stp/>
        <stp>EM_S_QSTM07_IS</stp>
        <stp>4</stp>
        <stp>000538.SZ</stp>
        <stp>61</stp>
        <stp>12/31/2015</stp>
        <stp>1</stp>
        <tr r="K137" s="3"/>
      </tp>
      <tp>
        <v>10078720.32</v>
        <stp/>
        <stp>EM_S_QSTM07_IS</stp>
        <stp>4</stp>
        <stp>300508.SZ</stp>
        <stp>61</stp>
        <stp>12/31/2015</stp>
        <stp>1</stp>
        <tr r="K1795" s="3"/>
      </tp>
      <tp>
        <v>26826152.18</v>
        <stp/>
        <stp>EM_S_QSTM07_IS</stp>
        <stp>4</stp>
        <stp>000507.SZ</stp>
        <stp>61</stp>
        <stp>12/31/2015</stp>
        <stp>1</stp>
        <tr r="K112" s="3"/>
      </tp>
      <tp>
        <v>13356073.529999999</v>
        <stp/>
        <stp>EM_S_QSTM07_IS</stp>
        <stp>4</stp>
        <stp>300537.SZ</stp>
        <stp>61</stp>
        <stp>12/31/2015</stp>
        <stp>1</stp>
        <tr r="K1822" s="3"/>
      </tp>
      <tp>
        <v>52101067.490000002</v>
        <stp/>
        <stp>EM_S_QSTM07_IS</stp>
        <stp>4</stp>
        <stp>000506.SZ</stp>
        <stp>61</stp>
        <stp>12/31/2015</stp>
        <stp>1</stp>
        <tr r="K111" s="3"/>
      </tp>
      <tp>
        <v>11964927.67</v>
        <stp/>
        <stp>EM_S_QSTM07_IS</stp>
        <stp>4</stp>
        <stp>300536.SZ</stp>
        <stp>61</stp>
        <stp>12/31/2015</stp>
        <stp>1</stp>
        <tr r="K1821" s="3"/>
      </tp>
      <tp>
        <v>-73386968.579999998</v>
        <stp/>
        <stp>EM_S_QSTM07_IS</stp>
        <stp>4</stp>
        <stp>000505.SZ</stp>
        <stp>61</stp>
        <stp>12/31/2015</stp>
        <stp>1</stp>
        <tr r="K110" s="3"/>
      </tp>
      <tp>
        <v>17670211.780000001</v>
        <stp/>
        <stp>EM_S_QSTM07_IS</stp>
        <stp>4</stp>
        <stp>300535.SZ</stp>
        <stp>61</stp>
        <stp>12/31/2015</stp>
        <stp>1</stp>
        <tr r="K1820" s="3"/>
      </tp>
      <tp>
        <v>-10767424.82</v>
        <stp/>
        <stp>EM_S_QSTM07_IS</stp>
        <stp>4</stp>
        <stp>000504.SZ</stp>
        <stp>61</stp>
        <stp>12/31/2015</stp>
        <stp>1</stp>
        <tr r="K109" s="3"/>
      </tp>
      <tp>
        <v>17236165.149999999</v>
        <stp/>
        <stp>EM_S_QSTM07_IS</stp>
        <stp>4</stp>
        <stp>300534.SZ</stp>
        <stp>61</stp>
        <stp>12/31/2015</stp>
        <stp>1</stp>
        <tr r="K1819" s="3"/>
      </tp>
      <tp>
        <v>120093264.11</v>
        <stp/>
        <stp>EM_S_QSTM07_IS</stp>
        <stp>4</stp>
        <stp>000503.SZ</stp>
        <stp>61</stp>
        <stp>12/31/2015</stp>
        <stp>1</stp>
        <tr r="K108" s="3"/>
      </tp>
      <tp>
        <v>32922866.280000001</v>
        <stp/>
        <stp>EM_S_QSTM07_IS</stp>
        <stp>4</stp>
        <stp>300533.SZ</stp>
        <stp>61</stp>
        <stp>12/31/2015</stp>
        <stp>1</stp>
        <tr r="K1818" s="3"/>
      </tp>
      <tp>
        <v>-14657245.09</v>
        <stp/>
        <stp>EM_S_QSTM07_IS</stp>
        <stp>4</stp>
        <stp>000502.SZ</stp>
        <stp>61</stp>
        <stp>12/31/2015</stp>
        <stp>1</stp>
        <tr r="K107" s="3"/>
      </tp>
      <tp>
        <v>48629064.170000002</v>
        <stp/>
        <stp>EM_S_QSTM07_IS</stp>
        <stp>4</stp>
        <stp>300532.SZ</stp>
        <stp>61</stp>
        <stp>12/31/2015</stp>
        <stp>1</stp>
        <tr r="K1817" s="3"/>
      </tp>
      <tp>
        <v>246025061.05000001</v>
        <stp/>
        <stp>EM_S_QSTM07_IS</stp>
        <stp>4</stp>
        <stp>000501.SZ</stp>
        <stp>61</stp>
        <stp>12/31/2015</stp>
        <stp>1</stp>
        <tr r="K106" s="3"/>
      </tp>
      <tp>
        <v>26545107.239999998</v>
        <stp/>
        <stp>EM_S_QSTM07_IS</stp>
        <stp>4</stp>
        <stp>300531.SZ</stp>
        <stp>61</stp>
        <stp>12/31/2015</stp>
        <stp>1</stp>
        <tr r="K1816" s="3"/>
      </tp>
      <tp>
        <v>6819215.6500000004</v>
        <stp/>
        <stp>EM_S_QSTM07_IS</stp>
        <stp>4</stp>
        <stp>300530.SZ</stp>
        <stp>61</stp>
        <stp>12/31/2015</stp>
        <stp>1</stp>
        <tr r="K1815" s="3"/>
      </tp>
      <tp>
        <v>44177443.359999999</v>
        <stp/>
        <stp>EM_S_QSTM07_IS</stp>
        <stp>4</stp>
        <stp>000509.SZ</stp>
        <stp>61</stp>
        <stp>12/31/2015</stp>
        <stp>1</stp>
        <tr r="K113" s="3"/>
      </tp>
      <tp>
        <v>7040375.9100000001</v>
        <stp/>
        <stp>EM_S_QSTM07_IS</stp>
        <stp>4</stp>
        <stp>300539.SZ</stp>
        <stp>61</stp>
        <stp>12/31/2015</stp>
        <stp>1</stp>
        <tr r="K1824" s="3"/>
      </tp>
      <tp>
        <v>11101048</v>
        <stp/>
        <stp>EM_S_QSTM07_IS</stp>
        <stp>4</stp>
        <stp>300538.SZ</stp>
        <stp>61</stp>
        <stp>12/31/2015</stp>
        <stp>1</stp>
        <tr r="K1823" s="3"/>
      </tp>
      <tp>
        <v>79297378.920000002</v>
        <stp/>
        <stp>EM_S_QSTM07_IS</stp>
        <stp>4</stp>
        <stp>000517.SZ</stp>
        <stp>61</stp>
        <stp>12/31/2015</stp>
        <stp>1</stp>
        <tr r="K119" s="3"/>
      </tp>
      <tp>
        <v>108273462.04000001</v>
        <stp/>
        <stp>EM_S_QSTM07_IS</stp>
        <stp>4</stp>
        <stp>300527.SZ</stp>
        <stp>61</stp>
        <stp>12/31/2015</stp>
        <stp>1</stp>
        <tr r="K1812" s="3"/>
      </tp>
      <tp>
        <v>65547123.920000002</v>
        <stp/>
        <stp>EM_S_QSTM07_IS</stp>
        <stp>4</stp>
        <stp>000516.SZ</stp>
        <stp>61</stp>
        <stp>12/31/2015</stp>
        <stp>1</stp>
        <tr r="K118" s="3"/>
      </tp>
      <tp>
        <v>20165477.75</v>
        <stp/>
        <stp>EM_S_QSTM07_IS</stp>
        <stp>4</stp>
        <stp>300526.SZ</stp>
        <stp>61</stp>
        <stp>12/31/2015</stp>
        <stp>1</stp>
        <tr r="K1811" s="3"/>
      </tp>
      <tp>
        <v>23069648.530000001</v>
        <stp/>
        <stp>EM_S_QSTM07_IS</stp>
        <stp>4</stp>
        <stp>300525.SZ</stp>
        <stp>61</stp>
        <stp>12/31/2015</stp>
        <stp>1</stp>
        <tr r="K1810" s="3"/>
      </tp>
      <tp>
        <v>-17078977.18</v>
        <stp/>
        <stp>EM_S_QSTM07_IS</stp>
        <stp>4</stp>
        <stp>000514.SZ</stp>
        <stp>61</stp>
        <stp>12/31/2015</stp>
        <stp>1</stp>
        <tr r="K117" s="3"/>
      </tp>
      <tp>
        <v>127189012.94</v>
        <stp/>
        <stp>EM_S_QSTM07_IS</stp>
        <stp>4</stp>
        <stp>000513.SZ</stp>
        <stp>61</stp>
        <stp>12/31/2015</stp>
        <stp>1</stp>
        <tr r="K116" s="3"/>
      </tp>
      <tp>
        <v>83423800.310000002</v>
        <stp/>
        <stp>EM_S_QSTM07_IS</stp>
        <stp>4</stp>
        <stp>300523.SZ</stp>
        <stp>61</stp>
        <stp>12/31/2015</stp>
        <stp>1</stp>
        <tr r="K1809" s="3"/>
      </tp>
      <tp>
        <v>14296989.279999999</v>
        <stp/>
        <stp>EM_S_QSTM07_IS</stp>
        <stp>4</stp>
        <stp>300522.SZ</stp>
        <stp>61</stp>
        <stp>12/31/2015</stp>
        <stp>1</stp>
        <tr r="K1808" s="3"/>
      </tp>
      <tp>
        <v>-39788155.189999998</v>
        <stp/>
        <stp>EM_S_QSTM07_IS</stp>
        <stp>4</stp>
        <stp>000511.SZ</stp>
        <stp>61</stp>
        <stp>12/31/2015</stp>
        <stp>1</stp>
        <tr r="K115" s="3"/>
      </tp>
      <tp>
        <v>14529270.85</v>
        <stp/>
        <stp>EM_S_QSTM07_IS</stp>
        <stp>4</stp>
        <stp>300521.SZ</stp>
        <stp>61</stp>
        <stp>12/31/2015</stp>
        <stp>1</stp>
        <tr r="K1807" s="3"/>
      </tp>
      <tp>
        <v>101908741.06999999</v>
        <stp/>
        <stp>EM_S_QSTM07_IS</stp>
        <stp>4</stp>
        <stp>000510.SZ</stp>
        <stp>61</stp>
        <stp>12/31/2015</stp>
        <stp>1</stp>
        <tr r="K114" s="3"/>
      </tp>
      <tp>
        <v>28107900.02</v>
        <stp/>
        <stp>EM_S_QSTM07_IS</stp>
        <stp>4</stp>
        <stp>300520.SZ</stp>
        <stp>61</stp>
        <stp>12/31/2015</stp>
        <stp>1</stp>
        <tr r="K1806" s="3"/>
      </tp>
      <tp>
        <v>36888269.659999996</v>
        <stp/>
        <stp>EM_S_QSTM07_IS</stp>
        <stp>4</stp>
        <stp>000519.SZ</stp>
        <stp>61</stp>
        <stp>12/31/2015</stp>
        <stp>1</stp>
        <tr r="K121" s="3"/>
      </tp>
      <tp>
        <v>65093686.829999998</v>
        <stp/>
        <stp>EM_S_QSTM07_IS</stp>
        <stp>4</stp>
        <stp>300529.SZ</stp>
        <stp>61</stp>
        <stp>12/31/2015</stp>
        <stp>1</stp>
        <tr r="K1814" s="3"/>
      </tp>
      <tp>
        <v>-69820577.349999994</v>
        <stp/>
        <stp>EM_S_QSTM07_IS</stp>
        <stp>4</stp>
        <stp>000518.SZ</stp>
        <stp>61</stp>
        <stp>12/31/2015</stp>
        <stp>1</stp>
        <tr r="K120" s="3"/>
      </tp>
      <tp>
        <v>44265742.289999999</v>
        <stp/>
        <stp>EM_S_QSTM07_IS</stp>
        <stp>4</stp>
        <stp>300528.SZ</stp>
        <stp>61</stp>
        <stp>12/31/2015</stp>
        <stp>1</stp>
        <tr r="K1813" s="3"/>
      </tp>
      <tp>
        <v>10030222.59</v>
        <stp/>
        <stp>EM_S_QSTM07_IS</stp>
        <stp>4</stp>
        <stp>300585.SZ</stp>
        <stp>61</stp>
        <stp>12/31/2015</stp>
        <stp>1</stp>
        <tr r="K1862" s="3"/>
      </tp>
      <tp>
        <v>41402776.100000001</v>
        <stp/>
        <stp>EM_S_QSTM07_IS</stp>
        <stp>4</stp>
        <stp>300582.SZ</stp>
        <stp>61</stp>
        <stp>12/31/2015</stp>
        <stp>1</stp>
        <tr r="K1861" s="3"/>
      </tp>
      <tp>
        <v>28579334.41</v>
        <stp/>
        <stp>EM_S_QSTM07_IS</stp>
        <stp>4</stp>
        <stp>300581.SZ</stp>
        <stp>61</stp>
        <stp>12/31/2015</stp>
        <stp>1</stp>
        <tr r="K1860" s="3"/>
      </tp>
      <tp>
        <v>177796275.28999999</v>
        <stp/>
        <stp>EM_S_QSTM07_IS</stp>
        <stp>4</stp>
        <stp>000587.SZ</stp>
        <stp>61</stp>
        <stp>12/31/2015</stp>
        <stp>1</stp>
        <tr r="K174" s="3"/>
      </tp>
      <tp>
        <v>1029080.23</v>
        <stp/>
        <stp>EM_S_QSTM07_IS</stp>
        <stp>4</stp>
        <stp>000586.SZ</stp>
        <stp>61</stp>
        <stp>12/31/2015</stp>
        <stp>1</stp>
        <tr r="K173" s="3"/>
      </tp>
      <tp>
        <v>5844333.3600000003</v>
        <stp/>
        <stp>EM_S_QSTM07_IS</stp>
        <stp>4</stp>
        <stp>000585.SZ</stp>
        <stp>61</stp>
        <stp>12/31/2015</stp>
        <stp>1</stp>
        <tr r="K172" s="3"/>
      </tp>
      <tp>
        <v>1917738.13</v>
        <stp/>
        <stp>EM_S_QSTM07_IS</stp>
        <stp>4</stp>
        <stp>000584.SZ</stp>
        <stp>61</stp>
        <stp>12/31/2015</stp>
        <stp>1</stp>
        <tr r="K171" s="3"/>
      </tp>
      <tp>
        <v>41910645.920000002</v>
        <stp/>
        <stp>EM_S_QSTM07_IS</stp>
        <stp>4</stp>
        <stp>000582.SZ</stp>
        <stp>61</stp>
        <stp>12/31/2015</stp>
        <stp>1</stp>
        <tr r="K170" s="3"/>
      </tp>
      <tp>
        <v>221524091.09</v>
        <stp/>
        <stp>EM_S_QSTM07_IS</stp>
        <stp>4</stp>
        <stp>000581.SZ</stp>
        <stp>61</stp>
        <stp>12/31/2015</stp>
        <stp>1</stp>
        <tr r="K169" s="3"/>
      </tp>
      <tp>
        <v>-339470727.19</v>
        <stp/>
        <stp>EM_S_QSTM07_IS</stp>
        <stp>4</stp>
        <stp>000589.SZ</stp>
        <stp>61</stp>
        <stp>12/31/2015</stp>
        <stp>1</stp>
        <tr r="K175" s="3"/>
      </tp>
      <tp>
        <v>-162158670.96000001</v>
        <stp/>
        <stp>EM_S_QSTM07_IS</stp>
        <stp>4</stp>
        <stp>000597.SZ</stp>
        <stp>61</stp>
        <stp>12/31/2015</stp>
        <stp>1</stp>
        <tr r="K182" s="3"/>
      </tp>
      <tp>
        <v>214967440.66</v>
        <stp/>
        <stp>EM_S_QSTM07_IS</stp>
        <stp>4</stp>
        <stp>000596.SZ</stp>
        <stp>61</stp>
        <stp>12/31/2015</stp>
        <stp>1</stp>
        <tr r="K181" s="3"/>
      </tp>
      <tp>
        <v>-77545536.25</v>
        <stp/>
        <stp>EM_S_QSTM07_IS</stp>
        <stp>4</stp>
        <stp>000595.SZ</stp>
        <stp>61</stp>
        <stp>12/31/2015</stp>
        <stp>1</stp>
        <tr r="K180" s="3"/>
      </tp>
      <tp>
        <v>4415617.99</v>
        <stp/>
        <stp>EM_S_QSTM07_IS</stp>
        <stp>4</stp>
        <stp>000593.SZ</stp>
        <stp>61</stp>
        <stp>12/31/2015</stp>
        <stp>1</stp>
        <tr r="K179" s="3"/>
      </tp>
      <tp>
        <v>6696818.4100000001</v>
        <stp/>
        <stp>EM_S_QSTM07_IS</stp>
        <stp>4</stp>
        <stp>000592.SZ</stp>
        <stp>61</stp>
        <stp>12/31/2015</stp>
        <stp>1</stp>
        <tr r="K178" s="3"/>
      </tp>
      <tp>
        <v>471672789.05000001</v>
        <stp/>
        <stp>EM_S_QSTM07_IS</stp>
        <stp>4</stp>
        <stp>000591.SZ</stp>
        <stp>61</stp>
        <stp>12/31/2015</stp>
        <stp>1</stp>
        <tr r="K177" s="3"/>
      </tp>
      <tp>
        <v>-9126540.2799999993</v>
        <stp/>
        <stp>EM_S_QSTM07_IS</stp>
        <stp>4</stp>
        <stp>000590.SZ</stp>
        <stp>61</stp>
        <stp>12/31/2015</stp>
        <stp>1</stp>
        <tr r="K176" s="3"/>
      </tp>
      <tp>
        <v>19131031.48</v>
        <stp/>
        <stp>EM_S_QSTM07_IS</stp>
        <stp>4</stp>
        <stp>000599.SZ</stp>
        <stp>61</stp>
        <stp>12/31/2015</stp>
        <stp>1</stp>
        <tr r="K184" s="3"/>
      </tp>
      <tp>
        <v>95773182.859999999</v>
        <stp/>
        <stp>EM_S_QSTM07_IS</stp>
        <stp>4</stp>
        <stp>000598.SZ</stp>
        <stp>61</stp>
        <stp>12/31/2015</stp>
        <stp>1</stp>
        <tr r="K183" s="3"/>
      </tp>
      <tp>
        <v>82411629.329999998</v>
        <stp/>
        <stp>EM_S_QSTM07_IS</stp>
        <stp>4</stp>
        <stp>600626.SH</stp>
        <stp>61</stp>
        <stp>12/31/2015</stp>
        <stp>1</stp>
        <tr r="K2380" s="3"/>
      </tp>
      <tp>
        <v>21766137.07</v>
        <stp/>
        <stp>EM_S_QSTM07_IS</stp>
        <stp>4</stp>
        <stp>600624.SH</stp>
        <stp>61</stp>
        <stp>12/31/2015</stp>
        <stp>1</stp>
        <tr r="K2379" s="3"/>
      </tp>
      <tp>
        <v>284795888.18000001</v>
        <stp/>
        <stp>EM_S_QSTM07_IS</stp>
        <stp>4</stp>
        <stp>600623.SH</stp>
        <stp>61</stp>
        <stp>12/31/2015</stp>
        <stp>1</stp>
        <tr r="K2378" s="3"/>
      </tp>
      <tp>
        <v>56862069.469999999</v>
        <stp/>
        <stp>EM_S_QSTM07_IS</stp>
        <stp>4</stp>
        <stp>600622.SH</stp>
        <stp>61</stp>
        <stp>12/31/2015</stp>
        <stp>1</stp>
        <tr r="K2377" s="3"/>
      </tp>
      <tp>
        <v>-55320644.740000002</v>
        <stp/>
        <stp>EM_S_QSTM07_IS</stp>
        <stp>4</stp>
        <stp>600621.SH</stp>
        <stp>61</stp>
        <stp>12/31/2015</stp>
        <stp>1</stp>
        <tr r="K2376" s="3"/>
      </tp>
      <tp>
        <v>-16573609.59</v>
        <stp/>
        <stp>EM_S_QSTM07_IS</stp>
        <stp>4</stp>
        <stp>600620.SH</stp>
        <stp>61</stp>
        <stp>12/31/2015</stp>
        <stp>1</stp>
        <tr r="K2375" s="3"/>
      </tp>
      <tp>
        <v>68619765.700000003</v>
        <stp/>
        <stp>EM_S_QSTM07_IS</stp>
        <stp>4</stp>
        <stp>600629.SH</stp>
        <stp>61</stp>
        <stp>12/31/2015</stp>
        <stp>1</stp>
        <tr r="K2382" s="3"/>
      </tp>
      <tp>
        <v>15924306.880000001</v>
        <stp/>
        <stp>EM_S_QSTM07_IS</stp>
        <stp>4</stp>
        <stp>600628.SH</stp>
        <stp>61</stp>
        <stp>12/31/2015</stp>
        <stp>1</stp>
        <tr r="K2381" s="3"/>
      </tp>
      <tp>
        <v>381838252.88</v>
        <stp/>
        <stp>EM_S_QSTM07_IS</stp>
        <stp>4</stp>
        <stp>600637.SH</stp>
        <stp>61</stp>
        <stp>12/31/2015</stp>
        <stp>1</stp>
        <tr r="K2388" s="3"/>
      </tp>
      <tp>
        <v>-211041913.52000001</v>
        <stp/>
        <stp>EM_S_QSTM07_IS</stp>
        <stp>4</stp>
        <stp>600636.SH</stp>
        <stp>61</stp>
        <stp>12/31/2015</stp>
        <stp>1</stp>
        <tr r="K2387" s="3"/>
      </tp>
      <tp t="s">
        <v/>
        <stp/>
        <stp>EM_S_QSTM07_IS</stp>
        <stp>4</stp>
        <stp>603636.SH</stp>
        <stp>61</stp>
        <stp>12/31/2016</stp>
        <stp>1</stp>
        <tr r="D2959" s="3"/>
      </tp>
      <tp>
        <v>60208099.950000003</v>
        <stp/>
        <stp>EM_S_QSTM07_IS</stp>
        <stp>4</stp>
        <stp>600635.SH</stp>
        <stp>61</stp>
        <stp>12/31/2015</stp>
        <stp>1</stp>
        <tr r="K2386" s="3"/>
      </tp>
      <tp>
        <v>29262674.07</v>
        <stp/>
        <stp>EM_S_QSTM07_IS</stp>
        <stp>4</stp>
        <stp>600634.SH</stp>
        <stp>61</stp>
        <stp>12/31/2015</stp>
        <stp>1</stp>
        <tr r="K2385" s="3"/>
      </tp>
      <tp>
        <v>212343780.66</v>
        <stp/>
        <stp>EM_S_QSTM07_IS</stp>
        <stp>4</stp>
        <stp>600633.SH</stp>
        <stp>61</stp>
        <stp>12/31/2015</stp>
        <stp>1</stp>
        <tr r="K2384" s="3"/>
      </tp>
      <tp t="s">
        <v/>
        <stp/>
        <stp>EM_S_QSTM07_IS</stp>
        <stp>4</stp>
        <stp>603633.SH</stp>
        <stp>61</stp>
        <stp>12/31/2016</stp>
        <stp>1</stp>
        <tr r="D2958" s="3"/>
      </tp>
      <tp>
        <v>23112828.68</v>
        <stp/>
        <stp>EM_S_QSTM07_IS</stp>
        <stp>4</stp>
        <stp>600630.SH</stp>
        <stp>61</stp>
        <stp>12/31/2015</stp>
        <stp>1</stp>
        <tr r="K2383" s="3"/>
      </tp>
      <tp>
        <v>92396572.909999996</v>
        <stp/>
        <stp>EM_S_QSTM07_IS</stp>
        <stp>4</stp>
        <stp>600639.SH</stp>
        <stp>61</stp>
        <stp>12/31/2015</stp>
        <stp>1</stp>
        <tr r="K2390" s="3"/>
      </tp>
      <tp>
        <v>29364053.460000001</v>
        <stp/>
        <stp>EM_S_QSTM07_IS</stp>
        <stp>4</stp>
        <stp>600638.SH</stp>
        <stp>61</stp>
        <stp>12/31/2015</stp>
        <stp>1</stp>
        <tr r="K2389" s="3"/>
      </tp>
      <tp>
        <v>1943296364.1300001</v>
        <stp/>
        <stp>EM_S_QSTM07_IS</stp>
        <stp>4</stp>
        <stp>600606.SH</stp>
        <stp>61</stp>
        <stp>12/31/2015</stp>
        <stp>1</stp>
        <tr r="K2362" s="3"/>
      </tp>
      <tp t="s">
        <v/>
        <stp/>
        <stp>EM_S_QSTM07_IS</stp>
        <stp>4</stp>
        <stp>603606.SH</stp>
        <stp>61</stp>
        <stp>12/31/2016</stp>
        <stp>1</stp>
        <tr r="D2952" s="3"/>
      </tp>
      <tp>
        <v>4692327.16</v>
        <stp/>
        <stp>EM_S_QSTM07_IS</stp>
        <stp>4</stp>
        <stp>600605.SH</stp>
        <stp>61</stp>
        <stp>12/31/2015</stp>
        <stp>1</stp>
        <tr r="K2361" s="3"/>
      </tp>
      <tp>
        <v>161008590.96000001</v>
        <stp/>
        <stp>EM_S_QSTM07_IS</stp>
        <stp>4</stp>
        <stp>600604.SH</stp>
        <stp>61</stp>
        <stp>12/31/2015</stp>
        <stp>1</stp>
        <tr r="K2360" s="3"/>
      </tp>
      <tp>
        <v>-184795757.25999999</v>
        <stp/>
        <stp>EM_S_QSTM07_IS</stp>
        <stp>4</stp>
        <stp>600603.SH</stp>
        <stp>61</stp>
        <stp>12/31/2015</stp>
        <stp>1</stp>
        <tr r="K2359" s="3"/>
      </tp>
      <tp>
        <v>103528441.08</v>
        <stp/>
        <stp>EM_S_QSTM07_IS</stp>
        <stp>4</stp>
        <stp>600602.SH</stp>
        <stp>61</stp>
        <stp>12/31/2015</stp>
        <stp>1</stp>
        <tr r="K2358" s="3"/>
      </tp>
      <tp>
        <v>88128903.140000001</v>
        <stp/>
        <stp>EM_S_QSTM07_IS</stp>
        <stp>4</stp>
        <stp>600601.SH</stp>
        <stp>61</stp>
        <stp>12/31/2015</stp>
        <stp>1</stp>
        <tr r="K2357" s="3"/>
      </tp>
      <tp t="s">
        <v/>
        <stp/>
        <stp>EM_S_QSTM07_IS</stp>
        <stp>4</stp>
        <stp>603601.SH</stp>
        <stp>61</stp>
        <stp>12/31/2016</stp>
        <stp>1</stp>
        <tr r="D2951" s="3"/>
      </tp>
      <tp>
        <v>-32187610</v>
        <stp/>
        <stp>EM_S_QSTM07_IS</stp>
        <stp>4</stp>
        <stp>600600.SH</stp>
        <stp>61</stp>
        <stp>12/31/2015</stp>
        <stp>1</stp>
        <tr r="K2356" s="3"/>
      </tp>
      <tp t="s">
        <v/>
        <stp/>
        <stp>EM_S_QSTM07_IS</stp>
        <stp>4</stp>
        <stp>603600.SH</stp>
        <stp>61</stp>
        <stp>12/31/2016</stp>
        <stp>1</stp>
        <tr r="D2950" s="3"/>
      </tp>
      <tp>
        <v>30659030.32</v>
        <stp/>
        <stp>EM_S_QSTM07_IS</stp>
        <stp>4</stp>
        <stp>600609.SH</stp>
        <stp>61</stp>
        <stp>12/31/2015</stp>
        <stp>1</stp>
        <tr r="K2364" s="3"/>
      </tp>
      <tp t="s">
        <v/>
        <stp/>
        <stp>EM_S_QSTM07_IS</stp>
        <stp>4</stp>
        <stp>603609.SH</stp>
        <stp>61</stp>
        <stp>12/31/2016</stp>
        <stp>1</stp>
        <tr r="D2954" s="3"/>
      </tp>
      <tp>
        <v>52668807.340000004</v>
        <stp/>
        <stp>EM_S_QSTM07_IS</stp>
        <stp>4</stp>
        <stp>600608.SH</stp>
        <stp>61</stp>
        <stp>12/31/2015</stp>
        <stp>1</stp>
        <tr r="K2363" s="3"/>
      </tp>
      <tp t="s">
        <v/>
        <stp/>
        <stp>EM_S_QSTM07_IS</stp>
        <stp>4</stp>
        <stp>603608.SH</stp>
        <stp>61</stp>
        <stp>12/31/2016</stp>
        <stp>1</stp>
        <tr r="D2953" s="3"/>
      </tp>
      <tp>
        <v>179216631.80000001</v>
        <stp/>
        <stp>EM_S_QSTM07_IS</stp>
        <stp>4</stp>
        <stp>600617.SH</stp>
        <stp>61</stp>
        <stp>12/31/2015</stp>
        <stp>1</stp>
        <tr r="K2372" s="3"/>
      </tp>
      <tp>
        <v>22347182.489999998</v>
        <stp/>
        <stp>EM_S_QSTM07_IS</stp>
        <stp>4</stp>
        <stp>600616.SH</stp>
        <stp>61</stp>
        <stp>12/31/2015</stp>
        <stp>1</stp>
        <tr r="K2371" s="3"/>
      </tp>
      <tp t="s">
        <v/>
        <stp/>
        <stp>EM_S_QSTM07_IS</stp>
        <stp>4</stp>
        <stp>603616.SH</stp>
        <stp>61</stp>
        <stp>12/31/2016</stp>
        <stp>1</stp>
        <tr r="D2956" s="3"/>
      </tp>
      <tp>
        <v>-2509677.11</v>
        <stp/>
        <stp>EM_S_QSTM07_IS</stp>
        <stp>4</stp>
        <stp>600615.SH</stp>
        <stp>61</stp>
        <stp>12/31/2015</stp>
        <stp>1</stp>
        <tr r="K2370" s="3"/>
      </tp>
      <tp>
        <v>-23269215.260000002</v>
        <stp/>
        <stp>EM_S_QSTM07_IS</stp>
        <stp>4</stp>
        <stp>600614.SH</stp>
        <stp>61</stp>
        <stp>12/31/2015</stp>
        <stp>1</stp>
        <tr r="K2369" s="3"/>
      </tp>
      <tp>
        <v>69757506.890000001</v>
        <stp/>
        <stp>EM_S_QSTM07_IS</stp>
        <stp>4</stp>
        <stp>600613.SH</stp>
        <stp>61</stp>
        <stp>12/31/2015</stp>
        <stp>1</stp>
        <tr r="K2368" s="3"/>
      </tp>
      <tp>
        <v>316668274.58999997</v>
        <stp/>
        <stp>EM_S_QSTM07_IS</stp>
        <stp>4</stp>
        <stp>600612.SH</stp>
        <stp>61</stp>
        <stp>12/31/2015</stp>
        <stp>1</stp>
        <tr r="K2367" s="3"/>
      </tp>
      <tp>
        <v>98836836.049999997</v>
        <stp/>
        <stp>EM_S_QSTM07_IS</stp>
        <stp>4</stp>
        <stp>600611.SH</stp>
        <stp>61</stp>
        <stp>12/31/2015</stp>
        <stp>1</stp>
        <tr r="K2366" s="3"/>
      </tp>
      <tp t="s">
        <v/>
        <stp/>
        <stp>EM_S_QSTM07_IS</stp>
        <stp>4</stp>
        <stp>603611.SH</stp>
        <stp>61</stp>
        <stp>12/31/2016</stp>
        <stp>1</stp>
        <tr r="D2955" s="3"/>
      </tp>
      <tp>
        <v>-14399202.02</v>
        <stp/>
        <stp>EM_S_QSTM07_IS</stp>
        <stp>4</stp>
        <stp>600610.SH</stp>
        <stp>61</stp>
        <stp>12/31/2015</stp>
        <stp>1</stp>
        <tr r="K2365" s="3"/>
      </tp>
      <tp>
        <v>23295743.210000001</v>
        <stp/>
        <stp>EM_S_QSTM07_IS</stp>
        <stp>4</stp>
        <stp>600619.SH</stp>
        <stp>61</stp>
        <stp>12/31/2015</stp>
        <stp>1</stp>
        <tr r="K2374" s="3"/>
      </tp>
      <tp>
        <v>140286171.81999999</v>
        <stp/>
        <stp>EM_S_QSTM07_IS</stp>
        <stp>4</stp>
        <stp>600618.SH</stp>
        <stp>61</stp>
        <stp>12/31/2015</stp>
        <stp>1</stp>
        <tr r="K2373" s="3"/>
      </tp>
      <tp t="s">
        <v/>
        <stp/>
        <stp>EM_S_QSTM07_IS</stp>
        <stp>4</stp>
        <stp>603618.SH</stp>
        <stp>61</stp>
        <stp>12/31/2016</stp>
        <stp>1</stp>
        <tr r="D2957" s="3"/>
      </tp>
      <tp>
        <v>21296802.18</v>
        <stp/>
        <stp>EM_S_QSTM07_IS</stp>
        <stp>4</stp>
        <stp>600667.SH</stp>
        <stp>61</stp>
        <stp>12/31/2015</stp>
        <stp>1</stp>
        <tr r="K2415" s="3"/>
      </tp>
      <tp t="s">
        <v/>
        <stp/>
        <stp>EM_S_QSTM07_IS</stp>
        <stp>4</stp>
        <stp>603667.SH</stp>
        <stp>61</stp>
        <stp>12/31/2016</stp>
        <stp>1</stp>
        <tr r="D2963" s="3"/>
      </tp>
      <tp>
        <v>94663493.060000002</v>
        <stp/>
        <stp>EM_S_QSTM07_IS</stp>
        <stp>4</stp>
        <stp>600666.SH</stp>
        <stp>61</stp>
        <stp>12/31/2015</stp>
        <stp>1</stp>
        <tr r="K2414" s="3"/>
      </tp>
      <tp>
        <v>229379264.16999999</v>
        <stp/>
        <stp>EM_S_QSTM07_IS</stp>
        <stp>4</stp>
        <stp>600665.SH</stp>
        <stp>61</stp>
        <stp>12/31/2015</stp>
        <stp>1</stp>
        <tr r="K2413" s="3"/>
      </tp>
      <tp>
        <v>177663964.00999999</v>
        <stp/>
        <stp>EM_S_QSTM07_IS</stp>
        <stp>4</stp>
        <stp>600664.SH</stp>
        <stp>61</stp>
        <stp>12/31/2015</stp>
        <stp>1</stp>
        <tr r="K2412" s="3"/>
      </tp>
      <tp>
        <v>773146961.69000006</v>
        <stp/>
        <stp>EM_S_QSTM07_IS</stp>
        <stp>4</stp>
        <stp>600663.SH</stp>
        <stp>61</stp>
        <stp>12/31/2015</stp>
        <stp>1</stp>
        <tr r="K2411" s="3"/>
      </tp>
      <tp t="s">
        <v/>
        <stp/>
        <stp>EM_S_QSTM07_IS</stp>
        <stp>4</stp>
        <stp>603663.SH</stp>
        <stp>61</stp>
        <stp>12/31/2016</stp>
        <stp>1</stp>
        <tr r="D2962" s="3"/>
      </tp>
      <tp>
        <v>44202864.25</v>
        <stp/>
        <stp>EM_S_QSTM07_IS</stp>
        <stp>4</stp>
        <stp>600662.SH</stp>
        <stp>61</stp>
        <stp>12/31/2015</stp>
        <stp>1</stp>
        <tr r="K2410" s="3"/>
      </tp>
      <tp>
        <v>12016064.1</v>
        <stp/>
        <stp>EM_S_QSTM07_IS</stp>
        <stp>4</stp>
        <stp>600661.SH</stp>
        <stp>61</stp>
        <stp>12/31/2015</stp>
        <stp>1</stp>
        <tr r="K2409" s="3"/>
      </tp>
      <tp>
        <v>756611748</v>
        <stp/>
        <stp>EM_S_QSTM07_IS</stp>
        <stp>4</stp>
        <stp>600660.SH</stp>
        <stp>61</stp>
        <stp>12/31/2015</stp>
        <stp>1</stp>
        <tr r="K2408" s="3"/>
      </tp>
      <tp t="s">
        <v/>
        <stp/>
        <stp>EM_S_QSTM07_IS</stp>
        <stp>4</stp>
        <stp>603660.SH</stp>
        <stp>61</stp>
        <stp>12/31/2016</stp>
        <stp>1</stp>
        <tr r="D2961" s="3"/>
      </tp>
      <tp t="s">
        <v/>
        <stp/>
        <stp>EM_S_QSTM07_IS</stp>
        <stp>4</stp>
        <stp>603669.SH</stp>
        <stp>61</stp>
        <stp>12/31/2016</stp>
        <stp>1</stp>
        <tr r="D2964" s="3"/>
      </tp>
      <tp>
        <v>65100581.289999999</v>
        <stp/>
        <stp>EM_S_QSTM07_IS</stp>
        <stp>4</stp>
        <stp>600668.SH</stp>
        <stp>61</stp>
        <stp>12/31/2015</stp>
        <stp>1</stp>
        <tr r="K2416" s="3"/>
      </tp>
      <tp>
        <v>57586201.659999996</v>
        <stp/>
        <stp>EM_S_QSTM07_IS</stp>
        <stp>4</stp>
        <stp>600677.SH</stp>
        <stp>61</stp>
        <stp>12/31/2015</stp>
        <stp>1</stp>
        <tr r="K2422" s="3"/>
      </tp>
      <tp>
        <v>86803072.5</v>
        <stp/>
        <stp>EM_S_QSTM07_IS</stp>
        <stp>4</stp>
        <stp>600676.SH</stp>
        <stp>61</stp>
        <stp>12/31/2015</stp>
        <stp>1</stp>
        <tr r="K2421" s="3"/>
      </tp>
      <tp>
        <v>-1171460192.8099999</v>
        <stp/>
        <stp>EM_S_QSTM07_IS</stp>
        <stp>4</stp>
        <stp>600675.SH</stp>
        <stp>61</stp>
        <stp>12/31/2015</stp>
        <stp>1</stp>
        <tr r="K2420" s="3"/>
      </tp>
      <tp>
        <v>667724849.34000003</v>
        <stp/>
        <stp>EM_S_QSTM07_IS</stp>
        <stp>4</stp>
        <stp>600674.SH</stp>
        <stp>61</stp>
        <stp>12/31/2015</stp>
        <stp>1</stp>
        <tr r="K2419" s="3"/>
      </tp>
      <tp>
        <v>5317232.47</v>
        <stp/>
        <stp>EM_S_QSTM07_IS</stp>
        <stp>4</stp>
        <stp>600673.SH</stp>
        <stp>61</stp>
        <stp>12/31/2015</stp>
        <stp>1</stp>
        <tr r="K2418" s="3"/>
      </tp>
      <tp>
        <v>-9008863.0999999996</v>
        <stp/>
        <stp>EM_S_QSTM07_IS</stp>
        <stp>4</stp>
        <stp>600671.SH</stp>
        <stp>61</stp>
        <stp>12/31/2015</stp>
        <stp>1</stp>
        <tr r="K2417" s="3"/>
      </tp>
      <tp>
        <v>14637903.93</v>
        <stp/>
        <stp>EM_S_QSTM07_IS</stp>
        <stp>4</stp>
        <stp>600679.SH</stp>
        <stp>61</stp>
        <stp>12/31/2015</stp>
        <stp>1</stp>
        <tr r="K2424" s="3"/>
      </tp>
      <tp>
        <v>6512448.5700000003</v>
        <stp/>
        <stp>EM_S_QSTM07_IS</stp>
        <stp>4</stp>
        <stp>600678.SH</stp>
        <stp>61</stp>
        <stp>12/31/2015</stp>
        <stp>1</stp>
        <tr r="K2423" s="3"/>
      </tp>
      <tp t="s">
        <v/>
        <stp/>
        <stp>EM_S_QSTM07_IS</stp>
        <stp>4</stp>
        <stp>603678.SH</stp>
        <stp>61</stp>
        <stp>12/31/2016</stp>
        <stp>1</stp>
        <tr r="D2965" s="3"/>
      </tp>
      <tp>
        <v>2815146.8</v>
        <stp/>
        <stp>EM_S_QSTM07_IS</stp>
        <stp>4</stp>
        <stp>600647.SH</stp>
        <stp>61</stp>
        <stp>12/31/2015</stp>
        <stp>1</stp>
        <tr r="K2397" s="3"/>
      </tp>
      <tp>
        <v>124391805.68000001</v>
        <stp/>
        <stp>EM_S_QSTM07_IS</stp>
        <stp>4</stp>
        <stp>600645.SH</stp>
        <stp>61</stp>
        <stp>12/31/2015</stp>
        <stp>1</stp>
        <tr r="K2396" s="3"/>
      </tp>
      <tp>
        <v>58726483.380000003</v>
        <stp/>
        <stp>EM_S_QSTM07_IS</stp>
        <stp>4</stp>
        <stp>600644.SH</stp>
        <stp>61</stp>
        <stp>12/31/2015</stp>
        <stp>1</stp>
        <tr r="K2395" s="3"/>
      </tp>
      <tp>
        <v>125468124.16</v>
        <stp/>
        <stp>EM_S_QSTM07_IS</stp>
        <stp>4</stp>
        <stp>600643.SH</stp>
        <stp>61</stp>
        <stp>12/31/2015</stp>
        <stp>1</stp>
        <tr r="K2394" s="3"/>
      </tp>
      <tp>
        <v>148345552.63999999</v>
        <stp/>
        <stp>EM_S_QSTM07_IS</stp>
        <stp>4</stp>
        <stp>600642.SH</stp>
        <stp>61</stp>
        <stp>12/31/2015</stp>
        <stp>1</stp>
        <tr r="K2393" s="3"/>
      </tp>
      <tp>
        <v>23151541.359999999</v>
        <stp/>
        <stp>EM_S_QSTM07_IS</stp>
        <stp>4</stp>
        <stp>600641.SH</stp>
        <stp>61</stp>
        <stp>12/31/2015</stp>
        <stp>1</stp>
        <tr r="K2392" s="3"/>
      </tp>
      <tp>
        <v>-3667893.87</v>
        <stp/>
        <stp>EM_S_QSTM07_IS</stp>
        <stp>4</stp>
        <stp>600640.SH</stp>
        <stp>61</stp>
        <stp>12/31/2015</stp>
        <stp>1</stp>
        <tr r="K2391" s="3"/>
      </tp>
      <tp>
        <v>483996863.32999998</v>
        <stp/>
        <stp>EM_S_QSTM07_IS</stp>
        <stp>4</stp>
        <stp>600649.SH</stp>
        <stp>61</stp>
        <stp>12/31/2015</stp>
        <stp>1</stp>
        <tr r="K2399" s="3"/>
      </tp>
      <tp>
        <v>131638135.29000001</v>
        <stp/>
        <stp>EM_S_QSTM07_IS</stp>
        <stp>4</stp>
        <stp>600648.SH</stp>
        <stp>61</stp>
        <stp>12/31/2015</stp>
        <stp>1</stp>
        <tr r="K2398" s="3"/>
      </tp>
      <tp>
        <v>692285411.20000005</v>
        <stp/>
        <stp>EM_S_QSTM07_IS</stp>
        <stp>4</stp>
        <stp>600657.SH</stp>
        <stp>61</stp>
        <stp>12/31/2015</stp>
        <stp>1</stp>
        <tr r="K2406" s="3"/>
      </tp>
      <tp>
        <v>279369398.36000001</v>
        <stp/>
        <stp>EM_S_QSTM07_IS</stp>
        <stp>4</stp>
        <stp>600655.SH</stp>
        <stp>61</stp>
        <stp>12/31/2015</stp>
        <stp>1</stp>
        <tr r="K2405" s="3"/>
      </tp>
      <tp>
        <v>119797493.04000001</v>
        <stp/>
        <stp>EM_S_QSTM07_IS</stp>
        <stp>4</stp>
        <stp>600654.SH</stp>
        <stp>61</stp>
        <stp>12/31/2015</stp>
        <stp>1</stp>
        <tr r="K2404" s="3"/>
      </tp>
      <tp>
        <v>50241666.439999998</v>
        <stp/>
        <stp>EM_S_QSTM07_IS</stp>
        <stp>4</stp>
        <stp>600653.SH</stp>
        <stp>61</stp>
        <stp>12/31/2015</stp>
        <stp>1</stp>
        <tr r="K2403" s="3"/>
      </tp>
      <tp>
        <v>68028717.849999994</v>
        <stp/>
        <stp>EM_S_QSTM07_IS</stp>
        <stp>4</stp>
        <stp>600652.SH</stp>
        <stp>61</stp>
        <stp>12/31/2015</stp>
        <stp>1</stp>
        <tr r="K2402" s="3"/>
      </tp>
      <tp>
        <v>180287175.02000001</v>
        <stp/>
        <stp>EM_S_QSTM07_IS</stp>
        <stp>4</stp>
        <stp>600651.SH</stp>
        <stp>61</stp>
        <stp>12/31/2015</stp>
        <stp>1</stp>
        <tr r="K2401" s="3"/>
      </tp>
      <tp>
        <v>65613761.299999997</v>
        <stp/>
        <stp>EM_S_QSTM07_IS</stp>
        <stp>4</stp>
        <stp>600650.SH</stp>
        <stp>61</stp>
        <stp>12/31/2015</stp>
        <stp>1</stp>
        <tr r="K2400" s="3"/>
      </tp>
      <tp>
        <v>347402182.79000002</v>
        <stp/>
        <stp>EM_S_QSTM07_IS</stp>
        <stp>4</stp>
        <stp>600658.SH</stp>
        <stp>61</stp>
        <stp>12/31/2015</stp>
        <stp>1</stp>
        <tr r="K2407" s="3"/>
      </tp>
      <tp t="s">
        <v/>
        <stp/>
        <stp>EM_S_QSTM07_IS</stp>
        <stp>4</stp>
        <stp>603658.SH</stp>
        <stp>61</stp>
        <stp>12/31/2016</stp>
        <stp>1</stp>
        <tr r="D2960" s="3"/>
      </tp>
      <tp>
        <v>160115267.66</v>
        <stp/>
        <stp>EM_S_QSTM07_IS</stp>
        <stp>4</stp>
        <stp>600687.SH</stp>
        <stp>61</stp>
        <stp>12/31/2015</stp>
        <stp>1</stp>
        <tr r="K2432" s="3"/>
      </tp>
      <tp>
        <v>266047232.49000001</v>
        <stp/>
        <stp>EM_S_QSTM07_IS</stp>
        <stp>4</stp>
        <stp>600686.SH</stp>
        <stp>61</stp>
        <stp>12/31/2015</stp>
        <stp>1</stp>
        <tr r="K2431" s="3"/>
      </tp>
      <tp t="s">
        <v/>
        <stp/>
        <stp>EM_S_QSTM07_IS</stp>
        <stp>4</stp>
        <stp>603686.SH</stp>
        <stp>61</stp>
        <stp>12/31/2016</stp>
        <stp>1</stp>
        <tr r="D2966" s="3"/>
      </tp>
      <tp>
        <v>1045407002.34</v>
        <stp/>
        <stp>EM_S_QSTM07_IS</stp>
        <stp>4</stp>
        <stp>600685.SH</stp>
        <stp>61</stp>
        <stp>12/31/2015</stp>
        <stp>1</stp>
        <tr r="K2430" s="3"/>
      </tp>
      <tp>
        <v>110608202.06</v>
        <stp/>
        <stp>EM_S_QSTM07_IS</stp>
        <stp>4</stp>
        <stp>600684.SH</stp>
        <stp>61</stp>
        <stp>12/31/2015</stp>
        <stp>1</stp>
        <tr r="K2429" s="3"/>
      </tp>
      <tp>
        <v>244206840.72999999</v>
        <stp/>
        <stp>EM_S_QSTM07_IS</stp>
        <stp>4</stp>
        <stp>600683.SH</stp>
        <stp>61</stp>
        <stp>12/31/2015</stp>
        <stp>1</stp>
        <tr r="K2428" s="3"/>
      </tp>
      <tp>
        <v>459271508.25</v>
        <stp/>
        <stp>EM_S_QSTM07_IS</stp>
        <stp>4</stp>
        <stp>600682.SH</stp>
        <stp>61</stp>
        <stp>12/31/2015</stp>
        <stp>1</stp>
        <tr r="K2427" s="3"/>
      </tp>
      <tp>
        <v>-2104432.54</v>
        <stp/>
        <stp>EM_S_QSTM07_IS</stp>
        <stp>4</stp>
        <stp>600681.SH</stp>
        <stp>61</stp>
        <stp>12/31/2015</stp>
        <stp>1</stp>
        <tr r="K2426" s="3"/>
      </tp>
      <tp>
        <v>-66889882.369999997</v>
        <stp/>
        <stp>EM_S_QSTM07_IS</stp>
        <stp>4</stp>
        <stp>600680.SH</stp>
        <stp>61</stp>
        <stp>12/31/2015</stp>
        <stp>1</stp>
        <tr r="K2425" s="3"/>
      </tp>
      <tp>
        <v>-18664891.57</v>
        <stp/>
        <stp>EM_S_QSTM07_IS</stp>
        <stp>4</stp>
        <stp>600689.SH</stp>
        <stp>61</stp>
        <stp>12/31/2015</stp>
        <stp>1</stp>
        <tr r="K2434" s="3"/>
      </tp>
      <tp>
        <v>1000145000</v>
        <stp/>
        <stp>EM_S_QSTM07_IS</stp>
        <stp>4</stp>
        <stp>600688.SH</stp>
        <stp>61</stp>
        <stp>12/31/2015</stp>
        <stp>1</stp>
        <tr r="K2433" s="3"/>
      </tp>
      <tp t="s">
        <v/>
        <stp/>
        <stp>EM_S_QSTM07_IS</stp>
        <stp>4</stp>
        <stp>603688.SH</stp>
        <stp>61</stp>
        <stp>12/31/2016</stp>
        <stp>1</stp>
        <tr r="D2967" s="3"/>
      </tp>
      <tp>
        <v>119636300.97</v>
        <stp/>
        <stp>EM_S_QSTM07_IS</stp>
        <stp>4</stp>
        <stp>600697.SH</stp>
        <stp>61</stp>
        <stp>12/31/2015</stp>
        <stp>1</stp>
        <tr r="K2442" s="3"/>
      </tp>
      <tp>
        <v>-66012583.939999998</v>
        <stp/>
        <stp>EM_S_QSTM07_IS</stp>
        <stp>4</stp>
        <stp>600696.SH</stp>
        <stp>61</stp>
        <stp>12/31/2015</stp>
        <stp>1</stp>
        <tr r="K2441" s="3"/>
      </tp>
      <tp t="s">
        <v/>
        <stp/>
        <stp>EM_S_QSTM07_IS</stp>
        <stp>4</stp>
        <stp>603696.SH</stp>
        <stp>61</stp>
        <stp>12/31/2016</stp>
        <stp>1</stp>
        <tr r="D2968" s="3"/>
      </tp>
      <tp>
        <v>51807766.240000002</v>
        <stp/>
        <stp>EM_S_QSTM07_IS</stp>
        <stp>4</stp>
        <stp>600695.SH</stp>
        <stp>61</stp>
        <stp>12/31/2015</stp>
        <stp>1</stp>
        <tr r="K2440" s="3"/>
      </tp>
      <tp>
        <v>26396169.190000098</v>
        <stp/>
        <stp>EM_S_QSTM07_IS</stp>
        <stp>4</stp>
        <stp>600694.SH</stp>
        <stp>61</stp>
        <stp>12/31/2015</stp>
        <stp>1</stp>
        <tr r="K2439" s="3"/>
      </tp>
      <tp>
        <v>7033184.2300000004</v>
        <stp/>
        <stp>EM_S_QSTM07_IS</stp>
        <stp>4</stp>
        <stp>600693.SH</stp>
        <stp>61</stp>
        <stp>12/31/2015</stp>
        <stp>1</stp>
        <tr r="K2438" s="3"/>
      </tp>
      <tp>
        <v>20727946.670000002</v>
        <stp/>
        <stp>EM_S_QSTM07_IS</stp>
        <stp>4</stp>
        <stp>600692.SH</stp>
        <stp>61</stp>
        <stp>12/31/2015</stp>
        <stp>1</stp>
        <tr r="K2437" s="3"/>
      </tp>
      <tp>
        <v>-7906349.6100000003</v>
        <stp/>
        <stp>EM_S_QSTM07_IS</stp>
        <stp>4</stp>
        <stp>600691.SH</stp>
        <stp>61</stp>
        <stp>12/31/2015</stp>
        <stp>1</stp>
        <tr r="K2436" s="3"/>
      </tp>
      <tp>
        <v>869436474.52999997</v>
        <stp/>
        <stp>EM_S_QSTM07_IS</stp>
        <stp>4</stp>
        <stp>600690.SH</stp>
        <stp>61</stp>
        <stp>12/31/2015</stp>
        <stp>1</stp>
        <tr r="K2435" s="3"/>
      </tp>
      <tp>
        <v>129515313.78</v>
        <stp/>
        <stp>EM_S_QSTM07_IS</stp>
        <stp>4</stp>
        <stp>600699.SH</stp>
        <stp>61</stp>
        <stp>12/31/2015</stp>
        <stp>1</stp>
        <tr r="K2444" s="3"/>
      </tp>
      <tp t="s">
        <v/>
        <stp/>
        <stp>EM_S_QSTM07_IS</stp>
        <stp>4</stp>
        <stp>603699.SH</stp>
        <stp>61</stp>
        <stp>12/31/2016</stp>
        <stp>1</stp>
        <tr r="D2970" s="3"/>
      </tp>
      <tp>
        <v>-48616198.229999997</v>
        <stp/>
        <stp>EM_S_QSTM07_IS</stp>
        <stp>4</stp>
        <stp>600698.SH</stp>
        <stp>61</stp>
        <stp>12/31/2015</stp>
        <stp>1</stp>
        <tr r="K2443" s="3"/>
      </tp>
      <tp t="s">
        <v/>
        <stp/>
        <stp>EM_S_QSTM07_IS</stp>
        <stp>4</stp>
        <stp>603698.SH</stp>
        <stp>61</stp>
        <stp>12/31/2016</stp>
        <stp>1</stp>
        <tr r="D2969" s="3"/>
      </tp>
      <tp>
        <v>267004326.03</v>
        <stp/>
        <stp>EM_S_QSTM07_IS</stp>
        <stp>4</stp>
        <stp>000667.SZ</stp>
        <stp>61</stp>
        <stp>12/31/2015</stp>
        <stp>1</stp>
        <tr r="K230" s="3"/>
      </tp>
      <tp>
        <v>12678389.189999999</v>
        <stp/>
        <stp>EM_S_QSTM07_IS</stp>
        <stp>4</stp>
        <stp>000666.SZ</stp>
        <stp>61</stp>
        <stp>12/31/2015</stp>
        <stp>1</stp>
        <tr r="K229" s="3"/>
      </tp>
      <tp>
        <v>97447820.75</v>
        <stp/>
        <stp>EM_S_QSTM07_IS</stp>
        <stp>4</stp>
        <stp>000665.SZ</stp>
        <stp>61</stp>
        <stp>12/31/2015</stp>
        <stp>1</stp>
        <tr r="K228" s="3"/>
      </tp>
      <tp>
        <v>39159911.710000001</v>
        <stp/>
        <stp>EM_S_QSTM07_IS</stp>
        <stp>4</stp>
        <stp>000663.SZ</stp>
        <stp>61</stp>
        <stp>12/31/2015</stp>
        <stp>1</stp>
        <tr r="K227" s="3"/>
      </tp>
      <tp>
        <v>-2192161.9500000002</v>
        <stp/>
        <stp>EM_S_QSTM07_IS</stp>
        <stp>4</stp>
        <stp>000662.SZ</stp>
        <stp>61</stp>
        <stp>12/31/2015</stp>
        <stp>1</stp>
        <tr r="K226" s="3"/>
      </tp>
      <tp>
        <v>87871531.060000002</v>
        <stp/>
        <stp>EM_S_QSTM07_IS</stp>
        <stp>4</stp>
        <stp>000661.SZ</stp>
        <stp>61</stp>
        <stp>12/31/2015</stp>
        <stp>1</stp>
        <tr r="K225" s="3"/>
      </tp>
      <tp>
        <v>30361664.469999999</v>
        <stp/>
        <stp>EM_S_QSTM07_IS</stp>
        <stp>4</stp>
        <stp>000669.SZ</stp>
        <stp>61</stp>
        <stp>12/31/2015</stp>
        <stp>1</stp>
        <tr r="K232" s="3"/>
      </tp>
      <tp>
        <v>31784261.640000001</v>
        <stp/>
        <stp>EM_S_QSTM07_IS</stp>
        <stp>4</stp>
        <stp>000668.SZ</stp>
        <stp>61</stp>
        <stp>12/31/2015</stp>
        <stp>1</stp>
        <tr r="K231" s="3"/>
      </tp>
      <tp>
        <v>301151717.51999998</v>
        <stp/>
        <stp>EM_S_QSTM07_IS</stp>
        <stp>4</stp>
        <stp>000677.SZ</stp>
        <stp>61</stp>
        <stp>12/31/2015</stp>
        <stp>1</stp>
        <tr r="K238" s="3"/>
      </tp>
      <tp>
        <v>20614665.870000001</v>
        <stp/>
        <stp>EM_S_QSTM07_IS</stp>
        <stp>4</stp>
        <stp>000676.SZ</stp>
        <stp>61</stp>
        <stp>12/31/2015</stp>
        <stp>1</stp>
        <tr r="K237" s="3"/>
      </tp>
      <tp>
        <v>43936849.219999999</v>
        <stp/>
        <stp>EM_S_QSTM07_IS</stp>
        <stp>4</stp>
        <stp>000673.SZ</stp>
        <stp>61</stp>
        <stp>12/31/2015</stp>
        <stp>1</stp>
        <tr r="K236" s="3"/>
      </tp>
      <tp>
        <v>25062507.27</v>
        <stp/>
        <stp>EM_S_QSTM07_IS</stp>
        <stp>4</stp>
        <stp>000672.SZ</stp>
        <stp>61</stp>
        <stp>12/31/2015</stp>
        <stp>1</stp>
        <tr r="K235" s="3"/>
      </tp>
      <tp>
        <v>749614161.17999995</v>
        <stp/>
        <stp>EM_S_QSTM07_IS</stp>
        <stp>4</stp>
        <stp>000671.SZ</stp>
        <stp>61</stp>
        <stp>12/31/2015</stp>
        <stp>1</stp>
        <tr r="K234" s="3"/>
      </tp>
      <tp>
        <v>45907262.93</v>
        <stp/>
        <stp>EM_S_QSTM07_IS</stp>
        <stp>4</stp>
        <stp>000670.SZ</stp>
        <stp>61</stp>
        <stp>12/31/2015</stp>
        <stp>1</stp>
        <tr r="K233" s="3"/>
      </tp>
      <tp>
        <v>-293872134.44</v>
        <stp/>
        <stp>EM_S_QSTM07_IS</stp>
        <stp>4</stp>
        <stp>000679.SZ</stp>
        <stp>61</stp>
        <stp>12/31/2015</stp>
        <stp>1</stp>
        <tr r="K240" s="3"/>
      </tp>
      <tp>
        <v>-48812345.189999998</v>
        <stp/>
        <stp>EM_S_QSTM07_IS</stp>
        <stp>4</stp>
        <stp>000678.SZ</stp>
        <stp>61</stp>
        <stp>12/31/2015</stp>
        <stp>1</stp>
        <tr r="K239" s="3"/>
      </tp>
      <tp>
        <v>-344302180.22000003</v>
        <stp/>
        <stp>EM_S_QSTM07_IS</stp>
        <stp>4</stp>
        <stp>000657.SZ</stp>
        <stp>61</stp>
        <stp>12/31/2015</stp>
        <stp>1</stp>
        <tr r="K223" s="3"/>
      </tp>
      <tp>
        <v>462130456.63</v>
        <stp/>
        <stp>EM_S_QSTM07_IS</stp>
        <stp>4</stp>
        <stp>000656.SZ</stp>
        <stp>61</stp>
        <stp>12/31/2015</stp>
        <stp>1</stp>
        <tr r="K222" s="3"/>
      </tp>
      <tp>
        <v>71873814.150000006</v>
        <stp/>
        <stp>EM_S_QSTM07_IS</stp>
        <stp>4</stp>
        <stp>000655.SZ</stp>
        <stp>61</stp>
        <stp>12/31/2015</stp>
        <stp>1</stp>
        <tr r="K221" s="3"/>
      </tp>
      <tp>
        <v>171654994.13999999</v>
        <stp/>
        <stp>EM_S_QSTM07_IS</stp>
        <stp>4</stp>
        <stp>000652.SZ</stp>
        <stp>61</stp>
        <stp>12/31/2015</stp>
        <stp>1</stp>
        <tr r="K220" s="3"/>
      </tp>
      <tp>
        <v>2579721362.3299999</v>
        <stp/>
        <stp>EM_S_QSTM07_IS</stp>
        <stp>4</stp>
        <stp>000651.SZ</stp>
        <stp>61</stp>
        <stp>12/31/2015</stp>
        <stp>1</stp>
        <tr r="K219" s="3"/>
      </tp>
      <tp>
        <v>126369048.78</v>
        <stp/>
        <stp>EM_S_QSTM07_IS</stp>
        <stp>4</stp>
        <stp>000650.SZ</stp>
        <stp>61</stp>
        <stp>12/31/2015</stp>
        <stp>1</stp>
        <tr r="K218" s="3"/>
      </tp>
      <tp>
        <v>-58191162.469999999</v>
        <stp/>
        <stp>EM_S_QSTM07_IS</stp>
        <stp>4</stp>
        <stp>000659.SZ</stp>
        <stp>61</stp>
        <stp>12/31/2015</stp>
        <stp>1</stp>
        <tr r="K224" s="3"/>
      </tp>
      <tp>
        <v>303069958.49000001</v>
        <stp/>
        <stp>EM_S_QSTM07_IS</stp>
        <stp>4</stp>
        <stp>000627.SZ</stp>
        <stp>61</stp>
        <stp>12/31/2015</stp>
        <stp>1</stp>
        <tr r="K206" s="3"/>
      </tp>
      <tp>
        <v>45023246.670000002</v>
        <stp/>
        <stp>EM_S_QSTM07_IS</stp>
        <stp>4</stp>
        <stp>000626.SZ</stp>
        <stp>61</stp>
        <stp>12/31/2015</stp>
        <stp>1</stp>
        <tr r="K205" s="3"/>
      </tp>
      <tp>
        <v>3211870974.0799999</v>
        <stp/>
        <stp>EM_S_QSTM07_IS</stp>
        <stp>4</stp>
        <stp>000625.SZ</stp>
        <stp>61</stp>
        <stp>12/31/2015</stp>
        <stp>1</stp>
        <tr r="K204" s="3"/>
      </tp>
      <tp>
        <v>575529801.20000005</v>
        <stp/>
        <stp>EM_S_QSTM07_IS</stp>
        <stp>4</stp>
        <stp>000623.SZ</stp>
        <stp>61</stp>
        <stp>12/31/2015</stp>
        <stp>1</stp>
        <tr r="K203" s="3"/>
      </tp>
      <tp>
        <v>-24064815.170000002</v>
        <stp/>
        <stp>EM_S_QSTM07_IS</stp>
        <stp>4</stp>
        <stp>000622.SZ</stp>
        <stp>61</stp>
        <stp>12/31/2015</stp>
        <stp>1</stp>
        <tr r="K202" s="3"/>
      </tp>
      <tp>
        <v>176132009.75</v>
        <stp/>
        <stp>EM_S_QSTM07_IS</stp>
        <stp>4</stp>
        <stp>000620.SZ</stp>
        <stp>61</stp>
        <stp>12/31/2015</stp>
        <stp>1</stp>
        <tr r="K201" s="3"/>
      </tp>
      <tp>
        <v>-1235451382.9300001</v>
        <stp/>
        <stp>EM_S_QSTM07_IS</stp>
        <stp>4</stp>
        <stp>000629.SZ</stp>
        <stp>61</stp>
        <stp>12/31/2015</stp>
        <stp>1</stp>
        <tr r="K208" s="3"/>
      </tp>
      <tp>
        <v>61897325.380000003</v>
        <stp/>
        <stp>EM_S_QSTM07_IS</stp>
        <stp>4</stp>
        <stp>000628.SZ</stp>
        <stp>61</stp>
        <stp>12/31/2015</stp>
        <stp>1</stp>
        <tr r="K207" s="3"/>
      </tp>
      <tp>
        <v>13886365.49</v>
        <stp/>
        <stp>EM_S_QSTM07_IS</stp>
        <stp>4</stp>
        <stp>000637.SZ</stp>
        <stp>61</stp>
        <stp>12/31/2015</stp>
        <stp>1</stp>
        <tr r="K215" s="3"/>
      </tp>
      <tp>
        <v>16036405.24</v>
        <stp/>
        <stp>EM_S_QSTM07_IS</stp>
        <stp>4</stp>
        <stp>000636.SZ</stp>
        <stp>61</stp>
        <stp>12/31/2015</stp>
        <stp>1</stp>
        <tr r="K214" s="3"/>
      </tp>
      <tp>
        <v>4039712.54</v>
        <stp/>
        <stp>EM_S_QSTM07_IS</stp>
        <stp>4</stp>
        <stp>000635.SZ</stp>
        <stp>61</stp>
        <stp>12/31/2015</stp>
        <stp>1</stp>
        <tr r="K213" s="3"/>
      </tp>
      <tp>
        <v>-22665125.16</v>
        <stp/>
        <stp>EM_S_QSTM07_IS</stp>
        <stp>4</stp>
        <stp>000633.SZ</stp>
        <stp>61</stp>
        <stp>12/31/2015</stp>
        <stp>1</stp>
        <tr r="K212" s="3"/>
      </tp>
      <tp>
        <v>11137146.15</v>
        <stp/>
        <stp>EM_S_QSTM07_IS</stp>
        <stp>4</stp>
        <stp>000632.SZ</stp>
        <stp>61</stp>
        <stp>12/31/2015</stp>
        <stp>1</stp>
        <tr r="K211" s="3"/>
      </tp>
      <tp>
        <v>90535638.549999997</v>
        <stp/>
        <stp>EM_S_QSTM07_IS</stp>
        <stp>4</stp>
        <stp>000631.SZ</stp>
        <stp>61</stp>
        <stp>12/31/2015</stp>
        <stp>1</stp>
        <tr r="K210" s="3"/>
      </tp>
      <tp>
        <v>-848278871.96000004</v>
        <stp/>
        <stp>EM_S_QSTM07_IS</stp>
        <stp>4</stp>
        <stp>000630.SZ</stp>
        <stp>61</stp>
        <stp>12/31/2015</stp>
        <stp>1</stp>
        <tr r="K209" s="3"/>
      </tp>
      <tp>
        <v>19817809.68</v>
        <stp/>
        <stp>EM_S_QSTM07_IS</stp>
        <stp>4</stp>
        <stp>000639.SZ</stp>
        <stp>61</stp>
        <stp>12/31/2015</stp>
        <stp>1</stp>
        <tr r="K217" s="3"/>
      </tp>
      <tp>
        <v>-27645888.609999999</v>
        <stp/>
        <stp>EM_S_QSTM07_IS</stp>
        <stp>4</stp>
        <stp>000638.SZ</stp>
        <stp>61</stp>
        <stp>12/31/2015</stp>
        <stp>1</stp>
        <tr r="K216" s="3"/>
      </tp>
      <tp>
        <v>162260809.86000001</v>
        <stp/>
        <stp>EM_S_QSTM07_IS</stp>
        <stp>4</stp>
        <stp>000607.SZ</stp>
        <stp>61</stp>
        <stp>12/31/2015</stp>
        <stp>1</stp>
        <tr r="K190" s="3"/>
      </tp>
      <tp>
        <v>-124269545.84</v>
        <stp/>
        <stp>EM_S_QSTM07_IS</stp>
        <stp>4</stp>
        <stp>000606.SZ</stp>
        <stp>61</stp>
        <stp>12/31/2015</stp>
        <stp>1</stp>
        <tr r="K189" s="3"/>
      </tp>
      <tp>
        <v>10282000.859999999</v>
        <stp/>
        <stp>EM_S_QSTM07_IS</stp>
        <stp>4</stp>
        <stp>000605.SZ</stp>
        <stp>61</stp>
        <stp>12/31/2015</stp>
        <stp>1</stp>
        <tr r="K188" s="3"/>
      </tp>
      <tp>
        <v>61578357.829999998</v>
        <stp/>
        <stp>EM_S_QSTM07_IS</stp>
        <stp>4</stp>
        <stp>000603.SZ</stp>
        <stp>61</stp>
        <stp>12/31/2015</stp>
        <stp>1</stp>
        <tr r="K187" s="3"/>
      </tp>
      <tp>
        <v>40641308.759999998</v>
        <stp/>
        <stp>EM_S_QSTM07_IS</stp>
        <stp>4</stp>
        <stp>000601.SZ</stp>
        <stp>61</stp>
        <stp>12/31/2015</stp>
        <stp>1</stp>
        <tr r="K186" s="3"/>
      </tp>
      <tp>
        <v>292615401.98000002</v>
        <stp/>
        <stp>EM_S_QSTM07_IS</stp>
        <stp>4</stp>
        <stp>000600.SZ</stp>
        <stp>61</stp>
        <stp>12/31/2015</stp>
        <stp>1</stp>
        <tr r="K185" s="3"/>
      </tp>
      <tp>
        <v>21575034.43</v>
        <stp/>
        <stp>EM_S_QSTM07_IS</stp>
        <stp>4</stp>
        <stp>000609.SZ</stp>
        <stp>61</stp>
        <stp>12/31/2015</stp>
        <stp>1</stp>
        <tr r="K192" s="3"/>
      </tp>
      <tp>
        <v>2087000</v>
        <stp/>
        <stp>EM_S_QSTM07_IS</stp>
        <stp>4</stp>
        <stp>000608.SZ</stp>
        <stp>61</stp>
        <stp>12/31/2015</stp>
        <stp>1</stp>
        <tr r="K191" s="3"/>
      </tp>
      <tp>
        <v>-50823114.039999999</v>
        <stp/>
        <stp>EM_S_QSTM07_IS</stp>
        <stp>4</stp>
        <stp>000617.SZ</stp>
        <stp>61</stp>
        <stp>12/31/2015</stp>
        <stp>1</stp>
        <tr r="K199" s="3"/>
      </tp>
      <tp>
        <v>161485529.59999999</v>
        <stp/>
        <stp>EM_S_QSTM07_IS</stp>
        <stp>4</stp>
        <stp>000616.SZ</stp>
        <stp>61</stp>
        <stp>12/31/2015</stp>
        <stp>1</stp>
        <tr r="K198" s="3"/>
      </tp>
      <tp>
        <v>31557350.420000002</v>
        <stp/>
        <stp>EM_S_QSTM07_IS</stp>
        <stp>4</stp>
        <stp>000615.SZ</stp>
        <stp>61</stp>
        <stp>12/31/2015</stp>
        <stp>1</stp>
        <tr r="K197" s="3"/>
      </tp>
      <tp>
        <v>-1031663.76</v>
        <stp/>
        <stp>EM_S_QSTM07_IS</stp>
        <stp>4</stp>
        <stp>000613.SZ</stp>
        <stp>61</stp>
        <stp>12/31/2015</stp>
        <stp>1</stp>
        <tr r="K196" s="3"/>
      </tp>
      <tp>
        <v>-81632971.459999993</v>
        <stp/>
        <stp>EM_S_QSTM07_IS</stp>
        <stp>4</stp>
        <stp>000612.SZ</stp>
        <stp>61</stp>
        <stp>12/31/2015</stp>
        <stp>1</stp>
        <tr r="K195" s="3"/>
      </tp>
      <tp>
        <v>-333535710.51999998</v>
        <stp/>
        <stp>EM_S_QSTM07_IS</stp>
        <stp>4</stp>
        <stp>000611.SZ</stp>
        <stp>61</stp>
        <stp>12/31/2015</stp>
        <stp>1</stp>
        <tr r="K194" s="3"/>
      </tp>
      <tp>
        <v>22207060.02</v>
        <stp/>
        <stp>EM_S_QSTM07_IS</stp>
        <stp>4</stp>
        <stp>000610.SZ</stp>
        <stp>61</stp>
        <stp>12/31/2015</stp>
        <stp>1</stp>
        <tr r="K193" s="3"/>
      </tp>
      <tp>
        <v>20602861.469999999</v>
        <stp/>
        <stp>EM_S_QSTM07_IS</stp>
        <stp>4</stp>
        <stp>000619.SZ</stp>
        <stp>61</stp>
        <stp>12/31/2015</stp>
        <stp>1</stp>
        <tr r="K200" s="3"/>
      </tp>
      <tp>
        <v>-283967810.75</v>
        <stp/>
        <stp>EM_S_QSTM07_IS</stp>
        <stp>4</stp>
        <stp>000687.SZ</stp>
        <stp>61</stp>
        <stp>12/31/2015</stp>
        <stp>1</stp>
        <tr r="K247" s="3"/>
      </tp>
      <tp>
        <v>397571849.98000002</v>
        <stp/>
        <stp>EM_S_QSTM07_IS</stp>
        <stp>4</stp>
        <stp>000686.SZ</stp>
        <stp>61</stp>
        <stp>12/31/2015</stp>
        <stp>1</stp>
        <tr r="K246" s="3"/>
      </tp>
      <tp>
        <v>297731404.95999998</v>
        <stp/>
        <stp>EM_S_QSTM07_IS</stp>
        <stp>4</stp>
        <stp>000685.SZ</stp>
        <stp>61</stp>
        <stp>12/31/2015</stp>
        <stp>1</stp>
        <tr r="K245" s="3"/>
      </tp>
      <tp>
        <v>-20210423.73</v>
        <stp/>
        <stp>EM_S_QSTM07_IS</stp>
        <stp>4</stp>
        <stp>000683.SZ</stp>
        <stp>61</stp>
        <stp>12/31/2015</stp>
        <stp>1</stp>
        <tr r="K244" s="3"/>
      </tp>
      <tp>
        <v>25009982.960000001</v>
        <stp/>
        <stp>EM_S_QSTM07_IS</stp>
        <stp>4</stp>
        <stp>000682.SZ</stp>
        <stp>61</stp>
        <stp>12/31/2015</stp>
        <stp>1</stp>
        <tr r="K243" s="3"/>
      </tp>
      <tp>
        <v>67376734.159999996</v>
        <stp/>
        <stp>EM_S_QSTM07_IS</stp>
        <stp>4</stp>
        <stp>000681.SZ</stp>
        <stp>61</stp>
        <stp>12/31/2015</stp>
        <stp>1</stp>
        <tr r="K242" s="3"/>
      </tp>
      <tp>
        <v>-413252694.00999999</v>
        <stp/>
        <stp>EM_S_QSTM07_IS</stp>
        <stp>4</stp>
        <stp>000680.SZ</stp>
        <stp>61</stp>
        <stp>12/31/2015</stp>
        <stp>1</stp>
        <tr r="K241" s="3"/>
      </tp>
      <tp>
        <v>170757573.19999999</v>
        <stp/>
        <stp>EM_S_QSTM07_IS</stp>
        <stp>4</stp>
        <stp>000688.SZ</stp>
        <stp>61</stp>
        <stp>12/31/2015</stp>
        <stp>1</stp>
        <tr r="K248" s="3"/>
      </tp>
      <tp>
        <v>12202385.32</v>
        <stp/>
        <stp>EM_S_QSTM07_IS</stp>
        <stp>4</stp>
        <stp>000697.SZ</stp>
        <stp>61</stp>
        <stp>12/31/2015</stp>
        <stp>1</stp>
        <tr r="K254" s="3"/>
      </tp>
      <tp>
        <v>16727787.84</v>
        <stp/>
        <stp>EM_S_QSTM07_IS</stp>
        <stp>4</stp>
        <stp>000695.SZ</stp>
        <stp>61</stp>
        <stp>12/31/2015</stp>
        <stp>1</stp>
        <tr r="K253" s="3"/>
      </tp>
      <tp>
        <v>-251586371.21000001</v>
        <stp/>
        <stp>EM_S_QSTM07_IS</stp>
        <stp>4</stp>
        <stp>000693.SZ</stp>
        <stp>61</stp>
        <stp>12/31/2015</stp>
        <stp>1</stp>
        <tr r="K252" s="3"/>
      </tp>
      <tp>
        <v>111655321.40000001</v>
        <stp/>
        <stp>EM_S_QSTM07_IS</stp>
        <stp>4</stp>
        <stp>000692.SZ</stp>
        <stp>61</stp>
        <stp>12/31/2015</stp>
        <stp>1</stp>
        <tr r="K251" s="3"/>
      </tp>
      <tp>
        <v>13414682.57</v>
        <stp/>
        <stp>EM_S_QSTM07_IS</stp>
        <stp>4</stp>
        <stp>000691.SZ</stp>
        <stp>61</stp>
        <stp>12/31/2015</stp>
        <stp>1</stp>
        <tr r="K250" s="3"/>
      </tp>
      <tp>
        <v>137857773.75</v>
        <stp/>
        <stp>EM_S_QSTM07_IS</stp>
        <stp>4</stp>
        <stp>000690.SZ</stp>
        <stp>61</stp>
        <stp>12/31/2015</stp>
        <stp>1</stp>
        <tr r="K249" s="3"/>
      </tp>
      <tp>
        <v>93356790.5</v>
        <stp/>
        <stp>EM_S_QSTM07_IS</stp>
        <stp>4</stp>
        <stp>000698.SZ</stp>
        <stp>61</stp>
        <stp>12/31/2015</stp>
        <stp>1</stp>
        <tr r="K255" s="3"/>
      </tp>
      <tp>
        <v>1881550.37</v>
        <stp/>
        <stp>EM_S_QSTM07_IS</stp>
        <stp>4</stp>
        <stp>600727.SH</stp>
        <stp>61</stp>
        <stp>12/31/2015</stp>
        <stp>1</stp>
        <tr r="K2470" s="3"/>
      </tp>
      <tp t="s">
        <v/>
        <stp/>
        <stp>EM_S_QSTM07_IS</stp>
        <stp>4</stp>
        <stp>603727.SH</stp>
        <stp>61</stp>
        <stp>12/31/2016</stp>
        <stp>1</stp>
        <tr r="D2977" s="3"/>
      </tp>
      <tp>
        <v>-133251048.67</v>
        <stp/>
        <stp>EM_S_QSTM07_IS</stp>
        <stp>4</stp>
        <stp>600726.SH</stp>
        <stp>61</stp>
        <stp>12/31/2015</stp>
        <stp>1</stp>
        <tr r="K2469" s="3"/>
      </tp>
      <tp t="s">
        <v/>
        <stp/>
        <stp>EM_S_QSTM07_IS</stp>
        <stp>4</stp>
        <stp>603726.SH</stp>
        <stp>61</stp>
        <stp>12/31/2016</stp>
        <stp>1</stp>
        <tr r="D2976" s="3"/>
      </tp>
      <tp>
        <v>-1878004500.49</v>
        <stp/>
        <stp>EM_S_QSTM07_IS</stp>
        <stp>4</stp>
        <stp>600725.SH</stp>
        <stp>61</stp>
        <stp>12/31/2015</stp>
        <stp>1</stp>
        <tr r="K2468" s="3"/>
      </tp>
      <tp>
        <v>-291713780.89999998</v>
        <stp/>
        <stp>EM_S_QSTM07_IS</stp>
        <stp>4</stp>
        <stp>600724.SH</stp>
        <stp>61</stp>
        <stp>12/31/2015</stp>
        <stp>1</stp>
        <tr r="K2467" s="3"/>
      </tp>
      <tp>
        <v>107604457</v>
        <stp/>
        <stp>EM_S_QSTM07_IS</stp>
        <stp>4</stp>
        <stp>600723.SH</stp>
        <stp>61</stp>
        <stp>12/31/2015</stp>
        <stp>1</stp>
        <tr r="K2466" s="3"/>
      </tp>
      <tp>
        <v>7086082.7100000102</v>
        <stp/>
        <stp>EM_S_QSTM07_IS</stp>
        <stp>4</stp>
        <stp>600722.SH</stp>
        <stp>61</stp>
        <stp>12/31/2015</stp>
        <stp>1</stp>
        <tr r="K2465" s="3"/>
      </tp>
      <tp>
        <v>-231378640.97999999</v>
        <stp/>
        <stp>EM_S_QSTM07_IS</stp>
        <stp>4</stp>
        <stp>600721.SH</stp>
        <stp>61</stp>
        <stp>12/31/2015</stp>
        <stp>1</stp>
        <tr r="K2464" s="3"/>
      </tp>
      <tp>
        <v>116180369.18000001</v>
        <stp/>
        <stp>EM_S_QSTM07_IS</stp>
        <stp>4</stp>
        <stp>600720.SH</stp>
        <stp>61</stp>
        <stp>12/31/2015</stp>
        <stp>1</stp>
        <tr r="K2463" s="3"/>
      </tp>
      <tp>
        <v>-16178292.220000001</v>
        <stp/>
        <stp>EM_S_QSTM07_IS</stp>
        <stp>4</stp>
        <stp>600729.SH</stp>
        <stp>61</stp>
        <stp>12/31/2015</stp>
        <stp>1</stp>
        <tr r="K2472" s="3"/>
      </tp>
      <tp t="s">
        <v/>
        <stp/>
        <stp>EM_S_QSTM07_IS</stp>
        <stp>4</stp>
        <stp>603729.SH</stp>
        <stp>61</stp>
        <stp>12/31/2016</stp>
        <stp>1</stp>
        <tr r="D2978" s="3"/>
      </tp>
      <tp>
        <v>184409080.13</v>
        <stp/>
        <stp>EM_S_QSTM07_IS</stp>
        <stp>4</stp>
        <stp>600728.SH</stp>
        <stp>61</stp>
        <stp>12/31/2015</stp>
        <stp>1</stp>
        <tr r="K2471" s="3"/>
      </tp>
      <tp>
        <v>1930700.9300000099</v>
        <stp/>
        <stp>EM_S_QSTM07_IS</stp>
        <stp>4</stp>
        <stp>600737.SH</stp>
        <stp>61</stp>
        <stp>12/31/2015</stp>
        <stp>1</stp>
        <tr r="K2480" s="3"/>
      </tp>
      <tp t="s">
        <v/>
        <stp/>
        <stp>EM_S_QSTM07_IS</stp>
        <stp>4</stp>
        <stp>603737.SH</stp>
        <stp>61</stp>
        <stp>12/31/2016</stp>
        <stp>1</stp>
        <tr r="D2979" s="3"/>
      </tp>
      <tp>
        <v>124451026.54000001</v>
        <stp/>
        <stp>EM_S_QSTM07_IS</stp>
        <stp>4</stp>
        <stp>600736.SH</stp>
        <stp>61</stp>
        <stp>12/31/2015</stp>
        <stp>1</stp>
        <tr r="K2479" s="3"/>
      </tp>
      <tp>
        <v>8149950.1600000001</v>
        <stp/>
        <stp>EM_S_QSTM07_IS</stp>
        <stp>4</stp>
        <stp>600735.SH</stp>
        <stp>61</stp>
        <stp>12/31/2015</stp>
        <stp>1</stp>
        <tr r="K2478" s="3"/>
      </tp>
      <tp>
        <v>187087356.84999999</v>
        <stp/>
        <stp>EM_S_QSTM07_IS</stp>
        <stp>4</stp>
        <stp>600734.SH</stp>
        <stp>61</stp>
        <stp>12/31/2015</stp>
        <stp>1</stp>
        <tr r="K2477" s="3"/>
      </tp>
      <tp>
        <v>-21511690.710000001</v>
        <stp/>
        <stp>EM_S_QSTM07_IS</stp>
        <stp>4</stp>
        <stp>600733.SH</stp>
        <stp>61</stp>
        <stp>12/31/2015</stp>
        <stp>1</stp>
        <tr r="K2476" s="3"/>
      </tp>
      <tp>
        <v>-85202426.390000001</v>
        <stp/>
        <stp>EM_S_QSTM07_IS</stp>
        <stp>4</stp>
        <stp>600732.SH</stp>
        <stp>61</stp>
        <stp>12/31/2015</stp>
        <stp>1</stp>
        <tr r="K2475" s="3"/>
      </tp>
      <tp>
        <v>7948171.6100000003</v>
        <stp/>
        <stp>EM_S_QSTM07_IS</stp>
        <stp>4</stp>
        <stp>600731.SH</stp>
        <stp>61</stp>
        <stp>12/31/2015</stp>
        <stp>1</stp>
        <tr r="K2474" s="3"/>
      </tp>
      <tp>
        <v>4431891.4300000099</v>
        <stp/>
        <stp>EM_S_QSTM07_IS</stp>
        <stp>4</stp>
        <stp>600730.SH</stp>
        <stp>61</stp>
        <stp>12/31/2015</stp>
        <stp>1</stp>
        <tr r="K2473" s="3"/>
      </tp>
      <tp>
        <v>-955736554.00999999</v>
        <stp/>
        <stp>EM_S_QSTM07_IS</stp>
        <stp>4</stp>
        <stp>600739.SH</stp>
        <stp>61</stp>
        <stp>12/31/2015</stp>
        <stp>1</stp>
        <tr r="K2482" s="3"/>
      </tp>
      <tp>
        <v>8188035.1399999997</v>
        <stp/>
        <stp>EM_S_QSTM07_IS</stp>
        <stp>4</stp>
        <stp>600738.SH</stp>
        <stp>61</stp>
        <stp>12/31/2015</stp>
        <stp>1</stp>
        <tr r="K2481" s="3"/>
      </tp>
      <tp t="s">
        <v/>
        <stp/>
        <stp>EM_S_QSTM07_IS</stp>
        <stp>4</stp>
        <stp>603738.SH</stp>
        <stp>61</stp>
        <stp>12/31/2016</stp>
        <stp>1</stp>
        <tr r="D2980" s="3"/>
      </tp>
      <tp>
        <v>280661778.12</v>
        <stp/>
        <stp>EM_S_QSTM07_IS</stp>
        <stp>4</stp>
        <stp>600707.SH</stp>
        <stp>61</stp>
        <stp>12/31/2015</stp>
        <stp>1</stp>
        <tr r="K2451" s="3"/>
      </tp>
      <tp>
        <v>-1825637.30999999</v>
        <stp/>
        <stp>EM_S_QSTM07_IS</stp>
        <stp>4</stp>
        <stp>600706.SH</stp>
        <stp>61</stp>
        <stp>12/31/2015</stp>
        <stp>1</stp>
        <tr r="K2450" s="3"/>
      </tp>
      <tp>
        <v>504188857.13999999</v>
        <stp/>
        <stp>EM_S_QSTM07_IS</stp>
        <stp>4</stp>
        <stp>600705.SH</stp>
        <stp>61</stp>
        <stp>12/31/2015</stp>
        <stp>1</stp>
        <tr r="K2449" s="3"/>
      </tp>
      <tp>
        <v>203852995.91999999</v>
        <stp/>
        <stp>EM_S_QSTM07_IS</stp>
        <stp>4</stp>
        <stp>600704.SH</stp>
        <stp>61</stp>
        <stp>12/31/2015</stp>
        <stp>1</stp>
        <tr r="K2448" s="3"/>
      </tp>
      <tp>
        <v>247896253.21000001</v>
        <stp/>
        <stp>EM_S_QSTM07_IS</stp>
        <stp>4</stp>
        <stp>600703.SH</stp>
        <stp>61</stp>
        <stp>12/31/2015</stp>
        <stp>1</stp>
        <tr r="K2447" s="3"/>
      </tp>
      <tp t="s">
        <v/>
        <stp/>
        <stp>EM_S_QSTM07_IS</stp>
        <stp>4</stp>
        <stp>603703.SH</stp>
        <stp>61</stp>
        <stp>12/31/2016</stp>
        <stp>1</stp>
        <tr r="D2972" s="3"/>
      </tp>
      <tp>
        <v>3177119.02</v>
        <stp/>
        <stp>EM_S_QSTM07_IS</stp>
        <stp>4</stp>
        <stp>600702.SH</stp>
        <stp>61</stp>
        <stp>12/31/2015</stp>
        <stp>1</stp>
        <tr r="K2446" s="3"/>
      </tp>
      <tp>
        <v>21183312.859999999</v>
        <stp/>
        <stp>EM_S_QSTM07_IS</stp>
        <stp>4</stp>
        <stp>600701.SH</stp>
        <stp>61</stp>
        <stp>12/31/2015</stp>
        <stp>1</stp>
        <tr r="K2445" s="3"/>
      </tp>
      <tp t="s">
        <v/>
        <stp/>
        <stp>EM_S_QSTM07_IS</stp>
        <stp>4</stp>
        <stp>603701.SH</stp>
        <stp>61</stp>
        <stp>12/31/2016</stp>
        <stp>1</stp>
        <tr r="D2971" s="3"/>
      </tp>
      <tp>
        <v>325739856.27999997</v>
        <stp/>
        <stp>EM_S_QSTM07_IS</stp>
        <stp>4</stp>
        <stp>600708.SH</stp>
        <stp>61</stp>
        <stp>12/31/2015</stp>
        <stp>1</stp>
        <tr r="K2452" s="3"/>
      </tp>
      <tp t="s">
        <v/>
        <stp/>
        <stp>EM_S_QSTM07_IS</stp>
        <stp>4</stp>
        <stp>603708.SH</stp>
        <stp>61</stp>
        <stp>12/31/2016</stp>
        <stp>1</stp>
        <tr r="D2973" s="3"/>
      </tp>
      <tp>
        <v>232625748.88999999</v>
        <stp/>
        <stp>EM_S_QSTM07_IS</stp>
        <stp>4</stp>
        <stp>600717.SH</stp>
        <stp>61</stp>
        <stp>12/31/2015</stp>
        <stp>1</stp>
        <tr r="K2460" s="3"/>
      </tp>
      <tp>
        <v>16964649.870000001</v>
        <stp/>
        <stp>EM_S_QSTM07_IS</stp>
        <stp>4</stp>
        <stp>600716.SH</stp>
        <stp>61</stp>
        <stp>12/31/2015</stp>
        <stp>1</stp>
        <tr r="K2459" s="3"/>
      </tp>
      <tp t="s">
        <v/>
        <stp/>
        <stp>EM_S_QSTM07_IS</stp>
        <stp>4</stp>
        <stp>603716.SH</stp>
        <stp>61</stp>
        <stp>12/31/2016</stp>
        <stp>1</stp>
        <tr r="D2974" s="3"/>
      </tp>
      <tp>
        <v>108826583.48</v>
        <stp/>
        <stp>EM_S_QSTM07_IS</stp>
        <stp>4</stp>
        <stp>600715.SH</stp>
        <stp>61</stp>
        <stp>12/31/2015</stp>
        <stp>1</stp>
        <tr r="K2458" s="3"/>
      </tp>
      <tp>
        <v>-19126345.199999999</v>
        <stp/>
        <stp>EM_S_QSTM07_IS</stp>
        <stp>4</stp>
        <stp>600714.SH</stp>
        <stp>61</stp>
        <stp>12/31/2015</stp>
        <stp>1</stp>
        <tr r="K2457" s="3"/>
      </tp>
      <tp>
        <v>35208557.149999999</v>
        <stp/>
        <stp>EM_S_QSTM07_IS</stp>
        <stp>4</stp>
        <stp>600713.SH</stp>
        <stp>61</stp>
        <stp>12/31/2015</stp>
        <stp>1</stp>
        <tr r="K2456" s="3"/>
      </tp>
      <tp>
        <v>34785157.409999996</v>
        <stp/>
        <stp>EM_S_QSTM07_IS</stp>
        <stp>4</stp>
        <stp>600712.SH</stp>
        <stp>61</stp>
        <stp>12/31/2015</stp>
        <stp>1</stp>
        <tr r="K2455" s="3"/>
      </tp>
      <tp>
        <v>54921174.869999997</v>
        <stp/>
        <stp>EM_S_QSTM07_IS</stp>
        <stp>4</stp>
        <stp>600711.SH</stp>
        <stp>61</stp>
        <stp>12/31/2015</stp>
        <stp>1</stp>
        <tr r="K2454" s="3"/>
      </tp>
      <tp>
        <v>-189462402.08000001</v>
        <stp/>
        <stp>EM_S_QSTM07_IS</stp>
        <stp>4</stp>
        <stp>600710.SH</stp>
        <stp>61</stp>
        <stp>12/31/2015</stp>
        <stp>1</stp>
        <tr r="K2453" s="3"/>
      </tp>
      <tp>
        <v>27109832.800000001</v>
        <stp/>
        <stp>EM_S_QSTM07_IS</stp>
        <stp>4</stp>
        <stp>600719.SH</stp>
        <stp>61</stp>
        <stp>12/31/2015</stp>
        <stp>1</stp>
        <tr r="K2462" s="3"/>
      </tp>
      <tp>
        <v>224224873</v>
        <stp/>
        <stp>EM_S_QSTM07_IS</stp>
        <stp>4</stp>
        <stp>600718.SH</stp>
        <stp>61</stp>
        <stp>12/31/2015</stp>
        <stp>1</stp>
        <tr r="K2461" s="3"/>
      </tp>
      <tp t="s">
        <v/>
        <stp/>
        <stp>EM_S_QSTM07_IS</stp>
        <stp>4</stp>
        <stp>603718.SH</stp>
        <stp>61</stp>
        <stp>12/31/2016</stp>
        <stp>1</stp>
        <tr r="D2975" s="3"/>
      </tp>
      <tp>
        <v>-39675566.399999999</v>
        <stp/>
        <stp>EM_S_QSTM07_IS</stp>
        <stp>4</stp>
        <stp>600767.SH</stp>
        <stp>61</stp>
        <stp>12/31/2015</stp>
        <stp>1</stp>
        <tr r="K2508" s="3"/>
      </tp>
      <tp>
        <v>-9715673.6500000004</v>
        <stp/>
        <stp>EM_S_QSTM07_IS</stp>
        <stp>4</stp>
        <stp>600766.SH</stp>
        <stp>61</stp>
        <stp>12/31/2015</stp>
        <stp>1</stp>
        <tr r="K2507" s="3"/>
      </tp>
      <tp t="s">
        <v/>
        <stp/>
        <stp>EM_S_QSTM07_IS</stp>
        <stp>4</stp>
        <stp>603766.SH</stp>
        <stp>61</stp>
        <stp>12/31/2016</stp>
        <stp>1</stp>
        <tr r="D2981" s="3"/>
      </tp>
      <tp>
        <v>-421157514.11000001</v>
        <stp/>
        <stp>EM_S_QSTM07_IS</stp>
        <stp>4</stp>
        <stp>600765.SH</stp>
        <stp>61</stp>
        <stp>12/31/2015</stp>
        <stp>1</stp>
        <tr r="K2506" s="3"/>
      </tp>
      <tp>
        <v>-124703115.31</v>
        <stp/>
        <stp>EM_S_QSTM07_IS</stp>
        <stp>4</stp>
        <stp>600764.SH</stp>
        <stp>61</stp>
        <stp>12/31/2015</stp>
        <stp>1</stp>
        <tr r="K2505" s="3"/>
      </tp>
      <tp>
        <v>70036492.030000001</v>
        <stp/>
        <stp>EM_S_QSTM07_IS</stp>
        <stp>4</stp>
        <stp>600763.SH</stp>
        <stp>61</stp>
        <stp>12/31/2015</stp>
        <stp>1</stp>
        <tr r="K2504" s="3"/>
      </tp>
      <tp>
        <v>105615488.17</v>
        <stp/>
        <stp>EM_S_QSTM07_IS</stp>
        <stp>4</stp>
        <stp>600761.SH</stp>
        <stp>61</stp>
        <stp>12/31/2015</stp>
        <stp>1</stp>
        <tr r="K2503" s="3"/>
      </tp>
      <tp>
        <v>-106473201.04000001</v>
        <stp/>
        <stp>EM_S_QSTM07_IS</stp>
        <stp>4</stp>
        <stp>600760.SH</stp>
        <stp>61</stp>
        <stp>12/31/2015</stp>
        <stp>1</stp>
        <tr r="K2502" s="3"/>
      </tp>
      <tp>
        <v>-254963.600000001</v>
        <stp/>
        <stp>EM_S_QSTM07_IS</stp>
        <stp>4</stp>
        <stp>600769.SH</stp>
        <stp>61</stp>
        <stp>12/31/2015</stp>
        <stp>1</stp>
        <tr r="K2510" s="3"/>
      </tp>
      <tp>
        <v>-23310243.890000001</v>
        <stp/>
        <stp>EM_S_QSTM07_IS</stp>
        <stp>4</stp>
        <stp>600768.SH</stp>
        <stp>61</stp>
        <stp>12/31/2015</stp>
        <stp>1</stp>
        <tr r="K2509" s="3"/>
      </tp>
      <tp>
        <v>100663261.11</v>
        <stp/>
        <stp>EM_S_QSTM07_IS</stp>
        <stp>4</stp>
        <stp>600777.SH</stp>
        <stp>61</stp>
        <stp>12/31/2015</stp>
        <stp>1</stp>
        <tr r="K2517" s="3"/>
      </tp>
      <tp t="s">
        <v/>
        <stp/>
        <stp>EM_S_QSTM07_IS</stp>
        <stp>4</stp>
        <stp>603777.SH</stp>
        <stp>61</stp>
        <stp>12/31/2016</stp>
        <stp>1</stp>
        <tr r="D2982" s="3"/>
      </tp>
      <tp>
        <v>71781150.799999997</v>
        <stp/>
        <stp>EM_S_QSTM07_IS</stp>
        <stp>4</stp>
        <stp>600776.SH</stp>
        <stp>61</stp>
        <stp>12/31/2015</stp>
        <stp>1</stp>
        <tr r="K2516" s="3"/>
      </tp>
      <tp>
        <v>30933045.699999999</v>
        <stp/>
        <stp>EM_S_QSTM07_IS</stp>
        <stp>4</stp>
        <stp>600775.SH</stp>
        <stp>61</stp>
        <stp>12/31/2015</stp>
        <stp>1</stp>
        <tr r="K2515" s="3"/>
      </tp>
      <tp>
        <v>3523367.53</v>
        <stp/>
        <stp>EM_S_QSTM07_IS</stp>
        <stp>4</stp>
        <stp>600774.SH</stp>
        <stp>61</stp>
        <stp>12/31/2015</stp>
        <stp>1</stp>
        <tr r="K2514" s="3"/>
      </tp>
      <tp>
        <v>26725335.199999999</v>
        <stp/>
        <stp>EM_S_QSTM07_IS</stp>
        <stp>4</stp>
        <stp>600773.SH</stp>
        <stp>61</stp>
        <stp>12/31/2015</stp>
        <stp>1</stp>
        <tr r="K2513" s="3"/>
      </tp>
      <tp>
        <v>875126.91</v>
        <stp/>
        <stp>EM_S_QSTM07_IS</stp>
        <stp>4</stp>
        <stp>600771.SH</stp>
        <stp>61</stp>
        <stp>12/31/2015</stp>
        <stp>1</stp>
        <tr r="K2512" s="3"/>
      </tp>
      <tp>
        <v>-270018267.54000002</v>
        <stp/>
        <stp>EM_S_QSTM07_IS</stp>
        <stp>4</stp>
        <stp>600770.SH</stp>
        <stp>61</stp>
        <stp>12/31/2015</stp>
        <stp>1</stp>
        <tr r="K2511" s="3"/>
      </tp>
      <tp>
        <v>17176017.77</v>
        <stp/>
        <stp>EM_S_QSTM07_IS</stp>
        <stp>4</stp>
        <stp>600779.SH</stp>
        <stp>61</stp>
        <stp>12/31/2015</stp>
        <stp>1</stp>
        <tr r="K2519" s="3"/>
      </tp>
      <tp t="s">
        <v/>
        <stp/>
        <stp>EM_S_QSTM07_IS</stp>
        <stp>4</stp>
        <stp>603779.SH</stp>
        <stp>61</stp>
        <stp>12/31/2016</stp>
        <stp>1</stp>
        <tr r="D2984" s="3"/>
      </tp>
      <tp>
        <v>-32406552.620000001</v>
        <stp/>
        <stp>EM_S_QSTM07_IS</stp>
        <stp>4</stp>
        <stp>600778.SH</stp>
        <stp>61</stp>
        <stp>12/31/2015</stp>
        <stp>1</stp>
        <tr r="K2518" s="3"/>
      </tp>
      <tp t="s">
        <v/>
        <stp/>
        <stp>EM_S_QSTM07_IS</stp>
        <stp>4</stp>
        <stp>603778.SH</stp>
        <stp>61</stp>
        <stp>12/31/2016</stp>
        <stp>1</stp>
        <tr r="D2983" s="3"/>
      </tp>
      <tp>
        <v>-29760820.960000001</v>
        <stp/>
        <stp>EM_S_QSTM07_IS</stp>
        <stp>4</stp>
        <stp>600747.SH</stp>
        <stp>61</stp>
        <stp>12/31/2015</stp>
        <stp>1</stp>
        <tr r="K2490" s="3"/>
      </tp>
      <tp>
        <v>994070.99000000197</v>
        <stp/>
        <stp>EM_S_QSTM07_IS</stp>
        <stp>4</stp>
        <stp>600746.SH</stp>
        <stp>61</stp>
        <stp>12/31/2015</stp>
        <stp>1</stp>
        <tr r="K2489" s="3"/>
      </tp>
      <tp>
        <v>-136941935.77000001</v>
        <stp/>
        <stp>EM_S_QSTM07_IS</stp>
        <stp>4</stp>
        <stp>600745.SH</stp>
        <stp>61</stp>
        <stp>12/31/2015</stp>
        <stp>1</stp>
        <tr r="K2488" s="3"/>
      </tp>
      <tp>
        <v>44802180.609999999</v>
        <stp/>
        <stp>EM_S_QSTM07_IS</stp>
        <stp>4</stp>
        <stp>600744.SH</stp>
        <stp>61</stp>
        <stp>12/31/2015</stp>
        <stp>1</stp>
        <tr r="K2487" s="3"/>
      </tp>
      <tp>
        <v>429325036.42000002</v>
        <stp/>
        <stp>EM_S_QSTM07_IS</stp>
        <stp>4</stp>
        <stp>600743.SH</stp>
        <stp>61</stp>
        <stp>12/31/2015</stp>
        <stp>1</stp>
        <tr r="K2486" s="3"/>
      </tp>
      <tp>
        <v>133406158.69</v>
        <stp/>
        <stp>EM_S_QSTM07_IS</stp>
        <stp>4</stp>
        <stp>600742.SH</stp>
        <stp>61</stp>
        <stp>12/31/2015</stp>
        <stp>1</stp>
        <tr r="K2485" s="3"/>
      </tp>
      <tp>
        <v>1149303133.02</v>
        <stp/>
        <stp>EM_S_QSTM07_IS</stp>
        <stp>4</stp>
        <stp>600741.SH</stp>
        <stp>61</stp>
        <stp>12/31/2015</stp>
        <stp>1</stp>
        <tr r="K2484" s="3"/>
      </tp>
      <tp>
        <v>-387337376.99000001</v>
        <stp/>
        <stp>EM_S_QSTM07_IS</stp>
        <stp>4</stp>
        <stp>600740.SH</stp>
        <stp>61</stp>
        <stp>12/31/2015</stp>
        <stp>1</stp>
        <tr r="K2483" s="3"/>
      </tp>
      <tp>
        <v>38066784</v>
        <stp/>
        <stp>EM_S_QSTM07_IS</stp>
        <stp>4</stp>
        <stp>600749.SH</stp>
        <stp>61</stp>
        <stp>12/31/2015</stp>
        <stp>1</stp>
        <tr r="K2492" s="3"/>
      </tp>
      <tp>
        <v>317385242.00999999</v>
        <stp/>
        <stp>EM_S_QSTM07_IS</stp>
        <stp>4</stp>
        <stp>600748.SH</stp>
        <stp>61</stp>
        <stp>12/31/2015</stp>
        <stp>1</stp>
        <tr r="K2491" s="3"/>
      </tp>
      <tp>
        <v>-20659827.379999999</v>
        <stp/>
        <stp>EM_S_QSTM07_IS</stp>
        <stp>4</stp>
        <stp>600757.SH</stp>
        <stp>61</stp>
        <stp>12/31/2015</stp>
        <stp>1</stp>
        <tr r="K2499" s="3"/>
      </tp>
      <tp>
        <v>56624609.740000002</v>
        <stp/>
        <stp>EM_S_QSTM07_IS</stp>
        <stp>4</stp>
        <stp>600756.SH</stp>
        <stp>61</stp>
        <stp>12/31/2015</stp>
        <stp>1</stp>
        <tr r="K2498" s="3"/>
      </tp>
      <tp>
        <v>202246094.21000001</v>
        <stp/>
        <stp>EM_S_QSTM07_IS</stp>
        <stp>4</stp>
        <stp>600755.SH</stp>
        <stp>61</stp>
        <stp>12/31/2015</stp>
        <stp>1</stp>
        <tr r="K2497" s="3"/>
      </tp>
      <tp>
        <v>173766565.81999999</v>
        <stp/>
        <stp>EM_S_QSTM07_IS</stp>
        <stp>4</stp>
        <stp>600754.SH</stp>
        <stp>61</stp>
        <stp>12/31/2015</stp>
        <stp>1</stp>
        <tr r="K2496" s="3"/>
      </tp>
      <tp>
        <v>-5607122.4400000097</v>
        <stp/>
        <stp>EM_S_QSTM07_IS</stp>
        <stp>4</stp>
        <stp>600753.SH</stp>
        <stp>61</stp>
        <stp>12/31/2015</stp>
        <stp>1</stp>
        <tr r="K2495" s="3"/>
      </tp>
      <tp>
        <v>104135224.93000001</v>
        <stp/>
        <stp>EM_S_QSTM07_IS</stp>
        <stp>4</stp>
        <stp>600751.SH</stp>
        <stp>61</stp>
        <stp>12/31/2015</stp>
        <stp>1</stp>
        <tr r="K2494" s="3"/>
      </tp>
      <tp>
        <v>145048196.18000001</v>
        <stp/>
        <stp>EM_S_QSTM07_IS</stp>
        <stp>4</stp>
        <stp>600750.SH</stp>
        <stp>61</stp>
        <stp>12/31/2015</stp>
        <stp>1</stp>
        <tr r="K2493" s="3"/>
      </tp>
      <tp>
        <v>59863243.219999999</v>
        <stp/>
        <stp>EM_S_QSTM07_IS</stp>
        <stp>4</stp>
        <stp>600759.SH</stp>
        <stp>61</stp>
        <stp>12/31/2015</stp>
        <stp>1</stp>
        <tr r="K2501" s="3"/>
      </tp>
      <tp>
        <v>-468766333.86000001</v>
        <stp/>
        <stp>EM_S_QSTM07_IS</stp>
        <stp>4</stp>
        <stp>600758.SH</stp>
        <stp>61</stp>
        <stp>12/31/2015</stp>
        <stp>1</stp>
        <tr r="K2500" s="3"/>
      </tp>
      <tp>
        <v>260117754.53999999</v>
        <stp/>
        <stp>EM_S_QSTM07_IS</stp>
        <stp>4</stp>
        <stp>600787.SH</stp>
        <stp>61</stp>
        <stp>12/31/2015</stp>
        <stp>1</stp>
        <tr r="K2526" s="3"/>
      </tp>
      <tp>
        <v>2084256.48000002</v>
        <stp/>
        <stp>EM_S_QSTM07_IS</stp>
        <stp>4</stp>
        <stp>600785.SH</stp>
        <stp>61</stp>
        <stp>12/31/2015</stp>
        <stp>1</stp>
        <tr r="K2525" s="3"/>
      </tp>
      <tp>
        <v>-70709922.200000003</v>
        <stp/>
        <stp>EM_S_QSTM07_IS</stp>
        <stp>4</stp>
        <stp>600784.SH</stp>
        <stp>61</stp>
        <stp>12/31/2015</stp>
        <stp>1</stp>
        <tr r="K2524" s="3"/>
      </tp>
      <tp>
        <v>-5512522.91000003</v>
        <stp/>
        <stp>EM_S_QSTM07_IS</stp>
        <stp>4</stp>
        <stp>600783.SH</stp>
        <stp>61</stp>
        <stp>12/31/2015</stp>
        <stp>1</stp>
        <tr r="K2523" s="3"/>
      </tp>
      <tp>
        <v>305429628.35000002</v>
        <stp/>
        <stp>EM_S_QSTM07_IS</stp>
        <stp>4</stp>
        <stp>600782.SH</stp>
        <stp>61</stp>
        <stp>12/31/2015</stp>
        <stp>1</stp>
        <tr r="K2522" s="3"/>
      </tp>
      <tp>
        <v>4606638.8</v>
        <stp/>
        <stp>EM_S_QSTM07_IS</stp>
        <stp>4</stp>
        <stp>600781.SH</stp>
        <stp>61</stp>
        <stp>12/31/2015</stp>
        <stp>1</stp>
        <tr r="K2521" s="3"/>
      </tp>
      <tp>
        <v>91178034.159999996</v>
        <stp/>
        <stp>EM_S_QSTM07_IS</stp>
        <stp>4</stp>
        <stp>600780.SH</stp>
        <stp>61</stp>
        <stp>12/31/2015</stp>
        <stp>1</stp>
        <tr r="K2520" s="3"/>
      </tp>
      <tp>
        <v>7148753.6600000001</v>
        <stp/>
        <stp>EM_S_QSTM07_IS</stp>
        <stp>4</stp>
        <stp>600789.SH</stp>
        <stp>61</stp>
        <stp>12/31/2015</stp>
        <stp>1</stp>
        <tr r="K2527" s="3"/>
      </tp>
      <tp t="s">
        <v/>
        <stp/>
        <stp>EM_S_QSTM07_IS</stp>
        <stp>4</stp>
        <stp>603789.SH</stp>
        <stp>61</stp>
        <stp>12/31/2016</stp>
        <stp>1</stp>
        <tr r="D2986" s="3"/>
      </tp>
      <tp t="s">
        <v/>
        <stp/>
        <stp>EM_S_QSTM07_IS</stp>
        <stp>4</stp>
        <stp>603788.SH</stp>
        <stp>61</stp>
        <stp>12/31/2016</stp>
        <stp>1</stp>
        <tr r="D2985" s="3"/>
      </tp>
      <tp>
        <v>207970490.97</v>
        <stp/>
        <stp>EM_S_QSTM07_IS</stp>
        <stp>4</stp>
        <stp>600797.SH</stp>
        <stp>61</stp>
        <stp>12/31/2015</stp>
        <stp>1</stp>
        <tr r="K2535" s="3"/>
      </tp>
      <tp>
        <v>11562657.26</v>
        <stp/>
        <stp>EM_S_QSTM07_IS</stp>
        <stp>4</stp>
        <stp>600796.SH</stp>
        <stp>61</stp>
        <stp>12/31/2015</stp>
        <stp>1</stp>
        <tr r="K2534" s="3"/>
      </tp>
      <tp>
        <v>-675517938.37</v>
        <stp/>
        <stp>EM_S_QSTM07_IS</stp>
        <stp>4</stp>
        <stp>600795.SH</stp>
        <stp>61</stp>
        <stp>12/31/2015</stp>
        <stp>1</stp>
        <tr r="K2533" s="3"/>
      </tp>
      <tp>
        <v>-49465375.57</v>
        <stp/>
        <stp>EM_S_QSTM07_IS</stp>
        <stp>4</stp>
        <stp>600794.SH</stp>
        <stp>61</stp>
        <stp>12/31/2015</stp>
        <stp>1</stp>
        <tr r="K2532" s="3"/>
      </tp>
      <tp>
        <v>21151837.93</v>
        <stp/>
        <stp>EM_S_QSTM07_IS</stp>
        <stp>4</stp>
        <stp>600793.SH</stp>
        <stp>61</stp>
        <stp>12/31/2015</stp>
        <stp>1</stp>
        <tr r="K2531" s="3"/>
      </tp>
      <tp>
        <v>-368117975.63999999</v>
        <stp/>
        <stp>EM_S_QSTM07_IS</stp>
        <stp>4</stp>
        <stp>600792.SH</stp>
        <stp>61</stp>
        <stp>12/31/2015</stp>
        <stp>1</stp>
        <tr r="K2530" s="3"/>
      </tp>
      <tp>
        <v>27761035.530000001</v>
        <stp/>
        <stp>EM_S_QSTM07_IS</stp>
        <stp>4</stp>
        <stp>600791.SH</stp>
        <stp>61</stp>
        <stp>12/31/2015</stp>
        <stp>1</stp>
        <tr r="K2529" s="3"/>
      </tp>
      <tp>
        <v>68287146.859999999</v>
        <stp/>
        <stp>EM_S_QSTM07_IS</stp>
        <stp>4</stp>
        <stp>600790.SH</stp>
        <stp>61</stp>
        <stp>12/31/2015</stp>
        <stp>1</stp>
        <tr r="K2528" s="3"/>
      </tp>
      <tp t="s">
        <v/>
        <stp/>
        <stp>EM_S_QSTM07_IS</stp>
        <stp>4</stp>
        <stp>603799.SH</stp>
        <stp>61</stp>
        <stp>12/31/2016</stp>
        <stp>1</stp>
        <tr r="D2988" s="3"/>
      </tp>
      <tp>
        <v>5217492.1399999997</v>
        <stp/>
        <stp>EM_S_QSTM07_IS</stp>
        <stp>4</stp>
        <stp>600798.SH</stp>
        <stp>61</stp>
        <stp>12/31/2015</stp>
        <stp>1</stp>
        <tr r="K2536" s="3"/>
      </tp>
      <tp t="s">
        <v/>
        <stp/>
        <stp>EM_S_QSTM07_IS</stp>
        <stp>4</stp>
        <stp>603798.SH</stp>
        <stp>61</stp>
        <stp>12/31/2016</stp>
        <stp>1</stp>
        <tr r="D2987" s="3"/>
      </tp>
      <tp>
        <v>-125591322.59</v>
        <stp/>
        <stp>EM_S_QSTM07_IS</stp>
        <stp>4</stp>
        <stp>000767.SZ</stp>
        <stp>61</stp>
        <stp>12/31/2015</stp>
        <stp>1</stp>
        <tr r="K304" s="3"/>
      </tp>
      <tp>
        <v>-298163.62</v>
        <stp/>
        <stp>EM_S_QSTM07_IS</stp>
        <stp>4</stp>
        <stp>000766.SZ</stp>
        <stp>61</stp>
        <stp>12/31/2015</stp>
        <stp>1</stp>
        <tr r="K303" s="3"/>
      </tp>
      <tp>
        <v>14640711.119999999</v>
        <stp/>
        <stp>EM_S_QSTM07_IS</stp>
        <stp>4</stp>
        <stp>000762.SZ</stp>
        <stp>61</stp>
        <stp>12/31/2015</stp>
        <stp>1</stp>
        <tr r="K302" s="3"/>
      </tp>
      <tp>
        <v>-3456736596.0799999</v>
        <stp/>
        <stp>EM_S_QSTM07_IS</stp>
        <stp>4</stp>
        <stp>000761.SZ</stp>
        <stp>61</stp>
        <stp>12/31/2015</stp>
        <stp>1</stp>
        <tr r="K301" s="3"/>
      </tp>
      <tp>
        <v>-94944461.030000001</v>
        <stp/>
        <stp>EM_S_QSTM07_IS</stp>
        <stp>4</stp>
        <stp>000760.SZ</stp>
        <stp>61</stp>
        <stp>12/31/2015</stp>
        <stp>1</stp>
        <tr r="K300" s="3"/>
      </tp>
      <tp>
        <v>522095257.63999999</v>
        <stp/>
        <stp>EM_S_QSTM07_IS</stp>
        <stp>4</stp>
        <stp>000768.SZ</stp>
        <stp>61</stp>
        <stp>12/31/2015</stp>
        <stp>1</stp>
        <tr r="K305" s="3"/>
      </tp>
      <tp>
        <v>35559162.950000003</v>
        <stp/>
        <stp>EM_S_QSTM07_IS</stp>
        <stp>4</stp>
        <stp>000777.SZ</stp>
        <stp>61</stp>
        <stp>12/31/2015</stp>
        <stp>1</stp>
        <tr r="K307" s="3"/>
      </tp>
      <tp>
        <v>2814996910.0900002</v>
        <stp/>
        <stp>EM_S_QSTM07_IS</stp>
        <stp>4</stp>
        <stp>000776.SZ</stp>
        <stp>61</stp>
        <stp>12/31/2015</stp>
        <stp>1</stp>
        <tr r="K306" s="3"/>
      </tp>
      <tp>
        <v>-56004342.850000001</v>
        <stp/>
        <stp>EM_S_QSTM07_IS</stp>
        <stp>4</stp>
        <stp>000779.SZ</stp>
        <stp>61</stp>
        <stp>12/31/2015</stp>
        <stp>1</stp>
        <tr r="K309" s="3"/>
      </tp>
      <tp>
        <v>306397300.69999999</v>
        <stp/>
        <stp>EM_S_QSTM07_IS</stp>
        <stp>4</stp>
        <stp>000778.SZ</stp>
        <stp>61</stp>
        <stp>12/31/2015</stp>
        <stp>1</stp>
        <tr r="K308" s="3"/>
      </tp>
      <tp>
        <v>67738478.069999993</v>
        <stp/>
        <stp>EM_S_QSTM07_IS</stp>
        <stp>4</stp>
        <stp>000748.SZ</stp>
        <stp>61</stp>
        <stp>12/31/2015</stp>
        <stp>1</stp>
        <tr r="K290" s="3"/>
      </tp>
      <tp>
        <v>-2198488.75</v>
        <stp/>
        <stp>EM_S_QSTM07_IS</stp>
        <stp>4</stp>
        <stp>000757.SZ</stp>
        <stp>61</stp>
        <stp>12/31/2015</stp>
        <stp>1</stp>
        <tr r="K297" s="3"/>
      </tp>
      <tp>
        <v>21282498.719999999</v>
        <stp/>
        <stp>EM_S_QSTM07_IS</stp>
        <stp>4</stp>
        <stp>000756.SZ</stp>
        <stp>61</stp>
        <stp>12/31/2015</stp>
        <stp>1</stp>
        <tr r="K296" s="3"/>
      </tp>
      <tp>
        <v>-129031638.59999999</v>
        <stp/>
        <stp>EM_S_QSTM07_IS</stp>
        <stp>4</stp>
        <stp>000755.SZ</stp>
        <stp>61</stp>
        <stp>12/31/2015</stp>
        <stp>1</stp>
        <tr r="K295" s="3"/>
      </tp>
      <tp>
        <v>-33759902.25</v>
        <stp/>
        <stp>EM_S_QSTM07_IS</stp>
        <stp>4</stp>
        <stp>000753.SZ</stp>
        <stp>61</stp>
        <stp>12/31/2015</stp>
        <stp>1</stp>
        <tr r="K294" s="3"/>
      </tp>
      <tp>
        <v>2013034.41</v>
        <stp/>
        <stp>EM_S_QSTM07_IS</stp>
        <stp>4</stp>
        <stp>000752.SZ</stp>
        <stp>61</stp>
        <stp>12/31/2015</stp>
        <stp>1</stp>
        <tr r="K293" s="3"/>
      </tp>
      <tp>
        <v>20656780.48</v>
        <stp/>
        <stp>EM_S_QSTM07_IS</stp>
        <stp>4</stp>
        <stp>000751.SZ</stp>
        <stp>61</stp>
        <stp>12/31/2015</stp>
        <stp>1</stp>
        <tr r="K292" s="3"/>
      </tp>
      <tp>
        <v>382567121.79000002</v>
        <stp/>
        <stp>EM_S_QSTM07_IS</stp>
        <stp>4</stp>
        <stp>000750.SZ</stp>
        <stp>61</stp>
        <stp>12/31/2015</stp>
        <stp>1</stp>
        <tr r="K291" s="3"/>
      </tp>
      <tp>
        <v>63615601.780000001</v>
        <stp/>
        <stp>EM_S_QSTM07_IS</stp>
        <stp>4</stp>
        <stp>000759.SZ</stp>
        <stp>61</stp>
        <stp>12/31/2015</stp>
        <stp>1</stp>
        <tr r="K299" s="3"/>
      </tp>
      <tp>
        <v>97260787.060000002</v>
        <stp/>
        <stp>EM_S_QSTM07_IS</stp>
        <stp>4</stp>
        <stp>000758.SZ</stp>
        <stp>61</stp>
        <stp>12/31/2015</stp>
        <stp>1</stp>
        <tr r="K298" s="3"/>
      </tp>
      <tp>
        <v>25603286.850000001</v>
        <stp/>
        <stp>EM_S_QSTM07_IS</stp>
        <stp>4</stp>
        <stp>000727.SZ</stp>
        <stp>61</stp>
        <stp>12/31/2015</stp>
        <stp>1</stp>
        <tr r="K279" s="3"/>
      </tp>
      <tp>
        <v>163329559.22999999</v>
        <stp/>
        <stp>EM_S_QSTM07_IS</stp>
        <stp>4</stp>
        <stp>000726.SZ</stp>
        <stp>61</stp>
        <stp>12/31/2015</stp>
        <stp>1</stp>
        <tr r="K278" s="3"/>
      </tp>
      <tp>
        <v>-356117083</v>
        <stp/>
        <stp>EM_S_QSTM07_IS</stp>
        <stp>4</stp>
        <stp>000725.SZ</stp>
        <stp>61</stp>
        <stp>12/31/2015</stp>
        <stp>1</stp>
        <tr r="K277" s="3"/>
      </tp>
      <tp>
        <v>-324385584.69999999</v>
        <stp/>
        <stp>EM_S_QSTM07_IS</stp>
        <stp>4</stp>
        <stp>000723.SZ</stp>
        <stp>61</stp>
        <stp>12/31/2015</stp>
        <stp>1</stp>
        <tr r="K276" s="3"/>
      </tp>
      <tp>
        <v>15036619.789999999</v>
        <stp/>
        <stp>EM_S_QSTM07_IS</stp>
        <stp>4</stp>
        <stp>000722.SZ</stp>
        <stp>61</stp>
        <stp>12/31/2015</stp>
        <stp>1</stp>
        <tr r="K275" s="3"/>
      </tp>
      <tp>
        <v>-20364633.859999999</v>
        <stp/>
        <stp>EM_S_QSTM07_IS</stp>
        <stp>4</stp>
        <stp>000721.SZ</stp>
        <stp>61</stp>
        <stp>12/31/2015</stp>
        <stp>1</stp>
        <tr r="K274" s="3"/>
      </tp>
      <tp>
        <v>6344386.5200000098</v>
        <stp/>
        <stp>EM_S_QSTM07_IS</stp>
        <stp>4</stp>
        <stp>000720.SZ</stp>
        <stp>61</stp>
        <stp>12/31/2015</stp>
        <stp>1</stp>
        <tr r="K273" s="3"/>
      </tp>
      <tp>
        <v>-269711434.94</v>
        <stp/>
        <stp>EM_S_QSTM07_IS</stp>
        <stp>4</stp>
        <stp>000729.SZ</stp>
        <stp>61</stp>
        <stp>12/31/2015</stp>
        <stp>1</stp>
        <tr r="K281" s="3"/>
      </tp>
      <tp>
        <v>547387041.83000004</v>
        <stp/>
        <stp>EM_S_QSTM07_IS</stp>
        <stp>4</stp>
        <stp>000728.SZ</stp>
        <stp>61</stp>
        <stp>12/31/2015</stp>
        <stp>1</stp>
        <tr r="K280" s="3"/>
      </tp>
      <tp>
        <v>-63702992.659999996</v>
        <stp/>
        <stp>EM_S_QSTM07_IS</stp>
        <stp>4</stp>
        <stp>000737.SZ</stp>
        <stp>61</stp>
        <stp>12/31/2015</stp>
        <stp>1</stp>
        <tr r="K287" s="3"/>
      </tp>
      <tp>
        <v>7328059.9800000004</v>
        <stp/>
        <stp>EM_S_QSTM07_IS</stp>
        <stp>4</stp>
        <stp>000736.SZ</stp>
        <stp>61</stp>
        <stp>12/31/2015</stp>
        <stp>1</stp>
        <tr r="K286" s="3"/>
      </tp>
      <tp>
        <v>16445436.109999999</v>
        <stp/>
        <stp>EM_S_QSTM07_IS</stp>
        <stp>4</stp>
        <stp>000735.SZ</stp>
        <stp>61</stp>
        <stp>12/31/2015</stp>
        <stp>1</stp>
        <tr r="K285" s="3"/>
      </tp>
      <tp>
        <v>48479366.630000003</v>
        <stp/>
        <stp>EM_S_QSTM07_IS</stp>
        <stp>4</stp>
        <stp>000733.SZ</stp>
        <stp>61</stp>
        <stp>12/31/2015</stp>
        <stp>1</stp>
        <tr r="K284" s="3"/>
      </tp>
      <tp>
        <v>501217720</v>
        <stp/>
        <stp>EM_S_QSTM07_IS</stp>
        <stp>4</stp>
        <stp>000732.SZ</stp>
        <stp>61</stp>
        <stp>12/31/2015</stp>
        <stp>1</stp>
        <tr r="K283" s="3"/>
      </tp>
      <tp>
        <v>680580.5</v>
        <stp/>
        <stp>EM_S_QSTM07_IS</stp>
        <stp>4</stp>
        <stp>000731.SZ</stp>
        <stp>61</stp>
        <stp>12/31/2015</stp>
        <stp>1</stp>
        <tr r="K282" s="3"/>
      </tp>
      <tp>
        <v>28750643.75</v>
        <stp/>
        <stp>EM_S_QSTM07_IS</stp>
        <stp>4</stp>
        <stp>000739.SZ</stp>
        <stp>61</stp>
        <stp>12/31/2015</stp>
        <stp>1</stp>
        <tr r="K289" s="3"/>
      </tp>
      <tp>
        <v>43729416.659999996</v>
        <stp/>
        <stp>EM_S_QSTM07_IS</stp>
        <stp>4</stp>
        <stp>000738.SZ</stp>
        <stp>61</stp>
        <stp>12/31/2015</stp>
        <stp>1</stp>
        <tr r="K288" s="3"/>
      </tp>
      <tp>
        <v>1003001.88</v>
        <stp/>
        <stp>EM_S_QSTM07_IS</stp>
        <stp>4</stp>
        <stp>000707.SZ</stp>
        <stp>61</stp>
        <stp>12/31/2015</stp>
        <stp>1</stp>
        <tr r="K261" s="3"/>
      </tp>
      <tp>
        <v>28795683.690000001</v>
        <stp/>
        <stp>EM_S_QSTM07_IS</stp>
        <stp>4</stp>
        <stp>000705.SZ</stp>
        <stp>61</stp>
        <stp>12/31/2015</stp>
        <stp>1</stp>
        <tr r="K260" s="3"/>
      </tp>
      <tp>
        <v>174806041.38</v>
        <stp/>
        <stp>EM_S_QSTM07_IS</stp>
        <stp>4</stp>
        <stp>000703.SZ</stp>
        <stp>61</stp>
        <stp>12/31/2015</stp>
        <stp>1</stp>
        <tr r="K259" s="3"/>
      </tp>
      <tp>
        <v>-3615459.57</v>
        <stp/>
        <stp>EM_S_QSTM07_IS</stp>
        <stp>4</stp>
        <stp>000702.SZ</stp>
        <stp>61</stp>
        <stp>12/31/2015</stp>
        <stp>1</stp>
        <tr r="K258" s="3"/>
      </tp>
      <tp>
        <v>42642927.020000003</v>
        <stp/>
        <stp>EM_S_QSTM07_IS</stp>
        <stp>4</stp>
        <stp>000701.SZ</stp>
        <stp>61</stp>
        <stp>12/31/2015</stp>
        <stp>1</stp>
        <tr r="K257" s="3"/>
      </tp>
      <tp>
        <v>38392220.109999999</v>
        <stp/>
        <stp>EM_S_QSTM07_IS</stp>
        <stp>4</stp>
        <stp>000700.SZ</stp>
        <stp>61</stp>
        <stp>12/31/2015</stp>
        <stp>1</stp>
        <tr r="K256" s="3"/>
      </tp>
      <tp>
        <v>65935353.729999997</v>
        <stp/>
        <stp>EM_S_QSTM07_IS</stp>
        <stp>4</stp>
        <stp>000709.SZ</stp>
        <stp>61</stp>
        <stp>12/31/2015</stp>
        <stp>1</stp>
        <tr r="K263" s="3"/>
      </tp>
      <tp>
        <v>64685815.640000001</v>
        <stp/>
        <stp>EM_S_QSTM07_IS</stp>
        <stp>4</stp>
        <stp>000708.SZ</stp>
        <stp>61</stp>
        <stp>12/31/2015</stp>
        <stp>1</stp>
        <tr r="K262" s="3"/>
      </tp>
      <tp>
        <v>-812180558.04999995</v>
        <stp/>
        <stp>EM_S_QSTM07_IS</stp>
        <stp>4</stp>
        <stp>000717.SZ</stp>
        <stp>61</stp>
        <stp>12/31/2015</stp>
        <stp>1</stp>
        <tr r="K270" s="3"/>
      </tp>
      <tp>
        <v>78544229.019999996</v>
        <stp/>
        <stp>EM_S_QSTM07_IS</stp>
        <stp>4</stp>
        <stp>000716.SZ</stp>
        <stp>61</stp>
        <stp>12/31/2015</stp>
        <stp>1</stp>
        <tr r="K269" s="3"/>
      </tp>
      <tp>
        <v>38298434.32</v>
        <stp/>
        <stp>EM_S_QSTM07_IS</stp>
        <stp>4</stp>
        <stp>000715.SZ</stp>
        <stp>61</stp>
        <stp>12/31/2015</stp>
        <stp>1</stp>
        <tr r="K268" s="3"/>
      </tp>
      <tp>
        <v>78587225.569999993</v>
        <stp/>
        <stp>EM_S_QSTM07_IS</stp>
        <stp>4</stp>
        <stp>000713.SZ</stp>
        <stp>61</stp>
        <stp>12/31/2015</stp>
        <stp>1</stp>
        <tr r="K267" s="3"/>
      </tp>
      <tp>
        <v>167025912.33000001</v>
        <stp/>
        <stp>EM_S_QSTM07_IS</stp>
        <stp>4</stp>
        <stp>000712.SZ</stp>
        <stp>61</stp>
        <stp>12/31/2015</stp>
        <stp>1</stp>
        <tr r="K266" s="3"/>
      </tp>
      <tp>
        <v>583636506.14999998</v>
        <stp/>
        <stp>EM_S_QSTM07_IS</stp>
        <stp>4</stp>
        <stp>000711.SZ</stp>
        <stp>61</stp>
        <stp>12/31/2015</stp>
        <stp>1</stp>
        <tr r="K265" s="3"/>
      </tp>
      <tp>
        <v>-5326986.3</v>
        <stp/>
        <stp>EM_S_QSTM07_IS</stp>
        <stp>4</stp>
        <stp>000710.SZ</stp>
        <stp>61</stp>
        <stp>12/31/2015</stp>
        <stp>1</stp>
        <tr r="K264" s="3"/>
      </tp>
      <tp>
        <v>225636850.75999999</v>
        <stp/>
        <stp>EM_S_QSTM07_IS</stp>
        <stp>4</stp>
        <stp>000719.SZ</stp>
        <stp>61</stp>
        <stp>12/31/2015</stp>
        <stp>1</stp>
        <tr r="K272" s="3"/>
      </tp>
      <tp>
        <v>139559646.78999999</v>
        <stp/>
        <stp>EM_S_QSTM07_IS</stp>
        <stp>4</stp>
        <stp>000718.SZ</stp>
        <stp>61</stp>
        <stp>12/31/2015</stp>
        <stp>1</stp>
        <tr r="K271" s="3"/>
      </tp>
      <tp>
        <v>273823293.88</v>
        <stp/>
        <stp>EM_S_QSTM07_IS</stp>
        <stp>4</stp>
        <stp>000786.SZ</stp>
        <stp>61</stp>
        <stp>12/31/2015</stp>
        <stp>1</stp>
        <tr r="K314" s="3"/>
      </tp>
      <tp>
        <v>-55462062.240000002</v>
        <stp/>
        <stp>EM_S_QSTM07_IS</stp>
        <stp>4</stp>
        <stp>000785.SZ</stp>
        <stp>61</stp>
        <stp>12/31/2015</stp>
        <stp>1</stp>
        <tr r="K313" s="3"/>
      </tp>
      <tp>
        <v>311709733.33999997</v>
        <stp/>
        <stp>EM_S_QSTM07_IS</stp>
        <stp>4</stp>
        <stp>000783.SZ</stp>
        <stp>61</stp>
        <stp>12/31/2015</stp>
        <stp>1</stp>
        <tr r="K312" s="3"/>
      </tp>
      <tp>
        <v>-33490115.41</v>
        <stp/>
        <stp>EM_S_QSTM07_IS</stp>
        <stp>4</stp>
        <stp>000782.SZ</stp>
        <stp>61</stp>
        <stp>12/31/2015</stp>
        <stp>1</stp>
        <tr r="K311" s="3"/>
      </tp>
      <tp>
        <v>-179258450.02000001</v>
        <stp/>
        <stp>EM_S_QSTM07_IS</stp>
        <stp>4</stp>
        <stp>000780.SZ</stp>
        <stp>61</stp>
        <stp>12/31/2015</stp>
        <stp>1</stp>
        <tr r="K310" s="3"/>
      </tp>
      <tp>
        <v>105865152.40000001</v>
        <stp/>
        <stp>EM_S_QSTM07_IS</stp>
        <stp>4</stp>
        <stp>000789.SZ</stp>
        <stp>61</stp>
        <stp>12/31/2015</stp>
        <stp>1</stp>
        <tr r="K316" s="3"/>
      </tp>
      <tp>
        <v>210586211.63</v>
        <stp/>
        <stp>EM_S_QSTM07_IS</stp>
        <stp>4</stp>
        <stp>000788.SZ</stp>
        <stp>61</stp>
        <stp>12/31/2015</stp>
        <stp>1</stp>
        <tr r="K315" s="3"/>
      </tp>
      <tp>
        <v>55778284.329999998</v>
        <stp/>
        <stp>EM_S_QSTM07_IS</stp>
        <stp>4</stp>
        <stp>000797.SZ</stp>
        <stp>61</stp>
        <stp>12/31/2015</stp>
        <stp>1</stp>
        <tr r="K323" s="3"/>
      </tp>
      <tp>
        <v>38789205.420000002</v>
        <stp/>
        <stp>EM_S_QSTM07_IS</stp>
        <stp>4</stp>
        <stp>000796.SZ</stp>
        <stp>61</stp>
        <stp>12/31/2015</stp>
        <stp>1</stp>
        <tr r="K322" s="3"/>
      </tp>
      <tp>
        <v>-17829571.719999999</v>
        <stp/>
        <stp>EM_S_QSTM07_IS</stp>
        <stp>4</stp>
        <stp>000795.SZ</stp>
        <stp>61</stp>
        <stp>12/31/2015</stp>
        <stp>1</stp>
        <tr r="K321" s="3"/>
      </tp>
      <tp>
        <v>324439996.66000003</v>
        <stp/>
        <stp>EM_S_QSTM07_IS</stp>
        <stp>4</stp>
        <stp>000793.SZ</stp>
        <stp>61</stp>
        <stp>12/31/2015</stp>
        <stp>1</stp>
        <tr r="K320" s="3"/>
      </tp>
      <tp>
        <v>16618498.109999901</v>
        <stp/>
        <stp>EM_S_QSTM07_IS</stp>
        <stp>4</stp>
        <stp>000792.SZ</stp>
        <stp>61</stp>
        <stp>12/31/2015</stp>
        <stp>1</stp>
        <tr r="K319" s="3"/>
      </tp>
      <tp>
        <v>-70704303.310000002</v>
        <stp/>
        <stp>EM_S_QSTM07_IS</stp>
        <stp>4</stp>
        <stp>000791.SZ</stp>
        <stp>61</stp>
        <stp>12/31/2015</stp>
        <stp>1</stp>
        <tr r="K318" s="3"/>
      </tp>
      <tp>
        <v>20891706.559999999</v>
        <stp/>
        <stp>EM_S_QSTM07_IS</stp>
        <stp>4</stp>
        <stp>000790.SZ</stp>
        <stp>61</stp>
        <stp>12/31/2015</stp>
        <stp>1</stp>
        <tr r="K317" s="3"/>
      </tp>
      <tp>
        <v>27556276.73</v>
        <stp/>
        <stp>EM_S_QSTM07_IS</stp>
        <stp>4</stp>
        <stp>000799.SZ</stp>
        <stp>61</stp>
        <stp>12/31/2015</stp>
        <stp>1</stp>
        <tr r="K325" s="3"/>
      </tp>
      <tp>
        <v>-253334628.44</v>
        <stp/>
        <stp>EM_S_QSTM07_IS</stp>
        <stp>4</stp>
        <stp>000798.SZ</stp>
        <stp>61</stp>
        <stp>12/31/2015</stp>
        <stp>1</stp>
        <tr r="K324" s="3"/>
      </tp>
      <tp t="s">
        <v/>
        <stp/>
        <stp>EM_S_MAJASSRES_NUM</stp>
        <stp>3</stp>
        <stp>601958.SH</stp>
        <stp>1/4/2015</stp>
        <stp>1/4/2017</stp>
        <tr r="M2715" s="5"/>
        <tr r="M2813" s="3"/>
      </tp>
      <tp t="s">
        <v/>
        <stp/>
        <stp>EM_S_MAJASSRES_NUM</stp>
        <stp>3</stp>
        <stp>601558.SH</stp>
        <stp>1/4/2015</stp>
        <stp>1/4/2017</stp>
        <tr r="M2753" s="3"/>
        <tr r="M2658" s="5"/>
      </tp>
      <tp t="s">
        <v/>
        <stp/>
        <stp>EM_S_MAJASSRES_NUM</stp>
        <stp>3</stp>
        <stp>601058.SH</stp>
        <stp>1/4/2015</stp>
        <stp>1/4/2017</stp>
        <tr r="M2690" s="3"/>
        <tr r="M2600" s="5"/>
      </tp>
      <tp t="s">
        <v/>
        <stp/>
        <stp>EM_S_MAJASSRES_NUM</stp>
        <stp>3</stp>
        <stp>601158.SH</stp>
        <stp>1/4/2015</stp>
        <stp>1/4/2017</stp>
        <tr r="M2619" s="5"/>
        <tr r="M2710" s="3"/>
      </tp>
      <tp t="s">
        <v/>
        <stp/>
        <stp>EM_S_MAJASSRES_NUM</stp>
        <stp>3</stp>
        <stp>601258.SH</stp>
        <stp>1/4/2015</stp>
        <stp>1/4/2017</stp>
        <tr r="M2639" s="5"/>
        <tr r="M2732" s="3"/>
      </tp>
      <tp t="s">
        <v/>
        <stp/>
        <stp>EM_S_MAJASSRES_NUM</stp>
        <stp>3</stp>
        <stp>600858.SH</stp>
        <stp>1/4/2015</stp>
        <stp>1/4/2017</stp>
        <tr r="M2589" s="3"/>
        <tr r="M2506" s="5"/>
      </tp>
      <tp t="s">
        <v/>
        <stp/>
        <stp>EM_S_MAJASSRES_NUM</stp>
        <stp>3</stp>
        <stp>600958.SH</stp>
        <stp>1/4/2015</stp>
        <stp>1/4/2017</stp>
        <tr r="M2636" s="3"/>
        <tr r="M2548" s="5"/>
      </tp>
      <tp t="s">
        <v/>
        <stp/>
        <stp>EM_S_MAJASSRES_NUM</stp>
        <stp>3</stp>
        <stp>600458.SH</stp>
        <stp>1/4/2015</stp>
        <stp>1/4/2017</stp>
        <tr r="M2235" s="3"/>
        <tr r="M2152" s="5"/>
      </tp>
      <tp t="s">
        <v/>
        <stp/>
        <stp>EM_S_MAJASSRES_NUM</stp>
        <stp>3</stp>
        <stp>600558.SH</stp>
        <stp>1/4/2015</stp>
        <stp>1/4/2017</stp>
        <tr r="M2234" s="5"/>
        <tr r="M2317" s="3"/>
      </tp>
      <tp t="s">
        <v/>
        <stp/>
        <stp>EM_S_MAJASSRES_NUM</stp>
        <stp>3</stp>
        <stp>600658.SH</stp>
        <stp>1/4/2015</stp>
        <stp>1/4/2017</stp>
        <tr r="M2407" s="3"/>
        <tr r="M2324" s="5"/>
      </tp>
      <tp t="s">
        <v/>
        <stp/>
        <stp>EM_S_MAJASSRES_NUM</stp>
        <stp>3</stp>
        <stp>600758.SH</stp>
        <stp>1/4/2015</stp>
        <stp>1/4/2017</stp>
        <tr r="M2417" s="5"/>
        <tr r="M2500" s="3"/>
      </tp>
      <tp t="s">
        <v/>
        <stp/>
        <stp>EM_S_MAJASSRES_NUM</stp>
        <stp>3</stp>
        <stp>600058.SH</stp>
        <stp>1/4/2015</stp>
        <stp>1/4/2017</stp>
        <tr r="M1820" s="5"/>
        <tr r="M1903" s="3"/>
      </tp>
      <tp t="s">
        <v/>
        <stp/>
        <stp>EM_S_MAJASSRES_NUM</stp>
        <stp>3</stp>
        <stp>600158.SH</stp>
        <stp>1/4/2015</stp>
        <stp>1/4/2017</stp>
        <tr r="M1992" s="3"/>
        <tr r="M1909" s="5"/>
      </tp>
      <tp t="s">
        <v/>
        <stp/>
        <stp>EM_S_MAJASSRES_NUM</stp>
        <stp>3</stp>
        <stp>600258.SH</stp>
        <stp>1/4/2015</stp>
        <stp>1/4/2017</stp>
        <tr r="M1997" s="5"/>
        <tr r="M2080" s="3"/>
      </tp>
      <tp t="s">
        <v/>
        <stp/>
        <stp>EM_S_MAJASSRES_NUM</stp>
        <stp>3</stp>
        <stp>600358.SH</stp>
        <stp>1/4/2015</stp>
        <stp>1/4/2017</stp>
        <tr r="M2164" s="3"/>
        <tr r="M2081" s="5"/>
      </tp>
      <tp t="s">
        <v/>
        <stp/>
        <stp>EM_S_MAJASSRES_NUM</stp>
        <stp>3</stp>
        <stp>603858.SH</stp>
        <stp>1/4/2015</stp>
        <stp>1/4/2017</stp>
        <tr r="M3000" s="3"/>
      </tp>
      <tp t="s">
        <v/>
        <stp/>
        <stp>EM_S_MAJASSRES_NUM</stp>
        <stp>3</stp>
        <stp>603958.SH</stp>
        <stp>1/4/2015</stp>
        <stp>1/4/2017</stp>
        <tr r="M2869" s="5"/>
        <tr r="M3024" s="3"/>
      </tp>
      <tp t="s">
        <v/>
        <stp/>
        <stp>EM_S_MAJASSRES_NUM</stp>
        <stp>3</stp>
        <stp>603558.SH</stp>
        <stp>1/4/2015</stp>
        <stp>1/4/2017</stp>
        <tr r="M2938" s="3"/>
        <tr r="M2810" s="5"/>
      </tp>
      <tp t="s">
        <v/>
        <stp/>
        <stp>EM_S_MAJASSRES_NUM</stp>
        <stp>3</stp>
        <stp>603658.SH</stp>
        <stp>1/4/2015</stp>
        <stp>1/4/2017</stp>
        <tr r="M2960" s="3"/>
      </tp>
      <tp t="s">
        <v/>
        <stp/>
        <stp>EM_S_MAJASSRES_NUM</stp>
        <stp>3</stp>
        <stp>603058.SH</stp>
        <stp>1/4/2015</stp>
        <stp>1/4/2017</stp>
        <tr r="M2857" s="3"/>
      </tp>
      <tp t="s">
        <v/>
        <stp/>
        <stp>EM_S_MAJASSRES_NUM</stp>
        <stp>3</stp>
        <stp>603158.SH</stp>
        <stp>1/4/2015</stp>
        <stp>1/4/2017</stp>
        <tr r="M2771" s="5"/>
        <tr r="M2879" s="3"/>
      </tp>
      <tp t="s">
        <v/>
        <stp/>
        <stp>EM_S_MAJASSRES_NUM</stp>
        <stp>3</stp>
        <stp>603258.SH</stp>
        <stp>1/4/2015</stp>
        <stp>1/4/2017</stp>
        <tr r="M2897" s="3"/>
      </tp>
      <tp t="s">
        <v/>
        <stp/>
        <stp>EM_S_MAJASSRES_NUM</stp>
        <stp>3</stp>
        <stp>600859.SH</stp>
        <stp>1/4/2015</stp>
        <stp>1/4/2017</stp>
        <tr r="M2590" s="3"/>
        <tr r="M2507" s="5"/>
      </tp>
      <tp t="s">
        <v/>
        <stp/>
        <stp>EM_S_MAJASSRES_NUM</stp>
        <stp>3</stp>
        <stp>600959.SH</stp>
        <stp>1/4/2015</stp>
        <stp>1/4/2017</stp>
        <tr r="M2549" s="5"/>
        <tr r="M2637" s="3"/>
      </tp>
      <tp t="s">
        <v/>
        <stp/>
        <stp>EM_S_MAJASSRES_NUM</stp>
        <stp>3</stp>
        <stp>600459.SH</stp>
        <stp>1/4/2015</stp>
        <stp>1/4/2017</stp>
        <tr r="M2236" s="3"/>
        <tr r="M2153" s="5"/>
      </tp>
      <tp t="s">
        <v/>
        <stp/>
        <stp>EM_S_MAJASSRES_NUM</stp>
        <stp>3</stp>
        <stp>600559.SH</stp>
        <stp>1/4/2015</stp>
        <stp>1/4/2017</stp>
        <tr r="M2318" s="3"/>
        <tr r="M2235" s="5"/>
      </tp>
      <tp t="s">
        <v/>
        <stp/>
        <stp>EM_S_MAJASSRES_NUM</stp>
        <stp>3</stp>
        <stp>600759.SH</stp>
        <stp>1/4/2015</stp>
        <stp>1/4/2017</stp>
        <tr r="M2501" s="3"/>
        <tr r="M2418" s="5"/>
      </tp>
      <tp t="s">
        <v/>
        <stp/>
        <stp>EM_S_MAJASSRES_NUM</stp>
        <stp>3</stp>
        <stp>600059.SH</stp>
        <stp>1/4/2015</stp>
        <stp>1/4/2017</stp>
        <tr r="M1904" s="3"/>
        <tr r="M1821" s="5"/>
      </tp>
      <tp t="s">
        <v/>
        <stp/>
        <stp>EM_S_MAJASSRES_NUM</stp>
        <stp>3</stp>
        <stp>600159.SH</stp>
        <stp>1/4/2015</stp>
        <stp>1/4/2017</stp>
        <tr r="M1993" s="3"/>
        <tr r="M1910" s="5"/>
      </tp>
      <tp t="s">
        <v/>
        <stp/>
        <stp>EM_S_MAJASSRES_NUM</stp>
        <stp>3</stp>
        <stp>600259.SH</stp>
        <stp>1/4/2015</stp>
        <stp>1/4/2017</stp>
        <tr r="M1998" s="5"/>
        <tr r="M2081" s="3"/>
      </tp>
      <tp t="s">
        <v/>
        <stp/>
        <stp>EM_S_MAJASSRES_NUM</stp>
        <stp>3</stp>
        <stp>600359.SH</stp>
        <stp>1/4/2015</stp>
        <stp>1/4/2017</stp>
        <tr r="M2165" s="3"/>
        <tr r="M2082" s="5"/>
      </tp>
      <tp t="s">
        <v/>
        <stp/>
        <stp>EM_S_MAJASSRES_NUM</stp>
        <stp>3</stp>
        <stp>603859.SH</stp>
        <stp>1/4/2015</stp>
        <stp>1/4/2017</stp>
        <tr r="M3001" s="3"/>
      </tp>
      <tp t="s">
        <v/>
        <stp/>
        <stp>EM_S_MAJASSRES_NUM</stp>
        <stp>3</stp>
        <stp>603959.SH</stp>
        <stp>1/4/2015</stp>
        <stp>1/4/2017</stp>
        <tr r="M2870" s="5"/>
        <tr r="M3025" s="3"/>
      </tp>
      <tp t="s">
        <v/>
        <stp/>
        <stp>EM_S_MAJASSRES_NUM</stp>
        <stp>3</stp>
        <stp>603559.SH</stp>
        <stp>1/4/2015</stp>
        <stp>1/4/2017</stp>
        <tr r="M2939" s="3"/>
      </tp>
      <tp t="s">
        <v/>
        <stp/>
        <stp>EM_S_MAJASSRES_NUM</stp>
        <stp>3</stp>
        <stp>603159.SH</stp>
        <stp>1/4/2015</stp>
        <stp>1/4/2017</stp>
        <tr r="M2880" s="3"/>
      </tp>
      <tp t="s">
        <v/>
        <stp/>
        <stp>EM_S_MAJASSRES_NUM</stp>
        <stp>3</stp>
        <stp>600452.SH</stp>
        <stp>1/4/2015</stp>
        <stp>1/4/2017</stp>
        <tr r="M2232" s="3"/>
        <tr r="M2149" s="5"/>
      </tp>
      <tp t="s">
        <v/>
        <stp/>
        <stp>EM_S_MAJASSRES_NUM</stp>
        <stp>3</stp>
        <stp>600552.SH</stp>
        <stp>1/4/2015</stp>
        <stp>1/4/2017</stp>
        <tr r="M2230" s="5"/>
        <tr r="M2313" s="3"/>
      </tp>
      <tp t="s">
        <v/>
        <stp/>
        <stp>EM_S_MAJASSRES_NUM</stp>
        <stp>3</stp>
        <stp>600652.SH</stp>
        <stp>1/4/2015</stp>
        <stp>1/4/2017</stp>
        <tr r="M2402" s="3"/>
        <tr r="M2319" s="5"/>
      </tp>
      <tp t="s">
        <v/>
        <stp/>
        <stp>EM_S_MAJASSRES_NUM</stp>
        <stp>3</stp>
        <stp>600052.SH</stp>
        <stp>1/4/2015</stp>
        <stp>1/4/2017</stp>
        <tr r="M1814" s="5"/>
        <tr r="M1897" s="3"/>
      </tp>
      <tp t="s">
        <v/>
        <stp/>
        <stp>EM_S_MAJASSRES_NUM</stp>
        <stp>3</stp>
        <stp>600152.SH</stp>
        <stp>1/4/2015</stp>
        <stp>1/4/2017</stp>
        <tr r="M1987" s="3"/>
        <tr r="M1904" s="5"/>
      </tp>
      <tp t="s">
        <v/>
        <stp/>
        <stp>EM_S_MAJASSRES_NUM</stp>
        <stp>3</stp>
        <stp>600252.SH</stp>
        <stp>1/4/2015</stp>
        <stp>1/4/2017</stp>
        <tr r="M2076" s="3"/>
        <tr r="M1993" s="5"/>
      </tp>
      <tp t="s">
        <v/>
        <stp/>
        <stp>EM_S_MAJASSRES_NUM</stp>
        <stp>3</stp>
        <stp>600352.SH</stp>
        <stp>1/4/2015</stp>
        <stp>1/4/2017</stp>
        <tr r="M2076" s="5"/>
        <tr r="M2159" s="3"/>
      </tp>
      <tp t="s">
        <v/>
        <stp/>
        <stp>EM_S_MAJASSRES_NUM</stp>
        <stp>3</stp>
        <stp>600853.SH</stp>
        <stp>1/4/2015</stp>
        <stp>1/4/2017</stp>
        <tr r="M2584" s="3"/>
        <tr r="M2501" s="5"/>
      </tp>
      <tp t="s">
        <v/>
        <stp/>
        <stp>EM_S_MAJASSRES_NUM</stp>
        <stp>3</stp>
        <stp>600653.SH</stp>
        <stp>1/4/2015</stp>
        <stp>1/4/2017</stp>
        <tr r="M2403" s="3"/>
        <tr r="M2320" s="5"/>
      </tp>
      <tp t="s">
        <v/>
        <stp/>
        <stp>EM_S_MAJASSRES_NUM</stp>
        <stp>3</stp>
        <stp>600753.SH</stp>
        <stp>1/4/2015</stp>
        <stp>1/4/2017</stp>
        <tr r="M2495" s="3"/>
        <tr r="M2412" s="5"/>
      </tp>
      <tp t="s">
        <v/>
        <stp/>
        <stp>EM_S_MAJASSRES_NUM</stp>
        <stp>3</stp>
        <stp>600053.SH</stp>
        <stp>1/4/2015</stp>
        <stp>1/4/2017</stp>
        <tr r="M1898" s="3"/>
        <tr r="M1815" s="5"/>
      </tp>
      <tp t="s">
        <v/>
        <stp/>
        <stp>EM_S_MAJASSRES_NUM</stp>
        <stp>3</stp>
        <stp>600153.SH</stp>
        <stp>1/4/2015</stp>
        <stp>1/4/2017</stp>
        <tr r="M1988" s="3"/>
        <tr r="M1905" s="5"/>
      </tp>
      <tp t="s">
        <v/>
        <stp/>
        <stp>EM_S_MAJASSRES_NUM</stp>
        <stp>3</stp>
        <stp>600353.SH</stp>
        <stp>1/4/2015</stp>
        <stp>1/4/2017</stp>
        <tr r="M2160" s="3"/>
        <tr r="M2077" s="5"/>
      </tp>
      <tp t="s">
        <v/>
        <stp/>
        <stp>EM_S_MAJASSRES_NUM</stp>
        <stp>3</stp>
        <stp>600850.SH</stp>
        <stp>1/4/2015</stp>
        <stp>1/4/2017</stp>
        <tr r="M2499" s="5"/>
        <tr r="M2582" s="3"/>
      </tp>
      <tp t="s">
        <v/>
        <stp/>
        <stp>EM_S_MAJASSRES_NUM</stp>
        <stp>3</stp>
        <stp>600550.SH</stp>
        <stp>1/4/2015</stp>
        <stp>1/4/2017</stp>
        <tr r="M2228" s="5"/>
        <tr r="M2311" s="3"/>
      </tp>
      <tp t="s">
        <v/>
        <stp/>
        <stp>EM_S_MAJASSRES_NUM</stp>
        <stp>3</stp>
        <stp>600650.SH</stp>
        <stp>1/4/2015</stp>
        <stp>1/4/2017</stp>
        <tr r="M2317" s="5"/>
        <tr r="M2400" s="3"/>
      </tp>
      <tp t="s">
        <v/>
        <stp/>
        <stp>EM_S_MAJASSRES_NUM</stp>
        <stp>3</stp>
        <stp>600750.SH</stp>
        <stp>1/4/2015</stp>
        <stp>1/4/2017</stp>
        <tr r="M2493" s="3"/>
        <tr r="M2410" s="5"/>
      </tp>
      <tp t="s">
        <v/>
        <stp/>
        <stp>EM_S_MAJASSRES_NUM</stp>
        <stp>3</stp>
        <stp>600050.SH</stp>
        <stp>1/4/2015</stp>
        <stp>1/4/2017</stp>
        <tr r="M1812" s="5"/>
        <tr r="M1895" s="3"/>
      </tp>
      <tp t="s">
        <v/>
        <stp/>
        <stp>EM_S_MAJASSRES_NUM</stp>
        <stp>3</stp>
        <stp>600150.SH</stp>
        <stp>1/4/2015</stp>
        <stp>1/4/2017</stp>
        <tr r="M1985" s="3"/>
        <tr r="M1902" s="5"/>
      </tp>
      <tp t="s">
        <v/>
        <stp/>
        <stp>EM_S_MAJASSRES_NUM</stp>
        <stp>3</stp>
        <stp>600250.SH</stp>
        <stp>1/4/2015</stp>
        <stp>1/4/2017</stp>
        <tr r="M2074" s="3"/>
        <tr r="M1991" s="5"/>
      </tp>
      <tp t="s">
        <v/>
        <stp/>
        <stp>EM_S_MAJASSRES_NUM</stp>
        <stp>3</stp>
        <stp>600350.SH</stp>
        <stp>1/4/2015</stp>
        <stp>1/4/2017</stp>
        <tr r="M2157" s="3"/>
        <tr r="M2074" s="5"/>
      </tp>
      <tp t="s">
        <v/>
        <stp/>
        <stp>EM_S_MAJASSRES_NUM</stp>
        <stp>3</stp>
        <stp>600851.SH</stp>
        <stp>1/4/2015</stp>
        <stp>1/4/2017</stp>
        <tr r="M2583" s="3"/>
        <tr r="M2500" s="5"/>
      </tp>
      <tp t="s">
        <v/>
        <stp/>
        <stp>EM_S_MAJASSRES_NUM</stp>
        <stp>3</stp>
        <stp>600551.SH</stp>
        <stp>1/4/2015</stp>
        <stp>1/4/2017</stp>
        <tr r="M2229" s="5"/>
        <tr r="M2312" s="3"/>
      </tp>
      <tp t="s">
        <v/>
        <stp/>
        <stp>EM_S_MAJASSRES_NUM</stp>
        <stp>3</stp>
        <stp>600651.SH</stp>
        <stp>1/4/2015</stp>
        <stp>1/4/2017</stp>
        <tr r="M2318" s="5"/>
        <tr r="M2401" s="3"/>
      </tp>
      <tp t="s">
        <v/>
        <stp/>
        <stp>EM_S_MAJASSRES_NUM</stp>
        <stp>3</stp>
        <stp>600751.SH</stp>
        <stp>1/4/2015</stp>
        <stp>1/4/2017</stp>
        <tr r="M2494" s="3"/>
        <tr r="M2411" s="5"/>
      </tp>
      <tp t="s">
        <v/>
        <stp/>
        <stp>EM_S_MAJASSRES_NUM</stp>
        <stp>3</stp>
        <stp>600051.SH</stp>
        <stp>1/4/2015</stp>
        <stp>1/4/2017</stp>
        <tr r="M1813" s="5"/>
        <tr r="M1896" s="3"/>
      </tp>
      <tp t="s">
        <v/>
        <stp/>
        <stp>EM_S_MAJASSRES_NUM</stp>
        <stp>3</stp>
        <stp>600151.SH</stp>
        <stp>1/4/2015</stp>
        <stp>1/4/2017</stp>
        <tr r="M1986" s="3"/>
        <tr r="M1903" s="5"/>
      </tp>
      <tp t="s">
        <v/>
        <stp/>
        <stp>EM_S_MAJASSRES_NUM</stp>
        <stp>3</stp>
        <stp>600251.SH</stp>
        <stp>1/4/2015</stp>
        <stp>1/4/2017</stp>
        <tr r="M1992" s="5"/>
        <tr r="M2075" s="3"/>
      </tp>
      <tp t="s">
        <v/>
        <stp/>
        <stp>EM_S_MAJASSRES_NUM</stp>
        <stp>3</stp>
        <stp>600351.SH</stp>
        <stp>1/4/2015</stp>
        <stp>1/4/2017</stp>
        <tr r="M2075" s="5"/>
        <tr r="M2158" s="3"/>
      </tp>
      <tp t="s">
        <v/>
        <stp/>
        <stp>EM_S_MAJASSRES_NUM</stp>
        <stp>3</stp>
        <stp>600856.SH</stp>
        <stp>1/4/2015</stp>
        <stp>1/4/2017</stp>
        <tr r="M2587" s="3"/>
        <tr r="M2504" s="5"/>
      </tp>
      <tp t="s">
        <v/>
        <stp/>
        <stp>EM_S_MAJASSRES_NUM</stp>
        <stp>3</stp>
        <stp>600456.SH</stp>
        <stp>1/4/2015</stp>
        <stp>1/4/2017</stp>
        <tr r="M2151" s="5"/>
        <tr r="M2234" s="3"/>
      </tp>
      <tp t="s">
        <v/>
        <stp/>
        <stp>EM_S_MAJASSRES_NUM</stp>
        <stp>3</stp>
        <stp>600556.SH</stp>
        <stp>1/4/2015</stp>
        <stp>1/4/2017</stp>
        <tr r="M2232" s="5"/>
        <tr r="M2315" s="3"/>
      </tp>
      <tp t="s">
        <v/>
        <stp/>
        <stp>EM_S_MAJASSRES_NUM</stp>
        <stp>3</stp>
        <stp>600756.SH</stp>
        <stp>1/4/2015</stp>
        <stp>1/4/2017</stp>
        <tr r="M2415" s="5"/>
        <tr r="M2498" s="3"/>
      </tp>
      <tp t="s">
        <v/>
        <stp/>
        <stp>EM_S_MAJASSRES_NUM</stp>
        <stp>3</stp>
        <stp>600056.SH</stp>
        <stp>1/4/2015</stp>
        <stp>1/4/2017</stp>
        <tr r="M1901" s="3"/>
        <tr r="M1818" s="5"/>
      </tp>
      <tp t="s">
        <v/>
        <stp/>
        <stp>EM_S_MAJASSRES_NUM</stp>
        <stp>3</stp>
        <stp>600156.SH</stp>
        <stp>1/4/2015</stp>
        <stp>1/4/2017</stp>
        <tr r="M1907" s="5"/>
        <tr r="M1990" s="3"/>
      </tp>
      <tp t="s">
        <v/>
        <stp/>
        <stp>EM_S_MAJASSRES_NUM</stp>
        <stp>3</stp>
        <stp>600256.SH</stp>
        <stp>1/4/2015</stp>
        <stp>1/4/2017</stp>
        <tr r="M2078" s="3"/>
        <tr r="M1995" s="5"/>
      </tp>
      <tp t="s">
        <v/>
        <stp/>
        <stp>EM_S_MAJASSRES_NUM</stp>
        <stp>3</stp>
        <stp>600356.SH</stp>
        <stp>1/4/2015</stp>
        <stp>1/4/2017</stp>
        <tr r="M2163" s="3"/>
        <tr r="M2080" s="5"/>
      </tp>
      <tp t="s">
        <v/>
        <stp/>
        <stp>EM_S_MAJASSRES_NUM</stp>
        <stp>3</stp>
        <stp>603456.SH</stp>
        <stp>1/4/2015</stp>
        <stp>1/4/2017</stp>
        <tr r="M2803" s="5"/>
        <tr r="M2929" s="3"/>
      </tp>
      <tp t="s">
        <v/>
        <stp/>
        <stp>EM_S_MAJASSRES_NUM</stp>
        <stp>3</stp>
        <stp>603556.SH</stp>
        <stp>1/4/2015</stp>
        <stp>1/4/2017</stp>
        <tr r="M2937" s="3"/>
      </tp>
      <tp t="s">
        <v/>
        <stp/>
        <stp>EM_S_MAJASSRES_NUM</stp>
        <stp>3</stp>
        <stp>601857.SH</stp>
        <stp>1/4/2015</stp>
        <stp>1/4/2017</stp>
        <tr r="M2696" s="5"/>
        <tr r="M2793" s="3"/>
      </tp>
      <tp t="s">
        <v/>
        <stp/>
        <stp>EM_S_MAJASSRES_NUM</stp>
        <stp>3</stp>
        <stp>600857.SH</stp>
        <stp>1/4/2015</stp>
        <stp>1/4/2017</stp>
        <tr r="M2505" s="5"/>
        <tr r="M2588" s="3"/>
      </tp>
      <tp t="s">
        <v/>
        <stp/>
        <stp>EM_S_MAJASSRES_NUM</stp>
        <stp>3</stp>
        <stp>600557.SH</stp>
        <stp>1/4/2015</stp>
        <stp>1/4/2017</stp>
        <tr r="M2233" s="5"/>
        <tr r="M2316" s="3"/>
      </tp>
      <tp t="s">
        <v/>
        <stp/>
        <stp>EM_S_MAJASSRES_NUM</stp>
        <stp>3</stp>
        <stp>600657.SH</stp>
        <stp>1/4/2015</stp>
        <stp>1/4/2017</stp>
        <tr r="M2323" s="5"/>
        <tr r="M2406" s="3"/>
      </tp>
      <tp t="s">
        <v/>
        <stp/>
        <stp>EM_S_MAJASSRES_NUM</stp>
        <stp>3</stp>
        <stp>600757.SH</stp>
        <stp>1/4/2015</stp>
        <stp>1/4/2017</stp>
        <tr r="M2499" s="3"/>
        <tr r="M2416" s="5"/>
      </tp>
      <tp t="s">
        <v/>
        <stp/>
        <stp>EM_S_MAJASSRES_NUM</stp>
        <stp>3</stp>
        <stp>600057.SH</stp>
        <stp>1/4/2015</stp>
        <stp>1/4/2017</stp>
        <tr r="M1819" s="5"/>
        <tr r="M1902" s="3"/>
      </tp>
      <tp t="s">
        <v/>
        <stp/>
        <stp>EM_S_MAJASSRES_NUM</stp>
        <stp>3</stp>
        <stp>600157.SH</stp>
        <stp>1/4/2015</stp>
        <stp>1/4/2017</stp>
        <tr r="M1991" s="3"/>
        <tr r="M1908" s="5"/>
      </tp>
      <tp t="s">
        <v/>
        <stp/>
        <stp>EM_S_MAJASSRES_NUM</stp>
        <stp>3</stp>
        <stp>600257.SH</stp>
        <stp>1/4/2015</stp>
        <stp>1/4/2017</stp>
        <tr r="M1996" s="5"/>
        <tr r="M2079" s="3"/>
      </tp>
      <tp t="s">
        <v/>
        <stp/>
        <stp>EM_S_MAJASSRES_NUM</stp>
        <stp>3</stp>
        <stp>600854.SH</stp>
        <stp>1/4/2015</stp>
        <stp>1/4/2017</stp>
        <tr r="M2585" s="3"/>
        <tr r="M2502" s="5"/>
      </tp>
      <tp t="s">
        <v/>
        <stp/>
        <stp>EM_S_MAJASSRES_NUM</stp>
        <stp>3</stp>
        <stp>600654.SH</stp>
        <stp>1/4/2015</stp>
        <stp>1/4/2017</stp>
        <tr r="M2321" s="5"/>
        <tr r="M2404" s="3"/>
      </tp>
      <tp t="s">
        <v/>
        <stp/>
        <stp>EM_S_MAJASSRES_NUM</stp>
        <stp>3</stp>
        <stp>600754.SH</stp>
        <stp>1/4/2015</stp>
        <stp>1/4/2017</stp>
        <tr r="M2413" s="5"/>
        <tr r="M2496" s="3"/>
      </tp>
      <tp t="s">
        <v/>
        <stp/>
        <stp>EM_S_MAJASSRES_NUM</stp>
        <stp>3</stp>
        <stp>600054.SH</stp>
        <stp>1/4/2015</stp>
        <stp>1/4/2017</stp>
        <tr r="M1816" s="5"/>
        <tr r="M1899" s="3"/>
      </tp>
      <tp t="s">
        <v/>
        <stp/>
        <stp>EM_S_MAJASSRES_NUM</stp>
        <stp>3</stp>
        <stp>600354.SH</stp>
        <stp>1/4/2015</stp>
        <stp>1/4/2017</stp>
        <tr r="M2161" s="3"/>
        <tr r="M2078" s="5"/>
      </tp>
      <tp t="s">
        <v/>
        <stp/>
        <stp>EM_S_MAJASSRES_NUM</stp>
        <stp>3</stp>
        <stp>601555.SH</stp>
        <stp>1/4/2015</stp>
        <stp>1/4/2017</stp>
        <tr r="M2657" s="5"/>
        <tr r="M2752" s="3"/>
      </tp>
      <tp t="s">
        <v/>
        <stp/>
        <stp>EM_S_MAJASSRES_NUM</stp>
        <stp>3</stp>
        <stp>601155.SH</stp>
        <stp>1/4/2015</stp>
        <stp>1/4/2017</stp>
        <tr r="M2709" s="3"/>
        <tr r="M2618" s="5"/>
      </tp>
      <tp t="s">
        <v/>
        <stp/>
        <stp>EM_S_MAJASSRES_NUM</stp>
        <stp>3</stp>
        <stp>600855.SH</stp>
        <stp>1/4/2015</stp>
        <stp>1/4/2017</stp>
        <tr r="M2586" s="3"/>
        <tr r="M2503" s="5"/>
      </tp>
      <tp t="s">
        <v/>
        <stp/>
        <stp>EM_S_MAJASSRES_NUM</stp>
        <stp>3</stp>
        <stp>600455.SH</stp>
        <stp>1/4/2015</stp>
        <stp>1/4/2017</stp>
        <tr r="M2150" s="5"/>
        <tr r="M2233" s="3"/>
      </tp>
      <tp t="s">
        <v/>
        <stp/>
        <stp>EM_S_MAJASSRES_NUM</stp>
        <stp>3</stp>
        <stp>600555.SH</stp>
        <stp>1/4/2015</stp>
        <stp>1/4/2017</stp>
        <tr r="M2314" s="3"/>
        <tr r="M2231" s="5"/>
      </tp>
      <tp t="s">
        <v/>
        <stp/>
        <stp>EM_S_MAJASSRES_NUM</stp>
        <stp>3</stp>
        <stp>600655.SH</stp>
        <stp>1/4/2015</stp>
        <stp>1/4/2017</stp>
        <tr r="M2322" s="5"/>
        <tr r="M2405" s="3"/>
      </tp>
      <tp t="s">
        <v/>
        <stp/>
        <stp>EM_S_MAJASSRES_NUM</stp>
        <stp>3</stp>
        <stp>600755.SH</stp>
        <stp>1/4/2015</stp>
        <stp>1/4/2017</stp>
        <tr r="M2414" s="5"/>
        <tr r="M2497" s="3"/>
      </tp>
      <tp t="s">
        <v/>
        <stp/>
        <stp>EM_S_MAJASSRES_NUM</stp>
        <stp>3</stp>
        <stp>600055.SH</stp>
        <stp>1/4/2015</stp>
        <stp>1/4/2017</stp>
        <tr r="M1900" s="3"/>
        <tr r="M1817" s="5"/>
      </tp>
      <tp t="s">
        <v/>
        <stp/>
        <stp>EM_S_MAJASSRES_NUM</stp>
        <stp>3</stp>
        <stp>600155.SH</stp>
        <stp>1/4/2015</stp>
        <stp>1/4/2017</stp>
        <tr r="M1989" s="3"/>
        <tr r="M1906" s="5"/>
      </tp>
      <tp t="s">
        <v/>
        <stp/>
        <stp>EM_S_MAJASSRES_NUM</stp>
        <stp>3</stp>
        <stp>600255.SH</stp>
        <stp>1/4/2015</stp>
        <stp>1/4/2017</stp>
        <tr r="M1994" s="5"/>
        <tr r="M2077" s="3"/>
      </tp>
      <tp t="s">
        <v/>
        <stp/>
        <stp>EM_S_MAJASSRES_NUM</stp>
        <stp>3</stp>
        <stp>600355.SH</stp>
        <stp>1/4/2015</stp>
        <stp>1/4/2017</stp>
        <tr r="M2079" s="5"/>
        <tr r="M2162" s="3"/>
      </tp>
      <tp t="s">
        <v/>
        <stp/>
        <stp>EM_S_MAJASSRES_NUM</stp>
        <stp>3</stp>
        <stp>603555.SH</stp>
        <stp>1/4/2015</stp>
        <stp>1/4/2017</stp>
        <tr r="M2809" s="5"/>
        <tr r="M2936" s="3"/>
      </tp>
      <tp t="s">
        <v/>
        <stp/>
        <stp>EM_S_MAJASSRES_NUM</stp>
        <stp>3</stp>
        <stp>603355.SH</stp>
        <stp>1/4/2015</stp>
        <stp>1/4/2017</stp>
        <tr r="M2918" s="3"/>
        <tr r="M2796" s="5"/>
      </tp>
      <tp>
        <v>84908421</v>
        <stp/>
        <stp>EM_S_QSTM07_IS</stp>
        <stp>4</stp>
        <stp>601801.SH</stp>
        <stp>61</stp>
        <stp>12/31/2015</stp>
        <stp>1</stp>
        <tr r="K2789" s="3"/>
      </tp>
      <tp>
        <v>5639533095</v>
        <stp/>
        <stp>EM_S_QSTM07_IS</stp>
        <stp>4</stp>
        <stp>601800.SH</stp>
        <stp>61</stp>
        <stp>12/31/2015</stp>
        <stp>1</stp>
        <tr r="K2788" s="3"/>
      </tp>
      <tp>
        <v>-175198909</v>
        <stp/>
        <stp>EM_S_QSTM07_IS</stp>
        <stp>4</stp>
        <stp>601808.SH</stp>
        <stp>61</stp>
        <stp>12/31/2015</stp>
        <stp>1</stp>
        <tr r="K2790" s="3"/>
      </tp>
      <tp>
        <v>177026552.06999999</v>
        <stp/>
        <stp>EM_S_QSTM07_IS</stp>
        <stp>4</stp>
        <stp>601811.SH</stp>
        <stp>61</stp>
        <stp>12/31/2015</stp>
        <stp>1</stp>
        <tr r="K2791" s="3"/>
      </tp>
      <tp>
        <v>5653000000</v>
        <stp/>
        <stp>EM_S_QSTM07_IS</stp>
        <stp>4</stp>
        <stp>601818.SH</stp>
        <stp>61</stp>
        <stp>12/31/2015</stp>
        <stp>1</stp>
        <tr r="K2792" s="3"/>
      </tp>
      <tp>
        <v>-1915241490.3699999</v>
        <stp/>
        <stp>EM_S_QSTM07_IS</stp>
        <stp>4</stp>
        <stp>601866.SH</stp>
        <stp>61</stp>
        <stp>12/31/2015</stp>
        <stp>1</stp>
        <tr r="K2794" s="3"/>
      </tp>
      <tp>
        <v>470329814.13999999</v>
        <stp/>
        <stp>EM_S_QSTM07_IS</stp>
        <stp>4</stp>
        <stp>601877.SH</stp>
        <stp>61</stp>
        <stp>12/31/2015</stp>
        <stp>1</stp>
        <tr r="K2796" s="3"/>
      </tp>
      <tp>
        <v>-472974256.63</v>
        <stp/>
        <stp>EM_S_QSTM07_IS</stp>
        <stp>4</stp>
        <stp>601872.SH</stp>
        <stp>61</stp>
        <stp>12/31/2015</stp>
        <stp>1</stp>
        <tr r="K2795" s="3"/>
      </tp>
      <tp>
        <v>5055000000</v>
        <stp/>
        <stp>EM_S_QSTM07_IS</stp>
        <stp>4</stp>
        <stp>601857.SH</stp>
        <stp>61</stp>
        <stp>12/31/2015</stp>
        <stp>1</stp>
        <tr r="K2793" s="3"/>
      </tp>
      <tp>
        <v>30510255.260000002</v>
        <stp/>
        <stp>EM_S_QSTM07_IS</stp>
        <stp>4</stp>
        <stp>601886.SH</stp>
        <stp>61</stp>
        <stp>12/31/2015</stp>
        <stp>1</stp>
        <tr r="K2799" s="3"/>
      </tp>
      <tp>
        <v>14192030.02</v>
        <stp/>
        <stp>EM_S_QSTM07_IS</stp>
        <stp>4</stp>
        <stp>601882.SH</stp>
        <stp>61</stp>
        <stp>12/31/2015</stp>
        <stp>1</stp>
        <tr r="K2798" s="3"/>
      </tp>
      <tp>
        <v>113148459.70999999</v>
        <stp/>
        <stp>EM_S_QSTM07_IS</stp>
        <stp>4</stp>
        <stp>601880.SH</stp>
        <stp>61</stp>
        <stp>12/31/2015</stp>
        <stp>1</stp>
        <tr r="K2797" s="3"/>
      </tp>
      <tp>
        <v>187281547.61000001</v>
        <stp/>
        <stp>EM_S_QSTM07_IS</stp>
        <stp>4</stp>
        <stp>601888.SH</stp>
        <stp>61</stp>
        <stp>12/31/2015</stp>
        <stp>1</stp>
        <tr r="K2800" s="3"/>
      </tp>
      <tp>
        <v>114125708.53</v>
        <stp/>
        <stp>EM_S_QSTM07_IS</stp>
        <stp>4</stp>
        <stp>601890.SH</stp>
        <stp>61</stp>
        <stp>12/31/2015</stp>
        <stp>1</stp>
        <tr r="K2801" s="3"/>
      </tp>
      <tp>
        <v>-36370780</v>
        <stp/>
        <stp>EM_S_QSTM07_IS</stp>
        <stp>4</stp>
        <stp>601899.SH</stp>
        <stp>61</stp>
        <stp>12/31/2015</stp>
        <stp>1</stp>
        <tr r="K2803" s="3"/>
      </tp>
      <tp>
        <v>-853787000</v>
        <stp/>
        <stp>EM_S_QSTM07_IS</stp>
        <stp>4</stp>
        <stp>601898.SH</stp>
        <stp>61</stp>
        <stp>12/31/2015</stp>
        <stp>1</stp>
        <tr r="K2802" s="3"/>
      </tp>
      <tp t="s">
        <v/>
        <stp/>
        <stp>EM_S_QSTM07_IS</stp>
        <stp>4</stp>
        <stp>002827.SZ</stp>
        <stp>61</stp>
        <stp>12/31/2016</stp>
        <stp>1</stp>
        <tr r="D1283" s="3"/>
      </tp>
      <tp t="s">
        <v/>
        <stp/>
        <stp>EM_S_QSTM07_IS</stp>
        <stp>4</stp>
        <stp>002826.SZ</stp>
        <stp>61</stp>
        <stp>12/31/2016</stp>
        <stp>1</stp>
        <tr r="D1282" s="3"/>
      </tp>
      <tp t="s">
        <v/>
        <stp/>
        <stp>EM_S_QSTM07_IS</stp>
        <stp>4</stp>
        <stp>002825.SZ</stp>
        <stp>61</stp>
        <stp>12/31/2016</stp>
        <stp>1</stp>
        <tr r="D1281" s="3"/>
      </tp>
      <tp t="s">
        <v/>
        <stp/>
        <stp>EM_S_QSTM07_IS</stp>
        <stp>4</stp>
        <stp>002823.SZ</stp>
        <stp>61</stp>
        <stp>12/31/2016</stp>
        <stp>1</stp>
        <tr r="D1280" s="3"/>
      </tp>
      <tp t="s">
        <v/>
        <stp/>
        <stp>EM_S_QSTM07_IS</stp>
        <stp>4</stp>
        <stp>002822.SZ</stp>
        <stp>61</stp>
        <stp>12/31/2016</stp>
        <stp>1</stp>
        <tr r="D1279" s="3"/>
      </tp>
      <tp t="s">
        <v/>
        <stp/>
        <stp>EM_S_QSTM07_IS</stp>
        <stp>4</stp>
        <stp>002821.SZ</stp>
        <stp>61</stp>
        <stp>12/31/2016</stp>
        <stp>1</stp>
        <tr r="D1278" s="3"/>
      </tp>
      <tp t="s">
        <v/>
        <stp/>
        <stp>EM_S_QSTM07_IS</stp>
        <stp>4</stp>
        <stp>002820.SZ</stp>
        <stp>61</stp>
        <stp>12/31/2016</stp>
        <stp>1</stp>
        <tr r="D1277" s="3"/>
      </tp>
      <tp t="s">
        <v/>
        <stp/>
        <stp>EM_S_QSTM07_IS</stp>
        <stp>4</stp>
        <stp>002829.SZ</stp>
        <stp>61</stp>
        <stp>12/31/2016</stp>
        <stp>1</stp>
        <tr r="D1285" s="3"/>
      </tp>
      <tp t="s">
        <v/>
        <stp/>
        <stp>EM_S_QSTM07_IS</stp>
        <stp>4</stp>
        <stp>002828.SZ</stp>
        <stp>61</stp>
        <stp>12/31/2016</stp>
        <stp>1</stp>
        <tr r="D1284" s="3"/>
      </tp>
      <tp t="s">
        <v/>
        <stp/>
        <stp>EM_S_QSTM07_IS</stp>
        <stp>4</stp>
        <stp>002837.SZ</stp>
        <stp>61</stp>
        <stp>12/31/2016</stp>
        <stp>1</stp>
        <tr r="D1292" s="3"/>
      </tp>
      <tp t="s">
        <v/>
        <stp/>
        <stp>EM_S_QSTM07_IS</stp>
        <stp>4</stp>
        <stp>002836.SZ</stp>
        <stp>61</stp>
        <stp>12/31/2016</stp>
        <stp>1</stp>
        <tr r="D1291" s="3"/>
      </tp>
      <tp t="s">
        <v/>
        <stp/>
        <stp>EM_S_QSTM07_IS</stp>
        <stp>4</stp>
        <stp>002835.SZ</stp>
        <stp>61</stp>
        <stp>12/31/2016</stp>
        <stp>1</stp>
        <tr r="D1290" s="3"/>
      </tp>
      <tp t="s">
        <v/>
        <stp/>
        <stp>EM_S_QSTM07_IS</stp>
        <stp>4</stp>
        <stp>002833.SZ</stp>
        <stp>61</stp>
        <stp>12/31/2016</stp>
        <stp>1</stp>
        <tr r="D1289" s="3"/>
      </tp>
      <tp t="s">
        <v/>
        <stp/>
        <stp>EM_S_QSTM07_IS</stp>
        <stp>4</stp>
        <stp>002832.SZ</stp>
        <stp>61</stp>
        <stp>12/31/2016</stp>
        <stp>1</stp>
        <tr r="D1288" s="3"/>
      </tp>
      <tp t="s">
        <v/>
        <stp/>
        <stp>EM_S_QSTM07_IS</stp>
        <stp>4</stp>
        <stp>002831.SZ</stp>
        <stp>61</stp>
        <stp>12/31/2016</stp>
        <stp>1</stp>
        <tr r="D1287" s="3"/>
      </tp>
      <tp t="s">
        <v/>
        <stp/>
        <stp>EM_S_QSTM07_IS</stp>
        <stp>4</stp>
        <stp>002830.SZ</stp>
        <stp>61</stp>
        <stp>12/31/2016</stp>
        <stp>1</stp>
        <tr r="D1286" s="3"/>
      </tp>
      <tp t="s">
        <v/>
        <stp/>
        <stp>EM_S_QSTM07_IS</stp>
        <stp>4</stp>
        <stp>002807.SZ</stp>
        <stp>61</stp>
        <stp>12/31/2016</stp>
        <stp>1</stp>
        <tr r="D1265" s="3"/>
      </tp>
      <tp t="s">
        <v/>
        <stp/>
        <stp>EM_S_QSTM07_IS</stp>
        <stp>4</stp>
        <stp>002806.SZ</stp>
        <stp>61</stp>
        <stp>12/31/2016</stp>
        <stp>1</stp>
        <tr r="D1264" s="3"/>
      </tp>
      <tp t="s">
        <v/>
        <stp/>
        <stp>EM_S_QSTM07_IS</stp>
        <stp>4</stp>
        <stp>002805.SZ</stp>
        <stp>61</stp>
        <stp>12/31/2016</stp>
        <stp>1</stp>
        <tr r="D1263" s="3"/>
      </tp>
      <tp t="s">
        <v/>
        <stp/>
        <stp>EM_S_QSTM07_IS</stp>
        <stp>4</stp>
        <stp>002803.SZ</stp>
        <stp>61</stp>
        <stp>12/31/2016</stp>
        <stp>1</stp>
        <tr r="D1262" s="3"/>
      </tp>
      <tp t="s">
        <v/>
        <stp/>
        <stp>EM_S_QSTM07_IS</stp>
        <stp>4</stp>
        <stp>002802.SZ</stp>
        <stp>61</stp>
        <stp>12/31/2016</stp>
        <stp>1</stp>
        <tr r="D1261" s="3"/>
      </tp>
      <tp t="s">
        <v/>
        <stp/>
        <stp>EM_S_QSTM07_IS</stp>
        <stp>4</stp>
        <stp>002801.SZ</stp>
        <stp>61</stp>
        <stp>12/31/2016</stp>
        <stp>1</stp>
        <tr r="D1260" s="3"/>
      </tp>
      <tp t="s">
        <v/>
        <stp/>
        <stp>EM_S_QSTM07_IS</stp>
        <stp>4</stp>
        <stp>002800.SZ</stp>
        <stp>61</stp>
        <stp>12/31/2016</stp>
        <stp>1</stp>
        <tr r="D1259" s="3"/>
      </tp>
      <tp t="s">
        <v/>
        <stp/>
        <stp>EM_S_QSTM07_IS</stp>
        <stp>4</stp>
        <stp>002809.SZ</stp>
        <stp>61</stp>
        <stp>12/31/2016</stp>
        <stp>1</stp>
        <tr r="D1267" s="3"/>
      </tp>
      <tp t="s">
        <v/>
        <stp/>
        <stp>EM_S_QSTM07_IS</stp>
        <stp>4</stp>
        <stp>002808.SZ</stp>
        <stp>61</stp>
        <stp>12/31/2016</stp>
        <stp>1</stp>
        <tr r="D1266" s="3"/>
      </tp>
      <tp t="s">
        <v/>
        <stp/>
        <stp>EM_S_QSTM07_IS</stp>
        <stp>4</stp>
        <stp>002817.SZ</stp>
        <stp>61</stp>
        <stp>12/31/2016</stp>
        <stp>1</stp>
        <tr r="D1274" s="3"/>
      </tp>
      <tp t="s">
        <v/>
        <stp/>
        <stp>EM_S_QSTM07_IS</stp>
        <stp>4</stp>
        <stp>002816.SZ</stp>
        <stp>61</stp>
        <stp>12/31/2016</stp>
        <stp>1</stp>
        <tr r="D1273" s="3"/>
      </tp>
      <tp t="s">
        <v/>
        <stp/>
        <stp>EM_S_QSTM07_IS</stp>
        <stp>4</stp>
        <stp>002815.SZ</stp>
        <stp>61</stp>
        <stp>12/31/2016</stp>
        <stp>1</stp>
        <tr r="D1272" s="3"/>
      </tp>
      <tp t="s">
        <v/>
        <stp/>
        <stp>EM_S_QSTM07_IS</stp>
        <stp>4</stp>
        <stp>002813.SZ</stp>
        <stp>61</stp>
        <stp>12/31/2016</stp>
        <stp>1</stp>
        <tr r="D1271" s="3"/>
      </tp>
      <tp t="s">
        <v/>
        <stp/>
        <stp>EM_S_QSTM07_IS</stp>
        <stp>4</stp>
        <stp>002812.SZ</stp>
        <stp>61</stp>
        <stp>12/31/2016</stp>
        <stp>1</stp>
        <tr r="D1270" s="3"/>
      </tp>
      <tp t="s">
        <v/>
        <stp/>
        <stp>EM_S_QSTM07_IS</stp>
        <stp>4</stp>
        <stp>002811.SZ</stp>
        <stp>61</stp>
        <stp>12/31/2016</stp>
        <stp>1</stp>
        <tr r="D1269" s="3"/>
      </tp>
      <tp t="s">
        <v/>
        <stp/>
        <stp>EM_S_QSTM07_IS</stp>
        <stp>4</stp>
        <stp>002810.SZ</stp>
        <stp>61</stp>
        <stp>12/31/2016</stp>
        <stp>1</stp>
        <tr r="D1268" s="3"/>
      </tp>
      <tp t="s">
        <v/>
        <stp/>
        <stp>EM_S_QSTM07_IS</stp>
        <stp>4</stp>
        <stp>002819.SZ</stp>
        <stp>61</stp>
        <stp>12/31/2016</stp>
        <stp>1</stp>
        <tr r="D1276" s="3"/>
      </tp>
      <tp t="s">
        <v/>
        <stp/>
        <stp>EM_S_QSTM07_IS</stp>
        <stp>4</stp>
        <stp>002818.SZ</stp>
        <stp>61</stp>
        <stp>12/31/2016</stp>
        <stp>1</stp>
        <tr r="D1275" s="3"/>
      </tp>
      <tp>
        <v>122278095.14</v>
        <stp/>
        <stp>EM_S_QSTM07_IS</stp>
        <stp>4</stp>
        <stp>001896.SZ</stp>
        <stp>61</stp>
        <stp>12/31/2015</stp>
        <stp>1</stp>
        <tr r="K469" s="3"/>
      </tp>
      <tp>
        <v>123609658.39</v>
        <stp/>
        <stp>EM_S_QSTM07_IS</stp>
        <stp>4</stp>
        <stp>601929.SH</stp>
        <stp>61</stp>
        <stp>12/31/2015</stp>
        <stp>1</stp>
        <tr r="K2810" s="3"/>
      </tp>
      <tp>
        <v>336294516.82999998</v>
        <stp/>
        <stp>EM_S_QSTM07_IS</stp>
        <stp>4</stp>
        <stp>601928.SH</stp>
        <stp>61</stp>
        <stp>12/31/2015</stp>
        <stp>1</stp>
        <tr r="K2809" s="3"/>
      </tp>
      <tp>
        <v>8195566.9399999399</v>
        <stp/>
        <stp>EM_S_QSTM07_IS</stp>
        <stp>4</stp>
        <stp>601933.SH</stp>
        <stp>61</stp>
        <stp>12/31/2015</stp>
        <stp>1</stp>
        <tr r="K2811" s="3"/>
      </tp>
      <tp>
        <v>36588000000</v>
        <stp/>
        <stp>EM_S_QSTM07_IS</stp>
        <stp>4</stp>
        <stp>601939.SH</stp>
        <stp>61</stp>
        <stp>12/31/2015</stp>
        <stp>1</stp>
        <tr r="K2812" s="3"/>
      </tp>
      <tp>
        <v>137109491.88999999</v>
        <stp/>
        <stp>EM_S_QSTM07_IS</stp>
        <stp>4</stp>
        <stp>601901.SH</stp>
        <stp>61</stp>
        <stp>12/31/2015</stp>
        <stp>1</stp>
        <tr r="K2805" s="3"/>
      </tp>
      <tp>
        <v>34986210.710000001</v>
        <stp/>
        <stp>EM_S_QSTM07_IS</stp>
        <stp>4</stp>
        <stp>601900.SH</stp>
        <stp>61</stp>
        <stp>12/31/2015</stp>
        <stp>1</stp>
        <tr r="K2804" s="3"/>
      </tp>
      <tp>
        <v>10179693.960000001</v>
        <stp/>
        <stp>EM_S_QSTM07_IS</stp>
        <stp>4</stp>
        <stp>601908.SH</stp>
        <stp>61</stp>
        <stp>12/31/2015</stp>
        <stp>1</stp>
        <tr r="K2806" s="3"/>
      </tp>
      <tp>
        <v>95172333.5</v>
        <stp/>
        <stp>EM_S_QSTM07_IS</stp>
        <stp>4</stp>
        <stp>601919.SH</stp>
        <stp>61</stp>
        <stp>12/31/2015</stp>
        <stp>1</stp>
        <tr r="K2808" s="3"/>
      </tp>
      <tp>
        <v>-1273412165.3399999</v>
        <stp/>
        <stp>EM_S_QSTM07_IS</stp>
        <stp>4</stp>
        <stp>601918.SH</stp>
        <stp>61</stp>
        <stp>12/31/2015</stp>
        <stp>1</stp>
        <tr r="K2807" s="3"/>
      </tp>
      <tp>
        <v>468898079.10000002</v>
        <stp/>
        <stp>EM_S_QSTM07_IS</stp>
        <stp>4</stp>
        <stp>601966.SH</stp>
        <stp>61</stp>
        <stp>12/31/2015</stp>
        <stp>1</stp>
        <tr r="K2815" s="3"/>
      </tp>
      <tp>
        <v>165343374.53</v>
        <stp/>
        <stp>EM_S_QSTM07_IS</stp>
        <stp>4</stp>
        <stp>601965.SH</stp>
        <stp>61</stp>
        <stp>12/31/2015</stp>
        <stp>1</stp>
        <tr r="K2814" s="3"/>
      </tp>
      <tp>
        <v>37109220.43</v>
        <stp/>
        <stp>EM_S_QSTM07_IS</stp>
        <stp>4</stp>
        <stp>601969.SH</stp>
        <stp>61</stp>
        <stp>12/31/2015</stp>
        <stp>1</stp>
        <tr r="K2817" s="3"/>
      </tp>
      <tp>
        <v>24174933.27</v>
        <stp/>
        <stp>EM_S_QSTM07_IS</stp>
        <stp>4</stp>
        <stp>601968.SH</stp>
        <stp>61</stp>
        <stp>12/31/2015</stp>
        <stp>1</stp>
        <tr r="K2816" s="3"/>
      </tp>
      <tp>
        <v>30901867.559999999</v>
        <stp/>
        <stp>EM_S_QSTM07_IS</stp>
        <stp>4</stp>
        <stp>601958.SH</stp>
        <stp>61</stp>
        <stp>12/31/2015</stp>
        <stp>1</stp>
        <tr r="K2813" s="3"/>
      </tp>
      <tp>
        <v>336977065.92000002</v>
        <stp/>
        <stp>EM_S_QSTM07_IS</stp>
        <stp>4</stp>
        <stp>601985.SH</stp>
        <stp>61</stp>
        <stp>12/31/2015</stp>
        <stp>1</stp>
        <tr r="K2818" s="3"/>
      </tp>
      <tp>
        <v>-2180037823.54</v>
        <stp/>
        <stp>EM_S_QSTM07_IS</stp>
        <stp>4</stp>
        <stp>601989.SH</stp>
        <stp>61</stp>
        <stp>12/31/2015</stp>
        <stp>1</stp>
        <tr r="K2820" s="3"/>
      </tp>
      <tp>
        <v>39300000000</v>
        <stp/>
        <stp>EM_S_QSTM07_IS</stp>
        <stp>4</stp>
        <stp>601988.SH</stp>
        <stp>61</stp>
        <stp>12/31/2015</stp>
        <stp>1</stp>
        <tr r="K2819" s="3"/>
      </tp>
      <tp>
        <v>770803000</v>
        <stp/>
        <stp>EM_S_QSTM07_IS</stp>
        <stp>4</stp>
        <stp>601997.SH</stp>
        <stp>61</stp>
        <stp>12/31/2015</stp>
        <stp>1</stp>
        <tr r="K2824" s="3"/>
      </tp>
      <tp>
        <v>4088426.1</v>
        <stp/>
        <stp>EM_S_QSTM07_IS</stp>
        <stp>4</stp>
        <stp>601996.SH</stp>
        <stp>61</stp>
        <stp>12/31/2015</stp>
        <stp>1</stp>
        <tr r="K2823" s="3"/>
      </tp>
      <tp>
        <v>955682679.92999995</v>
        <stp/>
        <stp>EM_S_QSTM07_IS</stp>
        <stp>4</stp>
        <stp>601992.SH</stp>
        <stp>61</stp>
        <stp>12/31/2015</stp>
        <stp>1</stp>
        <tr r="K2822" s="3"/>
      </tp>
      <tp>
        <v>-777935000</v>
        <stp/>
        <stp>EM_S_QSTM07_IS</stp>
        <stp>4</stp>
        <stp>601991.SH</stp>
        <stp>61</stp>
        <stp>12/31/2015</stp>
        <stp>1</stp>
        <tr r="K2821" s="3"/>
      </tp>
      <tp>
        <v>21465857.539999999</v>
        <stp/>
        <stp>EM_S_QSTM07_IS</stp>
        <stp>4</stp>
        <stp>601999.SH</stp>
        <stp>61</stp>
        <stp>12/31/2015</stp>
        <stp>1</stp>
        <tr r="K2826" s="3"/>
      </tp>
      <tp>
        <v>8232000000</v>
        <stp/>
        <stp>EM_S_QSTM07_IS</stp>
        <stp>4</stp>
        <stp>601998.SH</stp>
        <stp>61</stp>
        <stp>12/31/2015</stp>
        <stp>1</stp>
        <tr r="K2825" s="3"/>
      </tp>
      <tp>
        <v>2939866062.8200002</v>
        <stp/>
        <stp>EM_S_QSTM07_IS</stp>
        <stp>4</stp>
        <stp>001979.SZ</stp>
        <stp>61</stp>
        <stp>12/31/2015</stp>
        <stp>1</stp>
        <tr r="K470" s="3"/>
      </tp>
      <tp>
        <v>125502757</v>
        <stp/>
        <stp>EM_S_QSTM07_IS</stp>
        <stp>4</stp>
        <stp>601021.SH</stp>
        <stp>61</stp>
        <stp>12/31/2015</stp>
        <stp>1</stp>
        <tr r="K2687" s="3"/>
      </tp>
      <tp>
        <v>25448178.75</v>
        <stp/>
        <stp>EM_S_QSTM07_IS</stp>
        <stp>4</stp>
        <stp>601020.SH</stp>
        <stp>61</stp>
        <stp>12/31/2015</stp>
        <stp>1</stp>
        <tr r="K2686" s="3"/>
      </tp>
      <tp>
        <v>2347518.92</v>
        <stp/>
        <stp>EM_S_QSTM07_IS</stp>
        <stp>4</stp>
        <stp>601028.SH</stp>
        <stp>61</stp>
        <stp>12/31/2015</stp>
        <stp>1</stp>
        <tr r="K2688" s="3"/>
      </tp>
      <tp>
        <v>-78190332.379999995</v>
        <stp/>
        <stp>EM_S_QSTM07_IS</stp>
        <stp>4</stp>
        <stp>601038.SH</stp>
        <stp>61</stp>
        <stp>12/31/2015</stp>
        <stp>1</stp>
        <tr r="K2689" s="3"/>
      </tp>
      <tp>
        <v>29148045.350000001</v>
        <stp/>
        <stp>EM_S_QSTM07_IS</stp>
        <stp>4</stp>
        <stp>601007.SH</stp>
        <stp>61</stp>
        <stp>12/31/2015</stp>
        <stp>1</stp>
        <tr r="K2677" s="3"/>
      </tp>
      <tp>
        <v>1458353403</v>
        <stp/>
        <stp>EM_S_QSTM07_IS</stp>
        <stp>4</stp>
        <stp>601006.SH</stp>
        <stp>61</stp>
        <stp>12/31/2015</stp>
        <stp>1</stp>
        <tr r="K2676" s="3"/>
      </tp>
      <tp>
        <v>-2787154000</v>
        <stp/>
        <stp>EM_S_QSTM07_IS</stp>
        <stp>4</stp>
        <stp>601005.SH</stp>
        <stp>61</stp>
        <stp>12/31/2015</stp>
        <stp>1</stp>
        <tr r="K2675" s="3"/>
      </tp>
      <tp>
        <v>-204071970.66</v>
        <stp/>
        <stp>EM_S_QSTM07_IS</stp>
        <stp>4</stp>
        <stp>601003.SH</stp>
        <stp>61</stp>
        <stp>12/31/2015</stp>
        <stp>1</stp>
        <tr r="K2674" s="3"/>
      </tp>
      <tp>
        <v>-3319747.06</v>
        <stp/>
        <stp>EM_S_QSTM07_IS</stp>
        <stp>4</stp>
        <stp>601002.SH</stp>
        <stp>61</stp>
        <stp>12/31/2015</stp>
        <stp>1</stp>
        <tr r="K2673" s="3"/>
      </tp>
      <tp>
        <v>-661721041.07000005</v>
        <stp/>
        <stp>EM_S_QSTM07_IS</stp>
        <stp>4</stp>
        <stp>601001.SH</stp>
        <stp>61</stp>
        <stp>12/31/2015</stp>
        <stp>1</stp>
        <tr r="K2672" s="3"/>
      </tp>
      <tp>
        <v>367489918.13999999</v>
        <stp/>
        <stp>EM_S_QSTM07_IS</stp>
        <stp>4</stp>
        <stp>601000.SH</stp>
        <stp>61</stp>
        <stp>12/31/2015</stp>
        <stp>1</stp>
        <tr r="K2671" s="3"/>
      </tp>
      <tp>
        <v>1822385000</v>
        <stp/>
        <stp>EM_S_QSTM07_IS</stp>
        <stp>4</stp>
        <stp>601009.SH</stp>
        <stp>61</stp>
        <stp>12/31/2015</stp>
        <stp>1</stp>
        <tr r="K2679" s="3"/>
      </tp>
      <tp>
        <v>8938658.7599999998</v>
        <stp/>
        <stp>EM_S_QSTM07_IS</stp>
        <stp>4</stp>
        <stp>601008.SH</stp>
        <stp>61</stp>
        <stp>12/31/2015</stp>
        <stp>1</stp>
        <tr r="K2678" s="3"/>
      </tp>
      <tp>
        <v>57749842.380000003</v>
        <stp/>
        <stp>EM_S_QSTM07_IS</stp>
        <stp>4</stp>
        <stp>601016.SH</stp>
        <stp>61</stp>
        <stp>12/31/2015</stp>
        <stp>1</stp>
        <tr r="K2684" s="3"/>
      </tp>
      <tp>
        <v>-314902060.56</v>
        <stp/>
        <stp>EM_S_QSTM07_IS</stp>
        <stp>4</stp>
        <stp>601015.SH</stp>
        <stp>61</stp>
        <stp>12/31/2015</stp>
        <stp>1</stp>
        <tr r="K2683" s="3"/>
      </tp>
      <tp>
        <v>274518723.02999997</v>
        <stp/>
        <stp>EM_S_QSTM07_IS</stp>
        <stp>4</stp>
        <stp>601012.SH</stp>
        <stp>61</stp>
        <stp>12/31/2015</stp>
        <stp>1</stp>
        <tr r="K2682" s="3"/>
      </tp>
      <tp>
        <v>545458.85999999905</v>
        <stp/>
        <stp>EM_S_QSTM07_IS</stp>
        <stp>4</stp>
        <stp>601011.SH</stp>
        <stp>61</stp>
        <stp>12/31/2015</stp>
        <stp>1</stp>
        <tr r="K2681" s="3"/>
      </tp>
      <tp>
        <v>-17002605.73</v>
        <stp/>
        <stp>EM_S_QSTM07_IS</stp>
        <stp>4</stp>
        <stp>601010.SH</stp>
        <stp>61</stp>
        <stp>12/31/2015</stp>
        <stp>1</stp>
        <tr r="K2680" s="3"/>
      </tp>
      <tp>
        <v>323871000</v>
        <stp/>
        <stp>EM_S_QSTM07_IS</stp>
        <stp>4</stp>
        <stp>601018.SH</stp>
        <stp>61</stp>
        <stp>12/31/2015</stp>
        <stp>1</stp>
        <tr r="K2685" s="3"/>
      </tp>
      <tp>
        <v>4144518.4400000102</v>
        <stp/>
        <stp>EM_S_QSTM07_IS</stp>
        <stp>4</stp>
        <stp>601069.SH</stp>
        <stp>61</stp>
        <stp>12/31/2015</stp>
        <stp>1</stp>
        <tr r="K2691" s="3"/>
      </tp>
      <tp>
        <v>38071611.200000003</v>
        <stp/>
        <stp>EM_S_QSTM07_IS</stp>
        <stp>4</stp>
        <stp>601058.SH</stp>
        <stp>61</stp>
        <stp>12/31/2015</stp>
        <stp>1</stp>
        <tr r="K2690" s="3"/>
      </tp>
      <tp>
        <v>-411000000</v>
        <stp/>
        <stp>EM_S_QSTM07_IS</stp>
        <stp>4</stp>
        <stp>601088.SH</stp>
        <stp>61</stp>
        <stp>12/31/2015</stp>
        <stp>1</stp>
        <tr r="K2692" s="3"/>
      </tp>
      <tp>
        <v>352602129.00999999</v>
        <stp/>
        <stp>EM_S_QSTM07_IS</stp>
        <stp>4</stp>
        <stp>601099.SH</stp>
        <stp>61</stp>
        <stp>12/31/2015</stp>
        <stp>1</stp>
        <tr r="K2694" s="3"/>
      </tp>
      <tp>
        <v>585731332.86000001</v>
        <stp/>
        <stp>EM_S_QSTM07_IS</stp>
        <stp>4</stp>
        <stp>601098.SH</stp>
        <stp>61</stp>
        <stp>12/31/2015</stp>
        <stp>1</stp>
        <tr r="K2693" s="3"/>
      </tp>
      <tp t="s">
        <v/>
        <stp/>
        <stp>EM_S_QSTM07_IS</stp>
        <stp>4</stp>
        <stp>002067.SZ</stp>
        <stp>61</stp>
        <stp>12/31/2016</stp>
        <stp>1</stp>
        <tr r="D537" s="3"/>
      </tp>
      <tp t="s">
        <v/>
        <stp/>
        <stp>EM_S_QSTM07_IS</stp>
        <stp>4</stp>
        <stp>002066.SZ</stp>
        <stp>61</stp>
        <stp>12/31/2016</stp>
        <stp>1</stp>
        <tr r="D536" s="3"/>
      </tp>
      <tp t="s">
        <v/>
        <stp/>
        <stp>EM_S_QSTM07_IS</stp>
        <stp>4</stp>
        <stp>002065.SZ</stp>
        <stp>61</stp>
        <stp>12/31/2016</stp>
        <stp>1</stp>
        <tr r="D535" s="3"/>
      </tp>
      <tp t="s">
        <v/>
        <stp/>
        <stp>EM_S_QSTM07_IS</stp>
        <stp>4</stp>
        <stp>002064.SZ</stp>
        <stp>61</stp>
        <stp>12/31/2016</stp>
        <stp>1</stp>
        <tr r="D534" s="3"/>
      </tp>
      <tp t="s">
        <v/>
        <stp/>
        <stp>EM_S_QSTM07_IS</stp>
        <stp>4</stp>
        <stp>002063.SZ</stp>
        <stp>61</stp>
        <stp>12/31/2016</stp>
        <stp>1</stp>
        <tr r="D533" s="3"/>
      </tp>
      <tp t="s">
        <v/>
        <stp/>
        <stp>EM_S_QSTM07_IS</stp>
        <stp>4</stp>
        <stp>002062.SZ</stp>
        <stp>61</stp>
        <stp>12/31/2016</stp>
        <stp>1</stp>
        <tr r="D532" s="3"/>
      </tp>
      <tp t="s">
        <v/>
        <stp/>
        <stp>EM_S_QSTM07_IS</stp>
        <stp>4</stp>
        <stp>002061.SZ</stp>
        <stp>61</stp>
        <stp>12/31/2016</stp>
        <stp>1</stp>
        <tr r="D531" s="3"/>
      </tp>
      <tp t="s">
        <v/>
        <stp/>
        <stp>EM_S_QSTM07_IS</stp>
        <stp>4</stp>
        <stp>002060.SZ</stp>
        <stp>61</stp>
        <stp>12/31/2016</stp>
        <stp>1</stp>
        <tr r="D530" s="3"/>
      </tp>
      <tp t="s">
        <v/>
        <stp/>
        <stp>EM_S_QSTM07_IS</stp>
        <stp>4</stp>
        <stp>002069.SZ</stp>
        <stp>61</stp>
        <stp>12/31/2016</stp>
        <stp>1</stp>
        <tr r="D539" s="3"/>
      </tp>
      <tp t="s">
        <v/>
        <stp/>
        <stp>EM_S_QSTM07_IS</stp>
        <stp>4</stp>
        <stp>002068.SZ</stp>
        <stp>61</stp>
        <stp>12/31/2016</stp>
        <stp>1</stp>
        <tr r="D538" s="3"/>
      </tp>
      <tp t="s">
        <v/>
        <stp/>
        <stp>EM_S_QSTM07_IS</stp>
        <stp>4</stp>
        <stp>002077.SZ</stp>
        <stp>61</stp>
        <stp>12/31/2016</stp>
        <stp>1</stp>
        <tr r="D547" s="3"/>
      </tp>
      <tp t="s">
        <v/>
        <stp/>
        <stp>EM_S_QSTM07_IS</stp>
        <stp>4</stp>
        <stp>002076.SZ</stp>
        <stp>61</stp>
        <stp>12/31/2016</stp>
        <stp>1</stp>
        <tr r="D546" s="3"/>
      </tp>
      <tp t="s">
        <v/>
        <stp/>
        <stp>EM_S_QSTM07_IS</stp>
        <stp>4</stp>
        <stp>002075.SZ</stp>
        <stp>61</stp>
        <stp>12/31/2016</stp>
        <stp>1</stp>
        <tr r="D545" s="3"/>
      </tp>
      <tp t="s">
        <v/>
        <stp/>
        <stp>EM_S_QSTM07_IS</stp>
        <stp>4</stp>
        <stp>002074.SZ</stp>
        <stp>61</stp>
        <stp>12/31/2016</stp>
        <stp>1</stp>
        <tr r="D544" s="3"/>
      </tp>
      <tp t="s">
        <v/>
        <stp/>
        <stp>EM_S_QSTM07_IS</stp>
        <stp>4</stp>
        <stp>002073.SZ</stp>
        <stp>61</stp>
        <stp>12/31/2016</stp>
        <stp>1</stp>
        <tr r="D543" s="3"/>
      </tp>
      <tp t="s">
        <v/>
        <stp/>
        <stp>EM_S_QSTM07_IS</stp>
        <stp>4</stp>
        <stp>002072.SZ</stp>
        <stp>61</stp>
        <stp>12/31/2016</stp>
        <stp>1</stp>
        <tr r="D542" s="3"/>
      </tp>
      <tp t="s">
        <v/>
        <stp/>
        <stp>EM_S_QSTM07_IS</stp>
        <stp>4</stp>
        <stp>002071.SZ</stp>
        <stp>61</stp>
        <stp>12/31/2016</stp>
        <stp>1</stp>
        <tr r="D541" s="3"/>
      </tp>
      <tp t="s">
        <v/>
        <stp/>
        <stp>EM_S_QSTM07_IS</stp>
        <stp>4</stp>
        <stp>002070.SZ</stp>
        <stp>61</stp>
        <stp>12/31/2016</stp>
        <stp>1</stp>
        <tr r="D540" s="3"/>
      </tp>
      <tp t="s">
        <v/>
        <stp/>
        <stp>EM_S_QSTM07_IS</stp>
        <stp>4</stp>
        <stp>002079.SZ</stp>
        <stp>61</stp>
        <stp>12/31/2016</stp>
        <stp>1</stp>
        <tr r="D549" s="3"/>
      </tp>
      <tp t="s">
        <v/>
        <stp/>
        <stp>EM_S_QSTM07_IS</stp>
        <stp>4</stp>
        <stp>002078.SZ</stp>
        <stp>61</stp>
        <stp>12/31/2016</stp>
        <stp>1</stp>
        <tr r="D548" s="3"/>
      </tp>
      <tp t="s">
        <v/>
        <stp/>
        <stp>EM_S_QSTM07_IS</stp>
        <stp>4</stp>
        <stp>002047.SZ</stp>
        <stp>61</stp>
        <stp>12/31/2016</stp>
        <stp>1</stp>
        <tr r="D517" s="3"/>
      </tp>
      <tp t="s">
        <v/>
        <stp/>
        <stp>EM_S_QSTM07_IS</stp>
        <stp>4</stp>
        <stp>002046.SZ</stp>
        <stp>61</stp>
        <stp>12/31/2016</stp>
        <stp>1</stp>
        <tr r="D516" s="3"/>
      </tp>
      <tp t="s">
        <v/>
        <stp/>
        <stp>EM_S_QSTM07_IS</stp>
        <stp>4</stp>
        <stp>002045.SZ</stp>
        <stp>61</stp>
        <stp>12/31/2016</stp>
        <stp>1</stp>
        <tr r="D515" s="3"/>
      </tp>
      <tp t="s">
        <v/>
        <stp/>
        <stp>EM_S_QSTM07_IS</stp>
        <stp>4</stp>
        <stp>002044.SZ</stp>
        <stp>61</stp>
        <stp>12/31/2016</stp>
        <stp>1</stp>
        <tr r="D514" s="3"/>
      </tp>
      <tp t="s">
        <v/>
        <stp/>
        <stp>EM_S_QSTM07_IS</stp>
        <stp>4</stp>
        <stp>002043.SZ</stp>
        <stp>61</stp>
        <stp>12/31/2016</stp>
        <stp>1</stp>
        <tr r="D513" s="3"/>
      </tp>
      <tp t="s">
        <v/>
        <stp/>
        <stp>EM_S_QSTM07_IS</stp>
        <stp>4</stp>
        <stp>002042.SZ</stp>
        <stp>61</stp>
        <stp>12/31/2016</stp>
        <stp>1</stp>
        <tr r="D512" s="3"/>
      </tp>
      <tp t="s">
        <v/>
        <stp/>
        <stp>EM_S_QSTM07_IS</stp>
        <stp>4</stp>
        <stp>002041.SZ</stp>
        <stp>61</stp>
        <stp>12/31/2016</stp>
        <stp>1</stp>
        <tr r="D511" s="3"/>
      </tp>
      <tp t="s">
        <v/>
        <stp/>
        <stp>EM_S_QSTM07_IS</stp>
        <stp>4</stp>
        <stp>002040.SZ</stp>
        <stp>61</stp>
        <stp>12/31/2016</stp>
        <stp>1</stp>
        <tr r="D510" s="3"/>
      </tp>
      <tp t="s">
        <v/>
        <stp/>
        <stp>EM_S_QSTM07_IS</stp>
        <stp>4</stp>
        <stp>002049.SZ</stp>
        <stp>61</stp>
        <stp>12/31/2016</stp>
        <stp>1</stp>
        <tr r="D519" s="3"/>
      </tp>
      <tp t="s">
        <v/>
        <stp/>
        <stp>EM_S_QSTM07_IS</stp>
        <stp>4</stp>
        <stp>002048.SZ</stp>
        <stp>61</stp>
        <stp>12/31/2016</stp>
        <stp>1</stp>
        <tr r="D518" s="3"/>
      </tp>
      <tp t="s">
        <v/>
        <stp/>
        <stp>EM_S_QSTM07_IS</stp>
        <stp>4</stp>
        <stp>002057.SZ</stp>
        <stp>61</stp>
        <stp>12/31/2016</stp>
        <stp>1</stp>
        <tr r="D527" s="3"/>
      </tp>
      <tp t="s">
        <v/>
        <stp/>
        <stp>EM_S_QSTM07_IS</stp>
        <stp>4</stp>
        <stp>002056.SZ</stp>
        <stp>61</stp>
        <stp>12/31/2016</stp>
        <stp>1</stp>
        <tr r="D526" s="3"/>
      </tp>
      <tp t="s">
        <v/>
        <stp/>
        <stp>EM_S_QSTM07_IS</stp>
        <stp>4</stp>
        <stp>002055.SZ</stp>
        <stp>61</stp>
        <stp>12/31/2016</stp>
        <stp>1</stp>
        <tr r="D525" s="3"/>
      </tp>
      <tp t="s">
        <v/>
        <stp/>
        <stp>EM_S_QSTM07_IS</stp>
        <stp>4</stp>
        <stp>002054.SZ</stp>
        <stp>61</stp>
        <stp>12/31/2016</stp>
        <stp>1</stp>
        <tr r="D524" s="3"/>
      </tp>
      <tp t="s">
        <v/>
        <stp/>
        <stp>EM_S_QSTM07_IS</stp>
        <stp>4</stp>
        <stp>002053.SZ</stp>
        <stp>61</stp>
        <stp>12/31/2016</stp>
        <stp>1</stp>
        <tr r="D523" s="3"/>
      </tp>
      <tp t="s">
        <v/>
        <stp/>
        <stp>EM_S_QSTM07_IS</stp>
        <stp>4</stp>
        <stp>002052.SZ</stp>
        <stp>61</stp>
        <stp>12/31/2016</stp>
        <stp>1</stp>
        <tr r="D522" s="3"/>
      </tp>
      <tp t="s">
        <v/>
        <stp/>
        <stp>EM_S_QSTM07_IS</stp>
        <stp>4</stp>
        <stp>002051.SZ</stp>
        <stp>61</stp>
        <stp>12/31/2016</stp>
        <stp>1</stp>
        <tr r="D521" s="3"/>
      </tp>
      <tp t="s">
        <v/>
        <stp/>
        <stp>EM_S_QSTM07_IS</stp>
        <stp>4</stp>
        <stp>002050.SZ</stp>
        <stp>61</stp>
        <stp>12/31/2016</stp>
        <stp>1</stp>
        <tr r="D520" s="3"/>
      </tp>
      <tp t="s">
        <v/>
        <stp/>
        <stp>EM_S_QSTM07_IS</stp>
        <stp>4</stp>
        <stp>002059.SZ</stp>
        <stp>61</stp>
        <stp>12/31/2016</stp>
        <stp>1</stp>
        <tr r="D529" s="3"/>
      </tp>
      <tp t="s">
        <v/>
        <stp/>
        <stp>EM_S_QSTM07_IS</stp>
        <stp>4</stp>
        <stp>002058.SZ</stp>
        <stp>61</stp>
        <stp>12/31/2016</stp>
        <stp>1</stp>
        <tr r="D528" s="3"/>
      </tp>
      <tp t="s">
        <v/>
        <stp/>
        <stp>EM_S_QSTM07_IS</stp>
        <stp>4</stp>
        <stp>002027.SZ</stp>
        <stp>61</stp>
        <stp>12/31/2016</stp>
        <stp>1</stp>
        <tr r="D497" s="3"/>
      </tp>
      <tp t="s">
        <v/>
        <stp/>
        <stp>EM_S_QSTM07_IS</stp>
        <stp>4</stp>
        <stp>002026.SZ</stp>
        <stp>61</stp>
        <stp>12/31/2016</stp>
        <stp>1</stp>
        <tr r="D496" s="3"/>
      </tp>
      <tp t="s">
        <v/>
        <stp/>
        <stp>EM_S_QSTM07_IS</stp>
        <stp>4</stp>
        <stp>002025.SZ</stp>
        <stp>61</stp>
        <stp>12/31/2016</stp>
        <stp>1</stp>
        <tr r="D495" s="3"/>
      </tp>
      <tp t="s">
        <v/>
        <stp/>
        <stp>EM_S_QSTM07_IS</stp>
        <stp>4</stp>
        <stp>002024.SZ</stp>
        <stp>61</stp>
        <stp>12/31/2016</stp>
        <stp>1</stp>
        <tr r="D494" s="3"/>
      </tp>
      <tp t="s">
        <v/>
        <stp/>
        <stp>EM_S_QSTM07_IS</stp>
        <stp>4</stp>
        <stp>002023.SZ</stp>
        <stp>61</stp>
        <stp>12/31/2016</stp>
        <stp>1</stp>
        <tr r="D493" s="3"/>
      </tp>
      <tp t="s">
        <v/>
        <stp/>
        <stp>EM_S_QSTM07_IS</stp>
        <stp>4</stp>
        <stp>002022.SZ</stp>
        <stp>61</stp>
        <stp>12/31/2016</stp>
        <stp>1</stp>
        <tr r="D492" s="3"/>
      </tp>
      <tp t="s">
        <v/>
        <stp/>
        <stp>EM_S_QSTM07_IS</stp>
        <stp>4</stp>
        <stp>002021.SZ</stp>
        <stp>61</stp>
        <stp>12/31/2016</stp>
        <stp>1</stp>
        <tr r="D491" s="3"/>
      </tp>
      <tp t="s">
        <v/>
        <stp/>
        <stp>EM_S_QSTM07_IS</stp>
        <stp>4</stp>
        <stp>002020.SZ</stp>
        <stp>61</stp>
        <stp>12/31/2016</stp>
        <stp>1</stp>
        <tr r="D490" s="3"/>
      </tp>
      <tp t="s">
        <v/>
        <stp/>
        <stp>EM_S_QSTM07_IS</stp>
        <stp>4</stp>
        <stp>002029.SZ</stp>
        <stp>61</stp>
        <stp>12/31/2016</stp>
        <stp>1</stp>
        <tr r="D499" s="3"/>
      </tp>
      <tp t="s">
        <v/>
        <stp/>
        <stp>EM_S_QSTM07_IS</stp>
        <stp>4</stp>
        <stp>002028.SZ</stp>
        <stp>61</stp>
        <stp>12/31/2016</stp>
        <stp>1</stp>
        <tr r="D498" s="3"/>
      </tp>
      <tp t="s">
        <v/>
        <stp/>
        <stp>EM_S_QSTM07_IS</stp>
        <stp>4</stp>
        <stp>002037.SZ</stp>
        <stp>61</stp>
        <stp>12/31/2016</stp>
        <stp>1</stp>
        <tr r="D507" s="3"/>
      </tp>
      <tp t="s">
        <v/>
        <stp/>
        <stp>EM_S_QSTM07_IS</stp>
        <stp>4</stp>
        <stp>002036.SZ</stp>
        <stp>61</stp>
        <stp>12/31/2016</stp>
        <stp>1</stp>
        <tr r="D506" s="3"/>
      </tp>
      <tp t="s">
        <v/>
        <stp/>
        <stp>EM_S_QSTM07_IS</stp>
        <stp>4</stp>
        <stp>002035.SZ</stp>
        <stp>61</stp>
        <stp>12/31/2016</stp>
        <stp>1</stp>
        <tr r="D505" s="3"/>
      </tp>
      <tp t="s">
        <v/>
        <stp/>
        <stp>EM_S_QSTM07_IS</stp>
        <stp>4</stp>
        <stp>002034.SZ</stp>
        <stp>61</stp>
        <stp>12/31/2016</stp>
        <stp>1</stp>
        <tr r="D504" s="3"/>
      </tp>
      <tp t="s">
        <v/>
        <stp/>
        <stp>EM_S_QSTM07_IS</stp>
        <stp>4</stp>
        <stp>002033.SZ</stp>
        <stp>61</stp>
        <stp>12/31/2016</stp>
        <stp>1</stp>
        <tr r="D503" s="3"/>
      </tp>
      <tp t="s">
        <v/>
        <stp/>
        <stp>EM_S_QSTM07_IS</stp>
        <stp>4</stp>
        <stp>002032.SZ</stp>
        <stp>61</stp>
        <stp>12/31/2016</stp>
        <stp>1</stp>
        <tr r="D502" s="3"/>
      </tp>
      <tp t="s">
        <v/>
        <stp/>
        <stp>EM_S_QSTM07_IS</stp>
        <stp>4</stp>
        <stp>002031.SZ</stp>
        <stp>61</stp>
        <stp>12/31/2016</stp>
        <stp>1</stp>
        <tr r="D501" s="3"/>
      </tp>
      <tp t="s">
        <v/>
        <stp/>
        <stp>EM_S_QSTM07_IS</stp>
        <stp>4</stp>
        <stp>002030.SZ</stp>
        <stp>61</stp>
        <stp>12/31/2016</stp>
        <stp>1</stp>
        <tr r="D500" s="3"/>
      </tp>
      <tp t="s">
        <v/>
        <stp/>
        <stp>EM_S_QSTM07_IS</stp>
        <stp>4</stp>
        <stp>002039.SZ</stp>
        <stp>61</stp>
        <stp>12/31/2016</stp>
        <stp>1</stp>
        <tr r="D509" s="3"/>
      </tp>
      <tp t="s">
        <v/>
        <stp/>
        <stp>EM_S_QSTM07_IS</stp>
        <stp>4</stp>
        <stp>002038.SZ</stp>
        <stp>61</stp>
        <stp>12/31/2016</stp>
        <stp>1</stp>
        <tr r="D508" s="3"/>
      </tp>
      <tp t="s">
        <v/>
        <stp/>
        <stp>EM_S_QSTM07_IS</stp>
        <stp>4</stp>
        <stp>002007.SZ</stp>
        <stp>61</stp>
        <stp>12/31/2016</stp>
        <stp>1</stp>
        <tr r="D477" s="3"/>
      </tp>
      <tp t="s">
        <v/>
        <stp/>
        <stp>EM_S_QSTM07_IS</stp>
        <stp>4</stp>
        <stp>002006.SZ</stp>
        <stp>61</stp>
        <stp>12/31/2016</stp>
        <stp>1</stp>
        <tr r="D476" s="3"/>
      </tp>
      <tp t="s">
        <v/>
        <stp/>
        <stp>EM_S_QSTM07_IS</stp>
        <stp>4</stp>
        <stp>002005.SZ</stp>
        <stp>61</stp>
        <stp>12/31/2016</stp>
        <stp>1</stp>
        <tr r="D475" s="3"/>
      </tp>
      <tp t="s">
        <v/>
        <stp/>
        <stp>EM_S_QSTM07_IS</stp>
        <stp>4</stp>
        <stp>002004.SZ</stp>
        <stp>61</stp>
        <stp>12/31/2016</stp>
        <stp>1</stp>
        <tr r="D474" s="3"/>
      </tp>
      <tp t="s">
        <v/>
        <stp/>
        <stp>EM_S_QSTM07_IS</stp>
        <stp>4</stp>
        <stp>002003.SZ</stp>
        <stp>61</stp>
        <stp>12/31/2016</stp>
        <stp>1</stp>
        <tr r="D473" s="3"/>
      </tp>
      <tp t="s">
        <v/>
        <stp/>
        <stp>EM_S_QSTM07_IS</stp>
        <stp>4</stp>
        <stp>002002.SZ</stp>
        <stp>61</stp>
        <stp>12/31/2016</stp>
        <stp>1</stp>
        <tr r="D472" s="3"/>
      </tp>
      <tp t="s">
        <v/>
        <stp/>
        <stp>EM_S_QSTM07_IS</stp>
        <stp>4</stp>
        <stp>002001.SZ</stp>
        <stp>61</stp>
        <stp>12/31/2016</stp>
        <stp>1</stp>
        <tr r="D471" s="3"/>
      </tp>
      <tp t="s">
        <v/>
        <stp/>
        <stp>EM_S_QSTM07_IS</stp>
        <stp>4</stp>
        <stp>002009.SZ</stp>
        <stp>61</stp>
        <stp>12/31/2016</stp>
        <stp>1</stp>
        <tr r="D479" s="3"/>
      </tp>
      <tp t="s">
        <v/>
        <stp/>
        <stp>EM_S_QSTM07_IS</stp>
        <stp>4</stp>
        <stp>002008.SZ</stp>
        <stp>61</stp>
        <stp>12/31/2016</stp>
        <stp>1</stp>
        <tr r="D478" s="3"/>
      </tp>
      <tp t="s">
        <v/>
        <stp/>
        <stp>EM_S_QSTM07_IS</stp>
        <stp>4</stp>
        <stp>002017.SZ</stp>
        <stp>61</stp>
        <stp>12/31/2016</stp>
        <stp>1</stp>
        <tr r="D487" s="3"/>
      </tp>
      <tp t="s">
        <v/>
        <stp/>
        <stp>EM_S_QSTM07_IS</stp>
        <stp>4</stp>
        <stp>002016.SZ</stp>
        <stp>61</stp>
        <stp>12/31/2016</stp>
        <stp>1</stp>
        <tr r="D486" s="3"/>
      </tp>
      <tp t="s">
        <v/>
        <stp/>
        <stp>EM_S_QSTM07_IS</stp>
        <stp>4</stp>
        <stp>002015.SZ</stp>
        <stp>61</stp>
        <stp>12/31/2016</stp>
        <stp>1</stp>
        <tr r="D485" s="3"/>
      </tp>
      <tp t="s">
        <v/>
        <stp/>
        <stp>EM_S_QSTM07_IS</stp>
        <stp>4</stp>
        <stp>002014.SZ</stp>
        <stp>61</stp>
        <stp>12/31/2016</stp>
        <stp>1</stp>
        <tr r="D484" s="3"/>
      </tp>
      <tp t="s">
        <v/>
        <stp/>
        <stp>EM_S_QSTM07_IS</stp>
        <stp>4</stp>
        <stp>002013.SZ</stp>
        <stp>61</stp>
        <stp>12/31/2016</stp>
        <stp>1</stp>
        <tr r="D483" s="3"/>
      </tp>
      <tp t="s">
        <v/>
        <stp/>
        <stp>EM_S_QSTM07_IS</stp>
        <stp>4</stp>
        <stp>002012.SZ</stp>
        <stp>61</stp>
        <stp>12/31/2016</stp>
        <stp>1</stp>
        <tr r="D482" s="3"/>
      </tp>
      <tp t="s">
        <v/>
        <stp/>
        <stp>EM_S_QSTM07_IS</stp>
        <stp>4</stp>
        <stp>002011.SZ</stp>
        <stp>61</stp>
        <stp>12/31/2016</stp>
        <stp>1</stp>
        <tr r="D481" s="3"/>
      </tp>
      <tp t="s">
        <v/>
        <stp/>
        <stp>EM_S_QSTM07_IS</stp>
        <stp>4</stp>
        <stp>002010.SZ</stp>
        <stp>61</stp>
        <stp>12/31/2016</stp>
        <stp>1</stp>
        <tr r="D480" s="3"/>
      </tp>
      <tp t="s">
        <v/>
        <stp/>
        <stp>EM_S_QSTM07_IS</stp>
        <stp>4</stp>
        <stp>002019.SZ</stp>
        <stp>61</stp>
        <stp>12/31/2016</stp>
        <stp>1</stp>
        <tr r="D489" s="3"/>
      </tp>
      <tp t="s">
        <v/>
        <stp/>
        <stp>EM_S_QSTM07_IS</stp>
        <stp>4</stp>
        <stp>002018.SZ</stp>
        <stp>61</stp>
        <stp>12/31/2016</stp>
        <stp>1</stp>
        <tr r="D488" s="3"/>
      </tp>
      <tp t="s">
        <v/>
        <stp/>
        <stp>EM_S_QSTM07_IS</stp>
        <stp>4</stp>
        <stp>002087.SZ</stp>
        <stp>61</stp>
        <stp>12/31/2016</stp>
        <stp>1</stp>
        <tr r="D557" s="3"/>
      </tp>
      <tp t="s">
        <v/>
        <stp/>
        <stp>EM_S_QSTM07_IS</stp>
        <stp>4</stp>
        <stp>002086.SZ</stp>
        <stp>61</stp>
        <stp>12/31/2016</stp>
        <stp>1</stp>
        <tr r="D556" s="3"/>
      </tp>
      <tp t="s">
        <v/>
        <stp/>
        <stp>EM_S_QSTM07_IS</stp>
        <stp>4</stp>
        <stp>002085.SZ</stp>
        <stp>61</stp>
        <stp>12/31/2016</stp>
        <stp>1</stp>
        <tr r="D555" s="3"/>
      </tp>
      <tp t="s">
        <v/>
        <stp/>
        <stp>EM_S_QSTM07_IS</stp>
        <stp>4</stp>
        <stp>002084.SZ</stp>
        <stp>61</stp>
        <stp>12/31/2016</stp>
        <stp>1</stp>
        <tr r="D554" s="3"/>
      </tp>
      <tp t="s">
        <v/>
        <stp/>
        <stp>EM_S_QSTM07_IS</stp>
        <stp>4</stp>
        <stp>002083.SZ</stp>
        <stp>61</stp>
        <stp>12/31/2016</stp>
        <stp>1</stp>
        <tr r="D553" s="3"/>
      </tp>
      <tp t="s">
        <v/>
        <stp/>
        <stp>EM_S_QSTM07_IS</stp>
        <stp>4</stp>
        <stp>002082.SZ</stp>
        <stp>61</stp>
        <stp>12/31/2016</stp>
        <stp>1</stp>
        <tr r="D552" s="3"/>
      </tp>
      <tp t="s">
        <v/>
        <stp/>
        <stp>EM_S_QSTM07_IS</stp>
        <stp>4</stp>
        <stp>002081.SZ</stp>
        <stp>61</stp>
        <stp>12/31/2016</stp>
        <stp>1</stp>
        <tr r="D551" s="3"/>
      </tp>
      <tp t="s">
        <v/>
        <stp/>
        <stp>EM_S_QSTM07_IS</stp>
        <stp>4</stp>
        <stp>002080.SZ</stp>
        <stp>61</stp>
        <stp>12/31/2016</stp>
        <stp>1</stp>
        <tr r="D550" s="3"/>
      </tp>
      <tp t="s">
        <v/>
        <stp/>
        <stp>EM_S_QSTM07_IS</stp>
        <stp>4</stp>
        <stp>002089.SZ</stp>
        <stp>61</stp>
        <stp>12/31/2016</stp>
        <stp>1</stp>
        <tr r="D559" s="3"/>
      </tp>
      <tp t="s">
        <v/>
        <stp/>
        <stp>EM_S_QSTM07_IS</stp>
        <stp>4</stp>
        <stp>002088.SZ</stp>
        <stp>61</stp>
        <stp>12/31/2016</stp>
        <stp>1</stp>
        <tr r="D558" s="3"/>
      </tp>
      <tp t="s">
        <v/>
        <stp/>
        <stp>EM_S_QSTM07_IS</stp>
        <stp>4</stp>
        <stp>002097.SZ</stp>
        <stp>61</stp>
        <stp>12/31/2016</stp>
        <stp>1</stp>
        <tr r="D567" s="3"/>
      </tp>
      <tp t="s">
        <v/>
        <stp/>
        <stp>EM_S_QSTM07_IS</stp>
        <stp>4</stp>
        <stp>002096.SZ</stp>
        <stp>61</stp>
        <stp>12/31/2016</stp>
        <stp>1</stp>
        <tr r="D566" s="3"/>
      </tp>
      <tp t="s">
        <v/>
        <stp/>
        <stp>EM_S_QSTM07_IS</stp>
        <stp>4</stp>
        <stp>002095.SZ</stp>
        <stp>61</stp>
        <stp>12/31/2016</stp>
        <stp>1</stp>
        <tr r="D565" s="3"/>
      </tp>
      <tp t="s">
        <v/>
        <stp/>
        <stp>EM_S_QSTM07_IS</stp>
        <stp>4</stp>
        <stp>002094.SZ</stp>
        <stp>61</stp>
        <stp>12/31/2016</stp>
        <stp>1</stp>
        <tr r="D564" s="3"/>
      </tp>
      <tp t="s">
        <v/>
        <stp/>
        <stp>EM_S_QSTM07_IS</stp>
        <stp>4</stp>
        <stp>002093.SZ</stp>
        <stp>61</stp>
        <stp>12/31/2016</stp>
        <stp>1</stp>
        <tr r="D563" s="3"/>
      </tp>
      <tp t="s">
        <v/>
        <stp/>
        <stp>EM_S_QSTM07_IS</stp>
        <stp>4</stp>
        <stp>002092.SZ</stp>
        <stp>61</stp>
        <stp>12/31/2016</stp>
        <stp>1</stp>
        <tr r="D562" s="3"/>
      </tp>
      <tp t="s">
        <v/>
        <stp/>
        <stp>EM_S_QSTM07_IS</stp>
        <stp>4</stp>
        <stp>002091.SZ</stp>
        <stp>61</stp>
        <stp>12/31/2016</stp>
        <stp>1</stp>
        <tr r="D561" s="3"/>
      </tp>
      <tp t="s">
        <v/>
        <stp/>
        <stp>EM_S_QSTM07_IS</stp>
        <stp>4</stp>
        <stp>002090.SZ</stp>
        <stp>61</stp>
        <stp>12/31/2016</stp>
        <stp>1</stp>
        <tr r="D560" s="3"/>
      </tp>
      <tp t="s">
        <v/>
        <stp/>
        <stp>EM_S_QSTM07_IS</stp>
        <stp>4</stp>
        <stp>002099.SZ</stp>
        <stp>61</stp>
        <stp>12/31/2016</stp>
        <stp>1</stp>
        <tr r="D569" s="3"/>
      </tp>
      <tp t="s">
        <v/>
        <stp/>
        <stp>EM_S_QSTM07_IS</stp>
        <stp>4</stp>
        <stp>002098.SZ</stp>
        <stp>61</stp>
        <stp>12/31/2016</stp>
        <stp>1</stp>
        <tr r="D568" s="3"/>
      </tp>
      <tp>
        <v>250618187.91</v>
        <stp/>
        <stp>EM_S_QSTM07_IS</stp>
        <stp>4</stp>
        <stp>601127.SH</stp>
        <stp>61</stp>
        <stp>12/31/2015</stp>
        <stp>1</stp>
        <tr r="K2705" s="3"/>
      </tp>
      <tp>
        <v>196989324.74000001</v>
        <stp/>
        <stp>EM_S_QSTM07_IS</stp>
        <stp>4</stp>
        <stp>601126.SH</stp>
        <stp>61</stp>
        <stp>12/31/2015</stp>
        <stp>1</stp>
        <tr r="K2704" s="3"/>
      </tp>
      <tp>
        <v>236521511.86000001</v>
        <stp/>
        <stp>EM_S_QSTM07_IS</stp>
        <stp>4</stp>
        <stp>601128.SH</stp>
        <stp>61</stp>
        <stp>12/31/2015</stp>
        <stp>1</stp>
        <tr r="K2706" s="3"/>
      </tp>
      <tp>
        <v>17316525.18</v>
        <stp/>
        <stp>EM_S_QSTM07_IS</stp>
        <stp>4</stp>
        <stp>601137.SH</stp>
        <stp>61</stp>
        <stp>12/31/2015</stp>
        <stp>1</stp>
        <tr r="K2707" s="3"/>
      </tp>
      <tp>
        <v>146252815.38</v>
        <stp/>
        <stp>EM_S_QSTM07_IS</stp>
        <stp>4</stp>
        <stp>601139.SH</stp>
        <stp>61</stp>
        <stp>12/31/2015</stp>
        <stp>1</stp>
        <tr r="K2708" s="3"/>
      </tp>
      <tp>
        <v>172381766.96000001</v>
        <stp/>
        <stp>EM_S_QSTM07_IS</stp>
        <stp>4</stp>
        <stp>601107.SH</stp>
        <stp>61</stp>
        <stp>12/31/2015</stp>
        <stp>1</stp>
        <tr r="K2698" s="3"/>
      </tp>
      <tp>
        <v>-751925872.35000002</v>
        <stp/>
        <stp>EM_S_QSTM07_IS</stp>
        <stp>4</stp>
        <stp>601106.SH</stp>
        <stp>61</stp>
        <stp>12/31/2015</stp>
        <stp>1</stp>
        <tr r="K2697" s="3"/>
      </tp>
      <tp>
        <v>16952413.190000001</v>
        <stp/>
        <stp>EM_S_QSTM07_IS</stp>
        <stp>4</stp>
        <stp>601101.SH</stp>
        <stp>61</stp>
        <stp>12/31/2015</stp>
        <stp>1</stp>
        <tr r="K2696" s="3"/>
      </tp>
      <tp>
        <v>-2226156.6800000002</v>
        <stp/>
        <stp>EM_S_QSTM07_IS</stp>
        <stp>4</stp>
        <stp>601100.SH</stp>
        <stp>61</stp>
        <stp>12/31/2015</stp>
        <stp>1</stp>
        <tr r="K2695" s="3"/>
      </tp>
      <tp>
        <v>958992259.54999995</v>
        <stp/>
        <stp>EM_S_QSTM07_IS</stp>
        <stp>4</stp>
        <stp>601117.SH</stp>
        <stp>61</stp>
        <stp>12/31/2015</stp>
        <stp>1</stp>
        <tr r="K2702" s="3"/>
      </tp>
      <tp>
        <v>3408601.37</v>
        <stp/>
        <stp>EM_S_QSTM07_IS</stp>
        <stp>4</stp>
        <stp>601116.SH</stp>
        <stp>61</stp>
        <stp>12/31/2015</stp>
        <stp>1</stp>
        <tr r="K2701" s="3"/>
      </tp>
      <tp>
        <v>172970100.77000001</v>
        <stp/>
        <stp>EM_S_QSTM07_IS</stp>
        <stp>4</stp>
        <stp>601113.SH</stp>
        <stp>61</stp>
        <stp>12/31/2015</stp>
        <stp>1</stp>
        <tr r="K2700" s="3"/>
      </tp>
      <tp>
        <v>493510000</v>
        <stp/>
        <stp>EM_S_QSTM07_IS</stp>
        <stp>4</stp>
        <stp>601111.SH</stp>
        <stp>61</stp>
        <stp>12/31/2015</stp>
        <stp>1</stp>
        <tr r="K2699" s="3"/>
      </tp>
      <tp>
        <v>-506176352.5</v>
        <stp/>
        <stp>EM_S_QSTM07_IS</stp>
        <stp>4</stp>
        <stp>601118.SH</stp>
        <stp>61</stp>
        <stp>12/31/2015</stp>
        <stp>1</stp>
        <tr r="K2703" s="3"/>
      </tp>
      <tp>
        <v>8986000000</v>
        <stp/>
        <stp>EM_S_QSTM07_IS</stp>
        <stp>4</stp>
        <stp>601166.SH</stp>
        <stp>61</stp>
        <stp>12/31/2015</stp>
        <stp>1</stp>
        <tr r="K2712" s="3"/>
      </tp>
      <tp>
        <v>236578699.47999999</v>
        <stp/>
        <stp>EM_S_QSTM07_IS</stp>
        <stp>4</stp>
        <stp>601163.SH</stp>
        <stp>61</stp>
        <stp>12/31/2015</stp>
        <stp>1</stp>
        <tr r="K2711" s="3"/>
      </tp>
      <tp>
        <v>2703000000</v>
        <stp/>
        <stp>EM_S_QSTM07_IS</stp>
        <stp>4</stp>
        <stp>601169.SH</stp>
        <stp>61</stp>
        <stp>12/31/2015</stp>
        <stp>1</stp>
        <tr r="K2714" s="3"/>
      </tp>
      <tp>
        <v>17378168</v>
        <stp/>
        <stp>EM_S_QSTM07_IS</stp>
        <stp>4</stp>
        <stp>601168.SH</stp>
        <stp>61</stp>
        <stp>12/31/2015</stp>
        <stp>1</stp>
        <tr r="K2713" s="3"/>
      </tp>
      <tp>
        <v>-90106921.040000007</v>
        <stp/>
        <stp>EM_S_QSTM07_IS</stp>
        <stp>4</stp>
        <stp>601177.SH</stp>
        <stp>61</stp>
        <stp>12/31/2015</stp>
        <stp>1</stp>
        <tr r="K2715" s="3"/>
      </tp>
      <tp>
        <v>346374399.00999999</v>
        <stp/>
        <stp>EM_S_QSTM07_IS</stp>
        <stp>4</stp>
        <stp>601179.SH</stp>
        <stp>61</stp>
        <stp>12/31/2015</stp>
        <stp>1</stp>
        <tr r="K2716" s="3"/>
      </tp>
      <tp>
        <v>1388074928.5799999</v>
        <stp/>
        <stp>EM_S_QSTM07_IS</stp>
        <stp>4</stp>
        <stp>601155.SH</stp>
        <stp>61</stp>
        <stp>12/31/2015</stp>
        <stp>1</stp>
        <tr r="K2709" s="3"/>
      </tp>
      <tp>
        <v>196380510.80000001</v>
        <stp/>
        <stp>EM_S_QSTM07_IS</stp>
        <stp>4</stp>
        <stp>601158.SH</stp>
        <stp>61</stp>
        <stp>12/31/2015</stp>
        <stp>1</stp>
        <tr r="K2710" s="3"/>
      </tp>
      <tp>
        <v>4531059000</v>
        <stp/>
        <stp>EM_S_QSTM07_IS</stp>
        <stp>4</stp>
        <stp>601186.SH</stp>
        <stp>61</stp>
        <stp>12/31/2015</stp>
        <stp>1</stp>
        <tr r="K2717" s="3"/>
      </tp>
      <tp>
        <v>63785043.710000001</v>
        <stp/>
        <stp>EM_S_QSTM07_IS</stp>
        <stp>4</stp>
        <stp>601188.SH</stp>
        <stp>61</stp>
        <stp>12/31/2015</stp>
        <stp>1</stp>
        <tr r="K2718" s="3"/>
      </tp>
      <tp>
        <v>84536917.299999997</v>
        <stp/>
        <stp>EM_S_QSTM07_IS</stp>
        <stp>4</stp>
        <stp>601199.SH</stp>
        <stp>61</stp>
        <stp>12/31/2015</stp>
        <stp>1</stp>
        <tr r="K2720" s="3"/>
      </tp>
      <tp>
        <v>276241258.68000001</v>
        <stp/>
        <stp>EM_S_QSTM07_IS</stp>
        <stp>4</stp>
        <stp>601198.SH</stp>
        <stp>61</stp>
        <stp>12/31/2015</stp>
        <stp>1</stp>
        <tr r="K2719" s="3"/>
      </tp>
      <tp t="s">
        <v/>
        <stp/>
        <stp>EM_S_QSTM07_IS</stp>
        <stp>4</stp>
        <stp>002167.SZ</stp>
        <stp>61</stp>
        <stp>12/31/2016</stp>
        <stp>1</stp>
        <tr r="D637" s="3"/>
      </tp>
      <tp t="s">
        <v/>
        <stp/>
        <stp>EM_S_QSTM07_IS</stp>
        <stp>4</stp>
        <stp>002166.SZ</stp>
        <stp>61</stp>
        <stp>12/31/2016</stp>
        <stp>1</stp>
        <tr r="D636" s="3"/>
      </tp>
      <tp t="s">
        <v/>
        <stp/>
        <stp>EM_S_QSTM07_IS</stp>
        <stp>4</stp>
        <stp>002165.SZ</stp>
        <stp>61</stp>
        <stp>12/31/2016</stp>
        <stp>1</stp>
        <tr r="D635" s="3"/>
      </tp>
      <tp t="s">
        <v/>
        <stp/>
        <stp>EM_S_QSTM07_IS</stp>
        <stp>4</stp>
        <stp>002164.SZ</stp>
        <stp>61</stp>
        <stp>12/31/2016</stp>
        <stp>1</stp>
        <tr r="D634" s="3"/>
      </tp>
      <tp t="s">
        <v/>
        <stp/>
        <stp>EM_S_QSTM07_IS</stp>
        <stp>4</stp>
        <stp>002163.SZ</stp>
        <stp>61</stp>
        <stp>12/31/2016</stp>
        <stp>1</stp>
        <tr r="D633" s="3"/>
      </tp>
      <tp t="s">
        <v/>
        <stp/>
        <stp>EM_S_QSTM07_IS</stp>
        <stp>4</stp>
        <stp>002162.SZ</stp>
        <stp>61</stp>
        <stp>12/31/2016</stp>
        <stp>1</stp>
        <tr r="D632" s="3"/>
      </tp>
      <tp t="s">
        <v/>
        <stp/>
        <stp>EM_S_QSTM07_IS</stp>
        <stp>4</stp>
        <stp>002161.SZ</stp>
        <stp>61</stp>
        <stp>12/31/2016</stp>
        <stp>1</stp>
        <tr r="D631" s="3"/>
      </tp>
      <tp t="s">
        <v/>
        <stp/>
        <stp>EM_S_QSTM07_IS</stp>
        <stp>4</stp>
        <stp>002160.SZ</stp>
        <stp>61</stp>
        <stp>12/31/2016</stp>
        <stp>1</stp>
        <tr r="D630" s="3"/>
      </tp>
      <tp t="s">
        <v/>
        <stp/>
        <stp>EM_S_QSTM07_IS</stp>
        <stp>4</stp>
        <stp>002169.SZ</stp>
        <stp>61</stp>
        <stp>12/31/2016</stp>
        <stp>1</stp>
        <tr r="D639" s="3"/>
      </tp>
      <tp t="s">
        <v/>
        <stp/>
        <stp>EM_S_QSTM07_IS</stp>
        <stp>4</stp>
        <stp>002168.SZ</stp>
        <stp>61</stp>
        <stp>12/31/2016</stp>
        <stp>1</stp>
        <tr r="D638" s="3"/>
      </tp>
      <tp t="s">
        <v/>
        <stp/>
        <stp>EM_S_QSTM07_IS</stp>
        <stp>4</stp>
        <stp>002177.SZ</stp>
        <stp>61</stp>
        <stp>12/31/2016</stp>
        <stp>1</stp>
        <tr r="D647" s="3"/>
      </tp>
      <tp t="s">
        <v/>
        <stp/>
        <stp>EM_S_QSTM07_IS</stp>
        <stp>4</stp>
        <stp>002176.SZ</stp>
        <stp>61</stp>
        <stp>12/31/2016</stp>
        <stp>1</stp>
        <tr r="D646" s="3"/>
      </tp>
      <tp t="s">
        <v/>
        <stp/>
        <stp>EM_S_QSTM07_IS</stp>
        <stp>4</stp>
        <stp>002175.SZ</stp>
        <stp>61</stp>
        <stp>12/31/2016</stp>
        <stp>1</stp>
        <tr r="D645" s="3"/>
      </tp>
      <tp t="s">
        <v/>
        <stp/>
        <stp>EM_S_QSTM07_IS</stp>
        <stp>4</stp>
        <stp>002174.SZ</stp>
        <stp>61</stp>
        <stp>12/31/2016</stp>
        <stp>1</stp>
        <tr r="D644" s="3"/>
      </tp>
      <tp t="s">
        <v/>
        <stp/>
        <stp>EM_S_QSTM07_IS</stp>
        <stp>4</stp>
        <stp>002173.SZ</stp>
        <stp>61</stp>
        <stp>12/31/2016</stp>
        <stp>1</stp>
        <tr r="D643" s="3"/>
      </tp>
      <tp t="s">
        <v/>
        <stp/>
        <stp>EM_S_QSTM07_IS</stp>
        <stp>4</stp>
        <stp>002172.SZ</stp>
        <stp>61</stp>
        <stp>12/31/2016</stp>
        <stp>1</stp>
        <tr r="D642" s="3"/>
      </tp>
      <tp t="s">
        <v/>
        <stp/>
        <stp>EM_S_QSTM07_IS</stp>
        <stp>4</stp>
        <stp>002171.SZ</stp>
        <stp>61</stp>
        <stp>12/31/2016</stp>
        <stp>1</stp>
        <tr r="D641" s="3"/>
      </tp>
      <tp t="s">
        <v/>
        <stp/>
        <stp>EM_S_QSTM07_IS</stp>
        <stp>4</stp>
        <stp>002170.SZ</stp>
        <stp>61</stp>
        <stp>12/31/2016</stp>
        <stp>1</stp>
        <tr r="D640" s="3"/>
      </tp>
      <tp t="s">
        <v/>
        <stp/>
        <stp>EM_S_QSTM07_IS</stp>
        <stp>4</stp>
        <stp>002179.SZ</stp>
        <stp>61</stp>
        <stp>12/31/2016</stp>
        <stp>1</stp>
        <tr r="D649" s="3"/>
      </tp>
      <tp t="s">
        <v/>
        <stp/>
        <stp>EM_S_QSTM07_IS</stp>
        <stp>4</stp>
        <stp>002178.SZ</stp>
        <stp>61</stp>
        <stp>12/31/2016</stp>
        <stp>1</stp>
        <tr r="D648" s="3"/>
      </tp>
      <tp t="s">
        <v/>
        <stp/>
        <stp>EM_S_QSTM07_IS</stp>
        <stp>4</stp>
        <stp>002147.SZ</stp>
        <stp>61</stp>
        <stp>12/31/2016</stp>
        <stp>1</stp>
        <tr r="D617" s="3"/>
      </tp>
      <tp t="s">
        <v/>
        <stp/>
        <stp>EM_S_QSTM07_IS</stp>
        <stp>4</stp>
        <stp>002146.SZ</stp>
        <stp>61</stp>
        <stp>12/31/2016</stp>
        <stp>1</stp>
        <tr r="D616" s="3"/>
      </tp>
      <tp t="s">
        <v/>
        <stp/>
        <stp>EM_S_QSTM07_IS</stp>
        <stp>4</stp>
        <stp>002145.SZ</stp>
        <stp>61</stp>
        <stp>12/31/2016</stp>
        <stp>1</stp>
        <tr r="D615" s="3"/>
      </tp>
      <tp t="s">
        <v/>
        <stp/>
        <stp>EM_S_QSTM07_IS</stp>
        <stp>4</stp>
        <stp>002144.SZ</stp>
        <stp>61</stp>
        <stp>12/31/2016</stp>
        <stp>1</stp>
        <tr r="D614" s="3"/>
      </tp>
      <tp t="s">
        <v/>
        <stp/>
        <stp>EM_S_QSTM07_IS</stp>
        <stp>4</stp>
        <stp>002143.SZ</stp>
        <stp>61</stp>
        <stp>12/31/2016</stp>
        <stp>1</stp>
        <tr r="D613" s="3"/>
      </tp>
      <tp t="s">
        <v/>
        <stp/>
        <stp>EM_S_QSTM07_IS</stp>
        <stp>4</stp>
        <stp>002142.SZ</stp>
        <stp>61</stp>
        <stp>12/31/2016</stp>
        <stp>1</stp>
        <tr r="D612" s="3"/>
      </tp>
      <tp t="s">
        <v/>
        <stp/>
        <stp>EM_S_QSTM07_IS</stp>
        <stp>4</stp>
        <stp>002141.SZ</stp>
        <stp>61</stp>
        <stp>12/31/2016</stp>
        <stp>1</stp>
        <tr r="D611" s="3"/>
      </tp>
      <tp t="s">
        <v/>
        <stp/>
        <stp>EM_S_QSTM07_IS</stp>
        <stp>4</stp>
        <stp>002140.SZ</stp>
        <stp>61</stp>
        <stp>12/31/2016</stp>
        <stp>1</stp>
        <tr r="D610" s="3"/>
      </tp>
      <tp t="s">
        <v/>
        <stp/>
        <stp>EM_S_QSTM07_IS</stp>
        <stp>4</stp>
        <stp>002149.SZ</stp>
        <stp>61</stp>
        <stp>12/31/2016</stp>
        <stp>1</stp>
        <tr r="D619" s="3"/>
      </tp>
      <tp t="s">
        <v/>
        <stp/>
        <stp>EM_S_QSTM07_IS</stp>
        <stp>4</stp>
        <stp>002148.SZ</stp>
        <stp>61</stp>
        <stp>12/31/2016</stp>
        <stp>1</stp>
        <tr r="D618" s="3"/>
      </tp>
      <tp t="s">
        <v/>
        <stp/>
        <stp>EM_S_QSTM07_IS</stp>
        <stp>4</stp>
        <stp>002157.SZ</stp>
        <stp>61</stp>
        <stp>12/31/2016</stp>
        <stp>1</stp>
        <tr r="D627" s="3"/>
      </tp>
      <tp t="s">
        <v/>
        <stp/>
        <stp>EM_S_QSTM07_IS</stp>
        <stp>4</stp>
        <stp>002156.SZ</stp>
        <stp>61</stp>
        <stp>12/31/2016</stp>
        <stp>1</stp>
        <tr r="D626" s="3"/>
      </tp>
      <tp t="s">
        <v/>
        <stp/>
        <stp>EM_S_QSTM07_IS</stp>
        <stp>4</stp>
        <stp>002155.SZ</stp>
        <stp>61</stp>
        <stp>12/31/2016</stp>
        <stp>1</stp>
        <tr r="D625" s="3"/>
      </tp>
      <tp t="s">
        <v/>
        <stp/>
        <stp>EM_S_QSTM07_IS</stp>
        <stp>4</stp>
        <stp>002154.SZ</stp>
        <stp>61</stp>
        <stp>12/31/2016</stp>
        <stp>1</stp>
        <tr r="D624" s="3"/>
      </tp>
      <tp t="s">
        <v/>
        <stp/>
        <stp>EM_S_QSTM07_IS</stp>
        <stp>4</stp>
        <stp>002153.SZ</stp>
        <stp>61</stp>
        <stp>12/31/2016</stp>
        <stp>1</stp>
        <tr r="D623" s="3"/>
      </tp>
      <tp t="s">
        <v/>
        <stp/>
        <stp>EM_S_QSTM07_IS</stp>
        <stp>4</stp>
        <stp>002152.SZ</stp>
        <stp>61</stp>
        <stp>12/31/2016</stp>
        <stp>1</stp>
        <tr r="D622" s="3"/>
      </tp>
      <tp t="s">
        <v/>
        <stp/>
        <stp>EM_S_QSTM07_IS</stp>
        <stp>4</stp>
        <stp>002151.SZ</stp>
        <stp>61</stp>
        <stp>12/31/2016</stp>
        <stp>1</stp>
        <tr r="D621" s="3"/>
      </tp>
      <tp t="s">
        <v/>
        <stp/>
        <stp>EM_S_QSTM07_IS</stp>
        <stp>4</stp>
        <stp>002150.SZ</stp>
        <stp>61</stp>
        <stp>12/31/2016</stp>
        <stp>1</stp>
        <tr r="D620" s="3"/>
      </tp>
      <tp t="s">
        <v/>
        <stp/>
        <stp>EM_S_QSTM07_IS</stp>
        <stp>4</stp>
        <stp>002159.SZ</stp>
        <stp>61</stp>
        <stp>12/31/2016</stp>
        <stp>1</stp>
        <tr r="D629" s="3"/>
      </tp>
      <tp t="s">
        <v/>
        <stp/>
        <stp>EM_S_QSTM07_IS</stp>
        <stp>4</stp>
        <stp>002158.SZ</stp>
        <stp>61</stp>
        <stp>12/31/2016</stp>
        <stp>1</stp>
        <tr r="D628" s="3"/>
      </tp>
      <tp t="s">
        <v/>
        <stp/>
        <stp>EM_S_QSTM07_IS</stp>
        <stp>4</stp>
        <stp>002127.SZ</stp>
        <stp>61</stp>
        <stp>12/31/2016</stp>
        <stp>1</stp>
        <tr r="D597" s="3"/>
      </tp>
      <tp t="s">
        <v/>
        <stp/>
        <stp>EM_S_QSTM07_IS</stp>
        <stp>4</stp>
        <stp>002126.SZ</stp>
        <stp>61</stp>
        <stp>12/31/2016</stp>
        <stp>1</stp>
        <tr r="D596" s="3"/>
      </tp>
      <tp t="s">
        <v/>
        <stp/>
        <stp>EM_S_QSTM07_IS</stp>
        <stp>4</stp>
        <stp>002125.SZ</stp>
        <stp>61</stp>
        <stp>12/31/2016</stp>
        <stp>1</stp>
        <tr r="D595" s="3"/>
      </tp>
      <tp t="s">
        <v/>
        <stp/>
        <stp>EM_S_QSTM07_IS</stp>
        <stp>4</stp>
        <stp>002124.SZ</stp>
        <stp>61</stp>
        <stp>12/31/2016</stp>
        <stp>1</stp>
        <tr r="D594" s="3"/>
      </tp>
      <tp t="s">
        <v/>
        <stp/>
        <stp>EM_S_QSTM07_IS</stp>
        <stp>4</stp>
        <stp>002123.SZ</stp>
        <stp>61</stp>
        <stp>12/31/2016</stp>
        <stp>1</stp>
        <tr r="D593" s="3"/>
      </tp>
      <tp t="s">
        <v/>
        <stp/>
        <stp>EM_S_QSTM07_IS</stp>
        <stp>4</stp>
        <stp>002122.SZ</stp>
        <stp>61</stp>
        <stp>12/31/2016</stp>
        <stp>1</stp>
        <tr r="D592" s="3"/>
      </tp>
      <tp t="s">
        <v/>
        <stp/>
        <stp>EM_S_QSTM07_IS</stp>
        <stp>4</stp>
        <stp>002121.SZ</stp>
        <stp>61</stp>
        <stp>12/31/2016</stp>
        <stp>1</stp>
        <tr r="D591" s="3"/>
      </tp>
      <tp t="s">
        <v/>
        <stp/>
        <stp>EM_S_QSTM07_IS</stp>
        <stp>4</stp>
        <stp>002120.SZ</stp>
        <stp>61</stp>
        <stp>12/31/2016</stp>
        <stp>1</stp>
        <tr r="D590" s="3"/>
      </tp>
      <tp t="s">
        <v/>
        <stp/>
        <stp>EM_S_QSTM07_IS</stp>
        <stp>4</stp>
        <stp>002129.SZ</stp>
        <stp>61</stp>
        <stp>12/31/2016</stp>
        <stp>1</stp>
        <tr r="D599" s="3"/>
      </tp>
      <tp t="s">
        <v/>
        <stp/>
        <stp>EM_S_QSTM07_IS</stp>
        <stp>4</stp>
        <stp>002128.SZ</stp>
        <stp>61</stp>
        <stp>12/31/2016</stp>
        <stp>1</stp>
        <tr r="D598" s="3"/>
      </tp>
      <tp t="s">
        <v/>
        <stp/>
        <stp>EM_S_QSTM07_IS</stp>
        <stp>4</stp>
        <stp>002137.SZ</stp>
        <stp>61</stp>
        <stp>12/31/2016</stp>
        <stp>1</stp>
        <tr r="D607" s="3"/>
      </tp>
      <tp t="s">
        <v/>
        <stp/>
        <stp>EM_S_QSTM07_IS</stp>
        <stp>4</stp>
        <stp>002136.SZ</stp>
        <stp>61</stp>
        <stp>12/31/2016</stp>
        <stp>1</stp>
        <tr r="D606" s="3"/>
      </tp>
      <tp t="s">
        <v/>
        <stp/>
        <stp>EM_S_QSTM07_IS</stp>
        <stp>4</stp>
        <stp>002135.SZ</stp>
        <stp>61</stp>
        <stp>12/31/2016</stp>
        <stp>1</stp>
        <tr r="D605" s="3"/>
      </tp>
      <tp t="s">
        <v/>
        <stp/>
        <stp>EM_S_QSTM07_IS</stp>
        <stp>4</stp>
        <stp>002134.SZ</stp>
        <stp>61</stp>
        <stp>12/31/2016</stp>
        <stp>1</stp>
        <tr r="D604" s="3"/>
      </tp>
      <tp t="s">
        <v/>
        <stp/>
        <stp>EM_S_QSTM07_IS</stp>
        <stp>4</stp>
        <stp>002133.SZ</stp>
        <stp>61</stp>
        <stp>12/31/2016</stp>
        <stp>1</stp>
        <tr r="D603" s="3"/>
      </tp>
      <tp t="s">
        <v/>
        <stp/>
        <stp>EM_S_QSTM07_IS</stp>
        <stp>4</stp>
        <stp>002132.SZ</stp>
        <stp>61</stp>
        <stp>12/31/2016</stp>
        <stp>1</stp>
        <tr r="D602" s="3"/>
      </tp>
      <tp t="s">
        <v/>
        <stp/>
        <stp>EM_S_QSTM07_IS</stp>
        <stp>4</stp>
        <stp>002131.SZ</stp>
        <stp>61</stp>
        <stp>12/31/2016</stp>
        <stp>1</stp>
        <tr r="D601" s="3"/>
      </tp>
      <tp t="s">
        <v/>
        <stp/>
        <stp>EM_S_QSTM07_IS</stp>
        <stp>4</stp>
        <stp>002130.SZ</stp>
        <stp>61</stp>
        <stp>12/31/2016</stp>
        <stp>1</stp>
        <tr r="D600" s="3"/>
      </tp>
      <tp t="s">
        <v/>
        <stp/>
        <stp>EM_S_QSTM07_IS</stp>
        <stp>4</stp>
        <stp>002139.SZ</stp>
        <stp>61</stp>
        <stp>12/31/2016</stp>
        <stp>1</stp>
        <tr r="D609" s="3"/>
      </tp>
      <tp t="s">
        <v/>
        <stp/>
        <stp>EM_S_QSTM07_IS</stp>
        <stp>4</stp>
        <stp>002138.SZ</stp>
        <stp>61</stp>
        <stp>12/31/2016</stp>
        <stp>1</stp>
        <tr r="D608" s="3"/>
      </tp>
      <tp t="s">
        <v/>
        <stp/>
        <stp>EM_S_QSTM07_IS</stp>
        <stp>4</stp>
        <stp>002107.SZ</stp>
        <stp>61</stp>
        <stp>12/31/2016</stp>
        <stp>1</stp>
        <tr r="D577" s="3"/>
      </tp>
      <tp t="s">
        <v/>
        <stp/>
        <stp>EM_S_QSTM07_IS</stp>
        <stp>4</stp>
        <stp>002106.SZ</stp>
        <stp>61</stp>
        <stp>12/31/2016</stp>
        <stp>1</stp>
        <tr r="D576" s="3"/>
      </tp>
      <tp t="s">
        <v/>
        <stp/>
        <stp>EM_S_QSTM07_IS</stp>
        <stp>4</stp>
        <stp>002105.SZ</stp>
        <stp>61</stp>
        <stp>12/31/2016</stp>
        <stp>1</stp>
        <tr r="D575" s="3"/>
      </tp>
      <tp t="s">
        <v/>
        <stp/>
        <stp>EM_S_QSTM07_IS</stp>
        <stp>4</stp>
        <stp>002104.SZ</stp>
        <stp>61</stp>
        <stp>12/31/2016</stp>
        <stp>1</stp>
        <tr r="D574" s="3"/>
      </tp>
      <tp t="s">
        <v/>
        <stp/>
        <stp>EM_S_QSTM07_IS</stp>
        <stp>4</stp>
        <stp>002103.SZ</stp>
        <stp>61</stp>
        <stp>12/31/2016</stp>
        <stp>1</stp>
        <tr r="D573" s="3"/>
      </tp>
      <tp t="s">
        <v/>
        <stp/>
        <stp>EM_S_QSTM07_IS</stp>
        <stp>4</stp>
        <stp>002102.SZ</stp>
        <stp>61</stp>
        <stp>12/31/2016</stp>
        <stp>1</stp>
        <tr r="D572" s="3"/>
      </tp>
      <tp t="s">
        <v/>
        <stp/>
        <stp>EM_S_QSTM07_IS</stp>
        <stp>4</stp>
        <stp>002101.SZ</stp>
        <stp>61</stp>
        <stp>12/31/2016</stp>
        <stp>1</stp>
        <tr r="D571" s="3"/>
      </tp>
      <tp t="s">
        <v/>
        <stp/>
        <stp>EM_S_QSTM07_IS</stp>
        <stp>4</stp>
        <stp>002100.SZ</stp>
        <stp>61</stp>
        <stp>12/31/2016</stp>
        <stp>1</stp>
        <tr r="D570" s="3"/>
      </tp>
      <tp t="s">
        <v/>
        <stp/>
        <stp>EM_S_QSTM07_IS</stp>
        <stp>4</stp>
        <stp>002109.SZ</stp>
        <stp>61</stp>
        <stp>12/31/2016</stp>
        <stp>1</stp>
        <tr r="D579" s="3"/>
      </tp>
      <tp t="s">
        <v/>
        <stp/>
        <stp>EM_S_QSTM07_IS</stp>
        <stp>4</stp>
        <stp>002108.SZ</stp>
        <stp>61</stp>
        <stp>12/31/2016</stp>
        <stp>1</stp>
        <tr r="D578" s="3"/>
      </tp>
      <tp t="s">
        <v/>
        <stp/>
        <stp>EM_S_QSTM07_IS</stp>
        <stp>4</stp>
        <stp>002117.SZ</stp>
        <stp>61</stp>
        <stp>12/31/2016</stp>
        <stp>1</stp>
        <tr r="D587" s="3"/>
      </tp>
      <tp t="s">
        <v/>
        <stp/>
        <stp>EM_S_QSTM07_IS</stp>
        <stp>4</stp>
        <stp>002116.SZ</stp>
        <stp>61</stp>
        <stp>12/31/2016</stp>
        <stp>1</stp>
        <tr r="D586" s="3"/>
      </tp>
      <tp t="s">
        <v/>
        <stp/>
        <stp>EM_S_QSTM07_IS</stp>
        <stp>4</stp>
        <stp>002115.SZ</stp>
        <stp>61</stp>
        <stp>12/31/2016</stp>
        <stp>1</stp>
        <tr r="D585" s="3"/>
      </tp>
      <tp t="s">
        <v/>
        <stp/>
        <stp>EM_S_QSTM07_IS</stp>
        <stp>4</stp>
        <stp>002114.SZ</stp>
        <stp>61</stp>
        <stp>12/31/2016</stp>
        <stp>1</stp>
        <tr r="D584" s="3"/>
      </tp>
      <tp t="s">
        <v/>
        <stp/>
        <stp>EM_S_QSTM07_IS</stp>
        <stp>4</stp>
        <stp>002113.SZ</stp>
        <stp>61</stp>
        <stp>12/31/2016</stp>
        <stp>1</stp>
        <tr r="D583" s="3"/>
      </tp>
      <tp t="s">
        <v/>
        <stp/>
        <stp>EM_S_QSTM07_IS</stp>
        <stp>4</stp>
        <stp>002112.SZ</stp>
        <stp>61</stp>
        <stp>12/31/2016</stp>
        <stp>1</stp>
        <tr r="D582" s="3"/>
      </tp>
      <tp t="s">
        <v/>
        <stp/>
        <stp>EM_S_QSTM07_IS</stp>
        <stp>4</stp>
        <stp>002111.SZ</stp>
        <stp>61</stp>
        <stp>12/31/2016</stp>
        <stp>1</stp>
        <tr r="D581" s="3"/>
      </tp>
      <tp t="s">
        <v/>
        <stp/>
        <stp>EM_S_QSTM07_IS</stp>
        <stp>4</stp>
        <stp>002110.SZ</stp>
        <stp>61</stp>
        <stp>12/31/2016</stp>
        <stp>1</stp>
        <tr r="D580" s="3"/>
      </tp>
      <tp t="s">
        <v/>
        <stp/>
        <stp>EM_S_QSTM07_IS</stp>
        <stp>4</stp>
        <stp>002119.SZ</stp>
        <stp>61</stp>
        <stp>12/31/2016</stp>
        <stp>1</stp>
        <tr r="D589" s="3"/>
      </tp>
      <tp t="s">
        <v/>
        <stp/>
        <stp>EM_S_QSTM07_IS</stp>
        <stp>4</stp>
        <stp>002118.SZ</stp>
        <stp>61</stp>
        <stp>12/31/2016</stp>
        <stp>1</stp>
        <tr r="D588" s="3"/>
      </tp>
      <tp t="s">
        <v/>
        <stp/>
        <stp>EM_S_QSTM07_IS</stp>
        <stp>4</stp>
        <stp>002187.SZ</stp>
        <stp>61</stp>
        <stp>12/31/2016</stp>
        <stp>1</stp>
        <tr r="D657" s="3"/>
      </tp>
      <tp t="s">
        <v/>
        <stp/>
        <stp>EM_S_QSTM07_IS</stp>
        <stp>4</stp>
        <stp>002186.SZ</stp>
        <stp>61</stp>
        <stp>12/31/2016</stp>
        <stp>1</stp>
        <tr r="D656" s="3"/>
      </tp>
      <tp t="s">
        <v/>
        <stp/>
        <stp>EM_S_QSTM07_IS</stp>
        <stp>4</stp>
        <stp>002185.SZ</stp>
        <stp>61</stp>
        <stp>12/31/2016</stp>
        <stp>1</stp>
        <tr r="D655" s="3"/>
      </tp>
      <tp t="s">
        <v/>
        <stp/>
        <stp>EM_S_QSTM07_IS</stp>
        <stp>4</stp>
        <stp>002184.SZ</stp>
        <stp>61</stp>
        <stp>12/31/2016</stp>
        <stp>1</stp>
        <tr r="D654" s="3"/>
      </tp>
      <tp t="s">
        <v/>
        <stp/>
        <stp>EM_S_QSTM07_IS</stp>
        <stp>4</stp>
        <stp>002183.SZ</stp>
        <stp>61</stp>
        <stp>12/31/2016</stp>
        <stp>1</stp>
        <tr r="D653" s="3"/>
      </tp>
      <tp t="s">
        <v/>
        <stp/>
        <stp>EM_S_QSTM07_IS</stp>
        <stp>4</stp>
        <stp>002182.SZ</stp>
        <stp>61</stp>
        <stp>12/31/2016</stp>
        <stp>1</stp>
        <tr r="D652" s="3"/>
      </tp>
      <tp t="s">
        <v/>
        <stp/>
        <stp>EM_S_QSTM07_IS</stp>
        <stp>4</stp>
        <stp>002181.SZ</stp>
        <stp>61</stp>
        <stp>12/31/2016</stp>
        <stp>1</stp>
        <tr r="D651" s="3"/>
      </tp>
      <tp t="s">
        <v/>
        <stp/>
        <stp>EM_S_QSTM07_IS</stp>
        <stp>4</stp>
        <stp>002180.SZ</stp>
        <stp>61</stp>
        <stp>12/31/2016</stp>
        <stp>1</stp>
        <tr r="D650" s="3"/>
      </tp>
      <tp t="s">
        <v/>
        <stp/>
        <stp>EM_S_QSTM07_IS</stp>
        <stp>4</stp>
        <stp>002189.SZ</stp>
        <stp>61</stp>
        <stp>12/31/2016</stp>
        <stp>1</stp>
        <tr r="D659" s="3"/>
      </tp>
      <tp t="s">
        <v/>
        <stp/>
        <stp>EM_S_QSTM07_IS</stp>
        <stp>4</stp>
        <stp>002188.SZ</stp>
        <stp>61</stp>
        <stp>12/31/2016</stp>
        <stp>1</stp>
        <tr r="D658" s="3"/>
      </tp>
      <tp t="s">
        <v/>
        <stp/>
        <stp>EM_S_QSTM07_IS</stp>
        <stp>4</stp>
        <stp>002197.SZ</stp>
        <stp>61</stp>
        <stp>12/31/2016</stp>
        <stp>1</stp>
        <tr r="D667" s="3"/>
      </tp>
      <tp t="s">
        <v/>
        <stp/>
        <stp>EM_S_QSTM07_IS</stp>
        <stp>4</stp>
        <stp>002196.SZ</stp>
        <stp>61</stp>
        <stp>12/31/2016</stp>
        <stp>1</stp>
        <tr r="D666" s="3"/>
      </tp>
      <tp t="s">
        <v/>
        <stp/>
        <stp>EM_S_QSTM07_IS</stp>
        <stp>4</stp>
        <stp>002195.SZ</stp>
        <stp>61</stp>
        <stp>12/31/2016</stp>
        <stp>1</stp>
        <tr r="D665" s="3"/>
      </tp>
      <tp t="s">
        <v/>
        <stp/>
        <stp>EM_S_QSTM07_IS</stp>
        <stp>4</stp>
        <stp>002194.SZ</stp>
        <stp>61</stp>
        <stp>12/31/2016</stp>
        <stp>1</stp>
        <tr r="D664" s="3"/>
      </tp>
      <tp t="s">
        <v/>
        <stp/>
        <stp>EM_S_QSTM07_IS</stp>
        <stp>4</stp>
        <stp>002193.SZ</stp>
        <stp>61</stp>
        <stp>12/31/2016</stp>
        <stp>1</stp>
        <tr r="D663" s="3"/>
      </tp>
      <tp t="s">
        <v/>
        <stp/>
        <stp>EM_S_QSTM07_IS</stp>
        <stp>4</stp>
        <stp>002192.SZ</stp>
        <stp>61</stp>
        <stp>12/31/2016</stp>
        <stp>1</stp>
        <tr r="D662" s="3"/>
      </tp>
      <tp t="s">
        <v/>
        <stp/>
        <stp>EM_S_QSTM07_IS</stp>
        <stp>4</stp>
        <stp>002191.SZ</stp>
        <stp>61</stp>
        <stp>12/31/2016</stp>
        <stp>1</stp>
        <tr r="D661" s="3"/>
      </tp>
      <tp t="s">
        <v/>
        <stp/>
        <stp>EM_S_QSTM07_IS</stp>
        <stp>4</stp>
        <stp>002190.SZ</stp>
        <stp>61</stp>
        <stp>12/31/2016</stp>
        <stp>1</stp>
        <tr r="D660" s="3"/>
      </tp>
      <tp t="s">
        <v/>
        <stp/>
        <stp>EM_S_QSTM07_IS</stp>
        <stp>4</stp>
        <stp>002199.SZ</stp>
        <stp>61</stp>
        <stp>12/31/2016</stp>
        <stp>1</stp>
        <tr r="D669" s="3"/>
      </tp>
      <tp t="s">
        <v/>
        <stp/>
        <stp>EM_S_QSTM07_IS</stp>
        <stp>4</stp>
        <stp>002198.SZ</stp>
        <stp>61</stp>
        <stp>12/31/2016</stp>
        <stp>1</stp>
        <tr r="D668" s="3"/>
      </tp>
      <tp>
        <v>45137945.68</v>
        <stp/>
        <stp>EM_S_QSTM07_IS</stp>
        <stp>4</stp>
        <stp>601226.SH</stp>
        <stp>61</stp>
        <stp>12/31/2015</stp>
        <stp>1</stp>
        <tr r="K2727" s="3"/>
      </tp>
      <tp>
        <v>-1182880953.71</v>
        <stp/>
        <stp>EM_S_QSTM07_IS</stp>
        <stp>4</stp>
        <stp>601225.SH</stp>
        <stp>61</stp>
        <stp>12/31/2015</stp>
        <stp>1</stp>
        <tr r="K2726" s="3"/>
      </tp>
      <tp>
        <v>178888182.43000001</v>
        <stp/>
        <stp>EM_S_QSTM07_IS</stp>
        <stp>4</stp>
        <stp>601222.SH</stp>
        <stp>61</stp>
        <stp>12/31/2015</stp>
        <stp>1</stp>
        <tr r="K2725" s="3"/>
      </tp>
      <tp>
        <v>3092919000</v>
        <stp/>
        <stp>EM_S_QSTM07_IS</stp>
        <stp>4</stp>
        <stp>601229.SH</stp>
        <stp>61</stp>
        <stp>12/31/2015</stp>
        <stp>1</stp>
        <tr r="K2728" s="3"/>
      </tp>
      <tp>
        <v>15034649.83</v>
        <stp/>
        <stp>EM_S_QSTM07_IS</stp>
        <stp>4</stp>
        <stp>601233.SH</stp>
        <stp>61</stp>
        <stp>12/31/2015</stp>
        <stp>1</stp>
        <tr r="K2730" s="3"/>
      </tp>
      <tp>
        <v>219111866.34</v>
        <stp/>
        <stp>EM_S_QSTM07_IS</stp>
        <stp>4</stp>
        <stp>601231.SH</stp>
        <stp>61</stp>
        <stp>12/31/2015</stp>
        <stp>1</stp>
        <tr r="K2729" s="3"/>
      </tp>
      <tp>
        <v>1530654347</v>
        <stp/>
        <stp>EM_S_QSTM07_IS</stp>
        <stp>4</stp>
        <stp>601238.SH</stp>
        <stp>61</stp>
        <stp>12/31/2015</stp>
        <stp>1</stp>
        <tr r="K2731" s="3"/>
      </tp>
      <tp>
        <v>290640.53999999899</v>
        <stp/>
        <stp>EM_S_QSTM07_IS</stp>
        <stp>4</stp>
        <stp>601208.SH</stp>
        <stp>61</stp>
        <stp>12/31/2015</stp>
        <stp>1</stp>
        <tr r="K2721" s="3"/>
      </tp>
      <tp>
        <v>165424682.06999999</v>
        <stp/>
        <stp>EM_S_QSTM07_IS</stp>
        <stp>4</stp>
        <stp>601216.SH</stp>
        <stp>61</stp>
        <stp>12/31/2015</stp>
        <stp>1</stp>
        <tr r="K2723" s="3"/>
      </tp>
      <tp>
        <v>3739179972</v>
        <stp/>
        <stp>EM_S_QSTM07_IS</stp>
        <stp>4</stp>
        <stp>601211.SH</stp>
        <stp>61</stp>
        <stp>12/31/2015</stp>
        <stp>1</stp>
        <tr r="K2722" s="3"/>
      </tp>
      <tp>
        <v>35791661.890000001</v>
        <stp/>
        <stp>EM_S_QSTM07_IS</stp>
        <stp>4</stp>
        <stp>601218.SH</stp>
        <stp>61</stp>
        <stp>12/31/2015</stp>
        <stp>1</stp>
        <tr r="K2724" s="3"/>
      </tp>
      <tp>
        <v>178270212</v>
        <stp/>
        <stp>EM_S_QSTM07_IS</stp>
        <stp>4</stp>
        <stp>601258.SH</stp>
        <stp>61</stp>
        <stp>12/31/2015</stp>
        <stp>1</stp>
        <tr r="K2732" s="3"/>
      </tp>
      <tp>
        <v>27372000000</v>
        <stp/>
        <stp>EM_S_QSTM07_IS</stp>
        <stp>4</stp>
        <stp>601288.SH</stp>
        <stp>61</stp>
        <stp>12/31/2015</stp>
        <stp>1</stp>
        <tr r="K2733" s="3"/>
      </tp>
      <tp t="s">
        <v/>
        <stp/>
        <stp>EM_S_QSTM07_IS</stp>
        <stp>4</stp>
        <stp>002267.SZ</stp>
        <stp>61</stp>
        <stp>12/31/2016</stp>
        <stp>1</stp>
        <tr r="D736" s="3"/>
      </tp>
      <tp t="s">
        <v/>
        <stp/>
        <stp>EM_S_QSTM07_IS</stp>
        <stp>4</stp>
        <stp>002266.SZ</stp>
        <stp>61</stp>
        <stp>12/31/2016</stp>
        <stp>1</stp>
        <tr r="D735" s="3"/>
      </tp>
      <tp t="s">
        <v/>
        <stp/>
        <stp>EM_S_QSTM07_IS</stp>
        <stp>4</stp>
        <stp>002265.SZ</stp>
        <stp>61</stp>
        <stp>12/31/2016</stp>
        <stp>1</stp>
        <tr r="D734" s="3"/>
      </tp>
      <tp t="s">
        <v/>
        <stp/>
        <stp>EM_S_QSTM07_IS</stp>
        <stp>4</stp>
        <stp>002264.SZ</stp>
        <stp>61</stp>
        <stp>12/31/2016</stp>
        <stp>1</stp>
        <tr r="D733" s="3"/>
      </tp>
      <tp t="s">
        <v/>
        <stp/>
        <stp>EM_S_QSTM07_IS</stp>
        <stp>4</stp>
        <stp>002263.SZ</stp>
        <stp>61</stp>
        <stp>12/31/2016</stp>
        <stp>1</stp>
        <tr r="D732" s="3"/>
      </tp>
      <tp t="s">
        <v/>
        <stp/>
        <stp>EM_S_QSTM07_IS</stp>
        <stp>4</stp>
        <stp>002262.SZ</stp>
        <stp>61</stp>
        <stp>12/31/2016</stp>
        <stp>1</stp>
        <tr r="D731" s="3"/>
      </tp>
      <tp t="s">
        <v/>
        <stp/>
        <stp>EM_S_QSTM07_IS</stp>
        <stp>4</stp>
        <stp>002261.SZ</stp>
        <stp>61</stp>
        <stp>12/31/2016</stp>
        <stp>1</stp>
        <tr r="D730" s="3"/>
      </tp>
      <tp t="s">
        <v/>
        <stp/>
        <stp>EM_S_QSTM07_IS</stp>
        <stp>4</stp>
        <stp>002260.SZ</stp>
        <stp>61</stp>
        <stp>12/31/2016</stp>
        <stp>1</stp>
        <tr r="D729" s="3"/>
      </tp>
      <tp t="s">
        <v/>
        <stp/>
        <stp>EM_S_QSTM07_IS</stp>
        <stp>4</stp>
        <stp>002269.SZ</stp>
        <stp>61</stp>
        <stp>12/31/2016</stp>
        <stp>1</stp>
        <tr r="D738" s="3"/>
      </tp>
      <tp t="s">
        <v/>
        <stp/>
        <stp>EM_S_QSTM07_IS</stp>
        <stp>4</stp>
        <stp>002268.SZ</stp>
        <stp>61</stp>
        <stp>12/31/2016</stp>
        <stp>1</stp>
        <tr r="D737" s="3"/>
      </tp>
      <tp t="s">
        <v/>
        <stp/>
        <stp>EM_S_QSTM07_IS</stp>
        <stp>4</stp>
        <stp>002277.SZ</stp>
        <stp>61</stp>
        <stp>12/31/2016</stp>
        <stp>1</stp>
        <tr r="D746" s="3"/>
      </tp>
      <tp t="s">
        <v/>
        <stp/>
        <stp>EM_S_QSTM07_IS</stp>
        <stp>4</stp>
        <stp>002276.SZ</stp>
        <stp>61</stp>
        <stp>12/31/2016</stp>
        <stp>1</stp>
        <tr r="D745" s="3"/>
      </tp>
      <tp t="s">
        <v/>
        <stp/>
        <stp>EM_S_QSTM07_IS</stp>
        <stp>4</stp>
        <stp>002275.SZ</stp>
        <stp>61</stp>
        <stp>12/31/2016</stp>
        <stp>1</stp>
        <tr r="D744" s="3"/>
      </tp>
      <tp t="s">
        <v/>
        <stp/>
        <stp>EM_S_QSTM07_IS</stp>
        <stp>4</stp>
        <stp>002274.SZ</stp>
        <stp>61</stp>
        <stp>12/31/2016</stp>
        <stp>1</stp>
        <tr r="D743" s="3"/>
      </tp>
      <tp t="s">
        <v/>
        <stp/>
        <stp>EM_S_QSTM07_IS</stp>
        <stp>4</stp>
        <stp>002273.SZ</stp>
        <stp>61</stp>
        <stp>12/31/2016</stp>
        <stp>1</stp>
        <tr r="D742" s="3"/>
      </tp>
      <tp t="s">
        <v/>
        <stp/>
        <stp>EM_S_QSTM07_IS</stp>
        <stp>4</stp>
        <stp>002272.SZ</stp>
        <stp>61</stp>
        <stp>12/31/2016</stp>
        <stp>1</stp>
        <tr r="D741" s="3"/>
      </tp>
      <tp t="s">
        <v/>
        <stp/>
        <stp>EM_S_QSTM07_IS</stp>
        <stp>4</stp>
        <stp>002271.SZ</stp>
        <stp>61</stp>
        <stp>12/31/2016</stp>
        <stp>1</stp>
        <tr r="D740" s="3"/>
      </tp>
      <tp t="s">
        <v/>
        <stp/>
        <stp>EM_S_QSTM07_IS</stp>
        <stp>4</stp>
        <stp>002270.SZ</stp>
        <stp>61</stp>
        <stp>12/31/2016</stp>
        <stp>1</stp>
        <tr r="D739" s="3"/>
      </tp>
      <tp t="s">
        <v/>
        <stp/>
        <stp>EM_S_QSTM07_IS</stp>
        <stp>4</stp>
        <stp>002279.SZ</stp>
        <stp>61</stp>
        <stp>12/31/2016</stp>
        <stp>1</stp>
        <tr r="D748" s="3"/>
      </tp>
      <tp t="s">
        <v/>
        <stp/>
        <stp>EM_S_QSTM07_IS</stp>
        <stp>4</stp>
        <stp>002278.SZ</stp>
        <stp>61</stp>
        <stp>12/31/2016</stp>
        <stp>1</stp>
        <tr r="D747" s="3"/>
      </tp>
      <tp t="s">
        <v/>
        <stp/>
        <stp>EM_S_QSTM07_IS</stp>
        <stp>4</stp>
        <stp>002247.SZ</stp>
        <stp>61</stp>
        <stp>12/31/2016</stp>
        <stp>1</stp>
        <tr r="D717" s="3"/>
      </tp>
      <tp t="s">
        <v/>
        <stp/>
        <stp>EM_S_QSTM07_IS</stp>
        <stp>4</stp>
        <stp>002246.SZ</stp>
        <stp>61</stp>
        <stp>12/31/2016</stp>
        <stp>1</stp>
        <tr r="D716" s="3"/>
      </tp>
      <tp t="s">
        <v/>
        <stp/>
        <stp>EM_S_QSTM07_IS</stp>
        <stp>4</stp>
        <stp>002245.SZ</stp>
        <stp>61</stp>
        <stp>12/31/2016</stp>
        <stp>1</stp>
        <tr r="D715" s="3"/>
      </tp>
      <tp t="s">
        <v/>
        <stp/>
        <stp>EM_S_QSTM07_IS</stp>
        <stp>4</stp>
        <stp>002244.SZ</stp>
        <stp>61</stp>
        <stp>12/31/2016</stp>
        <stp>1</stp>
        <tr r="D714" s="3"/>
      </tp>
      <tp t="s">
        <v/>
        <stp/>
        <stp>EM_S_QSTM07_IS</stp>
        <stp>4</stp>
        <stp>002243.SZ</stp>
        <stp>61</stp>
        <stp>12/31/2016</stp>
        <stp>1</stp>
        <tr r="D713" s="3"/>
      </tp>
      <tp t="s">
        <v/>
        <stp/>
        <stp>EM_S_QSTM07_IS</stp>
        <stp>4</stp>
        <stp>002242.SZ</stp>
        <stp>61</stp>
        <stp>12/31/2016</stp>
        <stp>1</stp>
        <tr r="D712" s="3"/>
      </tp>
      <tp t="s">
        <v/>
        <stp/>
        <stp>EM_S_QSTM07_IS</stp>
        <stp>4</stp>
        <stp>002241.SZ</stp>
        <stp>61</stp>
        <stp>12/31/2016</stp>
        <stp>1</stp>
        <tr r="D711" s="3"/>
      </tp>
      <tp t="s">
        <v/>
        <stp/>
        <stp>EM_S_QSTM07_IS</stp>
        <stp>4</stp>
        <stp>002240.SZ</stp>
        <stp>61</stp>
        <stp>12/31/2016</stp>
        <stp>1</stp>
        <tr r="D710" s="3"/>
      </tp>
      <tp t="s">
        <v/>
        <stp/>
        <stp>EM_S_QSTM07_IS</stp>
        <stp>4</stp>
        <stp>002249.SZ</stp>
        <stp>61</stp>
        <stp>12/31/2016</stp>
        <stp>1</stp>
        <tr r="D719" s="3"/>
      </tp>
      <tp t="s">
        <v/>
        <stp/>
        <stp>EM_S_QSTM07_IS</stp>
        <stp>4</stp>
        <stp>002248.SZ</stp>
        <stp>61</stp>
        <stp>12/31/2016</stp>
        <stp>1</stp>
        <tr r="D718" s="3"/>
      </tp>
      <tp t="s">
        <v/>
        <stp/>
        <stp>EM_S_QSTM07_IS</stp>
        <stp>4</stp>
        <stp>002256.SZ</stp>
        <stp>61</stp>
        <stp>12/31/2016</stp>
        <stp>1</stp>
        <tr r="D726" s="3"/>
      </tp>
      <tp t="s">
        <v/>
        <stp/>
        <stp>EM_S_QSTM07_IS</stp>
        <stp>4</stp>
        <stp>002255.SZ</stp>
        <stp>61</stp>
        <stp>12/31/2016</stp>
        <stp>1</stp>
        <tr r="D725" s="3"/>
      </tp>
      <tp t="s">
        <v/>
        <stp/>
        <stp>EM_S_QSTM07_IS</stp>
        <stp>4</stp>
        <stp>002254.SZ</stp>
        <stp>61</stp>
        <stp>12/31/2016</stp>
        <stp>1</stp>
        <tr r="D724" s="3"/>
      </tp>
      <tp t="s">
        <v/>
        <stp/>
        <stp>EM_S_QSTM07_IS</stp>
        <stp>4</stp>
        <stp>002253.SZ</stp>
        <stp>61</stp>
        <stp>12/31/2016</stp>
        <stp>1</stp>
        <tr r="D723" s="3"/>
      </tp>
      <tp t="s">
        <v/>
        <stp/>
        <stp>EM_S_QSTM07_IS</stp>
        <stp>4</stp>
        <stp>002252.SZ</stp>
        <stp>61</stp>
        <stp>12/31/2016</stp>
        <stp>1</stp>
        <tr r="D722" s="3"/>
      </tp>
      <tp t="s">
        <v/>
        <stp/>
        <stp>EM_S_QSTM07_IS</stp>
        <stp>4</stp>
        <stp>002251.SZ</stp>
        <stp>61</stp>
        <stp>12/31/2016</stp>
        <stp>1</stp>
        <tr r="D721" s="3"/>
      </tp>
      <tp t="s">
        <v/>
        <stp/>
        <stp>EM_S_QSTM07_IS</stp>
        <stp>4</stp>
        <stp>002250.SZ</stp>
        <stp>61</stp>
        <stp>12/31/2016</stp>
        <stp>1</stp>
        <tr r="D720" s="3"/>
      </tp>
      <tp t="s">
        <v/>
        <stp/>
        <stp>EM_S_QSTM07_IS</stp>
        <stp>4</stp>
        <stp>002259.SZ</stp>
        <stp>61</stp>
        <stp>12/31/2016</stp>
        <stp>1</stp>
        <tr r="D728" s="3"/>
      </tp>
      <tp t="s">
        <v/>
        <stp/>
        <stp>EM_S_QSTM07_IS</stp>
        <stp>4</stp>
        <stp>002258.SZ</stp>
        <stp>61</stp>
        <stp>12/31/2016</stp>
        <stp>1</stp>
        <tr r="D727" s="3"/>
      </tp>
      <tp t="s">
        <v/>
        <stp/>
        <stp>EM_S_QSTM07_IS</stp>
        <stp>4</stp>
        <stp>002227.SZ</stp>
        <stp>61</stp>
        <stp>12/31/2016</stp>
        <stp>1</stp>
        <tr r="D697" s="3"/>
      </tp>
      <tp t="s">
        <v/>
        <stp/>
        <stp>EM_S_QSTM07_IS</stp>
        <stp>4</stp>
        <stp>002226.SZ</stp>
        <stp>61</stp>
        <stp>12/31/2016</stp>
        <stp>1</stp>
        <tr r="D696" s="3"/>
      </tp>
      <tp t="s">
        <v/>
        <stp/>
        <stp>EM_S_QSTM07_IS</stp>
        <stp>4</stp>
        <stp>002225.SZ</stp>
        <stp>61</stp>
        <stp>12/31/2016</stp>
        <stp>1</stp>
        <tr r="D695" s="3"/>
      </tp>
      <tp t="s">
        <v/>
        <stp/>
        <stp>EM_S_QSTM07_IS</stp>
        <stp>4</stp>
        <stp>002224.SZ</stp>
        <stp>61</stp>
        <stp>12/31/2016</stp>
        <stp>1</stp>
        <tr r="D694" s="3"/>
      </tp>
      <tp t="s">
        <v/>
        <stp/>
        <stp>EM_S_QSTM07_IS</stp>
        <stp>4</stp>
        <stp>002223.SZ</stp>
        <stp>61</stp>
        <stp>12/31/2016</stp>
        <stp>1</stp>
        <tr r="D693" s="3"/>
      </tp>
      <tp t="s">
        <v/>
        <stp/>
        <stp>EM_S_QSTM07_IS</stp>
        <stp>4</stp>
        <stp>002222.SZ</stp>
        <stp>61</stp>
        <stp>12/31/2016</stp>
        <stp>1</stp>
        <tr r="D692" s="3"/>
      </tp>
      <tp t="s">
        <v/>
        <stp/>
        <stp>EM_S_QSTM07_IS</stp>
        <stp>4</stp>
        <stp>002221.SZ</stp>
        <stp>61</stp>
        <stp>12/31/2016</stp>
        <stp>1</stp>
        <tr r="D691" s="3"/>
      </tp>
      <tp t="s">
        <v/>
        <stp/>
        <stp>EM_S_QSTM07_IS</stp>
        <stp>4</stp>
        <stp>002220.SZ</stp>
        <stp>61</stp>
        <stp>12/31/2016</stp>
        <stp>1</stp>
        <tr r="D690" s="3"/>
      </tp>
      <tp t="s">
        <v/>
        <stp/>
        <stp>EM_S_QSTM07_IS</stp>
        <stp>4</stp>
        <stp>002229.SZ</stp>
        <stp>61</stp>
        <stp>12/31/2016</stp>
        <stp>1</stp>
        <tr r="D699" s="3"/>
      </tp>
      <tp t="s">
        <v/>
        <stp/>
        <stp>EM_S_QSTM07_IS</stp>
        <stp>4</stp>
        <stp>002228.SZ</stp>
        <stp>61</stp>
        <stp>12/31/2016</stp>
        <stp>1</stp>
        <tr r="D698" s="3"/>
      </tp>
      <tp t="s">
        <v/>
        <stp/>
        <stp>EM_S_QSTM07_IS</stp>
        <stp>4</stp>
        <stp>002237.SZ</stp>
        <stp>61</stp>
        <stp>12/31/2016</stp>
        <stp>1</stp>
        <tr r="D707" s="3"/>
      </tp>
      <tp t="s">
        <v/>
        <stp/>
        <stp>EM_S_QSTM07_IS</stp>
        <stp>4</stp>
        <stp>002236.SZ</stp>
        <stp>61</stp>
        <stp>12/31/2016</stp>
        <stp>1</stp>
        <tr r="D706" s="3"/>
      </tp>
      <tp t="s">
        <v/>
        <stp/>
        <stp>EM_S_QSTM07_IS</stp>
        <stp>4</stp>
        <stp>002235.SZ</stp>
        <stp>61</stp>
        <stp>12/31/2016</stp>
        <stp>1</stp>
        <tr r="D705" s="3"/>
      </tp>
      <tp t="s">
        <v/>
        <stp/>
        <stp>EM_S_QSTM07_IS</stp>
        <stp>4</stp>
        <stp>002234.SZ</stp>
        <stp>61</stp>
        <stp>12/31/2016</stp>
        <stp>1</stp>
        <tr r="D704" s="3"/>
      </tp>
      <tp t="s">
        <v/>
        <stp/>
        <stp>EM_S_QSTM07_IS</stp>
        <stp>4</stp>
        <stp>002233.SZ</stp>
        <stp>61</stp>
        <stp>12/31/2016</stp>
        <stp>1</stp>
        <tr r="D703" s="3"/>
      </tp>
      <tp t="s">
        <v/>
        <stp/>
        <stp>EM_S_QSTM07_IS</stp>
        <stp>4</stp>
        <stp>002232.SZ</stp>
        <stp>61</stp>
        <stp>12/31/2016</stp>
        <stp>1</stp>
        <tr r="D702" s="3"/>
      </tp>
      <tp t="s">
        <v/>
        <stp/>
        <stp>EM_S_QSTM07_IS</stp>
        <stp>4</stp>
        <stp>002231.SZ</stp>
        <stp>61</stp>
        <stp>12/31/2016</stp>
        <stp>1</stp>
        <tr r="D701" s="3"/>
      </tp>
      <tp t="s">
        <v/>
        <stp/>
        <stp>EM_S_QSTM07_IS</stp>
        <stp>4</stp>
        <stp>002230.SZ</stp>
        <stp>61</stp>
        <stp>12/31/2016</stp>
        <stp>1</stp>
        <tr r="D700" s="3"/>
      </tp>
      <tp t="s">
        <v/>
        <stp/>
        <stp>EM_S_QSTM07_IS</stp>
        <stp>4</stp>
        <stp>002239.SZ</stp>
        <stp>61</stp>
        <stp>12/31/2016</stp>
        <stp>1</stp>
        <tr r="D709" s="3"/>
      </tp>
      <tp t="s">
        <v/>
        <stp/>
        <stp>EM_S_QSTM07_IS</stp>
        <stp>4</stp>
        <stp>002238.SZ</stp>
        <stp>61</stp>
        <stp>12/31/2016</stp>
        <stp>1</stp>
        <tr r="D708" s="3"/>
      </tp>
      <tp t="s">
        <v/>
        <stp/>
        <stp>EM_S_QSTM07_IS</stp>
        <stp>4</stp>
        <stp>002207.SZ</stp>
        <stp>61</stp>
        <stp>12/31/2016</stp>
        <stp>1</stp>
        <tr r="D677" s="3"/>
      </tp>
      <tp t="s">
        <v/>
        <stp/>
        <stp>EM_S_QSTM07_IS</stp>
        <stp>4</stp>
        <stp>002206.SZ</stp>
        <stp>61</stp>
        <stp>12/31/2016</stp>
        <stp>1</stp>
        <tr r="D676" s="3"/>
      </tp>
      <tp t="s">
        <v/>
        <stp/>
        <stp>EM_S_QSTM07_IS</stp>
        <stp>4</stp>
        <stp>002205.SZ</stp>
        <stp>61</stp>
        <stp>12/31/2016</stp>
        <stp>1</stp>
        <tr r="D675" s="3"/>
      </tp>
      <tp t="s">
        <v/>
        <stp/>
        <stp>EM_S_QSTM07_IS</stp>
        <stp>4</stp>
        <stp>002204.SZ</stp>
        <stp>61</stp>
        <stp>12/31/2016</stp>
        <stp>1</stp>
        <tr r="D674" s="3"/>
      </tp>
      <tp t="s">
        <v/>
        <stp/>
        <stp>EM_S_QSTM07_IS</stp>
        <stp>4</stp>
        <stp>002203.SZ</stp>
        <stp>61</stp>
        <stp>12/31/2016</stp>
        <stp>1</stp>
        <tr r="D673" s="3"/>
      </tp>
      <tp t="s">
        <v/>
        <stp/>
        <stp>EM_S_QSTM07_IS</stp>
        <stp>4</stp>
        <stp>002202.SZ</stp>
        <stp>61</stp>
        <stp>12/31/2016</stp>
        <stp>1</stp>
        <tr r="D672" s="3"/>
      </tp>
      <tp t="s">
        <v/>
        <stp/>
        <stp>EM_S_QSTM07_IS</stp>
        <stp>4</stp>
        <stp>002201.SZ</stp>
        <stp>61</stp>
        <stp>12/31/2016</stp>
        <stp>1</stp>
        <tr r="D671" s="3"/>
      </tp>
      <tp t="s">
        <v/>
        <stp/>
        <stp>EM_S_QSTM07_IS</stp>
        <stp>4</stp>
        <stp>002200.SZ</stp>
        <stp>61</stp>
        <stp>12/31/2016</stp>
        <stp>1</stp>
        <tr r="D670" s="3"/>
      </tp>
      <tp t="s">
        <v/>
        <stp/>
        <stp>EM_S_QSTM07_IS</stp>
        <stp>4</stp>
        <stp>002209.SZ</stp>
        <stp>61</stp>
        <stp>12/31/2016</stp>
        <stp>1</stp>
        <tr r="D679" s="3"/>
      </tp>
      <tp t="s">
        <v/>
        <stp/>
        <stp>EM_S_QSTM07_IS</stp>
        <stp>4</stp>
        <stp>002208.SZ</stp>
        <stp>61</stp>
        <stp>12/31/2016</stp>
        <stp>1</stp>
        <tr r="D678" s="3"/>
      </tp>
      <tp t="s">
        <v/>
        <stp/>
        <stp>EM_S_QSTM07_IS</stp>
        <stp>4</stp>
        <stp>002217.SZ</stp>
        <stp>61</stp>
        <stp>12/31/2016</stp>
        <stp>1</stp>
        <tr r="D687" s="3"/>
      </tp>
      <tp t="s">
        <v/>
        <stp/>
        <stp>EM_S_QSTM07_IS</stp>
        <stp>4</stp>
        <stp>002216.SZ</stp>
        <stp>61</stp>
        <stp>12/31/2016</stp>
        <stp>1</stp>
        <tr r="D686" s="3"/>
      </tp>
      <tp t="s">
        <v/>
        <stp/>
        <stp>EM_S_QSTM07_IS</stp>
        <stp>4</stp>
        <stp>002215.SZ</stp>
        <stp>61</stp>
        <stp>12/31/2016</stp>
        <stp>1</stp>
        <tr r="D685" s="3"/>
      </tp>
      <tp t="s">
        <v/>
        <stp/>
        <stp>EM_S_QSTM07_IS</stp>
        <stp>4</stp>
        <stp>002214.SZ</stp>
        <stp>61</stp>
        <stp>12/31/2016</stp>
        <stp>1</stp>
        <tr r="D684" s="3"/>
      </tp>
      <tp t="s">
        <v/>
        <stp/>
        <stp>EM_S_QSTM07_IS</stp>
        <stp>4</stp>
        <stp>002213.SZ</stp>
        <stp>61</stp>
        <stp>12/31/2016</stp>
        <stp>1</stp>
        <tr r="D683" s="3"/>
      </tp>
      <tp t="s">
        <v/>
        <stp/>
        <stp>EM_S_QSTM07_IS</stp>
        <stp>4</stp>
        <stp>002212.SZ</stp>
        <stp>61</stp>
        <stp>12/31/2016</stp>
        <stp>1</stp>
        <tr r="D682" s="3"/>
      </tp>
      <tp t="s">
        <v/>
        <stp/>
        <stp>EM_S_QSTM07_IS</stp>
        <stp>4</stp>
        <stp>002211.SZ</stp>
        <stp>61</stp>
        <stp>12/31/2016</stp>
        <stp>1</stp>
        <tr r="D681" s="3"/>
      </tp>
      <tp t="s">
        <v/>
        <stp/>
        <stp>EM_S_QSTM07_IS</stp>
        <stp>4</stp>
        <stp>002210.SZ</stp>
        <stp>61</stp>
        <stp>12/31/2016</stp>
        <stp>1</stp>
        <tr r="D680" s="3"/>
      </tp>
      <tp t="s">
        <v/>
        <stp/>
        <stp>EM_S_QSTM07_IS</stp>
        <stp>4</stp>
        <stp>002219.SZ</stp>
        <stp>61</stp>
        <stp>12/31/2016</stp>
        <stp>1</stp>
        <tr r="D689" s="3"/>
      </tp>
      <tp t="s">
        <v/>
        <stp/>
        <stp>EM_S_QSTM07_IS</stp>
        <stp>4</stp>
        <stp>002218.SZ</stp>
        <stp>61</stp>
        <stp>12/31/2016</stp>
        <stp>1</stp>
        <tr r="D688" s="3"/>
      </tp>
      <tp t="s">
        <v/>
        <stp/>
        <stp>EM_S_QSTM07_IS</stp>
        <stp>4</stp>
        <stp>002287.SZ</stp>
        <stp>61</stp>
        <stp>12/31/2016</stp>
        <stp>1</stp>
        <tr r="D756" s="3"/>
      </tp>
      <tp t="s">
        <v/>
        <stp/>
        <stp>EM_S_QSTM07_IS</stp>
        <stp>4</stp>
        <stp>002286.SZ</stp>
        <stp>61</stp>
        <stp>12/31/2016</stp>
        <stp>1</stp>
        <tr r="D755" s="3"/>
      </tp>
      <tp t="s">
        <v/>
        <stp/>
        <stp>EM_S_QSTM07_IS</stp>
        <stp>4</stp>
        <stp>002285.SZ</stp>
        <stp>61</stp>
        <stp>12/31/2016</stp>
        <stp>1</stp>
        <tr r="D754" s="3"/>
      </tp>
      <tp t="s">
        <v/>
        <stp/>
        <stp>EM_S_QSTM07_IS</stp>
        <stp>4</stp>
        <stp>002284.SZ</stp>
        <stp>61</stp>
        <stp>12/31/2016</stp>
        <stp>1</stp>
        <tr r="D753" s="3"/>
      </tp>
      <tp t="s">
        <v/>
        <stp/>
        <stp>EM_S_QSTM07_IS</stp>
        <stp>4</stp>
        <stp>002283.SZ</stp>
        <stp>61</stp>
        <stp>12/31/2016</stp>
        <stp>1</stp>
        <tr r="D752" s="3"/>
      </tp>
      <tp t="s">
        <v/>
        <stp/>
        <stp>EM_S_QSTM07_IS</stp>
        <stp>4</stp>
        <stp>002282.SZ</stp>
        <stp>61</stp>
        <stp>12/31/2016</stp>
        <stp>1</stp>
        <tr r="D751" s="3"/>
      </tp>
      <tp t="s">
        <v/>
        <stp/>
        <stp>EM_S_QSTM07_IS</stp>
        <stp>4</stp>
        <stp>002281.SZ</stp>
        <stp>61</stp>
        <stp>12/31/2016</stp>
        <stp>1</stp>
        <tr r="D750" s="3"/>
      </tp>
      <tp t="s">
        <v/>
        <stp/>
        <stp>EM_S_QSTM07_IS</stp>
        <stp>4</stp>
        <stp>002280.SZ</stp>
        <stp>61</stp>
        <stp>12/31/2016</stp>
        <stp>1</stp>
        <tr r="D749" s="3"/>
      </tp>
      <tp t="s">
        <v/>
        <stp/>
        <stp>EM_S_QSTM07_IS</stp>
        <stp>4</stp>
        <stp>002289.SZ</stp>
        <stp>61</stp>
        <stp>12/31/2016</stp>
        <stp>1</stp>
        <tr r="D758" s="3"/>
      </tp>
      <tp t="s">
        <v/>
        <stp/>
        <stp>EM_S_QSTM07_IS</stp>
        <stp>4</stp>
        <stp>002288.SZ</stp>
        <stp>61</stp>
        <stp>12/31/2016</stp>
        <stp>1</stp>
        <tr r="D757" s="3"/>
      </tp>
      <tp t="s">
        <v/>
        <stp/>
        <stp>EM_S_QSTM07_IS</stp>
        <stp>4</stp>
        <stp>002297.SZ</stp>
        <stp>61</stp>
        <stp>12/31/2016</stp>
        <stp>1</stp>
        <tr r="D766" s="3"/>
      </tp>
      <tp t="s">
        <v/>
        <stp/>
        <stp>EM_S_QSTM07_IS</stp>
        <stp>4</stp>
        <stp>002296.SZ</stp>
        <stp>61</stp>
        <stp>12/31/2016</stp>
        <stp>1</stp>
        <tr r="D765" s="3"/>
      </tp>
      <tp t="s">
        <v/>
        <stp/>
        <stp>EM_S_QSTM07_IS</stp>
        <stp>4</stp>
        <stp>002295.SZ</stp>
        <stp>61</stp>
        <stp>12/31/2016</stp>
        <stp>1</stp>
        <tr r="D764" s="3"/>
      </tp>
      <tp t="s">
        <v/>
        <stp/>
        <stp>EM_S_QSTM07_IS</stp>
        <stp>4</stp>
        <stp>002294.SZ</stp>
        <stp>61</stp>
        <stp>12/31/2016</stp>
        <stp>1</stp>
        <tr r="D763" s="3"/>
      </tp>
      <tp t="s">
        <v/>
        <stp/>
        <stp>EM_S_QSTM07_IS</stp>
        <stp>4</stp>
        <stp>002293.SZ</stp>
        <stp>61</stp>
        <stp>12/31/2016</stp>
        <stp>1</stp>
        <tr r="D762" s="3"/>
      </tp>
      <tp t="s">
        <v/>
        <stp/>
        <stp>EM_S_QSTM07_IS</stp>
        <stp>4</stp>
        <stp>002292.SZ</stp>
        <stp>61</stp>
        <stp>12/31/2016</stp>
        <stp>1</stp>
        <tr r="D761" s="3"/>
      </tp>
      <tp t="s">
        <v/>
        <stp/>
        <stp>EM_S_QSTM07_IS</stp>
        <stp>4</stp>
        <stp>002291.SZ</stp>
        <stp>61</stp>
        <stp>12/31/2016</stp>
        <stp>1</stp>
        <tr r="D760" s="3"/>
      </tp>
      <tp t="s">
        <v/>
        <stp/>
        <stp>EM_S_QSTM07_IS</stp>
        <stp>4</stp>
        <stp>002290.SZ</stp>
        <stp>61</stp>
        <stp>12/31/2016</stp>
        <stp>1</stp>
        <tr r="D759" s="3"/>
      </tp>
      <tp t="s">
        <v/>
        <stp/>
        <stp>EM_S_QSTM07_IS</stp>
        <stp>4</stp>
        <stp>002299.SZ</stp>
        <stp>61</stp>
        <stp>12/31/2016</stp>
        <stp>1</stp>
        <tr r="D768" s="3"/>
      </tp>
      <tp t="s">
        <v/>
        <stp/>
        <stp>EM_S_QSTM07_IS</stp>
        <stp>4</stp>
        <stp>002298.SZ</stp>
        <stp>61</stp>
        <stp>12/31/2016</stp>
        <stp>1</stp>
        <tr r="D767" s="3"/>
      </tp>
      <tp>
        <v>14488000000</v>
        <stp/>
        <stp>EM_S_QSTM07_IS</stp>
        <stp>4</stp>
        <stp>601328.SH</stp>
        <stp>61</stp>
        <stp>12/31/2015</stp>
        <stp>1</stp>
        <tr r="K2737" s="3"/>
      </tp>
      <tp>
        <v>-43000000</v>
        <stp/>
        <stp>EM_S_QSTM07_IS</stp>
        <stp>4</stp>
        <stp>601336.SH</stp>
        <stp>61</stp>
        <stp>12/31/2015</stp>
        <stp>1</stp>
        <tr r="K2739" s="3"/>
      </tp>
      <tp>
        <v>188006396</v>
        <stp/>
        <stp>EM_S_QSTM07_IS</stp>
        <stp>4</stp>
        <stp>601333.SH</stp>
        <stp>61</stp>
        <stp>12/31/2015</stp>
        <stp>1</stp>
        <tr r="K2738" s="3"/>
      </tp>
      <tp>
        <v>48854700.8800001</v>
        <stp/>
        <stp>EM_S_QSTM07_IS</stp>
        <stp>4</stp>
        <stp>601339.SH</stp>
        <stp>61</stp>
        <stp>12/31/2015</stp>
        <stp>1</stp>
        <tr r="K2740" s="3"/>
      </tp>
      <tp>
        <v>61110018.509999998</v>
        <stp/>
        <stp>EM_S_QSTM07_IS</stp>
        <stp>4</stp>
        <stp>601313.SH</stp>
        <stp>61</stp>
        <stp>12/31/2015</stp>
        <stp>1</stp>
        <tr r="K2735" s="3"/>
      </tp>
      <tp>
        <v>234580440.40000001</v>
        <stp/>
        <stp>EM_S_QSTM07_IS</stp>
        <stp>4</stp>
        <stp>601311.SH</stp>
        <stp>61</stp>
        <stp>12/31/2015</stp>
        <stp>1</stp>
        <tr r="K2734" s="3"/>
      </tp>
      <tp>
        <v>5927000000</v>
        <stp/>
        <stp>EM_S_QSTM07_IS</stp>
        <stp>4</stp>
        <stp>601318.SH</stp>
        <stp>61</stp>
        <stp>12/31/2015</stp>
        <stp>1</stp>
        <tr r="K2736" s="3"/>
      </tp>
      <tp>
        <v>64644010.229999997</v>
        <stp/>
        <stp>EM_S_QSTM07_IS</stp>
        <stp>4</stp>
        <stp>601369.SH</stp>
        <stp>61</stp>
        <stp>12/31/2015</stp>
        <stp>1</stp>
        <tr r="K2742" s="3"/>
      </tp>
      <tp>
        <v>45019781</v>
        <stp/>
        <stp>EM_S_QSTM07_IS</stp>
        <stp>4</stp>
        <stp>601368.SH</stp>
        <stp>61</stp>
        <stp>12/31/2015</stp>
        <stp>1</stp>
        <tr r="K2741" s="3"/>
      </tp>
      <tp>
        <v>648150559.25999999</v>
        <stp/>
        <stp>EM_S_QSTM07_IS</stp>
        <stp>4</stp>
        <stp>601377.SH</stp>
        <stp>61</stp>
        <stp>12/31/2015</stp>
        <stp>1</stp>
        <tr r="K2744" s="3"/>
      </tp>
      <tp t="s">
        <v/>
        <stp/>
        <stp>EM_S_QSTM07_IS</stp>
        <stp>4</stp>
        <stp>601375.SH</stp>
        <stp>61</stp>
        <stp>12/31/2015</stp>
        <stp>1</stp>
        <tr r="K2743" s="3"/>
      </tp>
      <tp>
        <v>-7971509.9900000002</v>
        <stp/>
        <stp>EM_S_QSTM07_IS</stp>
        <stp>4</stp>
        <stp>601388.SH</stp>
        <stp>61</stp>
        <stp>12/31/2015</stp>
        <stp>1</stp>
        <tr r="K2745" s="3"/>
      </tp>
      <tp>
        <v>4349243000</v>
        <stp/>
        <stp>EM_S_QSTM07_IS</stp>
        <stp>4</stp>
        <stp>601390.SH</stp>
        <stp>61</stp>
        <stp>12/31/2015</stp>
        <stp>1</stp>
        <tr r="K2746" s="3"/>
      </tp>
      <tp>
        <v>55370000000</v>
        <stp/>
        <stp>EM_S_QSTM07_IS</stp>
        <stp>4</stp>
        <stp>601398.SH</stp>
        <stp>61</stp>
        <stp>12/31/2015</stp>
        <stp>1</stp>
        <tr r="K2747" s="3"/>
      </tp>
      <tp t="s">
        <v/>
        <stp/>
        <stp>EM_S_QSTM07_IS</stp>
        <stp>4</stp>
        <stp>002367.SZ</stp>
        <stp>61</stp>
        <stp>12/31/2016</stp>
        <stp>1</stp>
        <tr r="D836" s="3"/>
      </tp>
      <tp t="s">
        <v/>
        <stp/>
        <stp>EM_S_QSTM07_IS</stp>
        <stp>4</stp>
        <stp>002366.SZ</stp>
        <stp>61</stp>
        <stp>12/31/2016</stp>
        <stp>1</stp>
        <tr r="D835" s="3"/>
      </tp>
      <tp t="s">
        <v/>
        <stp/>
        <stp>EM_S_QSTM07_IS</stp>
        <stp>4</stp>
        <stp>002365.SZ</stp>
        <stp>61</stp>
        <stp>12/31/2016</stp>
        <stp>1</stp>
        <tr r="D834" s="3"/>
      </tp>
      <tp t="s">
        <v/>
        <stp/>
        <stp>EM_S_QSTM07_IS</stp>
        <stp>4</stp>
        <stp>002364.SZ</stp>
        <stp>61</stp>
        <stp>12/31/2016</stp>
        <stp>1</stp>
        <tr r="D833" s="3"/>
      </tp>
      <tp t="s">
        <v/>
        <stp/>
        <stp>EM_S_QSTM07_IS</stp>
        <stp>4</stp>
        <stp>002363.SZ</stp>
        <stp>61</stp>
        <stp>12/31/2016</stp>
        <stp>1</stp>
        <tr r="D832" s="3"/>
      </tp>
      <tp t="s">
        <v/>
        <stp/>
        <stp>EM_S_QSTM07_IS</stp>
        <stp>4</stp>
        <stp>002362.SZ</stp>
        <stp>61</stp>
        <stp>12/31/2016</stp>
        <stp>1</stp>
        <tr r="D831" s="3"/>
      </tp>
      <tp t="s">
        <v/>
        <stp/>
        <stp>EM_S_QSTM07_IS</stp>
        <stp>4</stp>
        <stp>002361.SZ</stp>
        <stp>61</stp>
        <stp>12/31/2016</stp>
        <stp>1</stp>
        <tr r="D830" s="3"/>
      </tp>
      <tp t="s">
        <v/>
        <stp/>
        <stp>EM_S_QSTM07_IS</stp>
        <stp>4</stp>
        <stp>002360.SZ</stp>
        <stp>61</stp>
        <stp>12/31/2016</stp>
        <stp>1</stp>
        <tr r="D829" s="3"/>
      </tp>
      <tp t="s">
        <v/>
        <stp/>
        <stp>EM_S_QSTM07_IS</stp>
        <stp>4</stp>
        <stp>002369.SZ</stp>
        <stp>61</stp>
        <stp>12/31/2016</stp>
        <stp>1</stp>
        <tr r="D838" s="3"/>
      </tp>
      <tp t="s">
        <v/>
        <stp/>
        <stp>EM_S_QSTM07_IS</stp>
        <stp>4</stp>
        <stp>002368.SZ</stp>
        <stp>61</stp>
        <stp>12/31/2016</stp>
        <stp>1</stp>
        <tr r="D837" s="3"/>
      </tp>
      <tp t="s">
        <v/>
        <stp/>
        <stp>EM_S_QSTM07_IS</stp>
        <stp>4</stp>
        <stp>002377.SZ</stp>
        <stp>61</stp>
        <stp>12/31/2016</stp>
        <stp>1</stp>
        <tr r="D846" s="3"/>
      </tp>
      <tp t="s">
        <v/>
        <stp/>
        <stp>EM_S_QSTM07_IS</stp>
        <stp>4</stp>
        <stp>002376.SZ</stp>
        <stp>61</stp>
        <stp>12/31/2016</stp>
        <stp>1</stp>
        <tr r="D845" s="3"/>
      </tp>
      <tp t="s">
        <v/>
        <stp/>
        <stp>EM_S_QSTM07_IS</stp>
        <stp>4</stp>
        <stp>002375.SZ</stp>
        <stp>61</stp>
        <stp>12/31/2016</stp>
        <stp>1</stp>
        <tr r="D844" s="3"/>
      </tp>
      <tp t="s">
        <v/>
        <stp/>
        <stp>EM_S_QSTM07_IS</stp>
        <stp>4</stp>
        <stp>002374.SZ</stp>
        <stp>61</stp>
        <stp>12/31/2016</stp>
        <stp>1</stp>
        <tr r="D843" s="3"/>
      </tp>
      <tp t="s">
        <v/>
        <stp/>
        <stp>EM_S_QSTM07_IS</stp>
        <stp>4</stp>
        <stp>002373.SZ</stp>
        <stp>61</stp>
        <stp>12/31/2016</stp>
        <stp>1</stp>
        <tr r="D842" s="3"/>
      </tp>
      <tp t="s">
        <v/>
        <stp/>
        <stp>EM_S_QSTM07_IS</stp>
        <stp>4</stp>
        <stp>002372.SZ</stp>
        <stp>61</stp>
        <stp>12/31/2016</stp>
        <stp>1</stp>
        <tr r="D841" s="3"/>
      </tp>
      <tp t="s">
        <v/>
        <stp/>
        <stp>EM_S_QSTM07_IS</stp>
        <stp>4</stp>
        <stp>002371.SZ</stp>
        <stp>61</stp>
        <stp>12/31/2016</stp>
        <stp>1</stp>
        <tr r="D840" s="3"/>
      </tp>
      <tp t="s">
        <v/>
        <stp/>
        <stp>EM_S_QSTM07_IS</stp>
        <stp>4</stp>
        <stp>002370.SZ</stp>
        <stp>61</stp>
        <stp>12/31/2016</stp>
        <stp>1</stp>
        <tr r="D839" s="3"/>
      </tp>
      <tp t="s">
        <v/>
        <stp/>
        <stp>EM_S_QSTM07_IS</stp>
        <stp>4</stp>
        <stp>002379.SZ</stp>
        <stp>61</stp>
        <stp>12/31/2016</stp>
        <stp>1</stp>
        <tr r="D848" s="3"/>
      </tp>
      <tp t="s">
        <v/>
        <stp/>
        <stp>EM_S_QSTM07_IS</stp>
        <stp>4</stp>
        <stp>002378.SZ</stp>
        <stp>61</stp>
        <stp>12/31/2016</stp>
        <stp>1</stp>
        <tr r="D847" s="3"/>
      </tp>
      <tp t="s">
        <v/>
        <stp/>
        <stp>EM_S_QSTM07_IS</stp>
        <stp>4</stp>
        <stp>002347.SZ</stp>
        <stp>61</stp>
        <stp>12/31/2016</stp>
        <stp>1</stp>
        <tr r="D816" s="3"/>
      </tp>
      <tp t="s">
        <v/>
        <stp/>
        <stp>EM_S_QSTM07_IS</stp>
        <stp>4</stp>
        <stp>002346.SZ</stp>
        <stp>61</stp>
        <stp>12/31/2016</stp>
        <stp>1</stp>
        <tr r="D815" s="3"/>
      </tp>
      <tp t="s">
        <v/>
        <stp/>
        <stp>EM_S_QSTM07_IS</stp>
        <stp>4</stp>
        <stp>002345.SZ</stp>
        <stp>61</stp>
        <stp>12/31/2016</stp>
        <stp>1</stp>
        <tr r="D814" s="3"/>
      </tp>
      <tp t="s">
        <v/>
        <stp/>
        <stp>EM_S_QSTM07_IS</stp>
        <stp>4</stp>
        <stp>002344.SZ</stp>
        <stp>61</stp>
        <stp>12/31/2016</stp>
        <stp>1</stp>
        <tr r="D813" s="3"/>
      </tp>
      <tp t="s">
        <v/>
        <stp/>
        <stp>EM_S_QSTM07_IS</stp>
        <stp>4</stp>
        <stp>002343.SZ</stp>
        <stp>61</stp>
        <stp>12/31/2016</stp>
        <stp>1</stp>
        <tr r="D812" s="3"/>
      </tp>
      <tp t="s">
        <v/>
        <stp/>
        <stp>EM_S_QSTM07_IS</stp>
        <stp>4</stp>
        <stp>002342.SZ</stp>
        <stp>61</stp>
        <stp>12/31/2016</stp>
        <stp>1</stp>
        <tr r="D811" s="3"/>
      </tp>
      <tp t="s">
        <v/>
        <stp/>
        <stp>EM_S_QSTM07_IS</stp>
        <stp>4</stp>
        <stp>002341.SZ</stp>
        <stp>61</stp>
        <stp>12/31/2016</stp>
        <stp>1</stp>
        <tr r="D810" s="3"/>
      </tp>
      <tp t="s">
        <v/>
        <stp/>
        <stp>EM_S_QSTM07_IS</stp>
        <stp>4</stp>
        <stp>002340.SZ</stp>
        <stp>61</stp>
        <stp>12/31/2016</stp>
        <stp>1</stp>
        <tr r="D809" s="3"/>
      </tp>
      <tp t="s">
        <v/>
        <stp/>
        <stp>EM_S_QSTM07_IS</stp>
        <stp>4</stp>
        <stp>002349.SZ</stp>
        <stp>61</stp>
        <stp>12/31/2016</stp>
        <stp>1</stp>
        <tr r="D818" s="3"/>
      </tp>
      <tp t="s">
        <v/>
        <stp/>
        <stp>EM_S_QSTM07_IS</stp>
        <stp>4</stp>
        <stp>002348.SZ</stp>
        <stp>61</stp>
        <stp>12/31/2016</stp>
        <stp>1</stp>
        <tr r="D817" s="3"/>
      </tp>
      <tp t="s">
        <v/>
        <stp/>
        <stp>EM_S_QSTM07_IS</stp>
        <stp>4</stp>
        <stp>002357.SZ</stp>
        <stp>61</stp>
        <stp>12/31/2016</stp>
        <stp>1</stp>
        <tr r="D826" s="3"/>
      </tp>
      <tp t="s">
        <v/>
        <stp/>
        <stp>EM_S_QSTM07_IS</stp>
        <stp>4</stp>
        <stp>002356.SZ</stp>
        <stp>61</stp>
        <stp>12/31/2016</stp>
        <stp>1</stp>
        <tr r="D825" s="3"/>
      </tp>
      <tp t="s">
        <v/>
        <stp/>
        <stp>EM_S_QSTM07_IS</stp>
        <stp>4</stp>
        <stp>002355.SZ</stp>
        <stp>61</stp>
        <stp>12/31/2016</stp>
        <stp>1</stp>
        <tr r="D824" s="3"/>
      </tp>
      <tp t="s">
        <v/>
        <stp/>
        <stp>EM_S_QSTM07_IS</stp>
        <stp>4</stp>
        <stp>002354.SZ</stp>
        <stp>61</stp>
        <stp>12/31/2016</stp>
        <stp>1</stp>
        <tr r="D823" s="3"/>
      </tp>
      <tp t="s">
        <v/>
        <stp/>
        <stp>EM_S_QSTM07_IS</stp>
        <stp>4</stp>
        <stp>002353.SZ</stp>
        <stp>61</stp>
        <stp>12/31/2016</stp>
        <stp>1</stp>
        <tr r="D822" s="3"/>
      </tp>
      <tp t="s">
        <v/>
        <stp/>
        <stp>EM_S_QSTM07_IS</stp>
        <stp>4</stp>
        <stp>002352.SZ</stp>
        <stp>61</stp>
        <stp>12/31/2016</stp>
        <stp>1</stp>
        <tr r="D821" s="3"/>
      </tp>
      <tp t="s">
        <v/>
        <stp/>
        <stp>EM_S_QSTM07_IS</stp>
        <stp>4</stp>
        <stp>002351.SZ</stp>
        <stp>61</stp>
        <stp>12/31/2016</stp>
        <stp>1</stp>
        <tr r="D820" s="3"/>
      </tp>
      <tp t="s">
        <v/>
        <stp/>
        <stp>EM_S_QSTM07_IS</stp>
        <stp>4</stp>
        <stp>002350.SZ</stp>
        <stp>61</stp>
        <stp>12/31/2016</stp>
        <stp>1</stp>
        <tr r="D819" s="3"/>
      </tp>
      <tp t="s">
        <v/>
        <stp/>
        <stp>EM_S_QSTM07_IS</stp>
        <stp>4</stp>
        <stp>002359.SZ</stp>
        <stp>61</stp>
        <stp>12/31/2016</stp>
        <stp>1</stp>
        <tr r="D828" s="3"/>
      </tp>
      <tp t="s">
        <v/>
        <stp/>
        <stp>EM_S_QSTM07_IS</stp>
        <stp>4</stp>
        <stp>002358.SZ</stp>
        <stp>61</stp>
        <stp>12/31/2016</stp>
        <stp>1</stp>
        <tr r="D827" s="3"/>
      </tp>
      <tp t="s">
        <v/>
        <stp/>
        <stp>EM_S_QSTM07_IS</stp>
        <stp>4</stp>
        <stp>002327.SZ</stp>
        <stp>61</stp>
        <stp>12/31/2016</stp>
        <stp>1</stp>
        <tr r="D796" s="3"/>
      </tp>
      <tp t="s">
        <v/>
        <stp/>
        <stp>EM_S_QSTM07_IS</stp>
        <stp>4</stp>
        <stp>002326.SZ</stp>
        <stp>61</stp>
        <stp>12/31/2016</stp>
        <stp>1</stp>
        <tr r="D795" s="3"/>
      </tp>
      <tp t="s">
        <v/>
        <stp/>
        <stp>EM_S_QSTM07_IS</stp>
        <stp>4</stp>
        <stp>002325.SZ</stp>
        <stp>61</stp>
        <stp>12/31/2016</stp>
        <stp>1</stp>
        <tr r="D794" s="3"/>
      </tp>
      <tp t="s">
        <v/>
        <stp/>
        <stp>EM_S_QSTM07_IS</stp>
        <stp>4</stp>
        <stp>002324.SZ</stp>
        <stp>61</stp>
        <stp>12/31/2016</stp>
        <stp>1</stp>
        <tr r="D793" s="3"/>
      </tp>
      <tp t="s">
        <v/>
        <stp/>
        <stp>EM_S_QSTM07_IS</stp>
        <stp>4</stp>
        <stp>002323.SZ</stp>
        <stp>61</stp>
        <stp>12/31/2016</stp>
        <stp>1</stp>
        <tr r="D792" s="3"/>
      </tp>
      <tp t="s">
        <v/>
        <stp/>
        <stp>EM_S_QSTM07_IS</stp>
        <stp>4</stp>
        <stp>002322.SZ</stp>
        <stp>61</stp>
        <stp>12/31/2016</stp>
        <stp>1</stp>
        <tr r="D791" s="3"/>
      </tp>
      <tp t="s">
        <v/>
        <stp/>
        <stp>EM_S_QSTM07_IS</stp>
        <stp>4</stp>
        <stp>002321.SZ</stp>
        <stp>61</stp>
        <stp>12/31/2016</stp>
        <stp>1</stp>
        <tr r="D790" s="3"/>
      </tp>
      <tp t="s">
        <v/>
        <stp/>
        <stp>EM_S_QSTM07_IS</stp>
        <stp>4</stp>
        <stp>002320.SZ</stp>
        <stp>61</stp>
        <stp>12/31/2016</stp>
        <stp>1</stp>
        <tr r="D789" s="3"/>
      </tp>
      <tp t="s">
        <v/>
        <stp/>
        <stp>EM_S_QSTM07_IS</stp>
        <stp>4</stp>
        <stp>002329.SZ</stp>
        <stp>61</stp>
        <stp>12/31/2016</stp>
        <stp>1</stp>
        <tr r="D798" s="3"/>
      </tp>
      <tp t="s">
        <v/>
        <stp/>
        <stp>EM_S_QSTM07_IS</stp>
        <stp>4</stp>
        <stp>002328.SZ</stp>
        <stp>61</stp>
        <stp>12/31/2016</stp>
        <stp>1</stp>
        <tr r="D797" s="3"/>
      </tp>
      <tp t="s">
        <v/>
        <stp/>
        <stp>EM_S_QSTM07_IS</stp>
        <stp>4</stp>
        <stp>002337.SZ</stp>
        <stp>61</stp>
        <stp>12/31/2016</stp>
        <stp>1</stp>
        <tr r="D806" s="3"/>
      </tp>
      <tp t="s">
        <v/>
        <stp/>
        <stp>EM_S_QSTM07_IS</stp>
        <stp>4</stp>
        <stp>002336.SZ</stp>
        <stp>61</stp>
        <stp>12/31/2016</stp>
        <stp>1</stp>
        <tr r="D805" s="3"/>
      </tp>
      <tp t="s">
        <v/>
        <stp/>
        <stp>EM_S_QSTM07_IS</stp>
        <stp>4</stp>
        <stp>002335.SZ</stp>
        <stp>61</stp>
        <stp>12/31/2016</stp>
        <stp>1</stp>
        <tr r="D804" s="3"/>
      </tp>
      <tp t="s">
        <v/>
        <stp/>
        <stp>EM_S_QSTM07_IS</stp>
        <stp>4</stp>
        <stp>002334.SZ</stp>
        <stp>61</stp>
        <stp>12/31/2016</stp>
        <stp>1</stp>
        <tr r="D803" s="3"/>
      </tp>
      <tp t="s">
        <v/>
        <stp/>
        <stp>EM_S_QSTM07_IS</stp>
        <stp>4</stp>
        <stp>002333.SZ</stp>
        <stp>61</stp>
        <stp>12/31/2016</stp>
        <stp>1</stp>
        <tr r="D802" s="3"/>
      </tp>
      <tp t="s">
        <v/>
        <stp/>
        <stp>EM_S_QSTM07_IS</stp>
        <stp>4</stp>
        <stp>002332.SZ</stp>
        <stp>61</stp>
        <stp>12/31/2016</stp>
        <stp>1</stp>
        <tr r="D801" s="3"/>
      </tp>
      <tp t="s">
        <v/>
        <stp/>
        <stp>EM_S_QSTM07_IS</stp>
        <stp>4</stp>
        <stp>002331.SZ</stp>
        <stp>61</stp>
        <stp>12/31/2016</stp>
        <stp>1</stp>
        <tr r="D800" s="3"/>
      </tp>
      <tp t="s">
        <v/>
        <stp/>
        <stp>EM_S_QSTM07_IS</stp>
        <stp>4</stp>
        <stp>002330.SZ</stp>
        <stp>61</stp>
        <stp>12/31/2016</stp>
        <stp>1</stp>
        <tr r="D799" s="3"/>
      </tp>
      <tp t="s">
        <v/>
        <stp/>
        <stp>EM_S_QSTM07_IS</stp>
        <stp>4</stp>
        <stp>002339.SZ</stp>
        <stp>61</stp>
        <stp>12/31/2016</stp>
        <stp>1</stp>
        <tr r="D808" s="3"/>
      </tp>
      <tp t="s">
        <v/>
        <stp/>
        <stp>EM_S_QSTM07_IS</stp>
        <stp>4</stp>
        <stp>002338.SZ</stp>
        <stp>61</stp>
        <stp>12/31/2016</stp>
        <stp>1</stp>
        <tr r="D807" s="3"/>
      </tp>
      <tp t="s">
        <v/>
        <stp/>
        <stp>EM_S_QSTM07_IS</stp>
        <stp>4</stp>
        <stp>002307.SZ</stp>
        <stp>61</stp>
        <stp>12/31/2016</stp>
        <stp>1</stp>
        <tr r="D776" s="3"/>
      </tp>
      <tp t="s">
        <v/>
        <stp/>
        <stp>EM_S_QSTM07_IS</stp>
        <stp>4</stp>
        <stp>002306.SZ</stp>
        <stp>61</stp>
        <stp>12/31/2016</stp>
        <stp>1</stp>
        <tr r="D775" s="3"/>
      </tp>
      <tp t="s">
        <v/>
        <stp/>
        <stp>EM_S_QSTM07_IS</stp>
        <stp>4</stp>
        <stp>002305.SZ</stp>
        <stp>61</stp>
        <stp>12/31/2016</stp>
        <stp>1</stp>
        <tr r="D774" s="3"/>
      </tp>
      <tp t="s">
        <v/>
        <stp/>
        <stp>EM_S_QSTM07_IS</stp>
        <stp>4</stp>
        <stp>002304.SZ</stp>
        <stp>61</stp>
        <stp>12/31/2016</stp>
        <stp>1</stp>
        <tr r="D773" s="3"/>
      </tp>
      <tp t="s">
        <v/>
        <stp/>
        <stp>EM_S_QSTM07_IS</stp>
        <stp>4</stp>
        <stp>002303.SZ</stp>
        <stp>61</stp>
        <stp>12/31/2016</stp>
        <stp>1</stp>
        <tr r="D772" s="3"/>
      </tp>
      <tp t="s">
        <v/>
        <stp/>
        <stp>EM_S_QSTM07_IS</stp>
        <stp>4</stp>
        <stp>002302.SZ</stp>
        <stp>61</stp>
        <stp>12/31/2016</stp>
        <stp>1</stp>
        <tr r="D771" s="3"/>
      </tp>
      <tp t="s">
        <v/>
        <stp/>
        <stp>EM_S_QSTM07_IS</stp>
        <stp>4</stp>
        <stp>002301.SZ</stp>
        <stp>61</stp>
        <stp>12/31/2016</stp>
        <stp>1</stp>
        <tr r="D770" s="3"/>
      </tp>
      <tp t="s">
        <v/>
        <stp/>
        <stp>EM_S_QSTM07_IS</stp>
        <stp>4</stp>
        <stp>002300.SZ</stp>
        <stp>61</stp>
        <stp>12/31/2016</stp>
        <stp>1</stp>
        <tr r="D769" s="3"/>
      </tp>
      <tp t="s">
        <v/>
        <stp/>
        <stp>EM_S_QSTM07_IS</stp>
        <stp>4</stp>
        <stp>002309.SZ</stp>
        <stp>61</stp>
        <stp>12/31/2016</stp>
        <stp>1</stp>
        <tr r="D778" s="3"/>
      </tp>
      <tp t="s">
        <v/>
        <stp/>
        <stp>EM_S_QSTM07_IS</stp>
        <stp>4</stp>
        <stp>002308.SZ</stp>
        <stp>61</stp>
        <stp>12/31/2016</stp>
        <stp>1</stp>
        <tr r="D777" s="3"/>
      </tp>
      <tp t="s">
        <v/>
        <stp/>
        <stp>EM_S_QSTM07_IS</stp>
        <stp>4</stp>
        <stp>002317.SZ</stp>
        <stp>61</stp>
        <stp>12/31/2016</stp>
        <stp>1</stp>
        <tr r="D786" s="3"/>
      </tp>
      <tp t="s">
        <v/>
        <stp/>
        <stp>EM_S_QSTM07_IS</stp>
        <stp>4</stp>
        <stp>002316.SZ</stp>
        <stp>61</stp>
        <stp>12/31/2016</stp>
        <stp>1</stp>
        <tr r="D785" s="3"/>
      </tp>
      <tp t="s">
        <v/>
        <stp/>
        <stp>EM_S_QSTM07_IS</stp>
        <stp>4</stp>
        <stp>002315.SZ</stp>
        <stp>61</stp>
        <stp>12/31/2016</stp>
        <stp>1</stp>
        <tr r="D784" s="3"/>
      </tp>
      <tp t="s">
        <v/>
        <stp/>
        <stp>EM_S_QSTM07_IS</stp>
        <stp>4</stp>
        <stp>002314.SZ</stp>
        <stp>61</stp>
        <stp>12/31/2016</stp>
        <stp>1</stp>
        <tr r="D783" s="3"/>
      </tp>
      <tp t="s">
        <v/>
        <stp/>
        <stp>EM_S_QSTM07_IS</stp>
        <stp>4</stp>
        <stp>002313.SZ</stp>
        <stp>61</stp>
        <stp>12/31/2016</stp>
        <stp>1</stp>
        <tr r="D782" s="3"/>
      </tp>
      <tp t="s">
        <v/>
        <stp/>
        <stp>EM_S_QSTM07_IS</stp>
        <stp>4</stp>
        <stp>002312.SZ</stp>
        <stp>61</stp>
        <stp>12/31/2016</stp>
        <stp>1</stp>
        <tr r="D781" s="3"/>
      </tp>
      <tp t="s">
        <v/>
        <stp/>
        <stp>EM_S_QSTM07_IS</stp>
        <stp>4</stp>
        <stp>002311.SZ</stp>
        <stp>61</stp>
        <stp>12/31/2016</stp>
        <stp>1</stp>
        <tr r="D780" s="3"/>
      </tp>
      <tp t="s">
        <v/>
        <stp/>
        <stp>EM_S_QSTM07_IS</stp>
        <stp>4</stp>
        <stp>002310.SZ</stp>
        <stp>61</stp>
        <stp>12/31/2016</stp>
        <stp>1</stp>
        <tr r="D779" s="3"/>
      </tp>
      <tp t="s">
        <v/>
        <stp/>
        <stp>EM_S_QSTM07_IS</stp>
        <stp>4</stp>
        <stp>002319.SZ</stp>
        <stp>61</stp>
        <stp>12/31/2016</stp>
        <stp>1</stp>
        <tr r="D788" s="3"/>
      </tp>
      <tp t="s">
        <v/>
        <stp/>
        <stp>EM_S_QSTM07_IS</stp>
        <stp>4</stp>
        <stp>002318.SZ</stp>
        <stp>61</stp>
        <stp>12/31/2016</stp>
        <stp>1</stp>
        <tr r="D787" s="3"/>
      </tp>
      <tp t="s">
        <v/>
        <stp/>
        <stp>EM_S_QSTM07_IS</stp>
        <stp>4</stp>
        <stp>002387.SZ</stp>
        <stp>61</stp>
        <stp>12/31/2016</stp>
        <stp>1</stp>
        <tr r="D856" s="3"/>
      </tp>
      <tp t="s">
        <v/>
        <stp/>
        <stp>EM_S_QSTM07_IS</stp>
        <stp>4</stp>
        <stp>002386.SZ</stp>
        <stp>61</stp>
        <stp>12/31/2016</stp>
        <stp>1</stp>
        <tr r="D855" s="3"/>
      </tp>
      <tp t="s">
        <v/>
        <stp/>
        <stp>EM_S_QSTM07_IS</stp>
        <stp>4</stp>
        <stp>002385.SZ</stp>
        <stp>61</stp>
        <stp>12/31/2016</stp>
        <stp>1</stp>
        <tr r="D854" s="3"/>
      </tp>
      <tp t="s">
        <v/>
        <stp/>
        <stp>EM_S_QSTM07_IS</stp>
        <stp>4</stp>
        <stp>002384.SZ</stp>
        <stp>61</stp>
        <stp>12/31/2016</stp>
        <stp>1</stp>
        <tr r="D853" s="3"/>
      </tp>
      <tp t="s">
        <v/>
        <stp/>
        <stp>EM_S_QSTM07_IS</stp>
        <stp>4</stp>
        <stp>002383.SZ</stp>
        <stp>61</stp>
        <stp>12/31/2016</stp>
        <stp>1</stp>
        <tr r="D852" s="3"/>
      </tp>
      <tp t="s">
        <v/>
        <stp/>
        <stp>EM_S_QSTM07_IS</stp>
        <stp>4</stp>
        <stp>002382.SZ</stp>
        <stp>61</stp>
        <stp>12/31/2016</stp>
        <stp>1</stp>
        <tr r="D851" s="3"/>
      </tp>
      <tp t="s">
        <v/>
        <stp/>
        <stp>EM_S_QSTM07_IS</stp>
        <stp>4</stp>
        <stp>002381.SZ</stp>
        <stp>61</stp>
        <stp>12/31/2016</stp>
        <stp>1</stp>
        <tr r="D850" s="3"/>
      </tp>
      <tp t="s">
        <v/>
        <stp/>
        <stp>EM_S_QSTM07_IS</stp>
        <stp>4</stp>
        <stp>002380.SZ</stp>
        <stp>61</stp>
        <stp>12/31/2016</stp>
        <stp>1</stp>
        <tr r="D849" s="3"/>
      </tp>
      <tp t="s">
        <v/>
        <stp/>
        <stp>EM_S_QSTM07_IS</stp>
        <stp>4</stp>
        <stp>002389.SZ</stp>
        <stp>61</stp>
        <stp>12/31/2016</stp>
        <stp>1</stp>
        <tr r="D858" s="3"/>
      </tp>
      <tp t="s">
        <v/>
        <stp/>
        <stp>EM_S_QSTM07_IS</stp>
        <stp>4</stp>
        <stp>002388.SZ</stp>
        <stp>61</stp>
        <stp>12/31/2016</stp>
        <stp>1</stp>
        <tr r="D857" s="3"/>
      </tp>
      <tp t="s">
        <v/>
        <stp/>
        <stp>EM_S_QSTM07_IS</stp>
        <stp>4</stp>
        <stp>002397.SZ</stp>
        <stp>61</stp>
        <stp>12/31/2016</stp>
        <stp>1</stp>
        <tr r="D866" s="3"/>
      </tp>
      <tp t="s">
        <v/>
        <stp/>
        <stp>EM_S_QSTM07_IS</stp>
        <stp>4</stp>
        <stp>002396.SZ</stp>
        <stp>61</stp>
        <stp>12/31/2016</stp>
        <stp>1</stp>
        <tr r="D865" s="3"/>
      </tp>
      <tp t="s">
        <v/>
        <stp/>
        <stp>EM_S_QSTM07_IS</stp>
        <stp>4</stp>
        <stp>002395.SZ</stp>
        <stp>61</stp>
        <stp>12/31/2016</stp>
        <stp>1</stp>
        <tr r="D864" s="3"/>
      </tp>
      <tp t="s">
        <v/>
        <stp/>
        <stp>EM_S_QSTM07_IS</stp>
        <stp>4</stp>
        <stp>002394.SZ</stp>
        <stp>61</stp>
        <stp>12/31/2016</stp>
        <stp>1</stp>
        <tr r="D863" s="3"/>
      </tp>
      <tp t="s">
        <v/>
        <stp/>
        <stp>EM_S_QSTM07_IS</stp>
        <stp>4</stp>
        <stp>002393.SZ</stp>
        <stp>61</stp>
        <stp>12/31/2016</stp>
        <stp>1</stp>
        <tr r="D862" s="3"/>
      </tp>
      <tp t="s">
        <v/>
        <stp/>
        <stp>EM_S_QSTM07_IS</stp>
        <stp>4</stp>
        <stp>002392.SZ</stp>
        <stp>61</stp>
        <stp>12/31/2016</stp>
        <stp>1</stp>
        <tr r="D861" s="3"/>
      </tp>
      <tp t="s">
        <v/>
        <stp/>
        <stp>EM_S_QSTM07_IS</stp>
        <stp>4</stp>
        <stp>002391.SZ</stp>
        <stp>61</stp>
        <stp>12/31/2016</stp>
        <stp>1</stp>
        <tr r="D860" s="3"/>
      </tp>
      <tp t="s">
        <v/>
        <stp/>
        <stp>EM_S_QSTM07_IS</stp>
        <stp>4</stp>
        <stp>002390.SZ</stp>
        <stp>61</stp>
        <stp>12/31/2016</stp>
        <stp>1</stp>
        <tr r="D859" s="3"/>
      </tp>
      <tp t="s">
        <v/>
        <stp/>
        <stp>EM_S_QSTM07_IS</stp>
        <stp>4</stp>
        <stp>002399.SZ</stp>
        <stp>61</stp>
        <stp>12/31/2016</stp>
        <stp>1</stp>
        <tr r="D868" s="3"/>
      </tp>
      <tp t="s">
        <v/>
        <stp/>
        <stp>EM_S_QSTM07_IS</stp>
        <stp>4</stp>
        <stp>002398.SZ</stp>
        <stp>61</stp>
        <stp>12/31/2016</stp>
        <stp>1</stp>
        <tr r="D867" s="3"/>
      </tp>
      <tp t="s">
        <v/>
        <stp/>
        <stp>EM_S_QSTM07_IS</stp>
        <stp>4</stp>
        <stp>002467.SZ</stp>
        <stp>61</stp>
        <stp>12/31/2016</stp>
        <stp>1</stp>
        <tr r="D936" s="3"/>
      </tp>
      <tp t="s">
        <v/>
        <stp/>
        <stp>EM_S_QSTM07_IS</stp>
        <stp>4</stp>
        <stp>002466.SZ</stp>
        <stp>61</stp>
        <stp>12/31/2016</stp>
        <stp>1</stp>
        <tr r="D935" s="3"/>
      </tp>
      <tp t="s">
        <v/>
        <stp/>
        <stp>EM_S_QSTM07_IS</stp>
        <stp>4</stp>
        <stp>002465.SZ</stp>
        <stp>61</stp>
        <stp>12/31/2016</stp>
        <stp>1</stp>
        <tr r="D934" s="3"/>
      </tp>
      <tp t="s">
        <v/>
        <stp/>
        <stp>EM_S_QSTM07_IS</stp>
        <stp>4</stp>
        <stp>002464.SZ</stp>
        <stp>61</stp>
        <stp>12/31/2016</stp>
        <stp>1</stp>
        <tr r="D933" s="3"/>
      </tp>
      <tp t="s">
        <v/>
        <stp/>
        <stp>EM_S_QSTM07_IS</stp>
        <stp>4</stp>
        <stp>002463.SZ</stp>
        <stp>61</stp>
        <stp>12/31/2016</stp>
        <stp>1</stp>
        <tr r="D932" s="3"/>
      </tp>
      <tp t="s">
        <v/>
        <stp/>
        <stp>EM_S_QSTM07_IS</stp>
        <stp>4</stp>
        <stp>002462.SZ</stp>
        <stp>61</stp>
        <stp>12/31/2016</stp>
        <stp>1</stp>
        <tr r="D931" s="3"/>
      </tp>
      <tp t="s">
        <v/>
        <stp/>
        <stp>EM_S_QSTM07_IS</stp>
        <stp>4</stp>
        <stp>002461.SZ</stp>
        <stp>61</stp>
        <stp>12/31/2016</stp>
        <stp>1</stp>
        <tr r="D930" s="3"/>
      </tp>
      <tp t="s">
        <v/>
        <stp/>
        <stp>EM_S_QSTM07_IS</stp>
        <stp>4</stp>
        <stp>002460.SZ</stp>
        <stp>61</stp>
        <stp>12/31/2016</stp>
        <stp>1</stp>
        <tr r="D929" s="3"/>
      </tp>
      <tp t="s">
        <v/>
        <stp/>
        <stp>EM_S_QSTM07_IS</stp>
        <stp>4</stp>
        <stp>002469.SZ</stp>
        <stp>61</stp>
        <stp>12/31/2016</stp>
        <stp>1</stp>
        <tr r="D938" s="3"/>
      </tp>
      <tp t="s">
        <v/>
        <stp/>
        <stp>EM_S_QSTM07_IS</stp>
        <stp>4</stp>
        <stp>002468.SZ</stp>
        <stp>61</stp>
        <stp>12/31/2016</stp>
        <stp>1</stp>
        <tr r="D937" s="3"/>
      </tp>
      <tp t="s">
        <v/>
        <stp/>
        <stp>EM_S_QSTM07_IS</stp>
        <stp>4</stp>
        <stp>002477.SZ</stp>
        <stp>61</stp>
        <stp>12/31/2016</stp>
        <stp>1</stp>
        <tr r="D946" s="3"/>
      </tp>
      <tp t="s">
        <v/>
        <stp/>
        <stp>EM_S_QSTM07_IS</stp>
        <stp>4</stp>
        <stp>002476.SZ</stp>
        <stp>61</stp>
        <stp>12/31/2016</stp>
        <stp>1</stp>
        <tr r="D945" s="3"/>
      </tp>
      <tp t="s">
        <v/>
        <stp/>
        <stp>EM_S_QSTM07_IS</stp>
        <stp>4</stp>
        <stp>002475.SZ</stp>
        <stp>61</stp>
        <stp>12/31/2016</stp>
        <stp>1</stp>
        <tr r="D944" s="3"/>
      </tp>
      <tp t="s">
        <v/>
        <stp/>
        <stp>EM_S_QSTM07_IS</stp>
        <stp>4</stp>
        <stp>002474.SZ</stp>
        <stp>61</stp>
        <stp>12/31/2016</stp>
        <stp>1</stp>
        <tr r="D943" s="3"/>
      </tp>
      <tp t="s">
        <v/>
        <stp/>
        <stp>EM_S_QSTM07_IS</stp>
        <stp>4</stp>
        <stp>002473.SZ</stp>
        <stp>61</stp>
        <stp>12/31/2016</stp>
        <stp>1</stp>
        <tr r="D942" s="3"/>
      </tp>
      <tp t="s">
        <v/>
        <stp/>
        <stp>EM_S_QSTM07_IS</stp>
        <stp>4</stp>
        <stp>002472.SZ</stp>
        <stp>61</stp>
        <stp>12/31/2016</stp>
        <stp>1</stp>
        <tr r="D941" s="3"/>
      </tp>
      <tp t="s">
        <v/>
        <stp/>
        <stp>EM_S_QSTM07_IS</stp>
        <stp>4</stp>
        <stp>002471.SZ</stp>
        <stp>61</stp>
        <stp>12/31/2016</stp>
        <stp>1</stp>
        <tr r="D940" s="3"/>
      </tp>
      <tp t="s">
        <v/>
        <stp/>
        <stp>EM_S_QSTM07_IS</stp>
        <stp>4</stp>
        <stp>002470.SZ</stp>
        <stp>61</stp>
        <stp>12/31/2016</stp>
        <stp>1</stp>
        <tr r="D939" s="3"/>
      </tp>
      <tp t="s">
        <v/>
        <stp/>
        <stp>EM_S_QSTM07_IS</stp>
        <stp>4</stp>
        <stp>002479.SZ</stp>
        <stp>61</stp>
        <stp>12/31/2016</stp>
        <stp>1</stp>
        <tr r="D948" s="3"/>
      </tp>
      <tp t="s">
        <v/>
        <stp/>
        <stp>EM_S_QSTM07_IS</stp>
        <stp>4</stp>
        <stp>002478.SZ</stp>
        <stp>61</stp>
        <stp>12/31/2016</stp>
        <stp>1</stp>
        <tr r="D947" s="3"/>
      </tp>
      <tp t="s">
        <v/>
        <stp/>
        <stp>EM_S_QSTM07_IS</stp>
        <stp>4</stp>
        <stp>002447.SZ</stp>
        <stp>61</stp>
        <stp>12/31/2016</stp>
        <stp>1</stp>
        <tr r="D916" s="3"/>
      </tp>
      <tp t="s">
        <v/>
        <stp/>
        <stp>EM_S_QSTM07_IS</stp>
        <stp>4</stp>
        <stp>002446.SZ</stp>
        <stp>61</stp>
        <stp>12/31/2016</stp>
        <stp>1</stp>
        <tr r="D915" s="3"/>
      </tp>
      <tp t="s">
        <v/>
        <stp/>
        <stp>EM_S_QSTM07_IS</stp>
        <stp>4</stp>
        <stp>002445.SZ</stp>
        <stp>61</stp>
        <stp>12/31/2016</stp>
        <stp>1</stp>
        <tr r="D914" s="3"/>
      </tp>
      <tp t="s">
        <v/>
        <stp/>
        <stp>EM_S_QSTM07_IS</stp>
        <stp>4</stp>
        <stp>002444.SZ</stp>
        <stp>61</stp>
        <stp>12/31/2016</stp>
        <stp>1</stp>
        <tr r="D913" s="3"/>
      </tp>
      <tp t="s">
        <v/>
        <stp/>
        <stp>EM_S_QSTM07_IS</stp>
        <stp>4</stp>
        <stp>002443.SZ</stp>
        <stp>61</stp>
        <stp>12/31/2016</stp>
        <stp>1</stp>
        <tr r="D912" s="3"/>
      </tp>
      <tp t="s">
        <v/>
        <stp/>
        <stp>EM_S_QSTM07_IS</stp>
        <stp>4</stp>
        <stp>002442.SZ</stp>
        <stp>61</stp>
        <stp>12/31/2016</stp>
        <stp>1</stp>
        <tr r="D911" s="3"/>
      </tp>
      <tp t="s">
        <v/>
        <stp/>
        <stp>EM_S_QSTM07_IS</stp>
        <stp>4</stp>
        <stp>002441.SZ</stp>
        <stp>61</stp>
        <stp>12/31/2016</stp>
        <stp>1</stp>
        <tr r="D910" s="3"/>
      </tp>
      <tp t="s">
        <v/>
        <stp/>
        <stp>EM_S_QSTM07_IS</stp>
        <stp>4</stp>
        <stp>002440.SZ</stp>
        <stp>61</stp>
        <stp>12/31/2016</stp>
        <stp>1</stp>
        <tr r="D909" s="3"/>
      </tp>
      <tp t="s">
        <v/>
        <stp/>
        <stp>EM_S_QSTM07_IS</stp>
        <stp>4</stp>
        <stp>002449.SZ</stp>
        <stp>61</stp>
        <stp>12/31/2016</stp>
        <stp>1</stp>
        <tr r="D918" s="3"/>
      </tp>
      <tp t="s">
        <v/>
        <stp/>
        <stp>EM_S_QSTM07_IS</stp>
        <stp>4</stp>
        <stp>002448.SZ</stp>
        <stp>61</stp>
        <stp>12/31/2016</stp>
        <stp>1</stp>
        <tr r="D917" s="3"/>
      </tp>
      <tp t="s">
        <v/>
        <stp/>
        <stp>EM_S_QSTM07_IS</stp>
        <stp>4</stp>
        <stp>002457.SZ</stp>
        <stp>61</stp>
        <stp>12/31/2016</stp>
        <stp>1</stp>
        <tr r="D926" s="3"/>
      </tp>
      <tp t="s">
        <v/>
        <stp/>
        <stp>EM_S_QSTM07_IS</stp>
        <stp>4</stp>
        <stp>002456.SZ</stp>
        <stp>61</stp>
        <stp>12/31/2016</stp>
        <stp>1</stp>
        <tr r="D925" s="3"/>
      </tp>
      <tp t="s">
        <v/>
        <stp/>
        <stp>EM_S_QSTM07_IS</stp>
        <stp>4</stp>
        <stp>002455.SZ</stp>
        <stp>61</stp>
        <stp>12/31/2016</stp>
        <stp>1</stp>
        <tr r="D924" s="3"/>
      </tp>
      <tp t="s">
        <v/>
        <stp/>
        <stp>EM_S_QSTM07_IS</stp>
        <stp>4</stp>
        <stp>002454.SZ</stp>
        <stp>61</stp>
        <stp>12/31/2016</stp>
        <stp>1</stp>
        <tr r="D923" s="3"/>
      </tp>
      <tp t="s">
        <v/>
        <stp/>
        <stp>EM_S_QSTM07_IS</stp>
        <stp>4</stp>
        <stp>002453.SZ</stp>
        <stp>61</stp>
        <stp>12/31/2016</stp>
        <stp>1</stp>
        <tr r="D922" s="3"/>
      </tp>
      <tp t="s">
        <v/>
        <stp/>
        <stp>EM_S_QSTM07_IS</stp>
        <stp>4</stp>
        <stp>002452.SZ</stp>
        <stp>61</stp>
        <stp>12/31/2016</stp>
        <stp>1</stp>
        <tr r="D921" s="3"/>
      </tp>
      <tp t="s">
        <v/>
        <stp/>
        <stp>EM_S_QSTM07_IS</stp>
        <stp>4</stp>
        <stp>002451.SZ</stp>
        <stp>61</stp>
        <stp>12/31/2016</stp>
        <stp>1</stp>
        <tr r="D920" s="3"/>
      </tp>
      <tp t="s">
        <v/>
        <stp/>
        <stp>EM_S_QSTM07_IS</stp>
        <stp>4</stp>
        <stp>002450.SZ</stp>
        <stp>61</stp>
        <stp>12/31/2016</stp>
        <stp>1</stp>
        <tr r="D919" s="3"/>
      </tp>
      <tp t="s">
        <v/>
        <stp/>
        <stp>EM_S_QSTM07_IS</stp>
        <stp>4</stp>
        <stp>002459.SZ</stp>
        <stp>61</stp>
        <stp>12/31/2016</stp>
        <stp>1</stp>
        <tr r="D928" s="3"/>
      </tp>
      <tp t="s">
        <v/>
        <stp/>
        <stp>EM_S_QSTM07_IS</stp>
        <stp>4</stp>
        <stp>002458.SZ</stp>
        <stp>61</stp>
        <stp>12/31/2016</stp>
        <stp>1</stp>
        <tr r="D927" s="3"/>
      </tp>
      <tp t="s">
        <v/>
        <stp/>
        <stp>EM_S_QSTM07_IS</stp>
        <stp>4</stp>
        <stp>002427.SZ</stp>
        <stp>61</stp>
        <stp>12/31/2016</stp>
        <stp>1</stp>
        <tr r="D896" s="3"/>
      </tp>
      <tp t="s">
        <v/>
        <stp/>
        <stp>EM_S_QSTM07_IS</stp>
        <stp>4</stp>
        <stp>002426.SZ</stp>
        <stp>61</stp>
        <stp>12/31/2016</stp>
        <stp>1</stp>
        <tr r="D895" s="3"/>
      </tp>
      <tp t="s">
        <v/>
        <stp/>
        <stp>EM_S_QSTM07_IS</stp>
        <stp>4</stp>
        <stp>002425.SZ</stp>
        <stp>61</stp>
        <stp>12/31/2016</stp>
        <stp>1</stp>
        <tr r="D894" s="3"/>
      </tp>
      <tp t="s">
        <v/>
        <stp/>
        <stp>EM_S_QSTM07_IS</stp>
        <stp>4</stp>
        <stp>002424.SZ</stp>
        <stp>61</stp>
        <stp>12/31/2016</stp>
        <stp>1</stp>
        <tr r="D893" s="3"/>
      </tp>
      <tp t="s">
        <v/>
        <stp/>
        <stp>EM_S_QSTM07_IS</stp>
        <stp>4</stp>
        <stp>002423.SZ</stp>
        <stp>61</stp>
        <stp>12/31/2016</stp>
        <stp>1</stp>
        <tr r="D892" s="3"/>
      </tp>
      <tp t="s">
        <v/>
        <stp/>
        <stp>EM_S_QSTM07_IS</stp>
        <stp>4</stp>
        <stp>002422.SZ</stp>
        <stp>61</stp>
        <stp>12/31/2016</stp>
        <stp>1</stp>
        <tr r="D891" s="3"/>
      </tp>
      <tp t="s">
        <v/>
        <stp/>
        <stp>EM_S_QSTM07_IS</stp>
        <stp>4</stp>
        <stp>002421.SZ</stp>
        <stp>61</stp>
        <stp>12/31/2016</stp>
        <stp>1</stp>
        <tr r="D890" s="3"/>
      </tp>
      <tp t="s">
        <v/>
        <stp/>
        <stp>EM_S_QSTM07_IS</stp>
        <stp>4</stp>
        <stp>002420.SZ</stp>
        <stp>61</stp>
        <stp>12/31/2016</stp>
        <stp>1</stp>
        <tr r="D889" s="3"/>
      </tp>
      <tp t="s">
        <v/>
        <stp/>
        <stp>EM_S_QSTM07_IS</stp>
        <stp>4</stp>
        <stp>002429.SZ</stp>
        <stp>61</stp>
        <stp>12/31/2016</stp>
        <stp>1</stp>
        <tr r="D898" s="3"/>
      </tp>
      <tp t="s">
        <v/>
        <stp/>
        <stp>EM_S_QSTM07_IS</stp>
        <stp>4</stp>
        <stp>002428.SZ</stp>
        <stp>61</stp>
        <stp>12/31/2016</stp>
        <stp>1</stp>
        <tr r="D897" s="3"/>
      </tp>
      <tp t="s">
        <v/>
        <stp/>
        <stp>EM_S_QSTM07_IS</stp>
        <stp>4</stp>
        <stp>002437.SZ</stp>
        <stp>61</stp>
        <stp>12/31/2016</stp>
        <stp>1</stp>
        <tr r="D906" s="3"/>
      </tp>
      <tp t="s">
        <v/>
        <stp/>
        <stp>EM_S_QSTM07_IS</stp>
        <stp>4</stp>
        <stp>002436.SZ</stp>
        <stp>61</stp>
        <stp>12/31/2016</stp>
        <stp>1</stp>
        <tr r="D905" s="3"/>
      </tp>
      <tp t="s">
        <v/>
        <stp/>
        <stp>EM_S_QSTM07_IS</stp>
        <stp>4</stp>
        <stp>002435.SZ</stp>
        <stp>61</stp>
        <stp>12/31/2016</stp>
        <stp>1</stp>
        <tr r="D904" s="3"/>
      </tp>
      <tp t="s">
        <v/>
        <stp/>
        <stp>EM_S_QSTM07_IS</stp>
        <stp>4</stp>
        <stp>002434.SZ</stp>
        <stp>61</stp>
        <stp>12/31/2016</stp>
        <stp>1</stp>
        <tr r="D903" s="3"/>
      </tp>
      <tp t="s">
        <v/>
        <stp/>
        <stp>EM_S_QSTM07_IS</stp>
        <stp>4</stp>
        <stp>002433.SZ</stp>
        <stp>61</stp>
        <stp>12/31/2016</stp>
        <stp>1</stp>
        <tr r="D902" s="3"/>
      </tp>
      <tp t="s">
        <v/>
        <stp/>
        <stp>EM_S_QSTM07_IS</stp>
        <stp>4</stp>
        <stp>002432.SZ</stp>
        <stp>61</stp>
        <stp>12/31/2016</stp>
        <stp>1</stp>
        <tr r="D901" s="3"/>
      </tp>
      <tp t="s">
        <v/>
        <stp/>
        <stp>EM_S_QSTM07_IS</stp>
        <stp>4</stp>
        <stp>002431.SZ</stp>
        <stp>61</stp>
        <stp>12/31/2016</stp>
        <stp>1</stp>
        <tr r="D900" s="3"/>
      </tp>
      <tp t="s">
        <v/>
        <stp/>
        <stp>EM_S_QSTM07_IS</stp>
        <stp>4</stp>
        <stp>002430.SZ</stp>
        <stp>61</stp>
        <stp>12/31/2016</stp>
        <stp>1</stp>
        <tr r="D899" s="3"/>
      </tp>
      <tp t="s">
        <v/>
        <stp/>
        <stp>EM_S_QSTM07_IS</stp>
        <stp>4</stp>
        <stp>002439.SZ</stp>
        <stp>61</stp>
        <stp>12/31/2016</stp>
        <stp>1</stp>
        <tr r="D908" s="3"/>
      </tp>
      <tp t="s">
        <v/>
        <stp/>
        <stp>EM_S_QSTM07_IS</stp>
        <stp>4</stp>
        <stp>002438.SZ</stp>
        <stp>61</stp>
        <stp>12/31/2016</stp>
        <stp>1</stp>
        <tr r="D907" s="3"/>
      </tp>
      <tp t="s">
        <v/>
        <stp/>
        <stp>EM_S_QSTM07_IS</stp>
        <stp>4</stp>
        <stp>002407.SZ</stp>
        <stp>61</stp>
        <stp>12/31/2016</stp>
        <stp>1</stp>
        <tr r="D876" s="3"/>
      </tp>
      <tp t="s">
        <v/>
        <stp/>
        <stp>EM_S_QSTM07_IS</stp>
        <stp>4</stp>
        <stp>002406.SZ</stp>
        <stp>61</stp>
        <stp>12/31/2016</stp>
        <stp>1</stp>
        <tr r="D875" s="3"/>
      </tp>
      <tp t="s">
        <v/>
        <stp/>
        <stp>EM_S_QSTM07_IS</stp>
        <stp>4</stp>
        <stp>002405.SZ</stp>
        <stp>61</stp>
        <stp>12/31/2016</stp>
        <stp>1</stp>
        <tr r="D874" s="3"/>
      </tp>
      <tp t="s">
        <v/>
        <stp/>
        <stp>EM_S_QSTM07_IS</stp>
        <stp>4</stp>
        <stp>002404.SZ</stp>
        <stp>61</stp>
        <stp>12/31/2016</stp>
        <stp>1</stp>
        <tr r="D873" s="3"/>
      </tp>
      <tp t="s">
        <v/>
        <stp/>
        <stp>EM_S_QSTM07_IS</stp>
        <stp>4</stp>
        <stp>002403.SZ</stp>
        <stp>61</stp>
        <stp>12/31/2016</stp>
        <stp>1</stp>
        <tr r="D872" s="3"/>
      </tp>
      <tp t="s">
        <v/>
        <stp/>
        <stp>EM_S_QSTM07_IS</stp>
        <stp>4</stp>
        <stp>002402.SZ</stp>
        <stp>61</stp>
        <stp>12/31/2016</stp>
        <stp>1</stp>
        <tr r="D871" s="3"/>
      </tp>
      <tp t="s">
        <v/>
        <stp/>
        <stp>EM_S_QSTM07_IS</stp>
        <stp>4</stp>
        <stp>002401.SZ</stp>
        <stp>61</stp>
        <stp>12/31/2016</stp>
        <stp>1</stp>
        <tr r="D870" s="3"/>
      </tp>
      <tp t="s">
        <v/>
        <stp/>
        <stp>EM_S_QSTM07_IS</stp>
        <stp>4</stp>
        <stp>002400.SZ</stp>
        <stp>61</stp>
        <stp>12/31/2016</stp>
        <stp>1</stp>
        <tr r="D869" s="3"/>
      </tp>
      <tp t="s">
        <v/>
        <stp/>
        <stp>EM_S_QSTM07_IS</stp>
        <stp>4</stp>
        <stp>002409.SZ</stp>
        <stp>61</stp>
        <stp>12/31/2016</stp>
        <stp>1</stp>
        <tr r="D878" s="3"/>
      </tp>
      <tp t="s">
        <v/>
        <stp/>
        <stp>EM_S_QSTM07_IS</stp>
        <stp>4</stp>
        <stp>002408.SZ</stp>
        <stp>61</stp>
        <stp>12/31/2016</stp>
        <stp>1</stp>
        <tr r="D877" s="3"/>
      </tp>
      <tp t="s">
        <v/>
        <stp/>
        <stp>EM_S_QSTM07_IS</stp>
        <stp>4</stp>
        <stp>002417.SZ</stp>
        <stp>61</stp>
        <stp>12/31/2016</stp>
        <stp>1</stp>
        <tr r="D886" s="3"/>
      </tp>
      <tp t="s">
        <v/>
        <stp/>
        <stp>EM_S_QSTM07_IS</stp>
        <stp>4</stp>
        <stp>002416.SZ</stp>
        <stp>61</stp>
        <stp>12/31/2016</stp>
        <stp>1</stp>
        <tr r="D885" s="3"/>
      </tp>
      <tp t="s">
        <v/>
        <stp/>
        <stp>EM_S_QSTM07_IS</stp>
        <stp>4</stp>
        <stp>002415.SZ</stp>
        <stp>61</stp>
        <stp>12/31/2016</stp>
        <stp>1</stp>
        <tr r="D884" s="3"/>
      </tp>
      <tp t="s">
        <v/>
        <stp/>
        <stp>EM_S_QSTM07_IS</stp>
        <stp>4</stp>
        <stp>002414.SZ</stp>
        <stp>61</stp>
        <stp>12/31/2016</stp>
        <stp>1</stp>
        <tr r="D883" s="3"/>
      </tp>
      <tp t="s">
        <v/>
        <stp/>
        <stp>EM_S_QSTM07_IS</stp>
        <stp>4</stp>
        <stp>002413.SZ</stp>
        <stp>61</stp>
        <stp>12/31/2016</stp>
        <stp>1</stp>
        <tr r="D882" s="3"/>
      </tp>
      <tp t="s">
        <v/>
        <stp/>
        <stp>EM_S_QSTM07_IS</stp>
        <stp>4</stp>
        <stp>002412.SZ</stp>
        <stp>61</stp>
        <stp>12/31/2016</stp>
        <stp>1</stp>
        <tr r="D881" s="3"/>
      </tp>
      <tp t="s">
        <v/>
        <stp/>
        <stp>EM_S_QSTM07_IS</stp>
        <stp>4</stp>
        <stp>002411.SZ</stp>
        <stp>61</stp>
        <stp>12/31/2016</stp>
        <stp>1</stp>
        <tr r="D880" s="3"/>
      </tp>
      <tp t="s">
        <v/>
        <stp/>
        <stp>EM_S_QSTM07_IS</stp>
        <stp>4</stp>
        <stp>002410.SZ</stp>
        <stp>61</stp>
        <stp>12/31/2016</stp>
        <stp>1</stp>
        <tr r="D879" s="3"/>
      </tp>
      <tp t="s">
        <v/>
        <stp/>
        <stp>EM_S_QSTM07_IS</stp>
        <stp>4</stp>
        <stp>002419.SZ</stp>
        <stp>61</stp>
        <stp>12/31/2016</stp>
        <stp>1</stp>
        <tr r="D888" s="3"/>
      </tp>
      <tp t="s">
        <v/>
        <stp/>
        <stp>EM_S_QSTM07_IS</stp>
        <stp>4</stp>
        <stp>002418.SZ</stp>
        <stp>61</stp>
        <stp>12/31/2016</stp>
        <stp>1</stp>
        <tr r="D887" s="3"/>
      </tp>
      <tp t="s">
        <v/>
        <stp/>
        <stp>EM_S_QSTM07_IS</stp>
        <stp>4</stp>
        <stp>002487.SZ</stp>
        <stp>61</stp>
        <stp>12/31/2016</stp>
        <stp>1</stp>
        <tr r="D956" s="3"/>
      </tp>
      <tp t="s">
        <v/>
        <stp/>
        <stp>EM_S_QSTM07_IS</stp>
        <stp>4</stp>
        <stp>002486.SZ</stp>
        <stp>61</stp>
        <stp>12/31/2016</stp>
        <stp>1</stp>
        <tr r="D955" s="3"/>
      </tp>
      <tp t="s">
        <v/>
        <stp/>
        <stp>EM_S_QSTM07_IS</stp>
        <stp>4</stp>
        <stp>002485.SZ</stp>
        <stp>61</stp>
        <stp>12/31/2016</stp>
        <stp>1</stp>
        <tr r="D954" s="3"/>
      </tp>
      <tp t="s">
        <v/>
        <stp/>
        <stp>EM_S_QSTM07_IS</stp>
        <stp>4</stp>
        <stp>002484.SZ</stp>
        <stp>61</stp>
        <stp>12/31/2016</stp>
        <stp>1</stp>
        <tr r="D953" s="3"/>
      </tp>
      <tp t="s">
        <v/>
        <stp/>
        <stp>EM_S_QSTM07_IS</stp>
        <stp>4</stp>
        <stp>002483.SZ</stp>
        <stp>61</stp>
        <stp>12/31/2016</stp>
        <stp>1</stp>
        <tr r="D952" s="3"/>
      </tp>
      <tp t="s">
        <v/>
        <stp/>
        <stp>EM_S_QSTM07_IS</stp>
        <stp>4</stp>
        <stp>002482.SZ</stp>
        <stp>61</stp>
        <stp>12/31/2016</stp>
        <stp>1</stp>
        <tr r="D951" s="3"/>
      </tp>
      <tp t="s">
        <v/>
        <stp/>
        <stp>EM_S_QSTM07_IS</stp>
        <stp>4</stp>
        <stp>002481.SZ</stp>
        <stp>61</stp>
        <stp>12/31/2016</stp>
        <stp>1</stp>
        <tr r="D950" s="3"/>
      </tp>
      <tp t="s">
        <v/>
        <stp/>
        <stp>EM_S_QSTM07_IS</stp>
        <stp>4</stp>
        <stp>002480.SZ</stp>
        <stp>61</stp>
        <stp>12/31/2016</stp>
        <stp>1</stp>
        <tr r="D949" s="3"/>
      </tp>
      <tp t="s">
        <v/>
        <stp/>
        <stp>EM_S_QSTM07_IS</stp>
        <stp>4</stp>
        <stp>002489.SZ</stp>
        <stp>61</stp>
        <stp>12/31/2016</stp>
        <stp>1</stp>
        <tr r="D958" s="3"/>
      </tp>
      <tp t="s">
        <v/>
        <stp/>
        <stp>EM_S_QSTM07_IS</stp>
        <stp>4</stp>
        <stp>002488.SZ</stp>
        <stp>61</stp>
        <stp>12/31/2016</stp>
        <stp>1</stp>
        <tr r="D957" s="3"/>
      </tp>
      <tp t="s">
        <v/>
        <stp/>
        <stp>EM_S_QSTM07_IS</stp>
        <stp>4</stp>
        <stp>002497.SZ</stp>
        <stp>61</stp>
        <stp>12/31/2016</stp>
        <stp>1</stp>
        <tr r="D966" s="3"/>
      </tp>
      <tp t="s">
        <v/>
        <stp/>
        <stp>EM_S_QSTM07_IS</stp>
        <stp>4</stp>
        <stp>002496.SZ</stp>
        <stp>61</stp>
        <stp>12/31/2016</stp>
        <stp>1</stp>
        <tr r="D965" s="3"/>
      </tp>
      <tp t="s">
        <v/>
        <stp/>
        <stp>EM_S_QSTM07_IS</stp>
        <stp>4</stp>
        <stp>002495.SZ</stp>
        <stp>61</stp>
        <stp>12/31/2016</stp>
        <stp>1</stp>
        <tr r="D964" s="3"/>
      </tp>
      <tp t="s">
        <v/>
        <stp/>
        <stp>EM_S_QSTM07_IS</stp>
        <stp>4</stp>
        <stp>002494.SZ</stp>
        <stp>61</stp>
        <stp>12/31/2016</stp>
        <stp>1</stp>
        <tr r="D963" s="3"/>
      </tp>
      <tp t="s">
        <v/>
        <stp/>
        <stp>EM_S_QSTM07_IS</stp>
        <stp>4</stp>
        <stp>002493.SZ</stp>
        <stp>61</stp>
        <stp>12/31/2016</stp>
        <stp>1</stp>
        <tr r="D962" s="3"/>
      </tp>
      <tp t="s">
        <v/>
        <stp/>
        <stp>EM_S_QSTM07_IS</stp>
        <stp>4</stp>
        <stp>002492.SZ</stp>
        <stp>61</stp>
        <stp>12/31/2016</stp>
        <stp>1</stp>
        <tr r="D961" s="3"/>
      </tp>
      <tp t="s">
        <v/>
        <stp/>
        <stp>EM_S_QSTM07_IS</stp>
        <stp>4</stp>
        <stp>002491.SZ</stp>
        <stp>61</stp>
        <stp>12/31/2016</stp>
        <stp>1</stp>
        <tr r="D960" s="3"/>
      </tp>
      <tp t="s">
        <v/>
        <stp/>
        <stp>EM_S_QSTM07_IS</stp>
        <stp>4</stp>
        <stp>002490.SZ</stp>
        <stp>61</stp>
        <stp>12/31/2016</stp>
        <stp>1</stp>
        <tr r="D959" s="3"/>
      </tp>
      <tp t="s">
        <v/>
        <stp/>
        <stp>EM_S_QSTM07_IS</stp>
        <stp>4</stp>
        <stp>002499.SZ</stp>
        <stp>61</stp>
        <stp>12/31/2016</stp>
        <stp>1</stp>
        <tr r="D968" s="3"/>
      </tp>
      <tp t="s">
        <v/>
        <stp/>
        <stp>EM_S_QSTM07_IS</stp>
        <stp>4</stp>
        <stp>002498.SZ</stp>
        <stp>61</stp>
        <stp>12/31/2016</stp>
        <stp>1</stp>
        <tr r="D967" s="3"/>
      </tp>
      <tp>
        <v>32492695.27</v>
        <stp/>
        <stp>EM_S_QSTM07_IS</stp>
        <stp>4</stp>
        <stp>601500.SH</stp>
        <stp>61</stp>
        <stp>12/31/2015</stp>
        <stp>1</stp>
        <tr r="K2748" s="3"/>
      </tp>
      <tp>
        <v>176922045</v>
        <stp/>
        <stp>EM_S_QSTM07_IS</stp>
        <stp>4</stp>
        <stp>601515.SH</stp>
        <stp>61</stp>
        <stp>12/31/2015</stp>
        <stp>1</stp>
        <tr r="K2749" s="3"/>
      </tp>
      <tp>
        <v>-322012530.74000001</v>
        <stp/>
        <stp>EM_S_QSTM07_IS</stp>
        <stp>4</stp>
        <stp>601519.SH</stp>
        <stp>61</stp>
        <stp>12/31/2015</stp>
        <stp>1</stp>
        <tr r="K2751" s="3"/>
      </tp>
      <tp>
        <v>-6660729.8700000001</v>
        <stp/>
        <stp>EM_S_QSTM07_IS</stp>
        <stp>4</stp>
        <stp>601518.SH</stp>
        <stp>61</stp>
        <stp>12/31/2015</stp>
        <stp>1</stp>
        <tr r="K2750" s="3"/>
      </tp>
      <tp>
        <v>233191979.59</v>
        <stp/>
        <stp>EM_S_QSTM07_IS</stp>
        <stp>4</stp>
        <stp>601567.SH</stp>
        <stp>61</stp>
        <stp>12/31/2015</stp>
        <stp>1</stp>
        <tr r="K2755" s="3"/>
      </tp>
      <tp>
        <v>127599397.58</v>
        <stp/>
        <stp>EM_S_QSTM07_IS</stp>
        <stp>4</stp>
        <stp>601566.SH</stp>
        <stp>61</stp>
        <stp>12/31/2015</stp>
        <stp>1</stp>
        <tr r="K2754" s="3"/>
      </tp>
      <tp>
        <v>42287131.25</v>
        <stp/>
        <stp>EM_S_QSTM07_IS</stp>
        <stp>4</stp>
        <stp>601579.SH</stp>
        <stp>61</stp>
        <stp>12/31/2015</stp>
        <stp>1</stp>
        <tr r="K2756" s="3"/>
      </tp>
      <tp>
        <v>524526631.81999999</v>
        <stp/>
        <stp>EM_S_QSTM07_IS</stp>
        <stp>4</stp>
        <stp>601555.SH</stp>
        <stp>61</stp>
        <stp>12/31/2015</stp>
        <stp>1</stp>
        <tr r="K2752" s="3"/>
      </tp>
      <tp>
        <v>-3192425290.8099999</v>
        <stp/>
        <stp>EM_S_QSTM07_IS</stp>
        <stp>4</stp>
        <stp>601558.SH</stp>
        <stp>61</stp>
        <stp>12/31/2015</stp>
        <stp>1</stp>
        <tr r="K2753" s="3"/>
      </tp>
      <tp>
        <v>79449723</v>
        <stp/>
        <stp>EM_S_QSTM07_IS</stp>
        <stp>4</stp>
        <stp>601588.SH</stp>
        <stp>61</stp>
        <stp>12/31/2015</stp>
        <stp>1</stp>
        <tr r="K2757" s="3"/>
      </tp>
      <tp>
        <v>46287234.780000001</v>
        <stp/>
        <stp>EM_S_QSTM07_IS</stp>
        <stp>4</stp>
        <stp>601595.SH</stp>
        <stp>61</stp>
        <stp>12/31/2015</stp>
        <stp>1</stp>
        <tr r="K2758" s="3"/>
      </tp>
      <tp>
        <v>30896934.469999999</v>
        <stp/>
        <stp>EM_S_QSTM07_IS</stp>
        <stp>4</stp>
        <stp>601599.SH</stp>
        <stp>61</stp>
        <stp>12/31/2015</stp>
        <stp>1</stp>
        <tr r="K2759" s="3"/>
      </tp>
      <tp t="s">
        <v/>
        <stp/>
        <stp>EM_S_QSTM07_IS</stp>
        <stp>4</stp>
        <stp>002567.SZ</stp>
        <stp>61</stp>
        <stp>12/31/2016</stp>
        <stp>1</stp>
        <tr r="D1035" s="3"/>
      </tp>
      <tp t="s">
        <v/>
        <stp/>
        <stp>EM_S_QSTM07_IS</stp>
        <stp>4</stp>
        <stp>002566.SZ</stp>
        <stp>61</stp>
        <stp>12/31/2016</stp>
        <stp>1</stp>
        <tr r="D1034" s="3"/>
      </tp>
      <tp t="s">
        <v/>
        <stp/>
        <stp>EM_S_QSTM07_IS</stp>
        <stp>4</stp>
        <stp>002565.SZ</stp>
        <stp>61</stp>
        <stp>12/31/2016</stp>
        <stp>1</stp>
        <tr r="D1033" s="3"/>
      </tp>
      <tp t="s">
        <v/>
        <stp/>
        <stp>EM_S_QSTM07_IS</stp>
        <stp>4</stp>
        <stp>002564.SZ</stp>
        <stp>61</stp>
        <stp>12/31/2016</stp>
        <stp>1</stp>
        <tr r="D1032" s="3"/>
      </tp>
      <tp t="s">
        <v/>
        <stp/>
        <stp>EM_S_QSTM07_IS</stp>
        <stp>4</stp>
        <stp>002563.SZ</stp>
        <stp>61</stp>
        <stp>12/31/2016</stp>
        <stp>1</stp>
        <tr r="D1031" s="3"/>
      </tp>
      <tp t="s">
        <v/>
        <stp/>
        <stp>EM_S_QSTM07_IS</stp>
        <stp>4</stp>
        <stp>002562.SZ</stp>
        <stp>61</stp>
        <stp>12/31/2016</stp>
        <stp>1</stp>
        <tr r="D1030" s="3"/>
      </tp>
      <tp t="s">
        <v/>
        <stp/>
        <stp>EM_S_QSTM07_IS</stp>
        <stp>4</stp>
        <stp>002561.SZ</stp>
        <stp>61</stp>
        <stp>12/31/2016</stp>
        <stp>1</stp>
        <tr r="D1029" s="3"/>
      </tp>
      <tp t="s">
        <v/>
        <stp/>
        <stp>EM_S_QSTM07_IS</stp>
        <stp>4</stp>
        <stp>002560.SZ</stp>
        <stp>61</stp>
        <stp>12/31/2016</stp>
        <stp>1</stp>
        <tr r="D1028" s="3"/>
      </tp>
      <tp t="s">
        <v/>
        <stp/>
        <stp>EM_S_QSTM07_IS</stp>
        <stp>4</stp>
        <stp>002569.SZ</stp>
        <stp>61</stp>
        <stp>12/31/2016</stp>
        <stp>1</stp>
        <tr r="D1037" s="3"/>
      </tp>
      <tp t="s">
        <v/>
        <stp/>
        <stp>EM_S_QSTM07_IS</stp>
        <stp>4</stp>
        <stp>002568.SZ</stp>
        <stp>61</stp>
        <stp>12/31/2016</stp>
        <stp>1</stp>
        <tr r="D1036" s="3"/>
      </tp>
      <tp t="s">
        <v/>
        <stp/>
        <stp>EM_S_QSTM07_IS</stp>
        <stp>4</stp>
        <stp>002577.SZ</stp>
        <stp>61</stp>
        <stp>12/31/2016</stp>
        <stp>1</stp>
        <tr r="D1045" s="3"/>
      </tp>
      <tp t="s">
        <v/>
        <stp/>
        <stp>EM_S_QSTM07_IS</stp>
        <stp>4</stp>
        <stp>002576.SZ</stp>
        <stp>61</stp>
        <stp>12/31/2016</stp>
        <stp>1</stp>
        <tr r="D1044" s="3"/>
      </tp>
      <tp t="s">
        <v/>
        <stp/>
        <stp>EM_S_QSTM07_IS</stp>
        <stp>4</stp>
        <stp>002575.SZ</stp>
        <stp>61</stp>
        <stp>12/31/2016</stp>
        <stp>1</stp>
        <tr r="D1043" s="3"/>
      </tp>
      <tp t="s">
        <v/>
        <stp/>
        <stp>EM_S_QSTM07_IS</stp>
        <stp>4</stp>
        <stp>002574.SZ</stp>
        <stp>61</stp>
        <stp>12/31/2016</stp>
        <stp>1</stp>
        <tr r="D1042" s="3"/>
      </tp>
      <tp t="s">
        <v/>
        <stp/>
        <stp>EM_S_QSTM07_IS</stp>
        <stp>4</stp>
        <stp>002573.SZ</stp>
        <stp>61</stp>
        <stp>12/31/2016</stp>
        <stp>1</stp>
        <tr r="D1041" s="3"/>
      </tp>
      <tp t="s">
        <v/>
        <stp/>
        <stp>EM_S_QSTM07_IS</stp>
        <stp>4</stp>
        <stp>002572.SZ</stp>
        <stp>61</stp>
        <stp>12/31/2016</stp>
        <stp>1</stp>
        <tr r="D1040" s="3"/>
      </tp>
      <tp t="s">
        <v/>
        <stp/>
        <stp>EM_S_QSTM07_IS</stp>
        <stp>4</stp>
        <stp>002571.SZ</stp>
        <stp>61</stp>
        <stp>12/31/2016</stp>
        <stp>1</stp>
        <tr r="D1039" s="3"/>
      </tp>
      <tp t="s">
        <v/>
        <stp/>
        <stp>EM_S_QSTM07_IS</stp>
        <stp>4</stp>
        <stp>002570.SZ</stp>
        <stp>61</stp>
        <stp>12/31/2016</stp>
        <stp>1</stp>
        <tr r="D1038" s="3"/>
      </tp>
      <tp t="s">
        <v/>
        <stp/>
        <stp>EM_S_QSTM07_IS</stp>
        <stp>4</stp>
        <stp>002579.SZ</stp>
        <stp>61</stp>
        <stp>12/31/2016</stp>
        <stp>1</stp>
        <tr r="D1047" s="3"/>
      </tp>
      <tp t="s">
        <v/>
        <stp/>
        <stp>EM_S_QSTM07_IS</stp>
        <stp>4</stp>
        <stp>002578.SZ</stp>
        <stp>61</stp>
        <stp>12/31/2016</stp>
        <stp>1</stp>
        <tr r="D1046" s="3"/>
      </tp>
      <tp t="s">
        <v/>
        <stp/>
        <stp>EM_S_QSTM07_IS</stp>
        <stp>4</stp>
        <stp>002547.SZ</stp>
        <stp>61</stp>
        <stp>12/31/2016</stp>
        <stp>1</stp>
        <tr r="D1015" s="3"/>
      </tp>
      <tp t="s">
        <v/>
        <stp/>
        <stp>EM_S_QSTM07_IS</stp>
        <stp>4</stp>
        <stp>002546.SZ</stp>
        <stp>61</stp>
        <stp>12/31/2016</stp>
        <stp>1</stp>
        <tr r="D1014" s="3"/>
      </tp>
      <tp t="s">
        <v/>
        <stp/>
        <stp>EM_S_QSTM07_IS</stp>
        <stp>4</stp>
        <stp>002545.SZ</stp>
        <stp>61</stp>
        <stp>12/31/2016</stp>
        <stp>1</stp>
        <tr r="D1013" s="3"/>
      </tp>
      <tp t="s">
        <v/>
        <stp/>
        <stp>EM_S_QSTM07_IS</stp>
        <stp>4</stp>
        <stp>002544.SZ</stp>
        <stp>61</stp>
        <stp>12/31/2016</stp>
        <stp>1</stp>
        <tr r="D1012" s="3"/>
      </tp>
      <tp t="s">
        <v/>
        <stp/>
        <stp>EM_S_QSTM07_IS</stp>
        <stp>4</stp>
        <stp>002543.SZ</stp>
        <stp>61</stp>
        <stp>12/31/2016</stp>
        <stp>1</stp>
        <tr r="D1011" s="3"/>
      </tp>
      <tp t="s">
        <v/>
        <stp/>
        <stp>EM_S_QSTM07_IS</stp>
        <stp>4</stp>
        <stp>002542.SZ</stp>
        <stp>61</stp>
        <stp>12/31/2016</stp>
        <stp>1</stp>
        <tr r="D1010" s="3"/>
      </tp>
      <tp t="s">
        <v/>
        <stp/>
        <stp>EM_S_QSTM07_IS</stp>
        <stp>4</stp>
        <stp>002541.SZ</stp>
        <stp>61</stp>
        <stp>12/31/2016</stp>
        <stp>1</stp>
        <tr r="D1009" s="3"/>
      </tp>
      <tp t="s">
        <v/>
        <stp/>
        <stp>EM_S_QSTM07_IS</stp>
        <stp>4</stp>
        <stp>002540.SZ</stp>
        <stp>61</stp>
        <stp>12/31/2016</stp>
        <stp>1</stp>
        <tr r="D1008" s="3"/>
      </tp>
      <tp t="s">
        <v/>
        <stp/>
        <stp>EM_S_QSTM07_IS</stp>
        <stp>4</stp>
        <stp>002549.SZ</stp>
        <stp>61</stp>
        <stp>12/31/2016</stp>
        <stp>1</stp>
        <tr r="D1017" s="3"/>
      </tp>
      <tp t="s">
        <v/>
        <stp/>
        <stp>EM_S_QSTM07_IS</stp>
        <stp>4</stp>
        <stp>002548.SZ</stp>
        <stp>61</stp>
        <stp>12/31/2016</stp>
        <stp>1</stp>
        <tr r="D1016" s="3"/>
      </tp>
      <tp t="s">
        <v/>
        <stp/>
        <stp>EM_S_QSTM07_IS</stp>
        <stp>4</stp>
        <stp>002557.SZ</stp>
        <stp>61</stp>
        <stp>12/31/2016</stp>
        <stp>1</stp>
        <tr r="D1025" s="3"/>
      </tp>
      <tp t="s">
        <v/>
        <stp/>
        <stp>EM_S_QSTM07_IS</stp>
        <stp>4</stp>
        <stp>002556.SZ</stp>
        <stp>61</stp>
        <stp>12/31/2016</stp>
        <stp>1</stp>
        <tr r="D1024" s="3"/>
      </tp>
      <tp t="s">
        <v/>
        <stp/>
        <stp>EM_S_QSTM07_IS</stp>
        <stp>4</stp>
        <stp>002555.SZ</stp>
        <stp>61</stp>
        <stp>12/31/2016</stp>
        <stp>1</stp>
        <tr r="D1023" s="3"/>
      </tp>
      <tp t="s">
        <v/>
        <stp/>
        <stp>EM_S_QSTM07_IS</stp>
        <stp>4</stp>
        <stp>002554.SZ</stp>
        <stp>61</stp>
        <stp>12/31/2016</stp>
        <stp>1</stp>
        <tr r="D1022" s="3"/>
      </tp>
      <tp t="s">
        <v/>
        <stp/>
        <stp>EM_S_QSTM07_IS</stp>
        <stp>4</stp>
        <stp>002553.SZ</stp>
        <stp>61</stp>
        <stp>12/31/2016</stp>
        <stp>1</stp>
        <tr r="D1021" s="3"/>
      </tp>
      <tp t="s">
        <v/>
        <stp/>
        <stp>EM_S_QSTM07_IS</stp>
        <stp>4</stp>
        <stp>002552.SZ</stp>
        <stp>61</stp>
        <stp>12/31/2016</stp>
        <stp>1</stp>
        <tr r="D1020" s="3"/>
      </tp>
      <tp t="s">
        <v/>
        <stp/>
        <stp>EM_S_QSTM07_IS</stp>
        <stp>4</stp>
        <stp>002551.SZ</stp>
        <stp>61</stp>
        <stp>12/31/2016</stp>
        <stp>1</stp>
        <tr r="D1019" s="3"/>
      </tp>
      <tp t="s">
        <v/>
        <stp/>
        <stp>EM_S_QSTM07_IS</stp>
        <stp>4</stp>
        <stp>002550.SZ</stp>
        <stp>61</stp>
        <stp>12/31/2016</stp>
        <stp>1</stp>
        <tr r="D1018" s="3"/>
      </tp>
      <tp t="s">
        <v/>
        <stp/>
        <stp>EM_S_QSTM07_IS</stp>
        <stp>4</stp>
        <stp>002559.SZ</stp>
        <stp>61</stp>
        <stp>12/31/2016</stp>
        <stp>1</stp>
        <tr r="D1027" s="3"/>
      </tp>
      <tp t="s">
        <v/>
        <stp/>
        <stp>EM_S_QSTM07_IS</stp>
        <stp>4</stp>
        <stp>002558.SZ</stp>
        <stp>61</stp>
        <stp>12/31/2016</stp>
        <stp>1</stp>
        <tr r="D1026" s="3"/>
      </tp>
      <tp t="s">
        <v/>
        <stp/>
        <stp>EM_S_QSTM07_IS</stp>
        <stp>4</stp>
        <stp>002527.SZ</stp>
        <stp>61</stp>
        <stp>12/31/2016</stp>
        <stp>1</stp>
        <tr r="D995" s="3"/>
      </tp>
      <tp t="s">
        <v/>
        <stp/>
        <stp>EM_S_QSTM07_IS</stp>
        <stp>4</stp>
        <stp>002526.SZ</stp>
        <stp>61</stp>
        <stp>12/31/2016</stp>
        <stp>1</stp>
        <tr r="D994" s="3"/>
      </tp>
      <tp t="s">
        <v/>
        <stp/>
        <stp>EM_S_QSTM07_IS</stp>
        <stp>4</stp>
        <stp>002524.SZ</stp>
        <stp>61</stp>
        <stp>12/31/2016</stp>
        <stp>1</stp>
        <tr r="D993" s="3"/>
      </tp>
      <tp t="s">
        <v/>
        <stp/>
        <stp>EM_S_QSTM07_IS</stp>
        <stp>4</stp>
        <stp>002523.SZ</stp>
        <stp>61</stp>
        <stp>12/31/2016</stp>
        <stp>1</stp>
        <tr r="D992" s="3"/>
      </tp>
      <tp t="s">
        <v/>
        <stp/>
        <stp>EM_S_QSTM07_IS</stp>
        <stp>4</stp>
        <stp>002522.SZ</stp>
        <stp>61</stp>
        <stp>12/31/2016</stp>
        <stp>1</stp>
        <tr r="D991" s="3"/>
      </tp>
      <tp t="s">
        <v/>
        <stp/>
        <stp>EM_S_QSTM07_IS</stp>
        <stp>4</stp>
        <stp>002521.SZ</stp>
        <stp>61</stp>
        <stp>12/31/2016</stp>
        <stp>1</stp>
        <tr r="D990" s="3"/>
      </tp>
      <tp t="s">
        <v/>
        <stp/>
        <stp>EM_S_QSTM07_IS</stp>
        <stp>4</stp>
        <stp>002520.SZ</stp>
        <stp>61</stp>
        <stp>12/31/2016</stp>
        <stp>1</stp>
        <tr r="D989" s="3"/>
      </tp>
      <tp t="s">
        <v/>
        <stp/>
        <stp>EM_S_QSTM07_IS</stp>
        <stp>4</stp>
        <stp>002529.SZ</stp>
        <stp>61</stp>
        <stp>12/31/2016</stp>
        <stp>1</stp>
        <tr r="D997" s="3"/>
      </tp>
      <tp t="s">
        <v/>
        <stp/>
        <stp>EM_S_QSTM07_IS</stp>
        <stp>4</stp>
        <stp>002528.SZ</stp>
        <stp>61</stp>
        <stp>12/31/2016</stp>
        <stp>1</stp>
        <tr r="D996" s="3"/>
      </tp>
      <tp t="s">
        <v/>
        <stp/>
        <stp>EM_S_QSTM07_IS</stp>
        <stp>4</stp>
        <stp>002537.SZ</stp>
        <stp>61</stp>
        <stp>12/31/2016</stp>
        <stp>1</stp>
        <tr r="D1005" s="3"/>
      </tp>
      <tp t="s">
        <v/>
        <stp/>
        <stp>EM_S_QSTM07_IS</stp>
        <stp>4</stp>
        <stp>002536.SZ</stp>
        <stp>61</stp>
        <stp>12/31/2016</stp>
        <stp>1</stp>
        <tr r="D1004" s="3"/>
      </tp>
      <tp t="s">
        <v/>
        <stp/>
        <stp>EM_S_QSTM07_IS</stp>
        <stp>4</stp>
        <stp>002535.SZ</stp>
        <stp>61</stp>
        <stp>12/31/2016</stp>
        <stp>1</stp>
        <tr r="D1003" s="3"/>
      </tp>
      <tp t="s">
        <v/>
        <stp/>
        <stp>EM_S_QSTM07_IS</stp>
        <stp>4</stp>
        <stp>002534.SZ</stp>
        <stp>61</stp>
        <stp>12/31/2016</stp>
        <stp>1</stp>
        <tr r="D1002" s="3"/>
      </tp>
      <tp t="s">
        <v/>
        <stp/>
        <stp>EM_S_QSTM07_IS</stp>
        <stp>4</stp>
        <stp>002533.SZ</stp>
        <stp>61</stp>
        <stp>12/31/2016</stp>
        <stp>1</stp>
        <tr r="D1001" s="3"/>
      </tp>
      <tp t="s">
        <v/>
        <stp/>
        <stp>EM_S_QSTM07_IS</stp>
        <stp>4</stp>
        <stp>002532.SZ</stp>
        <stp>61</stp>
        <stp>12/31/2016</stp>
        <stp>1</stp>
        <tr r="D1000" s="3"/>
      </tp>
      <tp t="s">
        <v/>
        <stp/>
        <stp>EM_S_QSTM07_IS</stp>
        <stp>4</stp>
        <stp>002531.SZ</stp>
        <stp>61</stp>
        <stp>12/31/2016</stp>
        <stp>1</stp>
        <tr r="D999" s="3"/>
      </tp>
      <tp t="s">
        <v/>
        <stp/>
        <stp>EM_S_QSTM07_IS</stp>
        <stp>4</stp>
        <stp>002530.SZ</stp>
        <stp>61</stp>
        <stp>12/31/2016</stp>
        <stp>1</stp>
        <tr r="D998" s="3"/>
      </tp>
      <tp t="s">
        <v/>
        <stp/>
        <stp>EM_S_QSTM07_IS</stp>
        <stp>4</stp>
        <stp>002539.SZ</stp>
        <stp>61</stp>
        <stp>12/31/2016</stp>
        <stp>1</stp>
        <tr r="D1007" s="3"/>
      </tp>
      <tp t="s">
        <v/>
        <stp/>
        <stp>EM_S_QSTM07_IS</stp>
        <stp>4</stp>
        <stp>002538.SZ</stp>
        <stp>61</stp>
        <stp>12/31/2016</stp>
        <stp>1</stp>
        <tr r="D1006" s="3"/>
      </tp>
      <tp t="s">
        <v/>
        <stp/>
        <stp>EM_S_QSTM07_IS</stp>
        <stp>4</stp>
        <stp>002507.SZ</stp>
        <stp>61</stp>
        <stp>12/31/2016</stp>
        <stp>1</stp>
        <tr r="D976" s="3"/>
      </tp>
      <tp t="s">
        <v/>
        <stp/>
        <stp>EM_S_QSTM07_IS</stp>
        <stp>4</stp>
        <stp>002506.SZ</stp>
        <stp>61</stp>
        <stp>12/31/2016</stp>
        <stp>1</stp>
        <tr r="D975" s="3"/>
      </tp>
      <tp t="s">
        <v/>
        <stp/>
        <stp>EM_S_QSTM07_IS</stp>
        <stp>4</stp>
        <stp>002505.SZ</stp>
        <stp>61</stp>
        <stp>12/31/2016</stp>
        <stp>1</stp>
        <tr r="D974" s="3"/>
      </tp>
      <tp t="s">
        <v/>
        <stp/>
        <stp>EM_S_QSTM07_IS</stp>
        <stp>4</stp>
        <stp>002504.SZ</stp>
        <stp>61</stp>
        <stp>12/31/2016</stp>
        <stp>1</stp>
        <tr r="D973" s="3"/>
      </tp>
      <tp t="s">
        <v/>
        <stp/>
        <stp>EM_S_QSTM07_IS</stp>
        <stp>4</stp>
        <stp>002503.SZ</stp>
        <stp>61</stp>
        <stp>12/31/2016</stp>
        <stp>1</stp>
        <tr r="D972" s="3"/>
      </tp>
      <tp t="s">
        <v/>
        <stp/>
        <stp>EM_S_QSTM07_IS</stp>
        <stp>4</stp>
        <stp>002502.SZ</stp>
        <stp>61</stp>
        <stp>12/31/2016</stp>
        <stp>1</stp>
        <tr r="D971" s="3"/>
      </tp>
      <tp t="s">
        <v/>
        <stp/>
        <stp>EM_S_QSTM07_IS</stp>
        <stp>4</stp>
        <stp>002501.SZ</stp>
        <stp>61</stp>
        <stp>12/31/2016</stp>
        <stp>1</stp>
        <tr r="D970" s="3"/>
      </tp>
      <tp t="s">
        <v/>
        <stp/>
        <stp>EM_S_QSTM07_IS</stp>
        <stp>4</stp>
        <stp>002500.SZ</stp>
        <stp>61</stp>
        <stp>12/31/2016</stp>
        <stp>1</stp>
        <tr r="D969" s="3"/>
      </tp>
      <tp t="s">
        <v/>
        <stp/>
        <stp>EM_S_QSTM07_IS</stp>
        <stp>4</stp>
        <stp>002509.SZ</stp>
        <stp>61</stp>
        <stp>12/31/2016</stp>
        <stp>1</stp>
        <tr r="D978" s="3"/>
      </tp>
      <tp t="s">
        <v/>
        <stp/>
        <stp>EM_S_QSTM07_IS</stp>
        <stp>4</stp>
        <stp>002508.SZ</stp>
        <stp>61</stp>
        <stp>12/31/2016</stp>
        <stp>1</stp>
        <tr r="D977" s="3"/>
      </tp>
      <tp t="s">
        <v/>
        <stp/>
        <stp>EM_S_QSTM07_IS</stp>
        <stp>4</stp>
        <stp>002517.SZ</stp>
        <stp>61</stp>
        <stp>12/31/2016</stp>
        <stp>1</stp>
        <tr r="D986" s="3"/>
      </tp>
      <tp t="s">
        <v/>
        <stp/>
        <stp>EM_S_QSTM07_IS</stp>
        <stp>4</stp>
        <stp>002516.SZ</stp>
        <stp>61</stp>
        <stp>12/31/2016</stp>
        <stp>1</stp>
        <tr r="D985" s="3"/>
      </tp>
      <tp t="s">
        <v/>
        <stp/>
        <stp>EM_S_QSTM07_IS</stp>
        <stp>4</stp>
        <stp>002515.SZ</stp>
        <stp>61</stp>
        <stp>12/31/2016</stp>
        <stp>1</stp>
        <tr r="D984" s="3"/>
      </tp>
      <tp t="s">
        <v/>
        <stp/>
        <stp>EM_S_QSTM07_IS</stp>
        <stp>4</stp>
        <stp>002514.SZ</stp>
        <stp>61</stp>
        <stp>12/31/2016</stp>
        <stp>1</stp>
        <tr r="D983" s="3"/>
      </tp>
      <tp t="s">
        <v/>
        <stp/>
        <stp>EM_S_QSTM07_IS</stp>
        <stp>4</stp>
        <stp>002513.SZ</stp>
        <stp>61</stp>
        <stp>12/31/2016</stp>
        <stp>1</stp>
        <tr r="D982" s="3"/>
      </tp>
      <tp t="s">
        <v/>
        <stp/>
        <stp>EM_S_QSTM07_IS</stp>
        <stp>4</stp>
        <stp>002512.SZ</stp>
        <stp>61</stp>
        <stp>12/31/2016</stp>
        <stp>1</stp>
        <tr r="D981" s="3"/>
      </tp>
      <tp t="s">
        <v/>
        <stp/>
        <stp>EM_S_QSTM07_IS</stp>
        <stp>4</stp>
        <stp>002511.SZ</stp>
        <stp>61</stp>
        <stp>12/31/2016</stp>
        <stp>1</stp>
        <tr r="D980" s="3"/>
      </tp>
      <tp t="s">
        <v/>
        <stp/>
        <stp>EM_S_QSTM07_IS</stp>
        <stp>4</stp>
        <stp>002510.SZ</stp>
        <stp>61</stp>
        <stp>12/31/2016</stp>
        <stp>1</stp>
        <tr r="D979" s="3"/>
      </tp>
      <tp t="s">
        <v/>
        <stp/>
        <stp>EM_S_QSTM07_IS</stp>
        <stp>4</stp>
        <stp>002519.SZ</stp>
        <stp>61</stp>
        <stp>12/31/2016</stp>
        <stp>1</stp>
        <tr r="D988" s="3"/>
      </tp>
      <tp t="s">
        <v/>
        <stp/>
        <stp>EM_S_QSTM07_IS</stp>
        <stp>4</stp>
        <stp>002518.SZ</stp>
        <stp>61</stp>
        <stp>12/31/2016</stp>
        <stp>1</stp>
        <tr r="D987" s="3"/>
      </tp>
      <tp t="s">
        <v/>
        <stp/>
        <stp>EM_S_QSTM07_IS</stp>
        <stp>4</stp>
        <stp>002587.SZ</stp>
        <stp>61</stp>
        <stp>12/31/2016</stp>
        <stp>1</stp>
        <tr r="D1055" s="3"/>
      </tp>
      <tp t="s">
        <v/>
        <stp/>
        <stp>EM_S_QSTM07_IS</stp>
        <stp>4</stp>
        <stp>002586.SZ</stp>
        <stp>61</stp>
        <stp>12/31/2016</stp>
        <stp>1</stp>
        <tr r="D1054" s="3"/>
      </tp>
      <tp t="s">
        <v/>
        <stp/>
        <stp>EM_S_QSTM07_IS</stp>
        <stp>4</stp>
        <stp>002585.SZ</stp>
        <stp>61</stp>
        <stp>12/31/2016</stp>
        <stp>1</stp>
        <tr r="D1053" s="3"/>
      </tp>
      <tp t="s">
        <v/>
        <stp/>
        <stp>EM_S_QSTM07_IS</stp>
        <stp>4</stp>
        <stp>002584.SZ</stp>
        <stp>61</stp>
        <stp>12/31/2016</stp>
        <stp>1</stp>
        <tr r="D1052" s="3"/>
      </tp>
      <tp t="s">
        <v/>
        <stp/>
        <stp>EM_S_QSTM07_IS</stp>
        <stp>4</stp>
        <stp>002583.SZ</stp>
        <stp>61</stp>
        <stp>12/31/2016</stp>
        <stp>1</stp>
        <tr r="D1051" s="3"/>
      </tp>
      <tp t="s">
        <v/>
        <stp/>
        <stp>EM_S_QSTM07_IS</stp>
        <stp>4</stp>
        <stp>002582.SZ</stp>
        <stp>61</stp>
        <stp>12/31/2016</stp>
        <stp>1</stp>
        <tr r="D1050" s="3"/>
      </tp>
      <tp t="s">
        <v/>
        <stp/>
        <stp>EM_S_QSTM07_IS</stp>
        <stp>4</stp>
        <stp>002581.SZ</stp>
        <stp>61</stp>
        <stp>12/31/2016</stp>
        <stp>1</stp>
        <tr r="D1049" s="3"/>
      </tp>
      <tp t="s">
        <v/>
        <stp/>
        <stp>EM_S_QSTM07_IS</stp>
        <stp>4</stp>
        <stp>002580.SZ</stp>
        <stp>61</stp>
        <stp>12/31/2016</stp>
        <stp>1</stp>
        <tr r="D1048" s="3"/>
      </tp>
      <tp t="s">
        <v/>
        <stp/>
        <stp>EM_S_QSTM07_IS</stp>
        <stp>4</stp>
        <stp>002589.SZ</stp>
        <stp>61</stp>
        <stp>12/31/2016</stp>
        <stp>1</stp>
        <tr r="D1057" s="3"/>
      </tp>
      <tp t="s">
        <v/>
        <stp/>
        <stp>EM_S_QSTM07_IS</stp>
        <stp>4</stp>
        <stp>002588.SZ</stp>
        <stp>61</stp>
        <stp>12/31/2016</stp>
        <stp>1</stp>
        <tr r="D1056" s="3"/>
      </tp>
      <tp t="s">
        <v/>
        <stp/>
        <stp>EM_S_QSTM07_IS</stp>
        <stp>4</stp>
        <stp>002597.SZ</stp>
        <stp>61</stp>
        <stp>12/31/2016</stp>
        <stp>1</stp>
        <tr r="D1065" s="3"/>
      </tp>
      <tp t="s">
        <v/>
        <stp/>
        <stp>EM_S_QSTM07_IS</stp>
        <stp>4</stp>
        <stp>002596.SZ</stp>
        <stp>61</stp>
        <stp>12/31/2016</stp>
        <stp>1</stp>
        <tr r="D1064" s="3"/>
      </tp>
      <tp t="s">
        <v/>
        <stp/>
        <stp>EM_S_QSTM07_IS</stp>
        <stp>4</stp>
        <stp>002595.SZ</stp>
        <stp>61</stp>
        <stp>12/31/2016</stp>
        <stp>1</stp>
        <tr r="D1063" s="3"/>
      </tp>
      <tp t="s">
        <v/>
        <stp/>
        <stp>EM_S_QSTM07_IS</stp>
        <stp>4</stp>
        <stp>002594.SZ</stp>
        <stp>61</stp>
        <stp>12/31/2016</stp>
        <stp>1</stp>
        <tr r="D1062" s="3"/>
      </tp>
      <tp t="s">
        <v/>
        <stp/>
        <stp>EM_S_QSTM07_IS</stp>
        <stp>4</stp>
        <stp>002593.SZ</stp>
        <stp>61</stp>
        <stp>12/31/2016</stp>
        <stp>1</stp>
        <tr r="D1061" s="3"/>
      </tp>
      <tp t="s">
        <v/>
        <stp/>
        <stp>EM_S_QSTM07_IS</stp>
        <stp>4</stp>
        <stp>002592.SZ</stp>
        <stp>61</stp>
        <stp>12/31/2016</stp>
        <stp>1</stp>
        <tr r="D1060" s="3"/>
      </tp>
      <tp t="s">
        <v/>
        <stp/>
        <stp>EM_S_QSTM07_IS</stp>
        <stp>4</stp>
        <stp>002591.SZ</stp>
        <stp>61</stp>
        <stp>12/31/2016</stp>
        <stp>1</stp>
        <tr r="D1059" s="3"/>
      </tp>
      <tp t="s">
        <v/>
        <stp/>
        <stp>EM_S_QSTM07_IS</stp>
        <stp>4</stp>
        <stp>002590.SZ</stp>
        <stp>61</stp>
        <stp>12/31/2016</stp>
        <stp>1</stp>
        <tr r="D1058" s="3"/>
      </tp>
      <tp t="s">
        <v/>
        <stp/>
        <stp>EM_S_QSTM07_IS</stp>
        <stp>4</stp>
        <stp>002599.SZ</stp>
        <stp>61</stp>
        <stp>12/31/2016</stp>
        <stp>1</stp>
        <tr r="D1067" s="3"/>
      </tp>
      <tp t="s">
        <v/>
        <stp/>
        <stp>EM_S_QSTM07_IS</stp>
        <stp>4</stp>
        <stp>002598.SZ</stp>
        <stp>61</stp>
        <stp>12/31/2016</stp>
        <stp>1</stp>
        <tr r="D1066" s="3"/>
      </tp>
      <tp>
        <v>862000000</v>
        <stp/>
        <stp>EM_S_QSTM07_IS</stp>
        <stp>4</stp>
        <stp>601628.SH</stp>
        <stp>61</stp>
        <stp>12/31/2015</stp>
        <stp>1</stp>
        <tr r="K2767" s="3"/>
      </tp>
      <tp>
        <v>54000171.200000003</v>
        <stp/>
        <stp>EM_S_QSTM07_IS</stp>
        <stp>4</stp>
        <stp>601636.SH</stp>
        <stp>61</stp>
        <stp>12/31/2015</stp>
        <stp>1</stp>
        <tr r="K2769" s="3"/>
      </tp>
      <tp>
        <v>1850751337.6300001</v>
        <stp/>
        <stp>EM_S_QSTM07_IS</stp>
        <stp>4</stp>
        <stp>601633.SH</stp>
        <stp>61</stp>
        <stp>12/31/2015</stp>
        <stp>1</stp>
        <tr r="K2768" s="3"/>
      </tp>
      <tp>
        <v>698166446.74000001</v>
        <stp/>
        <stp>EM_S_QSTM07_IS</stp>
        <stp>4</stp>
        <stp>601607.SH</stp>
        <stp>61</stp>
        <stp>12/31/2015</stp>
        <stp>1</stp>
        <tr r="K2762" s="3"/>
      </tp>
      <tp>
        <v>2692000000</v>
        <stp/>
        <stp>EM_S_QSTM07_IS</stp>
        <stp>4</stp>
        <stp>601601.SH</stp>
        <stp>61</stp>
        <stp>12/31/2015</stp>
        <stp>1</stp>
        <tr r="K2761" s="3"/>
      </tp>
      <tp>
        <v>1137758000</v>
        <stp/>
        <stp>EM_S_QSTM07_IS</stp>
        <stp>4</stp>
        <stp>601600.SH</stp>
        <stp>61</stp>
        <stp>12/31/2015</stp>
        <stp>1</stp>
        <tr r="K2760" s="3"/>
      </tp>
      <tp>
        <v>-123260021.83</v>
        <stp/>
        <stp>EM_S_QSTM07_IS</stp>
        <stp>4</stp>
        <stp>601608.SH</stp>
        <stp>61</stp>
        <stp>12/31/2015</stp>
        <stp>1</stp>
        <tr r="K2763" s="3"/>
      </tp>
      <tp>
        <v>-22402009.609999999</v>
        <stp/>
        <stp>EM_S_QSTM07_IS</stp>
        <stp>4</stp>
        <stp>601616.SH</stp>
        <stp>61</stp>
        <stp>12/31/2015</stp>
        <stp>1</stp>
        <tr r="K2765" s="3"/>
      </tp>
      <tp>
        <v>397810123.94999999</v>
        <stp/>
        <stp>EM_S_QSTM07_IS</stp>
        <stp>4</stp>
        <stp>601611.SH</stp>
        <stp>61</stp>
        <stp>12/31/2015</stp>
        <stp>1</stp>
        <tr r="K2764" s="3"/>
      </tp>
      <tp>
        <v>1650130000</v>
        <stp/>
        <stp>EM_S_QSTM07_IS</stp>
        <stp>4</stp>
        <stp>601618.SH</stp>
        <stp>61</stp>
        <stp>12/31/2015</stp>
        <stp>1</stp>
        <tr r="K2766" s="3"/>
      </tp>
      <tp>
        <v>-806310178.11000001</v>
        <stp/>
        <stp>EM_S_QSTM07_IS</stp>
        <stp>4</stp>
        <stp>601666.SH</stp>
        <stp>61</stp>
        <stp>12/31/2015</stp>
        <stp>1</stp>
        <tr r="K2770" s="3"/>
      </tp>
      <tp>
        <v>277983556.76999998</v>
        <stp/>
        <stp>EM_S_QSTM07_IS</stp>
        <stp>4</stp>
        <stp>601669.SH</stp>
        <stp>61</stp>
        <stp>12/31/2015</stp>
        <stp>1</stp>
        <tr r="K2772" s="3"/>
      </tp>
      <tp>
        <v>7018346000</v>
        <stp/>
        <stp>EM_S_QSTM07_IS</stp>
        <stp>4</stp>
        <stp>601668.SH</stp>
        <stp>61</stp>
        <stp>12/31/2015</stp>
        <stp>1</stp>
        <tr r="K2771" s="3"/>
      </tp>
      <tp>
        <v>43217679.810000002</v>
        <stp/>
        <stp>EM_S_QSTM07_IS</stp>
        <stp>4</stp>
        <stp>601677.SH</stp>
        <stp>61</stp>
        <stp>12/31/2015</stp>
        <stp>1</stp>
        <tr r="K2773" s="3"/>
      </tp>
      <tp>
        <v>89548151.870000005</v>
        <stp/>
        <stp>EM_S_QSTM07_IS</stp>
        <stp>4</stp>
        <stp>601678.SH</stp>
        <stp>61</stp>
        <stp>12/31/2015</stp>
        <stp>1</stp>
        <tr r="K2774" s="3"/>
      </tp>
      <tp>
        <v>115341211.18000001</v>
        <stp/>
        <stp>EM_S_QSTM07_IS</stp>
        <stp>4</stp>
        <stp>601689.SH</stp>
        <stp>61</stp>
        <stp>12/31/2015</stp>
        <stp>1</stp>
        <tr r="K2776" s="3"/>
      </tp>
      <tp>
        <v>2057518714.1300001</v>
        <stp/>
        <stp>EM_S_QSTM07_IS</stp>
        <stp>4</stp>
        <stp>601688.SH</stp>
        <stp>61</stp>
        <stp>12/31/2015</stp>
        <stp>1</stp>
        <tr r="K2775" s="3"/>
      </tp>
      <tp>
        <v>-68479267.640000001</v>
        <stp/>
        <stp>EM_S_QSTM07_IS</stp>
        <stp>4</stp>
        <stp>601699.SH</stp>
        <stp>61</stp>
        <stp>12/31/2015</stp>
        <stp>1</stp>
        <tr r="K2777" s="3"/>
      </tp>
      <tp t="s">
        <v/>
        <stp/>
        <stp>EM_S_QSTM07_IS</stp>
        <stp>4</stp>
        <stp>002667.SZ</stp>
        <stp>61</stp>
        <stp>12/31/2016</stp>
        <stp>1</stp>
        <tr r="D1135" s="3"/>
      </tp>
      <tp t="s">
        <v/>
        <stp/>
        <stp>EM_S_QSTM07_IS</stp>
        <stp>4</stp>
        <stp>002666.SZ</stp>
        <stp>61</stp>
        <stp>12/31/2016</stp>
        <stp>1</stp>
        <tr r="D1134" s="3"/>
      </tp>
      <tp t="s">
        <v/>
        <stp/>
        <stp>EM_S_QSTM07_IS</stp>
        <stp>4</stp>
        <stp>002665.SZ</stp>
        <stp>61</stp>
        <stp>12/31/2016</stp>
        <stp>1</stp>
        <tr r="D1133" s="3"/>
      </tp>
      <tp t="s">
        <v/>
        <stp/>
        <stp>EM_S_QSTM07_IS</stp>
        <stp>4</stp>
        <stp>002664.SZ</stp>
        <stp>61</stp>
        <stp>12/31/2016</stp>
        <stp>1</stp>
        <tr r="D1132" s="3"/>
      </tp>
      <tp t="s">
        <v/>
        <stp/>
        <stp>EM_S_QSTM07_IS</stp>
        <stp>4</stp>
        <stp>002663.SZ</stp>
        <stp>61</stp>
        <stp>12/31/2016</stp>
        <stp>1</stp>
        <tr r="D1131" s="3"/>
      </tp>
      <tp t="s">
        <v/>
        <stp/>
        <stp>EM_S_QSTM07_IS</stp>
        <stp>4</stp>
        <stp>002662.SZ</stp>
        <stp>61</stp>
        <stp>12/31/2016</stp>
        <stp>1</stp>
        <tr r="D1130" s="3"/>
      </tp>
      <tp t="s">
        <v/>
        <stp/>
        <stp>EM_S_QSTM07_IS</stp>
        <stp>4</stp>
        <stp>002661.SZ</stp>
        <stp>61</stp>
        <stp>12/31/2016</stp>
        <stp>1</stp>
        <tr r="D1129" s="3"/>
      </tp>
      <tp t="s">
        <v/>
        <stp/>
        <stp>EM_S_QSTM07_IS</stp>
        <stp>4</stp>
        <stp>002660.SZ</stp>
        <stp>61</stp>
        <stp>12/31/2016</stp>
        <stp>1</stp>
        <tr r="D1128" s="3"/>
      </tp>
      <tp t="s">
        <v/>
        <stp/>
        <stp>EM_S_QSTM07_IS</stp>
        <stp>4</stp>
        <stp>002669.SZ</stp>
        <stp>61</stp>
        <stp>12/31/2016</stp>
        <stp>1</stp>
        <tr r="D1137" s="3"/>
      </tp>
      <tp t="s">
        <v/>
        <stp/>
        <stp>EM_S_QSTM07_IS</stp>
        <stp>4</stp>
        <stp>002668.SZ</stp>
        <stp>61</stp>
        <stp>12/31/2016</stp>
        <stp>1</stp>
        <tr r="D1136" s="3"/>
      </tp>
      <tp t="s">
        <v/>
        <stp/>
        <stp>EM_S_QSTM07_IS</stp>
        <stp>4</stp>
        <stp>002677.SZ</stp>
        <stp>61</stp>
        <stp>12/31/2016</stp>
        <stp>1</stp>
        <tr r="D1145" s="3"/>
      </tp>
      <tp t="s">
        <v/>
        <stp/>
        <stp>EM_S_QSTM07_IS</stp>
        <stp>4</stp>
        <stp>002676.SZ</stp>
        <stp>61</stp>
        <stp>12/31/2016</stp>
        <stp>1</stp>
        <tr r="D1144" s="3"/>
      </tp>
      <tp t="s">
        <v/>
        <stp/>
        <stp>EM_S_QSTM07_IS</stp>
        <stp>4</stp>
        <stp>002675.SZ</stp>
        <stp>61</stp>
        <stp>12/31/2016</stp>
        <stp>1</stp>
        <tr r="D1143" s="3"/>
      </tp>
      <tp t="s">
        <v/>
        <stp/>
        <stp>EM_S_QSTM07_IS</stp>
        <stp>4</stp>
        <stp>002674.SZ</stp>
        <stp>61</stp>
        <stp>12/31/2016</stp>
        <stp>1</stp>
        <tr r="D1142" s="3"/>
      </tp>
      <tp t="s">
        <v/>
        <stp/>
        <stp>EM_S_QSTM07_IS</stp>
        <stp>4</stp>
        <stp>002673.SZ</stp>
        <stp>61</stp>
        <stp>12/31/2016</stp>
        <stp>1</stp>
        <tr r="D1141" s="3"/>
      </tp>
      <tp t="s">
        <v/>
        <stp/>
        <stp>EM_S_QSTM07_IS</stp>
        <stp>4</stp>
        <stp>002672.SZ</stp>
        <stp>61</stp>
        <stp>12/31/2016</stp>
        <stp>1</stp>
        <tr r="D1140" s="3"/>
      </tp>
      <tp t="s">
        <v/>
        <stp/>
        <stp>EM_S_QSTM07_IS</stp>
        <stp>4</stp>
        <stp>002671.SZ</stp>
        <stp>61</stp>
        <stp>12/31/2016</stp>
        <stp>1</stp>
        <tr r="D1139" s="3"/>
      </tp>
      <tp t="s">
        <v/>
        <stp/>
        <stp>EM_S_QSTM07_IS</stp>
        <stp>4</stp>
        <stp>002670.SZ</stp>
        <stp>61</stp>
        <stp>12/31/2016</stp>
        <stp>1</stp>
        <tr r="D1138" s="3"/>
      </tp>
      <tp t="s">
        <v/>
        <stp/>
        <stp>EM_S_QSTM07_IS</stp>
        <stp>4</stp>
        <stp>002679.SZ</stp>
        <stp>61</stp>
        <stp>12/31/2016</stp>
        <stp>1</stp>
        <tr r="D1147" s="3"/>
      </tp>
      <tp t="s">
        <v/>
        <stp/>
        <stp>EM_S_QSTM07_IS</stp>
        <stp>4</stp>
        <stp>002678.SZ</stp>
        <stp>61</stp>
        <stp>12/31/2016</stp>
        <stp>1</stp>
        <tr r="D1146" s="3"/>
      </tp>
      <tp t="s">
        <v/>
        <stp/>
        <stp>EM_S_QSTM07_IS</stp>
        <stp>4</stp>
        <stp>002647.SZ</stp>
        <stp>61</stp>
        <stp>12/31/2016</stp>
        <stp>1</stp>
        <tr r="D1115" s="3"/>
      </tp>
      <tp t="s">
        <v/>
        <stp/>
        <stp>EM_S_QSTM07_IS</stp>
        <stp>4</stp>
        <stp>002646.SZ</stp>
        <stp>61</stp>
        <stp>12/31/2016</stp>
        <stp>1</stp>
        <tr r="D1114" s="3"/>
      </tp>
      <tp t="s">
        <v/>
        <stp/>
        <stp>EM_S_QSTM07_IS</stp>
        <stp>4</stp>
        <stp>002645.SZ</stp>
        <stp>61</stp>
        <stp>12/31/2016</stp>
        <stp>1</stp>
        <tr r="D1113" s="3"/>
      </tp>
      <tp t="s">
        <v/>
        <stp/>
        <stp>EM_S_QSTM07_IS</stp>
        <stp>4</stp>
        <stp>002644.SZ</stp>
        <stp>61</stp>
        <stp>12/31/2016</stp>
        <stp>1</stp>
        <tr r="D1112" s="3"/>
      </tp>
      <tp t="s">
        <v/>
        <stp/>
        <stp>EM_S_QSTM07_IS</stp>
        <stp>4</stp>
        <stp>002643.SZ</stp>
        <stp>61</stp>
        <stp>12/31/2016</stp>
        <stp>1</stp>
        <tr r="D1111" s="3"/>
      </tp>
      <tp t="s">
        <v/>
        <stp/>
        <stp>EM_S_QSTM07_IS</stp>
        <stp>4</stp>
        <stp>002642.SZ</stp>
        <stp>61</stp>
        <stp>12/31/2016</stp>
        <stp>1</stp>
        <tr r="D1110" s="3"/>
      </tp>
      <tp t="s">
        <v/>
        <stp/>
        <stp>EM_S_QSTM07_IS</stp>
        <stp>4</stp>
        <stp>002641.SZ</stp>
        <stp>61</stp>
        <stp>12/31/2016</stp>
        <stp>1</stp>
        <tr r="D1109" s="3"/>
      </tp>
      <tp t="s">
        <v/>
        <stp/>
        <stp>EM_S_QSTM07_IS</stp>
        <stp>4</stp>
        <stp>002640.SZ</stp>
        <stp>61</stp>
        <stp>12/31/2016</stp>
        <stp>1</stp>
        <tr r="D1108" s="3"/>
      </tp>
      <tp t="s">
        <v/>
        <stp/>
        <stp>EM_S_QSTM07_IS</stp>
        <stp>4</stp>
        <stp>002649.SZ</stp>
        <stp>61</stp>
        <stp>12/31/2016</stp>
        <stp>1</stp>
        <tr r="D1117" s="3"/>
      </tp>
      <tp t="s">
        <v/>
        <stp/>
        <stp>EM_S_QSTM07_IS</stp>
        <stp>4</stp>
        <stp>002648.SZ</stp>
        <stp>61</stp>
        <stp>12/31/2016</stp>
        <stp>1</stp>
        <tr r="D1116" s="3"/>
      </tp>
      <tp t="s">
        <v/>
        <stp/>
        <stp>EM_S_QSTM07_IS</stp>
        <stp>4</stp>
        <stp>002657.SZ</stp>
        <stp>61</stp>
        <stp>12/31/2016</stp>
        <stp>1</stp>
        <tr r="D1125" s="3"/>
      </tp>
      <tp t="s">
        <v/>
        <stp/>
        <stp>EM_S_QSTM07_IS</stp>
        <stp>4</stp>
        <stp>002656.SZ</stp>
        <stp>61</stp>
        <stp>12/31/2016</stp>
        <stp>1</stp>
        <tr r="D1124" s="3"/>
      </tp>
      <tp t="s">
        <v/>
        <stp/>
        <stp>EM_S_QSTM07_IS</stp>
        <stp>4</stp>
        <stp>002655.SZ</stp>
        <stp>61</stp>
        <stp>12/31/2016</stp>
        <stp>1</stp>
        <tr r="D1123" s="3"/>
      </tp>
      <tp t="s">
        <v/>
        <stp/>
        <stp>EM_S_QSTM07_IS</stp>
        <stp>4</stp>
        <stp>002654.SZ</stp>
        <stp>61</stp>
        <stp>12/31/2016</stp>
        <stp>1</stp>
        <tr r="D1122" s="3"/>
      </tp>
      <tp t="s">
        <v/>
        <stp/>
        <stp>EM_S_QSTM07_IS</stp>
        <stp>4</stp>
        <stp>002653.SZ</stp>
        <stp>61</stp>
        <stp>12/31/2016</stp>
        <stp>1</stp>
        <tr r="D1121" s="3"/>
      </tp>
      <tp t="s">
        <v/>
        <stp/>
        <stp>EM_S_QSTM07_IS</stp>
        <stp>4</stp>
        <stp>002652.SZ</stp>
        <stp>61</stp>
        <stp>12/31/2016</stp>
        <stp>1</stp>
        <tr r="D1120" s="3"/>
      </tp>
      <tp t="s">
        <v/>
        <stp/>
        <stp>EM_S_QSTM07_IS</stp>
        <stp>4</stp>
        <stp>002651.SZ</stp>
        <stp>61</stp>
        <stp>12/31/2016</stp>
        <stp>1</stp>
        <tr r="D1119" s="3"/>
      </tp>
      <tp t="s">
        <v/>
        <stp/>
        <stp>EM_S_QSTM07_IS</stp>
        <stp>4</stp>
        <stp>002650.SZ</stp>
        <stp>61</stp>
        <stp>12/31/2016</stp>
        <stp>1</stp>
        <tr r="D1118" s="3"/>
      </tp>
      <tp t="s">
        <v/>
        <stp/>
        <stp>EM_S_QSTM07_IS</stp>
        <stp>4</stp>
        <stp>002659.SZ</stp>
        <stp>61</stp>
        <stp>12/31/2016</stp>
        <stp>1</stp>
        <tr r="D1127" s="3"/>
      </tp>
      <tp t="s">
        <v/>
        <stp/>
        <stp>EM_S_QSTM07_IS</stp>
        <stp>4</stp>
        <stp>002658.SZ</stp>
        <stp>61</stp>
        <stp>12/31/2016</stp>
        <stp>1</stp>
        <tr r="D1126" s="3"/>
      </tp>
      <tp t="s">
        <v/>
        <stp/>
        <stp>EM_S_QSTM07_IS</stp>
        <stp>4</stp>
        <stp>002627.SZ</stp>
        <stp>61</stp>
        <stp>12/31/2016</stp>
        <stp>1</stp>
        <tr r="D1095" s="3"/>
      </tp>
      <tp t="s">
        <v/>
        <stp/>
        <stp>EM_S_QSTM07_IS</stp>
        <stp>4</stp>
        <stp>002626.SZ</stp>
        <stp>61</stp>
        <stp>12/31/2016</stp>
        <stp>1</stp>
        <tr r="D1094" s="3"/>
      </tp>
      <tp t="s">
        <v/>
        <stp/>
        <stp>EM_S_QSTM07_IS</stp>
        <stp>4</stp>
        <stp>002625.SZ</stp>
        <stp>61</stp>
        <stp>12/31/2016</stp>
        <stp>1</stp>
        <tr r="D1093" s="3"/>
      </tp>
      <tp t="s">
        <v/>
        <stp/>
        <stp>EM_S_QSTM07_IS</stp>
        <stp>4</stp>
        <stp>002624.SZ</stp>
        <stp>61</stp>
        <stp>12/31/2016</stp>
        <stp>1</stp>
        <tr r="D1092" s="3"/>
      </tp>
      <tp t="s">
        <v/>
        <stp/>
        <stp>EM_S_QSTM07_IS</stp>
        <stp>4</stp>
        <stp>002623.SZ</stp>
        <stp>61</stp>
        <stp>12/31/2016</stp>
        <stp>1</stp>
        <tr r="D1091" s="3"/>
      </tp>
      <tp t="s">
        <v/>
        <stp/>
        <stp>EM_S_QSTM07_IS</stp>
        <stp>4</stp>
        <stp>002622.SZ</stp>
        <stp>61</stp>
        <stp>12/31/2016</stp>
        <stp>1</stp>
        <tr r="D1090" s="3"/>
      </tp>
      <tp t="s">
        <v/>
        <stp/>
        <stp>EM_S_QSTM07_IS</stp>
        <stp>4</stp>
        <stp>002621.SZ</stp>
        <stp>61</stp>
        <stp>12/31/2016</stp>
        <stp>1</stp>
        <tr r="D1089" s="3"/>
      </tp>
      <tp t="s">
        <v/>
        <stp/>
        <stp>EM_S_QSTM07_IS</stp>
        <stp>4</stp>
        <stp>002620.SZ</stp>
        <stp>61</stp>
        <stp>12/31/2016</stp>
        <stp>1</stp>
        <tr r="D1088" s="3"/>
      </tp>
      <tp t="s">
        <v/>
        <stp/>
        <stp>EM_S_QSTM07_IS</stp>
        <stp>4</stp>
        <stp>002629.SZ</stp>
        <stp>61</stp>
        <stp>12/31/2016</stp>
        <stp>1</stp>
        <tr r="D1097" s="3"/>
      </tp>
      <tp t="s">
        <v/>
        <stp/>
        <stp>EM_S_QSTM07_IS</stp>
        <stp>4</stp>
        <stp>002628.SZ</stp>
        <stp>61</stp>
        <stp>12/31/2016</stp>
        <stp>1</stp>
        <tr r="D1096" s="3"/>
      </tp>
      <tp t="s">
        <v/>
        <stp/>
        <stp>EM_S_QSTM07_IS</stp>
        <stp>4</stp>
        <stp>002637.SZ</stp>
        <stp>61</stp>
        <stp>12/31/2016</stp>
        <stp>1</stp>
        <tr r="D1105" s="3"/>
      </tp>
      <tp t="s">
        <v/>
        <stp/>
        <stp>EM_S_QSTM07_IS</stp>
        <stp>4</stp>
        <stp>002636.SZ</stp>
        <stp>61</stp>
        <stp>12/31/2016</stp>
        <stp>1</stp>
        <tr r="D1104" s="3"/>
      </tp>
      <tp t="s">
        <v/>
        <stp/>
        <stp>EM_S_QSTM07_IS</stp>
        <stp>4</stp>
        <stp>002635.SZ</stp>
        <stp>61</stp>
        <stp>12/31/2016</stp>
        <stp>1</stp>
        <tr r="D1103" s="3"/>
      </tp>
      <tp t="s">
        <v/>
        <stp/>
        <stp>EM_S_QSTM07_IS</stp>
        <stp>4</stp>
        <stp>002634.SZ</stp>
        <stp>61</stp>
        <stp>12/31/2016</stp>
        <stp>1</stp>
        <tr r="D1102" s="3"/>
      </tp>
      <tp t="s">
        <v/>
        <stp/>
        <stp>EM_S_QSTM07_IS</stp>
        <stp>4</stp>
        <stp>002633.SZ</stp>
        <stp>61</stp>
        <stp>12/31/2016</stp>
        <stp>1</stp>
        <tr r="D1101" s="3"/>
      </tp>
      <tp t="s">
        <v/>
        <stp/>
        <stp>EM_S_QSTM07_IS</stp>
        <stp>4</stp>
        <stp>002632.SZ</stp>
        <stp>61</stp>
        <stp>12/31/2016</stp>
        <stp>1</stp>
        <tr r="D1100" s="3"/>
      </tp>
      <tp t="s">
        <v/>
        <stp/>
        <stp>EM_S_QSTM07_IS</stp>
        <stp>4</stp>
        <stp>002631.SZ</stp>
        <stp>61</stp>
        <stp>12/31/2016</stp>
        <stp>1</stp>
        <tr r="D1099" s="3"/>
      </tp>
      <tp t="s">
        <v/>
        <stp/>
        <stp>EM_S_QSTM07_IS</stp>
        <stp>4</stp>
        <stp>002630.SZ</stp>
        <stp>61</stp>
        <stp>12/31/2016</stp>
        <stp>1</stp>
        <tr r="D1098" s="3"/>
      </tp>
      <tp t="s">
        <v/>
        <stp/>
        <stp>EM_S_QSTM07_IS</stp>
        <stp>4</stp>
        <stp>002639.SZ</stp>
        <stp>61</stp>
        <stp>12/31/2016</stp>
        <stp>1</stp>
        <tr r="D1107" s="3"/>
      </tp>
      <tp t="s">
        <v/>
        <stp/>
        <stp>EM_S_QSTM07_IS</stp>
        <stp>4</stp>
        <stp>002638.SZ</stp>
        <stp>61</stp>
        <stp>12/31/2016</stp>
        <stp>1</stp>
        <tr r="D1106" s="3"/>
      </tp>
      <tp t="s">
        <v/>
        <stp/>
        <stp>EM_S_QSTM07_IS</stp>
        <stp>4</stp>
        <stp>002607.SZ</stp>
        <stp>61</stp>
        <stp>12/31/2016</stp>
        <stp>1</stp>
        <tr r="D1075" s="3"/>
      </tp>
      <tp t="s">
        <v/>
        <stp/>
        <stp>EM_S_QSTM07_IS</stp>
        <stp>4</stp>
        <stp>002606.SZ</stp>
        <stp>61</stp>
        <stp>12/31/2016</stp>
        <stp>1</stp>
        <tr r="D1074" s="3"/>
      </tp>
      <tp t="s">
        <v/>
        <stp/>
        <stp>EM_S_QSTM07_IS</stp>
        <stp>4</stp>
        <stp>002605.SZ</stp>
        <stp>61</stp>
        <stp>12/31/2016</stp>
        <stp>1</stp>
        <tr r="D1073" s="3"/>
      </tp>
      <tp t="s">
        <v/>
        <stp/>
        <stp>EM_S_QSTM07_IS</stp>
        <stp>4</stp>
        <stp>002604.SZ</stp>
        <stp>61</stp>
        <stp>12/31/2016</stp>
        <stp>1</stp>
        <tr r="D1072" s="3"/>
      </tp>
      <tp t="s">
        <v/>
        <stp/>
        <stp>EM_S_QSTM07_IS</stp>
        <stp>4</stp>
        <stp>002603.SZ</stp>
        <stp>61</stp>
        <stp>12/31/2016</stp>
        <stp>1</stp>
        <tr r="D1071" s="3"/>
      </tp>
      <tp t="s">
        <v/>
        <stp/>
        <stp>EM_S_QSTM07_IS</stp>
        <stp>4</stp>
        <stp>002602.SZ</stp>
        <stp>61</stp>
        <stp>12/31/2016</stp>
        <stp>1</stp>
        <tr r="D1070" s="3"/>
      </tp>
      <tp t="s">
        <v/>
        <stp/>
        <stp>EM_S_QSTM07_IS</stp>
        <stp>4</stp>
        <stp>002601.SZ</stp>
        <stp>61</stp>
        <stp>12/31/2016</stp>
        <stp>1</stp>
        <tr r="D1069" s="3"/>
      </tp>
      <tp t="s">
        <v/>
        <stp/>
        <stp>EM_S_QSTM07_IS</stp>
        <stp>4</stp>
        <stp>002600.SZ</stp>
        <stp>61</stp>
        <stp>12/31/2016</stp>
        <stp>1</stp>
        <tr r="D1068" s="3"/>
      </tp>
      <tp t="s">
        <v/>
        <stp/>
        <stp>EM_S_QSTM07_IS</stp>
        <stp>4</stp>
        <stp>002609.SZ</stp>
        <stp>61</stp>
        <stp>12/31/2016</stp>
        <stp>1</stp>
        <tr r="D1077" s="3"/>
      </tp>
      <tp t="s">
        <v/>
        <stp/>
        <stp>EM_S_QSTM07_IS</stp>
        <stp>4</stp>
        <stp>002608.SZ</stp>
        <stp>61</stp>
        <stp>12/31/2016</stp>
        <stp>1</stp>
        <tr r="D1076" s="3"/>
      </tp>
      <tp t="s">
        <v/>
        <stp/>
        <stp>EM_S_QSTM07_IS</stp>
        <stp>4</stp>
        <stp>002617.SZ</stp>
        <stp>61</stp>
        <stp>12/31/2016</stp>
        <stp>1</stp>
        <tr r="D1085" s="3"/>
      </tp>
      <tp t="s">
        <v/>
        <stp/>
        <stp>EM_S_QSTM07_IS</stp>
        <stp>4</stp>
        <stp>002616.SZ</stp>
        <stp>61</stp>
        <stp>12/31/2016</stp>
        <stp>1</stp>
        <tr r="D1084" s="3"/>
      </tp>
      <tp t="s">
        <v/>
        <stp/>
        <stp>EM_S_QSTM07_IS</stp>
        <stp>4</stp>
        <stp>002615.SZ</stp>
        <stp>61</stp>
        <stp>12/31/2016</stp>
        <stp>1</stp>
        <tr r="D1083" s="3"/>
      </tp>
      <tp t="s">
        <v/>
        <stp/>
        <stp>EM_S_QSTM07_IS</stp>
        <stp>4</stp>
        <stp>002614.SZ</stp>
        <stp>61</stp>
        <stp>12/31/2016</stp>
        <stp>1</stp>
        <tr r="D1082" s="3"/>
      </tp>
      <tp t="s">
        <v/>
        <stp/>
        <stp>EM_S_QSTM07_IS</stp>
        <stp>4</stp>
        <stp>002613.SZ</stp>
        <stp>61</stp>
        <stp>12/31/2016</stp>
        <stp>1</stp>
        <tr r="D1081" s="3"/>
      </tp>
      <tp t="s">
        <v/>
        <stp/>
        <stp>EM_S_QSTM07_IS</stp>
        <stp>4</stp>
        <stp>002612.SZ</stp>
        <stp>61</stp>
        <stp>12/31/2016</stp>
        <stp>1</stp>
        <tr r="D1080" s="3"/>
      </tp>
      <tp t="s">
        <v/>
        <stp/>
        <stp>EM_S_QSTM07_IS</stp>
        <stp>4</stp>
        <stp>002611.SZ</stp>
        <stp>61</stp>
        <stp>12/31/2016</stp>
        <stp>1</stp>
        <tr r="D1079" s="3"/>
      </tp>
      <tp t="s">
        <v/>
        <stp/>
        <stp>EM_S_QSTM07_IS</stp>
        <stp>4</stp>
        <stp>002610.SZ</stp>
        <stp>61</stp>
        <stp>12/31/2016</stp>
        <stp>1</stp>
        <tr r="D1078" s="3"/>
      </tp>
      <tp t="s">
        <v/>
        <stp/>
        <stp>EM_S_QSTM07_IS</stp>
        <stp>4</stp>
        <stp>002619.SZ</stp>
        <stp>61</stp>
        <stp>12/31/2016</stp>
        <stp>1</stp>
        <tr r="D1087" s="3"/>
      </tp>
      <tp t="s">
        <v/>
        <stp/>
        <stp>EM_S_QSTM07_IS</stp>
        <stp>4</stp>
        <stp>002618.SZ</stp>
        <stp>61</stp>
        <stp>12/31/2016</stp>
        <stp>1</stp>
        <tr r="D1086" s="3"/>
      </tp>
      <tp t="s">
        <v/>
        <stp/>
        <stp>EM_S_QSTM07_IS</stp>
        <stp>4</stp>
        <stp>002687.SZ</stp>
        <stp>61</stp>
        <stp>12/31/2016</stp>
        <stp>1</stp>
        <tr r="D1155" s="3"/>
      </tp>
      <tp t="s">
        <v/>
        <stp/>
        <stp>EM_S_QSTM07_IS</stp>
        <stp>4</stp>
        <stp>002686.SZ</stp>
        <stp>61</stp>
        <stp>12/31/2016</stp>
        <stp>1</stp>
        <tr r="D1154" s="3"/>
      </tp>
      <tp t="s">
        <v/>
        <stp/>
        <stp>EM_S_QSTM07_IS</stp>
        <stp>4</stp>
        <stp>002685.SZ</stp>
        <stp>61</stp>
        <stp>12/31/2016</stp>
        <stp>1</stp>
        <tr r="D1153" s="3"/>
      </tp>
      <tp t="s">
        <v/>
        <stp/>
        <stp>EM_S_QSTM07_IS</stp>
        <stp>4</stp>
        <stp>002684.SZ</stp>
        <stp>61</stp>
        <stp>12/31/2016</stp>
        <stp>1</stp>
        <tr r="D1152" s="3"/>
      </tp>
      <tp t="s">
        <v/>
        <stp/>
        <stp>EM_S_QSTM07_IS</stp>
        <stp>4</stp>
        <stp>002683.SZ</stp>
        <stp>61</stp>
        <stp>12/31/2016</stp>
        <stp>1</stp>
        <tr r="D1151" s="3"/>
      </tp>
      <tp t="s">
        <v/>
        <stp/>
        <stp>EM_S_QSTM07_IS</stp>
        <stp>4</stp>
        <stp>002682.SZ</stp>
        <stp>61</stp>
        <stp>12/31/2016</stp>
        <stp>1</stp>
        <tr r="D1150" s="3"/>
      </tp>
      <tp t="s">
        <v/>
        <stp/>
        <stp>EM_S_QSTM07_IS</stp>
        <stp>4</stp>
        <stp>002681.SZ</stp>
        <stp>61</stp>
        <stp>12/31/2016</stp>
        <stp>1</stp>
        <tr r="D1149" s="3"/>
      </tp>
      <tp t="s">
        <v/>
        <stp/>
        <stp>EM_S_QSTM07_IS</stp>
        <stp>4</stp>
        <stp>002680.SZ</stp>
        <stp>61</stp>
        <stp>12/31/2016</stp>
        <stp>1</stp>
        <tr r="D1148" s="3"/>
      </tp>
      <tp t="s">
        <v/>
        <stp/>
        <stp>EM_S_QSTM07_IS</stp>
        <stp>4</stp>
        <stp>002689.SZ</stp>
        <stp>61</stp>
        <stp>12/31/2016</stp>
        <stp>1</stp>
        <tr r="D1157" s="3"/>
      </tp>
      <tp t="s">
        <v/>
        <stp/>
        <stp>EM_S_QSTM07_IS</stp>
        <stp>4</stp>
        <stp>002688.SZ</stp>
        <stp>61</stp>
        <stp>12/31/2016</stp>
        <stp>1</stp>
        <tr r="D1156" s="3"/>
      </tp>
      <tp t="s">
        <v/>
        <stp/>
        <stp>EM_S_QSTM07_IS</stp>
        <stp>4</stp>
        <stp>002697.SZ</stp>
        <stp>61</stp>
        <stp>12/31/2016</stp>
        <stp>1</stp>
        <tr r="D1165" s="3"/>
      </tp>
      <tp>
        <v>88966410.140000001</v>
        <stp/>
        <stp>EM_S_QSTM07_IS</stp>
        <stp>4</stp>
        <stp>001696.SZ</stp>
        <stp>61</stp>
        <stp>12/31/2015</stp>
        <stp>1</stp>
        <tr r="K468" s="3"/>
      </tp>
      <tp t="s">
        <v/>
        <stp/>
        <stp>EM_S_QSTM07_IS</stp>
        <stp>4</stp>
        <stp>002696.SZ</stp>
        <stp>61</stp>
        <stp>12/31/2016</stp>
        <stp>1</stp>
        <tr r="D1164" s="3"/>
      </tp>
      <tp t="s">
        <v/>
        <stp/>
        <stp>EM_S_QSTM07_IS</stp>
        <stp>4</stp>
        <stp>002695.SZ</stp>
        <stp>61</stp>
        <stp>12/31/2016</stp>
        <stp>1</stp>
        <tr r="D1163" s="3"/>
      </tp>
      <tp t="s">
        <v/>
        <stp/>
        <stp>EM_S_QSTM07_IS</stp>
        <stp>4</stp>
        <stp>002694.SZ</stp>
        <stp>61</stp>
        <stp>12/31/2016</stp>
        <stp>1</stp>
        <tr r="D1162" s="3"/>
      </tp>
      <tp t="s">
        <v/>
        <stp/>
        <stp>EM_S_QSTM07_IS</stp>
        <stp>4</stp>
        <stp>002693.SZ</stp>
        <stp>61</stp>
        <stp>12/31/2016</stp>
        <stp>1</stp>
        <tr r="D1161" s="3"/>
      </tp>
      <tp t="s">
        <v/>
        <stp/>
        <stp>EM_S_QSTM07_IS</stp>
        <stp>4</stp>
        <stp>002692.SZ</stp>
        <stp>61</stp>
        <stp>12/31/2016</stp>
        <stp>1</stp>
        <tr r="D1160" s="3"/>
      </tp>
      <tp t="s">
        <v/>
        <stp/>
        <stp>EM_S_QSTM07_IS</stp>
        <stp>4</stp>
        <stp>002691.SZ</stp>
        <stp>61</stp>
        <stp>12/31/2016</stp>
        <stp>1</stp>
        <tr r="D1159" s="3"/>
      </tp>
      <tp t="s">
        <v/>
        <stp/>
        <stp>EM_S_QSTM07_IS</stp>
        <stp>4</stp>
        <stp>002690.SZ</stp>
        <stp>61</stp>
        <stp>12/31/2016</stp>
        <stp>1</stp>
        <tr r="D1158" s="3"/>
      </tp>
      <tp t="s">
        <v/>
        <stp/>
        <stp>EM_S_QSTM07_IS</stp>
        <stp>4</stp>
        <stp>002699.SZ</stp>
        <stp>61</stp>
        <stp>12/31/2016</stp>
        <stp>1</stp>
        <tr r="D1167" s="3"/>
      </tp>
      <tp t="s">
        <v/>
        <stp/>
        <stp>EM_S_QSTM07_IS</stp>
        <stp>4</stp>
        <stp>002698.SZ</stp>
        <stp>61</stp>
        <stp>12/31/2016</stp>
        <stp>1</stp>
        <tr r="D1166" s="3"/>
      </tp>
      <tp>
        <v>236354000</v>
        <stp/>
        <stp>EM_S_QSTM07_IS</stp>
        <stp>4</stp>
        <stp>601727.SH</stp>
        <stp>61</stp>
        <stp>12/31/2015</stp>
        <stp>1</stp>
        <tr r="K2781" s="3"/>
      </tp>
      <tp>
        <v>33143099.48</v>
        <stp/>
        <stp>EM_S_QSTM07_IS</stp>
        <stp>4</stp>
        <stp>601700.SH</stp>
        <stp>61</stp>
        <stp>12/31/2015</stp>
        <stp>1</stp>
        <tr r="K2778" s="3"/>
      </tp>
      <tp>
        <v>-2516762.04</v>
        <stp/>
        <stp>EM_S_QSTM07_IS</stp>
        <stp>4</stp>
        <stp>601717.SH</stp>
        <stp>61</stp>
        <stp>12/31/2015</stp>
        <stp>1</stp>
        <tr r="K2779" s="3"/>
      </tp>
      <tp>
        <v>98007993.549999997</v>
        <stp/>
        <stp>EM_S_QSTM07_IS</stp>
        <stp>4</stp>
        <stp>601718.SH</stp>
        <stp>61</stp>
        <stp>12/31/2015</stp>
        <stp>1</stp>
        <tr r="K2780" s="3"/>
      </tp>
      <tp>
        <v>3857630000</v>
        <stp/>
        <stp>EM_S_QSTM07_IS</stp>
        <stp>4</stp>
        <stp>601766.SH</stp>
        <stp>61</stp>
        <stp>12/31/2015</stp>
        <stp>1</stp>
        <tr r="K2782" s="3"/>
      </tp>
      <tp>
        <v>84696334.909999996</v>
        <stp/>
        <stp>EM_S_QSTM07_IS</stp>
        <stp>4</stp>
        <stp>601777.SH</stp>
        <stp>61</stp>
        <stp>12/31/2015</stp>
        <stp>1</stp>
        <tr r="K2783" s="3"/>
      </tp>
      <tp>
        <v>46757226.049999997</v>
        <stp/>
        <stp>EM_S_QSTM07_IS</stp>
        <stp>4</stp>
        <stp>601789.SH</stp>
        <stp>61</stp>
        <stp>12/31/2015</stp>
        <stp>1</stp>
        <tr r="K2785" s="3"/>
      </tp>
      <tp>
        <v>1646821656.1900001</v>
        <stp/>
        <stp>EM_S_QSTM07_IS</stp>
        <stp>4</stp>
        <stp>601788.SH</stp>
        <stp>61</stp>
        <stp>12/31/2015</stp>
        <stp>1</stp>
        <tr r="K2784" s="3"/>
      </tp>
      <tp>
        <v>92223457.090000004</v>
        <stp/>
        <stp>EM_S_QSTM07_IS</stp>
        <stp>4</stp>
        <stp>601799.SH</stp>
        <stp>61</stp>
        <stp>12/31/2015</stp>
        <stp>1</stp>
        <tr r="K2787" s="3"/>
      </tp>
      <tp>
        <v>19016546.109999999</v>
        <stp/>
        <stp>EM_S_QSTM07_IS</stp>
        <stp>4</stp>
        <stp>601798.SH</stp>
        <stp>61</stp>
        <stp>12/31/2015</stp>
        <stp>1</stp>
        <tr r="K2786" s="3"/>
      </tp>
      <tp t="s">
        <v/>
        <stp/>
        <stp>EM_S_QSTM07_IS</stp>
        <stp>4</stp>
        <stp>002767.SZ</stp>
        <stp>61</stp>
        <stp>12/31/2016</stp>
        <stp>1</stp>
        <tr r="D1229" s="3"/>
      </tp>
      <tp t="s">
        <v/>
        <stp/>
        <stp>EM_S_QSTM07_IS</stp>
        <stp>4</stp>
        <stp>002766.SZ</stp>
        <stp>61</stp>
        <stp>12/31/2016</stp>
        <stp>1</stp>
        <tr r="D1228" s="3"/>
      </tp>
      <tp t="s">
        <v/>
        <stp/>
        <stp>EM_S_QSTM07_IS</stp>
        <stp>4</stp>
        <stp>002765.SZ</stp>
        <stp>61</stp>
        <stp>12/31/2016</stp>
        <stp>1</stp>
        <tr r="D1227" s="3"/>
      </tp>
      <tp t="s">
        <v/>
        <stp/>
        <stp>EM_S_QSTM07_IS</stp>
        <stp>4</stp>
        <stp>002763.SZ</stp>
        <stp>61</stp>
        <stp>12/31/2016</stp>
        <stp>1</stp>
        <tr r="D1226" s="3"/>
      </tp>
      <tp t="s">
        <v/>
        <stp/>
        <stp>EM_S_QSTM07_IS</stp>
        <stp>4</stp>
        <stp>002762.SZ</stp>
        <stp>61</stp>
        <stp>12/31/2016</stp>
        <stp>1</stp>
        <tr r="D1225" s="3"/>
      </tp>
      <tp t="s">
        <v/>
        <stp/>
        <stp>EM_S_QSTM07_IS</stp>
        <stp>4</stp>
        <stp>002761.SZ</stp>
        <stp>61</stp>
        <stp>12/31/2016</stp>
        <stp>1</stp>
        <tr r="D1224" s="3"/>
      </tp>
      <tp t="s">
        <v/>
        <stp/>
        <stp>EM_S_QSTM07_IS</stp>
        <stp>4</stp>
        <stp>002760.SZ</stp>
        <stp>61</stp>
        <stp>12/31/2016</stp>
        <stp>1</stp>
        <tr r="D1223" s="3"/>
      </tp>
      <tp t="s">
        <v/>
        <stp/>
        <stp>EM_S_QSTM07_IS</stp>
        <stp>4</stp>
        <stp>002769.SZ</stp>
        <stp>61</stp>
        <stp>12/31/2016</stp>
        <stp>1</stp>
        <tr r="D1231" s="3"/>
      </tp>
      <tp t="s">
        <v/>
        <stp/>
        <stp>EM_S_QSTM07_IS</stp>
        <stp>4</stp>
        <stp>002768.SZ</stp>
        <stp>61</stp>
        <stp>12/31/2016</stp>
        <stp>1</stp>
        <tr r="D1230" s="3"/>
      </tp>
      <tp t="s">
        <v/>
        <stp/>
        <stp>EM_S_QSTM07_IS</stp>
        <stp>4</stp>
        <stp>002777.SZ</stp>
        <stp>61</stp>
        <stp>12/31/2016</stp>
        <stp>1</stp>
        <tr r="D1238" s="3"/>
      </tp>
      <tp t="s">
        <v/>
        <stp/>
        <stp>EM_S_QSTM07_IS</stp>
        <stp>4</stp>
        <stp>002776.SZ</stp>
        <stp>61</stp>
        <stp>12/31/2016</stp>
        <stp>1</stp>
        <tr r="D1237" s="3"/>
      </tp>
      <tp t="s">
        <v/>
        <stp/>
        <stp>EM_S_QSTM07_IS</stp>
        <stp>4</stp>
        <stp>002775.SZ</stp>
        <stp>61</stp>
        <stp>12/31/2016</stp>
        <stp>1</stp>
        <tr r="D1236" s="3"/>
      </tp>
      <tp t="s">
        <v/>
        <stp/>
        <stp>EM_S_QSTM07_IS</stp>
        <stp>4</stp>
        <stp>002773.SZ</stp>
        <stp>61</stp>
        <stp>12/31/2016</stp>
        <stp>1</stp>
        <tr r="D1235" s="3"/>
      </tp>
      <tp t="s">
        <v/>
        <stp/>
        <stp>EM_S_QSTM07_IS</stp>
        <stp>4</stp>
        <stp>002772.SZ</stp>
        <stp>61</stp>
        <stp>12/31/2016</stp>
        <stp>1</stp>
        <tr r="D1234" s="3"/>
      </tp>
      <tp t="s">
        <v/>
        <stp/>
        <stp>EM_S_QSTM07_IS</stp>
        <stp>4</stp>
        <stp>002771.SZ</stp>
        <stp>61</stp>
        <stp>12/31/2016</stp>
        <stp>1</stp>
        <tr r="D1233" s="3"/>
      </tp>
      <tp t="s">
        <v/>
        <stp/>
        <stp>EM_S_QSTM07_IS</stp>
        <stp>4</stp>
        <stp>002770.SZ</stp>
        <stp>61</stp>
        <stp>12/31/2016</stp>
        <stp>1</stp>
        <tr r="D1232" s="3"/>
      </tp>
      <tp t="s">
        <v/>
        <stp/>
        <stp>EM_S_QSTM07_IS</stp>
        <stp>4</stp>
        <stp>002779.SZ</stp>
        <stp>61</stp>
        <stp>12/31/2016</stp>
        <stp>1</stp>
        <tr r="D1240" s="3"/>
      </tp>
      <tp t="s">
        <v/>
        <stp/>
        <stp>EM_S_QSTM07_IS</stp>
        <stp>4</stp>
        <stp>002778.SZ</stp>
        <stp>61</stp>
        <stp>12/31/2016</stp>
        <stp>1</stp>
        <tr r="D1239" s="3"/>
      </tp>
      <tp t="s">
        <v/>
        <stp/>
        <stp>EM_S_QSTM07_IS</stp>
        <stp>4</stp>
        <stp>002747.SZ</stp>
        <stp>61</stp>
        <stp>12/31/2016</stp>
        <stp>1</stp>
        <tr r="D1211" s="3"/>
      </tp>
      <tp t="s">
        <v/>
        <stp/>
        <stp>EM_S_QSTM07_IS</stp>
        <stp>4</stp>
        <stp>002746.SZ</stp>
        <stp>61</stp>
        <stp>12/31/2016</stp>
        <stp>1</stp>
        <tr r="D1210" s="3"/>
      </tp>
      <tp t="s">
        <v/>
        <stp/>
        <stp>EM_S_QSTM07_IS</stp>
        <stp>4</stp>
        <stp>002745.SZ</stp>
        <stp>61</stp>
        <stp>12/31/2016</stp>
        <stp>1</stp>
        <tr r="D1209" s="3"/>
      </tp>
      <tp t="s">
        <v/>
        <stp/>
        <stp>EM_S_QSTM07_IS</stp>
        <stp>4</stp>
        <stp>002743.SZ</stp>
        <stp>61</stp>
        <stp>12/31/2016</stp>
        <stp>1</stp>
        <tr r="D1208" s="3"/>
      </tp>
      <tp t="s">
        <v/>
        <stp/>
        <stp>EM_S_QSTM07_IS</stp>
        <stp>4</stp>
        <stp>002742.SZ</stp>
        <stp>61</stp>
        <stp>12/31/2016</stp>
        <stp>1</stp>
        <tr r="D1207" s="3"/>
      </tp>
      <tp t="s">
        <v/>
        <stp/>
        <stp>EM_S_QSTM07_IS</stp>
        <stp>4</stp>
        <stp>002741.SZ</stp>
        <stp>61</stp>
        <stp>12/31/2016</stp>
        <stp>1</stp>
        <tr r="D1206" s="3"/>
      </tp>
      <tp t="s">
        <v/>
        <stp/>
        <stp>EM_S_QSTM07_IS</stp>
        <stp>4</stp>
        <stp>002740.SZ</stp>
        <stp>61</stp>
        <stp>12/31/2016</stp>
        <stp>1</stp>
        <tr r="D1205" s="3"/>
      </tp>
      <tp t="s">
        <v/>
        <stp/>
        <stp>EM_S_QSTM07_IS</stp>
        <stp>4</stp>
        <stp>002749.SZ</stp>
        <stp>61</stp>
        <stp>12/31/2016</stp>
        <stp>1</stp>
        <tr r="D1213" s="3"/>
      </tp>
      <tp t="s">
        <v/>
        <stp/>
        <stp>EM_S_QSTM07_IS</stp>
        <stp>4</stp>
        <stp>002748.SZ</stp>
        <stp>61</stp>
        <stp>12/31/2016</stp>
        <stp>1</stp>
        <tr r="D1212" s="3"/>
      </tp>
      <tp t="s">
        <v/>
        <stp/>
        <stp>EM_S_QSTM07_IS</stp>
        <stp>4</stp>
        <stp>002757.SZ</stp>
        <stp>61</stp>
        <stp>12/31/2016</stp>
        <stp>1</stp>
        <tr r="D1220" s="3"/>
      </tp>
      <tp t="s">
        <v/>
        <stp/>
        <stp>EM_S_QSTM07_IS</stp>
        <stp>4</stp>
        <stp>002756.SZ</stp>
        <stp>61</stp>
        <stp>12/31/2016</stp>
        <stp>1</stp>
        <tr r="D1219" s="3"/>
      </tp>
      <tp t="s">
        <v/>
        <stp/>
        <stp>EM_S_QSTM07_IS</stp>
        <stp>4</stp>
        <stp>002755.SZ</stp>
        <stp>61</stp>
        <stp>12/31/2016</stp>
        <stp>1</stp>
        <tr r="D1218" s="3"/>
      </tp>
      <tp t="s">
        <v/>
        <stp/>
        <stp>EM_S_QSTM07_IS</stp>
        <stp>4</stp>
        <stp>002753.SZ</stp>
        <stp>61</stp>
        <stp>12/31/2016</stp>
        <stp>1</stp>
        <tr r="D1217" s="3"/>
      </tp>
      <tp t="s">
        <v/>
        <stp/>
        <stp>EM_S_QSTM07_IS</stp>
        <stp>4</stp>
        <stp>002752.SZ</stp>
        <stp>61</stp>
        <stp>12/31/2016</stp>
        <stp>1</stp>
        <tr r="D1216" s="3"/>
      </tp>
      <tp t="s">
        <v/>
        <stp/>
        <stp>EM_S_QSTM07_IS</stp>
        <stp>4</stp>
        <stp>002751.SZ</stp>
        <stp>61</stp>
        <stp>12/31/2016</stp>
        <stp>1</stp>
        <tr r="D1215" s="3"/>
      </tp>
      <tp t="s">
        <v/>
        <stp/>
        <stp>EM_S_QSTM07_IS</stp>
        <stp>4</stp>
        <stp>002750.SZ</stp>
        <stp>61</stp>
        <stp>12/31/2016</stp>
        <stp>1</stp>
        <tr r="D1214" s="3"/>
      </tp>
      <tp t="s">
        <v/>
        <stp/>
        <stp>EM_S_QSTM07_IS</stp>
        <stp>4</stp>
        <stp>002759.SZ</stp>
        <stp>61</stp>
        <stp>12/31/2016</stp>
        <stp>1</stp>
        <tr r="D1222" s="3"/>
      </tp>
      <tp t="s">
        <v/>
        <stp/>
        <stp>EM_S_QSTM07_IS</stp>
        <stp>4</stp>
        <stp>002758.SZ</stp>
        <stp>61</stp>
        <stp>12/31/2016</stp>
        <stp>1</stp>
        <tr r="D1221" s="3"/>
      </tp>
      <tp t="s">
        <v/>
        <stp/>
        <stp>EM_S_QSTM07_IS</stp>
        <stp>4</stp>
        <stp>002727.SZ</stp>
        <stp>61</stp>
        <stp>12/31/2016</stp>
        <stp>1</stp>
        <tr r="D1192" s="3"/>
      </tp>
      <tp t="s">
        <v/>
        <stp/>
        <stp>EM_S_QSTM07_IS</stp>
        <stp>4</stp>
        <stp>002726.SZ</stp>
        <stp>61</stp>
        <stp>12/31/2016</stp>
        <stp>1</stp>
        <tr r="D1191" s="3"/>
      </tp>
      <tp t="s">
        <v/>
        <stp/>
        <stp>EM_S_QSTM07_IS</stp>
        <stp>4</stp>
        <stp>002725.SZ</stp>
        <stp>61</stp>
        <stp>12/31/2016</stp>
        <stp>1</stp>
        <tr r="D1190" s="3"/>
      </tp>
      <tp t="s">
        <v/>
        <stp/>
        <stp>EM_S_QSTM07_IS</stp>
        <stp>4</stp>
        <stp>002724.SZ</stp>
        <stp>61</stp>
        <stp>12/31/2016</stp>
        <stp>1</stp>
        <tr r="D1189" s="3"/>
      </tp>
      <tp t="s">
        <v/>
        <stp/>
        <stp>EM_S_QSTM07_IS</stp>
        <stp>4</stp>
        <stp>002723.SZ</stp>
        <stp>61</stp>
        <stp>12/31/2016</stp>
        <stp>1</stp>
        <tr r="D1188" s="3"/>
      </tp>
      <tp t="s">
        <v/>
        <stp/>
        <stp>EM_S_QSTM07_IS</stp>
        <stp>4</stp>
        <stp>002722.SZ</stp>
        <stp>61</stp>
        <stp>12/31/2016</stp>
        <stp>1</stp>
        <tr r="D1187" s="3"/>
      </tp>
      <tp t="s">
        <v/>
        <stp/>
        <stp>EM_S_QSTM07_IS</stp>
        <stp>4</stp>
        <stp>002721.SZ</stp>
        <stp>61</stp>
        <stp>12/31/2016</stp>
        <stp>1</stp>
        <tr r="D1186" s="3"/>
      </tp>
      <tp t="s">
        <v/>
        <stp/>
        <stp>EM_S_QSTM07_IS</stp>
        <stp>4</stp>
        <stp>002729.SZ</stp>
        <stp>61</stp>
        <stp>12/31/2016</stp>
        <stp>1</stp>
        <tr r="D1194" s="3"/>
      </tp>
      <tp t="s">
        <v/>
        <stp/>
        <stp>EM_S_QSTM07_IS</stp>
        <stp>4</stp>
        <stp>002728.SZ</stp>
        <stp>61</stp>
        <stp>12/31/2016</stp>
        <stp>1</stp>
        <tr r="D1193" s="3"/>
      </tp>
      <tp t="s">
        <v/>
        <stp/>
        <stp>EM_S_QSTM07_IS</stp>
        <stp>4</stp>
        <stp>002737.SZ</stp>
        <stp>61</stp>
        <stp>12/31/2016</stp>
        <stp>1</stp>
        <tr r="D1202" s="3"/>
      </tp>
      <tp t="s">
        <v/>
        <stp/>
        <stp>EM_S_QSTM07_IS</stp>
        <stp>4</stp>
        <stp>002736.SZ</stp>
        <stp>61</stp>
        <stp>12/31/2016</stp>
        <stp>1</stp>
        <tr r="D1201" s="3"/>
      </tp>
      <tp t="s">
        <v/>
        <stp/>
        <stp>EM_S_QSTM07_IS</stp>
        <stp>4</stp>
        <stp>002735.SZ</stp>
        <stp>61</stp>
        <stp>12/31/2016</stp>
        <stp>1</stp>
        <tr r="D1200" s="3"/>
      </tp>
      <tp t="s">
        <v/>
        <stp/>
        <stp>EM_S_QSTM07_IS</stp>
        <stp>4</stp>
        <stp>002734.SZ</stp>
        <stp>61</stp>
        <stp>12/31/2016</stp>
        <stp>1</stp>
        <tr r="D1199" s="3"/>
      </tp>
      <tp t="s">
        <v/>
        <stp/>
        <stp>EM_S_QSTM07_IS</stp>
        <stp>4</stp>
        <stp>002733.SZ</stp>
        <stp>61</stp>
        <stp>12/31/2016</stp>
        <stp>1</stp>
        <tr r="D1198" s="3"/>
      </tp>
      <tp t="s">
        <v/>
        <stp/>
        <stp>EM_S_QSTM07_IS</stp>
        <stp>4</stp>
        <stp>002732.SZ</stp>
        <stp>61</stp>
        <stp>12/31/2016</stp>
        <stp>1</stp>
        <tr r="D1197" s="3"/>
      </tp>
      <tp t="s">
        <v/>
        <stp/>
        <stp>EM_S_QSTM07_IS</stp>
        <stp>4</stp>
        <stp>002731.SZ</stp>
        <stp>61</stp>
        <stp>12/31/2016</stp>
        <stp>1</stp>
        <tr r="D1196" s="3"/>
      </tp>
      <tp t="s">
        <v/>
        <stp/>
        <stp>EM_S_QSTM07_IS</stp>
        <stp>4</stp>
        <stp>002730.SZ</stp>
        <stp>61</stp>
        <stp>12/31/2016</stp>
        <stp>1</stp>
        <tr r="D1195" s="3"/>
      </tp>
      <tp t="s">
        <v/>
        <stp/>
        <stp>EM_S_QSTM07_IS</stp>
        <stp>4</stp>
        <stp>002739.SZ</stp>
        <stp>61</stp>
        <stp>12/31/2016</stp>
        <stp>1</stp>
        <tr r="D1204" s="3"/>
      </tp>
      <tp t="s">
        <v/>
        <stp/>
        <stp>EM_S_QSTM07_IS</stp>
        <stp>4</stp>
        <stp>002738.SZ</stp>
        <stp>61</stp>
        <stp>12/31/2016</stp>
        <stp>1</stp>
        <tr r="D1203" s="3"/>
      </tp>
      <tp t="s">
        <v/>
        <stp/>
        <stp>EM_S_QSTM07_IS</stp>
        <stp>4</stp>
        <stp>002707.SZ</stp>
        <stp>61</stp>
        <stp>12/31/2016</stp>
        <stp>1</stp>
        <tr r="D1174" s="3"/>
      </tp>
      <tp t="s">
        <v/>
        <stp/>
        <stp>EM_S_QSTM07_IS</stp>
        <stp>4</stp>
        <stp>002706.SZ</stp>
        <stp>61</stp>
        <stp>12/31/2016</stp>
        <stp>1</stp>
        <tr r="D1173" s="3"/>
      </tp>
      <tp t="s">
        <v/>
        <stp/>
        <stp>EM_S_QSTM07_IS</stp>
        <stp>4</stp>
        <stp>002705.SZ</stp>
        <stp>61</stp>
        <stp>12/31/2016</stp>
        <stp>1</stp>
        <tr r="D1172" s="3"/>
      </tp>
      <tp t="s">
        <v/>
        <stp/>
        <stp>EM_S_QSTM07_IS</stp>
        <stp>4</stp>
        <stp>002703.SZ</stp>
        <stp>61</stp>
        <stp>12/31/2016</stp>
        <stp>1</stp>
        <tr r="D1171" s="3"/>
      </tp>
      <tp t="s">
        <v/>
        <stp/>
        <stp>EM_S_QSTM07_IS</stp>
        <stp>4</stp>
        <stp>002702.SZ</stp>
        <stp>61</stp>
        <stp>12/31/2016</stp>
        <stp>1</stp>
        <tr r="D1170" s="3"/>
      </tp>
      <tp t="s">
        <v/>
        <stp/>
        <stp>EM_S_QSTM07_IS</stp>
        <stp>4</stp>
        <stp>002701.SZ</stp>
        <stp>61</stp>
        <stp>12/31/2016</stp>
        <stp>1</stp>
        <tr r="D1169" s="3"/>
      </tp>
      <tp t="s">
        <v/>
        <stp/>
        <stp>EM_S_QSTM07_IS</stp>
        <stp>4</stp>
        <stp>002700.SZ</stp>
        <stp>61</stp>
        <stp>12/31/2016</stp>
        <stp>1</stp>
        <tr r="D1168" s="3"/>
      </tp>
      <tp t="s">
        <v/>
        <stp/>
        <stp>EM_S_QSTM07_IS</stp>
        <stp>4</stp>
        <stp>002709.SZ</stp>
        <stp>61</stp>
        <stp>12/31/2016</stp>
        <stp>1</stp>
        <tr r="D1176" s="3"/>
      </tp>
      <tp t="s">
        <v/>
        <stp/>
        <stp>EM_S_QSTM07_IS</stp>
        <stp>4</stp>
        <stp>002708.SZ</stp>
        <stp>61</stp>
        <stp>12/31/2016</stp>
        <stp>1</stp>
        <tr r="D1175" s="3"/>
      </tp>
      <tp t="s">
        <v/>
        <stp/>
        <stp>EM_S_QSTM07_IS</stp>
        <stp>4</stp>
        <stp>002717.SZ</stp>
        <stp>61</stp>
        <stp>12/31/2016</stp>
        <stp>1</stp>
        <tr r="D1183" s="3"/>
      </tp>
      <tp t="s">
        <v/>
        <stp/>
        <stp>EM_S_QSTM07_IS</stp>
        <stp>4</stp>
        <stp>002716.SZ</stp>
        <stp>61</stp>
        <stp>12/31/2016</stp>
        <stp>1</stp>
        <tr r="D1182" s="3"/>
      </tp>
      <tp t="s">
        <v/>
        <stp/>
        <stp>EM_S_QSTM07_IS</stp>
        <stp>4</stp>
        <stp>002715.SZ</stp>
        <stp>61</stp>
        <stp>12/31/2016</stp>
        <stp>1</stp>
        <tr r="D1181" s="3"/>
      </tp>
      <tp t="s">
        <v/>
        <stp/>
        <stp>EM_S_QSTM07_IS</stp>
        <stp>4</stp>
        <stp>002714.SZ</stp>
        <stp>61</stp>
        <stp>12/31/2016</stp>
        <stp>1</stp>
        <tr r="D1180" s="3"/>
      </tp>
      <tp t="s">
        <v/>
        <stp/>
        <stp>EM_S_QSTM07_IS</stp>
        <stp>4</stp>
        <stp>002713.SZ</stp>
        <stp>61</stp>
        <stp>12/31/2016</stp>
        <stp>1</stp>
        <tr r="D1179" s="3"/>
      </tp>
      <tp t="s">
        <v/>
        <stp/>
        <stp>EM_S_QSTM07_IS</stp>
        <stp>4</stp>
        <stp>002712.SZ</stp>
        <stp>61</stp>
        <stp>12/31/2016</stp>
        <stp>1</stp>
        <tr r="D1178" s="3"/>
      </tp>
      <tp t="s">
        <v/>
        <stp/>
        <stp>EM_S_QSTM07_IS</stp>
        <stp>4</stp>
        <stp>002711.SZ</stp>
        <stp>61</stp>
        <stp>12/31/2016</stp>
        <stp>1</stp>
        <tr r="D1177" s="3"/>
      </tp>
      <tp t="s">
        <v/>
        <stp/>
        <stp>EM_S_QSTM07_IS</stp>
        <stp>4</stp>
        <stp>002719.SZ</stp>
        <stp>61</stp>
        <stp>12/31/2016</stp>
        <stp>1</stp>
        <tr r="D1185" s="3"/>
      </tp>
      <tp t="s">
        <v/>
        <stp/>
        <stp>EM_S_QSTM07_IS</stp>
        <stp>4</stp>
        <stp>002718.SZ</stp>
        <stp>61</stp>
        <stp>12/31/2016</stp>
        <stp>1</stp>
        <tr r="D1184" s="3"/>
      </tp>
      <tp t="s">
        <v/>
        <stp/>
        <stp>EM_S_QSTM07_IS</stp>
        <stp>4</stp>
        <stp>002787.SZ</stp>
        <stp>61</stp>
        <stp>12/31/2016</stp>
        <stp>1</stp>
        <tr r="D1247" s="3"/>
      </tp>
      <tp t="s">
        <v/>
        <stp/>
        <stp>EM_S_QSTM07_IS</stp>
        <stp>4</stp>
        <stp>002786.SZ</stp>
        <stp>61</stp>
        <stp>12/31/2016</stp>
        <stp>1</stp>
        <tr r="D1246" s="3"/>
      </tp>
      <tp t="s">
        <v/>
        <stp/>
        <stp>EM_S_QSTM07_IS</stp>
        <stp>4</stp>
        <stp>002785.SZ</stp>
        <stp>61</stp>
        <stp>12/31/2016</stp>
        <stp>1</stp>
        <tr r="D1245" s="3"/>
      </tp>
      <tp t="s">
        <v/>
        <stp/>
        <stp>EM_S_QSTM07_IS</stp>
        <stp>4</stp>
        <stp>002783.SZ</stp>
        <stp>61</stp>
        <stp>12/31/2016</stp>
        <stp>1</stp>
        <tr r="D1244" s="3"/>
      </tp>
      <tp t="s">
        <v/>
        <stp/>
        <stp>EM_S_QSTM07_IS</stp>
        <stp>4</stp>
        <stp>002782.SZ</stp>
        <stp>61</stp>
        <stp>12/31/2016</stp>
        <stp>1</stp>
        <tr r="D1243" s="3"/>
      </tp>
      <tp t="s">
        <v/>
        <stp/>
        <stp>EM_S_QSTM07_IS</stp>
        <stp>4</stp>
        <stp>002781.SZ</stp>
        <stp>61</stp>
        <stp>12/31/2016</stp>
        <stp>1</stp>
        <tr r="D1242" s="3"/>
      </tp>
      <tp t="s">
        <v/>
        <stp/>
        <stp>EM_S_QSTM07_IS</stp>
        <stp>4</stp>
        <stp>002780.SZ</stp>
        <stp>61</stp>
        <stp>12/31/2016</stp>
        <stp>1</stp>
        <tr r="D1241" s="3"/>
      </tp>
      <tp t="s">
        <v/>
        <stp/>
        <stp>EM_S_QSTM07_IS</stp>
        <stp>4</stp>
        <stp>002789.SZ</stp>
        <stp>61</stp>
        <stp>12/31/2016</stp>
        <stp>1</stp>
        <tr r="D1249" s="3"/>
      </tp>
      <tp t="s">
        <v/>
        <stp/>
        <stp>EM_S_QSTM07_IS</stp>
        <stp>4</stp>
        <stp>002788.SZ</stp>
        <stp>61</stp>
        <stp>12/31/2016</stp>
        <stp>1</stp>
        <tr r="D1248" s="3"/>
      </tp>
      <tp t="s">
        <v/>
        <stp/>
        <stp>EM_S_QSTM07_IS</stp>
        <stp>4</stp>
        <stp>002797.SZ</stp>
        <stp>61</stp>
        <stp>12/31/2016</stp>
        <stp>1</stp>
        <tr r="D1256" s="3"/>
      </tp>
      <tp t="s">
        <v/>
        <stp/>
        <stp>EM_S_QSTM07_IS</stp>
        <stp>4</stp>
        <stp>002796.SZ</stp>
        <stp>61</stp>
        <stp>12/31/2016</stp>
        <stp>1</stp>
        <tr r="D1255" s="3"/>
      </tp>
      <tp t="s">
        <v/>
        <stp/>
        <stp>EM_S_QSTM07_IS</stp>
        <stp>4</stp>
        <stp>002795.SZ</stp>
        <stp>61</stp>
        <stp>12/31/2016</stp>
        <stp>1</stp>
        <tr r="D1254" s="3"/>
      </tp>
      <tp t="s">
        <v/>
        <stp/>
        <stp>EM_S_QSTM07_IS</stp>
        <stp>4</stp>
        <stp>002793.SZ</stp>
        <stp>61</stp>
        <stp>12/31/2016</stp>
        <stp>1</stp>
        <tr r="D1253" s="3"/>
      </tp>
      <tp t="s">
        <v/>
        <stp/>
        <stp>EM_S_QSTM07_IS</stp>
        <stp>4</stp>
        <stp>002792.SZ</stp>
        <stp>61</stp>
        <stp>12/31/2016</stp>
        <stp>1</stp>
        <tr r="D1252" s="3"/>
      </tp>
      <tp t="s">
        <v/>
        <stp/>
        <stp>EM_S_QSTM07_IS</stp>
        <stp>4</stp>
        <stp>002791.SZ</stp>
        <stp>61</stp>
        <stp>12/31/2016</stp>
        <stp>1</stp>
        <tr r="D1251" s="3"/>
      </tp>
      <tp t="s">
        <v/>
        <stp/>
        <stp>EM_S_QSTM07_IS</stp>
        <stp>4</stp>
        <stp>002790.SZ</stp>
        <stp>61</stp>
        <stp>12/31/2016</stp>
        <stp>1</stp>
        <tr r="D1250" s="3"/>
      </tp>
      <tp t="s">
        <v/>
        <stp/>
        <stp>EM_S_QSTM07_IS</stp>
        <stp>4</stp>
        <stp>002799.SZ</stp>
        <stp>61</stp>
        <stp>12/31/2016</stp>
        <stp>1</stp>
        <tr r="D1258" s="3"/>
      </tp>
      <tp t="s">
        <v/>
        <stp/>
        <stp>EM_S_QSTM07_IS</stp>
        <stp>4</stp>
        <stp>002798.SZ</stp>
        <stp>61</stp>
        <stp>12/31/2016</stp>
        <stp>1</stp>
        <tr r="D1257" s="3"/>
      </tp>
      <tp t="s">
        <v/>
        <stp/>
        <stp>EM_S_MAJASSRES_NUM</stp>
        <stp>3</stp>
        <stp>601888.SH</stp>
        <stp>1/4/2015</stp>
        <stp>1/4/2017</stp>
        <tr r="M2702" s="5"/>
        <tr r="M2800" s="3"/>
      </tp>
      <tp t="s">
        <v/>
        <stp/>
        <stp>EM_S_MAJASSRES_NUM</stp>
        <stp>3</stp>
        <stp>601988.SH</stp>
        <stp>1/4/2015</stp>
        <stp>1/4/2017</stp>
        <tr r="M2721" s="5"/>
        <tr r="M2819" s="3"/>
      </tp>
      <tp t="s">
        <v/>
        <stp/>
        <stp>EM_S_MAJASSRES_NUM</stp>
        <stp>3</stp>
        <stp>601588.SH</stp>
        <stp>1/4/2015</stp>
        <stp>1/4/2017</stp>
        <tr r="M2662" s="5"/>
        <tr r="M2757" s="3"/>
      </tp>
      <tp t="s">
        <v/>
        <stp/>
        <stp>EM_S_MAJASSRES_NUM</stp>
        <stp>3</stp>
        <stp>601688.SH</stp>
        <stp>1/4/2015</stp>
        <stp>1/4/2017</stp>
        <tr r="M2679" s="5"/>
        <tr r="M2775" s="3"/>
      </tp>
      <tp t="s">
        <v/>
        <stp/>
        <stp>EM_S_MAJASSRES_NUM</stp>
        <stp>3</stp>
        <stp>601788.SH</stp>
        <stp>1/4/2015</stp>
        <stp>1/4/2017</stp>
        <tr r="M2784" s="3"/>
        <tr r="M2688" s="5"/>
      </tp>
      <tp t="s">
        <v/>
        <stp/>
        <stp>EM_S_MAJASSRES_NUM</stp>
        <stp>3</stp>
        <stp>601088.SH</stp>
        <stp>1/4/2015</stp>
        <stp>1/4/2017</stp>
        <tr r="M2692" s="3"/>
        <tr r="M2602" s="5"/>
      </tp>
      <tp t="s">
        <v/>
        <stp/>
        <stp>EM_S_MAJASSRES_NUM</stp>
        <stp>3</stp>
        <stp>601188.SH</stp>
        <stp>1/4/2015</stp>
        <stp>1/4/2017</stp>
        <tr r="M2718" s="3"/>
        <tr r="M2626" s="5"/>
      </tp>
      <tp t="s">
        <v/>
        <stp/>
        <stp>EM_S_MAJASSRES_NUM</stp>
        <stp>3</stp>
        <stp>601288.SH</stp>
        <stp>1/4/2015</stp>
        <stp>1/4/2017</stp>
        <tr r="M2640" s="5"/>
        <tr r="M2733" s="3"/>
      </tp>
      <tp t="s">
        <v/>
        <stp/>
        <stp>EM_S_MAJASSRES_NUM</stp>
        <stp>3</stp>
        <stp>601388.SH</stp>
        <stp>1/4/2015</stp>
        <stp>1/4/2017</stp>
        <tr r="M2745" s="3"/>
        <tr r="M2651" s="5"/>
      </tp>
      <tp t="s">
        <v/>
        <stp/>
        <stp>EM_S_MAJASSRES_NUM</stp>
        <stp>3</stp>
        <stp>600888.SH</stp>
        <stp>1/4/2015</stp>
        <stp>1/4/2017</stp>
        <tr r="M2618" s="3"/>
        <tr r="M2535" s="5"/>
      </tp>
      <tp t="s">
        <v/>
        <stp/>
        <stp>EM_S_MAJASSRES_NUM</stp>
        <stp>3</stp>
        <stp>600988.SH</stp>
        <stp>1/4/2015</stp>
        <stp>1/4/2017</stp>
        <tr r="M2662" s="3"/>
        <tr r="M2573" s="5"/>
      </tp>
      <tp t="s">
        <v/>
        <stp/>
        <stp>EM_S_MAJASSRES_NUM</stp>
        <stp>3</stp>
        <stp>600488.SH</stp>
        <stp>1/4/2015</stp>
        <stp>1/4/2017</stp>
        <tr r="M2175" s="5"/>
        <tr r="M2258" s="3"/>
      </tp>
      <tp t="s">
        <v/>
        <stp/>
        <stp>EM_S_MAJASSRES_NUM</stp>
        <stp>3</stp>
        <stp>600588.SH</stp>
        <stp>1/4/2015</stp>
        <stp>1/4/2017</stp>
        <tr r="M2345" s="3"/>
        <tr r="M2262" s="5"/>
      </tp>
      <tp t="s">
        <v/>
        <stp/>
        <stp>EM_S_MAJASSRES_NUM</stp>
        <stp>3</stp>
        <stp>600688.SH</stp>
        <stp>1/4/2015</stp>
        <stp>1/4/2017</stp>
        <tr r="M2433" s="3"/>
        <tr r="M2350" s="5"/>
      </tp>
      <tp t="s">
        <v/>
        <stp/>
        <stp>EM_S_MAJASSRES_NUM</stp>
        <stp>3</stp>
        <stp>600088.SH</stp>
        <stp>1/4/2015</stp>
        <stp>1/4/2017</stp>
        <tr r="M1848" s="5"/>
        <tr r="M1931" s="3"/>
      </tp>
      <tp t="s">
        <v/>
        <stp/>
        <stp>EM_S_MAJASSRES_NUM</stp>
        <stp>3</stp>
        <stp>600188.SH</stp>
        <stp>1/4/2015</stp>
        <stp>1/4/2017</stp>
        <tr r="M1936" s="5"/>
        <tr r="M2019" s="3"/>
      </tp>
      <tp t="s">
        <v/>
        <stp/>
        <stp>EM_S_MAJASSRES_NUM</stp>
        <stp>3</stp>
        <stp>600288.SH</stp>
        <stp>1/4/2015</stp>
        <stp>1/4/2017</stp>
        <tr r="M2023" s="5"/>
        <tr r="M2106" s="3"/>
      </tp>
      <tp t="s">
        <v/>
        <stp/>
        <stp>EM_S_MAJASSRES_NUM</stp>
        <stp>3</stp>
        <stp>600388.SH</stp>
        <stp>1/4/2015</stp>
        <stp>1/4/2017</stp>
        <tr r="M2108" s="5"/>
        <tr r="M2191" s="3"/>
      </tp>
      <tp t="s">
        <v/>
        <stp/>
        <stp>EM_S_MAJASSRES_NUM</stp>
        <stp>3</stp>
        <stp>603888.SH</stp>
        <stp>1/4/2015</stp>
        <stp>1/4/2017</stp>
        <tr r="M3011" s="3"/>
      </tp>
      <tp t="s">
        <v/>
        <stp/>
        <stp>EM_S_MAJASSRES_NUM</stp>
        <stp>3</stp>
        <stp>603988.SH</stp>
        <stp>1/4/2015</stp>
        <stp>1/4/2017</stp>
        <tr r="M3032" s="3"/>
        <tr r="M2874" s="5"/>
      </tp>
      <tp t="s">
        <v/>
        <stp/>
        <stp>EM_S_MAJASSRES_NUM</stp>
        <stp>3</stp>
        <stp>603588.SH</stp>
        <stp>1/4/2015</stp>
        <stp>1/4/2017</stp>
        <tr r="M2946" s="3"/>
        <tr r="M2814" s="5"/>
      </tp>
      <tp t="s">
        <v/>
        <stp/>
        <stp>EM_S_MAJASSRES_NUM</stp>
        <stp>3</stp>
        <stp>603688.SH</stp>
        <stp>1/4/2015</stp>
        <stp>1/4/2017</stp>
        <tr r="M2830" s="5"/>
        <tr r="M2967" s="3"/>
      </tp>
      <tp t="s">
        <v/>
        <stp/>
        <stp>EM_S_MAJASSRES_NUM</stp>
        <stp>3</stp>
        <stp>603788.SH</stp>
        <stp>1/4/2015</stp>
        <stp>1/4/2017</stp>
        <tr r="M2985" s="3"/>
        <tr r="M2843" s="5"/>
      </tp>
      <tp t="s">
        <v/>
        <stp/>
        <stp>EM_S_MAJASSRES_NUM</stp>
        <stp>3</stp>
        <stp>603088.SH</stp>
        <stp>1/4/2015</stp>
        <stp>1/4/2017</stp>
        <tr r="M2864" s="3"/>
        <tr r="M2758" s="5"/>
      </tp>
      <tp t="s">
        <v/>
        <stp/>
        <stp>EM_S_MAJASSRES_NUM</stp>
        <stp>3</stp>
        <stp>603188.SH</stp>
        <stp>1/4/2015</stp>
        <stp>1/4/2017</stp>
        <tr r="M2776" s="5"/>
        <tr r="M2887" s="3"/>
      </tp>
      <tp t="s">
        <v/>
        <stp/>
        <stp>EM_S_MAJASSRES_NUM</stp>
        <stp>3</stp>
        <stp>603288.SH</stp>
        <stp>1/4/2015</stp>
        <stp>1/4/2017</stp>
        <tr r="M2783" s="5"/>
        <tr r="M2899" s="3"/>
      </tp>
      <tp t="s">
        <v/>
        <stp/>
        <stp>EM_S_MAJASSRES_NUM</stp>
        <stp>3</stp>
        <stp>601989.SH</stp>
        <stp>1/4/2015</stp>
        <stp>1/4/2017</stp>
        <tr r="M2722" s="5"/>
        <tr r="M2820" s="3"/>
      </tp>
      <tp t="s">
        <v/>
        <stp/>
        <stp>EM_S_MAJASSRES_NUM</stp>
        <stp>3</stp>
        <stp>601689.SH</stp>
        <stp>1/4/2015</stp>
        <stp>1/4/2017</stp>
        <tr r="M2776" s="3"/>
        <tr r="M2680" s="5"/>
      </tp>
      <tp t="s">
        <v/>
        <stp/>
        <stp>EM_S_MAJASSRES_NUM</stp>
        <stp>3</stp>
        <stp>601789.SH</stp>
        <stp>1/4/2015</stp>
        <stp>1/4/2017</stp>
        <tr r="M2785" s="3"/>
        <tr r="M2689" s="5"/>
      </tp>
      <tp t="s">
        <v/>
        <stp/>
        <stp>EM_S_MAJASSRES_NUM</stp>
        <stp>3</stp>
        <stp>600889.SH</stp>
        <stp>1/4/2015</stp>
        <stp>1/4/2017</stp>
        <tr r="M2619" s="3"/>
        <tr r="M2536" s="5"/>
      </tp>
      <tp t="s">
        <v/>
        <stp/>
        <stp>EM_S_MAJASSRES_NUM</stp>
        <stp>3</stp>
        <stp>600489.SH</stp>
        <stp>1/4/2015</stp>
        <stp>1/4/2017</stp>
        <tr r="M2176" s="5"/>
        <tr r="M2259" s="3"/>
      </tp>
      <tp t="s">
        <v/>
        <stp/>
        <stp>EM_S_MAJASSRES_NUM</stp>
        <stp>3</stp>
        <stp>600589.SH</stp>
        <stp>1/4/2015</stp>
        <stp>1/4/2017</stp>
        <tr r="M2263" s="5"/>
        <tr r="M2346" s="3"/>
      </tp>
      <tp t="s">
        <v/>
        <stp/>
        <stp>EM_S_MAJASSRES_NUM</stp>
        <stp>3</stp>
        <stp>600689.SH</stp>
        <stp>1/4/2015</stp>
        <stp>1/4/2017</stp>
        <tr r="M2351" s="5"/>
        <tr r="M2434" s="3"/>
      </tp>
      <tp t="s">
        <v/>
        <stp/>
        <stp>EM_S_MAJASSRES_NUM</stp>
        <stp>3</stp>
        <stp>600789.SH</stp>
        <stp>1/4/2015</stp>
        <stp>1/4/2017</stp>
        <tr r="M2527" s="3"/>
        <tr r="M2444" s="5"/>
      </tp>
      <tp t="s">
        <v/>
        <stp/>
        <stp>EM_S_MAJASSRES_NUM</stp>
        <stp>3</stp>
        <stp>600089.SH</stp>
        <stp>1/4/2015</stp>
        <stp>1/4/2017</stp>
        <tr r="M1849" s="5"/>
        <tr r="M1932" s="3"/>
      </tp>
      <tp t="s">
        <v/>
        <stp/>
        <stp>EM_S_MAJASSRES_NUM</stp>
        <stp>3</stp>
        <stp>600189.SH</stp>
        <stp>1/4/2015</stp>
        <stp>1/4/2017</stp>
        <tr r="M1937" s="5"/>
        <tr r="M2020" s="3"/>
      </tp>
      <tp t="s">
        <v/>
        <stp/>
        <stp>EM_S_MAJASSRES_NUM</stp>
        <stp>3</stp>
        <stp>600289.SH</stp>
        <stp>1/4/2015</stp>
        <stp>1/4/2017</stp>
        <tr r="M2024" s="5"/>
        <tr r="M2107" s="3"/>
      </tp>
      <tp t="s">
        <v/>
        <stp/>
        <stp>EM_S_MAJASSRES_NUM</stp>
        <stp>3</stp>
        <stp>600389.SH</stp>
        <stp>1/4/2015</stp>
        <stp>1/4/2017</stp>
        <tr r="M2192" s="3"/>
        <tr r="M2109" s="5"/>
      </tp>
      <tp t="s">
        <v/>
        <stp/>
        <stp>EM_S_MAJASSRES_NUM</stp>
        <stp>3</stp>
        <stp>603889.SH</stp>
        <stp>1/4/2015</stp>
        <stp>1/4/2017</stp>
        <tr r="M3012" s="3"/>
        <tr r="M2860" s="5"/>
      </tp>
      <tp t="s">
        <v/>
        <stp/>
        <stp>EM_S_MAJASSRES_NUM</stp>
        <stp>3</stp>
        <stp>603989.SH</stp>
        <stp>1/4/2015</stp>
        <stp>1/4/2017</stp>
        <tr r="M3033" s="3"/>
        <tr r="M2875" s="5"/>
      </tp>
      <tp t="s">
        <v/>
        <stp/>
        <stp>EM_S_MAJASSRES_NUM</stp>
        <stp>3</stp>
        <stp>603589.SH</stp>
        <stp>1/4/2015</stp>
        <stp>1/4/2017</stp>
        <tr r="M2947" s="3"/>
        <tr r="M2815" s="5"/>
      </tp>
      <tp t="s">
        <v/>
        <stp/>
        <stp>EM_S_MAJASSRES_NUM</stp>
        <stp>3</stp>
        <stp>603789.SH</stp>
        <stp>1/4/2015</stp>
        <stp>1/4/2017</stp>
        <tr r="M2986" s="3"/>
        <tr r="M2844" s="5"/>
      </tp>
      <tp t="s">
        <v/>
        <stp/>
        <stp>EM_S_MAJASSRES_NUM</stp>
        <stp>3</stp>
        <stp>603189.SH</stp>
        <stp>1/4/2015</stp>
        <stp>1/4/2017</stp>
        <tr r="M2888" s="3"/>
      </tp>
      <tp t="s">
        <v/>
        <stp/>
        <stp>EM_S_MAJASSRES_NUM</stp>
        <stp>3</stp>
        <stp>603389.SH</stp>
        <stp>1/4/2015</stp>
        <stp>1/4/2017</stp>
        <tr r="M2923" s="3"/>
      </tp>
      <tp t="s">
        <v/>
        <stp/>
        <stp>EM_S_MAJASSRES_NUM</stp>
        <stp>3</stp>
        <stp>601882.SH</stp>
        <stp>1/4/2015</stp>
        <stp>1/4/2017</stp>
        <tr r="M2798" s="3"/>
      </tp>
      <tp t="s">
        <v/>
        <stp/>
        <stp>EM_S_MAJASSRES_NUM</stp>
        <stp>3</stp>
        <stp>600882.SH</stp>
        <stp>1/4/2015</stp>
        <stp>1/4/2017</stp>
        <tr r="M2529" s="5"/>
        <tr r="M2612" s="3"/>
      </tp>
      <tp>
        <v>1</v>
        <stp/>
        <stp>EM_S_MAJASSRES_NUM</stp>
        <stp>3</stp>
        <stp>600982.SH</stp>
        <stp>1/4/2015</stp>
        <stp>1/4/2017</stp>
        <tr r="M2656" s="3"/>
        <tr r="M2567" s="5"/>
      </tp>
      <tp t="s">
        <v/>
        <stp/>
        <stp>EM_S_MAJASSRES_NUM</stp>
        <stp>3</stp>
        <stp>600482.SH</stp>
        <stp>1/4/2015</stp>
        <stp>1/4/2017</stp>
        <tr r="M2253" s="3"/>
        <tr r="M2170" s="5"/>
      </tp>
      <tp t="s">
        <v/>
        <stp/>
        <stp>EM_S_MAJASSRES_NUM</stp>
        <stp>3</stp>
        <stp>600582.SH</stp>
        <stp>1/4/2015</stp>
        <stp>1/4/2017</stp>
        <tr r="M2339" s="3"/>
        <tr r="M2256" s="5"/>
      </tp>
      <tp t="s">
        <v/>
        <stp/>
        <stp>EM_S_MAJASSRES_NUM</stp>
        <stp>3</stp>
        <stp>600682.SH</stp>
        <stp>1/4/2015</stp>
        <stp>1/4/2017</stp>
        <tr r="M2427" s="3"/>
        <tr r="M2344" s="5"/>
      </tp>
      <tp t="s">
        <v/>
        <stp/>
        <stp>EM_S_MAJASSRES_NUM</stp>
        <stp>3</stp>
        <stp>600782.SH</stp>
        <stp>1/4/2015</stp>
        <stp>1/4/2017</stp>
        <tr r="M2439" s="5"/>
        <tr r="M2522" s="3"/>
      </tp>
      <tp t="s">
        <v/>
        <stp/>
        <stp>EM_S_MAJASSRES_NUM</stp>
        <stp>3</stp>
        <stp>600082.SH</stp>
        <stp>1/4/2015</stp>
        <stp>1/4/2017</stp>
        <tr r="M1843" s="5"/>
        <tr r="M1926" s="3"/>
      </tp>
      <tp t="s">
        <v/>
        <stp/>
        <stp>EM_S_MAJASSRES_NUM</stp>
        <stp>3</stp>
        <stp>600182.SH</stp>
        <stp>1/4/2015</stp>
        <stp>1/4/2017</stp>
        <tr r="M1930" s="5"/>
        <tr r="M2013" s="3"/>
      </tp>
      <tp t="s">
        <v/>
        <stp/>
        <stp>EM_S_MAJASSRES_NUM</stp>
        <stp>3</stp>
        <stp>600282.SH</stp>
        <stp>1/4/2015</stp>
        <stp>1/4/2017</stp>
        <tr r="M2018" s="5"/>
        <tr r="M2101" s="3"/>
      </tp>
      <tp t="s">
        <v/>
        <stp/>
        <stp>EM_S_MAJASSRES_NUM</stp>
        <stp>3</stp>
        <stp>600382.SH</stp>
        <stp>1/4/2015</stp>
        <stp>1/4/2017</stp>
        <tr r="M2103" s="5"/>
        <tr r="M2186" s="3"/>
      </tp>
      <tp t="s">
        <v/>
        <stp/>
        <stp>EM_S_MAJASSRES_NUM</stp>
        <stp>3</stp>
        <stp>600883.SH</stp>
        <stp>1/4/2015</stp>
        <stp>1/4/2017</stp>
        <tr r="M2613" s="3"/>
        <tr r="M2530" s="5"/>
      </tp>
      <tp t="s">
        <v/>
        <stp/>
        <stp>EM_S_MAJASSRES_NUM</stp>
        <stp>3</stp>
        <stp>600983.SH</stp>
        <stp>1/4/2015</stp>
        <stp>1/4/2017</stp>
        <tr r="M2568" s="5"/>
        <tr r="M2657" s="3"/>
      </tp>
      <tp t="s">
        <v/>
        <stp/>
        <stp>EM_S_MAJASSRES_NUM</stp>
        <stp>3</stp>
        <stp>600483.SH</stp>
        <stp>1/4/2015</stp>
        <stp>1/4/2017</stp>
        <tr r="M2254" s="3"/>
        <tr r="M2171" s="5"/>
      </tp>
      <tp t="s">
        <v/>
        <stp/>
        <stp>EM_S_MAJASSRES_NUM</stp>
        <stp>3</stp>
        <stp>600583.SH</stp>
        <stp>1/4/2015</stp>
        <stp>1/4/2017</stp>
        <tr r="M2257" s="5"/>
        <tr r="M2340" s="3"/>
      </tp>
      <tp t="s">
        <v/>
        <stp/>
        <stp>EM_S_MAJASSRES_NUM</stp>
        <stp>3</stp>
        <stp>600683.SH</stp>
        <stp>1/4/2015</stp>
        <stp>1/4/2017</stp>
        <tr r="M2428" s="3"/>
        <tr r="M2345" s="5"/>
      </tp>
      <tp t="s">
        <v/>
        <stp/>
        <stp>EM_S_MAJASSRES_NUM</stp>
        <stp>3</stp>
        <stp>600783.SH</stp>
        <stp>1/4/2015</stp>
        <stp>1/4/2017</stp>
        <tr r="M2523" s="3"/>
        <tr r="M2440" s="5"/>
      </tp>
      <tp t="s">
        <v/>
        <stp/>
        <stp>EM_S_MAJASSRES_NUM</stp>
        <stp>3</stp>
        <stp>600083.SH</stp>
        <stp>1/4/2015</stp>
        <stp>1/4/2017</stp>
        <tr r="M1927" s="3"/>
        <tr r="M1844" s="5"/>
      </tp>
      <tp t="s">
        <v/>
        <stp/>
        <stp>EM_S_MAJASSRES_NUM</stp>
        <stp>3</stp>
        <stp>600183.SH</stp>
        <stp>1/4/2015</stp>
        <stp>1/4/2017</stp>
        <tr r="M2014" s="3"/>
        <tr r="M1931" s="5"/>
      </tp>
      <tp t="s">
        <v/>
        <stp/>
        <stp>EM_S_MAJASSRES_NUM</stp>
        <stp>3</stp>
        <stp>600283.SH</stp>
        <stp>1/4/2015</stp>
        <stp>1/4/2017</stp>
        <tr r="M2102" s="3"/>
        <tr r="M2019" s="5"/>
      </tp>
      <tp t="s">
        <v/>
        <stp/>
        <stp>EM_S_MAJASSRES_NUM</stp>
        <stp>3</stp>
        <stp>600383.SH</stp>
        <stp>1/4/2015</stp>
        <stp>1/4/2017</stp>
        <tr r="M2187" s="3"/>
        <tr r="M2104" s="5"/>
      </tp>
      <tp t="s">
        <v/>
        <stp/>
        <stp>EM_S_MAJASSRES_NUM</stp>
        <stp>3</stp>
        <stp>603883.SH</stp>
        <stp>1/4/2015</stp>
        <stp>1/4/2017</stp>
        <tr r="M3007" s="3"/>
        <tr r="M2858" s="5"/>
      </tp>
      <tp t="s">
        <v/>
        <stp/>
        <stp>EM_S_MAJASSRES_NUM</stp>
        <stp>3</stp>
        <stp>601880.SH</stp>
        <stp>1/4/2015</stp>
        <stp>1/4/2017</stp>
        <tr r="M2797" s="3"/>
        <tr r="M2700" s="5"/>
      </tp>
      <tp t="s">
        <v/>
        <stp/>
        <stp>EM_S_MAJASSRES_NUM</stp>
        <stp>3</stp>
        <stp>600880.SH</stp>
        <stp>1/4/2015</stp>
        <stp>1/4/2017</stp>
        <tr r="M2610" s="3"/>
        <tr r="M2527" s="5"/>
      </tp>
      <tp t="s">
        <v/>
        <stp/>
        <stp>EM_S_MAJASSRES_NUM</stp>
        <stp>3</stp>
        <stp>600980.SH</stp>
        <stp>1/4/2015</stp>
        <stp>1/4/2017</stp>
        <tr r="M2565" s="5"/>
        <tr r="M2654" s="3"/>
      </tp>
      <tp t="s">
        <v/>
        <stp/>
        <stp>EM_S_MAJASSRES_NUM</stp>
        <stp>3</stp>
        <stp>600480.SH</stp>
        <stp>1/4/2015</stp>
        <stp>1/4/2017</stp>
        <tr r="M2251" s="3"/>
        <tr r="M2168" s="5"/>
      </tp>
      <tp t="s">
        <v/>
        <stp/>
        <stp>EM_S_MAJASSRES_NUM</stp>
        <stp>3</stp>
        <stp>600580.SH</stp>
        <stp>1/4/2015</stp>
        <stp>1/4/2017</stp>
        <tr r="M2337" s="3"/>
        <tr r="M2254" s="5"/>
      </tp>
      <tp t="s">
        <v/>
        <stp/>
        <stp>EM_S_MAJASSRES_NUM</stp>
        <stp>3</stp>
        <stp>600680.SH</stp>
        <stp>1/4/2015</stp>
        <stp>1/4/2017</stp>
        <tr r="M2342" s="5"/>
        <tr r="M2425" s="3"/>
      </tp>
      <tp t="s">
        <v/>
        <stp/>
        <stp>EM_S_MAJASSRES_NUM</stp>
        <stp>3</stp>
        <stp>600780.SH</stp>
        <stp>1/4/2015</stp>
        <stp>1/4/2017</stp>
        <tr r="M2437" s="5"/>
        <tr r="M2520" s="3"/>
      </tp>
      <tp t="s">
        <v/>
        <stp/>
        <stp>EM_S_MAJASSRES_NUM</stp>
        <stp>3</stp>
        <stp>600080.SH</stp>
        <stp>1/4/2015</stp>
        <stp>1/4/2017</stp>
        <tr r="M1924" s="3"/>
        <tr r="M1841" s="5"/>
      </tp>
      <tp t="s">
        <v/>
        <stp/>
        <stp>EM_S_MAJASSRES_NUM</stp>
        <stp>3</stp>
        <stp>600180.SH</stp>
        <stp>1/4/2015</stp>
        <stp>1/4/2017</stp>
        <tr r="M1929" s="5"/>
        <tr r="M2012" s="3"/>
      </tp>
      <tp t="s">
        <v/>
        <stp/>
        <stp>EM_S_MAJASSRES_NUM</stp>
        <stp>3</stp>
        <stp>600280.SH</stp>
        <stp>1/4/2015</stp>
        <stp>1/4/2017</stp>
        <tr r="M2016" s="5"/>
        <tr r="M2099" s="3"/>
      </tp>
      <tp t="s">
        <v/>
        <stp/>
        <stp>EM_S_MAJASSRES_NUM</stp>
        <stp>3</stp>
        <stp>600380.SH</stp>
        <stp>1/4/2015</stp>
        <stp>1/4/2017</stp>
        <tr r="M2101" s="5"/>
        <tr r="M2184" s="3"/>
      </tp>
      <tp t="s">
        <v/>
        <stp/>
        <stp>EM_S_MAJASSRES_NUM</stp>
        <stp>3</stp>
        <stp>600881.SH</stp>
        <stp>1/4/2015</stp>
        <stp>1/4/2017</stp>
        <tr r="M2528" s="5"/>
        <tr r="M2611" s="3"/>
      </tp>
      <tp t="s">
        <v/>
        <stp/>
        <stp>EM_S_MAJASSRES_NUM</stp>
        <stp>3</stp>
        <stp>600981.SH</stp>
        <stp>1/4/2015</stp>
        <stp>1/4/2017</stp>
        <tr r="M2655" s="3"/>
        <tr r="M2566" s="5"/>
      </tp>
      <tp t="s">
        <v/>
        <stp/>
        <stp>EM_S_MAJASSRES_NUM</stp>
        <stp>3</stp>
        <stp>600481.SH</stp>
        <stp>1/4/2015</stp>
        <stp>1/4/2017</stp>
        <tr r="M2169" s="5"/>
        <tr r="M2252" s="3"/>
      </tp>
      <tp t="s">
        <v/>
        <stp/>
        <stp>EM_S_MAJASSRES_NUM</stp>
        <stp>3</stp>
        <stp>600581.SH</stp>
        <stp>1/4/2015</stp>
        <stp>1/4/2017</stp>
        <tr r="M2338" s="3"/>
        <tr r="M2255" s="5"/>
      </tp>
      <tp t="s">
        <v/>
        <stp/>
        <stp>EM_S_MAJASSRES_NUM</stp>
        <stp>3</stp>
        <stp>600681.SH</stp>
        <stp>1/4/2015</stp>
        <stp>1/4/2017</stp>
        <tr r="M2426" s="3"/>
        <tr r="M2343" s="5"/>
      </tp>
      <tp t="s">
        <v/>
        <stp/>
        <stp>EM_S_MAJASSRES_NUM</stp>
        <stp>3</stp>
        <stp>600781.SH</stp>
        <stp>1/4/2015</stp>
        <stp>1/4/2017</stp>
        <tr r="M2438" s="5"/>
        <tr r="M2521" s="3"/>
      </tp>
      <tp t="s">
        <v/>
        <stp/>
        <stp>EM_S_MAJASSRES_NUM</stp>
        <stp>3</stp>
        <stp>600081.SH</stp>
        <stp>1/4/2015</stp>
        <stp>1/4/2017</stp>
        <tr r="M1842" s="5"/>
        <tr r="M1925" s="3"/>
      </tp>
      <tp t="s">
        <v/>
        <stp/>
        <stp>EM_S_MAJASSRES_NUM</stp>
        <stp>3</stp>
        <stp>600281.SH</stp>
        <stp>1/4/2015</stp>
        <stp>1/4/2017</stp>
        <tr r="M2017" s="5"/>
        <tr r="M2100" s="3"/>
      </tp>
      <tp t="s">
        <v/>
        <stp/>
        <stp>EM_S_MAJASSRES_NUM</stp>
        <stp>3</stp>
        <stp>600381.SH</stp>
        <stp>1/4/2015</stp>
        <stp>1/4/2017</stp>
        <tr r="M2185" s="3"/>
        <tr r="M2102" s="5"/>
      </tp>
      <tp t="s">
        <v/>
        <stp/>
        <stp>EM_S_MAJASSRES_NUM</stp>
        <stp>3</stp>
        <stp>601886.SH</stp>
        <stp>1/4/2015</stp>
        <stp>1/4/2017</stp>
        <tr r="M2799" s="3"/>
        <tr r="M2701" s="5"/>
      </tp>
      <tp t="s">
        <v/>
        <stp/>
        <stp>EM_S_MAJASSRES_NUM</stp>
        <stp>3</stp>
        <stp>601186.SH</stp>
        <stp>1/4/2015</stp>
        <stp>1/4/2017</stp>
        <tr r="M2717" s="3"/>
        <tr r="M2625" s="5"/>
      </tp>
      <tp t="s">
        <v/>
        <stp/>
        <stp>EM_S_MAJASSRES_NUM</stp>
        <stp>3</stp>
        <stp>600886.SH</stp>
        <stp>1/4/2015</stp>
        <stp>1/4/2017</stp>
        <tr r="M2616" s="3"/>
        <tr r="M2533" s="5"/>
      </tp>
      <tp t="s">
        <v/>
        <stp/>
        <stp>EM_S_MAJASSRES_NUM</stp>
        <stp>3</stp>
        <stp>600986.SH</stp>
        <stp>1/4/2015</stp>
        <stp>1/4/2017</stp>
        <tr r="M2571" s="5"/>
        <tr r="M2660" s="3"/>
      </tp>
      <tp t="s">
        <v/>
        <stp/>
        <stp>EM_S_MAJASSRES_NUM</stp>
        <stp>3</stp>
        <stp>600486.SH</stp>
        <stp>1/4/2015</stp>
        <stp>1/4/2017</stp>
        <tr r="M2256" s="3"/>
        <tr r="M2173" s="5"/>
      </tp>
      <tp t="s">
        <v/>
        <stp/>
        <stp>EM_S_MAJASSRES_NUM</stp>
        <stp>3</stp>
        <stp>600586.SH</stp>
        <stp>1/4/2015</stp>
        <stp>1/4/2017</stp>
        <tr r="M2343" s="3"/>
        <tr r="M2260" s="5"/>
      </tp>
      <tp t="s">
        <v/>
        <stp/>
        <stp>EM_S_MAJASSRES_NUM</stp>
        <stp>3</stp>
        <stp>600686.SH</stp>
        <stp>1/4/2015</stp>
        <stp>1/4/2017</stp>
        <tr r="M2348" s="5"/>
        <tr r="M2431" s="3"/>
      </tp>
      <tp t="s">
        <v/>
        <stp/>
        <stp>EM_S_MAJASSRES_NUM</stp>
        <stp>3</stp>
        <stp>600086.SH</stp>
        <stp>1/4/2015</stp>
        <stp>1/4/2017</stp>
        <tr r="M1930" s="3"/>
        <tr r="M1847" s="5"/>
      </tp>
      <tp t="s">
        <v/>
        <stp/>
        <stp>EM_S_MAJASSRES_NUM</stp>
        <stp>3</stp>
        <stp>600186.SH</stp>
        <stp>1/4/2015</stp>
        <stp>1/4/2017</stp>
        <tr r="M2017" s="3"/>
        <tr r="M1934" s="5"/>
      </tp>
      <tp t="s">
        <v/>
        <stp/>
        <stp>EM_S_MAJASSRES_NUM</stp>
        <stp>3</stp>
        <stp>600386.SH</stp>
        <stp>1/4/2015</stp>
        <stp>1/4/2017</stp>
        <tr r="M2189" s="3"/>
        <tr r="M2106" s="5"/>
      </tp>
      <tp t="s">
        <v/>
        <stp/>
        <stp>EM_S_MAJASSRES_NUM</stp>
        <stp>3</stp>
        <stp>603886.SH</stp>
        <stp>1/4/2015</stp>
        <stp>1/4/2017</stp>
        <tr r="M3009" s="3"/>
      </tp>
      <tp t="s">
        <v/>
        <stp/>
        <stp>EM_S_MAJASSRES_NUM</stp>
        <stp>3</stp>
        <stp>603986.SH</stp>
        <stp>1/4/2015</stp>
        <stp>1/4/2017</stp>
        <tr r="M3030" s="3"/>
      </tp>
      <tp t="s">
        <v/>
        <stp/>
        <stp>EM_S_MAJASSRES_NUM</stp>
        <stp>3</stp>
        <stp>603686.SH</stp>
        <stp>1/4/2015</stp>
        <stp>1/4/2017</stp>
        <tr r="M2829" s="5"/>
        <tr r="M2966" s="3"/>
      </tp>
      <tp t="s">
        <v/>
        <stp/>
        <stp>EM_S_MAJASSRES_NUM</stp>
        <stp>3</stp>
        <stp>603186.SH</stp>
        <stp>1/4/2015</stp>
        <stp>1/4/2017</stp>
        <tr r="M2886" s="3"/>
      </tp>
      <tp t="s">
        <v/>
        <stp/>
        <stp>EM_S_MAJASSRES_NUM</stp>
        <stp>3</stp>
        <stp>600887.SH</stp>
        <stp>1/4/2015</stp>
        <stp>1/4/2017</stp>
        <tr r="M2617" s="3"/>
        <tr r="M2534" s="5"/>
      </tp>
      <tp t="s">
        <v/>
        <stp/>
        <stp>EM_S_MAJASSRES_NUM</stp>
        <stp>3</stp>
        <stp>600987.SH</stp>
        <stp>1/4/2015</stp>
        <stp>1/4/2017</stp>
        <tr r="M2572" s="5"/>
        <tr r="M2661" s="3"/>
      </tp>
      <tp t="s">
        <v/>
        <stp/>
        <stp>EM_S_MAJASSRES_NUM</stp>
        <stp>3</stp>
        <stp>600487.SH</stp>
        <stp>1/4/2015</stp>
        <stp>1/4/2017</stp>
        <tr r="M2174" s="5"/>
        <tr r="M2257" s="3"/>
      </tp>
      <tp t="s">
        <v/>
        <stp/>
        <stp>EM_S_MAJASSRES_NUM</stp>
        <stp>3</stp>
        <stp>600587.SH</stp>
        <stp>1/4/2015</stp>
        <stp>1/4/2017</stp>
        <tr r="M2344" s="3"/>
        <tr r="M2261" s="5"/>
      </tp>
      <tp t="s">
        <v/>
        <stp/>
        <stp>EM_S_MAJASSRES_NUM</stp>
        <stp>3</stp>
        <stp>600687.SH</stp>
        <stp>1/4/2015</stp>
        <stp>1/4/2017</stp>
        <tr r="M2432" s="3"/>
        <tr r="M2349" s="5"/>
      </tp>
      <tp t="s">
        <v/>
        <stp/>
        <stp>EM_S_MAJASSRES_NUM</stp>
        <stp>3</stp>
        <stp>600787.SH</stp>
        <stp>1/4/2015</stp>
        <stp>1/4/2017</stp>
        <tr r="M2526" s="3"/>
        <tr r="M2443" s="5"/>
      </tp>
      <tp t="s">
        <v/>
        <stp/>
        <stp>EM_S_MAJASSRES_NUM</stp>
        <stp>3</stp>
        <stp>600187.SH</stp>
        <stp>1/4/2015</stp>
        <stp>1/4/2017</stp>
        <tr r="M1935" s="5"/>
        <tr r="M2018" s="3"/>
      </tp>
      <tp t="s">
        <v/>
        <stp/>
        <stp>EM_S_MAJASSRES_NUM</stp>
        <stp>3</stp>
        <stp>600287.SH</stp>
        <stp>1/4/2015</stp>
        <stp>1/4/2017</stp>
        <tr r="M2022" s="5"/>
        <tr r="M2105" s="3"/>
      </tp>
      <tp t="s">
        <v/>
        <stp/>
        <stp>EM_S_MAJASSRES_NUM</stp>
        <stp>3</stp>
        <stp>600387.SH</stp>
        <stp>1/4/2015</stp>
        <stp>1/4/2017</stp>
        <tr r="M2190" s="3"/>
        <tr r="M2107" s="5"/>
      </tp>
      <tp t="s">
        <v/>
        <stp/>
        <stp>EM_S_MAJASSRES_NUM</stp>
        <stp>3</stp>
        <stp>603887.SH</stp>
        <stp>1/4/2015</stp>
        <stp>1/4/2017</stp>
        <tr r="M3010" s="3"/>
      </tp>
      <tp t="s">
        <v/>
        <stp/>
        <stp>EM_S_MAJASSRES_NUM</stp>
        <stp>3</stp>
        <stp>603987.SH</stp>
        <stp>1/4/2015</stp>
        <stp>1/4/2017</stp>
        <tr r="M3031" s="3"/>
      </tp>
      <tp t="s">
        <v/>
        <stp/>
        <stp>EM_S_MAJASSRES_NUM</stp>
        <stp>3</stp>
        <stp>600884.SH</stp>
        <stp>1/4/2015</stp>
        <stp>1/4/2017</stp>
        <tr r="M2614" s="3"/>
        <tr r="M2531" s="5"/>
      </tp>
      <tp t="s">
        <v/>
        <stp/>
        <stp>EM_S_MAJASSRES_NUM</stp>
        <stp>3</stp>
        <stp>600984.SH</stp>
        <stp>1/4/2015</stp>
        <stp>1/4/2017</stp>
        <tr r="M2658" s="3"/>
        <tr r="M2569" s="5"/>
      </tp>
      <tp t="s">
        <v/>
        <stp/>
        <stp>EM_S_MAJASSRES_NUM</stp>
        <stp>3</stp>
        <stp>600584.SH</stp>
        <stp>1/4/2015</stp>
        <stp>1/4/2017</stp>
        <tr r="M2341" s="3"/>
        <tr r="M2258" s="5"/>
      </tp>
      <tp t="s">
        <v/>
        <stp/>
        <stp>EM_S_MAJASSRES_NUM</stp>
        <stp>3</stp>
        <stp>600684.SH</stp>
        <stp>1/4/2015</stp>
        <stp>1/4/2017</stp>
        <tr r="M2346" s="5"/>
        <tr r="M2429" s="3"/>
      </tp>
      <tp t="s">
        <v/>
        <stp/>
        <stp>EM_S_MAJASSRES_NUM</stp>
        <stp>3</stp>
        <stp>600784.SH</stp>
        <stp>1/4/2015</stp>
        <stp>1/4/2017</stp>
        <tr r="M2524" s="3"/>
        <tr r="M2441" s="5"/>
      </tp>
      <tp t="s">
        <v/>
        <stp/>
        <stp>EM_S_MAJASSRES_NUM</stp>
        <stp>3</stp>
        <stp>600084.SH</stp>
        <stp>1/4/2015</stp>
        <stp>1/4/2017</stp>
        <tr r="M1928" s="3"/>
        <tr r="M1845" s="5"/>
      </tp>
      <tp t="s">
        <v/>
        <stp/>
        <stp>EM_S_MAJASSRES_NUM</stp>
        <stp>3</stp>
        <stp>600184.SH</stp>
        <stp>1/4/2015</stp>
        <stp>1/4/2017</stp>
        <tr r="M1932" s="5"/>
        <tr r="M2015" s="3"/>
      </tp>
      <tp t="s">
        <v/>
        <stp/>
        <stp>EM_S_MAJASSRES_NUM</stp>
        <stp>3</stp>
        <stp>600284.SH</stp>
        <stp>1/4/2015</stp>
        <stp>1/4/2017</stp>
        <tr r="M2020" s="5"/>
        <tr r="M2103" s="3"/>
      </tp>
      <tp t="s">
        <v/>
        <stp/>
        <stp>EM_S_MAJASSRES_NUM</stp>
        <stp>3</stp>
        <stp>601985.SH</stp>
        <stp>1/4/2015</stp>
        <stp>1/4/2017</stp>
        <tr r="M2818" s="3"/>
        <tr r="M2720" s="5"/>
      </tp>
      <tp t="s">
        <v/>
        <stp/>
        <stp>EM_S_MAJASSRES_NUM</stp>
        <stp>3</stp>
        <stp>600885.SH</stp>
        <stp>1/4/2015</stp>
        <stp>1/4/2017</stp>
        <tr r="M2532" s="5"/>
        <tr r="M2615" s="3"/>
      </tp>
      <tp t="s">
        <v/>
        <stp/>
        <stp>EM_S_MAJASSRES_NUM</stp>
        <stp>3</stp>
        <stp>600985.SH</stp>
        <stp>1/4/2015</stp>
        <stp>1/4/2017</stp>
        <tr r="M2659" s="3"/>
        <tr r="M2570" s="5"/>
      </tp>
      <tp t="s">
        <v/>
        <stp/>
        <stp>EM_S_MAJASSRES_NUM</stp>
        <stp>3</stp>
        <stp>600485.SH</stp>
        <stp>1/4/2015</stp>
        <stp>1/4/2017</stp>
        <tr r="M2172" s="5"/>
        <tr r="M2255" s="3"/>
      </tp>
      <tp t="s">
        <v/>
        <stp/>
        <stp>EM_S_MAJASSRES_NUM</stp>
        <stp>3</stp>
        <stp>600585.SH</stp>
        <stp>1/4/2015</stp>
        <stp>1/4/2017</stp>
        <tr r="M2342" s="3"/>
        <tr r="M2259" s="5"/>
      </tp>
      <tp t="s">
        <v/>
        <stp/>
        <stp>EM_S_MAJASSRES_NUM</stp>
        <stp>3</stp>
        <stp>600685.SH</stp>
        <stp>1/4/2015</stp>
        <stp>1/4/2017</stp>
        <tr r="M2347" s="5"/>
        <tr r="M2430" s="3"/>
      </tp>
      <tp t="s">
        <v/>
        <stp/>
        <stp>EM_S_MAJASSRES_NUM</stp>
        <stp>3</stp>
        <stp>600785.SH</stp>
        <stp>1/4/2015</stp>
        <stp>1/4/2017</stp>
        <tr r="M2525" s="3"/>
        <tr r="M2442" s="5"/>
      </tp>
      <tp t="s">
        <v/>
        <stp/>
        <stp>EM_S_MAJASSRES_NUM</stp>
        <stp>3</stp>
        <stp>600085.SH</stp>
        <stp>1/4/2015</stp>
        <stp>1/4/2017</stp>
        <tr r="M1846" s="5"/>
        <tr r="M1929" s="3"/>
      </tp>
      <tp t="s">
        <v/>
        <stp/>
        <stp>EM_S_MAJASSRES_NUM</stp>
        <stp>3</stp>
        <stp>600185.SH</stp>
        <stp>1/4/2015</stp>
        <stp>1/4/2017</stp>
        <tr r="M2016" s="3"/>
        <tr r="M1933" s="5"/>
      </tp>
      <tp t="s">
        <v/>
        <stp/>
        <stp>EM_S_MAJASSRES_NUM</stp>
        <stp>3</stp>
        <stp>600285.SH</stp>
        <stp>1/4/2015</stp>
        <stp>1/4/2017</stp>
        <tr r="M2021" s="5"/>
        <tr r="M2104" s="3"/>
      </tp>
      <tp t="s">
        <v/>
        <stp/>
        <stp>EM_S_MAJASSRES_NUM</stp>
        <stp>3</stp>
        <stp>600385.SH</stp>
        <stp>1/4/2015</stp>
        <stp>1/4/2017</stp>
        <tr r="M2188" s="3"/>
        <tr r="M2105" s="5"/>
      </tp>
      <tp t="s">
        <v/>
        <stp/>
        <stp>EM_S_MAJASSRES_NUM</stp>
        <stp>3</stp>
        <stp>603885.SH</stp>
        <stp>1/4/2015</stp>
        <stp>1/4/2017</stp>
        <tr r="M3008" s="3"/>
        <tr r="M2859" s="5"/>
      </tp>
      <tp t="s">
        <v/>
        <stp/>
        <stp>EM_S_MAJASSRES_NUM</stp>
        <stp>3</stp>
        <stp>603585.SH</stp>
        <stp>1/4/2015</stp>
        <stp>1/4/2017</stp>
        <tr r="M2945" s="3"/>
      </tp>
      <tp t="s">
        <v/>
        <stp/>
        <stp>EM_S_MAJASSRES_NUM</stp>
        <stp>3</stp>
        <stp>603085.SH</stp>
        <stp>1/4/2015</stp>
        <stp>1/4/2017</stp>
        <tr r="M2863" s="3"/>
        <tr r="M2757" s="5"/>
      </tp>
      <tp t="s">
        <v/>
        <stp/>
        <stp>EM_S_MAJASSRES_NUM</stp>
        <stp>3</stp>
        <stp>601898.SH</stp>
        <stp>1/4/2015</stp>
        <stp>1/4/2017</stp>
        <tr r="M2802" s="3"/>
        <tr r="M2704" s="5"/>
      </tp>
      <tp t="s">
        <v/>
        <stp/>
        <stp>EM_S_MAJASSRES_NUM</stp>
        <stp>3</stp>
        <stp>601998.SH</stp>
        <stp>1/4/2015</stp>
        <stp>1/4/2017</stp>
        <tr r="M2726" s="5"/>
        <tr r="M2825" s="3"/>
      </tp>
      <tp t="s">
        <v/>
        <stp/>
        <stp>EM_S_MAJASSRES_NUM</stp>
        <stp>3</stp>
        <stp>601798.SH</stp>
        <stp>1/4/2015</stp>
        <stp>1/4/2017</stp>
        <tr r="M2786" s="3"/>
        <tr r="M2690" s="5"/>
      </tp>
      <tp t="s">
        <v/>
        <stp/>
        <stp>EM_S_MAJASSRES_NUM</stp>
        <stp>3</stp>
        <stp>601098.SH</stp>
        <stp>1/4/2015</stp>
        <stp>1/4/2017</stp>
        <tr r="M2603" s="5"/>
        <tr r="M2693" s="3"/>
      </tp>
      <tp t="s">
        <v/>
        <stp/>
        <stp>EM_S_MAJASSRES_NUM</stp>
        <stp>3</stp>
        <stp>601198.SH</stp>
        <stp>1/4/2015</stp>
        <stp>1/4/2017</stp>
        <tr r="M2719" s="3"/>
        <tr r="M2627" s="5"/>
      </tp>
      <tp t="s">
        <v/>
        <stp/>
        <stp>EM_S_MAJASSRES_NUM</stp>
        <stp>3</stp>
        <stp>601398.SH</stp>
        <stp>1/4/2015</stp>
        <stp>1/4/2017</stp>
        <tr r="M2747" s="3"/>
        <tr r="M2653" s="5"/>
      </tp>
      <tp t="s">
        <v/>
        <stp/>
        <stp>EM_S_MAJASSRES_NUM</stp>
        <stp>3</stp>
        <stp>600898.SH</stp>
        <stp>1/4/2015</stp>
        <stp>1/4/2017</stp>
        <tr r="M2545" s="5"/>
        <tr r="M2628" s="3"/>
      </tp>
      <tp t="s">
        <v/>
        <stp/>
        <stp>EM_S_MAJASSRES_NUM</stp>
        <stp>3</stp>
        <stp>600998.SH</stp>
        <stp>1/4/2015</stp>
        <stp>1/4/2017</stp>
        <tr r="M2669" s="3"/>
        <tr r="M2579" s="5"/>
      </tp>
      <tp t="s">
        <v/>
        <stp/>
        <stp>EM_S_MAJASSRES_NUM</stp>
        <stp>3</stp>
        <stp>600498.SH</stp>
        <stp>1/4/2015</stp>
        <stp>1/4/2017</stp>
        <tr r="M2266" s="3"/>
        <tr r="M2183" s="5"/>
      </tp>
      <tp t="s">
        <v/>
        <stp/>
        <stp>EM_S_MAJASSRES_NUM</stp>
        <stp>3</stp>
        <stp>600598.SH</stp>
        <stp>1/4/2015</stp>
        <stp>1/4/2017</stp>
        <tr r="M2354" s="3"/>
        <tr r="M2271" s="5"/>
      </tp>
      <tp t="s">
        <v/>
        <stp/>
        <stp>EM_S_MAJASSRES_NUM</stp>
        <stp>3</stp>
        <stp>600698.SH</stp>
        <stp>1/4/2015</stp>
        <stp>1/4/2017</stp>
        <tr r="M2443" s="3"/>
        <tr r="M2360" s="5"/>
      </tp>
      <tp t="s">
        <v/>
        <stp/>
        <stp>EM_S_MAJASSRES_NUM</stp>
        <stp>3</stp>
        <stp>600798.SH</stp>
        <stp>1/4/2015</stp>
        <stp>1/4/2017</stp>
        <tr r="M2453" s="5"/>
        <tr r="M2536" s="3"/>
      </tp>
      <tp t="s">
        <v/>
        <stp/>
        <stp>EM_S_MAJASSRES_NUM</stp>
        <stp>3</stp>
        <stp>600098.SH</stp>
        <stp>1/4/2015</stp>
        <stp>1/4/2017</stp>
        <tr r="M1940" s="3"/>
        <tr r="M1857" s="5"/>
      </tp>
      <tp t="s">
        <v/>
        <stp/>
        <stp>EM_S_MAJASSRES_NUM</stp>
        <stp>3</stp>
        <stp>600198.SH</stp>
        <stp>1/4/2015</stp>
        <stp>1/4/2017</stp>
        <tr r="M1945" s="5"/>
        <tr r="M2028" s="3"/>
      </tp>
      <tp t="s">
        <v/>
        <stp/>
        <stp>EM_S_MAJASSRES_NUM</stp>
        <stp>3</stp>
        <stp>600298.SH</stp>
        <stp>1/4/2015</stp>
        <stp>1/4/2017</stp>
        <tr r="M2031" s="5"/>
        <tr r="M2114" s="3"/>
      </tp>
      <tp t="s">
        <v/>
        <stp/>
        <stp>EM_S_MAJASSRES_NUM</stp>
        <stp>3</stp>
        <stp>600398.SH</stp>
        <stp>1/4/2015</stp>
        <stp>1/4/2017</stp>
        <tr r="M2200" s="3"/>
        <tr r="M2117" s="5"/>
      </tp>
      <tp t="s">
        <v/>
        <stp/>
        <stp>EM_S_MAJASSRES_NUM</stp>
        <stp>3</stp>
        <stp>603898.SH</stp>
        <stp>1/4/2015</stp>
        <stp>1/4/2017</stp>
        <tr r="M2861" s="5"/>
        <tr r="M3013" s="3"/>
      </tp>
      <tp t="s">
        <v/>
        <stp/>
        <stp>EM_S_MAJASSRES_NUM</stp>
        <stp>3</stp>
        <stp>603998.SH</stp>
        <stp>1/4/2015</stp>
        <stp>1/4/2017</stp>
        <tr r="M3038" s="3"/>
        <tr r="M2879" s="5"/>
      </tp>
      <tp t="s">
        <v/>
        <stp/>
        <stp>EM_S_MAJASSRES_NUM</stp>
        <stp>3</stp>
        <stp>603598.SH</stp>
        <stp>1/4/2015</stp>
        <stp>1/4/2017</stp>
        <tr r="M2816" s="5"/>
        <tr r="M2948" s="3"/>
      </tp>
      <tp t="s">
        <v/>
        <stp/>
        <stp>EM_S_MAJASSRES_NUM</stp>
        <stp>3</stp>
        <stp>603698.SH</stp>
        <stp>1/4/2015</stp>
        <stp>1/4/2017</stp>
        <tr r="M2832" s="5"/>
        <tr r="M2969" s="3"/>
      </tp>
      <tp t="s">
        <v/>
        <stp/>
        <stp>EM_S_MAJASSRES_NUM</stp>
        <stp>3</stp>
        <stp>603798.SH</stp>
        <stp>1/4/2015</stp>
        <stp>1/4/2017</stp>
        <tr r="M2845" s="5"/>
        <tr r="M2987" s="3"/>
      </tp>
      <tp t="s">
        <v/>
        <stp/>
        <stp>EM_S_MAJASSRES_NUM</stp>
        <stp>3</stp>
        <stp>603098.SH</stp>
        <stp>1/4/2015</stp>
        <stp>1/4/2017</stp>
        <tr r="M2866" s="3"/>
      </tp>
      <tp t="s">
        <v/>
        <stp/>
        <stp>EM_S_MAJASSRES_NUM</stp>
        <stp>3</stp>
        <stp>603198.SH</stp>
        <stp>1/4/2015</stp>
        <stp>1/4/2017</stp>
        <tr r="M2889" s="3"/>
        <tr r="M2777" s="5"/>
      </tp>
      <tp t="s">
        <v/>
        <stp/>
        <stp>EM_S_MAJASSRES_NUM</stp>
        <stp>3</stp>
        <stp>603298.SH</stp>
        <stp>1/4/2015</stp>
        <stp>1/4/2017</stp>
        <tr r="M2900" s="3"/>
      </tp>
      <tp t="s">
        <v/>
        <stp/>
        <stp>EM_S_MAJASSRES_NUM</stp>
        <stp>3</stp>
        <stp>603398.SH</stp>
        <stp>1/4/2015</stp>
        <stp>1/4/2017</stp>
        <tr r="M2801" s="5"/>
        <tr r="M2925" s="3"/>
      </tp>
      <tp t="s">
        <v/>
        <stp/>
        <stp>EM_S_MAJASSRES_NUM</stp>
        <stp>3</stp>
        <stp>601899.SH</stp>
        <stp>1/4/2015</stp>
        <stp>1/4/2017</stp>
        <tr r="M2803" s="3"/>
        <tr r="M2705" s="5"/>
      </tp>
      <tp t="s">
        <v/>
        <stp/>
        <stp>EM_S_MAJASSRES_NUM</stp>
        <stp>3</stp>
        <stp>601999.SH</stp>
        <stp>1/4/2015</stp>
        <stp>1/4/2017</stp>
        <tr r="M2826" s="3"/>
        <tr r="M2727" s="5"/>
      </tp>
      <tp t="s">
        <v/>
        <stp/>
        <stp>EM_S_MAJASSRES_NUM</stp>
        <stp>3</stp>
        <stp>601599.SH</stp>
        <stp>1/4/2015</stp>
        <stp>1/4/2017</stp>
        <tr r="M2759" s="3"/>
        <tr r="M2663" s="5"/>
      </tp>
      <tp t="s">
        <v/>
        <stp/>
        <stp>EM_S_MAJASSRES_NUM</stp>
        <stp>3</stp>
        <stp>601699.SH</stp>
        <stp>1/4/2015</stp>
        <stp>1/4/2017</stp>
        <tr r="M2681" s="5"/>
        <tr r="M2777" s="3"/>
      </tp>
      <tp t="s">
        <v/>
        <stp/>
        <stp>EM_S_MAJASSRES_NUM</stp>
        <stp>3</stp>
        <stp>601799.SH</stp>
        <stp>1/4/2015</stp>
        <stp>1/4/2017</stp>
        <tr r="M2787" s="3"/>
        <tr r="M2691" s="5"/>
      </tp>
      <tp t="s">
        <v/>
        <stp/>
        <stp>EM_S_MAJASSRES_NUM</stp>
        <stp>3</stp>
        <stp>601099.SH</stp>
        <stp>1/4/2015</stp>
        <stp>1/4/2017</stp>
        <tr r="M2694" s="3"/>
        <tr r="M2604" s="5"/>
      </tp>
      <tp t="s">
        <v/>
        <stp/>
        <stp>EM_S_MAJASSRES_NUM</stp>
        <stp>3</stp>
        <stp>601199.SH</stp>
        <stp>1/4/2015</stp>
        <stp>1/4/2017</stp>
        <tr r="M2628" s="5"/>
        <tr r="M2720" s="3"/>
      </tp>
      <tp t="s">
        <v/>
        <stp/>
        <stp>EM_S_MAJASSRES_NUM</stp>
        <stp>3</stp>
        <stp>600999.SH</stp>
        <stp>1/4/2015</stp>
        <stp>1/4/2017</stp>
        <tr r="M2580" s="5"/>
        <tr r="M2670" s="3"/>
      </tp>
      <tp t="s">
        <v/>
        <stp/>
        <stp>EM_S_MAJASSRES_NUM</stp>
        <stp>3</stp>
        <stp>600499.SH</stp>
        <stp>1/4/2015</stp>
        <stp>1/4/2017</stp>
        <tr r="M2267" s="3"/>
        <tr r="M2184" s="5"/>
      </tp>
      <tp t="s">
        <v/>
        <stp/>
        <stp>EM_S_MAJASSRES_NUM</stp>
        <stp>3</stp>
        <stp>600599.SH</stp>
        <stp>1/4/2015</stp>
        <stp>1/4/2017</stp>
        <tr r="M2355" s="3"/>
        <tr r="M2272" s="5"/>
      </tp>
      <tp t="s">
        <v/>
        <stp/>
        <stp>EM_S_MAJASSRES_NUM</stp>
        <stp>3</stp>
        <stp>600699.SH</stp>
        <stp>1/4/2015</stp>
        <stp>1/4/2017</stp>
        <tr r="M2444" s="3"/>
        <tr r="M2361" s="5"/>
      </tp>
      <tp>
        <v>1</v>
        <stp/>
        <stp>EM_S_MAJASSRES_NUM</stp>
        <stp>3</stp>
        <stp>600099.SH</stp>
        <stp>1/4/2015</stp>
        <stp>1/4/2017</stp>
        <tr r="M1858" s="5"/>
        <tr r="M1941" s="3"/>
      </tp>
      <tp t="s">
        <v/>
        <stp/>
        <stp>EM_S_MAJASSRES_NUM</stp>
        <stp>3</stp>
        <stp>600199.SH</stp>
        <stp>1/4/2015</stp>
        <stp>1/4/2017</stp>
        <tr r="M2029" s="3"/>
        <tr r="M1946" s="5"/>
      </tp>
      <tp t="s">
        <v/>
        <stp/>
        <stp>EM_S_MAJASSRES_NUM</stp>
        <stp>3</stp>
        <stp>600299.SH</stp>
        <stp>1/4/2015</stp>
        <stp>1/4/2017</stp>
        <tr r="M2115" s="3"/>
        <tr r="M2032" s="5"/>
      </tp>
      <tp t="s">
        <v/>
        <stp/>
        <stp>EM_S_MAJASSRES_NUM</stp>
        <stp>3</stp>
        <stp>600399.SH</stp>
        <stp>1/4/2015</stp>
        <stp>1/4/2017</stp>
        <tr r="M2201" s="3"/>
        <tr r="M2118" s="5"/>
      </tp>
      <tp t="s">
        <v/>
        <stp/>
        <stp>EM_S_MAJASSRES_NUM</stp>
        <stp>3</stp>
        <stp>603899.SH</stp>
        <stp>1/4/2015</stp>
        <stp>1/4/2017</stp>
        <tr r="M3014" s="3"/>
        <tr r="M2862" s="5"/>
      </tp>
      <tp t="s">
        <v/>
        <stp/>
        <stp>EM_S_MAJASSRES_NUM</stp>
        <stp>3</stp>
        <stp>603999.SH</stp>
        <stp>1/4/2015</stp>
        <stp>1/4/2017</stp>
        <tr r="M2880" s="5"/>
        <tr r="M3039" s="3"/>
      </tp>
      <tp t="s">
        <v/>
        <stp/>
        <stp>EM_S_MAJASSRES_NUM</stp>
        <stp>3</stp>
        <stp>603599.SH</stp>
        <stp>1/4/2015</stp>
        <stp>1/4/2017</stp>
        <tr r="M2817" s="5"/>
        <tr r="M2949" s="3"/>
      </tp>
      <tp t="s">
        <v/>
        <stp/>
        <stp>EM_S_MAJASSRES_NUM</stp>
        <stp>3</stp>
        <stp>603699.SH</stp>
        <stp>1/4/2015</stp>
        <stp>1/4/2017</stp>
        <tr r="M2833" s="5"/>
        <tr r="M2970" s="3"/>
      </tp>
      <tp t="s">
        <v/>
        <stp/>
        <stp>EM_S_MAJASSRES_NUM</stp>
        <stp>3</stp>
        <stp>603799.SH</stp>
        <stp>1/4/2015</stp>
        <stp>1/4/2017</stp>
        <tr r="M2988" s="3"/>
        <tr r="M2846" s="5"/>
      </tp>
      <tp t="s">
        <v/>
        <stp/>
        <stp>EM_S_MAJASSRES_NUM</stp>
        <stp>3</stp>
        <stp>603099.SH</stp>
        <stp>1/4/2015</stp>
        <stp>1/4/2017</stp>
        <tr r="M2867" s="3"/>
        <tr r="M2759" s="5"/>
      </tp>
      <tp t="s">
        <v/>
        <stp/>
        <stp>EM_S_MAJASSRES_NUM</stp>
        <stp>3</stp>
        <stp>603199.SH</stp>
        <stp>1/4/2015</stp>
        <stp>1/4/2017</stp>
        <tr r="M2890" s="3"/>
        <tr r="M2778" s="5"/>
      </tp>
      <tp t="s">
        <v/>
        <stp/>
        <stp>EM_S_MAJASSRES_NUM</stp>
        <stp>3</stp>
        <stp>603299.SH</stp>
        <stp>1/4/2015</stp>
        <stp>1/4/2017</stp>
        <tr r="M2784" s="5"/>
        <tr r="M2901" s="3"/>
      </tp>
      <tp t="s">
        <v/>
        <stp/>
        <stp>EM_S_MAJASSRES_NUM</stp>
        <stp>3</stp>
        <stp>603399.SH</stp>
        <stp>1/4/2015</stp>
        <stp>1/4/2017</stp>
        <tr r="M2802" s="5"/>
        <tr r="M2926" s="3"/>
      </tp>
      <tp t="s">
        <v/>
        <stp/>
        <stp>EM_S_MAJASSRES_NUM</stp>
        <stp>3</stp>
        <stp>601992.SH</stp>
        <stp>1/4/2015</stp>
        <stp>1/4/2017</stp>
        <tr r="M2724" s="5"/>
        <tr r="M2822" s="3"/>
      </tp>
      <tp t="s">
        <v/>
        <stp/>
        <stp>EM_S_MAJASSRES_NUM</stp>
        <stp>3</stp>
        <stp>600892.SH</stp>
        <stp>1/4/2015</stp>
        <stp>1/4/2017</stp>
        <tr r="M2539" s="5"/>
        <tr r="M2622" s="3"/>
      </tp>
      <tp t="s">
        <v/>
        <stp/>
        <stp>EM_S_MAJASSRES_NUM</stp>
        <stp>3</stp>
        <stp>600992.SH</stp>
        <stp>1/4/2015</stp>
        <stp>1/4/2017</stp>
        <tr r="M2575" s="5"/>
        <tr r="M2664" s="3"/>
      </tp>
      <tp t="s">
        <v/>
        <stp/>
        <stp>EM_S_MAJASSRES_NUM</stp>
        <stp>3</stp>
        <stp>600592.SH</stp>
        <stp>1/4/2015</stp>
        <stp>1/4/2017</stp>
        <tr r="M2265" s="5"/>
        <tr r="M2348" s="3"/>
      </tp>
      <tp t="s">
        <v/>
        <stp/>
        <stp>EM_S_MAJASSRES_NUM</stp>
        <stp>3</stp>
        <stp>600692.SH</stp>
        <stp>1/4/2015</stp>
        <stp>1/4/2017</stp>
        <tr r="M2437" s="3"/>
        <tr r="M2354" s="5"/>
      </tp>
      <tp t="s">
        <v/>
        <stp/>
        <stp>EM_S_MAJASSRES_NUM</stp>
        <stp>3</stp>
        <stp>600792.SH</stp>
        <stp>1/4/2015</stp>
        <stp>1/4/2017</stp>
        <tr r="M2530" s="3"/>
        <tr r="M2447" s="5"/>
      </tp>
      <tp t="s">
        <v/>
        <stp/>
        <stp>EM_S_MAJASSRES_NUM</stp>
        <stp>3</stp>
        <stp>600192.SH</stp>
        <stp>1/4/2015</stp>
        <stp>1/4/2017</stp>
        <tr r="M2023" s="3"/>
        <tr r="M1940" s="5"/>
      </tp>
      <tp t="s">
        <v/>
        <stp/>
        <stp>EM_S_MAJASSRES_NUM</stp>
        <stp>3</stp>
        <stp>600292.SH</stp>
        <stp>1/4/2015</stp>
        <stp>1/4/2017</stp>
        <tr r="M2027" s="5"/>
        <tr r="M2110" s="3"/>
      </tp>
      <tp t="s">
        <v/>
        <stp/>
        <stp>EM_S_MAJASSRES_NUM</stp>
        <stp>3</stp>
        <stp>600392.SH</stp>
        <stp>1/4/2015</stp>
        <stp>1/4/2017</stp>
        <tr r="M2112" s="5"/>
        <tr r="M2195" s="3"/>
      </tp>
      <tp t="s">
        <v/>
        <stp/>
        <stp>EM_S_MAJASSRES_NUM</stp>
        <stp>3</stp>
        <stp>600893.SH</stp>
        <stp>1/4/2015</stp>
        <stp>1/4/2017</stp>
        <tr r="M2623" s="3"/>
        <tr r="M2540" s="5"/>
      </tp>
      <tp t="s">
        <v/>
        <stp/>
        <stp>EM_S_MAJASSRES_NUM</stp>
        <stp>3</stp>
        <stp>600993.SH</stp>
        <stp>1/4/2015</stp>
        <stp>1/4/2017</stp>
        <tr r="M2665" s="3"/>
        <tr r="M2576" s="5"/>
      </tp>
      <tp t="s">
        <v/>
        <stp/>
        <stp>EM_S_MAJASSRES_NUM</stp>
        <stp>3</stp>
        <stp>600493.SH</stp>
        <stp>1/4/2015</stp>
        <stp>1/4/2017</stp>
        <tr r="M2179" s="5"/>
        <tr r="M2262" s="3"/>
      </tp>
      <tp t="s">
        <v/>
        <stp/>
        <stp>EM_S_MAJASSRES_NUM</stp>
        <stp>3</stp>
        <stp>600593.SH</stp>
        <stp>1/4/2015</stp>
        <stp>1/4/2017</stp>
        <tr r="M2266" s="5"/>
        <tr r="M2349" s="3"/>
      </tp>
      <tp t="s">
        <v/>
        <stp/>
        <stp>EM_S_MAJASSRES_NUM</stp>
        <stp>3</stp>
        <stp>600693.SH</stp>
        <stp>1/4/2015</stp>
        <stp>1/4/2017</stp>
        <tr r="M2438" s="3"/>
        <tr r="M2355" s="5"/>
      </tp>
      <tp t="s">
        <v/>
        <stp/>
        <stp>EM_S_MAJASSRES_NUM</stp>
        <stp>3</stp>
        <stp>600793.SH</stp>
        <stp>1/4/2015</stp>
        <stp>1/4/2017</stp>
        <tr r="M2531" s="3"/>
        <tr r="M2448" s="5"/>
      </tp>
      <tp t="s">
        <v/>
        <stp/>
        <stp>EM_S_MAJASSRES_NUM</stp>
        <stp>3</stp>
        <stp>600093.SH</stp>
        <stp>1/4/2015</stp>
        <stp>1/4/2017</stp>
        <tr r="M1935" s="3"/>
        <tr r="M1852" s="5"/>
      </tp>
      <tp t="s">
        <v/>
        <stp/>
        <stp>EM_S_MAJASSRES_NUM</stp>
        <stp>3</stp>
        <stp>600193.SH</stp>
        <stp>1/4/2015</stp>
        <stp>1/4/2017</stp>
        <tr r="M1941" s="5"/>
        <tr r="M2024" s="3"/>
      </tp>
      <tp t="s">
        <v/>
        <stp/>
        <stp>EM_S_MAJASSRES_NUM</stp>
        <stp>3</stp>
        <stp>600293.SH</stp>
        <stp>1/4/2015</stp>
        <stp>1/4/2017</stp>
        <tr r="M2111" s="3"/>
        <tr r="M2028" s="5"/>
      </tp>
      <tp t="s">
        <v/>
        <stp/>
        <stp>EM_S_MAJASSRES_NUM</stp>
        <stp>3</stp>
        <stp>600393.SH</stp>
        <stp>1/4/2015</stp>
        <stp>1/4/2017</stp>
        <tr r="M2196" s="3"/>
        <tr r="M2113" s="5"/>
      </tp>
      <tp t="s">
        <v/>
        <stp/>
        <stp>EM_S_MAJASSRES_NUM</stp>
        <stp>3</stp>
        <stp>603993.SH</stp>
        <stp>1/4/2015</stp>
        <stp>1/4/2017</stp>
        <tr r="M2876" s="5"/>
        <tr r="M3035" s="3"/>
      </tp>
      <tp t="s">
        <v/>
        <stp/>
        <stp>EM_S_MAJASSRES_NUM</stp>
        <stp>3</stp>
        <stp>603393.SH</stp>
        <stp>1/4/2015</stp>
        <stp>1/4/2017</stp>
        <tr r="M2924" s="3"/>
      </tp>
      <tp t="s">
        <v/>
        <stp/>
        <stp>EM_S_MAJASSRES_NUM</stp>
        <stp>3</stp>
        <stp>601890.SH</stp>
        <stp>1/4/2015</stp>
        <stp>1/4/2017</stp>
        <tr r="M2801" s="3"/>
        <tr r="M2703" s="5"/>
      </tp>
      <tp t="s">
        <v/>
        <stp/>
        <stp>EM_S_MAJASSRES_NUM</stp>
        <stp>3</stp>
        <stp>601390.SH</stp>
        <stp>1/4/2015</stp>
        <stp>1/4/2017</stp>
        <tr r="M2746" s="3"/>
        <tr r="M2652" s="5"/>
      </tp>
      <tp>
        <v>1</v>
        <stp/>
        <stp>EM_S_MAJASSRES_NUM</stp>
        <stp>3</stp>
        <stp>600890.SH</stp>
        <stp>1/4/2015</stp>
        <stp>1/4/2017</stp>
        <tr r="M2537" s="5"/>
        <tr r="M2620" s="3"/>
      </tp>
      <tp>
        <v>1</v>
        <stp/>
        <stp>EM_S_MAJASSRES_NUM</stp>
        <stp>3</stp>
        <stp>600990.SH</stp>
        <stp>1/4/2015</stp>
        <stp>1/4/2017</stp>
        <tr r="M2663" s="3"/>
        <tr r="M2574" s="5"/>
      </tp>
      <tp t="s">
        <v/>
        <stp/>
        <stp>EM_S_MAJASSRES_NUM</stp>
        <stp>3</stp>
        <stp>600490.SH</stp>
        <stp>1/4/2015</stp>
        <stp>1/4/2017</stp>
        <tr r="M2177" s="5"/>
        <tr r="M2260" s="3"/>
      </tp>
      <tp t="s">
        <v/>
        <stp/>
        <stp>EM_S_MAJASSRES_NUM</stp>
        <stp>3</stp>
        <stp>600590.SH</stp>
        <stp>1/4/2015</stp>
        <stp>1/4/2017</stp>
        <tr r="M2264" s="5"/>
        <tr r="M2347" s="3"/>
      </tp>
      <tp t="s">
        <v/>
        <stp/>
        <stp>EM_S_MAJASSRES_NUM</stp>
        <stp>3</stp>
        <stp>600690.SH</stp>
        <stp>1/4/2015</stp>
        <stp>1/4/2017</stp>
        <tr r="M2435" s="3"/>
        <tr r="M2352" s="5"/>
      </tp>
      <tp t="s">
        <v/>
        <stp/>
        <stp>EM_S_MAJASSRES_NUM</stp>
        <stp>3</stp>
        <stp>600790.SH</stp>
        <stp>1/4/2015</stp>
        <stp>1/4/2017</stp>
        <tr r="M2445" s="5"/>
        <tr r="M2528" s="3"/>
      </tp>
      <tp t="s">
        <v/>
        <stp/>
        <stp>EM_S_MAJASSRES_NUM</stp>
        <stp>3</stp>
        <stp>600090.SH</stp>
        <stp>1/4/2015</stp>
        <stp>1/4/2017</stp>
        <tr r="M1850" s="5"/>
        <tr r="M1933" s="3"/>
      </tp>
      <tp t="s">
        <v/>
        <stp/>
        <stp>EM_S_MAJASSRES_NUM</stp>
        <stp>3</stp>
        <stp>600190.SH</stp>
        <stp>1/4/2015</stp>
        <stp>1/4/2017</stp>
        <tr r="M1938" s="5"/>
        <tr r="M2021" s="3"/>
      </tp>
      <tp t="s">
        <v/>
        <stp/>
        <stp>EM_S_MAJASSRES_NUM</stp>
        <stp>3</stp>
        <stp>600290.SH</stp>
        <stp>1/4/2015</stp>
        <stp>1/4/2017</stp>
        <tr r="M2025" s="5"/>
        <tr r="M2108" s="3"/>
      </tp>
      <tp t="s">
        <v/>
        <stp/>
        <stp>EM_S_MAJASSRES_NUM</stp>
        <stp>3</stp>
        <stp>600390.SH</stp>
        <stp>1/4/2015</stp>
        <stp>1/4/2017</stp>
        <tr r="M2110" s="5"/>
        <tr r="M2193" s="3"/>
      </tp>
      <tp t="s">
        <v/>
        <stp/>
        <stp>EM_S_MAJASSRES_NUM</stp>
        <stp>3</stp>
        <stp>603990.SH</stp>
        <stp>1/4/2015</stp>
        <stp>1/4/2017</stp>
        <tr r="M3034" s="3"/>
      </tp>
      <tp t="s">
        <v/>
        <stp/>
        <stp>EM_S_MAJASSRES_NUM</stp>
        <stp>3</stp>
        <stp>603090.SH</stp>
        <stp>1/4/2015</stp>
        <stp>1/4/2017</stp>
        <tr r="M2865" s="3"/>
      </tp>
      <tp t="s">
        <v/>
        <stp/>
        <stp>EM_S_MAJASSRES_NUM</stp>
        <stp>3</stp>
        <stp>601991.SH</stp>
        <stp>1/4/2015</stp>
        <stp>1/4/2017</stp>
        <tr r="M2821" s="3"/>
        <tr r="M2723" s="5"/>
      </tp>
      <tp t="s">
        <v/>
        <stp/>
        <stp>EM_S_MAJASSRES_NUM</stp>
        <stp>3</stp>
        <stp>600891.SH</stp>
        <stp>1/4/2015</stp>
        <stp>1/4/2017</stp>
        <tr r="M2621" s="3"/>
        <tr r="M2538" s="5"/>
      </tp>
      <tp t="s">
        <v/>
        <stp/>
        <stp>EM_S_MAJASSRES_NUM</stp>
        <stp>3</stp>
        <stp>600491.SH</stp>
        <stp>1/4/2015</stp>
        <stp>1/4/2017</stp>
        <tr r="M2261" s="3"/>
        <tr r="M2178" s="5"/>
      </tp>
      <tp t="s">
        <v/>
        <stp/>
        <stp>EM_S_MAJASSRES_NUM</stp>
        <stp>3</stp>
        <stp>600691.SH</stp>
        <stp>1/4/2015</stp>
        <stp>1/4/2017</stp>
        <tr r="M2436" s="3"/>
        <tr r="M2353" s="5"/>
      </tp>
      <tp t="s">
        <v/>
        <stp/>
        <stp>EM_S_MAJASSRES_NUM</stp>
        <stp>3</stp>
        <stp>600791.SH</stp>
        <stp>1/4/2015</stp>
        <stp>1/4/2017</stp>
        <tr r="M2529" s="3"/>
        <tr r="M2446" s="5"/>
      </tp>
      <tp t="s">
        <v/>
        <stp/>
        <stp>EM_S_MAJASSRES_NUM</stp>
        <stp>3</stp>
        <stp>600091.SH</stp>
        <stp>1/4/2015</stp>
        <stp>1/4/2017</stp>
        <tr r="M1934" s="3"/>
        <tr r="M1851" s="5"/>
      </tp>
      <tp t="s">
        <v/>
        <stp/>
        <stp>EM_S_MAJASSRES_NUM</stp>
        <stp>3</stp>
        <stp>600191.SH</stp>
        <stp>1/4/2015</stp>
        <stp>1/4/2017</stp>
        <tr r="M2022" s="3"/>
        <tr r="M1939" s="5"/>
      </tp>
      <tp t="s">
        <v/>
        <stp/>
        <stp>EM_S_MAJASSRES_NUM</stp>
        <stp>3</stp>
        <stp>600291.SH</stp>
        <stp>1/4/2015</stp>
        <stp>1/4/2017</stp>
        <tr r="M2026" s="5"/>
        <tr r="M2109" s="3"/>
      </tp>
      <tp t="s">
        <v/>
        <stp/>
        <stp>EM_S_MAJASSRES_NUM</stp>
        <stp>3</stp>
        <stp>600391.SH</stp>
        <stp>1/4/2015</stp>
        <stp>1/4/2017</stp>
        <tr r="M2194" s="3"/>
        <tr r="M2111" s="5"/>
      </tp>
      <tp t="s">
        <v/>
        <stp/>
        <stp>EM_S_MAJASSRES_NUM</stp>
        <stp>3</stp>
        <stp>601996.SH</stp>
        <stp>1/4/2015</stp>
        <stp>1/4/2017</stp>
        <tr r="M2725" s="5"/>
        <tr r="M2823" s="3"/>
      </tp>
      <tp t="s">
        <v/>
        <stp/>
        <stp>EM_S_MAJASSRES_NUM</stp>
        <stp>3</stp>
        <stp>600896.SH</stp>
        <stp>1/4/2015</stp>
        <stp>1/4/2017</stp>
        <tr r="M2626" s="3"/>
        <tr r="M2543" s="5"/>
      </tp>
      <tp t="s">
        <v/>
        <stp/>
        <stp>EM_S_MAJASSRES_NUM</stp>
        <stp>3</stp>
        <stp>600996.SH</stp>
        <stp>1/4/2015</stp>
        <stp>1/4/2017</stp>
        <tr r="M2667" s="3"/>
      </tp>
      <tp t="s">
        <v/>
        <stp/>
        <stp>EM_S_MAJASSRES_NUM</stp>
        <stp>3</stp>
        <stp>600496.SH</stp>
        <stp>1/4/2015</stp>
        <stp>1/4/2017</stp>
        <tr r="M2264" s="3"/>
        <tr r="M2181" s="5"/>
      </tp>
      <tp t="s">
        <v/>
        <stp/>
        <stp>EM_S_MAJASSRES_NUM</stp>
        <stp>3</stp>
        <stp>600596.SH</stp>
        <stp>1/4/2015</stp>
        <stp>1/4/2017</stp>
        <tr r="M2269" s="5"/>
        <tr r="M2352" s="3"/>
      </tp>
      <tp t="s">
        <v/>
        <stp/>
        <stp>EM_S_MAJASSRES_NUM</stp>
        <stp>3</stp>
        <stp>600696.SH</stp>
        <stp>1/4/2015</stp>
        <stp>1/4/2017</stp>
        <tr r="M2358" s="5"/>
        <tr r="M2441" s="3"/>
      </tp>
      <tp t="s">
        <v/>
        <stp/>
        <stp>EM_S_MAJASSRES_NUM</stp>
        <stp>3</stp>
        <stp>600796.SH</stp>
        <stp>1/4/2015</stp>
        <stp>1/4/2017</stp>
        <tr r="M2451" s="5"/>
        <tr r="M2534" s="3"/>
      </tp>
      <tp t="s">
        <v/>
        <stp/>
        <stp>EM_S_MAJASSRES_NUM</stp>
        <stp>3</stp>
        <stp>600096.SH</stp>
        <stp>1/4/2015</stp>
        <stp>1/4/2017</stp>
        <tr r="M1938" s="3"/>
        <tr r="M1855" s="5"/>
      </tp>
      <tp t="s">
        <v/>
        <stp/>
        <stp>EM_S_MAJASSRES_NUM</stp>
        <stp>3</stp>
        <stp>600196.SH</stp>
        <stp>1/4/2015</stp>
        <stp>1/4/2017</stp>
        <tr r="M1943" s="5"/>
        <tr r="M2026" s="3"/>
      </tp>
      <tp t="s">
        <v/>
        <stp/>
        <stp>EM_S_MAJASSRES_NUM</stp>
        <stp>3</stp>
        <stp>600396.SH</stp>
        <stp>1/4/2015</stp>
        <stp>1/4/2017</stp>
        <tr r="M2198" s="3"/>
        <tr r="M2115" s="5"/>
      </tp>
      <tp t="s">
        <v/>
        <stp/>
        <stp>EM_S_MAJASSRES_NUM</stp>
        <stp>3</stp>
        <stp>603996.SH</stp>
        <stp>1/4/2015</stp>
        <stp>1/4/2017</stp>
        <tr r="M3036" s="3"/>
        <tr r="M2877" s="5"/>
      </tp>
      <tp t="s">
        <v/>
        <stp/>
        <stp>EM_S_MAJASSRES_NUM</stp>
        <stp>3</stp>
        <stp>603696.SH</stp>
        <stp>1/4/2015</stp>
        <stp>1/4/2017</stp>
        <tr r="M2968" s="3"/>
        <tr r="M2831" s="5"/>
      </tp>
      <tp t="s">
        <v/>
        <stp/>
        <stp>EM_S_MAJASSRES_NUM</stp>
        <stp>3</stp>
        <stp>601997.SH</stp>
        <stp>1/4/2015</stp>
        <stp>1/4/2017</stp>
        <tr r="M2824" s="3"/>
      </tp>
      <tp t="s">
        <v/>
        <stp/>
        <stp>EM_S_MAJASSRES_NUM</stp>
        <stp>3</stp>
        <stp>600897.SH</stp>
        <stp>1/4/2015</stp>
        <stp>1/4/2017</stp>
        <tr r="M2544" s="5"/>
        <tr r="M2627" s="3"/>
      </tp>
      <tp t="s">
        <v/>
        <stp/>
        <stp>EM_S_MAJASSRES_NUM</stp>
        <stp>3</stp>
        <stp>600997.SH</stp>
        <stp>1/4/2015</stp>
        <stp>1/4/2017</stp>
        <tr r="M2578" s="5"/>
        <tr r="M2668" s="3"/>
      </tp>
      <tp t="s">
        <v/>
        <stp/>
        <stp>EM_S_MAJASSRES_NUM</stp>
        <stp>3</stp>
        <stp>600497.SH</stp>
        <stp>1/4/2015</stp>
        <stp>1/4/2017</stp>
        <tr r="M2265" s="3"/>
        <tr r="M2182" s="5"/>
      </tp>
      <tp t="s">
        <v/>
        <stp/>
        <stp>EM_S_MAJASSRES_NUM</stp>
        <stp>3</stp>
        <stp>600597.SH</stp>
        <stp>1/4/2015</stp>
        <stp>1/4/2017</stp>
        <tr r="M2270" s="5"/>
        <tr r="M2353" s="3"/>
      </tp>
      <tp t="s">
        <v/>
        <stp/>
        <stp>EM_S_MAJASSRES_NUM</stp>
        <stp>3</stp>
        <stp>600697.SH</stp>
        <stp>1/4/2015</stp>
        <stp>1/4/2017</stp>
        <tr r="M2359" s="5"/>
        <tr r="M2442" s="3"/>
      </tp>
      <tp t="s">
        <v/>
        <stp/>
        <stp>EM_S_MAJASSRES_NUM</stp>
        <stp>3</stp>
        <stp>600797.SH</stp>
        <stp>1/4/2015</stp>
        <stp>1/4/2017</stp>
        <tr r="M2452" s="5"/>
        <tr r="M2535" s="3"/>
      </tp>
      <tp t="s">
        <v/>
        <stp/>
        <stp>EM_S_MAJASSRES_NUM</stp>
        <stp>3</stp>
        <stp>600097.SH</stp>
        <stp>1/4/2015</stp>
        <stp>1/4/2017</stp>
        <tr r="M1856" s="5"/>
        <tr r="M1939" s="3"/>
      </tp>
      <tp t="s">
        <v/>
        <stp/>
        <stp>EM_S_MAJASSRES_NUM</stp>
        <stp>3</stp>
        <stp>600197.SH</stp>
        <stp>1/4/2015</stp>
        <stp>1/4/2017</stp>
        <tr r="M1944" s="5"/>
        <tr r="M2027" s="3"/>
      </tp>
      <tp t="s">
        <v/>
        <stp/>
        <stp>EM_S_MAJASSRES_NUM</stp>
        <stp>3</stp>
        <stp>600297.SH</stp>
        <stp>1/4/2015</stp>
        <stp>1/4/2017</stp>
        <tr r="M2030" s="5"/>
        <tr r="M2113" s="3"/>
      </tp>
      <tp t="s">
        <v/>
        <stp/>
        <stp>EM_S_MAJASSRES_NUM</stp>
        <stp>3</stp>
        <stp>600397.SH</stp>
        <stp>1/4/2015</stp>
        <stp>1/4/2017</stp>
        <tr r="M2199" s="3"/>
        <tr r="M2116" s="5"/>
      </tp>
      <tp t="s">
        <v/>
        <stp/>
        <stp>EM_S_MAJASSRES_NUM</stp>
        <stp>3</stp>
        <stp>603997.SH</stp>
        <stp>1/4/2015</stp>
        <stp>1/4/2017</stp>
        <tr r="M2878" s="5"/>
        <tr r="M3037" s="3"/>
      </tp>
      <tp t="s">
        <v/>
        <stp/>
        <stp>EM_S_MAJASSRES_NUM</stp>
        <stp>3</stp>
        <stp>600894.SH</stp>
        <stp>1/4/2015</stp>
        <stp>1/4/2017</stp>
        <tr r="M2624" s="3"/>
        <tr r="M2541" s="5"/>
      </tp>
      <tp t="s">
        <v/>
        <stp/>
        <stp>EM_S_MAJASSRES_NUM</stp>
        <stp>3</stp>
        <stp>600594.SH</stp>
        <stp>1/4/2015</stp>
        <stp>1/4/2017</stp>
        <tr r="M2350" s="3"/>
        <tr r="M2267" s="5"/>
      </tp>
      <tp t="s">
        <v/>
        <stp/>
        <stp>EM_S_MAJASSRES_NUM</stp>
        <stp>3</stp>
        <stp>600694.SH</stp>
        <stp>1/4/2015</stp>
        <stp>1/4/2017</stp>
        <tr r="M2439" s="3"/>
        <tr r="M2356" s="5"/>
      </tp>
      <tp t="s">
        <v/>
        <stp/>
        <stp>EM_S_MAJASSRES_NUM</stp>
        <stp>3</stp>
        <stp>600794.SH</stp>
        <stp>1/4/2015</stp>
        <stp>1/4/2017</stp>
        <tr r="M2532" s="3"/>
        <tr r="M2449" s="5"/>
      </tp>
      <tp t="s">
        <v/>
        <stp/>
        <stp>EM_S_MAJASSRES_NUM</stp>
        <stp>3</stp>
        <stp>600094.SH</stp>
        <stp>1/4/2015</stp>
        <stp>1/4/2017</stp>
        <tr r="M1853" s="5"/>
        <tr r="M1936" s="3"/>
      </tp>
      <tp t="s">
        <v/>
        <stp/>
        <stp>EM_S_MAJASSRES_NUM</stp>
        <stp>3</stp>
        <stp>601595.SH</stp>
        <stp>1/4/2015</stp>
        <stp>1/4/2017</stp>
        <tr r="M2758" s="3"/>
      </tp>
      <tp t="s">
        <v/>
        <stp/>
        <stp>EM_S_MAJASSRES_NUM</stp>
        <stp>3</stp>
        <stp>600895.SH</stp>
        <stp>1/4/2015</stp>
        <stp>1/4/2017</stp>
        <tr r="M2625" s="3"/>
        <tr r="M2542" s="5"/>
      </tp>
      <tp t="s">
        <v/>
        <stp/>
        <stp>EM_S_MAJASSRES_NUM</stp>
        <stp>3</stp>
        <stp>600995.SH</stp>
        <stp>1/4/2015</stp>
        <stp>1/4/2017</stp>
        <tr r="M2666" s="3"/>
        <tr r="M2577" s="5"/>
      </tp>
      <tp t="s">
        <v/>
        <stp/>
        <stp>EM_S_MAJASSRES_NUM</stp>
        <stp>3</stp>
        <stp>600495.SH</stp>
        <stp>1/4/2015</stp>
        <stp>1/4/2017</stp>
        <tr r="M2180" s="5"/>
        <tr r="M2263" s="3"/>
      </tp>
      <tp t="s">
        <v/>
        <stp/>
        <stp>EM_S_MAJASSRES_NUM</stp>
        <stp>3</stp>
        <stp>600595.SH</stp>
        <stp>1/4/2015</stp>
        <stp>1/4/2017</stp>
        <tr r="M2268" s="5"/>
        <tr r="M2351" s="3"/>
      </tp>
      <tp t="s">
        <v/>
        <stp/>
        <stp>EM_S_MAJASSRES_NUM</stp>
        <stp>3</stp>
        <stp>600695.SH</stp>
        <stp>1/4/2015</stp>
        <stp>1/4/2017</stp>
        <tr r="M2440" s="3"/>
        <tr r="M2357" s="5"/>
      </tp>
      <tp t="s">
        <v/>
        <stp/>
        <stp>EM_S_MAJASSRES_NUM</stp>
        <stp>3</stp>
        <stp>600795.SH</stp>
        <stp>1/4/2015</stp>
        <stp>1/4/2017</stp>
        <tr r="M2450" s="5"/>
        <tr r="M2533" s="3"/>
      </tp>
      <tp t="s">
        <v/>
        <stp/>
        <stp>EM_S_MAJASSRES_NUM</stp>
        <stp>3</stp>
        <stp>600095.SH</stp>
        <stp>1/4/2015</stp>
        <stp>1/4/2017</stp>
        <tr r="M1937" s="3"/>
        <tr r="M1854" s="5"/>
      </tp>
      <tp t="s">
        <v/>
        <stp/>
        <stp>EM_S_MAJASSRES_NUM</stp>
        <stp>3</stp>
        <stp>600195.SH</stp>
        <stp>1/4/2015</stp>
        <stp>1/4/2017</stp>
        <tr r="M1942" s="5"/>
        <tr r="M2025" s="3"/>
      </tp>
      <tp t="s">
        <v/>
        <stp/>
        <stp>EM_S_MAJASSRES_NUM</stp>
        <stp>3</stp>
        <stp>600295.SH</stp>
        <stp>1/4/2015</stp>
        <stp>1/4/2017</stp>
        <tr r="M2029" s="5"/>
        <tr r="M2112" s="3"/>
      </tp>
      <tp t="s">
        <v/>
        <stp/>
        <stp>EM_S_MAJASSRES_NUM</stp>
        <stp>3</stp>
        <stp>600395.SH</stp>
        <stp>1/4/2015</stp>
        <stp>1/4/2017</stp>
        <tr r="M2114" s="5"/>
        <tr r="M2197" s="3"/>
      </tp>
      <tp t="s">
        <v/>
        <stp/>
        <stp>EM_S_PROFITNOTICE_FORECASTT</stp>
        <stp>2</stp>
        <stp>601929.SH</stp>
        <stp>6/30/2016</stp>
        <tr r="F2712" s="5"/>
      </tp>
      <tp t="s">
        <v/>
        <stp/>
        <stp>EM_S_PROFITNOTICE_FORECASTT</stp>
        <stp>2</stp>
        <stp>600229.SH</stp>
        <stp>6/30/2016</stp>
        <tr r="F1972" s="5"/>
      </tp>
      <tp t="s">
        <v/>
        <stp/>
        <stp>EM_S_PROFITNOTICE_FORECASTT</stp>
        <stp>2</stp>
        <stp>600329.SH</stp>
        <stp>6/30/2016</stp>
        <tr r="F2059" s="5"/>
      </tp>
      <tp t="s">
        <v/>
        <stp/>
        <stp>EM_S_PROFITNOTICE_FORECASTT</stp>
        <stp>2</stp>
        <stp>600029.SH</stp>
        <stp>6/30/2016</stp>
        <tr r="F1802" s="5"/>
      </tp>
      <tp>
        <v>960000000</v>
        <stp/>
        <stp>EM_S_PROFITNOTICE_FORECASTT</stp>
        <stp>2</stp>
        <stp>600129.SH</stp>
        <stp>6/30/2016</stp>
        <tr r="F1886" s="5"/>
      </tp>
      <tp t="s">
        <v/>
        <stp/>
        <stp>EM_S_PROFITNOTICE_FORECASTT</stp>
        <stp>2</stp>
        <stp>600629.SH</stp>
        <stp>6/30/2016</stp>
        <tr r="F2299" s="5"/>
      </tp>
      <tp t="s">
        <v/>
        <stp/>
        <stp>EM_S_PROFITNOTICE_FORECASTT</stp>
        <stp>2</stp>
        <stp>600729.SH</stp>
        <stp>6/30/2016</stp>
        <tr r="F2389" s="5"/>
      </tp>
      <tp>
        <v>155000000</v>
        <stp/>
        <stp>EM_S_PROFITNOTICE_FORECASTT</stp>
        <stp>2</stp>
        <stp>600429.SH</stp>
        <stp>6/30/2016</stp>
        <tr r="F2138" s="5"/>
      </tp>
      <tp t="s">
        <v/>
        <stp/>
        <stp>EM_S_PROFITNOTICE_FORECASTT</stp>
        <stp>2</stp>
        <stp>600529.SH</stp>
        <stp>6/30/2016</stp>
        <tr r="F2211" s="5"/>
      </tp>
      <tp t="s">
        <v/>
        <stp/>
        <stp>EM_S_PROFITNOTICE_FORECASTT</stp>
        <stp>2</stp>
        <stp>600829.SH</stp>
        <stp>6/30/2016</stp>
        <tr r="F2482" s="5"/>
      </tp>
      <tp t="s">
        <v/>
        <stp/>
        <stp>EM_S_PROFITNOTICE_FORECASTT</stp>
        <stp>2</stp>
        <stp>603029.SH</stp>
        <stp>6/30/2016</stp>
        <tr r="F2752" s="5"/>
      </tp>
      <tp t="s">
        <v/>
        <stp/>
        <stp>EM_S_PROFITNOTICE_FORECASTT</stp>
        <stp>2</stp>
        <stp>603729.SH</stp>
        <stp>6/30/2016</stp>
        <tr r="F2838" s="5"/>
      </tp>
      <tp t="s">
        <v/>
        <stp/>
        <stp>EM_S_PROFITNOTICE_FORECASTT</stp>
        <stp>2</stp>
        <stp>601328.SH</stp>
        <stp>6/30/2016</stp>
        <tr r="F2644" s="5"/>
      </tp>
      <tp>
        <v>33000000</v>
        <stp/>
        <stp>EM_S_PROFITNOTICE_FORECASTT</stp>
        <stp>2</stp>
        <stp>601028.SH</stp>
        <stp>6/30/2016</stp>
        <tr r="F2598" s="5"/>
      </tp>
      <tp t="s">
        <v/>
        <stp/>
        <stp>EM_S_PROFITNOTICE_FORECASTT</stp>
        <stp>2</stp>
        <stp>601628.SH</stp>
        <stp>6/30/2016</stp>
        <tr r="F2671" s="5"/>
      </tp>
      <tp t="s">
        <v/>
        <stp/>
        <stp>EM_S_PROFITNOTICE_FORECASTT</stp>
        <stp>2</stp>
        <stp>601928.SH</stp>
        <stp>6/30/2016</stp>
        <tr r="F2711" s="5"/>
      </tp>
      <tp t="s">
        <v/>
        <stp/>
        <stp>EM_S_PROFITNOTICE_FORECASTT</stp>
        <stp>2</stp>
        <stp>600228.SH</stp>
        <stp>6/30/2016</stp>
        <tr r="F1971" s="5"/>
      </tp>
      <tp t="s">
        <v/>
        <stp/>
        <stp>EM_S_PROFITNOTICE_FORECASTT</stp>
        <stp>2</stp>
        <stp>600328.SH</stp>
        <stp>6/30/2016</stp>
        <tr r="F2058" s="5"/>
      </tp>
      <tp t="s">
        <v/>
        <stp/>
        <stp>EM_S_PROFITNOTICE_FORECASTT</stp>
        <stp>2</stp>
        <stp>600028.SH</stp>
        <stp>6/30/2016</stp>
        <tr r="F1801" s="5"/>
      </tp>
      <tp t="s">
        <v/>
        <stp/>
        <stp>EM_S_PROFITNOTICE_FORECASTT</stp>
        <stp>2</stp>
        <stp>600128.SH</stp>
        <stp>6/30/2016</stp>
        <tr r="F1885" s="5"/>
      </tp>
      <tp t="s">
        <v/>
        <stp/>
        <stp>EM_S_PROFITNOTICE_FORECASTT</stp>
        <stp>2</stp>
        <stp>600628.SH</stp>
        <stp>6/30/2016</stp>
        <tr r="F2298" s="5"/>
      </tp>
      <tp t="s">
        <v/>
        <stp/>
        <stp>EM_S_PROFITNOTICE_FORECASTT</stp>
        <stp>2</stp>
        <stp>600728.SH</stp>
        <stp>6/30/2016</stp>
        <tr r="F2388" s="5"/>
      </tp>
      <tp t="s">
        <v/>
        <stp/>
        <stp>EM_S_PROFITNOTICE_FORECASTT</stp>
        <stp>2</stp>
        <stp>600428.SH</stp>
        <stp>6/30/2016</stp>
        <tr r="F2137" s="5"/>
      </tp>
      <tp t="s">
        <v/>
        <stp/>
        <stp>EM_S_PROFITNOTICE_FORECASTT</stp>
        <stp>2</stp>
        <stp>600528.SH</stp>
        <stp>6/30/2016</stp>
        <tr r="F2210" s="5"/>
      </tp>
      <tp t="s">
        <v/>
        <stp/>
        <stp>EM_S_PROFITNOTICE_FORECASTT</stp>
        <stp>2</stp>
        <stp>600828.SH</stp>
        <stp>6/30/2016</stp>
        <tr r="F2481" s="5"/>
      </tp>
      <tp t="s">
        <v/>
        <stp/>
        <stp>EM_S_PROFITNOTICE_FORECASTT</stp>
        <stp>2</stp>
        <stp>603328.SH</stp>
        <stp>6/30/2016</stp>
        <tr r="F2792" s="5"/>
      </tp>
      <tp t="s">
        <v/>
        <stp/>
        <stp>EM_S_PROFITNOTICE_FORECASTT</stp>
        <stp>2</stp>
        <stp>603028.SH</stp>
        <stp>6/30/2016</stp>
        <tr r="F2751" s="5"/>
      </tp>
      <tp t="s">
        <v/>
        <stp/>
        <stp>EM_S_PROFITNOTICE_FORECASTT</stp>
        <stp>2</stp>
        <stp>603128.SH</stp>
        <stp>6/30/2016</stp>
        <tr r="F2769" s="5"/>
      </tp>
      <tp t="s">
        <v/>
        <stp/>
        <stp>EM_S_PROFITNOTICE_FORECASTT</stp>
        <stp>2</stp>
        <stp>603528.SH</stp>
        <stp>6/30/2016</stp>
        <tr r="F2808" s="5"/>
      </tp>
      <tp t="s">
        <v/>
        <stp/>
        <stp>EM_S_PROFITNOTICE_FORECASTT</stp>
        <stp>2</stp>
        <stp>603828.SH</stp>
        <stp>6/30/2016</stp>
        <tr r="F2852" s="5"/>
      </tp>
      <tp t="s">
        <v/>
        <stp/>
        <stp>EM_S_PROFITNOTICE_FORECASTT</stp>
        <stp>2</stp>
        <stp>601021.SH</stp>
        <stp>6/30/2016</stp>
        <tr r="F2597" s="5"/>
      </tp>
      <tp t="s">
        <v/>
        <stp/>
        <stp>EM_S_PROFITNOTICE_FORECASTT</stp>
        <stp>2</stp>
        <stp>600221.SH</stp>
        <stp>6/30/2016</stp>
        <tr r="F1965" s="5"/>
      </tp>
      <tp>
        <v>-125000000</v>
        <stp/>
        <stp>EM_S_PROFITNOTICE_FORECASTT</stp>
        <stp>2</stp>
        <stp>600321.SH</stp>
        <stp>6/30/2016</stp>
        <tr r="F2052" s="5"/>
      </tp>
      <tp t="s">
        <v/>
        <stp/>
        <stp>EM_S_PROFITNOTICE_FORECASTT</stp>
        <stp>2</stp>
        <stp>600021.SH</stp>
        <stp>6/30/2016</stp>
        <tr r="F1796" s="5"/>
      </tp>
      <tp t="s">
        <v/>
        <stp/>
        <stp>EM_S_PROFITNOTICE_FORECASTT</stp>
        <stp>2</stp>
        <stp>600121.SH</stp>
        <stp>6/30/2016</stp>
        <tr r="F1879" s="5"/>
      </tp>
      <tp t="s">
        <v/>
        <stp/>
        <stp>EM_S_PROFITNOTICE_FORECASTT</stp>
        <stp>2</stp>
        <stp>600621.SH</stp>
        <stp>6/30/2016</stp>
        <tr r="F2293" s="5"/>
      </tp>
      <tp t="s">
        <v/>
        <stp/>
        <stp>EM_S_PROFITNOTICE_FORECASTT</stp>
        <stp>2</stp>
        <stp>600721.SH</stp>
        <stp>6/30/2016</stp>
        <tr r="F2381" s="5"/>
      </tp>
      <tp t="s">
        <v/>
        <stp/>
        <stp>EM_S_PROFITNOTICE_FORECASTT</stp>
        <stp>2</stp>
        <stp>600421.SH</stp>
        <stp>6/30/2016</stp>
        <tr r="F2132" s="5"/>
      </tp>
      <tp t="s">
        <v/>
        <stp/>
        <stp>EM_S_PROFITNOTICE_FORECASTT</stp>
        <stp>2</stp>
        <stp>600521.SH</stp>
        <stp>6/30/2016</stp>
        <tr r="F2204" s="5"/>
      </tp>
      <tp t="s">
        <v/>
        <stp/>
        <stp>EM_S_PROFITNOTICE_FORECASTT</stp>
        <stp>2</stp>
        <stp>600821.SH</stp>
        <stp>6/30/2016</stp>
        <tr r="F2474" s="5"/>
      </tp>
      <tp t="s">
        <v/>
        <stp/>
        <stp>EM_S_PROFITNOTICE_FORECASTT</stp>
        <stp>2</stp>
        <stp>603021.SH</stp>
        <stp>6/30/2016</stp>
        <tr r="F2745" s="5"/>
      </tp>
      <tp t="s">
        <v/>
        <stp/>
        <stp>EM_S_PROFITNOTICE_FORECASTT</stp>
        <stp>2</stp>
        <stp>601020.SH</stp>
        <stp>6/30/2016</stp>
        <tr r="F2596" s="5"/>
      </tp>
      <tp t="s">
        <v/>
        <stp/>
        <stp>EM_S_PROFITNOTICE_FORECASTT</stp>
        <stp>2</stp>
        <stp>600220.SH</stp>
        <stp>6/30/2016</stp>
        <tr r="F1964" s="5"/>
      </tp>
      <tp t="s">
        <v/>
        <stp/>
        <stp>EM_S_PROFITNOTICE_FORECASTT</stp>
        <stp>2</stp>
        <stp>600320.SH</stp>
        <stp>6/30/2016</stp>
        <tr r="F2051" s="5"/>
      </tp>
      <tp t="s">
        <v/>
        <stp/>
        <stp>EM_S_PROFITNOTICE_FORECASTT</stp>
        <stp>2</stp>
        <stp>600020.SH</stp>
        <stp>6/30/2016</stp>
        <tr r="F1795" s="5"/>
      </tp>
      <tp t="s">
        <v/>
        <stp/>
        <stp>EM_S_PROFITNOTICE_FORECASTT</stp>
        <stp>2</stp>
        <stp>600120.SH</stp>
        <stp>6/30/2016</stp>
        <tr r="F1878" s="5"/>
      </tp>
      <tp t="s">
        <v/>
        <stp/>
        <stp>EM_S_PROFITNOTICE_FORECASTT</stp>
        <stp>2</stp>
        <stp>600620.SH</stp>
        <stp>6/30/2016</stp>
        <tr r="F2292" s="5"/>
      </tp>
      <tp t="s">
        <v/>
        <stp/>
        <stp>EM_S_PROFITNOTICE_FORECASTT</stp>
        <stp>2</stp>
        <stp>600720.SH</stp>
        <stp>6/30/2016</stp>
        <tr r="F2380" s="5"/>
      </tp>
      <tp t="s">
        <v/>
        <stp/>
        <stp>EM_S_PROFITNOTICE_FORECASTT</stp>
        <stp>2</stp>
        <stp>600420.SH</stp>
        <stp>6/30/2016</stp>
        <tr r="F2131" s="5"/>
      </tp>
      <tp t="s">
        <v/>
        <stp/>
        <stp>EM_S_PROFITNOTICE_FORECASTT</stp>
        <stp>2</stp>
        <stp>600520.SH</stp>
        <stp>6/30/2016</stp>
        <tr r="F2203" s="5"/>
      </tp>
      <tp t="s">
        <v/>
        <stp/>
        <stp>EM_S_PROFITNOTICE_FORECASTT</stp>
        <stp>2</stp>
        <stp>600820.SH</stp>
        <stp>6/30/2016</stp>
        <tr r="F2473" s="5"/>
      </tp>
      <tp t="s">
        <v/>
        <stp/>
        <stp>EM_S_PROFITNOTICE_FORECASTT</stp>
        <stp>2</stp>
        <stp>603020.SH</stp>
        <stp>6/30/2016</stp>
        <tr r="F2744" s="5"/>
      </tp>
      <tp t="s">
        <v/>
        <stp/>
        <stp>EM_S_PROFITNOTICE_FORECASTT</stp>
        <stp>2</stp>
        <stp>603520.SH</stp>
        <stp>6/30/2016</stp>
        <tr r="F2807" s="5"/>
      </tp>
      <tp t="s">
        <v/>
        <stp/>
        <stp>EM_S_PROFITNOTICE_FORECASTT</stp>
        <stp>2</stp>
        <stp>600223.SH</stp>
        <stp>6/30/2016</stp>
        <tr r="F1967" s="5"/>
      </tp>
      <tp t="s">
        <v/>
        <stp/>
        <stp>EM_S_PROFITNOTICE_FORECASTT</stp>
        <stp>2</stp>
        <stp>600323.SH</stp>
        <stp>6/30/2016</stp>
        <tr r="F2054" s="5"/>
      </tp>
      <tp t="s">
        <v/>
        <stp/>
        <stp>EM_S_PROFITNOTICE_FORECASTT</stp>
        <stp>2</stp>
        <stp>600023.SH</stp>
        <stp>6/30/2016</stp>
        <tr r="F1798" s="5"/>
      </tp>
      <tp>
        <v>-150000000</v>
        <stp/>
        <stp>EM_S_PROFITNOTICE_FORECASTT</stp>
        <stp>2</stp>
        <stp>600123.SH</stp>
        <stp>6/30/2016</stp>
        <tr r="F1881" s="5"/>
      </tp>
      <tp t="s">
        <v/>
        <stp/>
        <stp>EM_S_PROFITNOTICE_FORECASTT</stp>
        <stp>2</stp>
        <stp>600623.SH</stp>
        <stp>6/30/2016</stp>
        <tr r="F2295" s="5"/>
      </tp>
      <tp t="s">
        <v/>
        <stp/>
        <stp>EM_S_PROFITNOTICE_FORECASTT</stp>
        <stp>2</stp>
        <stp>600723.SH</stp>
        <stp>6/30/2016</stp>
        <tr r="F2383" s="5"/>
      </tp>
      <tp t="s">
        <v/>
        <stp/>
        <stp>EM_S_PROFITNOTICE_FORECASTT</stp>
        <stp>2</stp>
        <stp>600423.SH</stp>
        <stp>6/30/2016</stp>
        <tr r="F2134" s="5"/>
      </tp>
      <tp t="s">
        <v/>
        <stp/>
        <stp>EM_S_PROFITNOTICE_FORECASTT</stp>
        <stp>2</stp>
        <stp>600523.SH</stp>
        <stp>6/30/2016</stp>
        <tr r="F2206" s="5"/>
      </tp>
      <tp t="s">
        <v/>
        <stp/>
        <stp>EM_S_PROFITNOTICE_FORECASTT</stp>
        <stp>2</stp>
        <stp>600823.SH</stp>
        <stp>6/30/2016</stp>
        <tr r="F2476" s="5"/>
      </tp>
      <tp t="s">
        <v/>
        <stp/>
        <stp>EM_S_PROFITNOTICE_FORECASTT</stp>
        <stp>2</stp>
        <stp>603223.SH</stp>
        <stp>6/30/2016</stp>
        <tr r="F2780" s="5"/>
      </tp>
      <tp t="s">
        <v/>
        <stp/>
        <stp>EM_S_PROFITNOTICE_FORECASTT</stp>
        <stp>2</stp>
        <stp>603023.SH</stp>
        <stp>6/30/2016</stp>
        <tr r="F2747" s="5"/>
      </tp>
      <tp t="s">
        <v/>
        <stp/>
        <stp>EM_S_PROFITNOTICE_FORECASTT</stp>
        <stp>2</stp>
        <stp>603123.SH</stp>
        <stp>6/30/2016</stp>
        <tr r="F2767" s="5"/>
      </tp>
      <tp t="s">
        <v/>
        <stp/>
        <stp>EM_S_PROFITNOTICE_FORECASTT</stp>
        <stp>2</stp>
        <stp>601222.SH</stp>
        <stp>6/30/2016</stp>
        <tr r="F2633" s="5"/>
      </tp>
      <tp t="s">
        <v/>
        <stp/>
        <stp>EM_S_PROFITNOTICE_FORECASTT</stp>
        <stp>2</stp>
        <stp>600222.SH</stp>
        <stp>6/30/2016</stp>
        <tr r="F1966" s="5"/>
      </tp>
      <tp>
        <v>-85000000</v>
        <stp/>
        <stp>EM_S_PROFITNOTICE_FORECASTT</stp>
        <stp>2</stp>
        <stp>600322.SH</stp>
        <stp>6/30/2016</stp>
        <tr r="F2053" s="5"/>
      </tp>
      <tp t="s">
        <v/>
        <stp/>
        <stp>EM_S_PROFITNOTICE_FORECASTT</stp>
        <stp>2</stp>
        <stp>600022.SH</stp>
        <stp>6/30/2016</stp>
        <tr r="F1797" s="5"/>
      </tp>
      <tp t="s">
        <v/>
        <stp/>
        <stp>EM_S_PROFITNOTICE_FORECASTT</stp>
        <stp>2</stp>
        <stp>600122.SH</stp>
        <stp>6/30/2016</stp>
        <tr r="F1880" s="5"/>
      </tp>
      <tp t="s">
        <v/>
        <stp/>
        <stp>EM_S_PROFITNOTICE_FORECASTT</stp>
        <stp>2</stp>
        <stp>600622.SH</stp>
        <stp>6/30/2016</stp>
        <tr r="F2294" s="5"/>
      </tp>
      <tp t="s">
        <v/>
        <stp/>
        <stp>EM_S_PROFITNOTICE_FORECASTT</stp>
        <stp>2</stp>
        <stp>600722.SH</stp>
        <stp>6/30/2016</stp>
        <tr r="F2382" s="5"/>
      </tp>
      <tp t="s">
        <v/>
        <stp/>
        <stp>EM_S_PROFITNOTICE_FORECASTT</stp>
        <stp>2</stp>
        <stp>600422.SH</stp>
        <stp>6/30/2016</stp>
        <tr r="F2133" s="5"/>
      </tp>
      <tp>
        <v>769723600</v>
        <stp/>
        <stp>EM_S_PROFITNOTICE_FORECASTT</stp>
        <stp>2</stp>
        <stp>600522.SH</stp>
        <stp>6/30/2016</stp>
        <tr r="F2205" s="5"/>
      </tp>
      <tp t="s">
        <v/>
        <stp/>
        <stp>EM_S_PROFITNOTICE_FORECASTT</stp>
        <stp>2</stp>
        <stp>600822.SH</stp>
        <stp>6/30/2016</stp>
        <tr r="F2475" s="5"/>
      </tp>
      <tp t="s">
        <v/>
        <stp/>
        <stp>EM_S_PROFITNOTICE_FORECASTT</stp>
        <stp>2</stp>
        <stp>603222.SH</stp>
        <stp>6/30/2016</stp>
        <tr r="F2779" s="5"/>
      </tp>
      <tp t="s">
        <v/>
        <stp/>
        <stp>EM_S_PROFITNOTICE_FORECASTT</stp>
        <stp>2</stp>
        <stp>603022.SH</stp>
        <stp>6/30/2016</stp>
        <tr r="F2746" s="5"/>
      </tp>
      <tp t="s">
        <v/>
        <stp/>
        <stp>EM_S_PROFITNOTICE_FORECASTT</stp>
        <stp>2</stp>
        <stp>603822.SH</stp>
        <stp>6/30/2016</stp>
        <tr r="F2851" s="5"/>
      </tp>
      <tp>
        <v>280000000</v>
        <stp/>
        <stp>EM_S_PROFITNOTICE_FORECASTT</stp>
        <stp>2</stp>
        <stp>601225.SH</stp>
        <stp>6/30/2016</stp>
        <tr r="F2634" s="5"/>
      </tp>
      <tp t="s">
        <v/>
        <stp/>
        <stp>EM_S_PROFITNOTICE_FORECASTT</stp>
        <stp>2</stp>
        <stp>600225.SH</stp>
        <stp>6/30/2016</stp>
        <tr r="F1968" s="5"/>
      </tp>
      <tp t="s">
        <v/>
        <stp/>
        <stp>EM_S_PROFITNOTICE_FORECASTT</stp>
        <stp>2</stp>
        <stp>600325.SH</stp>
        <stp>6/30/2016</stp>
        <tr r="F2055" s="5"/>
      </tp>
      <tp t="s">
        <v/>
        <stp/>
        <stp>EM_S_PROFITNOTICE_FORECASTT</stp>
        <stp>2</stp>
        <stp>600125.SH</stp>
        <stp>6/30/2016</stp>
        <tr r="F1882" s="5"/>
      </tp>
      <tp t="s">
        <v/>
        <stp/>
        <stp>EM_S_PROFITNOTICE_FORECASTT</stp>
        <stp>2</stp>
        <stp>600725.SH</stp>
        <stp>6/30/2016</stp>
        <tr r="F2385" s="5"/>
      </tp>
      <tp t="s">
        <v/>
        <stp/>
        <stp>EM_S_PROFITNOTICE_FORECASTT</stp>
        <stp>2</stp>
        <stp>600425.SH</stp>
        <stp>6/30/2016</stp>
        <tr r="F2135" s="5"/>
      </tp>
      <tp t="s">
        <v/>
        <stp/>
        <stp>EM_S_PROFITNOTICE_FORECASTT</stp>
        <stp>2</stp>
        <stp>600525.SH</stp>
        <stp>6/30/2016</stp>
        <tr r="F2207" s="5"/>
      </tp>
      <tp t="s">
        <v/>
        <stp/>
        <stp>EM_S_PROFITNOTICE_FORECASTT</stp>
        <stp>2</stp>
        <stp>600825.SH</stp>
        <stp>6/30/2016</stp>
        <tr r="F2478" s="5"/>
      </tp>
      <tp t="s">
        <v/>
        <stp/>
        <stp>EM_S_PROFITNOTICE_FORECASTT</stp>
        <stp>2</stp>
        <stp>603025.SH</stp>
        <stp>6/30/2016</stp>
        <tr r="F2748" s="5"/>
      </tp>
      <tp t="s">
        <v/>
        <stp/>
        <stp>EM_S_PROFITNOTICE_FORECASTT</stp>
        <stp>2</stp>
        <stp>600624.SH</stp>
        <stp>6/30/2016</stp>
        <tr r="F2296" s="5"/>
      </tp>
      <tp t="s">
        <v/>
        <stp/>
        <stp>EM_S_PROFITNOTICE_FORECASTT</stp>
        <stp>2</stp>
        <stp>600724.SH</stp>
        <stp>6/30/2016</stp>
        <tr r="F2384" s="5"/>
      </tp>
      <tp t="s">
        <v/>
        <stp/>
        <stp>EM_S_PROFITNOTICE_FORECASTT</stp>
        <stp>2</stp>
        <stp>600824.SH</stp>
        <stp>6/30/2016</stp>
        <tr r="F2477" s="5"/>
      </tp>
      <tp t="s">
        <v/>
        <stp/>
        <stp>EM_S_PROFITNOTICE_FORECASTT</stp>
        <stp>2</stp>
        <stp>601127.SH</stp>
        <stp>6/30/2016</stp>
        <tr r="F2615" s="5"/>
      </tp>
      <tp t="s">
        <v/>
        <stp/>
        <stp>EM_S_PROFITNOTICE_FORECASTT</stp>
        <stp>2</stp>
        <stp>601727.SH</stp>
        <stp>6/30/2016</stp>
        <tr r="F2685" s="5"/>
      </tp>
      <tp t="s">
        <v/>
        <stp/>
        <stp>EM_S_PROFITNOTICE_FORECASTT</stp>
        <stp>2</stp>
        <stp>600227.SH</stp>
        <stp>6/30/2016</stp>
        <tr r="F1970" s="5"/>
      </tp>
      <tp t="s">
        <v/>
        <stp/>
        <stp>EM_S_PROFITNOTICE_FORECASTT</stp>
        <stp>2</stp>
        <stp>600327.SH</stp>
        <stp>6/30/2016</stp>
        <tr r="F2057" s="5"/>
      </tp>
      <tp t="s">
        <v/>
        <stp/>
        <stp>EM_S_PROFITNOTICE_FORECASTT</stp>
        <stp>2</stp>
        <stp>600027.SH</stp>
        <stp>6/30/2016</stp>
        <tr r="F1800" s="5"/>
      </tp>
      <tp t="s">
        <v/>
        <stp/>
        <stp>EM_S_PROFITNOTICE_FORECASTT</stp>
        <stp>2</stp>
        <stp>600127.SH</stp>
        <stp>6/30/2016</stp>
        <tr r="F1884" s="5"/>
      </tp>
      <tp t="s">
        <v/>
        <stp/>
        <stp>EM_S_PROFITNOTICE_FORECASTT</stp>
        <stp>2</stp>
        <stp>600727.SH</stp>
        <stp>6/30/2016</stp>
        <tr r="F2387" s="5"/>
      </tp>
      <tp t="s">
        <v/>
        <stp/>
        <stp>EM_S_PROFITNOTICE_FORECASTT</stp>
        <stp>2</stp>
        <stp>600527.SH</stp>
        <stp>6/30/2016</stp>
        <tr r="F2209" s="5"/>
      </tp>
      <tp t="s">
        <v/>
        <stp/>
        <stp>EM_S_PROFITNOTICE_FORECASTT</stp>
        <stp>2</stp>
        <stp>600827.SH</stp>
        <stp>6/30/2016</stp>
        <tr r="F2480" s="5"/>
      </tp>
      <tp>
        <v>10980000</v>
        <stp/>
        <stp>EM_S_PROFITNOTICE_FORECASTT</stp>
        <stp>2</stp>
        <stp>603227.SH</stp>
        <stp>6/30/2016</stp>
        <tr r="F2781" s="5"/>
      </tp>
      <tp t="s">
        <v/>
        <stp/>
        <stp>EM_S_PROFITNOTICE_FORECASTT</stp>
        <stp>2</stp>
        <stp>603027.SH</stp>
        <stp>6/30/2016</stp>
        <tr r="F2750" s="5"/>
      </tp>
      <tp t="s">
        <v/>
        <stp/>
        <stp>EM_S_PROFITNOTICE_FORECASTT</stp>
        <stp>2</stp>
        <stp>601226.SH</stp>
        <stp>6/30/2016</stp>
        <tr r="F2635" s="5"/>
      </tp>
      <tp t="s">
        <v/>
        <stp/>
        <stp>EM_S_PROFITNOTICE_FORECASTT</stp>
        <stp>2</stp>
        <stp>601126.SH</stp>
        <stp>6/30/2016</stp>
        <tr r="F2614" s="5"/>
      </tp>
      <tp t="s">
        <v/>
        <stp/>
        <stp>EM_S_PROFITNOTICE_FORECASTT</stp>
        <stp>2</stp>
        <stp>600226.SH</stp>
        <stp>6/30/2016</stp>
        <tr r="F1969" s="5"/>
      </tp>
      <tp t="s">
        <v/>
        <stp/>
        <stp>EM_S_PROFITNOTICE_FORECASTT</stp>
        <stp>2</stp>
        <stp>600326.SH</stp>
        <stp>6/30/2016</stp>
        <tr r="F2056" s="5"/>
      </tp>
      <tp t="s">
        <v/>
        <stp/>
        <stp>EM_S_PROFITNOTICE_FORECASTT</stp>
        <stp>2</stp>
        <stp>600026.SH</stp>
        <stp>6/30/2016</stp>
        <tr r="F1799" s="5"/>
      </tp>
      <tp>
        <v>340000000</v>
        <stp/>
        <stp>EM_S_PROFITNOTICE_FORECASTT</stp>
        <stp>2</stp>
        <stp>600126.SH</stp>
        <stp>6/30/2016</stp>
        <tr r="F1883" s="5"/>
      </tp>
      <tp t="s">
        <v/>
        <stp/>
        <stp>EM_S_PROFITNOTICE_FORECASTT</stp>
        <stp>2</stp>
        <stp>600626.SH</stp>
        <stp>6/30/2016</stp>
        <tr r="F2297" s="5"/>
      </tp>
      <tp t="s">
        <v/>
        <stp/>
        <stp>EM_S_PROFITNOTICE_FORECASTT</stp>
        <stp>2</stp>
        <stp>600726.SH</stp>
        <stp>6/30/2016</stp>
        <tr r="F2386" s="5"/>
      </tp>
      <tp t="s">
        <v/>
        <stp/>
        <stp>EM_S_PROFITNOTICE_FORECASTT</stp>
        <stp>2</stp>
        <stp>600426.SH</stp>
        <stp>6/30/2016</stp>
        <tr r="F2136" s="5"/>
      </tp>
      <tp t="s">
        <v/>
        <stp/>
        <stp>EM_S_PROFITNOTICE_FORECASTT</stp>
        <stp>2</stp>
        <stp>600526.SH</stp>
        <stp>6/30/2016</stp>
        <tr r="F2208" s="5"/>
      </tp>
      <tp t="s">
        <v/>
        <stp/>
        <stp>EM_S_PROFITNOTICE_FORECASTT</stp>
        <stp>2</stp>
        <stp>600826.SH</stp>
        <stp>6/30/2016</stp>
        <tr r="F2479" s="5"/>
      </tp>
      <tp>
        <v>103344100</v>
        <stp/>
        <stp>EM_S_PROFITNOTICE_FORECASTT</stp>
        <stp>2</stp>
        <stp>603026.SH</stp>
        <stp>6/30/2016</stp>
        <tr r="F2749" s="5"/>
      </tp>
      <tp t="s">
        <v/>
        <stp/>
        <stp>EM_S_PROFITNOTICE_FORECASTT</stp>
        <stp>2</stp>
        <stp>603126.SH</stp>
        <stp>6/30/2016</stp>
        <tr r="F2768" s="5"/>
      </tp>
      <tp t="s">
        <v/>
        <stp/>
        <stp>EM_S_PROFITNOTICE_FORECASTT</stp>
        <stp>2</stp>
        <stp>603726.SH</stp>
        <stp>6/30/2016</stp>
        <tr r="F2837" s="5"/>
      </tp>
      <tp t="s">
        <v/>
        <stp/>
        <stp>EM_S_PROFITNOTICE_FORECASTT</stp>
        <stp>2</stp>
        <stp>601339.SH</stp>
        <stp>6/30/2016</stp>
        <tr r="F2647" s="5"/>
      </tp>
      <tp t="s">
        <v/>
        <stp/>
        <stp>EM_S_PROFITNOTICE_FORECASTT</stp>
        <stp>2</stp>
        <stp>601139.SH</stp>
        <stp>6/30/2016</stp>
        <tr r="F2617" s="5"/>
      </tp>
      <tp t="s">
        <v/>
        <stp/>
        <stp>EM_S_PROFITNOTICE_FORECASTT</stp>
        <stp>2</stp>
        <stp>601939.SH</stp>
        <stp>6/30/2016</stp>
        <tr r="F2714" s="5"/>
      </tp>
      <tp t="s">
        <v/>
        <stp/>
        <stp>EM_S_PROFITNOTICE_FORECASTT</stp>
        <stp>2</stp>
        <stp>600239.SH</stp>
        <stp>6/30/2016</stp>
        <tr r="F1982" s="5"/>
      </tp>
      <tp t="s">
        <v/>
        <stp/>
        <stp>EM_S_PROFITNOTICE_FORECASTT</stp>
        <stp>2</stp>
        <stp>600339.SH</stp>
        <stp>6/30/2016</stp>
        <tr r="F2068" s="5"/>
      </tp>
      <tp t="s">
        <v/>
        <stp/>
        <stp>EM_S_PROFITNOTICE_FORECASTT</stp>
        <stp>2</stp>
        <stp>600039.SH</stp>
        <stp>6/30/2016</stp>
        <tr r="F1810" s="5"/>
      </tp>
      <tp t="s">
        <v/>
        <stp/>
        <stp>EM_S_PROFITNOTICE_FORECASTT</stp>
        <stp>2</stp>
        <stp>600139.SH</stp>
        <stp>6/30/2016</stp>
        <tr r="F1895" s="5"/>
      </tp>
      <tp t="s">
        <v/>
        <stp/>
        <stp>EM_S_PROFITNOTICE_FORECASTT</stp>
        <stp>2</stp>
        <stp>600639.SH</stp>
        <stp>6/30/2016</stp>
        <tr r="F2307" s="5"/>
      </tp>
      <tp t="s">
        <v/>
        <stp/>
        <stp>EM_S_PROFITNOTICE_FORECASTT</stp>
        <stp>2</stp>
        <stp>600739.SH</stp>
        <stp>6/30/2016</stp>
        <tr r="F2399" s="5"/>
      </tp>
      <tp t="s">
        <v/>
        <stp/>
        <stp>EM_S_PROFITNOTICE_FORECASTT</stp>
        <stp>2</stp>
        <stp>600439.SH</stp>
        <stp>6/30/2016</stp>
        <tr r="F2144" s="5"/>
      </tp>
      <tp t="s">
        <v/>
        <stp/>
        <stp>EM_S_PROFITNOTICE_FORECASTT</stp>
        <stp>2</stp>
        <stp>600539.SH</stp>
        <stp>6/30/2016</stp>
        <tr r="F2220" s="5"/>
      </tp>
      <tp t="s">
        <v/>
        <stp/>
        <stp>EM_S_PROFITNOTICE_FORECASTT</stp>
        <stp>2</stp>
        <stp>600839.SH</stp>
        <stp>6/30/2016</stp>
        <tr r="F2491" s="5"/>
      </tp>
      <tp t="s">
        <v/>
        <stp/>
        <stp>EM_S_PROFITNOTICE_FORECASTT</stp>
        <stp>2</stp>
        <stp>603339.SH</stp>
        <stp>6/30/2016</stp>
        <tr r="F2795" s="5"/>
      </tp>
      <tp t="s">
        <v/>
        <stp/>
        <stp>EM_S_PROFITNOTICE_FORECASTT</stp>
        <stp>2</stp>
        <stp>603939.SH</stp>
        <stp>6/30/2016</stp>
        <tr r="F2868" s="5"/>
      </tp>
      <tp t="s">
        <v/>
        <stp/>
        <stp>EM_S_PROFITNOTICE_FORECASTT</stp>
        <stp>2</stp>
        <stp>601238.SH</stp>
        <stp>6/30/2016</stp>
        <tr r="F2638" s="5"/>
      </tp>
      <tp t="s">
        <v/>
        <stp/>
        <stp>EM_S_PROFITNOTICE_FORECASTT</stp>
        <stp>2</stp>
        <stp>601038.SH</stp>
        <stp>6/30/2016</stp>
        <tr r="F2599" s="5"/>
      </tp>
      <tp>
        <v>-45000000</v>
        <stp/>
        <stp>EM_S_PROFITNOTICE_FORECASTT</stp>
        <stp>2</stp>
        <stp>600238.SH</stp>
        <stp>6/30/2016</stp>
        <tr r="F1981" s="5"/>
      </tp>
      <tp>
        <v>280000000</v>
        <stp/>
        <stp>EM_S_PROFITNOTICE_FORECASTT</stp>
        <stp>2</stp>
        <stp>600338.SH</stp>
        <stp>6/30/2016</stp>
        <tr r="F2067" s="5"/>
      </tp>
      <tp t="s">
        <v/>
        <stp/>
        <stp>EM_S_PROFITNOTICE_FORECASTT</stp>
        <stp>2</stp>
        <stp>600038.SH</stp>
        <stp>6/30/2016</stp>
        <tr r="F1809" s="5"/>
      </tp>
      <tp t="s">
        <v/>
        <stp/>
        <stp>EM_S_PROFITNOTICE_FORECASTT</stp>
        <stp>2</stp>
        <stp>600138.SH</stp>
        <stp>6/30/2016</stp>
        <tr r="F1894" s="5"/>
      </tp>
      <tp t="s">
        <v/>
        <stp/>
        <stp>EM_S_PROFITNOTICE_FORECASTT</stp>
        <stp>2</stp>
        <stp>600638.SH</stp>
        <stp>6/30/2016</stp>
        <tr r="F2306" s="5"/>
      </tp>
      <tp t="s">
        <v/>
        <stp/>
        <stp>EM_S_PROFITNOTICE_FORECASTT</stp>
        <stp>2</stp>
        <stp>600738.SH</stp>
        <stp>6/30/2016</stp>
        <tr r="F2398" s="5"/>
      </tp>
      <tp t="s">
        <v/>
        <stp/>
        <stp>EM_S_PROFITNOTICE_FORECASTT</stp>
        <stp>2</stp>
        <stp>600438.SH</stp>
        <stp>6/30/2016</stp>
        <tr r="F2143" s="5"/>
      </tp>
      <tp t="s">
        <v/>
        <stp/>
        <stp>EM_S_PROFITNOTICE_FORECASTT</stp>
        <stp>2</stp>
        <stp>600538.SH</stp>
        <stp>6/30/2016</stp>
        <tr r="F2219" s="5"/>
      </tp>
      <tp t="s">
        <v/>
        <stp/>
        <stp>EM_S_PROFITNOTICE_FORECASTT</stp>
        <stp>2</stp>
        <stp>600838.SH</stp>
        <stp>6/30/2016</stp>
        <tr r="F2490" s="5"/>
      </tp>
      <tp t="s">
        <v/>
        <stp/>
        <stp>EM_S_PROFITNOTICE_FORECASTT</stp>
        <stp>2</stp>
        <stp>603338.SH</stp>
        <stp>6/30/2016</stp>
        <tr r="F2794" s="5"/>
      </tp>
      <tp t="s">
        <v/>
        <stp/>
        <stp>EM_S_PROFITNOTICE_FORECASTT</stp>
        <stp>2</stp>
        <stp>603838.SH</stp>
        <stp>6/30/2016</stp>
        <tr r="F2853" s="5"/>
      </tp>
      <tp t="s">
        <v/>
        <stp/>
        <stp>EM_S_PROFITNOTICE_FORECASTT</stp>
        <stp>2</stp>
        <stp>601231.SH</stp>
        <stp>6/30/2016</stp>
        <tr r="F2636" s="5"/>
      </tp>
      <tp t="s">
        <v/>
        <stp/>
        <stp>EM_S_PROFITNOTICE_FORECASTT</stp>
        <stp>2</stp>
        <stp>600231.SH</stp>
        <stp>6/30/2016</stp>
        <tr r="F1974" s="5"/>
      </tp>
      <tp t="s">
        <v/>
        <stp/>
        <stp>EM_S_PROFITNOTICE_FORECASTT</stp>
        <stp>2</stp>
        <stp>600331.SH</stp>
        <stp>6/30/2016</stp>
        <tr r="F2061" s="5"/>
      </tp>
      <tp t="s">
        <v/>
        <stp/>
        <stp>EM_S_PROFITNOTICE_FORECASTT</stp>
        <stp>2</stp>
        <stp>600031.SH</stp>
        <stp>6/30/2016</stp>
        <tr r="F1804" s="5"/>
      </tp>
      <tp t="s">
        <v/>
        <stp/>
        <stp>EM_S_PROFITNOTICE_FORECASTT</stp>
        <stp>2</stp>
        <stp>600131.SH</stp>
        <stp>6/30/2016</stp>
        <tr r="F1888" s="5"/>
      </tp>
      <tp t="s">
        <v/>
        <stp/>
        <stp>EM_S_PROFITNOTICE_FORECASTT</stp>
        <stp>2</stp>
        <stp>600731.SH</stp>
        <stp>6/30/2016</stp>
        <tr r="F2391" s="5"/>
      </tp>
      <tp t="s">
        <v/>
        <stp/>
        <stp>EM_S_PROFITNOTICE_FORECASTT</stp>
        <stp>2</stp>
        <stp>600531.SH</stp>
        <stp>6/30/2016</stp>
        <tr r="F2213" s="5"/>
      </tp>
      <tp t="s">
        <v/>
        <stp/>
        <stp>EM_S_PROFITNOTICE_FORECASTT</stp>
        <stp>2</stp>
        <stp>600831.SH</stp>
        <stp>6/30/2016</stp>
        <tr r="F2484" s="5"/>
      </tp>
      <tp t="s">
        <v/>
        <stp/>
        <stp>EM_S_PROFITNOTICE_FORECASTT</stp>
        <stp>2</stp>
        <stp>603131.SH</stp>
        <stp>6/30/2016</stp>
        <tr r="F2770" s="5"/>
      </tp>
      <tp t="s">
        <v/>
        <stp/>
        <stp>EM_S_PROFITNOTICE_FORECASTT</stp>
        <stp>2</stp>
        <stp>600230.SH</stp>
        <stp>6/30/2016</stp>
        <tr r="F1973" s="5"/>
      </tp>
      <tp t="s">
        <v/>
        <stp/>
        <stp>EM_S_PROFITNOTICE_FORECASTT</stp>
        <stp>2</stp>
        <stp>600330.SH</stp>
        <stp>6/30/2016</stp>
        <tr r="F2060" s="5"/>
      </tp>
      <tp t="s">
        <v/>
        <stp/>
        <stp>EM_S_PROFITNOTICE_FORECASTT</stp>
        <stp>2</stp>
        <stp>600030.SH</stp>
        <stp>6/30/2016</stp>
        <tr r="F1803" s="5"/>
      </tp>
      <tp t="s">
        <v/>
        <stp/>
        <stp>EM_S_PROFITNOTICE_FORECASTT</stp>
        <stp>2</stp>
        <stp>600130.SH</stp>
        <stp>6/30/2016</stp>
        <tr r="F1887" s="5"/>
      </tp>
      <tp t="s">
        <v/>
        <stp/>
        <stp>EM_S_PROFITNOTICE_FORECASTT</stp>
        <stp>2</stp>
        <stp>600630.SH</stp>
        <stp>6/30/2016</stp>
        <tr r="F2300" s="5"/>
      </tp>
      <tp>
        <v>-24000000</v>
        <stp/>
        <stp>EM_S_PROFITNOTICE_FORECASTT</stp>
        <stp>2</stp>
        <stp>600730.SH</stp>
        <stp>6/30/2016</stp>
        <tr r="F2390" s="5"/>
      </tp>
      <tp t="s">
        <v/>
        <stp/>
        <stp>EM_S_PROFITNOTICE_FORECASTT</stp>
        <stp>2</stp>
        <stp>600530.SH</stp>
        <stp>6/30/2016</stp>
        <tr r="F2212" s="5"/>
      </tp>
      <tp t="s">
        <v/>
        <stp/>
        <stp>EM_S_PROFITNOTICE_FORECASTT</stp>
        <stp>2</stp>
        <stp>600830.SH</stp>
        <stp>6/30/2016</stp>
        <tr r="F2483" s="5"/>
      </tp>
      <tp t="s">
        <v/>
        <stp/>
        <stp>EM_S_PROFITNOTICE_FORECASTT</stp>
        <stp>2</stp>
        <stp>603030.SH</stp>
        <stp>6/30/2016</stp>
        <tr r="F2753" s="5"/>
      </tp>
      <tp t="s">
        <v/>
        <stp/>
        <stp>EM_S_PROFITNOTICE_FORECASTT</stp>
        <stp>2</stp>
        <stp>601233.SH</stp>
        <stp>6/30/2016</stp>
        <tr r="F2637" s="5"/>
      </tp>
      <tp t="s">
        <v/>
        <stp/>
        <stp>EM_S_PROFITNOTICE_FORECASTT</stp>
        <stp>2</stp>
        <stp>601333.SH</stp>
        <stp>6/30/2016</stp>
        <tr r="F2645" s="5"/>
      </tp>
      <tp t="s">
        <v/>
        <stp/>
        <stp>EM_S_PROFITNOTICE_FORECASTT</stp>
        <stp>2</stp>
        <stp>601633.SH</stp>
        <stp>6/30/2016</stp>
        <tr r="F2672" s="5"/>
      </tp>
      <tp>
        <v>668560000</v>
        <stp/>
        <stp>EM_S_PROFITNOTICE_FORECASTT</stp>
        <stp>2</stp>
        <stp>601933.SH</stp>
        <stp>6/30/2016</stp>
        <tr r="F2713" s="5"/>
      </tp>
      <tp t="s">
        <v/>
        <stp/>
        <stp>EM_S_PROFITNOTICE_FORECASTT</stp>
        <stp>2</stp>
        <stp>600233.SH</stp>
        <stp>6/30/2016</stp>
        <tr r="F1976" s="5"/>
      </tp>
      <tp t="s">
        <v/>
        <stp/>
        <stp>EM_S_PROFITNOTICE_FORECASTT</stp>
        <stp>2</stp>
        <stp>600333.SH</stp>
        <stp>6/30/2016</stp>
        <tr r="F2063" s="5"/>
      </tp>
      <tp t="s">
        <v/>
        <stp/>
        <stp>EM_S_PROFITNOTICE_FORECASTT</stp>
        <stp>2</stp>
        <stp>600033.SH</stp>
        <stp>6/30/2016</stp>
        <tr r="F1805" s="5"/>
      </tp>
      <tp t="s">
        <v/>
        <stp/>
        <stp>EM_S_PROFITNOTICE_FORECASTT</stp>
        <stp>2</stp>
        <stp>600133.SH</stp>
        <stp>6/30/2016</stp>
        <tr r="F1890" s="5"/>
      </tp>
      <tp t="s">
        <v/>
        <stp/>
        <stp>EM_S_PROFITNOTICE_FORECASTT</stp>
        <stp>2</stp>
        <stp>600633.SH</stp>
        <stp>6/30/2016</stp>
        <tr r="F2301" s="5"/>
      </tp>
      <tp t="s">
        <v/>
        <stp/>
        <stp>EM_S_PROFITNOTICE_FORECASTT</stp>
        <stp>2</stp>
        <stp>600733.SH</stp>
        <stp>6/30/2016</stp>
        <tr r="F2393" s="5"/>
      </tp>
      <tp t="s">
        <v/>
        <stp/>
        <stp>EM_S_PROFITNOTICE_FORECASTT</stp>
        <stp>2</stp>
        <stp>600433.SH</stp>
        <stp>6/30/2016</stp>
        <tr r="F2140" s="5"/>
      </tp>
      <tp t="s">
        <v/>
        <stp/>
        <stp>EM_S_PROFITNOTICE_FORECASTT</stp>
        <stp>2</stp>
        <stp>600533.SH</stp>
        <stp>6/30/2016</stp>
        <tr r="F2215" s="5"/>
      </tp>
      <tp t="s">
        <v/>
        <stp/>
        <stp>EM_S_PROFITNOTICE_FORECASTT</stp>
        <stp>2</stp>
        <stp>600833.SH</stp>
        <stp>6/30/2016</stp>
        <tr r="F2485" s="5"/>
      </tp>
      <tp t="s">
        <v/>
        <stp/>
        <stp>EM_S_PROFITNOTICE_FORECASTT</stp>
        <stp>2</stp>
        <stp>603333.SH</stp>
        <stp>6/30/2016</stp>
        <tr r="F2793" s="5"/>
      </tp>
      <tp t="s">
        <v/>
        <stp/>
        <stp>EM_S_PROFITNOTICE_FORECASTT</stp>
        <stp>2</stp>
        <stp>600232.SH</stp>
        <stp>6/30/2016</stp>
        <tr r="F1975" s="5"/>
      </tp>
      <tp t="s">
        <v/>
        <stp/>
        <stp>EM_S_PROFITNOTICE_FORECASTT</stp>
        <stp>2</stp>
        <stp>600332.SH</stp>
        <stp>6/30/2016</stp>
        <tr r="F2062" s="5"/>
      </tp>
      <tp t="s">
        <v/>
        <stp/>
        <stp>EM_S_PROFITNOTICE_FORECASTT</stp>
        <stp>2</stp>
        <stp>600132.SH</stp>
        <stp>6/30/2016</stp>
        <tr r="F1889" s="5"/>
      </tp>
      <tp t="s">
        <v/>
        <stp/>
        <stp>EM_S_PROFITNOTICE_FORECASTT</stp>
        <stp>2</stp>
        <stp>600732.SH</stp>
        <stp>6/30/2016</stp>
        <tr r="F2392" s="5"/>
      </tp>
      <tp t="s">
        <v/>
        <stp/>
        <stp>EM_S_PROFITNOTICE_FORECASTT</stp>
        <stp>2</stp>
        <stp>600432.SH</stp>
        <stp>6/30/2016</stp>
        <tr r="F2139" s="5"/>
      </tp>
      <tp t="s">
        <v/>
        <stp/>
        <stp>EM_S_PROFITNOTICE_FORECASTT</stp>
        <stp>2</stp>
        <stp>600532.SH</stp>
        <stp>6/30/2016</stp>
        <tr r="F2214" s="5"/>
      </tp>
      <tp t="s">
        <v/>
        <stp/>
        <stp>EM_S_PROFITNOTICE_FORECASTT</stp>
        <stp>2</stp>
        <stp>600235.SH</stp>
        <stp>6/30/2016</stp>
        <tr r="F1978" s="5"/>
      </tp>
      <tp t="s">
        <v/>
        <stp/>
        <stp>EM_S_PROFITNOTICE_FORECASTT</stp>
        <stp>2</stp>
        <stp>600335.SH</stp>
        <stp>6/30/2016</stp>
        <tr r="F2064" s="5"/>
      </tp>
      <tp t="s">
        <v/>
        <stp/>
        <stp>EM_S_PROFITNOTICE_FORECASTT</stp>
        <stp>2</stp>
        <stp>600035.SH</stp>
        <stp>6/30/2016</stp>
        <tr r="F1806" s="5"/>
      </tp>
      <tp t="s">
        <v/>
        <stp/>
        <stp>EM_S_PROFITNOTICE_FORECASTT</stp>
        <stp>2</stp>
        <stp>600135.SH</stp>
        <stp>6/30/2016</stp>
        <tr r="F1891" s="5"/>
      </tp>
      <tp t="s">
        <v/>
        <stp/>
        <stp>EM_S_PROFITNOTICE_FORECASTT</stp>
        <stp>2</stp>
        <stp>600635.SH</stp>
        <stp>6/30/2016</stp>
        <tr r="F2303" s="5"/>
      </tp>
      <tp t="s">
        <v/>
        <stp/>
        <stp>EM_S_PROFITNOTICE_FORECASTT</stp>
        <stp>2</stp>
        <stp>600735.SH</stp>
        <stp>6/30/2016</stp>
        <tr r="F2395" s="5"/>
      </tp>
      <tp t="s">
        <v/>
        <stp/>
        <stp>EM_S_PROFITNOTICE_FORECASTT</stp>
        <stp>2</stp>
        <stp>600435.SH</stp>
        <stp>6/30/2016</stp>
        <tr r="F2141" s="5"/>
      </tp>
      <tp t="s">
        <v/>
        <stp/>
        <stp>EM_S_PROFITNOTICE_FORECASTT</stp>
        <stp>2</stp>
        <stp>600535.SH</stp>
        <stp>6/30/2016</stp>
        <tr r="F2216" s="5"/>
      </tp>
      <tp t="s">
        <v/>
        <stp/>
        <stp>EM_S_PROFITNOTICE_FORECASTT</stp>
        <stp>2</stp>
        <stp>600835.SH</stp>
        <stp>6/30/2016</stp>
        <tr r="F2487" s="5"/>
      </tp>
      <tp t="s">
        <v/>
        <stp/>
        <stp>EM_S_PROFITNOTICE_FORECASTT</stp>
        <stp>2</stp>
        <stp>600234.SH</stp>
        <stp>6/30/2016</stp>
        <tr r="F1977" s="5"/>
      </tp>
      <tp t="s">
        <v/>
        <stp/>
        <stp>EM_S_PROFITNOTICE_FORECASTT</stp>
        <stp>2</stp>
        <stp>600634.SH</stp>
        <stp>6/30/2016</stp>
        <tr r="F2302" s="5"/>
      </tp>
      <tp t="s">
        <v/>
        <stp/>
        <stp>EM_S_PROFITNOTICE_FORECASTT</stp>
        <stp>2</stp>
        <stp>600734.SH</stp>
        <stp>6/30/2016</stp>
        <tr r="F2394" s="5"/>
      </tp>
      <tp t="s">
        <v/>
        <stp/>
        <stp>EM_S_PROFITNOTICE_FORECASTT</stp>
        <stp>2</stp>
        <stp>600834.SH</stp>
        <stp>6/30/2016</stp>
        <tr r="F2486" s="5"/>
      </tp>
      <tp t="s">
        <v/>
        <stp/>
        <stp>EM_S_PROFITNOTICE_FORECASTT</stp>
        <stp>2</stp>
        <stp>601137.SH</stp>
        <stp>6/30/2016</stp>
        <tr r="F2616" s="5"/>
      </tp>
      <tp t="s">
        <v/>
        <stp/>
        <stp>EM_S_PROFITNOTICE_FORECASTT</stp>
        <stp>2</stp>
        <stp>600237.SH</stp>
        <stp>6/30/2016</stp>
        <tr r="F1980" s="5"/>
      </tp>
      <tp t="s">
        <v/>
        <stp/>
        <stp>EM_S_PROFITNOTICE_FORECASTT</stp>
        <stp>2</stp>
        <stp>600337.SH</stp>
        <stp>6/30/2016</stp>
        <tr r="F2066" s="5"/>
      </tp>
      <tp t="s">
        <v/>
        <stp/>
        <stp>EM_S_PROFITNOTICE_FORECASTT</stp>
        <stp>2</stp>
        <stp>600037.SH</stp>
        <stp>6/30/2016</stp>
        <tr r="F1808" s="5"/>
      </tp>
      <tp t="s">
        <v/>
        <stp/>
        <stp>EM_S_PROFITNOTICE_FORECASTT</stp>
        <stp>2</stp>
        <stp>600137.SH</stp>
        <stp>6/30/2016</stp>
        <tr r="F1893" s="5"/>
      </tp>
      <tp t="s">
        <v/>
        <stp/>
        <stp>EM_S_PROFITNOTICE_FORECASTT</stp>
        <stp>2</stp>
        <stp>600637.SH</stp>
        <stp>6/30/2016</stp>
        <tr r="F2305" s="5"/>
      </tp>
      <tp t="s">
        <v/>
        <stp/>
        <stp>EM_S_PROFITNOTICE_FORECASTT</stp>
        <stp>2</stp>
        <stp>600737.SH</stp>
        <stp>6/30/2016</stp>
        <tr r="F2397" s="5"/>
      </tp>
      <tp>
        <v>270000000</v>
        <stp/>
        <stp>EM_S_PROFITNOTICE_FORECASTT</stp>
        <stp>2</stp>
        <stp>600537.SH</stp>
        <stp>6/30/2016</stp>
        <tr r="F2218" s="5"/>
      </tp>
      <tp t="s">
        <v/>
        <stp/>
        <stp>EM_S_PROFITNOTICE_FORECASTT</stp>
        <stp>2</stp>
        <stp>600837.SH</stp>
        <stp>6/30/2016</stp>
        <tr r="F2489" s="5"/>
      </tp>
      <tp t="s">
        <v/>
        <stp/>
        <stp>EM_S_PROFITNOTICE_FORECASTT</stp>
        <stp>2</stp>
        <stp>603737.SH</stp>
        <stp>6/30/2016</stp>
        <tr r="F2839" s="5"/>
      </tp>
      <tp t="s">
        <v/>
        <stp/>
        <stp>EM_S_PROFITNOTICE_FORECASTT</stp>
        <stp>2</stp>
        <stp>601336.SH</stp>
        <stp>6/30/2016</stp>
        <tr r="F2646" s="5"/>
      </tp>
      <tp>
        <v>154000000</v>
        <stp/>
        <stp>EM_S_PROFITNOTICE_FORECASTT</stp>
        <stp>2</stp>
        <stp>601636.SH</stp>
        <stp>6/30/2016</stp>
        <tr r="F2673" s="5"/>
      </tp>
      <tp t="s">
        <v/>
        <stp/>
        <stp>EM_S_PROFITNOTICE_FORECASTT</stp>
        <stp>2</stp>
        <stp>600236.SH</stp>
        <stp>6/30/2016</stp>
        <tr r="F1979" s="5"/>
      </tp>
      <tp t="s">
        <v/>
        <stp/>
        <stp>EM_S_PROFITNOTICE_FORECASTT</stp>
        <stp>2</stp>
        <stp>600336.SH</stp>
        <stp>6/30/2016</stp>
        <tr r="F2065" s="5"/>
      </tp>
      <tp t="s">
        <v/>
        <stp/>
        <stp>EM_S_PROFITNOTICE_FORECASTT</stp>
        <stp>2</stp>
        <stp>600036.SH</stp>
        <stp>6/30/2016</stp>
        <tr r="F1807" s="5"/>
      </tp>
      <tp t="s">
        <v/>
        <stp/>
        <stp>EM_S_PROFITNOTICE_FORECASTT</stp>
        <stp>2</stp>
        <stp>600136.SH</stp>
        <stp>6/30/2016</stp>
        <tr r="F1892" s="5"/>
      </tp>
      <tp>
        <v>44430000</v>
        <stp/>
        <stp>EM_S_PROFITNOTICE_FORECASTT</stp>
        <stp>2</stp>
        <stp>600636.SH</stp>
        <stp>6/30/2016</stp>
        <tr r="F2304" s="5"/>
      </tp>
      <tp>
        <v>285000000</v>
        <stp/>
        <stp>EM_S_PROFITNOTICE_FORECASTT</stp>
        <stp>2</stp>
        <stp>600736.SH</stp>
        <stp>6/30/2016</stp>
        <tr r="F2396" s="5"/>
      </tp>
      <tp t="s">
        <v/>
        <stp/>
        <stp>EM_S_PROFITNOTICE_FORECASTT</stp>
        <stp>2</stp>
        <stp>600436.SH</stp>
        <stp>6/30/2016</stp>
        <tr r="F2142" s="5"/>
      </tp>
      <tp t="s">
        <v/>
        <stp/>
        <stp>EM_S_PROFITNOTICE_FORECASTT</stp>
        <stp>2</stp>
        <stp>600536.SH</stp>
        <stp>6/30/2016</stp>
        <tr r="F2217" s="5"/>
      </tp>
      <tp t="s">
        <v/>
        <stp/>
        <stp>EM_S_PROFITNOTICE_FORECASTT</stp>
        <stp>2</stp>
        <stp>600836.SH</stp>
        <stp>6/30/2016</stp>
        <tr r="F2488" s="5"/>
      </tp>
      <tp t="s">
        <v/>
        <stp/>
        <stp>EM_S_PROFITNOTICE_FORECASTT</stp>
        <stp>2</stp>
        <stp>603636.SH</stp>
        <stp>6/30/2016</stp>
        <tr r="F2826" s="5"/>
      </tp>
      <tp t="s">
        <v/>
        <stp/>
        <stp>EM_S_PROFITNOTICE_FORECASTT</stp>
        <stp>2</stp>
        <stp>603936.SH</stp>
        <stp>6/30/2016</stp>
        <tr r="F2867" s="5"/>
      </tp>
      <tp t="s">
        <v/>
        <stp/>
        <stp>EM_S_PROFITNOTICE_FORECASTT</stp>
        <stp>2</stp>
        <stp>601009.SH</stp>
        <stp>6/30/2016</stp>
        <tr r="F2589" s="5"/>
      </tp>
      <tp t="s">
        <v/>
        <stp/>
        <stp>EM_S_PROFITNOTICE_FORECASTT</stp>
        <stp>2</stp>
        <stp>600209.SH</stp>
        <stp>6/30/2016</stp>
        <tr r="F1954" s="5"/>
      </tp>
      <tp t="s">
        <v/>
        <stp/>
        <stp>EM_S_PROFITNOTICE_FORECASTT</stp>
        <stp>2</stp>
        <stp>600309.SH</stp>
        <stp>6/30/2016</stp>
        <tr r="F2041" s="5"/>
      </tp>
      <tp t="s">
        <v/>
        <stp/>
        <stp>EM_S_PROFITNOTICE_FORECASTT</stp>
        <stp>2</stp>
        <stp>600009.SH</stp>
        <stp>6/30/2016</stp>
        <tr r="F1786" s="5"/>
      </tp>
      <tp t="s">
        <v/>
        <stp/>
        <stp>EM_S_PROFITNOTICE_FORECASTT</stp>
        <stp>2</stp>
        <stp>600109.SH</stp>
        <stp>6/30/2016</stp>
        <tr r="F1867" s="5"/>
      </tp>
      <tp t="s">
        <v/>
        <stp/>
        <stp>EM_S_PROFITNOTICE_FORECASTT</stp>
        <stp>2</stp>
        <stp>600609.SH</stp>
        <stp>6/30/2016</stp>
        <tr r="F2281" s="5"/>
      </tp>
      <tp t="s">
        <v/>
        <stp/>
        <stp>EM_S_PROFITNOTICE_FORECASTT</stp>
        <stp>2</stp>
        <stp>600409.SH</stp>
        <stp>6/30/2016</stp>
        <tr r="F2125" s="5"/>
      </tp>
      <tp t="s">
        <v/>
        <stp/>
        <stp>EM_S_PROFITNOTICE_FORECASTT</stp>
        <stp>2</stp>
        <stp>600509.SH</stp>
        <stp>6/30/2016</stp>
        <tr r="F2193" s="5"/>
      </tp>
      <tp t="s">
        <v/>
        <stp/>
        <stp>EM_S_PROFITNOTICE_FORECASTT</stp>
        <stp>2</stp>
        <stp>600809.SH</stp>
        <stp>6/30/2016</stp>
        <tr r="F2463" s="5"/>
      </tp>
      <tp t="s">
        <v/>
        <stp/>
        <stp>EM_S_PROFITNOTICE_FORECASTT</stp>
        <stp>2</stp>
        <stp>603309.SH</stp>
        <stp>6/30/2016</stp>
        <tr r="F2788" s="5"/>
      </tp>
      <tp t="s">
        <v/>
        <stp/>
        <stp>EM_S_PROFITNOTICE_FORECASTT</stp>
        <stp>2</stp>
        <stp>603009.SH</stp>
        <stp>6/30/2016</stp>
        <tr r="F2735" s="5"/>
      </tp>
      <tp t="s">
        <v/>
        <stp/>
        <stp>EM_S_PROFITNOTICE_FORECASTT</stp>
        <stp>2</stp>
        <stp>603609.SH</stp>
        <stp>6/30/2016</stp>
        <tr r="F2822" s="5"/>
      </tp>
      <tp>
        <v>26651300</v>
        <stp/>
        <stp>EM_S_PROFITNOTICE_FORECASTT</stp>
        <stp>2</stp>
        <stp>603909.SH</stp>
        <stp>6/30/2016</stp>
        <tr r="F2864" s="5"/>
      </tp>
      <tp t="s">
        <v/>
        <stp/>
        <stp>EM_S_PROFITNOTICE_FORECASTT</stp>
        <stp>2</stp>
        <stp>601208.SH</stp>
        <stp>6/30/2016</stp>
        <tr r="F2629" s="5"/>
      </tp>
      <tp t="s">
        <v/>
        <stp/>
        <stp>EM_S_PROFITNOTICE_FORECASTT</stp>
        <stp>2</stp>
        <stp>601008.SH</stp>
        <stp>6/30/2016</stp>
        <tr r="F2588" s="5"/>
      </tp>
      <tp t="s">
        <v/>
        <stp/>
        <stp>EM_S_PROFITNOTICE_FORECASTT</stp>
        <stp>2</stp>
        <stp>601608.SH</stp>
        <stp>6/30/2016</stp>
        <tr r="F2667" s="5"/>
      </tp>
      <tp t="s">
        <v/>
        <stp/>
        <stp>EM_S_PROFITNOTICE_FORECASTT</stp>
        <stp>2</stp>
        <stp>601808.SH</stp>
        <stp>6/30/2016</stp>
        <tr r="F2694" s="5"/>
      </tp>
      <tp t="s">
        <v/>
        <stp/>
        <stp>EM_S_PROFITNOTICE_FORECASTT</stp>
        <stp>2</stp>
        <stp>601908.SH</stp>
        <stp>6/30/2016</stp>
        <tr r="F2708" s="5"/>
      </tp>
      <tp t="s">
        <v/>
        <stp/>
        <stp>EM_S_PROFITNOTICE_FORECASTT</stp>
        <stp>2</stp>
        <stp>600208.SH</stp>
        <stp>6/30/2016</stp>
        <tr r="F1953" s="5"/>
      </tp>
      <tp t="s">
        <v/>
        <stp/>
        <stp>EM_S_PROFITNOTICE_FORECASTT</stp>
        <stp>2</stp>
        <stp>600308.SH</stp>
        <stp>6/30/2016</stp>
        <tr r="F2040" s="5"/>
      </tp>
      <tp t="s">
        <v/>
        <stp/>
        <stp>EM_S_PROFITNOTICE_FORECASTT</stp>
        <stp>2</stp>
        <stp>600008.SH</stp>
        <stp>6/30/2016</stp>
        <tr r="F1785" s="5"/>
      </tp>
      <tp>
        <v>43000000</v>
        <stp/>
        <stp>EM_S_PROFITNOTICE_FORECASTT</stp>
        <stp>2</stp>
        <stp>600108.SH</stp>
        <stp>6/30/2016</stp>
        <tr r="F1866" s="5"/>
      </tp>
      <tp t="s">
        <v/>
        <stp/>
        <stp>EM_S_PROFITNOTICE_FORECASTT</stp>
        <stp>2</stp>
        <stp>600608.SH</stp>
        <stp>6/30/2016</stp>
        <tr r="F2280" s="5"/>
      </tp>
      <tp t="s">
        <v/>
        <stp/>
        <stp>EM_S_PROFITNOTICE_FORECASTT</stp>
        <stp>2</stp>
        <stp>600708.SH</stp>
        <stp>6/30/2016</stp>
        <tr r="F2369" s="5"/>
      </tp>
      <tp t="s">
        <v/>
        <stp/>
        <stp>EM_S_PROFITNOTICE_FORECASTT</stp>
        <stp>2</stp>
        <stp>600408.SH</stp>
        <stp>6/30/2016</stp>
        <tr r="F2124" s="5"/>
      </tp>
      <tp>
        <v>289000000</v>
        <stp/>
        <stp>EM_S_PROFITNOTICE_FORECASTT</stp>
        <stp>2</stp>
        <stp>600508.SH</stp>
        <stp>6/30/2016</stp>
        <tr r="F2192" s="5"/>
      </tp>
      <tp>
        <v>450000000</v>
        <stp/>
        <stp>EM_S_PROFITNOTICE_FORECASTT</stp>
        <stp>2</stp>
        <stp>600808.SH</stp>
        <stp>6/30/2016</stp>
        <tr r="F2462" s="5"/>
      </tp>
      <tp t="s">
        <v/>
        <stp/>
        <stp>EM_S_PROFITNOTICE_FORECASTT</stp>
        <stp>2</stp>
        <stp>603308.SH</stp>
        <stp>6/30/2016</stp>
        <tr r="F2787" s="5"/>
      </tp>
      <tp t="s">
        <v/>
        <stp/>
        <stp>EM_S_PROFITNOTICE_FORECASTT</stp>
        <stp>2</stp>
        <stp>603008.SH</stp>
        <stp>6/30/2016</stp>
        <tr r="F2734" s="5"/>
      </tp>
      <tp t="s">
        <v/>
        <stp/>
        <stp>EM_S_PROFITNOTICE_FORECASTT</stp>
        <stp>2</stp>
        <stp>603108.SH</stp>
        <stp>6/30/2016</stp>
        <tr r="F2762" s="5"/>
      </tp>
      <tp t="s">
        <v/>
        <stp/>
        <stp>EM_S_PROFITNOTICE_FORECASTT</stp>
        <stp>2</stp>
        <stp>603608.SH</stp>
        <stp>6/30/2016</stp>
        <tr r="F2821" s="5"/>
      </tp>
      <tp t="s">
        <v/>
        <stp/>
        <stp>EM_S_PROFITNOTICE_FORECASTT</stp>
        <stp>2</stp>
        <stp>603508.SH</stp>
        <stp>6/30/2016</stp>
        <tr r="F2804" s="5"/>
      </tp>
      <tp t="s">
        <v/>
        <stp/>
        <stp>EM_S_PROFITNOTICE_FORECASTT</stp>
        <stp>2</stp>
        <stp>603808.SH</stp>
        <stp>6/30/2016</stp>
        <tr r="F2849" s="5"/>
      </tp>
      <tp t="s">
        <v/>
        <stp/>
        <stp>EM_S_PROFITNOTICE_FORECASTT</stp>
        <stp>2</stp>
        <stp>601001.SH</stp>
        <stp>6/30/2016</stp>
        <tr r="F2582" s="5"/>
      </tp>
      <tp>
        <v>-130000000</v>
        <stp/>
        <stp>EM_S_PROFITNOTICE_FORECASTT</stp>
        <stp>2</stp>
        <stp>601101.SH</stp>
        <stp>6/30/2016</stp>
        <tr r="F2606" s="5"/>
      </tp>
      <tp t="s">
        <v/>
        <stp/>
        <stp>EM_S_PROFITNOTICE_FORECASTT</stp>
        <stp>2</stp>
        <stp>601601.SH</stp>
        <stp>6/30/2016</stp>
        <tr r="F2665" s="5"/>
      </tp>
      <tp t="s">
        <v/>
        <stp/>
        <stp>EM_S_PROFITNOTICE_FORECASTT</stp>
        <stp>2</stp>
        <stp>601801.SH</stp>
        <stp>6/30/2016</stp>
        <tr r="F2693" s="5"/>
      </tp>
      <tp t="s">
        <v/>
        <stp/>
        <stp>EM_S_PROFITNOTICE_FORECASTT</stp>
        <stp>2</stp>
        <stp>601901.SH</stp>
        <stp>6/30/2016</stp>
        <tr r="F2707" s="5"/>
      </tp>
      <tp t="s">
        <v/>
        <stp/>
        <stp>EM_S_PROFITNOTICE_FORECASTT</stp>
        <stp>2</stp>
        <stp>600201.SH</stp>
        <stp>6/30/2016</stp>
        <tr r="F1948" s="5"/>
      </tp>
      <tp t="s">
        <v/>
        <stp/>
        <stp>EM_S_PROFITNOTICE_FORECASTT</stp>
        <stp>2</stp>
        <stp>600301.SH</stp>
        <stp>6/30/2016</stp>
        <tr r="F2034" s="5"/>
      </tp>
      <tp t="s">
        <v/>
        <stp/>
        <stp>EM_S_PROFITNOTICE_FORECASTT</stp>
        <stp>2</stp>
        <stp>600101.SH</stp>
        <stp>6/30/2016</stp>
        <tr r="F1860" s="5"/>
      </tp>
      <tp t="s">
        <v/>
        <stp/>
        <stp>EM_S_PROFITNOTICE_FORECASTT</stp>
        <stp>2</stp>
        <stp>600601.SH</stp>
        <stp>6/30/2016</stp>
        <tr r="F2274" s="5"/>
      </tp>
      <tp>
        <v>30000000</v>
        <stp/>
        <stp>EM_S_PROFITNOTICE_FORECASTT</stp>
        <stp>2</stp>
        <stp>600701.SH</stp>
        <stp>6/30/2016</stp>
        <tr r="F2362" s="5"/>
      </tp>
      <tp t="s">
        <v/>
        <stp/>
        <stp>EM_S_PROFITNOTICE_FORECASTT</stp>
        <stp>2</stp>
        <stp>600401.SH</stp>
        <stp>6/30/2016</stp>
        <tr r="F2120" s="5"/>
      </tp>
      <tp t="s">
        <v/>
        <stp/>
        <stp>EM_S_PROFITNOTICE_FORECASTT</stp>
        <stp>2</stp>
        <stp>600501.SH</stp>
        <stp>6/30/2016</stp>
        <tr r="F2186" s="5"/>
      </tp>
      <tp t="s">
        <v/>
        <stp/>
        <stp>EM_S_PROFITNOTICE_FORECASTT</stp>
        <stp>2</stp>
        <stp>600801.SH</stp>
        <stp>6/30/2016</stp>
        <tr r="F2455" s="5"/>
      </tp>
      <tp t="s">
        <v/>
        <stp/>
        <stp>EM_S_PROFITNOTICE_FORECASTT</stp>
        <stp>2</stp>
        <stp>603001.SH</stp>
        <stp>6/30/2016</stp>
        <tr r="F2729" s="5"/>
      </tp>
      <tp t="s">
        <v/>
        <stp/>
        <stp>EM_S_PROFITNOTICE_FORECASTT</stp>
        <stp>2</stp>
        <stp>603101.SH</stp>
        <stp>6/30/2016</stp>
        <tr r="F2761" s="5"/>
      </tp>
      <tp t="s">
        <v/>
        <stp/>
        <stp>EM_S_PROFITNOTICE_FORECASTT</stp>
        <stp>2</stp>
        <stp>603601.SH</stp>
        <stp>6/30/2016</stp>
        <tr r="F2819" s="5"/>
      </tp>
      <tp t="s">
        <v/>
        <stp/>
        <stp>EM_S_PROFITNOTICE_FORECASTT</stp>
        <stp>2</stp>
        <stp>603701.SH</stp>
        <stp>6/30/2016</stp>
        <tr r="F2834" s="5"/>
      </tp>
      <tp t="s">
        <v/>
        <stp/>
        <stp>EM_S_PROFITNOTICE_FORECASTT</stp>
        <stp>2</stp>
        <stp>603901.SH</stp>
        <stp>6/30/2016</stp>
        <tr r="F2863" s="5"/>
      </tp>
      <tp t="s">
        <v/>
        <stp/>
        <stp>EM_S_PROFITNOTICE_FORECASTT</stp>
        <stp>2</stp>
        <stp>601000.SH</stp>
        <stp>6/30/2016</stp>
        <tr r="F2581" s="5"/>
      </tp>
      <tp t="s">
        <v/>
        <stp/>
        <stp>EM_S_PROFITNOTICE_FORECASTT</stp>
        <stp>2</stp>
        <stp>601100.SH</stp>
        <stp>6/30/2016</stp>
        <tr r="F2605" s="5"/>
      </tp>
      <tp t="s">
        <v/>
        <stp/>
        <stp>EM_S_PROFITNOTICE_FORECASTT</stp>
        <stp>2</stp>
        <stp>601600.SH</stp>
        <stp>6/30/2016</stp>
        <tr r="F2664" s="5"/>
      </tp>
      <tp t="s">
        <v/>
        <stp/>
        <stp>EM_S_PROFITNOTICE_FORECASTT</stp>
        <stp>2</stp>
        <stp>601700.SH</stp>
        <stp>6/30/2016</stp>
        <tr r="F2682" s="5"/>
      </tp>
      <tp t="s">
        <v/>
        <stp/>
        <stp>EM_S_PROFITNOTICE_FORECASTT</stp>
        <stp>2</stp>
        <stp>601800.SH</stp>
        <stp>6/30/2016</stp>
        <tr r="F2692" s="5"/>
      </tp>
      <tp t="s">
        <v/>
        <stp/>
        <stp>EM_S_PROFITNOTICE_FORECASTT</stp>
        <stp>2</stp>
        <stp>601900.SH</stp>
        <stp>6/30/2016</stp>
        <tr r="F2706" s="5"/>
      </tp>
      <tp t="s">
        <v/>
        <stp/>
        <stp>EM_S_PROFITNOTICE_FORECASTT</stp>
        <stp>2</stp>
        <stp>600200.SH</stp>
        <stp>6/30/2016</stp>
        <tr r="F1947" s="5"/>
      </tp>
      <tp t="s">
        <v/>
        <stp/>
        <stp>EM_S_PROFITNOTICE_FORECASTT</stp>
        <stp>2</stp>
        <stp>600300.SH</stp>
        <stp>6/30/2016</stp>
        <tr r="F2033" s="5"/>
      </tp>
      <tp t="s">
        <v/>
        <stp/>
        <stp>EM_S_PROFITNOTICE_FORECASTT</stp>
        <stp>2</stp>
        <stp>600000.SH</stp>
        <stp>6/30/2016</stp>
        <tr r="F1780" s="5"/>
      </tp>
      <tp t="s">
        <v/>
        <stp/>
        <stp>EM_S_PROFITNOTICE_FORECASTT</stp>
        <stp>2</stp>
        <stp>600100.SH</stp>
        <stp>6/30/2016</stp>
        <tr r="F1859" s="5"/>
      </tp>
      <tp t="s">
        <v/>
        <stp/>
        <stp>EM_S_PROFITNOTICE_FORECASTT</stp>
        <stp>2</stp>
        <stp>600600.SH</stp>
        <stp>6/30/2016</stp>
        <tr r="F2273" s="5"/>
      </tp>
      <tp t="s">
        <v/>
        <stp/>
        <stp>EM_S_PROFITNOTICE_FORECASTT</stp>
        <stp>2</stp>
        <stp>600400.SH</stp>
        <stp>6/30/2016</stp>
        <tr r="F2119" s="5"/>
      </tp>
      <tp t="s">
        <v/>
        <stp/>
        <stp>EM_S_PROFITNOTICE_FORECASTT</stp>
        <stp>2</stp>
        <stp>600500.SH</stp>
        <stp>6/30/2016</stp>
        <tr r="F2185" s="5"/>
      </tp>
      <tp t="s">
        <v/>
        <stp/>
        <stp>EM_S_PROFITNOTICE_FORECASTT</stp>
        <stp>2</stp>
        <stp>600800.SH</stp>
        <stp>6/30/2016</stp>
        <tr r="F2454" s="5"/>
      </tp>
      <tp t="s">
        <v/>
        <stp/>
        <stp>EM_S_PROFITNOTICE_FORECASTT</stp>
        <stp>2</stp>
        <stp>600900.SH</stp>
        <stp>6/30/2016</stp>
        <tr r="F2546" s="5"/>
      </tp>
      <tp t="s">
        <v/>
        <stp/>
        <stp>EM_S_PROFITNOTICE_FORECASTT</stp>
        <stp>2</stp>
        <stp>603300.SH</stp>
        <stp>6/30/2016</stp>
        <tr r="F2785" s="5"/>
      </tp>
      <tp t="s">
        <v/>
        <stp/>
        <stp>EM_S_PROFITNOTICE_FORECASTT</stp>
        <stp>2</stp>
        <stp>603000.SH</stp>
        <stp>6/30/2016</stp>
        <tr r="F2728" s="5"/>
      </tp>
      <tp t="s">
        <v/>
        <stp/>
        <stp>EM_S_PROFITNOTICE_FORECASTT</stp>
        <stp>2</stp>
        <stp>603100.SH</stp>
        <stp>6/30/2016</stp>
        <tr r="F2760" s="5"/>
      </tp>
      <tp t="s">
        <v/>
        <stp/>
        <stp>EM_S_PROFITNOTICE_FORECASTT</stp>
        <stp>2</stp>
        <stp>603600.SH</stp>
        <stp>6/30/2016</stp>
        <tr r="F2818" s="5"/>
      </tp>
      <tp>
        <v>-25000000</v>
        <stp/>
        <stp>EM_S_PROFITNOTICE_FORECASTT</stp>
        <stp>2</stp>
        <stp>603800.SH</stp>
        <stp>6/30/2016</stp>
        <tr r="F2847" s="5"/>
      </tp>
      <tp t="s">
        <v/>
        <stp/>
        <stp>EM_S_PROFITNOTICE_FORECASTT</stp>
        <stp>2</stp>
        <stp>601003.SH</stp>
        <stp>6/30/2016</stp>
        <tr r="F2584" s="5"/>
      </tp>
      <tp t="s">
        <v/>
        <stp/>
        <stp>EM_S_PROFITNOTICE_FORECASTT</stp>
        <stp>2</stp>
        <stp>600203.SH</stp>
        <stp>6/30/2016</stp>
        <tr r="F1950" s="5"/>
      </tp>
      <tp t="s">
        <v/>
        <stp/>
        <stp>EM_S_PROFITNOTICE_FORECASTT</stp>
        <stp>2</stp>
        <stp>600303.SH</stp>
        <stp>6/30/2016</stp>
        <tr r="F2036" s="5"/>
      </tp>
      <tp>
        <v>3000000</v>
        <stp/>
        <stp>EM_S_PROFITNOTICE_FORECASTT</stp>
        <stp>2</stp>
        <stp>600103.SH</stp>
        <stp>6/30/2016</stp>
        <tr r="F1861" s="5"/>
      </tp>
      <tp t="s">
        <v/>
        <stp/>
        <stp>EM_S_PROFITNOTICE_FORECASTT</stp>
        <stp>2</stp>
        <stp>600603.SH</stp>
        <stp>6/30/2016</stp>
        <tr r="F2276" s="5"/>
      </tp>
      <tp t="s">
        <v/>
        <stp/>
        <stp>EM_S_PROFITNOTICE_FORECASTT</stp>
        <stp>2</stp>
        <stp>600703.SH</stp>
        <stp>6/30/2016</stp>
        <tr r="F2364" s="5"/>
      </tp>
      <tp t="s">
        <v/>
        <stp/>
        <stp>EM_S_PROFITNOTICE_FORECASTT</stp>
        <stp>2</stp>
        <stp>600403.SH</stp>
        <stp>6/30/2016</stp>
        <tr r="F2121" s="5"/>
      </tp>
      <tp t="s">
        <v/>
        <stp/>
        <stp>EM_S_PROFITNOTICE_FORECASTT</stp>
        <stp>2</stp>
        <stp>600503.SH</stp>
        <stp>6/30/2016</stp>
        <tr r="F2188" s="5"/>
      </tp>
      <tp t="s">
        <v/>
        <stp/>
        <stp>EM_S_PROFITNOTICE_FORECASTT</stp>
        <stp>2</stp>
        <stp>600803.SH</stp>
        <stp>6/30/2016</stp>
        <tr r="F2457" s="5"/>
      </tp>
      <tp t="s">
        <v/>
        <stp/>
        <stp>EM_S_PROFITNOTICE_FORECASTT</stp>
        <stp>2</stp>
        <stp>603003.SH</stp>
        <stp>6/30/2016</stp>
        <tr r="F2731" s="5"/>
      </tp>
      <tp t="s">
        <v/>
        <stp/>
        <stp>EM_S_PROFITNOTICE_FORECASTT</stp>
        <stp>2</stp>
        <stp>603703.SH</stp>
        <stp>6/30/2016</stp>
        <tr r="F2835" s="5"/>
      </tp>
      <tp t="s">
        <v/>
        <stp/>
        <stp>EM_S_PROFITNOTICE_FORECASTT</stp>
        <stp>2</stp>
        <stp>601002.SH</stp>
        <stp>6/30/2016</stp>
        <tr r="F2583" s="5"/>
      </tp>
      <tp>
        <v>-40000000</v>
        <stp/>
        <stp>EM_S_PROFITNOTICE_FORECASTT</stp>
        <stp>2</stp>
        <stp>600202.SH</stp>
        <stp>6/30/2016</stp>
        <tr r="F1949" s="5"/>
      </tp>
      <tp t="s">
        <v/>
        <stp/>
        <stp>EM_S_PROFITNOTICE_FORECASTT</stp>
        <stp>2</stp>
        <stp>600302.SH</stp>
        <stp>6/30/2016</stp>
        <tr r="F2035" s="5"/>
      </tp>
      <tp t="s">
        <v/>
        <stp/>
        <stp>EM_S_PROFITNOTICE_FORECASTT</stp>
        <stp>2</stp>
        <stp>600602.SH</stp>
        <stp>6/30/2016</stp>
        <tr r="F2275" s="5"/>
      </tp>
      <tp t="s">
        <v/>
        <stp/>
        <stp>EM_S_PROFITNOTICE_FORECASTT</stp>
        <stp>2</stp>
        <stp>600702.SH</stp>
        <stp>6/30/2016</stp>
        <tr r="F2363" s="5"/>
      </tp>
      <tp t="s">
        <v/>
        <stp/>
        <stp>EM_S_PROFITNOTICE_FORECASTT</stp>
        <stp>2</stp>
        <stp>600502.SH</stp>
        <stp>6/30/2016</stp>
        <tr r="F2187" s="5"/>
      </tp>
      <tp t="s">
        <v/>
        <stp/>
        <stp>EM_S_PROFITNOTICE_FORECASTT</stp>
        <stp>2</stp>
        <stp>600802.SH</stp>
        <stp>6/30/2016</stp>
        <tr r="F2456" s="5"/>
      </tp>
      <tp t="s">
        <v/>
        <stp/>
        <stp>EM_S_PROFITNOTICE_FORECASTT</stp>
        <stp>2</stp>
        <stp>603002.SH</stp>
        <stp>6/30/2016</stp>
        <tr r="F2730" s="5"/>
      </tp>
      <tp t="s">
        <v/>
        <stp/>
        <stp>EM_S_PROFITNOTICE_FORECASTT</stp>
        <stp>2</stp>
        <stp>601005.SH</stp>
        <stp>6/30/2016</stp>
        <tr r="F2585" s="5"/>
      </tp>
      <tp t="s">
        <v/>
        <stp/>
        <stp>EM_S_PROFITNOTICE_FORECASTT</stp>
        <stp>2</stp>
        <stp>600305.SH</stp>
        <stp>6/30/2016</stp>
        <tr r="F2037" s="5"/>
      </tp>
      <tp t="s">
        <v/>
        <stp/>
        <stp>EM_S_PROFITNOTICE_FORECASTT</stp>
        <stp>2</stp>
        <stp>600005.SH</stp>
        <stp>6/30/2016</stp>
        <tr r="F1782" s="5"/>
      </tp>
      <tp t="s">
        <v/>
        <stp/>
        <stp>EM_S_PROFITNOTICE_FORECASTT</stp>
        <stp>2</stp>
        <stp>600105.SH</stp>
        <stp>6/30/2016</stp>
        <tr r="F1863" s="5"/>
      </tp>
      <tp t="s">
        <v/>
        <stp/>
        <stp>EM_S_PROFITNOTICE_FORECASTT</stp>
        <stp>2</stp>
        <stp>600605.SH</stp>
        <stp>6/30/2016</stp>
        <tr r="F2278" s="5"/>
      </tp>
      <tp t="s">
        <v/>
        <stp/>
        <stp>EM_S_PROFITNOTICE_FORECASTT</stp>
        <stp>2</stp>
        <stp>600705.SH</stp>
        <stp>6/30/2016</stp>
        <tr r="F2366" s="5"/>
      </tp>
      <tp t="s">
        <v/>
        <stp/>
        <stp>EM_S_PROFITNOTICE_FORECASTT</stp>
        <stp>2</stp>
        <stp>600405.SH</stp>
        <stp>6/30/2016</stp>
        <tr r="F2122" s="5"/>
      </tp>
      <tp>
        <v>2300000</v>
        <stp/>
        <stp>EM_S_PROFITNOTICE_FORECASTT</stp>
        <stp>2</stp>
        <stp>600505.SH</stp>
        <stp>6/30/2016</stp>
        <tr r="F2189" s="5"/>
      </tp>
      <tp t="s">
        <v/>
        <stp/>
        <stp>EM_S_PROFITNOTICE_FORECASTT</stp>
        <stp>2</stp>
        <stp>600805.SH</stp>
        <stp>6/30/2016</stp>
        <tr r="F2459" s="5"/>
      </tp>
      <tp t="s">
        <v/>
        <stp/>
        <stp>EM_S_PROFITNOTICE_FORECASTT</stp>
        <stp>2</stp>
        <stp>603005.SH</stp>
        <stp>6/30/2016</stp>
        <tr r="F2732" s="5"/>
      </tp>
      <tp t="s">
        <v/>
        <stp/>
        <stp>EM_S_PROFITNOTICE_FORECASTT</stp>
        <stp>2</stp>
        <stp>600004.SH</stp>
        <stp>6/30/2016</stp>
        <tr r="F1781" s="5"/>
      </tp>
      <tp t="s">
        <v/>
        <stp/>
        <stp>EM_S_PROFITNOTICE_FORECASTT</stp>
        <stp>2</stp>
        <stp>600104.SH</stp>
        <stp>6/30/2016</stp>
        <tr r="F1862" s="5"/>
      </tp>
      <tp t="s">
        <v/>
        <stp/>
        <stp>EM_S_PROFITNOTICE_FORECASTT</stp>
        <stp>2</stp>
        <stp>600604.SH</stp>
        <stp>6/30/2016</stp>
        <tr r="F2277" s="5"/>
      </tp>
      <tp t="s">
        <v/>
        <stp/>
        <stp>EM_S_PROFITNOTICE_FORECASTT</stp>
        <stp>2</stp>
        <stp>600704.SH</stp>
        <stp>6/30/2016</stp>
        <tr r="F2365" s="5"/>
      </tp>
      <tp t="s">
        <v/>
        <stp/>
        <stp>EM_S_PROFITNOTICE_FORECASTT</stp>
        <stp>2</stp>
        <stp>600804.SH</stp>
        <stp>6/30/2016</stp>
        <tr r="F2458" s="5"/>
      </tp>
      <tp t="s">
        <v/>
        <stp/>
        <stp>EM_S_PROFITNOTICE_FORECASTT</stp>
        <stp>2</stp>
        <stp>601007.SH</stp>
        <stp>6/30/2016</stp>
        <tr r="F2587" s="5"/>
      </tp>
      <tp t="s">
        <v/>
        <stp/>
        <stp>EM_S_PROFITNOTICE_FORECASTT</stp>
        <stp>2</stp>
        <stp>601107.SH</stp>
        <stp>6/30/2016</stp>
        <tr r="F2608" s="5"/>
      </tp>
      <tp t="s">
        <v/>
        <stp/>
        <stp>EM_S_PROFITNOTICE_FORECASTT</stp>
        <stp>2</stp>
        <stp>601607.SH</stp>
        <stp>6/30/2016</stp>
        <tr r="F2666" s="5"/>
      </tp>
      <tp t="s">
        <v/>
        <stp/>
        <stp>EM_S_PROFITNOTICE_FORECASTT</stp>
        <stp>2</stp>
        <stp>600207.SH</stp>
        <stp>6/30/2016</stp>
        <tr r="F1952" s="5"/>
      </tp>
      <tp>
        <v>227000000</v>
        <stp/>
        <stp>EM_S_PROFITNOTICE_FORECASTT</stp>
        <stp>2</stp>
        <stp>600307.SH</stp>
        <stp>6/30/2016</stp>
        <tr r="F2039" s="5"/>
      </tp>
      <tp t="s">
        <v/>
        <stp/>
        <stp>EM_S_PROFITNOTICE_FORECASTT</stp>
        <stp>2</stp>
        <stp>600007.SH</stp>
        <stp>6/30/2016</stp>
        <tr r="F1784" s="5"/>
      </tp>
      <tp t="s">
        <v/>
        <stp/>
        <stp>EM_S_PROFITNOTICE_FORECASTT</stp>
        <stp>2</stp>
        <stp>600107.SH</stp>
        <stp>6/30/2016</stp>
        <tr r="F1865" s="5"/>
      </tp>
      <tp t="s">
        <v/>
        <stp/>
        <stp>EM_S_PROFITNOTICE_FORECASTT</stp>
        <stp>2</stp>
        <stp>600707.SH</stp>
        <stp>6/30/2016</stp>
        <tr r="F2368" s="5"/>
      </tp>
      <tp t="s">
        <v/>
        <stp/>
        <stp>EM_S_PROFITNOTICE_FORECASTT</stp>
        <stp>2</stp>
        <stp>600507.SH</stp>
        <stp>6/30/2016</stp>
        <tr r="F2191" s="5"/>
      </tp>
      <tp>
        <v>70000000</v>
        <stp/>
        <stp>EM_S_PROFITNOTICE_FORECASTT</stp>
        <stp>2</stp>
        <stp>600807.SH</stp>
        <stp>6/30/2016</stp>
        <tr r="F2461" s="5"/>
      </tp>
      <tp t="s">
        <v/>
        <stp/>
        <stp>EM_S_PROFITNOTICE_FORECASTT</stp>
        <stp>2</stp>
        <stp>601006.SH</stp>
        <stp>6/30/2016</stp>
        <tr r="F2586" s="5"/>
      </tp>
      <tp t="s">
        <v/>
        <stp/>
        <stp>EM_S_PROFITNOTICE_FORECASTT</stp>
        <stp>2</stp>
        <stp>601106.SH</stp>
        <stp>6/30/2016</stp>
        <tr r="F2607" s="5"/>
      </tp>
      <tp t="s">
        <v/>
        <stp/>
        <stp>EM_S_PROFITNOTICE_FORECASTT</stp>
        <stp>2</stp>
        <stp>600206.SH</stp>
        <stp>6/30/2016</stp>
        <tr r="F1951" s="5"/>
      </tp>
      <tp t="s">
        <v/>
        <stp/>
        <stp>EM_S_PROFITNOTICE_FORECASTT</stp>
        <stp>2</stp>
        <stp>600306.SH</stp>
        <stp>6/30/2016</stp>
        <tr r="F2038" s="5"/>
      </tp>
      <tp t="s">
        <v/>
        <stp/>
        <stp>EM_S_PROFITNOTICE_FORECASTT</stp>
        <stp>2</stp>
        <stp>600006.SH</stp>
        <stp>6/30/2016</stp>
        <tr r="F1783" s="5"/>
      </tp>
      <tp t="s">
        <v/>
        <stp/>
        <stp>EM_S_PROFITNOTICE_FORECASTT</stp>
        <stp>2</stp>
        <stp>600106.SH</stp>
        <stp>6/30/2016</stp>
        <tr r="F1864" s="5"/>
      </tp>
      <tp t="s">
        <v/>
        <stp/>
        <stp>EM_S_PROFITNOTICE_FORECASTT</stp>
        <stp>2</stp>
        <stp>600606.SH</stp>
        <stp>6/30/2016</stp>
        <tr r="F2279" s="5"/>
      </tp>
      <tp t="s">
        <v/>
        <stp/>
        <stp>EM_S_PROFITNOTICE_FORECASTT</stp>
        <stp>2</stp>
        <stp>600706.SH</stp>
        <stp>6/30/2016</stp>
        <tr r="F2367" s="5"/>
      </tp>
      <tp t="s">
        <v/>
        <stp/>
        <stp>EM_S_PROFITNOTICE_FORECASTT</stp>
        <stp>2</stp>
        <stp>600406.SH</stp>
        <stp>6/30/2016</stp>
        <tr r="F2123" s="5"/>
      </tp>
      <tp t="s">
        <v/>
        <stp/>
        <stp>EM_S_PROFITNOTICE_FORECASTT</stp>
        <stp>2</stp>
        <stp>600506.SH</stp>
        <stp>6/30/2016</stp>
        <tr r="F2190" s="5"/>
      </tp>
      <tp t="s">
        <v/>
        <stp/>
        <stp>EM_S_PROFITNOTICE_FORECASTT</stp>
        <stp>2</stp>
        <stp>600806.SH</stp>
        <stp>6/30/2016</stp>
        <tr r="F2460" s="5"/>
      </tp>
      <tp t="s">
        <v/>
        <stp/>
        <stp>EM_S_PROFITNOTICE_FORECASTT</stp>
        <stp>2</stp>
        <stp>603306.SH</stp>
        <stp>6/30/2016</stp>
        <tr r="F2786" s="5"/>
      </tp>
      <tp t="s">
        <v/>
        <stp/>
        <stp>EM_S_PROFITNOTICE_FORECASTT</stp>
        <stp>2</stp>
        <stp>603006.SH</stp>
        <stp>6/30/2016</stp>
        <tr r="F2733" s="5"/>
      </tp>
      <tp t="s">
        <v/>
        <stp/>
        <stp>EM_S_PROFITNOTICE_FORECASTT</stp>
        <stp>2</stp>
        <stp>603606.SH</stp>
        <stp>6/30/2016</stp>
        <tr r="F2820" s="5"/>
      </tp>
      <tp t="s">
        <v/>
        <stp/>
        <stp>EM_S_PROFITNOTICE_FORECASTT</stp>
        <stp>2</stp>
        <stp>603806.SH</stp>
        <stp>6/30/2016</stp>
        <tr r="F2848" s="5"/>
      </tp>
      <tp t="s">
        <v/>
        <stp/>
        <stp>EM_S_PROFITNOTICE_FORECASTT</stp>
        <stp>2</stp>
        <stp>601519.SH</stp>
        <stp>6/30/2016</stp>
        <tr r="F2656" s="5"/>
      </tp>
      <tp t="s">
        <v/>
        <stp/>
        <stp>EM_S_PROFITNOTICE_FORECASTT</stp>
        <stp>2</stp>
        <stp>601919.SH</stp>
        <stp>6/30/2016</stp>
        <tr r="F2710" s="5"/>
      </tp>
      <tp t="s">
        <v/>
        <stp/>
        <stp>EM_S_PROFITNOTICE_FORECASTT</stp>
        <stp>2</stp>
        <stp>600219.SH</stp>
        <stp>6/30/2016</stp>
        <tr r="F1963" s="5"/>
      </tp>
      <tp t="s">
        <v/>
        <stp/>
        <stp>EM_S_PROFITNOTICE_FORECASTT</stp>
        <stp>2</stp>
        <stp>600319.SH</stp>
        <stp>6/30/2016</stp>
        <tr r="F2050" s="5"/>
      </tp>
      <tp t="s">
        <v/>
        <stp/>
        <stp>EM_S_PROFITNOTICE_FORECASTT</stp>
        <stp>2</stp>
        <stp>600019.SH</stp>
        <stp>6/30/2016</stp>
        <tr r="F1794" s="5"/>
      </tp>
      <tp t="s">
        <v/>
        <stp/>
        <stp>EM_S_PROFITNOTICE_FORECASTT</stp>
        <stp>2</stp>
        <stp>600119.SH</stp>
        <stp>6/30/2016</stp>
        <tr r="F1877" s="5"/>
      </tp>
      <tp t="s">
        <v/>
        <stp/>
        <stp>EM_S_PROFITNOTICE_FORECASTT</stp>
        <stp>2</stp>
        <stp>600619.SH</stp>
        <stp>6/30/2016</stp>
        <tr r="F2291" s="5"/>
      </tp>
      <tp t="s">
        <v/>
        <stp/>
        <stp>EM_S_PROFITNOTICE_FORECASTT</stp>
        <stp>2</stp>
        <stp>600719.SH</stp>
        <stp>6/30/2016</stp>
        <tr r="F2379" s="5"/>
      </tp>
      <tp t="s">
        <v/>
        <stp/>
        <stp>EM_S_PROFITNOTICE_FORECASTT</stp>
        <stp>2</stp>
        <stp>600419.SH</stp>
        <stp>6/30/2016</stp>
        <tr r="F2130" s="5"/>
      </tp>
      <tp t="s">
        <v/>
        <stp/>
        <stp>EM_S_PROFITNOTICE_FORECASTT</stp>
        <stp>2</stp>
        <stp>600519.SH</stp>
        <stp>6/30/2016</stp>
        <tr r="F2202" s="5"/>
      </tp>
      <tp>
        <v>10000000</v>
        <stp/>
        <stp>EM_S_PROFITNOTICE_FORECASTT</stp>
        <stp>2</stp>
        <stp>600819.SH</stp>
        <stp>6/30/2016</stp>
        <tr r="F2472" s="5"/>
      </tp>
      <tp t="s">
        <v/>
        <stp/>
        <stp>EM_S_PROFITNOTICE_FORECASTT</stp>
        <stp>2</stp>
        <stp>603019.SH</stp>
        <stp>6/30/2016</stp>
        <tr r="F2743" s="5"/>
      </tp>
      <tp t="s">
        <v/>
        <stp/>
        <stp>EM_S_PROFITNOTICE_FORECASTT</stp>
        <stp>2</stp>
        <stp>603519.SH</stp>
        <stp>6/30/2016</stp>
        <tr r="F2806" s="5"/>
      </tp>
      <tp t="s">
        <v/>
        <stp/>
        <stp>EM_S_PROFITNOTICE_FORECASTT</stp>
        <stp>2</stp>
        <stp>603919.SH</stp>
        <stp>6/30/2016</stp>
        <tr r="F2866" s="5"/>
      </tp>
      <tp t="s">
        <v/>
        <stp/>
        <stp>EM_S_PROFITNOTICE_FORECASTT</stp>
        <stp>2</stp>
        <stp>601218.SH</stp>
        <stp>6/30/2016</stp>
        <tr r="F2632" s="5"/>
      </tp>
      <tp t="s">
        <v/>
        <stp/>
        <stp>EM_S_PROFITNOTICE_FORECASTT</stp>
        <stp>2</stp>
        <stp>601318.SH</stp>
        <stp>6/30/2016</stp>
        <tr r="F2643" s="5"/>
      </tp>
      <tp t="s">
        <v/>
        <stp/>
        <stp>EM_S_PROFITNOTICE_FORECASTT</stp>
        <stp>2</stp>
        <stp>601018.SH</stp>
        <stp>6/30/2016</stp>
        <tr r="F2595" s="5"/>
      </tp>
      <tp t="s">
        <v/>
        <stp/>
        <stp>EM_S_PROFITNOTICE_FORECASTT</stp>
        <stp>2</stp>
        <stp>601118.SH</stp>
        <stp>6/30/2016</stp>
        <tr r="F2613" s="5"/>
      </tp>
      <tp t="s">
        <v/>
        <stp/>
        <stp>EM_S_PROFITNOTICE_FORECASTT</stp>
        <stp>2</stp>
        <stp>601618.SH</stp>
        <stp>6/30/2016</stp>
        <tr r="F2670" s="5"/>
      </tp>
      <tp t="s">
        <v/>
        <stp/>
        <stp>EM_S_PROFITNOTICE_FORECASTT</stp>
        <stp>2</stp>
        <stp>601718.SH</stp>
        <stp>6/30/2016</stp>
        <tr r="F2684" s="5"/>
      </tp>
      <tp t="s">
        <v/>
        <stp/>
        <stp>EM_S_PROFITNOTICE_FORECASTT</stp>
        <stp>2</stp>
        <stp>601518.SH</stp>
        <stp>6/30/2016</stp>
        <tr r="F2655" s="5"/>
      </tp>
      <tp t="s">
        <v/>
        <stp/>
        <stp>EM_S_PROFITNOTICE_FORECASTT</stp>
        <stp>2</stp>
        <stp>601818.SH</stp>
        <stp>6/30/2016</stp>
        <tr r="F2695" s="5"/>
      </tp>
      <tp t="s">
        <v/>
        <stp/>
        <stp>EM_S_PROFITNOTICE_FORECASTT</stp>
        <stp>2</stp>
        <stp>601918.SH</stp>
        <stp>6/30/2016</stp>
        <tr r="F2709" s="5"/>
      </tp>
      <tp t="s">
        <v/>
        <stp/>
        <stp>EM_S_PROFITNOTICE_FORECASTT</stp>
        <stp>2</stp>
        <stp>600218.SH</stp>
        <stp>6/30/2016</stp>
        <tr r="F1962" s="5"/>
      </tp>
      <tp t="s">
        <v/>
        <stp/>
        <stp>EM_S_PROFITNOTICE_FORECASTT</stp>
        <stp>2</stp>
        <stp>600318.SH</stp>
        <stp>6/30/2016</stp>
        <tr r="F2049" s="5"/>
      </tp>
      <tp t="s">
        <v/>
        <stp/>
        <stp>EM_S_PROFITNOTICE_FORECASTT</stp>
        <stp>2</stp>
        <stp>600018.SH</stp>
        <stp>6/30/2016</stp>
        <tr r="F1793" s="5"/>
      </tp>
      <tp t="s">
        <v/>
        <stp/>
        <stp>EM_S_PROFITNOTICE_FORECASTT</stp>
        <stp>2</stp>
        <stp>600118.SH</stp>
        <stp>6/30/2016</stp>
        <tr r="F1876" s="5"/>
      </tp>
      <tp t="s">
        <v/>
        <stp/>
        <stp>EM_S_PROFITNOTICE_FORECASTT</stp>
        <stp>2</stp>
        <stp>600618.SH</stp>
        <stp>6/30/2016</stp>
        <tr r="F2290" s="5"/>
      </tp>
      <tp t="s">
        <v/>
        <stp/>
        <stp>EM_S_PROFITNOTICE_FORECASTT</stp>
        <stp>2</stp>
        <stp>600718.SH</stp>
        <stp>6/30/2016</stp>
        <tr r="F2378" s="5"/>
      </tp>
      <tp t="s">
        <v/>
        <stp/>
        <stp>EM_S_PROFITNOTICE_FORECASTT</stp>
        <stp>2</stp>
        <stp>600418.SH</stp>
        <stp>6/30/2016</stp>
        <tr r="F2129" s="5"/>
      </tp>
      <tp t="s">
        <v/>
        <stp/>
        <stp>EM_S_PROFITNOTICE_FORECASTT</stp>
        <stp>2</stp>
        <stp>600518.SH</stp>
        <stp>6/30/2016</stp>
        <tr r="F2201" s="5"/>
      </tp>
      <tp t="s">
        <v/>
        <stp/>
        <stp>EM_S_PROFITNOTICE_FORECASTT</stp>
        <stp>2</stp>
        <stp>600818.SH</stp>
        <stp>6/30/2016</stp>
        <tr r="F2471" s="5"/>
      </tp>
      <tp t="s">
        <v/>
        <stp/>
        <stp>EM_S_PROFITNOTICE_FORECASTT</stp>
        <stp>2</stp>
        <stp>603318.SH</stp>
        <stp>6/30/2016</stp>
        <tr r="F2791" s="5"/>
      </tp>
      <tp t="s">
        <v/>
        <stp/>
        <stp>EM_S_PROFITNOTICE_FORECASTT</stp>
        <stp>2</stp>
        <stp>603018.SH</stp>
        <stp>6/30/2016</stp>
        <tr r="F2742" s="5"/>
      </tp>
      <tp t="s">
        <v/>
        <stp/>
        <stp>EM_S_PROFITNOTICE_FORECASTT</stp>
        <stp>2</stp>
        <stp>603118.SH</stp>
        <stp>6/30/2016</stp>
        <tr r="F2766" s="5"/>
      </tp>
      <tp t="s">
        <v/>
        <stp/>
        <stp>EM_S_PROFITNOTICE_FORECASTT</stp>
        <stp>2</stp>
        <stp>603618.SH</stp>
        <stp>6/30/2016</stp>
        <tr r="F2825" s="5"/>
      </tp>
      <tp t="s">
        <v/>
        <stp/>
        <stp>EM_S_PROFITNOTICE_FORECASTT</stp>
        <stp>2</stp>
        <stp>603718.SH</stp>
        <stp>6/30/2016</stp>
        <tr r="F2836" s="5"/>
      </tp>
      <tp t="s">
        <v/>
        <stp/>
        <stp>EM_S_PROFITNOTICE_FORECASTT</stp>
        <stp>2</stp>
        <stp>603518.SH</stp>
        <stp>6/30/2016</stp>
        <tr r="F2805" s="5"/>
      </tp>
      <tp t="s">
        <v/>
        <stp/>
        <stp>EM_S_PROFITNOTICE_FORECASTT</stp>
        <stp>2</stp>
        <stp>603818.SH</stp>
        <stp>6/30/2016</stp>
        <tr r="F2850" s="5"/>
      </tp>
      <tp t="s">
        <v/>
        <stp/>
        <stp>EM_S_PROFITNOTICE_FORECASTT</stp>
        <stp>2</stp>
        <stp>603918.SH</stp>
        <stp>6/30/2016</stp>
        <tr r="F2865" s="5"/>
      </tp>
      <tp t="s">
        <v/>
        <stp/>
        <stp>EM_S_PROFITNOTICE_FORECASTT</stp>
        <stp>2</stp>
        <stp>601211.SH</stp>
        <stp>6/30/2016</stp>
        <tr r="F2630" s="5"/>
      </tp>
      <tp t="s">
        <v/>
        <stp/>
        <stp>EM_S_PROFITNOTICE_FORECASTT</stp>
        <stp>2</stp>
        <stp>601311.SH</stp>
        <stp>6/30/2016</stp>
        <tr r="F2641" s="5"/>
      </tp>
      <tp t="s">
        <v/>
        <stp/>
        <stp>EM_S_PROFITNOTICE_FORECASTT</stp>
        <stp>2</stp>
        <stp>601011.SH</stp>
        <stp>6/30/2016</stp>
        <tr r="F2591" s="5"/>
      </tp>
      <tp t="s">
        <v/>
        <stp/>
        <stp>EM_S_PROFITNOTICE_FORECASTT</stp>
        <stp>2</stp>
        <stp>601111.SH</stp>
        <stp>6/30/2016</stp>
        <tr r="F2609" s="5"/>
      </tp>
      <tp t="s">
        <v/>
        <stp/>
        <stp>EM_S_PROFITNOTICE_FORECASTT</stp>
        <stp>2</stp>
        <stp>601611.SH</stp>
        <stp>6/30/2016</stp>
        <tr r="F2668" s="5"/>
      </tp>
      <tp t="s">
        <v/>
        <stp/>
        <stp>EM_S_PROFITNOTICE_FORECASTT</stp>
        <stp>2</stp>
        <stp>600211.SH</stp>
        <stp>6/30/2016</stp>
        <tr r="F1956" s="5"/>
      </tp>
      <tp t="s">
        <v/>
        <stp/>
        <stp>EM_S_PROFITNOTICE_FORECASTT</stp>
        <stp>2</stp>
        <stp>600311.SH</stp>
        <stp>6/30/2016</stp>
        <tr r="F2043" s="5"/>
      </tp>
      <tp t="s">
        <v/>
        <stp/>
        <stp>EM_S_PROFITNOTICE_FORECASTT</stp>
        <stp>2</stp>
        <stp>600011.SH</stp>
        <stp>6/30/2016</stp>
        <tr r="F1788" s="5"/>
      </tp>
      <tp t="s">
        <v/>
        <stp/>
        <stp>EM_S_PROFITNOTICE_FORECASTT</stp>
        <stp>2</stp>
        <stp>600111.SH</stp>
        <stp>6/30/2016</stp>
        <tr r="F1869" s="5"/>
      </tp>
      <tp t="s">
        <v/>
        <stp/>
        <stp>EM_S_PROFITNOTICE_FORECASTT</stp>
        <stp>2</stp>
        <stp>600611.SH</stp>
        <stp>6/30/2016</stp>
        <tr r="F2283" s="5"/>
      </tp>
      <tp t="s">
        <v/>
        <stp/>
        <stp>EM_S_PROFITNOTICE_FORECASTT</stp>
        <stp>2</stp>
        <stp>600711.SH</stp>
        <stp>6/30/2016</stp>
        <tr r="F2371" s="5"/>
      </tp>
      <tp t="s">
        <v/>
        <stp/>
        <stp>EM_S_PROFITNOTICE_FORECASTT</stp>
        <stp>2</stp>
        <stp>600511.SH</stp>
        <stp>6/30/2016</stp>
        <tr r="F2195" s="5"/>
      </tp>
      <tp t="s">
        <v/>
        <stp/>
        <stp>EM_S_PROFITNOTICE_FORECASTT</stp>
        <stp>2</stp>
        <stp>600811.SH</stp>
        <stp>6/30/2016</stp>
        <tr r="F2465" s="5"/>
      </tp>
      <tp t="s">
        <v/>
        <stp/>
        <stp>EM_S_PROFITNOTICE_FORECASTT</stp>
        <stp>2</stp>
        <stp>603311.SH</stp>
        <stp>6/30/2016</stp>
        <tr r="F2789" s="5"/>
      </tp>
      <tp>
        <v>23800000</v>
        <stp/>
        <stp>EM_S_PROFITNOTICE_FORECASTT</stp>
        <stp>2</stp>
        <stp>603011.SH</stp>
        <stp>6/30/2016</stp>
        <tr r="F2737" s="5"/>
      </tp>
      <tp t="s">
        <v/>
        <stp/>
        <stp>EM_S_PROFITNOTICE_FORECASTT</stp>
        <stp>2</stp>
        <stp>603111.SH</stp>
        <stp>6/30/2016</stp>
        <tr r="F2763" s="5"/>
      </tp>
      <tp t="s">
        <v/>
        <stp/>
        <stp>EM_S_PROFITNOTICE_FORECASTT</stp>
        <stp>2</stp>
        <stp>603611.SH</stp>
        <stp>6/30/2016</stp>
        <tr r="F2823" s="5"/>
      </tp>
      <tp t="s">
        <v/>
        <stp/>
        <stp>EM_S_PROFITNOTICE_FORECASTT</stp>
        <stp>2</stp>
        <stp>601010.SH</stp>
        <stp>6/30/2016</stp>
        <tr r="F2590" s="5"/>
      </tp>
      <tp t="s">
        <v/>
        <stp/>
        <stp>EM_S_PROFITNOTICE_FORECASTT</stp>
        <stp>2</stp>
        <stp>600210.SH</stp>
        <stp>6/30/2016</stp>
        <tr r="F1955" s="5"/>
      </tp>
      <tp>
        <v>120000000</v>
        <stp/>
        <stp>EM_S_PROFITNOTICE_FORECASTT</stp>
        <stp>2</stp>
        <stp>600310.SH</stp>
        <stp>6/30/2016</stp>
        <tr r="F2042" s="5"/>
      </tp>
      <tp t="s">
        <v/>
        <stp/>
        <stp>EM_S_PROFITNOTICE_FORECASTT</stp>
        <stp>2</stp>
        <stp>600010.SH</stp>
        <stp>6/30/2016</stp>
        <tr r="F1787" s="5"/>
      </tp>
      <tp t="s">
        <v/>
        <stp/>
        <stp>EM_S_PROFITNOTICE_FORECASTT</stp>
        <stp>2</stp>
        <stp>600110.SH</stp>
        <stp>6/30/2016</stp>
        <tr r="F1868" s="5"/>
      </tp>
      <tp t="s">
        <v/>
        <stp/>
        <stp>EM_S_PROFITNOTICE_FORECASTT</stp>
        <stp>2</stp>
        <stp>600610.SH</stp>
        <stp>6/30/2016</stp>
        <tr r="F2282" s="5"/>
      </tp>
      <tp t="s">
        <v/>
        <stp/>
        <stp>EM_S_PROFITNOTICE_FORECASTT</stp>
        <stp>2</stp>
        <stp>600710.SH</stp>
        <stp>6/30/2016</stp>
        <tr r="F2370" s="5"/>
      </tp>
      <tp t="s">
        <v/>
        <stp/>
        <stp>EM_S_PROFITNOTICE_FORECASTT</stp>
        <stp>2</stp>
        <stp>600410.SH</stp>
        <stp>6/30/2016</stp>
        <tr r="F2126" s="5"/>
      </tp>
      <tp t="s">
        <v/>
        <stp/>
        <stp>EM_S_PROFITNOTICE_FORECASTT</stp>
        <stp>2</stp>
        <stp>600510.SH</stp>
        <stp>6/30/2016</stp>
        <tr r="F2194" s="5"/>
      </tp>
      <tp t="s">
        <v/>
        <stp/>
        <stp>EM_S_PROFITNOTICE_FORECASTT</stp>
        <stp>2</stp>
        <stp>600810.SH</stp>
        <stp>6/30/2016</stp>
        <tr r="F2464" s="5"/>
      </tp>
      <tp t="s">
        <v/>
        <stp/>
        <stp>EM_S_PROFITNOTICE_FORECASTT</stp>
        <stp>2</stp>
        <stp>603010.SH</stp>
        <stp>6/30/2016</stp>
        <tr r="F2736" s="5"/>
      </tp>
      <tp t="s">
        <v/>
        <stp/>
        <stp>EM_S_PROFITNOTICE_FORECASTT</stp>
        <stp>2</stp>
        <stp>601313.SH</stp>
        <stp>6/30/2016</stp>
        <tr r="F2642" s="5"/>
      </tp>
      <tp t="s">
        <v/>
        <stp/>
        <stp>EM_S_PROFITNOTICE_FORECASTT</stp>
        <stp>2</stp>
        <stp>601113.SH</stp>
        <stp>6/30/2016</stp>
        <tr r="F2610" s="5"/>
      </tp>
      <tp t="s">
        <v/>
        <stp/>
        <stp>EM_S_PROFITNOTICE_FORECASTT</stp>
        <stp>2</stp>
        <stp>600213.SH</stp>
        <stp>6/30/2016</stp>
        <tr r="F1958" s="5"/>
      </tp>
      <tp t="s">
        <v/>
        <stp/>
        <stp>EM_S_PROFITNOTICE_FORECASTT</stp>
        <stp>2</stp>
        <stp>600313.SH</stp>
        <stp>6/30/2016</stp>
        <tr r="F2045" s="5"/>
      </tp>
      <tp t="s">
        <v/>
        <stp/>
        <stp>EM_S_PROFITNOTICE_FORECASTT</stp>
        <stp>2</stp>
        <stp>600113.SH</stp>
        <stp>6/30/2016</stp>
        <tr r="F1871" s="5"/>
      </tp>
      <tp t="s">
        <v/>
        <stp/>
        <stp>EM_S_PROFITNOTICE_FORECASTT</stp>
        <stp>2</stp>
        <stp>600613.SH</stp>
        <stp>6/30/2016</stp>
        <tr r="F2285" s="5"/>
      </tp>
      <tp t="s">
        <v/>
        <stp/>
        <stp>EM_S_PROFITNOTICE_FORECASTT</stp>
        <stp>2</stp>
        <stp>600713.SH</stp>
        <stp>6/30/2016</stp>
        <tr r="F2373" s="5"/>
      </tp>
      <tp t="s">
        <v/>
        <stp/>
        <stp>EM_S_PROFITNOTICE_FORECASTT</stp>
        <stp>2</stp>
        <stp>600513.SH</stp>
        <stp>6/30/2016</stp>
        <tr r="F2197" s="5"/>
      </tp>
      <tp>
        <v>880000000</v>
        <stp/>
        <stp>EM_S_PROFITNOTICE_FORECASTT</stp>
        <stp>2</stp>
        <stp>601012.SH</stp>
        <stp>6/30/2016</stp>
        <tr r="F2592" s="5"/>
      </tp>
      <tp t="s">
        <v/>
        <stp/>
        <stp>EM_S_PROFITNOTICE_FORECASTT</stp>
        <stp>2</stp>
        <stp>600212.SH</stp>
        <stp>6/30/2016</stp>
        <tr r="F1957" s="5"/>
      </tp>
      <tp t="s">
        <v/>
        <stp/>
        <stp>EM_S_PROFITNOTICE_FORECASTT</stp>
        <stp>2</stp>
        <stp>600312.SH</stp>
        <stp>6/30/2016</stp>
        <tr r="F2044" s="5"/>
      </tp>
      <tp t="s">
        <v/>
        <stp/>
        <stp>EM_S_PROFITNOTICE_FORECASTT</stp>
        <stp>2</stp>
        <stp>600012.SH</stp>
        <stp>6/30/2016</stp>
        <tr r="F1789" s="5"/>
      </tp>
      <tp t="s">
        <v/>
        <stp/>
        <stp>EM_S_PROFITNOTICE_FORECASTT</stp>
        <stp>2</stp>
        <stp>600112.SH</stp>
        <stp>6/30/2016</stp>
        <tr r="F1870" s="5"/>
      </tp>
      <tp t="s">
        <v/>
        <stp/>
        <stp>EM_S_PROFITNOTICE_FORECASTT</stp>
        <stp>2</stp>
        <stp>600612.SH</stp>
        <stp>6/30/2016</stp>
        <tr r="F2284" s="5"/>
      </tp>
      <tp t="s">
        <v/>
        <stp/>
        <stp>EM_S_PROFITNOTICE_FORECASTT</stp>
        <stp>2</stp>
        <stp>600712.SH</stp>
        <stp>6/30/2016</stp>
        <tr r="F2372" s="5"/>
      </tp>
      <tp t="s">
        <v/>
        <stp/>
        <stp>EM_S_PROFITNOTICE_FORECASTT</stp>
        <stp>2</stp>
        <stp>600512.SH</stp>
        <stp>6/30/2016</stp>
        <tr r="F2196" s="5"/>
      </tp>
      <tp t="s">
        <v/>
        <stp/>
        <stp>EM_S_PROFITNOTICE_FORECASTT</stp>
        <stp>2</stp>
        <stp>600812.SH</stp>
        <stp>6/30/2016</stp>
        <tr r="F2466" s="5"/>
      </tp>
      <tp t="s">
        <v/>
        <stp/>
        <stp>EM_S_PROFITNOTICE_FORECASTT</stp>
        <stp>2</stp>
        <stp>603012.SH</stp>
        <stp>6/30/2016</stp>
        <tr r="F2738" s="5"/>
      </tp>
      <tp t="s">
        <v/>
        <stp/>
        <stp>EM_S_PROFITNOTICE_FORECASTT</stp>
        <stp>2</stp>
        <stp>601015.SH</stp>
        <stp>6/30/2016</stp>
        <tr r="F2593" s="5"/>
      </tp>
      <tp t="s">
        <v/>
        <stp/>
        <stp>EM_S_PROFITNOTICE_FORECASTT</stp>
        <stp>2</stp>
        <stp>601515.SH</stp>
        <stp>6/30/2016</stp>
        <tr r="F2654" s="5"/>
      </tp>
      <tp t="s">
        <v/>
        <stp/>
        <stp>EM_S_PROFITNOTICE_FORECASTT</stp>
        <stp>2</stp>
        <stp>600215.SH</stp>
        <stp>6/30/2016</stp>
        <tr r="F1959" s="5"/>
      </tp>
      <tp t="s">
        <v/>
        <stp/>
        <stp>EM_S_PROFITNOTICE_FORECASTT</stp>
        <stp>2</stp>
        <stp>600315.SH</stp>
        <stp>6/30/2016</stp>
        <tr r="F2046" s="5"/>
      </tp>
      <tp t="s">
        <v/>
        <stp/>
        <stp>EM_S_PROFITNOTICE_FORECASTT</stp>
        <stp>2</stp>
        <stp>600015.SH</stp>
        <stp>6/30/2016</stp>
        <tr r="F1790" s="5"/>
      </tp>
      <tp t="s">
        <v/>
        <stp/>
        <stp>EM_S_PROFITNOTICE_FORECASTT</stp>
        <stp>2</stp>
        <stp>600115.SH</stp>
        <stp>6/30/2016</stp>
        <tr r="F1873" s="5"/>
      </tp>
      <tp t="s">
        <v/>
        <stp/>
        <stp>EM_S_PROFITNOTICE_FORECASTT</stp>
        <stp>2</stp>
        <stp>600615.SH</stp>
        <stp>6/30/2016</stp>
        <tr r="F2287" s="5"/>
      </tp>
      <tp t="s">
        <v/>
        <stp/>
        <stp>EM_S_PROFITNOTICE_FORECASTT</stp>
        <stp>2</stp>
        <stp>600715.SH</stp>
        <stp>6/30/2016</stp>
        <tr r="F2375" s="5"/>
      </tp>
      <tp t="s">
        <v/>
        <stp/>
        <stp>EM_S_PROFITNOTICE_FORECASTT</stp>
        <stp>2</stp>
        <stp>600415.SH</stp>
        <stp>6/30/2016</stp>
        <tr r="F2127" s="5"/>
      </tp>
      <tp t="s">
        <v/>
        <stp/>
        <stp>EM_S_PROFITNOTICE_FORECASTT</stp>
        <stp>2</stp>
        <stp>600515.SH</stp>
        <stp>6/30/2016</stp>
        <tr r="F2198" s="5"/>
      </tp>
      <tp t="s">
        <v/>
        <stp/>
        <stp>EM_S_PROFITNOTICE_FORECASTT</stp>
        <stp>2</stp>
        <stp>600815.SH</stp>
        <stp>6/30/2016</stp>
        <tr r="F2468" s="5"/>
      </tp>
      <tp t="s">
        <v/>
        <stp/>
        <stp>EM_S_PROFITNOTICE_FORECASTT</stp>
        <stp>2</stp>
        <stp>603315.SH</stp>
        <stp>6/30/2016</stp>
        <tr r="F2790" s="5"/>
      </tp>
      <tp t="s">
        <v/>
        <stp/>
        <stp>EM_S_PROFITNOTICE_FORECASTT</stp>
        <stp>2</stp>
        <stp>603015.SH</stp>
        <stp>6/30/2016</stp>
        <tr r="F2739" s="5"/>
      </tp>
      <tp t="s">
        <v/>
        <stp/>
        <stp>EM_S_PROFITNOTICE_FORECASTT</stp>
        <stp>2</stp>
        <stp>600114.SH</stp>
        <stp>6/30/2016</stp>
        <tr r="F1872" s="5"/>
      </tp>
      <tp t="s">
        <v/>
        <stp/>
        <stp>EM_S_PROFITNOTICE_FORECASTT</stp>
        <stp>2</stp>
        <stp>600614.SH</stp>
        <stp>6/30/2016</stp>
        <tr r="F2286" s="5"/>
      </tp>
      <tp t="s">
        <v/>
        <stp/>
        <stp>EM_S_PROFITNOTICE_FORECASTT</stp>
        <stp>2</stp>
        <stp>600714.SH</stp>
        <stp>6/30/2016</stp>
        <tr r="F2374" s="5"/>
      </tp>
      <tp t="s">
        <v/>
        <stp/>
        <stp>EM_S_PROFITNOTICE_FORECASTT</stp>
        <stp>2</stp>
        <stp>600814.SH</stp>
        <stp>6/30/2016</stp>
        <tr r="F2467" s="5"/>
      </tp>
      <tp t="s">
        <v/>
        <stp/>
        <stp>EM_S_PROFITNOTICE_FORECASTT</stp>
        <stp>2</stp>
        <stp>601117.SH</stp>
        <stp>6/30/2016</stp>
        <tr r="F2612" s="5"/>
      </tp>
      <tp t="s">
        <v/>
        <stp/>
        <stp>EM_S_PROFITNOTICE_FORECASTT</stp>
        <stp>2</stp>
        <stp>601717.SH</stp>
        <stp>6/30/2016</stp>
        <tr r="F2683" s="5"/>
      </tp>
      <tp t="s">
        <v/>
        <stp/>
        <stp>EM_S_PROFITNOTICE_FORECASTT</stp>
        <stp>2</stp>
        <stp>600217.SH</stp>
        <stp>6/30/2016</stp>
        <tr r="F1961" s="5"/>
      </tp>
      <tp t="s">
        <v/>
        <stp/>
        <stp>EM_S_PROFITNOTICE_FORECASTT</stp>
        <stp>2</stp>
        <stp>600317.SH</stp>
        <stp>6/30/2016</stp>
        <tr r="F2048" s="5"/>
      </tp>
      <tp t="s">
        <v/>
        <stp/>
        <stp>EM_S_PROFITNOTICE_FORECASTT</stp>
        <stp>2</stp>
        <stp>600017.SH</stp>
        <stp>6/30/2016</stp>
        <tr r="F1792" s="5"/>
      </tp>
      <tp t="s">
        <v/>
        <stp/>
        <stp>EM_S_PROFITNOTICE_FORECASTT</stp>
        <stp>2</stp>
        <stp>600117.SH</stp>
        <stp>6/30/2016</stp>
        <tr r="F1875" s="5"/>
      </tp>
      <tp t="s">
        <v/>
        <stp/>
        <stp>EM_S_PROFITNOTICE_FORECASTT</stp>
        <stp>2</stp>
        <stp>600617.SH</stp>
        <stp>6/30/2016</stp>
        <tr r="F2289" s="5"/>
      </tp>
      <tp t="s">
        <v/>
        <stp/>
        <stp>EM_S_PROFITNOTICE_FORECASTT</stp>
        <stp>2</stp>
        <stp>600717.SH</stp>
        <stp>6/30/2016</stp>
        <tr r="F2377" s="5"/>
      </tp>
      <tp t="s">
        <v/>
        <stp/>
        <stp>EM_S_PROFITNOTICE_FORECASTT</stp>
        <stp>2</stp>
        <stp>600517.SH</stp>
        <stp>6/30/2016</stp>
        <tr r="F2200" s="5"/>
      </tp>
      <tp t="s">
        <v/>
        <stp/>
        <stp>EM_S_PROFITNOTICE_FORECASTT</stp>
        <stp>2</stp>
        <stp>600817.SH</stp>
        <stp>6/30/2016</stp>
        <tr r="F2470" s="5"/>
      </tp>
      <tp t="s">
        <v/>
        <stp/>
        <stp>EM_S_PROFITNOTICE_FORECASTT</stp>
        <stp>2</stp>
        <stp>600917.SH</stp>
        <stp>6/30/2016</stp>
        <tr r="F2547" s="5"/>
      </tp>
      <tp t="s">
        <v/>
        <stp/>
        <stp>EM_S_PROFITNOTICE_FORECASTT</stp>
        <stp>2</stp>
        <stp>603017.SH</stp>
        <stp>6/30/2016</stp>
        <tr r="F2741" s="5"/>
      </tp>
      <tp t="s">
        <v/>
        <stp/>
        <stp>EM_S_PROFITNOTICE_FORECASTT</stp>
        <stp>2</stp>
        <stp>603117.SH</stp>
        <stp>6/30/2016</stp>
        <tr r="F2765" s="5"/>
      </tp>
      <tp t="s">
        <v/>
        <stp/>
        <stp>EM_S_PROFITNOTICE_FORECASTT</stp>
        <stp>2</stp>
        <stp>601216.SH</stp>
        <stp>6/30/2016</stp>
        <tr r="F2631" s="5"/>
      </tp>
      <tp t="s">
        <v/>
        <stp/>
        <stp>EM_S_PROFITNOTICE_FORECASTT</stp>
        <stp>2</stp>
        <stp>601016.SH</stp>
        <stp>6/30/2016</stp>
        <tr r="F2594" s="5"/>
      </tp>
      <tp t="s">
        <v/>
        <stp/>
        <stp>EM_S_PROFITNOTICE_FORECASTT</stp>
        <stp>2</stp>
        <stp>601116.SH</stp>
        <stp>6/30/2016</stp>
        <tr r="F2611" s="5"/>
      </tp>
      <tp t="s">
        <v/>
        <stp/>
        <stp>EM_S_PROFITNOTICE_FORECASTT</stp>
        <stp>2</stp>
        <stp>601616.SH</stp>
        <stp>6/30/2016</stp>
        <tr r="F2669" s="5"/>
      </tp>
      <tp t="s">
        <v/>
        <stp/>
        <stp>EM_S_PROFITNOTICE_FORECASTT</stp>
        <stp>2</stp>
        <stp>600216.SH</stp>
        <stp>6/30/2016</stp>
        <tr r="F1960" s="5"/>
      </tp>
      <tp t="s">
        <v/>
        <stp/>
        <stp>EM_S_PROFITNOTICE_FORECASTT</stp>
        <stp>2</stp>
        <stp>600316.SH</stp>
        <stp>6/30/2016</stp>
        <tr r="F2047" s="5"/>
      </tp>
      <tp t="s">
        <v/>
        <stp/>
        <stp>EM_S_PROFITNOTICE_FORECASTT</stp>
        <stp>2</stp>
        <stp>600016.SH</stp>
        <stp>6/30/2016</stp>
        <tr r="F1791" s="5"/>
      </tp>
      <tp t="s">
        <v/>
        <stp/>
        <stp>EM_S_PROFITNOTICE_FORECASTT</stp>
        <stp>2</stp>
        <stp>600116.SH</stp>
        <stp>6/30/2016</stp>
        <tr r="F1874" s="5"/>
      </tp>
      <tp t="s">
        <v/>
        <stp/>
        <stp>EM_S_PROFITNOTICE_FORECASTT</stp>
        <stp>2</stp>
        <stp>600616.SH</stp>
        <stp>6/30/2016</stp>
        <tr r="F2288" s="5"/>
      </tp>
      <tp t="s">
        <v/>
        <stp/>
        <stp>EM_S_PROFITNOTICE_FORECASTT</stp>
        <stp>2</stp>
        <stp>600716.SH</stp>
        <stp>6/30/2016</stp>
        <tr r="F2376" s="5"/>
      </tp>
      <tp>
        <v>78000000</v>
        <stp/>
        <stp>EM_S_PROFITNOTICE_FORECASTT</stp>
        <stp>2</stp>
        <stp>600416.SH</stp>
        <stp>6/30/2016</stp>
        <tr r="F2128" s="5"/>
      </tp>
      <tp t="s">
        <v/>
        <stp/>
        <stp>EM_S_PROFITNOTICE_FORECASTT</stp>
        <stp>2</stp>
        <stp>600516.SH</stp>
        <stp>6/30/2016</stp>
        <tr r="F2199" s="5"/>
      </tp>
      <tp t="s">
        <v/>
        <stp/>
        <stp>EM_S_PROFITNOTICE_FORECASTT</stp>
        <stp>2</stp>
        <stp>600816.SH</stp>
        <stp>6/30/2016</stp>
        <tr r="F2469" s="5"/>
      </tp>
      <tp t="s">
        <v/>
        <stp/>
        <stp>EM_S_PROFITNOTICE_FORECASTT</stp>
        <stp>2</stp>
        <stp>603016.SH</stp>
        <stp>6/30/2016</stp>
        <tr r="F2740" s="5"/>
      </tp>
      <tp t="s">
        <v/>
        <stp/>
        <stp>EM_S_PROFITNOTICE_FORECASTT</stp>
        <stp>2</stp>
        <stp>603116.SH</stp>
        <stp>6/30/2016</stp>
        <tr r="F2764" s="5"/>
      </tp>
      <tp>
        <v>-30000000</v>
        <stp/>
        <stp>EM_S_PROFITNOTICE_FORECASTT</stp>
        <stp>2</stp>
        <stp>603616.SH</stp>
        <stp>6/30/2016</stp>
        <tr r="F2824" s="5"/>
      </tp>
      <tp t="s">
        <v/>
        <stp/>
        <stp>EM_S_PROFITNOTICE_FORECASTT</stp>
        <stp>2</stp>
        <stp>601369.SH</stp>
        <stp>6/30/2016</stp>
        <tr r="F2649" s="5"/>
      </tp>
      <tp t="s">
        <v/>
        <stp/>
        <stp>EM_S_PROFITNOTICE_FORECASTT</stp>
        <stp>2</stp>
        <stp>601069.SH</stp>
        <stp>6/30/2016</stp>
        <tr r="F2601" s="5"/>
      </tp>
      <tp t="s">
        <v/>
        <stp/>
        <stp>EM_S_PROFITNOTICE_FORECASTT</stp>
        <stp>2</stp>
        <stp>601169.SH</stp>
        <stp>6/30/2016</stp>
        <tr r="F2622" s="5"/>
      </tp>
      <tp t="s">
        <v/>
        <stp/>
        <stp>EM_S_PROFITNOTICE_FORECASTT</stp>
        <stp>2</stp>
        <stp>601669.SH</stp>
        <stp>6/30/2016</stp>
        <tr r="F2676" s="5"/>
      </tp>
      <tp t="s">
        <v/>
        <stp/>
        <stp>EM_S_PROFITNOTICE_FORECASTT</stp>
        <stp>2</stp>
        <stp>601969.SH</stp>
        <stp>6/30/2016</stp>
        <tr r="F2719" s="5"/>
      </tp>
      <tp>
        <v>36635000</v>
        <stp/>
        <stp>EM_S_PROFITNOTICE_FORECASTL</stp>
        <stp>2</stp>
        <stp>300299.SZ</stp>
        <stp>6/30/2016</stp>
        <tr r="G1560" s="5"/>
      </tp>
      <tp t="s">
        <v/>
        <stp/>
        <stp>EM_S_PROFITNOTICE_FORECASTT</stp>
        <stp>2</stp>
        <stp>600269.SH</stp>
        <stp>6/30/2016</stp>
        <tr r="F2006" s="5"/>
      </tp>
      <tp>
        <v>18967300</v>
        <stp/>
        <stp>EM_S_PROFITNOTICE_FORECASTL</stp>
        <stp>2</stp>
        <stp>300399.SZ</stp>
        <stp>6/30/2016</stp>
        <tr r="G1659" s="5"/>
      </tp>
      <tp t="s">
        <v/>
        <stp/>
        <stp>EM_S_PROFITNOTICE_FORECASTT</stp>
        <stp>2</stp>
        <stp>600369.SH</stp>
        <stp>6/30/2016</stp>
        <tr r="F2091" s="5"/>
      </tp>
      <tp>
        <v>2000000</v>
        <stp/>
        <stp>EM_S_PROFITNOTICE_FORECASTL</stp>
        <stp>2</stp>
        <stp>300099.SZ</stp>
        <stp>6/30/2016</stp>
        <tr r="G1361" s="5"/>
      </tp>
      <tp t="s">
        <v/>
        <stp/>
        <stp>EM_S_PROFITNOTICE_FORECASTT</stp>
        <stp>2</stp>
        <stp>600069.SH</stp>
        <stp>6/30/2016</stp>
        <tr r="F1830" s="5"/>
      </tp>
      <tp>
        <v>107620000</v>
        <stp/>
        <stp>EM_S_PROFITNOTICE_FORECASTL</stp>
        <stp>2</stp>
        <stp>300199.SZ</stp>
        <stp>6/30/2016</stp>
        <tr r="G1460" s="5"/>
      </tp>
      <tp t="s">
        <v/>
        <stp/>
        <stp>EM_S_PROFITNOTICE_FORECASTT</stp>
        <stp>2</stp>
        <stp>600169.SH</stp>
        <stp>6/30/2016</stp>
        <tr r="F1919" s="5"/>
      </tp>
      <tp t="s">
        <v/>
        <stp/>
        <stp>EM_S_PROFITNOTICE_FORECASTT</stp>
        <stp>2</stp>
        <stp>600769.SH</stp>
        <stp>6/30/2016</stp>
        <tr r="F2427" s="5"/>
      </tp>
      <tp>
        <v>16000000</v>
        <stp/>
        <stp>EM_S_PROFITNOTICE_FORECASTL</stp>
        <stp>2</stp>
        <stp>300499.SZ</stp>
        <stp>6/30/2016</stp>
        <tr r="G1758" s="5"/>
      </tp>
      <tp t="s">
        <v/>
        <stp/>
        <stp>EM_S_PROFITNOTICE_FORECASTT</stp>
        <stp>2</stp>
        <stp>600469.SH</stp>
        <stp>6/30/2016</stp>
        <tr r="F2161" s="5"/>
      </tp>
      <tp t="s">
        <v/>
        <stp/>
        <stp>EM_S_PROFITNOTICE_FORECASTT</stp>
        <stp>2</stp>
        <stp>600569.SH</stp>
        <stp>6/30/2016</stp>
        <tr r="F2244" s="5"/>
      </tp>
      <tp t="s">
        <v/>
        <stp/>
        <stp>EM_S_PROFITNOTICE_FORECASTT</stp>
        <stp>2</stp>
        <stp>600869.SH</stp>
        <stp>6/30/2016</stp>
        <tr r="F2517" s="5"/>
      </tp>
      <tp t="s">
        <v/>
        <stp/>
        <stp>EM_S_PROFITNOTICE_FORECASTT</stp>
        <stp>2</stp>
        <stp>600969.SH</stp>
        <stp>6/30/2016</stp>
        <tr r="F2557" s="5"/>
      </tp>
      <tp t="s">
        <v/>
        <stp/>
        <stp>EM_S_PROFITNOTICE_FORECASTT</stp>
        <stp>2</stp>
        <stp>603369.SH</stp>
        <stp>6/30/2016</stp>
        <tr r="F2799" s="5"/>
      </tp>
      <tp t="s">
        <v/>
        <stp/>
        <stp>EM_S_PROFITNOTICE_FORECASTT</stp>
        <stp>2</stp>
        <stp>603069.SH</stp>
        <stp>6/30/2016</stp>
        <tr r="F2755" s="5"/>
      </tp>
      <tp t="s">
        <v/>
        <stp/>
        <stp>EM_S_PROFITNOTICE_FORECASTT</stp>
        <stp>2</stp>
        <stp>603169.SH</stp>
        <stp>6/30/2016</stp>
        <tr r="F2775" s="5"/>
      </tp>
      <tp t="s">
        <v/>
        <stp/>
        <stp>EM_S_PROFITNOTICE_FORECASTT</stp>
        <stp>2</stp>
        <stp>603669.SH</stp>
        <stp>6/30/2016</stp>
        <tr r="F2827" s="5"/>
      </tp>
      <tp t="s">
        <v/>
        <stp/>
        <stp>EM_S_PROFITNOTICE_FORECASTT</stp>
        <stp>2</stp>
        <stp>603869.SH</stp>
        <stp>6/30/2016</stp>
        <tr r="F2857" s="5"/>
      </tp>
      <tp t="s">
        <v/>
        <stp/>
        <stp>EM_S_PROFITNOTICE_FORECASTT</stp>
        <stp>2</stp>
        <stp>603969.SH</stp>
        <stp>6/30/2016</stp>
        <tr r="F2872" s="5"/>
      </tp>
      <tp t="s">
        <v/>
        <stp/>
        <stp>EM_S_PROFITNOTICE_FORECASTT</stp>
        <stp>2</stp>
        <stp>601368.SH</stp>
        <stp>6/30/2016</stp>
        <tr r="F2648" s="5"/>
      </tp>
      <tp t="s">
        <v/>
        <stp/>
        <stp>EM_S_PROFITNOTICE_FORECASTT</stp>
        <stp>2</stp>
        <stp>601168.SH</stp>
        <stp>6/30/2016</stp>
        <tr r="F2621" s="5"/>
      </tp>
      <tp t="s">
        <v/>
        <stp/>
        <stp>EM_S_PROFITNOTICE_FORECASTT</stp>
        <stp>2</stp>
        <stp>601668.SH</stp>
        <stp>6/30/2016</stp>
        <tr r="F2675" s="5"/>
      </tp>
      <tp>
        <v>-9580000</v>
        <stp/>
        <stp>EM_S_PROFITNOTICE_FORECASTT</stp>
        <stp>2</stp>
        <stp>601968.SH</stp>
        <stp>6/30/2016</stp>
        <tr r="F2718" s="5"/>
      </tp>
      <tp>
        <v>45028200</v>
        <stp/>
        <stp>EM_S_PROFITNOTICE_FORECASTL</stp>
        <stp>2</stp>
        <stp>300298.SZ</stp>
        <stp>6/30/2016</stp>
        <tr r="G1559" s="5"/>
      </tp>
      <tp t="s">
        <v/>
        <stp/>
        <stp>EM_S_PROFITNOTICE_FORECASTT</stp>
        <stp>2</stp>
        <stp>600268.SH</stp>
        <stp>6/30/2016</stp>
        <tr r="F2005" s="5"/>
      </tp>
      <tp>
        <v>31049700</v>
        <stp/>
        <stp>EM_S_PROFITNOTICE_FORECASTL</stp>
        <stp>2</stp>
        <stp>300398.SZ</stp>
        <stp>6/30/2016</stp>
        <tr r="G1658" s="5"/>
      </tp>
      <tp t="s">
        <v/>
        <stp/>
        <stp>EM_S_PROFITNOTICE_FORECASTT</stp>
        <stp>2</stp>
        <stp>600368.SH</stp>
        <stp>6/30/2016</stp>
        <tr r="F2090" s="5"/>
      </tp>
      <tp>
        <v>125000000</v>
        <stp/>
        <stp>EM_S_PROFITNOTICE_FORECASTL</stp>
        <stp>2</stp>
        <stp>300098.SZ</stp>
        <stp>6/30/2016</stp>
        <tr r="G1360" s="5"/>
      </tp>
      <tp t="s">
        <v/>
        <stp/>
        <stp>EM_S_PROFITNOTICE_FORECASTT</stp>
        <stp>2</stp>
        <stp>600068.SH</stp>
        <stp>6/30/2016</stp>
        <tr r="F1829" s="5"/>
      </tp>
      <tp>
        <v>20228800</v>
        <stp/>
        <stp>EM_S_PROFITNOTICE_FORECASTL</stp>
        <stp>2</stp>
        <stp>300198.SZ</stp>
        <stp>6/30/2016</stp>
        <tr r="G1459" s="5"/>
      </tp>
      <tp t="s">
        <v/>
        <stp/>
        <stp>EM_S_PROFITNOTICE_FORECASTT</stp>
        <stp>2</stp>
        <stp>600168.SH</stp>
        <stp>6/30/2016</stp>
        <tr r="F1918" s="5"/>
      </tp>
      <tp t="s">
        <v/>
        <stp/>
        <stp>EM_S_PROFITNOTICE_FORECASTT</stp>
        <stp>2</stp>
        <stp>600668.SH</stp>
        <stp>6/30/2016</stp>
        <tr r="F2333" s="5"/>
      </tp>
      <tp t="s">
        <v/>
        <stp/>
        <stp>EM_S_PROFITNOTICE_FORECASTT</stp>
        <stp>2</stp>
        <stp>600768.SH</stp>
        <stp>6/30/2016</stp>
        <tr r="F2426" s="5"/>
      </tp>
      <tp>
        <v>6973000000</v>
        <stp/>
        <stp>EM_S_PROFITNOTICE_FORECASTL</stp>
        <stp>2</stp>
        <stp>300498.SZ</stp>
        <stp>6/30/2016</stp>
        <tr r="G1757" s="5"/>
      </tp>
      <tp t="s">
        <v/>
        <stp/>
        <stp>EM_S_PROFITNOTICE_FORECASTT</stp>
        <stp>2</stp>
        <stp>600468.SH</stp>
        <stp>6/30/2016</stp>
        <tr r="F2160" s="5"/>
      </tp>
      <tp t="s">
        <v/>
        <stp/>
        <stp>EM_S_PROFITNOTICE_FORECASTT</stp>
        <stp>2</stp>
        <stp>600568.SH</stp>
        <stp>6/30/2016</stp>
        <tr r="F2243" s="5"/>
      </tp>
      <tp t="s">
        <v/>
        <stp/>
        <stp>EM_S_PROFITNOTICE_FORECASTT</stp>
        <stp>2</stp>
        <stp>600868.SH</stp>
        <stp>6/30/2016</stp>
        <tr r="F2516" s="5"/>
      </tp>
      <tp t="s">
        <v/>
        <stp/>
        <stp>EM_S_PROFITNOTICE_FORECASTT</stp>
        <stp>2</stp>
        <stp>603268.SH</stp>
        <stp>6/30/2016</stp>
        <tr r="F2782" s="5"/>
      </tp>
      <tp t="s">
        <v/>
        <stp/>
        <stp>EM_S_PROFITNOTICE_FORECASTT</stp>
        <stp>2</stp>
        <stp>603368.SH</stp>
        <stp>6/30/2016</stp>
        <tr r="F2798" s="5"/>
      </tp>
      <tp t="s">
        <v/>
        <stp/>
        <stp>EM_S_PROFITNOTICE_FORECASTT</stp>
        <stp>2</stp>
        <stp>603168.SH</stp>
        <stp>6/30/2016</stp>
        <tr r="F2774" s="5"/>
      </tp>
      <tp t="s">
        <v/>
        <stp/>
        <stp>EM_S_PROFITNOTICE_FORECASTT</stp>
        <stp>2</stp>
        <stp>603568.SH</stp>
        <stp>6/30/2016</stp>
        <tr r="F2813" s="5"/>
      </tp>
      <tp t="s">
        <v/>
        <stp/>
        <stp>EM_S_PROFITNOTICE_FORECASTT</stp>
        <stp>2</stp>
        <stp>603868.SH</stp>
        <stp>6/30/2016</stp>
        <tr r="F2856" s="5"/>
      </tp>
      <tp t="s">
        <v/>
        <stp/>
        <stp>EM_S_PROFITNOTICE_FORECASTT</stp>
        <stp>2</stp>
        <stp>603968.SH</stp>
        <stp>6/30/2016</stp>
        <tr r="F2871" s="5"/>
      </tp>
      <tp>
        <v>74845000</v>
        <stp/>
        <stp>EM_S_PROFITNOTICE_FORECASTL</stp>
        <stp>2</stp>
        <stp>300291.SZ</stp>
        <stp>6/30/2016</stp>
        <tr r="G1552" s="5"/>
      </tp>
      <tp t="s">
        <v/>
        <stp/>
        <stp>EM_S_PROFITNOTICE_FORECASTT</stp>
        <stp>2</stp>
        <stp>600261.SH</stp>
        <stp>6/30/2016</stp>
        <tr r="F2000" s="5"/>
      </tp>
      <tp>
        <v>1675100</v>
        <stp/>
        <stp>EM_S_PROFITNOTICE_FORECASTL</stp>
        <stp>2</stp>
        <stp>300391.SZ</stp>
        <stp>6/30/2016</stp>
        <tr r="G1651" s="5"/>
      </tp>
      <tp t="s">
        <v/>
        <stp/>
        <stp>EM_S_PROFITNOTICE_FORECASTT</stp>
        <stp>2</stp>
        <stp>600361.SH</stp>
        <stp>6/30/2016</stp>
        <tr r="F2084" s="5"/>
      </tp>
      <tp>
        <v>35000000</v>
        <stp/>
        <stp>EM_S_PROFITNOTICE_FORECASTL</stp>
        <stp>2</stp>
        <stp>300091.SZ</stp>
        <stp>6/30/2016</stp>
        <tr r="G1353" s="5"/>
      </tp>
      <tp t="s">
        <v/>
        <stp/>
        <stp>EM_S_PROFITNOTICE_FORECASTT</stp>
        <stp>2</stp>
        <stp>600061.SH</stp>
        <stp>6/30/2016</stp>
        <tr r="F1823" s="5"/>
      </tp>
      <tp>
        <v>6020000</v>
        <stp/>
        <stp>EM_S_PROFITNOTICE_FORECASTL</stp>
        <stp>2</stp>
        <stp>300191.SZ</stp>
        <stp>6/30/2016</stp>
        <tr r="G1452" s="5"/>
      </tp>
      <tp t="s">
        <v/>
        <stp/>
        <stp>EM_S_PROFITNOTICE_FORECASTT</stp>
        <stp>2</stp>
        <stp>600161.SH</stp>
        <stp>6/30/2016</stp>
        <tr r="F1912" s="5"/>
      </tp>
      <tp t="s">
        <v/>
        <stp/>
        <stp>EM_S_PROFITNOTICE_FORECASTT</stp>
        <stp>2</stp>
        <stp>600661.SH</stp>
        <stp>6/30/2016</stp>
        <tr r="F2326" s="5"/>
      </tp>
      <tp t="s">
        <v/>
        <stp/>
        <stp>EM_S_PROFITNOTICE_FORECASTT</stp>
        <stp>2</stp>
        <stp>600761.SH</stp>
        <stp>6/30/2016</stp>
        <tr r="F2420" s="5"/>
      </tp>
      <tp>
        <v>17986200</v>
        <stp/>
        <stp>EM_S_PROFITNOTICE_FORECASTL</stp>
        <stp>2</stp>
        <stp>300491.SZ</stp>
        <stp>6/30/2016</stp>
        <tr r="G1750" s="5"/>
      </tp>
      <tp t="s">
        <v/>
        <stp/>
        <stp>EM_S_PROFITNOTICE_FORECASTT</stp>
        <stp>2</stp>
        <stp>600461.SH</stp>
        <stp>6/30/2016</stp>
        <tr r="F2155" s="5"/>
      </tp>
      <tp t="s">
        <v/>
        <stp/>
        <stp>EM_S_PROFITNOTICE_FORECASTT</stp>
        <stp>2</stp>
        <stp>600561.SH</stp>
        <stp>6/30/2016</stp>
        <tr r="F2237" s="5"/>
      </tp>
      <tp t="s">
        <v/>
        <stp/>
        <stp>EM_S_PROFITNOTICE_FORECASTT</stp>
        <stp>2</stp>
        <stp>600861.SH</stp>
        <stp>6/30/2016</stp>
        <tr r="F2509" s="5"/>
      </tp>
      <tp t="s">
        <v/>
        <stp/>
        <stp>EM_S_PROFITNOTICE_FORECASTT</stp>
        <stp>2</stp>
        <stp>600961.SH</stp>
        <stp>6/30/2016</stp>
        <tr r="F2551" s="5"/>
      </tp>
      <tp t="s">
        <v/>
        <stp/>
        <stp>EM_S_PROFITNOTICE_FORECASTT</stp>
        <stp>2</stp>
        <stp>603861.SH</stp>
        <stp>6/30/2016</stp>
        <tr r="F2854" s="5"/>
      </tp>
      <tp>
        <v>12376500</v>
        <stp/>
        <stp>EM_S_PROFITNOTICE_FORECASTL</stp>
        <stp>2</stp>
        <stp>300290.SZ</stp>
        <stp>6/30/2016</stp>
        <tr r="G1551" s="5"/>
      </tp>
      <tp t="s">
        <v/>
        <stp/>
        <stp>EM_S_PROFITNOTICE_FORECASTT</stp>
        <stp>2</stp>
        <stp>600260.SH</stp>
        <stp>6/30/2016</stp>
        <tr r="F1999" s="5"/>
      </tp>
      <tp>
        <v>9366200</v>
        <stp/>
        <stp>EM_S_PROFITNOTICE_FORECASTL</stp>
        <stp>2</stp>
        <stp>300390.SZ</stp>
        <stp>6/30/2016</stp>
        <tr r="G1650" s="5"/>
      </tp>
      <tp t="s">
        <v/>
        <stp/>
        <stp>EM_S_PROFITNOTICE_FORECASTT</stp>
        <stp>2</stp>
        <stp>600360.SH</stp>
        <stp>6/30/2016</stp>
        <tr r="F2083" s="5"/>
      </tp>
      <tp>
        <v>80000000</v>
        <stp/>
        <stp>EM_S_PROFITNOTICE_FORECASTL</stp>
        <stp>2</stp>
        <stp>300090.SZ</stp>
        <stp>6/30/2016</stp>
        <tr r="G1352" s="5"/>
      </tp>
      <tp t="s">
        <v/>
        <stp/>
        <stp>EM_S_PROFITNOTICE_FORECASTT</stp>
        <stp>2</stp>
        <stp>600060.SH</stp>
        <stp>6/30/2016</stp>
        <tr r="F1822" s="5"/>
      </tp>
      <tp>
        <v>45560000</v>
        <stp/>
        <stp>EM_S_PROFITNOTICE_FORECASTL</stp>
        <stp>2</stp>
        <stp>300190.SZ</stp>
        <stp>6/30/2016</stp>
        <tr r="G1451" s="5"/>
      </tp>
      <tp t="s">
        <v/>
        <stp/>
        <stp>EM_S_PROFITNOTICE_FORECASTT</stp>
        <stp>2</stp>
        <stp>600160.SH</stp>
        <stp>6/30/2016</stp>
        <tr r="F1911" s="5"/>
      </tp>
      <tp t="s">
        <v/>
        <stp/>
        <stp>EM_S_PROFITNOTICE_FORECASTT</stp>
        <stp>2</stp>
        <stp>600660.SH</stp>
        <stp>6/30/2016</stp>
        <tr r="F2325" s="5"/>
      </tp>
      <tp t="s">
        <v/>
        <stp/>
        <stp>EM_S_PROFITNOTICE_FORECASTT</stp>
        <stp>2</stp>
        <stp>600760.SH</stp>
        <stp>6/30/2016</stp>
        <tr r="F2419" s="5"/>
      </tp>
      <tp>
        <v>18420000</v>
        <stp/>
        <stp>EM_S_PROFITNOTICE_FORECASTL</stp>
        <stp>2</stp>
        <stp>300490.SZ</stp>
        <stp>6/30/2016</stp>
        <tr r="G1749" s="5"/>
      </tp>
      <tp t="s">
        <v/>
        <stp/>
        <stp>EM_S_PROFITNOTICE_FORECASTT</stp>
        <stp>2</stp>
        <stp>600460.SH</stp>
        <stp>6/30/2016</stp>
        <tr r="F2154" s="5"/>
      </tp>
      <tp t="s">
        <v/>
        <stp/>
        <stp>EM_S_PROFITNOTICE_FORECASTT</stp>
        <stp>2</stp>
        <stp>600560.SH</stp>
        <stp>6/30/2016</stp>
        <tr r="F2236" s="5"/>
      </tp>
      <tp t="s">
        <v/>
        <stp/>
        <stp>EM_S_PROFITNOTICE_FORECASTT</stp>
        <stp>2</stp>
        <stp>600860.SH</stp>
        <stp>6/30/2016</stp>
        <tr r="F2508" s="5"/>
      </tp>
      <tp t="s">
        <v/>
        <stp/>
        <stp>EM_S_PROFITNOTICE_FORECASTT</stp>
        <stp>2</stp>
        <stp>600960.SH</stp>
        <stp>6/30/2016</stp>
        <tr r="F2550" s="5"/>
      </tp>
      <tp>
        <v>3162300</v>
        <stp/>
        <stp>EM_S_PROFITNOTICE_FORECASTL</stp>
        <stp>2</stp>
        <stp>300293.SZ</stp>
        <stp>6/30/2016</stp>
        <tr r="G1554" s="5"/>
      </tp>
      <tp>
        <v>76000000</v>
        <stp/>
        <stp>EM_S_PROFITNOTICE_FORECASTL</stp>
        <stp>2</stp>
        <stp>300393.SZ</stp>
        <stp>6/30/2016</stp>
        <tr r="G1653" s="5"/>
      </tp>
      <tp t="s">
        <v/>
        <stp/>
        <stp>EM_S_PROFITNOTICE_FORECASTT</stp>
        <stp>2</stp>
        <stp>600363.SH</stp>
        <stp>6/30/2016</stp>
        <tr r="F2086" s="5"/>
      </tp>
      <tp>
        <v>242000</v>
        <stp/>
        <stp>EM_S_PROFITNOTICE_FORECASTL</stp>
        <stp>2</stp>
        <stp>300093.SZ</stp>
        <stp>6/30/2016</stp>
        <tr r="G1355" s="5"/>
      </tp>
      <tp t="s">
        <v/>
        <stp/>
        <stp>EM_S_PROFITNOTICE_FORECASTT</stp>
        <stp>2</stp>
        <stp>600063.SH</stp>
        <stp>6/30/2016</stp>
        <tr r="F1825" s="5"/>
      </tp>
      <tp>
        <v>49107800</v>
        <stp/>
        <stp>EM_S_PROFITNOTICE_FORECASTL</stp>
        <stp>2</stp>
        <stp>300193.SZ</stp>
        <stp>6/30/2016</stp>
        <tr r="G1454" s="5"/>
      </tp>
      <tp>
        <v>65000000</v>
        <stp/>
        <stp>EM_S_PROFITNOTICE_FORECASTT</stp>
        <stp>2</stp>
        <stp>600163.SH</stp>
        <stp>6/30/2016</stp>
        <tr r="F1914" s="5"/>
      </tp>
      <tp t="s">
        <v/>
        <stp/>
        <stp>EM_S_PROFITNOTICE_FORECASTT</stp>
        <stp>2</stp>
        <stp>600663.SH</stp>
        <stp>6/30/2016</stp>
        <tr r="F2328" s="5"/>
      </tp>
      <tp t="s">
        <v/>
        <stp/>
        <stp>EM_S_PROFITNOTICE_FORECASTT</stp>
        <stp>2</stp>
        <stp>600763.SH</stp>
        <stp>6/30/2016</stp>
        <tr r="F2421" s="5"/>
      </tp>
      <tp>
        <v>22500000</v>
        <stp/>
        <stp>EM_S_PROFITNOTICE_FORECASTL</stp>
        <stp>2</stp>
        <stp>300493.SZ</stp>
        <stp>6/30/2016</stp>
        <tr r="G1752" s="5"/>
      </tp>
      <tp t="s">
        <v/>
        <stp/>
        <stp>EM_S_PROFITNOTICE_FORECASTT</stp>
        <stp>2</stp>
        <stp>600463.SH</stp>
        <stp>6/30/2016</stp>
        <tr r="F2157" s="5"/>
      </tp>
      <tp t="s">
        <v/>
        <stp/>
        <stp>EM_S_PROFITNOTICE_FORECASTT</stp>
        <stp>2</stp>
        <stp>600563.SH</stp>
        <stp>6/30/2016</stp>
        <tr r="F2239" s="5"/>
      </tp>
      <tp t="s">
        <v/>
        <stp/>
        <stp>EM_S_PROFITNOTICE_FORECASTT</stp>
        <stp>2</stp>
        <stp>600863.SH</stp>
        <stp>6/30/2016</stp>
        <tr r="F2511" s="5"/>
      </tp>
      <tp>
        <v>15000000</v>
        <stp/>
        <stp>EM_S_PROFITNOTICE_FORECASTT</stp>
        <stp>2</stp>
        <stp>600963.SH</stp>
        <stp>6/30/2016</stp>
        <tr r="F2553" s="5"/>
      </tp>
      <tp>
        <v>123000000</v>
        <stp/>
        <stp>EM_S_PROFITNOTICE_FORECASTL</stp>
        <stp>2</stp>
        <stp>300292.SZ</stp>
        <stp>6/30/2016</stp>
        <tr r="G1553" s="5"/>
      </tp>
      <tp>
        <v>-7500000</v>
        <stp/>
        <stp>EM_S_PROFITNOTICE_FORECASTT</stp>
        <stp>2</stp>
        <stp>600262.SH</stp>
        <stp>6/30/2016</stp>
        <tr r="F2001" s="5"/>
      </tp>
      <tp>
        <v>24350000</v>
        <stp/>
        <stp>EM_S_PROFITNOTICE_FORECASTL</stp>
        <stp>2</stp>
        <stp>300392.SZ</stp>
        <stp>6/30/2016</stp>
        <tr r="G1652" s="5"/>
      </tp>
      <tp t="s">
        <v/>
        <stp/>
        <stp>EM_S_PROFITNOTICE_FORECASTT</stp>
        <stp>2</stp>
        <stp>600362.SH</stp>
        <stp>6/30/2016</stp>
        <tr r="F2085" s="5"/>
      </tp>
      <tp>
        <v>9800000</v>
        <stp/>
        <stp>EM_S_PROFITNOTICE_FORECASTL</stp>
        <stp>2</stp>
        <stp>300092.SZ</stp>
        <stp>6/30/2016</stp>
        <tr r="G1354" s="5"/>
      </tp>
      <tp t="s">
        <v/>
        <stp/>
        <stp>EM_S_PROFITNOTICE_FORECASTT</stp>
        <stp>2</stp>
        <stp>600062.SH</stp>
        <stp>6/30/2016</stp>
        <tr r="F1824" s="5"/>
      </tp>
      <tp>
        <v>16995000</v>
        <stp/>
        <stp>EM_S_PROFITNOTICE_FORECASTL</stp>
        <stp>2</stp>
        <stp>300192.SZ</stp>
        <stp>6/30/2016</stp>
        <tr r="G1453" s="5"/>
      </tp>
      <tp t="s">
        <v/>
        <stp/>
        <stp>EM_S_PROFITNOTICE_FORECASTT</stp>
        <stp>2</stp>
        <stp>600162.SH</stp>
        <stp>6/30/2016</stp>
        <tr r="F1913" s="5"/>
      </tp>
      <tp t="s">
        <v/>
        <stp/>
        <stp>EM_S_PROFITNOTICE_FORECASTT</stp>
        <stp>2</stp>
        <stp>600662.SH</stp>
        <stp>6/30/2016</stp>
        <tr r="F2327" s="5"/>
      </tp>
      <tp>
        <v>2400000</v>
        <stp/>
        <stp>EM_S_PROFITNOTICE_FORECASTL</stp>
        <stp>2</stp>
        <stp>300492.SZ</stp>
        <stp>6/30/2016</stp>
        <tr r="G1751" s="5"/>
      </tp>
      <tp>
        <v>240000</v>
        <stp/>
        <stp>EM_S_PROFITNOTICE_FORECASTT</stp>
        <stp>2</stp>
        <stp>600462.SH</stp>
        <stp>6/30/2016</stp>
        <tr r="F2156" s="5"/>
      </tp>
      <tp t="s">
        <v/>
        <stp/>
        <stp>EM_S_PROFITNOTICE_FORECASTT</stp>
        <stp>2</stp>
        <stp>600562.SH</stp>
        <stp>6/30/2016</stp>
        <tr r="F2238" s="5"/>
      </tp>
      <tp>
        <v>20000000</v>
        <stp/>
        <stp>EM_S_PROFITNOTICE_FORECASTT</stp>
        <stp>2</stp>
        <stp>600862.SH</stp>
        <stp>6/30/2016</stp>
        <tr r="F2510" s="5"/>
      </tp>
      <tp t="s">
        <v/>
        <stp/>
        <stp>EM_S_PROFITNOTICE_FORECASTT</stp>
        <stp>2</stp>
        <stp>600962.SH</stp>
        <stp>6/30/2016</stp>
        <tr r="F2552" s="5"/>
      </tp>
      <tp t="s">
        <v/>
        <stp/>
        <stp>EM_S_PROFITNOTICE_FORECASTT</stp>
        <stp>2</stp>
        <stp>601965.SH</stp>
        <stp>6/30/2016</stp>
        <tr r="F2716" s="5"/>
      </tp>
      <tp>
        <v>47950000</v>
        <stp/>
        <stp>EM_S_PROFITNOTICE_FORECASTL</stp>
        <stp>2</stp>
        <stp>300295.SZ</stp>
        <stp>6/30/2016</stp>
        <tr r="G1556" s="5"/>
      </tp>
      <tp t="s">
        <v/>
        <stp/>
        <stp>EM_S_PROFITNOTICE_FORECASTT</stp>
        <stp>2</stp>
        <stp>600265.SH</stp>
        <stp>6/30/2016</stp>
        <tr r="F2002" s="5"/>
      </tp>
      <tp>
        <v>39116900</v>
        <stp/>
        <stp>EM_S_PROFITNOTICE_FORECASTL</stp>
        <stp>2</stp>
        <stp>300395.SZ</stp>
        <stp>6/30/2016</stp>
        <tr r="G1655" s="5"/>
      </tp>
      <tp t="s">
        <v/>
        <stp/>
        <stp>EM_S_PROFITNOTICE_FORECASTT</stp>
        <stp>2</stp>
        <stp>600365.SH</stp>
        <stp>6/30/2016</stp>
        <tr r="F2087" s="5"/>
      </tp>
      <tp>
        <v>21916400</v>
        <stp/>
        <stp>EM_S_PROFITNOTICE_FORECASTL</stp>
        <stp>2</stp>
        <stp>300095.SZ</stp>
        <stp>6/30/2016</stp>
        <tr r="G1357" s="5"/>
      </tp>
      <tp>
        <v>64917800</v>
        <stp/>
        <stp>EM_S_PROFITNOTICE_FORECASTL</stp>
        <stp>2</stp>
        <stp>300195.SZ</stp>
        <stp>6/30/2016</stp>
        <tr r="G1456" s="5"/>
      </tp>
      <tp t="s">
        <v/>
        <stp/>
        <stp>EM_S_PROFITNOTICE_FORECASTT</stp>
        <stp>2</stp>
        <stp>600165.SH</stp>
        <stp>6/30/2016</stp>
        <tr r="F1915" s="5"/>
      </tp>
      <tp t="s">
        <v/>
        <stp/>
        <stp>EM_S_PROFITNOTICE_FORECASTT</stp>
        <stp>2</stp>
        <stp>600665.SH</stp>
        <stp>6/30/2016</stp>
        <tr r="F2330" s="5"/>
      </tp>
      <tp>
        <v>72000000</v>
        <stp/>
        <stp>EM_S_PROFITNOTICE_FORECASTT</stp>
        <stp>2</stp>
        <stp>600765.SH</stp>
        <stp>6/30/2016</stp>
        <tr r="F2423" s="5"/>
      </tp>
      <tp>
        <v>64685100</v>
        <stp/>
        <stp>EM_S_PROFITNOTICE_FORECASTL</stp>
        <stp>2</stp>
        <stp>300495.SZ</stp>
        <stp>6/30/2016</stp>
        <tr r="G1754" s="5"/>
      </tp>
      <tp t="s">
        <v/>
        <stp/>
        <stp>EM_S_PROFITNOTICE_FORECASTT</stp>
        <stp>2</stp>
        <stp>600565.SH</stp>
        <stp>6/30/2016</stp>
        <tr r="F2240" s="5"/>
      </tp>
      <tp t="s">
        <v/>
        <stp/>
        <stp>EM_S_PROFITNOTICE_FORECASTT</stp>
        <stp>2</stp>
        <stp>600865.SH</stp>
        <stp>6/30/2016</stp>
        <tr r="F2513" s="5"/>
      </tp>
      <tp t="s">
        <v/>
        <stp/>
        <stp>EM_S_PROFITNOTICE_FORECASTT</stp>
        <stp>2</stp>
        <stp>600965.SH</stp>
        <stp>6/30/2016</stp>
        <tr r="F2554" s="5"/>
      </tp>
      <tp>
        <v>98943200</v>
        <stp/>
        <stp>EM_S_PROFITNOTICE_FORECASTL</stp>
        <stp>2</stp>
        <stp>300294.SZ</stp>
        <stp>6/30/2016</stp>
        <tr r="G1555" s="5"/>
      </tp>
      <tp>
        <v>57105800</v>
        <stp/>
        <stp>EM_S_PROFITNOTICE_FORECASTL</stp>
        <stp>2</stp>
        <stp>300394.SZ</stp>
        <stp>6/30/2016</stp>
        <tr r="G1654" s="5"/>
      </tp>
      <tp>
        <v>7000000</v>
        <stp/>
        <stp>EM_S_PROFITNOTICE_FORECASTL</stp>
        <stp>2</stp>
        <stp>300094.SZ</stp>
        <stp>6/30/2016</stp>
        <tr r="G1356" s="5"/>
      </tp>
      <tp t="s">
        <v/>
        <stp/>
        <stp>EM_S_PROFITNOTICE_FORECASTT</stp>
        <stp>2</stp>
        <stp>600064.SH</stp>
        <stp>6/30/2016</stp>
        <tr r="F1826" s="5"/>
      </tp>
      <tp>
        <v>77000000</v>
        <stp/>
        <stp>EM_S_PROFITNOTICE_FORECASTL</stp>
        <stp>2</stp>
        <stp>300194.SZ</stp>
        <stp>6/30/2016</stp>
        <tr r="G1455" s="5"/>
      </tp>
      <tp t="s">
        <v/>
        <stp/>
        <stp>EM_S_PROFITNOTICE_FORECASTT</stp>
        <stp>2</stp>
        <stp>600664.SH</stp>
        <stp>6/30/2016</stp>
        <tr r="F2329" s="5"/>
      </tp>
      <tp t="s">
        <v/>
        <stp/>
        <stp>EM_S_PROFITNOTICE_FORECASTT</stp>
        <stp>2</stp>
        <stp>600764.SH</stp>
        <stp>6/30/2016</stp>
        <tr r="F2422" s="5"/>
      </tp>
      <tp>
        <v>37000000</v>
        <stp/>
        <stp>EM_S_PROFITNOTICE_FORECASTL</stp>
        <stp>2</stp>
        <stp>300494.SZ</stp>
        <stp>6/30/2016</stp>
        <tr r="G1753" s="5"/>
      </tp>
      <tp t="s">
        <v/>
        <stp/>
        <stp>EM_S_PROFITNOTICE_FORECASTT</stp>
        <stp>2</stp>
        <stp>600864.SH</stp>
        <stp>6/30/2016</stp>
        <tr r="F2512" s="5"/>
      </tp>
      <tp t="s">
        <v/>
        <stp/>
        <stp>EM_S_PROFITNOTICE_FORECASTT</stp>
        <stp>2</stp>
        <stp>601567.SH</stp>
        <stp>6/30/2016</stp>
        <tr r="F2660" s="5"/>
      </tp>
      <tp>
        <v>76977900</v>
        <stp/>
        <stp>EM_S_PROFITNOTICE_FORECASTL</stp>
        <stp>2</stp>
        <stp>300297.SZ</stp>
        <stp>6/30/2016</stp>
        <tr r="G1558" s="5"/>
      </tp>
      <tp t="s">
        <v/>
        <stp/>
        <stp>EM_S_PROFITNOTICE_FORECASTT</stp>
        <stp>2</stp>
        <stp>600267.SH</stp>
        <stp>6/30/2016</stp>
        <tr r="F2004" s="5"/>
      </tp>
      <tp>
        <v>-22500000</v>
        <stp/>
        <stp>EM_S_PROFITNOTICE_FORECASTL</stp>
        <stp>2</stp>
        <stp>300397.SZ</stp>
        <stp>6/30/2016</stp>
        <tr r="G1657" s="5"/>
      </tp>
      <tp t="s">
        <v/>
        <stp/>
        <stp>EM_S_PROFITNOTICE_FORECASTT</stp>
        <stp>2</stp>
        <stp>600367.SH</stp>
        <stp>6/30/2016</stp>
        <tr r="F2089" s="5"/>
      </tp>
      <tp>
        <v>50000000</v>
        <stp/>
        <stp>EM_S_PROFITNOTICE_FORECASTL</stp>
        <stp>2</stp>
        <stp>300097.SZ</stp>
        <stp>6/30/2016</stp>
        <tr r="G1359" s="5"/>
      </tp>
      <tp t="s">
        <v/>
        <stp/>
        <stp>EM_S_PROFITNOTICE_FORECASTT</stp>
        <stp>2</stp>
        <stp>600067.SH</stp>
        <stp>6/30/2016</stp>
        <tr r="F1828" s="5"/>
      </tp>
      <tp>
        <v>144240000</v>
        <stp/>
        <stp>EM_S_PROFITNOTICE_FORECASTL</stp>
        <stp>2</stp>
        <stp>300197.SZ</stp>
        <stp>6/30/2016</stp>
        <tr r="G1458" s="5"/>
      </tp>
      <tp t="s">
        <v/>
        <stp/>
        <stp>EM_S_PROFITNOTICE_FORECASTT</stp>
        <stp>2</stp>
        <stp>600167.SH</stp>
        <stp>6/30/2016</stp>
        <tr r="F1917" s="5"/>
      </tp>
      <tp t="s">
        <v/>
        <stp/>
        <stp>EM_S_PROFITNOTICE_FORECASTT</stp>
        <stp>2</stp>
        <stp>600667.SH</stp>
        <stp>6/30/2016</stp>
        <tr r="F2332" s="5"/>
      </tp>
      <tp t="s">
        <v/>
        <stp/>
        <stp>EM_S_PROFITNOTICE_FORECASTT</stp>
        <stp>2</stp>
        <stp>600767.SH</stp>
        <stp>6/30/2016</stp>
        <tr r="F2425" s="5"/>
      </tp>
      <tp>
        <v>81526500</v>
        <stp/>
        <stp>EM_S_PROFITNOTICE_FORECASTL</stp>
        <stp>2</stp>
        <stp>300497.SZ</stp>
        <stp>6/30/2016</stp>
        <tr r="G1756" s="5"/>
      </tp>
      <tp t="s">
        <v/>
        <stp/>
        <stp>EM_S_PROFITNOTICE_FORECASTT</stp>
        <stp>2</stp>
        <stp>600467.SH</stp>
        <stp>6/30/2016</stp>
        <tr r="F2159" s="5"/>
      </tp>
      <tp t="s">
        <v/>
        <stp/>
        <stp>EM_S_PROFITNOTICE_FORECASTT</stp>
        <stp>2</stp>
        <stp>600567.SH</stp>
        <stp>6/30/2016</stp>
        <tr r="F2242" s="5"/>
      </tp>
      <tp t="s">
        <v/>
        <stp/>
        <stp>EM_S_PROFITNOTICE_FORECASTT</stp>
        <stp>2</stp>
        <stp>600867.SH</stp>
        <stp>6/30/2016</stp>
        <tr r="F2515" s="5"/>
      </tp>
      <tp t="s">
        <v/>
        <stp/>
        <stp>EM_S_PROFITNOTICE_FORECASTT</stp>
        <stp>2</stp>
        <stp>600967.SH</stp>
        <stp>6/30/2016</stp>
        <tr r="F2556" s="5"/>
      </tp>
      <tp t="s">
        <v/>
        <stp/>
        <stp>EM_S_PROFITNOTICE_FORECASTT</stp>
        <stp>2</stp>
        <stp>603167.SH</stp>
        <stp>6/30/2016</stp>
        <tr r="F2773" s="5"/>
      </tp>
      <tp t="s">
        <v/>
        <stp/>
        <stp>EM_S_PROFITNOTICE_FORECASTT</stp>
        <stp>2</stp>
        <stp>603567.SH</stp>
        <stp>6/30/2016</stp>
        <tr r="F2812" s="5"/>
      </tp>
      <tp t="s">
        <v/>
        <stp/>
        <stp>EM_S_PROFITNOTICE_FORECASTT</stp>
        <stp>2</stp>
        <stp>601166.SH</stp>
        <stp>6/30/2016</stp>
        <tr r="F2620" s="5"/>
      </tp>
      <tp t="s">
        <v/>
        <stp/>
        <stp>EM_S_PROFITNOTICE_FORECASTT</stp>
        <stp>2</stp>
        <stp>601666.SH</stp>
        <stp>6/30/2016</stp>
        <tr r="F2674" s="5"/>
      </tp>
      <tp t="s">
        <v/>
        <stp/>
        <stp>EM_S_PROFITNOTICE_FORECASTT</stp>
        <stp>2</stp>
        <stp>601766.SH</stp>
        <stp>6/30/2016</stp>
        <tr r="F2686" s="5"/>
      </tp>
      <tp t="s">
        <v/>
        <stp/>
        <stp>EM_S_PROFITNOTICE_FORECASTT</stp>
        <stp>2</stp>
        <stp>601566.SH</stp>
        <stp>6/30/2016</stp>
        <tr r="F2659" s="5"/>
      </tp>
      <tp t="s">
        <v/>
        <stp/>
        <stp>EM_S_PROFITNOTICE_FORECASTT</stp>
        <stp>2</stp>
        <stp>601866.SH</stp>
        <stp>6/30/2016</stp>
        <tr r="F2697" s="5"/>
      </tp>
      <tp>
        <v>560000000</v>
        <stp/>
        <stp>EM_S_PROFITNOTICE_FORECASTT</stp>
        <stp>2</stp>
        <stp>601966.SH</stp>
        <stp>6/30/2016</stp>
        <tr r="F2717" s="5"/>
      </tp>
      <tp>
        <v>170831600</v>
        <stp/>
        <stp>EM_S_PROFITNOTICE_FORECASTL</stp>
        <stp>2</stp>
        <stp>300296.SZ</stp>
        <stp>6/30/2016</stp>
        <tr r="G1557" s="5"/>
      </tp>
      <tp t="s">
        <v/>
        <stp/>
        <stp>EM_S_PROFITNOTICE_FORECASTT</stp>
        <stp>2</stp>
        <stp>600266.SH</stp>
        <stp>6/30/2016</stp>
        <tr r="F2003" s="5"/>
      </tp>
      <tp>
        <v>52827600</v>
        <stp/>
        <stp>EM_S_PROFITNOTICE_FORECASTL</stp>
        <stp>2</stp>
        <stp>300396.SZ</stp>
        <stp>6/30/2016</stp>
        <tr r="G1656" s="5"/>
      </tp>
      <tp t="s">
        <v/>
        <stp/>
        <stp>EM_S_PROFITNOTICE_FORECASTT</stp>
        <stp>2</stp>
        <stp>600366.SH</stp>
        <stp>6/30/2016</stp>
        <tr r="F2088" s="5"/>
      </tp>
      <tp>
        <v>0</v>
        <stp/>
        <stp>EM_S_PROFITNOTICE_FORECASTL</stp>
        <stp>2</stp>
        <stp>300096.SZ</stp>
        <stp>6/30/2016</stp>
        <tr r="G1358" s="5"/>
      </tp>
      <tp t="s">
        <v/>
        <stp/>
        <stp>EM_S_PROFITNOTICE_FORECASTT</stp>
        <stp>2</stp>
        <stp>600066.SH</stp>
        <stp>6/30/2016</stp>
        <tr r="F1827" s="5"/>
      </tp>
      <tp>
        <v>112000000</v>
        <stp/>
        <stp>EM_S_PROFITNOTICE_FORECASTL</stp>
        <stp>2</stp>
        <stp>300196.SZ</stp>
        <stp>6/30/2016</stp>
        <tr r="G1457" s="5"/>
      </tp>
      <tp t="s">
        <v/>
        <stp/>
        <stp>EM_S_PROFITNOTICE_FORECASTT</stp>
        <stp>2</stp>
        <stp>600166.SH</stp>
        <stp>6/30/2016</stp>
        <tr r="F1916" s="5"/>
      </tp>
      <tp t="s">
        <v/>
        <stp/>
        <stp>EM_S_PROFITNOTICE_FORECASTT</stp>
        <stp>2</stp>
        <stp>600666.SH</stp>
        <stp>6/30/2016</stp>
        <tr r="F2331" s="5"/>
      </tp>
      <tp t="s">
        <v/>
        <stp/>
        <stp>EM_S_PROFITNOTICE_FORECASTT</stp>
        <stp>2</stp>
        <stp>600766.SH</stp>
        <stp>6/30/2016</stp>
        <tr r="F2424" s="5"/>
      </tp>
      <tp>
        <v>70206100</v>
        <stp/>
        <stp>EM_S_PROFITNOTICE_FORECASTL</stp>
        <stp>2</stp>
        <stp>300496.SZ</stp>
        <stp>6/30/2016</stp>
        <tr r="G1755" s="5"/>
      </tp>
      <tp>
        <v>20000000</v>
        <stp/>
        <stp>EM_S_PROFITNOTICE_FORECASTT</stp>
        <stp>2</stp>
        <stp>600466.SH</stp>
        <stp>6/30/2016</stp>
        <tr r="F2158" s="5"/>
      </tp>
      <tp t="s">
        <v/>
        <stp/>
        <stp>EM_S_PROFITNOTICE_FORECASTT</stp>
        <stp>2</stp>
        <stp>600566.SH</stp>
        <stp>6/30/2016</stp>
        <tr r="F2241" s="5"/>
      </tp>
      <tp>
        <v>-18000000</v>
        <stp/>
        <stp>EM_S_PROFITNOTICE_FORECASTT</stp>
        <stp>2</stp>
        <stp>600866.SH</stp>
        <stp>6/30/2016</stp>
        <tr r="F2514" s="5"/>
      </tp>
      <tp t="s">
        <v/>
        <stp/>
        <stp>EM_S_PROFITNOTICE_FORECASTT</stp>
        <stp>2</stp>
        <stp>600966.SH</stp>
        <stp>6/30/2016</stp>
        <tr r="F2555" s="5"/>
      </tp>
      <tp t="s">
        <v/>
        <stp/>
        <stp>EM_S_PROFITNOTICE_FORECASTT</stp>
        <stp>2</stp>
        <stp>603366.SH</stp>
        <stp>6/30/2016</stp>
        <tr r="F2797" s="5"/>
      </tp>
      <tp t="s">
        <v/>
        <stp/>
        <stp>EM_S_PROFITNOTICE_FORECASTT</stp>
        <stp>2</stp>
        <stp>603066.SH</stp>
        <stp>6/30/2016</stp>
        <tr r="F2754" s="5"/>
      </tp>
      <tp t="s">
        <v/>
        <stp/>
        <stp>EM_S_PROFITNOTICE_FORECASTT</stp>
        <stp>2</stp>
        <stp>603166.SH</stp>
        <stp>6/30/2016</stp>
        <tr r="F2772" s="5"/>
      </tp>
      <tp t="s">
        <v/>
        <stp/>
        <stp>EM_S_PROFITNOTICE_FORECASTT</stp>
        <stp>2</stp>
        <stp>603766.SH</stp>
        <stp>6/30/2016</stp>
        <tr r="F2840" s="5"/>
      </tp>
      <tp t="s">
        <v/>
        <stp/>
        <stp>EM_S_PROFITNOTICE_FORECASTT</stp>
        <stp>2</stp>
        <stp>603566.SH</stp>
        <stp>6/30/2016</stp>
        <tr r="F2811" s="5"/>
      </tp>
      <tp t="s">
        <v/>
        <stp/>
        <stp>EM_S_PROFITNOTICE_FORECASTT</stp>
        <stp>2</stp>
        <stp>603866.SH</stp>
        <stp>6/30/2016</stp>
        <tr r="F2855" s="5"/>
      </tp>
      <tp t="s">
        <v/>
        <stp/>
        <stp>EM_S_PROFITNOTICE_FORECASTT</stp>
        <stp>2</stp>
        <stp>601179.SH</stp>
        <stp>6/30/2016</stp>
        <tr r="F2624" s="5"/>
      </tp>
      <tp t="s">
        <v/>
        <stp/>
        <stp>EM_S_PROFITNOTICE_FORECASTT</stp>
        <stp>2</stp>
        <stp>601579.SH</stp>
        <stp>6/30/2016</stp>
        <tr r="F2661" s="5"/>
      </tp>
      <tp>
        <v>34213900</v>
        <stp/>
        <stp>EM_S_PROFITNOTICE_FORECASTL</stp>
        <stp>2</stp>
        <stp>300289.SZ</stp>
        <stp>6/30/2016</stp>
        <tr r="G1550" s="5"/>
      </tp>
      <tp t="s">
        <v/>
        <stp/>
        <stp>EM_S_PROFITNOTICE_FORECASTT</stp>
        <stp>2</stp>
        <stp>600279.SH</stp>
        <stp>6/30/2016</stp>
        <tr r="F2015" s="5"/>
      </tp>
      <tp>
        <v>60060000</v>
        <stp/>
        <stp>EM_S_PROFITNOTICE_FORECASTL</stp>
        <stp>2</stp>
        <stp>300389.SZ</stp>
        <stp>6/30/2016</stp>
        <tr r="G1649" s="5"/>
      </tp>
      <tp t="s">
        <v/>
        <stp/>
        <stp>EM_S_PROFITNOTICE_FORECASTT</stp>
        <stp>2</stp>
        <stp>600379.SH</stp>
        <stp>6/30/2016</stp>
        <tr r="F2100" s="5"/>
      </tp>
      <tp>
        <v>9206500</v>
        <stp/>
        <stp>EM_S_PROFITNOTICE_FORECASTL</stp>
        <stp>2</stp>
        <stp>300089.SZ</stp>
        <stp>6/30/2016</stp>
        <tr r="G1351" s="5"/>
      </tp>
      <tp t="s">
        <v/>
        <stp/>
        <stp>EM_S_PROFITNOTICE_FORECASTT</stp>
        <stp>2</stp>
        <stp>600079.SH</stp>
        <stp>6/30/2016</stp>
        <tr r="F1840" s="5"/>
      </tp>
      <tp>
        <v>5000000</v>
        <stp/>
        <stp>EM_S_PROFITNOTICE_FORECASTL</stp>
        <stp>2</stp>
        <stp>300189.SZ</stp>
        <stp>6/30/2016</stp>
        <tr r="G1450" s="5"/>
      </tp>
      <tp t="s">
        <v/>
        <stp/>
        <stp>EM_S_PROFITNOTICE_FORECASTT</stp>
        <stp>2</stp>
        <stp>600179.SH</stp>
        <stp>6/30/2016</stp>
        <tr r="F1928" s="5"/>
      </tp>
      <tp t="s">
        <v/>
        <stp/>
        <stp>EM_S_PROFITNOTICE_FORECASTT</stp>
        <stp>2</stp>
        <stp>600679.SH</stp>
        <stp>6/30/2016</stp>
        <tr r="F2341" s="5"/>
      </tp>
      <tp t="s">
        <v/>
        <stp/>
        <stp>EM_S_PROFITNOTICE_FORECASTT</stp>
        <stp>2</stp>
        <stp>600779.SH</stp>
        <stp>6/30/2016</stp>
        <tr r="F2436" s="5"/>
      </tp>
      <tp>
        <v>9574300</v>
        <stp/>
        <stp>EM_S_PROFITNOTICE_FORECASTL</stp>
        <stp>2</stp>
        <stp>300489.SZ</stp>
        <stp>6/30/2016</stp>
        <tr r="G1748" s="5"/>
      </tp>
      <tp t="s">
        <v/>
        <stp/>
        <stp>EM_S_PROFITNOTICE_FORECASTT</stp>
        <stp>2</stp>
        <stp>600479.SH</stp>
        <stp>6/30/2016</stp>
        <tr r="F2167" s="5"/>
      </tp>
      <tp t="s">
        <v/>
        <stp/>
        <stp>EM_S_PROFITNOTICE_FORECASTT</stp>
        <stp>2</stp>
        <stp>600579.SH</stp>
        <stp>6/30/2016</stp>
        <tr r="F2253" s="5"/>
      </tp>
      <tp t="s">
        <v/>
        <stp/>
        <stp>EM_S_PROFITNOTICE_FORECASTT</stp>
        <stp>2</stp>
        <stp>600879.SH</stp>
        <stp>6/30/2016</stp>
        <tr r="F2526" s="5"/>
      </tp>
      <tp t="s">
        <v/>
        <stp/>
        <stp>EM_S_PROFITNOTICE_FORECASTT</stp>
        <stp>2</stp>
        <stp>600979.SH</stp>
        <stp>6/30/2016</stp>
        <tr r="F2564" s="5"/>
      </tp>
      <tp t="s">
        <v/>
        <stp/>
        <stp>EM_S_PROFITNOTICE_FORECASTT</stp>
        <stp>2</stp>
        <stp>603779.SH</stp>
        <stp>6/30/2016</stp>
        <tr r="F2842" s="5"/>
      </tp>
      <tp t="s">
        <v/>
        <stp/>
        <stp>EM_S_PROFITNOTICE_FORECASTT</stp>
        <stp>2</stp>
        <stp>603979.SH</stp>
        <stp>6/30/2016</stp>
        <tr r="F2873" s="5"/>
      </tp>
      <tp t="s">
        <v/>
        <stp/>
        <stp>EM_S_PROFITNOTICE_FORECASTT</stp>
        <stp>2</stp>
        <stp>601678.SH</stp>
        <stp>6/30/2016</stp>
        <tr r="F2678" s="5"/>
      </tp>
      <tp>
        <v>34903200</v>
        <stp/>
        <stp>EM_S_PROFITNOTICE_FORECASTL</stp>
        <stp>2</stp>
        <stp>300288.SZ</stp>
        <stp>6/30/2016</stp>
        <tr r="G1549" s="5"/>
      </tp>
      <tp t="s">
        <v/>
        <stp/>
        <stp>EM_S_PROFITNOTICE_FORECASTT</stp>
        <stp>2</stp>
        <stp>600278.SH</stp>
        <stp>6/30/2016</stp>
        <tr r="F2014" s="5"/>
      </tp>
      <tp>
        <v>37235000</v>
        <stp/>
        <stp>EM_S_PROFITNOTICE_FORECASTL</stp>
        <stp>2</stp>
        <stp>300388.SZ</stp>
        <stp>6/30/2016</stp>
        <tr r="G1648" s="5"/>
      </tp>
      <tp t="s">
        <v/>
        <stp/>
        <stp>EM_S_PROFITNOTICE_FORECASTT</stp>
        <stp>2</stp>
        <stp>600378.SH</stp>
        <stp>6/30/2016</stp>
        <tr r="F2099" s="5"/>
      </tp>
      <tp>
        <v>113184900</v>
        <stp/>
        <stp>EM_S_PROFITNOTICE_FORECASTL</stp>
        <stp>2</stp>
        <stp>300088.SZ</stp>
        <stp>6/30/2016</stp>
        <tr r="G1350" s="5"/>
      </tp>
      <tp t="s">
        <v/>
        <stp/>
        <stp>EM_S_PROFITNOTICE_FORECASTT</stp>
        <stp>2</stp>
        <stp>600078.SH</stp>
        <stp>6/30/2016</stp>
        <tr r="F1839" s="5"/>
      </tp>
      <tp>
        <v>19900000</v>
        <stp/>
        <stp>EM_S_PROFITNOTICE_FORECASTL</stp>
        <stp>2</stp>
        <stp>300188.SZ</stp>
        <stp>6/30/2016</stp>
        <tr r="G1449" s="5"/>
      </tp>
      <tp>
        <v>57000000</v>
        <stp/>
        <stp>EM_S_PROFITNOTICE_FORECASTT</stp>
        <stp>2</stp>
        <stp>600178.SH</stp>
        <stp>6/30/2016</stp>
        <tr r="F1927" s="5"/>
      </tp>
      <tp t="s">
        <v/>
        <stp/>
        <stp>EM_S_PROFITNOTICE_FORECASTT</stp>
        <stp>2</stp>
        <stp>600678.SH</stp>
        <stp>6/30/2016</stp>
        <tr r="F2340" s="5"/>
      </tp>
      <tp>
        <v>-87000000</v>
        <stp/>
        <stp>EM_S_PROFITNOTICE_FORECASTT</stp>
        <stp>2</stp>
        <stp>600778.SH</stp>
        <stp>6/30/2016</stp>
        <tr r="F2435" s="5"/>
      </tp>
      <tp>
        <v>31655900</v>
        <stp/>
        <stp>EM_S_PROFITNOTICE_FORECASTL</stp>
        <stp>2</stp>
        <stp>300488.SZ</stp>
        <stp>6/30/2016</stp>
        <tr r="G1747" s="5"/>
      </tp>
      <tp t="s">
        <v/>
        <stp/>
        <stp>EM_S_PROFITNOTICE_FORECASTT</stp>
        <stp>2</stp>
        <stp>600478.SH</stp>
        <stp>6/30/2016</stp>
        <tr r="F2166" s="5"/>
      </tp>
      <tp t="s">
        <v/>
        <stp/>
        <stp>EM_S_PROFITNOTICE_FORECASTT</stp>
        <stp>2</stp>
        <stp>600578.SH</stp>
        <stp>6/30/2016</stp>
        <tr r="F2252" s="5"/>
      </tp>
      <tp t="s">
        <v/>
        <stp/>
        <stp>EM_S_PROFITNOTICE_FORECASTT</stp>
        <stp>2</stp>
        <stp>600978.SH</stp>
        <stp>6/30/2016</stp>
        <tr r="F2563" s="5"/>
      </tp>
      <tp t="s">
        <v/>
        <stp/>
        <stp>EM_S_PROFITNOTICE_FORECASTT</stp>
        <stp>2</stp>
        <stp>603678.SH</stp>
        <stp>6/30/2016</stp>
        <tr r="F2828" s="5"/>
      </tp>
      <tp t="s">
        <v/>
        <stp/>
        <stp>EM_S_PROFITNOTICE_FORECASTT</stp>
        <stp>2</stp>
        <stp>603778.SH</stp>
        <stp>6/30/2016</stp>
        <tr r="F2841" s="5"/>
      </tp>
      <tp>
        <v>23538300</v>
        <stp/>
        <stp>EM_S_PROFITNOTICE_FORECASTL</stp>
        <stp>2</stp>
        <stp>300281.SZ</stp>
        <stp>6/30/2016</stp>
        <tr r="G1542" s="5"/>
      </tp>
      <tp t="s">
        <v/>
        <stp/>
        <stp>EM_S_PROFITNOTICE_FORECASTT</stp>
        <stp>2</stp>
        <stp>600271.SH</stp>
        <stp>6/30/2016</stp>
        <tr r="F2008" s="5"/>
      </tp>
      <tp>
        <v>30550700</v>
        <stp/>
        <stp>EM_S_PROFITNOTICE_FORECASTL</stp>
        <stp>2</stp>
        <stp>300381.SZ</stp>
        <stp>6/30/2016</stp>
        <tr r="G1641" s="5"/>
      </tp>
      <tp t="s">
        <v/>
        <stp/>
        <stp>EM_S_PROFITNOTICE_FORECASTT</stp>
        <stp>2</stp>
        <stp>600371.SH</stp>
        <stp>6/30/2016</stp>
        <tr r="F2093" s="5"/>
      </tp>
      <tp>
        <v>4000000</v>
        <stp/>
        <stp>EM_S_PROFITNOTICE_FORECASTL</stp>
        <stp>2</stp>
        <stp>300081.SZ</stp>
        <stp>6/30/2016</stp>
        <tr r="G1343" s="5"/>
      </tp>
      <tp t="s">
        <v/>
        <stp/>
        <stp>EM_S_PROFITNOTICE_FORECASTT</stp>
        <stp>2</stp>
        <stp>600071.SH</stp>
        <stp>6/30/2016</stp>
        <tr r="F1832" s="5"/>
      </tp>
      <tp>
        <v>57000000</v>
        <stp/>
        <stp>EM_S_PROFITNOTICE_FORECASTL</stp>
        <stp>2</stp>
        <stp>300181.SZ</stp>
        <stp>6/30/2016</stp>
        <tr r="G1443" s="5"/>
      </tp>
      <tp t="s">
        <v/>
        <stp/>
        <stp>EM_S_PROFITNOTICE_FORECASTT</stp>
        <stp>2</stp>
        <stp>600171.SH</stp>
        <stp>6/30/2016</stp>
        <tr r="F1921" s="5"/>
      </tp>
      <tp>
        <v>-8000000</v>
        <stp/>
        <stp>EM_S_PROFITNOTICE_FORECASTT</stp>
        <stp>2</stp>
        <stp>600671.SH</stp>
        <stp>6/30/2016</stp>
        <tr r="F2334" s="5"/>
      </tp>
      <tp>
        <v>21000000</v>
        <stp/>
        <stp>EM_S_PROFITNOTICE_FORECASTT</stp>
        <stp>2</stp>
        <stp>600771.SH</stp>
        <stp>6/30/2016</stp>
        <tr r="F2429" s="5"/>
      </tp>
      <tp>
        <v>28496000</v>
        <stp/>
        <stp>EM_S_PROFITNOTICE_FORECASTL</stp>
        <stp>2</stp>
        <stp>300481.SZ</stp>
        <stp>6/30/2016</stp>
        <tr r="G1740" s="5"/>
      </tp>
      <tp t="s">
        <v/>
        <stp/>
        <stp>EM_S_PROFITNOTICE_FORECASTT</stp>
        <stp>2</stp>
        <stp>600571.SH</stp>
        <stp>6/30/2016</stp>
        <tr r="F2246" s="5"/>
      </tp>
      <tp>
        <v>-4500000000</v>
        <stp/>
        <stp>EM_S_PROFITNOTICE_FORECASTT</stp>
        <stp>2</stp>
        <stp>600871.SH</stp>
        <stp>6/30/2016</stp>
        <tr r="F2519" s="5"/>
      </tp>
      <tp t="s">
        <v/>
        <stp/>
        <stp>EM_S_PROFITNOTICE_FORECASTT</stp>
        <stp>2</stp>
        <stp>600971.SH</stp>
        <stp>6/30/2016</stp>
        <tr r="F2559" s="5"/>
      </tp>
      <tp>
        <v>5400000</v>
        <stp/>
        <stp>EM_S_PROFITNOTICE_FORECASTL</stp>
        <stp>2</stp>
        <stp>300280.SZ</stp>
        <stp>6/30/2016</stp>
        <tr r="G1541" s="5"/>
      </tp>
      <tp t="s">
        <v/>
        <stp/>
        <stp>EM_S_PROFITNOTICE_FORECASTT</stp>
        <stp>2</stp>
        <stp>600270.SH</stp>
        <stp>6/30/2016</stp>
        <tr r="F2007" s="5"/>
      </tp>
      <tp>
        <v>7046100</v>
        <stp/>
        <stp>EM_S_PROFITNOTICE_FORECASTL</stp>
        <stp>2</stp>
        <stp>300380.SZ</stp>
        <stp>6/30/2016</stp>
        <tr r="G1640" s="5"/>
      </tp>
      <tp t="s">
        <v/>
        <stp/>
        <stp>EM_S_PROFITNOTICE_FORECASTT</stp>
        <stp>2</stp>
        <stp>600370.SH</stp>
        <stp>6/30/2016</stp>
        <tr r="F2092" s="5"/>
      </tp>
      <tp>
        <v>1000000</v>
        <stp/>
        <stp>EM_S_PROFITNOTICE_FORECASTL</stp>
        <stp>2</stp>
        <stp>300080.SZ</stp>
        <stp>6/30/2016</stp>
        <tr r="G1342" s="5"/>
      </tp>
      <tp t="s">
        <v/>
        <stp/>
        <stp>EM_S_PROFITNOTICE_FORECASTT</stp>
        <stp>2</stp>
        <stp>600070.SH</stp>
        <stp>6/30/2016</stp>
        <tr r="F1831" s="5"/>
      </tp>
      <tp>
        <v>42340700</v>
        <stp/>
        <stp>EM_S_PROFITNOTICE_FORECASTL</stp>
        <stp>2</stp>
        <stp>300180.SZ</stp>
        <stp>6/30/2016</stp>
        <tr r="G1442" s="5"/>
      </tp>
      <tp t="s">
        <v/>
        <stp/>
        <stp>EM_S_PROFITNOTICE_FORECASTT</stp>
        <stp>2</stp>
        <stp>600170.SH</stp>
        <stp>6/30/2016</stp>
        <tr r="F1920" s="5"/>
      </tp>
      <tp t="s">
        <v/>
        <stp/>
        <stp>EM_S_PROFITNOTICE_FORECASTT</stp>
        <stp>2</stp>
        <stp>600770.SH</stp>
        <stp>6/30/2016</stp>
        <tr r="F2428" s="5"/>
      </tp>
      <tp>
        <v>13779400</v>
        <stp/>
        <stp>EM_S_PROFITNOTICE_FORECASTL</stp>
        <stp>2</stp>
        <stp>300480.SZ</stp>
        <stp>6/30/2016</stp>
        <tr r="G1739" s="5"/>
      </tp>
      <tp t="s">
        <v/>
        <stp/>
        <stp>EM_S_PROFITNOTICE_FORECASTT</stp>
        <stp>2</stp>
        <stp>600470.SH</stp>
        <stp>6/30/2016</stp>
        <tr r="F2162" s="5"/>
      </tp>
      <tp t="s">
        <v/>
        <stp/>
        <stp>EM_S_PROFITNOTICE_FORECASTT</stp>
        <stp>2</stp>
        <stp>600570.SH</stp>
        <stp>6/30/2016</stp>
        <tr r="F2245" s="5"/>
      </tp>
      <tp t="s">
        <v/>
        <stp/>
        <stp>EM_S_PROFITNOTICE_FORECASTT</stp>
        <stp>2</stp>
        <stp>600870.SH</stp>
        <stp>6/30/2016</stp>
        <tr r="F2518" s="5"/>
      </tp>
      <tp t="s">
        <v/>
        <stp/>
        <stp>EM_S_PROFITNOTICE_FORECASTT</stp>
        <stp>2</stp>
        <stp>600970.SH</stp>
        <stp>6/30/2016</stp>
        <tr r="F2558" s="5"/>
      </tp>
      <tp>
        <v>17000000</v>
        <stp/>
        <stp>EM_S_PROFITNOTICE_FORECASTL</stp>
        <stp>2</stp>
        <stp>300283.SZ</stp>
        <stp>6/30/2016</stp>
        <tr r="G1544" s="5"/>
      </tp>
      <tp t="s">
        <v/>
        <stp/>
        <stp>EM_S_PROFITNOTICE_FORECASTT</stp>
        <stp>2</stp>
        <stp>600273.SH</stp>
        <stp>6/30/2016</stp>
        <tr r="F2010" s="5"/>
      </tp>
      <tp>
        <v>130000000</v>
        <stp/>
        <stp>EM_S_PROFITNOTICE_FORECASTL</stp>
        <stp>2</stp>
        <stp>300383.SZ</stp>
        <stp>6/30/2016</stp>
        <tr r="G1643" s="5"/>
      </tp>
      <tp t="s">
        <v/>
        <stp/>
        <stp>EM_S_PROFITNOTICE_FORECASTT</stp>
        <stp>2</stp>
        <stp>600373.SH</stp>
        <stp>6/30/2016</stp>
        <tr r="F2095" s="5"/>
      </tp>
      <tp>
        <v>48967500</v>
        <stp/>
        <stp>EM_S_PROFITNOTICE_FORECASTL</stp>
        <stp>2</stp>
        <stp>300083.SZ</stp>
        <stp>6/30/2016</stp>
        <tr r="G1345" s="5"/>
      </tp>
      <tp t="s">
        <v/>
        <stp/>
        <stp>EM_S_PROFITNOTICE_FORECASTT</stp>
        <stp>2</stp>
        <stp>600073.SH</stp>
        <stp>6/30/2016</stp>
        <tr r="F1834" s="5"/>
      </tp>
      <tp>
        <v>132415000</v>
        <stp/>
        <stp>EM_S_PROFITNOTICE_FORECASTL</stp>
        <stp>2</stp>
        <stp>300183.SZ</stp>
        <stp>6/30/2016</stp>
        <tr r="G1445" s="5"/>
      </tp>
      <tp t="s">
        <v/>
        <stp/>
        <stp>EM_S_PROFITNOTICE_FORECASTT</stp>
        <stp>2</stp>
        <stp>600173.SH</stp>
        <stp>6/30/2016</stp>
        <tr r="F1923" s="5"/>
      </tp>
      <tp t="s">
        <v/>
        <stp/>
        <stp>EM_S_PROFITNOTICE_FORECASTT</stp>
        <stp>2</stp>
        <stp>600673.SH</stp>
        <stp>6/30/2016</stp>
        <tr r="F2335" s="5"/>
      </tp>
      <tp t="s">
        <v/>
        <stp/>
        <stp>EM_S_PROFITNOTICE_FORECASTT</stp>
        <stp>2</stp>
        <stp>600773.SH</stp>
        <stp>6/30/2016</stp>
        <tr r="F2430" s="5"/>
      </tp>
      <tp>
        <v>11500000</v>
        <stp/>
        <stp>EM_S_PROFITNOTICE_FORECASTL</stp>
        <stp>2</stp>
        <stp>300483.SZ</stp>
        <stp>6/30/2016</stp>
        <tr r="G1742" s="5"/>
      </tp>
      <tp t="s">
        <v/>
        <stp/>
        <stp>EM_S_PROFITNOTICE_FORECASTT</stp>
        <stp>2</stp>
        <stp>600573.SH</stp>
        <stp>6/30/2016</stp>
        <tr r="F2248" s="5"/>
      </tp>
      <tp t="s">
        <v/>
        <stp/>
        <stp>EM_S_PROFITNOTICE_FORECASTT</stp>
        <stp>2</stp>
        <stp>600873.SH</stp>
        <stp>6/30/2016</stp>
        <tr r="F2521" s="5"/>
      </tp>
      <tp t="s">
        <v/>
        <stp/>
        <stp>EM_S_PROFITNOTICE_FORECASTT</stp>
        <stp>2</stp>
        <stp>600973.SH</stp>
        <stp>6/30/2016</stp>
        <tr r="F2560" s="5"/>
      </tp>
      <tp t="s">
        <v/>
        <stp/>
        <stp>EM_S_PROFITNOTICE_FORECASTT</stp>
        <stp>2</stp>
        <stp>601872.SH</stp>
        <stp>6/30/2016</stp>
        <tr r="F2698" s="5"/>
      </tp>
      <tp>
        <v>37338800</v>
        <stp/>
        <stp>EM_S_PROFITNOTICE_FORECASTL</stp>
        <stp>2</stp>
        <stp>300282.SZ</stp>
        <stp>6/30/2016</stp>
        <tr r="G1543" s="5"/>
      </tp>
      <tp t="s">
        <v/>
        <stp/>
        <stp>EM_S_PROFITNOTICE_FORECASTT</stp>
        <stp>2</stp>
        <stp>600272.SH</stp>
        <stp>6/30/2016</stp>
        <tr r="F2009" s="5"/>
      </tp>
      <tp>
        <v>38978600</v>
        <stp/>
        <stp>EM_S_PROFITNOTICE_FORECASTL</stp>
        <stp>2</stp>
        <stp>300382.SZ</stp>
        <stp>6/30/2016</stp>
        <tr r="G1642" s="5"/>
      </tp>
      <tp t="s">
        <v/>
        <stp/>
        <stp>EM_S_PROFITNOTICE_FORECASTT</stp>
        <stp>2</stp>
        <stp>600372.SH</stp>
        <stp>6/30/2016</stp>
        <tr r="F2094" s="5"/>
      </tp>
      <tp>
        <v>30664900</v>
        <stp/>
        <stp>EM_S_PROFITNOTICE_FORECASTL</stp>
        <stp>2</stp>
        <stp>300082.SZ</stp>
        <stp>6/30/2016</stp>
        <tr r="G1344" s="5"/>
      </tp>
      <tp t="s">
        <v/>
        <stp/>
        <stp>EM_S_PROFITNOTICE_FORECASTT</stp>
        <stp>2</stp>
        <stp>600072.SH</stp>
        <stp>6/30/2016</stp>
        <tr r="F1833" s="5"/>
      </tp>
      <tp>
        <v>380000000</v>
        <stp/>
        <stp>EM_S_PROFITNOTICE_FORECASTL</stp>
        <stp>2</stp>
        <stp>300182.SZ</stp>
        <stp>6/30/2016</stp>
        <tr r="G1444" s="5"/>
      </tp>
      <tp t="s">
        <v/>
        <stp/>
        <stp>EM_S_PROFITNOTICE_FORECASTT</stp>
        <stp>2</stp>
        <stp>600172.SH</stp>
        <stp>6/30/2016</stp>
        <tr r="F1922" s="5"/>
      </tp>
      <tp>
        <v>70203100</v>
        <stp/>
        <stp>EM_S_PROFITNOTICE_FORECASTL</stp>
        <stp>2</stp>
        <stp>300482.SZ</stp>
        <stp>6/30/2016</stp>
        <tr r="G1741" s="5"/>
      </tp>
      <tp t="s">
        <v/>
        <stp/>
        <stp>EM_S_PROFITNOTICE_FORECASTT</stp>
        <stp>2</stp>
        <stp>600572.SH</stp>
        <stp>6/30/2016</stp>
        <tr r="F2247" s="5"/>
      </tp>
      <tp t="s">
        <v/>
        <stp/>
        <stp>EM_S_PROFITNOTICE_FORECASTT</stp>
        <stp>2</stp>
        <stp>600872.SH</stp>
        <stp>6/30/2016</stp>
        <tr r="F2520" s="5"/>
      </tp>
      <tp>
        <v>52600000</v>
        <stp/>
        <stp>EM_S_PROFITNOTICE_FORECASTL</stp>
        <stp>2</stp>
        <stp>300285.SZ</stp>
        <stp>6/30/2016</stp>
        <tr r="G1546" s="5"/>
      </tp>
      <tp t="s">
        <v/>
        <stp/>
        <stp>EM_S_PROFITNOTICE_FORECASTT</stp>
        <stp>2</stp>
        <stp>600275.SH</stp>
        <stp>6/30/2016</stp>
        <tr r="F2011" s="5"/>
      </tp>
      <tp>
        <v>32108400</v>
        <stp/>
        <stp>EM_S_PROFITNOTICE_FORECASTL</stp>
        <stp>2</stp>
        <stp>300385.SZ</stp>
        <stp>6/30/2016</stp>
        <tr r="G1645" s="5"/>
      </tp>
      <tp>
        <v>-200000000</v>
        <stp/>
        <stp>EM_S_PROFITNOTICE_FORECASTT</stp>
        <stp>2</stp>
        <stp>600375.SH</stp>
        <stp>6/30/2016</stp>
        <tr r="F2096" s="5"/>
      </tp>
      <tp>
        <v>15000000</v>
        <stp/>
        <stp>EM_S_PROFITNOTICE_FORECASTL</stp>
        <stp>2</stp>
        <stp>300085.SZ</stp>
        <stp>6/30/2016</stp>
        <tr r="G1347" s="5"/>
      </tp>
      <tp>
        <v>270000000</v>
        <stp/>
        <stp>EM_S_PROFITNOTICE_FORECASTT</stp>
        <stp>2</stp>
        <stp>600075.SH</stp>
        <stp>6/30/2016</stp>
        <tr r="F1836" s="5"/>
      </tp>
      <tp>
        <v>75064900</v>
        <stp/>
        <stp>EM_S_PROFITNOTICE_FORECASTL</stp>
        <stp>2</stp>
        <stp>300185.SZ</stp>
        <stp>6/30/2016</stp>
        <tr r="G1447" s="5"/>
      </tp>
      <tp t="s">
        <v/>
        <stp/>
        <stp>EM_S_PROFITNOTICE_FORECASTT</stp>
        <stp>2</stp>
        <stp>600175.SH</stp>
        <stp>6/30/2016</stp>
        <tr r="F1924" s="5"/>
      </tp>
      <tp>
        <v>-60000000</v>
        <stp/>
        <stp>EM_S_PROFITNOTICE_FORECASTT</stp>
        <stp>2</stp>
        <stp>600675.SH</stp>
        <stp>6/30/2016</stp>
        <tr r="F2337" s="5"/>
      </tp>
      <tp t="s">
        <v/>
        <stp/>
        <stp>EM_S_PROFITNOTICE_FORECASTT</stp>
        <stp>2</stp>
        <stp>600775.SH</stp>
        <stp>6/30/2016</stp>
        <tr r="F2432" s="5"/>
      </tp>
      <tp>
        <v>105395000</v>
        <stp/>
        <stp>EM_S_PROFITNOTICE_FORECASTL</stp>
        <stp>2</stp>
        <stp>300485.SZ</stp>
        <stp>6/30/2016</stp>
        <tr r="G1744" s="5"/>
      </tp>
      <tp t="s">
        <v/>
        <stp/>
        <stp>EM_S_PROFITNOTICE_FORECASTT</stp>
        <stp>2</stp>
        <stp>600475.SH</stp>
        <stp>6/30/2016</stp>
        <tr r="F2163" s="5"/>
      </tp>
      <tp t="s">
        <v/>
        <stp/>
        <stp>EM_S_PROFITNOTICE_FORECASTT</stp>
        <stp>2</stp>
        <stp>600575.SH</stp>
        <stp>6/30/2016</stp>
        <tr r="F2249" s="5"/>
      </tp>
      <tp>
        <v>-340000000</v>
        <stp/>
        <stp>EM_S_PROFITNOTICE_FORECASTT</stp>
        <stp>2</stp>
        <stp>600875.SH</stp>
        <stp>6/30/2016</stp>
        <tr r="F2523" s="5"/>
      </tp>
      <tp>
        <v>127500000</v>
        <stp/>
        <stp>EM_S_PROFITNOTICE_FORECASTT</stp>
        <stp>2</stp>
        <stp>600975.SH</stp>
        <stp>6/30/2016</stp>
        <tr r="F2561" s="5"/>
      </tp>
      <tp>
        <v>114739600</v>
        <stp/>
        <stp>EM_S_PROFITNOTICE_FORECASTL</stp>
        <stp>2</stp>
        <stp>300284.SZ</stp>
        <stp>6/30/2016</stp>
        <tr r="G1545" s="5"/>
      </tp>
      <tp>
        <v>51480000</v>
        <stp/>
        <stp>EM_S_PROFITNOTICE_FORECASTL</stp>
        <stp>2</stp>
        <stp>300384.SZ</stp>
        <stp>6/30/2016</stp>
        <tr r="G1644" s="5"/>
      </tp>
      <tp>
        <v>2775000</v>
        <stp/>
        <stp>EM_S_PROFITNOTICE_FORECASTL</stp>
        <stp>2</stp>
        <stp>300084.SZ</stp>
        <stp>6/30/2016</stp>
        <tr r="G1346" s="5"/>
      </tp>
      <tp>
        <v>360070000</v>
        <stp/>
        <stp>EM_S_PROFITNOTICE_FORECASTT</stp>
        <stp>2</stp>
        <stp>600074.SH</stp>
        <stp>6/30/2016</stp>
        <tr r="F1835" s="5"/>
      </tp>
      <tp>
        <v>21000000</v>
        <stp/>
        <stp>EM_S_PROFITNOTICE_FORECASTL</stp>
        <stp>2</stp>
        <stp>300184.SZ</stp>
        <stp>6/30/2016</stp>
        <tr r="G1446" s="5"/>
      </tp>
      <tp t="s">
        <v/>
        <stp/>
        <stp>EM_S_PROFITNOTICE_FORECASTT</stp>
        <stp>2</stp>
        <stp>600674.SH</stp>
        <stp>6/30/2016</stp>
        <tr r="F2336" s="5"/>
      </tp>
      <tp t="s">
        <v/>
        <stp/>
        <stp>EM_S_PROFITNOTICE_FORECASTT</stp>
        <stp>2</stp>
        <stp>600774.SH</stp>
        <stp>6/30/2016</stp>
        <tr r="F2431" s="5"/>
      </tp>
      <tp>
        <v>65000000</v>
        <stp/>
        <stp>EM_S_PROFITNOTICE_FORECASTL</stp>
        <stp>2</stp>
        <stp>300484.SZ</stp>
        <stp>6/30/2016</stp>
        <tr r="G1743" s="5"/>
      </tp>
      <tp t="s">
        <v/>
        <stp/>
        <stp>EM_S_PROFITNOTICE_FORECASTT</stp>
        <stp>2</stp>
        <stp>600874.SH</stp>
        <stp>6/30/2016</stp>
        <tr r="F2522" s="5"/>
      </tp>
      <tp t="s">
        <v/>
        <stp/>
        <stp>EM_S_PROFITNOTICE_FORECASTT</stp>
        <stp>2</stp>
        <stp>601377.SH</stp>
        <stp>6/30/2016</stp>
        <tr r="F2650" s="5"/>
      </tp>
      <tp t="s">
        <v/>
        <stp/>
        <stp>EM_S_PROFITNOTICE_FORECASTT</stp>
        <stp>2</stp>
        <stp>601177.SH</stp>
        <stp>6/30/2016</stp>
        <tr r="F2623" s="5"/>
      </tp>
      <tp t="s">
        <v/>
        <stp/>
        <stp>EM_S_PROFITNOTICE_FORECASTT</stp>
        <stp>2</stp>
        <stp>601677.SH</stp>
        <stp>6/30/2016</stp>
        <tr r="F2677" s="5"/>
      </tp>
      <tp t="s">
        <v/>
        <stp/>
        <stp>EM_S_PROFITNOTICE_FORECASTT</stp>
        <stp>2</stp>
        <stp>601777.SH</stp>
        <stp>6/30/2016</stp>
        <tr r="F2687" s="5"/>
      </tp>
      <tp t="s">
        <v/>
        <stp/>
        <stp>EM_S_PROFITNOTICE_FORECASTT</stp>
        <stp>2</stp>
        <stp>601877.SH</stp>
        <stp>6/30/2016</stp>
        <tr r="F2699" s="5"/>
      </tp>
      <tp>
        <v>138947200</v>
        <stp/>
        <stp>EM_S_PROFITNOTICE_FORECASTL</stp>
        <stp>2</stp>
        <stp>300287.SZ</stp>
        <stp>6/30/2016</stp>
        <tr r="G1548" s="5"/>
      </tp>
      <tp t="s">
        <v/>
        <stp/>
        <stp>EM_S_PROFITNOTICE_FORECASTT</stp>
        <stp>2</stp>
        <stp>600277.SH</stp>
        <stp>6/30/2016</stp>
        <tr r="F2013" s="5"/>
      </tp>
      <tp>
        <v>42000000</v>
        <stp/>
        <stp>EM_S_PROFITNOTICE_FORECASTL</stp>
        <stp>2</stp>
        <stp>300387.SZ</stp>
        <stp>6/30/2016</stp>
        <tr r="G1647" s="5"/>
      </tp>
      <tp t="s">
        <v/>
        <stp/>
        <stp>EM_S_PROFITNOTICE_FORECASTT</stp>
        <stp>2</stp>
        <stp>600377.SH</stp>
        <stp>6/30/2016</stp>
        <tr r="F2098" s="5"/>
      </tp>
      <tp>
        <v>-7600000</v>
        <stp/>
        <stp>EM_S_PROFITNOTICE_FORECASTL</stp>
        <stp>2</stp>
        <stp>300087.SZ</stp>
        <stp>6/30/2016</stp>
        <tr r="G1349" s="5"/>
      </tp>
      <tp>
        <v>110000000</v>
        <stp/>
        <stp>EM_S_PROFITNOTICE_FORECASTT</stp>
        <stp>2</stp>
        <stp>600077.SH</stp>
        <stp>6/30/2016</stp>
        <tr r="F1838" s="5"/>
      </tp>
      <tp>
        <v>56788900</v>
        <stp/>
        <stp>EM_S_PROFITNOTICE_FORECASTL</stp>
        <stp>2</stp>
        <stp>300187.SZ</stp>
        <stp>6/30/2016</stp>
        <tr r="G1448" s="5"/>
      </tp>
      <tp t="s">
        <v/>
        <stp/>
        <stp>EM_S_PROFITNOTICE_FORECASTT</stp>
        <stp>2</stp>
        <stp>600177.SH</stp>
        <stp>6/30/2016</stp>
        <tr r="F1926" s="5"/>
      </tp>
      <tp t="s">
        <v/>
        <stp/>
        <stp>EM_S_PROFITNOTICE_FORECASTT</stp>
        <stp>2</stp>
        <stp>600677.SH</stp>
        <stp>6/30/2016</stp>
        <tr r="F2339" s="5"/>
      </tp>
      <tp t="s">
        <v/>
        <stp/>
        <stp>EM_S_PROFITNOTICE_FORECASTT</stp>
        <stp>2</stp>
        <stp>600777.SH</stp>
        <stp>6/30/2016</stp>
        <tr r="F2434" s="5"/>
      </tp>
      <tp>
        <v>22820400</v>
        <stp/>
        <stp>EM_S_PROFITNOTICE_FORECASTL</stp>
        <stp>2</stp>
        <stp>300487.SZ</stp>
        <stp>6/30/2016</stp>
        <tr r="G1746" s="5"/>
      </tp>
      <tp t="s">
        <v/>
        <stp/>
        <stp>EM_S_PROFITNOTICE_FORECASTT</stp>
        <stp>2</stp>
        <stp>600477.SH</stp>
        <stp>6/30/2016</stp>
        <tr r="F2165" s="5"/>
      </tp>
      <tp t="s">
        <v/>
        <stp/>
        <stp>EM_S_PROFITNOTICE_FORECASTT</stp>
        <stp>2</stp>
        <stp>600577.SH</stp>
        <stp>6/30/2016</stp>
        <tr r="F2251" s="5"/>
      </tp>
      <tp t="s">
        <v/>
        <stp/>
        <stp>EM_S_PROFITNOTICE_FORECASTT</stp>
        <stp>2</stp>
        <stp>600877.SH</stp>
        <stp>6/30/2016</stp>
        <tr r="F2525" s="5"/>
      </tp>
      <tp t="s">
        <v/>
        <stp/>
        <stp>EM_S_PROFITNOTICE_FORECASTT</stp>
        <stp>2</stp>
        <stp>603377.SH</stp>
        <stp>6/30/2016</stp>
        <tr r="F2800" s="5"/>
      </tp>
      <tp t="s">
        <v/>
        <stp/>
        <stp>EM_S_PROFITNOTICE_FORECASTT</stp>
        <stp>2</stp>
        <stp>603077.SH</stp>
        <stp>6/30/2016</stp>
        <tr r="F2756" s="5"/>
      </tp>
      <tp>
        <v>36114300</v>
        <stp/>
        <stp>EM_S_PROFITNOTICE_FORECASTL</stp>
        <stp>2</stp>
        <stp>300286.SZ</stp>
        <stp>6/30/2016</stp>
        <tr r="G1547" s="5"/>
      </tp>
      <tp t="s">
        <v/>
        <stp/>
        <stp>EM_S_PROFITNOTICE_FORECASTT</stp>
        <stp>2</stp>
        <stp>600276.SH</stp>
        <stp>6/30/2016</stp>
        <tr r="F2012" s="5"/>
      </tp>
      <tp>
        <v>23974800</v>
        <stp/>
        <stp>EM_S_PROFITNOTICE_FORECASTL</stp>
        <stp>2</stp>
        <stp>300386.SZ</stp>
        <stp>6/30/2016</stp>
        <tr r="G1646" s="5"/>
      </tp>
      <tp t="s">
        <v/>
        <stp/>
        <stp>EM_S_PROFITNOTICE_FORECASTT</stp>
        <stp>2</stp>
        <stp>600376.SH</stp>
        <stp>6/30/2016</stp>
        <tr r="F2097" s="5"/>
      </tp>
      <tp>
        <v>22000000</v>
        <stp/>
        <stp>EM_S_PROFITNOTICE_FORECASTL</stp>
        <stp>2</stp>
        <stp>300086.SZ</stp>
        <stp>6/30/2016</stp>
        <tr r="G1348" s="5"/>
      </tp>
      <tp t="s">
        <v/>
        <stp/>
        <stp>EM_S_PROFITNOTICE_FORECASTT</stp>
        <stp>2</stp>
        <stp>600076.SH</stp>
        <stp>6/30/2016</stp>
        <tr r="F1837" s="5"/>
      </tp>
      <tp t="s">
        <v/>
        <stp/>
        <stp>EM_S_PROFITNOTICE_FORECASTT</stp>
        <stp>2</stp>
        <stp>600176.SH</stp>
        <stp>6/30/2016</stp>
        <tr r="F1925" s="5"/>
      </tp>
      <tp t="s">
        <v/>
        <stp/>
        <stp>EM_S_PROFITNOTICE_FORECASTT</stp>
        <stp>2</stp>
        <stp>600676.SH</stp>
        <stp>6/30/2016</stp>
        <tr r="F2338" s="5"/>
      </tp>
      <tp t="s">
        <v/>
        <stp/>
        <stp>EM_S_PROFITNOTICE_FORECASTT</stp>
        <stp>2</stp>
        <stp>600776.SH</stp>
        <stp>6/30/2016</stp>
        <tr r="F2433" s="5"/>
      </tp>
      <tp>
        <v>-36250000</v>
        <stp/>
        <stp>EM_S_PROFITNOTICE_FORECASTL</stp>
        <stp>2</stp>
        <stp>300486.SZ</stp>
        <stp>6/30/2016</stp>
        <tr r="G1745" s="5"/>
      </tp>
      <tp t="s">
        <v/>
        <stp/>
        <stp>EM_S_PROFITNOTICE_FORECASTT</stp>
        <stp>2</stp>
        <stp>600476.SH</stp>
        <stp>6/30/2016</stp>
        <tr r="F2164" s="5"/>
      </tp>
      <tp t="s">
        <v/>
        <stp/>
        <stp>EM_S_PROFITNOTICE_FORECASTT</stp>
        <stp>2</stp>
        <stp>600576.SH</stp>
        <stp>6/30/2016</stp>
        <tr r="F2250" s="5"/>
      </tp>
      <tp t="s">
        <v/>
        <stp/>
        <stp>EM_S_PROFITNOTICE_FORECASTT</stp>
        <stp>2</stp>
        <stp>600876.SH</stp>
        <stp>6/30/2016</stp>
        <tr r="F2524" s="5"/>
      </tp>
      <tp t="s">
        <v/>
        <stp/>
        <stp>EM_S_PROFITNOTICE_FORECASTT</stp>
        <stp>2</stp>
        <stp>600976.SH</stp>
        <stp>6/30/2016</stp>
        <tr r="F2562" s="5"/>
      </tp>
      <tp t="s">
        <v/>
        <stp/>
        <stp>EM_S_PROFITNOTICE_FORECASTT</stp>
        <stp>2</stp>
        <stp>600249.SH</stp>
        <stp>6/30/2016</stp>
        <tr r="F1990" s="5"/>
      </tp>
      <tp t="s">
        <v/>
        <stp/>
        <stp>EM_S_PROFITNOTICE_FORECASTL</stp>
        <stp>2</stp>
        <stp>000089.SZ</stp>
        <stp>6/30/2016</stp>
        <tr r="G62" s="5"/>
      </tp>
      <tp t="s">
        <v/>
        <stp/>
        <stp>EM_S_PROFITNOTICE_FORECASTT</stp>
        <stp>2</stp>
        <stp>600149.SH</stp>
        <stp>6/30/2016</stp>
        <tr r="F1901" s="5"/>
      </tp>
      <tp t="s">
        <v/>
        <stp/>
        <stp>EM_S_PROFITNOTICE_FORECASTT</stp>
        <stp>2</stp>
        <stp>600649.SH</stp>
        <stp>6/30/2016</stp>
        <tr r="F2316" s="5"/>
      </tp>
      <tp t="s">
        <v/>
        <stp/>
        <stp>EM_S_PROFITNOTICE_FORECASTL</stp>
        <stp>2</stp>
        <stp>000789.SZ</stp>
        <stp>6/30/2016</stp>
        <tr r="G316" s="5"/>
      </tp>
      <tp t="s">
        <v/>
        <stp/>
        <stp>EM_S_PROFITNOTICE_FORECASTT</stp>
        <stp>2</stp>
        <stp>600749.SH</stp>
        <stp>6/30/2016</stp>
        <tr r="F2409" s="5"/>
      </tp>
      <tp t="s">
        <v/>
        <stp/>
        <stp>EM_S_PROFITNOTICE_FORECASTT</stp>
        <stp>2</stp>
        <stp>600449.SH</stp>
        <stp>6/30/2016</stp>
        <tr r="F2148" s="5"/>
      </tp>
      <tp>
        <v>-55000000</v>
        <stp/>
        <stp>EM_S_PROFITNOTICE_FORECASTL</stp>
        <stp>2</stp>
        <stp>000589.SZ</stp>
        <stp>6/30/2016</stp>
        <tr r="G175" s="5"/>
      </tp>
      <tp t="s">
        <v/>
        <stp/>
        <stp>EM_S_PROFITNOTICE_FORECASTT</stp>
        <stp>2</stp>
        <stp>600549.SH</stp>
        <stp>6/30/2016</stp>
        <tr r="F2227" s="5"/>
      </tp>
      <tp t="s">
        <v/>
        <stp/>
        <stp>EM_S_PROFITNOTICE_FORECASTL</stp>
        <stp>2</stp>
        <stp>000889.SZ</stp>
        <stp>6/30/2016</stp>
        <tr r="G382" s="5"/>
      </tp>
      <tp>
        <v>285000000</v>
        <stp/>
        <stp>EM_S_PROFITNOTICE_FORECASTL</stp>
        <stp>2</stp>
        <stp>000989.SZ</stp>
        <stp>6/30/2016</stp>
        <tr r="G460" s="5"/>
      </tp>
      <tp>
        <v>-160000000</v>
        <stp/>
        <stp>EM_S_PROFITNOTICE_FORECASTL</stp>
        <stp>2</stp>
        <stp>002289.SZ</stp>
        <stp>6/30/2016</stp>
        <tr r="G758" s="5"/>
      </tp>
      <tp>
        <v>70740200</v>
        <stp/>
        <stp>EM_S_PROFITNOTICE_FORECASTL</stp>
        <stp>2</stp>
        <stp>002389.SZ</stp>
        <stp>6/30/2016</stp>
        <tr r="G858" s="5"/>
      </tp>
      <tp>
        <v>17097000</v>
        <stp/>
        <stp>EM_S_PROFITNOTICE_FORECASTL</stp>
        <stp>2</stp>
        <stp>002089.SZ</stp>
        <stp>6/30/2016</stp>
        <tr r="G559" s="5"/>
      </tp>
      <tp>
        <v>4000000</v>
        <stp/>
        <stp>EM_S_PROFITNOTICE_FORECASTL</stp>
        <stp>2</stp>
        <stp>002189.SZ</stp>
        <stp>6/30/2016</stp>
        <tr r="G659" s="5"/>
      </tp>
      <tp>
        <v>36832000</v>
        <stp/>
        <stp>EM_S_PROFITNOTICE_FORECASTL</stp>
        <stp>2</stp>
        <stp>002689.SZ</stp>
        <stp>6/30/2016</stp>
        <tr r="G1157" s="5"/>
      </tp>
      <tp>
        <v>29656700</v>
        <stp/>
        <stp>EM_S_PROFITNOTICE_FORECASTL</stp>
        <stp>2</stp>
        <stp>002789.SZ</stp>
        <stp>6/30/2016</stp>
        <tr r="G1249" s="5"/>
      </tp>
      <tp>
        <v>136736200</v>
        <stp/>
        <stp>EM_S_PROFITNOTICE_FORECASTL</stp>
        <stp>2</stp>
        <stp>002489.SZ</stp>
        <stp>6/30/2016</stp>
        <tr r="G958" s="5"/>
      </tp>
      <tp>
        <v>216892000</v>
        <stp/>
        <stp>EM_S_PROFITNOTICE_FORECASTL</stp>
        <stp>2</stp>
        <stp>002589.SZ</stp>
        <stp>6/30/2016</stp>
        <tr r="G1057" s="5"/>
      </tp>
      <tp t="s">
        <v/>
        <stp/>
        <stp>EM_S_PROFITNOTICE_FORECASTT</stp>
        <stp>2</stp>
        <stp>600248.SH</stp>
        <stp>6/30/2016</stp>
        <tr r="F1989" s="5"/>
      </tp>
      <tp t="s">
        <v/>
        <stp/>
        <stp>EM_S_PROFITNOTICE_FORECASTT</stp>
        <stp>2</stp>
        <stp>600348.SH</stp>
        <stp>6/30/2016</stp>
        <tr r="F2073" s="5"/>
      </tp>
      <tp t="s">
        <v/>
        <stp/>
        <stp>EM_S_PROFITNOTICE_FORECASTL</stp>
        <stp>2</stp>
        <stp>000088.SZ</stp>
        <stp>6/30/2016</stp>
        <tr r="G61" s="5"/>
      </tp>
      <tp t="s">
        <v/>
        <stp/>
        <stp>EM_S_PROFITNOTICE_FORECASTT</stp>
        <stp>2</stp>
        <stp>600048.SH</stp>
        <stp>6/30/2016</stp>
        <tr r="F1811" s="5"/>
      </tp>
      <tp t="s">
        <v/>
        <stp/>
        <stp>EM_S_PROFITNOTICE_FORECASTT</stp>
        <stp>2</stp>
        <stp>600148.SH</stp>
        <stp>6/30/2016</stp>
        <tr r="F1900" s="5"/>
      </tp>
      <tp t="s">
        <v/>
        <stp/>
        <stp>EM_S_PROFITNOTICE_FORECASTL</stp>
        <stp>2</stp>
        <stp>000688.SZ</stp>
        <stp>6/30/2016</stp>
        <tr r="G248" s="5"/>
      </tp>
      <tp t="s">
        <v/>
        <stp/>
        <stp>EM_S_PROFITNOTICE_FORECASTT</stp>
        <stp>2</stp>
        <stp>600648.SH</stp>
        <stp>6/30/2016</stp>
        <tr r="F2315" s="5"/>
      </tp>
      <tp>
        <v>9000000</v>
        <stp/>
        <stp>EM_S_PROFITNOTICE_FORECASTL</stp>
        <stp>2</stp>
        <stp>000788.SZ</stp>
        <stp>6/30/2016</stp>
        <tr r="G315" s="5"/>
      </tp>
      <tp t="s">
        <v/>
        <stp/>
        <stp>EM_S_PROFITNOTICE_FORECASTT</stp>
        <stp>2</stp>
        <stp>600748.SH</stp>
        <stp>6/30/2016</stp>
        <tr r="F2408" s="5"/>
      </tp>
      <tp>
        <v>900000000</v>
        <stp/>
        <stp>EM_S_PROFITNOTICE_FORECASTL</stp>
        <stp>2</stp>
        <stp>000488.SZ</stp>
        <stp>6/30/2016</stp>
        <tr r="G104" s="5"/>
      </tp>
      <tp t="s">
        <v/>
        <stp/>
        <stp>EM_S_PROFITNOTICE_FORECASTT</stp>
        <stp>2</stp>
        <stp>600448.SH</stp>
        <stp>6/30/2016</stp>
        <tr r="F2147" s="5"/>
      </tp>
      <tp t="s">
        <v/>
        <stp/>
        <stp>EM_S_PROFITNOTICE_FORECASTT</stp>
        <stp>2</stp>
        <stp>600548.SH</stp>
        <stp>6/30/2016</stp>
        <tr r="F2226" s="5"/>
      </tp>
      <tp t="s">
        <v/>
        <stp/>
        <stp>EM_S_PROFITNOTICE_FORECASTL</stp>
        <stp>2</stp>
        <stp>000888.SZ</stp>
        <stp>6/30/2016</stp>
        <tr r="G381" s="5"/>
      </tp>
      <tp t="s">
        <v/>
        <stp/>
        <stp>EM_S_PROFITNOTICE_FORECASTT</stp>
        <stp>2</stp>
        <stp>600848.SH</stp>
        <stp>6/30/2016</stp>
        <tr r="F2498" s="5"/>
      </tp>
      <tp>
        <v>116000000</v>
        <stp/>
        <stp>EM_S_PROFITNOTICE_FORECASTL</stp>
        <stp>2</stp>
        <stp>000988.SZ</stp>
        <stp>6/30/2016</stp>
        <tr r="G459" s="5"/>
      </tp>
      <tp>
        <v>2246000</v>
        <stp/>
        <stp>EM_S_PROFITNOTICE_FORECASTL</stp>
        <stp>2</stp>
        <stp>002288.SZ</stp>
        <stp>6/30/2016</stp>
        <tr r="G757" s="5"/>
      </tp>
      <tp>
        <v>1410400</v>
        <stp/>
        <stp>EM_S_PROFITNOTICE_FORECASTL</stp>
        <stp>2</stp>
        <stp>002388.SZ</stp>
        <stp>6/30/2016</stp>
        <tr r="G857" s="5"/>
      </tp>
      <tp>
        <v>22560000</v>
        <stp/>
        <stp>EM_S_PROFITNOTICE_FORECASTL</stp>
        <stp>2</stp>
        <stp>002088.SZ</stp>
        <stp>6/30/2016</stp>
        <tr r="G558" s="5"/>
      </tp>
      <tp>
        <v>10000000</v>
        <stp/>
        <stp>EM_S_PROFITNOTICE_FORECASTL</stp>
        <stp>2</stp>
        <stp>002188.SZ</stp>
        <stp>6/30/2016</stp>
        <tr r="G658" s="5"/>
      </tp>
      <tp>
        <v>81476200</v>
        <stp/>
        <stp>EM_S_PROFITNOTICE_FORECASTL</stp>
        <stp>2</stp>
        <stp>002688.SZ</stp>
        <stp>6/30/2016</stp>
        <tr r="G1156" s="5"/>
      </tp>
      <tp>
        <v>54000000</v>
        <stp/>
        <stp>EM_S_PROFITNOTICE_FORECASTL</stp>
        <stp>2</stp>
        <stp>002788.SZ</stp>
        <stp>6/30/2016</stp>
        <tr r="G1248" s="5"/>
      </tp>
      <tp>
        <v>-58000000</v>
        <stp/>
        <stp>EM_S_PROFITNOTICE_FORECASTL</stp>
        <stp>2</stp>
        <stp>002488.SZ</stp>
        <stp>6/30/2016</stp>
        <tr r="G957" s="5"/>
      </tp>
      <tp>
        <v>376124900</v>
        <stp/>
        <stp>EM_S_PROFITNOTICE_FORECASTL</stp>
        <stp>2</stp>
        <stp>002588.SZ</stp>
        <stp>6/30/2016</stp>
        <tr r="G1056" s="5"/>
      </tp>
      <tp t="s">
        <v/>
        <stp/>
        <stp>EM_S_PROFITNOTICE_FORECASTT</stp>
        <stp>2</stp>
        <stp>600241.SH</stp>
        <stp>6/30/2016</stp>
        <tr r="F1984" s="5"/>
      </tp>
      <tp t="s">
        <v/>
        <stp/>
        <stp>EM_S_PROFITNOTICE_FORECASTT</stp>
        <stp>2</stp>
        <stp>600141.SH</stp>
        <stp>6/30/2016</stp>
        <tr r="F1896" s="5"/>
      </tp>
      <tp t="s">
        <v/>
        <stp/>
        <stp>EM_S_PROFITNOTICE_FORECASTL</stp>
        <stp>2</stp>
        <stp>000681.SZ</stp>
        <stp>6/30/2016</stp>
        <tr r="G242" s="5"/>
      </tp>
      <tp t="s">
        <v/>
        <stp/>
        <stp>EM_S_PROFITNOTICE_FORECASTT</stp>
        <stp>2</stp>
        <stp>600641.SH</stp>
        <stp>6/30/2016</stp>
        <tr r="F2309" s="5"/>
      </tp>
      <tp t="s">
        <v/>
        <stp/>
        <stp>EM_S_PROFITNOTICE_FORECASTT</stp>
        <stp>2</stp>
        <stp>600741.SH</stp>
        <stp>6/30/2016</stp>
        <tr r="F2401" s="5"/>
      </tp>
      <tp t="s">
        <v/>
        <stp/>
        <stp>EM_S_PROFITNOTICE_FORECASTL</stp>
        <stp>2</stp>
        <stp>000581.SZ</stp>
        <stp>6/30/2016</stp>
        <tr r="G169" s="5"/>
      </tp>
      <tp>
        <v>100000</v>
        <stp/>
        <stp>EM_S_PROFITNOTICE_FORECASTL</stp>
        <stp>2</stp>
        <stp>000881.SZ</stp>
        <stp>6/30/2016</stp>
        <tr r="G375" s="5"/>
      </tp>
      <tp t="s">
        <v/>
        <stp/>
        <stp>EM_S_PROFITNOTICE_FORECASTT</stp>
        <stp>2</stp>
        <stp>600841.SH</stp>
        <stp>6/30/2016</stp>
        <tr r="F2492" s="5"/>
      </tp>
      <tp t="s">
        <v/>
        <stp/>
        <stp>EM_S_PROFITNOTICE_FORECASTL</stp>
        <stp>2</stp>
        <stp>000981.SZ</stp>
        <stp>6/30/2016</stp>
        <tr r="G454" s="5"/>
      </tp>
      <tp>
        <v>114498400</v>
        <stp/>
        <stp>EM_S_PROFITNOTICE_FORECASTL</stp>
        <stp>2</stp>
        <stp>002281.SZ</stp>
        <stp>6/30/2016</stp>
        <tr r="G750" s="5"/>
      </tp>
      <tp>
        <v>31410200</v>
        <stp/>
        <stp>EM_S_PROFITNOTICE_FORECASTL</stp>
        <stp>2</stp>
        <stp>002381.SZ</stp>
        <stp>6/30/2016</stp>
        <tr r="G850" s="5"/>
      </tp>
      <tp>
        <v>853688900</v>
        <stp/>
        <stp>EM_S_PROFITNOTICE_FORECASTL</stp>
        <stp>2</stp>
        <stp>002081.SZ</stp>
        <stp>6/30/2016</stp>
        <tr r="G551" s="5"/>
      </tp>
      <tp>
        <v>-80000000</v>
        <stp/>
        <stp>EM_S_PROFITNOTICE_FORECASTL</stp>
        <stp>2</stp>
        <stp>002181.SZ</stp>
        <stp>6/30/2016</stp>
        <tr r="G651" s="5"/>
      </tp>
      <tp>
        <v>121535000</v>
        <stp/>
        <stp>EM_S_PROFITNOTICE_FORECASTL</stp>
        <stp>2</stp>
        <stp>002681.SZ</stp>
        <stp>6/30/2016</stp>
        <tr r="G1149" s="5"/>
      </tp>
      <tp>
        <v>59633800</v>
        <stp/>
        <stp>EM_S_PROFITNOTICE_FORECASTL</stp>
        <stp>2</stp>
        <stp>002781.SZ</stp>
        <stp>6/30/2016</stp>
        <tr r="G1242" s="5"/>
      </tp>
      <tp>
        <v>64810200</v>
        <stp/>
        <stp>EM_S_PROFITNOTICE_FORECASTL</stp>
        <stp>2</stp>
        <stp>002481.SZ</stp>
        <stp>6/30/2016</stp>
        <tr r="G950" s="5"/>
      </tp>
      <tp>
        <v>139688100</v>
        <stp/>
        <stp>EM_S_PROFITNOTICE_FORECASTL</stp>
        <stp>2</stp>
        <stp>002581.SZ</stp>
        <stp>6/30/2016</stp>
        <tr r="G1049" s="5"/>
      </tp>
      <tp t="s">
        <v/>
        <stp/>
        <stp>EM_S_PROFITNOTICE_FORECASTT</stp>
        <stp>2</stp>
        <stp>600240.SH</stp>
        <stp>6/30/2016</stp>
        <tr r="F1983" s="5"/>
      </tp>
      <tp t="s">
        <v/>
        <stp/>
        <stp>EM_S_PROFITNOTICE_FORECASTT</stp>
        <stp>2</stp>
        <stp>600340.SH</stp>
        <stp>6/30/2016</stp>
        <tr r="F2069" s="5"/>
      </tp>
      <tp>
        <v>10000000</v>
        <stp/>
        <stp>EM_S_PROFITNOTICE_FORECASTL</stp>
        <stp>2</stp>
        <stp>000680.SZ</stp>
        <stp>6/30/2016</stp>
        <tr r="G241" s="5"/>
      </tp>
      <tp t="s">
        <v/>
        <stp/>
        <stp>EM_S_PROFITNOTICE_FORECASTT</stp>
        <stp>2</stp>
        <stp>600640.SH</stp>
        <stp>6/30/2016</stp>
        <tr r="F2308" s="5"/>
      </tp>
      <tp>
        <v>-226000000</v>
        <stp/>
        <stp>EM_S_PROFITNOTICE_FORECASTL</stp>
        <stp>2</stp>
        <stp>000780.SZ</stp>
        <stp>6/30/2016</stp>
        <tr r="G310" s="5"/>
      </tp>
      <tp t="s">
        <v/>
        <stp/>
        <stp>EM_S_PROFITNOTICE_FORECASTT</stp>
        <stp>2</stp>
        <stp>600740.SH</stp>
        <stp>6/30/2016</stp>
        <tr r="F2400" s="5"/>
      </tp>
      <tp t="s">
        <v/>
        <stp/>
        <stp>EM_S_PROFITNOTICE_FORECASTT</stp>
        <stp>2</stp>
        <stp>600540.SH</stp>
        <stp>6/30/2016</stp>
        <tr r="F2221" s="5"/>
      </tp>
      <tp t="s">
        <v/>
        <stp/>
        <stp>EM_S_PROFITNOTICE_FORECASTL</stp>
        <stp>2</stp>
        <stp>000880.SZ</stp>
        <stp>6/30/2016</stp>
        <tr r="G374" s="5"/>
      </tp>
      <tp t="s">
        <v/>
        <stp/>
        <stp>EM_S_PROFITNOTICE_FORECASTL</stp>
        <stp>2</stp>
        <stp>000980.SZ</stp>
        <stp>6/30/2016</stp>
        <tr r="G453" s="5"/>
      </tp>
      <tp>
        <v>183000000</v>
        <stp/>
        <stp>EM_S_PROFITNOTICE_FORECASTL</stp>
        <stp>2</stp>
        <stp>002280.SZ</stp>
        <stp>6/30/2016</stp>
        <tr r="G749" s="5"/>
      </tp>
      <tp>
        <v>37199000</v>
        <stp/>
        <stp>EM_S_PROFITNOTICE_FORECASTL</stp>
        <stp>2</stp>
        <stp>002380.SZ</stp>
        <stp>6/30/2016</stp>
        <tr r="G849" s="5"/>
      </tp>
      <tp>
        <v>267670000</v>
        <stp/>
        <stp>EM_S_PROFITNOTICE_FORECASTL</stp>
        <stp>2</stp>
        <stp>002080.SZ</stp>
        <stp>6/30/2016</stp>
        <tr r="G550" s="5"/>
      </tp>
      <tp>
        <v>178674900</v>
        <stp/>
        <stp>EM_S_PROFITNOTICE_FORECASTL</stp>
        <stp>2</stp>
        <stp>002180.SZ</stp>
        <stp>6/30/2016</stp>
        <tr r="G650" s="5"/>
      </tp>
      <tp>
        <v>110000000</v>
        <stp/>
        <stp>EM_S_PROFITNOTICE_FORECASTL</stp>
        <stp>2</stp>
        <stp>002680.SZ</stp>
        <stp>6/30/2016</stp>
        <tr r="G1148" s="5"/>
      </tp>
      <tp>
        <v>4633800</v>
        <stp/>
        <stp>EM_S_PROFITNOTICE_FORECASTL</stp>
        <stp>2</stp>
        <stp>002780.SZ</stp>
        <stp>6/30/2016</stp>
        <tr r="G1241" s="5"/>
      </tp>
      <tp>
        <v>-50000000</v>
        <stp/>
        <stp>EM_S_PROFITNOTICE_FORECASTL</stp>
        <stp>2</stp>
        <stp>002480.SZ</stp>
        <stp>6/30/2016</stp>
        <tr r="G949" s="5"/>
      </tp>
      <tp>
        <v>22340500</v>
        <stp/>
        <stp>EM_S_PROFITNOTICE_FORECASTL</stp>
        <stp>2</stp>
        <stp>002580.SZ</stp>
        <stp>6/30/2016</stp>
        <tr r="G1048" s="5"/>
      </tp>
      <tp t="s">
        <v/>
        <stp/>
        <stp>EM_S_PROFITNOTICE_FORECASTT</stp>
        <stp>2</stp>
        <stp>600243.SH</stp>
        <stp>6/30/2016</stp>
        <tr r="F1986" s="5"/>
      </tp>
      <tp t="s">
        <v/>
        <stp/>
        <stp>EM_S_PROFITNOTICE_FORECASTT</stp>
        <stp>2</stp>
        <stp>600343.SH</stp>
        <stp>6/30/2016</stp>
        <tr r="F2070" s="5"/>
      </tp>
      <tp t="s">
        <v/>
        <stp/>
        <stp>EM_S_PROFITNOTICE_FORECASTT</stp>
        <stp>2</stp>
        <stp>600143.SH</stp>
        <stp>6/30/2016</stp>
        <tr r="F1897" s="5"/>
      </tp>
      <tp t="s">
        <v/>
        <stp/>
        <stp>EM_S_PROFITNOTICE_FORECASTL</stp>
        <stp>2</stp>
        <stp>000683.SZ</stp>
        <stp>6/30/2016</stp>
        <tr r="G244" s="5"/>
      </tp>
      <tp t="s">
        <v/>
        <stp/>
        <stp>EM_S_PROFITNOTICE_FORECASTT</stp>
        <stp>2</stp>
        <stp>600643.SH</stp>
        <stp>6/30/2016</stp>
        <tr r="F2311" s="5"/>
      </tp>
      <tp t="s">
        <v/>
        <stp/>
        <stp>EM_S_PROFITNOTICE_FORECASTL</stp>
        <stp>2</stp>
        <stp>000783.SZ</stp>
        <stp>6/30/2016</stp>
        <tr r="G312" s="5"/>
      </tp>
      <tp>
        <v>256430000</v>
        <stp/>
        <stp>EM_S_PROFITNOTICE_FORECASTT</stp>
        <stp>2</stp>
        <stp>600743.SH</stp>
        <stp>6/30/2016</stp>
        <tr r="F2403" s="5"/>
      </tp>
      <tp t="s">
        <v/>
        <stp/>
        <stp>EM_S_PROFITNOTICE_FORECASTT</stp>
        <stp>2</stp>
        <stp>600543.SH</stp>
        <stp>6/30/2016</stp>
        <tr r="F2222" s="5"/>
      </tp>
      <tp t="s">
        <v/>
        <stp/>
        <stp>EM_S_PROFITNOTICE_FORECASTL</stp>
        <stp>2</stp>
        <stp>000883.SZ</stp>
        <stp>6/30/2016</stp>
        <tr r="G377" s="5"/>
      </tp>
      <tp t="s">
        <v/>
        <stp/>
        <stp>EM_S_PROFITNOTICE_FORECASTT</stp>
        <stp>2</stp>
        <stp>600843.SH</stp>
        <stp>6/30/2016</stp>
        <tr r="F2493" s="5"/>
      </tp>
      <tp t="s">
        <v/>
        <stp/>
        <stp>EM_S_PROFITNOTICE_FORECASTL</stp>
        <stp>2</stp>
        <stp>000983.SZ</stp>
        <stp>6/30/2016</stp>
        <tr r="G456" s="5"/>
      </tp>
      <tp>
        <v>57306000</v>
        <stp/>
        <stp>EM_S_PROFITNOTICE_FORECASTL</stp>
        <stp>2</stp>
        <stp>002283.SZ</stp>
        <stp>6/30/2016</stp>
        <tr r="G752" s="5"/>
      </tp>
      <tp>
        <v>1800000</v>
        <stp/>
        <stp>EM_S_PROFITNOTICE_FORECASTL</stp>
        <stp>2</stp>
        <stp>002383.SZ</stp>
        <stp>6/30/2016</stp>
        <tr r="G852" s="5"/>
      </tp>
      <tp>
        <v>158000000</v>
        <stp/>
        <stp>EM_S_PROFITNOTICE_FORECASTL</stp>
        <stp>2</stp>
        <stp>002083.SZ</stp>
        <stp>6/30/2016</stp>
        <tr r="G553" s="5"/>
      </tp>
      <tp>
        <v>301120000</v>
        <stp/>
        <stp>EM_S_PROFITNOTICE_FORECASTL</stp>
        <stp>2</stp>
        <stp>002183.SZ</stp>
        <stp>6/30/2016</stp>
        <tr r="G653" s="5"/>
      </tp>
      <tp>
        <v>3336100</v>
        <stp/>
        <stp>EM_S_PROFITNOTICE_FORECASTL</stp>
        <stp>2</stp>
        <stp>002683.SZ</stp>
        <stp>6/30/2016</stp>
        <tr r="G1151" s="5"/>
      </tp>
      <tp>
        <v>47742300</v>
        <stp/>
        <stp>EM_S_PROFITNOTICE_FORECASTL</stp>
        <stp>2</stp>
        <stp>002783.SZ</stp>
        <stp>6/30/2016</stp>
        <tr r="G1244" s="5"/>
      </tp>
      <tp>
        <v>59520000</v>
        <stp/>
        <stp>EM_S_PROFITNOTICE_FORECASTL</stp>
        <stp>2</stp>
        <stp>002483.SZ</stp>
        <stp>6/30/2016</stp>
        <tr r="G952" s="5"/>
      </tp>
      <tp>
        <v>10000000</v>
        <stp/>
        <stp>EM_S_PROFITNOTICE_FORECASTL</stp>
        <stp>2</stp>
        <stp>002583.SZ</stp>
        <stp>6/30/2016</stp>
        <tr r="G1051" s="5"/>
      </tp>
      <tp t="s">
        <v/>
        <stp/>
        <stp>EM_S_PROFITNOTICE_FORECASTT</stp>
        <stp>2</stp>
        <stp>600242.SH</stp>
        <stp>6/30/2016</stp>
        <tr r="F1985" s="5"/>
      </tp>
      <tp t="s">
        <v/>
        <stp/>
        <stp>EM_S_PROFITNOTICE_FORECASTL</stp>
        <stp>2</stp>
        <stp>000682.SZ</stp>
        <stp>6/30/2016</stp>
        <tr r="G243" s="5"/>
      </tp>
      <tp t="s">
        <v/>
        <stp/>
        <stp>EM_S_PROFITNOTICE_FORECASTT</stp>
        <stp>2</stp>
        <stp>600642.SH</stp>
        <stp>6/30/2016</stp>
        <tr r="F2310" s="5"/>
      </tp>
      <tp>
        <v>-21800000</v>
        <stp/>
        <stp>EM_S_PROFITNOTICE_FORECASTL</stp>
        <stp>2</stp>
        <stp>000782.SZ</stp>
        <stp>6/30/2016</stp>
        <tr r="G311" s="5"/>
      </tp>
      <tp t="s">
        <v/>
        <stp/>
        <stp>EM_S_PROFITNOTICE_FORECASTT</stp>
        <stp>2</stp>
        <stp>600742.SH</stp>
        <stp>6/30/2016</stp>
        <tr r="F2402" s="5"/>
      </tp>
      <tp t="s">
        <v/>
        <stp/>
        <stp>EM_S_PROFITNOTICE_FORECASTL</stp>
        <stp>2</stp>
        <stp>000582.SZ</stp>
        <stp>6/30/2016</stp>
        <tr r="G170" s="5"/>
      </tp>
      <tp t="s">
        <v/>
        <stp/>
        <stp>EM_S_PROFITNOTICE_FORECASTL</stp>
        <stp>2</stp>
        <stp>000882.SZ</stp>
        <stp>6/30/2016</stp>
        <tr r="G376" s="5"/>
      </tp>
      <tp>
        <v>-280000000</v>
        <stp/>
        <stp>EM_S_PROFITNOTICE_FORECASTL</stp>
        <stp>2</stp>
        <stp>000982.SZ</stp>
        <stp>6/30/2016</stp>
        <tr r="G455" s="5"/>
      </tp>
      <tp>
        <v>12618200</v>
        <stp/>
        <stp>EM_S_PROFITNOTICE_FORECASTL</stp>
        <stp>2</stp>
        <stp>002282.SZ</stp>
        <stp>6/30/2016</stp>
        <tr r="G751" s="5"/>
      </tp>
      <tp>
        <v>82102800</v>
        <stp/>
        <stp>EM_S_PROFITNOTICE_FORECASTL</stp>
        <stp>2</stp>
        <stp>002382.SZ</stp>
        <stp>6/30/2016</stp>
        <tr r="G851" s="5"/>
      </tp>
      <tp>
        <v>33678100</v>
        <stp/>
        <stp>EM_S_PROFITNOTICE_FORECASTL</stp>
        <stp>2</stp>
        <stp>002082.SZ</stp>
        <stp>6/30/2016</stp>
        <tr r="G552" s="5"/>
      </tp>
      <tp>
        <v>63000000</v>
        <stp/>
        <stp>EM_S_PROFITNOTICE_FORECASTL</stp>
        <stp>2</stp>
        <stp>002182.SZ</stp>
        <stp>6/30/2016</stp>
        <tr r="G652" s="5"/>
      </tp>
      <tp>
        <v>22000000</v>
        <stp/>
        <stp>EM_S_PROFITNOTICE_FORECASTL</stp>
        <stp>2</stp>
        <stp>002682.SZ</stp>
        <stp>6/30/2016</stp>
        <tr r="G1150" s="5"/>
      </tp>
      <tp>
        <v>32649200</v>
        <stp/>
        <stp>EM_S_PROFITNOTICE_FORECASTL</stp>
        <stp>2</stp>
        <stp>002782.SZ</stp>
        <stp>6/30/2016</stp>
        <tr r="G1243" s="5"/>
      </tp>
      <tp>
        <v>116080100</v>
        <stp/>
        <stp>EM_S_PROFITNOTICE_FORECASTL</stp>
        <stp>2</stp>
        <stp>002482.SZ</stp>
        <stp>6/30/2016</stp>
        <tr r="G951" s="5"/>
      </tp>
      <tp>
        <v>10610000</v>
        <stp/>
        <stp>EM_S_PROFITNOTICE_FORECASTL</stp>
        <stp>2</stp>
        <stp>002582.SZ</stp>
        <stp>6/30/2016</stp>
        <tr r="G1050" s="5"/>
      </tp>
      <tp t="s">
        <v/>
        <stp/>
        <stp>EM_S_PROFITNOTICE_FORECASTT</stp>
        <stp>2</stp>
        <stp>600345.SH</stp>
        <stp>6/30/2016</stp>
        <tr r="F2071" s="5"/>
      </tp>
      <tp t="s">
        <v/>
        <stp/>
        <stp>EM_S_PROFITNOTICE_FORECASTT</stp>
        <stp>2</stp>
        <stp>600145.SH</stp>
        <stp>6/30/2016</stp>
        <tr r="F1898" s="5"/>
      </tp>
      <tp>
        <v>450000000</v>
        <stp/>
        <stp>EM_S_PROFITNOTICE_FORECASTL</stp>
        <stp>2</stp>
        <stp>000685.SZ</stp>
        <stp>6/30/2016</stp>
        <tr r="G245" s="5"/>
      </tp>
      <tp t="s">
        <v/>
        <stp/>
        <stp>EM_S_PROFITNOTICE_FORECASTT</stp>
        <stp>2</stp>
        <stp>600645.SH</stp>
        <stp>6/30/2016</stp>
        <tr r="F2313" s="5"/>
      </tp>
      <tp t="s">
        <v/>
        <stp/>
        <stp>EM_S_PROFITNOTICE_FORECASTL</stp>
        <stp>2</stp>
        <stp>000785.SZ</stp>
        <stp>6/30/2016</stp>
        <tr r="G313" s="5"/>
      </tp>
      <tp t="s">
        <v/>
        <stp/>
        <stp>EM_S_PROFITNOTICE_FORECASTT</stp>
        <stp>2</stp>
        <stp>600745.SH</stp>
        <stp>6/30/2016</stp>
        <tr r="F2405" s="5"/>
      </tp>
      <tp>
        <v>-13900000</v>
        <stp/>
        <stp>EM_S_PROFITNOTICE_FORECASTL</stp>
        <stp>2</stp>
        <stp>000585.SZ</stp>
        <stp>6/30/2016</stp>
        <tr r="G172" s="5"/>
      </tp>
      <tp t="s">
        <v/>
        <stp/>
        <stp>EM_S_PROFITNOTICE_FORECASTT</stp>
        <stp>2</stp>
        <stp>600545.SH</stp>
        <stp>6/30/2016</stp>
        <tr r="F2223" s="5"/>
      </tp>
      <tp>
        <v>500000</v>
        <stp/>
        <stp>EM_S_PROFITNOTICE_FORECASTL</stp>
        <stp>2</stp>
        <stp>000885.SZ</stp>
        <stp>6/30/2016</stp>
        <tr r="G378" s="5"/>
      </tp>
      <tp t="s">
        <v/>
        <stp/>
        <stp>EM_S_PROFITNOTICE_FORECASTT</stp>
        <stp>2</stp>
        <stp>600845.SH</stp>
        <stp>6/30/2016</stp>
        <tr r="F2495" s="5"/>
      </tp>
      <tp>
        <v>8500000</v>
        <stp/>
        <stp>EM_S_PROFITNOTICE_FORECASTL</stp>
        <stp>2</stp>
        <stp>000985.SZ</stp>
        <stp>6/30/2016</stp>
        <tr r="G457" s="5"/>
      </tp>
      <tp>
        <v>162952100</v>
        <stp/>
        <stp>EM_S_PROFITNOTICE_FORECASTL</stp>
        <stp>2</stp>
        <stp>002285.SZ</stp>
        <stp>6/30/2016</stp>
        <tr r="G754" s="5"/>
      </tp>
      <tp>
        <v>350561600</v>
        <stp/>
        <stp>EM_S_PROFITNOTICE_FORECASTL</stp>
        <stp>2</stp>
        <stp>002385.SZ</stp>
        <stp>6/30/2016</stp>
        <tr r="G854" s="5"/>
      </tp>
      <tp>
        <v>400509500</v>
        <stp/>
        <stp>EM_S_PROFITNOTICE_FORECASTL</stp>
        <stp>2</stp>
        <stp>002085.SZ</stp>
        <stp>6/30/2016</stp>
        <tr r="G555" s="5"/>
      </tp>
      <tp>
        <v>170902600</v>
        <stp/>
        <stp>EM_S_PROFITNOTICE_FORECASTL</stp>
        <stp>2</stp>
        <stp>002185.SZ</stp>
        <stp>6/30/2016</stp>
        <tr r="G655" s="5"/>
      </tp>
      <tp>
        <v>12154200</v>
        <stp/>
        <stp>EM_S_PROFITNOTICE_FORECASTL</stp>
        <stp>2</stp>
        <stp>002685.SZ</stp>
        <stp>6/30/2016</stp>
        <tr r="G1153" s="5"/>
      </tp>
      <tp>
        <v>8500000</v>
        <stp/>
        <stp>EM_S_PROFITNOTICE_FORECASTL</stp>
        <stp>2</stp>
        <stp>002785.SZ</stp>
        <stp>6/30/2016</stp>
        <tr r="G1245" s="5"/>
      </tp>
      <tp>
        <v>25605000</v>
        <stp/>
        <stp>EM_S_PROFITNOTICE_FORECASTL</stp>
        <stp>2</stp>
        <stp>002485.SZ</stp>
        <stp>6/30/2016</stp>
        <tr r="G954" s="5"/>
      </tp>
      <tp>
        <v>73360000</v>
        <stp/>
        <stp>EM_S_PROFITNOTICE_FORECASTL</stp>
        <stp>2</stp>
        <stp>002585.SZ</stp>
        <stp>6/30/2016</stp>
        <tr r="G1053" s="5"/>
      </tp>
      <tp>
        <v>175000000</v>
        <stp/>
        <stp>EM_S_PROFITNOTICE_FORECASTT</stp>
        <stp>2</stp>
        <stp>600644.SH</stp>
        <stp>6/30/2016</stp>
        <tr r="F2312" s="5"/>
      </tp>
      <tp t="s">
        <v/>
        <stp/>
        <stp>EM_S_PROFITNOTICE_FORECASTT</stp>
        <stp>2</stp>
        <stp>600744.SH</stp>
        <stp>6/30/2016</stp>
        <tr r="F2404" s="5"/>
      </tp>
      <tp t="s">
        <v/>
        <stp/>
        <stp>EM_S_PROFITNOTICE_FORECASTT</stp>
        <stp>2</stp>
        <stp>600444.SH</stp>
        <stp>6/30/2016</stp>
        <tr r="F2145" s="5"/>
      </tp>
      <tp>
        <v>-39000000</v>
        <stp/>
        <stp>EM_S_PROFITNOTICE_FORECASTL</stp>
        <stp>2</stp>
        <stp>000584.SZ</stp>
        <stp>6/30/2016</stp>
        <tr r="G171" s="5"/>
      </tp>
      <tp t="s">
        <v/>
        <stp/>
        <stp>EM_S_PROFITNOTICE_FORECASTT</stp>
        <stp>2</stp>
        <stp>600844.SH</stp>
        <stp>6/30/2016</stp>
        <tr r="F2494" s="5"/>
      </tp>
      <tp>
        <v>98354800</v>
        <stp/>
        <stp>EM_S_PROFITNOTICE_FORECASTL</stp>
        <stp>2</stp>
        <stp>002284.SZ</stp>
        <stp>6/30/2016</stp>
        <tr r="G753" s="5"/>
      </tp>
      <tp>
        <v>155210000</v>
        <stp/>
        <stp>EM_S_PROFITNOTICE_FORECASTL</stp>
        <stp>2</stp>
        <stp>002384.SZ</stp>
        <stp>6/30/2016</stp>
        <tr r="G853" s="5"/>
      </tp>
      <tp>
        <v>16049900</v>
        <stp/>
        <stp>EM_S_PROFITNOTICE_FORECASTL</stp>
        <stp>2</stp>
        <stp>002084.SZ</stp>
        <stp>6/30/2016</stp>
        <tr r="G554" s="5"/>
      </tp>
      <tp>
        <v>8784300</v>
        <stp/>
        <stp>EM_S_PROFITNOTICE_FORECASTL</stp>
        <stp>2</stp>
        <stp>002184.SZ</stp>
        <stp>6/30/2016</stp>
        <tr r="G654" s="5"/>
      </tp>
      <tp>
        <v>12000000</v>
        <stp/>
        <stp>EM_S_PROFITNOTICE_FORECASTL</stp>
        <stp>2</stp>
        <stp>002684.SZ</stp>
        <stp>6/30/2016</stp>
        <tr r="G1152" s="5"/>
      </tp>
      <tp>
        <v>60456100</v>
        <stp/>
        <stp>EM_S_PROFITNOTICE_FORECASTL</stp>
        <stp>2</stp>
        <stp>002484.SZ</stp>
        <stp>6/30/2016</stp>
        <tr r="G953" s="5"/>
      </tp>
      <tp>
        <v>52367000</v>
        <stp/>
        <stp>EM_S_PROFITNOTICE_FORECASTL</stp>
        <stp>2</stp>
        <stp>002584.SZ</stp>
        <stp>6/30/2016</stp>
        <tr r="G1052" s="5"/>
      </tp>
      <tp t="s">
        <v/>
        <stp/>
        <stp>EM_S_PROFITNOTICE_FORECASTT</stp>
        <stp>2</stp>
        <stp>600247.SH</stp>
        <stp>6/30/2016</stp>
        <tr r="F1988" s="5"/>
      </tp>
      <tp>
        <v>100000000</v>
        <stp/>
        <stp>EM_S_PROFITNOTICE_FORECASTL</stp>
        <stp>2</stp>
        <stp>000687.SZ</stp>
        <stp>6/30/2016</stp>
        <tr r="G247" s="5"/>
      </tp>
      <tp t="s">
        <v/>
        <stp/>
        <stp>EM_S_PROFITNOTICE_FORECASTT</stp>
        <stp>2</stp>
        <stp>600647.SH</stp>
        <stp>6/30/2016</stp>
        <tr r="F2314" s="5"/>
      </tp>
      <tp t="s">
        <v/>
        <stp/>
        <stp>EM_S_PROFITNOTICE_FORECASTT</stp>
        <stp>2</stp>
        <stp>600747.SH</stp>
        <stp>6/30/2016</stp>
        <tr r="F2407" s="5"/>
      </tp>
      <tp>
        <v>480000000</v>
        <stp/>
        <stp>EM_S_PROFITNOTICE_FORECASTL</stp>
        <stp>2</stp>
        <stp>000587.SZ</stp>
        <stp>6/30/2016</stp>
        <tr r="G174" s="5"/>
      </tp>
      <tp t="s">
        <v/>
        <stp/>
        <stp>EM_S_PROFITNOTICE_FORECASTT</stp>
        <stp>2</stp>
        <stp>600547.SH</stp>
        <stp>6/30/2016</stp>
        <tr r="F2225" s="5"/>
      </tp>
      <tp t="s">
        <v/>
        <stp/>
        <stp>EM_S_PROFITNOTICE_FORECASTL</stp>
        <stp>2</stp>
        <stp>000887.SZ</stp>
        <stp>6/30/2016</stp>
        <tr r="G380" s="5"/>
      </tp>
      <tp t="s">
        <v/>
        <stp/>
        <stp>EM_S_PROFITNOTICE_FORECASTT</stp>
        <stp>2</stp>
        <stp>600847.SH</stp>
        <stp>6/30/2016</stp>
        <tr r="F2497" s="5"/>
      </tp>
      <tp>
        <v>206600000</v>
        <stp/>
        <stp>EM_S_PROFITNOTICE_FORECASTL</stp>
        <stp>2</stp>
        <stp>000987.SZ</stp>
        <stp>6/30/2016</stp>
        <tr r="G458" s="5"/>
      </tp>
      <tp>
        <v>152260900</v>
        <stp/>
        <stp>EM_S_PROFITNOTICE_FORECASTL</stp>
        <stp>2</stp>
        <stp>002287.SZ</stp>
        <stp>6/30/2016</stp>
        <tr r="G756" s="5"/>
      </tp>
      <tp>
        <v>-45000000</v>
        <stp/>
        <stp>EM_S_PROFITNOTICE_FORECASTL</stp>
        <stp>2</stp>
        <stp>002387.SZ</stp>
        <stp>6/30/2016</stp>
        <tr r="G856" s="5"/>
      </tp>
      <tp>
        <v>59321100</v>
        <stp/>
        <stp>EM_S_PROFITNOTICE_FORECASTL</stp>
        <stp>2</stp>
        <stp>002087.SZ</stp>
        <stp>6/30/2016</stp>
        <tr r="G557" s="5"/>
      </tp>
      <tp>
        <v>87191500</v>
        <stp/>
        <stp>EM_S_PROFITNOTICE_FORECASTL</stp>
        <stp>2</stp>
        <stp>002187.SZ</stp>
        <stp>6/30/2016</stp>
        <tr r="G657" s="5"/>
      </tp>
      <tp>
        <v>34768700</v>
        <stp/>
        <stp>EM_S_PROFITNOTICE_FORECASTL</stp>
        <stp>2</stp>
        <stp>002687.SZ</stp>
        <stp>6/30/2016</stp>
        <tr r="G1155" s="5"/>
      </tp>
      <tp>
        <v>63597400</v>
        <stp/>
        <stp>EM_S_PROFITNOTICE_FORECASTL</stp>
        <stp>2</stp>
        <stp>002787.SZ</stp>
        <stp>6/30/2016</stp>
        <tr r="G1247" s="5"/>
      </tp>
      <tp>
        <v>32890000</v>
        <stp/>
        <stp>EM_S_PROFITNOTICE_FORECASTL</stp>
        <stp>2</stp>
        <stp>002487.SZ</stp>
        <stp>6/30/2016</stp>
        <tr r="G956" s="5"/>
      </tp>
      <tp>
        <v>27100000</v>
        <stp/>
        <stp>EM_S_PROFITNOTICE_FORECASTL</stp>
        <stp>2</stp>
        <stp>002587.SZ</stp>
        <stp>6/30/2016</stp>
        <tr r="G1055" s="5"/>
      </tp>
      <tp t="s">
        <v/>
        <stp/>
        <stp>EM_S_PROFITNOTICE_FORECASTT</stp>
        <stp>2</stp>
        <stp>600246.SH</stp>
        <stp>6/30/2016</stp>
        <tr r="F1987" s="5"/>
      </tp>
      <tp t="s">
        <v/>
        <stp/>
        <stp>EM_S_PROFITNOTICE_FORECASTT</stp>
        <stp>2</stp>
        <stp>600346.SH</stp>
        <stp>6/30/2016</stp>
        <tr r="F2072" s="5"/>
      </tp>
      <tp t="s">
        <v/>
        <stp/>
        <stp>EM_S_PROFITNOTICE_FORECASTT</stp>
        <stp>2</stp>
        <stp>600146.SH</stp>
        <stp>6/30/2016</stp>
        <tr r="F1899" s="5"/>
      </tp>
      <tp t="s">
        <v/>
        <stp/>
        <stp>EM_S_PROFITNOTICE_FORECASTL</stp>
        <stp>2</stp>
        <stp>000686.SZ</stp>
        <stp>6/30/2016</stp>
        <tr r="G246" s="5"/>
      </tp>
      <tp t="s">
        <v/>
        <stp/>
        <stp>EM_S_PROFITNOTICE_FORECASTL</stp>
        <stp>2</stp>
        <stp>000786.SZ</stp>
        <stp>6/30/2016</stp>
        <tr r="G314" s="5"/>
      </tp>
      <tp t="s">
        <v/>
        <stp/>
        <stp>EM_S_PROFITNOTICE_FORECASTT</stp>
        <stp>2</stp>
        <stp>600746.SH</stp>
        <stp>6/30/2016</stp>
        <tr r="F2406" s="5"/>
      </tp>
      <tp t="s">
        <v/>
        <stp/>
        <stp>EM_S_PROFITNOTICE_FORECASTT</stp>
        <stp>2</stp>
        <stp>600446.SH</stp>
        <stp>6/30/2016</stp>
        <tr r="F2146" s="5"/>
      </tp>
      <tp>
        <v>0</v>
        <stp/>
        <stp>EM_S_PROFITNOTICE_FORECASTL</stp>
        <stp>2</stp>
        <stp>000586.SZ</stp>
        <stp>6/30/2016</stp>
        <tr r="G173" s="5"/>
      </tp>
      <tp t="s">
        <v/>
        <stp/>
        <stp>EM_S_PROFITNOTICE_FORECASTT</stp>
        <stp>2</stp>
        <stp>600546.SH</stp>
        <stp>6/30/2016</stp>
        <tr r="F2224" s="5"/>
      </tp>
      <tp t="s">
        <v/>
        <stp/>
        <stp>EM_S_PROFITNOTICE_FORECASTL</stp>
        <stp>2</stp>
        <stp>000886.SZ</stp>
        <stp>6/30/2016</stp>
        <tr r="G379" s="5"/>
      </tp>
      <tp t="s">
        <v/>
        <stp/>
        <stp>EM_S_PROFITNOTICE_FORECASTT</stp>
        <stp>2</stp>
        <stp>600846.SH</stp>
        <stp>6/30/2016</stp>
        <tr r="F2496" s="5"/>
      </tp>
      <tp>
        <v>23242300</v>
        <stp/>
        <stp>EM_S_PROFITNOTICE_FORECASTL</stp>
        <stp>2</stp>
        <stp>002286.SZ</stp>
        <stp>6/30/2016</stp>
        <tr r="G755" s="5"/>
      </tp>
      <tp>
        <v>-70000000</v>
        <stp/>
        <stp>EM_S_PROFITNOTICE_FORECASTL</stp>
        <stp>2</stp>
        <stp>002386.SZ</stp>
        <stp>6/30/2016</stp>
        <tr r="G855" s="5"/>
      </tp>
      <tp>
        <v>40011000</v>
        <stp/>
        <stp>EM_S_PROFITNOTICE_FORECASTL</stp>
        <stp>2</stp>
        <stp>002086.SZ</stp>
        <stp>6/30/2016</stp>
        <tr r="G556" s="5"/>
      </tp>
      <tp>
        <v>58202500</v>
        <stp/>
        <stp>EM_S_PROFITNOTICE_FORECASTL</stp>
        <stp>2</stp>
        <stp>002186.SZ</stp>
        <stp>6/30/2016</stp>
        <tr r="G656" s="5"/>
      </tp>
      <tp>
        <v>53794300</v>
        <stp/>
        <stp>EM_S_PROFITNOTICE_FORECASTL</stp>
        <stp>2</stp>
        <stp>002686.SZ</stp>
        <stp>6/30/2016</stp>
        <tr r="G1154" s="5"/>
      </tp>
      <tp>
        <v>40000000</v>
        <stp/>
        <stp>EM_S_PROFITNOTICE_FORECASTL</stp>
        <stp>2</stp>
        <stp>002786.SZ</stp>
        <stp>6/30/2016</stp>
        <tr r="G1246" s="5"/>
      </tp>
      <tp>
        <v>-45000000</v>
        <stp/>
        <stp>EM_S_PROFITNOTICE_FORECASTL</stp>
        <stp>2</stp>
        <stp>002486.SZ</stp>
        <stp>6/30/2016</stp>
        <tr r="G955" s="5"/>
      </tp>
      <tp>
        <v>10660200</v>
        <stp/>
        <stp>EM_S_PROFITNOTICE_FORECASTL</stp>
        <stp>2</stp>
        <stp>002586.SZ</stp>
        <stp>6/30/2016</stp>
        <tr r="G1054" s="5"/>
      </tp>
      <tp>
        <v>-90000000</v>
        <stp/>
        <stp>EM_S_PROFITNOTICE_FORECASTT</stp>
        <stp>2</stp>
        <stp>600259.SH</stp>
        <stp>6/30/2016</stp>
        <tr r="F1998" s="5"/>
      </tp>
      <tp t="s">
        <v/>
        <stp/>
        <stp>EM_S_PROFITNOTICE_FORECASTT</stp>
        <stp>2</stp>
        <stp>600359.SH</stp>
        <stp>6/30/2016</stp>
        <tr r="F2082" s="5"/>
      </tp>
      <tp t="s">
        <v/>
        <stp/>
        <stp>EM_S_PROFITNOTICE_FORECASTL</stp>
        <stp>2</stp>
        <stp>000099.SZ</stp>
        <stp>6/30/2016</stp>
        <tr r="G65" s="5"/>
      </tp>
      <tp t="s">
        <v/>
        <stp/>
        <stp>EM_S_PROFITNOTICE_FORECASTT</stp>
        <stp>2</stp>
        <stp>600059.SH</stp>
        <stp>6/30/2016</stp>
        <tr r="F1821" s="5"/>
      </tp>
      <tp t="s">
        <v/>
        <stp/>
        <stp>EM_S_PROFITNOTICE_FORECASTT</stp>
        <stp>2</stp>
        <stp>600159.SH</stp>
        <stp>6/30/2016</stp>
        <tr r="F1910" s="5"/>
      </tp>
      <tp t="s">
        <v/>
        <stp/>
        <stp>EM_S_PROFITNOTICE_FORECASTL</stp>
        <stp>2</stp>
        <stp>000799.SZ</stp>
        <stp>6/30/2016</stp>
        <tr r="G325" s="5"/>
      </tp>
      <tp t="s">
        <v/>
        <stp/>
        <stp>EM_S_PROFITNOTICE_FORECASTT</stp>
        <stp>2</stp>
        <stp>600759.SH</stp>
        <stp>6/30/2016</stp>
        <tr r="F2418" s="5"/>
      </tp>
      <tp t="s">
        <v/>
        <stp/>
        <stp>EM_S_PROFITNOTICE_FORECASTT</stp>
        <stp>2</stp>
        <stp>600459.SH</stp>
        <stp>6/30/2016</stp>
        <tr r="F2153" s="5"/>
      </tp>
      <tp>
        <v>52489000</v>
        <stp/>
        <stp>EM_S_PROFITNOTICE_FORECASTL</stp>
        <stp>2</stp>
        <stp>000599.SZ</stp>
        <stp>6/30/2016</stp>
        <tr r="G184" s="5"/>
      </tp>
      <tp t="s">
        <v/>
        <stp/>
        <stp>EM_S_PROFITNOTICE_FORECASTT</stp>
        <stp>2</stp>
        <stp>600559.SH</stp>
        <stp>6/30/2016</stp>
        <tr r="F2235" s="5"/>
      </tp>
      <tp t="s">
        <v/>
        <stp/>
        <stp>EM_S_PROFITNOTICE_FORECASTL</stp>
        <stp>2</stp>
        <stp>000899.SZ</stp>
        <stp>6/30/2016</stp>
        <tr r="G389" s="5"/>
      </tp>
      <tp t="s">
        <v/>
        <stp/>
        <stp>EM_S_PROFITNOTICE_FORECASTT</stp>
        <stp>2</stp>
        <stp>600859.SH</stp>
        <stp>6/30/2016</stp>
        <tr r="F2507" s="5"/>
      </tp>
      <tp t="s">
        <v/>
        <stp/>
        <stp>EM_S_PROFITNOTICE_FORECASTL</stp>
        <stp>2</stp>
        <stp>000999.SZ</stp>
        <stp>6/30/2016</stp>
        <tr r="G467" s="5"/>
      </tp>
      <tp t="s">
        <v/>
        <stp/>
        <stp>EM_S_PROFITNOTICE_FORECASTT</stp>
        <stp>2</stp>
        <stp>600959.SH</stp>
        <stp>6/30/2016</stp>
        <tr r="F2549" s="5"/>
      </tp>
      <tp t="s">
        <v/>
        <stp/>
        <stp>EM_S_PROFITNOTICE_FORECASTT</stp>
        <stp>2</stp>
        <stp>603959.SH</stp>
        <stp>6/30/2016</stp>
        <tr r="F2870" s="5"/>
      </tp>
      <tp>
        <v>200000000</v>
        <stp/>
        <stp>EM_S_PROFITNOTICE_FORECASTL</stp>
        <stp>2</stp>
        <stp>002299.SZ</stp>
        <stp>6/30/2016</stp>
        <tr r="G768" s="5"/>
      </tp>
      <tp>
        <v>247570700</v>
        <stp/>
        <stp>EM_S_PROFITNOTICE_FORECASTL</stp>
        <stp>2</stp>
        <stp>002399.SZ</stp>
        <stp>6/30/2016</stp>
        <tr r="G868" s="5"/>
      </tp>
      <tp>
        <v>270000000</v>
        <stp/>
        <stp>EM_S_PROFITNOTICE_FORECASTL</stp>
        <stp>2</stp>
        <stp>002099.SZ</stp>
        <stp>6/30/2016</stp>
        <tr r="G569" s="5"/>
      </tp>
      <tp>
        <v>-65000000</v>
        <stp/>
        <stp>EM_S_PROFITNOTICE_FORECASTL</stp>
        <stp>2</stp>
        <stp>002199.SZ</stp>
        <stp>6/30/2016</stp>
        <tr r="G669" s="5"/>
      </tp>
      <tp>
        <v>44937300</v>
        <stp/>
        <stp>EM_S_PROFITNOTICE_FORECASTL</stp>
        <stp>2</stp>
        <stp>002699.SZ</stp>
        <stp>6/30/2016</stp>
        <tr r="G1167" s="5"/>
      </tp>
      <tp>
        <v>15905700</v>
        <stp/>
        <stp>EM_S_PROFITNOTICE_FORECASTL</stp>
        <stp>2</stp>
        <stp>002799.SZ</stp>
        <stp>6/30/2016</stp>
        <tr r="G1258" s="5"/>
      </tp>
      <tp>
        <v>7960600</v>
        <stp/>
        <stp>EM_S_PROFITNOTICE_FORECASTL</stp>
        <stp>2</stp>
        <stp>002499.SZ</stp>
        <stp>6/30/2016</stp>
        <tr r="G968" s="5"/>
      </tp>
      <tp>
        <v>12411800</v>
        <stp/>
        <stp>EM_S_PROFITNOTICE_FORECASTL</stp>
        <stp>2</stp>
        <stp>002599.SZ</stp>
        <stp>6/30/2016</stp>
        <tr r="G1067" s="5"/>
      </tp>
      <tp t="s">
        <v/>
        <stp/>
        <stp>EM_S_PROFITNOTICE_FORECASTT</stp>
        <stp>2</stp>
        <stp>601258.SH</stp>
        <stp>6/30/2016</stp>
        <tr r="F2639" s="5"/>
      </tp>
      <tp>
        <v>220390000</v>
        <stp/>
        <stp>EM_S_PROFITNOTICE_FORECASTT</stp>
        <stp>2</stp>
        <stp>601058.SH</stp>
        <stp>6/30/2016</stp>
        <tr r="F2600" s="5"/>
      </tp>
      <tp t="s">
        <v/>
        <stp/>
        <stp>EM_S_PROFITNOTICE_FORECASTT</stp>
        <stp>2</stp>
        <stp>601158.SH</stp>
        <stp>6/30/2016</stp>
        <tr r="F2619" s="5"/>
      </tp>
      <tp t="s">
        <v/>
        <stp/>
        <stp>EM_S_PROFITNOTICE_FORECASTT</stp>
        <stp>2</stp>
        <stp>601558.SH</stp>
        <stp>6/30/2016</stp>
        <tr r="F2658" s="5"/>
      </tp>
      <tp t="s">
        <v/>
        <stp/>
        <stp>EM_S_PROFITNOTICE_FORECASTT</stp>
        <stp>2</stp>
        <stp>601958.SH</stp>
        <stp>6/30/2016</stp>
        <tr r="F2715" s="5"/>
      </tp>
      <tp t="s">
        <v/>
        <stp/>
        <stp>EM_S_PROFITNOTICE_FORECASTT</stp>
        <stp>2</stp>
        <stp>600258.SH</stp>
        <stp>6/30/2016</stp>
        <tr r="F1997" s="5"/>
      </tp>
      <tp t="s">
        <v/>
        <stp/>
        <stp>EM_S_PROFITNOTICE_FORECASTT</stp>
        <stp>2</stp>
        <stp>600358.SH</stp>
        <stp>6/30/2016</stp>
        <tr r="F2081" s="5"/>
      </tp>
      <tp t="s">
        <v/>
        <stp/>
        <stp>EM_S_PROFITNOTICE_FORECASTT</stp>
        <stp>2</stp>
        <stp>600058.SH</stp>
        <stp>6/30/2016</stp>
        <tr r="F1820" s="5"/>
      </tp>
      <tp t="s">
        <v/>
        <stp/>
        <stp>EM_S_PROFITNOTICE_FORECASTT</stp>
        <stp>2</stp>
        <stp>600158.SH</stp>
        <stp>6/30/2016</stp>
        <tr r="F1909" s="5"/>
      </tp>
      <tp>
        <v>97000000</v>
        <stp/>
        <stp>EM_S_PROFITNOTICE_FORECASTL</stp>
        <stp>2</stp>
        <stp>000698.SZ</stp>
        <stp>6/30/2016</stp>
        <tr r="G255" s="5"/>
      </tp>
      <tp t="s">
        <v/>
        <stp/>
        <stp>EM_S_PROFITNOTICE_FORECASTT</stp>
        <stp>2</stp>
        <stp>600658.SH</stp>
        <stp>6/30/2016</stp>
        <tr r="F2324" s="5"/>
      </tp>
      <tp>
        <v>-24000000</v>
        <stp/>
        <stp>EM_S_PROFITNOTICE_FORECASTL</stp>
        <stp>2</stp>
        <stp>000798.SZ</stp>
        <stp>6/30/2016</stp>
        <tr r="G324" s="5"/>
      </tp>
      <tp t="s">
        <v/>
        <stp/>
        <stp>EM_S_PROFITNOTICE_FORECASTT</stp>
        <stp>2</stp>
        <stp>600758.SH</stp>
        <stp>6/30/2016</stp>
        <tr r="F2417" s="5"/>
      </tp>
      <tp t="s">
        <v/>
        <stp/>
        <stp>EM_S_PROFITNOTICE_FORECASTL</stp>
        <stp>2</stp>
        <stp>000498.SZ</stp>
        <stp>6/30/2016</stp>
        <tr r="G105" s="5"/>
      </tp>
      <tp t="s">
        <v/>
        <stp/>
        <stp>EM_S_PROFITNOTICE_FORECASTT</stp>
        <stp>2</stp>
        <stp>600458.SH</stp>
        <stp>6/30/2016</stp>
        <tr r="F2152" s="5"/>
      </tp>
      <tp t="s">
        <v/>
        <stp/>
        <stp>EM_S_PROFITNOTICE_FORECASTL</stp>
        <stp>2</stp>
        <stp>000598.SZ</stp>
        <stp>6/30/2016</stp>
        <tr r="G183" s="5"/>
      </tp>
      <tp t="s">
        <v/>
        <stp/>
        <stp>EM_S_PROFITNOTICE_FORECASTT</stp>
        <stp>2</stp>
        <stp>600558.SH</stp>
        <stp>6/30/2016</stp>
        <tr r="F2234" s="5"/>
      </tp>
      <tp>
        <v>300000000</v>
        <stp/>
        <stp>EM_S_PROFITNOTICE_FORECASTL</stp>
        <stp>2</stp>
        <stp>000898.SZ</stp>
        <stp>6/30/2016</stp>
        <tr r="G388" s="5"/>
      </tp>
      <tp t="s">
        <v/>
        <stp/>
        <stp>EM_S_PROFITNOTICE_FORECASTT</stp>
        <stp>2</stp>
        <stp>600858.SH</stp>
        <stp>6/30/2016</stp>
        <tr r="F2506" s="5"/>
      </tp>
      <tp t="s">
        <v/>
        <stp/>
        <stp>EM_S_PROFITNOTICE_FORECASTL</stp>
        <stp>2</stp>
        <stp>000998.SZ</stp>
        <stp>6/30/2016</stp>
        <tr r="G466" s="5"/>
      </tp>
      <tp t="s">
        <v/>
        <stp/>
        <stp>EM_S_PROFITNOTICE_FORECASTT</stp>
        <stp>2</stp>
        <stp>600958.SH</stp>
        <stp>6/30/2016</stp>
        <tr r="F2548" s="5"/>
      </tp>
      <tp t="s">
        <v/>
        <stp/>
        <stp>EM_S_PROFITNOTICE_FORECASTT</stp>
        <stp>2</stp>
        <stp>603158.SH</stp>
        <stp>6/30/2016</stp>
        <tr r="F2771" s="5"/>
      </tp>
      <tp t="s">
        <v/>
        <stp/>
        <stp>EM_S_PROFITNOTICE_FORECASTT</stp>
        <stp>2</stp>
        <stp>603558.SH</stp>
        <stp>6/30/2016</stp>
        <tr r="F2810" s="5"/>
      </tp>
      <tp t="s">
        <v/>
        <stp/>
        <stp>EM_S_PROFITNOTICE_FORECASTT</stp>
        <stp>2</stp>
        <stp>603958.SH</stp>
        <stp>6/30/2016</stp>
        <tr r="F2869" s="5"/>
      </tp>
      <tp>
        <v>70902800</v>
        <stp/>
        <stp>EM_S_PROFITNOTICE_FORECASTL</stp>
        <stp>2</stp>
        <stp>002298.SZ</stp>
        <stp>6/30/2016</stp>
        <tr r="G767" s="5"/>
      </tp>
      <tp>
        <v>82029500</v>
        <stp/>
        <stp>EM_S_PROFITNOTICE_FORECASTL</stp>
        <stp>2</stp>
        <stp>002398.SZ</stp>
        <stp>6/30/2016</stp>
        <tr r="G867" s="5"/>
      </tp>
      <tp>
        <v>49813800</v>
        <stp/>
        <stp>EM_S_PROFITNOTICE_FORECASTL</stp>
        <stp>2</stp>
        <stp>002098.SZ</stp>
        <stp>6/30/2016</stp>
        <tr r="G568" s="5"/>
      </tp>
      <tp>
        <v>18000000</v>
        <stp/>
        <stp>EM_S_PROFITNOTICE_FORECASTL</stp>
        <stp>2</stp>
        <stp>002198.SZ</stp>
        <stp>6/30/2016</stp>
        <tr r="G668" s="5"/>
      </tp>
      <tp>
        <v>17767900</v>
        <stp/>
        <stp>EM_S_PROFITNOTICE_FORECASTL</stp>
        <stp>2</stp>
        <stp>002698.SZ</stp>
        <stp>6/30/2016</stp>
        <tr r="G1166" s="5"/>
      </tp>
      <tp t="s">
        <v/>
        <stp/>
        <stp>EM_S_PROFITNOTICE_FORECASTL</stp>
        <stp>2</stp>
        <stp>002798.SZ</stp>
        <stp>6/30/2016</stp>
        <tr r="G1257" s="5"/>
      </tp>
      <tp>
        <v>180000000</v>
        <stp/>
        <stp>EM_S_PROFITNOTICE_FORECASTL</stp>
        <stp>2</stp>
        <stp>002498.SZ</stp>
        <stp>6/30/2016</stp>
        <tr r="G967" s="5"/>
      </tp>
      <tp>
        <v>21864500</v>
        <stp/>
        <stp>EM_S_PROFITNOTICE_FORECASTL</stp>
        <stp>2</stp>
        <stp>002598.SZ</stp>
        <stp>6/30/2016</stp>
        <tr r="G1066" s="5"/>
      </tp>
      <tp t="s">
        <v/>
        <stp/>
        <stp>EM_S_PROFITNOTICE_FORECASTT</stp>
        <stp>2</stp>
        <stp>600251.SH</stp>
        <stp>6/30/2016</stp>
        <tr r="F1992" s="5"/>
      </tp>
      <tp t="s">
        <v/>
        <stp/>
        <stp>EM_S_PROFITNOTICE_FORECASTT</stp>
        <stp>2</stp>
        <stp>600351.SH</stp>
        <stp>6/30/2016</stp>
        <tr r="F2075" s="5"/>
      </tp>
      <tp t="s">
        <v/>
        <stp/>
        <stp>EM_S_PROFITNOTICE_FORECASTT</stp>
        <stp>2</stp>
        <stp>600051.SH</stp>
        <stp>6/30/2016</stp>
        <tr r="F1813" s="5"/>
      </tp>
      <tp>
        <v>96000000</v>
        <stp/>
        <stp>EM_S_PROFITNOTICE_FORECASTT</stp>
        <stp>2</stp>
        <stp>600151.SH</stp>
        <stp>6/30/2016</stp>
        <tr r="F1903" s="5"/>
      </tp>
      <tp>
        <v>-1500000</v>
        <stp/>
        <stp>EM_S_PROFITNOTICE_FORECASTL</stp>
        <stp>2</stp>
        <stp>000691.SZ</stp>
        <stp>6/30/2016</stp>
        <tr r="G250" s="5"/>
      </tp>
      <tp t="s">
        <v/>
        <stp/>
        <stp>EM_S_PROFITNOTICE_FORECASTT</stp>
        <stp>2</stp>
        <stp>600651.SH</stp>
        <stp>6/30/2016</stp>
        <tr r="F2318" s="5"/>
      </tp>
      <tp>
        <v>-163000000</v>
        <stp/>
        <stp>EM_S_PROFITNOTICE_FORECASTL</stp>
        <stp>2</stp>
        <stp>000791.SZ</stp>
        <stp>6/30/2016</stp>
        <tr r="G318" s="5"/>
      </tp>
      <tp t="s">
        <v/>
        <stp/>
        <stp>EM_S_PROFITNOTICE_FORECASTT</stp>
        <stp>2</stp>
        <stp>600751.SH</stp>
        <stp>6/30/2016</stp>
        <tr r="F2411" s="5"/>
      </tp>
      <tp>
        <v>220000000</v>
        <stp/>
        <stp>EM_S_PROFITNOTICE_FORECASTL</stp>
        <stp>2</stp>
        <stp>000591.SZ</stp>
        <stp>6/30/2016</stp>
        <tr r="G177" s="5"/>
      </tp>
      <tp t="s">
        <v/>
        <stp/>
        <stp>EM_S_PROFITNOTICE_FORECASTT</stp>
        <stp>2</stp>
        <stp>600551.SH</stp>
        <stp>6/30/2016</stp>
        <tr r="F2229" s="5"/>
      </tp>
      <tp t="s">
        <v/>
        <stp/>
        <stp>EM_S_PROFITNOTICE_FORECASTT</stp>
        <stp>2</stp>
        <stp>600851.SH</stp>
        <stp>6/30/2016</stp>
        <tr r="F2500" s="5"/>
      </tp>
      <tp>
        <v>18916800</v>
        <stp/>
        <stp>EM_S_PROFITNOTICE_FORECASTL</stp>
        <stp>2</stp>
        <stp>002291.SZ</stp>
        <stp>6/30/2016</stp>
        <tr r="G760" s="5"/>
      </tp>
      <tp>
        <v>105201100</v>
        <stp/>
        <stp>EM_S_PROFITNOTICE_FORECASTL</stp>
        <stp>2</stp>
        <stp>002391.SZ</stp>
        <stp>6/30/2016</stp>
        <tr r="G860" s="5"/>
      </tp>
      <tp>
        <v>144701600</v>
        <stp/>
        <stp>EM_S_PROFITNOTICE_FORECASTL</stp>
        <stp>2</stp>
        <stp>002091.SZ</stp>
        <stp>6/30/2016</stp>
        <tr r="G561" s="5"/>
      </tp>
      <tp>
        <v>393168500</v>
        <stp/>
        <stp>EM_S_PROFITNOTICE_FORECASTL</stp>
        <stp>2</stp>
        <stp>002191.SZ</stp>
        <stp>6/30/2016</stp>
        <tr r="G661" s="5"/>
      </tp>
      <tp>
        <v>6923600</v>
        <stp/>
        <stp>EM_S_PROFITNOTICE_FORECASTL</stp>
        <stp>2</stp>
        <stp>002691.SZ</stp>
        <stp>6/30/2016</stp>
        <tr r="G1159" s="5"/>
      </tp>
      <tp>
        <v>79756400</v>
        <stp/>
        <stp>EM_S_PROFITNOTICE_FORECASTL</stp>
        <stp>2</stp>
        <stp>002791.SZ</stp>
        <stp>6/30/2016</stp>
        <tr r="G1251" s="5"/>
      </tp>
      <tp>
        <v>250463100</v>
        <stp/>
        <stp>EM_S_PROFITNOTICE_FORECASTL</stp>
        <stp>2</stp>
        <stp>002491.SZ</stp>
        <stp>6/30/2016</stp>
        <tr r="G960" s="5"/>
      </tp>
      <tp>
        <v>-2000000</v>
        <stp/>
        <stp>EM_S_PROFITNOTICE_FORECASTL</stp>
        <stp>2</stp>
        <stp>002591.SZ</stp>
        <stp>6/30/2016</stp>
        <tr r="G1059" s="5"/>
      </tp>
      <tp t="s">
        <v/>
        <stp/>
        <stp>EM_S_PROFITNOTICE_FORECASTT</stp>
        <stp>2</stp>
        <stp>600250.SH</stp>
        <stp>6/30/2016</stp>
        <tr r="F1991" s="5"/>
      </tp>
      <tp t="s">
        <v/>
        <stp/>
        <stp>EM_S_PROFITNOTICE_FORECASTT</stp>
        <stp>2</stp>
        <stp>600350.SH</stp>
        <stp>6/30/2016</stp>
        <tr r="F2074" s="5"/>
      </tp>
      <tp t="s">
        <v/>
        <stp/>
        <stp>EM_S_PROFITNOTICE_FORECASTL</stp>
        <stp>2</stp>
        <stp>000090.SZ</stp>
        <stp>6/30/2016</stp>
        <tr r="G63" s="5"/>
      </tp>
      <tp t="s">
        <v/>
        <stp/>
        <stp>EM_S_PROFITNOTICE_FORECASTT</stp>
        <stp>2</stp>
        <stp>600050.SH</stp>
        <stp>6/30/2016</stp>
        <tr r="F1812" s="5"/>
      </tp>
      <tp t="s">
        <v/>
        <stp/>
        <stp>EM_S_PROFITNOTICE_FORECASTT</stp>
        <stp>2</stp>
        <stp>600150.SH</stp>
        <stp>6/30/2016</stp>
        <tr r="F1902" s="5"/>
      </tp>
      <tp t="s">
        <v/>
        <stp/>
        <stp>EM_S_PROFITNOTICE_FORECASTL</stp>
        <stp>2</stp>
        <stp>000690.SZ</stp>
        <stp>6/30/2016</stp>
        <tr r="G249" s="5"/>
      </tp>
      <tp t="s">
        <v/>
        <stp/>
        <stp>EM_S_PROFITNOTICE_FORECASTT</stp>
        <stp>2</stp>
        <stp>600650.SH</stp>
        <stp>6/30/2016</stp>
        <tr r="F2317" s="5"/>
      </tp>
      <tp>
        <v>16000000</v>
        <stp/>
        <stp>EM_S_PROFITNOTICE_FORECASTL</stp>
        <stp>2</stp>
        <stp>000790.SZ</stp>
        <stp>6/30/2016</stp>
        <tr r="G317" s="5"/>
      </tp>
      <tp t="s">
        <v/>
        <stp/>
        <stp>EM_S_PROFITNOTICE_FORECASTT</stp>
        <stp>2</stp>
        <stp>600750.SH</stp>
        <stp>6/30/2016</stp>
        <tr r="F2410" s="5"/>
      </tp>
      <tp t="s">
        <v/>
        <stp/>
        <stp>EM_S_PROFITNOTICE_FORECASTL</stp>
        <stp>2</stp>
        <stp>000590.SZ</stp>
        <stp>6/30/2016</stp>
        <tr r="G176" s="5"/>
      </tp>
      <tp t="s">
        <v/>
        <stp/>
        <stp>EM_S_PROFITNOTICE_FORECASTT</stp>
        <stp>2</stp>
        <stp>600550.SH</stp>
        <stp>6/30/2016</stp>
        <tr r="F2228" s="5"/>
      </tp>
      <tp>
        <v>38000000</v>
        <stp/>
        <stp>EM_S_PROFITNOTICE_FORECASTL</stp>
        <stp>2</stp>
        <stp>000890.SZ</stp>
        <stp>6/30/2016</stp>
        <tr r="G383" s="5"/>
      </tp>
      <tp t="s">
        <v/>
        <stp/>
        <stp>EM_S_PROFITNOTICE_FORECASTT</stp>
        <stp>2</stp>
        <stp>600850.SH</stp>
        <stp>6/30/2016</stp>
        <tr r="F2499" s="5"/>
      </tp>
      <tp>
        <v>-30000000</v>
        <stp/>
        <stp>EM_S_PROFITNOTICE_FORECASTL</stp>
        <stp>2</stp>
        <stp>000990.SZ</stp>
        <stp>6/30/2016</stp>
        <tr r="G461" s="5"/>
      </tp>
      <tp>
        <v>15593900</v>
        <stp/>
        <stp>EM_S_PROFITNOTICE_FORECASTL</stp>
        <stp>2</stp>
        <stp>002290.SZ</stp>
        <stp>6/30/2016</stp>
        <tr r="G759" s="5"/>
      </tp>
      <tp>
        <v>105840700</v>
        <stp/>
        <stp>EM_S_PROFITNOTICE_FORECASTL</stp>
        <stp>2</stp>
        <stp>002390.SZ</stp>
        <stp>6/30/2016</stp>
        <tr r="G859" s="5"/>
      </tp>
      <tp>
        <v>44000000</v>
        <stp/>
        <stp>EM_S_PROFITNOTICE_FORECASTL</stp>
        <stp>2</stp>
        <stp>002090.SZ</stp>
        <stp>6/30/2016</stp>
        <tr r="G560" s="5"/>
      </tp>
      <tp>
        <v>44831000</v>
        <stp/>
        <stp>EM_S_PROFITNOTICE_FORECASTL</stp>
        <stp>2</stp>
        <stp>002190.SZ</stp>
        <stp>6/30/2016</stp>
        <tr r="G660" s="5"/>
      </tp>
      <tp>
        <v>112882100</v>
        <stp/>
        <stp>EM_S_PROFITNOTICE_FORECASTL</stp>
        <stp>2</stp>
        <stp>002690.SZ</stp>
        <stp>6/30/2016</stp>
        <tr r="G1158" s="5"/>
      </tp>
      <tp>
        <v>68714000</v>
        <stp/>
        <stp>EM_S_PROFITNOTICE_FORECASTL</stp>
        <stp>2</stp>
        <stp>002790.SZ</stp>
        <stp>6/30/2016</stp>
        <tr r="G1250" s="5"/>
      </tp>
      <tp>
        <v>5156700</v>
        <stp/>
        <stp>EM_S_PROFITNOTICE_FORECASTL</stp>
        <stp>2</stp>
        <stp>002490.SZ</stp>
        <stp>6/30/2016</stp>
        <tr r="G959" s="5"/>
      </tp>
      <tp>
        <v>51624200</v>
        <stp/>
        <stp>EM_S_PROFITNOTICE_FORECASTL</stp>
        <stp>2</stp>
        <stp>002590.SZ</stp>
        <stp>6/30/2016</stp>
        <tr r="G1058" s="5"/>
      </tp>
      <tp t="s">
        <v/>
        <stp/>
        <stp>EM_S_PROFITNOTICE_FORECASTT</stp>
        <stp>2</stp>
        <stp>600353.SH</stp>
        <stp>6/30/2016</stp>
        <tr r="F2077" s="5"/>
      </tp>
      <tp>
        <v>166000000</v>
        <stp/>
        <stp>EM_S_PROFITNOTICE_FORECASTT</stp>
        <stp>2</stp>
        <stp>600053.SH</stp>
        <stp>6/30/2016</stp>
        <tr r="F1815" s="5"/>
      </tp>
      <tp t="s">
        <v/>
        <stp/>
        <stp>EM_S_PROFITNOTICE_FORECASTT</stp>
        <stp>2</stp>
        <stp>600153.SH</stp>
        <stp>6/30/2016</stp>
        <tr r="F1905" s="5"/>
      </tp>
      <tp>
        <v>-55000000</v>
        <stp/>
        <stp>EM_S_PROFITNOTICE_FORECASTL</stp>
        <stp>2</stp>
        <stp>000693.SZ</stp>
        <stp>6/30/2016</stp>
        <tr r="G252" s="5"/>
      </tp>
      <tp t="s">
        <v/>
        <stp/>
        <stp>EM_S_PROFITNOTICE_FORECASTT</stp>
        <stp>2</stp>
        <stp>600653.SH</stp>
        <stp>6/30/2016</stp>
        <tr r="F2320" s="5"/>
      </tp>
      <tp t="s">
        <v/>
        <stp/>
        <stp>EM_S_PROFITNOTICE_FORECASTL</stp>
        <stp>2</stp>
        <stp>000793.SZ</stp>
        <stp>6/30/2016</stp>
        <tr r="G320" s="5"/>
      </tp>
      <tp t="s">
        <v/>
        <stp/>
        <stp>EM_S_PROFITNOTICE_FORECASTT</stp>
        <stp>2</stp>
        <stp>600753.SH</stp>
        <stp>6/30/2016</stp>
        <tr r="F2412" s="5"/>
      </tp>
      <tp t="s">
        <v/>
        <stp/>
        <stp>EM_S_PROFITNOTICE_FORECASTL</stp>
        <stp>2</stp>
        <stp>000593.SZ</stp>
        <stp>6/30/2016</stp>
        <tr r="G179" s="5"/>
      </tp>
      <tp>
        <v>13000000</v>
        <stp/>
        <stp>EM_S_PROFITNOTICE_FORECASTL</stp>
        <stp>2</stp>
        <stp>000893.SZ</stp>
        <stp>6/30/2016</stp>
        <tr r="G385" s="5"/>
      </tp>
      <tp t="s">
        <v/>
        <stp/>
        <stp>EM_S_PROFITNOTICE_FORECASTT</stp>
        <stp>2</stp>
        <stp>600853.SH</stp>
        <stp>6/30/2016</stp>
        <tr r="F2501" s="5"/>
      </tp>
      <tp>
        <v>70080000</v>
        <stp/>
        <stp>EM_S_PROFITNOTICE_FORECASTL</stp>
        <stp>2</stp>
        <stp>000993.SZ</stp>
        <stp>6/30/2016</stp>
        <tr r="G462" s="5"/>
      </tp>
      <tp>
        <v>147016000</v>
        <stp/>
        <stp>EM_S_PROFITNOTICE_FORECASTL</stp>
        <stp>2</stp>
        <stp>002293.SZ</stp>
        <stp>6/30/2016</stp>
        <tr r="G762" s="5"/>
      </tp>
      <tp>
        <v>63885000</v>
        <stp/>
        <stp>EM_S_PROFITNOTICE_FORECASTL</stp>
        <stp>2</stp>
        <stp>002393.SZ</stp>
        <stp>6/30/2016</stp>
        <tr r="G862" s="5"/>
      </tp>
      <tp>
        <v>38741800</v>
        <stp/>
        <stp>EM_S_PROFITNOTICE_FORECASTL</stp>
        <stp>2</stp>
        <stp>002093.SZ</stp>
        <stp>6/30/2016</stp>
        <tr r="G563" s="5"/>
      </tp>
      <tp>
        <v>9000000</v>
        <stp/>
        <stp>EM_S_PROFITNOTICE_FORECASTL</stp>
        <stp>2</stp>
        <stp>002193.SZ</stp>
        <stp>6/30/2016</stp>
        <tr r="G663" s="5"/>
      </tp>
      <tp>
        <v>-20000000</v>
        <stp/>
        <stp>EM_S_PROFITNOTICE_FORECASTL</stp>
        <stp>2</stp>
        <stp>002693.SZ</stp>
        <stp>6/30/2016</stp>
        <tr r="G1161" s="5"/>
      </tp>
      <tp t="s">
        <v/>
        <stp/>
        <stp>EM_S_PROFITNOTICE_FORECASTL</stp>
        <stp>2</stp>
        <stp>002793.SZ</stp>
        <stp>6/30/2016</stp>
        <tr r="G1253" s="5"/>
      </tp>
      <tp>
        <v>700000000</v>
        <stp/>
        <stp>EM_S_PROFITNOTICE_FORECASTL</stp>
        <stp>2</stp>
        <stp>002493.SZ</stp>
        <stp>6/30/2016</stp>
        <tr r="G962" s="5"/>
      </tp>
      <tp>
        <v>16574800</v>
        <stp/>
        <stp>EM_S_PROFITNOTICE_FORECASTL</stp>
        <stp>2</stp>
        <stp>002593.SZ</stp>
        <stp>6/30/2016</stp>
        <tr r="G1061" s="5"/>
      </tp>
      <tp t="s">
        <v/>
        <stp/>
        <stp>EM_S_PROFITNOTICE_FORECASTT</stp>
        <stp>2</stp>
        <stp>600252.SH</stp>
        <stp>6/30/2016</stp>
        <tr r="F1993" s="5"/>
      </tp>
      <tp t="s">
        <v/>
        <stp/>
        <stp>EM_S_PROFITNOTICE_FORECASTT</stp>
        <stp>2</stp>
        <stp>600352.SH</stp>
        <stp>6/30/2016</stp>
        <tr r="F2076" s="5"/>
      </tp>
      <tp t="s">
        <v/>
        <stp/>
        <stp>EM_S_PROFITNOTICE_FORECASTT</stp>
        <stp>2</stp>
        <stp>600052.SH</stp>
        <stp>6/30/2016</stp>
        <tr r="F1814" s="5"/>
      </tp>
      <tp>
        <v>-45000000</v>
        <stp/>
        <stp>EM_S_PROFITNOTICE_FORECASTT</stp>
        <stp>2</stp>
        <stp>600152.SH</stp>
        <stp>6/30/2016</stp>
        <tr r="F1904" s="5"/>
      </tp>
      <tp t="s">
        <v/>
        <stp/>
        <stp>EM_S_PROFITNOTICE_FORECASTL</stp>
        <stp>2</stp>
        <stp>000692.SZ</stp>
        <stp>6/30/2016</stp>
        <tr r="G251" s="5"/>
      </tp>
      <tp t="s">
        <v/>
        <stp/>
        <stp>EM_S_PROFITNOTICE_FORECASTT</stp>
        <stp>2</stp>
        <stp>600652.SH</stp>
        <stp>6/30/2016</stp>
        <tr r="F2319" s="5"/>
      </tp>
      <tp t="s">
        <v/>
        <stp/>
        <stp>EM_S_PROFITNOTICE_FORECASTL</stp>
        <stp>2</stp>
        <stp>000792.SZ</stp>
        <stp>6/30/2016</stp>
        <tr r="G319" s="5"/>
      </tp>
      <tp t="s">
        <v/>
        <stp/>
        <stp>EM_S_PROFITNOTICE_FORECASTT</stp>
        <stp>2</stp>
        <stp>600452.SH</stp>
        <stp>6/30/2016</stp>
        <tr r="F2149" s="5"/>
      </tp>
      <tp t="s">
        <v/>
        <stp/>
        <stp>EM_S_PROFITNOTICE_FORECASTL</stp>
        <stp>2</stp>
        <stp>000592.SZ</stp>
        <stp>6/30/2016</stp>
        <tr r="G178" s="5"/>
      </tp>
      <tp t="s">
        <v/>
        <stp/>
        <stp>EM_S_PROFITNOTICE_FORECASTT</stp>
        <stp>2</stp>
        <stp>600552.SH</stp>
        <stp>6/30/2016</stp>
        <tr r="F2230" s="5"/>
      </tp>
      <tp>
        <v>-160000</v>
        <stp/>
        <stp>EM_S_PROFITNOTICE_FORECASTL</stp>
        <stp>2</stp>
        <stp>000892.SZ</stp>
        <stp>6/30/2016</stp>
        <tr r="G384" s="5"/>
      </tp>
      <tp>
        <v>216909700</v>
        <stp/>
        <stp>EM_S_PROFITNOTICE_FORECASTL</stp>
        <stp>2</stp>
        <stp>002292.SZ</stp>
        <stp>6/30/2016</stp>
        <tr r="G761" s="5"/>
      </tp>
      <tp>
        <v>67904700</v>
        <stp/>
        <stp>EM_S_PROFITNOTICE_FORECASTL</stp>
        <stp>2</stp>
        <stp>002392.SZ</stp>
        <stp>6/30/2016</stp>
        <tr r="G861" s="5"/>
      </tp>
      <tp>
        <v>250000000</v>
        <stp/>
        <stp>EM_S_PROFITNOTICE_FORECASTL</stp>
        <stp>2</stp>
        <stp>002092.SZ</stp>
        <stp>6/30/2016</stp>
        <tr r="G562" s="5"/>
      </tp>
      <tp>
        <v>1000000</v>
        <stp/>
        <stp>EM_S_PROFITNOTICE_FORECASTL</stp>
        <stp>2</stp>
        <stp>002192.SZ</stp>
        <stp>6/30/2016</stp>
        <tr r="G662" s="5"/>
      </tp>
      <tp>
        <v>57841000</v>
        <stp/>
        <stp>EM_S_PROFITNOTICE_FORECASTL</stp>
        <stp>2</stp>
        <stp>002692.SZ</stp>
        <stp>6/30/2016</stp>
        <tr r="G1160" s="5"/>
      </tp>
      <tp>
        <v>115200000</v>
        <stp/>
        <stp>EM_S_PROFITNOTICE_FORECASTL</stp>
        <stp>2</stp>
        <stp>002792.SZ</stp>
        <stp>6/30/2016</stp>
        <tr r="G1252" s="5"/>
      </tp>
      <tp>
        <v>27588100</v>
        <stp/>
        <stp>EM_S_PROFITNOTICE_FORECASTL</stp>
        <stp>2</stp>
        <stp>002492.SZ</stp>
        <stp>6/30/2016</stp>
        <tr r="G961" s="5"/>
      </tp>
      <tp>
        <v>54058400</v>
        <stp/>
        <stp>EM_S_PROFITNOTICE_FORECASTL</stp>
        <stp>2</stp>
        <stp>002592.SZ</stp>
        <stp>6/30/2016</stp>
        <tr r="G1060" s="5"/>
      </tp>
      <tp t="s">
        <v/>
        <stp/>
        <stp>EM_S_PROFITNOTICE_FORECASTT</stp>
        <stp>2</stp>
        <stp>601155.SH</stp>
        <stp>6/30/2016</stp>
        <tr r="F2618" s="5"/>
      </tp>
      <tp t="s">
        <v/>
        <stp/>
        <stp>EM_S_PROFITNOTICE_FORECASTT</stp>
        <stp>2</stp>
        <stp>601555.SH</stp>
        <stp>6/30/2016</stp>
        <tr r="F2657" s="5"/>
      </tp>
      <tp t="s">
        <v/>
        <stp/>
        <stp>EM_S_PROFITNOTICE_FORECASTT</stp>
        <stp>2</stp>
        <stp>600255.SH</stp>
        <stp>6/30/2016</stp>
        <tr r="F1994" s="5"/>
      </tp>
      <tp t="s">
        <v/>
        <stp/>
        <stp>EM_S_PROFITNOTICE_FORECASTT</stp>
        <stp>2</stp>
        <stp>600355.SH</stp>
        <stp>6/30/2016</stp>
        <tr r="F2079" s="5"/>
      </tp>
      <tp t="s">
        <v/>
        <stp/>
        <stp>EM_S_PROFITNOTICE_FORECASTT</stp>
        <stp>2</stp>
        <stp>600055.SH</stp>
        <stp>6/30/2016</stp>
        <tr r="F1817" s="5"/>
      </tp>
      <tp t="s">
        <v/>
        <stp/>
        <stp>EM_S_PROFITNOTICE_FORECASTT</stp>
        <stp>2</stp>
        <stp>600155.SH</stp>
        <stp>6/30/2016</stp>
        <tr r="F1906" s="5"/>
      </tp>
      <tp>
        <v>-5000000</v>
        <stp/>
        <stp>EM_S_PROFITNOTICE_FORECASTL</stp>
        <stp>2</stp>
        <stp>000695.SZ</stp>
        <stp>6/30/2016</stp>
        <tr r="G253" s="5"/>
      </tp>
      <tp t="s">
        <v/>
        <stp/>
        <stp>EM_S_PROFITNOTICE_FORECASTT</stp>
        <stp>2</stp>
        <stp>600655.SH</stp>
        <stp>6/30/2016</stp>
        <tr r="F2322" s="5"/>
      </tp>
      <tp>
        <v>20000000</v>
        <stp/>
        <stp>EM_S_PROFITNOTICE_FORECASTL</stp>
        <stp>2</stp>
        <stp>000795.SZ</stp>
        <stp>6/30/2016</stp>
        <tr r="G321" s="5"/>
      </tp>
      <tp t="s">
        <v/>
        <stp/>
        <stp>EM_S_PROFITNOTICE_FORECASTT</stp>
        <stp>2</stp>
        <stp>600755.SH</stp>
        <stp>6/30/2016</stp>
        <tr r="F2414" s="5"/>
      </tp>
      <tp t="s">
        <v/>
        <stp/>
        <stp>EM_S_PROFITNOTICE_FORECASTT</stp>
        <stp>2</stp>
        <stp>600455.SH</stp>
        <stp>6/30/2016</stp>
        <tr r="F2150" s="5"/>
      </tp>
      <tp>
        <v>-28000000</v>
        <stp/>
        <stp>EM_S_PROFITNOTICE_FORECASTL</stp>
        <stp>2</stp>
        <stp>000595.SZ</stp>
        <stp>6/30/2016</stp>
        <tr r="G180" s="5"/>
      </tp>
      <tp t="s">
        <v/>
        <stp/>
        <stp>EM_S_PROFITNOTICE_FORECASTT</stp>
        <stp>2</stp>
        <stp>600555.SH</stp>
        <stp>6/30/2016</stp>
        <tr r="F2231" s="5"/>
      </tp>
      <tp t="s">
        <v/>
        <stp/>
        <stp>EM_S_PROFITNOTICE_FORECASTL</stp>
        <stp>2</stp>
        <stp>000895.SZ</stp>
        <stp>6/30/2016</stp>
        <tr r="G386" s="5"/>
      </tp>
      <tp t="s">
        <v/>
        <stp/>
        <stp>EM_S_PROFITNOTICE_FORECASTT</stp>
        <stp>2</stp>
        <stp>600855.SH</stp>
        <stp>6/30/2016</stp>
        <tr r="F2503" s="5"/>
      </tp>
      <tp>
        <v>-17000000</v>
        <stp/>
        <stp>EM_S_PROFITNOTICE_FORECASTL</stp>
        <stp>2</stp>
        <stp>000995.SZ</stp>
        <stp>6/30/2016</stp>
        <tr r="G463" s="5"/>
      </tp>
      <tp t="s">
        <v/>
        <stp/>
        <stp>EM_S_PROFITNOTICE_FORECASTT</stp>
        <stp>2</stp>
        <stp>603355.SH</stp>
        <stp>6/30/2016</stp>
        <tr r="F2796" s="5"/>
      </tp>
      <tp t="s">
        <v/>
        <stp/>
        <stp>EM_S_PROFITNOTICE_FORECASTT</stp>
        <stp>2</stp>
        <stp>603555.SH</stp>
        <stp>6/30/2016</stp>
        <tr r="F2809" s="5"/>
      </tp>
      <tp>
        <v>3100000</v>
        <stp/>
        <stp>EM_S_PROFITNOTICE_FORECASTL</stp>
        <stp>2</stp>
        <stp>002295.SZ</stp>
        <stp>6/30/2016</stp>
        <tr r="G764" s="5"/>
      </tp>
      <tp>
        <v>16897900</v>
        <stp/>
        <stp>EM_S_PROFITNOTICE_FORECASTL</stp>
        <stp>2</stp>
        <stp>002395.SZ</stp>
        <stp>6/30/2016</stp>
        <tr r="G864" s="5"/>
      </tp>
      <tp>
        <v>10330200</v>
        <stp/>
        <stp>EM_S_PROFITNOTICE_FORECASTL</stp>
        <stp>2</stp>
        <stp>002095.SZ</stp>
        <stp>6/30/2016</stp>
        <tr r="G565" s="5"/>
      </tp>
      <tp>
        <v>219598200</v>
        <stp/>
        <stp>EM_S_PROFITNOTICE_FORECASTL</stp>
        <stp>2</stp>
        <stp>002195.SZ</stp>
        <stp>6/30/2016</stp>
        <tr r="G665" s="5"/>
      </tp>
      <tp>
        <v>40953600</v>
        <stp/>
        <stp>EM_S_PROFITNOTICE_FORECASTL</stp>
        <stp>2</stp>
        <stp>002695.SZ</stp>
        <stp>6/30/2016</stp>
        <tr r="G1163" s="5"/>
      </tp>
      <tp>
        <v>28734200</v>
        <stp/>
        <stp>EM_S_PROFITNOTICE_FORECASTL</stp>
        <stp>2</stp>
        <stp>002795.SZ</stp>
        <stp>6/30/2016</stp>
        <tr r="G1254" s="5"/>
      </tp>
      <tp>
        <v>21715500</v>
        <stp/>
        <stp>EM_S_PROFITNOTICE_FORECASTL</stp>
        <stp>2</stp>
        <stp>002495.SZ</stp>
        <stp>6/30/2016</stp>
        <tr r="G964" s="5"/>
      </tp>
      <tp>
        <v>315159400</v>
        <stp/>
        <stp>EM_S_PROFITNOTICE_FORECASTL</stp>
        <stp>2</stp>
        <stp>002595.SZ</stp>
        <stp>6/30/2016</stp>
        <tr r="G1063" s="5"/>
      </tp>
      <tp t="s">
        <v/>
        <stp/>
        <stp>EM_S_PROFITNOTICE_FORECASTT</stp>
        <stp>2</stp>
        <stp>600354.SH</stp>
        <stp>6/30/2016</stp>
        <tr r="F2078" s="5"/>
      </tp>
      <tp t="s">
        <v/>
        <stp/>
        <stp>EM_S_PROFITNOTICE_FORECASTT</stp>
        <stp>2</stp>
        <stp>600054.SH</stp>
        <stp>6/30/2016</stp>
        <tr r="F1816" s="5"/>
      </tp>
      <tp t="s">
        <v/>
        <stp/>
        <stp>EM_S_PROFITNOTICE_FORECASTT</stp>
        <stp>2</stp>
        <stp>600654.SH</stp>
        <stp>6/30/2016</stp>
        <tr r="F2321" s="5"/>
      </tp>
      <tp t="s">
        <v/>
        <stp/>
        <stp>EM_S_PROFITNOTICE_FORECASTT</stp>
        <stp>2</stp>
        <stp>600754.SH</stp>
        <stp>6/30/2016</stp>
        <tr r="F2413" s="5"/>
      </tp>
      <tp t="s">
        <v/>
        <stp/>
        <stp>EM_S_PROFITNOTICE_FORECASTT</stp>
        <stp>2</stp>
        <stp>600854.SH</stp>
        <stp>6/30/2016</stp>
        <tr r="F2502" s="5"/>
      </tp>
      <tp>
        <v>680986100</v>
        <stp/>
        <stp>EM_S_PROFITNOTICE_FORECASTL</stp>
        <stp>2</stp>
        <stp>002294.SZ</stp>
        <stp>6/30/2016</stp>
        <tr r="G763" s="5"/>
      </tp>
      <tp>
        <v>117160000</v>
        <stp/>
        <stp>EM_S_PROFITNOTICE_FORECASTL</stp>
        <stp>2</stp>
        <stp>002394.SZ</stp>
        <stp>6/30/2016</stp>
        <tr r="G863" s="5"/>
      </tp>
      <tp>
        <v>50262400</v>
        <stp/>
        <stp>EM_S_PROFITNOTICE_FORECASTL</stp>
        <stp>2</stp>
        <stp>002094.SZ</stp>
        <stp>6/30/2016</stp>
        <tr r="G564" s="5"/>
      </tp>
      <tp>
        <v>19344400</v>
        <stp/>
        <stp>EM_S_PROFITNOTICE_FORECASTL</stp>
        <stp>2</stp>
        <stp>002194.SZ</stp>
        <stp>6/30/2016</stp>
        <tr r="G664" s="5"/>
      </tp>
      <tp>
        <v>3378500</v>
        <stp/>
        <stp>EM_S_PROFITNOTICE_FORECASTL</stp>
        <stp>2</stp>
        <stp>002694.SZ</stp>
        <stp>6/30/2016</stp>
        <tr r="G1162" s="5"/>
      </tp>
      <tp>
        <v>5048700</v>
        <stp/>
        <stp>EM_S_PROFITNOTICE_FORECASTL</stp>
        <stp>2</stp>
        <stp>002494.SZ</stp>
        <stp>6/30/2016</stp>
        <tr r="G963" s="5"/>
      </tp>
      <tp>
        <v>2250000000</v>
        <stp/>
        <stp>EM_S_PROFITNOTICE_FORECASTL</stp>
        <stp>2</stp>
        <stp>002594.SZ</stp>
        <stp>6/30/2016</stp>
        <tr r="G1062" s="5"/>
      </tp>
      <tp t="s">
        <v/>
        <stp/>
        <stp>EM_S_PROFITNOTICE_FORECASTT</stp>
        <stp>2</stp>
        <stp>601857.SH</stp>
        <stp>6/30/2016</stp>
        <tr r="F2696" s="5"/>
      </tp>
      <tp t="s">
        <v/>
        <stp/>
        <stp>EM_S_PROFITNOTICE_FORECASTT</stp>
        <stp>2</stp>
        <stp>600257.SH</stp>
        <stp>6/30/2016</stp>
        <tr r="F1996" s="5"/>
      </tp>
      <tp t="s">
        <v/>
        <stp/>
        <stp>EM_S_PROFITNOTICE_FORECASTT</stp>
        <stp>2</stp>
        <stp>600057.SH</stp>
        <stp>6/30/2016</stp>
        <tr r="F1819" s="5"/>
      </tp>
      <tp t="s">
        <v/>
        <stp/>
        <stp>EM_S_PROFITNOTICE_FORECASTT</stp>
        <stp>2</stp>
        <stp>600157.SH</stp>
        <stp>6/30/2016</stp>
        <tr r="F1908" s="5"/>
      </tp>
      <tp>
        <v>-12000000</v>
        <stp/>
        <stp>EM_S_PROFITNOTICE_FORECASTL</stp>
        <stp>2</stp>
        <stp>000697.SZ</stp>
        <stp>6/30/2016</stp>
        <tr r="G254" s="5"/>
      </tp>
      <tp t="s">
        <v/>
        <stp/>
        <stp>EM_S_PROFITNOTICE_FORECASTT</stp>
        <stp>2</stp>
        <stp>600657.SH</stp>
        <stp>6/30/2016</stp>
        <tr r="F2323" s="5"/>
      </tp>
      <tp t="s">
        <v/>
        <stp/>
        <stp>EM_S_PROFITNOTICE_FORECASTL</stp>
        <stp>2</stp>
        <stp>000797.SZ</stp>
        <stp>6/30/2016</stp>
        <tr r="G323" s="5"/>
      </tp>
      <tp t="s">
        <v/>
        <stp/>
        <stp>EM_S_PROFITNOTICE_FORECASTT</stp>
        <stp>2</stp>
        <stp>600757.SH</stp>
        <stp>6/30/2016</stp>
        <tr r="F2416" s="5"/>
      </tp>
      <tp>
        <v>0</v>
        <stp/>
        <stp>EM_S_PROFITNOTICE_FORECASTL</stp>
        <stp>2</stp>
        <stp>000597.SZ</stp>
        <stp>6/30/2016</stp>
        <tr r="G182" s="5"/>
      </tp>
      <tp t="s">
        <v/>
        <stp/>
        <stp>EM_S_PROFITNOTICE_FORECASTT</stp>
        <stp>2</stp>
        <stp>600557.SH</stp>
        <stp>6/30/2016</stp>
        <tr r="F2233" s="5"/>
      </tp>
      <tp>
        <v>10000000</v>
        <stp/>
        <stp>EM_S_PROFITNOTICE_FORECASTL</stp>
        <stp>2</stp>
        <stp>000897.SZ</stp>
        <stp>6/30/2016</stp>
        <tr r="G387" s="5"/>
      </tp>
      <tp t="s">
        <v/>
        <stp/>
        <stp>EM_S_PROFITNOTICE_FORECASTT</stp>
        <stp>2</stp>
        <stp>600857.SH</stp>
        <stp>6/30/2016</stp>
        <tr r="F2505" s="5"/>
      </tp>
      <tp t="s">
        <v/>
        <stp/>
        <stp>EM_S_PROFITNOTICE_FORECASTL</stp>
        <stp>2</stp>
        <stp>000997.SZ</stp>
        <stp>6/30/2016</stp>
        <tr r="G465" s="5"/>
      </tp>
      <tp>
        <v>-29000000</v>
        <stp/>
        <stp>EM_S_PROFITNOTICE_FORECASTL</stp>
        <stp>2</stp>
        <stp>002297.SZ</stp>
        <stp>6/30/2016</stp>
        <tr r="G766" s="5"/>
      </tp>
      <tp>
        <v>56348300</v>
        <stp/>
        <stp>EM_S_PROFITNOTICE_FORECASTL</stp>
        <stp>2</stp>
        <stp>002397.SZ</stp>
        <stp>6/30/2016</stp>
        <tr r="G866" s="5"/>
      </tp>
      <tp>
        <v>16795900</v>
        <stp/>
        <stp>EM_S_PROFITNOTICE_FORECASTL</stp>
        <stp>2</stp>
        <stp>002097.SZ</stp>
        <stp>6/30/2016</stp>
        <tr r="G567" s="5"/>
      </tp>
      <tp>
        <v>8969900</v>
        <stp/>
        <stp>EM_S_PROFITNOTICE_FORECASTL</stp>
        <stp>2</stp>
        <stp>002197.SZ</stp>
        <stp>6/30/2016</stp>
        <tr r="G667" s="5"/>
      </tp>
      <tp>
        <v>99939200</v>
        <stp/>
        <stp>EM_S_PROFITNOTICE_FORECASTL</stp>
        <stp>2</stp>
        <stp>002697.SZ</stp>
        <stp>6/30/2016</stp>
        <tr r="G1165" s="5"/>
      </tp>
      <tp t="s">
        <v/>
        <stp/>
        <stp>EM_S_PROFITNOTICE_FORECASTL</stp>
        <stp>2</stp>
        <stp>002797.SZ</stp>
        <stp>6/30/2016</stp>
        <tr r="G1256" s="5"/>
      </tp>
      <tp>
        <v>72692000</v>
        <stp/>
        <stp>EM_S_PROFITNOTICE_FORECASTL</stp>
        <stp>2</stp>
        <stp>002497.SZ</stp>
        <stp>6/30/2016</stp>
        <tr r="G966" s="5"/>
      </tp>
      <tp>
        <v>200525200</v>
        <stp/>
        <stp>EM_S_PROFITNOTICE_FORECASTL</stp>
        <stp>2</stp>
        <stp>002597.SZ</stp>
        <stp>6/30/2016</stp>
        <tr r="G1065" s="5"/>
      </tp>
      <tp t="s">
        <v/>
        <stp/>
        <stp>EM_S_PROFITNOTICE_FORECASTL</stp>
        <stp>2</stp>
        <stp>001696.SZ</stp>
        <stp>6/30/2016</stp>
        <tr r="G468" s="5"/>
      </tp>
      <tp>
        <v>304000000</v>
        <stp/>
        <stp>EM_S_PROFITNOTICE_FORECASTL</stp>
        <stp>2</stp>
        <stp>001896.SZ</stp>
        <stp>6/30/2016</stp>
        <tr r="G469" s="5"/>
      </tp>
      <tp t="s">
        <v/>
        <stp/>
        <stp>EM_S_PROFITNOTICE_FORECASTT</stp>
        <stp>2</stp>
        <stp>600256.SH</stp>
        <stp>6/30/2016</stp>
        <tr r="F1995" s="5"/>
      </tp>
      <tp t="s">
        <v/>
        <stp/>
        <stp>EM_S_PROFITNOTICE_FORECASTT</stp>
        <stp>2</stp>
        <stp>600356.SH</stp>
        <stp>6/30/2016</stp>
        <tr r="F2080" s="5"/>
      </tp>
      <tp>
        <v>80000000</v>
        <stp/>
        <stp>EM_S_PROFITNOTICE_FORECASTL</stp>
        <stp>2</stp>
        <stp>000096.SZ</stp>
        <stp>6/30/2016</stp>
        <tr r="G64" s="5"/>
      </tp>
      <tp t="s">
        <v/>
        <stp/>
        <stp>EM_S_PROFITNOTICE_FORECASTT</stp>
        <stp>2</stp>
        <stp>600056.SH</stp>
        <stp>6/30/2016</stp>
        <tr r="F1818" s="5"/>
      </tp>
      <tp t="s">
        <v/>
        <stp/>
        <stp>EM_S_PROFITNOTICE_FORECASTT</stp>
        <stp>2</stp>
        <stp>600156.SH</stp>
        <stp>6/30/2016</stp>
        <tr r="F1907" s="5"/>
      </tp>
      <tp>
        <v>55000000</v>
        <stp/>
        <stp>EM_S_PROFITNOTICE_FORECASTL</stp>
        <stp>2</stp>
        <stp>000796.SZ</stp>
        <stp>6/30/2016</stp>
        <tr r="G322" s="5"/>
      </tp>
      <tp t="s">
        <v/>
        <stp/>
        <stp>EM_S_PROFITNOTICE_FORECASTT</stp>
        <stp>2</stp>
        <stp>600756.SH</stp>
        <stp>6/30/2016</stp>
        <tr r="F2415" s="5"/>
      </tp>
      <tp>
        <v>-90000000</v>
        <stp/>
        <stp>EM_S_PROFITNOTICE_FORECASTT</stp>
        <stp>2</stp>
        <stp>600456.SH</stp>
        <stp>6/30/2016</stp>
        <tr r="F2151" s="5"/>
      </tp>
      <tp t="s">
        <v/>
        <stp/>
        <stp>EM_S_PROFITNOTICE_FORECASTL</stp>
        <stp>2</stp>
        <stp>000596.SZ</stp>
        <stp>6/30/2016</stp>
        <tr r="G181" s="5"/>
      </tp>
      <tp t="s">
        <v/>
        <stp/>
        <stp>EM_S_PROFITNOTICE_FORECASTT</stp>
        <stp>2</stp>
        <stp>600556.SH</stp>
        <stp>6/30/2016</stp>
        <tr r="F2232" s="5"/>
      </tp>
      <tp t="s">
        <v/>
        <stp/>
        <stp>EM_S_PROFITNOTICE_FORECASTT</stp>
        <stp>2</stp>
        <stp>600856.SH</stp>
        <stp>6/30/2016</stp>
        <tr r="F2504" s="5"/>
      </tp>
      <tp t="s">
        <v/>
        <stp/>
        <stp>EM_S_PROFITNOTICE_FORECASTL</stp>
        <stp>2</stp>
        <stp>000996.SZ</stp>
        <stp>6/30/2016</stp>
        <tr r="G464" s="5"/>
      </tp>
      <tp t="s">
        <v/>
        <stp/>
        <stp>EM_S_PROFITNOTICE_FORECASTT</stp>
        <stp>2</stp>
        <stp>603456.SH</stp>
        <stp>6/30/2016</stp>
        <tr r="F2803" s="5"/>
      </tp>
      <tp>
        <v>31020300</v>
        <stp/>
        <stp>EM_S_PROFITNOTICE_FORECASTL</stp>
        <stp>2</stp>
        <stp>002296.SZ</stp>
        <stp>6/30/2016</stp>
        <tr r="G765" s="5"/>
      </tp>
      <tp>
        <v>28112300</v>
        <stp/>
        <stp>EM_S_PROFITNOTICE_FORECASTL</stp>
        <stp>2</stp>
        <stp>002396.SZ</stp>
        <stp>6/30/2016</stp>
        <tr r="G865" s="5"/>
      </tp>
      <tp>
        <v>10901800</v>
        <stp/>
        <stp>EM_S_PROFITNOTICE_FORECASTL</stp>
        <stp>2</stp>
        <stp>002096.SZ</stp>
        <stp>6/30/2016</stp>
        <tr r="G566" s="5"/>
      </tp>
      <tp>
        <v>48700000</v>
        <stp/>
        <stp>EM_S_PROFITNOTICE_FORECASTL</stp>
        <stp>2</stp>
        <stp>002196.SZ</stp>
        <stp>6/30/2016</stp>
        <tr r="G666" s="5"/>
      </tp>
      <tp>
        <v>10850600</v>
        <stp/>
        <stp>EM_S_PROFITNOTICE_FORECASTL</stp>
        <stp>2</stp>
        <stp>002696.SZ</stp>
        <stp>6/30/2016</stp>
        <tr r="G1164" s="5"/>
      </tp>
      <tp>
        <v>21176400</v>
        <stp/>
        <stp>EM_S_PROFITNOTICE_FORECASTL</stp>
        <stp>2</stp>
        <stp>002796.SZ</stp>
        <stp>6/30/2016</stp>
        <tr r="G1255" s="5"/>
      </tp>
      <tp>
        <v>100897200</v>
        <stp/>
        <stp>EM_S_PROFITNOTICE_FORECASTL</stp>
        <stp>2</stp>
        <stp>002496.SZ</stp>
        <stp>6/30/2016</stp>
        <tr r="G965" s="5"/>
      </tp>
      <tp>
        <v>-10000000</v>
        <stp/>
        <stp>EM_S_PROFITNOTICE_FORECASTL</stp>
        <stp>2</stp>
        <stp>002596.SZ</stp>
        <stp>6/30/2016</stp>
        <tr r="G1064" s="5"/>
      </tp>
      <tp>
        <v>35682100</v>
        <stp/>
        <stp>EM_S_PROFITNOTICE_FORECASTL</stp>
        <stp>2</stp>
        <stp>300259.SZ</stp>
        <stp>6/30/2016</stp>
        <tr r="G1520" s="5"/>
      </tp>
      <tp>
        <v>33644400</v>
        <stp/>
        <stp>EM_S_PROFITNOTICE_FORECASTL</stp>
        <stp>2</stp>
        <stp>300359.SZ</stp>
        <stp>6/30/2016</stp>
        <tr r="G1620" s="5"/>
      </tp>
      <tp t="s">
        <v/>
        <stp/>
        <stp>EM_S_PROFITNOTICE_FORECASTL</stp>
        <stp>2</stp>
        <stp>000069.SZ</stp>
        <stp>6/30/2016</stp>
        <tr r="G58" s="5"/>
      </tp>
      <tp>
        <v>280000000</v>
        <stp/>
        <stp>EM_S_PROFITNOTICE_FORECASTL</stp>
        <stp>2</stp>
        <stp>300059.SZ</stp>
        <stp>6/30/2016</stp>
        <tr r="G1322" s="5"/>
      </tp>
      <tp>
        <v>16961900</v>
        <stp/>
        <stp>EM_S_PROFITNOTICE_FORECASTL</stp>
        <stp>2</stp>
        <stp>300159.SZ</stp>
        <stp>6/30/2016</stp>
        <tr r="G1421" s="5"/>
      </tp>
      <tp t="s">
        <v/>
        <stp/>
        <stp>EM_S_PROFITNOTICE_FORECASTL</stp>
        <stp>2</stp>
        <stp>000669.SZ</stp>
        <stp>6/30/2016</stp>
        <tr r="G232" s="5"/>
      </tp>
      <tp>
        <v>62774500</v>
        <stp/>
        <stp>EM_S_PROFITNOTICE_FORECASTL</stp>
        <stp>2</stp>
        <stp>300459.SZ</stp>
        <stp>6/30/2016</stp>
        <tr r="G1718" s="5"/>
      </tp>
      <tp t="s">
        <v/>
        <stp/>
        <stp>EM_S_PROFITNOTICE_FORECASTL</stp>
        <stp>2</stp>
        <stp>000869.SZ</stp>
        <stp>6/30/2016</stp>
        <tr r="G369" s="5"/>
      </tp>
      <tp t="s">
        <v/>
        <stp/>
        <stp>EM_S_PROFITNOTICE_FORECASTL</stp>
        <stp>2</stp>
        <stp>000969.SZ</stp>
        <stp>6/30/2016</stp>
        <tr r="G443" s="5"/>
      </tp>
      <tp>
        <v>-90000000</v>
        <stp/>
        <stp>EM_S_PROFITNOTICE_FORECASTL</stp>
        <stp>2</stp>
        <stp>002269.SZ</stp>
        <stp>6/30/2016</stp>
        <tr r="G738" s="5"/>
      </tp>
      <tp>
        <v>7000000</v>
        <stp/>
        <stp>EM_S_PROFITNOTICE_FORECASTL</stp>
        <stp>2</stp>
        <stp>002369.SZ</stp>
        <stp>6/30/2016</stp>
        <tr r="G838" s="5"/>
      </tp>
      <tp>
        <v>2030900</v>
        <stp/>
        <stp>EM_S_PROFITNOTICE_FORECASTL</stp>
        <stp>2</stp>
        <stp>002069.SZ</stp>
        <stp>6/30/2016</stp>
        <tr r="G539" s="5"/>
      </tp>
      <tp>
        <v>64423600</v>
        <stp/>
        <stp>EM_S_PROFITNOTICE_FORECASTL</stp>
        <stp>2</stp>
        <stp>002169.SZ</stp>
        <stp>6/30/2016</stp>
        <tr r="G639" s="5"/>
      </tp>
      <tp>
        <v>47255400</v>
        <stp/>
        <stp>EM_S_PROFITNOTICE_FORECASTL</stp>
        <stp>2</stp>
        <stp>002669.SZ</stp>
        <stp>6/30/2016</stp>
        <tr r="G1137" s="5"/>
      </tp>
      <tp>
        <v>111050000</v>
        <stp/>
        <stp>EM_S_PROFITNOTICE_FORECASTL</stp>
        <stp>2</stp>
        <stp>002769.SZ</stp>
        <stp>6/30/2016</stp>
        <tr r="G1231" s="5"/>
      </tp>
      <tp>
        <v>12928800</v>
        <stp/>
        <stp>EM_S_PROFITNOTICE_FORECASTL</stp>
        <stp>2</stp>
        <stp>002469.SZ</stp>
        <stp>6/30/2016</stp>
        <tr r="G938" s="5"/>
      </tp>
      <tp>
        <v>-24000000</v>
        <stp/>
        <stp>EM_S_PROFITNOTICE_FORECASTL</stp>
        <stp>2</stp>
        <stp>002569.SZ</stp>
        <stp>6/30/2016</stp>
        <tr r="G1037" s="5"/>
      </tp>
      <tp>
        <v>91000000</v>
        <stp/>
        <stp>EM_S_PROFITNOTICE_FORECASTL</stp>
        <stp>2</stp>
        <stp>300258.SZ</stp>
        <stp>6/30/2016</stp>
        <tr r="G1519" s="5"/>
      </tp>
      <tp>
        <v>45160000</v>
        <stp/>
        <stp>EM_S_PROFITNOTICE_FORECASTL</stp>
        <stp>2</stp>
        <stp>300358.SZ</stp>
        <stp>6/30/2016</stp>
        <tr r="G1619" s="5"/>
      </tp>
      <tp>
        <v>-30000000</v>
        <stp/>
        <stp>EM_S_PROFITNOTICE_FORECASTL</stp>
        <stp>2</stp>
        <stp>000068.SZ</stp>
        <stp>6/30/2016</stp>
        <tr r="G57" s="5"/>
      </tp>
      <tp>
        <v>320000000</v>
        <stp/>
        <stp>EM_S_PROFITNOTICE_FORECASTL</stp>
        <stp>2</stp>
        <stp>300058.SZ</stp>
        <stp>6/30/2016</stp>
        <tr r="G1321" s="5"/>
      </tp>
      <tp>
        <v>32126100</v>
        <stp/>
        <stp>EM_S_PROFITNOTICE_FORECASTL</stp>
        <stp>2</stp>
        <stp>300158.SZ</stp>
        <stp>6/30/2016</stp>
        <tr r="G1420" s="5"/>
      </tp>
      <tp>
        <v>-25000000</v>
        <stp/>
        <stp>EM_S_PROFITNOTICE_FORECASTL</stp>
        <stp>2</stp>
        <stp>000668.SZ</stp>
        <stp>6/30/2016</stp>
        <tr r="G231" s="5"/>
      </tp>
      <tp>
        <v>53110000</v>
        <stp/>
        <stp>EM_S_PROFITNOTICE_FORECASTL</stp>
        <stp>2</stp>
        <stp>000768.SZ</stp>
        <stp>6/30/2016</stp>
        <tr r="G305" s="5"/>
      </tp>
      <tp>
        <v>62960000</v>
        <stp/>
        <stp>EM_S_PROFITNOTICE_FORECASTL</stp>
        <stp>2</stp>
        <stp>300458.SZ</stp>
        <stp>6/30/2016</stp>
        <tr r="G1717" s="5"/>
      </tp>
      <tp t="s">
        <v/>
        <stp/>
        <stp>EM_S_PROFITNOTICE_FORECASTL</stp>
        <stp>2</stp>
        <stp>000568.SZ</stp>
        <stp>6/30/2016</stp>
        <tr r="G163" s="5"/>
      </tp>
      <tp t="s">
        <v/>
        <stp/>
        <stp>EM_S_PROFITNOTICE_FORECASTL</stp>
        <stp>2</stp>
        <stp>000868.SZ</stp>
        <stp>6/30/2016</stp>
        <tr r="G368" s="5"/>
      </tp>
      <tp>
        <v>-580000000</v>
        <stp/>
        <stp>EM_S_PROFITNOTICE_FORECASTL</stp>
        <stp>2</stp>
        <stp>000968.SZ</stp>
        <stp>6/30/2016</stp>
        <tr r="G442" s="5"/>
      </tp>
      <tp>
        <v>-41000000</v>
        <stp/>
        <stp>EM_S_PROFITNOTICE_FORECASTL</stp>
        <stp>2</stp>
        <stp>002268.SZ</stp>
        <stp>6/30/2016</stp>
        <tr r="G737" s="5"/>
      </tp>
      <tp>
        <v>16399000</v>
        <stp/>
        <stp>EM_S_PROFITNOTICE_FORECASTL</stp>
        <stp>2</stp>
        <stp>002368.SZ</stp>
        <stp>6/30/2016</stp>
        <tr r="G837" s="5"/>
      </tp>
      <tp>
        <v>-70000000</v>
        <stp/>
        <stp>EM_S_PROFITNOTICE_FORECASTL</stp>
        <stp>2</stp>
        <stp>002068.SZ</stp>
        <stp>6/30/2016</stp>
        <tr r="G538" s="5"/>
      </tp>
      <tp>
        <v>-22000000</v>
        <stp/>
        <stp>EM_S_PROFITNOTICE_FORECASTL</stp>
        <stp>2</stp>
        <stp>002168.SZ</stp>
        <stp>6/30/2016</stp>
        <tr r="G638" s="5"/>
      </tp>
      <tp>
        <v>144507300</v>
        <stp/>
        <stp>EM_S_PROFITNOTICE_FORECASTL</stp>
        <stp>2</stp>
        <stp>002668.SZ</stp>
        <stp>6/30/2016</stp>
        <tr r="G1136" s="5"/>
      </tp>
      <tp>
        <v>40695200</v>
        <stp/>
        <stp>EM_S_PROFITNOTICE_FORECASTL</stp>
        <stp>2</stp>
        <stp>002768.SZ</stp>
        <stp>6/30/2016</stp>
        <tr r="G1230" s="5"/>
      </tp>
      <tp>
        <v>1418100</v>
        <stp/>
        <stp>EM_S_PROFITNOTICE_FORECASTL</stp>
        <stp>2</stp>
        <stp>002468.SZ</stp>
        <stp>6/30/2016</stp>
        <tr r="G937" s="5"/>
      </tp>
      <tp>
        <v>-150000000</v>
        <stp/>
        <stp>EM_S_PROFITNOTICE_FORECASTL</stp>
        <stp>2</stp>
        <stp>002568.SZ</stp>
        <stp>6/30/2016</stp>
        <tr r="G1036" s="5"/>
      </tp>
      <tp>
        <v>310000000</v>
        <stp/>
        <stp>EM_S_PROFITNOTICE_FORECASTL</stp>
        <stp>2</stp>
        <stp>300251.SZ</stp>
        <stp>6/30/2016</stp>
        <tr r="G1512" s="5"/>
      </tp>
      <tp>
        <v>56230000</v>
        <stp/>
        <stp>EM_S_PROFITNOTICE_FORECASTL</stp>
        <stp>2</stp>
        <stp>300351.SZ</stp>
        <stp>6/30/2016</stp>
        <tr r="G1612" s="5"/>
      </tp>
      <tp t="s">
        <v/>
        <stp/>
        <stp>EM_S_PROFITNOTICE_FORECASTL</stp>
        <stp>2</stp>
        <stp>000061.SZ</stp>
        <stp>6/30/2016</stp>
        <tr r="G52" s="5"/>
      </tp>
      <tp>
        <v>36000000</v>
        <stp/>
        <stp>EM_S_PROFITNOTICE_FORECASTL</stp>
        <stp>2</stp>
        <stp>300051.SZ</stp>
        <stp>6/30/2016</stp>
        <tr r="G1314" s="5"/>
      </tp>
      <tp>
        <v>17281100</v>
        <stp/>
        <stp>EM_S_PROFITNOTICE_FORECASTL</stp>
        <stp>2</stp>
        <stp>300151.SZ</stp>
        <stp>6/30/2016</stp>
        <tr r="G1413" s="5"/>
      </tp>
      <tp t="s">
        <v/>
        <stp/>
        <stp>EM_S_PROFITNOTICE_FORECASTL</stp>
        <stp>2</stp>
        <stp>000661.SZ</stp>
        <stp>6/30/2016</stp>
        <tr r="G225" s="5"/>
      </tp>
      <tp t="s">
        <v/>
        <stp/>
        <stp>EM_S_PROFITNOTICE_FORECASTL</stp>
        <stp>2</stp>
        <stp>000761.SZ</stp>
        <stp>6/30/2016</stp>
        <tr r="G301" s="5"/>
      </tp>
      <tp>
        <v>-4000000</v>
        <stp/>
        <stp>EM_S_PROFITNOTICE_FORECASTL</stp>
        <stp>2</stp>
        <stp>300451.SZ</stp>
        <stp>6/30/2016</stp>
        <tr r="G1711" s="5"/>
      </tp>
      <tp>
        <v>35000000</v>
        <stp/>
        <stp>EM_S_PROFITNOTICE_FORECASTL</stp>
        <stp>2</stp>
        <stp>000561.SZ</stp>
        <stp>6/30/2016</stp>
        <tr r="G157" s="5"/>
      </tp>
      <tp t="s">
        <v/>
        <stp/>
        <stp>EM_S_PROFITNOTICE_FORECASTL</stp>
        <stp>2</stp>
        <stp>000861.SZ</stp>
        <stp>6/30/2016</stp>
        <tr r="G365" s="5"/>
      </tp>
      <tp t="s">
        <v/>
        <stp/>
        <stp>EM_S_PROFITNOTICE_FORECASTL</stp>
        <stp>2</stp>
        <stp>000961.SZ</stp>
        <stp>6/30/2016</stp>
        <tr r="G436" s="5"/>
      </tp>
      <tp>
        <v>104430000</v>
        <stp/>
        <stp>EM_S_PROFITNOTICE_FORECASTL</stp>
        <stp>2</stp>
        <stp>002261.SZ</stp>
        <stp>6/30/2016</stp>
        <tr r="G730" s="5"/>
      </tp>
      <tp>
        <v>67629900</v>
        <stp/>
        <stp>EM_S_PROFITNOTICE_FORECASTL</stp>
        <stp>2</stp>
        <stp>002361.SZ</stp>
        <stp>6/30/2016</stp>
        <tr r="G830" s="5"/>
      </tp>
      <tp>
        <v>8000000</v>
        <stp/>
        <stp>EM_S_PROFITNOTICE_FORECASTL</stp>
        <stp>2</stp>
        <stp>002061.SZ</stp>
        <stp>6/30/2016</stp>
        <tr r="G531" s="5"/>
      </tp>
      <tp>
        <v>-5790200</v>
        <stp/>
        <stp>EM_S_PROFITNOTICE_FORECASTL</stp>
        <stp>2</stp>
        <stp>002161.SZ</stp>
        <stp>6/30/2016</stp>
        <tr r="G631" s="5"/>
      </tp>
      <tp>
        <v>50698600</v>
        <stp/>
        <stp>EM_S_PROFITNOTICE_FORECASTL</stp>
        <stp>2</stp>
        <stp>002661.SZ</stp>
        <stp>6/30/2016</stp>
        <tr r="G1129" s="5"/>
      </tp>
      <tp>
        <v>5583400</v>
        <stp/>
        <stp>EM_S_PROFITNOTICE_FORECASTL</stp>
        <stp>2</stp>
        <stp>002761.SZ</stp>
        <stp>6/30/2016</stp>
        <tr r="G1224" s="5"/>
      </tp>
      <tp>
        <v>38349400</v>
        <stp/>
        <stp>EM_S_PROFITNOTICE_FORECASTL</stp>
        <stp>2</stp>
        <stp>002461.SZ</stp>
        <stp>6/30/2016</stp>
        <tr r="G930" s="5"/>
      </tp>
      <tp>
        <v>111710700</v>
        <stp/>
        <stp>EM_S_PROFITNOTICE_FORECASTL</stp>
        <stp>2</stp>
        <stp>002561.SZ</stp>
        <stp>6/30/2016</stp>
        <tr r="G1029" s="5"/>
      </tp>
      <tp>
        <v>47924200</v>
        <stp/>
        <stp>EM_S_PROFITNOTICE_FORECASTL</stp>
        <stp>2</stp>
        <stp>300250.SZ</stp>
        <stp>6/30/2016</stp>
        <tr r="G1511" s="5"/>
      </tp>
      <tp>
        <v>33381500</v>
        <stp/>
        <stp>EM_S_PROFITNOTICE_FORECASTL</stp>
        <stp>2</stp>
        <stp>300350.SZ</stp>
        <stp>6/30/2016</stp>
        <tr r="G1611" s="5"/>
      </tp>
      <tp>
        <v>25000000</v>
        <stp/>
        <stp>EM_S_PROFITNOTICE_FORECASTL</stp>
        <stp>2</stp>
        <stp>000060.SZ</stp>
        <stp>6/30/2016</stp>
        <tr r="G51" s="5"/>
      </tp>
      <tp>
        <v>46080000</v>
        <stp/>
        <stp>EM_S_PROFITNOTICE_FORECASTL</stp>
        <stp>2</stp>
        <stp>300050.SZ</stp>
        <stp>6/30/2016</stp>
        <tr r="G1313" s="5"/>
      </tp>
      <tp>
        <v>760800</v>
        <stp/>
        <stp>EM_S_PROFITNOTICE_FORECASTL</stp>
        <stp>2</stp>
        <stp>300150.SZ</stp>
        <stp>6/30/2016</stp>
        <tr r="G1412" s="5"/>
      </tp>
      <tp>
        <v>-77000000</v>
        <stp/>
        <stp>EM_S_PROFITNOTICE_FORECASTL</stp>
        <stp>2</stp>
        <stp>000760.SZ</stp>
        <stp>6/30/2016</stp>
        <tr r="G300" s="5"/>
      </tp>
      <tp>
        <v>87834700</v>
        <stp/>
        <stp>EM_S_PROFITNOTICE_FORECASTL</stp>
        <stp>2</stp>
        <stp>300450.SZ</stp>
        <stp>6/30/2016</stp>
        <tr r="G1710" s="5"/>
      </tp>
      <tp>
        <v>35000000</v>
        <stp/>
        <stp>EM_S_PROFITNOTICE_FORECASTL</stp>
        <stp>2</stp>
        <stp>000560.SZ</stp>
        <stp>6/30/2016</stp>
        <tr r="G156" s="5"/>
      </tp>
      <tp t="s">
        <v/>
        <stp/>
        <stp>EM_S_PROFITNOTICE_FORECASTL</stp>
        <stp>2</stp>
        <stp>000860.SZ</stp>
        <stp>6/30/2016</stp>
        <tr r="G364" s="5"/>
      </tp>
      <tp>
        <v>5000000</v>
        <stp/>
        <stp>EM_S_PROFITNOTICE_FORECASTL</stp>
        <stp>2</stp>
        <stp>000960.SZ</stp>
        <stp>6/30/2016</stp>
        <tr r="G435" s="5"/>
      </tp>
      <tp>
        <v>-27000000</v>
        <stp/>
        <stp>EM_S_PROFITNOTICE_FORECASTL</stp>
        <stp>2</stp>
        <stp>002260.SZ</stp>
        <stp>6/30/2016</stp>
        <tr r="G729" s="5"/>
      </tp>
      <tp>
        <v>17888500</v>
        <stp/>
        <stp>EM_S_PROFITNOTICE_FORECASTL</stp>
        <stp>2</stp>
        <stp>002360.SZ</stp>
        <stp>6/30/2016</stp>
        <tr r="G829" s="5"/>
      </tp>
      <tp>
        <v>50860600</v>
        <stp/>
        <stp>EM_S_PROFITNOTICE_FORECASTL</stp>
        <stp>2</stp>
        <stp>002060.SZ</stp>
        <stp>6/30/2016</stp>
        <tr r="G530" s="5"/>
      </tp>
      <tp>
        <v>35000000</v>
        <stp/>
        <stp>EM_S_PROFITNOTICE_FORECASTL</stp>
        <stp>2</stp>
        <stp>002160.SZ</stp>
        <stp>6/30/2016</stp>
        <tr r="G630" s="5"/>
      </tp>
      <tp>
        <v>0</v>
        <stp/>
        <stp>EM_S_PROFITNOTICE_FORECASTL</stp>
        <stp>2</stp>
        <stp>002660.SZ</stp>
        <stp>6/30/2016</stp>
        <tr r="G1128" s="5"/>
      </tp>
      <tp>
        <v>11400000</v>
        <stp/>
        <stp>EM_S_PROFITNOTICE_FORECASTL</stp>
        <stp>2</stp>
        <stp>002760.SZ</stp>
        <stp>6/30/2016</stp>
        <tr r="G1223" s="5"/>
      </tp>
      <tp>
        <v>255092500</v>
        <stp/>
        <stp>EM_S_PROFITNOTICE_FORECASTL</stp>
        <stp>2</stp>
        <stp>002460.SZ</stp>
        <stp>6/30/2016</stp>
        <tr r="G929" s="5"/>
      </tp>
      <tp>
        <v>37674900</v>
        <stp/>
        <stp>EM_S_PROFITNOTICE_FORECASTL</stp>
        <stp>2</stp>
        <stp>002560.SZ</stp>
        <stp>6/30/2016</stp>
        <tr r="G1028" s="5"/>
      </tp>
      <tp>
        <v>420500000</v>
        <stp/>
        <stp>EM_S_PROFITNOTICE_FORECASTL</stp>
        <stp>2</stp>
        <stp>300253.SZ</stp>
        <stp>6/30/2016</stp>
        <tr r="G1514" s="5"/>
      </tp>
      <tp>
        <v>34600000</v>
        <stp/>
        <stp>EM_S_PROFITNOTICE_FORECASTL</stp>
        <stp>2</stp>
        <stp>300353.SZ</stp>
        <stp>6/30/2016</stp>
        <tr r="G1614" s="5"/>
      </tp>
      <tp t="s">
        <v/>
        <stp/>
        <stp>EM_S_PROFITNOTICE_FORECASTL</stp>
        <stp>2</stp>
        <stp>000063.SZ</stp>
        <stp>6/30/2016</stp>
        <tr r="G54" s="5"/>
      </tp>
      <tp>
        <v>18000000</v>
        <stp/>
        <stp>EM_S_PROFITNOTICE_FORECASTL</stp>
        <stp>2</stp>
        <stp>300053.SZ</stp>
        <stp>6/30/2016</stp>
        <tr r="G1316" s="5"/>
      </tp>
      <tp>
        <v>13735100</v>
        <stp/>
        <stp>EM_S_PROFITNOTICE_FORECASTL</stp>
        <stp>2</stp>
        <stp>300153.SZ</stp>
        <stp>6/30/2016</stp>
        <tr r="G1415" s="5"/>
      </tp>
      <tp>
        <v>3000000</v>
        <stp/>
        <stp>EM_S_PROFITNOTICE_FORECASTL</stp>
        <stp>2</stp>
        <stp>000663.SZ</stp>
        <stp>6/30/2016</stp>
        <tr r="G227" s="5"/>
      </tp>
      <tp>
        <v>18400000</v>
        <stp/>
        <stp>EM_S_PROFITNOTICE_FORECASTL</stp>
        <stp>2</stp>
        <stp>300453.SZ</stp>
        <stp>6/30/2016</stp>
        <tr r="G1713" s="5"/>
      </tp>
      <tp t="s">
        <v/>
        <stp/>
        <stp>EM_S_PROFITNOTICE_FORECASTL</stp>
        <stp>2</stp>
        <stp>000563.SZ</stp>
        <stp>6/30/2016</stp>
        <tr r="G158" s="5"/>
      </tp>
      <tp>
        <v>467000000</v>
        <stp/>
        <stp>EM_S_PROFITNOTICE_FORECASTL</stp>
        <stp>2</stp>
        <stp>000863.SZ</stp>
        <stp>6/30/2016</stp>
        <tr r="G367" s="5"/>
      </tp>
      <tp t="s">
        <v/>
        <stp/>
        <stp>EM_S_PROFITNOTICE_FORECASTL</stp>
        <stp>2</stp>
        <stp>000963.SZ</stp>
        <stp>6/30/2016</stp>
        <tr r="G438" s="5"/>
      </tp>
      <tp>
        <v>-20000000</v>
        <stp/>
        <stp>EM_S_PROFITNOTICE_FORECASTL</stp>
        <stp>2</stp>
        <stp>002263.SZ</stp>
        <stp>6/30/2016</stp>
        <tr r="G732" s="5"/>
      </tp>
      <tp>
        <v>37259700</v>
        <stp/>
        <stp>EM_S_PROFITNOTICE_FORECASTL</stp>
        <stp>2</stp>
        <stp>002363.SZ</stp>
        <stp>6/30/2016</stp>
        <tr r="G832" s="5"/>
      </tp>
      <tp>
        <v>49350000</v>
        <stp/>
        <stp>EM_S_PROFITNOTICE_FORECASTL</stp>
        <stp>2</stp>
        <stp>002063.SZ</stp>
        <stp>6/30/2016</stp>
        <tr r="G533" s="5"/>
      </tp>
      <tp>
        <v>-10000000</v>
        <stp/>
        <stp>EM_S_PROFITNOTICE_FORECASTL</stp>
        <stp>2</stp>
        <stp>002163.SZ</stp>
        <stp>6/30/2016</stp>
        <tr r="G633" s="5"/>
      </tp>
      <tp>
        <v>56973700</v>
        <stp/>
        <stp>EM_S_PROFITNOTICE_FORECASTL</stp>
        <stp>2</stp>
        <stp>002663.SZ</stp>
        <stp>6/30/2016</stp>
        <tr r="G1131" s="5"/>
      </tp>
      <tp>
        <v>101661400</v>
        <stp/>
        <stp>EM_S_PROFITNOTICE_FORECASTL</stp>
        <stp>2</stp>
        <stp>002763.SZ</stp>
        <stp>6/30/2016</stp>
        <tr r="G1226" s="5"/>
      </tp>
      <tp>
        <v>20000000</v>
        <stp/>
        <stp>EM_S_PROFITNOTICE_FORECASTL</stp>
        <stp>2</stp>
        <stp>002463.SZ</stp>
        <stp>6/30/2016</stp>
        <tr r="G932" s="5"/>
      </tp>
      <tp>
        <v>422620100</v>
        <stp/>
        <stp>EM_S_PROFITNOTICE_FORECASTL</stp>
        <stp>2</stp>
        <stp>002563.SZ</stp>
        <stp>6/30/2016</stp>
        <tr r="G1031" s="5"/>
      </tp>
      <tp>
        <v>99574700</v>
        <stp/>
        <stp>EM_S_PROFITNOTICE_FORECASTL</stp>
        <stp>2</stp>
        <stp>300252.SZ</stp>
        <stp>6/30/2016</stp>
        <tr r="G1513" s="5"/>
      </tp>
      <tp>
        <v>15039900</v>
        <stp/>
        <stp>EM_S_PROFITNOTICE_FORECASTL</stp>
        <stp>2</stp>
        <stp>300352.SZ</stp>
        <stp>6/30/2016</stp>
        <tr r="G1613" s="5"/>
      </tp>
      <tp t="s">
        <v/>
        <stp/>
        <stp>EM_S_PROFITNOTICE_FORECASTL</stp>
        <stp>2</stp>
        <stp>000062.SZ</stp>
        <stp>6/30/2016</stp>
        <tr r="G53" s="5"/>
      </tp>
      <tp>
        <v>1325200</v>
        <stp/>
        <stp>EM_S_PROFITNOTICE_FORECASTL</stp>
        <stp>2</stp>
        <stp>300052.SZ</stp>
        <stp>6/30/2016</stp>
        <tr r="G1315" s="5"/>
      </tp>
      <tp>
        <v>12000000</v>
        <stp/>
        <stp>EM_S_PROFITNOTICE_FORECASTL</stp>
        <stp>2</stp>
        <stp>300152.SZ</stp>
        <stp>6/30/2016</stp>
        <tr r="G1414" s="5"/>
      </tp>
      <tp>
        <v>45200000</v>
        <stp/>
        <stp>EM_S_PROFITNOTICE_FORECASTL</stp>
        <stp>2</stp>
        <stp>000662.SZ</stp>
        <stp>6/30/2016</stp>
        <tr r="G226" s="5"/>
      </tp>
      <tp t="s">
        <v/>
        <stp/>
        <stp>EM_S_PROFITNOTICE_FORECASTL</stp>
        <stp>2</stp>
        <stp>000762.SZ</stp>
        <stp>6/30/2016</stp>
        <tr r="G302" s="5"/>
      </tp>
      <tp>
        <v>24493000</v>
        <stp/>
        <stp>EM_S_PROFITNOTICE_FORECASTL</stp>
        <stp>2</stp>
        <stp>300452.SZ</stp>
        <stp>6/30/2016</stp>
        <tr r="G1712" s="5"/>
      </tp>
      <tp>
        <v>-90000000</v>
        <stp/>
        <stp>EM_S_PROFITNOTICE_FORECASTL</stp>
        <stp>2</stp>
        <stp>000862.SZ</stp>
        <stp>6/30/2016</stp>
        <tr r="G366" s="5"/>
      </tp>
      <tp>
        <v>-180000000</v>
        <stp/>
        <stp>EM_S_PROFITNOTICE_FORECASTL</stp>
        <stp>2</stp>
        <stp>000962.SZ</stp>
        <stp>6/30/2016</stp>
        <tr r="G437" s="5"/>
      </tp>
      <tp>
        <v>168300000</v>
        <stp/>
        <stp>EM_S_PROFITNOTICE_FORECASTL</stp>
        <stp>2</stp>
        <stp>002262.SZ</stp>
        <stp>6/30/2016</stp>
        <tr r="G731" s="5"/>
      </tp>
      <tp>
        <v>2000000</v>
        <stp/>
        <stp>EM_S_PROFITNOTICE_FORECASTL</stp>
        <stp>2</stp>
        <stp>002362.SZ</stp>
        <stp>6/30/2016</stp>
        <tr r="G831" s="5"/>
      </tp>
      <tp>
        <v>95189600</v>
        <stp/>
        <stp>EM_S_PROFITNOTICE_FORECASTL</stp>
        <stp>2</stp>
        <stp>002062.SZ</stp>
        <stp>6/30/2016</stp>
        <tr r="G532" s="5"/>
      </tp>
      <tp>
        <v>-5000000</v>
        <stp/>
        <stp>EM_S_PROFITNOTICE_FORECASTL</stp>
        <stp>2</stp>
        <stp>002162.SZ</stp>
        <stp>6/30/2016</stp>
        <tr r="G632" s="5"/>
      </tp>
      <tp>
        <v>164100000</v>
        <stp/>
        <stp>EM_S_PROFITNOTICE_FORECASTL</stp>
        <stp>2</stp>
        <stp>002662.SZ</stp>
        <stp>6/30/2016</stp>
        <tr r="G1130" s="5"/>
      </tp>
      <tp>
        <v>29415200</v>
        <stp/>
        <stp>EM_S_PROFITNOTICE_FORECASTL</stp>
        <stp>2</stp>
        <stp>002762.SZ</stp>
        <stp>6/30/2016</stp>
        <tr r="G1225" s="5"/>
      </tp>
      <tp>
        <v>107688400</v>
        <stp/>
        <stp>EM_S_PROFITNOTICE_FORECASTL</stp>
        <stp>2</stp>
        <stp>002462.SZ</stp>
        <stp>6/30/2016</stp>
        <tr r="G931" s="5"/>
      </tp>
      <tp>
        <v>59547700</v>
        <stp/>
        <stp>EM_S_PROFITNOTICE_FORECASTL</stp>
        <stp>2</stp>
        <stp>002562.SZ</stp>
        <stp>6/30/2016</stp>
        <tr r="G1030" s="5"/>
      </tp>
      <tp>
        <v>65778700</v>
        <stp/>
        <stp>EM_S_PROFITNOTICE_FORECASTL</stp>
        <stp>2</stp>
        <stp>300255.SZ</stp>
        <stp>6/30/2016</stp>
        <tr r="G1516" s="5"/>
      </tp>
      <tp>
        <v>112570700</v>
        <stp/>
        <stp>EM_S_PROFITNOTICE_FORECASTL</stp>
        <stp>2</stp>
        <stp>300355.SZ</stp>
        <stp>6/30/2016</stp>
        <tr r="G1616" s="5"/>
      </tp>
      <tp>
        <v>106526200</v>
        <stp/>
        <stp>EM_S_PROFITNOTICE_FORECASTL</stp>
        <stp>2</stp>
        <stp>000065.SZ</stp>
        <stp>6/30/2016</stp>
        <tr r="G55" s="5"/>
      </tp>
      <tp>
        <v>135000000</v>
        <stp/>
        <stp>EM_S_PROFITNOTICE_FORECASTL</stp>
        <stp>2</stp>
        <stp>300055.SZ</stp>
        <stp>6/30/2016</stp>
        <tr r="G1318" s="5"/>
      </tp>
      <tp>
        <v>2000000</v>
        <stp/>
        <stp>EM_S_PROFITNOTICE_FORECASTL</stp>
        <stp>2</stp>
        <stp>300155.SZ</stp>
        <stp>6/30/2016</stp>
        <tr r="G1417" s="5"/>
      </tp>
      <tp t="s">
        <v/>
        <stp/>
        <stp>EM_S_PROFITNOTICE_FORECASTL</stp>
        <stp>2</stp>
        <stp>000665.SZ</stp>
        <stp>6/30/2016</stp>
        <tr r="G228" s="5"/>
      </tp>
      <tp>
        <v>17274600</v>
        <stp/>
        <stp>EM_S_PROFITNOTICE_FORECASTL</stp>
        <stp>2</stp>
        <stp>300455.SZ</stp>
        <stp>6/30/2016</stp>
        <tr r="G1714" s="5"/>
      </tp>
      <tp>
        <v>33000000</v>
        <stp/>
        <stp>EM_S_PROFITNOTICE_FORECASTL</stp>
        <stp>2</stp>
        <stp>000565.SZ</stp>
        <stp>6/30/2016</stp>
        <tr r="G160" s="5"/>
      </tp>
      <tp>
        <v>100000000</v>
        <stp/>
        <stp>EM_S_PROFITNOTICE_FORECASTL</stp>
        <stp>2</stp>
        <stp>000965.SZ</stp>
        <stp>6/30/2016</stp>
        <tr r="G439" s="5"/>
      </tp>
      <tp>
        <v>2700000</v>
        <stp/>
        <stp>EM_S_PROFITNOTICE_FORECASTL</stp>
        <stp>2</stp>
        <stp>002265.SZ</stp>
        <stp>6/30/2016</stp>
        <tr r="G734" s="5"/>
      </tp>
      <tp>
        <v>30751500</v>
        <stp/>
        <stp>EM_S_PROFITNOTICE_FORECASTL</stp>
        <stp>2</stp>
        <stp>002365.SZ</stp>
        <stp>6/30/2016</stp>
        <tr r="G834" s="5"/>
      </tp>
      <tp>
        <v>409186500</v>
        <stp/>
        <stp>EM_S_PROFITNOTICE_FORECASTL</stp>
        <stp>2</stp>
        <stp>002065.SZ</stp>
        <stp>6/30/2016</stp>
        <tr r="G535" s="5"/>
      </tp>
      <tp>
        <v>62000000</v>
        <stp/>
        <stp>EM_S_PROFITNOTICE_FORECASTL</stp>
        <stp>2</stp>
        <stp>002165.SZ</stp>
        <stp>6/30/2016</stp>
        <tr r="G635" s="5"/>
      </tp>
      <tp>
        <v>85882700</v>
        <stp/>
        <stp>EM_S_PROFITNOTICE_FORECASTL</stp>
        <stp>2</stp>
        <stp>002665.SZ</stp>
        <stp>6/30/2016</stp>
        <tr r="G1133" s="5"/>
      </tp>
      <tp>
        <v>52164700</v>
        <stp/>
        <stp>EM_S_PROFITNOTICE_FORECASTL</stp>
        <stp>2</stp>
        <stp>002765.SZ</stp>
        <stp>6/30/2016</stp>
        <tr r="G1227" s="5"/>
      </tp>
      <tp>
        <v>168922000</v>
        <stp/>
        <stp>EM_S_PROFITNOTICE_FORECASTL</stp>
        <stp>2</stp>
        <stp>002465.SZ</stp>
        <stp>6/30/2016</stp>
        <tr r="G934" s="5"/>
      </tp>
      <tp>
        <v>43905600</v>
        <stp/>
        <stp>EM_S_PROFITNOTICE_FORECASTL</stp>
        <stp>2</stp>
        <stp>002565.SZ</stp>
        <stp>6/30/2016</stp>
        <tr r="G1033" s="5"/>
      </tp>
      <tp>
        <v>17116700</v>
        <stp/>
        <stp>EM_S_PROFITNOTICE_FORECASTL</stp>
        <stp>2</stp>
        <stp>300254.SZ</stp>
        <stp>6/30/2016</stp>
        <tr r="G1515" s="5"/>
      </tp>
      <tp>
        <v>1444100</v>
        <stp/>
        <stp>EM_S_PROFITNOTICE_FORECASTL</stp>
        <stp>2</stp>
        <stp>300354.SZ</stp>
        <stp>6/30/2016</stp>
        <tr r="G1615" s="5"/>
      </tp>
      <tp>
        <v>94680000</v>
        <stp/>
        <stp>EM_S_PROFITNOTICE_FORECASTL</stp>
        <stp>2</stp>
        <stp>300054.SZ</stp>
        <stp>6/30/2016</stp>
        <tr r="G1317" s="5"/>
      </tp>
      <tp>
        <v>41553100</v>
        <stp/>
        <stp>EM_S_PROFITNOTICE_FORECASTL</stp>
        <stp>2</stp>
        <stp>300154.SZ</stp>
        <stp>6/30/2016</stp>
        <tr r="G1416" s="5"/>
      </tp>
      <tp t="s">
        <v/>
        <stp/>
        <stp>EM_S_PROFITNOTICE_FORECASTL</stp>
        <stp>2</stp>
        <stp>000564.SZ</stp>
        <stp>6/30/2016</stp>
        <tr r="G159" s="5"/>
      </tp>
      <tp>
        <v>32000000</v>
        <stp/>
        <stp>EM_S_PROFITNOTICE_FORECASTL</stp>
        <stp>2</stp>
        <stp>002264.SZ</stp>
        <stp>6/30/2016</stp>
        <tr r="G733" s="5"/>
      </tp>
      <tp>
        <v>97156800</v>
        <stp/>
        <stp>EM_S_PROFITNOTICE_FORECASTL</stp>
        <stp>2</stp>
        <stp>002364.SZ</stp>
        <stp>6/30/2016</stp>
        <tr r="G833" s="5"/>
      </tp>
      <tp>
        <v>-422670000</v>
        <stp/>
        <stp>EM_S_PROFITNOTICE_FORECASTL</stp>
        <stp>2</stp>
        <stp>002064.SZ</stp>
        <stp>6/30/2016</stp>
        <tr r="G534" s="5"/>
      </tp>
      <tp>
        <v>0</v>
        <stp/>
        <stp>EM_S_PROFITNOTICE_FORECASTL</stp>
        <stp>2</stp>
        <stp>002164.SZ</stp>
        <stp>6/30/2016</stp>
        <tr r="G634" s="5"/>
      </tp>
      <tp>
        <v>94801500</v>
        <stp/>
        <stp>EM_S_PROFITNOTICE_FORECASTL</stp>
        <stp>2</stp>
        <stp>002664.SZ</stp>
        <stp>6/30/2016</stp>
        <tr r="G1132" s="5"/>
      </tp>
      <tp>
        <v>33000000</v>
        <stp/>
        <stp>EM_S_PROFITNOTICE_FORECASTL</stp>
        <stp>2</stp>
        <stp>002464.SZ</stp>
        <stp>6/30/2016</stp>
        <tr r="G933" s="5"/>
      </tp>
      <tp>
        <v>-25000000</v>
        <stp/>
        <stp>EM_S_PROFITNOTICE_FORECASTL</stp>
        <stp>2</stp>
        <stp>002564.SZ</stp>
        <stp>6/30/2016</stp>
        <tr r="G1032" s="5"/>
      </tp>
      <tp>
        <v>35007347.450000003</v>
        <stp/>
        <stp>EM_S_PROFITNOTICE_FORECASTL</stp>
        <stp>2</stp>
        <stp>300257.SZ</stp>
        <stp>6/30/2016</stp>
        <tr r="G1518" s="5"/>
      </tp>
      <tp>
        <v>51333800</v>
        <stp/>
        <stp>EM_S_PROFITNOTICE_FORECASTL</stp>
        <stp>2</stp>
        <stp>300357.SZ</stp>
        <stp>6/30/2016</stp>
        <tr r="G1618" s="5"/>
      </tp>
      <tp>
        <v>32763500</v>
        <stp/>
        <stp>EM_S_PROFITNOTICE_FORECASTL</stp>
        <stp>2</stp>
        <stp>300057.SZ</stp>
        <stp>6/30/2016</stp>
        <tr r="G1320" s="5"/>
      </tp>
      <tp>
        <v>12965400</v>
        <stp/>
        <stp>EM_S_PROFITNOTICE_FORECASTL</stp>
        <stp>2</stp>
        <stp>300157.SZ</stp>
        <stp>6/30/2016</stp>
        <tr r="G1419" s="5"/>
      </tp>
      <tp>
        <v>265000000</v>
        <stp/>
        <stp>EM_S_PROFITNOTICE_FORECASTL</stp>
        <stp>2</stp>
        <stp>000667.SZ</stp>
        <stp>6/30/2016</stp>
        <tr r="G230" s="5"/>
      </tp>
      <tp>
        <v>-117000000</v>
        <stp/>
        <stp>EM_S_PROFITNOTICE_FORECASTL</stp>
        <stp>2</stp>
        <stp>000767.SZ</stp>
        <stp>6/30/2016</stp>
        <tr r="G304" s="5"/>
      </tp>
      <tp>
        <v>56000000</v>
        <stp/>
        <stp>EM_S_PROFITNOTICE_FORECASTL</stp>
        <stp>2</stp>
        <stp>300457.SZ</stp>
        <stp>6/30/2016</stp>
        <tr r="G1716" s="5"/>
      </tp>
      <tp>
        <v>900000</v>
        <stp/>
        <stp>EM_S_PROFITNOTICE_FORECASTL</stp>
        <stp>2</stp>
        <stp>000567.SZ</stp>
        <stp>6/30/2016</stp>
        <tr r="G162" s="5"/>
      </tp>
      <tp>
        <v>110000000</v>
        <stp/>
        <stp>EM_S_PROFITNOTICE_FORECASTL</stp>
        <stp>2</stp>
        <stp>000967.SZ</stp>
        <stp>6/30/2016</stp>
        <tr r="G441" s="5"/>
      </tp>
      <tp>
        <v>293246600</v>
        <stp/>
        <stp>EM_S_PROFITNOTICE_FORECASTL</stp>
        <stp>2</stp>
        <stp>002267.SZ</stp>
        <stp>6/30/2016</stp>
        <tr r="G736" s="5"/>
      </tp>
      <tp>
        <v>240318500</v>
        <stp/>
        <stp>EM_S_PROFITNOTICE_FORECASTL</stp>
        <stp>2</stp>
        <stp>002367.SZ</stp>
        <stp>6/30/2016</stp>
        <tr r="G836" s="5"/>
      </tp>
      <tp>
        <v>170000000</v>
        <stp/>
        <stp>EM_S_PROFITNOTICE_FORECASTL</stp>
        <stp>2</stp>
        <stp>002067.SZ</stp>
        <stp>6/30/2016</stp>
        <tr r="G537" s="5"/>
      </tp>
      <tp>
        <v>-15000000</v>
        <stp/>
        <stp>EM_S_PROFITNOTICE_FORECASTL</stp>
        <stp>2</stp>
        <stp>002167.SZ</stp>
        <stp>6/30/2016</stp>
        <tr r="G637" s="5"/>
      </tp>
      <tp>
        <v>-11039700</v>
        <stp/>
        <stp>EM_S_PROFITNOTICE_FORECASTL</stp>
        <stp>2</stp>
        <stp>002667.SZ</stp>
        <stp>6/30/2016</stp>
        <tr r="G1135" s="5"/>
      </tp>
      <tp>
        <v>17639500</v>
        <stp/>
        <stp>EM_S_PROFITNOTICE_FORECASTL</stp>
        <stp>2</stp>
        <stp>002767.SZ</stp>
        <stp>6/30/2016</stp>
        <tr r="G1229" s="5"/>
      </tp>
      <tp>
        <v>77657300</v>
        <stp/>
        <stp>EM_S_PROFITNOTICE_FORECASTL</stp>
        <stp>2</stp>
        <stp>002467.SZ</stp>
        <stp>6/30/2016</stp>
        <tr r="G936" s="5"/>
      </tp>
      <tp>
        <v>63290400</v>
        <stp/>
        <stp>EM_S_PROFITNOTICE_FORECASTL</stp>
        <stp>2</stp>
        <stp>002567.SZ</stp>
        <stp>6/30/2016</stp>
        <tr r="G1035" s="5"/>
      </tp>
      <tp>
        <v>26000000</v>
        <stp/>
        <stp>EM_S_PROFITNOTICE_FORECASTL</stp>
        <stp>2</stp>
        <stp>300256.SZ</stp>
        <stp>6/30/2016</stp>
        <tr r="G1517" s="5"/>
      </tp>
      <tp>
        <v>5201600</v>
        <stp/>
        <stp>EM_S_PROFITNOTICE_FORECASTL</stp>
        <stp>2</stp>
        <stp>300356.SZ</stp>
        <stp>6/30/2016</stp>
        <tr r="G1617" s="5"/>
      </tp>
      <tp>
        <v>-28000000</v>
        <stp/>
        <stp>EM_S_PROFITNOTICE_FORECASTL</stp>
        <stp>2</stp>
        <stp>000066.SZ</stp>
        <stp>6/30/2016</stp>
        <tr r="G56" s="5"/>
      </tp>
      <tp>
        <v>67340000</v>
        <stp/>
        <stp>EM_S_PROFITNOTICE_FORECASTL</stp>
        <stp>2</stp>
        <stp>300056.SZ</stp>
        <stp>6/30/2016</stp>
        <tr r="G1319" s="5"/>
      </tp>
      <tp t="s">
        <v/>
        <stp/>
        <stp>EM_S_PROFITNOTICE_FORECASTL</stp>
        <stp>2</stp>
        <stp>000166.SZ</stp>
        <stp>6/30/2016</stp>
        <tr r="G75" s="5"/>
      </tp>
      <tp>
        <v>245000000</v>
        <stp/>
        <stp>EM_S_PROFITNOTICE_FORECASTL</stp>
        <stp>2</stp>
        <stp>300156.SZ</stp>
        <stp>6/30/2016</stp>
        <tr r="G1418" s="5"/>
      </tp>
      <tp t="s">
        <v/>
        <stp/>
        <stp>EM_S_PROFITNOTICE_FORECASTL</stp>
        <stp>2</stp>
        <stp>000666.SZ</stp>
        <stp>6/30/2016</stp>
        <tr r="G229" s="5"/>
      </tp>
      <tp>
        <v>89000000</v>
        <stp/>
        <stp>EM_S_PROFITNOTICE_FORECASTL</stp>
        <stp>2</stp>
        <stp>000766.SZ</stp>
        <stp>6/30/2016</stp>
        <tr r="G303" s="5"/>
      </tp>
      <tp>
        <v>12616900</v>
        <stp/>
        <stp>EM_S_PROFITNOTICE_FORECASTL</stp>
        <stp>2</stp>
        <stp>300456.SZ</stp>
        <stp>6/30/2016</stp>
        <tr r="G1715" s="5"/>
      </tp>
      <tp t="s">
        <v/>
        <stp/>
        <stp>EM_S_PROFITNOTICE_FORECASTL</stp>
        <stp>2</stp>
        <stp>000566.SZ</stp>
        <stp>6/30/2016</stp>
        <tr r="G161" s="5"/>
      </tp>
      <tp t="s">
        <v/>
        <stp/>
        <stp>EM_S_PROFITNOTICE_FORECASTL</stp>
        <stp>2</stp>
        <stp>000966.SZ</stp>
        <stp>6/30/2016</stp>
        <tr r="G440" s="5"/>
      </tp>
      <tp>
        <v>28673200</v>
        <stp/>
        <stp>EM_S_PROFITNOTICE_FORECASTL</stp>
        <stp>2</stp>
        <stp>002266.SZ</stp>
        <stp>6/30/2016</stp>
        <tr r="G735" s="5"/>
      </tp>
      <tp>
        <v>260000000</v>
        <stp/>
        <stp>EM_S_PROFITNOTICE_FORECASTL</stp>
        <stp>2</stp>
        <stp>002366.SZ</stp>
        <stp>6/30/2016</stp>
        <tr r="G835" s="5"/>
      </tp>
      <tp>
        <v>4300000</v>
        <stp/>
        <stp>EM_S_PROFITNOTICE_FORECASTL</stp>
        <stp>2</stp>
        <stp>002066.SZ</stp>
        <stp>6/30/2016</stp>
        <tr r="G536" s="5"/>
      </tp>
      <tp>
        <v>22000000</v>
        <stp/>
        <stp>EM_S_PROFITNOTICE_FORECASTL</stp>
        <stp>2</stp>
        <stp>002166.SZ</stp>
        <stp>6/30/2016</stp>
        <tr r="G636" s="5"/>
      </tp>
      <tp>
        <v>58154000</v>
        <stp/>
        <stp>EM_S_PROFITNOTICE_FORECASTL</stp>
        <stp>2</stp>
        <stp>002666.SZ</stp>
        <stp>6/30/2016</stp>
        <tr r="G1134" s="5"/>
      </tp>
      <tp>
        <v>28458500</v>
        <stp/>
        <stp>EM_S_PROFITNOTICE_FORECASTL</stp>
        <stp>2</stp>
        <stp>002766.SZ</stp>
        <stp>6/30/2016</stp>
        <tr r="G1228" s="5"/>
      </tp>
      <tp>
        <v>720000000</v>
        <stp/>
        <stp>EM_S_PROFITNOTICE_FORECASTL</stp>
        <stp>2</stp>
        <stp>002466.SZ</stp>
        <stp>6/30/2016</stp>
        <tr r="G935" s="5"/>
      </tp>
      <tp>
        <v>27592800</v>
        <stp/>
        <stp>EM_S_PROFITNOTICE_FORECASTL</stp>
        <stp>2</stp>
        <stp>002566.SZ</stp>
        <stp>6/30/2016</stp>
        <tr r="G1034" s="5"/>
      </tp>
      <tp>
        <v>3800000000</v>
        <stp/>
        <stp>EM_S_PROFITNOTICE_FORECASTL</stp>
        <stp>2</stp>
        <stp>001979.SZ</stp>
        <stp>6/30/2016</stp>
        <tr r="G470" s="5"/>
      </tp>
      <tp>
        <v>7000000</v>
        <stp/>
        <stp>EM_S_PROFITNOTICE_FORECASTL</stp>
        <stp>2</stp>
        <stp>300249.SZ</stp>
        <stp>6/30/2016</stp>
        <tr r="G1510" s="5"/>
      </tp>
      <tp>
        <v>35282800</v>
        <stp/>
        <stp>EM_S_PROFITNOTICE_FORECASTL</stp>
        <stp>2</stp>
        <stp>300349.SZ</stp>
        <stp>6/30/2016</stp>
        <tr r="G1610" s="5"/>
      </tp>
      <tp>
        <v>41222600</v>
        <stp/>
        <stp>EM_S_PROFITNOTICE_FORECASTL</stp>
        <stp>2</stp>
        <stp>300049.SZ</stp>
        <stp>6/30/2016</stp>
        <tr r="G1312" s="5"/>
      </tp>
      <tp>
        <v>24960000</v>
        <stp/>
        <stp>EM_S_PROFITNOTICE_FORECASTL</stp>
        <stp>2</stp>
        <stp>300149.SZ</stp>
        <stp>6/30/2016</stp>
        <tr r="G1411" s="5"/>
      </tp>
      <tp>
        <v>10000000</v>
        <stp/>
        <stp>EM_S_PROFITNOTICE_FORECASTL</stp>
        <stp>2</stp>
        <stp>000679.SZ</stp>
        <stp>6/30/2016</stp>
        <tr r="G240" s="5"/>
      </tp>
      <tp>
        <v>-36000000</v>
        <stp/>
        <stp>EM_S_PROFITNOTICE_FORECASTL</stp>
        <stp>2</stp>
        <stp>000779.SZ</stp>
        <stp>6/30/2016</stp>
        <tr r="G309" s="5"/>
      </tp>
      <tp>
        <v>15603600</v>
        <stp/>
        <stp>EM_S_PROFITNOTICE_FORECASTL</stp>
        <stp>2</stp>
        <stp>300449.SZ</stp>
        <stp>6/30/2016</stp>
        <tr r="G1709" s="5"/>
      </tp>
      <tp>
        <v>20000000</v>
        <stp/>
        <stp>EM_S_PROFITNOTICE_FORECASTL</stp>
        <stp>2</stp>
        <stp>000979.SZ</stp>
        <stp>6/30/2016</stp>
        <tr r="G452" s="5"/>
      </tp>
      <tp>
        <v>14000000</v>
        <stp/>
        <stp>EM_S_PROFITNOTICE_FORECASTL</stp>
        <stp>2</stp>
        <stp>002279.SZ</stp>
        <stp>6/30/2016</stp>
        <tr r="G748" s="5"/>
      </tp>
      <tp>
        <v>0</v>
        <stp/>
        <stp>EM_S_PROFITNOTICE_FORECASTL</stp>
        <stp>2</stp>
        <stp>002379.SZ</stp>
        <stp>6/30/2016</stp>
        <tr r="G848" s="5"/>
      </tp>
      <tp>
        <v>51223000</v>
        <stp/>
        <stp>EM_S_PROFITNOTICE_FORECASTL</stp>
        <stp>2</stp>
        <stp>002079.SZ</stp>
        <stp>6/30/2016</stp>
        <tr r="G549" s="5"/>
      </tp>
      <tp>
        <v>332350700</v>
        <stp/>
        <stp>EM_S_PROFITNOTICE_FORECASTL</stp>
        <stp>2</stp>
        <stp>002179.SZ</stp>
        <stp>6/30/2016</stp>
        <tr r="G649" s="5"/>
      </tp>
      <tp>
        <v>-21910000</v>
        <stp/>
        <stp>EM_S_PROFITNOTICE_FORECASTL</stp>
        <stp>2</stp>
        <stp>002679.SZ</stp>
        <stp>6/30/2016</stp>
        <tr r="G1147" s="5"/>
      </tp>
      <tp>
        <v>18152900</v>
        <stp/>
        <stp>EM_S_PROFITNOTICE_FORECASTL</stp>
        <stp>2</stp>
        <stp>002779.SZ</stp>
        <stp>6/30/2016</stp>
        <tr r="G1240" s="5"/>
      </tp>
      <tp>
        <v>118992100</v>
        <stp/>
        <stp>EM_S_PROFITNOTICE_FORECASTL</stp>
        <stp>2</stp>
        <stp>002479.SZ</stp>
        <stp>6/30/2016</stp>
        <tr r="G948" s="5"/>
      </tp>
      <tp>
        <v>89250000</v>
        <stp/>
        <stp>EM_S_PROFITNOTICE_FORECASTL</stp>
        <stp>2</stp>
        <stp>002579.SZ</stp>
        <stp>6/30/2016</stp>
        <tr r="G1047" s="5"/>
      </tp>
      <tp>
        <v>9200000</v>
        <stp/>
        <stp>EM_S_PROFITNOTICE_FORECASTL</stp>
        <stp>2</stp>
        <stp>300248.SZ</stp>
        <stp>6/30/2016</stp>
        <tr r="G1509" s="5"/>
      </tp>
      <tp>
        <v>5911900</v>
        <stp/>
        <stp>EM_S_PROFITNOTICE_FORECASTL</stp>
        <stp>2</stp>
        <stp>300348.SZ</stp>
        <stp>6/30/2016</stp>
        <tr r="G1609" s="5"/>
      </tp>
      <tp>
        <v>99244300</v>
        <stp/>
        <stp>EM_S_PROFITNOTICE_FORECASTL</stp>
        <stp>2</stp>
        <stp>000078.SZ</stp>
        <stp>6/30/2016</stp>
        <tr r="G60" s="5"/>
      </tp>
      <tp>
        <v>101337500</v>
        <stp/>
        <stp>EM_S_PROFITNOTICE_FORECASTL</stp>
        <stp>2</stp>
        <stp>300048.SZ</stp>
        <stp>6/30/2016</stp>
        <tr r="G1311" s="5"/>
      </tp>
      <tp>
        <v>60000000</v>
        <stp/>
        <stp>EM_S_PROFITNOTICE_FORECASTL</stp>
        <stp>2</stp>
        <stp>300148.SZ</stp>
        <stp>6/30/2016</stp>
        <tr r="G1410" s="5"/>
      </tp>
      <tp>
        <v>-2300000</v>
        <stp/>
        <stp>EM_S_PROFITNOTICE_FORECASTL</stp>
        <stp>2</stp>
        <stp>000678.SZ</stp>
        <stp>6/30/2016</stp>
        <tr r="G239" s="5"/>
      </tp>
      <tp t="s">
        <v/>
        <stp/>
        <stp>EM_S_PROFITNOTICE_FORECASTL</stp>
        <stp>2</stp>
        <stp>000778.SZ</stp>
        <stp>6/30/2016</stp>
        <tr r="G308" s="5"/>
      </tp>
      <tp>
        <v>-42000000</v>
        <stp/>
        <stp>EM_S_PROFITNOTICE_FORECASTL</stp>
        <stp>2</stp>
        <stp>300448.SZ</stp>
        <stp>6/30/2016</stp>
        <tr r="G1708" s="5"/>
      </tp>
      <tp>
        <v>10000000</v>
        <stp/>
        <stp>EM_S_PROFITNOTICE_FORECASTL</stp>
        <stp>2</stp>
        <stp>000878.SZ</stp>
        <stp>6/30/2016</stp>
        <tr r="G373" s="5"/>
      </tp>
      <tp>
        <v>4000000</v>
        <stp/>
        <stp>EM_S_PROFITNOTICE_FORECASTL</stp>
        <stp>2</stp>
        <stp>000978.SZ</stp>
        <stp>6/30/2016</stp>
        <tr r="G451" s="5"/>
      </tp>
      <tp>
        <v>-28000000</v>
        <stp/>
        <stp>EM_S_PROFITNOTICE_FORECASTL</stp>
        <stp>2</stp>
        <stp>002278.SZ</stp>
        <stp>6/30/2016</stp>
        <tr r="G747" s="5"/>
      </tp>
      <tp>
        <v>-24056400</v>
        <stp/>
        <stp>EM_S_PROFITNOTICE_FORECASTL</stp>
        <stp>2</stp>
        <stp>002378.SZ</stp>
        <stp>6/30/2016</stp>
        <tr r="G847" s="5"/>
      </tp>
      <tp>
        <v>302120000</v>
        <stp/>
        <stp>EM_S_PROFITNOTICE_FORECASTL</stp>
        <stp>2</stp>
        <stp>002078.SZ</stp>
        <stp>6/30/2016</stp>
        <tr r="G548" s="5"/>
      </tp>
      <tp>
        <v>34588000</v>
        <stp/>
        <stp>EM_S_PROFITNOTICE_FORECASTL</stp>
        <stp>2</stp>
        <stp>002178.SZ</stp>
        <stp>6/30/2016</stp>
        <tr r="G648" s="5"/>
      </tp>
      <tp>
        <v>77373500</v>
        <stp/>
        <stp>EM_S_PROFITNOTICE_FORECASTL</stp>
        <stp>2</stp>
        <stp>002678.SZ</stp>
        <stp>6/30/2016</stp>
        <tr r="G1146" s="5"/>
      </tp>
      <tp>
        <v>15142000</v>
        <stp/>
        <stp>EM_S_PROFITNOTICE_FORECASTL</stp>
        <stp>2</stp>
        <stp>002778.SZ</stp>
        <stp>6/30/2016</stp>
        <tr r="G1239" s="5"/>
      </tp>
      <tp>
        <v>54640700</v>
        <stp/>
        <stp>EM_S_PROFITNOTICE_FORECASTL</stp>
        <stp>2</stp>
        <stp>002478.SZ</stp>
        <stp>6/30/2016</stp>
        <tr r="G947" s="5"/>
      </tp>
      <tp>
        <v>4539100</v>
        <stp/>
        <stp>EM_S_PROFITNOTICE_FORECASTL</stp>
        <stp>2</stp>
        <stp>002578.SZ</stp>
        <stp>6/30/2016</stp>
        <tr r="G1046" s="5"/>
      </tp>
      <tp>
        <v>21657800</v>
        <stp/>
        <stp>EM_S_PROFITNOTICE_FORECASTL</stp>
        <stp>2</stp>
        <stp>300241.SZ</stp>
        <stp>6/30/2016</stp>
        <tr r="G1502" s="5"/>
      </tp>
      <tp>
        <v>35600000</v>
        <stp/>
        <stp>EM_S_PROFITNOTICE_FORECASTL</stp>
        <stp>2</stp>
        <stp>300341.SZ</stp>
        <stp>6/30/2016</stp>
        <tr r="G1602" s="5"/>
      </tp>
      <tp>
        <v>54922600</v>
        <stp/>
        <stp>EM_S_PROFITNOTICE_FORECASTL</stp>
        <stp>2</stp>
        <stp>300041.SZ</stp>
        <stp>6/30/2016</stp>
        <tr r="G1304" s="5"/>
      </tp>
      <tp>
        <v>1670000</v>
        <stp/>
        <stp>EM_S_PROFITNOTICE_FORECASTL</stp>
        <stp>2</stp>
        <stp>300141.SZ</stp>
        <stp>6/30/2016</stp>
        <tr r="G1403" s="5"/>
      </tp>
      <tp t="s">
        <v/>
        <stp/>
        <stp>EM_S_PROFITNOTICE_FORECASTL</stp>
        <stp>2</stp>
        <stp>000671.SZ</stp>
        <stp>6/30/2016</stp>
        <tr r="G234" s="5"/>
      </tp>
      <tp>
        <v>23683400</v>
        <stp/>
        <stp>EM_S_PROFITNOTICE_FORECASTL</stp>
        <stp>2</stp>
        <stp>300441.SZ</stp>
        <stp>6/30/2016</stp>
        <tr r="G1701" s="5"/>
      </tp>
      <tp t="s">
        <v/>
        <stp/>
        <stp>EM_S_PROFITNOTICE_FORECASTL</stp>
        <stp>2</stp>
        <stp>000571.SZ</stp>
        <stp>6/30/2016</stp>
        <tr r="G165" s="5"/>
      </tp>
      <tp>
        <v>42000000</v>
        <stp/>
        <stp>EM_S_PROFITNOTICE_FORECASTL</stp>
        <stp>2</stp>
        <stp>000971.SZ</stp>
        <stp>6/30/2016</stp>
        <tr r="G445" s="5"/>
      </tp>
      <tp>
        <v>284052000</v>
        <stp/>
        <stp>EM_S_PROFITNOTICE_FORECASTL</stp>
        <stp>2</stp>
        <stp>002271.SZ</stp>
        <stp>6/30/2016</stp>
        <tr r="G740" s="5"/>
      </tp>
      <tp>
        <v>18026300</v>
        <stp/>
        <stp>EM_S_PROFITNOTICE_FORECASTL</stp>
        <stp>2</stp>
        <stp>002371.SZ</stp>
        <stp>6/30/2016</stp>
        <tr r="G840" s="5"/>
      </tp>
      <tp>
        <v>46005200</v>
        <stp/>
        <stp>EM_S_PROFITNOTICE_FORECASTL</stp>
        <stp>2</stp>
        <stp>002071.SZ</stp>
        <stp>6/30/2016</stp>
        <tr r="G541" s="5"/>
      </tp>
      <tp>
        <v>70102400</v>
        <stp/>
        <stp>EM_S_PROFITNOTICE_FORECASTL</stp>
        <stp>2</stp>
        <stp>002171.SZ</stp>
        <stp>6/30/2016</stp>
        <tr r="G641" s="5"/>
      </tp>
      <tp>
        <v>28651200</v>
        <stp/>
        <stp>EM_S_PROFITNOTICE_FORECASTL</stp>
        <stp>2</stp>
        <stp>002671.SZ</stp>
        <stp>6/30/2016</stp>
        <tr r="G1139" s="5"/>
      </tp>
      <tp>
        <v>30616000</v>
        <stp/>
        <stp>EM_S_PROFITNOTICE_FORECASTL</stp>
        <stp>2</stp>
        <stp>002771.SZ</stp>
        <stp>6/30/2016</stp>
        <tr r="G1233" s="5"/>
      </tp>
      <tp>
        <v>43031800</v>
        <stp/>
        <stp>EM_S_PROFITNOTICE_FORECASTL</stp>
        <stp>2</stp>
        <stp>002471.SZ</stp>
        <stp>6/30/2016</stp>
        <tr r="G940" s="5"/>
      </tp>
      <tp>
        <v>-35000000</v>
        <stp/>
        <stp>EM_S_PROFITNOTICE_FORECASTL</stp>
        <stp>2</stp>
        <stp>002571.SZ</stp>
        <stp>6/30/2016</stp>
        <tr r="G1039" s="5"/>
      </tp>
      <tp>
        <v>31486300</v>
        <stp/>
        <stp>EM_S_PROFITNOTICE_FORECASTL</stp>
        <stp>2</stp>
        <stp>300240.SZ</stp>
        <stp>6/30/2016</stp>
        <tr r="G1501" s="5"/>
      </tp>
      <tp>
        <v>4000000</v>
        <stp/>
        <stp>EM_S_PROFITNOTICE_FORECASTL</stp>
        <stp>2</stp>
        <stp>300340.SZ</stp>
        <stp>6/30/2016</stp>
        <tr r="G1601" s="5"/>
      </tp>
      <tp>
        <v>68504400</v>
        <stp/>
        <stp>EM_S_PROFITNOTICE_FORECASTL</stp>
        <stp>2</stp>
        <stp>000070.SZ</stp>
        <stp>6/30/2016</stp>
        <tr r="G59" s="5"/>
      </tp>
      <tp>
        <v>20000000</v>
        <stp/>
        <stp>EM_S_PROFITNOTICE_FORECASTL</stp>
        <stp>2</stp>
        <stp>300040.SZ</stp>
        <stp>6/30/2016</stp>
        <tr r="G1303" s="5"/>
      </tp>
      <tp>
        <v>-2000000</v>
        <stp/>
        <stp>EM_S_PROFITNOTICE_FORECASTL</stp>
        <stp>2</stp>
        <stp>300140.SZ</stp>
        <stp>6/30/2016</stp>
        <tr r="G1402" s="5"/>
      </tp>
      <tp>
        <v>23000000</v>
        <stp/>
        <stp>EM_S_PROFITNOTICE_FORECASTL</stp>
        <stp>2</stp>
        <stp>000670.SZ</stp>
        <stp>6/30/2016</stp>
        <tr r="G233" s="5"/>
      </tp>
      <tp>
        <v>42937000</v>
        <stp/>
        <stp>EM_S_PROFITNOTICE_FORECASTL</stp>
        <stp>2</stp>
        <stp>300440.SZ</stp>
        <stp>6/30/2016</stp>
        <tr r="G1700" s="5"/>
      </tp>
      <tp t="s">
        <v/>
        <stp/>
        <stp>EM_S_PROFITNOTICE_FORECASTL</stp>
        <stp>2</stp>
        <stp>000570.SZ</stp>
        <stp>6/30/2016</stp>
        <tr r="G164" s="5"/>
      </tp>
      <tp t="s">
        <v/>
        <stp/>
        <stp>EM_S_PROFITNOTICE_FORECASTL</stp>
        <stp>2</stp>
        <stp>000970.SZ</stp>
        <stp>6/30/2016</stp>
        <tr r="G444" s="5"/>
      </tp>
      <tp>
        <v>85000000</v>
        <stp/>
        <stp>EM_S_PROFITNOTICE_FORECASTL</stp>
        <stp>2</stp>
        <stp>002270.SZ</stp>
        <stp>6/30/2016</stp>
        <tr r="G739" s="5"/>
      </tp>
      <tp>
        <v>56818100</v>
        <stp/>
        <stp>EM_S_PROFITNOTICE_FORECASTL</stp>
        <stp>2</stp>
        <stp>002370.SZ</stp>
        <stp>6/30/2016</stp>
        <tr r="G839" s="5"/>
      </tp>
      <tp>
        <v>30000000</v>
        <stp/>
        <stp>EM_S_PROFITNOTICE_FORECASTL</stp>
        <stp>2</stp>
        <stp>002070.SZ</stp>
        <stp>6/30/2016</stp>
        <tr r="G540" s="5"/>
      </tp>
      <tp>
        <v>55994900</v>
        <stp/>
        <stp>EM_S_PROFITNOTICE_FORECASTL</stp>
        <stp>2</stp>
        <stp>002170.SZ</stp>
        <stp>6/30/2016</stp>
        <tr r="G640" s="5"/>
      </tp>
      <tp>
        <v>92813400</v>
        <stp/>
        <stp>EM_S_PROFITNOTICE_FORECASTL</stp>
        <stp>2</stp>
        <stp>002670.SZ</stp>
        <stp>6/30/2016</stp>
        <tr r="G1138" s="5"/>
      </tp>
      <tp>
        <v>40890000</v>
        <stp/>
        <stp>EM_S_PROFITNOTICE_FORECASTL</stp>
        <stp>2</stp>
        <stp>002770.SZ</stp>
        <stp>6/30/2016</stp>
        <tr r="G1232" s="5"/>
      </tp>
      <tp>
        <v>774884200</v>
        <stp/>
        <stp>EM_S_PROFITNOTICE_FORECASTL</stp>
        <stp>2</stp>
        <stp>002470.SZ</stp>
        <stp>6/30/2016</stp>
        <tr r="G939" s="5"/>
      </tp>
      <tp>
        <v>-230000000</v>
        <stp/>
        <stp>EM_S_PROFITNOTICE_FORECASTL</stp>
        <stp>2</stp>
        <stp>002570.SZ</stp>
        <stp>6/30/2016</stp>
        <tr r="G1038" s="5"/>
      </tp>
      <tp>
        <v>14232618.99</v>
        <stp/>
        <stp>EM_S_PROFITNOTICE_FORECASTL</stp>
        <stp>2</stp>
        <stp>300243.SZ</stp>
        <stp>6/30/2016</stp>
        <tr r="G1504" s="5"/>
      </tp>
      <tp>
        <v>84270000</v>
        <stp/>
        <stp>EM_S_PROFITNOTICE_FORECASTL</stp>
        <stp>2</stp>
        <stp>300343.SZ</stp>
        <stp>6/30/2016</stp>
        <tr r="G1604" s="5"/>
      </tp>
      <tp>
        <v>235927600</v>
        <stp/>
        <stp>EM_S_PROFITNOTICE_FORECASTL</stp>
        <stp>2</stp>
        <stp>300043.SZ</stp>
        <stp>6/30/2016</stp>
        <tr r="G1306" s="5"/>
      </tp>
      <tp>
        <v>13000000</v>
        <stp/>
        <stp>EM_S_PROFITNOTICE_FORECASTL</stp>
        <stp>2</stp>
        <stp>300143.SZ</stp>
        <stp>6/30/2016</stp>
        <tr r="G1405" s="5"/>
      </tp>
      <tp>
        <v>35000000</v>
        <stp/>
        <stp>EM_S_PROFITNOTICE_FORECASTL</stp>
        <stp>2</stp>
        <stp>000673.SZ</stp>
        <stp>6/30/2016</stp>
        <tr r="G236" s="5"/>
      </tp>
      <tp>
        <v>75274300</v>
        <stp/>
        <stp>EM_S_PROFITNOTICE_FORECASTL</stp>
        <stp>2</stp>
        <stp>300443.SZ</stp>
        <stp>6/30/2016</stp>
        <tr r="G1703" s="5"/>
      </tp>
      <tp>
        <v>10000000</v>
        <stp/>
        <stp>EM_S_PROFITNOTICE_FORECASTL</stp>
        <stp>2</stp>
        <stp>000573.SZ</stp>
        <stp>6/30/2016</stp>
        <tr r="G167" s="5"/>
      </tp>
      <tp>
        <v>30000000</v>
        <stp/>
        <stp>EM_S_PROFITNOTICE_FORECASTL</stp>
        <stp>2</stp>
        <stp>000973.SZ</stp>
        <stp>6/30/2016</stp>
        <tr r="G447" s="5"/>
      </tp>
      <tp>
        <v>83162700</v>
        <stp/>
        <stp>EM_S_PROFITNOTICE_FORECASTL</stp>
        <stp>2</stp>
        <stp>002273.SZ</stp>
        <stp>6/30/2016</stp>
        <tr r="G742" s="5"/>
      </tp>
      <tp>
        <v>125981100</v>
        <stp/>
        <stp>EM_S_PROFITNOTICE_FORECASTL</stp>
        <stp>2</stp>
        <stp>002373.SZ</stp>
        <stp>6/30/2016</stp>
        <tr r="G842" s="5"/>
      </tp>
      <tp>
        <v>0</v>
        <stp/>
        <stp>EM_S_PROFITNOTICE_FORECASTL</stp>
        <stp>2</stp>
        <stp>002073.SZ</stp>
        <stp>6/30/2016</stp>
        <tr r="G543" s="5"/>
      </tp>
      <tp>
        <v>50000000</v>
        <stp/>
        <stp>EM_S_PROFITNOTICE_FORECASTL</stp>
        <stp>2</stp>
        <stp>002173.SZ</stp>
        <stp>6/30/2016</stp>
        <tr r="G643" s="5"/>
      </tp>
      <tp t="s">
        <v/>
        <stp/>
        <stp>EM_S_PROFITNOTICE_FORECASTL</stp>
        <stp>2</stp>
        <stp>002673.SZ</stp>
        <stp>6/30/2016</stp>
        <tr r="G1141" s="5"/>
      </tp>
      <tp>
        <v>153640000</v>
        <stp/>
        <stp>EM_S_PROFITNOTICE_FORECASTL</stp>
        <stp>2</stp>
        <stp>002773.SZ</stp>
        <stp>6/30/2016</stp>
        <tr r="G1235" s="5"/>
      </tp>
      <tp>
        <v>-13396800</v>
        <stp/>
        <stp>EM_S_PROFITNOTICE_FORECASTL</stp>
        <stp>2</stp>
        <stp>002473.SZ</stp>
        <stp>6/30/2016</stp>
        <tr r="G942" s="5"/>
      </tp>
      <tp>
        <v>249025100</v>
        <stp/>
        <stp>EM_S_PROFITNOTICE_FORECASTL</stp>
        <stp>2</stp>
        <stp>002573.SZ</stp>
        <stp>6/30/2016</stp>
        <tr r="G1041" s="5"/>
      </tp>
      <tp>
        <v>84500000</v>
        <stp/>
        <stp>EM_S_PROFITNOTICE_FORECASTL</stp>
        <stp>2</stp>
        <stp>300242.SZ</stp>
        <stp>6/30/2016</stp>
        <tr r="G1503" s="5"/>
      </tp>
      <tp>
        <v>70388800</v>
        <stp/>
        <stp>EM_S_PROFITNOTICE_FORECASTL</stp>
        <stp>2</stp>
        <stp>300342.SZ</stp>
        <stp>6/30/2016</stp>
        <tr r="G1603" s="5"/>
      </tp>
      <tp>
        <v>15870000</v>
        <stp/>
        <stp>EM_S_PROFITNOTICE_FORECASTL</stp>
        <stp>2</stp>
        <stp>300042.SZ</stp>
        <stp>6/30/2016</stp>
        <tr r="G1305" s="5"/>
      </tp>
      <tp>
        <v>-155000000</v>
        <stp/>
        <stp>EM_S_PROFITNOTICE_FORECASTL</stp>
        <stp>2</stp>
        <stp>300142.SZ</stp>
        <stp>6/30/2016</stp>
        <tr r="G1404" s="5"/>
      </tp>
      <tp>
        <v>10000000</v>
        <stp/>
        <stp>EM_S_PROFITNOTICE_FORECASTL</stp>
        <stp>2</stp>
        <stp>000672.SZ</stp>
        <stp>6/30/2016</stp>
        <tr r="G235" s="5"/>
      </tp>
      <tp>
        <v>0</v>
        <stp/>
        <stp>EM_S_PROFITNOTICE_FORECASTL</stp>
        <stp>2</stp>
        <stp>300442.SZ</stp>
        <stp>6/30/2016</stp>
        <tr r="G1702" s="5"/>
      </tp>
      <tp t="s">
        <v/>
        <stp/>
        <stp>EM_S_PROFITNOTICE_FORECASTL</stp>
        <stp>2</stp>
        <stp>000572.SZ</stp>
        <stp>6/30/2016</stp>
        <tr r="G166" s="5"/>
      </tp>
      <tp>
        <v>-56000000</v>
        <stp/>
        <stp>EM_S_PROFITNOTICE_FORECASTL</stp>
        <stp>2</stp>
        <stp>000972.SZ</stp>
        <stp>6/30/2016</stp>
        <tr r="G446" s="5"/>
      </tp>
      <tp>
        <v>2000000</v>
        <stp/>
        <stp>EM_S_PROFITNOTICE_FORECASTL</stp>
        <stp>2</stp>
        <stp>002272.SZ</stp>
        <stp>6/30/2016</stp>
        <tr r="G741" s="5"/>
      </tp>
      <tp>
        <v>190432500</v>
        <stp/>
        <stp>EM_S_PROFITNOTICE_FORECASTL</stp>
        <stp>2</stp>
        <stp>002372.SZ</stp>
        <stp>6/30/2016</stp>
        <tr r="G841" s="5"/>
      </tp>
      <tp>
        <v>35000000</v>
        <stp/>
        <stp>EM_S_PROFITNOTICE_FORECASTL</stp>
        <stp>2</stp>
        <stp>002072.SZ</stp>
        <stp>6/30/2016</stp>
        <tr r="G542" s="5"/>
      </tp>
      <tp>
        <v>88500000</v>
        <stp/>
        <stp>EM_S_PROFITNOTICE_FORECASTL</stp>
        <stp>2</stp>
        <stp>002172.SZ</stp>
        <stp>6/30/2016</stp>
        <tr r="G642" s="5"/>
      </tp>
      <tp>
        <v>199690000</v>
        <stp/>
        <stp>EM_S_PROFITNOTICE_FORECASTL</stp>
        <stp>2</stp>
        <stp>002672.SZ</stp>
        <stp>6/30/2016</stp>
        <tr r="G1140" s="5"/>
      </tp>
      <tp>
        <v>65947900</v>
        <stp/>
        <stp>EM_S_PROFITNOTICE_FORECASTL</stp>
        <stp>2</stp>
        <stp>002772.SZ</stp>
        <stp>6/30/2016</stp>
        <tr r="G1234" s="5"/>
      </tp>
      <tp>
        <v>79998800</v>
        <stp/>
        <stp>EM_S_PROFITNOTICE_FORECASTL</stp>
        <stp>2</stp>
        <stp>002472.SZ</stp>
        <stp>6/30/2016</stp>
        <tr r="G941" s="5"/>
      </tp>
      <tp>
        <v>175636900</v>
        <stp/>
        <stp>EM_S_PROFITNOTICE_FORECASTL</stp>
        <stp>2</stp>
        <stp>002572.SZ</stp>
        <stp>6/30/2016</stp>
        <tr r="G1040" s="5"/>
      </tp>
      <tp>
        <v>36846500</v>
        <stp/>
        <stp>EM_S_PROFITNOTICE_FORECASTL</stp>
        <stp>2</stp>
        <stp>300245.SZ</stp>
        <stp>6/30/2016</stp>
        <tr r="G1506" s="5"/>
      </tp>
      <tp>
        <v>10580000</v>
        <stp/>
        <stp>EM_S_PROFITNOTICE_FORECASTL</stp>
        <stp>2</stp>
        <stp>300345.SZ</stp>
        <stp>6/30/2016</stp>
        <tr r="G1606" s="5"/>
      </tp>
      <tp>
        <v>12407800</v>
        <stp/>
        <stp>EM_S_PROFITNOTICE_FORECASTL</stp>
        <stp>2</stp>
        <stp>300045.SZ</stp>
        <stp>6/30/2016</stp>
        <tr r="G1308" s="5"/>
      </tp>
      <tp>
        <v>132000000</v>
        <stp/>
        <stp>EM_S_PROFITNOTICE_FORECASTL</stp>
        <stp>2</stp>
        <stp>300145.SZ</stp>
        <stp>6/30/2016</stp>
        <tr r="G1407" s="5"/>
      </tp>
      <tp>
        <v>12830000</v>
        <stp/>
        <stp>EM_S_PROFITNOTICE_FORECASTL</stp>
        <stp>2</stp>
        <stp>300445.SZ</stp>
        <stp>6/30/2016</stp>
        <tr r="G1705" s="5"/>
      </tp>
      <tp t="s">
        <v/>
        <stp/>
        <stp>EM_S_PROFITNOTICE_FORECASTL</stp>
        <stp>2</stp>
        <stp>000875.SZ</stp>
        <stp>6/30/2016</stp>
        <tr r="G370" s="5"/>
      </tp>
      <tp t="s">
        <v/>
        <stp/>
        <stp>EM_S_PROFITNOTICE_FORECASTL</stp>
        <stp>2</stp>
        <stp>000975.SZ</stp>
        <stp>6/30/2016</stp>
        <tr r="G448" s="5"/>
      </tp>
      <tp>
        <v>196300000</v>
        <stp/>
        <stp>EM_S_PROFITNOTICE_FORECASTL</stp>
        <stp>2</stp>
        <stp>002275.SZ</stp>
        <stp>6/30/2016</stp>
        <tr r="G744" s="5"/>
      </tp>
      <tp>
        <v>145026200</v>
        <stp/>
        <stp>EM_S_PROFITNOTICE_FORECASTL</stp>
        <stp>2</stp>
        <stp>002375.SZ</stp>
        <stp>6/30/2016</stp>
        <tr r="G844" s="5"/>
      </tp>
      <tp>
        <v>50000000</v>
        <stp/>
        <stp>EM_S_PROFITNOTICE_FORECASTL</stp>
        <stp>2</stp>
        <stp>002075.SZ</stp>
        <stp>6/30/2016</stp>
        <tr r="G545" s="5"/>
      </tp>
      <tp>
        <v>15980000</v>
        <stp/>
        <stp>EM_S_PROFITNOTICE_FORECASTL</stp>
        <stp>2</stp>
        <stp>002175.SZ</stp>
        <stp>6/30/2016</stp>
        <tr r="G645" s="5"/>
      </tp>
      <tp>
        <v>49854400</v>
        <stp/>
        <stp>EM_S_PROFITNOTICE_FORECASTL</stp>
        <stp>2</stp>
        <stp>002675.SZ</stp>
        <stp>6/30/2016</stp>
        <tr r="G1143" s="5"/>
      </tp>
      <tp>
        <v>49567700</v>
        <stp/>
        <stp>EM_S_PROFITNOTICE_FORECASTL</stp>
        <stp>2</stp>
        <stp>002775.SZ</stp>
        <stp>6/30/2016</stp>
        <tr r="G1236" s="5"/>
      </tp>
      <tp>
        <v>381474800</v>
        <stp/>
        <stp>EM_S_PROFITNOTICE_FORECASTL</stp>
        <stp>2</stp>
        <stp>002475.SZ</stp>
        <stp>6/30/2016</stp>
        <tr r="G944" s="5"/>
      </tp>
      <tp>
        <v>7702900</v>
        <stp/>
        <stp>EM_S_PROFITNOTICE_FORECASTL</stp>
        <stp>2</stp>
        <stp>002575.SZ</stp>
        <stp>6/30/2016</stp>
        <tr r="G1043" s="5"/>
      </tp>
      <tp>
        <v>124530000</v>
        <stp/>
        <stp>EM_S_PROFITNOTICE_FORECASTL</stp>
        <stp>2</stp>
        <stp>300244.SZ</stp>
        <stp>6/30/2016</stp>
        <tr r="G1505" s="5"/>
      </tp>
      <tp>
        <v>-35000000</v>
        <stp/>
        <stp>EM_S_PROFITNOTICE_FORECASTL</stp>
        <stp>2</stp>
        <stp>300344.SZ</stp>
        <stp>6/30/2016</stp>
        <tr r="G1605" s="5"/>
      </tp>
      <tp>
        <v>24437800</v>
        <stp/>
        <stp>EM_S_PROFITNOTICE_FORECASTL</stp>
        <stp>2</stp>
        <stp>300044.SZ</stp>
        <stp>6/30/2016</stp>
        <tr r="G1307" s="5"/>
      </tp>
      <tp>
        <v>415266600</v>
        <stp/>
        <stp>EM_S_PROFITNOTICE_FORECASTL</stp>
        <stp>2</stp>
        <stp>300144.SZ</stp>
        <stp>6/30/2016</stp>
        <tr r="G1406" s="5"/>
      </tp>
      <tp>
        <v>20849600</v>
        <stp/>
        <stp>EM_S_PROFITNOTICE_FORECASTL</stp>
        <stp>2</stp>
        <stp>300444.SZ</stp>
        <stp>6/30/2016</stp>
        <tr r="G1704" s="5"/>
      </tp>
      <tp>
        <v>10000000</v>
        <stp/>
        <stp>EM_S_PROFITNOTICE_FORECASTL</stp>
        <stp>2</stp>
        <stp>002274.SZ</stp>
        <stp>6/30/2016</stp>
        <tr r="G743" s="5"/>
      </tp>
      <tp>
        <v>60000000</v>
        <stp/>
        <stp>EM_S_PROFITNOTICE_FORECASTL</stp>
        <stp>2</stp>
        <stp>002374.SZ</stp>
        <stp>6/30/2016</stp>
        <tr r="G843" s="5"/>
      </tp>
      <tp>
        <v>508539900</v>
        <stp/>
        <stp>EM_S_PROFITNOTICE_FORECASTL</stp>
        <stp>2</stp>
        <stp>002074.SZ</stp>
        <stp>6/30/2016</stp>
        <tr r="G544" s="5"/>
      </tp>
      <tp>
        <v>228490100</v>
        <stp/>
        <stp>EM_S_PROFITNOTICE_FORECASTL</stp>
        <stp>2</stp>
        <stp>002174.SZ</stp>
        <stp>6/30/2016</stp>
        <tr r="G644" s="5"/>
      </tp>
      <tp>
        <v>7101000</v>
        <stp/>
        <stp>EM_S_PROFITNOTICE_FORECASTL</stp>
        <stp>2</stp>
        <stp>002674.SZ</stp>
        <stp>6/30/2016</stp>
        <tr r="G1142" s="5"/>
      </tp>
      <tp>
        <v>14766200</v>
        <stp/>
        <stp>EM_S_PROFITNOTICE_FORECASTL</stp>
        <stp>2</stp>
        <stp>002474.SZ</stp>
        <stp>6/30/2016</stp>
        <tr r="G943" s="5"/>
      </tp>
      <tp>
        <v>36000000</v>
        <stp/>
        <stp>EM_S_PROFITNOTICE_FORECASTL</stp>
        <stp>2</stp>
        <stp>002574.SZ</stp>
        <stp>6/30/2016</stp>
        <tr r="G1042" s="5"/>
      </tp>
      <tp>
        <v>15086800</v>
        <stp/>
        <stp>EM_S_PROFITNOTICE_FORECASTL</stp>
        <stp>2</stp>
        <stp>300247.SZ</stp>
        <stp>6/30/2016</stp>
        <tr r="G1508" s="5"/>
      </tp>
      <tp>
        <v>75924500</v>
        <stp/>
        <stp>EM_S_PROFITNOTICE_FORECASTL</stp>
        <stp>2</stp>
        <stp>300347.SZ</stp>
        <stp>6/30/2016</stp>
        <tr r="G1608" s="5"/>
      </tp>
      <tp>
        <v>2000000</v>
        <stp/>
        <stp>EM_S_PROFITNOTICE_FORECASTL</stp>
        <stp>2</stp>
        <stp>300047.SZ</stp>
        <stp>6/30/2016</stp>
        <tr r="G1310" s="5"/>
      </tp>
      <tp>
        <v>51188800</v>
        <stp/>
        <stp>EM_S_PROFITNOTICE_FORECASTL</stp>
        <stp>2</stp>
        <stp>300147.SZ</stp>
        <stp>6/30/2016</stp>
        <tr r="G1409" s="5"/>
      </tp>
      <tp>
        <v>860000</v>
        <stp/>
        <stp>EM_S_PROFITNOTICE_FORECASTL</stp>
        <stp>2</stp>
        <stp>000677.SZ</stp>
        <stp>6/30/2016</stp>
        <tr r="G238" s="5"/>
      </tp>
      <tp t="s">
        <v/>
        <stp/>
        <stp>EM_S_PROFITNOTICE_FORECASTL</stp>
        <stp>2</stp>
        <stp>000777.SZ</stp>
        <stp>6/30/2016</stp>
        <tr r="G307" s="5"/>
      </tp>
      <tp>
        <v>44973300</v>
        <stp/>
        <stp>EM_S_PROFITNOTICE_FORECASTL</stp>
        <stp>2</stp>
        <stp>300447.SZ</stp>
        <stp>6/30/2016</stp>
        <tr r="G1707" s="5"/>
      </tp>
      <tp>
        <v>-160000000</v>
        <stp/>
        <stp>EM_S_PROFITNOTICE_FORECASTL</stp>
        <stp>2</stp>
        <stp>000877.SZ</stp>
        <stp>6/30/2016</stp>
        <tr r="G372" s="5"/>
      </tp>
      <tp t="s">
        <v/>
        <stp/>
        <stp>EM_S_PROFITNOTICE_FORECASTL</stp>
        <stp>2</stp>
        <stp>000977.SZ</stp>
        <stp>6/30/2016</stp>
        <tr r="G450" s="5"/>
      </tp>
      <tp>
        <v>175087500</v>
        <stp/>
        <stp>EM_S_PROFITNOTICE_FORECASTL</stp>
        <stp>2</stp>
        <stp>002277.SZ</stp>
        <stp>6/30/2016</stp>
        <tr r="G746" s="5"/>
      </tp>
      <tp>
        <v>-6670000</v>
        <stp/>
        <stp>EM_S_PROFITNOTICE_FORECASTL</stp>
        <stp>2</stp>
        <stp>002377.SZ</stp>
        <stp>6/30/2016</stp>
        <tr r="G846" s="5"/>
      </tp>
      <tp>
        <v>10000000</v>
        <stp/>
        <stp>EM_S_PROFITNOTICE_FORECASTL</stp>
        <stp>2</stp>
        <stp>002077.SZ</stp>
        <stp>6/30/2016</stp>
        <tr r="G547" s="5"/>
      </tp>
      <tp>
        <v>55096500</v>
        <stp/>
        <stp>EM_S_PROFITNOTICE_FORECASTL</stp>
        <stp>2</stp>
        <stp>002177.SZ</stp>
        <stp>6/30/2016</stp>
        <tr r="G647" s="5"/>
      </tp>
      <tp>
        <v>56827400</v>
        <stp/>
        <stp>EM_S_PROFITNOTICE_FORECASTL</stp>
        <stp>2</stp>
        <stp>002677.SZ</stp>
        <stp>6/30/2016</stp>
        <tr r="G1145" s="5"/>
      </tp>
      <tp>
        <v>19556600</v>
        <stp/>
        <stp>EM_S_PROFITNOTICE_FORECASTL</stp>
        <stp>2</stp>
        <stp>002777.SZ</stp>
        <stp>6/30/2016</stp>
        <tr r="G1238" s="5"/>
      </tp>
      <tp>
        <v>453000000</v>
        <stp/>
        <stp>EM_S_PROFITNOTICE_FORECASTL</stp>
        <stp>2</stp>
        <stp>002477.SZ</stp>
        <stp>6/30/2016</stp>
        <tr r="G946" s="5"/>
      </tp>
      <tp>
        <v>210000000</v>
        <stp/>
        <stp>EM_S_PROFITNOTICE_FORECASTL</stp>
        <stp>2</stp>
        <stp>002577.SZ</stp>
        <stp>6/30/2016</stp>
        <tr r="G1045" s="5"/>
      </tp>
      <tp>
        <v>28080000</v>
        <stp/>
        <stp>EM_S_PROFITNOTICE_FORECASTL</stp>
        <stp>2</stp>
        <stp>300246.SZ</stp>
        <stp>6/30/2016</stp>
        <tr r="G1507" s="5"/>
      </tp>
      <tp>
        <v>2000000</v>
        <stp/>
        <stp>EM_S_PROFITNOTICE_FORECASTL</stp>
        <stp>2</stp>
        <stp>300346.SZ</stp>
        <stp>6/30/2016</stp>
        <tr r="G1607" s="5"/>
      </tp>
      <tp>
        <v>9425300</v>
        <stp/>
        <stp>EM_S_PROFITNOTICE_FORECASTL</stp>
        <stp>2</stp>
        <stp>300046.SZ</stp>
        <stp>6/30/2016</stp>
        <tr r="G1309" s="5"/>
      </tp>
      <tp>
        <v>312687700</v>
        <stp/>
        <stp>EM_S_PROFITNOTICE_FORECASTL</stp>
        <stp>2</stp>
        <stp>300146.SZ</stp>
        <stp>6/30/2016</stp>
        <tr r="G1408" s="5"/>
      </tp>
      <tp>
        <v>70000000</v>
        <stp/>
        <stp>EM_S_PROFITNOTICE_FORECASTL</stp>
        <stp>2</stp>
        <stp>000676.SZ</stp>
        <stp>6/30/2016</stp>
        <tr r="G237" s="5"/>
      </tp>
      <tp>
        <v>3879803000</v>
        <stp/>
        <stp>EM_S_PROFITNOTICE_FORECASTL</stp>
        <stp>2</stp>
        <stp>000776.SZ</stp>
        <stp>6/30/2016</stp>
        <tr r="G306" s="5"/>
      </tp>
      <tp>
        <v>49100000</v>
        <stp/>
        <stp>EM_S_PROFITNOTICE_FORECASTL</stp>
        <stp>2</stp>
        <stp>300446.SZ</stp>
        <stp>6/30/2016</stp>
        <tr r="G1706" s="5"/>
      </tp>
      <tp>
        <v>-39000000</v>
        <stp/>
        <stp>EM_S_PROFITNOTICE_FORECASTL</stp>
        <stp>2</stp>
        <stp>000576.SZ</stp>
        <stp>6/30/2016</stp>
        <tr r="G168" s="5"/>
      </tp>
      <tp t="s">
        <v/>
        <stp/>
        <stp>EM_S_PROFITNOTICE_FORECASTL</stp>
        <stp>2</stp>
        <stp>000876.SZ</stp>
        <stp>6/30/2016</stp>
        <tr r="G371" s="5"/>
      </tp>
      <tp>
        <v>70000000</v>
        <stp/>
        <stp>EM_S_PROFITNOTICE_FORECASTL</stp>
        <stp>2</stp>
        <stp>000976.SZ</stp>
        <stp>6/30/2016</stp>
        <tr r="G449" s="5"/>
      </tp>
      <tp>
        <v>91935700</v>
        <stp/>
        <stp>EM_S_PROFITNOTICE_FORECASTL</stp>
        <stp>2</stp>
        <stp>002276.SZ</stp>
        <stp>6/30/2016</stp>
        <tr r="G745" s="5"/>
      </tp>
      <tp>
        <v>73267400</v>
        <stp/>
        <stp>EM_S_PROFITNOTICE_FORECASTL</stp>
        <stp>2</stp>
        <stp>002376.SZ</stp>
        <stp>6/30/2016</stp>
        <tr r="G845" s="5"/>
      </tp>
      <tp>
        <v>14111400</v>
        <stp/>
        <stp>EM_S_PROFITNOTICE_FORECASTL</stp>
        <stp>2</stp>
        <stp>002076.SZ</stp>
        <stp>6/30/2016</stp>
        <tr r="G546" s="5"/>
      </tp>
      <tp>
        <v>103888200</v>
        <stp/>
        <stp>EM_S_PROFITNOTICE_FORECASTL</stp>
        <stp>2</stp>
        <stp>002176.SZ</stp>
        <stp>6/30/2016</stp>
        <tr r="G646" s="5"/>
      </tp>
      <tp>
        <v>24132900</v>
        <stp/>
        <stp>EM_S_PROFITNOTICE_FORECASTL</stp>
        <stp>2</stp>
        <stp>002676.SZ</stp>
        <stp>6/30/2016</stp>
        <tr r="G1144" s="5"/>
      </tp>
      <tp>
        <v>60307000</v>
        <stp/>
        <stp>EM_S_PROFITNOTICE_FORECASTL</stp>
        <stp>2</stp>
        <stp>002776.SZ</stp>
        <stp>6/30/2016</stp>
        <tr r="G1237" s="5"/>
      </tp>
      <tp>
        <v>15291300</v>
        <stp/>
        <stp>EM_S_PROFITNOTICE_FORECASTL</stp>
        <stp>2</stp>
        <stp>002476.SZ</stp>
        <stp>6/30/2016</stp>
        <tr r="G945" s="5"/>
      </tp>
      <tp>
        <v>-6500000</v>
        <stp/>
        <stp>EM_S_PROFITNOTICE_FORECASTL</stp>
        <stp>2</stp>
        <stp>002576.SZ</stp>
        <stp>6/30/2016</stp>
        <tr r="G1044" s="5"/>
      </tp>
      <tp t="s">
        <v/>
        <stp/>
        <stp>EM_S_PROFITNOTICE_FORECASTT</stp>
        <stp>2</stp>
        <stp>601689.SH</stp>
        <stp>6/30/2016</stp>
        <tr r="F2680" s="5"/>
      </tp>
      <tp t="s">
        <v/>
        <stp/>
        <stp>EM_S_PROFITNOTICE_FORECASTT</stp>
        <stp>2</stp>
        <stp>601789.SH</stp>
        <stp>6/30/2016</stp>
        <tr r="F2689" s="5"/>
      </tp>
      <tp t="s">
        <v/>
        <stp/>
        <stp>EM_S_PROFITNOTICE_FORECASTT</stp>
        <stp>2</stp>
        <stp>601989.SH</stp>
        <stp>6/30/2016</stp>
        <tr r="F2722" s="5"/>
      </tp>
      <tp>
        <v>46200000</v>
        <stp/>
        <stp>EM_S_PROFITNOTICE_FORECASTL</stp>
        <stp>2</stp>
        <stp>300279.SZ</stp>
        <stp>6/30/2016</stp>
        <tr r="G1540" s="5"/>
      </tp>
      <tp t="s">
        <v/>
        <stp/>
        <stp>EM_S_PROFITNOTICE_FORECASTT</stp>
        <stp>2</stp>
        <stp>600289.SH</stp>
        <stp>6/30/2016</stp>
        <tr r="F2024" s="5"/>
      </tp>
      <tp>
        <v>12364700</v>
        <stp/>
        <stp>EM_S_PROFITNOTICE_FORECASTL</stp>
        <stp>2</stp>
        <stp>300379.SZ</stp>
        <stp>6/30/2016</stp>
        <tr r="G1639" s="5"/>
      </tp>
      <tp>
        <v>4000000</v>
        <stp/>
        <stp>EM_S_PROFITNOTICE_FORECASTT</stp>
        <stp>2</stp>
        <stp>600389.SH</stp>
        <stp>6/30/2016</stp>
        <tr r="F2109" s="5"/>
      </tp>
      <tp>
        <v>63240000</v>
        <stp/>
        <stp>EM_S_PROFITNOTICE_FORECASTL</stp>
        <stp>2</stp>
        <stp>000049.SZ</stp>
        <stp>6/30/2016</stp>
        <tr r="G45" s="5"/>
      </tp>
      <tp>
        <v>94175500</v>
        <stp/>
        <stp>EM_S_PROFITNOTICE_FORECASTL</stp>
        <stp>2</stp>
        <stp>300079.SZ</stp>
        <stp>6/30/2016</stp>
        <tr r="G1341" s="5"/>
      </tp>
      <tp t="s">
        <v/>
        <stp/>
        <stp>EM_S_PROFITNOTICE_FORECASTT</stp>
        <stp>2</stp>
        <stp>600089.SH</stp>
        <stp>6/30/2016</stp>
        <tr r="F1849" s="5"/>
      </tp>
      <tp>
        <v>7815000</v>
        <stp/>
        <stp>EM_S_PROFITNOTICE_FORECASTL</stp>
        <stp>2</stp>
        <stp>300179.SZ</stp>
        <stp>6/30/2016</stp>
        <tr r="G1441" s="5"/>
      </tp>
      <tp>
        <v>60000000</v>
        <stp/>
        <stp>EM_S_PROFITNOTICE_FORECASTT</stp>
        <stp>2</stp>
        <stp>600189.SH</stp>
        <stp>6/30/2016</stp>
        <tr r="F1937" s="5"/>
      </tp>
      <tp>
        <v>-17500000</v>
        <stp/>
        <stp>EM_S_PROFITNOTICE_FORECASTT</stp>
        <stp>2</stp>
        <stp>600689.SH</stp>
        <stp>6/30/2016</stp>
        <tr r="F2351" s="5"/>
      </tp>
      <tp t="s">
        <v/>
        <stp/>
        <stp>EM_S_PROFITNOTICE_FORECASTT</stp>
        <stp>2</stp>
        <stp>600789.SH</stp>
        <stp>6/30/2016</stp>
        <tr r="F2444" s="5"/>
      </tp>
      <tp>
        <v>6956700</v>
        <stp/>
        <stp>EM_S_PROFITNOTICE_FORECASTL</stp>
        <stp>2</stp>
        <stp>300479.SZ</stp>
        <stp>6/30/2016</stp>
        <tr r="G1738" s="5"/>
      </tp>
      <tp t="s">
        <v/>
        <stp/>
        <stp>EM_S_PROFITNOTICE_FORECASTT</stp>
        <stp>2</stp>
        <stp>600489.SH</stp>
        <stp>6/30/2016</stp>
        <tr r="F2176" s="5"/>
      </tp>
      <tp t="s">
        <v/>
        <stp/>
        <stp>EM_S_PROFITNOTICE_FORECASTT</stp>
        <stp>2</stp>
        <stp>600589.SH</stp>
        <stp>6/30/2016</stp>
        <tr r="F2263" s="5"/>
      </tp>
      <tp t="s">
        <v/>
        <stp/>
        <stp>EM_S_PROFITNOTICE_FORECASTT</stp>
        <stp>2</stp>
        <stp>600889.SH</stp>
        <stp>6/30/2016</stp>
        <tr r="F2536" s="5"/>
      </tp>
      <tp t="s">
        <v/>
        <stp/>
        <stp>EM_S_PROFITNOTICE_FORECASTL</stp>
        <stp>2</stp>
        <stp>000949.SZ</stp>
        <stp>6/30/2016</stp>
        <tr r="G426" s="5"/>
      </tp>
      <tp t="s">
        <v/>
        <stp/>
        <stp>EM_S_PROFITNOTICE_FORECASTT</stp>
        <stp>2</stp>
        <stp>603789.SH</stp>
        <stp>6/30/2016</stp>
        <tr r="F2844" s="5"/>
      </tp>
      <tp t="s">
        <v/>
        <stp/>
        <stp>EM_S_PROFITNOTICE_FORECASTT</stp>
        <stp>2</stp>
        <stp>603589.SH</stp>
        <stp>6/30/2016</stp>
        <tr r="F2815" s="5"/>
      </tp>
      <tp t="s">
        <v/>
        <stp/>
        <stp>EM_S_PROFITNOTICE_FORECASTT</stp>
        <stp>2</stp>
        <stp>603889.SH</stp>
        <stp>6/30/2016</stp>
        <tr r="F2860" s="5"/>
      </tp>
      <tp t="s">
        <v/>
        <stp/>
        <stp>EM_S_PROFITNOTICE_FORECASTT</stp>
        <stp>2</stp>
        <stp>603989.SH</stp>
        <stp>6/30/2016</stp>
        <tr r="F2875" s="5"/>
      </tp>
      <tp>
        <v>177427800</v>
        <stp/>
        <stp>EM_S_PROFITNOTICE_FORECASTL</stp>
        <stp>2</stp>
        <stp>002249.SZ</stp>
        <stp>6/30/2016</stp>
        <tr r="G719" s="5"/>
      </tp>
      <tp>
        <v>78460000</v>
        <stp/>
        <stp>EM_S_PROFITNOTICE_FORECASTL</stp>
        <stp>2</stp>
        <stp>002349.SZ</stp>
        <stp>6/30/2016</stp>
        <tr r="G818" s="5"/>
      </tp>
      <tp>
        <v>133307100</v>
        <stp/>
        <stp>EM_S_PROFITNOTICE_FORECASTL</stp>
        <stp>2</stp>
        <stp>002049.SZ</stp>
        <stp>6/30/2016</stp>
        <tr r="G519" s="5"/>
      </tp>
      <tp>
        <v>0</v>
        <stp/>
        <stp>EM_S_PROFITNOTICE_FORECASTL</stp>
        <stp>2</stp>
        <stp>002149.SZ</stp>
        <stp>6/30/2016</stp>
        <tr r="G619" s="5"/>
      </tp>
      <tp>
        <v>64286100</v>
        <stp/>
        <stp>EM_S_PROFITNOTICE_FORECASTL</stp>
        <stp>2</stp>
        <stp>002649.SZ</stp>
        <stp>6/30/2016</stp>
        <tr r="G1117" s="5"/>
      </tp>
      <tp>
        <v>78840200</v>
        <stp/>
        <stp>EM_S_PROFITNOTICE_FORECASTL</stp>
        <stp>2</stp>
        <stp>002749.SZ</stp>
        <stp>6/30/2016</stp>
        <tr r="G1213" s="5"/>
      </tp>
      <tp>
        <v>83565700</v>
        <stp/>
        <stp>EM_S_PROFITNOTICE_FORECASTL</stp>
        <stp>2</stp>
        <stp>002449.SZ</stp>
        <stp>6/30/2016</stp>
        <tr r="G918" s="5"/>
      </tp>
      <tp>
        <v>-3000000</v>
        <stp/>
        <stp>EM_S_PROFITNOTICE_FORECASTL</stp>
        <stp>2</stp>
        <stp>002549.SZ</stp>
        <stp>6/30/2016</stp>
        <tr r="G1017" s="5"/>
      </tp>
      <tp t="s">
        <v/>
        <stp/>
        <stp>EM_S_PROFITNOTICE_FORECASTT</stp>
        <stp>2</stp>
        <stp>601288.SH</stp>
        <stp>6/30/2016</stp>
        <tr r="F2640" s="5"/>
      </tp>
      <tp t="s">
        <v/>
        <stp/>
        <stp>EM_S_PROFITNOTICE_FORECASTT</stp>
        <stp>2</stp>
        <stp>601388.SH</stp>
        <stp>6/30/2016</stp>
        <tr r="F2651" s="5"/>
      </tp>
      <tp t="s">
        <v/>
        <stp/>
        <stp>EM_S_PROFITNOTICE_FORECASTT</stp>
        <stp>2</stp>
        <stp>601088.SH</stp>
        <stp>6/30/2016</stp>
        <tr r="F2602" s="5"/>
      </tp>
      <tp t="s">
        <v/>
        <stp/>
        <stp>EM_S_PROFITNOTICE_FORECASTT</stp>
        <stp>2</stp>
        <stp>601188.SH</stp>
        <stp>6/30/2016</stp>
        <tr r="F2626" s="5"/>
      </tp>
      <tp t="s">
        <v/>
        <stp/>
        <stp>EM_S_PROFITNOTICE_FORECASTT</stp>
        <stp>2</stp>
        <stp>601688.SH</stp>
        <stp>6/30/2016</stp>
        <tr r="F2679" s="5"/>
      </tp>
      <tp t="s">
        <v/>
        <stp/>
        <stp>EM_S_PROFITNOTICE_FORECASTT</stp>
        <stp>2</stp>
        <stp>601788.SH</stp>
        <stp>6/30/2016</stp>
        <tr r="F2688" s="5"/>
      </tp>
      <tp t="s">
        <v/>
        <stp/>
        <stp>EM_S_PROFITNOTICE_FORECASTT</stp>
        <stp>2</stp>
        <stp>601588.SH</stp>
        <stp>6/30/2016</stp>
        <tr r="F2662" s="5"/>
      </tp>
      <tp t="s">
        <v/>
        <stp/>
        <stp>EM_S_PROFITNOTICE_FORECASTT</stp>
        <stp>2</stp>
        <stp>601888.SH</stp>
        <stp>6/30/2016</stp>
        <tr r="F2702" s="5"/>
      </tp>
      <tp t="s">
        <v/>
        <stp/>
        <stp>EM_S_PROFITNOTICE_FORECASTT</stp>
        <stp>2</stp>
        <stp>601988.SH</stp>
        <stp>6/30/2016</stp>
        <tr r="F2721" s="5"/>
      </tp>
      <tp>
        <v>50000000</v>
        <stp/>
        <stp>EM_S_PROFITNOTICE_FORECASTL</stp>
        <stp>2</stp>
        <stp>300278.SZ</stp>
        <stp>6/30/2016</stp>
        <tr r="G1539" s="5"/>
      </tp>
      <tp>
        <v>-6700000</v>
        <stp/>
        <stp>EM_S_PROFITNOTICE_FORECASTT</stp>
        <stp>2</stp>
        <stp>600288.SH</stp>
        <stp>6/30/2016</stp>
        <tr r="F2023" s="5"/>
      </tp>
      <tp>
        <v>19104200</v>
        <stp/>
        <stp>EM_S_PROFITNOTICE_FORECASTL</stp>
        <stp>2</stp>
        <stp>300378.SZ</stp>
        <stp>6/30/2016</stp>
        <tr r="G1638" s="5"/>
      </tp>
      <tp t="s">
        <v/>
        <stp/>
        <stp>EM_S_PROFITNOTICE_FORECASTT</stp>
        <stp>2</stp>
        <stp>600388.SH</stp>
        <stp>6/30/2016</stp>
        <tr r="F2108" s="5"/>
      </tp>
      <tp>
        <v>15000000</v>
        <stp/>
        <stp>EM_S_PROFITNOTICE_FORECASTL</stp>
        <stp>2</stp>
        <stp>000048.SZ</stp>
        <stp>6/30/2016</stp>
        <tr r="G44" s="5"/>
      </tp>
      <tp>
        <v>57073900</v>
        <stp/>
        <stp>EM_S_PROFITNOTICE_FORECASTL</stp>
        <stp>2</stp>
        <stp>300078.SZ</stp>
        <stp>6/30/2016</stp>
        <tr r="G1340" s="5"/>
      </tp>
      <tp t="s">
        <v/>
        <stp/>
        <stp>EM_S_PROFITNOTICE_FORECASTT</stp>
        <stp>2</stp>
        <stp>600088.SH</stp>
        <stp>6/30/2016</stp>
        <tr r="F1848" s="5"/>
      </tp>
      <tp>
        <v>72228100</v>
        <stp/>
        <stp>EM_S_PROFITNOTICE_FORECASTL</stp>
        <stp>2</stp>
        <stp>300178.SZ</stp>
        <stp>6/30/2016</stp>
        <tr r="G1440" s="5"/>
      </tp>
      <tp t="s">
        <v/>
        <stp/>
        <stp>EM_S_PROFITNOTICE_FORECASTT</stp>
        <stp>2</stp>
        <stp>600188.SH</stp>
        <stp>6/30/2016</stp>
        <tr r="F1936" s="5"/>
      </tp>
      <tp>
        <v>3289000000</v>
        <stp/>
        <stp>EM_S_PROFITNOTICE_FORECASTT</stp>
        <stp>2</stp>
        <stp>600688.SH</stp>
        <stp>6/30/2016</stp>
        <tr r="F2350" s="5"/>
      </tp>
      <tp t="s">
        <v/>
        <stp/>
        <stp>EM_S_PROFITNOTICE_FORECASTL</stp>
        <stp>2</stp>
        <stp>000748.SZ</stp>
        <stp>6/30/2016</stp>
        <tr r="G290" s="5"/>
      </tp>
      <tp>
        <v>14037600</v>
        <stp/>
        <stp>EM_S_PROFITNOTICE_FORECASTL</stp>
        <stp>2</stp>
        <stp>300478.SZ</stp>
        <stp>6/30/2016</stp>
        <tr r="G1737" s="5"/>
      </tp>
      <tp t="s">
        <v/>
        <stp/>
        <stp>EM_S_PROFITNOTICE_FORECASTT</stp>
        <stp>2</stp>
        <stp>600488.SH</stp>
        <stp>6/30/2016</stp>
        <tr r="F2175" s="5"/>
      </tp>
      <tp>
        <v>44770000</v>
        <stp/>
        <stp>EM_S_PROFITNOTICE_FORECASTL</stp>
        <stp>2</stp>
        <stp>000548.SZ</stp>
        <stp>6/30/2016</stp>
        <tr r="G146" s="5"/>
      </tp>
      <tp t="s">
        <v/>
        <stp/>
        <stp>EM_S_PROFITNOTICE_FORECASTT</stp>
        <stp>2</stp>
        <stp>600588.SH</stp>
        <stp>6/30/2016</stp>
        <tr r="F2262" s="5"/>
      </tp>
      <tp t="s">
        <v/>
        <stp/>
        <stp>EM_S_PROFITNOTICE_FORECASTL</stp>
        <stp>2</stp>
        <stp>000848.SZ</stp>
        <stp>6/30/2016</stp>
        <tr r="G357" s="5"/>
      </tp>
      <tp t="s">
        <v/>
        <stp/>
        <stp>EM_S_PROFITNOTICE_FORECASTT</stp>
        <stp>2</stp>
        <stp>600888.SH</stp>
        <stp>6/30/2016</stp>
        <tr r="F2535" s="5"/>
      </tp>
      <tp>
        <v>-55000000</v>
        <stp/>
        <stp>EM_S_PROFITNOTICE_FORECASTL</stp>
        <stp>2</stp>
        <stp>000948.SZ</stp>
        <stp>6/30/2016</stp>
        <tr r="G425" s="5"/>
      </tp>
      <tp t="s">
        <v/>
        <stp/>
        <stp>EM_S_PROFITNOTICE_FORECASTT</stp>
        <stp>2</stp>
        <stp>600988.SH</stp>
        <stp>6/30/2016</stp>
        <tr r="F2573" s="5"/>
      </tp>
      <tp t="s">
        <v/>
        <stp/>
        <stp>EM_S_PROFITNOTICE_FORECASTT</stp>
        <stp>2</stp>
        <stp>603288.SH</stp>
        <stp>6/30/2016</stp>
        <tr r="F2783" s="5"/>
      </tp>
      <tp t="s">
        <v/>
        <stp/>
        <stp>EM_S_PROFITNOTICE_FORECASTT</stp>
        <stp>2</stp>
        <stp>603088.SH</stp>
        <stp>6/30/2016</stp>
        <tr r="F2758" s="5"/>
      </tp>
      <tp t="s">
        <v/>
        <stp/>
        <stp>EM_S_PROFITNOTICE_FORECASTT</stp>
        <stp>2</stp>
        <stp>603188.SH</stp>
        <stp>6/30/2016</stp>
        <tr r="F2776" s="5"/>
      </tp>
      <tp t="s">
        <v/>
        <stp/>
        <stp>EM_S_PROFITNOTICE_FORECASTT</stp>
        <stp>2</stp>
        <stp>603688.SH</stp>
        <stp>6/30/2016</stp>
        <tr r="F2830" s="5"/>
      </tp>
      <tp t="s">
        <v/>
        <stp/>
        <stp>EM_S_PROFITNOTICE_FORECASTT</stp>
        <stp>2</stp>
        <stp>603788.SH</stp>
        <stp>6/30/2016</stp>
        <tr r="F2843" s="5"/>
      </tp>
      <tp t="s">
        <v/>
        <stp/>
        <stp>EM_S_PROFITNOTICE_FORECASTT</stp>
        <stp>2</stp>
        <stp>603588.SH</stp>
        <stp>6/30/2016</stp>
        <tr r="F2814" s="5"/>
      </tp>
      <tp t="s">
        <v/>
        <stp/>
        <stp>EM_S_PROFITNOTICE_FORECASTT</stp>
        <stp>2</stp>
        <stp>603988.SH</stp>
        <stp>6/30/2016</stp>
        <tr r="F2874" s="5"/>
      </tp>
      <tp>
        <v>-55000000</v>
        <stp/>
        <stp>EM_S_PROFITNOTICE_FORECASTL</stp>
        <stp>2</stp>
        <stp>002248.SZ</stp>
        <stp>6/30/2016</stp>
        <tr r="G718" s="5"/>
      </tp>
      <tp>
        <v>18079700</v>
        <stp/>
        <stp>EM_S_PROFITNOTICE_FORECASTL</stp>
        <stp>2</stp>
        <stp>002348.SZ</stp>
        <stp>6/30/2016</stp>
        <tr r="G817" s="5"/>
      </tp>
      <tp>
        <v>276311700</v>
        <stp/>
        <stp>EM_S_PROFITNOTICE_FORECASTL</stp>
        <stp>2</stp>
        <stp>002048.SZ</stp>
        <stp>6/30/2016</stp>
        <tr r="G518" s="5"/>
      </tp>
      <tp>
        <v>17000000</v>
        <stp/>
        <stp>EM_S_PROFITNOTICE_FORECASTL</stp>
        <stp>2</stp>
        <stp>002148.SZ</stp>
        <stp>6/30/2016</stp>
        <tr r="G618" s="5"/>
      </tp>
      <tp>
        <v>10000000</v>
        <stp/>
        <stp>EM_S_PROFITNOTICE_FORECASTL</stp>
        <stp>2</stp>
        <stp>002648.SZ</stp>
        <stp>6/30/2016</stp>
        <tr r="G1116" s="5"/>
      </tp>
      <tp>
        <v>26571200</v>
        <stp/>
        <stp>EM_S_PROFITNOTICE_FORECASTL</stp>
        <stp>2</stp>
        <stp>002748.SZ</stp>
        <stp>6/30/2016</stp>
        <tr r="G1212" s="5"/>
      </tp>
      <tp>
        <v>100235100</v>
        <stp/>
        <stp>EM_S_PROFITNOTICE_FORECASTL</stp>
        <stp>2</stp>
        <stp>002448.SZ</stp>
        <stp>6/30/2016</stp>
        <tr r="G917" s="5"/>
      </tp>
      <tp>
        <v>65816000</v>
        <stp/>
        <stp>EM_S_PROFITNOTICE_FORECASTL</stp>
        <stp>2</stp>
        <stp>002548.SZ</stp>
        <stp>6/30/2016</stp>
        <tr r="G1016" s="5"/>
      </tp>
      <tp>
        <v>122565100</v>
        <stp/>
        <stp>EM_S_PROFITNOTICE_FORECASTL</stp>
        <stp>2</stp>
        <stp>300271.SZ</stp>
        <stp>6/30/2016</stp>
        <tr r="G1532" s="5"/>
      </tp>
      <tp>
        <v>-90000000</v>
        <stp/>
        <stp>EM_S_PROFITNOTICE_FORECASTT</stp>
        <stp>2</stp>
        <stp>600281.SH</stp>
        <stp>6/30/2016</stp>
        <tr r="F2017" s="5"/>
      </tp>
      <tp>
        <v>7998600</v>
        <stp/>
        <stp>EM_S_PROFITNOTICE_FORECASTL</stp>
        <stp>2</stp>
        <stp>300371.SZ</stp>
        <stp>6/30/2016</stp>
        <tr r="G1631" s="5"/>
      </tp>
      <tp t="s">
        <v/>
        <stp/>
        <stp>EM_S_PROFITNOTICE_FORECASTT</stp>
        <stp>2</stp>
        <stp>600381.SH</stp>
        <stp>6/30/2016</stp>
        <tr r="F2102" s="5"/>
      </tp>
      <tp>
        <v>62669700</v>
        <stp/>
        <stp>EM_S_PROFITNOTICE_FORECASTL</stp>
        <stp>2</stp>
        <stp>300071.SZ</stp>
        <stp>6/30/2016</stp>
        <tr r="G1333" s="5"/>
      </tp>
      <tp t="s">
        <v/>
        <stp/>
        <stp>EM_S_PROFITNOTICE_FORECASTT</stp>
        <stp>2</stp>
        <stp>600081.SH</stp>
        <stp>6/30/2016</stp>
        <tr r="F1842" s="5"/>
      </tp>
      <tp>
        <v>139151300</v>
        <stp/>
        <stp>EM_S_PROFITNOTICE_FORECASTL</stp>
        <stp>2</stp>
        <stp>300171.SZ</stp>
        <stp>6/30/2016</stp>
        <tr r="G1433" s="5"/>
      </tp>
      <tp t="s">
        <v/>
        <stp/>
        <stp>EM_S_PROFITNOTICE_FORECASTT</stp>
        <stp>2</stp>
        <stp>600681.SH</stp>
        <stp>6/30/2016</stp>
        <tr r="F2343" s="5"/>
      </tp>
      <tp t="s">
        <v/>
        <stp/>
        <stp>EM_S_PROFITNOTICE_FORECASTT</stp>
        <stp>2</stp>
        <stp>600781.SH</stp>
        <stp>6/30/2016</stp>
        <tr r="F2438" s="5"/>
      </tp>
      <tp>
        <v>53063400</v>
        <stp/>
        <stp>EM_S_PROFITNOTICE_FORECASTL</stp>
        <stp>2</stp>
        <stp>300471.SZ</stp>
        <stp>6/30/2016</stp>
        <tr r="G1730" s="5"/>
      </tp>
      <tp t="s">
        <v/>
        <stp/>
        <stp>EM_S_PROFITNOTICE_FORECASTT</stp>
        <stp>2</stp>
        <stp>600481.SH</stp>
        <stp>6/30/2016</stp>
        <tr r="F2169" s="5"/>
      </tp>
      <tp t="s">
        <v/>
        <stp/>
        <stp>EM_S_PROFITNOTICE_FORECASTL</stp>
        <stp>2</stp>
        <stp>000541.SZ</stp>
        <stp>6/30/2016</stp>
        <tr r="G140" s="5"/>
      </tp>
      <tp t="s">
        <v/>
        <stp/>
        <stp>EM_S_PROFITNOTICE_FORECASTT</stp>
        <stp>2</stp>
        <stp>600581.SH</stp>
        <stp>6/30/2016</stp>
        <tr r="F2255" s="5"/>
      </tp>
      <tp t="s">
        <v/>
        <stp/>
        <stp>EM_S_PROFITNOTICE_FORECASTT</stp>
        <stp>2</stp>
        <stp>600881.SH</stp>
        <stp>6/30/2016</stp>
        <tr r="F2528" s="5"/>
      </tp>
      <tp t="s">
        <v/>
        <stp/>
        <stp>EM_S_PROFITNOTICE_FORECASTT</stp>
        <stp>2</stp>
        <stp>600981.SH</stp>
        <stp>6/30/2016</stp>
        <tr r="F2566" s="5"/>
      </tp>
      <tp>
        <v>466534000</v>
        <stp/>
        <stp>EM_S_PROFITNOTICE_FORECASTL</stp>
        <stp>2</stp>
        <stp>002241.SZ</stp>
        <stp>6/30/2016</stp>
        <tr r="G711" s="5"/>
      </tp>
      <tp>
        <v>41330000</v>
        <stp/>
        <stp>EM_S_PROFITNOTICE_FORECASTL</stp>
        <stp>2</stp>
        <stp>002341.SZ</stp>
        <stp>6/30/2016</stp>
        <tr r="G810" s="5"/>
      </tp>
      <tp>
        <v>194929000</v>
        <stp/>
        <stp>EM_S_PROFITNOTICE_FORECASTL</stp>
        <stp>2</stp>
        <stp>002041.SZ</stp>
        <stp>6/30/2016</stp>
        <tr r="G511" s="5"/>
      </tp>
      <tp>
        <v>900000</v>
        <stp/>
        <stp>EM_S_PROFITNOTICE_FORECASTL</stp>
        <stp>2</stp>
        <stp>002141.SZ</stp>
        <stp>6/30/2016</stp>
        <tr r="G611" s="5"/>
      </tp>
      <tp>
        <v>95763100</v>
        <stp/>
        <stp>EM_S_PROFITNOTICE_FORECASTL</stp>
        <stp>2</stp>
        <stp>002641.SZ</stp>
        <stp>6/30/2016</stp>
        <tr r="G1109" s="5"/>
      </tp>
      <tp>
        <v>26531400</v>
        <stp/>
        <stp>EM_S_PROFITNOTICE_FORECASTL</stp>
        <stp>2</stp>
        <stp>002741.SZ</stp>
        <stp>6/30/2016</stp>
        <tr r="G1206" s="5"/>
      </tp>
      <tp>
        <v>80686800</v>
        <stp/>
        <stp>EM_S_PROFITNOTICE_FORECASTL</stp>
        <stp>2</stp>
        <stp>002441.SZ</stp>
        <stp>6/30/2016</stp>
        <tr r="G910" s="5"/>
      </tp>
      <tp>
        <v>91814700</v>
        <stp/>
        <stp>EM_S_PROFITNOTICE_FORECASTL</stp>
        <stp>2</stp>
        <stp>002541.SZ</stp>
        <stp>6/30/2016</stp>
        <tr r="G1009" s="5"/>
      </tp>
      <tp t="s">
        <v/>
        <stp/>
        <stp>EM_S_PROFITNOTICE_FORECASTT</stp>
        <stp>2</stp>
        <stp>601880.SH</stp>
        <stp>6/30/2016</stp>
        <tr r="F2700" s="5"/>
      </tp>
      <tp>
        <v>29251700</v>
        <stp/>
        <stp>EM_S_PROFITNOTICE_FORECASTL</stp>
        <stp>2</stp>
        <stp>300270.SZ</stp>
        <stp>6/30/2016</stp>
        <tr r="G1531" s="5"/>
      </tp>
      <tp t="s">
        <v/>
        <stp/>
        <stp>EM_S_PROFITNOTICE_FORECASTT</stp>
        <stp>2</stp>
        <stp>600280.SH</stp>
        <stp>6/30/2016</stp>
        <tr r="F2016" s="5"/>
      </tp>
      <tp>
        <v>-11580800</v>
        <stp/>
        <stp>EM_S_PROFITNOTICE_FORECASTL</stp>
        <stp>2</stp>
        <stp>300370.SZ</stp>
        <stp>6/30/2016</stp>
        <tr r="G1630" s="5"/>
      </tp>
      <tp t="s">
        <v/>
        <stp/>
        <stp>EM_S_PROFITNOTICE_FORECASTT</stp>
        <stp>2</stp>
        <stp>600380.SH</stp>
        <stp>6/30/2016</stp>
        <tr r="F2101" s="5"/>
      </tp>
      <tp>
        <v>78300000</v>
        <stp/>
        <stp>EM_S_PROFITNOTICE_FORECASTL</stp>
        <stp>2</stp>
        <stp>000040.SZ</stp>
        <stp>6/30/2016</stp>
        <tr r="G39" s="5"/>
      </tp>
      <tp>
        <v>237557500</v>
        <stp/>
        <stp>EM_S_PROFITNOTICE_FORECASTL</stp>
        <stp>2</stp>
        <stp>300070.SZ</stp>
        <stp>6/30/2016</stp>
        <tr r="G1332" s="5"/>
      </tp>
      <tp t="s">
        <v/>
        <stp/>
        <stp>EM_S_PROFITNOTICE_FORECASTT</stp>
        <stp>2</stp>
        <stp>600080.SH</stp>
        <stp>6/30/2016</stp>
        <tr r="F1841" s="5"/>
      </tp>
      <tp>
        <v>103000000</v>
        <stp/>
        <stp>EM_S_PROFITNOTICE_FORECASTL</stp>
        <stp>2</stp>
        <stp>300170.SZ</stp>
        <stp>6/30/2016</stp>
        <tr r="G1432" s="5"/>
      </tp>
      <tp>
        <v>180000000</v>
        <stp/>
        <stp>EM_S_PROFITNOTICE_FORECASTT</stp>
        <stp>2</stp>
        <stp>600180.SH</stp>
        <stp>6/30/2016</stp>
        <tr r="F1929" s="5"/>
      </tp>
      <tp t="s">
        <v/>
        <stp/>
        <stp>EM_S_PROFITNOTICE_FORECASTT</stp>
        <stp>2</stp>
        <stp>600680.SH</stp>
        <stp>6/30/2016</stp>
        <tr r="F2342" s="5"/>
      </tp>
      <tp t="s">
        <v/>
        <stp/>
        <stp>EM_S_PROFITNOTICE_FORECASTT</stp>
        <stp>2</stp>
        <stp>600780.SH</stp>
        <stp>6/30/2016</stp>
        <tr r="F2437" s="5"/>
      </tp>
      <tp>
        <v>33427400</v>
        <stp/>
        <stp>EM_S_PROFITNOTICE_FORECASTL</stp>
        <stp>2</stp>
        <stp>300470.SZ</stp>
        <stp>6/30/2016</stp>
        <tr r="G1729" s="5"/>
      </tp>
      <tp t="s">
        <v/>
        <stp/>
        <stp>EM_S_PROFITNOTICE_FORECASTT</stp>
        <stp>2</stp>
        <stp>600480.SH</stp>
        <stp>6/30/2016</stp>
        <tr r="F2168" s="5"/>
      </tp>
      <tp t="s">
        <v/>
        <stp/>
        <stp>EM_S_PROFITNOTICE_FORECASTL</stp>
        <stp>2</stp>
        <stp>000540.SZ</stp>
        <stp>6/30/2016</stp>
        <tr r="G139" s="5"/>
      </tp>
      <tp t="s">
        <v/>
        <stp/>
        <stp>EM_S_PROFITNOTICE_FORECASTT</stp>
        <stp>2</stp>
        <stp>600580.SH</stp>
        <stp>6/30/2016</stp>
        <tr r="F2254" s="5"/>
      </tp>
      <tp t="s">
        <v/>
        <stp/>
        <stp>EM_S_PROFITNOTICE_FORECASTT</stp>
        <stp>2</stp>
        <stp>600880.SH</stp>
        <stp>6/30/2016</stp>
        <tr r="F2527" s="5"/>
      </tp>
      <tp t="s">
        <v/>
        <stp/>
        <stp>EM_S_PROFITNOTICE_FORECASTT</stp>
        <stp>2</stp>
        <stp>600980.SH</stp>
        <stp>6/30/2016</stp>
        <tr r="F2565" s="5"/>
      </tp>
      <tp>
        <v>-66000000</v>
        <stp/>
        <stp>EM_S_PROFITNOTICE_FORECASTL</stp>
        <stp>2</stp>
        <stp>002240.SZ</stp>
        <stp>6/30/2016</stp>
        <tr r="G710" s="5"/>
      </tp>
      <tp>
        <v>171605500</v>
        <stp/>
        <stp>EM_S_PROFITNOTICE_FORECASTL</stp>
        <stp>2</stp>
        <stp>002340.SZ</stp>
        <stp>6/30/2016</stp>
        <tr r="G809" s="5"/>
      </tp>
      <tp>
        <v>9620000</v>
        <stp/>
        <stp>EM_S_PROFITNOTICE_FORECASTL</stp>
        <stp>2</stp>
        <stp>002040.SZ</stp>
        <stp>6/30/2016</stp>
        <tr r="G510" s="5"/>
      </tp>
      <tp>
        <v>56759900</v>
        <stp/>
        <stp>EM_S_PROFITNOTICE_FORECASTL</stp>
        <stp>2</stp>
        <stp>002140.SZ</stp>
        <stp>6/30/2016</stp>
        <tr r="G610" s="5"/>
      </tp>
      <tp>
        <v>151853000</v>
        <stp/>
        <stp>EM_S_PROFITNOTICE_FORECASTL</stp>
        <stp>2</stp>
        <stp>002640.SZ</stp>
        <stp>6/30/2016</stp>
        <tr r="G1108" s="5"/>
      </tp>
      <tp>
        <v>17574000</v>
        <stp/>
        <stp>EM_S_PROFITNOTICE_FORECASTL</stp>
        <stp>2</stp>
        <stp>002740.SZ</stp>
        <stp>6/30/2016</stp>
        <tr r="G1205" s="5"/>
      </tp>
      <tp>
        <v>250000000</v>
        <stp/>
        <stp>EM_S_PROFITNOTICE_FORECASTL</stp>
        <stp>2</stp>
        <stp>002440.SZ</stp>
        <stp>6/30/2016</stp>
        <tr r="G909" s="5"/>
      </tp>
      <tp>
        <v>125305300</v>
        <stp/>
        <stp>EM_S_PROFITNOTICE_FORECASTL</stp>
        <stp>2</stp>
        <stp>002540.SZ</stp>
        <stp>6/30/2016</stp>
        <tr r="G1008" s="5"/>
      </tp>
      <tp>
        <v>100092300</v>
        <stp/>
        <stp>EM_S_PROFITNOTICE_FORECASTL</stp>
        <stp>2</stp>
        <stp>300273.SZ</stp>
        <stp>6/30/2016</stp>
        <tr r="G1534" s="5"/>
      </tp>
      <tp t="s">
        <v/>
        <stp/>
        <stp>EM_S_PROFITNOTICE_FORECASTT</stp>
        <stp>2</stp>
        <stp>600283.SH</stp>
        <stp>6/30/2016</stp>
        <tr r="F2019" s="5"/>
      </tp>
      <tp>
        <v>97349400</v>
        <stp/>
        <stp>EM_S_PROFITNOTICE_FORECASTL</stp>
        <stp>2</stp>
        <stp>300373.SZ</stp>
        <stp>6/30/2016</stp>
        <tr r="G1633" s="5"/>
      </tp>
      <tp t="s">
        <v/>
        <stp/>
        <stp>EM_S_PROFITNOTICE_FORECASTT</stp>
        <stp>2</stp>
        <stp>600383.SH</stp>
        <stp>6/30/2016</stp>
        <tr r="F2104" s="5"/>
      </tp>
      <tp>
        <v>0</v>
        <stp/>
        <stp>EM_S_PROFITNOTICE_FORECASTL</stp>
        <stp>2</stp>
        <stp>000043.SZ</stp>
        <stp>6/30/2016</stp>
        <tr r="G41" s="5"/>
      </tp>
      <tp>
        <v>36000000</v>
        <stp/>
        <stp>EM_S_PROFITNOTICE_FORECASTL</stp>
        <stp>2</stp>
        <stp>300073.SZ</stp>
        <stp>6/30/2016</stp>
        <tr r="G1335" s="5"/>
      </tp>
      <tp t="s">
        <v/>
        <stp/>
        <stp>EM_S_PROFITNOTICE_FORECASTT</stp>
        <stp>2</stp>
        <stp>600083.SH</stp>
        <stp>6/30/2016</stp>
        <tr r="F1844" s="5"/>
      </tp>
      <tp>
        <v>42299000</v>
        <stp/>
        <stp>EM_S_PROFITNOTICE_FORECASTL</stp>
        <stp>2</stp>
        <stp>300173.SZ</stp>
        <stp>6/30/2016</stp>
        <tr r="G1435" s="5"/>
      </tp>
      <tp t="s">
        <v/>
        <stp/>
        <stp>EM_S_PROFITNOTICE_FORECASTT</stp>
        <stp>2</stp>
        <stp>600183.SH</stp>
        <stp>6/30/2016</stp>
        <tr r="F1931" s="5"/>
      </tp>
      <tp>
        <v>39000000</v>
        <stp/>
        <stp>EM_S_PROFITNOTICE_FORECASTT</stp>
        <stp>2</stp>
        <stp>600683.SH</stp>
        <stp>6/30/2016</stp>
        <tr r="F2345" s="5"/>
      </tp>
      <tp t="s">
        <v/>
        <stp/>
        <stp>EM_S_PROFITNOTICE_FORECASTT</stp>
        <stp>2</stp>
        <stp>600783.SH</stp>
        <stp>6/30/2016</stp>
        <tr r="F2440" s="5"/>
      </tp>
      <tp>
        <v>61000000</v>
        <stp/>
        <stp>EM_S_PROFITNOTICE_FORECASTL</stp>
        <stp>2</stp>
        <stp>300473.SZ</stp>
        <stp>6/30/2016</stp>
        <tr r="G1732" s="5"/>
      </tp>
      <tp t="s">
        <v/>
        <stp/>
        <stp>EM_S_PROFITNOTICE_FORECASTT</stp>
        <stp>2</stp>
        <stp>600483.SH</stp>
        <stp>6/30/2016</stp>
        <tr r="F2171" s="5"/>
      </tp>
      <tp t="s">
        <v/>
        <stp/>
        <stp>EM_S_PROFITNOTICE_FORECASTL</stp>
        <stp>2</stp>
        <stp>000543.SZ</stp>
        <stp>6/30/2016</stp>
        <tr r="G141" s="5"/>
      </tp>
      <tp t="s">
        <v/>
        <stp/>
        <stp>EM_S_PROFITNOTICE_FORECASTT</stp>
        <stp>2</stp>
        <stp>600583.SH</stp>
        <stp>6/30/2016</stp>
        <tr r="F2257" s="5"/>
      </tp>
      <tp t="s">
        <v/>
        <stp/>
        <stp>EM_S_PROFITNOTICE_FORECASTT</stp>
        <stp>2</stp>
        <stp>600883.SH</stp>
        <stp>6/30/2016</stp>
        <tr r="F2530" s="5"/>
      </tp>
      <tp t="s">
        <v/>
        <stp/>
        <stp>EM_S_PROFITNOTICE_FORECASTT</stp>
        <stp>2</stp>
        <stp>600983.SH</stp>
        <stp>6/30/2016</stp>
        <tr r="F2568" s="5"/>
      </tp>
      <tp t="s">
        <v/>
        <stp/>
        <stp>EM_S_PROFITNOTICE_FORECASTT</stp>
        <stp>2</stp>
        <stp>603883.SH</stp>
        <stp>6/30/2016</stp>
        <tr r="F2858" s="5"/>
      </tp>
      <tp>
        <v>0</v>
        <stp/>
        <stp>EM_S_PROFITNOTICE_FORECASTL</stp>
        <stp>2</stp>
        <stp>002243.SZ</stp>
        <stp>6/30/2016</stp>
        <tr r="G713" s="5"/>
      </tp>
      <tp>
        <v>80000000</v>
        <stp/>
        <stp>EM_S_PROFITNOTICE_FORECASTL</stp>
        <stp>2</stp>
        <stp>002343.SZ</stp>
        <stp>6/30/2016</stp>
        <tr r="G812" s="5"/>
      </tp>
      <tp>
        <v>91280000</v>
        <stp/>
        <stp>EM_S_PROFITNOTICE_FORECASTL</stp>
        <stp>2</stp>
        <stp>002043.SZ</stp>
        <stp>6/30/2016</stp>
        <tr r="G513" s="5"/>
      </tp>
      <tp>
        <v>257856000</v>
        <stp/>
        <stp>EM_S_PROFITNOTICE_FORECASTL</stp>
        <stp>2</stp>
        <stp>002143.SZ</stp>
        <stp>6/30/2016</stp>
        <tr r="G613" s="5"/>
      </tp>
      <tp>
        <v>182128200</v>
        <stp/>
        <stp>EM_S_PROFITNOTICE_FORECASTL</stp>
        <stp>2</stp>
        <stp>002643.SZ</stp>
        <stp>6/30/2016</stp>
        <tr r="G1111" s="5"/>
      </tp>
      <tp>
        <v>28000000</v>
        <stp/>
        <stp>EM_S_PROFITNOTICE_FORECASTL</stp>
        <stp>2</stp>
        <stp>002743.SZ</stp>
        <stp>6/30/2016</stp>
        <tr r="G1208" s="5"/>
      </tp>
      <tp>
        <v>49020800</v>
        <stp/>
        <stp>EM_S_PROFITNOTICE_FORECASTL</stp>
        <stp>2</stp>
        <stp>002443.SZ</stp>
        <stp>6/30/2016</stp>
        <tr r="G912" s="5"/>
      </tp>
      <tp>
        <v>200871800</v>
        <stp/>
        <stp>EM_S_PROFITNOTICE_FORECASTL</stp>
        <stp>2</stp>
        <stp>002543.SZ</stp>
        <stp>6/30/2016</stp>
        <tr r="G1011" s="5"/>
      </tp>
      <tp>
        <v>31630000</v>
        <stp/>
        <stp>EM_S_PROFITNOTICE_FORECASTL</stp>
        <stp>2</stp>
        <stp>300272.SZ</stp>
        <stp>6/30/2016</stp>
        <tr r="G1533" s="5"/>
      </tp>
      <tp t="s">
        <v/>
        <stp/>
        <stp>EM_S_PROFITNOTICE_FORECASTT</stp>
        <stp>2</stp>
        <stp>600282.SH</stp>
        <stp>6/30/2016</stp>
        <tr r="F2018" s="5"/>
      </tp>
      <tp>
        <v>-3876500</v>
        <stp/>
        <stp>EM_S_PROFITNOTICE_FORECASTL</stp>
        <stp>2</stp>
        <stp>300372.SZ</stp>
        <stp>6/30/2016</stp>
        <tr r="G1632" s="5"/>
      </tp>
      <tp t="s">
        <v/>
        <stp/>
        <stp>EM_S_PROFITNOTICE_FORECASTT</stp>
        <stp>2</stp>
        <stp>600382.SH</stp>
        <stp>6/30/2016</stp>
        <tr r="F2103" s="5"/>
      </tp>
      <tp>
        <v>0</v>
        <stp/>
        <stp>EM_S_PROFITNOTICE_FORECASTL</stp>
        <stp>2</stp>
        <stp>000042.SZ</stp>
        <stp>6/30/2016</stp>
        <tr r="G40" s="5"/>
      </tp>
      <tp>
        <v>785000000</v>
        <stp/>
        <stp>EM_S_PROFITNOTICE_FORECASTL</stp>
        <stp>2</stp>
        <stp>300072.SZ</stp>
        <stp>6/30/2016</stp>
        <tr r="G1334" s="5"/>
      </tp>
      <tp t="s">
        <v/>
        <stp/>
        <stp>EM_S_PROFITNOTICE_FORECASTT</stp>
        <stp>2</stp>
        <stp>600082.SH</stp>
        <stp>6/30/2016</stp>
        <tr r="F1843" s="5"/>
      </tp>
      <tp>
        <v>44390300</v>
        <stp/>
        <stp>EM_S_PROFITNOTICE_FORECASTL</stp>
        <stp>2</stp>
        <stp>300172.SZ</stp>
        <stp>6/30/2016</stp>
        <tr r="G1434" s="5"/>
      </tp>
      <tp t="s">
        <v/>
        <stp/>
        <stp>EM_S_PROFITNOTICE_FORECASTT</stp>
        <stp>2</stp>
        <stp>600182.SH</stp>
        <stp>6/30/2016</stp>
        <tr r="F1930" s="5"/>
      </tp>
      <tp t="s">
        <v/>
        <stp/>
        <stp>EM_S_PROFITNOTICE_FORECASTT</stp>
        <stp>2</stp>
        <stp>600682.SH</stp>
        <stp>6/30/2016</stp>
        <tr r="F2344" s="5"/>
      </tp>
      <tp>
        <v>100000000</v>
        <stp/>
        <stp>EM_S_PROFITNOTICE_FORECASTT</stp>
        <stp>2</stp>
        <stp>600782.SH</stp>
        <stp>6/30/2016</stp>
        <tr r="F2439" s="5"/>
      </tp>
      <tp>
        <v>2959500</v>
        <stp/>
        <stp>EM_S_PROFITNOTICE_FORECASTL</stp>
        <stp>2</stp>
        <stp>300472.SZ</stp>
        <stp>6/30/2016</stp>
        <tr r="G1731" s="5"/>
      </tp>
      <tp t="s">
        <v/>
        <stp/>
        <stp>EM_S_PROFITNOTICE_FORECASTT</stp>
        <stp>2</stp>
        <stp>600482.SH</stp>
        <stp>6/30/2016</stp>
        <tr r="F2170" s="5"/>
      </tp>
      <tp t="s">
        <v/>
        <stp/>
        <stp>EM_S_PROFITNOTICE_FORECASTT</stp>
        <stp>2</stp>
        <stp>600582.SH</stp>
        <stp>6/30/2016</stp>
        <tr r="F2256" s="5"/>
      </tp>
      <tp t="s">
        <v/>
        <stp/>
        <stp>EM_S_PROFITNOTICE_FORECASTT</stp>
        <stp>2</stp>
        <stp>600882.SH</stp>
        <stp>6/30/2016</stp>
        <tr r="F2529" s="5"/>
      </tp>
      <tp t="s">
        <v/>
        <stp/>
        <stp>EM_S_PROFITNOTICE_FORECASTT</stp>
        <stp>2</stp>
        <stp>600982.SH</stp>
        <stp>6/30/2016</stp>
        <tr r="F2567" s="5"/>
      </tp>
      <tp>
        <v>319197300</v>
        <stp/>
        <stp>EM_S_PROFITNOTICE_FORECASTL</stp>
        <stp>2</stp>
        <stp>002242.SZ</stp>
        <stp>6/30/2016</stp>
        <tr r="G712" s="5"/>
      </tp>
      <tp>
        <v>18099000</v>
        <stp/>
        <stp>EM_S_PROFITNOTICE_FORECASTL</stp>
        <stp>2</stp>
        <stp>002342.SZ</stp>
        <stp>6/30/2016</stp>
        <tr r="G811" s="5"/>
      </tp>
      <tp>
        <v>271614672.10000002</v>
        <stp/>
        <stp>EM_S_PROFITNOTICE_FORECASTL</stp>
        <stp>2</stp>
        <stp>002042.SZ</stp>
        <stp>6/30/2016</stp>
        <tr r="G512" s="5"/>
      </tp>
      <tp>
        <v>3906870000</v>
        <stp/>
        <stp>EM_S_PROFITNOTICE_FORECASTL</stp>
        <stp>2</stp>
        <stp>002142.SZ</stp>
        <stp>6/30/2016</stp>
        <tr r="G612" s="5"/>
      </tp>
      <tp>
        <v>24095300</v>
        <stp/>
        <stp>EM_S_PROFITNOTICE_FORECASTL</stp>
        <stp>2</stp>
        <stp>002642.SZ</stp>
        <stp>6/30/2016</stp>
        <tr r="G1110" s="5"/>
      </tp>
      <tp>
        <v>57056000</v>
        <stp/>
        <stp>EM_S_PROFITNOTICE_FORECASTL</stp>
        <stp>2</stp>
        <stp>002742.SZ</stp>
        <stp>6/30/2016</stp>
        <tr r="G1207" s="5"/>
      </tp>
      <tp>
        <v>-15000000</v>
        <stp/>
        <stp>EM_S_PROFITNOTICE_FORECASTL</stp>
        <stp>2</stp>
        <stp>002442.SZ</stp>
        <stp>6/30/2016</stp>
        <tr r="G911" s="5"/>
      </tp>
      <tp>
        <v>82890800</v>
        <stp/>
        <stp>EM_S_PROFITNOTICE_FORECASTL</stp>
        <stp>2</stp>
        <stp>002542.SZ</stp>
        <stp>6/30/2016</stp>
        <tr r="G1010" s="5"/>
      </tp>
      <tp t="s">
        <v/>
        <stp/>
        <stp>EM_S_PROFITNOTICE_FORECASTT</stp>
        <stp>2</stp>
        <stp>601985.SH</stp>
        <stp>6/30/2016</stp>
        <tr r="F2720" s="5"/>
      </tp>
      <tp>
        <v>-34000000</v>
        <stp/>
        <stp>EM_S_PROFITNOTICE_FORECASTL</stp>
        <stp>2</stp>
        <stp>300275.SZ</stp>
        <stp>6/30/2016</stp>
        <tr r="G1536" s="5"/>
      </tp>
      <tp t="s">
        <v/>
        <stp/>
        <stp>EM_S_PROFITNOTICE_FORECASTT</stp>
        <stp>2</stp>
        <stp>600285.SH</stp>
        <stp>6/30/2016</stp>
        <tr r="F2021" s="5"/>
      </tp>
      <tp>
        <v>61000000</v>
        <stp/>
        <stp>EM_S_PROFITNOTICE_FORECASTL</stp>
        <stp>2</stp>
        <stp>300375.SZ</stp>
        <stp>6/30/2016</stp>
        <tr r="G1635" s="5"/>
      </tp>
      <tp t="s">
        <v/>
        <stp/>
        <stp>EM_S_PROFITNOTICE_FORECASTT</stp>
        <stp>2</stp>
        <stp>600385.SH</stp>
        <stp>6/30/2016</stp>
        <tr r="F2105" s="5"/>
      </tp>
      <tp>
        <v>-32000000</v>
        <stp/>
        <stp>EM_S_PROFITNOTICE_FORECASTL</stp>
        <stp>2</stp>
        <stp>000045.SZ</stp>
        <stp>6/30/2016</stp>
        <tr r="G42" s="5"/>
      </tp>
      <tp>
        <v>42563600</v>
        <stp/>
        <stp>EM_S_PROFITNOTICE_FORECASTL</stp>
        <stp>2</stp>
        <stp>300075.SZ</stp>
        <stp>6/30/2016</stp>
        <tr r="G1337" s="5"/>
      </tp>
      <tp t="s">
        <v/>
        <stp/>
        <stp>EM_S_PROFITNOTICE_FORECASTT</stp>
        <stp>2</stp>
        <stp>600085.SH</stp>
        <stp>6/30/2016</stp>
        <tr r="F1846" s="5"/>
      </tp>
      <tp>
        <v>10781600</v>
        <stp/>
        <stp>EM_S_PROFITNOTICE_FORECASTL</stp>
        <stp>2</stp>
        <stp>300175.SZ</stp>
        <stp>6/30/2016</stp>
        <tr r="G1437" s="5"/>
      </tp>
      <tp t="s">
        <v/>
        <stp/>
        <stp>EM_S_PROFITNOTICE_FORECASTT</stp>
        <stp>2</stp>
        <stp>600185.SH</stp>
        <stp>6/30/2016</stp>
        <tr r="F1933" s="5"/>
      </tp>
      <tp t="s">
        <v/>
        <stp/>
        <stp>EM_S_PROFITNOTICE_FORECASTT</stp>
        <stp>2</stp>
        <stp>600685.SH</stp>
        <stp>6/30/2016</stp>
        <tr r="F2347" s="5"/>
      </tp>
      <tp t="s">
        <v/>
        <stp/>
        <stp>EM_S_PROFITNOTICE_FORECASTT</stp>
        <stp>2</stp>
        <stp>600785.SH</stp>
        <stp>6/30/2016</stp>
        <tr r="F2442" s="5"/>
      </tp>
      <tp>
        <v>50000000</v>
        <stp/>
        <stp>EM_S_PROFITNOTICE_FORECASTL</stp>
        <stp>2</stp>
        <stp>300475.SZ</stp>
        <stp>6/30/2016</stp>
        <tr r="G1734" s="5"/>
      </tp>
      <tp t="s">
        <v/>
        <stp/>
        <stp>EM_S_PROFITNOTICE_FORECASTT</stp>
        <stp>2</stp>
        <stp>600485.SH</stp>
        <stp>6/30/2016</stp>
        <tr r="F2172" s="5"/>
      </tp>
      <tp>
        <v>33000000</v>
        <stp/>
        <stp>EM_S_PROFITNOTICE_FORECASTL</stp>
        <stp>2</stp>
        <stp>000545.SZ</stp>
        <stp>6/30/2016</stp>
        <tr r="G143" s="5"/>
      </tp>
      <tp t="s">
        <v/>
        <stp/>
        <stp>EM_S_PROFITNOTICE_FORECASTT</stp>
        <stp>2</stp>
        <stp>600585.SH</stp>
        <stp>6/30/2016</stp>
        <tr r="F2259" s="5"/>
      </tp>
      <tp t="s">
        <v/>
        <stp/>
        <stp>EM_S_PROFITNOTICE_FORECASTT</stp>
        <stp>2</stp>
        <stp>600885.SH</stp>
        <stp>6/30/2016</stp>
        <tr r="F2532" s="5"/>
      </tp>
      <tp t="s">
        <v/>
        <stp/>
        <stp>EM_S_PROFITNOTICE_FORECASTT</stp>
        <stp>2</stp>
        <stp>600985.SH</stp>
        <stp>6/30/2016</stp>
        <tr r="F2570" s="5"/>
      </tp>
      <tp t="s">
        <v/>
        <stp/>
        <stp>EM_S_PROFITNOTICE_FORECASTT</stp>
        <stp>2</stp>
        <stp>603085.SH</stp>
        <stp>6/30/2016</stp>
        <tr r="F2757" s="5"/>
      </tp>
      <tp t="s">
        <v/>
        <stp/>
        <stp>EM_S_PROFITNOTICE_FORECASTT</stp>
        <stp>2</stp>
        <stp>603885.SH</stp>
        <stp>6/30/2016</stp>
        <tr r="F2859" s="5"/>
      </tp>
      <tp>
        <v>85880500</v>
        <stp/>
        <stp>EM_S_PROFITNOTICE_FORECASTL</stp>
        <stp>2</stp>
        <stp>002245.SZ</stp>
        <stp>6/30/2016</stp>
        <tr r="G715" s="5"/>
      </tp>
      <tp>
        <v>126883500</v>
        <stp/>
        <stp>EM_S_PROFITNOTICE_FORECASTL</stp>
        <stp>2</stp>
        <stp>002345.SZ</stp>
        <stp>6/30/2016</stp>
        <tr r="G814" s="5"/>
      </tp>
      <tp>
        <v>2563700</v>
        <stp/>
        <stp>EM_S_PROFITNOTICE_FORECASTL</stp>
        <stp>2</stp>
        <stp>002045.SZ</stp>
        <stp>6/30/2016</stp>
        <tr r="G515" s="5"/>
      </tp>
      <tp>
        <v>5000000</v>
        <stp/>
        <stp>EM_S_PROFITNOTICE_FORECASTL</stp>
        <stp>2</stp>
        <stp>002145.SZ</stp>
        <stp>6/30/2016</stp>
        <tr r="G615" s="5"/>
      </tp>
      <tp>
        <v>30000000</v>
        <stp/>
        <stp>EM_S_PROFITNOTICE_FORECASTL</stp>
        <stp>2</stp>
        <stp>002645.SZ</stp>
        <stp>6/30/2016</stp>
        <tr r="G1113" s="5"/>
      </tp>
      <tp>
        <v>135000000</v>
        <stp/>
        <stp>EM_S_PROFITNOTICE_FORECASTL</stp>
        <stp>2</stp>
        <stp>002745.SZ</stp>
        <stp>6/30/2016</stp>
        <tr r="G1209" s="5"/>
      </tp>
      <tp>
        <v>41398200</v>
        <stp/>
        <stp>EM_S_PROFITNOTICE_FORECASTL</stp>
        <stp>2</stp>
        <stp>002445.SZ</stp>
        <stp>6/30/2016</stp>
        <tr r="G914" s="5"/>
      </tp>
      <tp>
        <v>48901700</v>
        <stp/>
        <stp>EM_S_PROFITNOTICE_FORECASTL</stp>
        <stp>2</stp>
        <stp>002545.SZ</stp>
        <stp>6/30/2016</stp>
        <tr r="G1013" s="5"/>
      </tp>
      <tp>
        <v>216200000</v>
        <stp/>
        <stp>EM_S_PROFITNOTICE_FORECASTL</stp>
        <stp>2</stp>
        <stp>300274.SZ</stp>
        <stp>6/30/2016</stp>
        <tr r="G1535" s="5"/>
      </tp>
      <tp t="s">
        <v/>
        <stp/>
        <stp>EM_S_PROFITNOTICE_FORECASTT</stp>
        <stp>2</stp>
        <stp>600284.SH</stp>
        <stp>6/30/2016</stp>
        <tr r="F2020" s="5"/>
      </tp>
      <tp>
        <v>3000000</v>
        <stp/>
        <stp>EM_S_PROFITNOTICE_FORECASTL</stp>
        <stp>2</stp>
        <stp>300374.SZ</stp>
        <stp>6/30/2016</stp>
        <tr r="G1634" s="5"/>
      </tp>
      <tp>
        <v>3053400</v>
        <stp/>
        <stp>EM_S_PROFITNOTICE_FORECASTL</stp>
        <stp>2</stp>
        <stp>300074.SZ</stp>
        <stp>6/30/2016</stp>
        <tr r="G1336" s="5"/>
      </tp>
      <tp t="s">
        <v/>
        <stp/>
        <stp>EM_S_PROFITNOTICE_FORECASTT</stp>
        <stp>2</stp>
        <stp>600084.SH</stp>
        <stp>6/30/2016</stp>
        <tr r="F1845" s="5"/>
      </tp>
      <tp>
        <v>18181800</v>
        <stp/>
        <stp>EM_S_PROFITNOTICE_FORECASTL</stp>
        <stp>2</stp>
        <stp>300174.SZ</stp>
        <stp>6/30/2016</stp>
        <tr r="G1436" s="5"/>
      </tp>
      <tp t="s">
        <v/>
        <stp/>
        <stp>EM_S_PROFITNOTICE_FORECASTT</stp>
        <stp>2</stp>
        <stp>600184.SH</stp>
        <stp>6/30/2016</stp>
        <tr r="F1932" s="5"/>
      </tp>
      <tp t="s">
        <v/>
        <stp/>
        <stp>EM_S_PROFITNOTICE_FORECASTT</stp>
        <stp>2</stp>
        <stp>600684.SH</stp>
        <stp>6/30/2016</stp>
        <tr r="F2346" s="5"/>
      </tp>
      <tp t="s">
        <v/>
        <stp/>
        <stp>EM_S_PROFITNOTICE_FORECASTT</stp>
        <stp>2</stp>
        <stp>600784.SH</stp>
        <stp>6/30/2016</stp>
        <tr r="F2441" s="5"/>
      </tp>
      <tp>
        <v>48000000</v>
        <stp/>
        <stp>EM_S_PROFITNOTICE_FORECASTL</stp>
        <stp>2</stp>
        <stp>300474.SZ</stp>
        <stp>6/30/2016</stp>
        <tr r="G1733" s="5"/>
      </tp>
      <tp>
        <v>100000000</v>
        <stp/>
        <stp>EM_S_PROFITNOTICE_FORECASTL</stp>
        <stp>2</stp>
        <stp>000544.SZ</stp>
        <stp>6/30/2016</stp>
        <tr r="G142" s="5"/>
      </tp>
      <tp t="s">
        <v/>
        <stp/>
        <stp>EM_S_PROFITNOTICE_FORECASTT</stp>
        <stp>2</stp>
        <stp>600584.SH</stp>
        <stp>6/30/2016</stp>
        <tr r="F2258" s="5"/>
      </tp>
      <tp t="s">
        <v/>
        <stp/>
        <stp>EM_S_PROFITNOTICE_FORECASTT</stp>
        <stp>2</stp>
        <stp>600884.SH</stp>
        <stp>6/30/2016</stp>
        <tr r="F2531" s="5"/>
      </tp>
      <tp>
        <v>30000000</v>
        <stp/>
        <stp>EM_S_PROFITNOTICE_FORECASTT</stp>
        <stp>2</stp>
        <stp>600984.SH</stp>
        <stp>6/30/2016</stp>
        <tr r="F2569" s="5"/>
      </tp>
      <tp>
        <v>570130900</v>
        <stp/>
        <stp>EM_S_PROFITNOTICE_FORECASTL</stp>
        <stp>2</stp>
        <stp>002244.SZ</stp>
        <stp>6/30/2016</stp>
        <tr r="G714" s="5"/>
      </tp>
      <tp>
        <v>359421100</v>
        <stp/>
        <stp>EM_S_PROFITNOTICE_FORECASTL</stp>
        <stp>2</stp>
        <stp>002344.SZ</stp>
        <stp>6/30/2016</stp>
        <tr r="G813" s="5"/>
      </tp>
      <tp>
        <v>-33000000</v>
        <stp/>
        <stp>EM_S_PROFITNOTICE_FORECASTL</stp>
        <stp>2</stp>
        <stp>002044.SZ</stp>
        <stp>6/30/2016</stp>
        <tr r="G514" s="5"/>
      </tp>
      <tp>
        <v>35571200</v>
        <stp/>
        <stp>EM_S_PROFITNOTICE_FORECASTL</stp>
        <stp>2</stp>
        <stp>002144.SZ</stp>
        <stp>6/30/2016</stp>
        <tr r="G614" s="5"/>
      </tp>
      <tp>
        <v>28728800</v>
        <stp/>
        <stp>EM_S_PROFITNOTICE_FORECASTL</stp>
        <stp>2</stp>
        <stp>002644.SZ</stp>
        <stp>6/30/2016</stp>
        <tr r="G1112" s="5"/>
      </tp>
      <tp>
        <v>202879800</v>
        <stp/>
        <stp>EM_S_PROFITNOTICE_FORECASTL</stp>
        <stp>2</stp>
        <stp>002444.SZ</stp>
        <stp>6/30/2016</stp>
        <tr r="G913" s="5"/>
      </tp>
      <tp>
        <v>15839400</v>
        <stp/>
        <stp>EM_S_PROFITNOTICE_FORECASTL</stp>
        <stp>2</stp>
        <stp>002544.SZ</stp>
        <stp>6/30/2016</stp>
        <tr r="G1012" s="5"/>
      </tp>
      <tp>
        <v>-16000000</v>
        <stp/>
        <stp>EM_S_PROFITNOTICE_FORECASTL</stp>
        <stp>2</stp>
        <stp>300277.SZ</stp>
        <stp>6/30/2016</stp>
        <tr r="G1538" s="5"/>
      </tp>
      <tp t="s">
        <v/>
        <stp/>
        <stp>EM_S_PROFITNOTICE_FORECASTT</stp>
        <stp>2</stp>
        <stp>600287.SH</stp>
        <stp>6/30/2016</stp>
        <tr r="F2022" s="5"/>
      </tp>
      <tp>
        <v>19680000</v>
        <stp/>
        <stp>EM_S_PROFITNOTICE_FORECASTL</stp>
        <stp>2</stp>
        <stp>300377.SZ</stp>
        <stp>6/30/2016</stp>
        <tr r="G1637" s="5"/>
      </tp>
      <tp t="s">
        <v/>
        <stp/>
        <stp>EM_S_PROFITNOTICE_FORECASTT</stp>
        <stp>2</stp>
        <stp>600387.SH</stp>
        <stp>6/30/2016</stp>
        <tr r="F2107" s="5"/>
      </tp>
      <tp>
        <v>40000000</v>
        <stp/>
        <stp>EM_S_PROFITNOTICE_FORECASTL</stp>
        <stp>2</stp>
        <stp>300077.SZ</stp>
        <stp>6/30/2016</stp>
        <tr r="G1339" s="5"/>
      </tp>
      <tp>
        <v>15110200</v>
        <stp/>
        <stp>EM_S_PROFITNOTICE_FORECASTL</stp>
        <stp>2</stp>
        <stp>300177.SZ</stp>
        <stp>6/30/2016</stp>
        <tr r="G1439" s="5"/>
      </tp>
      <tp t="s">
        <v/>
        <stp/>
        <stp>EM_S_PROFITNOTICE_FORECASTT</stp>
        <stp>2</stp>
        <stp>600187.SH</stp>
        <stp>6/30/2016</stp>
        <tr r="F1935" s="5"/>
      </tp>
      <tp t="s">
        <v/>
        <stp/>
        <stp>EM_S_PROFITNOTICE_FORECASTT</stp>
        <stp>2</stp>
        <stp>600687.SH</stp>
        <stp>6/30/2016</stp>
        <tr r="F2349" s="5"/>
      </tp>
      <tp t="s">
        <v/>
        <stp/>
        <stp>EM_S_PROFITNOTICE_FORECASTT</stp>
        <stp>2</stp>
        <stp>600787.SH</stp>
        <stp>6/30/2016</stp>
        <tr r="F2443" s="5"/>
      </tp>
      <tp>
        <v>28400000</v>
        <stp/>
        <stp>EM_S_PROFITNOTICE_FORECASTL</stp>
        <stp>2</stp>
        <stp>300477.SZ</stp>
        <stp>6/30/2016</stp>
        <tr r="G1736" s="5"/>
      </tp>
      <tp>
        <v>421890600</v>
        <stp/>
        <stp>EM_S_PROFITNOTICE_FORECASTT</stp>
        <stp>2</stp>
        <stp>600487.SH</stp>
        <stp>6/30/2016</stp>
        <tr r="F2174" s="5"/>
      </tp>
      <tp>
        <v>80000000</v>
        <stp/>
        <stp>EM_S_PROFITNOTICE_FORECASTL</stp>
        <stp>2</stp>
        <stp>000547.SZ</stp>
        <stp>6/30/2016</stp>
        <tr r="G145" s="5"/>
      </tp>
      <tp t="s">
        <v/>
        <stp/>
        <stp>EM_S_PROFITNOTICE_FORECASTT</stp>
        <stp>2</stp>
        <stp>600587.SH</stp>
        <stp>6/30/2016</stp>
        <tr r="F2261" s="5"/>
      </tp>
      <tp t="s">
        <v/>
        <stp/>
        <stp>EM_S_PROFITNOTICE_FORECASTT</stp>
        <stp>2</stp>
        <stp>600887.SH</stp>
        <stp>6/30/2016</stp>
        <tr r="F2534" s="5"/>
      </tp>
      <tp t="s">
        <v/>
        <stp/>
        <stp>EM_S_PROFITNOTICE_FORECASTT</stp>
        <stp>2</stp>
        <stp>600987.SH</stp>
        <stp>6/30/2016</stp>
        <tr r="F2572" s="5"/>
      </tp>
      <tp>
        <v>104268000</v>
        <stp/>
        <stp>EM_S_PROFITNOTICE_FORECASTL</stp>
        <stp>2</stp>
        <stp>002247.SZ</stp>
        <stp>6/30/2016</stp>
        <tr r="G717" s="5"/>
      </tp>
      <tp>
        <v>8067700</v>
        <stp/>
        <stp>EM_S_PROFITNOTICE_FORECASTL</stp>
        <stp>2</stp>
        <stp>002347.SZ</stp>
        <stp>6/30/2016</stp>
        <tr r="G816" s="5"/>
      </tp>
      <tp>
        <v>157870100</v>
        <stp/>
        <stp>EM_S_PROFITNOTICE_FORECASTL</stp>
        <stp>2</stp>
        <stp>002047.SZ</stp>
        <stp>6/30/2016</stp>
        <tr r="G517" s="5"/>
      </tp>
      <tp>
        <v>-40000000</v>
        <stp/>
        <stp>EM_S_PROFITNOTICE_FORECASTL</stp>
        <stp>2</stp>
        <stp>002147.SZ</stp>
        <stp>6/30/2016</stp>
        <tr r="G617" s="5"/>
      </tp>
      <tp>
        <v>-55000000</v>
        <stp/>
        <stp>EM_S_PROFITNOTICE_FORECASTL</stp>
        <stp>2</stp>
        <stp>002647.SZ</stp>
        <stp>6/30/2016</stp>
        <tr r="G1115" s="5"/>
      </tp>
      <tp>
        <v>17280000</v>
        <stp/>
        <stp>EM_S_PROFITNOTICE_FORECASTL</stp>
        <stp>2</stp>
        <stp>002747.SZ</stp>
        <stp>6/30/2016</stp>
        <tr r="G1211" s="5"/>
      </tp>
      <tp>
        <v>0</v>
        <stp/>
        <stp>EM_S_PROFITNOTICE_FORECASTL</stp>
        <stp>2</stp>
        <stp>002447.SZ</stp>
        <stp>6/30/2016</stp>
        <tr r="G916" s="5"/>
      </tp>
      <tp>
        <v>94360000</v>
        <stp/>
        <stp>EM_S_PROFITNOTICE_FORECASTL</stp>
        <stp>2</stp>
        <stp>002547.SZ</stp>
        <stp>6/30/2016</stp>
        <tr r="G1015" s="5"/>
      </tp>
      <tp t="s">
        <v/>
        <stp/>
        <stp>EM_S_PROFITNOTICE_FORECASTT</stp>
        <stp>2</stp>
        <stp>601186.SH</stp>
        <stp>6/30/2016</stp>
        <tr r="F2625" s="5"/>
      </tp>
      <tp t="s">
        <v/>
        <stp/>
        <stp>EM_S_PROFITNOTICE_FORECASTT</stp>
        <stp>2</stp>
        <stp>601886.SH</stp>
        <stp>6/30/2016</stp>
        <tr r="F2701" s="5"/>
      </tp>
      <tp>
        <v>8200000</v>
        <stp/>
        <stp>EM_S_PROFITNOTICE_FORECASTL</stp>
        <stp>2</stp>
        <stp>300276.SZ</stp>
        <stp>6/30/2016</stp>
        <tr r="G1537" s="5"/>
      </tp>
      <tp>
        <v>137293400</v>
        <stp/>
        <stp>EM_S_PROFITNOTICE_FORECASTL</stp>
        <stp>2</stp>
        <stp>300376.SZ</stp>
        <stp>6/30/2016</stp>
        <tr r="G1636" s="5"/>
      </tp>
      <tp t="s">
        <v/>
        <stp/>
        <stp>EM_S_PROFITNOTICE_FORECASTT</stp>
        <stp>2</stp>
        <stp>600386.SH</stp>
        <stp>6/30/2016</stp>
        <tr r="F2106" s="5"/>
      </tp>
      <tp t="s">
        <v/>
        <stp/>
        <stp>EM_S_PROFITNOTICE_FORECASTL</stp>
        <stp>2</stp>
        <stp>000046.SZ</stp>
        <stp>6/30/2016</stp>
        <tr r="G43" s="5"/>
      </tp>
      <tp>
        <v>1000000</v>
        <stp/>
        <stp>EM_S_PROFITNOTICE_FORECASTL</stp>
        <stp>2</stp>
        <stp>300076.SZ</stp>
        <stp>6/30/2016</stp>
        <tr r="G1338" s="5"/>
      </tp>
      <tp t="s">
        <v/>
        <stp/>
        <stp>EM_S_PROFITNOTICE_FORECASTT</stp>
        <stp>2</stp>
        <stp>600086.SH</stp>
        <stp>6/30/2016</stp>
        <tr r="F1847" s="5"/>
      </tp>
      <tp>
        <v>23900000</v>
        <stp/>
        <stp>EM_S_PROFITNOTICE_FORECASTL</stp>
        <stp>2</stp>
        <stp>300176.SZ</stp>
        <stp>6/30/2016</stp>
        <tr r="G1438" s="5"/>
      </tp>
      <tp t="s">
        <v/>
        <stp/>
        <stp>EM_S_PROFITNOTICE_FORECASTT</stp>
        <stp>2</stp>
        <stp>600186.SH</stp>
        <stp>6/30/2016</stp>
        <tr r="F1934" s="5"/>
      </tp>
      <tp t="s">
        <v/>
        <stp/>
        <stp>EM_S_PROFITNOTICE_FORECASTT</stp>
        <stp>2</stp>
        <stp>600686.SH</stp>
        <stp>6/30/2016</stp>
        <tr r="F2348" s="5"/>
      </tp>
      <tp>
        <v>93000000</v>
        <stp/>
        <stp>EM_S_PROFITNOTICE_FORECASTL</stp>
        <stp>2</stp>
        <stp>300476.SZ</stp>
        <stp>6/30/2016</stp>
        <tr r="G1735" s="5"/>
      </tp>
      <tp t="s">
        <v/>
        <stp/>
        <stp>EM_S_PROFITNOTICE_FORECASTT</stp>
        <stp>2</stp>
        <stp>600486.SH</stp>
        <stp>6/30/2016</stp>
        <tr r="F2173" s="5"/>
      </tp>
      <tp>
        <v>75100000</v>
        <stp/>
        <stp>EM_S_PROFITNOTICE_FORECASTL</stp>
        <stp>2</stp>
        <stp>000546.SZ</stp>
        <stp>6/30/2016</stp>
        <tr r="G144" s="5"/>
      </tp>
      <tp>
        <v>21000000</v>
        <stp/>
        <stp>EM_S_PROFITNOTICE_FORECASTT</stp>
        <stp>2</stp>
        <stp>600586.SH</stp>
        <stp>6/30/2016</stp>
        <tr r="F2260" s="5"/>
      </tp>
      <tp t="s">
        <v/>
        <stp/>
        <stp>EM_S_PROFITNOTICE_FORECASTT</stp>
        <stp>2</stp>
        <stp>600886.SH</stp>
        <stp>6/30/2016</stp>
        <tr r="F2533" s="5"/>
      </tp>
      <tp t="s">
        <v/>
        <stp/>
        <stp>EM_S_PROFITNOTICE_FORECASTT</stp>
        <stp>2</stp>
        <stp>600986.SH</stp>
        <stp>6/30/2016</stp>
        <tr r="F2571" s="5"/>
      </tp>
      <tp t="s">
        <v/>
        <stp/>
        <stp>EM_S_PROFITNOTICE_FORECASTT</stp>
        <stp>2</stp>
        <stp>603686.SH</stp>
        <stp>6/30/2016</stp>
        <tr r="F2829" s="5"/>
      </tp>
      <tp>
        <v>37570000</v>
        <stp/>
        <stp>EM_S_PROFITNOTICE_FORECASTL</stp>
        <stp>2</stp>
        <stp>002246.SZ</stp>
        <stp>6/30/2016</stp>
        <tr r="G716" s="5"/>
      </tp>
      <tp>
        <v>60000000</v>
        <stp/>
        <stp>EM_S_PROFITNOTICE_FORECASTL</stp>
        <stp>2</stp>
        <stp>002346.SZ</stp>
        <stp>6/30/2016</stp>
        <tr r="G815" s="5"/>
      </tp>
      <tp>
        <v>-42206400</v>
        <stp/>
        <stp>EM_S_PROFITNOTICE_FORECASTL</stp>
        <stp>2</stp>
        <stp>002046.SZ</stp>
        <stp>6/30/2016</stp>
        <tr r="G516" s="5"/>
      </tp>
      <tp>
        <v>1245589100</v>
        <stp/>
        <stp>EM_S_PROFITNOTICE_FORECASTL</stp>
        <stp>2</stp>
        <stp>002146.SZ</stp>
        <stp>6/30/2016</stp>
        <tr r="G616" s="5"/>
      </tp>
      <tp>
        <v>147547300</v>
        <stp/>
        <stp>EM_S_PROFITNOTICE_FORECASTL</stp>
        <stp>2</stp>
        <stp>002646.SZ</stp>
        <stp>6/30/2016</stp>
        <tr r="G1114" s="5"/>
      </tp>
      <tp>
        <v>73000000</v>
        <stp/>
        <stp>EM_S_PROFITNOTICE_FORECASTL</stp>
        <stp>2</stp>
        <stp>002746.SZ</stp>
        <stp>6/30/2016</stp>
        <tr r="G1210" s="5"/>
      </tp>
      <tp>
        <v>100000000</v>
        <stp/>
        <stp>EM_S_PROFITNOTICE_FORECASTL</stp>
        <stp>2</stp>
        <stp>002446.SZ</stp>
        <stp>6/30/2016</stp>
        <tr r="G915" s="5"/>
      </tp>
      <tp>
        <v>50611800</v>
        <stp/>
        <stp>EM_S_PROFITNOTICE_FORECASTL</stp>
        <stp>2</stp>
        <stp>002546.SZ</stp>
        <stp>6/30/2016</stp>
        <tr r="G1014" s="5"/>
      </tp>
      <tp t="s">
        <v/>
        <stp/>
        <stp>EM_S_PROFITNOTICE_FORECASTT</stp>
        <stp>2</stp>
        <stp>601099.SH</stp>
        <stp>6/30/2016</stp>
        <tr r="F2604" s="5"/>
      </tp>
      <tp t="s">
        <v/>
        <stp/>
        <stp>EM_S_PROFITNOTICE_FORECASTT</stp>
        <stp>2</stp>
        <stp>601199.SH</stp>
        <stp>6/30/2016</stp>
        <tr r="F2628" s="5"/>
      </tp>
      <tp t="s">
        <v/>
        <stp/>
        <stp>EM_S_PROFITNOTICE_FORECASTT</stp>
        <stp>2</stp>
        <stp>601699.SH</stp>
        <stp>6/30/2016</stp>
        <tr r="F2681" s="5"/>
      </tp>
      <tp t="s">
        <v/>
        <stp/>
        <stp>EM_S_PROFITNOTICE_FORECASTT</stp>
        <stp>2</stp>
        <stp>601799.SH</stp>
        <stp>6/30/2016</stp>
        <tr r="F2691" s="5"/>
      </tp>
      <tp t="s">
        <v/>
        <stp/>
        <stp>EM_S_PROFITNOTICE_FORECASTT</stp>
        <stp>2</stp>
        <stp>601599.SH</stp>
        <stp>6/30/2016</stp>
        <tr r="F2663" s="5"/>
      </tp>
      <tp t="s">
        <v/>
        <stp/>
        <stp>EM_S_PROFITNOTICE_FORECASTT</stp>
        <stp>2</stp>
        <stp>601899.SH</stp>
        <stp>6/30/2016</stp>
        <tr r="F2705" s="5"/>
      </tp>
      <tp t="s">
        <v/>
        <stp/>
        <stp>EM_S_PROFITNOTICE_FORECASTT</stp>
        <stp>2</stp>
        <stp>601999.SH</stp>
        <stp>6/30/2016</stp>
        <tr r="F2727" s="5"/>
      </tp>
      <tp>
        <v>137135400</v>
        <stp/>
        <stp>EM_S_PROFITNOTICE_FORECASTL</stp>
        <stp>2</stp>
        <stp>300269.SZ</stp>
        <stp>6/30/2016</stp>
        <tr r="G1530" s="5"/>
      </tp>
      <tp t="s">
        <v/>
        <stp/>
        <stp>EM_S_PROFITNOTICE_FORECASTT</stp>
        <stp>2</stp>
        <stp>600299.SH</stp>
        <stp>6/30/2016</stp>
        <tr r="F2032" s="5"/>
      </tp>
      <tp>
        <v>0</v>
        <stp/>
        <stp>EM_S_PROFITNOTICE_FORECASTL</stp>
        <stp>2</stp>
        <stp>300369.SZ</stp>
        <stp>6/30/2016</stp>
        <tr r="G1629" s="5"/>
      </tp>
      <tp t="s">
        <v/>
        <stp/>
        <stp>EM_S_PROFITNOTICE_FORECASTT</stp>
        <stp>2</stp>
        <stp>600399.SH</stp>
        <stp>6/30/2016</stp>
        <tr r="F2118" s="5"/>
      </tp>
      <tp>
        <v>900000000</v>
        <stp/>
        <stp>EM_S_PROFITNOTICE_FORECASTL</stp>
        <stp>2</stp>
        <stp>000059.SZ</stp>
        <stp>6/30/2016</stp>
        <tr r="G50" s="5"/>
      </tp>
      <tp>
        <v>19026900</v>
        <stp/>
        <stp>EM_S_PROFITNOTICE_FORECASTL</stp>
        <stp>2</stp>
        <stp>300069.SZ</stp>
        <stp>6/30/2016</stp>
        <tr r="G1331" s="5"/>
      </tp>
      <tp t="s">
        <v/>
        <stp/>
        <stp>EM_S_PROFITNOTICE_FORECASTT</stp>
        <stp>2</stp>
        <stp>600099.SH</stp>
        <stp>6/30/2016</stp>
        <tr r="F1858" s="5"/>
      </tp>
      <tp>
        <v>-17000000</v>
        <stp/>
        <stp>EM_S_PROFITNOTICE_FORECASTL</stp>
        <stp>2</stp>
        <stp>000159.SZ</stp>
        <stp>6/30/2016</stp>
        <tr r="G74" s="5"/>
      </tp>
      <tp>
        <v>3700000</v>
        <stp/>
        <stp>EM_S_PROFITNOTICE_FORECASTL</stp>
        <stp>2</stp>
        <stp>300169.SZ</stp>
        <stp>6/30/2016</stp>
        <tr r="G1431" s="5"/>
      </tp>
      <tp t="s">
        <v/>
        <stp/>
        <stp>EM_S_PROFITNOTICE_FORECASTT</stp>
        <stp>2</stp>
        <stp>600199.SH</stp>
        <stp>6/30/2016</stp>
        <tr r="F1946" s="5"/>
      </tp>
      <tp>
        <v>-65000000</v>
        <stp/>
        <stp>EM_S_PROFITNOTICE_FORECASTL</stp>
        <stp>2</stp>
        <stp>000659.SZ</stp>
        <stp>6/30/2016</stp>
        <tr r="G224" s="5"/>
      </tp>
      <tp t="s">
        <v/>
        <stp/>
        <stp>EM_S_PROFITNOTICE_FORECASTT</stp>
        <stp>2</stp>
        <stp>600699.SH</stp>
        <stp>6/30/2016</stp>
        <tr r="F2361" s="5"/>
      </tp>
      <tp>
        <v>-66000000</v>
        <stp/>
        <stp>EM_S_PROFITNOTICE_FORECASTL</stp>
        <stp>2</stp>
        <stp>000759.SZ</stp>
        <stp>6/30/2016</stp>
        <tr r="G299" s="5"/>
      </tp>
      <tp>
        <v>-13000000</v>
        <stp/>
        <stp>EM_S_PROFITNOTICE_FORECASTL</stp>
        <stp>2</stp>
        <stp>300469.SZ</stp>
        <stp>6/30/2016</stp>
        <tr r="G1728" s="5"/>
      </tp>
      <tp t="s">
        <v/>
        <stp/>
        <stp>EM_S_PROFITNOTICE_FORECASTT</stp>
        <stp>2</stp>
        <stp>600499.SH</stp>
        <stp>6/30/2016</stp>
        <tr r="F2184" s="5"/>
      </tp>
      <tp t="s">
        <v/>
        <stp/>
        <stp>EM_S_PROFITNOTICE_FORECASTL</stp>
        <stp>2</stp>
        <stp>000559.SZ</stp>
        <stp>6/30/2016</stp>
        <tr r="G155" s="5"/>
      </tp>
      <tp t="s">
        <v/>
        <stp/>
        <stp>EM_S_PROFITNOTICE_FORECASTT</stp>
        <stp>2</stp>
        <stp>600599.SH</stp>
        <stp>6/30/2016</stp>
        <tr r="F2272" s="5"/>
      </tp>
      <tp>
        <v>-8500000</v>
        <stp/>
        <stp>EM_S_PROFITNOTICE_FORECASTL</stp>
        <stp>2</stp>
        <stp>000859.SZ</stp>
        <stp>6/30/2016</stp>
        <tr r="G363" s="5"/>
      </tp>
      <tp>
        <v>10000000</v>
        <stp/>
        <stp>EM_S_PROFITNOTICE_FORECASTL</stp>
        <stp>2</stp>
        <stp>000959.SZ</stp>
        <stp>6/30/2016</stp>
        <tr r="G434" s="5"/>
      </tp>
      <tp t="s">
        <v/>
        <stp/>
        <stp>EM_S_PROFITNOTICE_FORECASTT</stp>
        <stp>2</stp>
        <stp>600999.SH</stp>
        <stp>6/30/2016</stp>
        <tr r="F2580" s="5"/>
      </tp>
      <tp>
        <v>8000000</v>
        <stp/>
        <stp>EM_S_PROFITNOTICE_FORECASTT</stp>
        <stp>2</stp>
        <stp>603299.SH</stp>
        <stp>6/30/2016</stp>
        <tr r="F2784" s="5"/>
      </tp>
      <tp t="s">
        <v/>
        <stp/>
        <stp>EM_S_PROFITNOTICE_FORECASTT</stp>
        <stp>2</stp>
        <stp>603399.SH</stp>
        <stp>6/30/2016</stp>
        <tr r="F2802" s="5"/>
      </tp>
      <tp t="s">
        <v/>
        <stp/>
        <stp>EM_S_PROFITNOTICE_FORECASTT</stp>
        <stp>2</stp>
        <stp>603099.SH</stp>
        <stp>6/30/2016</stp>
        <tr r="F2759" s="5"/>
      </tp>
      <tp t="s">
        <v/>
        <stp/>
        <stp>EM_S_PROFITNOTICE_FORECASTT</stp>
        <stp>2</stp>
        <stp>603199.SH</stp>
        <stp>6/30/2016</stp>
        <tr r="F2778" s="5"/>
      </tp>
      <tp t="s">
        <v/>
        <stp/>
        <stp>EM_S_PROFITNOTICE_FORECASTT</stp>
        <stp>2</stp>
        <stp>603699.SH</stp>
        <stp>6/30/2016</stp>
        <tr r="F2833" s="5"/>
      </tp>
      <tp t="s">
        <v/>
        <stp/>
        <stp>EM_S_PROFITNOTICE_FORECASTT</stp>
        <stp>2</stp>
        <stp>603799.SH</stp>
        <stp>6/30/2016</stp>
        <tr r="F2846" s="5"/>
      </tp>
      <tp t="s">
        <v/>
        <stp/>
        <stp>EM_S_PROFITNOTICE_FORECASTT</stp>
        <stp>2</stp>
        <stp>603599.SH</stp>
        <stp>6/30/2016</stp>
        <tr r="F2817" s="5"/>
      </tp>
      <tp t="s">
        <v/>
        <stp/>
        <stp>EM_S_PROFITNOTICE_FORECASTT</stp>
        <stp>2</stp>
        <stp>603899.SH</stp>
        <stp>6/30/2016</stp>
        <tr r="F2862" s="5"/>
      </tp>
      <tp t="s">
        <v/>
        <stp/>
        <stp>EM_S_PROFITNOTICE_FORECASTT</stp>
        <stp>2</stp>
        <stp>603999.SH</stp>
        <stp>6/30/2016</stp>
        <tr r="F2880" s="5"/>
      </tp>
      <tp>
        <v>7406400</v>
        <stp/>
        <stp>EM_S_PROFITNOTICE_FORECASTL</stp>
        <stp>2</stp>
        <stp>002259.SZ</stp>
        <stp>6/30/2016</stp>
        <tr r="G728" s="5"/>
      </tp>
      <tp>
        <v>18000000</v>
        <stp/>
        <stp>EM_S_PROFITNOTICE_FORECASTL</stp>
        <stp>2</stp>
        <stp>002359.SZ</stp>
        <stp>6/30/2016</stp>
        <tr r="G828" s="5"/>
      </tp>
      <tp>
        <v>29000000</v>
        <stp/>
        <stp>EM_S_PROFITNOTICE_FORECASTL</stp>
        <stp>2</stp>
        <stp>002059.SZ</stp>
        <stp>6/30/2016</stp>
        <tr r="G529" s="5"/>
      </tp>
      <tp>
        <v>-26000000</v>
        <stp/>
        <stp>EM_S_PROFITNOTICE_FORECASTL</stp>
        <stp>2</stp>
        <stp>002159.SZ</stp>
        <stp>6/30/2016</stp>
        <tr r="G629" s="5"/>
      </tp>
      <tp>
        <v>-10000000</v>
        <stp/>
        <stp>EM_S_PROFITNOTICE_FORECASTL</stp>
        <stp>2</stp>
        <stp>002659.SZ</stp>
        <stp>6/30/2016</stp>
        <tr r="G1127" s="5"/>
      </tp>
      <tp>
        <v>22270000</v>
        <stp/>
        <stp>EM_S_PROFITNOTICE_FORECASTL</stp>
        <stp>2</stp>
        <stp>002759.SZ</stp>
        <stp>6/30/2016</stp>
        <tr r="G1222" s="5"/>
      </tp>
      <tp>
        <v>500000</v>
        <stp/>
        <stp>EM_S_PROFITNOTICE_FORECASTL</stp>
        <stp>2</stp>
        <stp>002459.SZ</stp>
        <stp>6/30/2016</stp>
        <tr r="G928" s="5"/>
      </tp>
      <tp>
        <v>45350000</v>
        <stp/>
        <stp>EM_S_PROFITNOTICE_FORECASTL</stp>
        <stp>2</stp>
        <stp>002559.SZ</stp>
        <stp>6/30/2016</stp>
        <tr r="G1027" s="5"/>
      </tp>
      <tp t="s">
        <v/>
        <stp/>
        <stp>EM_S_PROFITNOTICE_FORECASTT</stp>
        <stp>2</stp>
        <stp>601398.SH</stp>
        <stp>6/30/2016</stp>
        <tr r="F2653" s="5"/>
      </tp>
      <tp t="s">
        <v/>
        <stp/>
        <stp>EM_S_PROFITNOTICE_FORECASTT</stp>
        <stp>2</stp>
        <stp>601098.SH</stp>
        <stp>6/30/2016</stp>
        <tr r="F2603" s="5"/>
      </tp>
      <tp t="s">
        <v/>
        <stp/>
        <stp>EM_S_PROFITNOTICE_FORECASTT</stp>
        <stp>2</stp>
        <stp>601198.SH</stp>
        <stp>6/30/2016</stp>
        <tr r="F2627" s="5"/>
      </tp>
      <tp t="s">
        <v/>
        <stp/>
        <stp>EM_S_PROFITNOTICE_FORECASTT</stp>
        <stp>2</stp>
        <stp>601798.SH</stp>
        <stp>6/30/2016</stp>
        <tr r="F2690" s="5"/>
      </tp>
      <tp>
        <v>520000000</v>
        <stp/>
        <stp>EM_S_PROFITNOTICE_FORECASTT</stp>
        <stp>2</stp>
        <stp>601898.SH</stp>
        <stp>6/30/2016</stp>
        <tr r="F2704" s="5"/>
      </tp>
      <tp t="s">
        <v/>
        <stp/>
        <stp>EM_S_PROFITNOTICE_FORECASTT</stp>
        <stp>2</stp>
        <stp>601998.SH</stp>
        <stp>6/30/2016</stp>
        <tr r="F2726" s="5"/>
      </tp>
      <tp>
        <v>-6700000</v>
        <stp/>
        <stp>EM_S_PROFITNOTICE_FORECASTL</stp>
        <stp>2</stp>
        <stp>300268.SZ</stp>
        <stp>6/30/2016</stp>
        <tr r="G1529" s="5"/>
      </tp>
      <tp>
        <v>266386100</v>
        <stp/>
        <stp>EM_S_PROFITNOTICE_FORECASTT</stp>
        <stp>2</stp>
        <stp>600298.SH</stp>
        <stp>6/30/2016</stp>
        <tr r="F2031" s="5"/>
      </tp>
      <tp>
        <v>-18000000</v>
        <stp/>
        <stp>EM_S_PROFITNOTICE_FORECASTL</stp>
        <stp>2</stp>
        <stp>300368.SZ</stp>
        <stp>6/30/2016</stp>
        <tr r="G1628" s="5"/>
      </tp>
      <tp t="s">
        <v/>
        <stp/>
        <stp>EM_S_PROFITNOTICE_FORECASTT</stp>
        <stp>2</stp>
        <stp>600398.SH</stp>
        <stp>6/30/2016</stp>
        <tr r="F2117" s="5"/>
      </tp>
      <tp t="s">
        <v/>
        <stp/>
        <stp>EM_S_PROFITNOTICE_FORECASTL</stp>
        <stp>2</stp>
        <stp>000058.SZ</stp>
        <stp>6/30/2016</stp>
        <tr r="G49" s="5"/>
      </tp>
      <tp>
        <v>144606900</v>
        <stp/>
        <stp>EM_S_PROFITNOTICE_FORECASTL</stp>
        <stp>2</stp>
        <stp>300068.SZ</stp>
        <stp>6/30/2016</stp>
        <tr r="G1330" s="5"/>
      </tp>
      <tp t="s">
        <v/>
        <stp/>
        <stp>EM_S_PROFITNOTICE_FORECASTT</stp>
        <stp>2</stp>
        <stp>600098.SH</stp>
        <stp>6/30/2016</stp>
        <tr r="F1857" s="5"/>
      </tp>
      <tp>
        <v>-20000000</v>
        <stp/>
        <stp>EM_S_PROFITNOTICE_FORECASTL</stp>
        <stp>2</stp>
        <stp>000158.SZ</stp>
        <stp>6/30/2016</stp>
        <tr r="G73" s="5"/>
      </tp>
      <tp>
        <v>31300000</v>
        <stp/>
        <stp>EM_S_PROFITNOTICE_FORECASTL</stp>
        <stp>2</stp>
        <stp>300168.SZ</stp>
        <stp>6/30/2016</stp>
        <tr r="G1430" s="5"/>
      </tp>
      <tp t="s">
        <v/>
        <stp/>
        <stp>EM_S_PROFITNOTICE_FORECASTT</stp>
        <stp>2</stp>
        <stp>600198.SH</stp>
        <stp>6/30/2016</stp>
        <tr r="F1945" s="5"/>
      </tp>
      <tp t="s">
        <v/>
        <stp/>
        <stp>EM_S_PROFITNOTICE_FORECASTT</stp>
        <stp>2</stp>
        <stp>600698.SH</stp>
        <stp>6/30/2016</stp>
        <tr r="F2360" s="5"/>
      </tp>
      <tp t="s">
        <v/>
        <stp/>
        <stp>EM_S_PROFITNOTICE_FORECASTL</stp>
        <stp>2</stp>
        <stp>000758.SZ</stp>
        <stp>6/30/2016</stp>
        <tr r="G298" s="5"/>
      </tp>
      <tp>
        <v>6000000</v>
        <stp/>
        <stp>EM_S_PROFITNOTICE_FORECASTT</stp>
        <stp>2</stp>
        <stp>600798.SH</stp>
        <stp>6/30/2016</stp>
        <tr r="F2453" s="5"/>
      </tp>
      <tp>
        <v>16912800</v>
        <stp/>
        <stp>EM_S_PROFITNOTICE_FORECASTL</stp>
        <stp>2</stp>
        <stp>300468.SZ</stp>
        <stp>6/30/2016</stp>
        <tr r="G1727" s="5"/>
      </tp>
      <tp t="s">
        <v/>
        <stp/>
        <stp>EM_S_PROFITNOTICE_FORECASTT</stp>
        <stp>2</stp>
        <stp>600498.SH</stp>
        <stp>6/30/2016</stp>
        <tr r="F2183" s="5"/>
      </tp>
      <tp>
        <v>20000000</v>
        <stp/>
        <stp>EM_S_PROFITNOTICE_FORECASTL</stp>
        <stp>2</stp>
        <stp>000558.SZ</stp>
        <stp>6/30/2016</stp>
        <tr r="G154" s="5"/>
      </tp>
      <tp t="s">
        <v/>
        <stp/>
        <stp>EM_S_PROFITNOTICE_FORECASTT</stp>
        <stp>2</stp>
        <stp>600598.SH</stp>
        <stp>6/30/2016</stp>
        <tr r="F2271" s="5"/>
      </tp>
      <tp t="s">
        <v/>
        <stp/>
        <stp>EM_S_PROFITNOTICE_FORECASTL</stp>
        <stp>2</stp>
        <stp>000858.SZ</stp>
        <stp>6/30/2016</stp>
        <tr r="G362" s="5"/>
      </tp>
      <tp t="s">
        <v/>
        <stp/>
        <stp>EM_S_PROFITNOTICE_FORECASTT</stp>
        <stp>2</stp>
        <stp>600898.SH</stp>
        <stp>6/30/2016</stp>
        <tr r="F2545" s="5"/>
      </tp>
      <tp t="s">
        <v/>
        <stp/>
        <stp>EM_S_PROFITNOTICE_FORECASTL</stp>
        <stp>2</stp>
        <stp>000958.SZ</stp>
        <stp>6/30/2016</stp>
        <tr r="G433" s="5"/>
      </tp>
      <tp t="s">
        <v/>
        <stp/>
        <stp>EM_S_PROFITNOTICE_FORECASTT</stp>
        <stp>2</stp>
        <stp>600998.SH</stp>
        <stp>6/30/2016</stp>
        <tr r="F2579" s="5"/>
      </tp>
      <tp t="s">
        <v/>
        <stp/>
        <stp>EM_S_PROFITNOTICE_FORECASTT</stp>
        <stp>2</stp>
        <stp>603398.SH</stp>
        <stp>6/30/2016</stp>
        <tr r="F2801" s="5"/>
      </tp>
      <tp t="s">
        <v/>
        <stp/>
        <stp>EM_S_PROFITNOTICE_FORECASTT</stp>
        <stp>2</stp>
        <stp>603198.SH</stp>
        <stp>6/30/2016</stp>
        <tr r="F2777" s="5"/>
      </tp>
      <tp t="s">
        <v/>
        <stp/>
        <stp>EM_S_PROFITNOTICE_FORECASTT</stp>
        <stp>2</stp>
        <stp>603698.SH</stp>
        <stp>6/30/2016</stp>
        <tr r="F2832" s="5"/>
      </tp>
      <tp t="s">
        <v/>
        <stp/>
        <stp>EM_S_PROFITNOTICE_FORECASTT</stp>
        <stp>2</stp>
        <stp>603798.SH</stp>
        <stp>6/30/2016</stp>
        <tr r="F2845" s="5"/>
      </tp>
      <tp t="s">
        <v/>
        <stp/>
        <stp>EM_S_PROFITNOTICE_FORECASTT</stp>
        <stp>2</stp>
        <stp>603598.SH</stp>
        <stp>6/30/2016</stp>
        <tr r="F2816" s="5"/>
      </tp>
      <tp t="s">
        <v/>
        <stp/>
        <stp>EM_S_PROFITNOTICE_FORECASTT</stp>
        <stp>2</stp>
        <stp>603898.SH</stp>
        <stp>6/30/2016</stp>
        <tr r="F2861" s="5"/>
      </tp>
      <tp t="s">
        <v/>
        <stp/>
        <stp>EM_S_PROFITNOTICE_FORECASTT</stp>
        <stp>2</stp>
        <stp>603998.SH</stp>
        <stp>6/30/2016</stp>
        <tr r="F2879" s="5"/>
      </tp>
      <tp>
        <v>75269600</v>
        <stp/>
        <stp>EM_S_PROFITNOTICE_FORECASTL</stp>
        <stp>2</stp>
        <stp>002258.SZ</stp>
        <stp>6/30/2016</stp>
        <tr r="G727" s="5"/>
      </tp>
      <tp>
        <v>127176700</v>
        <stp/>
        <stp>EM_S_PROFITNOTICE_FORECASTL</stp>
        <stp>2</stp>
        <stp>002358.SZ</stp>
        <stp>6/30/2016</stp>
        <tr r="G827" s="5"/>
      </tp>
      <tp>
        <v>-3500000</v>
        <stp/>
        <stp>EM_S_PROFITNOTICE_FORECASTL</stp>
        <stp>2</stp>
        <stp>002058.SZ</stp>
        <stp>6/30/2016</stp>
        <tr r="G528" s="5"/>
      </tp>
      <tp>
        <v>65704700</v>
        <stp/>
        <stp>EM_S_PROFITNOTICE_FORECASTL</stp>
        <stp>2</stp>
        <stp>002158.SZ</stp>
        <stp>6/30/2016</stp>
        <tr r="G628" s="5"/>
      </tp>
      <tp>
        <v>44814800</v>
        <stp/>
        <stp>EM_S_PROFITNOTICE_FORECASTL</stp>
        <stp>2</stp>
        <stp>002658.SZ</stp>
        <stp>6/30/2016</stp>
        <tr r="G1126" s="5"/>
      </tp>
      <tp>
        <v>18211300</v>
        <stp/>
        <stp>EM_S_PROFITNOTICE_FORECASTL</stp>
        <stp>2</stp>
        <stp>002758.SZ</stp>
        <stp>6/30/2016</stp>
        <tr r="G1221" s="5"/>
      </tp>
      <tp>
        <v>265000000</v>
        <stp/>
        <stp>EM_S_PROFITNOTICE_FORECASTL</stp>
        <stp>2</stp>
        <stp>002458.SZ</stp>
        <stp>6/30/2016</stp>
        <tr r="G927" s="5"/>
      </tp>
      <tp>
        <v>417000000</v>
        <stp/>
        <stp>EM_S_PROFITNOTICE_FORECASTL</stp>
        <stp>2</stp>
        <stp>002558.SZ</stp>
        <stp>6/30/2016</stp>
        <tr r="G1026" s="5"/>
      </tp>
      <tp t="s">
        <v/>
        <stp/>
        <stp>EM_S_PROFITNOTICE_FORECASTT</stp>
        <stp>2</stp>
        <stp>601991.SH</stp>
        <stp>6/30/2016</stp>
        <tr r="F2723" s="5"/>
      </tp>
      <tp>
        <v>14918100</v>
        <stp/>
        <stp>EM_S_PROFITNOTICE_FORECASTL</stp>
        <stp>2</stp>
        <stp>300261.SZ</stp>
        <stp>6/30/2016</stp>
        <tr r="G1522" s="5"/>
      </tp>
      <tp t="s">
        <v/>
        <stp/>
        <stp>EM_S_PROFITNOTICE_FORECASTT</stp>
        <stp>2</stp>
        <stp>600291.SH</stp>
        <stp>6/30/2016</stp>
        <tr r="F2026" s="5"/>
      </tp>
      <tp t="s">
        <v/>
        <stp/>
        <stp>EM_S_PROFITNOTICE_FORECASTT</stp>
        <stp>2</stp>
        <stp>600391.SH</stp>
        <stp>6/30/2016</stp>
        <tr r="F2111" s="5"/>
      </tp>
      <tp>
        <v>22500000</v>
        <stp/>
        <stp>EM_S_PROFITNOTICE_FORECASTL</stp>
        <stp>2</stp>
        <stp>300061.SZ</stp>
        <stp>6/30/2016</stp>
        <tr r="G1323" s="5"/>
      </tp>
      <tp t="s">
        <v/>
        <stp/>
        <stp>EM_S_PROFITNOTICE_FORECASTT</stp>
        <stp>2</stp>
        <stp>600091.SH</stp>
        <stp>6/30/2016</stp>
        <tr r="F1851" s="5"/>
      </tp>
      <tp t="s">
        <v/>
        <stp/>
        <stp>EM_S_PROFITNOTICE_FORECASTL</stp>
        <stp>2</stp>
        <stp>000151.SZ</stp>
        <stp>6/30/2016</stp>
        <tr r="G68" s="5"/>
      </tp>
      <tp>
        <v>-37860000</v>
        <stp/>
        <stp>EM_S_PROFITNOTICE_FORECASTL</stp>
        <stp>2</stp>
        <stp>300161.SZ</stp>
        <stp>6/30/2016</stp>
        <tr r="G1423" s="5"/>
      </tp>
      <tp t="s">
        <v/>
        <stp/>
        <stp>EM_S_PROFITNOTICE_FORECASTT</stp>
        <stp>2</stp>
        <stp>600191.SH</stp>
        <stp>6/30/2016</stp>
        <tr r="F1939" s="5"/>
      </tp>
      <tp t="s">
        <v/>
        <stp/>
        <stp>EM_S_PROFITNOTICE_FORECASTL</stp>
        <stp>2</stp>
        <stp>000651.SZ</stp>
        <stp>6/30/2016</stp>
        <tr r="G219" s="5"/>
      </tp>
      <tp t="s">
        <v/>
        <stp/>
        <stp>EM_S_PROFITNOTICE_FORECASTT</stp>
        <stp>2</stp>
        <stp>600691.SH</stp>
        <stp>6/30/2016</stp>
        <tr r="F2353" s="5"/>
      </tp>
      <tp t="s">
        <v/>
        <stp/>
        <stp>EM_S_PROFITNOTICE_FORECASTL</stp>
        <stp>2</stp>
        <stp>000751.SZ</stp>
        <stp>6/30/2016</stp>
        <tr r="G292" s="5"/>
      </tp>
      <tp t="s">
        <v/>
        <stp/>
        <stp>EM_S_PROFITNOTICE_FORECASTT</stp>
        <stp>2</stp>
        <stp>600791.SH</stp>
        <stp>6/30/2016</stp>
        <tr r="F2446" s="5"/>
      </tp>
      <tp>
        <v>3000000</v>
        <stp/>
        <stp>EM_S_PROFITNOTICE_FORECASTL</stp>
        <stp>2</stp>
        <stp>300461.SZ</stp>
        <stp>6/30/2016</stp>
        <tr r="G1720" s="5"/>
      </tp>
      <tp t="s">
        <v/>
        <stp/>
        <stp>EM_S_PROFITNOTICE_FORECASTT</stp>
        <stp>2</stp>
        <stp>600491.SH</stp>
        <stp>6/30/2016</stp>
        <tr r="F2178" s="5"/>
      </tp>
      <tp>
        <v>32229000</v>
        <stp/>
        <stp>EM_S_PROFITNOTICE_FORECASTL</stp>
        <stp>2</stp>
        <stp>000551.SZ</stp>
        <stp>6/30/2016</stp>
        <tr r="G148" s="5"/>
      </tp>
      <tp t="s">
        <v/>
        <stp/>
        <stp>EM_S_PROFITNOTICE_FORECASTL</stp>
        <stp>2</stp>
        <stp>000851.SZ</stp>
        <stp>6/30/2016</stp>
        <tr r="G359" s="5"/>
      </tp>
      <tp t="s">
        <v/>
        <stp/>
        <stp>EM_S_PROFITNOTICE_FORECASTT</stp>
        <stp>2</stp>
        <stp>600891.SH</stp>
        <stp>6/30/2016</stp>
        <tr r="F2538" s="5"/>
      </tp>
      <tp t="s">
        <v/>
        <stp/>
        <stp>EM_S_PROFITNOTICE_FORECASTL</stp>
        <stp>2</stp>
        <stp>000951.SZ</stp>
        <stp>6/30/2016</stp>
        <tr r="G428" s="5"/>
      </tp>
      <tp>
        <v>169025400</v>
        <stp/>
        <stp>EM_S_PROFITNOTICE_FORECASTL</stp>
        <stp>2</stp>
        <stp>002251.SZ</stp>
        <stp>6/30/2016</stp>
        <tr r="G721" s="5"/>
      </tp>
      <tp>
        <v>45518200</v>
        <stp/>
        <stp>EM_S_PROFITNOTICE_FORECASTL</stp>
        <stp>2</stp>
        <stp>002351.SZ</stp>
        <stp>6/30/2016</stp>
        <tr r="G820" s="5"/>
      </tp>
      <tp>
        <v>336232600</v>
        <stp/>
        <stp>EM_S_PROFITNOTICE_FORECASTL</stp>
        <stp>2</stp>
        <stp>002051.SZ</stp>
        <stp>6/30/2016</stp>
        <tr r="G521" s="5"/>
      </tp>
      <tp>
        <v>0</v>
        <stp/>
        <stp>EM_S_PROFITNOTICE_FORECASTL</stp>
        <stp>2</stp>
        <stp>002151.SZ</stp>
        <stp>6/30/2016</stp>
        <tr r="G621" s="5"/>
      </tp>
      <tp>
        <v>31170000</v>
        <stp/>
        <stp>EM_S_PROFITNOTICE_FORECASTL</stp>
        <stp>2</stp>
        <stp>002651.SZ</stp>
        <stp>6/30/2016</stp>
        <tr r="G1119" s="5"/>
      </tp>
      <tp>
        <v>5000000</v>
        <stp/>
        <stp>EM_S_PROFITNOTICE_FORECASTL</stp>
        <stp>2</stp>
        <stp>002751.SZ</stp>
        <stp>6/30/2016</stp>
        <tr r="G1215" s="5"/>
      </tp>
      <tp>
        <v>4060000</v>
        <stp/>
        <stp>EM_S_PROFITNOTICE_FORECASTL</stp>
        <stp>2</stp>
        <stp>002451.SZ</stp>
        <stp>6/30/2016</stp>
        <tr r="G920" s="5"/>
      </tp>
      <tp>
        <v>82603000</v>
        <stp/>
        <stp>EM_S_PROFITNOTICE_FORECASTL</stp>
        <stp>2</stp>
        <stp>002551.SZ</stp>
        <stp>6/30/2016</stp>
        <tr r="G1019" s="5"/>
      </tp>
      <tp t="s">
        <v/>
        <stp/>
        <stp>EM_S_PROFITNOTICE_FORECASTT</stp>
        <stp>2</stp>
        <stp>601390.SH</stp>
        <stp>6/30/2016</stp>
        <tr r="F2652" s="5"/>
      </tp>
      <tp t="s">
        <v/>
        <stp/>
        <stp>EM_S_PROFITNOTICE_FORECASTT</stp>
        <stp>2</stp>
        <stp>601890.SH</stp>
        <stp>6/30/2016</stp>
        <tr r="F2703" s="5"/>
      </tp>
      <tp>
        <v>2200000</v>
        <stp/>
        <stp>EM_S_PROFITNOTICE_FORECASTL</stp>
        <stp>2</stp>
        <stp>300260.SZ</stp>
        <stp>6/30/2016</stp>
        <tr r="G1521" s="5"/>
      </tp>
      <tp t="s">
        <v/>
        <stp/>
        <stp>EM_S_PROFITNOTICE_FORECASTT</stp>
        <stp>2</stp>
        <stp>600290.SH</stp>
        <stp>6/30/2016</stp>
        <tr r="F2025" s="5"/>
      </tp>
      <tp>
        <v>116097000</v>
        <stp/>
        <stp>EM_S_PROFITNOTICE_FORECASTL</stp>
        <stp>2</stp>
        <stp>300360.SZ</stp>
        <stp>6/30/2016</stp>
        <tr r="G1621" s="5"/>
      </tp>
      <tp>
        <v>75000000</v>
        <stp/>
        <stp>EM_S_PROFITNOTICE_FORECASTT</stp>
        <stp>2</stp>
        <stp>600390.SH</stp>
        <stp>6/30/2016</stp>
        <tr r="F2110" s="5"/>
      </tp>
      <tp t="s">
        <v/>
        <stp/>
        <stp>EM_S_PROFITNOTICE_FORECASTL</stp>
        <stp>2</stp>
        <stp>000050.SZ</stp>
        <stp>6/30/2016</stp>
        <tr r="G46" s="5"/>
      </tp>
      <tp t="s">
        <v/>
        <stp/>
        <stp>EM_S_PROFITNOTICE_FORECASTT</stp>
        <stp>2</stp>
        <stp>600090.SH</stp>
        <stp>6/30/2016</stp>
        <tr r="F1850" s="5"/>
      </tp>
      <tp>
        <v>850000000</v>
        <stp/>
        <stp>EM_S_PROFITNOTICE_FORECASTL</stp>
        <stp>2</stp>
        <stp>000150.SZ</stp>
        <stp>6/30/2016</stp>
        <tr r="G67" s="5"/>
      </tp>
      <tp>
        <v>68000000</v>
        <stp/>
        <stp>EM_S_PROFITNOTICE_FORECASTL</stp>
        <stp>2</stp>
        <stp>300160.SZ</stp>
        <stp>6/30/2016</stp>
        <tr r="G1422" s="5"/>
      </tp>
      <tp t="s">
        <v/>
        <stp/>
        <stp>EM_S_PROFITNOTICE_FORECASTT</stp>
        <stp>2</stp>
        <stp>600190.SH</stp>
        <stp>6/30/2016</stp>
        <tr r="F1938" s="5"/>
      </tp>
      <tp t="s">
        <v/>
        <stp/>
        <stp>EM_S_PROFITNOTICE_FORECASTL</stp>
        <stp>2</stp>
        <stp>000650.SZ</stp>
        <stp>6/30/2016</stp>
        <tr r="G218" s="5"/>
      </tp>
      <tp t="s">
        <v/>
        <stp/>
        <stp>EM_S_PROFITNOTICE_FORECASTT</stp>
        <stp>2</stp>
        <stp>600690.SH</stp>
        <stp>6/30/2016</stp>
        <tr r="F2352" s="5"/>
      </tp>
      <tp>
        <v>523350000</v>
        <stp/>
        <stp>EM_S_PROFITNOTICE_FORECASTL</stp>
        <stp>2</stp>
        <stp>000750.SZ</stp>
        <stp>6/30/2016</stp>
        <tr r="G291" s="5"/>
      </tp>
      <tp t="s">
        <v/>
        <stp/>
        <stp>EM_S_PROFITNOTICE_FORECASTT</stp>
        <stp>2</stp>
        <stp>600790.SH</stp>
        <stp>6/30/2016</stp>
        <tr r="F2445" s="5"/>
      </tp>
      <tp>
        <v>11000000</v>
        <stp/>
        <stp>EM_S_PROFITNOTICE_FORECASTL</stp>
        <stp>2</stp>
        <stp>300460.SZ</stp>
        <stp>6/30/2016</stp>
        <tr r="G1719" s="5"/>
      </tp>
      <tp t="s">
        <v/>
        <stp/>
        <stp>EM_S_PROFITNOTICE_FORECASTT</stp>
        <stp>2</stp>
        <stp>600490.SH</stp>
        <stp>6/30/2016</stp>
        <tr r="F2177" s="5"/>
      </tp>
      <tp t="s">
        <v/>
        <stp/>
        <stp>EM_S_PROFITNOTICE_FORECASTL</stp>
        <stp>2</stp>
        <stp>000550.SZ</stp>
        <stp>6/30/2016</stp>
        <tr r="G147" s="5"/>
      </tp>
      <tp t="s">
        <v/>
        <stp/>
        <stp>EM_S_PROFITNOTICE_FORECASTT</stp>
        <stp>2</stp>
        <stp>600590.SH</stp>
        <stp>6/30/2016</stp>
        <tr r="F2264" s="5"/>
      </tp>
      <tp t="s">
        <v/>
        <stp/>
        <stp>EM_S_PROFITNOTICE_FORECASTL</stp>
        <stp>2</stp>
        <stp>000850.SZ</stp>
        <stp>6/30/2016</stp>
        <tr r="G358" s="5"/>
      </tp>
      <tp t="s">
        <v/>
        <stp/>
        <stp>EM_S_PROFITNOTICE_FORECASTT</stp>
        <stp>2</stp>
        <stp>600890.SH</stp>
        <stp>6/30/2016</stp>
        <tr r="F2537" s="5"/>
      </tp>
      <tp>
        <v>-276000000</v>
        <stp/>
        <stp>EM_S_PROFITNOTICE_FORECASTL</stp>
        <stp>2</stp>
        <stp>000950.SZ</stp>
        <stp>6/30/2016</stp>
        <tr r="G427" s="5"/>
      </tp>
      <tp t="s">
        <v/>
        <stp/>
        <stp>EM_S_PROFITNOTICE_FORECASTT</stp>
        <stp>2</stp>
        <stp>600990.SH</stp>
        <stp>6/30/2016</stp>
        <tr r="F2574" s="5"/>
      </tp>
      <tp>
        <v>241790600</v>
        <stp/>
        <stp>EM_S_PROFITNOTICE_FORECASTL</stp>
        <stp>2</stp>
        <stp>002250.SZ</stp>
        <stp>6/30/2016</stp>
        <tr r="G720" s="5"/>
      </tp>
      <tp>
        <v>16000000</v>
        <stp/>
        <stp>EM_S_PROFITNOTICE_FORECASTL</stp>
        <stp>2</stp>
        <stp>002350.SZ</stp>
        <stp>6/30/2016</stp>
        <tr r="G819" s="5"/>
      </tp>
      <tp>
        <v>295634100</v>
        <stp/>
        <stp>EM_S_PROFITNOTICE_FORECASTL</stp>
        <stp>2</stp>
        <stp>002050.SZ</stp>
        <stp>6/30/2016</stp>
        <tr r="G520" s="5"/>
      </tp>
      <tp>
        <v>27439100</v>
        <stp/>
        <stp>EM_S_PROFITNOTICE_FORECASTL</stp>
        <stp>2</stp>
        <stp>002150.SZ</stp>
        <stp>6/30/2016</stp>
        <tr r="G620" s="5"/>
      </tp>
      <tp>
        <v>89021900</v>
        <stp/>
        <stp>EM_S_PROFITNOTICE_FORECASTL</stp>
        <stp>2</stp>
        <stp>002650.SZ</stp>
        <stp>6/30/2016</stp>
        <tr r="G1118" s="5"/>
      </tp>
      <tp>
        <v>26165700</v>
        <stp/>
        <stp>EM_S_PROFITNOTICE_FORECASTL</stp>
        <stp>2</stp>
        <stp>002750.SZ</stp>
        <stp>6/30/2016</stp>
        <tr r="G1214" s="5"/>
      </tp>
      <tp>
        <v>889820000</v>
        <stp/>
        <stp>EM_S_PROFITNOTICE_FORECASTL</stp>
        <stp>2</stp>
        <stp>002450.SZ</stp>
        <stp>6/30/2016</stp>
        <tr r="G919" s="5"/>
      </tp>
      <tp>
        <v>133143700</v>
        <stp/>
        <stp>EM_S_PROFITNOTICE_FORECASTL</stp>
        <stp>2</stp>
        <stp>002550.SZ</stp>
        <stp>6/30/2016</stp>
        <tr r="G1018" s="5"/>
      </tp>
      <tp>
        <v>13850000</v>
        <stp/>
        <stp>EM_S_PROFITNOTICE_FORECASTL</stp>
        <stp>2</stp>
        <stp>300263.SZ</stp>
        <stp>6/30/2016</stp>
        <tr r="G1524" s="5"/>
      </tp>
      <tp t="s">
        <v/>
        <stp/>
        <stp>EM_S_PROFITNOTICE_FORECASTT</stp>
        <stp>2</stp>
        <stp>600293.SH</stp>
        <stp>6/30/2016</stp>
        <tr r="F2028" s="5"/>
      </tp>
      <tp>
        <v>83170000</v>
        <stp/>
        <stp>EM_S_PROFITNOTICE_FORECASTL</stp>
        <stp>2</stp>
        <stp>300363.SZ</stp>
        <stp>6/30/2016</stp>
        <tr r="G1623" s="5"/>
      </tp>
      <tp>
        <v>76000000</v>
        <stp/>
        <stp>EM_S_PROFITNOTICE_FORECASTT</stp>
        <stp>2</stp>
        <stp>600393.SH</stp>
        <stp>6/30/2016</stp>
        <tr r="F2113" s="5"/>
      </tp>
      <tp>
        <v>53000000</v>
        <stp/>
        <stp>EM_S_PROFITNOTICE_FORECASTL</stp>
        <stp>2</stp>
        <stp>300063.SZ</stp>
        <stp>6/30/2016</stp>
        <tr r="G1325" s="5"/>
      </tp>
      <tp t="s">
        <v/>
        <stp/>
        <stp>EM_S_PROFITNOTICE_FORECASTT</stp>
        <stp>2</stp>
        <stp>600093.SH</stp>
        <stp>6/30/2016</stp>
        <tr r="F1852" s="5"/>
      </tp>
      <tp t="s">
        <v/>
        <stp/>
        <stp>EM_S_PROFITNOTICE_FORECASTL</stp>
        <stp>2</stp>
        <stp>000153.SZ</stp>
        <stp>6/30/2016</stp>
        <tr r="G69" s="5"/>
      </tp>
      <tp>
        <v>32245700</v>
        <stp/>
        <stp>EM_S_PROFITNOTICE_FORECASTL</stp>
        <stp>2</stp>
        <stp>300163.SZ</stp>
        <stp>6/30/2016</stp>
        <tr r="G1425" s="5"/>
      </tp>
      <tp t="s">
        <v/>
        <stp/>
        <stp>EM_S_PROFITNOTICE_FORECASTT</stp>
        <stp>2</stp>
        <stp>600193.SH</stp>
        <stp>6/30/2016</stp>
        <tr r="F1941" s="5"/>
      </tp>
      <tp t="s">
        <v/>
        <stp/>
        <stp>EM_S_PROFITNOTICE_FORECASTT</stp>
        <stp>2</stp>
        <stp>600693.SH</stp>
        <stp>6/30/2016</stp>
        <tr r="F2355" s="5"/>
      </tp>
      <tp>
        <v>4000000</v>
        <stp/>
        <stp>EM_S_PROFITNOTICE_FORECASTL</stp>
        <stp>2</stp>
        <stp>000753.SZ</stp>
        <stp>6/30/2016</stp>
        <tr r="G294" s="5"/>
      </tp>
      <tp t="s">
        <v/>
        <stp/>
        <stp>EM_S_PROFITNOTICE_FORECASTT</stp>
        <stp>2</stp>
        <stp>600793.SH</stp>
        <stp>6/30/2016</stp>
        <tr r="F2448" s="5"/>
      </tp>
      <tp>
        <v>164342100</v>
        <stp/>
        <stp>EM_S_PROFITNOTICE_FORECASTL</stp>
        <stp>2</stp>
        <stp>300463.SZ</stp>
        <stp>6/30/2016</stp>
        <tr r="G1722" s="5"/>
      </tp>
      <tp t="s">
        <v/>
        <stp/>
        <stp>EM_S_PROFITNOTICE_FORECASTT</stp>
        <stp>2</stp>
        <stp>600493.SH</stp>
        <stp>6/30/2016</stp>
        <tr r="F2179" s="5"/>
      </tp>
      <tp>
        <v>15000000</v>
        <stp/>
        <stp>EM_S_PROFITNOTICE_FORECASTL</stp>
        <stp>2</stp>
        <stp>000553.SZ</stp>
        <stp>6/30/2016</stp>
        <tr r="G150" s="5"/>
      </tp>
      <tp t="s">
        <v/>
        <stp/>
        <stp>EM_S_PROFITNOTICE_FORECASTT</stp>
        <stp>2</stp>
        <stp>600593.SH</stp>
        <stp>6/30/2016</stp>
        <tr r="F2266" s="5"/>
      </tp>
      <tp>
        <v>90000000</v>
        <stp/>
        <stp>EM_S_PROFITNOTICE_FORECASTT</stp>
        <stp>2</stp>
        <stp>600893.SH</stp>
        <stp>6/30/2016</stp>
        <tr r="F2540" s="5"/>
      </tp>
      <tp>
        <v>-45000000</v>
        <stp/>
        <stp>EM_S_PROFITNOTICE_FORECASTL</stp>
        <stp>2</stp>
        <stp>000953.SZ</stp>
        <stp>6/30/2016</stp>
        <tr r="G430" s="5"/>
      </tp>
      <tp t="s">
        <v/>
        <stp/>
        <stp>EM_S_PROFITNOTICE_FORECASTT</stp>
        <stp>2</stp>
        <stp>600993.SH</stp>
        <stp>6/30/2016</stp>
        <tr r="F2576" s="5"/>
      </tp>
      <tp t="s">
        <v/>
        <stp/>
        <stp>EM_S_PROFITNOTICE_FORECASTT</stp>
        <stp>2</stp>
        <stp>603993.SH</stp>
        <stp>6/30/2016</stp>
        <tr r="F2876" s="5"/>
      </tp>
      <tp>
        <v>13134800</v>
        <stp/>
        <stp>EM_S_PROFITNOTICE_FORECASTL</stp>
        <stp>2</stp>
        <stp>002253.SZ</stp>
        <stp>6/30/2016</stp>
        <tr r="G723" s="5"/>
      </tp>
      <tp>
        <v>101239500</v>
        <stp/>
        <stp>EM_S_PROFITNOTICE_FORECASTL</stp>
        <stp>2</stp>
        <stp>002353.SZ</stp>
        <stp>6/30/2016</stp>
        <tr r="G822" s="5"/>
      </tp>
      <tp>
        <v>85000000</v>
        <stp/>
        <stp>EM_S_PROFITNOTICE_FORECASTL</stp>
        <stp>2</stp>
        <stp>002053.SZ</stp>
        <stp>6/30/2016</stp>
        <tr r="G523" s="5"/>
      </tp>
      <tp>
        <v>173402200</v>
        <stp/>
        <stp>EM_S_PROFITNOTICE_FORECASTL</stp>
        <stp>2</stp>
        <stp>002153.SZ</stp>
        <stp>6/30/2016</stp>
        <tr r="G623" s="5"/>
      </tp>
      <tp>
        <v>225479400</v>
        <stp/>
        <stp>EM_S_PROFITNOTICE_FORECASTL</stp>
        <stp>2</stp>
        <stp>002653.SZ</stp>
        <stp>6/30/2016</stp>
        <tr r="G1121" s="5"/>
      </tp>
      <tp>
        <v>21000000</v>
        <stp/>
        <stp>EM_S_PROFITNOTICE_FORECASTL</stp>
        <stp>2</stp>
        <stp>002753.SZ</stp>
        <stp>6/30/2016</stp>
        <tr r="G1217" s="5"/>
      </tp>
      <tp>
        <v>13686900</v>
        <stp/>
        <stp>EM_S_PROFITNOTICE_FORECASTL</stp>
        <stp>2</stp>
        <stp>002453.SZ</stp>
        <stp>6/30/2016</stp>
        <tr r="G922" s="5"/>
      </tp>
      <tp>
        <v>33549800</v>
        <stp/>
        <stp>EM_S_PROFITNOTICE_FORECASTL</stp>
        <stp>2</stp>
        <stp>002553.SZ</stp>
        <stp>6/30/2016</stp>
        <tr r="G1021" s="5"/>
      </tp>
      <tp t="s">
        <v/>
        <stp/>
        <stp>EM_S_PROFITNOTICE_FORECASTT</stp>
        <stp>2</stp>
        <stp>601992.SH</stp>
        <stp>6/30/2016</stp>
        <tr r="F2724" s="5"/>
      </tp>
      <tp>
        <v>67024000</v>
        <stp/>
        <stp>EM_S_PROFITNOTICE_FORECASTL</stp>
        <stp>2</stp>
        <stp>300262.SZ</stp>
        <stp>6/30/2016</stp>
        <tr r="G1523" s="5"/>
      </tp>
      <tp t="s">
        <v/>
        <stp/>
        <stp>EM_S_PROFITNOTICE_FORECASTT</stp>
        <stp>2</stp>
        <stp>600292.SH</stp>
        <stp>6/30/2016</stp>
        <tr r="F2027" s="5"/>
      </tp>
      <tp>
        <v>20532100</v>
        <stp/>
        <stp>EM_S_PROFITNOTICE_FORECASTL</stp>
        <stp>2</stp>
        <stp>300362.SZ</stp>
        <stp>6/30/2016</stp>
        <tr r="G1622" s="5"/>
      </tp>
      <tp t="s">
        <v/>
        <stp/>
        <stp>EM_S_PROFITNOTICE_FORECASTT</stp>
        <stp>2</stp>
        <stp>600392.SH</stp>
        <stp>6/30/2016</stp>
        <tr r="F2112" s="5"/>
      </tp>
      <tp>
        <v>25615800</v>
        <stp/>
        <stp>EM_S_PROFITNOTICE_FORECASTL</stp>
        <stp>2</stp>
        <stp>300062.SZ</stp>
        <stp>6/30/2016</stp>
        <tr r="G1324" s="5"/>
      </tp>
      <tp>
        <v>23790500</v>
        <stp/>
        <stp>EM_S_PROFITNOTICE_FORECASTL</stp>
        <stp>2</stp>
        <stp>300162.SZ</stp>
        <stp>6/30/2016</stp>
        <tr r="G1424" s="5"/>
      </tp>
      <tp t="s">
        <v/>
        <stp/>
        <stp>EM_S_PROFITNOTICE_FORECASTT</stp>
        <stp>2</stp>
        <stp>600192.SH</stp>
        <stp>6/30/2016</stp>
        <tr r="F1940" s="5"/>
      </tp>
      <tp>
        <v>20000000</v>
        <stp/>
        <stp>EM_S_PROFITNOTICE_FORECASTL</stp>
        <stp>2</stp>
        <stp>000652.SZ</stp>
        <stp>6/30/2016</stp>
        <tr r="G220" s="5"/>
      </tp>
      <tp t="s">
        <v/>
        <stp/>
        <stp>EM_S_PROFITNOTICE_FORECASTT</stp>
        <stp>2</stp>
        <stp>600692.SH</stp>
        <stp>6/30/2016</stp>
        <tr r="F2354" s="5"/>
      </tp>
      <tp>
        <v>1156700</v>
        <stp/>
        <stp>EM_S_PROFITNOTICE_FORECASTL</stp>
        <stp>2</stp>
        <stp>000752.SZ</stp>
        <stp>6/30/2016</stp>
        <tr r="G293" s="5"/>
      </tp>
      <tp t="s">
        <v/>
        <stp/>
        <stp>EM_S_PROFITNOTICE_FORECASTT</stp>
        <stp>2</stp>
        <stp>600792.SH</stp>
        <stp>6/30/2016</stp>
        <tr r="F2447" s="5"/>
      </tp>
      <tp>
        <v>26260000</v>
        <stp/>
        <stp>EM_S_PROFITNOTICE_FORECASTL</stp>
        <stp>2</stp>
        <stp>300462.SZ</stp>
        <stp>6/30/2016</stp>
        <tr r="G1721" s="5"/>
      </tp>
      <tp t="s">
        <v/>
        <stp/>
        <stp>EM_S_PROFITNOTICE_FORECASTL</stp>
        <stp>2</stp>
        <stp>000552.SZ</stp>
        <stp>6/30/2016</stp>
        <tr r="G149" s="5"/>
      </tp>
      <tp t="s">
        <v/>
        <stp/>
        <stp>EM_S_PROFITNOTICE_FORECASTT</stp>
        <stp>2</stp>
        <stp>600592.SH</stp>
        <stp>6/30/2016</stp>
        <tr r="F2265" s="5"/>
      </tp>
      <tp>
        <v>-177000000</v>
        <stp/>
        <stp>EM_S_PROFITNOTICE_FORECASTL</stp>
        <stp>2</stp>
        <stp>000852.SZ</stp>
        <stp>6/30/2016</stp>
        <tr r="G360" s="5"/>
      </tp>
      <tp>
        <v>35384000</v>
        <stp/>
        <stp>EM_S_PROFITNOTICE_FORECASTT</stp>
        <stp>2</stp>
        <stp>600892.SH</stp>
        <stp>6/30/2016</stp>
        <tr r="F2539" s="5"/>
      </tp>
      <tp>
        <v>50000000</v>
        <stp/>
        <stp>EM_S_PROFITNOTICE_FORECASTL</stp>
        <stp>2</stp>
        <stp>000952.SZ</stp>
        <stp>6/30/2016</stp>
        <tr r="G429" s="5"/>
      </tp>
      <tp t="s">
        <v/>
        <stp/>
        <stp>EM_S_PROFITNOTICE_FORECASTT</stp>
        <stp>2</stp>
        <stp>600992.SH</stp>
        <stp>6/30/2016</stp>
        <tr r="F2575" s="5"/>
      </tp>
      <tp>
        <v>631970000</v>
        <stp/>
        <stp>EM_S_PROFITNOTICE_FORECASTL</stp>
        <stp>2</stp>
        <stp>002252.SZ</stp>
        <stp>6/30/2016</stp>
        <tr r="G722" s="5"/>
      </tp>
      <tp>
        <v>6931300</v>
        <stp/>
        <stp>EM_S_PROFITNOTICE_FORECASTL</stp>
        <stp>2</stp>
        <stp>002352.SZ</stp>
        <stp>6/30/2016</stp>
        <tr r="G821" s="5"/>
      </tp>
      <tp>
        <v>-72500000</v>
        <stp/>
        <stp>EM_S_PROFITNOTICE_FORECASTL</stp>
        <stp>2</stp>
        <stp>002052.SZ</stp>
        <stp>6/30/2016</stp>
        <tr r="G522" s="5"/>
      </tp>
      <tp>
        <v>345136300</v>
        <stp/>
        <stp>EM_S_PROFITNOTICE_FORECASTL</stp>
        <stp>2</stp>
        <stp>002152.SZ</stp>
        <stp>6/30/2016</stp>
        <tr r="G622" s="5"/>
      </tp>
      <tp>
        <v>23979900</v>
        <stp/>
        <stp>EM_S_PROFITNOTICE_FORECASTL</stp>
        <stp>2</stp>
        <stp>002652.SZ</stp>
        <stp>6/30/2016</stp>
        <tr r="G1120" s="5"/>
      </tp>
      <tp>
        <v>72690600</v>
        <stp/>
        <stp>EM_S_PROFITNOTICE_FORECASTL</stp>
        <stp>2</stp>
        <stp>002752.SZ</stp>
        <stp>6/30/2016</stp>
        <tr r="G1216" s="5"/>
      </tp>
      <tp>
        <v>43126300</v>
        <stp/>
        <stp>EM_S_PROFITNOTICE_FORECASTL</stp>
        <stp>2</stp>
        <stp>002452.SZ</stp>
        <stp>6/30/2016</stp>
        <tr r="G921" s="5"/>
      </tp>
      <tp>
        <v>-30000000</v>
        <stp/>
        <stp>EM_S_PROFITNOTICE_FORECASTL</stp>
        <stp>2</stp>
        <stp>002552.SZ</stp>
        <stp>6/30/2016</stp>
        <tr r="G1020" s="5"/>
      </tp>
      <tp>
        <v>67500000</v>
        <stp/>
        <stp>EM_S_PROFITNOTICE_FORECASTL</stp>
        <stp>2</stp>
        <stp>300265.SZ</stp>
        <stp>6/30/2016</stp>
        <tr r="G1526" s="5"/>
      </tp>
      <tp t="s">
        <v/>
        <stp/>
        <stp>EM_S_PROFITNOTICE_FORECASTT</stp>
        <stp>2</stp>
        <stp>600295.SH</stp>
        <stp>6/30/2016</stp>
        <tr r="F2029" s="5"/>
      </tp>
      <tp>
        <v>27449000</v>
        <stp/>
        <stp>EM_S_PROFITNOTICE_FORECASTL</stp>
        <stp>2</stp>
        <stp>300365.SZ</stp>
        <stp>6/30/2016</stp>
        <tr r="G1625" s="5"/>
      </tp>
      <tp t="s">
        <v/>
        <stp/>
        <stp>EM_S_PROFITNOTICE_FORECASTT</stp>
        <stp>2</stp>
        <stp>600395.SH</stp>
        <stp>6/30/2016</stp>
        <tr r="F2114" s="5"/>
      </tp>
      <tp t="s">
        <v/>
        <stp/>
        <stp>EM_S_PROFITNOTICE_FORECASTL</stp>
        <stp>2</stp>
        <stp>000055.SZ</stp>
        <stp>6/30/2016</stp>
        <tr r="G47" s="5"/>
      </tp>
      <tp>
        <v>29089700</v>
        <stp/>
        <stp>EM_S_PROFITNOTICE_FORECASTL</stp>
        <stp>2</stp>
        <stp>300065.SZ</stp>
        <stp>6/30/2016</stp>
        <tr r="G1327" s="5"/>
      </tp>
      <tp t="s">
        <v/>
        <stp/>
        <stp>EM_S_PROFITNOTICE_FORECASTT</stp>
        <stp>2</stp>
        <stp>600095.SH</stp>
        <stp>6/30/2016</stp>
        <tr r="F1854" s="5"/>
      </tp>
      <tp>
        <v>275000000</v>
        <stp/>
        <stp>EM_S_PROFITNOTICE_FORECASTL</stp>
        <stp>2</stp>
        <stp>000155.SZ</stp>
        <stp>6/30/2016</stp>
        <tr r="G70" s="5"/>
      </tp>
      <tp>
        <v>34407100</v>
        <stp/>
        <stp>EM_S_PROFITNOTICE_FORECASTL</stp>
        <stp>2</stp>
        <stp>300165.SZ</stp>
        <stp>6/30/2016</stp>
        <tr r="G1427" s="5"/>
      </tp>
      <tp t="s">
        <v/>
        <stp/>
        <stp>EM_S_PROFITNOTICE_FORECASTT</stp>
        <stp>2</stp>
        <stp>600195.SH</stp>
        <stp>6/30/2016</stp>
        <tr r="F1942" s="5"/>
      </tp>
      <tp>
        <v>-125000000</v>
        <stp/>
        <stp>EM_S_PROFITNOTICE_FORECASTL</stp>
        <stp>2</stp>
        <stp>000655.SZ</stp>
        <stp>6/30/2016</stp>
        <tr r="G221" s="5"/>
      </tp>
      <tp t="s">
        <v/>
        <stp/>
        <stp>EM_S_PROFITNOTICE_FORECASTT</stp>
        <stp>2</stp>
        <stp>600695.SH</stp>
        <stp>6/30/2016</stp>
        <tr r="F2357" s="5"/>
      </tp>
      <tp>
        <v>-230000000</v>
        <stp/>
        <stp>EM_S_PROFITNOTICE_FORECASTL</stp>
        <stp>2</stp>
        <stp>000755.SZ</stp>
        <stp>6/30/2016</stp>
        <tr r="G295" s="5"/>
      </tp>
      <tp t="s">
        <v/>
        <stp/>
        <stp>EM_S_PROFITNOTICE_FORECASTT</stp>
        <stp>2</stp>
        <stp>600795.SH</stp>
        <stp>6/30/2016</stp>
        <tr r="F2450" s="5"/>
      </tp>
      <tp>
        <v>4336900</v>
        <stp/>
        <stp>EM_S_PROFITNOTICE_FORECASTL</stp>
        <stp>2</stp>
        <stp>300465.SZ</stp>
        <stp>6/30/2016</stp>
        <tr r="G1724" s="5"/>
      </tp>
      <tp t="s">
        <v/>
        <stp/>
        <stp>EM_S_PROFITNOTICE_FORECASTT</stp>
        <stp>2</stp>
        <stp>600495.SH</stp>
        <stp>6/30/2016</stp>
        <tr r="F2180" s="5"/>
      </tp>
      <tp t="s">
        <v/>
        <stp/>
        <stp>EM_S_PROFITNOTICE_FORECASTL</stp>
        <stp>2</stp>
        <stp>000555.SZ</stp>
        <stp>6/30/2016</stp>
        <tr r="G152" s="5"/>
      </tp>
      <tp>
        <v>145000000</v>
        <stp/>
        <stp>EM_S_PROFITNOTICE_FORECASTT</stp>
        <stp>2</stp>
        <stp>600595.SH</stp>
        <stp>6/30/2016</stp>
        <tr r="F2268" s="5"/>
      </tp>
      <tp t="s">
        <v/>
        <stp/>
        <stp>EM_S_PROFITNOTICE_FORECASTT</stp>
        <stp>2</stp>
        <stp>600895.SH</stp>
        <stp>6/30/2016</stp>
        <tr r="F2542" s="5"/>
      </tp>
      <tp>
        <v>-12000000</v>
        <stp/>
        <stp>EM_S_PROFITNOTICE_FORECASTL</stp>
        <stp>2</stp>
        <stp>000955.SZ</stp>
        <stp>6/30/2016</stp>
        <tr r="G431" s="5"/>
      </tp>
      <tp t="s">
        <v/>
        <stp/>
        <stp>EM_S_PROFITNOTICE_FORECASTT</stp>
        <stp>2</stp>
        <stp>600995.SH</stp>
        <stp>6/30/2016</stp>
        <tr r="F2577" s="5"/>
      </tp>
      <tp>
        <v>26017600</v>
        <stp/>
        <stp>EM_S_PROFITNOTICE_FORECASTL</stp>
        <stp>2</stp>
        <stp>002255.SZ</stp>
        <stp>6/30/2016</stp>
        <tr r="G725" s="5"/>
      </tp>
      <tp>
        <v>26902800</v>
        <stp/>
        <stp>EM_S_PROFITNOTICE_FORECASTL</stp>
        <stp>2</stp>
        <stp>002355.SZ</stp>
        <stp>6/30/2016</stp>
        <tr r="G824" s="5"/>
      </tp>
      <tp>
        <v>42250000</v>
        <stp/>
        <stp>EM_S_PROFITNOTICE_FORECASTL</stp>
        <stp>2</stp>
        <stp>002055.SZ</stp>
        <stp>6/30/2016</stp>
        <tr r="G525" s="5"/>
      </tp>
      <tp>
        <v>41040000</v>
        <stp/>
        <stp>EM_S_PROFITNOTICE_FORECASTL</stp>
        <stp>2</stp>
        <stp>002155.SZ</stp>
        <stp>6/30/2016</stp>
        <tr r="G625" s="5"/>
      </tp>
      <tp>
        <v>5447200</v>
        <stp/>
        <stp>EM_S_PROFITNOTICE_FORECASTL</stp>
        <stp>2</stp>
        <stp>002655.SZ</stp>
        <stp>6/30/2016</stp>
        <tr r="G1123" s="5"/>
      </tp>
      <tp>
        <v>-5900000</v>
        <stp/>
        <stp>EM_S_PROFITNOTICE_FORECASTL</stp>
        <stp>2</stp>
        <stp>002755.SZ</stp>
        <stp>6/30/2016</stp>
        <tr r="G1218" s="5"/>
      </tp>
      <tp>
        <v>27569800</v>
        <stp/>
        <stp>EM_S_PROFITNOTICE_FORECASTL</stp>
        <stp>2</stp>
        <stp>002455.SZ</stp>
        <stp>6/30/2016</stp>
        <tr r="G924" s="5"/>
      </tp>
      <tp>
        <v>420000000</v>
        <stp/>
        <stp>EM_S_PROFITNOTICE_FORECASTL</stp>
        <stp>2</stp>
        <stp>002555.SZ</stp>
        <stp>6/30/2016</stp>
        <tr r="G1023" s="5"/>
      </tp>
      <tp>
        <v>-3424500</v>
        <stp/>
        <stp>EM_S_PROFITNOTICE_FORECASTL</stp>
        <stp>2</stp>
        <stp>300264.SZ</stp>
        <stp>6/30/2016</stp>
        <tr r="G1525" s="5"/>
      </tp>
      <tp t="s">
        <v/>
        <stp/>
        <stp>EM_S_PROFITNOTICE_FORECASTL</stp>
        <stp>2</stp>
        <stp>300364.SZ</stp>
        <stp>6/30/2016</stp>
        <tr r="G1624" s="5"/>
      </tp>
      <tp>
        <v>76581900</v>
        <stp/>
        <stp>EM_S_PROFITNOTICE_FORECASTL</stp>
        <stp>2</stp>
        <stp>300064.SZ</stp>
        <stp>6/30/2016</stp>
        <tr r="G1326" s="5"/>
      </tp>
      <tp t="s">
        <v/>
        <stp/>
        <stp>EM_S_PROFITNOTICE_FORECASTT</stp>
        <stp>2</stp>
        <stp>600094.SH</stp>
        <stp>6/30/2016</stp>
        <tr r="F1853" s="5"/>
      </tp>
      <tp>
        <v>-15000000</v>
        <stp/>
        <stp>EM_S_PROFITNOTICE_FORECASTL</stp>
        <stp>2</stp>
        <stp>300164.SZ</stp>
        <stp>6/30/2016</stp>
        <tr r="G1426" s="5"/>
      </tp>
      <tp t="s">
        <v/>
        <stp/>
        <stp>EM_S_PROFITNOTICE_FORECASTT</stp>
        <stp>2</stp>
        <stp>600694.SH</stp>
        <stp>6/30/2016</stp>
        <tr r="F2356" s="5"/>
      </tp>
      <tp t="s">
        <v/>
        <stp/>
        <stp>EM_S_PROFITNOTICE_FORECASTT</stp>
        <stp>2</stp>
        <stp>600794.SH</stp>
        <stp>6/30/2016</stp>
        <tr r="F2449" s="5"/>
      </tp>
      <tp>
        <v>16687600</v>
        <stp/>
        <stp>EM_S_PROFITNOTICE_FORECASTL</stp>
        <stp>2</stp>
        <stp>300464.SZ</stp>
        <stp>6/30/2016</stp>
        <tr r="G1723" s="5"/>
      </tp>
      <tp t="s">
        <v/>
        <stp/>
        <stp>EM_S_PROFITNOTICE_FORECASTL</stp>
        <stp>2</stp>
        <stp>000554.SZ</stp>
        <stp>6/30/2016</stp>
        <tr r="G151" s="5"/>
      </tp>
      <tp t="s">
        <v/>
        <stp/>
        <stp>EM_S_PROFITNOTICE_FORECASTT</stp>
        <stp>2</stp>
        <stp>600594.SH</stp>
        <stp>6/30/2016</stp>
        <tr r="F2267" s="5"/>
      </tp>
      <tp t="s">
        <v/>
        <stp/>
        <stp>EM_S_PROFITNOTICE_FORECASTT</stp>
        <stp>2</stp>
        <stp>600894.SH</stp>
        <stp>6/30/2016</stp>
        <tr r="F2541" s="5"/>
      </tp>
      <tp>
        <v>28000000</v>
        <stp/>
        <stp>EM_S_PROFITNOTICE_FORECASTL</stp>
        <stp>2</stp>
        <stp>002254.SZ</stp>
        <stp>6/30/2016</stp>
        <tr r="G724" s="5"/>
      </tp>
      <tp>
        <v>195000000</v>
        <stp/>
        <stp>EM_S_PROFITNOTICE_FORECASTL</stp>
        <stp>2</stp>
        <stp>002354.SZ</stp>
        <stp>6/30/2016</stp>
        <tr r="G823" s="5"/>
      </tp>
      <tp>
        <v>75000000</v>
        <stp/>
        <stp>EM_S_PROFITNOTICE_FORECASTL</stp>
        <stp>2</stp>
        <stp>002054.SZ</stp>
        <stp>6/30/2016</stp>
        <tr r="G524" s="5"/>
      </tp>
      <tp>
        <v>-120000000</v>
        <stp/>
        <stp>EM_S_PROFITNOTICE_FORECASTL</stp>
        <stp>2</stp>
        <stp>002154.SZ</stp>
        <stp>6/30/2016</stp>
        <tr r="G624" s="5"/>
      </tp>
      <tp>
        <v>55983700</v>
        <stp/>
        <stp>EM_S_PROFITNOTICE_FORECASTL</stp>
        <stp>2</stp>
        <stp>002654.SZ</stp>
        <stp>6/30/2016</stp>
        <tr r="G1122" s="5"/>
      </tp>
      <tp>
        <v>99434000</v>
        <stp/>
        <stp>EM_S_PROFITNOTICE_FORECASTL</stp>
        <stp>2</stp>
        <stp>002454.SZ</stp>
        <stp>6/30/2016</stp>
        <tr r="G923" s="5"/>
      </tp>
      <tp>
        <v>69047600</v>
        <stp/>
        <stp>EM_S_PROFITNOTICE_FORECASTL</stp>
        <stp>2</stp>
        <stp>002554.SZ</stp>
        <stp>6/30/2016</stp>
        <tr r="G1022" s="5"/>
      </tp>
      <tp>
        <v>512879000</v>
        <stp/>
        <stp>EM_S_PROFITNOTICE_FORECASTL</stp>
        <stp>2</stp>
        <stp>300267.SZ</stp>
        <stp>6/30/2016</stp>
        <tr r="G1528" s="5"/>
      </tp>
      <tp t="s">
        <v/>
        <stp/>
        <stp>EM_S_PROFITNOTICE_FORECASTT</stp>
        <stp>2</stp>
        <stp>600297.SH</stp>
        <stp>6/30/2016</stp>
        <tr r="F2030" s="5"/>
      </tp>
      <tp>
        <v>60807800</v>
        <stp/>
        <stp>EM_S_PROFITNOTICE_FORECASTL</stp>
        <stp>2</stp>
        <stp>300367.SZ</stp>
        <stp>6/30/2016</stp>
        <tr r="G1627" s="5"/>
      </tp>
      <tp t="s">
        <v/>
        <stp/>
        <stp>EM_S_PROFITNOTICE_FORECASTT</stp>
        <stp>2</stp>
        <stp>600397.SH</stp>
        <stp>6/30/2016</stp>
        <tr r="F2116" s="5"/>
      </tp>
      <tp>
        <v>53920000</v>
        <stp/>
        <stp>EM_S_PROFITNOTICE_FORECASTL</stp>
        <stp>2</stp>
        <stp>300067.SZ</stp>
        <stp>6/30/2016</stp>
        <tr r="G1329" s="5"/>
      </tp>
      <tp t="s">
        <v/>
        <stp/>
        <stp>EM_S_PROFITNOTICE_FORECASTT</stp>
        <stp>2</stp>
        <stp>600097.SH</stp>
        <stp>6/30/2016</stp>
        <tr r="F1856" s="5"/>
      </tp>
      <tp>
        <v>-870000000</v>
        <stp/>
        <stp>EM_S_PROFITNOTICE_FORECASTL</stp>
        <stp>2</stp>
        <stp>000157.SZ</stp>
        <stp>6/30/2016</stp>
        <tr r="G72" s="5"/>
      </tp>
      <tp>
        <v>-16240000</v>
        <stp/>
        <stp>EM_S_PROFITNOTICE_FORECASTL</stp>
        <stp>2</stp>
        <stp>300167.SZ</stp>
        <stp>6/30/2016</stp>
        <tr r="G1429" s="5"/>
      </tp>
      <tp t="s">
        <v/>
        <stp/>
        <stp>EM_S_PROFITNOTICE_FORECASTT</stp>
        <stp>2</stp>
        <stp>600197.SH</stp>
        <stp>6/30/2016</stp>
        <tr r="F1944" s="5"/>
      </tp>
      <tp>
        <v>500000</v>
        <stp/>
        <stp>EM_S_PROFITNOTICE_FORECASTL</stp>
        <stp>2</stp>
        <stp>000657.SZ</stp>
        <stp>6/30/2016</stp>
        <tr r="G223" s="5"/>
      </tp>
      <tp t="s">
        <v/>
        <stp/>
        <stp>EM_S_PROFITNOTICE_FORECASTT</stp>
        <stp>2</stp>
        <stp>600697.SH</stp>
        <stp>6/30/2016</stp>
        <tr r="F2359" s="5"/>
      </tp>
      <tp t="s">
        <v/>
        <stp/>
        <stp>EM_S_PROFITNOTICE_FORECASTL</stp>
        <stp>2</stp>
        <stp>000757.SZ</stp>
        <stp>6/30/2016</stp>
        <tr r="G297" s="5"/>
      </tp>
      <tp t="s">
        <v/>
        <stp/>
        <stp>EM_S_PROFITNOTICE_FORECASTT</stp>
        <stp>2</stp>
        <stp>600797.SH</stp>
        <stp>6/30/2016</stp>
        <tr r="F2452" s="5"/>
      </tp>
      <tp>
        <v>19834900</v>
        <stp/>
        <stp>EM_S_PROFITNOTICE_FORECASTL</stp>
        <stp>2</stp>
        <stp>300467.SZ</stp>
        <stp>6/30/2016</stp>
        <tr r="G1726" s="5"/>
      </tp>
      <tp t="s">
        <v/>
        <stp/>
        <stp>EM_S_PROFITNOTICE_FORECASTT</stp>
        <stp>2</stp>
        <stp>600497.SH</stp>
        <stp>6/30/2016</stp>
        <tr r="F2182" s="5"/>
      </tp>
      <tp>
        <v>-57000000</v>
        <stp/>
        <stp>EM_S_PROFITNOTICE_FORECASTL</stp>
        <stp>2</stp>
        <stp>000557.SZ</stp>
        <stp>6/30/2016</stp>
        <tr r="G153" s="5"/>
      </tp>
      <tp t="s">
        <v/>
        <stp/>
        <stp>EM_S_PROFITNOTICE_FORECASTT</stp>
        <stp>2</stp>
        <stp>600597.SH</stp>
        <stp>6/30/2016</stp>
        <tr r="F2270" s="5"/>
      </tp>
      <tp t="s">
        <v/>
        <stp/>
        <stp>EM_S_PROFITNOTICE_FORECASTT</stp>
        <stp>2</stp>
        <stp>600897.SH</stp>
        <stp>6/30/2016</stp>
        <tr r="F2544" s="5"/>
      </tp>
      <tp>
        <v>290000000</v>
        <stp/>
        <stp>EM_S_PROFITNOTICE_FORECASTL</stp>
        <stp>2</stp>
        <stp>000957.SZ</stp>
        <stp>6/30/2016</stp>
        <tr r="G432" s="5"/>
      </tp>
      <tp t="s">
        <v/>
        <stp/>
        <stp>EM_S_PROFITNOTICE_FORECASTT</stp>
        <stp>2</stp>
        <stp>600997.SH</stp>
        <stp>6/30/2016</stp>
        <tr r="F2578" s="5"/>
      </tp>
      <tp t="s">
        <v/>
        <stp/>
        <stp>EM_S_PROFITNOTICE_FORECASTT</stp>
        <stp>2</stp>
        <stp>603997.SH</stp>
        <stp>6/30/2016</stp>
        <tr r="F2878" s="5"/>
      </tp>
      <tp>
        <v>61049600</v>
        <stp/>
        <stp>EM_S_PROFITNOTICE_FORECASTL</stp>
        <stp>2</stp>
        <stp>002357.SZ</stp>
        <stp>6/30/2016</stp>
        <tr r="G826" s="5"/>
      </tp>
      <tp>
        <v>3207600</v>
        <stp/>
        <stp>EM_S_PROFITNOTICE_FORECASTL</stp>
        <stp>2</stp>
        <stp>002057.SZ</stp>
        <stp>6/30/2016</stp>
        <tr r="G527" s="5"/>
      </tp>
      <tp>
        <v>600000000</v>
        <stp/>
        <stp>EM_S_PROFITNOTICE_FORECASTL</stp>
        <stp>2</stp>
        <stp>002157.SZ</stp>
        <stp>6/30/2016</stp>
        <tr r="G627" s="5"/>
      </tp>
      <tp>
        <v>83967600</v>
        <stp/>
        <stp>EM_S_PROFITNOTICE_FORECASTL</stp>
        <stp>2</stp>
        <stp>002657.SZ</stp>
        <stp>6/30/2016</stp>
        <tr r="G1125" s="5"/>
      </tp>
      <tp>
        <v>23998600</v>
        <stp/>
        <stp>EM_S_PROFITNOTICE_FORECASTL</stp>
        <stp>2</stp>
        <stp>002757.SZ</stp>
        <stp>6/30/2016</stp>
        <tr r="G1220" s="5"/>
      </tp>
      <tp>
        <v>323600</v>
        <stp/>
        <stp>EM_S_PROFITNOTICE_FORECASTL</stp>
        <stp>2</stp>
        <stp>002457.SZ</stp>
        <stp>6/30/2016</stp>
        <tr r="G926" s="5"/>
      </tp>
      <tp>
        <v>158550200</v>
        <stp/>
        <stp>EM_S_PROFITNOTICE_FORECASTL</stp>
        <stp>2</stp>
        <stp>002557.SZ</stp>
        <stp>6/30/2016</stp>
        <tr r="G1025" s="5"/>
      </tp>
      <tp t="s">
        <v/>
        <stp/>
        <stp>EM_S_PROFITNOTICE_FORECASTT</stp>
        <stp>2</stp>
        <stp>601996.SH</stp>
        <stp>6/30/2016</stp>
        <tr r="F2725" s="5"/>
      </tp>
      <tp>
        <v>116505500</v>
        <stp/>
        <stp>EM_S_PROFITNOTICE_FORECASTL</stp>
        <stp>2</stp>
        <stp>300266.SZ</stp>
        <stp>6/30/2016</stp>
        <tr r="G1527" s="5"/>
      </tp>
      <tp>
        <v>4573700</v>
        <stp/>
        <stp>EM_S_PROFITNOTICE_FORECASTL</stp>
        <stp>2</stp>
        <stp>300366.SZ</stp>
        <stp>6/30/2016</stp>
        <tr r="G1626" s="5"/>
      </tp>
      <tp t="s">
        <v/>
        <stp/>
        <stp>EM_S_PROFITNOTICE_FORECASTT</stp>
        <stp>2</stp>
        <stp>600396.SH</stp>
        <stp>6/30/2016</stp>
        <tr r="F2115" s="5"/>
      </tp>
      <tp>
        <v>50000000</v>
        <stp/>
        <stp>EM_S_PROFITNOTICE_FORECASTL</stp>
        <stp>2</stp>
        <stp>000056.SZ</stp>
        <stp>6/30/2016</stp>
        <tr r="G48" s="5"/>
      </tp>
      <tp>
        <v>68600000</v>
        <stp/>
        <stp>EM_S_PROFITNOTICE_FORECASTL</stp>
        <stp>2</stp>
        <stp>300066.SZ</stp>
        <stp>6/30/2016</stp>
        <tr r="G1328" s="5"/>
      </tp>
      <tp>
        <v>-900000000</v>
        <stp/>
        <stp>EM_S_PROFITNOTICE_FORECASTT</stp>
        <stp>2</stp>
        <stp>600096.SH</stp>
        <stp>6/30/2016</stp>
        <tr r="F1855" s="5"/>
      </tp>
      <tp t="s">
        <v/>
        <stp/>
        <stp>EM_S_PROFITNOTICE_FORECASTL</stp>
        <stp>2</stp>
        <stp>000156.SZ</stp>
        <stp>6/30/2016</stp>
        <tr r="G71" s="5"/>
      </tp>
      <tp>
        <v>66025700</v>
        <stp/>
        <stp>EM_S_PROFITNOTICE_FORECASTL</stp>
        <stp>2</stp>
        <stp>300166.SZ</stp>
        <stp>6/30/2016</stp>
        <tr r="G1428" s="5"/>
      </tp>
      <tp t="s">
        <v/>
        <stp/>
        <stp>EM_S_PROFITNOTICE_FORECASTT</stp>
        <stp>2</stp>
        <stp>600196.SH</stp>
        <stp>6/30/2016</stp>
        <tr r="F1943" s="5"/>
      </tp>
      <tp t="s">
        <v/>
        <stp/>
        <stp>EM_S_PROFITNOTICE_FORECASTL</stp>
        <stp>2</stp>
        <stp>000656.SZ</stp>
        <stp>6/30/2016</stp>
        <tr r="G222" s="5"/>
      </tp>
      <tp t="s">
        <v/>
        <stp/>
        <stp>EM_S_PROFITNOTICE_FORECASTT</stp>
        <stp>2</stp>
        <stp>600696.SH</stp>
        <stp>6/30/2016</stp>
        <tr r="F2358" s="5"/>
      </tp>
      <tp>
        <v>41375400</v>
        <stp/>
        <stp>EM_S_PROFITNOTICE_FORECASTL</stp>
        <stp>2</stp>
        <stp>000756.SZ</stp>
        <stp>6/30/2016</stp>
        <tr r="G296" s="5"/>
      </tp>
      <tp t="s">
        <v/>
        <stp/>
        <stp>EM_S_PROFITNOTICE_FORECASTT</stp>
        <stp>2</stp>
        <stp>600796.SH</stp>
        <stp>6/30/2016</stp>
        <tr r="F2451" s="5"/>
      </tp>
      <tp>
        <v>6793000</v>
        <stp/>
        <stp>EM_S_PROFITNOTICE_FORECASTL</stp>
        <stp>2</stp>
        <stp>300466.SZ</stp>
        <stp>6/30/2016</stp>
        <tr r="G1725" s="5"/>
      </tp>
      <tp t="s">
        <v/>
        <stp/>
        <stp>EM_S_PROFITNOTICE_FORECASTT</stp>
        <stp>2</stp>
        <stp>600496.SH</stp>
        <stp>6/30/2016</stp>
        <tr r="F2181" s="5"/>
      </tp>
      <tp>
        <v>-16000000</v>
        <stp/>
        <stp>EM_S_PROFITNOTICE_FORECASTT</stp>
        <stp>2</stp>
        <stp>600596.SH</stp>
        <stp>6/30/2016</stp>
        <tr r="F2269" s="5"/>
      </tp>
      <tp>
        <v>50000000</v>
        <stp/>
        <stp>EM_S_PROFITNOTICE_FORECASTL</stp>
        <stp>2</stp>
        <stp>000856.SZ</stp>
        <stp>6/30/2016</stp>
        <tr r="G361" s="5"/>
      </tp>
      <tp>
        <v>-715680000</v>
        <stp/>
        <stp>EM_S_PROFITNOTICE_FORECASTT</stp>
        <stp>2</stp>
        <stp>600896.SH</stp>
        <stp>6/30/2016</stp>
        <tr r="F2543" s="5"/>
      </tp>
      <tp t="s">
        <v/>
        <stp/>
        <stp>EM_S_PROFITNOTICE_FORECASTT</stp>
        <stp>2</stp>
        <stp>603696.SH</stp>
        <stp>6/30/2016</stp>
        <tr r="F2831" s="5"/>
      </tp>
      <tp t="s">
        <v/>
        <stp/>
        <stp>EM_S_PROFITNOTICE_FORECASTT</stp>
        <stp>2</stp>
        <stp>603996.SH</stp>
        <stp>6/30/2016</stp>
        <tr r="F2877" s="5"/>
      </tp>
      <tp>
        <v>66611200</v>
        <stp/>
        <stp>EM_S_PROFITNOTICE_FORECASTL</stp>
        <stp>2</stp>
        <stp>002256.SZ</stp>
        <stp>6/30/2016</stp>
        <tr r="G726" s="5"/>
      </tp>
      <tp>
        <v>92000000</v>
        <stp/>
        <stp>EM_S_PROFITNOTICE_FORECASTL</stp>
        <stp>2</stp>
        <stp>002356.SZ</stp>
        <stp>6/30/2016</stp>
        <tr r="G825" s="5"/>
      </tp>
      <tp>
        <v>163098400</v>
        <stp/>
        <stp>EM_S_PROFITNOTICE_FORECASTL</stp>
        <stp>2</stp>
        <stp>002056.SZ</stp>
        <stp>6/30/2016</stp>
        <tr r="G526" s="5"/>
      </tp>
      <tp>
        <v>84125200</v>
        <stp/>
        <stp>EM_S_PROFITNOTICE_FORECASTL</stp>
        <stp>2</stp>
        <stp>002156.SZ</stp>
        <stp>6/30/2016</stp>
        <tr r="G626" s="5"/>
      </tp>
      <tp>
        <v>-25000000</v>
        <stp/>
        <stp>EM_S_PROFITNOTICE_FORECASTL</stp>
        <stp>2</stp>
        <stp>002656.SZ</stp>
        <stp>6/30/2016</stp>
        <tr r="G1124" s="5"/>
      </tp>
      <tp>
        <v>109947100</v>
        <stp/>
        <stp>EM_S_PROFITNOTICE_FORECASTL</stp>
        <stp>2</stp>
        <stp>002756.SZ</stp>
        <stp>6/30/2016</stp>
        <tr r="G1219" s="5"/>
      </tp>
      <tp>
        <v>310670000</v>
        <stp/>
        <stp>EM_S_PROFITNOTICE_FORECASTL</stp>
        <stp>2</stp>
        <stp>002456.SZ</stp>
        <stp>6/30/2016</stp>
        <tr r="G925" s="5"/>
      </tp>
      <tp>
        <v>72641800</v>
        <stp/>
        <stp>EM_S_PROFITNOTICE_FORECASTL</stp>
        <stp>2</stp>
        <stp>002556.SZ</stp>
        <stp>6/30/2016</stp>
        <tr r="G1024" s="5"/>
      </tp>
      <tp>
        <v>131177100</v>
        <stp/>
        <stp>EM_S_PROFITNOTICE_FORECASTL</stp>
        <stp>2</stp>
        <stp>300219.SZ</stp>
        <stp>6/30/2016</stp>
        <tr r="G1480" s="5"/>
      </tp>
      <tp>
        <v>43259600</v>
        <stp/>
        <stp>EM_S_PROFITNOTICE_FORECASTL</stp>
        <stp>2</stp>
        <stp>300319.SZ</stp>
        <stp>6/30/2016</stp>
        <tr r="G1580" s="5"/>
      </tp>
      <tp>
        <v>85000000</v>
        <stp/>
        <stp>EM_S_PROFITNOTICE_FORECASTL</stp>
        <stp>2</stp>
        <stp>000029.SZ</stp>
        <stp>6/30/2016</stp>
        <tr r="G28" s="5"/>
      </tp>
      <tp>
        <v>33170000</v>
        <stp/>
        <stp>EM_S_PROFITNOTICE_FORECASTL</stp>
        <stp>2</stp>
        <stp>300019.SZ</stp>
        <stp>6/30/2016</stp>
        <tr r="G1282" s="5"/>
      </tp>
      <tp>
        <v>50120000</v>
        <stp/>
        <stp>EM_S_PROFITNOTICE_FORECASTL</stp>
        <stp>2</stp>
        <stp>300119.SZ</stp>
        <stp>6/30/2016</stp>
        <tr r="G1381" s="5"/>
      </tp>
      <tp>
        <v>-1000000000</v>
        <stp/>
        <stp>EM_S_PROFITNOTICE_FORECASTL</stp>
        <stp>2</stp>
        <stp>000629.SZ</stp>
        <stp>6/30/2016</stp>
        <tr r="G208" s="5"/>
      </tp>
      <tp t="s">
        <v/>
        <stp/>
        <stp>EM_S_PROFITNOTICE_FORECASTL</stp>
        <stp>2</stp>
        <stp>000729.SZ</stp>
        <stp>6/30/2016</stp>
        <tr r="G281" s="5"/>
      </tp>
      <tp>
        <v>493850000</v>
        <stp/>
        <stp>EM_S_PROFITNOTICE_FORECASTL</stp>
        <stp>2</stp>
        <stp>000429.SZ</stp>
        <stp>6/30/2016</stp>
        <tr r="G102" s="5"/>
      </tp>
      <tp>
        <v>25000000</v>
        <stp/>
        <stp>EM_S_PROFITNOTICE_FORECASTL</stp>
        <stp>2</stp>
        <stp>300419.SZ</stp>
        <stp>6/30/2016</stp>
        <tr r="G1679" s="5"/>
      </tp>
      <tp t="s">
        <v/>
        <stp/>
        <stp>EM_S_PROFITNOTICE_FORECASTL</stp>
        <stp>2</stp>
        <stp>000529.SZ</stp>
        <stp>6/30/2016</stp>
        <tr r="G129" s="5"/>
      </tp>
      <tp>
        <v>55445000</v>
        <stp/>
        <stp>EM_S_PROFITNOTICE_FORECASTL</stp>
        <stp>2</stp>
        <stp>300519.SZ</stp>
        <stp>6/30/2016</stp>
        <tr r="G1776" s="5"/>
      </tp>
      <tp>
        <v>-45000000</v>
        <stp/>
        <stp>EM_S_PROFITNOTICE_FORECASTL</stp>
        <stp>2</stp>
        <stp>000829.SZ</stp>
        <stp>6/30/2016</stp>
        <tr r="G348" s="5"/>
      </tp>
      <tp>
        <v>-34000000</v>
        <stp/>
        <stp>EM_S_PROFITNOTICE_FORECASTL</stp>
        <stp>2</stp>
        <stp>000929.SZ</stp>
        <stp>6/30/2016</stp>
        <tr r="G415" s="5"/>
      </tp>
      <tp>
        <v>-22050900</v>
        <stp/>
        <stp>EM_S_PROFITNOTICE_FORECASTL</stp>
        <stp>2</stp>
        <stp>002229.SZ</stp>
        <stp>6/30/2016</stp>
        <tr r="G699" s="5"/>
      </tp>
      <tp>
        <v>84922100</v>
        <stp/>
        <stp>EM_S_PROFITNOTICE_FORECASTL</stp>
        <stp>2</stp>
        <stp>002329.SZ</stp>
        <stp>6/30/2016</stp>
        <tr r="G798" s="5"/>
      </tp>
      <tp>
        <v>89200900</v>
        <stp/>
        <stp>EM_S_PROFITNOTICE_FORECASTL</stp>
        <stp>2</stp>
        <stp>002029.SZ</stp>
        <stp>6/30/2016</stp>
        <tr r="G499" s="5"/>
      </tp>
      <tp>
        <v>240000000</v>
        <stp/>
        <stp>EM_S_PROFITNOTICE_FORECASTL</stp>
        <stp>2</stp>
        <stp>002129.SZ</stp>
        <stp>6/30/2016</stp>
        <tr r="G599" s="5"/>
      </tp>
      <tp>
        <v>-35000000</v>
        <stp/>
        <stp>EM_S_PROFITNOTICE_FORECASTL</stp>
        <stp>2</stp>
        <stp>002629.SZ</stp>
        <stp>6/30/2016</stp>
        <tr r="G1097" s="5"/>
      </tp>
      <tp>
        <v>6294700</v>
        <stp/>
        <stp>EM_S_PROFITNOTICE_FORECASTL</stp>
        <stp>2</stp>
        <stp>002729.SZ</stp>
        <stp>6/30/2016</stp>
        <tr r="G1194" s="5"/>
      </tp>
      <tp>
        <v>215620800</v>
        <stp/>
        <stp>EM_S_PROFITNOTICE_FORECASTL</stp>
        <stp>2</stp>
        <stp>002429.SZ</stp>
        <stp>6/30/2016</stp>
        <tr r="G898" s="5"/>
      </tp>
      <tp>
        <v>-21000000</v>
        <stp/>
        <stp>EM_S_PROFITNOTICE_FORECASTL</stp>
        <stp>2</stp>
        <stp>002529.SZ</stp>
        <stp>6/30/2016</stp>
        <tr r="G997" s="5"/>
      </tp>
      <tp>
        <v>26087000</v>
        <stp/>
        <stp>EM_S_PROFITNOTICE_FORECASTL</stp>
        <stp>2</stp>
        <stp>300218.SZ</stp>
        <stp>6/30/2016</stp>
        <tr r="G1479" s="5"/>
      </tp>
      <tp>
        <v>11006400</v>
        <stp/>
        <stp>EM_S_PROFITNOTICE_FORECASTL</stp>
        <stp>2</stp>
        <stp>300318.SZ</stp>
        <stp>6/30/2016</stp>
        <tr r="G1579" s="5"/>
      </tp>
      <tp t="s">
        <v/>
        <stp/>
        <stp>EM_S_PROFITNOTICE_FORECASTL</stp>
        <stp>2</stp>
        <stp>000028.SZ</stp>
        <stp>6/30/2016</stp>
        <tr r="G27" s="5"/>
      </tp>
      <tp>
        <v>30131900</v>
        <stp/>
        <stp>EM_S_PROFITNOTICE_FORECASTL</stp>
        <stp>2</stp>
        <stp>300018.SZ</stp>
        <stp>6/30/2016</stp>
        <tr r="G1281" s="5"/>
      </tp>
      <tp>
        <v>460000000</v>
        <stp/>
        <stp>EM_S_PROFITNOTICE_FORECASTL</stp>
        <stp>2</stp>
        <stp>300118.SZ</stp>
        <stp>6/30/2016</stp>
        <tr r="G1380" s="5"/>
      </tp>
      <tp>
        <v>4000000</v>
        <stp/>
        <stp>EM_S_PROFITNOTICE_FORECASTL</stp>
        <stp>2</stp>
        <stp>000628.SZ</stp>
        <stp>6/30/2016</stp>
        <tr r="G207" s="5"/>
      </tp>
      <tp t="s">
        <v/>
        <stp/>
        <stp>EM_S_PROFITNOTICE_FORECASTL</stp>
        <stp>2</stp>
        <stp>000728.SZ</stp>
        <stp>6/30/2016</stp>
        <tr r="G280" s="5"/>
      </tp>
      <tp>
        <v>-92000000</v>
        <stp/>
        <stp>EM_S_PROFITNOTICE_FORECASTL</stp>
        <stp>2</stp>
        <stp>000428.SZ</stp>
        <stp>6/30/2016</stp>
        <tr r="G101" s="5"/>
      </tp>
      <tp>
        <v>243531400</v>
        <stp/>
        <stp>EM_S_PROFITNOTICE_FORECASTL</stp>
        <stp>2</stp>
        <stp>300418.SZ</stp>
        <stp>6/30/2016</stp>
        <tr r="G1678" s="5"/>
      </tp>
      <tp>
        <v>10000000</v>
        <stp/>
        <stp>EM_S_PROFITNOTICE_FORECASTL</stp>
        <stp>2</stp>
        <stp>000528.SZ</stp>
        <stp>6/30/2016</stp>
        <tr r="G128" s="5"/>
      </tp>
      <tp>
        <v>47000000</v>
        <stp/>
        <stp>EM_S_PROFITNOTICE_FORECASTL</stp>
        <stp>2</stp>
        <stp>300518.SZ</stp>
        <stp>6/30/2016</stp>
        <tr r="G1775" s="5"/>
      </tp>
      <tp t="s">
        <v/>
        <stp/>
        <stp>EM_S_PROFITNOTICE_FORECASTL</stp>
        <stp>2</stp>
        <stp>000828.SZ</stp>
        <stp>6/30/2016</stp>
        <tr r="G347" s="5"/>
      </tp>
      <tp>
        <v>180000000</v>
        <stp/>
        <stp>EM_S_PROFITNOTICE_FORECASTL</stp>
        <stp>2</stp>
        <stp>000928.SZ</stp>
        <stp>6/30/2016</stp>
        <tr r="G414" s="5"/>
      </tp>
      <tp>
        <v>49587200</v>
        <stp/>
        <stp>EM_S_PROFITNOTICE_FORECASTL</stp>
        <stp>2</stp>
        <stp>002228.SZ</stp>
        <stp>6/30/2016</stp>
        <tr r="G698" s="5"/>
      </tp>
      <tp>
        <v>37926600</v>
        <stp/>
        <stp>EM_S_PROFITNOTICE_FORECASTL</stp>
        <stp>2</stp>
        <stp>002328.SZ</stp>
        <stp>6/30/2016</stp>
        <tr r="G797" s="5"/>
      </tp>
      <tp>
        <v>140970000</v>
        <stp/>
        <stp>EM_S_PROFITNOTICE_FORECASTL</stp>
        <stp>2</stp>
        <stp>002028.SZ</stp>
        <stp>6/30/2016</stp>
        <tr r="G498" s="5"/>
      </tp>
      <tp>
        <v>335389600</v>
        <stp/>
        <stp>EM_S_PROFITNOTICE_FORECASTL</stp>
        <stp>2</stp>
        <stp>002128.SZ</stp>
        <stp>6/30/2016</stp>
        <tr r="G598" s="5"/>
      </tp>
      <tp>
        <v>12251400</v>
        <stp/>
        <stp>EM_S_PROFITNOTICE_FORECASTL</stp>
        <stp>2</stp>
        <stp>002628.SZ</stp>
        <stp>6/30/2016</stp>
        <tr r="G1096" s="5"/>
      </tp>
      <tp>
        <v>30556400</v>
        <stp/>
        <stp>EM_S_PROFITNOTICE_FORECASTL</stp>
        <stp>2</stp>
        <stp>002728.SZ</stp>
        <stp>6/30/2016</stp>
        <tr r="G1193" s="5"/>
      </tp>
      <tp>
        <v>-38000000</v>
        <stp/>
        <stp>EM_S_PROFITNOTICE_FORECASTL</stp>
        <stp>2</stp>
        <stp>002428.SZ</stp>
        <stp>6/30/2016</stp>
        <tr r="G897" s="5"/>
      </tp>
      <tp>
        <v>-50000000</v>
        <stp/>
        <stp>EM_S_PROFITNOTICE_FORECASTL</stp>
        <stp>2</stp>
        <stp>002528.SZ</stp>
        <stp>6/30/2016</stp>
        <tr r="G996" s="5"/>
      </tp>
      <tp>
        <v>6500000</v>
        <stp/>
        <stp>EM_S_PROFITNOTICE_FORECASTL</stp>
        <stp>2</stp>
        <stp>300211.SZ</stp>
        <stp>6/30/2016</stp>
        <tr r="G1472" s="5"/>
      </tp>
      <tp>
        <v>46883600</v>
        <stp/>
        <stp>EM_S_PROFITNOTICE_FORECASTL</stp>
        <stp>2</stp>
        <stp>300311.SZ</stp>
        <stp>6/30/2016</stp>
        <tr r="G1572" s="5"/>
      </tp>
      <tp>
        <v>203340000</v>
        <stp/>
        <stp>EM_S_PROFITNOTICE_FORECASTL</stp>
        <stp>2</stp>
        <stp>000021.SZ</stp>
        <stp>6/30/2016</stp>
        <tr r="G21" s="5"/>
      </tp>
      <tp>
        <v>-17000000</v>
        <stp/>
        <stp>EM_S_PROFITNOTICE_FORECASTL</stp>
        <stp>2</stp>
        <stp>300011.SZ</stp>
        <stp>6/30/2016</stp>
        <tr r="G1274" s="5"/>
      </tp>
      <tp>
        <v>45500000</v>
        <stp/>
        <stp>EM_S_PROFITNOTICE_FORECASTL</stp>
        <stp>2</stp>
        <stp>300111.SZ</stp>
        <stp>6/30/2016</stp>
        <tr r="G1373" s="5"/>
      </tp>
      <tp>
        <v>20500000</v>
        <stp/>
        <stp>EM_S_PROFITNOTICE_FORECASTL</stp>
        <stp>2</stp>
        <stp>000721.SZ</stp>
        <stp>6/30/2016</stp>
        <tr r="G274" s="5"/>
      </tp>
      <tp t="s">
        <v/>
        <stp/>
        <stp>EM_S_PROFITNOTICE_FORECASTL</stp>
        <stp>2</stp>
        <stp>000421.SZ</stp>
        <stp>6/30/2016</stp>
        <tr r="G96" s="5"/>
      </tp>
      <tp>
        <v>19720600</v>
        <stp/>
        <stp>EM_S_PROFITNOTICE_FORECASTL</stp>
        <stp>2</stp>
        <stp>300411.SZ</stp>
        <stp>6/30/2016</stp>
        <tr r="G1671" s="5"/>
      </tp>
      <tp t="s">
        <v/>
        <stp/>
        <stp>EM_S_PROFITNOTICE_FORECASTL</stp>
        <stp>2</stp>
        <stp>000521.SZ</stp>
        <stp>6/30/2016</stp>
        <tr r="G123" s="5"/>
      </tp>
      <tp>
        <v>10000000</v>
        <stp/>
        <stp>EM_S_PROFITNOTICE_FORECASTL</stp>
        <stp>2</stp>
        <stp>300511.SZ</stp>
        <stp>6/30/2016</stp>
        <tr r="G1769" s="5"/>
      </tp>
      <tp t="s">
        <v/>
        <stp/>
        <stp>EM_S_PROFITNOTICE_FORECASTL</stp>
        <stp>2</stp>
        <stp>000821.SZ</stp>
        <stp>6/30/2016</stp>
        <tr r="G342" s="5"/>
      </tp>
      <tp t="s">
        <v/>
        <stp/>
        <stp>EM_S_PROFITNOTICE_FORECASTL</stp>
        <stp>2</stp>
        <stp>000921.SZ</stp>
        <stp>6/30/2016</stp>
        <tr r="G408" s="5"/>
      </tp>
      <tp>
        <v>159394400</v>
        <stp/>
        <stp>EM_S_PROFITNOTICE_FORECASTL</stp>
        <stp>2</stp>
        <stp>002221.SZ</stp>
        <stp>6/30/2016</stp>
        <tr r="G691" s="5"/>
      </tp>
      <tp>
        <v>60000000</v>
        <stp/>
        <stp>EM_S_PROFITNOTICE_FORECASTL</stp>
        <stp>2</stp>
        <stp>002321.SZ</stp>
        <stp>6/30/2016</stp>
        <tr r="G790" s="5"/>
      </tp>
      <tp>
        <v>-58000000</v>
        <stp/>
        <stp>EM_S_PROFITNOTICE_FORECASTL</stp>
        <stp>2</stp>
        <stp>002021.SZ</stp>
        <stp>6/30/2016</stp>
        <tr r="G491" s="5"/>
      </tp>
      <tp>
        <v>68310300</v>
        <stp/>
        <stp>EM_S_PROFITNOTICE_FORECASTL</stp>
        <stp>2</stp>
        <stp>002121.SZ</stp>
        <stp>6/30/2016</stp>
        <tr r="G591" s="5"/>
      </tp>
      <tp>
        <v>8600500</v>
        <stp/>
        <stp>EM_S_PROFITNOTICE_FORECASTL</stp>
        <stp>2</stp>
        <stp>002621.SZ</stp>
        <stp>6/30/2016</stp>
        <tr r="G1089" s="5"/>
      </tp>
      <tp>
        <v>45000000</v>
        <stp/>
        <stp>EM_S_PROFITNOTICE_FORECASTL</stp>
        <stp>2</stp>
        <stp>002721.SZ</stp>
        <stp>6/30/2016</stp>
        <tr r="G1186" s="5"/>
      </tp>
      <tp>
        <v>61592300</v>
        <stp/>
        <stp>EM_S_PROFITNOTICE_FORECASTL</stp>
        <stp>2</stp>
        <stp>002421.SZ</stp>
        <stp>6/30/2016</stp>
        <tr r="G890" s="5"/>
      </tp>
      <tp>
        <v>26011300</v>
        <stp/>
        <stp>EM_S_PROFITNOTICE_FORECASTL</stp>
        <stp>2</stp>
        <stp>002521.SZ</stp>
        <stp>6/30/2016</stp>
        <tr r="G990" s="5"/>
      </tp>
      <tp>
        <v>29408600</v>
        <stp/>
        <stp>EM_S_PROFITNOTICE_FORECASTL</stp>
        <stp>2</stp>
        <stp>300210.SZ</stp>
        <stp>6/30/2016</stp>
        <tr r="G1471" s="5"/>
      </tp>
      <tp>
        <v>80000000</v>
        <stp/>
        <stp>EM_S_PROFITNOTICE_FORECASTL</stp>
        <stp>2</stp>
        <stp>300310.SZ</stp>
        <stp>6/30/2016</stp>
        <tr r="G1571" s="5"/>
      </tp>
      <tp>
        <v>6000000</v>
        <stp/>
        <stp>EM_S_PROFITNOTICE_FORECASTL</stp>
        <stp>2</stp>
        <stp>000020.SZ</stp>
        <stp>6/30/2016</stp>
        <tr r="G20" s="5"/>
      </tp>
      <tp>
        <v>27000000</v>
        <stp/>
        <stp>EM_S_PROFITNOTICE_FORECASTL</stp>
        <stp>2</stp>
        <stp>300010.SZ</stp>
        <stp>6/30/2016</stp>
        <tr r="G1273" s="5"/>
      </tp>
      <tp t="s">
        <v/>
        <stp/>
        <stp>EM_S_PROFITNOTICE_FORECASTL</stp>
        <stp>2</stp>
        <stp>300110.SZ</stp>
        <stp>6/30/2016</stp>
        <tr r="G1372" s="5"/>
      </tp>
      <tp t="s">
        <v/>
        <stp/>
        <stp>EM_S_PROFITNOTICE_FORECASTL</stp>
        <stp>2</stp>
        <stp>000620.SZ</stp>
        <stp>6/30/2016</stp>
        <tr r="G201" s="5"/>
      </tp>
      <tp>
        <v>-22000000</v>
        <stp/>
        <stp>EM_S_PROFITNOTICE_FORECASTL</stp>
        <stp>2</stp>
        <stp>000720.SZ</stp>
        <stp>6/30/2016</stp>
        <tr r="G273" s="5"/>
      </tp>
      <tp>
        <v>7000000</v>
        <stp/>
        <stp>EM_S_PROFITNOTICE_FORECASTL</stp>
        <stp>2</stp>
        <stp>000420.SZ</stp>
        <stp>6/30/2016</stp>
        <tr r="G95" s="5"/>
      </tp>
      <tp>
        <v>19005300</v>
        <stp/>
        <stp>EM_S_PROFITNOTICE_FORECASTL</stp>
        <stp>2</stp>
        <stp>300410.SZ</stp>
        <stp>6/30/2016</stp>
        <tr r="G1670" s="5"/>
      </tp>
      <tp>
        <v>-20000000</v>
        <stp/>
        <stp>EM_S_PROFITNOTICE_FORECASTL</stp>
        <stp>2</stp>
        <stp>000520.SZ</stp>
        <stp>6/30/2016</stp>
        <tr r="G122" s="5"/>
      </tp>
      <tp>
        <v>16571700</v>
        <stp/>
        <stp>EM_S_PROFITNOTICE_FORECASTL</stp>
        <stp>2</stp>
        <stp>300510.SZ</stp>
        <stp>6/30/2016</stp>
        <tr r="G1768" s="5"/>
      </tp>
      <tp>
        <v>-44000000</v>
        <stp/>
        <stp>EM_S_PROFITNOTICE_FORECASTL</stp>
        <stp>2</stp>
        <stp>000820.SZ</stp>
        <stp>6/30/2016</stp>
        <tr r="G341" s="5"/>
      </tp>
      <tp t="s">
        <v/>
        <stp/>
        <stp>EM_S_PROFITNOTICE_FORECASTL</stp>
        <stp>2</stp>
        <stp>000920.SZ</stp>
        <stp>6/30/2016</stp>
        <tr r="G407" s="5"/>
      </tp>
      <tp>
        <v>77320100</v>
        <stp/>
        <stp>EM_S_PROFITNOTICE_FORECASTL</stp>
        <stp>2</stp>
        <stp>002220.SZ</stp>
        <stp>6/30/2016</stp>
        <tr r="G690" s="5"/>
      </tp>
      <tp>
        <v>95880000</v>
        <stp/>
        <stp>EM_S_PROFITNOTICE_FORECASTL</stp>
        <stp>2</stp>
        <stp>002320.SZ</stp>
        <stp>6/30/2016</stp>
        <tr r="G789" s="5"/>
      </tp>
      <tp>
        <v>133061900</v>
        <stp/>
        <stp>EM_S_PROFITNOTICE_FORECASTL</stp>
        <stp>2</stp>
        <stp>002020.SZ</stp>
        <stp>6/30/2016</stp>
        <tr r="G490" s="5"/>
      </tp>
      <tp>
        <v>33539200</v>
        <stp/>
        <stp>EM_S_PROFITNOTICE_FORECASTL</stp>
        <stp>2</stp>
        <stp>002120.SZ</stp>
        <stp>6/30/2016</stp>
        <tr r="G590" s="5"/>
      </tp>
      <tp>
        <v>49518200</v>
        <stp/>
        <stp>EM_S_PROFITNOTICE_FORECASTL</stp>
        <stp>2</stp>
        <stp>002620.SZ</stp>
        <stp>6/30/2016</stp>
        <tr r="G1088" s="5"/>
      </tp>
      <tp>
        <v>-80000000</v>
        <stp/>
        <stp>EM_S_PROFITNOTICE_FORECASTL</stp>
        <stp>2</stp>
        <stp>002420.SZ</stp>
        <stp>6/30/2016</stp>
        <tr r="G889" s="5"/>
      </tp>
      <tp>
        <v>23938300</v>
        <stp/>
        <stp>EM_S_PROFITNOTICE_FORECASTL</stp>
        <stp>2</stp>
        <stp>002520.SZ</stp>
        <stp>6/30/2016</stp>
        <tr r="G989" s="5"/>
      </tp>
      <tp>
        <v>41992600</v>
        <stp/>
        <stp>EM_S_PROFITNOTICE_FORECASTL</stp>
        <stp>2</stp>
        <stp>300213.SZ</stp>
        <stp>6/30/2016</stp>
        <tr r="G1474" s="5"/>
      </tp>
      <tp>
        <v>-31000000</v>
        <stp/>
        <stp>EM_S_PROFITNOTICE_FORECASTL</stp>
        <stp>2</stp>
        <stp>300313.SZ</stp>
        <stp>6/30/2016</stp>
        <tr r="G1574" s="5"/>
      </tp>
      <tp t="s">
        <v/>
        <stp/>
        <stp>EM_S_PROFITNOTICE_FORECASTL</stp>
        <stp>2</stp>
        <stp>000023.SZ</stp>
        <stp>6/30/2016</stp>
        <tr r="G23" s="5"/>
      </tp>
      <tp>
        <v>4600000</v>
        <stp/>
        <stp>EM_S_PROFITNOTICE_FORECASTL</stp>
        <stp>2</stp>
        <stp>300013.SZ</stp>
        <stp>6/30/2016</stp>
        <tr r="G1276" s="5"/>
      </tp>
      <tp>
        <v>233600000</v>
        <stp/>
        <stp>EM_S_PROFITNOTICE_FORECASTL</stp>
        <stp>2</stp>
        <stp>300113.SZ</stp>
        <stp>6/30/2016</stp>
        <tr r="G1375" s="5"/>
      </tp>
      <tp>
        <v>813373300</v>
        <stp/>
        <stp>EM_S_PROFITNOTICE_FORECASTL</stp>
        <stp>2</stp>
        <stp>000623.SZ</stp>
        <stp>6/30/2016</stp>
        <tr r="G203" s="5"/>
      </tp>
      <tp>
        <v>70000000</v>
        <stp/>
        <stp>EM_S_PROFITNOTICE_FORECASTL</stp>
        <stp>2</stp>
        <stp>000723.SZ</stp>
        <stp>6/30/2016</stp>
        <tr r="G276" s="5"/>
      </tp>
      <tp t="s">
        <v/>
        <stp/>
        <stp>EM_S_PROFITNOTICE_FORECASTL</stp>
        <stp>2</stp>
        <stp>000423.SZ</stp>
        <stp>6/30/2016</stp>
        <tr r="G98" s="5"/>
      </tp>
      <tp>
        <v>26166100</v>
        <stp/>
        <stp>EM_S_PROFITNOTICE_FORECASTL</stp>
        <stp>2</stp>
        <stp>300413.SZ</stp>
        <stp>6/30/2016</stp>
        <tr r="G1673" s="5"/>
      </tp>
      <tp t="s">
        <v/>
        <stp/>
        <stp>EM_S_PROFITNOTICE_FORECASTL</stp>
        <stp>2</stp>
        <stp>000523.SZ</stp>
        <stp>6/30/2016</stp>
        <tr r="G124" s="5"/>
      </tp>
      <tp t="s">
        <v/>
        <stp/>
        <stp>EM_S_PROFITNOTICE_FORECASTL</stp>
        <stp>2</stp>
        <stp>300513.SZ</stp>
        <stp>6/30/2016</stp>
        <tr r="G1771" s="5"/>
      </tp>
      <tp t="s">
        <v/>
        <stp/>
        <stp>EM_S_PROFITNOTICE_FORECASTL</stp>
        <stp>2</stp>
        <stp>000823.SZ</stp>
        <stp>6/30/2016</stp>
        <tr r="G344" s="5"/>
      </tp>
      <tp>
        <v>-10000000</v>
        <stp/>
        <stp>EM_S_PROFITNOTICE_FORECASTL</stp>
        <stp>2</stp>
        <stp>000923.SZ</stp>
        <stp>6/30/2016</stp>
        <tr r="G410" s="5"/>
      </tp>
      <tp>
        <v>327499800</v>
        <stp/>
        <stp>EM_S_PROFITNOTICE_FORECASTL</stp>
        <stp>2</stp>
        <stp>002223.SZ</stp>
        <stp>6/30/2016</stp>
        <tr r="G693" s="5"/>
      </tp>
      <tp>
        <v>70000000</v>
        <stp/>
        <stp>EM_S_PROFITNOTICE_FORECASTL</stp>
        <stp>2</stp>
        <stp>002323.SZ</stp>
        <stp>6/30/2016</stp>
        <tr r="G792" s="5"/>
      </tp>
      <tp>
        <v>41694600</v>
        <stp/>
        <stp>EM_S_PROFITNOTICE_FORECASTL</stp>
        <stp>2</stp>
        <stp>002023.SZ</stp>
        <stp>6/30/2016</stp>
        <tr r="G493" s="5"/>
      </tp>
      <tp>
        <v>140000000</v>
        <stp/>
        <stp>EM_S_PROFITNOTICE_FORECASTL</stp>
        <stp>2</stp>
        <stp>002123.SZ</stp>
        <stp>6/30/2016</stp>
        <tr r="G593" s="5"/>
      </tp>
      <tp>
        <v>33000000</v>
        <stp/>
        <stp>EM_S_PROFITNOTICE_FORECASTL</stp>
        <stp>2</stp>
        <stp>002623.SZ</stp>
        <stp>6/30/2016</stp>
        <tr r="G1091" s="5"/>
      </tp>
      <tp>
        <v>3000000</v>
        <stp/>
        <stp>EM_S_PROFITNOTICE_FORECASTL</stp>
        <stp>2</stp>
        <stp>002723.SZ</stp>
        <stp>6/30/2016</stp>
        <tr r="G1188" s="5"/>
      </tp>
      <tp>
        <v>-60000000</v>
        <stp/>
        <stp>EM_S_PROFITNOTICE_FORECASTL</stp>
        <stp>2</stp>
        <stp>002423.SZ</stp>
        <stp>6/30/2016</stp>
        <tr r="G892" s="5"/>
      </tp>
      <tp>
        <v>30909600</v>
        <stp/>
        <stp>EM_S_PROFITNOTICE_FORECASTL</stp>
        <stp>2</stp>
        <stp>002523.SZ</stp>
        <stp>6/30/2016</stp>
        <tr r="G992" s="5"/>
      </tp>
      <tp>
        <v>69003800</v>
        <stp/>
        <stp>EM_S_PROFITNOTICE_FORECASTL</stp>
        <stp>2</stp>
        <stp>300212.SZ</stp>
        <stp>6/30/2016</stp>
        <tr r="G1473" s="5"/>
      </tp>
      <tp>
        <v>-26400000</v>
        <stp/>
        <stp>EM_S_PROFITNOTICE_FORECASTL</stp>
        <stp>2</stp>
        <stp>300312.SZ</stp>
        <stp>6/30/2016</stp>
        <tr r="G1573" s="5"/>
      </tp>
      <tp t="s">
        <v/>
        <stp/>
        <stp>EM_S_PROFITNOTICE_FORECASTL</stp>
        <stp>2</stp>
        <stp>000022.SZ</stp>
        <stp>6/30/2016</stp>
        <tr r="G22" s="5"/>
      </tp>
      <tp>
        <v>8225200</v>
        <stp/>
        <stp>EM_S_PROFITNOTICE_FORECASTL</stp>
        <stp>2</stp>
        <stp>300012.SZ</stp>
        <stp>6/30/2016</stp>
        <tr r="G1275" s="5"/>
      </tp>
      <tp>
        <v>8280700</v>
        <stp/>
        <stp>EM_S_PROFITNOTICE_FORECASTL</stp>
        <stp>2</stp>
        <stp>300112.SZ</stp>
        <stp>6/30/2016</stp>
        <tr r="G1374" s="5"/>
      </tp>
      <tp>
        <v>-12500000</v>
        <stp/>
        <stp>EM_S_PROFITNOTICE_FORECASTL</stp>
        <stp>2</stp>
        <stp>000622.SZ</stp>
        <stp>6/30/2016</stp>
        <tr r="G202" s="5"/>
      </tp>
      <tp t="s">
        <v/>
        <stp/>
        <stp>EM_S_PROFITNOTICE_FORECASTL</stp>
        <stp>2</stp>
        <stp>000722.SZ</stp>
        <stp>6/30/2016</stp>
        <tr r="G275" s="5"/>
      </tp>
      <tp t="s">
        <v/>
        <stp/>
        <stp>EM_S_PROFITNOTICE_FORECASTL</stp>
        <stp>2</stp>
        <stp>000422.SZ</stp>
        <stp>6/30/2016</stp>
        <tr r="G97" s="5"/>
      </tp>
      <tp>
        <v>24164400</v>
        <stp/>
        <stp>EM_S_PROFITNOTICE_FORECASTL</stp>
        <stp>2</stp>
        <stp>300412.SZ</stp>
        <stp>6/30/2016</stp>
        <tr r="G1672" s="5"/>
      </tp>
      <tp>
        <v>76000000</v>
        <stp/>
        <stp>EM_S_PROFITNOTICE_FORECASTL</stp>
        <stp>2</stp>
        <stp>300512.SZ</stp>
        <stp>6/30/2016</stp>
        <tr r="G1770" s="5"/>
      </tp>
      <tp>
        <v>22000000</v>
        <stp/>
        <stp>EM_S_PROFITNOTICE_FORECASTL</stp>
        <stp>2</stp>
        <stp>000822.SZ</stp>
        <stp>6/30/2016</stp>
        <tr r="G343" s="5"/>
      </tp>
      <tp>
        <v>-230460000</v>
        <stp/>
        <stp>EM_S_PROFITNOTICE_FORECASTL</stp>
        <stp>2</stp>
        <stp>000922.SZ</stp>
        <stp>6/30/2016</stp>
        <tr r="G409" s="5"/>
      </tp>
      <tp>
        <v>30844800</v>
        <stp/>
        <stp>EM_S_PROFITNOTICE_FORECASTL</stp>
        <stp>2</stp>
        <stp>002222.SZ</stp>
        <stp>6/30/2016</stp>
        <tr r="G692" s="5"/>
      </tp>
      <tp>
        <v>26100000</v>
        <stp/>
        <stp>EM_S_PROFITNOTICE_FORECASTL</stp>
        <stp>2</stp>
        <stp>002322.SZ</stp>
        <stp>6/30/2016</stp>
        <tr r="G791" s="5"/>
      </tp>
      <tp>
        <v>112505500</v>
        <stp/>
        <stp>EM_S_PROFITNOTICE_FORECASTL</stp>
        <stp>2</stp>
        <stp>002022.SZ</stp>
        <stp>6/30/2016</stp>
        <tr r="G492" s="5"/>
      </tp>
      <tp>
        <v>22775500</v>
        <stp/>
        <stp>EM_S_PROFITNOTICE_FORECASTL</stp>
        <stp>2</stp>
        <stp>002122.SZ</stp>
        <stp>6/30/2016</stp>
        <tr r="G592" s="5"/>
      </tp>
      <tp>
        <v>6500000</v>
        <stp/>
        <stp>EM_S_PROFITNOTICE_FORECASTL</stp>
        <stp>2</stp>
        <stp>002622.SZ</stp>
        <stp>6/30/2016</stp>
        <tr r="G1090" s="5"/>
      </tp>
      <tp>
        <v>54496600</v>
        <stp/>
        <stp>EM_S_PROFITNOTICE_FORECASTL</stp>
        <stp>2</stp>
        <stp>002722.SZ</stp>
        <stp>6/30/2016</stp>
        <tr r="G1187" s="5"/>
      </tp>
      <tp>
        <v>368330000</v>
        <stp/>
        <stp>EM_S_PROFITNOTICE_FORECASTL</stp>
        <stp>2</stp>
        <stp>002422.SZ</stp>
        <stp>6/30/2016</stp>
        <tr r="G891" s="5"/>
      </tp>
      <tp>
        <v>39823700</v>
        <stp/>
        <stp>EM_S_PROFITNOTICE_FORECASTL</stp>
        <stp>2</stp>
        <stp>002522.SZ</stp>
        <stp>6/30/2016</stp>
        <tr r="G991" s="5"/>
      </tp>
      <tp>
        <v>13000000</v>
        <stp/>
        <stp>EM_S_PROFITNOTICE_FORECASTL</stp>
        <stp>2</stp>
        <stp>300215.SZ</stp>
        <stp>6/30/2016</stp>
        <tr r="G1476" s="5"/>
      </tp>
      <tp>
        <v>404354400</v>
        <stp/>
        <stp>EM_S_PROFITNOTICE_FORECASTL</stp>
        <stp>2</stp>
        <stp>300315.SZ</stp>
        <stp>6/30/2016</stp>
        <tr r="G1576" s="5"/>
      </tp>
      <tp>
        <v>16000000</v>
        <stp/>
        <stp>EM_S_PROFITNOTICE_FORECASTL</stp>
        <stp>2</stp>
        <stp>000025.SZ</stp>
        <stp>6/30/2016</stp>
        <tr r="G24" s="5"/>
      </tp>
      <tp>
        <v>262681400</v>
        <stp/>
        <stp>EM_S_PROFITNOTICE_FORECASTL</stp>
        <stp>2</stp>
        <stp>300015.SZ</stp>
        <stp>6/30/2016</stp>
        <tr r="G1278" s="5"/>
      </tp>
      <tp>
        <v>305210100</v>
        <stp/>
        <stp>EM_S_PROFITNOTICE_FORECASTL</stp>
        <stp>2</stp>
        <stp>300115.SZ</stp>
        <stp>6/30/2016</stp>
        <tr r="G1377" s="5"/>
      </tp>
      <tp t="s">
        <v/>
        <stp/>
        <stp>EM_S_PROFITNOTICE_FORECASTL</stp>
        <stp>2</stp>
        <stp>000625.SZ</stp>
        <stp>6/30/2016</stp>
        <tr r="G204" s="5"/>
      </tp>
      <tp>
        <v>-600000000</v>
        <stp/>
        <stp>EM_S_PROFITNOTICE_FORECASTL</stp>
        <stp>2</stp>
        <stp>000725.SZ</stp>
        <stp>6/30/2016</stp>
        <tr r="G277" s="5"/>
      </tp>
      <tp>
        <v>120000000</v>
        <stp/>
        <stp>EM_S_PROFITNOTICE_FORECASTL</stp>
        <stp>2</stp>
        <stp>000425.SZ</stp>
        <stp>6/30/2016</stp>
        <tr r="G99" s="5"/>
      </tp>
      <tp>
        <v>47866600</v>
        <stp/>
        <stp>EM_S_PROFITNOTICE_FORECASTL</stp>
        <stp>2</stp>
        <stp>300415.SZ</stp>
        <stp>6/30/2016</stp>
        <tr r="G1675" s="5"/>
      </tp>
      <tp t="s">
        <v/>
        <stp/>
        <stp>EM_S_PROFITNOTICE_FORECASTL</stp>
        <stp>2</stp>
        <stp>000525.SZ</stp>
        <stp>6/30/2016</stp>
        <tr r="G126" s="5"/>
      </tp>
      <tp>
        <v>15000000</v>
        <stp/>
        <stp>EM_S_PROFITNOTICE_FORECASTL</stp>
        <stp>2</stp>
        <stp>300515.SZ</stp>
        <stp>6/30/2016</stp>
        <tr r="G1772" s="5"/>
      </tp>
      <tp>
        <v>286000000</v>
        <stp/>
        <stp>EM_S_PROFITNOTICE_FORECASTL</stp>
        <stp>2</stp>
        <stp>000825.SZ</stp>
        <stp>6/30/2016</stp>
        <tr r="G345" s="5"/>
      </tp>
      <tp>
        <v>-18000000</v>
        <stp/>
        <stp>EM_S_PROFITNOTICE_FORECASTL</stp>
        <stp>2</stp>
        <stp>000925.SZ</stp>
        <stp>6/30/2016</stp>
        <tr r="G411" s="5"/>
      </tp>
      <tp>
        <v>48884700</v>
        <stp/>
        <stp>EM_S_PROFITNOTICE_FORECASTL</stp>
        <stp>2</stp>
        <stp>002225.SZ</stp>
        <stp>6/30/2016</stp>
        <tr r="G695" s="5"/>
      </tp>
      <tp>
        <v>121893900</v>
        <stp/>
        <stp>EM_S_PROFITNOTICE_FORECASTL</stp>
        <stp>2</stp>
        <stp>002325.SZ</stp>
        <stp>6/30/2016</stp>
        <tr r="G794" s="5"/>
      </tp>
      <tp>
        <v>118050000</v>
        <stp/>
        <stp>EM_S_PROFITNOTICE_FORECASTL</stp>
        <stp>2</stp>
        <stp>002025.SZ</stp>
        <stp>6/30/2016</stp>
        <tr r="G495" s="5"/>
      </tp>
      <tp>
        <v>5000000</v>
        <stp/>
        <stp>EM_S_PROFITNOTICE_FORECASTL</stp>
        <stp>2</stp>
        <stp>002125.SZ</stp>
        <stp>6/30/2016</stp>
        <tr r="G595" s="5"/>
      </tp>
      <tp>
        <v>17830000</v>
        <stp/>
        <stp>EM_S_PROFITNOTICE_FORECASTL</stp>
        <stp>2</stp>
        <stp>002625.SZ</stp>
        <stp>6/30/2016</stp>
        <tr r="G1093" s="5"/>
      </tp>
      <tp>
        <v>16480800</v>
        <stp/>
        <stp>EM_S_PROFITNOTICE_FORECASTL</stp>
        <stp>2</stp>
        <stp>002725.SZ</stp>
        <stp>6/30/2016</stp>
        <tr r="G1190" s="5"/>
      </tp>
      <tp>
        <v>39785800</v>
        <stp/>
        <stp>EM_S_PROFITNOTICE_FORECASTL</stp>
        <stp>2</stp>
        <stp>002425.SZ</stp>
        <stp>6/30/2016</stp>
        <tr r="G894" s="5"/>
      </tp>
      <tp>
        <v>39814700</v>
        <stp/>
        <stp>EM_S_PROFITNOTICE_FORECASTL</stp>
        <stp>2</stp>
        <stp>300214.SZ</stp>
        <stp>6/30/2016</stp>
        <tr r="G1475" s="5"/>
      </tp>
      <tp>
        <v>28372300</v>
        <stp/>
        <stp>EM_S_PROFITNOTICE_FORECASTL</stp>
        <stp>2</stp>
        <stp>300314.SZ</stp>
        <stp>6/30/2016</stp>
        <tr r="G1575" s="5"/>
      </tp>
      <tp>
        <v>86370300</v>
        <stp/>
        <stp>EM_S_PROFITNOTICE_FORECASTL</stp>
        <stp>2</stp>
        <stp>300014.SZ</stp>
        <stp>6/30/2016</stp>
        <tr r="G1277" s="5"/>
      </tp>
      <tp>
        <v>57020000</v>
        <stp/>
        <stp>EM_S_PROFITNOTICE_FORECASTL</stp>
        <stp>2</stp>
        <stp>300114.SZ</stp>
        <stp>6/30/2016</stp>
        <tr r="G1376" s="5"/>
      </tp>
      <tp>
        <v>37040000</v>
        <stp/>
        <stp>EM_S_PROFITNOTICE_FORECASTL</stp>
        <stp>2</stp>
        <stp>300414.SZ</stp>
        <stp>6/30/2016</stp>
        <tr r="G1674" s="5"/>
      </tp>
      <tp t="s">
        <v/>
        <stp/>
        <stp>EM_S_PROFITNOTICE_FORECASTL</stp>
        <stp>2</stp>
        <stp>000524.SZ</stp>
        <stp>6/30/2016</stp>
        <tr r="G125" s="5"/>
      </tp>
      <tp>
        <v>98262400</v>
        <stp/>
        <stp>EM_S_PROFITNOTICE_FORECASTL</stp>
        <stp>2</stp>
        <stp>002224.SZ</stp>
        <stp>6/30/2016</stp>
        <tr r="G694" s="5"/>
      </tp>
      <tp>
        <v>157600000</v>
        <stp/>
        <stp>EM_S_PROFITNOTICE_FORECASTL</stp>
        <stp>2</stp>
        <stp>002324.SZ</stp>
        <stp>6/30/2016</stp>
        <tr r="G793" s="5"/>
      </tp>
      <tp>
        <v>-196118000</v>
        <stp/>
        <stp>EM_S_PROFITNOTICE_FORECASTL</stp>
        <stp>2</stp>
        <stp>002024.SZ</stp>
        <stp>6/30/2016</stp>
        <tr r="G494" s="5"/>
      </tp>
      <tp>
        <v>200000000</v>
        <stp/>
        <stp>EM_S_PROFITNOTICE_FORECASTL</stp>
        <stp>2</stp>
        <stp>002124.SZ</stp>
        <stp>6/30/2016</stp>
        <tr r="G594" s="5"/>
      </tp>
      <tp>
        <v>356246600</v>
        <stp/>
        <stp>EM_S_PROFITNOTICE_FORECASTL</stp>
        <stp>2</stp>
        <stp>002624.SZ</stp>
        <stp>6/30/2016</stp>
        <tr r="G1092" s="5"/>
      </tp>
      <tp>
        <v>-10000000</v>
        <stp/>
        <stp>EM_S_PROFITNOTICE_FORECASTL</stp>
        <stp>2</stp>
        <stp>002724.SZ</stp>
        <stp>6/30/2016</stp>
        <tr r="G1189" s="5"/>
      </tp>
      <tp>
        <v>197670000</v>
        <stp/>
        <stp>EM_S_PROFITNOTICE_FORECASTL</stp>
        <stp>2</stp>
        <stp>002424.SZ</stp>
        <stp>6/30/2016</stp>
        <tr r="G893" s="5"/>
      </tp>
      <tp>
        <v>-28000000</v>
        <stp/>
        <stp>EM_S_PROFITNOTICE_FORECASTL</stp>
        <stp>2</stp>
        <stp>002524.SZ</stp>
        <stp>6/30/2016</stp>
        <tr r="G993" s="5"/>
      </tp>
      <tp>
        <v>20791400</v>
        <stp/>
        <stp>EM_S_PROFITNOTICE_FORECASTL</stp>
        <stp>2</stp>
        <stp>300217.SZ</stp>
        <stp>6/30/2016</stp>
        <tr r="G1478" s="5"/>
      </tp>
      <tp>
        <v>121000000</v>
        <stp/>
        <stp>EM_S_PROFITNOTICE_FORECASTL</stp>
        <stp>2</stp>
        <stp>300317.SZ</stp>
        <stp>6/30/2016</stp>
        <tr r="G1578" s="5"/>
      </tp>
      <tp t="s">
        <v/>
        <stp/>
        <stp>EM_S_PROFITNOTICE_FORECASTL</stp>
        <stp>2</stp>
        <stp>000027.SZ</stp>
        <stp>6/30/2016</stp>
        <tr r="G26" s="5"/>
      </tp>
      <tp>
        <v>515630400</v>
        <stp/>
        <stp>EM_S_PROFITNOTICE_FORECASTL</stp>
        <stp>2</stp>
        <stp>300017.SZ</stp>
        <stp>6/30/2016</stp>
        <tr r="G1280" s="5"/>
      </tp>
      <tp>
        <v>28000000</v>
        <stp/>
        <stp>EM_S_PROFITNOTICE_FORECASTL</stp>
        <stp>2</stp>
        <stp>300117.SZ</stp>
        <stp>6/30/2016</stp>
        <tr r="G1379" s="5"/>
      </tp>
      <tp>
        <v>820000000</v>
        <stp/>
        <stp>EM_S_PROFITNOTICE_FORECASTL</stp>
        <stp>2</stp>
        <stp>000627.SZ</stp>
        <stp>6/30/2016</stp>
        <tr r="G206" s="5"/>
      </tp>
      <tp>
        <v>-27000000</v>
        <stp/>
        <stp>EM_S_PROFITNOTICE_FORECASTL</stp>
        <stp>2</stp>
        <stp>000727.SZ</stp>
        <stp>6/30/2016</stp>
        <tr r="G279" s="5"/>
      </tp>
      <tp>
        <v>13890000</v>
        <stp/>
        <stp>EM_S_PROFITNOTICE_FORECASTL</stp>
        <stp>2</stp>
        <stp>300417.SZ</stp>
        <stp>6/30/2016</stp>
        <tr r="G1677" s="5"/>
      </tp>
      <tp t="s">
        <v/>
        <stp/>
        <stp>EM_S_PROFITNOTICE_FORECASTL</stp>
        <stp>2</stp>
        <stp>300517.SZ</stp>
        <stp>6/30/2016</stp>
        <tr r="G1774" s="5"/>
      </tp>
      <tp>
        <v>-575000000</v>
        <stp/>
        <stp>EM_S_PROFITNOTICE_FORECASTL</stp>
        <stp>2</stp>
        <stp>000927.SZ</stp>
        <stp>6/30/2016</stp>
        <tr r="G413" s="5"/>
      </tp>
      <tp>
        <v>-9800000</v>
        <stp/>
        <stp>EM_S_PROFITNOTICE_FORECASTL</stp>
        <stp>2</stp>
        <stp>002227.SZ</stp>
        <stp>6/30/2016</stp>
        <tr r="G697" s="5"/>
      </tp>
      <tp>
        <v>164622400</v>
        <stp/>
        <stp>EM_S_PROFITNOTICE_FORECASTL</stp>
        <stp>2</stp>
        <stp>002327.SZ</stp>
        <stp>6/30/2016</stp>
        <tr r="G796" s="5"/>
      </tp>
      <tp>
        <v>1850000000</v>
        <stp/>
        <stp>EM_S_PROFITNOTICE_FORECASTL</stp>
        <stp>2</stp>
        <stp>002027.SZ</stp>
        <stp>6/30/2016</stp>
        <tr r="G497" s="5"/>
      </tp>
      <tp>
        <v>83000000</v>
        <stp/>
        <stp>EM_S_PROFITNOTICE_FORECASTL</stp>
        <stp>2</stp>
        <stp>002127.SZ</stp>
        <stp>6/30/2016</stp>
        <tr r="G597" s="5"/>
      </tp>
      <tp>
        <v>20030600</v>
        <stp/>
        <stp>EM_S_PROFITNOTICE_FORECASTL</stp>
        <stp>2</stp>
        <stp>002627.SZ</stp>
        <stp>6/30/2016</stp>
        <tr r="G1095" s="5"/>
      </tp>
      <tp>
        <v>173982000</v>
        <stp/>
        <stp>EM_S_PROFITNOTICE_FORECASTL</stp>
        <stp>2</stp>
        <stp>002727.SZ</stp>
        <stp>6/30/2016</stp>
        <tr r="G1192" s="5"/>
      </tp>
      <tp>
        <v>65100000</v>
        <stp/>
        <stp>EM_S_PROFITNOTICE_FORECASTL</stp>
        <stp>2</stp>
        <stp>002427.SZ</stp>
        <stp>6/30/2016</stp>
        <tr r="G896" s="5"/>
      </tp>
      <tp>
        <v>88200000</v>
        <stp/>
        <stp>EM_S_PROFITNOTICE_FORECASTL</stp>
        <stp>2</stp>
        <stp>002527.SZ</stp>
        <stp>6/30/2016</stp>
        <tr r="G995" s="5"/>
      </tp>
      <tp>
        <v>0</v>
        <stp/>
        <stp>EM_S_PROFITNOTICE_FORECASTL</stp>
        <stp>2</stp>
        <stp>300216.SZ</stp>
        <stp>6/30/2016</stp>
        <tr r="G1477" s="5"/>
      </tp>
      <tp>
        <v>63758800</v>
        <stp/>
        <stp>EM_S_PROFITNOTICE_FORECASTL</stp>
        <stp>2</stp>
        <stp>300316.SZ</stp>
        <stp>6/30/2016</stp>
        <tr r="G1577" s="5"/>
      </tp>
      <tp t="s">
        <v/>
        <stp/>
        <stp>EM_S_PROFITNOTICE_FORECASTL</stp>
        <stp>2</stp>
        <stp>000026.SZ</stp>
        <stp>6/30/2016</stp>
        <tr r="G25" s="5"/>
      </tp>
      <tp>
        <v>49974900</v>
        <stp/>
        <stp>EM_S_PROFITNOTICE_FORECASTL</stp>
        <stp>2</stp>
        <stp>300016.SZ</stp>
        <stp>6/30/2016</stp>
        <tr r="G1279" s="5"/>
      </tp>
      <tp>
        <v>-3000000</v>
        <stp/>
        <stp>EM_S_PROFITNOTICE_FORECASTL</stp>
        <stp>2</stp>
        <stp>300116.SZ</stp>
        <stp>6/30/2016</stp>
        <tr r="G1378" s="5"/>
      </tp>
      <tp>
        <v>275000000</v>
        <stp/>
        <stp>EM_S_PROFITNOTICE_FORECASTL</stp>
        <stp>2</stp>
        <stp>000626.SZ</stp>
        <stp>6/30/2016</stp>
        <tr r="G205" s="5"/>
      </tp>
      <tp t="s">
        <v/>
        <stp/>
        <stp>EM_S_PROFITNOTICE_FORECASTL</stp>
        <stp>2</stp>
        <stp>000726.SZ</stp>
        <stp>6/30/2016</stp>
        <tr r="G278" s="5"/>
      </tp>
      <tp>
        <v>20000000</v>
        <stp/>
        <stp>EM_S_PROFITNOTICE_FORECASTL</stp>
        <stp>2</stp>
        <stp>000426.SZ</stp>
        <stp>6/30/2016</stp>
        <tr r="G100" s="5"/>
      </tp>
      <tp>
        <v>16940000</v>
        <stp/>
        <stp>EM_S_PROFITNOTICE_FORECASTL</stp>
        <stp>2</stp>
        <stp>300416.SZ</stp>
        <stp>6/30/2016</stp>
        <tr r="G1676" s="5"/>
      </tp>
      <tp>
        <v>-13000000</v>
        <stp/>
        <stp>EM_S_PROFITNOTICE_FORECASTL</stp>
        <stp>2</stp>
        <stp>000526.SZ</stp>
        <stp>6/30/2016</stp>
        <tr r="G127" s="5"/>
      </tp>
      <tp>
        <v>51224400</v>
        <stp/>
        <stp>EM_S_PROFITNOTICE_FORECASTL</stp>
        <stp>2</stp>
        <stp>300516.SZ</stp>
        <stp>6/30/2016</stp>
        <tr r="G1773" s="5"/>
      </tp>
      <tp t="s">
        <v/>
        <stp/>
        <stp>EM_S_PROFITNOTICE_FORECASTL</stp>
        <stp>2</stp>
        <stp>000826.SZ</stp>
        <stp>6/30/2016</stp>
        <tr r="G346" s="5"/>
      </tp>
      <tp t="s">
        <v/>
        <stp/>
        <stp>EM_S_PROFITNOTICE_FORECASTL</stp>
        <stp>2</stp>
        <stp>000926.SZ</stp>
        <stp>6/30/2016</stp>
        <tr r="G412" s="5"/>
      </tp>
      <tp>
        <v>40479400</v>
        <stp/>
        <stp>EM_S_PROFITNOTICE_FORECASTL</stp>
        <stp>2</stp>
        <stp>002226.SZ</stp>
        <stp>6/30/2016</stp>
        <tr r="G696" s="5"/>
      </tp>
      <tp>
        <v>110661200</v>
        <stp/>
        <stp>EM_S_PROFITNOTICE_FORECASTL</stp>
        <stp>2</stp>
        <stp>002326.SZ</stp>
        <stp>6/30/2016</stp>
        <tr r="G795" s="5"/>
      </tp>
      <tp>
        <v>28006600</v>
        <stp/>
        <stp>EM_S_PROFITNOTICE_FORECASTL</stp>
        <stp>2</stp>
        <stp>002026.SZ</stp>
        <stp>6/30/2016</stp>
        <tr r="G496" s="5"/>
      </tp>
      <tp>
        <v>114899200</v>
        <stp/>
        <stp>EM_S_PROFITNOTICE_FORECASTL</stp>
        <stp>2</stp>
        <stp>002126.SZ</stp>
        <stp>6/30/2016</stp>
        <tr r="G596" s="5"/>
      </tp>
      <tp>
        <v>110632600</v>
        <stp/>
        <stp>EM_S_PROFITNOTICE_FORECASTL</stp>
        <stp>2</stp>
        <stp>002626.SZ</stp>
        <stp>6/30/2016</stp>
        <tr r="G1094" s="5"/>
      </tp>
      <tp>
        <v>123648800</v>
        <stp/>
        <stp>EM_S_PROFITNOTICE_FORECASTL</stp>
        <stp>2</stp>
        <stp>002726.SZ</stp>
        <stp>6/30/2016</stp>
        <tr r="G1191" s="5"/>
      </tp>
      <tp>
        <v>410000000</v>
        <stp/>
        <stp>EM_S_PROFITNOTICE_FORECASTL</stp>
        <stp>2</stp>
        <stp>002426.SZ</stp>
        <stp>6/30/2016</stp>
        <tr r="G895" s="5"/>
      </tp>
      <tp>
        <v>-23000000</v>
        <stp/>
        <stp>EM_S_PROFITNOTICE_FORECASTL</stp>
        <stp>2</stp>
        <stp>002526.SZ</stp>
        <stp>6/30/2016</stp>
        <tr r="G994" s="5"/>
      </tp>
      <tp>
        <v>22250000</v>
        <stp/>
        <stp>EM_S_PROFITNOTICE_FORECASTL</stp>
        <stp>2</stp>
        <stp>300209.SZ</stp>
        <stp>6/30/2016</stp>
        <tr r="G1470" s="5"/>
      </tp>
      <tp>
        <v>-10000000</v>
        <stp/>
        <stp>EM_S_PROFITNOTICE_FORECASTL</stp>
        <stp>2</stp>
        <stp>300309.SZ</stp>
        <stp>6/30/2016</stp>
        <tr r="G1570" s="5"/>
      </tp>
      <tp>
        <v>-450000000</v>
        <stp/>
        <stp>EM_S_PROFITNOTICE_FORECASTL</stp>
        <stp>2</stp>
        <stp>000039.SZ</stp>
        <stp>6/30/2016</stp>
        <tr r="G38" s="5"/>
      </tp>
      <tp>
        <v>80000000</v>
        <stp/>
        <stp>EM_S_PROFITNOTICE_FORECASTL</stp>
        <stp>2</stp>
        <stp>300009.SZ</stp>
        <stp>6/30/2016</stp>
        <tr r="G1272" s="5"/>
      </tp>
      <tp>
        <v>43000000</v>
        <stp/>
        <stp>EM_S_PROFITNOTICE_FORECASTL</stp>
        <stp>2</stp>
        <stp>300109.SZ</stp>
        <stp>6/30/2016</stp>
        <tr r="G1371" s="5"/>
      </tp>
      <tp t="s">
        <v/>
        <stp/>
        <stp>EM_S_PROFITNOTICE_FORECASTL</stp>
        <stp>2</stp>
        <stp>000639.SZ</stp>
        <stp>6/30/2016</stp>
        <tr r="G217" s="5"/>
      </tp>
      <tp t="s">
        <v/>
        <stp/>
        <stp>EM_S_PROFITNOTICE_FORECASTL</stp>
        <stp>2</stp>
        <stp>000739.SZ</stp>
        <stp>6/30/2016</stp>
        <tr r="G289" s="5"/>
      </tp>
      <tp>
        <v>45000000</v>
        <stp/>
        <stp>EM_S_PROFITNOTICE_FORECASTL</stp>
        <stp>2</stp>
        <stp>300409.SZ</stp>
        <stp>6/30/2016</stp>
        <tr r="G1669" s="5"/>
      </tp>
      <tp>
        <v>600000000</v>
        <stp/>
        <stp>EM_S_PROFITNOTICE_FORECASTL</stp>
        <stp>2</stp>
        <stp>000539.SZ</stp>
        <stp>6/30/2016</stp>
        <tr r="G138" s="5"/>
      </tp>
      <tp>
        <v>26000000</v>
        <stp/>
        <stp>EM_S_PROFITNOTICE_FORECASTL</stp>
        <stp>2</stp>
        <stp>300509.SZ</stp>
        <stp>6/30/2016</stp>
        <tr r="G1767" s="5"/>
      </tp>
      <tp t="s">
        <v/>
        <stp/>
        <stp>EM_S_PROFITNOTICE_FORECASTL</stp>
        <stp>2</stp>
        <stp>000839.SZ</stp>
        <stp>6/30/2016</stp>
        <tr r="G356" s="5"/>
      </tp>
      <tp t="s">
        <v/>
        <stp/>
        <stp>EM_S_PROFITNOTICE_FORECASTL</stp>
        <stp>2</stp>
        <stp>000939.SZ</stp>
        <stp>6/30/2016</stp>
        <tr r="G424" s="5"/>
      </tp>
      <tp>
        <v>160000000</v>
        <stp/>
        <stp>EM_S_PROFITNOTICE_FORECASTL</stp>
        <stp>2</stp>
        <stp>002239.SZ</stp>
        <stp>6/30/2016</stp>
        <tr r="G709" s="5"/>
      </tp>
      <tp>
        <v>15623700</v>
        <stp/>
        <stp>EM_S_PROFITNOTICE_FORECASTL</stp>
        <stp>2</stp>
        <stp>002339.SZ</stp>
        <stp>6/30/2016</stp>
        <tr r="G808" s="5"/>
      </tp>
      <tp>
        <v>92409200</v>
        <stp/>
        <stp>EM_S_PROFITNOTICE_FORECASTL</stp>
        <stp>2</stp>
        <stp>002039.SZ</stp>
        <stp>6/30/2016</stp>
        <tr r="G509" s="5"/>
      </tp>
      <tp>
        <v>41019200</v>
        <stp/>
        <stp>EM_S_PROFITNOTICE_FORECASTL</stp>
        <stp>2</stp>
        <stp>002139.SZ</stp>
        <stp>6/30/2016</stp>
        <tr r="G609" s="5"/>
      </tp>
      <tp>
        <v>0</v>
        <stp/>
        <stp>EM_S_PROFITNOTICE_FORECASTL</stp>
        <stp>2</stp>
        <stp>002639.SZ</stp>
        <stp>6/30/2016</stp>
        <tr r="G1107" s="5"/>
      </tp>
      <tp>
        <v>816981000</v>
        <stp/>
        <stp>EM_S_PROFITNOTICE_FORECASTL</stp>
        <stp>2</stp>
        <stp>002739.SZ</stp>
        <stp>6/30/2016</stp>
        <tr r="G1204" s="5"/>
      </tp>
      <tp>
        <v>1000000</v>
        <stp/>
        <stp>EM_S_PROFITNOTICE_FORECASTL</stp>
        <stp>2</stp>
        <stp>002439.SZ</stp>
        <stp>6/30/2016</stp>
        <tr r="G908" s="5"/>
      </tp>
      <tp>
        <v>108067700</v>
        <stp/>
        <stp>EM_S_PROFITNOTICE_FORECASTL</stp>
        <stp>2</stp>
        <stp>002539.SZ</stp>
        <stp>6/30/2016</stp>
        <tr r="G1007" s="5"/>
      </tp>
      <tp>
        <v>163250000</v>
        <stp/>
        <stp>EM_S_PROFITNOTICE_FORECASTL</stp>
        <stp>2</stp>
        <stp>300208.SZ</stp>
        <stp>6/30/2016</stp>
        <tr r="G1469" s="5"/>
      </tp>
      <tp t="s">
        <v/>
        <stp/>
        <stp>EM_S_PROFITNOTICE_FORECASTL</stp>
        <stp>2</stp>
        <stp>000338.SZ</stp>
        <stp>6/30/2016</stp>
        <tr r="G78" s="5"/>
      </tp>
      <tp>
        <v>5000000</v>
        <stp/>
        <stp>EM_S_PROFITNOTICE_FORECASTL</stp>
        <stp>2</stp>
        <stp>300308.SZ</stp>
        <stp>6/30/2016</stp>
        <tr r="G1569" s="5"/>
      </tp>
      <tp>
        <v>80000000</v>
        <stp/>
        <stp>EM_S_PROFITNOTICE_FORECASTL</stp>
        <stp>2</stp>
        <stp>000038.SZ</stp>
        <stp>6/30/2016</stp>
        <tr r="G37" s="5"/>
      </tp>
      <tp>
        <v>97620000</v>
        <stp/>
        <stp>EM_S_PROFITNOTICE_FORECASTL</stp>
        <stp>2</stp>
        <stp>300008.SZ</stp>
        <stp>6/30/2016</stp>
        <tr r="G1271" s="5"/>
      </tp>
      <tp>
        <v>58011800</v>
        <stp/>
        <stp>EM_S_PROFITNOTICE_FORECASTL</stp>
        <stp>2</stp>
        <stp>300108.SZ</stp>
        <stp>6/30/2016</stp>
        <tr r="G1370" s="5"/>
      </tp>
      <tp>
        <v>2000000</v>
        <stp/>
        <stp>EM_S_PROFITNOTICE_FORECASTL</stp>
        <stp>2</stp>
        <stp>000638.SZ</stp>
        <stp>6/30/2016</stp>
        <tr r="G216" s="5"/>
      </tp>
      <tp t="s">
        <v/>
        <stp/>
        <stp>EM_S_PROFITNOTICE_FORECASTL</stp>
        <stp>2</stp>
        <stp>000738.SZ</stp>
        <stp>6/30/2016</stp>
        <tr r="G288" s="5"/>
      </tp>
      <tp>
        <v>481180000</v>
        <stp/>
        <stp>EM_S_PROFITNOTICE_FORECASTL</stp>
        <stp>2</stp>
        <stp>300408.SZ</stp>
        <stp>6/30/2016</stp>
        <tr r="G1668" s="5"/>
      </tp>
      <tp t="s">
        <v/>
        <stp/>
        <stp>EM_S_PROFITNOTICE_FORECASTL</stp>
        <stp>2</stp>
        <stp>000538.SZ</stp>
        <stp>6/30/2016</stp>
        <tr r="G137" s="5"/>
      </tp>
      <tp>
        <v>23511600</v>
        <stp/>
        <stp>EM_S_PROFITNOTICE_FORECASTL</stp>
        <stp>2</stp>
        <stp>300508.SZ</stp>
        <stp>6/30/2016</stp>
        <tr r="G1766" s="5"/>
      </tp>
      <tp>
        <v>90000000</v>
        <stp/>
        <stp>EM_S_PROFITNOTICE_FORECASTL</stp>
        <stp>2</stp>
        <stp>000838.SZ</stp>
        <stp>6/30/2016</stp>
        <tr r="G355" s="5"/>
      </tp>
      <tp>
        <v>250000000</v>
        <stp/>
        <stp>EM_S_PROFITNOTICE_FORECASTL</stp>
        <stp>2</stp>
        <stp>000938.SZ</stp>
        <stp>6/30/2016</stp>
        <tr r="G423" s="5"/>
      </tp>
      <tp>
        <v>139705900</v>
        <stp/>
        <stp>EM_S_PROFITNOTICE_FORECASTL</stp>
        <stp>2</stp>
        <stp>002238.SZ</stp>
        <stp>6/30/2016</stp>
        <tr r="G708" s="5"/>
      </tp>
      <tp>
        <v>22120000</v>
        <stp/>
        <stp>EM_S_PROFITNOTICE_FORECASTL</stp>
        <stp>2</stp>
        <stp>002338.SZ</stp>
        <stp>6/30/2016</stp>
        <tr r="G807" s="5"/>
      </tp>
      <tp>
        <v>246688900</v>
        <stp/>
        <stp>EM_S_PROFITNOTICE_FORECASTL</stp>
        <stp>2</stp>
        <stp>002038.SZ</stp>
        <stp>6/30/2016</stp>
        <tr r="G508" s="5"/>
      </tp>
      <tp>
        <v>165873700</v>
        <stp/>
        <stp>EM_S_PROFITNOTICE_FORECASTL</stp>
        <stp>2</stp>
        <stp>002138.SZ</stp>
        <stp>6/30/2016</stp>
        <tr r="G608" s="5"/>
      </tp>
      <tp>
        <v>35000000</v>
        <stp/>
        <stp>EM_S_PROFITNOTICE_FORECASTL</stp>
        <stp>2</stp>
        <stp>002638.SZ</stp>
        <stp>6/30/2016</stp>
        <tr r="G1106" s="5"/>
      </tp>
      <tp>
        <v>12501200</v>
        <stp/>
        <stp>EM_S_PROFITNOTICE_FORECASTL</stp>
        <stp>2</stp>
        <stp>002738.SZ</stp>
        <stp>6/30/2016</stp>
        <tr r="G1203" s="5"/>
      </tp>
      <tp>
        <v>22319700</v>
        <stp/>
        <stp>EM_S_PROFITNOTICE_FORECASTL</stp>
        <stp>2</stp>
        <stp>002438.SZ</stp>
        <stp>6/30/2016</stp>
        <tr r="G907" s="5"/>
      </tp>
      <tp>
        <v>106616400</v>
        <stp/>
        <stp>EM_S_PROFITNOTICE_FORECASTL</stp>
        <stp>2</stp>
        <stp>002538.SZ</stp>
        <stp>6/30/2016</stp>
        <tr r="G1006" s="5"/>
      </tp>
      <tp>
        <v>3200000</v>
        <stp/>
        <stp>EM_S_PROFITNOTICE_FORECASTL</stp>
        <stp>2</stp>
        <stp>300201.SZ</stp>
        <stp>6/30/2016</stp>
        <tr r="G1462" s="5"/>
      </tp>
      <tp>
        <v>36000000</v>
        <stp/>
        <stp>EM_S_PROFITNOTICE_FORECASTL</stp>
        <stp>2</stp>
        <stp>300301.SZ</stp>
        <stp>6/30/2016</stp>
        <tr r="G1562" s="5"/>
      </tp>
      <tp t="s">
        <v/>
        <stp/>
        <stp>EM_S_PROFITNOTICE_FORECASTL</stp>
        <stp>2</stp>
        <stp>000031.SZ</stp>
        <stp>6/30/2016</stp>
        <tr r="G30" s="5"/>
      </tp>
      <tp>
        <v>85135200</v>
        <stp/>
        <stp>EM_S_PROFITNOTICE_FORECASTL</stp>
        <stp>2</stp>
        <stp>300001.SZ</stp>
        <stp>6/30/2016</stp>
        <tr r="G1264" s="5"/>
      </tp>
      <tp>
        <v>42000000</v>
        <stp/>
        <stp>EM_S_PROFITNOTICE_FORECASTL</stp>
        <stp>2</stp>
        <stp>300101.SZ</stp>
        <stp>6/30/2016</stp>
        <tr r="G1363" s="5"/>
      </tp>
      <tp t="s">
        <v/>
        <stp/>
        <stp>EM_S_PROFITNOTICE_FORECASTL</stp>
        <stp>2</stp>
        <stp>000631.SZ</stp>
        <stp>6/30/2016</stp>
        <tr r="G210" s="5"/>
      </tp>
      <tp>
        <v>-50000000</v>
        <stp/>
        <stp>EM_S_PROFITNOTICE_FORECASTL</stp>
        <stp>2</stp>
        <stp>000731.SZ</stp>
        <stp>6/30/2016</stp>
        <tr r="G282" s="5"/>
      </tp>
      <tp>
        <v>14500000</v>
        <stp/>
        <stp>EM_S_PROFITNOTICE_FORECASTL</stp>
        <stp>2</stp>
        <stp>300401.SZ</stp>
        <stp>6/30/2016</stp>
        <tr r="G1661" s="5"/>
      </tp>
      <tp t="s">
        <v/>
        <stp/>
        <stp>EM_S_PROFITNOTICE_FORECASTL</stp>
        <stp>2</stp>
        <stp>000531.SZ</stp>
        <stp>6/30/2016</stp>
        <tr r="G131" s="5"/>
      </tp>
      <tp>
        <v>32900000</v>
        <stp/>
        <stp>EM_S_PROFITNOTICE_FORECASTL</stp>
        <stp>2</stp>
        <stp>300501.SZ</stp>
        <stp>6/30/2016</stp>
        <tr r="G1760" s="5"/>
      </tp>
      <tp>
        <v>-45000000</v>
        <stp/>
        <stp>EM_S_PROFITNOTICE_FORECASTL</stp>
        <stp>2</stp>
        <stp>000831.SZ</stp>
        <stp>6/30/2016</stp>
        <tr r="G350" s="5"/>
      </tp>
      <tp>
        <v>-16000000</v>
        <stp/>
        <stp>EM_S_PROFITNOTICE_FORECASTL</stp>
        <stp>2</stp>
        <stp>000931.SZ</stp>
        <stp>6/30/2016</stp>
        <tr r="G417" s="5"/>
      </tp>
      <tp>
        <v>-20000000</v>
        <stp/>
        <stp>EM_S_PROFITNOTICE_FORECASTL</stp>
        <stp>2</stp>
        <stp>002231.SZ</stp>
        <stp>6/30/2016</stp>
        <tr r="G701" s="5"/>
      </tp>
      <tp>
        <v>18720800</v>
        <stp/>
        <stp>EM_S_PROFITNOTICE_FORECASTL</stp>
        <stp>2</stp>
        <stp>002331.SZ</stp>
        <stp>6/30/2016</stp>
        <tr r="G800" s="5"/>
      </tp>
      <tp>
        <v>3513900</v>
        <stp/>
        <stp>EM_S_PROFITNOTICE_FORECASTL</stp>
        <stp>2</stp>
        <stp>002031.SZ</stp>
        <stp>6/30/2016</stp>
        <tr r="G501" s="5"/>
      </tp>
      <tp>
        <v>210000000</v>
        <stp/>
        <stp>EM_S_PROFITNOTICE_FORECASTL</stp>
        <stp>2</stp>
        <stp>002131.SZ</stp>
        <stp>6/30/2016</stp>
        <tr r="G601" s="5"/>
      </tp>
      <tp>
        <v>93321700</v>
        <stp/>
        <stp>EM_S_PROFITNOTICE_FORECASTL</stp>
        <stp>2</stp>
        <stp>002631.SZ</stp>
        <stp>6/30/2016</stp>
        <tr r="G1099" s="5"/>
      </tp>
      <tp>
        <v>7380000</v>
        <stp/>
        <stp>EM_S_PROFITNOTICE_FORECASTL</stp>
        <stp>2</stp>
        <stp>002731.SZ</stp>
        <stp>6/30/2016</stp>
        <tr r="G1196" s="5"/>
      </tp>
      <tp>
        <v>0</v>
        <stp/>
        <stp>EM_S_PROFITNOTICE_FORECASTL</stp>
        <stp>2</stp>
        <stp>002431.SZ</stp>
        <stp>6/30/2016</stp>
        <tr r="G900" s="5"/>
      </tp>
      <tp>
        <v>179272700</v>
        <stp/>
        <stp>EM_S_PROFITNOTICE_FORECASTL</stp>
        <stp>2</stp>
        <stp>002531.SZ</stp>
        <stp>6/30/2016</stp>
        <tr r="G999" s="5"/>
      </tp>
      <tp>
        <v>32700000</v>
        <stp/>
        <stp>EM_S_PROFITNOTICE_FORECASTL</stp>
        <stp>2</stp>
        <stp>300200.SZ</stp>
        <stp>6/30/2016</stp>
        <tr r="G1461" s="5"/>
      </tp>
      <tp>
        <v>25018900</v>
        <stp/>
        <stp>EM_S_PROFITNOTICE_FORECASTL</stp>
        <stp>2</stp>
        <stp>300300.SZ</stp>
        <stp>6/30/2016</stp>
        <tr r="G1561" s="5"/>
      </tp>
      <tp t="s">
        <v/>
        <stp/>
        <stp>EM_S_PROFITNOTICE_FORECASTL</stp>
        <stp>2</stp>
        <stp>000030.SZ</stp>
        <stp>6/30/2016</stp>
        <tr r="G29" s="5"/>
      </tp>
      <tp>
        <v>155315200</v>
        <stp/>
        <stp>EM_S_PROFITNOTICE_FORECASTL</stp>
        <stp>2</stp>
        <stp>300100.SZ</stp>
        <stp>6/30/2016</stp>
        <tr r="G1362" s="5"/>
      </tp>
      <tp>
        <v>20000000</v>
        <stp/>
        <stp>EM_S_PROFITNOTICE_FORECASTL</stp>
        <stp>2</stp>
        <stp>000630.SZ</stp>
        <stp>6/30/2016</stp>
        <tr r="G209" s="5"/>
      </tp>
      <tp t="s">
        <v/>
        <stp/>
        <stp>EM_S_PROFITNOTICE_FORECASTL</stp>
        <stp>2</stp>
        <stp>000430.SZ</stp>
        <stp>6/30/2016</stp>
        <tr r="G103" s="5"/>
      </tp>
      <tp>
        <v>18763900</v>
        <stp/>
        <stp>EM_S_PROFITNOTICE_FORECASTL</stp>
        <stp>2</stp>
        <stp>300400.SZ</stp>
        <stp>6/30/2016</stp>
        <tr r="G1660" s="5"/>
      </tp>
      <tp t="s">
        <v/>
        <stp/>
        <stp>EM_S_PROFITNOTICE_FORECASTL</stp>
        <stp>2</stp>
        <stp>000530.SZ</stp>
        <stp>6/30/2016</stp>
        <tr r="G130" s="5"/>
      </tp>
      <tp>
        <v>28000000</v>
        <stp/>
        <stp>EM_S_PROFITNOTICE_FORECASTL</stp>
        <stp>2</stp>
        <stp>300500.SZ</stp>
        <stp>6/30/2016</stp>
        <tr r="G1759" s="5"/>
      </tp>
      <tp>
        <v>60000000</v>
        <stp/>
        <stp>EM_S_PROFITNOTICE_FORECASTL</stp>
        <stp>2</stp>
        <stp>000830.SZ</stp>
        <stp>6/30/2016</stp>
        <tr r="G349" s="5"/>
      </tp>
      <tp>
        <v>10000000</v>
        <stp/>
        <stp>EM_S_PROFITNOTICE_FORECASTL</stp>
        <stp>2</stp>
        <stp>000930.SZ</stp>
        <stp>6/30/2016</stp>
        <tr r="G416" s="5"/>
      </tp>
      <tp>
        <v>143092300</v>
        <stp/>
        <stp>EM_S_PROFITNOTICE_FORECASTL</stp>
        <stp>2</stp>
        <stp>002230.SZ</stp>
        <stp>6/30/2016</stp>
        <tr r="G700" s="5"/>
      </tp>
      <tp>
        <v>12283100</v>
        <stp/>
        <stp>EM_S_PROFITNOTICE_FORECASTL</stp>
        <stp>2</stp>
        <stp>002330.SZ</stp>
        <stp>6/30/2016</stp>
        <tr r="G799" s="5"/>
      </tp>
      <tp>
        <v>54242500</v>
        <stp/>
        <stp>EM_S_PROFITNOTICE_FORECASTL</stp>
        <stp>2</stp>
        <stp>002030.SZ</stp>
        <stp>6/30/2016</stp>
        <tr r="G500" s="5"/>
      </tp>
      <tp>
        <v>36316000</v>
        <stp/>
        <stp>EM_S_PROFITNOTICE_FORECASTL</stp>
        <stp>2</stp>
        <stp>002130.SZ</stp>
        <stp>6/30/2016</stp>
        <tr r="G600" s="5"/>
      </tp>
      <tp>
        <v>113121100</v>
        <stp/>
        <stp>EM_S_PROFITNOTICE_FORECASTL</stp>
        <stp>2</stp>
        <stp>002630.SZ</stp>
        <stp>6/30/2016</stp>
        <tr r="G1098" s="5"/>
      </tp>
      <tp>
        <v>18894700</v>
        <stp/>
        <stp>EM_S_PROFITNOTICE_FORECASTL</stp>
        <stp>2</stp>
        <stp>002730.SZ</stp>
        <stp>6/30/2016</stp>
        <tr r="G1195" s="5"/>
      </tp>
      <tp>
        <v>-65000000</v>
        <stp/>
        <stp>EM_S_PROFITNOTICE_FORECASTL</stp>
        <stp>2</stp>
        <stp>002430.SZ</stp>
        <stp>6/30/2016</stp>
        <tr r="G899" s="5"/>
      </tp>
      <tp>
        <v>6020000</v>
        <stp/>
        <stp>EM_S_PROFITNOTICE_FORECASTL</stp>
        <stp>2</stp>
        <stp>002530.SZ</stp>
        <stp>6/30/2016</stp>
        <tr r="G998" s="5"/>
      </tp>
      <tp>
        <v>83707600</v>
        <stp/>
        <stp>EM_S_PROFITNOTICE_FORECASTL</stp>
        <stp>2</stp>
        <stp>300203.SZ</stp>
        <stp>6/30/2016</stp>
        <tr r="G1464" s="5"/>
      </tp>
      <tp t="s">
        <v/>
        <stp/>
        <stp>EM_S_PROFITNOTICE_FORECASTL</stp>
        <stp>2</stp>
        <stp>000333.SZ</stp>
        <stp>6/30/2016</stp>
        <tr r="G77" s="5"/>
      </tp>
      <tp>
        <v>47566700</v>
        <stp/>
        <stp>EM_S_PROFITNOTICE_FORECASTL</stp>
        <stp>2</stp>
        <stp>300303.SZ</stp>
        <stp>6/30/2016</stp>
        <tr r="G1564" s="5"/>
      </tp>
      <tp>
        <v>2000000</v>
        <stp/>
        <stp>EM_S_PROFITNOTICE_FORECASTL</stp>
        <stp>2</stp>
        <stp>000033.SZ</stp>
        <stp>6/30/2016</stp>
        <tr r="G32" s="5"/>
      </tp>
      <tp>
        <v>374448400</v>
        <stp/>
        <stp>EM_S_PROFITNOTICE_FORECASTL</stp>
        <stp>2</stp>
        <stp>300003.SZ</stp>
        <stp>6/30/2016</stp>
        <tr r="G1266" s="5"/>
      </tp>
      <tp>
        <v>12620200</v>
        <stp/>
        <stp>EM_S_PROFITNOTICE_FORECASTL</stp>
        <stp>2</stp>
        <stp>300103.SZ</stp>
        <stp>6/30/2016</stp>
        <tr r="G1365" s="5"/>
      </tp>
      <tp>
        <v>-28000000</v>
        <stp/>
        <stp>EM_S_PROFITNOTICE_FORECASTL</stp>
        <stp>2</stp>
        <stp>000633.SZ</stp>
        <stp>6/30/2016</stp>
        <tr r="G212" s="5"/>
      </tp>
      <tp t="s">
        <v/>
        <stp/>
        <stp>EM_S_PROFITNOTICE_FORECASTL</stp>
        <stp>2</stp>
        <stp>000733.SZ</stp>
        <stp>6/30/2016</stp>
        <tr r="G284" s="5"/>
      </tp>
      <tp>
        <v>97872500</v>
        <stp/>
        <stp>EM_S_PROFITNOTICE_FORECASTL</stp>
        <stp>2</stp>
        <stp>300403.SZ</stp>
        <stp>6/30/2016</stp>
        <tr r="G1663" s="5"/>
      </tp>
      <tp t="s">
        <v/>
        <stp/>
        <stp>EM_S_PROFITNOTICE_FORECASTL</stp>
        <stp>2</stp>
        <stp>000533.SZ</stp>
        <stp>6/30/2016</stp>
        <tr r="G133" s="5"/>
      </tp>
      <tp>
        <v>24500000</v>
        <stp/>
        <stp>EM_S_PROFITNOTICE_FORECASTL</stp>
        <stp>2</stp>
        <stp>300503.SZ</stp>
        <stp>6/30/2016</stp>
        <tr r="G1762" s="5"/>
      </tp>
      <tp>
        <v>-14000000</v>
        <stp/>
        <stp>EM_S_PROFITNOTICE_FORECASTL</stp>
        <stp>2</stp>
        <stp>000833.SZ</stp>
        <stp>6/30/2016</stp>
        <tr r="G351" s="5"/>
      </tp>
      <tp>
        <v>630000000</v>
        <stp/>
        <stp>EM_S_PROFITNOTICE_FORECASTL</stp>
        <stp>2</stp>
        <stp>000933.SZ</stp>
        <stp>6/30/2016</stp>
        <tr r="G419" s="5"/>
      </tp>
      <tp>
        <v>55743300</v>
        <stp/>
        <stp>EM_S_PROFITNOTICE_FORECASTL</stp>
        <stp>2</stp>
        <stp>002233.SZ</stp>
        <stp>6/30/2016</stp>
        <tr r="G703" s="5"/>
      </tp>
      <tp>
        <v>130000000</v>
        <stp/>
        <stp>EM_S_PROFITNOTICE_FORECASTL</stp>
        <stp>2</stp>
        <stp>002333.SZ</stp>
        <stp>6/30/2016</stp>
        <tr r="G802" s="5"/>
      </tp>
      <tp>
        <v>98013900</v>
        <stp/>
        <stp>EM_S_PROFITNOTICE_FORECASTL</stp>
        <stp>2</stp>
        <stp>002033.SZ</stp>
        <stp>6/30/2016</stp>
        <tr r="G503" s="5"/>
      </tp>
      <tp>
        <v>140000000</v>
        <stp/>
        <stp>EM_S_PROFITNOTICE_FORECASTL</stp>
        <stp>2</stp>
        <stp>002133.SZ</stp>
        <stp>6/30/2016</stp>
        <tr r="G603" s="5"/>
      </tp>
      <tp>
        <v>-13000000</v>
        <stp/>
        <stp>EM_S_PROFITNOTICE_FORECASTL</stp>
        <stp>2</stp>
        <stp>002633.SZ</stp>
        <stp>6/30/2016</stp>
        <tr r="G1101" s="5"/>
      </tp>
      <tp>
        <v>52864000</v>
        <stp/>
        <stp>EM_S_PROFITNOTICE_FORECASTL</stp>
        <stp>2</stp>
        <stp>002733.SZ</stp>
        <stp>6/30/2016</stp>
        <tr r="G1198" s="5"/>
      </tp>
      <tp>
        <v>82233600</v>
        <stp/>
        <stp>EM_S_PROFITNOTICE_FORECASTL</stp>
        <stp>2</stp>
        <stp>002433.SZ</stp>
        <stp>6/30/2016</stp>
        <tr r="G902" s="5"/>
      </tp>
      <tp>
        <v>50196100</v>
        <stp/>
        <stp>EM_S_PROFITNOTICE_FORECASTL</stp>
        <stp>2</stp>
        <stp>002533.SZ</stp>
        <stp>6/30/2016</stp>
        <tr r="G1001" s="5"/>
      </tp>
      <tp>
        <v>12022300</v>
        <stp/>
        <stp>EM_S_PROFITNOTICE_FORECASTL</stp>
        <stp>2</stp>
        <stp>300202.SZ</stp>
        <stp>6/30/2016</stp>
        <tr r="G1463" s="5"/>
      </tp>
      <tp>
        <v>42840000</v>
        <stp/>
        <stp>EM_S_PROFITNOTICE_FORECASTL</stp>
        <stp>2</stp>
        <stp>300302.SZ</stp>
        <stp>6/30/2016</stp>
        <tr r="G1563" s="5"/>
      </tp>
      <tp>
        <v>38000000</v>
        <stp/>
        <stp>EM_S_PROFITNOTICE_FORECASTL</stp>
        <stp>2</stp>
        <stp>000032.SZ</stp>
        <stp>6/30/2016</stp>
        <tr r="G31" s="5"/>
      </tp>
      <tp>
        <v>222081200</v>
        <stp/>
        <stp>EM_S_PROFITNOTICE_FORECASTL</stp>
        <stp>2</stp>
        <stp>300002.SZ</stp>
        <stp>6/30/2016</stp>
        <tr r="G1265" s="5"/>
      </tp>
      <tp>
        <v>-10000000</v>
        <stp/>
        <stp>EM_S_PROFITNOTICE_FORECASTL</stp>
        <stp>2</stp>
        <stp>300102.SZ</stp>
        <stp>6/30/2016</stp>
        <tr r="G1364" s="5"/>
      </tp>
      <tp t="s">
        <v/>
        <stp/>
        <stp>EM_S_PROFITNOTICE_FORECASTL</stp>
        <stp>2</stp>
        <stp>000632.SZ</stp>
        <stp>6/30/2016</stp>
        <tr r="G211" s="5"/>
      </tp>
      <tp t="s">
        <v/>
        <stp/>
        <stp>EM_S_PROFITNOTICE_FORECASTL</stp>
        <stp>2</stp>
        <stp>000732.SZ</stp>
        <stp>6/30/2016</stp>
        <tr r="G283" s="5"/>
      </tp>
      <tp>
        <v>-58000000</v>
        <stp/>
        <stp>EM_S_PROFITNOTICE_FORECASTL</stp>
        <stp>2</stp>
        <stp>300402.SZ</stp>
        <stp>6/30/2016</stp>
        <tr r="G1662" s="5"/>
      </tp>
      <tp t="s">
        <v/>
        <stp/>
        <stp>EM_S_PROFITNOTICE_FORECASTL</stp>
        <stp>2</stp>
        <stp>000532.SZ</stp>
        <stp>6/30/2016</stp>
        <tr r="G132" s="5"/>
      </tp>
      <tp>
        <v>46000000</v>
        <stp/>
        <stp>EM_S_PROFITNOTICE_FORECASTL</stp>
        <stp>2</stp>
        <stp>300502.SZ</stp>
        <stp>6/30/2016</stp>
        <tr r="G1761" s="5"/>
      </tp>
      <tp>
        <v>-960000000</v>
        <stp/>
        <stp>EM_S_PROFITNOTICE_FORECASTL</stp>
        <stp>2</stp>
        <stp>000932.SZ</stp>
        <stp>6/30/2016</stp>
        <tr r="G418" s="5"/>
      </tp>
      <tp>
        <v>1000000</v>
        <stp/>
        <stp>EM_S_PROFITNOTICE_FORECASTL</stp>
        <stp>2</stp>
        <stp>002232.SZ</stp>
        <stp>6/30/2016</stp>
        <tr r="G702" s="5"/>
      </tp>
      <tp>
        <v>50872600</v>
        <stp/>
        <stp>EM_S_PROFITNOTICE_FORECASTL</stp>
        <stp>2</stp>
        <stp>002332.SZ</stp>
        <stp>6/30/2016</stp>
        <tr r="G801" s="5"/>
      </tp>
      <tp>
        <v>395081400</v>
        <stp/>
        <stp>EM_S_PROFITNOTICE_FORECASTL</stp>
        <stp>2</stp>
        <stp>002032.SZ</stp>
        <stp>6/30/2016</stp>
        <tr r="G502" s="5"/>
      </tp>
      <tp>
        <v>46713000</v>
        <stp/>
        <stp>EM_S_PROFITNOTICE_FORECASTL</stp>
        <stp>2</stp>
        <stp>002132.SZ</stp>
        <stp>6/30/2016</stp>
        <tr r="G602" s="5"/>
      </tp>
      <tp>
        <v>18126000</v>
        <stp/>
        <stp>EM_S_PROFITNOTICE_FORECASTL</stp>
        <stp>2</stp>
        <stp>002632.SZ</stp>
        <stp>6/30/2016</stp>
        <tr r="G1100" s="5"/>
      </tp>
      <tp>
        <v>38969200</v>
        <stp/>
        <stp>EM_S_PROFITNOTICE_FORECASTL</stp>
        <stp>2</stp>
        <stp>002732.SZ</stp>
        <stp>6/30/2016</stp>
        <tr r="G1197" s="5"/>
      </tp>
      <tp>
        <v>-40000000</v>
        <stp/>
        <stp>EM_S_PROFITNOTICE_FORECASTL</stp>
        <stp>2</stp>
        <stp>002432.SZ</stp>
        <stp>6/30/2016</stp>
        <tr r="G901" s="5"/>
      </tp>
      <tp>
        <v>74999000</v>
        <stp/>
        <stp>EM_S_PROFITNOTICE_FORECASTL</stp>
        <stp>2</stp>
        <stp>002532.SZ</stp>
        <stp>6/30/2016</stp>
        <tr r="G1000" s="5"/>
      </tp>
      <tp>
        <v>32000000</v>
        <stp/>
        <stp>EM_S_PROFITNOTICE_FORECASTL</stp>
        <stp>2</stp>
        <stp>300205.SZ</stp>
        <stp>6/30/2016</stp>
        <tr r="G1466" s="5"/>
      </tp>
      <tp>
        <v>34737600</v>
        <stp/>
        <stp>EM_S_PROFITNOTICE_FORECASTL</stp>
        <stp>2</stp>
        <stp>300305.SZ</stp>
        <stp>6/30/2016</stp>
        <tr r="G1566" s="5"/>
      </tp>
      <tp t="s">
        <v/>
        <stp/>
        <stp>EM_S_PROFITNOTICE_FORECASTL</stp>
        <stp>2</stp>
        <stp>000035.SZ</stp>
        <stp>6/30/2016</stp>
        <tr r="G34" s="5"/>
      </tp>
      <tp>
        <v>94000000</v>
        <stp/>
        <stp>EM_S_PROFITNOTICE_FORECASTL</stp>
        <stp>2</stp>
        <stp>300005.SZ</stp>
        <stp>6/30/2016</stp>
        <tr r="G1268" s="5"/>
      </tp>
      <tp>
        <v>-47000000</v>
        <stp/>
        <stp>EM_S_PROFITNOTICE_FORECASTL</stp>
        <stp>2</stp>
        <stp>300105.SZ</stp>
        <stp>6/30/2016</stp>
        <tr r="G1367" s="5"/>
      </tp>
      <tp t="s">
        <v/>
        <stp/>
        <stp>EM_S_PROFITNOTICE_FORECASTL</stp>
        <stp>2</stp>
        <stp>000635.SZ</stp>
        <stp>6/30/2016</stp>
        <tr r="G213" s="5"/>
      </tp>
      <tp>
        <v>19500000</v>
        <stp/>
        <stp>EM_S_PROFITNOTICE_FORECASTL</stp>
        <stp>2</stp>
        <stp>000735.SZ</stp>
        <stp>6/30/2016</stp>
        <tr r="G285" s="5"/>
      </tp>
      <tp>
        <v>5100000</v>
        <stp/>
        <stp>EM_S_PROFITNOTICE_FORECASTL</stp>
        <stp>2</stp>
        <stp>300405.SZ</stp>
        <stp>6/30/2016</stp>
        <tr r="G1665" s="5"/>
      </tp>
      <tp>
        <v>18500000</v>
        <stp/>
        <stp>EM_S_PROFITNOTICE_FORECASTL</stp>
        <stp>2</stp>
        <stp>300505.SZ</stp>
        <stp>6/30/2016</stp>
        <tr r="G1763" s="5"/>
      </tp>
      <tp>
        <v>-120000000</v>
        <stp/>
        <stp>EM_S_PROFITNOTICE_FORECASTL</stp>
        <stp>2</stp>
        <stp>000835.SZ</stp>
        <stp>6/30/2016</stp>
        <tr r="G352" s="5"/>
      </tp>
      <tp>
        <v>10000000</v>
        <stp/>
        <stp>EM_S_PROFITNOTICE_FORECASTL</stp>
        <stp>2</stp>
        <stp>000935.SZ</stp>
        <stp>6/30/2016</stp>
        <tr r="G420" s="5"/>
      </tp>
      <tp>
        <v>4731400</v>
        <stp/>
        <stp>EM_S_PROFITNOTICE_FORECASTL</stp>
        <stp>2</stp>
        <stp>002235.SZ</stp>
        <stp>6/30/2016</stp>
        <tr r="G705" s="5"/>
      </tp>
      <tp>
        <v>32913600</v>
        <stp/>
        <stp>EM_S_PROFITNOTICE_FORECASTL</stp>
        <stp>2</stp>
        <stp>002335.SZ</stp>
        <stp>6/30/2016</stp>
        <tr r="G804" s="5"/>
      </tp>
      <tp>
        <v>144580900</v>
        <stp/>
        <stp>EM_S_PROFITNOTICE_FORECASTL</stp>
        <stp>2</stp>
        <stp>002035.SZ</stp>
        <stp>6/30/2016</stp>
        <tr r="G505" s="5"/>
      </tp>
      <tp>
        <v>31566600</v>
        <stp/>
        <stp>EM_S_PROFITNOTICE_FORECASTL</stp>
        <stp>2</stp>
        <stp>002135.SZ</stp>
        <stp>6/30/2016</stp>
        <tr r="G605" s="5"/>
      </tp>
      <tp>
        <v>125855800</v>
        <stp/>
        <stp>EM_S_PROFITNOTICE_FORECASTL</stp>
        <stp>2</stp>
        <stp>002635.SZ</stp>
        <stp>6/30/2016</stp>
        <tr r="G1103" s="5"/>
      </tp>
      <tp>
        <v>11239200</v>
        <stp/>
        <stp>EM_S_PROFITNOTICE_FORECASTL</stp>
        <stp>2</stp>
        <stp>002735.SZ</stp>
        <stp>6/30/2016</stp>
        <tr r="G1200" s="5"/>
      </tp>
      <tp>
        <v>12368000</v>
        <stp/>
        <stp>EM_S_PROFITNOTICE_FORECASTL</stp>
        <stp>2</stp>
        <stp>002435.SZ</stp>
        <stp>6/30/2016</stp>
        <tr r="G904" s="5"/>
      </tp>
      <tp>
        <v>5000000</v>
        <stp/>
        <stp>EM_S_PROFITNOTICE_FORECASTL</stp>
        <stp>2</stp>
        <stp>002535.SZ</stp>
        <stp>6/30/2016</stp>
        <tr r="G1003" s="5"/>
      </tp>
      <tp>
        <v>109293300</v>
        <stp/>
        <stp>EM_S_PROFITNOTICE_FORECASTL</stp>
        <stp>2</stp>
        <stp>300204.SZ</stp>
        <stp>6/30/2016</stp>
        <tr r="G1465" s="5"/>
      </tp>
      <tp>
        <v>56317800</v>
        <stp/>
        <stp>EM_S_PROFITNOTICE_FORECASTL</stp>
        <stp>2</stp>
        <stp>300304.SZ</stp>
        <stp>6/30/2016</stp>
        <tr r="G1565" s="5"/>
      </tp>
      <tp>
        <v>245000000</v>
        <stp/>
        <stp>EM_S_PROFITNOTICE_FORECASTL</stp>
        <stp>2</stp>
        <stp>000034.SZ</stp>
        <stp>6/30/2016</stp>
        <tr r="G33" s="5"/>
      </tp>
      <tp>
        <v>21910000</v>
        <stp/>
        <stp>EM_S_PROFITNOTICE_FORECASTL</stp>
        <stp>2</stp>
        <stp>300004.SZ</stp>
        <stp>6/30/2016</stp>
        <tr r="G1267" s="5"/>
      </tp>
      <tp>
        <v>280204000</v>
        <stp/>
        <stp>EM_S_PROFITNOTICE_FORECASTL</stp>
        <stp>2</stp>
        <stp>300104.SZ</stp>
        <stp>6/30/2016</stp>
        <tr r="G1366" s="5"/>
      </tp>
      <tp>
        <v>-3000000</v>
        <stp/>
        <stp>EM_S_PROFITNOTICE_FORECASTL</stp>
        <stp>2</stp>
        <stp>300404.SZ</stp>
        <stp>6/30/2016</stp>
        <tr r="G1664" s="5"/>
      </tp>
      <tp>
        <v>70000000</v>
        <stp/>
        <stp>EM_S_PROFITNOTICE_FORECASTL</stp>
        <stp>2</stp>
        <stp>000534.SZ</stp>
        <stp>6/30/2016</stp>
        <tr r="G134" s="5"/>
      </tp>
      <tp>
        <v>150000000</v>
        <stp/>
        <stp>EM_S_PROFITNOTICE_FORECASTL</stp>
        <stp>2</stp>
        <stp>002234.SZ</stp>
        <stp>6/30/2016</stp>
        <tr r="G704" s="5"/>
      </tp>
      <tp>
        <v>24781700</v>
        <stp/>
        <stp>EM_S_PROFITNOTICE_FORECASTL</stp>
        <stp>2</stp>
        <stp>002334.SZ</stp>
        <stp>6/30/2016</stp>
        <tr r="G803" s="5"/>
      </tp>
      <tp>
        <v>0</v>
        <stp/>
        <stp>EM_S_PROFITNOTICE_FORECASTL</stp>
        <stp>2</stp>
        <stp>002034.SZ</stp>
        <stp>6/30/2016</stp>
        <tr r="G504" s="5"/>
      </tp>
      <tp>
        <v>-30000000</v>
        <stp/>
        <stp>EM_S_PROFITNOTICE_FORECASTL</stp>
        <stp>2</stp>
        <stp>002134.SZ</stp>
        <stp>6/30/2016</stp>
        <tr r="G604" s="5"/>
      </tp>
      <tp>
        <v>16806200</v>
        <stp/>
        <stp>EM_S_PROFITNOTICE_FORECASTL</stp>
        <stp>2</stp>
        <stp>002634.SZ</stp>
        <stp>6/30/2016</stp>
        <tr r="G1102" s="5"/>
      </tp>
      <tp>
        <v>45284700</v>
        <stp/>
        <stp>EM_S_PROFITNOTICE_FORECASTL</stp>
        <stp>2</stp>
        <stp>002734.SZ</stp>
        <stp>6/30/2016</stp>
        <tr r="G1199" s="5"/>
      </tp>
      <tp>
        <v>138159700</v>
        <stp/>
        <stp>EM_S_PROFITNOTICE_FORECASTL</stp>
        <stp>2</stp>
        <stp>002434.SZ</stp>
        <stp>6/30/2016</stp>
        <tr r="G903" s="5"/>
      </tp>
      <tp>
        <v>60000000</v>
        <stp/>
        <stp>EM_S_PROFITNOTICE_FORECASTL</stp>
        <stp>2</stp>
        <stp>002534.SZ</stp>
        <stp>6/30/2016</stp>
        <tr r="G1002" s="5"/>
      </tp>
      <tp>
        <v>131513500</v>
        <stp/>
        <stp>EM_S_PROFITNOTICE_FORECASTL</stp>
        <stp>2</stp>
        <stp>300207.SZ</stp>
        <stp>6/30/2016</stp>
        <tr r="G1468" s="5"/>
      </tp>
      <tp>
        <v>118168800</v>
        <stp/>
        <stp>EM_S_PROFITNOTICE_FORECASTL</stp>
        <stp>2</stp>
        <stp>300307.SZ</stp>
        <stp>6/30/2016</stp>
        <tr r="G1568" s="5"/>
      </tp>
      <tp>
        <v>-56000000</v>
        <stp/>
        <stp>EM_S_PROFITNOTICE_FORECASTL</stp>
        <stp>2</stp>
        <stp>000037.SZ</stp>
        <stp>6/30/2016</stp>
        <tr r="G36" s="5"/>
      </tp>
      <tp>
        <v>40806300</v>
        <stp/>
        <stp>EM_S_PROFITNOTICE_FORECASTL</stp>
        <stp>2</stp>
        <stp>300007.SZ</stp>
        <stp>6/30/2016</stp>
        <tr r="G1270" s="5"/>
      </tp>
      <tp>
        <v>11000000</v>
        <stp/>
        <stp>EM_S_PROFITNOTICE_FORECASTL</stp>
        <stp>2</stp>
        <stp>300107.SZ</stp>
        <stp>6/30/2016</stp>
        <tr r="G1369" s="5"/>
      </tp>
      <tp>
        <v>4000000</v>
        <stp/>
        <stp>EM_S_PROFITNOTICE_FORECASTL</stp>
        <stp>2</stp>
        <stp>000637.SZ</stp>
        <stp>6/30/2016</stp>
        <tr r="G215" s="5"/>
      </tp>
      <tp>
        <v>-80000000</v>
        <stp/>
        <stp>EM_S_PROFITNOTICE_FORECASTL</stp>
        <stp>2</stp>
        <stp>000737.SZ</stp>
        <stp>6/30/2016</stp>
        <tr r="G287" s="5"/>
      </tp>
      <tp>
        <v>11000000</v>
        <stp/>
        <stp>EM_S_PROFITNOTICE_FORECASTL</stp>
        <stp>2</stp>
        <stp>300407.SZ</stp>
        <stp>6/30/2016</stp>
        <tr r="G1667" s="5"/>
      </tp>
      <tp t="s">
        <v/>
        <stp/>
        <stp>EM_S_PROFITNOTICE_FORECASTL</stp>
        <stp>2</stp>
        <stp>000537.SZ</stp>
        <stp>6/30/2016</stp>
        <tr r="G136" s="5"/>
      </tp>
      <tp>
        <v>42460000</v>
        <stp/>
        <stp>EM_S_PROFITNOTICE_FORECASTL</stp>
        <stp>2</stp>
        <stp>300507.SZ</stp>
        <stp>6/30/2016</stp>
        <tr r="G1765" s="5"/>
      </tp>
      <tp>
        <v>-58000000</v>
        <stp/>
        <stp>EM_S_PROFITNOTICE_FORECASTL</stp>
        <stp>2</stp>
        <stp>000837.SZ</stp>
        <stp>6/30/2016</stp>
        <tr r="G354" s="5"/>
      </tp>
      <tp t="s">
        <v/>
        <stp/>
        <stp>EM_S_PROFITNOTICE_FORECASTL</stp>
        <stp>2</stp>
        <stp>000937.SZ</stp>
        <stp>6/30/2016</stp>
        <tr r="G422" s="5"/>
      </tp>
      <tp>
        <v>104965900</v>
        <stp/>
        <stp>EM_S_PROFITNOTICE_FORECASTL</stp>
        <stp>2</stp>
        <stp>002237.SZ</stp>
        <stp>6/30/2016</stp>
        <tr r="G707" s="5"/>
      </tp>
      <tp>
        <v>-24962800</v>
        <stp/>
        <stp>EM_S_PROFITNOTICE_FORECASTL</stp>
        <stp>2</stp>
        <stp>002337.SZ</stp>
        <stp>6/30/2016</stp>
        <tr r="G806" s="5"/>
      </tp>
      <tp>
        <v>2000000</v>
        <stp/>
        <stp>EM_S_PROFITNOTICE_FORECASTL</stp>
        <stp>2</stp>
        <stp>002037.SZ</stp>
        <stp>6/30/2016</stp>
        <tr r="G507" s="5"/>
      </tp>
      <tp>
        <v>130500000</v>
        <stp/>
        <stp>EM_S_PROFITNOTICE_FORECASTL</stp>
        <stp>2</stp>
        <stp>002137.SZ</stp>
        <stp>6/30/2016</stp>
        <tr r="G607" s="5"/>
      </tp>
      <tp>
        <v>27000000</v>
        <stp/>
        <stp>EM_S_PROFITNOTICE_FORECASTL</stp>
        <stp>2</stp>
        <stp>002637.SZ</stp>
        <stp>6/30/2016</stp>
        <tr r="G1105" s="5"/>
      </tp>
      <tp>
        <v>163808100</v>
        <stp/>
        <stp>EM_S_PROFITNOTICE_FORECASTL</stp>
        <stp>2</stp>
        <stp>002737.SZ</stp>
        <stp>6/30/2016</stp>
        <tr r="G1202" s="5"/>
      </tp>
      <tp>
        <v>339879400</v>
        <stp/>
        <stp>EM_S_PROFITNOTICE_FORECASTL</stp>
        <stp>2</stp>
        <stp>002437.SZ</stp>
        <stp>6/30/2016</stp>
        <tr r="G906" s="5"/>
      </tp>
      <tp>
        <v>53484500</v>
        <stp/>
        <stp>EM_S_PROFITNOTICE_FORECASTL</stp>
        <stp>2</stp>
        <stp>002537.SZ</stp>
        <stp>6/30/2016</stp>
        <tr r="G1005" s="5"/>
      </tp>
      <tp>
        <v>21334600</v>
        <stp/>
        <stp>EM_S_PROFITNOTICE_FORECASTL</stp>
        <stp>2</stp>
        <stp>300206.SZ</stp>
        <stp>6/30/2016</stp>
        <tr r="G1467" s="5"/>
      </tp>
      <tp>
        <v>37400000</v>
        <stp/>
        <stp>EM_S_PROFITNOTICE_FORECASTL</stp>
        <stp>2</stp>
        <stp>300306.SZ</stp>
        <stp>6/30/2016</stp>
        <tr r="G1567" s="5"/>
      </tp>
      <tp>
        <v>390000000</v>
        <stp/>
        <stp>EM_S_PROFITNOTICE_FORECASTL</stp>
        <stp>2</stp>
        <stp>000036.SZ</stp>
        <stp>6/30/2016</stp>
        <tr r="G35" s="5"/>
      </tp>
      <tp>
        <v>31000000</v>
        <stp/>
        <stp>EM_S_PROFITNOTICE_FORECASTL</stp>
        <stp>2</stp>
        <stp>300006.SZ</stp>
        <stp>6/30/2016</stp>
        <tr r="G1269" s="5"/>
      </tp>
      <tp>
        <v>-27000000</v>
        <stp/>
        <stp>EM_S_PROFITNOTICE_FORECASTL</stp>
        <stp>2</stp>
        <stp>300106.SZ</stp>
        <stp>6/30/2016</stp>
        <tr r="G1368" s="5"/>
      </tp>
      <tp>
        <v>78000000</v>
        <stp/>
        <stp>EM_S_PROFITNOTICE_FORECASTL</stp>
        <stp>2</stp>
        <stp>000636.SZ</stp>
        <stp>6/30/2016</stp>
        <tr r="G214" s="5"/>
      </tp>
      <tp>
        <v>430000</v>
        <stp/>
        <stp>EM_S_PROFITNOTICE_FORECASTL</stp>
        <stp>2</stp>
        <stp>000736.SZ</stp>
        <stp>6/30/2016</stp>
        <tr r="G286" s="5"/>
      </tp>
      <tp>
        <v>117406100</v>
        <stp/>
        <stp>EM_S_PROFITNOTICE_FORECASTL</stp>
        <stp>2</stp>
        <stp>300406.SZ</stp>
        <stp>6/30/2016</stp>
        <tr r="G1666" s="5"/>
      </tp>
      <tp>
        <v>390000000</v>
        <stp/>
        <stp>EM_S_PROFITNOTICE_FORECASTL</stp>
        <stp>2</stp>
        <stp>000536.SZ</stp>
        <stp>6/30/2016</stp>
        <tr r="G135" s="5"/>
      </tp>
      <tp>
        <v>22170900</v>
        <stp/>
        <stp>EM_S_PROFITNOTICE_FORECASTL</stp>
        <stp>2</stp>
        <stp>300506.SZ</stp>
        <stp>6/30/2016</stp>
        <tr r="G1764" s="5"/>
      </tp>
      <tp>
        <v>20000000</v>
        <stp/>
        <stp>EM_S_PROFITNOTICE_FORECASTL</stp>
        <stp>2</stp>
        <stp>000836.SZ</stp>
        <stp>6/30/2016</stp>
        <tr r="G353" s="5"/>
      </tp>
      <tp t="s">
        <v/>
        <stp/>
        <stp>EM_S_PROFITNOTICE_FORECASTL</stp>
        <stp>2</stp>
        <stp>000936.SZ</stp>
        <stp>6/30/2016</stp>
        <tr r="G421" s="5"/>
      </tp>
      <tp>
        <v>695710700</v>
        <stp/>
        <stp>EM_S_PROFITNOTICE_FORECASTL</stp>
        <stp>2</stp>
        <stp>002236.SZ</stp>
        <stp>6/30/2016</stp>
        <tr r="G706" s="5"/>
      </tp>
      <tp>
        <v>0</v>
        <stp/>
        <stp>EM_S_PROFITNOTICE_FORECASTL</stp>
        <stp>2</stp>
        <stp>002336.SZ</stp>
        <stp>6/30/2016</stp>
        <tr r="G805" s="5"/>
      </tp>
      <tp>
        <v>54980000</v>
        <stp/>
        <stp>EM_S_PROFITNOTICE_FORECASTL</stp>
        <stp>2</stp>
        <stp>002036.SZ</stp>
        <stp>6/30/2016</stp>
        <tr r="G506" s="5"/>
      </tp>
      <tp>
        <v>0</v>
        <stp/>
        <stp>EM_S_PROFITNOTICE_FORECASTL</stp>
        <stp>2</stp>
        <stp>002136.SZ</stp>
        <stp>6/30/2016</stp>
        <tr r="G606" s="5"/>
      </tp>
      <tp>
        <v>80577200</v>
        <stp/>
        <stp>EM_S_PROFITNOTICE_FORECASTL</stp>
        <stp>2</stp>
        <stp>002636.SZ</stp>
        <stp>6/30/2016</stp>
        <tr r="G1104" s="5"/>
      </tp>
      <tp t="s">
        <v/>
        <stp/>
        <stp>EM_S_PROFITNOTICE_FORECASTL</stp>
        <stp>2</stp>
        <stp>002736.SZ</stp>
        <stp>6/30/2016</stp>
        <tr r="G1201" s="5"/>
      </tp>
      <tp>
        <v>65119600</v>
        <stp/>
        <stp>EM_S_PROFITNOTICE_FORECASTL</stp>
        <stp>2</stp>
        <stp>002436.SZ</stp>
        <stp>6/30/2016</stp>
        <tr r="G905" s="5"/>
      </tp>
      <tp>
        <v>48200000</v>
        <stp/>
        <stp>EM_S_PROFITNOTICE_FORECASTL</stp>
        <stp>2</stp>
        <stp>002536.SZ</stp>
        <stp>6/30/2016</stp>
        <tr r="G1004" s="5"/>
      </tp>
      <tp>
        <v>7500000</v>
        <stp/>
        <stp>EM_S_PROFITNOTICE_FORECASTL</stp>
        <stp>2</stp>
        <stp>300239.SZ</stp>
        <stp>6/30/2016</stp>
        <tr r="G1500" s="5"/>
      </tp>
      <tp>
        <v>46965100</v>
        <stp/>
        <stp>EM_S_PROFITNOTICE_FORECASTL</stp>
        <stp>2</stp>
        <stp>300339.SZ</stp>
        <stp>6/30/2016</stp>
        <tr r="G1600" s="5"/>
      </tp>
      <tp t="s">
        <v/>
        <stp/>
        <stp>EM_S_PROFITNOTICE_FORECASTL</stp>
        <stp>2</stp>
        <stp>000009.SZ</stp>
        <stp>6/30/2016</stp>
        <tr r="G11" s="5"/>
      </tp>
      <tp>
        <v>189380000</v>
        <stp/>
        <stp>EM_S_PROFITNOTICE_FORECASTL</stp>
        <stp>2</stp>
        <stp>300039.SZ</stp>
        <stp>6/30/2016</stp>
        <tr r="G1302" s="5"/>
      </tp>
      <tp>
        <v>0</v>
        <stp/>
        <stp>EM_S_PROFITNOTICE_FORECASTL</stp>
        <stp>2</stp>
        <stp>300139.SZ</stp>
        <stp>6/30/2016</stp>
        <tr r="G1401" s="5"/>
      </tp>
      <tp>
        <v>130000000</v>
        <stp/>
        <stp>EM_S_PROFITNOTICE_FORECASTL</stp>
        <stp>2</stp>
        <stp>000609.SZ</stp>
        <stp>6/30/2016</stp>
        <tr r="G192" s="5"/>
      </tp>
      <tp t="s">
        <v/>
        <stp/>
        <stp>EM_S_PROFITNOTICE_FORECASTL</stp>
        <stp>2</stp>
        <stp>000709.SZ</stp>
        <stp>6/30/2016</stp>
        <tr r="G263" s="5"/>
      </tp>
      <tp>
        <v>3000000</v>
        <stp/>
        <stp>EM_S_PROFITNOTICE_FORECASTL</stp>
        <stp>2</stp>
        <stp>000409.SZ</stp>
        <stp>6/30/2016</stp>
        <tr r="G86" s="5"/>
      </tp>
      <tp>
        <v>73712000</v>
        <stp/>
        <stp>EM_S_PROFITNOTICE_FORECASTL</stp>
        <stp>2</stp>
        <stp>300439.SZ</stp>
        <stp>6/30/2016</stp>
        <tr r="G1699" s="5"/>
      </tp>
      <tp>
        <v>-27000000</v>
        <stp/>
        <stp>EM_S_PROFITNOTICE_FORECASTL</stp>
        <stp>2</stp>
        <stp>000509.SZ</stp>
        <stp>6/30/2016</stp>
        <tr r="G113" s="5"/>
      </tp>
      <tp>
        <v>-75000000</v>
        <stp/>
        <stp>EM_S_PROFITNOTICE_FORECASTL</stp>
        <stp>2</stp>
        <stp>000809.SZ</stp>
        <stp>6/30/2016</stp>
        <tr r="G332" s="5"/>
      </tp>
      <tp t="s">
        <v/>
        <stp/>
        <stp>EM_S_PROFITNOTICE_FORECASTL</stp>
        <stp>2</stp>
        <stp>000909.SZ</stp>
        <stp>6/30/2016</stp>
        <tr r="G397" s="5"/>
      </tp>
      <tp>
        <v>-25000000</v>
        <stp/>
        <stp>EM_S_PROFITNOTICE_FORECASTL</stp>
        <stp>2</stp>
        <stp>002209.SZ</stp>
        <stp>6/30/2016</stp>
        <tr r="G679" s="5"/>
      </tp>
      <tp>
        <v>-51320400</v>
        <stp/>
        <stp>EM_S_PROFITNOTICE_FORECASTL</stp>
        <stp>2</stp>
        <stp>002309.SZ</stp>
        <stp>6/30/2016</stp>
        <tr r="G778" s="5"/>
      </tp>
      <tp>
        <v>45840000</v>
        <stp/>
        <stp>EM_S_PROFITNOTICE_FORECASTL</stp>
        <stp>2</stp>
        <stp>002009.SZ</stp>
        <stp>6/30/2016</stp>
        <tr r="G479" s="5"/>
      </tp>
      <tp>
        <v>-68000000</v>
        <stp/>
        <stp>EM_S_PROFITNOTICE_FORECASTL</stp>
        <stp>2</stp>
        <stp>002109.SZ</stp>
        <stp>6/30/2016</stp>
        <tr r="G579" s="5"/>
      </tp>
      <tp>
        <v>38250000</v>
        <stp/>
        <stp>EM_S_PROFITNOTICE_FORECASTL</stp>
        <stp>2</stp>
        <stp>002609.SZ</stp>
        <stp>6/30/2016</stp>
        <tr r="G1077" s="5"/>
      </tp>
      <tp>
        <v>187685100</v>
        <stp/>
        <stp>EM_S_PROFITNOTICE_FORECASTL</stp>
        <stp>2</stp>
        <stp>002709.SZ</stp>
        <stp>6/30/2016</stp>
        <tr r="G1176" s="5"/>
      </tp>
      <tp>
        <v>27096200</v>
        <stp/>
        <stp>EM_S_PROFITNOTICE_FORECASTL</stp>
        <stp>2</stp>
        <stp>002409.SZ</stp>
        <stp>6/30/2016</stp>
        <tr r="G878" s="5"/>
      </tp>
      <tp>
        <v>142931600</v>
        <stp/>
        <stp>EM_S_PROFITNOTICE_FORECASTL</stp>
        <stp>2</stp>
        <stp>002509.SZ</stp>
        <stp>6/30/2016</stp>
        <tr r="G978" s="5"/>
      </tp>
      <tp>
        <v>14500000</v>
        <stp/>
        <stp>EM_S_PROFITNOTICE_FORECASTL</stp>
        <stp>2</stp>
        <stp>300238.SZ</stp>
        <stp>6/30/2016</stp>
        <tr r="G1499" s="5"/>
      </tp>
      <tp>
        <v>4213600</v>
        <stp/>
        <stp>EM_S_PROFITNOTICE_FORECASTL</stp>
        <stp>2</stp>
        <stp>300338.SZ</stp>
        <stp>6/30/2016</stp>
        <tr r="G1599" s="5"/>
      </tp>
      <tp t="s">
        <v/>
        <stp/>
        <stp>EM_S_PROFITNOTICE_FORECASTL</stp>
        <stp>2</stp>
        <stp>000008.SZ</stp>
        <stp>6/30/2016</stp>
        <tr r="G10" s="5"/>
      </tp>
      <tp>
        <v>36761900</v>
        <stp/>
        <stp>EM_S_PROFITNOTICE_FORECASTL</stp>
        <stp>2</stp>
        <stp>300038.SZ</stp>
        <stp>6/30/2016</stp>
        <tr r="G1301" s="5"/>
      </tp>
      <tp>
        <v>42000000</v>
        <stp/>
        <stp>EM_S_PROFITNOTICE_FORECASTL</stp>
        <stp>2</stp>
        <stp>300138.SZ</stp>
        <stp>6/30/2016</stp>
        <tr r="G1400" s="5"/>
      </tp>
      <tp>
        <v>-170000000</v>
        <stp/>
        <stp>EM_S_PROFITNOTICE_FORECASTL</stp>
        <stp>2</stp>
        <stp>000608.SZ</stp>
        <stp>6/30/2016</stp>
        <tr r="G191" s="5"/>
      </tp>
      <tp t="s">
        <v/>
        <stp/>
        <stp>EM_S_PROFITNOTICE_FORECASTL</stp>
        <stp>2</stp>
        <stp>000708.SZ</stp>
        <stp>6/30/2016</stp>
        <tr r="G262" s="5"/>
      </tp>
      <tp>
        <v>80000000</v>
        <stp/>
        <stp>EM_S_PROFITNOTICE_FORECASTL</stp>
        <stp>2</stp>
        <stp>000408.SZ</stp>
        <stp>6/30/2016</stp>
        <tr r="G85" s="5"/>
      </tp>
      <tp>
        <v>39976400</v>
        <stp/>
        <stp>EM_S_PROFITNOTICE_FORECASTL</stp>
        <stp>2</stp>
        <stp>300438.SZ</stp>
        <stp>6/30/2016</stp>
        <tr r="G1698" s="5"/>
      </tp>
      <tp t="s">
        <v/>
        <stp/>
        <stp>EM_S_PROFITNOTICE_FORECASTL</stp>
        <stp>2</stp>
        <stp>000908.SZ</stp>
        <stp>6/30/2016</stp>
        <tr r="G396" s="5"/>
      </tp>
      <tp>
        <v>55000000</v>
        <stp/>
        <stp>EM_S_PROFITNOTICE_FORECASTL</stp>
        <stp>2</stp>
        <stp>002208.SZ</stp>
        <stp>6/30/2016</stp>
        <tr r="G678" s="5"/>
      </tp>
      <tp>
        <v>67370000</v>
        <stp/>
        <stp>EM_S_PROFITNOTICE_FORECASTL</stp>
        <stp>2</stp>
        <stp>002308.SZ</stp>
        <stp>6/30/2016</stp>
        <tr r="G777" s="5"/>
      </tp>
      <tp>
        <v>348239800</v>
        <stp/>
        <stp>EM_S_PROFITNOTICE_FORECASTL</stp>
        <stp>2</stp>
        <stp>002008.SZ</stp>
        <stp>6/30/2016</stp>
        <tr r="G478" s="5"/>
      </tp>
      <tp>
        <v>251901200</v>
        <stp/>
        <stp>EM_S_PROFITNOTICE_FORECASTL</stp>
        <stp>2</stp>
        <stp>002108.SZ</stp>
        <stp>6/30/2016</stp>
        <tr r="G578" s="5"/>
      </tp>
      <tp>
        <v>-220000000</v>
        <stp/>
        <stp>EM_S_PROFITNOTICE_FORECASTL</stp>
        <stp>2</stp>
        <stp>002608.SZ</stp>
        <stp>6/30/2016</stp>
        <tr r="G1076" s="5"/>
      </tp>
      <tp>
        <v>33795300</v>
        <stp/>
        <stp>EM_S_PROFITNOTICE_FORECASTL</stp>
        <stp>2</stp>
        <stp>002708.SZ</stp>
        <stp>6/30/2016</stp>
        <tr r="G1175" s="5"/>
      </tp>
      <tp>
        <v>82597600</v>
        <stp/>
        <stp>EM_S_PROFITNOTICE_FORECASTL</stp>
        <stp>2</stp>
        <stp>002408.SZ</stp>
        <stp>6/30/2016</stp>
        <tr r="G877" s="5"/>
      </tp>
      <tp>
        <v>367907600</v>
        <stp/>
        <stp>EM_S_PROFITNOTICE_FORECASTL</stp>
        <stp>2</stp>
        <stp>002508.SZ</stp>
        <stp>6/30/2016</stp>
        <tr r="G977" s="5"/>
      </tp>
      <tp>
        <v>52962200</v>
        <stp/>
        <stp>EM_S_PROFITNOTICE_FORECASTL</stp>
        <stp>2</stp>
        <stp>300231.SZ</stp>
        <stp>6/30/2016</stp>
        <tr r="G1492" s="5"/>
      </tp>
      <tp t="s">
        <v/>
        <stp/>
        <stp>EM_S_PROFITNOTICE_FORECASTL</stp>
        <stp>2</stp>
        <stp>000301.SZ</stp>
        <stp>6/30/2016</stp>
        <tr r="G76" s="5"/>
      </tp>
      <tp>
        <v>5037100</v>
        <stp/>
        <stp>EM_S_PROFITNOTICE_FORECASTL</stp>
        <stp>2</stp>
        <stp>300331.SZ</stp>
        <stp>6/30/2016</stp>
        <tr r="G1592" s="5"/>
      </tp>
      <tp t="s">
        <v/>
        <stp/>
        <stp>EM_S_PROFITNOTICE_FORECASTL</stp>
        <stp>2</stp>
        <stp>000001.SZ</stp>
        <stp>6/30/2016</stp>
        <tr r="G4" s="5"/>
      </tp>
      <tp>
        <v>66774100</v>
        <stp/>
        <stp>EM_S_PROFITNOTICE_FORECASTL</stp>
        <stp>2</stp>
        <stp>300031.SZ</stp>
        <stp>6/30/2016</stp>
        <tr r="G1294" s="5"/>
      </tp>
      <tp>
        <v>100100000</v>
        <stp/>
        <stp>EM_S_PROFITNOTICE_FORECASTL</stp>
        <stp>2</stp>
        <stp>300131.SZ</stp>
        <stp>6/30/2016</stp>
        <tr r="G1393" s="5"/>
      </tp>
      <tp>
        <v>360000000</v>
        <stp/>
        <stp>EM_S_PROFITNOTICE_FORECASTL</stp>
        <stp>2</stp>
        <stp>000601.SZ</stp>
        <stp>6/30/2016</stp>
        <tr r="G186" s="5"/>
      </tp>
      <tp t="s">
        <v/>
        <stp/>
        <stp>EM_S_PROFITNOTICE_FORECASTL</stp>
        <stp>2</stp>
        <stp>000701.SZ</stp>
        <stp>6/30/2016</stp>
        <tr r="G257" s="5"/>
      </tp>
      <tp>
        <v>-950000000</v>
        <stp/>
        <stp>EM_S_PROFITNOTICE_FORECASTL</stp>
        <stp>2</stp>
        <stp>000401.SZ</stp>
        <stp>6/30/2016</stp>
        <tr r="G80" s="5"/>
      </tp>
      <tp>
        <v>17924500</v>
        <stp/>
        <stp>EM_S_PROFITNOTICE_FORECASTL</stp>
        <stp>2</stp>
        <stp>300431.SZ</stp>
        <stp>6/30/2016</stp>
        <tr r="G1691" s="5"/>
      </tp>
      <tp t="s">
        <v/>
        <stp/>
        <stp>EM_S_PROFITNOTICE_FORECASTL</stp>
        <stp>2</stp>
        <stp>000501.SZ</stp>
        <stp>6/30/2016</stp>
        <tr r="G106" s="5"/>
      </tp>
      <tp t="s">
        <v/>
        <stp/>
        <stp>EM_S_PROFITNOTICE_FORECASTL</stp>
        <stp>2</stp>
        <stp>000801.SZ</stp>
        <stp>6/30/2016</stp>
        <tr r="G327" s="5"/>
      </tp>
      <tp t="s">
        <v/>
        <stp/>
        <stp>EM_S_PROFITNOTICE_FORECASTL</stp>
        <stp>2</stp>
        <stp>000901.SZ</stp>
        <stp>6/30/2016</stp>
        <tr r="G391" s="5"/>
      </tp>
      <tp>
        <v>4919700</v>
        <stp/>
        <stp>EM_S_PROFITNOTICE_FORECASTL</stp>
        <stp>2</stp>
        <stp>002201.SZ</stp>
        <stp>6/30/2016</stp>
        <tr r="G671" s="5"/>
      </tp>
      <tp>
        <v>42000000</v>
        <stp/>
        <stp>EM_S_PROFITNOTICE_FORECASTL</stp>
        <stp>2</stp>
        <stp>002301.SZ</stp>
        <stp>6/30/2016</stp>
        <tr r="G770" s="5"/>
      </tp>
      <tp>
        <v>464041800</v>
        <stp/>
        <stp>EM_S_PROFITNOTICE_FORECASTL</stp>
        <stp>2</stp>
        <stp>002001.SZ</stp>
        <stp>6/30/2016</stp>
        <tr r="G471" s="5"/>
      </tp>
      <tp>
        <v>52340000</v>
        <stp/>
        <stp>EM_S_PROFITNOTICE_FORECASTL</stp>
        <stp>2</stp>
        <stp>002101.SZ</stp>
        <stp>6/30/2016</stp>
        <tr r="G571" s="5"/>
      </tp>
      <tp>
        <v>69947600</v>
        <stp/>
        <stp>EM_S_PROFITNOTICE_FORECASTL</stp>
        <stp>2</stp>
        <stp>002601.SZ</stp>
        <stp>6/30/2016</stp>
        <tr r="G1069" s="5"/>
      </tp>
      <tp>
        <v>581371500</v>
        <stp/>
        <stp>EM_S_PROFITNOTICE_FORECASTL</stp>
        <stp>2</stp>
        <stp>002701.SZ</stp>
        <stp>6/30/2016</stp>
        <tr r="G1169" s="5"/>
      </tp>
      <tp>
        <v>30902700</v>
        <stp/>
        <stp>EM_S_PROFITNOTICE_FORECASTL</stp>
        <stp>2</stp>
        <stp>002401.SZ</stp>
        <stp>6/30/2016</stp>
        <tr r="G870" s="5"/>
      </tp>
      <tp>
        <v>260200000</v>
        <stp/>
        <stp>EM_S_PROFITNOTICE_FORECASTL</stp>
        <stp>2</stp>
        <stp>002501.SZ</stp>
        <stp>6/30/2016</stp>
        <tr r="G970" s="5"/>
      </tp>
      <tp t="s">
        <v/>
        <stp/>
        <stp>EM_S_PROFITNOTICE_FORECASTL</stp>
        <stp>2</stp>
        <stp>002801.SZ</stp>
        <stp>6/30/2016</stp>
        <tr r="G1260" s="5"/>
      </tp>
      <tp>
        <v>51223200</v>
        <stp/>
        <stp>EM_S_PROFITNOTICE_FORECASTL</stp>
        <stp>2</stp>
        <stp>300230.SZ</stp>
        <stp>6/30/2016</stp>
        <tr r="G1491" s="5"/>
      </tp>
      <tp>
        <v>-8100000</v>
        <stp/>
        <stp>EM_S_PROFITNOTICE_FORECASTL</stp>
        <stp>2</stp>
        <stp>300330.SZ</stp>
        <stp>6/30/2016</stp>
        <tr r="G1591" s="5"/>
      </tp>
      <tp>
        <v>14187200</v>
        <stp/>
        <stp>EM_S_PROFITNOTICE_FORECASTL</stp>
        <stp>2</stp>
        <stp>300030.SZ</stp>
        <stp>6/30/2016</stp>
        <tr r="G1293" s="5"/>
      </tp>
      <tp>
        <v>560000000</v>
        <stp/>
        <stp>EM_S_PROFITNOTICE_FORECASTL</stp>
        <stp>2</stp>
        <stp>000100.SZ</stp>
        <stp>6/30/2016</stp>
        <tr r="G66" s="5"/>
      </tp>
      <tp>
        <v>33439400</v>
        <stp/>
        <stp>EM_S_PROFITNOTICE_FORECASTL</stp>
        <stp>2</stp>
        <stp>300130.SZ</stp>
        <stp>6/30/2016</stp>
        <tr r="G1392" s="5"/>
      </tp>
      <tp t="s">
        <v/>
        <stp/>
        <stp>EM_S_PROFITNOTICE_FORECASTL</stp>
        <stp>2</stp>
        <stp>000600.SZ</stp>
        <stp>6/30/2016</stp>
        <tr r="G185" s="5"/>
      </tp>
      <tp t="s">
        <v/>
        <stp/>
        <stp>EM_S_PROFITNOTICE_FORECASTL</stp>
        <stp>2</stp>
        <stp>000700.SZ</stp>
        <stp>6/30/2016</stp>
        <tr r="G256" s="5"/>
      </tp>
      <tp t="s">
        <v/>
        <stp/>
        <stp>EM_S_PROFITNOTICE_FORECASTL</stp>
        <stp>2</stp>
        <stp>000400.SZ</stp>
        <stp>6/30/2016</stp>
        <tr r="G79" s="5"/>
      </tp>
      <tp>
        <v>30399600</v>
        <stp/>
        <stp>EM_S_PROFITNOTICE_FORECASTL</stp>
        <stp>2</stp>
        <stp>300430.SZ</stp>
        <stp>6/30/2016</stp>
        <tr r="G1690" s="5"/>
      </tp>
      <tp>
        <v>-850000000</v>
        <stp/>
        <stp>EM_S_PROFITNOTICE_FORECASTL</stp>
        <stp>2</stp>
        <stp>000800.SZ</stp>
        <stp>6/30/2016</stp>
        <tr r="G326" s="5"/>
      </tp>
      <tp t="s">
        <v/>
        <stp/>
        <stp>EM_S_PROFITNOTICE_FORECASTL</stp>
        <stp>2</stp>
        <stp>000900.SZ</stp>
        <stp>6/30/2016</stp>
        <tr r="G390" s="5"/>
      </tp>
      <tp>
        <v>24500000</v>
        <stp/>
        <stp>EM_S_PROFITNOTICE_FORECASTL</stp>
        <stp>2</stp>
        <stp>002200.SZ</stp>
        <stp>6/30/2016</stp>
        <tr r="G670" s="5"/>
      </tp>
      <tp>
        <v>63230000</v>
        <stp/>
        <stp>EM_S_PROFITNOTICE_FORECASTL</stp>
        <stp>2</stp>
        <stp>002300.SZ</stp>
        <stp>6/30/2016</stp>
        <tr r="G769" s="5"/>
      </tp>
      <tp>
        <v>168655400</v>
        <stp/>
        <stp>EM_S_PROFITNOTICE_FORECASTL</stp>
        <stp>2</stp>
        <stp>002100.SZ</stp>
        <stp>6/30/2016</stp>
        <tr r="G570" s="5"/>
      </tp>
      <tp>
        <v>49000000</v>
        <stp/>
        <stp>EM_S_PROFITNOTICE_FORECASTL</stp>
        <stp>2</stp>
        <stp>002600.SZ</stp>
        <stp>6/30/2016</stp>
        <tr r="G1068" s="5"/>
      </tp>
      <tp>
        <v>39019300</v>
        <stp/>
        <stp>EM_S_PROFITNOTICE_FORECASTL</stp>
        <stp>2</stp>
        <stp>002700.SZ</stp>
        <stp>6/30/2016</stp>
        <tr r="G1168" s="5"/>
      </tp>
      <tp>
        <v>237563000</v>
        <stp/>
        <stp>EM_S_PROFITNOTICE_FORECASTL</stp>
        <stp>2</stp>
        <stp>002400.SZ</stp>
        <stp>6/30/2016</stp>
        <tr r="G869" s="5"/>
      </tp>
      <tp t="s">
        <v/>
        <stp/>
        <stp>EM_S_PROFITNOTICE_FORECASTL</stp>
        <stp>2</stp>
        <stp>002500.SZ</stp>
        <stp>6/30/2016</stp>
        <tr r="G969" s="5"/>
      </tp>
      <tp>
        <v>13600000</v>
        <stp/>
        <stp>EM_S_PROFITNOTICE_FORECASTL</stp>
        <stp>2</stp>
        <stp>002800.SZ</stp>
        <stp>6/30/2016</stp>
        <tr r="G1259" s="5"/>
      </tp>
      <tp>
        <v>60440000</v>
        <stp/>
        <stp>EM_S_PROFITNOTICE_FORECASTL</stp>
        <stp>2</stp>
        <stp>300233.SZ</stp>
        <stp>6/30/2016</stp>
        <tr r="G1494" s="5"/>
      </tp>
      <tp>
        <v>13076800</v>
        <stp/>
        <stp>EM_S_PROFITNOTICE_FORECASTL</stp>
        <stp>2</stp>
        <stp>300333.SZ</stp>
        <stp>6/30/2016</stp>
        <tr r="G1594" s="5"/>
      </tp>
      <tp>
        <v>336662900</v>
        <stp/>
        <stp>EM_S_PROFITNOTICE_FORECASTL</stp>
        <stp>2</stp>
        <stp>300033.SZ</stp>
        <stp>6/30/2016</stp>
        <tr r="G1296" s="5"/>
      </tp>
      <tp>
        <v>251148700</v>
        <stp/>
        <stp>EM_S_PROFITNOTICE_FORECASTL</stp>
        <stp>2</stp>
        <stp>300133.SZ</stp>
        <stp>6/30/2016</stp>
        <tr r="G1395" s="5"/>
      </tp>
      <tp t="s">
        <v/>
        <stp/>
        <stp>EM_S_PROFITNOTICE_FORECASTL</stp>
        <stp>2</stp>
        <stp>000603.SZ</stp>
        <stp>6/30/2016</stp>
        <tr r="G187" s="5"/>
      </tp>
      <tp>
        <v>300000000</v>
        <stp/>
        <stp>EM_S_PROFITNOTICE_FORECASTL</stp>
        <stp>2</stp>
        <stp>000703.SZ</stp>
        <stp>6/30/2016</stp>
        <tr r="G259" s="5"/>
      </tp>
      <tp t="s">
        <v/>
        <stp/>
        <stp>EM_S_PROFITNOTICE_FORECASTL</stp>
        <stp>2</stp>
        <stp>000403.SZ</stp>
        <stp>6/30/2016</stp>
        <tr r="G82" s="5"/>
      </tp>
      <tp>
        <v>239721200</v>
        <stp/>
        <stp>EM_S_PROFITNOTICE_FORECASTL</stp>
        <stp>2</stp>
        <stp>300433.SZ</stp>
        <stp>6/30/2016</stp>
        <tr r="G1693" s="5"/>
      </tp>
      <tp>
        <v>-57000000</v>
        <stp/>
        <stp>EM_S_PROFITNOTICE_FORECASTL</stp>
        <stp>2</stp>
        <stp>000503.SZ</stp>
        <stp>6/30/2016</stp>
        <tr r="G108" s="5"/>
      </tp>
      <tp>
        <v>-25000000</v>
        <stp/>
        <stp>EM_S_PROFITNOTICE_FORECASTL</stp>
        <stp>2</stp>
        <stp>000803.SZ</stp>
        <stp>6/30/2016</stp>
        <tr r="G329" s="5"/>
      </tp>
      <tp t="s">
        <v/>
        <stp/>
        <stp>EM_S_PROFITNOTICE_FORECASTL</stp>
        <stp>2</stp>
        <stp>000903.SZ</stp>
        <stp>6/30/2016</stp>
        <tr r="G393" s="5"/>
      </tp>
      <tp>
        <v>267689600</v>
        <stp/>
        <stp>EM_S_PROFITNOTICE_FORECASTL</stp>
        <stp>2</stp>
        <stp>002203.SZ</stp>
        <stp>6/30/2016</stp>
        <tr r="G673" s="5"/>
      </tp>
      <tp>
        <v>101428000</v>
        <stp/>
        <stp>EM_S_PROFITNOTICE_FORECASTL</stp>
        <stp>2</stp>
        <stp>002303.SZ</stp>
        <stp>6/30/2016</stp>
        <tr r="G772" s="5"/>
      </tp>
      <tp>
        <v>113594100</v>
        <stp/>
        <stp>EM_S_PROFITNOTICE_FORECASTL</stp>
        <stp>2</stp>
        <stp>002003.SZ</stp>
        <stp>6/30/2016</stp>
        <tr r="G473" s="5"/>
      </tp>
      <tp>
        <v>27298000</v>
        <stp/>
        <stp>EM_S_PROFITNOTICE_FORECASTL</stp>
        <stp>2</stp>
        <stp>002103.SZ</stp>
        <stp>6/30/2016</stp>
        <tr r="G573" s="5"/>
      </tp>
      <tp>
        <v>289607900</v>
        <stp/>
        <stp>EM_S_PROFITNOTICE_FORECASTL</stp>
        <stp>2</stp>
        <stp>002603.SZ</stp>
        <stp>6/30/2016</stp>
        <tr r="G1071" s="5"/>
      </tp>
      <tp>
        <v>36109800</v>
        <stp/>
        <stp>EM_S_PROFITNOTICE_FORECASTL</stp>
        <stp>2</stp>
        <stp>002703.SZ</stp>
        <stp>6/30/2016</stp>
        <tr r="G1171" s="5"/>
      </tp>
      <tp>
        <v>69126100</v>
        <stp/>
        <stp>EM_S_PROFITNOTICE_FORECASTL</stp>
        <stp>2</stp>
        <stp>002403.SZ</stp>
        <stp>6/30/2016</stp>
        <tr r="G872" s="5"/>
      </tp>
      <tp>
        <v>174554100</v>
        <stp/>
        <stp>EM_S_PROFITNOTICE_FORECASTL</stp>
        <stp>2</stp>
        <stp>002503.SZ</stp>
        <stp>6/30/2016</stp>
        <tr r="G972" s="5"/>
      </tp>
      <tp>
        <v>16800000</v>
        <stp/>
        <stp>EM_S_PROFITNOTICE_FORECASTL</stp>
        <stp>2</stp>
        <stp>002803.SZ</stp>
        <stp>6/30/2016</stp>
        <tr r="G1262" s="5"/>
      </tp>
      <tp>
        <v>68000000</v>
        <stp/>
        <stp>EM_S_PROFITNOTICE_FORECASTL</stp>
        <stp>2</stp>
        <stp>300232.SZ</stp>
        <stp>6/30/2016</stp>
        <tr r="G1493" s="5"/>
      </tp>
      <tp>
        <v>50000000</v>
        <stp/>
        <stp>EM_S_PROFITNOTICE_FORECASTL</stp>
        <stp>2</stp>
        <stp>300332.SZ</stp>
        <stp>6/30/2016</stp>
        <tr r="G1593" s="5"/>
      </tp>
      <tp t="s">
        <v/>
        <stp/>
        <stp>EM_S_PROFITNOTICE_FORECASTL</stp>
        <stp>2</stp>
        <stp>000002.SZ</stp>
        <stp>6/30/2016</stp>
        <tr r="G5" s="5"/>
      </tp>
      <tp>
        <v>111665000</v>
        <stp/>
        <stp>EM_S_PROFITNOTICE_FORECASTL</stp>
        <stp>2</stp>
        <stp>300032.SZ</stp>
        <stp>6/30/2016</stp>
        <tr r="G1295" s="5"/>
      </tp>
      <tp>
        <v>12110000</v>
        <stp/>
        <stp>EM_S_PROFITNOTICE_FORECASTL</stp>
        <stp>2</stp>
        <stp>300132.SZ</stp>
        <stp>6/30/2016</stp>
        <tr r="G1394" s="5"/>
      </tp>
      <tp>
        <v>-5000000</v>
        <stp/>
        <stp>EM_S_PROFITNOTICE_FORECASTL</stp>
        <stp>2</stp>
        <stp>000702.SZ</stp>
        <stp>6/30/2016</stp>
        <tr r="G258" s="5"/>
      </tp>
      <tp>
        <v>690000000</v>
        <stp/>
        <stp>EM_S_PROFITNOTICE_FORECASTL</stp>
        <stp>2</stp>
        <stp>000402.SZ</stp>
        <stp>6/30/2016</stp>
        <tr r="G81" s="5"/>
      </tp>
      <tp>
        <v>88920000</v>
        <stp/>
        <stp>EM_S_PROFITNOTICE_FORECASTL</stp>
        <stp>2</stp>
        <stp>300432.SZ</stp>
        <stp>6/30/2016</stp>
        <tr r="G1692" s="5"/>
      </tp>
      <tp>
        <v>-25000000</v>
        <stp/>
        <stp>EM_S_PROFITNOTICE_FORECASTL</stp>
        <stp>2</stp>
        <stp>000502.SZ</stp>
        <stp>6/30/2016</stp>
        <tr r="G107" s="5"/>
      </tp>
      <tp>
        <v>9000000</v>
        <stp/>
        <stp>EM_S_PROFITNOTICE_FORECASTL</stp>
        <stp>2</stp>
        <stp>000802.SZ</stp>
        <stp>6/30/2016</stp>
        <tr r="G328" s="5"/>
      </tp>
      <tp>
        <v>460158400</v>
        <stp/>
        <stp>EM_S_PROFITNOTICE_FORECASTL</stp>
        <stp>2</stp>
        <stp>000902.SZ</stp>
        <stp>6/30/2016</stp>
        <tr r="G392" s="5"/>
      </tp>
      <tp>
        <v>1245460800</v>
        <stp/>
        <stp>EM_S_PROFITNOTICE_FORECASTL</stp>
        <stp>2</stp>
        <stp>002202.SZ</stp>
        <stp>6/30/2016</stp>
        <tr r="G672" s="5"/>
      </tp>
      <tp>
        <v>60822300</v>
        <stp/>
        <stp>EM_S_PROFITNOTICE_FORECASTL</stp>
        <stp>2</stp>
        <stp>002302.SZ</stp>
        <stp>6/30/2016</stp>
        <tr r="G771" s="5"/>
      </tp>
      <tp>
        <v>300000000</v>
        <stp/>
        <stp>EM_S_PROFITNOTICE_FORECASTL</stp>
        <stp>2</stp>
        <stp>002002.SZ</stp>
        <stp>6/30/2016</stp>
        <tr r="G472" s="5"/>
      </tp>
      <tp>
        <v>80000000</v>
        <stp/>
        <stp>EM_S_PROFITNOTICE_FORECASTL</stp>
        <stp>2</stp>
        <stp>002102.SZ</stp>
        <stp>6/30/2016</stp>
        <tr r="G572" s="5"/>
      </tp>
      <tp>
        <v>245292300</v>
        <stp/>
        <stp>EM_S_PROFITNOTICE_FORECASTL</stp>
        <stp>2</stp>
        <stp>002602.SZ</stp>
        <stp>6/30/2016</stp>
        <tr r="G1070" s="5"/>
      </tp>
      <tp>
        <v>6000000</v>
        <stp/>
        <stp>EM_S_PROFITNOTICE_FORECASTL</stp>
        <stp>2</stp>
        <stp>002702.SZ</stp>
        <stp>6/30/2016</stp>
        <tr r="G1170" s="5"/>
      </tp>
      <tp>
        <v>51427200</v>
        <stp/>
        <stp>EM_S_PROFITNOTICE_FORECASTL</stp>
        <stp>2</stp>
        <stp>002402.SZ</stp>
        <stp>6/30/2016</stp>
        <tr r="G871" s="5"/>
      </tp>
      <tp>
        <v>97611400</v>
        <stp/>
        <stp>EM_S_PROFITNOTICE_FORECASTL</stp>
        <stp>2</stp>
        <stp>002502.SZ</stp>
        <stp>6/30/2016</stp>
        <tr r="G971" s="5"/>
      </tp>
      <tp>
        <v>22000000</v>
        <stp/>
        <stp>EM_S_PROFITNOTICE_FORECASTL</stp>
        <stp>2</stp>
        <stp>002802.SZ</stp>
        <stp>6/30/2016</stp>
        <tr r="G1261" s="5"/>
      </tp>
      <tp>
        <v>3761000</v>
        <stp/>
        <stp>EM_S_PROFITNOTICE_FORECASTL</stp>
        <stp>2</stp>
        <stp>300235.SZ</stp>
        <stp>6/30/2016</stp>
        <tr r="G1496" s="5"/>
      </tp>
      <tp>
        <v>41007200</v>
        <stp/>
        <stp>EM_S_PROFITNOTICE_FORECASTL</stp>
        <stp>2</stp>
        <stp>300335.SZ</stp>
        <stp>6/30/2016</stp>
        <tr r="G1596" s="5"/>
      </tp>
      <tp>
        <v>110000000</v>
        <stp/>
        <stp>EM_S_PROFITNOTICE_FORECASTL</stp>
        <stp>2</stp>
        <stp>000005.SZ</stp>
        <stp>6/30/2016</stp>
        <tr r="G7" s="5"/>
      </tp>
      <tp>
        <v>14830000</v>
        <stp/>
        <stp>EM_S_PROFITNOTICE_FORECASTL</stp>
        <stp>2</stp>
        <stp>300035.SZ</stp>
        <stp>6/30/2016</stp>
        <tr r="G1298" s="5"/>
      </tp>
      <tp>
        <v>15750000</v>
        <stp/>
        <stp>EM_S_PROFITNOTICE_FORECASTL</stp>
        <stp>2</stp>
        <stp>300135.SZ</stp>
        <stp>6/30/2016</stp>
        <tr r="G1397" s="5"/>
      </tp>
      <tp t="s">
        <v/>
        <stp/>
        <stp>EM_S_PROFITNOTICE_FORECASTL</stp>
        <stp>2</stp>
        <stp>000605.SZ</stp>
        <stp>6/30/2016</stp>
        <tr r="G188" s="5"/>
      </tp>
      <tp>
        <v>25730000</v>
        <stp/>
        <stp>EM_S_PROFITNOTICE_FORECASTL</stp>
        <stp>2</stp>
        <stp>000705.SZ</stp>
        <stp>6/30/2016</stp>
        <tr r="G260" s="5"/>
      </tp>
      <tp>
        <v>27594300</v>
        <stp/>
        <stp>EM_S_PROFITNOTICE_FORECASTL</stp>
        <stp>2</stp>
        <stp>300435.SZ</stp>
        <stp>6/30/2016</stp>
        <tr r="G1695" s="5"/>
      </tp>
      <tp>
        <v>-47000000</v>
        <stp/>
        <stp>EM_S_PROFITNOTICE_FORECASTL</stp>
        <stp>2</stp>
        <stp>000505.SZ</stp>
        <stp>6/30/2016</stp>
        <tr r="G110" s="5"/>
      </tp>
      <tp t="s">
        <v/>
        <stp/>
        <stp>EM_S_PROFITNOTICE_FORECASTL</stp>
        <stp>2</stp>
        <stp>000905.SZ</stp>
        <stp>6/30/2016</stp>
        <tr r="G394" s="5"/>
      </tp>
      <tp>
        <v>-16000000</v>
        <stp/>
        <stp>EM_S_PROFITNOTICE_FORECASTL</stp>
        <stp>2</stp>
        <stp>002205.SZ</stp>
        <stp>6/30/2016</stp>
        <tr r="G675" s="5"/>
      </tp>
      <tp>
        <v>4000000</v>
        <stp/>
        <stp>EM_S_PROFITNOTICE_FORECASTL</stp>
        <stp>2</stp>
        <stp>002305.SZ</stp>
        <stp>6/30/2016</stp>
        <tr r="G774" s="5"/>
      </tp>
      <tp>
        <v>14887200</v>
        <stp/>
        <stp>EM_S_PROFITNOTICE_FORECASTL</stp>
        <stp>2</stp>
        <stp>002005.SZ</stp>
        <stp>6/30/2016</stp>
        <tr r="G475" s="5"/>
      </tp>
      <tp>
        <v>18000000</v>
        <stp/>
        <stp>EM_S_PROFITNOTICE_FORECASTL</stp>
        <stp>2</stp>
        <stp>002105.SZ</stp>
        <stp>6/30/2016</stp>
        <tr r="G575" s="5"/>
      </tp>
      <tp>
        <v>46748900</v>
        <stp/>
        <stp>EM_S_PROFITNOTICE_FORECASTL</stp>
        <stp>2</stp>
        <stp>002605.SZ</stp>
        <stp>6/30/2016</stp>
        <tr r="G1073" s="5"/>
      </tp>
      <tp>
        <v>121109900</v>
        <stp/>
        <stp>EM_S_PROFITNOTICE_FORECASTL</stp>
        <stp>2</stp>
        <stp>002705.SZ</stp>
        <stp>6/30/2016</stp>
        <tr r="G1172" s="5"/>
      </tp>
      <tp>
        <v>71185200</v>
        <stp/>
        <stp>EM_S_PROFITNOTICE_FORECASTL</stp>
        <stp>2</stp>
        <stp>002405.SZ</stp>
        <stp>6/30/2016</stp>
        <tr r="G874" s="5"/>
      </tp>
      <tp>
        <v>9000000</v>
        <stp/>
        <stp>EM_S_PROFITNOTICE_FORECASTL</stp>
        <stp>2</stp>
        <stp>002505.SZ</stp>
        <stp>6/30/2016</stp>
        <tr r="G974" s="5"/>
      </tp>
      <tp t="s">
        <v/>
        <stp/>
        <stp>EM_S_PROFITNOTICE_FORECASTL</stp>
        <stp>2</stp>
        <stp>002805.SZ</stp>
        <stp>6/30/2016</stp>
        <tr r="G1263" s="5"/>
      </tp>
      <tp>
        <v>14000000</v>
        <stp/>
        <stp>EM_S_PROFITNOTICE_FORECASTL</stp>
        <stp>2</stp>
        <stp>300234.SZ</stp>
        <stp>6/30/2016</stp>
        <tr r="G1495" s="5"/>
      </tp>
      <tp>
        <v>3304300</v>
        <stp/>
        <stp>EM_S_PROFITNOTICE_FORECASTL</stp>
        <stp>2</stp>
        <stp>300334.SZ</stp>
        <stp>6/30/2016</stp>
        <tr r="G1595" s="5"/>
      </tp>
      <tp>
        <v>2000000</v>
        <stp/>
        <stp>EM_S_PROFITNOTICE_FORECASTL</stp>
        <stp>2</stp>
        <stp>000004.SZ</stp>
        <stp>6/30/2016</stp>
        <tr r="G6" s="5"/>
      </tp>
      <tp t="s">
        <v/>
        <stp/>
        <stp>EM_S_PROFITNOTICE_FORECASTL</stp>
        <stp>2</stp>
        <stp>300034.SZ</stp>
        <stp>6/30/2016</stp>
        <tr r="G1297" s="5"/>
      </tp>
      <tp>
        <v>45000000</v>
        <stp/>
        <stp>EM_S_PROFITNOTICE_FORECASTL</stp>
        <stp>2</stp>
        <stp>300134.SZ</stp>
        <stp>6/30/2016</stp>
        <tr r="G1396" s="5"/>
      </tp>
      <tp t="s">
        <v/>
        <stp/>
        <stp>EM_S_PROFITNOTICE_FORECASTL</stp>
        <stp>2</stp>
        <stp>000404.SZ</stp>
        <stp>6/30/2016</stp>
        <tr r="G83" s="5"/>
      </tp>
      <tp>
        <v>11245800</v>
        <stp/>
        <stp>EM_S_PROFITNOTICE_FORECASTL</stp>
        <stp>2</stp>
        <stp>300434.SZ</stp>
        <stp>6/30/2016</stp>
        <tr r="G1694" s="5"/>
      </tp>
      <tp>
        <v>-14000000</v>
        <stp/>
        <stp>EM_S_PROFITNOTICE_FORECASTL</stp>
        <stp>2</stp>
        <stp>000504.SZ</stp>
        <stp>6/30/2016</stp>
        <tr r="G109" s="5"/>
      </tp>
      <tp>
        <v>38849600</v>
        <stp/>
        <stp>EM_S_PROFITNOTICE_FORECASTL</stp>
        <stp>2</stp>
        <stp>002204.SZ</stp>
        <stp>6/30/2016</stp>
        <tr r="G674" s="5"/>
      </tp>
      <tp>
        <v>3344105600</v>
        <stp/>
        <stp>EM_S_PROFITNOTICE_FORECASTL</stp>
        <stp>2</stp>
        <stp>002304.SZ</stp>
        <stp>6/30/2016</stp>
        <tr r="G773" s="5"/>
      </tp>
      <tp>
        <v>398275200</v>
        <stp/>
        <stp>EM_S_PROFITNOTICE_FORECASTL</stp>
        <stp>2</stp>
        <stp>002004.SZ</stp>
        <stp>6/30/2016</stp>
        <tr r="G474" s="5"/>
      </tp>
      <tp>
        <v>74135000</v>
        <stp/>
        <stp>EM_S_PROFITNOTICE_FORECASTL</stp>
        <stp>2</stp>
        <stp>002104.SZ</stp>
        <stp>6/30/2016</stp>
        <tr r="G574" s="5"/>
      </tp>
      <tp>
        <v>39468900</v>
        <stp/>
        <stp>EM_S_PROFITNOTICE_FORECASTL</stp>
        <stp>2</stp>
        <stp>002604.SZ</stp>
        <stp>6/30/2016</stp>
        <tr r="G1072" s="5"/>
      </tp>
      <tp>
        <v>29930700</v>
        <stp/>
        <stp>EM_S_PROFITNOTICE_FORECASTL</stp>
        <stp>2</stp>
        <stp>002404.SZ</stp>
        <stp>6/30/2016</stp>
        <tr r="G873" s="5"/>
      </tp>
      <tp>
        <v>120000000</v>
        <stp/>
        <stp>EM_S_PROFITNOTICE_FORECASTL</stp>
        <stp>2</stp>
        <stp>002504.SZ</stp>
        <stp>6/30/2016</stp>
        <tr r="G973" s="5"/>
      </tp>
      <tp>
        <v>149000000</v>
        <stp/>
        <stp>EM_S_PROFITNOTICE_FORECASTL</stp>
        <stp>2</stp>
        <stp>300237.SZ</stp>
        <stp>6/30/2016</stp>
        <tr r="G1498" s="5"/>
      </tp>
      <tp>
        <v>2000000</v>
        <stp/>
        <stp>EM_S_PROFITNOTICE_FORECASTL</stp>
        <stp>2</stp>
        <stp>300337.SZ</stp>
        <stp>6/30/2016</stp>
        <tr r="G1598" s="5"/>
      </tp>
      <tp>
        <v>10000000</v>
        <stp/>
        <stp>EM_S_PROFITNOTICE_FORECASTL</stp>
        <stp>2</stp>
        <stp>000007.SZ</stp>
        <stp>6/30/2016</stp>
        <tr r="G9" s="5"/>
      </tp>
      <tp>
        <v>119045300</v>
        <stp/>
        <stp>EM_S_PROFITNOTICE_FORECASTL</stp>
        <stp>2</stp>
        <stp>300037.SZ</stp>
        <stp>6/30/2016</stp>
        <tr r="G1300" s="5"/>
      </tp>
      <tp>
        <v>41270000</v>
        <stp/>
        <stp>EM_S_PROFITNOTICE_FORECASTL</stp>
        <stp>2</stp>
        <stp>300137.SZ</stp>
        <stp>6/30/2016</stp>
        <tr r="G1399" s="5"/>
      </tp>
      <tp t="s">
        <v/>
        <stp/>
        <stp>EM_S_PROFITNOTICE_FORECASTL</stp>
        <stp>2</stp>
        <stp>000607.SZ</stp>
        <stp>6/30/2016</stp>
        <tr r="G190" s="5"/>
      </tp>
      <tp t="s">
        <v/>
        <stp/>
        <stp>EM_S_PROFITNOTICE_FORECASTL</stp>
        <stp>2</stp>
        <stp>000707.SZ</stp>
        <stp>6/30/2016</stp>
        <tr r="G261" s="5"/>
      </tp>
      <tp t="s">
        <v/>
        <stp/>
        <stp>EM_S_PROFITNOTICE_FORECASTL</stp>
        <stp>2</stp>
        <stp>000407.SZ</stp>
        <stp>6/30/2016</stp>
        <tr r="G84" s="5"/>
      </tp>
      <tp>
        <v>16615600</v>
        <stp/>
        <stp>EM_S_PROFITNOTICE_FORECASTL</stp>
        <stp>2</stp>
        <stp>300437.SZ</stp>
        <stp>6/30/2016</stp>
        <tr r="G1697" s="5"/>
      </tp>
      <tp t="s">
        <v/>
        <stp/>
        <stp>EM_S_PROFITNOTICE_FORECASTL</stp>
        <stp>2</stp>
        <stp>000507.SZ</stp>
        <stp>6/30/2016</stp>
        <tr r="G112" s="5"/>
      </tp>
      <tp>
        <v>50000000</v>
        <stp/>
        <stp>EM_S_PROFITNOTICE_FORECASTL</stp>
        <stp>2</stp>
        <stp>000807.SZ</stp>
        <stp>6/30/2016</stp>
        <tr r="G331" s="5"/>
      </tp>
      <tp>
        <v>-45000000</v>
        <stp/>
        <stp>EM_S_PROFITNOTICE_FORECASTL</stp>
        <stp>2</stp>
        <stp>002207.SZ</stp>
        <stp>6/30/2016</stp>
        <tr r="G677" s="5"/>
      </tp>
      <tp>
        <v>10533300</v>
        <stp/>
        <stp>EM_S_PROFITNOTICE_FORECASTL</stp>
        <stp>2</stp>
        <stp>002307.SZ</stp>
        <stp>6/30/2016</stp>
        <tr r="G776" s="5"/>
      </tp>
      <tp>
        <v>356404700</v>
        <stp/>
        <stp>EM_S_PROFITNOTICE_FORECASTL</stp>
        <stp>2</stp>
        <stp>002007.SZ</stp>
        <stp>6/30/2016</stp>
        <tr r="G477" s="5"/>
      </tp>
      <tp>
        <v>20331400</v>
        <stp/>
        <stp>EM_S_PROFITNOTICE_FORECASTL</stp>
        <stp>2</stp>
        <stp>002107.SZ</stp>
        <stp>6/30/2016</stp>
        <tr r="G577" s="5"/>
      </tp>
      <tp>
        <v>30200000</v>
        <stp/>
        <stp>EM_S_PROFITNOTICE_FORECASTL</stp>
        <stp>2</stp>
        <stp>002607.SZ</stp>
        <stp>6/30/2016</stp>
        <tr r="G1075" s="5"/>
      </tp>
      <tp>
        <v>58599900</v>
        <stp/>
        <stp>EM_S_PROFITNOTICE_FORECASTL</stp>
        <stp>2</stp>
        <stp>002707.SZ</stp>
        <stp>6/30/2016</stp>
        <tr r="G1174" s="5"/>
      </tp>
      <tp>
        <v>247273000</v>
        <stp/>
        <stp>EM_S_PROFITNOTICE_FORECASTL</stp>
        <stp>2</stp>
        <stp>002407.SZ</stp>
        <stp>6/30/2016</stp>
        <tr r="G876" s="5"/>
      </tp>
      <tp>
        <v>104625500</v>
        <stp/>
        <stp>EM_S_PROFITNOTICE_FORECASTL</stp>
        <stp>2</stp>
        <stp>002507.SZ</stp>
        <stp>6/30/2016</stp>
        <tr r="G976" s="5"/>
      </tp>
      <tp>
        <v>27000000</v>
        <stp/>
        <stp>EM_S_PROFITNOTICE_FORECASTL</stp>
        <stp>2</stp>
        <stp>300236.SZ</stp>
        <stp>6/30/2016</stp>
        <tr r="G1497" s="5"/>
      </tp>
      <tp>
        <v>112000000</v>
        <stp/>
        <stp>EM_S_PROFITNOTICE_FORECASTL</stp>
        <stp>2</stp>
        <stp>300336.SZ</stp>
        <stp>6/30/2016</stp>
        <tr r="G1597" s="5"/>
      </tp>
      <tp>
        <v>77424900</v>
        <stp/>
        <stp>EM_S_PROFITNOTICE_FORECASTL</stp>
        <stp>2</stp>
        <stp>000006.SZ</stp>
        <stp>6/30/2016</stp>
        <tr r="G8" s="5"/>
      </tp>
      <tp>
        <v>10400000</v>
        <stp/>
        <stp>EM_S_PROFITNOTICE_FORECASTL</stp>
        <stp>2</stp>
        <stp>300036.SZ</stp>
        <stp>6/30/2016</stp>
        <tr r="G1299" s="5"/>
      </tp>
      <tp>
        <v>150000000</v>
        <stp/>
        <stp>EM_S_PROFITNOTICE_FORECASTL</stp>
        <stp>2</stp>
        <stp>300136.SZ</stp>
        <stp>6/30/2016</stp>
        <tr r="G1398" s="5"/>
      </tp>
      <tp>
        <v>10000000</v>
        <stp/>
        <stp>EM_S_PROFITNOTICE_FORECASTL</stp>
        <stp>2</stp>
        <stp>000606.SZ</stp>
        <stp>6/30/2016</stp>
        <tr r="G189" s="5"/>
      </tp>
      <tp t="s">
        <v/>
        <stp/>
        <stp>EM_S_PROFITNOTICE_FORECASTL</stp>
        <stp>2</stp>
        <stp>300436.SZ</stp>
        <stp>6/30/2016</stp>
        <tr r="G1696" s="5"/>
      </tp>
      <tp t="s">
        <v/>
        <stp/>
        <stp>EM_S_PROFITNOTICE_FORECASTL</stp>
        <stp>2</stp>
        <stp>000506.SZ</stp>
        <stp>6/30/2016</stp>
        <tr r="G111" s="5"/>
      </tp>
      <tp>
        <v>6000000</v>
        <stp/>
        <stp>EM_S_PROFITNOTICE_FORECASTL</stp>
        <stp>2</stp>
        <stp>000806.SZ</stp>
        <stp>6/30/2016</stp>
        <tr r="G330" s="5"/>
      </tp>
      <tp t="s">
        <v/>
        <stp/>
        <stp>EM_S_PROFITNOTICE_FORECASTL</stp>
        <stp>2</stp>
        <stp>000906.SZ</stp>
        <stp>6/30/2016</stp>
        <tr r="G395" s="5"/>
      </tp>
      <tp>
        <v>127206900</v>
        <stp/>
        <stp>EM_S_PROFITNOTICE_FORECASTL</stp>
        <stp>2</stp>
        <stp>002206.SZ</stp>
        <stp>6/30/2016</stp>
        <tr r="G676" s="5"/>
      </tp>
      <tp>
        <v>-15000000</v>
        <stp/>
        <stp>EM_S_PROFITNOTICE_FORECASTL</stp>
        <stp>2</stp>
        <stp>002306.SZ</stp>
        <stp>6/30/2016</stp>
        <tr r="G775" s="5"/>
      </tp>
      <tp>
        <v>25000000</v>
        <stp/>
        <stp>EM_S_PROFITNOTICE_FORECASTL</stp>
        <stp>2</stp>
        <stp>002006.SZ</stp>
        <stp>6/30/2016</stp>
        <tr r="G476" s="5"/>
      </tp>
      <tp>
        <v>50000000</v>
        <stp/>
        <stp>EM_S_PROFITNOTICE_FORECASTL</stp>
        <stp>2</stp>
        <stp>002106.SZ</stp>
        <stp>6/30/2016</stp>
        <tr r="G576" s="5"/>
      </tp>
      <tp>
        <v>35000000</v>
        <stp/>
        <stp>EM_S_PROFITNOTICE_FORECASTL</stp>
        <stp>2</stp>
        <stp>002606.SZ</stp>
        <stp>6/30/2016</stp>
        <tr r="G1074" s="5"/>
      </tp>
      <tp>
        <v>65654300</v>
        <stp/>
        <stp>EM_S_PROFITNOTICE_FORECASTL</stp>
        <stp>2</stp>
        <stp>002706.SZ</stp>
        <stp>6/30/2016</stp>
        <tr r="G1173" s="5"/>
      </tp>
      <tp>
        <v>51017100</v>
        <stp/>
        <stp>EM_S_PROFITNOTICE_FORECASTL</stp>
        <stp>2</stp>
        <stp>002406.SZ</stp>
        <stp>6/30/2016</stp>
        <tr r="G875" s="5"/>
      </tp>
      <tp>
        <v>187907100</v>
        <stp/>
        <stp>EM_S_PROFITNOTICE_FORECASTL</stp>
        <stp>2</stp>
        <stp>002506.SZ</stp>
        <stp>6/30/2016</stp>
        <tr r="G975" s="5"/>
      </tp>
      <tp>
        <v>15317600</v>
        <stp/>
        <stp>EM_S_PROFITNOTICE_FORECASTL</stp>
        <stp>2</stp>
        <stp>300229.SZ</stp>
        <stp>6/30/2016</stp>
        <tr r="G1490" s="5"/>
      </tp>
      <tp>
        <v>16367100</v>
        <stp/>
        <stp>EM_S_PROFITNOTICE_FORECASTL</stp>
        <stp>2</stp>
        <stp>300329.SZ</stp>
        <stp>6/30/2016</stp>
        <tr r="G1590" s="5"/>
      </tp>
      <tp>
        <v>-18000000</v>
        <stp/>
        <stp>EM_S_PROFITNOTICE_FORECASTL</stp>
        <stp>2</stp>
        <stp>000019.SZ</stp>
        <stp>6/30/2016</stp>
        <tr r="G19" s="5"/>
      </tp>
      <tp>
        <v>-5000000</v>
        <stp/>
        <stp>EM_S_PROFITNOTICE_FORECASTL</stp>
        <stp>2</stp>
        <stp>300029.SZ</stp>
        <stp>6/30/2016</stp>
        <tr r="G1292" s="5"/>
      </tp>
      <tp>
        <v>94999400</v>
        <stp/>
        <stp>EM_S_PROFITNOTICE_FORECASTL</stp>
        <stp>2</stp>
        <stp>300129.SZ</stp>
        <stp>6/30/2016</stp>
        <tr r="G1391" s="5"/>
      </tp>
      <tp t="s">
        <v/>
        <stp/>
        <stp>EM_S_PROFITNOTICE_FORECASTL</stp>
        <stp>2</stp>
        <stp>000619.SZ</stp>
        <stp>6/30/2016</stp>
        <tr r="G200" s="5"/>
      </tp>
      <tp t="s">
        <v/>
        <stp/>
        <stp>EM_S_PROFITNOTICE_FORECASTL</stp>
        <stp>2</stp>
        <stp>000719.SZ</stp>
        <stp>6/30/2016</stp>
        <tr r="G272" s="5"/>
      </tp>
      <tp t="s">
        <v/>
        <stp/>
        <stp>EM_S_PROFITNOTICE_FORECASTL</stp>
        <stp>2</stp>
        <stp>000419.SZ</stp>
        <stp>6/30/2016</stp>
        <tr r="G94" s="5"/>
      </tp>
      <tp>
        <v>53040000</v>
        <stp/>
        <stp>EM_S_PROFITNOTICE_FORECASTL</stp>
        <stp>2</stp>
        <stp>300429.SZ</stp>
        <stp>6/30/2016</stp>
        <tr r="G1689" s="5"/>
      </tp>
      <tp>
        <v>29000000</v>
        <stp/>
        <stp>EM_S_PROFITNOTICE_FORECASTL</stp>
        <stp>2</stp>
        <stp>000519.SZ</stp>
        <stp>6/30/2016</stp>
        <tr r="G121" s="5"/>
      </tp>
      <tp t="s">
        <v/>
        <stp/>
        <stp>EM_S_PROFITNOTICE_FORECASTL</stp>
        <stp>2</stp>
        <stp>000819.SZ</stp>
        <stp>6/30/2016</stp>
        <tr r="G340" s="5"/>
      </tp>
      <tp t="s">
        <v/>
        <stp/>
        <stp>EM_S_PROFITNOTICE_FORECASTL</stp>
        <stp>2</stp>
        <stp>000919.SZ</stp>
        <stp>6/30/2016</stp>
        <tr r="G406" s="5"/>
      </tp>
      <tp>
        <v>140000000</v>
        <stp/>
        <stp>EM_S_PROFITNOTICE_FORECASTL</stp>
        <stp>2</stp>
        <stp>002219.SZ</stp>
        <stp>6/30/2016</stp>
        <tr r="G689" s="5"/>
      </tp>
      <tp>
        <v>4700000</v>
        <stp/>
        <stp>EM_S_PROFITNOTICE_FORECASTL</stp>
        <stp>2</stp>
        <stp>002319.SZ</stp>
        <stp>6/30/2016</stp>
        <tr r="G788" s="5"/>
      </tp>
      <tp>
        <v>358878500</v>
        <stp/>
        <stp>EM_S_PROFITNOTICE_FORECASTL</stp>
        <stp>2</stp>
        <stp>002019.SZ</stp>
        <stp>6/30/2016</stp>
        <tr r="G489" s="5"/>
      </tp>
      <tp>
        <v>15000000</v>
        <stp/>
        <stp>EM_S_PROFITNOTICE_FORECASTL</stp>
        <stp>2</stp>
        <stp>002119.SZ</stp>
        <stp>6/30/2016</stp>
        <tr r="G589" s="5"/>
      </tp>
      <tp>
        <v>61275500</v>
        <stp/>
        <stp>EM_S_PROFITNOTICE_FORECASTL</stp>
        <stp>2</stp>
        <stp>002619.SZ</stp>
        <stp>6/30/2016</stp>
        <tr r="G1087" s="5"/>
      </tp>
      <tp>
        <v>23382600</v>
        <stp/>
        <stp>EM_S_PROFITNOTICE_FORECASTL</stp>
        <stp>2</stp>
        <stp>002719.SZ</stp>
        <stp>6/30/2016</stp>
        <tr r="G1185" s="5"/>
      </tp>
      <tp>
        <v>210357900</v>
        <stp/>
        <stp>EM_S_PROFITNOTICE_FORECASTL</stp>
        <stp>2</stp>
        <stp>002419.SZ</stp>
        <stp>6/30/2016</stp>
        <tr r="G888" s="5"/>
      </tp>
      <tp>
        <v>121744200</v>
        <stp/>
        <stp>EM_S_PROFITNOTICE_FORECASTL</stp>
        <stp>2</stp>
        <stp>002519.SZ</stp>
        <stp>6/30/2016</stp>
        <tr r="G988" s="5"/>
      </tp>
      <tp>
        <v>-75000000</v>
        <stp/>
        <stp>EM_S_PROFITNOTICE_FORECASTL</stp>
        <stp>2</stp>
        <stp>300228.SZ</stp>
        <stp>6/30/2016</stp>
        <tr r="G1489" s="5"/>
      </tp>
      <tp>
        <v>13263900</v>
        <stp/>
        <stp>EM_S_PROFITNOTICE_FORECASTL</stp>
        <stp>2</stp>
        <stp>300328.SZ</stp>
        <stp>6/30/2016</stp>
        <tr r="G1589" s="5"/>
      </tp>
      <tp>
        <v>190000000</v>
        <stp/>
        <stp>EM_S_PROFITNOTICE_FORECASTL</stp>
        <stp>2</stp>
        <stp>000018.SZ</stp>
        <stp>6/30/2016</stp>
        <tr r="G18" s="5"/>
      </tp>
      <tp>
        <v>4800000</v>
        <stp/>
        <stp>EM_S_PROFITNOTICE_FORECASTL</stp>
        <stp>2</stp>
        <stp>300028.SZ</stp>
        <stp>6/30/2016</stp>
        <tr r="G1291" s="5"/>
      </tp>
      <tp>
        <v>-38000000</v>
        <stp/>
        <stp>EM_S_PROFITNOTICE_FORECASTL</stp>
        <stp>2</stp>
        <stp>300128.SZ</stp>
        <stp>6/30/2016</stp>
        <tr r="G1390" s="5"/>
      </tp>
      <tp t="s">
        <v/>
        <stp/>
        <stp>EM_S_PROFITNOTICE_FORECASTL</stp>
        <stp>2</stp>
        <stp>000718.SZ</stp>
        <stp>6/30/2016</stp>
        <tr r="G271" s="5"/>
      </tp>
      <tp t="s">
        <v/>
        <stp/>
        <stp>EM_S_PROFITNOTICE_FORECASTL</stp>
        <stp>2</stp>
        <stp>000418.SZ</stp>
        <stp>6/30/2016</stp>
        <tr r="G93" s="5"/>
      </tp>
      <tp>
        <v>33746400</v>
        <stp/>
        <stp>EM_S_PROFITNOTICE_FORECASTL</stp>
        <stp>2</stp>
        <stp>300428.SZ</stp>
        <stp>6/30/2016</stp>
        <tr r="G1688" s="5"/>
      </tp>
      <tp>
        <v>-5000000</v>
        <stp/>
        <stp>EM_S_PROFITNOTICE_FORECASTL</stp>
        <stp>2</stp>
        <stp>000518.SZ</stp>
        <stp>6/30/2016</stp>
        <tr r="G120" s="5"/>
      </tp>
      <tp>
        <v>10000000</v>
        <stp/>
        <stp>EM_S_PROFITNOTICE_FORECASTL</stp>
        <stp>2</stp>
        <stp>000818.SZ</stp>
        <stp>6/30/2016</stp>
        <tr r="G339" s="5"/>
      </tp>
      <tp>
        <v>-1010000000</v>
        <stp/>
        <stp>EM_S_PROFITNOTICE_FORECASTL</stp>
        <stp>2</stp>
        <stp>000918.SZ</stp>
        <stp>6/30/2016</stp>
        <tr r="G405" s="5"/>
      </tp>
      <tp>
        <v>56000000</v>
        <stp/>
        <stp>EM_S_PROFITNOTICE_FORECASTL</stp>
        <stp>2</stp>
        <stp>002218.SZ</stp>
        <stp>6/30/2016</stp>
        <tr r="G688" s="5"/>
      </tp>
      <tp>
        <v>51587200</v>
        <stp/>
        <stp>EM_S_PROFITNOTICE_FORECASTL</stp>
        <stp>2</stp>
        <stp>002318.SZ</stp>
        <stp>6/30/2016</stp>
        <tr r="G787" s="5"/>
      </tp>
      <tp>
        <v>99600000</v>
        <stp/>
        <stp>EM_S_PROFITNOTICE_FORECASTL</stp>
        <stp>2</stp>
        <stp>002018.SZ</stp>
        <stp>6/30/2016</stp>
        <tr r="G488" s="5"/>
      </tp>
      <tp>
        <v>18550000</v>
        <stp/>
        <stp>EM_S_PROFITNOTICE_FORECASTL</stp>
        <stp>2</stp>
        <stp>002118.SZ</stp>
        <stp>6/30/2016</stp>
        <tr r="G588" s="5"/>
      </tp>
      <tp>
        <v>8717700</v>
        <stp/>
        <stp>EM_S_PROFITNOTICE_FORECASTL</stp>
        <stp>2</stp>
        <stp>002618.SZ</stp>
        <stp>6/30/2016</stp>
        <tr r="G1086" s="5"/>
      </tp>
      <tp>
        <v>53924400</v>
        <stp/>
        <stp>EM_S_PROFITNOTICE_FORECASTL</stp>
        <stp>2</stp>
        <stp>002718.SZ</stp>
        <stp>6/30/2016</stp>
        <tr r="G1184" s="5"/>
      </tp>
      <tp>
        <v>95000000</v>
        <stp/>
        <stp>EM_S_PROFITNOTICE_FORECASTL</stp>
        <stp>2</stp>
        <stp>002418.SZ</stp>
        <stp>6/30/2016</stp>
        <tr r="G887" s="5"/>
      </tp>
      <tp>
        <v>95925600</v>
        <stp/>
        <stp>EM_S_PROFITNOTICE_FORECASTL</stp>
        <stp>2</stp>
        <stp>002518.SZ</stp>
        <stp>6/30/2016</stp>
        <tr r="G987" s="5"/>
      </tp>
      <tp>
        <v>95000000</v>
        <stp/>
        <stp>EM_S_PROFITNOTICE_FORECASTL</stp>
        <stp>2</stp>
        <stp>300221.SZ</stp>
        <stp>6/30/2016</stp>
        <tr r="G1482" s="5"/>
      </tp>
      <tp>
        <v>13583200</v>
        <stp/>
        <stp>EM_S_PROFITNOTICE_FORECASTL</stp>
        <stp>2</stp>
        <stp>300321.SZ</stp>
        <stp>6/30/2016</stp>
        <tr r="G1582" s="5"/>
      </tp>
      <tp>
        <v>-9500000</v>
        <stp/>
        <stp>EM_S_PROFITNOTICE_FORECASTL</stp>
        <stp>2</stp>
        <stp>000011.SZ</stp>
        <stp>6/30/2016</stp>
        <tr r="G13" s="5"/>
      </tp>
      <tp>
        <v>16334900</v>
        <stp/>
        <stp>EM_S_PROFITNOTICE_FORECASTL</stp>
        <stp>2</stp>
        <stp>300021.SZ</stp>
        <stp>6/30/2016</stp>
        <tr r="G1284" s="5"/>
      </tp>
      <tp>
        <v>57933400</v>
        <stp/>
        <stp>EM_S_PROFITNOTICE_FORECASTL</stp>
        <stp>2</stp>
        <stp>300121.SZ</stp>
        <stp>6/30/2016</stp>
        <tr r="G1383" s="5"/>
      </tp>
      <tp>
        <v>-19000000</v>
        <stp/>
        <stp>EM_S_PROFITNOTICE_FORECASTL</stp>
        <stp>2</stp>
        <stp>000611.SZ</stp>
        <stp>6/30/2016</stp>
        <tr r="G194" s="5"/>
      </tp>
      <tp>
        <v>-23040800</v>
        <stp/>
        <stp>EM_S_PROFITNOTICE_FORECASTL</stp>
        <stp>2</stp>
        <stp>000711.SZ</stp>
        <stp>6/30/2016</stp>
        <tr r="G265" s="5"/>
      </tp>
      <tp t="s">
        <v/>
        <stp/>
        <stp>EM_S_PROFITNOTICE_FORECASTL</stp>
        <stp>2</stp>
        <stp>000411.SZ</stp>
        <stp>6/30/2016</stp>
        <tr r="G88" s="5"/>
      </tp>
      <tp>
        <v>25456900</v>
        <stp/>
        <stp>EM_S_PROFITNOTICE_FORECASTL</stp>
        <stp>2</stp>
        <stp>300421.SZ</stp>
        <stp>6/30/2016</stp>
        <tr r="G1681" s="5"/>
      </tp>
      <tp>
        <v>-60000000</v>
        <stp/>
        <stp>EM_S_PROFITNOTICE_FORECASTL</stp>
        <stp>2</stp>
        <stp>000511.SZ</stp>
        <stp>6/30/2016</stp>
        <tr r="G115" s="5"/>
      </tp>
      <tp>
        <v>15640400</v>
        <stp/>
        <stp>EM_S_PROFITNOTICE_FORECASTL</stp>
        <stp>2</stp>
        <stp>300521.SZ</stp>
        <stp>6/30/2016</stp>
        <tr r="G1778" s="5"/>
      </tp>
      <tp t="s">
        <v/>
        <stp/>
        <stp>EM_S_PROFITNOTICE_FORECASTL</stp>
        <stp>2</stp>
        <stp>000811.SZ</stp>
        <stp>6/30/2016</stp>
        <tr r="G334" s="5"/>
      </tp>
      <tp>
        <v>-210000000</v>
        <stp/>
        <stp>EM_S_PROFITNOTICE_FORECASTL</stp>
        <stp>2</stp>
        <stp>000911.SZ</stp>
        <stp>6/30/2016</stp>
        <tr r="G399" s="5"/>
      </tp>
      <tp>
        <v>-10000000</v>
        <stp/>
        <stp>EM_S_PROFITNOTICE_FORECASTL</stp>
        <stp>2</stp>
        <stp>002211.SZ</stp>
        <stp>6/30/2016</stp>
        <tr r="G681" s="5"/>
      </tp>
      <tp>
        <v>345559800</v>
        <stp/>
        <stp>EM_S_PROFITNOTICE_FORECASTL</stp>
        <stp>2</stp>
        <stp>002311.SZ</stp>
        <stp>6/30/2016</stp>
        <tr r="G780" s="5"/>
      </tp>
      <tp>
        <v>57363700</v>
        <stp/>
        <stp>EM_S_PROFITNOTICE_FORECASTL</stp>
        <stp>2</stp>
        <stp>002011.SZ</stp>
        <stp>6/30/2016</stp>
        <tr r="G481" s="5"/>
      </tp>
      <tp>
        <v>78029900</v>
        <stp/>
        <stp>EM_S_PROFITNOTICE_FORECASTL</stp>
        <stp>2</stp>
        <stp>002111.SZ</stp>
        <stp>6/30/2016</stp>
        <tr r="G581" s="5"/>
      </tp>
      <tp>
        <v>38995100</v>
        <stp/>
        <stp>EM_S_PROFITNOTICE_FORECASTL</stp>
        <stp>2</stp>
        <stp>002611.SZ</stp>
        <stp>6/30/2016</stp>
        <tr r="G1079" s="5"/>
      </tp>
      <tp>
        <v>103930000</v>
        <stp/>
        <stp>EM_S_PROFITNOTICE_FORECASTL</stp>
        <stp>2</stp>
        <stp>002711.SZ</stp>
        <stp>6/30/2016</stp>
        <tr r="G1177" s="5"/>
      </tp>
      <tp>
        <v>421001300</v>
        <stp/>
        <stp>EM_S_PROFITNOTICE_FORECASTL</stp>
        <stp>2</stp>
        <stp>002411.SZ</stp>
        <stp>6/30/2016</stp>
        <tr r="G880" s="5"/>
      </tp>
      <tp>
        <v>98451700</v>
        <stp/>
        <stp>EM_S_PROFITNOTICE_FORECASTL</stp>
        <stp>2</stp>
        <stp>002511.SZ</stp>
        <stp>6/30/2016</stp>
        <tr r="G980" s="5"/>
      </tp>
      <tp>
        <v>4575000</v>
        <stp/>
        <stp>EM_S_PROFITNOTICE_FORECASTL</stp>
        <stp>2</stp>
        <stp>300220.SZ</stp>
        <stp>6/30/2016</stp>
        <tr r="G1481" s="5"/>
      </tp>
      <tp>
        <v>37945600</v>
        <stp/>
        <stp>EM_S_PROFITNOTICE_FORECASTL</stp>
        <stp>2</stp>
        <stp>300320.SZ</stp>
        <stp>6/30/2016</stp>
        <tr r="G1581" s="5"/>
      </tp>
      <tp>
        <v>22000000</v>
        <stp/>
        <stp>EM_S_PROFITNOTICE_FORECASTL</stp>
        <stp>2</stp>
        <stp>000010.SZ</stp>
        <stp>6/30/2016</stp>
        <tr r="G12" s="5"/>
      </tp>
      <tp>
        <v>185376300</v>
        <stp/>
        <stp>EM_S_PROFITNOTICE_FORECASTL</stp>
        <stp>2</stp>
        <stp>300020.SZ</stp>
        <stp>6/30/2016</stp>
        <tr r="G1283" s="5"/>
      </tp>
      <tp>
        <v>6234300</v>
        <stp/>
        <stp>EM_S_PROFITNOTICE_FORECASTL</stp>
        <stp>2</stp>
        <stp>300120.SZ</stp>
        <stp>6/30/2016</stp>
        <tr r="G1382" s="5"/>
      </tp>
      <tp>
        <v>4500000</v>
        <stp/>
        <stp>EM_S_PROFITNOTICE_FORECASTL</stp>
        <stp>2</stp>
        <stp>000610.SZ</stp>
        <stp>6/30/2016</stp>
        <tr r="G193" s="5"/>
      </tp>
      <tp>
        <v>-2000000</v>
        <stp/>
        <stp>EM_S_PROFITNOTICE_FORECASTL</stp>
        <stp>2</stp>
        <stp>000710.SZ</stp>
        <stp>6/30/2016</stp>
        <tr r="G264" s="5"/>
      </tp>
      <tp>
        <v>-500000000</v>
        <stp/>
        <stp>EM_S_PROFITNOTICE_FORECASTL</stp>
        <stp>2</stp>
        <stp>000410.SZ</stp>
        <stp>6/30/2016</stp>
        <tr r="G87" s="5"/>
      </tp>
      <tp>
        <v>31000000</v>
        <stp/>
        <stp>EM_S_PROFITNOTICE_FORECASTL</stp>
        <stp>2</stp>
        <stp>300420.SZ</stp>
        <stp>6/30/2016</stp>
        <tr r="G1680" s="5"/>
      </tp>
      <tp>
        <v>7000000</v>
        <stp/>
        <stp>EM_S_PROFITNOTICE_FORECASTL</stp>
        <stp>2</stp>
        <stp>000510.SZ</stp>
        <stp>6/30/2016</stp>
        <tr r="G114" s="5"/>
      </tp>
      <tp>
        <v>7200000</v>
        <stp/>
        <stp>EM_S_PROFITNOTICE_FORECASTL</stp>
        <stp>2</stp>
        <stp>300520.SZ</stp>
        <stp>6/30/2016</stp>
        <tr r="G1777" s="5"/>
      </tp>
      <tp>
        <v>250000000</v>
        <stp/>
        <stp>EM_S_PROFITNOTICE_FORECASTL</stp>
        <stp>2</stp>
        <stp>000810.SZ</stp>
        <stp>6/30/2016</stp>
        <tr r="G333" s="5"/>
      </tp>
      <tp t="s">
        <v/>
        <stp/>
        <stp>EM_S_PROFITNOTICE_FORECASTL</stp>
        <stp>2</stp>
        <stp>000910.SZ</stp>
        <stp>6/30/2016</stp>
        <tr r="G398" s="5"/>
      </tp>
      <tp>
        <v>100368700</v>
        <stp/>
        <stp>EM_S_PROFITNOTICE_FORECASTL</stp>
        <stp>2</stp>
        <stp>002210.SZ</stp>
        <stp>6/30/2016</stp>
        <tr r="G680" s="5"/>
      </tp>
      <tp>
        <v>235915400</v>
        <stp/>
        <stp>EM_S_PROFITNOTICE_FORECASTL</stp>
        <stp>2</stp>
        <stp>002310.SZ</stp>
        <stp>6/30/2016</stp>
        <tr r="G779" s="5"/>
      </tp>
      <tp>
        <v>388714900</v>
        <stp/>
        <stp>EM_S_PROFITNOTICE_FORECASTL</stp>
        <stp>2</stp>
        <stp>002010.SZ</stp>
        <stp>6/30/2016</stp>
        <tr r="G480" s="5"/>
      </tp>
      <tp>
        <v>236840000</v>
        <stp/>
        <stp>EM_S_PROFITNOTICE_FORECASTL</stp>
        <stp>2</stp>
        <stp>002110.SZ</stp>
        <stp>6/30/2016</stp>
        <tr r="G580" s="5"/>
      </tp>
      <tp>
        <v>40000000</v>
        <stp/>
        <stp>EM_S_PROFITNOTICE_FORECASTL</stp>
        <stp>2</stp>
        <stp>002610.SZ</stp>
        <stp>6/30/2016</stp>
        <tr r="G1078" s="5"/>
      </tp>
      <tp>
        <v>83157600</v>
        <stp/>
        <stp>EM_S_PROFITNOTICE_FORECASTL</stp>
        <stp>2</stp>
        <stp>002410.SZ</stp>
        <stp>6/30/2016</stp>
        <tr r="G879" s="5"/>
      </tp>
      <tp>
        <v>69376500</v>
        <stp/>
        <stp>EM_S_PROFITNOTICE_FORECASTL</stp>
        <stp>2</stp>
        <stp>002510.SZ</stp>
        <stp>6/30/2016</stp>
        <tr r="G979" s="5"/>
      </tp>
      <tp>
        <v>2018500</v>
        <stp/>
        <stp>EM_S_PROFITNOTICE_FORECASTL</stp>
        <stp>2</stp>
        <stp>300223.SZ</stp>
        <stp>6/30/2016</stp>
        <tr r="G1484" s="5"/>
      </tp>
      <tp>
        <v>52800000</v>
        <stp/>
        <stp>EM_S_PROFITNOTICE_FORECASTL</stp>
        <stp>2</stp>
        <stp>300323.SZ</stp>
        <stp>6/30/2016</stp>
        <tr r="G1584" s="5"/>
      </tp>
      <tp>
        <v>37500000</v>
        <stp/>
        <stp>EM_S_PROFITNOTICE_FORECASTL</stp>
        <stp>2</stp>
        <stp>300023.SZ</stp>
        <stp>6/30/2016</stp>
        <tr r="G1286" s="5"/>
      </tp>
      <tp>
        <v>3000000</v>
        <stp/>
        <stp>EM_S_PROFITNOTICE_FORECASTL</stp>
        <stp>2</stp>
        <stp>300123.SZ</stp>
        <stp>6/30/2016</stp>
        <tr r="G1385" s="5"/>
      </tp>
      <tp>
        <v>150000</v>
        <stp/>
        <stp>EM_S_PROFITNOTICE_FORECASTL</stp>
        <stp>2</stp>
        <stp>000613.SZ</stp>
        <stp>6/30/2016</stp>
        <tr r="G196" s="5"/>
      </tp>
      <tp>
        <v>-5600000</v>
        <stp/>
        <stp>EM_S_PROFITNOTICE_FORECASTL</stp>
        <stp>2</stp>
        <stp>000713.SZ</stp>
        <stp>6/30/2016</stp>
        <tr r="G267" s="5"/>
      </tp>
      <tp t="s">
        <v/>
        <stp/>
        <stp>EM_S_PROFITNOTICE_FORECASTL</stp>
        <stp>2</stp>
        <stp>000413.SZ</stp>
        <stp>6/30/2016</stp>
        <tr r="G89" s="5"/>
      </tp>
      <tp>
        <v>8275400</v>
        <stp/>
        <stp>EM_S_PROFITNOTICE_FORECASTL</stp>
        <stp>2</stp>
        <stp>300423.SZ</stp>
        <stp>6/30/2016</stp>
        <tr r="G1683" s="5"/>
      </tp>
      <tp>
        <v>398786800</v>
        <stp/>
        <stp>EM_S_PROFITNOTICE_FORECASTL</stp>
        <stp>2</stp>
        <stp>000513.SZ</stp>
        <stp>6/30/2016</stp>
        <tr r="G116" s="5"/>
      </tp>
      <tp>
        <v>-28000000</v>
        <stp/>
        <stp>EM_S_PROFITNOTICE_FORECASTL</stp>
        <stp>2</stp>
        <stp>000813.SZ</stp>
        <stp>6/30/2016</stp>
        <tr r="G336" s="5"/>
      </tp>
      <tp>
        <v>49000000</v>
        <stp/>
        <stp>EM_S_PROFITNOTICE_FORECASTL</stp>
        <stp>2</stp>
        <stp>000913.SZ</stp>
        <stp>6/30/2016</stp>
        <tr r="G401" s="5"/>
      </tp>
      <tp>
        <v>5350200</v>
        <stp/>
        <stp>EM_S_PROFITNOTICE_FORECASTL</stp>
        <stp>2</stp>
        <stp>002213.SZ</stp>
        <stp>6/30/2016</stp>
        <tr r="G683" s="5"/>
      </tp>
      <tp>
        <v>-60000000</v>
        <stp/>
        <stp>EM_S_PROFITNOTICE_FORECASTL</stp>
        <stp>2</stp>
        <stp>002313.SZ</stp>
        <stp>6/30/2016</stp>
        <tr r="G782" s="5"/>
      </tp>
      <tp>
        <v>131270700</v>
        <stp/>
        <stp>EM_S_PROFITNOTICE_FORECASTL</stp>
        <stp>2</stp>
        <stp>002013.SZ</stp>
        <stp>6/30/2016</stp>
        <tr r="G483" s="5"/>
      </tp>
      <tp>
        <v>12000000</v>
        <stp/>
        <stp>EM_S_PROFITNOTICE_FORECASTL</stp>
        <stp>2</stp>
        <stp>002113.SZ</stp>
        <stp>6/30/2016</stp>
        <tr r="G583" s="5"/>
      </tp>
      <tp>
        <v>1186800</v>
        <stp/>
        <stp>EM_S_PROFITNOTICE_FORECASTL</stp>
        <stp>2</stp>
        <stp>002613.SZ</stp>
        <stp>6/30/2016</stp>
        <tr r="G1081" s="5"/>
      </tp>
      <tp>
        <v>-18568800</v>
        <stp/>
        <stp>EM_S_PROFITNOTICE_FORECASTL</stp>
        <stp>2</stp>
        <stp>002713.SZ</stp>
        <stp>6/30/2016</stp>
        <tr r="G1179" s="5"/>
      </tp>
      <tp>
        <v>41321800</v>
        <stp/>
        <stp>EM_S_PROFITNOTICE_FORECASTL</stp>
        <stp>2</stp>
        <stp>002413.SZ</stp>
        <stp>6/30/2016</stp>
        <tr r="G882" s="5"/>
      </tp>
      <tp>
        <v>55000000</v>
        <stp/>
        <stp>EM_S_PROFITNOTICE_FORECASTL</stp>
        <stp>2</stp>
        <stp>002513.SZ</stp>
        <stp>6/30/2016</stp>
        <tr r="G982" s="5"/>
      </tp>
      <tp>
        <v>73910000</v>
        <stp/>
        <stp>EM_S_PROFITNOTICE_FORECASTL</stp>
        <stp>2</stp>
        <stp>300222.SZ</stp>
        <stp>6/30/2016</stp>
        <tr r="G1483" s="5"/>
      </tp>
      <tp>
        <v>49000000</v>
        <stp/>
        <stp>EM_S_PROFITNOTICE_FORECASTL</stp>
        <stp>2</stp>
        <stp>300322.SZ</stp>
        <stp>6/30/2016</stp>
        <tr r="G1583" s="5"/>
      </tp>
      <tp>
        <v>450000000</v>
        <stp/>
        <stp>EM_S_PROFITNOTICE_FORECASTL</stp>
        <stp>2</stp>
        <stp>000012.SZ</stp>
        <stp>6/30/2016</stp>
        <tr r="G14" s="5"/>
      </tp>
      <tp>
        <v>20605200</v>
        <stp/>
        <stp>EM_S_PROFITNOTICE_FORECASTL</stp>
        <stp>2</stp>
        <stp>300022.SZ</stp>
        <stp>6/30/2016</stp>
        <tr r="G1285" s="5"/>
      </tp>
      <tp>
        <v>0</v>
        <stp/>
        <stp>EM_S_PROFITNOTICE_FORECASTL</stp>
        <stp>2</stp>
        <stp>300122.SZ</stp>
        <stp>6/30/2016</stp>
        <tr r="G1384" s="5"/>
      </tp>
      <tp t="s">
        <v/>
        <stp/>
        <stp>EM_S_PROFITNOTICE_FORECASTL</stp>
        <stp>2</stp>
        <stp>000612.SZ</stp>
        <stp>6/30/2016</stp>
        <tr r="G195" s="5"/>
      </tp>
      <tp>
        <v>117000000</v>
        <stp/>
        <stp>EM_S_PROFITNOTICE_FORECASTL</stp>
        <stp>2</stp>
        <stp>000712.SZ</stp>
        <stp>6/30/2016</stp>
        <tr r="G266" s="5"/>
      </tp>
      <tp>
        <v>19848200</v>
        <stp/>
        <stp>EM_S_PROFITNOTICE_FORECASTL</stp>
        <stp>2</stp>
        <stp>300422.SZ</stp>
        <stp>6/30/2016</stp>
        <tr r="G1682" s="5"/>
      </tp>
      <tp>
        <v>26948900</v>
        <stp/>
        <stp>EM_S_PROFITNOTICE_FORECASTL</stp>
        <stp>2</stp>
        <stp>300522.SZ</stp>
        <stp>6/30/2016</stp>
        <tr r="G1779" s="5"/>
      </tp>
      <tp t="s">
        <v/>
        <stp/>
        <stp>EM_S_PROFITNOTICE_FORECASTL</stp>
        <stp>2</stp>
        <stp>000812.SZ</stp>
        <stp>6/30/2016</stp>
        <tr r="G335" s="5"/>
      </tp>
      <tp>
        <v>-200000000</v>
        <stp/>
        <stp>EM_S_PROFITNOTICE_FORECASTL</stp>
        <stp>2</stp>
        <stp>000912.SZ</stp>
        <stp>6/30/2016</stp>
        <tr r="G400" s="5"/>
      </tp>
      <tp>
        <v>39607800</v>
        <stp/>
        <stp>EM_S_PROFITNOTICE_FORECASTL</stp>
        <stp>2</stp>
        <stp>002212.SZ</stp>
        <stp>6/30/2016</stp>
        <tr r="G682" s="5"/>
      </tp>
      <tp>
        <v>-135000000</v>
        <stp/>
        <stp>EM_S_PROFITNOTICE_FORECASTL</stp>
        <stp>2</stp>
        <stp>002312.SZ</stp>
        <stp>6/30/2016</stp>
        <tr r="G781" s="5"/>
      </tp>
      <tp>
        <v>-6000000</v>
        <stp/>
        <stp>EM_S_PROFITNOTICE_FORECASTL</stp>
        <stp>2</stp>
        <stp>002012.SZ</stp>
        <stp>6/30/2016</stp>
        <tr r="G482" s="5"/>
      </tp>
      <tp>
        <v>39500000</v>
        <stp/>
        <stp>EM_S_PROFITNOTICE_FORECASTL</stp>
        <stp>2</stp>
        <stp>002112.SZ</stp>
        <stp>6/30/2016</stp>
        <tr r="G582" s="5"/>
      </tp>
      <tp>
        <v>25959900</v>
        <stp/>
        <stp>EM_S_PROFITNOTICE_FORECASTL</stp>
        <stp>2</stp>
        <stp>002612.SZ</stp>
        <stp>6/30/2016</stp>
        <tr r="G1080" s="5"/>
      </tp>
      <tp>
        <v>48595800</v>
        <stp/>
        <stp>EM_S_PROFITNOTICE_FORECASTL</stp>
        <stp>2</stp>
        <stp>002712.SZ</stp>
        <stp>6/30/2016</stp>
        <tr r="G1178" s="5"/>
      </tp>
      <tp>
        <v>43189600</v>
        <stp/>
        <stp>EM_S_PROFITNOTICE_FORECASTL</stp>
        <stp>2</stp>
        <stp>002412.SZ</stp>
        <stp>6/30/2016</stp>
        <tr r="G881" s="5"/>
      </tp>
      <tp>
        <v>27502200</v>
        <stp/>
        <stp>EM_S_PROFITNOTICE_FORECASTL</stp>
        <stp>2</stp>
        <stp>002512.SZ</stp>
        <stp>6/30/2016</stp>
        <tr r="G981" s="5"/>
      </tp>
      <tp>
        <v>35714100</v>
        <stp/>
        <stp>EM_S_PROFITNOTICE_FORECASTL</stp>
        <stp>2</stp>
        <stp>300225.SZ</stp>
        <stp>6/30/2016</stp>
        <tr r="G1486" s="5"/>
      </tp>
      <tp>
        <v>29659200</v>
        <stp/>
        <stp>EM_S_PROFITNOTICE_FORECASTL</stp>
        <stp>2</stp>
        <stp>300325.SZ</stp>
        <stp>6/30/2016</stp>
        <tr r="G1586" s="5"/>
      </tp>
      <tp>
        <v>24911200</v>
        <stp/>
        <stp>EM_S_PROFITNOTICE_FORECASTL</stp>
        <stp>2</stp>
        <stp>300025.SZ</stp>
        <stp>6/30/2016</stp>
        <tr r="G1288" s="5"/>
      </tp>
      <tp>
        <v>-27000000</v>
        <stp/>
        <stp>EM_S_PROFITNOTICE_FORECASTL</stp>
        <stp>2</stp>
        <stp>300125.SZ</stp>
        <stp>6/30/2016</stp>
        <tr r="G1387" s="5"/>
      </tp>
      <tp>
        <v>-96000000</v>
        <stp/>
        <stp>EM_S_PROFITNOTICE_FORECASTL</stp>
        <stp>2</stp>
        <stp>000615.SZ</stp>
        <stp>6/30/2016</stp>
        <tr r="G197" s="5"/>
      </tp>
      <tp t="s">
        <v/>
        <stp/>
        <stp>EM_S_PROFITNOTICE_FORECASTL</stp>
        <stp>2</stp>
        <stp>000715.SZ</stp>
        <stp>6/30/2016</stp>
        <tr r="G268" s="5"/>
      </tp>
      <tp>
        <v>650000000</v>
        <stp/>
        <stp>EM_S_PROFITNOTICE_FORECASTL</stp>
        <stp>2</stp>
        <stp>000415.SZ</stp>
        <stp>6/30/2016</stp>
        <tr r="G90" s="5"/>
      </tp>
      <tp>
        <v>26495000</v>
        <stp/>
        <stp>EM_S_PROFITNOTICE_FORECASTL</stp>
        <stp>2</stp>
        <stp>300425.SZ</stp>
        <stp>6/30/2016</stp>
        <tr r="G1685" s="5"/>
      </tp>
      <tp>
        <v>-50000000</v>
        <stp/>
        <stp>EM_S_PROFITNOTICE_FORECASTL</stp>
        <stp>2</stp>
        <stp>000815.SZ</stp>
        <stp>6/30/2016</stp>
        <tr r="G337" s="5"/>
      </tp>
      <tp>
        <v>95700000</v>
        <stp/>
        <stp>EM_S_PROFITNOTICE_FORECASTL</stp>
        <stp>2</stp>
        <stp>000915.SZ</stp>
        <stp>6/30/2016</stp>
        <tr r="G402" s="5"/>
      </tp>
      <tp>
        <v>0</v>
        <stp/>
        <stp>EM_S_PROFITNOTICE_FORECASTL</stp>
        <stp>2</stp>
        <stp>002215.SZ</stp>
        <stp>6/30/2016</stp>
        <tr r="G685" s="5"/>
      </tp>
      <tp>
        <v>16384000</v>
        <stp/>
        <stp>EM_S_PROFITNOTICE_FORECASTL</stp>
        <stp>2</stp>
        <stp>002315.SZ</stp>
        <stp>6/30/2016</stp>
        <tr r="G784" s="5"/>
      </tp>
      <tp>
        <v>-15000000</v>
        <stp/>
        <stp>EM_S_PROFITNOTICE_FORECASTL</stp>
        <stp>2</stp>
        <stp>002015.SZ</stp>
        <stp>6/30/2016</stp>
        <tr r="G485" s="5"/>
      </tp>
      <tp>
        <v>-27000000</v>
        <stp/>
        <stp>EM_S_PROFITNOTICE_FORECASTL</stp>
        <stp>2</stp>
        <stp>002115.SZ</stp>
        <stp>6/30/2016</stp>
        <tr r="G585" s="5"/>
      </tp>
      <tp>
        <v>29582800</v>
        <stp/>
        <stp>EM_S_PROFITNOTICE_FORECASTL</stp>
        <stp>2</stp>
        <stp>002615.SZ</stp>
        <stp>6/30/2016</stp>
        <tr r="G1083" s="5"/>
      </tp>
      <tp>
        <v>-9000000</v>
        <stp/>
        <stp>EM_S_PROFITNOTICE_FORECASTL</stp>
        <stp>2</stp>
        <stp>002715.SZ</stp>
        <stp>6/30/2016</stp>
        <tr r="G1181" s="5"/>
      </tp>
      <tp>
        <v>2427173900</v>
        <stp/>
        <stp>EM_S_PROFITNOTICE_FORECASTL</stp>
        <stp>2</stp>
        <stp>002415.SZ</stp>
        <stp>6/30/2016</stp>
        <tr r="G884" s="5"/>
      </tp>
      <tp>
        <v>17329100</v>
        <stp/>
        <stp>EM_S_PROFITNOTICE_FORECASTL</stp>
        <stp>2</stp>
        <stp>002515.SZ</stp>
        <stp>6/30/2016</stp>
        <tr r="G984" s="5"/>
      </tp>
      <tp>
        <v>66982500</v>
        <stp/>
        <stp>EM_S_PROFITNOTICE_FORECASTL</stp>
        <stp>2</stp>
        <stp>300224.SZ</stp>
        <stp>6/30/2016</stp>
        <tr r="G1485" s="5"/>
      </tp>
      <tp>
        <v>95362500</v>
        <stp/>
        <stp>EM_S_PROFITNOTICE_FORECASTL</stp>
        <stp>2</stp>
        <stp>300324.SZ</stp>
        <stp>6/30/2016</stp>
        <tr r="G1585" s="5"/>
      </tp>
      <tp>
        <v>-12000000</v>
        <stp/>
        <stp>EM_S_PROFITNOTICE_FORECASTL</stp>
        <stp>2</stp>
        <stp>000014.SZ</stp>
        <stp>6/30/2016</stp>
        <tr r="G15" s="5"/>
      </tp>
      <tp>
        <v>165300000</v>
        <stp/>
        <stp>EM_S_PROFITNOTICE_FORECASTL</stp>
        <stp>2</stp>
        <stp>300024.SZ</stp>
        <stp>6/30/2016</stp>
        <tr r="G1287" s="5"/>
      </tp>
      <tp>
        <v>369770000</v>
        <stp/>
        <stp>EM_S_PROFITNOTICE_FORECASTL</stp>
        <stp>2</stp>
        <stp>300124.SZ</stp>
        <stp>6/30/2016</stp>
        <tr r="G1386" s="5"/>
      </tp>
      <tp>
        <v>18930300</v>
        <stp/>
        <stp>EM_S_PROFITNOTICE_FORECASTL</stp>
        <stp>2</stp>
        <stp>300424.SZ</stp>
        <stp>6/30/2016</stp>
        <tr r="G1684" s="5"/>
      </tp>
      <tp>
        <v>0</v>
        <stp/>
        <stp>EM_S_PROFITNOTICE_FORECASTL</stp>
        <stp>2</stp>
        <stp>000514.SZ</stp>
        <stp>6/30/2016</stp>
        <tr r="G117" s="5"/>
      </tp>
      <tp>
        <v>15987900</v>
        <stp/>
        <stp>EM_S_PROFITNOTICE_FORECASTL</stp>
        <stp>2</stp>
        <stp>002214.SZ</stp>
        <stp>6/30/2016</stp>
        <tr r="G684" s="5"/>
      </tp>
      <tp>
        <v>350000000</v>
        <stp/>
        <stp>EM_S_PROFITNOTICE_FORECASTL</stp>
        <stp>2</stp>
        <stp>002314.SZ</stp>
        <stp>6/30/2016</stp>
        <tr r="G783" s="5"/>
      </tp>
      <tp>
        <v>78835400</v>
        <stp/>
        <stp>EM_S_PROFITNOTICE_FORECASTL</stp>
        <stp>2</stp>
        <stp>002014.SZ</stp>
        <stp>6/30/2016</stp>
        <tr r="G484" s="5"/>
      </tp>
      <tp>
        <v>-25000000</v>
        <stp/>
        <stp>EM_S_PROFITNOTICE_FORECASTL</stp>
        <stp>2</stp>
        <stp>002114.SZ</stp>
        <stp>6/30/2016</stp>
        <tr r="G584" s="5"/>
      </tp>
      <tp>
        <v>50000000</v>
        <stp/>
        <stp>EM_S_PROFITNOTICE_FORECASTL</stp>
        <stp>2</stp>
        <stp>002614.SZ</stp>
        <stp>6/30/2016</stp>
        <tr r="G1082" s="5"/>
      </tp>
      <tp>
        <v>976600000</v>
        <stp/>
        <stp>EM_S_PROFITNOTICE_FORECASTL</stp>
        <stp>2</stp>
        <stp>002714.SZ</stp>
        <stp>6/30/2016</stp>
        <tr r="G1180" s="5"/>
      </tp>
      <tp>
        <v>32891900</v>
        <stp/>
        <stp>EM_S_PROFITNOTICE_FORECASTL</stp>
        <stp>2</stp>
        <stp>002414.SZ</stp>
        <stp>6/30/2016</stp>
        <tr r="G883" s="5"/>
      </tp>
      <tp>
        <v>12627400</v>
        <stp/>
        <stp>EM_S_PROFITNOTICE_FORECASTL</stp>
        <stp>2</stp>
        <stp>002514.SZ</stp>
        <stp>6/30/2016</stp>
        <tr r="G983" s="5"/>
      </tp>
      <tp>
        <v>-1600000</v>
        <stp/>
        <stp>EM_S_PROFITNOTICE_FORECASTL</stp>
        <stp>2</stp>
        <stp>300227.SZ</stp>
        <stp>6/30/2016</stp>
        <tr r="G1488" s="5"/>
      </tp>
      <tp>
        <v>36000000</v>
        <stp/>
        <stp>EM_S_PROFITNOTICE_FORECASTL</stp>
        <stp>2</stp>
        <stp>300327.SZ</stp>
        <stp>6/30/2016</stp>
        <tr r="G1588" s="5"/>
      </tp>
      <tp t="s">
        <v/>
        <stp/>
        <stp>EM_S_PROFITNOTICE_FORECASTL</stp>
        <stp>2</stp>
        <stp>000017.SZ</stp>
        <stp>6/30/2016</stp>
        <tr r="G17" s="5"/>
      </tp>
      <tp>
        <v>251948300</v>
        <stp/>
        <stp>EM_S_PROFITNOTICE_FORECASTL</stp>
        <stp>2</stp>
        <stp>300027.SZ</stp>
        <stp>6/30/2016</stp>
        <tr r="G1290" s="5"/>
      </tp>
      <tp>
        <v>49693500</v>
        <stp/>
        <stp>EM_S_PROFITNOTICE_FORECASTL</stp>
        <stp>2</stp>
        <stp>300127.SZ</stp>
        <stp>6/30/2016</stp>
        <tr r="G1389" s="5"/>
      </tp>
      <tp>
        <v>-170000000</v>
        <stp/>
        <stp>EM_S_PROFITNOTICE_FORECASTL</stp>
        <stp>2</stp>
        <stp>000617.SZ</stp>
        <stp>6/30/2016</stp>
        <tr r="G199" s="5"/>
      </tp>
      <tp>
        <v>-235000000</v>
        <stp/>
        <stp>EM_S_PROFITNOTICE_FORECASTL</stp>
        <stp>2</stp>
        <stp>000717.SZ</stp>
        <stp>6/30/2016</stp>
        <tr r="G270" s="5"/>
      </tp>
      <tp t="s">
        <v/>
        <stp/>
        <stp>EM_S_PROFITNOTICE_FORECASTL</stp>
        <stp>2</stp>
        <stp>000417.SZ</stp>
        <stp>6/30/2016</stp>
        <tr r="G92" s="5"/>
      </tp>
      <tp>
        <v>11000000</v>
        <stp/>
        <stp>EM_S_PROFITNOTICE_FORECASTL</stp>
        <stp>2</stp>
        <stp>300427.SZ</stp>
        <stp>6/30/2016</stp>
        <tr r="G1687" s="5"/>
      </tp>
      <tp t="s">
        <v/>
        <stp/>
        <stp>EM_S_PROFITNOTICE_FORECASTL</stp>
        <stp>2</stp>
        <stp>000517.SZ</stp>
        <stp>6/30/2016</stp>
        <tr r="G119" s="5"/>
      </tp>
      <tp t="s">
        <v/>
        <stp/>
        <stp>EM_S_PROFITNOTICE_FORECASTL</stp>
        <stp>2</stp>
        <stp>000917.SZ</stp>
        <stp>6/30/2016</stp>
        <tr r="G404" s="5"/>
      </tp>
      <tp>
        <v>290000000</v>
        <stp/>
        <stp>EM_S_PROFITNOTICE_FORECASTL</stp>
        <stp>2</stp>
        <stp>002217.SZ</stp>
        <stp>6/30/2016</stp>
        <tr r="G687" s="5"/>
      </tp>
      <tp>
        <v>193679700</v>
        <stp/>
        <stp>EM_S_PROFITNOTICE_FORECASTL</stp>
        <stp>2</stp>
        <stp>002317.SZ</stp>
        <stp>6/30/2016</stp>
        <tr r="G786" s="5"/>
      </tp>
      <tp>
        <v>20170100</v>
        <stp/>
        <stp>EM_S_PROFITNOTICE_FORECASTL</stp>
        <stp>2</stp>
        <stp>002017.SZ</stp>
        <stp>6/30/2016</stp>
        <tr r="G487" s="5"/>
      </tp>
      <tp>
        <v>93020000</v>
        <stp/>
        <stp>EM_S_PROFITNOTICE_FORECASTL</stp>
        <stp>2</stp>
        <stp>002117.SZ</stp>
        <stp>6/30/2016</stp>
        <tr r="G587" s="5"/>
      </tp>
      <tp>
        <v>35000000</v>
        <stp/>
        <stp>EM_S_PROFITNOTICE_FORECASTL</stp>
        <stp>2</stp>
        <stp>002617.SZ</stp>
        <stp>6/30/2016</stp>
        <tr r="G1085" s="5"/>
      </tp>
      <tp>
        <v>70090300</v>
        <stp/>
        <stp>EM_S_PROFITNOTICE_FORECASTL</stp>
        <stp>2</stp>
        <stp>002717.SZ</stp>
        <stp>6/30/2016</stp>
        <tr r="G1183" s="5"/>
      </tp>
      <tp>
        <v>-60000000</v>
        <stp/>
        <stp>EM_S_PROFITNOTICE_FORECASTL</stp>
        <stp>2</stp>
        <stp>002417.SZ</stp>
        <stp>6/30/2016</stp>
        <tr r="G886" s="5"/>
      </tp>
      <tp>
        <v>207000000</v>
        <stp/>
        <stp>EM_S_PROFITNOTICE_FORECASTL</stp>
        <stp>2</stp>
        <stp>002517.SZ</stp>
        <stp>6/30/2016</stp>
        <tr r="G986" s="5"/>
      </tp>
      <tp>
        <v>13000000</v>
        <stp/>
        <stp>EM_S_PROFITNOTICE_FORECASTL</stp>
        <stp>2</stp>
        <stp>300226.SZ</stp>
        <stp>6/30/2016</stp>
        <tr r="G1487" s="5"/>
      </tp>
      <tp>
        <v>66231100</v>
        <stp/>
        <stp>EM_S_PROFITNOTICE_FORECASTL</stp>
        <stp>2</stp>
        <stp>300326.SZ</stp>
        <stp>6/30/2016</stp>
        <tr r="G1587" s="5"/>
      </tp>
      <tp>
        <v>5000000</v>
        <stp/>
        <stp>EM_S_PROFITNOTICE_FORECASTL</stp>
        <stp>2</stp>
        <stp>000016.SZ</stp>
        <stp>6/30/2016</stp>
        <tr r="G16" s="5"/>
      </tp>
      <tp>
        <v>297299300</v>
        <stp/>
        <stp>EM_S_PROFITNOTICE_FORECASTL</stp>
        <stp>2</stp>
        <stp>300026.SZ</stp>
        <stp>6/30/2016</stp>
        <tr r="G1289" s="5"/>
      </tp>
      <tp>
        <v>7561300</v>
        <stp/>
        <stp>EM_S_PROFITNOTICE_FORECASTL</stp>
        <stp>2</stp>
        <stp>300126.SZ</stp>
        <stp>6/30/2016</stp>
        <tr r="G1388" s="5"/>
      </tp>
      <tp>
        <v>4230000</v>
        <stp/>
        <stp>EM_S_PROFITNOTICE_FORECASTL</stp>
        <stp>2</stp>
        <stp>000616.SZ</stp>
        <stp>6/30/2016</stp>
        <tr r="G198" s="5"/>
      </tp>
      <tp t="s">
        <v/>
        <stp/>
        <stp>EM_S_PROFITNOTICE_FORECASTL</stp>
        <stp>2</stp>
        <stp>000716.SZ</stp>
        <stp>6/30/2016</stp>
        <tr r="G269" s="5"/>
      </tp>
      <tp>
        <v>-2720000</v>
        <stp/>
        <stp>EM_S_PROFITNOTICE_FORECASTL</stp>
        <stp>2</stp>
        <stp>000416.SZ</stp>
        <stp>6/30/2016</stp>
        <tr r="G91" s="5"/>
      </tp>
      <tp>
        <v>55000000</v>
        <stp/>
        <stp>EM_S_PROFITNOTICE_FORECASTL</stp>
        <stp>2</stp>
        <stp>300426.SZ</stp>
        <stp>6/30/2016</stp>
        <tr r="G1686" s="5"/>
      </tp>
      <tp t="s">
        <v/>
        <stp/>
        <stp>EM_S_PROFITNOTICE_FORECASTL</stp>
        <stp>2</stp>
        <stp>000516.SZ</stp>
        <stp>6/30/2016</stp>
        <tr r="G118" s="5"/>
      </tp>
      <tp t="s">
        <v/>
        <stp/>
        <stp>EM_S_PROFITNOTICE_FORECASTL</stp>
        <stp>2</stp>
        <stp>000816.SZ</stp>
        <stp>6/30/2016</stp>
        <tr r="G338" s="5"/>
      </tp>
      <tp t="s">
        <v/>
        <stp/>
        <stp>EM_S_PROFITNOTICE_FORECASTL</stp>
        <stp>2</stp>
        <stp>000916.SZ</stp>
        <stp>6/30/2016</stp>
        <tr r="G403" s="5"/>
      </tp>
      <tp>
        <v>61578900</v>
        <stp/>
        <stp>EM_S_PROFITNOTICE_FORECASTL</stp>
        <stp>2</stp>
        <stp>002216.SZ</stp>
        <stp>6/30/2016</stp>
        <tr r="G686" s="5"/>
      </tp>
      <tp>
        <v>-8997200</v>
        <stp/>
        <stp>EM_S_PROFITNOTICE_FORECASTL</stp>
        <stp>2</stp>
        <stp>002316.SZ</stp>
        <stp>6/30/2016</stp>
        <tr r="G785" s="5"/>
      </tp>
      <tp>
        <v>130000000</v>
        <stp/>
        <stp>EM_S_PROFITNOTICE_FORECASTL</stp>
        <stp>2</stp>
        <stp>002016.SZ</stp>
        <stp>6/30/2016</stp>
        <tr r="G486" s="5"/>
      </tp>
      <tp>
        <v>88220000</v>
        <stp/>
        <stp>EM_S_PROFITNOTICE_FORECASTL</stp>
        <stp>2</stp>
        <stp>002116.SZ</stp>
        <stp>6/30/2016</stp>
        <tr r="G586" s="5"/>
      </tp>
      <tp>
        <v>50028500</v>
        <stp/>
        <stp>EM_S_PROFITNOTICE_FORECASTL</stp>
        <stp>2</stp>
        <stp>002616.SZ</stp>
        <stp>6/30/2016</stp>
        <tr r="G1084" s="5"/>
      </tp>
      <tp>
        <v>50545400</v>
        <stp/>
        <stp>EM_S_PROFITNOTICE_FORECASTL</stp>
        <stp>2</stp>
        <stp>002716.SZ</stp>
        <stp>6/30/2016</stp>
        <tr r="G1182" s="5"/>
      </tp>
      <tp>
        <v>81000000</v>
        <stp/>
        <stp>EM_S_PROFITNOTICE_FORECASTL</stp>
        <stp>2</stp>
        <stp>002416.SZ</stp>
        <stp>6/30/2016</stp>
        <tr r="G885" s="5"/>
      </tp>
      <tp>
        <v>143021100</v>
        <stp/>
        <stp>EM_S_PROFITNOTICE_FORECASTL</stp>
        <stp>2</stp>
        <stp>002516.SZ</stp>
        <stp>6/30/2016</stp>
        <tr r="G985" s="5"/>
      </tp>
      <tp>
        <v>19545850.260000002</v>
        <stp/>
        <stp>EM_S_QSTM07_IS</stp>
        <stp>4</stp>
        <stp>002669.SZ</stp>
        <stp>61</stp>
        <stp>6/30/2016</stp>
        <stp>1</stp>
        <tr r="D1137" s="5"/>
      </tp>
      <tp>
        <v>1637473.32</v>
        <stp/>
        <stp>EM_S_QSTM07_IS</stp>
        <stp>4</stp>
        <stp>002679.SZ</stp>
        <stp>61</stp>
        <stp>6/30/2016</stp>
        <stp>1</stp>
        <tr r="D1147" s="5"/>
      </tp>
      <tp>
        <v>57928705.710000001</v>
        <stp/>
        <stp>EM_S_QSTM07_IS</stp>
        <stp>4</stp>
        <stp>002649.SZ</stp>
        <stp>61</stp>
        <stp>6/30/2016</stp>
        <stp>1</stp>
        <tr r="D1117" s="5"/>
      </tp>
      <tp>
        <v>-2441953.48</v>
        <stp/>
        <stp>EM_S_QSTM07_IS</stp>
        <stp>4</stp>
        <stp>002659.SZ</stp>
        <stp>61</stp>
        <stp>6/30/2016</stp>
        <stp>1</stp>
        <tr r="D1127" s="5"/>
      </tp>
      <tp>
        <v>-11427717.57</v>
        <stp/>
        <stp>EM_S_QSTM07_IS</stp>
        <stp>4</stp>
        <stp>002629.SZ</stp>
        <stp>61</stp>
        <stp>6/30/2016</stp>
        <stp>1</stp>
        <tr r="D1097" s="5"/>
      </tp>
      <tp>
        <v>19999511.140000001</v>
        <stp/>
        <stp>EM_S_QSTM07_IS</stp>
        <stp>4</stp>
        <stp>002639.SZ</stp>
        <stp>61</stp>
        <stp>6/30/2016</stp>
        <stp>1</stp>
        <tr r="D1107" s="5"/>
      </tp>
      <tp>
        <v>40533570.100000001</v>
        <stp/>
        <stp>EM_S_QSTM07_IS</stp>
        <stp>4</stp>
        <stp>002609.SZ</stp>
        <stp>61</stp>
        <stp>6/30/2016</stp>
        <stp>1</stp>
        <tr r="D1077" s="5"/>
      </tp>
      <tp>
        <v>36258406.600000001</v>
        <stp/>
        <stp>EM_S_QSTM07_IS</stp>
        <stp>4</stp>
        <stp>002619.SZ</stp>
        <stp>61</stp>
        <stp>6/30/2016</stp>
        <stp>1</stp>
        <tr r="D1087" s="5"/>
      </tp>
      <tp>
        <v>74217320.719999999</v>
        <stp/>
        <stp>EM_S_QSTM07_IS</stp>
        <stp>4</stp>
        <stp>002689.SZ</stp>
        <stp>61</stp>
        <stp>6/30/2016</stp>
        <stp>1</stp>
        <tr r="D1157" s="5"/>
      </tp>
      <tp>
        <v>31560719.699999999</v>
        <stp/>
        <stp>EM_S_QSTM07_IS</stp>
        <stp>4</stp>
        <stp>002699.SZ</stp>
        <stp>61</stp>
        <stp>6/30/2016</stp>
        <stp>1</stp>
        <tr r="D1167" s="5"/>
      </tp>
      <tp>
        <v>52684904.780000001</v>
        <stp/>
        <stp>EM_S_QSTM07_IS</stp>
        <stp>4</stp>
        <stp>002769.SZ</stp>
        <stp>61</stp>
        <stp>6/30/2016</stp>
        <stp>1</stp>
        <tr r="D1231" s="5"/>
      </tp>
      <tp>
        <v>11927273.24</v>
        <stp/>
        <stp>EM_S_QSTM07_IS</stp>
        <stp>4</stp>
        <stp>002779.SZ</stp>
        <stp>61</stp>
        <stp>6/30/2016</stp>
        <stp>1</stp>
        <tr r="D1240" s="5"/>
      </tp>
      <tp>
        <v>71146743.950000003</v>
        <stp/>
        <stp>EM_S_QSTM07_IS</stp>
        <stp>4</stp>
        <stp>002749.SZ</stp>
        <stp>61</stp>
        <stp>6/30/2016</stp>
        <stp>1</stp>
        <tr r="D1213" s="5"/>
      </tp>
      <tp>
        <v>9663245.1500000004</v>
        <stp/>
        <stp>EM_S_QSTM07_IS</stp>
        <stp>4</stp>
        <stp>002759.SZ</stp>
        <stp>61</stp>
        <stp>6/30/2016</stp>
        <stp>1</stp>
        <tr r="D1222" s="5"/>
      </tp>
      <tp>
        <v>5442963.9699999997</v>
        <stp/>
        <stp>EM_S_QSTM07_IS</stp>
        <stp>4</stp>
        <stp>002729.SZ</stp>
        <stp>61</stp>
        <stp>6/30/2016</stp>
        <stp>1</stp>
        <tr r="D1194" s="5"/>
      </tp>
      <tp>
        <v>341302427.31</v>
        <stp/>
        <stp>EM_S_QSTM07_IS</stp>
        <stp>4</stp>
        <stp>002739.SZ</stp>
        <stp>61</stp>
        <stp>6/30/2016</stp>
        <stp>1</stp>
        <tr r="D1204" s="5"/>
      </tp>
      <tp>
        <v>121672558</v>
        <stp/>
        <stp>EM_S_QSTM07_IS</stp>
        <stp>4</stp>
        <stp>002709.SZ</stp>
        <stp>61</stp>
        <stp>6/30/2016</stp>
        <stp>1</stp>
        <tr r="D1176" s="5"/>
      </tp>
      <tp>
        <v>15593498</v>
        <stp/>
        <stp>EM_S_QSTM07_IS</stp>
        <stp>4</stp>
        <stp>002719.SZ</stp>
        <stp>61</stp>
        <stp>6/30/2016</stp>
        <stp>1</stp>
        <tr r="D1185" s="5"/>
      </tp>
      <tp>
        <v>18547960.27</v>
        <stp/>
        <stp>EM_S_QSTM07_IS</stp>
        <stp>4</stp>
        <stp>002789.SZ</stp>
        <stp>61</stp>
        <stp>6/30/2016</stp>
        <stp>1</stp>
        <tr r="D1249" s="5"/>
      </tp>
      <tp t="s">
        <v/>
        <stp/>
        <stp>EM_S_QSTM07_IS</stp>
        <stp>4</stp>
        <stp>002799.SZ</stp>
        <stp>61</stp>
        <stp>6/30/2016</stp>
        <stp>1</stp>
        <tr r="D1258" s="5"/>
      </tp>
      <tp>
        <v>2470881.19</v>
        <stp/>
        <stp>EM_S_QSTM07_IS</stp>
        <stp>4</stp>
        <stp>002469.SZ</stp>
        <stp>61</stp>
        <stp>6/30/2016</stp>
        <stp>1</stp>
        <tr r="D938" s="5"/>
      </tp>
      <tp>
        <v>78860494.819999993</v>
        <stp/>
        <stp>EM_S_QSTM07_IS</stp>
        <stp>4</stp>
        <stp>002479.SZ</stp>
        <stp>61</stp>
        <stp>6/30/2016</stp>
        <stp>1</stp>
        <tr r="D948" s="5"/>
      </tp>
      <tp>
        <v>57194803.390000001</v>
        <stp/>
        <stp>EM_S_QSTM07_IS</stp>
        <stp>4</stp>
        <stp>002449.SZ</stp>
        <stp>61</stp>
        <stp>6/30/2016</stp>
        <stp>1</stp>
        <tr r="D918" s="5"/>
      </tp>
      <tp>
        <v>2389434.16</v>
        <stp/>
        <stp>EM_S_QSTM07_IS</stp>
        <stp>4</stp>
        <stp>002459.SZ</stp>
        <stp>61</stp>
        <stp>6/30/2016</stp>
        <stp>1</stp>
        <tr r="D928" s="5"/>
      </tp>
      <tp>
        <v>117170463.23999999</v>
        <stp/>
        <stp>EM_S_QSTM07_IS</stp>
        <stp>4</stp>
        <stp>002429.SZ</stp>
        <stp>61</stp>
        <stp>6/30/2016</stp>
        <stp>1</stp>
        <tr r="D898" s="5"/>
      </tp>
      <tp>
        <v>10982047.470000001</v>
        <stp/>
        <stp>EM_S_QSTM07_IS</stp>
        <stp>4</stp>
        <stp>002439.SZ</stp>
        <stp>61</stp>
        <stp>6/30/2016</stp>
        <stp>1</stp>
        <tr r="D908" s="5"/>
      </tp>
      <tp>
        <v>12850182.359999999</v>
        <stp/>
        <stp>EM_S_QSTM07_IS</stp>
        <stp>4</stp>
        <stp>002409.SZ</stp>
        <stp>61</stp>
        <stp>6/30/2016</stp>
        <stp>1</stp>
        <tr r="D878" s="5"/>
      </tp>
      <tp>
        <v>101681714.15000001</v>
        <stp/>
        <stp>EM_S_QSTM07_IS</stp>
        <stp>4</stp>
        <stp>002419.SZ</stp>
        <stp>61</stp>
        <stp>6/30/2016</stp>
        <stp>1</stp>
        <tr r="D888" s="5"/>
      </tp>
      <tp>
        <v>54431123.890000001</v>
        <stp/>
        <stp>EM_S_QSTM07_IS</stp>
        <stp>4</stp>
        <stp>002489.SZ</stp>
        <stp>61</stp>
        <stp>6/30/2016</stp>
        <stp>1</stp>
        <tr r="D958" s="5"/>
      </tp>
      <tp>
        <v>12972432.619999999</v>
        <stp/>
        <stp>EM_S_QSTM07_IS</stp>
        <stp>4</stp>
        <stp>002499.SZ</stp>
        <stp>61</stp>
        <stp>6/30/2016</stp>
        <stp>1</stp>
        <tr r="D968" s="5"/>
      </tp>
      <tp>
        <v>-21821524.57</v>
        <stp/>
        <stp>EM_S_QSTM07_IS</stp>
        <stp>4</stp>
        <stp>002569.SZ</stp>
        <stp>61</stp>
        <stp>6/30/2016</stp>
        <stp>1</stp>
        <tr r="D1037" s="5"/>
      </tp>
      <tp>
        <v>3093265.73999999</v>
        <stp/>
        <stp>EM_S_QSTM07_IS</stp>
        <stp>4</stp>
        <stp>002579.SZ</stp>
        <stp>61</stp>
        <stp>6/30/2016</stp>
        <stp>1</stp>
        <tr r="D1047" s="5"/>
      </tp>
      <tp>
        <v>2324331.2999999998</v>
        <stp/>
        <stp>EM_S_QSTM07_IS</stp>
        <stp>4</stp>
        <stp>002549.SZ</stp>
        <stp>61</stp>
        <stp>6/30/2016</stp>
        <stp>1</stp>
        <tr r="D1017" s="5"/>
      </tp>
      <tp>
        <v>29270105.949999999</v>
        <stp/>
        <stp>EM_S_QSTM07_IS</stp>
        <stp>4</stp>
        <stp>002559.SZ</stp>
        <stp>61</stp>
        <stp>6/30/2016</stp>
        <stp>1</stp>
        <tr r="D1027" s="5"/>
      </tp>
      <tp>
        <v>-11961241.6</v>
        <stp/>
        <stp>EM_S_QSTM07_IS</stp>
        <stp>4</stp>
        <stp>002529.SZ</stp>
        <stp>61</stp>
        <stp>6/30/2016</stp>
        <stp>1</stp>
        <tr r="D997" s="5"/>
      </tp>
      <tp>
        <v>58791281.649999999</v>
        <stp/>
        <stp>EM_S_QSTM07_IS</stp>
        <stp>4</stp>
        <stp>002539.SZ</stp>
        <stp>61</stp>
        <stp>6/30/2016</stp>
        <stp>1</stp>
        <tr r="D1007" s="5"/>
      </tp>
      <tp>
        <v>91689378.400000006</v>
        <stp/>
        <stp>EM_S_QSTM07_IS</stp>
        <stp>4</stp>
        <stp>002509.SZ</stp>
        <stp>61</stp>
        <stp>6/30/2016</stp>
        <stp>1</stp>
        <tr r="D978" s="5"/>
      </tp>
      <tp>
        <v>79673021.310000002</v>
        <stp/>
        <stp>EM_S_QSTM07_IS</stp>
        <stp>4</stp>
        <stp>002519.SZ</stp>
        <stp>61</stp>
        <stp>6/30/2016</stp>
        <stp>1</stp>
        <tr r="D988" s="5"/>
      </tp>
      <tp>
        <v>131744516.2</v>
        <stp/>
        <stp>EM_S_QSTM07_IS</stp>
        <stp>4</stp>
        <stp>002589.SZ</stp>
        <stp>61</stp>
        <stp>6/30/2016</stp>
        <stp>1</stp>
        <tr r="D1057" s="5"/>
      </tp>
      <tp>
        <v>12328433.5</v>
        <stp/>
        <stp>EM_S_QSTM07_IS</stp>
        <stp>4</stp>
        <stp>002599.SZ</stp>
        <stp>61</stp>
        <stp>6/30/2016</stp>
        <stp>1</stp>
        <tr r="D1067" s="5"/>
      </tp>
      <tp>
        <v>-111564233</v>
        <stp/>
        <stp>EM_S_QSTM07_IS</stp>
        <stp>4</stp>
        <stp>002269.SZ</stp>
        <stp>61</stp>
        <stp>6/30/2016</stp>
        <stp>1</stp>
        <tr r="D738" s="5"/>
      </tp>
      <tp>
        <v>22303808.010000002</v>
        <stp/>
        <stp>EM_S_QSTM07_IS</stp>
        <stp>4</stp>
        <stp>002279.SZ</stp>
        <stp>61</stp>
        <stp>6/30/2016</stp>
        <stp>1</stp>
        <tr r="D748" s="5"/>
      </tp>
      <tp>
        <v>123825109.5</v>
        <stp/>
        <stp>EM_S_QSTM07_IS</stp>
        <stp>4</stp>
        <stp>002249.SZ</stp>
        <stp>61</stp>
        <stp>6/30/2016</stp>
        <stp>1</stp>
        <tr r="D719" s="5"/>
      </tp>
      <tp>
        <v>19049165.07</v>
        <stp/>
        <stp>EM_S_QSTM07_IS</stp>
        <stp>4</stp>
        <stp>002259.SZ</stp>
        <stp>61</stp>
        <stp>6/30/2016</stp>
        <stp>1</stp>
        <tr r="D728" s="5"/>
      </tp>
      <tp>
        <v>-8750146.4800000004</v>
        <stp/>
        <stp>EM_S_QSTM07_IS</stp>
        <stp>4</stp>
        <stp>002229.SZ</stp>
        <stp>61</stp>
        <stp>6/30/2016</stp>
        <stp>1</stp>
        <tr r="D699" s="5"/>
      </tp>
      <tp>
        <v>88293209.540000007</v>
        <stp/>
        <stp>EM_S_QSTM07_IS</stp>
        <stp>4</stp>
        <stp>002239.SZ</stp>
        <stp>61</stp>
        <stp>6/30/2016</stp>
        <stp>1</stp>
        <tr r="D709" s="5"/>
      </tp>
      <tp>
        <v>-15475430.189999999</v>
        <stp/>
        <stp>EM_S_QSTM07_IS</stp>
        <stp>4</stp>
        <stp>002209.SZ</stp>
        <stp>61</stp>
        <stp>6/30/2016</stp>
        <stp>1</stp>
        <tr r="D679" s="5"/>
      </tp>
      <tp>
        <v>71039371.739999995</v>
        <stp/>
        <stp>EM_S_QSTM07_IS</stp>
        <stp>4</stp>
        <stp>002219.SZ</stp>
        <stp>61</stp>
        <stp>6/30/2016</stp>
        <stp>1</stp>
        <tr r="D689" s="5"/>
      </tp>
      <tp>
        <v>-113671658</v>
        <stp/>
        <stp>EM_S_QSTM07_IS</stp>
        <stp>4</stp>
        <stp>002289.SZ</stp>
        <stp>61</stp>
        <stp>6/30/2016</stp>
        <stp>1</stp>
        <tr r="D758" s="5"/>
      </tp>
      <tp>
        <v>179247164.34</v>
        <stp/>
        <stp>EM_S_QSTM07_IS</stp>
        <stp>4</stp>
        <stp>002299.SZ</stp>
        <stp>61</stp>
        <stp>6/30/2016</stp>
        <stp>1</stp>
        <tr r="D768" s="5"/>
      </tp>
      <tp>
        <v>4928210.6500000004</v>
        <stp/>
        <stp>EM_S_QSTM07_IS</stp>
        <stp>4</stp>
        <stp>002369.SZ</stp>
        <stp>61</stp>
        <stp>6/30/2016</stp>
        <stp>1</stp>
        <tr r="D838" s="5"/>
      </tp>
      <tp>
        <v>11286998.48</v>
        <stp/>
        <stp>EM_S_QSTM07_IS</stp>
        <stp>4</stp>
        <stp>002379.SZ</stp>
        <stp>61</stp>
        <stp>6/30/2016</stp>
        <stp>1</stp>
        <tr r="D848" s="5"/>
      </tp>
      <tp>
        <v>39023753.299999997</v>
        <stp/>
        <stp>EM_S_QSTM07_IS</stp>
        <stp>4</stp>
        <stp>002349.SZ</stp>
        <stp>61</stp>
        <stp>6/30/2016</stp>
        <stp>1</stp>
        <tr r="D818" s="5"/>
      </tp>
      <tp>
        <v>16547708.220000001</v>
        <stp/>
        <stp>EM_S_QSTM07_IS</stp>
        <stp>4</stp>
        <stp>002359.SZ</stp>
        <stp>61</stp>
        <stp>6/30/2016</stp>
        <stp>1</stp>
        <tr r="D828" s="5"/>
      </tp>
      <tp>
        <v>84713753.379999995</v>
        <stp/>
        <stp>EM_S_QSTM07_IS</stp>
        <stp>4</stp>
        <stp>002329.SZ</stp>
        <stp>61</stp>
        <stp>6/30/2016</stp>
        <stp>1</stp>
        <tr r="D798" s="5"/>
      </tp>
      <tp>
        <v>54364547.490000002</v>
        <stp/>
        <stp>EM_S_QSTM07_IS</stp>
        <stp>4</stp>
        <stp>002339.SZ</stp>
        <stp>61</stp>
        <stp>6/30/2016</stp>
        <stp>1</stp>
        <tr r="D808" s="5"/>
      </tp>
      <tp>
        <v>-61864108.780000001</v>
        <stp/>
        <stp>EM_S_QSTM07_IS</stp>
        <stp>4</stp>
        <stp>002309.SZ</stp>
        <stp>61</stp>
        <stp>6/30/2016</stp>
        <stp>1</stp>
        <tr r="D778" s="5"/>
      </tp>
      <tp>
        <v>-7375134.9000000004</v>
        <stp/>
        <stp>EM_S_QSTM07_IS</stp>
        <stp>4</stp>
        <stp>002319.SZ</stp>
        <stp>61</stp>
        <stp>6/30/2016</stp>
        <stp>1</stp>
        <tr r="D788" s="5"/>
      </tp>
      <tp>
        <v>37638626.759999998</v>
        <stp/>
        <stp>EM_S_QSTM07_IS</stp>
        <stp>4</stp>
        <stp>002389.SZ</stp>
        <stp>61</stp>
        <stp>6/30/2016</stp>
        <stp>1</stp>
        <tr r="D858" s="5"/>
      </tp>
      <tp>
        <v>65114123.57</v>
        <stp/>
        <stp>EM_S_QSTM07_IS</stp>
        <stp>4</stp>
        <stp>002399.SZ</stp>
        <stp>61</stp>
        <stp>6/30/2016</stp>
        <stp>1</stp>
        <tr r="D868" s="5"/>
      </tp>
      <tp>
        <v>15918567.039999999</v>
        <stp/>
        <stp>EM_S_QSTM07_IS</stp>
        <stp>4</stp>
        <stp>002069.SZ</stp>
        <stp>61</stp>
        <stp>6/30/2016</stp>
        <stp>1</stp>
        <tr r="D539" s="5"/>
      </tp>
      <tp>
        <v>38447761.020000003</v>
        <stp/>
        <stp>EM_S_QSTM07_IS</stp>
        <stp>4</stp>
        <stp>002079.SZ</stp>
        <stp>61</stp>
        <stp>6/30/2016</stp>
        <stp>1</stp>
        <tr r="D549" s="5"/>
      </tp>
      <tp>
        <v>87522120.269999996</v>
        <stp/>
        <stp>EM_S_QSTM07_IS</stp>
        <stp>4</stp>
        <stp>002049.SZ</stp>
        <stp>61</stp>
        <stp>6/30/2016</stp>
        <stp>1</stp>
        <tr r="D519" s="5"/>
      </tp>
      <tp>
        <v>43458322.439999998</v>
        <stp/>
        <stp>EM_S_QSTM07_IS</stp>
        <stp>4</stp>
        <stp>002059.SZ</stp>
        <stp>61</stp>
        <stp>6/30/2016</stp>
        <stp>1</stp>
        <tr r="D529" s="5"/>
      </tp>
      <tp>
        <v>40844862.770000003</v>
        <stp/>
        <stp>EM_S_QSTM07_IS</stp>
        <stp>4</stp>
        <stp>002029.SZ</stp>
        <stp>61</stp>
        <stp>6/30/2016</stp>
        <stp>1</stp>
        <tr r="D499" s="5"/>
      </tp>
      <tp>
        <v>44122404.640000001</v>
        <stp/>
        <stp>EM_S_QSTM07_IS</stp>
        <stp>4</stp>
        <stp>002039.SZ</stp>
        <stp>61</stp>
        <stp>6/30/2016</stp>
        <stp>1</stp>
        <tr r="D509" s="5"/>
      </tp>
      <tp>
        <v>28050992.5</v>
        <stp/>
        <stp>EM_S_QSTM07_IS</stp>
        <stp>4</stp>
        <stp>002009.SZ</stp>
        <stp>61</stp>
        <stp>6/30/2016</stp>
        <stp>1</stp>
        <tr r="D479" s="5"/>
      </tp>
      <tp>
        <v>227677083.68000001</v>
        <stp/>
        <stp>EM_S_QSTM07_IS</stp>
        <stp>4</stp>
        <stp>002019.SZ</stp>
        <stp>61</stp>
        <stp>6/30/2016</stp>
        <stp>1</stp>
        <tr r="D489" s="5"/>
      </tp>
      <tp>
        <v>50615638.909999996</v>
        <stp/>
        <stp>EM_S_QSTM07_IS</stp>
        <stp>4</stp>
        <stp>002089.SZ</stp>
        <stp>61</stp>
        <stp>6/30/2016</stp>
        <stp>1</stp>
        <tr r="D559" s="5"/>
      </tp>
      <tp>
        <v>171023924.30000001</v>
        <stp/>
        <stp>EM_S_QSTM07_IS</stp>
        <stp>4</stp>
        <stp>002099.SZ</stp>
        <stp>61</stp>
        <stp>6/30/2016</stp>
        <stp>1</stp>
        <tr r="D569" s="5"/>
      </tp>
      <tp>
        <v>55013093.850000001</v>
        <stp/>
        <stp>EM_S_QSTM07_IS</stp>
        <stp>4</stp>
        <stp>002169.SZ</stp>
        <stp>61</stp>
        <stp>6/30/2016</stp>
        <stp>1</stp>
        <tr r="D639" s="5"/>
      </tp>
      <tp>
        <v>230846027.96000001</v>
        <stp/>
        <stp>EM_S_QSTM07_IS</stp>
        <stp>4</stp>
        <stp>002179.SZ</stp>
        <stp>61</stp>
        <stp>6/30/2016</stp>
        <stp>1</stp>
        <tr r="D649" s="5"/>
      </tp>
      <tp>
        <v>11561729.08</v>
        <stp/>
        <stp>EM_S_QSTM07_IS</stp>
        <stp>4</stp>
        <stp>002149.SZ</stp>
        <stp>61</stp>
        <stp>6/30/2016</stp>
        <stp>1</stp>
        <tr r="D619" s="5"/>
      </tp>
      <tp>
        <v>-11460263.73</v>
        <stp/>
        <stp>EM_S_QSTM07_IS</stp>
        <stp>4</stp>
        <stp>002159.SZ</stp>
        <stp>61</stp>
        <stp>6/30/2016</stp>
        <stp>1</stp>
        <tr r="D629" s="5"/>
      </tp>
      <tp>
        <v>147469414.68000001</v>
        <stp/>
        <stp>EM_S_QSTM07_IS</stp>
        <stp>4</stp>
        <stp>002129.SZ</stp>
        <stp>61</stp>
        <stp>6/30/2016</stp>
        <stp>1</stp>
        <tr r="D599" s="5"/>
      </tp>
      <tp>
        <v>32638210.120000001</v>
        <stp/>
        <stp>EM_S_QSTM07_IS</stp>
        <stp>4</stp>
        <stp>002139.SZ</stp>
        <stp>61</stp>
        <stp>6/30/2016</stp>
        <stp>1</stp>
        <tr r="D609" s="5"/>
      </tp>
      <tp>
        <v>-17346235.120000001</v>
        <stp/>
        <stp>EM_S_QSTM07_IS</stp>
        <stp>4</stp>
        <stp>002109.SZ</stp>
        <stp>61</stp>
        <stp>6/30/2016</stp>
        <stp>1</stp>
        <tr r="D579" s="5"/>
      </tp>
      <tp>
        <v>10074198.52</v>
        <stp/>
        <stp>EM_S_QSTM07_IS</stp>
        <stp>4</stp>
        <stp>002119.SZ</stp>
        <stp>61</stp>
        <stp>6/30/2016</stp>
        <stp>1</stp>
        <tr r="D589" s="5"/>
      </tp>
      <tp>
        <v>5579369.96</v>
        <stp/>
        <stp>EM_S_QSTM07_IS</stp>
        <stp>4</stp>
        <stp>002189.SZ</stp>
        <stp>61</stp>
        <stp>6/30/2016</stp>
        <stp>1</stp>
        <tr r="D659" s="5"/>
      </tp>
      <tp>
        <v>-42219546.280000001</v>
        <stp/>
        <stp>EM_S_QSTM07_IS</stp>
        <stp>4</stp>
        <stp>002199.SZ</stp>
        <stp>61</stp>
        <stp>6/30/2016</stp>
        <stp>1</stp>
        <tr r="D669" s="5"/>
      </tp>
      <tp>
        <v>116770984.73999999</v>
        <stp/>
        <stp>EM_S_QSTM07_IS</stp>
        <stp>4</stp>
        <stp>603609.SH</stp>
        <stp>61</stp>
        <stp>6/30/2016</stp>
        <stp>1</stp>
        <tr r="D2822" s="5"/>
      </tp>
      <tp>
        <v>46890991.43</v>
        <stp/>
        <stp>EM_S_QSTM07_IS</stp>
        <stp>4</stp>
        <stp>603669.SH</stp>
        <stp>61</stp>
        <stp>6/30/2016</stp>
        <stp>1</stp>
        <tr r="D2827" s="5"/>
      </tp>
      <tp>
        <v>73320160.230000004</v>
        <stp/>
        <stp>EM_S_QSTM07_IS</stp>
        <stp>4</stp>
        <stp>603699.SH</stp>
        <stp>61</stp>
        <stp>6/30/2016</stp>
        <stp>1</stp>
        <tr r="D2833" s="5"/>
      </tp>
      <tp>
        <v>27247407.039999999</v>
        <stp/>
        <stp>EM_S_QSTM07_IS</stp>
        <stp>4</stp>
        <stp>603729.SH</stp>
        <stp>61</stp>
        <stp>6/30/2016</stp>
        <stp>1</stp>
        <tr r="D2838" s="5"/>
      </tp>
      <tp>
        <v>9987028.0899999999</v>
        <stp/>
        <stp>EM_S_QSTM07_IS</stp>
        <stp>4</stp>
        <stp>603779.SH</stp>
        <stp>61</stp>
        <stp>6/30/2016</stp>
        <stp>1</stp>
        <tr r="D2842" s="5"/>
      </tp>
      <tp>
        <v>17566651.140000001</v>
        <stp/>
        <stp>EM_S_QSTM07_IS</stp>
        <stp>4</stp>
        <stp>603789.SH</stp>
        <stp>61</stp>
        <stp>6/30/2016</stp>
        <stp>1</stp>
        <tr r="D2844" s="5"/>
      </tp>
      <tp>
        <v>3618719.77</v>
        <stp/>
        <stp>EM_S_QSTM07_IS</stp>
        <stp>4</stp>
        <stp>603799.SH</stp>
        <stp>61</stp>
        <stp>6/30/2016</stp>
        <stp>1</stp>
        <tr r="D2846" s="5"/>
      </tp>
      <tp>
        <v>17727586.219999999</v>
        <stp/>
        <stp>EM_S_QSTM07_IS</stp>
        <stp>4</stp>
        <stp>603519.SH</stp>
        <stp>61</stp>
        <stp>6/30/2016</stp>
        <stp>1</stp>
        <tr r="D2806" s="5"/>
      </tp>
      <tp>
        <v>134204573.06999999</v>
        <stp/>
        <stp>EM_S_QSTM07_IS</stp>
        <stp>4</stp>
        <stp>603589.SH</stp>
        <stp>61</stp>
        <stp>6/30/2016</stp>
        <stp>1</stp>
        <tr r="D2815" s="5"/>
      </tp>
      <tp>
        <v>45333327.659999996</v>
        <stp/>
        <stp>EM_S_QSTM07_IS</stp>
        <stp>4</stp>
        <stp>603599.SH</stp>
        <stp>61</stp>
        <stp>6/30/2016</stp>
        <stp>1</stp>
        <tr r="D2817" s="5"/>
      </tp>
      <tp>
        <v>745888.64999999898</v>
        <stp/>
        <stp>EM_S_QSTM07_IS</stp>
        <stp>4</stp>
        <stp>603299.SH</stp>
        <stp>61</stp>
        <stp>6/30/2016</stp>
        <stp>1</stp>
        <tr r="D2784" s="5"/>
      </tp>
      <tp>
        <v>21725489.239999998</v>
        <stp/>
        <stp>EM_S_QSTM07_IS</stp>
        <stp>4</stp>
        <stp>603339.SH</stp>
        <stp>61</stp>
        <stp>6/30/2016</stp>
        <stp>1</stp>
        <tr r="D2795" s="5"/>
      </tp>
      <tp>
        <v>21201943.93</v>
        <stp/>
        <stp>EM_S_QSTM07_IS</stp>
        <stp>4</stp>
        <stp>603309.SH</stp>
        <stp>61</stp>
        <stp>6/30/2016</stp>
        <stp>1</stp>
        <tr r="D2788" s="5"/>
      </tp>
      <tp>
        <v>224466094.18000001</v>
        <stp/>
        <stp>EM_S_QSTM07_IS</stp>
        <stp>4</stp>
        <stp>603369.SH</stp>
        <stp>61</stp>
        <stp>6/30/2016</stp>
        <stp>1</stp>
        <tr r="D2799" s="5"/>
      </tp>
      <tp>
        <v>2650972.15</v>
        <stp/>
        <stp>EM_S_QSTM07_IS</stp>
        <stp>4</stp>
        <stp>603399.SH</stp>
        <stp>61</stp>
        <stp>6/30/2016</stp>
        <stp>1</stp>
        <tr r="D2802" s="5"/>
      </tp>
      <tp>
        <v>6183286.7300000004</v>
        <stp/>
        <stp>EM_S_QSTM07_IS</stp>
        <stp>4</stp>
        <stp>603029.SH</stp>
        <stp>61</stp>
        <stp>6/30/2016</stp>
        <stp>1</stp>
        <tr r="D2752" s="5"/>
      </tp>
      <tp>
        <v>10490097.609999999</v>
        <stp/>
        <stp>EM_S_QSTM07_IS</stp>
        <stp>4</stp>
        <stp>603009.SH</stp>
        <stp>61</stp>
        <stp>6/30/2016</stp>
        <stp>1</stp>
        <tr r="D2735" s="5"/>
      </tp>
      <tp>
        <v>31255241.75</v>
        <stp/>
        <stp>EM_S_QSTM07_IS</stp>
        <stp>4</stp>
        <stp>603019.SH</stp>
        <stp>61</stp>
        <stp>6/30/2016</stp>
        <stp>1</stp>
        <tr r="D2743" s="5"/>
      </tp>
      <tp t="s">
        <v/>
        <stp/>
        <stp>EM_S_QSTM07_IS</stp>
        <stp>4</stp>
        <stp>603069.SH</stp>
        <stp>61</stp>
        <stp>6/30/2016</stp>
        <stp>1</stp>
        <tr r="D2755" s="5"/>
      </tp>
      <tp>
        <v>7575216.5199999996</v>
        <stp/>
        <stp>EM_S_QSTM07_IS</stp>
        <stp>4</stp>
        <stp>603099.SH</stp>
        <stp>61</stp>
        <stp>6/30/2016</stp>
        <stp>1</stp>
        <tr r="D2759" s="5"/>
      </tp>
      <tp>
        <v>28579979.390000001</v>
        <stp/>
        <stp>EM_S_QSTM07_IS</stp>
        <stp>4</stp>
        <stp>603169.SH</stp>
        <stp>61</stp>
        <stp>6/30/2016</stp>
        <stp>1</stp>
        <tr r="D2775" s="5"/>
      </tp>
      <tp>
        <v>23869516.640000001</v>
        <stp/>
        <stp>EM_S_QSTM07_IS</stp>
        <stp>4</stp>
        <stp>603199.SH</stp>
        <stp>61</stp>
        <stp>6/30/2016</stp>
        <stp>1</stp>
        <tr r="D2778" s="5"/>
      </tp>
      <tp>
        <v>24199226.52</v>
        <stp/>
        <stp>EM_S_QSTM07_IS</stp>
        <stp>4</stp>
        <stp>603869.SH</stp>
        <stp>61</stp>
        <stp>6/30/2016</stp>
        <stp>1</stp>
        <tr r="D2857" s="5"/>
      </tp>
      <tp>
        <v>66684231.619999997</v>
        <stp/>
        <stp>EM_S_QSTM07_IS</stp>
        <stp>4</stp>
        <stp>603889.SH</stp>
        <stp>61</stp>
        <stp>6/30/2016</stp>
        <stp>1</stp>
        <tr r="D2860" s="5"/>
      </tp>
      <tp>
        <v>104701122.08</v>
        <stp/>
        <stp>EM_S_QSTM07_IS</stp>
        <stp>4</stp>
        <stp>603899.SH</stp>
        <stp>61</stp>
        <stp>6/30/2016</stp>
        <stp>1</stp>
        <tr r="D2862" s="5"/>
      </tp>
      <tp>
        <v>59825762.539999999</v>
        <stp/>
        <stp>EM_S_QSTM07_IS</stp>
        <stp>4</stp>
        <stp>603939.SH</stp>
        <stp>61</stp>
        <stp>6/30/2016</stp>
        <stp>1</stp>
        <tr r="D2868" s="5"/>
      </tp>
      <tp>
        <v>13737773.98</v>
        <stp/>
        <stp>EM_S_QSTM07_IS</stp>
        <stp>4</stp>
        <stp>603909.SH</stp>
        <stp>61</stp>
        <stp>6/30/2016</stp>
        <stp>1</stp>
        <tr r="D2864" s="5"/>
      </tp>
      <tp>
        <v>22017309.690000001</v>
        <stp/>
        <stp>EM_S_QSTM07_IS</stp>
        <stp>4</stp>
        <stp>603919.SH</stp>
        <stp>61</stp>
        <stp>6/30/2016</stp>
        <stp>1</stp>
        <tr r="D2866" s="5"/>
      </tp>
      <tp>
        <v>40005504.810000002</v>
        <stp/>
        <stp>EM_S_QSTM07_IS</stp>
        <stp>4</stp>
        <stp>603969.SH</stp>
        <stp>61</stp>
        <stp>6/30/2016</stp>
        <stp>1</stp>
        <tr r="D2872" s="5"/>
      </tp>
      <tp>
        <v>63963284.039999999</v>
        <stp/>
        <stp>EM_S_QSTM07_IS</stp>
        <stp>4</stp>
        <stp>603979.SH</stp>
        <stp>61</stp>
        <stp>6/30/2016</stp>
        <stp>1</stp>
        <tr r="D2873" s="5"/>
      </tp>
      <tp t="s">
        <v/>
        <stp/>
        <stp>EM_S_QSTM07_IS</stp>
        <stp>4</stp>
        <stp>603959.SH</stp>
        <stp>61</stp>
        <stp>6/30/2016</stp>
        <stp>1</stp>
        <tr r="D2870" s="5"/>
      </tp>
      <tp>
        <v>78725774.370000005</v>
        <stp/>
        <stp>EM_S_QSTM07_IS</stp>
        <stp>4</stp>
        <stp>603989.SH</stp>
        <stp>61</stp>
        <stp>6/30/2016</stp>
        <stp>1</stp>
        <tr r="D2875" s="5"/>
      </tp>
      <tp>
        <v>20127580.48</v>
        <stp/>
        <stp>EM_S_QSTM07_IS</stp>
        <stp>4</stp>
        <stp>603999.SH</stp>
        <stp>61</stp>
        <stp>6/30/2016</stp>
        <stp>1</stp>
        <tr r="D2880" s="5"/>
      </tp>
      <tp>
        <v>47672159.18</v>
        <stp/>
        <stp>EM_S_QSTM07_IS</stp>
        <stp>4</stp>
        <stp>000669.SZ</stp>
        <stp>61</stp>
        <stp>6/30/2016</stp>
        <stp>1</stp>
        <tr r="D232" s="5"/>
      </tp>
      <tp>
        <v>-7595925.5</v>
        <stp/>
        <stp>EM_S_QSTM07_IS</stp>
        <stp>4</stp>
        <stp>000679.SZ</stp>
        <stp>61</stp>
        <stp>6/30/2016</stp>
        <stp>1</stp>
        <tr r="D240" s="5"/>
      </tp>
      <tp>
        <v>-6622806.2599999998</v>
        <stp/>
        <stp>EM_S_QSTM07_IS</stp>
        <stp>4</stp>
        <stp>000659.SZ</stp>
        <stp>61</stp>
        <stp>6/30/2016</stp>
        <stp>1</stp>
        <tr r="D224" s="5"/>
      </tp>
      <tp>
        <v>-876151656.87</v>
        <stp/>
        <stp>EM_S_QSTM07_IS</stp>
        <stp>4</stp>
        <stp>000629.SZ</stp>
        <stp>61</stp>
        <stp>6/30/2016</stp>
        <stp>1</stp>
        <tr r="D208" s="5"/>
      </tp>
      <tp>
        <v>40553422.68</v>
        <stp/>
        <stp>EM_S_QSTM07_IS</stp>
        <stp>4</stp>
        <stp>000639.SZ</stp>
        <stp>61</stp>
        <stp>6/30/2016</stp>
        <stp>1</stp>
        <tr r="D217" s="5"/>
      </tp>
      <tp>
        <v>132894282.63</v>
        <stp/>
        <stp>EM_S_QSTM07_IS</stp>
        <stp>4</stp>
        <stp>000609.SZ</stp>
        <stp>61</stp>
        <stp>6/30/2016</stp>
        <stp>1</stp>
        <tr r="D192" s="5"/>
      </tp>
      <tp>
        <v>46122491.5</v>
        <stp/>
        <stp>EM_S_QSTM07_IS</stp>
        <stp>4</stp>
        <stp>000619.SZ</stp>
        <stp>61</stp>
        <stp>6/30/2016</stp>
        <stp>1</stp>
        <tr r="D200" s="5"/>
      </tp>
      <tp>
        <v>68244376.900000006</v>
        <stp/>
        <stp>EM_S_QSTM07_IS</stp>
        <stp>4</stp>
        <stp>600629.SH</stp>
        <stp>61</stp>
        <stp>6/30/2016</stp>
        <stp>1</stp>
        <tr r="D2299" s="5"/>
      </tp>
      <tp>
        <v>248319074.13</v>
        <stp/>
        <stp>EM_S_QSTM07_IS</stp>
        <stp>4</stp>
        <stp>600639.SH</stp>
        <stp>61</stp>
        <stp>6/30/2016</stp>
        <stp>1</stp>
        <tr r="D2307" s="5"/>
      </tp>
      <tp>
        <v>-33710943.539999999</v>
        <stp/>
        <stp>EM_S_QSTM07_IS</stp>
        <stp>4</stp>
        <stp>600609.SH</stp>
        <stp>61</stp>
        <stp>6/30/2016</stp>
        <stp>1</stp>
        <tr r="D2281" s="5"/>
      </tp>
      <tp>
        <v>20494048.559999999</v>
        <stp/>
        <stp>EM_S_QSTM07_IS</stp>
        <stp>4</stp>
        <stp>600619.SH</stp>
        <stp>61</stp>
        <stp>6/30/2016</stp>
        <stp>1</stp>
        <tr r="D2291" s="5"/>
      </tp>
      <tp>
        <v>11342189.08</v>
        <stp/>
        <stp>EM_S_QSTM07_IS</stp>
        <stp>4</stp>
        <stp>600679.SH</stp>
        <stp>61</stp>
        <stp>6/30/2016</stp>
        <stp>1</stp>
        <tr r="D2341" s="5"/>
      </tp>
      <tp>
        <v>778033029.00999999</v>
        <stp/>
        <stp>EM_S_QSTM07_IS</stp>
        <stp>4</stp>
        <stp>600649.SH</stp>
        <stp>61</stp>
        <stp>6/30/2016</stp>
        <stp>1</stp>
        <tr r="D2316" s="5"/>
      </tp>
      <tp>
        <v>-9270542.9000000004</v>
        <stp/>
        <stp>EM_S_QSTM07_IS</stp>
        <stp>4</stp>
        <stp>600689.SH</stp>
        <stp>61</stp>
        <stp>6/30/2016</stp>
        <stp>1</stp>
        <tr r="D2351" s="5"/>
      </tp>
      <tp>
        <v>124211671.22</v>
        <stp/>
        <stp>EM_S_QSTM07_IS</stp>
        <stp>4</stp>
        <stp>600699.SH</stp>
        <stp>61</stp>
        <stp>6/30/2016</stp>
        <stp>1</stp>
        <tr r="D2361" s="5"/>
      </tp>
      <tp>
        <v>-17862942.620000001</v>
        <stp/>
        <stp>EM_S_QSTM07_IS</stp>
        <stp>4</stp>
        <stp>000779.SZ</stp>
        <stp>61</stp>
        <stp>6/30/2016</stp>
        <stp>1</stp>
        <tr r="D309" s="5"/>
      </tp>
      <tp>
        <v>-66328636.57</v>
        <stp/>
        <stp>EM_S_QSTM07_IS</stp>
        <stp>4</stp>
        <stp>000759.SZ</stp>
        <stp>61</stp>
        <stp>6/30/2016</stp>
        <stp>1</stp>
        <tr r="D299" s="5"/>
      </tp>
      <tp>
        <v>404746843.17000002</v>
        <stp/>
        <stp>EM_S_QSTM07_IS</stp>
        <stp>4</stp>
        <stp>000729.SZ</stp>
        <stp>61</stp>
        <stp>6/30/2016</stp>
        <stp>1</stp>
        <tr r="D281" s="5"/>
      </tp>
      <tp>
        <v>76458932.870000005</v>
        <stp/>
        <stp>EM_S_QSTM07_IS</stp>
        <stp>4</stp>
        <stp>000739.SZ</stp>
        <stp>61</stp>
        <stp>6/30/2016</stp>
        <stp>1</stp>
        <tr r="D289" s="5"/>
      </tp>
      <tp>
        <v>292160174.93000001</v>
        <stp/>
        <stp>EM_S_QSTM07_IS</stp>
        <stp>4</stp>
        <stp>000709.SZ</stp>
        <stp>61</stp>
        <stp>6/30/2016</stp>
        <stp>1</stp>
        <tr r="D263" s="5"/>
      </tp>
      <tp>
        <v>220243320.13999999</v>
        <stp/>
        <stp>EM_S_QSTM07_IS</stp>
        <stp>4</stp>
        <stp>000719.SZ</stp>
        <stp>61</stp>
        <stp>6/30/2016</stp>
        <stp>1</stp>
        <tr r="D272" s="5"/>
      </tp>
      <tp>
        <v>61962757.729999997</v>
        <stp/>
        <stp>EM_S_QSTM07_IS</stp>
        <stp>4</stp>
        <stp>000789.SZ</stp>
        <stp>61</stp>
        <stp>6/30/2016</stp>
        <stp>1</stp>
        <tr r="D316" s="5"/>
      </tp>
      <tp>
        <v>10480702.449999999</v>
        <stp/>
        <stp>EM_S_QSTM07_IS</stp>
        <stp>4</stp>
        <stp>000799.SZ</stp>
        <stp>61</stp>
        <stp>6/30/2016</stp>
        <stp>1</stp>
        <tr r="D325" s="5"/>
      </tp>
      <tp>
        <v>62701570.68</v>
        <stp/>
        <stp>EM_S_QSTM07_IS</stp>
        <stp>4</stp>
        <stp>600729.SH</stp>
        <stp>61</stp>
        <stp>6/30/2016</stp>
        <stp>1</stp>
        <tr r="D2389" s="5"/>
      </tp>
      <tp>
        <v>431484616.81</v>
        <stp/>
        <stp>EM_S_QSTM07_IS</stp>
        <stp>4</stp>
        <stp>600739.SH</stp>
        <stp>61</stp>
        <stp>6/30/2016</stp>
        <stp>1</stp>
        <tr r="D2399" s="5"/>
      </tp>
      <tp>
        <v>-55977515.280000001</v>
        <stp/>
        <stp>EM_S_QSTM07_IS</stp>
        <stp>4</stp>
        <stp>600719.SH</stp>
        <stp>61</stp>
        <stp>6/30/2016</stp>
        <stp>1</stp>
        <tr r="D2379" s="5"/>
      </tp>
      <tp>
        <v>1118193.19</v>
        <stp/>
        <stp>EM_S_QSTM07_IS</stp>
        <stp>4</stp>
        <stp>600769.SH</stp>
        <stp>61</stp>
        <stp>6/30/2016</stp>
        <stp>1</stp>
        <tr r="D2427" s="5"/>
      </tp>
      <tp>
        <v>12809715.01</v>
        <stp/>
        <stp>EM_S_QSTM07_IS</stp>
        <stp>4</stp>
        <stp>600779.SH</stp>
        <stp>61</stp>
        <stp>6/30/2016</stp>
        <stp>1</stp>
        <tr r="D2436" s="5"/>
      </tp>
      <tp>
        <v>-10333142.210000001</v>
        <stp/>
        <stp>EM_S_QSTM07_IS</stp>
        <stp>4</stp>
        <stp>600749.SH</stp>
        <stp>61</stp>
        <stp>6/30/2016</stp>
        <stp>1</stp>
        <tr r="D2409" s="5"/>
      </tp>
      <tp>
        <v>15523739.99</v>
        <stp/>
        <stp>EM_S_QSTM07_IS</stp>
        <stp>4</stp>
        <stp>600759.SH</stp>
        <stp>61</stp>
        <stp>6/30/2016</stp>
        <stp>1</stp>
        <tr r="D2418" s="5"/>
      </tp>
      <tp>
        <v>8658688.1699999999</v>
        <stp/>
        <stp>EM_S_QSTM07_IS</stp>
        <stp>4</stp>
        <stp>600789.SH</stp>
        <stp>61</stp>
        <stp>6/30/2016</stp>
        <stp>1</stp>
        <tr r="D2444" s="5"/>
      </tp>
      <tp>
        <v>47539335.240000002</v>
        <stp/>
        <stp>EM_S_QSTM07_IS</stp>
        <stp>4</stp>
        <stp>300459.SZ</stp>
        <stp>61</stp>
        <stp>6/30/2016</stp>
        <stp>1</stp>
        <tr r="D1718" s="5"/>
      </tp>
      <tp>
        <v>30202052.199999999</v>
        <stp/>
        <stp>EM_S_QSTM07_IS</stp>
        <stp>4</stp>
        <stp>300449.SZ</stp>
        <stp>61</stp>
        <stp>6/30/2016</stp>
        <stp>1</stp>
        <tr r="D1709" s="5"/>
      </tp>
      <tp>
        <v>4769557.6399999997</v>
        <stp/>
        <stp>EM_S_QSTM07_IS</stp>
        <stp>4</stp>
        <stp>300479.SZ</stp>
        <stp>61</stp>
        <stp>6/30/2016</stp>
        <stp>1</stp>
        <tr r="D1738" s="5"/>
      </tp>
      <tp>
        <v>9322758.8000000007</v>
        <stp/>
        <stp>EM_S_QSTM07_IS</stp>
        <stp>4</stp>
        <stp>300469.SZ</stp>
        <stp>61</stp>
        <stp>6/30/2016</stp>
        <stp>1</stp>
        <tr r="D1728" s="5"/>
      </tp>
      <tp>
        <v>378711798.56999999</v>
        <stp/>
        <stp>EM_S_QSTM07_IS</stp>
        <stp>4</stp>
        <stp>000429.SZ</stp>
        <stp>61</stp>
        <stp>6/30/2016</stp>
        <stp>1</stp>
        <tr r="D102" s="5"/>
      </tp>
      <tp>
        <v>14812038.300000001</v>
        <stp/>
        <stp>EM_S_QSTM07_IS</stp>
        <stp>4</stp>
        <stp>300419.SZ</stp>
        <stp>61</stp>
        <stp>6/30/2016</stp>
        <stp>1</stp>
        <tr r="D1679" s="5"/>
      </tp>
      <tp>
        <v>38022987.649999999</v>
        <stp/>
        <stp>EM_S_QSTM07_IS</stp>
        <stp>4</stp>
        <stp>300409.SZ</stp>
        <stp>61</stp>
        <stp>6/30/2016</stp>
        <stp>1</stp>
        <tr r="D1669" s="5"/>
      </tp>
      <tp>
        <v>-2464235.09</v>
        <stp/>
        <stp>EM_S_QSTM07_IS</stp>
        <stp>4</stp>
        <stp>000409.SZ</stp>
        <stp>61</stp>
        <stp>6/30/2016</stp>
        <stp>1</stp>
        <tr r="D86" s="5"/>
      </tp>
      <tp>
        <v>46625725.450000003</v>
        <stp/>
        <stp>EM_S_QSTM07_IS</stp>
        <stp>4</stp>
        <stp>300439.SZ</stp>
        <stp>61</stp>
        <stp>6/30/2016</stp>
        <stp>1</stp>
        <tr r="D1699" s="5"/>
      </tp>
      <tp>
        <v>41186202.549999997</v>
        <stp/>
        <stp>EM_S_QSTM07_IS</stp>
        <stp>4</stp>
        <stp>000419.SZ</stp>
        <stp>61</stp>
        <stp>6/30/2016</stp>
        <stp>1</stp>
        <tr r="D94" s="5"/>
      </tp>
      <tp>
        <v>32809299.739999998</v>
        <stp/>
        <stp>EM_S_QSTM07_IS</stp>
        <stp>4</stp>
        <stp>300429.SZ</stp>
        <stp>61</stp>
        <stp>6/30/2016</stp>
        <stp>1</stp>
        <tr r="D1689" s="5"/>
      </tp>
      <tp>
        <v>22989714.41</v>
        <stp/>
        <stp>EM_S_QSTM07_IS</stp>
        <stp>4</stp>
        <stp>300499.SZ</stp>
        <stp>61</stp>
        <stp>6/30/2016</stp>
        <stp>1</stp>
        <tr r="D1758" s="5"/>
      </tp>
      <tp>
        <v>6950104.79</v>
        <stp/>
        <stp>EM_S_QSTM07_IS</stp>
        <stp>4</stp>
        <stp>300489.SZ</stp>
        <stp>61</stp>
        <stp>6/30/2016</stp>
        <stp>1</stp>
        <tr r="D1748" s="5"/>
      </tp>
      <tp>
        <v>136490901.43000001</v>
        <stp/>
        <stp>EM_S_QSTM07_IS</stp>
        <stp>4</stp>
        <stp>600429.SH</stp>
        <stp>61</stp>
        <stp>6/30/2016</stp>
        <stp>1</stp>
        <tr r="D2138" s="5"/>
      </tp>
      <tp>
        <v>39136664.700000003</v>
        <stp/>
        <stp>EM_S_QSTM07_IS</stp>
        <stp>4</stp>
        <stp>600439.SH</stp>
        <stp>61</stp>
        <stp>6/30/2016</stp>
        <stp>1</stp>
        <tr r="D2144" s="5"/>
      </tp>
      <tp>
        <v>165990393.80000001</v>
        <stp/>
        <stp>EM_S_QSTM07_IS</stp>
        <stp>4</stp>
        <stp>600409.SH</stp>
        <stp>61</stp>
        <stp>6/30/2016</stp>
        <stp>1</stp>
        <tr r="D2125" s="5"/>
      </tp>
      <tp>
        <v>31811849.789999999</v>
        <stp/>
        <stp>EM_S_QSTM07_IS</stp>
        <stp>4</stp>
        <stp>600419.SH</stp>
        <stp>61</stp>
        <stp>6/30/2016</stp>
        <stp>1</stp>
        <tr r="D2130" s="5"/>
      </tp>
      <tp>
        <v>80285893.129999995</v>
        <stp/>
        <stp>EM_S_QSTM07_IS</stp>
        <stp>4</stp>
        <stp>600469.SH</stp>
        <stp>61</stp>
        <stp>6/30/2016</stp>
        <stp>1</stp>
        <tr r="D2161" s="5"/>
      </tp>
      <tp>
        <v>16466649.960000001</v>
        <stp/>
        <stp>EM_S_QSTM07_IS</stp>
        <stp>4</stp>
        <stp>600479.SH</stp>
        <stp>61</stp>
        <stp>6/30/2016</stp>
        <stp>1</stp>
        <tr r="D2167" s="5"/>
      </tp>
      <tp>
        <v>49944169.020000003</v>
        <stp/>
        <stp>EM_S_QSTM07_IS</stp>
        <stp>4</stp>
        <stp>600449.SH</stp>
        <stp>61</stp>
        <stp>6/30/2016</stp>
        <stp>1</stp>
        <tr r="D2148" s="5"/>
      </tp>
      <tp>
        <v>25020763.52</v>
        <stp/>
        <stp>EM_S_QSTM07_IS</stp>
        <stp>4</stp>
        <stp>600459.SH</stp>
        <stp>61</stp>
        <stp>6/30/2016</stp>
        <stp>1</stp>
        <tr r="D2153" s="5"/>
      </tp>
      <tp>
        <v>133723652.36</v>
        <stp/>
        <stp>EM_S_QSTM07_IS</stp>
        <stp>4</stp>
        <stp>600489.SH</stp>
        <stp>61</stp>
        <stp>6/30/2016</stp>
        <stp>1</stp>
        <tr r="D2176" s="5"/>
      </tp>
      <tp>
        <v>133887356.20999999</v>
        <stp/>
        <stp>EM_S_QSTM07_IS</stp>
        <stp>4</stp>
        <stp>600499.SH</stp>
        <stp>61</stp>
        <stp>6/30/2016</stp>
        <stp>1</stp>
        <tr r="D2184" s="5"/>
      </tp>
      <tp>
        <v>253439877.44999999</v>
        <stp/>
        <stp>EM_S_QSTM07_IS</stp>
        <stp>4</stp>
        <stp>000559.SZ</stp>
        <stp>61</stp>
        <stp>6/30/2016</stp>
        <stp>1</stp>
        <tr r="D155" s="5"/>
      </tp>
      <tp>
        <v>26648333.469999999</v>
        <stp/>
        <stp>EM_S_QSTM07_IS</stp>
        <stp>4</stp>
        <stp>000529.SZ</stp>
        <stp>61</stp>
        <stp>6/30/2016</stp>
        <stp>1</stp>
        <tr r="D129" s="5"/>
      </tp>
      <tp>
        <v>17270867.5</v>
        <stp/>
        <stp>EM_S_QSTM07_IS</stp>
        <stp>4</stp>
        <stp>300519.SZ</stp>
        <stp>61</stp>
        <stp>6/30/2016</stp>
        <stp>1</stp>
        <tr r="D1776" s="5"/>
      </tp>
      <tp>
        <v>628355554</v>
        <stp/>
        <stp>EM_S_QSTM07_IS</stp>
        <stp>4</stp>
        <stp>000539.SZ</stp>
        <stp>61</stp>
        <stp>6/30/2016</stp>
        <stp>1</stp>
        <tr r="D138" s="5"/>
      </tp>
      <tp>
        <v>8571392.8399999999</v>
        <stp/>
        <stp>EM_S_QSTM07_IS</stp>
        <stp>4</stp>
        <stp>300509.SZ</stp>
        <stp>61</stp>
        <stp>6/30/2016</stp>
        <stp>1</stp>
        <tr r="D1767" s="5"/>
      </tp>
      <tp>
        <v>-15849113.189999999</v>
        <stp/>
        <stp>EM_S_QSTM07_IS</stp>
        <stp>4</stp>
        <stp>000509.SZ</stp>
        <stp>61</stp>
        <stp>6/30/2016</stp>
        <stp>1</stp>
        <tr r="D113" s="5"/>
      </tp>
      <tp>
        <v>19693427.98</v>
        <stp/>
        <stp>EM_S_QSTM07_IS</stp>
        <stp>4</stp>
        <stp>000519.SZ</stp>
        <stp>61</stp>
        <stp>6/30/2016</stp>
        <stp>1</stp>
        <tr r="D121" s="5"/>
      </tp>
      <tp>
        <v>-44079906.100000001</v>
        <stp/>
        <stp>EM_S_QSTM07_IS</stp>
        <stp>4</stp>
        <stp>000589.SZ</stp>
        <stp>61</stp>
        <stp>6/30/2016</stp>
        <stp>1</stp>
        <tr r="D175" s="5"/>
      </tp>
      <tp>
        <v>29720032.949999999</v>
        <stp/>
        <stp>EM_S_QSTM07_IS</stp>
        <stp>4</stp>
        <stp>000599.SZ</stp>
        <stp>61</stp>
        <stp>6/30/2016</stp>
        <stp>1</stp>
        <tr r="D184" s="5"/>
      </tp>
      <tp>
        <v>47523983.450000003</v>
        <stp/>
        <stp>EM_S_QSTM07_IS</stp>
        <stp>4</stp>
        <stp>600529.SH</stp>
        <stp>61</stp>
        <stp>6/30/2016</stp>
        <stp>1</stp>
        <tr r="D2211" s="5"/>
      </tp>
      <tp>
        <v>-21193214.100000001</v>
        <stp/>
        <stp>EM_S_QSTM07_IS</stp>
        <stp>4</stp>
        <stp>600539.SH</stp>
        <stp>61</stp>
        <stp>6/30/2016</stp>
        <stp>1</stp>
        <tr r="D2220" s="5"/>
      </tp>
      <tp>
        <v>51190561.829999998</v>
        <stp/>
        <stp>EM_S_QSTM07_IS</stp>
        <stp>4</stp>
        <stp>600509.SH</stp>
        <stp>61</stp>
        <stp>6/30/2016</stp>
        <stp>1</stp>
        <tr r="D2193" s="5"/>
      </tp>
      <tp>
        <v>3913365542.6999998</v>
        <stp/>
        <stp>EM_S_QSTM07_IS</stp>
        <stp>4</stp>
        <stp>600519.SH</stp>
        <stp>61</stp>
        <stp>6/30/2016</stp>
        <stp>1</stp>
        <tr r="D2202" s="5"/>
      </tp>
      <tp>
        <v>268277066.66</v>
        <stp/>
        <stp>EM_S_QSTM07_IS</stp>
        <stp>4</stp>
        <stp>600569.SH</stp>
        <stp>61</stp>
        <stp>6/30/2016</stp>
        <stp>1</stp>
        <tr r="D2244" s="5"/>
      </tp>
      <tp>
        <v>7216053.5300000003</v>
        <stp/>
        <stp>EM_S_QSTM07_IS</stp>
        <stp>4</stp>
        <stp>600579.SH</stp>
        <stp>61</stp>
        <stp>6/30/2016</stp>
        <stp>1</stp>
        <tr r="D2253" s="5"/>
      </tp>
      <tp>
        <v>47740802.539999999</v>
        <stp/>
        <stp>EM_S_QSTM07_IS</stp>
        <stp>4</stp>
        <stp>600549.SH</stp>
        <stp>61</stp>
        <stp>6/30/2016</stp>
        <stp>1</stp>
        <tr r="D2227" s="5"/>
      </tp>
      <tp>
        <v>-5858302.6600000001</v>
        <stp/>
        <stp>EM_S_QSTM07_IS</stp>
        <stp>4</stp>
        <stp>600559.SH</stp>
        <stp>61</stp>
        <stp>6/30/2016</stp>
        <stp>1</stp>
        <tr r="D2235" s="5"/>
      </tp>
      <tp>
        <v>23743674.16</v>
        <stp/>
        <stp>EM_S_QSTM07_IS</stp>
        <stp>4</stp>
        <stp>600589.SH</stp>
        <stp>61</stp>
        <stp>6/30/2016</stp>
        <stp>1</stp>
        <tr r="D2263" s="5"/>
      </tp>
      <tp>
        <v>-13044450.869999999</v>
        <stp/>
        <stp>EM_S_QSTM07_IS</stp>
        <stp>4</stp>
        <stp>600599.SH</stp>
        <stp>61</stp>
        <stp>6/30/2016</stp>
        <stp>1</stp>
        <tr r="D2272" s="5"/>
      </tp>
      <tp>
        <v>21127225.27</v>
        <stp/>
        <stp>EM_S_QSTM07_IS</stp>
        <stp>4</stp>
        <stp>300259.SZ</stp>
        <stp>61</stp>
        <stp>6/30/2016</stp>
        <stp>1</stp>
        <tr r="D1520" s="5"/>
      </tp>
      <tp>
        <v>9521060.6199999992</v>
        <stp/>
        <stp>EM_S_QSTM07_IS</stp>
        <stp>4</stp>
        <stp>300249.SZ</stp>
        <stp>61</stp>
        <stp>6/30/2016</stp>
        <stp>1</stp>
        <tr r="D1510" s="5"/>
      </tp>
      <tp>
        <v>27387390.98</v>
        <stp/>
        <stp>EM_S_QSTM07_IS</stp>
        <stp>4</stp>
        <stp>300279.SZ</stp>
        <stp>61</stp>
        <stp>6/30/2016</stp>
        <stp>1</stp>
        <tr r="D1540" s="5"/>
      </tp>
      <tp>
        <v>86658112.469999999</v>
        <stp/>
        <stp>EM_S_QSTM07_IS</stp>
        <stp>4</stp>
        <stp>300269.SZ</stp>
        <stp>61</stp>
        <stp>6/30/2016</stp>
        <stp>1</stp>
        <tr r="D1530" s="5"/>
      </tp>
      <tp>
        <v>72825753.510000005</v>
        <stp/>
        <stp>EM_S_QSTM07_IS</stp>
        <stp>4</stp>
        <stp>300219.SZ</stp>
        <stp>61</stp>
        <stp>6/30/2016</stp>
        <stp>1</stp>
        <tr r="D1480" s="5"/>
      </tp>
      <tp>
        <v>20299213.469999999</v>
        <stp/>
        <stp>EM_S_QSTM07_IS</stp>
        <stp>4</stp>
        <stp>300209.SZ</stp>
        <stp>61</stp>
        <stp>6/30/2016</stp>
        <stp>1</stp>
        <tr r="D1470" s="5"/>
      </tp>
      <tp>
        <v>5097341.25</v>
        <stp/>
        <stp>EM_S_QSTM07_IS</stp>
        <stp>4</stp>
        <stp>300239.SZ</stp>
        <stp>61</stp>
        <stp>6/30/2016</stp>
        <stp>1</stp>
        <tr r="D1500" s="5"/>
      </tp>
      <tp>
        <v>13921158.34</v>
        <stp/>
        <stp>EM_S_QSTM07_IS</stp>
        <stp>4</stp>
        <stp>300229.SZ</stp>
        <stp>61</stp>
        <stp>6/30/2016</stp>
        <stp>1</stp>
        <tr r="D1490" s="5"/>
      </tp>
      <tp>
        <v>26360863.949999999</v>
        <stp/>
        <stp>EM_S_QSTM07_IS</stp>
        <stp>4</stp>
        <stp>300299.SZ</stp>
        <stp>61</stp>
        <stp>6/30/2016</stp>
        <stp>1</stp>
        <tr r="D1560" s="5"/>
      </tp>
      <tp>
        <v>17388223.539999999</v>
        <stp/>
        <stp>EM_S_QSTM07_IS</stp>
        <stp>4</stp>
        <stp>300289.SZ</stp>
        <stp>61</stp>
        <stp>6/30/2016</stp>
        <stp>1</stp>
        <tr r="D1550" s="5"/>
      </tp>
      <tp>
        <v>61947356.57</v>
        <stp/>
        <stp>EM_S_QSTM07_IS</stp>
        <stp>4</stp>
        <stp>600229.SH</stp>
        <stp>61</stp>
        <stp>6/30/2016</stp>
        <stp>1</stp>
        <tr r="D1972" s="5"/>
      </tp>
      <tp>
        <v>-179221630.86000001</v>
        <stp/>
        <stp>EM_S_QSTM07_IS</stp>
        <stp>4</stp>
        <stp>600239.SH</stp>
        <stp>61</stp>
        <stp>6/30/2016</stp>
        <stp>1</stp>
        <tr r="D1982" s="5"/>
      </tp>
      <tp>
        <v>-32409335.77</v>
        <stp/>
        <stp>EM_S_QSTM07_IS</stp>
        <stp>4</stp>
        <stp>600209.SH</stp>
        <stp>61</stp>
        <stp>6/30/2016</stp>
        <stp>1</stp>
        <tr r="D1954" s="5"/>
      </tp>
      <tp>
        <v>172345983.87</v>
        <stp/>
        <stp>EM_S_QSTM07_IS</stp>
        <stp>4</stp>
        <stp>600219.SH</stp>
        <stp>61</stp>
        <stp>6/30/2016</stp>
        <stp>1</stp>
        <tr r="D1963" s="5"/>
      </tp>
      <tp>
        <v>551823788.99000001</v>
        <stp/>
        <stp>EM_S_QSTM07_IS</stp>
        <stp>4</stp>
        <stp>600269.SH</stp>
        <stp>61</stp>
        <stp>6/30/2016</stp>
        <stp>1</stp>
        <tr r="D2006" s="5"/>
      </tp>
      <tp>
        <v>15501690.82</v>
        <stp/>
        <stp>EM_S_QSTM07_IS</stp>
        <stp>4</stp>
        <stp>600279.SH</stp>
        <stp>61</stp>
        <stp>6/30/2016</stp>
        <stp>1</stp>
        <tr r="D2015" s="5"/>
      </tp>
      <tp>
        <v>-32333767.379999999</v>
        <stp/>
        <stp>EM_S_QSTM07_IS</stp>
        <stp>4</stp>
        <stp>600249.SH</stp>
        <stp>61</stp>
        <stp>6/30/2016</stp>
        <stp>1</stp>
        <tr r="D1990" s="5"/>
      </tp>
      <tp>
        <v>-35356096.890000001</v>
        <stp/>
        <stp>EM_S_QSTM07_IS</stp>
        <stp>4</stp>
        <stp>600259.SH</stp>
        <stp>61</stp>
        <stp>6/30/2016</stp>
        <stp>1</stp>
        <tr r="D1998" s="5"/>
      </tp>
      <tp>
        <v>11048566.789999999</v>
        <stp/>
        <stp>EM_S_QSTM07_IS</stp>
        <stp>4</stp>
        <stp>600289.SH</stp>
        <stp>61</stp>
        <stp>6/30/2016</stp>
        <stp>1</stp>
        <tr r="D2024" s="5"/>
      </tp>
      <tp>
        <v>540885846</v>
        <stp/>
        <stp>EM_S_QSTM07_IS</stp>
        <stp>4</stp>
        <stp>600299.SH</stp>
        <stp>61</stp>
        <stp>6/30/2016</stp>
        <stp>1</stp>
        <tr r="D2032" s="5"/>
      </tp>
      <tp>
        <v>22825236.309999999</v>
        <stp/>
        <stp>EM_S_QSTM07_IS</stp>
        <stp>4</stp>
        <stp>300359.SZ</stp>
        <stp>61</stp>
        <stp>6/30/2016</stp>
        <stp>1</stp>
        <tr r="D1620" s="5"/>
      </tp>
      <tp>
        <v>17416469.960000001</v>
        <stp/>
        <stp>EM_S_QSTM07_IS</stp>
        <stp>4</stp>
        <stp>300349.SZ</stp>
        <stp>61</stp>
        <stp>6/30/2016</stp>
        <stp>1</stp>
        <tr r="D1610" s="5"/>
      </tp>
      <tp>
        <v>9716372.1500000004</v>
        <stp/>
        <stp>EM_S_QSTM07_IS</stp>
        <stp>4</stp>
        <stp>300379.SZ</stp>
        <stp>61</stp>
        <stp>6/30/2016</stp>
        <stp>1</stp>
        <tr r="D1639" s="5"/>
      </tp>
      <tp>
        <v>36210807.840000004</v>
        <stp/>
        <stp>EM_S_QSTM07_IS</stp>
        <stp>4</stp>
        <stp>300369.SZ</stp>
        <stp>61</stp>
        <stp>6/30/2016</stp>
        <stp>1</stp>
        <tr r="D1629" s="5"/>
      </tp>
      <tp>
        <v>24433436.550000001</v>
        <stp/>
        <stp>EM_S_QSTM07_IS</stp>
        <stp>4</stp>
        <stp>300319.SZ</stp>
        <stp>61</stp>
        <stp>6/30/2016</stp>
        <stp>1</stp>
        <tr r="D1580" s="5"/>
      </tp>
      <tp>
        <v>2739326.55</v>
        <stp/>
        <stp>EM_S_QSTM07_IS</stp>
        <stp>4</stp>
        <stp>300309.SZ</stp>
        <stp>61</stp>
        <stp>6/30/2016</stp>
        <stp>1</stp>
        <tr r="D1570" s="5"/>
      </tp>
      <tp>
        <v>24679063.190000001</v>
        <stp/>
        <stp>EM_S_QSTM07_IS</stp>
        <stp>4</stp>
        <stp>300339.SZ</stp>
        <stp>61</stp>
        <stp>6/30/2016</stp>
        <stp>1</stp>
        <tr r="D1600" s="5"/>
      </tp>
      <tp>
        <v>8873682.1500000004</v>
        <stp/>
        <stp>EM_S_QSTM07_IS</stp>
        <stp>4</stp>
        <stp>300329.SZ</stp>
        <stp>61</stp>
        <stp>6/30/2016</stp>
        <stp>1</stp>
        <tr r="D1590" s="5"/>
      </tp>
      <tp>
        <v>6793482.4500000002</v>
        <stp/>
        <stp>EM_S_QSTM07_IS</stp>
        <stp>4</stp>
        <stp>300399.SZ</stp>
        <stp>61</stp>
        <stp>6/30/2016</stp>
        <stp>1</stp>
        <tr r="D1659" s="5"/>
      </tp>
      <tp>
        <v>38265493.469999999</v>
        <stp/>
        <stp>EM_S_QSTM07_IS</stp>
        <stp>4</stp>
        <stp>300389.SZ</stp>
        <stp>61</stp>
        <stp>6/30/2016</stp>
        <stp>1</stp>
        <tr r="D1649" s="5"/>
      </tp>
      <tp>
        <v>139063001.56999999</v>
        <stp/>
        <stp>EM_S_QSTM07_IS</stp>
        <stp>4</stp>
        <stp>600329.SH</stp>
        <stp>61</stp>
        <stp>6/30/2016</stp>
        <stp>1</stp>
        <tr r="D2059" s="5"/>
      </tp>
      <tp>
        <v>-367759906.98000002</v>
        <stp/>
        <stp>EM_S_QSTM07_IS</stp>
        <stp>4</stp>
        <stp>600339.SH</stp>
        <stp>61</stp>
        <stp>6/30/2016</stp>
        <stp>1</stp>
        <tr r="D2068" s="5"/>
      </tp>
      <tp>
        <v>924334617.27999997</v>
        <stp/>
        <stp>EM_S_QSTM07_IS</stp>
        <stp>4</stp>
        <stp>600309.SH</stp>
        <stp>61</stp>
        <stp>6/30/2016</stp>
        <stp>1</stp>
        <tr r="D2041" s="5"/>
      </tp>
      <tp>
        <v>-41920827.799999997</v>
        <stp/>
        <stp>EM_S_QSTM07_IS</stp>
        <stp>4</stp>
        <stp>600319.SH</stp>
        <stp>61</stp>
        <stp>6/30/2016</stp>
        <stp>1</stp>
        <tr r="D2050" s="5"/>
      </tp>
      <tp>
        <v>516549195.01999998</v>
        <stp/>
        <stp>EM_S_QSTM07_IS</stp>
        <stp>4</stp>
        <stp>600369.SH</stp>
        <stp>61</stp>
        <stp>6/30/2016</stp>
        <stp>1</stp>
        <tr r="D2091" s="5"/>
      </tp>
      <tp>
        <v>17468073.59</v>
        <stp/>
        <stp>EM_S_QSTM07_IS</stp>
        <stp>4</stp>
        <stp>600379.SH</stp>
        <stp>61</stp>
        <stp>6/30/2016</stp>
        <stp>1</stp>
        <tr r="D2100" s="5"/>
      </tp>
      <tp>
        <v>-45962246.68</v>
        <stp/>
        <stp>EM_S_QSTM07_IS</stp>
        <stp>4</stp>
        <stp>600359.SH</stp>
        <stp>61</stp>
        <stp>6/30/2016</stp>
        <stp>1</stp>
        <tr r="D2082" s="5"/>
      </tp>
      <tp>
        <v>-3000346.54</v>
        <stp/>
        <stp>EM_S_QSTM07_IS</stp>
        <stp>4</stp>
        <stp>600389.SH</stp>
        <stp>61</stp>
        <stp>6/30/2016</stp>
        <stp>1</stp>
        <tr r="D2109" s="5"/>
      </tp>
      <tp>
        <v>54996768.829999998</v>
        <stp/>
        <stp>EM_S_QSTM07_IS</stp>
        <stp>4</stp>
        <stp>600399.SH</stp>
        <stp>61</stp>
        <stp>6/30/2016</stp>
        <stp>1</stp>
        <tr r="D2118" s="5"/>
      </tp>
      <tp>
        <v>978901551.53999996</v>
        <stp/>
        <stp>EM_S_QSTM07_IS</stp>
        <stp>4</stp>
        <stp>000069.SZ</stp>
        <stp>61</stp>
        <stp>6/30/2016</stp>
        <stp>1</stp>
        <tr r="D58" s="5"/>
      </tp>
      <tp>
        <v>219753675.47</v>
        <stp/>
        <stp>EM_S_QSTM07_IS</stp>
        <stp>4</stp>
        <stp>300059.SZ</stp>
        <stp>61</stp>
        <stp>6/30/2016</stp>
        <stp>1</stp>
        <tr r="D1322" s="5"/>
      </tp>
      <tp>
        <v>35538841.689999998</v>
        <stp/>
        <stp>EM_S_QSTM07_IS</stp>
        <stp>4</stp>
        <stp>300049.SZ</stp>
        <stp>61</stp>
        <stp>6/30/2016</stp>
        <stp>1</stp>
        <tr r="D1312" s="5"/>
      </tp>
      <tp>
        <v>33707665.219999999</v>
        <stp/>
        <stp>EM_S_QSTM07_IS</stp>
        <stp>4</stp>
        <stp>000049.SZ</stp>
        <stp>61</stp>
        <stp>6/30/2016</stp>
        <stp>1</stp>
        <tr r="D45" s="5"/>
      </tp>
      <tp>
        <v>52540348.060000002</v>
        <stp/>
        <stp>EM_S_QSTM07_IS</stp>
        <stp>4</stp>
        <stp>300079.SZ</stp>
        <stp>61</stp>
        <stp>6/30/2016</stp>
        <stp>1</stp>
        <tr r="D1341" s="5"/>
      </tp>
      <tp>
        <v>444651917.32999998</v>
        <stp/>
        <stp>EM_S_QSTM07_IS</stp>
        <stp>4</stp>
        <stp>000059.SZ</stp>
        <stp>61</stp>
        <stp>6/30/2016</stp>
        <stp>1</stp>
        <tr r="D50" s="5"/>
      </tp>
      <tp>
        <v>10426611.93</v>
        <stp/>
        <stp>EM_S_QSTM07_IS</stp>
        <stp>4</stp>
        <stp>300069.SZ</stp>
        <stp>61</stp>
        <stp>6/30/2016</stp>
        <stp>1</stp>
        <tr r="D1331" s="5"/>
      </tp>
      <tp>
        <v>103622712.51000001</v>
        <stp/>
        <stp>EM_S_QSTM07_IS</stp>
        <stp>4</stp>
        <stp>000029.SZ</stp>
        <stp>61</stp>
        <stp>6/30/2016</stp>
        <stp>1</stp>
        <tr r="D28" s="5"/>
      </tp>
      <tp>
        <v>22215671.579999998</v>
        <stp/>
        <stp>EM_S_QSTM07_IS</stp>
        <stp>4</stp>
        <stp>300019.SZ</stp>
        <stp>61</stp>
        <stp>6/30/2016</stp>
        <stp>1</stp>
        <tr r="D1282" s="5"/>
      </tp>
      <tp>
        <v>-788478000</v>
        <stp/>
        <stp>EM_S_QSTM07_IS</stp>
        <stp>4</stp>
        <stp>000039.SZ</stp>
        <stp>61</stp>
        <stp>6/30/2016</stp>
        <stp>1</stp>
        <tr r="D38" s="5"/>
      </tp>
      <tp>
        <v>49909749.509999998</v>
        <stp/>
        <stp>EM_S_QSTM07_IS</stp>
        <stp>4</stp>
        <stp>300009.SZ</stp>
        <stp>61</stp>
        <stp>6/30/2016</stp>
        <stp>1</stp>
        <tr r="D1272" s="5"/>
      </tp>
      <tp>
        <v>42377424.460000001</v>
        <stp/>
        <stp>EM_S_QSTM07_IS</stp>
        <stp>4</stp>
        <stp>000009.SZ</stp>
        <stp>61</stp>
        <stp>6/30/2016</stp>
        <stp>1</stp>
        <tr r="D11" s="5"/>
      </tp>
      <tp>
        <v>108347679.38</v>
        <stp/>
        <stp>EM_S_QSTM07_IS</stp>
        <stp>4</stp>
        <stp>300039.SZ</stp>
        <stp>61</stp>
        <stp>6/30/2016</stp>
        <stp>1</stp>
        <tr r="D1302" s="5"/>
      </tp>
      <tp>
        <v>-8916118.75</v>
        <stp/>
        <stp>EM_S_QSTM07_IS</stp>
        <stp>4</stp>
        <stp>000019.SZ</stp>
        <stp>61</stp>
        <stp>6/30/2016</stp>
        <stp>1</stp>
        <tr r="D19" s="5"/>
      </tp>
      <tp>
        <v>14404362.08</v>
        <stp/>
        <stp>EM_S_QSTM07_IS</stp>
        <stp>4</stp>
        <stp>300029.SZ</stp>
        <stp>61</stp>
        <stp>6/30/2016</stp>
        <stp>1</stp>
        <tr r="D1292" s="5"/>
      </tp>
      <tp>
        <v>6074901.5499999998</v>
        <stp/>
        <stp>EM_S_QSTM07_IS</stp>
        <stp>4</stp>
        <stp>300099.SZ</stp>
        <stp>61</stp>
        <stp>6/30/2016</stp>
        <stp>1</stp>
        <tr r="D1361" s="5"/>
      </tp>
      <tp>
        <v>6152908.5800000001</v>
        <stp/>
        <stp>EM_S_QSTM07_IS</stp>
        <stp>4</stp>
        <stp>300089.SZ</stp>
        <stp>61</stp>
        <stp>6/30/2016</stp>
        <stp>1</stp>
        <tr r="D1351" s="5"/>
      </tp>
      <tp>
        <v>130907718.48</v>
        <stp/>
        <stp>EM_S_QSTM07_IS</stp>
        <stp>4</stp>
        <stp>000089.SZ</stp>
        <stp>61</stp>
        <stp>6/30/2016</stp>
        <stp>1</stp>
        <tr r="D62" s="5"/>
      </tp>
      <tp>
        <v>23521786.239999998</v>
        <stp/>
        <stp>EM_S_QSTM07_IS</stp>
        <stp>4</stp>
        <stp>000099.SZ</stp>
        <stp>61</stp>
        <stp>6/30/2016</stp>
        <stp>1</stp>
        <tr r="D65" s="5"/>
      </tp>
      <tp>
        <v>428000000</v>
        <stp/>
        <stp>EM_S_QSTM07_IS</stp>
        <stp>4</stp>
        <stp>600029.SH</stp>
        <stp>61</stp>
        <stp>6/30/2016</stp>
        <stp>1</stp>
        <tr r="D1802" s="5"/>
      </tp>
      <tp>
        <v>245731970.69999999</v>
        <stp/>
        <stp>EM_S_QSTM07_IS</stp>
        <stp>4</stp>
        <stp>600039.SH</stp>
        <stp>61</stp>
        <stp>6/30/2016</stp>
        <stp>1</stp>
        <tr r="D1810" s="5"/>
      </tp>
      <tp>
        <v>765562627.45000005</v>
        <stp/>
        <stp>EM_S_QSTM07_IS</stp>
        <stp>4</stp>
        <stp>600009.SH</stp>
        <stp>61</stp>
        <stp>6/30/2016</stp>
        <stp>1</stp>
        <tr r="D1786" s="5"/>
      </tp>
      <tp>
        <v>1939957071.74</v>
        <stp/>
        <stp>EM_S_QSTM07_IS</stp>
        <stp>4</stp>
        <stp>600019.SH</stp>
        <stp>61</stp>
        <stp>6/30/2016</stp>
        <stp>1</stp>
        <tr r="D1794" s="5"/>
      </tp>
      <tp>
        <v>-31738565.039999999</v>
        <stp/>
        <stp>EM_S_QSTM07_IS</stp>
        <stp>4</stp>
        <stp>600069.SH</stp>
        <stp>61</stp>
        <stp>6/30/2016</stp>
        <stp>1</stp>
        <tr r="D1830" s="5"/>
      </tp>
      <tp>
        <v>277946582.19999999</v>
        <stp/>
        <stp>EM_S_QSTM07_IS</stp>
        <stp>4</stp>
        <stp>600079.SH</stp>
        <stp>61</stp>
        <stp>6/30/2016</stp>
        <stp>1</stp>
        <tr r="D1840" s="5"/>
      </tp>
      <tp>
        <v>19207217.800000001</v>
        <stp/>
        <stp>EM_S_QSTM07_IS</stp>
        <stp>4</stp>
        <stp>600059.SH</stp>
        <stp>61</stp>
        <stp>6/30/2016</stp>
        <stp>1</stp>
        <tr r="D1821" s="5"/>
      </tp>
      <tp>
        <v>659220916.61000001</v>
        <stp/>
        <stp>EM_S_QSTM07_IS</stp>
        <stp>4</stp>
        <stp>600089.SH</stp>
        <stp>61</stp>
        <stp>6/30/2016</stp>
        <stp>1</stp>
        <tr r="D1849" s="5"/>
      </tp>
      <tp>
        <v>67651.0600000001</v>
        <stp/>
        <stp>EM_S_QSTM07_IS</stp>
        <stp>4</stp>
        <stp>600099.SH</stp>
        <stp>61</stp>
        <stp>6/30/2016</stp>
        <stp>1</stp>
        <tr r="D1858" s="5"/>
      </tp>
      <tp>
        <v>16709469.6</v>
        <stp/>
        <stp>EM_S_QSTM07_IS</stp>
        <stp>4</stp>
        <stp>300159.SZ</stp>
        <stp>61</stp>
        <stp>6/30/2016</stp>
        <stp>1</stp>
        <tr r="D1421" s="5"/>
      </tp>
      <tp>
        <v>17132635.98</v>
        <stp/>
        <stp>EM_S_QSTM07_IS</stp>
        <stp>4</stp>
        <stp>300149.SZ</stp>
        <stp>61</stp>
        <stp>6/30/2016</stp>
        <stp>1</stp>
        <tr r="D1411" s="5"/>
      </tp>
      <tp>
        <v>3539497.22</v>
        <stp/>
        <stp>EM_S_QSTM07_IS</stp>
        <stp>4</stp>
        <stp>300179.SZ</stp>
        <stp>61</stp>
        <stp>6/30/2016</stp>
        <stp>1</stp>
        <tr r="D1441" s="5"/>
      </tp>
      <tp>
        <v>9012268.0399999991</v>
        <stp/>
        <stp>EM_S_QSTM07_IS</stp>
        <stp>4</stp>
        <stp>000159.SZ</stp>
        <stp>61</stp>
        <stp>6/30/2016</stp>
        <stp>1</stp>
        <tr r="D74" s="5"/>
      </tp>
      <tp>
        <v>13155215.09</v>
        <stp/>
        <stp>EM_S_QSTM07_IS</stp>
        <stp>4</stp>
        <stp>300169.SZ</stp>
        <stp>61</stp>
        <stp>6/30/2016</stp>
        <stp>1</stp>
        <tr r="D1431" s="5"/>
      </tp>
      <tp>
        <v>26848984</v>
        <stp/>
        <stp>EM_S_QSTM07_IS</stp>
        <stp>4</stp>
        <stp>300119.SZ</stp>
        <stp>61</stp>
        <stp>6/30/2016</stp>
        <stp>1</stp>
        <tr r="D1381" s="5"/>
      </tp>
      <tp>
        <v>22174443.309999999</v>
        <stp/>
        <stp>EM_S_QSTM07_IS</stp>
        <stp>4</stp>
        <stp>300109.SZ</stp>
        <stp>61</stp>
        <stp>6/30/2016</stp>
        <stp>1</stp>
        <tr r="D1371" s="5"/>
      </tp>
      <tp>
        <v>1393644.48</v>
        <stp/>
        <stp>EM_S_QSTM07_IS</stp>
        <stp>4</stp>
        <stp>300139.SZ</stp>
        <stp>61</stp>
        <stp>6/30/2016</stp>
        <stp>1</stp>
        <tr r="D1401" s="5"/>
      </tp>
      <tp>
        <v>72073038.969999999</v>
        <stp/>
        <stp>EM_S_QSTM07_IS</stp>
        <stp>4</stp>
        <stp>300129.SZ</stp>
        <stp>61</stp>
        <stp>6/30/2016</stp>
        <stp>1</stp>
        <tr r="D1391" s="5"/>
      </tp>
      <tp>
        <v>52026983.240000002</v>
        <stp/>
        <stp>EM_S_QSTM07_IS</stp>
        <stp>4</stp>
        <stp>300199.SZ</stp>
        <stp>61</stp>
        <stp>6/30/2016</stp>
        <stp>1</stp>
        <tr r="D1460" s="5"/>
      </tp>
      <tp>
        <v>9148444.5899999999</v>
        <stp/>
        <stp>EM_S_QSTM07_IS</stp>
        <stp>4</stp>
        <stp>300189.SZ</stp>
        <stp>61</stp>
        <stp>6/30/2016</stp>
        <stp>1</stp>
        <tr r="D1450" s="5"/>
      </tp>
      <tp>
        <v>44734468.829999998</v>
        <stp/>
        <stp>EM_S_QSTM07_IS</stp>
        <stp>4</stp>
        <stp>600129.SH</stp>
        <stp>61</stp>
        <stp>6/30/2016</stp>
        <stp>1</stp>
        <tr r="D1886" s="5"/>
      </tp>
      <tp>
        <v>-71305932.329999998</v>
        <stp/>
        <stp>EM_S_QSTM07_IS</stp>
        <stp>4</stp>
        <stp>600139.SH</stp>
        <stp>61</stp>
        <stp>6/30/2016</stp>
        <stp>1</stp>
        <tr r="D1895" s="5"/>
      </tp>
      <tp>
        <v>320889354.57999998</v>
        <stp/>
        <stp>EM_S_QSTM07_IS</stp>
        <stp>4</stp>
        <stp>600109.SH</stp>
        <stp>61</stp>
        <stp>6/30/2016</stp>
        <stp>1</stp>
        <tr r="D1867" s="5"/>
      </tp>
      <tp>
        <v>51975009.969999999</v>
        <stp/>
        <stp>EM_S_QSTM07_IS</stp>
        <stp>4</stp>
        <stp>600119.SH</stp>
        <stp>61</stp>
        <stp>6/30/2016</stp>
        <stp>1</stp>
        <tr r="D1877" s="5"/>
      </tp>
      <tp>
        <v>-369783372.37</v>
        <stp/>
        <stp>EM_S_QSTM07_IS</stp>
        <stp>4</stp>
        <stp>600169.SH</stp>
        <stp>61</stp>
        <stp>6/30/2016</stp>
        <stp>1</stp>
        <tr r="D1919" s="5"/>
      </tp>
      <tp>
        <v>-57383847.810000002</v>
        <stp/>
        <stp>EM_S_QSTM07_IS</stp>
        <stp>4</stp>
        <stp>600179.SH</stp>
        <stp>61</stp>
        <stp>6/30/2016</stp>
        <stp>1</stp>
        <tr r="D1928" s="5"/>
      </tp>
      <tp>
        <v>-1411395.78</v>
        <stp/>
        <stp>EM_S_QSTM07_IS</stp>
        <stp>4</stp>
        <stp>600149.SH</stp>
        <stp>61</stp>
        <stp>6/30/2016</stp>
        <stp>1</stp>
        <tr r="D1901" s="5"/>
      </tp>
      <tp>
        <v>69188998.280000001</v>
        <stp/>
        <stp>EM_S_QSTM07_IS</stp>
        <stp>4</stp>
        <stp>600159.SH</stp>
        <stp>61</stp>
        <stp>6/30/2016</stp>
        <stp>1</stp>
        <tr r="D1910" s="5"/>
      </tp>
      <tp>
        <v>-34226442.82</v>
        <stp/>
        <stp>EM_S_QSTM07_IS</stp>
        <stp>4</stp>
        <stp>600189.SH</stp>
        <stp>61</stp>
        <stp>6/30/2016</stp>
        <stp>1</stp>
        <tr r="D1937" s="5"/>
      </tp>
      <tp>
        <v>-16655893.6</v>
        <stp/>
        <stp>EM_S_QSTM07_IS</stp>
        <stp>4</stp>
        <stp>600199.SH</stp>
        <stp>61</stp>
        <stp>6/30/2016</stp>
        <stp>1</stp>
        <tr r="D1946" s="5"/>
      </tp>
      <tp>
        <v>152215128</v>
        <stp/>
        <stp>EM_S_QSTM07_IS</stp>
        <stp>4</stp>
        <stp>000869.SZ</stp>
        <stp>61</stp>
        <stp>6/30/2016</stp>
        <stp>1</stp>
        <tr r="D369" s="5"/>
      </tp>
      <tp>
        <v>1206015.22</v>
        <stp/>
        <stp>EM_S_QSTM07_IS</stp>
        <stp>4</stp>
        <stp>000859.SZ</stp>
        <stp>61</stp>
        <stp>6/30/2016</stp>
        <stp>1</stp>
        <tr r="D363" s="5"/>
      </tp>
      <tp>
        <v>-40148715.170000002</v>
        <stp/>
        <stp>EM_S_QSTM07_IS</stp>
        <stp>4</stp>
        <stp>000829.SZ</stp>
        <stp>61</stp>
        <stp>6/30/2016</stp>
        <stp>1</stp>
        <tr r="D348" s="5"/>
      </tp>
      <tp>
        <v>85293489.879999995</v>
        <stp/>
        <stp>EM_S_QSTM07_IS</stp>
        <stp>4</stp>
        <stp>000839.SZ</stp>
        <stp>61</stp>
        <stp>6/30/2016</stp>
        <stp>1</stp>
        <tr r="D356" s="5"/>
      </tp>
      <tp>
        <v>-51256814.310000002</v>
        <stp/>
        <stp>EM_S_QSTM07_IS</stp>
        <stp>4</stp>
        <stp>000809.SZ</stp>
        <stp>61</stp>
        <stp>6/30/2016</stp>
        <stp>1</stp>
        <tr r="D332" s="5"/>
      </tp>
      <tp>
        <v>12771134.33</v>
        <stp/>
        <stp>EM_S_QSTM07_IS</stp>
        <stp>4</stp>
        <stp>000819.SZ</stp>
        <stp>61</stp>
        <stp>6/30/2016</stp>
        <stp>1</stp>
        <tr r="D340" s="5"/>
      </tp>
      <tp>
        <v>79630234.519999996</v>
        <stp/>
        <stp>EM_S_QSTM07_IS</stp>
        <stp>4</stp>
        <stp>000889.SZ</stp>
        <stp>61</stp>
        <stp>6/30/2016</stp>
        <stp>1</stp>
        <tr r="D382" s="5"/>
      </tp>
      <tp>
        <v>106293843.37</v>
        <stp/>
        <stp>EM_S_QSTM07_IS</stp>
        <stp>4</stp>
        <stp>000899.SZ</stp>
        <stp>61</stp>
        <stp>6/30/2016</stp>
        <stp>1</stp>
        <tr r="D389" s="5"/>
      </tp>
      <tp>
        <v>61733897.579999998</v>
        <stp/>
        <stp>EM_S_QSTM07_IS</stp>
        <stp>4</stp>
        <stp>600829.SH</stp>
        <stp>61</stp>
        <stp>6/30/2016</stp>
        <stp>1</stp>
        <tr r="D2482" s="5"/>
      </tp>
      <tp>
        <v>245681348.72</v>
        <stp/>
        <stp>EM_S_QSTM07_IS</stp>
        <stp>4</stp>
        <stp>600839.SH</stp>
        <stp>61</stp>
        <stp>6/30/2016</stp>
        <stp>1</stp>
        <tr r="D2491" s="5"/>
      </tp>
      <tp>
        <v>64220668.950000003</v>
        <stp/>
        <stp>EM_S_QSTM07_IS</stp>
        <stp>4</stp>
        <stp>600809.SH</stp>
        <stp>61</stp>
        <stp>6/30/2016</stp>
        <stp>1</stp>
        <tr r="D2463" s="5"/>
      </tp>
      <tp>
        <v>5228973.1900000004</v>
        <stp/>
        <stp>EM_S_QSTM07_IS</stp>
        <stp>4</stp>
        <stp>600819.SH</stp>
        <stp>61</stp>
        <stp>6/30/2016</stp>
        <stp>1</stp>
        <tr r="D2472" s="5"/>
      </tp>
      <tp>
        <v>120769890.59999999</v>
        <stp/>
        <stp>EM_S_QSTM07_IS</stp>
        <stp>4</stp>
        <stp>600869.SH</stp>
        <stp>61</stp>
        <stp>6/30/2016</stp>
        <stp>1</stp>
        <tr r="D2517" s="5"/>
      </tp>
      <tp>
        <v>66458476.270000003</v>
        <stp/>
        <stp>EM_S_QSTM07_IS</stp>
        <stp>4</stp>
        <stp>600879.SH</stp>
        <stp>61</stp>
        <stp>6/30/2016</stp>
        <stp>1</stp>
        <tr r="D2526" s="5"/>
      </tp>
      <tp>
        <v>152427450.13</v>
        <stp/>
        <stp>EM_S_QSTM07_IS</stp>
        <stp>4</stp>
        <stp>600859.SH</stp>
        <stp>61</stp>
        <stp>6/30/2016</stp>
        <stp>1</stp>
        <tr r="D2507" s="5"/>
      </tp>
      <tp>
        <v>9555206.0299999993</v>
        <stp/>
        <stp>EM_S_QSTM07_IS</stp>
        <stp>4</stp>
        <stp>600889.SH</stp>
        <stp>61</stp>
        <stp>6/30/2016</stp>
        <stp>1</stp>
        <tr r="D2536" s="5"/>
      </tp>
      <tp>
        <v>-2697732.92</v>
        <stp/>
        <stp>EM_S_QSTM07_IS</stp>
        <stp>4</stp>
        <stp>000969.SZ</stp>
        <stp>61</stp>
        <stp>6/30/2016</stp>
        <stp>1</stp>
        <tr r="D443" s="5"/>
      </tp>
      <tp>
        <v>13281061.859999999</v>
        <stp/>
        <stp>EM_S_QSTM07_IS</stp>
        <stp>4</stp>
        <stp>000979.SZ</stp>
        <stp>61</stp>
        <stp>6/30/2016</stp>
        <stp>1</stp>
        <tr r="D452" s="5"/>
      </tp>
      <tp>
        <v>24410440.239999998</v>
        <stp/>
        <stp>EM_S_QSTM07_IS</stp>
        <stp>4</stp>
        <stp>000949.SZ</stp>
        <stp>61</stp>
        <stp>6/30/2016</stp>
        <stp>1</stp>
        <tr r="D426" s="5"/>
      </tp>
      <tp>
        <v>498772094.89999998</v>
        <stp/>
        <stp>EM_S_QSTM07_IS</stp>
        <stp>4</stp>
        <stp>000959.SZ</stp>
        <stp>61</stp>
        <stp>6/30/2016</stp>
        <stp>1</stp>
        <tr r="D434" s="5"/>
      </tp>
      <tp>
        <v>-7011325.2000000002</v>
        <stp/>
        <stp>EM_S_QSTM07_IS</stp>
        <stp>4</stp>
        <stp>000929.SZ</stp>
        <stp>61</stp>
        <stp>6/30/2016</stp>
        <stp>1</stp>
        <tr r="D415" s="5"/>
      </tp>
      <tp>
        <v>9363199.4100000001</v>
        <stp/>
        <stp>EM_S_QSTM07_IS</stp>
        <stp>4</stp>
        <stp>000939.SZ</stp>
        <stp>61</stp>
        <stp>6/30/2016</stp>
        <stp>1</stp>
        <tr r="D424" s="5"/>
      </tp>
      <tp>
        <v>12798683.720000001</v>
        <stp/>
        <stp>EM_S_QSTM07_IS</stp>
        <stp>4</stp>
        <stp>000909.SZ</stp>
        <stp>61</stp>
        <stp>6/30/2016</stp>
        <stp>1</stp>
        <tr r="D397" s="5"/>
      </tp>
      <tp>
        <v>61957850.100000001</v>
        <stp/>
        <stp>EM_S_QSTM07_IS</stp>
        <stp>4</stp>
        <stp>000919.SZ</stp>
        <stp>61</stp>
        <stp>6/30/2016</stp>
        <stp>1</stp>
        <tr r="D406" s="5"/>
      </tp>
      <tp>
        <v>172472460.80000001</v>
        <stp/>
        <stp>EM_S_QSTM07_IS</stp>
        <stp>4</stp>
        <stp>000989.SZ</stp>
        <stp>61</stp>
        <stp>6/30/2016</stp>
        <stp>1</stp>
        <tr r="D460" s="5"/>
      </tp>
      <tp>
        <v>323773173.67000002</v>
        <stp/>
        <stp>EM_S_QSTM07_IS</stp>
        <stp>4</stp>
        <stp>000999.SZ</stp>
        <stp>61</stp>
        <stp>6/30/2016</stp>
        <stp>1</stp>
        <tr r="D467" s="5"/>
      </tp>
      <tp>
        <v>43955224.43</v>
        <stp/>
        <stp>EM_S_QSTM07_IS</stp>
        <stp>4</stp>
        <stp>600969.SH</stp>
        <stp>61</stp>
        <stp>6/30/2016</stp>
        <stp>1</stp>
        <tr r="D2557" s="5"/>
      </tp>
      <tp>
        <v>102678258.22</v>
        <stp/>
        <stp>EM_S_QSTM07_IS</stp>
        <stp>4</stp>
        <stp>600979.SH</stp>
        <stp>61</stp>
        <stp>6/30/2016</stp>
        <stp>1</stp>
        <tr r="D2564" s="5"/>
      </tp>
      <tp>
        <v>196054902.16</v>
        <stp/>
        <stp>EM_S_QSTM07_IS</stp>
        <stp>4</stp>
        <stp>600959.SH</stp>
        <stp>61</stp>
        <stp>6/30/2016</stp>
        <stp>1</stp>
        <tr r="D2549" s="5"/>
      </tp>
      <tp>
        <v>1232872314.8699999</v>
        <stp/>
        <stp>EM_S_QSTM07_IS</stp>
        <stp>4</stp>
        <stp>600999.SH</stp>
        <stp>61</stp>
        <stp>6/30/2016</stp>
        <stp>1</stp>
        <tr r="D2580" s="5"/>
      </tp>
      <tp>
        <v>1839348686.1900001</v>
        <stp/>
        <stp>EM_S_QSTM07_IS</stp>
        <stp>4</stp>
        <stp>601669.SH</stp>
        <stp>61</stp>
        <stp>6/30/2016</stp>
        <stp>1</stp>
        <tr r="D2676" s="5"/>
      </tp>
      <tp>
        <v>142892429.38999999</v>
        <stp/>
        <stp>EM_S_QSTM07_IS</stp>
        <stp>4</stp>
        <stp>601689.SH</stp>
        <stp>61</stp>
        <stp>6/30/2016</stp>
        <stp>1</stp>
        <tr r="D2680" s="5"/>
      </tp>
      <tp>
        <v>30335963.829999998</v>
        <stp/>
        <stp>EM_S_QSTM07_IS</stp>
        <stp>4</stp>
        <stp>601699.SH</stp>
        <stp>61</stp>
        <stp>6/30/2016</stp>
        <stp>1</stp>
        <tr r="D2681" s="5"/>
      </tp>
      <tp>
        <v>40067832.57</v>
        <stp/>
        <stp>EM_S_QSTM07_IS</stp>
        <stp>4</stp>
        <stp>601789.SH</stp>
        <stp>61</stp>
        <stp>6/30/2016</stp>
        <stp>1</stp>
        <tr r="D2689" s="5"/>
      </tp>
      <tp>
        <v>97247428.950000003</v>
        <stp/>
        <stp>EM_S_QSTM07_IS</stp>
        <stp>4</stp>
        <stp>601799.SH</stp>
        <stp>61</stp>
        <stp>6/30/2016</stp>
        <stp>1</stp>
        <tr r="D2691" s="5"/>
      </tp>
      <tp>
        <v>-61038001.460000001</v>
        <stp/>
        <stp>EM_S_QSTM07_IS</stp>
        <stp>4</stp>
        <stp>601519.SH</stp>
        <stp>61</stp>
        <stp>6/30/2016</stp>
        <stp>1</stp>
        <tr r="D2656" s="5"/>
      </tp>
      <tp>
        <v>10755089.23</v>
        <stp/>
        <stp>EM_S_QSTM07_IS</stp>
        <stp>4</stp>
        <stp>601579.SH</stp>
        <stp>61</stp>
        <stp>6/30/2016</stp>
        <stp>1</stp>
        <tr r="D2661" s="5"/>
      </tp>
      <tp>
        <v>73194392.25</v>
        <stp/>
        <stp>EM_S_QSTM07_IS</stp>
        <stp>4</stp>
        <stp>601599.SH</stp>
        <stp>61</stp>
        <stp>6/30/2016</stp>
        <stp>1</stp>
        <tr r="D2663" s="5"/>
      </tp>
      <tp>
        <v>200948697.90000001</v>
        <stp/>
        <stp>EM_S_QSTM07_IS</stp>
        <stp>4</stp>
        <stp>601339.SH</stp>
        <stp>61</stp>
        <stp>6/30/2016</stp>
        <stp>1</stp>
        <tr r="D2647" s="5"/>
      </tp>
      <tp>
        <v>77658990.629999995</v>
        <stp/>
        <stp>EM_S_QSTM07_IS</stp>
        <stp>4</stp>
        <stp>601369.SH</stp>
        <stp>61</stp>
        <stp>6/30/2016</stp>
        <stp>1</stp>
        <tr r="D2649" s="5"/>
      </tp>
      <tp>
        <v>2242803000</v>
        <stp/>
        <stp>EM_S_QSTM07_IS</stp>
        <stp>4</stp>
        <stp>601009.SH</stp>
        <stp>61</stp>
        <stp>6/30/2016</stp>
        <stp>1</stp>
        <tr r="D2589" s="5"/>
      </tp>
      <tp>
        <v>28226157.690000001</v>
        <stp/>
        <stp>EM_S_QSTM07_IS</stp>
        <stp>4</stp>
        <stp>601069.SH</stp>
        <stp>61</stp>
        <stp>6/30/2016</stp>
        <stp>1</stp>
        <tr r="D2601" s="5"/>
      </tp>
      <tp>
        <v>138874641.56</v>
        <stp/>
        <stp>EM_S_QSTM07_IS</stp>
        <stp>4</stp>
        <stp>601099.SH</stp>
        <stp>61</stp>
        <stp>6/30/2016</stp>
        <stp>1</stp>
        <tr r="D2604" s="5"/>
      </tp>
      <tp>
        <v>329856767.97000003</v>
        <stp/>
        <stp>EM_S_QSTM07_IS</stp>
        <stp>4</stp>
        <stp>601139.SH</stp>
        <stp>61</stp>
        <stp>6/30/2016</stp>
        <stp>1</stp>
        <tr r="D2617" s="5"/>
      </tp>
      <tp>
        <v>5346000000</v>
        <stp/>
        <stp>EM_S_QSTM07_IS</stp>
        <stp>4</stp>
        <stp>601169.SH</stp>
        <stp>61</stp>
        <stp>6/30/2016</stp>
        <stp>1</stp>
        <tr r="D2622" s="5"/>
      </tp>
      <tp>
        <v>231198711.41</v>
        <stp/>
        <stp>EM_S_QSTM07_IS</stp>
        <stp>4</stp>
        <stp>601179.SH</stp>
        <stp>61</stp>
        <stp>6/30/2016</stp>
        <stp>1</stp>
        <tr r="D2624" s="5"/>
      </tp>
      <tp>
        <v>125875197.26000001</v>
        <stp/>
        <stp>EM_S_QSTM07_IS</stp>
        <stp>4</stp>
        <stp>601199.SH</stp>
        <stp>61</stp>
        <stp>6/30/2016</stp>
        <stp>1</stp>
        <tr r="D2628" s="5"/>
      </tp>
      <tp>
        <v>474588980</v>
        <stp/>
        <stp>EM_S_QSTM07_IS</stp>
        <stp>4</stp>
        <stp>601899.SH</stp>
        <stp>61</stp>
        <stp>6/30/2016</stp>
        <stp>1</stp>
        <tr r="D2705" s="5"/>
      </tp>
      <tp>
        <v>3028243633.5500002</v>
        <stp/>
        <stp>EM_S_QSTM07_IS</stp>
        <stp>4</stp>
        <stp>001979.SZ</stp>
        <stp>61</stp>
        <stp>6/30/2016</stp>
        <stp>1</stp>
        <tr r="D470" s="5"/>
      </tp>
      <tp>
        <v>63722235.159999996</v>
        <stp/>
        <stp>EM_S_QSTM07_IS</stp>
        <stp>4</stp>
        <stp>601929.SH</stp>
        <stp>61</stp>
        <stp>6/30/2016</stp>
        <stp>1</stp>
        <tr r="D2712" s="5"/>
      </tp>
      <tp>
        <v>65458000000</v>
        <stp/>
        <stp>EM_S_QSTM07_IS</stp>
        <stp>4</stp>
        <stp>601939.SH</stp>
        <stp>61</stp>
        <stp>6/30/2016</stp>
        <stp>1</stp>
        <tr r="D2714" s="5"/>
      </tp>
      <tp>
        <v>-2725386422.54</v>
        <stp/>
        <stp>EM_S_QSTM07_IS</stp>
        <stp>4</stp>
        <stp>601919.SH</stp>
        <stp>61</stp>
        <stp>6/30/2016</stp>
        <stp>1</stp>
        <tr r="D2710" s="5"/>
      </tp>
      <tp>
        <v>-44383132.039999999</v>
        <stp/>
        <stp>EM_S_QSTM07_IS</stp>
        <stp>4</stp>
        <stp>601969.SH</stp>
        <stp>61</stp>
        <stp>6/30/2016</stp>
        <stp>1</stp>
        <tr r="D2719" s="5"/>
      </tp>
      <tp>
        <v>529528017.69999999</v>
        <stp/>
        <stp>EM_S_QSTM07_IS</stp>
        <stp>4</stp>
        <stp>601989.SH</stp>
        <stp>61</stp>
        <stp>6/30/2016</stp>
        <stp>1</stp>
        <tr r="D2722" s="5"/>
      </tp>
      <tp>
        <v>44229578.590000004</v>
        <stp/>
        <stp>EM_S_QSTM07_IS</stp>
        <stp>4</stp>
        <stp>601999.SH</stp>
        <stp>61</stp>
        <stp>6/30/2016</stp>
        <stp>1</stp>
        <tr r="D2727" s="5"/>
      </tp>
      <tp>
        <v>45413600</v>
        <stp/>
        <stp>EM_S_PROFITNOTICE_FORECASTT</stp>
        <stp>2</stp>
        <stp>300259.SZ</stp>
        <stp>6/30/2016</stp>
        <tr r="F1520" s="5"/>
      </tp>
      <tp>
        <v>37008800</v>
        <stp/>
        <stp>EM_S_PROFITNOTICE_FORECASTT</stp>
        <stp>2</stp>
        <stp>300359.SZ</stp>
        <stp>6/30/2016</stp>
        <tr r="F1620" s="5"/>
      </tp>
      <tp t="s">
        <v/>
        <stp/>
        <stp>EM_S_PROFITNOTICE_FORECASTT</stp>
        <stp>2</stp>
        <stp>000069.SZ</stp>
        <stp>6/30/2016</stp>
        <tr r="F58" s="5"/>
      </tp>
      <tp>
        <v>380000000</v>
        <stp/>
        <stp>EM_S_PROFITNOTICE_FORECASTT</stp>
        <stp>2</stp>
        <stp>300059.SZ</stp>
        <stp>6/30/2016</stp>
        <tr r="F1322" s="5"/>
      </tp>
      <tp>
        <v>20354300</v>
        <stp/>
        <stp>EM_S_PROFITNOTICE_FORECASTT</stp>
        <stp>2</stp>
        <stp>300159.SZ</stp>
        <stp>6/30/2016</stp>
        <tr r="F1421" s="5"/>
      </tp>
      <tp t="s">
        <v/>
        <stp/>
        <stp>EM_S_PROFITNOTICE_FORECASTT</stp>
        <stp>2</stp>
        <stp>000669.SZ</stp>
        <stp>6/30/2016</stp>
        <tr r="F232" s="5"/>
      </tp>
      <tp>
        <v>67424400</v>
        <stp/>
        <stp>EM_S_PROFITNOTICE_FORECASTT</stp>
        <stp>2</stp>
        <stp>300459.SZ</stp>
        <stp>6/30/2016</stp>
        <tr r="F1718" s="5"/>
      </tp>
      <tp t="s">
        <v/>
        <stp/>
        <stp>EM_S_PROFITNOTICE_FORECASTT</stp>
        <stp>2</stp>
        <stp>000869.SZ</stp>
        <stp>6/30/2016</stp>
        <tr r="F369" s="5"/>
      </tp>
      <tp t="s">
        <v/>
        <stp/>
        <stp>EM_S_PROFITNOTICE_FORECASTT</stp>
        <stp>2</stp>
        <stp>000969.SZ</stp>
        <stp>6/30/2016</stp>
        <tr r="F443" s="5"/>
      </tp>
      <tp>
        <v>0</v>
        <stp/>
        <stp>EM_S_PROFITNOTICE_FORECASTT</stp>
        <stp>2</stp>
        <stp>002269.SZ</stp>
        <stp>6/30/2016</stp>
        <tr r="F738" s="5"/>
      </tp>
      <tp>
        <v>10500000</v>
        <stp/>
        <stp>EM_S_PROFITNOTICE_FORECASTT</stp>
        <stp>2</stp>
        <stp>002369.SZ</stp>
        <stp>6/30/2016</stp>
        <tr r="F838" s="5"/>
      </tp>
      <tp>
        <v>10154500</v>
        <stp/>
        <stp>EM_S_PROFITNOTICE_FORECASTT</stp>
        <stp>2</stp>
        <stp>002069.SZ</stp>
        <stp>6/30/2016</stp>
        <tr r="F539" s="5"/>
      </tp>
      <tp>
        <v>82319000</v>
        <stp/>
        <stp>EM_S_PROFITNOTICE_FORECASTT</stp>
        <stp>2</stp>
        <stp>002169.SZ</stp>
        <stp>6/30/2016</stp>
        <tr r="F639" s="5"/>
      </tp>
      <tp>
        <v>70883200</v>
        <stp/>
        <stp>EM_S_PROFITNOTICE_FORECASTT</stp>
        <stp>2</stp>
        <stp>002669.SZ</stp>
        <stp>6/30/2016</stp>
        <tr r="F1137" s="5"/>
      </tp>
      <tp>
        <v>150710000</v>
        <stp/>
        <stp>EM_S_PROFITNOTICE_FORECASTT</stp>
        <stp>2</stp>
        <stp>002769.SZ</stp>
        <stp>6/30/2016</stp>
        <tr r="F1231" s="5"/>
      </tp>
      <tp>
        <v>25857600</v>
        <stp/>
        <stp>EM_S_PROFITNOTICE_FORECASTT</stp>
        <stp>2</stp>
        <stp>002469.SZ</stp>
        <stp>6/30/2016</stp>
        <tr r="F938" s="5"/>
      </tp>
      <tp>
        <v>-18000000</v>
        <stp/>
        <stp>EM_S_PROFITNOTICE_FORECASTT</stp>
        <stp>2</stp>
        <stp>002569.SZ</stp>
        <stp>6/30/2016</stp>
        <tr r="F1037" s="5"/>
      </tp>
      <tp>
        <v>94000000</v>
        <stp/>
        <stp>EM_S_PROFITNOTICE_FORECASTT</stp>
        <stp>2</stp>
        <stp>300258.SZ</stp>
        <stp>6/30/2016</stp>
        <tr r="F1519" s="5"/>
      </tp>
      <tp>
        <v>49680000</v>
        <stp/>
        <stp>EM_S_PROFITNOTICE_FORECASTT</stp>
        <stp>2</stp>
        <stp>300358.SZ</stp>
        <stp>6/30/2016</stp>
        <tr r="F1619" s="5"/>
      </tp>
      <tp>
        <v>-24000000</v>
        <stp/>
        <stp>EM_S_PROFITNOTICE_FORECASTT</stp>
        <stp>2</stp>
        <stp>000068.SZ</stp>
        <stp>6/30/2016</stp>
        <tr r="F57" s="5"/>
      </tp>
      <tp>
        <v>360000000</v>
        <stp/>
        <stp>EM_S_PROFITNOTICE_FORECASTT</stp>
        <stp>2</stp>
        <stp>300058.SZ</stp>
        <stp>6/30/2016</stp>
        <tr r="F1321" s="5"/>
      </tp>
      <tp>
        <v>41763900</v>
        <stp/>
        <stp>EM_S_PROFITNOTICE_FORECASTT</stp>
        <stp>2</stp>
        <stp>300158.SZ</stp>
        <stp>6/30/2016</stp>
        <tr r="F1420" s="5"/>
      </tp>
      <tp>
        <v>-15000000</v>
        <stp/>
        <stp>EM_S_PROFITNOTICE_FORECASTT</stp>
        <stp>2</stp>
        <stp>000668.SZ</stp>
        <stp>6/30/2016</stp>
        <tr r="F231" s="5"/>
      </tp>
      <tp>
        <v>106220000</v>
        <stp/>
        <stp>EM_S_PROFITNOTICE_FORECASTT</stp>
        <stp>2</stp>
        <stp>000768.SZ</stp>
        <stp>6/30/2016</stp>
        <tr r="F305" s="5"/>
      </tp>
      <tp>
        <v>68910000</v>
        <stp/>
        <stp>EM_S_PROFITNOTICE_FORECASTT</stp>
        <stp>2</stp>
        <stp>300458.SZ</stp>
        <stp>6/30/2016</stp>
        <tr r="F1717" s="5"/>
      </tp>
      <tp t="s">
        <v/>
        <stp/>
        <stp>EM_S_PROFITNOTICE_FORECASTT</stp>
        <stp>2</stp>
        <stp>000568.SZ</stp>
        <stp>6/30/2016</stp>
        <tr r="F163" s="5"/>
      </tp>
      <tp t="s">
        <v/>
        <stp/>
        <stp>EM_S_PROFITNOTICE_FORECASTT</stp>
        <stp>2</stp>
        <stp>000868.SZ</stp>
        <stp>6/30/2016</stp>
        <tr r="F368" s="5"/>
      </tp>
      <tp>
        <v>-530000000</v>
        <stp/>
        <stp>EM_S_PROFITNOTICE_FORECASTT</stp>
        <stp>2</stp>
        <stp>000968.SZ</stp>
        <stp>6/30/2016</stp>
        <tr r="F442" s="5"/>
      </tp>
      <tp>
        <v>-38000000</v>
        <stp/>
        <stp>EM_S_PROFITNOTICE_FORECASTT</stp>
        <stp>2</stp>
        <stp>002268.SZ</stp>
        <stp>6/30/2016</stp>
        <tr r="F737" s="5"/>
      </tp>
      <tp>
        <v>24598500</v>
        <stp/>
        <stp>EM_S_PROFITNOTICE_FORECASTT</stp>
        <stp>2</stp>
        <stp>002368.SZ</stp>
        <stp>6/30/2016</stp>
        <tr r="F837" s="5"/>
      </tp>
      <tp>
        <v>-55000000</v>
        <stp/>
        <stp>EM_S_PROFITNOTICE_FORECASTT</stp>
        <stp>2</stp>
        <stp>002068.SZ</stp>
        <stp>6/30/2016</stp>
        <tr r="F538" s="5"/>
      </tp>
      <tp>
        <v>-20000000</v>
        <stp/>
        <stp>EM_S_PROFITNOTICE_FORECASTT</stp>
        <stp>2</stp>
        <stp>002168.SZ</stp>
        <stp>6/30/2016</stp>
        <tr r="F638" s="5"/>
      </tp>
      <tp>
        <v>183918400</v>
        <stp/>
        <stp>EM_S_PROFITNOTICE_FORECASTT</stp>
        <stp>2</stp>
        <stp>002668.SZ</stp>
        <stp>6/30/2016</stp>
        <tr r="F1136" s="5"/>
      </tp>
      <tp>
        <v>48094300</v>
        <stp/>
        <stp>EM_S_PROFITNOTICE_FORECASTT</stp>
        <stp>2</stp>
        <stp>002768.SZ</stp>
        <stp>6/30/2016</stp>
        <tr r="F1230" s="5"/>
      </tp>
      <tp>
        <v>4254500</v>
        <stp/>
        <stp>EM_S_PROFITNOTICE_FORECASTT</stp>
        <stp>2</stp>
        <stp>002468.SZ</stp>
        <stp>6/30/2016</stp>
        <tr r="F937" s="5"/>
      </tp>
      <tp>
        <v>-50000000</v>
        <stp/>
        <stp>EM_S_PROFITNOTICE_FORECASTT</stp>
        <stp>2</stp>
        <stp>002568.SZ</stp>
        <stp>6/30/2016</stp>
        <tr r="F1036" s="5"/>
      </tp>
      <tp>
        <v>330000000</v>
        <stp/>
        <stp>EM_S_PROFITNOTICE_FORECASTT</stp>
        <stp>2</stp>
        <stp>300251.SZ</stp>
        <stp>6/30/2016</stp>
        <tr r="F1512" s="5"/>
      </tp>
      <tp>
        <v>64660000</v>
        <stp/>
        <stp>EM_S_PROFITNOTICE_FORECASTT</stp>
        <stp>2</stp>
        <stp>300351.SZ</stp>
        <stp>6/30/2016</stp>
        <tr r="F1612" s="5"/>
      </tp>
      <tp t="s">
        <v/>
        <stp/>
        <stp>EM_S_PROFITNOTICE_FORECASTT</stp>
        <stp>2</stp>
        <stp>000061.SZ</stp>
        <stp>6/30/2016</stp>
        <tr r="F52" s="5"/>
      </tp>
      <tp>
        <v>41000000</v>
        <stp/>
        <stp>EM_S_PROFITNOTICE_FORECASTT</stp>
        <stp>2</stp>
        <stp>300051.SZ</stp>
        <stp>6/30/2016</stp>
        <tr r="F1314" s="5"/>
      </tp>
      <tp>
        <v>20572800</v>
        <stp/>
        <stp>EM_S_PROFITNOTICE_FORECASTT</stp>
        <stp>2</stp>
        <stp>300151.SZ</stp>
        <stp>6/30/2016</stp>
        <tr r="F1413" s="5"/>
      </tp>
      <tp t="s">
        <v/>
        <stp/>
        <stp>EM_S_PROFITNOTICE_FORECASTT</stp>
        <stp>2</stp>
        <stp>000661.SZ</stp>
        <stp>6/30/2016</stp>
        <tr r="F225" s="5"/>
      </tp>
      <tp t="s">
        <v/>
        <stp/>
        <stp>EM_S_PROFITNOTICE_FORECASTT</stp>
        <stp>2</stp>
        <stp>000761.SZ</stp>
        <stp>6/30/2016</stp>
        <tr r="F301" s="5"/>
      </tp>
      <tp>
        <v>-3000000</v>
        <stp/>
        <stp>EM_S_PROFITNOTICE_FORECASTT</stp>
        <stp>2</stp>
        <stp>300451.SZ</stp>
        <stp>6/30/2016</stp>
        <tr r="F1711" s="5"/>
      </tp>
      <tp>
        <v>37900000</v>
        <stp/>
        <stp>EM_S_PROFITNOTICE_FORECASTT</stp>
        <stp>2</stp>
        <stp>000561.SZ</stp>
        <stp>6/30/2016</stp>
        <tr r="F157" s="5"/>
      </tp>
      <tp t="s">
        <v/>
        <stp/>
        <stp>EM_S_PROFITNOTICE_FORECASTT</stp>
        <stp>2</stp>
        <stp>000861.SZ</stp>
        <stp>6/30/2016</stp>
        <tr r="F365" s="5"/>
      </tp>
      <tp t="s">
        <v/>
        <stp/>
        <stp>EM_S_PROFITNOTICE_FORECASTT</stp>
        <stp>2</stp>
        <stp>000961.SZ</stp>
        <stp>6/30/2016</stp>
        <tr r="F436" s="5"/>
      </tp>
      <tp>
        <v>141287600</v>
        <stp/>
        <stp>EM_S_PROFITNOTICE_FORECASTT</stp>
        <stp>2</stp>
        <stp>002261.SZ</stp>
        <stp>6/30/2016</stp>
        <tr r="F730" s="5"/>
      </tp>
      <tp>
        <v>83236800</v>
        <stp/>
        <stp>EM_S_PROFITNOTICE_FORECASTT</stp>
        <stp>2</stp>
        <stp>002361.SZ</stp>
        <stp>6/30/2016</stp>
        <tr r="F830" s="5"/>
      </tp>
      <tp>
        <v>18000000</v>
        <stp/>
        <stp>EM_S_PROFITNOTICE_FORECASTT</stp>
        <stp>2</stp>
        <stp>002061.SZ</stp>
        <stp>6/30/2016</stp>
        <tr r="F531" s="5"/>
      </tp>
      <tp>
        <v>-3722300</v>
        <stp/>
        <stp>EM_S_PROFITNOTICE_FORECASTT</stp>
        <stp>2</stp>
        <stp>002161.SZ</stp>
        <stp>6/30/2016</stp>
        <tr r="F631" s="5"/>
      </tp>
      <tp>
        <v>76047900</v>
        <stp/>
        <stp>EM_S_PROFITNOTICE_FORECASTT</stp>
        <stp>2</stp>
        <stp>002661.SZ</stp>
        <stp>6/30/2016</stp>
        <tr r="F1129" s="5"/>
      </tp>
      <tp>
        <v>10236200</v>
        <stp/>
        <stp>EM_S_PROFITNOTICE_FORECASTT</stp>
        <stp>2</stp>
        <stp>002761.SZ</stp>
        <stp>6/30/2016</stp>
        <tr r="F1224" s="5"/>
      </tp>
      <tp>
        <v>57524100</v>
        <stp/>
        <stp>EM_S_PROFITNOTICE_FORECASTT</stp>
        <stp>2</stp>
        <stp>002461.SZ</stp>
        <stp>6/30/2016</stp>
        <tr r="F930" s="5"/>
      </tp>
      <tp>
        <v>151137900</v>
        <stp/>
        <stp>EM_S_PROFITNOTICE_FORECASTT</stp>
        <stp>2</stp>
        <stp>002561.SZ</stp>
        <stp>6/30/2016</stp>
        <tr r="F1029" s="5"/>
      </tp>
      <tp>
        <v>50919400</v>
        <stp/>
        <stp>EM_S_PROFITNOTICE_FORECASTT</stp>
        <stp>2</stp>
        <stp>300250.SZ</stp>
        <stp>6/30/2016</stp>
        <tr r="F1511" s="5"/>
      </tp>
      <tp>
        <v>37933500</v>
        <stp/>
        <stp>EM_S_PROFITNOTICE_FORECASTT</stp>
        <stp>2</stp>
        <stp>300350.SZ</stp>
        <stp>6/30/2016</stp>
        <tr r="F1611" s="5"/>
      </tp>
      <tp>
        <v>55000000</v>
        <stp/>
        <stp>EM_S_PROFITNOTICE_FORECASTT</stp>
        <stp>2</stp>
        <stp>000060.SZ</stp>
        <stp>6/30/2016</stp>
        <tr r="F51" s="5"/>
      </tp>
      <tp>
        <v>58650000</v>
        <stp/>
        <stp>EM_S_PROFITNOTICE_FORECASTT</stp>
        <stp>2</stp>
        <stp>300050.SZ</stp>
        <stp>6/30/2016</stp>
        <tr r="F1313" s="5"/>
      </tp>
      <tp>
        <v>1029300</v>
        <stp/>
        <stp>EM_S_PROFITNOTICE_FORECASTT</stp>
        <stp>2</stp>
        <stp>300150.SZ</stp>
        <stp>6/30/2016</stp>
        <tr r="F1412" s="5"/>
      </tp>
      <tp>
        <v>-77000000</v>
        <stp/>
        <stp>EM_S_PROFITNOTICE_FORECASTT</stp>
        <stp>2</stp>
        <stp>000760.SZ</stp>
        <stp>6/30/2016</stp>
        <tr r="F300" s="5"/>
      </tp>
      <tp>
        <v>99391900</v>
        <stp/>
        <stp>EM_S_PROFITNOTICE_FORECASTT</stp>
        <stp>2</stp>
        <stp>300450.SZ</stp>
        <stp>6/30/2016</stp>
        <tr r="F1710" s="5"/>
      </tp>
      <tp>
        <v>40000000</v>
        <stp/>
        <stp>EM_S_PROFITNOTICE_FORECASTT</stp>
        <stp>2</stp>
        <stp>000560.SZ</stp>
        <stp>6/30/2016</stp>
        <tr r="F156" s="5"/>
      </tp>
      <tp t="s">
        <v/>
        <stp/>
        <stp>EM_S_PROFITNOTICE_FORECASTT</stp>
        <stp>2</stp>
        <stp>000860.SZ</stp>
        <stp>6/30/2016</stp>
        <tr r="F364" s="5"/>
      </tp>
      <tp>
        <v>10000000</v>
        <stp/>
        <stp>EM_S_PROFITNOTICE_FORECASTT</stp>
        <stp>2</stp>
        <stp>000960.SZ</stp>
        <stp>6/30/2016</stp>
        <tr r="F435" s="5"/>
      </tp>
      <tp>
        <v>-10000000</v>
        <stp/>
        <stp>EM_S_PROFITNOTICE_FORECASTT</stp>
        <stp>2</stp>
        <stp>002260.SZ</stp>
        <stp>6/30/2016</stp>
        <tr r="F729" s="5"/>
      </tp>
      <tp>
        <v>40249100</v>
        <stp/>
        <stp>EM_S_PROFITNOTICE_FORECASTT</stp>
        <stp>2</stp>
        <stp>002360.SZ</stp>
        <stp>6/30/2016</stp>
        <tr r="F829" s="5"/>
      </tp>
      <tp>
        <v>58489700</v>
        <stp/>
        <stp>EM_S_PROFITNOTICE_FORECASTT</stp>
        <stp>2</stp>
        <stp>002060.SZ</stp>
        <stp>6/30/2016</stp>
        <tr r="F530" s="5"/>
      </tp>
      <tp>
        <v>40000000</v>
        <stp/>
        <stp>EM_S_PROFITNOTICE_FORECASTT</stp>
        <stp>2</stp>
        <stp>002160.SZ</stp>
        <stp>6/30/2016</stp>
        <tr r="F630" s="5"/>
      </tp>
      <tp>
        <v>15000000</v>
        <stp/>
        <stp>EM_S_PROFITNOTICE_FORECASTT</stp>
        <stp>2</stp>
        <stp>002660.SZ</stp>
        <stp>6/30/2016</stp>
        <tr r="F1128" s="5"/>
      </tp>
      <tp>
        <v>14220000</v>
        <stp/>
        <stp>EM_S_PROFITNOTICE_FORECASTT</stp>
        <stp>2</stp>
        <stp>002760.SZ</stp>
        <stp>6/30/2016</stp>
        <tr r="F1223" s="5"/>
      </tp>
      <tp>
        <v>280601800</v>
        <stp/>
        <stp>EM_S_PROFITNOTICE_FORECASTT</stp>
        <stp>2</stp>
        <stp>002460.SZ</stp>
        <stp>6/30/2016</stp>
        <tr r="F929" s="5"/>
      </tp>
      <tp>
        <v>46369100</v>
        <stp/>
        <stp>EM_S_PROFITNOTICE_FORECASTT</stp>
        <stp>2</stp>
        <stp>002560.SZ</stp>
        <stp>6/30/2016</stp>
        <tr r="F1028" s="5"/>
      </tp>
      <tp>
        <v>435100000</v>
        <stp/>
        <stp>EM_S_PROFITNOTICE_FORECASTT</stp>
        <stp>2</stp>
        <stp>300253.SZ</stp>
        <stp>6/30/2016</stp>
        <tr r="F1514" s="5"/>
      </tp>
      <tp>
        <v>38500000</v>
        <stp/>
        <stp>EM_S_PROFITNOTICE_FORECASTT</stp>
        <stp>2</stp>
        <stp>300353.SZ</stp>
        <stp>6/30/2016</stp>
        <tr r="F1614" s="5"/>
      </tp>
      <tp t="s">
        <v/>
        <stp/>
        <stp>EM_S_PROFITNOTICE_FORECASTT</stp>
        <stp>2</stp>
        <stp>000063.SZ</stp>
        <stp>6/30/2016</stp>
        <tr r="F54" s="5"/>
      </tp>
      <tp>
        <v>24000000</v>
        <stp/>
        <stp>EM_S_PROFITNOTICE_FORECASTT</stp>
        <stp>2</stp>
        <stp>300053.SZ</stp>
        <stp>6/30/2016</stp>
        <tr r="F1316" s="5"/>
      </tp>
      <tp>
        <v>16787300</v>
        <stp/>
        <stp>EM_S_PROFITNOTICE_FORECASTT</stp>
        <stp>2</stp>
        <stp>300153.SZ</stp>
        <stp>6/30/2016</stp>
        <tr r="F1415" s="5"/>
      </tp>
      <tp>
        <v>7000000</v>
        <stp/>
        <stp>EM_S_PROFITNOTICE_FORECASTT</stp>
        <stp>2</stp>
        <stp>000663.SZ</stp>
        <stp>6/30/2016</stp>
        <tr r="F227" s="5"/>
      </tp>
      <tp>
        <v>23900000</v>
        <stp/>
        <stp>EM_S_PROFITNOTICE_FORECASTT</stp>
        <stp>2</stp>
        <stp>300453.SZ</stp>
        <stp>6/30/2016</stp>
        <tr r="F1713" s="5"/>
      </tp>
      <tp t="s">
        <v/>
        <stp/>
        <stp>EM_S_PROFITNOTICE_FORECASTT</stp>
        <stp>2</stp>
        <stp>000563.SZ</stp>
        <stp>6/30/2016</stp>
        <tr r="F158" s="5"/>
      </tp>
      <tp>
        <v>467000000</v>
        <stp/>
        <stp>EM_S_PROFITNOTICE_FORECASTT</stp>
        <stp>2</stp>
        <stp>000863.SZ</stp>
        <stp>6/30/2016</stp>
        <tr r="F367" s="5"/>
      </tp>
      <tp t="s">
        <v/>
        <stp/>
        <stp>EM_S_PROFITNOTICE_FORECASTT</stp>
        <stp>2</stp>
        <stp>000963.SZ</stp>
        <stp>6/30/2016</stp>
        <tr r="F438" s="5"/>
      </tp>
      <tp>
        <v>-18000000</v>
        <stp/>
        <stp>EM_S_PROFITNOTICE_FORECASTT</stp>
        <stp>2</stp>
        <stp>002263.SZ</stp>
        <stp>6/30/2016</stp>
        <tr r="F732" s="5"/>
      </tp>
      <tp>
        <v>48437600</v>
        <stp/>
        <stp>EM_S_PROFITNOTICE_FORECASTT</stp>
        <stp>2</stp>
        <stp>002363.SZ</stp>
        <stp>6/30/2016</stp>
        <tr r="F832" s="5"/>
      </tp>
      <tp>
        <v>74020000</v>
        <stp/>
        <stp>EM_S_PROFITNOTICE_FORECASTT</stp>
        <stp>2</stp>
        <stp>002063.SZ</stp>
        <stp>6/30/2016</stp>
        <tr r="F533" s="5"/>
      </tp>
      <tp>
        <v>0</v>
        <stp/>
        <stp>EM_S_PROFITNOTICE_FORECASTT</stp>
        <stp>2</stp>
        <stp>002163.SZ</stp>
        <stp>6/30/2016</stp>
        <tr r="F633" s="5"/>
      </tp>
      <tp>
        <v>99703900</v>
        <stp/>
        <stp>EM_S_PROFITNOTICE_FORECASTT</stp>
        <stp>2</stp>
        <stp>002663.SZ</stp>
        <stp>6/30/2016</stp>
        <tr r="F1131" s="5"/>
      </tp>
      <tp>
        <v>139784400</v>
        <stp/>
        <stp>EM_S_PROFITNOTICE_FORECASTT</stp>
        <stp>2</stp>
        <stp>002763.SZ</stp>
        <stp>6/30/2016</stp>
        <tr r="F1226" s="5"/>
      </tp>
      <tp>
        <v>40000000</v>
        <stp/>
        <stp>EM_S_PROFITNOTICE_FORECASTT</stp>
        <stp>2</stp>
        <stp>002463.SZ</stp>
        <stp>6/30/2016</stp>
        <tr r="F932" s="5"/>
      </tp>
      <tp>
        <v>549406100</v>
        <stp/>
        <stp>EM_S_PROFITNOTICE_FORECASTT</stp>
        <stp>2</stp>
        <stp>002563.SZ</stp>
        <stp>6/30/2016</stp>
        <tr r="F1031" s="5"/>
      </tp>
      <tp>
        <v>122553400</v>
        <stp/>
        <stp>EM_S_PROFITNOTICE_FORECASTT</stp>
        <stp>2</stp>
        <stp>300252.SZ</stp>
        <stp>6/30/2016</stp>
        <tr r="F1513" s="5"/>
      </tp>
      <tp>
        <v>17774500</v>
        <stp/>
        <stp>EM_S_PROFITNOTICE_FORECASTT</stp>
        <stp>2</stp>
        <stp>300352.SZ</stp>
        <stp>6/30/2016</stp>
        <tr r="F1613" s="5"/>
      </tp>
      <tp t="s">
        <v/>
        <stp/>
        <stp>EM_S_PROFITNOTICE_FORECASTT</stp>
        <stp>2</stp>
        <stp>000062.SZ</stp>
        <stp>6/30/2016</stp>
        <tr r="F53" s="5"/>
      </tp>
      <tp>
        <v>5300700</v>
        <stp/>
        <stp>EM_S_PROFITNOTICE_FORECASTT</stp>
        <stp>2</stp>
        <stp>300052.SZ</stp>
        <stp>6/30/2016</stp>
        <tr r="F1315" s="5"/>
      </tp>
      <tp>
        <v>17000000</v>
        <stp/>
        <stp>EM_S_PROFITNOTICE_FORECASTT</stp>
        <stp>2</stp>
        <stp>300152.SZ</stp>
        <stp>6/30/2016</stp>
        <tr r="F1414" s="5"/>
      </tp>
      <tp>
        <v>45200000</v>
        <stp/>
        <stp>EM_S_PROFITNOTICE_FORECASTT</stp>
        <stp>2</stp>
        <stp>000662.SZ</stp>
        <stp>6/30/2016</stp>
        <tr r="F226" s="5"/>
      </tp>
      <tp t="s">
        <v/>
        <stp/>
        <stp>EM_S_PROFITNOTICE_FORECASTT</stp>
        <stp>2</stp>
        <stp>000762.SZ</stp>
        <stp>6/30/2016</stp>
        <tr r="F302" s="5"/>
      </tp>
      <tp>
        <v>28575100</v>
        <stp/>
        <stp>EM_S_PROFITNOTICE_FORECASTT</stp>
        <stp>2</stp>
        <stp>300452.SZ</stp>
        <stp>6/30/2016</stp>
        <tr r="F1712" s="5"/>
      </tp>
      <tp>
        <v>-70000000</v>
        <stp/>
        <stp>EM_S_PROFITNOTICE_FORECASTT</stp>
        <stp>2</stp>
        <stp>000862.SZ</stp>
        <stp>6/30/2016</stp>
        <tr r="F366" s="5"/>
      </tp>
      <tp>
        <v>-110000000</v>
        <stp/>
        <stp>EM_S_PROFITNOTICE_FORECASTT</stp>
        <stp>2</stp>
        <stp>000962.SZ</stp>
        <stp>6/30/2016</stp>
        <tr r="F437" s="5"/>
      </tp>
      <tp>
        <v>190260000</v>
        <stp/>
        <stp>EM_S_PROFITNOTICE_FORECASTT</stp>
        <stp>2</stp>
        <stp>002262.SZ</stp>
        <stp>6/30/2016</stp>
        <tr r="F731" s="5"/>
      </tp>
      <tp>
        <v>9000000</v>
        <stp/>
        <stp>EM_S_PROFITNOTICE_FORECASTT</stp>
        <stp>2</stp>
        <stp>002362.SZ</stp>
        <stp>6/30/2016</stp>
        <tr r="F831" s="5"/>
      </tp>
      <tp>
        <v>123746500</v>
        <stp/>
        <stp>EM_S_PROFITNOTICE_FORECASTT</stp>
        <stp>2</stp>
        <stp>002062.SZ</stp>
        <stp>6/30/2016</stp>
        <tr r="F532" s="5"/>
      </tp>
      <tp>
        <v>0</v>
        <stp/>
        <stp>EM_S_PROFITNOTICE_FORECASTT</stp>
        <stp>2</stp>
        <stp>002162.SZ</stp>
        <stp>6/30/2016</stp>
        <tr r="F632" s="5"/>
      </tp>
      <tp>
        <v>211000000</v>
        <stp/>
        <stp>EM_S_PROFITNOTICE_FORECASTT</stp>
        <stp>2</stp>
        <stp>002662.SZ</stp>
        <stp>6/30/2016</stp>
        <tr r="F1130" s="5"/>
      </tp>
      <tp>
        <v>35951900</v>
        <stp/>
        <stp>EM_S_PROFITNOTICE_FORECASTT</stp>
        <stp>2</stp>
        <stp>002762.SZ</stp>
        <stp>6/30/2016</stp>
        <tr r="F1225" s="5"/>
      </tp>
      <tp>
        <v>125636400</v>
        <stp/>
        <stp>EM_S_PROFITNOTICE_FORECASTT</stp>
        <stp>2</stp>
        <stp>002462.SZ</stp>
        <stp>6/30/2016</stp>
        <tr r="F931" s="5"/>
      </tp>
      <tp>
        <v>68950000</v>
        <stp/>
        <stp>EM_S_PROFITNOTICE_FORECASTT</stp>
        <stp>2</stp>
        <stp>002562.SZ</stp>
        <stp>6/30/2016</stp>
        <tr r="F1030" s="5"/>
      </tp>
      <tp>
        <v>74748500</v>
        <stp/>
        <stp>EM_S_PROFITNOTICE_FORECASTT</stp>
        <stp>2</stp>
        <stp>300255.SZ</stp>
        <stp>6/30/2016</stp>
        <tr r="F1516" s="5"/>
      </tp>
      <tp>
        <v>135084900</v>
        <stp/>
        <stp>EM_S_PROFITNOTICE_FORECASTT</stp>
        <stp>2</stp>
        <stp>300355.SZ</stp>
        <stp>6/30/2016</stp>
        <tr r="F1616" s="5"/>
      </tp>
      <tp>
        <v>106526200</v>
        <stp/>
        <stp>EM_S_PROFITNOTICE_FORECASTT</stp>
        <stp>2</stp>
        <stp>000065.SZ</stp>
        <stp>6/30/2016</stp>
        <tr r="F55" s="5"/>
      </tp>
      <tp>
        <v>142000000</v>
        <stp/>
        <stp>EM_S_PROFITNOTICE_FORECASTT</stp>
        <stp>2</stp>
        <stp>300055.SZ</stp>
        <stp>6/30/2016</stp>
        <tr r="F1318" s="5"/>
      </tp>
      <tp>
        <v>6600000</v>
        <stp/>
        <stp>EM_S_PROFITNOTICE_FORECASTT</stp>
        <stp>2</stp>
        <stp>300155.SZ</stp>
        <stp>6/30/2016</stp>
        <tr r="F1417" s="5"/>
      </tp>
      <tp t="s">
        <v/>
        <stp/>
        <stp>EM_S_PROFITNOTICE_FORECASTT</stp>
        <stp>2</stp>
        <stp>000665.SZ</stp>
        <stp>6/30/2016</stp>
        <tr r="F228" s="5"/>
      </tp>
      <tp>
        <v>18845000</v>
        <stp/>
        <stp>EM_S_PROFITNOTICE_FORECASTT</stp>
        <stp>2</stp>
        <stp>300455.SZ</stp>
        <stp>6/30/2016</stp>
        <tr r="F1714" s="5"/>
      </tp>
      <tp>
        <v>38000000</v>
        <stp/>
        <stp>EM_S_PROFITNOTICE_FORECASTT</stp>
        <stp>2</stp>
        <stp>000565.SZ</stp>
        <stp>6/30/2016</stp>
        <tr r="F160" s="5"/>
      </tp>
      <tp>
        <v>130000000</v>
        <stp/>
        <stp>EM_S_PROFITNOTICE_FORECASTT</stp>
        <stp>2</stp>
        <stp>000965.SZ</stp>
        <stp>6/30/2016</stp>
        <tr r="F439" s="5"/>
      </tp>
      <tp>
        <v>4000000</v>
        <stp/>
        <stp>EM_S_PROFITNOTICE_FORECASTT</stp>
        <stp>2</stp>
        <stp>002265.SZ</stp>
        <stp>6/30/2016</stp>
        <tr r="F734" s="5"/>
      </tp>
      <tp>
        <v>36901800</v>
        <stp/>
        <stp>EM_S_PROFITNOTICE_FORECASTT</stp>
        <stp>2</stp>
        <stp>002365.SZ</stp>
        <stp>6/30/2016</stp>
        <tr r="F834" s="5"/>
      </tp>
      <tp>
        <v>531942500</v>
        <stp/>
        <stp>EM_S_PROFITNOTICE_FORECASTT</stp>
        <stp>2</stp>
        <stp>002065.SZ</stp>
        <stp>6/30/2016</stp>
        <tr r="F535" s="5"/>
      </tp>
      <tp>
        <v>74500000</v>
        <stp/>
        <stp>EM_S_PROFITNOTICE_FORECASTT</stp>
        <stp>2</stp>
        <stp>002165.SZ</stp>
        <stp>6/30/2016</stp>
        <tr r="F635" s="5"/>
      </tp>
      <tp>
        <v>95425300</v>
        <stp/>
        <stp>EM_S_PROFITNOTICE_FORECASTT</stp>
        <stp>2</stp>
        <stp>002665.SZ</stp>
        <stp>6/30/2016</stp>
        <tr r="F1133" s="5"/>
      </tp>
      <tp>
        <v>63342900</v>
        <stp/>
        <stp>EM_S_PROFITNOTICE_FORECASTT</stp>
        <stp>2</stp>
        <stp>002765.SZ</stp>
        <stp>6/30/2016</stp>
        <tr r="F1227" s="5"/>
      </tp>
      <tp>
        <v>219598600</v>
        <stp/>
        <stp>EM_S_PROFITNOTICE_FORECASTT</stp>
        <stp>2</stp>
        <stp>002465.SZ</stp>
        <stp>6/30/2016</stp>
        <tr r="F934" s="5"/>
      </tp>
      <tp>
        <v>56819000</v>
        <stp/>
        <stp>EM_S_PROFITNOTICE_FORECASTT</stp>
        <stp>2</stp>
        <stp>002565.SZ</stp>
        <stp>6/30/2016</stp>
        <tr r="F1033" s="5"/>
      </tp>
      <tp>
        <v>20920400</v>
        <stp/>
        <stp>EM_S_PROFITNOTICE_FORECASTT</stp>
        <stp>2</stp>
        <stp>300254.SZ</stp>
        <stp>6/30/2016</stp>
        <tr r="F1515" s="5"/>
      </tp>
      <tp>
        <v>1829200</v>
        <stp/>
        <stp>EM_S_PROFITNOTICE_FORECASTT</stp>
        <stp>2</stp>
        <stp>300354.SZ</stp>
        <stp>6/30/2016</stp>
        <tr r="F1615" s="5"/>
      </tp>
      <tp>
        <v>105610000</v>
        <stp/>
        <stp>EM_S_PROFITNOTICE_FORECASTT</stp>
        <stp>2</stp>
        <stp>300054.SZ</stp>
        <stp>6/30/2016</stp>
        <tr r="F1317" s="5"/>
      </tp>
      <tp>
        <v>51941300</v>
        <stp/>
        <stp>EM_S_PROFITNOTICE_FORECASTT</stp>
        <stp>2</stp>
        <stp>300154.SZ</stp>
        <stp>6/30/2016</stp>
        <tr r="F1416" s="5"/>
      </tp>
      <tp t="s">
        <v/>
        <stp/>
        <stp>EM_S_PROFITNOTICE_FORECASTT</stp>
        <stp>2</stp>
        <stp>000564.SZ</stp>
        <stp>6/30/2016</stp>
        <tr r="F159" s="5"/>
      </tp>
      <tp>
        <v>62000000</v>
        <stp/>
        <stp>EM_S_PROFITNOTICE_FORECASTT</stp>
        <stp>2</stp>
        <stp>002264.SZ</stp>
        <stp>6/30/2016</stp>
        <tr r="F733" s="5"/>
      </tp>
      <tp>
        <v>116588200</v>
        <stp/>
        <stp>EM_S_PROFITNOTICE_FORECASTT</stp>
        <stp>2</stp>
        <stp>002364.SZ</stp>
        <stp>6/30/2016</stp>
        <tr r="F833" s="5"/>
      </tp>
      <tp>
        <v>-389010000</v>
        <stp/>
        <stp>EM_S_PROFITNOTICE_FORECASTT</stp>
        <stp>2</stp>
        <stp>002064.SZ</stp>
        <stp>6/30/2016</stp>
        <tr r="F534" s="5"/>
      </tp>
      <tp>
        <v>5000000</v>
        <stp/>
        <stp>EM_S_PROFITNOTICE_FORECASTT</stp>
        <stp>2</stp>
        <stp>002164.SZ</stp>
        <stp>6/30/2016</stp>
        <tr r="F634" s="5"/>
      </tp>
      <tp>
        <v>120656500</v>
        <stp/>
        <stp>EM_S_PROFITNOTICE_FORECASTT</stp>
        <stp>2</stp>
        <stp>002664.SZ</stp>
        <stp>6/30/2016</stp>
        <tr r="F1132" s="5"/>
      </tp>
      <tp>
        <v>50000000</v>
        <stp/>
        <stp>EM_S_PROFITNOTICE_FORECASTT</stp>
        <stp>2</stp>
        <stp>002464.SZ</stp>
        <stp>6/30/2016</stp>
        <tr r="F933" s="5"/>
      </tp>
      <tp>
        <v>-10000000</v>
        <stp/>
        <stp>EM_S_PROFITNOTICE_FORECASTT</stp>
        <stp>2</stp>
        <stp>002564.SZ</stp>
        <stp>6/30/2016</stp>
        <tr r="F1032" s="5"/>
      </tp>
      <tp>
        <v>70014694.890000001</v>
        <stp/>
        <stp>EM_S_PROFITNOTICE_FORECASTT</stp>
        <stp>2</stp>
        <stp>300257.SZ</stp>
        <stp>6/30/2016</stp>
        <tr r="F1518" s="5"/>
      </tp>
      <tp>
        <v>61600600</v>
        <stp/>
        <stp>EM_S_PROFITNOTICE_FORECASTT</stp>
        <stp>2</stp>
        <stp>300357.SZ</stp>
        <stp>6/30/2016</stp>
        <tr r="F1618" s="5"/>
      </tp>
      <tp>
        <v>42124500</v>
        <stp/>
        <stp>EM_S_PROFITNOTICE_FORECASTT</stp>
        <stp>2</stp>
        <stp>300057.SZ</stp>
        <stp>6/30/2016</stp>
        <tr r="F1320" s="5"/>
      </tp>
      <tp>
        <v>23337700</v>
        <stp/>
        <stp>EM_S_PROFITNOTICE_FORECASTT</stp>
        <stp>2</stp>
        <stp>300157.SZ</stp>
        <stp>6/30/2016</stp>
        <tr r="F1419" s="5"/>
      </tp>
      <tp>
        <v>280000000</v>
        <stp/>
        <stp>EM_S_PROFITNOTICE_FORECASTT</stp>
        <stp>2</stp>
        <stp>000667.SZ</stp>
        <stp>6/30/2016</stp>
        <tr r="F230" s="5"/>
      </tp>
      <tp>
        <v>-110000000</v>
        <stp/>
        <stp>EM_S_PROFITNOTICE_FORECASTT</stp>
        <stp>2</stp>
        <stp>000767.SZ</stp>
        <stp>6/30/2016</stp>
        <tr r="F304" s="5"/>
      </tp>
      <tp>
        <v>62000000</v>
        <stp/>
        <stp>EM_S_PROFITNOTICE_FORECASTT</stp>
        <stp>2</stp>
        <stp>300457.SZ</stp>
        <stp>6/30/2016</stp>
        <tr r="F1716" s="5"/>
      </tp>
      <tp>
        <v>1300000</v>
        <stp/>
        <stp>EM_S_PROFITNOTICE_FORECASTT</stp>
        <stp>2</stp>
        <stp>000567.SZ</stp>
        <stp>6/30/2016</stp>
        <tr r="F162" s="5"/>
      </tp>
      <tp>
        <v>110000000</v>
        <stp/>
        <stp>EM_S_PROFITNOTICE_FORECASTT</stp>
        <stp>2</stp>
        <stp>000967.SZ</stp>
        <stp>6/30/2016</stp>
        <tr r="F441" s="5"/>
      </tp>
      <tp>
        <v>476525700</v>
        <stp/>
        <stp>EM_S_PROFITNOTICE_FORECASTT</stp>
        <stp>2</stp>
        <stp>002267.SZ</stp>
        <stp>6/30/2016</stp>
        <tr r="F736" s="5"/>
      </tp>
      <tp>
        <v>280371600</v>
        <stp/>
        <stp>EM_S_PROFITNOTICE_FORECASTT</stp>
        <stp>2</stp>
        <stp>002367.SZ</stp>
        <stp>6/30/2016</stp>
        <tr r="F836" s="5"/>
      </tp>
      <tp>
        <v>180000000</v>
        <stp/>
        <stp>EM_S_PROFITNOTICE_FORECASTT</stp>
        <stp>2</stp>
        <stp>002067.SZ</stp>
        <stp>6/30/2016</stp>
        <tr r="F537" s="5"/>
      </tp>
      <tp>
        <v>-5000000</v>
        <stp/>
        <stp>EM_S_PROFITNOTICE_FORECASTT</stp>
        <stp>2</stp>
        <stp>002167.SZ</stp>
        <stp>6/30/2016</stp>
        <tr r="F637" s="5"/>
      </tp>
      <tp>
        <v>-7359800</v>
        <stp/>
        <stp>EM_S_PROFITNOTICE_FORECASTT</stp>
        <stp>2</stp>
        <stp>002667.SZ</stp>
        <stp>6/30/2016</stp>
        <tr r="F1135" s="5"/>
      </tp>
      <tp>
        <v>24254300</v>
        <stp/>
        <stp>EM_S_PROFITNOTICE_FORECASTT</stp>
        <stp>2</stp>
        <stp>002767.SZ</stp>
        <stp>6/30/2016</stp>
        <tr r="F1229" s="5"/>
      </tp>
      <tp>
        <v>89604500</v>
        <stp/>
        <stp>EM_S_PROFITNOTICE_FORECASTT</stp>
        <stp>2</stp>
        <stp>002467.SZ</stp>
        <stp>6/30/2016</stp>
        <tr r="F936" s="5"/>
      </tp>
      <tp>
        <v>67811100</v>
        <stp/>
        <stp>EM_S_PROFITNOTICE_FORECASTT</stp>
        <stp>2</stp>
        <stp>002567.SZ</stp>
        <stp>6/30/2016</stp>
        <tr r="F1035" s="5"/>
      </tp>
      <tp>
        <v>30000000</v>
        <stp/>
        <stp>EM_S_PROFITNOTICE_FORECASTT</stp>
        <stp>2</stp>
        <stp>300256.SZ</stp>
        <stp>6/30/2016</stp>
        <tr r="F1517" s="5"/>
      </tp>
      <tp>
        <v>6935400</v>
        <stp/>
        <stp>EM_S_PROFITNOTICE_FORECASTT</stp>
        <stp>2</stp>
        <stp>300356.SZ</stp>
        <stp>6/30/2016</stp>
        <tr r="F1617" s="5"/>
      </tp>
      <tp>
        <v>-1000000</v>
        <stp/>
        <stp>EM_S_PROFITNOTICE_FORECASTT</stp>
        <stp>2</stp>
        <stp>000066.SZ</stp>
        <stp>6/30/2016</stp>
        <tr r="F56" s="5"/>
      </tp>
      <tp>
        <v>76730000</v>
        <stp/>
        <stp>EM_S_PROFITNOTICE_FORECASTT</stp>
        <stp>2</stp>
        <stp>300056.SZ</stp>
        <stp>6/30/2016</stp>
        <tr r="F1319" s="5"/>
      </tp>
      <tp t="s">
        <v/>
        <stp/>
        <stp>EM_S_PROFITNOTICE_FORECASTT</stp>
        <stp>2</stp>
        <stp>000166.SZ</stp>
        <stp>6/30/2016</stp>
        <tr r="F75" s="5"/>
      </tp>
      <tp>
        <v>258000000</v>
        <stp/>
        <stp>EM_S_PROFITNOTICE_FORECASTT</stp>
        <stp>2</stp>
        <stp>300156.SZ</stp>
        <stp>6/30/2016</stp>
        <tr r="F1418" s="5"/>
      </tp>
      <tp t="s">
        <v/>
        <stp/>
        <stp>EM_S_PROFITNOTICE_FORECASTT</stp>
        <stp>2</stp>
        <stp>000666.SZ</stp>
        <stp>6/30/2016</stp>
        <tr r="F229" s="5"/>
      </tp>
      <tp>
        <v>93000000</v>
        <stp/>
        <stp>EM_S_PROFITNOTICE_FORECASTT</stp>
        <stp>2</stp>
        <stp>000766.SZ</stp>
        <stp>6/30/2016</stp>
        <tr r="F303" s="5"/>
      </tp>
      <tp>
        <v>15528400</v>
        <stp/>
        <stp>EM_S_PROFITNOTICE_FORECASTT</stp>
        <stp>2</stp>
        <stp>300456.SZ</stp>
        <stp>6/30/2016</stp>
        <tr r="F1715" s="5"/>
      </tp>
      <tp t="s">
        <v/>
        <stp/>
        <stp>EM_S_PROFITNOTICE_FORECASTT</stp>
        <stp>2</stp>
        <stp>000566.SZ</stp>
        <stp>6/30/2016</stp>
        <tr r="F161" s="5"/>
      </tp>
      <tp t="s">
        <v/>
        <stp/>
        <stp>EM_S_PROFITNOTICE_FORECASTT</stp>
        <stp>2</stp>
        <stp>000966.SZ</stp>
        <stp>6/30/2016</stp>
        <tr r="F440" s="5"/>
      </tp>
      <tp>
        <v>37275200</v>
        <stp/>
        <stp>EM_S_PROFITNOTICE_FORECASTT</stp>
        <stp>2</stp>
        <stp>002266.SZ</stp>
        <stp>6/30/2016</stp>
        <tr r="F735" s="5"/>
      </tp>
      <tp>
        <v>320000000</v>
        <stp/>
        <stp>EM_S_PROFITNOTICE_FORECASTT</stp>
        <stp>2</stp>
        <stp>002366.SZ</stp>
        <stp>6/30/2016</stp>
        <tr r="F835" s="5"/>
      </tp>
      <tp>
        <v>5100000</v>
        <stp/>
        <stp>EM_S_PROFITNOTICE_FORECASTT</stp>
        <stp>2</stp>
        <stp>002066.SZ</stp>
        <stp>6/30/2016</stp>
        <tr r="F536" s="5"/>
      </tp>
      <tp>
        <v>27000000</v>
        <stp/>
        <stp>EM_S_PROFITNOTICE_FORECASTT</stp>
        <stp>2</stp>
        <stp>002166.SZ</stp>
        <stp>6/30/2016</stp>
        <tr r="F636" s="5"/>
      </tp>
      <tp>
        <v>87235800</v>
        <stp/>
        <stp>EM_S_PROFITNOTICE_FORECASTT</stp>
        <stp>2</stp>
        <stp>002666.SZ</stp>
        <stp>6/30/2016</stp>
        <tr r="F1134" s="5"/>
      </tp>
      <tp>
        <v>42687700</v>
        <stp/>
        <stp>EM_S_PROFITNOTICE_FORECASTT</stp>
        <stp>2</stp>
        <stp>002766.SZ</stp>
        <stp>6/30/2016</stp>
        <tr r="F1228" s="5"/>
      </tp>
      <tp>
        <v>750000000</v>
        <stp/>
        <stp>EM_S_PROFITNOTICE_FORECASTT</stp>
        <stp>2</stp>
        <stp>002466.SZ</stp>
        <stp>6/30/2016</stp>
        <tr r="F935" s="5"/>
      </tp>
      <tp>
        <v>38629900</v>
        <stp/>
        <stp>EM_S_PROFITNOTICE_FORECASTT</stp>
        <stp>2</stp>
        <stp>002566.SZ</stp>
        <stp>6/30/2016</stp>
        <tr r="F1034" s="5"/>
      </tp>
      <tp>
        <v>129050705.09999999</v>
        <stp/>
        <stp>EM_S_QSTM07_IS</stp>
        <stp>4</stp>
        <stp>002668.SZ</stp>
        <stp>61</stp>
        <stp>6/30/2016</stp>
        <stp>1</stp>
        <tr r="D1136" s="5"/>
      </tp>
      <tp>
        <v>39578618.939999998</v>
        <stp/>
        <stp>EM_S_QSTM07_IS</stp>
        <stp>4</stp>
        <stp>002678.SZ</stp>
        <stp>61</stp>
        <stp>6/30/2016</stp>
        <stp>1</stp>
        <tr r="D1146" s="5"/>
      </tp>
      <tp>
        <v>12506514.98</v>
        <stp/>
        <stp>EM_S_QSTM07_IS</stp>
        <stp>4</stp>
        <stp>002648.SZ</stp>
        <stp>61</stp>
        <stp>6/30/2016</stp>
        <stp>1</stp>
        <tr r="D1116" s="5"/>
      </tp>
      <tp>
        <v>33976614.859999999</v>
        <stp/>
        <stp>EM_S_QSTM07_IS</stp>
        <stp>4</stp>
        <stp>002658.SZ</stp>
        <stp>61</stp>
        <stp>6/30/2016</stp>
        <stp>1</stp>
        <tr r="D1126" s="5"/>
      </tp>
      <tp>
        <v>5292323.05</v>
        <stp/>
        <stp>EM_S_QSTM07_IS</stp>
        <stp>4</stp>
        <stp>002628.SZ</stp>
        <stp>61</stp>
        <stp>6/30/2016</stp>
        <stp>1</stp>
        <tr r="D1096" s="5"/>
      </tp>
      <tp>
        <v>5338335.1100000003</v>
        <stp/>
        <stp>EM_S_QSTM07_IS</stp>
        <stp>4</stp>
        <stp>002638.SZ</stp>
        <stp>61</stp>
        <stp>6/30/2016</stp>
        <stp>1</stp>
        <tr r="D1106" s="5"/>
      </tp>
      <tp>
        <v>-942038138.19000006</v>
        <stp/>
        <stp>EM_S_QSTM07_IS</stp>
        <stp>4</stp>
        <stp>002608.SZ</stp>
        <stp>61</stp>
        <stp>6/30/2016</stp>
        <stp>1</stp>
        <tr r="D1076" s="5"/>
      </tp>
      <tp>
        <v>3079160.88</v>
        <stp/>
        <stp>EM_S_QSTM07_IS</stp>
        <stp>4</stp>
        <stp>002618.SZ</stp>
        <stp>61</stp>
        <stp>6/30/2016</stp>
        <stp>1</stp>
        <tr r="D1086" s="5"/>
      </tp>
      <tp>
        <v>43685179.630000003</v>
        <stp/>
        <stp>EM_S_QSTM07_IS</stp>
        <stp>4</stp>
        <stp>002688.SZ</stp>
        <stp>61</stp>
        <stp>6/30/2016</stp>
        <stp>1</stp>
        <tr r="D1156" s="5"/>
      </tp>
      <tp>
        <v>20035192.309999999</v>
        <stp/>
        <stp>EM_S_QSTM07_IS</stp>
        <stp>4</stp>
        <stp>002698.SZ</stp>
        <stp>61</stp>
        <stp>6/30/2016</stp>
        <stp>1</stp>
        <tr r="D1166" s="5"/>
      </tp>
      <tp>
        <v>27134876.329999998</v>
        <stp/>
        <stp>EM_S_QSTM07_IS</stp>
        <stp>4</stp>
        <stp>002768.SZ</stp>
        <stp>61</stp>
        <stp>6/30/2016</stp>
        <stp>1</stp>
        <tr r="D1230" s="5"/>
      </tp>
      <tp>
        <v>6703836.4299999997</v>
        <stp/>
        <stp>EM_S_QSTM07_IS</stp>
        <stp>4</stp>
        <stp>002778.SZ</stp>
        <stp>61</stp>
        <stp>6/30/2016</stp>
        <stp>1</stp>
        <tr r="D1239" s="5"/>
      </tp>
      <tp>
        <v>21466611.140000001</v>
        <stp/>
        <stp>EM_S_QSTM07_IS</stp>
        <stp>4</stp>
        <stp>002748.SZ</stp>
        <stp>61</stp>
        <stp>6/30/2016</stp>
        <stp>1</stp>
        <tr r="D1212" s="5"/>
      </tp>
      <tp>
        <v>11143308.98</v>
        <stp/>
        <stp>EM_S_QSTM07_IS</stp>
        <stp>4</stp>
        <stp>002758.SZ</stp>
        <stp>61</stp>
        <stp>6/30/2016</stp>
        <stp>1</stp>
        <tr r="D1221" s="5"/>
      </tp>
      <tp>
        <v>23799331.210000001</v>
        <stp/>
        <stp>EM_S_QSTM07_IS</stp>
        <stp>4</stp>
        <stp>002728.SZ</stp>
        <stp>61</stp>
        <stp>6/30/2016</stp>
        <stp>1</stp>
        <tr r="D1193" s="5"/>
      </tp>
      <tp>
        <v>17968043.359999999</v>
        <stp/>
        <stp>EM_S_QSTM07_IS</stp>
        <stp>4</stp>
        <stp>002738.SZ</stp>
        <stp>61</stp>
        <stp>6/30/2016</stp>
        <stp>1</stp>
        <tr r="D1203" s="5"/>
      </tp>
      <tp>
        <v>17574740.899999999</v>
        <stp/>
        <stp>EM_S_QSTM07_IS</stp>
        <stp>4</stp>
        <stp>002708.SZ</stp>
        <stp>61</stp>
        <stp>6/30/2016</stp>
        <stp>1</stp>
        <tr r="D1175" s="5"/>
      </tp>
      <tp>
        <v>46614910.18</v>
        <stp/>
        <stp>EM_S_QSTM07_IS</stp>
        <stp>4</stp>
        <stp>002718.SZ</stp>
        <stp>61</stp>
        <stp>6/30/2016</stp>
        <stp>1</stp>
        <tr r="D1184" s="5"/>
      </tp>
      <tp>
        <v>32760290.82</v>
        <stp/>
        <stp>EM_S_QSTM07_IS</stp>
        <stp>4</stp>
        <stp>002788.SZ</stp>
        <stp>61</stp>
        <stp>6/30/2016</stp>
        <stp>1</stp>
        <tr r="D1248" s="5"/>
      </tp>
      <tp>
        <v>19532842.399999999</v>
        <stp/>
        <stp>EM_S_QSTM07_IS</stp>
        <stp>4</stp>
        <stp>002798.SZ</stp>
        <stp>61</stp>
        <stp>6/30/2016</stp>
        <stp>1</stp>
        <tr r="D1257" s="5"/>
      </tp>
      <tp>
        <v>8939513.4100000001</v>
        <stp/>
        <stp>EM_S_QSTM07_IS</stp>
        <stp>4</stp>
        <stp>002468.SZ</stp>
        <stp>61</stp>
        <stp>6/30/2016</stp>
        <stp>1</stp>
        <tr r="D937" s="5"/>
      </tp>
      <tp>
        <v>27885480.129999999</v>
        <stp/>
        <stp>EM_S_QSTM07_IS</stp>
        <stp>4</stp>
        <stp>002478.SZ</stp>
        <stp>61</stp>
        <stp>6/30/2016</stp>
        <stp>1</stp>
        <tr r="D947" s="5"/>
      </tp>
      <tp>
        <v>49852713.710000001</v>
        <stp/>
        <stp>EM_S_QSTM07_IS</stp>
        <stp>4</stp>
        <stp>002448.SZ</stp>
        <stp>61</stp>
        <stp>6/30/2016</stp>
        <stp>1</stp>
        <tr r="D917" s="5"/>
      </tp>
      <tp>
        <v>185147091.96000001</v>
        <stp/>
        <stp>EM_S_QSTM07_IS</stp>
        <stp>4</stp>
        <stp>002458.SZ</stp>
        <stp>61</stp>
        <stp>6/30/2016</stp>
        <stp>1</stp>
        <tr r="D927" s="5"/>
      </tp>
      <tp>
        <v>-26137406.98</v>
        <stp/>
        <stp>EM_S_QSTM07_IS</stp>
        <stp>4</stp>
        <stp>002428.SZ</stp>
        <stp>61</stp>
        <stp>6/30/2016</stp>
        <stp>1</stp>
        <tr r="D897" s="5"/>
      </tp>
      <tp>
        <v>9760873.5800000001</v>
        <stp/>
        <stp>EM_S_QSTM07_IS</stp>
        <stp>4</stp>
        <stp>002438.SZ</stp>
        <stp>61</stp>
        <stp>6/30/2016</stp>
        <stp>1</stp>
        <tr r="D907" s="5"/>
      </tp>
      <tp>
        <v>93795649.120000005</v>
        <stp/>
        <stp>EM_S_QSTM07_IS</stp>
        <stp>4</stp>
        <stp>002408.SZ</stp>
        <stp>61</stp>
        <stp>6/30/2016</stp>
        <stp>1</stp>
        <tr r="D877" s="5"/>
      </tp>
      <tp>
        <v>90279832.560000002</v>
        <stp/>
        <stp>EM_S_QSTM07_IS</stp>
        <stp>4</stp>
        <stp>002418.SZ</stp>
        <stp>61</stp>
        <stp>6/30/2016</stp>
        <stp>1</stp>
        <tr r="D887" s="5"/>
      </tp>
      <tp>
        <v>-25807383.120000001</v>
        <stp/>
        <stp>EM_S_QSTM07_IS</stp>
        <stp>4</stp>
        <stp>002488.SZ</stp>
        <stp>61</stp>
        <stp>6/30/2016</stp>
        <stp>1</stp>
        <tr r="D957" s="5"/>
      </tp>
      <tp>
        <v>133426168.56999999</v>
        <stp/>
        <stp>EM_S_QSTM07_IS</stp>
        <stp>4</stp>
        <stp>002498.SZ</stp>
        <stp>61</stp>
        <stp>6/30/2016</stp>
        <stp>1</stp>
        <tr r="D967" s="5"/>
      </tp>
      <tp>
        <v>-81288127.310000002</v>
        <stp/>
        <stp>EM_S_QSTM07_IS</stp>
        <stp>4</stp>
        <stp>002568.SZ</stp>
        <stp>61</stp>
        <stp>6/30/2016</stp>
        <stp>1</stp>
        <tr r="D1036" s="5"/>
      </tp>
      <tp>
        <v>2081802.75</v>
        <stp/>
        <stp>EM_S_QSTM07_IS</stp>
        <stp>4</stp>
        <stp>002578.SZ</stp>
        <stp>61</stp>
        <stp>6/30/2016</stp>
        <stp>1</stp>
        <tr r="D1046" s="5"/>
      </tp>
      <tp>
        <v>50777370.789999999</v>
        <stp/>
        <stp>EM_S_QSTM07_IS</stp>
        <stp>4</stp>
        <stp>002548.SZ</stp>
        <stp>61</stp>
        <stp>6/30/2016</stp>
        <stp>1</stp>
        <tr r="D1016" s="5"/>
      </tp>
      <tp>
        <v>516899476.92000002</v>
        <stp/>
        <stp>EM_S_QSTM07_IS</stp>
        <stp>4</stp>
        <stp>002558.SZ</stp>
        <stp>61</stp>
        <stp>6/30/2016</stp>
        <stp>1</stp>
        <tr r="D1026" s="5"/>
      </tp>
      <tp>
        <v>2173317.89</v>
        <stp/>
        <stp>EM_S_QSTM07_IS</stp>
        <stp>4</stp>
        <stp>002528.SZ</stp>
        <stp>61</stp>
        <stp>6/30/2016</stp>
        <stp>1</stp>
        <tr r="D996" s="5"/>
      </tp>
      <tp>
        <v>77911810.280000001</v>
        <stp/>
        <stp>EM_S_QSTM07_IS</stp>
        <stp>4</stp>
        <stp>002538.SZ</stp>
        <stp>61</stp>
        <stp>6/30/2016</stp>
        <stp>1</stp>
        <tr r="D1006" s="5"/>
      </tp>
      <tp>
        <v>259776726.36000001</v>
        <stp/>
        <stp>EM_S_QSTM07_IS</stp>
        <stp>4</stp>
        <stp>002508.SZ</stp>
        <stp>61</stp>
        <stp>6/30/2016</stp>
        <stp>1</stp>
        <tr r="D977" s="5"/>
      </tp>
      <tp>
        <v>64888165.5</v>
        <stp/>
        <stp>EM_S_QSTM07_IS</stp>
        <stp>4</stp>
        <stp>002518.SZ</stp>
        <stp>61</stp>
        <stp>6/30/2016</stp>
        <stp>1</stp>
        <tr r="D987" s="5"/>
      </tp>
      <tp>
        <v>226257571.72</v>
        <stp/>
        <stp>EM_S_QSTM07_IS</stp>
        <stp>4</stp>
        <stp>002588.SZ</stp>
        <stp>61</stp>
        <stp>6/30/2016</stp>
        <stp>1</stp>
        <tr r="D1056" s="5"/>
      </tp>
      <tp>
        <v>15186133.73</v>
        <stp/>
        <stp>EM_S_QSTM07_IS</stp>
        <stp>4</stp>
        <stp>002598.SZ</stp>
        <stp>61</stp>
        <stp>6/30/2016</stp>
        <stp>1</stp>
        <tr r="D1066" s="5"/>
      </tp>
      <tp>
        <v>4811291.13</v>
        <stp/>
        <stp>EM_S_QSTM07_IS</stp>
        <stp>4</stp>
        <stp>002268.SZ</stp>
        <stp>61</stp>
        <stp>6/30/2016</stp>
        <stp>1</stp>
        <tr r="D737" s="5"/>
      </tp>
      <tp>
        <v>-12886631.02</v>
        <stp/>
        <stp>EM_S_QSTM07_IS</stp>
        <stp>4</stp>
        <stp>002278.SZ</stp>
        <stp>61</stp>
        <stp>6/30/2016</stp>
        <stp>1</stp>
        <tr r="D747" s="5"/>
      </tp>
      <tp>
        <v>-31151316.280000001</v>
        <stp/>
        <stp>EM_S_QSTM07_IS</stp>
        <stp>4</stp>
        <stp>002248.SZ</stp>
        <stp>61</stp>
        <stp>6/30/2016</stp>
        <stp>1</stp>
        <tr r="D718" s="5"/>
      </tp>
      <tp>
        <v>58405295.130000003</v>
        <stp/>
        <stp>EM_S_QSTM07_IS</stp>
        <stp>4</stp>
        <stp>002258.SZ</stp>
        <stp>61</stp>
        <stp>6/30/2016</stp>
        <stp>1</stp>
        <tr r="D727" s="5"/>
      </tp>
      <tp>
        <v>28671594.109999999</v>
        <stp/>
        <stp>EM_S_QSTM07_IS</stp>
        <stp>4</stp>
        <stp>002228.SZ</stp>
        <stp>61</stp>
        <stp>6/30/2016</stp>
        <stp>1</stp>
        <tr r="D698" s="5"/>
      </tp>
      <tp>
        <v>83347231.849999994</v>
        <stp/>
        <stp>EM_S_QSTM07_IS</stp>
        <stp>4</stp>
        <stp>002238.SZ</stp>
        <stp>61</stp>
        <stp>6/30/2016</stp>
        <stp>1</stp>
        <tr r="D708" s="5"/>
      </tp>
      <tp>
        <v>-887072.63999998604</v>
        <stp/>
        <stp>EM_S_QSTM07_IS</stp>
        <stp>4</stp>
        <stp>002208.SZ</stp>
        <stp>61</stp>
        <stp>6/30/2016</stp>
        <stp>1</stp>
        <tr r="D678" s="5"/>
      </tp>
      <tp>
        <v>30953107.030000001</v>
        <stp/>
        <stp>EM_S_QSTM07_IS</stp>
        <stp>4</stp>
        <stp>002218.SZ</stp>
        <stp>61</stp>
        <stp>6/30/2016</stp>
        <stp>1</stp>
        <tr r="D688" s="5"/>
      </tp>
      <tp>
        <v>-5283165.76</v>
        <stp/>
        <stp>EM_S_QSTM07_IS</stp>
        <stp>4</stp>
        <stp>002288.SZ</stp>
        <stp>61</stp>
        <stp>6/30/2016</stp>
        <stp>1</stp>
        <tr r="D757" s="5"/>
      </tp>
      <tp>
        <v>43128692.979999997</v>
        <stp/>
        <stp>EM_S_QSTM07_IS</stp>
        <stp>4</stp>
        <stp>002298.SZ</stp>
        <stp>61</stp>
        <stp>6/30/2016</stp>
        <stp>1</stp>
        <tr r="D767" s="5"/>
      </tp>
      <tp>
        <v>1434326.93</v>
        <stp/>
        <stp>EM_S_QSTM07_IS</stp>
        <stp>4</stp>
        <stp>002368.SZ</stp>
        <stp>61</stp>
        <stp>6/30/2016</stp>
        <stp>1</stp>
        <tr r="D837" s="5"/>
      </tp>
      <tp>
        <v>508033.96999999898</v>
        <stp/>
        <stp>EM_S_QSTM07_IS</stp>
        <stp>4</stp>
        <stp>002378.SZ</stp>
        <stp>61</stp>
        <stp>6/30/2016</stp>
        <stp>1</stp>
        <tr r="D847" s="5"/>
      </tp>
      <tp>
        <v>12811982.939999999</v>
        <stp/>
        <stp>EM_S_QSTM07_IS</stp>
        <stp>4</stp>
        <stp>002348.SZ</stp>
        <stp>61</stp>
        <stp>6/30/2016</stp>
        <stp>1</stp>
        <tr r="D817" s="5"/>
      </tp>
      <tp>
        <v>88737260.930000007</v>
        <stp/>
        <stp>EM_S_QSTM07_IS</stp>
        <stp>4</stp>
        <stp>002358.SZ</stp>
        <stp>61</stp>
        <stp>6/30/2016</stp>
        <stp>1</stp>
        <tr r="D827" s="5"/>
      </tp>
      <tp>
        <v>35940539.859999999</v>
        <stp/>
        <stp>EM_S_QSTM07_IS</stp>
        <stp>4</stp>
        <stp>002328.SZ</stp>
        <stp>61</stp>
        <stp>6/30/2016</stp>
        <stp>1</stp>
        <tr r="D797" s="5"/>
      </tp>
      <tp>
        <v>12983501.970000001</v>
        <stp/>
        <stp>EM_S_QSTM07_IS</stp>
        <stp>4</stp>
        <stp>002338.SZ</stp>
        <stp>61</stp>
        <stp>6/30/2016</stp>
        <stp>1</stp>
        <tr r="D807" s="5"/>
      </tp>
      <tp>
        <v>49325124.829999998</v>
        <stp/>
        <stp>EM_S_QSTM07_IS</stp>
        <stp>4</stp>
        <stp>002308.SZ</stp>
        <stp>61</stp>
        <stp>6/30/2016</stp>
        <stp>1</stp>
        <tr r="D777" s="5"/>
      </tp>
      <tp>
        <v>38997757.18</v>
        <stp/>
        <stp>EM_S_QSTM07_IS</stp>
        <stp>4</stp>
        <stp>002318.SZ</stp>
        <stp>61</stp>
        <stp>6/30/2016</stp>
        <stp>1</stp>
        <tr r="D787" s="5"/>
      </tp>
      <tp>
        <v>1463274.79</v>
        <stp/>
        <stp>EM_S_QSTM07_IS</stp>
        <stp>4</stp>
        <stp>002388.SZ</stp>
        <stp>61</stp>
        <stp>6/30/2016</stp>
        <stp>1</stp>
        <tr r="D857" s="5"/>
      </tp>
      <tp>
        <v>47703753.109999999</v>
        <stp/>
        <stp>EM_S_QSTM07_IS</stp>
        <stp>4</stp>
        <stp>002398.SZ</stp>
        <stp>61</stp>
        <stp>6/30/2016</stp>
        <stp>1</stp>
        <tr r="D867" s="5"/>
      </tp>
      <tp>
        <v>7634232.7699999996</v>
        <stp/>
        <stp>EM_S_QSTM07_IS</stp>
        <stp>4</stp>
        <stp>002068.SZ</stp>
        <stp>61</stp>
        <stp>6/30/2016</stp>
        <stp>1</stp>
        <tr r="D538" s="5"/>
      </tp>
      <tp>
        <v>210706760.93000001</v>
        <stp/>
        <stp>EM_S_QSTM07_IS</stp>
        <stp>4</stp>
        <stp>002078.SZ</stp>
        <stp>61</stp>
        <stp>6/30/2016</stp>
        <stp>1</stp>
        <tr r="D548" s="5"/>
      </tp>
      <tp>
        <v>203899975.37</v>
        <stp/>
        <stp>EM_S_QSTM07_IS</stp>
        <stp>4</stp>
        <stp>002048.SZ</stp>
        <stp>61</stp>
        <stp>6/30/2016</stp>
        <stp>1</stp>
        <tr r="D518" s="5"/>
      </tp>
      <tp>
        <v>3193119.89</v>
        <stp/>
        <stp>EM_S_QSTM07_IS</stp>
        <stp>4</stp>
        <stp>002058.SZ</stp>
        <stp>61</stp>
        <stp>6/30/2016</stp>
        <stp>1</stp>
        <tr r="D528" s="5"/>
      </tp>
      <tp>
        <v>95607130.430000007</v>
        <stp/>
        <stp>EM_S_QSTM07_IS</stp>
        <stp>4</stp>
        <stp>002028.SZ</stp>
        <stp>61</stp>
        <stp>6/30/2016</stp>
        <stp>1</stp>
        <tr r="D498" s="5"/>
      </tp>
      <tp>
        <v>104457971.26000001</v>
        <stp/>
        <stp>EM_S_QSTM07_IS</stp>
        <stp>4</stp>
        <stp>002038.SZ</stp>
        <stp>61</stp>
        <stp>6/30/2016</stp>
        <stp>1</stp>
        <tr r="D508" s="5"/>
      </tp>
      <tp>
        <v>284468611.27999997</v>
        <stp/>
        <stp>EM_S_QSTM07_IS</stp>
        <stp>4</stp>
        <stp>002008.SZ</stp>
        <stp>61</stp>
        <stp>6/30/2016</stp>
        <stp>1</stp>
        <tr r="D478" s="5"/>
      </tp>
      <tp>
        <v>57556581.710000001</v>
        <stp/>
        <stp>EM_S_QSTM07_IS</stp>
        <stp>4</stp>
        <stp>002018.SZ</stp>
        <stp>61</stp>
        <stp>6/30/2016</stp>
        <stp>1</stp>
        <tr r="D488" s="5"/>
      </tp>
      <tp>
        <v>18357921.84</v>
        <stp/>
        <stp>EM_S_QSTM07_IS</stp>
        <stp>4</stp>
        <stp>002088.SZ</stp>
        <stp>61</stp>
        <stp>6/30/2016</stp>
        <stp>1</stp>
        <tr r="D558" s="5"/>
      </tp>
      <tp>
        <v>56937037.859999999</v>
        <stp/>
        <stp>EM_S_QSTM07_IS</stp>
        <stp>4</stp>
        <stp>002098.SZ</stp>
        <stp>61</stp>
        <stp>6/30/2016</stp>
        <stp>1</stp>
        <tr r="D568" s="5"/>
      </tp>
      <tp>
        <v>-3319190.73</v>
        <stp/>
        <stp>EM_S_QSTM07_IS</stp>
        <stp>4</stp>
        <stp>002168.SZ</stp>
        <stp>61</stp>
        <stp>6/30/2016</stp>
        <stp>1</stp>
        <tr r="D638" s="5"/>
      </tp>
      <tp>
        <v>29423166.149999999</v>
        <stp/>
        <stp>EM_S_QSTM07_IS</stp>
        <stp>4</stp>
        <stp>002178.SZ</stp>
        <stp>61</stp>
        <stp>6/30/2016</stp>
        <stp>1</stp>
        <tr r="D648" s="5"/>
      </tp>
      <tp>
        <v>19134904.620000001</v>
        <stp/>
        <stp>EM_S_QSTM07_IS</stp>
        <stp>4</stp>
        <stp>002148.SZ</stp>
        <stp>61</stp>
        <stp>6/30/2016</stp>
        <stp>1</stp>
        <tr r="D618" s="5"/>
      </tp>
      <tp>
        <v>56737827.409999996</v>
        <stp/>
        <stp>EM_S_QSTM07_IS</stp>
        <stp>4</stp>
        <stp>002158.SZ</stp>
        <stp>61</stp>
        <stp>6/30/2016</stp>
        <stp>1</stp>
        <tr r="D628" s="5"/>
      </tp>
      <tp>
        <v>98737514.870000005</v>
        <stp/>
        <stp>EM_S_QSTM07_IS</stp>
        <stp>4</stp>
        <stp>002128.SZ</stp>
        <stp>61</stp>
        <stp>6/30/2016</stp>
        <stp>1</stp>
        <tr r="D598" s="5"/>
      </tp>
      <tp>
        <v>99454511.459999993</v>
        <stp/>
        <stp>EM_S_QSTM07_IS</stp>
        <stp>4</stp>
        <stp>002138.SZ</stp>
        <stp>61</stp>
        <stp>6/30/2016</stp>
        <stp>1</stp>
        <tr r="D608" s="5"/>
      </tp>
      <tp>
        <v>153109581.31</v>
        <stp/>
        <stp>EM_S_QSTM07_IS</stp>
        <stp>4</stp>
        <stp>002108.SZ</stp>
        <stp>61</stp>
        <stp>6/30/2016</stp>
        <stp>1</stp>
        <tr r="D578" s="5"/>
      </tp>
      <tp>
        <v>9911931.6099999994</v>
        <stp/>
        <stp>EM_S_QSTM07_IS</stp>
        <stp>4</stp>
        <stp>002118.SZ</stp>
        <stp>61</stp>
        <stp>6/30/2016</stp>
        <stp>1</stp>
        <tr r="D588" s="5"/>
      </tp>
      <tp>
        <v>3766041.52</v>
        <stp/>
        <stp>EM_S_QSTM07_IS</stp>
        <stp>4</stp>
        <stp>002188.SZ</stp>
        <stp>61</stp>
        <stp>6/30/2016</stp>
        <stp>1</stp>
        <tr r="D658" s="5"/>
      </tp>
      <tp>
        <v>8232859.3700000001</v>
        <stp/>
        <stp>EM_S_QSTM07_IS</stp>
        <stp>4</stp>
        <stp>002198.SZ</stp>
        <stp>61</stp>
        <stp>6/30/2016</stp>
        <stp>1</stp>
        <tr r="D668" s="5"/>
      </tp>
      <tp>
        <v>45802920</v>
        <stp/>
        <stp>EM_S_QSTM07_IS</stp>
        <stp>4</stp>
        <stp>603608.SH</stp>
        <stp>61</stp>
        <stp>6/30/2016</stp>
        <stp>1</stp>
        <tr r="D2821" s="5"/>
      </tp>
      <tp>
        <v>40799071.079999998</v>
        <stp/>
        <stp>EM_S_QSTM07_IS</stp>
        <stp>4</stp>
        <stp>603618.SH</stp>
        <stp>61</stp>
        <stp>6/30/2016</stp>
        <stp>1</stp>
        <tr r="D2825" s="5"/>
      </tp>
      <tp>
        <v>53825235.240000002</v>
        <stp/>
        <stp>EM_S_QSTM07_IS</stp>
        <stp>4</stp>
        <stp>603678.SH</stp>
        <stp>61</stp>
        <stp>6/30/2016</stp>
        <stp>1</stp>
        <tr r="D2828" s="5"/>
      </tp>
      <tp>
        <v>19779220.489999998</v>
        <stp/>
        <stp>EM_S_QSTM07_IS</stp>
        <stp>4</stp>
        <stp>603688.SH</stp>
        <stp>61</stp>
        <stp>6/30/2016</stp>
        <stp>1</stp>
        <tr r="D2830" s="5"/>
      </tp>
      <tp>
        <v>53186154.479999997</v>
        <stp/>
        <stp>EM_S_QSTM07_IS</stp>
        <stp>4</stp>
        <stp>603698.SH</stp>
        <stp>61</stp>
        <stp>6/30/2016</stp>
        <stp>1</stp>
        <tr r="D2832" s="5"/>
      </tp>
      <tp>
        <v>22865699.899999999</v>
        <stp/>
        <stp>EM_S_QSTM07_IS</stp>
        <stp>4</stp>
        <stp>603718.SH</stp>
        <stp>61</stp>
        <stp>6/30/2016</stp>
        <stp>1</stp>
        <tr r="D2836" s="5"/>
      </tp>
      <tp>
        <v>12922248.359999999</v>
        <stp/>
        <stp>EM_S_QSTM07_IS</stp>
        <stp>4</stp>
        <stp>603778.SH</stp>
        <stp>61</stp>
        <stp>6/30/2016</stp>
        <stp>1</stp>
        <tr r="D2841" s="5"/>
      </tp>
      <tp>
        <v>36148250.539999999</v>
        <stp/>
        <stp>EM_S_QSTM07_IS</stp>
        <stp>4</stp>
        <stp>603788.SH</stp>
        <stp>61</stp>
        <stp>6/30/2016</stp>
        <stp>1</stp>
        <tr r="D2843" s="5"/>
      </tp>
      <tp>
        <v>28368538.25</v>
        <stp/>
        <stp>EM_S_QSTM07_IS</stp>
        <stp>4</stp>
        <stp>603798.SH</stp>
        <stp>61</stp>
        <stp>6/30/2016</stp>
        <stp>1</stp>
        <tr r="D2845" s="5"/>
      </tp>
      <tp>
        <v>80216293.879999995</v>
        <stp/>
        <stp>EM_S_QSTM07_IS</stp>
        <stp>4</stp>
        <stp>603528.SH</stp>
        <stp>61</stp>
        <stp>6/30/2016</stp>
        <stp>1</stp>
        <tr r="D2808" s="5"/>
      </tp>
      <tp>
        <v>25313232.149999999</v>
        <stp/>
        <stp>EM_S_QSTM07_IS</stp>
        <stp>4</stp>
        <stp>603508.SH</stp>
        <stp>61</stp>
        <stp>6/30/2016</stp>
        <stp>1</stp>
        <tr r="D2804" s="5"/>
      </tp>
      <tp>
        <v>6423589.5599999996</v>
        <stp/>
        <stp>EM_S_QSTM07_IS</stp>
        <stp>4</stp>
        <stp>603518.SH</stp>
        <stp>61</stp>
        <stp>6/30/2016</stp>
        <stp>1</stp>
        <tr r="D2805" s="5"/>
      </tp>
      <tp>
        <v>83562987.959999993</v>
        <stp/>
        <stp>EM_S_QSTM07_IS</stp>
        <stp>4</stp>
        <stp>603568.SH</stp>
        <stp>61</stp>
        <stp>6/30/2016</stp>
        <stp>1</stp>
        <tr r="D2813" s="5"/>
      </tp>
      <tp>
        <v>27999176</v>
        <stp/>
        <stp>EM_S_QSTM07_IS</stp>
        <stp>4</stp>
        <stp>603558.SH</stp>
        <stp>61</stp>
        <stp>6/30/2016</stp>
        <stp>1</stp>
        <tr r="D2810" s="5"/>
      </tp>
      <tp>
        <v>49145072.280000001</v>
        <stp/>
        <stp>EM_S_QSTM07_IS</stp>
        <stp>4</stp>
        <stp>603588.SH</stp>
        <stp>61</stp>
        <stp>6/30/2016</stp>
        <stp>1</stp>
        <tr r="D2814" s="5"/>
      </tp>
      <tp>
        <v>7219182.0499999998</v>
        <stp/>
        <stp>EM_S_QSTM07_IS</stp>
        <stp>4</stp>
        <stp>603598.SH</stp>
        <stp>61</stp>
        <stp>6/30/2016</stp>
        <stp>1</stp>
        <tr r="D2816" s="5"/>
      </tp>
      <tp>
        <v>7214232.1399999997</v>
        <stp/>
        <stp>EM_S_QSTM07_IS</stp>
        <stp>4</stp>
        <stp>603268.SH</stp>
        <stp>61</stp>
        <stp>6/30/2016</stp>
        <stp>1</stp>
        <tr r="D2782" s="5"/>
      </tp>
      <tp>
        <v>676162358.23000002</v>
        <stp/>
        <stp>EM_S_QSTM07_IS</stp>
        <stp>4</stp>
        <stp>603288.SH</stp>
        <stp>61</stp>
        <stp>6/30/2016</stp>
        <stp>1</stp>
        <tr r="D2783" s="5"/>
      </tp>
      <tp>
        <v>132939662.77</v>
        <stp/>
        <stp>EM_S_QSTM07_IS</stp>
        <stp>4</stp>
        <stp>603328.SH</stp>
        <stp>61</stp>
        <stp>6/30/2016</stp>
        <stp>1</stp>
        <tr r="D2792" s="5"/>
      </tp>
      <tp>
        <v>55397304.310000002</v>
        <stp/>
        <stp>EM_S_QSTM07_IS</stp>
        <stp>4</stp>
        <stp>603338.SH</stp>
        <stp>61</stp>
        <stp>6/30/2016</stp>
        <stp>1</stp>
        <tr r="D2794" s="5"/>
      </tp>
      <tp>
        <v>19558372.629999999</v>
        <stp/>
        <stp>EM_S_QSTM07_IS</stp>
        <stp>4</stp>
        <stp>603308.SH</stp>
        <stp>61</stp>
        <stp>6/30/2016</stp>
        <stp>1</stp>
        <tr r="D2787" s="5"/>
      </tp>
      <tp>
        <v>12815145.76</v>
        <stp/>
        <stp>EM_S_QSTM07_IS</stp>
        <stp>4</stp>
        <stp>603318.SH</stp>
        <stp>61</stp>
        <stp>6/30/2016</stp>
        <stp>1</stp>
        <tr r="D2791" s="5"/>
      </tp>
      <tp>
        <v>83475855.560000002</v>
        <stp/>
        <stp>EM_S_QSTM07_IS</stp>
        <stp>4</stp>
        <stp>603368.SH</stp>
        <stp>61</stp>
        <stp>6/30/2016</stp>
        <stp>1</stp>
        <tr r="D2798" s="5"/>
      </tp>
      <tp>
        <v>14710080.23</v>
        <stp/>
        <stp>EM_S_QSTM07_IS</stp>
        <stp>4</stp>
        <stp>603398.SH</stp>
        <stp>61</stp>
        <stp>6/30/2016</stp>
        <stp>1</stp>
        <tr r="D2801" s="5"/>
      </tp>
      <tp>
        <v>11916685.9</v>
        <stp/>
        <stp>EM_S_QSTM07_IS</stp>
        <stp>4</stp>
        <stp>603028.SH</stp>
        <stp>61</stp>
        <stp>6/30/2016</stp>
        <stp>1</stp>
        <tr r="D2751" s="5"/>
      </tp>
      <tp>
        <v>33975689.75</v>
        <stp/>
        <stp>EM_S_QSTM07_IS</stp>
        <stp>4</stp>
        <stp>603008.SH</stp>
        <stp>61</stp>
        <stp>6/30/2016</stp>
        <stp>1</stp>
        <tr r="D2734" s="5"/>
      </tp>
      <tp>
        <v>51053295.009999998</v>
        <stp/>
        <stp>EM_S_QSTM07_IS</stp>
        <stp>4</stp>
        <stp>603018.SH</stp>
        <stp>61</stp>
        <stp>6/30/2016</stp>
        <stp>1</stp>
        <tr r="D2742" s="5"/>
      </tp>
      <tp>
        <v>9858117.4399999995</v>
        <stp/>
        <stp>EM_S_QSTM07_IS</stp>
        <stp>4</stp>
        <stp>603088.SH</stp>
        <stp>61</stp>
        <stp>6/30/2016</stp>
        <stp>1</stp>
        <tr r="D2758" s="5"/>
      </tp>
      <tp>
        <v>105678698.03</v>
        <stp/>
        <stp>EM_S_QSTM07_IS</stp>
        <stp>4</stp>
        <stp>603128.SH</stp>
        <stp>61</stp>
        <stp>6/30/2016</stp>
        <stp>1</stp>
        <tr r="D2769" s="5"/>
      </tp>
      <tp>
        <v>32800490.390000001</v>
        <stp/>
        <stp>EM_S_QSTM07_IS</stp>
        <stp>4</stp>
        <stp>603108.SH</stp>
        <stp>61</stp>
        <stp>6/30/2016</stp>
        <stp>1</stp>
        <tr r="D2762" s="5"/>
      </tp>
      <tp>
        <v>88862159.689999998</v>
        <stp/>
        <stp>EM_S_QSTM07_IS</stp>
        <stp>4</stp>
        <stp>603118.SH</stp>
        <stp>61</stp>
        <stp>6/30/2016</stp>
        <stp>1</stp>
        <tr r="D2766" s="5"/>
      </tp>
      <tp>
        <v>52131410.159999996</v>
        <stp/>
        <stp>EM_S_QSTM07_IS</stp>
        <stp>4</stp>
        <stp>603168.SH</stp>
        <stp>61</stp>
        <stp>6/30/2016</stp>
        <stp>1</stp>
        <tr r="D2774" s="5"/>
      </tp>
      <tp>
        <v>25421998.719999999</v>
        <stp/>
        <stp>EM_S_QSTM07_IS</stp>
        <stp>4</stp>
        <stp>603158.SH</stp>
        <stp>61</stp>
        <stp>6/30/2016</stp>
        <stp>1</stp>
        <tr r="D2771" s="5"/>
      </tp>
      <tp>
        <v>182009826.47</v>
        <stp/>
        <stp>EM_S_QSTM07_IS</stp>
        <stp>4</stp>
        <stp>603188.SH</stp>
        <stp>61</stp>
        <stp>6/30/2016</stp>
        <stp>1</stp>
        <tr r="D2776" s="5"/>
      </tp>
      <tp>
        <v>75317316</v>
        <stp/>
        <stp>EM_S_QSTM07_IS</stp>
        <stp>4</stp>
        <stp>603198.SH</stp>
        <stp>61</stp>
        <stp>6/30/2016</stp>
        <stp>1</stp>
        <tr r="D2777" s="5"/>
      </tp>
      <tp>
        <v>6769497.7999999998</v>
        <stp/>
        <stp>EM_S_QSTM07_IS</stp>
        <stp>4</stp>
        <stp>603828.SH</stp>
        <stp>61</stp>
        <stp>6/30/2016</stp>
        <stp>1</stp>
        <tr r="D2852" s="5"/>
      </tp>
      <tp>
        <v>14926426.220000001</v>
        <stp/>
        <stp>EM_S_QSTM07_IS</stp>
        <stp>4</stp>
        <stp>603838.SH</stp>
        <stp>61</stp>
        <stp>6/30/2016</stp>
        <stp>1</stp>
        <tr r="D2853" s="5"/>
      </tp>
      <tp>
        <v>24722217.960000001</v>
        <stp/>
        <stp>EM_S_QSTM07_IS</stp>
        <stp>4</stp>
        <stp>603808.SH</stp>
        <stp>61</stp>
        <stp>6/30/2016</stp>
        <stp>1</stp>
        <tr r="D2849" s="5"/>
      </tp>
      <tp>
        <v>56917087.670000002</v>
        <stp/>
        <stp>EM_S_QSTM07_IS</stp>
        <stp>4</stp>
        <stp>603818.SH</stp>
        <stp>61</stp>
        <stp>6/30/2016</stp>
        <stp>1</stp>
        <tr r="D2850" s="5"/>
      </tp>
      <tp>
        <v>101197392.68000001</v>
        <stp/>
        <stp>EM_S_QSTM07_IS</stp>
        <stp>4</stp>
        <stp>603868.SH</stp>
        <stp>61</stp>
        <stp>6/30/2016</stp>
        <stp>1</stp>
        <tr r="D2856" s="5"/>
      </tp>
      <tp>
        <v>55647951.119999997</v>
        <stp/>
        <stp>EM_S_QSTM07_IS</stp>
        <stp>4</stp>
        <stp>603898.SH</stp>
        <stp>61</stp>
        <stp>6/30/2016</stp>
        <stp>1</stp>
        <tr r="D2861" s="5"/>
      </tp>
      <tp>
        <v>5723928.4400000004</v>
        <stp/>
        <stp>EM_S_QSTM07_IS</stp>
        <stp>4</stp>
        <stp>603918.SH</stp>
        <stp>61</stp>
        <stp>6/30/2016</stp>
        <stp>1</stp>
        <tr r="D2865" s="5"/>
      </tp>
      <tp>
        <v>49272459.659999996</v>
        <stp/>
        <stp>EM_S_QSTM07_IS</stp>
        <stp>4</stp>
        <stp>603968.SH</stp>
        <stp>61</stp>
        <stp>6/30/2016</stp>
        <stp>1</stp>
        <tr r="D2871" s="5"/>
      </tp>
      <tp>
        <v>20063206.469999999</v>
        <stp/>
        <stp>EM_S_QSTM07_IS</stp>
        <stp>4</stp>
        <stp>603958.SH</stp>
        <stp>61</stp>
        <stp>6/30/2016</stp>
        <stp>1</stp>
        <tr r="D2869" s="5"/>
      </tp>
      <tp>
        <v>7299107.1900000004</v>
        <stp/>
        <stp>EM_S_QSTM07_IS</stp>
        <stp>4</stp>
        <stp>603988.SH</stp>
        <stp>61</stp>
        <stp>6/30/2016</stp>
        <stp>1</stp>
        <tr r="D2874" s="5"/>
      </tp>
      <tp>
        <v>22039022.739999998</v>
        <stp/>
        <stp>EM_S_QSTM07_IS</stp>
        <stp>4</stp>
        <stp>603998.SH</stp>
        <stp>61</stp>
        <stp>6/30/2016</stp>
        <stp>1</stp>
        <tr r="D2879" s="5"/>
      </tp>
      <tp>
        <v>-14781669.060000001</v>
        <stp/>
        <stp>EM_S_QSTM07_IS</stp>
        <stp>4</stp>
        <stp>000668.SZ</stp>
        <stp>61</stp>
        <stp>6/30/2016</stp>
        <stp>1</stp>
        <tr r="D231" s="5"/>
      </tp>
      <tp>
        <v>4062237.28</v>
        <stp/>
        <stp>EM_S_QSTM07_IS</stp>
        <stp>4</stp>
        <stp>000678.SZ</stp>
        <stp>61</stp>
        <stp>6/30/2016</stp>
        <stp>1</stp>
        <tr r="D239" s="5"/>
      </tp>
      <tp>
        <v>2820805.31</v>
        <stp/>
        <stp>EM_S_QSTM07_IS</stp>
        <stp>4</stp>
        <stp>000628.SZ</stp>
        <stp>61</stp>
        <stp>6/30/2016</stp>
        <stp>1</stp>
        <tr r="D207" s="5"/>
      </tp>
      <tp>
        <v>-5425924.7999999998</v>
        <stp/>
        <stp>EM_S_QSTM07_IS</stp>
        <stp>4</stp>
        <stp>000638.SZ</stp>
        <stp>61</stp>
        <stp>6/30/2016</stp>
        <stp>1</stp>
        <tr r="D216" s="5"/>
      </tp>
      <tp>
        <v>-92840000</v>
        <stp/>
        <stp>EM_S_QSTM07_IS</stp>
        <stp>4</stp>
        <stp>000608.SZ</stp>
        <stp>61</stp>
        <stp>6/30/2016</stp>
        <stp>1</stp>
        <tr r="D191" s="5"/>
      </tp>
      <tp>
        <v>51216730.859999999</v>
        <stp/>
        <stp>EM_S_QSTM07_IS</stp>
        <stp>4</stp>
        <stp>000688.SZ</stp>
        <stp>61</stp>
        <stp>6/30/2016</stp>
        <stp>1</stp>
        <tr r="D248" s="5"/>
      </tp>
      <tp>
        <v>51261935.329999998</v>
        <stp/>
        <stp>EM_S_QSTM07_IS</stp>
        <stp>4</stp>
        <stp>000698.SZ</stp>
        <stp>61</stp>
        <stp>6/30/2016</stp>
        <stp>1</stp>
        <tr r="D255" s="5"/>
      </tp>
      <tp>
        <v>18578994.41</v>
        <stp/>
        <stp>EM_S_QSTM07_IS</stp>
        <stp>4</stp>
        <stp>600628.SH</stp>
        <stp>61</stp>
        <stp>6/30/2016</stp>
        <stp>1</stp>
        <tr r="D2298" s="5"/>
      </tp>
      <tp>
        <v>50629593.259999998</v>
        <stp/>
        <stp>EM_S_QSTM07_IS</stp>
        <stp>4</stp>
        <stp>600638.SH</stp>
        <stp>61</stp>
        <stp>6/30/2016</stp>
        <stp>1</stp>
        <tr r="D2306" s="5"/>
      </tp>
      <tp>
        <v>-7960801.9800000004</v>
        <stp/>
        <stp>EM_S_QSTM07_IS</stp>
        <stp>4</stp>
        <stp>600608.SH</stp>
        <stp>61</stp>
        <stp>6/30/2016</stp>
        <stp>1</stp>
        <tr r="D2280" s="5"/>
      </tp>
      <tp>
        <v>2908167.36</v>
        <stp/>
        <stp>EM_S_QSTM07_IS</stp>
        <stp>4</stp>
        <stp>600618.SH</stp>
        <stp>61</stp>
        <stp>6/30/2016</stp>
        <stp>1</stp>
        <tr r="D2290" s="5"/>
      </tp>
      <tp>
        <v>78121736.739999995</v>
        <stp/>
        <stp>EM_S_QSTM07_IS</stp>
        <stp>4</stp>
        <stp>600668.SH</stp>
        <stp>61</stp>
        <stp>6/30/2016</stp>
        <stp>1</stp>
        <tr r="D2333" s="5"/>
      </tp>
      <tp>
        <v>-8305917.3799999999</v>
        <stp/>
        <stp>EM_S_QSTM07_IS</stp>
        <stp>4</stp>
        <stp>600678.SH</stp>
        <stp>61</stp>
        <stp>6/30/2016</stp>
        <stp>1</stp>
        <tr r="D2340" s="5"/>
      </tp>
      <tp>
        <v>336649468.95999998</v>
        <stp/>
        <stp>EM_S_QSTM07_IS</stp>
        <stp>4</stp>
        <stp>600648.SH</stp>
        <stp>61</stp>
        <stp>6/30/2016</stp>
        <stp>1</stp>
        <tr r="D2315" s="5"/>
      </tp>
      <tp>
        <v>92546267.909999996</v>
        <stp/>
        <stp>EM_S_QSTM07_IS</stp>
        <stp>4</stp>
        <stp>600658.SH</stp>
        <stp>61</stp>
        <stp>6/30/2016</stp>
        <stp>1</stp>
        <tr r="D2324" s="5"/>
      </tp>
      <tp>
        <v>1951438000</v>
        <stp/>
        <stp>EM_S_QSTM07_IS</stp>
        <stp>4</stp>
        <stp>600688.SH</stp>
        <stp>61</stp>
        <stp>6/30/2016</stp>
        <stp>1</stp>
        <tr r="D2350" s="5"/>
      </tp>
      <tp>
        <v>3998677.51</v>
        <stp/>
        <stp>EM_S_QSTM07_IS</stp>
        <stp>4</stp>
        <stp>600698.SH</stp>
        <stp>61</stp>
        <stp>6/30/2016</stp>
        <stp>1</stp>
        <tr r="D2360" s="5"/>
      </tp>
      <tp>
        <v>139963117.96000001</v>
        <stp/>
        <stp>EM_S_QSTM07_IS</stp>
        <stp>4</stp>
        <stp>000768.SZ</stp>
        <stp>61</stp>
        <stp>6/30/2016</stp>
        <stp>1</stp>
        <tr r="D305" s="5"/>
      </tp>
      <tp>
        <v>149519539.78</v>
        <stp/>
        <stp>EM_S_QSTM07_IS</stp>
        <stp>4</stp>
        <stp>000778.SZ</stp>
        <stp>61</stp>
        <stp>6/30/2016</stp>
        <stp>1</stp>
        <tr r="D308" s="5"/>
      </tp>
      <tp>
        <v>55671103</v>
        <stp/>
        <stp>EM_S_QSTM07_IS</stp>
        <stp>4</stp>
        <stp>000748.SZ</stp>
        <stp>61</stp>
        <stp>6/30/2016</stp>
        <stp>1</stp>
        <tr r="D290" s="5"/>
      </tp>
      <tp>
        <v>58504012.189999998</v>
        <stp/>
        <stp>EM_S_QSTM07_IS</stp>
        <stp>4</stp>
        <stp>000758.SZ</stp>
        <stp>61</stp>
        <stp>6/30/2016</stp>
        <stp>1</stp>
        <tr r="D298" s="5"/>
      </tp>
      <tp>
        <v>296636864.92000002</v>
        <stp/>
        <stp>EM_S_QSTM07_IS</stp>
        <stp>4</stp>
        <stp>000728.SZ</stp>
        <stp>61</stp>
        <stp>6/30/2016</stp>
        <stp>1</stp>
        <tr r="D280" s="5"/>
      </tp>
      <tp>
        <v>80942417.709999993</v>
        <stp/>
        <stp>EM_S_QSTM07_IS</stp>
        <stp>4</stp>
        <stp>000738.SZ</stp>
        <stp>61</stp>
        <stp>6/30/2016</stp>
        <stp>1</stp>
        <tr r="D288" s="5"/>
      </tp>
      <tp>
        <v>88818529.980000004</v>
        <stp/>
        <stp>EM_S_QSTM07_IS</stp>
        <stp>4</stp>
        <stp>000708.SZ</stp>
        <stp>61</stp>
        <stp>6/30/2016</stp>
        <stp>1</stp>
        <tr r="D262" s="5"/>
      </tp>
      <tp>
        <v>151689372.13999999</v>
        <stp/>
        <stp>EM_S_QSTM07_IS</stp>
        <stp>4</stp>
        <stp>000718.SZ</stp>
        <stp>61</stp>
        <stp>6/30/2016</stp>
        <stp>1</stp>
        <tr r="D271" s="5"/>
      </tp>
      <tp>
        <v>4934895.62</v>
        <stp/>
        <stp>EM_S_QSTM07_IS</stp>
        <stp>4</stp>
        <stp>000788.SZ</stp>
        <stp>61</stp>
        <stp>6/30/2016</stp>
        <stp>1</stp>
        <tr r="D315" s="5"/>
      </tp>
      <tp>
        <v>-16887579.43</v>
        <stp/>
        <stp>EM_S_QSTM07_IS</stp>
        <stp>4</stp>
        <stp>000798.SZ</stp>
        <stp>61</stp>
        <stp>6/30/2016</stp>
        <stp>1</stp>
        <tr r="D324" s="5"/>
      </tp>
      <tp>
        <v>12060451.470000001</v>
        <stp/>
        <stp>EM_S_QSTM07_IS</stp>
        <stp>4</stp>
        <stp>600728.SH</stp>
        <stp>61</stp>
        <stp>6/30/2016</stp>
        <stp>1</stp>
        <tr r="D2388" s="5"/>
      </tp>
      <tp>
        <v>16164216.07</v>
        <stp/>
        <stp>EM_S_QSTM07_IS</stp>
        <stp>4</stp>
        <stp>600738.SH</stp>
        <stp>61</stp>
        <stp>6/30/2016</stp>
        <stp>1</stp>
        <tr r="D2398" s="5"/>
      </tp>
      <tp>
        <v>102282948.45</v>
        <stp/>
        <stp>EM_S_QSTM07_IS</stp>
        <stp>4</stp>
        <stp>600708.SH</stp>
        <stp>61</stp>
        <stp>6/30/2016</stp>
        <stp>1</stp>
        <tr r="D2369" s="5"/>
      </tp>
      <tp>
        <v>66678127</v>
        <stp/>
        <stp>EM_S_QSTM07_IS</stp>
        <stp>4</stp>
        <stp>600718.SH</stp>
        <stp>61</stp>
        <stp>6/30/2016</stp>
        <stp>1</stp>
        <tr r="D2378" s="5"/>
      </tp>
      <tp>
        <v>-1495477.88</v>
        <stp/>
        <stp>EM_S_QSTM07_IS</stp>
        <stp>4</stp>
        <stp>600768.SH</stp>
        <stp>61</stp>
        <stp>6/30/2016</stp>
        <stp>1</stp>
        <tr r="D2426" s="5"/>
      </tp>
      <tp>
        <v>-95656016.109999999</v>
        <stp/>
        <stp>EM_S_QSTM07_IS</stp>
        <stp>4</stp>
        <stp>600778.SH</stp>
        <stp>61</stp>
        <stp>6/30/2016</stp>
        <stp>1</stp>
        <tr r="D2435" s="5"/>
      </tp>
      <tp>
        <v>102233072.91</v>
        <stp/>
        <stp>EM_S_QSTM07_IS</stp>
        <stp>4</stp>
        <stp>600748.SH</stp>
        <stp>61</stp>
        <stp>6/30/2016</stp>
        <stp>1</stp>
        <tr r="D2408" s="5"/>
      </tp>
      <tp>
        <v>-247996907.62</v>
        <stp/>
        <stp>EM_S_QSTM07_IS</stp>
        <stp>4</stp>
        <stp>600758.SH</stp>
        <stp>61</stp>
        <stp>6/30/2016</stp>
        <stp>1</stp>
        <tr r="D2417" s="5"/>
      </tp>
      <tp>
        <v>5114758.25</v>
        <stp/>
        <stp>EM_S_QSTM07_IS</stp>
        <stp>4</stp>
        <stp>600798.SH</stp>
        <stp>61</stp>
        <stp>6/30/2016</stp>
        <stp>1</stp>
        <tr r="D2453" s="5"/>
      </tp>
      <tp>
        <v>27112829</v>
        <stp/>
        <stp>EM_S_QSTM07_IS</stp>
        <stp>4</stp>
        <stp>300458.SZ</stp>
        <stp>61</stp>
        <stp>6/30/2016</stp>
        <stp>1</stp>
        <tr r="D1717" s="5"/>
      </tp>
      <tp>
        <v>-22601595.940000001</v>
        <stp/>
        <stp>EM_S_QSTM07_IS</stp>
        <stp>4</stp>
        <stp>300448.SZ</stp>
        <stp>61</stp>
        <stp>6/30/2016</stp>
        <stp>1</stp>
        <tr r="D1708" s="5"/>
      </tp>
      <tp>
        <v>12800467.970000001</v>
        <stp/>
        <stp>EM_S_QSTM07_IS</stp>
        <stp>4</stp>
        <stp>300478.SZ</stp>
        <stp>61</stp>
        <stp>6/30/2016</stp>
        <stp>1</stp>
        <tr r="D1737" s="5"/>
      </tp>
      <tp>
        <v>13415993.48</v>
        <stp/>
        <stp>EM_S_QSTM07_IS</stp>
        <stp>4</stp>
        <stp>300468.SZ</stp>
        <stp>61</stp>
        <stp>6/30/2016</stp>
        <stp>1</stp>
        <tr r="D1727" s="5"/>
      </tp>
      <tp>
        <v>-29680866.18</v>
        <stp/>
        <stp>EM_S_QSTM07_IS</stp>
        <stp>4</stp>
        <stp>000428.SZ</stp>
        <stp>61</stp>
        <stp>6/30/2016</stp>
        <stp>1</stp>
        <tr r="D101" s="5"/>
      </tp>
      <tp>
        <v>147240675.61000001</v>
        <stp/>
        <stp>EM_S_QSTM07_IS</stp>
        <stp>4</stp>
        <stp>300418.SZ</stp>
        <stp>61</stp>
        <stp>6/30/2016</stp>
        <stp>1</stp>
        <tr r="D1678" s="5"/>
      </tp>
      <tp>
        <v>278690894.93000001</v>
        <stp/>
        <stp>EM_S_QSTM07_IS</stp>
        <stp>4</stp>
        <stp>300408.SZ</stp>
        <stp>61</stp>
        <stp>6/30/2016</stp>
        <stp>1</stp>
        <tr r="D1668" s="5"/>
      </tp>
      <tp>
        <v>71564842.870000005</v>
        <stp/>
        <stp>EM_S_QSTM07_IS</stp>
        <stp>4</stp>
        <stp>000408.SZ</stp>
        <stp>61</stp>
        <stp>6/30/2016</stp>
        <stp>1</stp>
        <tr r="D85" s="5"/>
      </tp>
      <tp>
        <v>22536913.120000001</v>
        <stp/>
        <stp>EM_S_QSTM07_IS</stp>
        <stp>4</stp>
        <stp>300438.SZ</stp>
        <stp>61</stp>
        <stp>6/30/2016</stp>
        <stp>1</stp>
        <tr r="D1698" s="5"/>
      </tp>
      <tp>
        <v>263774351.12</v>
        <stp/>
        <stp>EM_S_QSTM07_IS</stp>
        <stp>4</stp>
        <stp>000418.SZ</stp>
        <stp>61</stp>
        <stp>6/30/2016</stp>
        <stp>1</stp>
        <tr r="D93" s="5"/>
      </tp>
      <tp>
        <v>18634755.260000002</v>
        <stp/>
        <stp>EM_S_QSTM07_IS</stp>
        <stp>4</stp>
        <stp>300428.SZ</stp>
        <stp>61</stp>
        <stp>6/30/2016</stp>
        <stp>1</stp>
        <tr r="D1688" s="5"/>
      </tp>
      <tp>
        <v>4134274733.3099999</v>
        <stp/>
        <stp>EM_S_QSTM07_IS</stp>
        <stp>4</stp>
        <stp>300498.SZ</stp>
        <stp>61</stp>
        <stp>6/30/2016</stp>
        <stp>1</stp>
        <tr r="D1757" s="5"/>
      </tp>
      <tp>
        <v>22745843.09</v>
        <stp/>
        <stp>EM_S_QSTM07_IS</stp>
        <stp>4</stp>
        <stp>300488.SZ</stp>
        <stp>61</stp>
        <stp>6/30/2016</stp>
        <stp>1</stp>
        <tr r="D1747" s="5"/>
      </tp>
      <tp>
        <v>537033525.83000004</v>
        <stp/>
        <stp>EM_S_QSTM07_IS</stp>
        <stp>4</stp>
        <stp>000488.SZ</stp>
        <stp>61</stp>
        <stp>6/30/2016</stp>
        <stp>1</stp>
        <tr r="D104" s="5"/>
      </tp>
      <tp>
        <v>134710143.99000001</v>
        <stp/>
        <stp>EM_S_QSTM07_IS</stp>
        <stp>4</stp>
        <stp>000498.SZ</stp>
        <stp>61</stp>
        <stp>6/30/2016</stp>
        <stp>1</stp>
        <tr r="D105" s="5"/>
      </tp>
      <tp>
        <v>3491930.91</v>
        <stp/>
        <stp>EM_S_QSTM07_IS</stp>
        <stp>4</stp>
        <stp>600428.SH</stp>
        <stp>61</stp>
        <stp>6/30/2016</stp>
        <stp>1</stp>
        <tr r="D2137" s="5"/>
      </tp>
      <tp>
        <v>239165781.72999999</v>
        <stp/>
        <stp>EM_S_QSTM07_IS</stp>
        <stp>4</stp>
        <stp>600438.SH</stp>
        <stp>61</stp>
        <stp>6/30/2016</stp>
        <stp>1</stp>
        <tr r="D2143" s="5"/>
      </tp>
      <tp>
        <v>-235090526.88999999</v>
        <stp/>
        <stp>EM_S_QSTM07_IS</stp>
        <stp>4</stp>
        <stp>600408.SH</stp>
        <stp>61</stp>
        <stp>6/30/2016</stp>
        <stp>1</stp>
        <tr r="D2124" s="5"/>
      </tp>
      <tp>
        <v>297794917.45999998</v>
        <stp/>
        <stp>EM_S_QSTM07_IS</stp>
        <stp>4</stp>
        <stp>600418.SH</stp>
        <stp>61</stp>
        <stp>6/30/2016</stp>
        <stp>1</stp>
        <tr r="D2129" s="5"/>
      </tp>
      <tp>
        <v>16706016</v>
        <stp/>
        <stp>EM_S_QSTM07_IS</stp>
        <stp>4</stp>
        <stp>600468.SH</stp>
        <stp>61</stp>
        <stp>6/30/2016</stp>
        <stp>1</stp>
        <tr r="D2160" s="5"/>
      </tp>
      <tp>
        <v>-29658679.329999998</v>
        <stp/>
        <stp>EM_S_QSTM07_IS</stp>
        <stp>4</stp>
        <stp>600478.SH</stp>
        <stp>61</stp>
        <stp>6/30/2016</stp>
        <stp>1</stp>
        <tr r="D2166" s="5"/>
      </tp>
      <tp>
        <v>2992191.97</v>
        <stp/>
        <stp>EM_S_QSTM07_IS</stp>
        <stp>4</stp>
        <stp>600448.SH</stp>
        <stp>61</stp>
        <stp>6/30/2016</stp>
        <stp>1</stp>
        <tr r="D2147" s="5"/>
      </tp>
      <tp>
        <v>113856909.34999999</v>
        <stp/>
        <stp>EM_S_QSTM07_IS</stp>
        <stp>4</stp>
        <stp>600458.SH</stp>
        <stp>61</stp>
        <stp>6/30/2016</stp>
        <stp>1</stp>
        <tr r="D2152" s="5"/>
      </tp>
      <tp>
        <v>23808964.300000001</v>
        <stp/>
        <stp>EM_S_QSTM07_IS</stp>
        <stp>4</stp>
        <stp>600488.SH</stp>
        <stp>61</stp>
        <stp>6/30/2016</stp>
        <stp>1</stp>
        <tr r="D2175" s="5"/>
      </tp>
      <tp>
        <v>268189116.81</v>
        <stp/>
        <stp>EM_S_QSTM07_IS</stp>
        <stp>4</stp>
        <stp>600498.SH</stp>
        <stp>61</stp>
        <stp>6/30/2016</stp>
        <stp>1</stp>
        <tr r="D2183" s="5"/>
      </tp>
      <tp>
        <v>518142223.05000001</v>
        <stp/>
        <stp>EM_S_QSTM07_IS</stp>
        <stp>4</stp>
        <stp>000568.SZ</stp>
        <stp>61</stp>
        <stp>6/30/2016</stp>
        <stp>1</stp>
        <tr r="D163" s="5"/>
      </tp>
      <tp>
        <v>45634910.789999999</v>
        <stp/>
        <stp>EM_S_QSTM07_IS</stp>
        <stp>4</stp>
        <stp>000548.SZ</stp>
        <stp>61</stp>
        <stp>6/30/2016</stp>
        <stp>1</stp>
        <tr r="D146" s="5"/>
      </tp>
      <tp>
        <v>6499645.8600000003</v>
        <stp/>
        <stp>EM_S_QSTM07_IS</stp>
        <stp>4</stp>
        <stp>000558.SZ</stp>
        <stp>61</stp>
        <stp>6/30/2016</stp>
        <stp>1</stp>
        <tr r="D154" s="5"/>
      </tp>
      <tp>
        <v>989049.54000000097</v>
        <stp/>
        <stp>EM_S_QSTM07_IS</stp>
        <stp>4</stp>
        <stp>000528.SZ</stp>
        <stp>61</stp>
        <stp>6/30/2016</stp>
        <stp>1</stp>
        <tr r="D128" s="5"/>
      </tp>
      <tp>
        <v>31322453.899999999</v>
        <stp/>
        <stp>EM_S_QSTM07_IS</stp>
        <stp>4</stp>
        <stp>300518.SZ</stp>
        <stp>61</stp>
        <stp>6/30/2016</stp>
        <stp>1</stp>
        <tr r="D1775" s="5"/>
      </tp>
      <tp>
        <v>766168071.66999996</v>
        <stp/>
        <stp>EM_S_QSTM07_IS</stp>
        <stp>4</stp>
        <stp>000538.SZ</stp>
        <stp>61</stp>
        <stp>6/30/2016</stp>
        <stp>1</stp>
        <tr r="D137" s="5"/>
      </tp>
      <tp>
        <v>18383540.57</v>
        <stp/>
        <stp>EM_S_QSTM07_IS</stp>
        <stp>4</stp>
        <stp>300508.SZ</stp>
        <stp>61</stp>
        <stp>6/30/2016</stp>
        <stp>1</stp>
        <tr r="D1766" s="5"/>
      </tp>
      <tp>
        <v>-3959017.54</v>
        <stp/>
        <stp>EM_S_QSTM07_IS</stp>
        <stp>4</stp>
        <stp>000518.SZ</stp>
        <stp>61</stp>
        <stp>6/30/2016</stp>
        <stp>1</stp>
        <tr r="D120" s="5"/>
      </tp>
      <tp>
        <v>244621097.24000001</v>
        <stp/>
        <stp>EM_S_QSTM07_IS</stp>
        <stp>4</stp>
        <stp>000598.SZ</stp>
        <stp>61</stp>
        <stp>6/30/2016</stp>
        <stp>1</stp>
        <tr r="D183" s="5"/>
      </tp>
      <tp>
        <v>13831157.449999999</v>
        <stp/>
        <stp>EM_S_QSTM07_IS</stp>
        <stp>4</stp>
        <stp>600528.SH</stp>
        <stp>61</stp>
        <stp>6/30/2016</stp>
        <stp>1</stp>
        <tr r="D2210" s="5"/>
      </tp>
      <tp>
        <v>-5997594.2999999998</v>
        <stp/>
        <stp>EM_S_QSTM07_IS</stp>
        <stp>4</stp>
        <stp>600538.SH</stp>
        <stp>61</stp>
        <stp>6/30/2016</stp>
        <stp>1</stp>
        <tr r="D2219" s="5"/>
      </tp>
      <tp>
        <v>283470055.62</v>
        <stp/>
        <stp>EM_S_QSTM07_IS</stp>
        <stp>4</stp>
        <stp>600508.SH</stp>
        <stp>61</stp>
        <stp>6/30/2016</stp>
        <stp>1</stp>
        <tr r="D2192" s="5"/>
      </tp>
      <tp>
        <v>776991705.40999997</v>
        <stp/>
        <stp>EM_S_QSTM07_IS</stp>
        <stp>4</stp>
        <stp>600518.SH</stp>
        <stp>61</stp>
        <stp>6/30/2016</stp>
        <stp>1</stp>
        <tr r="D2201" s="5"/>
      </tp>
      <tp>
        <v>92182857.870000005</v>
        <stp/>
        <stp>EM_S_QSTM07_IS</stp>
        <stp>4</stp>
        <stp>600568.SH</stp>
        <stp>61</stp>
        <stp>6/30/2016</stp>
        <stp>1</stp>
        <tr r="D2243" s="5"/>
      </tp>
      <tp>
        <v>344215657.47000003</v>
        <stp/>
        <stp>EM_S_QSTM07_IS</stp>
        <stp>4</stp>
        <stp>600578.SH</stp>
        <stp>61</stp>
        <stp>6/30/2016</stp>
        <stp>1</stp>
        <tr r="D2252" s="5"/>
      </tp>
      <tp>
        <v>363226094.79000002</v>
        <stp/>
        <stp>EM_S_QSTM07_IS</stp>
        <stp>4</stp>
        <stp>600548.SH</stp>
        <stp>61</stp>
        <stp>6/30/2016</stp>
        <stp>1</stp>
        <tr r="D2226" s="5"/>
      </tp>
      <tp>
        <v>16772516.279999999</v>
        <stp/>
        <stp>EM_S_QSTM07_IS</stp>
        <stp>4</stp>
        <stp>600558.SH</stp>
        <stp>61</stp>
        <stp>6/30/2016</stp>
        <stp>1</stp>
        <tr r="D2234" s="5"/>
      </tp>
      <tp>
        <v>36740187</v>
        <stp/>
        <stp>EM_S_QSTM07_IS</stp>
        <stp>4</stp>
        <stp>600588.SH</stp>
        <stp>61</stp>
        <stp>6/30/2016</stp>
        <stp>1</stp>
        <tr r="D2262" s="5"/>
      </tp>
      <tp>
        <v>506276064.06999999</v>
        <stp/>
        <stp>EM_S_QSTM07_IS</stp>
        <stp>4</stp>
        <stp>600598.SH</stp>
        <stp>61</stp>
        <stp>6/30/2016</stp>
        <stp>1</stp>
        <tr r="D2271" s="5"/>
      </tp>
      <tp>
        <v>49924304.789999999</v>
        <stp/>
        <stp>EM_S_QSTM07_IS</stp>
        <stp>4</stp>
        <stp>300258.SZ</stp>
        <stp>61</stp>
        <stp>6/30/2016</stp>
        <stp>1</stp>
        <tr r="D1519" s="5"/>
      </tp>
      <tp>
        <v>3868294.25</v>
        <stp/>
        <stp>EM_S_QSTM07_IS</stp>
        <stp>4</stp>
        <stp>300248.SZ</stp>
        <stp>61</stp>
        <stp>6/30/2016</stp>
        <stp>1</stp>
        <tr r="D1509" s="5"/>
      </tp>
      <tp>
        <v>25719520.399999999</v>
        <stp/>
        <stp>EM_S_QSTM07_IS</stp>
        <stp>4</stp>
        <stp>300278.SZ</stp>
        <stp>61</stp>
        <stp>6/30/2016</stp>
        <stp>1</stp>
        <tr r="D1539" s="5"/>
      </tp>
      <tp>
        <v>-3136702.87</v>
        <stp/>
        <stp>EM_S_QSTM07_IS</stp>
        <stp>4</stp>
        <stp>300268.SZ</stp>
        <stp>61</stp>
        <stp>6/30/2016</stp>
        <stp>1</stp>
        <tr r="D1529" s="5"/>
      </tp>
      <tp>
        <v>24262515.23</v>
        <stp/>
        <stp>EM_S_QSTM07_IS</stp>
        <stp>4</stp>
        <stp>300218.SZ</stp>
        <stp>61</stp>
        <stp>6/30/2016</stp>
        <stp>1</stp>
        <tr r="D1479" s="5"/>
      </tp>
      <tp>
        <v>66705881.5</v>
        <stp/>
        <stp>EM_S_QSTM07_IS</stp>
        <stp>4</stp>
        <stp>300208.SZ</stp>
        <stp>61</stp>
        <stp>6/30/2016</stp>
        <stp>1</stp>
        <tr r="D1469" s="5"/>
      </tp>
      <tp>
        <v>7098386.9800000004</v>
        <stp/>
        <stp>EM_S_QSTM07_IS</stp>
        <stp>4</stp>
        <stp>300238.SZ</stp>
        <stp>61</stp>
        <stp>6/30/2016</stp>
        <stp>1</stp>
        <tr r="D1499" s="5"/>
      </tp>
      <tp>
        <v>-45661954.82</v>
        <stp/>
        <stp>EM_S_QSTM07_IS</stp>
        <stp>4</stp>
        <stp>300228.SZ</stp>
        <stp>61</stp>
        <stp>6/30/2016</stp>
        <stp>1</stp>
        <tr r="D1489" s="5"/>
      </tp>
      <tp>
        <v>8480835.4700000007</v>
        <stp/>
        <stp>EM_S_QSTM07_IS</stp>
        <stp>4</stp>
        <stp>300298.SZ</stp>
        <stp>61</stp>
        <stp>6/30/2016</stp>
        <stp>1</stp>
        <tr r="D1559" s="5"/>
      </tp>
      <tp>
        <v>24152223.899999999</v>
        <stp/>
        <stp>EM_S_QSTM07_IS</stp>
        <stp>4</stp>
        <stp>300288.SZ</stp>
        <stp>61</stp>
        <stp>6/30/2016</stp>
        <stp>1</stp>
        <tr r="D1549" s="5"/>
      </tp>
      <tp>
        <v>-8744355.1099999994</v>
        <stp/>
        <stp>EM_S_QSTM07_IS</stp>
        <stp>4</stp>
        <stp>600228.SH</stp>
        <stp>61</stp>
        <stp>6/30/2016</stp>
        <stp>1</stp>
        <tr r="D1971" s="5"/>
      </tp>
      <tp>
        <v>-17190115.359999999</v>
        <stp/>
        <stp>EM_S_QSTM07_IS</stp>
        <stp>4</stp>
        <stp>600238.SH</stp>
        <stp>61</stp>
        <stp>6/30/2016</stp>
        <stp>1</stp>
        <tr r="D1981" s="5"/>
      </tp>
      <tp>
        <v>197295717.94</v>
        <stp/>
        <stp>EM_S_QSTM07_IS</stp>
        <stp>4</stp>
        <stp>600208.SH</stp>
        <stp>61</stp>
        <stp>6/30/2016</stp>
        <stp>1</stp>
        <tr r="D1953" s="5"/>
      </tp>
      <tp>
        <v>32532900.32</v>
        <stp/>
        <stp>EM_S_QSTM07_IS</stp>
        <stp>4</stp>
        <stp>600218.SH</stp>
        <stp>61</stp>
        <stp>6/30/2016</stp>
        <stp>1</stp>
        <tr r="D1962" s="5"/>
      </tp>
      <tp>
        <v>3199962.44</v>
        <stp/>
        <stp>EM_S_QSTM07_IS</stp>
        <stp>4</stp>
        <stp>600268.SH</stp>
        <stp>61</stp>
        <stp>6/30/2016</stp>
        <stp>1</stp>
        <tr r="D2005" s="5"/>
      </tp>
      <tp>
        <v>36980341.600000001</v>
        <stp/>
        <stp>EM_S_QSTM07_IS</stp>
        <stp>4</stp>
        <stp>600278.SH</stp>
        <stp>61</stp>
        <stp>6/30/2016</stp>
        <stp>1</stp>
        <tr r="D2014" s="5"/>
      </tp>
      <tp>
        <v>35310795.43</v>
        <stp/>
        <stp>EM_S_QSTM07_IS</stp>
        <stp>4</stp>
        <stp>600248.SH</stp>
        <stp>61</stp>
        <stp>6/30/2016</stp>
        <stp>1</stp>
        <tr r="D1989" s="5"/>
      </tp>
      <tp>
        <v>6919494.9400000004</v>
        <stp/>
        <stp>EM_S_QSTM07_IS</stp>
        <stp>4</stp>
        <stp>600258.SH</stp>
        <stp>61</stp>
        <stp>6/30/2016</stp>
        <stp>1</stp>
        <tr r="D1997" s="5"/>
      </tp>
      <tp>
        <v>14409594.41</v>
        <stp/>
        <stp>EM_S_QSTM07_IS</stp>
        <stp>4</stp>
        <stp>600288.SH</stp>
        <stp>61</stp>
        <stp>6/30/2016</stp>
        <stp>1</stp>
        <tr r="D2023" s="5"/>
      </tp>
      <tp>
        <v>147236582.09</v>
        <stp/>
        <stp>EM_S_QSTM07_IS</stp>
        <stp>4</stp>
        <stp>600298.SH</stp>
        <stp>61</stp>
        <stp>6/30/2016</stp>
        <stp>1</stp>
        <tr r="D2031" s="5"/>
      </tp>
      <tp>
        <v>24524805.98</v>
        <stp/>
        <stp>EM_S_QSTM07_IS</stp>
        <stp>4</stp>
        <stp>300358.SZ</stp>
        <stp>61</stp>
        <stp>6/30/2016</stp>
        <stp>1</stp>
        <tr r="D1619" s="5"/>
      </tp>
      <tp>
        <v>-3492545.04</v>
        <stp/>
        <stp>EM_S_QSTM07_IS</stp>
        <stp>4</stp>
        <stp>300348.SZ</stp>
        <stp>61</stp>
        <stp>6/30/2016</stp>
        <stp>1</stp>
        <tr r="D1609" s="5"/>
      </tp>
      <tp>
        <v>26810269.969999999</v>
        <stp/>
        <stp>EM_S_QSTM07_IS</stp>
        <stp>4</stp>
        <stp>300378.SZ</stp>
        <stp>61</stp>
        <stp>6/30/2016</stp>
        <stp>1</stp>
        <tr r="D1638" s="5"/>
      </tp>
      <tp>
        <v>-5769500.4800000004</v>
        <stp/>
        <stp>EM_S_QSTM07_IS</stp>
        <stp>4</stp>
        <stp>300368.SZ</stp>
        <stp>61</stp>
        <stp>6/30/2016</stp>
        <stp>1</stp>
        <tr r="D1628" s="5"/>
      </tp>
      <tp>
        <v>9953286.4399999995</v>
        <stp/>
        <stp>EM_S_QSTM07_IS</stp>
        <stp>4</stp>
        <stp>300318.SZ</stp>
        <stp>61</stp>
        <stp>6/30/2016</stp>
        <stp>1</stp>
        <tr r="D1579" s="5"/>
      </tp>
      <tp>
        <v>608952222.25</v>
        <stp/>
        <stp>EM_S_QSTM07_IS</stp>
        <stp>4</stp>
        <stp>000338.SZ</stp>
        <stp>61</stp>
        <stp>6/30/2016</stp>
        <stp>1</stp>
        <tr r="D78" s="5"/>
      </tp>
      <tp>
        <v>11818944.199999999</v>
        <stp/>
        <stp>EM_S_QSTM07_IS</stp>
        <stp>4</stp>
        <stp>300308.SZ</stp>
        <stp>61</stp>
        <stp>6/30/2016</stp>
        <stp>1</stp>
        <tr r="D1569" s="5"/>
      </tp>
      <tp>
        <v>2661059.46</v>
        <stp/>
        <stp>EM_S_QSTM07_IS</stp>
        <stp>4</stp>
        <stp>300338.SZ</stp>
        <stp>61</stp>
        <stp>6/30/2016</stp>
        <stp>1</stp>
        <tr r="D1599" s="5"/>
      </tp>
      <tp>
        <v>9296779.9800000004</v>
        <stp/>
        <stp>EM_S_QSTM07_IS</stp>
        <stp>4</stp>
        <stp>300328.SZ</stp>
        <stp>61</stp>
        <stp>6/30/2016</stp>
        <stp>1</stp>
        <tr r="D1589" s="5"/>
      </tp>
      <tp>
        <v>19064964.890000001</v>
        <stp/>
        <stp>EM_S_QSTM07_IS</stp>
        <stp>4</stp>
        <stp>300398.SZ</stp>
        <stp>61</stp>
        <stp>6/30/2016</stp>
        <stp>1</stp>
        <tr r="D1658" s="5"/>
      </tp>
      <tp>
        <v>33116635.809999999</v>
        <stp/>
        <stp>EM_S_QSTM07_IS</stp>
        <stp>4</stp>
        <stp>300388.SZ</stp>
        <stp>61</stp>
        <stp>6/30/2016</stp>
        <stp>1</stp>
        <tr r="D1648" s="5"/>
      </tp>
      <tp>
        <v>34704384.079999998</v>
        <stp/>
        <stp>EM_S_QSTM07_IS</stp>
        <stp>4</stp>
        <stp>600328.SH</stp>
        <stp>61</stp>
        <stp>6/30/2016</stp>
        <stp>1</stp>
        <tr r="D2058" s="5"/>
      </tp>
      <tp>
        <v>139808001.40000001</v>
        <stp/>
        <stp>EM_S_QSTM07_IS</stp>
        <stp>4</stp>
        <stp>600338.SH</stp>
        <stp>61</stp>
        <stp>6/30/2016</stp>
        <stp>1</stp>
        <tr r="D2067" s="5"/>
      </tp>
      <tp>
        <v>43089213.18</v>
        <stp/>
        <stp>EM_S_QSTM07_IS</stp>
        <stp>4</stp>
        <stp>600308.SH</stp>
        <stp>61</stp>
        <stp>6/30/2016</stp>
        <stp>1</stp>
        <tr r="D2040" s="5"/>
      </tp>
      <tp>
        <v>1919742.0999999901</v>
        <stp/>
        <stp>EM_S_QSTM07_IS</stp>
        <stp>4</stp>
        <stp>600318.SH</stp>
        <stp>61</stp>
        <stp>6/30/2016</stp>
        <stp>1</stp>
        <tr r="D2049" s="5"/>
      </tp>
      <tp>
        <v>49873812.399999999</v>
        <stp/>
        <stp>EM_S_QSTM07_IS</stp>
        <stp>4</stp>
        <stp>600368.SH</stp>
        <stp>61</stp>
        <stp>6/30/2016</stp>
        <stp>1</stp>
        <tr r="D2090" s="5"/>
      </tp>
      <tp>
        <v>11010401.18</v>
        <stp/>
        <stp>EM_S_QSTM07_IS</stp>
        <stp>4</stp>
        <stp>600378.SH</stp>
        <stp>61</stp>
        <stp>6/30/2016</stp>
        <stp>1</stp>
        <tr r="D2099" s="5"/>
      </tp>
      <tp>
        <v>74049284.939999998</v>
        <stp/>
        <stp>EM_S_QSTM07_IS</stp>
        <stp>4</stp>
        <stp>600348.SH</stp>
        <stp>61</stp>
        <stp>6/30/2016</stp>
        <stp>1</stp>
        <tr r="D2073" s="5"/>
      </tp>
      <tp>
        <v>-21308886.399999999</v>
        <stp/>
        <stp>EM_S_QSTM07_IS</stp>
        <stp>4</stp>
        <stp>600358.SH</stp>
        <stp>61</stp>
        <stp>6/30/2016</stp>
        <stp>1</stp>
        <tr r="D2081" s="5"/>
      </tp>
      <tp>
        <v>120379896.75</v>
        <stp/>
        <stp>EM_S_QSTM07_IS</stp>
        <stp>4</stp>
        <stp>600388.SH</stp>
        <stp>61</stp>
        <stp>6/30/2016</stp>
        <stp>1</stp>
        <tr r="D2108" s="5"/>
      </tp>
      <tp>
        <v>815219968.78999996</v>
        <stp/>
        <stp>EM_S_QSTM07_IS</stp>
        <stp>4</stp>
        <stp>600398.SH</stp>
        <stp>61</stp>
        <stp>6/30/2016</stp>
        <stp>1</stp>
        <tr r="D2117" s="5"/>
      </tp>
      <tp>
        <v>-10588858.880000001</v>
        <stp/>
        <stp>EM_S_QSTM07_IS</stp>
        <stp>4</stp>
        <stp>000068.SZ</stp>
        <stp>61</stp>
        <stp>6/30/2016</stp>
        <stp>1</stp>
        <tr r="D57" s="5"/>
      </tp>
      <tp>
        <v>242287538.75</v>
        <stp/>
        <stp>EM_S_QSTM07_IS</stp>
        <stp>4</stp>
        <stp>300058.SZ</stp>
        <stp>61</stp>
        <stp>6/30/2016</stp>
        <stp>1</stp>
        <tr r="D1321" s="5"/>
      </tp>
      <tp>
        <v>60783647.539999999</v>
        <stp/>
        <stp>EM_S_QSTM07_IS</stp>
        <stp>4</stp>
        <stp>000078.SZ</stp>
        <stp>61</stp>
        <stp>6/30/2016</stp>
        <stp>1</stp>
        <tr r="D60" s="5"/>
      </tp>
      <tp>
        <v>41642148.969999999</v>
        <stp/>
        <stp>EM_S_QSTM07_IS</stp>
        <stp>4</stp>
        <stp>300048.SZ</stp>
        <stp>61</stp>
        <stp>6/30/2016</stp>
        <stp>1</stp>
        <tr r="D1311" s="5"/>
      </tp>
      <tp>
        <v>7150230.6900000004</v>
        <stp/>
        <stp>EM_S_QSTM07_IS</stp>
        <stp>4</stp>
        <stp>000048.SZ</stp>
        <stp>61</stp>
        <stp>6/30/2016</stp>
        <stp>1</stp>
        <tr r="D44" s="5"/>
      </tp>
      <tp>
        <v>36334993.710000001</v>
        <stp/>
        <stp>EM_S_QSTM07_IS</stp>
        <stp>4</stp>
        <stp>300078.SZ</stp>
        <stp>61</stp>
        <stp>6/30/2016</stp>
        <stp>1</stp>
        <tr r="D1340" s="5"/>
      </tp>
      <tp>
        <v>9160160.3800000008</v>
        <stp/>
        <stp>EM_S_QSTM07_IS</stp>
        <stp>4</stp>
        <stp>000058.SZ</stp>
        <stp>61</stp>
        <stp>6/30/2016</stp>
        <stp>1</stp>
        <tr r="D49" s="5"/>
      </tp>
      <tp>
        <v>93366200.849999994</v>
        <stp/>
        <stp>EM_S_QSTM07_IS</stp>
        <stp>4</stp>
        <stp>300068.SZ</stp>
        <stp>61</stp>
        <stp>6/30/2016</stp>
        <stp>1</stp>
        <tr r="D1330" s="5"/>
      </tp>
      <tp>
        <v>343094611.55000001</v>
        <stp/>
        <stp>EM_S_QSTM07_IS</stp>
        <stp>4</stp>
        <stp>000028.SZ</stp>
        <stp>61</stp>
        <stp>6/30/2016</stp>
        <stp>1</stp>
        <tr r="D27" s="5"/>
      </tp>
      <tp>
        <v>21277560.309999999</v>
        <stp/>
        <stp>EM_S_QSTM07_IS</stp>
        <stp>4</stp>
        <stp>300018.SZ</stp>
        <stp>61</stp>
        <stp>6/30/2016</stp>
        <stp>1</stp>
        <tr r="D1281" s="5"/>
      </tp>
      <tp>
        <v>52582912.299999997</v>
        <stp/>
        <stp>EM_S_QSTM07_IS</stp>
        <stp>4</stp>
        <stp>000038.SZ</stp>
        <stp>61</stp>
        <stp>6/30/2016</stp>
        <stp>1</stp>
        <tr r="D37" s="5"/>
      </tp>
      <tp>
        <v>93905957.359999999</v>
        <stp/>
        <stp>EM_S_QSTM07_IS</stp>
        <stp>4</stp>
        <stp>300008.SZ</stp>
        <stp>61</stp>
        <stp>6/30/2016</stp>
        <stp>1</stp>
        <tr r="D1271" s="5"/>
      </tp>
      <tp>
        <v>30346666.690000001</v>
        <stp/>
        <stp>EM_S_QSTM07_IS</stp>
        <stp>4</stp>
        <stp>000008.SZ</stp>
        <stp>61</stp>
        <stp>6/30/2016</stp>
        <stp>1</stp>
        <tr r="D10" s="5"/>
      </tp>
      <tp>
        <v>32997444.98</v>
        <stp/>
        <stp>EM_S_QSTM07_IS</stp>
        <stp>4</stp>
        <stp>300038.SZ</stp>
        <stp>61</stp>
        <stp>6/30/2016</stp>
        <stp>1</stp>
        <tr r="D1301" s="5"/>
      </tp>
      <tp>
        <v>125712133.66</v>
        <stp/>
        <stp>EM_S_QSTM07_IS</stp>
        <stp>4</stp>
        <stp>000018.SZ</stp>
        <stp>61</stp>
        <stp>6/30/2016</stp>
        <stp>1</stp>
        <tr r="D18" s="5"/>
      </tp>
      <tp>
        <v>4781659.28</v>
        <stp/>
        <stp>EM_S_QSTM07_IS</stp>
        <stp>4</stp>
        <stp>300028.SZ</stp>
        <stp>61</stp>
        <stp>6/30/2016</stp>
        <stp>1</stp>
        <tr r="D1291" s="5"/>
      </tp>
      <tp>
        <v>67756038.400000006</v>
        <stp/>
        <stp>EM_S_QSTM07_IS</stp>
        <stp>4</stp>
        <stp>300098.SZ</stp>
        <stp>61</stp>
        <stp>6/30/2016</stp>
        <stp>1</stp>
        <tr r="D1360" s="5"/>
      </tp>
      <tp>
        <v>92522532.549999997</v>
        <stp/>
        <stp>EM_S_QSTM07_IS</stp>
        <stp>4</stp>
        <stp>300088.SZ</stp>
        <stp>61</stp>
        <stp>6/30/2016</stp>
        <stp>1</stp>
        <tr r="D1350" s="5"/>
      </tp>
      <tp>
        <v>83359310.799999997</v>
        <stp/>
        <stp>EM_S_QSTM07_IS</stp>
        <stp>4</stp>
        <stp>000088.SZ</stp>
        <stp>61</stp>
        <stp>6/30/2016</stp>
        <stp>1</stp>
        <tr r="D61" s="5"/>
      </tp>
      <tp>
        <v>13065000000</v>
        <stp/>
        <stp>EM_S_QSTM07_IS</stp>
        <stp>4</stp>
        <stp>600028.SH</stp>
        <stp>61</stp>
        <stp>6/30/2016</stp>
        <stp>1</stp>
        <tr r="D1801" s="5"/>
      </tp>
      <tp>
        <v>119367070.59</v>
        <stp/>
        <stp>EM_S_QSTM07_IS</stp>
        <stp>4</stp>
        <stp>600038.SH</stp>
        <stp>61</stp>
        <stp>6/30/2016</stp>
        <stp>1</stp>
        <tr r="D1809" s="5"/>
      </tp>
      <tp>
        <v>160763396.18000001</v>
        <stp/>
        <stp>EM_S_QSTM07_IS</stp>
        <stp>4</stp>
        <stp>600008.SH</stp>
        <stp>61</stp>
        <stp>6/30/2016</stp>
        <stp>1</stp>
        <tr r="D1785" s="5"/>
      </tp>
      <tp>
        <v>1697537756.8599999</v>
        <stp/>
        <stp>EM_S_QSTM07_IS</stp>
        <stp>4</stp>
        <stp>600018.SH</stp>
        <stp>61</stp>
        <stp>6/30/2016</stp>
        <stp>1</stp>
        <tr r="D1793" s="5"/>
      </tp>
      <tp>
        <v>795807056.09000003</v>
        <stp/>
        <stp>EM_S_QSTM07_IS</stp>
        <stp>4</stp>
        <stp>600068.SH</stp>
        <stp>61</stp>
        <stp>6/30/2016</stp>
        <stp>1</stp>
        <tr r="D1829" s="5"/>
      </tp>
      <tp>
        <v>15015067.75</v>
        <stp/>
        <stp>EM_S_QSTM07_IS</stp>
        <stp>4</stp>
        <stp>600078.SH</stp>
        <stp>61</stp>
        <stp>6/30/2016</stp>
        <stp>1</stp>
        <tr r="D1839" s="5"/>
      </tp>
      <tp>
        <v>3596855514.9299998</v>
        <stp/>
        <stp>EM_S_QSTM07_IS</stp>
        <stp>4</stp>
        <stp>600048.SH</stp>
        <stp>61</stp>
        <stp>6/30/2016</stp>
        <stp>1</stp>
        <tr r="D1811" s="5"/>
      </tp>
      <tp>
        <v>-49162700.950000003</v>
        <stp/>
        <stp>EM_S_QSTM07_IS</stp>
        <stp>4</stp>
        <stp>600058.SH</stp>
        <stp>61</stp>
        <stp>6/30/2016</stp>
        <stp>1</stp>
        <tr r="D1820" s="5"/>
      </tp>
      <tp>
        <v>5845585.2999999998</v>
        <stp/>
        <stp>EM_S_QSTM07_IS</stp>
        <stp>4</stp>
        <stp>600088.SH</stp>
        <stp>61</stp>
        <stp>6/30/2016</stp>
        <stp>1</stp>
        <tr r="D1848" s="5"/>
      </tp>
      <tp>
        <v>329817356.55000001</v>
        <stp/>
        <stp>EM_S_QSTM07_IS</stp>
        <stp>4</stp>
        <stp>600098.SH</stp>
        <stp>61</stp>
        <stp>6/30/2016</stp>
        <stp>1</stp>
        <tr r="D1857" s="5"/>
      </tp>
      <tp>
        <v>17214195.57</v>
        <stp/>
        <stp>EM_S_QSTM07_IS</stp>
        <stp>4</stp>
        <stp>300158.SZ</stp>
        <stp>61</stp>
        <stp>6/30/2016</stp>
        <stp>1</stp>
        <tr r="D1420" s="5"/>
      </tp>
      <tp>
        <v>61822354.869999997</v>
        <stp/>
        <stp>EM_S_QSTM07_IS</stp>
        <stp>4</stp>
        <stp>300148.SZ</stp>
        <stp>61</stp>
        <stp>6/30/2016</stp>
        <stp>1</stp>
        <tr r="D1410" s="5"/>
      </tp>
      <tp>
        <v>36078058.979999997</v>
        <stp/>
        <stp>EM_S_QSTM07_IS</stp>
        <stp>4</stp>
        <stp>300178.SZ</stp>
        <stp>61</stp>
        <stp>6/30/2016</stp>
        <stp>1</stp>
        <tr r="D1440" s="5"/>
      </tp>
      <tp>
        <v>8541883.4100000001</v>
        <stp/>
        <stp>EM_S_QSTM07_IS</stp>
        <stp>4</stp>
        <stp>000158.SZ</stp>
        <stp>61</stp>
        <stp>6/30/2016</stp>
        <stp>1</stp>
        <tr r="D73" s="5"/>
      </tp>
      <tp>
        <v>27068138.300000001</v>
        <stp/>
        <stp>EM_S_QSTM07_IS</stp>
        <stp>4</stp>
        <stp>300168.SZ</stp>
        <stp>61</stp>
        <stp>6/30/2016</stp>
        <stp>1</stp>
        <tr r="D1430" s="5"/>
      </tp>
      <tp>
        <v>127033562.06999999</v>
        <stp/>
        <stp>EM_S_QSTM07_IS</stp>
        <stp>4</stp>
        <stp>300118.SZ</stp>
        <stp>61</stp>
        <stp>6/30/2016</stp>
        <stp>1</stp>
        <tr r="D1380" s="5"/>
      </tp>
      <tp>
        <v>30134659.93</v>
        <stp/>
        <stp>EM_S_QSTM07_IS</stp>
        <stp>4</stp>
        <stp>300108.SZ</stp>
        <stp>61</stp>
        <stp>6/30/2016</stp>
        <stp>1</stp>
        <tr r="D1370" s="5"/>
      </tp>
      <tp>
        <v>35026347.219999999</v>
        <stp/>
        <stp>EM_S_QSTM07_IS</stp>
        <stp>4</stp>
        <stp>300138.SZ</stp>
        <stp>61</stp>
        <stp>6/30/2016</stp>
        <stp>1</stp>
        <tr r="D1400" s="5"/>
      </tp>
      <tp>
        <v>-22232934.960000001</v>
        <stp/>
        <stp>EM_S_QSTM07_IS</stp>
        <stp>4</stp>
        <stp>300128.SZ</stp>
        <stp>61</stp>
        <stp>6/30/2016</stp>
        <stp>1</stp>
        <tr r="D1390" s="5"/>
      </tp>
      <tp>
        <v>-3532178.97</v>
        <stp/>
        <stp>EM_S_QSTM07_IS</stp>
        <stp>4</stp>
        <stp>300198.SZ</stp>
        <stp>61</stp>
        <stp>6/30/2016</stp>
        <stp>1</stp>
        <tr r="D1459" s="5"/>
      </tp>
      <tp>
        <v>22358232.73</v>
        <stp/>
        <stp>EM_S_QSTM07_IS</stp>
        <stp>4</stp>
        <stp>300188.SZ</stp>
        <stp>61</stp>
        <stp>6/30/2016</stp>
        <stp>1</stp>
        <tr r="D1449" s="5"/>
      </tp>
      <tp>
        <v>17413980.02</v>
        <stp/>
        <stp>EM_S_QSTM07_IS</stp>
        <stp>4</stp>
        <stp>600128.SH</stp>
        <stp>61</stp>
        <stp>6/30/2016</stp>
        <stp>1</stp>
        <tr r="D1885" s="5"/>
      </tp>
      <tp>
        <v>239059137.69</v>
        <stp/>
        <stp>EM_S_QSTM07_IS</stp>
        <stp>4</stp>
        <stp>600138.SH</stp>
        <stp>61</stp>
        <stp>6/30/2016</stp>
        <stp>1</stp>
        <tr r="D1894" s="5"/>
      </tp>
      <tp>
        <v>26299141.440000001</v>
        <stp/>
        <stp>EM_S_QSTM07_IS</stp>
        <stp>4</stp>
        <stp>600108.SH</stp>
        <stp>61</stp>
        <stp>6/30/2016</stp>
        <stp>1</stp>
        <tr r="D1866" s="5"/>
      </tp>
      <tp>
        <v>105729525.56</v>
        <stp/>
        <stp>EM_S_QSTM07_IS</stp>
        <stp>4</stp>
        <stp>600118.SH</stp>
        <stp>61</stp>
        <stp>6/30/2016</stp>
        <stp>1</stp>
        <tr r="D1876" s="5"/>
      </tp>
      <tp>
        <v>97263135.290000007</v>
        <stp/>
        <stp>EM_S_QSTM07_IS</stp>
        <stp>4</stp>
        <stp>600168.SH</stp>
        <stp>61</stp>
        <stp>6/30/2016</stp>
        <stp>1</stp>
        <tr r="D1918" s="5"/>
      </tp>
      <tp>
        <v>52128255.329999998</v>
        <stp/>
        <stp>EM_S_QSTM07_IS</stp>
        <stp>4</stp>
        <stp>600178.SH</stp>
        <stp>61</stp>
        <stp>6/30/2016</stp>
        <stp>1</stp>
        <tr r="D1927" s="5"/>
      </tp>
      <tp>
        <v>2112262.63</v>
        <stp/>
        <stp>EM_S_QSTM07_IS</stp>
        <stp>4</stp>
        <stp>600148.SH</stp>
        <stp>61</stp>
        <stp>6/30/2016</stp>
        <stp>1</stp>
        <tr r="D1900" s="5"/>
      </tp>
      <tp>
        <v>18466172.149999999</v>
        <stp/>
        <stp>EM_S_QSTM07_IS</stp>
        <stp>4</stp>
        <stp>600158.SH</stp>
        <stp>61</stp>
        <stp>6/30/2016</stp>
        <stp>1</stp>
        <tr r="D1909" s="5"/>
      </tp>
      <tp>
        <v>344923000</v>
        <stp/>
        <stp>EM_S_QSTM07_IS</stp>
        <stp>4</stp>
        <stp>600188.SH</stp>
        <stp>61</stp>
        <stp>6/30/2016</stp>
        <stp>1</stp>
        <tr r="D1936" s="5"/>
      </tp>
      <tp>
        <v>-223991446.72999999</v>
        <stp/>
        <stp>EM_S_QSTM07_IS</stp>
        <stp>4</stp>
        <stp>600198.SH</stp>
        <stp>61</stp>
        <stp>6/30/2016</stp>
        <stp>1</stp>
        <tr r="D1945" s="5"/>
      </tp>
      <tp>
        <v>9113541.8499999996</v>
        <stp/>
        <stp>EM_S_QSTM07_IS</stp>
        <stp>4</stp>
        <stp>000868.SZ</stp>
        <stp>61</stp>
        <stp>6/30/2016</stp>
        <stp>1</stp>
        <tr r="D368" s="5"/>
      </tp>
      <tp>
        <v>96156611.329999998</v>
        <stp/>
        <stp>EM_S_QSTM07_IS</stp>
        <stp>4</stp>
        <stp>000878.SZ</stp>
        <stp>61</stp>
        <stp>6/30/2016</stp>
        <stp>1</stp>
        <tr r="D373" s="5"/>
      </tp>
      <tp>
        <v>29757147.219999999</v>
        <stp/>
        <stp>EM_S_QSTM07_IS</stp>
        <stp>4</stp>
        <stp>000848.SZ</stp>
        <stp>61</stp>
        <stp>6/30/2016</stp>
        <stp>1</stp>
        <tr r="D357" s="5"/>
      </tp>
      <tp>
        <v>983700948.13</v>
        <stp/>
        <stp>EM_S_QSTM07_IS</stp>
        <stp>4</stp>
        <stp>000858.SZ</stp>
        <stp>61</stp>
        <stp>6/30/2016</stp>
        <stp>1</stp>
        <tr r="D362" s="5"/>
      </tp>
      <tp>
        <v>217865940.41</v>
        <stp/>
        <stp>EM_S_QSTM07_IS</stp>
        <stp>4</stp>
        <stp>000828.SZ</stp>
        <stp>61</stp>
        <stp>6/30/2016</stp>
        <stp>1</stp>
        <tr r="D347" s="5"/>
      </tp>
      <tp>
        <v>80995629.129999995</v>
        <stp/>
        <stp>EM_S_QSTM07_IS</stp>
        <stp>4</stp>
        <stp>000838.SZ</stp>
        <stp>61</stp>
        <stp>6/30/2016</stp>
        <stp>1</stp>
        <tr r="D355" s="5"/>
      </tp>
      <tp>
        <v>1278382.1499999999</v>
        <stp/>
        <stp>EM_S_QSTM07_IS</stp>
        <stp>4</stp>
        <stp>000818.SZ</stp>
        <stp>61</stp>
        <stp>6/30/2016</stp>
        <stp>1</stp>
        <tr r="D339" s="5"/>
      </tp>
      <tp>
        <v>43353749.240000002</v>
        <stp/>
        <stp>EM_S_QSTM07_IS</stp>
        <stp>4</stp>
        <stp>000888.SZ</stp>
        <stp>61</stp>
        <stp>6/30/2016</stp>
        <stp>1</stp>
        <tr r="D381" s="5"/>
      </tp>
      <tp>
        <v>915000000</v>
        <stp/>
        <stp>EM_S_QSTM07_IS</stp>
        <stp>4</stp>
        <stp>000898.SZ</stp>
        <stp>61</stp>
        <stp>6/30/2016</stp>
        <stp>1</stp>
        <tr r="D388" s="5"/>
      </tp>
      <tp>
        <v>160899501.61000001</v>
        <stp/>
        <stp>EM_S_QSTM07_IS</stp>
        <stp>4</stp>
        <stp>600828.SH</stp>
        <stp>61</stp>
        <stp>6/30/2016</stp>
        <stp>1</stp>
        <tr r="D2481" s="5"/>
      </tp>
      <tp>
        <v>124464950.03</v>
        <stp/>
        <stp>EM_S_QSTM07_IS</stp>
        <stp>4</stp>
        <stp>600838.SH</stp>
        <stp>61</stp>
        <stp>6/30/2016</stp>
        <stp>1</stp>
        <tr r="D2490" s="5"/>
      </tp>
      <tp>
        <v>800915779</v>
        <stp/>
        <stp>EM_S_QSTM07_IS</stp>
        <stp>4</stp>
        <stp>600808.SH</stp>
        <stp>61</stp>
        <stp>6/30/2016</stp>
        <stp>1</stp>
        <tr r="D2462" s="5"/>
      </tp>
      <tp>
        <v>7904351.0099999998</v>
        <stp/>
        <stp>EM_S_QSTM07_IS</stp>
        <stp>4</stp>
        <stp>600818.SH</stp>
        <stp>61</stp>
        <stp>6/30/2016</stp>
        <stp>1</stp>
        <tr r="D2471" s="5"/>
      </tp>
      <tp>
        <v>14763894.949999999</v>
        <stp/>
        <stp>EM_S_QSTM07_IS</stp>
        <stp>4</stp>
        <stp>600868.SH</stp>
        <stp>61</stp>
        <stp>6/30/2016</stp>
        <stp>1</stp>
        <tr r="D2516" s="5"/>
      </tp>
      <tp>
        <v>60723332.039999999</v>
        <stp/>
        <stp>EM_S_QSTM07_IS</stp>
        <stp>4</stp>
        <stp>600848.SH</stp>
        <stp>61</stp>
        <stp>6/30/2016</stp>
        <stp>1</stp>
        <tr r="D2498" s="5"/>
      </tp>
      <tp>
        <v>5217446.5</v>
        <stp/>
        <stp>EM_S_QSTM07_IS</stp>
        <stp>4</stp>
        <stp>600858.SH</stp>
        <stp>61</stp>
        <stp>6/30/2016</stp>
        <stp>1</stp>
        <tr r="D2506" s="5"/>
      </tp>
      <tp>
        <v>10580301.33</v>
        <stp/>
        <stp>EM_S_QSTM07_IS</stp>
        <stp>4</stp>
        <stp>600888.SH</stp>
        <stp>61</stp>
        <stp>6/30/2016</stp>
        <stp>1</stp>
        <tr r="D2535" s="5"/>
      </tp>
      <tp>
        <v>5479145.5199999996</v>
        <stp/>
        <stp>EM_S_QSTM07_IS</stp>
        <stp>4</stp>
        <stp>600898.SH</stp>
        <stp>61</stp>
        <stp>6/30/2016</stp>
        <stp>1</stp>
        <tr r="D2545" s="5"/>
      </tp>
      <tp>
        <v>-306349334.18000001</v>
        <stp/>
        <stp>EM_S_QSTM07_IS</stp>
        <stp>4</stp>
        <stp>000968.SZ</stp>
        <stp>61</stp>
        <stp>6/30/2016</stp>
        <stp>1</stp>
        <tr r="D442" s="5"/>
      </tp>
      <tp>
        <v>15483343.98</v>
        <stp/>
        <stp>EM_S_QSTM07_IS</stp>
        <stp>4</stp>
        <stp>000978.SZ</stp>
        <stp>61</stp>
        <stp>6/30/2016</stp>
        <stp>1</stp>
        <tr r="D451" s="5"/>
      </tp>
      <tp>
        <v>2468674.11</v>
        <stp/>
        <stp>EM_S_QSTM07_IS</stp>
        <stp>4</stp>
        <stp>000948.SZ</stp>
        <stp>61</stp>
        <stp>6/30/2016</stp>
        <stp>1</stp>
        <tr r="D425" s="5"/>
      </tp>
      <tp>
        <v>72138191.290000007</v>
        <stp/>
        <stp>EM_S_QSTM07_IS</stp>
        <stp>4</stp>
        <stp>000958.SZ</stp>
        <stp>61</stp>
        <stp>6/30/2016</stp>
        <stp>1</stp>
        <tr r="D433" s="5"/>
      </tp>
      <tp>
        <v>131511541.34</v>
        <stp/>
        <stp>EM_S_QSTM07_IS</stp>
        <stp>4</stp>
        <stp>000928.SZ</stp>
        <stp>61</stp>
        <stp>6/30/2016</stp>
        <stp>1</stp>
        <tr r="D414" s="5"/>
      </tp>
      <tp>
        <v>225642293.09999999</v>
        <stp/>
        <stp>EM_S_QSTM07_IS</stp>
        <stp>4</stp>
        <stp>000938.SZ</stp>
        <stp>61</stp>
        <stp>6/30/2016</stp>
        <stp>1</stp>
        <tr r="D423" s="5"/>
      </tp>
      <tp>
        <v>78388284.950000003</v>
        <stp/>
        <stp>EM_S_QSTM07_IS</stp>
        <stp>4</stp>
        <stp>000908.SZ</stp>
        <stp>61</stp>
        <stp>6/30/2016</stp>
        <stp>1</stp>
        <tr r="D396" s="5"/>
      </tp>
      <tp>
        <v>-711656015.76999998</v>
        <stp/>
        <stp>EM_S_QSTM07_IS</stp>
        <stp>4</stp>
        <stp>000918.SZ</stp>
        <stp>61</stp>
        <stp>6/30/2016</stp>
        <stp>1</stp>
        <tr r="D405" s="5"/>
      </tp>
      <tp>
        <v>72385173.569999993</v>
        <stp/>
        <stp>EM_S_QSTM07_IS</stp>
        <stp>4</stp>
        <stp>000988.SZ</stp>
        <stp>61</stp>
        <stp>6/30/2016</stp>
        <stp>1</stp>
        <tr r="D459" s="5"/>
      </tp>
      <tp>
        <v>-1449667.4199999899</v>
        <stp/>
        <stp>EM_S_QSTM07_IS</stp>
        <stp>4</stp>
        <stp>000998.SZ</stp>
        <stp>61</stp>
        <stp>6/30/2016</stp>
        <stp>1</stp>
        <tr r="D466" s="5"/>
      </tp>
      <tp>
        <v>257003097.38999999</v>
        <stp/>
        <stp>EM_S_QSTM07_IS</stp>
        <stp>4</stp>
        <stp>600978.SH</stp>
        <stp>61</stp>
        <stp>6/30/2016</stp>
        <stp>1</stp>
        <tr r="D2563" s="5"/>
      </tp>
      <tp>
        <v>860333188.58000004</v>
        <stp/>
        <stp>EM_S_QSTM07_IS</stp>
        <stp>4</stp>
        <stp>600958.SH</stp>
        <stp>61</stp>
        <stp>6/30/2016</stp>
        <stp>1</stp>
        <tr r="D2548" s="5"/>
      </tp>
      <tp>
        <v>73149011.140000001</v>
        <stp/>
        <stp>EM_S_QSTM07_IS</stp>
        <stp>4</stp>
        <stp>600988.SH</stp>
        <stp>61</stp>
        <stp>6/30/2016</stp>
        <stp>1</stp>
        <tr r="D2573" s="5"/>
      </tp>
      <tp>
        <v>168595434.16999999</v>
        <stp/>
        <stp>EM_S_QSTM07_IS</stp>
        <stp>4</stp>
        <stp>600998.SH</stp>
        <stp>61</stp>
        <stp>6/30/2016</stp>
        <stp>1</stp>
        <tr r="D2579" s="5"/>
      </tp>
      <tp>
        <v>5144000000</v>
        <stp/>
        <stp>EM_S_QSTM07_IS</stp>
        <stp>4</stp>
        <stp>601628.SH</stp>
        <stp>61</stp>
        <stp>6/30/2016</stp>
        <stp>1</stp>
        <tr r="D2671" s="5"/>
      </tp>
      <tp>
        <v>16075738.949999999</v>
        <stp/>
        <stp>EM_S_QSTM07_IS</stp>
        <stp>4</stp>
        <stp>601608.SH</stp>
        <stp>61</stp>
        <stp>6/30/2016</stp>
        <stp>1</stp>
        <tr r="D2667" s="5"/>
      </tp>
      <tp>
        <v>1050819000</v>
        <stp/>
        <stp>EM_S_QSTM07_IS</stp>
        <stp>4</stp>
        <stp>601618.SH</stp>
        <stp>61</stp>
        <stp>6/30/2016</stp>
        <stp>1</stp>
        <tr r="D2670" s="5"/>
      </tp>
      <tp>
        <v>9720278000</v>
        <stp/>
        <stp>EM_S_QSTM07_IS</stp>
        <stp>4</stp>
        <stp>601668.SH</stp>
        <stp>61</stp>
        <stp>6/30/2016</stp>
        <stp>1</stp>
        <tr r="D2675" s="5"/>
      </tp>
      <tp>
        <v>-4781111.1500000004</v>
        <stp/>
        <stp>EM_S_QSTM07_IS</stp>
        <stp>4</stp>
        <stp>601678.SH</stp>
        <stp>61</stp>
        <stp>6/30/2016</stp>
        <stp>1</stp>
        <tr r="D2678" s="5"/>
      </tp>
      <tp>
        <v>1594781025.48</v>
        <stp/>
        <stp>EM_S_QSTM07_IS</stp>
        <stp>4</stp>
        <stp>601688.SH</stp>
        <stp>61</stp>
        <stp>6/30/2016</stp>
        <stp>1</stp>
        <tr r="D2679" s="5"/>
      </tp>
      <tp>
        <v>340520117.75</v>
        <stp/>
        <stp>EM_S_QSTM07_IS</stp>
        <stp>4</stp>
        <stp>601718.SH</stp>
        <stp>61</stp>
        <stp>6/30/2016</stp>
        <stp>1</stp>
        <tr r="D2684" s="5"/>
      </tp>
      <tp>
        <v>917991257.90999997</v>
        <stp/>
        <stp>EM_S_QSTM07_IS</stp>
        <stp>4</stp>
        <stp>601788.SH</stp>
        <stp>61</stp>
        <stp>6/30/2016</stp>
        <stp>1</stp>
        <tr r="D2688" s="5"/>
      </tp>
      <tp>
        <v>16992066.859999999</v>
        <stp/>
        <stp>EM_S_QSTM07_IS</stp>
        <stp>4</stp>
        <stp>601798.SH</stp>
        <stp>61</stp>
        <stp>6/30/2016</stp>
        <stp>1</stp>
        <tr r="D2690" s="5"/>
      </tp>
      <tp>
        <v>56312788.619999997</v>
        <stp/>
        <stp>EM_S_QSTM07_IS</stp>
        <stp>4</stp>
        <stp>601518.SH</stp>
        <stp>61</stp>
        <stp>6/30/2016</stp>
        <stp>1</stp>
        <tr r="D2655" s="5"/>
      </tp>
      <tp>
        <v>-255074219.75</v>
        <stp/>
        <stp>EM_S_QSTM07_IS</stp>
        <stp>4</stp>
        <stp>601558.SH</stp>
        <stp>61</stp>
        <stp>6/30/2016</stp>
        <stp>1</stp>
        <tr r="D2658" s="5"/>
      </tp>
      <tp>
        <v>212314434</v>
        <stp/>
        <stp>EM_S_QSTM07_IS</stp>
        <stp>4</stp>
        <stp>601588.SH</stp>
        <stp>61</stp>
        <stp>6/30/2016</stp>
        <stp>1</stp>
        <tr r="D2662" s="5"/>
      </tp>
      <tp>
        <v>2054402939</v>
        <stp/>
        <stp>EM_S_QSTM07_IS</stp>
        <stp>4</stp>
        <stp>601238.SH</stp>
        <stp>61</stp>
        <stp>6/30/2016</stp>
        <stp>1</stp>
        <tr r="D2638" s="5"/>
      </tp>
      <tp>
        <v>12229407.98</v>
        <stp/>
        <stp>EM_S_QSTM07_IS</stp>
        <stp>4</stp>
        <stp>601208.SH</stp>
        <stp>61</stp>
        <stp>6/30/2016</stp>
        <stp>1</stp>
        <tr r="D2629" s="5"/>
      </tp>
      <tp>
        <v>32177625.84</v>
        <stp/>
        <stp>EM_S_QSTM07_IS</stp>
        <stp>4</stp>
        <stp>601218.SH</stp>
        <stp>61</stp>
        <stp>6/30/2016</stp>
        <stp>1</stp>
        <tr r="D2632" s="5"/>
      </tp>
      <tp>
        <v>23668698</v>
        <stp/>
        <stp>EM_S_QSTM07_IS</stp>
        <stp>4</stp>
        <stp>601258.SH</stp>
        <stp>61</stp>
        <stp>6/30/2016</stp>
        <stp>1</stp>
        <tr r="D2639" s="5"/>
      </tp>
      <tp>
        <v>50460000000</v>
        <stp/>
        <stp>EM_S_QSTM07_IS</stp>
        <stp>4</stp>
        <stp>601288.SH</stp>
        <stp>61</stp>
        <stp>6/30/2016</stp>
        <stp>1</stp>
        <tr r="D2640" s="5"/>
      </tp>
      <tp>
        <v>18595000000</v>
        <stp/>
        <stp>EM_S_QSTM07_IS</stp>
        <stp>4</stp>
        <stp>601328.SH</stp>
        <stp>61</stp>
        <stp>6/30/2016</stp>
        <stp>1</stp>
        <tr r="D2644" s="5"/>
      </tp>
      <tp>
        <v>20076000000</v>
        <stp/>
        <stp>EM_S_QSTM07_IS</stp>
        <stp>4</stp>
        <stp>601318.SH</stp>
        <stp>61</stp>
        <stp>6/30/2016</stp>
        <stp>1</stp>
        <tr r="D2643" s="5"/>
      </tp>
      <tp>
        <v>44109905</v>
        <stp/>
        <stp>EM_S_QSTM07_IS</stp>
        <stp>4</stp>
        <stp>601368.SH</stp>
        <stp>61</stp>
        <stp>6/30/2016</stp>
        <stp>1</stp>
        <tr r="D2648" s="5"/>
      </tp>
      <tp>
        <v>3511249.62</v>
        <stp/>
        <stp>EM_S_QSTM07_IS</stp>
        <stp>4</stp>
        <stp>601388.SH</stp>
        <stp>61</stp>
        <stp>6/30/2016</stp>
        <stp>1</stp>
        <tr r="D2651" s="5"/>
      </tp>
      <tp>
        <v>75453000000</v>
        <stp/>
        <stp>EM_S_QSTM07_IS</stp>
        <stp>4</stp>
        <stp>601398.SH</stp>
        <stp>61</stp>
        <stp>6/30/2016</stp>
        <stp>1</stp>
        <tr r="D2653" s="5"/>
      </tp>
      <tp>
        <v>505121.66</v>
        <stp/>
        <stp>EM_S_QSTM07_IS</stp>
        <stp>4</stp>
        <stp>601028.SH</stp>
        <stp>61</stp>
        <stp>6/30/2016</stp>
        <stp>1</stp>
        <tr r="D2598" s="5"/>
      </tp>
      <tp>
        <v>65864210.020000003</v>
        <stp/>
        <stp>EM_S_QSTM07_IS</stp>
        <stp>4</stp>
        <stp>601038.SH</stp>
        <stp>61</stp>
        <stp>6/30/2016</stp>
        <stp>1</stp>
        <tr r="D2599" s="5"/>
      </tp>
      <tp>
        <v>-137979.37</v>
        <stp/>
        <stp>EM_S_QSTM07_IS</stp>
        <stp>4</stp>
        <stp>601008.SH</stp>
        <stp>61</stp>
        <stp>6/30/2016</stp>
        <stp>1</stp>
        <tr r="D2588" s="5"/>
      </tp>
      <tp>
        <v>523848000</v>
        <stp/>
        <stp>EM_S_QSTM07_IS</stp>
        <stp>4</stp>
        <stp>601018.SH</stp>
        <stp>61</stp>
        <stp>6/30/2016</stp>
        <stp>1</stp>
        <tr r="D2595" s="5"/>
      </tp>
      <tp>
        <v>112752669.75</v>
        <stp/>
        <stp>EM_S_QSTM07_IS</stp>
        <stp>4</stp>
        <stp>601058.SH</stp>
        <stp>61</stp>
        <stp>6/30/2016</stp>
        <stp>1</stp>
        <tr r="D2600" s="5"/>
      </tp>
      <tp>
        <v>5221000000</v>
        <stp/>
        <stp>EM_S_QSTM07_IS</stp>
        <stp>4</stp>
        <stp>601088.SH</stp>
        <stp>61</stp>
        <stp>6/30/2016</stp>
        <stp>1</stp>
        <tr r="D2602" s="5"/>
      </tp>
      <tp>
        <v>510987277.50999999</v>
        <stp/>
        <stp>EM_S_QSTM07_IS</stp>
        <stp>4</stp>
        <stp>601098.SH</stp>
        <stp>61</stp>
        <stp>6/30/2016</stp>
        <stp>1</stp>
        <tr r="D2603" s="5"/>
      </tp>
      <tp>
        <v>-129422381.23999999</v>
        <stp/>
        <stp>EM_S_QSTM07_IS</stp>
        <stp>4</stp>
        <stp>601118.SH</stp>
        <stp>61</stp>
        <stp>6/30/2016</stp>
        <stp>1</stp>
        <tr r="D2613" s="5"/>
      </tp>
      <tp>
        <v>129095279</v>
        <stp/>
        <stp>EM_S_QSTM07_IS</stp>
        <stp>4</stp>
        <stp>601168.SH</stp>
        <stp>61</stp>
        <stp>6/30/2016</stp>
        <stp>1</stp>
        <tr r="D2621" s="5"/>
      </tp>
      <tp>
        <v>452477003.82999998</v>
        <stp/>
        <stp>EM_S_QSTM07_IS</stp>
        <stp>4</stp>
        <stp>601158.SH</stp>
        <stp>61</stp>
        <stp>6/30/2016</stp>
        <stp>1</stp>
        <tr r="D2619" s="5"/>
      </tp>
      <tp>
        <v>92056984.939999998</v>
        <stp/>
        <stp>EM_S_QSTM07_IS</stp>
        <stp>4</stp>
        <stp>601188.SH</stp>
        <stp>61</stp>
        <stp>6/30/2016</stp>
        <stp>1</stp>
        <tr r="D2626" s="5"/>
      </tp>
      <tp>
        <v>481557835.16000003</v>
        <stp/>
        <stp>EM_S_QSTM07_IS</stp>
        <stp>4</stp>
        <stp>601198.SH</stp>
        <stp>61</stp>
        <stp>6/30/2016</stp>
        <stp>1</stp>
        <tr r="D2627" s="5"/>
      </tp>
      <tp>
        <v>-7476568094</v>
        <stp/>
        <stp>EM_S_QSTM07_IS</stp>
        <stp>4</stp>
        <stp>601808.SH</stp>
        <stp>61</stp>
        <stp>6/30/2016</stp>
        <stp>1</stp>
        <tr r="D2694" s="5"/>
      </tp>
      <tp>
        <v>7993000000</v>
        <stp/>
        <stp>EM_S_QSTM07_IS</stp>
        <stp>4</stp>
        <stp>601818.SH</stp>
        <stp>61</stp>
        <stp>6/30/2016</stp>
        <stp>1</stp>
        <tr r="D2695" s="5"/>
      </tp>
      <tp>
        <v>410025032.24000001</v>
        <stp/>
        <stp>EM_S_QSTM07_IS</stp>
        <stp>4</stp>
        <stp>601888.SH</stp>
        <stp>61</stp>
        <stp>6/30/2016</stp>
        <stp>1</stp>
        <tr r="D2702" s="5"/>
      </tp>
      <tp>
        <v>839489000</v>
        <stp/>
        <stp>EM_S_QSTM07_IS</stp>
        <stp>4</stp>
        <stp>601898.SH</stp>
        <stp>61</stp>
        <stp>6/30/2016</stp>
        <stp>1</stp>
        <tr r="D2704" s="5"/>
      </tp>
      <tp>
        <v>495689640.35000002</v>
        <stp/>
        <stp>EM_S_QSTM07_IS</stp>
        <stp>4</stp>
        <stp>601928.SH</stp>
        <stp>61</stp>
        <stp>6/30/2016</stp>
        <stp>1</stp>
        <tr r="D2711" s="5"/>
      </tp>
      <tp>
        <v>131950095.95999999</v>
        <stp/>
        <stp>EM_S_QSTM07_IS</stp>
        <stp>4</stp>
        <stp>601908.SH</stp>
        <stp>61</stp>
        <stp>6/30/2016</stp>
        <stp>1</stp>
        <tr r="D2708" s="5"/>
      </tp>
      <tp>
        <v>60006321.369999997</v>
        <stp/>
        <stp>EM_S_QSTM07_IS</stp>
        <stp>4</stp>
        <stp>601918.SH</stp>
        <stp>61</stp>
        <stp>6/30/2016</stp>
        <stp>1</stp>
        <tr r="D2709" s="5"/>
      </tp>
      <tp>
        <v>7692020.9900000002</v>
        <stp/>
        <stp>EM_S_QSTM07_IS</stp>
        <stp>4</stp>
        <stp>601968.SH</stp>
        <stp>61</stp>
        <stp>6/30/2016</stp>
        <stp>1</stp>
        <tr r="D2718" s="5"/>
      </tp>
      <tp>
        <v>-15606030.859999999</v>
        <stp/>
        <stp>EM_S_QSTM07_IS</stp>
        <stp>4</stp>
        <stp>601958.SH</stp>
        <stp>61</stp>
        <stp>6/30/2016</stp>
        <stp>1</stp>
        <tr r="D2715" s="5"/>
      </tp>
      <tp>
        <v>46418000000</v>
        <stp/>
        <stp>EM_S_QSTM07_IS</stp>
        <stp>4</stp>
        <stp>601988.SH</stp>
        <stp>61</stp>
        <stp>6/30/2016</stp>
        <stp>1</stp>
        <tr r="D2721" s="5"/>
      </tp>
      <tp>
        <v>12400000000</v>
        <stp/>
        <stp>EM_S_QSTM07_IS</stp>
        <stp>4</stp>
        <stp>601998.SH</stp>
        <stp>61</stp>
        <stp>6/30/2016</stp>
        <stp>1</stp>
        <tr r="D2726" s="5"/>
      </tp>
      <tp>
        <v>3900000000</v>
        <stp/>
        <stp>EM_S_PROFITNOTICE_FORECASTT</stp>
        <stp>2</stp>
        <stp>001979.SZ</stp>
        <stp>6/30/2016</stp>
        <tr r="F470" s="5"/>
      </tp>
      <tp>
        <v>12000000</v>
        <stp/>
        <stp>EM_S_PROFITNOTICE_FORECASTT</stp>
        <stp>2</stp>
        <stp>300249.SZ</stp>
        <stp>6/30/2016</stp>
        <tr r="F1510" s="5"/>
      </tp>
      <tp>
        <v>44103500</v>
        <stp/>
        <stp>EM_S_PROFITNOTICE_FORECASTT</stp>
        <stp>2</stp>
        <stp>300349.SZ</stp>
        <stp>6/30/2016</stp>
        <tr r="F1610" s="5"/>
      </tp>
      <tp>
        <v>46599400</v>
        <stp/>
        <stp>EM_S_PROFITNOTICE_FORECASTT</stp>
        <stp>2</stp>
        <stp>300049.SZ</stp>
        <stp>6/30/2016</stp>
        <tr r="F1312" s="5"/>
      </tp>
      <tp>
        <v>32440000</v>
        <stp/>
        <stp>EM_S_PROFITNOTICE_FORECASTT</stp>
        <stp>2</stp>
        <stp>300149.SZ</stp>
        <stp>6/30/2016</stp>
        <tr r="F1411" s="5"/>
      </tp>
      <tp>
        <v>12000000</v>
        <stp/>
        <stp>EM_S_PROFITNOTICE_FORECASTT</stp>
        <stp>2</stp>
        <stp>000679.SZ</stp>
        <stp>6/30/2016</stp>
        <tr r="F240" s="5"/>
      </tp>
      <tp>
        <v>-31000000</v>
        <stp/>
        <stp>EM_S_PROFITNOTICE_FORECASTT</stp>
        <stp>2</stp>
        <stp>000779.SZ</stp>
        <stp>6/30/2016</stp>
        <tr r="F309" s="5"/>
      </tp>
      <tp>
        <v>20404800</v>
        <stp/>
        <stp>EM_S_PROFITNOTICE_FORECASTT</stp>
        <stp>2</stp>
        <stp>300449.SZ</stp>
        <stp>6/30/2016</stp>
        <tr r="F1709" s="5"/>
      </tp>
      <tp>
        <v>20000000</v>
        <stp/>
        <stp>EM_S_PROFITNOTICE_FORECASTT</stp>
        <stp>2</stp>
        <stp>000979.SZ</stp>
        <stp>6/30/2016</stp>
        <tr r="F452" s="5"/>
      </tp>
      <tp>
        <v>17000000</v>
        <stp/>
        <stp>EM_S_PROFITNOTICE_FORECASTT</stp>
        <stp>2</stp>
        <stp>002279.SZ</stp>
        <stp>6/30/2016</stp>
        <tr r="F748" s="5"/>
      </tp>
      <tp>
        <v>10000000</v>
        <stp/>
        <stp>EM_S_PROFITNOTICE_FORECASTT</stp>
        <stp>2</stp>
        <stp>002379.SZ</stp>
        <stp>6/30/2016</stp>
        <tr r="F848" s="5"/>
      </tp>
      <tp>
        <v>54780100</v>
        <stp/>
        <stp>EM_S_PROFITNOTICE_FORECASTT</stp>
        <stp>2</stp>
        <stp>002079.SZ</stp>
        <stp>6/30/2016</stp>
        <tr r="F549" s="5"/>
      </tp>
      <tp>
        <v>409047000</v>
        <stp/>
        <stp>EM_S_PROFITNOTICE_FORECASTT</stp>
        <stp>2</stp>
        <stp>002179.SZ</stp>
        <stp>6/30/2016</stp>
        <tr r="F649" s="5"/>
      </tp>
      <tp>
        <v>-21690000</v>
        <stp/>
        <stp>EM_S_PROFITNOTICE_FORECASTT</stp>
        <stp>2</stp>
        <stp>002679.SZ</stp>
        <stp>6/30/2016</stp>
        <tr r="F1147" s="5"/>
      </tp>
      <tp>
        <v>28526000</v>
        <stp/>
        <stp>EM_S_PROFITNOTICE_FORECASTT</stp>
        <stp>2</stp>
        <stp>002779.SZ</stp>
        <stp>6/30/2016</stp>
        <tr r="F1240" s="5"/>
      </tp>
      <tp>
        <v>138824100</v>
        <stp/>
        <stp>EM_S_PROFITNOTICE_FORECASTT</stp>
        <stp>2</stp>
        <stp>002479.SZ</stp>
        <stp>6/30/2016</stp>
        <tr r="F948" s="5"/>
      </tp>
      <tp>
        <v>94450000</v>
        <stp/>
        <stp>EM_S_PROFITNOTICE_FORECASTT</stp>
        <stp>2</stp>
        <stp>002579.SZ</stp>
        <stp>6/30/2016</stp>
        <tr r="F1047" s="5"/>
      </tp>
      <tp>
        <v>9276300</v>
        <stp/>
        <stp>EM_S_PROFITNOTICE_FORECASTT</stp>
        <stp>2</stp>
        <stp>300248.SZ</stp>
        <stp>6/30/2016</stp>
        <tr r="F1509" s="5"/>
      </tp>
      <tp>
        <v>6870500</v>
        <stp/>
        <stp>EM_S_PROFITNOTICE_FORECASTT</stp>
        <stp>2</stp>
        <stp>300348.SZ</stp>
        <stp>6/30/2016</stp>
        <tr r="F1609" s="5"/>
      </tp>
      <tp>
        <v>126812100</v>
        <stp/>
        <stp>EM_S_PROFITNOTICE_FORECASTT</stp>
        <stp>2</stp>
        <stp>000078.SZ</stp>
        <stp>6/30/2016</stp>
        <tr r="F60" s="5"/>
      </tp>
      <tp>
        <v>107975300</v>
        <stp/>
        <stp>EM_S_PROFITNOTICE_FORECASTT</stp>
        <stp>2</stp>
        <stp>300048.SZ</stp>
        <stp>6/30/2016</stp>
        <tr r="F1311" s="5"/>
      </tp>
      <tp>
        <v>80000000</v>
        <stp/>
        <stp>EM_S_PROFITNOTICE_FORECASTT</stp>
        <stp>2</stp>
        <stp>300148.SZ</stp>
        <stp>6/30/2016</stp>
        <tr r="F1410" s="5"/>
      </tp>
      <tp>
        <v>-2300000</v>
        <stp/>
        <stp>EM_S_PROFITNOTICE_FORECASTT</stp>
        <stp>2</stp>
        <stp>000678.SZ</stp>
        <stp>6/30/2016</stp>
        <tr r="F239" s="5"/>
      </tp>
      <tp t="s">
        <v/>
        <stp/>
        <stp>EM_S_PROFITNOTICE_FORECASTT</stp>
        <stp>2</stp>
        <stp>000778.SZ</stp>
        <stp>6/30/2016</stp>
        <tr r="F308" s="5"/>
      </tp>
      <tp>
        <v>-37000000</v>
        <stp/>
        <stp>EM_S_PROFITNOTICE_FORECASTT</stp>
        <stp>2</stp>
        <stp>300448.SZ</stp>
        <stp>6/30/2016</stp>
        <tr r="F1708" s="5"/>
      </tp>
      <tp>
        <v>13000000</v>
        <stp/>
        <stp>EM_S_PROFITNOTICE_FORECASTT</stp>
        <stp>2</stp>
        <stp>000878.SZ</stp>
        <stp>6/30/2016</stp>
        <tr r="F373" s="5"/>
      </tp>
      <tp>
        <v>4000000</v>
        <stp/>
        <stp>EM_S_PROFITNOTICE_FORECASTT</stp>
        <stp>2</stp>
        <stp>000978.SZ</stp>
        <stp>6/30/2016</stp>
        <tr r="F451" s="5"/>
      </tp>
      <tp>
        <v>-17000000</v>
        <stp/>
        <stp>EM_S_PROFITNOTICE_FORECASTT</stp>
        <stp>2</stp>
        <stp>002278.SZ</stp>
        <stp>6/30/2016</stp>
        <tr r="F747" s="5"/>
      </tp>
      <tp>
        <v>-15566000</v>
        <stp/>
        <stp>EM_S_PROFITNOTICE_FORECASTT</stp>
        <stp>2</stp>
        <stp>002378.SZ</stp>
        <stp>6/30/2016</stp>
        <tr r="F847" s="5"/>
      </tp>
      <tp>
        <v>352470000</v>
        <stp/>
        <stp>EM_S_PROFITNOTICE_FORECASTT</stp>
        <stp>2</stp>
        <stp>002078.SZ</stp>
        <stp>6/30/2016</stp>
        <tr r="F548" s="5"/>
      </tp>
      <tp>
        <v>51882000</v>
        <stp/>
        <stp>EM_S_PROFITNOTICE_FORECASTT</stp>
        <stp>2</stp>
        <stp>002178.SZ</stp>
        <stp>6/30/2016</stp>
        <tr r="F648" s="5"/>
      </tp>
      <tp>
        <v>104681700</v>
        <stp/>
        <stp>EM_S_PROFITNOTICE_FORECASTT</stp>
        <stp>2</stp>
        <stp>002678.SZ</stp>
        <stp>6/30/2016</stp>
        <tr r="F1146" s="5"/>
      </tp>
      <tp>
        <v>20486200</v>
        <stp/>
        <stp>EM_S_PROFITNOTICE_FORECASTT</stp>
        <stp>2</stp>
        <stp>002778.SZ</stp>
        <stp>6/30/2016</stp>
        <tr r="F1239" s="5"/>
      </tp>
      <tp>
        <v>91067900</v>
        <stp/>
        <stp>EM_S_PROFITNOTICE_FORECASTT</stp>
        <stp>2</stp>
        <stp>002478.SZ</stp>
        <stp>6/30/2016</stp>
        <tr r="F947" s="5"/>
      </tp>
      <tp>
        <v>9078200</v>
        <stp/>
        <stp>EM_S_PROFITNOTICE_FORECASTT</stp>
        <stp>2</stp>
        <stp>002578.SZ</stp>
        <stp>6/30/2016</stp>
        <tr r="F1046" s="5"/>
      </tp>
      <tp>
        <v>27000000</v>
        <stp/>
        <stp>EM_S_PROFITNOTICE_FORECASTT</stp>
        <stp>2</stp>
        <stp>300241.SZ</stp>
        <stp>6/30/2016</stp>
        <tr r="F1502" s="5"/>
      </tp>
      <tp>
        <v>42370000</v>
        <stp/>
        <stp>EM_S_PROFITNOTICE_FORECASTT</stp>
        <stp>2</stp>
        <stp>300341.SZ</stp>
        <stp>6/30/2016</stp>
        <tr r="F1602" s="5"/>
      </tp>
      <tp>
        <v>64474400</v>
        <stp/>
        <stp>EM_S_PROFITNOTICE_FORECASTT</stp>
        <stp>2</stp>
        <stp>300041.SZ</stp>
        <stp>6/30/2016</stp>
        <tr r="F1304" s="5"/>
      </tp>
      <tp>
        <v>5010000</v>
        <stp/>
        <stp>EM_S_PROFITNOTICE_FORECASTT</stp>
        <stp>2</stp>
        <stp>300141.SZ</stp>
        <stp>6/30/2016</stp>
        <tr r="F1403" s="5"/>
      </tp>
      <tp t="s">
        <v/>
        <stp/>
        <stp>EM_S_PROFITNOTICE_FORECASTT</stp>
        <stp>2</stp>
        <stp>000671.SZ</stp>
        <stp>6/30/2016</stp>
        <tr r="F234" s="5"/>
      </tp>
      <tp>
        <v>27802300</v>
        <stp/>
        <stp>EM_S_PROFITNOTICE_FORECASTT</stp>
        <stp>2</stp>
        <stp>300441.SZ</stp>
        <stp>6/30/2016</stp>
        <tr r="F1701" s="5"/>
      </tp>
      <tp t="s">
        <v/>
        <stp/>
        <stp>EM_S_PROFITNOTICE_FORECASTT</stp>
        <stp>2</stp>
        <stp>000571.SZ</stp>
        <stp>6/30/2016</stp>
        <tr r="F165" s="5"/>
      </tp>
      <tp>
        <v>60000000</v>
        <stp/>
        <stp>EM_S_PROFITNOTICE_FORECASTT</stp>
        <stp>2</stp>
        <stp>000971.SZ</stp>
        <stp>6/30/2016</stp>
        <tr r="F445" s="5"/>
      </tp>
      <tp>
        <v>369267600</v>
        <stp/>
        <stp>EM_S_PROFITNOTICE_FORECASTT</stp>
        <stp>2</stp>
        <stp>002271.SZ</stp>
        <stp>6/30/2016</stp>
        <tr r="F740" s="5"/>
      </tp>
      <tp>
        <v>24035000</v>
        <stp/>
        <stp>EM_S_PROFITNOTICE_FORECASTT</stp>
        <stp>2</stp>
        <stp>002371.SZ</stp>
        <stp>6/30/2016</stp>
        <tr r="F840" s="5"/>
      </tp>
      <tp>
        <v>69007800</v>
        <stp/>
        <stp>EM_S_PROFITNOTICE_FORECASTT</stp>
        <stp>2</stp>
        <stp>002071.SZ</stp>
        <stp>6/30/2016</stp>
        <tr r="F541" s="5"/>
      </tp>
      <tp>
        <v>81171200</v>
        <stp/>
        <stp>EM_S_PROFITNOTICE_FORECASTT</stp>
        <stp>2</stp>
        <stp>002171.SZ</stp>
        <stp>6/30/2016</stp>
        <tr r="F641" s="5"/>
      </tp>
      <tp>
        <v>32471400</v>
        <stp/>
        <stp>EM_S_PROFITNOTICE_FORECASTT</stp>
        <stp>2</stp>
        <stp>002671.SZ</stp>
        <stp>6/30/2016</stp>
        <tr r="F1139" s="5"/>
      </tp>
      <tp>
        <v>39800800</v>
        <stp/>
        <stp>EM_S_PROFITNOTICE_FORECASTT</stp>
        <stp>2</stp>
        <stp>002771.SZ</stp>
        <stp>6/30/2016</stp>
        <tr r="F1233" s="5"/>
      </tp>
      <tp>
        <v>73768800</v>
        <stp/>
        <stp>EM_S_PROFITNOTICE_FORECASTT</stp>
        <stp>2</stp>
        <stp>002471.SZ</stp>
        <stp>6/30/2016</stp>
        <tr r="F940" s="5"/>
      </tp>
      <tp>
        <v>-25000000</v>
        <stp/>
        <stp>EM_S_PROFITNOTICE_FORECASTT</stp>
        <stp>2</stp>
        <stp>002571.SZ</stp>
        <stp>6/30/2016</stp>
        <tr r="F1039" s="5"/>
      </tp>
      <tp>
        <v>35829300</v>
        <stp/>
        <stp>EM_S_PROFITNOTICE_FORECASTT</stp>
        <stp>2</stp>
        <stp>300240.SZ</stp>
        <stp>6/30/2016</stp>
        <tr r="F1501" s="5"/>
      </tp>
      <tp>
        <v>5000000</v>
        <stp/>
        <stp>EM_S_PROFITNOTICE_FORECASTT</stp>
        <stp>2</stp>
        <stp>300340.SZ</stp>
        <stp>6/30/2016</stp>
        <tr r="F1601" s="5"/>
      </tp>
      <tp>
        <v>79921800</v>
        <stp/>
        <stp>EM_S_PROFITNOTICE_FORECASTT</stp>
        <stp>2</stp>
        <stp>000070.SZ</stp>
        <stp>6/30/2016</stp>
        <tr r="F59" s="5"/>
      </tp>
      <tp>
        <v>25000000</v>
        <stp/>
        <stp>EM_S_PROFITNOTICE_FORECASTT</stp>
        <stp>2</stp>
        <stp>300040.SZ</stp>
        <stp>6/30/2016</stp>
        <tr r="F1303" s="5"/>
      </tp>
      <tp>
        <v>-1000000</v>
        <stp/>
        <stp>EM_S_PROFITNOTICE_FORECASTT</stp>
        <stp>2</stp>
        <stp>300140.SZ</stp>
        <stp>6/30/2016</stp>
        <tr r="F1402" s="5"/>
      </tp>
      <tp>
        <v>23000000</v>
        <stp/>
        <stp>EM_S_PROFITNOTICE_FORECASTT</stp>
        <stp>2</stp>
        <stp>000670.SZ</stp>
        <stp>6/30/2016</stp>
        <tr r="F233" s="5"/>
      </tp>
      <tp>
        <v>51115400</v>
        <stp/>
        <stp>EM_S_PROFITNOTICE_FORECASTT</stp>
        <stp>2</stp>
        <stp>300440.SZ</stp>
        <stp>6/30/2016</stp>
        <tr r="F1700" s="5"/>
      </tp>
      <tp t="s">
        <v/>
        <stp/>
        <stp>EM_S_PROFITNOTICE_FORECASTT</stp>
        <stp>2</stp>
        <stp>000570.SZ</stp>
        <stp>6/30/2016</stp>
        <tr r="F164" s="5"/>
      </tp>
      <tp t="s">
        <v/>
        <stp/>
        <stp>EM_S_PROFITNOTICE_FORECASTT</stp>
        <stp>2</stp>
        <stp>000970.SZ</stp>
        <stp>6/30/2016</stp>
        <tr r="F444" s="5"/>
      </tp>
      <tp>
        <v>141000000</v>
        <stp/>
        <stp>EM_S_PROFITNOTICE_FORECASTT</stp>
        <stp>2</stp>
        <stp>002270.SZ</stp>
        <stp>6/30/2016</stp>
        <tr r="F739" s="5"/>
      </tp>
      <tp>
        <v>66287800</v>
        <stp/>
        <stp>EM_S_PROFITNOTICE_FORECASTT</stp>
        <stp>2</stp>
        <stp>002370.SZ</stp>
        <stp>6/30/2016</stp>
        <tr r="F839" s="5"/>
      </tp>
      <tp>
        <v>50000000</v>
        <stp/>
        <stp>EM_S_PROFITNOTICE_FORECASTT</stp>
        <stp>2</stp>
        <stp>002070.SZ</stp>
        <stp>6/30/2016</stp>
        <tr r="F540" s="5"/>
      </tp>
      <tp>
        <v>68438300</v>
        <stp/>
        <stp>EM_S_PROFITNOTICE_FORECASTT</stp>
        <stp>2</stp>
        <stp>002170.SZ</stp>
        <stp>6/30/2016</stp>
        <tr r="F640" s="5"/>
      </tp>
      <tp>
        <v>97164100</v>
        <stp/>
        <stp>EM_S_PROFITNOTICE_FORECASTT</stp>
        <stp>2</stp>
        <stp>002670.SZ</stp>
        <stp>6/30/2016</stp>
        <tr r="F1138" s="5"/>
      </tp>
      <tp>
        <v>49070000</v>
        <stp/>
        <stp>EM_S_PROFITNOTICE_FORECASTT</stp>
        <stp>2</stp>
        <stp>002770.SZ</stp>
        <stp>6/30/2016</stp>
        <tr r="F1232" s="5"/>
      </tp>
      <tp>
        <v>839457800</v>
        <stp/>
        <stp>EM_S_PROFITNOTICE_FORECASTT</stp>
        <stp>2</stp>
        <stp>002470.SZ</stp>
        <stp>6/30/2016</stp>
        <tr r="F939" s="5"/>
      </tp>
      <tp>
        <v>-210000000</v>
        <stp/>
        <stp>EM_S_PROFITNOTICE_FORECASTT</stp>
        <stp>2</stp>
        <stp>002570.SZ</stp>
        <stp>6/30/2016</stp>
        <tr r="F1038" s="5"/>
      </tp>
      <tp>
        <v>18976825.32</v>
        <stp/>
        <stp>EM_S_PROFITNOTICE_FORECASTT</stp>
        <stp>2</stp>
        <stp>300243.SZ</stp>
        <stp>6/30/2016</stp>
        <tr r="F1504" s="5"/>
      </tp>
      <tp>
        <v>85200000</v>
        <stp/>
        <stp>EM_S_PROFITNOTICE_FORECASTT</stp>
        <stp>2</stp>
        <stp>300343.SZ</stp>
        <stp>6/30/2016</stp>
        <tr r="F1604" s="5"/>
      </tp>
      <tp>
        <v>288355900</v>
        <stp/>
        <stp>EM_S_PROFITNOTICE_FORECASTT</stp>
        <stp>2</stp>
        <stp>300043.SZ</stp>
        <stp>6/30/2016</stp>
        <tr r="F1306" s="5"/>
      </tp>
      <tp>
        <v>18000000</v>
        <stp/>
        <stp>EM_S_PROFITNOTICE_FORECASTT</stp>
        <stp>2</stp>
        <stp>300143.SZ</stp>
        <stp>6/30/2016</stp>
        <tr r="F1405" s="5"/>
      </tp>
      <tp>
        <v>35000000</v>
        <stp/>
        <stp>EM_S_PROFITNOTICE_FORECASTT</stp>
        <stp>2</stp>
        <stp>000673.SZ</stp>
        <stp>6/30/2016</stp>
        <tr r="F236" s="5"/>
      </tp>
      <tp>
        <v>94092800</v>
        <stp/>
        <stp>EM_S_PROFITNOTICE_FORECASTT</stp>
        <stp>2</stp>
        <stp>300443.SZ</stp>
        <stp>6/30/2016</stp>
        <tr r="F1703" s="5"/>
      </tp>
      <tp>
        <v>20000000</v>
        <stp/>
        <stp>EM_S_PROFITNOTICE_FORECASTT</stp>
        <stp>2</stp>
        <stp>000573.SZ</stp>
        <stp>6/30/2016</stp>
        <tr r="F167" s="5"/>
      </tp>
      <tp>
        <v>35000000</v>
        <stp/>
        <stp>EM_S_PROFITNOTICE_FORECASTT</stp>
        <stp>2</stp>
        <stp>000973.SZ</stp>
        <stp>6/30/2016</stp>
        <tr r="F447" s="5"/>
      </tp>
      <tp>
        <v>108111500</v>
        <stp/>
        <stp>EM_S_PROFITNOTICE_FORECASTT</stp>
        <stp>2</stp>
        <stp>002273.SZ</stp>
        <stp>6/30/2016</stp>
        <tr r="F742" s="5"/>
      </tp>
      <tp>
        <v>147890900</v>
        <stp/>
        <stp>EM_S_PROFITNOTICE_FORECASTT</stp>
        <stp>2</stp>
        <stp>002373.SZ</stp>
        <stp>6/30/2016</stp>
        <tr r="F842" s="5"/>
      </tp>
      <tp>
        <v>20000000</v>
        <stp/>
        <stp>EM_S_PROFITNOTICE_FORECASTT</stp>
        <stp>2</stp>
        <stp>002073.SZ</stp>
        <stp>6/30/2016</stp>
        <tr r="F543" s="5"/>
      </tp>
      <tp>
        <v>70000000</v>
        <stp/>
        <stp>EM_S_PROFITNOTICE_FORECASTT</stp>
        <stp>2</stp>
        <stp>002173.SZ</stp>
        <stp>6/30/2016</stp>
        <tr r="F643" s="5"/>
      </tp>
      <tp t="s">
        <v/>
        <stp/>
        <stp>EM_S_PROFITNOTICE_FORECASTT</stp>
        <stp>2</stp>
        <stp>002673.SZ</stp>
        <stp>6/30/2016</stp>
        <tr r="F1141" s="5"/>
      </tp>
      <tp>
        <v>192050000</v>
        <stp/>
        <stp>EM_S_PROFITNOTICE_FORECASTT</stp>
        <stp>2</stp>
        <stp>002773.SZ</stp>
        <stp>6/30/2016</stp>
        <tr r="F1235" s="5"/>
      </tp>
      <tp>
        <v>-11003200</v>
        <stp/>
        <stp>EM_S_PROFITNOTICE_FORECASTT</stp>
        <stp>2</stp>
        <stp>002473.SZ</stp>
        <stp>6/30/2016</stp>
        <tr r="F942" s="5"/>
      </tp>
      <tp>
        <v>311281400</v>
        <stp/>
        <stp>EM_S_PROFITNOTICE_FORECASTT</stp>
        <stp>2</stp>
        <stp>002573.SZ</stp>
        <stp>6/30/2016</stp>
        <tr r="F1041" s="5"/>
      </tp>
      <tp>
        <v>110000000</v>
        <stp/>
        <stp>EM_S_PROFITNOTICE_FORECASTT</stp>
        <stp>2</stp>
        <stp>300242.SZ</stp>
        <stp>6/30/2016</stp>
        <tr r="F1503" s="5"/>
      </tp>
      <tp>
        <v>79187400</v>
        <stp/>
        <stp>EM_S_PROFITNOTICE_FORECASTT</stp>
        <stp>2</stp>
        <stp>300342.SZ</stp>
        <stp>6/30/2016</stp>
        <tr r="F1603" s="5"/>
      </tp>
      <tp>
        <v>18850000</v>
        <stp/>
        <stp>EM_S_PROFITNOTICE_FORECASTT</stp>
        <stp>2</stp>
        <stp>300042.SZ</stp>
        <stp>6/30/2016</stp>
        <tr r="F1305" s="5"/>
      </tp>
      <tp>
        <v>-150000000</v>
        <stp/>
        <stp>EM_S_PROFITNOTICE_FORECASTT</stp>
        <stp>2</stp>
        <stp>300142.SZ</stp>
        <stp>6/30/2016</stp>
        <tr r="F1404" s="5"/>
      </tp>
      <tp>
        <v>20000000</v>
        <stp/>
        <stp>EM_S_PROFITNOTICE_FORECASTT</stp>
        <stp>2</stp>
        <stp>000672.SZ</stp>
        <stp>6/30/2016</stp>
        <tr r="F235" s="5"/>
      </tp>
      <tp>
        <v>5000000</v>
        <stp/>
        <stp>EM_S_PROFITNOTICE_FORECASTT</stp>
        <stp>2</stp>
        <stp>300442.SZ</stp>
        <stp>6/30/2016</stp>
        <tr r="F1702" s="5"/>
      </tp>
      <tp t="s">
        <v/>
        <stp/>
        <stp>EM_S_PROFITNOTICE_FORECASTT</stp>
        <stp>2</stp>
        <stp>000572.SZ</stp>
        <stp>6/30/2016</stp>
        <tr r="F166" s="5"/>
      </tp>
      <tp>
        <v>-48000000</v>
        <stp/>
        <stp>EM_S_PROFITNOTICE_FORECASTT</stp>
        <stp>2</stp>
        <stp>000972.SZ</stp>
        <stp>6/30/2016</stp>
        <tr r="F446" s="5"/>
      </tp>
      <tp>
        <v>4000000</v>
        <stp/>
        <stp>EM_S_PROFITNOTICE_FORECASTT</stp>
        <stp>2</stp>
        <stp>002272.SZ</stp>
        <stp>6/30/2016</stp>
        <tr r="F741" s="5"/>
      </tp>
      <tp>
        <v>247562300</v>
        <stp/>
        <stp>EM_S_PROFITNOTICE_FORECASTT</stp>
        <stp>2</stp>
        <stp>002372.SZ</stp>
        <stp>6/30/2016</stp>
        <tr r="F841" s="5"/>
      </tp>
      <tp>
        <v>40000000</v>
        <stp/>
        <stp>EM_S_PROFITNOTICE_FORECASTT</stp>
        <stp>2</stp>
        <stp>002072.SZ</stp>
        <stp>6/30/2016</stp>
        <tr r="F542" s="5"/>
      </tp>
      <tp>
        <v>100000000</v>
        <stp/>
        <stp>EM_S_PROFITNOTICE_FORECASTT</stp>
        <stp>2</stp>
        <stp>002172.SZ</stp>
        <stp>6/30/2016</stp>
        <tr r="F642" s="5"/>
      </tp>
      <tp>
        <v>251780000</v>
        <stp/>
        <stp>EM_S_PROFITNOTICE_FORECASTT</stp>
        <stp>2</stp>
        <stp>002672.SZ</stp>
        <stp>6/30/2016</stp>
        <tr r="F1140" s="5"/>
      </tp>
      <tp>
        <v>85344400</v>
        <stp/>
        <stp>EM_S_PROFITNOTICE_FORECASTT</stp>
        <stp>2</stp>
        <stp>002772.SZ</stp>
        <stp>6/30/2016</stp>
        <tr r="F1234" s="5"/>
      </tp>
      <tp>
        <v>98460000</v>
        <stp/>
        <stp>EM_S_PROFITNOTICE_FORECASTT</stp>
        <stp>2</stp>
        <stp>002472.SZ</stp>
        <stp>6/30/2016</stp>
        <tr r="F941" s="5"/>
      </tp>
      <tp>
        <v>202657900</v>
        <stp/>
        <stp>EM_S_PROFITNOTICE_FORECASTT</stp>
        <stp>2</stp>
        <stp>002572.SZ</stp>
        <stp>6/30/2016</stp>
        <tr r="F1040" s="5"/>
      </tp>
      <tp>
        <v>44742100</v>
        <stp/>
        <stp>EM_S_PROFITNOTICE_FORECASTT</stp>
        <stp>2</stp>
        <stp>300245.SZ</stp>
        <stp>6/30/2016</stp>
        <tr r="F1506" s="5"/>
      </tp>
      <tp>
        <v>15120000</v>
        <stp/>
        <stp>EM_S_PROFITNOTICE_FORECASTT</stp>
        <stp>2</stp>
        <stp>300345.SZ</stp>
        <stp>6/30/2016</stp>
        <tr r="F1606" s="5"/>
      </tp>
      <tp>
        <v>15509700</v>
        <stp/>
        <stp>EM_S_PROFITNOTICE_FORECASTT</stp>
        <stp>2</stp>
        <stp>300045.SZ</stp>
        <stp>6/30/2016</stp>
        <tr r="F1308" s="5"/>
      </tp>
      <tp>
        <v>156500000</v>
        <stp/>
        <stp>EM_S_PROFITNOTICE_FORECASTT</stp>
        <stp>2</stp>
        <stp>300145.SZ</stp>
        <stp>6/30/2016</stp>
        <tr r="F1407" s="5"/>
      </tp>
      <tp>
        <v>14662800</v>
        <stp/>
        <stp>EM_S_PROFITNOTICE_FORECASTT</stp>
        <stp>2</stp>
        <stp>300445.SZ</stp>
        <stp>6/30/2016</stp>
        <tr r="F1705" s="5"/>
      </tp>
      <tp t="s">
        <v/>
        <stp/>
        <stp>EM_S_PROFITNOTICE_FORECASTT</stp>
        <stp>2</stp>
        <stp>000875.SZ</stp>
        <stp>6/30/2016</stp>
        <tr r="F370" s="5"/>
      </tp>
      <tp t="s">
        <v/>
        <stp/>
        <stp>EM_S_PROFITNOTICE_FORECASTT</stp>
        <stp>2</stp>
        <stp>000975.SZ</stp>
        <stp>6/30/2016</stp>
        <tr r="F448" s="5"/>
      </tp>
      <tp>
        <v>261730000</v>
        <stp/>
        <stp>EM_S_PROFITNOTICE_FORECASTT</stp>
        <stp>2</stp>
        <stp>002275.SZ</stp>
        <stp>6/30/2016</stp>
        <tr r="F744" s="5"/>
      </tp>
      <tp>
        <v>241710400</v>
        <stp/>
        <stp>EM_S_PROFITNOTICE_FORECASTT</stp>
        <stp>2</stp>
        <stp>002375.SZ</stp>
        <stp>6/30/2016</stp>
        <tr r="F844" s="5"/>
      </tp>
      <tp>
        <v>75000000</v>
        <stp/>
        <stp>EM_S_PROFITNOTICE_FORECASTT</stp>
        <stp>2</stp>
        <stp>002075.SZ</stp>
        <stp>6/30/2016</stp>
        <tr r="F545" s="5"/>
      </tp>
      <tp>
        <v>23590000</v>
        <stp/>
        <stp>EM_S_PROFITNOTICE_FORECASTT</stp>
        <stp>2</stp>
        <stp>002175.SZ</stp>
        <stp>6/30/2016</stp>
        <tr r="F645" s="5"/>
      </tp>
      <tp>
        <v>64810700</v>
        <stp/>
        <stp>EM_S_PROFITNOTICE_FORECASTT</stp>
        <stp>2</stp>
        <stp>002675.SZ</stp>
        <stp>6/30/2016</stp>
        <tr r="F1143" s="5"/>
      </tp>
      <tp>
        <v>61959600</v>
        <stp/>
        <stp>EM_S_PROFITNOTICE_FORECASTT</stp>
        <stp>2</stp>
        <stp>002775.SZ</stp>
        <stp>6/30/2016</stp>
        <tr r="F1236" s="5"/>
      </tp>
      <tp>
        <v>419622300</v>
        <stp/>
        <stp>EM_S_PROFITNOTICE_FORECASTT</stp>
        <stp>2</stp>
        <stp>002475.SZ</stp>
        <stp>6/30/2016</stp>
        <tr r="F944" s="5"/>
      </tp>
      <tp>
        <v>11554300</v>
        <stp/>
        <stp>EM_S_PROFITNOTICE_FORECASTT</stp>
        <stp>2</stp>
        <stp>002575.SZ</stp>
        <stp>6/30/2016</stp>
        <tr r="F1043" s="5"/>
      </tp>
      <tp>
        <v>142320000</v>
        <stp/>
        <stp>EM_S_PROFITNOTICE_FORECASTT</stp>
        <stp>2</stp>
        <stp>300244.SZ</stp>
        <stp>6/30/2016</stp>
        <tr r="F1505" s="5"/>
      </tp>
      <tp>
        <v>-30000000</v>
        <stp/>
        <stp>EM_S_PROFITNOTICE_FORECASTT</stp>
        <stp>2</stp>
        <stp>300344.SZ</stp>
        <stp>6/30/2016</stp>
        <tr r="F1605" s="5"/>
      </tp>
      <tp>
        <v>26392800</v>
        <stp/>
        <stp>EM_S_PROFITNOTICE_FORECASTT</stp>
        <stp>2</stp>
        <stp>300044.SZ</stp>
        <stp>6/30/2016</stp>
        <tr r="F1307" s="5"/>
      </tp>
      <tp>
        <v>470635500</v>
        <stp/>
        <stp>EM_S_PROFITNOTICE_FORECASTT</stp>
        <stp>2</stp>
        <stp>300144.SZ</stp>
        <stp>6/30/2016</stp>
        <tr r="F1406" s="5"/>
      </tp>
      <tp>
        <v>23725400</v>
        <stp/>
        <stp>EM_S_PROFITNOTICE_FORECASTT</stp>
        <stp>2</stp>
        <stp>300444.SZ</stp>
        <stp>6/30/2016</stp>
        <tr r="F1704" s="5"/>
      </tp>
      <tp>
        <v>20000000</v>
        <stp/>
        <stp>EM_S_PROFITNOTICE_FORECASTT</stp>
        <stp>2</stp>
        <stp>002274.SZ</stp>
        <stp>6/30/2016</stp>
        <tr r="F743" s="5"/>
      </tp>
      <tp>
        <v>68000000</v>
        <stp/>
        <stp>EM_S_PROFITNOTICE_FORECASTT</stp>
        <stp>2</stp>
        <stp>002374.SZ</stp>
        <stp>6/30/2016</stp>
        <tr r="F843" s="5"/>
      </tp>
      <tp>
        <v>619092000</v>
        <stp/>
        <stp>EM_S_PROFITNOTICE_FORECASTT</stp>
        <stp>2</stp>
        <stp>002074.SZ</stp>
        <stp>6/30/2016</stp>
        <tr r="F544" s="5"/>
      </tp>
      <tp>
        <v>261131600</v>
        <stp/>
        <stp>EM_S_PROFITNOTICE_FORECASTT</stp>
        <stp>2</stp>
        <stp>002174.SZ</stp>
        <stp>6/30/2016</stp>
        <tr r="F644" s="5"/>
      </tp>
      <tp>
        <v>14201900</v>
        <stp/>
        <stp>EM_S_PROFITNOTICE_FORECASTT</stp>
        <stp>2</stp>
        <stp>002674.SZ</stp>
        <stp>6/30/2016</stp>
        <tr r="F1142" s="5"/>
      </tp>
      <tp>
        <v>24610400</v>
        <stp/>
        <stp>EM_S_PROFITNOTICE_FORECASTT</stp>
        <stp>2</stp>
        <stp>002474.SZ</stp>
        <stp>6/30/2016</stp>
        <tr r="F943" s="5"/>
      </tp>
      <tp>
        <v>42000000</v>
        <stp/>
        <stp>EM_S_PROFITNOTICE_FORECASTT</stp>
        <stp>2</stp>
        <stp>002574.SZ</stp>
        <stp>6/30/2016</stp>
        <tr r="F1042" s="5"/>
      </tp>
      <tp>
        <v>18568300</v>
        <stp/>
        <stp>EM_S_PROFITNOTICE_FORECASTT</stp>
        <stp>2</stp>
        <stp>300247.SZ</stp>
        <stp>6/30/2016</stp>
        <tr r="F1508" s="5"/>
      </tp>
      <tp>
        <v>83517000</v>
        <stp/>
        <stp>EM_S_PROFITNOTICE_FORECASTT</stp>
        <stp>2</stp>
        <stp>300347.SZ</stp>
        <stp>6/30/2016</stp>
        <tr r="F1608" s="5"/>
      </tp>
      <tp>
        <v>5000000</v>
        <stp/>
        <stp>EM_S_PROFITNOTICE_FORECASTT</stp>
        <stp>2</stp>
        <stp>300047.SZ</stp>
        <stp>6/30/2016</stp>
        <tr r="F1310" s="5"/>
      </tp>
      <tp>
        <v>65149400</v>
        <stp/>
        <stp>EM_S_PROFITNOTICE_FORECASTT</stp>
        <stp>2</stp>
        <stp>300147.SZ</stp>
        <stp>6/30/2016</stp>
        <tr r="F1409" s="5"/>
      </tp>
      <tp>
        <v>860000</v>
        <stp/>
        <stp>EM_S_PROFITNOTICE_FORECASTT</stp>
        <stp>2</stp>
        <stp>000677.SZ</stp>
        <stp>6/30/2016</stp>
        <tr r="F238" s="5"/>
      </tp>
      <tp t="s">
        <v/>
        <stp/>
        <stp>EM_S_PROFITNOTICE_FORECASTT</stp>
        <stp>2</stp>
        <stp>000777.SZ</stp>
        <stp>6/30/2016</stp>
        <tr r="F307" s="5"/>
      </tp>
      <tp>
        <v>54610500</v>
        <stp/>
        <stp>EM_S_PROFITNOTICE_FORECASTT</stp>
        <stp>2</stp>
        <stp>300447.SZ</stp>
        <stp>6/30/2016</stp>
        <tr r="F1707" s="5"/>
      </tp>
      <tp>
        <v>-160000000</v>
        <stp/>
        <stp>EM_S_PROFITNOTICE_FORECASTT</stp>
        <stp>2</stp>
        <stp>000877.SZ</stp>
        <stp>6/30/2016</stp>
        <tr r="F372" s="5"/>
      </tp>
      <tp t="s">
        <v/>
        <stp/>
        <stp>EM_S_PROFITNOTICE_FORECASTT</stp>
        <stp>2</stp>
        <stp>000977.SZ</stp>
        <stp>6/30/2016</stp>
        <tr r="F450" s="5"/>
      </tp>
      <tp>
        <v>250125000</v>
        <stp/>
        <stp>EM_S_PROFITNOTICE_FORECASTT</stp>
        <stp>2</stp>
        <stp>002277.SZ</stp>
        <stp>6/30/2016</stp>
        <tr r="F746" s="5"/>
      </tp>
      <tp>
        <v>-4450000</v>
        <stp/>
        <stp>EM_S_PROFITNOTICE_FORECASTT</stp>
        <stp>2</stp>
        <stp>002377.SZ</stp>
        <stp>6/30/2016</stp>
        <tr r="F846" s="5"/>
      </tp>
      <tp>
        <v>15000000</v>
        <stp/>
        <stp>EM_S_PROFITNOTICE_FORECASTT</stp>
        <stp>2</stp>
        <stp>002077.SZ</stp>
        <stp>6/30/2016</stp>
        <tr r="F547" s="5"/>
      </tp>
      <tp>
        <v>71625400</v>
        <stp/>
        <stp>EM_S_PROFITNOTICE_FORECASTT</stp>
        <stp>2</stp>
        <stp>002177.SZ</stp>
        <stp>6/30/2016</stp>
        <tr r="F647" s="5"/>
      </tp>
      <tp>
        <v>67651600</v>
        <stp/>
        <stp>EM_S_PROFITNOTICE_FORECASTT</stp>
        <stp>2</stp>
        <stp>002677.SZ</stp>
        <stp>6/30/2016</stp>
        <tr r="F1145" s="5"/>
      </tp>
      <tp>
        <v>30557100</v>
        <stp/>
        <stp>EM_S_PROFITNOTICE_FORECASTT</stp>
        <stp>2</stp>
        <stp>002777.SZ</stp>
        <stp>6/30/2016</stp>
        <tr r="F1238" s="5"/>
      </tp>
      <tp>
        <v>456000000</v>
        <stp/>
        <stp>EM_S_PROFITNOTICE_FORECASTT</stp>
        <stp>2</stp>
        <stp>002477.SZ</stp>
        <stp>6/30/2016</stp>
        <tr r="F946" s="5"/>
      </tp>
      <tp>
        <v>220000000</v>
        <stp/>
        <stp>EM_S_PROFITNOTICE_FORECASTT</stp>
        <stp>2</stp>
        <stp>002577.SZ</stp>
        <stp>6/30/2016</stp>
        <tr r="F1045" s="5"/>
      </tp>
      <tp>
        <v>30557600</v>
        <stp/>
        <stp>EM_S_PROFITNOTICE_FORECASTT</stp>
        <stp>2</stp>
        <stp>300246.SZ</stp>
        <stp>6/30/2016</stp>
        <tr r="F1507" s="5"/>
      </tp>
      <tp>
        <v>4000000</v>
        <stp/>
        <stp>EM_S_PROFITNOTICE_FORECASTT</stp>
        <stp>2</stp>
        <stp>300346.SZ</stp>
        <stp>6/30/2016</stp>
        <tr r="F1607" s="5"/>
      </tp>
      <tp>
        <v>10996200</v>
        <stp/>
        <stp>EM_S_PROFITNOTICE_FORECASTT</stp>
        <stp>2</stp>
        <stp>300046.SZ</stp>
        <stp>6/30/2016</stp>
        <tr r="F1309" s="5"/>
      </tp>
      <tp>
        <v>396071100</v>
        <stp/>
        <stp>EM_S_PROFITNOTICE_FORECASTT</stp>
        <stp>2</stp>
        <stp>300146.SZ</stp>
        <stp>6/30/2016</stp>
        <tr r="F1408" s="5"/>
      </tp>
      <tp>
        <v>100000000</v>
        <stp/>
        <stp>EM_S_PROFITNOTICE_FORECASTT</stp>
        <stp>2</stp>
        <stp>000676.SZ</stp>
        <stp>6/30/2016</stp>
        <tr r="F237" s="5"/>
      </tp>
      <tp>
        <v>4079803000</v>
        <stp/>
        <stp>EM_S_PROFITNOTICE_FORECASTT</stp>
        <stp>2</stp>
        <stp>000776.SZ</stp>
        <stp>6/30/2016</stp>
        <tr r="F306" s="5"/>
      </tp>
      <tp>
        <v>53563000</v>
        <stp/>
        <stp>EM_S_PROFITNOTICE_FORECASTT</stp>
        <stp>2</stp>
        <stp>300446.SZ</stp>
        <stp>6/30/2016</stp>
        <tr r="F1706" s="5"/>
      </tp>
      <tp>
        <v>-29000000</v>
        <stp/>
        <stp>EM_S_PROFITNOTICE_FORECASTT</stp>
        <stp>2</stp>
        <stp>000576.SZ</stp>
        <stp>6/30/2016</stp>
        <tr r="F168" s="5"/>
      </tp>
      <tp t="s">
        <v/>
        <stp/>
        <stp>EM_S_PROFITNOTICE_FORECASTT</stp>
        <stp>2</stp>
        <stp>000876.SZ</stp>
        <stp>6/30/2016</stp>
        <tr r="F371" s="5"/>
      </tp>
      <tp>
        <v>70000000</v>
        <stp/>
        <stp>EM_S_PROFITNOTICE_FORECASTT</stp>
        <stp>2</stp>
        <stp>000976.SZ</stp>
        <stp>6/30/2016</stp>
        <tr r="F449" s="5"/>
      </tp>
      <tp>
        <v>124383500</v>
        <stp/>
        <stp>EM_S_PROFITNOTICE_FORECASTT</stp>
        <stp>2</stp>
        <stp>002276.SZ</stp>
        <stp>6/30/2016</stp>
        <tr r="F745" s="5"/>
      </tp>
      <tp>
        <v>97689900</v>
        <stp/>
        <stp>EM_S_PROFITNOTICE_FORECASTT</stp>
        <stp>2</stp>
        <stp>002376.SZ</stp>
        <stp>6/30/2016</stp>
        <tr r="F845" s="5"/>
      </tp>
      <tp>
        <v>20159100</v>
        <stp/>
        <stp>EM_S_PROFITNOTICE_FORECASTT</stp>
        <stp>2</stp>
        <stp>002076.SZ</stp>
        <stp>6/30/2016</stp>
        <tr r="F546" s="5"/>
      </tp>
      <tp>
        <v>121202900</v>
        <stp/>
        <stp>EM_S_PROFITNOTICE_FORECASTT</stp>
        <stp>2</stp>
        <stp>002176.SZ</stp>
        <stp>6/30/2016</stp>
        <tr r="F646" s="5"/>
      </tp>
      <tp>
        <v>28520700</v>
        <stp/>
        <stp>EM_S_PROFITNOTICE_FORECASTT</stp>
        <stp>2</stp>
        <stp>002676.SZ</stp>
        <stp>6/30/2016</stp>
        <tr r="F1144" s="5"/>
      </tp>
      <tp>
        <v>66400000</v>
        <stp/>
        <stp>EM_S_PROFITNOTICE_FORECASTT</stp>
        <stp>2</stp>
        <stp>002776.SZ</stp>
        <stp>6/30/2016</stp>
        <tr r="F1237" s="5"/>
      </tp>
      <tp>
        <v>24848400</v>
        <stp/>
        <stp>EM_S_PROFITNOTICE_FORECASTT</stp>
        <stp>2</stp>
        <stp>002476.SZ</stp>
        <stp>6/30/2016</stp>
        <tr r="F945" s="5"/>
      </tp>
      <tp>
        <v>-3500000</v>
        <stp/>
        <stp>EM_S_PROFITNOTICE_FORECASTT</stp>
        <stp>2</stp>
        <stp>002576.SZ</stp>
        <stp>6/30/2016</stp>
        <tr r="F1044" s="5"/>
      </tp>
      <tp>
        <v>102672879.28</v>
        <stp/>
        <stp>EM_S_QSTM07_IS</stp>
        <stp>4</stp>
        <stp>002668.SZ</stp>
        <stp>61</stp>
        <stp>6/30/2015</stp>
        <stp>1</stp>
        <tr r="K1136" s="5"/>
      </tp>
      <tp>
        <v>44071391.829999998</v>
        <stp/>
        <stp>EM_S_QSTM07_IS</stp>
        <stp>4</stp>
        <stp>002678.SZ</stp>
        <stp>61</stp>
        <stp>6/30/2015</stp>
        <stp>1</stp>
        <tr r="K1146" s="5"/>
      </tp>
      <tp>
        <v>33863786.719999999</v>
        <stp/>
        <stp>EM_S_QSTM07_IS</stp>
        <stp>4</stp>
        <stp>002648.SZ</stp>
        <stp>61</stp>
        <stp>6/30/2015</stp>
        <stp>1</stp>
        <tr r="K1116" s="5"/>
      </tp>
      <tp>
        <v>60331729.969999999</v>
        <stp/>
        <stp>EM_S_QSTM07_IS</stp>
        <stp>4</stp>
        <stp>002658.SZ</stp>
        <stp>61</stp>
        <stp>6/30/2015</stp>
        <stp>1</stp>
        <tr r="K1126" s="5"/>
      </tp>
      <tp>
        <v>3725277.09</v>
        <stp/>
        <stp>EM_S_QSTM07_IS</stp>
        <stp>4</stp>
        <stp>002628.SZ</stp>
        <stp>61</stp>
        <stp>6/30/2015</stp>
        <stp>1</stp>
        <tr r="K1096" s="5"/>
      </tp>
      <tp>
        <v>-15081413</v>
        <stp/>
        <stp>EM_S_QSTM07_IS</stp>
        <stp>4</stp>
        <stp>002638.SZ</stp>
        <stp>61</stp>
        <stp>6/30/2015</stp>
        <stp>1</stp>
        <tr r="K1106" s="5"/>
      </tp>
      <tp>
        <v>-310194629.89999998</v>
        <stp/>
        <stp>EM_S_QSTM07_IS</stp>
        <stp>4</stp>
        <stp>002608.SZ</stp>
        <stp>61</stp>
        <stp>6/30/2015</stp>
        <stp>1</stp>
        <tr r="K1076" s="5"/>
      </tp>
      <tp>
        <v>19825697.550000001</v>
        <stp/>
        <stp>EM_S_QSTM07_IS</stp>
        <stp>4</stp>
        <stp>002618.SZ</stp>
        <stp>61</stp>
        <stp>6/30/2015</stp>
        <stp>1</stp>
        <tr r="K1086" s="5"/>
      </tp>
      <tp>
        <v>27330052.57</v>
        <stp/>
        <stp>EM_S_QSTM07_IS</stp>
        <stp>4</stp>
        <stp>002688.SZ</stp>
        <stp>61</stp>
        <stp>6/30/2015</stp>
        <stp>1</stp>
        <tr r="K1156" s="5"/>
      </tp>
      <tp>
        <v>68220474.569999993</v>
        <stp/>
        <stp>EM_S_QSTM07_IS</stp>
        <stp>4</stp>
        <stp>002698.SZ</stp>
        <stp>61</stp>
        <stp>6/30/2015</stp>
        <stp>1</stp>
        <tr r="K1166" s="5"/>
      </tp>
      <tp>
        <v>19654339.399999999</v>
        <stp/>
        <stp>EM_S_QSTM07_IS</stp>
        <stp>4</stp>
        <stp>002768.SZ</stp>
        <stp>61</stp>
        <stp>6/30/2015</stp>
        <stp>1</stp>
        <tr r="K1230" s="5"/>
      </tp>
      <tp>
        <v>11511244.58</v>
        <stp/>
        <stp>EM_S_QSTM07_IS</stp>
        <stp>4</stp>
        <stp>002778.SZ</stp>
        <stp>61</stp>
        <stp>6/30/2015</stp>
        <stp>1</stp>
        <tr r="K1239" s="5"/>
      </tp>
      <tp>
        <v>3708870.93</v>
        <stp/>
        <stp>EM_S_QSTM07_IS</stp>
        <stp>4</stp>
        <stp>002748.SZ</stp>
        <stp>61</stp>
        <stp>6/30/2015</stp>
        <stp>1</stp>
        <tr r="K1212" s="5"/>
      </tp>
      <tp>
        <v>11121183.67</v>
        <stp/>
        <stp>EM_S_QSTM07_IS</stp>
        <stp>4</stp>
        <stp>002758.SZ</stp>
        <stp>61</stp>
        <stp>6/30/2015</stp>
        <stp>1</stp>
        <tr r="K1221" s="5"/>
      </tp>
      <tp>
        <v>20111254.52</v>
        <stp/>
        <stp>EM_S_QSTM07_IS</stp>
        <stp>4</stp>
        <stp>002728.SZ</stp>
        <stp>61</stp>
        <stp>6/30/2015</stp>
        <stp>1</stp>
        <tr r="K1193" s="5"/>
      </tp>
      <tp>
        <v>17650893.890000001</v>
        <stp/>
        <stp>EM_S_QSTM07_IS</stp>
        <stp>4</stp>
        <stp>002738.SZ</stp>
        <stp>61</stp>
        <stp>6/30/2015</stp>
        <stp>1</stp>
        <tr r="K1203" s="5"/>
      </tp>
      <tp>
        <v>12573124.609999999</v>
        <stp/>
        <stp>EM_S_QSTM07_IS</stp>
        <stp>4</stp>
        <stp>002708.SZ</stp>
        <stp>61</stp>
        <stp>6/30/2015</stp>
        <stp>1</stp>
        <tr r="K1175" s="5"/>
      </tp>
      <tp>
        <v>40417532.100000001</v>
        <stp/>
        <stp>EM_S_QSTM07_IS</stp>
        <stp>4</stp>
        <stp>002718.SZ</stp>
        <stp>61</stp>
        <stp>6/30/2015</stp>
        <stp>1</stp>
        <tr r="K1184" s="5"/>
      </tp>
      <tp>
        <v>33042334.449999999</v>
        <stp/>
        <stp>EM_S_QSTM07_IS</stp>
        <stp>4</stp>
        <stp>002788.SZ</stp>
        <stp>61</stp>
        <stp>6/30/2015</stp>
        <stp>1</stp>
        <tr r="K1248" s="5"/>
      </tp>
      <tp>
        <v>22498353.07</v>
        <stp/>
        <stp>EM_S_QSTM07_IS</stp>
        <stp>4</stp>
        <stp>002798.SZ</stp>
        <stp>61</stp>
        <stp>6/30/2015</stp>
        <stp>1</stp>
        <tr r="K1257" s="5"/>
      </tp>
      <tp>
        <v>11026618.560000001</v>
        <stp/>
        <stp>EM_S_QSTM07_IS</stp>
        <stp>4</stp>
        <stp>002468.SZ</stp>
        <stp>61</stp>
        <stp>6/30/2015</stp>
        <stp>1</stp>
        <tr r="K937" s="5"/>
      </tp>
      <tp>
        <v>44924464.840000004</v>
        <stp/>
        <stp>EM_S_QSTM07_IS</stp>
        <stp>4</stp>
        <stp>002478.SZ</stp>
        <stp>61</stp>
        <stp>6/30/2015</stp>
        <stp>1</stp>
        <tr r="K947" s="5"/>
      </tp>
      <tp>
        <v>48831720.509999998</v>
        <stp/>
        <stp>EM_S_QSTM07_IS</stp>
        <stp>4</stp>
        <stp>002448.SZ</stp>
        <stp>61</stp>
        <stp>6/30/2015</stp>
        <stp>1</stp>
        <tr r="K917" s="5"/>
      </tp>
      <tp>
        <v>-128621221.54000001</v>
        <stp/>
        <stp>EM_S_QSTM07_IS</stp>
        <stp>4</stp>
        <stp>002458.SZ</stp>
        <stp>61</stp>
        <stp>6/30/2015</stp>
        <stp>1</stp>
        <tr r="K927" s="5"/>
      </tp>
      <tp>
        <v>27440445.379999999</v>
        <stp/>
        <stp>EM_S_QSTM07_IS</stp>
        <stp>4</stp>
        <stp>002428.SZ</stp>
        <stp>61</stp>
        <stp>6/30/2015</stp>
        <stp>1</stp>
        <tr r="K897" s="5"/>
      </tp>
      <tp>
        <v>7071476.8700000001</v>
        <stp/>
        <stp>EM_S_QSTM07_IS</stp>
        <stp>4</stp>
        <stp>002438.SZ</stp>
        <stp>61</stp>
        <stp>6/30/2015</stp>
        <stp>1</stp>
        <tr r="K907" s="5"/>
      </tp>
      <tp>
        <v>63688688.32</v>
        <stp/>
        <stp>EM_S_QSTM07_IS</stp>
        <stp>4</stp>
        <stp>002408.SZ</stp>
        <stp>61</stp>
        <stp>6/30/2015</stp>
        <stp>1</stp>
        <tr r="K877" s="5"/>
      </tp>
      <tp>
        <v>14018988.93</v>
        <stp/>
        <stp>EM_S_QSTM07_IS</stp>
        <stp>4</stp>
        <stp>002418.SZ</stp>
        <stp>61</stp>
        <stp>6/30/2015</stp>
        <stp>1</stp>
        <tr r="K887" s="5"/>
      </tp>
      <tp>
        <v>31075513.949999999</v>
        <stp/>
        <stp>EM_S_QSTM07_IS</stp>
        <stp>4</stp>
        <stp>002488.SZ</stp>
        <stp>61</stp>
        <stp>6/30/2015</stp>
        <stp>1</stp>
        <tr r="K957" s="5"/>
      </tp>
      <tp>
        <v>140221687.90000001</v>
        <stp/>
        <stp>EM_S_QSTM07_IS</stp>
        <stp>4</stp>
        <stp>002498.SZ</stp>
        <stp>61</stp>
        <stp>6/30/2015</stp>
        <stp>1</stp>
        <tr r="K967" s="5"/>
      </tp>
      <tp>
        <v>599347087.12</v>
        <stp/>
        <stp>EM_S_QSTM07_IS</stp>
        <stp>4</stp>
        <stp>002568.SZ</stp>
        <stp>61</stp>
        <stp>6/30/2015</stp>
        <stp>1</stp>
        <tr r="K1036" s="5"/>
      </tp>
      <tp>
        <v>5244415.8899999997</v>
        <stp/>
        <stp>EM_S_QSTM07_IS</stp>
        <stp>4</stp>
        <stp>002578.SZ</stp>
        <stp>61</stp>
        <stp>6/30/2015</stp>
        <stp>1</stp>
        <tr r="K1046" s="5"/>
      </tp>
      <tp>
        <v>19458047.440000001</v>
        <stp/>
        <stp>EM_S_QSTM07_IS</stp>
        <stp>4</stp>
        <stp>002548.SZ</stp>
        <stp>61</stp>
        <stp>6/30/2015</stp>
        <stp>1</stp>
        <tr r="K1016" s="5"/>
      </tp>
      <tp>
        <v>23807683.609999999</v>
        <stp/>
        <stp>EM_S_QSTM07_IS</stp>
        <stp>4</stp>
        <stp>002558.SZ</stp>
        <stp>61</stp>
        <stp>6/30/2015</stp>
        <stp>1</stp>
        <tr r="K1026" s="5"/>
      </tp>
      <tp>
        <v>4691488.5199999996</v>
        <stp/>
        <stp>EM_S_QSTM07_IS</stp>
        <stp>4</stp>
        <stp>002528.SZ</stp>
        <stp>61</stp>
        <stp>6/30/2015</stp>
        <stp>1</stp>
        <tr r="K996" s="5"/>
      </tp>
      <tp>
        <v>66196165.909999996</v>
        <stp/>
        <stp>EM_S_QSTM07_IS</stp>
        <stp>4</stp>
        <stp>002538.SZ</stp>
        <stp>61</stp>
        <stp>6/30/2015</stp>
        <stp>1</stp>
        <tr r="K1006" s="5"/>
      </tp>
      <tp>
        <v>187990846</v>
        <stp/>
        <stp>EM_S_QSTM07_IS</stp>
        <stp>4</stp>
        <stp>002508.SZ</stp>
        <stp>61</stp>
        <stp>6/30/2015</stp>
        <stp>1</stp>
        <tr r="K977" s="5"/>
      </tp>
      <tp>
        <v>45846903.18</v>
        <stp/>
        <stp>EM_S_QSTM07_IS</stp>
        <stp>4</stp>
        <stp>002518.SZ</stp>
        <stp>61</stp>
        <stp>6/30/2015</stp>
        <stp>1</stp>
        <tr r="K987" s="5"/>
      </tp>
      <tp>
        <v>199118684.22</v>
        <stp/>
        <stp>EM_S_QSTM07_IS</stp>
        <stp>4</stp>
        <stp>002588.SZ</stp>
        <stp>61</stp>
        <stp>6/30/2015</stp>
        <stp>1</stp>
        <tr r="K1056" s="5"/>
      </tp>
      <tp>
        <v>15372853.710000001</v>
        <stp/>
        <stp>EM_S_QSTM07_IS</stp>
        <stp>4</stp>
        <stp>002598.SZ</stp>
        <stp>61</stp>
        <stp>6/30/2015</stp>
        <stp>1</stp>
        <tr r="K1066" s="5"/>
      </tp>
      <tp>
        <v>24292543.48</v>
        <stp/>
        <stp>EM_S_QSTM07_IS</stp>
        <stp>4</stp>
        <stp>002268.SZ</stp>
        <stp>61</stp>
        <stp>6/30/2015</stp>
        <stp>1</stp>
        <tr r="K737" s="5"/>
      </tp>
      <tp>
        <v>25852068.32</v>
        <stp/>
        <stp>EM_S_QSTM07_IS</stp>
        <stp>4</stp>
        <stp>002278.SZ</stp>
        <stp>61</stp>
        <stp>6/30/2015</stp>
        <stp>1</stp>
        <tr r="K747" s="5"/>
      </tp>
      <tp>
        <v>-26504022.09</v>
        <stp/>
        <stp>EM_S_QSTM07_IS</stp>
        <stp>4</stp>
        <stp>002248.SZ</stp>
        <stp>61</stp>
        <stp>6/30/2015</stp>
        <stp>1</stp>
        <tr r="K718" s="5"/>
      </tp>
      <tp>
        <v>59032620.829999998</v>
        <stp/>
        <stp>EM_S_QSTM07_IS</stp>
        <stp>4</stp>
        <stp>002258.SZ</stp>
        <stp>61</stp>
        <stp>6/30/2015</stp>
        <stp>1</stp>
        <tr r="K727" s="5"/>
      </tp>
      <tp>
        <v>46188051.200000003</v>
        <stp/>
        <stp>EM_S_QSTM07_IS</stp>
        <stp>4</stp>
        <stp>002228.SZ</stp>
        <stp>61</stp>
        <stp>6/30/2015</stp>
        <stp>1</stp>
        <tr r="K698" s="5"/>
      </tp>
      <tp>
        <v>76022620.859999999</v>
        <stp/>
        <stp>EM_S_QSTM07_IS</stp>
        <stp>4</stp>
        <stp>002238.SZ</stp>
        <stp>61</stp>
        <stp>6/30/2015</stp>
        <stp>1</stp>
        <tr r="K708" s="5"/>
      </tp>
      <tp>
        <v>-22691953.210000001</v>
        <stp/>
        <stp>EM_S_QSTM07_IS</stp>
        <stp>4</stp>
        <stp>002208.SZ</stp>
        <stp>61</stp>
        <stp>6/30/2015</stp>
        <stp>1</stp>
        <tr r="K678" s="5"/>
      </tp>
      <tp>
        <v>5302661.46</v>
        <stp/>
        <stp>EM_S_QSTM07_IS</stp>
        <stp>4</stp>
        <stp>002218.SZ</stp>
        <stp>61</stp>
        <stp>6/30/2015</stp>
        <stp>1</stp>
        <tr r="K688" s="5"/>
      </tp>
      <tp>
        <v>7112678.1699999999</v>
        <stp/>
        <stp>EM_S_QSTM07_IS</stp>
        <stp>4</stp>
        <stp>002288.SZ</stp>
        <stp>61</stp>
        <stp>6/30/2015</stp>
        <stp>1</stp>
        <tr r="K757" s="5"/>
      </tp>
      <tp>
        <v>6927432.8600000003</v>
        <stp/>
        <stp>EM_S_QSTM07_IS</stp>
        <stp>4</stp>
        <stp>002298.SZ</stp>
        <stp>61</stp>
        <stp>6/30/2015</stp>
        <stp>1</stp>
        <tr r="K767" s="5"/>
      </tp>
      <tp>
        <v>3928942.24</v>
        <stp/>
        <stp>EM_S_QSTM07_IS</stp>
        <stp>4</stp>
        <stp>002368.SZ</stp>
        <stp>61</stp>
        <stp>6/30/2015</stp>
        <stp>1</stp>
        <tr r="K837" s="5"/>
      </tp>
      <tp>
        <v>-18926742.68</v>
        <stp/>
        <stp>EM_S_QSTM07_IS</stp>
        <stp>4</stp>
        <stp>002378.SZ</stp>
        <stp>61</stp>
        <stp>6/30/2015</stp>
        <stp>1</stp>
        <tr r="K847" s="5"/>
      </tp>
      <tp>
        <v>15462020.84</v>
        <stp/>
        <stp>EM_S_QSTM07_IS</stp>
        <stp>4</stp>
        <stp>002348.SZ</stp>
        <stp>61</stp>
        <stp>6/30/2015</stp>
        <stp>1</stp>
        <tr r="K817" s="5"/>
      </tp>
      <tp>
        <v>61037983.93</v>
        <stp/>
        <stp>EM_S_QSTM07_IS</stp>
        <stp>4</stp>
        <stp>002358.SZ</stp>
        <stp>61</stp>
        <stp>6/30/2015</stp>
        <stp>1</stp>
        <tr r="K827" s="5"/>
      </tp>
      <tp>
        <v>29913470.600000001</v>
        <stp/>
        <stp>EM_S_QSTM07_IS</stp>
        <stp>4</stp>
        <stp>002328.SZ</stp>
        <stp>61</stp>
        <stp>6/30/2015</stp>
        <stp>1</stp>
        <tr r="K797" s="5"/>
      </tp>
      <tp>
        <v>18756600.800000001</v>
        <stp/>
        <stp>EM_S_QSTM07_IS</stp>
        <stp>4</stp>
        <stp>002338.SZ</stp>
        <stp>61</stp>
        <stp>6/30/2015</stp>
        <stp>1</stp>
        <tr r="K807" s="5"/>
      </tp>
      <tp>
        <v>36509002.329999998</v>
        <stp/>
        <stp>EM_S_QSTM07_IS</stp>
        <stp>4</stp>
        <stp>002308.SZ</stp>
        <stp>61</stp>
        <stp>6/30/2015</stp>
        <stp>1</stp>
        <tr r="K777" s="5"/>
      </tp>
      <tp>
        <v>42431822.5</v>
        <stp/>
        <stp>EM_S_QSTM07_IS</stp>
        <stp>4</stp>
        <stp>002318.SZ</stp>
        <stp>61</stp>
        <stp>6/30/2015</stp>
        <stp>1</stp>
        <tr r="K787" s="5"/>
      </tp>
      <tp>
        <v>990807.43</v>
        <stp/>
        <stp>EM_S_QSTM07_IS</stp>
        <stp>4</stp>
        <stp>002388.SZ</stp>
        <stp>61</stp>
        <stp>6/30/2015</stp>
        <stp>1</stp>
        <tr r="K857" s="5"/>
      </tp>
      <tp>
        <v>61852182.880000003</v>
        <stp/>
        <stp>EM_S_QSTM07_IS</stp>
        <stp>4</stp>
        <stp>002398.SZ</stp>
        <stp>61</stp>
        <stp>6/30/2015</stp>
        <stp>1</stp>
        <tr r="K867" s="5"/>
      </tp>
      <tp>
        <v>34428620.590000004</v>
        <stp/>
        <stp>EM_S_QSTM07_IS</stp>
        <stp>4</stp>
        <stp>002068.SZ</stp>
        <stp>61</stp>
        <stp>6/30/2015</stp>
        <stp>1</stp>
        <tr r="K538" s="5"/>
      </tp>
      <tp>
        <v>137819612.05000001</v>
        <stp/>
        <stp>EM_S_QSTM07_IS</stp>
        <stp>4</stp>
        <stp>002078.SZ</stp>
        <stp>61</stp>
        <stp>6/30/2015</stp>
        <stp>1</stp>
        <tr r="K548" s="5"/>
      </tp>
      <tp>
        <v>97369559.5</v>
        <stp/>
        <stp>EM_S_QSTM07_IS</stp>
        <stp>4</stp>
        <stp>002048.SZ</stp>
        <stp>61</stp>
        <stp>6/30/2015</stp>
        <stp>1</stp>
        <tr r="K518" s="5"/>
      </tp>
      <tp>
        <v>-2132648.62</v>
        <stp/>
        <stp>EM_S_QSTM07_IS</stp>
        <stp>4</stp>
        <stp>002058.SZ</stp>
        <stp>61</stp>
        <stp>6/30/2015</stp>
        <stp>1</stp>
        <tr r="K528" s="5"/>
      </tp>
      <tp>
        <v>87875235.010000005</v>
        <stp/>
        <stp>EM_S_QSTM07_IS</stp>
        <stp>4</stp>
        <stp>002028.SZ</stp>
        <stp>61</stp>
        <stp>6/30/2015</stp>
        <stp>1</stp>
        <tr r="K498" s="5"/>
      </tp>
      <tp>
        <v>200012788.06999999</v>
        <stp/>
        <stp>EM_S_QSTM07_IS</stp>
        <stp>4</stp>
        <stp>002038.SZ</stp>
        <stp>61</stp>
        <stp>6/30/2015</stp>
        <stp>1</stp>
        <tr r="K508" s="5"/>
      </tp>
      <tp>
        <v>240780062</v>
        <stp/>
        <stp>EM_S_QSTM07_IS</stp>
        <stp>4</stp>
        <stp>002008.SZ</stp>
        <stp>61</stp>
        <stp>6/30/2015</stp>
        <stp>1</stp>
        <tr r="K478" s="5"/>
      </tp>
      <tp>
        <v>29945465.370000001</v>
        <stp/>
        <stp>EM_S_QSTM07_IS</stp>
        <stp>4</stp>
        <stp>002018.SZ</stp>
        <stp>61</stp>
        <stp>6/30/2015</stp>
        <stp>1</stp>
        <tr r="K488" s="5"/>
      </tp>
      <tp>
        <v>6476283.8300000001</v>
        <stp/>
        <stp>EM_S_QSTM07_IS</stp>
        <stp>4</stp>
        <stp>002088.SZ</stp>
        <stp>61</stp>
        <stp>6/30/2015</stp>
        <stp>1</stp>
        <tr r="K558" s="5"/>
      </tp>
      <tp>
        <v>44186699.850000001</v>
        <stp/>
        <stp>EM_S_QSTM07_IS</stp>
        <stp>4</stp>
        <stp>002098.SZ</stp>
        <stp>61</stp>
        <stp>6/30/2015</stp>
        <stp>1</stp>
        <tr r="K568" s="5"/>
      </tp>
      <tp>
        <v>89223188.489999995</v>
        <stp/>
        <stp>EM_S_QSTM07_IS</stp>
        <stp>4</stp>
        <stp>002168.SZ</stp>
        <stp>61</stp>
        <stp>6/30/2015</stp>
        <stp>1</stp>
        <tr r="K638" s="5"/>
      </tp>
      <tp>
        <v>27016692.440000001</v>
        <stp/>
        <stp>EM_S_QSTM07_IS</stp>
        <stp>4</stp>
        <stp>002178.SZ</stp>
        <stp>61</stp>
        <stp>6/30/2015</stp>
        <stp>1</stp>
        <tr r="K648" s="5"/>
      </tp>
      <tp>
        <v>-10281397.800000001</v>
        <stp/>
        <stp>EM_S_QSTM07_IS</stp>
        <stp>4</stp>
        <stp>002148.SZ</stp>
        <stp>61</stp>
        <stp>6/30/2015</stp>
        <stp>1</stp>
        <tr r="K618" s="5"/>
      </tp>
      <tp>
        <v>49165201.75</v>
        <stp/>
        <stp>EM_S_QSTM07_IS</stp>
        <stp>4</stp>
        <stp>002158.SZ</stp>
        <stp>61</stp>
        <stp>6/30/2015</stp>
        <stp>1</stp>
        <tr r="K628" s="5"/>
      </tp>
      <tp>
        <v>44379165.289999999</v>
        <stp/>
        <stp>EM_S_QSTM07_IS</stp>
        <stp>4</stp>
        <stp>002128.SZ</stp>
        <stp>61</stp>
        <stp>6/30/2015</stp>
        <stp>1</stp>
        <tr r="K598" s="5"/>
      </tp>
      <tp>
        <v>70871197.340000004</v>
        <stp/>
        <stp>EM_S_QSTM07_IS</stp>
        <stp>4</stp>
        <stp>002138.SZ</stp>
        <stp>61</stp>
        <stp>6/30/2015</stp>
        <stp>1</stp>
        <tr r="K608" s="5"/>
      </tp>
      <tp>
        <v>58649737.93</v>
        <stp/>
        <stp>EM_S_QSTM07_IS</stp>
        <stp>4</stp>
        <stp>002108.SZ</stp>
        <stp>61</stp>
        <stp>6/30/2015</stp>
        <stp>1</stp>
        <tr r="K578" s="5"/>
      </tp>
      <tp>
        <v>-1894261.25</v>
        <stp/>
        <stp>EM_S_QSTM07_IS</stp>
        <stp>4</stp>
        <stp>002118.SZ</stp>
        <stp>61</stp>
        <stp>6/30/2015</stp>
        <stp>1</stp>
        <tr r="K588" s="5"/>
      </tp>
      <tp>
        <v>-5266546.25</v>
        <stp/>
        <stp>EM_S_QSTM07_IS</stp>
        <stp>4</stp>
        <stp>002188.SZ</stp>
        <stp>61</stp>
        <stp>6/30/2015</stp>
        <stp>1</stp>
        <tr r="K658" s="5"/>
      </tp>
      <tp>
        <v>17748293.77</v>
        <stp/>
        <stp>EM_S_QSTM07_IS</stp>
        <stp>4</stp>
        <stp>002198.SZ</stp>
        <stp>61</stp>
        <stp>6/30/2015</stp>
        <stp>1</stp>
        <tr r="K668" s="5"/>
      </tp>
      <tp>
        <v>43384400</v>
        <stp/>
        <stp>EM_S_QSTM07_IS</stp>
        <stp>4</stp>
        <stp>603608.SH</stp>
        <stp>61</stp>
        <stp>6/30/2015</stp>
        <stp>1</stp>
        <tr r="K2821" s="5"/>
      </tp>
      <tp>
        <v>32042483.809999999</v>
        <stp/>
        <stp>EM_S_QSTM07_IS</stp>
        <stp>4</stp>
        <stp>603618.SH</stp>
        <stp>61</stp>
        <stp>6/30/2015</stp>
        <stp>1</stp>
        <tr r="K2825" s="5"/>
      </tp>
      <tp>
        <v>50923409.969999999</v>
        <stp/>
        <stp>EM_S_QSTM07_IS</stp>
        <stp>4</stp>
        <stp>603678.SH</stp>
        <stp>61</stp>
        <stp>6/30/2015</stp>
        <stp>1</stp>
        <tr r="K2828" s="5"/>
      </tp>
      <tp>
        <v>19558212.969999999</v>
        <stp/>
        <stp>EM_S_QSTM07_IS</stp>
        <stp>4</stp>
        <stp>603688.SH</stp>
        <stp>61</stp>
        <stp>6/30/2015</stp>
        <stp>1</stp>
        <tr r="K2830" s="5"/>
      </tp>
      <tp>
        <v>131277772.28</v>
        <stp/>
        <stp>EM_S_QSTM07_IS</stp>
        <stp>4</stp>
        <stp>603698.SH</stp>
        <stp>61</stp>
        <stp>6/30/2015</stp>
        <stp>1</stp>
        <tr r="K2832" s="5"/>
      </tp>
      <tp>
        <v>23707011.899999999</v>
        <stp/>
        <stp>EM_S_QSTM07_IS</stp>
        <stp>4</stp>
        <stp>603718.SH</stp>
        <stp>61</stp>
        <stp>6/30/2015</stp>
        <stp>1</stp>
        <tr r="K2836" s="5"/>
      </tp>
      <tp>
        <v>22586732.579999998</v>
        <stp/>
        <stp>EM_S_QSTM07_IS</stp>
        <stp>4</stp>
        <stp>603778.SH</stp>
        <stp>61</stp>
        <stp>6/30/2015</stp>
        <stp>1</stp>
        <tr r="K2841" s="5"/>
      </tp>
      <tp>
        <v>29819213.059999999</v>
        <stp/>
        <stp>EM_S_QSTM07_IS</stp>
        <stp>4</stp>
        <stp>603788.SH</stp>
        <stp>61</stp>
        <stp>6/30/2015</stp>
        <stp>1</stp>
        <tr r="K2843" s="5"/>
      </tp>
      <tp>
        <v>19814962.760000002</v>
        <stp/>
        <stp>EM_S_QSTM07_IS</stp>
        <stp>4</stp>
        <stp>603798.SH</stp>
        <stp>61</stp>
        <stp>6/30/2015</stp>
        <stp>1</stp>
        <tr r="K2845" s="5"/>
      </tp>
      <tp>
        <v>80739609.569999993</v>
        <stp/>
        <stp>EM_S_QSTM07_IS</stp>
        <stp>4</stp>
        <stp>603528.SH</stp>
        <stp>61</stp>
        <stp>6/30/2015</stp>
        <stp>1</stp>
        <tr r="K2808" s="5"/>
      </tp>
      <tp>
        <v>76435261.689999998</v>
        <stp/>
        <stp>EM_S_QSTM07_IS</stp>
        <stp>4</stp>
        <stp>603508.SH</stp>
        <stp>61</stp>
        <stp>6/30/2015</stp>
        <stp>1</stp>
        <tr r="K2804" s="5"/>
      </tp>
      <tp>
        <v>32798354.870000001</v>
        <stp/>
        <stp>EM_S_QSTM07_IS</stp>
        <stp>4</stp>
        <stp>603518.SH</stp>
        <stp>61</stp>
        <stp>6/30/2015</stp>
        <stp>1</stp>
        <tr r="K2805" s="5"/>
      </tp>
      <tp>
        <v>81496530.870000005</v>
        <stp/>
        <stp>EM_S_QSTM07_IS</stp>
        <stp>4</stp>
        <stp>603568.SH</stp>
        <stp>61</stp>
        <stp>6/30/2015</stp>
        <stp>1</stp>
        <tr r="K2813" s="5"/>
      </tp>
      <tp>
        <v>39827804.289999999</v>
        <stp/>
        <stp>EM_S_QSTM07_IS</stp>
        <stp>4</stp>
        <stp>603558.SH</stp>
        <stp>61</stp>
        <stp>6/30/2015</stp>
        <stp>1</stp>
        <tr r="K2810" s="5"/>
      </tp>
      <tp>
        <v>37201425.670000002</v>
        <stp/>
        <stp>EM_S_QSTM07_IS</stp>
        <stp>4</stp>
        <stp>603588.SH</stp>
        <stp>61</stp>
        <stp>6/30/2015</stp>
        <stp>1</stp>
        <tr r="K2814" s="5"/>
      </tp>
      <tp>
        <v>12448450.67</v>
        <stp/>
        <stp>EM_S_QSTM07_IS</stp>
        <stp>4</stp>
        <stp>603598.SH</stp>
        <stp>61</stp>
        <stp>6/30/2015</stp>
        <stp>1</stp>
        <tr r="K2816" s="5"/>
      </tp>
      <tp>
        <v>7069427.0999999996</v>
        <stp/>
        <stp>EM_S_QSTM07_IS</stp>
        <stp>4</stp>
        <stp>603268.SH</stp>
        <stp>61</stp>
        <stp>6/30/2015</stp>
        <stp>1</stp>
        <tr r="K2782" s="5"/>
      </tp>
      <tp>
        <v>601612120.62</v>
        <stp/>
        <stp>EM_S_QSTM07_IS</stp>
        <stp>4</stp>
        <stp>603288.SH</stp>
        <stp>61</stp>
        <stp>6/30/2015</stp>
        <stp>1</stp>
        <tr r="K2783" s="5"/>
      </tp>
      <tp>
        <v>95586668.010000005</v>
        <stp/>
        <stp>EM_S_QSTM07_IS</stp>
        <stp>4</stp>
        <stp>603328.SH</stp>
        <stp>61</stp>
        <stp>6/30/2015</stp>
        <stp>1</stp>
        <tr r="K2792" s="5"/>
      </tp>
      <tp>
        <v>38805606.780000001</v>
        <stp/>
        <stp>EM_S_QSTM07_IS</stp>
        <stp>4</stp>
        <stp>603338.SH</stp>
        <stp>61</stp>
        <stp>6/30/2015</stp>
        <stp>1</stp>
        <tr r="K2794" s="5"/>
      </tp>
      <tp>
        <v>33194857.879999999</v>
        <stp/>
        <stp>EM_S_QSTM07_IS</stp>
        <stp>4</stp>
        <stp>603308.SH</stp>
        <stp>61</stp>
        <stp>6/30/2015</stp>
        <stp>1</stp>
        <tr r="K2787" s="5"/>
      </tp>
      <tp>
        <v>12916826.99</v>
        <stp/>
        <stp>EM_S_QSTM07_IS</stp>
        <stp>4</stp>
        <stp>603318.SH</stp>
        <stp>61</stp>
        <stp>6/30/2015</stp>
        <stp>1</stp>
        <tr r="K2791" s="5"/>
      </tp>
      <tp>
        <v>59302772.350000001</v>
        <stp/>
        <stp>EM_S_QSTM07_IS</stp>
        <stp>4</stp>
        <stp>603368.SH</stp>
        <stp>61</stp>
        <stp>6/30/2015</stp>
        <stp>1</stp>
        <tr r="K2798" s="5"/>
      </tp>
      <tp>
        <v>11777451.060000001</v>
        <stp/>
        <stp>EM_S_QSTM07_IS</stp>
        <stp>4</stp>
        <stp>603398.SH</stp>
        <stp>61</stp>
        <stp>6/30/2015</stp>
        <stp>1</stp>
        <tr r="K2801" s="5"/>
      </tp>
      <tp>
        <v>14123575.640000001</v>
        <stp/>
        <stp>EM_S_QSTM07_IS</stp>
        <stp>4</stp>
        <stp>603028.SH</stp>
        <stp>61</stp>
        <stp>6/30/2015</stp>
        <stp>1</stp>
        <tr r="K2751" s="5"/>
      </tp>
      <tp>
        <v>31782316.719999999</v>
        <stp/>
        <stp>EM_S_QSTM07_IS</stp>
        <stp>4</stp>
        <stp>603008.SH</stp>
        <stp>61</stp>
        <stp>6/30/2015</stp>
        <stp>1</stp>
        <tr r="K2734" s="5"/>
      </tp>
      <tp>
        <v>38825239.020000003</v>
        <stp/>
        <stp>EM_S_QSTM07_IS</stp>
        <stp>4</stp>
        <stp>603018.SH</stp>
        <stp>61</stp>
        <stp>6/30/2015</stp>
        <stp>1</stp>
        <tr r="K2742" s="5"/>
      </tp>
      <tp>
        <v>7230235.9100000001</v>
        <stp/>
        <stp>EM_S_QSTM07_IS</stp>
        <stp>4</stp>
        <stp>603088.SH</stp>
        <stp>61</stp>
        <stp>6/30/2015</stp>
        <stp>1</stp>
        <tr r="K2758" s="5"/>
      </tp>
      <tp>
        <v>37495259.159999996</v>
        <stp/>
        <stp>EM_S_QSTM07_IS</stp>
        <stp>4</stp>
        <stp>603128.SH</stp>
        <stp>61</stp>
        <stp>6/30/2015</stp>
        <stp>1</stp>
        <tr r="K2769" s="5"/>
      </tp>
      <tp>
        <v>22395766.18</v>
        <stp/>
        <stp>EM_S_QSTM07_IS</stp>
        <stp>4</stp>
        <stp>603108.SH</stp>
        <stp>61</stp>
        <stp>6/30/2015</stp>
        <stp>1</stp>
        <tr r="K2762" s="5"/>
      </tp>
      <tp>
        <v>72659681.319999993</v>
        <stp/>
        <stp>EM_S_QSTM07_IS</stp>
        <stp>4</stp>
        <stp>603118.SH</stp>
        <stp>61</stp>
        <stp>6/30/2015</stp>
        <stp>1</stp>
        <tr r="K2766" s="5"/>
      </tp>
      <tp>
        <v>43104830.640000001</v>
        <stp/>
        <stp>EM_S_QSTM07_IS</stp>
        <stp>4</stp>
        <stp>603168.SH</stp>
        <stp>61</stp>
        <stp>6/30/2015</stp>
        <stp>1</stp>
        <tr r="K2774" s="5"/>
      </tp>
      <tp>
        <v>25973910.800000001</v>
        <stp/>
        <stp>EM_S_QSTM07_IS</stp>
        <stp>4</stp>
        <stp>603158.SH</stp>
        <stp>61</stp>
        <stp>6/30/2015</stp>
        <stp>1</stp>
        <tr r="K2771" s="5"/>
      </tp>
      <tp>
        <v>228506991.63</v>
        <stp/>
        <stp>EM_S_QSTM07_IS</stp>
        <stp>4</stp>
        <stp>603188.SH</stp>
        <stp>61</stp>
        <stp>6/30/2015</stp>
        <stp>1</stp>
        <tr r="K2776" s="5"/>
      </tp>
      <tp>
        <v>74091481.799999997</v>
        <stp/>
        <stp>EM_S_QSTM07_IS</stp>
        <stp>4</stp>
        <stp>603198.SH</stp>
        <stp>61</stp>
        <stp>6/30/2015</stp>
        <stp>1</stp>
        <tr r="K2777" s="5"/>
      </tp>
      <tp>
        <v>9106288.2100000009</v>
        <stp/>
        <stp>EM_S_QSTM07_IS</stp>
        <stp>4</stp>
        <stp>603828.SH</stp>
        <stp>61</stp>
        <stp>6/30/2015</stp>
        <stp>1</stp>
        <tr r="K2852" s="5"/>
      </tp>
      <tp>
        <v>8088796.7599999998</v>
        <stp/>
        <stp>EM_S_QSTM07_IS</stp>
        <stp>4</stp>
        <stp>603838.SH</stp>
        <stp>61</stp>
        <stp>6/30/2015</stp>
        <stp>1</stp>
        <tr r="K2853" s="5"/>
      </tp>
      <tp>
        <v>31965697.800000001</v>
        <stp/>
        <stp>EM_S_QSTM07_IS</stp>
        <stp>4</stp>
        <stp>603808.SH</stp>
        <stp>61</stp>
        <stp>6/30/2015</stp>
        <stp>1</stp>
        <tr r="K2849" s="5"/>
      </tp>
      <tp>
        <v>31820411.32</v>
        <stp/>
        <stp>EM_S_QSTM07_IS</stp>
        <stp>4</stp>
        <stp>603818.SH</stp>
        <stp>61</stp>
        <stp>6/30/2015</stp>
        <stp>1</stp>
        <tr r="K2850" s="5"/>
      </tp>
      <tp>
        <v>119031396.09999999</v>
        <stp/>
        <stp>EM_S_QSTM07_IS</stp>
        <stp>4</stp>
        <stp>603868.SH</stp>
        <stp>61</stp>
        <stp>6/30/2015</stp>
        <stp>1</stp>
        <tr r="K2856" s="5"/>
      </tp>
      <tp>
        <v>44443541.289999999</v>
        <stp/>
        <stp>EM_S_QSTM07_IS</stp>
        <stp>4</stp>
        <stp>603898.SH</stp>
        <stp>61</stp>
        <stp>6/30/2015</stp>
        <stp>1</stp>
        <tr r="K2861" s="5"/>
      </tp>
      <tp>
        <v>8880104.4100000001</v>
        <stp/>
        <stp>EM_S_QSTM07_IS</stp>
        <stp>4</stp>
        <stp>603918.SH</stp>
        <stp>61</stp>
        <stp>6/30/2015</stp>
        <stp>1</stp>
        <tr r="K2865" s="5"/>
      </tp>
      <tp>
        <v>29568492.52</v>
        <stp/>
        <stp>EM_S_QSTM07_IS</stp>
        <stp>4</stp>
        <stp>603968.SH</stp>
        <stp>61</stp>
        <stp>6/30/2015</stp>
        <stp>1</stp>
        <tr r="K2871" s="5"/>
      </tp>
      <tp>
        <v>41289698.75</v>
        <stp/>
        <stp>EM_S_QSTM07_IS</stp>
        <stp>4</stp>
        <stp>603958.SH</stp>
        <stp>61</stp>
        <stp>6/30/2015</stp>
        <stp>1</stp>
        <tr r="K2869" s="5"/>
      </tp>
      <tp>
        <v>9162714.6899999995</v>
        <stp/>
        <stp>EM_S_QSTM07_IS</stp>
        <stp>4</stp>
        <stp>603988.SH</stp>
        <stp>61</stp>
        <stp>6/30/2015</stp>
        <stp>1</stp>
        <tr r="K2874" s="5"/>
      </tp>
      <tp>
        <v>26960021.640000001</v>
        <stp/>
        <stp>EM_S_QSTM07_IS</stp>
        <stp>4</stp>
        <stp>603998.SH</stp>
        <stp>61</stp>
        <stp>6/30/2015</stp>
        <stp>1</stp>
        <tr r="K2879" s="5"/>
      </tp>
      <tp>
        <v>6512172.0499999998</v>
        <stp/>
        <stp>EM_S_QSTM07_IS</stp>
        <stp>4</stp>
        <stp>000668.SZ</stp>
        <stp>61</stp>
        <stp>6/30/2015</stp>
        <stp>1</stp>
        <tr r="K231" s="5"/>
      </tp>
      <tp>
        <v>-7878750.0300000003</v>
        <stp/>
        <stp>EM_S_QSTM07_IS</stp>
        <stp>4</stp>
        <stp>000678.SZ</stp>
        <stp>61</stp>
        <stp>6/30/2015</stp>
        <stp>1</stp>
        <tr r="K239" s="5"/>
      </tp>
      <tp>
        <v>-3763060.08</v>
        <stp/>
        <stp>EM_S_QSTM07_IS</stp>
        <stp>4</stp>
        <stp>000628.SZ</stp>
        <stp>61</stp>
        <stp>6/30/2015</stp>
        <stp>1</stp>
        <tr r="K207" s="5"/>
      </tp>
      <tp>
        <v>-1960000.38</v>
        <stp/>
        <stp>EM_S_QSTM07_IS</stp>
        <stp>4</stp>
        <stp>000638.SZ</stp>
        <stp>61</stp>
        <stp>6/30/2015</stp>
        <stp>1</stp>
        <tr r="K216" s="5"/>
      </tp>
      <tp>
        <v>35570000</v>
        <stp/>
        <stp>EM_S_QSTM07_IS</stp>
        <stp>4</stp>
        <stp>000608.SZ</stp>
        <stp>61</stp>
        <stp>6/30/2015</stp>
        <stp>1</stp>
        <tr r="K191" s="5"/>
      </tp>
      <tp>
        <v>81211155.319999993</v>
        <stp/>
        <stp>EM_S_QSTM07_IS</stp>
        <stp>4</stp>
        <stp>000688.SZ</stp>
        <stp>61</stp>
        <stp>6/30/2015</stp>
        <stp>1</stp>
        <tr r="K248" s="5"/>
      </tp>
      <tp>
        <v>12298624.66</v>
        <stp/>
        <stp>EM_S_QSTM07_IS</stp>
        <stp>4</stp>
        <stp>000698.SZ</stp>
        <stp>61</stp>
        <stp>6/30/2015</stp>
        <stp>1</stp>
        <tr r="K255" s="5"/>
      </tp>
      <tp>
        <v>-7062765.46</v>
        <stp/>
        <stp>EM_S_QSTM07_IS</stp>
        <stp>4</stp>
        <stp>600628.SH</stp>
        <stp>61</stp>
        <stp>6/30/2015</stp>
        <stp>1</stp>
        <tr r="K2298" s="5"/>
      </tp>
      <tp>
        <v>50762148.090000004</v>
        <stp/>
        <stp>EM_S_QSTM07_IS</stp>
        <stp>4</stp>
        <stp>600638.SH</stp>
        <stp>61</stp>
        <stp>6/30/2015</stp>
        <stp>1</stp>
        <tr r="K2306" s="5"/>
      </tp>
      <tp>
        <v>-5775534.6200000001</v>
        <stp/>
        <stp>EM_S_QSTM07_IS</stp>
        <stp>4</stp>
        <stp>600608.SH</stp>
        <stp>61</stp>
        <stp>6/30/2015</stp>
        <stp>1</stp>
        <tr r="K2280" s="5"/>
      </tp>
      <tp>
        <v>-52696263.140000001</v>
        <stp/>
        <stp>EM_S_QSTM07_IS</stp>
        <stp>4</stp>
        <stp>600618.SH</stp>
        <stp>61</stp>
        <stp>6/30/2015</stp>
        <stp>1</stp>
        <tr r="K2290" s="5"/>
      </tp>
      <tp>
        <v>68707498.909999996</v>
        <stp/>
        <stp>EM_S_QSTM07_IS</stp>
        <stp>4</stp>
        <stp>600668.SH</stp>
        <stp>61</stp>
        <stp>6/30/2015</stp>
        <stp>1</stp>
        <tr r="K2333" s="5"/>
      </tp>
      <tp>
        <v>12197111.359999999</v>
        <stp/>
        <stp>EM_S_QSTM07_IS</stp>
        <stp>4</stp>
        <stp>600678.SH</stp>
        <stp>61</stp>
        <stp>6/30/2015</stp>
        <stp>1</stp>
        <tr r="K2340" s="5"/>
      </tp>
      <tp>
        <v>71262160.75</v>
        <stp/>
        <stp>EM_S_QSTM07_IS</stp>
        <stp>4</stp>
        <stp>600648.SH</stp>
        <stp>61</stp>
        <stp>6/30/2015</stp>
        <stp>1</stp>
        <tr r="K2315" s="5"/>
      </tp>
      <tp>
        <v>25342173.129999999</v>
        <stp/>
        <stp>EM_S_QSTM07_IS</stp>
        <stp>4</stp>
        <stp>600658.SH</stp>
        <stp>61</stp>
        <stp>6/30/2015</stp>
        <stp>1</stp>
        <tr r="K2324" s="5"/>
      </tp>
      <tp>
        <v>1678990000</v>
        <stp/>
        <stp>EM_S_QSTM07_IS</stp>
        <stp>4</stp>
        <stp>600688.SH</stp>
        <stp>61</stp>
        <stp>6/30/2015</stp>
        <stp>1</stp>
        <tr r="K2350" s="5"/>
      </tp>
      <tp>
        <v>1192766.44</v>
        <stp/>
        <stp>EM_S_QSTM07_IS</stp>
        <stp>4</stp>
        <stp>600698.SH</stp>
        <stp>61</stp>
        <stp>6/30/2015</stp>
        <stp>1</stp>
        <tr r="K2360" s="5"/>
      </tp>
      <tp>
        <v>90891125.379999995</v>
        <stp/>
        <stp>EM_S_QSTM07_IS</stp>
        <stp>4</stp>
        <stp>000768.SZ</stp>
        <stp>61</stp>
        <stp>6/30/2015</stp>
        <stp>1</stp>
        <tr r="K305" s="5"/>
      </tp>
      <tp>
        <v>302852523.44</v>
        <stp/>
        <stp>EM_S_QSTM07_IS</stp>
        <stp>4</stp>
        <stp>000778.SZ</stp>
        <stp>61</stp>
        <stp>6/30/2015</stp>
        <stp>1</stp>
        <tr r="K308" s="5"/>
      </tp>
      <tp>
        <v>42631903.829999998</v>
        <stp/>
        <stp>EM_S_QSTM07_IS</stp>
        <stp>4</stp>
        <stp>000748.SZ</stp>
        <stp>61</stp>
        <stp>6/30/2015</stp>
        <stp>1</stp>
        <tr r="K290" s="5"/>
      </tp>
      <tp>
        <v>136383547.77000001</v>
        <stp/>
        <stp>EM_S_QSTM07_IS</stp>
        <stp>4</stp>
        <stp>000758.SZ</stp>
        <stp>61</stp>
        <stp>6/30/2015</stp>
        <stp>1</stp>
        <tr r="K298" s="5"/>
      </tp>
      <tp>
        <v>1170020946.05</v>
        <stp/>
        <stp>EM_S_QSTM07_IS</stp>
        <stp>4</stp>
        <stp>000728.SZ</stp>
        <stp>61</stp>
        <stp>6/30/2015</stp>
        <stp>1</stp>
        <tr r="K280" s="5"/>
      </tp>
      <tp>
        <v>73883181.939999998</v>
        <stp/>
        <stp>EM_S_QSTM07_IS</stp>
        <stp>4</stp>
        <stp>000738.SZ</stp>
        <stp>61</stp>
        <stp>6/30/2015</stp>
        <stp>1</stp>
        <tr r="K288" s="5"/>
      </tp>
      <tp>
        <v>78904045.200000003</v>
        <stp/>
        <stp>EM_S_QSTM07_IS</stp>
        <stp>4</stp>
        <stp>000708.SZ</stp>
        <stp>61</stp>
        <stp>6/30/2015</stp>
        <stp>1</stp>
        <tr r="K262" s="5"/>
      </tp>
      <tp>
        <v>301318358.04000002</v>
        <stp/>
        <stp>EM_S_QSTM07_IS</stp>
        <stp>4</stp>
        <stp>000718.SZ</stp>
        <stp>61</stp>
        <stp>6/30/2015</stp>
        <stp>1</stp>
        <tr r="K271" s="5"/>
      </tp>
      <tp>
        <v>-35823028.75</v>
        <stp/>
        <stp>EM_S_QSTM07_IS</stp>
        <stp>4</stp>
        <stp>000788.SZ</stp>
        <stp>61</stp>
        <stp>6/30/2015</stp>
        <stp>1</stp>
        <tr r="K315" s="5"/>
      </tp>
      <tp>
        <v>15345202</v>
        <stp/>
        <stp>EM_S_QSTM07_IS</stp>
        <stp>4</stp>
        <stp>000798.SZ</stp>
        <stp>61</stp>
        <stp>6/30/2015</stp>
        <stp>1</stp>
        <tr r="K324" s="5"/>
      </tp>
      <tp>
        <v>27978294.940000001</v>
        <stp/>
        <stp>EM_S_QSTM07_IS</stp>
        <stp>4</stp>
        <stp>600728.SH</stp>
        <stp>61</stp>
        <stp>6/30/2015</stp>
        <stp>1</stp>
        <tr r="K2388" s="5"/>
      </tp>
      <tp>
        <v>24426368.489999998</v>
        <stp/>
        <stp>EM_S_QSTM07_IS</stp>
        <stp>4</stp>
        <stp>600738.SH</stp>
        <stp>61</stp>
        <stp>6/30/2015</stp>
        <stp>1</stp>
        <tr r="K2398" s="5"/>
      </tp>
      <tp>
        <v>30009264.469999999</v>
        <stp/>
        <stp>EM_S_QSTM07_IS</stp>
        <stp>4</stp>
        <stp>600708.SH</stp>
        <stp>61</stp>
        <stp>6/30/2015</stp>
        <stp>1</stp>
        <tr r="K2369" s="5"/>
      </tp>
      <tp>
        <v>66875430</v>
        <stp/>
        <stp>EM_S_QSTM07_IS</stp>
        <stp>4</stp>
        <stp>600718.SH</stp>
        <stp>61</stp>
        <stp>6/30/2015</stp>
        <stp>1</stp>
        <tr r="K2378" s="5"/>
      </tp>
      <tp>
        <v>-8934902.4399999995</v>
        <stp/>
        <stp>EM_S_QSTM07_IS</stp>
        <stp>4</stp>
        <stp>600768.SH</stp>
        <stp>61</stp>
        <stp>6/30/2015</stp>
        <stp>1</stp>
        <tr r="K2426" s="5"/>
      </tp>
      <tp>
        <v>50653123.409999996</v>
        <stp/>
        <stp>EM_S_QSTM07_IS</stp>
        <stp>4</stp>
        <stp>600778.SH</stp>
        <stp>61</stp>
        <stp>6/30/2015</stp>
        <stp>1</stp>
        <tr r="K2435" s="5"/>
      </tp>
      <tp>
        <v>80658466.310000002</v>
        <stp/>
        <stp>EM_S_QSTM07_IS</stp>
        <stp>4</stp>
        <stp>600748.SH</stp>
        <stp>61</stp>
        <stp>6/30/2015</stp>
        <stp>1</stp>
        <tr r="K2408" s="5"/>
      </tp>
      <tp>
        <v>-3443953.63</v>
        <stp/>
        <stp>EM_S_QSTM07_IS</stp>
        <stp>4</stp>
        <stp>600758.SH</stp>
        <stp>61</stp>
        <stp>6/30/2015</stp>
        <stp>1</stp>
        <tr r="K2417" s="5"/>
      </tp>
      <tp>
        <v>3906457.65</v>
        <stp/>
        <stp>EM_S_QSTM07_IS</stp>
        <stp>4</stp>
        <stp>600798.SH</stp>
        <stp>61</stp>
        <stp>6/30/2015</stp>
        <stp>1</stp>
        <tr r="K2453" s="5"/>
      </tp>
      <tp>
        <v>24743651.940000001</v>
        <stp/>
        <stp>EM_S_QSTM07_IS</stp>
        <stp>4</stp>
        <stp>300458.SZ</stp>
        <stp>61</stp>
        <stp>6/30/2015</stp>
        <stp>1</stp>
        <tr r="K1717" s="5"/>
      </tp>
      <tp>
        <v>20330619.010000002</v>
        <stp/>
        <stp>EM_S_QSTM07_IS</stp>
        <stp>4</stp>
        <stp>300448.SZ</stp>
        <stp>61</stp>
        <stp>6/30/2015</stp>
        <stp>1</stp>
        <tr r="K1708" s="5"/>
      </tp>
      <tp>
        <v>13097988.6</v>
        <stp/>
        <stp>EM_S_QSTM07_IS</stp>
        <stp>4</stp>
        <stp>300478.SZ</stp>
        <stp>61</stp>
        <stp>6/30/2015</stp>
        <stp>1</stp>
        <tr r="K1737" s="5"/>
      </tp>
      <tp>
        <v>18774726.170000002</v>
        <stp/>
        <stp>EM_S_QSTM07_IS</stp>
        <stp>4</stp>
        <stp>300468.SZ</stp>
        <stp>61</stp>
        <stp>6/30/2015</stp>
        <stp>1</stp>
        <tr r="K1727" s="5"/>
      </tp>
      <tp>
        <v>94098722.430000007</v>
        <stp/>
        <stp>EM_S_QSTM07_IS</stp>
        <stp>4</stp>
        <stp>000428.SZ</stp>
        <stp>61</stp>
        <stp>6/30/2015</stp>
        <stp>1</stp>
        <tr r="K101" s="5"/>
      </tp>
      <tp>
        <v>116480795.72</v>
        <stp/>
        <stp>EM_S_QSTM07_IS</stp>
        <stp>4</stp>
        <stp>300418.SZ</stp>
        <stp>61</stp>
        <stp>6/30/2015</stp>
        <stp>1</stp>
        <tr r="K1678" s="5"/>
      </tp>
      <tp>
        <v>220357466.41999999</v>
        <stp/>
        <stp>EM_S_QSTM07_IS</stp>
        <stp>4</stp>
        <stp>300408.SZ</stp>
        <stp>61</stp>
        <stp>6/30/2015</stp>
        <stp>1</stp>
        <tr r="K1668" s="5"/>
      </tp>
      <tp>
        <v>-4742349.3499999996</v>
        <stp/>
        <stp>EM_S_QSTM07_IS</stp>
        <stp>4</stp>
        <stp>000408.SZ</stp>
        <stp>61</stp>
        <stp>6/30/2015</stp>
        <stp>1</stp>
        <tr r="K85" s="5"/>
      </tp>
      <tp>
        <v>17070345.620000001</v>
        <stp/>
        <stp>EM_S_QSTM07_IS</stp>
        <stp>4</stp>
        <stp>300438.SZ</stp>
        <stp>61</stp>
        <stp>6/30/2015</stp>
        <stp>1</stp>
        <tr r="K1698" s="5"/>
      </tp>
      <tp>
        <v>188379799.83000001</v>
        <stp/>
        <stp>EM_S_QSTM07_IS</stp>
        <stp>4</stp>
        <stp>000418.SZ</stp>
        <stp>61</stp>
        <stp>6/30/2015</stp>
        <stp>1</stp>
        <tr r="K93" s="5"/>
      </tp>
      <tp>
        <v>18279016.890000001</v>
        <stp/>
        <stp>EM_S_QSTM07_IS</stp>
        <stp>4</stp>
        <stp>300428.SZ</stp>
        <stp>61</stp>
        <stp>6/30/2015</stp>
        <stp>1</stp>
        <tr r="K1688" s="5"/>
      </tp>
      <tp>
        <v>1210565040.79</v>
        <stp/>
        <stp>EM_S_QSTM07_IS</stp>
        <stp>4</stp>
        <stp>300498.SZ</stp>
        <stp>61</stp>
        <stp>6/30/2015</stp>
        <stp>1</stp>
        <tr r="K1757" s="5"/>
      </tp>
      <tp>
        <v>20376394.649999999</v>
        <stp/>
        <stp>EM_S_QSTM07_IS</stp>
        <stp>4</stp>
        <stp>300488.SZ</stp>
        <stp>61</stp>
        <stp>6/30/2015</stp>
        <stp>1</stp>
        <tr r="K1747" s="5"/>
      </tp>
      <tp>
        <v>180250710.71000001</v>
        <stp/>
        <stp>EM_S_QSTM07_IS</stp>
        <stp>4</stp>
        <stp>000488.SZ</stp>
        <stp>61</stp>
        <stp>6/30/2015</stp>
        <stp>1</stp>
        <tr r="K104" s="5"/>
      </tp>
      <tp>
        <v>86046224.489999995</v>
        <stp/>
        <stp>EM_S_QSTM07_IS</stp>
        <stp>4</stp>
        <stp>000498.SZ</stp>
        <stp>61</stp>
        <stp>6/30/2015</stp>
        <stp>1</stp>
        <tr r="K105" s="5"/>
      </tp>
      <tp>
        <v>138279368.63999999</v>
        <stp/>
        <stp>EM_S_QSTM07_IS</stp>
        <stp>4</stp>
        <stp>600428.SH</stp>
        <stp>61</stp>
        <stp>6/30/2015</stp>
        <stp>1</stp>
        <tr r="K2137" s="5"/>
      </tp>
      <tp>
        <v>124895582.38</v>
        <stp/>
        <stp>EM_S_QSTM07_IS</stp>
        <stp>4</stp>
        <stp>600438.SH</stp>
        <stp>61</stp>
        <stp>6/30/2015</stp>
        <stp>1</stp>
        <tr r="K2143" s="5"/>
      </tp>
      <tp>
        <v>5225604.9300000099</v>
        <stp/>
        <stp>EM_S_QSTM07_IS</stp>
        <stp>4</stp>
        <stp>600408.SH</stp>
        <stp>61</stp>
        <stp>6/30/2015</stp>
        <stp>1</stp>
        <tr r="K2124" s="5"/>
      </tp>
      <tp>
        <v>321868595.55000001</v>
        <stp/>
        <stp>EM_S_QSTM07_IS</stp>
        <stp>4</stp>
        <stp>600418.SH</stp>
        <stp>61</stp>
        <stp>6/30/2015</stp>
        <stp>1</stp>
        <tr r="K2129" s="5"/>
      </tp>
      <tp>
        <v>17765510.09</v>
        <stp/>
        <stp>EM_S_QSTM07_IS</stp>
        <stp>4</stp>
        <stp>600468.SH</stp>
        <stp>61</stp>
        <stp>6/30/2015</stp>
        <stp>1</stp>
        <tr r="K2160" s="5"/>
      </tp>
      <tp>
        <v>-12630874.52</v>
        <stp/>
        <stp>EM_S_QSTM07_IS</stp>
        <stp>4</stp>
        <stp>600478.SH</stp>
        <stp>61</stp>
        <stp>6/30/2015</stp>
        <stp>1</stp>
        <tr r="K2166" s="5"/>
      </tp>
      <tp>
        <v>4373369.58</v>
        <stp/>
        <stp>EM_S_QSTM07_IS</stp>
        <stp>4</stp>
        <stp>600448.SH</stp>
        <stp>61</stp>
        <stp>6/30/2015</stp>
        <stp>1</stp>
        <tr r="K2147" s="5"/>
      </tp>
      <tp>
        <v>33203743.960000001</v>
        <stp/>
        <stp>EM_S_QSTM07_IS</stp>
        <stp>4</stp>
        <stp>600458.SH</stp>
        <stp>61</stp>
        <stp>6/30/2015</stp>
        <stp>1</stp>
        <tr r="K2152" s="5"/>
      </tp>
      <tp>
        <v>32782962.920000002</v>
        <stp/>
        <stp>EM_S_QSTM07_IS</stp>
        <stp>4</stp>
        <stp>600488.SH</stp>
        <stp>61</stp>
        <stp>6/30/2015</stp>
        <stp>1</stp>
        <tr r="K2175" s="5"/>
      </tp>
      <tp>
        <v>237017542.36000001</v>
        <stp/>
        <stp>EM_S_QSTM07_IS</stp>
        <stp>4</stp>
        <stp>600498.SH</stp>
        <stp>61</stp>
        <stp>6/30/2015</stp>
        <stp>1</stp>
        <tr r="K2183" s="5"/>
      </tp>
      <tp>
        <v>481269595.52999997</v>
        <stp/>
        <stp>EM_S_QSTM07_IS</stp>
        <stp>4</stp>
        <stp>000568.SZ</stp>
        <stp>61</stp>
        <stp>6/30/2015</stp>
        <stp>1</stp>
        <tr r="K163" s="5"/>
      </tp>
      <tp>
        <v>3287672.52</v>
        <stp/>
        <stp>EM_S_QSTM07_IS</stp>
        <stp>4</stp>
        <stp>000548.SZ</stp>
        <stp>61</stp>
        <stp>6/30/2015</stp>
        <stp>1</stp>
        <tr r="K146" s="5"/>
      </tp>
      <tp>
        <v>-28745565.350000001</v>
        <stp/>
        <stp>EM_S_QSTM07_IS</stp>
        <stp>4</stp>
        <stp>000558.SZ</stp>
        <stp>61</stp>
        <stp>6/30/2015</stp>
        <stp>1</stp>
        <tr r="K154" s="5"/>
      </tp>
      <tp>
        <v>13335618.890000001</v>
        <stp/>
        <stp>EM_S_QSTM07_IS</stp>
        <stp>4</stp>
        <stp>000528.SZ</stp>
        <stp>61</stp>
        <stp>6/30/2015</stp>
        <stp>1</stp>
        <tr r="K128" s="5"/>
      </tp>
      <tp>
        <v>26587548.84</v>
        <stp/>
        <stp>EM_S_QSTM07_IS</stp>
        <stp>4</stp>
        <stp>300518.SZ</stp>
        <stp>61</stp>
        <stp>6/30/2015</stp>
        <stp>1</stp>
        <tr r="K1775" s="5"/>
      </tp>
      <tp>
        <v>693846615.14999998</v>
        <stp/>
        <stp>EM_S_QSTM07_IS</stp>
        <stp>4</stp>
        <stp>000538.SZ</stp>
        <stp>61</stp>
        <stp>6/30/2015</stp>
        <stp>1</stp>
        <tr r="K137" s="5"/>
      </tp>
      <tp>
        <v>25383943.329999998</v>
        <stp/>
        <stp>EM_S_QSTM07_IS</stp>
        <stp>4</stp>
        <stp>300508.SZ</stp>
        <stp>61</stp>
        <stp>6/30/2015</stp>
        <stp>1</stp>
        <tr r="K1766" s="5"/>
      </tp>
      <tp>
        <v>-6001150.29</v>
        <stp/>
        <stp>EM_S_QSTM07_IS</stp>
        <stp>4</stp>
        <stp>000518.SZ</stp>
        <stp>61</stp>
        <stp>6/30/2015</stp>
        <stp>1</stp>
        <tr r="K120" s="5"/>
      </tp>
      <tp>
        <v>244291406.62</v>
        <stp/>
        <stp>EM_S_QSTM07_IS</stp>
        <stp>4</stp>
        <stp>000598.SZ</stp>
        <stp>61</stp>
        <stp>6/30/2015</stp>
        <stp>1</stp>
        <tr r="K183" s="5"/>
      </tp>
      <tp>
        <v>59037637.43</v>
        <stp/>
        <stp>EM_S_QSTM07_IS</stp>
        <stp>4</stp>
        <stp>600528.SH</stp>
        <stp>61</stp>
        <stp>6/30/2015</stp>
        <stp>1</stp>
        <tr r="K2210" s="5"/>
      </tp>
      <tp>
        <v>4248305.92</v>
        <stp/>
        <stp>EM_S_QSTM07_IS</stp>
        <stp>4</stp>
        <stp>600538.SH</stp>
        <stp>61</stp>
        <stp>6/30/2015</stp>
        <stp>1</stp>
        <tr r="K2219" s="5"/>
      </tp>
      <tp>
        <v>111597.19999999899</v>
        <stp/>
        <stp>EM_S_QSTM07_IS</stp>
        <stp>4</stp>
        <stp>600508.SH</stp>
        <stp>61</stp>
        <stp>6/30/2015</stp>
        <stp>1</stp>
        <tr r="K2192" s="5"/>
      </tp>
      <tp>
        <v>614822569.03999996</v>
        <stp/>
        <stp>EM_S_QSTM07_IS</stp>
        <stp>4</stp>
        <stp>600518.SH</stp>
        <stp>61</stp>
        <stp>6/30/2015</stp>
        <stp>1</stp>
        <tr r="K2201" s="5"/>
      </tp>
      <tp>
        <v>42271092.539999999</v>
        <stp/>
        <stp>EM_S_QSTM07_IS</stp>
        <stp>4</stp>
        <stp>600568.SH</stp>
        <stp>61</stp>
        <stp>6/30/2015</stp>
        <stp>1</stp>
        <tr r="K2243" s="5"/>
      </tp>
      <tp>
        <v>837546272.42999995</v>
        <stp/>
        <stp>EM_S_QSTM07_IS</stp>
        <stp>4</stp>
        <stp>600578.SH</stp>
        <stp>61</stp>
        <stp>6/30/2015</stp>
        <stp>1</stp>
        <tr r="K2252" s="5"/>
      </tp>
      <tp>
        <v>283129458.72000003</v>
        <stp/>
        <stp>EM_S_QSTM07_IS</stp>
        <stp>4</stp>
        <stp>600548.SH</stp>
        <stp>61</stp>
        <stp>6/30/2015</stp>
        <stp>1</stp>
        <tr r="K2226" s="5"/>
      </tp>
      <tp>
        <v>16384952.98</v>
        <stp/>
        <stp>EM_S_QSTM07_IS</stp>
        <stp>4</stp>
        <stp>600558.SH</stp>
        <stp>61</stp>
        <stp>6/30/2015</stp>
        <stp>1</stp>
        <tr r="K2234" s="5"/>
      </tp>
      <tp>
        <v>-38327610</v>
        <stp/>
        <stp>EM_S_QSTM07_IS</stp>
        <stp>4</stp>
        <stp>600588.SH</stp>
        <stp>61</stp>
        <stp>6/30/2015</stp>
        <stp>1</stp>
        <tr r="K2262" s="5"/>
      </tp>
      <tp>
        <v>452069388.63</v>
        <stp/>
        <stp>EM_S_QSTM07_IS</stp>
        <stp>4</stp>
        <stp>600598.SH</stp>
        <stp>61</stp>
        <stp>6/30/2015</stp>
        <stp>1</stp>
        <tr r="K2271" s="5"/>
      </tp>
      <tp>
        <v>36541036.219999999</v>
        <stp/>
        <stp>EM_S_QSTM07_IS</stp>
        <stp>4</stp>
        <stp>300258.SZ</stp>
        <stp>61</stp>
        <stp>6/30/2015</stp>
        <stp>1</stp>
        <tr r="K1519" s="5"/>
      </tp>
      <tp>
        <v>2781018.35</v>
        <stp/>
        <stp>EM_S_QSTM07_IS</stp>
        <stp>4</stp>
        <stp>300248.SZ</stp>
        <stp>61</stp>
        <stp>6/30/2015</stp>
        <stp>1</stp>
        <tr r="K1509" s="5"/>
      </tp>
      <tp>
        <v>17573044.280000001</v>
        <stp/>
        <stp>EM_S_QSTM07_IS</stp>
        <stp>4</stp>
        <stp>300278.SZ</stp>
        <stp>61</stp>
        <stp>6/30/2015</stp>
        <stp>1</stp>
        <tr r="K1539" s="5"/>
      </tp>
      <tp>
        <v>-4944908.67</v>
        <stp/>
        <stp>EM_S_QSTM07_IS</stp>
        <stp>4</stp>
        <stp>300268.SZ</stp>
        <stp>61</stp>
        <stp>6/30/2015</stp>
        <stp>1</stp>
        <tr r="K1529" s="5"/>
      </tp>
      <tp>
        <v>16049989.810000001</v>
        <stp/>
        <stp>EM_S_QSTM07_IS</stp>
        <stp>4</stp>
        <stp>300218.SZ</stp>
        <stp>61</stp>
        <stp>6/30/2015</stp>
        <stp>1</stp>
        <tr r="K1479" s="5"/>
      </tp>
      <tp>
        <v>136893702.56999999</v>
        <stp/>
        <stp>EM_S_QSTM07_IS</stp>
        <stp>4</stp>
        <stp>300208.SZ</stp>
        <stp>61</stp>
        <stp>6/30/2015</stp>
        <stp>1</stp>
        <tr r="K1469" s="5"/>
      </tp>
      <tp>
        <v>8049295.3399999999</v>
        <stp/>
        <stp>EM_S_QSTM07_IS</stp>
        <stp>4</stp>
        <stp>300238.SZ</stp>
        <stp>61</stp>
        <stp>6/30/2015</stp>
        <stp>1</stp>
        <tr r="K1499" s="5"/>
      </tp>
      <tp>
        <v>23939687.77</v>
        <stp/>
        <stp>EM_S_QSTM07_IS</stp>
        <stp>4</stp>
        <stp>300228.SZ</stp>
        <stp>61</stp>
        <stp>6/30/2015</stp>
        <stp>1</stp>
        <tr r="K1489" s="5"/>
      </tp>
      <tp>
        <v>42020149.670000002</v>
        <stp/>
        <stp>EM_S_QSTM07_IS</stp>
        <stp>4</stp>
        <stp>300298.SZ</stp>
        <stp>61</stp>
        <stp>6/30/2015</stp>
        <stp>1</stp>
        <tr r="K1559" s="5"/>
      </tp>
      <tp>
        <v>22041374.719999999</v>
        <stp/>
        <stp>EM_S_QSTM07_IS</stp>
        <stp>4</stp>
        <stp>300288.SZ</stp>
        <stp>61</stp>
        <stp>6/30/2015</stp>
        <stp>1</stp>
        <tr r="K1549" s="5"/>
      </tp>
      <tp>
        <v>-674317.42</v>
        <stp/>
        <stp>EM_S_QSTM07_IS</stp>
        <stp>4</stp>
        <stp>600228.SH</stp>
        <stp>61</stp>
        <stp>6/30/2015</stp>
        <stp>1</stp>
        <tr r="K1971" s="5"/>
      </tp>
      <tp>
        <v>769268.32</v>
        <stp/>
        <stp>EM_S_QSTM07_IS</stp>
        <stp>4</stp>
        <stp>600238.SH</stp>
        <stp>61</stp>
        <stp>6/30/2015</stp>
        <stp>1</stp>
        <tr r="K1981" s="5"/>
      </tp>
      <tp>
        <v>287425113.82999998</v>
        <stp/>
        <stp>EM_S_QSTM07_IS</stp>
        <stp>4</stp>
        <stp>600208.SH</stp>
        <stp>61</stp>
        <stp>6/30/2015</stp>
        <stp>1</stp>
        <tr r="K1953" s="5"/>
      </tp>
      <tp>
        <v>22201362.280000001</v>
        <stp/>
        <stp>EM_S_QSTM07_IS</stp>
        <stp>4</stp>
        <stp>600218.SH</stp>
        <stp>61</stp>
        <stp>6/30/2015</stp>
        <stp>1</stp>
        <tr r="K1962" s="5"/>
      </tp>
      <tp>
        <v>-10086809.33</v>
        <stp/>
        <stp>EM_S_QSTM07_IS</stp>
        <stp>4</stp>
        <stp>600268.SH</stp>
        <stp>61</stp>
        <stp>6/30/2015</stp>
        <stp>1</stp>
        <tr r="K2005" s="5"/>
      </tp>
      <tp>
        <v>40227340.57</v>
        <stp/>
        <stp>EM_S_QSTM07_IS</stp>
        <stp>4</stp>
        <stp>600278.SH</stp>
        <stp>61</stp>
        <stp>6/30/2015</stp>
        <stp>1</stp>
        <tr r="K2014" s="5"/>
      </tp>
      <tp>
        <v>41400094.789999999</v>
        <stp/>
        <stp>EM_S_QSTM07_IS</stp>
        <stp>4</stp>
        <stp>600248.SH</stp>
        <stp>61</stp>
        <stp>6/30/2015</stp>
        <stp>1</stp>
        <tr r="K1989" s="5"/>
      </tp>
      <tp>
        <v>12242824.76</v>
        <stp/>
        <stp>EM_S_QSTM07_IS</stp>
        <stp>4</stp>
        <stp>600258.SH</stp>
        <stp>61</stp>
        <stp>6/30/2015</stp>
        <stp>1</stp>
        <tr r="K1997" s="5"/>
      </tp>
      <tp>
        <v>14671896.140000001</v>
        <stp/>
        <stp>EM_S_QSTM07_IS</stp>
        <stp>4</stp>
        <stp>600288.SH</stp>
        <stp>61</stp>
        <stp>6/30/2015</stp>
        <stp>1</stp>
        <tr r="K2023" s="5"/>
      </tp>
      <tp>
        <v>91018302.340000004</v>
        <stp/>
        <stp>EM_S_QSTM07_IS</stp>
        <stp>4</stp>
        <stp>600298.SH</stp>
        <stp>61</stp>
        <stp>6/30/2015</stp>
        <stp>1</stp>
        <tr r="K2031" s="5"/>
      </tp>
      <tp>
        <v>23793394.600000001</v>
        <stp/>
        <stp>EM_S_QSTM07_IS</stp>
        <stp>4</stp>
        <stp>300358.SZ</stp>
        <stp>61</stp>
        <stp>6/30/2015</stp>
        <stp>1</stp>
        <tr r="K1619" s="5"/>
      </tp>
      <tp>
        <v>-3261752.87</v>
        <stp/>
        <stp>EM_S_QSTM07_IS</stp>
        <stp>4</stp>
        <stp>300348.SZ</stp>
        <stp>61</stp>
        <stp>6/30/2015</stp>
        <stp>1</stp>
        <tr r="K1609" s="5"/>
      </tp>
      <tp>
        <v>37773023.450000003</v>
        <stp/>
        <stp>EM_S_QSTM07_IS</stp>
        <stp>4</stp>
        <stp>300378.SZ</stp>
        <stp>61</stp>
        <stp>6/30/2015</stp>
        <stp>1</stp>
        <tr r="K1638" s="5"/>
      </tp>
      <tp>
        <v>2436840.7200000002</v>
        <stp/>
        <stp>EM_S_QSTM07_IS</stp>
        <stp>4</stp>
        <stp>300368.SZ</stp>
        <stp>61</stp>
        <stp>6/30/2015</stp>
        <stp>1</stp>
        <tr r="K1628" s="5"/>
      </tp>
      <tp>
        <v>18516372.010000002</v>
        <stp/>
        <stp>EM_S_QSTM07_IS</stp>
        <stp>4</stp>
        <stp>300318.SZ</stp>
        <stp>61</stp>
        <stp>6/30/2015</stp>
        <stp>1</stp>
        <tr r="K1579" s="5"/>
      </tp>
      <tp>
        <v>368960690.01999998</v>
        <stp/>
        <stp>EM_S_QSTM07_IS</stp>
        <stp>4</stp>
        <stp>000338.SZ</stp>
        <stp>61</stp>
        <stp>6/30/2015</stp>
        <stp>1</stp>
        <tr r="K78" s="5"/>
      </tp>
      <tp>
        <v>-1271602.06</v>
        <stp/>
        <stp>EM_S_QSTM07_IS</stp>
        <stp>4</stp>
        <stp>300308.SZ</stp>
        <stp>61</stp>
        <stp>6/30/2015</stp>
        <stp>1</stp>
        <tr r="K1569" s="5"/>
      </tp>
      <tp>
        <v>1609811.78</v>
        <stp/>
        <stp>EM_S_QSTM07_IS</stp>
        <stp>4</stp>
        <stp>300338.SZ</stp>
        <stp>61</stp>
        <stp>6/30/2015</stp>
        <stp>1</stp>
        <tr r="K1599" s="5"/>
      </tp>
      <tp>
        <v>14298399.15</v>
        <stp/>
        <stp>EM_S_QSTM07_IS</stp>
        <stp>4</stp>
        <stp>300328.SZ</stp>
        <stp>61</stp>
        <stp>6/30/2015</stp>
        <stp>1</stp>
        <tr r="K1589" s="5"/>
      </tp>
      <tp>
        <v>27645132.550000001</v>
        <stp/>
        <stp>EM_S_QSTM07_IS</stp>
        <stp>4</stp>
        <stp>300398.SZ</stp>
        <stp>61</stp>
        <stp>6/30/2015</stp>
        <stp>1</stp>
        <tr r="K1658" s="5"/>
      </tp>
      <tp>
        <v>13981425.92</v>
        <stp/>
        <stp>EM_S_QSTM07_IS</stp>
        <stp>4</stp>
        <stp>300388.SZ</stp>
        <stp>61</stp>
        <stp>6/30/2015</stp>
        <stp>1</stp>
        <tr r="K1648" s="5"/>
      </tp>
      <tp>
        <v>-3474228.83</v>
        <stp/>
        <stp>EM_S_QSTM07_IS</stp>
        <stp>4</stp>
        <stp>600328.SH</stp>
        <stp>61</stp>
        <stp>6/30/2015</stp>
        <stp>1</stp>
        <tr r="K2058" s="5"/>
      </tp>
      <tp>
        <v>-14728370.73</v>
        <stp/>
        <stp>EM_S_QSTM07_IS</stp>
        <stp>4</stp>
        <stp>600338.SH</stp>
        <stp>61</stp>
        <stp>6/30/2015</stp>
        <stp>1</stp>
        <tr r="K2067" s="5"/>
      </tp>
      <tp>
        <v>33425317.379999999</v>
        <stp/>
        <stp>EM_S_QSTM07_IS</stp>
        <stp>4</stp>
        <stp>600308.SH</stp>
        <stp>61</stp>
        <stp>6/30/2015</stp>
        <stp>1</stp>
        <tr r="K2040" s="5"/>
      </tp>
      <tp>
        <v>-6909643.7300000004</v>
        <stp/>
        <stp>EM_S_QSTM07_IS</stp>
        <stp>4</stp>
        <stp>600318.SH</stp>
        <stp>61</stp>
        <stp>6/30/2015</stp>
        <stp>1</stp>
        <tr r="K2049" s="5"/>
      </tp>
      <tp>
        <v>31671998.420000002</v>
        <stp/>
        <stp>EM_S_QSTM07_IS</stp>
        <stp>4</stp>
        <stp>600368.SH</stp>
        <stp>61</stp>
        <stp>6/30/2015</stp>
        <stp>1</stp>
        <tr r="K2090" s="5"/>
      </tp>
      <tp>
        <v>13956671.800000001</v>
        <stp/>
        <stp>EM_S_QSTM07_IS</stp>
        <stp>4</stp>
        <stp>600378.SH</stp>
        <stp>61</stp>
        <stp>6/30/2015</stp>
        <stp>1</stp>
        <tr r="K2099" s="5"/>
      </tp>
      <tp>
        <v>255650671.41</v>
        <stp/>
        <stp>EM_S_QSTM07_IS</stp>
        <stp>4</stp>
        <stp>600348.SH</stp>
        <stp>61</stp>
        <stp>6/30/2015</stp>
        <stp>1</stp>
        <tr r="K2073" s="5"/>
      </tp>
      <tp>
        <v>37794886.340000004</v>
        <stp/>
        <stp>EM_S_QSTM07_IS</stp>
        <stp>4</stp>
        <stp>600358.SH</stp>
        <stp>61</stp>
        <stp>6/30/2015</stp>
        <stp>1</stp>
        <tr r="K2081" s="5"/>
      </tp>
      <tp>
        <v>111611200.84999999</v>
        <stp/>
        <stp>EM_S_QSTM07_IS</stp>
        <stp>4</stp>
        <stp>600388.SH</stp>
        <stp>61</stp>
        <stp>6/30/2015</stp>
        <stp>1</stp>
        <tr r="K2108" s="5"/>
      </tp>
      <tp>
        <v>797951440.34000003</v>
        <stp/>
        <stp>EM_S_QSTM07_IS</stp>
        <stp>4</stp>
        <stp>600398.SH</stp>
        <stp>61</stp>
        <stp>6/30/2015</stp>
        <stp>1</stp>
        <tr r="K2117" s="5"/>
      </tp>
      <tp>
        <v>-10883221.26</v>
        <stp/>
        <stp>EM_S_QSTM07_IS</stp>
        <stp>4</stp>
        <stp>000068.SZ</stp>
        <stp>61</stp>
        <stp>6/30/2015</stp>
        <stp>1</stp>
        <tr r="K57" s="5"/>
      </tp>
      <tp>
        <v>187583748.69999999</v>
        <stp/>
        <stp>EM_S_QSTM07_IS</stp>
        <stp>4</stp>
        <stp>300058.SZ</stp>
        <stp>61</stp>
        <stp>6/30/2015</stp>
        <stp>1</stp>
        <tr r="K1321" s="5"/>
      </tp>
      <tp>
        <v>27587524.219999999</v>
        <stp/>
        <stp>EM_S_QSTM07_IS</stp>
        <stp>4</stp>
        <stp>000078.SZ</stp>
        <stp>61</stp>
        <stp>6/30/2015</stp>
        <stp>1</stp>
        <tr r="K60" s="5"/>
      </tp>
      <tp>
        <v>19291244.57</v>
        <stp/>
        <stp>EM_S_QSTM07_IS</stp>
        <stp>4</stp>
        <stp>300048.SZ</stp>
        <stp>61</stp>
        <stp>6/30/2015</stp>
        <stp>1</stp>
        <tr r="K1311" s="5"/>
      </tp>
      <tp>
        <v>138257493.33000001</v>
        <stp/>
        <stp>EM_S_QSTM07_IS</stp>
        <stp>4</stp>
        <stp>000048.SZ</stp>
        <stp>61</stp>
        <stp>6/30/2015</stp>
        <stp>1</stp>
        <tr r="K44" s="5"/>
      </tp>
      <tp>
        <v>22752778.48</v>
        <stp/>
        <stp>EM_S_QSTM07_IS</stp>
        <stp>4</stp>
        <stp>300078.SZ</stp>
        <stp>61</stp>
        <stp>6/30/2015</stp>
        <stp>1</stp>
        <tr r="K1340" s="5"/>
      </tp>
      <tp>
        <v>13557580.49</v>
        <stp/>
        <stp>EM_S_QSTM07_IS</stp>
        <stp>4</stp>
        <stp>000058.SZ</stp>
        <stp>61</stp>
        <stp>6/30/2015</stp>
        <stp>1</stp>
        <tr r="K49" s="5"/>
      </tp>
      <tp>
        <v>52825934.049999997</v>
        <stp/>
        <stp>EM_S_QSTM07_IS</stp>
        <stp>4</stp>
        <stp>300068.SZ</stp>
        <stp>61</stp>
        <stp>6/30/2015</stp>
        <stp>1</stp>
        <tr r="K1330" s="5"/>
      </tp>
      <tp>
        <v>190293014.50999999</v>
        <stp/>
        <stp>EM_S_QSTM07_IS</stp>
        <stp>4</stp>
        <stp>000028.SZ</stp>
        <stp>61</stp>
        <stp>6/30/2015</stp>
        <stp>1</stp>
        <tr r="K27" s="5"/>
      </tp>
      <tp>
        <v>7793723.6600000001</v>
        <stp/>
        <stp>EM_S_QSTM07_IS</stp>
        <stp>4</stp>
        <stp>300018.SZ</stp>
        <stp>61</stp>
        <stp>6/30/2015</stp>
        <stp>1</stp>
        <tr r="K1281" s="5"/>
      </tp>
      <tp>
        <v>-345306.26</v>
        <stp/>
        <stp>EM_S_QSTM07_IS</stp>
        <stp>4</stp>
        <stp>000038.SZ</stp>
        <stp>61</stp>
        <stp>6/30/2015</stp>
        <stp>1</stp>
        <tr r="K37" s="5"/>
      </tp>
      <tp>
        <v>14590693.66</v>
        <stp/>
        <stp>EM_S_QSTM07_IS</stp>
        <stp>4</stp>
        <stp>300008.SZ</stp>
        <stp>61</stp>
        <stp>6/30/2015</stp>
        <stp>1</stp>
        <tr r="K1271" s="5"/>
      </tp>
      <tp>
        <v>13524955.92</v>
        <stp/>
        <stp>EM_S_QSTM07_IS</stp>
        <stp>4</stp>
        <stp>000008.SZ</stp>
        <stp>61</stp>
        <stp>6/30/2015</stp>
        <stp>1</stp>
        <tr r="K10" s="5"/>
      </tp>
      <tp>
        <v>14748315.470000001</v>
        <stp/>
        <stp>EM_S_QSTM07_IS</stp>
        <stp>4</stp>
        <stp>300038.SZ</stp>
        <stp>61</stp>
        <stp>6/30/2015</stp>
        <stp>1</stp>
        <tr r="K1301" s="5"/>
      </tp>
      <tp>
        <v>-217749</v>
        <stp/>
        <stp>EM_S_QSTM07_IS</stp>
        <stp>4</stp>
        <stp>000018.SZ</stp>
        <stp>61</stp>
        <stp>6/30/2015</stp>
        <stp>1</stp>
        <tr r="K18" s="5"/>
      </tp>
      <tp>
        <v>-93337675.189999998</v>
        <stp/>
        <stp>EM_S_QSTM07_IS</stp>
        <stp>4</stp>
        <stp>300028.SZ</stp>
        <stp>61</stp>
        <stp>6/30/2015</stp>
        <stp>1</stp>
        <tr r="K1291" s="5"/>
      </tp>
      <tp>
        <v>17234879.170000002</v>
        <stp/>
        <stp>EM_S_QSTM07_IS</stp>
        <stp>4</stp>
        <stp>300098.SZ</stp>
        <stp>61</stp>
        <stp>6/30/2015</stp>
        <stp>1</stp>
        <tr r="K1360" s="5"/>
      </tp>
      <tp>
        <v>60528146.140000001</v>
        <stp/>
        <stp>EM_S_QSTM07_IS</stp>
        <stp>4</stp>
        <stp>300088.SZ</stp>
        <stp>61</stp>
        <stp>6/30/2015</stp>
        <stp>1</stp>
        <tr r="K1350" s="5"/>
      </tp>
      <tp>
        <v>81436043.849999994</v>
        <stp/>
        <stp>EM_S_QSTM07_IS</stp>
        <stp>4</stp>
        <stp>000088.SZ</stp>
        <stp>61</stp>
        <stp>6/30/2015</stp>
        <stp>1</stp>
        <tr r="K61" s="5"/>
      </tp>
      <tp>
        <v>22742000000</v>
        <stp/>
        <stp>EM_S_QSTM07_IS</stp>
        <stp>4</stp>
        <stp>600028.SH</stp>
        <stp>61</stp>
        <stp>6/30/2015</stp>
        <stp>1</stp>
        <tr r="K1801" s="5"/>
      </tp>
      <tp>
        <v>124947204.51000001</v>
        <stp/>
        <stp>EM_S_QSTM07_IS</stp>
        <stp>4</stp>
        <stp>600038.SH</stp>
        <stp>61</stp>
        <stp>6/30/2015</stp>
        <stp>1</stp>
        <tr r="K1809" s="5"/>
      </tp>
      <tp>
        <v>162135883.06999999</v>
        <stp/>
        <stp>EM_S_QSTM07_IS</stp>
        <stp>4</stp>
        <stp>600008.SH</stp>
        <stp>61</stp>
        <stp>6/30/2015</stp>
        <stp>1</stp>
        <tr r="K1785" s="5"/>
      </tp>
      <tp>
        <v>1593406493.6400001</v>
        <stp/>
        <stp>EM_S_QSTM07_IS</stp>
        <stp>4</stp>
        <stp>600018.SH</stp>
        <stp>61</stp>
        <stp>6/30/2015</stp>
        <stp>1</stp>
        <tr r="K1793" s="5"/>
      </tp>
      <tp>
        <v>746046715.32000005</v>
        <stp/>
        <stp>EM_S_QSTM07_IS</stp>
        <stp>4</stp>
        <stp>600068.SH</stp>
        <stp>61</stp>
        <stp>6/30/2015</stp>
        <stp>1</stp>
        <tr r="K1829" s="5"/>
      </tp>
      <tp>
        <v>13068039.470000001</v>
        <stp/>
        <stp>EM_S_QSTM07_IS</stp>
        <stp>4</stp>
        <stp>600078.SH</stp>
        <stp>61</stp>
        <stp>6/30/2015</stp>
        <stp>1</stp>
        <tr r="K1839" s="5"/>
      </tp>
      <tp>
        <v>3656641015.9899998</v>
        <stp/>
        <stp>EM_S_QSTM07_IS</stp>
        <stp>4</stp>
        <stp>600048.SH</stp>
        <stp>61</stp>
        <stp>6/30/2015</stp>
        <stp>1</stp>
        <tr r="K1811" s="5"/>
      </tp>
      <tp>
        <v>-196465757.11000001</v>
        <stp/>
        <stp>EM_S_QSTM07_IS</stp>
        <stp>4</stp>
        <stp>600058.SH</stp>
        <stp>61</stp>
        <stp>6/30/2015</stp>
        <stp>1</stp>
        <tr r="K1820" s="5"/>
      </tp>
      <tp>
        <v>21330684.960000001</v>
        <stp/>
        <stp>EM_S_QSTM07_IS</stp>
        <stp>4</stp>
        <stp>600088.SH</stp>
        <stp>61</stp>
        <stp>6/30/2015</stp>
        <stp>1</stp>
        <tr r="K1848" s="5"/>
      </tp>
      <tp>
        <v>297253202.08999997</v>
        <stp/>
        <stp>EM_S_QSTM07_IS</stp>
        <stp>4</stp>
        <stp>600098.SH</stp>
        <stp>61</stp>
        <stp>6/30/2015</stp>
        <stp>1</stp>
        <tr r="K1857" s="5"/>
      </tp>
      <tp>
        <v>17211143.73</v>
        <stp/>
        <stp>EM_S_QSTM07_IS</stp>
        <stp>4</stp>
        <stp>300158.SZ</stp>
        <stp>61</stp>
        <stp>6/30/2015</stp>
        <stp>1</stp>
        <tr r="K1420" s="5"/>
      </tp>
      <tp>
        <v>33663057.770000003</v>
        <stp/>
        <stp>EM_S_QSTM07_IS</stp>
        <stp>4</stp>
        <stp>300148.SZ</stp>
        <stp>61</stp>
        <stp>6/30/2015</stp>
        <stp>1</stp>
        <tr r="K1410" s="5"/>
      </tp>
      <tp>
        <v>31435107.32</v>
        <stp/>
        <stp>EM_S_QSTM07_IS</stp>
        <stp>4</stp>
        <stp>300178.SZ</stp>
        <stp>61</stp>
        <stp>6/30/2015</stp>
        <stp>1</stp>
        <tr r="K1440" s="5"/>
      </tp>
      <tp>
        <v>7151997.8499999996</v>
        <stp/>
        <stp>EM_S_QSTM07_IS</stp>
        <stp>4</stp>
        <stp>000158.SZ</stp>
        <stp>61</stp>
        <stp>6/30/2015</stp>
        <stp>1</stp>
        <tr r="K73" s="5"/>
      </tp>
      <tp>
        <v>23263308.280000001</v>
        <stp/>
        <stp>EM_S_QSTM07_IS</stp>
        <stp>4</stp>
        <stp>300168.SZ</stp>
        <stp>61</stp>
        <stp>6/30/2015</stp>
        <stp>1</stp>
        <tr r="K1430" s="5"/>
      </tp>
      <tp>
        <v>123558871.81</v>
        <stp/>
        <stp>EM_S_QSTM07_IS</stp>
        <stp>4</stp>
        <stp>300118.SZ</stp>
        <stp>61</stp>
        <stp>6/30/2015</stp>
        <stp>1</stp>
        <tr r="K1380" s="5"/>
      </tp>
      <tp>
        <v>48512230.159999996</v>
        <stp/>
        <stp>EM_S_QSTM07_IS</stp>
        <stp>4</stp>
        <stp>300108.SZ</stp>
        <stp>61</stp>
        <stp>6/30/2015</stp>
        <stp>1</stp>
        <tr r="K1370" s="5"/>
      </tp>
      <tp>
        <v>35798134.18</v>
        <stp/>
        <stp>EM_S_QSTM07_IS</stp>
        <stp>4</stp>
        <stp>300138.SZ</stp>
        <stp>61</stp>
        <stp>6/30/2015</stp>
        <stp>1</stp>
        <tr r="K1400" s="5"/>
      </tp>
      <tp>
        <v>5479408.1699999999</v>
        <stp/>
        <stp>EM_S_QSTM07_IS</stp>
        <stp>4</stp>
        <stp>300128.SZ</stp>
        <stp>61</stp>
        <stp>6/30/2015</stp>
        <stp>1</stp>
        <tr r="K1390" s="5"/>
      </tp>
      <tp>
        <v>20765415.390000001</v>
        <stp/>
        <stp>EM_S_QSTM07_IS</stp>
        <stp>4</stp>
        <stp>300198.SZ</stp>
        <stp>61</stp>
        <stp>6/30/2015</stp>
        <stp>1</stp>
        <tr r="K1459" s="5"/>
      </tp>
      <tp>
        <v>18092939.420000002</v>
        <stp/>
        <stp>EM_S_QSTM07_IS</stp>
        <stp>4</stp>
        <stp>300188.SZ</stp>
        <stp>61</stp>
        <stp>6/30/2015</stp>
        <stp>1</stp>
        <tr r="K1449" s="5"/>
      </tp>
      <tp>
        <v>16847942.25</v>
        <stp/>
        <stp>EM_S_QSTM07_IS</stp>
        <stp>4</stp>
        <stp>600128.SH</stp>
        <stp>61</stp>
        <stp>6/30/2015</stp>
        <stp>1</stp>
        <tr r="K1885" s="5"/>
      </tp>
      <tp>
        <v>97690590.769999996</v>
        <stp/>
        <stp>EM_S_QSTM07_IS</stp>
        <stp>4</stp>
        <stp>600138.SH</stp>
        <stp>61</stp>
        <stp>6/30/2015</stp>
        <stp>1</stp>
        <tr r="K1894" s="5"/>
      </tp>
      <tp>
        <v>58040363.68</v>
        <stp/>
        <stp>EM_S_QSTM07_IS</stp>
        <stp>4</stp>
        <stp>600108.SH</stp>
        <stp>61</stp>
        <stp>6/30/2015</stp>
        <stp>1</stp>
        <tr r="K1866" s="5"/>
      </tp>
      <tp>
        <v>106894585.33</v>
        <stp/>
        <stp>EM_S_QSTM07_IS</stp>
        <stp>4</stp>
        <stp>600118.SH</stp>
        <stp>61</stp>
        <stp>6/30/2015</stp>
        <stp>1</stp>
        <tr r="K1876" s="5"/>
      </tp>
      <tp>
        <v>95906241.719999999</v>
        <stp/>
        <stp>EM_S_QSTM07_IS</stp>
        <stp>4</stp>
        <stp>600168.SH</stp>
        <stp>61</stp>
        <stp>6/30/2015</stp>
        <stp>1</stp>
        <tr r="K1918" s="5"/>
      </tp>
      <tp>
        <v>81062294.819999993</v>
        <stp/>
        <stp>EM_S_QSTM07_IS</stp>
        <stp>4</stp>
        <stp>600178.SH</stp>
        <stp>61</stp>
        <stp>6/30/2015</stp>
        <stp>1</stp>
        <tr r="K1927" s="5"/>
      </tp>
      <tp>
        <v>2484937.69</v>
        <stp/>
        <stp>EM_S_QSTM07_IS</stp>
        <stp>4</stp>
        <stp>600148.SH</stp>
        <stp>61</stp>
        <stp>6/30/2015</stp>
        <stp>1</stp>
        <tr r="K1900" s="5"/>
      </tp>
      <tp>
        <v>1448748.41</v>
        <stp/>
        <stp>EM_S_QSTM07_IS</stp>
        <stp>4</stp>
        <stp>600158.SH</stp>
        <stp>61</stp>
        <stp>6/30/2015</stp>
        <stp>1</stp>
        <tr r="K1909" s="5"/>
      </tp>
      <tp>
        <v>411369000</v>
        <stp/>
        <stp>EM_S_QSTM07_IS</stp>
        <stp>4</stp>
        <stp>600188.SH</stp>
        <stp>61</stp>
        <stp>6/30/2015</stp>
        <stp>1</stp>
        <tr r="K1936" s="5"/>
      </tp>
      <tp>
        <v>-141749522.37</v>
        <stp/>
        <stp>EM_S_QSTM07_IS</stp>
        <stp>4</stp>
        <stp>600198.SH</stp>
        <stp>61</stp>
        <stp>6/30/2015</stp>
        <stp>1</stp>
        <tr r="K1945" s="5"/>
      </tp>
      <tp>
        <v>26304674.420000002</v>
        <stp/>
        <stp>EM_S_QSTM07_IS</stp>
        <stp>4</stp>
        <stp>000868.SZ</stp>
        <stp>61</stp>
        <stp>6/30/2015</stp>
        <stp>1</stp>
        <tr r="K368" s="5"/>
      </tp>
      <tp>
        <v>5343061.59</v>
        <stp/>
        <stp>EM_S_QSTM07_IS</stp>
        <stp>4</stp>
        <stp>000878.SZ</stp>
        <stp>61</stp>
        <stp>6/30/2015</stp>
        <stp>1</stp>
        <tr r="K373" s="5"/>
      </tp>
      <tp>
        <v>27544237.050000001</v>
        <stp/>
        <stp>EM_S_QSTM07_IS</stp>
        <stp>4</stp>
        <stp>000848.SZ</stp>
        <stp>61</stp>
        <stp>6/30/2015</stp>
        <stp>1</stp>
        <tr r="K357" s="5"/>
      </tp>
      <tp>
        <v>1096728310.4200001</v>
        <stp/>
        <stp>EM_S_QSTM07_IS</stp>
        <stp>4</stp>
        <stp>000858.SZ</stp>
        <stp>61</stp>
        <stp>6/30/2015</stp>
        <stp>1</stp>
        <tr r="K362" s="5"/>
      </tp>
      <tp>
        <v>241141712.97</v>
        <stp/>
        <stp>EM_S_QSTM07_IS</stp>
        <stp>4</stp>
        <stp>000828.SZ</stp>
        <stp>61</stp>
        <stp>6/30/2015</stp>
        <stp>1</stp>
        <tr r="K347" s="5"/>
      </tp>
      <tp>
        <v>76820890.920000002</v>
        <stp/>
        <stp>EM_S_QSTM07_IS</stp>
        <stp>4</stp>
        <stp>000838.SZ</stp>
        <stp>61</stp>
        <stp>6/30/2015</stp>
        <stp>1</stp>
        <tr r="K355" s="5"/>
      </tp>
      <tp>
        <v>21305005.030000001</v>
        <stp/>
        <stp>EM_S_QSTM07_IS</stp>
        <stp>4</stp>
        <stp>000818.SZ</stp>
        <stp>61</stp>
        <stp>6/30/2015</stp>
        <stp>1</stp>
        <tr r="K339" s="5"/>
      </tp>
      <tp>
        <v>52246760.310000002</v>
        <stp/>
        <stp>EM_S_QSTM07_IS</stp>
        <stp>4</stp>
        <stp>000888.SZ</stp>
        <stp>61</stp>
        <stp>6/30/2015</stp>
        <stp>1</stp>
        <tr r="K381" s="5"/>
      </tp>
      <tp>
        <v>136000000</v>
        <stp/>
        <stp>EM_S_QSTM07_IS</stp>
        <stp>4</stp>
        <stp>000898.SZ</stp>
        <stp>61</stp>
        <stp>6/30/2015</stp>
        <stp>1</stp>
        <tr r="K388" s="5"/>
      </tp>
      <tp>
        <v>25666562.309999999</v>
        <stp/>
        <stp>EM_S_QSTM07_IS</stp>
        <stp>4</stp>
        <stp>600828.SH</stp>
        <stp>61</stp>
        <stp>6/30/2015</stp>
        <stp>1</stp>
        <tr r="K2481" s="5"/>
      </tp>
      <tp>
        <v>30435336.98</v>
        <stp/>
        <stp>EM_S_QSTM07_IS</stp>
        <stp>4</stp>
        <stp>600838.SH</stp>
        <stp>61</stp>
        <stp>6/30/2015</stp>
        <stp>1</stp>
        <tr r="K2490" s="5"/>
      </tp>
      <tp>
        <v>-641173313</v>
        <stp/>
        <stp>EM_S_QSTM07_IS</stp>
        <stp>4</stp>
        <stp>600808.SH</stp>
        <stp>61</stp>
        <stp>6/30/2015</stp>
        <stp>1</stp>
        <tr r="K2462" s="5"/>
      </tp>
      <tp>
        <v>35405519.68</v>
        <stp/>
        <stp>EM_S_QSTM07_IS</stp>
        <stp>4</stp>
        <stp>600818.SH</stp>
        <stp>61</stp>
        <stp>6/30/2015</stp>
        <stp>1</stp>
        <tr r="K2471" s="5"/>
      </tp>
      <tp>
        <v>18802617.02</v>
        <stp/>
        <stp>EM_S_QSTM07_IS</stp>
        <stp>4</stp>
        <stp>600868.SH</stp>
        <stp>61</stp>
        <stp>6/30/2015</stp>
        <stp>1</stp>
        <tr r="K2516" s="5"/>
      </tp>
      <tp>
        <v>5039797.18</v>
        <stp/>
        <stp>EM_S_QSTM07_IS</stp>
        <stp>4</stp>
        <stp>600848.SH</stp>
        <stp>61</stp>
        <stp>6/30/2015</stp>
        <stp>1</stp>
        <tr r="K2498" s="5"/>
      </tp>
      <tp>
        <v>-13506433.890000001</v>
        <stp/>
        <stp>EM_S_QSTM07_IS</stp>
        <stp>4</stp>
        <stp>600858.SH</stp>
        <stp>61</stp>
        <stp>6/30/2015</stp>
        <stp>1</stp>
        <tr r="K2506" s="5"/>
      </tp>
      <tp>
        <v>10516425.16</v>
        <stp/>
        <stp>EM_S_QSTM07_IS</stp>
        <stp>4</stp>
        <stp>600888.SH</stp>
        <stp>61</stp>
        <stp>6/30/2015</stp>
        <stp>1</stp>
        <tr r="K2535" s="5"/>
      </tp>
      <tp>
        <v>10055301.73</v>
        <stp/>
        <stp>EM_S_QSTM07_IS</stp>
        <stp>4</stp>
        <stp>600898.SH</stp>
        <stp>61</stp>
        <stp>6/30/2015</stp>
        <stp>1</stp>
        <tr r="K2545" s="5"/>
      </tp>
      <tp>
        <v>-464827513.69</v>
        <stp/>
        <stp>EM_S_QSTM07_IS</stp>
        <stp>4</stp>
        <stp>000968.SZ</stp>
        <stp>61</stp>
        <stp>6/30/2015</stp>
        <stp>1</stp>
        <tr r="K442" s="5"/>
      </tp>
      <tp>
        <v>10088374.949999999</v>
        <stp/>
        <stp>EM_S_QSTM07_IS</stp>
        <stp>4</stp>
        <stp>000978.SZ</stp>
        <stp>61</stp>
        <stp>6/30/2015</stp>
        <stp>1</stp>
        <tr r="K451" s="5"/>
      </tp>
      <tp>
        <v>14851697.52</v>
        <stp/>
        <stp>EM_S_QSTM07_IS</stp>
        <stp>4</stp>
        <stp>000948.SZ</stp>
        <stp>61</stp>
        <stp>6/30/2015</stp>
        <stp>1</stp>
        <tr r="K425" s="5"/>
      </tp>
      <tp>
        <v>43324019.390000001</v>
        <stp/>
        <stp>EM_S_QSTM07_IS</stp>
        <stp>4</stp>
        <stp>000958.SZ</stp>
        <stp>61</stp>
        <stp>6/30/2015</stp>
        <stp>1</stp>
        <tr r="K433" s="5"/>
      </tp>
      <tp>
        <v>166806392.58000001</v>
        <stp/>
        <stp>EM_S_QSTM07_IS</stp>
        <stp>4</stp>
        <stp>000928.SZ</stp>
        <stp>61</stp>
        <stp>6/30/2015</stp>
        <stp>1</stp>
        <tr r="K414" s="5"/>
      </tp>
      <tp>
        <v>63383577.409999996</v>
        <stp/>
        <stp>EM_S_QSTM07_IS</stp>
        <stp>4</stp>
        <stp>000938.SZ</stp>
        <stp>61</stp>
        <stp>6/30/2015</stp>
        <stp>1</stp>
        <tr r="K423" s="5"/>
      </tp>
      <tp>
        <v>67130321.920000002</v>
        <stp/>
        <stp>EM_S_QSTM07_IS</stp>
        <stp>4</stp>
        <stp>000908.SZ</stp>
        <stp>61</stp>
        <stp>6/30/2015</stp>
        <stp>1</stp>
        <tr r="K396" s="5"/>
      </tp>
      <tp>
        <v>-75730304.219999999</v>
        <stp/>
        <stp>EM_S_QSTM07_IS</stp>
        <stp>4</stp>
        <stp>000918.SZ</stp>
        <stp>61</stp>
        <stp>6/30/2015</stp>
        <stp>1</stp>
        <tr r="K405" s="5"/>
      </tp>
      <tp>
        <v>59992617.359999999</v>
        <stp/>
        <stp>EM_S_QSTM07_IS</stp>
        <stp>4</stp>
        <stp>000988.SZ</stp>
        <stp>61</stp>
        <stp>6/30/2015</stp>
        <stp>1</stp>
        <tr r="K459" s="5"/>
      </tp>
      <tp>
        <v>35535490.32</v>
        <stp/>
        <stp>EM_S_QSTM07_IS</stp>
        <stp>4</stp>
        <stp>000998.SZ</stp>
        <stp>61</stp>
        <stp>6/30/2015</stp>
        <stp>1</stp>
        <tr r="K466" s="5"/>
      </tp>
      <tp>
        <v>217406969.25</v>
        <stp/>
        <stp>EM_S_QSTM07_IS</stp>
        <stp>4</stp>
        <stp>600978.SH</stp>
        <stp>61</stp>
        <stp>6/30/2015</stp>
        <stp>1</stp>
        <tr r="K2563" s="5"/>
      </tp>
      <tp>
        <v>3937659456.71</v>
        <stp/>
        <stp>EM_S_QSTM07_IS</stp>
        <stp>4</stp>
        <stp>600958.SH</stp>
        <stp>61</stp>
        <stp>6/30/2015</stp>
        <stp>1</stp>
        <tr r="K2548" s="5"/>
      </tp>
      <tp>
        <v>105598608.7</v>
        <stp/>
        <stp>EM_S_QSTM07_IS</stp>
        <stp>4</stp>
        <stp>600988.SH</stp>
        <stp>61</stp>
        <stp>6/30/2015</stp>
        <stp>1</stp>
        <tr r="K2573" s="5"/>
      </tp>
      <tp>
        <v>132035419.98999999</v>
        <stp/>
        <stp>EM_S_QSTM07_IS</stp>
        <stp>4</stp>
        <stp>600998.SH</stp>
        <stp>61</stp>
        <stp>6/30/2015</stp>
        <stp>1</stp>
        <tr r="K2579" s="5"/>
      </tp>
      <tp>
        <v>19218000000</v>
        <stp/>
        <stp>EM_S_QSTM07_IS</stp>
        <stp>4</stp>
        <stp>601628.SH</stp>
        <stp>61</stp>
        <stp>6/30/2015</stp>
        <stp>1</stp>
        <tr r="K2671" s="5"/>
      </tp>
      <tp>
        <v>45065478.829999998</v>
        <stp/>
        <stp>EM_S_QSTM07_IS</stp>
        <stp>4</stp>
        <stp>601608.SH</stp>
        <stp>61</stp>
        <stp>6/30/2015</stp>
        <stp>1</stp>
        <tr r="K2667" s="5"/>
      </tp>
      <tp>
        <v>898785000</v>
        <stp/>
        <stp>EM_S_QSTM07_IS</stp>
        <stp>4</stp>
        <stp>601618.SH</stp>
        <stp>61</stp>
        <stp>6/30/2015</stp>
        <stp>1</stp>
        <tr r="K2670" s="5"/>
      </tp>
      <tp>
        <v>8108000000</v>
        <stp/>
        <stp>EM_S_QSTM07_IS</stp>
        <stp>4</stp>
        <stp>601668.SH</stp>
        <stp>61</stp>
        <stp>6/30/2015</stp>
        <stp>1</stp>
        <tr r="K2675" s="5"/>
      </tp>
      <tp>
        <v>121693607.3</v>
        <stp/>
        <stp>EM_S_QSTM07_IS</stp>
        <stp>4</stp>
        <stp>601678.SH</stp>
        <stp>61</stp>
        <stp>6/30/2015</stp>
        <stp>1</stp>
        <tr r="K2678" s="5"/>
      </tp>
      <tp>
        <v>4659467775.1300001</v>
        <stp/>
        <stp>EM_S_QSTM07_IS</stp>
        <stp>4</stp>
        <stp>601688.SH</stp>
        <stp>61</stp>
        <stp>6/30/2015</stp>
        <stp>1</stp>
        <tr r="K2679" s="5"/>
      </tp>
      <tp>
        <v>693910809.13</v>
        <stp/>
        <stp>EM_S_QSTM07_IS</stp>
        <stp>4</stp>
        <stp>601718.SH</stp>
        <stp>61</stp>
        <stp>6/30/2015</stp>
        <stp>1</stp>
        <tr r="K2684" s="5"/>
      </tp>
      <tp>
        <v>3365276228.0799999</v>
        <stp/>
        <stp>EM_S_QSTM07_IS</stp>
        <stp>4</stp>
        <stp>601788.SH</stp>
        <stp>61</stp>
        <stp>6/30/2015</stp>
        <stp>1</stp>
        <tr r="K2688" s="5"/>
      </tp>
      <tp>
        <v>19110193.510000002</v>
        <stp/>
        <stp>EM_S_QSTM07_IS</stp>
        <stp>4</stp>
        <stp>601798.SH</stp>
        <stp>61</stp>
        <stp>6/30/2015</stp>
        <stp>1</stp>
        <tr r="K2690" s="5"/>
      </tp>
      <tp>
        <v>24910810.170000002</v>
        <stp/>
        <stp>EM_S_QSTM07_IS</stp>
        <stp>4</stp>
        <stp>601518.SH</stp>
        <stp>61</stp>
        <stp>6/30/2015</stp>
        <stp>1</stp>
        <tr r="K2655" s="5"/>
      </tp>
      <tp>
        <v>-616570915.48000002</v>
        <stp/>
        <stp>EM_S_QSTM07_IS</stp>
        <stp>4</stp>
        <stp>601558.SH</stp>
        <stp>61</stp>
        <stp>6/30/2015</stp>
        <stp>1</stp>
        <tr r="K2658" s="5"/>
      </tp>
      <tp>
        <v>278311287</v>
        <stp/>
        <stp>EM_S_QSTM07_IS</stp>
        <stp>4</stp>
        <stp>601588.SH</stp>
        <stp>61</stp>
        <stp>6/30/2015</stp>
        <stp>1</stp>
        <tr r="K2662" s="5"/>
      </tp>
      <tp>
        <v>1220231234</v>
        <stp/>
        <stp>EM_S_QSTM07_IS</stp>
        <stp>4</stp>
        <stp>601238.SH</stp>
        <stp>61</stp>
        <stp>6/30/2015</stp>
        <stp>1</stp>
        <tr r="K2638" s="5"/>
      </tp>
      <tp>
        <v>21934677.550000001</v>
        <stp/>
        <stp>EM_S_QSTM07_IS</stp>
        <stp>4</stp>
        <stp>601208.SH</stp>
        <stp>61</stp>
        <stp>6/30/2015</stp>
        <stp>1</stp>
        <tr r="K2629" s="5"/>
      </tp>
      <tp>
        <v>39769472.090000004</v>
        <stp/>
        <stp>EM_S_QSTM07_IS</stp>
        <stp>4</stp>
        <stp>601218.SH</stp>
        <stp>61</stp>
        <stp>6/30/2015</stp>
        <stp>1</stp>
        <tr r="K2632" s="5"/>
      </tp>
      <tp>
        <v>5164161</v>
        <stp/>
        <stp>EM_S_QSTM07_IS</stp>
        <stp>4</stp>
        <stp>601258.SH</stp>
        <stp>61</stp>
        <stp>6/30/2015</stp>
        <stp>1</stp>
        <tr r="K2639" s="5"/>
      </tp>
      <tp>
        <v>50199000000</v>
        <stp/>
        <stp>EM_S_QSTM07_IS</stp>
        <stp>4</stp>
        <stp>601288.SH</stp>
        <stp>61</stp>
        <stp>6/30/2015</stp>
        <stp>1</stp>
        <tr r="K2640" s="5"/>
      </tp>
      <tp>
        <v>18354000000</v>
        <stp/>
        <stp>EM_S_QSTM07_IS</stp>
        <stp>4</stp>
        <stp>601328.SH</stp>
        <stp>61</stp>
        <stp>6/30/2015</stp>
        <stp>1</stp>
        <tr r="K2644" s="5"/>
      </tp>
      <tp>
        <v>14685000000</v>
        <stp/>
        <stp>EM_S_QSTM07_IS</stp>
        <stp>4</stp>
        <stp>601318.SH</stp>
        <stp>61</stp>
        <stp>6/30/2015</stp>
        <stp>1</stp>
        <tr r="K2643" s="5"/>
      </tp>
      <tp>
        <v>88206088.409999996</v>
        <stp/>
        <stp>EM_S_QSTM07_IS</stp>
        <stp>4</stp>
        <stp>601368.SH</stp>
        <stp>61</stp>
        <stp>6/30/2015</stp>
        <stp>1</stp>
        <tr r="K2648" s="5"/>
      </tp>
      <tp>
        <v>19358707.18</v>
        <stp/>
        <stp>EM_S_QSTM07_IS</stp>
        <stp>4</stp>
        <stp>601388.SH</stp>
        <stp>61</stp>
        <stp>6/30/2015</stp>
        <stp>1</stp>
        <tr r="K2651" s="5"/>
      </tp>
      <tp>
        <v>74697000000</v>
        <stp/>
        <stp>EM_S_QSTM07_IS</stp>
        <stp>4</stp>
        <stp>601398.SH</stp>
        <stp>61</stp>
        <stp>6/30/2015</stp>
        <stp>1</stp>
        <tr r="K2653" s="5"/>
      </tp>
      <tp>
        <v>42557003.810000002</v>
        <stp/>
        <stp>EM_S_QSTM07_IS</stp>
        <stp>4</stp>
        <stp>601028.SH</stp>
        <stp>61</stp>
        <stp>6/30/2015</stp>
        <stp>1</stp>
        <tr r="K2598" s="5"/>
      </tp>
      <tp>
        <v>57933382.100000001</v>
        <stp/>
        <stp>EM_S_QSTM07_IS</stp>
        <stp>4</stp>
        <stp>601038.SH</stp>
        <stp>61</stp>
        <stp>6/30/2015</stp>
        <stp>1</stp>
        <tr r="K2599" s="5"/>
      </tp>
      <tp>
        <v>17378827.48</v>
        <stp/>
        <stp>EM_S_QSTM07_IS</stp>
        <stp>4</stp>
        <stp>601008.SH</stp>
        <stp>61</stp>
        <stp>6/30/2015</stp>
        <stp>1</stp>
        <tr r="K2588" s="5"/>
      </tp>
      <tp>
        <v>748970000</v>
        <stp/>
        <stp>EM_S_QSTM07_IS</stp>
        <stp>4</stp>
        <stp>601018.SH</stp>
        <stp>61</stp>
        <stp>6/30/2015</stp>
        <stp>1</stp>
        <tr r="K2595" s="5"/>
      </tp>
      <tp>
        <v>72998381.079999998</v>
        <stp/>
        <stp>EM_S_QSTM07_IS</stp>
        <stp>4</stp>
        <stp>601058.SH</stp>
        <stp>61</stp>
        <stp>6/30/2015</stp>
        <stp>1</stp>
        <tr r="K2600" s="5"/>
      </tp>
      <tp>
        <v>6037000000</v>
        <stp/>
        <stp>EM_S_QSTM07_IS</stp>
        <stp>4</stp>
        <stp>601088.SH</stp>
        <stp>61</stp>
        <stp>6/30/2015</stp>
        <stp>1</stp>
        <tr r="K2602" s="5"/>
      </tp>
      <tp>
        <v>492548415.10000002</v>
        <stp/>
        <stp>EM_S_QSTM07_IS</stp>
        <stp>4</stp>
        <stp>601098.SH</stp>
        <stp>61</stp>
        <stp>6/30/2015</stp>
        <stp>1</stp>
        <tr r="K2603" s="5"/>
      </tp>
      <tp>
        <v>-202209327.97</v>
        <stp/>
        <stp>EM_S_QSTM07_IS</stp>
        <stp>4</stp>
        <stp>601118.SH</stp>
        <stp>61</stp>
        <stp>6/30/2015</stp>
        <stp>1</stp>
        <tr r="K2613" s="5"/>
      </tp>
      <tp>
        <v>91263544</v>
        <stp/>
        <stp>EM_S_QSTM07_IS</stp>
        <stp>4</stp>
        <stp>601168.SH</stp>
        <stp>61</stp>
        <stp>6/30/2015</stp>
        <stp>1</stp>
        <tr r="K2621" s="5"/>
      </tp>
      <tp>
        <v>557637558.02999997</v>
        <stp/>
        <stp>EM_S_QSTM07_IS</stp>
        <stp>4</stp>
        <stp>601158.SH</stp>
        <stp>61</stp>
        <stp>6/30/2015</stp>
        <stp>1</stp>
        <tr r="K2619" s="5"/>
      </tp>
      <tp>
        <v>77746356.349999994</v>
        <stp/>
        <stp>EM_S_QSTM07_IS</stp>
        <stp>4</stp>
        <stp>601188.SH</stp>
        <stp>61</stp>
        <stp>6/30/2015</stp>
        <stp>1</stp>
        <tr r="K2626" s="5"/>
      </tp>
      <tp>
        <v>832123334.74000001</v>
        <stp/>
        <stp>EM_S_QSTM07_IS</stp>
        <stp>4</stp>
        <stp>601198.SH</stp>
        <stp>61</stp>
        <stp>6/30/2015</stp>
        <stp>1</stp>
        <tr r="K2627" s="5"/>
      </tp>
      <tp>
        <v>-75299879</v>
        <stp/>
        <stp>EM_S_QSTM07_IS</stp>
        <stp>4</stp>
        <stp>601808.SH</stp>
        <stp>61</stp>
        <stp>6/30/2015</stp>
        <stp>1</stp>
        <tr r="K2694" s="5"/>
      </tp>
      <tp>
        <v>7883000000</v>
        <stp/>
        <stp>EM_S_QSTM07_IS</stp>
        <stp>4</stp>
        <stp>601818.SH</stp>
        <stp>61</stp>
        <stp>6/30/2015</stp>
        <stp>1</stp>
        <tr r="K2695" s="5"/>
      </tp>
      <tp>
        <v>370392071.31</v>
        <stp/>
        <stp>EM_S_QSTM07_IS</stp>
        <stp>4</stp>
        <stp>601888.SH</stp>
        <stp>61</stp>
        <stp>6/30/2015</stp>
        <stp>1</stp>
        <tr r="K2702" s="5"/>
      </tp>
      <tp>
        <v>-980344000</v>
        <stp/>
        <stp>EM_S_QSTM07_IS</stp>
        <stp>4</stp>
        <stp>601898.SH</stp>
        <stp>61</stp>
        <stp>6/30/2015</stp>
        <stp>1</stp>
        <tr r="K2704" s="5"/>
      </tp>
      <tp>
        <v>442462719.14999998</v>
        <stp/>
        <stp>EM_S_QSTM07_IS</stp>
        <stp>4</stp>
        <stp>601928.SH</stp>
        <stp>61</stp>
        <stp>6/30/2015</stp>
        <stp>1</stp>
        <tr r="K2711" s="5"/>
      </tp>
      <tp>
        <v>98929043.75</v>
        <stp/>
        <stp>EM_S_QSTM07_IS</stp>
        <stp>4</stp>
        <stp>601908.SH</stp>
        <stp>61</stp>
        <stp>6/30/2015</stp>
        <stp>1</stp>
        <tr r="K2708" s="5"/>
      </tp>
      <tp>
        <v>-422422378.88999999</v>
        <stp/>
        <stp>EM_S_QSTM07_IS</stp>
        <stp>4</stp>
        <stp>601918.SH</stp>
        <stp>61</stp>
        <stp>6/30/2015</stp>
        <stp>1</stp>
        <tr r="K2709" s="5"/>
      </tp>
      <tp>
        <v>29005705.68</v>
        <stp/>
        <stp>EM_S_QSTM07_IS</stp>
        <stp>4</stp>
        <stp>601968.SH</stp>
        <stp>61</stp>
        <stp>6/30/2015</stp>
        <stp>1</stp>
        <tr r="K2718" s="5"/>
      </tp>
      <tp>
        <v>2964240.78</v>
        <stp/>
        <stp>EM_S_QSTM07_IS</stp>
        <stp>4</stp>
        <stp>601958.SH</stp>
        <stp>61</stp>
        <stp>6/30/2015</stp>
        <stp>1</stp>
        <tr r="K2715" s="5"/>
      </tp>
      <tp>
        <v>44908000000</v>
        <stp/>
        <stp>EM_S_QSTM07_IS</stp>
        <stp>4</stp>
        <stp>601988.SH</stp>
        <stp>61</stp>
        <stp>6/30/2015</stp>
        <stp>1</stp>
        <tr r="K2721" s="5"/>
      </tp>
      <tp>
        <v>11658000000</v>
        <stp/>
        <stp>EM_S_QSTM07_IS</stp>
        <stp>4</stp>
        <stp>601998.SH</stp>
        <stp>61</stp>
        <stp>6/30/2015</stp>
        <stp>1</stp>
        <tr r="K2726" s="5"/>
      </tp>
      <tp t="s">
        <v/>
        <stp/>
        <stp>EM_S_PROFITNOTICE_FORECASTL</stp>
        <stp>2</stp>
        <stp>601689.SH</stp>
        <stp>6/30/2016</stp>
        <tr r="G2680" s="5"/>
      </tp>
      <tp t="s">
        <v/>
        <stp/>
        <stp>EM_S_PROFITNOTICE_FORECASTL</stp>
        <stp>2</stp>
        <stp>601789.SH</stp>
        <stp>6/30/2016</stp>
        <tr r="G2689" s="5"/>
      </tp>
      <tp t="s">
        <v/>
        <stp/>
        <stp>EM_S_PROFITNOTICE_FORECASTL</stp>
        <stp>2</stp>
        <stp>601989.SH</stp>
        <stp>6/30/2016</stp>
        <tr r="G2722" s="5"/>
      </tp>
      <tp t="s">
        <v/>
        <stp/>
        <stp>EM_S_PROFITNOTICE_FORECASTL</stp>
        <stp>2</stp>
        <stp>600289.SH</stp>
        <stp>6/30/2016</stp>
        <tr r="G2024" s="5"/>
      </tp>
      <tp>
        <v>49896000</v>
        <stp/>
        <stp>EM_S_PROFITNOTICE_FORECASTT</stp>
        <stp>2</stp>
        <stp>300279.SZ</stp>
        <stp>6/30/2016</stp>
        <tr r="F1540" s="5"/>
      </tp>
      <tp>
        <v>4000000</v>
        <stp/>
        <stp>EM_S_PROFITNOTICE_FORECASTL</stp>
        <stp>2</stp>
        <stp>600389.SH</stp>
        <stp>6/30/2016</stp>
        <tr r="G2109" s="5"/>
      </tp>
      <tp>
        <v>13738600</v>
        <stp/>
        <stp>EM_S_PROFITNOTICE_FORECASTT</stp>
        <stp>2</stp>
        <stp>300379.SZ</stp>
        <stp>6/30/2016</stp>
        <tr r="F1639" s="5"/>
      </tp>
      <tp t="s">
        <v/>
        <stp/>
        <stp>EM_S_PROFITNOTICE_FORECASTL</stp>
        <stp>2</stp>
        <stp>600089.SH</stp>
        <stp>6/30/2016</stp>
        <tr r="G1849" s="5"/>
      </tp>
      <tp>
        <v>74740000</v>
        <stp/>
        <stp>EM_S_PROFITNOTICE_FORECASTT</stp>
        <stp>2</stp>
        <stp>000049.SZ</stp>
        <stp>6/30/2016</stp>
        <tr r="F45" s="5"/>
      </tp>
      <tp>
        <v>110794700</v>
        <stp/>
        <stp>EM_S_PROFITNOTICE_FORECASTT</stp>
        <stp>2</stp>
        <stp>300079.SZ</stp>
        <stp>6/30/2016</stp>
        <tr r="F1341" s="5"/>
      </tp>
      <tp>
        <v>50000000</v>
        <stp/>
        <stp>EM_S_PROFITNOTICE_FORECASTL</stp>
        <stp>2</stp>
        <stp>600189.SH</stp>
        <stp>6/30/2016</stp>
        <tr r="G1937" s="5"/>
      </tp>
      <tp>
        <v>12280800</v>
        <stp/>
        <stp>EM_S_PROFITNOTICE_FORECASTT</stp>
        <stp>2</stp>
        <stp>300179.SZ</stp>
        <stp>6/30/2016</stp>
        <tr r="F1441" s="5"/>
      </tp>
      <tp>
        <v>-17500000</v>
        <stp/>
        <stp>EM_S_PROFITNOTICE_FORECASTL</stp>
        <stp>2</stp>
        <stp>600689.SH</stp>
        <stp>6/30/2016</stp>
        <tr r="G2351" s="5"/>
      </tp>
      <tp t="s">
        <v/>
        <stp/>
        <stp>EM_S_PROFITNOTICE_FORECASTL</stp>
        <stp>2</stp>
        <stp>600789.SH</stp>
        <stp>6/30/2016</stp>
        <tr r="G2444" s="5"/>
      </tp>
      <tp t="s">
        <v/>
        <stp/>
        <stp>EM_S_PROFITNOTICE_FORECASTL</stp>
        <stp>2</stp>
        <stp>600489.SH</stp>
        <stp>6/30/2016</stp>
        <tr r="G2176" s="5"/>
      </tp>
      <tp>
        <v>9275600</v>
        <stp/>
        <stp>EM_S_PROFITNOTICE_FORECASTT</stp>
        <stp>2</stp>
        <stp>300479.SZ</stp>
        <stp>6/30/2016</stp>
        <tr r="F1738" s="5"/>
      </tp>
      <tp t="s">
        <v/>
        <stp/>
        <stp>EM_S_PROFITNOTICE_FORECASTL</stp>
        <stp>2</stp>
        <stp>600589.SH</stp>
        <stp>6/30/2016</stp>
        <tr r="G2263" s="5"/>
      </tp>
      <tp t="s">
        <v/>
        <stp/>
        <stp>EM_S_PROFITNOTICE_FORECASTL</stp>
        <stp>2</stp>
        <stp>600889.SH</stp>
        <stp>6/30/2016</stp>
        <tr r="G2536" s="5"/>
      </tp>
      <tp t="s">
        <v/>
        <stp/>
        <stp>EM_S_PROFITNOTICE_FORECASTT</stp>
        <stp>2</stp>
        <stp>000949.SZ</stp>
        <stp>6/30/2016</stp>
        <tr r="F426" s="5"/>
      </tp>
      <tp t="s">
        <v/>
        <stp/>
        <stp>EM_S_PROFITNOTICE_FORECASTL</stp>
        <stp>2</stp>
        <stp>603789.SH</stp>
        <stp>6/30/2016</stp>
        <tr r="G2844" s="5"/>
      </tp>
      <tp t="s">
        <v/>
        <stp/>
        <stp>EM_S_PROFITNOTICE_FORECASTL</stp>
        <stp>2</stp>
        <stp>603589.SH</stp>
        <stp>6/30/2016</stp>
        <tr r="G2815" s="5"/>
      </tp>
      <tp t="s">
        <v/>
        <stp/>
        <stp>EM_S_PROFITNOTICE_FORECASTL</stp>
        <stp>2</stp>
        <stp>603889.SH</stp>
        <stp>6/30/2016</stp>
        <tr r="G2860" s="5"/>
      </tp>
      <tp t="s">
        <v/>
        <stp/>
        <stp>EM_S_PROFITNOTICE_FORECASTL</stp>
        <stp>2</stp>
        <stp>603989.SH</stp>
        <stp>6/30/2016</stp>
        <tr r="G2875" s="5"/>
      </tp>
      <tp>
        <v>221784800</v>
        <stp/>
        <stp>EM_S_PROFITNOTICE_FORECASTT</stp>
        <stp>2</stp>
        <stp>002249.SZ</stp>
        <stp>6/30/2016</stp>
        <tr r="F719" s="5"/>
      </tp>
      <tp>
        <v>84730000</v>
        <stp/>
        <stp>EM_S_PROFITNOTICE_FORECASTT</stp>
        <stp>2</stp>
        <stp>002349.SZ</stp>
        <stp>6/30/2016</stp>
        <tr r="F818" s="5"/>
      </tp>
      <tp>
        <v>173299200</v>
        <stp/>
        <stp>EM_S_PROFITNOTICE_FORECASTT</stp>
        <stp>2</stp>
        <stp>002049.SZ</stp>
        <stp>6/30/2016</stp>
        <tr r="F519" s="5"/>
      </tp>
      <tp>
        <v>10000000</v>
        <stp/>
        <stp>EM_S_PROFITNOTICE_FORECASTT</stp>
        <stp>2</stp>
        <stp>002149.SZ</stp>
        <stp>6/30/2016</stp>
        <tr r="F619" s="5"/>
      </tp>
      <tp>
        <v>102857800</v>
        <stp/>
        <stp>EM_S_PROFITNOTICE_FORECASTT</stp>
        <stp>2</stp>
        <stp>002649.SZ</stp>
        <stp>6/30/2016</stp>
        <tr r="F1117" s="5"/>
      </tp>
      <tp>
        <v>106666200</v>
        <stp/>
        <stp>EM_S_PROFITNOTICE_FORECASTT</stp>
        <stp>2</stp>
        <stp>002749.SZ</stp>
        <stp>6/30/2016</stp>
        <tr r="F1213" s="5"/>
      </tp>
      <tp>
        <v>108635400</v>
        <stp/>
        <stp>EM_S_PROFITNOTICE_FORECASTT</stp>
        <stp>2</stp>
        <stp>002449.SZ</stp>
        <stp>6/30/2016</stp>
        <tr r="F918" s="5"/>
      </tp>
      <tp>
        <v>5000000</v>
        <stp/>
        <stp>EM_S_PROFITNOTICE_FORECASTT</stp>
        <stp>2</stp>
        <stp>002549.SZ</stp>
        <stp>6/30/2016</stp>
        <tr r="F1017" s="5"/>
      </tp>
      <tp t="s">
        <v/>
        <stp/>
        <stp>EM_S_PROFITNOTICE_FORECASTL</stp>
        <stp>2</stp>
        <stp>601288.SH</stp>
        <stp>6/30/2016</stp>
        <tr r="G2640" s="5"/>
      </tp>
      <tp t="s">
        <v/>
        <stp/>
        <stp>EM_S_PROFITNOTICE_FORECASTL</stp>
        <stp>2</stp>
        <stp>601388.SH</stp>
        <stp>6/30/2016</stp>
        <tr r="G2651" s="5"/>
      </tp>
      <tp t="s">
        <v/>
        <stp/>
        <stp>EM_S_PROFITNOTICE_FORECASTL</stp>
        <stp>2</stp>
        <stp>601088.SH</stp>
        <stp>6/30/2016</stp>
        <tr r="G2602" s="5"/>
      </tp>
      <tp t="s">
        <v/>
        <stp/>
        <stp>EM_S_PROFITNOTICE_FORECASTL</stp>
        <stp>2</stp>
        <stp>601188.SH</stp>
        <stp>6/30/2016</stp>
        <tr r="G2626" s="5"/>
      </tp>
      <tp t="s">
        <v/>
        <stp/>
        <stp>EM_S_PROFITNOTICE_FORECASTL</stp>
        <stp>2</stp>
        <stp>601688.SH</stp>
        <stp>6/30/2016</stp>
        <tr r="G2679" s="5"/>
      </tp>
      <tp t="s">
        <v/>
        <stp/>
        <stp>EM_S_PROFITNOTICE_FORECASTL</stp>
        <stp>2</stp>
        <stp>601788.SH</stp>
        <stp>6/30/2016</stp>
        <tr r="G2688" s="5"/>
      </tp>
      <tp t="s">
        <v/>
        <stp/>
        <stp>EM_S_PROFITNOTICE_FORECASTL</stp>
        <stp>2</stp>
        <stp>601588.SH</stp>
        <stp>6/30/2016</stp>
        <tr r="G2662" s="5"/>
      </tp>
      <tp t="s">
        <v/>
        <stp/>
        <stp>EM_S_PROFITNOTICE_FORECASTL</stp>
        <stp>2</stp>
        <stp>601888.SH</stp>
        <stp>6/30/2016</stp>
        <tr r="G2702" s="5"/>
      </tp>
      <tp t="s">
        <v/>
        <stp/>
        <stp>EM_S_PROFITNOTICE_FORECASTL</stp>
        <stp>2</stp>
        <stp>601988.SH</stp>
        <stp>6/30/2016</stp>
        <tr r="G2721" s="5"/>
      </tp>
      <tp>
        <v>-6700000</v>
        <stp/>
        <stp>EM_S_PROFITNOTICE_FORECASTL</stp>
        <stp>2</stp>
        <stp>600288.SH</stp>
        <stp>6/30/2016</stp>
        <tr r="G2023" s="5"/>
      </tp>
      <tp>
        <v>65000000</v>
        <stp/>
        <stp>EM_S_PROFITNOTICE_FORECASTT</stp>
        <stp>2</stp>
        <stp>300278.SZ</stp>
        <stp>6/30/2016</stp>
        <tr r="F1539" s="5"/>
      </tp>
      <tp t="s">
        <v/>
        <stp/>
        <stp>EM_S_PROFITNOTICE_FORECASTL</stp>
        <stp>2</stp>
        <stp>600388.SH</stp>
        <stp>6/30/2016</stp>
        <tr r="G2108" s="5"/>
      </tp>
      <tp>
        <v>21351700</v>
        <stp/>
        <stp>EM_S_PROFITNOTICE_FORECASTT</stp>
        <stp>2</stp>
        <stp>300378.SZ</stp>
        <stp>6/30/2016</stp>
        <tr r="F1638" s="5"/>
      </tp>
      <tp t="s">
        <v/>
        <stp/>
        <stp>EM_S_PROFITNOTICE_FORECASTL</stp>
        <stp>2</stp>
        <stp>600088.SH</stp>
        <stp>6/30/2016</stp>
        <tr r="G1848" s="5"/>
      </tp>
      <tp>
        <v>47000000</v>
        <stp/>
        <stp>EM_S_PROFITNOTICE_FORECASTT</stp>
        <stp>2</stp>
        <stp>000048.SZ</stp>
        <stp>6/30/2016</stp>
        <tr r="F44" s="5"/>
      </tp>
      <tp>
        <v>68049700</v>
        <stp/>
        <stp>EM_S_PROFITNOTICE_FORECASTT</stp>
        <stp>2</stp>
        <stp>300078.SZ</stp>
        <stp>6/30/2016</stp>
        <tr r="F1340" s="5"/>
      </tp>
      <tp t="s">
        <v/>
        <stp/>
        <stp>EM_S_PROFITNOTICE_FORECASTL</stp>
        <stp>2</stp>
        <stp>600188.SH</stp>
        <stp>6/30/2016</stp>
        <tr r="G1936" s="5"/>
      </tp>
      <tp>
        <v>91926600</v>
        <stp/>
        <stp>EM_S_PROFITNOTICE_FORECASTT</stp>
        <stp>2</stp>
        <stp>300178.SZ</stp>
        <stp>6/30/2016</stp>
        <tr r="F1440" s="5"/>
      </tp>
      <tp>
        <v>2943000000</v>
        <stp/>
        <stp>EM_S_PROFITNOTICE_FORECASTL</stp>
        <stp>2</stp>
        <stp>600688.SH</stp>
        <stp>6/30/2016</stp>
        <tr r="G2350" s="5"/>
      </tp>
      <tp t="s">
        <v/>
        <stp/>
        <stp>EM_S_PROFITNOTICE_FORECASTT</stp>
        <stp>2</stp>
        <stp>000748.SZ</stp>
        <stp>6/30/2016</stp>
        <tr r="F290" s="5"/>
      </tp>
      <tp t="s">
        <v/>
        <stp/>
        <stp>EM_S_PROFITNOTICE_FORECASTL</stp>
        <stp>2</stp>
        <stp>600488.SH</stp>
        <stp>6/30/2016</stp>
        <tr r="G2175" s="5"/>
      </tp>
      <tp>
        <v>15597300</v>
        <stp/>
        <stp>EM_S_PROFITNOTICE_FORECASTT</stp>
        <stp>2</stp>
        <stp>300478.SZ</stp>
        <stp>6/30/2016</stp>
        <tr r="F1737" s="5"/>
      </tp>
      <tp t="s">
        <v/>
        <stp/>
        <stp>EM_S_PROFITNOTICE_FORECASTL</stp>
        <stp>2</stp>
        <stp>600588.SH</stp>
        <stp>6/30/2016</stp>
        <tr r="G2262" s="5"/>
      </tp>
      <tp>
        <v>46950000</v>
        <stp/>
        <stp>EM_S_PROFITNOTICE_FORECASTT</stp>
        <stp>2</stp>
        <stp>000548.SZ</stp>
        <stp>6/30/2016</stp>
        <tr r="F146" s="5"/>
      </tp>
      <tp t="s">
        <v/>
        <stp/>
        <stp>EM_S_PROFITNOTICE_FORECASTL</stp>
        <stp>2</stp>
        <stp>600888.SH</stp>
        <stp>6/30/2016</stp>
        <tr r="G2535" s="5"/>
      </tp>
      <tp t="s">
        <v/>
        <stp/>
        <stp>EM_S_PROFITNOTICE_FORECASTT</stp>
        <stp>2</stp>
        <stp>000848.SZ</stp>
        <stp>6/30/2016</stp>
        <tr r="F357" s="5"/>
      </tp>
      <tp t="s">
        <v/>
        <stp/>
        <stp>EM_S_PROFITNOTICE_FORECASTL</stp>
        <stp>2</stp>
        <stp>600988.SH</stp>
        <stp>6/30/2016</stp>
        <tr r="G2573" s="5"/>
      </tp>
      <tp>
        <v>-40000000</v>
        <stp/>
        <stp>EM_S_PROFITNOTICE_FORECASTT</stp>
        <stp>2</stp>
        <stp>000948.SZ</stp>
        <stp>6/30/2016</stp>
        <tr r="F425" s="5"/>
      </tp>
      <tp t="s">
        <v/>
        <stp/>
        <stp>EM_S_PROFITNOTICE_FORECASTL</stp>
        <stp>2</stp>
        <stp>603288.SH</stp>
        <stp>6/30/2016</stp>
        <tr r="G2783" s="5"/>
      </tp>
      <tp t="s">
        <v/>
        <stp/>
        <stp>EM_S_PROFITNOTICE_FORECASTL</stp>
        <stp>2</stp>
        <stp>603088.SH</stp>
        <stp>6/30/2016</stp>
        <tr r="G2758" s="5"/>
      </tp>
      <tp t="s">
        <v/>
        <stp/>
        <stp>EM_S_PROFITNOTICE_FORECASTL</stp>
        <stp>2</stp>
        <stp>603188.SH</stp>
        <stp>6/30/2016</stp>
        <tr r="G2776" s="5"/>
      </tp>
      <tp t="s">
        <v/>
        <stp/>
        <stp>EM_S_PROFITNOTICE_FORECASTL</stp>
        <stp>2</stp>
        <stp>603688.SH</stp>
        <stp>6/30/2016</stp>
        <tr r="G2830" s="5"/>
      </tp>
      <tp t="s">
        <v/>
        <stp/>
        <stp>EM_S_PROFITNOTICE_FORECASTL</stp>
        <stp>2</stp>
        <stp>603788.SH</stp>
        <stp>6/30/2016</stp>
        <tr r="G2843" s="5"/>
      </tp>
      <tp t="s">
        <v/>
        <stp/>
        <stp>EM_S_PROFITNOTICE_FORECASTL</stp>
        <stp>2</stp>
        <stp>603588.SH</stp>
        <stp>6/30/2016</stp>
        <tr r="G2814" s="5"/>
      </tp>
      <tp t="s">
        <v/>
        <stp/>
        <stp>EM_S_PROFITNOTICE_FORECASTL</stp>
        <stp>2</stp>
        <stp>603988.SH</stp>
        <stp>6/30/2016</stp>
        <tr r="G2874" s="5"/>
      </tp>
      <tp>
        <v>-40000000</v>
        <stp/>
        <stp>EM_S_PROFITNOTICE_FORECASTT</stp>
        <stp>2</stp>
        <stp>002248.SZ</stp>
        <stp>6/30/2016</stp>
        <tr r="F718" s="5"/>
      </tp>
      <tp>
        <v>27119600</v>
        <stp/>
        <stp>EM_S_PROFITNOTICE_FORECASTT</stp>
        <stp>2</stp>
        <stp>002348.SZ</stp>
        <stp>6/30/2016</stp>
        <tr r="F817" s="5"/>
      </tp>
      <tp>
        <v>328120100</v>
        <stp/>
        <stp>EM_S_PROFITNOTICE_FORECASTT</stp>
        <stp>2</stp>
        <stp>002048.SZ</stp>
        <stp>6/30/2016</stp>
        <tr r="F518" s="5"/>
      </tp>
      <tp>
        <v>25000000</v>
        <stp/>
        <stp>EM_S_PROFITNOTICE_FORECASTT</stp>
        <stp>2</stp>
        <stp>002148.SZ</stp>
        <stp>6/30/2016</stp>
        <tr r="F618" s="5"/>
      </tp>
      <tp>
        <v>20000000</v>
        <stp/>
        <stp>EM_S_PROFITNOTICE_FORECASTT</stp>
        <stp>2</stp>
        <stp>002648.SZ</stp>
        <stp>6/30/2016</stp>
        <tr r="F1116" s="5"/>
      </tp>
      <tp>
        <v>33214100</v>
        <stp/>
        <stp>EM_S_PROFITNOTICE_FORECASTT</stp>
        <stp>2</stp>
        <stp>002748.SZ</stp>
        <stp>6/30/2016</stp>
        <tr r="F1212" s="5"/>
      </tp>
      <tp>
        <v>115270300</v>
        <stp/>
        <stp>EM_S_PROFITNOTICE_FORECASTT</stp>
        <stp>2</stp>
        <stp>002448.SZ</stp>
        <stp>6/30/2016</stp>
        <tr r="F917" s="5"/>
      </tp>
      <tp>
        <v>83136000</v>
        <stp/>
        <stp>EM_S_PROFITNOTICE_FORECASTT</stp>
        <stp>2</stp>
        <stp>002548.SZ</stp>
        <stp>6/30/2016</stp>
        <tr r="F1016" s="5"/>
      </tp>
      <tp>
        <v>-90000000</v>
        <stp/>
        <stp>EM_S_PROFITNOTICE_FORECASTL</stp>
        <stp>2</stp>
        <stp>600281.SH</stp>
        <stp>6/30/2016</stp>
        <tr r="G2017" s="5"/>
      </tp>
      <tp>
        <v>131319800</v>
        <stp/>
        <stp>EM_S_PROFITNOTICE_FORECASTT</stp>
        <stp>2</stp>
        <stp>300271.SZ</stp>
        <stp>6/30/2016</stp>
        <tr r="F1532" s="5"/>
      </tp>
      <tp t="s">
        <v/>
        <stp/>
        <stp>EM_S_PROFITNOTICE_FORECASTL</stp>
        <stp>2</stp>
        <stp>600381.SH</stp>
        <stp>6/30/2016</stp>
        <tr r="G2102" s="5"/>
      </tp>
      <tp>
        <v>9998300</v>
        <stp/>
        <stp>EM_S_PROFITNOTICE_FORECASTT</stp>
        <stp>2</stp>
        <stp>300371.SZ</stp>
        <stp>6/30/2016</stp>
        <tr r="F1631" s="5"/>
      </tp>
      <tp t="s">
        <v/>
        <stp/>
        <stp>EM_S_PROFITNOTICE_FORECASTL</stp>
        <stp>2</stp>
        <stp>600081.SH</stp>
        <stp>6/30/2016</stp>
        <tr r="G1842" s="5"/>
      </tp>
      <tp>
        <v>73729000</v>
        <stp/>
        <stp>EM_S_PROFITNOTICE_FORECASTT</stp>
        <stp>2</stp>
        <stp>300071.SZ</stp>
        <stp>6/30/2016</stp>
        <tr r="F1333" s="5"/>
      </tp>
      <tp>
        <v>178908800</v>
        <stp/>
        <stp>EM_S_PROFITNOTICE_FORECASTT</stp>
        <stp>2</stp>
        <stp>300171.SZ</stp>
        <stp>6/30/2016</stp>
        <tr r="F1433" s="5"/>
      </tp>
      <tp t="s">
        <v/>
        <stp/>
        <stp>EM_S_PROFITNOTICE_FORECASTL</stp>
        <stp>2</stp>
        <stp>600681.SH</stp>
        <stp>6/30/2016</stp>
        <tr r="G2343" s="5"/>
      </tp>
      <tp t="s">
        <v/>
        <stp/>
        <stp>EM_S_PROFITNOTICE_FORECASTL</stp>
        <stp>2</stp>
        <stp>600781.SH</stp>
        <stp>6/30/2016</stp>
        <tr r="G2438" s="5"/>
      </tp>
      <tp t="s">
        <v/>
        <stp/>
        <stp>EM_S_PROFITNOTICE_FORECASTL</stp>
        <stp>2</stp>
        <stp>600481.SH</stp>
        <stp>6/30/2016</stp>
        <tr r="G2169" s="5"/>
      </tp>
      <tp>
        <v>63012700</v>
        <stp/>
        <stp>EM_S_PROFITNOTICE_FORECASTT</stp>
        <stp>2</stp>
        <stp>300471.SZ</stp>
        <stp>6/30/2016</stp>
        <tr r="F1730" s="5"/>
      </tp>
      <tp t="s">
        <v/>
        <stp/>
        <stp>EM_S_PROFITNOTICE_FORECASTL</stp>
        <stp>2</stp>
        <stp>600581.SH</stp>
        <stp>6/30/2016</stp>
        <tr r="G2255" s="5"/>
      </tp>
      <tp t="s">
        <v/>
        <stp/>
        <stp>EM_S_PROFITNOTICE_FORECASTT</stp>
        <stp>2</stp>
        <stp>000541.SZ</stp>
        <stp>6/30/2016</stp>
        <tr r="F140" s="5"/>
      </tp>
      <tp t="s">
        <v/>
        <stp/>
        <stp>EM_S_PROFITNOTICE_FORECASTL</stp>
        <stp>2</stp>
        <stp>600881.SH</stp>
        <stp>6/30/2016</stp>
        <tr r="G2528" s="5"/>
      </tp>
      <tp t="s">
        <v/>
        <stp/>
        <stp>EM_S_PROFITNOTICE_FORECASTL</stp>
        <stp>2</stp>
        <stp>600981.SH</stp>
        <stp>6/30/2016</stp>
        <tr r="G2566" s="5"/>
      </tp>
      <tp>
        <v>570208200</v>
        <stp/>
        <stp>EM_S_PROFITNOTICE_FORECASTT</stp>
        <stp>2</stp>
        <stp>002241.SZ</stp>
        <stp>6/30/2016</stp>
        <tr r="F711" s="5"/>
      </tp>
      <tp>
        <v>52810000</v>
        <stp/>
        <stp>EM_S_PROFITNOTICE_FORECASTT</stp>
        <stp>2</stp>
        <stp>002341.SZ</stp>
        <stp>6/30/2016</stp>
        <tr r="F810" s="5"/>
      </tp>
      <tp>
        <v>283533100</v>
        <stp/>
        <stp>EM_S_PROFITNOTICE_FORECASTT</stp>
        <stp>2</stp>
        <stp>002041.SZ</stp>
        <stp>6/30/2016</stp>
        <tr r="F511" s="5"/>
      </tp>
      <tp>
        <v>4500000</v>
        <stp/>
        <stp>EM_S_PROFITNOTICE_FORECASTT</stp>
        <stp>2</stp>
        <stp>002141.SZ</stp>
        <stp>6/30/2016</stp>
        <tr r="F611" s="5"/>
      </tp>
      <tp>
        <v>129561900</v>
        <stp/>
        <stp>EM_S_PROFITNOTICE_FORECASTT</stp>
        <stp>2</stp>
        <stp>002641.SZ</stp>
        <stp>6/30/2016</stp>
        <tr r="F1109" s="5"/>
      </tp>
      <tp>
        <v>35895500</v>
        <stp/>
        <stp>EM_S_PROFITNOTICE_FORECASTT</stp>
        <stp>2</stp>
        <stp>002741.SZ</stp>
        <stp>6/30/2016</stp>
        <tr r="F1206" s="5"/>
      </tp>
      <tp>
        <v>115266900</v>
        <stp/>
        <stp>EM_S_PROFITNOTICE_FORECASTT</stp>
        <stp>2</stp>
        <stp>002441.SZ</stp>
        <stp>6/30/2016</stp>
        <tr r="F910" s="5"/>
      </tp>
      <tp>
        <v>119359100</v>
        <stp/>
        <stp>EM_S_PROFITNOTICE_FORECASTT</stp>
        <stp>2</stp>
        <stp>002541.SZ</stp>
        <stp>6/30/2016</stp>
        <tr r="F1009" s="5"/>
      </tp>
      <tp t="s">
        <v/>
        <stp/>
        <stp>EM_S_PROFITNOTICE_FORECASTL</stp>
        <stp>2</stp>
        <stp>601880.SH</stp>
        <stp>6/30/2016</stp>
        <tr r="G2700" s="5"/>
      </tp>
      <tp t="s">
        <v/>
        <stp/>
        <stp>EM_S_PROFITNOTICE_FORECASTL</stp>
        <stp>2</stp>
        <stp>600280.SH</stp>
        <stp>6/30/2016</stp>
        <tr r="G2016" s="5"/>
      </tp>
      <tp>
        <v>38027200</v>
        <stp/>
        <stp>EM_S_PROFITNOTICE_FORECASTT</stp>
        <stp>2</stp>
        <stp>300270.SZ</stp>
        <stp>6/30/2016</stp>
        <tr r="F1531" s="5"/>
      </tp>
      <tp t="s">
        <v/>
        <stp/>
        <stp>EM_S_PROFITNOTICE_FORECASTL</stp>
        <stp>2</stp>
        <stp>600380.SH</stp>
        <stp>6/30/2016</stp>
        <tr r="G2101" s="5"/>
      </tp>
      <tp>
        <v>-10690000</v>
        <stp/>
        <stp>EM_S_PROFITNOTICE_FORECASTT</stp>
        <stp>2</stp>
        <stp>300370.SZ</stp>
        <stp>6/30/2016</stp>
        <tr r="F1630" s="5"/>
      </tp>
      <tp t="s">
        <v/>
        <stp/>
        <stp>EM_S_PROFITNOTICE_FORECASTL</stp>
        <stp>2</stp>
        <stp>600080.SH</stp>
        <stp>6/30/2016</stp>
        <tr r="G1841" s="5"/>
      </tp>
      <tp>
        <v>88600000</v>
        <stp/>
        <stp>EM_S_PROFITNOTICE_FORECASTT</stp>
        <stp>2</stp>
        <stp>000040.SZ</stp>
        <stp>6/30/2016</stp>
        <tr r="F39" s="5"/>
      </tp>
      <tp>
        <v>283536400</v>
        <stp/>
        <stp>EM_S_PROFITNOTICE_FORECASTT</stp>
        <stp>2</stp>
        <stp>300070.SZ</stp>
        <stp>6/30/2016</stp>
        <tr r="F1332" s="5"/>
      </tp>
      <tp>
        <v>170000000</v>
        <stp/>
        <stp>EM_S_PROFITNOTICE_FORECASTL</stp>
        <stp>2</stp>
        <stp>600180.SH</stp>
        <stp>6/30/2016</stp>
        <tr r="G1929" s="5"/>
      </tp>
      <tp>
        <v>106000000</v>
        <stp/>
        <stp>EM_S_PROFITNOTICE_FORECASTT</stp>
        <stp>2</stp>
        <stp>300170.SZ</stp>
        <stp>6/30/2016</stp>
        <tr r="F1432" s="5"/>
      </tp>
      <tp t="s">
        <v/>
        <stp/>
        <stp>EM_S_PROFITNOTICE_FORECASTL</stp>
        <stp>2</stp>
        <stp>600680.SH</stp>
        <stp>6/30/2016</stp>
        <tr r="G2342" s="5"/>
      </tp>
      <tp t="s">
        <v/>
        <stp/>
        <stp>EM_S_PROFITNOTICE_FORECASTL</stp>
        <stp>2</stp>
        <stp>600780.SH</stp>
        <stp>6/30/2016</stp>
        <tr r="G2437" s="5"/>
      </tp>
      <tp t="s">
        <v/>
        <stp/>
        <stp>EM_S_PROFITNOTICE_FORECASTL</stp>
        <stp>2</stp>
        <stp>600480.SH</stp>
        <stp>6/30/2016</stp>
        <tr r="G2168" s="5"/>
      </tp>
      <tp>
        <v>40112900</v>
        <stp/>
        <stp>EM_S_PROFITNOTICE_FORECASTT</stp>
        <stp>2</stp>
        <stp>300470.SZ</stp>
        <stp>6/30/2016</stp>
        <tr r="F1729" s="5"/>
      </tp>
      <tp t="s">
        <v/>
        <stp/>
        <stp>EM_S_PROFITNOTICE_FORECASTL</stp>
        <stp>2</stp>
        <stp>600580.SH</stp>
        <stp>6/30/2016</stp>
        <tr r="G2254" s="5"/>
      </tp>
      <tp t="s">
        <v/>
        <stp/>
        <stp>EM_S_PROFITNOTICE_FORECASTT</stp>
        <stp>2</stp>
        <stp>000540.SZ</stp>
        <stp>6/30/2016</stp>
        <tr r="F139" s="5"/>
      </tp>
      <tp t="s">
        <v/>
        <stp/>
        <stp>EM_S_PROFITNOTICE_FORECASTL</stp>
        <stp>2</stp>
        <stp>600880.SH</stp>
        <stp>6/30/2016</stp>
        <tr r="G2527" s="5"/>
      </tp>
      <tp t="s">
        <v/>
        <stp/>
        <stp>EM_S_PROFITNOTICE_FORECASTL</stp>
        <stp>2</stp>
        <stp>600980.SH</stp>
        <stp>6/30/2016</stp>
        <tr r="G2565" s="5"/>
      </tp>
      <tp>
        <v>-60000000</v>
        <stp/>
        <stp>EM_S_PROFITNOTICE_FORECASTT</stp>
        <stp>2</stp>
        <stp>002240.SZ</stp>
        <stp>6/30/2016</stp>
        <tr r="F710" s="5"/>
      </tp>
      <tp>
        <v>211206800</v>
        <stp/>
        <stp>EM_S_PROFITNOTICE_FORECASTT</stp>
        <stp>2</stp>
        <stp>002340.SZ</stp>
        <stp>6/30/2016</stp>
        <tr r="F809" s="5"/>
      </tp>
      <tp>
        <v>14970000</v>
        <stp/>
        <stp>EM_S_PROFITNOTICE_FORECASTT</stp>
        <stp>2</stp>
        <stp>002040.SZ</stp>
        <stp>6/30/2016</stp>
        <tr r="F510" s="5"/>
      </tp>
      <tp>
        <v>89194100</v>
        <stp/>
        <stp>EM_S_PROFITNOTICE_FORECASTT</stp>
        <stp>2</stp>
        <stp>002140.SZ</stp>
        <stp>6/30/2016</stp>
        <tr r="F610" s="5"/>
      </tp>
      <tp>
        <v>189816300</v>
        <stp/>
        <stp>EM_S_PROFITNOTICE_FORECASTT</stp>
        <stp>2</stp>
        <stp>002640.SZ</stp>
        <stp>6/30/2016</stp>
        <tr r="F1108" s="5"/>
      </tp>
      <tp>
        <v>35147900</v>
        <stp/>
        <stp>EM_S_PROFITNOTICE_FORECASTT</stp>
        <stp>2</stp>
        <stp>002740.SZ</stp>
        <stp>6/30/2016</stp>
        <tr r="F1205" s="5"/>
      </tp>
      <tp>
        <v>350000000</v>
        <stp/>
        <stp>EM_S_PROFITNOTICE_FORECASTT</stp>
        <stp>2</stp>
        <stp>002440.SZ</stp>
        <stp>6/30/2016</stp>
        <tr r="F909" s="5"/>
      </tp>
      <tp>
        <v>153151000</v>
        <stp/>
        <stp>EM_S_PROFITNOTICE_FORECASTT</stp>
        <stp>2</stp>
        <stp>002540.SZ</stp>
        <stp>6/30/2016</stp>
        <tr r="F1008" s="5"/>
      </tp>
      <tp t="s">
        <v/>
        <stp/>
        <stp>EM_S_PROFITNOTICE_FORECASTL</stp>
        <stp>2</stp>
        <stp>600283.SH</stp>
        <stp>6/30/2016</stp>
        <tr r="G2019" s="5"/>
      </tp>
      <tp>
        <v>137626900</v>
        <stp/>
        <stp>EM_S_PROFITNOTICE_FORECASTT</stp>
        <stp>2</stp>
        <stp>300273.SZ</stp>
        <stp>6/30/2016</stp>
        <tr r="F1534" s="5"/>
      </tp>
      <tp t="s">
        <v/>
        <stp/>
        <stp>EM_S_PROFITNOTICE_FORECASTL</stp>
        <stp>2</stp>
        <stp>600383.SH</stp>
        <stp>6/30/2016</stp>
        <tr r="G2104" s="5"/>
      </tp>
      <tp>
        <v>110329300</v>
        <stp/>
        <stp>EM_S_PROFITNOTICE_FORECASTT</stp>
        <stp>2</stp>
        <stp>300373.SZ</stp>
        <stp>6/30/2016</stp>
        <tr r="F1633" s="5"/>
      </tp>
      <tp t="s">
        <v/>
        <stp/>
        <stp>EM_S_PROFITNOTICE_FORECASTL</stp>
        <stp>2</stp>
        <stp>600083.SH</stp>
        <stp>6/30/2016</stp>
        <tr r="G1844" s="5"/>
      </tp>
      <tp>
        <v>10000000</v>
        <stp/>
        <stp>EM_S_PROFITNOTICE_FORECASTT</stp>
        <stp>2</stp>
        <stp>000043.SZ</stp>
        <stp>6/30/2016</stp>
        <tr r="F41" s="5"/>
      </tp>
      <tp>
        <v>38000000</v>
        <stp/>
        <stp>EM_S_PROFITNOTICE_FORECASTT</stp>
        <stp>2</stp>
        <stp>300073.SZ</stp>
        <stp>6/30/2016</stp>
        <tr r="F1335" s="5"/>
      </tp>
      <tp t="s">
        <v/>
        <stp/>
        <stp>EM_S_PROFITNOTICE_FORECASTL</stp>
        <stp>2</stp>
        <stp>600183.SH</stp>
        <stp>6/30/2016</stp>
        <tr r="G1931" s="5"/>
      </tp>
      <tp>
        <v>49158200</v>
        <stp/>
        <stp>EM_S_PROFITNOTICE_FORECASTT</stp>
        <stp>2</stp>
        <stp>300173.SZ</stp>
        <stp>6/30/2016</stp>
        <tr r="F1435" s="5"/>
      </tp>
      <tp>
        <v>39000000</v>
        <stp/>
        <stp>EM_S_PROFITNOTICE_FORECASTL</stp>
        <stp>2</stp>
        <stp>600683.SH</stp>
        <stp>6/30/2016</stp>
        <tr r="G2345" s="5"/>
      </tp>
      <tp t="s">
        <v/>
        <stp/>
        <stp>EM_S_PROFITNOTICE_FORECASTL</stp>
        <stp>2</stp>
        <stp>600783.SH</stp>
        <stp>6/30/2016</stp>
        <tr r="G2440" s="5"/>
      </tp>
      <tp t="s">
        <v/>
        <stp/>
        <stp>EM_S_PROFITNOTICE_FORECASTL</stp>
        <stp>2</stp>
        <stp>600483.SH</stp>
        <stp>6/30/2016</stp>
        <tr r="G2171" s="5"/>
      </tp>
      <tp>
        <v>65000000</v>
        <stp/>
        <stp>EM_S_PROFITNOTICE_FORECASTT</stp>
        <stp>2</stp>
        <stp>300473.SZ</stp>
        <stp>6/30/2016</stp>
        <tr r="F1732" s="5"/>
      </tp>
      <tp t="s">
        <v/>
        <stp/>
        <stp>EM_S_PROFITNOTICE_FORECASTL</stp>
        <stp>2</stp>
        <stp>600583.SH</stp>
        <stp>6/30/2016</stp>
        <tr r="G2257" s="5"/>
      </tp>
      <tp t="s">
        <v/>
        <stp/>
        <stp>EM_S_PROFITNOTICE_FORECASTT</stp>
        <stp>2</stp>
        <stp>000543.SZ</stp>
        <stp>6/30/2016</stp>
        <tr r="F141" s="5"/>
      </tp>
      <tp t="s">
        <v/>
        <stp/>
        <stp>EM_S_PROFITNOTICE_FORECASTL</stp>
        <stp>2</stp>
        <stp>600883.SH</stp>
        <stp>6/30/2016</stp>
        <tr r="G2530" s="5"/>
      </tp>
      <tp t="s">
        <v/>
        <stp/>
        <stp>EM_S_PROFITNOTICE_FORECASTL</stp>
        <stp>2</stp>
        <stp>600983.SH</stp>
        <stp>6/30/2016</stp>
        <tr r="G2568" s="5"/>
      </tp>
      <tp t="s">
        <v/>
        <stp/>
        <stp>EM_S_PROFITNOTICE_FORECASTL</stp>
        <stp>2</stp>
        <stp>603883.SH</stp>
        <stp>6/30/2016</stp>
        <tr r="G2858" s="5"/>
      </tp>
      <tp>
        <v>12000000</v>
        <stp/>
        <stp>EM_S_PROFITNOTICE_FORECASTT</stp>
        <stp>2</stp>
        <stp>002243.SZ</stp>
        <stp>6/30/2016</stp>
        <tr r="F713" s="5"/>
      </tp>
      <tp>
        <v>100000000</v>
        <stp/>
        <stp>EM_S_PROFITNOTICE_FORECASTT</stp>
        <stp>2</stp>
        <stp>002343.SZ</stp>
        <stp>6/30/2016</stp>
        <tr r="F812" s="5"/>
      </tp>
      <tp>
        <v>99100000</v>
        <stp/>
        <stp>EM_S_PROFITNOTICE_FORECASTT</stp>
        <stp>2</stp>
        <stp>002043.SZ</stp>
        <stp>6/30/2016</stp>
        <tr r="F513" s="5"/>
      </tp>
      <tp>
        <v>322320000</v>
        <stp/>
        <stp>EM_S_PROFITNOTICE_FORECASTT</stp>
        <stp>2</stp>
        <stp>002143.SZ</stp>
        <stp>6/30/2016</stp>
        <tr r="F613" s="5"/>
      </tp>
      <tp>
        <v>217152800</v>
        <stp/>
        <stp>EM_S_PROFITNOTICE_FORECASTT</stp>
        <stp>2</stp>
        <stp>002643.SZ</stp>
        <stp>6/30/2016</stp>
        <tr r="F1111" s="5"/>
      </tp>
      <tp>
        <v>35000000</v>
        <stp/>
        <stp>EM_S_PROFITNOTICE_FORECASTT</stp>
        <stp>2</stp>
        <stp>002743.SZ</stp>
        <stp>6/30/2016</stp>
        <tr r="F1208" s="5"/>
      </tp>
      <tp>
        <v>70807900</v>
        <stp/>
        <stp>EM_S_PROFITNOTICE_FORECASTT</stp>
        <stp>2</stp>
        <stp>002443.SZ</stp>
        <stp>6/30/2016</stp>
        <tr r="F912" s="5"/>
      </tp>
      <tp>
        <v>281220500</v>
        <stp/>
        <stp>EM_S_PROFITNOTICE_FORECASTT</stp>
        <stp>2</stp>
        <stp>002543.SZ</stp>
        <stp>6/30/2016</stp>
        <tr r="F1011" s="5"/>
      </tp>
      <tp t="s">
        <v/>
        <stp/>
        <stp>EM_S_PROFITNOTICE_FORECASTL</stp>
        <stp>2</stp>
        <stp>600282.SH</stp>
        <stp>6/30/2016</stp>
        <tr r="G2018" s="5"/>
      </tp>
      <tp>
        <v>34560000</v>
        <stp/>
        <stp>EM_S_PROFITNOTICE_FORECASTT</stp>
        <stp>2</stp>
        <stp>300272.SZ</stp>
        <stp>6/30/2016</stp>
        <tr r="F1533" s="5"/>
      </tp>
      <tp t="s">
        <v/>
        <stp/>
        <stp>EM_S_PROFITNOTICE_FORECASTL</stp>
        <stp>2</stp>
        <stp>600382.SH</stp>
        <stp>6/30/2016</stp>
        <tr r="G2103" s="5"/>
      </tp>
      <tp>
        <v>-3436500</v>
        <stp/>
        <stp>EM_S_PROFITNOTICE_FORECASTT</stp>
        <stp>2</stp>
        <stp>300372.SZ</stp>
        <stp>6/30/2016</stp>
        <tr r="F1632" s="5"/>
      </tp>
      <tp t="s">
        <v/>
        <stp/>
        <stp>EM_S_PROFITNOTICE_FORECASTL</stp>
        <stp>2</stp>
        <stp>600082.SH</stp>
        <stp>6/30/2016</stp>
        <tr r="G1843" s="5"/>
      </tp>
      <tp>
        <v>209052300</v>
        <stp/>
        <stp>EM_S_PROFITNOTICE_FORECASTT</stp>
        <stp>2</stp>
        <stp>000042.SZ</stp>
        <stp>6/30/2016</stp>
        <tr r="F40" s="5"/>
      </tp>
      <tp>
        <v>815000000</v>
        <stp/>
        <stp>EM_S_PROFITNOTICE_FORECASTT</stp>
        <stp>2</stp>
        <stp>300072.SZ</stp>
        <stp>6/30/2016</stp>
        <tr r="F1334" s="5"/>
      </tp>
      <tp t="s">
        <v/>
        <stp/>
        <stp>EM_S_PROFITNOTICE_FORECASTL</stp>
        <stp>2</stp>
        <stp>600182.SH</stp>
        <stp>6/30/2016</stp>
        <tr r="G1930" s="5"/>
      </tp>
      <tp>
        <v>50443500</v>
        <stp/>
        <stp>EM_S_PROFITNOTICE_FORECASTT</stp>
        <stp>2</stp>
        <stp>300172.SZ</stp>
        <stp>6/30/2016</stp>
        <tr r="F1434" s="5"/>
      </tp>
      <tp t="s">
        <v/>
        <stp/>
        <stp>EM_S_PROFITNOTICE_FORECASTL</stp>
        <stp>2</stp>
        <stp>600682.SH</stp>
        <stp>6/30/2016</stp>
        <tr r="G2344" s="5"/>
      </tp>
      <tp>
        <v>60000000</v>
        <stp/>
        <stp>EM_S_PROFITNOTICE_FORECASTL</stp>
        <stp>2</stp>
        <stp>600782.SH</stp>
        <stp>6/30/2016</stp>
        <tr r="G2439" s="5"/>
      </tp>
      <tp t="s">
        <v/>
        <stp/>
        <stp>EM_S_PROFITNOTICE_FORECASTL</stp>
        <stp>2</stp>
        <stp>600482.SH</stp>
        <stp>6/30/2016</stp>
        <tr r="G2170" s="5"/>
      </tp>
      <tp>
        <v>7398700</v>
        <stp/>
        <stp>EM_S_PROFITNOTICE_FORECASTT</stp>
        <stp>2</stp>
        <stp>300472.SZ</stp>
        <stp>6/30/2016</stp>
        <tr r="F1731" s="5"/>
      </tp>
      <tp t="s">
        <v/>
        <stp/>
        <stp>EM_S_PROFITNOTICE_FORECASTL</stp>
        <stp>2</stp>
        <stp>600582.SH</stp>
        <stp>6/30/2016</stp>
        <tr r="G2256" s="5"/>
      </tp>
      <tp t="s">
        <v/>
        <stp/>
        <stp>EM_S_PROFITNOTICE_FORECASTL</stp>
        <stp>2</stp>
        <stp>600882.SH</stp>
        <stp>6/30/2016</stp>
        <tr r="G2529" s="5"/>
      </tp>
      <tp t="s">
        <v/>
        <stp/>
        <stp>EM_S_PROFITNOTICE_FORECASTL</stp>
        <stp>2</stp>
        <stp>600982.SH</stp>
        <stp>6/30/2016</stp>
        <tr r="G2567" s="5"/>
      </tp>
      <tp>
        <v>383036800</v>
        <stp/>
        <stp>EM_S_PROFITNOTICE_FORECASTT</stp>
        <stp>2</stp>
        <stp>002242.SZ</stp>
        <stp>6/30/2016</stp>
        <tr r="F712" s="5"/>
      </tp>
      <tp>
        <v>30165100</v>
        <stp/>
        <stp>EM_S_PROFITNOTICE_FORECASTT</stp>
        <stp>2</stp>
        <stp>002342.SZ</stp>
        <stp>6/30/2016</stp>
        <tr r="F811" s="5"/>
      </tp>
      <tp>
        <v>339518340.19999999</v>
        <stp/>
        <stp>EM_S_PROFITNOTICE_FORECASTT</stp>
        <stp>2</stp>
        <stp>002042.SZ</stp>
        <stp>6/30/2016</stp>
        <tr r="F512" s="5"/>
      </tp>
      <tp>
        <v>4262040000</v>
        <stp/>
        <stp>EM_S_PROFITNOTICE_FORECASTT</stp>
        <stp>2</stp>
        <stp>002142.SZ</stp>
        <stp>6/30/2016</stp>
        <tr r="F612" s="5"/>
      </tp>
      <tp>
        <v>42166700</v>
        <stp/>
        <stp>EM_S_PROFITNOTICE_FORECASTT</stp>
        <stp>2</stp>
        <stp>002642.SZ</stp>
        <stp>6/30/2016</stp>
        <tr r="F1110" s="5"/>
      </tp>
      <tp>
        <v>62489900</v>
        <stp/>
        <stp>EM_S_PROFITNOTICE_FORECASTT</stp>
        <stp>2</stp>
        <stp>002742.SZ</stp>
        <stp>6/30/2016</stp>
        <tr r="F1207" s="5"/>
      </tp>
      <tp>
        <v>-5000000</v>
        <stp/>
        <stp>EM_S_PROFITNOTICE_FORECASTT</stp>
        <stp>2</stp>
        <stp>002442.SZ</stp>
        <stp>6/30/2016</stp>
        <tr r="F911" s="5"/>
      </tp>
      <tp>
        <v>97961900</v>
        <stp/>
        <stp>EM_S_PROFITNOTICE_FORECASTT</stp>
        <stp>2</stp>
        <stp>002542.SZ</stp>
        <stp>6/30/2016</stp>
        <tr r="F1010" s="5"/>
      </tp>
      <tp t="s">
        <v/>
        <stp/>
        <stp>EM_S_PROFITNOTICE_FORECASTL</stp>
        <stp>2</stp>
        <stp>601985.SH</stp>
        <stp>6/30/2016</stp>
        <tr r="G2720" s="5"/>
      </tp>
      <tp t="s">
        <v/>
        <stp/>
        <stp>EM_S_PROFITNOTICE_FORECASTL</stp>
        <stp>2</stp>
        <stp>600285.SH</stp>
        <stp>6/30/2016</stp>
        <tr r="G2021" s="5"/>
      </tp>
      <tp>
        <v>-29000000</v>
        <stp/>
        <stp>EM_S_PROFITNOTICE_FORECASTT</stp>
        <stp>2</stp>
        <stp>300275.SZ</stp>
        <stp>6/30/2016</stp>
        <tr r="F1536" s="5"/>
      </tp>
      <tp t="s">
        <v/>
        <stp/>
        <stp>EM_S_PROFITNOTICE_FORECASTL</stp>
        <stp>2</stp>
        <stp>600385.SH</stp>
        <stp>6/30/2016</stp>
        <tr r="G2105" s="5"/>
      </tp>
      <tp>
        <v>63000000</v>
        <stp/>
        <stp>EM_S_PROFITNOTICE_FORECASTT</stp>
        <stp>2</stp>
        <stp>300375.SZ</stp>
        <stp>6/30/2016</stp>
        <tr r="F1635" s="5"/>
      </tp>
      <tp t="s">
        <v/>
        <stp/>
        <stp>EM_S_PROFITNOTICE_FORECASTL</stp>
        <stp>2</stp>
        <stp>600085.SH</stp>
        <stp>6/30/2016</stp>
        <tr r="G1846" s="5"/>
      </tp>
      <tp>
        <v>-28000000</v>
        <stp/>
        <stp>EM_S_PROFITNOTICE_FORECASTT</stp>
        <stp>2</stp>
        <stp>000045.SZ</stp>
        <stp>6/30/2016</stp>
        <tr r="F42" s="5"/>
      </tp>
      <tp>
        <v>49657600</v>
        <stp/>
        <stp>EM_S_PROFITNOTICE_FORECASTT</stp>
        <stp>2</stp>
        <stp>300075.SZ</stp>
        <stp>6/30/2016</stp>
        <tr r="F1337" s="5"/>
      </tp>
      <tp t="s">
        <v/>
        <stp/>
        <stp>EM_S_PROFITNOTICE_FORECASTL</stp>
        <stp>2</stp>
        <stp>600185.SH</stp>
        <stp>6/30/2016</stp>
        <tr r="G1933" s="5"/>
      </tp>
      <tp>
        <v>18868000</v>
        <stp/>
        <stp>EM_S_PROFITNOTICE_FORECASTT</stp>
        <stp>2</stp>
        <stp>300175.SZ</stp>
        <stp>6/30/2016</stp>
        <tr r="F1437" s="5"/>
      </tp>
      <tp t="s">
        <v/>
        <stp/>
        <stp>EM_S_PROFITNOTICE_FORECASTL</stp>
        <stp>2</stp>
        <stp>600685.SH</stp>
        <stp>6/30/2016</stp>
        <tr r="G2347" s="5"/>
      </tp>
      <tp t="s">
        <v/>
        <stp/>
        <stp>EM_S_PROFITNOTICE_FORECASTL</stp>
        <stp>2</stp>
        <stp>600785.SH</stp>
        <stp>6/30/2016</stp>
        <tr r="G2442" s="5"/>
      </tp>
      <tp t="s">
        <v/>
        <stp/>
        <stp>EM_S_PROFITNOTICE_FORECASTL</stp>
        <stp>2</stp>
        <stp>600485.SH</stp>
        <stp>6/30/2016</stp>
        <tr r="G2172" s="5"/>
      </tp>
      <tp>
        <v>55000000</v>
        <stp/>
        <stp>EM_S_PROFITNOTICE_FORECASTT</stp>
        <stp>2</stp>
        <stp>300475.SZ</stp>
        <stp>6/30/2016</stp>
        <tr r="F1734" s="5"/>
      </tp>
      <tp t="s">
        <v/>
        <stp/>
        <stp>EM_S_PROFITNOTICE_FORECASTL</stp>
        <stp>2</stp>
        <stp>600585.SH</stp>
        <stp>6/30/2016</stp>
        <tr r="G2259" s="5"/>
      </tp>
      <tp>
        <v>38000000</v>
        <stp/>
        <stp>EM_S_PROFITNOTICE_FORECASTT</stp>
        <stp>2</stp>
        <stp>000545.SZ</stp>
        <stp>6/30/2016</stp>
        <tr r="F143" s="5"/>
      </tp>
      <tp t="s">
        <v/>
        <stp/>
        <stp>EM_S_PROFITNOTICE_FORECASTL</stp>
        <stp>2</stp>
        <stp>600885.SH</stp>
        <stp>6/30/2016</stp>
        <tr r="G2532" s="5"/>
      </tp>
      <tp t="s">
        <v/>
        <stp/>
        <stp>EM_S_PROFITNOTICE_FORECASTL</stp>
        <stp>2</stp>
        <stp>600985.SH</stp>
        <stp>6/30/2016</stp>
        <tr r="G2570" s="5"/>
      </tp>
      <tp t="s">
        <v/>
        <stp/>
        <stp>EM_S_PROFITNOTICE_FORECASTL</stp>
        <stp>2</stp>
        <stp>603085.SH</stp>
        <stp>6/30/2016</stp>
        <tr r="G2757" s="5"/>
      </tp>
      <tp t="s">
        <v/>
        <stp/>
        <stp>EM_S_PROFITNOTICE_FORECASTL</stp>
        <stp>2</stp>
        <stp>603885.SH</stp>
        <stp>6/30/2016</stp>
        <tr r="G2859" s="5"/>
      </tp>
      <tp>
        <v>125517700</v>
        <stp/>
        <stp>EM_S_PROFITNOTICE_FORECASTT</stp>
        <stp>2</stp>
        <stp>002245.SZ</stp>
        <stp>6/30/2016</stp>
        <tr r="F715" s="5"/>
      </tp>
      <tp>
        <v>183276200</v>
        <stp/>
        <stp>EM_S_PROFITNOTICE_FORECASTT</stp>
        <stp>2</stp>
        <stp>002345.SZ</stp>
        <stp>6/30/2016</stp>
        <tr r="F814" s="5"/>
      </tp>
      <tp>
        <v>5127400</v>
        <stp/>
        <stp>EM_S_PROFITNOTICE_FORECASTT</stp>
        <stp>2</stp>
        <stp>002045.SZ</stp>
        <stp>6/30/2016</stp>
        <tr r="F515" s="5"/>
      </tp>
      <tp>
        <v>15000000</v>
        <stp/>
        <stp>EM_S_PROFITNOTICE_FORECASTT</stp>
        <stp>2</stp>
        <stp>002145.SZ</stp>
        <stp>6/30/2016</stp>
        <tr r="F615" s="5"/>
      </tp>
      <tp>
        <v>35000000</v>
        <stp/>
        <stp>EM_S_PROFITNOTICE_FORECASTT</stp>
        <stp>2</stp>
        <stp>002645.SZ</stp>
        <stp>6/30/2016</stp>
        <tr r="F1113" s="5"/>
      </tp>
      <tp>
        <v>150000000</v>
        <stp/>
        <stp>EM_S_PROFITNOTICE_FORECASTT</stp>
        <stp>2</stp>
        <stp>002745.SZ</stp>
        <stp>6/30/2016</stp>
        <tr r="F1209" s="5"/>
      </tp>
      <tp>
        <v>67272000</v>
        <stp/>
        <stp>EM_S_PROFITNOTICE_FORECASTT</stp>
        <stp>2</stp>
        <stp>002445.SZ</stp>
        <stp>6/30/2016</stp>
        <tr r="F914" s="5"/>
      </tp>
      <tp>
        <v>59380700</v>
        <stp/>
        <stp>EM_S_PROFITNOTICE_FORECASTT</stp>
        <stp>2</stp>
        <stp>002545.SZ</stp>
        <stp>6/30/2016</stp>
        <tr r="F1013" s="5"/>
      </tp>
      <tp t="s">
        <v/>
        <stp/>
        <stp>EM_S_PROFITNOTICE_FORECASTL</stp>
        <stp>2</stp>
        <stp>600284.SH</stp>
        <stp>6/30/2016</stp>
        <tr r="G2020" s="5"/>
      </tp>
      <tp>
        <v>249500000</v>
        <stp/>
        <stp>EM_S_PROFITNOTICE_FORECASTT</stp>
        <stp>2</stp>
        <stp>300274.SZ</stp>
        <stp>6/30/2016</stp>
        <tr r="F1535" s="5"/>
      </tp>
      <tp>
        <v>8000000</v>
        <stp/>
        <stp>EM_S_PROFITNOTICE_FORECASTT</stp>
        <stp>2</stp>
        <stp>300374.SZ</stp>
        <stp>6/30/2016</stp>
        <tr r="F1634" s="5"/>
      </tp>
      <tp t="s">
        <v/>
        <stp/>
        <stp>EM_S_PROFITNOTICE_FORECASTL</stp>
        <stp>2</stp>
        <stp>600084.SH</stp>
        <stp>6/30/2016</stp>
        <tr r="G1845" s="5"/>
      </tp>
      <tp>
        <v>7938900</v>
        <stp/>
        <stp>EM_S_PROFITNOTICE_FORECASTT</stp>
        <stp>2</stp>
        <stp>300074.SZ</stp>
        <stp>6/30/2016</stp>
        <tr r="F1336" s="5"/>
      </tp>
      <tp t="s">
        <v/>
        <stp/>
        <stp>EM_S_PROFITNOTICE_FORECASTL</stp>
        <stp>2</stp>
        <stp>600184.SH</stp>
        <stp>6/30/2016</stp>
        <tr r="G1932" s="5"/>
      </tp>
      <tp>
        <v>23838400</v>
        <stp/>
        <stp>EM_S_PROFITNOTICE_FORECASTT</stp>
        <stp>2</stp>
        <stp>300174.SZ</stp>
        <stp>6/30/2016</stp>
        <tr r="F1436" s="5"/>
      </tp>
      <tp t="s">
        <v/>
        <stp/>
        <stp>EM_S_PROFITNOTICE_FORECASTL</stp>
        <stp>2</stp>
        <stp>600684.SH</stp>
        <stp>6/30/2016</stp>
        <tr r="G2346" s="5"/>
      </tp>
      <tp t="s">
        <v/>
        <stp/>
        <stp>EM_S_PROFITNOTICE_FORECASTL</stp>
        <stp>2</stp>
        <stp>600784.SH</stp>
        <stp>6/30/2016</stp>
        <tr r="G2441" s="5"/>
      </tp>
      <tp>
        <v>56000000</v>
        <stp/>
        <stp>EM_S_PROFITNOTICE_FORECASTT</stp>
        <stp>2</stp>
        <stp>300474.SZ</stp>
        <stp>6/30/2016</stp>
        <tr r="F1733" s="5"/>
      </tp>
      <tp t="s">
        <v/>
        <stp/>
        <stp>EM_S_PROFITNOTICE_FORECASTL</stp>
        <stp>2</stp>
        <stp>600584.SH</stp>
        <stp>6/30/2016</stp>
        <tr r="G2258" s="5"/>
      </tp>
      <tp>
        <v>128000000</v>
        <stp/>
        <stp>EM_S_PROFITNOTICE_FORECASTT</stp>
        <stp>2</stp>
        <stp>000544.SZ</stp>
        <stp>6/30/2016</stp>
        <tr r="F142" s="5"/>
      </tp>
      <tp t="s">
        <v/>
        <stp/>
        <stp>EM_S_PROFITNOTICE_FORECASTL</stp>
        <stp>2</stp>
        <stp>600884.SH</stp>
        <stp>6/30/2016</stp>
        <tr r="G2531" s="5"/>
      </tp>
      <tp>
        <v>30000000</v>
        <stp/>
        <stp>EM_S_PROFITNOTICE_FORECASTL</stp>
        <stp>2</stp>
        <stp>600984.SH</stp>
        <stp>6/30/2016</stp>
        <tr r="G2569" s="5"/>
      </tp>
      <tp>
        <v>725621100</v>
        <stp/>
        <stp>EM_S_PROFITNOTICE_FORECASTT</stp>
        <stp>2</stp>
        <stp>002244.SZ</stp>
        <stp>6/30/2016</stp>
        <tr r="F714" s="5"/>
      </tp>
      <tp>
        <v>513458700</v>
        <stp/>
        <stp>EM_S_PROFITNOTICE_FORECASTT</stp>
        <stp>2</stp>
        <stp>002344.SZ</stp>
        <stp>6/30/2016</stp>
        <tr r="F813" s="5"/>
      </tp>
      <tp>
        <v>-8000000</v>
        <stp/>
        <stp>EM_S_PROFITNOTICE_FORECASTT</stp>
        <stp>2</stp>
        <stp>002044.SZ</stp>
        <stp>6/30/2016</stp>
        <tr r="F514" s="5"/>
      </tp>
      <tp>
        <v>71142400</v>
        <stp/>
        <stp>EM_S_PROFITNOTICE_FORECASTT</stp>
        <stp>2</stp>
        <stp>002144.SZ</stp>
        <stp>6/30/2016</stp>
        <tr r="F614" s="5"/>
      </tp>
      <tp>
        <v>34474600</v>
        <stp/>
        <stp>EM_S_PROFITNOTICE_FORECASTT</stp>
        <stp>2</stp>
        <stp>002644.SZ</stp>
        <stp>6/30/2016</stp>
        <tr r="F1112" s="5"/>
      </tp>
      <tp>
        <v>243455800</v>
        <stp/>
        <stp>EM_S_PROFITNOTICE_FORECASTT</stp>
        <stp>2</stp>
        <stp>002444.SZ</stp>
        <stp>6/30/2016</stp>
        <tr r="F913" s="5"/>
      </tp>
      <tp>
        <v>23759100</v>
        <stp/>
        <stp>EM_S_PROFITNOTICE_FORECASTT</stp>
        <stp>2</stp>
        <stp>002544.SZ</stp>
        <stp>6/30/2016</stp>
        <tr r="F1012" s="5"/>
      </tp>
      <tp t="s">
        <v/>
        <stp/>
        <stp>EM_S_PROFITNOTICE_FORECASTL</stp>
        <stp>2</stp>
        <stp>600287.SH</stp>
        <stp>6/30/2016</stp>
        <tr r="G2022" s="5"/>
      </tp>
      <tp>
        <v>-11000000</v>
        <stp/>
        <stp>EM_S_PROFITNOTICE_FORECASTT</stp>
        <stp>2</stp>
        <stp>300277.SZ</stp>
        <stp>6/30/2016</stp>
        <tr r="F1538" s="5"/>
      </tp>
      <tp t="s">
        <v/>
        <stp/>
        <stp>EM_S_PROFITNOTICE_FORECASTL</stp>
        <stp>2</stp>
        <stp>600387.SH</stp>
        <stp>6/30/2016</stp>
        <tr r="G2107" s="5"/>
      </tp>
      <tp>
        <v>21520000</v>
        <stp/>
        <stp>EM_S_PROFITNOTICE_FORECASTT</stp>
        <stp>2</stp>
        <stp>300377.SZ</stp>
        <stp>6/30/2016</stp>
        <tr r="F1637" s="5"/>
      </tp>
      <tp>
        <v>48000000</v>
        <stp/>
        <stp>EM_S_PROFITNOTICE_FORECASTT</stp>
        <stp>2</stp>
        <stp>300077.SZ</stp>
        <stp>6/30/2016</stp>
        <tr r="F1339" s="5"/>
      </tp>
      <tp t="s">
        <v/>
        <stp/>
        <stp>EM_S_PROFITNOTICE_FORECASTL</stp>
        <stp>2</stp>
        <stp>600187.SH</stp>
        <stp>6/30/2016</stp>
        <tr r="G1935" s="5"/>
      </tp>
      <tp>
        <v>18236400</v>
        <stp/>
        <stp>EM_S_PROFITNOTICE_FORECASTT</stp>
        <stp>2</stp>
        <stp>300177.SZ</stp>
        <stp>6/30/2016</stp>
        <tr r="F1439" s="5"/>
      </tp>
      <tp t="s">
        <v/>
        <stp/>
        <stp>EM_S_PROFITNOTICE_FORECASTL</stp>
        <stp>2</stp>
        <stp>600687.SH</stp>
        <stp>6/30/2016</stp>
        <tr r="G2349" s="5"/>
      </tp>
      <tp t="s">
        <v/>
        <stp/>
        <stp>EM_S_PROFITNOTICE_FORECASTL</stp>
        <stp>2</stp>
        <stp>600787.SH</stp>
        <stp>6/30/2016</stp>
        <tr r="G2443" s="5"/>
      </tp>
      <tp>
        <v>351575500</v>
        <stp/>
        <stp>EM_S_PROFITNOTICE_FORECASTL</stp>
        <stp>2</stp>
        <stp>600487.SH</stp>
        <stp>6/30/2016</stp>
        <tr r="G2174" s="5"/>
      </tp>
      <tp>
        <v>31390000</v>
        <stp/>
        <stp>EM_S_PROFITNOTICE_FORECASTT</stp>
        <stp>2</stp>
        <stp>300477.SZ</stp>
        <stp>6/30/2016</stp>
        <tr r="F1736" s="5"/>
      </tp>
      <tp t="s">
        <v/>
        <stp/>
        <stp>EM_S_PROFITNOTICE_FORECASTL</stp>
        <stp>2</stp>
        <stp>600587.SH</stp>
        <stp>6/30/2016</stp>
        <tr r="G2261" s="5"/>
      </tp>
      <tp>
        <v>96000000</v>
        <stp/>
        <stp>EM_S_PROFITNOTICE_FORECASTT</stp>
        <stp>2</stp>
        <stp>000547.SZ</stp>
        <stp>6/30/2016</stp>
        <tr r="F145" s="5"/>
      </tp>
      <tp t="s">
        <v/>
        <stp/>
        <stp>EM_S_PROFITNOTICE_FORECASTL</stp>
        <stp>2</stp>
        <stp>600887.SH</stp>
        <stp>6/30/2016</stp>
        <tr r="G2534" s="5"/>
      </tp>
      <tp t="s">
        <v/>
        <stp/>
        <stp>EM_S_PROFITNOTICE_FORECASTL</stp>
        <stp>2</stp>
        <stp>600987.SH</stp>
        <stp>6/30/2016</stp>
        <tr r="G2572" s="5"/>
      </tp>
      <tp>
        <v>116780200</v>
        <stp/>
        <stp>EM_S_PROFITNOTICE_FORECASTT</stp>
        <stp>2</stp>
        <stp>002247.SZ</stp>
        <stp>6/30/2016</stp>
        <tr r="F717" s="5"/>
      </tp>
      <tp>
        <v>12101600</v>
        <stp/>
        <stp>EM_S_PROFITNOTICE_FORECASTT</stp>
        <stp>2</stp>
        <stp>002347.SZ</stp>
        <stp>6/30/2016</stp>
        <tr r="F816" s="5"/>
      </tp>
      <tp>
        <v>189444100</v>
        <stp/>
        <stp>EM_S_PROFITNOTICE_FORECASTT</stp>
        <stp>2</stp>
        <stp>002047.SZ</stp>
        <stp>6/30/2016</stp>
        <tr r="F517" s="5"/>
      </tp>
      <tp>
        <v>-30000000</v>
        <stp/>
        <stp>EM_S_PROFITNOTICE_FORECASTT</stp>
        <stp>2</stp>
        <stp>002147.SZ</stp>
        <stp>6/30/2016</stp>
        <tr r="F617" s="5"/>
      </tp>
      <tp>
        <v>-30000000</v>
        <stp/>
        <stp>EM_S_PROFITNOTICE_FORECASTT</stp>
        <stp>2</stp>
        <stp>002647.SZ</stp>
        <stp>6/30/2016</stp>
        <tr r="F1115" s="5"/>
      </tp>
      <tp>
        <v>22464000</v>
        <stp/>
        <stp>EM_S_PROFITNOTICE_FORECASTT</stp>
        <stp>2</stp>
        <stp>002747.SZ</stp>
        <stp>6/30/2016</stp>
        <tr r="F1211" s="5"/>
      </tp>
      <tp>
        <v>26703500</v>
        <stp/>
        <stp>EM_S_PROFITNOTICE_FORECASTT</stp>
        <stp>2</stp>
        <stp>002447.SZ</stp>
        <stp>6/30/2016</stp>
        <tr r="F916" s="5"/>
      </tp>
      <tp>
        <v>117950000</v>
        <stp/>
        <stp>EM_S_PROFITNOTICE_FORECASTT</stp>
        <stp>2</stp>
        <stp>002547.SZ</stp>
        <stp>6/30/2016</stp>
        <tr r="F1015" s="5"/>
      </tp>
      <tp t="s">
        <v/>
        <stp/>
        <stp>EM_S_PROFITNOTICE_FORECASTL</stp>
        <stp>2</stp>
        <stp>601186.SH</stp>
        <stp>6/30/2016</stp>
        <tr r="G2625" s="5"/>
      </tp>
      <tp t="s">
        <v/>
        <stp/>
        <stp>EM_S_PROFITNOTICE_FORECASTL</stp>
        <stp>2</stp>
        <stp>601886.SH</stp>
        <stp>6/30/2016</stp>
        <tr r="G2701" s="5"/>
      </tp>
      <tp>
        <v>12290000</v>
        <stp/>
        <stp>EM_S_PROFITNOTICE_FORECASTT</stp>
        <stp>2</stp>
        <stp>300276.SZ</stp>
        <stp>6/30/2016</stp>
        <tr r="F1537" s="5"/>
      </tp>
      <tp t="s">
        <v/>
        <stp/>
        <stp>EM_S_PROFITNOTICE_FORECASTL</stp>
        <stp>2</stp>
        <stp>600386.SH</stp>
        <stp>6/30/2016</stp>
        <tr r="G2106" s="5"/>
      </tp>
      <tp>
        <v>168976500</v>
        <stp/>
        <stp>EM_S_PROFITNOTICE_FORECASTT</stp>
        <stp>2</stp>
        <stp>300376.SZ</stp>
        <stp>6/30/2016</stp>
        <tr r="F1636" s="5"/>
      </tp>
      <tp t="s">
        <v/>
        <stp/>
        <stp>EM_S_PROFITNOTICE_FORECASTL</stp>
        <stp>2</stp>
        <stp>600086.SH</stp>
        <stp>6/30/2016</stp>
        <tr r="G1847" s="5"/>
      </tp>
      <tp t="s">
        <v/>
        <stp/>
        <stp>EM_S_PROFITNOTICE_FORECASTT</stp>
        <stp>2</stp>
        <stp>000046.SZ</stp>
        <stp>6/30/2016</stp>
        <tr r="F43" s="5"/>
      </tp>
      <tp>
        <v>2000000</v>
        <stp/>
        <stp>EM_S_PROFITNOTICE_FORECASTT</stp>
        <stp>2</stp>
        <stp>300076.SZ</stp>
        <stp>6/30/2016</stp>
        <tr r="F1338" s="5"/>
      </tp>
      <tp t="s">
        <v/>
        <stp/>
        <stp>EM_S_PROFITNOTICE_FORECASTL</stp>
        <stp>2</stp>
        <stp>600186.SH</stp>
        <stp>6/30/2016</stp>
        <tr r="G1934" s="5"/>
      </tp>
      <tp>
        <v>27150000</v>
        <stp/>
        <stp>EM_S_PROFITNOTICE_FORECASTT</stp>
        <stp>2</stp>
        <stp>300176.SZ</stp>
        <stp>6/30/2016</stp>
        <tr r="F1438" s="5"/>
      </tp>
      <tp t="s">
        <v/>
        <stp/>
        <stp>EM_S_PROFITNOTICE_FORECASTL</stp>
        <stp>2</stp>
        <stp>600686.SH</stp>
        <stp>6/30/2016</stp>
        <tr r="G2348" s="5"/>
      </tp>
      <tp t="s">
        <v/>
        <stp/>
        <stp>EM_S_PROFITNOTICE_FORECASTL</stp>
        <stp>2</stp>
        <stp>600486.SH</stp>
        <stp>6/30/2016</stp>
        <tr r="G2173" s="5"/>
      </tp>
      <tp>
        <v>97000000</v>
        <stp/>
        <stp>EM_S_PROFITNOTICE_FORECASTT</stp>
        <stp>2</stp>
        <stp>300476.SZ</stp>
        <stp>6/30/2016</stp>
        <tr r="F1735" s="5"/>
      </tp>
      <tp>
        <v>20000000</v>
        <stp/>
        <stp>EM_S_PROFITNOTICE_FORECASTL</stp>
        <stp>2</stp>
        <stp>600586.SH</stp>
        <stp>6/30/2016</stp>
        <tr r="G2260" s="5"/>
      </tp>
      <tp>
        <v>80600000</v>
        <stp/>
        <stp>EM_S_PROFITNOTICE_FORECASTT</stp>
        <stp>2</stp>
        <stp>000546.SZ</stp>
        <stp>6/30/2016</stp>
        <tr r="F144" s="5"/>
      </tp>
      <tp t="s">
        <v/>
        <stp/>
        <stp>EM_S_PROFITNOTICE_FORECASTL</stp>
        <stp>2</stp>
        <stp>600886.SH</stp>
        <stp>6/30/2016</stp>
        <tr r="G2533" s="5"/>
      </tp>
      <tp t="s">
        <v/>
        <stp/>
        <stp>EM_S_PROFITNOTICE_FORECASTL</stp>
        <stp>2</stp>
        <stp>600986.SH</stp>
        <stp>6/30/2016</stp>
        <tr r="G2571" s="5"/>
      </tp>
      <tp t="s">
        <v/>
        <stp/>
        <stp>EM_S_PROFITNOTICE_FORECASTL</stp>
        <stp>2</stp>
        <stp>603686.SH</stp>
        <stp>6/30/2016</stp>
        <tr r="G2829" s="5"/>
      </tp>
      <tp>
        <v>39780000</v>
        <stp/>
        <stp>EM_S_PROFITNOTICE_FORECASTT</stp>
        <stp>2</stp>
        <stp>002246.SZ</stp>
        <stp>6/30/2016</stp>
        <tr r="F716" s="5"/>
      </tp>
      <tp>
        <v>80000000</v>
        <stp/>
        <stp>EM_S_PROFITNOTICE_FORECASTT</stp>
        <stp>2</stp>
        <stp>002346.SZ</stp>
        <stp>6/30/2016</stp>
        <tr r="F815" s="5"/>
      </tp>
      <tp>
        <v>-29792800</v>
        <stp/>
        <stp>EM_S_PROFITNOTICE_FORECASTT</stp>
        <stp>2</stp>
        <stp>002046.SZ</stp>
        <stp>6/30/2016</stp>
        <tr r="F516" s="5"/>
      </tp>
      <tp>
        <v>1349388200</v>
        <stp/>
        <stp>EM_S_PROFITNOTICE_FORECASTT</stp>
        <stp>2</stp>
        <stp>002146.SZ</stp>
        <stp>6/30/2016</stp>
        <tr r="F616" s="5"/>
      </tp>
      <tp>
        <v>184434100</v>
        <stp/>
        <stp>EM_S_PROFITNOTICE_FORECASTT</stp>
        <stp>2</stp>
        <stp>002646.SZ</stp>
        <stp>6/30/2016</stp>
        <tr r="F1114" s="5"/>
      </tp>
      <tp>
        <v>77000000</v>
        <stp/>
        <stp>EM_S_PROFITNOTICE_FORECASTT</stp>
        <stp>2</stp>
        <stp>002746.SZ</stp>
        <stp>6/30/2016</stp>
        <tr r="F1210" s="5"/>
      </tp>
      <tp>
        <v>120000000</v>
        <stp/>
        <stp>EM_S_PROFITNOTICE_FORECASTT</stp>
        <stp>2</stp>
        <stp>002446.SZ</stp>
        <stp>6/30/2016</stp>
        <tr r="F915" s="5"/>
      </tp>
      <tp>
        <v>63264700</v>
        <stp/>
        <stp>EM_S_PROFITNOTICE_FORECASTT</stp>
        <stp>2</stp>
        <stp>002546.SZ</stp>
        <stp>6/30/2016</stp>
        <tr r="F1014" s="5"/>
      </tp>
      <tp>
        <v>28869394.73</v>
        <stp/>
        <stp>EM_S_QSTM07_IS</stp>
        <stp>4</stp>
        <stp>002669.SZ</stp>
        <stp>61</stp>
        <stp>6/30/2015</stp>
        <stp>1</stp>
        <tr r="K1137" s="5"/>
      </tp>
      <tp>
        <v>19682770.059999999</v>
        <stp/>
        <stp>EM_S_QSTM07_IS</stp>
        <stp>4</stp>
        <stp>002679.SZ</stp>
        <stp>61</stp>
        <stp>6/30/2015</stp>
        <stp>1</stp>
        <tr r="K1147" s="5"/>
      </tp>
      <tp>
        <v>52716443.259999998</v>
        <stp/>
        <stp>EM_S_QSTM07_IS</stp>
        <stp>4</stp>
        <stp>002649.SZ</stp>
        <stp>61</stp>
        <stp>6/30/2015</stp>
        <stp>1</stp>
        <tr r="K1117" s="5"/>
      </tp>
      <tp>
        <v>-5555476.6299999999</v>
        <stp/>
        <stp>EM_S_QSTM07_IS</stp>
        <stp>4</stp>
        <stp>002659.SZ</stp>
        <stp>61</stp>
        <stp>6/30/2015</stp>
        <stp>1</stp>
        <tr r="K1127" s="5"/>
      </tp>
      <tp>
        <v>-24234165.989999998</v>
        <stp/>
        <stp>EM_S_QSTM07_IS</stp>
        <stp>4</stp>
        <stp>002629.SZ</stp>
        <stp>61</stp>
        <stp>6/30/2015</stp>
        <stp>1</stp>
        <tr r="K1097" s="5"/>
      </tp>
      <tp>
        <v>2114190</v>
        <stp/>
        <stp>EM_S_QSTM07_IS</stp>
        <stp>4</stp>
        <stp>002639.SZ</stp>
        <stp>61</stp>
        <stp>6/30/2015</stp>
        <stp>1</stp>
        <tr r="K1107" s="5"/>
      </tp>
      <tp>
        <v>29722904.43</v>
        <stp/>
        <stp>EM_S_QSTM07_IS</stp>
        <stp>4</stp>
        <stp>002609.SZ</stp>
        <stp>61</stp>
        <stp>6/30/2015</stp>
        <stp>1</stp>
        <tr r="K1077" s="5"/>
      </tp>
      <tp>
        <v>50373663.740000002</v>
        <stp/>
        <stp>EM_S_QSTM07_IS</stp>
        <stp>4</stp>
        <stp>002619.SZ</stp>
        <stp>61</stp>
        <stp>6/30/2015</stp>
        <stp>1</stp>
        <tr r="K1087" s="5"/>
      </tp>
      <tp>
        <v>105092482.61</v>
        <stp/>
        <stp>EM_S_QSTM07_IS</stp>
        <stp>4</stp>
        <stp>002689.SZ</stp>
        <stp>61</stp>
        <stp>6/30/2015</stp>
        <stp>1</stp>
        <tr r="K1157" s="5"/>
      </tp>
      <tp>
        <v>17958364.5</v>
        <stp/>
        <stp>EM_S_QSTM07_IS</stp>
        <stp>4</stp>
        <stp>002699.SZ</stp>
        <stp>61</stp>
        <stp>6/30/2015</stp>
        <stp>1</stp>
        <tr r="K1167" s="5"/>
      </tp>
      <tp>
        <v>36111022.579999998</v>
        <stp/>
        <stp>EM_S_QSTM07_IS</stp>
        <stp>4</stp>
        <stp>002769.SZ</stp>
        <stp>61</stp>
        <stp>6/30/2015</stp>
        <stp>1</stp>
        <tr r="K1231" s="5"/>
      </tp>
      <tp>
        <v>15319144.41</v>
        <stp/>
        <stp>EM_S_QSTM07_IS</stp>
        <stp>4</stp>
        <stp>002779.SZ</stp>
        <stp>61</stp>
        <stp>6/30/2015</stp>
        <stp>1</stp>
        <tr r="K1240" s="5"/>
      </tp>
      <tp>
        <v>60879506.649999999</v>
        <stp/>
        <stp>EM_S_QSTM07_IS</stp>
        <stp>4</stp>
        <stp>002749.SZ</stp>
        <stp>61</stp>
        <stp>6/30/2015</stp>
        <stp>1</stp>
        <tr r="K1213" s="5"/>
      </tp>
      <tp>
        <v>10023126.689999999</v>
        <stp/>
        <stp>EM_S_QSTM07_IS</stp>
        <stp>4</stp>
        <stp>002759.SZ</stp>
        <stp>61</stp>
        <stp>6/30/2015</stp>
        <stp>1</stp>
        <tr r="K1222" s="5"/>
      </tp>
      <tp>
        <v>6980062.4800000004</v>
        <stp/>
        <stp>EM_S_QSTM07_IS</stp>
        <stp>4</stp>
        <stp>002729.SZ</stp>
        <stp>61</stp>
        <stp>6/30/2015</stp>
        <stp>1</stp>
        <tr r="K1194" s="5"/>
      </tp>
      <tp>
        <v>290344645.20999998</v>
        <stp/>
        <stp>EM_S_QSTM07_IS</stp>
        <stp>4</stp>
        <stp>002739.SZ</stp>
        <stp>61</stp>
        <stp>6/30/2015</stp>
        <stp>1</stp>
        <tr r="K1204" s="5"/>
      </tp>
      <tp>
        <v>17202769.789999999</v>
        <stp/>
        <stp>EM_S_QSTM07_IS</stp>
        <stp>4</stp>
        <stp>002709.SZ</stp>
        <stp>61</stp>
        <stp>6/30/2015</stp>
        <stp>1</stp>
        <tr r="K1176" s="5"/>
      </tp>
      <tp>
        <v>14689210.74</v>
        <stp/>
        <stp>EM_S_QSTM07_IS</stp>
        <stp>4</stp>
        <stp>002719.SZ</stp>
        <stp>61</stp>
        <stp>6/30/2015</stp>
        <stp>1</stp>
        <tr r="K1185" s="5"/>
      </tp>
      <tp>
        <v>15921368.199999999</v>
        <stp/>
        <stp>EM_S_QSTM07_IS</stp>
        <stp>4</stp>
        <stp>002789.SZ</stp>
        <stp>61</stp>
        <stp>6/30/2015</stp>
        <stp>1</stp>
        <tr r="K1249" s="5"/>
      </tp>
      <tp t="s">
        <v/>
        <stp/>
        <stp>EM_S_QSTM07_IS</stp>
        <stp>4</stp>
        <stp>002799.SZ</stp>
        <stp>61</stp>
        <stp>6/30/2015</stp>
        <stp>1</stp>
        <tr r="K1258" s="5"/>
      </tp>
      <tp>
        <v>39325287.25</v>
        <stp/>
        <stp>EM_S_QSTM07_IS</stp>
        <stp>4</stp>
        <stp>002469.SZ</stp>
        <stp>61</stp>
        <stp>6/30/2015</stp>
        <stp>1</stp>
        <tr r="K938" s="5"/>
      </tp>
      <tp>
        <v>69333268.790000007</v>
        <stp/>
        <stp>EM_S_QSTM07_IS</stp>
        <stp>4</stp>
        <stp>002479.SZ</stp>
        <stp>61</stp>
        <stp>6/30/2015</stp>
        <stp>1</stp>
        <tr r="K948" s="5"/>
      </tp>
      <tp>
        <v>49027957.649999999</v>
        <stp/>
        <stp>EM_S_QSTM07_IS</stp>
        <stp>4</stp>
        <stp>002449.SZ</stp>
        <stp>61</stp>
        <stp>6/30/2015</stp>
        <stp>1</stp>
        <tr r="K918" s="5"/>
      </tp>
      <tp>
        <v>-11017641.050000001</v>
        <stp/>
        <stp>EM_S_QSTM07_IS</stp>
        <stp>4</stp>
        <stp>002459.SZ</stp>
        <stp>61</stp>
        <stp>6/30/2015</stp>
        <stp>1</stp>
        <tr r="K928" s="5"/>
      </tp>
      <tp>
        <v>152560831.11000001</v>
        <stp/>
        <stp>EM_S_QSTM07_IS</stp>
        <stp>4</stp>
        <stp>002429.SZ</stp>
        <stp>61</stp>
        <stp>6/30/2015</stp>
        <stp>1</stp>
        <tr r="K898" s="5"/>
      </tp>
      <tp>
        <v>27553277.41</v>
        <stp/>
        <stp>EM_S_QSTM07_IS</stp>
        <stp>4</stp>
        <stp>002439.SZ</stp>
        <stp>61</stp>
        <stp>6/30/2015</stp>
        <stp>1</stp>
        <tr r="K908" s="5"/>
      </tp>
      <tp>
        <v>20441696.800000001</v>
        <stp/>
        <stp>EM_S_QSTM07_IS</stp>
        <stp>4</stp>
        <stp>002409.SZ</stp>
        <stp>61</stp>
        <stp>6/30/2015</stp>
        <stp>1</stp>
        <tr r="K878" s="5"/>
      </tp>
      <tp>
        <v>51558987.020000003</v>
        <stp/>
        <stp>EM_S_QSTM07_IS</stp>
        <stp>4</stp>
        <stp>002419.SZ</stp>
        <stp>61</stp>
        <stp>6/30/2015</stp>
        <stp>1</stp>
        <tr r="K888" s="5"/>
      </tp>
      <tp>
        <v>222929394.30000001</v>
        <stp/>
        <stp>EM_S_QSTM07_IS</stp>
        <stp>4</stp>
        <stp>002489.SZ</stp>
        <stp>61</stp>
        <stp>6/30/2015</stp>
        <stp>1</stp>
        <tr r="K958" s="5"/>
      </tp>
      <tp>
        <v>23768004.23</v>
        <stp/>
        <stp>EM_S_QSTM07_IS</stp>
        <stp>4</stp>
        <stp>002499.SZ</stp>
        <stp>61</stp>
        <stp>6/30/2015</stp>
        <stp>1</stp>
        <tr r="K968" s="5"/>
      </tp>
      <tp>
        <v>-7985767.5599999996</v>
        <stp/>
        <stp>EM_S_QSTM07_IS</stp>
        <stp>4</stp>
        <stp>002569.SZ</stp>
        <stp>61</stp>
        <stp>6/30/2015</stp>
        <stp>1</stp>
        <tr r="K1037" s="5"/>
      </tp>
      <tp>
        <v>8920112.0899999999</v>
        <stp/>
        <stp>EM_S_QSTM07_IS</stp>
        <stp>4</stp>
        <stp>002579.SZ</stp>
        <stp>61</stp>
        <stp>6/30/2015</stp>
        <stp>1</stp>
        <tr r="K1047" s="5"/>
      </tp>
      <tp>
        <v>-32266871.390000001</v>
        <stp/>
        <stp>EM_S_QSTM07_IS</stp>
        <stp>4</stp>
        <stp>002549.SZ</stp>
        <stp>61</stp>
        <stp>6/30/2015</stp>
        <stp>1</stp>
        <tr r="K1017" s="5"/>
      </tp>
      <tp>
        <v>34681149.68</v>
        <stp/>
        <stp>EM_S_QSTM07_IS</stp>
        <stp>4</stp>
        <stp>002559.SZ</stp>
        <stp>61</stp>
        <stp>6/30/2015</stp>
        <stp>1</stp>
        <tr r="K1027" s="5"/>
      </tp>
      <tp>
        <v>-8478875.8300000001</v>
        <stp/>
        <stp>EM_S_QSTM07_IS</stp>
        <stp>4</stp>
        <stp>002529.SZ</stp>
        <stp>61</stp>
        <stp>6/30/2015</stp>
        <stp>1</stp>
        <tr r="K997" s="5"/>
      </tp>
      <tp>
        <v>43732837.649999999</v>
        <stp/>
        <stp>EM_S_QSTM07_IS</stp>
        <stp>4</stp>
        <stp>002539.SZ</stp>
        <stp>61</stp>
        <stp>6/30/2015</stp>
        <stp>1</stp>
        <tr r="K1007" s="5"/>
      </tp>
      <tp>
        <v>31572009.34</v>
        <stp/>
        <stp>EM_S_QSTM07_IS</stp>
        <stp>4</stp>
        <stp>002509.SZ</stp>
        <stp>61</stp>
        <stp>6/30/2015</stp>
        <stp>1</stp>
        <tr r="K978" s="5"/>
      </tp>
      <tp>
        <v>46477755.009999998</v>
        <stp/>
        <stp>EM_S_QSTM07_IS</stp>
        <stp>4</stp>
        <stp>002519.SZ</stp>
        <stp>61</stp>
        <stp>6/30/2015</stp>
        <stp>1</stp>
        <tr r="K988" s="5"/>
      </tp>
      <tp>
        <v>52295714.049999997</v>
        <stp/>
        <stp>EM_S_QSTM07_IS</stp>
        <stp>4</stp>
        <stp>002589.SZ</stp>
        <stp>61</stp>
        <stp>6/30/2015</stp>
        <stp>1</stp>
        <tr r="K1057" s="5"/>
      </tp>
      <tp>
        <v>11560320.73</v>
        <stp/>
        <stp>EM_S_QSTM07_IS</stp>
        <stp>4</stp>
        <stp>002599.SZ</stp>
        <stp>61</stp>
        <stp>6/30/2015</stp>
        <stp>1</stp>
        <tr r="K1067" s="5"/>
      </tp>
      <tp>
        <v>-133566622</v>
        <stp/>
        <stp>EM_S_QSTM07_IS</stp>
        <stp>4</stp>
        <stp>002269.SZ</stp>
        <stp>61</stp>
        <stp>6/30/2015</stp>
        <stp>1</stp>
        <tr r="K738" s="5"/>
      </tp>
      <tp>
        <v>21489908.559999999</v>
        <stp/>
        <stp>EM_S_QSTM07_IS</stp>
        <stp>4</stp>
        <stp>002279.SZ</stp>
        <stp>61</stp>
        <stp>6/30/2015</stp>
        <stp>1</stp>
        <tr r="K748" s="5"/>
      </tp>
      <tp>
        <v>94122618.609999999</v>
        <stp/>
        <stp>EM_S_QSTM07_IS</stp>
        <stp>4</stp>
        <stp>002249.SZ</stp>
        <stp>61</stp>
        <stp>6/30/2015</stp>
        <stp>1</stp>
        <tr r="K719" s="5"/>
      </tp>
      <tp>
        <v>16309935.24</v>
        <stp/>
        <stp>EM_S_QSTM07_IS</stp>
        <stp>4</stp>
        <stp>002259.SZ</stp>
        <stp>61</stp>
        <stp>6/30/2015</stp>
        <stp>1</stp>
        <tr r="K728" s="5"/>
      </tp>
      <tp>
        <v>-3112959.15</v>
        <stp/>
        <stp>EM_S_QSTM07_IS</stp>
        <stp>4</stp>
        <stp>002229.SZ</stp>
        <stp>61</stp>
        <stp>6/30/2015</stp>
        <stp>1</stp>
        <tr r="K699" s="5"/>
      </tp>
      <tp>
        <v>82475818.329999998</v>
        <stp/>
        <stp>EM_S_QSTM07_IS</stp>
        <stp>4</stp>
        <stp>002239.SZ</stp>
        <stp>61</stp>
        <stp>6/30/2015</stp>
        <stp>1</stp>
        <tr r="K709" s="5"/>
      </tp>
      <tp>
        <v>2639886.34</v>
        <stp/>
        <stp>EM_S_QSTM07_IS</stp>
        <stp>4</stp>
        <stp>002209.SZ</stp>
        <stp>61</stp>
        <stp>6/30/2015</stp>
        <stp>1</stp>
        <tr r="K679" s="5"/>
      </tp>
      <tp>
        <v>27693125.48</v>
        <stp/>
        <stp>EM_S_QSTM07_IS</stp>
        <stp>4</stp>
        <stp>002219.SZ</stp>
        <stp>61</stp>
        <stp>6/30/2015</stp>
        <stp>1</stp>
        <tr r="K689" s="5"/>
      </tp>
      <tp>
        <v>11546999.41</v>
        <stp/>
        <stp>EM_S_QSTM07_IS</stp>
        <stp>4</stp>
        <stp>002289.SZ</stp>
        <stp>61</stp>
        <stp>6/30/2015</stp>
        <stp>1</stp>
        <tr r="K758" s="5"/>
      </tp>
      <tp>
        <v>-158137453.81</v>
        <stp/>
        <stp>EM_S_QSTM07_IS</stp>
        <stp>4</stp>
        <stp>002299.SZ</stp>
        <stp>61</stp>
        <stp>6/30/2015</stp>
        <stp>1</stp>
        <tr r="K768" s="5"/>
      </tp>
      <tp>
        <v>4687262.5599999996</v>
        <stp/>
        <stp>EM_S_QSTM07_IS</stp>
        <stp>4</stp>
        <stp>002369.SZ</stp>
        <stp>61</stp>
        <stp>6/30/2015</stp>
        <stp>1</stp>
        <tr r="K838" s="5"/>
      </tp>
      <tp>
        <v>-26506953.079999998</v>
        <stp/>
        <stp>EM_S_QSTM07_IS</stp>
        <stp>4</stp>
        <stp>002379.SZ</stp>
        <stp>61</stp>
        <stp>6/30/2015</stp>
        <stp>1</stp>
        <tr r="K848" s="5"/>
      </tp>
      <tp>
        <v>17868991.620000001</v>
        <stp/>
        <stp>EM_S_QSTM07_IS</stp>
        <stp>4</stp>
        <stp>002349.SZ</stp>
        <stp>61</stp>
        <stp>6/30/2015</stp>
        <stp>1</stp>
        <tr r="K818" s="5"/>
      </tp>
      <tp>
        <v>11818471.91</v>
        <stp/>
        <stp>EM_S_QSTM07_IS</stp>
        <stp>4</stp>
        <stp>002359.SZ</stp>
        <stp>61</stp>
        <stp>6/30/2015</stp>
        <stp>1</stp>
        <tr r="K828" s="5"/>
      </tp>
      <tp>
        <v>44820869.420000002</v>
        <stp/>
        <stp>EM_S_QSTM07_IS</stp>
        <stp>4</stp>
        <stp>002329.SZ</stp>
        <stp>61</stp>
        <stp>6/30/2015</stp>
        <stp>1</stp>
        <tr r="K798" s="5"/>
      </tp>
      <tp>
        <v>29539485.920000002</v>
        <stp/>
        <stp>EM_S_QSTM07_IS</stp>
        <stp>4</stp>
        <stp>002339.SZ</stp>
        <stp>61</stp>
        <stp>6/30/2015</stp>
        <stp>1</stp>
        <tr r="K808" s="5"/>
      </tp>
      <tp>
        <v>-153182593.43000001</v>
        <stp/>
        <stp>EM_S_QSTM07_IS</stp>
        <stp>4</stp>
        <stp>002309.SZ</stp>
        <stp>61</stp>
        <stp>6/30/2015</stp>
        <stp>1</stp>
        <tr r="K778" s="5"/>
      </tp>
      <tp>
        <v>5803391.4699999997</v>
        <stp/>
        <stp>EM_S_QSTM07_IS</stp>
        <stp>4</stp>
        <stp>002319.SZ</stp>
        <stp>61</stp>
        <stp>6/30/2015</stp>
        <stp>1</stp>
        <tr r="K788" s="5"/>
      </tp>
      <tp>
        <v>24632471.390000001</v>
        <stp/>
        <stp>EM_S_QSTM07_IS</stp>
        <stp>4</stp>
        <stp>002389.SZ</stp>
        <stp>61</stp>
        <stp>6/30/2015</stp>
        <stp>1</stp>
        <tr r="K858" s="5"/>
      </tp>
      <tp>
        <v>89768615.450000003</v>
        <stp/>
        <stp>EM_S_QSTM07_IS</stp>
        <stp>4</stp>
        <stp>002399.SZ</stp>
        <stp>61</stp>
        <stp>6/30/2015</stp>
        <stp>1</stp>
        <tr r="K868" s="5"/>
      </tp>
      <tp>
        <v>11452553.470000001</v>
        <stp/>
        <stp>EM_S_QSTM07_IS</stp>
        <stp>4</stp>
        <stp>002069.SZ</stp>
        <stp>61</stp>
        <stp>6/30/2015</stp>
        <stp>1</stp>
        <tr r="K539" s="5"/>
      </tp>
      <tp>
        <v>4074460.69</v>
        <stp/>
        <stp>EM_S_QSTM07_IS</stp>
        <stp>4</stp>
        <stp>002079.SZ</stp>
        <stp>61</stp>
        <stp>6/30/2015</stp>
        <stp>1</stp>
        <tr r="K549" s="5"/>
      </tp>
      <tp>
        <v>78513735.299999997</v>
        <stp/>
        <stp>EM_S_QSTM07_IS</stp>
        <stp>4</stp>
        <stp>002049.SZ</stp>
        <stp>61</stp>
        <stp>6/30/2015</stp>
        <stp>1</stp>
        <tr r="K519" s="5"/>
      </tp>
      <tp>
        <v>14003306.82</v>
        <stp/>
        <stp>EM_S_QSTM07_IS</stp>
        <stp>4</stp>
        <stp>002059.SZ</stp>
        <stp>61</stp>
        <stp>6/30/2015</stp>
        <stp>1</stp>
        <tr r="K529" s="5"/>
      </tp>
      <tp>
        <v>43604365.979999997</v>
        <stp/>
        <stp>EM_S_QSTM07_IS</stp>
        <stp>4</stp>
        <stp>002029.SZ</stp>
        <stp>61</stp>
        <stp>6/30/2015</stp>
        <stp>1</stp>
        <tr r="K499" s="5"/>
      </tp>
      <tp>
        <v>61932294.789999999</v>
        <stp/>
        <stp>EM_S_QSTM07_IS</stp>
        <stp>4</stp>
        <stp>002039.SZ</stp>
        <stp>61</stp>
        <stp>6/30/2015</stp>
        <stp>1</stp>
        <tr r="K509" s="5"/>
      </tp>
      <tp>
        <v>26000359.960000001</v>
        <stp/>
        <stp>EM_S_QSTM07_IS</stp>
        <stp>4</stp>
        <stp>002009.SZ</stp>
        <stp>61</stp>
        <stp>6/30/2015</stp>
        <stp>1</stp>
        <tr r="K479" s="5"/>
      </tp>
      <tp>
        <v>86711566.519999996</v>
        <stp/>
        <stp>EM_S_QSTM07_IS</stp>
        <stp>4</stp>
        <stp>002019.SZ</stp>
        <stp>61</stp>
        <stp>6/30/2015</stp>
        <stp>1</stp>
        <tr r="K489" s="5"/>
      </tp>
      <tp>
        <v>43759488.710000001</v>
        <stp/>
        <stp>EM_S_QSTM07_IS</stp>
        <stp>4</stp>
        <stp>002089.SZ</stp>
        <stp>61</stp>
        <stp>6/30/2015</stp>
        <stp>1</stp>
        <tr r="K559" s="5"/>
      </tp>
      <tp>
        <v>171061662.91</v>
        <stp/>
        <stp>EM_S_QSTM07_IS</stp>
        <stp>4</stp>
        <stp>002099.SZ</stp>
        <stp>61</stp>
        <stp>6/30/2015</stp>
        <stp>1</stp>
        <tr r="K569" s="5"/>
      </tp>
      <tp>
        <v>22064183.190000001</v>
        <stp/>
        <stp>EM_S_QSTM07_IS</stp>
        <stp>4</stp>
        <stp>002169.SZ</stp>
        <stp>61</stp>
        <stp>6/30/2015</stp>
        <stp>1</stp>
        <tr r="K639" s="5"/>
      </tp>
      <tp>
        <v>172128050.16</v>
        <stp/>
        <stp>EM_S_QSTM07_IS</stp>
        <stp>4</stp>
        <stp>002179.SZ</stp>
        <stp>61</stp>
        <stp>6/30/2015</stp>
        <stp>1</stp>
        <tr r="K649" s="5"/>
      </tp>
      <tp>
        <v>-24612179.129999999</v>
        <stp/>
        <stp>EM_S_QSTM07_IS</stp>
        <stp>4</stp>
        <stp>002149.SZ</stp>
        <stp>61</stp>
        <stp>6/30/2015</stp>
        <stp>1</stp>
        <tr r="K619" s="5"/>
      </tp>
      <tp>
        <v>-8310478.4199999999</v>
        <stp/>
        <stp>EM_S_QSTM07_IS</stp>
        <stp>4</stp>
        <stp>002159.SZ</stp>
        <stp>61</stp>
        <stp>6/30/2015</stp>
        <stp>1</stp>
        <tr r="K629" s="5"/>
      </tp>
      <tp>
        <v>59334093.18</v>
        <stp/>
        <stp>EM_S_QSTM07_IS</stp>
        <stp>4</stp>
        <stp>002129.SZ</stp>
        <stp>61</stp>
        <stp>6/30/2015</stp>
        <stp>1</stp>
        <tr r="K599" s="5"/>
      </tp>
      <tp>
        <v>24369400.440000001</v>
        <stp/>
        <stp>EM_S_QSTM07_IS</stp>
        <stp>4</stp>
        <stp>002139.SZ</stp>
        <stp>61</stp>
        <stp>6/30/2015</stp>
        <stp>1</stp>
        <tr r="K609" s="5"/>
      </tp>
      <tp>
        <v>-29357274.719999999</v>
        <stp/>
        <stp>EM_S_QSTM07_IS</stp>
        <stp>4</stp>
        <stp>002109.SZ</stp>
        <stp>61</stp>
        <stp>6/30/2015</stp>
        <stp>1</stp>
        <tr r="K579" s="5"/>
      </tp>
      <tp>
        <v>-43121719.939999998</v>
        <stp/>
        <stp>EM_S_QSTM07_IS</stp>
        <stp>4</stp>
        <stp>002119.SZ</stp>
        <stp>61</stp>
        <stp>6/30/2015</stp>
        <stp>1</stp>
        <tr r="K589" s="5"/>
      </tp>
      <tp>
        <v>6223122.2599999998</v>
        <stp/>
        <stp>EM_S_QSTM07_IS</stp>
        <stp>4</stp>
        <stp>002189.SZ</stp>
        <stp>61</stp>
        <stp>6/30/2015</stp>
        <stp>1</stp>
        <tr r="K659" s="5"/>
      </tp>
      <tp>
        <v>-37314288.729999997</v>
        <stp/>
        <stp>EM_S_QSTM07_IS</stp>
        <stp>4</stp>
        <stp>002199.SZ</stp>
        <stp>61</stp>
        <stp>6/30/2015</stp>
        <stp>1</stp>
        <tr r="K669" s="5"/>
      </tp>
      <tp>
        <v>69912502.629999995</v>
        <stp/>
        <stp>EM_S_QSTM07_IS</stp>
        <stp>4</stp>
        <stp>603609.SH</stp>
        <stp>61</stp>
        <stp>6/30/2015</stp>
        <stp>1</stp>
        <tr r="K2822" s="5"/>
      </tp>
      <tp>
        <v>43597267.590000004</v>
        <stp/>
        <stp>EM_S_QSTM07_IS</stp>
        <stp>4</stp>
        <stp>603669.SH</stp>
        <stp>61</stp>
        <stp>6/30/2015</stp>
        <stp>1</stp>
        <tr r="K2827" s="5"/>
      </tp>
      <tp>
        <v>108160096.17</v>
        <stp/>
        <stp>EM_S_QSTM07_IS</stp>
        <stp>4</stp>
        <stp>603699.SH</stp>
        <stp>61</stp>
        <stp>6/30/2015</stp>
        <stp>1</stp>
        <tr r="K2833" s="5"/>
      </tp>
      <tp>
        <v>38670291.229999997</v>
        <stp/>
        <stp>EM_S_QSTM07_IS</stp>
        <stp>4</stp>
        <stp>603729.SH</stp>
        <stp>61</stp>
        <stp>6/30/2015</stp>
        <stp>1</stp>
        <tr r="K2838" s="5"/>
      </tp>
      <tp>
        <v>5021969.07</v>
        <stp/>
        <stp>EM_S_QSTM07_IS</stp>
        <stp>4</stp>
        <stp>603779.SH</stp>
        <stp>61</stp>
        <stp>6/30/2015</stp>
        <stp>1</stp>
        <tr r="K2842" s="5"/>
      </tp>
      <tp>
        <v>33960369.119999997</v>
        <stp/>
        <stp>EM_S_QSTM07_IS</stp>
        <stp>4</stp>
        <stp>603789.SH</stp>
        <stp>61</stp>
        <stp>6/30/2015</stp>
        <stp>1</stp>
        <tr r="K2844" s="5"/>
      </tp>
      <tp>
        <v>-1914918.93</v>
        <stp/>
        <stp>EM_S_QSTM07_IS</stp>
        <stp>4</stp>
        <stp>603799.SH</stp>
        <stp>61</stp>
        <stp>6/30/2015</stp>
        <stp>1</stp>
        <tr r="K2846" s="5"/>
      </tp>
      <tp>
        <v>13405519.960000001</v>
        <stp/>
        <stp>EM_S_QSTM07_IS</stp>
        <stp>4</stp>
        <stp>603519.SH</stp>
        <stp>61</stp>
        <stp>6/30/2015</stp>
        <stp>1</stp>
        <tr r="K2806" s="5"/>
      </tp>
      <tp>
        <v>96329019.650000006</v>
        <stp/>
        <stp>EM_S_QSTM07_IS</stp>
        <stp>4</stp>
        <stp>603589.SH</stp>
        <stp>61</stp>
        <stp>6/30/2015</stp>
        <stp>1</stp>
        <tr r="K2815" s="5"/>
      </tp>
      <tp>
        <v>37251836.530000001</v>
        <stp/>
        <stp>EM_S_QSTM07_IS</stp>
        <stp>4</stp>
        <stp>603599.SH</stp>
        <stp>61</stp>
        <stp>6/30/2015</stp>
        <stp>1</stp>
        <tr r="K2817" s="5"/>
      </tp>
      <tp>
        <v>22144915.960000001</v>
        <stp/>
        <stp>EM_S_QSTM07_IS</stp>
        <stp>4</stp>
        <stp>603299.SH</stp>
        <stp>61</stp>
        <stp>6/30/2015</stp>
        <stp>1</stp>
        <tr r="K2784" s="5"/>
      </tp>
      <tp>
        <v>26663590.32</v>
        <stp/>
        <stp>EM_S_QSTM07_IS</stp>
        <stp>4</stp>
        <stp>603339.SH</stp>
        <stp>61</stp>
        <stp>6/30/2015</stp>
        <stp>1</stp>
        <tr r="K2795" s="5"/>
      </tp>
      <tp>
        <v>29542969.41</v>
        <stp/>
        <stp>EM_S_QSTM07_IS</stp>
        <stp>4</stp>
        <stp>603309.SH</stp>
        <stp>61</stp>
        <stp>6/30/2015</stp>
        <stp>1</stp>
        <tr r="K2788" s="5"/>
      </tp>
      <tp>
        <v>191192692.05000001</v>
        <stp/>
        <stp>EM_S_QSTM07_IS</stp>
        <stp>4</stp>
        <stp>603369.SH</stp>
        <stp>61</stp>
        <stp>6/30/2015</stp>
        <stp>1</stp>
        <tr r="K2799" s="5"/>
      </tp>
      <tp>
        <v>-48123893.890000001</v>
        <stp/>
        <stp>EM_S_QSTM07_IS</stp>
        <stp>4</stp>
        <stp>603399.SH</stp>
        <stp>61</stp>
        <stp>6/30/2015</stp>
        <stp>1</stp>
        <tr r="K2802" s="5"/>
      </tp>
      <tp>
        <v>9120507.7200000007</v>
        <stp/>
        <stp>EM_S_QSTM07_IS</stp>
        <stp>4</stp>
        <stp>603029.SH</stp>
        <stp>61</stp>
        <stp>6/30/2015</stp>
        <stp>1</stp>
        <tr r="K2752" s="5"/>
      </tp>
      <tp>
        <v>11064878.890000001</v>
        <stp/>
        <stp>EM_S_QSTM07_IS</stp>
        <stp>4</stp>
        <stp>603009.SH</stp>
        <stp>61</stp>
        <stp>6/30/2015</stp>
        <stp>1</stp>
        <tr r="K2735" s="5"/>
      </tp>
      <tp>
        <v>68814660.75</v>
        <stp/>
        <stp>EM_S_QSTM07_IS</stp>
        <stp>4</stp>
        <stp>603019.SH</stp>
        <stp>61</stp>
        <stp>6/30/2015</stp>
        <stp>1</stp>
        <tr r="K2743" s="5"/>
      </tp>
      <tp t="s">
        <v/>
        <stp/>
        <stp>EM_S_QSTM07_IS</stp>
        <stp>4</stp>
        <stp>603069.SH</stp>
        <stp>61</stp>
        <stp>6/30/2015</stp>
        <stp>1</stp>
        <tr r="K2755" s="5"/>
      </tp>
      <tp>
        <v>3998586.55</v>
        <stp/>
        <stp>EM_S_QSTM07_IS</stp>
        <stp>4</stp>
        <stp>603099.SH</stp>
        <stp>61</stp>
        <stp>6/30/2015</stp>
        <stp>1</stp>
        <tr r="K2759" s="5"/>
      </tp>
      <tp>
        <v>669962589.39999998</v>
        <stp/>
        <stp>EM_S_QSTM07_IS</stp>
        <stp>4</stp>
        <stp>603169.SH</stp>
        <stp>61</stp>
        <stp>6/30/2015</stp>
        <stp>1</stp>
        <tr r="K2775" s="5"/>
      </tp>
      <tp>
        <v>25912515.960000001</v>
        <stp/>
        <stp>EM_S_QSTM07_IS</stp>
        <stp>4</stp>
        <stp>603199.SH</stp>
        <stp>61</stp>
        <stp>6/30/2015</stp>
        <stp>1</stp>
        <tr r="K2778" s="5"/>
      </tp>
      <tp>
        <v>33290250.350000001</v>
        <stp/>
        <stp>EM_S_QSTM07_IS</stp>
        <stp>4</stp>
        <stp>603869.SH</stp>
        <stp>61</stp>
        <stp>6/30/2015</stp>
        <stp>1</stp>
        <tr r="K2857" s="5"/>
      </tp>
      <tp>
        <v>55441125.219999999</v>
        <stp/>
        <stp>EM_S_QSTM07_IS</stp>
        <stp>4</stp>
        <stp>603889.SH</stp>
        <stp>61</stp>
        <stp>6/30/2015</stp>
        <stp>1</stp>
        <tr r="K2860" s="5"/>
      </tp>
      <tp>
        <v>98016565.409999996</v>
        <stp/>
        <stp>EM_S_QSTM07_IS</stp>
        <stp>4</stp>
        <stp>603899.SH</stp>
        <stp>61</stp>
        <stp>6/30/2015</stp>
        <stp>1</stp>
        <tr r="K2862" s="5"/>
      </tp>
      <tp>
        <v>46751100.039999999</v>
        <stp/>
        <stp>EM_S_QSTM07_IS</stp>
        <stp>4</stp>
        <stp>603939.SH</stp>
        <stp>61</stp>
        <stp>6/30/2015</stp>
        <stp>1</stp>
        <tr r="K2868" s="5"/>
      </tp>
      <tp t="s">
        <v/>
        <stp/>
        <stp>EM_S_QSTM07_IS</stp>
        <stp>4</stp>
        <stp>603909.SH</stp>
        <stp>61</stp>
        <stp>6/30/2015</stp>
        <stp>1</stp>
        <tr r="K2864" s="5"/>
      </tp>
      <tp>
        <v>8032349.9600000102</v>
        <stp/>
        <stp>EM_S_QSTM07_IS</stp>
        <stp>4</stp>
        <stp>603919.SH</stp>
        <stp>61</stp>
        <stp>6/30/2015</stp>
        <stp>1</stp>
        <tr r="K2866" s="5"/>
      </tp>
      <tp>
        <v>45879670.939999998</v>
        <stp/>
        <stp>EM_S_QSTM07_IS</stp>
        <stp>4</stp>
        <stp>603969.SH</stp>
        <stp>61</stp>
        <stp>6/30/2015</stp>
        <stp>1</stp>
        <tr r="K2872" s="5"/>
      </tp>
      <tp>
        <v>81418418.650000006</v>
        <stp/>
        <stp>EM_S_QSTM07_IS</stp>
        <stp>4</stp>
        <stp>603979.SH</stp>
        <stp>61</stp>
        <stp>6/30/2015</stp>
        <stp>1</stp>
        <tr r="K2873" s="5"/>
      </tp>
      <tp t="s">
        <v/>
        <stp/>
        <stp>EM_S_QSTM07_IS</stp>
        <stp>4</stp>
        <stp>603959.SH</stp>
        <stp>61</stp>
        <stp>6/30/2015</stp>
        <stp>1</stp>
        <tr r="K2870" s="5"/>
      </tp>
      <tp>
        <v>41026842.189999998</v>
        <stp/>
        <stp>EM_S_QSTM07_IS</stp>
        <stp>4</stp>
        <stp>603989.SH</stp>
        <stp>61</stp>
        <stp>6/30/2015</stp>
        <stp>1</stp>
        <tr r="K2875" s="5"/>
      </tp>
      <tp>
        <v>27137350.969999999</v>
        <stp/>
        <stp>EM_S_QSTM07_IS</stp>
        <stp>4</stp>
        <stp>603999.SH</stp>
        <stp>61</stp>
        <stp>6/30/2015</stp>
        <stp>1</stp>
        <tr r="K2880" s="5"/>
      </tp>
      <tp>
        <v>67885003.150000006</v>
        <stp/>
        <stp>EM_S_QSTM07_IS</stp>
        <stp>4</stp>
        <stp>000669.SZ</stp>
        <stp>61</stp>
        <stp>6/30/2015</stp>
        <stp>1</stp>
        <tr r="K232" s="5"/>
      </tp>
      <tp>
        <v>-107082.320000008</v>
        <stp/>
        <stp>EM_S_QSTM07_IS</stp>
        <stp>4</stp>
        <stp>000679.SZ</stp>
        <stp>61</stp>
        <stp>6/30/2015</stp>
        <stp>1</stp>
        <tr r="K240" s="5"/>
      </tp>
      <tp>
        <v>45622601.229999997</v>
        <stp/>
        <stp>EM_S_QSTM07_IS</stp>
        <stp>4</stp>
        <stp>000659.SZ</stp>
        <stp>61</stp>
        <stp>6/30/2015</stp>
        <stp>1</stp>
        <tr r="K224" s="5"/>
      </tp>
      <tp>
        <v>-207219806.50999999</v>
        <stp/>
        <stp>EM_S_QSTM07_IS</stp>
        <stp>4</stp>
        <stp>000629.SZ</stp>
        <stp>61</stp>
        <stp>6/30/2015</stp>
        <stp>1</stp>
        <tr r="K208" s="5"/>
      </tp>
      <tp>
        <v>23144785.670000002</v>
        <stp/>
        <stp>EM_S_QSTM07_IS</stp>
        <stp>4</stp>
        <stp>000639.SZ</stp>
        <stp>61</stp>
        <stp>6/30/2015</stp>
        <stp>1</stp>
        <tr r="K217" s="5"/>
      </tp>
      <tp>
        <v>418659.75</v>
        <stp/>
        <stp>EM_S_QSTM07_IS</stp>
        <stp>4</stp>
        <stp>000609.SZ</stp>
        <stp>61</stp>
        <stp>6/30/2015</stp>
        <stp>1</stp>
        <tr r="K192" s="5"/>
      </tp>
      <tp>
        <v>34651738.649999999</v>
        <stp/>
        <stp>EM_S_QSTM07_IS</stp>
        <stp>4</stp>
        <stp>000619.SZ</stp>
        <stp>61</stp>
        <stp>6/30/2015</stp>
        <stp>1</stp>
        <tr r="K200" s="5"/>
      </tp>
      <tp>
        <v>873306.61</v>
        <stp/>
        <stp>EM_S_QSTM07_IS</stp>
        <stp>4</stp>
        <stp>600629.SH</stp>
        <stp>61</stp>
        <stp>6/30/2015</stp>
        <stp>1</stp>
        <tr r="K2299" s="5"/>
      </tp>
      <tp>
        <v>171154069.59</v>
        <stp/>
        <stp>EM_S_QSTM07_IS</stp>
        <stp>4</stp>
        <stp>600639.SH</stp>
        <stp>61</stp>
        <stp>6/30/2015</stp>
        <stp>1</stp>
        <tr r="K2307" s="5"/>
      </tp>
      <tp>
        <v>10898761.310000001</v>
        <stp/>
        <stp>EM_S_QSTM07_IS</stp>
        <stp>4</stp>
        <stp>600609.SH</stp>
        <stp>61</stp>
        <stp>6/30/2015</stp>
        <stp>1</stp>
        <tr r="K2281" s="5"/>
      </tp>
      <tp>
        <v>21412676.190000001</v>
        <stp/>
        <stp>EM_S_QSTM07_IS</stp>
        <stp>4</stp>
        <stp>600619.SH</stp>
        <stp>61</stp>
        <stp>6/30/2015</stp>
        <stp>1</stp>
        <tr r="K2291" s="5"/>
      </tp>
      <tp>
        <v>-4400080.22</v>
        <stp/>
        <stp>EM_S_QSTM07_IS</stp>
        <stp>4</stp>
        <stp>600679.SH</stp>
        <stp>61</stp>
        <stp>6/30/2015</stp>
        <stp>1</stp>
        <tr r="K2341" s="5"/>
      </tp>
      <tp>
        <v>1877472733.3699999</v>
        <stp/>
        <stp>EM_S_QSTM07_IS</stp>
        <stp>4</stp>
        <stp>600649.SH</stp>
        <stp>61</stp>
        <stp>6/30/2015</stp>
        <stp>1</stp>
        <tr r="K2316" s="5"/>
      </tp>
      <tp>
        <v>345393.549999999</v>
        <stp/>
        <stp>EM_S_QSTM07_IS</stp>
        <stp>4</stp>
        <stp>600689.SH</stp>
        <stp>61</stp>
        <stp>6/30/2015</stp>
        <stp>1</stp>
        <tr r="K2351" s="5"/>
      </tp>
      <tp>
        <v>96070527.909999996</v>
        <stp/>
        <stp>EM_S_QSTM07_IS</stp>
        <stp>4</stp>
        <stp>600699.SH</stp>
        <stp>61</stp>
        <stp>6/30/2015</stp>
        <stp>1</stp>
        <tr r="K2361" s="5"/>
      </tp>
      <tp>
        <v>-7349562.0999999996</v>
        <stp/>
        <stp>EM_S_QSTM07_IS</stp>
        <stp>4</stp>
        <stp>000779.SZ</stp>
        <stp>61</stp>
        <stp>6/30/2015</stp>
        <stp>1</stp>
        <tr r="K309" s="5"/>
      </tp>
      <tp>
        <v>-27716436.34</v>
        <stp/>
        <stp>EM_S_QSTM07_IS</stp>
        <stp>4</stp>
        <stp>000759.SZ</stp>
        <stp>61</stp>
        <stp>6/30/2015</stp>
        <stp>1</stp>
        <tr r="K299" s="5"/>
      </tp>
      <tp>
        <v>544832625.13999999</v>
        <stp/>
        <stp>EM_S_QSTM07_IS</stp>
        <stp>4</stp>
        <stp>000729.SZ</stp>
        <stp>61</stp>
        <stp>6/30/2015</stp>
        <stp>1</stp>
        <tr r="K281" s="5"/>
      </tp>
      <tp>
        <v>84775431.040000007</v>
        <stp/>
        <stp>EM_S_QSTM07_IS</stp>
        <stp>4</stp>
        <stp>000739.SZ</stp>
        <stp>61</stp>
        <stp>6/30/2015</stp>
        <stp>1</stp>
        <tr r="K289" s="5"/>
      </tp>
      <tp>
        <v>167270392.16</v>
        <stp/>
        <stp>EM_S_QSTM07_IS</stp>
        <stp>4</stp>
        <stp>000709.SZ</stp>
        <stp>61</stp>
        <stp>6/30/2015</stp>
        <stp>1</stp>
        <tr r="K263" s="5"/>
      </tp>
      <tp>
        <v>255846863.84999999</v>
        <stp/>
        <stp>EM_S_QSTM07_IS</stp>
        <stp>4</stp>
        <stp>000719.SZ</stp>
        <stp>61</stp>
        <stp>6/30/2015</stp>
        <stp>1</stp>
        <tr r="K272" s="5"/>
      </tp>
      <tp>
        <v>40019352.640000001</v>
        <stp/>
        <stp>EM_S_QSTM07_IS</stp>
        <stp>4</stp>
        <stp>000789.SZ</stp>
        <stp>61</stp>
        <stp>6/30/2015</stp>
        <stp>1</stp>
        <tr r="K316" s="5"/>
      </tp>
      <tp>
        <v>20461177.800000001</v>
        <stp/>
        <stp>EM_S_QSTM07_IS</stp>
        <stp>4</stp>
        <stp>000799.SZ</stp>
        <stp>61</stp>
        <stp>6/30/2015</stp>
        <stp>1</stp>
        <tr r="K325" s="5"/>
      </tp>
      <tp>
        <v>91732851.239999995</v>
        <stp/>
        <stp>EM_S_QSTM07_IS</stp>
        <stp>4</stp>
        <stp>600729.SH</stp>
        <stp>61</stp>
        <stp>6/30/2015</stp>
        <stp>1</stp>
        <tr r="K2389" s="5"/>
      </tp>
      <tp>
        <v>769336572.45000005</v>
        <stp/>
        <stp>EM_S_QSTM07_IS</stp>
        <stp>4</stp>
        <stp>600739.SH</stp>
        <stp>61</stp>
        <stp>6/30/2015</stp>
        <stp>1</stp>
        <tr r="K2399" s="5"/>
      </tp>
      <tp>
        <v>-46217812.189999998</v>
        <stp/>
        <stp>EM_S_QSTM07_IS</stp>
        <stp>4</stp>
        <stp>600719.SH</stp>
        <stp>61</stp>
        <stp>6/30/2015</stp>
        <stp>1</stp>
        <tr r="K2379" s="5"/>
      </tp>
      <tp>
        <v>4764414.12</v>
        <stp/>
        <stp>EM_S_QSTM07_IS</stp>
        <stp>4</stp>
        <stp>600769.SH</stp>
        <stp>61</stp>
        <stp>6/30/2015</stp>
        <stp>1</stp>
        <tr r="K2427" s="5"/>
      </tp>
      <tp>
        <v>2060914.8</v>
        <stp/>
        <stp>EM_S_QSTM07_IS</stp>
        <stp>4</stp>
        <stp>600779.SH</stp>
        <stp>61</stp>
        <stp>6/30/2015</stp>
        <stp>1</stp>
        <tr r="K2436" s="5"/>
      </tp>
      <tp>
        <v>-14790404.029999999</v>
        <stp/>
        <stp>EM_S_QSTM07_IS</stp>
        <stp>4</stp>
        <stp>600749.SH</stp>
        <stp>61</stp>
        <stp>6/30/2015</stp>
        <stp>1</stp>
        <tr r="K2409" s="5"/>
      </tp>
      <tp>
        <v>11418339.93</v>
        <stp/>
        <stp>EM_S_QSTM07_IS</stp>
        <stp>4</stp>
        <stp>600759.SH</stp>
        <stp>61</stp>
        <stp>6/30/2015</stp>
        <stp>1</stp>
        <tr r="K2418" s="5"/>
      </tp>
      <tp>
        <v>-2321374.04</v>
        <stp/>
        <stp>EM_S_QSTM07_IS</stp>
        <stp>4</stp>
        <stp>600789.SH</stp>
        <stp>61</stp>
        <stp>6/30/2015</stp>
        <stp>1</stp>
        <tr r="K2444" s="5"/>
      </tp>
      <tp>
        <v>16069918.85</v>
        <stp/>
        <stp>EM_S_QSTM07_IS</stp>
        <stp>4</stp>
        <stp>300459.SZ</stp>
        <stp>61</stp>
        <stp>6/30/2015</stp>
        <stp>1</stp>
        <tr r="K1718" s="5"/>
      </tp>
      <tp>
        <v>28616309.260000002</v>
        <stp/>
        <stp>EM_S_QSTM07_IS</stp>
        <stp>4</stp>
        <stp>300449.SZ</stp>
        <stp>61</stp>
        <stp>6/30/2015</stp>
        <stp>1</stp>
        <tr r="K1709" s="5"/>
      </tp>
      <tp>
        <v>9913060.9800000004</v>
        <stp/>
        <stp>EM_S_QSTM07_IS</stp>
        <stp>4</stp>
        <stp>300479.SZ</stp>
        <stp>61</stp>
        <stp>6/30/2015</stp>
        <stp>1</stp>
        <tr r="K1738" s="5"/>
      </tp>
      <tp>
        <v>8056527.04</v>
        <stp/>
        <stp>EM_S_QSTM07_IS</stp>
        <stp>4</stp>
        <stp>300469.SZ</stp>
        <stp>61</stp>
        <stp>6/30/2015</stp>
        <stp>1</stp>
        <tr r="K1728" s="5"/>
      </tp>
      <tp>
        <v>141906004.16</v>
        <stp/>
        <stp>EM_S_QSTM07_IS</stp>
        <stp>4</stp>
        <stp>000429.SZ</stp>
        <stp>61</stp>
        <stp>6/30/2015</stp>
        <stp>1</stp>
        <tr r="K102" s="5"/>
      </tp>
      <tp>
        <v>13757237</v>
        <stp/>
        <stp>EM_S_QSTM07_IS</stp>
        <stp>4</stp>
        <stp>300419.SZ</stp>
        <stp>61</stp>
        <stp>6/30/2015</stp>
        <stp>1</stp>
        <tr r="K1679" s="5"/>
      </tp>
      <tp>
        <v>30311433.780000001</v>
        <stp/>
        <stp>EM_S_QSTM07_IS</stp>
        <stp>4</stp>
        <stp>300409.SZ</stp>
        <stp>61</stp>
        <stp>6/30/2015</stp>
        <stp>1</stp>
        <tr r="K1669" s="5"/>
      </tp>
      <tp>
        <v>-21264764.699999999</v>
        <stp/>
        <stp>EM_S_QSTM07_IS</stp>
        <stp>4</stp>
        <stp>000409.SZ</stp>
        <stp>61</stp>
        <stp>6/30/2015</stp>
        <stp>1</stp>
        <tr r="K86" s="5"/>
      </tp>
      <tp>
        <v>33925757.149999999</v>
        <stp/>
        <stp>EM_S_QSTM07_IS</stp>
        <stp>4</stp>
        <stp>300439.SZ</stp>
        <stp>61</stp>
        <stp>6/30/2015</stp>
        <stp>1</stp>
        <tr r="K1699" s="5"/>
      </tp>
      <tp>
        <v>45774451.25</v>
        <stp/>
        <stp>EM_S_QSTM07_IS</stp>
        <stp>4</stp>
        <stp>000419.SZ</stp>
        <stp>61</stp>
        <stp>6/30/2015</stp>
        <stp>1</stp>
        <tr r="K94" s="5"/>
      </tp>
      <tp>
        <v>18430196.079999998</v>
        <stp/>
        <stp>EM_S_QSTM07_IS</stp>
        <stp>4</stp>
        <stp>300429.SZ</stp>
        <stp>61</stp>
        <stp>6/30/2015</stp>
        <stp>1</stp>
        <tr r="K1689" s="5"/>
      </tp>
      <tp>
        <v>18994889.75</v>
        <stp/>
        <stp>EM_S_QSTM07_IS</stp>
        <stp>4</stp>
        <stp>300499.SZ</stp>
        <stp>61</stp>
        <stp>6/30/2015</stp>
        <stp>1</stp>
        <tr r="K1758" s="5"/>
      </tp>
      <tp>
        <v>10757128.68</v>
        <stp/>
        <stp>EM_S_QSTM07_IS</stp>
        <stp>4</stp>
        <stp>300489.SZ</stp>
        <stp>61</stp>
        <stp>6/30/2015</stp>
        <stp>1</stp>
        <tr r="K1748" s="5"/>
      </tp>
      <tp>
        <v>42839888.5</v>
        <stp/>
        <stp>EM_S_QSTM07_IS</stp>
        <stp>4</stp>
        <stp>600429.SH</stp>
        <stp>61</stp>
        <stp>6/30/2015</stp>
        <stp>1</stp>
        <tr r="K2138" s="5"/>
      </tp>
      <tp>
        <v>43723866.149999999</v>
        <stp/>
        <stp>EM_S_QSTM07_IS</stp>
        <stp>4</stp>
        <stp>600439.SH</stp>
        <stp>61</stp>
        <stp>6/30/2015</stp>
        <stp>1</stp>
        <tr r="K2144" s="5"/>
      </tp>
      <tp>
        <v>151530011.59</v>
        <stp/>
        <stp>EM_S_QSTM07_IS</stp>
        <stp>4</stp>
        <stp>600409.SH</stp>
        <stp>61</stp>
        <stp>6/30/2015</stp>
        <stp>1</stp>
        <tr r="K2125" s="5"/>
      </tp>
      <tp>
        <v>14887136.49</v>
        <stp/>
        <stp>EM_S_QSTM07_IS</stp>
        <stp>4</stp>
        <stp>600419.SH</stp>
        <stp>61</stp>
        <stp>6/30/2015</stp>
        <stp>1</stp>
        <tr r="K2130" s="5"/>
      </tp>
      <tp>
        <v>92234444.459999993</v>
        <stp/>
        <stp>EM_S_QSTM07_IS</stp>
        <stp>4</stp>
        <stp>600469.SH</stp>
        <stp>61</stp>
        <stp>6/30/2015</stp>
        <stp>1</stp>
        <tr r="K2161" s="5"/>
      </tp>
      <tp>
        <v>16299323.09</v>
        <stp/>
        <stp>EM_S_QSTM07_IS</stp>
        <stp>4</stp>
        <stp>600479.SH</stp>
        <stp>61</stp>
        <stp>6/30/2015</stp>
        <stp>1</stp>
        <tr r="K2167" s="5"/>
      </tp>
      <tp>
        <v>38584644.619999997</v>
        <stp/>
        <stp>EM_S_QSTM07_IS</stp>
        <stp>4</stp>
        <stp>600449.SH</stp>
        <stp>61</stp>
        <stp>6/30/2015</stp>
        <stp>1</stp>
        <tr r="K2148" s="5"/>
      </tp>
      <tp>
        <v>24665301.010000002</v>
        <stp/>
        <stp>EM_S_QSTM07_IS</stp>
        <stp>4</stp>
        <stp>600459.SH</stp>
        <stp>61</stp>
        <stp>6/30/2015</stp>
        <stp>1</stp>
        <tr r="K2153" s="5"/>
      </tp>
      <tp>
        <v>33767856.759999998</v>
        <stp/>
        <stp>EM_S_QSTM07_IS</stp>
        <stp>4</stp>
        <stp>600489.SH</stp>
        <stp>61</stp>
        <stp>6/30/2015</stp>
        <stp>1</stp>
        <tr r="K2176" s="5"/>
      </tp>
      <tp>
        <v>137214641.58000001</v>
        <stp/>
        <stp>EM_S_QSTM07_IS</stp>
        <stp>4</stp>
        <stp>600499.SH</stp>
        <stp>61</stp>
        <stp>6/30/2015</stp>
        <stp>1</stp>
        <tr r="K2184" s="5"/>
      </tp>
      <tp>
        <v>243383772.08000001</v>
        <stp/>
        <stp>EM_S_QSTM07_IS</stp>
        <stp>4</stp>
        <stp>000559.SZ</stp>
        <stp>61</stp>
        <stp>6/30/2015</stp>
        <stp>1</stp>
        <tr r="K155" s="5"/>
      </tp>
      <tp>
        <v>24182282.16</v>
        <stp/>
        <stp>EM_S_QSTM07_IS</stp>
        <stp>4</stp>
        <stp>000529.SZ</stp>
        <stp>61</stp>
        <stp>6/30/2015</stp>
        <stp>1</stp>
        <tr r="K129" s="5"/>
      </tp>
      <tp>
        <v>16957447.359999999</v>
        <stp/>
        <stp>EM_S_QSTM07_IS</stp>
        <stp>4</stp>
        <stp>300519.SZ</stp>
        <stp>61</stp>
        <stp>6/30/2015</stp>
        <stp>1</stp>
        <tr r="K1776" s="5"/>
      </tp>
      <tp>
        <v>962993219</v>
        <stp/>
        <stp>EM_S_QSTM07_IS</stp>
        <stp>4</stp>
        <stp>000539.SZ</stp>
        <stp>61</stp>
        <stp>6/30/2015</stp>
        <stp>1</stp>
        <tr r="K138" s="5"/>
      </tp>
      <tp t="s">
        <v/>
        <stp/>
        <stp>EM_S_QSTM07_IS</stp>
        <stp>4</stp>
        <stp>300509.SZ</stp>
        <stp>61</stp>
        <stp>6/30/2015</stp>
        <stp>1</stp>
        <tr r="K1767" s="5"/>
      </tp>
      <tp>
        <v>-10115957.689999999</v>
        <stp/>
        <stp>EM_S_QSTM07_IS</stp>
        <stp>4</stp>
        <stp>000509.SZ</stp>
        <stp>61</stp>
        <stp>6/30/2015</stp>
        <stp>1</stp>
        <tr r="K113" s="5"/>
      </tp>
      <tp>
        <v>90616316.200000003</v>
        <stp/>
        <stp>EM_S_QSTM07_IS</stp>
        <stp>4</stp>
        <stp>000519.SZ</stp>
        <stp>61</stp>
        <stp>6/30/2015</stp>
        <stp>1</stp>
        <tr r="K121" s="5"/>
      </tp>
      <tp>
        <v>22187055.420000002</v>
        <stp/>
        <stp>EM_S_QSTM07_IS</stp>
        <stp>4</stp>
        <stp>000589.SZ</stp>
        <stp>61</stp>
        <stp>6/30/2015</stp>
        <stp>1</stp>
        <tr r="K175" s="5"/>
      </tp>
      <tp>
        <v>17471837.120000001</v>
        <stp/>
        <stp>EM_S_QSTM07_IS</stp>
        <stp>4</stp>
        <stp>000599.SZ</stp>
        <stp>61</stp>
        <stp>6/30/2015</stp>
        <stp>1</stp>
        <tr r="K184" s="5"/>
      </tp>
      <tp>
        <v>40398700.140000001</v>
        <stp/>
        <stp>EM_S_QSTM07_IS</stp>
        <stp>4</stp>
        <stp>600529.SH</stp>
        <stp>61</stp>
        <stp>6/30/2015</stp>
        <stp>1</stp>
        <tr r="K2211" s="5"/>
      </tp>
      <tp>
        <v>2536294.7599999998</v>
        <stp/>
        <stp>EM_S_QSTM07_IS</stp>
        <stp>4</stp>
        <stp>600539.SH</stp>
        <stp>61</stp>
        <stp>6/30/2015</stp>
        <stp>1</stp>
        <tr r="K2220" s="5"/>
      </tp>
      <tp>
        <v>74010057.400000006</v>
        <stp/>
        <stp>EM_S_QSTM07_IS</stp>
        <stp>4</stp>
        <stp>600509.SH</stp>
        <stp>61</stp>
        <stp>6/30/2015</stp>
        <stp>1</stp>
        <tr r="K2193" s="5"/>
      </tp>
      <tp>
        <v>3523330555.2800002</v>
        <stp/>
        <stp>EM_S_QSTM07_IS</stp>
        <stp>4</stp>
        <stp>600519.SH</stp>
        <stp>61</stp>
        <stp>6/30/2015</stp>
        <stp>1</stp>
        <tr r="K2202" s="5"/>
      </tp>
      <tp>
        <v>-289886324.29000002</v>
        <stp/>
        <stp>EM_S_QSTM07_IS</stp>
        <stp>4</stp>
        <stp>600569.SH</stp>
        <stp>61</stp>
        <stp>6/30/2015</stp>
        <stp>1</stp>
        <tr r="K2244" s="5"/>
      </tp>
      <tp>
        <v>8621379.7899999991</v>
        <stp/>
        <stp>EM_S_QSTM07_IS</stp>
        <stp>4</stp>
        <stp>600579.SH</stp>
        <stp>61</stp>
        <stp>6/30/2015</stp>
        <stp>1</stp>
        <tr r="K2253" s="5"/>
      </tp>
      <tp>
        <v>8958710.2899999991</v>
        <stp/>
        <stp>EM_S_QSTM07_IS</stp>
        <stp>4</stp>
        <stp>600549.SH</stp>
        <stp>61</stp>
        <stp>6/30/2015</stp>
        <stp>1</stp>
        <tr r="K2227" s="5"/>
      </tp>
      <tp>
        <v>-4170684.79</v>
        <stp/>
        <stp>EM_S_QSTM07_IS</stp>
        <stp>4</stp>
        <stp>600559.SH</stp>
        <stp>61</stp>
        <stp>6/30/2015</stp>
        <stp>1</stp>
        <tr r="K2235" s="5"/>
      </tp>
      <tp>
        <v>9336791.1600000001</v>
        <stp/>
        <stp>EM_S_QSTM07_IS</stp>
        <stp>4</stp>
        <stp>600589.SH</stp>
        <stp>61</stp>
        <stp>6/30/2015</stp>
        <stp>1</stp>
        <tr r="K2263" s="5"/>
      </tp>
      <tp>
        <v>4526182.68</v>
        <stp/>
        <stp>EM_S_QSTM07_IS</stp>
        <stp>4</stp>
        <stp>600599.SH</stp>
        <stp>61</stp>
        <stp>6/30/2015</stp>
        <stp>1</stp>
        <tr r="K2272" s="5"/>
      </tp>
      <tp>
        <v>19793757.93</v>
        <stp/>
        <stp>EM_S_QSTM07_IS</stp>
        <stp>4</stp>
        <stp>300259.SZ</stp>
        <stp>61</stp>
        <stp>6/30/2015</stp>
        <stp>1</stp>
        <tr r="K1520" s="5"/>
      </tp>
      <tp>
        <v>-4970062.04</v>
        <stp/>
        <stp>EM_S_QSTM07_IS</stp>
        <stp>4</stp>
        <stp>300249.SZ</stp>
        <stp>61</stp>
        <stp>6/30/2015</stp>
        <stp>1</stp>
        <tr r="K1510" s="5"/>
      </tp>
      <tp>
        <v>11388500.060000001</v>
        <stp/>
        <stp>EM_S_QSTM07_IS</stp>
        <stp>4</stp>
        <stp>300279.SZ</stp>
        <stp>61</stp>
        <stp>6/30/2015</stp>
        <stp>1</stp>
        <tr r="K1540" s="5"/>
      </tp>
      <tp>
        <v>63942323.469999999</v>
        <stp/>
        <stp>EM_S_QSTM07_IS</stp>
        <stp>4</stp>
        <stp>300269.SZ</stp>
        <stp>61</stp>
        <stp>6/30/2015</stp>
        <stp>1</stp>
        <tr r="K1530" s="5"/>
      </tp>
      <tp>
        <v>29763504.899999999</v>
        <stp/>
        <stp>EM_S_QSTM07_IS</stp>
        <stp>4</stp>
        <stp>300219.SZ</stp>
        <stp>61</stp>
        <stp>6/30/2015</stp>
        <stp>1</stp>
        <tr r="K1480" s="5"/>
      </tp>
      <tp>
        <v>4144919.1</v>
        <stp/>
        <stp>EM_S_QSTM07_IS</stp>
        <stp>4</stp>
        <stp>300209.SZ</stp>
        <stp>61</stp>
        <stp>6/30/2015</stp>
        <stp>1</stp>
        <tr r="K1470" s="5"/>
      </tp>
      <tp>
        <v>1382652.6</v>
        <stp/>
        <stp>EM_S_QSTM07_IS</stp>
        <stp>4</stp>
        <stp>300239.SZ</stp>
        <stp>61</stp>
        <stp>6/30/2015</stp>
        <stp>1</stp>
        <tr r="K1500" s="5"/>
      </tp>
      <tp>
        <v>23542241.859999999</v>
        <stp/>
        <stp>EM_S_QSTM07_IS</stp>
        <stp>4</stp>
        <stp>300229.SZ</stp>
        <stp>61</stp>
        <stp>6/30/2015</stp>
        <stp>1</stp>
        <tr r="K1490" s="5"/>
      </tp>
      <tp>
        <v>24124789.32</v>
        <stp/>
        <stp>EM_S_QSTM07_IS</stp>
        <stp>4</stp>
        <stp>300299.SZ</stp>
        <stp>61</stp>
        <stp>6/30/2015</stp>
        <stp>1</stp>
        <tr r="K1560" s="5"/>
      </tp>
      <tp>
        <v>33978327.960000001</v>
        <stp/>
        <stp>EM_S_QSTM07_IS</stp>
        <stp>4</stp>
        <stp>300289.SZ</stp>
        <stp>61</stp>
        <stp>6/30/2015</stp>
        <stp>1</stp>
        <tr r="K1550" s="5"/>
      </tp>
      <tp>
        <v>19989644.77</v>
        <stp/>
        <stp>EM_S_QSTM07_IS</stp>
        <stp>4</stp>
        <stp>600229.SH</stp>
        <stp>61</stp>
        <stp>6/30/2015</stp>
        <stp>1</stp>
        <tr r="K1972" s="5"/>
      </tp>
      <tp>
        <v>-90238711.780000001</v>
        <stp/>
        <stp>EM_S_QSTM07_IS</stp>
        <stp>4</stp>
        <stp>600239.SH</stp>
        <stp>61</stp>
        <stp>6/30/2015</stp>
        <stp>1</stp>
        <tr r="K1982" s="5"/>
      </tp>
      <tp>
        <v>-7779573.0099999998</v>
        <stp/>
        <stp>EM_S_QSTM07_IS</stp>
        <stp>4</stp>
        <stp>600209.SH</stp>
        <stp>61</stp>
        <stp>6/30/2015</stp>
        <stp>1</stp>
        <tr r="K1954" s="5"/>
      </tp>
      <tp>
        <v>196745620.38</v>
        <stp/>
        <stp>EM_S_QSTM07_IS</stp>
        <stp>4</stp>
        <stp>600219.SH</stp>
        <stp>61</stp>
        <stp>6/30/2015</stp>
        <stp>1</stp>
        <tr r="K1963" s="5"/>
      </tp>
      <tp>
        <v>198839112.41</v>
        <stp/>
        <stp>EM_S_QSTM07_IS</stp>
        <stp>4</stp>
        <stp>600269.SH</stp>
        <stp>61</stp>
        <stp>6/30/2015</stp>
        <stp>1</stp>
        <tr r="K2006" s="5"/>
      </tp>
      <tp>
        <v>18016961.420000002</v>
        <stp/>
        <stp>EM_S_QSTM07_IS</stp>
        <stp>4</stp>
        <stp>600279.SH</stp>
        <stp>61</stp>
        <stp>6/30/2015</stp>
        <stp>1</stp>
        <tr r="K2015" s="5"/>
      </tp>
      <tp>
        <v>-31302769.73</v>
        <stp/>
        <stp>EM_S_QSTM07_IS</stp>
        <stp>4</stp>
        <stp>600249.SH</stp>
        <stp>61</stp>
        <stp>6/30/2015</stp>
        <stp>1</stp>
        <tr r="K1990" s="5"/>
      </tp>
      <tp>
        <v>-37698259.420000002</v>
        <stp/>
        <stp>EM_S_QSTM07_IS</stp>
        <stp>4</stp>
        <stp>600259.SH</stp>
        <stp>61</stp>
        <stp>6/30/2015</stp>
        <stp>1</stp>
        <tr r="K1998" s="5"/>
      </tp>
      <tp>
        <v>7202845.4400000004</v>
        <stp/>
        <stp>EM_S_QSTM07_IS</stp>
        <stp>4</stp>
        <stp>600289.SH</stp>
        <stp>61</stp>
        <stp>6/30/2015</stp>
        <stp>1</stp>
        <tr r="K2024" s="5"/>
      </tp>
      <tp>
        <v>-532883821.61000001</v>
        <stp/>
        <stp>EM_S_QSTM07_IS</stp>
        <stp>4</stp>
        <stp>600299.SH</stp>
        <stp>61</stp>
        <stp>6/30/2015</stp>
        <stp>1</stp>
        <tr r="K2032" s="5"/>
      </tp>
      <tp>
        <v>27947657.129999999</v>
        <stp/>
        <stp>EM_S_QSTM07_IS</stp>
        <stp>4</stp>
        <stp>300359.SZ</stp>
        <stp>61</stp>
        <stp>6/30/2015</stp>
        <stp>1</stp>
        <tr r="K1620" s="5"/>
      </tp>
      <tp>
        <v>37267734.020000003</v>
        <stp/>
        <stp>EM_S_QSTM07_IS</stp>
        <stp>4</stp>
        <stp>300349.SZ</stp>
        <stp>61</stp>
        <stp>6/30/2015</stp>
        <stp>1</stp>
        <tr r="K1610" s="5"/>
      </tp>
      <tp>
        <v>12766136.279999999</v>
        <stp/>
        <stp>EM_S_QSTM07_IS</stp>
        <stp>4</stp>
        <stp>300379.SZ</stp>
        <stp>61</stp>
        <stp>6/30/2015</stp>
        <stp>1</stp>
        <tr r="K1639" s="5"/>
      </tp>
      <tp>
        <v>31997332.350000001</v>
        <stp/>
        <stp>EM_S_QSTM07_IS</stp>
        <stp>4</stp>
        <stp>300369.SZ</stp>
        <stp>61</stp>
        <stp>6/30/2015</stp>
        <stp>1</stp>
        <tr r="K1629" s="5"/>
      </tp>
      <tp>
        <v>7456637.9900000002</v>
        <stp/>
        <stp>EM_S_QSTM07_IS</stp>
        <stp>4</stp>
        <stp>300319.SZ</stp>
        <stp>61</stp>
        <stp>6/30/2015</stp>
        <stp>1</stp>
        <tr r="K1580" s="5"/>
      </tp>
      <tp>
        <v>15341691.42</v>
        <stp/>
        <stp>EM_S_QSTM07_IS</stp>
        <stp>4</stp>
        <stp>300309.SZ</stp>
        <stp>61</stp>
        <stp>6/30/2015</stp>
        <stp>1</stp>
        <tr r="K1570" s="5"/>
      </tp>
      <tp>
        <v>15389499</v>
        <stp/>
        <stp>EM_S_QSTM07_IS</stp>
        <stp>4</stp>
        <stp>300339.SZ</stp>
        <stp>61</stp>
        <stp>6/30/2015</stp>
        <stp>1</stp>
        <tr r="K1600" s="5"/>
      </tp>
      <tp>
        <v>8751322.1799999997</v>
        <stp/>
        <stp>EM_S_QSTM07_IS</stp>
        <stp>4</stp>
        <stp>300329.SZ</stp>
        <stp>61</stp>
        <stp>6/30/2015</stp>
        <stp>1</stp>
        <tr r="K1590" s="5"/>
      </tp>
      <tp>
        <v>3664409.06</v>
        <stp/>
        <stp>EM_S_QSTM07_IS</stp>
        <stp>4</stp>
        <stp>300399.SZ</stp>
        <stp>61</stp>
        <stp>6/30/2015</stp>
        <stp>1</stp>
        <tr r="K1659" s="5"/>
      </tp>
      <tp>
        <v>13979648.5</v>
        <stp/>
        <stp>EM_S_QSTM07_IS</stp>
        <stp>4</stp>
        <stp>300389.SZ</stp>
        <stp>61</stp>
        <stp>6/30/2015</stp>
        <stp>1</stp>
        <tr r="K1649" s="5"/>
      </tp>
      <tp>
        <v>119453058.11</v>
        <stp/>
        <stp>EM_S_QSTM07_IS</stp>
        <stp>4</stp>
        <stp>600329.SH</stp>
        <stp>61</stp>
        <stp>6/30/2015</stp>
        <stp>1</stp>
        <tr r="K2059" s="5"/>
      </tp>
      <tp>
        <v>-140828273.38</v>
        <stp/>
        <stp>EM_S_QSTM07_IS</stp>
        <stp>4</stp>
        <stp>600339.SH</stp>
        <stp>61</stp>
        <stp>6/30/2015</stp>
        <stp>1</stp>
        <tr r="K2068" s="5"/>
      </tp>
      <tp>
        <v>547826665.64999998</v>
        <stp/>
        <stp>EM_S_QSTM07_IS</stp>
        <stp>4</stp>
        <stp>600309.SH</stp>
        <stp>61</stp>
        <stp>6/30/2015</stp>
        <stp>1</stp>
        <tr r="K2041" s="5"/>
      </tp>
      <tp>
        <v>-39748255.479999997</v>
        <stp/>
        <stp>EM_S_QSTM07_IS</stp>
        <stp>4</stp>
        <stp>600319.SH</stp>
        <stp>61</stp>
        <stp>6/30/2015</stp>
        <stp>1</stp>
        <tr r="K2050" s="5"/>
      </tp>
      <tp>
        <v>1877277490.5599999</v>
        <stp/>
        <stp>EM_S_QSTM07_IS</stp>
        <stp>4</stp>
        <stp>600369.SH</stp>
        <stp>61</stp>
        <stp>6/30/2015</stp>
        <stp>1</stp>
        <tr r="K2091" s="5"/>
      </tp>
      <tp>
        <v>9278926.5099999998</v>
        <stp/>
        <stp>EM_S_QSTM07_IS</stp>
        <stp>4</stp>
        <stp>600379.SH</stp>
        <stp>61</stp>
        <stp>6/30/2015</stp>
        <stp>1</stp>
        <tr r="K2100" s="5"/>
      </tp>
      <tp>
        <v>59360077.609999999</v>
        <stp/>
        <stp>EM_S_QSTM07_IS</stp>
        <stp>4</stp>
        <stp>600359.SH</stp>
        <stp>61</stp>
        <stp>6/30/2015</stp>
        <stp>1</stp>
        <tr r="K2082" s="5"/>
      </tp>
      <tp>
        <v>7894440.7000000002</v>
        <stp/>
        <stp>EM_S_QSTM07_IS</stp>
        <stp>4</stp>
        <stp>600389.SH</stp>
        <stp>61</stp>
        <stp>6/30/2015</stp>
        <stp>1</stp>
        <tr r="K2109" s="5"/>
      </tp>
      <tp>
        <v>70080830.629999995</v>
        <stp/>
        <stp>EM_S_QSTM07_IS</stp>
        <stp>4</stp>
        <stp>600399.SH</stp>
        <stp>61</stp>
        <stp>6/30/2015</stp>
        <stp>1</stp>
        <tr r="K2118" s="5"/>
      </tp>
      <tp>
        <v>898326171.83000004</v>
        <stp/>
        <stp>EM_S_QSTM07_IS</stp>
        <stp>4</stp>
        <stp>000069.SZ</stp>
        <stp>61</stp>
        <stp>6/30/2015</stp>
        <stp>1</stp>
        <tr r="K58" s="5"/>
      </tp>
      <tp>
        <v>843133610.13999999</v>
        <stp/>
        <stp>EM_S_QSTM07_IS</stp>
        <stp>4</stp>
        <stp>300059.SZ</stp>
        <stp>61</stp>
        <stp>6/30/2015</stp>
        <stp>1</stp>
        <tr r="K1322" s="5"/>
      </tp>
      <tp>
        <v>27870241.449999999</v>
        <stp/>
        <stp>EM_S_QSTM07_IS</stp>
        <stp>4</stp>
        <stp>300049.SZ</stp>
        <stp>61</stp>
        <stp>6/30/2015</stp>
        <stp>1</stp>
        <tr r="K1312" s="5"/>
      </tp>
      <tp>
        <v>55873649.840000004</v>
        <stp/>
        <stp>EM_S_QSTM07_IS</stp>
        <stp>4</stp>
        <stp>000049.SZ</stp>
        <stp>61</stp>
        <stp>6/30/2015</stp>
        <stp>1</stp>
        <tr r="K45" s="5"/>
      </tp>
      <tp>
        <v>66493163.259999998</v>
        <stp/>
        <stp>EM_S_QSTM07_IS</stp>
        <stp>4</stp>
        <stp>300079.SZ</stp>
        <stp>61</stp>
        <stp>6/30/2015</stp>
        <stp>1</stp>
        <tr r="K1341" s="5"/>
      </tp>
      <tp>
        <v>385909501.52999997</v>
        <stp/>
        <stp>EM_S_QSTM07_IS</stp>
        <stp>4</stp>
        <stp>000059.SZ</stp>
        <stp>61</stp>
        <stp>6/30/2015</stp>
        <stp>1</stp>
        <tr r="K50" s="5"/>
      </tp>
      <tp>
        <v>3852928.99</v>
        <stp/>
        <stp>EM_S_QSTM07_IS</stp>
        <stp>4</stp>
        <stp>300069.SZ</stp>
        <stp>61</stp>
        <stp>6/30/2015</stp>
        <stp>1</stp>
        <tr r="K1331" s="5"/>
      </tp>
      <tp>
        <v>161488831.55000001</v>
        <stp/>
        <stp>EM_S_QSTM07_IS</stp>
        <stp>4</stp>
        <stp>000029.SZ</stp>
        <stp>61</stp>
        <stp>6/30/2015</stp>
        <stp>1</stp>
        <tr r="K28" s="5"/>
      </tp>
      <tp>
        <v>21390898.25</v>
        <stp/>
        <stp>EM_S_QSTM07_IS</stp>
        <stp>4</stp>
        <stp>300019.SZ</stp>
        <stp>61</stp>
        <stp>6/30/2015</stp>
        <stp>1</stp>
        <tr r="K1282" s="5"/>
      </tp>
      <tp>
        <v>1020768000</v>
        <stp/>
        <stp>EM_S_QSTM07_IS</stp>
        <stp>4</stp>
        <stp>000039.SZ</stp>
        <stp>61</stp>
        <stp>6/30/2015</stp>
        <stp>1</stp>
        <tr r="K38" s="5"/>
      </tp>
      <tp>
        <v>37852797.32</v>
        <stp/>
        <stp>EM_S_QSTM07_IS</stp>
        <stp>4</stp>
        <stp>300009.SZ</stp>
        <stp>61</stp>
        <stp>6/30/2015</stp>
        <stp>1</stp>
        <tr r="K1272" s="5"/>
      </tp>
      <tp>
        <v>62857447.869999997</v>
        <stp/>
        <stp>EM_S_QSTM07_IS</stp>
        <stp>4</stp>
        <stp>000009.SZ</stp>
        <stp>61</stp>
        <stp>6/30/2015</stp>
        <stp>1</stp>
        <tr r="K11" s="5"/>
      </tp>
      <tp>
        <v>100238780.48</v>
        <stp/>
        <stp>EM_S_QSTM07_IS</stp>
        <stp>4</stp>
        <stp>300039.SZ</stp>
        <stp>61</stp>
        <stp>6/30/2015</stp>
        <stp>1</stp>
        <tr r="K1302" s="5"/>
      </tp>
      <tp>
        <v>14845621.210000001</v>
        <stp/>
        <stp>EM_S_QSTM07_IS</stp>
        <stp>4</stp>
        <stp>000019.SZ</stp>
        <stp>61</stp>
        <stp>6/30/2015</stp>
        <stp>1</stp>
        <tr r="K19" s="5"/>
      </tp>
      <tp>
        <v>-26186202.199999999</v>
        <stp/>
        <stp>EM_S_QSTM07_IS</stp>
        <stp>4</stp>
        <stp>300029.SZ</stp>
        <stp>61</stp>
        <stp>6/30/2015</stp>
        <stp>1</stp>
        <tr r="K1292" s="5"/>
      </tp>
      <tp>
        <v>-1787760.36</v>
        <stp/>
        <stp>EM_S_QSTM07_IS</stp>
        <stp>4</stp>
        <stp>300099.SZ</stp>
        <stp>61</stp>
        <stp>6/30/2015</stp>
        <stp>1</stp>
        <tr r="K1361" s="5"/>
      </tp>
      <tp>
        <v>4048007.34</v>
        <stp/>
        <stp>EM_S_QSTM07_IS</stp>
        <stp>4</stp>
        <stp>300089.SZ</stp>
        <stp>61</stp>
        <stp>6/30/2015</stp>
        <stp>1</stp>
        <tr r="K1351" s="5"/>
      </tp>
      <tp>
        <v>124632491.56999999</v>
        <stp/>
        <stp>EM_S_QSTM07_IS</stp>
        <stp>4</stp>
        <stp>000089.SZ</stp>
        <stp>61</stp>
        <stp>6/30/2015</stp>
        <stp>1</stp>
        <tr r="K62" s="5"/>
      </tp>
      <tp>
        <v>46834715.950000003</v>
        <stp/>
        <stp>EM_S_QSTM07_IS</stp>
        <stp>4</stp>
        <stp>000099.SZ</stp>
        <stp>61</stp>
        <stp>6/30/2015</stp>
        <stp>1</stp>
        <tr r="K65" s="5"/>
      </tp>
      <tp>
        <v>1579000000</v>
        <stp/>
        <stp>EM_S_QSTM07_IS</stp>
        <stp>4</stp>
        <stp>600029.SH</stp>
        <stp>61</stp>
        <stp>6/30/2015</stp>
        <stp>1</stp>
        <tr r="K1802" s="5"/>
      </tp>
      <tp>
        <v>239616567.74000001</v>
        <stp/>
        <stp>EM_S_QSTM07_IS</stp>
        <stp>4</stp>
        <stp>600039.SH</stp>
        <stp>61</stp>
        <stp>6/30/2015</stp>
        <stp>1</stp>
        <tr r="K1810" s="5"/>
      </tp>
      <tp>
        <v>664127474.94000006</v>
        <stp/>
        <stp>EM_S_QSTM07_IS</stp>
        <stp>4</stp>
        <stp>600009.SH</stp>
        <stp>61</stp>
        <stp>6/30/2015</stp>
        <stp>1</stp>
        <tr r="K1786" s="5"/>
      </tp>
      <tp>
        <v>1627331985.3900001</v>
        <stp/>
        <stp>EM_S_QSTM07_IS</stp>
        <stp>4</stp>
        <stp>600019.SH</stp>
        <stp>61</stp>
        <stp>6/30/2015</stp>
        <stp>1</stp>
        <tr r="K1794" s="5"/>
      </tp>
      <tp>
        <v>-25976727.43</v>
        <stp/>
        <stp>EM_S_QSTM07_IS</stp>
        <stp>4</stp>
        <stp>600069.SH</stp>
        <stp>61</stp>
        <stp>6/30/2015</stp>
        <stp>1</stp>
        <tr r="K1830" s="5"/>
      </tp>
      <tp>
        <v>164895775.11000001</v>
        <stp/>
        <stp>EM_S_QSTM07_IS</stp>
        <stp>4</stp>
        <stp>600079.SH</stp>
        <stp>61</stp>
        <stp>6/30/2015</stp>
        <stp>1</stp>
        <tr r="K1840" s="5"/>
      </tp>
      <tp>
        <v>14057556.880000001</v>
        <stp/>
        <stp>EM_S_QSTM07_IS</stp>
        <stp>4</stp>
        <stp>600059.SH</stp>
        <stp>61</stp>
        <stp>6/30/2015</stp>
        <stp>1</stp>
        <tr r="K1821" s="5"/>
      </tp>
      <tp>
        <v>561111295.65999997</v>
        <stp/>
        <stp>EM_S_QSTM07_IS</stp>
        <stp>4</stp>
        <stp>600089.SH</stp>
        <stp>61</stp>
        <stp>6/30/2015</stp>
        <stp>1</stp>
        <tr r="K1849" s="5"/>
      </tp>
      <tp>
        <v>886468.91</v>
        <stp/>
        <stp>EM_S_QSTM07_IS</stp>
        <stp>4</stp>
        <stp>600099.SH</stp>
        <stp>61</stp>
        <stp>6/30/2015</stp>
        <stp>1</stp>
        <tr r="K1858" s="5"/>
      </tp>
      <tp>
        <v>15676694.970000001</v>
        <stp/>
        <stp>EM_S_QSTM07_IS</stp>
        <stp>4</stp>
        <stp>300159.SZ</stp>
        <stp>61</stp>
        <stp>6/30/2015</stp>
        <stp>1</stp>
        <tr r="K1421" s="5"/>
      </tp>
      <tp>
        <v>14011576.970000001</v>
        <stp/>
        <stp>EM_S_QSTM07_IS</stp>
        <stp>4</stp>
        <stp>300149.SZ</stp>
        <stp>61</stp>
        <stp>6/30/2015</stp>
        <stp>1</stp>
        <tr r="K1411" s="5"/>
      </tp>
      <tp>
        <v>9991278.5800000001</v>
        <stp/>
        <stp>EM_S_QSTM07_IS</stp>
        <stp>4</stp>
        <stp>300179.SZ</stp>
        <stp>61</stp>
        <stp>6/30/2015</stp>
        <stp>1</stp>
        <tr r="K1441" s="5"/>
      </tp>
      <tp>
        <v>61458966.119999997</v>
        <stp/>
        <stp>EM_S_QSTM07_IS</stp>
        <stp>4</stp>
        <stp>000159.SZ</stp>
        <stp>61</stp>
        <stp>6/30/2015</stp>
        <stp>1</stp>
        <tr r="K74" s="5"/>
      </tp>
      <tp>
        <v>17175657.649999999</v>
        <stp/>
        <stp>EM_S_QSTM07_IS</stp>
        <stp>4</stp>
        <stp>300169.SZ</stp>
        <stp>61</stp>
        <stp>6/30/2015</stp>
        <stp>1</stp>
        <tr r="K1431" s="5"/>
      </tp>
      <tp>
        <v>21514030.170000002</v>
        <stp/>
        <stp>EM_S_QSTM07_IS</stp>
        <stp>4</stp>
        <stp>300119.SZ</stp>
        <stp>61</stp>
        <stp>6/30/2015</stp>
        <stp>1</stp>
        <tr r="K1381" s="5"/>
      </tp>
      <tp>
        <v>12832877.68</v>
        <stp/>
        <stp>EM_S_QSTM07_IS</stp>
        <stp>4</stp>
        <stp>300109.SZ</stp>
        <stp>61</stp>
        <stp>6/30/2015</stp>
        <stp>1</stp>
        <tr r="K1371" s="5"/>
      </tp>
      <tp>
        <v>7667826.7300000004</v>
        <stp/>
        <stp>EM_S_QSTM07_IS</stp>
        <stp>4</stp>
        <stp>300139.SZ</stp>
        <stp>61</stp>
        <stp>6/30/2015</stp>
        <stp>1</stp>
        <tr r="K1401" s="5"/>
      </tp>
      <tp>
        <v>56539963.700000003</v>
        <stp/>
        <stp>EM_S_QSTM07_IS</stp>
        <stp>4</stp>
        <stp>300129.SZ</stp>
        <stp>61</stp>
        <stp>6/30/2015</stp>
        <stp>1</stp>
        <tr r="K1391" s="5"/>
      </tp>
      <tp>
        <v>51951996.659999996</v>
        <stp/>
        <stp>EM_S_QSTM07_IS</stp>
        <stp>4</stp>
        <stp>300199.SZ</stp>
        <stp>61</stp>
        <stp>6/30/2015</stp>
        <stp>1</stp>
        <tr r="K1460" s="5"/>
      </tp>
      <tp>
        <v>11195618.32</v>
        <stp/>
        <stp>EM_S_QSTM07_IS</stp>
        <stp>4</stp>
        <stp>300189.SZ</stp>
        <stp>61</stp>
        <stp>6/30/2015</stp>
        <stp>1</stp>
        <tr r="K1450" s="5"/>
      </tp>
      <tp>
        <v>159506380.75</v>
        <stp/>
        <stp>EM_S_QSTM07_IS</stp>
        <stp>4</stp>
        <stp>600129.SH</stp>
        <stp>61</stp>
        <stp>6/30/2015</stp>
        <stp>1</stp>
        <tr r="K1886" s="5"/>
      </tp>
      <tp>
        <v>28923653.039999999</v>
        <stp/>
        <stp>EM_S_QSTM07_IS</stp>
        <stp>4</stp>
        <stp>600139.SH</stp>
        <stp>61</stp>
        <stp>6/30/2015</stp>
        <stp>1</stp>
        <tr r="K1895" s="5"/>
      </tp>
      <tp>
        <v>852300412.26999998</v>
        <stp/>
        <stp>EM_S_QSTM07_IS</stp>
        <stp>4</stp>
        <stp>600109.SH</stp>
        <stp>61</stp>
        <stp>6/30/2015</stp>
        <stp>1</stp>
        <tr r="K1867" s="5"/>
      </tp>
      <tp>
        <v>11385099.449999999</v>
        <stp/>
        <stp>EM_S_QSTM07_IS</stp>
        <stp>4</stp>
        <stp>600119.SH</stp>
        <stp>61</stp>
        <stp>6/30/2015</stp>
        <stp>1</stp>
        <tr r="K1877" s="5"/>
      </tp>
      <tp>
        <v>3745809.04</v>
        <stp/>
        <stp>EM_S_QSTM07_IS</stp>
        <stp>4</stp>
        <stp>600169.SH</stp>
        <stp>61</stp>
        <stp>6/30/2015</stp>
        <stp>1</stp>
        <tr r="K1919" s="5"/>
      </tp>
      <tp>
        <v>-92164392.799999997</v>
        <stp/>
        <stp>EM_S_QSTM07_IS</stp>
        <stp>4</stp>
        <stp>600179.SH</stp>
        <stp>61</stp>
        <stp>6/30/2015</stp>
        <stp>1</stp>
        <tr r="K1928" s="5"/>
      </tp>
      <tp>
        <v>-3069524.01</v>
        <stp/>
        <stp>EM_S_QSTM07_IS</stp>
        <stp>4</stp>
        <stp>600149.SH</stp>
        <stp>61</stp>
        <stp>6/30/2015</stp>
        <stp>1</stp>
        <tr r="K1901" s="5"/>
      </tp>
      <tp>
        <v>-4940532.37</v>
        <stp/>
        <stp>EM_S_QSTM07_IS</stp>
        <stp>4</stp>
        <stp>600159.SH</stp>
        <stp>61</stp>
        <stp>6/30/2015</stp>
        <stp>1</stp>
        <tr r="K1910" s="5"/>
      </tp>
      <tp>
        <v>19872080.370000001</v>
        <stp/>
        <stp>EM_S_QSTM07_IS</stp>
        <stp>4</stp>
        <stp>600189.SH</stp>
        <stp>61</stp>
        <stp>6/30/2015</stp>
        <stp>1</stp>
        <tr r="K1937" s="5"/>
      </tp>
      <tp>
        <v>12204456.25</v>
        <stp/>
        <stp>EM_S_QSTM07_IS</stp>
        <stp>4</stp>
        <stp>600199.SH</stp>
        <stp>61</stp>
        <stp>6/30/2015</stp>
        <stp>1</stp>
        <tr r="K1946" s="5"/>
      </tp>
      <tp>
        <v>215811851</v>
        <stp/>
        <stp>EM_S_QSTM07_IS</stp>
        <stp>4</stp>
        <stp>000869.SZ</stp>
        <stp>61</stp>
        <stp>6/30/2015</stp>
        <stp>1</stp>
        <tr r="K369" s="5"/>
      </tp>
      <tp>
        <v>-777011.12000000104</v>
        <stp/>
        <stp>EM_S_QSTM07_IS</stp>
        <stp>4</stp>
        <stp>000859.SZ</stp>
        <stp>61</stp>
        <stp>6/30/2015</stp>
        <stp>1</stp>
        <tr r="K363" s="5"/>
      </tp>
      <tp>
        <v>-100588234.69</v>
        <stp/>
        <stp>EM_S_QSTM07_IS</stp>
        <stp>4</stp>
        <stp>000829.SZ</stp>
        <stp>61</stp>
        <stp>6/30/2015</stp>
        <stp>1</stp>
        <tr r="K348" s="5"/>
      </tp>
      <tp>
        <v>107524324.98999999</v>
        <stp/>
        <stp>EM_S_QSTM07_IS</stp>
        <stp>4</stp>
        <stp>000839.SZ</stp>
        <stp>61</stp>
        <stp>6/30/2015</stp>
        <stp>1</stp>
        <tr r="K356" s="5"/>
      </tp>
      <tp>
        <v>-37389788.060000002</v>
        <stp/>
        <stp>EM_S_QSTM07_IS</stp>
        <stp>4</stp>
        <stp>000809.SZ</stp>
        <stp>61</stp>
        <stp>6/30/2015</stp>
        <stp>1</stp>
        <tr r="K332" s="5"/>
      </tp>
      <tp>
        <v>14171601.300000001</v>
        <stp/>
        <stp>EM_S_QSTM07_IS</stp>
        <stp>4</stp>
        <stp>000819.SZ</stp>
        <stp>61</stp>
        <stp>6/30/2015</stp>
        <stp>1</stp>
        <tr r="K340" s="5"/>
      </tp>
      <tp>
        <v>47565203.68</v>
        <stp/>
        <stp>EM_S_QSTM07_IS</stp>
        <stp>4</stp>
        <stp>000889.SZ</stp>
        <stp>61</stp>
        <stp>6/30/2015</stp>
        <stp>1</stp>
        <tr r="K382" s="5"/>
      </tp>
      <tp>
        <v>108321531.56</v>
        <stp/>
        <stp>EM_S_QSTM07_IS</stp>
        <stp>4</stp>
        <stp>000899.SZ</stp>
        <stp>61</stp>
        <stp>6/30/2015</stp>
        <stp>1</stp>
        <tr r="K389" s="5"/>
      </tp>
      <tp>
        <v>41430567.960000001</v>
        <stp/>
        <stp>EM_S_QSTM07_IS</stp>
        <stp>4</stp>
        <stp>600829.SH</stp>
        <stp>61</stp>
        <stp>6/30/2015</stp>
        <stp>1</stp>
        <tr r="K2482" s="5"/>
      </tp>
      <tp>
        <v>-208205640.72999999</v>
        <stp/>
        <stp>EM_S_QSTM07_IS</stp>
        <stp>4</stp>
        <stp>600839.SH</stp>
        <stp>61</stp>
        <stp>6/30/2015</stp>
        <stp>1</stp>
        <tr r="K2491" s="5"/>
      </tp>
      <tp>
        <v>64099963</v>
        <stp/>
        <stp>EM_S_QSTM07_IS</stp>
        <stp>4</stp>
        <stp>600809.SH</stp>
        <stp>61</stp>
        <stp>6/30/2015</stp>
        <stp>1</stp>
        <tr r="K2463" s="5"/>
      </tp>
      <tp>
        <v>-37124555.329999998</v>
        <stp/>
        <stp>EM_S_QSTM07_IS</stp>
        <stp>4</stp>
        <stp>600819.SH</stp>
        <stp>61</stp>
        <stp>6/30/2015</stp>
        <stp>1</stp>
        <tr r="K2472" s="5"/>
      </tp>
      <tp>
        <v>79014464.799999997</v>
        <stp/>
        <stp>EM_S_QSTM07_IS</stp>
        <stp>4</stp>
        <stp>600869.SH</stp>
        <stp>61</stp>
        <stp>6/30/2015</stp>
        <stp>1</stp>
        <tr r="K2517" s="5"/>
      </tp>
      <tp>
        <v>50813871.009999998</v>
        <stp/>
        <stp>EM_S_QSTM07_IS</stp>
        <stp>4</stp>
        <stp>600879.SH</stp>
        <stp>61</stp>
        <stp>6/30/2015</stp>
        <stp>1</stp>
        <tr r="K2526" s="5"/>
      </tp>
      <tp>
        <v>238026236.78</v>
        <stp/>
        <stp>EM_S_QSTM07_IS</stp>
        <stp>4</stp>
        <stp>600859.SH</stp>
        <stp>61</stp>
        <stp>6/30/2015</stp>
        <stp>1</stp>
        <tr r="K2507" s="5"/>
      </tp>
      <tp>
        <v>2887033.36</v>
        <stp/>
        <stp>EM_S_QSTM07_IS</stp>
        <stp>4</stp>
        <stp>600889.SH</stp>
        <stp>61</stp>
        <stp>6/30/2015</stp>
        <stp>1</stp>
        <tr r="K2536" s="5"/>
      </tp>
      <tp>
        <v>9469226.75</v>
        <stp/>
        <stp>EM_S_QSTM07_IS</stp>
        <stp>4</stp>
        <stp>000969.SZ</stp>
        <stp>61</stp>
        <stp>6/30/2015</stp>
        <stp>1</stp>
        <tr r="K443" s="5"/>
      </tp>
      <tp>
        <v>723109123.41999996</v>
        <stp/>
        <stp>EM_S_QSTM07_IS</stp>
        <stp>4</stp>
        <stp>000979.SZ</stp>
        <stp>61</stp>
        <stp>6/30/2015</stp>
        <stp>1</stp>
        <tr r="K452" s="5"/>
      </tp>
      <tp>
        <v>39074141.789999999</v>
        <stp/>
        <stp>EM_S_QSTM07_IS</stp>
        <stp>4</stp>
        <stp>000949.SZ</stp>
        <stp>61</stp>
        <stp>6/30/2015</stp>
        <stp>1</stp>
        <tr r="K426" s="5"/>
      </tp>
      <tp>
        <v>93783707.620000005</v>
        <stp/>
        <stp>EM_S_QSTM07_IS</stp>
        <stp>4</stp>
        <stp>000959.SZ</stp>
        <stp>61</stp>
        <stp>6/30/2015</stp>
        <stp>1</stp>
        <tr r="K434" s="5"/>
      </tp>
      <tp>
        <v>98999325.200000003</v>
        <stp/>
        <stp>EM_S_QSTM07_IS</stp>
        <stp>4</stp>
        <stp>000929.SZ</stp>
        <stp>61</stp>
        <stp>6/30/2015</stp>
        <stp>1</stp>
        <tr r="K415" s="5"/>
      </tp>
      <tp>
        <v>112041487.14</v>
        <stp/>
        <stp>EM_S_QSTM07_IS</stp>
        <stp>4</stp>
        <stp>000939.SZ</stp>
        <stp>61</stp>
        <stp>6/30/2015</stp>
        <stp>1</stp>
        <tr r="K424" s="5"/>
      </tp>
      <tp>
        <v>16608262.470000001</v>
        <stp/>
        <stp>EM_S_QSTM07_IS</stp>
        <stp>4</stp>
        <stp>000909.SZ</stp>
        <stp>61</stp>
        <stp>6/30/2015</stp>
        <stp>1</stp>
        <tr r="K397" s="5"/>
      </tp>
      <tp>
        <v>58674999.009999998</v>
        <stp/>
        <stp>EM_S_QSTM07_IS</stp>
        <stp>4</stp>
        <stp>000919.SZ</stp>
        <stp>61</stp>
        <stp>6/30/2015</stp>
        <stp>1</stp>
        <tr r="K406" s="5"/>
      </tp>
      <tp>
        <v>38710017.009999998</v>
        <stp/>
        <stp>EM_S_QSTM07_IS</stp>
        <stp>4</stp>
        <stp>000989.SZ</stp>
        <stp>61</stp>
        <stp>6/30/2015</stp>
        <stp>1</stp>
        <tr r="K460" s="5"/>
      </tp>
      <tp>
        <v>288086872.83999997</v>
        <stp/>
        <stp>EM_S_QSTM07_IS</stp>
        <stp>4</stp>
        <stp>000999.SZ</stp>
        <stp>61</stp>
        <stp>6/30/2015</stp>
        <stp>1</stp>
        <tr r="K467" s="5"/>
      </tp>
      <tp>
        <v>53207616.630000003</v>
        <stp/>
        <stp>EM_S_QSTM07_IS</stp>
        <stp>4</stp>
        <stp>600969.SH</stp>
        <stp>61</stp>
        <stp>6/30/2015</stp>
        <stp>1</stp>
        <tr r="K2557" s="5"/>
      </tp>
      <tp>
        <v>73491953</v>
        <stp/>
        <stp>EM_S_QSTM07_IS</stp>
        <stp>4</stp>
        <stp>600979.SH</stp>
        <stp>61</stp>
        <stp>6/30/2015</stp>
        <stp>1</stp>
        <tr r="K2564" s="5"/>
      </tp>
      <tp>
        <v>208529701.41</v>
        <stp/>
        <stp>EM_S_QSTM07_IS</stp>
        <stp>4</stp>
        <stp>600959.SH</stp>
        <stp>61</stp>
        <stp>6/30/2015</stp>
        <stp>1</stp>
        <tr r="K2549" s="5"/>
      </tp>
      <tp>
        <v>4651761606.1899996</v>
        <stp/>
        <stp>EM_S_QSTM07_IS</stp>
        <stp>4</stp>
        <stp>600999.SH</stp>
        <stp>61</stp>
        <stp>6/30/2015</stp>
        <stp>1</stp>
        <tr r="K2580" s="5"/>
      </tp>
      <tp>
        <v>2277308905.21</v>
        <stp/>
        <stp>EM_S_QSTM07_IS</stp>
        <stp>4</stp>
        <stp>601669.SH</stp>
        <stp>61</stp>
        <stp>6/30/2015</stp>
        <stp>1</stp>
        <tr r="K2676" s="5"/>
      </tp>
      <tp>
        <v>122902697.23999999</v>
        <stp/>
        <stp>EM_S_QSTM07_IS</stp>
        <stp>4</stp>
        <stp>601689.SH</stp>
        <stp>61</stp>
        <stp>6/30/2015</stp>
        <stp>1</stp>
        <tr r="K2680" s="5"/>
      </tp>
      <tp>
        <v>42290999.909999996</v>
        <stp/>
        <stp>EM_S_QSTM07_IS</stp>
        <stp>4</stp>
        <stp>601699.SH</stp>
        <stp>61</stp>
        <stp>6/30/2015</stp>
        <stp>1</stp>
        <tr r="K2681" s="5"/>
      </tp>
      <tp>
        <v>36077002.25</v>
        <stp/>
        <stp>EM_S_QSTM07_IS</stp>
        <stp>4</stp>
        <stp>601789.SH</stp>
        <stp>61</stp>
        <stp>6/30/2015</stp>
        <stp>1</stp>
        <tr r="K2689" s="5"/>
      </tp>
      <tp>
        <v>75765230.670000002</v>
        <stp/>
        <stp>EM_S_QSTM07_IS</stp>
        <stp>4</stp>
        <stp>601799.SH</stp>
        <stp>61</stp>
        <stp>6/30/2015</stp>
        <stp>1</stp>
        <tr r="K2691" s="5"/>
      </tp>
      <tp>
        <v>-31153562.649999999</v>
        <stp/>
        <stp>EM_S_QSTM07_IS</stp>
        <stp>4</stp>
        <stp>601519.SH</stp>
        <stp>61</stp>
        <stp>6/30/2015</stp>
        <stp>1</stp>
        <tr r="K2656" s="5"/>
      </tp>
      <tp>
        <v>19387375.559999999</v>
        <stp/>
        <stp>EM_S_QSTM07_IS</stp>
        <stp>4</stp>
        <stp>601579.SH</stp>
        <stp>61</stp>
        <stp>6/30/2015</stp>
        <stp>1</stp>
        <tr r="K2661" s="5"/>
      </tp>
      <tp>
        <v>58861589.049999997</v>
        <stp/>
        <stp>EM_S_QSTM07_IS</stp>
        <stp>4</stp>
        <stp>601599.SH</stp>
        <stp>61</stp>
        <stp>6/30/2015</stp>
        <stp>1</stp>
        <tr r="K2663" s="5"/>
      </tp>
      <tp>
        <v>146960282.63</v>
        <stp/>
        <stp>EM_S_QSTM07_IS</stp>
        <stp>4</stp>
        <stp>601339.SH</stp>
        <stp>61</stp>
        <stp>6/30/2015</stp>
        <stp>1</stp>
        <tr r="K2647" s="5"/>
      </tp>
      <tp>
        <v>90328211.439999998</v>
        <stp/>
        <stp>EM_S_QSTM07_IS</stp>
        <stp>4</stp>
        <stp>601369.SH</stp>
        <stp>61</stp>
        <stp>6/30/2015</stp>
        <stp>1</stp>
        <tr r="K2649" s="5"/>
      </tp>
      <tp>
        <v>1794091000</v>
        <stp/>
        <stp>EM_S_QSTM07_IS</stp>
        <stp>4</stp>
        <stp>601009.SH</stp>
        <stp>61</stp>
        <stp>6/30/2015</stp>
        <stp>1</stp>
        <tr r="K2589" s="5"/>
      </tp>
      <tp>
        <v>2067985.59</v>
        <stp/>
        <stp>EM_S_QSTM07_IS</stp>
        <stp>4</stp>
        <stp>601069.SH</stp>
        <stp>61</stp>
        <stp>6/30/2015</stp>
        <stp>1</stp>
        <tr r="K2601" s="5"/>
      </tp>
      <tp>
        <v>641841099.46000004</v>
        <stp/>
        <stp>EM_S_QSTM07_IS</stp>
        <stp>4</stp>
        <stp>601099.SH</stp>
        <stp>61</stp>
        <stp>6/30/2015</stp>
        <stp>1</stp>
        <tr r="K2604" s="5"/>
      </tp>
      <tp>
        <v>264059992.38</v>
        <stp/>
        <stp>EM_S_QSTM07_IS</stp>
        <stp>4</stp>
        <stp>601139.SH</stp>
        <stp>61</stp>
        <stp>6/30/2015</stp>
        <stp>1</stp>
        <tr r="K2617" s="5"/>
      </tp>
      <tp>
        <v>5050000000</v>
        <stp/>
        <stp>EM_S_QSTM07_IS</stp>
        <stp>4</stp>
        <stp>601169.SH</stp>
        <stp>61</stp>
        <stp>6/30/2015</stp>
        <stp>1</stp>
        <tr r="K2622" s="5"/>
      </tp>
      <tp>
        <v>248081317.16</v>
        <stp/>
        <stp>EM_S_QSTM07_IS</stp>
        <stp>4</stp>
        <stp>601179.SH</stp>
        <stp>61</stp>
        <stp>6/30/2015</stp>
        <stp>1</stp>
        <tr r="K2624" s="5"/>
      </tp>
      <tp>
        <v>83126049.909999996</v>
        <stp/>
        <stp>EM_S_QSTM07_IS</stp>
        <stp>4</stp>
        <stp>601199.SH</stp>
        <stp>61</stp>
        <stp>6/30/2015</stp>
        <stp>1</stp>
        <tr r="K2628" s="5"/>
      </tp>
      <tp>
        <v>926177585</v>
        <stp/>
        <stp>EM_S_QSTM07_IS</stp>
        <stp>4</stp>
        <stp>601899.SH</stp>
        <stp>61</stp>
        <stp>6/30/2015</stp>
        <stp>1</stp>
        <tr r="K2705" s="5"/>
      </tp>
      <tp>
        <v>2298482160.1599998</v>
        <stp/>
        <stp>EM_S_QSTM07_IS</stp>
        <stp>4</stp>
        <stp>001979.SZ</stp>
        <stp>61</stp>
        <stp>6/30/2015</stp>
        <stp>1</stp>
        <tr r="K470" s="5"/>
      </tp>
      <tp>
        <v>68943953.120000005</v>
        <stp/>
        <stp>EM_S_QSTM07_IS</stp>
        <stp>4</stp>
        <stp>601929.SH</stp>
        <stp>61</stp>
        <stp>6/30/2015</stp>
        <stp>1</stp>
        <tr r="K2712" s="5"/>
      </tp>
      <tp>
        <v>64890000000</v>
        <stp/>
        <stp>EM_S_QSTM07_IS</stp>
        <stp>4</stp>
        <stp>601939.SH</stp>
        <stp>61</stp>
        <stp>6/30/2015</stp>
        <stp>1</stp>
        <tr r="K2714" s="5"/>
      </tp>
      <tp>
        <v>2925759063.6100001</v>
        <stp/>
        <stp>EM_S_QSTM07_IS</stp>
        <stp>4</stp>
        <stp>601919.SH</stp>
        <stp>61</stp>
        <stp>6/30/2015</stp>
        <stp>1</stp>
        <tr r="K2710" s="5"/>
      </tp>
      <tp>
        <v>-46841131.850000001</v>
        <stp/>
        <stp>EM_S_QSTM07_IS</stp>
        <stp>4</stp>
        <stp>601969.SH</stp>
        <stp>61</stp>
        <stp>6/30/2015</stp>
        <stp>1</stp>
        <tr r="K2719" s="5"/>
      </tp>
      <tp>
        <v>-203328502.71000001</v>
        <stp/>
        <stp>EM_S_QSTM07_IS</stp>
        <stp>4</stp>
        <stp>601989.SH</stp>
        <stp>61</stp>
        <stp>6/30/2015</stp>
        <stp>1</stp>
        <tr r="K2722" s="5"/>
      </tp>
      <tp>
        <v>24977152.5</v>
        <stp/>
        <stp>EM_S_QSTM07_IS</stp>
        <stp>4</stp>
        <stp>601999.SH</stp>
        <stp>61</stp>
        <stp>6/30/2015</stp>
        <stp>1</stp>
        <tr r="K2727" s="5"/>
      </tp>
      <tp t="s">
        <v/>
        <stp/>
        <stp>EM_S_PROFITNOTICE_FORECASTL</stp>
        <stp>2</stp>
        <stp>601099.SH</stp>
        <stp>6/30/2016</stp>
        <tr r="G2604" s="5"/>
      </tp>
      <tp t="s">
        <v/>
        <stp/>
        <stp>EM_S_PROFITNOTICE_FORECASTL</stp>
        <stp>2</stp>
        <stp>601199.SH</stp>
        <stp>6/30/2016</stp>
        <tr r="G2628" s="5"/>
      </tp>
      <tp t="s">
        <v/>
        <stp/>
        <stp>EM_S_PROFITNOTICE_FORECASTL</stp>
        <stp>2</stp>
        <stp>601699.SH</stp>
        <stp>6/30/2016</stp>
        <tr r="G2681" s="5"/>
      </tp>
      <tp t="s">
        <v/>
        <stp/>
        <stp>EM_S_PROFITNOTICE_FORECASTL</stp>
        <stp>2</stp>
        <stp>601799.SH</stp>
        <stp>6/30/2016</stp>
        <tr r="G2691" s="5"/>
      </tp>
      <tp t="s">
        <v/>
        <stp/>
        <stp>EM_S_PROFITNOTICE_FORECASTL</stp>
        <stp>2</stp>
        <stp>601599.SH</stp>
        <stp>6/30/2016</stp>
        <tr r="G2663" s="5"/>
      </tp>
      <tp t="s">
        <v/>
        <stp/>
        <stp>EM_S_PROFITNOTICE_FORECASTL</stp>
        <stp>2</stp>
        <stp>601899.SH</stp>
        <stp>6/30/2016</stp>
        <tr r="G2705" s="5"/>
      </tp>
      <tp t="s">
        <v/>
        <stp/>
        <stp>EM_S_PROFITNOTICE_FORECASTL</stp>
        <stp>2</stp>
        <stp>601999.SH</stp>
        <stp>6/30/2016</stp>
        <tr r="G2727" s="5"/>
      </tp>
      <tp t="s">
        <v/>
        <stp/>
        <stp>EM_S_PROFITNOTICE_FORECASTL</stp>
        <stp>2</stp>
        <stp>600299.SH</stp>
        <stp>6/30/2016</stp>
        <tr r="G2032" s="5"/>
      </tp>
      <tp>
        <v>155420100</v>
        <stp/>
        <stp>EM_S_PROFITNOTICE_FORECASTT</stp>
        <stp>2</stp>
        <stp>300269.SZ</stp>
        <stp>6/30/2016</stp>
        <tr r="F1530" s="5"/>
      </tp>
      <tp t="s">
        <v/>
        <stp/>
        <stp>EM_S_PROFITNOTICE_FORECASTL</stp>
        <stp>2</stp>
        <stp>600399.SH</stp>
        <stp>6/30/2016</stp>
        <tr r="G2118" s="5"/>
      </tp>
      <tp>
        <v>5000000</v>
        <stp/>
        <stp>EM_S_PROFITNOTICE_FORECASTT</stp>
        <stp>2</stp>
        <stp>300369.SZ</stp>
        <stp>6/30/2016</stp>
        <tr r="F1629" s="5"/>
      </tp>
      <tp t="s">
        <v/>
        <stp/>
        <stp>EM_S_PROFITNOTICE_FORECASTL</stp>
        <stp>2</stp>
        <stp>600099.SH</stp>
        <stp>6/30/2016</stp>
        <tr r="G1858" s="5"/>
      </tp>
      <tp>
        <v>950000000</v>
        <stp/>
        <stp>EM_S_PROFITNOTICE_FORECASTT</stp>
        <stp>2</stp>
        <stp>000059.SZ</stp>
        <stp>6/30/2016</stp>
        <tr r="F50" s="5"/>
      </tp>
      <tp>
        <v>20436300</v>
        <stp/>
        <stp>EM_S_PROFITNOTICE_FORECASTT</stp>
        <stp>2</stp>
        <stp>300069.SZ</stp>
        <stp>6/30/2016</stp>
        <tr r="F1331" s="5"/>
      </tp>
      <tp t="s">
        <v/>
        <stp/>
        <stp>EM_S_PROFITNOTICE_FORECASTL</stp>
        <stp>2</stp>
        <stp>600199.SH</stp>
        <stp>6/30/2016</stp>
        <tr r="G1946" s="5"/>
      </tp>
      <tp>
        <v>-10000000</v>
        <stp/>
        <stp>EM_S_PROFITNOTICE_FORECASTT</stp>
        <stp>2</stp>
        <stp>000159.SZ</stp>
        <stp>6/30/2016</stp>
        <tr r="F74" s="5"/>
      </tp>
      <tp>
        <v>4000000</v>
        <stp/>
        <stp>EM_S_PROFITNOTICE_FORECASTT</stp>
        <stp>2</stp>
        <stp>300169.SZ</stp>
        <stp>6/30/2016</stp>
        <tr r="F1431" s="5"/>
      </tp>
      <tp t="s">
        <v/>
        <stp/>
        <stp>EM_S_PROFITNOTICE_FORECASTL</stp>
        <stp>2</stp>
        <stp>600699.SH</stp>
        <stp>6/30/2016</stp>
        <tr r="G2361" s="5"/>
      </tp>
      <tp>
        <v>-45000000</v>
        <stp/>
        <stp>EM_S_PROFITNOTICE_FORECASTT</stp>
        <stp>2</stp>
        <stp>000659.SZ</stp>
        <stp>6/30/2016</stp>
        <tr r="F224" s="5"/>
      </tp>
      <tp>
        <v>-60000000</v>
        <stp/>
        <stp>EM_S_PROFITNOTICE_FORECASTT</stp>
        <stp>2</stp>
        <stp>000759.SZ</stp>
        <stp>6/30/2016</stp>
        <tr r="F299" s="5"/>
      </tp>
      <tp t="s">
        <v/>
        <stp/>
        <stp>EM_S_PROFITNOTICE_FORECASTL</stp>
        <stp>2</stp>
        <stp>600499.SH</stp>
        <stp>6/30/2016</stp>
        <tr r="G2184" s="5"/>
      </tp>
      <tp>
        <v>-11000000</v>
        <stp/>
        <stp>EM_S_PROFITNOTICE_FORECASTT</stp>
        <stp>2</stp>
        <stp>300469.SZ</stp>
        <stp>6/30/2016</stp>
        <tr r="F1728" s="5"/>
      </tp>
      <tp t="s">
        <v/>
        <stp/>
        <stp>EM_S_PROFITNOTICE_FORECASTL</stp>
        <stp>2</stp>
        <stp>600599.SH</stp>
        <stp>6/30/2016</stp>
        <tr r="G2272" s="5"/>
      </tp>
      <tp t="s">
        <v/>
        <stp/>
        <stp>EM_S_PROFITNOTICE_FORECASTT</stp>
        <stp>2</stp>
        <stp>000559.SZ</stp>
        <stp>6/30/2016</stp>
        <tr r="F155" s="5"/>
      </tp>
      <tp>
        <v>-8500000</v>
        <stp/>
        <stp>EM_S_PROFITNOTICE_FORECASTT</stp>
        <stp>2</stp>
        <stp>000859.SZ</stp>
        <stp>6/30/2016</stp>
        <tr r="F363" s="5"/>
      </tp>
      <tp t="s">
        <v/>
        <stp/>
        <stp>EM_S_PROFITNOTICE_FORECASTL</stp>
        <stp>2</stp>
        <stp>600999.SH</stp>
        <stp>6/30/2016</stp>
        <tr r="G2580" s="5"/>
      </tp>
      <tp>
        <v>50000000</v>
        <stp/>
        <stp>EM_S_PROFITNOTICE_FORECASTT</stp>
        <stp>2</stp>
        <stp>000959.SZ</stp>
        <stp>6/30/2016</stp>
        <tr r="F434" s="5"/>
      </tp>
      <tp>
        <v>5000000</v>
        <stp/>
        <stp>EM_S_PROFITNOTICE_FORECASTL</stp>
        <stp>2</stp>
        <stp>603299.SH</stp>
        <stp>6/30/2016</stp>
        <tr r="G2784" s="5"/>
      </tp>
      <tp t="s">
        <v/>
        <stp/>
        <stp>EM_S_PROFITNOTICE_FORECASTL</stp>
        <stp>2</stp>
        <stp>603399.SH</stp>
        <stp>6/30/2016</stp>
        <tr r="G2802" s="5"/>
      </tp>
      <tp t="s">
        <v/>
        <stp/>
        <stp>EM_S_PROFITNOTICE_FORECASTL</stp>
        <stp>2</stp>
        <stp>603099.SH</stp>
        <stp>6/30/2016</stp>
        <tr r="G2759" s="5"/>
      </tp>
      <tp t="s">
        <v/>
        <stp/>
        <stp>EM_S_PROFITNOTICE_FORECASTL</stp>
        <stp>2</stp>
        <stp>603199.SH</stp>
        <stp>6/30/2016</stp>
        <tr r="G2778" s="5"/>
      </tp>
      <tp t="s">
        <v/>
        <stp/>
        <stp>EM_S_PROFITNOTICE_FORECASTL</stp>
        <stp>2</stp>
        <stp>603699.SH</stp>
        <stp>6/30/2016</stp>
        <tr r="G2833" s="5"/>
      </tp>
      <tp t="s">
        <v/>
        <stp/>
        <stp>EM_S_PROFITNOTICE_FORECASTL</stp>
        <stp>2</stp>
        <stp>603799.SH</stp>
        <stp>6/30/2016</stp>
        <tr r="G2846" s="5"/>
      </tp>
      <tp t="s">
        <v/>
        <stp/>
        <stp>EM_S_PROFITNOTICE_FORECASTL</stp>
        <stp>2</stp>
        <stp>603599.SH</stp>
        <stp>6/30/2016</stp>
        <tr r="G2817" s="5"/>
      </tp>
      <tp t="s">
        <v/>
        <stp/>
        <stp>EM_S_PROFITNOTICE_FORECASTL</stp>
        <stp>2</stp>
        <stp>603899.SH</stp>
        <stp>6/30/2016</stp>
        <tr r="G2862" s="5"/>
      </tp>
      <tp t="s">
        <v/>
        <stp/>
        <stp>EM_S_PROFITNOTICE_FORECASTL</stp>
        <stp>2</stp>
        <stp>603999.SH</stp>
        <stp>6/30/2016</stp>
        <tr r="G2880" s="5"/>
      </tp>
      <tp>
        <v>9628300</v>
        <stp/>
        <stp>EM_S_PROFITNOTICE_FORECASTT</stp>
        <stp>2</stp>
        <stp>002259.SZ</stp>
        <stp>6/30/2016</stp>
        <tr r="F728" s="5"/>
      </tp>
      <tp>
        <v>25000000</v>
        <stp/>
        <stp>EM_S_PROFITNOTICE_FORECASTT</stp>
        <stp>2</stp>
        <stp>002359.SZ</stp>
        <stp>6/30/2016</stp>
        <tr r="F828" s="5"/>
      </tp>
      <tp>
        <v>34500000</v>
        <stp/>
        <stp>EM_S_PROFITNOTICE_FORECASTT</stp>
        <stp>2</stp>
        <stp>002059.SZ</stp>
        <stp>6/30/2016</stp>
        <tr r="F529" s="5"/>
      </tp>
      <tp>
        <v>-18000000</v>
        <stp/>
        <stp>EM_S_PROFITNOTICE_FORECASTT</stp>
        <stp>2</stp>
        <stp>002159.SZ</stp>
        <stp>6/30/2016</stp>
        <tr r="F629" s="5"/>
      </tp>
      <tp>
        <v>-5000000</v>
        <stp/>
        <stp>EM_S_PROFITNOTICE_FORECASTT</stp>
        <stp>2</stp>
        <stp>002659.SZ</stp>
        <stp>6/30/2016</stp>
        <tr r="F1127" s="5"/>
      </tp>
      <tp>
        <v>30130000</v>
        <stp/>
        <stp>EM_S_PROFITNOTICE_FORECASTT</stp>
        <stp>2</stp>
        <stp>002759.SZ</stp>
        <stp>6/30/2016</stp>
        <tr r="F1222" s="5"/>
      </tp>
      <tp>
        <v>4000000</v>
        <stp/>
        <stp>EM_S_PROFITNOTICE_FORECASTT</stp>
        <stp>2</stp>
        <stp>002459.SZ</stp>
        <stp>6/30/2016</stp>
        <tr r="F928" s="5"/>
      </tp>
      <tp>
        <v>61350000</v>
        <stp/>
        <stp>EM_S_PROFITNOTICE_FORECASTT</stp>
        <stp>2</stp>
        <stp>002559.SZ</stp>
        <stp>6/30/2016</stp>
        <tr r="F1027" s="5"/>
      </tp>
      <tp t="s">
        <v/>
        <stp/>
        <stp>EM_S_PROFITNOTICE_FORECASTL</stp>
        <stp>2</stp>
        <stp>601398.SH</stp>
        <stp>6/30/2016</stp>
        <tr r="G2653" s="5"/>
      </tp>
      <tp t="s">
        <v/>
        <stp/>
        <stp>EM_S_PROFITNOTICE_FORECASTL</stp>
        <stp>2</stp>
        <stp>601098.SH</stp>
        <stp>6/30/2016</stp>
        <tr r="G2603" s="5"/>
      </tp>
      <tp t="s">
        <v/>
        <stp/>
        <stp>EM_S_PROFITNOTICE_FORECASTL</stp>
        <stp>2</stp>
        <stp>601198.SH</stp>
        <stp>6/30/2016</stp>
        <tr r="G2627" s="5"/>
      </tp>
      <tp t="s">
        <v/>
        <stp/>
        <stp>EM_S_PROFITNOTICE_FORECASTL</stp>
        <stp>2</stp>
        <stp>601798.SH</stp>
        <stp>6/30/2016</stp>
        <tr r="G2690" s="5"/>
      </tp>
      <tp>
        <v>350000000</v>
        <stp/>
        <stp>EM_S_PROFITNOTICE_FORECASTL</stp>
        <stp>2</stp>
        <stp>601898.SH</stp>
        <stp>6/30/2016</stp>
        <tr r="G2704" s="5"/>
      </tp>
      <tp t="s">
        <v/>
        <stp/>
        <stp>EM_S_PROFITNOTICE_FORECASTL</stp>
        <stp>2</stp>
        <stp>601998.SH</stp>
        <stp>6/30/2016</stp>
        <tr r="G2726" s="5"/>
      </tp>
      <tp>
        <v>238345400</v>
        <stp/>
        <stp>EM_S_PROFITNOTICE_FORECASTL</stp>
        <stp>2</stp>
        <stp>600298.SH</stp>
        <stp>6/30/2016</stp>
        <tr r="G2031" s="5"/>
      </tp>
      <tp>
        <v>-3700000</v>
        <stp/>
        <stp>EM_S_PROFITNOTICE_FORECASTT</stp>
        <stp>2</stp>
        <stp>300268.SZ</stp>
        <stp>6/30/2016</stp>
        <tr r="F1529" s="5"/>
      </tp>
      <tp t="s">
        <v/>
        <stp/>
        <stp>EM_S_PROFITNOTICE_FORECASTL</stp>
        <stp>2</stp>
        <stp>600398.SH</stp>
        <stp>6/30/2016</stp>
        <tr r="G2117" s="5"/>
      </tp>
      <tp>
        <v>-15000000</v>
        <stp/>
        <stp>EM_S_PROFITNOTICE_FORECASTT</stp>
        <stp>2</stp>
        <stp>300368.SZ</stp>
        <stp>6/30/2016</stp>
        <tr r="F1628" s="5"/>
      </tp>
      <tp t="s">
        <v/>
        <stp/>
        <stp>EM_S_PROFITNOTICE_FORECASTL</stp>
        <stp>2</stp>
        <stp>600098.SH</stp>
        <stp>6/30/2016</stp>
        <tr r="G1857" s="5"/>
      </tp>
      <tp t="s">
        <v/>
        <stp/>
        <stp>EM_S_PROFITNOTICE_FORECASTT</stp>
        <stp>2</stp>
        <stp>000058.SZ</stp>
        <stp>6/30/2016</stp>
        <tr r="F49" s="5"/>
      </tp>
      <tp>
        <v>168708100</v>
        <stp/>
        <stp>EM_S_PROFITNOTICE_FORECASTT</stp>
        <stp>2</stp>
        <stp>300068.SZ</stp>
        <stp>6/30/2016</stp>
        <tr r="F1330" s="5"/>
      </tp>
      <tp t="s">
        <v/>
        <stp/>
        <stp>EM_S_PROFITNOTICE_FORECASTL</stp>
        <stp>2</stp>
        <stp>600198.SH</stp>
        <stp>6/30/2016</stp>
        <tr r="G1945" s="5"/>
      </tp>
      <tp>
        <v>-17000000</v>
        <stp/>
        <stp>EM_S_PROFITNOTICE_FORECASTT</stp>
        <stp>2</stp>
        <stp>000158.SZ</stp>
        <stp>6/30/2016</stp>
        <tr r="F73" s="5"/>
      </tp>
      <tp>
        <v>32660000</v>
        <stp/>
        <stp>EM_S_PROFITNOTICE_FORECASTT</stp>
        <stp>2</stp>
        <stp>300168.SZ</stp>
        <stp>6/30/2016</stp>
        <tr r="F1430" s="5"/>
      </tp>
      <tp t="s">
        <v/>
        <stp/>
        <stp>EM_S_PROFITNOTICE_FORECASTL</stp>
        <stp>2</stp>
        <stp>600698.SH</stp>
        <stp>6/30/2016</stp>
        <tr r="G2360" s="5"/>
      </tp>
      <tp>
        <v>6000000</v>
        <stp/>
        <stp>EM_S_PROFITNOTICE_FORECASTL</stp>
        <stp>2</stp>
        <stp>600798.SH</stp>
        <stp>6/30/2016</stp>
        <tr r="G2453" s="5"/>
      </tp>
      <tp t="s">
        <v/>
        <stp/>
        <stp>EM_S_PROFITNOTICE_FORECASTT</stp>
        <stp>2</stp>
        <stp>000758.SZ</stp>
        <stp>6/30/2016</stp>
        <tr r="F298" s="5"/>
      </tp>
      <tp t="s">
        <v/>
        <stp/>
        <stp>EM_S_PROFITNOTICE_FORECASTL</stp>
        <stp>2</stp>
        <stp>600498.SH</stp>
        <stp>6/30/2016</stp>
        <tr r="G2183" s="5"/>
      </tp>
      <tp>
        <v>22550400</v>
        <stp/>
        <stp>EM_S_PROFITNOTICE_FORECASTT</stp>
        <stp>2</stp>
        <stp>300468.SZ</stp>
        <stp>6/30/2016</stp>
        <tr r="F1727" s="5"/>
      </tp>
      <tp t="s">
        <v/>
        <stp/>
        <stp>EM_S_PROFITNOTICE_FORECASTL</stp>
        <stp>2</stp>
        <stp>600598.SH</stp>
        <stp>6/30/2016</stp>
        <tr r="G2271" s="5"/>
      </tp>
      <tp>
        <v>30000000</v>
        <stp/>
        <stp>EM_S_PROFITNOTICE_FORECASTT</stp>
        <stp>2</stp>
        <stp>000558.SZ</stp>
        <stp>6/30/2016</stp>
        <tr r="F154" s="5"/>
      </tp>
      <tp t="s">
        <v/>
        <stp/>
        <stp>EM_S_PROFITNOTICE_FORECASTL</stp>
        <stp>2</stp>
        <stp>600898.SH</stp>
        <stp>6/30/2016</stp>
        <tr r="G2545" s="5"/>
      </tp>
      <tp t="s">
        <v/>
        <stp/>
        <stp>EM_S_PROFITNOTICE_FORECASTT</stp>
        <stp>2</stp>
        <stp>000858.SZ</stp>
        <stp>6/30/2016</stp>
        <tr r="F362" s="5"/>
      </tp>
      <tp t="s">
        <v/>
        <stp/>
        <stp>EM_S_PROFITNOTICE_FORECASTL</stp>
        <stp>2</stp>
        <stp>600998.SH</stp>
        <stp>6/30/2016</stp>
        <tr r="G2579" s="5"/>
      </tp>
      <tp t="s">
        <v/>
        <stp/>
        <stp>EM_S_PROFITNOTICE_FORECASTT</stp>
        <stp>2</stp>
        <stp>000958.SZ</stp>
        <stp>6/30/2016</stp>
        <tr r="F433" s="5"/>
      </tp>
      <tp t="s">
        <v/>
        <stp/>
        <stp>EM_S_PROFITNOTICE_FORECASTL</stp>
        <stp>2</stp>
        <stp>603398.SH</stp>
        <stp>6/30/2016</stp>
        <tr r="G2801" s="5"/>
      </tp>
      <tp t="s">
        <v/>
        <stp/>
        <stp>EM_S_PROFITNOTICE_FORECASTL</stp>
        <stp>2</stp>
        <stp>603198.SH</stp>
        <stp>6/30/2016</stp>
        <tr r="G2777" s="5"/>
      </tp>
      <tp t="s">
        <v/>
        <stp/>
        <stp>EM_S_PROFITNOTICE_FORECASTL</stp>
        <stp>2</stp>
        <stp>603698.SH</stp>
        <stp>6/30/2016</stp>
        <tr r="G2832" s="5"/>
      </tp>
      <tp t="s">
        <v/>
        <stp/>
        <stp>EM_S_PROFITNOTICE_FORECASTL</stp>
        <stp>2</stp>
        <stp>603798.SH</stp>
        <stp>6/30/2016</stp>
        <tr r="G2845" s="5"/>
      </tp>
      <tp t="s">
        <v/>
        <stp/>
        <stp>EM_S_PROFITNOTICE_FORECASTL</stp>
        <stp>2</stp>
        <stp>603598.SH</stp>
        <stp>6/30/2016</stp>
        <tr r="G2816" s="5"/>
      </tp>
      <tp t="s">
        <v/>
        <stp/>
        <stp>EM_S_PROFITNOTICE_FORECASTL</stp>
        <stp>2</stp>
        <stp>603898.SH</stp>
        <stp>6/30/2016</stp>
        <tr r="G2861" s="5"/>
      </tp>
      <tp t="s">
        <v/>
        <stp/>
        <stp>EM_S_PROFITNOTICE_FORECASTL</stp>
        <stp>2</stp>
        <stp>603998.SH</stp>
        <stp>6/30/2016</stp>
        <tr r="G2879" s="5"/>
      </tp>
      <tp>
        <v>101835400</v>
        <stp/>
        <stp>EM_S_PROFITNOTICE_FORECASTT</stp>
        <stp>2</stp>
        <stp>002258.SZ</stp>
        <stp>6/30/2016</stp>
        <tr r="F727" s="5"/>
      </tp>
      <tp>
        <v>156525200</v>
        <stp/>
        <stp>EM_S_PROFITNOTICE_FORECASTT</stp>
        <stp>2</stp>
        <stp>002358.SZ</stp>
        <stp>6/30/2016</stp>
        <tr r="F827" s="5"/>
      </tp>
      <tp>
        <v>-1500000</v>
        <stp/>
        <stp>EM_S_PROFITNOTICE_FORECASTT</stp>
        <stp>2</stp>
        <stp>002058.SZ</stp>
        <stp>6/30/2016</stp>
        <tr r="F528" s="5"/>
      </tp>
      <tp>
        <v>81164700</v>
        <stp/>
        <stp>EM_S_PROFITNOTICE_FORECASTT</stp>
        <stp>2</stp>
        <stp>002158.SZ</stp>
        <stp>6/30/2016</stp>
        <tr r="F628" s="5"/>
      </tp>
      <tp>
        <v>62740700</v>
        <stp/>
        <stp>EM_S_PROFITNOTICE_FORECASTT</stp>
        <stp>2</stp>
        <stp>002658.SZ</stp>
        <stp>6/30/2016</stp>
        <tr r="F1126" s="5"/>
      </tp>
      <tp>
        <v>24281800</v>
        <stp/>
        <stp>EM_S_PROFITNOTICE_FORECASTT</stp>
        <stp>2</stp>
        <stp>002758.SZ</stp>
        <stp>6/30/2016</stp>
        <tr r="F1221" s="5"/>
      </tp>
      <tp>
        <v>275000000</v>
        <stp/>
        <stp>EM_S_PROFITNOTICE_FORECASTT</stp>
        <stp>2</stp>
        <stp>002458.SZ</stp>
        <stp>6/30/2016</stp>
        <tr r="F927" s="5"/>
      </tp>
      <tp>
        <v>542000000</v>
        <stp/>
        <stp>EM_S_PROFITNOTICE_FORECASTT</stp>
        <stp>2</stp>
        <stp>002558.SZ</stp>
        <stp>6/30/2016</stp>
        <tr r="F1026" s="5"/>
      </tp>
      <tp t="s">
        <v/>
        <stp/>
        <stp>EM_S_PROFITNOTICE_FORECASTL</stp>
        <stp>2</stp>
        <stp>601991.SH</stp>
        <stp>6/30/2016</stp>
        <tr r="G2723" s="5"/>
      </tp>
      <tp t="s">
        <v/>
        <stp/>
        <stp>EM_S_PROFITNOTICE_FORECASTL</stp>
        <stp>2</stp>
        <stp>600291.SH</stp>
        <stp>6/30/2016</stp>
        <tr r="G2026" s="5"/>
      </tp>
      <tp>
        <v>26106700</v>
        <stp/>
        <stp>EM_S_PROFITNOTICE_FORECASTT</stp>
        <stp>2</stp>
        <stp>300261.SZ</stp>
        <stp>6/30/2016</stp>
        <tr r="F1522" s="5"/>
      </tp>
      <tp t="s">
        <v/>
        <stp/>
        <stp>EM_S_PROFITNOTICE_FORECASTL</stp>
        <stp>2</stp>
        <stp>600391.SH</stp>
        <stp>6/30/2016</stp>
        <tr r="G2111" s="5"/>
      </tp>
      <tp t="s">
        <v/>
        <stp/>
        <stp>EM_S_PROFITNOTICE_FORECASTL</stp>
        <stp>2</stp>
        <stp>600091.SH</stp>
        <stp>6/30/2016</stp>
        <tr r="G1851" s="5"/>
      </tp>
      <tp>
        <v>28500000</v>
        <stp/>
        <stp>EM_S_PROFITNOTICE_FORECASTT</stp>
        <stp>2</stp>
        <stp>300061.SZ</stp>
        <stp>6/30/2016</stp>
        <tr r="F1323" s="5"/>
      </tp>
      <tp t="s">
        <v/>
        <stp/>
        <stp>EM_S_PROFITNOTICE_FORECASTL</stp>
        <stp>2</stp>
        <stp>600191.SH</stp>
        <stp>6/30/2016</stp>
        <tr r="G1939" s="5"/>
      </tp>
      <tp t="s">
        <v/>
        <stp/>
        <stp>EM_S_PROFITNOTICE_FORECASTT</stp>
        <stp>2</stp>
        <stp>000151.SZ</stp>
        <stp>6/30/2016</stp>
        <tr r="F68" s="5"/>
      </tp>
      <tp>
        <v>-32860000</v>
        <stp/>
        <stp>EM_S_PROFITNOTICE_FORECASTT</stp>
        <stp>2</stp>
        <stp>300161.SZ</stp>
        <stp>6/30/2016</stp>
        <tr r="F1423" s="5"/>
      </tp>
      <tp t="s">
        <v/>
        <stp/>
        <stp>EM_S_PROFITNOTICE_FORECASTL</stp>
        <stp>2</stp>
        <stp>600691.SH</stp>
        <stp>6/30/2016</stp>
        <tr r="G2353" s="5"/>
      </tp>
      <tp t="s">
        <v/>
        <stp/>
        <stp>EM_S_PROFITNOTICE_FORECASTT</stp>
        <stp>2</stp>
        <stp>000651.SZ</stp>
        <stp>6/30/2016</stp>
        <tr r="F219" s="5"/>
      </tp>
      <tp t="s">
        <v/>
        <stp/>
        <stp>EM_S_PROFITNOTICE_FORECASTL</stp>
        <stp>2</stp>
        <stp>600791.SH</stp>
        <stp>6/30/2016</stp>
        <tr r="G2446" s="5"/>
      </tp>
      <tp t="s">
        <v/>
        <stp/>
        <stp>EM_S_PROFITNOTICE_FORECASTT</stp>
        <stp>2</stp>
        <stp>000751.SZ</stp>
        <stp>6/30/2016</stp>
        <tr r="F292" s="5"/>
      </tp>
      <tp t="s">
        <v/>
        <stp/>
        <stp>EM_S_PROFITNOTICE_FORECASTL</stp>
        <stp>2</stp>
        <stp>600491.SH</stp>
        <stp>6/30/2016</stp>
        <tr r="G2178" s="5"/>
      </tp>
      <tp>
        <v>5000000</v>
        <stp/>
        <stp>EM_S_PROFITNOTICE_FORECASTT</stp>
        <stp>2</stp>
        <stp>300461.SZ</stp>
        <stp>6/30/2016</stp>
        <tr r="F1720" s="5"/>
      </tp>
      <tp>
        <v>42972000</v>
        <stp/>
        <stp>EM_S_PROFITNOTICE_FORECASTT</stp>
        <stp>2</stp>
        <stp>000551.SZ</stp>
        <stp>6/30/2016</stp>
        <tr r="F148" s="5"/>
      </tp>
      <tp t="s">
        <v/>
        <stp/>
        <stp>EM_S_PROFITNOTICE_FORECASTL</stp>
        <stp>2</stp>
        <stp>600891.SH</stp>
        <stp>6/30/2016</stp>
        <tr r="G2538" s="5"/>
      </tp>
      <tp t="s">
        <v/>
        <stp/>
        <stp>EM_S_PROFITNOTICE_FORECASTT</stp>
        <stp>2</stp>
        <stp>000851.SZ</stp>
        <stp>6/30/2016</stp>
        <tr r="F359" s="5"/>
      </tp>
      <tp t="s">
        <v/>
        <stp/>
        <stp>EM_S_PROFITNOTICE_FORECASTT</stp>
        <stp>2</stp>
        <stp>000951.SZ</stp>
        <stp>6/30/2016</stp>
        <tr r="F428" s="5"/>
      </tp>
      <tp>
        <v>241464900</v>
        <stp/>
        <stp>EM_S_PROFITNOTICE_FORECASTT</stp>
        <stp>2</stp>
        <stp>002251.SZ</stp>
        <stp>6/30/2016</stp>
        <tr r="F721" s="5"/>
      </tp>
      <tp>
        <v>61583400</v>
        <stp/>
        <stp>EM_S_PROFITNOTICE_FORECASTT</stp>
        <stp>2</stp>
        <stp>002351.SZ</stp>
        <stp>6/30/2016</stp>
        <tr r="F820" s="5"/>
      </tp>
      <tp>
        <v>437102400</v>
        <stp/>
        <stp>EM_S_PROFITNOTICE_FORECASTT</stp>
        <stp>2</stp>
        <stp>002051.SZ</stp>
        <stp>6/30/2016</stp>
        <tr r="F521" s="5"/>
      </tp>
      <tp>
        <v>14000000</v>
        <stp/>
        <stp>EM_S_PROFITNOTICE_FORECASTT</stp>
        <stp>2</stp>
        <stp>002151.SZ</stp>
        <stp>6/30/2016</stp>
        <tr r="F621" s="5"/>
      </tp>
      <tp>
        <v>49870000</v>
        <stp/>
        <stp>EM_S_PROFITNOTICE_FORECASTT</stp>
        <stp>2</stp>
        <stp>002651.SZ</stp>
        <stp>6/30/2016</stp>
        <tr r="F1119" s="5"/>
      </tp>
      <tp>
        <v>12000000</v>
        <stp/>
        <stp>EM_S_PROFITNOTICE_FORECASTT</stp>
        <stp>2</stp>
        <stp>002751.SZ</stp>
        <stp>6/30/2016</stp>
        <tr r="F1215" s="5"/>
      </tp>
      <tp>
        <v>8900000</v>
        <stp/>
        <stp>EM_S_PROFITNOTICE_FORECASTT</stp>
        <stp>2</stp>
        <stp>002451.SZ</stp>
        <stp>6/30/2016</stp>
        <tr r="F920" s="5"/>
      </tp>
      <tp>
        <v>103253700</v>
        <stp/>
        <stp>EM_S_PROFITNOTICE_FORECASTT</stp>
        <stp>2</stp>
        <stp>002551.SZ</stp>
        <stp>6/30/2016</stp>
        <tr r="F1019" s="5"/>
      </tp>
      <tp t="s">
        <v/>
        <stp/>
        <stp>EM_S_PROFITNOTICE_FORECASTL</stp>
        <stp>2</stp>
        <stp>601390.SH</stp>
        <stp>6/30/2016</stp>
        <tr r="G2652" s="5"/>
      </tp>
      <tp t="s">
        <v/>
        <stp/>
        <stp>EM_S_PROFITNOTICE_FORECASTL</stp>
        <stp>2</stp>
        <stp>601890.SH</stp>
        <stp>6/30/2016</stp>
        <tr r="G2703" s="5"/>
      </tp>
      <tp t="s">
        <v/>
        <stp/>
        <stp>EM_S_PROFITNOTICE_FORECASTL</stp>
        <stp>2</stp>
        <stp>600290.SH</stp>
        <stp>6/30/2016</stp>
        <tr r="G2025" s="5"/>
      </tp>
      <tp>
        <v>3800000</v>
        <stp/>
        <stp>EM_S_PROFITNOTICE_FORECASTT</stp>
        <stp>2</stp>
        <stp>300260.SZ</stp>
        <stp>6/30/2016</stp>
        <tr r="F1521" s="5"/>
      </tp>
      <tp>
        <v>75000000</v>
        <stp/>
        <stp>EM_S_PROFITNOTICE_FORECASTL</stp>
        <stp>2</stp>
        <stp>600390.SH</stp>
        <stp>6/30/2016</stp>
        <tr r="G2110" s="5"/>
      </tp>
      <tp>
        <v>137205500</v>
        <stp/>
        <stp>EM_S_PROFITNOTICE_FORECASTT</stp>
        <stp>2</stp>
        <stp>300360.SZ</stp>
        <stp>6/30/2016</stp>
        <tr r="F1621" s="5"/>
      </tp>
      <tp t="s">
        <v/>
        <stp/>
        <stp>EM_S_PROFITNOTICE_FORECASTL</stp>
        <stp>2</stp>
        <stp>600090.SH</stp>
        <stp>6/30/2016</stp>
        <tr r="G1850" s="5"/>
      </tp>
      <tp t="s">
        <v/>
        <stp/>
        <stp>EM_S_PROFITNOTICE_FORECASTT</stp>
        <stp>2</stp>
        <stp>000050.SZ</stp>
        <stp>6/30/2016</stp>
        <tr r="F46" s="5"/>
      </tp>
      <tp t="s">
        <v/>
        <stp/>
        <stp>EM_S_PROFITNOTICE_FORECASTL</stp>
        <stp>2</stp>
        <stp>600190.SH</stp>
        <stp>6/30/2016</stp>
        <tr r="G1938" s="5"/>
      </tp>
      <tp>
        <v>950000000</v>
        <stp/>
        <stp>EM_S_PROFITNOTICE_FORECASTT</stp>
        <stp>2</stp>
        <stp>000150.SZ</stp>
        <stp>6/30/2016</stp>
        <tr r="F67" s="5"/>
      </tp>
      <tp>
        <v>75000000</v>
        <stp/>
        <stp>EM_S_PROFITNOTICE_FORECASTT</stp>
        <stp>2</stp>
        <stp>300160.SZ</stp>
        <stp>6/30/2016</stp>
        <tr r="F1422" s="5"/>
      </tp>
      <tp t="s">
        <v/>
        <stp/>
        <stp>EM_S_PROFITNOTICE_FORECASTL</stp>
        <stp>2</stp>
        <stp>600690.SH</stp>
        <stp>6/30/2016</stp>
        <tr r="G2352" s="5"/>
      </tp>
      <tp t="s">
        <v/>
        <stp/>
        <stp>EM_S_PROFITNOTICE_FORECASTT</stp>
        <stp>2</stp>
        <stp>000650.SZ</stp>
        <stp>6/30/2016</stp>
        <tr r="F218" s="5"/>
      </tp>
      <tp t="s">
        <v/>
        <stp/>
        <stp>EM_S_PROFITNOTICE_FORECASTL</stp>
        <stp>2</stp>
        <stp>600790.SH</stp>
        <stp>6/30/2016</stp>
        <tr r="G2445" s="5"/>
      </tp>
      <tp>
        <v>563350000</v>
        <stp/>
        <stp>EM_S_PROFITNOTICE_FORECASTT</stp>
        <stp>2</stp>
        <stp>000750.SZ</stp>
        <stp>6/30/2016</stp>
        <tr r="F291" s="5"/>
      </tp>
      <tp t="s">
        <v/>
        <stp/>
        <stp>EM_S_PROFITNOTICE_FORECASTL</stp>
        <stp>2</stp>
        <stp>600490.SH</stp>
        <stp>6/30/2016</stp>
        <tr r="G2177" s="5"/>
      </tp>
      <tp>
        <v>13000000</v>
        <stp/>
        <stp>EM_S_PROFITNOTICE_FORECASTT</stp>
        <stp>2</stp>
        <stp>300460.SZ</stp>
        <stp>6/30/2016</stp>
        <tr r="F1719" s="5"/>
      </tp>
      <tp t="s">
        <v/>
        <stp/>
        <stp>EM_S_PROFITNOTICE_FORECASTL</stp>
        <stp>2</stp>
        <stp>600590.SH</stp>
        <stp>6/30/2016</stp>
        <tr r="G2264" s="5"/>
      </tp>
      <tp t="s">
        <v/>
        <stp/>
        <stp>EM_S_PROFITNOTICE_FORECASTT</stp>
        <stp>2</stp>
        <stp>000550.SZ</stp>
        <stp>6/30/2016</stp>
        <tr r="F147" s="5"/>
      </tp>
      <tp t="s">
        <v/>
        <stp/>
        <stp>EM_S_PROFITNOTICE_FORECASTL</stp>
        <stp>2</stp>
        <stp>600890.SH</stp>
        <stp>6/30/2016</stp>
        <tr r="G2537" s="5"/>
      </tp>
      <tp t="s">
        <v/>
        <stp/>
        <stp>EM_S_PROFITNOTICE_FORECASTT</stp>
        <stp>2</stp>
        <stp>000850.SZ</stp>
        <stp>6/30/2016</stp>
        <tr r="F358" s="5"/>
      </tp>
      <tp t="s">
        <v/>
        <stp/>
        <stp>EM_S_PROFITNOTICE_FORECASTL</stp>
        <stp>2</stp>
        <stp>600990.SH</stp>
        <stp>6/30/2016</stp>
        <tr r="G2574" s="5"/>
      </tp>
      <tp>
        <v>-276000000</v>
        <stp/>
        <stp>EM_S_PROFITNOTICE_FORECASTT</stp>
        <stp>2</stp>
        <stp>000950.SZ</stp>
        <stp>6/30/2016</stp>
        <tr r="F427" s="5"/>
      </tp>
      <tp>
        <v>332462100</v>
        <stp/>
        <stp>EM_S_PROFITNOTICE_FORECASTT</stp>
        <stp>2</stp>
        <stp>002250.SZ</stp>
        <stp>6/30/2016</stp>
        <tr r="F720" s="5"/>
      </tp>
      <tp>
        <v>20000000</v>
        <stp/>
        <stp>EM_S_PROFITNOTICE_FORECASTT</stp>
        <stp>2</stp>
        <stp>002350.SZ</stp>
        <stp>6/30/2016</stp>
        <tr r="F819" s="5"/>
      </tp>
      <tp>
        <v>394178800</v>
        <stp/>
        <stp>EM_S_PROFITNOTICE_FORECASTT</stp>
        <stp>2</stp>
        <stp>002050.SZ</stp>
        <stp>6/30/2016</stp>
        <tr r="F520" s="5"/>
      </tp>
      <tp>
        <v>36585500</v>
        <stp/>
        <stp>EM_S_PROFITNOTICE_FORECASTT</stp>
        <stp>2</stp>
        <stp>002150.SZ</stp>
        <stp>6/30/2016</stp>
        <tr r="F620" s="5"/>
      </tp>
      <tp>
        <v>148369800</v>
        <stp/>
        <stp>EM_S_PROFITNOTICE_FORECASTT</stp>
        <stp>2</stp>
        <stp>002650.SZ</stp>
        <stp>6/30/2016</stp>
        <tr r="F1118" s="5"/>
      </tp>
      <tp>
        <v>34887600</v>
        <stp/>
        <stp>EM_S_PROFITNOTICE_FORECASTT</stp>
        <stp>2</stp>
        <stp>002750.SZ</stp>
        <stp>6/30/2016</stp>
        <tr r="F1214" s="5"/>
      </tp>
      <tp>
        <v>955730000</v>
        <stp/>
        <stp>EM_S_PROFITNOTICE_FORECASTT</stp>
        <stp>2</stp>
        <stp>002450.SZ</stp>
        <stp>6/30/2016</stp>
        <tr r="F919" s="5"/>
      </tp>
      <tp>
        <v>159772400</v>
        <stp/>
        <stp>EM_S_PROFITNOTICE_FORECASTT</stp>
        <stp>2</stp>
        <stp>002550.SZ</stp>
        <stp>6/30/2016</stp>
        <tr r="F1018" s="5"/>
      </tp>
      <tp t="s">
        <v/>
        <stp/>
        <stp>EM_S_PROFITNOTICE_FORECASTL</stp>
        <stp>2</stp>
        <stp>600293.SH</stp>
        <stp>6/30/2016</stp>
        <tr r="G2028" s="5"/>
      </tp>
      <tp>
        <v>19380000</v>
        <stp/>
        <stp>EM_S_PROFITNOTICE_FORECASTT</stp>
        <stp>2</stp>
        <stp>300263.SZ</stp>
        <stp>6/30/2016</stp>
        <tr r="F1524" s="5"/>
      </tp>
      <tp>
        <v>64680000</v>
        <stp/>
        <stp>EM_S_PROFITNOTICE_FORECASTL</stp>
        <stp>2</stp>
        <stp>600393.SH</stp>
        <stp>6/30/2016</stp>
        <tr r="G2113" s="5"/>
      </tp>
      <tp>
        <v>94260000</v>
        <stp/>
        <stp>EM_S_PROFITNOTICE_FORECASTT</stp>
        <stp>2</stp>
        <stp>300363.SZ</stp>
        <stp>6/30/2016</stp>
        <tr r="F1623" s="5"/>
      </tp>
      <tp t="s">
        <v/>
        <stp/>
        <stp>EM_S_PROFITNOTICE_FORECASTL</stp>
        <stp>2</stp>
        <stp>600093.SH</stp>
        <stp>6/30/2016</stp>
        <tr r="G1852" s="5"/>
      </tp>
      <tp>
        <v>68000000</v>
        <stp/>
        <stp>EM_S_PROFITNOTICE_FORECASTT</stp>
        <stp>2</stp>
        <stp>300063.SZ</stp>
        <stp>6/30/2016</stp>
        <tr r="F1325" s="5"/>
      </tp>
      <tp t="s">
        <v/>
        <stp/>
        <stp>EM_S_PROFITNOTICE_FORECASTL</stp>
        <stp>2</stp>
        <stp>600193.SH</stp>
        <stp>6/30/2016</stp>
        <tr r="G1941" s="5"/>
      </tp>
      <tp t="s">
        <v/>
        <stp/>
        <stp>EM_S_PROFITNOTICE_FORECASTT</stp>
        <stp>2</stp>
        <stp>000153.SZ</stp>
        <stp>6/30/2016</stp>
        <tr r="F69" s="5"/>
      </tp>
      <tp>
        <v>34168000</v>
        <stp/>
        <stp>EM_S_PROFITNOTICE_FORECASTT</stp>
        <stp>2</stp>
        <stp>300163.SZ</stp>
        <stp>6/30/2016</stp>
        <tr r="F1425" s="5"/>
      </tp>
      <tp t="s">
        <v/>
        <stp/>
        <stp>EM_S_PROFITNOTICE_FORECASTL</stp>
        <stp>2</stp>
        <stp>600693.SH</stp>
        <stp>6/30/2016</stp>
        <tr r="G2355" s="5"/>
      </tp>
      <tp t="s">
        <v/>
        <stp/>
        <stp>EM_S_PROFITNOTICE_FORECASTL</stp>
        <stp>2</stp>
        <stp>600793.SH</stp>
        <stp>6/30/2016</stp>
        <tr r="G2448" s="5"/>
      </tp>
      <tp>
        <v>5500000</v>
        <stp/>
        <stp>EM_S_PROFITNOTICE_FORECASTT</stp>
        <stp>2</stp>
        <stp>000753.SZ</stp>
        <stp>6/30/2016</stp>
        <tr r="F294" s="5"/>
      </tp>
      <tp t="s">
        <v/>
        <stp/>
        <stp>EM_S_PROFITNOTICE_FORECASTL</stp>
        <stp>2</stp>
        <stp>600493.SH</stp>
        <stp>6/30/2016</stp>
        <tr r="G2179" s="5"/>
      </tp>
      <tp>
        <v>205427700</v>
        <stp/>
        <stp>EM_S_PROFITNOTICE_FORECASTT</stp>
        <stp>2</stp>
        <stp>300463.SZ</stp>
        <stp>6/30/2016</stp>
        <tr r="F1722" s="5"/>
      </tp>
      <tp t="s">
        <v/>
        <stp/>
        <stp>EM_S_PROFITNOTICE_FORECASTL</stp>
        <stp>2</stp>
        <stp>600593.SH</stp>
        <stp>6/30/2016</stp>
        <tr r="G2266" s="5"/>
      </tp>
      <tp>
        <v>20000000</v>
        <stp/>
        <stp>EM_S_PROFITNOTICE_FORECASTT</stp>
        <stp>2</stp>
        <stp>000553.SZ</stp>
        <stp>6/30/2016</stp>
        <tr r="F150" s="5"/>
      </tp>
      <tp>
        <v>70000000</v>
        <stp/>
        <stp>EM_S_PROFITNOTICE_FORECASTL</stp>
        <stp>2</stp>
        <stp>600893.SH</stp>
        <stp>6/30/2016</stp>
        <tr r="G2540" s="5"/>
      </tp>
      <tp t="s">
        <v/>
        <stp/>
        <stp>EM_S_PROFITNOTICE_FORECASTL</stp>
        <stp>2</stp>
        <stp>600993.SH</stp>
        <stp>6/30/2016</stp>
        <tr r="G2576" s="5"/>
      </tp>
      <tp>
        <v>-40000000</v>
        <stp/>
        <stp>EM_S_PROFITNOTICE_FORECASTT</stp>
        <stp>2</stp>
        <stp>000953.SZ</stp>
        <stp>6/30/2016</stp>
        <tr r="F430" s="5"/>
      </tp>
      <tp t="s">
        <v/>
        <stp/>
        <stp>EM_S_PROFITNOTICE_FORECASTL</stp>
        <stp>2</stp>
        <stp>603993.SH</stp>
        <stp>6/30/2016</stp>
        <tr r="G2876" s="5"/>
      </tp>
      <tp>
        <v>15761800</v>
        <stp/>
        <stp>EM_S_PROFITNOTICE_FORECASTT</stp>
        <stp>2</stp>
        <stp>002253.SZ</stp>
        <stp>6/30/2016</stp>
        <tr r="F723" s="5"/>
      </tp>
      <tp>
        <v>121487400</v>
        <stp/>
        <stp>EM_S_PROFITNOTICE_FORECASTT</stp>
        <stp>2</stp>
        <stp>002353.SZ</stp>
        <stp>6/30/2016</stp>
        <tr r="F822" s="5"/>
      </tp>
      <tp>
        <v>96000000</v>
        <stp/>
        <stp>EM_S_PROFITNOTICE_FORECASTT</stp>
        <stp>2</stp>
        <stp>002053.SZ</stp>
        <stp>6/30/2016</stp>
        <tr r="F523" s="5"/>
      </tp>
      <tp>
        <v>225422900</v>
        <stp/>
        <stp>EM_S_PROFITNOTICE_FORECASTT</stp>
        <stp>2</stp>
        <stp>002153.SZ</stp>
        <stp>6/30/2016</stp>
        <tr r="F623" s="5"/>
      </tp>
      <tp>
        <v>246953600</v>
        <stp/>
        <stp>EM_S_PROFITNOTICE_FORECASTT</stp>
        <stp>2</stp>
        <stp>002653.SZ</stp>
        <stp>6/30/2016</stp>
        <tr r="F1121" s="5"/>
      </tp>
      <tp>
        <v>31000000</v>
        <stp/>
        <stp>EM_S_PROFITNOTICE_FORECASTT</stp>
        <stp>2</stp>
        <stp>002753.SZ</stp>
        <stp>6/30/2016</stp>
        <tr r="F1217" s="5"/>
      </tp>
      <tp>
        <v>27373900</v>
        <stp/>
        <stp>EM_S_PROFITNOTICE_FORECASTT</stp>
        <stp>2</stp>
        <stp>002453.SZ</stp>
        <stp>6/30/2016</stp>
        <tr r="F922" s="5"/>
      </tp>
      <tp>
        <v>43417400</v>
        <stp/>
        <stp>EM_S_PROFITNOTICE_FORECASTT</stp>
        <stp>2</stp>
        <stp>002553.SZ</stp>
        <stp>6/30/2016</stp>
        <tr r="F1021" s="5"/>
      </tp>
      <tp t="s">
        <v/>
        <stp/>
        <stp>EM_S_PROFITNOTICE_FORECASTL</stp>
        <stp>2</stp>
        <stp>601992.SH</stp>
        <stp>6/30/2016</stp>
        <tr r="G2724" s="5"/>
      </tp>
      <tp t="s">
        <v/>
        <stp/>
        <stp>EM_S_PROFITNOTICE_FORECASTL</stp>
        <stp>2</stp>
        <stp>600292.SH</stp>
        <stp>6/30/2016</stp>
        <tr r="G2027" s="5"/>
      </tp>
      <tp>
        <v>75148100</v>
        <stp/>
        <stp>EM_S_PROFITNOTICE_FORECASTT</stp>
        <stp>2</stp>
        <stp>300262.SZ</stp>
        <stp>6/30/2016</stp>
        <tr r="F1523" s="5"/>
      </tp>
      <tp t="s">
        <v/>
        <stp/>
        <stp>EM_S_PROFITNOTICE_FORECASTL</stp>
        <stp>2</stp>
        <stp>600392.SH</stp>
        <stp>6/30/2016</stp>
        <tr r="G2112" s="5"/>
      </tp>
      <tp>
        <v>23465300</v>
        <stp/>
        <stp>EM_S_PROFITNOTICE_FORECASTT</stp>
        <stp>2</stp>
        <stp>300362.SZ</stp>
        <stp>6/30/2016</stp>
        <tr r="F1622" s="5"/>
      </tp>
      <tp>
        <v>30739000</v>
        <stp/>
        <stp>EM_S_PROFITNOTICE_FORECASTT</stp>
        <stp>2</stp>
        <stp>300062.SZ</stp>
        <stp>6/30/2016</stp>
        <tr r="F1324" s="5"/>
      </tp>
      <tp t="s">
        <v/>
        <stp/>
        <stp>EM_S_PROFITNOTICE_FORECASTL</stp>
        <stp>2</stp>
        <stp>600192.SH</stp>
        <stp>6/30/2016</stp>
        <tr r="G1940" s="5"/>
      </tp>
      <tp>
        <v>27755500</v>
        <stp/>
        <stp>EM_S_PROFITNOTICE_FORECASTT</stp>
        <stp>2</stp>
        <stp>300162.SZ</stp>
        <stp>6/30/2016</stp>
        <tr r="F1424" s="5"/>
      </tp>
      <tp t="s">
        <v/>
        <stp/>
        <stp>EM_S_PROFITNOTICE_FORECASTL</stp>
        <stp>2</stp>
        <stp>600692.SH</stp>
        <stp>6/30/2016</stp>
        <tr r="G2354" s="5"/>
      </tp>
      <tp>
        <v>40000000</v>
        <stp/>
        <stp>EM_S_PROFITNOTICE_FORECASTT</stp>
        <stp>2</stp>
        <stp>000652.SZ</stp>
        <stp>6/30/2016</stp>
        <tr r="F220" s="5"/>
      </tp>
      <tp t="s">
        <v/>
        <stp/>
        <stp>EM_S_PROFITNOTICE_FORECASTL</stp>
        <stp>2</stp>
        <stp>600792.SH</stp>
        <stp>6/30/2016</stp>
        <tr r="G2447" s="5"/>
      </tp>
      <tp>
        <v>3470000</v>
        <stp/>
        <stp>EM_S_PROFITNOTICE_FORECASTT</stp>
        <stp>2</stp>
        <stp>000752.SZ</stp>
        <stp>6/30/2016</stp>
        <tr r="F293" s="5"/>
      </tp>
      <tp>
        <v>28450000</v>
        <stp/>
        <stp>EM_S_PROFITNOTICE_FORECASTT</stp>
        <stp>2</stp>
        <stp>300462.SZ</stp>
        <stp>6/30/2016</stp>
        <tr r="F1721" s="5"/>
      </tp>
      <tp t="s">
        <v/>
        <stp/>
        <stp>EM_S_PROFITNOTICE_FORECASTL</stp>
        <stp>2</stp>
        <stp>600592.SH</stp>
        <stp>6/30/2016</stp>
        <tr r="G2265" s="5"/>
      </tp>
      <tp t="s">
        <v/>
        <stp/>
        <stp>EM_S_PROFITNOTICE_FORECASTT</stp>
        <stp>2</stp>
        <stp>000552.SZ</stp>
        <stp>6/30/2016</stp>
        <tr r="F149" s="5"/>
      </tp>
      <tp>
        <v>35384000</v>
        <stp/>
        <stp>EM_S_PROFITNOTICE_FORECASTL</stp>
        <stp>2</stp>
        <stp>600892.SH</stp>
        <stp>6/30/2016</stp>
        <tr r="G2539" s="5"/>
      </tp>
      <tp>
        <v>-175000000</v>
        <stp/>
        <stp>EM_S_PROFITNOTICE_FORECASTT</stp>
        <stp>2</stp>
        <stp>000852.SZ</stp>
        <stp>6/30/2016</stp>
        <tr r="F360" s="5"/>
      </tp>
      <tp t="s">
        <v/>
        <stp/>
        <stp>EM_S_PROFITNOTICE_FORECASTL</stp>
        <stp>2</stp>
        <stp>600992.SH</stp>
        <stp>6/30/2016</stp>
        <tr r="G2575" s="5"/>
      </tp>
      <tp>
        <v>65000000</v>
        <stp/>
        <stp>EM_S_PROFITNOTICE_FORECASTT</stp>
        <stp>2</stp>
        <stp>000952.SZ</stp>
        <stp>6/30/2016</stp>
        <tr r="F429" s="5"/>
      </tp>
      <tp>
        <v>665230000</v>
        <stp/>
        <stp>EM_S_PROFITNOTICE_FORECASTT</stp>
        <stp>2</stp>
        <stp>002252.SZ</stp>
        <stp>6/30/2016</stp>
        <tr r="F722" s="5"/>
      </tp>
      <tp>
        <v>13862600</v>
        <stp/>
        <stp>EM_S_PROFITNOTICE_FORECASTT</stp>
        <stp>2</stp>
        <stp>002352.SZ</stp>
        <stp>6/30/2016</stp>
        <tr r="F821" s="5"/>
      </tp>
      <tp>
        <v>-53500000</v>
        <stp/>
        <stp>EM_S_PROFITNOTICE_FORECASTT</stp>
        <stp>2</stp>
        <stp>002052.SZ</stp>
        <stp>6/30/2016</stp>
        <tr r="F522" s="5"/>
      </tp>
      <tp>
        <v>448677200</v>
        <stp/>
        <stp>EM_S_PROFITNOTICE_FORECASTT</stp>
        <stp>2</stp>
        <stp>002152.SZ</stp>
        <stp>6/30/2016</stp>
        <tr r="F622" s="5"/>
      </tp>
      <tp>
        <v>37302000</v>
        <stp/>
        <stp>EM_S_PROFITNOTICE_FORECASTT</stp>
        <stp>2</stp>
        <stp>002652.SZ</stp>
        <stp>6/30/2016</stp>
        <tr r="F1120" s="5"/>
      </tp>
      <tp>
        <v>94070200</v>
        <stp/>
        <stp>EM_S_PROFITNOTICE_FORECASTT</stp>
        <stp>2</stp>
        <stp>002752.SZ</stp>
        <stp>6/30/2016</stp>
        <tr r="F1216" s="5"/>
      </tp>
      <tp>
        <v>53078600</v>
        <stp/>
        <stp>EM_S_PROFITNOTICE_FORECASTT</stp>
        <stp>2</stp>
        <stp>002452.SZ</stp>
        <stp>6/30/2016</stp>
        <tr r="F921" s="5"/>
      </tp>
      <tp>
        <v>-25000000</v>
        <stp/>
        <stp>EM_S_PROFITNOTICE_FORECASTT</stp>
        <stp>2</stp>
        <stp>002552.SZ</stp>
        <stp>6/30/2016</stp>
        <tr r="F1020" s="5"/>
      </tp>
      <tp t="s">
        <v/>
        <stp/>
        <stp>EM_S_PROFITNOTICE_FORECASTL</stp>
        <stp>2</stp>
        <stp>600295.SH</stp>
        <stp>6/30/2016</stp>
        <tr r="G2029" s="5"/>
      </tp>
      <tp>
        <v>71770000</v>
        <stp/>
        <stp>EM_S_PROFITNOTICE_FORECASTT</stp>
        <stp>2</stp>
        <stp>300265.SZ</stp>
        <stp>6/30/2016</stp>
        <tr r="F1526" s="5"/>
      </tp>
      <tp t="s">
        <v/>
        <stp/>
        <stp>EM_S_PROFITNOTICE_FORECASTL</stp>
        <stp>2</stp>
        <stp>600395.SH</stp>
        <stp>6/30/2016</stp>
        <tr r="G2114" s="5"/>
      </tp>
      <tp>
        <v>31370200</v>
        <stp/>
        <stp>EM_S_PROFITNOTICE_FORECASTT</stp>
        <stp>2</stp>
        <stp>300365.SZ</stp>
        <stp>6/30/2016</stp>
        <tr r="F1625" s="5"/>
      </tp>
      <tp t="s">
        <v/>
        <stp/>
        <stp>EM_S_PROFITNOTICE_FORECASTL</stp>
        <stp>2</stp>
        <stp>600095.SH</stp>
        <stp>6/30/2016</stp>
        <tr r="G1854" s="5"/>
      </tp>
      <tp t="s">
        <v/>
        <stp/>
        <stp>EM_S_PROFITNOTICE_FORECASTT</stp>
        <stp>2</stp>
        <stp>000055.SZ</stp>
        <stp>6/30/2016</stp>
        <tr r="F47" s="5"/>
      </tp>
      <tp>
        <v>32968300</v>
        <stp/>
        <stp>EM_S_PROFITNOTICE_FORECASTT</stp>
        <stp>2</stp>
        <stp>300065.SZ</stp>
        <stp>6/30/2016</stp>
        <tr r="F1327" s="5"/>
      </tp>
      <tp t="s">
        <v/>
        <stp/>
        <stp>EM_S_PROFITNOTICE_FORECASTL</stp>
        <stp>2</stp>
        <stp>600195.SH</stp>
        <stp>6/30/2016</stp>
        <tr r="G1942" s="5"/>
      </tp>
      <tp>
        <v>335000000</v>
        <stp/>
        <stp>EM_S_PROFITNOTICE_FORECASTT</stp>
        <stp>2</stp>
        <stp>000155.SZ</stp>
        <stp>6/30/2016</stp>
        <tr r="F70" s="5"/>
      </tp>
      <tp>
        <v>37159700</v>
        <stp/>
        <stp>EM_S_PROFITNOTICE_FORECASTT</stp>
        <stp>2</stp>
        <stp>300165.SZ</stp>
        <stp>6/30/2016</stp>
        <tr r="F1427" s="5"/>
      </tp>
      <tp t="s">
        <v/>
        <stp/>
        <stp>EM_S_PROFITNOTICE_FORECASTL</stp>
        <stp>2</stp>
        <stp>600695.SH</stp>
        <stp>6/30/2016</stp>
        <tr r="G2357" s="5"/>
      </tp>
      <tp>
        <v>-115000000</v>
        <stp/>
        <stp>EM_S_PROFITNOTICE_FORECASTT</stp>
        <stp>2</stp>
        <stp>000655.SZ</stp>
        <stp>6/30/2016</stp>
        <tr r="F221" s="5"/>
      </tp>
      <tp t="s">
        <v/>
        <stp/>
        <stp>EM_S_PROFITNOTICE_FORECASTL</stp>
        <stp>2</stp>
        <stp>600795.SH</stp>
        <stp>6/30/2016</stp>
        <tr r="G2450" s="5"/>
      </tp>
      <tp>
        <v>-230000000</v>
        <stp/>
        <stp>EM_S_PROFITNOTICE_FORECASTT</stp>
        <stp>2</stp>
        <stp>000755.SZ</stp>
        <stp>6/30/2016</stp>
        <tr r="F295" s="5"/>
      </tp>
      <tp t="s">
        <v/>
        <stp/>
        <stp>EM_S_PROFITNOTICE_FORECASTL</stp>
        <stp>2</stp>
        <stp>600495.SH</stp>
        <stp>6/30/2016</stp>
        <tr r="G2180" s="5"/>
      </tp>
      <tp>
        <v>8402700</v>
        <stp/>
        <stp>EM_S_PROFITNOTICE_FORECASTT</stp>
        <stp>2</stp>
        <stp>300465.SZ</stp>
        <stp>6/30/2016</stp>
        <tr r="F1724" s="5"/>
      </tp>
      <tp>
        <v>145000000</v>
        <stp/>
        <stp>EM_S_PROFITNOTICE_FORECASTL</stp>
        <stp>2</stp>
        <stp>600595.SH</stp>
        <stp>6/30/2016</stp>
        <tr r="G2268" s="5"/>
      </tp>
      <tp t="s">
        <v/>
        <stp/>
        <stp>EM_S_PROFITNOTICE_FORECASTT</stp>
        <stp>2</stp>
        <stp>000555.SZ</stp>
        <stp>6/30/2016</stp>
        <tr r="F152" s="5"/>
      </tp>
      <tp t="s">
        <v/>
        <stp/>
        <stp>EM_S_PROFITNOTICE_FORECASTL</stp>
        <stp>2</stp>
        <stp>600895.SH</stp>
        <stp>6/30/2016</stp>
        <tr r="G2542" s="5"/>
      </tp>
      <tp t="s">
        <v/>
        <stp/>
        <stp>EM_S_PROFITNOTICE_FORECASTL</stp>
        <stp>2</stp>
        <stp>600995.SH</stp>
        <stp>6/30/2016</stp>
        <tr r="G2577" s="5"/>
      </tp>
      <tp>
        <v>-8000000</v>
        <stp/>
        <stp>EM_S_PROFITNOTICE_FORECASTT</stp>
        <stp>2</stp>
        <stp>000955.SZ</stp>
        <stp>6/30/2016</stp>
        <tr r="F431" s="5"/>
      </tp>
      <tp>
        <v>31221100</v>
        <stp/>
        <stp>EM_S_PROFITNOTICE_FORECASTT</stp>
        <stp>2</stp>
        <stp>002255.SZ</stp>
        <stp>6/30/2016</stp>
        <tr r="F725" s="5"/>
      </tp>
      <tp>
        <v>32881200</v>
        <stp/>
        <stp>EM_S_PROFITNOTICE_FORECASTT</stp>
        <stp>2</stp>
        <stp>002355.SZ</stp>
        <stp>6/30/2016</stp>
        <tr r="F824" s="5"/>
      </tp>
      <tp>
        <v>58090000</v>
        <stp/>
        <stp>EM_S_PROFITNOTICE_FORECASTT</stp>
        <stp>2</stp>
        <stp>002055.SZ</stp>
        <stp>6/30/2016</stp>
        <tr r="F525" s="5"/>
      </tp>
      <tp>
        <v>49248000</v>
        <stp/>
        <stp>EM_S_PROFITNOTICE_FORECASTT</stp>
        <stp>2</stp>
        <stp>002155.SZ</stp>
        <stp>6/30/2016</stp>
        <tr r="F625" s="5"/>
      </tp>
      <tp>
        <v>8170900</v>
        <stp/>
        <stp>EM_S_PROFITNOTICE_FORECASTT</stp>
        <stp>2</stp>
        <stp>002655.SZ</stp>
        <stp>6/30/2016</stp>
        <tr r="F1123" s="5"/>
      </tp>
      <tp>
        <v>-3600000</v>
        <stp/>
        <stp>EM_S_PROFITNOTICE_FORECASTT</stp>
        <stp>2</stp>
        <stp>002755.SZ</stp>
        <stp>6/30/2016</stp>
        <tr r="F1218" s="5"/>
      </tp>
      <tp>
        <v>41354700</v>
        <stp/>
        <stp>EM_S_PROFITNOTICE_FORECASTT</stp>
        <stp>2</stp>
        <stp>002455.SZ</stp>
        <stp>6/30/2016</stp>
        <tr r="F924" s="5"/>
      </tp>
      <tp>
        <v>527000000</v>
        <stp/>
        <stp>EM_S_PROFITNOTICE_FORECASTT</stp>
        <stp>2</stp>
        <stp>002555.SZ</stp>
        <stp>6/30/2016</stp>
        <tr r="F1023" s="5"/>
      </tp>
      <tp>
        <v>-2179200</v>
        <stp/>
        <stp>EM_S_PROFITNOTICE_FORECASTT</stp>
        <stp>2</stp>
        <stp>300264.SZ</stp>
        <stp>6/30/2016</stp>
        <tr r="F1525" s="5"/>
      </tp>
      <tp t="s">
        <v/>
        <stp/>
        <stp>EM_S_PROFITNOTICE_FORECASTT</stp>
        <stp>2</stp>
        <stp>300364.SZ</stp>
        <stp>6/30/2016</stp>
        <tr r="F1624" s="5"/>
      </tp>
      <tp t="s">
        <v/>
        <stp/>
        <stp>EM_S_PROFITNOTICE_FORECASTL</stp>
        <stp>2</stp>
        <stp>600094.SH</stp>
        <stp>6/30/2016</stp>
        <tr r="G1853" s="5"/>
      </tp>
      <tp>
        <v>86792800</v>
        <stp/>
        <stp>EM_S_PROFITNOTICE_FORECASTT</stp>
        <stp>2</stp>
        <stp>300064.SZ</stp>
        <stp>6/30/2016</stp>
        <tr r="F1326" s="5"/>
      </tp>
      <tp>
        <v>-10000000</v>
        <stp/>
        <stp>EM_S_PROFITNOTICE_FORECASTT</stp>
        <stp>2</stp>
        <stp>300164.SZ</stp>
        <stp>6/30/2016</stp>
        <tr r="F1426" s="5"/>
      </tp>
      <tp t="s">
        <v/>
        <stp/>
        <stp>EM_S_PROFITNOTICE_FORECASTL</stp>
        <stp>2</stp>
        <stp>600694.SH</stp>
        <stp>6/30/2016</stp>
        <tr r="G2356" s="5"/>
      </tp>
      <tp t="s">
        <v/>
        <stp/>
        <stp>EM_S_PROFITNOTICE_FORECASTL</stp>
        <stp>2</stp>
        <stp>600794.SH</stp>
        <stp>6/30/2016</stp>
        <tr r="G2449" s="5"/>
      </tp>
      <tp>
        <v>18078200</v>
        <stp/>
        <stp>EM_S_PROFITNOTICE_FORECASTT</stp>
        <stp>2</stp>
        <stp>300464.SZ</stp>
        <stp>6/30/2016</stp>
        <tr r="F1723" s="5"/>
      </tp>
      <tp t="s">
        <v/>
        <stp/>
        <stp>EM_S_PROFITNOTICE_FORECASTL</stp>
        <stp>2</stp>
        <stp>600594.SH</stp>
        <stp>6/30/2016</stp>
        <tr r="G2267" s="5"/>
      </tp>
      <tp t="s">
        <v/>
        <stp/>
        <stp>EM_S_PROFITNOTICE_FORECASTT</stp>
        <stp>2</stp>
        <stp>000554.SZ</stp>
        <stp>6/30/2016</stp>
        <tr r="F151" s="5"/>
      </tp>
      <tp t="s">
        <v/>
        <stp/>
        <stp>EM_S_PROFITNOTICE_FORECASTL</stp>
        <stp>2</stp>
        <stp>600894.SH</stp>
        <stp>6/30/2016</stp>
        <tr r="G2541" s="5"/>
      </tp>
      <tp>
        <v>45000000</v>
        <stp/>
        <stp>EM_S_PROFITNOTICE_FORECASTT</stp>
        <stp>2</stp>
        <stp>002254.SZ</stp>
        <stp>6/30/2016</stp>
        <tr r="F724" s="5"/>
      </tp>
      <tp>
        <v>250000000</v>
        <stp/>
        <stp>EM_S_PROFITNOTICE_FORECASTT</stp>
        <stp>2</stp>
        <stp>002354.SZ</stp>
        <stp>6/30/2016</stp>
        <tr r="F823" s="5"/>
      </tp>
      <tp>
        <v>110000000</v>
        <stp/>
        <stp>EM_S_PROFITNOTICE_FORECASTT</stp>
        <stp>2</stp>
        <stp>002054.SZ</stp>
        <stp>6/30/2016</stp>
        <tr r="F524" s="5"/>
      </tp>
      <tp>
        <v>-100000000</v>
        <stp/>
        <stp>EM_S_PROFITNOTICE_FORECASTT</stp>
        <stp>2</stp>
        <stp>002154.SZ</stp>
        <stp>6/30/2016</stp>
        <tr r="F624" s="5"/>
      </tp>
      <tp>
        <v>66351000</v>
        <stp/>
        <stp>EM_S_PROFITNOTICE_FORECASTT</stp>
        <stp>2</stp>
        <stp>002654.SZ</stp>
        <stp>6/30/2016</stp>
        <tr r="F1122" s="5"/>
      </tp>
      <tp>
        <v>156253400</v>
        <stp/>
        <stp>EM_S_PROFITNOTICE_FORECASTT</stp>
        <stp>2</stp>
        <stp>002454.SZ</stp>
        <stp>6/30/2016</stp>
        <tr r="F923" s="5"/>
      </tp>
      <tp>
        <v>89761900</v>
        <stp/>
        <stp>EM_S_PROFITNOTICE_FORECASTT</stp>
        <stp>2</stp>
        <stp>002554.SZ</stp>
        <stp>6/30/2016</stp>
        <tr r="F1022" s="5"/>
      </tp>
      <tp t="s">
        <v/>
        <stp/>
        <stp>EM_S_PROFITNOTICE_FORECASTL</stp>
        <stp>2</stp>
        <stp>600297.SH</stp>
        <stp>6/30/2016</stp>
        <tr r="G2030" s="5"/>
      </tp>
      <tp>
        <v>578413600</v>
        <stp/>
        <stp>EM_S_PROFITNOTICE_FORECASTT</stp>
        <stp>2</stp>
        <stp>300267.SZ</stp>
        <stp>6/30/2016</stp>
        <tr r="F1528" s="5"/>
      </tp>
      <tp t="s">
        <v/>
        <stp/>
        <stp>EM_S_PROFITNOTICE_FORECASTL</stp>
        <stp>2</stp>
        <stp>600397.SH</stp>
        <stp>6/30/2016</stp>
        <tr r="G2116" s="5"/>
      </tp>
      <tp>
        <v>72969300</v>
        <stp/>
        <stp>EM_S_PROFITNOTICE_FORECASTT</stp>
        <stp>2</stp>
        <stp>300367.SZ</stp>
        <stp>6/30/2016</stp>
        <tr r="F1627" s="5"/>
      </tp>
      <tp t="s">
        <v/>
        <stp/>
        <stp>EM_S_PROFITNOTICE_FORECASTL</stp>
        <stp>2</stp>
        <stp>600097.SH</stp>
        <stp>6/30/2016</stp>
        <tr r="G1856" s="5"/>
      </tp>
      <tp>
        <v>61620000</v>
        <stp/>
        <stp>EM_S_PROFITNOTICE_FORECASTT</stp>
        <stp>2</stp>
        <stp>300067.SZ</stp>
        <stp>6/30/2016</stp>
        <tr r="F1329" s="5"/>
      </tp>
      <tp t="s">
        <v/>
        <stp/>
        <stp>EM_S_PROFITNOTICE_FORECASTL</stp>
        <stp>2</stp>
        <stp>600197.SH</stp>
        <stp>6/30/2016</stp>
        <tr r="G1944" s="5"/>
      </tp>
      <tp>
        <v>-800000000</v>
        <stp/>
        <stp>EM_S_PROFITNOTICE_FORECASTT</stp>
        <stp>2</stp>
        <stp>000157.SZ</stp>
        <stp>6/30/2016</stp>
        <tr r="F72" s="5"/>
      </tp>
      <tp>
        <v>-11240000</v>
        <stp/>
        <stp>EM_S_PROFITNOTICE_FORECASTT</stp>
        <stp>2</stp>
        <stp>300167.SZ</stp>
        <stp>6/30/2016</stp>
        <tr r="F1429" s="5"/>
      </tp>
      <tp t="s">
        <v/>
        <stp/>
        <stp>EM_S_PROFITNOTICE_FORECASTL</stp>
        <stp>2</stp>
        <stp>600697.SH</stp>
        <stp>6/30/2016</stp>
        <tr r="G2359" s="5"/>
      </tp>
      <tp>
        <v>7000000</v>
        <stp/>
        <stp>EM_S_PROFITNOTICE_FORECASTT</stp>
        <stp>2</stp>
        <stp>000657.SZ</stp>
        <stp>6/30/2016</stp>
        <tr r="F223" s="5"/>
      </tp>
      <tp t="s">
        <v/>
        <stp/>
        <stp>EM_S_PROFITNOTICE_FORECASTL</stp>
        <stp>2</stp>
        <stp>600797.SH</stp>
        <stp>6/30/2016</stp>
        <tr r="G2452" s="5"/>
      </tp>
      <tp t="s">
        <v/>
        <stp/>
        <stp>EM_S_PROFITNOTICE_FORECASTT</stp>
        <stp>2</stp>
        <stp>000757.SZ</stp>
        <stp>6/30/2016</stp>
        <tr r="F297" s="5"/>
      </tp>
      <tp t="s">
        <v/>
        <stp/>
        <stp>EM_S_PROFITNOTICE_FORECASTL</stp>
        <stp>2</stp>
        <stp>600497.SH</stp>
        <stp>6/30/2016</stp>
        <tr r="G2182" s="5"/>
      </tp>
      <tp>
        <v>27463700</v>
        <stp/>
        <stp>EM_S_PROFITNOTICE_FORECASTT</stp>
        <stp>2</stp>
        <stp>300467.SZ</stp>
        <stp>6/30/2016</stp>
        <tr r="F1726" s="5"/>
      </tp>
      <tp t="s">
        <v/>
        <stp/>
        <stp>EM_S_PROFITNOTICE_FORECASTL</stp>
        <stp>2</stp>
        <stp>600597.SH</stp>
        <stp>6/30/2016</stp>
        <tr r="G2270" s="5"/>
      </tp>
      <tp>
        <v>-57000000</v>
        <stp/>
        <stp>EM_S_PROFITNOTICE_FORECASTT</stp>
        <stp>2</stp>
        <stp>000557.SZ</stp>
        <stp>6/30/2016</stp>
        <tr r="F153" s="5"/>
      </tp>
      <tp t="s">
        <v/>
        <stp/>
        <stp>EM_S_PROFITNOTICE_FORECASTL</stp>
        <stp>2</stp>
        <stp>600897.SH</stp>
        <stp>6/30/2016</stp>
        <tr r="G2544" s="5"/>
      </tp>
      <tp t="s">
        <v/>
        <stp/>
        <stp>EM_S_PROFITNOTICE_FORECASTL</stp>
        <stp>2</stp>
        <stp>600997.SH</stp>
        <stp>6/30/2016</stp>
        <tr r="G2578" s="5"/>
      </tp>
      <tp>
        <v>304000000</v>
        <stp/>
        <stp>EM_S_PROFITNOTICE_FORECASTT</stp>
        <stp>2</stp>
        <stp>000957.SZ</stp>
        <stp>6/30/2016</stp>
        <tr r="F432" s="5"/>
      </tp>
      <tp t="s">
        <v/>
        <stp/>
        <stp>EM_S_PROFITNOTICE_FORECASTL</stp>
        <stp>2</stp>
        <stp>603997.SH</stp>
        <stp>6/30/2016</stp>
        <tr r="G2878" s="5"/>
      </tp>
      <tp>
        <v>101749300</v>
        <stp/>
        <stp>EM_S_PROFITNOTICE_FORECASTT</stp>
        <stp>2</stp>
        <stp>002357.SZ</stp>
        <stp>6/30/2016</stp>
        <tr r="F826" s="5"/>
      </tp>
      <tp>
        <v>5212400</v>
        <stp/>
        <stp>EM_S_PROFITNOTICE_FORECASTT</stp>
        <stp>2</stp>
        <stp>002057.SZ</stp>
        <stp>6/30/2016</stp>
        <tr r="F527" s="5"/>
      </tp>
      <tp>
        <v>610000000</v>
        <stp/>
        <stp>EM_S_PROFITNOTICE_FORECASTT</stp>
        <stp>2</stp>
        <stp>002157.SZ</stp>
        <stp>6/30/2016</stp>
        <tr r="F627" s="5"/>
      </tp>
      <tp>
        <v>109157900</v>
        <stp/>
        <stp>EM_S_PROFITNOTICE_FORECASTT</stp>
        <stp>2</stp>
        <stp>002657.SZ</stp>
        <stp>6/30/2016</stp>
        <tr r="F1125" s="5"/>
      </tp>
      <tp>
        <v>35997900</v>
        <stp/>
        <stp>EM_S_PROFITNOTICE_FORECASTT</stp>
        <stp>2</stp>
        <stp>002757.SZ</stp>
        <stp>6/30/2016</stp>
        <tr r="F1220" s="5"/>
      </tp>
      <tp>
        <v>1617800</v>
        <stp/>
        <stp>EM_S_PROFITNOTICE_FORECASTT</stp>
        <stp>2</stp>
        <stp>002457.SZ</stp>
        <stp>6/30/2016</stp>
        <tr r="F926" s="5"/>
      </tp>
      <tp>
        <v>187377600</v>
        <stp/>
        <stp>EM_S_PROFITNOTICE_FORECASTT</stp>
        <stp>2</stp>
        <stp>002557.SZ</stp>
        <stp>6/30/2016</stp>
        <tr r="F1025" s="5"/>
      </tp>
      <tp t="s">
        <v/>
        <stp/>
        <stp>EM_S_PROFITNOTICE_FORECASTL</stp>
        <stp>2</stp>
        <stp>601996.SH</stp>
        <stp>6/30/2016</stp>
        <tr r="G2725" s="5"/>
      </tp>
      <tp>
        <v>127096900</v>
        <stp/>
        <stp>EM_S_PROFITNOTICE_FORECASTT</stp>
        <stp>2</stp>
        <stp>300266.SZ</stp>
        <stp>6/30/2016</stp>
        <tr r="F1527" s="5"/>
      </tp>
      <tp t="s">
        <v/>
        <stp/>
        <stp>EM_S_PROFITNOTICE_FORECASTL</stp>
        <stp>2</stp>
        <stp>600396.SH</stp>
        <stp>6/30/2016</stp>
        <tr r="G2115" s="5"/>
      </tp>
      <tp>
        <v>10810500</v>
        <stp/>
        <stp>EM_S_PROFITNOTICE_FORECASTT</stp>
        <stp>2</stp>
        <stp>300366.SZ</stp>
        <stp>6/30/2016</stp>
        <tr r="F1626" s="5"/>
      </tp>
      <tp>
        <v>-980000000</v>
        <stp/>
        <stp>EM_S_PROFITNOTICE_FORECASTL</stp>
        <stp>2</stp>
        <stp>600096.SH</stp>
        <stp>6/30/2016</stp>
        <tr r="G1855" s="5"/>
      </tp>
      <tp>
        <v>55000000</v>
        <stp/>
        <stp>EM_S_PROFITNOTICE_FORECASTT</stp>
        <stp>2</stp>
        <stp>000056.SZ</stp>
        <stp>6/30/2016</stp>
        <tr r="F48" s="5"/>
      </tp>
      <tp>
        <v>81000000</v>
        <stp/>
        <stp>EM_S_PROFITNOTICE_FORECASTT</stp>
        <stp>2</stp>
        <stp>300066.SZ</stp>
        <stp>6/30/2016</stp>
        <tr r="F1328" s="5"/>
      </tp>
      <tp t="s">
        <v/>
        <stp/>
        <stp>EM_S_PROFITNOTICE_FORECASTL</stp>
        <stp>2</stp>
        <stp>600196.SH</stp>
        <stp>6/30/2016</stp>
        <tr r="G1943" s="5"/>
      </tp>
      <tp t="s">
        <v/>
        <stp/>
        <stp>EM_S_PROFITNOTICE_FORECASTT</stp>
        <stp>2</stp>
        <stp>000156.SZ</stp>
        <stp>6/30/2016</stp>
        <tr r="F71" s="5"/>
      </tp>
      <tp>
        <v>77030000</v>
        <stp/>
        <stp>EM_S_PROFITNOTICE_FORECASTT</stp>
        <stp>2</stp>
        <stp>300166.SZ</stp>
        <stp>6/30/2016</stp>
        <tr r="F1428" s="5"/>
      </tp>
      <tp t="s">
        <v/>
        <stp/>
        <stp>EM_S_PROFITNOTICE_FORECASTL</stp>
        <stp>2</stp>
        <stp>600696.SH</stp>
        <stp>6/30/2016</stp>
        <tr r="G2358" s="5"/>
      </tp>
      <tp t="s">
        <v/>
        <stp/>
        <stp>EM_S_PROFITNOTICE_FORECASTT</stp>
        <stp>2</stp>
        <stp>000656.SZ</stp>
        <stp>6/30/2016</stp>
        <tr r="F222" s="5"/>
      </tp>
      <tp t="s">
        <v/>
        <stp/>
        <stp>EM_S_PROFITNOTICE_FORECASTL</stp>
        <stp>2</stp>
        <stp>600796.SH</stp>
        <stp>6/30/2016</stp>
        <tr r="G2451" s="5"/>
      </tp>
      <tp>
        <v>49133200</v>
        <stp/>
        <stp>EM_S_PROFITNOTICE_FORECASTT</stp>
        <stp>2</stp>
        <stp>000756.SZ</stp>
        <stp>6/30/2016</stp>
        <tr r="F296" s="5"/>
      </tp>
      <tp t="s">
        <v/>
        <stp/>
        <stp>EM_S_PROFITNOTICE_FORECASTL</stp>
        <stp>2</stp>
        <stp>600496.SH</stp>
        <stp>6/30/2016</stp>
        <tr r="G2181" s="5"/>
      </tp>
      <tp>
        <v>8491200</v>
        <stp/>
        <stp>EM_S_PROFITNOTICE_FORECASTT</stp>
        <stp>2</stp>
        <stp>300466.SZ</stp>
        <stp>6/30/2016</stp>
        <tr r="F1725" s="5"/>
      </tp>
      <tp>
        <v>-18000000</v>
        <stp/>
        <stp>EM_S_PROFITNOTICE_FORECASTL</stp>
        <stp>2</stp>
        <stp>600596.SH</stp>
        <stp>6/30/2016</stp>
        <tr r="G2269" s="5"/>
      </tp>
      <tp>
        <v>-715680000</v>
        <stp/>
        <stp>EM_S_PROFITNOTICE_FORECASTL</stp>
        <stp>2</stp>
        <stp>600896.SH</stp>
        <stp>6/30/2016</stp>
        <tr r="G2543" s="5"/>
      </tp>
      <tp>
        <v>56000000</v>
        <stp/>
        <stp>EM_S_PROFITNOTICE_FORECASTT</stp>
        <stp>2</stp>
        <stp>000856.SZ</stp>
        <stp>6/30/2016</stp>
        <tr r="F361" s="5"/>
      </tp>
      <tp t="s">
        <v/>
        <stp/>
        <stp>EM_S_PROFITNOTICE_FORECASTL</stp>
        <stp>2</stp>
        <stp>603696.SH</stp>
        <stp>6/30/2016</stp>
        <tr r="G2831" s="5"/>
      </tp>
      <tp t="s">
        <v/>
        <stp/>
        <stp>EM_S_PROFITNOTICE_FORECASTL</stp>
        <stp>2</stp>
        <stp>603996.SH</stp>
        <stp>6/30/2016</stp>
        <tr r="G2877" s="5"/>
      </tp>
      <tp>
        <v>73272300</v>
        <stp/>
        <stp>EM_S_PROFITNOTICE_FORECASTT</stp>
        <stp>2</stp>
        <stp>002256.SZ</stp>
        <stp>6/30/2016</stp>
        <tr r="F726" s="5"/>
      </tp>
      <tp>
        <v>96000000</v>
        <stp/>
        <stp>EM_S_PROFITNOTICE_FORECASTT</stp>
        <stp>2</stp>
        <stp>002356.SZ</stp>
        <stp>6/30/2016</stp>
        <tr r="F825" s="5"/>
      </tp>
      <tp>
        <v>207579800</v>
        <stp/>
        <stp>EM_S_PROFITNOTICE_FORECASTT</stp>
        <stp>2</stp>
        <stp>002056.SZ</stp>
        <stp>6/30/2016</stp>
        <tr r="F526" s="5"/>
      </tp>
      <tp>
        <v>109362800</v>
        <stp/>
        <stp>EM_S_PROFITNOTICE_FORECASTT</stp>
        <stp>2</stp>
        <stp>002156.SZ</stp>
        <stp>6/30/2016</stp>
        <tr r="F626" s="5"/>
      </tp>
      <tp>
        <v>-10000000</v>
        <stp/>
        <stp>EM_S_PROFITNOTICE_FORECASTT</stp>
        <stp>2</stp>
        <stp>002656.SZ</stp>
        <stp>6/30/2016</stp>
        <tr r="F1124" s="5"/>
      </tp>
      <tp>
        <v>134379700</v>
        <stp/>
        <stp>EM_S_PROFITNOTICE_FORECASTT</stp>
        <stp>2</stp>
        <stp>002756.SZ</stp>
        <stp>6/30/2016</stp>
        <tr r="F1219" s="5"/>
      </tp>
      <tp>
        <v>395400000</v>
        <stp/>
        <stp>EM_S_PROFITNOTICE_FORECASTT</stp>
        <stp>2</stp>
        <stp>002456.SZ</stp>
        <stp>6/30/2016</stp>
        <tr r="F925" s="5"/>
      </tp>
      <tp>
        <v>121069600</v>
        <stp/>
        <stp>EM_S_PROFITNOTICE_FORECASTT</stp>
        <stp>2</stp>
        <stp>002556.SZ</stp>
        <stp>6/30/2016</stp>
        <tr r="F1024" s="5"/>
      </tp>
      <tp>
        <v>43052802.5</v>
        <stp/>
        <stp>EM_S_QSTM07_IS</stp>
        <stp>4</stp>
        <stp>002678.SZ</stp>
        <stp>61</stp>
        <stp>3/31/2016</stp>
        <stp>1</stp>
        <tr r="I1146" s="5"/>
      </tp>
      <tp>
        <v>41810762.899999999</v>
        <stp/>
        <stp>EM_S_QSTM07_IS</stp>
        <stp>4</stp>
        <stp>002668.SZ</stp>
        <stp>61</stp>
        <stp>3/31/2016</stp>
        <stp>1</stp>
        <tr r="I1136" s="5"/>
      </tp>
      <tp>
        <v>11389237.130000001</v>
        <stp/>
        <stp>EM_S_QSTM07_IS</stp>
        <stp>4</stp>
        <stp>002658.SZ</stp>
        <stp>61</stp>
        <stp>3/31/2016</stp>
        <stp>1</stp>
        <tr r="I1126" s="5"/>
      </tp>
      <tp>
        <v>2966002.01</v>
        <stp/>
        <stp>EM_S_QSTM07_IS</stp>
        <stp>4</stp>
        <stp>002648.SZ</stp>
        <stp>61</stp>
        <stp>3/31/2016</stp>
        <stp>1</stp>
        <tr r="I1116" s="5"/>
      </tp>
      <tp>
        <v>31713926.68</v>
        <stp/>
        <stp>EM_S_QSTM07_IS</stp>
        <stp>4</stp>
        <stp>002638.SZ</stp>
        <stp>61</stp>
        <stp>3/31/2016</stp>
        <stp>1</stp>
        <tr r="I1106" s="5"/>
      </tp>
      <tp>
        <v>9009251.7699999996</v>
        <stp/>
        <stp>EM_S_QSTM07_IS</stp>
        <stp>4</stp>
        <stp>002628.SZ</stp>
        <stp>61</stp>
        <stp>3/31/2016</stp>
        <stp>1</stp>
        <tr r="I1096" s="5"/>
      </tp>
      <tp>
        <v>6557179.3499999996</v>
        <stp/>
        <stp>EM_S_QSTM07_IS</stp>
        <stp>4</stp>
        <stp>002618.SZ</stp>
        <stp>61</stp>
        <stp>3/31/2016</stp>
        <stp>1</stp>
        <tr r="I1086" s="5"/>
      </tp>
      <tp>
        <v>-76823415.25</v>
        <stp/>
        <stp>EM_S_QSTM07_IS</stp>
        <stp>4</stp>
        <stp>002608.SZ</stp>
        <stp>61</stp>
        <stp>3/31/2016</stp>
        <stp>1</stp>
        <tr r="I1076" s="5"/>
      </tp>
      <tp>
        <v>10826772.42</v>
        <stp/>
        <stp>EM_S_QSTM07_IS</stp>
        <stp>4</stp>
        <stp>002698.SZ</stp>
        <stp>61</stp>
        <stp>3/31/2016</stp>
        <stp>1</stp>
        <tr r="I1166" s="5"/>
      </tp>
      <tp>
        <v>50542734.289999999</v>
        <stp/>
        <stp>EM_S_QSTM07_IS</stp>
        <stp>4</stp>
        <stp>002688.SZ</stp>
        <stp>61</stp>
        <stp>3/31/2016</stp>
        <stp>1</stp>
        <tr r="I1156" s="5"/>
      </tp>
      <tp>
        <v>10213854.220000001</v>
        <stp/>
        <stp>EM_S_QSTM07_IS</stp>
        <stp>4</stp>
        <stp>002778.SZ</stp>
        <stp>61</stp>
        <stp>3/31/2016</stp>
        <stp>1</stp>
        <tr r="I1239" s="5"/>
      </tp>
      <tp>
        <v>23260483.93</v>
        <stp/>
        <stp>EM_S_QSTM07_IS</stp>
        <stp>4</stp>
        <stp>002768.SZ</stp>
        <stp>61</stp>
        <stp>3/31/2016</stp>
        <stp>1</stp>
        <tr r="I1230" s="5"/>
      </tp>
      <tp>
        <v>9232760.7699999996</v>
        <stp/>
        <stp>EM_S_QSTM07_IS</stp>
        <stp>4</stp>
        <stp>002758.SZ</stp>
        <stp>61</stp>
        <stp>3/31/2016</stp>
        <stp>1</stp>
        <tr r="I1221" s="5"/>
      </tp>
      <tp>
        <v>14786778.77</v>
        <stp/>
        <stp>EM_S_QSTM07_IS</stp>
        <stp>4</stp>
        <stp>002748.SZ</stp>
        <stp>61</stp>
        <stp>3/31/2016</stp>
        <stp>1</stp>
        <tr r="I1212" s="5"/>
      </tp>
      <tp>
        <v>-1250682.1399999999</v>
        <stp/>
        <stp>EM_S_QSTM07_IS</stp>
        <stp>4</stp>
        <stp>002738.SZ</stp>
        <stp>61</stp>
        <stp>3/31/2016</stp>
        <stp>1</stp>
        <tr r="I1203" s="5"/>
      </tp>
      <tp>
        <v>19950585.899999999</v>
        <stp/>
        <stp>EM_S_QSTM07_IS</stp>
        <stp>4</stp>
        <stp>002728.SZ</stp>
        <stp>61</stp>
        <stp>3/31/2016</stp>
        <stp>1</stp>
        <tr r="I1193" s="5"/>
      </tp>
      <tp>
        <v>11634161.07</v>
        <stp/>
        <stp>EM_S_QSTM07_IS</stp>
        <stp>4</stp>
        <stp>002718.SZ</stp>
        <stp>61</stp>
        <stp>3/31/2016</stp>
        <stp>1</stp>
        <tr r="I1184" s="5"/>
      </tp>
      <tp>
        <v>14215880.57</v>
        <stp/>
        <stp>EM_S_QSTM07_IS</stp>
        <stp>4</stp>
        <stp>002708.SZ</stp>
        <stp>61</stp>
        <stp>3/31/2016</stp>
        <stp>1</stp>
        <tr r="I1175" s="5"/>
      </tp>
      <tp>
        <v>-2108300</v>
        <stp/>
        <stp>EM_S_QSTM07_IS</stp>
        <stp>4</stp>
        <stp>002798.SZ</stp>
        <stp>61</stp>
        <stp>3/31/2016</stp>
        <stp>1</stp>
        <tr r="I1257" s="5"/>
      </tp>
      <tp>
        <v>21693847.48</v>
        <stp/>
        <stp>EM_S_QSTM07_IS</stp>
        <stp>4</stp>
        <stp>002788.SZ</stp>
        <stp>61</stp>
        <stp>3/31/2016</stp>
        <stp>1</stp>
        <tr r="I1248" s="5"/>
      </tp>
      <tp>
        <v>28353151.109999999</v>
        <stp/>
        <stp>EM_S_QSTM07_IS</stp>
        <stp>4</stp>
        <stp>002478.SZ</stp>
        <stp>61</stp>
        <stp>3/31/2016</stp>
        <stp>1</stp>
        <tr r="I947" s="5"/>
      </tp>
      <tp>
        <v>-4389931.63</v>
        <stp/>
        <stp>EM_S_QSTM07_IS</stp>
        <stp>4</stp>
        <stp>002468.SZ</stp>
        <stp>61</stp>
        <stp>3/31/2016</stp>
        <stp>1</stp>
        <tr r="I937" s="5"/>
      </tp>
      <tp>
        <v>84815314.420000002</v>
        <stp/>
        <stp>EM_S_QSTM07_IS</stp>
        <stp>4</stp>
        <stp>002458.SZ</stp>
        <stp>61</stp>
        <stp>3/31/2016</stp>
        <stp>1</stp>
        <tr r="I927" s="5"/>
      </tp>
      <tp>
        <v>56113758.57</v>
        <stp/>
        <stp>EM_S_QSTM07_IS</stp>
        <stp>4</stp>
        <stp>002448.SZ</stp>
        <stp>61</stp>
        <stp>3/31/2016</stp>
        <stp>1</stp>
        <tr r="I917" s="5"/>
      </tp>
      <tp>
        <v>14587449.33</v>
        <stp/>
        <stp>EM_S_QSTM07_IS</stp>
        <stp>4</stp>
        <stp>002438.SZ</stp>
        <stp>61</stp>
        <stp>3/31/2016</stp>
        <stp>1</stp>
        <tr r="I907" s="5"/>
      </tp>
      <tp>
        <v>-10361548.859999999</v>
        <stp/>
        <stp>EM_S_QSTM07_IS</stp>
        <stp>4</stp>
        <stp>002428.SZ</stp>
        <stp>61</stp>
        <stp>3/31/2016</stp>
        <stp>1</stp>
        <tr r="I897" s="5"/>
      </tp>
      <tp>
        <v>23388567.219999999</v>
        <stp/>
        <stp>EM_S_QSTM07_IS</stp>
        <stp>4</stp>
        <stp>002418.SZ</stp>
        <stp>61</stp>
        <stp>3/31/2016</stp>
        <stp>1</stp>
        <tr r="I887" s="5"/>
      </tp>
      <tp>
        <v>39821626.130000003</v>
        <stp/>
        <stp>EM_S_QSTM07_IS</stp>
        <stp>4</stp>
        <stp>002408.SZ</stp>
        <stp>61</stp>
        <stp>3/31/2016</stp>
        <stp>1</stp>
        <tr r="I877" s="5"/>
      </tp>
      <tp>
        <v>56478268.369999997</v>
        <stp/>
        <stp>EM_S_QSTM07_IS</stp>
        <stp>4</stp>
        <stp>002498.SZ</stp>
        <stp>61</stp>
        <stp>3/31/2016</stp>
        <stp>1</stp>
        <tr r="I967" s="5"/>
      </tp>
      <tp>
        <v>-19415089.140000001</v>
        <stp/>
        <stp>EM_S_QSTM07_IS</stp>
        <stp>4</stp>
        <stp>002488.SZ</stp>
        <stp>61</stp>
        <stp>3/31/2016</stp>
        <stp>1</stp>
        <tr r="I957" s="5"/>
      </tp>
      <tp>
        <v>4775706.5199999996</v>
        <stp/>
        <stp>EM_S_QSTM07_IS</stp>
        <stp>4</stp>
        <stp>002578.SZ</stp>
        <stp>61</stp>
        <stp>3/31/2016</stp>
        <stp>1</stp>
        <tr r="I1046" s="5"/>
      </tp>
      <tp>
        <v>-63574374.82</v>
        <stp/>
        <stp>EM_S_QSTM07_IS</stp>
        <stp>4</stp>
        <stp>002568.SZ</stp>
        <stp>61</stp>
        <stp>3/31/2016</stp>
        <stp>1</stp>
        <tr r="I1036" s="5"/>
      </tp>
      <tp>
        <v>-17227467.359999999</v>
        <stp/>
        <stp>EM_S_QSTM07_IS</stp>
        <stp>4</stp>
        <stp>002558.SZ</stp>
        <stp>61</stp>
        <stp>3/31/2016</stp>
        <stp>1</stp>
        <tr r="I1026" s="5"/>
      </tp>
      <tp>
        <v>32025571.629999999</v>
        <stp/>
        <stp>EM_S_QSTM07_IS</stp>
        <stp>4</stp>
        <stp>002548.SZ</stp>
        <stp>61</stp>
        <stp>3/31/2016</stp>
        <stp>1</stp>
        <tr r="I1016" s="5"/>
      </tp>
      <tp>
        <v>47724346.439999998</v>
        <stp/>
        <stp>EM_S_QSTM07_IS</stp>
        <stp>4</stp>
        <stp>002538.SZ</stp>
        <stp>61</stp>
        <stp>3/31/2016</stp>
        <stp>1</stp>
        <tr r="I1006" s="5"/>
      </tp>
      <tp>
        <v>-38932965.270000003</v>
        <stp/>
        <stp>EM_S_QSTM07_IS</stp>
        <stp>4</stp>
        <stp>002528.SZ</stp>
        <stp>61</stp>
        <stp>3/31/2016</stp>
        <stp>1</stp>
        <tr r="I996" s="5"/>
      </tp>
      <tp>
        <v>48842262.770000003</v>
        <stp/>
        <stp>EM_S_QSTM07_IS</stp>
        <stp>4</stp>
        <stp>002518.SZ</stp>
        <stp>61</stp>
        <stp>3/31/2016</stp>
        <stp>1</stp>
        <tr r="I987" s="5"/>
      </tp>
      <tp>
        <v>163061955.13</v>
        <stp/>
        <stp>EM_S_QSTM07_IS</stp>
        <stp>4</stp>
        <stp>002508.SZ</stp>
        <stp>61</stp>
        <stp>3/31/2016</stp>
        <stp>1</stp>
        <tr r="I977" s="5"/>
      </tp>
      <tp>
        <v>10290309.470000001</v>
        <stp/>
        <stp>EM_S_QSTM07_IS</stp>
        <stp>4</stp>
        <stp>002598.SZ</stp>
        <stp>61</stp>
        <stp>3/31/2016</stp>
        <stp>1</stp>
        <tr r="I1066" s="5"/>
      </tp>
      <tp>
        <v>151373266.93000001</v>
        <stp/>
        <stp>EM_S_QSTM07_IS</stp>
        <stp>4</stp>
        <stp>002588.SZ</stp>
        <stp>61</stp>
        <stp>3/31/2016</stp>
        <stp>1</stp>
        <tr r="I1056" s="5"/>
      </tp>
      <tp>
        <v>-14810856.16</v>
        <stp/>
        <stp>EM_S_QSTM07_IS</stp>
        <stp>4</stp>
        <stp>002278.SZ</stp>
        <stp>61</stp>
        <stp>3/31/2016</stp>
        <stp>1</stp>
        <tr r="I747" s="5"/>
      </tp>
      <tp>
        <v>-42889635.109999999</v>
        <stp/>
        <stp>EM_S_QSTM07_IS</stp>
        <stp>4</stp>
        <stp>002268.SZ</stp>
        <stp>61</stp>
        <stp>3/31/2016</stp>
        <stp>1</stp>
        <tr r="I737" s="5"/>
      </tp>
      <tp>
        <v>39569663.689999998</v>
        <stp/>
        <stp>EM_S_QSTM07_IS</stp>
        <stp>4</stp>
        <stp>002258.SZ</stp>
        <stp>61</stp>
        <stp>3/31/2016</stp>
        <stp>1</stp>
        <tr r="I727" s="5"/>
      </tp>
      <tp>
        <v>-23235435.449999999</v>
        <stp/>
        <stp>EM_S_QSTM07_IS</stp>
        <stp>4</stp>
        <stp>002248.SZ</stp>
        <stp>61</stp>
        <stp>3/31/2016</stp>
        <stp>1</stp>
        <tr r="I718" s="5"/>
      </tp>
      <tp>
        <v>74415223.609999999</v>
        <stp/>
        <stp>EM_S_QSTM07_IS</stp>
        <stp>4</stp>
        <stp>002238.SZ</stp>
        <stp>61</stp>
        <stp>3/31/2016</stp>
        <stp>1</stp>
        <tr r="I708" s="5"/>
      </tp>
      <tp>
        <v>22271835.73</v>
        <stp/>
        <stp>EM_S_QSTM07_IS</stp>
        <stp>4</stp>
        <stp>002228.SZ</stp>
        <stp>61</stp>
        <stp>3/31/2016</stp>
        <stp>1</stp>
        <tr r="I698" s="5"/>
      </tp>
      <tp>
        <v>27250122.629999999</v>
        <stp/>
        <stp>EM_S_QSTM07_IS</stp>
        <stp>4</stp>
        <stp>002218.SZ</stp>
        <stp>61</stp>
        <stp>3/31/2016</stp>
        <stp>1</stp>
        <tr r="I688" s="5"/>
      </tp>
      <tp>
        <v>70990815.069999993</v>
        <stp/>
        <stp>EM_S_QSTM07_IS</stp>
        <stp>4</stp>
        <stp>002208.SZ</stp>
        <stp>61</stp>
        <stp>3/31/2016</stp>
        <stp>1</stp>
        <tr r="I678" s="5"/>
      </tp>
      <tp>
        <v>29757761.350000001</v>
        <stp/>
        <stp>EM_S_QSTM07_IS</stp>
        <stp>4</stp>
        <stp>002298.SZ</stp>
        <stp>61</stp>
        <stp>3/31/2016</stp>
        <stp>1</stp>
        <tr r="I767" s="5"/>
      </tp>
      <tp>
        <v>8357993.2699999996</v>
        <stp/>
        <stp>EM_S_QSTM07_IS</stp>
        <stp>4</stp>
        <stp>002288.SZ</stp>
        <stp>61</stp>
        <stp>3/31/2016</stp>
        <stp>1</stp>
        <tr r="I757" s="5"/>
      </tp>
      <tp>
        <v>-22060740.640000001</v>
        <stp/>
        <stp>EM_S_QSTM07_IS</stp>
        <stp>4</stp>
        <stp>002378.SZ</stp>
        <stp>61</stp>
        <stp>3/31/2016</stp>
        <stp>1</stp>
        <tr r="I847" s="5"/>
      </tp>
      <tp>
        <v>16547406.720000001</v>
        <stp/>
        <stp>EM_S_QSTM07_IS</stp>
        <stp>4</stp>
        <stp>002368.SZ</stp>
        <stp>61</stp>
        <stp>3/31/2016</stp>
        <stp>1</stp>
        <tr r="I837" s="5"/>
      </tp>
      <tp>
        <v>42897828.780000001</v>
        <stp/>
        <stp>EM_S_QSTM07_IS</stp>
        <stp>4</stp>
        <stp>002358.SZ</stp>
        <stp>61</stp>
        <stp>3/31/2016</stp>
        <stp>1</stp>
        <tr r="I827" s="5"/>
      </tp>
      <tp>
        <v>10040010.49</v>
        <stp/>
        <stp>EM_S_QSTM07_IS</stp>
        <stp>4</stp>
        <stp>002348.SZ</stp>
        <stp>61</stp>
        <stp>3/31/2016</stp>
        <stp>1</stp>
        <tr r="I817" s="5"/>
      </tp>
      <tp>
        <v>13105847.380000001</v>
        <stp/>
        <stp>EM_S_QSTM07_IS</stp>
        <stp>4</stp>
        <stp>002338.SZ</stp>
        <stp>61</stp>
        <stp>3/31/2016</stp>
        <stp>1</stp>
        <tr r="I807" s="5"/>
      </tp>
      <tp>
        <v>17053723.68</v>
        <stp/>
        <stp>EM_S_QSTM07_IS</stp>
        <stp>4</stp>
        <stp>002328.SZ</stp>
        <stp>61</stp>
        <stp>3/31/2016</stp>
        <stp>1</stp>
        <tr r="I797" s="5"/>
      </tp>
      <tp>
        <v>23626102.18</v>
        <stp/>
        <stp>EM_S_QSTM07_IS</stp>
        <stp>4</stp>
        <stp>002318.SZ</stp>
        <stp>61</stp>
        <stp>3/31/2016</stp>
        <stp>1</stp>
        <tr r="I787" s="5"/>
      </tp>
      <tp>
        <v>22016176.039999999</v>
        <stp/>
        <stp>EM_S_QSTM07_IS</stp>
        <stp>4</stp>
        <stp>002308.SZ</stp>
        <stp>61</stp>
        <stp>3/31/2016</stp>
        <stp>1</stp>
        <tr r="I777" s="5"/>
      </tp>
      <tp>
        <v>39042315.689999998</v>
        <stp/>
        <stp>EM_S_QSTM07_IS</stp>
        <stp>4</stp>
        <stp>002398.SZ</stp>
        <stp>61</stp>
        <stp>3/31/2016</stp>
        <stp>1</stp>
        <tr r="I867" s="5"/>
      </tp>
      <tp>
        <v>572421.86</v>
        <stp/>
        <stp>EM_S_QSTM07_IS</stp>
        <stp>4</stp>
        <stp>002388.SZ</stp>
        <stp>61</stp>
        <stp>3/31/2016</stp>
        <stp>1</stp>
        <tr r="I857" s="5"/>
      </tp>
      <tp>
        <v>141858394.40000001</v>
        <stp/>
        <stp>EM_S_QSTM07_IS</stp>
        <stp>4</stp>
        <stp>002078.SZ</stp>
        <stp>61</stp>
        <stp>3/31/2016</stp>
        <stp>1</stp>
        <tr r="I548" s="5"/>
      </tp>
      <tp>
        <v>-64745153.770000003</v>
        <stp/>
        <stp>EM_S_QSTM07_IS</stp>
        <stp>4</stp>
        <stp>002068.SZ</stp>
        <stp>61</stp>
        <stp>3/31/2016</stp>
        <stp>1</stp>
        <tr r="I538" s="5"/>
      </tp>
      <tp>
        <v>-5325451.4000000004</v>
        <stp/>
        <stp>EM_S_QSTM07_IS</stp>
        <stp>4</stp>
        <stp>002058.SZ</stp>
        <stp>61</stp>
        <stp>3/31/2016</stp>
        <stp>1</stp>
        <tr r="I528" s="5"/>
      </tp>
      <tp>
        <v>107066550.90000001</v>
        <stp/>
        <stp>EM_S_QSTM07_IS</stp>
        <stp>4</stp>
        <stp>002048.SZ</stp>
        <stp>61</stp>
        <stp>3/31/2016</stp>
        <stp>1</stp>
        <tr r="I518" s="5"/>
      </tp>
      <tp>
        <v>149095308.53</v>
        <stp/>
        <stp>EM_S_QSTM07_IS</stp>
        <stp>4</stp>
        <stp>002038.SZ</stp>
        <stp>61</stp>
        <stp>3/31/2016</stp>
        <stp>1</stp>
        <tr r="I508" s="5"/>
      </tp>
      <tp>
        <v>48877795</v>
        <stp/>
        <stp>EM_S_QSTM07_IS</stp>
        <stp>4</stp>
        <stp>002028.SZ</stp>
        <stp>61</stp>
        <stp>3/31/2016</stp>
        <stp>1</stp>
        <tr r="I498" s="5"/>
      </tp>
      <tp>
        <v>48771529.939999998</v>
        <stp/>
        <stp>EM_S_QSTM07_IS</stp>
        <stp>4</stp>
        <stp>002018.SZ</stp>
        <stp>61</stp>
        <stp>3/31/2016</stp>
        <stp>1</stp>
        <tr r="I488" s="5"/>
      </tp>
      <tp>
        <v>115139418.51000001</v>
        <stp/>
        <stp>EM_S_QSTM07_IS</stp>
        <stp>4</stp>
        <stp>002008.SZ</stp>
        <stp>61</stp>
        <stp>3/31/2016</stp>
        <stp>1</stp>
        <tr r="I478" s="5"/>
      </tp>
      <tp>
        <v>5982258.0999999996</v>
        <stp/>
        <stp>EM_S_QSTM07_IS</stp>
        <stp>4</stp>
        <stp>002098.SZ</stp>
        <stp>61</stp>
        <stp>3/31/2016</stp>
        <stp>1</stp>
        <tr r="I568" s="5"/>
      </tp>
      <tp>
        <v>7374385.8099999996</v>
        <stp/>
        <stp>EM_S_QSTM07_IS</stp>
        <stp>4</stp>
        <stp>002088.SZ</stp>
        <stp>61</stp>
        <stp>3/31/2016</stp>
        <stp>1</stp>
        <tr r="I558" s="5"/>
      </tp>
      <tp>
        <v>9184399.7200000007</v>
        <stp/>
        <stp>EM_S_QSTM07_IS</stp>
        <stp>4</stp>
        <stp>002178.SZ</stp>
        <stp>61</stp>
        <stp>3/31/2016</stp>
        <stp>1</stp>
        <tr r="I648" s="5"/>
      </tp>
      <tp>
        <v>-17702402.219999999</v>
        <stp/>
        <stp>EM_S_QSTM07_IS</stp>
        <stp>4</stp>
        <stp>002168.SZ</stp>
        <stp>61</stp>
        <stp>3/31/2016</stp>
        <stp>1</stp>
        <tr r="I638" s="5"/>
      </tp>
      <tp>
        <v>24082914.66</v>
        <stp/>
        <stp>EM_S_QSTM07_IS</stp>
        <stp>4</stp>
        <stp>002158.SZ</stp>
        <stp>61</stp>
        <stp>3/31/2016</stp>
        <stp>1</stp>
        <tr r="I628" s="5"/>
      </tp>
      <tp>
        <v>3456966.46</v>
        <stp/>
        <stp>EM_S_QSTM07_IS</stp>
        <stp>4</stp>
        <stp>002148.SZ</stp>
        <stp>61</stp>
        <stp>3/31/2016</stp>
        <stp>1</stp>
        <tr r="I618" s="5"/>
      </tp>
      <tp>
        <v>75770507.159999996</v>
        <stp/>
        <stp>EM_S_QSTM07_IS</stp>
        <stp>4</stp>
        <stp>002138.SZ</stp>
        <stp>61</stp>
        <stp>3/31/2016</stp>
        <stp>1</stp>
        <tr r="I608" s="5"/>
      </tp>
      <tp>
        <v>249310058.99000001</v>
        <stp/>
        <stp>EM_S_QSTM07_IS</stp>
        <stp>4</stp>
        <stp>002128.SZ</stp>
        <stp>61</stp>
        <stp>3/31/2016</stp>
        <stp>1</stp>
        <tr r="I598" s="5"/>
      </tp>
      <tp>
        <v>10624568.880000001</v>
        <stp/>
        <stp>EM_S_QSTM07_IS</stp>
        <stp>4</stp>
        <stp>002118.SZ</stp>
        <stp>61</stp>
        <stp>3/31/2016</stp>
        <stp>1</stp>
        <tr r="I588" s="5"/>
      </tp>
      <tp>
        <v>103652721.31</v>
        <stp/>
        <stp>EM_S_QSTM07_IS</stp>
        <stp>4</stp>
        <stp>002108.SZ</stp>
        <stp>61</stp>
        <stp>3/31/2016</stp>
        <stp>1</stp>
        <tr r="I578" s="5"/>
      </tp>
      <tp>
        <v>7709611.5099999998</v>
        <stp/>
        <stp>EM_S_QSTM07_IS</stp>
        <stp>4</stp>
        <stp>002198.SZ</stp>
        <stp>61</stp>
        <stp>3/31/2016</stp>
        <stp>1</stp>
        <tr r="I668" s="5"/>
      </tp>
      <tp>
        <v>8390389.4399999995</v>
        <stp/>
        <stp>EM_S_QSTM07_IS</stp>
        <stp>4</stp>
        <stp>002188.SZ</stp>
        <stp>61</stp>
        <stp>3/31/2016</stp>
        <stp>1</stp>
        <tr r="I658" s="5"/>
      </tp>
      <tp>
        <v>30347454.120000001</v>
        <stp/>
        <stp>EM_S_QSTM07_IS</stp>
        <stp>4</stp>
        <stp>603618.SH</stp>
        <stp>61</stp>
        <stp>3/31/2016</stp>
        <stp>1</stp>
        <tr r="I2825" s="5"/>
      </tp>
      <tp>
        <v>11528856</v>
        <stp/>
        <stp>EM_S_QSTM07_IS</stp>
        <stp>4</stp>
        <stp>603608.SH</stp>
        <stp>61</stp>
        <stp>3/31/2016</stp>
        <stp>1</stp>
        <tr r="I2821" s="5"/>
      </tp>
      <tp>
        <v>32348755.699999999</v>
        <stp/>
        <stp>EM_S_QSTM07_IS</stp>
        <stp>4</stp>
        <stp>603678.SH</stp>
        <stp>61</stp>
        <stp>3/31/2016</stp>
        <stp>1</stp>
        <tr r="I2828" s="5"/>
      </tp>
      <tp>
        <v>3875693.77</v>
        <stp/>
        <stp>EM_S_QSTM07_IS</stp>
        <stp>4</stp>
        <stp>603698.SH</stp>
        <stp>61</stp>
        <stp>3/31/2016</stp>
        <stp>1</stp>
        <tr r="I2832" s="5"/>
      </tp>
      <tp>
        <v>12812661.789999999</v>
        <stp/>
        <stp>EM_S_QSTM07_IS</stp>
        <stp>4</stp>
        <stp>603688.SH</stp>
        <stp>61</stp>
        <stp>3/31/2016</stp>
        <stp>1</stp>
        <tr r="I2830" s="5"/>
      </tp>
      <tp>
        <v>28186207.579999998</v>
        <stp/>
        <stp>EM_S_QSTM07_IS</stp>
        <stp>4</stp>
        <stp>603718.SH</stp>
        <stp>61</stp>
        <stp>3/31/2016</stp>
        <stp>1</stp>
        <tr r="I2836" s="5"/>
      </tp>
      <tp>
        <v>12444629.710000001</v>
        <stp/>
        <stp>EM_S_QSTM07_IS</stp>
        <stp>4</stp>
        <stp>603778.SH</stp>
        <stp>61</stp>
        <stp>3/31/2016</stp>
        <stp>1</stp>
        <tr r="I2841" s="5"/>
      </tp>
      <tp>
        <v>30562483.699999999</v>
        <stp/>
        <stp>EM_S_QSTM07_IS</stp>
        <stp>4</stp>
        <stp>603798.SH</stp>
        <stp>61</stp>
        <stp>3/31/2016</stp>
        <stp>1</stp>
        <tr r="I2845" s="5"/>
      </tp>
      <tp>
        <v>38699708.020000003</v>
        <stp/>
        <stp>EM_S_QSTM07_IS</stp>
        <stp>4</stp>
        <stp>603788.SH</stp>
        <stp>61</stp>
        <stp>3/31/2016</stp>
        <stp>1</stp>
        <tr r="I2843" s="5"/>
      </tp>
      <tp>
        <v>91251504.409999996</v>
        <stp/>
        <stp>EM_S_QSTM07_IS</stp>
        <stp>4</stp>
        <stp>603528.SH</stp>
        <stp>61</stp>
        <stp>3/31/2016</stp>
        <stp>1</stp>
        <tr r="I2808" s="5"/>
      </tp>
      <tp>
        <v>22498803.940000001</v>
        <stp/>
        <stp>EM_S_QSTM07_IS</stp>
        <stp>4</stp>
        <stp>603518.SH</stp>
        <stp>61</stp>
        <stp>3/31/2016</stp>
        <stp>1</stp>
        <tr r="I2805" s="5"/>
      </tp>
      <tp>
        <v>47242132.82</v>
        <stp/>
        <stp>EM_S_QSTM07_IS</stp>
        <stp>4</stp>
        <stp>603508.SH</stp>
        <stp>61</stp>
        <stp>3/31/2016</stp>
        <stp>1</stp>
        <tr r="I2804" s="5"/>
      </tp>
      <tp>
        <v>82791033.790000007</v>
        <stp/>
        <stp>EM_S_QSTM07_IS</stp>
        <stp>4</stp>
        <stp>603568.SH</stp>
        <stp>61</stp>
        <stp>3/31/2016</stp>
        <stp>1</stp>
        <tr r="I2813" s="5"/>
      </tp>
      <tp>
        <v>47915412.710000001</v>
        <stp/>
        <stp>EM_S_QSTM07_IS</stp>
        <stp>4</stp>
        <stp>603558.SH</stp>
        <stp>61</stp>
        <stp>3/31/2016</stp>
        <stp>1</stp>
        <tr r="I2810" s="5"/>
      </tp>
      <tp>
        <v>12319597.76</v>
        <stp/>
        <stp>EM_S_QSTM07_IS</stp>
        <stp>4</stp>
        <stp>603598.SH</stp>
        <stp>61</stp>
        <stp>3/31/2016</stp>
        <stp>1</stp>
        <tr r="I2816" s="5"/>
      </tp>
      <tp>
        <v>-11816693.49</v>
        <stp/>
        <stp>EM_S_QSTM07_IS</stp>
        <stp>4</stp>
        <stp>603588.SH</stp>
        <stp>61</stp>
        <stp>3/31/2016</stp>
        <stp>1</stp>
        <tr r="I2814" s="5"/>
      </tp>
      <tp>
        <v>8946910.1300000008</v>
        <stp/>
        <stp>EM_S_QSTM07_IS</stp>
        <stp>4</stp>
        <stp>603268.SH</stp>
        <stp>61</stp>
        <stp>3/31/2016</stp>
        <stp>1</stp>
        <tr r="I2782" s="5"/>
      </tp>
      <tp>
        <v>809763217.97000003</v>
        <stp/>
        <stp>EM_S_QSTM07_IS</stp>
        <stp>4</stp>
        <stp>603288.SH</stp>
        <stp>61</stp>
        <stp>3/31/2016</stp>
        <stp>1</stp>
        <tr r="I2783" s="5"/>
      </tp>
      <tp>
        <v>28818980.699999999</v>
        <stp/>
        <stp>EM_S_QSTM07_IS</stp>
        <stp>4</stp>
        <stp>603338.SH</stp>
        <stp>61</stp>
        <stp>3/31/2016</stp>
        <stp>1</stp>
        <tr r="I2794" s="5"/>
      </tp>
      <tp>
        <v>118253003.63</v>
        <stp/>
        <stp>EM_S_QSTM07_IS</stp>
        <stp>4</stp>
        <stp>603328.SH</stp>
        <stp>61</stp>
        <stp>3/31/2016</stp>
        <stp>1</stp>
        <tr r="I2792" s="5"/>
      </tp>
      <tp>
        <v>-11737721.08</v>
        <stp/>
        <stp>EM_S_QSTM07_IS</stp>
        <stp>4</stp>
        <stp>603318.SH</stp>
        <stp>61</stp>
        <stp>3/31/2016</stp>
        <stp>1</stp>
        <tr r="I2791" s="5"/>
      </tp>
      <tp>
        <v>21913671.100000001</v>
        <stp/>
        <stp>EM_S_QSTM07_IS</stp>
        <stp>4</stp>
        <stp>603308.SH</stp>
        <stp>61</stp>
        <stp>3/31/2016</stp>
        <stp>1</stp>
        <tr r="I2787" s="5"/>
      </tp>
      <tp>
        <v>63895317.649999999</v>
        <stp/>
        <stp>EM_S_QSTM07_IS</stp>
        <stp>4</stp>
        <stp>603368.SH</stp>
        <stp>61</stp>
        <stp>3/31/2016</stp>
        <stp>1</stp>
        <tr r="I2798" s="5"/>
      </tp>
      <tp>
        <v>14915214.689999999</v>
        <stp/>
        <stp>EM_S_QSTM07_IS</stp>
        <stp>4</stp>
        <stp>603398.SH</stp>
        <stp>61</stp>
        <stp>3/31/2016</stp>
        <stp>1</stp>
        <tr r="I2801" s="5"/>
      </tp>
      <tp>
        <v>9900153</v>
        <stp/>
        <stp>EM_S_QSTM07_IS</stp>
        <stp>4</stp>
        <stp>603028.SH</stp>
        <stp>61</stp>
        <stp>3/31/2016</stp>
        <stp>1</stp>
        <tr r="I2751" s="5"/>
      </tp>
      <tp>
        <v>41331208.140000001</v>
        <stp/>
        <stp>EM_S_QSTM07_IS</stp>
        <stp>4</stp>
        <stp>603018.SH</stp>
        <stp>61</stp>
        <stp>3/31/2016</stp>
        <stp>1</stp>
        <tr r="I2742" s="5"/>
      </tp>
      <tp>
        <v>28427388.039999999</v>
        <stp/>
        <stp>EM_S_QSTM07_IS</stp>
        <stp>4</stp>
        <stp>603008.SH</stp>
        <stp>61</stp>
        <stp>3/31/2016</stp>
        <stp>1</stp>
        <tr r="I2734" s="5"/>
      </tp>
      <tp>
        <v>1878153.74</v>
        <stp/>
        <stp>EM_S_QSTM07_IS</stp>
        <stp>4</stp>
        <stp>603088.SH</stp>
        <stp>61</stp>
        <stp>3/31/2016</stp>
        <stp>1</stp>
        <tr r="I2758" s="5"/>
      </tp>
      <tp>
        <v>28945649.82</v>
        <stp/>
        <stp>EM_S_QSTM07_IS</stp>
        <stp>4</stp>
        <stp>603128.SH</stp>
        <stp>61</stp>
        <stp>3/31/2016</stp>
        <stp>1</stp>
        <tr r="I2769" s="5"/>
      </tp>
      <tp>
        <v>90595702.109999999</v>
        <stp/>
        <stp>EM_S_QSTM07_IS</stp>
        <stp>4</stp>
        <stp>603118.SH</stp>
        <stp>61</stp>
        <stp>3/31/2016</stp>
        <stp>1</stp>
        <tr r="I2766" s="5"/>
      </tp>
      <tp>
        <v>15788464.08</v>
        <stp/>
        <stp>EM_S_QSTM07_IS</stp>
        <stp>4</stp>
        <stp>603108.SH</stp>
        <stp>61</stp>
        <stp>3/31/2016</stp>
        <stp>1</stp>
        <tr r="I2762" s="5"/>
      </tp>
      <tp>
        <v>52206916.729999997</v>
        <stp/>
        <stp>EM_S_QSTM07_IS</stp>
        <stp>4</stp>
        <stp>603168.SH</stp>
        <stp>61</stp>
        <stp>3/31/2016</stp>
        <stp>1</stp>
        <tr r="I2774" s="5"/>
      </tp>
      <tp>
        <v>28792744.73</v>
        <stp/>
        <stp>EM_S_QSTM07_IS</stp>
        <stp>4</stp>
        <stp>603158.SH</stp>
        <stp>61</stp>
        <stp>3/31/2016</stp>
        <stp>1</stp>
        <tr r="I2771" s="5"/>
      </tp>
      <tp>
        <v>255215097.44999999</v>
        <stp/>
        <stp>EM_S_QSTM07_IS</stp>
        <stp>4</stp>
        <stp>603198.SH</stp>
        <stp>61</stp>
        <stp>3/31/2016</stp>
        <stp>1</stp>
        <tr r="I2777" s="5"/>
      </tp>
      <tp>
        <v>151740395.75999999</v>
        <stp/>
        <stp>EM_S_QSTM07_IS</stp>
        <stp>4</stp>
        <stp>603188.SH</stp>
        <stp>61</stp>
        <stp>3/31/2016</stp>
        <stp>1</stp>
        <tr r="I2776" s="5"/>
      </tp>
      <tp>
        <v>15052246.949999999</v>
        <stp/>
        <stp>EM_S_QSTM07_IS</stp>
        <stp>4</stp>
        <stp>603838.SH</stp>
        <stp>61</stp>
        <stp>3/31/2016</stp>
        <stp>1</stp>
        <tr r="I2853" s="5"/>
      </tp>
      <tp>
        <v>18617488.239999998</v>
        <stp/>
        <stp>EM_S_QSTM07_IS</stp>
        <stp>4</stp>
        <stp>603828.SH</stp>
        <stp>61</stp>
        <stp>3/31/2016</stp>
        <stp>1</stp>
        <tr r="I2852" s="5"/>
      </tp>
      <tp>
        <v>15698598.75</v>
        <stp/>
        <stp>EM_S_QSTM07_IS</stp>
        <stp>4</stp>
        <stp>603818.SH</stp>
        <stp>61</stp>
        <stp>3/31/2016</stp>
        <stp>1</stp>
        <tr r="I2850" s="5"/>
      </tp>
      <tp>
        <v>23824095.870000001</v>
        <stp/>
        <stp>EM_S_QSTM07_IS</stp>
        <stp>4</stp>
        <stp>603808.SH</stp>
        <stp>61</stp>
        <stp>3/31/2016</stp>
        <stp>1</stp>
        <tr r="I2849" s="5"/>
      </tp>
      <tp>
        <v>145017792.69</v>
        <stp/>
        <stp>EM_S_QSTM07_IS</stp>
        <stp>4</stp>
        <stp>603868.SH</stp>
        <stp>61</stp>
        <stp>3/31/2016</stp>
        <stp>1</stp>
        <tr r="I2856" s="5"/>
      </tp>
      <tp>
        <v>13792150.789999999</v>
        <stp/>
        <stp>EM_S_QSTM07_IS</stp>
        <stp>4</stp>
        <stp>603898.SH</stp>
        <stp>61</stp>
        <stp>3/31/2016</stp>
        <stp>1</stp>
        <tr r="I2861" s="5"/>
      </tp>
      <tp>
        <v>-5350928.6900000004</v>
        <stp/>
        <stp>EM_S_QSTM07_IS</stp>
        <stp>4</stp>
        <stp>603918.SH</stp>
        <stp>61</stp>
        <stp>3/31/2016</stp>
        <stp>1</stp>
        <tr r="I2865" s="5"/>
      </tp>
      <tp>
        <v>19049350.84</v>
        <stp/>
        <stp>EM_S_QSTM07_IS</stp>
        <stp>4</stp>
        <stp>603968.SH</stp>
        <stp>61</stp>
        <stp>3/31/2016</stp>
        <stp>1</stp>
        <tr r="I2871" s="5"/>
      </tp>
      <tp>
        <v>33620013.57</v>
        <stp/>
        <stp>EM_S_QSTM07_IS</stp>
        <stp>4</stp>
        <stp>603958.SH</stp>
        <stp>61</stp>
        <stp>3/31/2016</stp>
        <stp>1</stp>
        <tr r="I2869" s="5"/>
      </tp>
      <tp>
        <v>15785449.140000001</v>
        <stp/>
        <stp>EM_S_QSTM07_IS</stp>
        <stp>4</stp>
        <stp>603998.SH</stp>
        <stp>61</stp>
        <stp>3/31/2016</stp>
        <stp>1</stp>
        <tr r="I2879" s="5"/>
      </tp>
      <tp>
        <v>11140084.1</v>
        <stp/>
        <stp>EM_S_QSTM07_IS</stp>
        <stp>4</stp>
        <stp>603988.SH</stp>
        <stp>61</stp>
        <stp>3/31/2016</stp>
        <stp>1</stp>
        <tr r="I2874" s="5"/>
      </tp>
      <tp>
        <v>-6398920.1900000004</v>
        <stp/>
        <stp>EM_S_QSTM07_IS</stp>
        <stp>4</stp>
        <stp>000678.SZ</stp>
        <stp>61</stp>
        <stp>3/31/2016</stp>
        <stp>1</stp>
        <tr r="I239" s="5"/>
      </tp>
      <tp>
        <v>-6547932.2199999997</v>
        <stp/>
        <stp>EM_S_QSTM07_IS</stp>
        <stp>4</stp>
        <stp>000668.SZ</stp>
        <stp>61</stp>
        <stp>3/31/2016</stp>
        <stp>1</stp>
        <tr r="I231" s="5"/>
      </tp>
      <tp>
        <v>8999881.8499999996</v>
        <stp/>
        <stp>EM_S_QSTM07_IS</stp>
        <stp>4</stp>
        <stp>000638.SZ</stp>
        <stp>61</stp>
        <stp>3/31/2016</stp>
        <stp>1</stp>
        <tr r="I216" s="5"/>
      </tp>
      <tp>
        <v>2378892.19</v>
        <stp/>
        <stp>EM_S_QSTM07_IS</stp>
        <stp>4</stp>
        <stp>000628.SZ</stp>
        <stp>61</stp>
        <stp>3/31/2016</stp>
        <stp>1</stp>
        <tr r="I207" s="5"/>
      </tp>
      <tp>
        <v>-42890000</v>
        <stp/>
        <stp>EM_S_QSTM07_IS</stp>
        <stp>4</stp>
        <stp>000608.SZ</stp>
        <stp>61</stp>
        <stp>3/31/2016</stp>
        <stp>1</stp>
        <tr r="I191" s="5"/>
      </tp>
      <tp>
        <v>86676193.129999995</v>
        <stp/>
        <stp>EM_S_QSTM07_IS</stp>
        <stp>4</stp>
        <stp>000698.SZ</stp>
        <stp>61</stp>
        <stp>3/31/2016</stp>
        <stp>1</stp>
        <tr r="I255" s="5"/>
      </tp>
      <tp>
        <v>10090184.939999999</v>
        <stp/>
        <stp>EM_S_QSTM07_IS</stp>
        <stp>4</stp>
        <stp>000688.SZ</stp>
        <stp>61</stp>
        <stp>3/31/2016</stp>
        <stp>1</stp>
        <tr r="I248" s="5"/>
      </tp>
      <tp>
        <v>30125966.390000001</v>
        <stp/>
        <stp>EM_S_QSTM07_IS</stp>
        <stp>4</stp>
        <stp>600638.SH</stp>
        <stp>61</stp>
        <stp>3/31/2016</stp>
        <stp>1</stp>
        <tr r="I2306" s="5"/>
      </tp>
      <tp>
        <v>13830152.800000001</v>
        <stp/>
        <stp>EM_S_QSTM07_IS</stp>
        <stp>4</stp>
        <stp>600628.SH</stp>
        <stp>61</stp>
        <stp>3/31/2016</stp>
        <stp>1</stp>
        <tr r="I2298" s="5"/>
      </tp>
      <tp>
        <v>9426009.0500000007</v>
        <stp/>
        <stp>EM_S_QSTM07_IS</stp>
        <stp>4</stp>
        <stp>600618.SH</stp>
        <stp>61</stp>
        <stp>3/31/2016</stp>
        <stp>1</stp>
        <tr r="I2290" s="5"/>
      </tp>
      <tp>
        <v>-7442100.9100000001</v>
        <stp/>
        <stp>EM_S_QSTM07_IS</stp>
        <stp>4</stp>
        <stp>600608.SH</stp>
        <stp>61</stp>
        <stp>3/31/2016</stp>
        <stp>1</stp>
        <tr r="I2280" s="5"/>
      </tp>
      <tp>
        <v>-8597088.3499999996</v>
        <stp/>
        <stp>EM_S_QSTM07_IS</stp>
        <stp>4</stp>
        <stp>600678.SH</stp>
        <stp>61</stp>
        <stp>3/31/2016</stp>
        <stp>1</stp>
        <tr r="I2340" s="5"/>
      </tp>
      <tp>
        <v>25509241.890000001</v>
        <stp/>
        <stp>EM_S_QSTM07_IS</stp>
        <stp>4</stp>
        <stp>600668.SH</stp>
        <stp>61</stp>
        <stp>3/31/2016</stp>
        <stp>1</stp>
        <tr r="I2333" s="5"/>
      </tp>
      <tp>
        <v>8662775.5199999996</v>
        <stp/>
        <stp>EM_S_QSTM07_IS</stp>
        <stp>4</stp>
        <stp>600658.SH</stp>
        <stp>61</stp>
        <stp>3/31/2016</stp>
        <stp>1</stp>
        <tr r="I2324" s="5"/>
      </tp>
      <tp>
        <v>30283457.109999999</v>
        <stp/>
        <stp>EM_S_QSTM07_IS</stp>
        <stp>4</stp>
        <stp>600648.SH</stp>
        <stp>61</stp>
        <stp>3/31/2016</stp>
        <stp>1</stp>
        <tr r="I2315" s="5"/>
      </tp>
      <tp>
        <v>3285844.46</v>
        <stp/>
        <stp>EM_S_QSTM07_IS</stp>
        <stp>4</stp>
        <stp>600698.SH</stp>
        <stp>61</stp>
        <stp>3/31/2016</stp>
        <stp>1</stp>
        <tr r="I2360" s="5"/>
      </tp>
      <tp>
        <v>1145237000</v>
        <stp/>
        <stp>EM_S_QSTM07_IS</stp>
        <stp>4</stp>
        <stp>600688.SH</stp>
        <stp>61</stp>
        <stp>3/31/2016</stp>
        <stp>1</stp>
        <tr r="I2350" s="5"/>
      </tp>
      <tp>
        <v>39099549.939999998</v>
        <stp/>
        <stp>EM_S_QSTM07_IS</stp>
        <stp>4</stp>
        <stp>000778.SZ</stp>
        <stp>61</stp>
        <stp>3/31/2016</stp>
        <stp>1</stp>
        <tr r="I308" s="5"/>
      </tp>
      <tp>
        <v>-59634158.219999999</v>
        <stp/>
        <stp>EM_S_QSTM07_IS</stp>
        <stp>4</stp>
        <stp>000768.SZ</stp>
        <stp>61</stp>
        <stp>3/31/2016</stp>
        <stp>1</stp>
        <tr r="I305" s="5"/>
      </tp>
      <tp>
        <v>65316950.740000002</v>
        <stp/>
        <stp>EM_S_QSTM07_IS</stp>
        <stp>4</stp>
        <stp>000758.SZ</stp>
        <stp>61</stp>
        <stp>3/31/2016</stp>
        <stp>1</stp>
        <tr r="I298" s="5"/>
      </tp>
      <tp>
        <v>3841491.84</v>
        <stp/>
        <stp>EM_S_QSTM07_IS</stp>
        <stp>4</stp>
        <stp>000748.SZ</stp>
        <stp>61</stp>
        <stp>3/31/2016</stp>
        <stp>1</stp>
        <tr r="I290" s="5"/>
      </tp>
      <tp>
        <v>32045548.199999999</v>
        <stp/>
        <stp>EM_S_QSTM07_IS</stp>
        <stp>4</stp>
        <stp>000738.SZ</stp>
        <stp>61</stp>
        <stp>3/31/2016</stp>
        <stp>1</stp>
        <tr r="I288" s="5"/>
      </tp>
      <tp>
        <v>213925218.78999999</v>
        <stp/>
        <stp>EM_S_QSTM07_IS</stp>
        <stp>4</stp>
        <stp>000728.SZ</stp>
        <stp>61</stp>
        <stp>3/31/2016</stp>
        <stp>1</stp>
        <tr r="I280" s="5"/>
      </tp>
      <tp>
        <v>21851658.030000001</v>
        <stp/>
        <stp>EM_S_QSTM07_IS</stp>
        <stp>4</stp>
        <stp>000718.SZ</stp>
        <stp>61</stp>
        <stp>3/31/2016</stp>
        <stp>1</stp>
        <tr r="I271" s="5"/>
      </tp>
      <tp>
        <v>56818677.420000002</v>
        <stp/>
        <stp>EM_S_QSTM07_IS</stp>
        <stp>4</stp>
        <stp>000708.SZ</stp>
        <stp>61</stp>
        <stp>3/31/2016</stp>
        <stp>1</stp>
        <tr r="I262" s="5"/>
      </tp>
      <tp>
        <v>-7508161.9000000004</v>
        <stp/>
        <stp>EM_S_QSTM07_IS</stp>
        <stp>4</stp>
        <stp>000798.SZ</stp>
        <stp>61</stp>
        <stp>3/31/2016</stp>
        <stp>1</stp>
        <tr r="I324" s="5"/>
      </tp>
      <tp>
        <v>6762534.3499999996</v>
        <stp/>
        <stp>EM_S_QSTM07_IS</stp>
        <stp>4</stp>
        <stp>000788.SZ</stp>
        <stp>61</stp>
        <stp>3/31/2016</stp>
        <stp>1</stp>
        <tr r="I315" s="5"/>
      </tp>
      <tp>
        <v>23881463.609999999</v>
        <stp/>
        <stp>EM_S_QSTM07_IS</stp>
        <stp>4</stp>
        <stp>600738.SH</stp>
        <stp>61</stp>
        <stp>3/31/2016</stp>
        <stp>1</stp>
        <tr r="I2398" s="5"/>
      </tp>
      <tp>
        <v>-11315319</v>
        <stp/>
        <stp>EM_S_QSTM07_IS</stp>
        <stp>4</stp>
        <stp>600728.SH</stp>
        <stp>61</stp>
        <stp>3/31/2016</stp>
        <stp>1</stp>
        <tr r="I2388" s="5"/>
      </tp>
      <tp>
        <v>26799405</v>
        <stp/>
        <stp>EM_S_QSTM07_IS</stp>
        <stp>4</stp>
        <stp>600718.SH</stp>
        <stp>61</stp>
        <stp>3/31/2016</stp>
        <stp>1</stp>
        <tr r="I2378" s="5"/>
      </tp>
      <tp>
        <v>40026578.100000001</v>
        <stp/>
        <stp>EM_S_QSTM07_IS</stp>
        <stp>4</stp>
        <stp>600708.SH</stp>
        <stp>61</stp>
        <stp>3/31/2016</stp>
        <stp>1</stp>
        <tr r="I2369" s="5"/>
      </tp>
      <tp>
        <v>1871460.08</v>
        <stp/>
        <stp>EM_S_QSTM07_IS</stp>
        <stp>4</stp>
        <stp>600778.SH</stp>
        <stp>61</stp>
        <stp>3/31/2016</stp>
        <stp>1</stp>
        <tr r="I2435" s="5"/>
      </tp>
      <tp>
        <v>-10600476.800000001</v>
        <stp/>
        <stp>EM_S_QSTM07_IS</stp>
        <stp>4</stp>
        <stp>600768.SH</stp>
        <stp>61</stp>
        <stp>3/31/2016</stp>
        <stp>1</stp>
        <tr r="I2426" s="5"/>
      </tp>
      <tp>
        <v>23498425.370000001</v>
        <stp/>
        <stp>EM_S_QSTM07_IS</stp>
        <stp>4</stp>
        <stp>600758.SH</stp>
        <stp>61</stp>
        <stp>3/31/2016</stp>
        <stp>1</stp>
        <tr r="I2417" s="5"/>
      </tp>
      <tp>
        <v>104003642.65000001</v>
        <stp/>
        <stp>EM_S_QSTM07_IS</stp>
        <stp>4</stp>
        <stp>600748.SH</stp>
        <stp>61</stp>
        <stp>3/31/2016</stp>
        <stp>1</stp>
        <tr r="I2408" s="5"/>
      </tp>
      <tp>
        <v>1260342.81</v>
        <stp/>
        <stp>EM_S_QSTM07_IS</stp>
        <stp>4</stp>
        <stp>600798.SH</stp>
        <stp>61</stp>
        <stp>3/31/2016</stp>
        <stp>1</stp>
        <tr r="I2453" s="5"/>
      </tp>
      <tp>
        <v>-15023573.99</v>
        <stp/>
        <stp>EM_S_QSTM07_IS</stp>
        <stp>4</stp>
        <stp>300448.SZ</stp>
        <stp>61</stp>
        <stp>3/31/2016</stp>
        <stp>1</stp>
        <tr r="I1708" s="5"/>
      </tp>
      <tp>
        <v>38991421.140000001</v>
        <stp/>
        <stp>EM_S_QSTM07_IS</stp>
        <stp>4</stp>
        <stp>300458.SZ</stp>
        <stp>61</stp>
        <stp>3/31/2016</stp>
        <stp>1</stp>
        <tr r="I1717" s="5"/>
      </tp>
      <tp>
        <v>7565625.0800000001</v>
        <stp/>
        <stp>EM_S_QSTM07_IS</stp>
        <stp>4</stp>
        <stp>300468.SZ</stp>
        <stp>61</stp>
        <stp>3/31/2016</stp>
        <stp>1</stp>
        <tr r="I1727" s="5"/>
      </tp>
      <tp>
        <v>2272041.7000000002</v>
        <stp/>
        <stp>EM_S_QSTM07_IS</stp>
        <stp>4</stp>
        <stp>300478.SZ</stp>
        <stp>61</stp>
        <stp>3/31/2016</stp>
        <stp>1</stp>
        <tr r="I1737" s="5"/>
      </tp>
      <tp>
        <v>224873154.81</v>
        <stp/>
        <stp>EM_S_QSTM07_IS</stp>
        <stp>4</stp>
        <stp>300408.SZ</stp>
        <stp>61</stp>
        <stp>3/31/2016</stp>
        <stp>1</stp>
        <tr r="I1668" s="5"/>
      </tp>
      <tp>
        <v>-57681193.039999999</v>
        <stp/>
        <stp>EM_S_QSTM07_IS</stp>
        <stp>4</stp>
        <stp>000428.SZ</stp>
        <stp>61</stp>
        <stp>3/31/2016</stp>
        <stp>1</stp>
        <tr r="I101" s="5"/>
      </tp>
      <tp>
        <v>96718082.670000002</v>
        <stp/>
        <stp>EM_S_QSTM07_IS</stp>
        <stp>4</stp>
        <stp>300418.SZ</stp>
        <stp>61</stp>
        <stp>3/31/2016</stp>
        <stp>1</stp>
        <tr r="I1678" s="5"/>
      </tp>
      <tp>
        <v>317052211.45999998</v>
        <stp/>
        <stp>EM_S_QSTM07_IS</stp>
        <stp>4</stp>
        <stp>000418.SZ</stp>
        <stp>61</stp>
        <stp>3/31/2016</stp>
        <stp>1</stp>
        <tr r="I93" s="5"/>
      </tp>
      <tp>
        <v>15655198.609999999</v>
        <stp/>
        <stp>EM_S_QSTM07_IS</stp>
        <stp>4</stp>
        <stp>300428.SZ</stp>
        <stp>61</stp>
        <stp>3/31/2016</stp>
        <stp>1</stp>
        <tr r="I1688" s="5"/>
      </tp>
      <tp>
        <v>292118.14</v>
        <stp/>
        <stp>EM_S_QSTM07_IS</stp>
        <stp>4</stp>
        <stp>000408.SZ</stp>
        <stp>61</stp>
        <stp>3/31/2016</stp>
        <stp>1</stp>
        <tr r="I85" s="5"/>
      </tp>
      <tp>
        <v>21138333.02</v>
        <stp/>
        <stp>EM_S_QSTM07_IS</stp>
        <stp>4</stp>
        <stp>300438.SZ</stp>
        <stp>61</stp>
        <stp>3/31/2016</stp>
        <stp>1</stp>
        <tr r="I1698" s="5"/>
      </tp>
      <tp>
        <v>12730217.060000001</v>
        <stp/>
        <stp>EM_S_QSTM07_IS</stp>
        <stp>4</stp>
        <stp>300488.SZ</stp>
        <stp>61</stp>
        <stp>3/31/2016</stp>
        <stp>1</stp>
        <tr r="I1747" s="5"/>
      </tp>
      <tp>
        <v>3092335709.27</v>
        <stp/>
        <stp>EM_S_QSTM07_IS</stp>
        <stp>4</stp>
        <stp>300498.SZ</stp>
        <stp>61</stp>
        <stp>3/31/2016</stp>
        <stp>1</stp>
        <tr r="I1757" s="5"/>
      </tp>
      <tp>
        <v>-2103440.5</v>
        <stp/>
        <stp>EM_S_QSTM07_IS</stp>
        <stp>4</stp>
        <stp>000498.SZ</stp>
        <stp>61</stp>
        <stp>3/31/2016</stp>
        <stp>1</stp>
        <tr r="I105" s="5"/>
      </tp>
      <tp>
        <v>402131344.76999998</v>
        <stp/>
        <stp>EM_S_QSTM07_IS</stp>
        <stp>4</stp>
        <stp>000488.SZ</stp>
        <stp>61</stp>
        <stp>3/31/2016</stp>
        <stp>1</stp>
        <tr r="I104" s="5"/>
      </tp>
      <tp>
        <v>-7910121.6299999999</v>
        <stp/>
        <stp>EM_S_QSTM07_IS</stp>
        <stp>4</stp>
        <stp>600438.SH</stp>
        <stp>61</stp>
        <stp>3/31/2016</stp>
        <stp>1</stp>
        <tr r="I2143" s="5"/>
      </tp>
      <tp>
        <v>918440.82</v>
        <stp/>
        <stp>EM_S_QSTM07_IS</stp>
        <stp>4</stp>
        <stp>600428.SH</stp>
        <stp>61</stp>
        <stp>3/31/2016</stp>
        <stp>1</stp>
        <tr r="I2137" s="5"/>
      </tp>
      <tp>
        <v>279690387.77999997</v>
        <stp/>
        <stp>EM_S_QSTM07_IS</stp>
        <stp>4</stp>
        <stp>600418.SH</stp>
        <stp>61</stp>
        <stp>3/31/2016</stp>
        <stp>1</stp>
        <tr r="I2129" s="5"/>
      </tp>
      <tp>
        <v>-119398108.05</v>
        <stp/>
        <stp>EM_S_QSTM07_IS</stp>
        <stp>4</stp>
        <stp>600408.SH</stp>
        <stp>61</stp>
        <stp>3/31/2016</stp>
        <stp>1</stp>
        <tr r="I2124" s="5"/>
      </tp>
      <tp>
        <v>-34823857.490000002</v>
        <stp/>
        <stp>EM_S_QSTM07_IS</stp>
        <stp>4</stp>
        <stp>600478.SH</stp>
        <stp>61</stp>
        <stp>3/31/2016</stp>
        <stp>1</stp>
        <tr r="I2166" s="5"/>
      </tp>
      <tp>
        <v>10084127.34</v>
        <stp/>
        <stp>EM_S_QSTM07_IS</stp>
        <stp>4</stp>
        <stp>600468.SH</stp>
        <stp>61</stp>
        <stp>3/31/2016</stp>
        <stp>1</stp>
        <tr r="I2160" s="5"/>
      </tp>
      <tp>
        <v>68237183.359999999</v>
        <stp/>
        <stp>EM_S_QSTM07_IS</stp>
        <stp>4</stp>
        <stp>600458.SH</stp>
        <stp>61</stp>
        <stp>3/31/2016</stp>
        <stp>1</stp>
        <tr r="I2152" s="5"/>
      </tp>
      <tp>
        <v>3010452.32</v>
        <stp/>
        <stp>EM_S_QSTM07_IS</stp>
        <stp>4</stp>
        <stp>600448.SH</stp>
        <stp>61</stp>
        <stp>3/31/2016</stp>
        <stp>1</stp>
        <tr r="I2147" s="5"/>
      </tp>
      <tp>
        <v>119167209.87</v>
        <stp/>
        <stp>EM_S_QSTM07_IS</stp>
        <stp>4</stp>
        <stp>600498.SH</stp>
        <stp>61</stp>
        <stp>3/31/2016</stp>
        <stp>1</stp>
        <tr r="I2183" s="5"/>
      </tp>
      <tp>
        <v>15860346.279999999</v>
        <stp/>
        <stp>EM_S_QSTM07_IS</stp>
        <stp>4</stp>
        <stp>600488.SH</stp>
        <stp>61</stp>
        <stp>3/31/2016</stp>
        <stp>1</stp>
        <tr r="I2175" s="5"/>
      </tp>
      <tp>
        <v>594273720.66999996</v>
        <stp/>
        <stp>EM_S_QSTM07_IS</stp>
        <stp>4</stp>
        <stp>000568.SZ</stp>
        <stp>61</stp>
        <stp>3/31/2016</stp>
        <stp>1</stp>
        <tr r="I163" s="5"/>
      </tp>
      <tp>
        <v>16582260.119999999</v>
        <stp/>
        <stp>EM_S_QSTM07_IS</stp>
        <stp>4</stp>
        <stp>000558.SZ</stp>
        <stp>61</stp>
        <stp>3/31/2016</stp>
        <stp>1</stp>
        <tr r="I154" s="5"/>
      </tp>
      <tp>
        <v>1272773.25</v>
        <stp/>
        <stp>EM_S_QSTM07_IS</stp>
        <stp>4</stp>
        <stp>000548.SZ</stp>
        <stp>61</stp>
        <stp>3/31/2016</stp>
        <stp>1</stp>
        <tr r="I146" s="5"/>
      </tp>
      <tp>
        <v>621924173.76999998</v>
        <stp/>
        <stp>EM_S_QSTM07_IS</stp>
        <stp>4</stp>
        <stp>000538.SZ</stp>
        <stp>61</stp>
        <stp>3/31/2016</stp>
        <stp>1</stp>
        <tr r="I137" s="5"/>
      </tp>
      <tp>
        <v>8366003.7300000004</v>
        <stp/>
        <stp>EM_S_QSTM07_IS</stp>
        <stp>4</stp>
        <stp>300508.SZ</stp>
        <stp>61</stp>
        <stp>3/31/2016</stp>
        <stp>1</stp>
        <tr r="I1766" s="5"/>
      </tp>
      <tp>
        <v>14998031.789999999</v>
        <stp/>
        <stp>EM_S_QSTM07_IS</stp>
        <stp>4</stp>
        <stp>000528.SZ</stp>
        <stp>61</stp>
        <stp>3/31/2016</stp>
        <stp>1</stp>
        <tr r="I128" s="5"/>
      </tp>
      <tp>
        <v>18038421.09</v>
        <stp/>
        <stp>EM_S_QSTM07_IS</stp>
        <stp>4</stp>
        <stp>300518.SZ</stp>
        <stp>61</stp>
        <stp>3/31/2016</stp>
        <stp>1</stp>
        <tr r="I1775" s="5"/>
      </tp>
      <tp>
        <v>-955222.59</v>
        <stp/>
        <stp>EM_S_QSTM07_IS</stp>
        <stp>4</stp>
        <stp>000518.SZ</stp>
        <stp>61</stp>
        <stp>3/31/2016</stp>
        <stp>1</stp>
        <tr r="I120" s="5"/>
      </tp>
      <tp>
        <v>225619793.83000001</v>
        <stp/>
        <stp>EM_S_QSTM07_IS</stp>
        <stp>4</stp>
        <stp>000598.SZ</stp>
        <stp>61</stp>
        <stp>3/31/2016</stp>
        <stp>1</stp>
        <tr r="I183" s="5"/>
      </tp>
      <tp>
        <v>-6384543.9900000002</v>
        <stp/>
        <stp>EM_S_QSTM07_IS</stp>
        <stp>4</stp>
        <stp>600538.SH</stp>
        <stp>61</stp>
        <stp>3/31/2016</stp>
        <stp>1</stp>
        <tr r="I2219" s="5"/>
      </tp>
      <tp>
        <v>62741156.789999999</v>
        <stp/>
        <stp>EM_S_QSTM07_IS</stp>
        <stp>4</stp>
        <stp>600528.SH</stp>
        <stp>61</stp>
        <stp>3/31/2016</stp>
        <stp>1</stp>
        <tr r="I2210" s="5"/>
      </tp>
      <tp>
        <v>989039069.53999996</v>
        <stp/>
        <stp>EM_S_QSTM07_IS</stp>
        <stp>4</stp>
        <stp>600518.SH</stp>
        <stp>61</stp>
        <stp>3/31/2016</stp>
        <stp>1</stp>
        <tr r="I2201" s="5"/>
      </tp>
      <tp>
        <v>3705593.89</v>
        <stp/>
        <stp>EM_S_QSTM07_IS</stp>
        <stp>4</stp>
        <stp>600508.SH</stp>
        <stp>61</stp>
        <stp>3/31/2016</stp>
        <stp>1</stp>
        <tr r="I2192" s="5"/>
      </tp>
      <tp>
        <v>334530893.44999999</v>
        <stp/>
        <stp>EM_S_QSTM07_IS</stp>
        <stp>4</stp>
        <stp>600578.SH</stp>
        <stp>61</stp>
        <stp>3/31/2016</stp>
        <stp>1</stp>
        <tr r="I2252" s="5"/>
      </tp>
      <tp>
        <v>30505982.899999999</v>
        <stp/>
        <stp>EM_S_QSTM07_IS</stp>
        <stp>4</stp>
        <stp>600568.SH</stp>
        <stp>61</stp>
        <stp>3/31/2016</stp>
        <stp>1</stp>
        <tr r="I2243" s="5"/>
      </tp>
      <tp>
        <v>11888015.67</v>
        <stp/>
        <stp>EM_S_QSTM07_IS</stp>
        <stp>4</stp>
        <stp>600558.SH</stp>
        <stp>61</stp>
        <stp>3/31/2016</stp>
        <stp>1</stp>
        <tr r="I2234" s="5"/>
      </tp>
      <tp>
        <v>251677912.78</v>
        <stp/>
        <stp>EM_S_QSTM07_IS</stp>
        <stp>4</stp>
        <stp>600548.SH</stp>
        <stp>61</stp>
        <stp>3/31/2016</stp>
        <stp>1</stp>
        <tr r="I2226" s="5"/>
      </tp>
      <tp>
        <v>86197988.900000006</v>
        <stp/>
        <stp>EM_S_QSTM07_IS</stp>
        <stp>4</stp>
        <stp>600598.SH</stp>
        <stp>61</stp>
        <stp>3/31/2016</stp>
        <stp>1</stp>
        <tr r="I2271" s="5"/>
      </tp>
      <tp>
        <v>-216694575</v>
        <stp/>
        <stp>EM_S_QSTM07_IS</stp>
        <stp>4</stp>
        <stp>600588.SH</stp>
        <stp>61</stp>
        <stp>3/31/2016</stp>
        <stp>1</stp>
        <tr r="I2262" s="5"/>
      </tp>
      <tp>
        <v>5388713.4199999999</v>
        <stp/>
        <stp>EM_S_QSTM07_IS</stp>
        <stp>4</stp>
        <stp>300248.SZ</stp>
        <stp>61</stp>
        <stp>3/31/2016</stp>
        <stp>1</stp>
        <tr r="I1509" s="5"/>
      </tp>
      <tp>
        <v>42566575.409999996</v>
        <stp/>
        <stp>EM_S_QSTM07_IS</stp>
        <stp>4</stp>
        <stp>300258.SZ</stp>
        <stp>61</stp>
        <stp>3/31/2016</stp>
        <stp>1</stp>
        <tr r="I1519" s="5"/>
      </tp>
      <tp>
        <v>-2030378.87</v>
        <stp/>
        <stp>EM_S_QSTM07_IS</stp>
        <stp>4</stp>
        <stp>300268.SZ</stp>
        <stp>61</stp>
        <stp>3/31/2016</stp>
        <stp>1</stp>
        <tr r="I1529" s="5"/>
      </tp>
      <tp>
        <v>36679375.75</v>
        <stp/>
        <stp>EM_S_QSTM07_IS</stp>
        <stp>4</stp>
        <stp>300278.SZ</stp>
        <stp>61</stp>
        <stp>3/31/2016</stp>
        <stp>1</stp>
        <tr r="I1539" s="5"/>
      </tp>
      <tp>
        <v>86136080.450000003</v>
        <stp/>
        <stp>EM_S_QSTM07_IS</stp>
        <stp>4</stp>
        <stp>300208.SZ</stp>
        <stp>61</stp>
        <stp>3/31/2016</stp>
        <stp>1</stp>
        <tr r="I1469" s="5"/>
      </tp>
      <tp>
        <v>9217450</v>
        <stp/>
        <stp>EM_S_QSTM07_IS</stp>
        <stp>4</stp>
        <stp>300218.SZ</stp>
        <stp>61</stp>
        <stp>3/31/2016</stp>
        <stp>1</stp>
        <tr r="I1479" s="5"/>
      </tp>
      <tp>
        <v>-25848976.949999999</v>
        <stp/>
        <stp>EM_S_QSTM07_IS</stp>
        <stp>4</stp>
        <stp>300228.SZ</stp>
        <stp>61</stp>
        <stp>3/31/2016</stp>
        <stp>1</stp>
        <tr r="I1489" s="5"/>
      </tp>
      <tp>
        <v>8341440.3600000003</v>
        <stp/>
        <stp>EM_S_QSTM07_IS</stp>
        <stp>4</stp>
        <stp>300238.SZ</stp>
        <stp>61</stp>
        <stp>3/31/2016</stp>
        <stp>1</stp>
        <tr r="I1499" s="5"/>
      </tp>
      <tp>
        <v>14981674.960000001</v>
        <stp/>
        <stp>EM_S_QSTM07_IS</stp>
        <stp>4</stp>
        <stp>300288.SZ</stp>
        <stp>61</stp>
        <stp>3/31/2016</stp>
        <stp>1</stp>
        <tr r="I1549" s="5"/>
      </tp>
      <tp>
        <v>43882774</v>
        <stp/>
        <stp>EM_S_QSTM07_IS</stp>
        <stp>4</stp>
        <stp>300298.SZ</stp>
        <stp>61</stp>
        <stp>3/31/2016</stp>
        <stp>1</stp>
        <tr r="I1559" s="5"/>
      </tp>
      <tp>
        <v>-27962434.550000001</v>
        <stp/>
        <stp>EM_S_QSTM07_IS</stp>
        <stp>4</stp>
        <stp>600238.SH</stp>
        <stp>61</stp>
        <stp>3/31/2016</stp>
        <stp>1</stp>
        <tr r="I1981" s="5"/>
      </tp>
      <tp>
        <v>-6973635.9500000002</v>
        <stp/>
        <stp>EM_S_QSTM07_IS</stp>
        <stp>4</stp>
        <stp>600228.SH</stp>
        <stp>61</stp>
        <stp>3/31/2016</stp>
        <stp>1</stp>
        <tr r="I1971" s="5"/>
      </tp>
      <tp>
        <v>28182584.879999999</v>
        <stp/>
        <stp>EM_S_QSTM07_IS</stp>
        <stp>4</stp>
        <stp>600218.SH</stp>
        <stp>61</stp>
        <stp>3/31/2016</stp>
        <stp>1</stp>
        <tr r="I1962" s="5"/>
      </tp>
      <tp>
        <v>112975445.68000001</v>
        <stp/>
        <stp>EM_S_QSTM07_IS</stp>
        <stp>4</stp>
        <stp>600208.SH</stp>
        <stp>61</stp>
        <stp>3/31/2016</stp>
        <stp>1</stp>
        <tr r="I1953" s="5"/>
      </tp>
      <tp>
        <v>37049916.020000003</v>
        <stp/>
        <stp>EM_S_QSTM07_IS</stp>
        <stp>4</stp>
        <stp>600278.SH</stp>
        <stp>61</stp>
        <stp>3/31/2016</stp>
        <stp>1</stp>
        <tr r="I2014" s="5"/>
      </tp>
      <tp>
        <v>-115333256.14</v>
        <stp/>
        <stp>EM_S_QSTM07_IS</stp>
        <stp>4</stp>
        <stp>600268.SH</stp>
        <stp>61</stp>
        <stp>3/31/2016</stp>
        <stp>1</stp>
        <tr r="I2005" s="5"/>
      </tp>
      <tp>
        <v>7024639.5800000001</v>
        <stp/>
        <stp>EM_S_QSTM07_IS</stp>
        <stp>4</stp>
        <stp>600258.SH</stp>
        <stp>61</stp>
        <stp>3/31/2016</stp>
        <stp>1</stp>
        <tr r="I1997" s="5"/>
      </tp>
      <tp>
        <v>19580060.940000001</v>
        <stp/>
        <stp>EM_S_QSTM07_IS</stp>
        <stp>4</stp>
        <stp>600248.SH</stp>
        <stp>61</stp>
        <stp>3/31/2016</stp>
        <stp>1</stp>
        <tr r="I1989" s="5"/>
      </tp>
      <tp>
        <v>112480537.98</v>
        <stp/>
        <stp>EM_S_QSTM07_IS</stp>
        <stp>4</stp>
        <stp>600298.SH</stp>
        <stp>61</stp>
        <stp>3/31/2016</stp>
        <stp>1</stp>
        <tr r="I2031" s="5"/>
      </tp>
      <tp>
        <v>-20852698.510000002</v>
        <stp/>
        <stp>EM_S_QSTM07_IS</stp>
        <stp>4</stp>
        <stp>600288.SH</stp>
        <stp>61</stp>
        <stp>3/31/2016</stp>
        <stp>1</stp>
        <tr r="I2023" s="5"/>
      </tp>
      <tp>
        <v>9613228.4499999993</v>
        <stp/>
        <stp>EM_S_QSTM07_IS</stp>
        <stp>4</stp>
        <stp>300348.SZ</stp>
        <stp>61</stp>
        <stp>3/31/2016</stp>
        <stp>1</stp>
        <tr r="I1609" s="5"/>
      </tp>
      <tp>
        <v>25318878.879999999</v>
        <stp/>
        <stp>EM_S_QSTM07_IS</stp>
        <stp>4</stp>
        <stp>300358.SZ</stp>
        <stp>61</stp>
        <stp>3/31/2016</stp>
        <stp>1</stp>
        <tr r="I1619" s="5"/>
      </tp>
      <tp>
        <v>-9422672.0600000005</v>
        <stp/>
        <stp>EM_S_QSTM07_IS</stp>
        <stp>4</stp>
        <stp>300368.SZ</stp>
        <stp>61</stp>
        <stp>3/31/2016</stp>
        <stp>1</stp>
        <tr r="I1628" s="5"/>
      </tp>
      <tp>
        <v>-6420603.2699999996</v>
        <stp/>
        <stp>EM_S_QSTM07_IS</stp>
        <stp>4</stp>
        <stp>300378.SZ</stp>
        <stp>61</stp>
        <stp>3/31/2016</stp>
        <stp>1</stp>
        <tr r="I1638" s="5"/>
      </tp>
      <tp>
        <v>442563793.80000001</v>
        <stp/>
        <stp>EM_S_QSTM07_IS</stp>
        <stp>4</stp>
        <stp>000338.SZ</stp>
        <stp>61</stp>
        <stp>3/31/2016</stp>
        <stp>1</stp>
        <tr r="I78" s="5"/>
      </tp>
      <tp>
        <v>-6497167.9299999997</v>
        <stp/>
        <stp>EM_S_QSTM07_IS</stp>
        <stp>4</stp>
        <stp>300308.SZ</stp>
        <stp>61</stp>
        <stp>3/31/2016</stp>
        <stp>1</stp>
        <tr r="I1569" s="5"/>
      </tp>
      <tp>
        <v>2306136.96</v>
        <stp/>
        <stp>EM_S_QSTM07_IS</stp>
        <stp>4</stp>
        <stp>300318.SZ</stp>
        <stp>61</stp>
        <stp>3/31/2016</stp>
        <stp>1</stp>
        <tr r="I1579" s="5"/>
      </tp>
      <tp>
        <v>4394186.93</v>
        <stp/>
        <stp>EM_S_QSTM07_IS</stp>
        <stp>4</stp>
        <stp>300328.SZ</stp>
        <stp>61</stp>
        <stp>3/31/2016</stp>
        <stp>1</stp>
        <tr r="I1589" s="5"/>
      </tp>
      <tp>
        <v>2381615.91</v>
        <stp/>
        <stp>EM_S_QSTM07_IS</stp>
        <stp>4</stp>
        <stp>300338.SZ</stp>
        <stp>61</stp>
        <stp>3/31/2016</stp>
        <stp>1</stp>
        <tr r="I1599" s="5"/>
      </tp>
      <tp>
        <v>10561684.949999999</v>
        <stp/>
        <stp>EM_S_QSTM07_IS</stp>
        <stp>4</stp>
        <stp>300388.SZ</stp>
        <stp>61</stp>
        <stp>3/31/2016</stp>
        <stp>1</stp>
        <tr r="I1648" s="5"/>
      </tp>
      <tp>
        <v>17172319.789999999</v>
        <stp/>
        <stp>EM_S_QSTM07_IS</stp>
        <stp>4</stp>
        <stp>300398.SZ</stp>
        <stp>61</stp>
        <stp>3/31/2016</stp>
        <stp>1</stp>
        <tr r="I1658" s="5"/>
      </tp>
      <tp>
        <v>123807208.65000001</v>
        <stp/>
        <stp>EM_S_QSTM07_IS</stp>
        <stp>4</stp>
        <stp>600338.SH</stp>
        <stp>61</stp>
        <stp>3/31/2016</stp>
        <stp>1</stp>
        <tr r="I2067" s="5"/>
      </tp>
      <tp>
        <v>7763642.9900000002</v>
        <stp/>
        <stp>EM_S_QSTM07_IS</stp>
        <stp>4</stp>
        <stp>600328.SH</stp>
        <stp>61</stp>
        <stp>3/31/2016</stp>
        <stp>1</stp>
        <tr r="I2058" s="5"/>
      </tp>
      <tp>
        <v>77959024.090000004</v>
        <stp/>
        <stp>EM_S_QSTM07_IS</stp>
        <stp>4</stp>
        <stp>600318.SH</stp>
        <stp>61</stp>
        <stp>3/31/2016</stp>
        <stp>1</stp>
        <tr r="I2049" s="5"/>
      </tp>
      <tp>
        <v>27579930.510000002</v>
        <stp/>
        <stp>EM_S_QSTM07_IS</stp>
        <stp>4</stp>
        <stp>600308.SH</stp>
        <stp>61</stp>
        <stp>3/31/2016</stp>
        <stp>1</stp>
        <tr r="I2040" s="5"/>
      </tp>
      <tp>
        <v>990849.2</v>
        <stp/>
        <stp>EM_S_QSTM07_IS</stp>
        <stp>4</stp>
        <stp>600378.SH</stp>
        <stp>61</stp>
        <stp>3/31/2016</stp>
        <stp>1</stp>
        <tr r="I2099" s="5"/>
      </tp>
      <tp>
        <v>94978041.879999995</v>
        <stp/>
        <stp>EM_S_QSTM07_IS</stp>
        <stp>4</stp>
        <stp>600368.SH</stp>
        <stp>61</stp>
        <stp>3/31/2016</stp>
        <stp>1</stp>
        <tr r="I2090" s="5"/>
      </tp>
      <tp>
        <v>-11566268.970000001</v>
        <stp/>
        <stp>EM_S_QSTM07_IS</stp>
        <stp>4</stp>
        <stp>600358.SH</stp>
        <stp>61</stp>
        <stp>3/31/2016</stp>
        <stp>1</stp>
        <tr r="I2081" s="5"/>
      </tp>
      <tp>
        <v>10873754.1</v>
        <stp/>
        <stp>EM_S_QSTM07_IS</stp>
        <stp>4</stp>
        <stp>600348.SH</stp>
        <stp>61</stp>
        <stp>3/31/2016</stp>
        <stp>1</stp>
        <tr r="I2073" s="5"/>
      </tp>
      <tp>
        <v>957618848.38999999</v>
        <stp/>
        <stp>EM_S_QSTM07_IS</stp>
        <stp>4</stp>
        <stp>600398.SH</stp>
        <stp>61</stp>
        <stp>3/31/2016</stp>
        <stp>1</stp>
        <tr r="I2117" s="5"/>
      </tp>
      <tp>
        <v>76498419.489999995</v>
        <stp/>
        <stp>EM_S_QSTM07_IS</stp>
        <stp>4</stp>
        <stp>600388.SH</stp>
        <stp>61</stp>
        <stp>3/31/2016</stp>
        <stp>1</stp>
        <tr r="I2108" s="5"/>
      </tp>
      <tp>
        <v>39351539.710000001</v>
        <stp/>
        <stp>EM_S_QSTM07_IS</stp>
        <stp>4</stp>
        <stp>000078.SZ</stp>
        <stp>61</stp>
        <stp>3/31/2016</stp>
        <stp>1</stp>
        <tr r="I60" s="5"/>
      </tp>
      <tp>
        <v>60001873.380000003</v>
        <stp/>
        <stp>EM_S_QSTM07_IS</stp>
        <stp>4</stp>
        <stp>300048.SZ</stp>
        <stp>61</stp>
        <stp>3/31/2016</stp>
        <stp>1</stp>
        <tr r="I1311" s="5"/>
      </tp>
      <tp>
        <v>-12986854.960000001</v>
        <stp/>
        <stp>EM_S_QSTM07_IS</stp>
        <stp>4</stp>
        <stp>000068.SZ</stp>
        <stp>61</stp>
        <stp>3/31/2016</stp>
        <stp>1</stp>
        <tr r="I57" s="5"/>
      </tp>
      <tp>
        <v>108357060.03</v>
        <stp/>
        <stp>EM_S_QSTM07_IS</stp>
        <stp>4</stp>
        <stp>300058.SZ</stp>
        <stp>61</stp>
        <stp>3/31/2016</stp>
        <stp>1</stp>
        <tr r="I1321" s="5"/>
      </tp>
      <tp>
        <v>17696110.039999999</v>
        <stp/>
        <stp>EM_S_QSTM07_IS</stp>
        <stp>4</stp>
        <stp>000058.SZ</stp>
        <stp>61</stp>
        <stp>3/31/2016</stp>
        <stp>1</stp>
        <tr r="I49" s="5"/>
      </tp>
      <tp>
        <v>60496726.100000001</v>
        <stp/>
        <stp>EM_S_QSTM07_IS</stp>
        <stp>4</stp>
        <stp>300068.SZ</stp>
        <stp>61</stp>
        <stp>3/31/2016</stp>
        <stp>1</stp>
        <tr r="I1330" s="5"/>
      </tp>
      <tp>
        <v>7496377.3099999996</v>
        <stp/>
        <stp>EM_S_QSTM07_IS</stp>
        <stp>4</stp>
        <stp>000048.SZ</stp>
        <stp>61</stp>
        <stp>3/31/2016</stp>
        <stp>1</stp>
        <tr r="I44" s="5"/>
      </tp>
      <tp>
        <v>27123231.739999998</v>
        <stp/>
        <stp>EM_S_QSTM07_IS</stp>
        <stp>4</stp>
        <stp>300078.SZ</stp>
        <stp>61</stp>
        <stp>3/31/2016</stp>
        <stp>1</stp>
        <tr r="I1340" s="5"/>
      </tp>
      <tp>
        <v>35568447.979999997</v>
        <stp/>
        <stp>EM_S_QSTM07_IS</stp>
        <stp>4</stp>
        <stp>000038.SZ</stp>
        <stp>61</stp>
        <stp>3/31/2016</stp>
        <stp>1</stp>
        <tr r="I37" s="5"/>
      </tp>
      <tp>
        <v>7809676.9000000004</v>
        <stp/>
        <stp>EM_S_QSTM07_IS</stp>
        <stp>4</stp>
        <stp>300008.SZ</stp>
        <stp>61</stp>
        <stp>3/31/2016</stp>
        <stp>1</stp>
        <tr r="I1271" s="5"/>
      </tp>
      <tp>
        <v>199027472.31</v>
        <stp/>
        <stp>EM_S_QSTM07_IS</stp>
        <stp>4</stp>
        <stp>000028.SZ</stp>
        <stp>61</stp>
        <stp>3/31/2016</stp>
        <stp>1</stp>
        <tr r="I27" s="5"/>
      </tp>
      <tp>
        <v>10060994.630000001</v>
        <stp/>
        <stp>EM_S_QSTM07_IS</stp>
        <stp>4</stp>
        <stp>300018.SZ</stp>
        <stp>61</stp>
        <stp>3/31/2016</stp>
        <stp>1</stp>
        <tr r="I1281" s="5"/>
      </tp>
      <tp>
        <v>6155000000</v>
        <stp/>
        <stp>EM_S_QSTM07_IS</stp>
        <stp>4</stp>
        <stp>000001.SZ</stp>
        <stp>61</stp>
        <stp>9/30/2015</stp>
        <stp>1</stp>
        <tr r="G4" s="2"/>
      </tp>
      <tp>
        <v>76587282.980000004</v>
        <stp/>
        <stp>EM_S_QSTM07_IS</stp>
        <stp>4</stp>
        <stp>000018.SZ</stp>
        <stp>61</stp>
        <stp>3/31/2016</stp>
        <stp>1</stp>
        <tr r="I18" s="5"/>
      </tp>
      <tp>
        <v>1681743.99</v>
        <stp/>
        <stp>EM_S_QSTM07_IS</stp>
        <stp>4</stp>
        <stp>300028.SZ</stp>
        <stp>61</stp>
        <stp>3/31/2016</stp>
        <stp>1</stp>
        <tr r="I1291" s="5"/>
      </tp>
      <tp>
        <v>11592551.9</v>
        <stp/>
        <stp>EM_S_QSTM07_IS</stp>
        <stp>4</stp>
        <stp>000008.SZ</stp>
        <stp>61</stp>
        <stp>3/31/2016</stp>
        <stp>1</stp>
        <tr r="I10" s="5"/>
      </tp>
      <tp>
        <v>6184218.2300000004</v>
        <stp/>
        <stp>EM_S_QSTM07_IS</stp>
        <stp>4</stp>
        <stp>300038.SZ</stp>
        <stp>61</stp>
        <stp>3/31/2016</stp>
        <stp>1</stp>
        <tr r="I1301" s="5"/>
      </tp>
      <tp>
        <v>44010981.119999997</v>
        <stp/>
        <stp>EM_S_QSTM07_IS</stp>
        <stp>4</stp>
        <stp>300088.SZ</stp>
        <stp>61</stp>
        <stp>3/31/2016</stp>
        <stp>1</stp>
        <tr r="I1350" s="5"/>
      </tp>
      <tp>
        <v>64352694.039999999</v>
        <stp/>
        <stp>EM_S_QSTM07_IS</stp>
        <stp>4</stp>
        <stp>300098.SZ</stp>
        <stp>61</stp>
        <stp>3/31/2016</stp>
        <stp>1</stp>
        <tr r="I1360" s="5"/>
      </tp>
      <tp>
        <v>74928173.609999999</v>
        <stp/>
        <stp>EM_S_QSTM07_IS</stp>
        <stp>4</stp>
        <stp>000088.SZ</stp>
        <stp>61</stp>
        <stp>3/31/2016</stp>
        <stp>1</stp>
        <tr r="I61" s="5"/>
      </tp>
      <tp>
        <v>55651414.219999999</v>
        <stp/>
        <stp>EM_S_QSTM07_IS</stp>
        <stp>4</stp>
        <stp>600038.SH</stp>
        <stp>61</stp>
        <stp>3/31/2016</stp>
        <stp>1</stp>
        <tr r="I1809" s="5"/>
      </tp>
      <tp>
        <v>6185000000</v>
        <stp/>
        <stp>EM_S_QSTM07_IS</stp>
        <stp>4</stp>
        <stp>600028.SH</stp>
        <stp>61</stp>
        <stp>3/31/2016</stp>
        <stp>1</stp>
        <tr r="I1801" s="5"/>
      </tp>
      <tp>
        <v>1219612466.6199999</v>
        <stp/>
        <stp>EM_S_QSTM07_IS</stp>
        <stp>4</stp>
        <stp>600018.SH</stp>
        <stp>61</stp>
        <stp>3/31/2016</stp>
        <stp>1</stp>
        <tr r="I1793" s="5"/>
      </tp>
      <tp>
        <v>95943146.680000007</v>
        <stp/>
        <stp>EM_S_QSTM07_IS</stp>
        <stp>4</stp>
        <stp>600008.SH</stp>
        <stp>61</stp>
        <stp>3/31/2016</stp>
        <stp>1</stp>
        <tr r="I1785" s="5"/>
      </tp>
      <tp>
        <v>11168202.189999999</v>
        <stp/>
        <stp>EM_S_QSTM07_IS</stp>
        <stp>4</stp>
        <stp>600078.SH</stp>
        <stp>61</stp>
        <stp>3/31/2016</stp>
        <stp>1</stp>
        <tr r="I1839" s="5"/>
      </tp>
      <tp>
        <v>645762107.67999995</v>
        <stp/>
        <stp>EM_S_QSTM07_IS</stp>
        <stp>4</stp>
        <stp>600068.SH</stp>
        <stp>61</stp>
        <stp>3/31/2016</stp>
        <stp>1</stp>
        <tr r="I1829" s="5"/>
      </tp>
      <tp>
        <v>161589585.22999999</v>
        <stp/>
        <stp>EM_S_QSTM07_IS</stp>
        <stp>4</stp>
        <stp>600058.SH</stp>
        <stp>61</stp>
        <stp>3/31/2016</stp>
        <stp>1</stp>
        <tr r="I1820" s="5"/>
      </tp>
      <tp>
        <v>1363372804.23</v>
        <stp/>
        <stp>EM_S_QSTM07_IS</stp>
        <stp>4</stp>
        <stp>600048.SH</stp>
        <stp>61</stp>
        <stp>3/31/2016</stp>
        <stp>1</stp>
        <tr r="I1811" s="5"/>
      </tp>
      <tp>
        <v>166980899</v>
        <stp/>
        <stp>EM_S_QSTM07_IS</stp>
        <stp>4</stp>
        <stp>600098.SH</stp>
        <stp>61</stp>
        <stp>3/31/2016</stp>
        <stp>1</stp>
        <tr r="I1857" s="5"/>
      </tp>
      <tp>
        <v>-9087559.2300000004</v>
        <stp/>
        <stp>EM_S_QSTM07_IS</stp>
        <stp>4</stp>
        <stp>600088.SH</stp>
        <stp>61</stp>
        <stp>3/31/2016</stp>
        <stp>1</stp>
        <tr r="I1848" s="5"/>
      </tp>
      <tp>
        <v>10446163.140000001</v>
        <stp/>
        <stp>EM_S_QSTM07_IS</stp>
        <stp>4</stp>
        <stp>300148.SZ</stp>
        <stp>61</stp>
        <stp>3/31/2016</stp>
        <stp>1</stp>
        <tr r="I1410" s="5"/>
      </tp>
      <tp>
        <v>17290806.050000001</v>
        <stp/>
        <stp>EM_S_QSTM07_IS</stp>
        <stp>4</stp>
        <stp>300158.SZ</stp>
        <stp>61</stp>
        <stp>3/31/2016</stp>
        <stp>1</stp>
        <tr r="I1420" s="5"/>
      </tp>
      <tp>
        <v>-26979723.170000002</v>
        <stp/>
        <stp>EM_S_QSTM07_IS</stp>
        <stp>4</stp>
        <stp>000158.SZ</stp>
        <stp>61</stp>
        <stp>3/31/2016</stp>
        <stp>1</stp>
        <tr r="I73" s="5"/>
      </tp>
      <tp>
        <v>4967448.38</v>
        <stp/>
        <stp>EM_S_QSTM07_IS</stp>
        <stp>4</stp>
        <stp>300168.SZ</stp>
        <stp>61</stp>
        <stp>3/31/2016</stp>
        <stp>1</stp>
        <tr r="I1430" s="5"/>
      </tp>
      <tp>
        <v>41899544.609999999</v>
        <stp/>
        <stp>EM_S_QSTM07_IS</stp>
        <stp>4</stp>
        <stp>300178.SZ</stp>
        <stp>61</stp>
        <stp>3/31/2016</stp>
        <stp>1</stp>
        <tr r="I1440" s="5"/>
      </tp>
      <tp>
        <v>30894061.219999999</v>
        <stp/>
        <stp>EM_S_QSTM07_IS</stp>
        <stp>4</stp>
        <stp>300108.SZ</stp>
        <stp>61</stp>
        <stp>3/31/2016</stp>
        <stp>1</stp>
        <tr r="I1370" s="5"/>
      </tp>
      <tp>
        <v>352958596.80000001</v>
        <stp/>
        <stp>EM_S_QSTM07_IS</stp>
        <stp>4</stp>
        <stp>300118.SZ</stp>
        <stp>61</stp>
        <stp>3/31/2016</stp>
        <stp>1</stp>
        <tr r="I1380" s="5"/>
      </tp>
      <tp>
        <v>-13614744.98</v>
        <stp/>
        <stp>EM_S_QSTM07_IS</stp>
        <stp>4</stp>
        <stp>300128.SZ</stp>
        <stp>61</stp>
        <stp>3/31/2016</stp>
        <stp>1</stp>
        <tr r="I1390" s="5"/>
      </tp>
      <tp>
        <v>16002513.380000001</v>
        <stp/>
        <stp>EM_S_QSTM07_IS</stp>
        <stp>4</stp>
        <stp>300138.SZ</stp>
        <stp>61</stp>
        <stp>3/31/2016</stp>
        <stp>1</stp>
        <tr r="I1400" s="5"/>
      </tp>
      <tp>
        <v>1052120.44</v>
        <stp/>
        <stp>EM_S_QSTM07_IS</stp>
        <stp>4</stp>
        <stp>300188.SZ</stp>
        <stp>61</stp>
        <stp>3/31/2016</stp>
        <stp>1</stp>
        <tr r="I1449" s="5"/>
      </tp>
      <tp>
        <v>25802185.98</v>
        <stp/>
        <stp>EM_S_QSTM07_IS</stp>
        <stp>4</stp>
        <stp>300198.SZ</stp>
        <stp>61</stp>
        <stp>3/31/2016</stp>
        <stp>1</stp>
        <tr r="I1459" s="5"/>
      </tp>
      <tp>
        <v>79109001.829999998</v>
        <stp/>
        <stp>EM_S_QSTM07_IS</stp>
        <stp>4</stp>
        <stp>600138.SH</stp>
        <stp>61</stp>
        <stp>3/31/2016</stp>
        <stp>1</stp>
        <tr r="I1894" s="5"/>
      </tp>
      <tp>
        <v>4822765.5199999996</v>
        <stp/>
        <stp>EM_S_QSTM07_IS</stp>
        <stp>4</stp>
        <stp>600128.SH</stp>
        <stp>61</stp>
        <stp>3/31/2016</stp>
        <stp>1</stp>
        <tr r="I1885" s="5"/>
      </tp>
      <tp>
        <v>56565581.340000004</v>
        <stp/>
        <stp>EM_S_QSTM07_IS</stp>
        <stp>4</stp>
        <stp>600118.SH</stp>
        <stp>61</stp>
        <stp>3/31/2016</stp>
        <stp>1</stp>
        <tr r="I1876" s="5"/>
      </tp>
      <tp>
        <v>13480923.859999999</v>
        <stp/>
        <stp>EM_S_QSTM07_IS</stp>
        <stp>4</stp>
        <stp>600108.SH</stp>
        <stp>61</stp>
        <stp>3/31/2016</stp>
        <stp>1</stp>
        <tr r="I1866" s="5"/>
      </tp>
      <tp>
        <v>3515752.49</v>
        <stp/>
        <stp>EM_S_QSTM07_IS</stp>
        <stp>4</stp>
        <stp>600178.SH</stp>
        <stp>61</stp>
        <stp>3/31/2016</stp>
        <stp>1</stp>
        <tr r="I1927" s="5"/>
      </tp>
      <tp>
        <v>77451161.209999993</v>
        <stp/>
        <stp>EM_S_QSTM07_IS</stp>
        <stp>4</stp>
        <stp>600168.SH</stp>
        <stp>61</stp>
        <stp>3/31/2016</stp>
        <stp>1</stp>
        <tr r="I1918" s="5"/>
      </tp>
      <tp>
        <v>-11352219.24</v>
        <stp/>
        <stp>EM_S_QSTM07_IS</stp>
        <stp>4</stp>
        <stp>600158.SH</stp>
        <stp>61</stp>
        <stp>3/31/2016</stp>
        <stp>1</stp>
        <tr r="I1909" s="5"/>
      </tp>
      <tp>
        <v>165132.81</v>
        <stp/>
        <stp>EM_S_QSTM07_IS</stp>
        <stp>4</stp>
        <stp>600148.SH</stp>
        <stp>61</stp>
        <stp>3/31/2016</stp>
        <stp>1</stp>
        <tr r="I1900" s="5"/>
      </tp>
      <tp>
        <v>-151266031.84999999</v>
        <stp/>
        <stp>EM_S_QSTM07_IS</stp>
        <stp>4</stp>
        <stp>600198.SH</stp>
        <stp>61</stp>
        <stp>3/31/2016</stp>
        <stp>1</stp>
        <tr r="I1945" s="5"/>
      </tp>
      <tp>
        <v>247499000</v>
        <stp/>
        <stp>EM_S_QSTM07_IS</stp>
        <stp>4</stp>
        <stp>600188.SH</stp>
        <stp>61</stp>
        <stp>3/31/2016</stp>
        <stp>1</stp>
        <tr r="I1936" s="5"/>
      </tp>
      <tp>
        <v>-85433744.549999997</v>
        <stp/>
        <stp>EM_S_QSTM07_IS</stp>
        <stp>4</stp>
        <stp>000878.SZ</stp>
        <stp>61</stp>
        <stp>3/31/2016</stp>
        <stp>1</stp>
        <tr r="I373" s="5"/>
      </tp>
      <tp>
        <v>10089683.800000001</v>
        <stp/>
        <stp>EM_S_QSTM07_IS</stp>
        <stp>4</stp>
        <stp>000868.SZ</stp>
        <stp>61</stp>
        <stp>3/31/2016</stp>
        <stp>1</stp>
        <tr r="I368" s="5"/>
      </tp>
      <tp>
        <v>2903112187.1500001</v>
        <stp/>
        <stp>EM_S_QSTM07_IS</stp>
        <stp>4</stp>
        <stp>000858.SZ</stp>
        <stp>61</stp>
        <stp>3/31/2016</stp>
        <stp>1</stp>
        <tr r="I362" s="5"/>
      </tp>
      <tp>
        <v>243201299.34999999</v>
        <stp/>
        <stp>EM_S_QSTM07_IS</stp>
        <stp>4</stp>
        <stp>000848.SZ</stp>
        <stp>61</stp>
        <stp>3/31/2016</stp>
        <stp>1</stp>
        <tr r="I357" s="5"/>
      </tp>
      <tp>
        <v>18253536.760000002</v>
        <stp/>
        <stp>EM_S_QSTM07_IS</stp>
        <stp>4</stp>
        <stp>000838.SZ</stp>
        <stp>61</stp>
        <stp>3/31/2016</stp>
        <stp>1</stp>
        <tr r="I355" s="5"/>
      </tp>
      <tp>
        <v>186277848.91999999</v>
        <stp/>
        <stp>EM_S_QSTM07_IS</stp>
        <stp>4</stp>
        <stp>000828.SZ</stp>
        <stp>61</stp>
        <stp>3/31/2016</stp>
        <stp>1</stp>
        <tr r="I347" s="5"/>
      </tp>
      <tp>
        <v>9196257.8800000008</v>
        <stp/>
        <stp>EM_S_QSTM07_IS</stp>
        <stp>4</stp>
        <stp>000818.SZ</stp>
        <stp>61</stp>
        <stp>3/31/2016</stp>
        <stp>1</stp>
        <tr r="I339" s="5"/>
      </tp>
      <tp>
        <v>-615000000</v>
        <stp/>
        <stp>EM_S_QSTM07_IS</stp>
        <stp>4</stp>
        <stp>000898.SZ</stp>
        <stp>61</stp>
        <stp>3/31/2016</stp>
        <stp>1</stp>
        <tr r="I388" s="5"/>
      </tp>
      <tp>
        <v>16033529.630000001</v>
        <stp/>
        <stp>EM_S_QSTM07_IS</stp>
        <stp>4</stp>
        <stp>000888.SZ</stp>
        <stp>61</stp>
        <stp>3/31/2016</stp>
        <stp>1</stp>
        <tr r="I381" s="5"/>
      </tp>
      <tp>
        <v>17861947.699999999</v>
        <stp/>
        <stp>EM_S_QSTM07_IS</stp>
        <stp>4</stp>
        <stp>600838.SH</stp>
        <stp>61</stp>
        <stp>3/31/2016</stp>
        <stp>1</stp>
        <tr r="I2490" s="5"/>
      </tp>
      <tp>
        <v>175846182.56</v>
        <stp/>
        <stp>EM_S_QSTM07_IS</stp>
        <stp>4</stp>
        <stp>600828.SH</stp>
        <stp>61</stp>
        <stp>3/31/2016</stp>
        <stp>1</stp>
        <tr r="I2481" s="5"/>
      </tp>
      <tp>
        <v>5505324.75</v>
        <stp/>
        <stp>EM_S_QSTM07_IS</stp>
        <stp>4</stp>
        <stp>600818.SH</stp>
        <stp>61</stp>
        <stp>3/31/2016</stp>
        <stp>1</stp>
        <tr r="I2471" s="5"/>
      </tp>
      <tp>
        <v>-348162808</v>
        <stp/>
        <stp>EM_S_QSTM07_IS</stp>
        <stp>4</stp>
        <stp>600808.SH</stp>
        <stp>61</stp>
        <stp>3/31/2016</stp>
        <stp>1</stp>
        <tr r="I2462" s="5"/>
      </tp>
      <tp>
        <v>24578455.93</v>
        <stp/>
        <stp>EM_S_QSTM07_IS</stp>
        <stp>4</stp>
        <stp>600868.SH</stp>
        <stp>61</stp>
        <stp>3/31/2016</stp>
        <stp>1</stp>
        <tr r="I2516" s="5"/>
      </tp>
      <tp>
        <v>49960996.539999999</v>
        <stp/>
        <stp>EM_S_QSTM07_IS</stp>
        <stp>4</stp>
        <stp>600858.SH</stp>
        <stp>61</stp>
        <stp>3/31/2016</stp>
        <stp>1</stp>
        <tr r="I2506" s="5"/>
      </tp>
      <tp>
        <v>3302459.91</v>
        <stp/>
        <stp>EM_S_QSTM07_IS</stp>
        <stp>4</stp>
        <stp>600848.SH</stp>
        <stp>61</stp>
        <stp>3/31/2016</stp>
        <stp>1</stp>
        <tr r="I2498" s="5"/>
      </tp>
      <tp>
        <v>2183177.69</v>
        <stp/>
        <stp>EM_S_QSTM07_IS</stp>
        <stp>4</stp>
        <stp>600898.SH</stp>
        <stp>61</stp>
        <stp>3/31/2016</stp>
        <stp>1</stp>
        <tr r="I2545" s="5"/>
      </tp>
      <tp>
        <v>9761506.1500000004</v>
        <stp/>
        <stp>EM_S_QSTM07_IS</stp>
        <stp>4</stp>
        <stp>600888.SH</stp>
        <stp>61</stp>
        <stp>3/31/2016</stp>
        <stp>1</stp>
        <tr r="I2535" s="5"/>
      </tp>
      <tp>
        <v>-10858601.09</v>
        <stp/>
        <stp>EM_S_QSTM07_IS</stp>
        <stp>4</stp>
        <stp>000978.SZ</stp>
        <stp>61</stp>
        <stp>3/31/2016</stp>
        <stp>1</stp>
        <tr r="I451" s="5"/>
      </tp>
      <tp>
        <v>-250393352.90000001</v>
        <stp/>
        <stp>EM_S_QSTM07_IS</stp>
        <stp>4</stp>
        <stp>000968.SZ</stp>
        <stp>61</stp>
        <stp>3/31/2016</stp>
        <stp>1</stp>
        <tr r="I442" s="5"/>
      </tp>
      <tp>
        <v>170818122.12</v>
        <stp/>
        <stp>EM_S_QSTM07_IS</stp>
        <stp>4</stp>
        <stp>000958.SZ</stp>
        <stp>61</stp>
        <stp>3/31/2016</stp>
        <stp>1</stp>
        <tr r="I433" s="5"/>
      </tp>
      <tp>
        <v>-49731353</v>
        <stp/>
        <stp>EM_S_QSTM07_IS</stp>
        <stp>4</stp>
        <stp>000948.SZ</stp>
        <stp>61</stp>
        <stp>3/31/2016</stp>
        <stp>1</stp>
        <tr r="I425" s="5"/>
      </tp>
      <tp>
        <v>39661489.979999997</v>
        <stp/>
        <stp>EM_S_QSTM07_IS</stp>
        <stp>4</stp>
        <stp>000938.SZ</stp>
        <stp>61</stp>
        <stp>3/31/2016</stp>
        <stp>1</stp>
        <tr r="I423" s="5"/>
      </tp>
      <tp>
        <v>100601545.19</v>
        <stp/>
        <stp>EM_S_QSTM07_IS</stp>
        <stp>4</stp>
        <stp>000928.SZ</stp>
        <stp>61</stp>
        <stp>3/31/2016</stp>
        <stp>1</stp>
        <tr r="I414" s="5"/>
      </tp>
      <tp>
        <v>-240798738.28999999</v>
        <stp/>
        <stp>EM_S_QSTM07_IS</stp>
        <stp>4</stp>
        <stp>000918.SZ</stp>
        <stp>61</stp>
        <stp>3/31/2016</stp>
        <stp>1</stp>
        <tr r="I405" s="5"/>
      </tp>
      <tp>
        <v>40350088.159999996</v>
        <stp/>
        <stp>EM_S_QSTM07_IS</stp>
        <stp>4</stp>
        <stp>000908.SZ</stp>
        <stp>61</stp>
        <stp>3/31/2016</stp>
        <stp>1</stp>
        <tr r="I396" s="5"/>
      </tp>
      <tp>
        <v>156556558.97</v>
        <stp/>
        <stp>EM_S_QSTM07_IS</stp>
        <stp>4</stp>
        <stp>000998.SZ</stp>
        <stp>61</stp>
        <stp>3/31/2016</stp>
        <stp>1</stp>
        <tr r="I466" s="5"/>
      </tp>
      <tp>
        <v>44895012.240000002</v>
        <stp/>
        <stp>EM_S_QSTM07_IS</stp>
        <stp>4</stp>
        <stp>000988.SZ</stp>
        <stp>61</stp>
        <stp>3/31/2016</stp>
        <stp>1</stp>
        <tr r="I459" s="5"/>
      </tp>
      <tp>
        <v>132139854.58</v>
        <stp/>
        <stp>EM_S_QSTM07_IS</stp>
        <stp>4</stp>
        <stp>600978.SH</stp>
        <stp>61</stp>
        <stp>3/31/2016</stp>
        <stp>1</stp>
        <tr r="I2563" s="5"/>
      </tp>
      <tp>
        <v>423098320.76999998</v>
        <stp/>
        <stp>EM_S_QSTM07_IS</stp>
        <stp>4</stp>
        <stp>600958.SH</stp>
        <stp>61</stp>
        <stp>3/31/2016</stp>
        <stp>1</stp>
        <tr r="I2548" s="5"/>
      </tp>
      <tp>
        <v>141495068.02000001</v>
        <stp/>
        <stp>EM_S_QSTM07_IS</stp>
        <stp>4</stp>
        <stp>600998.SH</stp>
        <stp>61</stp>
        <stp>3/31/2016</stp>
        <stp>1</stp>
        <tr r="I2579" s="5"/>
      </tp>
      <tp>
        <v>15890499.43</v>
        <stp/>
        <stp>EM_S_QSTM07_IS</stp>
        <stp>4</stp>
        <stp>600988.SH</stp>
        <stp>61</stp>
        <stp>3/31/2016</stp>
        <stp>1</stp>
        <tr r="I2573" s="5"/>
      </tp>
      <tp>
        <v>5251000000</v>
        <stp/>
        <stp>EM_S_QSTM07_IS</stp>
        <stp>4</stp>
        <stp>601628.SH</stp>
        <stp>61</stp>
        <stp>3/31/2016</stp>
        <stp>1</stp>
        <tr r="I2671" s="5"/>
      </tp>
      <tp>
        <v>1365107000</v>
        <stp/>
        <stp>EM_S_QSTM07_IS</stp>
        <stp>4</stp>
        <stp>601618.SH</stp>
        <stp>61</stp>
        <stp>3/31/2016</stp>
        <stp>1</stp>
        <tr r="I2670" s="5"/>
      </tp>
      <tp>
        <v>5173105.1500000004</v>
        <stp/>
        <stp>EM_S_QSTM07_IS</stp>
        <stp>4</stp>
        <stp>601608.SH</stp>
        <stp>61</stp>
        <stp>3/31/2016</stp>
        <stp>1</stp>
        <tr r="I2667" s="5"/>
      </tp>
      <tp>
        <v>52798301.969999999</v>
        <stp/>
        <stp>EM_S_QSTM07_IS</stp>
        <stp>4</stp>
        <stp>601678.SH</stp>
        <stp>61</stp>
        <stp>3/31/2016</stp>
        <stp>1</stp>
        <tr r="I2678" s="5"/>
      </tp>
      <tp>
        <v>6380032000</v>
        <stp/>
        <stp>EM_S_QSTM07_IS</stp>
        <stp>4</stp>
        <stp>601668.SH</stp>
        <stp>61</stp>
        <stp>3/31/2016</stp>
        <stp>1</stp>
        <tr r="I2675" s="5"/>
      </tp>
      <tp>
        <v>1246472322.4000001</v>
        <stp/>
        <stp>EM_S_QSTM07_IS</stp>
        <stp>4</stp>
        <stp>601688.SH</stp>
        <stp>61</stp>
        <stp>3/31/2016</stp>
        <stp>1</stp>
        <tr r="I2679" s="5"/>
      </tp>
      <tp>
        <v>200577181.78999999</v>
        <stp/>
        <stp>EM_S_QSTM07_IS</stp>
        <stp>4</stp>
        <stp>601718.SH</stp>
        <stp>61</stp>
        <stp>3/31/2016</stp>
        <stp>1</stp>
        <tr r="I2684" s="5"/>
      </tp>
      <tp>
        <v>985098.6</v>
        <stp/>
        <stp>EM_S_QSTM07_IS</stp>
        <stp>4</stp>
        <stp>601798.SH</stp>
        <stp>61</stp>
        <stp>3/31/2016</stp>
        <stp>1</stp>
        <tr r="I2690" s="5"/>
      </tp>
      <tp>
        <v>596717370.16999996</v>
        <stp/>
        <stp>EM_S_QSTM07_IS</stp>
        <stp>4</stp>
        <stp>601788.SH</stp>
        <stp>61</stp>
        <stp>3/31/2016</stp>
        <stp>1</stp>
        <tr r="I2688" s="5"/>
      </tp>
      <tp>
        <v>37616811.539999999</v>
        <stp/>
        <stp>EM_S_QSTM07_IS</stp>
        <stp>4</stp>
        <stp>601518.SH</stp>
        <stp>61</stp>
        <stp>3/31/2016</stp>
        <stp>1</stp>
        <tr r="I2655" s="5"/>
      </tp>
      <tp>
        <v>-233645269.25999999</v>
        <stp/>
        <stp>EM_S_QSTM07_IS</stp>
        <stp>4</stp>
        <stp>601558.SH</stp>
        <stp>61</stp>
        <stp>3/31/2016</stp>
        <stp>1</stp>
        <tr r="I2658" s="5"/>
      </tp>
      <tp>
        <v>183918951</v>
        <stp/>
        <stp>EM_S_QSTM07_IS</stp>
        <stp>4</stp>
        <stp>601588.SH</stp>
        <stp>61</stp>
        <stp>3/31/2016</stp>
        <stp>1</stp>
        <tr r="I2662" s="5"/>
      </tp>
      <tp>
        <v>1926980248</v>
        <stp/>
        <stp>EM_S_QSTM07_IS</stp>
        <stp>4</stp>
        <stp>601238.SH</stp>
        <stp>61</stp>
        <stp>3/31/2016</stp>
        <stp>1</stp>
        <tr r="I2638" s="5"/>
      </tp>
      <tp>
        <v>28555544.030000001</v>
        <stp/>
        <stp>EM_S_QSTM07_IS</stp>
        <stp>4</stp>
        <stp>601218.SH</stp>
        <stp>61</stp>
        <stp>3/31/2016</stp>
        <stp>1</stp>
        <tr r="I2632" s="5"/>
      </tp>
      <tp>
        <v>13944785.26</v>
        <stp/>
        <stp>EM_S_QSTM07_IS</stp>
        <stp>4</stp>
        <stp>601208.SH</stp>
        <stp>61</stp>
        <stp>3/31/2016</stp>
        <stp>1</stp>
        <tr r="I2629" s="5"/>
      </tp>
      <tp>
        <v>38176143</v>
        <stp/>
        <stp>EM_S_QSTM07_IS</stp>
        <stp>4</stp>
        <stp>601258.SH</stp>
        <stp>61</stp>
        <stp>3/31/2016</stp>
        <stp>1</stp>
        <tr r="I2639" s="5"/>
      </tp>
      <tp>
        <v>54688000000</v>
        <stp/>
        <stp>EM_S_QSTM07_IS</stp>
        <stp>4</stp>
        <stp>601288.SH</stp>
        <stp>61</stp>
        <stp>3/31/2016</stp>
        <stp>1</stp>
        <tr r="I2640" s="5"/>
      </tp>
      <tp>
        <v>19066000000</v>
        <stp/>
        <stp>EM_S_QSTM07_IS</stp>
        <stp>4</stp>
        <stp>601328.SH</stp>
        <stp>61</stp>
        <stp>3/31/2016</stp>
        <stp>1</stp>
        <tr r="I2644" s="5"/>
      </tp>
      <tp>
        <v>20700000000</v>
        <stp/>
        <stp>EM_S_QSTM07_IS</stp>
        <stp>4</stp>
        <stp>601318.SH</stp>
        <stp>61</stp>
        <stp>3/31/2016</stp>
        <stp>1</stp>
        <tr r="I2643" s="5"/>
      </tp>
      <tp>
        <v>67086456</v>
        <stp/>
        <stp>EM_S_QSTM07_IS</stp>
        <stp>4</stp>
        <stp>601368.SH</stp>
        <stp>61</stp>
        <stp>3/31/2016</stp>
        <stp>1</stp>
        <tr r="I2648" s="5"/>
      </tp>
      <tp>
        <v>74764000000</v>
        <stp/>
        <stp>EM_S_QSTM07_IS</stp>
        <stp>4</stp>
        <stp>601398.SH</stp>
        <stp>61</stp>
        <stp>3/31/2016</stp>
        <stp>1</stp>
        <tr r="I2653" s="5"/>
      </tp>
      <tp>
        <v>-15435835.800000001</v>
        <stp/>
        <stp>EM_S_QSTM07_IS</stp>
        <stp>4</stp>
        <stp>601388.SH</stp>
        <stp>61</stp>
        <stp>3/31/2016</stp>
        <stp>1</stp>
        <tr r="I2651" s="5"/>
      </tp>
      <tp>
        <v>92485373.840000004</v>
        <stp/>
        <stp>EM_S_QSTM07_IS</stp>
        <stp>4</stp>
        <stp>601038.SH</stp>
        <stp>61</stp>
        <stp>3/31/2016</stp>
        <stp>1</stp>
        <tr r="I2599" s="5"/>
      </tp>
      <tp>
        <v>27275770.030000001</v>
        <stp/>
        <stp>EM_S_QSTM07_IS</stp>
        <stp>4</stp>
        <stp>601028.SH</stp>
        <stp>61</stp>
        <stp>3/31/2016</stp>
        <stp>1</stp>
        <tr r="I2598" s="5"/>
      </tp>
      <tp>
        <v>658227000</v>
        <stp/>
        <stp>EM_S_QSTM07_IS</stp>
        <stp>4</stp>
        <stp>601018.SH</stp>
        <stp>61</stp>
        <stp>3/31/2016</stp>
        <stp>1</stp>
        <tr r="I2595" s="5"/>
      </tp>
      <tp>
        <v>6284014.9800000004</v>
        <stp/>
        <stp>EM_S_QSTM07_IS</stp>
        <stp>4</stp>
        <stp>601008.SH</stp>
        <stp>61</stp>
        <stp>3/31/2016</stp>
        <stp>1</stp>
        <tr r="I2588" s="5"/>
      </tp>
      <tp>
        <v>95157949.450000003</v>
        <stp/>
        <stp>EM_S_QSTM07_IS</stp>
        <stp>4</stp>
        <stp>601058.SH</stp>
        <stp>61</stp>
        <stp>3/31/2016</stp>
        <stp>1</stp>
        <tr r="I2600" s="5"/>
      </tp>
      <tp>
        <v>329253889.13999999</v>
        <stp/>
        <stp>EM_S_QSTM07_IS</stp>
        <stp>4</stp>
        <stp>601098.SH</stp>
        <stp>61</stp>
        <stp>3/31/2016</stp>
        <stp>1</stp>
        <tr r="I2603" s="5"/>
      </tp>
      <tp>
        <v>4607000000</v>
        <stp/>
        <stp>EM_S_QSTM07_IS</stp>
        <stp>4</stp>
        <stp>601088.SH</stp>
        <stp>61</stp>
        <stp>3/31/2016</stp>
        <stp>1</stp>
        <tr r="I2602" s="5"/>
      </tp>
      <tp>
        <v>-86926135.120000005</v>
        <stp/>
        <stp>EM_S_QSTM07_IS</stp>
        <stp>4</stp>
        <stp>601118.SH</stp>
        <stp>61</stp>
        <stp>3/31/2016</stp>
        <stp>1</stp>
        <tr r="I2613" s="5"/>
      </tp>
      <tp>
        <v>-98401650</v>
        <stp/>
        <stp>EM_S_QSTM07_IS</stp>
        <stp>4</stp>
        <stp>601168.SH</stp>
        <stp>61</stp>
        <stp>3/31/2016</stp>
        <stp>1</stp>
        <tr r="I2621" s="5"/>
      </tp>
      <tp>
        <v>304439560</v>
        <stp/>
        <stp>EM_S_QSTM07_IS</stp>
        <stp>4</stp>
        <stp>601158.SH</stp>
        <stp>61</stp>
        <stp>3/31/2016</stp>
        <stp>1</stp>
        <tr r="I2619" s="5"/>
      </tp>
      <tp>
        <v>278858698.5</v>
        <stp/>
        <stp>EM_S_QSTM07_IS</stp>
        <stp>4</stp>
        <stp>601198.SH</stp>
        <stp>61</stp>
        <stp>3/31/2016</stp>
        <stp>1</stp>
        <tr r="I2627" s="5"/>
      </tp>
      <tp>
        <v>74049738.400000006</v>
        <stp/>
        <stp>EM_S_QSTM07_IS</stp>
        <stp>4</stp>
        <stp>601188.SH</stp>
        <stp>61</stp>
        <stp>3/31/2016</stp>
        <stp>1</stp>
        <tr r="I2626" s="5"/>
      </tp>
      <tp>
        <v>8446000000</v>
        <stp/>
        <stp>EM_S_QSTM07_IS</stp>
        <stp>4</stp>
        <stp>601818.SH</stp>
        <stp>61</stp>
        <stp>3/31/2016</stp>
        <stp>1</stp>
        <tr r="I2695" s="5"/>
      </tp>
      <tp>
        <v>-926611688</v>
        <stp/>
        <stp>EM_S_QSTM07_IS</stp>
        <stp>4</stp>
        <stp>601808.SH</stp>
        <stp>61</stp>
        <stp>3/31/2016</stp>
        <stp>1</stp>
        <tr r="I2694" s="5"/>
      </tp>
      <tp>
        <v>-223082000</v>
        <stp/>
        <stp>EM_S_QSTM07_IS</stp>
        <stp>4</stp>
        <stp>601898.SH</stp>
        <stp>61</stp>
        <stp>3/31/2016</stp>
        <stp>1</stp>
        <tr r="I2704" s="5"/>
      </tp>
      <tp>
        <v>696763582</v>
        <stp/>
        <stp>EM_S_QSTM07_IS</stp>
        <stp>4</stp>
        <stp>601888.SH</stp>
        <stp>61</stp>
        <stp>3/31/2016</stp>
        <stp>1</stp>
        <tr r="I2702" s="5"/>
      </tp>
      <tp>
        <v>249433366.88999999</v>
        <stp/>
        <stp>EM_S_QSTM07_IS</stp>
        <stp>4</stp>
        <stp>601928.SH</stp>
        <stp>61</stp>
        <stp>3/31/2016</stp>
        <stp>1</stp>
        <tr r="I2711" s="5"/>
      </tp>
      <tp>
        <v>-21845001.629999999</v>
        <stp/>
        <stp>EM_S_QSTM07_IS</stp>
        <stp>4</stp>
        <stp>601918.SH</stp>
        <stp>61</stp>
        <stp>3/31/2016</stp>
        <stp>1</stp>
        <tr r="I2709" s="5"/>
      </tp>
      <tp>
        <v>101349810.18000001</v>
        <stp/>
        <stp>EM_S_QSTM07_IS</stp>
        <stp>4</stp>
        <stp>601908.SH</stp>
        <stp>61</stp>
        <stp>3/31/2016</stp>
        <stp>1</stp>
        <tr r="I2708" s="5"/>
      </tp>
      <tp>
        <v>-17276501</v>
        <stp/>
        <stp>EM_S_QSTM07_IS</stp>
        <stp>4</stp>
        <stp>601968.SH</stp>
        <stp>61</stp>
        <stp>3/31/2016</stp>
        <stp>1</stp>
        <tr r="I2718" s="5"/>
      </tp>
      <tp>
        <v>-81280907.069999993</v>
        <stp/>
        <stp>EM_S_QSTM07_IS</stp>
        <stp>4</stp>
        <stp>601958.SH</stp>
        <stp>61</stp>
        <stp>3/31/2016</stp>
        <stp>1</stp>
        <tr r="I2715" s="5"/>
      </tp>
      <tp>
        <v>11200000000</v>
        <stp/>
        <stp>EM_S_QSTM07_IS</stp>
        <stp>4</stp>
        <stp>601998.SH</stp>
        <stp>61</stp>
        <stp>3/31/2016</stp>
        <stp>1</stp>
        <tr r="I2726" s="5"/>
      </tp>
      <tp>
        <v>46619000000</v>
        <stp/>
        <stp>EM_S_QSTM07_IS</stp>
        <stp>4</stp>
        <stp>601988.SH</stp>
        <stp>61</stp>
        <stp>3/31/2016</stp>
        <stp>1</stp>
        <tr r="I2721" s="5"/>
      </tp>
      <tp>
        <v>142583800</v>
        <stp/>
        <stp>EM_S_PROFITNOTICE_FORECASTT</stp>
        <stp>2</stp>
        <stp>300219.SZ</stp>
        <stp>6/30/2016</stp>
        <tr r="F1480" s="5"/>
      </tp>
      <tp>
        <v>46621300</v>
        <stp/>
        <stp>EM_S_PROFITNOTICE_FORECASTT</stp>
        <stp>2</stp>
        <stp>300319.SZ</stp>
        <stp>6/30/2016</stp>
        <tr r="F1580" s="5"/>
      </tp>
      <tp>
        <v>135000000</v>
        <stp/>
        <stp>EM_S_PROFITNOTICE_FORECASTT</stp>
        <stp>2</stp>
        <stp>000029.SZ</stp>
        <stp>6/30/2016</stp>
        <tr r="F28" s="5"/>
      </tp>
      <tp>
        <v>39800000</v>
        <stp/>
        <stp>EM_S_PROFITNOTICE_FORECASTT</stp>
        <stp>2</stp>
        <stp>300019.SZ</stp>
        <stp>6/30/2016</stp>
        <tr r="F1282" s="5"/>
      </tp>
      <tp>
        <v>52500000</v>
        <stp/>
        <stp>EM_S_PROFITNOTICE_FORECASTT</stp>
        <stp>2</stp>
        <stp>300119.SZ</stp>
        <stp>6/30/2016</stp>
        <tr r="F1381" s="5"/>
      </tp>
      <tp>
        <v>-800000000</v>
        <stp/>
        <stp>EM_S_PROFITNOTICE_FORECASTT</stp>
        <stp>2</stp>
        <stp>000629.SZ</stp>
        <stp>6/30/2016</stp>
        <tr r="F208" s="5"/>
      </tp>
      <tp t="s">
        <v/>
        <stp/>
        <stp>EM_S_PROFITNOTICE_FORECASTT</stp>
        <stp>2</stp>
        <stp>000729.SZ</stp>
        <stp>6/30/2016</stp>
        <tr r="F281" s="5"/>
      </tp>
      <tp>
        <v>517030000</v>
        <stp/>
        <stp>EM_S_PROFITNOTICE_FORECASTT</stp>
        <stp>2</stp>
        <stp>000429.SZ</stp>
        <stp>6/30/2016</stp>
        <tr r="F102" s="5"/>
      </tp>
      <tp>
        <v>28000000</v>
        <stp/>
        <stp>EM_S_PROFITNOTICE_FORECASTT</stp>
        <stp>2</stp>
        <stp>300419.SZ</stp>
        <stp>6/30/2016</stp>
        <tr r="F1679" s="5"/>
      </tp>
      <tp t="s">
        <v/>
        <stp/>
        <stp>EM_S_PROFITNOTICE_FORECASTT</stp>
        <stp>2</stp>
        <stp>000529.SZ</stp>
        <stp>6/30/2016</stp>
        <tr r="F129" s="5"/>
      </tp>
      <tp>
        <v>60989500</v>
        <stp/>
        <stp>EM_S_PROFITNOTICE_FORECASTT</stp>
        <stp>2</stp>
        <stp>300519.SZ</stp>
        <stp>6/30/2016</stp>
        <tr r="F1776" s="5"/>
      </tp>
      <tp>
        <v>-25000000</v>
        <stp/>
        <stp>EM_S_PROFITNOTICE_FORECASTT</stp>
        <stp>2</stp>
        <stp>000829.SZ</stp>
        <stp>6/30/2016</stp>
        <tr r="F348" s="5"/>
      </tp>
      <tp>
        <v>-30000000</v>
        <stp/>
        <stp>EM_S_PROFITNOTICE_FORECASTT</stp>
        <stp>2</stp>
        <stp>000929.SZ</stp>
        <stp>6/30/2016</stp>
        <tr r="F415" s="5"/>
      </tp>
      <tp>
        <v>-18658400</v>
        <stp/>
        <stp>EM_S_PROFITNOTICE_FORECASTT</stp>
        <stp>2</stp>
        <stp>002229.SZ</stp>
        <stp>6/30/2016</stp>
        <tr r="F699" s="5"/>
      </tp>
      <tp>
        <v>101906500</v>
        <stp/>
        <stp>EM_S_PROFITNOTICE_FORECASTT</stp>
        <stp>2</stp>
        <stp>002329.SZ</stp>
        <stp>6/30/2016</stp>
        <tr r="F798" s="5"/>
      </tp>
      <tp>
        <v>111501100</v>
        <stp/>
        <stp>EM_S_PROFITNOTICE_FORECASTT</stp>
        <stp>2</stp>
        <stp>002029.SZ</stp>
        <stp>6/30/2016</stp>
        <tr r="F499" s="5"/>
      </tp>
      <tp>
        <v>260000000</v>
        <stp/>
        <stp>EM_S_PROFITNOTICE_FORECASTT</stp>
        <stp>2</stp>
        <stp>002129.SZ</stp>
        <stp>6/30/2016</stp>
        <tr r="F599" s="5"/>
      </tp>
      <tp>
        <v>-30000000</v>
        <stp/>
        <stp>EM_S_PROFITNOTICE_FORECASTT</stp>
        <stp>2</stp>
        <stp>002629.SZ</stp>
        <stp>6/30/2016</stp>
        <tr r="F1097" s="5"/>
      </tp>
      <tp>
        <v>10071500</v>
        <stp/>
        <stp>EM_S_PROFITNOTICE_FORECASTT</stp>
        <stp>2</stp>
        <stp>002729.SZ</stp>
        <stp>6/30/2016</stp>
        <tr r="F1194" s="5"/>
      </tp>
      <tp>
        <v>269526000</v>
        <stp/>
        <stp>EM_S_PROFITNOTICE_FORECASTT</stp>
        <stp>2</stp>
        <stp>002429.SZ</stp>
        <stp>6/30/2016</stp>
        <tr r="F898" s="5"/>
      </tp>
      <tp>
        <v>-14000000</v>
        <stp/>
        <stp>EM_S_PROFITNOTICE_FORECASTT</stp>
        <stp>2</stp>
        <stp>002529.SZ</stp>
        <stp>6/30/2016</stp>
        <tr r="F997" s="5"/>
      </tp>
      <tp>
        <v>33913100</v>
        <stp/>
        <stp>EM_S_PROFITNOTICE_FORECASTT</stp>
        <stp>2</stp>
        <stp>300218.SZ</stp>
        <stp>6/30/2016</stp>
        <tr r="F1479" s="5"/>
      </tp>
      <tp>
        <v>12840800</v>
        <stp/>
        <stp>EM_S_PROFITNOTICE_FORECASTT</stp>
        <stp>2</stp>
        <stp>300318.SZ</stp>
        <stp>6/30/2016</stp>
        <tr r="F1579" s="5"/>
      </tp>
      <tp t="s">
        <v/>
        <stp/>
        <stp>EM_S_PROFITNOTICE_FORECASTT</stp>
        <stp>2</stp>
        <stp>000028.SZ</stp>
        <stp>6/30/2016</stp>
        <tr r="F27" s="5"/>
      </tp>
      <tp>
        <v>33608700</v>
        <stp/>
        <stp>EM_S_PROFITNOTICE_FORECASTT</stp>
        <stp>2</stp>
        <stp>300018.SZ</stp>
        <stp>6/30/2016</stp>
        <tr r="F1281" s="5"/>
      </tp>
      <tp>
        <v>470000000</v>
        <stp/>
        <stp>EM_S_PROFITNOTICE_FORECASTT</stp>
        <stp>2</stp>
        <stp>300118.SZ</stp>
        <stp>6/30/2016</stp>
        <tr r="F1380" s="5"/>
      </tp>
      <tp>
        <v>8000000</v>
        <stp/>
        <stp>EM_S_PROFITNOTICE_FORECASTT</stp>
        <stp>2</stp>
        <stp>000628.SZ</stp>
        <stp>6/30/2016</stp>
        <tr r="F207" s="5"/>
      </tp>
      <tp t="s">
        <v/>
        <stp/>
        <stp>EM_S_PROFITNOTICE_FORECASTT</stp>
        <stp>2</stp>
        <stp>000728.SZ</stp>
        <stp>6/30/2016</stp>
        <tr r="F280" s="5"/>
      </tp>
      <tp>
        <v>-82000000</v>
        <stp/>
        <stp>EM_S_PROFITNOTICE_FORECASTT</stp>
        <stp>2</stp>
        <stp>000428.SZ</stp>
        <stp>6/30/2016</stp>
        <tr r="F101" s="5"/>
      </tp>
      <tp>
        <v>272755200</v>
        <stp/>
        <stp>EM_S_PROFITNOTICE_FORECASTT</stp>
        <stp>2</stp>
        <stp>300418.SZ</stp>
        <stp>6/30/2016</stp>
        <tr r="F1678" s="5"/>
      </tp>
      <tp>
        <v>30000000</v>
        <stp/>
        <stp>EM_S_PROFITNOTICE_FORECASTT</stp>
        <stp>2</stp>
        <stp>000528.SZ</stp>
        <stp>6/30/2016</stp>
        <tr r="F128" s="5"/>
      </tp>
      <tp>
        <v>52000000</v>
        <stp/>
        <stp>EM_S_PROFITNOTICE_FORECASTT</stp>
        <stp>2</stp>
        <stp>300518.SZ</stp>
        <stp>6/30/2016</stp>
        <tr r="F1775" s="5"/>
      </tp>
      <tp t="s">
        <v/>
        <stp/>
        <stp>EM_S_PROFITNOTICE_FORECASTT</stp>
        <stp>2</stp>
        <stp>000828.SZ</stp>
        <stp>6/30/2016</stp>
        <tr r="F347" s="5"/>
      </tp>
      <tp>
        <v>240000000</v>
        <stp/>
        <stp>EM_S_PROFITNOTICE_FORECASTT</stp>
        <stp>2</stp>
        <stp>000928.SZ</stp>
        <stp>6/30/2016</stp>
        <tr r="F414" s="5"/>
      </tp>
      <tp>
        <v>66116200</v>
        <stp/>
        <stp>EM_S_PROFITNOTICE_FORECASTT</stp>
        <stp>2</stp>
        <stp>002228.SZ</stp>
        <stp>6/30/2016</stp>
        <tr r="F698" s="5"/>
      </tp>
      <tp>
        <v>54180800</v>
        <stp/>
        <stp>EM_S_PROFITNOTICE_FORECASTT</stp>
        <stp>2</stp>
        <stp>002328.SZ</stp>
        <stp>6/30/2016</stp>
        <tr r="F797" s="5"/>
      </tp>
      <tp>
        <v>183260000</v>
        <stp/>
        <stp>EM_S_PROFITNOTICE_FORECASTT</stp>
        <stp>2</stp>
        <stp>002028.SZ</stp>
        <stp>6/30/2016</stp>
        <tr r="F498" s="5"/>
      </tp>
      <tp>
        <v>355118400</v>
        <stp/>
        <stp>EM_S_PROFITNOTICE_FORECASTT</stp>
        <stp>2</stp>
        <stp>002128.SZ</stp>
        <stp>6/30/2016</stp>
        <tr r="F598" s="5"/>
      </tp>
      <tp>
        <v>17820200</v>
        <stp/>
        <stp>EM_S_PROFITNOTICE_FORECASTT</stp>
        <stp>2</stp>
        <stp>002628.SZ</stp>
        <stp>6/30/2016</stp>
        <tr r="F1096" s="5"/>
      </tp>
      <tp>
        <v>50927400</v>
        <stp/>
        <stp>EM_S_PROFITNOTICE_FORECASTT</stp>
        <stp>2</stp>
        <stp>002728.SZ</stp>
        <stp>6/30/2016</stp>
        <tr r="F1193" s="5"/>
      </tp>
      <tp>
        <v>-28000000</v>
        <stp/>
        <stp>EM_S_PROFITNOTICE_FORECASTT</stp>
        <stp>2</stp>
        <stp>002428.SZ</stp>
        <stp>6/30/2016</stp>
        <tr r="F897" s="5"/>
      </tp>
      <tp>
        <v>-40000000</v>
        <stp/>
        <stp>EM_S_PROFITNOTICE_FORECASTT</stp>
        <stp>2</stp>
        <stp>002528.SZ</stp>
        <stp>6/30/2016</stp>
        <tr r="F996" s="5"/>
      </tp>
      <tp>
        <v>7500000</v>
        <stp/>
        <stp>EM_S_PROFITNOTICE_FORECASTT</stp>
        <stp>2</stp>
        <stp>300211.SZ</stp>
        <stp>6/30/2016</stp>
        <tr r="F1472" s="5"/>
      </tp>
      <tp>
        <v>50902100</v>
        <stp/>
        <stp>EM_S_PROFITNOTICE_FORECASTT</stp>
        <stp>2</stp>
        <stp>300311.SZ</stp>
        <stp>6/30/2016</stp>
        <tr r="F1572" s="5"/>
      </tp>
      <tp>
        <v>244008000</v>
        <stp/>
        <stp>EM_S_PROFITNOTICE_FORECASTT</stp>
        <stp>2</stp>
        <stp>000021.SZ</stp>
        <stp>6/30/2016</stp>
        <tr r="F21" s="5"/>
      </tp>
      <tp>
        <v>10000000</v>
        <stp/>
        <stp>EM_S_PROFITNOTICE_FORECASTT</stp>
        <stp>2</stp>
        <stp>300011.SZ</stp>
        <stp>6/30/2016</stp>
        <tr r="F1274" s="5"/>
      </tp>
      <tp>
        <v>46000000</v>
        <stp/>
        <stp>EM_S_PROFITNOTICE_FORECASTT</stp>
        <stp>2</stp>
        <stp>300111.SZ</stp>
        <stp>6/30/2016</stp>
        <tr r="F1373" s="5"/>
      </tp>
      <tp>
        <v>21500000</v>
        <stp/>
        <stp>EM_S_PROFITNOTICE_FORECASTT</stp>
        <stp>2</stp>
        <stp>000721.SZ</stp>
        <stp>6/30/2016</stp>
        <tr r="F274" s="5"/>
      </tp>
      <tp t="s">
        <v/>
        <stp/>
        <stp>EM_S_PROFITNOTICE_FORECASTT</stp>
        <stp>2</stp>
        <stp>000421.SZ</stp>
        <stp>6/30/2016</stp>
        <tr r="F96" s="5"/>
      </tp>
      <tp>
        <v>21911800</v>
        <stp/>
        <stp>EM_S_PROFITNOTICE_FORECASTT</stp>
        <stp>2</stp>
        <stp>300411.SZ</stp>
        <stp>6/30/2016</stp>
        <tr r="F1671" s="5"/>
      </tp>
      <tp t="s">
        <v/>
        <stp/>
        <stp>EM_S_PROFITNOTICE_FORECASTT</stp>
        <stp>2</stp>
        <stp>000521.SZ</stp>
        <stp>6/30/2016</stp>
        <tr r="F123" s="5"/>
      </tp>
      <tp>
        <v>15000000</v>
        <stp/>
        <stp>EM_S_PROFITNOTICE_FORECASTT</stp>
        <stp>2</stp>
        <stp>300511.SZ</stp>
        <stp>6/30/2016</stp>
        <tr r="F1769" s="5"/>
      </tp>
      <tp t="s">
        <v/>
        <stp/>
        <stp>EM_S_PROFITNOTICE_FORECASTT</stp>
        <stp>2</stp>
        <stp>000821.SZ</stp>
        <stp>6/30/2016</stp>
        <tr r="F342" s="5"/>
      </tp>
      <tp t="s">
        <v/>
        <stp/>
        <stp>EM_S_PROFITNOTICE_FORECASTT</stp>
        <stp>2</stp>
        <stp>000921.SZ</stp>
        <stp>6/30/2016</stp>
        <tr r="F408" s="5"/>
      </tp>
      <tp>
        <v>199243000</v>
        <stp/>
        <stp>EM_S_PROFITNOTICE_FORECASTT</stp>
        <stp>2</stp>
        <stp>002221.SZ</stp>
        <stp>6/30/2016</stp>
        <tr r="F691" s="5"/>
      </tp>
      <tp>
        <v>70000000</v>
        <stp/>
        <stp>EM_S_PROFITNOTICE_FORECASTT</stp>
        <stp>2</stp>
        <stp>002321.SZ</stp>
        <stp>6/30/2016</stp>
        <tr r="F790" s="5"/>
      </tp>
      <tp>
        <v>-35000000</v>
        <stp/>
        <stp>EM_S_PROFITNOTICE_FORECASTT</stp>
        <stp>2</stp>
        <stp>002021.SZ</stp>
        <stp>6/30/2016</stp>
        <tr r="F491" s="5"/>
      </tp>
      <tp>
        <v>88803300</v>
        <stp/>
        <stp>EM_S_PROFITNOTICE_FORECASTT</stp>
        <stp>2</stp>
        <stp>002121.SZ</stp>
        <stp>6/30/2016</stp>
        <tr r="F591" s="5"/>
      </tp>
      <tp>
        <v>17201000</v>
        <stp/>
        <stp>EM_S_PROFITNOTICE_FORECASTT</stp>
        <stp>2</stp>
        <stp>002621.SZ</stp>
        <stp>6/30/2016</stp>
        <tr r="F1089" s="5"/>
      </tp>
      <tp>
        <v>60000000</v>
        <stp/>
        <stp>EM_S_PROFITNOTICE_FORECASTT</stp>
        <stp>2</stp>
        <stp>002721.SZ</stp>
        <stp>6/30/2016</stp>
        <tr r="F1186" s="5"/>
      </tp>
      <tp>
        <v>79190100</v>
        <stp/>
        <stp>EM_S_PROFITNOTICE_FORECASTT</stp>
        <stp>2</stp>
        <stp>002421.SZ</stp>
        <stp>6/30/2016</stp>
        <tr r="F890" s="5"/>
      </tp>
      <tp>
        <v>78034000</v>
        <stp/>
        <stp>EM_S_PROFITNOTICE_FORECASTT</stp>
        <stp>2</stp>
        <stp>002521.SZ</stp>
        <stp>6/30/2016</stp>
        <tr r="F990" s="5"/>
      </tp>
      <tp>
        <v>33084700</v>
        <stp/>
        <stp>EM_S_PROFITNOTICE_FORECASTT</stp>
        <stp>2</stp>
        <stp>300210.SZ</stp>
        <stp>6/30/2016</stp>
        <tr r="F1471" s="5"/>
      </tp>
      <tp>
        <v>89000000</v>
        <stp/>
        <stp>EM_S_PROFITNOTICE_FORECASTT</stp>
        <stp>2</stp>
        <stp>300310.SZ</stp>
        <stp>6/30/2016</stp>
        <tr r="F1571" s="5"/>
      </tp>
      <tp>
        <v>9000000</v>
        <stp/>
        <stp>EM_S_PROFITNOTICE_FORECASTT</stp>
        <stp>2</stp>
        <stp>000020.SZ</stp>
        <stp>6/30/2016</stp>
        <tr r="F20" s="5"/>
      </tp>
      <tp>
        <v>32000000</v>
        <stp/>
        <stp>EM_S_PROFITNOTICE_FORECASTT</stp>
        <stp>2</stp>
        <stp>300010.SZ</stp>
        <stp>6/30/2016</stp>
        <tr r="F1273" s="5"/>
      </tp>
      <tp t="s">
        <v/>
        <stp/>
        <stp>EM_S_PROFITNOTICE_FORECASTT</stp>
        <stp>2</stp>
        <stp>300110.SZ</stp>
        <stp>6/30/2016</stp>
        <tr r="F1372" s="5"/>
      </tp>
      <tp t="s">
        <v/>
        <stp/>
        <stp>EM_S_PROFITNOTICE_FORECASTT</stp>
        <stp>2</stp>
        <stp>000620.SZ</stp>
        <stp>6/30/2016</stp>
        <tr r="F201" s="5"/>
      </tp>
      <tp>
        <v>-13000000</v>
        <stp/>
        <stp>EM_S_PROFITNOTICE_FORECASTT</stp>
        <stp>2</stp>
        <stp>000720.SZ</stp>
        <stp>6/30/2016</stp>
        <tr r="F273" s="5"/>
      </tp>
      <tp>
        <v>11000000</v>
        <stp/>
        <stp>EM_S_PROFITNOTICE_FORECASTT</stp>
        <stp>2</stp>
        <stp>000420.SZ</stp>
        <stp>6/30/2016</stp>
        <tr r="F95" s="5"/>
      </tp>
      <tp>
        <v>22310600</v>
        <stp/>
        <stp>EM_S_PROFITNOTICE_FORECASTT</stp>
        <stp>2</stp>
        <stp>300410.SZ</stp>
        <stp>6/30/2016</stp>
        <tr r="F1670" s="5"/>
      </tp>
      <tp>
        <v>-10000000</v>
        <stp/>
        <stp>EM_S_PROFITNOTICE_FORECASTT</stp>
        <stp>2</stp>
        <stp>000520.SZ</stp>
        <stp>6/30/2016</stp>
        <tr r="F122" s="5"/>
      </tp>
      <tp>
        <v>18560300</v>
        <stp/>
        <stp>EM_S_PROFITNOTICE_FORECASTT</stp>
        <stp>2</stp>
        <stp>300510.SZ</stp>
        <stp>6/30/2016</stp>
        <tr r="F1768" s="5"/>
      </tp>
      <tp>
        <v>-44000000</v>
        <stp/>
        <stp>EM_S_PROFITNOTICE_FORECASTT</stp>
        <stp>2</stp>
        <stp>000820.SZ</stp>
        <stp>6/30/2016</stp>
        <tr r="F341" s="5"/>
      </tp>
      <tp t="s">
        <v/>
        <stp/>
        <stp>EM_S_PROFITNOTICE_FORECASTT</stp>
        <stp>2</stp>
        <stp>000920.SZ</stp>
        <stp>6/30/2016</stp>
        <tr r="F407" s="5"/>
      </tp>
      <tp>
        <v>100516100</v>
        <stp/>
        <stp>EM_S_PROFITNOTICE_FORECASTT</stp>
        <stp>2</stp>
        <stp>002220.SZ</stp>
        <stp>6/30/2016</stp>
        <tr r="F690" s="5"/>
      </tp>
      <tp>
        <v>126160000</v>
        <stp/>
        <stp>EM_S_PROFITNOTICE_FORECASTT</stp>
        <stp>2</stp>
        <stp>002320.SZ</stp>
        <stp>6/30/2016</stp>
        <tr r="F789" s="5"/>
      </tp>
      <tp>
        <v>152070700</v>
        <stp/>
        <stp>EM_S_PROFITNOTICE_FORECASTT</stp>
        <stp>2</stp>
        <stp>002020.SZ</stp>
        <stp>6/30/2016</stp>
        <tr r="F490" s="5"/>
      </tp>
      <tp>
        <v>40478400</v>
        <stp/>
        <stp>EM_S_PROFITNOTICE_FORECASTT</stp>
        <stp>2</stp>
        <stp>002120.SZ</stp>
        <stp>6/30/2016</stp>
        <tr r="F590" s="5"/>
      </tp>
      <tp>
        <v>60945400</v>
        <stp/>
        <stp>EM_S_PROFITNOTICE_FORECASTT</stp>
        <stp>2</stp>
        <stp>002620.SZ</stp>
        <stp>6/30/2016</stp>
        <tr r="F1088" s="5"/>
      </tp>
      <tp>
        <v>-75000000</v>
        <stp/>
        <stp>EM_S_PROFITNOTICE_FORECASTT</stp>
        <stp>2</stp>
        <stp>002420.SZ</stp>
        <stp>6/30/2016</stp>
        <tr r="F889" s="5"/>
      </tp>
      <tp>
        <v>31119800</v>
        <stp/>
        <stp>EM_S_PROFITNOTICE_FORECASTT</stp>
        <stp>2</stp>
        <stp>002520.SZ</stp>
        <stp>6/30/2016</stp>
        <tr r="F989" s="5"/>
      </tp>
      <tp>
        <v>48213700</v>
        <stp/>
        <stp>EM_S_PROFITNOTICE_FORECASTT</stp>
        <stp>2</stp>
        <stp>300213.SZ</stp>
        <stp>6/30/2016</stp>
        <tr r="F1474" s="5"/>
      </tp>
      <tp>
        <v>-26000000</v>
        <stp/>
        <stp>EM_S_PROFITNOTICE_FORECASTT</stp>
        <stp>2</stp>
        <stp>300313.SZ</stp>
        <stp>6/30/2016</stp>
        <tr r="F1574" s="5"/>
      </tp>
      <tp t="s">
        <v/>
        <stp/>
        <stp>EM_S_PROFITNOTICE_FORECASTT</stp>
        <stp>2</stp>
        <stp>000023.SZ</stp>
        <stp>6/30/2016</stp>
        <tr r="F23" s="5"/>
      </tp>
      <tp>
        <v>4950000</v>
        <stp/>
        <stp>EM_S_PROFITNOTICE_FORECASTT</stp>
        <stp>2</stp>
        <stp>300013.SZ</stp>
        <stp>6/30/2016</stp>
        <tr r="F1276" s="5"/>
      </tp>
      <tp>
        <v>254000000</v>
        <stp/>
        <stp>EM_S_PROFITNOTICE_FORECASTT</stp>
        <stp>2</stp>
        <stp>300113.SZ</stp>
        <stp>6/30/2016</stp>
        <tr r="F1375" s="5"/>
      </tp>
      <tp>
        <v>863171700</v>
        <stp/>
        <stp>EM_S_PROFITNOTICE_FORECASTT</stp>
        <stp>2</stp>
        <stp>000623.SZ</stp>
        <stp>6/30/2016</stp>
        <tr r="F203" s="5"/>
      </tp>
      <tp>
        <v>110000000</v>
        <stp/>
        <stp>EM_S_PROFITNOTICE_FORECASTT</stp>
        <stp>2</stp>
        <stp>000723.SZ</stp>
        <stp>6/30/2016</stp>
        <tr r="F276" s="5"/>
      </tp>
      <tp t="s">
        <v/>
        <stp/>
        <stp>EM_S_PROFITNOTICE_FORECASTT</stp>
        <stp>2</stp>
        <stp>000423.SZ</stp>
        <stp>6/30/2016</stp>
        <tr r="F98" s="5"/>
      </tp>
      <tp>
        <v>30527100</v>
        <stp/>
        <stp>EM_S_PROFITNOTICE_FORECASTT</stp>
        <stp>2</stp>
        <stp>300413.SZ</stp>
        <stp>6/30/2016</stp>
        <tr r="F1673" s="5"/>
      </tp>
      <tp t="s">
        <v/>
        <stp/>
        <stp>EM_S_PROFITNOTICE_FORECASTT</stp>
        <stp>2</stp>
        <stp>000523.SZ</stp>
        <stp>6/30/2016</stp>
        <tr r="F124" s="5"/>
      </tp>
      <tp t="s">
        <v/>
        <stp/>
        <stp>EM_S_PROFITNOTICE_FORECASTT</stp>
        <stp>2</stp>
        <stp>300513.SZ</stp>
        <stp>6/30/2016</stp>
        <tr r="F1771" s="5"/>
      </tp>
      <tp t="s">
        <v/>
        <stp/>
        <stp>EM_S_PROFITNOTICE_FORECASTT</stp>
        <stp>2</stp>
        <stp>000823.SZ</stp>
        <stp>6/30/2016</stp>
        <tr r="F344" s="5"/>
      </tp>
      <tp>
        <v>-8000000</v>
        <stp/>
        <stp>EM_S_PROFITNOTICE_FORECASTT</stp>
        <stp>2</stp>
        <stp>000923.SZ</stp>
        <stp>6/30/2016</stp>
        <tr r="F410" s="5"/>
      </tp>
      <tp>
        <v>377884400</v>
        <stp/>
        <stp>EM_S_PROFITNOTICE_FORECASTT</stp>
        <stp>2</stp>
        <stp>002223.SZ</stp>
        <stp>6/30/2016</stp>
        <tr r="F693" s="5"/>
      </tp>
      <tp>
        <v>76000000</v>
        <stp/>
        <stp>EM_S_PROFITNOTICE_FORECASTT</stp>
        <stp>2</stp>
        <stp>002323.SZ</stp>
        <stp>6/30/2016</stp>
        <tr r="F792" s="5"/>
      </tp>
      <tp>
        <v>60225500</v>
        <stp/>
        <stp>EM_S_PROFITNOTICE_FORECASTT</stp>
        <stp>2</stp>
        <stp>002023.SZ</stp>
        <stp>6/30/2016</stp>
        <tr r="F493" s="5"/>
      </tp>
      <tp>
        <v>150000000</v>
        <stp/>
        <stp>EM_S_PROFITNOTICE_FORECASTT</stp>
        <stp>2</stp>
        <stp>002123.SZ</stp>
        <stp>6/30/2016</stp>
        <tr r="F593" s="5"/>
      </tp>
      <tp>
        <v>40000000</v>
        <stp/>
        <stp>EM_S_PROFITNOTICE_FORECASTT</stp>
        <stp>2</stp>
        <stp>002623.SZ</stp>
        <stp>6/30/2016</stp>
        <tr r="F1091" s="5"/>
      </tp>
      <tp>
        <v>11860000</v>
        <stp/>
        <stp>EM_S_PROFITNOTICE_FORECASTT</stp>
        <stp>2</stp>
        <stp>002723.SZ</stp>
        <stp>6/30/2016</stp>
        <tr r="F1188" s="5"/>
      </tp>
      <tp>
        <v>-45000000</v>
        <stp/>
        <stp>EM_S_PROFITNOTICE_FORECASTT</stp>
        <stp>2</stp>
        <stp>002423.SZ</stp>
        <stp>6/30/2016</stp>
        <tr r="F892" s="5"/>
      </tp>
      <tp>
        <v>36332300</v>
        <stp/>
        <stp>EM_S_PROFITNOTICE_FORECASTT</stp>
        <stp>2</stp>
        <stp>002523.SZ</stp>
        <stp>6/30/2016</stp>
        <tr r="F992" s="5"/>
      </tp>
      <tp>
        <v>80504500</v>
        <stp/>
        <stp>EM_S_PROFITNOTICE_FORECASTT</stp>
        <stp>2</stp>
        <stp>300212.SZ</stp>
        <stp>6/30/2016</stp>
        <tr r="F1473" s="5"/>
      </tp>
      <tp>
        <v>-25500000</v>
        <stp/>
        <stp>EM_S_PROFITNOTICE_FORECASTT</stp>
        <stp>2</stp>
        <stp>300312.SZ</stp>
        <stp>6/30/2016</stp>
        <tr r="F1573" s="5"/>
      </tp>
      <tp t="s">
        <v/>
        <stp/>
        <stp>EM_S_PROFITNOTICE_FORECASTT</stp>
        <stp>2</stp>
        <stp>000022.SZ</stp>
        <stp>6/30/2016</stp>
        <tr r="F22" s="5"/>
      </tp>
      <tp>
        <v>17625500</v>
        <stp/>
        <stp>EM_S_PROFITNOTICE_FORECASTT</stp>
        <stp>2</stp>
        <stp>300012.SZ</stp>
        <stp>6/30/2016</stp>
        <tr r="F1275" s="5"/>
      </tp>
      <tp>
        <v>9936800</v>
        <stp/>
        <stp>EM_S_PROFITNOTICE_FORECASTT</stp>
        <stp>2</stp>
        <stp>300112.SZ</stp>
        <stp>6/30/2016</stp>
        <tr r="F1374" s="5"/>
      </tp>
      <tp>
        <v>-9500000</v>
        <stp/>
        <stp>EM_S_PROFITNOTICE_FORECASTT</stp>
        <stp>2</stp>
        <stp>000622.SZ</stp>
        <stp>6/30/2016</stp>
        <tr r="F202" s="5"/>
      </tp>
      <tp t="s">
        <v/>
        <stp/>
        <stp>EM_S_PROFITNOTICE_FORECASTT</stp>
        <stp>2</stp>
        <stp>000722.SZ</stp>
        <stp>6/30/2016</stp>
        <tr r="F275" s="5"/>
      </tp>
      <tp t="s">
        <v/>
        <stp/>
        <stp>EM_S_PROFITNOTICE_FORECASTT</stp>
        <stp>2</stp>
        <stp>000422.SZ</stp>
        <stp>6/30/2016</stp>
        <tr r="F97" s="5"/>
      </tp>
      <tp>
        <v>30468100</v>
        <stp/>
        <stp>EM_S_PROFITNOTICE_FORECASTT</stp>
        <stp>2</stp>
        <stp>300412.SZ</stp>
        <stp>6/30/2016</stp>
        <tr r="F1672" s="5"/>
      </tp>
      <tp>
        <v>82000000</v>
        <stp/>
        <stp>EM_S_PROFITNOTICE_FORECASTT</stp>
        <stp>2</stp>
        <stp>300512.SZ</stp>
        <stp>6/30/2016</stp>
        <tr r="F1770" s="5"/>
      </tp>
      <tp>
        <v>30000000</v>
        <stp/>
        <stp>EM_S_PROFITNOTICE_FORECASTT</stp>
        <stp>2</stp>
        <stp>000822.SZ</stp>
        <stp>6/30/2016</stp>
        <tr r="F343" s="5"/>
      </tp>
      <tp>
        <v>-230460000</v>
        <stp/>
        <stp>EM_S_PROFITNOTICE_FORECASTT</stp>
        <stp>2</stp>
        <stp>000922.SZ</stp>
        <stp>6/30/2016</stp>
        <tr r="F409" s="5"/>
      </tp>
      <tp>
        <v>43182700</v>
        <stp/>
        <stp>EM_S_PROFITNOTICE_FORECASTT</stp>
        <stp>2</stp>
        <stp>002222.SZ</stp>
        <stp>6/30/2016</stp>
        <tr r="F692" s="5"/>
      </tp>
      <tp>
        <v>27500000</v>
        <stp/>
        <stp>EM_S_PROFITNOTICE_FORECASTT</stp>
        <stp>2</stp>
        <stp>002322.SZ</stp>
        <stp>6/30/2016</stp>
        <tr r="F791" s="5"/>
      </tp>
      <tp>
        <v>150007300</v>
        <stp/>
        <stp>EM_S_PROFITNOTICE_FORECASTT</stp>
        <stp>2</stp>
        <stp>002022.SZ</stp>
        <stp>6/30/2016</stp>
        <tr r="F492" s="5"/>
      </tp>
      <tp>
        <v>39043700</v>
        <stp/>
        <stp>EM_S_PROFITNOTICE_FORECASTT</stp>
        <stp>2</stp>
        <stp>002122.SZ</stp>
        <stp>6/30/2016</stp>
        <tr r="F592" s="5"/>
      </tp>
      <tp>
        <v>17330000</v>
        <stp/>
        <stp>EM_S_PROFITNOTICE_FORECASTT</stp>
        <stp>2</stp>
        <stp>002622.SZ</stp>
        <stp>6/30/2016</stp>
        <tr r="F1090" s="5"/>
      </tp>
      <tp>
        <v>68837800</v>
        <stp/>
        <stp>EM_S_PROFITNOTICE_FORECASTT</stp>
        <stp>2</stp>
        <stp>002722.SZ</stp>
        <stp>6/30/2016</stp>
        <tr r="F1187" s="5"/>
      </tp>
      <tp>
        <v>491100000</v>
        <stp/>
        <stp>EM_S_PROFITNOTICE_FORECASTT</stp>
        <stp>2</stp>
        <stp>002422.SZ</stp>
        <stp>6/30/2016</stp>
        <tr r="F891" s="5"/>
      </tp>
      <tp>
        <v>51536500</v>
        <stp/>
        <stp>EM_S_PROFITNOTICE_FORECASTT</stp>
        <stp>2</stp>
        <stp>002522.SZ</stp>
        <stp>6/30/2016</stp>
        <tr r="F991" s="5"/>
      </tp>
      <tp>
        <v>18000000</v>
        <stp/>
        <stp>EM_S_PROFITNOTICE_FORECASTT</stp>
        <stp>2</stp>
        <stp>300215.SZ</stp>
        <stp>6/30/2016</stp>
        <tr r="F1476" s="5"/>
      </tp>
      <tp>
        <v>438050600</v>
        <stp/>
        <stp>EM_S_PROFITNOTICE_FORECASTT</stp>
        <stp>2</stp>
        <stp>300315.SZ</stp>
        <stp>6/30/2016</stp>
        <tr r="F1576" s="5"/>
      </tp>
      <tp>
        <v>18000000</v>
        <stp/>
        <stp>EM_S_PROFITNOTICE_FORECASTT</stp>
        <stp>2</stp>
        <stp>000025.SZ</stp>
        <stp>6/30/2016</stp>
        <tr r="F24" s="5"/>
      </tp>
      <tp>
        <v>282887600</v>
        <stp/>
        <stp>EM_S_PROFITNOTICE_FORECASTT</stp>
        <stp>2</stp>
        <stp>300015.SZ</stp>
        <stp>6/30/2016</stp>
        <tr r="F1278" s="5"/>
      </tp>
      <tp>
        <v>348811500</v>
        <stp/>
        <stp>EM_S_PROFITNOTICE_FORECASTT</stp>
        <stp>2</stp>
        <stp>300115.SZ</stp>
        <stp>6/30/2016</stp>
        <tr r="F1377" s="5"/>
      </tp>
      <tp t="s">
        <v/>
        <stp/>
        <stp>EM_S_PROFITNOTICE_FORECASTT</stp>
        <stp>2</stp>
        <stp>000625.SZ</stp>
        <stp>6/30/2016</stp>
        <tr r="F204" s="5"/>
      </tp>
      <tp>
        <v>-500000000</v>
        <stp/>
        <stp>EM_S_PROFITNOTICE_FORECASTT</stp>
        <stp>2</stp>
        <stp>000725.SZ</stp>
        <stp>6/30/2016</stp>
        <tr r="F277" s="5"/>
      </tp>
      <tp>
        <v>140000000</v>
        <stp/>
        <stp>EM_S_PROFITNOTICE_FORECASTT</stp>
        <stp>2</stp>
        <stp>000425.SZ</stp>
        <stp>6/30/2016</stp>
        <tr r="F99" s="5"/>
      </tp>
      <tp>
        <v>50827400</v>
        <stp/>
        <stp>EM_S_PROFITNOTICE_FORECASTT</stp>
        <stp>2</stp>
        <stp>300415.SZ</stp>
        <stp>6/30/2016</stp>
        <tr r="F1675" s="5"/>
      </tp>
      <tp t="s">
        <v/>
        <stp/>
        <stp>EM_S_PROFITNOTICE_FORECASTT</stp>
        <stp>2</stp>
        <stp>000525.SZ</stp>
        <stp>6/30/2016</stp>
        <tr r="F126" s="5"/>
      </tp>
      <tp>
        <v>17000000</v>
        <stp/>
        <stp>EM_S_PROFITNOTICE_FORECASTT</stp>
        <stp>2</stp>
        <stp>300515.SZ</stp>
        <stp>6/30/2016</stp>
        <tr r="F1772" s="5"/>
      </tp>
      <tp>
        <v>317000000</v>
        <stp/>
        <stp>EM_S_PROFITNOTICE_FORECASTT</stp>
        <stp>2</stp>
        <stp>000825.SZ</stp>
        <stp>6/30/2016</stp>
        <tr r="F345" s="5"/>
      </tp>
      <tp>
        <v>-12000000</v>
        <stp/>
        <stp>EM_S_PROFITNOTICE_FORECASTT</stp>
        <stp>2</stp>
        <stp>000925.SZ</stp>
        <stp>6/30/2016</stp>
        <tr r="F411" s="5"/>
      </tp>
      <tp>
        <v>78215500</v>
        <stp/>
        <stp>EM_S_PROFITNOTICE_FORECASTT</stp>
        <stp>2</stp>
        <stp>002225.SZ</stp>
        <stp>6/30/2016</stp>
        <tr r="F695" s="5"/>
      </tp>
      <tp>
        <v>167604100</v>
        <stp/>
        <stp>EM_S_PROFITNOTICE_FORECASTT</stp>
        <stp>2</stp>
        <stp>002325.SZ</stp>
        <stp>6/30/2016</stp>
        <tr r="F794" s="5"/>
      </tp>
      <tp>
        <v>134910000</v>
        <stp/>
        <stp>EM_S_PROFITNOTICE_FORECASTT</stp>
        <stp>2</stp>
        <stp>002025.SZ</stp>
        <stp>6/30/2016</stp>
        <tr r="F495" s="5"/>
      </tp>
      <tp>
        <v>5700000</v>
        <stp/>
        <stp>EM_S_PROFITNOTICE_FORECASTT</stp>
        <stp>2</stp>
        <stp>002125.SZ</stp>
        <stp>6/30/2016</stp>
        <tr r="F595" s="5"/>
      </tp>
      <tp>
        <v>22800000</v>
        <stp/>
        <stp>EM_S_PROFITNOTICE_FORECASTT</stp>
        <stp>2</stp>
        <stp>002625.SZ</stp>
        <stp>6/30/2016</stp>
        <tr r="F1093" s="5"/>
      </tp>
      <tp>
        <v>29665400</v>
        <stp/>
        <stp>EM_S_PROFITNOTICE_FORECASTT</stp>
        <stp>2</stp>
        <stp>002725.SZ</stp>
        <stp>6/30/2016</stp>
        <tr r="F1190" s="5"/>
      </tp>
      <tp>
        <v>47743000</v>
        <stp/>
        <stp>EM_S_PROFITNOTICE_FORECASTT</stp>
        <stp>2</stp>
        <stp>002425.SZ</stp>
        <stp>6/30/2016</stp>
        <tr r="F894" s="5"/>
      </tp>
      <tp>
        <v>49768400</v>
        <stp/>
        <stp>EM_S_PROFITNOTICE_FORECASTT</stp>
        <stp>2</stp>
        <stp>300214.SZ</stp>
        <stp>6/30/2016</stp>
        <tr r="F1475" s="5"/>
      </tp>
      <tp>
        <v>33776500</v>
        <stp/>
        <stp>EM_S_PROFITNOTICE_FORECASTT</stp>
        <stp>2</stp>
        <stp>300314.SZ</stp>
        <stp>6/30/2016</stp>
        <tr r="F1575" s="5"/>
      </tp>
      <tp>
        <v>92539700</v>
        <stp/>
        <stp>EM_S_PROFITNOTICE_FORECASTT</stp>
        <stp>2</stp>
        <stp>300014.SZ</stp>
        <stp>6/30/2016</stp>
        <tr r="F1277" s="5"/>
      </tp>
      <tp>
        <v>65170000</v>
        <stp/>
        <stp>EM_S_PROFITNOTICE_FORECASTT</stp>
        <stp>2</stp>
        <stp>300114.SZ</stp>
        <stp>6/30/2016</stp>
        <tr r="F1376" s="5"/>
      </tp>
      <tp>
        <v>45270000</v>
        <stp/>
        <stp>EM_S_PROFITNOTICE_FORECASTT</stp>
        <stp>2</stp>
        <stp>300414.SZ</stp>
        <stp>6/30/2016</stp>
        <tr r="F1674" s="5"/>
      </tp>
      <tp t="s">
        <v/>
        <stp/>
        <stp>EM_S_PROFITNOTICE_FORECASTT</stp>
        <stp>2</stp>
        <stp>000524.SZ</stp>
        <stp>6/30/2016</stp>
        <tr r="F125" s="5"/>
      </tp>
      <tp>
        <v>127741100</v>
        <stp/>
        <stp>EM_S_PROFITNOTICE_FORECASTT</stp>
        <stp>2</stp>
        <stp>002224.SZ</stp>
        <stp>6/30/2016</stp>
        <tr r="F694" s="5"/>
      </tp>
      <tp>
        <v>204500000</v>
        <stp/>
        <stp>EM_S_PROFITNOTICE_FORECASTT</stp>
        <stp>2</stp>
        <stp>002324.SZ</stp>
        <stp>6/30/2016</stp>
        <tr r="F793" s="5"/>
      </tp>
      <tp>
        <v>-96118000</v>
        <stp/>
        <stp>EM_S_PROFITNOTICE_FORECASTT</stp>
        <stp>2</stp>
        <stp>002024.SZ</stp>
        <stp>6/30/2016</stp>
        <tr r="F494" s="5"/>
      </tp>
      <tp>
        <v>220000000</v>
        <stp/>
        <stp>EM_S_PROFITNOTICE_FORECASTT</stp>
        <stp>2</stp>
        <stp>002124.SZ</stp>
        <stp>6/30/2016</stp>
        <tr r="F594" s="5"/>
      </tp>
      <tp>
        <v>390174900</v>
        <stp/>
        <stp>EM_S_PROFITNOTICE_FORECASTT</stp>
        <stp>2</stp>
        <stp>002624.SZ</stp>
        <stp>6/30/2016</stp>
        <tr r="F1092" s="5"/>
      </tp>
      <tp>
        <v>10000000</v>
        <stp/>
        <stp>EM_S_PROFITNOTICE_FORECASTT</stp>
        <stp>2</stp>
        <stp>002724.SZ</stp>
        <stp>6/30/2016</stp>
        <tr r="F1189" s="5"/>
      </tp>
      <tp>
        <v>251580000</v>
        <stp/>
        <stp>EM_S_PROFITNOTICE_FORECASTT</stp>
        <stp>2</stp>
        <stp>002424.SZ</stp>
        <stp>6/30/2016</stp>
        <tr r="F893" s="5"/>
      </tp>
      <tp>
        <v>-20000000</v>
        <stp/>
        <stp>EM_S_PROFITNOTICE_FORECASTT</stp>
        <stp>2</stp>
        <stp>002524.SZ</stp>
        <stp>6/30/2016</stp>
        <tr r="F993" s="5"/>
      </tp>
      <tp>
        <v>29108000</v>
        <stp/>
        <stp>EM_S_PROFITNOTICE_FORECASTT</stp>
        <stp>2</stp>
        <stp>300217.SZ</stp>
        <stp>6/30/2016</stp>
        <tr r="F1478" s="5"/>
      </tp>
      <tp>
        <v>122800000</v>
        <stp/>
        <stp>EM_S_PROFITNOTICE_FORECASTT</stp>
        <stp>2</stp>
        <stp>300317.SZ</stp>
        <stp>6/30/2016</stp>
        <tr r="F1578" s="5"/>
      </tp>
      <tp t="s">
        <v/>
        <stp/>
        <stp>EM_S_PROFITNOTICE_FORECASTT</stp>
        <stp>2</stp>
        <stp>000027.SZ</stp>
        <stp>6/30/2016</stp>
        <tr r="F26" s="5"/>
      </tp>
      <tp>
        <v>612311100</v>
        <stp/>
        <stp>EM_S_PROFITNOTICE_FORECASTT</stp>
        <stp>2</stp>
        <stp>300017.SZ</stp>
        <stp>6/30/2016</stp>
        <tr r="F1280" s="5"/>
      </tp>
      <tp>
        <v>31000000</v>
        <stp/>
        <stp>EM_S_PROFITNOTICE_FORECASTT</stp>
        <stp>2</stp>
        <stp>300117.SZ</stp>
        <stp>6/30/2016</stp>
        <tr r="F1379" s="5"/>
      </tp>
      <tp>
        <v>840000000</v>
        <stp/>
        <stp>EM_S_PROFITNOTICE_FORECASTT</stp>
        <stp>2</stp>
        <stp>000627.SZ</stp>
        <stp>6/30/2016</stp>
        <tr r="F206" s="5"/>
      </tp>
      <tp>
        <v>-27000000</v>
        <stp/>
        <stp>EM_S_PROFITNOTICE_FORECASTT</stp>
        <stp>2</stp>
        <stp>000727.SZ</stp>
        <stp>6/30/2016</stp>
        <tr r="F279" s="5"/>
      </tp>
      <tp>
        <v>16000000</v>
        <stp/>
        <stp>EM_S_PROFITNOTICE_FORECASTT</stp>
        <stp>2</stp>
        <stp>300417.SZ</stp>
        <stp>6/30/2016</stp>
        <tr r="F1677" s="5"/>
      </tp>
      <tp t="s">
        <v/>
        <stp/>
        <stp>EM_S_PROFITNOTICE_FORECASTT</stp>
        <stp>2</stp>
        <stp>300517.SZ</stp>
        <stp>6/30/2016</stp>
        <tr r="F1774" s="5"/>
      </tp>
      <tp>
        <v>-475000000</v>
        <stp/>
        <stp>EM_S_PROFITNOTICE_FORECASTT</stp>
        <stp>2</stp>
        <stp>000927.SZ</stp>
        <stp>6/30/2016</stp>
        <tr r="F413" s="5"/>
      </tp>
      <tp>
        <v>-7000000</v>
        <stp/>
        <stp>EM_S_PROFITNOTICE_FORECASTT</stp>
        <stp>2</stp>
        <stp>002227.SZ</stp>
        <stp>6/30/2016</stp>
        <tr r="F697" s="5"/>
      </tp>
      <tp>
        <v>201205200</v>
        <stp/>
        <stp>EM_S_PROFITNOTICE_FORECASTT</stp>
        <stp>2</stp>
        <stp>002327.SZ</stp>
        <stp>6/30/2016</stp>
        <tr r="F796" s="5"/>
      </tp>
      <tp>
        <v>2100000000</v>
        <stp/>
        <stp>EM_S_PROFITNOTICE_FORECASTT</stp>
        <stp>2</stp>
        <stp>002027.SZ</stp>
        <stp>6/30/2016</stp>
        <tr r="F497" s="5"/>
      </tp>
      <tp>
        <v>99500000</v>
        <stp/>
        <stp>EM_S_PROFITNOTICE_FORECASTT</stp>
        <stp>2</stp>
        <stp>002127.SZ</stp>
        <stp>6/30/2016</stp>
        <tr r="F597" s="5"/>
      </tp>
      <tp>
        <v>25038200</v>
        <stp/>
        <stp>EM_S_PROFITNOTICE_FORECASTT</stp>
        <stp>2</stp>
        <stp>002627.SZ</stp>
        <stp>6/30/2016</stp>
        <tr r="F1095" s="5"/>
      </tp>
      <tp>
        <v>226176600</v>
        <stp/>
        <stp>EM_S_PROFITNOTICE_FORECASTT</stp>
        <stp>2</stp>
        <stp>002727.SZ</stp>
        <stp>6/30/2016</stp>
        <tr r="F1192" s="5"/>
      </tp>
      <tp>
        <v>75000000</v>
        <stp/>
        <stp>EM_S_PROFITNOTICE_FORECASTT</stp>
        <stp>2</stp>
        <stp>002427.SZ</stp>
        <stp>6/30/2016</stp>
        <tr r="F896" s="5"/>
      </tp>
      <tp>
        <v>109200000</v>
        <stp/>
        <stp>EM_S_PROFITNOTICE_FORECASTT</stp>
        <stp>2</stp>
        <stp>002527.SZ</stp>
        <stp>6/30/2016</stp>
        <tr r="F995" s="5"/>
      </tp>
      <tp>
        <v>11163400</v>
        <stp/>
        <stp>EM_S_PROFITNOTICE_FORECASTT</stp>
        <stp>2</stp>
        <stp>300216.SZ</stp>
        <stp>6/30/2016</stp>
        <tr r="F1477" s="5"/>
      </tp>
      <tp>
        <v>77421000</v>
        <stp/>
        <stp>EM_S_PROFITNOTICE_FORECASTT</stp>
        <stp>2</stp>
        <stp>300316.SZ</stp>
        <stp>6/30/2016</stp>
        <tr r="F1577" s="5"/>
      </tp>
      <tp t="s">
        <v/>
        <stp/>
        <stp>EM_S_PROFITNOTICE_FORECASTT</stp>
        <stp>2</stp>
        <stp>000026.SZ</stp>
        <stp>6/30/2016</stp>
        <tr r="F25" s="5"/>
      </tp>
      <tp>
        <v>61080400</v>
        <stp/>
        <stp>EM_S_PROFITNOTICE_FORECASTT</stp>
        <stp>2</stp>
        <stp>300016.SZ</stp>
        <stp>6/30/2016</stp>
        <tr r="F1279" s="5"/>
      </tp>
      <tp>
        <v>-1000000</v>
        <stp/>
        <stp>EM_S_PROFITNOTICE_FORECASTT</stp>
        <stp>2</stp>
        <stp>300116.SZ</stp>
        <stp>6/30/2016</stp>
        <tr r="F1378" s="5"/>
      </tp>
      <tp>
        <v>377000000</v>
        <stp/>
        <stp>EM_S_PROFITNOTICE_FORECASTT</stp>
        <stp>2</stp>
        <stp>000626.SZ</stp>
        <stp>6/30/2016</stp>
        <tr r="F205" s="5"/>
      </tp>
      <tp t="s">
        <v/>
        <stp/>
        <stp>EM_S_PROFITNOTICE_FORECASTT</stp>
        <stp>2</stp>
        <stp>000726.SZ</stp>
        <stp>6/30/2016</stp>
        <tr r="F278" s="5"/>
      </tp>
      <tp>
        <v>26000000</v>
        <stp/>
        <stp>EM_S_PROFITNOTICE_FORECASTT</stp>
        <stp>2</stp>
        <stp>000426.SZ</stp>
        <stp>6/30/2016</stp>
        <tr r="F100" s="5"/>
      </tp>
      <tp>
        <v>20320000</v>
        <stp/>
        <stp>EM_S_PROFITNOTICE_FORECASTT</stp>
        <stp>2</stp>
        <stp>300416.SZ</stp>
        <stp>6/30/2016</stp>
        <tr r="F1676" s="5"/>
      </tp>
      <tp>
        <v>-10000000</v>
        <stp/>
        <stp>EM_S_PROFITNOTICE_FORECASTT</stp>
        <stp>2</stp>
        <stp>000526.SZ</stp>
        <stp>6/30/2016</stp>
        <tr r="F127" s="5"/>
      </tp>
      <tp>
        <v>53253100</v>
        <stp/>
        <stp>EM_S_PROFITNOTICE_FORECASTT</stp>
        <stp>2</stp>
        <stp>300516.SZ</stp>
        <stp>6/30/2016</stp>
        <tr r="F1773" s="5"/>
      </tp>
      <tp t="s">
        <v/>
        <stp/>
        <stp>EM_S_PROFITNOTICE_FORECASTT</stp>
        <stp>2</stp>
        <stp>000826.SZ</stp>
        <stp>6/30/2016</stp>
        <tr r="F346" s="5"/>
      </tp>
      <tp t="s">
        <v/>
        <stp/>
        <stp>EM_S_PROFITNOTICE_FORECASTT</stp>
        <stp>2</stp>
        <stp>000926.SZ</stp>
        <stp>6/30/2016</stp>
        <tr r="F412" s="5"/>
      </tp>
      <tp>
        <v>55659200</v>
        <stp/>
        <stp>EM_S_PROFITNOTICE_FORECASTT</stp>
        <stp>2</stp>
        <stp>002226.SZ</stp>
        <stp>6/30/2016</stp>
        <tr r="F696" s="5"/>
      </tp>
      <tp>
        <v>143859600</v>
        <stp/>
        <stp>EM_S_PROFITNOTICE_FORECASTT</stp>
        <stp>2</stp>
        <stp>002326.SZ</stp>
        <stp>6/30/2016</stp>
        <tr r="F795" s="5"/>
      </tp>
      <tp>
        <v>46677600</v>
        <stp/>
        <stp>EM_S_PROFITNOTICE_FORECASTT</stp>
        <stp>2</stp>
        <stp>002026.SZ</stp>
        <stp>6/30/2016</stp>
        <tr r="F496" s="5"/>
      </tp>
      <tp>
        <v>125344600</v>
        <stp/>
        <stp>EM_S_PROFITNOTICE_FORECASTT</stp>
        <stp>2</stp>
        <stp>002126.SZ</stp>
        <stp>6/30/2016</stp>
        <tr r="F596" s="5"/>
      </tp>
      <tp>
        <v>153183600</v>
        <stp/>
        <stp>EM_S_PROFITNOTICE_FORECASTT</stp>
        <stp>2</stp>
        <stp>002626.SZ</stp>
        <stp>6/30/2016</stp>
        <tr r="F1094" s="5"/>
      </tp>
      <tp>
        <v>138486600</v>
        <stp/>
        <stp>EM_S_PROFITNOTICE_FORECASTT</stp>
        <stp>2</stp>
        <stp>002726.SZ</stp>
        <stp>6/30/2016</stp>
        <tr r="F1191" s="5"/>
      </tp>
      <tp>
        <v>455000000</v>
        <stp/>
        <stp>EM_S_PROFITNOTICE_FORECASTT</stp>
        <stp>2</stp>
        <stp>002426.SZ</stp>
        <stp>6/30/2016</stp>
        <tr r="F895" s="5"/>
      </tp>
      <tp>
        <v>-10000000</v>
        <stp/>
        <stp>EM_S_PROFITNOTICE_FORECASTT</stp>
        <stp>2</stp>
        <stp>002526.SZ</stp>
        <stp>6/30/2016</stp>
        <tr r="F994" s="5"/>
      </tp>
      <tp>
        <v>-23347448.199999999</v>
        <stp/>
        <stp>EM_S_QSTM07_IS</stp>
        <stp>4</stp>
        <stp>002679.SZ</stp>
        <stp>61</stp>
        <stp>3/31/2016</stp>
        <stp>1</stp>
        <tr r="I1147" s="5"/>
      </tp>
      <tp>
        <v>29408445.510000002</v>
        <stp/>
        <stp>EM_S_QSTM07_IS</stp>
        <stp>4</stp>
        <stp>002669.SZ</stp>
        <stp>61</stp>
        <stp>3/31/2016</stp>
        <stp>1</stp>
        <tr r="I1137" s="5"/>
      </tp>
      <tp>
        <v>-3417212.67</v>
        <stp/>
        <stp>EM_S_QSTM07_IS</stp>
        <stp>4</stp>
        <stp>002659.SZ</stp>
        <stp>61</stp>
        <stp>3/31/2016</stp>
        <stp>1</stp>
        <tr r="I1127" s="5"/>
      </tp>
      <tp>
        <v>24188009.890000001</v>
        <stp/>
        <stp>EM_S_QSTM07_IS</stp>
        <stp>4</stp>
        <stp>002649.SZ</stp>
        <stp>61</stp>
        <stp>3/31/2016</stp>
        <stp>1</stp>
        <tr r="I1117" s="5"/>
      </tp>
      <tp>
        <v>-17760529.469999999</v>
        <stp/>
        <stp>EM_S_QSTM07_IS</stp>
        <stp>4</stp>
        <stp>002639.SZ</stp>
        <stp>61</stp>
        <stp>3/31/2016</stp>
        <stp>1</stp>
        <tr r="I1107" s="5"/>
      </tp>
      <tp>
        <v>-22645449.5</v>
        <stp/>
        <stp>EM_S_QSTM07_IS</stp>
        <stp>4</stp>
        <stp>002629.SZ</stp>
        <stp>61</stp>
        <stp>3/31/2016</stp>
        <stp>1</stp>
        <tr r="I1097" s="5"/>
      </tp>
      <tp>
        <v>28632055.739999998</v>
        <stp/>
        <stp>EM_S_QSTM07_IS</stp>
        <stp>4</stp>
        <stp>002619.SZ</stp>
        <stp>61</stp>
        <stp>3/31/2016</stp>
        <stp>1</stp>
        <tr r="I1087" s="5"/>
      </tp>
      <tp>
        <v>6234742.3799999999</v>
        <stp/>
        <stp>EM_S_QSTM07_IS</stp>
        <stp>4</stp>
        <stp>002609.SZ</stp>
        <stp>61</stp>
        <stp>3/31/2016</stp>
        <stp>1</stp>
        <tr r="I1077" s="5"/>
      </tp>
      <tp>
        <v>13813194.119999999</v>
        <stp/>
        <stp>EM_S_QSTM07_IS</stp>
        <stp>4</stp>
        <stp>002699.SZ</stp>
        <stp>61</stp>
        <stp>3/31/2016</stp>
        <stp>1</stp>
        <tr r="I1167" s="5"/>
      </tp>
      <tp>
        <v>-39795934.450000003</v>
        <stp/>
        <stp>EM_S_QSTM07_IS</stp>
        <stp>4</stp>
        <stp>002689.SZ</stp>
        <stp>61</stp>
        <stp>3/31/2016</stp>
        <stp>1</stp>
        <tr r="I1157" s="5"/>
      </tp>
      <tp>
        <v>9613397.7599999998</v>
        <stp/>
        <stp>EM_S_QSTM07_IS</stp>
        <stp>4</stp>
        <stp>002779.SZ</stp>
        <stp>61</stp>
        <stp>3/31/2016</stp>
        <stp>1</stp>
        <tr r="I1240" s="5"/>
      </tp>
      <tp>
        <v>61022046.990000002</v>
        <stp/>
        <stp>EM_S_QSTM07_IS</stp>
        <stp>4</stp>
        <stp>002769.SZ</stp>
        <stp>61</stp>
        <stp>3/31/2016</stp>
        <stp>1</stp>
        <tr r="I1231" s="5"/>
      </tp>
      <tp>
        <v>17012800.539999999</v>
        <stp/>
        <stp>EM_S_QSTM07_IS</stp>
        <stp>4</stp>
        <stp>002759.SZ</stp>
        <stp>61</stp>
        <stp>3/31/2016</stp>
        <stp>1</stp>
        <tr r="I1222" s="5"/>
      </tp>
      <tp>
        <v>32481821.190000001</v>
        <stp/>
        <stp>EM_S_QSTM07_IS</stp>
        <stp>4</stp>
        <stp>002749.SZ</stp>
        <stp>61</stp>
        <stp>3/31/2016</stp>
        <stp>1</stp>
        <tr r="I1213" s="5"/>
      </tp>
      <tp>
        <v>463420265.52999997</v>
        <stp/>
        <stp>EM_S_QSTM07_IS</stp>
        <stp>4</stp>
        <stp>002739.SZ</stp>
        <stp>61</stp>
        <stp>3/31/2016</stp>
        <stp>1</stp>
        <tr r="I1204" s="5"/>
      </tp>
      <tp>
        <v>1381877.93</v>
        <stp/>
        <stp>EM_S_QSTM07_IS</stp>
        <stp>4</stp>
        <stp>002729.SZ</stp>
        <stp>61</stp>
        <stp>3/31/2016</stp>
        <stp>1</stp>
        <tr r="I1194" s="5"/>
      </tp>
      <tp>
        <v>5924384.9299999997</v>
        <stp/>
        <stp>EM_S_QSTM07_IS</stp>
        <stp>4</stp>
        <stp>002719.SZ</stp>
        <stp>61</stp>
        <stp>3/31/2016</stp>
        <stp>1</stp>
        <tr r="I1185" s="5"/>
      </tp>
      <tp>
        <v>70932266.579999998</v>
        <stp/>
        <stp>EM_S_QSTM07_IS</stp>
        <stp>4</stp>
        <stp>002709.SZ</stp>
        <stp>61</stp>
        <stp>3/31/2016</stp>
        <stp>1</stp>
        <tr r="I1176" s="5"/>
      </tp>
      <tp t="s">
        <v/>
        <stp/>
        <stp>EM_S_QSTM07_IS</stp>
        <stp>4</stp>
        <stp>002799.SZ</stp>
        <stp>61</stp>
        <stp>3/31/2016</stp>
        <stp>1</stp>
        <tr r="I1258" s="5"/>
      </tp>
      <tp>
        <v>21044904.899999999</v>
        <stp/>
        <stp>EM_S_QSTM07_IS</stp>
        <stp>4</stp>
        <stp>002789.SZ</stp>
        <stp>61</stp>
        <stp>3/31/2016</stp>
        <stp>1</stp>
        <tr r="I1249" s="5"/>
      </tp>
      <tp>
        <v>44087944.560000002</v>
        <stp/>
        <stp>EM_S_QSTM07_IS</stp>
        <stp>4</stp>
        <stp>002479.SZ</stp>
        <stp>61</stp>
        <stp>3/31/2016</stp>
        <stp>1</stp>
        <tr r="I948" s="5"/>
      </tp>
      <tp>
        <v>18127608.370000001</v>
        <stp/>
        <stp>EM_S_QSTM07_IS</stp>
        <stp>4</stp>
        <stp>002469.SZ</stp>
        <stp>61</stp>
        <stp>3/31/2016</stp>
        <stp>1</stp>
        <tr r="I938" s="5"/>
      </tp>
      <tp>
        <v>1111539.29</v>
        <stp/>
        <stp>EM_S_QSTM07_IS</stp>
        <stp>4</stp>
        <stp>002459.SZ</stp>
        <stp>61</stp>
        <stp>3/31/2016</stp>
        <stp>1</stp>
        <tr r="I928" s="5"/>
      </tp>
      <tp>
        <v>37427146.189999998</v>
        <stp/>
        <stp>EM_S_QSTM07_IS</stp>
        <stp>4</stp>
        <stp>002449.SZ</stp>
        <stp>61</stp>
        <stp>3/31/2016</stp>
        <stp>1</stp>
        <tr r="I918" s="5"/>
      </tp>
      <tp>
        <v>-5286318.54</v>
        <stp/>
        <stp>EM_S_QSTM07_IS</stp>
        <stp>4</stp>
        <stp>002439.SZ</stp>
        <stp>61</stp>
        <stp>3/31/2016</stp>
        <stp>1</stp>
        <tr r="I908" s="5"/>
      </tp>
      <tp>
        <v>104399231.09</v>
        <stp/>
        <stp>EM_S_QSTM07_IS</stp>
        <stp>4</stp>
        <stp>002429.SZ</stp>
        <stp>61</stp>
        <stp>3/31/2016</stp>
        <stp>1</stp>
        <tr r="I898" s="5"/>
      </tp>
      <tp>
        <v>183673137.96000001</v>
        <stp/>
        <stp>EM_S_QSTM07_IS</stp>
        <stp>4</stp>
        <stp>002419.SZ</stp>
        <stp>61</stp>
        <stp>3/31/2016</stp>
        <stp>1</stp>
        <tr r="I888" s="5"/>
      </tp>
      <tp>
        <v>17437496.300000001</v>
        <stp/>
        <stp>EM_S_QSTM07_IS</stp>
        <stp>4</stp>
        <stp>002409.SZ</stp>
        <stp>61</stp>
        <stp>3/31/2016</stp>
        <stp>1</stp>
        <tr r="I878" s="5"/>
      </tp>
      <tp>
        <v>3350228.01</v>
        <stp/>
        <stp>EM_S_QSTM07_IS</stp>
        <stp>4</stp>
        <stp>002499.SZ</stp>
        <stp>61</stp>
        <stp>3/31/2016</stp>
        <stp>1</stp>
        <tr r="I968" s="5"/>
      </tp>
      <tp>
        <v>172663186.36000001</v>
        <stp/>
        <stp>EM_S_QSTM07_IS</stp>
        <stp>4</stp>
        <stp>002489.SZ</stp>
        <stp>61</stp>
        <stp>3/31/2016</stp>
        <stp>1</stp>
        <tr r="I958" s="5"/>
      </tp>
      <tp>
        <v>88511277.579999998</v>
        <stp/>
        <stp>EM_S_QSTM07_IS</stp>
        <stp>4</stp>
        <stp>002579.SZ</stp>
        <stp>61</stp>
        <stp>3/31/2016</stp>
        <stp>1</stp>
        <tr r="I1047" s="5"/>
      </tp>
      <tp>
        <v>-1262921.3500000001</v>
        <stp/>
        <stp>EM_S_QSTM07_IS</stp>
        <stp>4</stp>
        <stp>002569.SZ</stp>
        <stp>61</stp>
        <stp>3/31/2016</stp>
        <stp>1</stp>
        <tr r="I1037" s="5"/>
      </tp>
      <tp>
        <v>16410766.34</v>
        <stp/>
        <stp>EM_S_QSTM07_IS</stp>
        <stp>4</stp>
        <stp>002559.SZ</stp>
        <stp>61</stp>
        <stp>3/31/2016</stp>
        <stp>1</stp>
        <tr r="I1027" s="5"/>
      </tp>
      <tp>
        <v>3052573.42</v>
        <stp/>
        <stp>EM_S_QSTM07_IS</stp>
        <stp>4</stp>
        <stp>002549.SZ</stp>
        <stp>61</stp>
        <stp>3/31/2016</stp>
        <stp>1</stp>
        <tr r="I1017" s="5"/>
      </tp>
      <tp>
        <v>51174916.32</v>
        <stp/>
        <stp>EM_S_QSTM07_IS</stp>
        <stp>4</stp>
        <stp>002539.SZ</stp>
        <stp>61</stp>
        <stp>3/31/2016</stp>
        <stp>1</stp>
        <tr r="I1007" s="5"/>
      </tp>
      <tp>
        <v>-7617053.9199999999</v>
        <stp/>
        <stp>EM_S_QSTM07_IS</stp>
        <stp>4</stp>
        <stp>002529.SZ</stp>
        <stp>61</stp>
        <stp>3/31/2016</stp>
        <stp>1</stp>
        <tr r="I997" s="5"/>
      </tp>
      <tp>
        <v>68624158.700000003</v>
        <stp/>
        <stp>EM_S_QSTM07_IS</stp>
        <stp>4</stp>
        <stp>002519.SZ</stp>
        <stp>61</stp>
        <stp>3/31/2016</stp>
        <stp>1</stp>
        <tr r="I988" s="5"/>
      </tp>
      <tp>
        <v>64602278.409999996</v>
        <stp/>
        <stp>EM_S_QSTM07_IS</stp>
        <stp>4</stp>
        <stp>002509.SZ</stp>
        <stp>61</stp>
        <stp>3/31/2016</stp>
        <stp>1</stp>
        <tr r="I978" s="5"/>
      </tp>
      <tp>
        <v>1823867.36</v>
        <stp/>
        <stp>EM_S_QSTM07_IS</stp>
        <stp>4</stp>
        <stp>002599.SZ</stp>
        <stp>61</stp>
        <stp>3/31/2016</stp>
        <stp>1</stp>
        <tr r="I1067" s="5"/>
      </tp>
      <tp>
        <v>85460227.530000001</v>
        <stp/>
        <stp>EM_S_QSTM07_IS</stp>
        <stp>4</stp>
        <stp>002589.SZ</stp>
        <stp>61</stp>
        <stp>3/31/2016</stp>
        <stp>1</stp>
        <tr r="I1057" s="5"/>
      </tp>
      <tp>
        <v>-6506268.9500000002</v>
        <stp/>
        <stp>EM_S_QSTM07_IS</stp>
        <stp>4</stp>
        <stp>002279.SZ</stp>
        <stp>61</stp>
        <stp>3/31/2016</stp>
        <stp>1</stp>
        <tr r="I748" s="5"/>
      </tp>
      <tp>
        <v>51373424</v>
        <stp/>
        <stp>EM_S_QSTM07_IS</stp>
        <stp>4</stp>
        <stp>002269.SZ</stp>
        <stp>61</stp>
        <stp>3/31/2016</stp>
        <stp>1</stp>
        <tr r="I738" s="5"/>
      </tp>
      <tp>
        <v>-11260395.529999999</v>
        <stp/>
        <stp>EM_S_QSTM07_IS</stp>
        <stp>4</stp>
        <stp>002259.SZ</stp>
        <stp>61</stp>
        <stp>3/31/2016</stp>
        <stp>1</stp>
        <tr r="I728" s="5"/>
      </tp>
      <tp>
        <v>74778630.069999993</v>
        <stp/>
        <stp>EM_S_QSTM07_IS</stp>
        <stp>4</stp>
        <stp>002249.SZ</stp>
        <stp>61</stp>
        <stp>3/31/2016</stp>
        <stp>1</stp>
        <tr r="I719" s="5"/>
      </tp>
      <tp>
        <v>89846029.569999993</v>
        <stp/>
        <stp>EM_S_QSTM07_IS</stp>
        <stp>4</stp>
        <stp>002239.SZ</stp>
        <stp>61</stp>
        <stp>3/31/2016</stp>
        <stp>1</stp>
        <tr r="I709" s="5"/>
      </tp>
      <tp>
        <v>-10214887.460000001</v>
        <stp/>
        <stp>EM_S_QSTM07_IS</stp>
        <stp>4</stp>
        <stp>002229.SZ</stp>
        <stp>61</stp>
        <stp>3/31/2016</stp>
        <stp>1</stp>
        <tr r="I699" s="5"/>
      </tp>
      <tp>
        <v>72801547.090000004</v>
        <stp/>
        <stp>EM_S_QSTM07_IS</stp>
        <stp>4</stp>
        <stp>002219.SZ</stp>
        <stp>61</stp>
        <stp>3/31/2016</stp>
        <stp>1</stp>
        <tr r="I689" s="5"/>
      </tp>
      <tp>
        <v>1091456.8500000001</v>
        <stp/>
        <stp>EM_S_QSTM07_IS</stp>
        <stp>4</stp>
        <stp>002209.SZ</stp>
        <stp>61</stp>
        <stp>3/31/2016</stp>
        <stp>1</stp>
        <tr r="I679" s="5"/>
      </tp>
      <tp>
        <v>66518988.240000002</v>
        <stp/>
        <stp>EM_S_QSTM07_IS</stp>
        <stp>4</stp>
        <stp>002299.SZ</stp>
        <stp>61</stp>
        <stp>3/31/2016</stp>
        <stp>1</stp>
        <tr r="I768" s="5"/>
      </tp>
      <tp>
        <v>-44479320.689999998</v>
        <stp/>
        <stp>EM_S_QSTM07_IS</stp>
        <stp>4</stp>
        <stp>002289.SZ</stp>
        <stp>61</stp>
        <stp>3/31/2016</stp>
        <stp>1</stp>
        <tr r="I758" s="5"/>
      </tp>
      <tp>
        <v>-4028433.34</v>
        <stp/>
        <stp>EM_S_QSTM07_IS</stp>
        <stp>4</stp>
        <stp>002379.SZ</stp>
        <stp>61</stp>
        <stp>3/31/2016</stp>
        <stp>1</stp>
        <tr r="I848" s="5"/>
      </tp>
      <tp>
        <v>4542219.1399999997</v>
        <stp/>
        <stp>EM_S_QSTM07_IS</stp>
        <stp>4</stp>
        <stp>002369.SZ</stp>
        <stp>61</stp>
        <stp>3/31/2016</stp>
        <stp>1</stp>
        <tr r="I838" s="5"/>
      </tp>
      <tp>
        <v>6251406.2999999998</v>
        <stp/>
        <stp>EM_S_QSTM07_IS</stp>
        <stp>4</stp>
        <stp>002359.SZ</stp>
        <stp>61</stp>
        <stp>3/31/2016</stp>
        <stp>1</stp>
        <tr r="I828" s="5"/>
      </tp>
      <tp>
        <v>41806897.380000003</v>
        <stp/>
        <stp>EM_S_QSTM07_IS</stp>
        <stp>4</stp>
        <stp>002349.SZ</stp>
        <stp>61</stp>
        <stp>3/31/2016</stp>
        <stp>1</stp>
        <tr r="I818" s="5"/>
      </tp>
      <tp>
        <v>-34298318.990000002</v>
        <stp/>
        <stp>EM_S_QSTM07_IS</stp>
        <stp>4</stp>
        <stp>002339.SZ</stp>
        <stp>61</stp>
        <stp>3/31/2016</stp>
        <stp>1</stp>
        <tr r="I808" s="5"/>
      </tp>
      <tp>
        <v>16229691.85</v>
        <stp/>
        <stp>EM_S_QSTM07_IS</stp>
        <stp>4</stp>
        <stp>002329.SZ</stp>
        <stp>61</stp>
        <stp>3/31/2016</stp>
        <stp>1</stp>
        <tr r="I798" s="5"/>
      </tp>
      <tp>
        <v>12964695.890000001</v>
        <stp/>
        <stp>EM_S_QSTM07_IS</stp>
        <stp>4</stp>
        <stp>002319.SZ</stp>
        <stp>61</stp>
        <stp>3/31/2016</stp>
        <stp>1</stp>
        <tr r="I788" s="5"/>
      </tp>
      <tp>
        <v>11117536.949999999</v>
        <stp/>
        <stp>EM_S_QSTM07_IS</stp>
        <stp>4</stp>
        <stp>002309.SZ</stp>
        <stp>61</stp>
        <stp>3/31/2016</stp>
        <stp>1</stp>
        <tr r="I778" s="5"/>
      </tp>
      <tp>
        <v>195878487.06999999</v>
        <stp/>
        <stp>EM_S_QSTM07_IS</stp>
        <stp>4</stp>
        <stp>002399.SZ</stp>
        <stp>61</stp>
        <stp>3/31/2016</stp>
        <stp>1</stp>
        <tr r="I868" s="5"/>
      </tp>
      <tp>
        <v>29233678.379999999</v>
        <stp/>
        <stp>EM_S_QSTM07_IS</stp>
        <stp>4</stp>
        <stp>002389.SZ</stp>
        <stp>61</stp>
        <stp>3/31/2016</stp>
        <stp>1</stp>
        <tr r="I858" s="5"/>
      </tp>
      <tp>
        <v>13177237.77</v>
        <stp/>
        <stp>EM_S_QSTM07_IS</stp>
        <stp>4</stp>
        <stp>002079.SZ</stp>
        <stp>61</stp>
        <stp>3/31/2016</stp>
        <stp>1</stp>
        <tr r="I549" s="5"/>
      </tp>
      <tp>
        <v>-9230724.7400000002</v>
        <stp/>
        <stp>EM_S_QSTM07_IS</stp>
        <stp>4</stp>
        <stp>002069.SZ</stp>
        <stp>61</stp>
        <stp>3/31/2016</stp>
        <stp>1</stp>
        <tr r="I539" s="5"/>
      </tp>
      <tp>
        <v>-12239756.699999999</v>
        <stp/>
        <stp>EM_S_QSTM07_IS</stp>
        <stp>4</stp>
        <stp>002059.SZ</stp>
        <stp>61</stp>
        <stp>3/31/2016</stp>
        <stp>1</stp>
        <tr r="I529" s="5"/>
      </tp>
      <tp>
        <v>62800559.590000004</v>
        <stp/>
        <stp>EM_S_QSTM07_IS</stp>
        <stp>4</stp>
        <stp>002049.SZ</stp>
        <stp>61</stp>
        <stp>3/31/2016</stp>
        <stp>1</stp>
        <tr r="I519" s="5"/>
      </tp>
      <tp>
        <v>58368986.149999999</v>
        <stp/>
        <stp>EM_S_QSTM07_IS</stp>
        <stp>4</stp>
        <stp>002039.SZ</stp>
        <stp>61</stp>
        <stp>3/31/2016</stp>
        <stp>1</stp>
        <tr r="I509" s="5"/>
      </tp>
      <tp>
        <v>64380522.57</v>
        <stp/>
        <stp>EM_S_QSTM07_IS</stp>
        <stp>4</stp>
        <stp>002029.SZ</stp>
        <stp>61</stp>
        <stp>3/31/2016</stp>
        <stp>1</stp>
        <tr r="I499" s="5"/>
      </tp>
      <tp>
        <v>136589313.69</v>
        <stp/>
        <stp>EM_S_QSTM07_IS</stp>
        <stp>4</stp>
        <stp>002019.SZ</stp>
        <stp>61</stp>
        <stp>3/31/2016</stp>
        <stp>1</stp>
        <tr r="I489" s="5"/>
      </tp>
      <tp>
        <v>20588590.09</v>
        <stp/>
        <stp>EM_S_QSTM07_IS</stp>
        <stp>4</stp>
        <stp>002009.SZ</stp>
        <stp>61</stp>
        <stp>3/31/2016</stp>
        <stp>1</stp>
        <tr r="I479" s="5"/>
      </tp>
      <tp>
        <v>132935737.97</v>
        <stp/>
        <stp>EM_S_QSTM07_IS</stp>
        <stp>4</stp>
        <stp>002099.SZ</stp>
        <stp>61</stp>
        <stp>3/31/2016</stp>
        <stp>1</stp>
        <tr r="I569" s="5"/>
      </tp>
      <tp>
        <v>-11349588.57</v>
        <stp/>
        <stp>EM_S_QSTM07_IS</stp>
        <stp>4</stp>
        <stp>002089.SZ</stp>
        <stp>61</stp>
        <stp>3/31/2016</stp>
        <stp>1</stp>
        <tr r="I559" s="5"/>
      </tp>
      <tp>
        <v>165729412.49000001</v>
        <stp/>
        <stp>EM_S_QSTM07_IS</stp>
        <stp>4</stp>
        <stp>002179.SZ</stp>
        <stp>61</stp>
        <stp>3/31/2016</stp>
        <stp>1</stp>
        <tr r="I649" s="5"/>
      </tp>
      <tp>
        <v>10212267.380000001</v>
        <stp/>
        <stp>EM_S_QSTM07_IS</stp>
        <stp>4</stp>
        <stp>002169.SZ</stp>
        <stp>61</stp>
        <stp>3/31/2016</stp>
        <stp>1</stp>
        <tr r="I639" s="5"/>
      </tp>
      <tp>
        <v>-16732072.08</v>
        <stp/>
        <stp>EM_S_QSTM07_IS</stp>
        <stp>4</stp>
        <stp>002159.SZ</stp>
        <stp>61</stp>
        <stp>3/31/2016</stp>
        <stp>1</stp>
        <tr r="I629" s="5"/>
      </tp>
      <tp>
        <v>-6547907.21</v>
        <stp/>
        <stp>EM_S_QSTM07_IS</stp>
        <stp>4</stp>
        <stp>002149.SZ</stp>
        <stp>61</stp>
        <stp>3/31/2016</stp>
        <stp>1</stp>
        <tr r="I619" s="5"/>
      </tp>
      <tp>
        <v>17033306.329999998</v>
        <stp/>
        <stp>EM_S_QSTM07_IS</stp>
        <stp>4</stp>
        <stp>002139.SZ</stp>
        <stp>61</stp>
        <stp>3/31/2016</stp>
        <stp>1</stp>
        <tr r="I609" s="5"/>
      </tp>
      <tp>
        <v>103360497.56</v>
        <stp/>
        <stp>EM_S_QSTM07_IS</stp>
        <stp>4</stp>
        <stp>002129.SZ</stp>
        <stp>61</stp>
        <stp>3/31/2016</stp>
        <stp>1</stp>
        <tr r="I599" s="5"/>
      </tp>
      <tp>
        <v>7504944.8399999999</v>
        <stp/>
        <stp>EM_S_QSTM07_IS</stp>
        <stp>4</stp>
        <stp>002119.SZ</stp>
        <stp>61</stp>
        <stp>3/31/2016</stp>
        <stp>1</stp>
        <tr r="I589" s="5"/>
      </tp>
      <tp>
        <v>-29321962.129999999</v>
        <stp/>
        <stp>EM_S_QSTM07_IS</stp>
        <stp>4</stp>
        <stp>002109.SZ</stp>
        <stp>61</stp>
        <stp>3/31/2016</stp>
        <stp>1</stp>
        <tr r="I579" s="5"/>
      </tp>
      <tp>
        <v>-20730352.760000002</v>
        <stp/>
        <stp>EM_S_QSTM07_IS</stp>
        <stp>4</stp>
        <stp>002199.SZ</stp>
        <stp>61</stp>
        <stp>3/31/2016</stp>
        <stp>1</stp>
        <tr r="I669" s="5"/>
      </tp>
      <tp>
        <v>-273778.5</v>
        <stp/>
        <stp>EM_S_QSTM07_IS</stp>
        <stp>4</stp>
        <stp>002189.SZ</stp>
        <stp>61</stp>
        <stp>3/31/2016</stp>
        <stp>1</stp>
        <tr r="I659" s="5"/>
      </tp>
      <tp>
        <v>68313031.290000007</v>
        <stp/>
        <stp>EM_S_QSTM07_IS</stp>
        <stp>4</stp>
        <stp>603609.SH</stp>
        <stp>61</stp>
        <stp>3/31/2016</stp>
        <stp>1</stp>
        <tr r="I2822" s="5"/>
      </tp>
      <tp>
        <v>26334898.93</v>
        <stp/>
        <stp>EM_S_QSTM07_IS</stp>
        <stp>4</stp>
        <stp>603669.SH</stp>
        <stp>61</stp>
        <stp>3/31/2016</stp>
        <stp>1</stp>
        <tr r="I2827" s="5"/>
      </tp>
      <tp>
        <v>66884373.43</v>
        <stp/>
        <stp>EM_S_QSTM07_IS</stp>
        <stp>4</stp>
        <stp>603699.SH</stp>
        <stp>61</stp>
        <stp>3/31/2016</stp>
        <stp>1</stp>
        <tr r="I2833" s="5"/>
      </tp>
      <tp>
        <v>-4272053.8499999996</v>
        <stp/>
        <stp>EM_S_QSTM07_IS</stp>
        <stp>4</stp>
        <stp>603729.SH</stp>
        <stp>61</stp>
        <stp>3/31/2016</stp>
        <stp>1</stp>
        <tr r="I2838" s="5"/>
      </tp>
      <tp>
        <v>11214723.949999999</v>
        <stp/>
        <stp>EM_S_QSTM07_IS</stp>
        <stp>4</stp>
        <stp>603779.SH</stp>
        <stp>61</stp>
        <stp>3/31/2016</stp>
        <stp>1</stp>
        <tr r="I2842" s="5"/>
      </tp>
      <tp>
        <v>-34905920.270000003</v>
        <stp/>
        <stp>EM_S_QSTM07_IS</stp>
        <stp>4</stp>
        <stp>603799.SH</stp>
        <stp>61</stp>
        <stp>3/31/2016</stp>
        <stp>1</stp>
        <tr r="I2846" s="5"/>
      </tp>
      <tp>
        <v>18897901.859999999</v>
        <stp/>
        <stp>EM_S_QSTM07_IS</stp>
        <stp>4</stp>
        <stp>603789.SH</stp>
        <stp>61</stp>
        <stp>3/31/2016</stp>
        <stp>1</stp>
        <tr r="I2844" s="5"/>
      </tp>
      <tp>
        <v>18285357.109999999</v>
        <stp/>
        <stp>EM_S_QSTM07_IS</stp>
        <stp>4</stp>
        <stp>603519.SH</stp>
        <stp>61</stp>
        <stp>3/31/2016</stp>
        <stp>1</stp>
        <tr r="I2806" s="5"/>
      </tp>
      <tp>
        <v>55003277.770000003</v>
        <stp/>
        <stp>EM_S_QSTM07_IS</stp>
        <stp>4</stp>
        <stp>603599.SH</stp>
        <stp>61</stp>
        <stp>3/31/2016</stp>
        <stp>1</stp>
        <tr r="I2817" s="5"/>
      </tp>
      <tp>
        <v>270717323.26999998</v>
        <stp/>
        <stp>EM_S_QSTM07_IS</stp>
        <stp>4</stp>
        <stp>603589.SH</stp>
        <stp>61</stp>
        <stp>3/31/2016</stp>
        <stp>1</stp>
        <tr r="I2815" s="5"/>
      </tp>
      <tp>
        <v>6296255.4500000002</v>
        <stp/>
        <stp>EM_S_QSTM07_IS</stp>
        <stp>4</stp>
        <stp>603299.SH</stp>
        <stp>61</stp>
        <stp>3/31/2016</stp>
        <stp>1</stp>
        <tr r="I2784" s="5"/>
      </tp>
      <tp>
        <v>28113167.739999998</v>
        <stp/>
        <stp>EM_S_QSTM07_IS</stp>
        <stp>4</stp>
        <stp>603339.SH</stp>
        <stp>61</stp>
        <stp>3/31/2016</stp>
        <stp>1</stp>
        <tr r="I2795" s="5"/>
      </tp>
      <tp>
        <v>14131897.720000001</v>
        <stp/>
        <stp>EM_S_QSTM07_IS</stp>
        <stp>4</stp>
        <stp>603309.SH</stp>
        <stp>61</stp>
        <stp>3/31/2016</stp>
        <stp>1</stp>
        <tr r="I2788" s="5"/>
      </tp>
      <tp>
        <v>306512320.41000003</v>
        <stp/>
        <stp>EM_S_QSTM07_IS</stp>
        <stp>4</stp>
        <stp>603369.SH</stp>
        <stp>61</stp>
        <stp>3/31/2016</stp>
        <stp>1</stp>
        <tr r="I2799" s="5"/>
      </tp>
      <tp>
        <v>-49890467.490000002</v>
        <stp/>
        <stp>EM_S_QSTM07_IS</stp>
        <stp>4</stp>
        <stp>603399.SH</stp>
        <stp>61</stp>
        <stp>3/31/2016</stp>
        <stp>1</stp>
        <tr r="I2802" s="5"/>
      </tp>
      <tp>
        <v>2385726.5099999998</v>
        <stp/>
        <stp>EM_S_QSTM07_IS</stp>
        <stp>4</stp>
        <stp>603029.SH</stp>
        <stp>61</stp>
        <stp>3/31/2016</stp>
        <stp>1</stp>
        <tr r="I2752" s="5"/>
      </tp>
      <tp>
        <v>30299258.719999999</v>
        <stp/>
        <stp>EM_S_QSTM07_IS</stp>
        <stp>4</stp>
        <stp>603019.SH</stp>
        <stp>61</stp>
        <stp>3/31/2016</stp>
        <stp>1</stp>
        <tr r="I2743" s="5"/>
      </tp>
      <tp>
        <v>15271431.939999999</v>
        <stp/>
        <stp>EM_S_QSTM07_IS</stp>
        <stp>4</stp>
        <stp>603009.SH</stp>
        <stp>61</stp>
        <stp>3/31/2016</stp>
        <stp>1</stp>
        <tr r="I2735" s="5"/>
      </tp>
      <tp t="s">
        <v/>
        <stp/>
        <stp>EM_S_QSTM07_IS</stp>
        <stp>4</stp>
        <stp>603069.SH</stp>
        <stp>61</stp>
        <stp>3/31/2016</stp>
        <stp>1</stp>
        <tr r="I2755" s="5"/>
      </tp>
      <tp>
        <v>-11940195.59</v>
        <stp/>
        <stp>EM_S_QSTM07_IS</stp>
        <stp>4</stp>
        <stp>603099.SH</stp>
        <stp>61</stp>
        <stp>3/31/2016</stp>
        <stp>1</stp>
        <tr r="I2759" s="5"/>
      </tp>
      <tp>
        <v>-9871797.3599999994</v>
        <stp/>
        <stp>EM_S_QSTM07_IS</stp>
        <stp>4</stp>
        <stp>603169.SH</stp>
        <stp>61</stp>
        <stp>3/31/2016</stp>
        <stp>1</stp>
        <tr r="I2775" s="5"/>
      </tp>
      <tp>
        <v>26898007.030000001</v>
        <stp/>
        <stp>EM_S_QSTM07_IS</stp>
        <stp>4</stp>
        <stp>603199.SH</stp>
        <stp>61</stp>
        <stp>3/31/2016</stp>
        <stp>1</stp>
        <tr r="I2778" s="5"/>
      </tp>
      <tp>
        <v>3866944.2</v>
        <stp/>
        <stp>EM_S_QSTM07_IS</stp>
        <stp>4</stp>
        <stp>603869.SH</stp>
        <stp>61</stp>
        <stp>3/31/2016</stp>
        <stp>1</stp>
        <tr r="I2857" s="5"/>
      </tp>
      <tp>
        <v>145893137.81999999</v>
        <stp/>
        <stp>EM_S_QSTM07_IS</stp>
        <stp>4</stp>
        <stp>603899.SH</stp>
        <stp>61</stp>
        <stp>3/31/2016</stp>
        <stp>1</stp>
        <tr r="I2862" s="5"/>
      </tp>
      <tp>
        <v>31404814.960000001</v>
        <stp/>
        <stp>EM_S_QSTM07_IS</stp>
        <stp>4</stp>
        <stp>603889.SH</stp>
        <stp>61</stp>
        <stp>3/31/2016</stp>
        <stp>1</stp>
        <tr r="I2860" s="5"/>
      </tp>
      <tp>
        <v>52275546.490000002</v>
        <stp/>
        <stp>EM_S_QSTM07_IS</stp>
        <stp>4</stp>
        <stp>603939.SH</stp>
        <stp>61</stp>
        <stp>3/31/2016</stp>
        <stp>1</stp>
        <tr r="I2868" s="5"/>
      </tp>
      <tp>
        <v>92393437.730000004</v>
        <stp/>
        <stp>EM_S_QSTM07_IS</stp>
        <stp>4</stp>
        <stp>603919.SH</stp>
        <stp>61</stp>
        <stp>3/31/2016</stp>
        <stp>1</stp>
        <tr r="I2866" s="5"/>
      </tp>
      <tp>
        <v>12686069.369999999</v>
        <stp/>
        <stp>EM_S_QSTM07_IS</stp>
        <stp>4</stp>
        <stp>603909.SH</stp>
        <stp>61</stp>
        <stp>3/31/2016</stp>
        <stp>1</stp>
        <tr r="I2864" s="5"/>
      </tp>
      <tp>
        <v>43529102.549999997</v>
        <stp/>
        <stp>EM_S_QSTM07_IS</stp>
        <stp>4</stp>
        <stp>603979.SH</stp>
        <stp>61</stp>
        <stp>3/31/2016</stp>
        <stp>1</stp>
        <tr r="I2873" s="5"/>
      </tp>
      <tp>
        <v>5837492.0300000003</v>
        <stp/>
        <stp>EM_S_QSTM07_IS</stp>
        <stp>4</stp>
        <stp>603969.SH</stp>
        <stp>61</stp>
        <stp>3/31/2016</stp>
        <stp>1</stp>
        <tr r="I2872" s="5"/>
      </tp>
      <tp t="s">
        <v/>
        <stp/>
        <stp>EM_S_QSTM07_IS</stp>
        <stp>4</stp>
        <stp>603959.SH</stp>
        <stp>61</stp>
        <stp>3/31/2016</stp>
        <stp>1</stp>
        <tr r="I2870" s="5"/>
      </tp>
      <tp>
        <v>11826692.02</v>
        <stp/>
        <stp>EM_S_QSTM07_IS</stp>
        <stp>4</stp>
        <stp>603999.SH</stp>
        <stp>61</stp>
        <stp>3/31/2016</stp>
        <stp>1</stp>
        <tr r="I2880" s="5"/>
      </tp>
      <tp>
        <v>54759554</v>
        <stp/>
        <stp>EM_S_QSTM07_IS</stp>
        <stp>4</stp>
        <stp>603989.SH</stp>
        <stp>61</stp>
        <stp>3/31/2016</stp>
        <stp>1</stp>
        <tr r="I2875" s="5"/>
      </tp>
      <tp>
        <v>17849642.93</v>
        <stp/>
        <stp>EM_S_QSTM07_IS</stp>
        <stp>4</stp>
        <stp>000679.SZ</stp>
        <stp>61</stp>
        <stp>3/31/2016</stp>
        <stp>1</stp>
        <tr r="I240" s="5"/>
      </tp>
      <tp>
        <v>84219282.819999993</v>
        <stp/>
        <stp>EM_S_QSTM07_IS</stp>
        <stp>4</stp>
        <stp>000669.SZ</stp>
        <stp>61</stp>
        <stp>3/31/2016</stp>
        <stp>1</stp>
        <tr r="I232" s="5"/>
      </tp>
      <tp>
        <v>-49339981.740000002</v>
        <stp/>
        <stp>EM_S_QSTM07_IS</stp>
        <stp>4</stp>
        <stp>000659.SZ</stp>
        <stp>61</stp>
        <stp>3/31/2016</stp>
        <stp>1</stp>
        <tr r="I224" s="5"/>
      </tp>
      <tp>
        <v>54085453.990000002</v>
        <stp/>
        <stp>EM_S_QSTM07_IS</stp>
        <stp>4</stp>
        <stp>000639.SZ</stp>
        <stp>61</stp>
        <stp>3/31/2016</stp>
        <stp>1</stp>
        <tr r="I217" s="5"/>
      </tp>
      <tp>
        <v>39866118.719999999</v>
        <stp/>
        <stp>EM_S_QSTM07_IS</stp>
        <stp>4</stp>
        <stp>000629.SZ</stp>
        <stp>61</stp>
        <stp>3/31/2016</stp>
        <stp>1</stp>
        <tr r="I208" s="5"/>
      </tp>
      <tp>
        <v>10508822.82</v>
        <stp/>
        <stp>EM_S_QSTM07_IS</stp>
        <stp>4</stp>
        <stp>000619.SZ</stp>
        <stp>61</stp>
        <stp>3/31/2016</stp>
        <stp>1</stp>
        <tr r="I200" s="5"/>
      </tp>
      <tp>
        <v>5899417.2199999997</v>
        <stp/>
        <stp>EM_S_QSTM07_IS</stp>
        <stp>4</stp>
        <stp>000609.SZ</stp>
        <stp>61</stp>
        <stp>3/31/2016</stp>
        <stp>1</stp>
        <tr r="I192" s="5"/>
      </tp>
      <tp>
        <v>99135281.799999997</v>
        <stp/>
        <stp>EM_S_QSTM07_IS</stp>
        <stp>4</stp>
        <stp>600639.SH</stp>
        <stp>61</stp>
        <stp>3/31/2016</stp>
        <stp>1</stp>
        <tr r="I2307" s="5"/>
      </tp>
      <tp>
        <v>26119496.890000001</v>
        <stp/>
        <stp>EM_S_QSTM07_IS</stp>
        <stp>4</stp>
        <stp>600629.SH</stp>
        <stp>61</stp>
        <stp>3/31/2016</stp>
        <stp>1</stp>
        <tr r="I2299" s="5"/>
      </tp>
      <tp>
        <v>15878706.42</v>
        <stp/>
        <stp>EM_S_QSTM07_IS</stp>
        <stp>4</stp>
        <stp>600619.SH</stp>
        <stp>61</stp>
        <stp>3/31/2016</stp>
        <stp>1</stp>
        <tr r="I2291" s="5"/>
      </tp>
      <tp>
        <v>-9965417.9900000002</v>
        <stp/>
        <stp>EM_S_QSTM07_IS</stp>
        <stp>4</stp>
        <stp>600609.SH</stp>
        <stp>61</stp>
        <stp>3/31/2016</stp>
        <stp>1</stp>
        <tr r="I2281" s="5"/>
      </tp>
      <tp>
        <v>5673701.7599999998</v>
        <stp/>
        <stp>EM_S_QSTM07_IS</stp>
        <stp>4</stp>
        <stp>600679.SH</stp>
        <stp>61</stp>
        <stp>3/31/2016</stp>
        <stp>1</stp>
        <tr r="I2341" s="5"/>
      </tp>
      <tp>
        <v>710912693.33000004</v>
        <stp/>
        <stp>EM_S_QSTM07_IS</stp>
        <stp>4</stp>
        <stp>600649.SH</stp>
        <stp>61</stp>
        <stp>3/31/2016</stp>
        <stp>1</stp>
        <tr r="I2316" s="5"/>
      </tp>
      <tp>
        <v>120747649.73</v>
        <stp/>
        <stp>EM_S_QSTM07_IS</stp>
        <stp>4</stp>
        <stp>600699.SH</stp>
        <stp>61</stp>
        <stp>3/31/2016</stp>
        <stp>1</stp>
        <tr r="I2361" s="5"/>
      </tp>
      <tp>
        <v>-8114047.7999999998</v>
        <stp/>
        <stp>EM_S_QSTM07_IS</stp>
        <stp>4</stp>
        <stp>600689.SH</stp>
        <stp>61</stp>
        <stp>3/31/2016</stp>
        <stp>1</stp>
        <tr r="I2351" s="5"/>
      </tp>
      <tp>
        <v>-15564197.32</v>
        <stp/>
        <stp>EM_S_QSTM07_IS</stp>
        <stp>4</stp>
        <stp>000779.SZ</stp>
        <stp>61</stp>
        <stp>3/31/2016</stp>
        <stp>1</stp>
        <tr r="I309" s="5"/>
      </tp>
      <tp>
        <v>3873013.01</v>
        <stp/>
        <stp>EM_S_QSTM07_IS</stp>
        <stp>4</stp>
        <stp>000759.SZ</stp>
        <stp>61</stp>
        <stp>3/31/2016</stp>
        <stp>1</stp>
        <tr r="I299" s="5"/>
      </tp>
      <tp>
        <v>37750156.619999997</v>
        <stp/>
        <stp>EM_S_QSTM07_IS</stp>
        <stp>4</stp>
        <stp>000739.SZ</stp>
        <stp>61</stp>
        <stp>3/31/2016</stp>
        <stp>1</stp>
        <tr r="I289" s="5"/>
      </tp>
      <tp>
        <v>47174371.119999997</v>
        <stp/>
        <stp>EM_S_QSTM07_IS</stp>
        <stp>4</stp>
        <stp>000729.SZ</stp>
        <stp>61</stp>
        <stp>3/31/2016</stp>
        <stp>1</stp>
        <tr r="I281" s="5"/>
      </tp>
      <tp>
        <v>96519502.120000005</v>
        <stp/>
        <stp>EM_S_QSTM07_IS</stp>
        <stp>4</stp>
        <stp>000719.SZ</stp>
        <stp>61</stp>
        <stp>3/31/2016</stp>
        <stp>1</stp>
        <tr r="I272" s="5"/>
      </tp>
      <tp>
        <v>116844682.34999999</v>
        <stp/>
        <stp>EM_S_QSTM07_IS</stp>
        <stp>4</stp>
        <stp>000709.SZ</stp>
        <stp>61</stp>
        <stp>3/31/2016</stp>
        <stp>1</stp>
        <tr r="I263" s="5"/>
      </tp>
      <tp>
        <v>28267020.32</v>
        <stp/>
        <stp>EM_S_QSTM07_IS</stp>
        <stp>4</stp>
        <stp>000799.SZ</stp>
        <stp>61</stp>
        <stp>3/31/2016</stp>
        <stp>1</stp>
        <tr r="I325" s="5"/>
      </tp>
      <tp>
        <v>5244000.83</v>
        <stp/>
        <stp>EM_S_QSTM07_IS</stp>
        <stp>4</stp>
        <stp>000789.SZ</stp>
        <stp>61</stp>
        <stp>3/31/2016</stp>
        <stp>1</stp>
        <tr r="I316" s="5"/>
      </tp>
      <tp>
        <v>292380042.77999997</v>
        <stp/>
        <stp>EM_S_QSTM07_IS</stp>
        <stp>4</stp>
        <stp>600739.SH</stp>
        <stp>61</stp>
        <stp>3/31/2016</stp>
        <stp>1</stp>
        <tr r="I2399" s="5"/>
      </tp>
      <tp>
        <v>319580554.36000001</v>
        <stp/>
        <stp>EM_S_QSTM07_IS</stp>
        <stp>4</stp>
        <stp>600729.SH</stp>
        <stp>61</stp>
        <stp>3/31/2016</stp>
        <stp>1</stp>
        <tr r="I2389" s="5"/>
      </tp>
      <tp>
        <v>82950084.859999999</v>
        <stp/>
        <stp>EM_S_QSTM07_IS</stp>
        <stp>4</stp>
        <stp>600719.SH</stp>
        <stp>61</stp>
        <stp>3/31/2016</stp>
        <stp>1</stp>
        <tr r="I2379" s="5"/>
      </tp>
      <tp>
        <v>78307713.030000001</v>
        <stp/>
        <stp>EM_S_QSTM07_IS</stp>
        <stp>4</stp>
        <stp>600779.SH</stp>
        <stp>61</stp>
        <stp>3/31/2016</stp>
        <stp>1</stp>
        <tr r="I2436" s="5"/>
      </tp>
      <tp>
        <v>1569199.24</v>
        <stp/>
        <stp>EM_S_QSTM07_IS</stp>
        <stp>4</stp>
        <stp>600769.SH</stp>
        <stp>61</stp>
        <stp>3/31/2016</stp>
        <stp>1</stp>
        <tr r="I2427" s="5"/>
      </tp>
      <tp>
        <v>1203222.75</v>
        <stp/>
        <stp>EM_S_QSTM07_IS</stp>
        <stp>4</stp>
        <stp>600759.SH</stp>
        <stp>61</stp>
        <stp>3/31/2016</stp>
        <stp>1</stp>
        <tr r="I2418" s="5"/>
      </tp>
      <tp>
        <v>-28964957.82</v>
        <stp/>
        <stp>EM_S_QSTM07_IS</stp>
        <stp>4</stp>
        <stp>600749.SH</stp>
        <stp>61</stp>
        <stp>3/31/2016</stp>
        <stp>1</stp>
        <tr r="I2409" s="5"/>
      </tp>
      <tp>
        <v>4194756.78</v>
        <stp/>
        <stp>EM_S_QSTM07_IS</stp>
        <stp>4</stp>
        <stp>600789.SH</stp>
        <stp>61</stp>
        <stp>3/31/2016</stp>
        <stp>1</stp>
        <tr r="I2444" s="5"/>
      </tp>
      <tp>
        <v>-12439323.310000001</v>
        <stp/>
        <stp>EM_S_QSTM07_IS</stp>
        <stp>4</stp>
        <stp>300449.SZ</stp>
        <stp>61</stp>
        <stp>3/31/2016</stp>
        <stp>1</stp>
        <tr r="I1709" s="5"/>
      </tp>
      <tp>
        <v>19620727.969999999</v>
        <stp/>
        <stp>EM_S_QSTM07_IS</stp>
        <stp>4</stp>
        <stp>300459.SZ</stp>
        <stp>61</stp>
        <stp>3/31/2016</stp>
        <stp>1</stp>
        <tr r="I1718" s="5"/>
      </tp>
      <tp>
        <v>-21030545.370000001</v>
        <stp/>
        <stp>EM_S_QSTM07_IS</stp>
        <stp>4</stp>
        <stp>300469.SZ</stp>
        <stp>61</stp>
        <stp>3/31/2016</stp>
        <stp>1</stp>
        <tr r="I1728" s="5"/>
      </tp>
      <tp>
        <v>3245818.31</v>
        <stp/>
        <stp>EM_S_QSTM07_IS</stp>
        <stp>4</stp>
        <stp>300479.SZ</stp>
        <stp>61</stp>
        <stp>3/31/2016</stp>
        <stp>1</stp>
        <tr r="I1738" s="5"/>
      </tp>
      <tp>
        <v>9386835.7599999998</v>
        <stp/>
        <stp>EM_S_QSTM07_IS</stp>
        <stp>4</stp>
        <stp>300409.SZ</stp>
        <stp>61</stp>
        <stp>3/31/2016</stp>
        <stp>1</stp>
        <tr r="I1669" s="5"/>
      </tp>
      <tp>
        <v>127187345.72</v>
        <stp/>
        <stp>EM_S_QSTM07_IS</stp>
        <stp>4</stp>
        <stp>000429.SZ</stp>
        <stp>61</stp>
        <stp>3/31/2016</stp>
        <stp>1</stp>
        <tr r="I102" s="5"/>
      </tp>
      <tp>
        <v>13526114.93</v>
        <stp/>
        <stp>EM_S_QSTM07_IS</stp>
        <stp>4</stp>
        <stp>300419.SZ</stp>
        <stp>61</stp>
        <stp>3/31/2016</stp>
        <stp>1</stp>
        <tr r="I1679" s="5"/>
      </tp>
      <tp>
        <v>33632075.689999998</v>
        <stp/>
        <stp>EM_S_QSTM07_IS</stp>
        <stp>4</stp>
        <stp>000419.SZ</stp>
        <stp>61</stp>
        <stp>3/31/2016</stp>
        <stp>1</stp>
        <tr r="I94" s="5"/>
      </tp>
      <tp>
        <v>23200279.07</v>
        <stp/>
        <stp>EM_S_QSTM07_IS</stp>
        <stp>4</stp>
        <stp>300429.SZ</stp>
        <stp>61</stp>
        <stp>3/31/2016</stp>
        <stp>1</stp>
        <tr r="I1689" s="5"/>
      </tp>
      <tp>
        <v>5505142.2599999998</v>
        <stp/>
        <stp>EM_S_QSTM07_IS</stp>
        <stp>4</stp>
        <stp>000409.SZ</stp>
        <stp>61</stp>
        <stp>3/31/2016</stp>
        <stp>1</stp>
        <tr r="I86" s="5"/>
      </tp>
      <tp>
        <v>38878525.009999998</v>
        <stp/>
        <stp>EM_S_QSTM07_IS</stp>
        <stp>4</stp>
        <stp>300439.SZ</stp>
        <stp>61</stp>
        <stp>3/31/2016</stp>
        <stp>1</stp>
        <tr r="I1699" s="5"/>
      </tp>
      <tp>
        <v>3917373.37</v>
        <stp/>
        <stp>EM_S_QSTM07_IS</stp>
        <stp>4</stp>
        <stp>300489.SZ</stp>
        <stp>61</stp>
        <stp>3/31/2016</stp>
        <stp>1</stp>
        <tr r="I1748" s="5"/>
      </tp>
      <tp>
        <v>-3474876.51</v>
        <stp/>
        <stp>EM_S_QSTM07_IS</stp>
        <stp>4</stp>
        <stp>300499.SZ</stp>
        <stp>61</stp>
        <stp>3/31/2016</stp>
        <stp>1</stp>
        <tr r="I1758" s="5"/>
      </tp>
      <tp>
        <v>37098269.880000003</v>
        <stp/>
        <stp>EM_S_QSTM07_IS</stp>
        <stp>4</stp>
        <stp>600439.SH</stp>
        <stp>61</stp>
        <stp>3/31/2016</stp>
        <stp>1</stp>
        <tr r="I2144" s="5"/>
      </tp>
      <tp>
        <v>16834363.969999999</v>
        <stp/>
        <stp>EM_S_QSTM07_IS</stp>
        <stp>4</stp>
        <stp>600429.SH</stp>
        <stp>61</stp>
        <stp>3/31/2016</stp>
        <stp>1</stp>
        <tr r="I2138" s="5"/>
      </tp>
      <tp>
        <v>19241690.960000001</v>
        <stp/>
        <stp>EM_S_QSTM07_IS</stp>
        <stp>4</stp>
        <stp>600419.SH</stp>
        <stp>61</stp>
        <stp>3/31/2016</stp>
        <stp>1</stp>
        <tr r="I2130" s="5"/>
      </tp>
      <tp>
        <v>127808258.27</v>
        <stp/>
        <stp>EM_S_QSTM07_IS</stp>
        <stp>4</stp>
        <stp>600409.SH</stp>
        <stp>61</stp>
        <stp>3/31/2016</stp>
        <stp>1</stp>
        <tr r="I2125" s="5"/>
      </tp>
      <tp>
        <v>20969530.809999999</v>
        <stp/>
        <stp>EM_S_QSTM07_IS</stp>
        <stp>4</stp>
        <stp>600479.SH</stp>
        <stp>61</stp>
        <stp>3/31/2016</stp>
        <stp>1</stp>
        <tr r="I2167" s="5"/>
      </tp>
      <tp>
        <v>63842744.170000002</v>
        <stp/>
        <stp>EM_S_QSTM07_IS</stp>
        <stp>4</stp>
        <stp>600469.SH</stp>
        <stp>61</stp>
        <stp>3/31/2016</stp>
        <stp>1</stp>
        <tr r="I2161" s="5"/>
      </tp>
      <tp>
        <v>15935302.710000001</v>
        <stp/>
        <stp>EM_S_QSTM07_IS</stp>
        <stp>4</stp>
        <stp>600459.SH</stp>
        <stp>61</stp>
        <stp>3/31/2016</stp>
        <stp>1</stp>
        <tr r="I2153" s="5"/>
      </tp>
      <tp>
        <v>-91282949.969999999</v>
        <stp/>
        <stp>EM_S_QSTM07_IS</stp>
        <stp>4</stp>
        <stp>600449.SH</stp>
        <stp>61</stp>
        <stp>3/31/2016</stp>
        <stp>1</stp>
        <tr r="I2148" s="5"/>
      </tp>
      <tp>
        <v>135503020.94</v>
        <stp/>
        <stp>EM_S_QSTM07_IS</stp>
        <stp>4</stp>
        <stp>600499.SH</stp>
        <stp>61</stp>
        <stp>3/31/2016</stp>
        <stp>1</stp>
        <tr r="I2184" s="5"/>
      </tp>
      <tp>
        <v>60345947.479999997</v>
        <stp/>
        <stp>EM_S_QSTM07_IS</stp>
        <stp>4</stp>
        <stp>600489.SH</stp>
        <stp>61</stp>
        <stp>3/31/2016</stp>
        <stp>1</stp>
        <tr r="I2176" s="5"/>
      </tp>
      <tp>
        <v>231191891.38999999</v>
        <stp/>
        <stp>EM_S_QSTM07_IS</stp>
        <stp>4</stp>
        <stp>000559.SZ</stp>
        <stp>61</stp>
        <stp>3/31/2016</stp>
        <stp>1</stp>
        <tr r="I155" s="5"/>
      </tp>
      <tp>
        <v>110019230</v>
        <stp/>
        <stp>EM_S_QSTM07_IS</stp>
        <stp>4</stp>
        <stp>000539.SZ</stp>
        <stp>61</stp>
        <stp>3/31/2016</stp>
        <stp>1</stp>
        <tr r="I138" s="5"/>
      </tp>
      <tp>
        <v>18541336.140000001</v>
        <stp/>
        <stp>EM_S_QSTM07_IS</stp>
        <stp>4</stp>
        <stp>300509.SZ</stp>
        <stp>61</stp>
        <stp>3/31/2016</stp>
        <stp>1</stp>
        <tr r="I1767" s="5"/>
      </tp>
      <tp>
        <v>19360933.399999999</v>
        <stp/>
        <stp>EM_S_QSTM07_IS</stp>
        <stp>4</stp>
        <stp>000529.SZ</stp>
        <stp>61</stp>
        <stp>3/31/2016</stp>
        <stp>1</stp>
        <tr r="I129" s="5"/>
      </tp>
      <tp>
        <v>39775292.25</v>
        <stp/>
        <stp>EM_S_QSTM07_IS</stp>
        <stp>4</stp>
        <stp>300519.SZ</stp>
        <stp>61</stp>
        <stp>3/31/2016</stp>
        <stp>1</stp>
        <tr r="I1776" s="5"/>
      </tp>
      <tp>
        <v>10052784.220000001</v>
        <stp/>
        <stp>EM_S_QSTM07_IS</stp>
        <stp>4</stp>
        <stp>000519.SZ</stp>
        <stp>61</stp>
        <stp>3/31/2016</stp>
        <stp>1</stp>
        <tr r="I121" s="5"/>
      </tp>
      <tp>
        <v>-8722422.0299999993</v>
        <stp/>
        <stp>EM_S_QSTM07_IS</stp>
        <stp>4</stp>
        <stp>000509.SZ</stp>
        <stp>61</stp>
        <stp>3/31/2016</stp>
        <stp>1</stp>
        <tr r="I113" s="5"/>
      </tp>
      <tp>
        <v>24297290.359999999</v>
        <stp/>
        <stp>EM_S_QSTM07_IS</stp>
        <stp>4</stp>
        <stp>000599.SZ</stp>
        <stp>61</stp>
        <stp>3/31/2016</stp>
        <stp>1</stp>
        <tr r="I184" s="5"/>
      </tp>
      <tp>
        <v>-6537151.6100000003</v>
        <stp/>
        <stp>EM_S_QSTM07_IS</stp>
        <stp>4</stp>
        <stp>000589.SZ</stp>
        <stp>61</stp>
        <stp>3/31/2016</stp>
        <stp>1</stp>
        <tr r="I175" s="5"/>
      </tp>
      <tp>
        <v>-5735853.79</v>
        <stp/>
        <stp>EM_S_QSTM07_IS</stp>
        <stp>4</stp>
        <stp>600539.SH</stp>
        <stp>61</stp>
        <stp>3/31/2016</stp>
        <stp>1</stp>
        <tr r="I2220" s="5"/>
      </tp>
      <tp>
        <v>38646015.520000003</v>
        <stp/>
        <stp>EM_S_QSTM07_IS</stp>
        <stp>4</stp>
        <stp>600529.SH</stp>
        <stp>61</stp>
        <stp>3/31/2016</stp>
        <stp>1</stp>
        <tr r="I2211" s="5"/>
      </tp>
      <tp>
        <v>4889271595.3199997</v>
        <stp/>
        <stp>EM_S_QSTM07_IS</stp>
        <stp>4</stp>
        <stp>600519.SH</stp>
        <stp>61</stp>
        <stp>3/31/2016</stp>
        <stp>1</stp>
        <tr r="I2202" s="5"/>
      </tp>
      <tp>
        <v>78922770.510000005</v>
        <stp/>
        <stp>EM_S_QSTM07_IS</stp>
        <stp>4</stp>
        <stp>600509.SH</stp>
        <stp>61</stp>
        <stp>3/31/2016</stp>
        <stp>1</stp>
        <tr r="I2193" s="5"/>
      </tp>
      <tp>
        <v>-6021653.9000000004</v>
        <stp/>
        <stp>EM_S_QSTM07_IS</stp>
        <stp>4</stp>
        <stp>600579.SH</stp>
        <stp>61</stp>
        <stp>3/31/2016</stp>
        <stp>1</stp>
        <tr r="I2253" s="5"/>
      </tp>
      <tp>
        <v>-173868881.65000001</v>
        <stp/>
        <stp>EM_S_QSTM07_IS</stp>
        <stp>4</stp>
        <stp>600569.SH</stp>
        <stp>61</stp>
        <stp>3/31/2016</stp>
        <stp>1</stp>
        <tr r="I2244" s="5"/>
      </tp>
      <tp>
        <v>30541409.559999999</v>
        <stp/>
        <stp>EM_S_QSTM07_IS</stp>
        <stp>4</stp>
        <stp>600559.SH</stp>
        <stp>61</stp>
        <stp>3/31/2016</stp>
        <stp>1</stp>
        <tr r="I2235" s="5"/>
      </tp>
      <tp>
        <v>20682677.559999999</v>
        <stp/>
        <stp>EM_S_QSTM07_IS</stp>
        <stp>4</stp>
        <stp>600549.SH</stp>
        <stp>61</stp>
        <stp>3/31/2016</stp>
        <stp>1</stp>
        <tr r="I2227" s="5"/>
      </tp>
      <tp>
        <v>667258.64</v>
        <stp/>
        <stp>EM_S_QSTM07_IS</stp>
        <stp>4</stp>
        <stp>600599.SH</stp>
        <stp>61</stp>
        <stp>3/31/2016</stp>
        <stp>1</stp>
        <tr r="I2272" s="5"/>
      </tp>
      <tp>
        <v>26227235.300000001</v>
        <stp/>
        <stp>EM_S_QSTM07_IS</stp>
        <stp>4</stp>
        <stp>600589.SH</stp>
        <stp>61</stp>
        <stp>3/31/2016</stp>
        <stp>1</stp>
        <tr r="I2263" s="5"/>
      </tp>
      <tp>
        <v>1420950.4</v>
        <stp/>
        <stp>EM_S_QSTM07_IS</stp>
        <stp>4</stp>
        <stp>300249.SZ</stp>
        <stp>61</stp>
        <stp>3/31/2016</stp>
        <stp>1</stp>
        <tr r="I1510" s="5"/>
      </tp>
      <tp>
        <v>16657266.76</v>
        <stp/>
        <stp>EM_S_QSTM07_IS</stp>
        <stp>4</stp>
        <stp>300259.SZ</stp>
        <stp>61</stp>
        <stp>3/31/2016</stp>
        <stp>1</stp>
        <tr r="I1520" s="5"/>
      </tp>
      <tp>
        <v>56851677.600000001</v>
        <stp/>
        <stp>EM_S_QSTM07_IS</stp>
        <stp>4</stp>
        <stp>300269.SZ</stp>
        <stp>61</stp>
        <stp>3/31/2016</stp>
        <stp>1</stp>
        <tr r="I1530" s="5"/>
      </tp>
      <tp>
        <v>20191009.640000001</v>
        <stp/>
        <stp>EM_S_QSTM07_IS</stp>
        <stp>4</stp>
        <stp>300279.SZ</stp>
        <stp>61</stp>
        <stp>3/31/2016</stp>
        <stp>1</stp>
        <tr r="I1540" s="5"/>
      </tp>
      <tp>
        <v>3044662.96</v>
        <stp/>
        <stp>EM_S_QSTM07_IS</stp>
        <stp>4</stp>
        <stp>300209.SZ</stp>
        <stp>61</stp>
        <stp>3/31/2016</stp>
        <stp>1</stp>
        <tr r="I1470" s="5"/>
      </tp>
      <tp>
        <v>64969467.939999998</v>
        <stp/>
        <stp>EM_S_QSTM07_IS</stp>
        <stp>4</stp>
        <stp>300219.SZ</stp>
        <stp>61</stp>
        <stp>3/31/2016</stp>
        <stp>1</stp>
        <tr r="I1480" s="5"/>
      </tp>
      <tp>
        <v>2071547.64</v>
        <stp/>
        <stp>EM_S_QSTM07_IS</stp>
        <stp>4</stp>
        <stp>300229.SZ</stp>
        <stp>61</stp>
        <stp>3/31/2016</stp>
        <stp>1</stp>
        <tr r="I1490" s="5"/>
      </tp>
      <tp>
        <v>3251197.08</v>
        <stp/>
        <stp>EM_S_QSTM07_IS</stp>
        <stp>4</stp>
        <stp>300239.SZ</stp>
        <stp>61</stp>
        <stp>3/31/2016</stp>
        <stp>1</stp>
        <tr r="I1500" s="5"/>
      </tp>
      <tp>
        <v>18040665.649999999</v>
        <stp/>
        <stp>EM_S_QSTM07_IS</stp>
        <stp>4</stp>
        <stp>300289.SZ</stp>
        <stp>61</stp>
        <stp>3/31/2016</stp>
        <stp>1</stp>
        <tr r="I1550" s="5"/>
      </tp>
      <tp>
        <v>14361541.73</v>
        <stp/>
        <stp>EM_S_QSTM07_IS</stp>
        <stp>4</stp>
        <stp>300299.SZ</stp>
        <stp>61</stp>
        <stp>3/31/2016</stp>
        <stp>1</stp>
        <tr r="I1560" s="5"/>
      </tp>
      <tp>
        <v>-143057851.78</v>
        <stp/>
        <stp>EM_S_QSTM07_IS</stp>
        <stp>4</stp>
        <stp>600239.SH</stp>
        <stp>61</stp>
        <stp>3/31/2016</stp>
        <stp>1</stp>
        <tr r="I1982" s="5"/>
      </tp>
      <tp>
        <v>55771329.549999997</v>
        <stp/>
        <stp>EM_S_QSTM07_IS</stp>
        <stp>4</stp>
        <stp>600229.SH</stp>
        <stp>61</stp>
        <stp>3/31/2016</stp>
        <stp>1</stp>
        <tr r="I1972" s="5"/>
      </tp>
      <tp>
        <v>73085510.150000006</v>
        <stp/>
        <stp>EM_S_QSTM07_IS</stp>
        <stp>4</stp>
        <stp>600219.SH</stp>
        <stp>61</stp>
        <stp>3/31/2016</stp>
        <stp>1</stp>
        <tr r="I1963" s="5"/>
      </tp>
      <tp>
        <v>-6862406.46</v>
        <stp/>
        <stp>EM_S_QSTM07_IS</stp>
        <stp>4</stp>
        <stp>600209.SH</stp>
        <stp>61</stp>
        <stp>3/31/2016</stp>
        <stp>1</stp>
        <tr r="I1954" s="5"/>
      </tp>
      <tp>
        <v>19369224.27</v>
        <stp/>
        <stp>EM_S_QSTM07_IS</stp>
        <stp>4</stp>
        <stp>600279.SH</stp>
        <stp>61</stp>
        <stp>3/31/2016</stp>
        <stp>1</stp>
        <tr r="I2015" s="5"/>
      </tp>
      <tp>
        <v>187183967.19</v>
        <stp/>
        <stp>EM_S_QSTM07_IS</stp>
        <stp>4</stp>
        <stp>600269.SH</stp>
        <stp>61</stp>
        <stp>3/31/2016</stp>
        <stp>1</stp>
        <tr r="I2006" s="5"/>
      </tp>
      <tp>
        <v>-65544711.950000003</v>
        <stp/>
        <stp>EM_S_QSTM07_IS</stp>
        <stp>4</stp>
        <stp>600259.SH</stp>
        <stp>61</stp>
        <stp>3/31/2016</stp>
        <stp>1</stp>
        <tr r="I1998" s="5"/>
      </tp>
      <tp>
        <v>-45784885.090000004</v>
        <stp/>
        <stp>EM_S_QSTM07_IS</stp>
        <stp>4</stp>
        <stp>600249.SH</stp>
        <stp>61</stp>
        <stp>3/31/2016</stp>
        <stp>1</stp>
        <tr r="I1990" s="5"/>
      </tp>
      <tp>
        <v>560653855</v>
        <stp/>
        <stp>EM_S_QSTM07_IS</stp>
        <stp>4</stp>
        <stp>600299.SH</stp>
        <stp>61</stp>
        <stp>3/31/2016</stp>
        <stp>1</stp>
        <tr r="I2032" s="5"/>
      </tp>
      <tp>
        <v>7163712.3700000001</v>
        <stp/>
        <stp>EM_S_QSTM07_IS</stp>
        <stp>4</stp>
        <stp>600289.SH</stp>
        <stp>61</stp>
        <stp>3/31/2016</stp>
        <stp>1</stp>
        <tr r="I2024" s="5"/>
      </tp>
      <tp>
        <v>21869183.52</v>
        <stp/>
        <stp>EM_S_QSTM07_IS</stp>
        <stp>4</stp>
        <stp>300349.SZ</stp>
        <stp>61</stp>
        <stp>3/31/2016</stp>
        <stp>1</stp>
        <tr r="I1610" s="5"/>
      </tp>
      <tp>
        <v>13083534.529999999</v>
        <stp/>
        <stp>EM_S_QSTM07_IS</stp>
        <stp>4</stp>
        <stp>300359.SZ</stp>
        <stp>61</stp>
        <stp>3/31/2016</stp>
        <stp>1</stp>
        <tr r="I1620" s="5"/>
      </tp>
      <tp>
        <v>-33376491.289999999</v>
        <stp/>
        <stp>EM_S_QSTM07_IS</stp>
        <stp>4</stp>
        <stp>300369.SZ</stp>
        <stp>61</stp>
        <stp>3/31/2016</stp>
        <stp>1</stp>
        <tr r="I1629" s="5"/>
      </tp>
      <tp>
        <v>3303604.55</v>
        <stp/>
        <stp>EM_S_QSTM07_IS</stp>
        <stp>4</stp>
        <stp>300379.SZ</stp>
        <stp>61</stp>
        <stp>3/31/2016</stp>
        <stp>1</stp>
        <tr r="I1639" s="5"/>
      </tp>
      <tp>
        <v>-10859632.960000001</v>
        <stp/>
        <stp>EM_S_QSTM07_IS</stp>
        <stp>4</stp>
        <stp>300309.SZ</stp>
        <stp>61</stp>
        <stp>3/31/2016</stp>
        <stp>1</stp>
        <tr r="I1570" s="5"/>
      </tp>
      <tp>
        <v>19339636.829999998</v>
        <stp/>
        <stp>EM_S_QSTM07_IS</stp>
        <stp>4</stp>
        <stp>300319.SZ</stp>
        <stp>61</stp>
        <stp>3/31/2016</stp>
        <stp>1</stp>
        <tr r="I1580" s="5"/>
      </tp>
      <tp>
        <v>8970821.0800000001</v>
        <stp/>
        <stp>EM_S_QSTM07_IS</stp>
        <stp>4</stp>
        <stp>300329.SZ</stp>
        <stp>61</stp>
        <stp>3/31/2016</stp>
        <stp>1</stp>
        <tr r="I1590" s="5"/>
      </tp>
      <tp>
        <v>25321763.699999999</v>
        <stp/>
        <stp>EM_S_QSTM07_IS</stp>
        <stp>4</stp>
        <stp>300339.SZ</stp>
        <stp>61</stp>
        <stp>3/31/2016</stp>
        <stp>1</stp>
        <tr r="I1600" s="5"/>
      </tp>
      <tp>
        <v>22498919.149999999</v>
        <stp/>
        <stp>EM_S_QSTM07_IS</stp>
        <stp>4</stp>
        <stp>300389.SZ</stp>
        <stp>61</stp>
        <stp>3/31/2016</stp>
        <stp>1</stp>
        <tr r="I1649" s="5"/>
      </tp>
      <tp>
        <v>13549688.67</v>
        <stp/>
        <stp>EM_S_QSTM07_IS</stp>
        <stp>4</stp>
        <stp>300399.SZ</stp>
        <stp>61</stp>
        <stp>3/31/2016</stp>
        <stp>1</stp>
        <tr r="I1659" s="5"/>
      </tp>
      <tp>
        <v>-27595214.93</v>
        <stp/>
        <stp>EM_S_QSTM07_IS</stp>
        <stp>4</stp>
        <stp>600339.SH</stp>
        <stp>61</stp>
        <stp>3/31/2016</stp>
        <stp>1</stp>
        <tr r="I2068" s="5"/>
      </tp>
      <tp>
        <v>119581314.59</v>
        <stp/>
        <stp>EM_S_QSTM07_IS</stp>
        <stp>4</stp>
        <stp>600329.SH</stp>
        <stp>61</stp>
        <stp>3/31/2016</stp>
        <stp>1</stp>
        <tr r="I2059" s="5"/>
      </tp>
      <tp>
        <v>-29234458.84</v>
        <stp/>
        <stp>EM_S_QSTM07_IS</stp>
        <stp>4</stp>
        <stp>600319.SH</stp>
        <stp>61</stp>
        <stp>3/31/2016</stp>
        <stp>1</stp>
        <tr r="I2050" s="5"/>
      </tp>
      <tp>
        <v>443640458.97000003</v>
        <stp/>
        <stp>EM_S_QSTM07_IS</stp>
        <stp>4</stp>
        <stp>600309.SH</stp>
        <stp>61</stp>
        <stp>3/31/2016</stp>
        <stp>1</stp>
        <tr r="I2041" s="5"/>
      </tp>
      <tp>
        <v>6668611.4400000004</v>
        <stp/>
        <stp>EM_S_QSTM07_IS</stp>
        <stp>4</stp>
        <stp>600379.SH</stp>
        <stp>61</stp>
        <stp>3/31/2016</stp>
        <stp>1</stp>
        <tr r="I2100" s="5"/>
      </tp>
      <tp>
        <v>343819480.64999998</v>
        <stp/>
        <stp>EM_S_QSTM07_IS</stp>
        <stp>4</stp>
        <stp>600369.SH</stp>
        <stp>61</stp>
        <stp>3/31/2016</stp>
        <stp>1</stp>
        <tr r="I2091" s="5"/>
      </tp>
      <tp>
        <v>-16998072.079999998</v>
        <stp/>
        <stp>EM_S_QSTM07_IS</stp>
        <stp>4</stp>
        <stp>600359.SH</stp>
        <stp>61</stp>
        <stp>3/31/2016</stp>
        <stp>1</stp>
        <tr r="I2082" s="5"/>
      </tp>
      <tp>
        <v>49000853.469999999</v>
        <stp/>
        <stp>EM_S_QSTM07_IS</stp>
        <stp>4</stp>
        <stp>600399.SH</stp>
        <stp>61</stp>
        <stp>3/31/2016</stp>
        <stp>1</stp>
        <tr r="I2118" s="5"/>
      </tp>
      <tp>
        <v>7194164.2699999996</v>
        <stp/>
        <stp>EM_S_QSTM07_IS</stp>
        <stp>4</stp>
        <stp>600389.SH</stp>
        <stp>61</stp>
        <stp>3/31/2016</stp>
        <stp>1</stp>
        <tr r="I2109" s="5"/>
      </tp>
      <tp>
        <v>8037499.7000000002</v>
        <stp/>
        <stp>EM_S_QSTM07_IS</stp>
        <stp>4</stp>
        <stp>300049.SZ</stp>
        <stp>61</stp>
        <stp>3/31/2016</stp>
        <stp>1</stp>
        <tr r="I1312" s="5"/>
      </tp>
      <tp>
        <v>600861427.80999994</v>
        <stp/>
        <stp>EM_S_QSTM07_IS</stp>
        <stp>4</stp>
        <stp>000069.SZ</stp>
        <stp>61</stp>
        <stp>3/31/2016</stp>
        <stp>1</stp>
        <tr r="I58" s="5"/>
      </tp>
      <tp>
        <v>117045628.73999999</v>
        <stp/>
        <stp>EM_S_QSTM07_IS</stp>
        <stp>4</stp>
        <stp>300059.SZ</stp>
        <stp>61</stp>
        <stp>3/31/2016</stp>
        <stp>1</stp>
        <tr r="I1322" s="5"/>
      </tp>
      <tp>
        <v>460545853.79000002</v>
        <stp/>
        <stp>EM_S_QSTM07_IS</stp>
        <stp>4</stp>
        <stp>000059.SZ</stp>
        <stp>61</stp>
        <stp>3/31/2016</stp>
        <stp>1</stp>
        <tr r="I50" s="5"/>
      </tp>
      <tp>
        <v>9293543.1400000006</v>
        <stp/>
        <stp>EM_S_QSTM07_IS</stp>
        <stp>4</stp>
        <stp>300069.SZ</stp>
        <stp>61</stp>
        <stp>3/31/2016</stp>
        <stp>1</stp>
        <tr r="I1331" s="5"/>
      </tp>
      <tp>
        <v>38870671.5</v>
        <stp/>
        <stp>EM_S_QSTM07_IS</stp>
        <stp>4</stp>
        <stp>000049.SZ</stp>
        <stp>61</stp>
        <stp>3/31/2016</stp>
        <stp>1</stp>
        <tr r="I45" s="5"/>
      </tp>
      <tp>
        <v>46748757.759999998</v>
        <stp/>
        <stp>EM_S_QSTM07_IS</stp>
        <stp>4</stp>
        <stp>300079.SZ</stp>
        <stp>61</stp>
        <stp>3/31/2016</stp>
        <stp>1</stp>
        <tr r="I1341" s="5"/>
      </tp>
      <tp>
        <v>410444000</v>
        <stp/>
        <stp>EM_S_QSTM07_IS</stp>
        <stp>4</stp>
        <stp>000039.SZ</stp>
        <stp>61</stp>
        <stp>3/31/2016</stp>
        <stp>1</stp>
        <tr r="I38" s="5"/>
      </tp>
      <tp>
        <v>35201547.520000003</v>
        <stp/>
        <stp>EM_S_QSTM07_IS</stp>
        <stp>4</stp>
        <stp>300009.SZ</stp>
        <stp>61</stp>
        <stp>3/31/2016</stp>
        <stp>1</stp>
        <tr r="I1272" s="5"/>
      </tp>
      <tp>
        <v>31138409</v>
        <stp/>
        <stp>EM_S_QSTM07_IS</stp>
        <stp>4</stp>
        <stp>000029.SZ</stp>
        <stp>61</stp>
        <stp>3/31/2016</stp>
        <stp>1</stp>
        <tr r="I28" s="5"/>
      </tp>
      <tp>
        <v>14879454.42</v>
        <stp/>
        <stp>EM_S_QSTM07_IS</stp>
        <stp>4</stp>
        <stp>300019.SZ</stp>
        <stp>61</stp>
        <stp>3/31/2016</stp>
        <stp>1</stp>
        <tr r="I1282" s="5"/>
      </tp>
      <tp>
        <v>-6183061.8799999999</v>
        <stp/>
        <stp>EM_S_QSTM07_IS</stp>
        <stp>4</stp>
        <stp>000019.SZ</stp>
        <stp>61</stp>
        <stp>3/31/2016</stp>
        <stp>1</stp>
        <tr r="I19" s="5"/>
      </tp>
      <tp>
        <v>-16928788.420000002</v>
        <stp/>
        <stp>EM_S_QSTM07_IS</stp>
        <stp>4</stp>
        <stp>300029.SZ</stp>
        <stp>61</stp>
        <stp>3/31/2016</stp>
        <stp>1</stp>
        <tr r="I1292" s="5"/>
      </tp>
      <tp>
        <v>30139112.690000001</v>
        <stp/>
        <stp>EM_S_QSTM07_IS</stp>
        <stp>4</stp>
        <stp>000009.SZ</stp>
        <stp>61</stp>
        <stp>3/31/2016</stp>
        <stp>1</stp>
        <tr r="I11" s="5"/>
      </tp>
      <tp>
        <v>83114086.230000004</v>
        <stp/>
        <stp>EM_S_QSTM07_IS</stp>
        <stp>4</stp>
        <stp>300039.SZ</stp>
        <stp>61</stp>
        <stp>3/31/2016</stp>
        <stp>1</stp>
        <tr r="I1302" s="5"/>
      </tp>
      <tp>
        <v>4760338.8099999996</v>
        <stp/>
        <stp>EM_S_QSTM07_IS</stp>
        <stp>4</stp>
        <stp>300089.SZ</stp>
        <stp>61</stp>
        <stp>3/31/2016</stp>
        <stp>1</stp>
        <tr r="I1351" s="5"/>
      </tp>
      <tp>
        <v>-3575253.61</v>
        <stp/>
        <stp>EM_S_QSTM07_IS</stp>
        <stp>4</stp>
        <stp>300099.SZ</stp>
        <stp>61</stp>
        <stp>3/31/2016</stp>
        <stp>1</stp>
        <tr r="I1361" s="5"/>
      </tp>
      <tp>
        <v>18183405.469999999</v>
        <stp/>
        <stp>EM_S_QSTM07_IS</stp>
        <stp>4</stp>
        <stp>000099.SZ</stp>
        <stp>61</stp>
        <stp>3/31/2016</stp>
        <stp>1</stp>
        <tr r="I65" s="5"/>
      </tp>
      <tp>
        <v>133390232.68000001</v>
        <stp/>
        <stp>EM_S_QSTM07_IS</stp>
        <stp>4</stp>
        <stp>000089.SZ</stp>
        <stp>61</stp>
        <stp>3/31/2016</stp>
        <stp>1</stp>
        <tr r="I62" s="5"/>
      </tp>
      <tp>
        <v>113387120.56</v>
        <stp/>
        <stp>EM_S_QSTM07_IS</stp>
        <stp>4</stp>
        <stp>600039.SH</stp>
        <stp>61</stp>
        <stp>3/31/2016</stp>
        <stp>1</stp>
        <tr r="I1810" s="5"/>
      </tp>
      <tp>
        <v>2683000000</v>
        <stp/>
        <stp>EM_S_QSTM07_IS</stp>
        <stp>4</stp>
        <stp>600029.SH</stp>
        <stp>61</stp>
        <stp>3/31/2016</stp>
        <stp>1</stp>
        <tr r="I1802" s="5"/>
      </tp>
      <tp>
        <v>1528525725.01</v>
        <stp/>
        <stp>EM_S_QSTM07_IS</stp>
        <stp>4</stp>
        <stp>600019.SH</stp>
        <stp>61</stp>
        <stp>3/31/2016</stp>
        <stp>1</stp>
        <tr r="I1794" s="5"/>
      </tp>
      <tp>
        <v>641035542.11000001</v>
        <stp/>
        <stp>EM_S_QSTM07_IS</stp>
        <stp>4</stp>
        <stp>600009.SH</stp>
        <stp>61</stp>
        <stp>3/31/2016</stp>
        <stp>1</stp>
        <tr r="I1786" s="5"/>
      </tp>
      <tp>
        <v>149007049.84999999</v>
        <stp/>
        <stp>EM_S_QSTM07_IS</stp>
        <stp>4</stp>
        <stp>600079.SH</stp>
        <stp>61</stp>
        <stp>3/31/2016</stp>
        <stp>1</stp>
        <tr r="I1840" s="5"/>
      </tp>
      <tp>
        <v>-43503805.399999999</v>
        <stp/>
        <stp>EM_S_QSTM07_IS</stp>
        <stp>4</stp>
        <stp>600069.SH</stp>
        <stp>61</stp>
        <stp>3/31/2016</stp>
        <stp>1</stp>
        <tr r="I1830" s="5"/>
      </tp>
      <tp>
        <v>61820154.689999998</v>
        <stp/>
        <stp>EM_S_QSTM07_IS</stp>
        <stp>4</stp>
        <stp>600059.SH</stp>
        <stp>61</stp>
        <stp>3/31/2016</stp>
        <stp>1</stp>
        <tr r="I1821" s="5"/>
      </tp>
      <tp>
        <v>1283314.04</v>
        <stp/>
        <stp>EM_S_QSTM07_IS</stp>
        <stp>4</stp>
        <stp>600099.SH</stp>
        <stp>61</stp>
        <stp>3/31/2016</stp>
        <stp>1</stp>
        <tr r="I1858" s="5"/>
      </tp>
      <tp>
        <v>553937093.76999998</v>
        <stp/>
        <stp>EM_S_QSTM07_IS</stp>
        <stp>4</stp>
        <stp>600089.SH</stp>
        <stp>61</stp>
        <stp>3/31/2016</stp>
        <stp>1</stp>
        <tr r="I1849" s="5"/>
      </tp>
      <tp>
        <v>14828633.09</v>
        <stp/>
        <stp>EM_S_QSTM07_IS</stp>
        <stp>4</stp>
        <stp>300149.SZ</stp>
        <stp>61</stp>
        <stp>3/31/2016</stp>
        <stp>1</stp>
        <tr r="I1411" s="5"/>
      </tp>
      <tp>
        <v>1499590.29</v>
        <stp/>
        <stp>EM_S_QSTM07_IS</stp>
        <stp>4</stp>
        <stp>300159.SZ</stp>
        <stp>61</stp>
        <stp>3/31/2016</stp>
        <stp>1</stp>
        <tr r="I1421" s="5"/>
      </tp>
      <tp>
        <v>-24501566.25</v>
        <stp/>
        <stp>EM_S_QSTM07_IS</stp>
        <stp>4</stp>
        <stp>000159.SZ</stp>
        <stp>61</stp>
        <stp>3/31/2016</stp>
        <stp>1</stp>
        <tr r="I74" s="5"/>
      </tp>
      <tp>
        <v>-9328403.7400000002</v>
        <stp/>
        <stp>EM_S_QSTM07_IS</stp>
        <stp>4</stp>
        <stp>300169.SZ</stp>
        <stp>61</stp>
        <stp>3/31/2016</stp>
        <stp>1</stp>
        <tr r="I1431" s="5"/>
      </tp>
      <tp>
        <v>5214577.28</v>
        <stp/>
        <stp>EM_S_QSTM07_IS</stp>
        <stp>4</stp>
        <stp>300179.SZ</stp>
        <stp>61</stp>
        <stp>3/31/2016</stp>
        <stp>1</stp>
        <tr r="I1441" s="5"/>
      </tp>
      <tp>
        <v>20462753</v>
        <stp/>
        <stp>EM_S_QSTM07_IS</stp>
        <stp>4</stp>
        <stp>300109.SZ</stp>
        <stp>61</stp>
        <stp>3/31/2016</stp>
        <stp>1</stp>
        <tr r="I1371" s="5"/>
      </tp>
      <tp>
        <v>23803221.43</v>
        <stp/>
        <stp>EM_S_QSTM07_IS</stp>
        <stp>4</stp>
        <stp>300119.SZ</stp>
        <stp>61</stp>
        <stp>3/31/2016</stp>
        <stp>1</stp>
        <tr r="I1381" s="5"/>
      </tp>
      <tp>
        <v>34811623.240000002</v>
        <stp/>
        <stp>EM_S_QSTM07_IS</stp>
        <stp>4</stp>
        <stp>300129.SZ</stp>
        <stp>61</stp>
        <stp>3/31/2016</stp>
        <stp>1</stp>
        <tr r="I1391" s="5"/>
      </tp>
      <tp>
        <v>5910481.21</v>
        <stp/>
        <stp>EM_S_QSTM07_IS</stp>
        <stp>4</stp>
        <stp>300139.SZ</stp>
        <stp>61</stp>
        <stp>3/31/2016</stp>
        <stp>1</stp>
        <tr r="I1401" s="5"/>
      </tp>
      <tp>
        <v>-3949067.18</v>
        <stp/>
        <stp>EM_S_QSTM07_IS</stp>
        <stp>4</stp>
        <stp>300189.SZ</stp>
        <stp>61</stp>
        <stp>3/31/2016</stp>
        <stp>1</stp>
        <tr r="I1450" s="5"/>
      </tp>
      <tp>
        <v>58613031.969999999</v>
        <stp/>
        <stp>EM_S_QSTM07_IS</stp>
        <stp>4</stp>
        <stp>300199.SZ</stp>
        <stp>61</stp>
        <stp>3/31/2016</stp>
        <stp>1</stp>
        <tr r="I1460" s="5"/>
      </tp>
      <tp>
        <v>-44500822.780000001</v>
        <stp/>
        <stp>EM_S_QSTM07_IS</stp>
        <stp>4</stp>
        <stp>600139.SH</stp>
        <stp>61</stp>
        <stp>3/31/2016</stp>
        <stp>1</stp>
        <tr r="I1895" s="5"/>
      </tp>
      <tp>
        <v>919695367.28999996</v>
        <stp/>
        <stp>EM_S_QSTM07_IS</stp>
        <stp>4</stp>
        <stp>600129.SH</stp>
        <stp>61</stp>
        <stp>3/31/2016</stp>
        <stp>1</stp>
        <tr r="I1886" s="5"/>
      </tp>
      <tp>
        <v>20620838.760000002</v>
        <stp/>
        <stp>EM_S_QSTM07_IS</stp>
        <stp>4</stp>
        <stp>600119.SH</stp>
        <stp>61</stp>
        <stp>3/31/2016</stp>
        <stp>1</stp>
        <tr r="I1877" s="5"/>
      </tp>
      <tp>
        <v>317062969.30000001</v>
        <stp/>
        <stp>EM_S_QSTM07_IS</stp>
        <stp>4</stp>
        <stp>600109.SH</stp>
        <stp>61</stp>
        <stp>3/31/2016</stp>
        <stp>1</stp>
        <tr r="I1867" s="5"/>
      </tp>
      <tp>
        <v>-43753478.57</v>
        <stp/>
        <stp>EM_S_QSTM07_IS</stp>
        <stp>4</stp>
        <stp>600179.SH</stp>
        <stp>61</stp>
        <stp>3/31/2016</stp>
        <stp>1</stp>
        <tr r="I1928" s="5"/>
      </tp>
      <tp>
        <v>-222207482.90000001</v>
        <stp/>
        <stp>EM_S_QSTM07_IS</stp>
        <stp>4</stp>
        <stp>600169.SH</stp>
        <stp>61</stp>
        <stp>3/31/2016</stp>
        <stp>1</stp>
        <tr r="I1919" s="5"/>
      </tp>
      <tp>
        <v>21532725.370000001</v>
        <stp/>
        <stp>EM_S_QSTM07_IS</stp>
        <stp>4</stp>
        <stp>600159.SH</stp>
        <stp>61</stp>
        <stp>3/31/2016</stp>
        <stp>1</stp>
        <tr r="I1910" s="5"/>
      </tp>
      <tp>
        <v>-12883455.390000001</v>
        <stp/>
        <stp>EM_S_QSTM07_IS</stp>
        <stp>4</stp>
        <stp>600149.SH</stp>
        <stp>61</stp>
        <stp>3/31/2016</stp>
        <stp>1</stp>
        <tr r="I1901" s="5"/>
      </tp>
      <tp>
        <v>27491210.07</v>
        <stp/>
        <stp>EM_S_QSTM07_IS</stp>
        <stp>4</stp>
        <stp>600199.SH</stp>
        <stp>61</stp>
        <stp>3/31/2016</stp>
        <stp>1</stp>
        <tr r="I1946" s="5"/>
      </tp>
      <tp>
        <v>94136395.299999997</v>
        <stp/>
        <stp>EM_S_QSTM07_IS</stp>
        <stp>4</stp>
        <stp>600189.SH</stp>
        <stp>61</stp>
        <stp>3/31/2016</stp>
        <stp>1</stp>
        <tr r="I1937" s="5"/>
      </tp>
      <tp>
        <v>542806719</v>
        <stp/>
        <stp>EM_S_QSTM07_IS</stp>
        <stp>4</stp>
        <stp>000869.SZ</stp>
        <stp>61</stp>
        <stp>3/31/2016</stp>
        <stp>1</stp>
        <tr r="I369" s="5"/>
      </tp>
      <tp>
        <v>-9508302.3699999992</v>
        <stp/>
        <stp>EM_S_QSTM07_IS</stp>
        <stp>4</stp>
        <stp>000859.SZ</stp>
        <stp>61</stp>
        <stp>3/31/2016</stp>
        <stp>1</stp>
        <tr r="I363" s="5"/>
      </tp>
      <tp>
        <v>87025532.180000007</v>
        <stp/>
        <stp>EM_S_QSTM07_IS</stp>
        <stp>4</stp>
        <stp>000839.SZ</stp>
        <stp>61</stp>
        <stp>3/31/2016</stp>
        <stp>1</stp>
        <tr r="I356" s="5"/>
      </tp>
      <tp>
        <v>9161538.8499999996</v>
        <stp/>
        <stp>EM_S_QSTM07_IS</stp>
        <stp>4</stp>
        <stp>000829.SZ</stp>
        <stp>61</stp>
        <stp>3/31/2016</stp>
        <stp>1</stp>
        <tr r="I348" s="5"/>
      </tp>
      <tp>
        <v>3417020.73</v>
        <stp/>
        <stp>EM_S_QSTM07_IS</stp>
        <stp>4</stp>
        <stp>000819.SZ</stp>
        <stp>61</stp>
        <stp>3/31/2016</stp>
        <stp>1</stp>
        <tr r="I340" s="5"/>
      </tp>
      <tp>
        <v>-21244511.440000001</v>
        <stp/>
        <stp>EM_S_QSTM07_IS</stp>
        <stp>4</stp>
        <stp>000809.SZ</stp>
        <stp>61</stp>
        <stp>3/31/2016</stp>
        <stp>1</stp>
        <tr r="I332" s="5"/>
      </tp>
      <tp>
        <v>149656956.52000001</v>
        <stp/>
        <stp>EM_S_QSTM07_IS</stp>
        <stp>4</stp>
        <stp>000899.SZ</stp>
        <stp>61</stp>
        <stp>3/31/2016</stp>
        <stp>1</stp>
        <tr r="I389" s="5"/>
      </tp>
      <tp>
        <v>48240823.520000003</v>
        <stp/>
        <stp>EM_S_QSTM07_IS</stp>
        <stp>4</stp>
        <stp>000889.SZ</stp>
        <stp>61</stp>
        <stp>3/31/2016</stp>
        <stp>1</stp>
        <tr r="I382" s="5"/>
      </tp>
      <tp>
        <v>216234403.84999999</v>
        <stp/>
        <stp>EM_S_QSTM07_IS</stp>
        <stp>4</stp>
        <stp>600839.SH</stp>
        <stp>61</stp>
        <stp>3/31/2016</stp>
        <stp>1</stp>
        <tr r="I2491" s="5"/>
      </tp>
      <tp>
        <v>63817318.130000003</v>
        <stp/>
        <stp>EM_S_QSTM07_IS</stp>
        <stp>4</stp>
        <stp>600829.SH</stp>
        <stp>61</stp>
        <stp>3/31/2016</stp>
        <stp>1</stp>
        <tr r="I2482" s="5"/>
      </tp>
      <tp>
        <v>4483509.01</v>
        <stp/>
        <stp>EM_S_QSTM07_IS</stp>
        <stp>4</stp>
        <stp>600819.SH</stp>
        <stp>61</stp>
        <stp>3/31/2016</stp>
        <stp>1</stp>
        <tr r="I2472" s="5"/>
      </tp>
      <tp>
        <v>294709348.38</v>
        <stp/>
        <stp>EM_S_QSTM07_IS</stp>
        <stp>4</stp>
        <stp>600809.SH</stp>
        <stp>61</stp>
        <stp>3/31/2016</stp>
        <stp>1</stp>
        <tr r="I2463" s="5"/>
      </tp>
      <tp>
        <v>34776570.68</v>
        <stp/>
        <stp>EM_S_QSTM07_IS</stp>
        <stp>4</stp>
        <stp>600879.SH</stp>
        <stp>61</stp>
        <stp>3/31/2016</stp>
        <stp>1</stp>
        <tr r="I2526" s="5"/>
      </tp>
      <tp>
        <v>86668775.640000001</v>
        <stp/>
        <stp>EM_S_QSTM07_IS</stp>
        <stp>4</stp>
        <stp>600869.SH</stp>
        <stp>61</stp>
        <stp>3/31/2016</stp>
        <stp>1</stp>
        <tr r="I2517" s="5"/>
      </tp>
      <tp>
        <v>187254305.37</v>
        <stp/>
        <stp>EM_S_QSTM07_IS</stp>
        <stp>4</stp>
        <stp>600859.SH</stp>
        <stp>61</stp>
        <stp>3/31/2016</stp>
        <stp>1</stp>
        <tr r="I2507" s="5"/>
      </tp>
      <tp>
        <v>6691500.0700000003</v>
        <stp/>
        <stp>EM_S_QSTM07_IS</stp>
        <stp>4</stp>
        <stp>600889.SH</stp>
        <stp>61</stp>
        <stp>3/31/2016</stp>
        <stp>1</stp>
        <tr r="I2536" s="5"/>
      </tp>
      <tp>
        <v>7700635.0099999998</v>
        <stp/>
        <stp>EM_S_QSTM07_IS</stp>
        <stp>4</stp>
        <stp>000979.SZ</stp>
        <stp>61</stp>
        <stp>3/31/2016</stp>
        <stp>1</stp>
        <tr r="I452" s="5"/>
      </tp>
      <tp>
        <v>15673513.77</v>
        <stp/>
        <stp>EM_S_QSTM07_IS</stp>
        <stp>4</stp>
        <stp>000969.SZ</stp>
        <stp>61</stp>
        <stp>3/31/2016</stp>
        <stp>1</stp>
        <tr r="I443" s="5"/>
      </tp>
      <tp>
        <v>-482320447.31999999</v>
        <stp/>
        <stp>EM_S_QSTM07_IS</stp>
        <stp>4</stp>
        <stp>000959.SZ</stp>
        <stp>61</stp>
        <stp>3/31/2016</stp>
        <stp>1</stp>
        <tr r="I434" s="5"/>
      </tp>
      <tp>
        <v>9379559.7599999998</v>
        <stp/>
        <stp>EM_S_QSTM07_IS</stp>
        <stp>4</stp>
        <stp>000949.SZ</stp>
        <stp>61</stp>
        <stp>3/31/2016</stp>
        <stp>1</stp>
        <tr r="I426" s="5"/>
      </tp>
      <tp>
        <v>94870190.760000005</v>
        <stp/>
        <stp>EM_S_QSTM07_IS</stp>
        <stp>4</stp>
        <stp>000939.SZ</stp>
        <stp>61</stp>
        <stp>3/31/2016</stp>
        <stp>1</stp>
        <tr r="I424" s="5"/>
      </tp>
      <tp>
        <v>-24963785.899999999</v>
        <stp/>
        <stp>EM_S_QSTM07_IS</stp>
        <stp>4</stp>
        <stp>000929.SZ</stp>
        <stp>61</stp>
        <stp>3/31/2016</stp>
        <stp>1</stp>
        <tr r="I415" s="5"/>
      </tp>
      <tp>
        <v>47796854.350000001</v>
        <stp/>
        <stp>EM_S_QSTM07_IS</stp>
        <stp>4</stp>
        <stp>000919.SZ</stp>
        <stp>61</stp>
        <stp>3/31/2016</stp>
        <stp>1</stp>
        <tr r="I406" s="5"/>
      </tp>
      <tp>
        <v>3476731.32</v>
        <stp/>
        <stp>EM_S_QSTM07_IS</stp>
        <stp>4</stp>
        <stp>000909.SZ</stp>
        <stp>61</stp>
        <stp>3/31/2016</stp>
        <stp>1</stp>
        <tr r="I397" s="5"/>
      </tp>
      <tp>
        <v>312366169.61000001</v>
        <stp/>
        <stp>EM_S_QSTM07_IS</stp>
        <stp>4</stp>
        <stp>000999.SZ</stp>
        <stp>61</stp>
        <stp>3/31/2016</stp>
        <stp>1</stp>
        <tr r="I467" s="5"/>
      </tp>
      <tp>
        <v>131154991.36</v>
        <stp/>
        <stp>EM_S_QSTM07_IS</stp>
        <stp>4</stp>
        <stp>000989.SZ</stp>
        <stp>61</stp>
        <stp>3/31/2016</stp>
        <stp>1</stp>
        <tr r="I460" s="5"/>
      </tp>
      <tp>
        <v>20860075.079999998</v>
        <stp/>
        <stp>EM_S_QSTM07_IS</stp>
        <stp>4</stp>
        <stp>600979.SH</stp>
        <stp>61</stp>
        <stp>3/31/2016</stp>
        <stp>1</stp>
        <tr r="I2564" s="5"/>
      </tp>
      <tp>
        <v>14200735.710000001</v>
        <stp/>
        <stp>EM_S_QSTM07_IS</stp>
        <stp>4</stp>
        <stp>600969.SH</stp>
        <stp>61</stp>
        <stp>3/31/2016</stp>
        <stp>1</stp>
        <tr r="I2557" s="5"/>
      </tp>
      <tp>
        <v>223446195.34999999</v>
        <stp/>
        <stp>EM_S_QSTM07_IS</stp>
        <stp>4</stp>
        <stp>600959.SH</stp>
        <stp>61</stp>
        <stp>3/31/2016</stp>
        <stp>1</stp>
        <tr r="I2549" s="5"/>
      </tp>
      <tp>
        <v>1008952715.35</v>
        <stp/>
        <stp>EM_S_QSTM07_IS</stp>
        <stp>4</stp>
        <stp>600999.SH</stp>
        <stp>61</stp>
        <stp>3/31/2016</stp>
        <stp>1</stp>
        <tr r="I2580" s="5"/>
      </tp>
      <tp>
        <v>1617002851.71</v>
        <stp/>
        <stp>EM_S_QSTM07_IS</stp>
        <stp>4</stp>
        <stp>601669.SH</stp>
        <stp>61</stp>
        <stp>3/31/2016</stp>
        <stp>1</stp>
        <tr r="I2676" s="5"/>
      </tp>
      <tp>
        <v>21155621.050000001</v>
        <stp/>
        <stp>EM_S_QSTM07_IS</stp>
        <stp>4</stp>
        <stp>601699.SH</stp>
        <stp>61</stp>
        <stp>3/31/2016</stp>
        <stp>1</stp>
        <tr r="I2681" s="5"/>
      </tp>
      <tp>
        <v>125700566.81999999</v>
        <stp/>
        <stp>EM_S_QSTM07_IS</stp>
        <stp>4</stp>
        <stp>601689.SH</stp>
        <stp>61</stp>
        <stp>3/31/2016</stp>
        <stp>1</stp>
        <tr r="I2680" s="5"/>
      </tp>
      <tp>
        <v>75223218.829999998</v>
        <stp/>
        <stp>EM_S_QSTM07_IS</stp>
        <stp>4</stp>
        <stp>601799.SH</stp>
        <stp>61</stp>
        <stp>3/31/2016</stp>
        <stp>1</stp>
        <tr r="I2691" s="5"/>
      </tp>
      <tp>
        <v>51649128.57</v>
        <stp/>
        <stp>EM_S_QSTM07_IS</stp>
        <stp>4</stp>
        <stp>601789.SH</stp>
        <stp>61</stp>
        <stp>3/31/2016</stp>
        <stp>1</stp>
        <tr r="I2689" s="5"/>
      </tp>
      <tp>
        <v>-167982998.84</v>
        <stp/>
        <stp>EM_S_QSTM07_IS</stp>
        <stp>4</stp>
        <stp>601519.SH</stp>
        <stp>61</stp>
        <stp>3/31/2016</stp>
        <stp>1</stp>
        <tr r="I2656" s="5"/>
      </tp>
      <tp>
        <v>58544006.450000003</v>
        <stp/>
        <stp>EM_S_QSTM07_IS</stp>
        <stp>4</stp>
        <stp>601579.SH</stp>
        <stp>61</stp>
        <stp>3/31/2016</stp>
        <stp>1</stp>
        <tr r="I2661" s="5"/>
      </tp>
      <tp>
        <v>7553409.1100000003</v>
        <stp/>
        <stp>EM_S_QSTM07_IS</stp>
        <stp>4</stp>
        <stp>601599.SH</stp>
        <stp>61</stp>
        <stp>3/31/2016</stp>
        <stp>1</stp>
        <tr r="I2663" s="5"/>
      </tp>
      <tp>
        <v>99394432.989999995</v>
        <stp/>
        <stp>EM_S_QSTM07_IS</stp>
        <stp>4</stp>
        <stp>601339.SH</stp>
        <stp>61</stp>
        <stp>3/31/2016</stp>
        <stp>1</stp>
        <tr r="I2647" s="5"/>
      </tp>
      <tp>
        <v>101870021.98999999</v>
        <stp/>
        <stp>EM_S_QSTM07_IS</stp>
        <stp>4</stp>
        <stp>601369.SH</stp>
        <stp>61</stp>
        <stp>3/31/2016</stp>
        <stp>1</stp>
        <tr r="I2649" s="5"/>
      </tp>
      <tp>
        <v>2119020000</v>
        <stp/>
        <stp>EM_S_QSTM07_IS</stp>
        <stp>4</stp>
        <stp>601009.SH</stp>
        <stp>61</stp>
        <stp>3/31/2016</stp>
        <stp>1</stp>
        <tr r="I2589" s="5"/>
      </tp>
      <tp>
        <v>36647091.990000002</v>
        <stp/>
        <stp>EM_S_QSTM07_IS</stp>
        <stp>4</stp>
        <stp>601069.SH</stp>
        <stp>61</stp>
        <stp>3/31/2016</stp>
        <stp>1</stp>
        <tr r="I2601" s="5"/>
      </tp>
      <tp>
        <v>7428558.5300000003</v>
        <stp/>
        <stp>EM_S_QSTM07_IS</stp>
        <stp>4</stp>
        <stp>601099.SH</stp>
        <stp>61</stp>
        <stp>3/31/2016</stp>
        <stp>1</stp>
        <tr r="I2604" s="5"/>
      </tp>
      <tp>
        <v>210591034.08000001</v>
        <stp/>
        <stp>EM_S_QSTM07_IS</stp>
        <stp>4</stp>
        <stp>601139.SH</stp>
        <stp>61</stp>
        <stp>3/31/2016</stp>
        <stp>1</stp>
        <tr r="I2617" s="5"/>
      </tp>
      <tp>
        <v>232533791.25</v>
        <stp/>
        <stp>EM_S_QSTM07_IS</stp>
        <stp>4</stp>
        <stp>601179.SH</stp>
        <stp>61</stp>
        <stp>3/31/2016</stp>
        <stp>1</stp>
        <tr r="I2624" s="5"/>
      </tp>
      <tp>
        <v>5275000000</v>
        <stp/>
        <stp>EM_S_QSTM07_IS</stp>
        <stp>4</stp>
        <stp>601169.SH</stp>
        <stp>61</stp>
        <stp>3/31/2016</stp>
        <stp>1</stp>
        <tr r="I2622" s="5"/>
      </tp>
      <tp>
        <v>45479834.5</v>
        <stp/>
        <stp>EM_S_QSTM07_IS</stp>
        <stp>4</stp>
        <stp>601199.SH</stp>
        <stp>61</stp>
        <stp>3/31/2016</stp>
        <stp>1</stp>
        <tr r="I2628" s="5"/>
      </tp>
      <tp>
        <v>63760733</v>
        <stp/>
        <stp>EM_S_QSTM07_IS</stp>
        <stp>4</stp>
        <stp>601899.SH</stp>
        <stp>61</stp>
        <stp>3/31/2016</stp>
        <stp>1</stp>
        <tr r="I2705" s="5"/>
      </tp>
      <tp>
        <v>801521763.19000006</v>
        <stp/>
        <stp>EM_S_QSTM07_IS</stp>
        <stp>4</stp>
        <stp>001979.SZ</stp>
        <stp>61</stp>
        <stp>3/31/2016</stp>
        <stp>1</stp>
        <tr r="I470" s="5"/>
      </tp>
      <tp>
        <v>67952000000</v>
        <stp/>
        <stp>EM_S_QSTM07_IS</stp>
        <stp>4</stp>
        <stp>601939.SH</stp>
        <stp>61</stp>
        <stp>3/31/2016</stp>
        <stp>1</stp>
        <tr r="I2714" s="5"/>
      </tp>
      <tp>
        <v>104580764.91</v>
        <stp/>
        <stp>EM_S_QSTM07_IS</stp>
        <stp>4</stp>
        <stp>601929.SH</stp>
        <stp>61</stp>
        <stp>3/31/2016</stp>
        <stp>1</stp>
        <tr r="I2712" s="5"/>
      </tp>
      <tp>
        <v>-4483790086.1300001</v>
        <stp/>
        <stp>EM_S_QSTM07_IS</stp>
        <stp>4</stp>
        <stp>601919.SH</stp>
        <stp>61</stp>
        <stp>3/31/2016</stp>
        <stp>1</stp>
        <tr r="I2710" s="5"/>
      </tp>
      <tp>
        <v>-58449509.170000002</v>
        <stp/>
        <stp>EM_S_QSTM07_IS</stp>
        <stp>4</stp>
        <stp>601969.SH</stp>
        <stp>61</stp>
        <stp>3/31/2016</stp>
        <stp>1</stp>
        <tr r="I2719" s="5"/>
      </tp>
      <tp>
        <v>6268999.5499999998</v>
        <stp/>
        <stp>EM_S_QSTM07_IS</stp>
        <stp>4</stp>
        <stp>601999.SH</stp>
        <stp>61</stp>
        <stp>3/31/2016</stp>
        <stp>1</stp>
        <tr r="I2727" s="5"/>
      </tp>
      <tp>
        <v>211316316.78999999</v>
        <stp/>
        <stp>EM_S_QSTM07_IS</stp>
        <stp>4</stp>
        <stp>601989.SH</stp>
        <stp>61</stp>
        <stp>3/31/2016</stp>
        <stp>1</stp>
        <tr r="I2722" s="5"/>
      </tp>
      <tp>
        <v>23700000</v>
        <stp/>
        <stp>EM_S_PROFITNOTICE_FORECASTT</stp>
        <stp>2</stp>
        <stp>300209.SZ</stp>
        <stp>6/30/2016</stp>
        <tr r="F1470" s="5"/>
      </tp>
      <tp>
        <v>-5000000</v>
        <stp/>
        <stp>EM_S_PROFITNOTICE_FORECASTT</stp>
        <stp>2</stp>
        <stp>300309.SZ</stp>
        <stp>6/30/2016</stp>
        <tr r="F1570" s="5"/>
      </tp>
      <tp t="s">
        <v/>
        <stp/>
        <stp>EM_S_PROFITNOTICE_FORECASTT</stp>
        <stp>2</stp>
        <stp>000039.SZ</stp>
        <stp>6/30/2016</stp>
        <tr r="F38" s="5"/>
      </tp>
      <tp>
        <v>92000000</v>
        <stp/>
        <stp>EM_S_PROFITNOTICE_FORECASTT</stp>
        <stp>2</stp>
        <stp>300009.SZ</stp>
        <stp>6/30/2016</stp>
        <tr r="F1272" s="5"/>
      </tp>
      <tp>
        <v>47000000</v>
        <stp/>
        <stp>EM_S_PROFITNOTICE_FORECASTT</stp>
        <stp>2</stp>
        <stp>300109.SZ</stp>
        <stp>6/30/2016</stp>
        <tr r="F1371" s="5"/>
      </tp>
      <tp t="s">
        <v/>
        <stp/>
        <stp>EM_S_PROFITNOTICE_FORECASTT</stp>
        <stp>2</stp>
        <stp>000639.SZ</stp>
        <stp>6/30/2016</stp>
        <tr r="F217" s="5"/>
      </tp>
      <tp t="s">
        <v/>
        <stp/>
        <stp>EM_S_PROFITNOTICE_FORECASTT</stp>
        <stp>2</stp>
        <stp>000739.SZ</stp>
        <stp>6/30/2016</stp>
        <tr r="F289" s="5"/>
      </tp>
      <tp>
        <v>47000000</v>
        <stp/>
        <stp>EM_S_PROFITNOTICE_FORECASTT</stp>
        <stp>2</stp>
        <stp>300409.SZ</stp>
        <stp>6/30/2016</stp>
        <tr r="F1669" s="5"/>
      </tp>
      <tp>
        <v>880000000</v>
        <stp/>
        <stp>EM_S_PROFITNOTICE_FORECASTT</stp>
        <stp>2</stp>
        <stp>000539.SZ</stp>
        <stp>6/30/2016</stp>
        <tr r="F138" s="5"/>
      </tp>
      <tp>
        <v>28000000</v>
        <stp/>
        <stp>EM_S_PROFITNOTICE_FORECASTT</stp>
        <stp>2</stp>
        <stp>300509.SZ</stp>
        <stp>6/30/2016</stp>
        <tr r="F1767" s="5"/>
      </tp>
      <tp t="s">
        <v/>
        <stp/>
        <stp>EM_S_PROFITNOTICE_FORECASTT</stp>
        <stp>2</stp>
        <stp>000839.SZ</stp>
        <stp>6/30/2016</stp>
        <tr r="F356" s="5"/>
      </tp>
      <tp t="s">
        <v/>
        <stp/>
        <stp>EM_S_PROFITNOTICE_FORECASTT</stp>
        <stp>2</stp>
        <stp>000939.SZ</stp>
        <stp>6/30/2016</stp>
        <tr r="F424" s="5"/>
      </tp>
      <tp>
        <v>180000000</v>
        <stp/>
        <stp>EM_S_PROFITNOTICE_FORECASTT</stp>
        <stp>2</stp>
        <stp>002239.SZ</stp>
        <stp>6/30/2016</stp>
        <tr r="F709" s="5"/>
      </tp>
      <tp>
        <v>21482500</v>
        <stp/>
        <stp>EM_S_PROFITNOTICE_FORECASTT</stp>
        <stp>2</stp>
        <stp>002339.SZ</stp>
        <stp>6/30/2016</stp>
        <tr r="F808" s="5"/>
      </tp>
      <tp>
        <v>135000000</v>
        <stp/>
        <stp>EM_S_PROFITNOTICE_FORECASTT</stp>
        <stp>2</stp>
        <stp>002039.SZ</stp>
        <stp>6/30/2016</stp>
        <tr r="F509" s="5"/>
      </tp>
      <tp>
        <v>48477300</v>
        <stp/>
        <stp>EM_S_PROFITNOTICE_FORECASTT</stp>
        <stp>2</stp>
        <stp>002139.SZ</stp>
        <stp>6/30/2016</stp>
        <tr r="F609" s="5"/>
      </tp>
      <tp>
        <v>2000000</v>
        <stp/>
        <stp>EM_S_PROFITNOTICE_FORECASTT</stp>
        <stp>2</stp>
        <stp>002639.SZ</stp>
        <stp>6/30/2016</stp>
        <tr r="F1107" s="5"/>
      </tp>
      <tp>
        <v>942670400</v>
        <stp/>
        <stp>EM_S_PROFITNOTICE_FORECASTT</stp>
        <stp>2</stp>
        <stp>002739.SZ</stp>
        <stp>6/30/2016</stp>
        <tr r="F1204" s="5"/>
      </tp>
      <tp>
        <v>8000000</v>
        <stp/>
        <stp>EM_S_PROFITNOTICE_FORECASTT</stp>
        <stp>2</stp>
        <stp>002439.SZ</stp>
        <stp>6/30/2016</stp>
        <tr r="F908" s="5"/>
      </tp>
      <tp>
        <v>135084600</v>
        <stp/>
        <stp>EM_S_PROFITNOTICE_FORECASTT</stp>
        <stp>2</stp>
        <stp>002539.SZ</stp>
        <stp>6/30/2016</stp>
        <tr r="F1007" s="5"/>
      </tp>
      <tp>
        <v>173450000</v>
        <stp/>
        <stp>EM_S_PROFITNOTICE_FORECASTT</stp>
        <stp>2</stp>
        <stp>300208.SZ</stp>
        <stp>6/30/2016</stp>
        <tr r="F1469" s="5"/>
      </tp>
      <tp t="s">
        <v/>
        <stp/>
        <stp>EM_S_PROFITNOTICE_FORECASTT</stp>
        <stp>2</stp>
        <stp>000338.SZ</stp>
        <stp>6/30/2016</stp>
        <tr r="F78" s="5"/>
      </tp>
      <tp>
        <v>6000000</v>
        <stp/>
        <stp>EM_S_PROFITNOTICE_FORECASTT</stp>
        <stp>2</stp>
        <stp>300308.SZ</stp>
        <stp>6/30/2016</stp>
        <tr r="F1569" s="5"/>
      </tp>
      <tp>
        <v>88000000</v>
        <stp/>
        <stp>EM_S_PROFITNOTICE_FORECASTT</stp>
        <stp>2</stp>
        <stp>000038.SZ</stp>
        <stp>6/30/2016</stp>
        <tr r="F37" s="5"/>
      </tp>
      <tp>
        <v>103850000</v>
        <stp/>
        <stp>EM_S_PROFITNOTICE_FORECASTT</stp>
        <stp>2</stp>
        <stp>300008.SZ</stp>
        <stp>6/30/2016</stp>
        <tr r="F1271" s="5"/>
      </tp>
      <tp>
        <v>74586600</v>
        <stp/>
        <stp>EM_S_PROFITNOTICE_FORECASTT</stp>
        <stp>2</stp>
        <stp>300108.SZ</stp>
        <stp>6/30/2016</stp>
        <tr r="F1370" s="5"/>
      </tp>
      <tp>
        <v>5000000</v>
        <stp/>
        <stp>EM_S_PROFITNOTICE_FORECASTT</stp>
        <stp>2</stp>
        <stp>000638.SZ</stp>
        <stp>6/30/2016</stp>
        <tr r="F216" s="5"/>
      </tp>
      <tp t="s">
        <v/>
        <stp/>
        <stp>EM_S_PROFITNOTICE_FORECASTT</stp>
        <stp>2</stp>
        <stp>000738.SZ</stp>
        <stp>6/30/2016</stp>
        <tr r="F288" s="5"/>
      </tp>
      <tp>
        <v>519680000</v>
        <stp/>
        <stp>EM_S_PROFITNOTICE_FORECASTT</stp>
        <stp>2</stp>
        <stp>300408.SZ</stp>
        <stp>6/30/2016</stp>
        <tr r="F1668" s="5"/>
      </tp>
      <tp t="s">
        <v/>
        <stp/>
        <stp>EM_S_PROFITNOTICE_FORECASTT</stp>
        <stp>2</stp>
        <stp>000538.SZ</stp>
        <stp>6/30/2016</stp>
        <tr r="F137" s="5"/>
      </tp>
      <tp>
        <v>29618500</v>
        <stp/>
        <stp>EM_S_PROFITNOTICE_FORECASTT</stp>
        <stp>2</stp>
        <stp>300508.SZ</stp>
        <stp>6/30/2016</stp>
        <tr r="F1766" s="5"/>
      </tp>
      <tp>
        <v>110000000</v>
        <stp/>
        <stp>EM_S_PROFITNOTICE_FORECASTT</stp>
        <stp>2</stp>
        <stp>000838.SZ</stp>
        <stp>6/30/2016</stp>
        <tr r="F355" s="5"/>
      </tp>
      <tp>
        <v>280000000</v>
        <stp/>
        <stp>EM_S_PROFITNOTICE_FORECASTT</stp>
        <stp>2</stp>
        <stp>000938.SZ</stp>
        <stp>6/30/2016</stp>
        <tr r="F423" s="5"/>
      </tp>
      <tp>
        <v>181617700</v>
        <stp/>
        <stp>EM_S_PROFITNOTICE_FORECASTT</stp>
        <stp>2</stp>
        <stp>002238.SZ</stp>
        <stp>6/30/2016</stp>
        <tr r="F708" s="5"/>
      </tp>
      <tp>
        <v>28430000</v>
        <stp/>
        <stp>EM_S_PROFITNOTICE_FORECASTT</stp>
        <stp>2</stp>
        <stp>002338.SZ</stp>
        <stp>6/30/2016</stp>
        <tr r="F807" s="5"/>
      </tp>
      <tp>
        <v>312472600</v>
        <stp/>
        <stp>EM_S_PROFITNOTICE_FORECASTT</stp>
        <stp>2</stp>
        <stp>002038.SZ</stp>
        <stp>6/30/2016</stp>
        <tr r="F508" s="5"/>
      </tp>
      <tp>
        <v>189569900</v>
        <stp/>
        <stp>EM_S_PROFITNOTICE_FORECASTT</stp>
        <stp>2</stp>
        <stp>002138.SZ</stp>
        <stp>6/30/2016</stp>
        <tr r="F608" s="5"/>
      </tp>
      <tp>
        <v>42000000</v>
        <stp/>
        <stp>EM_S_PROFITNOTICE_FORECASTT</stp>
        <stp>2</stp>
        <stp>002638.SZ</stp>
        <stp>6/30/2016</stp>
        <tr r="F1106" s="5"/>
      </tp>
      <tp>
        <v>21430700</v>
        <stp/>
        <stp>EM_S_PROFITNOTICE_FORECASTT</stp>
        <stp>2</stp>
        <stp>002738.SZ</stp>
        <stp>6/30/2016</stp>
        <tr r="F1203" s="5"/>
      </tp>
      <tp>
        <v>25753500</v>
        <stp/>
        <stp>EM_S_PROFITNOTICE_FORECASTT</stp>
        <stp>2</stp>
        <stp>002438.SZ</stp>
        <stp>6/30/2016</stp>
        <tr r="F907" s="5"/>
      </tp>
      <tp>
        <v>142155200</v>
        <stp/>
        <stp>EM_S_PROFITNOTICE_FORECASTT</stp>
        <stp>2</stp>
        <stp>002538.SZ</stp>
        <stp>6/30/2016</stp>
        <tr r="F1006" s="5"/>
      </tp>
      <tp>
        <v>4100000</v>
        <stp/>
        <stp>EM_S_PROFITNOTICE_FORECASTT</stp>
        <stp>2</stp>
        <stp>300201.SZ</stp>
        <stp>6/30/2016</stp>
        <tr r="F1462" s="5"/>
      </tp>
      <tp>
        <v>39000000</v>
        <stp/>
        <stp>EM_S_PROFITNOTICE_FORECASTT</stp>
        <stp>2</stp>
        <stp>300301.SZ</stp>
        <stp>6/30/2016</stp>
        <tr r="F1562" s="5"/>
      </tp>
      <tp t="s">
        <v/>
        <stp/>
        <stp>EM_S_PROFITNOTICE_FORECASTT</stp>
        <stp>2</stp>
        <stp>000031.SZ</stp>
        <stp>6/30/2016</stp>
        <tr r="F30" s="5"/>
      </tp>
      <tp>
        <v>102162200</v>
        <stp/>
        <stp>EM_S_PROFITNOTICE_FORECASTT</stp>
        <stp>2</stp>
        <stp>300001.SZ</stp>
        <stp>6/30/2016</stp>
        <tr r="F1264" s="5"/>
      </tp>
      <tp>
        <v>54000000</v>
        <stp/>
        <stp>EM_S_PROFITNOTICE_FORECASTT</stp>
        <stp>2</stp>
        <stp>300101.SZ</stp>
        <stp>6/30/2016</stp>
        <tr r="F1363" s="5"/>
      </tp>
      <tp t="s">
        <v/>
        <stp/>
        <stp>EM_S_PROFITNOTICE_FORECASTT</stp>
        <stp>2</stp>
        <stp>000631.SZ</stp>
        <stp>6/30/2016</stp>
        <tr r="F210" s="5"/>
      </tp>
      <tp>
        <v>-40000000</v>
        <stp/>
        <stp>EM_S_PROFITNOTICE_FORECASTT</stp>
        <stp>2</stp>
        <stp>000731.SZ</stp>
        <stp>6/30/2016</stp>
        <tr r="F282" s="5"/>
      </tp>
      <tp>
        <v>16500000</v>
        <stp/>
        <stp>EM_S_PROFITNOTICE_FORECASTT</stp>
        <stp>2</stp>
        <stp>300401.SZ</stp>
        <stp>6/30/2016</stp>
        <tr r="F1661" s="5"/>
      </tp>
      <tp t="s">
        <v/>
        <stp/>
        <stp>EM_S_PROFITNOTICE_FORECASTT</stp>
        <stp>2</stp>
        <stp>000531.SZ</stp>
        <stp>6/30/2016</stp>
        <tr r="F131" s="5"/>
      </tp>
      <tp>
        <v>33700000</v>
        <stp/>
        <stp>EM_S_PROFITNOTICE_FORECASTT</stp>
        <stp>2</stp>
        <stp>300501.SZ</stp>
        <stp>6/30/2016</stp>
        <tr r="F1760" s="5"/>
      </tp>
      <tp>
        <v>-35000000</v>
        <stp/>
        <stp>EM_S_PROFITNOTICE_FORECASTT</stp>
        <stp>2</stp>
        <stp>000831.SZ</stp>
        <stp>6/30/2016</stp>
        <tr r="F350" s="5"/>
      </tp>
      <tp>
        <v>-13000000</v>
        <stp/>
        <stp>EM_S_PROFITNOTICE_FORECASTT</stp>
        <stp>2</stp>
        <stp>000931.SZ</stp>
        <stp>6/30/2016</stp>
        <tr r="F417" s="5"/>
      </tp>
      <tp>
        <v>-10000000</v>
        <stp/>
        <stp>EM_S_PROFITNOTICE_FORECASTT</stp>
        <stp>2</stp>
        <stp>002231.SZ</stp>
        <stp>6/30/2016</stp>
        <tr r="F701" s="5"/>
      </tp>
      <tp>
        <v>30421300</v>
        <stp/>
        <stp>EM_S_PROFITNOTICE_FORECASTT</stp>
        <stp>2</stp>
        <stp>002331.SZ</stp>
        <stp>6/30/2016</stp>
        <tr r="F800" s="5"/>
      </tp>
      <tp>
        <v>31625200</v>
        <stp/>
        <stp>EM_S_PROFITNOTICE_FORECASTT</stp>
        <stp>2</stp>
        <stp>002031.SZ</stp>
        <stp>6/30/2016</stp>
        <tr r="F501" s="5"/>
      </tp>
      <tp>
        <v>286900000</v>
        <stp/>
        <stp>EM_S_PROFITNOTICE_FORECASTT</stp>
        <stp>2</stp>
        <stp>002131.SZ</stp>
        <stp>6/30/2016</stp>
        <tr r="F601" s="5"/>
      </tp>
      <tp>
        <v>117666500</v>
        <stp/>
        <stp>EM_S_PROFITNOTICE_FORECASTT</stp>
        <stp>2</stp>
        <stp>002631.SZ</stp>
        <stp>6/30/2016</stp>
        <tr r="F1099" s="5"/>
      </tp>
      <tp>
        <v>12300000</v>
        <stp/>
        <stp>EM_S_PROFITNOTICE_FORECASTT</stp>
        <stp>2</stp>
        <stp>002731.SZ</stp>
        <stp>6/30/2016</stp>
        <tr r="F1196" s="5"/>
      </tp>
      <tp>
        <v>64016600</v>
        <stp/>
        <stp>EM_S_PROFITNOTICE_FORECASTT</stp>
        <stp>2</stp>
        <stp>002431.SZ</stp>
        <stp>6/30/2016</stp>
        <tr r="F900" s="5"/>
      </tp>
      <tp>
        <v>215127300</v>
        <stp/>
        <stp>EM_S_PROFITNOTICE_FORECASTT</stp>
        <stp>2</stp>
        <stp>002531.SZ</stp>
        <stp>6/30/2016</stp>
        <tr r="F999" s="5"/>
      </tp>
      <tp>
        <v>39500000</v>
        <stp/>
        <stp>EM_S_PROFITNOTICE_FORECASTT</stp>
        <stp>2</stp>
        <stp>300200.SZ</stp>
        <stp>6/30/2016</stp>
        <tr r="F1461" s="5"/>
      </tp>
      <tp>
        <v>38665500</v>
        <stp/>
        <stp>EM_S_PROFITNOTICE_FORECASTT</stp>
        <stp>2</stp>
        <stp>300300.SZ</stp>
        <stp>6/30/2016</stp>
        <tr r="F1561" s="5"/>
      </tp>
      <tp t="s">
        <v/>
        <stp/>
        <stp>EM_S_PROFITNOTICE_FORECASTT</stp>
        <stp>2</stp>
        <stp>000030.SZ</stp>
        <stp>6/30/2016</stp>
        <tr r="F29" s="5"/>
      </tp>
      <tp>
        <v>173236100</v>
        <stp/>
        <stp>EM_S_PROFITNOTICE_FORECASTT</stp>
        <stp>2</stp>
        <stp>300100.SZ</stp>
        <stp>6/30/2016</stp>
        <tr r="F1362" s="5"/>
      </tp>
      <tp>
        <v>60000000</v>
        <stp/>
        <stp>EM_S_PROFITNOTICE_FORECASTT</stp>
        <stp>2</stp>
        <stp>000630.SZ</stp>
        <stp>6/30/2016</stp>
        <tr r="F209" s="5"/>
      </tp>
      <tp t="s">
        <v/>
        <stp/>
        <stp>EM_S_PROFITNOTICE_FORECASTT</stp>
        <stp>2</stp>
        <stp>000430.SZ</stp>
        <stp>6/30/2016</stp>
        <tr r="F103" s="5"/>
      </tp>
      <tp>
        <v>21578500</v>
        <stp/>
        <stp>EM_S_PROFITNOTICE_FORECASTT</stp>
        <stp>2</stp>
        <stp>300400.SZ</stp>
        <stp>6/30/2016</stp>
        <tr r="F1660" s="5"/>
      </tp>
      <tp t="s">
        <v/>
        <stp/>
        <stp>EM_S_PROFITNOTICE_FORECASTT</stp>
        <stp>2</stp>
        <stp>000530.SZ</stp>
        <stp>6/30/2016</stp>
        <tr r="F130" s="5"/>
      </tp>
      <tp>
        <v>32000000</v>
        <stp/>
        <stp>EM_S_PROFITNOTICE_FORECASTT</stp>
        <stp>2</stp>
        <stp>300500.SZ</stp>
        <stp>6/30/2016</stp>
        <tr r="F1759" s="5"/>
      </tp>
      <tp>
        <v>140000000</v>
        <stp/>
        <stp>EM_S_PROFITNOTICE_FORECASTT</stp>
        <stp>2</stp>
        <stp>000830.SZ</stp>
        <stp>6/30/2016</stp>
        <tr r="F349" s="5"/>
      </tp>
      <tp>
        <v>14000000</v>
        <stp/>
        <stp>EM_S_PROFITNOTICE_FORECASTT</stp>
        <stp>2</stp>
        <stp>000930.SZ</stp>
        <stp>6/30/2016</stp>
        <tr r="F416" s="5"/>
      </tp>
      <tp>
        <v>214638500</v>
        <stp/>
        <stp>EM_S_PROFITNOTICE_FORECASTT</stp>
        <stp>2</stp>
        <stp>002230.SZ</stp>
        <stp>6/30/2016</stp>
        <tr r="F700" s="5"/>
      </tp>
      <tp>
        <v>24566100</v>
        <stp/>
        <stp>EM_S_PROFITNOTICE_FORECASTT</stp>
        <stp>2</stp>
        <stp>002330.SZ</stp>
        <stp>6/30/2016</stp>
        <tr r="F799" s="5"/>
      </tp>
      <tp>
        <v>72323300</v>
        <stp/>
        <stp>EM_S_PROFITNOTICE_FORECASTT</stp>
        <stp>2</stp>
        <stp>002030.SZ</stp>
        <stp>6/30/2016</stp>
        <tr r="F500" s="5"/>
      </tp>
      <tp>
        <v>72632100</v>
        <stp/>
        <stp>EM_S_PROFITNOTICE_FORECASTT</stp>
        <stp>2</stp>
        <stp>002130.SZ</stp>
        <stp>6/30/2016</stp>
        <tr r="F600" s="5"/>
      </tp>
      <tp>
        <v>169681600</v>
        <stp/>
        <stp>EM_S_PROFITNOTICE_FORECASTT</stp>
        <stp>2</stp>
        <stp>002630.SZ</stp>
        <stp>6/30/2016</stp>
        <tr r="F1098" s="5"/>
      </tp>
      <tp>
        <v>37789400</v>
        <stp/>
        <stp>EM_S_PROFITNOTICE_FORECASTT</stp>
        <stp>2</stp>
        <stp>002730.SZ</stp>
        <stp>6/30/2016</stp>
        <tr r="F1195" s="5"/>
      </tp>
      <tp>
        <v>-50000000</v>
        <stp/>
        <stp>EM_S_PROFITNOTICE_FORECASTT</stp>
        <stp>2</stp>
        <stp>002430.SZ</stp>
        <stp>6/30/2016</stp>
        <tr r="F899" s="5"/>
      </tp>
      <tp>
        <v>9030000</v>
        <stp/>
        <stp>EM_S_PROFITNOTICE_FORECASTT</stp>
        <stp>2</stp>
        <stp>002530.SZ</stp>
        <stp>6/30/2016</stp>
        <tr r="F998" s="5"/>
      </tp>
      <tp>
        <v>107624000</v>
        <stp/>
        <stp>EM_S_PROFITNOTICE_FORECASTT</stp>
        <stp>2</stp>
        <stp>300203.SZ</stp>
        <stp>6/30/2016</stp>
        <tr r="F1464" s="5"/>
      </tp>
      <tp t="s">
        <v/>
        <stp/>
        <stp>EM_S_PROFITNOTICE_FORECASTT</stp>
        <stp>2</stp>
        <stp>000333.SZ</stp>
        <stp>6/30/2016</stp>
        <tr r="F77" s="5"/>
      </tp>
      <tp>
        <v>67952400</v>
        <stp/>
        <stp>EM_S_PROFITNOTICE_FORECASTT</stp>
        <stp>2</stp>
        <stp>300303.SZ</stp>
        <stp>6/30/2016</stp>
        <tr r="F1564" s="5"/>
      </tp>
      <tp>
        <v>3000000</v>
        <stp/>
        <stp>EM_S_PROFITNOTICE_FORECASTT</stp>
        <stp>2</stp>
        <stp>000033.SZ</stp>
        <stp>6/30/2016</stp>
        <tr r="F32" s="5"/>
      </tp>
      <tp>
        <v>403252100</v>
        <stp/>
        <stp>EM_S_PROFITNOTICE_FORECASTT</stp>
        <stp>2</stp>
        <stp>300003.SZ</stp>
        <stp>6/30/2016</stp>
        <tr r="F1266" s="5"/>
      </tp>
      <tp>
        <v>17209400</v>
        <stp/>
        <stp>EM_S_PROFITNOTICE_FORECASTT</stp>
        <stp>2</stp>
        <stp>300103.SZ</stp>
        <stp>6/30/2016</stp>
        <tr r="F1365" s="5"/>
      </tp>
      <tp>
        <v>-26000000</v>
        <stp/>
        <stp>EM_S_PROFITNOTICE_FORECASTT</stp>
        <stp>2</stp>
        <stp>000633.SZ</stp>
        <stp>6/30/2016</stp>
        <tr r="F212" s="5"/>
      </tp>
      <tp t="s">
        <v/>
        <stp/>
        <stp>EM_S_PROFITNOTICE_FORECASTT</stp>
        <stp>2</stp>
        <stp>000733.SZ</stp>
        <stp>6/30/2016</stp>
        <tr r="F284" s="5"/>
      </tp>
      <tp>
        <v>111098600</v>
        <stp/>
        <stp>EM_S_PROFITNOTICE_FORECASTT</stp>
        <stp>2</stp>
        <stp>300403.SZ</stp>
        <stp>6/30/2016</stp>
        <tr r="F1663" s="5"/>
      </tp>
      <tp t="s">
        <v/>
        <stp/>
        <stp>EM_S_PROFITNOTICE_FORECASTT</stp>
        <stp>2</stp>
        <stp>000533.SZ</stp>
        <stp>6/30/2016</stp>
        <tr r="F133" s="5"/>
      </tp>
      <tp>
        <v>30000000</v>
        <stp/>
        <stp>EM_S_PROFITNOTICE_FORECASTT</stp>
        <stp>2</stp>
        <stp>300503.SZ</stp>
        <stp>6/30/2016</stp>
        <tr r="F1762" s="5"/>
      </tp>
      <tp>
        <v>-1000000</v>
        <stp/>
        <stp>EM_S_PROFITNOTICE_FORECASTT</stp>
        <stp>2</stp>
        <stp>000833.SZ</stp>
        <stp>6/30/2016</stp>
        <tr r="F351" s="5"/>
      </tp>
      <tp>
        <v>660000000</v>
        <stp/>
        <stp>EM_S_PROFITNOTICE_FORECASTT</stp>
        <stp>2</stp>
        <stp>000933.SZ</stp>
        <stp>6/30/2016</stp>
        <tr r="F419" s="5"/>
      </tp>
      <tp>
        <v>148648700</v>
        <stp/>
        <stp>EM_S_PROFITNOTICE_FORECASTT</stp>
        <stp>2</stp>
        <stp>002233.SZ</stp>
        <stp>6/30/2016</stp>
        <tr r="F703" s="5"/>
      </tp>
      <tp>
        <v>160000000</v>
        <stp/>
        <stp>EM_S_PROFITNOTICE_FORECASTT</stp>
        <stp>2</stp>
        <stp>002333.SZ</stp>
        <stp>6/30/2016</stp>
        <tr r="F802" s="5"/>
      </tp>
      <tp>
        <v>119794700</v>
        <stp/>
        <stp>EM_S_PROFITNOTICE_FORECASTT</stp>
        <stp>2</stp>
        <stp>002033.SZ</stp>
        <stp>6/30/2016</stp>
        <tr r="F503" s="5"/>
      </tp>
      <tp>
        <v>160000000</v>
        <stp/>
        <stp>EM_S_PROFITNOTICE_FORECASTT</stp>
        <stp>2</stp>
        <stp>002133.SZ</stp>
        <stp>6/30/2016</stp>
        <tr r="F603" s="5"/>
      </tp>
      <tp>
        <v>-10000000</v>
        <stp/>
        <stp>EM_S_PROFITNOTICE_FORECASTT</stp>
        <stp>2</stp>
        <stp>002633.SZ</stp>
        <stp>6/30/2016</stp>
        <tr r="F1101" s="5"/>
      </tp>
      <tp>
        <v>62475700</v>
        <stp/>
        <stp>EM_S_PROFITNOTICE_FORECASTT</stp>
        <stp>2</stp>
        <stp>002733.SZ</stp>
        <stp>6/30/2016</stp>
        <tr r="F1198" s="5"/>
      </tp>
      <tp>
        <v>97185100</v>
        <stp/>
        <stp>EM_S_PROFITNOTICE_FORECASTT</stp>
        <stp>2</stp>
        <stp>002433.SZ</stp>
        <stp>6/30/2016</stp>
        <tr r="F902" s="5"/>
      </tp>
      <tp>
        <v>70274500</v>
        <stp/>
        <stp>EM_S_PROFITNOTICE_FORECASTT</stp>
        <stp>2</stp>
        <stp>002533.SZ</stp>
        <stp>6/30/2016</stp>
        <tr r="F1001" s="5"/>
      </tp>
      <tp>
        <v>30055800</v>
        <stp/>
        <stp>EM_S_PROFITNOTICE_FORECASTT</stp>
        <stp>2</stp>
        <stp>300202.SZ</stp>
        <stp>6/30/2016</stp>
        <tr r="F1463" s="5"/>
      </tp>
      <tp>
        <v>46990000</v>
        <stp/>
        <stp>EM_S_PROFITNOTICE_FORECASTT</stp>
        <stp>2</stp>
        <stp>300302.SZ</stp>
        <stp>6/30/2016</stp>
        <tr r="F1563" s="5"/>
      </tp>
      <tp>
        <v>42000000</v>
        <stp/>
        <stp>EM_S_PROFITNOTICE_FORECASTT</stp>
        <stp>2</stp>
        <stp>000032.SZ</stp>
        <stp>6/30/2016</stp>
        <tr r="F31" s="5"/>
      </tp>
      <tp>
        <v>255393400</v>
        <stp/>
        <stp>EM_S_PROFITNOTICE_FORECASTT</stp>
        <stp>2</stp>
        <stp>300002.SZ</stp>
        <stp>6/30/2016</stp>
        <tr r="F1265" s="5"/>
      </tp>
      <tp>
        <v>-5000000</v>
        <stp/>
        <stp>EM_S_PROFITNOTICE_FORECASTT</stp>
        <stp>2</stp>
        <stp>300102.SZ</stp>
        <stp>6/30/2016</stp>
        <tr r="F1364" s="5"/>
      </tp>
      <tp t="s">
        <v/>
        <stp/>
        <stp>EM_S_PROFITNOTICE_FORECASTT</stp>
        <stp>2</stp>
        <stp>000632.SZ</stp>
        <stp>6/30/2016</stp>
        <tr r="F211" s="5"/>
      </tp>
      <tp t="s">
        <v/>
        <stp/>
        <stp>EM_S_PROFITNOTICE_FORECASTT</stp>
        <stp>2</stp>
        <stp>000732.SZ</stp>
        <stp>6/30/2016</stp>
        <tr r="F283" s="5"/>
      </tp>
      <tp>
        <v>-53000000</v>
        <stp/>
        <stp>EM_S_PROFITNOTICE_FORECASTT</stp>
        <stp>2</stp>
        <stp>300402.SZ</stp>
        <stp>6/30/2016</stp>
        <tr r="F1662" s="5"/>
      </tp>
      <tp t="s">
        <v/>
        <stp/>
        <stp>EM_S_PROFITNOTICE_FORECASTT</stp>
        <stp>2</stp>
        <stp>000532.SZ</stp>
        <stp>6/30/2016</stp>
        <tr r="F132" s="5"/>
      </tp>
      <tp>
        <v>51000000</v>
        <stp/>
        <stp>EM_S_PROFITNOTICE_FORECASTT</stp>
        <stp>2</stp>
        <stp>300502.SZ</stp>
        <stp>6/30/2016</stp>
        <tr r="F1761" s="5"/>
      </tp>
      <tp>
        <v>-860000000</v>
        <stp/>
        <stp>EM_S_PROFITNOTICE_FORECASTT</stp>
        <stp>2</stp>
        <stp>000932.SZ</stp>
        <stp>6/30/2016</stp>
        <tr r="F418" s="5"/>
      </tp>
      <tp>
        <v>1800000</v>
        <stp/>
        <stp>EM_S_PROFITNOTICE_FORECASTT</stp>
        <stp>2</stp>
        <stp>002232.SZ</stp>
        <stp>6/30/2016</stp>
        <tr r="F702" s="5"/>
      </tp>
      <tp>
        <v>59351300</v>
        <stp/>
        <stp>EM_S_PROFITNOTICE_FORECASTT</stp>
        <stp>2</stp>
        <stp>002332.SZ</stp>
        <stp>6/30/2016</stp>
        <tr r="F801" s="5"/>
      </tp>
      <tp>
        <v>513605800</v>
        <stp/>
        <stp>EM_S_PROFITNOTICE_FORECASTT</stp>
        <stp>2</stp>
        <stp>002032.SZ</stp>
        <stp>6/30/2016</stp>
        <tr r="F502" s="5"/>
      </tp>
      <tp>
        <v>59688800</v>
        <stp/>
        <stp>EM_S_PROFITNOTICE_FORECASTT</stp>
        <stp>2</stp>
        <stp>002132.SZ</stp>
        <stp>6/30/2016</stp>
        <tr r="F602" s="5"/>
      </tp>
      <tp>
        <v>30210000</v>
        <stp/>
        <stp>EM_S_PROFITNOTICE_FORECASTT</stp>
        <stp>2</stp>
        <stp>002632.SZ</stp>
        <stp>6/30/2016</stp>
        <tr r="F1100" s="5"/>
      </tp>
      <tp>
        <v>52723100</v>
        <stp/>
        <stp>EM_S_PROFITNOTICE_FORECASTT</stp>
        <stp>2</stp>
        <stp>002732.SZ</stp>
        <stp>6/30/2016</stp>
        <tr r="F1197" s="5"/>
      </tp>
      <tp>
        <v>-20000000</v>
        <stp/>
        <stp>EM_S_PROFITNOTICE_FORECASTT</stp>
        <stp>2</stp>
        <stp>002432.SZ</stp>
        <stp>6/30/2016</stp>
        <tr r="F901" s="5"/>
      </tp>
      <tp>
        <v>95453300</v>
        <stp/>
        <stp>EM_S_PROFITNOTICE_FORECASTT</stp>
        <stp>2</stp>
        <stp>002532.SZ</stp>
        <stp>6/30/2016</stp>
        <tr r="F1000" s="5"/>
      </tp>
      <tp>
        <v>37000000</v>
        <stp/>
        <stp>EM_S_PROFITNOTICE_FORECASTT</stp>
        <stp>2</stp>
        <stp>300205.SZ</stp>
        <stp>6/30/2016</stp>
        <tr r="F1466" s="5"/>
      </tp>
      <tp>
        <v>39079800</v>
        <stp/>
        <stp>EM_S_PROFITNOTICE_FORECASTT</stp>
        <stp>2</stp>
        <stp>300305.SZ</stp>
        <stp>6/30/2016</stp>
        <tr r="F1566" s="5"/>
      </tp>
      <tp t="s">
        <v/>
        <stp/>
        <stp>EM_S_PROFITNOTICE_FORECASTT</stp>
        <stp>2</stp>
        <stp>000035.SZ</stp>
        <stp>6/30/2016</stp>
        <tr r="F34" s="5"/>
      </tp>
      <tp>
        <v>94000000</v>
        <stp/>
        <stp>EM_S_PROFITNOTICE_FORECASTT</stp>
        <stp>2</stp>
        <stp>300005.SZ</stp>
        <stp>6/30/2016</stp>
        <tr r="F1268" s="5"/>
      </tp>
      <tp>
        <v>-42000000</v>
        <stp/>
        <stp>EM_S_PROFITNOTICE_FORECASTT</stp>
        <stp>2</stp>
        <stp>300105.SZ</stp>
        <stp>6/30/2016</stp>
        <tr r="F1367" s="5"/>
      </tp>
      <tp t="s">
        <v/>
        <stp/>
        <stp>EM_S_PROFITNOTICE_FORECASTT</stp>
        <stp>2</stp>
        <stp>000635.SZ</stp>
        <stp>6/30/2016</stp>
        <tr r="F213" s="5"/>
      </tp>
      <tp>
        <v>20800000</v>
        <stp/>
        <stp>EM_S_PROFITNOTICE_FORECASTT</stp>
        <stp>2</stp>
        <stp>000735.SZ</stp>
        <stp>6/30/2016</stp>
        <tr r="F285" s="5"/>
      </tp>
      <tp>
        <v>5700000</v>
        <stp/>
        <stp>EM_S_PROFITNOTICE_FORECASTT</stp>
        <stp>2</stp>
        <stp>300405.SZ</stp>
        <stp>6/30/2016</stp>
        <tr r="F1665" s="5"/>
      </tp>
      <tp>
        <v>22000000</v>
        <stp/>
        <stp>EM_S_PROFITNOTICE_FORECASTT</stp>
        <stp>2</stp>
        <stp>300505.SZ</stp>
        <stp>6/30/2016</stp>
        <tr r="F1763" s="5"/>
      </tp>
      <tp>
        <v>-90000000</v>
        <stp/>
        <stp>EM_S_PROFITNOTICE_FORECASTT</stp>
        <stp>2</stp>
        <stp>000835.SZ</stp>
        <stp>6/30/2016</stp>
        <tr r="F352" s="5"/>
      </tp>
      <tp>
        <v>40000000</v>
        <stp/>
        <stp>EM_S_PROFITNOTICE_FORECASTT</stp>
        <stp>2</stp>
        <stp>000935.SZ</stp>
        <stp>6/30/2016</stp>
        <tr r="F420" s="5"/>
      </tp>
      <tp>
        <v>7688600</v>
        <stp/>
        <stp>EM_S_PROFITNOTICE_FORECASTT</stp>
        <stp>2</stp>
        <stp>002235.SZ</stp>
        <stp>6/30/2016</stp>
        <tr r="F705" s="5"/>
      </tp>
      <tp>
        <v>41142000</v>
        <stp/>
        <stp>EM_S_PROFITNOTICE_FORECASTT</stp>
        <stp>2</stp>
        <stp>002335.SZ</stp>
        <stp>6/30/2016</stp>
        <tr r="F804" s="5"/>
      </tp>
      <tp>
        <v>166824100</v>
        <stp/>
        <stp>EM_S_PROFITNOTICE_FORECASTT</stp>
        <stp>2</stp>
        <stp>002035.SZ</stp>
        <stp>6/30/2016</stp>
        <tr r="F505" s="5"/>
      </tp>
      <tp>
        <v>47349800</v>
        <stp/>
        <stp>EM_S_PROFITNOTICE_FORECASTT</stp>
        <stp>2</stp>
        <stp>002135.SZ</stp>
        <stp>6/30/2016</stp>
        <tr r="F605" s="5"/>
      </tp>
      <tp>
        <v>153823800</v>
        <stp/>
        <stp>EM_S_PROFITNOTICE_FORECASTT</stp>
        <stp>2</stp>
        <stp>002635.SZ</stp>
        <stp>6/30/2016</stp>
        <tr r="F1103" s="5"/>
      </tp>
      <tp>
        <v>13487000</v>
        <stp/>
        <stp>EM_S_PROFITNOTICE_FORECASTT</stp>
        <stp>2</stp>
        <stp>002735.SZ</stp>
        <stp>6/30/2016</stp>
        <tr r="F1200" s="5"/>
      </tp>
      <tp>
        <v>21202300</v>
        <stp/>
        <stp>EM_S_PROFITNOTICE_FORECASTT</stp>
        <stp>2</stp>
        <stp>002435.SZ</stp>
        <stp>6/30/2016</stp>
        <tr r="F904" s="5"/>
      </tp>
      <tp>
        <v>20000000</v>
        <stp/>
        <stp>EM_S_PROFITNOTICE_FORECASTT</stp>
        <stp>2</stp>
        <stp>002535.SZ</stp>
        <stp>6/30/2016</stp>
        <tr r="F1003" s="5"/>
      </tp>
      <tp>
        <v>120222600</v>
        <stp/>
        <stp>EM_S_PROFITNOTICE_FORECASTT</stp>
        <stp>2</stp>
        <stp>300204.SZ</stp>
        <stp>6/30/2016</stp>
        <tr r="F1465" s="5"/>
      </tp>
      <tp>
        <v>65704100</v>
        <stp/>
        <stp>EM_S_PROFITNOTICE_FORECASTT</stp>
        <stp>2</stp>
        <stp>300304.SZ</stp>
        <stp>6/30/2016</stp>
        <tr r="F1565" s="5"/>
      </tp>
      <tp>
        <v>255000000</v>
        <stp/>
        <stp>EM_S_PROFITNOTICE_FORECASTT</stp>
        <stp>2</stp>
        <stp>000034.SZ</stp>
        <stp>6/30/2016</stp>
        <tr r="F33" s="5"/>
      </tp>
      <tp>
        <v>27620000</v>
        <stp/>
        <stp>EM_S_PROFITNOTICE_FORECASTT</stp>
        <stp>2</stp>
        <stp>300004.SZ</stp>
        <stp>6/30/2016</stp>
        <tr r="F1267" s="5"/>
      </tp>
      <tp>
        <v>305677100</v>
        <stp/>
        <stp>EM_S_PROFITNOTICE_FORECASTT</stp>
        <stp>2</stp>
        <stp>300104.SZ</stp>
        <stp>6/30/2016</stp>
        <tr r="F1366" s="5"/>
      </tp>
      <tp>
        <v>0</v>
        <stp/>
        <stp>EM_S_PROFITNOTICE_FORECASTT</stp>
        <stp>2</stp>
        <stp>300404.SZ</stp>
        <stp>6/30/2016</stp>
        <tr r="F1664" s="5"/>
      </tp>
      <tp>
        <v>88000000</v>
        <stp/>
        <stp>EM_S_PROFITNOTICE_FORECASTT</stp>
        <stp>2</stp>
        <stp>000534.SZ</stp>
        <stp>6/30/2016</stp>
        <tr r="F134" s="5"/>
      </tp>
      <tp>
        <v>160000000</v>
        <stp/>
        <stp>EM_S_PROFITNOTICE_FORECASTT</stp>
        <stp>2</stp>
        <stp>002234.SZ</stp>
        <stp>6/30/2016</stp>
        <tr r="F704" s="5"/>
      </tp>
      <tp>
        <v>43367900</v>
        <stp/>
        <stp>EM_S_PROFITNOTICE_FORECASTT</stp>
        <stp>2</stp>
        <stp>002334.SZ</stp>
        <stp>6/30/2016</stp>
        <tr r="F803" s="5"/>
      </tp>
      <tp>
        <v>6500000</v>
        <stp/>
        <stp>EM_S_PROFITNOTICE_FORECASTT</stp>
        <stp>2</stp>
        <stp>002034.SZ</stp>
        <stp>6/30/2016</stp>
        <tr r="F504" s="5"/>
      </tp>
      <tp>
        <v>-15000000</v>
        <stp/>
        <stp>EM_S_PROFITNOTICE_FORECASTT</stp>
        <stp>2</stp>
        <stp>002134.SZ</stp>
        <stp>6/30/2016</stp>
        <tr r="F604" s="5"/>
      </tp>
      <tp>
        <v>21848100</v>
        <stp/>
        <stp>EM_S_PROFITNOTICE_FORECASTT</stp>
        <stp>2</stp>
        <stp>002634.SZ</stp>
        <stp>6/30/2016</stp>
        <tr r="F1102" s="5"/>
      </tp>
      <tp>
        <v>60379600</v>
        <stp/>
        <stp>EM_S_PROFITNOTICE_FORECASTT</stp>
        <stp>2</stp>
        <stp>002734.SZ</stp>
        <stp>6/30/2016</stp>
        <tr r="F1199" s="5"/>
      </tp>
      <tp>
        <v>188399600</v>
        <stp/>
        <stp>EM_S_PROFITNOTICE_FORECASTT</stp>
        <stp>2</stp>
        <stp>002434.SZ</stp>
        <stp>6/30/2016</stp>
        <tr r="F903" s="5"/>
      </tp>
      <tp>
        <v>100000000</v>
        <stp/>
        <stp>EM_S_PROFITNOTICE_FORECASTT</stp>
        <stp>2</stp>
        <stp>002534.SZ</stp>
        <stp>6/30/2016</stp>
        <tr r="F1002" s="5"/>
      </tp>
      <tp>
        <v>160738700</v>
        <stp/>
        <stp>EM_S_PROFITNOTICE_FORECASTT</stp>
        <stp>2</stp>
        <stp>300207.SZ</stp>
        <stp>6/30/2016</stp>
        <tr r="F1468" s="5"/>
      </tp>
      <tp>
        <v>126609500</v>
        <stp/>
        <stp>EM_S_PROFITNOTICE_FORECASTT</stp>
        <stp>2</stp>
        <stp>300307.SZ</stp>
        <stp>6/30/2016</stp>
        <tr r="F1568" s="5"/>
      </tp>
      <tp>
        <v>-56000000</v>
        <stp/>
        <stp>EM_S_PROFITNOTICE_FORECASTT</stp>
        <stp>2</stp>
        <stp>000037.SZ</stp>
        <stp>6/30/2016</stp>
        <tr r="F36" s="5"/>
      </tp>
      <tp>
        <v>47335300</v>
        <stp/>
        <stp>EM_S_PROFITNOTICE_FORECASTT</stp>
        <stp>2</stp>
        <stp>300007.SZ</stp>
        <stp>6/30/2016</stp>
        <tr r="F1270" s="5"/>
      </tp>
      <tp>
        <v>13500000</v>
        <stp/>
        <stp>EM_S_PROFITNOTICE_FORECASTT</stp>
        <stp>2</stp>
        <stp>300107.SZ</stp>
        <stp>6/30/2016</stp>
        <tr r="F1369" s="5"/>
      </tp>
      <tp>
        <v>8000000</v>
        <stp/>
        <stp>EM_S_PROFITNOTICE_FORECASTT</stp>
        <stp>2</stp>
        <stp>000637.SZ</stp>
        <stp>6/30/2016</stp>
        <tr r="F215" s="5"/>
      </tp>
      <tp>
        <v>-60000000</v>
        <stp/>
        <stp>EM_S_PROFITNOTICE_FORECASTT</stp>
        <stp>2</stp>
        <stp>000737.SZ</stp>
        <stp>6/30/2016</stp>
        <tr r="F287" s="5"/>
      </tp>
      <tp>
        <v>14000000</v>
        <stp/>
        <stp>EM_S_PROFITNOTICE_FORECASTT</stp>
        <stp>2</stp>
        <stp>300407.SZ</stp>
        <stp>6/30/2016</stp>
        <tr r="F1667" s="5"/>
      </tp>
      <tp t="s">
        <v/>
        <stp/>
        <stp>EM_S_PROFITNOTICE_FORECASTT</stp>
        <stp>2</stp>
        <stp>000537.SZ</stp>
        <stp>6/30/2016</stp>
        <tr r="F136" s="5"/>
      </tp>
      <tp>
        <v>46700000</v>
        <stp/>
        <stp>EM_S_PROFITNOTICE_FORECASTT</stp>
        <stp>2</stp>
        <stp>300507.SZ</stp>
        <stp>6/30/2016</stp>
        <tr r="F1765" s="5"/>
      </tp>
      <tp>
        <v>-54000000</v>
        <stp/>
        <stp>EM_S_PROFITNOTICE_FORECASTT</stp>
        <stp>2</stp>
        <stp>000837.SZ</stp>
        <stp>6/30/2016</stp>
        <tr r="F354" s="5"/>
      </tp>
      <tp t="s">
        <v/>
        <stp/>
        <stp>EM_S_PROFITNOTICE_FORECASTT</stp>
        <stp>2</stp>
        <stp>000937.SZ</stp>
        <stp>6/30/2016</stp>
        <tr r="F422" s="5"/>
      </tp>
      <tp>
        <v>139954600</v>
        <stp/>
        <stp>EM_S_PROFITNOTICE_FORECASTT</stp>
        <stp>2</stp>
        <stp>002237.SZ</stp>
        <stp>6/30/2016</stp>
        <tr r="F707" s="5"/>
      </tp>
      <tp>
        <v>-10827900</v>
        <stp/>
        <stp>EM_S_PROFITNOTICE_FORECASTT</stp>
        <stp>2</stp>
        <stp>002337.SZ</stp>
        <stp>6/30/2016</stp>
        <tr r="F806" s="5"/>
      </tp>
      <tp>
        <v>10000000</v>
        <stp/>
        <stp>EM_S_PROFITNOTICE_FORECASTT</stp>
        <stp>2</stp>
        <stp>002037.SZ</stp>
        <stp>6/30/2016</stp>
        <tr r="F507" s="5"/>
      </tp>
      <tp>
        <v>131300000</v>
        <stp/>
        <stp>EM_S_PROFITNOTICE_FORECASTT</stp>
        <stp>2</stp>
        <stp>002137.SZ</stp>
        <stp>6/30/2016</stp>
        <tr r="F607" s="5"/>
      </tp>
      <tp>
        <v>33000000</v>
        <stp/>
        <stp>EM_S_PROFITNOTICE_FORECASTT</stp>
        <stp>2</stp>
        <stp>002637.SZ</stp>
        <stp>6/30/2016</stp>
        <tr r="F1105" s="5"/>
      </tp>
      <tp>
        <v>236611700</v>
        <stp/>
        <stp>EM_S_PROFITNOTICE_FORECASTT</stp>
        <stp>2</stp>
        <stp>002737.SZ</stp>
        <stp>6/30/2016</stp>
        <tr r="F1202" s="5"/>
      </tp>
      <tp>
        <v>404618400</v>
        <stp/>
        <stp>EM_S_PROFITNOTICE_FORECASTT</stp>
        <stp>2</stp>
        <stp>002437.SZ</stp>
        <stp>6/30/2016</stp>
        <tr r="F906" s="5"/>
      </tp>
      <tp>
        <v>78169700</v>
        <stp/>
        <stp>EM_S_PROFITNOTICE_FORECASTT</stp>
        <stp>2</stp>
        <stp>002537.SZ</stp>
        <stp>6/30/2016</stp>
        <tr r="F1005" s="5"/>
      </tp>
      <tp>
        <v>23163300</v>
        <stp/>
        <stp>EM_S_PROFITNOTICE_FORECASTT</stp>
        <stp>2</stp>
        <stp>300206.SZ</stp>
        <stp>6/30/2016</stp>
        <tr r="F1467" s="5"/>
      </tp>
      <tp>
        <v>42940000</v>
        <stp/>
        <stp>EM_S_PROFITNOTICE_FORECASTT</stp>
        <stp>2</stp>
        <stp>300306.SZ</stp>
        <stp>6/30/2016</stp>
        <tr r="F1567" s="5"/>
      </tp>
      <tp>
        <v>440000000</v>
        <stp/>
        <stp>EM_S_PROFITNOTICE_FORECASTT</stp>
        <stp>2</stp>
        <stp>000036.SZ</stp>
        <stp>6/30/2016</stp>
        <tr r="F35" s="5"/>
      </tp>
      <tp>
        <v>34000000</v>
        <stp/>
        <stp>EM_S_PROFITNOTICE_FORECASTT</stp>
        <stp>2</stp>
        <stp>300006.SZ</stp>
        <stp>6/30/2016</stp>
        <tr r="F1269" s="5"/>
      </tp>
      <tp>
        <v>-22000000</v>
        <stp/>
        <stp>EM_S_PROFITNOTICE_FORECASTT</stp>
        <stp>2</stp>
        <stp>300106.SZ</stp>
        <stp>6/30/2016</stp>
        <tr r="F1368" s="5"/>
      </tp>
      <tp>
        <v>82000000</v>
        <stp/>
        <stp>EM_S_PROFITNOTICE_FORECASTT</stp>
        <stp>2</stp>
        <stp>000636.SZ</stp>
        <stp>6/30/2016</stp>
        <tr r="F214" s="5"/>
      </tp>
      <tp>
        <v>430000</v>
        <stp/>
        <stp>EM_S_PROFITNOTICE_FORECASTT</stp>
        <stp>2</stp>
        <stp>000736.SZ</stp>
        <stp>6/30/2016</stp>
        <tr r="F286" s="5"/>
      </tp>
      <tp>
        <v>128079400</v>
        <stp/>
        <stp>EM_S_PROFITNOTICE_FORECASTT</stp>
        <stp>2</stp>
        <stp>300406.SZ</stp>
        <stp>6/30/2016</stp>
        <tr r="F1666" s="5"/>
      </tp>
      <tp>
        <v>400000000</v>
        <stp/>
        <stp>EM_S_PROFITNOTICE_FORECASTT</stp>
        <stp>2</stp>
        <stp>000536.SZ</stp>
        <stp>6/30/2016</stp>
        <tr r="F135" s="5"/>
      </tp>
      <tp>
        <v>28822200</v>
        <stp/>
        <stp>EM_S_PROFITNOTICE_FORECASTT</stp>
        <stp>2</stp>
        <stp>300506.SZ</stp>
        <stp>6/30/2016</stp>
        <tr r="F1764" s="5"/>
      </tp>
      <tp>
        <v>23000000</v>
        <stp/>
        <stp>EM_S_PROFITNOTICE_FORECASTT</stp>
        <stp>2</stp>
        <stp>000836.SZ</stp>
        <stp>6/30/2016</stp>
        <tr r="F353" s="5"/>
      </tp>
      <tp t="s">
        <v/>
        <stp/>
        <stp>EM_S_PROFITNOTICE_FORECASTT</stp>
        <stp>2</stp>
        <stp>000936.SZ</stp>
        <stp>6/30/2016</stp>
        <tr r="F421" s="5"/>
      </tp>
      <tp>
        <v>788472100</v>
        <stp/>
        <stp>EM_S_PROFITNOTICE_FORECASTT</stp>
        <stp>2</stp>
        <stp>002236.SZ</stp>
        <stp>6/30/2016</stp>
        <tr r="F706" s="5"/>
      </tp>
      <tp>
        <v>20000000</v>
        <stp/>
        <stp>EM_S_PROFITNOTICE_FORECASTT</stp>
        <stp>2</stp>
        <stp>002336.SZ</stp>
        <stp>6/30/2016</stp>
        <tr r="F805" s="5"/>
      </tp>
      <tp>
        <v>84089300</v>
        <stp/>
        <stp>EM_S_PROFITNOTICE_FORECASTT</stp>
        <stp>2</stp>
        <stp>002036.SZ</stp>
        <stp>6/30/2016</stp>
        <tr r="F506" s="5"/>
      </tp>
      <tp>
        <v>5000000</v>
        <stp/>
        <stp>EM_S_PROFITNOTICE_FORECASTT</stp>
        <stp>2</stp>
        <stp>002136.SZ</stp>
        <stp>6/30/2016</stp>
        <tr r="F606" s="5"/>
      </tp>
      <tp>
        <v>91565000</v>
        <stp/>
        <stp>EM_S_PROFITNOTICE_FORECASTT</stp>
        <stp>2</stp>
        <stp>002636.SZ</stp>
        <stp>6/30/2016</stp>
        <tr r="F1104" s="5"/>
      </tp>
      <tp t="s">
        <v/>
        <stp/>
        <stp>EM_S_PROFITNOTICE_FORECASTT</stp>
        <stp>2</stp>
        <stp>002736.SZ</stp>
        <stp>6/30/2016</stp>
        <tr r="F1201" s="5"/>
      </tp>
      <tp>
        <v>80147200</v>
        <stp/>
        <stp>EM_S_PROFITNOTICE_FORECASTT</stp>
        <stp>2</stp>
        <stp>002436.SZ</stp>
        <stp>6/30/2016</stp>
        <tr r="F905" s="5"/>
      </tp>
      <tp>
        <v>52500000</v>
        <stp/>
        <stp>EM_S_PROFITNOTICE_FORECASTT</stp>
        <stp>2</stp>
        <stp>002536.SZ</stp>
        <stp>6/30/2016</stp>
        <tr r="F1004" s="5"/>
      </tp>
      <tp>
        <v>8600000</v>
        <stp/>
        <stp>EM_S_PROFITNOTICE_FORECASTT</stp>
        <stp>2</stp>
        <stp>300239.SZ</stp>
        <stp>6/30/2016</stp>
        <tr r="F1500" s="5"/>
      </tp>
      <tp>
        <v>55253000</v>
        <stp/>
        <stp>EM_S_PROFITNOTICE_FORECASTT</stp>
        <stp>2</stp>
        <stp>300339.SZ</stp>
        <stp>6/30/2016</stp>
        <tr r="F1600" s="5"/>
      </tp>
      <tp t="s">
        <v/>
        <stp/>
        <stp>EM_S_PROFITNOTICE_FORECASTT</stp>
        <stp>2</stp>
        <stp>000009.SZ</stp>
        <stp>6/30/2016</stp>
        <tr r="F11" s="5"/>
      </tp>
      <tp>
        <v>198850000</v>
        <stp/>
        <stp>EM_S_PROFITNOTICE_FORECASTT</stp>
        <stp>2</stp>
        <stp>300039.SZ</stp>
        <stp>6/30/2016</stp>
        <tr r="F1302" s="5"/>
      </tp>
      <tp>
        <v>7580000</v>
        <stp/>
        <stp>EM_S_PROFITNOTICE_FORECASTT</stp>
        <stp>2</stp>
        <stp>300139.SZ</stp>
        <stp>6/30/2016</stp>
        <tr r="F1401" s="5"/>
      </tp>
      <tp>
        <v>162000000</v>
        <stp/>
        <stp>EM_S_PROFITNOTICE_FORECASTT</stp>
        <stp>2</stp>
        <stp>000609.SZ</stp>
        <stp>6/30/2016</stp>
        <tr r="F192" s="5"/>
      </tp>
      <tp t="s">
        <v/>
        <stp/>
        <stp>EM_S_PROFITNOTICE_FORECASTT</stp>
        <stp>2</stp>
        <stp>000709.SZ</stp>
        <stp>6/30/2016</stp>
        <tr r="F263" s="5"/>
      </tp>
      <tp>
        <v>5000000</v>
        <stp/>
        <stp>EM_S_PROFITNOTICE_FORECASTT</stp>
        <stp>2</stp>
        <stp>000409.SZ</stp>
        <stp>6/30/2016</stp>
        <tr r="F86" s="5"/>
      </tp>
      <tp>
        <v>87114200</v>
        <stp/>
        <stp>EM_S_PROFITNOTICE_FORECASTT</stp>
        <stp>2</stp>
        <stp>300439.SZ</stp>
        <stp>6/30/2016</stp>
        <tr r="F1699" s="5"/>
      </tp>
      <tp>
        <v>-23000000</v>
        <stp/>
        <stp>EM_S_PROFITNOTICE_FORECASTT</stp>
        <stp>2</stp>
        <stp>000509.SZ</stp>
        <stp>6/30/2016</stp>
        <tr r="F113" s="5"/>
      </tp>
      <tp>
        <v>-72000000</v>
        <stp/>
        <stp>EM_S_PROFITNOTICE_FORECASTT</stp>
        <stp>2</stp>
        <stp>000809.SZ</stp>
        <stp>6/30/2016</stp>
        <tr r="F332" s="5"/>
      </tp>
      <tp t="s">
        <v/>
        <stp/>
        <stp>EM_S_PROFITNOTICE_FORECASTT</stp>
        <stp>2</stp>
        <stp>000909.SZ</stp>
        <stp>6/30/2016</stp>
        <tr r="F397" s="5"/>
      </tp>
      <tp>
        <v>-10000000</v>
        <stp/>
        <stp>EM_S_PROFITNOTICE_FORECASTT</stp>
        <stp>2</stp>
        <stp>002209.SZ</stp>
        <stp>6/30/2016</stp>
        <tr r="F679" s="5"/>
      </tp>
      <tp>
        <v>-34213600</v>
        <stp/>
        <stp>EM_S_PROFITNOTICE_FORECASTT</stp>
        <stp>2</stp>
        <stp>002309.SZ</stp>
        <stp>6/30/2016</stp>
        <tr r="F778" s="5"/>
      </tp>
      <tp>
        <v>62020000</v>
        <stp/>
        <stp>EM_S_PROFITNOTICE_FORECASTT</stp>
        <stp>2</stp>
        <stp>002009.SZ</stp>
        <stp>6/30/2016</stp>
        <tr r="F479" s="5"/>
      </tp>
      <tp>
        <v>-40000000</v>
        <stp/>
        <stp>EM_S_PROFITNOTICE_FORECASTT</stp>
        <stp>2</stp>
        <stp>002109.SZ</stp>
        <stp>6/30/2016</stp>
        <tr r="F579" s="5"/>
      </tp>
      <tp>
        <v>47820000</v>
        <stp/>
        <stp>EM_S_PROFITNOTICE_FORECASTT</stp>
        <stp>2</stp>
        <stp>002609.SZ</stp>
        <stp>6/30/2016</stp>
        <tr r="F1077" s="5"/>
      </tp>
      <tp>
        <v>193550300</v>
        <stp/>
        <stp>EM_S_PROFITNOTICE_FORECASTT</stp>
        <stp>2</stp>
        <stp>002709.SZ</stp>
        <stp>6/30/2016</stp>
        <tr r="F1176" s="5"/>
      </tp>
      <tp>
        <v>46450700</v>
        <stp/>
        <stp>EM_S_PROFITNOTICE_FORECASTT</stp>
        <stp>2</stp>
        <stp>002409.SZ</stp>
        <stp>6/30/2016</stp>
        <tr r="F878" s="5"/>
      </tp>
      <tp>
        <v>162875500</v>
        <stp/>
        <stp>EM_S_PROFITNOTICE_FORECASTT</stp>
        <stp>2</stp>
        <stp>002509.SZ</stp>
        <stp>6/30/2016</stp>
        <tr r="F978" s="5"/>
      </tp>
      <tp>
        <v>19600000</v>
        <stp/>
        <stp>EM_S_PROFITNOTICE_FORECASTT</stp>
        <stp>2</stp>
        <stp>300238.SZ</stp>
        <stp>6/30/2016</stp>
        <tr r="F1499" s="5"/>
      </tp>
      <tp>
        <v>5267000</v>
        <stp/>
        <stp>EM_S_PROFITNOTICE_FORECASTT</stp>
        <stp>2</stp>
        <stp>300338.SZ</stp>
        <stp>6/30/2016</stp>
        <tr r="F1599" s="5"/>
      </tp>
      <tp t="s">
        <v/>
        <stp/>
        <stp>EM_S_PROFITNOTICE_FORECASTT</stp>
        <stp>2</stp>
        <stp>000008.SZ</stp>
        <stp>6/30/2016</stp>
        <tr r="F10" s="5"/>
      </tp>
      <tp>
        <v>42888900</v>
        <stp/>
        <stp>EM_S_PROFITNOTICE_FORECASTT</stp>
        <stp>2</stp>
        <stp>300038.SZ</stp>
        <stp>6/30/2016</stp>
        <tr r="F1301" s="5"/>
      </tp>
      <tp>
        <v>50000000</v>
        <stp/>
        <stp>EM_S_PROFITNOTICE_FORECASTT</stp>
        <stp>2</stp>
        <stp>300138.SZ</stp>
        <stp>6/30/2016</stp>
        <tr r="F1400" s="5"/>
      </tp>
      <tp>
        <v>-100000000</v>
        <stp/>
        <stp>EM_S_PROFITNOTICE_FORECASTT</stp>
        <stp>2</stp>
        <stp>000608.SZ</stp>
        <stp>6/30/2016</stp>
        <tr r="F191" s="5"/>
      </tp>
      <tp t="s">
        <v/>
        <stp/>
        <stp>EM_S_PROFITNOTICE_FORECASTT</stp>
        <stp>2</stp>
        <stp>000708.SZ</stp>
        <stp>6/30/2016</stp>
        <tr r="F262" s="5"/>
      </tp>
      <tp>
        <v>80000000</v>
        <stp/>
        <stp>EM_S_PROFITNOTICE_FORECASTT</stp>
        <stp>2</stp>
        <stp>000408.SZ</stp>
        <stp>6/30/2016</stp>
        <tr r="F85" s="5"/>
      </tp>
      <tp>
        <v>49201800</v>
        <stp/>
        <stp>EM_S_PROFITNOTICE_FORECASTT</stp>
        <stp>2</stp>
        <stp>300438.SZ</stp>
        <stp>6/30/2016</stp>
        <tr r="F1698" s="5"/>
      </tp>
      <tp t="s">
        <v/>
        <stp/>
        <stp>EM_S_PROFITNOTICE_FORECASTT</stp>
        <stp>2</stp>
        <stp>000908.SZ</stp>
        <stp>6/30/2016</stp>
        <tr r="F396" s="5"/>
      </tp>
      <tp>
        <v>85000000</v>
        <stp/>
        <stp>EM_S_PROFITNOTICE_FORECASTT</stp>
        <stp>2</stp>
        <stp>002208.SZ</stp>
        <stp>6/30/2016</stp>
        <tr r="F678" s="5"/>
      </tp>
      <tp>
        <v>71860000</v>
        <stp/>
        <stp>EM_S_PROFITNOTICE_FORECASTT</stp>
        <stp>2</stp>
        <stp>002308.SZ</stp>
        <stp>6/30/2016</stp>
        <tr r="F777" s="5"/>
      </tp>
      <tp>
        <v>443214400</v>
        <stp/>
        <stp>EM_S_PROFITNOTICE_FORECASTT</stp>
        <stp>2</stp>
        <stp>002008.SZ</stp>
        <stp>6/30/2016</stp>
        <tr r="F478" s="5"/>
      </tp>
      <tp>
        <v>269894100</v>
        <stp/>
        <stp>EM_S_PROFITNOTICE_FORECASTT</stp>
        <stp>2</stp>
        <stp>002108.SZ</stp>
        <stp>6/30/2016</stp>
        <tr r="F578" s="5"/>
      </tp>
      <tp>
        <v>-100000000</v>
        <stp/>
        <stp>EM_S_PROFITNOTICE_FORECASTT</stp>
        <stp>2</stp>
        <stp>002608.SZ</stp>
        <stp>6/30/2016</stp>
        <tr r="F1076" s="5"/>
      </tp>
      <tp>
        <v>38403800</v>
        <stp/>
        <stp>EM_S_PROFITNOTICE_FORECASTT</stp>
        <stp>2</stp>
        <stp>002708.SZ</stp>
        <stp>6/30/2016</stp>
        <tr r="F1175" s="5"/>
      </tp>
      <tp>
        <v>146134300</v>
        <stp/>
        <stp>EM_S_PROFITNOTICE_FORECASTT</stp>
        <stp>2</stp>
        <stp>002408.SZ</stp>
        <stp>6/30/2016</stp>
        <tr r="F877" s="5"/>
      </tp>
      <tp>
        <v>429225600</v>
        <stp/>
        <stp>EM_S_PROFITNOTICE_FORECASTT</stp>
        <stp>2</stp>
        <stp>002508.SZ</stp>
        <stp>6/30/2016</stp>
        <tr r="F977" s="5"/>
      </tp>
      <tp>
        <v>61110200</v>
        <stp/>
        <stp>EM_S_PROFITNOTICE_FORECASTT</stp>
        <stp>2</stp>
        <stp>300231.SZ</stp>
        <stp>6/30/2016</stp>
        <tr r="F1492" s="5"/>
      </tp>
      <tp t="s">
        <v/>
        <stp/>
        <stp>EM_S_PROFITNOTICE_FORECASTT</stp>
        <stp>2</stp>
        <stp>000301.SZ</stp>
        <stp>6/30/2016</stp>
        <tr r="F76" s="5"/>
      </tp>
      <tp>
        <v>5317000</v>
        <stp/>
        <stp>EM_S_PROFITNOTICE_FORECASTT</stp>
        <stp>2</stp>
        <stp>300331.SZ</stp>
        <stp>6/30/2016</stp>
        <tr r="F1592" s="5"/>
      </tp>
      <tp t="s">
        <v/>
        <stp/>
        <stp>EM_S_PROFITNOTICE_FORECASTT</stp>
        <stp>2</stp>
        <stp>000001.SZ</stp>
        <stp>6/30/2016</stp>
        <tr r="F4" s="5"/>
      </tp>
      <tp>
        <v>78557800</v>
        <stp/>
        <stp>EM_S_PROFITNOTICE_FORECASTT</stp>
        <stp>2</stp>
        <stp>300031.SZ</stp>
        <stp>6/30/2016</stp>
        <tr r="F1294" s="5"/>
      </tp>
      <tp>
        <v>101200000</v>
        <stp/>
        <stp>EM_S_PROFITNOTICE_FORECASTT</stp>
        <stp>2</stp>
        <stp>300131.SZ</stp>
        <stp>6/30/2016</stp>
        <tr r="F1393" s="5"/>
      </tp>
      <tp>
        <v>390000000</v>
        <stp/>
        <stp>EM_S_PROFITNOTICE_FORECASTT</stp>
        <stp>2</stp>
        <stp>000601.SZ</stp>
        <stp>6/30/2016</stp>
        <tr r="F186" s="5"/>
      </tp>
      <tp t="s">
        <v/>
        <stp/>
        <stp>EM_S_PROFITNOTICE_FORECASTT</stp>
        <stp>2</stp>
        <stp>000701.SZ</stp>
        <stp>6/30/2016</stp>
        <tr r="F257" s="5"/>
      </tp>
      <tp>
        <v>-900000000</v>
        <stp/>
        <stp>EM_S_PROFITNOTICE_FORECASTT</stp>
        <stp>2</stp>
        <stp>000401.SZ</stp>
        <stp>6/30/2016</stp>
        <tr r="F80" s="5"/>
      </tp>
      <tp>
        <v>19916100</v>
        <stp/>
        <stp>EM_S_PROFITNOTICE_FORECASTT</stp>
        <stp>2</stp>
        <stp>300431.SZ</stp>
        <stp>6/30/2016</stp>
        <tr r="F1691" s="5"/>
      </tp>
      <tp t="s">
        <v/>
        <stp/>
        <stp>EM_S_PROFITNOTICE_FORECASTT</stp>
        <stp>2</stp>
        <stp>000501.SZ</stp>
        <stp>6/30/2016</stp>
        <tr r="F106" s="5"/>
      </tp>
      <tp t="s">
        <v/>
        <stp/>
        <stp>EM_S_PROFITNOTICE_FORECASTT</stp>
        <stp>2</stp>
        <stp>000801.SZ</stp>
        <stp>6/30/2016</stp>
        <tr r="F327" s="5"/>
      </tp>
      <tp t="s">
        <v/>
        <stp/>
        <stp>EM_S_PROFITNOTICE_FORECASTT</stp>
        <stp>2</stp>
        <stp>000901.SZ</stp>
        <stp>6/30/2016</stp>
        <tr r="F391" s="5"/>
      </tp>
      <tp>
        <v>6887600</v>
        <stp/>
        <stp>EM_S_PROFITNOTICE_FORECASTT</stp>
        <stp>2</stp>
        <stp>002201.SZ</stp>
        <stp>6/30/2016</stp>
        <tr r="F671" s="5"/>
      </tp>
      <tp>
        <v>48000000</v>
        <stp/>
        <stp>EM_S_PROFITNOTICE_FORECASTT</stp>
        <stp>2</stp>
        <stp>002301.SZ</stp>
        <stp>6/30/2016</stp>
        <tr r="F770" s="5"/>
      </tp>
      <tp>
        <v>519726800</v>
        <stp/>
        <stp>EM_S_PROFITNOTICE_FORECASTT</stp>
        <stp>2</stp>
        <stp>002001.SZ</stp>
        <stp>6/30/2016</stp>
        <tr r="F471" s="5"/>
      </tp>
      <tp>
        <v>68040000</v>
        <stp/>
        <stp>EM_S_PROFITNOTICE_FORECASTT</stp>
        <stp>2</stp>
        <stp>002101.SZ</stp>
        <stp>6/30/2016</stp>
        <tr r="F571" s="5"/>
      </tp>
      <tp>
        <v>93263400</v>
        <stp/>
        <stp>EM_S_PROFITNOTICE_FORECASTT</stp>
        <stp>2</stp>
        <stp>002601.SZ</stp>
        <stp>6/30/2016</stp>
        <tr r="F1069" s="5"/>
      </tp>
      <tp>
        <v>664424500</v>
        <stp/>
        <stp>EM_S_PROFITNOTICE_FORECASTT</stp>
        <stp>2</stp>
        <stp>002701.SZ</stp>
        <stp>6/30/2016</stp>
        <tr r="F1169" s="5"/>
      </tp>
      <tp>
        <v>37083200</v>
        <stp/>
        <stp>EM_S_PROFITNOTICE_FORECASTT</stp>
        <stp>2</stp>
        <stp>002401.SZ</stp>
        <stp>6/30/2016</stp>
        <tr r="F870" s="5"/>
      </tp>
      <tp>
        <v>309000000</v>
        <stp/>
        <stp>EM_S_PROFITNOTICE_FORECASTT</stp>
        <stp>2</stp>
        <stp>002501.SZ</stp>
        <stp>6/30/2016</stp>
        <tr r="F970" s="5"/>
      </tp>
      <tp t="s">
        <v/>
        <stp/>
        <stp>EM_S_PROFITNOTICE_FORECASTT</stp>
        <stp>2</stp>
        <stp>002801.SZ</stp>
        <stp>6/30/2016</stp>
        <tr r="F1260" s="5"/>
      </tp>
      <tp>
        <v>60262600</v>
        <stp/>
        <stp>EM_S_PROFITNOTICE_FORECASTT</stp>
        <stp>2</stp>
        <stp>300230.SZ</stp>
        <stp>6/30/2016</stp>
        <tr r="F1491" s="5"/>
      </tp>
      <tp>
        <v>-7900000</v>
        <stp/>
        <stp>EM_S_PROFITNOTICE_FORECASTT</stp>
        <stp>2</stp>
        <stp>300330.SZ</stp>
        <stp>6/30/2016</stp>
        <tr r="F1591" s="5"/>
      </tp>
      <tp>
        <v>17733900</v>
        <stp/>
        <stp>EM_S_PROFITNOTICE_FORECASTT</stp>
        <stp>2</stp>
        <stp>300030.SZ</stp>
        <stp>6/30/2016</stp>
        <tr r="F1293" s="5"/>
      </tp>
      <tp>
        <v>640000000</v>
        <stp/>
        <stp>EM_S_PROFITNOTICE_FORECASTT</stp>
        <stp>2</stp>
        <stp>000100.SZ</stp>
        <stp>6/30/2016</stp>
        <tr r="F66" s="5"/>
      </tp>
      <tp>
        <v>36959400</v>
        <stp/>
        <stp>EM_S_PROFITNOTICE_FORECASTT</stp>
        <stp>2</stp>
        <stp>300130.SZ</stp>
        <stp>6/30/2016</stp>
        <tr r="F1392" s="5"/>
      </tp>
      <tp t="s">
        <v/>
        <stp/>
        <stp>EM_S_PROFITNOTICE_FORECASTT</stp>
        <stp>2</stp>
        <stp>000600.SZ</stp>
        <stp>6/30/2016</stp>
        <tr r="F185" s="5"/>
      </tp>
      <tp t="s">
        <v/>
        <stp/>
        <stp>EM_S_PROFITNOTICE_FORECASTT</stp>
        <stp>2</stp>
        <stp>000700.SZ</stp>
        <stp>6/30/2016</stp>
        <tr r="F256" s="5"/>
      </tp>
      <tp t="s">
        <v/>
        <stp/>
        <stp>EM_S_PROFITNOTICE_FORECASTT</stp>
        <stp>2</stp>
        <stp>000400.SZ</stp>
        <stp>6/30/2016</stp>
        <tr r="F79" s="5"/>
      </tp>
      <tp>
        <v>33439600</v>
        <stp/>
        <stp>EM_S_PROFITNOTICE_FORECASTT</stp>
        <stp>2</stp>
        <stp>300430.SZ</stp>
        <stp>6/30/2016</stp>
        <tr r="F1690" s="5"/>
      </tp>
      <tp>
        <v>-790000000</v>
        <stp/>
        <stp>EM_S_PROFITNOTICE_FORECASTT</stp>
        <stp>2</stp>
        <stp>000800.SZ</stp>
        <stp>6/30/2016</stp>
        <tr r="F326" s="5"/>
      </tp>
      <tp t="s">
        <v/>
        <stp/>
        <stp>EM_S_PROFITNOTICE_FORECASTT</stp>
        <stp>2</stp>
        <stp>000900.SZ</stp>
        <stp>6/30/2016</stp>
        <tr r="F390" s="5"/>
      </tp>
      <tp>
        <v>25900000</v>
        <stp/>
        <stp>EM_S_PROFITNOTICE_FORECASTT</stp>
        <stp>2</stp>
        <stp>002200.SZ</stp>
        <stp>6/30/2016</stp>
        <tr r="F670" s="5"/>
      </tp>
      <tp>
        <v>99361400</v>
        <stp/>
        <stp>EM_S_PROFITNOTICE_FORECASTT</stp>
        <stp>2</stp>
        <stp>002300.SZ</stp>
        <stp>6/30/2016</stp>
        <tr r="F769" s="5"/>
      </tp>
      <tp>
        <v>210819300</v>
        <stp/>
        <stp>EM_S_PROFITNOTICE_FORECASTT</stp>
        <stp>2</stp>
        <stp>002100.SZ</stp>
        <stp>6/30/2016</stp>
        <tr r="F570" s="5"/>
      </tp>
      <tp>
        <v>51000000</v>
        <stp/>
        <stp>EM_S_PROFITNOTICE_FORECASTT</stp>
        <stp>2</stp>
        <stp>002600.SZ</stp>
        <stp>6/30/2016</stp>
        <tr r="F1068" s="5"/>
      </tp>
      <tp>
        <v>50167600</v>
        <stp/>
        <stp>EM_S_PROFITNOTICE_FORECASTT</stp>
        <stp>2</stp>
        <stp>002700.SZ</stp>
        <stp>6/30/2016</stp>
        <tr r="F1168" s="5"/>
      </tp>
      <tp>
        <v>277156900</v>
        <stp/>
        <stp>EM_S_PROFITNOTICE_FORECASTT</stp>
        <stp>2</stp>
        <stp>002400.SZ</stp>
        <stp>6/30/2016</stp>
        <tr r="F869" s="5"/>
      </tp>
      <tp t="s">
        <v/>
        <stp/>
        <stp>EM_S_PROFITNOTICE_FORECASTT</stp>
        <stp>2</stp>
        <stp>002500.SZ</stp>
        <stp>6/30/2016</stp>
        <tr r="F969" s="5"/>
      </tp>
      <tp>
        <v>14900000</v>
        <stp/>
        <stp>EM_S_PROFITNOTICE_FORECASTT</stp>
        <stp>2</stp>
        <stp>002800.SZ</stp>
        <stp>6/30/2016</stp>
        <tr r="F1259" s="5"/>
      </tp>
      <tp>
        <v>86340000</v>
        <stp/>
        <stp>EM_S_PROFITNOTICE_FORECASTT</stp>
        <stp>2</stp>
        <stp>300233.SZ</stp>
        <stp>6/30/2016</stp>
        <tr r="F1494" s="5"/>
      </tp>
      <tp>
        <v>17435800</v>
        <stp/>
        <stp>EM_S_PROFITNOTICE_FORECASTT</stp>
        <stp>2</stp>
        <stp>300333.SZ</stp>
        <stp>6/30/2016</stp>
        <tr r="F1594" s="5"/>
      </tp>
      <tp>
        <v>403995400</v>
        <stp/>
        <stp>EM_S_PROFITNOTICE_FORECASTT</stp>
        <stp>2</stp>
        <stp>300033.SZ</stp>
        <stp>6/30/2016</stp>
        <tr r="F1296" s="5"/>
      </tp>
      <tp>
        <v>294826800</v>
        <stp/>
        <stp>EM_S_PROFITNOTICE_FORECASTT</stp>
        <stp>2</stp>
        <stp>300133.SZ</stp>
        <stp>6/30/2016</stp>
        <tr r="F1395" s="5"/>
      </tp>
      <tp t="s">
        <v/>
        <stp/>
        <stp>EM_S_PROFITNOTICE_FORECASTT</stp>
        <stp>2</stp>
        <stp>000603.SZ</stp>
        <stp>6/30/2016</stp>
        <tr r="F187" s="5"/>
      </tp>
      <tp>
        <v>400000000</v>
        <stp/>
        <stp>EM_S_PROFITNOTICE_FORECASTT</stp>
        <stp>2</stp>
        <stp>000703.SZ</stp>
        <stp>6/30/2016</stp>
        <tr r="F259" s="5"/>
      </tp>
      <tp t="s">
        <v/>
        <stp/>
        <stp>EM_S_PROFITNOTICE_FORECASTT</stp>
        <stp>2</stp>
        <stp>000403.SZ</stp>
        <stp>6/30/2016</stp>
        <tr r="F82" s="5"/>
      </tp>
      <tp>
        <v>410950700</v>
        <stp/>
        <stp>EM_S_PROFITNOTICE_FORECASTT</stp>
        <stp>2</stp>
        <stp>300433.SZ</stp>
        <stp>6/30/2016</stp>
        <tr r="F1693" s="5"/>
      </tp>
      <tp>
        <v>-52000000</v>
        <stp/>
        <stp>EM_S_PROFITNOTICE_FORECASTT</stp>
        <stp>2</stp>
        <stp>000503.SZ</stp>
        <stp>6/30/2016</stp>
        <tr r="F108" s="5"/>
      </tp>
      <tp>
        <v>-21000000</v>
        <stp/>
        <stp>EM_S_PROFITNOTICE_FORECASTT</stp>
        <stp>2</stp>
        <stp>000803.SZ</stp>
        <stp>6/30/2016</stp>
        <tr r="F329" s="5"/>
      </tp>
      <tp t="s">
        <v/>
        <stp/>
        <stp>EM_S_PROFITNOTICE_FORECASTT</stp>
        <stp>2</stp>
        <stp>000903.SZ</stp>
        <stp>6/30/2016</stp>
        <tr r="F393" s="5"/>
      </tp>
      <tp>
        <v>347996500</v>
        <stp/>
        <stp>EM_S_PROFITNOTICE_FORECASTT</stp>
        <stp>2</stp>
        <stp>002203.SZ</stp>
        <stp>6/30/2016</stp>
        <tr r="F673" s="5"/>
      </tp>
      <tp>
        <v>159386900</v>
        <stp/>
        <stp>EM_S_PROFITNOTICE_FORECASTT</stp>
        <stp>2</stp>
        <stp>002303.SZ</stp>
        <stp>6/30/2016</stp>
        <tr r="F772" s="5"/>
      </tp>
      <tp>
        <v>147672400</v>
        <stp/>
        <stp>EM_S_PROFITNOTICE_FORECASTT</stp>
        <stp>2</stp>
        <stp>002003.SZ</stp>
        <stp>6/30/2016</stp>
        <tr r="F473" s="5"/>
      </tp>
      <tp>
        <v>39706200</v>
        <stp/>
        <stp>EM_S_PROFITNOTICE_FORECASTT</stp>
        <stp>2</stp>
        <stp>002103.SZ</stp>
        <stp>6/30/2016</stp>
        <tr r="F573" s="5"/>
      </tp>
      <tp>
        <v>334162900</v>
        <stp/>
        <stp>EM_S_PROFITNOTICE_FORECASTT</stp>
        <stp>2</stp>
        <stp>002603.SZ</stp>
        <stp>6/30/2016</stp>
        <tr r="F1071" s="5"/>
      </tp>
      <tp>
        <v>43331800</v>
        <stp/>
        <stp>EM_S_PROFITNOTICE_FORECASTT</stp>
        <stp>2</stp>
        <stp>002703.SZ</stp>
        <stp>6/30/2016</stp>
        <tr r="F1171" s="5"/>
      </tp>
      <tp>
        <v>97928700</v>
        <stp/>
        <stp>EM_S_PROFITNOTICE_FORECASTT</stp>
        <stp>2</stp>
        <stp>002403.SZ</stp>
        <stp>6/30/2016</stp>
        <tr r="F872" s="5"/>
      </tp>
      <tp>
        <v>229102200</v>
        <stp/>
        <stp>EM_S_PROFITNOTICE_FORECASTT</stp>
        <stp>2</stp>
        <stp>002503.SZ</stp>
        <stp>6/30/2016</stp>
        <tr r="F972" s="5"/>
      </tp>
      <tp>
        <v>17600000</v>
        <stp/>
        <stp>EM_S_PROFITNOTICE_FORECASTT</stp>
        <stp>2</stp>
        <stp>002803.SZ</stp>
        <stp>6/30/2016</stp>
        <tr r="F1262" s="5"/>
      </tp>
      <tp>
        <v>71000000</v>
        <stp/>
        <stp>EM_S_PROFITNOTICE_FORECASTT</stp>
        <stp>2</stp>
        <stp>300232.SZ</stp>
        <stp>6/30/2016</stp>
        <tr r="F1493" s="5"/>
      </tp>
      <tp>
        <v>64000000</v>
        <stp/>
        <stp>EM_S_PROFITNOTICE_FORECASTT</stp>
        <stp>2</stp>
        <stp>300332.SZ</stp>
        <stp>6/30/2016</stp>
        <tr r="F1593" s="5"/>
      </tp>
      <tp t="s">
        <v/>
        <stp/>
        <stp>EM_S_PROFITNOTICE_FORECASTT</stp>
        <stp>2</stp>
        <stp>000002.SZ</stp>
        <stp>6/30/2016</stp>
        <tr r="F5" s="5"/>
      </tp>
      <tp>
        <v>152270500</v>
        <stp/>
        <stp>EM_S_PROFITNOTICE_FORECASTT</stp>
        <stp>2</stp>
        <stp>300032.SZ</stp>
        <stp>6/30/2016</stp>
        <tr r="F1295" s="5"/>
      </tp>
      <tp>
        <v>14240000</v>
        <stp/>
        <stp>EM_S_PROFITNOTICE_FORECASTT</stp>
        <stp>2</stp>
        <stp>300132.SZ</stp>
        <stp>6/30/2016</stp>
        <tr r="F1394" s="5"/>
      </tp>
      <tp>
        <v>-4000000</v>
        <stp/>
        <stp>EM_S_PROFITNOTICE_FORECASTT</stp>
        <stp>2</stp>
        <stp>000702.SZ</stp>
        <stp>6/30/2016</stp>
        <tr r="F258" s="5"/>
      </tp>
      <tp>
        <v>690000000</v>
        <stp/>
        <stp>EM_S_PROFITNOTICE_FORECASTT</stp>
        <stp>2</stp>
        <stp>000402.SZ</stp>
        <stp>6/30/2016</stp>
        <tr r="F81" s="5"/>
      </tp>
      <tp>
        <v>115596000</v>
        <stp/>
        <stp>EM_S_PROFITNOTICE_FORECASTT</stp>
        <stp>2</stp>
        <stp>300432.SZ</stp>
        <stp>6/30/2016</stp>
        <tr r="F1692" s="5"/>
      </tp>
      <tp>
        <v>-21000000</v>
        <stp/>
        <stp>EM_S_PROFITNOTICE_FORECASTT</stp>
        <stp>2</stp>
        <stp>000502.SZ</stp>
        <stp>6/30/2016</stp>
        <tr r="F107" s="5"/>
      </tp>
      <tp>
        <v>11000000</v>
        <stp/>
        <stp>EM_S_PROFITNOTICE_FORECASTT</stp>
        <stp>2</stp>
        <stp>000802.SZ</stp>
        <stp>6/30/2016</stp>
        <tr r="F328" s="5"/>
      </tp>
      <tp>
        <v>500172100</v>
        <stp/>
        <stp>EM_S_PROFITNOTICE_FORECASTT</stp>
        <stp>2</stp>
        <stp>000902.SZ</stp>
        <stp>6/30/2016</stp>
        <tr r="F392" s="5"/>
      </tp>
      <tp>
        <v>1868191300</v>
        <stp/>
        <stp>EM_S_PROFITNOTICE_FORECASTT</stp>
        <stp>2</stp>
        <stp>002202.SZ</stp>
        <stp>6/30/2016</stp>
        <tr r="F672" s="5"/>
      </tp>
      <tp>
        <v>86164900</v>
        <stp/>
        <stp>EM_S_PROFITNOTICE_FORECASTT</stp>
        <stp>2</stp>
        <stp>002302.SZ</stp>
        <stp>6/30/2016</stp>
        <tr r="F771" s="5"/>
      </tp>
      <tp>
        <v>400000000</v>
        <stp/>
        <stp>EM_S_PROFITNOTICE_FORECASTT</stp>
        <stp>2</stp>
        <stp>002002.SZ</stp>
        <stp>6/30/2016</stp>
        <tr r="F472" s="5"/>
      </tp>
      <tp>
        <v>88000000</v>
        <stp/>
        <stp>EM_S_PROFITNOTICE_FORECASTT</stp>
        <stp>2</stp>
        <stp>002102.SZ</stp>
        <stp>6/30/2016</stp>
        <tr r="F572" s="5"/>
      </tp>
      <tp>
        <v>303008200</v>
        <stp/>
        <stp>EM_S_PROFITNOTICE_FORECASTT</stp>
        <stp>2</stp>
        <stp>002602.SZ</stp>
        <stp>6/30/2016</stp>
        <tr r="F1070" s="5"/>
      </tp>
      <tp>
        <v>14000000</v>
        <stp/>
        <stp>EM_S_PROFITNOTICE_FORECASTT</stp>
        <stp>2</stp>
        <stp>002702.SZ</stp>
        <stp>6/30/2016</stp>
        <tr r="F1170" s="5"/>
      </tp>
      <tp>
        <v>61712600</v>
        <stp/>
        <stp>EM_S_PROFITNOTICE_FORECASTT</stp>
        <stp>2</stp>
        <stp>002402.SZ</stp>
        <stp>6/30/2016</stp>
        <tr r="F871" s="5"/>
      </tp>
      <tp>
        <v>109812900</v>
        <stp/>
        <stp>EM_S_PROFITNOTICE_FORECASTT</stp>
        <stp>2</stp>
        <stp>002502.SZ</stp>
        <stp>6/30/2016</stp>
        <tr r="F971" s="5"/>
      </tp>
      <tp>
        <v>25000000</v>
        <stp/>
        <stp>EM_S_PROFITNOTICE_FORECASTT</stp>
        <stp>2</stp>
        <stp>002802.SZ</stp>
        <stp>6/30/2016</stp>
        <tr r="F1261" s="5"/>
      </tp>
      <tp>
        <v>5910100</v>
        <stp/>
        <stp>EM_S_PROFITNOTICE_FORECASTT</stp>
        <stp>2</stp>
        <stp>300235.SZ</stp>
        <stp>6/30/2016</stp>
        <tr r="F1496" s="5"/>
      </tp>
      <tp>
        <v>50119900</v>
        <stp/>
        <stp>EM_S_PROFITNOTICE_FORECASTT</stp>
        <stp>2</stp>
        <stp>300335.SZ</stp>
        <stp>6/30/2016</stp>
        <tr r="F1596" s="5"/>
      </tp>
      <tp>
        <v>130000000</v>
        <stp/>
        <stp>EM_S_PROFITNOTICE_FORECASTT</stp>
        <stp>2</stp>
        <stp>000005.SZ</stp>
        <stp>6/30/2016</stp>
        <tr r="F7" s="5"/>
      </tp>
      <tp>
        <v>16480000</v>
        <stp/>
        <stp>EM_S_PROFITNOTICE_FORECASTT</stp>
        <stp>2</stp>
        <stp>300035.SZ</stp>
        <stp>6/30/2016</stp>
        <tr r="F1298" s="5"/>
      </tp>
      <tp>
        <v>22040000</v>
        <stp/>
        <stp>EM_S_PROFITNOTICE_FORECASTT</stp>
        <stp>2</stp>
        <stp>300135.SZ</stp>
        <stp>6/30/2016</stp>
        <tr r="F1397" s="5"/>
      </tp>
      <tp t="s">
        <v/>
        <stp/>
        <stp>EM_S_PROFITNOTICE_FORECASTT</stp>
        <stp>2</stp>
        <stp>000605.SZ</stp>
        <stp>6/30/2016</stp>
        <tr r="F188" s="5"/>
      </tp>
      <tp>
        <v>27200000</v>
        <stp/>
        <stp>EM_S_PROFITNOTICE_FORECASTT</stp>
        <stp>2</stp>
        <stp>000705.SZ</stp>
        <stp>6/30/2016</stp>
        <tr r="F260" s="5"/>
      </tp>
      <tp>
        <v>30959500</v>
        <stp/>
        <stp>EM_S_PROFITNOTICE_FORECASTT</stp>
        <stp>2</stp>
        <stp>300435.SZ</stp>
        <stp>6/30/2016</stp>
        <tr r="F1695" s="5"/>
      </tp>
      <tp>
        <v>-37000000</v>
        <stp/>
        <stp>EM_S_PROFITNOTICE_FORECASTT</stp>
        <stp>2</stp>
        <stp>000505.SZ</stp>
        <stp>6/30/2016</stp>
        <tr r="F110" s="5"/>
      </tp>
      <tp t="s">
        <v/>
        <stp/>
        <stp>EM_S_PROFITNOTICE_FORECASTT</stp>
        <stp>2</stp>
        <stp>000905.SZ</stp>
        <stp>6/30/2016</stp>
        <tr r="F394" s="5"/>
      </tp>
      <tp>
        <v>-13500000</v>
        <stp/>
        <stp>EM_S_PROFITNOTICE_FORECASTT</stp>
        <stp>2</stp>
        <stp>002205.SZ</stp>
        <stp>6/30/2016</stp>
        <tr r="F675" s="5"/>
      </tp>
      <tp>
        <v>10000000</v>
        <stp/>
        <stp>EM_S_PROFITNOTICE_FORECASTT</stp>
        <stp>2</stp>
        <stp>002305.SZ</stp>
        <stp>6/30/2016</stp>
        <tr r="F774" s="5"/>
      </tp>
      <tp>
        <v>22330800</v>
        <stp/>
        <stp>EM_S_PROFITNOTICE_FORECASTT</stp>
        <stp>2</stp>
        <stp>002005.SZ</stp>
        <stp>6/30/2016</stp>
        <tr r="F475" s="5"/>
      </tp>
      <tp>
        <v>30000000</v>
        <stp/>
        <stp>EM_S_PROFITNOTICE_FORECASTT</stp>
        <stp>2</stp>
        <stp>002105.SZ</stp>
        <stp>6/30/2016</stp>
        <tr r="F575" s="5"/>
      </tp>
      <tp>
        <v>77914800</v>
        <stp/>
        <stp>EM_S_PROFITNOTICE_FORECASTT</stp>
        <stp>2</stp>
        <stp>002605.SZ</stp>
        <stp>6/30/2016</stp>
        <tr r="F1073" s="5"/>
      </tp>
      <tp>
        <v>151387400</v>
        <stp/>
        <stp>EM_S_PROFITNOTICE_FORECASTT</stp>
        <stp>2</stp>
        <stp>002705.SZ</stp>
        <stp>6/30/2016</stp>
        <tr r="F1172" s="5"/>
      </tp>
      <tp>
        <v>92540800</v>
        <stp/>
        <stp>EM_S_PROFITNOTICE_FORECASTT</stp>
        <stp>2</stp>
        <stp>002405.SZ</stp>
        <stp>6/30/2016</stp>
        <tr r="F874" s="5"/>
      </tp>
      <tp>
        <v>11000000</v>
        <stp/>
        <stp>EM_S_PROFITNOTICE_FORECASTT</stp>
        <stp>2</stp>
        <stp>002505.SZ</stp>
        <stp>6/30/2016</stp>
        <tr r="F974" s="5"/>
      </tp>
      <tp t="s">
        <v/>
        <stp/>
        <stp>EM_S_PROFITNOTICE_FORECASTT</stp>
        <stp>2</stp>
        <stp>002805.SZ</stp>
        <stp>6/30/2016</stp>
        <tr r="F1263" s="5"/>
      </tp>
      <tp>
        <v>17000000</v>
        <stp/>
        <stp>EM_S_PROFITNOTICE_FORECASTT</stp>
        <stp>2</stp>
        <stp>300234.SZ</stp>
        <stp>6/30/2016</stp>
        <tr r="F1495" s="5"/>
      </tp>
      <tp>
        <v>6608600</v>
        <stp/>
        <stp>EM_S_PROFITNOTICE_FORECASTT</stp>
        <stp>2</stp>
        <stp>300334.SZ</stp>
        <stp>6/30/2016</stp>
        <tr r="F1595" s="5"/>
      </tp>
      <tp>
        <v>4000000</v>
        <stp/>
        <stp>EM_S_PROFITNOTICE_FORECASTT</stp>
        <stp>2</stp>
        <stp>000004.SZ</stp>
        <stp>6/30/2016</stp>
        <tr r="F6" s="5"/>
      </tp>
      <tp t="s">
        <v/>
        <stp/>
        <stp>EM_S_PROFITNOTICE_FORECASTT</stp>
        <stp>2</stp>
        <stp>300034.SZ</stp>
        <stp>6/30/2016</stp>
        <tr r="F1297" s="5"/>
      </tp>
      <tp>
        <v>51000000</v>
        <stp/>
        <stp>EM_S_PROFITNOTICE_FORECASTT</stp>
        <stp>2</stp>
        <stp>300134.SZ</stp>
        <stp>6/30/2016</stp>
        <tr r="F1396" s="5"/>
      </tp>
      <tp t="s">
        <v/>
        <stp/>
        <stp>EM_S_PROFITNOTICE_FORECASTT</stp>
        <stp>2</stp>
        <stp>000404.SZ</stp>
        <stp>6/30/2016</stp>
        <tr r="F83" s="5"/>
      </tp>
      <tp>
        <v>12745200</v>
        <stp/>
        <stp>EM_S_PROFITNOTICE_FORECASTT</stp>
        <stp>2</stp>
        <stp>300434.SZ</stp>
        <stp>6/30/2016</stp>
        <tr r="F1694" s="5"/>
      </tp>
      <tp>
        <v>-11000000</v>
        <stp/>
        <stp>EM_S_PROFITNOTICE_FORECASTT</stp>
        <stp>2</stp>
        <stp>000504.SZ</stp>
        <stp>6/30/2016</stp>
        <tr r="F109" s="5"/>
      </tp>
      <tp>
        <v>44983800</v>
        <stp/>
        <stp>EM_S_PROFITNOTICE_FORECASTT</stp>
        <stp>2</stp>
        <stp>002204.SZ</stp>
        <stp>6/30/2016</stp>
        <tr r="F674" s="5"/>
      </tp>
      <tp>
        <v>3662591900</v>
        <stp/>
        <stp>EM_S_PROFITNOTICE_FORECASTT</stp>
        <stp>2</stp>
        <stp>002304.SZ</stp>
        <stp>6/30/2016</stp>
        <tr r="F773" s="5"/>
      </tp>
      <tp>
        <v>517757800</v>
        <stp/>
        <stp>EM_S_PROFITNOTICE_FORECASTT</stp>
        <stp>2</stp>
        <stp>002004.SZ</stp>
        <stp>6/30/2016</stp>
        <tr r="F474" s="5"/>
      </tp>
      <tp>
        <v>98846700</v>
        <stp/>
        <stp>EM_S_PROFITNOTICE_FORECASTT</stp>
        <stp>2</stp>
        <stp>002104.SZ</stp>
        <stp>6/30/2016</stp>
        <tr r="F574" s="5"/>
      </tp>
      <tp>
        <v>49688500</v>
        <stp/>
        <stp>EM_S_PROFITNOTICE_FORECASTT</stp>
        <stp>2</stp>
        <stp>002604.SZ</stp>
        <stp>6/30/2016</stp>
        <tr r="F1072" s="5"/>
      </tp>
      <tp>
        <v>47662400</v>
        <stp/>
        <stp>EM_S_PROFITNOTICE_FORECASTT</stp>
        <stp>2</stp>
        <stp>002404.SZ</stp>
        <stp>6/30/2016</stp>
        <tr r="F873" s="5"/>
      </tp>
      <tp>
        <v>130000000</v>
        <stp/>
        <stp>EM_S_PROFITNOTICE_FORECASTT</stp>
        <stp>2</stp>
        <stp>002504.SZ</stp>
        <stp>6/30/2016</stp>
        <tr r="F973" s="5"/>
      </tp>
      <tp>
        <v>165000000</v>
        <stp/>
        <stp>EM_S_PROFITNOTICE_FORECASTT</stp>
        <stp>2</stp>
        <stp>300237.SZ</stp>
        <stp>6/30/2016</stp>
        <tr r="F1498" s="5"/>
      </tp>
      <tp>
        <v>7000000</v>
        <stp/>
        <stp>EM_S_PROFITNOTICE_FORECASTT</stp>
        <stp>2</stp>
        <stp>300337.SZ</stp>
        <stp>6/30/2016</stp>
        <tr r="F1598" s="5"/>
      </tp>
      <tp>
        <v>15000000</v>
        <stp/>
        <stp>EM_S_PROFITNOTICE_FORECASTT</stp>
        <stp>2</stp>
        <stp>000007.SZ</stp>
        <stp>6/30/2016</stp>
        <tr r="F9" s="5"/>
      </tp>
      <tp>
        <v>127255300</v>
        <stp/>
        <stp>EM_S_PROFITNOTICE_FORECASTT</stp>
        <stp>2</stp>
        <stp>300037.SZ</stp>
        <stp>6/30/2016</stp>
        <tr r="F1300" s="5"/>
      </tp>
      <tp>
        <v>50240000</v>
        <stp/>
        <stp>EM_S_PROFITNOTICE_FORECASTT</stp>
        <stp>2</stp>
        <stp>300137.SZ</stp>
        <stp>6/30/2016</stp>
        <tr r="F1399" s="5"/>
      </tp>
      <tp t="s">
        <v/>
        <stp/>
        <stp>EM_S_PROFITNOTICE_FORECASTT</stp>
        <stp>2</stp>
        <stp>000607.SZ</stp>
        <stp>6/30/2016</stp>
        <tr r="F190" s="5"/>
      </tp>
      <tp t="s">
        <v/>
        <stp/>
        <stp>EM_S_PROFITNOTICE_FORECASTT</stp>
        <stp>2</stp>
        <stp>000707.SZ</stp>
        <stp>6/30/2016</stp>
        <tr r="F261" s="5"/>
      </tp>
      <tp t="s">
        <v/>
        <stp/>
        <stp>EM_S_PROFITNOTICE_FORECASTT</stp>
        <stp>2</stp>
        <stp>000407.SZ</stp>
        <stp>6/30/2016</stp>
        <tr r="F84" s="5"/>
      </tp>
      <tp>
        <v>18462700</v>
        <stp/>
        <stp>EM_S_PROFITNOTICE_FORECASTT</stp>
        <stp>2</stp>
        <stp>300437.SZ</stp>
        <stp>6/30/2016</stp>
        <tr r="F1697" s="5"/>
      </tp>
      <tp t="s">
        <v/>
        <stp/>
        <stp>EM_S_PROFITNOTICE_FORECASTT</stp>
        <stp>2</stp>
        <stp>000507.SZ</stp>
        <stp>6/30/2016</stp>
        <tr r="F112" s="5"/>
      </tp>
      <tp>
        <v>50000000</v>
        <stp/>
        <stp>EM_S_PROFITNOTICE_FORECASTT</stp>
        <stp>2</stp>
        <stp>000807.SZ</stp>
        <stp>6/30/2016</stp>
        <tr r="F331" s="5"/>
      </tp>
      <tp>
        <v>-25000000</v>
        <stp/>
        <stp>EM_S_PROFITNOTICE_FORECASTT</stp>
        <stp>2</stp>
        <stp>002207.SZ</stp>
        <stp>6/30/2016</stp>
        <tr r="F677" s="5"/>
      </tp>
      <tp>
        <v>18057000</v>
        <stp/>
        <stp>EM_S_PROFITNOTICE_FORECASTT</stp>
        <stp>2</stp>
        <stp>002307.SZ</stp>
        <stp>6/30/2016</stp>
        <tr r="F776" s="5"/>
      </tp>
      <tp>
        <v>418388100</v>
        <stp/>
        <stp>EM_S_PROFITNOTICE_FORECASTT</stp>
        <stp>2</stp>
        <stp>002007.SZ</stp>
        <stp>6/30/2016</stp>
        <tr r="F477" s="5"/>
      </tp>
      <tp>
        <v>40662700</v>
        <stp/>
        <stp>EM_S_PROFITNOTICE_FORECASTT</stp>
        <stp>2</stp>
        <stp>002107.SZ</stp>
        <stp>6/30/2016</stp>
        <tr r="F577" s="5"/>
      </tp>
      <tp>
        <v>31500000</v>
        <stp/>
        <stp>EM_S_PROFITNOTICE_FORECASTT</stp>
        <stp>2</stp>
        <stp>002607.SZ</stp>
        <stp>6/30/2016</stp>
        <tr r="F1075" s="5"/>
      </tp>
      <tp>
        <v>87899900</v>
        <stp/>
        <stp>EM_S_PROFITNOTICE_FORECASTT</stp>
        <stp>2</stp>
        <stp>002707.SZ</stp>
        <stp>6/30/2016</stp>
        <tr r="F1174" s="5"/>
      </tp>
      <tp>
        <v>252028300</v>
        <stp/>
        <stp>EM_S_PROFITNOTICE_FORECASTT</stp>
        <stp>2</stp>
        <stp>002407.SZ</stp>
        <stp>6/30/2016</stp>
        <tr r="F876" s="5"/>
      </tp>
      <tp>
        <v>122821200</v>
        <stp/>
        <stp>EM_S_PROFITNOTICE_FORECASTT</stp>
        <stp>2</stp>
        <stp>002507.SZ</stp>
        <stp>6/30/2016</stp>
        <tr r="F976" s="5"/>
      </tp>
      <tp>
        <v>29000000</v>
        <stp/>
        <stp>EM_S_PROFITNOTICE_FORECASTT</stp>
        <stp>2</stp>
        <stp>300236.SZ</stp>
        <stp>6/30/2016</stp>
        <tr r="F1497" s="5"/>
      </tp>
      <tp>
        <v>126270000</v>
        <stp/>
        <stp>EM_S_PROFITNOTICE_FORECASTT</stp>
        <stp>2</stp>
        <stp>300336.SZ</stp>
        <stp>6/30/2016</stp>
        <tr r="F1597" s="5"/>
      </tp>
      <tp>
        <v>129041400</v>
        <stp/>
        <stp>EM_S_PROFITNOTICE_FORECASTT</stp>
        <stp>2</stp>
        <stp>000006.SZ</stp>
        <stp>6/30/2016</stp>
        <tr r="F8" s="5"/>
      </tp>
      <tp>
        <v>11500000</v>
        <stp/>
        <stp>EM_S_PROFITNOTICE_FORECASTT</stp>
        <stp>2</stp>
        <stp>300036.SZ</stp>
        <stp>6/30/2016</stp>
        <tr r="F1299" s="5"/>
      </tp>
      <tp>
        <v>171000000</v>
        <stp/>
        <stp>EM_S_PROFITNOTICE_FORECASTT</stp>
        <stp>2</stp>
        <stp>300136.SZ</stp>
        <stp>6/30/2016</stp>
        <tr r="F1398" s="5"/>
      </tp>
      <tp>
        <v>13000000</v>
        <stp/>
        <stp>EM_S_PROFITNOTICE_FORECASTT</stp>
        <stp>2</stp>
        <stp>000606.SZ</stp>
        <stp>6/30/2016</stp>
        <tr r="F189" s="5"/>
      </tp>
      <tp t="s">
        <v/>
        <stp/>
        <stp>EM_S_PROFITNOTICE_FORECASTT</stp>
        <stp>2</stp>
        <stp>300436.SZ</stp>
        <stp>6/30/2016</stp>
        <tr r="F1696" s="5"/>
      </tp>
      <tp t="s">
        <v/>
        <stp/>
        <stp>EM_S_PROFITNOTICE_FORECASTT</stp>
        <stp>2</stp>
        <stp>000506.SZ</stp>
        <stp>6/30/2016</stp>
        <tr r="F111" s="5"/>
      </tp>
      <tp>
        <v>8000000</v>
        <stp/>
        <stp>EM_S_PROFITNOTICE_FORECASTT</stp>
        <stp>2</stp>
        <stp>000806.SZ</stp>
        <stp>6/30/2016</stp>
        <tr r="F330" s="5"/>
      </tp>
      <tp t="s">
        <v/>
        <stp/>
        <stp>EM_S_PROFITNOTICE_FORECASTT</stp>
        <stp>2</stp>
        <stp>000906.SZ</stp>
        <stp>6/30/2016</stp>
        <tr r="F395" s="5"/>
      </tp>
      <tp>
        <v>161899600</v>
        <stp/>
        <stp>EM_S_PROFITNOTICE_FORECASTT</stp>
        <stp>2</stp>
        <stp>002206.SZ</stp>
        <stp>6/30/2016</stp>
        <tr r="F676" s="5"/>
      </tp>
      <tp>
        <v>-13800000</v>
        <stp/>
        <stp>EM_S_PROFITNOTICE_FORECASTT</stp>
        <stp>2</stp>
        <stp>002306.SZ</stp>
        <stp>6/30/2016</stp>
        <tr r="F775" s="5"/>
      </tp>
      <tp>
        <v>30000000</v>
        <stp/>
        <stp>EM_S_PROFITNOTICE_FORECASTT</stp>
        <stp>2</stp>
        <stp>002006.SZ</stp>
        <stp>6/30/2016</stp>
        <tr r="F476" s="5"/>
      </tp>
      <tp>
        <v>75000000</v>
        <stp/>
        <stp>EM_S_PROFITNOTICE_FORECASTT</stp>
        <stp>2</stp>
        <stp>002106.SZ</stp>
        <stp>6/30/2016</stp>
        <tr r="F576" s="5"/>
      </tp>
      <tp>
        <v>45000000</v>
        <stp/>
        <stp>EM_S_PROFITNOTICE_FORECASTT</stp>
        <stp>2</stp>
        <stp>002606.SZ</stp>
        <stp>6/30/2016</stp>
        <tr r="F1074" s="5"/>
      </tp>
      <tp>
        <v>77591400</v>
        <stp/>
        <stp>EM_S_PROFITNOTICE_FORECASTT</stp>
        <stp>2</stp>
        <stp>002706.SZ</stp>
        <stp>6/30/2016</stp>
        <tr r="F1173" s="5"/>
      </tp>
      <tp>
        <v>66960000</v>
        <stp/>
        <stp>EM_S_PROFITNOTICE_FORECASTT</stp>
        <stp>2</stp>
        <stp>002406.SZ</stp>
        <stp>6/30/2016</stp>
        <tr r="F875" s="5"/>
      </tp>
      <tp>
        <v>263069900</v>
        <stp/>
        <stp>EM_S_PROFITNOTICE_FORECASTT</stp>
        <stp>2</stp>
        <stp>002506.SZ</stp>
        <stp>6/30/2016</stp>
        <tr r="F975" s="5"/>
      </tp>
      <tp>
        <v>6427000000</v>
        <stp/>
        <stp>EM_S_QSTM07_IS</stp>
        <stp>4</stp>
        <stp>000001.SZ</stp>
        <stp>61</stp>
        <stp>9/30/2016</stp>
        <stp>1</stp>
        <tr r="C4" s="2"/>
      </tp>
      <tp>
        <v>21700000</v>
        <stp/>
        <stp>EM_S_PROFITNOTICE_FORECASTT</stp>
        <stp>2</stp>
        <stp>300229.SZ</stp>
        <stp>6/30/2016</stp>
        <tr r="F1490" s="5"/>
      </tp>
      <tp>
        <v>19484600</v>
        <stp/>
        <stp>EM_S_PROFITNOTICE_FORECASTT</stp>
        <stp>2</stp>
        <stp>300329.SZ</stp>
        <stp>6/30/2016</stp>
        <tr r="F1590" s="5"/>
      </tp>
      <tp>
        <v>-13000000</v>
        <stp/>
        <stp>EM_S_PROFITNOTICE_FORECASTT</stp>
        <stp>2</stp>
        <stp>000019.SZ</stp>
        <stp>6/30/2016</stp>
        <tr r="F19" s="5"/>
      </tp>
      <tp>
        <v>0</v>
        <stp/>
        <stp>EM_S_PROFITNOTICE_FORECASTT</stp>
        <stp>2</stp>
        <stp>300029.SZ</stp>
        <stp>6/30/2016</stp>
        <tr r="F1292" s="5"/>
      </tp>
      <tp>
        <v>117799200</v>
        <stp/>
        <stp>EM_S_PROFITNOTICE_FORECASTT</stp>
        <stp>2</stp>
        <stp>300129.SZ</stp>
        <stp>6/30/2016</stp>
        <tr r="F1391" s="5"/>
      </tp>
      <tp t="s">
        <v/>
        <stp/>
        <stp>EM_S_PROFITNOTICE_FORECASTT</stp>
        <stp>2</stp>
        <stp>000619.SZ</stp>
        <stp>6/30/2016</stp>
        <tr r="F200" s="5"/>
      </tp>
      <tp t="s">
        <v/>
        <stp/>
        <stp>EM_S_PROFITNOTICE_FORECASTT</stp>
        <stp>2</stp>
        <stp>000719.SZ</stp>
        <stp>6/30/2016</stp>
        <tr r="F272" s="5"/>
      </tp>
      <tp t="s">
        <v/>
        <stp/>
        <stp>EM_S_PROFITNOTICE_FORECASTT</stp>
        <stp>2</stp>
        <stp>000419.SZ</stp>
        <stp>6/30/2016</stp>
        <tr r="F94" s="5"/>
      </tp>
      <tp>
        <v>59160000</v>
        <stp/>
        <stp>EM_S_PROFITNOTICE_FORECASTT</stp>
        <stp>2</stp>
        <stp>300429.SZ</stp>
        <stp>6/30/2016</stp>
        <tr r="F1689" s="5"/>
      </tp>
      <tp>
        <v>31000000</v>
        <stp/>
        <stp>EM_S_PROFITNOTICE_FORECASTT</stp>
        <stp>2</stp>
        <stp>000519.SZ</stp>
        <stp>6/30/2016</stp>
        <tr r="F121" s="5"/>
      </tp>
      <tp t="s">
        <v/>
        <stp/>
        <stp>EM_S_PROFITNOTICE_FORECASTT</stp>
        <stp>2</stp>
        <stp>000819.SZ</stp>
        <stp>6/30/2016</stp>
        <tr r="F340" s="5"/>
      </tp>
      <tp t="s">
        <v/>
        <stp/>
        <stp>EM_S_PROFITNOTICE_FORECASTT</stp>
        <stp>2</stp>
        <stp>000919.SZ</stp>
        <stp>6/30/2016</stp>
        <tr r="F406" s="5"/>
      </tp>
      <tp>
        <v>180000000</v>
        <stp/>
        <stp>EM_S_PROFITNOTICE_FORECASTT</stp>
        <stp>2</stp>
        <stp>002219.SZ</stp>
        <stp>6/30/2016</stp>
        <tr r="F689" s="5"/>
      </tp>
      <tp>
        <v>5800000</v>
        <stp/>
        <stp>EM_S_PROFITNOTICE_FORECASTT</stp>
        <stp>2</stp>
        <stp>002319.SZ</stp>
        <stp>6/30/2016</stp>
        <tr r="F788" s="5"/>
      </tp>
      <tp>
        <v>410146800</v>
        <stp/>
        <stp>EM_S_PROFITNOTICE_FORECASTT</stp>
        <stp>2</stp>
        <stp>002019.SZ</stp>
        <stp>6/30/2016</stp>
        <tr r="F489" s="5"/>
      </tp>
      <tp>
        <v>21000000</v>
        <stp/>
        <stp>EM_S_PROFITNOTICE_FORECASTT</stp>
        <stp>2</stp>
        <stp>002119.SZ</stp>
        <stp>6/30/2016</stp>
        <tr r="F589" s="5"/>
      </tp>
      <tp>
        <v>91913300</v>
        <stp/>
        <stp>EM_S_PROFITNOTICE_FORECASTT</stp>
        <stp>2</stp>
        <stp>002619.SZ</stp>
        <stp>6/30/2016</stp>
        <tr r="F1087" s="5"/>
      </tp>
      <tp>
        <v>35073900</v>
        <stp/>
        <stp>EM_S_PROFITNOTICE_FORECASTT</stp>
        <stp>2</stp>
        <stp>002719.SZ</stp>
        <stp>6/30/2016</stp>
        <tr r="F1185" s="5"/>
      </tp>
      <tp>
        <v>294501100</v>
        <stp/>
        <stp>EM_S_PROFITNOTICE_FORECASTT</stp>
        <stp>2</stp>
        <stp>002419.SZ</stp>
        <stp>6/30/2016</stp>
        <tr r="F888" s="5"/>
      </tp>
      <tp>
        <v>163886500</v>
        <stp/>
        <stp>EM_S_PROFITNOTICE_FORECASTT</stp>
        <stp>2</stp>
        <stp>002519.SZ</stp>
        <stp>6/30/2016</stp>
        <tr r="F988" s="5"/>
      </tp>
      <tp>
        <v>-70000000</v>
        <stp/>
        <stp>EM_S_PROFITNOTICE_FORECASTT</stp>
        <stp>2</stp>
        <stp>300228.SZ</stp>
        <stp>6/30/2016</stp>
        <tr r="F1489" s="5"/>
      </tp>
      <tp>
        <v>17345100</v>
        <stp/>
        <stp>EM_S_PROFITNOTICE_FORECASTT</stp>
        <stp>2</stp>
        <stp>300328.SZ</stp>
        <stp>6/30/2016</stp>
        <tr r="F1589" s="5"/>
      </tp>
      <tp>
        <v>220000000</v>
        <stp/>
        <stp>EM_S_PROFITNOTICE_FORECASTT</stp>
        <stp>2</stp>
        <stp>000018.SZ</stp>
        <stp>6/30/2016</stp>
        <tr r="F18" s="5"/>
      </tp>
      <tp>
        <v>8000000</v>
        <stp/>
        <stp>EM_S_PROFITNOTICE_FORECASTT</stp>
        <stp>2</stp>
        <stp>300028.SZ</stp>
        <stp>6/30/2016</stp>
        <tr r="F1291" s="5"/>
      </tp>
      <tp>
        <v>-33000000</v>
        <stp/>
        <stp>EM_S_PROFITNOTICE_FORECASTT</stp>
        <stp>2</stp>
        <stp>300128.SZ</stp>
        <stp>6/30/2016</stp>
        <tr r="F1390" s="5"/>
      </tp>
      <tp t="s">
        <v/>
        <stp/>
        <stp>EM_S_PROFITNOTICE_FORECASTT</stp>
        <stp>2</stp>
        <stp>000718.SZ</stp>
        <stp>6/30/2016</stp>
        <tr r="F271" s="5"/>
      </tp>
      <tp t="s">
        <v/>
        <stp/>
        <stp>EM_S_PROFITNOTICE_FORECASTT</stp>
        <stp>2</stp>
        <stp>000418.SZ</stp>
        <stp>6/30/2016</stp>
        <tr r="F93" s="5"/>
      </tp>
      <tp>
        <v>36753500</v>
        <stp/>
        <stp>EM_S_PROFITNOTICE_FORECASTT</stp>
        <stp>2</stp>
        <stp>300428.SZ</stp>
        <stp>6/30/2016</stp>
        <tr r="F1688" s="5"/>
      </tp>
      <tp>
        <v>-1000000</v>
        <stp/>
        <stp>EM_S_PROFITNOTICE_FORECASTT</stp>
        <stp>2</stp>
        <stp>000518.SZ</stp>
        <stp>6/30/2016</stp>
        <tr r="F120" s="5"/>
      </tp>
      <tp>
        <v>22000000</v>
        <stp/>
        <stp>EM_S_PROFITNOTICE_FORECASTT</stp>
        <stp>2</stp>
        <stp>000818.SZ</stp>
        <stp>6/30/2016</stp>
        <tr r="F339" s="5"/>
      </tp>
      <tp>
        <v>-1010000000</v>
        <stp/>
        <stp>EM_S_PROFITNOTICE_FORECASTT</stp>
        <stp>2</stp>
        <stp>000918.SZ</stp>
        <stp>6/30/2016</stp>
        <tr r="F405" s="5"/>
      </tp>
      <tp>
        <v>62000000</v>
        <stp/>
        <stp>EM_S_PROFITNOTICE_FORECASTT</stp>
        <stp>2</stp>
        <stp>002218.SZ</stp>
        <stp>6/30/2016</stp>
        <tr r="F688" s="5"/>
      </tp>
      <tp>
        <v>73696000</v>
        <stp/>
        <stp>EM_S_PROFITNOTICE_FORECASTT</stp>
        <stp>2</stp>
        <stp>002318.SZ</stp>
        <stp>6/30/2016</stp>
        <tr r="F787" s="5"/>
      </tp>
      <tp>
        <v>120880000</v>
        <stp/>
        <stp>EM_S_PROFITNOTICE_FORECASTT</stp>
        <stp>2</stp>
        <stp>002018.SZ</stp>
        <stp>6/30/2016</stp>
        <tr r="F488" s="5"/>
      </tp>
      <tp>
        <v>20000000</v>
        <stp/>
        <stp>EM_S_PROFITNOTICE_FORECASTT</stp>
        <stp>2</stp>
        <stp>002118.SZ</stp>
        <stp>6/30/2016</stp>
        <tr r="F588" s="5"/>
      </tp>
      <tp>
        <v>14529500</v>
        <stp/>
        <stp>EM_S_PROFITNOTICE_FORECASTT</stp>
        <stp>2</stp>
        <stp>002618.SZ</stp>
        <stp>6/30/2016</stp>
        <tr r="F1086" s="5"/>
      </tp>
      <tp>
        <v>73533300</v>
        <stp/>
        <stp>EM_S_PROFITNOTICE_FORECASTT</stp>
        <stp>2</stp>
        <stp>002718.SZ</stp>
        <stp>6/30/2016</stp>
        <tr r="F1184" s="5"/>
      </tp>
      <tp>
        <v>110000000</v>
        <stp/>
        <stp>EM_S_PROFITNOTICE_FORECASTT</stp>
        <stp>2</stp>
        <stp>002418.SZ</stp>
        <stp>6/30/2016</stp>
        <tr r="F887" s="5"/>
      </tp>
      <tp>
        <v>119907000</v>
        <stp/>
        <stp>EM_S_PROFITNOTICE_FORECASTT</stp>
        <stp>2</stp>
        <stp>002518.SZ</stp>
        <stp>6/30/2016</stp>
        <tr r="F987" s="5"/>
      </tp>
      <tp>
        <v>105000000</v>
        <stp/>
        <stp>EM_S_PROFITNOTICE_FORECASTT</stp>
        <stp>2</stp>
        <stp>300221.SZ</stp>
        <stp>6/30/2016</stp>
        <tr r="F1482" s="5"/>
      </tp>
      <tp>
        <v>18110900</v>
        <stp/>
        <stp>EM_S_PROFITNOTICE_FORECASTT</stp>
        <stp>2</stp>
        <stp>300321.SZ</stp>
        <stp>6/30/2016</stp>
        <tr r="F1582" s="5"/>
      </tp>
      <tp>
        <v>-9500000</v>
        <stp/>
        <stp>EM_S_PROFITNOTICE_FORECASTT</stp>
        <stp>2</stp>
        <stp>000011.SZ</stp>
        <stp>6/30/2016</stp>
        <tr r="F13" s="5"/>
      </tp>
      <tp>
        <v>19835300</v>
        <stp/>
        <stp>EM_S_PROFITNOTICE_FORECASTT</stp>
        <stp>2</stp>
        <stp>300021.SZ</stp>
        <stp>6/30/2016</stp>
        <tr r="F1284" s="5"/>
      </tp>
      <tp>
        <v>61671000</v>
        <stp/>
        <stp>EM_S_PROFITNOTICE_FORECASTT</stp>
        <stp>2</stp>
        <stp>300121.SZ</stp>
        <stp>6/30/2016</stp>
        <tr r="F1383" s="5"/>
      </tp>
      <tp>
        <v>-13000000</v>
        <stp/>
        <stp>EM_S_PROFITNOTICE_FORECASTT</stp>
        <stp>2</stp>
        <stp>000611.SZ</stp>
        <stp>6/30/2016</stp>
        <tr r="F194" s="5"/>
      </tp>
      <tp>
        <v>-17030100</v>
        <stp/>
        <stp>EM_S_PROFITNOTICE_FORECASTT</stp>
        <stp>2</stp>
        <stp>000711.SZ</stp>
        <stp>6/30/2016</stp>
        <tr r="F265" s="5"/>
      </tp>
      <tp t="s">
        <v/>
        <stp/>
        <stp>EM_S_PROFITNOTICE_FORECASTT</stp>
        <stp>2</stp>
        <stp>000411.SZ</stp>
        <stp>6/30/2016</stp>
        <tr r="F88" s="5"/>
      </tp>
      <tp>
        <v>26729800</v>
        <stp/>
        <stp>EM_S_PROFITNOTICE_FORECASTT</stp>
        <stp>2</stp>
        <stp>300421.SZ</stp>
        <stp>6/30/2016</stp>
        <tr r="F1681" s="5"/>
      </tp>
      <tp>
        <v>-45000000</v>
        <stp/>
        <stp>EM_S_PROFITNOTICE_FORECASTT</stp>
        <stp>2</stp>
        <stp>000511.SZ</stp>
        <stp>6/30/2016</stp>
        <tr r="F115" s="5"/>
      </tp>
      <tp>
        <v>16351300</v>
        <stp/>
        <stp>EM_S_PROFITNOTICE_FORECASTT</stp>
        <stp>2</stp>
        <stp>300521.SZ</stp>
        <stp>6/30/2016</stp>
        <tr r="F1778" s="5"/>
      </tp>
      <tp t="s">
        <v/>
        <stp/>
        <stp>EM_S_PROFITNOTICE_FORECASTT</stp>
        <stp>2</stp>
        <stp>000811.SZ</stp>
        <stp>6/30/2016</stp>
        <tr r="F334" s="5"/>
      </tp>
      <tp>
        <v>-200000000</v>
        <stp/>
        <stp>EM_S_PROFITNOTICE_FORECASTT</stp>
        <stp>2</stp>
        <stp>000911.SZ</stp>
        <stp>6/30/2016</stp>
        <tr r="F399" s="5"/>
      </tp>
      <tp>
        <v>-5000000</v>
        <stp/>
        <stp>EM_S_PROFITNOTICE_FORECASTT</stp>
        <stp>2</stp>
        <stp>002211.SZ</stp>
        <stp>6/30/2016</stp>
        <tr r="F681" s="5"/>
      </tp>
      <tp>
        <v>460746400</v>
        <stp/>
        <stp>EM_S_PROFITNOTICE_FORECASTT</stp>
        <stp>2</stp>
        <stp>002311.SZ</stp>
        <stp>6/30/2016</stp>
        <tr r="F780" s="5"/>
      </tp>
      <tp>
        <v>78875100</v>
        <stp/>
        <stp>EM_S_PROFITNOTICE_FORECASTT</stp>
        <stp>2</stp>
        <stp>002011.SZ</stp>
        <stp>6/30/2016</stp>
        <tr r="F481" s="5"/>
      </tp>
      <tp>
        <v>101149800</v>
        <stp/>
        <stp>EM_S_PROFITNOTICE_FORECASTT</stp>
        <stp>2</stp>
        <stp>002111.SZ</stp>
        <stp>6/30/2016</stp>
        <tr r="F581" s="5"/>
      </tp>
      <tp>
        <v>51993400</v>
        <stp/>
        <stp>EM_S_PROFITNOTICE_FORECASTT</stp>
        <stp>2</stp>
        <stp>002611.SZ</stp>
        <stp>6/30/2016</stp>
        <tr r="F1079" s="5"/>
      </tp>
      <tp>
        <v>117790000</v>
        <stp/>
        <stp>EM_S_PROFITNOTICE_FORECASTT</stp>
        <stp>2</stp>
        <stp>002711.SZ</stp>
        <stp>6/30/2016</stp>
        <tr r="F1177" s="5"/>
      </tp>
      <tp>
        <v>497546900</v>
        <stp/>
        <stp>EM_S_PROFITNOTICE_FORECASTT</stp>
        <stp>2</stp>
        <stp>002411.SZ</stp>
        <stp>6/30/2016</stp>
        <tr r="F880" s="5"/>
      </tp>
      <tp>
        <v>107610000</v>
        <stp/>
        <stp>EM_S_PROFITNOTICE_FORECASTT</stp>
        <stp>2</stp>
        <stp>002511.SZ</stp>
        <stp>6/30/2016</stp>
        <tr r="F980" s="5"/>
      </tp>
      <tp>
        <v>6189600</v>
        <stp/>
        <stp>EM_S_PROFITNOTICE_FORECASTT</stp>
        <stp>2</stp>
        <stp>300220.SZ</stp>
        <stp>6/30/2016</stp>
        <tr r="F1481" s="5"/>
      </tp>
      <tp>
        <v>44641900</v>
        <stp/>
        <stp>EM_S_PROFITNOTICE_FORECASTT</stp>
        <stp>2</stp>
        <stp>300320.SZ</stp>
        <stp>6/30/2016</stp>
        <tr r="F1581" s="5"/>
      </tp>
      <tp>
        <v>32000000</v>
        <stp/>
        <stp>EM_S_PROFITNOTICE_FORECASTT</stp>
        <stp>2</stp>
        <stp>000010.SZ</stp>
        <stp>6/30/2016</stp>
        <tr r="F12" s="5"/>
      </tp>
      <tp>
        <v>218089800</v>
        <stp/>
        <stp>EM_S_PROFITNOTICE_FORECASTT</stp>
        <stp>2</stp>
        <stp>300020.SZ</stp>
        <stp>6/30/2016</stp>
        <tr r="F1283" s="5"/>
      </tp>
      <tp>
        <v>7421800</v>
        <stp/>
        <stp>EM_S_PROFITNOTICE_FORECASTT</stp>
        <stp>2</stp>
        <stp>300120.SZ</stp>
        <stp>6/30/2016</stp>
        <tr r="F1382" s="5"/>
      </tp>
      <tp>
        <v>6500000</v>
        <stp/>
        <stp>EM_S_PROFITNOTICE_FORECASTT</stp>
        <stp>2</stp>
        <stp>000610.SZ</stp>
        <stp>6/30/2016</stp>
        <tr r="F193" s="5"/>
      </tp>
      <tp>
        <v>-1000000</v>
        <stp/>
        <stp>EM_S_PROFITNOTICE_FORECASTT</stp>
        <stp>2</stp>
        <stp>000710.SZ</stp>
        <stp>6/30/2016</stp>
        <tr r="F264" s="5"/>
      </tp>
      <tp>
        <v>-400000000</v>
        <stp/>
        <stp>EM_S_PROFITNOTICE_FORECASTT</stp>
        <stp>2</stp>
        <stp>000410.SZ</stp>
        <stp>6/30/2016</stp>
        <tr r="F87" s="5"/>
      </tp>
      <tp>
        <v>33860000</v>
        <stp/>
        <stp>EM_S_PROFITNOTICE_FORECASTT</stp>
        <stp>2</stp>
        <stp>300420.SZ</stp>
        <stp>6/30/2016</stp>
        <tr r="F1680" s="5"/>
      </tp>
      <tp>
        <v>10000000</v>
        <stp/>
        <stp>EM_S_PROFITNOTICE_FORECASTT</stp>
        <stp>2</stp>
        <stp>000510.SZ</stp>
        <stp>6/30/2016</stp>
        <tr r="F114" s="5"/>
      </tp>
      <tp>
        <v>8600000</v>
        <stp/>
        <stp>EM_S_PROFITNOTICE_FORECASTT</stp>
        <stp>2</stp>
        <stp>300520.SZ</stp>
        <stp>6/30/2016</stp>
        <tr r="F1777" s="5"/>
      </tp>
      <tp>
        <v>275000000</v>
        <stp/>
        <stp>EM_S_PROFITNOTICE_FORECASTT</stp>
        <stp>2</stp>
        <stp>000810.SZ</stp>
        <stp>6/30/2016</stp>
        <tr r="F333" s="5"/>
      </tp>
      <tp t="s">
        <v/>
        <stp/>
        <stp>EM_S_PROFITNOTICE_FORECASTT</stp>
        <stp>2</stp>
        <stp>000910.SZ</stp>
        <stp>6/30/2016</stp>
        <tr r="F398" s="5"/>
      </tp>
      <tp>
        <v>130479300</v>
        <stp/>
        <stp>EM_S_PROFITNOTICE_FORECASTT</stp>
        <stp>2</stp>
        <stp>002210.SZ</stp>
        <stp>6/30/2016</stp>
        <tr r="F680" s="5"/>
      </tp>
      <tp>
        <v>283098500</v>
        <stp/>
        <stp>EM_S_PROFITNOTICE_FORECASTT</stp>
        <stp>2</stp>
        <stp>002310.SZ</stp>
        <stp>6/30/2016</stp>
        <tr r="F779" s="5"/>
      </tp>
      <tp>
        <v>425156900</v>
        <stp/>
        <stp>EM_S_PROFITNOTICE_FORECASTT</stp>
        <stp>2</stp>
        <stp>002010.SZ</stp>
        <stp>6/30/2016</stp>
        <tr r="F480" s="5"/>
      </tp>
      <tp>
        <v>371420000</v>
        <stp/>
        <stp>EM_S_PROFITNOTICE_FORECASTT</stp>
        <stp>2</stp>
        <stp>002110.SZ</stp>
        <stp>6/30/2016</stp>
        <tr r="F580" s="5"/>
      </tp>
      <tp>
        <v>60000000</v>
        <stp/>
        <stp>EM_S_PROFITNOTICE_FORECASTT</stp>
        <stp>2</stp>
        <stp>002610.SZ</stp>
        <stp>6/30/2016</stp>
        <tr r="F1078" s="5"/>
      </tp>
      <tp>
        <v>110876800</v>
        <stp/>
        <stp>EM_S_PROFITNOTICE_FORECASTT</stp>
        <stp>2</stp>
        <stp>002410.SZ</stp>
        <stp>6/30/2016</stp>
        <tr r="F879" s="5"/>
      </tp>
      <tp>
        <v>93862300</v>
        <stp/>
        <stp>EM_S_PROFITNOTICE_FORECASTT</stp>
        <stp>2</stp>
        <stp>002510.SZ</stp>
        <stp>6/30/2016</stp>
        <tr r="F979" s="5"/>
      </tp>
      <tp>
        <v>4107400</v>
        <stp/>
        <stp>EM_S_PROFITNOTICE_FORECASTT</stp>
        <stp>2</stp>
        <stp>300223.SZ</stp>
        <stp>6/30/2016</stp>
        <tr r="F1484" s="5"/>
      </tp>
      <tp>
        <v>56560000</v>
        <stp/>
        <stp>EM_S_PROFITNOTICE_FORECASTT</stp>
        <stp>2</stp>
        <stp>300323.SZ</stp>
        <stp>6/30/2016</stp>
        <tr r="F1584" s="5"/>
      </tp>
      <tp>
        <v>39500000</v>
        <stp/>
        <stp>EM_S_PROFITNOTICE_FORECASTT</stp>
        <stp>2</stp>
        <stp>300023.SZ</stp>
        <stp>6/30/2016</stp>
        <tr r="F1286" s="5"/>
      </tp>
      <tp>
        <v>8000000</v>
        <stp/>
        <stp>EM_S_PROFITNOTICE_FORECASTT</stp>
        <stp>2</stp>
        <stp>300123.SZ</stp>
        <stp>6/30/2016</stp>
        <tr r="F1385" s="5"/>
      </tp>
      <tp>
        <v>200000</v>
        <stp/>
        <stp>EM_S_PROFITNOTICE_FORECASTT</stp>
        <stp>2</stp>
        <stp>000613.SZ</stp>
        <stp>6/30/2016</stp>
        <tr r="F196" s="5"/>
      </tp>
      <tp>
        <v>-2800000</v>
        <stp/>
        <stp>EM_S_PROFITNOTICE_FORECASTT</stp>
        <stp>2</stp>
        <stp>000713.SZ</stp>
        <stp>6/30/2016</stp>
        <tr r="F267" s="5"/>
      </tp>
      <tp t="s">
        <v/>
        <stp/>
        <stp>EM_S_PROFITNOTICE_FORECASTT</stp>
        <stp>2</stp>
        <stp>000413.SZ</stp>
        <stp>6/30/2016</stp>
        <tr r="F89" s="5"/>
      </tp>
      <tp>
        <v>14482000</v>
        <stp/>
        <stp>EM_S_PROFITNOTICE_FORECASTT</stp>
        <stp>2</stp>
        <stp>300423.SZ</stp>
        <stp>6/30/2016</stp>
        <tr r="F1683" s="5"/>
      </tp>
      <tp>
        <v>426054300</v>
        <stp/>
        <stp>EM_S_PROFITNOTICE_FORECASTT</stp>
        <stp>2</stp>
        <stp>000513.SZ</stp>
        <stp>6/30/2016</stp>
        <tr r="F116" s="5"/>
      </tp>
      <tp>
        <v>-21000000</v>
        <stp/>
        <stp>EM_S_PROFITNOTICE_FORECASTT</stp>
        <stp>2</stp>
        <stp>000813.SZ</stp>
        <stp>6/30/2016</stp>
        <tr r="F336" s="5"/>
      </tp>
      <tp>
        <v>52000000</v>
        <stp/>
        <stp>EM_S_PROFITNOTICE_FORECASTT</stp>
        <stp>2</stp>
        <stp>000913.SZ</stp>
        <stp>6/30/2016</stp>
        <tr r="F401" s="5"/>
      </tp>
      <tp>
        <v>8694000</v>
        <stp/>
        <stp>EM_S_PROFITNOTICE_FORECASTT</stp>
        <stp>2</stp>
        <stp>002213.SZ</stp>
        <stp>6/30/2016</stp>
        <tr r="F683" s="5"/>
      </tp>
      <tp>
        <v>-10000000</v>
        <stp/>
        <stp>EM_S_PROFITNOTICE_FORECASTT</stp>
        <stp>2</stp>
        <stp>002313.SZ</stp>
        <stp>6/30/2016</stp>
        <tr r="F782" s="5"/>
      </tp>
      <tp>
        <v>137237600</v>
        <stp/>
        <stp>EM_S_PROFITNOTICE_FORECASTT</stp>
        <stp>2</stp>
        <stp>002013.SZ</stp>
        <stp>6/30/2016</stp>
        <tr r="F483" s="5"/>
      </tp>
      <tp>
        <v>16000000</v>
        <stp/>
        <stp>EM_S_PROFITNOTICE_FORECASTT</stp>
        <stp>2</stp>
        <stp>002113.SZ</stp>
        <stp>6/30/2016</stp>
        <tr r="F583" s="5"/>
      </tp>
      <tp>
        <v>13054300</v>
        <stp/>
        <stp>EM_S_PROFITNOTICE_FORECASTT</stp>
        <stp>2</stp>
        <stp>002613.SZ</stp>
        <stp>6/30/2016</stp>
        <tr r="F1081" s="5"/>
      </tp>
      <tp>
        <v>-12379200</v>
        <stp/>
        <stp>EM_S_PROFITNOTICE_FORECASTT</stp>
        <stp>2</stp>
        <stp>002713.SZ</stp>
        <stp>6/30/2016</stp>
        <tr r="F1179" s="5"/>
      </tp>
      <tp>
        <v>50857600</v>
        <stp/>
        <stp>EM_S_PROFITNOTICE_FORECASTT</stp>
        <stp>2</stp>
        <stp>002413.SZ</stp>
        <stp>6/30/2016</stp>
        <tr r="F882" s="5"/>
      </tp>
      <tp>
        <v>65000000</v>
        <stp/>
        <stp>EM_S_PROFITNOTICE_FORECASTT</stp>
        <stp>2</stp>
        <stp>002513.SZ</stp>
        <stp>6/30/2016</stp>
        <tr r="F982" s="5"/>
      </tp>
      <tp>
        <v>80070000</v>
        <stp/>
        <stp>EM_S_PROFITNOTICE_FORECASTT</stp>
        <stp>2</stp>
        <stp>300222.SZ</stp>
        <stp>6/30/2016</stp>
        <tr r="F1483" s="5"/>
      </tp>
      <tp>
        <v>52000000</v>
        <stp/>
        <stp>EM_S_PROFITNOTICE_FORECASTT</stp>
        <stp>2</stp>
        <stp>300322.SZ</stp>
        <stp>6/30/2016</stp>
        <tr r="F1583" s="5"/>
      </tp>
      <tp>
        <v>480000000</v>
        <stp/>
        <stp>EM_S_PROFITNOTICE_FORECASTT</stp>
        <stp>2</stp>
        <stp>000012.SZ</stp>
        <stp>6/30/2016</stp>
        <tr r="F14" s="5"/>
      </tp>
      <tp>
        <v>20927200</v>
        <stp/>
        <stp>EM_S_PROFITNOTICE_FORECASTT</stp>
        <stp>2</stp>
        <stp>300022.SZ</stp>
        <stp>6/30/2016</stp>
        <tr r="F1285" s="5"/>
      </tp>
      <tp>
        <v>16218300</v>
        <stp/>
        <stp>EM_S_PROFITNOTICE_FORECASTT</stp>
        <stp>2</stp>
        <stp>300122.SZ</stp>
        <stp>6/30/2016</stp>
        <tr r="F1384" s="5"/>
      </tp>
      <tp t="s">
        <v/>
        <stp/>
        <stp>EM_S_PROFITNOTICE_FORECASTT</stp>
        <stp>2</stp>
        <stp>000612.SZ</stp>
        <stp>6/30/2016</stp>
        <tr r="F195" s="5"/>
      </tp>
      <tp>
        <v>234000000</v>
        <stp/>
        <stp>EM_S_PROFITNOTICE_FORECASTT</stp>
        <stp>2</stp>
        <stp>000712.SZ</stp>
        <stp>6/30/2016</stp>
        <tr r="F266" s="5"/>
      </tp>
      <tp>
        <v>21833000</v>
        <stp/>
        <stp>EM_S_PROFITNOTICE_FORECASTT</stp>
        <stp>2</stp>
        <stp>300422.SZ</stp>
        <stp>6/30/2016</stp>
        <tr r="F1682" s="5"/>
      </tp>
      <tp>
        <v>29292300</v>
        <stp/>
        <stp>EM_S_PROFITNOTICE_FORECASTT</stp>
        <stp>2</stp>
        <stp>300522.SZ</stp>
        <stp>6/30/2016</stp>
        <tr r="F1779" s="5"/>
      </tp>
      <tp t="s">
        <v/>
        <stp/>
        <stp>EM_S_PROFITNOTICE_FORECASTT</stp>
        <stp>2</stp>
        <stp>000812.SZ</stp>
        <stp>6/30/2016</stp>
        <tr r="F335" s="5"/>
      </tp>
      <tp>
        <v>-160000000</v>
        <stp/>
        <stp>EM_S_PROFITNOTICE_FORECASTT</stp>
        <stp>2</stp>
        <stp>000912.SZ</stp>
        <stp>6/30/2016</stp>
        <tr r="F400" s="5"/>
      </tp>
      <tp>
        <v>48095200</v>
        <stp/>
        <stp>EM_S_PROFITNOTICE_FORECASTT</stp>
        <stp>2</stp>
        <stp>002212.SZ</stp>
        <stp>6/30/2016</stp>
        <tr r="F682" s="5"/>
      </tp>
      <tp>
        <v>-118000000</v>
        <stp/>
        <stp>EM_S_PROFITNOTICE_FORECASTT</stp>
        <stp>2</stp>
        <stp>002312.SZ</stp>
        <stp>6/30/2016</stp>
        <tr r="F781" s="5"/>
      </tp>
      <tp>
        <v>0</v>
        <stp/>
        <stp>EM_S_PROFITNOTICE_FORECASTT</stp>
        <stp>2</stp>
        <stp>002012.SZ</stp>
        <stp>6/30/2016</stp>
        <tr r="F482" s="5"/>
      </tp>
      <tp>
        <v>42000000</v>
        <stp/>
        <stp>EM_S_PROFITNOTICE_FORECASTT</stp>
        <stp>2</stp>
        <stp>002112.SZ</stp>
        <stp>6/30/2016</stp>
        <tr r="F582" s="5"/>
      </tp>
      <tp>
        <v>38939800</v>
        <stp/>
        <stp>EM_S_PROFITNOTICE_FORECASTT</stp>
        <stp>2</stp>
        <stp>002612.SZ</stp>
        <stp>6/30/2016</stp>
        <tr r="F1080" s="5"/>
      </tp>
      <tp>
        <v>62480300</v>
        <stp/>
        <stp>EM_S_PROFITNOTICE_FORECASTT</stp>
        <stp>2</stp>
        <stp>002712.SZ</stp>
        <stp>6/30/2016</stp>
        <tr r="F1178" s="5"/>
      </tp>
      <tp>
        <v>59385700</v>
        <stp/>
        <stp>EM_S_PROFITNOTICE_FORECASTT</stp>
        <stp>2</stp>
        <stp>002412.SZ</stp>
        <stp>6/30/2016</stp>
        <tr r="F881" s="5"/>
      </tp>
      <tp>
        <v>34377800</v>
        <stp/>
        <stp>EM_S_PROFITNOTICE_FORECASTT</stp>
        <stp>2</stp>
        <stp>002512.SZ</stp>
        <stp>6/30/2016</stp>
        <tr r="F981" s="5"/>
      </tp>
      <tp>
        <v>42516800</v>
        <stp/>
        <stp>EM_S_PROFITNOTICE_FORECASTT</stp>
        <stp>2</stp>
        <stp>300225.SZ</stp>
        <stp>6/30/2016</stp>
        <tr r="F1486" s="5"/>
      </tp>
      <tp>
        <v>32954700</v>
        <stp/>
        <stp>EM_S_PROFITNOTICE_FORECASTT</stp>
        <stp>2</stp>
        <stp>300325.SZ</stp>
        <stp>6/30/2016</stp>
        <tr r="F1586" s="5"/>
      </tp>
      <tp>
        <v>30447000</v>
        <stp/>
        <stp>EM_S_PROFITNOTICE_FORECASTT</stp>
        <stp>2</stp>
        <stp>300025.SZ</stp>
        <stp>6/30/2016</stp>
        <tr r="F1288" s="5"/>
      </tp>
      <tp>
        <v>-22000000</v>
        <stp/>
        <stp>EM_S_PROFITNOTICE_FORECASTT</stp>
        <stp>2</stp>
        <stp>300125.SZ</stp>
        <stp>6/30/2016</stp>
        <tr r="F1387" s="5"/>
      </tp>
      <tp>
        <v>-72000000</v>
        <stp/>
        <stp>EM_S_PROFITNOTICE_FORECASTT</stp>
        <stp>2</stp>
        <stp>000615.SZ</stp>
        <stp>6/30/2016</stp>
        <tr r="F197" s="5"/>
      </tp>
      <tp t="s">
        <v/>
        <stp/>
        <stp>EM_S_PROFITNOTICE_FORECASTT</stp>
        <stp>2</stp>
        <stp>000715.SZ</stp>
        <stp>6/30/2016</stp>
        <tr r="F268" s="5"/>
      </tp>
      <tp>
        <v>770000000</v>
        <stp/>
        <stp>EM_S_PROFITNOTICE_FORECASTT</stp>
        <stp>2</stp>
        <stp>000415.SZ</stp>
        <stp>6/30/2016</stp>
        <tr r="F90" s="5"/>
      </tp>
      <tp>
        <v>35326600</v>
        <stp/>
        <stp>EM_S_PROFITNOTICE_FORECASTT</stp>
        <stp>2</stp>
        <stp>300425.SZ</stp>
        <stp>6/30/2016</stp>
        <tr r="F1685" s="5"/>
      </tp>
      <tp>
        <v>-45000000</v>
        <stp/>
        <stp>EM_S_PROFITNOTICE_FORECASTT</stp>
        <stp>2</stp>
        <stp>000815.SZ</stp>
        <stp>6/30/2016</stp>
        <tr r="F337" s="5"/>
      </tp>
      <tp>
        <v>115000000</v>
        <stp/>
        <stp>EM_S_PROFITNOTICE_FORECASTT</stp>
        <stp>2</stp>
        <stp>000915.SZ</stp>
        <stp>6/30/2016</stp>
        <tr r="F402" s="5"/>
      </tp>
      <tp>
        <v>45141600</v>
        <stp/>
        <stp>EM_S_PROFITNOTICE_FORECASTT</stp>
        <stp>2</stp>
        <stp>002215.SZ</stp>
        <stp>6/30/2016</stp>
        <tr r="F685" s="5"/>
      </tp>
      <tp>
        <v>49151900</v>
        <stp/>
        <stp>EM_S_PROFITNOTICE_FORECASTT</stp>
        <stp>2</stp>
        <stp>002315.SZ</stp>
        <stp>6/30/2016</stp>
        <tr r="F784" s="5"/>
      </tp>
      <tp>
        <v>-11000000</v>
        <stp/>
        <stp>EM_S_PROFITNOTICE_FORECASTT</stp>
        <stp>2</stp>
        <stp>002015.SZ</stp>
        <stp>6/30/2016</stp>
        <tr r="F485" s="5"/>
      </tp>
      <tp>
        <v>-18000000</v>
        <stp/>
        <stp>EM_S_PROFITNOTICE_FORECASTT</stp>
        <stp>2</stp>
        <stp>002115.SZ</stp>
        <stp>6/30/2016</stp>
        <tr r="F585" s="5"/>
      </tp>
      <tp>
        <v>32541100</v>
        <stp/>
        <stp>EM_S_PROFITNOTICE_FORECASTT</stp>
        <stp>2</stp>
        <stp>002615.SZ</stp>
        <stp>6/30/2016</stp>
        <tr r="F1083" s="5"/>
      </tp>
      <tp>
        <v>-6000000</v>
        <stp/>
        <stp>EM_S_PROFITNOTICE_FORECASTT</stp>
        <stp>2</stp>
        <stp>002715.SZ</stp>
        <stp>6/30/2016</stp>
        <tr r="F1181" s="5"/>
      </tp>
      <tp>
        <v>2868478300</v>
        <stp/>
        <stp>EM_S_PROFITNOTICE_FORECASTT</stp>
        <stp>2</stp>
        <stp>002415.SZ</stp>
        <stp>6/30/2016</stp>
        <tr r="F884" s="5"/>
      </tp>
      <tp>
        <v>21661400</v>
        <stp/>
        <stp>EM_S_PROFITNOTICE_FORECASTT</stp>
        <stp>2</stp>
        <stp>002515.SZ</stp>
        <stp>6/30/2016</stp>
        <tr r="F984" s="5"/>
      </tp>
      <tp>
        <v>86120400</v>
        <stp/>
        <stp>EM_S_PROFITNOTICE_FORECASTT</stp>
        <stp>2</stp>
        <stp>300224.SZ</stp>
        <stp>6/30/2016</stp>
        <tr r="F1485" s="5"/>
      </tp>
      <tp>
        <v>101449500</v>
        <stp/>
        <stp>EM_S_PROFITNOTICE_FORECASTT</stp>
        <stp>2</stp>
        <stp>300324.SZ</stp>
        <stp>6/30/2016</stp>
        <tr r="F1585" s="5"/>
      </tp>
      <tp>
        <v>-9000000</v>
        <stp/>
        <stp>EM_S_PROFITNOTICE_FORECASTT</stp>
        <stp>2</stp>
        <stp>000014.SZ</stp>
        <stp>6/30/2016</stp>
        <tr r="F15" s="5"/>
      </tp>
      <tp>
        <v>188920000</v>
        <stp/>
        <stp>EM_S_PROFITNOTICE_FORECASTT</stp>
        <stp>2</stp>
        <stp>300024.SZ</stp>
        <stp>6/30/2016</stp>
        <tr r="F1287" s="5"/>
      </tp>
      <tp>
        <v>402780000</v>
        <stp/>
        <stp>EM_S_PROFITNOTICE_FORECASTT</stp>
        <stp>2</stp>
        <stp>300124.SZ</stp>
        <stp>6/30/2016</stp>
        <tr r="F1386" s="5"/>
      </tp>
      <tp>
        <v>21842700</v>
        <stp/>
        <stp>EM_S_PROFITNOTICE_FORECASTT</stp>
        <stp>2</stp>
        <stp>300424.SZ</stp>
        <stp>6/30/2016</stp>
        <tr r="F1684" s="5"/>
      </tp>
      <tp>
        <v>10000000</v>
        <stp/>
        <stp>EM_S_PROFITNOTICE_FORECASTT</stp>
        <stp>2</stp>
        <stp>000514.SZ</stp>
        <stp>6/30/2016</stp>
        <tr r="F117" s="5"/>
      </tp>
      <tp>
        <v>21630700</v>
        <stp/>
        <stp>EM_S_PROFITNOTICE_FORECASTT</stp>
        <stp>2</stp>
        <stp>002214.SZ</stp>
        <stp>6/30/2016</stp>
        <tr r="F684" s="5"/>
      </tp>
      <tp>
        <v>450000000</v>
        <stp/>
        <stp>EM_S_PROFITNOTICE_FORECASTT</stp>
        <stp>2</stp>
        <stp>002314.SZ</stp>
        <stp>6/30/2016</stp>
        <tr r="F783" s="5"/>
      </tp>
      <tp>
        <v>94602400</v>
        <stp/>
        <stp>EM_S_PROFITNOTICE_FORECASTT</stp>
        <stp>2</stp>
        <stp>002014.SZ</stp>
        <stp>6/30/2016</stp>
        <tr r="F484" s="5"/>
      </tp>
      <tp>
        <v>-15000000</v>
        <stp/>
        <stp>EM_S_PROFITNOTICE_FORECASTT</stp>
        <stp>2</stp>
        <stp>002114.SZ</stp>
        <stp>6/30/2016</stp>
        <tr r="F584" s="5"/>
      </tp>
      <tp>
        <v>70000000</v>
        <stp/>
        <stp>EM_S_PROFITNOTICE_FORECASTT</stp>
        <stp>2</stp>
        <stp>002614.SZ</stp>
        <stp>6/30/2016</stp>
        <tr r="F1082" s="5"/>
      </tp>
      <tp>
        <v>1000000000</v>
        <stp/>
        <stp>EM_S_PROFITNOTICE_FORECASTT</stp>
        <stp>2</stp>
        <stp>002714.SZ</stp>
        <stp>6/30/2016</stp>
        <tr r="F1180" s="5"/>
      </tp>
      <tp>
        <v>43855800</v>
        <stp/>
        <stp>EM_S_PROFITNOTICE_FORECASTT</stp>
        <stp>2</stp>
        <stp>002414.SZ</stp>
        <stp>6/30/2016</stp>
        <tr r="F883" s="5"/>
      </tp>
      <tp>
        <v>28411600</v>
        <stp/>
        <stp>EM_S_PROFITNOTICE_FORECASTT</stp>
        <stp>2</stp>
        <stp>002514.SZ</stp>
        <stp>6/30/2016</stp>
        <tr r="F983" s="5"/>
      </tp>
      <tp>
        <v>1600000</v>
        <stp/>
        <stp>EM_S_PROFITNOTICE_FORECASTT</stp>
        <stp>2</stp>
        <stp>300227.SZ</stp>
        <stp>6/30/2016</stp>
        <tr r="F1488" s="5"/>
      </tp>
      <tp>
        <v>40000000</v>
        <stp/>
        <stp>EM_S_PROFITNOTICE_FORECASTT</stp>
        <stp>2</stp>
        <stp>300327.SZ</stp>
        <stp>6/30/2016</stp>
        <tr r="F1588" s="5"/>
      </tp>
      <tp t="s">
        <v/>
        <stp/>
        <stp>EM_S_PROFITNOTICE_FORECASTT</stp>
        <stp>2</stp>
        <stp>000017.SZ</stp>
        <stp>6/30/2016</stp>
        <tr r="F17" s="5"/>
      </tp>
      <tp>
        <v>377922500</v>
        <stp/>
        <stp>EM_S_PROFITNOTICE_FORECASTT</stp>
        <stp>2</stp>
        <stp>300027.SZ</stp>
        <stp>6/30/2016</stp>
        <tr r="F1290" s="5"/>
      </tp>
      <tp>
        <v>55215000</v>
        <stp/>
        <stp>EM_S_PROFITNOTICE_FORECASTT</stp>
        <stp>2</stp>
        <stp>300127.SZ</stp>
        <stp>6/30/2016</stp>
        <tr r="F1389" s="5"/>
      </tp>
      <tp>
        <v>-150000000</v>
        <stp/>
        <stp>EM_S_PROFITNOTICE_FORECASTT</stp>
        <stp>2</stp>
        <stp>000617.SZ</stp>
        <stp>6/30/2016</stp>
        <tr r="F199" s="5"/>
      </tp>
      <tp>
        <v>-235000000</v>
        <stp/>
        <stp>EM_S_PROFITNOTICE_FORECASTT</stp>
        <stp>2</stp>
        <stp>000717.SZ</stp>
        <stp>6/30/2016</stp>
        <tr r="F270" s="5"/>
      </tp>
      <tp t="s">
        <v/>
        <stp/>
        <stp>EM_S_PROFITNOTICE_FORECASTT</stp>
        <stp>2</stp>
        <stp>000417.SZ</stp>
        <stp>6/30/2016</stp>
        <tr r="F92" s="5"/>
      </tp>
      <tp>
        <v>13000000</v>
        <stp/>
        <stp>EM_S_PROFITNOTICE_FORECASTT</stp>
        <stp>2</stp>
        <stp>300427.SZ</stp>
        <stp>6/30/2016</stp>
        <tr r="F1687" s="5"/>
      </tp>
      <tp t="s">
        <v/>
        <stp/>
        <stp>EM_S_PROFITNOTICE_FORECASTT</stp>
        <stp>2</stp>
        <stp>000517.SZ</stp>
        <stp>6/30/2016</stp>
        <tr r="F119" s="5"/>
      </tp>
      <tp t="s">
        <v/>
        <stp/>
        <stp>EM_S_PROFITNOTICE_FORECASTT</stp>
        <stp>2</stp>
        <stp>000917.SZ</stp>
        <stp>6/30/2016</stp>
        <tr r="F404" s="5"/>
      </tp>
      <tp>
        <v>315000000</v>
        <stp/>
        <stp>EM_S_PROFITNOTICE_FORECASTT</stp>
        <stp>2</stp>
        <stp>002217.SZ</stp>
        <stp>6/30/2016</stp>
        <tr r="F687" s="5"/>
      </tp>
      <tp>
        <v>223476600</v>
        <stp/>
        <stp>EM_S_PROFITNOTICE_FORECASTT</stp>
        <stp>2</stp>
        <stp>002317.SZ</stp>
        <stp>6/30/2016</stp>
        <tr r="F786" s="5"/>
      </tp>
      <tp>
        <v>33616900</v>
        <stp/>
        <stp>EM_S_PROFITNOTICE_FORECASTT</stp>
        <stp>2</stp>
        <stp>002017.SZ</stp>
        <stp>6/30/2016</stp>
        <tr r="F487" s="5"/>
      </tp>
      <tp>
        <v>119730000</v>
        <stp/>
        <stp>EM_S_PROFITNOTICE_FORECASTT</stp>
        <stp>2</stp>
        <stp>002117.SZ</stp>
        <stp>6/30/2016</stp>
        <tr r="F587" s="5"/>
      </tp>
      <tp>
        <v>45000000</v>
        <stp/>
        <stp>EM_S_PROFITNOTICE_FORECASTT</stp>
        <stp>2</stp>
        <stp>002617.SZ</stp>
        <stp>6/30/2016</stp>
        <tr r="F1085" s="5"/>
      </tp>
      <tp>
        <v>105135500</v>
        <stp/>
        <stp>EM_S_PROFITNOTICE_FORECASTT</stp>
        <stp>2</stp>
        <stp>002717.SZ</stp>
        <stp>6/30/2016</stp>
        <tr r="F1183" s="5"/>
      </tp>
      <tp>
        <v>-50000000</v>
        <stp/>
        <stp>EM_S_PROFITNOTICE_FORECASTT</stp>
        <stp>2</stp>
        <stp>002417.SZ</stp>
        <stp>6/30/2016</stp>
        <tr r="F886" s="5"/>
      </tp>
      <tp>
        <v>255000000</v>
        <stp/>
        <stp>EM_S_PROFITNOTICE_FORECASTT</stp>
        <stp>2</stp>
        <stp>002517.SZ</stp>
        <stp>6/30/2016</stp>
        <tr r="F986" s="5"/>
      </tp>
      <tp>
        <v>14500000</v>
        <stp/>
        <stp>EM_S_PROFITNOTICE_FORECASTT</stp>
        <stp>2</stp>
        <stp>300226.SZ</stp>
        <stp>6/30/2016</stp>
        <tr r="F1487" s="5"/>
      </tp>
      <tp>
        <v>80174500</v>
        <stp/>
        <stp>EM_S_PROFITNOTICE_FORECASTT</stp>
        <stp>2</stp>
        <stp>300326.SZ</stp>
        <stp>6/30/2016</stp>
        <tr r="F1587" s="5"/>
      </tp>
      <tp>
        <v>20000000</v>
        <stp/>
        <stp>EM_S_PROFITNOTICE_FORECASTT</stp>
        <stp>2</stp>
        <stp>000016.SZ</stp>
        <stp>6/30/2016</stp>
        <tr r="F16" s="5"/>
      </tp>
      <tp>
        <v>322074200</v>
        <stp/>
        <stp>EM_S_PROFITNOTICE_FORECASTT</stp>
        <stp>2</stp>
        <stp>300026.SZ</stp>
        <stp>6/30/2016</stp>
        <tr r="F1289" s="5"/>
      </tp>
      <tp>
        <v>11342000</v>
        <stp/>
        <stp>EM_S_PROFITNOTICE_FORECASTT</stp>
        <stp>2</stp>
        <stp>300126.SZ</stp>
        <stp>6/30/2016</stp>
        <tr r="F1388" s="5"/>
      </tp>
      <tp>
        <v>5530000</v>
        <stp/>
        <stp>EM_S_PROFITNOTICE_FORECASTT</stp>
        <stp>2</stp>
        <stp>000616.SZ</stp>
        <stp>6/30/2016</stp>
        <tr r="F198" s="5"/>
      </tp>
      <tp t="s">
        <v/>
        <stp/>
        <stp>EM_S_PROFITNOTICE_FORECASTT</stp>
        <stp>2</stp>
        <stp>000716.SZ</stp>
        <stp>6/30/2016</stp>
        <tr r="F269" s="5"/>
      </tp>
      <tp>
        <v>-2720000</v>
        <stp/>
        <stp>EM_S_PROFITNOTICE_FORECASTT</stp>
        <stp>2</stp>
        <stp>000416.SZ</stp>
        <stp>6/30/2016</stp>
        <tr r="F91" s="5"/>
      </tp>
      <tp>
        <v>67000000</v>
        <stp/>
        <stp>EM_S_PROFITNOTICE_FORECASTT</stp>
        <stp>2</stp>
        <stp>300426.SZ</stp>
        <stp>6/30/2016</stp>
        <tr r="F1686" s="5"/>
      </tp>
      <tp t="s">
        <v/>
        <stp/>
        <stp>EM_S_PROFITNOTICE_FORECASTT</stp>
        <stp>2</stp>
        <stp>000516.SZ</stp>
        <stp>6/30/2016</stp>
        <tr r="F118" s="5"/>
      </tp>
      <tp t="s">
        <v/>
        <stp/>
        <stp>EM_S_PROFITNOTICE_FORECASTT</stp>
        <stp>2</stp>
        <stp>000816.SZ</stp>
        <stp>6/30/2016</stp>
        <tr r="F338" s="5"/>
      </tp>
      <tp t="s">
        <v/>
        <stp/>
        <stp>EM_S_PROFITNOTICE_FORECASTT</stp>
        <stp>2</stp>
        <stp>000916.SZ</stp>
        <stp>6/30/2016</stp>
        <tr r="F403" s="5"/>
      </tp>
      <tp>
        <v>80052500</v>
        <stp/>
        <stp>EM_S_PROFITNOTICE_FORECASTT</stp>
        <stp>2</stp>
        <stp>002216.SZ</stp>
        <stp>6/30/2016</stp>
        <tr r="F686" s="5"/>
      </tp>
      <tp>
        <v>-3909700</v>
        <stp/>
        <stp>EM_S_PROFITNOTICE_FORECASTT</stp>
        <stp>2</stp>
        <stp>002316.SZ</stp>
        <stp>6/30/2016</stp>
        <tr r="F785" s="5"/>
      </tp>
      <tp>
        <v>150000000</v>
        <stp/>
        <stp>EM_S_PROFITNOTICE_FORECASTT</stp>
        <stp>2</stp>
        <stp>002016.SZ</stp>
        <stp>6/30/2016</stp>
        <tr r="F486" s="5"/>
      </tp>
      <tp>
        <v>121310000</v>
        <stp/>
        <stp>EM_S_PROFITNOTICE_FORECASTT</stp>
        <stp>2</stp>
        <stp>002116.SZ</stp>
        <stp>6/30/2016</stp>
        <tr r="F586" s="5"/>
      </tp>
      <tp>
        <v>65037100</v>
        <stp/>
        <stp>EM_S_PROFITNOTICE_FORECASTT</stp>
        <stp>2</stp>
        <stp>002616.SZ</stp>
        <stp>6/30/2016</stp>
        <tr r="F1084" s="5"/>
      </tp>
      <tp>
        <v>86649200</v>
        <stp/>
        <stp>EM_S_PROFITNOTICE_FORECASTT</stp>
        <stp>2</stp>
        <stp>002716.SZ</stp>
        <stp>6/30/2016</stp>
        <tr r="F1182" s="5"/>
      </tp>
      <tp>
        <v>100000000</v>
        <stp/>
        <stp>EM_S_PROFITNOTICE_FORECASTT</stp>
        <stp>2</stp>
        <stp>002416.SZ</stp>
        <stp>6/30/2016</stp>
        <tr r="F885" s="5"/>
      </tp>
      <tp>
        <v>175525900</v>
        <stp/>
        <stp>EM_S_PROFITNOTICE_FORECASTT</stp>
        <stp>2</stp>
        <stp>002516.SZ</stp>
        <stp>6/30/2016</stp>
        <tr r="F985" s="5"/>
      </tp>
      <tp>
        <v>28908279.84</v>
        <stp/>
        <stp>EM_S_QSTM07_IS</stp>
        <stp>4</stp>
        <stp>002661.SZ</stp>
        <stp>61</stp>
        <stp>6/30/2016</stp>
        <stp>1</stp>
        <tr r="D1129" s="5"/>
      </tp>
      <tp>
        <v>133160429.29000001</v>
        <stp/>
        <stp>EM_S_QSTM07_IS</stp>
        <stp>4</stp>
        <stp>002662.SZ</stp>
        <stp>61</stp>
        <stp>6/30/2015</stp>
        <stp>1</stp>
        <tr r="K1130" s="5"/>
      </tp>
      <tp>
        <v>772272.35</v>
        <stp/>
        <stp>EM_S_QSTM07_IS</stp>
        <stp>4</stp>
        <stp>002674.SZ</stp>
        <stp>61</stp>
        <stp>3/31/2016</stp>
        <stp>1</stp>
        <tr r="I1142" s="5"/>
      </tp>
      <tp>
        <v>48066712.920000002</v>
        <stp/>
        <stp>EM_S_QSTM07_IS</stp>
        <stp>4</stp>
        <stp>002664.SZ</stp>
        <stp>61</stp>
        <stp>3/31/2016</stp>
        <stp>1</stp>
        <tr r="I1132" s="5"/>
      </tp>
      <tp>
        <v>27100588.800000001</v>
        <stp/>
        <stp>EM_S_QSTM07_IS</stp>
        <stp>4</stp>
        <stp>002671.SZ</stp>
        <stp>61</stp>
        <stp>6/30/2016</stp>
        <stp>1</stp>
        <tr r="D1139" s="5"/>
      </tp>
      <tp>
        <v>101103238.18000001</v>
        <stp/>
        <stp>EM_S_QSTM07_IS</stp>
        <stp>4</stp>
        <stp>002672.SZ</stp>
        <stp>61</stp>
        <stp>6/30/2015</stp>
        <stp>1</stp>
        <tr r="K1140" s="5"/>
      </tp>
      <tp>
        <v>95991618.25</v>
        <stp/>
        <stp>EM_S_QSTM07_IS</stp>
        <stp>4</stp>
        <stp>002641.SZ</stp>
        <stp>61</stp>
        <stp>6/30/2016</stp>
        <stp>1</stp>
        <tr r="D1109" s="5"/>
      </tp>
      <tp>
        <v>53674661.640000001</v>
        <stp/>
        <stp>EM_S_QSTM07_IS</stp>
        <stp>4</stp>
        <stp>002642.SZ</stp>
        <stp>61</stp>
        <stp>6/30/2015</stp>
        <stp>1</stp>
        <tr r="K1110" s="5"/>
      </tp>
      <tp>
        <v>8295345.9800000004</v>
        <stp/>
        <stp>EM_S_QSTM07_IS</stp>
        <stp>4</stp>
        <stp>002654.SZ</stp>
        <stp>61</stp>
        <stp>3/31/2016</stp>
        <stp>1</stp>
        <tr r="I1122" s="5"/>
      </tp>
      <tp>
        <v>9237246.3399999999</v>
        <stp/>
        <stp>EM_S_QSTM07_IS</stp>
        <stp>4</stp>
        <stp>002644.SZ</stp>
        <stp>61</stp>
        <stp>3/31/2016</stp>
        <stp>1</stp>
        <tr r="I1112" s="5"/>
      </tp>
      <tp>
        <v>22288897.98</v>
        <stp/>
        <stp>EM_S_QSTM07_IS</stp>
        <stp>4</stp>
        <stp>002651.SZ</stp>
        <stp>61</stp>
        <stp>6/30/2016</stp>
        <stp>1</stp>
        <tr r="D1119" s="5"/>
      </tp>
      <tp>
        <v>18884576.550000001</v>
        <stp/>
        <stp>EM_S_QSTM07_IS</stp>
        <stp>4</stp>
        <stp>002652.SZ</stp>
        <stp>61</stp>
        <stp>6/30/2015</stp>
        <stp>1</stp>
        <tr r="K1120" s="5"/>
      </tp>
      <tp>
        <v>6558506.5700000003</v>
        <stp/>
        <stp>EM_S_QSTM07_IS</stp>
        <stp>4</stp>
        <stp>002621.SZ</stp>
        <stp>61</stp>
        <stp>6/30/2016</stp>
        <stp>1</stp>
        <tr r="D1089" s="5"/>
      </tp>
      <tp>
        <v>24712711.66</v>
        <stp/>
        <stp>EM_S_QSTM07_IS</stp>
        <stp>4</stp>
        <stp>002622.SZ</stp>
        <stp>61</stp>
        <stp>6/30/2015</stp>
        <stp>1</stp>
        <tr r="K1090" s="5"/>
      </tp>
      <tp>
        <v>11998438.630000001</v>
        <stp/>
        <stp>EM_S_QSTM07_IS</stp>
        <stp>4</stp>
        <stp>002634.SZ</stp>
        <stp>61</stp>
        <stp>3/31/2016</stp>
        <stp>1</stp>
        <tr r="I1102" s="5"/>
      </tp>
      <tp>
        <v>20166548.82</v>
        <stp/>
        <stp>EM_S_QSTM07_IS</stp>
        <stp>4</stp>
        <stp>002624.SZ</stp>
        <stp>61</stp>
        <stp>3/31/2016</stp>
        <stp>1</stp>
        <tr r="I1092" s="5"/>
      </tp>
      <tp>
        <v>54155889.57</v>
        <stp/>
        <stp>EM_S_QSTM07_IS</stp>
        <stp>4</stp>
        <stp>002631.SZ</stp>
        <stp>61</stp>
        <stp>6/30/2016</stp>
        <stp>1</stp>
        <tr r="D1099" s="5"/>
      </tp>
      <tp>
        <v>14129839.189999999</v>
        <stp/>
        <stp>EM_S_QSTM07_IS</stp>
        <stp>4</stp>
        <stp>002632.SZ</stp>
        <stp>61</stp>
        <stp>6/30/2015</stp>
        <stp>1</stp>
        <tr r="K1100" s="5"/>
      </tp>
      <tp>
        <v>54582650.630000003</v>
        <stp/>
        <stp>EM_S_QSTM07_IS</stp>
        <stp>4</stp>
        <stp>002601.SZ</stp>
        <stp>61</stp>
        <stp>6/30/2016</stp>
        <stp>1</stp>
        <tr r="D1069" s="5"/>
      </tp>
      <tp>
        <v>89585814.159999996</v>
        <stp/>
        <stp>EM_S_QSTM07_IS</stp>
        <stp>4</stp>
        <stp>002602.SZ</stp>
        <stp>61</stp>
        <stp>6/30/2015</stp>
        <stp>1</stp>
        <tr r="K1070" s="5"/>
      </tp>
      <tp>
        <v>2142596.36</v>
        <stp/>
        <stp>EM_S_QSTM07_IS</stp>
        <stp>4</stp>
        <stp>002614.SZ</stp>
        <stp>61</stp>
        <stp>3/31/2016</stp>
        <stp>1</stp>
        <tr r="I1082" s="5"/>
      </tp>
      <tp>
        <v>12556180.439999999</v>
        <stp/>
        <stp>EM_S_QSTM07_IS</stp>
        <stp>4</stp>
        <stp>002604.SZ</stp>
        <stp>61</stp>
        <stp>3/31/2016</stp>
        <stp>1</stp>
        <tr r="I1072" s="5"/>
      </tp>
      <tp>
        <v>33501275.140000001</v>
        <stp/>
        <stp>EM_S_QSTM07_IS</stp>
        <stp>4</stp>
        <stp>002611.SZ</stp>
        <stp>61</stp>
        <stp>6/30/2016</stp>
        <stp>1</stp>
        <tr r="D1079" s="5"/>
      </tp>
      <tp>
        <v>7149792.54</v>
        <stp/>
        <stp>EM_S_QSTM07_IS</stp>
        <stp>4</stp>
        <stp>002612.SZ</stp>
        <stp>61</stp>
        <stp>6/30/2015</stp>
        <stp>1</stp>
        <tr r="K1080" s="5"/>
      </tp>
      <tp>
        <v>69307052.5</v>
        <stp/>
        <stp>EM_S_QSTM07_IS</stp>
        <stp>4</stp>
        <stp>002681.SZ</stp>
        <stp>61</stp>
        <stp>6/30/2016</stp>
        <stp>1</stp>
        <tr r="D1149" s="5"/>
      </tp>
      <tp>
        <v>11814051.23</v>
        <stp/>
        <stp>EM_S_QSTM07_IS</stp>
        <stp>4</stp>
        <stp>002682.SZ</stp>
        <stp>61</stp>
        <stp>6/30/2015</stp>
        <stp>1</stp>
        <tr r="K1150" s="5"/>
      </tp>
      <tp>
        <v>-12002476.050000001</v>
        <stp/>
        <stp>EM_S_QSTM07_IS</stp>
        <stp>4</stp>
        <stp>002694.SZ</stp>
        <stp>61</stp>
        <stp>3/31/2016</stp>
        <stp>1</stp>
        <tr r="I1162" s="5"/>
      </tp>
      <tp>
        <v>2630689.52</v>
        <stp/>
        <stp>EM_S_QSTM07_IS</stp>
        <stp>4</stp>
        <stp>002684.SZ</stp>
        <stp>61</stp>
        <stp>3/31/2016</stp>
        <stp>1</stp>
        <tr r="I1152" s="5"/>
      </tp>
      <tp>
        <v>3414347.27</v>
        <stp/>
        <stp>EM_S_QSTM07_IS</stp>
        <stp>4</stp>
        <stp>002691.SZ</stp>
        <stp>61</stp>
        <stp>6/30/2016</stp>
        <stp>1</stp>
        <tr r="D1159" s="5"/>
      </tp>
      <tp>
        <v>50504776.850000001</v>
        <stp/>
        <stp>EM_S_QSTM07_IS</stp>
        <stp>4</stp>
        <stp>002692.SZ</stp>
        <stp>61</stp>
        <stp>6/30/2015</stp>
        <stp>1</stp>
        <tr r="K1160" s="5"/>
      </tp>
      <tp>
        <v>1555668.11</v>
        <stp/>
        <stp>EM_S_QSTM07_IS</stp>
        <stp>4</stp>
        <stp>002761.SZ</stp>
        <stp>61</stp>
        <stp>6/30/2016</stp>
        <stp>1</stp>
        <tr r="D1224" s="5"/>
      </tp>
      <tp>
        <v>16621935.640000001</v>
        <stp/>
        <stp>EM_S_QSTM07_IS</stp>
        <stp>4</stp>
        <stp>002762.SZ</stp>
        <stp>61</stp>
        <stp>6/30/2015</stp>
        <stp>1</stp>
        <tr r="K1225" s="5"/>
      </tp>
      <tp>
        <v>20123770.640000001</v>
        <stp/>
        <stp>EM_S_QSTM07_IS</stp>
        <stp>4</stp>
        <stp>002771.SZ</stp>
        <stp>61</stp>
        <stp>6/30/2016</stp>
        <stp>1</stp>
        <tr r="D1233" s="5"/>
      </tp>
      <tp>
        <v>-7835116.7000000002</v>
        <stp/>
        <stp>EM_S_QSTM07_IS</stp>
        <stp>4</stp>
        <stp>002772.SZ</stp>
        <stp>61</stp>
        <stp>6/30/2015</stp>
        <stp>1</stp>
        <tr r="K1234" s="5"/>
      </tp>
      <tp>
        <v>26136449.949999999</v>
        <stp/>
        <stp>EM_S_QSTM07_IS</stp>
        <stp>4</stp>
        <stp>002741.SZ</stp>
        <stp>61</stp>
        <stp>6/30/2016</stp>
        <stp>1</stp>
        <tr r="D1206" s="5"/>
      </tp>
      <tp>
        <v>30518938.579999998</v>
        <stp/>
        <stp>EM_S_QSTM07_IS</stp>
        <stp>4</stp>
        <stp>002742.SZ</stp>
        <stp>61</stp>
        <stp>6/30/2015</stp>
        <stp>1</stp>
        <tr r="K1207" s="5"/>
      </tp>
      <tp>
        <v>6296225.3799999999</v>
        <stp/>
        <stp>EM_S_QSTM07_IS</stp>
        <stp>4</stp>
        <stp>002751.SZ</stp>
        <stp>61</stp>
        <stp>6/30/2016</stp>
        <stp>1</stp>
        <tr r="D1215" s="5"/>
      </tp>
      <tp>
        <v>14667191.51</v>
        <stp/>
        <stp>EM_S_QSTM07_IS</stp>
        <stp>4</stp>
        <stp>002752.SZ</stp>
        <stp>61</stp>
        <stp>6/30/2015</stp>
        <stp>1</stp>
        <tr r="K1216" s="5"/>
      </tp>
      <tp>
        <v>24907365.34</v>
        <stp/>
        <stp>EM_S_QSTM07_IS</stp>
        <stp>4</stp>
        <stp>002721.SZ</stp>
        <stp>61</stp>
        <stp>6/30/2016</stp>
        <stp>1</stp>
        <tr r="D1186" s="5"/>
      </tp>
      <tp>
        <v>19897590.879999999</v>
        <stp/>
        <stp>EM_S_QSTM07_IS</stp>
        <stp>4</stp>
        <stp>002722.SZ</stp>
        <stp>61</stp>
        <stp>6/30/2015</stp>
        <stp>1</stp>
        <tr r="K1187" s="5"/>
      </tp>
      <tp>
        <v>29106195.309999999</v>
        <stp/>
        <stp>EM_S_QSTM07_IS</stp>
        <stp>4</stp>
        <stp>002734.SZ</stp>
        <stp>61</stp>
        <stp>3/31/2016</stp>
        <stp>1</stp>
        <tr r="I1199" s="5"/>
      </tp>
      <tp>
        <v>21099363.510000002</v>
        <stp/>
        <stp>EM_S_QSTM07_IS</stp>
        <stp>4</stp>
        <stp>002724.SZ</stp>
        <stp>61</stp>
        <stp>3/31/2016</stp>
        <stp>1</stp>
        <tr r="I1189" s="5"/>
      </tp>
      <tp>
        <v>11999579.960000001</v>
        <stp/>
        <stp>EM_S_QSTM07_IS</stp>
        <stp>4</stp>
        <stp>002731.SZ</stp>
        <stp>61</stp>
        <stp>6/30/2016</stp>
        <stp>1</stp>
        <tr r="D1196" s="5"/>
      </tp>
      <tp>
        <v>34888366.560000002</v>
        <stp/>
        <stp>EM_S_QSTM07_IS</stp>
        <stp>4</stp>
        <stp>002732.SZ</stp>
        <stp>61</stp>
        <stp>6/30/2015</stp>
        <stp>1</stp>
        <tr r="K1197" s="5"/>
      </tp>
      <tp>
        <v>303441022</v>
        <stp/>
        <stp>EM_S_QSTM07_IS</stp>
        <stp>4</stp>
        <stp>002701.SZ</stp>
        <stp>61</stp>
        <stp>6/30/2016</stp>
        <stp>1</stp>
        <tr r="D1169" s="5"/>
      </tp>
      <tp>
        <v>-3116420.66</v>
        <stp/>
        <stp>EM_S_QSTM07_IS</stp>
        <stp>4</stp>
        <stp>002702.SZ</stp>
        <stp>61</stp>
        <stp>6/30/2015</stp>
        <stp>1</stp>
        <tr r="K1170" s="5"/>
      </tp>
      <tp>
        <v>367957213.87</v>
        <stp/>
        <stp>EM_S_QSTM07_IS</stp>
        <stp>4</stp>
        <stp>002714.SZ</stp>
        <stp>61</stp>
        <stp>3/31/2016</stp>
        <stp>1</stp>
        <tr r="I1180" s="5"/>
      </tp>
      <tp>
        <v>58873025.090000004</v>
        <stp/>
        <stp>EM_S_QSTM07_IS</stp>
        <stp>4</stp>
        <stp>002711.SZ</stp>
        <stp>61</stp>
        <stp>6/30/2016</stp>
        <stp>1</stp>
        <tr r="D1177" s="5"/>
      </tp>
      <tp>
        <v>18637035.039999999</v>
        <stp/>
        <stp>EM_S_QSTM07_IS</stp>
        <stp>4</stp>
        <stp>002712.SZ</stp>
        <stp>61</stp>
        <stp>6/30/2015</stp>
        <stp>1</stp>
        <tr r="K1178" s="5"/>
      </tp>
      <tp>
        <v>21056522.550000001</v>
        <stp/>
        <stp>EM_S_QSTM07_IS</stp>
        <stp>4</stp>
        <stp>002781.SZ</stp>
        <stp>61</stp>
        <stp>6/30/2016</stp>
        <stp>1</stp>
        <tr r="D1242" s="5"/>
      </tp>
      <tp>
        <v>15041095.380000001</v>
        <stp/>
        <stp>EM_S_QSTM07_IS</stp>
        <stp>4</stp>
        <stp>002782.SZ</stp>
        <stp>61</stp>
        <stp>6/30/2015</stp>
        <stp>1</stp>
        <tr r="K1243" s="5"/>
      </tp>
      <tp>
        <v>97206696.230000004</v>
        <stp/>
        <stp>EM_S_QSTM07_IS</stp>
        <stp>4</stp>
        <stp>002791.SZ</stp>
        <stp>61</stp>
        <stp>6/30/2016</stp>
        <stp>1</stp>
        <tr r="D1251" s="5"/>
      </tp>
      <tp>
        <v>84272262.069999993</v>
        <stp/>
        <stp>EM_S_QSTM07_IS</stp>
        <stp>4</stp>
        <stp>002792.SZ</stp>
        <stp>61</stp>
        <stp>6/30/2015</stp>
        <stp>1</stp>
        <tr r="K1252" s="5"/>
      </tp>
      <tp>
        <v>46221666.68</v>
        <stp/>
        <stp>EM_S_QSTM07_IS</stp>
        <stp>4</stp>
        <stp>002461.SZ</stp>
        <stp>61</stp>
        <stp>6/30/2016</stp>
        <stp>1</stp>
        <tr r="D930" s="5"/>
      </tp>
      <tp>
        <v>51755675.719999999</v>
        <stp/>
        <stp>EM_S_QSTM07_IS</stp>
        <stp>4</stp>
        <stp>002462.SZ</stp>
        <stp>61</stp>
        <stp>6/30/2015</stp>
        <stp>1</stp>
        <tr r="K931" s="5"/>
      </tp>
      <tp>
        <v>6609187.5300000003</v>
        <stp/>
        <stp>EM_S_QSTM07_IS</stp>
        <stp>4</stp>
        <stp>002474.SZ</stp>
        <stp>61</stp>
        <stp>3/31/2016</stp>
        <stp>1</stp>
        <tr r="I943" s="5"/>
      </tp>
      <tp>
        <v>9341054.0399999991</v>
        <stp/>
        <stp>EM_S_QSTM07_IS</stp>
        <stp>4</stp>
        <stp>002464.SZ</stp>
        <stp>61</stp>
        <stp>3/31/2016</stp>
        <stp>1</stp>
        <tr r="I933" s="5"/>
      </tp>
      <tp>
        <v>41595919.700000003</v>
        <stp/>
        <stp>EM_S_QSTM07_IS</stp>
        <stp>4</stp>
        <stp>002471.SZ</stp>
        <stp>61</stp>
        <stp>6/30/2016</stp>
        <stp>1</stp>
        <tr r="D940" s="5"/>
      </tp>
      <tp>
        <v>34414061.579999998</v>
        <stp/>
        <stp>EM_S_QSTM07_IS</stp>
        <stp>4</stp>
        <stp>002472.SZ</stp>
        <stp>61</stp>
        <stp>6/30/2015</stp>
        <stp>1</stp>
        <tr r="K941" s="5"/>
      </tp>
      <tp>
        <v>50677914.850000001</v>
        <stp/>
        <stp>EM_S_QSTM07_IS</stp>
        <stp>4</stp>
        <stp>002441.SZ</stp>
        <stp>61</stp>
        <stp>6/30/2016</stp>
        <stp>1</stp>
        <tr r="D910" s="5"/>
      </tp>
      <tp>
        <v>-9714222.9600000009</v>
        <stp/>
        <stp>EM_S_QSTM07_IS</stp>
        <stp>4</stp>
        <stp>002442.SZ</stp>
        <stp>61</stp>
        <stp>6/30/2015</stp>
        <stp>1</stp>
        <tr r="K911" s="5"/>
      </tp>
      <tp>
        <v>57382296.32</v>
        <stp/>
        <stp>EM_S_QSTM07_IS</stp>
        <stp>4</stp>
        <stp>002454.SZ</stp>
        <stp>61</stp>
        <stp>3/31/2016</stp>
        <stp>1</stp>
        <tr r="I923" s="5"/>
      </tp>
      <tp>
        <v>106524622.65000001</v>
        <stp/>
        <stp>EM_S_QSTM07_IS</stp>
        <stp>4</stp>
        <stp>002444.SZ</stp>
        <stp>61</stp>
        <stp>3/31/2016</stp>
        <stp>1</stp>
        <tr r="I913" s="5"/>
      </tp>
      <tp>
        <v>308621.82</v>
        <stp/>
        <stp>EM_S_QSTM07_IS</stp>
        <stp>4</stp>
        <stp>002451.SZ</stp>
        <stp>61</stp>
        <stp>6/30/2016</stp>
        <stp>1</stp>
        <tr r="D920" s="5"/>
      </tp>
      <tp>
        <v>13617866</v>
        <stp/>
        <stp>EM_S_QSTM07_IS</stp>
        <stp>4</stp>
        <stp>002452.SZ</stp>
        <stp>61</stp>
        <stp>6/30/2015</stp>
        <stp>1</stp>
        <tr r="K921" s="5"/>
      </tp>
      <tp>
        <v>46654642.420000002</v>
        <stp/>
        <stp>EM_S_QSTM07_IS</stp>
        <stp>4</stp>
        <stp>002421.SZ</stp>
        <stp>61</stp>
        <stp>6/30/2016</stp>
        <stp>1</stp>
        <tr r="D890" s="5"/>
      </tp>
      <tp>
        <v>203345445</v>
        <stp/>
        <stp>EM_S_QSTM07_IS</stp>
        <stp>4</stp>
        <stp>002422.SZ</stp>
        <stp>61</stp>
        <stp>6/30/2015</stp>
        <stp>1</stp>
        <tr r="K891" s="5"/>
      </tp>
      <tp>
        <v>70779480.359999999</v>
        <stp/>
        <stp>EM_S_QSTM07_IS</stp>
        <stp>4</stp>
        <stp>002434.SZ</stp>
        <stp>61</stp>
        <stp>3/31/2016</stp>
        <stp>1</stp>
        <tr r="I903" s="5"/>
      </tp>
      <tp>
        <v>113392522.84999999</v>
        <stp/>
        <stp>EM_S_QSTM07_IS</stp>
        <stp>4</stp>
        <stp>002424.SZ</stp>
        <stp>61</stp>
        <stp>3/31/2016</stp>
        <stp>1</stp>
        <tr r="I893" s="5"/>
      </tp>
      <tp>
        <v>130452618.93000001</v>
        <stp/>
        <stp>EM_S_QSTM07_IS</stp>
        <stp>4</stp>
        <stp>002431.SZ</stp>
        <stp>61</stp>
        <stp>6/30/2016</stp>
        <stp>1</stp>
        <tr r="D900" s="5"/>
      </tp>
      <tp>
        <v>-23092450.309999999</v>
        <stp/>
        <stp>EM_S_QSTM07_IS</stp>
        <stp>4</stp>
        <stp>002432.SZ</stp>
        <stp>61</stp>
        <stp>6/30/2015</stp>
        <stp>1</stp>
        <tr r="K901" s="5"/>
      </tp>
      <tp>
        <v>14907880.109999999</v>
        <stp/>
        <stp>EM_S_QSTM07_IS</stp>
        <stp>4</stp>
        <stp>002401.SZ</stp>
        <stp>61</stp>
        <stp>6/30/2016</stp>
        <stp>1</stp>
        <tr r="D870" s="5"/>
      </tp>
      <tp>
        <v>22705544.539999999</v>
        <stp/>
        <stp>EM_S_QSTM07_IS</stp>
        <stp>4</stp>
        <stp>002402.SZ</stp>
        <stp>61</stp>
        <stp>6/30/2015</stp>
        <stp>1</stp>
        <tr r="K871" s="5"/>
      </tp>
      <tp>
        <v>-11819221.84</v>
        <stp/>
        <stp>EM_S_QSTM07_IS</stp>
        <stp>4</stp>
        <stp>002414.SZ</stp>
        <stp>61</stp>
        <stp>3/31/2016</stp>
        <stp>1</stp>
        <tr r="I883" s="5"/>
      </tp>
      <tp>
        <v>15416060.17</v>
        <stp/>
        <stp>EM_S_QSTM07_IS</stp>
        <stp>4</stp>
        <stp>002404.SZ</stp>
        <stp>61</stp>
        <stp>3/31/2016</stp>
        <stp>1</stp>
        <tr r="I873" s="5"/>
      </tp>
      <tp>
        <v>252072408.83000001</v>
        <stp/>
        <stp>EM_S_QSTM07_IS</stp>
        <stp>4</stp>
        <stp>002411.SZ</stp>
        <stp>61</stp>
        <stp>6/30/2016</stp>
        <stp>1</stp>
        <tr r="D880" s="5"/>
      </tp>
      <tp>
        <v>25364164.440000001</v>
        <stp/>
        <stp>EM_S_QSTM07_IS</stp>
        <stp>4</stp>
        <stp>002412.SZ</stp>
        <stp>61</stp>
        <stp>6/30/2015</stp>
        <stp>1</stp>
        <tr r="K881" s="5"/>
      </tp>
      <tp>
        <v>14462838.48</v>
        <stp/>
        <stp>EM_S_QSTM07_IS</stp>
        <stp>4</stp>
        <stp>002481.SZ</stp>
        <stp>61</stp>
        <stp>6/30/2016</stp>
        <stp>1</stp>
        <tr r="D950" s="5"/>
      </tp>
      <tp>
        <v>96776989.590000004</v>
        <stp/>
        <stp>EM_S_QSTM07_IS</stp>
        <stp>4</stp>
        <stp>002482.SZ</stp>
        <stp>61</stp>
        <stp>6/30/2015</stp>
        <stp>1</stp>
        <tr r="K951" s="5"/>
      </tp>
      <tp>
        <v>7937689.7300000004</v>
        <stp/>
        <stp>EM_S_QSTM07_IS</stp>
        <stp>4</stp>
        <stp>002494.SZ</stp>
        <stp>61</stp>
        <stp>3/31/2016</stp>
        <stp>1</stp>
        <tr r="I963" s="5"/>
      </tp>
      <tp>
        <v>20671915.32</v>
        <stp/>
        <stp>EM_S_QSTM07_IS</stp>
        <stp>4</stp>
        <stp>002484.SZ</stp>
        <stp>61</stp>
        <stp>3/31/2016</stp>
        <stp>1</stp>
        <tr r="I953" s="5"/>
      </tp>
      <tp>
        <v>173017247.75999999</v>
        <stp/>
        <stp>EM_S_QSTM07_IS</stp>
        <stp>4</stp>
        <stp>002491.SZ</stp>
        <stp>61</stp>
        <stp>6/30/2016</stp>
        <stp>1</stp>
        <tr r="D960" s="5"/>
      </tp>
      <tp>
        <v>8083740.96</v>
        <stp/>
        <stp>EM_S_QSTM07_IS</stp>
        <stp>4</stp>
        <stp>002492.SZ</stp>
        <stp>61</stp>
        <stp>6/30/2015</stp>
        <stp>1</stp>
        <tr r="K961" s="5"/>
      </tp>
      <tp>
        <v>53763348.409999996</v>
        <stp/>
        <stp>EM_S_QSTM07_IS</stp>
        <stp>4</stp>
        <stp>002561.SZ</stp>
        <stp>61</stp>
        <stp>6/30/2016</stp>
        <stp>1</stp>
        <tr r="D1029" s="5"/>
      </tp>
      <tp>
        <v>18326535.969999999</v>
        <stp/>
        <stp>EM_S_QSTM07_IS</stp>
        <stp>4</stp>
        <stp>002562.SZ</stp>
        <stp>61</stp>
        <stp>6/30/2015</stp>
        <stp>1</stp>
        <tr r="K1030" s="5"/>
      </tp>
      <tp>
        <v>28108158.52</v>
        <stp/>
        <stp>EM_S_QSTM07_IS</stp>
        <stp>4</stp>
        <stp>002574.SZ</stp>
        <stp>61</stp>
        <stp>3/31/2016</stp>
        <stp>1</stp>
        <tr r="I1042" s="5"/>
      </tp>
      <tp>
        <v>-9329250.6600000001</v>
        <stp/>
        <stp>EM_S_QSTM07_IS</stp>
        <stp>4</stp>
        <stp>002564.SZ</stp>
        <stp>61</stp>
        <stp>3/31/2016</stp>
        <stp>1</stp>
        <tr r="I1032" s="5"/>
      </tp>
      <tp>
        <v>-10342805.93</v>
        <stp/>
        <stp>EM_S_QSTM07_IS</stp>
        <stp>4</stp>
        <stp>002571.SZ</stp>
        <stp>61</stp>
        <stp>6/30/2016</stp>
        <stp>1</stp>
        <tr r="D1039" s="5"/>
      </tp>
      <tp>
        <v>99202466.700000003</v>
        <stp/>
        <stp>EM_S_QSTM07_IS</stp>
        <stp>4</stp>
        <stp>002572.SZ</stp>
        <stp>61</stp>
        <stp>6/30/2015</stp>
        <stp>1</stp>
        <tr r="K1040" s="5"/>
      </tp>
      <tp>
        <v>58852597.119999997</v>
        <stp/>
        <stp>EM_S_QSTM07_IS</stp>
        <stp>4</stp>
        <stp>002541.SZ</stp>
        <stp>61</stp>
        <stp>6/30/2016</stp>
        <stp>1</stp>
        <tr r="D1009" s="5"/>
      </tp>
      <tp>
        <v>43815347.75</v>
        <stp/>
        <stp>EM_S_QSTM07_IS</stp>
        <stp>4</stp>
        <stp>002542.SZ</stp>
        <stp>61</stp>
        <stp>6/30/2015</stp>
        <stp>1</stp>
        <tr r="K1010" s="5"/>
      </tp>
      <tp>
        <v>27754163.93</v>
        <stp/>
        <stp>EM_S_QSTM07_IS</stp>
        <stp>4</stp>
        <stp>002554.SZ</stp>
        <stp>61</stp>
        <stp>3/31/2016</stp>
        <stp>1</stp>
        <tr r="I1022" s="5"/>
      </tp>
      <tp>
        <v>12685363.76</v>
        <stp/>
        <stp>EM_S_QSTM07_IS</stp>
        <stp>4</stp>
        <stp>002544.SZ</stp>
        <stp>61</stp>
        <stp>3/31/2016</stp>
        <stp>1</stp>
        <tr r="I1012" s="5"/>
      </tp>
      <tp>
        <v>36160526.07</v>
        <stp/>
        <stp>EM_S_QSTM07_IS</stp>
        <stp>4</stp>
        <stp>002551.SZ</stp>
        <stp>61</stp>
        <stp>6/30/2016</stp>
        <stp>1</stp>
        <tr r="D1019" s="5"/>
      </tp>
      <tp>
        <v>4175174.83</v>
        <stp/>
        <stp>EM_S_QSTM07_IS</stp>
        <stp>4</stp>
        <stp>002552.SZ</stp>
        <stp>61</stp>
        <stp>6/30/2015</stp>
        <stp>1</stp>
        <tr r="K1020" s="5"/>
      </tp>
      <tp>
        <v>56634289.960000001</v>
        <stp/>
        <stp>EM_S_QSTM07_IS</stp>
        <stp>4</stp>
        <stp>002521.SZ</stp>
        <stp>61</stp>
        <stp>6/30/2016</stp>
        <stp>1</stp>
        <tr r="D990" s="5"/>
      </tp>
      <tp>
        <v>17921025.399999999</v>
        <stp/>
        <stp>EM_S_QSTM07_IS</stp>
        <stp>4</stp>
        <stp>002522.SZ</stp>
        <stp>61</stp>
        <stp>6/30/2015</stp>
        <stp>1</stp>
        <tr r="K991" s="5"/>
      </tp>
      <tp>
        <v>16542170.26</v>
        <stp/>
        <stp>EM_S_QSTM07_IS</stp>
        <stp>4</stp>
        <stp>002534.SZ</stp>
        <stp>61</stp>
        <stp>3/31/2016</stp>
        <stp>1</stp>
        <tr r="I1002" s="5"/>
      </tp>
      <tp>
        <v>-10152296.35</v>
        <stp/>
        <stp>EM_S_QSTM07_IS</stp>
        <stp>4</stp>
        <stp>002524.SZ</stp>
        <stp>61</stp>
        <stp>3/31/2016</stp>
        <stp>1</stp>
        <tr r="I993" s="5"/>
      </tp>
      <tp>
        <v>143490737.94999999</v>
        <stp/>
        <stp>EM_S_QSTM07_IS</stp>
        <stp>4</stp>
        <stp>002531.SZ</stp>
        <stp>61</stp>
        <stp>6/30/2016</stp>
        <stp>1</stp>
        <tr r="D999" s="5"/>
      </tp>
      <tp>
        <v>45231488.579999998</v>
        <stp/>
        <stp>EM_S_QSTM07_IS</stp>
        <stp>4</stp>
        <stp>002532.SZ</stp>
        <stp>61</stp>
        <stp>6/30/2015</stp>
        <stp>1</stp>
        <tr r="K1000" s="5"/>
      </tp>
      <tp>
        <v>178190455.22999999</v>
        <stp/>
        <stp>EM_S_QSTM07_IS</stp>
        <stp>4</stp>
        <stp>002501.SZ</stp>
        <stp>61</stp>
        <stp>6/30/2016</stp>
        <stp>1</stp>
        <tr r="D970" s="5"/>
      </tp>
      <tp>
        <v>16985446.879999999</v>
        <stp/>
        <stp>EM_S_QSTM07_IS</stp>
        <stp>4</stp>
        <stp>002502.SZ</stp>
        <stp>61</stp>
        <stp>6/30/2015</stp>
        <stp>1</stp>
        <tr r="K971" s="5"/>
      </tp>
      <tp>
        <v>18292704.09</v>
        <stp/>
        <stp>EM_S_QSTM07_IS</stp>
        <stp>4</stp>
        <stp>002514.SZ</stp>
        <stp>61</stp>
        <stp>3/31/2016</stp>
        <stp>1</stp>
        <tr r="I983" s="5"/>
      </tp>
      <tp>
        <v>70045305.489999995</v>
        <stp/>
        <stp>EM_S_QSTM07_IS</stp>
        <stp>4</stp>
        <stp>002504.SZ</stp>
        <stp>61</stp>
        <stp>3/31/2016</stp>
        <stp>1</stp>
        <tr r="I973" s="5"/>
      </tp>
      <tp>
        <v>60254571.399999999</v>
        <stp/>
        <stp>EM_S_QSTM07_IS</stp>
        <stp>4</stp>
        <stp>002511.SZ</stp>
        <stp>61</stp>
        <stp>6/30/2016</stp>
        <stp>1</stp>
        <tr r="D980" s="5"/>
      </tp>
      <tp>
        <v>9595713.9800000004</v>
        <stp/>
        <stp>EM_S_QSTM07_IS</stp>
        <stp>4</stp>
        <stp>002512.SZ</stp>
        <stp>61</stp>
        <stp>6/30/2015</stp>
        <stp>1</stp>
        <tr r="K981" s="5"/>
      </tp>
      <tp>
        <v>74623347.780000001</v>
        <stp/>
        <stp>EM_S_QSTM07_IS</stp>
        <stp>4</stp>
        <stp>002581.SZ</stp>
        <stp>61</stp>
        <stp>6/30/2016</stp>
        <stp>1</stp>
        <tr r="D1049" s="5"/>
      </tp>
      <tp>
        <v>462054.21999999898</v>
        <stp/>
        <stp>EM_S_QSTM07_IS</stp>
        <stp>4</stp>
        <stp>002582.SZ</stp>
        <stp>61</stp>
        <stp>6/30/2015</stp>
        <stp>1</stp>
        <tr r="K1050" s="5"/>
      </tp>
      <tp>
        <v>850708000</v>
        <stp/>
        <stp>EM_S_QSTM07_IS</stp>
        <stp>4</stp>
        <stp>002594.SZ</stp>
        <stp>61</stp>
        <stp>3/31/2016</stp>
        <stp>1</stp>
        <tr r="I1062" s="5"/>
      </tp>
      <tp>
        <v>16051116.619999999</v>
        <stp/>
        <stp>EM_S_QSTM07_IS</stp>
        <stp>4</stp>
        <stp>002584.SZ</stp>
        <stp>61</stp>
        <stp>3/31/2016</stp>
        <stp>1</stp>
        <tr r="I1052" s="5"/>
      </tp>
      <tp>
        <v>-5061654.18</v>
        <stp/>
        <stp>EM_S_QSTM07_IS</stp>
        <stp>4</stp>
        <stp>002591.SZ</stp>
        <stp>61</stp>
        <stp>6/30/2016</stp>
        <stp>1</stp>
        <tr r="D1059" s="5"/>
      </tp>
      <tp>
        <v>42262954.979999997</v>
        <stp/>
        <stp>EM_S_QSTM07_IS</stp>
        <stp>4</stp>
        <stp>002592.SZ</stp>
        <stp>61</stp>
        <stp>6/30/2015</stp>
        <stp>1</stp>
        <tr r="K1060" s="5"/>
      </tp>
      <tp>
        <v>60917096.140000001</v>
        <stp/>
        <stp>EM_S_QSTM07_IS</stp>
        <stp>4</stp>
        <stp>002261.SZ</stp>
        <stp>61</stp>
        <stp>6/30/2016</stp>
        <stp>1</stp>
        <tr r="D730" s="5"/>
      </tp>
      <tp>
        <v>86308487.069999993</v>
        <stp/>
        <stp>EM_S_QSTM07_IS</stp>
        <stp>4</stp>
        <stp>002262.SZ</stp>
        <stp>61</stp>
        <stp>6/30/2015</stp>
        <stp>1</stp>
        <tr r="K731" s="5"/>
      </tp>
      <tp>
        <v>4047445.22</v>
        <stp/>
        <stp>EM_S_QSTM07_IS</stp>
        <stp>4</stp>
        <stp>002274.SZ</stp>
        <stp>61</stp>
        <stp>3/31/2016</stp>
        <stp>1</stp>
        <tr r="I743" s="5"/>
      </tp>
      <tp>
        <v>47025287.590000004</v>
        <stp/>
        <stp>EM_S_QSTM07_IS</stp>
        <stp>4</stp>
        <stp>002264.SZ</stp>
        <stp>61</stp>
        <stp>3/31/2016</stp>
        <stp>1</stp>
        <tr r="I733" s="5"/>
      </tp>
      <tp>
        <v>308459240.08999997</v>
        <stp/>
        <stp>EM_S_QSTM07_IS</stp>
        <stp>4</stp>
        <stp>002271.SZ</stp>
        <stp>61</stp>
        <stp>6/30/2016</stp>
        <stp>1</stp>
        <tr r="D740" s="5"/>
      </tp>
      <tp>
        <v>2348124.77</v>
        <stp/>
        <stp>EM_S_QSTM07_IS</stp>
        <stp>4</stp>
        <stp>002272.SZ</stp>
        <stp>61</stp>
        <stp>6/30/2015</stp>
        <stp>1</stp>
        <tr r="K741" s="5"/>
      </tp>
      <tp>
        <v>276946230.80000001</v>
        <stp/>
        <stp>EM_S_QSTM07_IS</stp>
        <stp>4</stp>
        <stp>002241.SZ</stp>
        <stp>61</stp>
        <stp>6/30/2016</stp>
        <stp>1</stp>
        <tr r="D711" s="5"/>
      </tp>
      <tp>
        <v>200233328.97999999</v>
        <stp/>
        <stp>EM_S_QSTM07_IS</stp>
        <stp>4</stp>
        <stp>002242.SZ</stp>
        <stp>61</stp>
        <stp>6/30/2015</stp>
        <stp>1</stp>
        <tr r="K712" s="5"/>
      </tp>
      <tp>
        <v>19281990.359999999</v>
        <stp/>
        <stp>EM_S_QSTM07_IS</stp>
        <stp>4</stp>
        <stp>002254.SZ</stp>
        <stp>61</stp>
        <stp>3/31/2016</stp>
        <stp>1</stp>
        <tr r="I724" s="5"/>
      </tp>
      <tp>
        <v>383578256.55000001</v>
        <stp/>
        <stp>EM_S_QSTM07_IS</stp>
        <stp>4</stp>
        <stp>002244.SZ</stp>
        <stp>61</stp>
        <stp>3/31/2016</stp>
        <stp>1</stp>
        <tr r="I714" s="5"/>
      </tp>
      <tp>
        <v>47338668.369999997</v>
        <stp/>
        <stp>EM_S_QSTM07_IS</stp>
        <stp>4</stp>
        <stp>002251.SZ</stp>
        <stp>61</stp>
        <stp>6/30/2016</stp>
        <stp>1</stp>
        <tr r="D721" s="5"/>
      </tp>
      <tp>
        <v>452875095.79000002</v>
        <stp/>
        <stp>EM_S_QSTM07_IS</stp>
        <stp>4</stp>
        <stp>002252.SZ</stp>
        <stp>61</stp>
        <stp>6/30/2015</stp>
        <stp>1</stp>
        <tr r="K722" s="5"/>
      </tp>
      <tp>
        <v>96237123.700000003</v>
        <stp/>
        <stp>EM_S_QSTM07_IS</stp>
        <stp>4</stp>
        <stp>002221.SZ</stp>
        <stp>61</stp>
        <stp>6/30/2016</stp>
        <stp>1</stp>
        <tr r="D691" s="5"/>
      </tp>
      <tp>
        <v>16160225.060000001</v>
        <stp/>
        <stp>EM_S_QSTM07_IS</stp>
        <stp>4</stp>
        <stp>002222.SZ</stp>
        <stp>61</stp>
        <stp>6/30/2015</stp>
        <stp>1</stp>
        <tr r="K692" s="5"/>
      </tp>
      <tp>
        <v>69248907</v>
        <stp/>
        <stp>EM_S_QSTM07_IS</stp>
        <stp>4</stp>
        <stp>002234.SZ</stp>
        <stp>61</stp>
        <stp>3/31/2016</stp>
        <stp>1</stp>
        <tr r="I704" s="5"/>
      </tp>
      <tp>
        <v>24005247.129999999</v>
        <stp/>
        <stp>EM_S_QSTM07_IS</stp>
        <stp>4</stp>
        <stp>002224.SZ</stp>
        <stp>61</stp>
        <stp>3/31/2016</stp>
        <stp>1</stp>
        <tr r="I694" s="5"/>
      </tp>
      <tp>
        <v>-13264272.050000001</v>
        <stp/>
        <stp>EM_S_QSTM07_IS</stp>
        <stp>4</stp>
        <stp>002231.SZ</stp>
        <stp>61</stp>
        <stp>6/30/2016</stp>
        <stp>1</stp>
        <tr r="D701" s="5"/>
      </tp>
      <tp>
        <v>694093.63</v>
        <stp/>
        <stp>EM_S_QSTM07_IS</stp>
        <stp>4</stp>
        <stp>002232.SZ</stp>
        <stp>61</stp>
        <stp>6/30/2015</stp>
        <stp>1</stp>
        <tr r="K702" s="5"/>
      </tp>
      <tp>
        <v>4014610.57</v>
        <stp/>
        <stp>EM_S_QSTM07_IS</stp>
        <stp>4</stp>
        <stp>002201.SZ</stp>
        <stp>61</stp>
        <stp>6/30/2016</stp>
        <stp>1</stp>
        <tr r="D671" s="5"/>
      </tp>
      <tp>
        <v>996687326.14999998</v>
        <stp/>
        <stp>EM_S_QSTM07_IS</stp>
        <stp>4</stp>
        <stp>002202.SZ</stp>
        <stp>61</stp>
        <stp>6/30/2015</stp>
        <stp>1</stp>
        <tr r="K672" s="5"/>
      </tp>
      <tp>
        <v>1515232.97</v>
        <stp/>
        <stp>EM_S_QSTM07_IS</stp>
        <stp>4</stp>
        <stp>002214.SZ</stp>
        <stp>61</stp>
        <stp>3/31/2016</stp>
        <stp>1</stp>
        <tr r="I684" s="5"/>
      </tp>
      <tp>
        <v>7163051.4000000004</v>
        <stp/>
        <stp>EM_S_QSTM07_IS</stp>
        <stp>4</stp>
        <stp>002204.SZ</stp>
        <stp>61</stp>
        <stp>3/31/2016</stp>
        <stp>1</stp>
        <tr r="I674" s="5"/>
      </tp>
      <tp>
        <v>-2728026.51</v>
        <stp/>
        <stp>EM_S_QSTM07_IS</stp>
        <stp>4</stp>
        <stp>002211.SZ</stp>
        <stp>61</stp>
        <stp>6/30/2016</stp>
        <stp>1</stp>
        <tr r="D681" s="5"/>
      </tp>
      <tp>
        <v>18634369.359999999</v>
        <stp/>
        <stp>EM_S_QSTM07_IS</stp>
        <stp>4</stp>
        <stp>002212.SZ</stp>
        <stp>61</stp>
        <stp>6/30/2015</stp>
        <stp>1</stp>
        <tr r="K682" s="5"/>
      </tp>
      <tp>
        <v>79387961.540000007</v>
        <stp/>
        <stp>EM_S_QSTM07_IS</stp>
        <stp>4</stp>
        <stp>002281.SZ</stp>
        <stp>61</stp>
        <stp>6/30/2016</stp>
        <stp>1</stp>
        <tr r="D750" s="5"/>
      </tp>
      <tp>
        <v>11745249.58</v>
        <stp/>
        <stp>EM_S_QSTM07_IS</stp>
        <stp>4</stp>
        <stp>002282.SZ</stp>
        <stp>61</stp>
        <stp>6/30/2015</stp>
        <stp>1</stp>
        <tr r="K751" s="5"/>
      </tp>
      <tp>
        <v>357835015.63999999</v>
        <stp/>
        <stp>EM_S_QSTM07_IS</stp>
        <stp>4</stp>
        <stp>002294.SZ</stp>
        <stp>61</stp>
        <stp>3/31/2016</stp>
        <stp>1</stp>
        <tr r="I763" s="5"/>
      </tp>
      <tp>
        <v>42570808.740000002</v>
        <stp/>
        <stp>EM_S_QSTM07_IS</stp>
        <stp>4</stp>
        <stp>002284.SZ</stp>
        <stp>61</stp>
        <stp>3/31/2016</stp>
        <stp>1</stp>
        <tr r="I753" s="5"/>
      </tp>
      <tp>
        <v>10923261.109999999</v>
        <stp/>
        <stp>EM_S_QSTM07_IS</stp>
        <stp>4</stp>
        <stp>002291.SZ</stp>
        <stp>61</stp>
        <stp>6/30/2016</stp>
        <stp>1</stp>
        <tr r="D760" s="5"/>
      </tp>
      <tp>
        <v>175330765.16</v>
        <stp/>
        <stp>EM_S_QSTM07_IS</stp>
        <stp>4</stp>
        <stp>002292.SZ</stp>
        <stp>61</stp>
        <stp>6/30/2015</stp>
        <stp>1</stp>
        <tr r="K761" s="5"/>
      </tp>
      <tp>
        <v>47894922.270000003</v>
        <stp/>
        <stp>EM_S_QSTM07_IS</stp>
        <stp>4</stp>
        <stp>002361.SZ</stp>
        <stp>61</stp>
        <stp>6/30/2016</stp>
        <stp>1</stp>
        <tr r="D830" s="5"/>
      </tp>
      <tp>
        <v>2647315.31</v>
        <stp/>
        <stp>EM_S_QSTM07_IS</stp>
        <stp>4</stp>
        <stp>002362.SZ</stp>
        <stp>61</stp>
        <stp>6/30/2015</stp>
        <stp>1</stp>
        <tr r="K831" s="5"/>
      </tp>
      <tp>
        <v>23120262.460000001</v>
        <stp/>
        <stp>EM_S_QSTM07_IS</stp>
        <stp>4</stp>
        <stp>002374.SZ</stp>
        <stp>61</stp>
        <stp>3/31/2016</stp>
        <stp>1</stp>
        <tr r="I843" s="5"/>
      </tp>
      <tp>
        <v>41602675.659999996</v>
        <stp/>
        <stp>EM_S_QSTM07_IS</stp>
        <stp>4</stp>
        <stp>002364.SZ</stp>
        <stp>61</stp>
        <stp>3/31/2016</stp>
        <stp>1</stp>
        <tr r="I833" s="5"/>
      </tp>
      <tp>
        <v>20100032.879999999</v>
        <stp/>
        <stp>EM_S_QSTM07_IS</stp>
        <stp>4</stp>
        <stp>002371.SZ</stp>
        <stp>61</stp>
        <stp>6/30/2016</stp>
        <stp>1</stp>
        <tr r="D840" s="5"/>
      </tp>
      <tp>
        <v>132238167.36</v>
        <stp/>
        <stp>EM_S_QSTM07_IS</stp>
        <stp>4</stp>
        <stp>002372.SZ</stp>
        <stp>61</stp>
        <stp>6/30/2015</stp>
        <stp>1</stp>
        <tr r="K841" s="5"/>
      </tp>
      <tp>
        <v>21319428.100000001</v>
        <stp/>
        <stp>EM_S_QSTM07_IS</stp>
        <stp>4</stp>
        <stp>002341.SZ</stp>
        <stp>61</stp>
        <stp>6/30/2016</stp>
        <stp>1</stp>
        <tr r="D810" s="5"/>
      </tp>
      <tp>
        <v>20902383.16</v>
        <stp/>
        <stp>EM_S_QSTM07_IS</stp>
        <stp>4</stp>
        <stp>002342.SZ</stp>
        <stp>61</stp>
        <stp>6/30/2015</stp>
        <stp>1</stp>
        <tr r="K811" s="5"/>
      </tp>
      <tp>
        <v>108205148.59</v>
        <stp/>
        <stp>EM_S_QSTM07_IS</stp>
        <stp>4</stp>
        <stp>002354.SZ</stp>
        <stp>61</stp>
        <stp>3/31/2016</stp>
        <stp>1</stp>
        <tr r="I823" s="5"/>
      </tp>
      <tp>
        <v>143369846.15000001</v>
        <stp/>
        <stp>EM_S_QSTM07_IS</stp>
        <stp>4</stp>
        <stp>002344.SZ</stp>
        <stp>61</stp>
        <stp>3/31/2016</stp>
        <stp>1</stp>
        <tr r="I813" s="5"/>
      </tp>
      <tp>
        <v>21040027.43</v>
        <stp/>
        <stp>EM_S_QSTM07_IS</stp>
        <stp>4</stp>
        <stp>002351.SZ</stp>
        <stp>61</stp>
        <stp>6/30/2016</stp>
        <stp>1</stp>
        <tr r="D820" s="5"/>
      </tp>
      <tp>
        <v>7554791.9699999997</v>
        <stp/>
        <stp>EM_S_QSTM07_IS</stp>
        <stp>4</stp>
        <stp>002352.SZ</stp>
        <stp>61</stp>
        <stp>6/30/2015</stp>
        <stp>1</stp>
        <tr r="K821" s="5"/>
      </tp>
      <tp>
        <v>58183929.299999997</v>
        <stp/>
        <stp>EM_S_QSTM07_IS</stp>
        <stp>4</stp>
        <stp>002321.SZ</stp>
        <stp>61</stp>
        <stp>6/30/2016</stp>
        <stp>1</stp>
        <tr r="D790" s="5"/>
      </tp>
      <tp>
        <v>11129228.77</v>
        <stp/>
        <stp>EM_S_QSTM07_IS</stp>
        <stp>4</stp>
        <stp>002322.SZ</stp>
        <stp>61</stp>
        <stp>6/30/2015</stp>
        <stp>1</stp>
        <tr r="K791" s="5"/>
      </tp>
      <tp>
        <v>4340054.41</v>
        <stp/>
        <stp>EM_S_QSTM07_IS</stp>
        <stp>4</stp>
        <stp>002334.SZ</stp>
        <stp>61</stp>
        <stp>3/31/2016</stp>
        <stp>1</stp>
        <tr r="I803" s="5"/>
      </tp>
      <tp>
        <v>90658445.159999996</v>
        <stp/>
        <stp>EM_S_QSTM07_IS</stp>
        <stp>4</stp>
        <stp>002324.SZ</stp>
        <stp>61</stp>
        <stp>3/31/2016</stp>
        <stp>1</stp>
        <tr r="I793" s="5"/>
      </tp>
      <tp>
        <v>18289008.050000001</v>
        <stp/>
        <stp>EM_S_QSTM07_IS</stp>
        <stp>4</stp>
        <stp>002331.SZ</stp>
        <stp>61</stp>
        <stp>6/30/2016</stp>
        <stp>1</stp>
        <tr r="D800" s="5"/>
      </tp>
      <tp>
        <v>30663800.280000001</v>
        <stp/>
        <stp>EM_S_QSTM07_IS</stp>
        <stp>4</stp>
        <stp>002332.SZ</stp>
        <stp>61</stp>
        <stp>6/30/2015</stp>
        <stp>1</stp>
        <tr r="K801" s="5"/>
      </tp>
      <tp>
        <v>38718080.020000003</v>
        <stp/>
        <stp>EM_S_QSTM07_IS</stp>
        <stp>4</stp>
        <stp>002301.SZ</stp>
        <stp>61</stp>
        <stp>6/30/2016</stp>
        <stp>1</stp>
        <tr r="D770" s="5"/>
      </tp>
      <tp>
        <v>145215528.81999999</v>
        <stp/>
        <stp>EM_S_QSTM07_IS</stp>
        <stp>4</stp>
        <stp>002302.SZ</stp>
        <stp>61</stp>
        <stp>6/30/2015</stp>
        <stp>1</stp>
        <tr r="K771" s="5"/>
      </tp>
      <tp>
        <v>289898412.10000002</v>
        <stp/>
        <stp>EM_S_QSTM07_IS</stp>
        <stp>4</stp>
        <stp>002314.SZ</stp>
        <stp>61</stp>
        <stp>3/31/2016</stp>
        <stp>1</stp>
        <tr r="I783" s="5"/>
      </tp>
      <tp>
        <v>2456001858.6700001</v>
        <stp/>
        <stp>EM_S_QSTM07_IS</stp>
        <stp>4</stp>
        <stp>002304.SZ</stp>
        <stp>61</stp>
        <stp>3/31/2016</stp>
        <stp>1</stp>
        <tr r="I773" s="5"/>
      </tp>
      <tp>
        <v>345331082.80000001</v>
        <stp/>
        <stp>EM_S_QSTM07_IS</stp>
        <stp>4</stp>
        <stp>002311.SZ</stp>
        <stp>61</stp>
        <stp>6/30/2016</stp>
        <stp>1</stp>
        <tr r="D780" s="5"/>
      </tp>
      <tp>
        <v>-50312179.909999996</v>
        <stp/>
        <stp>EM_S_QSTM07_IS</stp>
        <stp>4</stp>
        <stp>002312.SZ</stp>
        <stp>61</stp>
        <stp>6/30/2015</stp>
        <stp>1</stp>
        <tr r="K781" s="5"/>
      </tp>
      <tp>
        <v>28859603.039999999</v>
        <stp/>
        <stp>EM_S_QSTM07_IS</stp>
        <stp>4</stp>
        <stp>002381.SZ</stp>
        <stp>61</stp>
        <stp>6/30/2016</stp>
        <stp>1</stp>
        <tr r="D850" s="5"/>
      </tp>
      <tp>
        <v>41386519.439999998</v>
        <stp/>
        <stp>EM_S_QSTM07_IS</stp>
        <stp>4</stp>
        <stp>002382.SZ</stp>
        <stp>61</stp>
        <stp>6/30/2015</stp>
        <stp>1</stp>
        <tr r="K851" s="5"/>
      </tp>
      <tp>
        <v>58261748.75</v>
        <stp/>
        <stp>EM_S_QSTM07_IS</stp>
        <stp>4</stp>
        <stp>002394.SZ</stp>
        <stp>61</stp>
        <stp>3/31/2016</stp>
        <stp>1</stp>
        <tr r="I863" s="5"/>
      </tp>
      <tp>
        <v>18305799.120000001</v>
        <stp/>
        <stp>EM_S_QSTM07_IS</stp>
        <stp>4</stp>
        <stp>002384.SZ</stp>
        <stp>61</stp>
        <stp>3/31/2016</stp>
        <stp>1</stp>
        <tr r="I853" s="5"/>
      </tp>
      <tp>
        <v>68873738.230000004</v>
        <stp/>
        <stp>EM_S_QSTM07_IS</stp>
        <stp>4</stp>
        <stp>002391.SZ</stp>
        <stp>61</stp>
        <stp>6/30/2016</stp>
        <stp>1</stp>
        <tr r="D860" s="5"/>
      </tp>
      <tp>
        <v>46908832.009999998</v>
        <stp/>
        <stp>EM_S_QSTM07_IS</stp>
        <stp>4</stp>
        <stp>002392.SZ</stp>
        <stp>61</stp>
        <stp>6/30/2015</stp>
        <stp>1</stp>
        <tr r="K861" s="5"/>
      </tp>
      <tp>
        <v>27888395.399999999</v>
        <stp/>
        <stp>EM_S_QSTM07_IS</stp>
        <stp>4</stp>
        <stp>002061.SZ</stp>
        <stp>61</stp>
        <stp>6/30/2016</stp>
        <stp>1</stp>
        <tr r="D531" s="5"/>
      </tp>
      <tp>
        <v>34817944.68</v>
        <stp/>
        <stp>EM_S_QSTM07_IS</stp>
        <stp>4</stp>
        <stp>002062.SZ</stp>
        <stp>61</stp>
        <stp>6/30/2015</stp>
        <stp>1</stp>
        <tr r="K532" s="5"/>
      </tp>
      <tp>
        <v>306174020.79000002</v>
        <stp/>
        <stp>EM_S_QSTM07_IS</stp>
        <stp>4</stp>
        <stp>002074.SZ</stp>
        <stp>61</stp>
        <stp>3/31/2016</stp>
        <stp>1</stp>
        <tr r="I544" s="5"/>
      </tp>
      <tp>
        <v>23602084.539999999</v>
        <stp/>
        <stp>EM_S_QSTM07_IS</stp>
        <stp>4</stp>
        <stp>002064.SZ</stp>
        <stp>61</stp>
        <stp>3/31/2016</stp>
        <stp>1</stp>
        <tr r="I534" s="5"/>
      </tp>
      <tp>
        <v>47799550.509999998</v>
        <stp/>
        <stp>EM_S_QSTM07_IS</stp>
        <stp>4</stp>
        <stp>002071.SZ</stp>
        <stp>61</stp>
        <stp>6/30/2016</stp>
        <stp>1</stp>
        <tr r="D541" s="5"/>
      </tp>
      <tp>
        <v>-38688903.630000003</v>
        <stp/>
        <stp>EM_S_QSTM07_IS</stp>
        <stp>4</stp>
        <stp>002072.SZ</stp>
        <stp>61</stp>
        <stp>6/30/2015</stp>
        <stp>1</stp>
        <tr r="K542" s="5"/>
      </tp>
      <tp>
        <v>110592543.94</v>
        <stp/>
        <stp>EM_S_QSTM07_IS</stp>
        <stp>4</stp>
        <stp>002041.SZ</stp>
        <stp>61</stp>
        <stp>6/30/2016</stp>
        <stp>1</stp>
        <tr r="D511" s="5"/>
      </tp>
      <tp>
        <v>141925962.38999999</v>
        <stp/>
        <stp>EM_S_QSTM07_IS</stp>
        <stp>4</stp>
        <stp>002042.SZ</stp>
        <stp>61</stp>
        <stp>6/30/2015</stp>
        <stp>1</stp>
        <tr r="K512" s="5"/>
      </tp>
      <tp>
        <v>-5912902.3300000001</v>
        <stp/>
        <stp>EM_S_QSTM07_IS</stp>
        <stp>4</stp>
        <stp>002054.SZ</stp>
        <stp>61</stp>
        <stp>3/31/2016</stp>
        <stp>1</stp>
        <tr r="I524" s="5"/>
      </tp>
      <tp>
        <v>-129068576.48999999</v>
        <stp/>
        <stp>EM_S_QSTM07_IS</stp>
        <stp>4</stp>
        <stp>002044.SZ</stp>
        <stp>61</stp>
        <stp>3/31/2016</stp>
        <stp>1</stp>
        <tr r="I514" s="5"/>
      </tp>
      <tp>
        <v>250111686.31</v>
        <stp/>
        <stp>EM_S_QSTM07_IS</stp>
        <stp>4</stp>
        <stp>002051.SZ</stp>
        <stp>61</stp>
        <stp>6/30/2016</stp>
        <stp>1</stp>
        <tr r="D521" s="5"/>
      </tp>
      <tp>
        <v>9446649.4299999997</v>
        <stp/>
        <stp>EM_S_QSTM07_IS</stp>
        <stp>4</stp>
        <stp>002052.SZ</stp>
        <stp>61</stp>
        <stp>6/30/2015</stp>
        <stp>1</stp>
        <tr r="K522" s="5"/>
      </tp>
      <tp>
        <v>-28574679.34</v>
        <stp/>
        <stp>EM_S_QSTM07_IS</stp>
        <stp>4</stp>
        <stp>002021.SZ</stp>
        <stp>61</stp>
        <stp>6/30/2016</stp>
        <stp>1</stp>
        <tr r="D491" s="5"/>
      </tp>
      <tp>
        <v>74455301.950000003</v>
        <stp/>
        <stp>EM_S_QSTM07_IS</stp>
        <stp>4</stp>
        <stp>002022.SZ</stp>
        <stp>61</stp>
        <stp>6/30/2015</stp>
        <stp>1</stp>
        <tr r="K492" s="5"/>
      </tp>
      <tp>
        <v>-72737.460000000006</v>
        <stp/>
        <stp>EM_S_QSTM07_IS</stp>
        <stp>4</stp>
        <stp>002034.SZ</stp>
        <stp>61</stp>
        <stp>3/31/2016</stp>
        <stp>1</stp>
        <tr r="I504" s="5"/>
      </tp>
      <tp>
        <v>-296118000</v>
        <stp/>
        <stp>EM_S_QSTM07_IS</stp>
        <stp>4</stp>
        <stp>002024.SZ</stp>
        <stp>61</stp>
        <stp>3/31/2016</stp>
        <stp>1</stp>
        <tr r="I494" s="5"/>
      </tp>
      <tp>
        <v>6324896.9199999999</v>
        <stp/>
        <stp>EM_S_QSTM07_IS</stp>
        <stp>4</stp>
        <stp>002031.SZ</stp>
        <stp>61</stp>
        <stp>6/30/2016</stp>
        <stp>1</stp>
        <tr r="D501" s="5"/>
      </tp>
      <tp>
        <v>164459057.38999999</v>
        <stp/>
        <stp>EM_S_QSTM07_IS</stp>
        <stp>4</stp>
        <stp>002032.SZ</stp>
        <stp>61</stp>
        <stp>6/30/2015</stp>
        <stp>1</stp>
        <tr r="K502" s="5"/>
      </tp>
      <tp>
        <v>360013687.60000002</v>
        <stp/>
        <stp>EM_S_QSTM07_IS</stp>
        <stp>4</stp>
        <stp>002001.SZ</stp>
        <stp>61</stp>
        <stp>6/30/2016</stp>
        <stp>1</stp>
        <tr r="D471" s="5"/>
      </tp>
      <tp>
        <v>122881266.40000001</v>
        <stp/>
        <stp>EM_S_QSTM07_IS</stp>
        <stp>4</stp>
        <stp>002002.SZ</stp>
        <stp>61</stp>
        <stp>6/30/2015</stp>
        <stp>1</stp>
        <tr r="K472" s="5"/>
      </tp>
      <tp>
        <v>39592396.75</v>
        <stp/>
        <stp>EM_S_QSTM07_IS</stp>
        <stp>4</stp>
        <stp>002014.SZ</stp>
        <stp>61</stp>
        <stp>3/31/2016</stp>
        <stp>1</stp>
        <tr r="I484" s="5"/>
      </tp>
      <tp>
        <v>172211196.21000001</v>
        <stp/>
        <stp>EM_S_QSTM07_IS</stp>
        <stp>4</stp>
        <stp>002004.SZ</stp>
        <stp>61</stp>
        <stp>3/31/2016</stp>
        <stp>1</stp>
        <tr r="I474" s="5"/>
      </tp>
      <tp>
        <v>29405368.600000001</v>
        <stp/>
        <stp>EM_S_QSTM07_IS</stp>
        <stp>4</stp>
        <stp>002011.SZ</stp>
        <stp>61</stp>
        <stp>6/30/2016</stp>
        <stp>1</stp>
        <tr r="D481" s="5"/>
      </tp>
      <tp>
        <v>9268679.3599999994</v>
        <stp/>
        <stp>EM_S_QSTM07_IS</stp>
        <stp>4</stp>
        <stp>002012.SZ</stp>
        <stp>61</stp>
        <stp>6/30/2015</stp>
        <stp>1</stp>
        <tr r="K482" s="5"/>
      </tp>
      <tp>
        <v>424256663.25</v>
        <stp/>
        <stp>EM_S_QSTM07_IS</stp>
        <stp>4</stp>
        <stp>002081.SZ</stp>
        <stp>61</stp>
        <stp>6/30/2016</stp>
        <stp>1</stp>
        <tr r="D551" s="5"/>
      </tp>
      <tp>
        <v>37790997.350000001</v>
        <stp/>
        <stp>EM_S_QSTM07_IS</stp>
        <stp>4</stp>
        <stp>002082.SZ</stp>
        <stp>61</stp>
        <stp>6/30/2015</stp>
        <stp>1</stp>
        <tr r="K552" s="5"/>
      </tp>
      <tp>
        <v>15109699.449999999</v>
        <stp/>
        <stp>EM_S_QSTM07_IS</stp>
        <stp>4</stp>
        <stp>002094.SZ</stp>
        <stp>61</stp>
        <stp>3/31/2016</stp>
        <stp>1</stp>
        <tr r="I564" s="5"/>
      </tp>
      <tp>
        <v>7826692.29</v>
        <stp/>
        <stp>EM_S_QSTM07_IS</stp>
        <stp>4</stp>
        <stp>002084.SZ</stp>
        <stp>61</stp>
        <stp>3/31/2016</stp>
        <stp>1</stp>
        <tr r="I554" s="5"/>
      </tp>
      <tp>
        <v>106060975.93000001</v>
        <stp/>
        <stp>EM_S_QSTM07_IS</stp>
        <stp>4</stp>
        <stp>002091.SZ</stp>
        <stp>61</stp>
        <stp>6/30/2016</stp>
        <stp>1</stp>
        <tr r="D561" s="5"/>
      </tp>
      <tp>
        <v>118827453.17</v>
        <stp/>
        <stp>EM_S_QSTM07_IS</stp>
        <stp>4</stp>
        <stp>002092.SZ</stp>
        <stp>61</stp>
        <stp>6/30/2015</stp>
        <stp>1</stp>
        <tr r="K562" s="5"/>
      </tp>
      <tp>
        <v>-5744482.5</v>
        <stp/>
        <stp>EM_S_QSTM07_IS</stp>
        <stp>4</stp>
        <stp>002161.SZ</stp>
        <stp>61</stp>
        <stp>6/30/2016</stp>
        <stp>1</stp>
        <tr r="D631" s="5"/>
      </tp>
      <tp>
        <v>9952575.4100000001</v>
        <stp/>
        <stp>EM_S_QSTM07_IS</stp>
        <stp>4</stp>
        <stp>002162.SZ</stp>
        <stp>61</stp>
        <stp>6/30/2015</stp>
        <stp>1</stp>
        <tr r="K632" s="5"/>
      </tp>
      <tp>
        <v>110325506.39</v>
        <stp/>
        <stp>EM_S_QSTM07_IS</stp>
        <stp>4</stp>
        <stp>002174.SZ</stp>
        <stp>61</stp>
        <stp>3/31/2016</stp>
        <stp>1</stp>
        <tr r="I644" s="5"/>
      </tp>
      <tp>
        <v>-2083138.88</v>
        <stp/>
        <stp>EM_S_QSTM07_IS</stp>
        <stp>4</stp>
        <stp>002164.SZ</stp>
        <stp>61</stp>
        <stp>3/31/2016</stp>
        <stp>1</stp>
        <tr r="I634" s="5"/>
      </tp>
      <tp>
        <v>56491308.149999999</v>
        <stp/>
        <stp>EM_S_QSTM07_IS</stp>
        <stp>4</stp>
        <stp>002171.SZ</stp>
        <stp>61</stp>
        <stp>6/30/2016</stp>
        <stp>1</stp>
        <tr r="D641" s="5"/>
      </tp>
      <tp>
        <v>30715160.739999998</v>
        <stp/>
        <stp>EM_S_QSTM07_IS</stp>
        <stp>4</stp>
        <stp>002172.SZ</stp>
        <stp>61</stp>
        <stp>6/30/2015</stp>
        <stp>1</stp>
        <tr r="K642" s="5"/>
      </tp>
      <tp>
        <v>3706076.66</v>
        <stp/>
        <stp>EM_S_QSTM07_IS</stp>
        <stp>4</stp>
        <stp>002141.SZ</stp>
        <stp>61</stp>
        <stp>6/30/2016</stp>
        <stp>1</stp>
        <tr r="D611" s="5"/>
      </tp>
      <tp>
        <v>1800043000</v>
        <stp/>
        <stp>EM_S_QSTM07_IS</stp>
        <stp>4</stp>
        <stp>002142.SZ</stp>
        <stp>61</stp>
        <stp>6/30/2015</stp>
        <stp>1</stp>
        <tr r="K612" s="5"/>
      </tp>
      <tp>
        <v>9492655.9100000001</v>
        <stp/>
        <stp>EM_S_QSTM07_IS</stp>
        <stp>4</stp>
        <stp>002154.SZ</stp>
        <stp>61</stp>
        <stp>3/31/2016</stp>
        <stp>1</stp>
        <tr r="I624" s="5"/>
      </tp>
      <tp>
        <v>13772745.300000001</v>
        <stp/>
        <stp>EM_S_QSTM07_IS</stp>
        <stp>4</stp>
        <stp>002144.SZ</stp>
        <stp>61</stp>
        <stp>3/31/2016</stp>
        <stp>1</stp>
        <tr r="I614" s="5"/>
      </tp>
      <tp>
        <v>24302298.579999998</v>
        <stp/>
        <stp>EM_S_QSTM07_IS</stp>
        <stp>4</stp>
        <stp>002151.SZ</stp>
        <stp>61</stp>
        <stp>6/30/2016</stp>
        <stp>1</stp>
        <tr r="D621" s="5"/>
      </tp>
      <tp>
        <v>174749750.58000001</v>
        <stp/>
        <stp>EM_S_QSTM07_IS</stp>
        <stp>4</stp>
        <stp>002152.SZ</stp>
        <stp>61</stp>
        <stp>6/30/2015</stp>
        <stp>1</stp>
        <tr r="K622" s="5"/>
      </tp>
      <tp>
        <v>63676841.939999998</v>
        <stp/>
        <stp>EM_S_QSTM07_IS</stp>
        <stp>4</stp>
        <stp>002121.SZ</stp>
        <stp>61</stp>
        <stp>6/30/2016</stp>
        <stp>1</stp>
        <tr r="D591" s="5"/>
      </tp>
      <tp>
        <v>11833811.51</v>
        <stp/>
        <stp>EM_S_QSTM07_IS</stp>
        <stp>4</stp>
        <stp>002122.SZ</stp>
        <stp>61</stp>
        <stp>6/30/2015</stp>
        <stp>1</stp>
        <tr r="K592" s="5"/>
      </tp>
      <tp>
        <v>-16082983.98</v>
        <stp/>
        <stp>EM_S_QSTM07_IS</stp>
        <stp>4</stp>
        <stp>002134.SZ</stp>
        <stp>61</stp>
        <stp>3/31/2016</stp>
        <stp>1</stp>
        <tr r="I604" s="5"/>
      </tp>
      <tp>
        <v>69036368.829999998</v>
        <stp/>
        <stp>EM_S_QSTM07_IS</stp>
        <stp>4</stp>
        <stp>002124.SZ</stp>
        <stp>61</stp>
        <stp>3/31/2016</stp>
        <stp>1</stp>
        <tr r="I594" s="5"/>
      </tp>
      <tp>
        <v>139044255.40000001</v>
        <stp/>
        <stp>EM_S_QSTM07_IS</stp>
        <stp>4</stp>
        <stp>002131.SZ</stp>
        <stp>61</stp>
        <stp>6/30/2016</stp>
        <stp>1</stp>
        <tr r="D601" s="5"/>
      </tp>
      <tp>
        <v>21775179.420000002</v>
        <stp/>
        <stp>EM_S_QSTM07_IS</stp>
        <stp>4</stp>
        <stp>002132.SZ</stp>
        <stp>61</stp>
        <stp>6/30/2015</stp>
        <stp>1</stp>
        <tr r="K602" s="5"/>
      </tp>
      <tp>
        <v>26337887.77</v>
        <stp/>
        <stp>EM_S_QSTM07_IS</stp>
        <stp>4</stp>
        <stp>002101.SZ</stp>
        <stp>61</stp>
        <stp>6/30/2016</stp>
        <stp>1</stp>
        <tr r="D571" s="5"/>
      </tp>
      <tp>
        <v>4671715.66</v>
        <stp/>
        <stp>EM_S_QSTM07_IS</stp>
        <stp>4</stp>
        <stp>002102.SZ</stp>
        <stp>61</stp>
        <stp>6/30/2015</stp>
        <stp>1</stp>
        <tr r="K572" s="5"/>
      </tp>
      <tp>
        <v>-23773683.530000001</v>
        <stp/>
        <stp>EM_S_QSTM07_IS</stp>
        <stp>4</stp>
        <stp>002114.SZ</stp>
        <stp>61</stp>
        <stp>3/31/2016</stp>
        <stp>1</stp>
        <tr r="I584" s="5"/>
      </tp>
      <tp>
        <v>58694222.009999998</v>
        <stp/>
        <stp>EM_S_QSTM07_IS</stp>
        <stp>4</stp>
        <stp>002104.SZ</stp>
        <stp>61</stp>
        <stp>3/31/2016</stp>
        <stp>1</stp>
        <tr r="I574" s="5"/>
      </tp>
      <tp>
        <v>50820415.899999999</v>
        <stp/>
        <stp>EM_S_QSTM07_IS</stp>
        <stp>4</stp>
        <stp>002111.SZ</stp>
        <stp>61</stp>
        <stp>6/30/2016</stp>
        <stp>1</stp>
        <tr r="D581" s="5"/>
      </tp>
      <tp>
        <v>4294485.72</v>
        <stp/>
        <stp>EM_S_QSTM07_IS</stp>
        <stp>4</stp>
        <stp>002112.SZ</stp>
        <stp>61</stp>
        <stp>6/30/2015</stp>
        <stp>1</stp>
        <tr r="K582" s="5"/>
      </tp>
      <tp>
        <v>-32745467.210000001</v>
        <stp/>
        <stp>EM_S_QSTM07_IS</stp>
        <stp>4</stp>
        <stp>002181.SZ</stp>
        <stp>61</stp>
        <stp>6/30/2016</stp>
        <stp>1</stp>
        <tr r="D651" s="5"/>
      </tp>
      <tp>
        <v>11404592.789999999</v>
        <stp/>
        <stp>EM_S_QSTM07_IS</stp>
        <stp>4</stp>
        <stp>002182.SZ</stp>
        <stp>61</stp>
        <stp>6/30/2015</stp>
        <stp>1</stp>
        <tr r="K652" s="5"/>
      </tp>
      <tp>
        <v>11380540.189999999</v>
        <stp/>
        <stp>EM_S_QSTM07_IS</stp>
        <stp>4</stp>
        <stp>002194.SZ</stp>
        <stp>61</stp>
        <stp>3/31/2016</stp>
        <stp>1</stp>
        <tr r="I664" s="5"/>
      </tp>
      <tp>
        <v>9148374.6099999994</v>
        <stp/>
        <stp>EM_S_QSTM07_IS</stp>
        <stp>4</stp>
        <stp>002184.SZ</stp>
        <stp>61</stp>
        <stp>3/31/2016</stp>
        <stp>1</stp>
        <tr r="I654" s="5"/>
      </tp>
      <tp>
        <v>114315548.44</v>
        <stp/>
        <stp>EM_S_QSTM07_IS</stp>
        <stp>4</stp>
        <stp>002191.SZ</stp>
        <stp>61</stp>
        <stp>6/30/2016</stp>
        <stp>1</stp>
        <tr r="D661" s="5"/>
      </tp>
      <tp>
        <v>-9169542.0899999999</v>
        <stp/>
        <stp>EM_S_QSTM07_IS</stp>
        <stp>4</stp>
        <stp>002192.SZ</stp>
        <stp>61</stp>
        <stp>6/30/2015</stp>
        <stp>1</stp>
        <tr r="K662" s="5"/>
      </tp>
      <tp>
        <v>27492778.989999998</v>
        <stp/>
        <stp>EM_S_QSTM07_IS</stp>
        <stp>4</stp>
        <stp>002801.SZ</stp>
        <stp>61</stp>
        <stp>6/30/2016</stp>
        <stp>1</stp>
        <tr r="D1260" s="5"/>
      </tp>
      <tp>
        <v>11921930.41</v>
        <stp/>
        <stp>EM_S_QSTM07_IS</stp>
        <stp>4</stp>
        <stp>002802.SZ</stp>
        <stp>61</stp>
        <stp>6/30/2015</stp>
        <stp>1</stp>
        <tr r="K1261" s="5"/>
      </tp>
      <tp>
        <v>12265854.65</v>
        <stp/>
        <stp>EM_S_QSTM07_IS</stp>
        <stp>4</stp>
        <stp>603601.SH</stp>
        <stp>61</stp>
        <stp>6/30/2016</stp>
        <stp>1</stp>
        <tr r="D2819" s="5"/>
      </tp>
      <tp>
        <v>31215355.02</v>
        <stp/>
        <stp>EM_S_QSTM07_IS</stp>
        <stp>4</stp>
        <stp>603611.SH</stp>
        <stp>61</stp>
        <stp>6/30/2016</stp>
        <stp>1</stp>
        <tr r="D2823" s="5"/>
      </tp>
      <tp>
        <v>19700914.859999999</v>
        <stp/>
        <stp>EM_S_QSTM07_IS</stp>
        <stp>4</stp>
        <stp>603701.SH</stp>
        <stp>61</stp>
        <stp>6/30/2016</stp>
        <stp>1</stp>
        <tr r="D2834" s="5"/>
      </tp>
      <tp>
        <v>11341963.18</v>
        <stp/>
        <stp>EM_S_QSTM07_IS</stp>
        <stp>4</stp>
        <stp>603222.SH</stp>
        <stp>61</stp>
        <stp>6/30/2015</stp>
        <stp>1</stp>
        <tr r="K2779" s="5"/>
      </tp>
      <tp>
        <v>25821697.989999998</v>
        <stp/>
        <stp>EM_S_QSTM07_IS</stp>
        <stp>4</stp>
        <stp>603311.SH</stp>
        <stp>61</stp>
        <stp>6/30/2016</stp>
        <stp>1</stp>
        <tr r="D2789" s="5"/>
      </tp>
      <tp>
        <v>21158303.579999998</v>
        <stp/>
        <stp>EM_S_QSTM07_IS</stp>
        <stp>4</stp>
        <stp>603021.SH</stp>
        <stp>61</stp>
        <stp>6/30/2016</stp>
        <stp>1</stp>
        <tr r="D2745" s="5"/>
      </tp>
      <tp>
        <v>10785824.32</v>
        <stp/>
        <stp>EM_S_QSTM07_IS</stp>
        <stp>4</stp>
        <stp>603022.SH</stp>
        <stp>61</stp>
        <stp>6/30/2015</stp>
        <stp>1</stp>
        <tr r="K2746" s="5"/>
      </tp>
      <tp>
        <v>98728976.859999999</v>
        <stp/>
        <stp>EM_S_QSTM07_IS</stp>
        <stp>4</stp>
        <stp>603001.SH</stp>
        <stp>61</stp>
        <stp>6/30/2016</stp>
        <stp>1</stp>
        <tr r="D2729" s="5"/>
      </tp>
      <tp>
        <v>12037316.92</v>
        <stp/>
        <stp>EM_S_QSTM07_IS</stp>
        <stp>4</stp>
        <stp>603002.SH</stp>
        <stp>61</stp>
        <stp>6/30/2015</stp>
        <stp>1</stp>
        <tr r="K2730" s="5"/>
      </tp>
      <tp>
        <v>13259098.01</v>
        <stp/>
        <stp>EM_S_QSTM07_IS</stp>
        <stp>4</stp>
        <stp>603011.SH</stp>
        <stp>61</stp>
        <stp>6/30/2016</stp>
        <stp>1</stp>
        <tr r="D2737" s="5"/>
      </tp>
      <tp>
        <v>42175179.420000002</v>
        <stp/>
        <stp>EM_S_QSTM07_IS</stp>
        <stp>4</stp>
        <stp>603012.SH</stp>
        <stp>61</stp>
        <stp>6/30/2015</stp>
        <stp>1</stp>
        <tr r="K2738" s="5"/>
      </tp>
      <tp t="s">
        <v/>
        <stp/>
        <stp>EM_S_QSTM07_IS</stp>
        <stp>4</stp>
        <stp>603131.SH</stp>
        <stp>61</stp>
        <stp>6/30/2016</stp>
        <stp>1</stp>
        <tr r="D2770" s="5"/>
      </tp>
      <tp>
        <v>17004564.73</v>
        <stp/>
        <stp>EM_S_QSTM07_IS</stp>
        <stp>4</stp>
        <stp>603101.SH</stp>
        <stp>61</stp>
        <stp>6/30/2016</stp>
        <stp>1</stp>
        <tr r="D2761" s="5"/>
      </tp>
      <tp>
        <v>71262408.480000004</v>
        <stp/>
        <stp>EM_S_QSTM07_IS</stp>
        <stp>4</stp>
        <stp>603111.SH</stp>
        <stp>61</stp>
        <stp>6/30/2016</stp>
        <stp>1</stp>
        <tr r="D2763" s="5"/>
      </tp>
      <tp>
        <v>15540729.76</v>
        <stp/>
        <stp>EM_S_QSTM07_IS</stp>
        <stp>4</stp>
        <stp>603822.SH</stp>
        <stp>61</stp>
        <stp>6/30/2015</stp>
        <stp>1</stp>
        <tr r="K2851" s="5"/>
      </tp>
      <tp>
        <v>22813764.93</v>
        <stp/>
        <stp>EM_S_QSTM07_IS</stp>
        <stp>4</stp>
        <stp>603861.SH</stp>
        <stp>61</stp>
        <stp>6/30/2016</stp>
        <stp>1</stp>
        <tr r="D2854" s="5"/>
      </tp>
      <tp>
        <v>27644827.190000001</v>
        <stp/>
        <stp>EM_S_QSTM07_IS</stp>
        <stp>4</stp>
        <stp>603901.SH</stp>
        <stp>61</stp>
        <stp>6/30/2016</stp>
        <stp>1</stp>
        <tr r="D2863" s="5"/>
      </tp>
      <tp>
        <v>92108510.480000004</v>
        <stp/>
        <stp>EM_S_QSTM07_IS</stp>
        <stp>4</stp>
        <stp>000661.SZ</stp>
        <stp>61</stp>
        <stp>6/30/2016</stp>
        <stp>1</stp>
        <tr r="D225" s="5"/>
      </tp>
      <tp>
        <v>158036.34</v>
        <stp/>
        <stp>EM_S_QSTM07_IS</stp>
        <stp>4</stp>
        <stp>000662.SZ</stp>
        <stp>61</stp>
        <stp>6/30/2015</stp>
        <stp>1</stp>
        <tr r="K226" s="5"/>
      </tp>
      <tp>
        <v>46738612.240000002</v>
        <stp/>
        <stp>EM_S_QSTM07_IS</stp>
        <stp>4</stp>
        <stp>000671.SZ</stp>
        <stp>61</stp>
        <stp>6/30/2016</stp>
        <stp>1</stp>
        <tr r="D234" s="5"/>
      </tp>
      <tp>
        <v>25407253.66</v>
        <stp/>
        <stp>EM_S_QSTM07_IS</stp>
        <stp>4</stp>
        <stp>000672.SZ</stp>
        <stp>61</stp>
        <stp>6/30/2015</stp>
        <stp>1</stp>
        <tr r="K235" s="5"/>
      </tp>
      <tp>
        <v>3242653852.6500001</v>
        <stp/>
        <stp>EM_S_QSTM07_IS</stp>
        <stp>4</stp>
        <stp>000651.SZ</stp>
        <stp>61</stp>
        <stp>6/30/2016</stp>
        <stp>1</stp>
        <tr r="D219" s="5"/>
      </tp>
      <tp>
        <v>14869415.210000001</v>
        <stp/>
        <stp>EM_S_QSTM07_IS</stp>
        <stp>4</stp>
        <stp>000652.SZ</stp>
        <stp>61</stp>
        <stp>6/30/2015</stp>
        <stp>1</stp>
        <tr r="K220" s="5"/>
      </tp>
      <tp>
        <v>-8888122.9900000002</v>
        <stp/>
        <stp>EM_S_QSTM07_IS</stp>
        <stp>4</stp>
        <stp>000622.SZ</stp>
        <stp>61</stp>
        <stp>6/30/2015</stp>
        <stp>1</stp>
        <tr r="K202" s="5"/>
      </tp>
      <tp>
        <v>186935889.19999999</v>
        <stp/>
        <stp>EM_S_QSTM07_IS</stp>
        <stp>4</stp>
        <stp>000631.SZ</stp>
        <stp>61</stp>
        <stp>6/30/2016</stp>
        <stp>1</stp>
        <tr r="D210" s="5"/>
      </tp>
      <tp>
        <v>-163971.63</v>
        <stp/>
        <stp>EM_S_QSTM07_IS</stp>
        <stp>4</stp>
        <stp>000632.SZ</stp>
        <stp>61</stp>
        <stp>6/30/2015</stp>
        <stp>1</stp>
        <tr r="K211" s="5"/>
      </tp>
      <tp>
        <v>212976354.88</v>
        <stp/>
        <stp>EM_S_QSTM07_IS</stp>
        <stp>4</stp>
        <stp>000601.SZ</stp>
        <stp>61</stp>
        <stp>6/30/2016</stp>
        <stp>1</stp>
        <tr r="D186" s="5"/>
      </tp>
      <tp>
        <v>-9949286.7599999998</v>
        <stp/>
        <stp>EM_S_QSTM07_IS</stp>
        <stp>4</stp>
        <stp>000611.SZ</stp>
        <stp>61</stp>
        <stp>6/30/2016</stp>
        <stp>1</stp>
        <tr r="D194" s="5"/>
      </tp>
      <tp>
        <v>20801088.93</v>
        <stp/>
        <stp>EM_S_QSTM07_IS</stp>
        <stp>4</stp>
        <stp>000612.SZ</stp>
        <stp>61</stp>
        <stp>6/30/2015</stp>
        <stp>1</stp>
        <tr r="K195" s="5"/>
      </tp>
      <tp>
        <v>44241247.689999998</v>
        <stp/>
        <stp>EM_S_QSTM07_IS</stp>
        <stp>4</stp>
        <stp>000681.SZ</stp>
        <stp>61</stp>
        <stp>6/30/2016</stp>
        <stp>1</stp>
        <tr r="D242" s="5"/>
      </tp>
      <tp>
        <v>14250109.41</v>
        <stp/>
        <stp>EM_S_QSTM07_IS</stp>
        <stp>4</stp>
        <stp>000682.SZ</stp>
        <stp>61</stp>
        <stp>6/30/2015</stp>
        <stp>1</stp>
        <tr r="K243" s="5"/>
      </tp>
      <tp>
        <v>-197327.32</v>
        <stp/>
        <stp>EM_S_QSTM07_IS</stp>
        <stp>4</stp>
        <stp>000691.SZ</stp>
        <stp>61</stp>
        <stp>6/30/2016</stp>
        <stp>1</stp>
        <tr r="D250" s="5"/>
      </tp>
      <tp>
        <v>-83418071.140000001</v>
        <stp/>
        <stp>EM_S_QSTM07_IS</stp>
        <stp>4</stp>
        <stp>000692.SZ</stp>
        <stp>61</stp>
        <stp>6/30/2015</stp>
        <stp>1</stp>
        <tr r="K251" s="5"/>
      </tp>
      <tp>
        <v>22397943.440000001</v>
        <stp/>
        <stp>EM_S_QSTM07_IS</stp>
        <stp>4</stp>
        <stp>600621.SH</stp>
        <stp>61</stp>
        <stp>6/30/2016</stp>
        <stp>1</stp>
        <tr r="D2293" s="5"/>
      </tp>
      <tp>
        <v>68791731.959999993</v>
        <stp/>
        <stp>EM_S_QSTM07_IS</stp>
        <stp>4</stp>
        <stp>600622.SH</stp>
        <stp>61</stp>
        <stp>6/30/2015</stp>
        <stp>1</stp>
        <tr r="K2294" s="5"/>
      </tp>
      <tp>
        <v>812533.34</v>
        <stp/>
        <stp>EM_S_QSTM07_IS</stp>
        <stp>4</stp>
        <stp>600634.SH</stp>
        <stp>61</stp>
        <stp>3/31/2016</stp>
        <stp>1</stp>
        <tr r="I2302" s="5"/>
      </tp>
      <tp>
        <v>7203908.7599999998</v>
        <stp/>
        <stp>EM_S_QSTM07_IS</stp>
        <stp>4</stp>
        <stp>600624.SH</stp>
        <stp>61</stp>
        <stp>3/31/2016</stp>
        <stp>1</stp>
        <tr r="I2296" s="5"/>
      </tp>
      <tp>
        <v>-43301263.030000001</v>
        <stp/>
        <stp>EM_S_QSTM07_IS</stp>
        <stp>4</stp>
        <stp>600601.SH</stp>
        <stp>61</stp>
        <stp>6/30/2016</stp>
        <stp>1</stp>
        <tr r="D2274" s="5"/>
      </tp>
      <tp>
        <v>23055700.300000001</v>
        <stp/>
        <stp>EM_S_QSTM07_IS</stp>
        <stp>4</stp>
        <stp>600602.SH</stp>
        <stp>61</stp>
        <stp>6/30/2015</stp>
        <stp>1</stp>
        <tr r="K2275" s="5"/>
      </tp>
      <tp>
        <v>49061579.659999996</v>
        <stp/>
        <stp>EM_S_QSTM07_IS</stp>
        <stp>4</stp>
        <stp>600614.SH</stp>
        <stp>61</stp>
        <stp>3/31/2016</stp>
        <stp>1</stp>
        <tr r="I2286" s="5"/>
      </tp>
      <tp>
        <v>22648927.329999998</v>
        <stp/>
        <stp>EM_S_QSTM07_IS</stp>
        <stp>4</stp>
        <stp>600604.SH</stp>
        <stp>61</stp>
        <stp>3/31/2016</stp>
        <stp>1</stp>
        <tr r="I2277" s="5"/>
      </tp>
      <tp>
        <v>167212850.18000001</v>
        <stp/>
        <stp>EM_S_QSTM07_IS</stp>
        <stp>4</stp>
        <stp>600611.SH</stp>
        <stp>61</stp>
        <stp>6/30/2016</stp>
        <stp>1</stp>
        <tr r="D2283" s="5"/>
      </tp>
      <tp>
        <v>245035507.31999999</v>
        <stp/>
        <stp>EM_S_QSTM07_IS</stp>
        <stp>4</stp>
        <stp>600612.SH</stp>
        <stp>61</stp>
        <stp>6/30/2015</stp>
        <stp>1</stp>
        <tr r="K2284" s="5"/>
      </tp>
      <tp>
        <v>24518165.780000001</v>
        <stp/>
        <stp>EM_S_QSTM07_IS</stp>
        <stp>4</stp>
        <stp>600661.SH</stp>
        <stp>61</stp>
        <stp>6/30/2016</stp>
        <stp>1</stp>
        <tr r="D2326" s="5"/>
      </tp>
      <tp>
        <v>48185939.07</v>
        <stp/>
        <stp>EM_S_QSTM07_IS</stp>
        <stp>4</stp>
        <stp>600662.SH</stp>
        <stp>61</stp>
        <stp>6/30/2015</stp>
        <stp>1</stp>
        <tr r="K2327" s="5"/>
      </tp>
      <tp>
        <v>920430747.41999996</v>
        <stp/>
        <stp>EM_S_QSTM07_IS</stp>
        <stp>4</stp>
        <stp>600674.SH</stp>
        <stp>61</stp>
        <stp>3/31/2016</stp>
        <stp>1</stp>
        <tr r="I2336" s="5"/>
      </tp>
      <tp>
        <v>97383313.170000002</v>
        <stp/>
        <stp>EM_S_QSTM07_IS</stp>
        <stp>4</stp>
        <stp>600664.SH</stp>
        <stp>61</stp>
        <stp>3/31/2016</stp>
        <stp>1</stp>
        <tr r="I2329" s="5"/>
      </tp>
      <tp>
        <v>-3307516.59</v>
        <stp/>
        <stp>EM_S_QSTM07_IS</stp>
        <stp>4</stp>
        <stp>600671.SH</stp>
        <stp>61</stp>
        <stp>6/30/2016</stp>
        <stp>1</stp>
        <tr r="D2334" s="5"/>
      </tp>
      <tp>
        <v>-5720325.23999999</v>
        <stp/>
        <stp>EM_S_QSTM07_IS</stp>
        <stp>4</stp>
        <stp>600641.SH</stp>
        <stp>61</stp>
        <stp>6/30/2016</stp>
        <stp>1</stp>
        <tr r="D2309" s="5"/>
      </tp>
      <tp>
        <v>863866032.58000004</v>
        <stp/>
        <stp>EM_S_QSTM07_IS</stp>
        <stp>4</stp>
        <stp>600642.SH</stp>
        <stp>61</stp>
        <stp>6/30/2015</stp>
        <stp>1</stp>
        <tr r="K2310" s="5"/>
      </tp>
      <tp>
        <v>55460702.229999997</v>
        <stp/>
        <stp>EM_S_QSTM07_IS</stp>
        <stp>4</stp>
        <stp>600654.SH</stp>
        <stp>61</stp>
        <stp>3/31/2016</stp>
        <stp>1</stp>
        <tr r="I2321" s="5"/>
      </tp>
      <tp>
        <v>32027396.879999999</v>
        <stp/>
        <stp>EM_S_QSTM07_IS</stp>
        <stp>4</stp>
        <stp>600644.SH</stp>
        <stp>61</stp>
        <stp>3/31/2016</stp>
        <stp>1</stp>
        <tr r="I2312" s="5"/>
      </tp>
      <tp>
        <v>35027515.880000003</v>
        <stp/>
        <stp>EM_S_QSTM07_IS</stp>
        <stp>4</stp>
        <stp>600651.SH</stp>
        <stp>61</stp>
        <stp>6/30/2016</stp>
        <stp>1</stp>
        <tr r="D2318" s="5"/>
      </tp>
      <tp>
        <v>-17185284.870000001</v>
        <stp/>
        <stp>EM_S_QSTM07_IS</stp>
        <stp>4</stp>
        <stp>600652.SH</stp>
        <stp>61</stp>
        <stp>6/30/2015</stp>
        <stp>1</stp>
        <tr r="K2319" s="5"/>
      </tp>
      <tp>
        <v>78328575.959999993</v>
        <stp/>
        <stp>EM_S_QSTM07_IS</stp>
        <stp>4</stp>
        <stp>600681.SH</stp>
        <stp>61</stp>
        <stp>6/30/2016</stp>
        <stp>1</stp>
        <tr r="D2343" s="5"/>
      </tp>
      <tp>
        <v>293207294.63</v>
        <stp/>
        <stp>EM_S_QSTM07_IS</stp>
        <stp>4</stp>
        <stp>600682.SH</stp>
        <stp>61</stp>
        <stp>6/30/2015</stp>
        <stp>1</stp>
        <tr r="K2344" s="5"/>
      </tp>
      <tp>
        <v>294480328.99000001</v>
        <stp/>
        <stp>EM_S_QSTM07_IS</stp>
        <stp>4</stp>
        <stp>600694.SH</stp>
        <stp>61</stp>
        <stp>3/31/2016</stp>
        <stp>1</stp>
        <tr r="I2356" s="5"/>
      </tp>
      <tp>
        <v>37480671.100000001</v>
        <stp/>
        <stp>EM_S_QSTM07_IS</stp>
        <stp>4</stp>
        <stp>600684.SH</stp>
        <stp>61</stp>
        <stp>3/31/2016</stp>
        <stp>1</stp>
        <tr r="I2346" s="5"/>
      </tp>
      <tp>
        <v>-353062665.12</v>
        <stp/>
        <stp>EM_S_QSTM07_IS</stp>
        <stp>4</stp>
        <stp>600691.SH</stp>
        <stp>61</stp>
        <stp>6/30/2016</stp>
        <stp>1</stp>
        <tr r="D2353" s="5"/>
      </tp>
      <tp>
        <v>4943879.71</v>
        <stp/>
        <stp>EM_S_QSTM07_IS</stp>
        <stp>4</stp>
        <stp>600692.SH</stp>
        <stp>61</stp>
        <stp>6/30/2015</stp>
        <stp>1</stp>
        <tr r="K2354" s="5"/>
      </tp>
      <tp>
        <v>141432085.96000001</v>
        <stp/>
        <stp>EM_S_QSTM07_IS</stp>
        <stp>4</stp>
        <stp>000761.SZ</stp>
        <stp>61</stp>
        <stp>6/30/2016</stp>
        <stp>1</stp>
        <tr r="D301" s="5"/>
      </tp>
      <tp>
        <v>29215986.890000001</v>
        <stp/>
        <stp>EM_S_QSTM07_IS</stp>
        <stp>4</stp>
        <stp>000762.SZ</stp>
        <stp>61</stp>
        <stp>6/30/2015</stp>
        <stp>1</stp>
        <tr r="K302" s="5"/>
      </tp>
      <tp>
        <v>42683910.890000001</v>
        <stp/>
        <stp>EM_S_QSTM07_IS</stp>
        <stp>4</stp>
        <stp>000751.SZ</stp>
        <stp>61</stp>
        <stp>6/30/2016</stp>
        <stp>1</stp>
        <tr r="D292" s="5"/>
      </tp>
      <tp>
        <v>4987977.82</v>
        <stp/>
        <stp>EM_S_QSTM07_IS</stp>
        <stp>4</stp>
        <stp>000752.SZ</stp>
        <stp>61</stp>
        <stp>6/30/2015</stp>
        <stp>1</stp>
        <tr r="K293" s="5"/>
      </tp>
      <tp>
        <v>33361020.300000001</v>
        <stp/>
        <stp>EM_S_QSTM07_IS</stp>
        <stp>4</stp>
        <stp>000721.SZ</stp>
        <stp>61</stp>
        <stp>6/30/2016</stp>
        <stp>1</stp>
        <tr r="D274" s="5"/>
      </tp>
      <tp>
        <v>41778785.530000001</v>
        <stp/>
        <stp>EM_S_QSTM07_IS</stp>
        <stp>4</stp>
        <stp>000722.SZ</stp>
        <stp>61</stp>
        <stp>6/30/2015</stp>
        <stp>1</stp>
        <tr r="K275" s="5"/>
      </tp>
      <tp>
        <v>-40296851.920000002</v>
        <stp/>
        <stp>EM_S_QSTM07_IS</stp>
        <stp>4</stp>
        <stp>000731.SZ</stp>
        <stp>61</stp>
        <stp>6/30/2016</stp>
        <stp>1</stp>
        <tr r="D282" s="5"/>
      </tp>
      <tp>
        <v>327699933.00999999</v>
        <stp/>
        <stp>EM_S_QSTM07_IS</stp>
        <stp>4</stp>
        <stp>000732.SZ</stp>
        <stp>61</stp>
        <stp>6/30/2015</stp>
        <stp>1</stp>
        <tr r="K283" s="5"/>
      </tp>
      <tp>
        <v>65623912.5</v>
        <stp/>
        <stp>EM_S_QSTM07_IS</stp>
        <stp>4</stp>
        <stp>000701.SZ</stp>
        <stp>61</stp>
        <stp>6/30/2016</stp>
        <stp>1</stp>
        <tr r="D257" s="5"/>
      </tp>
      <tp>
        <v>1511308.66</v>
        <stp/>
        <stp>EM_S_QSTM07_IS</stp>
        <stp>4</stp>
        <stp>000702.SZ</stp>
        <stp>61</stp>
        <stp>6/30/2015</stp>
        <stp>1</stp>
        <tr r="K258" s="5"/>
      </tp>
      <tp>
        <v>-9011931.5399999991</v>
        <stp/>
        <stp>EM_S_QSTM07_IS</stp>
        <stp>4</stp>
        <stp>000711.SZ</stp>
        <stp>61</stp>
        <stp>6/30/2016</stp>
        <stp>1</stp>
        <tr r="D265" s="5"/>
      </tp>
      <tp>
        <v>386847317.76999998</v>
        <stp/>
        <stp>EM_S_QSTM07_IS</stp>
        <stp>4</stp>
        <stp>000712.SZ</stp>
        <stp>61</stp>
        <stp>6/30/2015</stp>
        <stp>1</stp>
        <tr r="K266" s="5"/>
      </tp>
      <tp>
        <v>58379918.640000001</v>
        <stp/>
        <stp>EM_S_QSTM07_IS</stp>
        <stp>4</stp>
        <stp>000782.SZ</stp>
        <stp>61</stp>
        <stp>6/30/2015</stp>
        <stp>1</stp>
        <tr r="K311" s="5"/>
      </tp>
      <tp>
        <v>29237514.859999999</v>
        <stp/>
        <stp>EM_S_QSTM07_IS</stp>
        <stp>4</stp>
        <stp>000791.SZ</stp>
        <stp>61</stp>
        <stp>6/30/2016</stp>
        <stp>1</stp>
        <tr r="D318" s="5"/>
      </tp>
      <tp>
        <v>347672031.41000003</v>
        <stp/>
        <stp>EM_S_QSTM07_IS</stp>
        <stp>4</stp>
        <stp>000792.SZ</stp>
        <stp>61</stp>
        <stp>6/30/2015</stp>
        <stp>1</stp>
        <tr r="K319" s="5"/>
      </tp>
      <tp>
        <v>-80034148.75</v>
        <stp/>
        <stp>EM_S_QSTM07_IS</stp>
        <stp>4</stp>
        <stp>600721.SH</stp>
        <stp>61</stp>
        <stp>6/30/2016</stp>
        <stp>1</stp>
        <tr r="D2381" s="5"/>
      </tp>
      <tp>
        <v>-84380308.099999994</v>
        <stp/>
        <stp>EM_S_QSTM07_IS</stp>
        <stp>4</stp>
        <stp>600722.SH</stp>
        <stp>61</stp>
        <stp>6/30/2015</stp>
        <stp>1</stp>
        <tr r="K2382" s="5"/>
      </tp>
      <tp>
        <v>35866563.509999998</v>
        <stp/>
        <stp>EM_S_QSTM07_IS</stp>
        <stp>4</stp>
        <stp>600734.SH</stp>
        <stp>61</stp>
        <stp>3/31/2016</stp>
        <stp>1</stp>
        <tr r="I2394" s="5"/>
      </tp>
      <tp>
        <v>229823676.88</v>
        <stp/>
        <stp>EM_S_QSTM07_IS</stp>
        <stp>4</stp>
        <stp>600724.SH</stp>
        <stp>61</stp>
        <stp>3/31/2016</stp>
        <stp>1</stp>
        <tr r="I2384" s="5"/>
      </tp>
      <tp>
        <v>7601988.2199999997</v>
        <stp/>
        <stp>EM_S_QSTM07_IS</stp>
        <stp>4</stp>
        <stp>600731.SH</stp>
        <stp>61</stp>
        <stp>6/30/2016</stp>
        <stp>1</stp>
        <tr r="D2391" s="5"/>
      </tp>
      <tp>
        <v>-15414441.890000001</v>
        <stp/>
        <stp>EM_S_QSTM07_IS</stp>
        <stp>4</stp>
        <stp>600732.SH</stp>
        <stp>61</stp>
        <stp>6/30/2015</stp>
        <stp>1</stp>
        <tr r="K2392" s="5"/>
      </tp>
      <tp>
        <v>24359622.539999999</v>
        <stp/>
        <stp>EM_S_QSTM07_IS</stp>
        <stp>4</stp>
        <stp>600701.SH</stp>
        <stp>61</stp>
        <stp>6/30/2016</stp>
        <stp>1</stp>
        <tr r="D2362" s="5"/>
      </tp>
      <tp>
        <v>2374324.2599999998</v>
        <stp/>
        <stp>EM_S_QSTM07_IS</stp>
        <stp>4</stp>
        <stp>600702.SH</stp>
        <stp>61</stp>
        <stp>6/30/2015</stp>
        <stp>1</stp>
        <tr r="K2363" s="5"/>
      </tp>
      <tp>
        <v>-14557982.42</v>
        <stp/>
        <stp>EM_S_QSTM07_IS</stp>
        <stp>4</stp>
        <stp>600714.SH</stp>
        <stp>61</stp>
        <stp>3/31/2016</stp>
        <stp>1</stp>
        <tr r="I2374" s="5"/>
      </tp>
      <tp>
        <v>281465919.81999999</v>
        <stp/>
        <stp>EM_S_QSTM07_IS</stp>
        <stp>4</stp>
        <stp>600704.SH</stp>
        <stp>61</stp>
        <stp>3/31/2016</stp>
        <stp>1</stp>
        <tr r="I2365" s="5"/>
      </tp>
      <tp>
        <v>48380929.149999999</v>
        <stp/>
        <stp>EM_S_QSTM07_IS</stp>
        <stp>4</stp>
        <stp>600711.SH</stp>
        <stp>61</stp>
        <stp>6/30/2016</stp>
        <stp>1</stp>
        <tr r="D2371" s="5"/>
      </tp>
      <tp>
        <v>296500.33</v>
        <stp/>
        <stp>EM_S_QSTM07_IS</stp>
        <stp>4</stp>
        <stp>600712.SH</stp>
        <stp>61</stp>
        <stp>6/30/2015</stp>
        <stp>1</stp>
        <tr r="K2372" s="5"/>
      </tp>
      <tp>
        <v>101267681.65000001</v>
        <stp/>
        <stp>EM_S_QSTM07_IS</stp>
        <stp>4</stp>
        <stp>600761.SH</stp>
        <stp>61</stp>
        <stp>6/30/2016</stp>
        <stp>1</stp>
        <tr r="D2420" s="5"/>
      </tp>
      <tp>
        <v>3458097.19</v>
        <stp/>
        <stp>EM_S_QSTM07_IS</stp>
        <stp>4</stp>
        <stp>600774.SH</stp>
        <stp>61</stp>
        <stp>3/31/2016</stp>
        <stp>1</stp>
        <tr r="I2431" s="5"/>
      </tp>
      <tp>
        <v>6963330.5099999998</v>
        <stp/>
        <stp>EM_S_QSTM07_IS</stp>
        <stp>4</stp>
        <stp>600764.SH</stp>
        <stp>61</stp>
        <stp>3/31/2016</stp>
        <stp>1</stp>
        <tr r="I2422" s="5"/>
      </tp>
      <tp>
        <v>13433966.07</v>
        <stp/>
        <stp>EM_S_QSTM07_IS</stp>
        <stp>4</stp>
        <stp>600771.SH</stp>
        <stp>61</stp>
        <stp>6/30/2016</stp>
        <stp>1</stp>
        <tr r="D2429" s="5"/>
      </tp>
      <tp>
        <v>1636602290.8199999</v>
        <stp/>
        <stp>EM_S_QSTM07_IS</stp>
        <stp>4</stp>
        <stp>600741.SH</stp>
        <stp>61</stp>
        <stp>6/30/2016</stp>
        <stp>1</stp>
        <tr r="D2401" s="5"/>
      </tp>
      <tp>
        <v>112177876.17</v>
        <stp/>
        <stp>EM_S_QSTM07_IS</stp>
        <stp>4</stp>
        <stp>600742.SH</stp>
        <stp>61</stp>
        <stp>6/30/2015</stp>
        <stp>1</stp>
        <tr r="K2402" s="5"/>
      </tp>
      <tp>
        <v>164577135.75</v>
        <stp/>
        <stp>EM_S_QSTM07_IS</stp>
        <stp>4</stp>
        <stp>600754.SH</stp>
        <stp>61</stp>
        <stp>3/31/2016</stp>
        <stp>1</stp>
        <tr r="I2413" s="5"/>
      </tp>
      <tp>
        <v>20252151.620000001</v>
        <stp/>
        <stp>EM_S_QSTM07_IS</stp>
        <stp>4</stp>
        <stp>600744.SH</stp>
        <stp>61</stp>
        <stp>3/31/2016</stp>
        <stp>1</stp>
        <tr r="I2404" s="5"/>
      </tp>
      <tp>
        <v>74660009.650000006</v>
        <stp/>
        <stp>EM_S_QSTM07_IS</stp>
        <stp>4</stp>
        <stp>600751.SH</stp>
        <stp>61</stp>
        <stp>6/30/2016</stp>
        <stp>1</stp>
        <tr r="D2411" s="5"/>
      </tp>
      <tp>
        <v>8756666.6899999995</v>
        <stp/>
        <stp>EM_S_QSTM07_IS</stp>
        <stp>4</stp>
        <stp>600781.SH</stp>
        <stp>61</stp>
        <stp>6/30/2016</stp>
        <stp>1</stp>
        <tr r="D2438" s="5"/>
      </tp>
      <tp>
        <v>-19445242.359999999</v>
        <stp/>
        <stp>EM_S_QSTM07_IS</stp>
        <stp>4</stp>
        <stp>600782.SH</stp>
        <stp>61</stp>
        <stp>6/30/2015</stp>
        <stp>1</stp>
        <tr r="K2439" s="5"/>
      </tp>
      <tp>
        <v>7739173.8399999999</v>
        <stp/>
        <stp>EM_S_QSTM07_IS</stp>
        <stp>4</stp>
        <stp>600794.SH</stp>
        <stp>61</stp>
        <stp>3/31/2016</stp>
        <stp>1</stp>
        <tr r="I2449" s="5"/>
      </tp>
      <tp>
        <v>71598707.409999996</v>
        <stp/>
        <stp>EM_S_QSTM07_IS</stp>
        <stp>4</stp>
        <stp>600784.SH</stp>
        <stp>61</stp>
        <stp>3/31/2016</stp>
        <stp>1</stp>
        <tr r="I2441" s="5"/>
      </tp>
      <tp>
        <v>33946396</v>
        <stp/>
        <stp>EM_S_QSTM07_IS</stp>
        <stp>4</stp>
        <stp>600791.SH</stp>
        <stp>61</stp>
        <stp>6/30/2016</stp>
        <stp>1</stp>
        <tr r="D2446" s="5"/>
      </tp>
      <tp>
        <v>-108925928.90000001</v>
        <stp/>
        <stp>EM_S_QSTM07_IS</stp>
        <stp>4</stp>
        <stp>600792.SH</stp>
        <stp>61</stp>
        <stp>6/30/2015</stp>
        <stp>1</stp>
        <tr r="K2447" s="5"/>
      </tp>
      <tp>
        <v>9481997.5399999991</v>
        <stp/>
        <stp>EM_S_QSTM07_IS</stp>
        <stp>4</stp>
        <stp>300444.SZ</stp>
        <stp>61</stp>
        <stp>3/31/2016</stp>
        <stp>1</stp>
        <tr r="I1704" s="5"/>
      </tp>
      <tp>
        <v>-3867346.53</v>
        <stp/>
        <stp>EM_S_QSTM07_IS</stp>
        <stp>4</stp>
        <stp>300451.SZ</stp>
        <stp>61</stp>
        <stp>6/30/2016</stp>
        <stp>1</stp>
        <tr r="D1711" s="5"/>
      </tp>
      <tp>
        <v>10530885.4</v>
        <stp/>
        <stp>EM_S_QSTM07_IS</stp>
        <stp>4</stp>
        <stp>300452.SZ</stp>
        <stp>61</stp>
        <stp>6/30/2015</stp>
        <stp>1</stp>
        <tr r="K1712" s="5"/>
      </tp>
      <tp>
        <v>19521028.890000001</v>
        <stp/>
        <stp>EM_S_QSTM07_IS</stp>
        <stp>4</stp>
        <stp>300441.SZ</stp>
        <stp>61</stp>
        <stp>6/30/2016</stp>
        <stp>1</stp>
        <tr r="D1701" s="5"/>
      </tp>
      <tp>
        <v>15040574.01</v>
        <stp/>
        <stp>EM_S_QSTM07_IS</stp>
        <stp>4</stp>
        <stp>300442.SZ</stp>
        <stp>61</stp>
        <stp>6/30/2015</stp>
        <stp>1</stp>
        <tr r="K1702" s="5"/>
      </tp>
      <tp>
        <v>7471635.6200000001</v>
        <stp/>
        <stp>EM_S_QSTM07_IS</stp>
        <stp>4</stp>
        <stp>300464.SZ</stp>
        <stp>61</stp>
        <stp>3/31/2016</stp>
        <stp>1</stp>
        <tr r="I1723" s="5"/>
      </tp>
      <tp>
        <v>51925821.219999999</v>
        <stp/>
        <stp>EM_S_QSTM07_IS</stp>
        <stp>4</stp>
        <stp>300471.SZ</stp>
        <stp>61</stp>
        <stp>6/30/2016</stp>
        <stp>1</stp>
        <tr r="D1730" s="5"/>
      </tp>
      <tp>
        <v>8375403.04</v>
        <stp/>
        <stp>EM_S_QSTM07_IS</stp>
        <stp>4</stp>
        <stp>300472.SZ</stp>
        <stp>61</stp>
        <stp>6/30/2015</stp>
        <stp>1</stp>
        <tr r="K1731" s="5"/>
      </tp>
      <tp>
        <v>-1785931.22</v>
        <stp/>
        <stp>EM_S_QSTM07_IS</stp>
        <stp>4</stp>
        <stp>300461.SZ</stp>
        <stp>61</stp>
        <stp>6/30/2016</stp>
        <stp>1</stp>
        <tr r="D1720" s="5"/>
      </tp>
      <tp>
        <v>18098596.059999999</v>
        <stp/>
        <stp>EM_S_QSTM07_IS</stp>
        <stp>4</stp>
        <stp>300462.SZ</stp>
        <stp>61</stp>
        <stp>6/30/2015</stp>
        <stp>1</stp>
        <tr r="K1721" s="5"/>
      </tp>
      <tp>
        <v>23078714.579999998</v>
        <stp/>
        <stp>EM_S_QSTM07_IS</stp>
        <stp>4</stp>
        <stp>300474.SZ</stp>
        <stp>61</stp>
        <stp>3/31/2016</stp>
        <stp>1</stp>
        <tr r="I1733" s="5"/>
      </tp>
      <tp>
        <v>54428534.670000002</v>
        <stp/>
        <stp>EM_S_QSTM07_IS</stp>
        <stp>4</stp>
        <stp>000421.SZ</stp>
        <stp>61</stp>
        <stp>6/30/2016</stp>
        <stp>1</stp>
        <tr r="D96" s="5"/>
      </tp>
      <tp>
        <v>14723642.689999999</v>
        <stp/>
        <stp>EM_S_QSTM07_IS</stp>
        <stp>4</stp>
        <stp>000422.SZ</stp>
        <stp>61</stp>
        <stp>6/30/2015</stp>
        <stp>1</stp>
        <tr r="K97" s="5"/>
      </tp>
      <tp>
        <v>162097.5</v>
        <stp/>
        <stp>EM_S_QSTM07_IS</stp>
        <stp>4</stp>
        <stp>300404.SZ</stp>
        <stp>61</stp>
        <stp>3/31/2016</stp>
        <stp>1</stp>
        <tr r="I1664" s="5"/>
      </tp>
      <tp>
        <v>14501326.76</v>
        <stp/>
        <stp>EM_S_QSTM07_IS</stp>
        <stp>4</stp>
        <stp>300411.SZ</stp>
        <stp>61</stp>
        <stp>6/30/2016</stp>
        <stp>1</stp>
        <tr r="D1671" s="5"/>
      </tp>
      <tp>
        <v>16092642.140000001</v>
        <stp/>
        <stp>EM_S_QSTM07_IS</stp>
        <stp>4</stp>
        <stp>300412.SZ</stp>
        <stp>61</stp>
        <stp>6/30/2015</stp>
        <stp>1</stp>
        <tr r="K1672" s="5"/>
      </tp>
      <tp>
        <v>11513079.98</v>
        <stp/>
        <stp>EM_S_QSTM07_IS</stp>
        <stp>4</stp>
        <stp>300401.SZ</stp>
        <stp>61</stp>
        <stp>6/30/2016</stp>
        <stp>1</stp>
        <tr r="D1661" s="5"/>
      </tp>
      <tp>
        <v>21718960.43</v>
        <stp/>
        <stp>EM_S_QSTM07_IS</stp>
        <stp>4</stp>
        <stp>300402.SZ</stp>
        <stp>61</stp>
        <stp>6/30/2015</stp>
        <stp>1</stp>
        <tr r="K1662" s="5"/>
      </tp>
      <tp>
        <v>19374225.510000002</v>
        <stp/>
        <stp>EM_S_QSTM07_IS</stp>
        <stp>4</stp>
        <stp>300414.SZ</stp>
        <stp>61</stp>
        <stp>3/31/2016</stp>
        <stp>1</stp>
        <tr r="I1674" s="5"/>
      </tp>
      <tp>
        <v>-122643113.36</v>
        <stp/>
        <stp>EM_S_QSTM07_IS</stp>
        <stp>4</stp>
        <stp>000401.SZ</stp>
        <stp>61</stp>
        <stp>6/30/2016</stp>
        <stp>1</stp>
        <tr r="D80" s="5"/>
      </tp>
      <tp>
        <v>61222070.160000101</v>
        <stp/>
        <stp>EM_S_QSTM07_IS</stp>
        <stp>4</stp>
        <stp>000402.SZ</stp>
        <stp>61</stp>
        <stp>6/30/2015</stp>
        <stp>1</stp>
        <tr r="K81" s="5"/>
      </tp>
      <tp>
        <v>965261.48</v>
        <stp/>
        <stp>EM_S_QSTM07_IS</stp>
        <stp>4</stp>
        <stp>300424.SZ</stp>
        <stp>61</stp>
        <stp>3/31/2016</stp>
        <stp>1</stp>
        <tr r="I1684" s="5"/>
      </tp>
      <tp>
        <v>15467900.619999999</v>
        <stp/>
        <stp>EM_S_QSTM07_IS</stp>
        <stp>4</stp>
        <stp>300431.SZ</stp>
        <stp>61</stp>
        <stp>6/30/2016</stp>
        <stp>1</stp>
        <tr r="D1691" s="5"/>
      </tp>
      <tp>
        <v>46802290.270000003</v>
        <stp/>
        <stp>EM_S_QSTM07_IS</stp>
        <stp>4</stp>
        <stp>300432.SZ</stp>
        <stp>61</stp>
        <stp>6/30/2015</stp>
        <stp>1</stp>
        <tr r="K1692" s="5"/>
      </tp>
      <tp>
        <v>50168923.079999998</v>
        <stp/>
        <stp>EM_S_QSTM07_IS</stp>
        <stp>4</stp>
        <stp>000404.SZ</stp>
        <stp>61</stp>
        <stp>3/31/2016</stp>
        <stp>1</stp>
        <tr r="I83" s="5"/>
      </tp>
      <tp>
        <v>21806558.879999999</v>
        <stp/>
        <stp>EM_S_QSTM07_IS</stp>
        <stp>4</stp>
        <stp>000411.SZ</stp>
        <stp>61</stp>
        <stp>6/30/2016</stp>
        <stp>1</stp>
        <tr r="D88" s="5"/>
      </tp>
      <tp>
        <v>13634929.66</v>
        <stp/>
        <stp>EM_S_QSTM07_IS</stp>
        <stp>4</stp>
        <stp>300421.SZ</stp>
        <stp>61</stp>
        <stp>6/30/2016</stp>
        <stp>1</stp>
        <tr r="D1681" s="5"/>
      </tp>
      <tp>
        <v>15634742.220000001</v>
        <stp/>
        <stp>EM_S_QSTM07_IS</stp>
        <stp>4</stp>
        <stp>300422.SZ</stp>
        <stp>61</stp>
        <stp>6/30/2015</stp>
        <stp>1</stp>
        <tr r="K1682" s="5"/>
      </tp>
      <tp>
        <v>2469657.38</v>
        <stp/>
        <stp>EM_S_QSTM07_IS</stp>
        <stp>4</stp>
        <stp>300434.SZ</stp>
        <stp>61</stp>
        <stp>3/31/2016</stp>
        <stp>1</stp>
        <tr r="I1694" s="5"/>
      </tp>
      <tp>
        <v>25799011.760000002</v>
        <stp/>
        <stp>EM_S_QSTM07_IS</stp>
        <stp>4</stp>
        <stp>300484.SZ</stp>
        <stp>61</stp>
        <stp>3/31/2016</stp>
        <stp>1</stp>
        <tr r="I1743" s="5"/>
      </tp>
      <tp>
        <v>12394999.439999999</v>
        <stp/>
        <stp>EM_S_QSTM07_IS</stp>
        <stp>4</stp>
        <stp>300491.SZ</stp>
        <stp>61</stp>
        <stp>6/30/2016</stp>
        <stp>1</stp>
        <tr r="D1750" s="5"/>
      </tp>
      <tp>
        <v>7891058.7000000002</v>
        <stp/>
        <stp>EM_S_QSTM07_IS</stp>
        <stp>4</stp>
        <stp>300492.SZ</stp>
        <stp>61</stp>
        <stp>6/30/2015</stp>
        <stp>1</stp>
        <tr r="K1751" s="5"/>
      </tp>
      <tp>
        <v>18848496.449999999</v>
        <stp/>
        <stp>EM_S_QSTM07_IS</stp>
        <stp>4</stp>
        <stp>300481.SZ</stp>
        <stp>61</stp>
        <stp>6/30/2016</stp>
        <stp>1</stp>
        <tr r="D1740" s="5"/>
      </tp>
      <tp>
        <v>38328953.700000003</v>
        <stp/>
        <stp>EM_S_QSTM07_IS</stp>
        <stp>4</stp>
        <stp>300482.SZ</stp>
        <stp>61</stp>
        <stp>6/30/2015</stp>
        <stp>1</stp>
        <tr r="K1741" s="5"/>
      </tp>
      <tp>
        <v>8881946.7100000009</v>
        <stp/>
        <stp>EM_S_QSTM07_IS</stp>
        <stp>4</stp>
        <stp>300494.SZ</stp>
        <stp>61</stp>
        <stp>3/31/2016</stp>
        <stp>1</stp>
        <tr r="I1753" s="5"/>
      </tp>
      <tp>
        <v>-381838.91</v>
        <stp/>
        <stp>EM_S_QSTM07_IS</stp>
        <stp>4</stp>
        <stp>600421.SH</stp>
        <stp>61</stp>
        <stp>6/30/2016</stp>
        <stp>1</stp>
        <tr r="D2132" s="5"/>
      </tp>
      <tp>
        <v>140281478.58000001</v>
        <stp/>
        <stp>EM_S_QSTM07_IS</stp>
        <stp>4</stp>
        <stp>600422.SH</stp>
        <stp>61</stp>
        <stp>6/30/2015</stp>
        <stp>1</stp>
        <tr r="K2133" s="5"/>
      </tp>
      <tp>
        <v>-200902762.31999999</v>
        <stp/>
        <stp>EM_S_QSTM07_IS</stp>
        <stp>4</stp>
        <stp>600432.SH</stp>
        <stp>61</stp>
        <stp>6/30/2015</stp>
        <stp>1</stp>
        <tr r="K2139" s="5"/>
      </tp>
      <tp>
        <v>29959122.989999998</v>
        <stp/>
        <stp>EM_S_QSTM07_IS</stp>
        <stp>4</stp>
        <stp>600401.SH</stp>
        <stp>61</stp>
        <stp>6/30/2016</stp>
        <stp>1</stp>
        <tr r="D2120" s="5"/>
      </tp>
      <tp>
        <v>95431204.819999993</v>
        <stp/>
        <stp>EM_S_QSTM07_IS</stp>
        <stp>4</stp>
        <stp>600461.SH</stp>
        <stp>61</stp>
        <stp>6/30/2016</stp>
        <stp>1</stp>
        <tr r="D2155" s="5"/>
      </tp>
      <tp>
        <v>-24917554.579999998</v>
        <stp/>
        <stp>EM_S_QSTM07_IS</stp>
        <stp>4</stp>
        <stp>600462.SH</stp>
        <stp>61</stp>
        <stp>6/30/2015</stp>
        <stp>1</stp>
        <tr r="K2156" s="5"/>
      </tp>
      <tp>
        <v>-7562369.1799999997</v>
        <stp/>
        <stp>EM_S_QSTM07_IS</stp>
        <stp>4</stp>
        <stp>600444.SH</stp>
        <stp>61</stp>
        <stp>3/31/2016</stp>
        <stp>1</stp>
        <tr r="I2145" s="5"/>
      </tp>
      <tp>
        <v>316763.710000008</v>
        <stp/>
        <stp>EM_S_QSTM07_IS</stp>
        <stp>4</stp>
        <stp>600452.SH</stp>
        <stp>61</stp>
        <stp>6/30/2015</stp>
        <stp>1</stp>
        <tr r="K2149" s="5"/>
      </tp>
      <tp>
        <v>24263845.84</v>
        <stp/>
        <stp>EM_S_QSTM07_IS</stp>
        <stp>4</stp>
        <stp>600481.SH</stp>
        <stp>61</stp>
        <stp>6/30/2016</stp>
        <stp>1</stp>
        <tr r="D2169" s="5"/>
      </tp>
      <tp>
        <v>61585333.32</v>
        <stp/>
        <stp>EM_S_QSTM07_IS</stp>
        <stp>4</stp>
        <stp>600482.SH</stp>
        <stp>61</stp>
        <stp>6/30/2015</stp>
        <stp>1</stp>
        <tr r="K2170" s="5"/>
      </tp>
      <tp>
        <v>61772620.509999998</v>
        <stp/>
        <stp>EM_S_QSTM07_IS</stp>
        <stp>4</stp>
        <stp>600491.SH</stp>
        <stp>61</stp>
        <stp>6/30/2016</stp>
        <stp>1</stp>
        <tr r="D2178" s="5"/>
      </tp>
      <tp>
        <v>41653944.219999999</v>
        <stp/>
        <stp>EM_S_QSTM07_IS</stp>
        <stp>4</stp>
        <stp>000561.SZ</stp>
        <stp>61</stp>
        <stp>6/30/2016</stp>
        <stp>1</stp>
        <tr r="D157" s="5"/>
      </tp>
      <tp>
        <v>23228587</v>
        <stp/>
        <stp>EM_S_QSTM07_IS</stp>
        <stp>4</stp>
        <stp>000564.SZ</stp>
        <stp>61</stp>
        <stp>3/31/2016</stp>
        <stp>1</stp>
        <tr r="I159" s="5"/>
      </tp>
      <tp>
        <v>17021170.879999999</v>
        <stp/>
        <stp>EM_S_QSTM07_IS</stp>
        <stp>4</stp>
        <stp>000571.SZ</stp>
        <stp>61</stp>
        <stp>6/30/2016</stp>
        <stp>1</stp>
        <tr r="D165" s="5"/>
      </tp>
      <tp>
        <v>64031498.649999999</v>
        <stp/>
        <stp>EM_S_QSTM07_IS</stp>
        <stp>4</stp>
        <stp>000572.SZ</stp>
        <stp>61</stp>
        <stp>6/30/2015</stp>
        <stp>1</stp>
        <tr r="K166" s="5"/>
      </tp>
      <tp>
        <v>99148947.420000002</v>
        <stp/>
        <stp>EM_S_QSTM07_IS</stp>
        <stp>4</stp>
        <stp>000541.SZ</stp>
        <stp>61</stp>
        <stp>6/30/2016</stp>
        <stp>1</stp>
        <tr r="D140" s="5"/>
      </tp>
      <tp>
        <v>103882.78</v>
        <stp/>
        <stp>EM_S_QSTM07_IS</stp>
        <stp>4</stp>
        <stp>000554.SZ</stp>
        <stp>61</stp>
        <stp>3/31/2016</stp>
        <stp>1</stp>
        <tr r="I151" s="5"/>
      </tp>
      <tp>
        <v>3295427.45</v>
        <stp/>
        <stp>EM_S_QSTM07_IS</stp>
        <stp>4</stp>
        <stp>000544.SZ</stp>
        <stp>61</stp>
        <stp>3/31/2016</stp>
        <stp>1</stp>
        <tr r="I142" s="5"/>
      </tp>
      <tp>
        <v>26915346.82</v>
        <stp/>
        <stp>EM_S_QSTM07_IS</stp>
        <stp>4</stp>
        <stp>000551.SZ</stp>
        <stp>61</stp>
        <stp>6/30/2016</stp>
        <stp>1</stp>
        <tr r="D148" s="5"/>
      </tp>
      <tp>
        <v>56790139.490000002</v>
        <stp/>
        <stp>EM_S_QSTM07_IS</stp>
        <stp>4</stp>
        <stp>000552.SZ</stp>
        <stp>61</stp>
        <stp>6/30/2015</stp>
        <stp>1</stp>
        <tr r="K149" s="5"/>
      </tp>
      <tp>
        <v>56283021.039999999</v>
        <stp/>
        <stp>EM_S_QSTM07_IS</stp>
        <stp>4</stp>
        <stp>000521.SZ</stp>
        <stp>61</stp>
        <stp>6/30/2016</stp>
        <stp>1</stp>
        <tr r="D123" s="5"/>
      </tp>
      <tp>
        <v>-26591935.469999999</v>
        <stp/>
        <stp>EM_S_QSTM07_IS</stp>
        <stp>4</stp>
        <stp>000534.SZ</stp>
        <stp>61</stp>
        <stp>3/31/2016</stp>
        <stp>1</stp>
        <tr r="I134" s="5"/>
      </tp>
      <tp>
        <v>-39781377.990000002</v>
        <stp/>
        <stp>EM_S_QSTM07_IS</stp>
        <stp>4</stp>
        <stp>300511.SZ</stp>
        <stp>61</stp>
        <stp>6/30/2016</stp>
        <stp>1</stp>
        <tr r="D1769" s="5"/>
      </tp>
      <tp>
        <v>41619805.229999997</v>
        <stp/>
        <stp>EM_S_QSTM07_IS</stp>
        <stp>4</stp>
        <stp>300512.SZ</stp>
        <stp>61</stp>
        <stp>6/30/2015</stp>
        <stp>1</stp>
        <tr r="K1770" s="5"/>
      </tp>
      <tp>
        <v>6534162.4699999997</v>
        <stp/>
        <stp>EM_S_QSTM07_IS</stp>
        <stp>4</stp>
        <stp>000524.SZ</stp>
        <stp>61</stp>
        <stp>3/31/2016</stp>
        <stp>1</stp>
        <tr r="I125" s="5"/>
      </tp>
      <tp>
        <v>126479166.48999999</v>
        <stp/>
        <stp>EM_S_QSTM07_IS</stp>
        <stp>4</stp>
        <stp>000531.SZ</stp>
        <stp>61</stp>
        <stp>6/30/2016</stp>
        <stp>1</stp>
        <tr r="D131" s="5"/>
      </tp>
      <tp>
        <v>12233633.92</v>
        <stp/>
        <stp>EM_S_QSTM07_IS</stp>
        <stp>4</stp>
        <stp>000532.SZ</stp>
        <stp>61</stp>
        <stp>6/30/2015</stp>
        <stp>1</stp>
        <tr r="K132" s="5"/>
      </tp>
      <tp>
        <v>19964952.190000001</v>
        <stp/>
        <stp>EM_S_QSTM07_IS</stp>
        <stp>4</stp>
        <stp>300501.SZ</stp>
        <stp>61</stp>
        <stp>6/30/2016</stp>
        <stp>1</stp>
        <tr r="D1760" s="5"/>
      </tp>
      <tp>
        <v>26636562.370000001</v>
        <stp/>
        <stp>EM_S_QSTM07_IS</stp>
        <stp>4</stp>
        <stp>300502.SZ</stp>
        <stp>61</stp>
        <stp>6/30/2015</stp>
        <stp>1</stp>
        <tr r="K1761" s="5"/>
      </tp>
      <tp>
        <v>259246991.69999999</v>
        <stp/>
        <stp>EM_S_QSTM07_IS</stp>
        <stp>4</stp>
        <stp>000501.SZ</stp>
        <stp>61</stp>
        <stp>6/30/2016</stp>
        <stp>1</stp>
        <tr r="D106" s="5"/>
      </tp>
      <tp>
        <v>-2514289.11</v>
        <stp/>
        <stp>EM_S_QSTM07_IS</stp>
        <stp>4</stp>
        <stp>000502.SZ</stp>
        <stp>61</stp>
        <stp>6/30/2015</stp>
        <stp>1</stp>
        <tr r="K107" s="5"/>
      </tp>
      <tp>
        <v>-4767188.8600000003</v>
        <stp/>
        <stp>EM_S_QSTM07_IS</stp>
        <stp>4</stp>
        <stp>000514.SZ</stp>
        <stp>61</stp>
        <stp>3/31/2016</stp>
        <stp>1</stp>
        <tr r="I117" s="5"/>
      </tp>
      <tp>
        <v>-4659180.7699999996</v>
        <stp/>
        <stp>EM_S_QSTM07_IS</stp>
        <stp>4</stp>
        <stp>000504.SZ</stp>
        <stp>61</stp>
        <stp>3/31/2016</stp>
        <stp>1</stp>
        <tr r="I109" s="5"/>
      </tp>
      <tp>
        <v>-55159696.020000003</v>
        <stp/>
        <stp>EM_S_QSTM07_IS</stp>
        <stp>4</stp>
        <stp>000511.SZ</stp>
        <stp>61</stp>
        <stp>6/30/2016</stp>
        <stp>1</stp>
        <tr r="D115" s="5"/>
      </tp>
      <tp>
        <v>9982526.7400000002</v>
        <stp/>
        <stp>EM_S_QSTM07_IS</stp>
        <stp>4</stp>
        <stp>300521.SZ</stp>
        <stp>61</stp>
        <stp>6/30/2016</stp>
        <stp>1</stp>
        <tr r="D1778" s="5"/>
      </tp>
      <tp t="s">
        <v/>
        <stp/>
        <stp>EM_S_QSTM07_IS</stp>
        <stp>4</stp>
        <stp>300522.SZ</stp>
        <stp>61</stp>
        <stp>6/30/2015</stp>
        <stp>1</stp>
        <tr r="K1779" s="5"/>
      </tp>
      <tp>
        <v>538097206.21000004</v>
        <stp/>
        <stp>EM_S_QSTM07_IS</stp>
        <stp>4</stp>
        <stp>000581.SZ</stp>
        <stp>61</stp>
        <stp>6/30/2016</stp>
        <stp>1</stp>
        <tr r="D169" s="5"/>
      </tp>
      <tp>
        <v>141327390.69</v>
        <stp/>
        <stp>EM_S_QSTM07_IS</stp>
        <stp>4</stp>
        <stp>000582.SZ</stp>
        <stp>61</stp>
        <stp>6/30/2015</stp>
        <stp>1</stp>
        <tr r="K170" s="5"/>
      </tp>
      <tp>
        <v>-25101927.739999998</v>
        <stp/>
        <stp>EM_S_QSTM07_IS</stp>
        <stp>4</stp>
        <stp>000584.SZ</stp>
        <stp>61</stp>
        <stp>3/31/2016</stp>
        <stp>1</stp>
        <tr r="I171" s="5"/>
      </tp>
      <tp>
        <v>191438694.65000001</v>
        <stp/>
        <stp>EM_S_QSTM07_IS</stp>
        <stp>4</stp>
        <stp>000591.SZ</stp>
        <stp>61</stp>
        <stp>6/30/2016</stp>
        <stp>1</stp>
        <tr r="D177" s="5"/>
      </tp>
      <tp>
        <v>30066348.16</v>
        <stp/>
        <stp>EM_S_QSTM07_IS</stp>
        <stp>4</stp>
        <stp>000592.SZ</stp>
        <stp>61</stp>
        <stp>6/30/2015</stp>
        <stp>1</stp>
        <tr r="K178" s="5"/>
      </tp>
      <tp>
        <v>137078649.88999999</v>
        <stp/>
        <stp>EM_S_QSTM07_IS</stp>
        <stp>4</stp>
        <stp>600521.SH</stp>
        <stp>61</stp>
        <stp>6/30/2016</stp>
        <stp>1</stp>
        <tr r="D2204" s="5"/>
      </tp>
      <tp>
        <v>246730112.83000001</v>
        <stp/>
        <stp>EM_S_QSTM07_IS</stp>
        <stp>4</stp>
        <stp>600522.SH</stp>
        <stp>61</stp>
        <stp>6/30/2015</stp>
        <stp>1</stp>
        <tr r="K2205" s="5"/>
      </tp>
      <tp>
        <v>5253688.75</v>
        <stp/>
        <stp>EM_S_QSTM07_IS</stp>
        <stp>4</stp>
        <stp>600531.SH</stp>
        <stp>61</stp>
        <stp>6/30/2016</stp>
        <stp>1</stp>
        <tr r="D2213" s="5"/>
      </tp>
      <tp>
        <v>2874348.1</v>
        <stp/>
        <stp>EM_S_QSTM07_IS</stp>
        <stp>4</stp>
        <stp>600532.SH</stp>
        <stp>61</stp>
        <stp>6/30/2015</stp>
        <stp>1</stp>
        <tr r="K2214" s="5"/>
      </tp>
      <tp>
        <v>12608500.189999999</v>
        <stp/>
        <stp>EM_S_QSTM07_IS</stp>
        <stp>4</stp>
        <stp>600501.SH</stp>
        <stp>61</stp>
        <stp>6/30/2016</stp>
        <stp>1</stp>
        <tr r="D2186" s="5"/>
      </tp>
      <tp>
        <v>72002240.099999994</v>
        <stp/>
        <stp>EM_S_QSTM07_IS</stp>
        <stp>4</stp>
        <stp>600502.SH</stp>
        <stp>61</stp>
        <stp>6/30/2015</stp>
        <stp>1</stp>
        <tr r="K2187" s="5"/>
      </tp>
      <tp>
        <v>169243082.47</v>
        <stp/>
        <stp>EM_S_QSTM07_IS</stp>
        <stp>4</stp>
        <stp>600511.SH</stp>
        <stp>61</stp>
        <stp>6/30/2016</stp>
        <stp>1</stp>
        <tr r="D2195" s="5"/>
      </tp>
      <tp>
        <v>9739207.5</v>
        <stp/>
        <stp>EM_S_QSTM07_IS</stp>
        <stp>4</stp>
        <stp>600512.SH</stp>
        <stp>61</stp>
        <stp>6/30/2015</stp>
        <stp>1</stp>
        <tr r="K2196" s="5"/>
      </tp>
      <tp>
        <v>-13571792.32</v>
        <stp/>
        <stp>EM_S_QSTM07_IS</stp>
        <stp>4</stp>
        <stp>600561.SH</stp>
        <stp>61</stp>
        <stp>6/30/2016</stp>
        <stp>1</stp>
        <tr r="D2237" s="5"/>
      </tp>
      <tp>
        <v>42922347.469999999</v>
        <stp/>
        <stp>EM_S_QSTM07_IS</stp>
        <stp>4</stp>
        <stp>600562.SH</stp>
        <stp>61</stp>
        <stp>6/30/2015</stp>
        <stp>1</stp>
        <tr r="K2238" s="5"/>
      </tp>
      <tp>
        <v>48796710.210000001</v>
        <stp/>
        <stp>EM_S_QSTM07_IS</stp>
        <stp>4</stp>
        <stp>600571.SH</stp>
        <stp>61</stp>
        <stp>6/30/2016</stp>
        <stp>1</stp>
        <tr r="D2246" s="5"/>
      </tp>
      <tp>
        <v>314599891.80000001</v>
        <stp/>
        <stp>EM_S_QSTM07_IS</stp>
        <stp>4</stp>
        <stp>600572.SH</stp>
        <stp>61</stp>
        <stp>6/30/2015</stp>
        <stp>1</stp>
        <tr r="K2247" s="5"/>
      </tp>
      <tp>
        <v>121864174.05</v>
        <stp/>
        <stp>EM_S_QSTM07_IS</stp>
        <stp>4</stp>
        <stp>600551.SH</stp>
        <stp>61</stp>
        <stp>6/30/2016</stp>
        <stp>1</stp>
        <tr r="D2229" s="5"/>
      </tp>
      <tp>
        <v>19294346.449999999</v>
        <stp/>
        <stp>EM_S_QSTM07_IS</stp>
        <stp>4</stp>
        <stp>600552.SH</stp>
        <stp>61</stp>
        <stp>6/30/2015</stp>
        <stp>1</stp>
        <tr r="K2230" s="5"/>
      </tp>
      <tp>
        <v>133609957.83</v>
        <stp/>
        <stp>EM_S_QSTM07_IS</stp>
        <stp>4</stp>
        <stp>600581.SH</stp>
        <stp>61</stp>
        <stp>6/30/2016</stp>
        <stp>1</stp>
        <tr r="D2255" s="5"/>
      </tp>
      <tp>
        <v>420236498.39999998</v>
        <stp/>
        <stp>EM_S_QSTM07_IS</stp>
        <stp>4</stp>
        <stp>600582.SH</stp>
        <stp>61</stp>
        <stp>6/30/2015</stp>
        <stp>1</stp>
        <tr r="K2256" s="5"/>
      </tp>
      <tp>
        <v>82439332.629999995</v>
        <stp/>
        <stp>EM_S_QSTM07_IS</stp>
        <stp>4</stp>
        <stp>600594.SH</stp>
        <stp>61</stp>
        <stp>3/31/2016</stp>
        <stp>1</stp>
        <tr r="I2267" s="5"/>
      </tp>
      <tp>
        <v>28154468.739999998</v>
        <stp/>
        <stp>EM_S_QSTM07_IS</stp>
        <stp>4</stp>
        <stp>600584.SH</stp>
        <stp>61</stp>
        <stp>3/31/2016</stp>
        <stp>1</stp>
        <tr r="I2258" s="5"/>
      </tp>
      <tp>
        <v>7880719.6900000004</v>
        <stp/>
        <stp>EM_S_QSTM07_IS</stp>
        <stp>4</stp>
        <stp>600592.SH</stp>
        <stp>61</stp>
        <stp>6/30/2015</stp>
        <stp>1</stp>
        <tr r="K2265" s="5"/>
      </tp>
      <tp>
        <v>39673427.729999997</v>
        <stp/>
        <stp>EM_S_QSTM07_IS</stp>
        <stp>4</stp>
        <stp>300244.SZ</stp>
        <stp>61</stp>
        <stp>3/31/2016</stp>
        <stp>1</stp>
        <tr r="I1505" s="5"/>
      </tp>
      <tp>
        <v>108802791.20999999</v>
        <stp/>
        <stp>EM_S_QSTM07_IS</stp>
        <stp>4</stp>
        <stp>300251.SZ</stp>
        <stp>61</stp>
        <stp>6/30/2016</stp>
        <stp>1</stp>
        <tr r="D1512" s="5"/>
      </tp>
      <tp>
        <v>42421446.880000003</v>
        <stp/>
        <stp>EM_S_QSTM07_IS</stp>
        <stp>4</stp>
        <stp>300252.SZ</stp>
        <stp>61</stp>
        <stp>6/30/2015</stp>
        <stp>1</stp>
        <tr r="K1513" s="5"/>
      </tp>
      <tp>
        <v>6952233.3399999999</v>
        <stp/>
        <stp>EM_S_QSTM07_IS</stp>
        <stp>4</stp>
        <stp>300241.SZ</stp>
        <stp>61</stp>
        <stp>6/30/2016</stp>
        <stp>1</stp>
        <tr r="D1502" s="5"/>
      </tp>
      <tp>
        <v>7116763.2599999998</v>
        <stp/>
        <stp>EM_S_QSTM07_IS</stp>
        <stp>4</stp>
        <stp>300242.SZ</stp>
        <stp>61</stp>
        <stp>6/30/2015</stp>
        <stp>1</stp>
        <tr r="K1503" s="5"/>
      </tp>
      <tp>
        <v>6627928.7199999997</v>
        <stp/>
        <stp>EM_S_QSTM07_IS</stp>
        <stp>4</stp>
        <stp>300254.SZ</stp>
        <stp>61</stp>
        <stp>3/31/2016</stp>
        <stp>1</stp>
        <tr r="I1515" s="5"/>
      </tp>
      <tp>
        <v>-6224842.6900000004</v>
        <stp/>
        <stp>EM_S_QSTM07_IS</stp>
        <stp>4</stp>
        <stp>300264.SZ</stp>
        <stp>61</stp>
        <stp>3/31/2016</stp>
        <stp>1</stp>
        <tr r="I1525" s="5"/>
      </tp>
      <tp>
        <v>96411454.859999999</v>
        <stp/>
        <stp>EM_S_QSTM07_IS</stp>
        <stp>4</stp>
        <stp>300271.SZ</stp>
        <stp>61</stp>
        <stp>6/30/2016</stp>
        <stp>1</stp>
        <tr r="D1532" s="5"/>
      </tp>
      <tp>
        <v>20817774.859999999</v>
        <stp/>
        <stp>EM_S_QSTM07_IS</stp>
        <stp>4</stp>
        <stp>300272.SZ</stp>
        <stp>61</stp>
        <stp>6/30/2015</stp>
        <stp>1</stp>
        <tr r="K1533" s="5"/>
      </tp>
      <tp>
        <v>2121686.5299999998</v>
        <stp/>
        <stp>EM_S_QSTM07_IS</stp>
        <stp>4</stp>
        <stp>300261.SZ</stp>
        <stp>61</stp>
        <stp>6/30/2016</stp>
        <stp>1</stp>
        <tr r="D1522" s="5"/>
      </tp>
      <tp>
        <v>31751462.879999999</v>
        <stp/>
        <stp>EM_S_QSTM07_IS</stp>
        <stp>4</stp>
        <stp>300262.SZ</stp>
        <stp>61</stp>
        <stp>6/30/2015</stp>
        <stp>1</stp>
        <tr r="K1523" s="5"/>
      </tp>
      <tp>
        <v>121143155.92</v>
        <stp/>
        <stp>EM_S_QSTM07_IS</stp>
        <stp>4</stp>
        <stp>300274.SZ</stp>
        <stp>61</stp>
        <stp>3/31/2016</stp>
        <stp>1</stp>
        <tr r="I1535" s="5"/>
      </tp>
      <tp>
        <v>54921654.460000001</v>
        <stp/>
        <stp>EM_S_QSTM07_IS</stp>
        <stp>4</stp>
        <stp>300204.SZ</stp>
        <stp>61</stp>
        <stp>3/31/2016</stp>
        <stp>1</stp>
        <tr r="I1465" s="5"/>
      </tp>
      <tp>
        <v>3350879.18</v>
        <stp/>
        <stp>EM_S_QSTM07_IS</stp>
        <stp>4</stp>
        <stp>300211.SZ</stp>
        <stp>61</stp>
        <stp>6/30/2016</stp>
        <stp>1</stp>
        <tr r="D1472" s="5"/>
      </tp>
      <tp>
        <v>17839094.760000002</v>
        <stp/>
        <stp>EM_S_QSTM07_IS</stp>
        <stp>4</stp>
        <stp>300212.SZ</stp>
        <stp>61</stp>
        <stp>6/30/2015</stp>
        <stp>1</stp>
        <tr r="K1473" s="5"/>
      </tp>
      <tp>
        <v>12661702.48</v>
        <stp/>
        <stp>EM_S_QSTM07_IS</stp>
        <stp>4</stp>
        <stp>300201.SZ</stp>
        <stp>61</stp>
        <stp>6/30/2016</stp>
        <stp>1</stp>
        <tr r="D1462" s="5"/>
      </tp>
      <tp>
        <v>52104630.759999998</v>
        <stp/>
        <stp>EM_S_QSTM07_IS</stp>
        <stp>4</stp>
        <stp>300202.SZ</stp>
        <stp>61</stp>
        <stp>6/30/2015</stp>
        <stp>1</stp>
        <tr r="K1463" s="5"/>
      </tp>
      <tp>
        <v>16681992.619999999</v>
        <stp/>
        <stp>EM_S_QSTM07_IS</stp>
        <stp>4</stp>
        <stp>300214.SZ</stp>
        <stp>61</stp>
        <stp>3/31/2016</stp>
        <stp>1</stp>
        <tr r="I1475" s="5"/>
      </tp>
      <tp>
        <v>31786457.609999999</v>
        <stp/>
        <stp>EM_S_QSTM07_IS</stp>
        <stp>4</stp>
        <stp>300224.SZ</stp>
        <stp>61</stp>
        <stp>3/31/2016</stp>
        <stp>1</stp>
        <tr r="I1485" s="5"/>
      </tp>
      <tp>
        <v>42247674.990000002</v>
        <stp/>
        <stp>EM_S_QSTM07_IS</stp>
        <stp>4</stp>
        <stp>300231.SZ</stp>
        <stp>61</stp>
        <stp>6/30/2016</stp>
        <stp>1</stp>
        <tr r="D1492" s="5"/>
      </tp>
      <tp>
        <v>49311286.380000003</v>
        <stp/>
        <stp>EM_S_QSTM07_IS</stp>
        <stp>4</stp>
        <stp>300232.SZ</stp>
        <stp>61</stp>
        <stp>6/30/2015</stp>
        <stp>1</stp>
        <tr r="K1493" s="5"/>
      </tp>
      <tp>
        <v>57828889.409999996</v>
        <stp/>
        <stp>EM_S_QSTM07_IS</stp>
        <stp>4</stp>
        <stp>300221.SZ</stp>
        <stp>61</stp>
        <stp>6/30/2016</stp>
        <stp>1</stp>
        <tr r="D1482" s="5"/>
      </tp>
      <tp>
        <v>49716031.359999999</v>
        <stp/>
        <stp>EM_S_QSTM07_IS</stp>
        <stp>4</stp>
        <stp>300222.SZ</stp>
        <stp>61</stp>
        <stp>6/30/2015</stp>
        <stp>1</stp>
        <tr r="K1483" s="5"/>
      </tp>
      <tp>
        <v>10773543.300000001</v>
        <stp/>
        <stp>EM_S_QSTM07_IS</stp>
        <stp>4</stp>
        <stp>300234.SZ</stp>
        <stp>61</stp>
        <stp>3/31/2016</stp>
        <stp>1</stp>
        <tr r="I1495" s="5"/>
      </tp>
      <tp>
        <v>54550115.729999997</v>
        <stp/>
        <stp>EM_S_QSTM07_IS</stp>
        <stp>4</stp>
        <stp>300284.SZ</stp>
        <stp>61</stp>
        <stp>3/31/2016</stp>
        <stp>1</stp>
        <tr r="I1545" s="5"/>
      </tp>
      <tp>
        <v>51601827.149999999</v>
        <stp/>
        <stp>EM_S_QSTM07_IS</stp>
        <stp>4</stp>
        <stp>300291.SZ</stp>
        <stp>61</stp>
        <stp>6/30/2016</stp>
        <stp>1</stp>
        <tr r="D1552" s="5"/>
      </tp>
      <tp>
        <v>34095356.950000003</v>
        <stp/>
        <stp>EM_S_QSTM07_IS</stp>
        <stp>4</stp>
        <stp>300292.SZ</stp>
        <stp>61</stp>
        <stp>6/30/2015</stp>
        <stp>1</stp>
        <tr r="K1553" s="5"/>
      </tp>
      <tp>
        <v>19951982.039999999</v>
        <stp/>
        <stp>EM_S_QSTM07_IS</stp>
        <stp>4</stp>
        <stp>300281.SZ</stp>
        <stp>61</stp>
        <stp>6/30/2016</stp>
        <stp>1</stp>
        <tr r="D1542" s="5"/>
      </tp>
      <tp>
        <v>14881762.189999999</v>
        <stp/>
        <stp>EM_S_QSTM07_IS</stp>
        <stp>4</stp>
        <stp>300282.SZ</stp>
        <stp>61</stp>
        <stp>6/30/2015</stp>
        <stp>1</stp>
        <tr r="K1543" s="5"/>
      </tp>
      <tp>
        <v>38540021.289999999</v>
        <stp/>
        <stp>EM_S_QSTM07_IS</stp>
        <stp>4</stp>
        <stp>300294.SZ</stp>
        <stp>61</stp>
        <stp>3/31/2016</stp>
        <stp>1</stp>
        <tr r="I1555" s="5"/>
      </tp>
      <tp>
        <v>232282000</v>
        <stp/>
        <stp>EM_S_QSTM07_IS</stp>
        <stp>4</stp>
        <stp>600221.SH</stp>
        <stp>61</stp>
        <stp>6/30/2016</stp>
        <stp>1</stp>
        <tr r="D1965" s="5"/>
      </tp>
      <tp>
        <v>6763188.4299999997</v>
        <stp/>
        <stp>EM_S_QSTM07_IS</stp>
        <stp>4</stp>
        <stp>600222.SH</stp>
        <stp>61</stp>
        <stp>6/30/2015</stp>
        <stp>1</stp>
        <tr r="K1966" s="5"/>
      </tp>
      <tp>
        <v>-1717273.51</v>
        <stp/>
        <stp>EM_S_QSTM07_IS</stp>
        <stp>4</stp>
        <stp>600234.SH</stp>
        <stp>61</stp>
        <stp>3/31/2016</stp>
        <stp>1</stp>
        <tr r="I1977" s="5"/>
      </tp>
      <tp>
        <v>51104580.810000002</v>
        <stp/>
        <stp>EM_S_QSTM07_IS</stp>
        <stp>4</stp>
        <stp>600231.SH</stp>
        <stp>61</stp>
        <stp>6/30/2016</stp>
        <stp>1</stp>
        <tr r="D1974" s="5"/>
      </tp>
      <tp>
        <v>7152838.5499999998</v>
        <stp/>
        <stp>EM_S_QSTM07_IS</stp>
        <stp>4</stp>
        <stp>600232.SH</stp>
        <stp>61</stp>
        <stp>6/30/2015</stp>
        <stp>1</stp>
        <tr r="K1975" s="5"/>
      </tp>
      <tp>
        <v>92331171.689999998</v>
        <stp/>
        <stp>EM_S_QSTM07_IS</stp>
        <stp>4</stp>
        <stp>600201.SH</stp>
        <stp>61</stp>
        <stp>6/30/2016</stp>
        <stp>1</stp>
        <tr r="D1948" s="5"/>
      </tp>
      <tp>
        <v>815995.96</v>
        <stp/>
        <stp>EM_S_QSTM07_IS</stp>
        <stp>4</stp>
        <stp>600202.SH</stp>
        <stp>61</stp>
        <stp>6/30/2015</stp>
        <stp>1</stp>
        <tr r="K1949" s="5"/>
      </tp>
      <tp>
        <v>41654443.960000001</v>
        <stp/>
        <stp>EM_S_QSTM07_IS</stp>
        <stp>4</stp>
        <stp>600211.SH</stp>
        <stp>61</stp>
        <stp>6/30/2016</stp>
        <stp>1</stp>
        <tr r="D1956" s="5"/>
      </tp>
      <tp>
        <v>-217477955.75999999</v>
        <stp/>
        <stp>EM_S_QSTM07_IS</stp>
        <stp>4</stp>
        <stp>600212.SH</stp>
        <stp>61</stp>
        <stp>6/30/2015</stp>
        <stp>1</stp>
        <tr r="K1957" s="5"/>
      </tp>
      <tp>
        <v>117113134.34999999</v>
        <stp/>
        <stp>EM_S_QSTM07_IS</stp>
        <stp>4</stp>
        <stp>600261.SH</stp>
        <stp>61</stp>
        <stp>6/30/2016</stp>
        <stp>1</stp>
        <tr r="D2000" s="5"/>
      </tp>
      <tp>
        <v>10335129.76</v>
        <stp/>
        <stp>EM_S_QSTM07_IS</stp>
        <stp>4</stp>
        <stp>600262.SH</stp>
        <stp>61</stp>
        <stp>6/30/2015</stp>
        <stp>1</stp>
        <tr r="K2001" s="5"/>
      </tp>
      <tp>
        <v>248728996.56999999</v>
        <stp/>
        <stp>EM_S_QSTM07_IS</stp>
        <stp>4</stp>
        <stp>600271.SH</stp>
        <stp>61</stp>
        <stp>6/30/2016</stp>
        <stp>1</stp>
        <tr r="D2008" s="5"/>
      </tp>
      <tp>
        <v>7020402.2400000002</v>
        <stp/>
        <stp>EM_S_QSTM07_IS</stp>
        <stp>4</stp>
        <stp>600272.SH</stp>
        <stp>61</stp>
        <stp>6/30/2015</stp>
        <stp>1</stp>
        <tr r="K2009" s="5"/>
      </tp>
      <tp>
        <v>-4743827.8600000003</v>
        <stp/>
        <stp>EM_S_QSTM07_IS</stp>
        <stp>4</stp>
        <stp>600241.SH</stp>
        <stp>61</stp>
        <stp>6/30/2016</stp>
        <stp>1</stp>
        <tr r="D1984" s="5"/>
      </tp>
      <tp>
        <v>-29946532.199999999</v>
        <stp/>
        <stp>EM_S_QSTM07_IS</stp>
        <stp>4</stp>
        <stp>600242.SH</stp>
        <stp>61</stp>
        <stp>6/30/2015</stp>
        <stp>1</stp>
        <tr r="K1985" s="5"/>
      </tp>
      <tp>
        <v>14839037.68</v>
        <stp/>
        <stp>EM_S_QSTM07_IS</stp>
        <stp>4</stp>
        <stp>600251.SH</stp>
        <stp>61</stp>
        <stp>6/30/2016</stp>
        <stp>1</stp>
        <tr r="D1992" s="5"/>
      </tp>
      <tp>
        <v>399202324.08999997</v>
        <stp/>
        <stp>EM_S_QSTM07_IS</stp>
        <stp>4</stp>
        <stp>600252.SH</stp>
        <stp>61</stp>
        <stp>6/30/2015</stp>
        <stp>1</stp>
        <tr r="K1993" s="5"/>
      </tp>
      <tp>
        <v>-90287518.689999998</v>
        <stp/>
        <stp>EM_S_QSTM07_IS</stp>
        <stp>4</stp>
        <stp>600281.SH</stp>
        <stp>61</stp>
        <stp>6/30/2016</stp>
        <stp>1</stp>
        <tr r="D2017" s="5"/>
      </tp>
      <tp>
        <v>-39769983.979999997</v>
        <stp/>
        <stp>EM_S_QSTM07_IS</stp>
        <stp>4</stp>
        <stp>600282.SH</stp>
        <stp>61</stp>
        <stp>6/30/2015</stp>
        <stp>1</stp>
        <tr r="K2018" s="5"/>
      </tp>
      <tp>
        <v>59767911.799999997</v>
        <stp/>
        <stp>EM_S_QSTM07_IS</stp>
        <stp>4</stp>
        <stp>600284.SH</stp>
        <stp>61</stp>
        <stp>3/31/2016</stp>
        <stp>1</stp>
        <tr r="I2020" s="5"/>
      </tp>
      <tp>
        <v>-49106222.469999999</v>
        <stp/>
        <stp>EM_S_QSTM07_IS</stp>
        <stp>4</stp>
        <stp>600291.SH</stp>
        <stp>61</stp>
        <stp>6/30/2016</stp>
        <stp>1</stp>
        <tr r="D2026" s="5"/>
      </tp>
      <tp>
        <v>154328863.09</v>
        <stp/>
        <stp>EM_S_QSTM07_IS</stp>
        <stp>4</stp>
        <stp>600292.SH</stp>
        <stp>61</stp>
        <stp>6/30/2015</stp>
        <stp>1</stp>
        <tr r="K2027" s="5"/>
      </tp>
      <tp>
        <v>-10376090.27</v>
        <stp/>
        <stp>EM_S_QSTM07_IS</stp>
        <stp>4</stp>
        <stp>300344.SZ</stp>
        <stp>61</stp>
        <stp>3/31/2016</stp>
        <stp>1</stp>
        <tr r="I1605" s="5"/>
      </tp>
      <tp>
        <v>34196344.219999999</v>
        <stp/>
        <stp>EM_S_QSTM07_IS</stp>
        <stp>4</stp>
        <stp>300351.SZ</stp>
        <stp>61</stp>
        <stp>6/30/2016</stp>
        <stp>1</stp>
        <tr r="D1612" s="5"/>
      </tp>
      <tp>
        <v>13384248.43</v>
        <stp/>
        <stp>EM_S_QSTM07_IS</stp>
        <stp>4</stp>
        <stp>300352.SZ</stp>
        <stp>61</stp>
        <stp>6/30/2015</stp>
        <stp>1</stp>
        <tr r="K1613" s="5"/>
      </tp>
      <tp>
        <v>29076742.710000001</v>
        <stp/>
        <stp>EM_S_QSTM07_IS</stp>
        <stp>4</stp>
        <stp>300341.SZ</stp>
        <stp>61</stp>
        <stp>6/30/2016</stp>
        <stp>1</stp>
        <tr r="D1602" s="5"/>
      </tp>
      <tp>
        <v>34054074.560000002</v>
        <stp/>
        <stp>EM_S_QSTM07_IS</stp>
        <stp>4</stp>
        <stp>300342.SZ</stp>
        <stp>61</stp>
        <stp>6/30/2015</stp>
        <stp>1</stp>
        <tr r="K1603" s="5"/>
      </tp>
      <tp>
        <v>-1983531.1</v>
        <stp/>
        <stp>EM_S_QSTM07_IS</stp>
        <stp>4</stp>
        <stp>300354.SZ</stp>
        <stp>61</stp>
        <stp>3/31/2016</stp>
        <stp>1</stp>
        <tr r="I1615" s="5"/>
      </tp>
      <tp>
        <v>-14331737.390000001</v>
        <stp/>
        <stp>EM_S_QSTM07_IS</stp>
        <stp>4</stp>
        <stp>300364.SZ</stp>
        <stp>61</stp>
        <stp>3/31/2016</stp>
        <stp>1</stp>
        <tr r="I1624" s="5"/>
      </tp>
      <tp>
        <v>12901445.300000001</v>
        <stp/>
        <stp>EM_S_QSTM07_IS</stp>
        <stp>4</stp>
        <stp>300371.SZ</stp>
        <stp>61</stp>
        <stp>6/30/2016</stp>
        <stp>1</stp>
        <tr r="D1631" s="5"/>
      </tp>
      <tp>
        <v>12472895.119999999</v>
        <stp/>
        <stp>EM_S_QSTM07_IS</stp>
        <stp>4</stp>
        <stp>300372.SZ</stp>
        <stp>61</stp>
        <stp>6/30/2015</stp>
        <stp>1</stp>
        <tr r="K1632" s="5"/>
      </tp>
      <tp>
        <v>12887135.16</v>
        <stp/>
        <stp>EM_S_QSTM07_IS</stp>
        <stp>4</stp>
        <stp>300362.SZ</stp>
        <stp>61</stp>
        <stp>6/30/2015</stp>
        <stp>1</stp>
        <tr r="K1622" s="5"/>
      </tp>
      <tp>
        <v>-4486874.38</v>
        <stp/>
        <stp>EM_S_QSTM07_IS</stp>
        <stp>4</stp>
        <stp>300374.SZ</stp>
        <stp>61</stp>
        <stp>3/31/2016</stp>
        <stp>1</stp>
        <tr r="I1634" s="5"/>
      </tp>
      <tp>
        <v>24532445.609999999</v>
        <stp/>
        <stp>EM_S_QSTM07_IS</stp>
        <stp>4</stp>
        <stp>300304.SZ</stp>
        <stp>61</stp>
        <stp>3/31/2016</stp>
        <stp>1</stp>
        <tr r="I1565" s="5"/>
      </tp>
      <tp>
        <v>39249033.840000004</v>
        <stp/>
        <stp>EM_S_QSTM07_IS</stp>
        <stp>4</stp>
        <stp>300311.SZ</stp>
        <stp>61</stp>
        <stp>6/30/2016</stp>
        <stp>1</stp>
        <tr r="D1572" s="5"/>
      </tp>
      <tp>
        <v>1393390.25</v>
        <stp/>
        <stp>EM_S_QSTM07_IS</stp>
        <stp>4</stp>
        <stp>300312.SZ</stp>
        <stp>61</stp>
        <stp>6/30/2015</stp>
        <stp>1</stp>
        <tr r="K1573" s="5"/>
      </tp>
      <tp>
        <v>22998654.93</v>
        <stp/>
        <stp>EM_S_QSTM07_IS</stp>
        <stp>4</stp>
        <stp>300301.SZ</stp>
        <stp>61</stp>
        <stp>6/30/2016</stp>
        <stp>1</stp>
        <tr r="D1562" s="5"/>
      </tp>
      <tp>
        <v>12554812.57</v>
        <stp/>
        <stp>EM_S_QSTM07_IS</stp>
        <stp>4</stp>
        <stp>300302.SZ</stp>
        <stp>61</stp>
        <stp>6/30/2015</stp>
        <stp>1</stp>
        <tr r="K1563" s="5"/>
      </tp>
      <tp>
        <v>18061128.010000002</v>
        <stp/>
        <stp>EM_S_QSTM07_IS</stp>
        <stp>4</stp>
        <stp>300314.SZ</stp>
        <stp>61</stp>
        <stp>3/31/2016</stp>
        <stp>1</stp>
        <tr r="I1575" s="5"/>
      </tp>
      <tp>
        <v>52733521.210000001</v>
        <stp/>
        <stp>EM_S_QSTM07_IS</stp>
        <stp>4</stp>
        <stp>000301.SZ</stp>
        <stp>61</stp>
        <stp>6/30/2016</stp>
        <stp>1</stp>
        <tr r="D76" s="5"/>
      </tp>
      <tp>
        <v>38026399.789999999</v>
        <stp/>
        <stp>EM_S_QSTM07_IS</stp>
        <stp>4</stp>
        <stp>300324.SZ</stp>
        <stp>61</stp>
        <stp>3/31/2016</stp>
        <stp>1</stp>
        <tr r="I1585" s="5"/>
      </tp>
      <tp>
        <v>790265.88</v>
        <stp/>
        <stp>EM_S_QSTM07_IS</stp>
        <stp>4</stp>
        <stp>300331.SZ</stp>
        <stp>61</stp>
        <stp>6/30/2016</stp>
        <stp>1</stp>
        <tr r="D1592" s="5"/>
      </tp>
      <tp>
        <v>39084770.259999998</v>
        <stp/>
        <stp>EM_S_QSTM07_IS</stp>
        <stp>4</stp>
        <stp>300332.SZ</stp>
        <stp>61</stp>
        <stp>6/30/2015</stp>
        <stp>1</stp>
        <tr r="K1593" s="5"/>
      </tp>
      <tp>
        <v>7882245.5999999996</v>
        <stp/>
        <stp>EM_S_QSTM07_IS</stp>
        <stp>4</stp>
        <stp>300321.SZ</stp>
        <stp>61</stp>
        <stp>6/30/2016</stp>
        <stp>1</stp>
        <tr r="D1582" s="5"/>
      </tp>
      <tp>
        <v>-18000839.73</v>
        <stp/>
        <stp>EM_S_QSTM07_IS</stp>
        <stp>4</stp>
        <stp>300322.SZ</stp>
        <stp>61</stp>
        <stp>6/30/2015</stp>
        <stp>1</stp>
        <tr r="K1583" s="5"/>
      </tp>
      <tp>
        <v>1112104.3500000001</v>
        <stp/>
        <stp>EM_S_QSTM07_IS</stp>
        <stp>4</stp>
        <stp>300334.SZ</stp>
        <stp>61</stp>
        <stp>3/31/2016</stp>
        <stp>1</stp>
        <tr r="I1595" s="5"/>
      </tp>
      <tp>
        <v>44568672.630000003</v>
        <stp/>
        <stp>EM_S_QSTM07_IS</stp>
        <stp>4</stp>
        <stp>300384.SZ</stp>
        <stp>61</stp>
        <stp>3/31/2016</stp>
        <stp>1</stp>
        <tr r="I1644" s="5"/>
      </tp>
      <tp>
        <v>949912.64</v>
        <stp/>
        <stp>EM_S_QSTM07_IS</stp>
        <stp>4</stp>
        <stp>300391.SZ</stp>
        <stp>61</stp>
        <stp>6/30/2016</stp>
        <stp>1</stp>
        <tr r="D1651" s="5"/>
      </tp>
      <tp>
        <v>42813843.810000002</v>
        <stp/>
        <stp>EM_S_QSTM07_IS</stp>
        <stp>4</stp>
        <stp>300392.SZ</stp>
        <stp>61</stp>
        <stp>6/30/2015</stp>
        <stp>1</stp>
        <tr r="K1652" s="5"/>
      </tp>
      <tp>
        <v>21703174.27</v>
        <stp/>
        <stp>EM_S_QSTM07_IS</stp>
        <stp>4</stp>
        <stp>300381.SZ</stp>
        <stp>61</stp>
        <stp>6/30/2016</stp>
        <stp>1</stp>
        <tr r="D1641" s="5"/>
      </tp>
      <tp>
        <v>24416242.859999999</v>
        <stp/>
        <stp>EM_S_QSTM07_IS</stp>
        <stp>4</stp>
        <stp>300382.SZ</stp>
        <stp>61</stp>
        <stp>6/30/2015</stp>
        <stp>1</stp>
        <tr r="K1642" s="5"/>
      </tp>
      <tp>
        <v>28644780.140000001</v>
        <stp/>
        <stp>EM_S_QSTM07_IS</stp>
        <stp>4</stp>
        <stp>300394.SZ</stp>
        <stp>61</stp>
        <stp>3/31/2016</stp>
        <stp>1</stp>
        <tr r="I1654" s="5"/>
      </tp>
      <tp>
        <v>-111671783.56999999</v>
        <stp/>
        <stp>EM_S_QSTM07_IS</stp>
        <stp>4</stp>
        <stp>600321.SH</stp>
        <stp>61</stp>
        <stp>6/30/2016</stp>
        <stp>1</stp>
        <tr r="D2052" s="5"/>
      </tp>
      <tp>
        <v>-3205101.99</v>
        <stp/>
        <stp>EM_S_QSTM07_IS</stp>
        <stp>4</stp>
        <stp>600322.SH</stp>
        <stp>61</stp>
        <stp>6/30/2015</stp>
        <stp>1</stp>
        <tr r="K2053" s="5"/>
      </tp>
      <tp>
        <v>76607835.799999997</v>
        <stp/>
        <stp>EM_S_QSTM07_IS</stp>
        <stp>4</stp>
        <stp>600331.SH</stp>
        <stp>61</stp>
        <stp>6/30/2016</stp>
        <stp>1</stp>
        <tr r="D2061" s="5"/>
      </tp>
      <tp>
        <v>409895772.25999999</v>
        <stp/>
        <stp>EM_S_QSTM07_IS</stp>
        <stp>4</stp>
        <stp>600332.SH</stp>
        <stp>61</stp>
        <stp>6/30/2015</stp>
        <stp>1</stp>
        <tr r="K2062" s="5"/>
      </tp>
      <tp>
        <v>-6202317.4299999997</v>
        <stp/>
        <stp>EM_S_QSTM07_IS</stp>
        <stp>4</stp>
        <stp>600301.SH</stp>
        <stp>61</stp>
        <stp>6/30/2016</stp>
        <stp>1</stp>
        <tr r="D2034" s="5"/>
      </tp>
      <tp>
        <v>-16991101.969999999</v>
        <stp/>
        <stp>EM_S_QSTM07_IS</stp>
        <stp>4</stp>
        <stp>600302.SH</stp>
        <stp>61</stp>
        <stp>6/30/2015</stp>
        <stp>1</stp>
        <tr r="K2035" s="5"/>
      </tp>
      <tp>
        <v>-13672279.85</v>
        <stp/>
        <stp>EM_S_QSTM07_IS</stp>
        <stp>4</stp>
        <stp>600311.SH</stp>
        <stp>61</stp>
        <stp>6/30/2016</stp>
        <stp>1</stp>
        <tr r="D2043" s="5"/>
      </tp>
      <tp>
        <v>272805875.63</v>
        <stp/>
        <stp>EM_S_QSTM07_IS</stp>
        <stp>4</stp>
        <stp>600312.SH</stp>
        <stp>61</stp>
        <stp>6/30/2015</stp>
        <stp>1</stp>
        <tr r="K2044" s="5"/>
      </tp>
      <tp>
        <v>-21904534.16</v>
        <stp/>
        <stp>EM_S_QSTM07_IS</stp>
        <stp>4</stp>
        <stp>600361.SH</stp>
        <stp>61</stp>
        <stp>6/30/2016</stp>
        <stp>1</stp>
        <tr r="D2084" s="5"/>
      </tp>
      <tp>
        <v>761458677</v>
        <stp/>
        <stp>EM_S_QSTM07_IS</stp>
        <stp>4</stp>
        <stp>600362.SH</stp>
        <stp>61</stp>
        <stp>6/30/2015</stp>
        <stp>1</stp>
        <tr r="K2085" s="5"/>
      </tp>
      <tp>
        <v>18079690.079999998</v>
        <stp/>
        <stp>EM_S_QSTM07_IS</stp>
        <stp>4</stp>
        <stp>600371.SH</stp>
        <stp>61</stp>
        <stp>6/30/2016</stp>
        <stp>1</stp>
        <tr r="D2093" s="5"/>
      </tp>
      <tp>
        <v>93831545.310000002</v>
        <stp/>
        <stp>EM_S_QSTM07_IS</stp>
        <stp>4</stp>
        <stp>600372.SH</stp>
        <stp>61</stp>
        <stp>6/30/2015</stp>
        <stp>1</stp>
        <tr r="K2094" s="5"/>
      </tp>
      <tp>
        <v>-59690931.729999997</v>
        <stp/>
        <stp>EM_S_QSTM07_IS</stp>
        <stp>4</stp>
        <stp>600354.SH</stp>
        <stp>61</stp>
        <stp>3/31/2016</stp>
        <stp>1</stp>
        <tr r="I2078" s="5"/>
      </tp>
      <tp>
        <v>19519554.170000002</v>
        <stp/>
        <stp>EM_S_QSTM07_IS</stp>
        <stp>4</stp>
        <stp>600351.SH</stp>
        <stp>61</stp>
        <stp>6/30/2016</stp>
        <stp>1</stp>
        <tr r="D2075" s="5"/>
      </tp>
      <tp>
        <v>705185666.69000006</v>
        <stp/>
        <stp>EM_S_QSTM07_IS</stp>
        <stp>4</stp>
        <stp>600352.SH</stp>
        <stp>61</stp>
        <stp>6/30/2015</stp>
        <stp>1</stp>
        <tr r="K2076" s="5"/>
      </tp>
      <tp>
        <v>31488126.149999999</v>
        <stp/>
        <stp>EM_S_QSTM07_IS</stp>
        <stp>4</stp>
        <stp>600381.SH</stp>
        <stp>61</stp>
        <stp>6/30/2016</stp>
        <stp>1</stp>
        <tr r="D2102" s="5"/>
      </tp>
      <tp>
        <v>106856935.61</v>
        <stp/>
        <stp>EM_S_QSTM07_IS</stp>
        <stp>4</stp>
        <stp>600382.SH</stp>
        <stp>61</stp>
        <stp>6/30/2015</stp>
        <stp>1</stp>
        <tr r="K2103" s="5"/>
      </tp>
      <tp>
        <v>25426954.760000002</v>
        <stp/>
        <stp>EM_S_QSTM07_IS</stp>
        <stp>4</stp>
        <stp>600391.SH</stp>
        <stp>61</stp>
        <stp>6/30/2016</stp>
        <stp>1</stp>
        <tr r="D2111" s="5"/>
      </tp>
      <tp>
        <v>6185539.3799999999</v>
        <stp/>
        <stp>EM_S_QSTM07_IS</stp>
        <stp>4</stp>
        <stp>600392.SH</stp>
        <stp>61</stp>
        <stp>6/30/2015</stp>
        <stp>1</stp>
        <tr r="K2112" s="5"/>
      </tp>
      <tp>
        <v>28341143.010000002</v>
        <stp/>
        <stp>EM_S_QSTM07_IS</stp>
        <stp>4</stp>
        <stp>000061.SZ</stp>
        <stp>61</stp>
        <stp>6/30/2016</stp>
        <stp>1</stp>
        <tr r="D52" s="5"/>
      </tp>
      <tp>
        <v>114539482.17</v>
        <stp/>
        <stp>EM_S_QSTM07_IS</stp>
        <stp>4</stp>
        <stp>000062.SZ</stp>
        <stp>61</stp>
        <stp>6/30/2015</stp>
        <stp>1</stp>
        <tr r="K53" s="5"/>
      </tp>
      <tp>
        <v>6331780.9400000004</v>
        <stp/>
        <stp>EM_S_QSTM07_IS</stp>
        <stp>4</stp>
        <stp>300044.SZ</stp>
        <stp>61</stp>
        <stp>3/31/2016</stp>
        <stp>1</stp>
        <tr r="I1307" s="5"/>
      </tp>
      <tp>
        <v>27939965.100000001</v>
        <stp/>
        <stp>EM_S_QSTM07_IS</stp>
        <stp>4</stp>
        <stp>300051.SZ</stp>
        <stp>61</stp>
        <stp>6/30/2016</stp>
        <stp>1</stp>
        <tr r="D1314" s="5"/>
      </tp>
      <tp>
        <v>7200393.5599999996</v>
        <stp/>
        <stp>EM_S_QSTM07_IS</stp>
        <stp>4</stp>
        <stp>300052.SZ</stp>
        <stp>61</stp>
        <stp>6/30/2015</stp>
        <stp>1</stp>
        <tr r="K1315" s="5"/>
      </tp>
      <tp>
        <v>24569839.960000001</v>
        <stp/>
        <stp>EM_S_QSTM07_IS</stp>
        <stp>4</stp>
        <stp>300041.SZ</stp>
        <stp>61</stp>
        <stp>6/30/2016</stp>
        <stp>1</stp>
        <tr r="D1304" s="5"/>
      </tp>
      <tp>
        <v>4741875.8899999997</v>
        <stp/>
        <stp>EM_S_QSTM07_IS</stp>
        <stp>4</stp>
        <stp>300042.SZ</stp>
        <stp>61</stp>
        <stp>6/30/2015</stp>
        <stp>1</stp>
        <tr r="K1305" s="5"/>
      </tp>
      <tp>
        <v>41943293.07</v>
        <stp/>
        <stp>EM_S_QSTM07_IS</stp>
        <stp>4</stp>
        <stp>300054.SZ</stp>
        <stp>61</stp>
        <stp>3/31/2016</stp>
        <stp>1</stp>
        <tr r="I1317" s="5"/>
      </tp>
      <tp>
        <v>-42617489.789999999</v>
        <stp/>
        <stp>EM_S_QSTM07_IS</stp>
        <stp>4</stp>
        <stp>000042.SZ</stp>
        <stp>61</stp>
        <stp>6/30/2015</stp>
        <stp>1</stp>
        <tr r="K40" s="5"/>
      </tp>
      <tp>
        <v>31949016.300000001</v>
        <stp/>
        <stp>EM_S_QSTM07_IS</stp>
        <stp>4</stp>
        <stp>300064.SZ</stp>
        <stp>61</stp>
        <stp>3/31/2016</stp>
        <stp>1</stp>
        <tr r="I1326" s="5"/>
      </tp>
      <tp>
        <v>43808265.060000002</v>
        <stp/>
        <stp>EM_S_QSTM07_IS</stp>
        <stp>4</stp>
        <stp>300071.SZ</stp>
        <stp>61</stp>
        <stp>6/30/2016</stp>
        <stp>1</stp>
        <tr r="D1333" s="5"/>
      </tp>
      <tp>
        <v>300493960.62</v>
        <stp/>
        <stp>EM_S_QSTM07_IS</stp>
        <stp>4</stp>
        <stp>300072.SZ</stp>
        <stp>61</stp>
        <stp>6/30/2015</stp>
        <stp>1</stp>
        <tr r="K1334" s="5"/>
      </tp>
      <tp>
        <v>17999786.039999999</v>
        <stp/>
        <stp>EM_S_QSTM07_IS</stp>
        <stp>4</stp>
        <stp>300061.SZ</stp>
        <stp>61</stp>
        <stp>6/30/2016</stp>
        <stp>1</stp>
        <tr r="D1323" s="5"/>
      </tp>
      <tp>
        <v>11887534.93</v>
        <stp/>
        <stp>EM_S_QSTM07_IS</stp>
        <stp>4</stp>
        <stp>300062.SZ</stp>
        <stp>61</stp>
        <stp>6/30/2015</stp>
        <stp>1</stp>
        <tr r="K1324" s="5"/>
      </tp>
      <tp>
        <v>-9035555.4000000004</v>
        <stp/>
        <stp>EM_S_QSTM07_IS</stp>
        <stp>4</stp>
        <stp>300074.SZ</stp>
        <stp>61</stp>
        <stp>3/31/2016</stp>
        <stp>1</stp>
        <tr r="I1336" s="5"/>
      </tp>
      <tp>
        <v>66511715.130000003</v>
        <stp/>
        <stp>EM_S_QSTM07_IS</stp>
        <stp>4</stp>
        <stp>000021.SZ</stp>
        <stp>61</stp>
        <stp>6/30/2016</stp>
        <stp>1</stp>
        <tr r="D21" s="5"/>
      </tp>
      <tp>
        <v>139396676.75999999</v>
        <stp/>
        <stp>EM_S_QSTM07_IS</stp>
        <stp>4</stp>
        <stp>000022.SZ</stp>
        <stp>61</stp>
        <stp>6/30/2015</stp>
        <stp>1</stp>
        <tr r="K22" s="5"/>
      </tp>
      <tp>
        <v>-5919019.9299999997</v>
        <stp/>
        <stp>EM_S_QSTM07_IS</stp>
        <stp>4</stp>
        <stp>000034.SZ</stp>
        <stp>61</stp>
        <stp>3/31/2016</stp>
        <stp>1</stp>
        <tr r="I33" s="5"/>
      </tp>
      <tp>
        <v>16707385.689999999</v>
        <stp/>
        <stp>EM_S_QSTM07_IS</stp>
        <stp>4</stp>
        <stp>300004.SZ</stp>
        <stp>61</stp>
        <stp>3/31/2016</stp>
        <stp>1</stp>
        <tr r="I1267" s="5"/>
      </tp>
      <tp>
        <v>12119249.08</v>
        <stp/>
        <stp>EM_S_QSTM07_IS</stp>
        <stp>4</stp>
        <stp>300011.SZ</stp>
        <stp>61</stp>
        <stp>6/30/2016</stp>
        <stp>1</stp>
        <tr r="D1274" s="5"/>
      </tp>
      <tp>
        <v>36301374.579999998</v>
        <stp/>
        <stp>EM_S_QSTM07_IS</stp>
        <stp>4</stp>
        <stp>300012.SZ</stp>
        <stp>61</stp>
        <stp>6/30/2015</stp>
        <stp>1</stp>
        <tr r="K1275" s="5"/>
      </tp>
      <tp>
        <v>-29536349.649999999</v>
        <stp/>
        <stp>EM_S_QSTM07_IS</stp>
        <stp>4</stp>
        <stp>000031.SZ</stp>
        <stp>61</stp>
        <stp>6/30/2016</stp>
        <stp>1</stp>
        <tr r="D30" s="5"/>
      </tp>
      <tp>
        <v>-4014080.96</v>
        <stp/>
        <stp>EM_S_QSTM07_IS</stp>
        <stp>4</stp>
        <stp>000032.SZ</stp>
        <stp>61</stp>
        <stp>6/30/2015</stp>
        <stp>1</stp>
        <tr r="K31" s="5"/>
      </tp>
      <tp>
        <v>44976499.149999999</v>
        <stp/>
        <stp>EM_S_QSTM07_IS</stp>
        <stp>4</stp>
        <stp>300001.SZ</stp>
        <stp>61</stp>
        <stp>6/30/2016</stp>
        <stp>1</stp>
        <tr r="D1264" s="5"/>
      </tp>
      <tp>
        <v>71659854.420000002</v>
        <stp/>
        <stp>EM_S_QSTM07_IS</stp>
        <stp>4</stp>
        <stp>300002.SZ</stp>
        <stp>61</stp>
        <stp>6/30/2015</stp>
        <stp>1</stp>
        <tr r="K1265" s="5"/>
      </tp>
      <tp>
        <v>37646504.619999997</v>
        <stp/>
        <stp>EM_S_QSTM07_IS</stp>
        <stp>4</stp>
        <stp>300014.SZ</stp>
        <stp>61</stp>
        <stp>3/31/2016</stp>
        <stp>1</stp>
        <tr r="I1277" s="5"/>
      </tp>
      <tp>
        <v>6206000000</v>
        <stp/>
        <stp>EM_S_QSTM07_IS</stp>
        <stp>4</stp>
        <stp>000001.SZ</stp>
        <stp>61</stp>
        <stp>6/30/2016</stp>
        <stp>1</stp>
        <tr r="D4" s="5"/>
        <tr r="D4" s="2"/>
      </tp>
      <tp>
        <v>4196046648.8699999</v>
        <stp/>
        <stp>EM_S_QSTM07_IS</stp>
        <stp>4</stp>
        <stp>000002.SZ</stp>
        <stp>61</stp>
        <stp>6/30/2015</stp>
        <stp>1</stp>
        <tr r="K5" s="5"/>
      </tp>
      <tp>
        <v>-4849099.43</v>
        <stp/>
        <stp>EM_S_QSTM07_IS</stp>
        <stp>4</stp>
        <stp>000014.SZ</stp>
        <stp>61</stp>
        <stp>3/31/2016</stp>
        <stp>1</stp>
        <tr r="I15" s="5"/>
      </tp>
      <tp>
        <v>54108572.030000001</v>
        <stp/>
        <stp>EM_S_QSTM07_IS</stp>
        <stp>4</stp>
        <stp>300024.SZ</stp>
        <stp>61</stp>
        <stp>3/31/2016</stp>
        <stp>1</stp>
        <tr r="I1287" s="5"/>
      </tp>
      <tp>
        <v>56138774.939999998</v>
        <stp/>
        <stp>EM_S_QSTM07_IS</stp>
        <stp>4</stp>
        <stp>300031.SZ</stp>
        <stp>61</stp>
        <stp>6/30/2016</stp>
        <stp>1</stp>
        <tr r="D1294" s="5"/>
      </tp>
      <tp>
        <v>97007122.439999998</v>
        <stp/>
        <stp>EM_S_QSTM07_IS</stp>
        <stp>4</stp>
        <stp>300032.SZ</stp>
        <stp>61</stp>
        <stp>6/30/2015</stp>
        <stp>1</stp>
        <tr r="K1295" s="5"/>
      </tp>
      <tp>
        <v>-2392487.15</v>
        <stp/>
        <stp>EM_S_QSTM07_IS</stp>
        <stp>4</stp>
        <stp>000004.SZ</stp>
        <stp>61</stp>
        <stp>3/31/2016</stp>
        <stp>1</stp>
        <tr r="I6" s="5"/>
      </tp>
      <tp>
        <v>-5825730.6399999997</v>
        <stp/>
        <stp>EM_S_QSTM07_IS</stp>
        <stp>4</stp>
        <stp>000011.SZ</stp>
        <stp>61</stp>
        <stp>6/30/2016</stp>
        <stp>1</stp>
        <tr r="D13" s="5"/>
      </tp>
      <tp>
        <v>123566034</v>
        <stp/>
        <stp>EM_S_QSTM07_IS</stp>
        <stp>4</stp>
        <stp>000012.SZ</stp>
        <stp>61</stp>
        <stp>6/30/2015</stp>
        <stp>1</stp>
        <tr r="K14" s="5"/>
      </tp>
      <tp>
        <v>6910340.2599999998</v>
        <stp/>
        <stp>EM_S_QSTM07_IS</stp>
        <stp>4</stp>
        <stp>300021.SZ</stp>
        <stp>61</stp>
        <stp>6/30/2016</stp>
        <stp>1</stp>
        <tr r="D1284" s="5"/>
      </tp>
      <tp>
        <v>498137.67</v>
        <stp/>
        <stp>EM_S_QSTM07_IS</stp>
        <stp>4</stp>
        <stp>300022.SZ</stp>
        <stp>61</stp>
        <stp>6/30/2015</stp>
        <stp>1</stp>
        <tr r="K1285" s="5"/>
      </tp>
      <tp>
        <v>20940997.960000001</v>
        <stp/>
        <stp>EM_S_QSTM07_IS</stp>
        <stp>4</stp>
        <stp>300034.SZ</stp>
        <stp>61</stp>
        <stp>3/31/2016</stp>
        <stp>1</stp>
        <tr r="I1297" s="5"/>
      </tp>
      <tp>
        <v>-7446507.7599999998</v>
        <stp/>
        <stp>EM_S_QSTM07_IS</stp>
        <stp>4</stp>
        <stp>300084.SZ</stp>
        <stp>61</stp>
        <stp>3/31/2016</stp>
        <stp>1</stp>
        <tr r="I1346" s="5"/>
      </tp>
      <tp>
        <v>14961384.310000001</v>
        <stp/>
        <stp>EM_S_QSTM07_IS</stp>
        <stp>4</stp>
        <stp>300091.SZ</stp>
        <stp>61</stp>
        <stp>6/30/2016</stp>
        <stp>1</stp>
        <tr r="D1353" s="5"/>
      </tp>
      <tp>
        <v>2998284.21</v>
        <stp/>
        <stp>EM_S_QSTM07_IS</stp>
        <stp>4</stp>
        <stp>300092.SZ</stp>
        <stp>61</stp>
        <stp>6/30/2015</stp>
        <stp>1</stp>
        <tr r="K1354" s="5"/>
      </tp>
      <tp>
        <v>2586866.64</v>
        <stp/>
        <stp>EM_S_QSTM07_IS</stp>
        <stp>4</stp>
        <stp>300081.SZ</stp>
        <stp>61</stp>
        <stp>6/30/2016</stp>
        <stp>1</stp>
        <tr r="D1343" s="5"/>
      </tp>
      <tp>
        <v>6751086.1600000001</v>
        <stp/>
        <stp>EM_S_QSTM07_IS</stp>
        <stp>4</stp>
        <stp>300082.SZ</stp>
        <stp>61</stp>
        <stp>6/30/2015</stp>
        <stp>1</stp>
        <tr r="K1344" s="5"/>
      </tp>
      <tp>
        <v>-2947036.15</v>
        <stp/>
        <stp>EM_S_QSTM07_IS</stp>
        <stp>4</stp>
        <stp>300094.SZ</stp>
        <stp>61</stp>
        <stp>3/31/2016</stp>
        <stp>1</stp>
        <tr r="I1356" s="5"/>
      </tp>
      <tp>
        <v>262739578.31999999</v>
        <stp/>
        <stp>EM_S_QSTM07_IS</stp>
        <stp>4</stp>
        <stp>600021.SH</stp>
        <stp>61</stp>
        <stp>6/30/2016</stp>
        <stp>1</stp>
        <tr r="D1796" s="5"/>
      </tp>
      <tp>
        <v>197422855.37</v>
        <stp/>
        <stp>EM_S_QSTM07_IS</stp>
        <stp>4</stp>
        <stp>600022.SH</stp>
        <stp>61</stp>
        <stp>6/30/2015</stp>
        <stp>1</stp>
        <tr r="K1797" s="5"/>
      </tp>
      <tp>
        <v>47790000</v>
        <stp/>
        <stp>EM_S_QSTM07_IS</stp>
        <stp>4</stp>
        <stp>600031.SH</stp>
        <stp>61</stp>
        <stp>6/30/2016</stp>
        <stp>1</stp>
        <tr r="D1804" s="5"/>
      </tp>
      <tp>
        <v>345791052.62</v>
        <stp/>
        <stp>EM_S_QSTM07_IS</stp>
        <stp>4</stp>
        <stp>600004.SH</stp>
        <stp>61</stp>
        <stp>3/31/2016</stp>
        <stp>1</stp>
        <tr r="I1781" s="5"/>
      </tp>
      <tp>
        <v>2344736330</v>
        <stp/>
        <stp>EM_S_QSTM07_IS</stp>
        <stp>4</stp>
        <stp>600011.SH</stp>
        <stp>61</stp>
        <stp>6/30/2016</stp>
        <stp>1</stp>
        <tr r="D1788" s="5"/>
      </tp>
      <tp>
        <v>247599090.69</v>
        <stp/>
        <stp>EM_S_QSTM07_IS</stp>
        <stp>4</stp>
        <stp>600012.SH</stp>
        <stp>61</stp>
        <stp>6/30/2015</stp>
        <stp>1</stp>
        <tr r="K1789" s="5"/>
      </tp>
      <tp>
        <v>739699591.11000001</v>
        <stp/>
        <stp>EM_S_QSTM07_IS</stp>
        <stp>4</stp>
        <stp>600061.SH</stp>
        <stp>61</stp>
        <stp>6/30/2016</stp>
        <stp>1</stp>
        <tr r="D1823" s="5"/>
      </tp>
      <tp>
        <v>166386603.19999999</v>
        <stp/>
        <stp>EM_S_QSTM07_IS</stp>
        <stp>4</stp>
        <stp>600062.SH</stp>
        <stp>61</stp>
        <stp>6/30/2015</stp>
        <stp>1</stp>
        <tr r="K1824" s="5"/>
      </tp>
      <tp>
        <v>137453040.69</v>
        <stp/>
        <stp>EM_S_QSTM07_IS</stp>
        <stp>4</stp>
        <stp>600074.SH</stp>
        <stp>61</stp>
        <stp>3/31/2016</stp>
        <stp>1</stp>
        <tr r="I1835" s="5"/>
      </tp>
      <tp>
        <v>270142530.63</v>
        <stp/>
        <stp>EM_S_QSTM07_IS</stp>
        <stp>4</stp>
        <stp>600064.SH</stp>
        <stp>61</stp>
        <stp>3/31/2016</stp>
        <stp>1</stp>
        <tr r="I1826" s="5"/>
      </tp>
      <tp>
        <v>-19391357.02</v>
        <stp/>
        <stp>EM_S_QSTM07_IS</stp>
        <stp>4</stp>
        <stp>600071.SH</stp>
        <stp>61</stp>
        <stp>6/30/2016</stp>
        <stp>1</stp>
        <tr r="D1832" s="5"/>
      </tp>
      <tp>
        <v>-32534513.27</v>
        <stp/>
        <stp>EM_S_QSTM07_IS</stp>
        <stp>4</stp>
        <stp>600072.SH</stp>
        <stp>61</stp>
        <stp>6/30/2015</stp>
        <stp>1</stp>
        <tr r="K1833" s="5"/>
      </tp>
      <tp>
        <v>57795497.600000001</v>
        <stp/>
        <stp>EM_S_QSTM07_IS</stp>
        <stp>4</stp>
        <stp>600054.SH</stp>
        <stp>61</stp>
        <stp>3/31/2016</stp>
        <stp>1</stp>
        <tr r="I1816" s="5"/>
      </tp>
      <tp>
        <v>28795510.370000001</v>
        <stp/>
        <stp>EM_S_QSTM07_IS</stp>
        <stp>4</stp>
        <stp>600051.SH</stp>
        <stp>61</stp>
        <stp>6/30/2016</stp>
        <stp>1</stp>
        <tr r="D1813" s="5"/>
      </tp>
      <tp>
        <v>7213496.9500000002</v>
        <stp/>
        <stp>EM_S_QSTM07_IS</stp>
        <stp>4</stp>
        <stp>600052.SH</stp>
        <stp>61</stp>
        <stp>6/30/2015</stp>
        <stp>1</stp>
        <tr r="K1814" s="5"/>
      </tp>
      <tp>
        <v>29792672.050000001</v>
        <stp/>
        <stp>EM_S_QSTM07_IS</stp>
        <stp>4</stp>
        <stp>600081.SH</stp>
        <stp>61</stp>
        <stp>6/30/2016</stp>
        <stp>1</stp>
        <tr r="D1842" s="5"/>
      </tp>
      <tp>
        <v>12347983.16</v>
        <stp/>
        <stp>EM_S_QSTM07_IS</stp>
        <stp>4</stp>
        <stp>600082.SH</stp>
        <stp>61</stp>
        <stp>6/30/2015</stp>
        <stp>1</stp>
        <tr r="K1843" s="5"/>
      </tp>
      <tp>
        <v>146444817.06999999</v>
        <stp/>
        <stp>EM_S_QSTM07_IS</stp>
        <stp>4</stp>
        <stp>600094.SH</stp>
        <stp>61</stp>
        <stp>3/31/2016</stp>
        <stp>1</stp>
        <tr r="I1853" s="5"/>
      </tp>
      <tp>
        <v>-44894237.600000001</v>
        <stp/>
        <stp>EM_S_QSTM07_IS</stp>
        <stp>4</stp>
        <stp>600084.SH</stp>
        <stp>61</stp>
        <stp>3/31/2016</stp>
        <stp>1</stp>
        <tr r="I1845" s="5"/>
      </tp>
      <tp>
        <v>-15358411.82</v>
        <stp/>
        <stp>EM_S_QSTM07_IS</stp>
        <stp>4</stp>
        <stp>600091.SH</stp>
        <stp>61</stp>
        <stp>6/30/2016</stp>
        <stp>1</stp>
        <tr r="D1851" s="5"/>
      </tp>
      <tp>
        <v>194051839.53</v>
        <stp/>
        <stp>EM_S_QSTM07_IS</stp>
        <stp>4</stp>
        <stp>300144.SZ</stp>
        <stp>61</stp>
        <stp>3/31/2016</stp>
        <stp>1</stp>
        <tr r="I1406" s="5"/>
      </tp>
      <tp>
        <v>13215698.66</v>
        <stp/>
        <stp>EM_S_QSTM07_IS</stp>
        <stp>4</stp>
        <stp>300151.SZ</stp>
        <stp>61</stp>
        <stp>6/30/2016</stp>
        <stp>1</stp>
        <tr r="D1413" s="5"/>
      </tp>
      <tp>
        <v>17822664</v>
        <stp/>
        <stp>EM_S_QSTM07_IS</stp>
        <stp>4</stp>
        <stp>300152.SZ</stp>
        <stp>61</stp>
        <stp>6/30/2015</stp>
        <stp>1</stp>
        <tr r="K1414" s="5"/>
      </tp>
      <tp>
        <v>1573865.07</v>
        <stp/>
        <stp>EM_S_QSTM07_IS</stp>
        <stp>4</stp>
        <stp>300141.SZ</stp>
        <stp>61</stp>
        <stp>6/30/2016</stp>
        <stp>1</stp>
        <tr r="D1403" s="5"/>
      </tp>
      <tp>
        <v>-18865133.969999999</v>
        <stp/>
        <stp>EM_S_QSTM07_IS</stp>
        <stp>4</stp>
        <stp>300142.SZ</stp>
        <stp>61</stp>
        <stp>6/30/2015</stp>
        <stp>1</stp>
        <tr r="K1404" s="5"/>
      </tp>
      <tp>
        <v>20998468.399999999</v>
        <stp/>
        <stp>EM_S_QSTM07_IS</stp>
        <stp>4</stp>
        <stp>300154.SZ</stp>
        <stp>61</stp>
        <stp>3/31/2016</stp>
        <stp>1</stp>
        <tr r="I1416" s="5"/>
      </tp>
      <tp>
        <v>-16951362.809999999</v>
        <stp/>
        <stp>EM_S_QSTM07_IS</stp>
        <stp>4</stp>
        <stp>300164.SZ</stp>
        <stp>61</stp>
        <stp>3/31/2016</stp>
        <stp>1</stp>
        <tr r="I1426" s="5"/>
      </tp>
      <tp>
        <v>56267481.850000001</v>
        <stp/>
        <stp>EM_S_QSTM07_IS</stp>
        <stp>4</stp>
        <stp>300171.SZ</stp>
        <stp>61</stp>
        <stp>6/30/2016</stp>
        <stp>1</stp>
        <tr r="D1433" s="5"/>
      </tp>
      <tp>
        <v>31518415.510000002</v>
        <stp/>
        <stp>EM_S_QSTM07_IS</stp>
        <stp>4</stp>
        <stp>300172.SZ</stp>
        <stp>61</stp>
        <stp>6/30/2015</stp>
        <stp>1</stp>
        <tr r="K1434" s="5"/>
      </tp>
      <tp>
        <v>30298556.109999999</v>
        <stp/>
        <stp>EM_S_QSTM07_IS</stp>
        <stp>4</stp>
        <stp>000151.SZ</stp>
        <stp>61</stp>
        <stp>6/30/2016</stp>
        <stp>1</stp>
        <tr r="D68" s="5"/>
      </tp>
      <tp>
        <v>-14633615.800000001</v>
        <stp/>
        <stp>EM_S_QSTM07_IS</stp>
        <stp>4</stp>
        <stp>300161.SZ</stp>
        <stp>61</stp>
        <stp>6/30/2016</stp>
        <stp>1</stp>
        <tr r="D1423" s="5"/>
      </tp>
      <tp>
        <v>12796506.92</v>
        <stp/>
        <stp>EM_S_QSTM07_IS</stp>
        <stp>4</stp>
        <stp>300162.SZ</stp>
        <stp>61</stp>
        <stp>6/30/2015</stp>
        <stp>1</stp>
        <tr r="K1424" s="5"/>
      </tp>
      <tp>
        <v>8276227.8099999996</v>
        <stp/>
        <stp>EM_S_QSTM07_IS</stp>
        <stp>4</stp>
        <stp>300174.SZ</stp>
        <stp>61</stp>
        <stp>3/31/2016</stp>
        <stp>1</stp>
        <tr r="I1436" s="5"/>
      </tp>
      <tp>
        <v>114739272.68000001</v>
        <stp/>
        <stp>EM_S_QSTM07_IS</stp>
        <stp>4</stp>
        <stp>300104.SZ</stp>
        <stp>61</stp>
        <stp>3/31/2016</stp>
        <stp>1</stp>
        <tr r="I1366" s="5"/>
      </tp>
      <tp>
        <v>31824095.510000002</v>
        <stp/>
        <stp>EM_S_QSTM07_IS</stp>
        <stp>4</stp>
        <stp>300111.SZ</stp>
        <stp>61</stp>
        <stp>6/30/2016</stp>
        <stp>1</stp>
        <tr r="D1373" s="5"/>
      </tp>
      <tp>
        <v>7748614.3300000001</v>
        <stp/>
        <stp>EM_S_QSTM07_IS</stp>
        <stp>4</stp>
        <stp>300112.SZ</stp>
        <stp>61</stp>
        <stp>6/30/2015</stp>
        <stp>1</stp>
        <tr r="K1374" s="5"/>
      </tp>
      <tp>
        <v>22616995.550000001</v>
        <stp/>
        <stp>EM_S_QSTM07_IS</stp>
        <stp>4</stp>
        <stp>300101.SZ</stp>
        <stp>61</stp>
        <stp>6/30/2016</stp>
        <stp>1</stp>
        <tr r="D1363" s="5"/>
      </tp>
      <tp>
        <v>19748129.539999999</v>
        <stp/>
        <stp>EM_S_QSTM07_IS</stp>
        <stp>4</stp>
        <stp>300102.SZ</stp>
        <stp>61</stp>
        <stp>6/30/2015</stp>
        <stp>1</stp>
        <tr r="K1364" s="5"/>
      </tp>
      <tp>
        <v>12409329.68</v>
        <stp/>
        <stp>EM_S_QSTM07_IS</stp>
        <stp>4</stp>
        <stp>300114.SZ</stp>
        <stp>61</stp>
        <stp>3/31/2016</stp>
        <stp>1</stp>
        <tr r="I1376" s="5"/>
      </tp>
      <tp>
        <v>139587057.46000001</v>
        <stp/>
        <stp>EM_S_QSTM07_IS</stp>
        <stp>4</stp>
        <stp>300124.SZ</stp>
        <stp>61</stp>
        <stp>3/31/2016</stp>
        <stp>1</stp>
        <tr r="I1386" s="5"/>
      </tp>
      <tp>
        <v>31727086.079999998</v>
        <stp/>
        <stp>EM_S_QSTM07_IS</stp>
        <stp>4</stp>
        <stp>300131.SZ</stp>
        <stp>61</stp>
        <stp>6/30/2016</stp>
        <stp>1</stp>
        <tr r="D1393" s="5"/>
      </tp>
      <tp>
        <v>2073183.72</v>
        <stp/>
        <stp>EM_S_QSTM07_IS</stp>
        <stp>4</stp>
        <stp>300132.SZ</stp>
        <stp>61</stp>
        <stp>6/30/2015</stp>
        <stp>1</stp>
        <tr r="K1394" s="5"/>
      </tp>
      <tp>
        <v>43785304.200000003</v>
        <stp/>
        <stp>EM_S_QSTM07_IS</stp>
        <stp>4</stp>
        <stp>300121.SZ</stp>
        <stp>61</stp>
        <stp>6/30/2016</stp>
        <stp>1</stp>
        <tr r="D1383" s="5"/>
      </tp>
      <tp>
        <v>60413679.780000001</v>
        <stp/>
        <stp>EM_S_QSTM07_IS</stp>
        <stp>4</stp>
        <stp>300122.SZ</stp>
        <stp>61</stp>
        <stp>6/30/2015</stp>
        <stp>1</stp>
        <tr r="K1384" s="5"/>
      </tp>
      <tp>
        <v>23894221.73</v>
        <stp/>
        <stp>EM_S_QSTM07_IS</stp>
        <stp>4</stp>
        <stp>300134.SZ</stp>
        <stp>61</stp>
        <stp>3/31/2016</stp>
        <stp>1</stp>
        <tr r="I1396" s="5"/>
      </tp>
      <tp>
        <v>7617404.75</v>
        <stp/>
        <stp>EM_S_QSTM07_IS</stp>
        <stp>4</stp>
        <stp>300184.SZ</stp>
        <stp>61</stp>
        <stp>3/31/2016</stp>
        <stp>1</stp>
        <tr r="I1446" s="5"/>
      </tp>
      <tp>
        <v>1262407.32</v>
        <stp/>
        <stp>EM_S_QSTM07_IS</stp>
        <stp>4</stp>
        <stp>300191.SZ</stp>
        <stp>61</stp>
        <stp>6/30/2016</stp>
        <stp>1</stp>
        <tr r="D1452" s="5"/>
      </tp>
      <tp>
        <v>6917924.8399999999</v>
        <stp/>
        <stp>EM_S_QSTM07_IS</stp>
        <stp>4</stp>
        <stp>300192.SZ</stp>
        <stp>61</stp>
        <stp>6/30/2015</stp>
        <stp>1</stp>
        <tr r="K1453" s="5"/>
      </tp>
      <tp>
        <v>34251463.700000003</v>
        <stp/>
        <stp>EM_S_QSTM07_IS</stp>
        <stp>4</stp>
        <stp>300181.SZ</stp>
        <stp>61</stp>
        <stp>6/30/2016</stp>
        <stp>1</stp>
        <tr r="D1443" s="5"/>
      </tp>
      <tp>
        <v>53124844.310000002</v>
        <stp/>
        <stp>EM_S_QSTM07_IS</stp>
        <stp>4</stp>
        <stp>300182.SZ</stp>
        <stp>61</stp>
        <stp>6/30/2015</stp>
        <stp>1</stp>
        <tr r="K1444" s="5"/>
      </tp>
      <tp>
        <v>30542823.800000001</v>
        <stp/>
        <stp>EM_S_QSTM07_IS</stp>
        <stp>4</stp>
        <stp>300194.SZ</stp>
        <stp>61</stp>
        <stp>3/31/2016</stp>
        <stp>1</stp>
        <tr r="I1455" s="5"/>
      </tp>
      <tp>
        <v>-71498886.340000004</v>
        <stp/>
        <stp>EM_S_QSTM07_IS</stp>
        <stp>4</stp>
        <stp>600121.SH</stp>
        <stp>61</stp>
        <stp>6/30/2016</stp>
        <stp>1</stp>
        <tr r="D1879" s="5"/>
      </tp>
      <tp>
        <v>120236588.08</v>
        <stp/>
        <stp>EM_S_QSTM07_IS</stp>
        <stp>4</stp>
        <stp>600122.SH</stp>
        <stp>61</stp>
        <stp>6/30/2015</stp>
        <stp>1</stp>
        <tr r="K1880" s="5"/>
      </tp>
      <tp>
        <v>79917039.560000002</v>
        <stp/>
        <stp>EM_S_QSTM07_IS</stp>
        <stp>4</stp>
        <stp>600131.SH</stp>
        <stp>61</stp>
        <stp>6/30/2016</stp>
        <stp>1</stp>
        <tr r="D1888" s="5"/>
      </tp>
      <tp>
        <v>60180084.549999997</v>
        <stp/>
        <stp>EM_S_QSTM07_IS</stp>
        <stp>4</stp>
        <stp>600132.SH</stp>
        <stp>61</stp>
        <stp>6/30/2015</stp>
        <stp>1</stp>
        <tr r="K1889" s="5"/>
      </tp>
      <tp>
        <v>17066267.609999999</v>
        <stp/>
        <stp>EM_S_QSTM07_IS</stp>
        <stp>4</stp>
        <stp>600101.SH</stp>
        <stp>61</stp>
        <stp>6/30/2016</stp>
        <stp>1</stp>
        <tr r="D1860" s="5"/>
      </tp>
      <tp>
        <v>34762479.909999996</v>
        <stp/>
        <stp>EM_S_QSTM07_IS</stp>
        <stp>4</stp>
        <stp>600114.SH</stp>
        <stp>61</stp>
        <stp>3/31/2016</stp>
        <stp>1</stp>
        <tr r="I1872" s="5"/>
      </tp>
      <tp>
        <v>7935718748.3599997</v>
        <stp/>
        <stp>EM_S_QSTM07_IS</stp>
        <stp>4</stp>
        <stp>600104.SH</stp>
        <stp>61</stp>
        <stp>3/31/2016</stp>
        <stp>1</stp>
        <tr r="I1862" s="5"/>
      </tp>
      <tp>
        <v>24594192.039999999</v>
        <stp/>
        <stp>EM_S_QSTM07_IS</stp>
        <stp>4</stp>
        <stp>600111.SH</stp>
        <stp>61</stp>
        <stp>6/30/2016</stp>
        <stp>1</stp>
        <tr r="D1869" s="5"/>
      </tp>
      <tp>
        <v>-2443155.87</v>
        <stp/>
        <stp>EM_S_QSTM07_IS</stp>
        <stp>4</stp>
        <stp>600112.SH</stp>
        <stp>61</stp>
        <stp>6/30/2015</stp>
        <stp>1</stp>
        <tr r="K1870" s="5"/>
      </tp>
      <tp>
        <v>97604548.189999998</v>
        <stp/>
        <stp>EM_S_QSTM07_IS</stp>
        <stp>4</stp>
        <stp>600161.SH</stp>
        <stp>61</stp>
        <stp>6/30/2016</stp>
        <stp>1</stp>
        <tr r="D1912" s="5"/>
      </tp>
      <tp>
        <v>99585849.840000004</v>
        <stp/>
        <stp>EM_S_QSTM07_IS</stp>
        <stp>4</stp>
        <stp>600162.SH</stp>
        <stp>61</stp>
        <stp>6/30/2015</stp>
        <stp>1</stp>
        <tr r="K1913" s="5"/>
      </tp>
      <tp>
        <v>16993690.420000002</v>
        <stp/>
        <stp>EM_S_QSTM07_IS</stp>
        <stp>4</stp>
        <stp>600171.SH</stp>
        <stp>61</stp>
        <stp>6/30/2016</stp>
        <stp>1</stp>
        <tr r="D1921" s="5"/>
      </tp>
      <tp>
        <v>47356502.119999997</v>
        <stp/>
        <stp>EM_S_QSTM07_IS</stp>
        <stp>4</stp>
        <stp>600172.SH</stp>
        <stp>61</stp>
        <stp>6/30/2015</stp>
        <stp>1</stp>
        <tr r="K1922" s="5"/>
      </tp>
      <tp>
        <v>19474229.93</v>
        <stp/>
        <stp>EM_S_QSTM07_IS</stp>
        <stp>4</stp>
        <stp>600141.SH</stp>
        <stp>61</stp>
        <stp>6/30/2016</stp>
        <stp>1</stp>
        <tr r="D1896" s="5"/>
      </tp>
      <tp>
        <v>50023836.149999999</v>
        <stp/>
        <stp>EM_S_QSTM07_IS</stp>
        <stp>4</stp>
        <stp>600151.SH</stp>
        <stp>61</stp>
        <stp>6/30/2016</stp>
        <stp>1</stp>
        <tr r="D1903" s="5"/>
      </tp>
      <tp>
        <v>36880591.659999996</v>
        <stp/>
        <stp>EM_S_QSTM07_IS</stp>
        <stp>4</stp>
        <stp>600152.SH</stp>
        <stp>61</stp>
        <stp>6/30/2015</stp>
        <stp>1</stp>
        <tr r="K1904" s="5"/>
      </tp>
      <tp>
        <v>66567052.420000002</v>
        <stp/>
        <stp>EM_S_QSTM07_IS</stp>
        <stp>4</stp>
        <stp>600182.SH</stp>
        <stp>61</stp>
        <stp>6/30/2015</stp>
        <stp>1</stp>
        <tr r="K1930" s="5"/>
      </tp>
      <tp>
        <v>609216.15</v>
        <stp/>
        <stp>EM_S_QSTM07_IS</stp>
        <stp>4</stp>
        <stp>600184.SH</stp>
        <stp>61</stp>
        <stp>3/31/2016</stp>
        <stp>1</stp>
        <tr r="I1932" s="5"/>
      </tp>
      <tp>
        <v>10377113.630000001</v>
        <stp/>
        <stp>EM_S_QSTM07_IS</stp>
        <stp>4</stp>
        <stp>600191.SH</stp>
        <stp>61</stp>
        <stp>6/30/2016</stp>
        <stp>1</stp>
        <tr r="D1939" s="5"/>
      </tp>
      <tp>
        <v>16115968.539999999</v>
        <stp/>
        <stp>EM_S_QSTM07_IS</stp>
        <stp>4</stp>
        <stp>600192.SH</stp>
        <stp>61</stp>
        <stp>6/30/2015</stp>
        <stp>1</stp>
        <tr r="K1940" s="5"/>
      </tp>
      <tp>
        <v>61868808.600000001</v>
        <stp/>
        <stp>EM_S_QSTM07_IS</stp>
        <stp>4</stp>
        <stp>000861.SZ</stp>
        <stp>61</stp>
        <stp>6/30/2016</stp>
        <stp>1</stp>
        <tr r="D365" s="5"/>
      </tp>
      <tp>
        <v>14929142.57</v>
        <stp/>
        <stp>EM_S_QSTM07_IS</stp>
        <stp>4</stp>
        <stp>000862.SZ</stp>
        <stp>61</stp>
        <stp>6/30/2015</stp>
        <stp>1</stp>
        <tr r="K366" s="5"/>
      </tp>
      <tp>
        <v>42016388.859999999</v>
        <stp/>
        <stp>EM_S_QSTM07_IS</stp>
        <stp>4</stp>
        <stp>000851.SZ</stp>
        <stp>61</stp>
        <stp>6/30/2016</stp>
        <stp>1</stp>
        <tr r="D359" s="5"/>
      </tp>
      <tp>
        <v>21343167.079999998</v>
        <stp/>
        <stp>EM_S_QSTM07_IS</stp>
        <stp>4</stp>
        <stp>000852.SZ</stp>
        <stp>61</stp>
        <stp>6/30/2015</stp>
        <stp>1</stp>
        <tr r="K360" s="5"/>
      </tp>
      <tp>
        <v>26906381.41</v>
        <stp/>
        <stp>EM_S_QSTM07_IS</stp>
        <stp>4</stp>
        <stp>000821.SZ</stp>
        <stp>61</stp>
        <stp>6/30/2016</stp>
        <stp>1</stp>
        <tr r="D342" s="5"/>
      </tp>
      <tp>
        <v>20086075.52</v>
        <stp/>
        <stp>EM_S_QSTM07_IS</stp>
        <stp>4</stp>
        <stp>000822.SZ</stp>
        <stp>61</stp>
        <stp>6/30/2015</stp>
        <stp>1</stp>
        <tr r="K343" s="5"/>
      </tp>
      <tp>
        <v>-20601206.949999999</v>
        <stp/>
        <stp>EM_S_QSTM07_IS</stp>
        <stp>4</stp>
        <stp>000831.SZ</stp>
        <stp>61</stp>
        <stp>6/30/2016</stp>
        <stp>1</stp>
        <tr r="D350" s="5"/>
      </tp>
      <tp>
        <v>44888216.799999997</v>
        <stp/>
        <stp>EM_S_QSTM07_IS</stp>
        <stp>4</stp>
        <stp>000801.SZ</stp>
        <stp>61</stp>
        <stp>6/30/2016</stp>
        <stp>1</stp>
        <tr r="D327" s="5"/>
      </tp>
      <tp>
        <v>5204255.51</v>
        <stp/>
        <stp>EM_S_QSTM07_IS</stp>
        <stp>4</stp>
        <stp>000802.SZ</stp>
        <stp>61</stp>
        <stp>6/30/2015</stp>
        <stp>1</stp>
        <tr r="K328" s="5"/>
      </tp>
      <tp>
        <v>167234754.44999999</v>
        <stp/>
        <stp>EM_S_QSTM07_IS</stp>
        <stp>4</stp>
        <stp>000811.SZ</stp>
        <stp>61</stp>
        <stp>6/30/2016</stp>
        <stp>1</stp>
        <tr r="D334" s="5"/>
      </tp>
      <tp>
        <v>14610120.34</v>
        <stp/>
        <stp>EM_S_QSTM07_IS</stp>
        <stp>4</stp>
        <stp>000812.SZ</stp>
        <stp>61</stp>
        <stp>6/30/2015</stp>
        <stp>1</stp>
        <tr r="K335" s="5"/>
      </tp>
      <tp>
        <v>313971.25</v>
        <stp/>
        <stp>EM_S_QSTM07_IS</stp>
        <stp>4</stp>
        <stp>000881.SZ</stp>
        <stp>61</stp>
        <stp>6/30/2016</stp>
        <stp>1</stp>
        <tr r="D375" s="5"/>
      </tp>
      <tp>
        <v>23219722.34</v>
        <stp/>
        <stp>EM_S_QSTM07_IS</stp>
        <stp>4</stp>
        <stp>000882.SZ</stp>
        <stp>61</stp>
        <stp>6/30/2015</stp>
        <stp>1</stp>
        <tr r="K376" s="5"/>
      </tp>
      <tp>
        <v>-1315543.01</v>
        <stp/>
        <stp>EM_S_QSTM07_IS</stp>
        <stp>4</stp>
        <stp>000892.SZ</stp>
        <stp>61</stp>
        <stp>6/30/2015</stp>
        <stp>1</stp>
        <tr r="K384" s="5"/>
      </tp>
      <tp>
        <v>94855.820000000094</v>
        <stp/>
        <stp>EM_S_QSTM07_IS</stp>
        <stp>4</stp>
        <stp>600821.SH</stp>
        <stp>61</stp>
        <stp>6/30/2016</stp>
        <stp>1</stp>
        <tr r="D2474" s="5"/>
      </tp>
      <tp>
        <v>-125961421.68000001</v>
        <stp/>
        <stp>EM_S_QSTM07_IS</stp>
        <stp>4</stp>
        <stp>600822.SH</stp>
        <stp>61</stp>
        <stp>6/30/2015</stp>
        <stp>1</stp>
        <tr r="K2475" s="5"/>
      </tp>
      <tp>
        <v>18709713.91</v>
        <stp/>
        <stp>EM_S_QSTM07_IS</stp>
        <stp>4</stp>
        <stp>600834.SH</stp>
        <stp>61</stp>
        <stp>3/31/2016</stp>
        <stp>1</stp>
        <tr r="I2486" s="5"/>
      </tp>
      <tp>
        <v>46853819.109999999</v>
        <stp/>
        <stp>EM_S_QSTM07_IS</stp>
        <stp>4</stp>
        <stp>600824.SH</stp>
        <stp>61</stp>
        <stp>3/31/2016</stp>
        <stp>1</stp>
        <tr r="I2477" s="5"/>
      </tp>
      <tp>
        <v>61808973.200000003</v>
        <stp/>
        <stp>EM_S_QSTM07_IS</stp>
        <stp>4</stp>
        <stp>600831.SH</stp>
        <stp>61</stp>
        <stp>6/30/2016</stp>
        <stp>1</stp>
        <tr r="D2484" s="5"/>
      </tp>
      <tp>
        <v>144443599</v>
        <stp/>
        <stp>EM_S_QSTM07_IS</stp>
        <stp>4</stp>
        <stp>600801.SH</stp>
        <stp>61</stp>
        <stp>6/30/2016</stp>
        <stp>1</stp>
        <tr r="D2455" s="5"/>
      </tp>
      <tp>
        <v>-42104818.119999997</v>
        <stp/>
        <stp>EM_S_QSTM07_IS</stp>
        <stp>4</stp>
        <stp>600802.SH</stp>
        <stp>61</stp>
        <stp>6/30/2015</stp>
        <stp>1</stp>
        <tr r="K2456" s="5"/>
      </tp>
      <tp>
        <v>60190823.789999999</v>
        <stp/>
        <stp>EM_S_QSTM07_IS</stp>
        <stp>4</stp>
        <stp>600814.SH</stp>
        <stp>61</stp>
        <stp>3/31/2016</stp>
        <stp>1</stp>
        <tr r="I2467" s="5"/>
      </tp>
      <tp>
        <v>185780143.74000001</v>
        <stp/>
        <stp>EM_S_QSTM07_IS</stp>
        <stp>4</stp>
        <stp>600804.SH</stp>
        <stp>61</stp>
        <stp>3/31/2016</stp>
        <stp>1</stp>
        <tr r="I2458" s="5"/>
      </tp>
      <tp>
        <v>214345220.50999999</v>
        <stp/>
        <stp>EM_S_QSTM07_IS</stp>
        <stp>4</stp>
        <stp>600811.SH</stp>
        <stp>61</stp>
        <stp>6/30/2016</stp>
        <stp>1</stp>
        <tr r="D2465" s="5"/>
      </tp>
      <tp>
        <v>16944033.800000001</v>
        <stp/>
        <stp>EM_S_QSTM07_IS</stp>
        <stp>4</stp>
        <stp>600812.SH</stp>
        <stp>61</stp>
        <stp>6/30/2015</stp>
        <stp>1</stp>
        <tr r="K2466" s="5"/>
      </tp>
      <tp>
        <v>12199138.859999999</v>
        <stp/>
        <stp>EM_S_QSTM07_IS</stp>
        <stp>4</stp>
        <stp>600861.SH</stp>
        <stp>61</stp>
        <stp>6/30/2016</stp>
        <stp>1</stp>
        <tr r="D2509" s="5"/>
      </tp>
      <tp>
        <v>524827.15999999596</v>
        <stp/>
        <stp>EM_S_QSTM07_IS</stp>
        <stp>4</stp>
        <stp>600862.SH</stp>
        <stp>61</stp>
        <stp>6/30/2015</stp>
        <stp>1</stp>
        <tr r="K2510" s="5"/>
      </tp>
      <tp>
        <v>95942000</v>
        <stp/>
        <stp>EM_S_QSTM07_IS</stp>
        <stp>4</stp>
        <stp>600874.SH</stp>
        <stp>61</stp>
        <stp>3/31/2016</stp>
        <stp>1</stp>
        <tr r="I2522" s="5"/>
      </tp>
      <tp>
        <v>41803265.460000001</v>
        <stp/>
        <stp>EM_S_QSTM07_IS</stp>
        <stp>4</stp>
        <stp>600864.SH</stp>
        <stp>61</stp>
        <stp>3/31/2016</stp>
        <stp>1</stp>
        <tr r="I2512" s="5"/>
      </tp>
      <tp>
        <v>-2824211000</v>
        <stp/>
        <stp>EM_S_QSTM07_IS</stp>
        <stp>4</stp>
        <stp>600871.SH</stp>
        <stp>61</stp>
        <stp>6/30/2016</stp>
        <stp>1</stp>
        <tr r="D2519" s="5"/>
      </tp>
      <tp>
        <v>49798439.780000001</v>
        <stp/>
        <stp>EM_S_QSTM07_IS</stp>
        <stp>4</stp>
        <stp>600872.SH</stp>
        <stp>61</stp>
        <stp>6/30/2015</stp>
        <stp>1</stp>
        <tr r="K2520" s="5"/>
      </tp>
      <tp>
        <v>28007211</v>
        <stp/>
        <stp>EM_S_QSTM07_IS</stp>
        <stp>4</stp>
        <stp>600841.SH</stp>
        <stp>61</stp>
        <stp>6/30/2016</stp>
        <stp>1</stp>
        <tr r="D2492" s="5"/>
      </tp>
      <tp>
        <v>63274615.909999996</v>
        <stp/>
        <stp>EM_S_QSTM07_IS</stp>
        <stp>4</stp>
        <stp>600854.SH</stp>
        <stp>61</stp>
        <stp>3/31/2016</stp>
        <stp>1</stp>
        <tr r="I2502" s="5"/>
      </tp>
      <tp>
        <v>-34834917.899999999</v>
        <stp/>
        <stp>EM_S_QSTM07_IS</stp>
        <stp>4</stp>
        <stp>600844.SH</stp>
        <stp>61</stp>
        <stp>3/31/2016</stp>
        <stp>1</stp>
        <tr r="I2494" s="5"/>
      </tp>
      <tp>
        <v>110862318.97</v>
        <stp/>
        <stp>EM_S_QSTM07_IS</stp>
        <stp>4</stp>
        <stp>600851.SH</stp>
        <stp>61</stp>
        <stp>6/30/2016</stp>
        <stp>1</stp>
        <tr r="D2500" s="5"/>
      </tp>
      <tp>
        <v>210634269.47999999</v>
        <stp/>
        <stp>EM_S_QSTM07_IS</stp>
        <stp>4</stp>
        <stp>600881.SH</stp>
        <stp>61</stp>
        <stp>6/30/2016</stp>
        <stp>1</stp>
        <tr r="D2528" s="5"/>
      </tp>
      <tp>
        <v>-14968217.93</v>
        <stp/>
        <stp>EM_S_QSTM07_IS</stp>
        <stp>4</stp>
        <stp>600882.SH</stp>
        <stp>61</stp>
        <stp>6/30/2015</stp>
        <stp>1</stp>
        <tr r="K2529" s="5"/>
      </tp>
      <tp>
        <v>110801528.98</v>
        <stp/>
        <stp>EM_S_QSTM07_IS</stp>
        <stp>4</stp>
        <stp>600894.SH</stp>
        <stp>61</stp>
        <stp>3/31/2016</stp>
        <stp>1</stp>
        <tr r="I2541" s="5"/>
      </tp>
      <tp>
        <v>41453892.780000001</v>
        <stp/>
        <stp>EM_S_QSTM07_IS</stp>
        <stp>4</stp>
        <stp>600884.SH</stp>
        <stp>61</stp>
        <stp>3/31/2016</stp>
        <stp>1</stp>
        <tr r="I2531" s="5"/>
      </tp>
      <tp>
        <v>44828031.25</v>
        <stp/>
        <stp>EM_S_QSTM07_IS</stp>
        <stp>4</stp>
        <stp>600891.SH</stp>
        <stp>61</stp>
        <stp>6/30/2016</stp>
        <stp>1</stp>
        <tr r="D2538" s="5"/>
      </tp>
      <tp>
        <v>-2418736.2999999998</v>
        <stp/>
        <stp>EM_S_QSTM07_IS</stp>
        <stp>4</stp>
        <stp>600892.SH</stp>
        <stp>61</stp>
        <stp>6/30/2015</stp>
        <stp>1</stp>
        <tr r="K2539" s="5"/>
      </tp>
      <tp>
        <v>188098811.93000001</v>
        <stp/>
        <stp>EM_S_QSTM07_IS</stp>
        <stp>4</stp>
        <stp>000961.SZ</stp>
        <stp>61</stp>
        <stp>6/30/2016</stp>
        <stp>1</stp>
        <tr r="D436" s="5"/>
      </tp>
      <tp>
        <v>-94619447.359999999</v>
        <stp/>
        <stp>EM_S_QSTM07_IS</stp>
        <stp>4</stp>
        <stp>000962.SZ</stp>
        <stp>61</stp>
        <stp>6/30/2015</stp>
        <stp>1</stp>
        <tr r="K437" s="5"/>
      </tp>
      <tp>
        <v>12393995.58</v>
        <stp/>
        <stp>EM_S_QSTM07_IS</stp>
        <stp>4</stp>
        <stp>000971.SZ</stp>
        <stp>61</stp>
        <stp>6/30/2016</stp>
        <stp>1</stp>
        <tr r="D445" s="5"/>
      </tp>
      <tp>
        <v>-16593358.09</v>
        <stp/>
        <stp>EM_S_QSTM07_IS</stp>
        <stp>4</stp>
        <stp>000972.SZ</stp>
        <stp>61</stp>
        <stp>6/30/2015</stp>
        <stp>1</stp>
        <tr r="K446" s="5"/>
      </tp>
      <tp>
        <v>124739486.54000001</v>
        <stp/>
        <stp>EM_S_QSTM07_IS</stp>
        <stp>4</stp>
        <stp>000951.SZ</stp>
        <stp>61</stp>
        <stp>6/30/2016</stp>
        <stp>1</stp>
        <tr r="D428" s="5"/>
      </tp>
      <tp>
        <v>-15490021.76</v>
        <stp/>
        <stp>EM_S_QSTM07_IS</stp>
        <stp>4</stp>
        <stp>000952.SZ</stp>
        <stp>61</stp>
        <stp>6/30/2015</stp>
        <stp>1</stp>
        <tr r="K429" s="5"/>
      </tp>
      <tp>
        <v>412918489.06</v>
        <stp/>
        <stp>EM_S_QSTM07_IS</stp>
        <stp>4</stp>
        <stp>000921.SZ</stp>
        <stp>61</stp>
        <stp>6/30/2016</stp>
        <stp>1</stp>
        <tr r="D408" s="5"/>
      </tp>
      <tp>
        <v>-23366751.440000001</v>
        <stp/>
        <stp>EM_S_QSTM07_IS</stp>
        <stp>4</stp>
        <stp>000922.SZ</stp>
        <stp>61</stp>
        <stp>6/30/2015</stp>
        <stp>1</stp>
        <tr r="K409" s="5"/>
      </tp>
      <tp>
        <v>2410320.44</v>
        <stp/>
        <stp>EM_S_QSTM07_IS</stp>
        <stp>4</stp>
        <stp>000931.SZ</stp>
        <stp>61</stp>
        <stp>6/30/2016</stp>
        <stp>1</stp>
        <tr r="D417" s="5"/>
      </tp>
      <tp>
        <v>15718065.390000001</v>
        <stp/>
        <stp>EM_S_QSTM07_IS</stp>
        <stp>4</stp>
        <stp>000932.SZ</stp>
        <stp>61</stp>
        <stp>6/30/2015</stp>
        <stp>1</stp>
        <tr r="K418" s="5"/>
      </tp>
      <tp>
        <v>341677.31000000099</v>
        <stp/>
        <stp>EM_S_QSTM07_IS</stp>
        <stp>4</stp>
        <stp>000901.SZ</stp>
        <stp>61</stp>
        <stp>6/30/2016</stp>
        <stp>1</stp>
        <tr r="D391" s="5"/>
      </tp>
      <tp>
        <v>224876731.47999999</v>
        <stp/>
        <stp>EM_S_QSTM07_IS</stp>
        <stp>4</stp>
        <stp>000902.SZ</stp>
        <stp>61</stp>
        <stp>6/30/2015</stp>
        <stp>1</stp>
        <tr r="K392" s="5"/>
      </tp>
      <tp>
        <v>-86307477.430000007</v>
        <stp/>
        <stp>EM_S_QSTM07_IS</stp>
        <stp>4</stp>
        <stp>000911.SZ</stp>
        <stp>61</stp>
        <stp>6/30/2016</stp>
        <stp>1</stp>
        <tr r="D399" s="5"/>
      </tp>
      <tp>
        <v>25291886.219999999</v>
        <stp/>
        <stp>EM_S_QSTM07_IS</stp>
        <stp>4</stp>
        <stp>000912.SZ</stp>
        <stp>61</stp>
        <stp>6/30/2015</stp>
        <stp>1</stp>
        <tr r="K400" s="5"/>
      </tp>
      <tp>
        <v>212346505.93000001</v>
        <stp/>
        <stp>EM_S_QSTM07_IS</stp>
        <stp>4</stp>
        <stp>000981.SZ</stp>
        <stp>61</stp>
        <stp>6/30/2016</stp>
        <stp>1</stp>
        <tr r="D454" s="5"/>
      </tp>
      <tp>
        <v>8187245.1600000001</v>
        <stp/>
        <stp>EM_S_QSTM07_IS</stp>
        <stp>4</stp>
        <stp>000982.SZ</stp>
        <stp>61</stp>
        <stp>6/30/2015</stp>
        <stp>1</stp>
        <tr r="K455" s="5"/>
      </tp>
      <tp>
        <v>6390951.29</v>
        <stp/>
        <stp>EM_S_QSTM07_IS</stp>
        <stp>4</stp>
        <stp>600961.SH</stp>
        <stp>61</stp>
        <stp>6/30/2016</stp>
        <stp>1</stp>
        <tr r="D2551" s="5"/>
      </tp>
      <tp>
        <v>-6420234.75</v>
        <stp/>
        <stp>EM_S_QSTM07_IS</stp>
        <stp>4</stp>
        <stp>600962.SH</stp>
        <stp>61</stp>
        <stp>6/30/2015</stp>
        <stp>1</stp>
        <tr r="K2552" s="5"/>
      </tp>
      <tp>
        <v>51991846.030000001</v>
        <stp/>
        <stp>EM_S_QSTM07_IS</stp>
        <stp>4</stp>
        <stp>600971.SH</stp>
        <stp>61</stp>
        <stp>6/30/2016</stp>
        <stp>1</stp>
        <tr r="D2559" s="5"/>
      </tp>
      <tp>
        <v>271159561.97000003</v>
        <stp/>
        <stp>EM_S_QSTM07_IS</stp>
        <stp>4</stp>
        <stp>600981.SH</stp>
        <stp>61</stp>
        <stp>6/30/2016</stp>
        <stp>1</stp>
        <tr r="D2566" s="5"/>
      </tp>
      <tp>
        <v>41820796.859999999</v>
        <stp/>
        <stp>EM_S_QSTM07_IS</stp>
        <stp>4</stp>
        <stp>600982.SH</stp>
        <stp>61</stp>
        <stp>6/30/2015</stp>
        <stp>1</stp>
        <tr r="K2567" s="5"/>
      </tp>
      <tp>
        <v>-22408728.870000001</v>
        <stp/>
        <stp>EM_S_QSTM07_IS</stp>
        <stp>4</stp>
        <stp>600984.SH</stp>
        <stp>61</stp>
        <stp>3/31/2016</stp>
        <stp>1</stp>
        <tr r="I2569" s="5"/>
      </tp>
      <tp>
        <v>4785245.58</v>
        <stp/>
        <stp>EM_S_QSTM07_IS</stp>
        <stp>4</stp>
        <stp>600992.SH</stp>
        <stp>61</stp>
        <stp>6/30/2015</stp>
        <stp>1</stp>
        <tr r="K2575" s="5"/>
      </tp>
      <tp>
        <v>3943000000</v>
        <stp/>
        <stp>EM_S_QSTM07_IS</stp>
        <stp>4</stp>
        <stp>601601.SH</stp>
        <stp>61</stp>
        <stp>6/30/2016</stp>
        <stp>1</stp>
        <tr r="D2665" s="5"/>
      </tp>
      <tp>
        <v>170775483.59999999</v>
        <stp/>
        <stp>EM_S_QSTM07_IS</stp>
        <stp>4</stp>
        <stp>601611.SH</stp>
        <stp>61</stp>
        <stp>6/30/2016</stp>
        <stp>1</stp>
        <tr r="D2668" s="5"/>
      </tp>
      <tp>
        <v>89585739.590000004</v>
        <stp/>
        <stp>EM_S_QSTM07_IS</stp>
        <stp>4</stp>
        <stp>601222.SH</stp>
        <stp>61</stp>
        <stp>6/30/2015</stp>
        <stp>1</stp>
        <tr r="K2633" s="5"/>
      </tp>
      <tp>
        <v>180371416.30000001</v>
        <stp/>
        <stp>EM_S_QSTM07_IS</stp>
        <stp>4</stp>
        <stp>601231.SH</stp>
        <stp>61</stp>
        <stp>6/30/2016</stp>
        <stp>1</stp>
        <tr r="D2636" s="5"/>
      </tp>
      <tp>
        <v>2645296162</v>
        <stp/>
        <stp>EM_S_QSTM07_IS</stp>
        <stp>4</stp>
        <stp>601211.SH</stp>
        <stp>61</stp>
        <stp>6/30/2016</stp>
        <stp>1</stp>
        <tr r="D2630" s="5"/>
      </tp>
      <tp>
        <v>95158264.900000006</v>
        <stp/>
        <stp>EM_S_QSTM07_IS</stp>
        <stp>4</stp>
        <stp>601311.SH</stp>
        <stp>61</stp>
        <stp>6/30/2016</stp>
        <stp>1</stp>
        <tr r="D2641" s="5"/>
      </tp>
      <tp>
        <v>373464351</v>
        <stp/>
        <stp>EM_S_QSTM07_IS</stp>
        <stp>4</stp>
        <stp>601021.SH</stp>
        <stp>61</stp>
        <stp>6/30/2016</stp>
        <stp>1</stp>
        <tr r="D2597" s="5"/>
      </tp>
      <tp>
        <v>-52314706.590000004</v>
        <stp/>
        <stp>EM_S_QSTM07_IS</stp>
        <stp>4</stp>
        <stp>601001.SH</stp>
        <stp>61</stp>
        <stp>6/30/2016</stp>
        <stp>1</stp>
        <tr r="D2582" s="5"/>
      </tp>
      <tp>
        <v>-9287078</v>
        <stp/>
        <stp>EM_S_QSTM07_IS</stp>
        <stp>4</stp>
        <stp>601002.SH</stp>
        <stp>61</stp>
        <stp>6/30/2015</stp>
        <stp>1</stp>
        <tr r="K2583" s="5"/>
      </tp>
      <tp>
        <v>11868581.189999999</v>
        <stp/>
        <stp>EM_S_QSTM07_IS</stp>
        <stp>4</stp>
        <stp>601011.SH</stp>
        <stp>61</stp>
        <stp>6/30/2016</stp>
        <stp>1</stp>
        <tr r="D2591" s="5"/>
      </tp>
      <tp>
        <v>43251429.359999999</v>
        <stp/>
        <stp>EM_S_QSTM07_IS</stp>
        <stp>4</stp>
        <stp>601012.SH</stp>
        <stp>61</stp>
        <stp>6/30/2015</stp>
        <stp>1</stp>
        <tr r="K2592" s="5"/>
      </tp>
      <tp>
        <v>-41653813.670000002</v>
        <stp/>
        <stp>EM_S_QSTM07_IS</stp>
        <stp>4</stp>
        <stp>601101.SH</stp>
        <stp>61</stp>
        <stp>6/30/2016</stp>
        <stp>1</stp>
        <tr r="D2606" s="5"/>
      </tp>
      <tp>
        <v>1022328000</v>
        <stp/>
        <stp>EM_S_QSTM07_IS</stp>
        <stp>4</stp>
        <stp>601111.SH</stp>
        <stp>61</stp>
        <stp>6/30/2016</stp>
        <stp>1</stp>
        <tr r="D2609" s="5"/>
      </tp>
      <tp>
        <v>234917829.21000001</v>
        <stp/>
        <stp>EM_S_QSTM07_IS</stp>
        <stp>4</stp>
        <stp>601801.SH</stp>
        <stp>61</stp>
        <stp>6/30/2016</stp>
        <stp>1</stp>
        <tr r="D2693" s="5"/>
      </tp>
      <tp>
        <v>333293765.47000003</v>
        <stp/>
        <stp>EM_S_QSTM07_IS</stp>
        <stp>4</stp>
        <stp>601872.SH</stp>
        <stp>61</stp>
        <stp>6/30/2015</stp>
        <stp>1</stp>
        <tr r="K2698" s="5"/>
      </tp>
      <tp>
        <v>1304563438.2</v>
        <stp/>
        <stp>EM_S_QSTM07_IS</stp>
        <stp>4</stp>
        <stp>601901.SH</stp>
        <stp>61</stp>
        <stp>6/30/2016</stp>
        <stp>1</stp>
        <tr r="D2707" s="5"/>
      </tp>
      <tp>
        <v>1010356000</v>
        <stp/>
        <stp>EM_S_QSTM07_IS</stp>
        <stp>4</stp>
        <stp>601991.SH</stp>
        <stp>61</stp>
        <stp>6/30/2016</stp>
        <stp>1</stp>
        <tr r="D2723" s="5"/>
      </tp>
      <tp>
        <v>901471214.88</v>
        <stp/>
        <stp>EM_S_QSTM07_IS</stp>
        <stp>4</stp>
        <stp>601992.SH</stp>
        <stp>61</stp>
        <stp>6/30/2015</stp>
        <stp>1</stp>
        <tr r="K2724" s="5"/>
      </tp>
      <tp t="s">
        <v/>
        <stp/>
        <stp>EM_S_PROFITNOTICE_FORECASTL</stp>
        <stp>2</stp>
        <stp>601929.SH</stp>
        <stp>6/30/2016</stp>
        <tr r="G2712" s="5"/>
      </tp>
      <tp t="s">
        <v/>
        <stp/>
        <stp>EM_S_PROFITNOTICE_FORECASTL</stp>
        <stp>2</stp>
        <stp>600229.SH</stp>
        <stp>6/30/2016</stp>
        <tr r="G1972" s="5"/>
      </tp>
      <tp t="s">
        <v/>
        <stp/>
        <stp>EM_S_PROFITNOTICE_FORECASTL</stp>
        <stp>2</stp>
        <stp>600329.SH</stp>
        <stp>6/30/2016</stp>
        <tr r="G2059" s="5"/>
      </tp>
      <tp t="s">
        <v/>
        <stp/>
        <stp>EM_S_PROFITNOTICE_FORECASTL</stp>
        <stp>2</stp>
        <stp>600029.SH</stp>
        <stp>6/30/2016</stp>
        <tr r="G1802" s="5"/>
      </tp>
      <tp>
        <v>960000000</v>
        <stp/>
        <stp>EM_S_PROFITNOTICE_FORECASTL</stp>
        <stp>2</stp>
        <stp>600129.SH</stp>
        <stp>6/30/2016</stp>
        <tr r="G1886" s="5"/>
      </tp>
      <tp t="s">
        <v/>
        <stp/>
        <stp>EM_S_PROFITNOTICE_FORECASTL</stp>
        <stp>2</stp>
        <stp>600629.SH</stp>
        <stp>6/30/2016</stp>
        <tr r="G2299" s="5"/>
      </tp>
      <tp t="s">
        <v/>
        <stp/>
        <stp>EM_S_PROFITNOTICE_FORECASTL</stp>
        <stp>2</stp>
        <stp>600729.SH</stp>
        <stp>6/30/2016</stp>
        <tr r="G2389" s="5"/>
      </tp>
      <tp>
        <v>130000000</v>
        <stp/>
        <stp>EM_S_PROFITNOTICE_FORECASTL</stp>
        <stp>2</stp>
        <stp>600429.SH</stp>
        <stp>6/30/2016</stp>
        <tr r="G2138" s="5"/>
      </tp>
      <tp t="s">
        <v/>
        <stp/>
        <stp>EM_S_PROFITNOTICE_FORECASTL</stp>
        <stp>2</stp>
        <stp>600529.SH</stp>
        <stp>6/30/2016</stp>
        <tr r="G2211" s="5"/>
      </tp>
      <tp t="s">
        <v/>
        <stp/>
        <stp>EM_S_PROFITNOTICE_FORECASTL</stp>
        <stp>2</stp>
        <stp>600829.SH</stp>
        <stp>6/30/2016</stp>
        <tr r="G2482" s="5"/>
      </tp>
      <tp t="s">
        <v/>
        <stp/>
        <stp>EM_S_PROFITNOTICE_FORECASTL</stp>
        <stp>2</stp>
        <stp>603029.SH</stp>
        <stp>6/30/2016</stp>
        <tr r="G2752" s="5"/>
      </tp>
      <tp t="s">
        <v/>
        <stp/>
        <stp>EM_S_PROFITNOTICE_FORECASTL</stp>
        <stp>2</stp>
        <stp>603729.SH</stp>
        <stp>6/30/2016</stp>
        <tr r="G2838" s="5"/>
      </tp>
      <tp t="s">
        <v/>
        <stp/>
        <stp>EM_S_PROFITNOTICE_FORECASTL</stp>
        <stp>2</stp>
        <stp>601328.SH</stp>
        <stp>6/30/2016</stp>
        <tr r="G2644" s="5"/>
      </tp>
      <tp>
        <v>27000000</v>
        <stp/>
        <stp>EM_S_PROFITNOTICE_FORECASTL</stp>
        <stp>2</stp>
        <stp>601028.SH</stp>
        <stp>6/30/2016</stp>
        <tr r="G2598" s="5"/>
      </tp>
      <tp t="s">
        <v/>
        <stp/>
        <stp>EM_S_PROFITNOTICE_FORECASTL</stp>
        <stp>2</stp>
        <stp>601628.SH</stp>
        <stp>6/30/2016</stp>
        <tr r="G2671" s="5"/>
      </tp>
      <tp t="s">
        <v/>
        <stp/>
        <stp>EM_S_PROFITNOTICE_FORECASTL</stp>
        <stp>2</stp>
        <stp>601928.SH</stp>
        <stp>6/30/2016</stp>
        <tr r="G2711" s="5"/>
      </tp>
      <tp t="s">
        <v/>
        <stp/>
        <stp>EM_S_PROFITNOTICE_FORECASTL</stp>
        <stp>2</stp>
        <stp>600228.SH</stp>
        <stp>6/30/2016</stp>
        <tr r="G1971" s="5"/>
      </tp>
      <tp t="s">
        <v/>
        <stp/>
        <stp>EM_S_PROFITNOTICE_FORECASTL</stp>
        <stp>2</stp>
        <stp>600328.SH</stp>
        <stp>6/30/2016</stp>
        <tr r="G2058" s="5"/>
      </tp>
      <tp t="s">
        <v/>
        <stp/>
        <stp>EM_S_PROFITNOTICE_FORECASTL</stp>
        <stp>2</stp>
        <stp>600028.SH</stp>
        <stp>6/30/2016</stp>
        <tr r="G1801" s="5"/>
      </tp>
      <tp t="s">
        <v/>
        <stp/>
        <stp>EM_S_PROFITNOTICE_FORECASTL</stp>
        <stp>2</stp>
        <stp>600128.SH</stp>
        <stp>6/30/2016</stp>
        <tr r="G1885" s="5"/>
      </tp>
      <tp t="s">
        <v/>
        <stp/>
        <stp>EM_S_PROFITNOTICE_FORECASTL</stp>
        <stp>2</stp>
        <stp>600628.SH</stp>
        <stp>6/30/2016</stp>
        <tr r="G2298" s="5"/>
      </tp>
      <tp t="s">
        <v/>
        <stp/>
        <stp>EM_S_PROFITNOTICE_FORECASTL</stp>
        <stp>2</stp>
        <stp>600728.SH</stp>
        <stp>6/30/2016</stp>
        <tr r="G2388" s="5"/>
      </tp>
      <tp t="s">
        <v/>
        <stp/>
        <stp>EM_S_PROFITNOTICE_FORECASTL</stp>
        <stp>2</stp>
        <stp>600428.SH</stp>
        <stp>6/30/2016</stp>
        <tr r="G2137" s="5"/>
      </tp>
      <tp t="s">
        <v/>
        <stp/>
        <stp>EM_S_PROFITNOTICE_FORECASTL</stp>
        <stp>2</stp>
        <stp>600528.SH</stp>
        <stp>6/30/2016</stp>
        <tr r="G2210" s="5"/>
      </tp>
      <tp t="s">
        <v/>
        <stp/>
        <stp>EM_S_PROFITNOTICE_FORECASTL</stp>
        <stp>2</stp>
        <stp>600828.SH</stp>
        <stp>6/30/2016</stp>
        <tr r="G2481" s="5"/>
      </tp>
      <tp t="s">
        <v/>
        <stp/>
        <stp>EM_S_PROFITNOTICE_FORECASTL</stp>
        <stp>2</stp>
        <stp>603328.SH</stp>
        <stp>6/30/2016</stp>
        <tr r="G2792" s="5"/>
      </tp>
      <tp t="s">
        <v/>
        <stp/>
        <stp>EM_S_PROFITNOTICE_FORECASTL</stp>
        <stp>2</stp>
        <stp>603028.SH</stp>
        <stp>6/30/2016</stp>
        <tr r="G2751" s="5"/>
      </tp>
      <tp t="s">
        <v/>
        <stp/>
        <stp>EM_S_PROFITNOTICE_FORECASTL</stp>
        <stp>2</stp>
        <stp>603128.SH</stp>
        <stp>6/30/2016</stp>
        <tr r="G2769" s="5"/>
      </tp>
      <tp t="s">
        <v/>
        <stp/>
        <stp>EM_S_PROFITNOTICE_FORECASTL</stp>
        <stp>2</stp>
        <stp>603528.SH</stp>
        <stp>6/30/2016</stp>
        <tr r="G2808" s="5"/>
      </tp>
      <tp t="s">
        <v/>
        <stp/>
        <stp>EM_S_PROFITNOTICE_FORECASTL</stp>
        <stp>2</stp>
        <stp>603828.SH</stp>
        <stp>6/30/2016</stp>
        <tr r="G2852" s="5"/>
      </tp>
      <tp t="s">
        <v/>
        <stp/>
        <stp>EM_S_PROFITNOTICE_FORECASTL</stp>
        <stp>2</stp>
        <stp>601021.SH</stp>
        <stp>6/30/2016</stp>
        <tr r="G2597" s="5"/>
      </tp>
      <tp t="s">
        <v/>
        <stp/>
        <stp>EM_S_PROFITNOTICE_FORECASTL</stp>
        <stp>2</stp>
        <stp>600221.SH</stp>
        <stp>6/30/2016</stp>
        <tr r="G1965" s="5"/>
      </tp>
      <tp>
        <v>-130000000</v>
        <stp/>
        <stp>EM_S_PROFITNOTICE_FORECASTL</stp>
        <stp>2</stp>
        <stp>600321.SH</stp>
        <stp>6/30/2016</stp>
        <tr r="G2052" s="5"/>
      </tp>
      <tp t="s">
        <v/>
        <stp/>
        <stp>EM_S_PROFITNOTICE_FORECASTL</stp>
        <stp>2</stp>
        <stp>600021.SH</stp>
        <stp>6/30/2016</stp>
        <tr r="G1796" s="5"/>
      </tp>
      <tp t="s">
        <v/>
        <stp/>
        <stp>EM_S_PROFITNOTICE_FORECASTL</stp>
        <stp>2</stp>
        <stp>600121.SH</stp>
        <stp>6/30/2016</stp>
        <tr r="G1879" s="5"/>
      </tp>
      <tp t="s">
        <v/>
        <stp/>
        <stp>EM_S_PROFITNOTICE_FORECASTL</stp>
        <stp>2</stp>
        <stp>600621.SH</stp>
        <stp>6/30/2016</stp>
        <tr r="G2293" s="5"/>
      </tp>
      <tp t="s">
        <v/>
        <stp/>
        <stp>EM_S_PROFITNOTICE_FORECASTL</stp>
        <stp>2</stp>
        <stp>600721.SH</stp>
        <stp>6/30/2016</stp>
        <tr r="G2381" s="5"/>
      </tp>
      <tp t="s">
        <v/>
        <stp/>
        <stp>EM_S_PROFITNOTICE_FORECASTL</stp>
        <stp>2</stp>
        <stp>600421.SH</stp>
        <stp>6/30/2016</stp>
        <tr r="G2132" s="5"/>
      </tp>
      <tp t="s">
        <v/>
        <stp/>
        <stp>EM_S_PROFITNOTICE_FORECASTL</stp>
        <stp>2</stp>
        <stp>600521.SH</stp>
        <stp>6/30/2016</stp>
        <tr r="G2204" s="5"/>
      </tp>
      <tp t="s">
        <v/>
        <stp/>
        <stp>EM_S_PROFITNOTICE_FORECASTL</stp>
        <stp>2</stp>
        <stp>600821.SH</stp>
        <stp>6/30/2016</stp>
        <tr r="G2474" s="5"/>
      </tp>
      <tp t="s">
        <v/>
        <stp/>
        <stp>EM_S_PROFITNOTICE_FORECASTL</stp>
        <stp>2</stp>
        <stp>603021.SH</stp>
        <stp>6/30/2016</stp>
        <tr r="G2745" s="5"/>
      </tp>
      <tp t="s">
        <v/>
        <stp/>
        <stp>EM_S_PROFITNOTICE_FORECASTL</stp>
        <stp>2</stp>
        <stp>601020.SH</stp>
        <stp>6/30/2016</stp>
        <tr r="G2596" s="5"/>
      </tp>
      <tp t="s">
        <v/>
        <stp/>
        <stp>EM_S_PROFITNOTICE_FORECASTL</stp>
        <stp>2</stp>
        <stp>600220.SH</stp>
        <stp>6/30/2016</stp>
        <tr r="G1964" s="5"/>
      </tp>
      <tp t="s">
        <v/>
        <stp/>
        <stp>EM_S_PROFITNOTICE_FORECASTL</stp>
        <stp>2</stp>
        <stp>600320.SH</stp>
        <stp>6/30/2016</stp>
        <tr r="G2051" s="5"/>
      </tp>
      <tp t="s">
        <v/>
        <stp/>
        <stp>EM_S_PROFITNOTICE_FORECASTL</stp>
        <stp>2</stp>
        <stp>600020.SH</stp>
        <stp>6/30/2016</stp>
        <tr r="G1795" s="5"/>
      </tp>
      <tp t="s">
        <v/>
        <stp/>
        <stp>EM_S_PROFITNOTICE_FORECASTL</stp>
        <stp>2</stp>
        <stp>600120.SH</stp>
        <stp>6/30/2016</stp>
        <tr r="G1878" s="5"/>
      </tp>
      <tp t="s">
        <v/>
        <stp/>
        <stp>EM_S_PROFITNOTICE_FORECASTL</stp>
        <stp>2</stp>
        <stp>600620.SH</stp>
        <stp>6/30/2016</stp>
        <tr r="G2292" s="5"/>
      </tp>
      <tp t="s">
        <v/>
        <stp/>
        <stp>EM_S_PROFITNOTICE_FORECASTL</stp>
        <stp>2</stp>
        <stp>600720.SH</stp>
        <stp>6/30/2016</stp>
        <tr r="G2380" s="5"/>
      </tp>
      <tp t="s">
        <v/>
        <stp/>
        <stp>EM_S_PROFITNOTICE_FORECASTL</stp>
        <stp>2</stp>
        <stp>600420.SH</stp>
        <stp>6/30/2016</stp>
        <tr r="G2131" s="5"/>
      </tp>
      <tp t="s">
        <v/>
        <stp/>
        <stp>EM_S_PROFITNOTICE_FORECASTL</stp>
        <stp>2</stp>
        <stp>600520.SH</stp>
        <stp>6/30/2016</stp>
        <tr r="G2203" s="5"/>
      </tp>
      <tp t="s">
        <v/>
        <stp/>
        <stp>EM_S_PROFITNOTICE_FORECASTL</stp>
        <stp>2</stp>
        <stp>600820.SH</stp>
        <stp>6/30/2016</stp>
        <tr r="G2473" s="5"/>
      </tp>
      <tp t="s">
        <v/>
        <stp/>
        <stp>EM_S_PROFITNOTICE_FORECASTL</stp>
        <stp>2</stp>
        <stp>603020.SH</stp>
        <stp>6/30/2016</stp>
        <tr r="G2744" s="5"/>
      </tp>
      <tp t="s">
        <v/>
        <stp/>
        <stp>EM_S_PROFITNOTICE_FORECASTL</stp>
        <stp>2</stp>
        <stp>603520.SH</stp>
        <stp>6/30/2016</stp>
        <tr r="G2807" s="5"/>
      </tp>
      <tp t="s">
        <v/>
        <stp/>
        <stp>EM_S_PROFITNOTICE_FORECASTL</stp>
        <stp>2</stp>
        <stp>600223.SH</stp>
        <stp>6/30/2016</stp>
        <tr r="G1967" s="5"/>
      </tp>
      <tp t="s">
        <v/>
        <stp/>
        <stp>EM_S_PROFITNOTICE_FORECASTL</stp>
        <stp>2</stp>
        <stp>600323.SH</stp>
        <stp>6/30/2016</stp>
        <tr r="G2054" s="5"/>
      </tp>
      <tp t="s">
        <v/>
        <stp/>
        <stp>EM_S_PROFITNOTICE_FORECASTL</stp>
        <stp>2</stp>
        <stp>600023.SH</stp>
        <stp>6/30/2016</stp>
        <tr r="G1798" s="5"/>
      </tp>
      <tp>
        <v>-200000000</v>
        <stp/>
        <stp>EM_S_PROFITNOTICE_FORECASTL</stp>
        <stp>2</stp>
        <stp>600123.SH</stp>
        <stp>6/30/2016</stp>
        <tr r="G1881" s="5"/>
      </tp>
      <tp t="s">
        <v/>
        <stp/>
        <stp>EM_S_PROFITNOTICE_FORECASTL</stp>
        <stp>2</stp>
        <stp>600623.SH</stp>
        <stp>6/30/2016</stp>
        <tr r="G2295" s="5"/>
      </tp>
      <tp t="s">
        <v/>
        <stp/>
        <stp>EM_S_PROFITNOTICE_FORECASTL</stp>
        <stp>2</stp>
        <stp>600723.SH</stp>
        <stp>6/30/2016</stp>
        <tr r="G2383" s="5"/>
      </tp>
      <tp t="s">
        <v/>
        <stp/>
        <stp>EM_S_PROFITNOTICE_FORECASTL</stp>
        <stp>2</stp>
        <stp>600423.SH</stp>
        <stp>6/30/2016</stp>
        <tr r="G2134" s="5"/>
      </tp>
      <tp t="s">
        <v/>
        <stp/>
        <stp>EM_S_PROFITNOTICE_FORECASTL</stp>
        <stp>2</stp>
        <stp>600523.SH</stp>
        <stp>6/30/2016</stp>
        <tr r="G2206" s="5"/>
      </tp>
      <tp t="s">
        <v/>
        <stp/>
        <stp>EM_S_PROFITNOTICE_FORECASTL</stp>
        <stp>2</stp>
        <stp>600823.SH</stp>
        <stp>6/30/2016</stp>
        <tr r="G2476" s="5"/>
      </tp>
      <tp t="s">
        <v/>
        <stp/>
        <stp>EM_S_PROFITNOTICE_FORECASTL</stp>
        <stp>2</stp>
        <stp>603223.SH</stp>
        <stp>6/30/2016</stp>
        <tr r="G2780" s="5"/>
      </tp>
      <tp t="s">
        <v/>
        <stp/>
        <stp>EM_S_PROFITNOTICE_FORECASTL</stp>
        <stp>2</stp>
        <stp>603023.SH</stp>
        <stp>6/30/2016</stp>
        <tr r="G2747" s="5"/>
      </tp>
      <tp t="s">
        <v/>
        <stp/>
        <stp>EM_S_PROFITNOTICE_FORECASTL</stp>
        <stp>2</stp>
        <stp>603123.SH</stp>
        <stp>6/30/2016</stp>
        <tr r="G2767" s="5"/>
      </tp>
      <tp t="s">
        <v/>
        <stp/>
        <stp>EM_S_PROFITNOTICE_FORECASTL</stp>
        <stp>2</stp>
        <stp>601222.SH</stp>
        <stp>6/30/2016</stp>
        <tr r="G2633" s="5"/>
      </tp>
      <tp t="s">
        <v/>
        <stp/>
        <stp>EM_S_PROFITNOTICE_FORECASTL</stp>
        <stp>2</stp>
        <stp>600222.SH</stp>
        <stp>6/30/2016</stp>
        <tr r="G1966" s="5"/>
      </tp>
      <tp>
        <v>-95000000</v>
        <stp/>
        <stp>EM_S_PROFITNOTICE_FORECASTL</stp>
        <stp>2</stp>
        <stp>600322.SH</stp>
        <stp>6/30/2016</stp>
        <tr r="G2053" s="5"/>
      </tp>
      <tp t="s">
        <v/>
        <stp/>
        <stp>EM_S_PROFITNOTICE_FORECASTL</stp>
        <stp>2</stp>
        <stp>600022.SH</stp>
        <stp>6/30/2016</stp>
        <tr r="G1797" s="5"/>
      </tp>
      <tp t="s">
        <v/>
        <stp/>
        <stp>EM_S_PROFITNOTICE_FORECASTL</stp>
        <stp>2</stp>
        <stp>600122.SH</stp>
        <stp>6/30/2016</stp>
        <tr r="G1880" s="5"/>
      </tp>
      <tp t="s">
        <v/>
        <stp/>
        <stp>EM_S_PROFITNOTICE_FORECASTL</stp>
        <stp>2</stp>
        <stp>600622.SH</stp>
        <stp>6/30/2016</stp>
        <tr r="G2294" s="5"/>
      </tp>
      <tp t="s">
        <v/>
        <stp/>
        <stp>EM_S_PROFITNOTICE_FORECASTL</stp>
        <stp>2</stp>
        <stp>600722.SH</stp>
        <stp>6/30/2016</stp>
        <tr r="G2382" s="5"/>
      </tp>
      <tp t="s">
        <v/>
        <stp/>
        <stp>EM_S_PROFITNOTICE_FORECASTL</stp>
        <stp>2</stp>
        <stp>600422.SH</stp>
        <stp>6/30/2016</stp>
        <tr r="G2133" s="5"/>
      </tp>
      <tp>
        <v>679167800</v>
        <stp/>
        <stp>EM_S_PROFITNOTICE_FORECASTL</stp>
        <stp>2</stp>
        <stp>600522.SH</stp>
        <stp>6/30/2016</stp>
        <tr r="G2205" s="5"/>
      </tp>
      <tp t="s">
        <v/>
        <stp/>
        <stp>EM_S_PROFITNOTICE_FORECASTL</stp>
        <stp>2</stp>
        <stp>600822.SH</stp>
        <stp>6/30/2016</stp>
        <tr r="G2475" s="5"/>
      </tp>
      <tp t="s">
        <v/>
        <stp/>
        <stp>EM_S_PROFITNOTICE_FORECASTL</stp>
        <stp>2</stp>
        <stp>603222.SH</stp>
        <stp>6/30/2016</stp>
        <tr r="G2779" s="5"/>
      </tp>
      <tp t="s">
        <v/>
        <stp/>
        <stp>EM_S_PROFITNOTICE_FORECASTL</stp>
        <stp>2</stp>
        <stp>603022.SH</stp>
        <stp>6/30/2016</stp>
        <tr r="G2746" s="5"/>
      </tp>
      <tp t="s">
        <v/>
        <stp/>
        <stp>EM_S_PROFITNOTICE_FORECASTL</stp>
        <stp>2</stp>
        <stp>603822.SH</stp>
        <stp>6/30/2016</stp>
        <tr r="G2851" s="5"/>
      </tp>
      <tp>
        <v>150000000</v>
        <stp/>
        <stp>EM_S_PROFITNOTICE_FORECASTL</stp>
        <stp>2</stp>
        <stp>601225.SH</stp>
        <stp>6/30/2016</stp>
        <tr r="G2634" s="5"/>
      </tp>
      <tp t="s">
        <v/>
        <stp/>
        <stp>EM_S_PROFITNOTICE_FORECASTL</stp>
        <stp>2</stp>
        <stp>600225.SH</stp>
        <stp>6/30/2016</stp>
        <tr r="G1968" s="5"/>
      </tp>
      <tp t="s">
        <v/>
        <stp/>
        <stp>EM_S_PROFITNOTICE_FORECASTL</stp>
        <stp>2</stp>
        <stp>600325.SH</stp>
        <stp>6/30/2016</stp>
        <tr r="G2055" s="5"/>
      </tp>
      <tp t="s">
        <v/>
        <stp/>
        <stp>EM_S_PROFITNOTICE_FORECASTL</stp>
        <stp>2</stp>
        <stp>600125.SH</stp>
        <stp>6/30/2016</stp>
        <tr r="G1882" s="5"/>
      </tp>
      <tp t="s">
        <v/>
        <stp/>
        <stp>EM_S_PROFITNOTICE_FORECASTL</stp>
        <stp>2</stp>
        <stp>600725.SH</stp>
        <stp>6/30/2016</stp>
        <tr r="G2385" s="5"/>
      </tp>
      <tp t="s">
        <v/>
        <stp/>
        <stp>EM_S_PROFITNOTICE_FORECASTL</stp>
        <stp>2</stp>
        <stp>600425.SH</stp>
        <stp>6/30/2016</stp>
        <tr r="G2135" s="5"/>
      </tp>
      <tp t="s">
        <v/>
        <stp/>
        <stp>EM_S_PROFITNOTICE_FORECASTL</stp>
        <stp>2</stp>
        <stp>600525.SH</stp>
        <stp>6/30/2016</stp>
        <tr r="G2207" s="5"/>
      </tp>
      <tp t="s">
        <v/>
        <stp/>
        <stp>EM_S_PROFITNOTICE_FORECASTL</stp>
        <stp>2</stp>
        <stp>600825.SH</stp>
        <stp>6/30/2016</stp>
        <tr r="G2478" s="5"/>
      </tp>
      <tp t="s">
        <v/>
        <stp/>
        <stp>EM_S_PROFITNOTICE_FORECASTL</stp>
        <stp>2</stp>
        <stp>603025.SH</stp>
        <stp>6/30/2016</stp>
        <tr r="G2748" s="5"/>
      </tp>
      <tp t="s">
        <v/>
        <stp/>
        <stp>EM_S_PROFITNOTICE_FORECASTL</stp>
        <stp>2</stp>
        <stp>600624.SH</stp>
        <stp>6/30/2016</stp>
        <tr r="G2296" s="5"/>
      </tp>
      <tp t="s">
        <v/>
        <stp/>
        <stp>EM_S_PROFITNOTICE_FORECASTL</stp>
        <stp>2</stp>
        <stp>600724.SH</stp>
        <stp>6/30/2016</stp>
        <tr r="G2384" s="5"/>
      </tp>
      <tp t="s">
        <v/>
        <stp/>
        <stp>EM_S_PROFITNOTICE_FORECASTL</stp>
        <stp>2</stp>
        <stp>600824.SH</stp>
        <stp>6/30/2016</stp>
        <tr r="G2477" s="5"/>
      </tp>
      <tp t="s">
        <v/>
        <stp/>
        <stp>EM_S_PROFITNOTICE_FORECASTL</stp>
        <stp>2</stp>
        <stp>601127.SH</stp>
        <stp>6/30/2016</stp>
        <tr r="G2615" s="5"/>
      </tp>
      <tp t="s">
        <v/>
        <stp/>
        <stp>EM_S_PROFITNOTICE_FORECASTL</stp>
        <stp>2</stp>
        <stp>601727.SH</stp>
        <stp>6/30/2016</stp>
        <tr r="G2685" s="5"/>
      </tp>
      <tp t="s">
        <v/>
        <stp/>
        <stp>EM_S_PROFITNOTICE_FORECASTL</stp>
        <stp>2</stp>
        <stp>600227.SH</stp>
        <stp>6/30/2016</stp>
        <tr r="G1970" s="5"/>
      </tp>
      <tp t="s">
        <v/>
        <stp/>
        <stp>EM_S_PROFITNOTICE_FORECASTL</stp>
        <stp>2</stp>
        <stp>600327.SH</stp>
        <stp>6/30/2016</stp>
        <tr r="G2057" s="5"/>
      </tp>
      <tp t="s">
        <v/>
        <stp/>
        <stp>EM_S_PROFITNOTICE_FORECASTL</stp>
        <stp>2</stp>
        <stp>600027.SH</stp>
        <stp>6/30/2016</stp>
        <tr r="G1800" s="5"/>
      </tp>
      <tp t="s">
        <v/>
        <stp/>
        <stp>EM_S_PROFITNOTICE_FORECASTL</stp>
        <stp>2</stp>
        <stp>600127.SH</stp>
        <stp>6/30/2016</stp>
        <tr r="G1884" s="5"/>
      </tp>
      <tp t="s">
        <v/>
        <stp/>
        <stp>EM_S_PROFITNOTICE_FORECASTL</stp>
        <stp>2</stp>
        <stp>600727.SH</stp>
        <stp>6/30/2016</stp>
        <tr r="G2387" s="5"/>
      </tp>
      <tp t="s">
        <v/>
        <stp/>
        <stp>EM_S_PROFITNOTICE_FORECASTL</stp>
        <stp>2</stp>
        <stp>600527.SH</stp>
        <stp>6/30/2016</stp>
        <tr r="G2209" s="5"/>
      </tp>
      <tp t="s">
        <v/>
        <stp/>
        <stp>EM_S_PROFITNOTICE_FORECASTL</stp>
        <stp>2</stp>
        <stp>600827.SH</stp>
        <stp>6/30/2016</stp>
        <tr r="G2480" s="5"/>
      </tp>
      <tp>
        <v>10980000</v>
        <stp/>
        <stp>EM_S_PROFITNOTICE_FORECASTL</stp>
        <stp>2</stp>
        <stp>603227.SH</stp>
        <stp>6/30/2016</stp>
        <tr r="G2781" s="5"/>
      </tp>
      <tp t="s">
        <v/>
        <stp/>
        <stp>EM_S_PROFITNOTICE_FORECASTL</stp>
        <stp>2</stp>
        <stp>603027.SH</stp>
        <stp>6/30/2016</stp>
        <tr r="G2750" s="5"/>
      </tp>
      <tp t="s">
        <v/>
        <stp/>
        <stp>EM_S_PROFITNOTICE_FORECASTL</stp>
        <stp>2</stp>
        <stp>601226.SH</stp>
        <stp>6/30/2016</stp>
        <tr r="G2635" s="5"/>
      </tp>
      <tp t="s">
        <v/>
        <stp/>
        <stp>EM_S_PROFITNOTICE_FORECASTL</stp>
        <stp>2</stp>
        <stp>601126.SH</stp>
        <stp>6/30/2016</stp>
        <tr r="G2614" s="5"/>
      </tp>
      <tp t="s">
        <v/>
        <stp/>
        <stp>EM_S_PROFITNOTICE_FORECASTL</stp>
        <stp>2</stp>
        <stp>600226.SH</stp>
        <stp>6/30/2016</stp>
        <tr r="G1969" s="5"/>
      </tp>
      <tp t="s">
        <v/>
        <stp/>
        <stp>EM_S_PROFITNOTICE_FORECASTL</stp>
        <stp>2</stp>
        <stp>600326.SH</stp>
        <stp>6/30/2016</stp>
        <tr r="G2056" s="5"/>
      </tp>
      <tp t="s">
        <v/>
        <stp/>
        <stp>EM_S_PROFITNOTICE_FORECASTL</stp>
        <stp>2</stp>
        <stp>600026.SH</stp>
        <stp>6/30/2016</stp>
        <tr r="G1799" s="5"/>
      </tp>
      <tp>
        <v>340000000</v>
        <stp/>
        <stp>EM_S_PROFITNOTICE_FORECASTL</stp>
        <stp>2</stp>
        <stp>600126.SH</stp>
        <stp>6/30/2016</stp>
        <tr r="G1883" s="5"/>
      </tp>
      <tp t="s">
        <v/>
        <stp/>
        <stp>EM_S_PROFITNOTICE_FORECASTL</stp>
        <stp>2</stp>
        <stp>600626.SH</stp>
        <stp>6/30/2016</stp>
        <tr r="G2297" s="5"/>
      </tp>
      <tp t="s">
        <v/>
        <stp/>
        <stp>EM_S_PROFITNOTICE_FORECASTL</stp>
        <stp>2</stp>
        <stp>600726.SH</stp>
        <stp>6/30/2016</stp>
        <tr r="G2386" s="5"/>
      </tp>
      <tp t="s">
        <v/>
        <stp/>
        <stp>EM_S_PROFITNOTICE_FORECASTL</stp>
        <stp>2</stp>
        <stp>600426.SH</stp>
        <stp>6/30/2016</stp>
        <tr r="G2136" s="5"/>
      </tp>
      <tp t="s">
        <v/>
        <stp/>
        <stp>EM_S_PROFITNOTICE_FORECASTL</stp>
        <stp>2</stp>
        <stp>600526.SH</stp>
        <stp>6/30/2016</stp>
        <tr r="G2208" s="5"/>
      </tp>
      <tp t="s">
        <v/>
        <stp/>
        <stp>EM_S_PROFITNOTICE_FORECASTL</stp>
        <stp>2</stp>
        <stp>600826.SH</stp>
        <stp>6/30/2016</stp>
        <tr r="G2479" s="5"/>
      </tp>
      <tp>
        <v>103344100</v>
        <stp/>
        <stp>EM_S_PROFITNOTICE_FORECASTL</stp>
        <stp>2</stp>
        <stp>603026.SH</stp>
        <stp>6/30/2016</stp>
        <tr r="G2749" s="5"/>
      </tp>
      <tp t="s">
        <v/>
        <stp/>
        <stp>EM_S_PROFITNOTICE_FORECASTL</stp>
        <stp>2</stp>
        <stp>603126.SH</stp>
        <stp>6/30/2016</stp>
        <tr r="G2768" s="5"/>
      </tp>
      <tp t="s">
        <v/>
        <stp/>
        <stp>EM_S_PROFITNOTICE_FORECASTL</stp>
        <stp>2</stp>
        <stp>603726.SH</stp>
        <stp>6/30/2016</stp>
        <tr r="G2837" s="5"/>
      </tp>
      <tp>
        <v>9089057.5</v>
        <stp/>
        <stp>EM_S_QSTM07_IS</stp>
        <stp>4</stp>
        <stp>002660.SZ</stp>
        <stp>61</stp>
        <stp>6/30/2016</stp>
        <stp>1</stp>
        <tr r="D1128" s="5"/>
      </tp>
      <tp>
        <v>114413359.20999999</v>
        <stp/>
        <stp>EM_S_QSTM07_IS</stp>
        <stp>4</stp>
        <stp>002663.SZ</stp>
        <stp>61</stp>
        <stp>6/30/2015</stp>
        <stp>1</stp>
        <tr r="K1131" s="5"/>
      </tp>
      <tp>
        <v>16757730.369999999</v>
        <stp/>
        <stp>EM_S_QSTM07_IS</stp>
        <stp>4</stp>
        <stp>002675.SZ</stp>
        <stp>61</stp>
        <stp>3/31/2016</stp>
        <stp>1</stp>
        <tr r="I1143" s="5"/>
      </tp>
      <tp>
        <v>11621343.109999999</v>
        <stp/>
        <stp>EM_S_QSTM07_IS</stp>
        <stp>4</stp>
        <stp>002665.SZ</stp>
        <stp>61</stp>
        <stp>3/31/2016</stp>
        <stp>1</stp>
        <tr r="I1133" s="5"/>
      </tp>
      <tp>
        <v>91222346.879999995</v>
        <stp/>
        <stp>EM_S_QSTM07_IS</stp>
        <stp>4</stp>
        <stp>002670.SZ</stp>
        <stp>61</stp>
        <stp>6/30/2016</stp>
        <stp>1</stp>
        <tr r="D1138" s="5"/>
      </tp>
      <tp>
        <v>999221470.08000004</v>
        <stp/>
        <stp>EM_S_QSTM07_IS</stp>
        <stp>4</stp>
        <stp>002673.SZ</stp>
        <stp>61</stp>
        <stp>6/30/2015</stp>
        <stp>1</stp>
        <tr r="K1141" s="5"/>
      </tp>
      <tp>
        <v>70797091.879999995</v>
        <stp/>
        <stp>EM_S_QSTM07_IS</stp>
        <stp>4</stp>
        <stp>002640.SZ</stp>
        <stp>61</stp>
        <stp>6/30/2016</stp>
        <stp>1</stp>
        <tr r="D1108" s="5"/>
      </tp>
      <tp>
        <v>46430524.329999998</v>
        <stp/>
        <stp>EM_S_QSTM07_IS</stp>
        <stp>4</stp>
        <stp>002643.SZ</stp>
        <stp>61</stp>
        <stp>6/30/2015</stp>
        <stp>1</stp>
        <tr r="K1111" s="5"/>
      </tp>
      <tp>
        <v>2427130.4</v>
        <stp/>
        <stp>EM_S_QSTM07_IS</stp>
        <stp>4</stp>
        <stp>002655.SZ</stp>
        <stp>61</stp>
        <stp>3/31/2016</stp>
        <stp>1</stp>
        <tr r="I1123" s="5"/>
      </tp>
      <tp>
        <v>14792186.67</v>
        <stp/>
        <stp>EM_S_QSTM07_IS</stp>
        <stp>4</stp>
        <stp>002645.SZ</stp>
        <stp>61</stp>
        <stp>3/31/2016</stp>
        <stp>1</stp>
        <tr r="I1113" s="5"/>
      </tp>
      <tp>
        <v>42938698.159999996</v>
        <stp/>
        <stp>EM_S_QSTM07_IS</stp>
        <stp>4</stp>
        <stp>002650.SZ</stp>
        <stp>61</stp>
        <stp>6/30/2016</stp>
        <stp>1</stp>
        <tr r="D1118" s="5"/>
      </tp>
      <tp>
        <v>115214778.05</v>
        <stp/>
        <stp>EM_S_QSTM07_IS</stp>
        <stp>4</stp>
        <stp>002653.SZ</stp>
        <stp>61</stp>
        <stp>6/30/2015</stp>
        <stp>1</stp>
        <tr r="K1121" s="5"/>
      </tp>
      <tp>
        <v>29248341.600000001</v>
        <stp/>
        <stp>EM_S_QSTM07_IS</stp>
        <stp>4</stp>
        <stp>002620.SZ</stp>
        <stp>61</stp>
        <stp>6/30/2016</stp>
        <stp>1</stp>
        <tr r="D1088" s="5"/>
      </tp>
      <tp>
        <v>27054201.100000001</v>
        <stp/>
        <stp>EM_S_QSTM07_IS</stp>
        <stp>4</stp>
        <stp>002623.SZ</stp>
        <stp>61</stp>
        <stp>6/30/2015</stp>
        <stp>1</stp>
        <tr r="K1091" s="5"/>
      </tp>
      <tp>
        <v>85711636.560000002</v>
        <stp/>
        <stp>EM_S_QSTM07_IS</stp>
        <stp>4</stp>
        <stp>002635.SZ</stp>
        <stp>61</stp>
        <stp>3/31/2016</stp>
        <stp>1</stp>
        <tr r="I1103" s="5"/>
      </tp>
      <tp>
        <v>8647568.5299999993</v>
        <stp/>
        <stp>EM_S_QSTM07_IS</stp>
        <stp>4</stp>
        <stp>002625.SZ</stp>
        <stp>61</stp>
        <stp>3/31/2016</stp>
        <stp>1</stp>
        <tr r="I1093" s="5"/>
      </tp>
      <tp>
        <v>84590597.379999995</v>
        <stp/>
        <stp>EM_S_QSTM07_IS</stp>
        <stp>4</stp>
        <stp>002630.SZ</stp>
        <stp>61</stp>
        <stp>6/30/2016</stp>
        <stp>1</stp>
        <tr r="D1098" s="5"/>
      </tp>
      <tp>
        <v>-10067812.539999999</v>
        <stp/>
        <stp>EM_S_QSTM07_IS</stp>
        <stp>4</stp>
        <stp>002633.SZ</stp>
        <stp>61</stp>
        <stp>6/30/2015</stp>
        <stp>1</stp>
        <tr r="K1101" s="5"/>
      </tp>
      <tp>
        <v>44129407.880000003</v>
        <stp/>
        <stp>EM_S_QSTM07_IS</stp>
        <stp>4</stp>
        <stp>002600.SZ</stp>
        <stp>61</stp>
        <stp>6/30/2016</stp>
        <stp>1</stp>
        <tr r="D1068" s="5"/>
      </tp>
      <tp>
        <v>99178232.680000007</v>
        <stp/>
        <stp>EM_S_QSTM07_IS</stp>
        <stp>4</stp>
        <stp>002603.SZ</stp>
        <stp>61</stp>
        <stp>6/30/2015</stp>
        <stp>1</stp>
        <tr r="K1071" s="5"/>
      </tp>
      <tp>
        <v>10355318.35</v>
        <stp/>
        <stp>EM_S_QSTM07_IS</stp>
        <stp>4</stp>
        <stp>002615.SZ</stp>
        <stp>61</stp>
        <stp>3/31/2016</stp>
        <stp>1</stp>
        <tr r="I1083" s="5"/>
      </tp>
      <tp>
        <v>27850290.239999998</v>
        <stp/>
        <stp>EM_S_QSTM07_IS</stp>
        <stp>4</stp>
        <stp>002605.SZ</stp>
        <stp>61</stp>
        <stp>3/31/2016</stp>
        <stp>1</stp>
        <tr r="I1073" s="5"/>
      </tp>
      <tp>
        <v>28367270.420000002</v>
        <stp/>
        <stp>EM_S_QSTM07_IS</stp>
        <stp>4</stp>
        <stp>002610.SZ</stp>
        <stp>61</stp>
        <stp>6/30/2016</stp>
        <stp>1</stp>
        <tr r="D1078" s="5"/>
      </tp>
      <tp>
        <v>20992095.640000001</v>
        <stp/>
        <stp>EM_S_QSTM07_IS</stp>
        <stp>4</stp>
        <stp>002613.SZ</stp>
        <stp>61</stp>
        <stp>6/30/2015</stp>
        <stp>1</stp>
        <tr r="K1081" s="5"/>
      </tp>
      <tp>
        <v>67160420.340000004</v>
        <stp/>
        <stp>EM_S_QSTM07_IS</stp>
        <stp>4</stp>
        <stp>002680.SZ</stp>
        <stp>61</stp>
        <stp>6/30/2016</stp>
        <stp>1</stp>
        <tr r="D1148" s="5"/>
      </tp>
      <tp>
        <v>50786371.189999998</v>
        <stp/>
        <stp>EM_S_QSTM07_IS</stp>
        <stp>4</stp>
        <stp>002683.SZ</stp>
        <stp>61</stp>
        <stp>6/30/2015</stp>
        <stp>1</stp>
        <tr r="K1151" s="5"/>
      </tp>
      <tp>
        <v>18974650.75</v>
        <stp/>
        <stp>EM_S_QSTM07_IS</stp>
        <stp>4</stp>
        <stp>002695.SZ</stp>
        <stp>61</stp>
        <stp>3/31/2016</stp>
        <stp>1</stp>
        <tr r="I1163" s="5"/>
      </tp>
      <tp>
        <v>3749368.4</v>
        <stp/>
        <stp>EM_S_QSTM07_IS</stp>
        <stp>4</stp>
        <stp>002685.SZ</stp>
        <stp>61</stp>
        <stp>3/31/2016</stp>
        <stp>1</stp>
        <tr r="I1153" s="5"/>
      </tp>
      <tp>
        <v>80687381.579999998</v>
        <stp/>
        <stp>EM_S_QSTM07_IS</stp>
        <stp>4</stp>
        <stp>002690.SZ</stp>
        <stp>61</stp>
        <stp>6/30/2016</stp>
        <stp>1</stp>
        <tr r="D1158" s="5"/>
      </tp>
      <tp>
        <v>17431062.739999998</v>
        <stp/>
        <stp>EM_S_QSTM07_IS</stp>
        <stp>4</stp>
        <stp>002693.SZ</stp>
        <stp>61</stp>
        <stp>6/30/2015</stp>
        <stp>1</stp>
        <tr r="K1161" s="5"/>
      </tp>
      <tp>
        <v>1630707.78</v>
        <stp/>
        <stp>EM_S_QSTM07_IS</stp>
        <stp>4</stp>
        <stp>002760.SZ</stp>
        <stp>61</stp>
        <stp>6/30/2016</stp>
        <stp>1</stp>
        <tr r="D1223" s="5"/>
      </tp>
      <tp>
        <v>43674938.689999998</v>
        <stp/>
        <stp>EM_S_QSTM07_IS</stp>
        <stp>4</stp>
        <stp>002763.SZ</stp>
        <stp>61</stp>
        <stp>6/30/2015</stp>
        <stp>1</stp>
        <tr r="K1226" s="5"/>
      </tp>
      <tp>
        <v>7435802.04</v>
        <stp/>
        <stp>EM_S_QSTM07_IS</stp>
        <stp>4</stp>
        <stp>002775.SZ</stp>
        <stp>61</stp>
        <stp>3/31/2016</stp>
        <stp>1</stp>
        <tr r="I1236" s="5"/>
      </tp>
      <tp>
        <v>27929786.760000002</v>
        <stp/>
        <stp>EM_S_QSTM07_IS</stp>
        <stp>4</stp>
        <stp>002765.SZ</stp>
        <stp>61</stp>
        <stp>3/31/2016</stp>
        <stp>1</stp>
        <tr r="I1227" s="5"/>
      </tp>
      <tp>
        <v>25080790.359999999</v>
        <stp/>
        <stp>EM_S_QSTM07_IS</stp>
        <stp>4</stp>
        <stp>002770.SZ</stp>
        <stp>61</stp>
        <stp>6/30/2016</stp>
        <stp>1</stp>
        <tr r="D1232" s="5"/>
      </tp>
      <tp>
        <v>59863104.32</v>
        <stp/>
        <stp>EM_S_QSTM07_IS</stp>
        <stp>4</stp>
        <stp>002773.SZ</stp>
        <stp>61</stp>
        <stp>6/30/2015</stp>
        <stp>1</stp>
        <tr r="K1235" s="5"/>
      </tp>
      <tp>
        <v>9044458.75</v>
        <stp/>
        <stp>EM_S_QSTM07_IS</stp>
        <stp>4</stp>
        <stp>002740.SZ</stp>
        <stp>61</stp>
        <stp>6/30/2016</stp>
        <stp>1</stp>
        <tr r="D1205" s="5"/>
      </tp>
      <tp>
        <v>13443854.43</v>
        <stp/>
        <stp>EM_S_QSTM07_IS</stp>
        <stp>4</stp>
        <stp>002743.SZ</stp>
        <stp>61</stp>
        <stp>6/30/2015</stp>
        <stp>1</stp>
        <tr r="K1208" s="5"/>
      </tp>
      <tp>
        <v>-5296032.53</v>
        <stp/>
        <stp>EM_S_QSTM07_IS</stp>
        <stp>4</stp>
        <stp>002755.SZ</stp>
        <stp>61</stp>
        <stp>3/31/2016</stp>
        <stp>1</stp>
        <tr r="I1218" s="5"/>
      </tp>
      <tp>
        <v>50464327.75</v>
        <stp/>
        <stp>EM_S_QSTM07_IS</stp>
        <stp>4</stp>
        <stp>002745.SZ</stp>
        <stp>61</stp>
        <stp>3/31/2016</stp>
        <stp>1</stp>
        <tr r="I1209" s="5"/>
      </tp>
      <tp>
        <v>17798573.57</v>
        <stp/>
        <stp>EM_S_QSTM07_IS</stp>
        <stp>4</stp>
        <stp>002750.SZ</stp>
        <stp>61</stp>
        <stp>6/30/2016</stp>
        <stp>1</stp>
        <tr r="D1214" s="5"/>
      </tp>
      <tp>
        <v>21158580.07</v>
        <stp/>
        <stp>EM_S_QSTM07_IS</stp>
        <stp>4</stp>
        <stp>002753.SZ</stp>
        <stp>61</stp>
        <stp>6/30/2015</stp>
        <stp>1</stp>
        <tr r="K1217" s="5"/>
      </tp>
      <tp>
        <v>15957608.279999999</v>
        <stp/>
        <stp>EM_S_QSTM07_IS</stp>
        <stp>4</stp>
        <stp>002723.SZ</stp>
        <stp>61</stp>
        <stp>6/30/2015</stp>
        <stp>1</stp>
        <tr r="K1188" s="5"/>
      </tp>
      <tp>
        <v>4671384.63</v>
        <stp/>
        <stp>EM_S_QSTM07_IS</stp>
        <stp>4</stp>
        <stp>002735.SZ</stp>
        <stp>61</stp>
        <stp>3/31/2016</stp>
        <stp>1</stp>
        <tr r="I1200" s="5"/>
      </tp>
      <tp>
        <v>12589280.1</v>
        <stp/>
        <stp>EM_S_QSTM07_IS</stp>
        <stp>4</stp>
        <stp>002725.SZ</stp>
        <stp>61</stp>
        <stp>3/31/2016</stp>
        <stp>1</stp>
        <tr r="I1190" s="5"/>
      </tp>
      <tp>
        <v>15451768.51</v>
        <stp/>
        <stp>EM_S_QSTM07_IS</stp>
        <stp>4</stp>
        <stp>002730.SZ</stp>
        <stp>61</stp>
        <stp>6/30/2016</stp>
        <stp>1</stp>
        <tr r="D1195" s="5"/>
      </tp>
      <tp>
        <v>29634222</v>
        <stp/>
        <stp>EM_S_QSTM07_IS</stp>
        <stp>4</stp>
        <stp>002733.SZ</stp>
        <stp>61</stp>
        <stp>6/30/2015</stp>
        <stp>1</stp>
        <tr r="K1198" s="5"/>
      </tp>
      <tp>
        <v>14098450.34</v>
        <stp/>
        <stp>EM_S_QSTM07_IS</stp>
        <stp>4</stp>
        <stp>002700.SZ</stp>
        <stp>61</stp>
        <stp>6/30/2016</stp>
        <stp>1</stp>
        <tr r="D1168" s="5"/>
      </tp>
      <tp>
        <v>19783262.379999999</v>
        <stp/>
        <stp>EM_S_QSTM07_IS</stp>
        <stp>4</stp>
        <stp>002703.SZ</stp>
        <stp>61</stp>
        <stp>6/30/2015</stp>
        <stp>1</stp>
        <tr r="K1171" s="5"/>
      </tp>
      <tp>
        <v>-4141727.78</v>
        <stp/>
        <stp>EM_S_QSTM07_IS</stp>
        <stp>4</stp>
        <stp>002715.SZ</stp>
        <stp>61</stp>
        <stp>3/31/2016</stp>
        <stp>1</stp>
        <tr r="I1181" s="5"/>
      </tp>
      <tp>
        <v>42878488.789999999</v>
        <stp/>
        <stp>EM_S_QSTM07_IS</stp>
        <stp>4</stp>
        <stp>002705.SZ</stp>
        <stp>61</stp>
        <stp>3/31/2016</stp>
        <stp>1</stp>
        <tr r="I1172" s="5"/>
      </tp>
      <tp>
        <v>50740572.649999999</v>
        <stp/>
        <stp>EM_S_QSTM07_IS</stp>
        <stp>4</stp>
        <stp>002713.SZ</stp>
        <stp>61</stp>
        <stp>6/30/2015</stp>
        <stp>1</stp>
        <tr r="K1179" s="5"/>
      </tp>
      <tp>
        <v>6152133.5300000003</v>
        <stp/>
        <stp>EM_S_QSTM07_IS</stp>
        <stp>4</stp>
        <stp>002780.SZ</stp>
        <stp>61</stp>
        <stp>6/30/2016</stp>
        <stp>1</stp>
        <tr r="D1241" s="5"/>
      </tp>
      <tp>
        <v>36936115.289999999</v>
        <stp/>
        <stp>EM_S_QSTM07_IS</stp>
        <stp>4</stp>
        <stp>002783.SZ</stp>
        <stp>61</stp>
        <stp>6/30/2015</stp>
        <stp>1</stp>
        <tr r="K1244" s="5"/>
      </tp>
      <tp>
        <v>14527206.529999999</v>
        <stp/>
        <stp>EM_S_QSTM07_IS</stp>
        <stp>4</stp>
        <stp>002795.SZ</stp>
        <stp>61</stp>
        <stp>3/31/2016</stp>
        <stp>1</stp>
        <tr r="I1254" s="5"/>
      </tp>
      <tp>
        <v>2634145.91</v>
        <stp/>
        <stp>EM_S_QSTM07_IS</stp>
        <stp>4</stp>
        <stp>002785.SZ</stp>
        <stp>61</stp>
        <stp>3/31/2016</stp>
        <stp>1</stp>
        <tr r="I1245" s="5"/>
      </tp>
      <tp>
        <v>46866544.609999999</v>
        <stp/>
        <stp>EM_S_QSTM07_IS</stp>
        <stp>4</stp>
        <stp>002790.SZ</stp>
        <stp>61</stp>
        <stp>6/30/2016</stp>
        <stp>1</stp>
        <tr r="D1250" s="5"/>
      </tp>
      <tp>
        <v>31373424.109999999</v>
        <stp/>
        <stp>EM_S_QSTM07_IS</stp>
        <stp>4</stp>
        <stp>002793.SZ</stp>
        <stp>61</stp>
        <stp>6/30/2015</stp>
        <stp>1</stp>
        <tr r="K1253" s="5"/>
      </tp>
      <tp>
        <v>170737431.99000001</v>
        <stp/>
        <stp>EM_S_QSTM07_IS</stp>
        <stp>4</stp>
        <stp>002460.SZ</stp>
        <stp>61</stp>
        <stp>6/30/2016</stp>
        <stp>1</stp>
        <tr r="D929" s="5"/>
      </tp>
      <tp>
        <v>-8952406</v>
        <stp/>
        <stp>EM_S_QSTM07_IS</stp>
        <stp>4</stp>
        <stp>002463.SZ</stp>
        <stp>61</stp>
        <stp>6/30/2015</stp>
        <stp>1</stp>
        <tr r="K932" s="5"/>
      </tp>
      <tp>
        <v>199261575.49000001</v>
        <stp/>
        <stp>EM_S_QSTM07_IS</stp>
        <stp>4</stp>
        <stp>002475.SZ</stp>
        <stp>61</stp>
        <stp>3/31/2016</stp>
        <stp>1</stp>
        <tr r="I944" s="5"/>
      </tp>
      <tp>
        <v>26901150.469999999</v>
        <stp/>
        <stp>EM_S_QSTM07_IS</stp>
        <stp>4</stp>
        <stp>002465.SZ</stp>
        <stp>61</stp>
        <stp>3/31/2016</stp>
        <stp>1</stp>
        <tr r="I934" s="5"/>
      </tp>
      <tp>
        <v>373789823.64999998</v>
        <stp/>
        <stp>EM_S_QSTM07_IS</stp>
        <stp>4</stp>
        <stp>002470.SZ</stp>
        <stp>61</stp>
        <stp>6/30/2016</stp>
        <stp>1</stp>
        <tr r="D939" s="5"/>
      </tp>
      <tp>
        <v>-4982160.2699999996</v>
        <stp/>
        <stp>EM_S_QSTM07_IS</stp>
        <stp>4</stp>
        <stp>002473.SZ</stp>
        <stp>61</stp>
        <stp>6/30/2015</stp>
        <stp>1</stp>
        <tr r="K942" s="5"/>
      </tp>
      <tp>
        <v>205970013.96000001</v>
        <stp/>
        <stp>EM_S_QSTM07_IS</stp>
        <stp>4</stp>
        <stp>002440.SZ</stp>
        <stp>61</stp>
        <stp>6/30/2016</stp>
        <stp>1</stp>
        <tr r="D909" s="5"/>
      </tp>
      <tp>
        <v>42345330.719999999</v>
        <stp/>
        <stp>EM_S_QSTM07_IS</stp>
        <stp>4</stp>
        <stp>002443.SZ</stp>
        <stp>61</stp>
        <stp>6/30/2015</stp>
        <stp>1</stp>
        <tr r="K912" s="5"/>
      </tp>
      <tp>
        <v>9821912.6600000001</v>
        <stp/>
        <stp>EM_S_QSTM07_IS</stp>
        <stp>4</stp>
        <stp>002455.SZ</stp>
        <stp>61</stp>
        <stp>3/31/2016</stp>
        <stp>1</stp>
        <tr r="I924" s="5"/>
      </tp>
      <tp>
        <v>14880937.460000001</v>
        <stp/>
        <stp>EM_S_QSTM07_IS</stp>
        <stp>4</stp>
        <stp>002445.SZ</stp>
        <stp>61</stp>
        <stp>3/31/2016</stp>
        <stp>1</stp>
        <tr r="I914" s="5"/>
      </tp>
      <tp>
        <v>499061046.87</v>
        <stp/>
        <stp>EM_S_QSTM07_IS</stp>
        <stp>4</stp>
        <stp>002450.SZ</stp>
        <stp>61</stp>
        <stp>6/30/2016</stp>
        <stp>1</stp>
        <tr r="D919" s="5"/>
      </tp>
      <tp>
        <v>16721713.75</v>
        <stp/>
        <stp>EM_S_QSTM07_IS</stp>
        <stp>4</stp>
        <stp>002453.SZ</stp>
        <stp>61</stp>
        <stp>6/30/2015</stp>
        <stp>1</stp>
        <tr r="K922" s="5"/>
      </tp>
      <tp>
        <v>-64349313.119999997</v>
        <stp/>
        <stp>EM_S_QSTM07_IS</stp>
        <stp>4</stp>
        <stp>002420.SZ</stp>
        <stp>61</stp>
        <stp>6/30/2016</stp>
        <stp>1</stp>
        <tr r="D889" s="5"/>
      </tp>
      <tp>
        <v>-11938071.34</v>
        <stp/>
        <stp>EM_S_QSTM07_IS</stp>
        <stp>4</stp>
        <stp>002423.SZ</stp>
        <stp>61</stp>
        <stp>6/30/2015</stp>
        <stp>1</stp>
        <tr r="K892" s="5"/>
      </tp>
      <tp>
        <v>5810670.9000000004</v>
        <stp/>
        <stp>EM_S_QSTM07_IS</stp>
        <stp>4</stp>
        <stp>002435.SZ</stp>
        <stp>61</stp>
        <stp>3/31/2016</stp>
        <stp>1</stp>
        <tr r="I904" s="5"/>
      </tp>
      <tp>
        <v>11830739.699999999</v>
        <stp/>
        <stp>EM_S_QSTM07_IS</stp>
        <stp>4</stp>
        <stp>002425.SZ</stp>
        <stp>61</stp>
        <stp>3/31/2016</stp>
        <stp>1</stp>
        <tr r="I894" s="5"/>
      </tp>
      <tp>
        <v>-22618509.98</v>
        <stp/>
        <stp>EM_S_QSTM07_IS</stp>
        <stp>4</stp>
        <stp>002430.SZ</stp>
        <stp>61</stp>
        <stp>6/30/2016</stp>
        <stp>1</stp>
        <tr r="D899" s="5"/>
      </tp>
      <tp>
        <v>40058490.140000001</v>
        <stp/>
        <stp>EM_S_QSTM07_IS</stp>
        <stp>4</stp>
        <stp>002433.SZ</stp>
        <stp>61</stp>
        <stp>6/30/2015</stp>
        <stp>1</stp>
        <tr r="K902" s="5"/>
      </tp>
      <tp>
        <v>155530865.63</v>
        <stp/>
        <stp>EM_S_QSTM07_IS</stp>
        <stp>4</stp>
        <stp>002400.SZ</stp>
        <stp>61</stp>
        <stp>6/30/2016</stp>
        <stp>1</stp>
        <tr r="D869" s="5"/>
      </tp>
      <tp>
        <v>25163054.129999999</v>
        <stp/>
        <stp>EM_S_QSTM07_IS</stp>
        <stp>4</stp>
        <stp>002403.SZ</stp>
        <stp>61</stp>
        <stp>6/30/2015</stp>
        <stp>1</stp>
        <tr r="K872" s="5"/>
      </tp>
      <tp>
        <v>1143615399.8299999</v>
        <stp/>
        <stp>EM_S_QSTM07_IS</stp>
        <stp>4</stp>
        <stp>002415.SZ</stp>
        <stp>61</stp>
        <stp>3/31/2016</stp>
        <stp>1</stp>
        <tr r="I884" s="5"/>
      </tp>
      <tp>
        <v>33110586.219999999</v>
        <stp/>
        <stp>EM_S_QSTM07_IS</stp>
        <stp>4</stp>
        <stp>002405.SZ</stp>
        <stp>61</stp>
        <stp>3/31/2016</stp>
        <stp>1</stp>
        <tr r="I874" s="5"/>
      </tp>
      <tp>
        <v>64200385.079999998</v>
        <stp/>
        <stp>EM_S_QSTM07_IS</stp>
        <stp>4</stp>
        <stp>002410.SZ</stp>
        <stp>61</stp>
        <stp>6/30/2016</stp>
        <stp>1</stp>
        <tr r="D879" s="5"/>
      </tp>
      <tp>
        <v>21268109.68</v>
        <stp/>
        <stp>EM_S_QSTM07_IS</stp>
        <stp>4</stp>
        <stp>002413.SZ</stp>
        <stp>61</stp>
        <stp>6/30/2015</stp>
        <stp>1</stp>
        <tr r="K882" s="5"/>
      </tp>
      <tp>
        <v>4389345.01</v>
        <stp/>
        <stp>EM_S_QSTM07_IS</stp>
        <stp>4</stp>
        <stp>002480.SZ</stp>
        <stp>61</stp>
        <stp>6/30/2016</stp>
        <stp>1</stp>
        <tr r="D949" s="5"/>
      </tp>
      <tp>
        <v>11756748.16</v>
        <stp/>
        <stp>EM_S_QSTM07_IS</stp>
        <stp>4</stp>
        <stp>002483.SZ</stp>
        <stp>61</stp>
        <stp>6/30/2015</stp>
        <stp>1</stp>
        <tr r="K952" s="5"/>
      </tp>
      <tp>
        <v>11257890.16</v>
        <stp/>
        <stp>EM_S_QSTM07_IS</stp>
        <stp>4</stp>
        <stp>002495.SZ</stp>
        <stp>61</stp>
        <stp>3/31/2016</stp>
        <stp>1</stp>
        <tr r="I964" s="5"/>
      </tp>
      <tp>
        <v>5208839.3099999996</v>
        <stp/>
        <stp>EM_S_QSTM07_IS</stp>
        <stp>4</stp>
        <stp>002485.SZ</stp>
        <stp>61</stp>
        <stp>3/31/2016</stp>
        <stp>1</stp>
        <tr r="I954" s="5"/>
      </tp>
      <tp>
        <v>2927374.42</v>
        <stp/>
        <stp>EM_S_QSTM07_IS</stp>
        <stp>4</stp>
        <stp>002490.SZ</stp>
        <stp>61</stp>
        <stp>6/30/2016</stp>
        <stp>1</stp>
        <tr r="D959" s="5"/>
      </tp>
      <tp>
        <v>154693400.22999999</v>
        <stp/>
        <stp>EM_S_QSTM07_IS</stp>
        <stp>4</stp>
        <stp>002493.SZ</stp>
        <stp>61</stp>
        <stp>6/30/2015</stp>
        <stp>1</stp>
        <tr r="K962" s="5"/>
      </tp>
      <tp>
        <v>32980647.809999999</v>
        <stp/>
        <stp>EM_S_QSTM07_IS</stp>
        <stp>4</stp>
        <stp>002560.SZ</stp>
        <stp>61</stp>
        <stp>6/30/2016</stp>
        <stp>1</stp>
        <tr r="D1028" s="5"/>
      </tp>
      <tp>
        <v>226322841.75999999</v>
        <stp/>
        <stp>EM_S_QSTM07_IS</stp>
        <stp>4</stp>
        <stp>002563.SZ</stp>
        <stp>61</stp>
        <stp>6/30/2015</stp>
        <stp>1</stp>
        <tr r="K1031" s="5"/>
      </tp>
      <tp>
        <v>2863699.48</v>
        <stp/>
        <stp>EM_S_QSTM07_IS</stp>
        <stp>4</stp>
        <stp>002575.SZ</stp>
        <stp>61</stp>
        <stp>3/31/2016</stp>
        <stp>1</stp>
        <tr r="I1043" s="5"/>
      </tp>
      <tp>
        <v>22363548.559999999</v>
        <stp/>
        <stp>EM_S_QSTM07_IS</stp>
        <stp>4</stp>
        <stp>002565.SZ</stp>
        <stp>61</stp>
        <stp>3/31/2016</stp>
        <stp>1</stp>
        <tr r="I1033" s="5"/>
      </tp>
      <tp>
        <v>-274264546.81</v>
        <stp/>
        <stp>EM_S_QSTM07_IS</stp>
        <stp>4</stp>
        <stp>002570.SZ</stp>
        <stp>61</stp>
        <stp>6/30/2016</stp>
        <stp>1</stp>
        <tr r="D1038" s="5"/>
      </tp>
      <tp>
        <v>140977025.47999999</v>
        <stp/>
        <stp>EM_S_QSTM07_IS</stp>
        <stp>4</stp>
        <stp>002573.SZ</stp>
        <stp>61</stp>
        <stp>6/30/2015</stp>
        <stp>1</stp>
        <tr r="K1041" s="5"/>
      </tp>
      <tp>
        <v>96011805.519999996</v>
        <stp/>
        <stp>EM_S_QSTM07_IS</stp>
        <stp>4</stp>
        <stp>002540.SZ</stp>
        <stp>61</stp>
        <stp>6/30/2016</stp>
        <stp>1</stp>
        <tr r="D1008" s="5"/>
      </tp>
      <tp>
        <v>97704674.840000004</v>
        <stp/>
        <stp>EM_S_QSTM07_IS</stp>
        <stp>4</stp>
        <stp>002543.SZ</stp>
        <stp>61</stp>
        <stp>6/30/2015</stp>
        <stp>1</stp>
        <tr r="K1011" s="5"/>
      </tp>
      <tp>
        <v>211243219.05000001</v>
        <stp/>
        <stp>EM_S_QSTM07_IS</stp>
        <stp>4</stp>
        <stp>002555.SZ</stp>
        <stp>61</stp>
        <stp>3/31/2016</stp>
        <stp>1</stp>
        <tr r="I1023" s="5"/>
      </tp>
      <tp>
        <v>17178848.98</v>
        <stp/>
        <stp>EM_S_QSTM07_IS</stp>
        <stp>4</stp>
        <stp>002545.SZ</stp>
        <stp>61</stp>
        <stp>3/31/2016</stp>
        <stp>1</stp>
        <tr r="I1013" s="5"/>
      </tp>
      <tp>
        <v>72606368.700000003</v>
        <stp/>
        <stp>EM_S_QSTM07_IS</stp>
        <stp>4</stp>
        <stp>002550.SZ</stp>
        <stp>61</stp>
        <stp>6/30/2016</stp>
        <stp>1</stp>
        <tr r="D1018" s="5"/>
      </tp>
      <tp>
        <v>20801037.449999999</v>
        <stp/>
        <stp>EM_S_QSTM07_IS</stp>
        <stp>4</stp>
        <stp>002553.SZ</stp>
        <stp>61</stp>
        <stp>6/30/2015</stp>
        <stp>1</stp>
        <tr r="K1021" s="5"/>
      </tp>
      <tp>
        <v>13833428.82</v>
        <stp/>
        <stp>EM_S_QSTM07_IS</stp>
        <stp>4</stp>
        <stp>002520.SZ</stp>
        <stp>61</stp>
        <stp>6/30/2016</stp>
        <stp>1</stp>
        <tr r="D989" s="5"/>
      </tp>
      <tp>
        <v>7617974.7800000003</v>
        <stp/>
        <stp>EM_S_QSTM07_IS</stp>
        <stp>4</stp>
        <stp>002523.SZ</stp>
        <stp>61</stp>
        <stp>6/30/2015</stp>
        <stp>1</stp>
        <tr r="K992" s="5"/>
      </tp>
      <tp>
        <v>447241.02</v>
        <stp/>
        <stp>EM_S_QSTM07_IS</stp>
        <stp>4</stp>
        <stp>002535.SZ</stp>
        <stp>61</stp>
        <stp>3/31/2016</stp>
        <stp>1</stp>
        <tr r="I1003" s="5"/>
      </tp>
      <tp>
        <v>5024378.18</v>
        <stp/>
        <stp>EM_S_QSTM07_IS</stp>
        <stp>4</stp>
        <stp>002530.SZ</stp>
        <stp>61</stp>
        <stp>6/30/2016</stp>
        <stp>1</stp>
        <tr r="D998" s="5"/>
      </tp>
      <tp>
        <v>33918215.539999999</v>
        <stp/>
        <stp>EM_S_QSTM07_IS</stp>
        <stp>4</stp>
        <stp>002533.SZ</stp>
        <stp>61</stp>
        <stp>6/30/2015</stp>
        <stp>1</stp>
        <tr r="K1001" s="5"/>
      </tp>
      <tp>
        <v>130321840</v>
        <stp/>
        <stp>EM_S_QSTM07_IS</stp>
        <stp>4</stp>
        <stp>002500.SZ</stp>
        <stp>61</stp>
        <stp>6/30/2016</stp>
        <stp>1</stp>
        <tr r="D969" s="5"/>
      </tp>
      <tp>
        <v>56258035.409999996</v>
        <stp/>
        <stp>EM_S_QSTM07_IS</stp>
        <stp>4</stp>
        <stp>002503.SZ</stp>
        <stp>61</stp>
        <stp>6/30/2015</stp>
        <stp>1</stp>
        <tr r="K972" s="5"/>
      </tp>
      <tp>
        <v>12189485.24</v>
        <stp/>
        <stp>EM_S_QSTM07_IS</stp>
        <stp>4</stp>
        <stp>002515.SZ</stp>
        <stp>61</stp>
        <stp>3/31/2016</stp>
        <stp>1</stp>
        <tr r="I984" s="5"/>
      </tp>
      <tp>
        <v>7961611.6600000001</v>
        <stp/>
        <stp>EM_S_QSTM07_IS</stp>
        <stp>4</stp>
        <stp>002505.SZ</stp>
        <stp>61</stp>
        <stp>3/31/2016</stp>
        <stp>1</stp>
        <tr r="I974" s="5"/>
      </tp>
      <tp>
        <v>62668811.090000004</v>
        <stp/>
        <stp>EM_S_QSTM07_IS</stp>
        <stp>4</stp>
        <stp>002510.SZ</stp>
        <stp>61</stp>
        <stp>6/30/2016</stp>
        <stp>1</stp>
        <tr r="D979" s="5"/>
      </tp>
      <tp>
        <v>-4039089.24</v>
        <stp/>
        <stp>EM_S_QSTM07_IS</stp>
        <stp>4</stp>
        <stp>002513.SZ</stp>
        <stp>61</stp>
        <stp>6/30/2015</stp>
        <stp>1</stp>
        <tr r="K982" s="5"/>
      </tp>
      <tp>
        <v>16699951.18</v>
        <stp/>
        <stp>EM_S_QSTM07_IS</stp>
        <stp>4</stp>
        <stp>002580.SZ</stp>
        <stp>61</stp>
        <stp>6/30/2016</stp>
        <stp>1</stp>
        <tr r="D1048" s="5"/>
      </tp>
      <tp>
        <v>62398316.649999999</v>
        <stp/>
        <stp>EM_S_QSTM07_IS</stp>
        <stp>4</stp>
        <stp>002583.SZ</stp>
        <stp>61</stp>
        <stp>6/30/2015</stp>
        <stp>1</stp>
        <tr r="K1051" s="5"/>
      </tp>
      <tp>
        <v>143964922.19999999</v>
        <stp/>
        <stp>EM_S_QSTM07_IS</stp>
        <stp>4</stp>
        <stp>002595.SZ</stp>
        <stp>61</stp>
        <stp>3/31/2016</stp>
        <stp>1</stp>
        <tr r="I1063" s="5"/>
      </tp>
      <tp>
        <v>37492364.450000003</v>
        <stp/>
        <stp>EM_S_QSTM07_IS</stp>
        <stp>4</stp>
        <stp>002585.SZ</stp>
        <stp>61</stp>
        <stp>3/31/2016</stp>
        <stp>1</stp>
        <tr r="I1053" s="5"/>
      </tp>
      <tp>
        <v>37261169.469999999</v>
        <stp/>
        <stp>EM_S_QSTM07_IS</stp>
        <stp>4</stp>
        <stp>002590.SZ</stp>
        <stp>61</stp>
        <stp>6/30/2016</stp>
        <stp>1</stp>
        <tr r="D1058" s="5"/>
      </tp>
      <tp>
        <v>11849275.109999999</v>
        <stp/>
        <stp>EM_S_QSTM07_IS</stp>
        <stp>4</stp>
        <stp>002593.SZ</stp>
        <stp>61</stp>
        <stp>6/30/2015</stp>
        <stp>1</stp>
        <tr r="K1061" s="5"/>
      </tp>
      <tp>
        <v>-7921748.9000000004</v>
        <stp/>
        <stp>EM_S_QSTM07_IS</stp>
        <stp>4</stp>
        <stp>002260.SZ</stp>
        <stp>61</stp>
        <stp>6/30/2016</stp>
        <stp>1</stp>
        <tr r="D729" s="5"/>
      </tp>
      <tp>
        <v>14087937.23</v>
        <stp/>
        <stp>EM_S_QSTM07_IS</stp>
        <stp>4</stp>
        <stp>002263.SZ</stp>
        <stp>61</stp>
        <stp>6/30/2015</stp>
        <stp>1</stp>
        <tr r="K732" s="5"/>
      </tp>
      <tp>
        <v>71798299.870000005</v>
        <stp/>
        <stp>EM_S_QSTM07_IS</stp>
        <stp>4</stp>
        <stp>002275.SZ</stp>
        <stp>61</stp>
        <stp>3/31/2016</stp>
        <stp>1</stp>
        <tr r="I744" s="5"/>
      </tp>
      <tp>
        <v>2450629.2000000002</v>
        <stp/>
        <stp>EM_S_QSTM07_IS</stp>
        <stp>4</stp>
        <stp>002265.SZ</stp>
        <stp>61</stp>
        <stp>3/31/2016</stp>
        <stp>1</stp>
        <tr r="I734" s="5"/>
      </tp>
      <tp>
        <v>62730673.759999998</v>
        <stp/>
        <stp>EM_S_QSTM07_IS</stp>
        <stp>4</stp>
        <stp>002270.SZ</stp>
        <stp>61</stp>
        <stp>6/30/2016</stp>
        <stp>1</stp>
        <tr r="D739" s="5"/>
      </tp>
      <tp>
        <v>48036757.729999997</v>
        <stp/>
        <stp>EM_S_QSTM07_IS</stp>
        <stp>4</stp>
        <stp>002273.SZ</stp>
        <stp>61</stp>
        <stp>6/30/2015</stp>
        <stp>1</stp>
        <tr r="K742" s="5"/>
      </tp>
      <tp>
        <v>-28922512.920000002</v>
        <stp/>
        <stp>EM_S_QSTM07_IS</stp>
        <stp>4</stp>
        <stp>002240.SZ</stp>
        <stp>61</stp>
        <stp>6/30/2016</stp>
        <stp>1</stp>
        <tr r="D710" s="5"/>
      </tp>
      <tp>
        <v>1190468.0900000001</v>
        <stp/>
        <stp>EM_S_QSTM07_IS</stp>
        <stp>4</stp>
        <stp>002243.SZ</stp>
        <stp>61</stp>
        <stp>6/30/2015</stp>
        <stp>1</stp>
        <tr r="K713" s="5"/>
      </tp>
      <tp>
        <v>13947109.380000001</v>
        <stp/>
        <stp>EM_S_QSTM07_IS</stp>
        <stp>4</stp>
        <stp>002255.SZ</stp>
        <stp>61</stp>
        <stp>3/31/2016</stp>
        <stp>1</stp>
        <tr r="I725" s="5"/>
      </tp>
      <tp>
        <v>38912471.140000001</v>
        <stp/>
        <stp>EM_S_QSTM07_IS</stp>
        <stp>4</stp>
        <stp>002245.SZ</stp>
        <stp>61</stp>
        <stp>3/31/2016</stp>
        <stp>1</stp>
        <tr r="I715" s="5"/>
      </tp>
      <tp>
        <v>140034043.5</v>
        <stp/>
        <stp>EM_S_QSTM07_IS</stp>
        <stp>4</stp>
        <stp>002250.SZ</stp>
        <stp>61</stp>
        <stp>6/30/2016</stp>
        <stp>1</stp>
        <tr r="D720" s="5"/>
      </tp>
      <tp>
        <v>8886543.2100000009</v>
        <stp/>
        <stp>EM_S_QSTM07_IS</stp>
        <stp>4</stp>
        <stp>002253.SZ</stp>
        <stp>61</stp>
        <stp>6/30/2015</stp>
        <stp>1</stp>
        <tr r="K723" s="5"/>
      </tp>
      <tp>
        <v>63744432.25</v>
        <stp/>
        <stp>EM_S_QSTM07_IS</stp>
        <stp>4</stp>
        <stp>002220.SZ</stp>
        <stp>61</stp>
        <stp>6/30/2016</stp>
        <stp>1</stp>
        <tr r="D690" s="5"/>
      </tp>
      <tp>
        <v>143050508.25</v>
        <stp/>
        <stp>EM_S_QSTM07_IS</stp>
        <stp>4</stp>
        <stp>002223.SZ</stp>
        <stp>61</stp>
        <stp>6/30/2015</stp>
        <stp>1</stp>
        <tr r="K693" s="5"/>
      </tp>
      <tp>
        <v>795399.93</v>
        <stp/>
        <stp>EM_S_QSTM07_IS</stp>
        <stp>4</stp>
        <stp>002235.SZ</stp>
        <stp>61</stp>
        <stp>3/31/2016</stp>
        <stp>1</stp>
        <tr r="I705" s="5"/>
      </tp>
      <tp>
        <v>28772964.329999998</v>
        <stp/>
        <stp>EM_S_QSTM07_IS</stp>
        <stp>4</stp>
        <stp>002225.SZ</stp>
        <stp>61</stp>
        <stp>3/31/2016</stp>
        <stp>1</stp>
        <tr r="I695" s="5"/>
      </tp>
      <tp>
        <v>185426918.18000001</v>
        <stp/>
        <stp>EM_S_QSTM07_IS</stp>
        <stp>4</stp>
        <stp>002230.SZ</stp>
        <stp>61</stp>
        <stp>6/30/2016</stp>
        <stp>1</stp>
        <tr r="D700" s="5"/>
      </tp>
      <tp>
        <v>81856196.340000004</v>
        <stp/>
        <stp>EM_S_QSTM07_IS</stp>
        <stp>4</stp>
        <stp>002233.SZ</stp>
        <stp>61</stp>
        <stp>6/30/2015</stp>
        <stp>1</stp>
        <tr r="K703" s="5"/>
      </tp>
      <tp>
        <v>24133598.02</v>
        <stp/>
        <stp>EM_S_QSTM07_IS</stp>
        <stp>4</stp>
        <stp>002200.SZ</stp>
        <stp>61</stp>
        <stp>6/30/2016</stp>
        <stp>1</stp>
        <tr r="D670" s="5"/>
      </tp>
      <tp>
        <v>152490997.80000001</v>
        <stp/>
        <stp>EM_S_QSTM07_IS</stp>
        <stp>4</stp>
        <stp>002203.SZ</stp>
        <stp>61</stp>
        <stp>6/30/2015</stp>
        <stp>1</stp>
        <tr r="K673" s="5"/>
      </tp>
      <tp>
        <v>108341218.56999999</v>
        <stp/>
        <stp>EM_S_QSTM07_IS</stp>
        <stp>4</stp>
        <stp>002215.SZ</stp>
        <stp>61</stp>
        <stp>3/31/2016</stp>
        <stp>1</stp>
        <tr r="I685" s="5"/>
      </tp>
      <tp>
        <v>-12689455.050000001</v>
        <stp/>
        <stp>EM_S_QSTM07_IS</stp>
        <stp>4</stp>
        <stp>002205.SZ</stp>
        <stp>61</stp>
        <stp>3/31/2016</stp>
        <stp>1</stp>
        <tr r="I675" s="5"/>
      </tp>
      <tp>
        <v>56586429.240000002</v>
        <stp/>
        <stp>EM_S_QSTM07_IS</stp>
        <stp>4</stp>
        <stp>002210.SZ</stp>
        <stp>61</stp>
        <stp>6/30/2016</stp>
        <stp>1</stp>
        <tr r="D680" s="5"/>
      </tp>
      <tp>
        <v>4110782.15</v>
        <stp/>
        <stp>EM_S_QSTM07_IS</stp>
        <stp>4</stp>
        <stp>002213.SZ</stp>
        <stp>61</stp>
        <stp>6/30/2015</stp>
        <stp>1</stp>
        <tr r="K683" s="5"/>
      </tp>
      <tp>
        <v>96600992.900000006</v>
        <stp/>
        <stp>EM_S_QSTM07_IS</stp>
        <stp>4</stp>
        <stp>002280.SZ</stp>
        <stp>61</stp>
        <stp>6/30/2016</stp>
        <stp>1</stp>
        <tr r="D749" s="5"/>
      </tp>
      <tp>
        <v>52072183.979999997</v>
        <stp/>
        <stp>EM_S_QSTM07_IS</stp>
        <stp>4</stp>
        <stp>002283.SZ</stp>
        <stp>61</stp>
        <stp>6/30/2015</stp>
        <stp>1</stp>
        <tr r="K752" s="5"/>
      </tp>
      <tp>
        <v>-4200175.22</v>
        <stp/>
        <stp>EM_S_QSTM07_IS</stp>
        <stp>4</stp>
        <stp>002295.SZ</stp>
        <stp>61</stp>
        <stp>3/31/2016</stp>
        <stp>1</stp>
        <tr r="I764" s="5"/>
      </tp>
      <tp>
        <v>61327862.829999998</v>
        <stp/>
        <stp>EM_S_QSTM07_IS</stp>
        <stp>4</stp>
        <stp>002285.SZ</stp>
        <stp>61</stp>
        <stp>3/31/2016</stp>
        <stp>1</stp>
        <tr r="I754" s="5"/>
      </tp>
      <tp>
        <v>12678150.27</v>
        <stp/>
        <stp>EM_S_QSTM07_IS</stp>
        <stp>4</stp>
        <stp>002290.SZ</stp>
        <stp>61</stp>
        <stp>6/30/2016</stp>
        <stp>1</stp>
        <tr r="D759" s="5"/>
      </tp>
      <tp>
        <v>67590905.310000002</v>
        <stp/>
        <stp>EM_S_QSTM07_IS</stp>
        <stp>4</stp>
        <stp>002293.SZ</stp>
        <stp>61</stp>
        <stp>6/30/2015</stp>
        <stp>1</stp>
        <tr r="K762" s="5"/>
      </tp>
      <tp>
        <v>26631646.66</v>
        <stp/>
        <stp>EM_S_QSTM07_IS</stp>
        <stp>4</stp>
        <stp>002360.SZ</stp>
        <stp>61</stp>
        <stp>6/30/2016</stp>
        <stp>1</stp>
        <tr r="D829" s="5"/>
      </tp>
      <tp>
        <v>13786193.1</v>
        <stp/>
        <stp>EM_S_QSTM07_IS</stp>
        <stp>4</stp>
        <stp>002363.SZ</stp>
        <stp>61</stp>
        <stp>6/30/2015</stp>
        <stp>1</stp>
        <tr r="K832" s="5"/>
      </tp>
      <tp>
        <v>104926502.25</v>
        <stp/>
        <stp>EM_S_QSTM07_IS</stp>
        <stp>4</stp>
        <stp>002375.SZ</stp>
        <stp>61</stp>
        <stp>3/31/2016</stp>
        <stp>1</stp>
        <tr r="I844" s="5"/>
      </tp>
      <tp>
        <v>9059416.6099999994</v>
        <stp/>
        <stp>EM_S_QSTM07_IS</stp>
        <stp>4</stp>
        <stp>002365.SZ</stp>
        <stp>61</stp>
        <stp>3/31/2016</stp>
        <stp>1</stp>
        <tr r="I834" s="5"/>
      </tp>
      <tp>
        <v>39784737.079999998</v>
        <stp/>
        <stp>EM_S_QSTM07_IS</stp>
        <stp>4</stp>
        <stp>002370.SZ</stp>
        <stp>61</stp>
        <stp>6/30/2016</stp>
        <stp>1</stp>
        <tr r="D839" s="5"/>
      </tp>
      <tp>
        <v>63782531.109999999</v>
        <stp/>
        <stp>EM_S_QSTM07_IS</stp>
        <stp>4</stp>
        <stp>002373.SZ</stp>
        <stp>61</stp>
        <stp>6/30/2015</stp>
        <stp>1</stp>
        <tr r="K842" s="5"/>
      </tp>
      <tp>
        <v>105871471.22</v>
        <stp/>
        <stp>EM_S_QSTM07_IS</stp>
        <stp>4</stp>
        <stp>002340.SZ</stp>
        <stp>61</stp>
        <stp>6/30/2016</stp>
        <stp>1</stp>
        <tr r="D809" s="5"/>
      </tp>
      <tp>
        <v>35589593.990000002</v>
        <stp/>
        <stp>EM_S_QSTM07_IS</stp>
        <stp>4</stp>
        <stp>002343.SZ</stp>
        <stp>61</stp>
        <stp>6/30/2015</stp>
        <stp>1</stp>
        <tr r="K812" s="5"/>
      </tp>
      <tp>
        <v>16195867.33</v>
        <stp/>
        <stp>EM_S_QSTM07_IS</stp>
        <stp>4</stp>
        <stp>002355.SZ</stp>
        <stp>61</stp>
        <stp>3/31/2016</stp>
        <stp>1</stp>
        <tr r="I824" s="5"/>
      </tp>
      <tp>
        <v>80544310.159999996</v>
        <stp/>
        <stp>EM_S_QSTM07_IS</stp>
        <stp>4</stp>
        <stp>002345.SZ</stp>
        <stp>61</stp>
        <stp>3/31/2016</stp>
        <stp>1</stp>
        <tr r="I814" s="5"/>
      </tp>
      <tp>
        <v>16926453.059999999</v>
        <stp/>
        <stp>EM_S_QSTM07_IS</stp>
        <stp>4</stp>
        <stp>002350.SZ</stp>
        <stp>61</stp>
        <stp>6/30/2016</stp>
        <stp>1</stp>
        <tr r="D819" s="5"/>
      </tp>
      <tp>
        <v>45368467.520000003</v>
        <stp/>
        <stp>EM_S_QSTM07_IS</stp>
        <stp>4</stp>
        <stp>002353.SZ</stp>
        <stp>61</stp>
        <stp>6/30/2015</stp>
        <stp>1</stp>
        <tr r="K822" s="5"/>
      </tp>
      <tp>
        <v>53046024.450000003</v>
        <stp/>
        <stp>EM_S_QSTM07_IS</stp>
        <stp>4</stp>
        <stp>002320.SZ</stp>
        <stp>61</stp>
        <stp>6/30/2016</stp>
        <stp>1</stp>
        <tr r="D789" s="5"/>
      </tp>
      <tp>
        <v>1084099</v>
        <stp/>
        <stp>EM_S_QSTM07_IS</stp>
        <stp>4</stp>
        <stp>002323.SZ</stp>
        <stp>61</stp>
        <stp>6/30/2015</stp>
        <stp>1</stp>
        <tr r="K792" s="5"/>
      </tp>
      <tp>
        <v>23023329.18</v>
        <stp/>
        <stp>EM_S_QSTM07_IS</stp>
        <stp>4</stp>
        <stp>002335.SZ</stp>
        <stp>61</stp>
        <stp>3/31/2016</stp>
        <stp>1</stp>
        <tr r="I804" s="5"/>
      </tp>
      <tp>
        <v>82033324.569999993</v>
        <stp/>
        <stp>EM_S_QSTM07_IS</stp>
        <stp>4</stp>
        <stp>002325.SZ</stp>
        <stp>61</stp>
        <stp>3/31/2016</stp>
        <stp>1</stp>
        <tr r="I794" s="5"/>
      </tp>
      <tp>
        <v>2239361</v>
        <stp/>
        <stp>EM_S_QSTM07_IS</stp>
        <stp>4</stp>
        <stp>002330.SZ</stp>
        <stp>61</stp>
        <stp>6/30/2016</stp>
        <stp>1</stp>
        <tr r="D799" s="5"/>
      </tp>
      <tp>
        <v>113547093.73999999</v>
        <stp/>
        <stp>EM_S_QSTM07_IS</stp>
        <stp>4</stp>
        <stp>002333.SZ</stp>
        <stp>61</stp>
        <stp>6/30/2015</stp>
        <stp>1</stp>
        <tr r="K802" s="5"/>
      </tp>
      <tp>
        <v>49761549.140000001</v>
        <stp/>
        <stp>EM_S_QSTM07_IS</stp>
        <stp>4</stp>
        <stp>002300.SZ</stp>
        <stp>61</stp>
        <stp>6/30/2016</stp>
        <stp>1</stp>
        <tr r="D769" s="5"/>
      </tp>
      <tp>
        <v>84324955.870000005</v>
        <stp/>
        <stp>EM_S_QSTM07_IS</stp>
        <stp>4</stp>
        <stp>002303.SZ</stp>
        <stp>61</stp>
        <stp>6/30/2015</stp>
        <stp>1</stp>
        <tr r="K772" s="5"/>
      </tp>
      <tp>
        <v>-12104372.279999999</v>
        <stp/>
        <stp>EM_S_QSTM07_IS</stp>
        <stp>4</stp>
        <stp>002315.SZ</stp>
        <stp>61</stp>
        <stp>3/31/2016</stp>
        <stp>1</stp>
        <tr r="I784" s="5"/>
      </tp>
      <tp>
        <v>3766435.8</v>
        <stp/>
        <stp>EM_S_QSTM07_IS</stp>
        <stp>4</stp>
        <stp>002305.SZ</stp>
        <stp>61</stp>
        <stp>3/31/2016</stp>
        <stp>1</stp>
        <tr r="I774" s="5"/>
      </tp>
      <tp>
        <v>363938954.04000002</v>
        <stp/>
        <stp>EM_S_QSTM07_IS</stp>
        <stp>4</stp>
        <stp>002310.SZ</stp>
        <stp>61</stp>
        <stp>6/30/2016</stp>
        <stp>1</stp>
        <tr r="D779" s="5"/>
      </tp>
      <tp>
        <v>-14631201.689999999</v>
        <stp/>
        <stp>EM_S_QSTM07_IS</stp>
        <stp>4</stp>
        <stp>002313.SZ</stp>
        <stp>61</stp>
        <stp>6/30/2015</stp>
        <stp>1</stp>
        <tr r="K782" s="5"/>
      </tp>
      <tp>
        <v>33034527.469999999</v>
        <stp/>
        <stp>EM_S_QSTM07_IS</stp>
        <stp>4</stp>
        <stp>002380.SZ</stp>
        <stp>61</stp>
        <stp>6/30/2016</stp>
        <stp>1</stp>
        <tr r="D849" s="5"/>
      </tp>
      <tp>
        <v>16847090.199999999</v>
        <stp/>
        <stp>EM_S_QSTM07_IS</stp>
        <stp>4</stp>
        <stp>002383.SZ</stp>
        <stp>61</stp>
        <stp>6/30/2015</stp>
        <stp>1</stp>
        <tr r="K852" s="5"/>
      </tp>
      <tp>
        <v>7248148.25</v>
        <stp/>
        <stp>EM_S_QSTM07_IS</stp>
        <stp>4</stp>
        <stp>002395.SZ</stp>
        <stp>61</stp>
        <stp>3/31/2016</stp>
        <stp>1</stp>
        <tr r="I864" s="5"/>
      </tp>
      <tp>
        <v>137542301.46000001</v>
        <stp/>
        <stp>EM_S_QSTM07_IS</stp>
        <stp>4</stp>
        <stp>002385.SZ</stp>
        <stp>61</stp>
        <stp>3/31/2016</stp>
        <stp>1</stp>
        <tr r="I854" s="5"/>
      </tp>
      <tp>
        <v>86363951.579999998</v>
        <stp/>
        <stp>EM_S_QSTM07_IS</stp>
        <stp>4</stp>
        <stp>002390.SZ</stp>
        <stp>61</stp>
        <stp>6/30/2016</stp>
        <stp>1</stp>
        <tr r="D859" s="5"/>
      </tp>
      <tp>
        <v>59559717</v>
        <stp/>
        <stp>EM_S_QSTM07_IS</stp>
        <stp>4</stp>
        <stp>002393.SZ</stp>
        <stp>61</stp>
        <stp>6/30/2015</stp>
        <stp>1</stp>
        <tr r="K862" s="5"/>
      </tp>
      <tp>
        <v>31905490.16</v>
        <stp/>
        <stp>EM_S_QSTM07_IS</stp>
        <stp>4</stp>
        <stp>002060.SZ</stp>
        <stp>61</stp>
        <stp>6/30/2016</stp>
        <stp>1</stp>
        <tr r="D530" s="5"/>
      </tp>
      <tp>
        <v>85031788.329999998</v>
        <stp/>
        <stp>EM_S_QSTM07_IS</stp>
        <stp>4</stp>
        <stp>002063.SZ</stp>
        <stp>61</stp>
        <stp>6/30/2015</stp>
        <stp>1</stp>
        <tr r="K533" s="5"/>
      </tp>
      <tp>
        <v>4013557.24</v>
        <stp/>
        <stp>EM_S_QSTM07_IS</stp>
        <stp>4</stp>
        <stp>002075.SZ</stp>
        <stp>61</stp>
        <stp>3/31/2016</stp>
        <stp>1</stp>
        <tr r="I545" s="5"/>
      </tp>
      <tp>
        <v>173664102.08000001</v>
        <stp/>
        <stp>EM_S_QSTM07_IS</stp>
        <stp>4</stp>
        <stp>002065.SZ</stp>
        <stp>61</stp>
        <stp>3/31/2016</stp>
        <stp>1</stp>
        <tr r="I535" s="5"/>
      </tp>
      <tp>
        <v>35783607.789999999</v>
        <stp/>
        <stp>EM_S_QSTM07_IS</stp>
        <stp>4</stp>
        <stp>002070.SZ</stp>
        <stp>61</stp>
        <stp>6/30/2016</stp>
        <stp>1</stp>
        <tr r="D540" s="5"/>
      </tp>
      <tp>
        <v>94862517.189999998</v>
        <stp/>
        <stp>EM_S_QSTM07_IS</stp>
        <stp>4</stp>
        <stp>002073.SZ</stp>
        <stp>61</stp>
        <stp>6/30/2015</stp>
        <stp>1</stp>
        <tr r="K543" s="5"/>
      </tp>
      <tp>
        <v>8884529.5199999996</v>
        <stp/>
        <stp>EM_S_QSTM07_IS</stp>
        <stp>4</stp>
        <stp>002040.SZ</stp>
        <stp>61</stp>
        <stp>6/30/2016</stp>
        <stp>1</stp>
        <tr r="D510" s="5"/>
      </tp>
      <tp>
        <v>21297731.41</v>
        <stp/>
        <stp>EM_S_QSTM07_IS</stp>
        <stp>4</stp>
        <stp>002043.SZ</stp>
        <stp>61</stp>
        <stp>6/30/2015</stp>
        <stp>1</stp>
        <tr r="K513" s="5"/>
      </tp>
      <tp>
        <v>21778156.399999999</v>
        <stp/>
        <stp>EM_S_QSTM07_IS</stp>
        <stp>4</stp>
        <stp>002055.SZ</stp>
        <stp>61</stp>
        <stp>3/31/2016</stp>
        <stp>1</stp>
        <tr r="I525" s="5"/>
      </tp>
      <tp>
        <v>3191826</v>
        <stp/>
        <stp>EM_S_QSTM07_IS</stp>
        <stp>4</stp>
        <stp>002045.SZ</stp>
        <stp>61</stp>
        <stp>3/31/2016</stp>
        <stp>1</stp>
        <tr r="I515" s="5"/>
      </tp>
      <tp>
        <v>268342617.59</v>
        <stp/>
        <stp>EM_S_QSTM07_IS</stp>
        <stp>4</stp>
        <stp>002050.SZ</stp>
        <stp>61</stp>
        <stp>6/30/2016</stp>
        <stp>1</stp>
        <tr r="D520" s="5"/>
      </tp>
      <tp>
        <v>10031932.6</v>
        <stp/>
        <stp>EM_S_QSTM07_IS</stp>
        <stp>4</stp>
        <stp>002053.SZ</stp>
        <stp>61</stp>
        <stp>6/30/2015</stp>
        <stp>1</stp>
        <tr r="K523" s="5"/>
      </tp>
      <tp>
        <v>77783704.609999999</v>
        <stp/>
        <stp>EM_S_QSTM07_IS</stp>
        <stp>4</stp>
        <stp>002020.SZ</stp>
        <stp>61</stp>
        <stp>6/30/2016</stp>
        <stp>1</stp>
        <tr r="D490" s="5"/>
      </tp>
      <tp>
        <v>21019278.989999998</v>
        <stp/>
        <stp>EM_S_QSTM07_IS</stp>
        <stp>4</stp>
        <stp>002023.SZ</stp>
        <stp>61</stp>
        <stp>6/30/2015</stp>
        <stp>1</stp>
        <tr r="K493" s="5"/>
      </tp>
      <tp>
        <v>47949460.280000001</v>
        <stp/>
        <stp>EM_S_QSTM07_IS</stp>
        <stp>4</stp>
        <stp>002035.SZ</stp>
        <stp>61</stp>
        <stp>3/31/2016</stp>
        <stp>1</stp>
        <tr r="I505" s="5"/>
      </tp>
      <tp>
        <v>58670073.479999997</v>
        <stp/>
        <stp>EM_S_QSTM07_IS</stp>
        <stp>4</stp>
        <stp>002025.SZ</stp>
        <stp>61</stp>
        <stp>3/31/2016</stp>
        <stp>1</stp>
        <tr r="I495" s="5"/>
      </tp>
      <tp>
        <v>37517248.329999998</v>
        <stp/>
        <stp>EM_S_QSTM07_IS</stp>
        <stp>4</stp>
        <stp>002030.SZ</stp>
        <stp>61</stp>
        <stp>6/30/2016</stp>
        <stp>1</stp>
        <tr r="D500" s="5"/>
      </tp>
      <tp>
        <v>66812004.329999998</v>
        <stp/>
        <stp>EM_S_QSTM07_IS</stp>
        <stp>4</stp>
        <stp>002033.SZ</stp>
        <stp>61</stp>
        <stp>6/30/2015</stp>
        <stp>1</stp>
        <tr r="K503" s="5"/>
      </tp>
      <tp>
        <v>107199256.08</v>
        <stp/>
        <stp>EM_S_QSTM07_IS</stp>
        <stp>4</stp>
        <stp>002003.SZ</stp>
        <stp>61</stp>
        <stp>6/30/2015</stp>
        <stp>1</stp>
        <tr r="K473" s="5"/>
      </tp>
      <tp>
        <v>-2669694.09</v>
        <stp/>
        <stp>EM_S_QSTM07_IS</stp>
        <stp>4</stp>
        <stp>002015.SZ</stp>
        <stp>61</stp>
        <stp>3/31/2016</stp>
        <stp>1</stp>
        <tr r="I485" s="5"/>
      </tp>
      <tp>
        <v>-88624928.480000004</v>
        <stp/>
        <stp>EM_S_QSTM07_IS</stp>
        <stp>4</stp>
        <stp>002005.SZ</stp>
        <stp>61</stp>
        <stp>3/31/2016</stp>
        <stp>1</stp>
        <tr r="I475" s="5"/>
      </tp>
      <tp>
        <v>369279671.45999998</v>
        <stp/>
        <stp>EM_S_QSTM07_IS</stp>
        <stp>4</stp>
        <stp>002010.SZ</stp>
        <stp>61</stp>
        <stp>6/30/2016</stp>
        <stp>1</stp>
        <tr r="D480" s="5"/>
      </tp>
      <tp>
        <v>91840113.159999996</v>
        <stp/>
        <stp>EM_S_QSTM07_IS</stp>
        <stp>4</stp>
        <stp>002013.SZ</stp>
        <stp>61</stp>
        <stp>6/30/2015</stp>
        <stp>1</stp>
        <tr r="K483" s="5"/>
      </tp>
      <tp>
        <v>243574652.00999999</v>
        <stp/>
        <stp>EM_S_QSTM07_IS</stp>
        <stp>4</stp>
        <stp>002080.SZ</stp>
        <stp>61</stp>
        <stp>6/30/2016</stp>
        <stp>1</stp>
        <tr r="D550" s="5"/>
      </tp>
      <tp>
        <v>83088912.469999999</v>
        <stp/>
        <stp>EM_S_QSTM07_IS</stp>
        <stp>4</stp>
        <stp>002083.SZ</stp>
        <stp>61</stp>
        <stp>6/30/2015</stp>
        <stp>1</stp>
        <tr r="K553" s="5"/>
      </tp>
      <tp>
        <v>5944666.0700000003</v>
        <stp/>
        <stp>EM_S_QSTM07_IS</stp>
        <stp>4</stp>
        <stp>002095.SZ</stp>
        <stp>61</stp>
        <stp>3/31/2016</stp>
        <stp>1</stp>
        <tr r="I565" s="5"/>
      </tp>
      <tp>
        <v>168480635.22</v>
        <stp/>
        <stp>EM_S_QSTM07_IS</stp>
        <stp>4</stp>
        <stp>002085.SZ</stp>
        <stp>61</stp>
        <stp>3/31/2016</stp>
        <stp>1</stp>
        <tr r="I555" s="5"/>
      </tp>
      <tp>
        <v>27081545.640000001</v>
        <stp/>
        <stp>EM_S_QSTM07_IS</stp>
        <stp>4</stp>
        <stp>002090.SZ</stp>
        <stp>61</stp>
        <stp>6/30/2016</stp>
        <stp>1</stp>
        <tr r="D560" s="5"/>
      </tp>
      <tp>
        <v>1189425.1299999999</v>
        <stp/>
        <stp>EM_S_QSTM07_IS</stp>
        <stp>4</stp>
        <stp>002093.SZ</stp>
        <stp>61</stp>
        <stp>6/30/2015</stp>
        <stp>1</stp>
        <tr r="K563" s="5"/>
      </tp>
      <tp>
        <v>32877642.379999999</v>
        <stp/>
        <stp>EM_S_QSTM07_IS</stp>
        <stp>4</stp>
        <stp>002160.SZ</stp>
        <stp>61</stp>
        <stp>6/30/2016</stp>
        <stp>1</stp>
        <tr r="D630" s="5"/>
      </tp>
      <tp>
        <v>-32295218.579999998</v>
        <stp/>
        <stp>EM_S_QSTM07_IS</stp>
        <stp>4</stp>
        <stp>002163.SZ</stp>
        <stp>61</stp>
        <stp>6/30/2015</stp>
        <stp>1</stp>
        <tr r="K633" s="5"/>
      </tp>
      <tp>
        <v>3226734.43</v>
        <stp/>
        <stp>EM_S_QSTM07_IS</stp>
        <stp>4</stp>
        <stp>002175.SZ</stp>
        <stp>61</stp>
        <stp>3/31/2016</stp>
        <stp>1</stp>
        <tr r="I645" s="5"/>
      </tp>
      <tp>
        <v>31044982.23</v>
        <stp/>
        <stp>EM_S_QSTM07_IS</stp>
        <stp>4</stp>
        <stp>002165.SZ</stp>
        <stp>61</stp>
        <stp>3/31/2016</stp>
        <stp>1</stp>
        <tr r="I635" s="5"/>
      </tp>
      <tp>
        <v>46127010.240000002</v>
        <stp/>
        <stp>EM_S_QSTM07_IS</stp>
        <stp>4</stp>
        <stp>002170.SZ</stp>
        <stp>61</stp>
        <stp>6/30/2016</stp>
        <stp>1</stp>
        <tr r="D640" s="5"/>
      </tp>
      <tp>
        <v>-10114751.15</v>
        <stp/>
        <stp>EM_S_QSTM07_IS</stp>
        <stp>4</stp>
        <stp>002173.SZ</stp>
        <stp>61</stp>
        <stp>6/30/2015</stp>
        <stp>1</stp>
        <tr r="K643" s="5"/>
      </tp>
      <tp>
        <v>41438799.75</v>
        <stp/>
        <stp>EM_S_QSTM07_IS</stp>
        <stp>4</stp>
        <stp>002140.SZ</stp>
        <stp>61</stp>
        <stp>6/30/2016</stp>
        <stp>1</stp>
        <tr r="D610" s="5"/>
      </tp>
      <tp>
        <v>147799010.49000001</v>
        <stp/>
        <stp>EM_S_QSTM07_IS</stp>
        <stp>4</stp>
        <stp>002143.SZ</stp>
        <stp>61</stp>
        <stp>6/30/2015</stp>
        <stp>1</stp>
        <tr r="K613" s="5"/>
      </tp>
      <tp>
        <v>-6612900.0899999999</v>
        <stp/>
        <stp>EM_S_QSTM07_IS</stp>
        <stp>4</stp>
        <stp>002155.SZ</stp>
        <stp>61</stp>
        <stp>3/31/2016</stp>
        <stp>1</stp>
        <tr r="I625" s="5"/>
      </tp>
      <tp>
        <v>-46635726.439999998</v>
        <stp/>
        <stp>EM_S_QSTM07_IS</stp>
        <stp>4</stp>
        <stp>002145.SZ</stp>
        <stp>61</stp>
        <stp>3/31/2016</stp>
        <stp>1</stp>
        <tr r="I615" s="5"/>
      </tp>
      <tp>
        <v>23936439.52</v>
        <stp/>
        <stp>EM_S_QSTM07_IS</stp>
        <stp>4</stp>
        <stp>002150.SZ</stp>
        <stp>61</stp>
        <stp>6/30/2016</stp>
        <stp>1</stp>
        <tr r="D620" s="5"/>
      </tp>
      <tp>
        <v>118318199.94</v>
        <stp/>
        <stp>EM_S_QSTM07_IS</stp>
        <stp>4</stp>
        <stp>002153.SZ</stp>
        <stp>61</stp>
        <stp>6/30/2015</stp>
        <stp>1</stp>
        <tr r="K623" s="5"/>
      </tp>
      <tp>
        <v>30002881.640000001</v>
        <stp/>
        <stp>EM_S_QSTM07_IS</stp>
        <stp>4</stp>
        <stp>002120.SZ</stp>
        <stp>61</stp>
        <stp>6/30/2016</stp>
        <stp>1</stp>
        <tr r="D590" s="5"/>
      </tp>
      <tp>
        <v>16199737.970000001</v>
        <stp/>
        <stp>EM_S_QSTM07_IS</stp>
        <stp>4</stp>
        <stp>002123.SZ</stp>
        <stp>61</stp>
        <stp>6/30/2015</stp>
        <stp>1</stp>
        <tr r="K593" s="5"/>
      </tp>
      <tp>
        <v>19103196.789999999</v>
        <stp/>
        <stp>EM_S_QSTM07_IS</stp>
        <stp>4</stp>
        <stp>002135.SZ</stp>
        <stp>61</stp>
        <stp>3/31/2016</stp>
        <stp>1</stp>
        <tr r="I605" s="5"/>
      </tp>
      <tp>
        <v>190757.9</v>
        <stp/>
        <stp>EM_S_QSTM07_IS</stp>
        <stp>4</stp>
        <stp>002125.SZ</stp>
        <stp>61</stp>
        <stp>3/31/2016</stp>
        <stp>1</stp>
        <tr r="I595" s="5"/>
      </tp>
      <tp>
        <v>35579650.210000001</v>
        <stp/>
        <stp>EM_S_QSTM07_IS</stp>
        <stp>4</stp>
        <stp>002130.SZ</stp>
        <stp>61</stp>
        <stp>6/30/2016</stp>
        <stp>1</stp>
        <tr r="D600" s="5"/>
      </tp>
      <tp>
        <v>-3663923.86</v>
        <stp/>
        <stp>EM_S_QSTM07_IS</stp>
        <stp>4</stp>
        <stp>002133.SZ</stp>
        <stp>61</stp>
        <stp>6/30/2015</stp>
        <stp>1</stp>
        <tr r="K603" s="5"/>
      </tp>
      <tp>
        <v>95388343.5</v>
        <stp/>
        <stp>EM_S_QSTM07_IS</stp>
        <stp>4</stp>
        <stp>002100.SZ</stp>
        <stp>61</stp>
        <stp>6/30/2016</stp>
        <stp>1</stp>
        <tr r="D570" s="5"/>
      </tp>
      <tp>
        <v>21372764.75</v>
        <stp/>
        <stp>EM_S_QSTM07_IS</stp>
        <stp>4</stp>
        <stp>002103.SZ</stp>
        <stp>61</stp>
        <stp>6/30/2015</stp>
        <stp>1</stp>
        <tr r="K573" s="5"/>
      </tp>
      <tp>
        <v>-14887645.08</v>
        <stp/>
        <stp>EM_S_QSTM07_IS</stp>
        <stp>4</stp>
        <stp>002115.SZ</stp>
        <stp>61</stp>
        <stp>3/31/2016</stp>
        <stp>1</stp>
        <tr r="I585" s="5"/>
      </tp>
      <tp>
        <v>5106619.78</v>
        <stp/>
        <stp>EM_S_QSTM07_IS</stp>
        <stp>4</stp>
        <stp>002105.SZ</stp>
        <stp>61</stp>
        <stp>3/31/2016</stp>
        <stp>1</stp>
        <tr r="I575" s="5"/>
      </tp>
      <tp>
        <v>317147577.45999998</v>
        <stp/>
        <stp>EM_S_QSTM07_IS</stp>
        <stp>4</stp>
        <stp>002110.SZ</stp>
        <stp>61</stp>
        <stp>6/30/2016</stp>
        <stp>1</stp>
        <tr r="D580" s="5"/>
      </tp>
      <tp>
        <v>-2322573.71</v>
        <stp/>
        <stp>EM_S_QSTM07_IS</stp>
        <stp>4</stp>
        <stp>002113.SZ</stp>
        <stp>61</stp>
        <stp>6/30/2015</stp>
        <stp>1</stp>
        <tr r="K583" s="5"/>
      </tp>
      <tp>
        <v>113315729.73</v>
        <stp/>
        <stp>EM_S_QSTM07_IS</stp>
        <stp>4</stp>
        <stp>002180.SZ</stp>
        <stp>61</stp>
        <stp>6/30/2016</stp>
        <stp>1</stp>
        <tr r="D650" s="5"/>
      </tp>
      <tp>
        <v>121525267</v>
        <stp/>
        <stp>EM_S_QSTM07_IS</stp>
        <stp>4</stp>
        <stp>002183.SZ</stp>
        <stp>61</stp>
        <stp>6/30/2015</stp>
        <stp>1</stp>
        <tr r="K653" s="5"/>
      </tp>
      <tp>
        <v>93619208.670000002</v>
        <stp/>
        <stp>EM_S_QSTM07_IS</stp>
        <stp>4</stp>
        <stp>002195.SZ</stp>
        <stp>61</stp>
        <stp>3/31/2016</stp>
        <stp>1</stp>
        <tr r="I665" s="5"/>
      </tp>
      <tp>
        <v>77290400.090000004</v>
        <stp/>
        <stp>EM_S_QSTM07_IS</stp>
        <stp>4</stp>
        <stp>002185.SZ</stp>
        <stp>61</stp>
        <stp>3/31/2016</stp>
        <stp>1</stp>
        <tr r="I655" s="5"/>
      </tp>
      <tp>
        <v>40071363.850000001</v>
        <stp/>
        <stp>EM_S_QSTM07_IS</stp>
        <stp>4</stp>
        <stp>002190.SZ</stp>
        <stp>61</stp>
        <stp>6/30/2016</stp>
        <stp>1</stp>
        <tr r="D660" s="5"/>
      </tp>
      <tp>
        <v>8029803.9000000004</v>
        <stp/>
        <stp>EM_S_QSTM07_IS</stp>
        <stp>4</stp>
        <stp>002193.SZ</stp>
        <stp>61</stp>
        <stp>6/30/2015</stp>
        <stp>1</stp>
        <tr r="K663" s="5"/>
      </tp>
      <tp>
        <v>10802919.27</v>
        <stp/>
        <stp>EM_S_QSTM07_IS</stp>
        <stp>4</stp>
        <stp>002800.SZ</stp>
        <stp>61</stp>
        <stp>6/30/2016</stp>
        <stp>1</stp>
        <tr r="D1259" s="5"/>
      </tp>
      <tp>
        <v>12233264.890000001</v>
        <stp/>
        <stp>EM_S_QSTM07_IS</stp>
        <stp>4</stp>
        <stp>002803.SZ</stp>
        <stp>61</stp>
        <stp>6/30/2015</stp>
        <stp>1</stp>
        <tr r="K1262" s="5"/>
      </tp>
      <tp>
        <v>6699613.79</v>
        <stp/>
        <stp>EM_S_QSTM07_IS</stp>
        <stp>4</stp>
        <stp>002805.SZ</stp>
        <stp>61</stp>
        <stp>3/31/2016</stp>
        <stp>1</stp>
        <tr r="I1263" s="5"/>
      </tp>
      <tp>
        <v>28344168.620000001</v>
        <stp/>
        <stp>EM_S_QSTM07_IS</stp>
        <stp>4</stp>
        <stp>603600.SH</stp>
        <stp>61</stp>
        <stp>6/30/2016</stp>
        <stp>1</stp>
        <tr r="D2818" s="5"/>
      </tp>
      <tp>
        <v>7318840.2800000003</v>
        <stp/>
        <stp>EM_S_QSTM07_IS</stp>
        <stp>4</stp>
        <stp>603703.SH</stp>
        <stp>61</stp>
        <stp>6/30/2015</stp>
        <stp>1</stp>
        <tr r="K2835" s="5"/>
      </tp>
      <tp>
        <v>21557375.34</v>
        <stp/>
        <stp>EM_S_QSTM07_IS</stp>
        <stp>4</stp>
        <stp>603520.SH</stp>
        <stp>61</stp>
        <stp>6/30/2016</stp>
        <stp>1</stp>
        <tr r="D2807" s="5"/>
      </tp>
      <tp>
        <v>82138326.450000003</v>
        <stp/>
        <stp>EM_S_QSTM07_IS</stp>
        <stp>4</stp>
        <stp>603555.SH</stp>
        <stp>61</stp>
        <stp>3/31/2016</stp>
        <stp>1</stp>
        <tr r="I2809" s="5"/>
      </tp>
      <tp>
        <v>8451604.5099999998</v>
        <stp/>
        <stp>EM_S_QSTM07_IS</stp>
        <stp>4</stp>
        <stp>603223.SH</stp>
        <stp>61</stp>
        <stp>6/30/2015</stp>
        <stp>1</stp>
        <tr r="K2780" s="5"/>
      </tp>
      <tp>
        <v>4182271.73</v>
        <stp/>
        <stp>EM_S_QSTM07_IS</stp>
        <stp>4</stp>
        <stp>603333.SH</stp>
        <stp>61</stp>
        <stp>6/30/2015</stp>
        <stp>1</stp>
        <tr r="K2793" s="5"/>
      </tp>
      <tp>
        <v>5297891.13</v>
        <stp/>
        <stp>EM_S_QSTM07_IS</stp>
        <stp>4</stp>
        <stp>603300.SH</stp>
        <stp>61</stp>
        <stp>6/30/2016</stp>
        <stp>1</stp>
        <tr r="D2785" s="5"/>
      </tp>
      <tp>
        <v>11968551.52</v>
        <stp/>
        <stp>EM_S_QSTM07_IS</stp>
        <stp>4</stp>
        <stp>603315.SH</stp>
        <stp>61</stp>
        <stp>3/31/2016</stp>
        <stp>1</stp>
        <tr r="I2790" s="5"/>
      </tp>
      <tp>
        <v>109661211.26000001</v>
        <stp/>
        <stp>EM_S_QSTM07_IS</stp>
        <stp>4</stp>
        <stp>603355.SH</stp>
        <stp>61</stp>
        <stp>3/31/2016</stp>
        <stp>1</stp>
        <tr r="I2796" s="5"/>
      </tp>
      <tp>
        <v>54427089.82</v>
        <stp/>
        <stp>EM_S_QSTM07_IS</stp>
        <stp>4</stp>
        <stp>603020.SH</stp>
        <stp>61</stp>
        <stp>6/30/2016</stp>
        <stp>1</stp>
        <tr r="D2744" s="5"/>
      </tp>
      <tp>
        <v>16539675.34</v>
        <stp/>
        <stp>EM_S_QSTM07_IS</stp>
        <stp>4</stp>
        <stp>603023.SH</stp>
        <stp>61</stp>
        <stp>6/30/2015</stp>
        <stp>1</stp>
        <tr r="K2747" s="5"/>
      </tp>
      <tp>
        <v>49832697.539999999</v>
        <stp/>
        <stp>EM_S_QSTM07_IS</stp>
        <stp>4</stp>
        <stp>603025.SH</stp>
        <stp>61</stp>
        <stp>3/31/2016</stp>
        <stp>1</stp>
        <tr r="I2748" s="5"/>
      </tp>
      <tp>
        <v>15829110.369999999</v>
        <stp/>
        <stp>EM_S_QSTM07_IS</stp>
        <stp>4</stp>
        <stp>603030.SH</stp>
        <stp>61</stp>
        <stp>6/30/2016</stp>
        <stp>1</stp>
        <tr r="D2753" s="5"/>
      </tp>
      <tp>
        <v>-7197777.5300000003</v>
        <stp/>
        <stp>EM_S_QSTM07_IS</stp>
        <stp>4</stp>
        <stp>603000.SH</stp>
        <stp>61</stp>
        <stp>6/30/2016</stp>
        <stp>1</stp>
        <tr r="D2728" s="5"/>
      </tp>
      <tp>
        <v>-26978374.109999999</v>
        <stp/>
        <stp>EM_S_QSTM07_IS</stp>
        <stp>4</stp>
        <stp>603003.SH</stp>
        <stp>61</stp>
        <stp>6/30/2015</stp>
        <stp>1</stp>
        <tr r="K2731" s="5"/>
      </tp>
      <tp>
        <v>14467787.869999999</v>
        <stp/>
        <stp>EM_S_QSTM07_IS</stp>
        <stp>4</stp>
        <stp>603015.SH</stp>
        <stp>61</stp>
        <stp>3/31/2016</stp>
        <stp>1</stp>
        <tr r="I2739" s="5"/>
      </tp>
      <tp>
        <v>16089538.449999999</v>
        <stp/>
        <stp>EM_S_QSTM07_IS</stp>
        <stp>4</stp>
        <stp>603005.SH</stp>
        <stp>61</stp>
        <stp>3/31/2016</stp>
        <stp>1</stp>
        <tr r="I2732" s="5"/>
      </tp>
      <tp>
        <v>36325836.759999998</v>
        <stp/>
        <stp>EM_S_QSTM07_IS</stp>
        <stp>4</stp>
        <stp>603010.SH</stp>
        <stp>61</stp>
        <stp>6/30/2016</stp>
        <stp>1</stp>
        <tr r="D2736" s="5"/>
      </tp>
      <tp>
        <v>5780281.8300000001</v>
        <stp/>
        <stp>EM_S_QSTM07_IS</stp>
        <stp>4</stp>
        <stp>603085.SH</stp>
        <stp>61</stp>
        <stp>3/31/2016</stp>
        <stp>1</stp>
        <tr r="I2757" s="5"/>
      </tp>
      <tp>
        <v>23710770.190000001</v>
        <stp/>
        <stp>EM_S_QSTM07_IS</stp>
        <stp>4</stp>
        <stp>603123.SH</stp>
        <stp>61</stp>
        <stp>6/30/2015</stp>
        <stp>1</stp>
        <tr r="K2767" s="5"/>
      </tp>
      <tp>
        <v>39747173.159999996</v>
        <stp/>
        <stp>EM_S_QSTM07_IS</stp>
        <stp>4</stp>
        <stp>603100.SH</stp>
        <stp>61</stp>
        <stp>6/30/2016</stp>
        <stp>1</stp>
        <tr r="D2760" s="5"/>
      </tp>
      <tp>
        <v>-10768094.539999999</v>
        <stp/>
        <stp>EM_S_QSTM07_IS</stp>
        <stp>4</stp>
        <stp>603800.SH</stp>
        <stp>61</stp>
        <stp>6/30/2016</stp>
        <stp>1</stp>
        <tr r="D2847" s="5"/>
      </tp>
      <tp>
        <v>54744248</v>
        <stp/>
        <stp>EM_S_QSTM07_IS</stp>
        <stp>4</stp>
        <stp>603883.SH</stp>
        <stp>61</stp>
        <stp>6/30/2015</stp>
        <stp>1</stp>
        <tr r="K2858" s="5"/>
      </tp>
      <tp>
        <v>454228820.62</v>
        <stp/>
        <stp>EM_S_QSTM07_IS</stp>
        <stp>4</stp>
        <stp>603885.SH</stp>
        <stp>61</stp>
        <stp>3/31/2016</stp>
        <stp>1</stp>
        <tr r="I2859" s="5"/>
      </tp>
      <tp>
        <v>158494395.52000001</v>
        <stp/>
        <stp>EM_S_QSTM07_IS</stp>
        <stp>4</stp>
        <stp>603993.SH</stp>
        <stp>61</stp>
        <stp>6/30/2015</stp>
        <stp>1</stp>
        <tr r="K2876" s="5"/>
      </tp>
      <tp>
        <v>3481294.73</v>
        <stp/>
        <stp>EM_S_QSTM07_IS</stp>
        <stp>4</stp>
        <stp>000663.SZ</stp>
        <stp>61</stp>
        <stp>6/30/2015</stp>
        <stp>1</stp>
        <tr r="K227" s="5"/>
      </tp>
      <tp>
        <v>101473253.12</v>
        <stp/>
        <stp>EM_S_QSTM07_IS</stp>
        <stp>4</stp>
        <stp>000665.SZ</stp>
        <stp>61</stp>
        <stp>3/31/2016</stp>
        <stp>1</stp>
        <tr r="I228" s="5"/>
      </tp>
      <tp>
        <v>5331898.28</v>
        <stp/>
        <stp>EM_S_QSTM07_IS</stp>
        <stp>4</stp>
        <stp>000670.SZ</stp>
        <stp>61</stp>
        <stp>6/30/2016</stp>
        <stp>1</stp>
        <tr r="D233" s="5"/>
      </tp>
      <tp>
        <v>30935816.57</v>
        <stp/>
        <stp>EM_S_QSTM07_IS</stp>
        <stp>4</stp>
        <stp>000673.SZ</stp>
        <stp>61</stp>
        <stp>6/30/2015</stp>
        <stp>1</stp>
        <tr r="K236" s="5"/>
      </tp>
      <tp>
        <v>-80725022.939999998</v>
        <stp/>
        <stp>EM_S_QSTM07_IS</stp>
        <stp>4</stp>
        <stp>000655.SZ</stp>
        <stp>61</stp>
        <stp>3/31/2016</stp>
        <stp>1</stp>
        <tr r="I221" s="5"/>
      </tp>
      <tp>
        <v>73464988.180000007</v>
        <stp/>
        <stp>EM_S_QSTM07_IS</stp>
        <stp>4</stp>
        <stp>000650.SZ</stp>
        <stp>61</stp>
        <stp>6/30/2016</stp>
        <stp>1</stp>
        <tr r="D218" s="5"/>
      </tp>
      <tp>
        <v>38742970.020000003</v>
        <stp/>
        <stp>EM_S_QSTM07_IS</stp>
        <stp>4</stp>
        <stp>000620.SZ</stp>
        <stp>61</stp>
        <stp>6/30/2016</stp>
        <stp>1</stp>
        <tr r="D201" s="5"/>
      </tp>
      <tp>
        <v>1073101845.87</v>
        <stp/>
        <stp>EM_S_QSTM07_IS</stp>
        <stp>4</stp>
        <stp>000623.SZ</stp>
        <stp>61</stp>
        <stp>6/30/2015</stp>
        <stp>1</stp>
        <tr r="K203" s="5"/>
      </tp>
      <tp>
        <v>5882645.96</v>
        <stp/>
        <stp>EM_S_QSTM07_IS</stp>
        <stp>4</stp>
        <stp>000635.SZ</stp>
        <stp>61</stp>
        <stp>3/31/2016</stp>
        <stp>1</stp>
        <tr r="I213" s="5"/>
      </tp>
      <tp>
        <v>2673017139.3899999</v>
        <stp/>
        <stp>EM_S_QSTM07_IS</stp>
        <stp>4</stp>
        <stp>000625.SZ</stp>
        <stp>61</stp>
        <stp>3/31/2016</stp>
        <stp>1</stp>
        <tr r="I204" s="5"/>
      </tp>
      <tp>
        <v>133327568.3</v>
        <stp/>
        <stp>EM_S_QSTM07_IS</stp>
        <stp>4</stp>
        <stp>000630.SZ</stp>
        <stp>61</stp>
        <stp>6/30/2016</stp>
        <stp>1</stp>
        <tr r="D209" s="5"/>
      </tp>
      <tp>
        <v>-9010167.75</v>
        <stp/>
        <stp>EM_S_QSTM07_IS</stp>
        <stp>4</stp>
        <stp>000633.SZ</stp>
        <stp>61</stp>
        <stp>6/30/2015</stp>
        <stp>1</stp>
        <tr r="K212" s="5"/>
      </tp>
      <tp>
        <v>500589721.87</v>
        <stp/>
        <stp>EM_S_QSTM07_IS</stp>
        <stp>4</stp>
        <stp>000600.SZ</stp>
        <stp>61</stp>
        <stp>6/30/2016</stp>
        <stp>1</stp>
        <tr r="D185" s="5"/>
      </tp>
      <tp>
        <v>103242082.63</v>
        <stp/>
        <stp>EM_S_QSTM07_IS</stp>
        <stp>4</stp>
        <stp>000603.SZ</stp>
        <stp>61</stp>
        <stp>6/30/2015</stp>
        <stp>1</stp>
        <tr r="K187" s="5"/>
      </tp>
      <tp>
        <v>3225431.02</v>
        <stp/>
        <stp>EM_S_QSTM07_IS</stp>
        <stp>4</stp>
        <stp>000615.SZ</stp>
        <stp>61</stp>
        <stp>3/31/2016</stp>
        <stp>1</stp>
        <tr r="I197" s="5"/>
      </tp>
      <tp>
        <v>5971671.7699999996</v>
        <stp/>
        <stp>EM_S_QSTM07_IS</stp>
        <stp>4</stp>
        <stp>000605.SZ</stp>
        <stp>61</stp>
        <stp>3/31/2016</stp>
        <stp>1</stp>
        <tr r="I188" s="5"/>
      </tp>
      <tp>
        <v>11539892.66</v>
        <stp/>
        <stp>EM_S_QSTM07_IS</stp>
        <stp>4</stp>
        <stp>000610.SZ</stp>
        <stp>61</stp>
        <stp>6/30/2016</stp>
        <stp>1</stp>
        <tr r="D193" s="5"/>
      </tp>
      <tp>
        <v>-3279032.61</v>
        <stp/>
        <stp>EM_S_QSTM07_IS</stp>
        <stp>4</stp>
        <stp>000613.SZ</stp>
        <stp>61</stp>
        <stp>6/30/2015</stp>
        <stp>1</stp>
        <tr r="K196" s="5"/>
      </tp>
      <tp>
        <v>-1897641.18</v>
        <stp/>
        <stp>EM_S_QSTM07_IS</stp>
        <stp>4</stp>
        <stp>000680.SZ</stp>
        <stp>61</stp>
        <stp>6/30/2016</stp>
        <stp>1</stp>
        <tr r="D241" s="5"/>
      </tp>
      <tp>
        <v>45201123.170000002</v>
        <stp/>
        <stp>EM_S_QSTM07_IS</stp>
        <stp>4</stp>
        <stp>000683.SZ</stp>
        <stp>61</stp>
        <stp>6/30/2015</stp>
        <stp>1</stp>
        <tr r="K244" s="5"/>
      </tp>
      <tp>
        <v>7964241.0800000001</v>
        <stp/>
        <stp>EM_S_QSTM07_IS</stp>
        <stp>4</stp>
        <stp>000695.SZ</stp>
        <stp>61</stp>
        <stp>3/31/2016</stp>
        <stp>1</stp>
        <tr r="I253" s="5"/>
      </tp>
      <tp>
        <v>204241891.61000001</v>
        <stp/>
        <stp>EM_S_QSTM07_IS</stp>
        <stp>4</stp>
        <stp>000685.SZ</stp>
        <stp>61</stp>
        <stp>3/31/2016</stp>
        <stp>1</stp>
        <tr r="I245" s="5"/>
      </tp>
      <tp>
        <v>233341858.5</v>
        <stp/>
        <stp>EM_S_QSTM07_IS</stp>
        <stp>4</stp>
        <stp>000690.SZ</stp>
        <stp>61</stp>
        <stp>6/30/2016</stp>
        <stp>1</stp>
        <tr r="D249" s="5"/>
      </tp>
      <tp>
        <v>97909428.799999997</v>
        <stp/>
        <stp>EM_S_QSTM07_IS</stp>
        <stp>4</stp>
        <stp>000693.SZ</stp>
        <stp>61</stp>
        <stp>6/30/2015</stp>
        <stp>1</stp>
        <tr r="K252" s="5"/>
      </tp>
      <tp>
        <v>58254985.420000002</v>
        <stp/>
        <stp>EM_S_QSTM07_IS</stp>
        <stp>4</stp>
        <stp>600620.SH</stp>
        <stp>61</stp>
        <stp>6/30/2016</stp>
        <stp>1</stp>
        <tr r="D2292" s="5"/>
      </tp>
      <tp>
        <v>-10837870.199999999</v>
        <stp/>
        <stp>EM_S_QSTM07_IS</stp>
        <stp>4</stp>
        <stp>600623.SH</stp>
        <stp>61</stp>
        <stp>6/30/2015</stp>
        <stp>1</stp>
        <tr r="K2295" s="5"/>
      </tp>
      <tp>
        <v>142031209.31999999</v>
        <stp/>
        <stp>EM_S_QSTM07_IS</stp>
        <stp>4</stp>
        <stp>600635.SH</stp>
        <stp>61</stp>
        <stp>3/31/2016</stp>
        <stp>1</stp>
        <tr r="I2303" s="5"/>
      </tp>
      <tp>
        <v>27884127.739999998</v>
        <stp/>
        <stp>EM_S_QSTM07_IS</stp>
        <stp>4</stp>
        <stp>600630.SH</stp>
        <stp>61</stp>
        <stp>6/30/2016</stp>
        <stp>1</stp>
        <tr r="D2300" s="5"/>
      </tp>
      <tp>
        <v>140756062.99000001</v>
        <stp/>
        <stp>EM_S_QSTM07_IS</stp>
        <stp>4</stp>
        <stp>600633.SH</stp>
        <stp>61</stp>
        <stp>6/30/2015</stp>
        <stp>1</stp>
        <tr r="K2301" s="5"/>
      </tp>
      <tp>
        <v>535169483</v>
        <stp/>
        <stp>EM_S_QSTM07_IS</stp>
        <stp>4</stp>
        <stp>600600.SH</stp>
        <stp>61</stp>
        <stp>6/30/2016</stp>
        <stp>1</stp>
        <tr r="D2273" s="5"/>
      </tp>
      <tp>
        <v>-2268141.2000000002</v>
        <stp/>
        <stp>EM_S_QSTM07_IS</stp>
        <stp>4</stp>
        <stp>600603.SH</stp>
        <stp>61</stp>
        <stp>6/30/2015</stp>
        <stp>1</stp>
        <tr r="K2276" s="5"/>
      </tp>
      <tp>
        <v>1574611.85</v>
        <stp/>
        <stp>EM_S_QSTM07_IS</stp>
        <stp>4</stp>
        <stp>600615.SH</stp>
        <stp>61</stp>
        <stp>3/31/2016</stp>
        <stp>1</stp>
        <tr r="I2287" s="5"/>
      </tp>
      <tp>
        <v>3333313.2</v>
        <stp/>
        <stp>EM_S_QSTM07_IS</stp>
        <stp>4</stp>
        <stp>600605.SH</stp>
        <stp>61</stp>
        <stp>3/31/2016</stp>
        <stp>1</stp>
        <tr r="I2278" s="5"/>
      </tp>
      <tp>
        <v>-8777064.0899999999</v>
        <stp/>
        <stp>EM_S_QSTM07_IS</stp>
        <stp>4</stp>
        <stp>600610.SH</stp>
        <stp>61</stp>
        <stp>6/30/2016</stp>
        <stp>1</stp>
        <tr r="D2282" s="5"/>
      </tp>
      <tp>
        <v>47192136.210000001</v>
        <stp/>
        <stp>EM_S_QSTM07_IS</stp>
        <stp>4</stp>
        <stp>600613.SH</stp>
        <stp>61</stp>
        <stp>6/30/2015</stp>
        <stp>1</stp>
        <tr r="K2285" s="5"/>
      </tp>
      <tp>
        <v>873738298</v>
        <stp/>
        <stp>EM_S_QSTM07_IS</stp>
        <stp>4</stp>
        <stp>600660.SH</stp>
        <stp>61</stp>
        <stp>6/30/2016</stp>
        <stp>1</stp>
        <tr r="D2325" s="5"/>
      </tp>
      <tp>
        <v>371664639.14999998</v>
        <stp/>
        <stp>EM_S_QSTM07_IS</stp>
        <stp>4</stp>
        <stp>600663.SH</stp>
        <stp>61</stp>
        <stp>6/30/2015</stp>
        <stp>1</stp>
        <tr r="K2328" s="5"/>
      </tp>
      <tp>
        <v>-83807368.870000005</v>
        <stp/>
        <stp>EM_S_QSTM07_IS</stp>
        <stp>4</stp>
        <stp>600675.SH</stp>
        <stp>61</stp>
        <stp>3/31/2016</stp>
        <stp>1</stp>
        <tr r="I2337" s="5"/>
      </tp>
      <tp>
        <v>-14077055.99</v>
        <stp/>
        <stp>EM_S_QSTM07_IS</stp>
        <stp>4</stp>
        <stp>600665.SH</stp>
        <stp>61</stp>
        <stp>3/31/2016</stp>
        <stp>1</stp>
        <tr r="I2330" s="5"/>
      </tp>
      <tp>
        <v>34439170.859999999</v>
        <stp/>
        <stp>EM_S_QSTM07_IS</stp>
        <stp>4</stp>
        <stp>600673.SH</stp>
        <stp>61</stp>
        <stp>6/30/2015</stp>
        <stp>1</stp>
        <tr r="K2335" s="5"/>
      </tp>
      <tp>
        <v>7704016.1900000004</v>
        <stp/>
        <stp>EM_S_QSTM07_IS</stp>
        <stp>4</stp>
        <stp>600640.SH</stp>
        <stp>61</stp>
        <stp>6/30/2016</stp>
        <stp>1</stp>
        <tr r="D2308" s="5"/>
      </tp>
      <tp>
        <v>171931223.69999999</v>
        <stp/>
        <stp>EM_S_QSTM07_IS</stp>
        <stp>4</stp>
        <stp>600643.SH</stp>
        <stp>61</stp>
        <stp>6/30/2015</stp>
        <stp>1</stp>
        <tr r="K2311" s="5"/>
      </tp>
      <tp>
        <v>32501138.899999999</v>
        <stp/>
        <stp>EM_S_QSTM07_IS</stp>
        <stp>4</stp>
        <stp>600655.SH</stp>
        <stp>61</stp>
        <stp>3/31/2016</stp>
        <stp>1</stp>
        <tr r="I2322" s="5"/>
      </tp>
      <tp>
        <v>-6185003.8099999996</v>
        <stp/>
        <stp>EM_S_QSTM07_IS</stp>
        <stp>4</stp>
        <stp>600645.SH</stp>
        <stp>61</stp>
        <stp>3/31/2016</stp>
        <stp>1</stp>
        <tr r="I2313" s="5"/>
      </tp>
      <tp>
        <v>78500781.079999998</v>
        <stp/>
        <stp>EM_S_QSTM07_IS</stp>
        <stp>4</stp>
        <stp>600650.SH</stp>
        <stp>61</stp>
        <stp>6/30/2016</stp>
        <stp>1</stp>
        <tr r="D2317" s="5"/>
      </tp>
      <tp>
        <v>11244829.83</v>
        <stp/>
        <stp>EM_S_QSTM07_IS</stp>
        <stp>4</stp>
        <stp>600653.SH</stp>
        <stp>61</stp>
        <stp>6/30/2015</stp>
        <stp>1</stp>
        <tr r="K2320" s="5"/>
      </tp>
      <tp>
        <v>5630276.2000000002</v>
        <stp/>
        <stp>EM_S_QSTM07_IS</stp>
        <stp>4</stp>
        <stp>600680.SH</stp>
        <stp>61</stp>
        <stp>6/30/2016</stp>
        <stp>1</stp>
        <tr r="D2342" s="5"/>
      </tp>
      <tp>
        <v>-52971364.170000002</v>
        <stp/>
        <stp>EM_S_QSTM07_IS</stp>
        <stp>4</stp>
        <stp>600683.SH</stp>
        <stp>61</stp>
        <stp>6/30/2015</stp>
        <stp>1</stp>
        <tr r="K2345" s="5"/>
      </tp>
      <tp>
        <v>-23129535.219999999</v>
        <stp/>
        <stp>EM_S_QSTM07_IS</stp>
        <stp>4</stp>
        <stp>600695.SH</stp>
        <stp>61</stp>
        <stp>3/31/2016</stp>
        <stp>1</stp>
        <tr r="I2357" s="5"/>
      </tp>
      <tp>
        <v>1035997.51</v>
        <stp/>
        <stp>EM_S_QSTM07_IS</stp>
        <stp>4</stp>
        <stp>600685.SH</stp>
        <stp>61</stp>
        <stp>3/31/2016</stp>
        <stp>1</stp>
        <tr r="I2347" s="5"/>
      </tp>
      <tp>
        <v>1718358032.46</v>
        <stp/>
        <stp>EM_S_QSTM07_IS</stp>
        <stp>4</stp>
        <stp>600690.SH</stp>
        <stp>61</stp>
        <stp>6/30/2016</stp>
        <stp>1</stp>
        <tr r="D2352" s="5"/>
      </tp>
      <tp>
        <v>4748624.4000000097</v>
        <stp/>
        <stp>EM_S_QSTM07_IS</stp>
        <stp>4</stp>
        <stp>600693.SH</stp>
        <stp>61</stp>
        <stp>6/30/2015</stp>
        <stp>1</stp>
        <tr r="K2355" s="5"/>
      </tp>
      <tp>
        <v>-42697798.149999999</v>
        <stp/>
        <stp>EM_S_QSTM07_IS</stp>
        <stp>4</stp>
        <stp>000760.SZ</stp>
        <stp>61</stp>
        <stp>6/30/2016</stp>
        <stp>1</stp>
        <tr r="D300" s="5"/>
      </tp>
      <tp>
        <v>-142163244.84999999</v>
        <stp/>
        <stp>EM_S_QSTM07_IS</stp>
        <stp>4</stp>
        <stp>000755.SZ</stp>
        <stp>61</stp>
        <stp>3/31/2016</stp>
        <stp>1</stp>
        <tr r="I295" s="5"/>
      </tp>
      <tp>
        <v>213077054.08000001</v>
        <stp/>
        <stp>EM_S_QSTM07_IS</stp>
        <stp>4</stp>
        <stp>000750.SZ</stp>
        <stp>61</stp>
        <stp>6/30/2016</stp>
        <stp>1</stp>
        <tr r="D291" s="5"/>
      </tp>
      <tp>
        <v>-34707794.590000004</v>
        <stp/>
        <stp>EM_S_QSTM07_IS</stp>
        <stp>4</stp>
        <stp>000753.SZ</stp>
        <stp>61</stp>
        <stp>6/30/2015</stp>
        <stp>1</stp>
        <tr r="K294" s="5"/>
      </tp>
      <tp>
        <v>-39713030</v>
        <stp/>
        <stp>EM_S_QSTM07_IS</stp>
        <stp>4</stp>
        <stp>000720.SZ</stp>
        <stp>61</stp>
        <stp>6/30/2016</stp>
        <stp>1</stp>
        <tr r="D273" s="5"/>
      </tp>
      <tp>
        <v>-13297247.949999999</v>
        <stp/>
        <stp>EM_S_QSTM07_IS</stp>
        <stp>4</stp>
        <stp>000723.SZ</stp>
        <stp>61</stp>
        <stp>6/30/2015</stp>
        <stp>1</stp>
        <tr r="K276" s="5"/>
      </tp>
      <tp>
        <v>5327061.6100000003</v>
        <stp/>
        <stp>EM_S_QSTM07_IS</stp>
        <stp>4</stp>
        <stp>000735.SZ</stp>
        <stp>61</stp>
        <stp>3/31/2016</stp>
        <stp>1</stp>
        <tr r="I285" s="5"/>
      </tp>
      <tp>
        <v>108325454</v>
        <stp/>
        <stp>EM_S_QSTM07_IS</stp>
        <stp>4</stp>
        <stp>000725.SZ</stp>
        <stp>61</stp>
        <stp>3/31/2016</stp>
        <stp>1</stp>
        <tr r="I277" s="5"/>
      </tp>
      <tp>
        <v>55646171.659999996</v>
        <stp/>
        <stp>EM_S_QSTM07_IS</stp>
        <stp>4</stp>
        <stp>000733.SZ</stp>
        <stp>61</stp>
        <stp>6/30/2015</stp>
        <stp>1</stp>
        <tr r="K284" s="5"/>
      </tp>
      <tp>
        <v>44471674.43</v>
        <stp/>
        <stp>EM_S_QSTM07_IS</stp>
        <stp>4</stp>
        <stp>000700.SZ</stp>
        <stp>61</stp>
        <stp>6/30/2016</stp>
        <stp>1</stp>
        <tr r="D256" s="5"/>
      </tp>
      <tp>
        <v>58982257.240000002</v>
        <stp/>
        <stp>EM_S_QSTM07_IS</stp>
        <stp>4</stp>
        <stp>000703.SZ</stp>
        <stp>61</stp>
        <stp>6/30/2015</stp>
        <stp>1</stp>
        <tr r="K259" s="5"/>
      </tp>
      <tp>
        <v>9947013</v>
        <stp/>
        <stp>EM_S_QSTM07_IS</stp>
        <stp>4</stp>
        <stp>000715.SZ</stp>
        <stp>61</stp>
        <stp>3/31/2016</stp>
        <stp>1</stp>
        <tr r="I268" s="5"/>
      </tp>
      <tp>
        <v>8278332.1399999997</v>
        <stp/>
        <stp>EM_S_QSTM07_IS</stp>
        <stp>4</stp>
        <stp>000705.SZ</stp>
        <stp>61</stp>
        <stp>3/31/2016</stp>
        <stp>1</stp>
        <tr r="I260" s="5"/>
      </tp>
      <tp>
        <v>-764720.11</v>
        <stp/>
        <stp>EM_S_QSTM07_IS</stp>
        <stp>4</stp>
        <stp>000710.SZ</stp>
        <stp>61</stp>
        <stp>6/30/2016</stp>
        <stp>1</stp>
        <tr r="D264" s="5"/>
      </tp>
      <tp>
        <v>-12161530.83</v>
        <stp/>
        <stp>EM_S_QSTM07_IS</stp>
        <stp>4</stp>
        <stp>000713.SZ</stp>
        <stp>61</stp>
        <stp>6/30/2015</stp>
        <stp>1</stp>
        <tr r="K267" s="5"/>
      </tp>
      <tp>
        <v>-140051512.47999999</v>
        <stp/>
        <stp>EM_S_QSTM07_IS</stp>
        <stp>4</stp>
        <stp>000780.SZ</stp>
        <stp>61</stp>
        <stp>6/30/2016</stp>
        <stp>1</stp>
        <tr r="D310" s="5"/>
      </tp>
      <tp>
        <v>1676062014.3900001</v>
        <stp/>
        <stp>EM_S_QSTM07_IS</stp>
        <stp>4</stp>
        <stp>000783.SZ</stp>
        <stp>61</stp>
        <stp>6/30/2015</stp>
        <stp>1</stp>
        <tr r="K312" s="5"/>
      </tp>
      <tp>
        <v>7020445.5700000003</v>
        <stp/>
        <stp>EM_S_QSTM07_IS</stp>
        <stp>4</stp>
        <stp>000795.SZ</stp>
        <stp>61</stp>
        <stp>3/31/2016</stp>
        <stp>1</stp>
        <tr r="I321" s="5"/>
      </tp>
      <tp>
        <v>16472377.84</v>
        <stp/>
        <stp>EM_S_QSTM07_IS</stp>
        <stp>4</stp>
        <stp>000785.SZ</stp>
        <stp>61</stp>
        <stp>3/31/2016</stp>
        <stp>1</stp>
        <tr r="I313" s="5"/>
      </tp>
      <tp>
        <v>10908375.880000001</v>
        <stp/>
        <stp>EM_S_QSTM07_IS</stp>
        <stp>4</stp>
        <stp>000790.SZ</stp>
        <stp>61</stp>
        <stp>6/30/2016</stp>
        <stp>1</stp>
        <tr r="D317" s="5"/>
      </tp>
      <tp>
        <v>324443634.33999997</v>
        <stp/>
        <stp>EM_S_QSTM07_IS</stp>
        <stp>4</stp>
        <stp>000793.SZ</stp>
        <stp>61</stp>
        <stp>6/30/2015</stp>
        <stp>1</stp>
        <tr r="K320" s="5"/>
      </tp>
      <tp>
        <v>173904151.87</v>
        <stp/>
        <stp>EM_S_QSTM07_IS</stp>
        <stp>4</stp>
        <stp>600720.SH</stp>
        <stp>61</stp>
        <stp>6/30/2016</stp>
        <stp>1</stp>
        <tr r="D2380" s="5"/>
      </tp>
      <tp>
        <v>97230788.629999995</v>
        <stp/>
        <stp>EM_S_QSTM07_IS</stp>
        <stp>4</stp>
        <stp>600723.SH</stp>
        <stp>61</stp>
        <stp>6/30/2015</stp>
        <stp>1</stp>
        <tr r="K2383" s="5"/>
      </tp>
      <tp>
        <v>12361026.1</v>
        <stp/>
        <stp>EM_S_QSTM07_IS</stp>
        <stp>4</stp>
        <stp>600735.SH</stp>
        <stp>61</stp>
        <stp>3/31/2016</stp>
        <stp>1</stp>
        <tr r="I2395" s="5"/>
      </tp>
      <tp>
        <v>-147417087.31</v>
        <stp/>
        <stp>EM_S_QSTM07_IS</stp>
        <stp>4</stp>
        <stp>600725.SH</stp>
        <stp>61</stp>
        <stp>3/31/2016</stp>
        <stp>1</stp>
        <tr r="I2385" s="5"/>
      </tp>
      <tp>
        <v>-12884517.17</v>
        <stp/>
        <stp>EM_S_QSTM07_IS</stp>
        <stp>4</stp>
        <stp>600730.SH</stp>
        <stp>61</stp>
        <stp>6/30/2016</stp>
        <stp>1</stp>
        <tr r="D2390" s="5"/>
      </tp>
      <tp>
        <v>-2340979.2599999998</v>
        <stp/>
        <stp>EM_S_QSTM07_IS</stp>
        <stp>4</stp>
        <stp>600733.SH</stp>
        <stp>61</stp>
        <stp>6/30/2015</stp>
        <stp>1</stp>
        <tr r="K2393" s="5"/>
      </tp>
      <tp>
        <v>549674387.65999997</v>
        <stp/>
        <stp>EM_S_QSTM07_IS</stp>
        <stp>4</stp>
        <stp>600703.SH</stp>
        <stp>61</stp>
        <stp>6/30/2015</stp>
        <stp>1</stp>
        <tr r="K2364" s="5"/>
      </tp>
      <tp>
        <v>180182255.62</v>
        <stp/>
        <stp>EM_S_QSTM07_IS</stp>
        <stp>4</stp>
        <stp>600715.SH</stp>
        <stp>61</stp>
        <stp>3/31/2016</stp>
        <stp>1</stp>
        <tr r="I2375" s="5"/>
      </tp>
      <tp>
        <v>548957259.96000004</v>
        <stp/>
        <stp>EM_S_QSTM07_IS</stp>
        <stp>4</stp>
        <stp>600705.SH</stp>
        <stp>61</stp>
        <stp>3/31/2016</stp>
        <stp>1</stp>
        <tr r="I2366" s="5"/>
      </tp>
      <tp>
        <v>-38091233.890000001</v>
        <stp/>
        <stp>EM_S_QSTM07_IS</stp>
        <stp>4</stp>
        <stp>600710.SH</stp>
        <stp>61</stp>
        <stp>6/30/2016</stp>
        <stp>1</stp>
        <tr r="D2370" s="5"/>
      </tp>
      <tp>
        <v>32285795.579999998</v>
        <stp/>
        <stp>EM_S_QSTM07_IS</stp>
        <stp>4</stp>
        <stp>600713.SH</stp>
        <stp>61</stp>
        <stp>6/30/2015</stp>
        <stp>1</stp>
        <tr r="K2373" s="5"/>
      </tp>
      <tp>
        <v>-15762685.15</v>
        <stp/>
        <stp>EM_S_QSTM07_IS</stp>
        <stp>4</stp>
        <stp>600760.SH</stp>
        <stp>61</stp>
        <stp>6/30/2016</stp>
        <stp>1</stp>
        <tr r="D2419" s="5"/>
      </tp>
      <tp>
        <v>36456929.32</v>
        <stp/>
        <stp>EM_S_QSTM07_IS</stp>
        <stp>4</stp>
        <stp>600763.SH</stp>
        <stp>61</stp>
        <stp>6/30/2015</stp>
        <stp>1</stp>
        <tr r="K2421" s="5"/>
      </tp>
      <tp>
        <v>37909364.420000002</v>
        <stp/>
        <stp>EM_S_QSTM07_IS</stp>
        <stp>4</stp>
        <stp>600775.SH</stp>
        <stp>61</stp>
        <stp>3/31/2016</stp>
        <stp>1</stp>
        <tr r="I2432" s="5"/>
      </tp>
      <tp>
        <v>46449102.340000004</v>
        <stp/>
        <stp>EM_S_QSTM07_IS</stp>
        <stp>4</stp>
        <stp>600765.SH</stp>
        <stp>61</stp>
        <stp>3/31/2016</stp>
        <stp>1</stp>
        <tr r="I2423" s="5"/>
      </tp>
      <tp>
        <v>14224975.779999999</v>
        <stp/>
        <stp>EM_S_QSTM07_IS</stp>
        <stp>4</stp>
        <stp>600770.SH</stp>
        <stp>61</stp>
        <stp>6/30/2016</stp>
        <stp>1</stp>
        <tr r="D2428" s="5"/>
      </tp>
      <tp>
        <v>21887345.149999999</v>
        <stp/>
        <stp>EM_S_QSTM07_IS</stp>
        <stp>4</stp>
        <stp>600773.SH</stp>
        <stp>61</stp>
        <stp>6/30/2015</stp>
        <stp>1</stp>
        <tr r="K2430" s="5"/>
      </tp>
      <tp>
        <v>12741916.66</v>
        <stp/>
        <stp>EM_S_QSTM07_IS</stp>
        <stp>4</stp>
        <stp>600740.SH</stp>
        <stp>61</stp>
        <stp>6/30/2016</stp>
        <stp>1</stp>
        <tr r="D2400" s="5"/>
      </tp>
      <tp>
        <v>105175858.97</v>
        <stp/>
        <stp>EM_S_QSTM07_IS</stp>
        <stp>4</stp>
        <stp>600743.SH</stp>
        <stp>61</stp>
        <stp>6/30/2015</stp>
        <stp>1</stp>
        <tr r="K2403" s="5"/>
      </tp>
      <tp>
        <v>377449930.81999999</v>
        <stp/>
        <stp>EM_S_QSTM07_IS</stp>
        <stp>4</stp>
        <stp>600755.SH</stp>
        <stp>61</stp>
        <stp>3/31/2016</stp>
        <stp>1</stp>
        <tr r="I2414" s="5"/>
      </tp>
      <tp>
        <v>5767250.0300000003</v>
        <stp/>
        <stp>EM_S_QSTM07_IS</stp>
        <stp>4</stp>
        <stp>600745.SH</stp>
        <stp>61</stp>
        <stp>3/31/2016</stp>
        <stp>1</stp>
        <tr r="I2405" s="5"/>
      </tp>
      <tp>
        <v>89029467.519999996</v>
        <stp/>
        <stp>EM_S_QSTM07_IS</stp>
        <stp>4</stp>
        <stp>600750.SH</stp>
        <stp>61</stp>
        <stp>6/30/2016</stp>
        <stp>1</stp>
        <tr r="D2410" s="5"/>
      </tp>
      <tp>
        <v>-1119779.68</v>
        <stp/>
        <stp>EM_S_QSTM07_IS</stp>
        <stp>4</stp>
        <stp>600753.SH</stp>
        <stp>61</stp>
        <stp>6/30/2015</stp>
        <stp>1</stp>
        <tr r="K2412" s="5"/>
      </tp>
      <tp>
        <v>32350292.25</v>
        <stp/>
        <stp>EM_S_QSTM07_IS</stp>
        <stp>4</stp>
        <stp>600780.SH</stp>
        <stp>61</stp>
        <stp>6/30/2016</stp>
        <stp>1</stp>
        <tr r="D2437" s="5"/>
      </tp>
      <tp>
        <v>150707754.97999999</v>
        <stp/>
        <stp>EM_S_QSTM07_IS</stp>
        <stp>4</stp>
        <stp>600783.SH</stp>
        <stp>61</stp>
        <stp>6/30/2015</stp>
        <stp>1</stp>
        <tr r="K2440" s="5"/>
      </tp>
      <tp>
        <v>1817848885.6500001</v>
        <stp/>
        <stp>EM_S_QSTM07_IS</stp>
        <stp>4</stp>
        <stp>600795.SH</stp>
        <stp>61</stp>
        <stp>3/31/2016</stp>
        <stp>1</stp>
        <tr r="I2450" s="5"/>
      </tp>
      <tp>
        <v>55102379.979999997</v>
        <stp/>
        <stp>EM_S_QSTM07_IS</stp>
        <stp>4</stp>
        <stp>600785.SH</stp>
        <stp>61</stp>
        <stp>3/31/2016</stp>
        <stp>1</stp>
        <tr r="I2442" s="5"/>
      </tp>
      <tp>
        <v>130402184.98</v>
        <stp/>
        <stp>EM_S_QSTM07_IS</stp>
        <stp>4</stp>
        <stp>600790.SH</stp>
        <stp>61</stp>
        <stp>6/30/2016</stp>
        <stp>1</stp>
        <tr r="D2445" s="5"/>
      </tp>
      <tp>
        <v>-8494732.3900000006</v>
        <stp/>
        <stp>EM_S_QSTM07_IS</stp>
        <stp>4</stp>
        <stp>600793.SH</stp>
        <stp>61</stp>
        <stp>6/30/2015</stp>
        <stp>1</stp>
        <tr r="K2448" s="5"/>
      </tp>
      <tp>
        <v>4770670.84</v>
        <stp/>
        <stp>EM_S_QSTM07_IS</stp>
        <stp>4</stp>
        <stp>300445.SZ</stp>
        <stp>61</stp>
        <stp>3/31/2016</stp>
        <stp>1</stp>
        <tr r="I1705" s="5"/>
      </tp>
      <tp>
        <v>46461990.32</v>
        <stp/>
        <stp>EM_S_QSTM07_IS</stp>
        <stp>4</stp>
        <stp>300450.SZ</stp>
        <stp>61</stp>
        <stp>6/30/2016</stp>
        <stp>1</stp>
        <tr r="D1710" s="5"/>
      </tp>
      <tp>
        <v>14206705.25</v>
        <stp/>
        <stp>EM_S_QSTM07_IS</stp>
        <stp>4</stp>
        <stp>300453.SZ</stp>
        <stp>61</stp>
        <stp>6/30/2015</stp>
        <stp>1</stp>
        <tr r="K1713" s="5"/>
      </tp>
      <tp>
        <v>37139096.920000002</v>
        <stp/>
        <stp>EM_S_QSTM07_IS</stp>
        <stp>4</stp>
        <stp>300440.SZ</stp>
        <stp>61</stp>
        <stp>6/30/2016</stp>
        <stp>1</stp>
        <tr r="D1700" s="5"/>
      </tp>
      <tp>
        <v>35729065.259999998</v>
        <stp/>
        <stp>EM_S_QSTM07_IS</stp>
        <stp>4</stp>
        <stp>300443.SZ</stp>
        <stp>61</stp>
        <stp>6/30/2015</stp>
        <stp>1</stp>
        <tr r="K1703" s="5"/>
      </tp>
      <tp>
        <v>11069755.57</v>
        <stp/>
        <stp>EM_S_QSTM07_IS</stp>
        <stp>4</stp>
        <stp>300455.SZ</stp>
        <stp>61</stp>
        <stp>3/31/2016</stp>
        <stp>1</stp>
        <tr r="I1714" s="5"/>
      </tp>
      <tp>
        <v>1980259.93</v>
        <stp/>
        <stp>EM_S_QSTM07_IS</stp>
        <stp>4</stp>
        <stp>300465.SZ</stp>
        <stp>61</stp>
        <stp>3/31/2016</stp>
        <stp>1</stp>
        <tr r="I1724" s="5"/>
      </tp>
      <tp>
        <v>20095079.370000001</v>
        <stp/>
        <stp>EM_S_QSTM07_IS</stp>
        <stp>4</stp>
        <stp>300470.SZ</stp>
        <stp>61</stp>
        <stp>6/30/2016</stp>
        <stp>1</stp>
        <tr r="D1729" s="5"/>
      </tp>
      <tp>
        <v>52867700.909999996</v>
        <stp/>
        <stp>EM_S_QSTM07_IS</stp>
        <stp>4</stp>
        <stp>300473.SZ</stp>
        <stp>61</stp>
        <stp>6/30/2015</stp>
        <stp>1</stp>
        <tr r="K1732" s="5"/>
      </tp>
      <tp>
        <v>8348175.1500000004</v>
        <stp/>
        <stp>EM_S_QSTM07_IS</stp>
        <stp>4</stp>
        <stp>300460.SZ</stp>
        <stp>61</stp>
        <stp>6/30/2016</stp>
        <stp>1</stp>
        <tr r="D1719" s="5"/>
      </tp>
      <tp>
        <v>87846457.239999995</v>
        <stp/>
        <stp>EM_S_QSTM07_IS</stp>
        <stp>4</stp>
        <stp>300463.SZ</stp>
        <stp>61</stp>
        <stp>6/30/2015</stp>
        <stp>1</stp>
        <tr r="K1722" s="5"/>
      </tp>
      <tp>
        <v>30555825.940000001</v>
        <stp/>
        <stp>EM_S_QSTM07_IS</stp>
        <stp>4</stp>
        <stp>300475.SZ</stp>
        <stp>61</stp>
        <stp>3/31/2016</stp>
        <stp>1</stp>
        <tr r="I1734" s="5"/>
      </tp>
      <tp>
        <v>5012339.26</v>
        <stp/>
        <stp>EM_S_QSTM07_IS</stp>
        <stp>4</stp>
        <stp>000420.SZ</stp>
        <stp>61</stp>
        <stp>6/30/2016</stp>
        <stp>1</stp>
        <tr r="D95" s="5"/>
      </tp>
      <tp>
        <v>246063544.75</v>
        <stp/>
        <stp>EM_S_QSTM07_IS</stp>
        <stp>4</stp>
        <stp>000423.SZ</stp>
        <stp>61</stp>
        <stp>6/30/2015</stp>
        <stp>1</stp>
        <tr r="K98" s="5"/>
      </tp>
      <tp>
        <v>1384503.8</v>
        <stp/>
        <stp>EM_S_QSTM07_IS</stp>
        <stp>4</stp>
        <stp>300405.SZ</stp>
        <stp>61</stp>
        <stp>3/31/2016</stp>
        <stp>1</stp>
        <tr r="I1665" s="5"/>
      </tp>
      <tp>
        <v>17900592.920000002</v>
        <stp/>
        <stp>EM_S_QSTM07_IS</stp>
        <stp>4</stp>
        <stp>300410.SZ</stp>
        <stp>61</stp>
        <stp>6/30/2016</stp>
        <stp>1</stp>
        <tr r="D1670" s="5"/>
      </tp>
      <tp>
        <v>20035577.719999999</v>
        <stp/>
        <stp>EM_S_QSTM07_IS</stp>
        <stp>4</stp>
        <stp>300413.SZ</stp>
        <stp>61</stp>
        <stp>6/30/2015</stp>
        <stp>1</stp>
        <tr r="K1673" s="5"/>
      </tp>
      <tp>
        <v>10566529.82</v>
        <stp/>
        <stp>EM_S_QSTM07_IS</stp>
        <stp>4</stp>
        <stp>000425.SZ</stp>
        <stp>61</stp>
        <stp>3/31/2016</stp>
        <stp>1</stp>
        <tr r="I99" s="5"/>
      </tp>
      <tp>
        <v>33110043.539999999</v>
        <stp/>
        <stp>EM_S_QSTM07_IS</stp>
        <stp>4</stp>
        <stp>000430.SZ</stp>
        <stp>61</stp>
        <stp>6/30/2016</stp>
        <stp>1</stp>
        <tr r="D103" s="5"/>
      </tp>
      <tp>
        <v>18934544.329999998</v>
        <stp/>
        <stp>EM_S_QSTM07_IS</stp>
        <stp>4</stp>
        <stp>300400.SZ</stp>
        <stp>61</stp>
        <stp>6/30/2016</stp>
        <stp>1</stp>
        <tr r="D1660" s="5"/>
      </tp>
      <tp>
        <v>33860401.43</v>
        <stp/>
        <stp>EM_S_QSTM07_IS</stp>
        <stp>4</stp>
        <stp>300403.SZ</stp>
        <stp>61</stp>
        <stp>6/30/2015</stp>
        <stp>1</stp>
        <tr r="K1663" s="5"/>
      </tp>
      <tp>
        <v>12402159.199999999</v>
        <stp/>
        <stp>EM_S_QSTM07_IS</stp>
        <stp>4</stp>
        <stp>300415.SZ</stp>
        <stp>61</stp>
        <stp>3/31/2016</stp>
        <stp>1</stp>
        <tr r="I1675" s="5"/>
      </tp>
      <tp>
        <v>73704584.909999996</v>
        <stp/>
        <stp>EM_S_QSTM07_IS</stp>
        <stp>4</stp>
        <stp>000400.SZ</stp>
        <stp>61</stp>
        <stp>6/30/2016</stp>
        <stp>1</stp>
        <tr r="D79" s="5"/>
      </tp>
      <tp>
        <v>39681090.359999999</v>
        <stp/>
        <stp>EM_S_QSTM07_IS</stp>
        <stp>4</stp>
        <stp>000403.SZ</stp>
        <stp>61</stp>
        <stp>6/30/2015</stp>
        <stp>1</stp>
        <tr r="K82" s="5"/>
      </tp>
      <tp>
        <v>215297000</v>
        <stp/>
        <stp>EM_S_QSTM07_IS</stp>
        <stp>4</stp>
        <stp>000415.SZ</stp>
        <stp>61</stp>
        <stp>3/31/2016</stp>
        <stp>1</stp>
        <tr r="I90" s="5"/>
      </tp>
      <tp>
        <v>6129557.4199999999</v>
        <stp/>
        <stp>EM_S_QSTM07_IS</stp>
        <stp>4</stp>
        <stp>300425.SZ</stp>
        <stp>61</stp>
        <stp>3/31/2016</stp>
        <stp>1</stp>
        <tr r="I1685" s="5"/>
      </tp>
      <tp>
        <v>19518689.059999999</v>
        <stp/>
        <stp>EM_S_QSTM07_IS</stp>
        <stp>4</stp>
        <stp>300430.SZ</stp>
        <stp>61</stp>
        <stp>6/30/2016</stp>
        <stp>1</stp>
        <tr r="D1690" s="5"/>
      </tp>
      <tp>
        <v>279245928.73000002</v>
        <stp/>
        <stp>EM_S_QSTM07_IS</stp>
        <stp>4</stp>
        <stp>300433.SZ</stp>
        <stp>61</stp>
        <stp>6/30/2015</stp>
        <stp>1</stp>
        <tr r="K1693" s="5"/>
      </tp>
      <tp>
        <v>-319269426.14999998</v>
        <stp/>
        <stp>EM_S_QSTM07_IS</stp>
        <stp>4</stp>
        <stp>000410.SZ</stp>
        <stp>61</stp>
        <stp>6/30/2016</stp>
        <stp>1</stp>
        <tr r="D87" s="5"/>
      </tp>
      <tp>
        <v>222018130</v>
        <stp/>
        <stp>EM_S_QSTM07_IS</stp>
        <stp>4</stp>
        <stp>000413.SZ</stp>
        <stp>61</stp>
        <stp>6/30/2015</stp>
        <stp>1</stp>
        <tr r="K89" s="5"/>
      </tp>
      <tp>
        <v>28802339.899999999</v>
        <stp/>
        <stp>EM_S_QSTM07_IS</stp>
        <stp>4</stp>
        <stp>300420.SZ</stp>
        <stp>61</stp>
        <stp>6/30/2016</stp>
        <stp>1</stp>
        <tr r="D1680" s="5"/>
      </tp>
      <tp>
        <v>15615898.279999999</v>
        <stp/>
        <stp>EM_S_QSTM07_IS</stp>
        <stp>4</stp>
        <stp>300423.SZ</stp>
        <stp>61</stp>
        <stp>6/30/2015</stp>
        <stp>1</stp>
        <tr r="K1683" s="5"/>
      </tp>
      <tp>
        <v>17713006.23</v>
        <stp/>
        <stp>EM_S_QSTM07_IS</stp>
        <stp>4</stp>
        <stp>300435.SZ</stp>
        <stp>61</stp>
        <stp>3/31/2016</stp>
        <stp>1</stp>
        <tr r="I1695" s="5"/>
      </tp>
      <tp>
        <v>58854650.799999997</v>
        <stp/>
        <stp>EM_S_QSTM07_IS</stp>
        <stp>4</stp>
        <stp>300485.SZ</stp>
        <stp>61</stp>
        <stp>3/31/2016</stp>
        <stp>1</stp>
        <tr r="I1744" s="5"/>
      </tp>
      <tp>
        <v>11686163.32</v>
        <stp/>
        <stp>EM_S_QSTM07_IS</stp>
        <stp>4</stp>
        <stp>300490.SZ</stp>
        <stp>61</stp>
        <stp>6/30/2016</stp>
        <stp>1</stp>
        <tr r="D1749" s="5"/>
      </tp>
      <tp>
        <v>11681073.48</v>
        <stp/>
        <stp>EM_S_QSTM07_IS</stp>
        <stp>4</stp>
        <stp>300493.SZ</stp>
        <stp>61</stp>
        <stp>6/30/2015</stp>
        <stp>1</stp>
        <tr r="K1752" s="5"/>
      </tp>
      <tp>
        <v>13363737.439999999</v>
        <stp/>
        <stp>EM_S_QSTM07_IS</stp>
        <stp>4</stp>
        <stp>300480.SZ</stp>
        <stp>61</stp>
        <stp>6/30/2016</stp>
        <stp>1</stp>
        <tr r="D1739" s="5"/>
      </tp>
      <tp>
        <v>2996195.8</v>
        <stp/>
        <stp>EM_S_QSTM07_IS</stp>
        <stp>4</stp>
        <stp>300483.SZ</stp>
        <stp>61</stp>
        <stp>6/30/2015</stp>
        <stp>1</stp>
        <tr r="K1742" s="5"/>
      </tp>
      <tp>
        <v>15809156.369999999</v>
        <stp/>
        <stp>EM_S_QSTM07_IS</stp>
        <stp>4</stp>
        <stp>300495.SZ</stp>
        <stp>61</stp>
        <stp>3/31/2016</stp>
        <stp>1</stp>
        <tr r="I1754" s="5"/>
      </tp>
      <tp>
        <v>50831388.219999999</v>
        <stp/>
        <stp>EM_S_QSTM07_IS</stp>
        <stp>4</stp>
        <stp>600420.SH</stp>
        <stp>61</stp>
        <stp>6/30/2016</stp>
        <stp>1</stp>
        <tr r="D2131" s="5"/>
      </tp>
      <tp>
        <v>-62265374.079999998</v>
        <stp/>
        <stp>EM_S_QSTM07_IS</stp>
        <stp>4</stp>
        <stp>600423.SH</stp>
        <stp>61</stp>
        <stp>6/30/2015</stp>
        <stp>1</stp>
        <tr r="K2134" s="5"/>
      </tp>
      <tp>
        <v>8569696.7200000007</v>
        <stp/>
        <stp>EM_S_QSTM07_IS</stp>
        <stp>4</stp>
        <stp>600435.SH</stp>
        <stp>61</stp>
        <stp>3/31/2016</stp>
        <stp>1</stp>
        <tr r="I2141" s="5"/>
      </tp>
      <tp>
        <v>-155679349.91999999</v>
        <stp/>
        <stp>EM_S_QSTM07_IS</stp>
        <stp>4</stp>
        <stp>600425.SH</stp>
        <stp>61</stp>
        <stp>3/31/2016</stp>
        <stp>1</stp>
        <tr r="I2135" s="5"/>
      </tp>
      <tp>
        <v>2968102.64</v>
        <stp/>
        <stp>EM_S_QSTM07_IS</stp>
        <stp>4</stp>
        <stp>600433.SH</stp>
        <stp>61</stp>
        <stp>6/30/2015</stp>
        <stp>1</stp>
        <tr r="K2140" s="5"/>
      </tp>
      <tp>
        <v>31047408.02</v>
        <stp/>
        <stp>EM_S_QSTM07_IS</stp>
        <stp>4</stp>
        <stp>600400.SH</stp>
        <stp>61</stp>
        <stp>6/30/2016</stp>
        <stp>1</stp>
        <tr r="D2119" s="5"/>
      </tp>
      <tp>
        <v>-165634737.59999999</v>
        <stp/>
        <stp>EM_S_QSTM07_IS</stp>
        <stp>4</stp>
        <stp>600403.SH</stp>
        <stp>61</stp>
        <stp>6/30/2015</stp>
        <stp>1</stp>
        <tr r="K2121" s="5"/>
      </tp>
      <tp>
        <v>210916682.28999999</v>
        <stp/>
        <stp>EM_S_QSTM07_IS</stp>
        <stp>4</stp>
        <stp>600415.SH</stp>
        <stp>61</stp>
        <stp>3/31/2016</stp>
        <stp>1</stp>
        <tr r="I2127" s="5"/>
      </tp>
      <tp>
        <v>-26782046.079999998</v>
        <stp/>
        <stp>EM_S_QSTM07_IS</stp>
        <stp>4</stp>
        <stp>600405.SH</stp>
        <stp>61</stp>
        <stp>3/31/2016</stp>
        <stp>1</stp>
        <tr r="I2122" s="5"/>
      </tp>
      <tp>
        <v>27276225.98</v>
        <stp/>
        <stp>EM_S_QSTM07_IS</stp>
        <stp>4</stp>
        <stp>600410.SH</stp>
        <stp>61</stp>
        <stp>6/30/2016</stp>
        <stp>1</stp>
        <tr r="D2126" s="5"/>
      </tp>
      <tp>
        <v>22491920.640000001</v>
        <stp/>
        <stp>EM_S_QSTM07_IS</stp>
        <stp>4</stp>
        <stp>600460.SH</stp>
        <stp>61</stp>
        <stp>6/30/2016</stp>
        <stp>1</stp>
        <tr r="D2154" s="5"/>
      </tp>
      <tp>
        <v>3979945.88</v>
        <stp/>
        <stp>EM_S_QSTM07_IS</stp>
        <stp>4</stp>
        <stp>600463.SH</stp>
        <stp>61</stp>
        <stp>6/30/2015</stp>
        <stp>1</stp>
        <tr r="K2157" s="5"/>
      </tp>
      <tp>
        <v>26426590.100000001</v>
        <stp/>
        <stp>EM_S_QSTM07_IS</stp>
        <stp>4</stp>
        <stp>600475.SH</stp>
        <stp>61</stp>
        <stp>3/31/2016</stp>
        <stp>1</stp>
        <tr r="I2163" s="5"/>
      </tp>
      <tp>
        <v>1766450.4</v>
        <stp/>
        <stp>EM_S_QSTM07_IS</stp>
        <stp>4</stp>
        <stp>600470.SH</stp>
        <stp>61</stp>
        <stp>6/30/2016</stp>
        <stp>1</stp>
        <tr r="D2162" s="5"/>
      </tp>
      <tp>
        <v>-3474771.52</v>
        <stp/>
        <stp>EM_S_QSTM07_IS</stp>
        <stp>4</stp>
        <stp>600455.SH</stp>
        <stp>61</stp>
        <stp>3/31/2016</stp>
        <stp>1</stp>
        <tr r="I2150" s="5"/>
      </tp>
      <tp>
        <v>88875001.269999996</v>
        <stp/>
        <stp>EM_S_QSTM07_IS</stp>
        <stp>4</stp>
        <stp>600480.SH</stp>
        <stp>61</stp>
        <stp>6/30/2016</stp>
        <stp>1</stp>
        <tr r="D2168" s="5"/>
      </tp>
      <tp>
        <v>267266723.58000001</v>
        <stp/>
        <stp>EM_S_QSTM07_IS</stp>
        <stp>4</stp>
        <stp>600483.SH</stp>
        <stp>61</stp>
        <stp>6/30/2015</stp>
        <stp>1</stp>
        <tr r="K2171" s="5"/>
      </tp>
      <tp>
        <v>3897074.81</v>
        <stp/>
        <stp>EM_S_QSTM07_IS</stp>
        <stp>4</stp>
        <stp>600495.SH</stp>
        <stp>61</stp>
        <stp>3/31/2016</stp>
        <stp>1</stp>
        <tr r="I2180" s="5"/>
      </tp>
      <tp>
        <v>464249750.57999998</v>
        <stp/>
        <stp>EM_S_QSTM07_IS</stp>
        <stp>4</stp>
        <stp>600485.SH</stp>
        <stp>61</stp>
        <stp>3/31/2016</stp>
        <stp>1</stp>
        <tr r="I2172" s="5"/>
      </tp>
      <tp>
        <v>-10618524.220000001</v>
        <stp/>
        <stp>EM_S_QSTM07_IS</stp>
        <stp>4</stp>
        <stp>600490.SH</stp>
        <stp>61</stp>
        <stp>6/30/2016</stp>
        <stp>1</stp>
        <tr r="D2177" s="5"/>
      </tp>
      <tp>
        <v>1300314.8700000001</v>
        <stp/>
        <stp>EM_S_QSTM07_IS</stp>
        <stp>4</stp>
        <stp>600493.SH</stp>
        <stp>61</stp>
        <stp>6/30/2015</stp>
        <stp>1</stp>
        <tr r="K2179" s="5"/>
      </tp>
      <tp>
        <v>19936066.309999999</v>
        <stp/>
        <stp>EM_S_QSTM07_IS</stp>
        <stp>4</stp>
        <stp>000560.SZ</stp>
        <stp>61</stp>
        <stp>6/30/2016</stp>
        <stp>1</stp>
        <tr r="D156" s="5"/>
      </tp>
      <tp>
        <v>213684560.84</v>
        <stp/>
        <stp>EM_S_QSTM07_IS</stp>
        <stp>4</stp>
        <stp>000563.SZ</stp>
        <stp>61</stp>
        <stp>6/30/2015</stp>
        <stp>1</stp>
        <tr r="K158" s="5"/>
      </tp>
      <tp>
        <v>12038237.58</v>
        <stp/>
        <stp>EM_S_QSTM07_IS</stp>
        <stp>4</stp>
        <stp>000565.SZ</stp>
        <stp>61</stp>
        <stp>3/31/2016</stp>
        <stp>1</stp>
        <tr r="I160" s="5"/>
      </tp>
      <tp>
        <v>10736085.369999999</v>
        <stp/>
        <stp>EM_S_QSTM07_IS</stp>
        <stp>4</stp>
        <stp>000570.SZ</stp>
        <stp>61</stp>
        <stp>6/30/2016</stp>
        <stp>1</stp>
        <tr r="D164" s="5"/>
      </tp>
      <tp>
        <v>-10394049.85</v>
        <stp/>
        <stp>EM_S_QSTM07_IS</stp>
        <stp>4</stp>
        <stp>000573.SZ</stp>
        <stp>61</stp>
        <stp>6/30/2015</stp>
        <stp>1</stp>
        <tr r="K167" s="5"/>
      </tp>
      <tp>
        <v>685485508.39999998</v>
        <stp/>
        <stp>EM_S_QSTM07_IS</stp>
        <stp>4</stp>
        <stp>000540.SZ</stp>
        <stp>61</stp>
        <stp>6/30/2016</stp>
        <stp>1</stp>
        <tr r="D139" s="5"/>
      </tp>
      <tp>
        <v>374363321.38</v>
        <stp/>
        <stp>EM_S_QSTM07_IS</stp>
        <stp>4</stp>
        <stp>000543.SZ</stp>
        <stp>61</stp>
        <stp>6/30/2015</stp>
        <stp>1</stp>
        <tr r="K141" s="5"/>
      </tp>
      <tp>
        <v>12846158.26</v>
        <stp/>
        <stp>EM_S_QSTM07_IS</stp>
        <stp>4</stp>
        <stp>000555.SZ</stp>
        <stp>61</stp>
        <stp>3/31/2016</stp>
        <stp>1</stp>
        <tr r="I152" s="5"/>
      </tp>
      <tp>
        <v>15695596.199999999</v>
        <stp/>
        <stp>EM_S_QSTM07_IS</stp>
        <stp>4</stp>
        <stp>000545.SZ</stp>
        <stp>61</stp>
        <stp>3/31/2016</stp>
        <stp>1</stp>
        <tr r="I143" s="5"/>
      </tp>
      <tp>
        <v>290952533</v>
        <stp/>
        <stp>EM_S_QSTM07_IS</stp>
        <stp>4</stp>
        <stp>000550.SZ</stp>
        <stp>61</stp>
        <stp>6/30/2016</stp>
        <stp>1</stp>
        <tr r="D147" s="5"/>
      </tp>
      <tp>
        <v>40649387.939999998</v>
        <stp/>
        <stp>EM_S_QSTM07_IS</stp>
        <stp>4</stp>
        <stp>000553.SZ</stp>
        <stp>61</stp>
        <stp>6/30/2015</stp>
        <stp>1</stp>
        <tr r="K150" s="5"/>
      </tp>
      <tp>
        <v>-18366052.280000001</v>
        <stp/>
        <stp>EM_S_QSTM07_IS</stp>
        <stp>4</stp>
        <stp>000520.SZ</stp>
        <stp>61</stp>
        <stp>6/30/2016</stp>
        <stp>1</stp>
        <tr r="D122" s="5"/>
      </tp>
      <tp>
        <v>8770309.7200000007</v>
        <stp/>
        <stp>EM_S_QSTM07_IS</stp>
        <stp>4</stp>
        <stp>000523.SZ</stp>
        <stp>61</stp>
        <stp>6/30/2015</stp>
        <stp>1</stp>
        <tr r="K124" s="5"/>
      </tp>
      <tp>
        <v>5607200.2699999996</v>
        <stp/>
        <stp>EM_S_QSTM07_IS</stp>
        <stp>4</stp>
        <stp>300505.SZ</stp>
        <stp>61</stp>
        <stp>3/31/2016</stp>
        <stp>1</stp>
        <tr r="I1763" s="5"/>
      </tp>
      <tp>
        <v>11665160.699999999</v>
        <stp/>
        <stp>EM_S_QSTM07_IS</stp>
        <stp>4</stp>
        <stp>300510.SZ</stp>
        <stp>61</stp>
        <stp>6/30/2016</stp>
        <stp>1</stp>
        <tr r="D1768" s="5"/>
      </tp>
      <tp t="s">
        <v/>
        <stp/>
        <stp>EM_S_QSTM07_IS</stp>
        <stp>4</stp>
        <stp>300513.SZ</stp>
        <stp>61</stp>
        <stp>6/30/2015</stp>
        <stp>1</stp>
        <tr r="K1771" s="5"/>
      </tp>
      <tp>
        <v>27954285.98</v>
        <stp/>
        <stp>EM_S_QSTM07_IS</stp>
        <stp>4</stp>
        <stp>000525.SZ</stp>
        <stp>61</stp>
        <stp>3/31/2016</stp>
        <stp>1</stp>
        <tr r="I126" s="5"/>
      </tp>
      <tp>
        <v>41959768.630000003</v>
        <stp/>
        <stp>EM_S_QSTM07_IS</stp>
        <stp>4</stp>
        <stp>000530.SZ</stp>
        <stp>61</stp>
        <stp>6/30/2016</stp>
        <stp>1</stp>
        <tr r="D130" s="5"/>
      </tp>
      <tp>
        <v>35581173.240000002</v>
        <stp/>
        <stp>EM_S_QSTM07_IS</stp>
        <stp>4</stp>
        <stp>000533.SZ</stp>
        <stp>61</stp>
        <stp>6/30/2015</stp>
        <stp>1</stp>
        <tr r="K133" s="5"/>
      </tp>
      <tp>
        <v>22761922.129999999</v>
        <stp/>
        <stp>EM_S_QSTM07_IS</stp>
        <stp>4</stp>
        <stp>300500.SZ</stp>
        <stp>61</stp>
        <stp>6/30/2016</stp>
        <stp>1</stp>
        <tr r="D1759" s="5"/>
      </tp>
      <tp>
        <v>10056194.039999999</v>
        <stp/>
        <stp>EM_S_QSTM07_IS</stp>
        <stp>4</stp>
        <stp>300503.SZ</stp>
        <stp>61</stp>
        <stp>6/30/2015</stp>
        <stp>1</stp>
        <tr r="K1762" s="5"/>
      </tp>
      <tp>
        <v>5723653.3799999999</v>
        <stp/>
        <stp>EM_S_QSTM07_IS</stp>
        <stp>4</stp>
        <stp>300515.SZ</stp>
        <stp>61</stp>
        <stp>3/31/2016</stp>
        <stp>1</stp>
        <tr r="I1772" s="5"/>
      </tp>
      <tp>
        <v>-25525079.640000001</v>
        <stp/>
        <stp>EM_S_QSTM07_IS</stp>
        <stp>4</stp>
        <stp>000503.SZ</stp>
        <stp>61</stp>
        <stp>6/30/2015</stp>
        <stp>1</stp>
        <tr r="K108" s="5"/>
      </tp>
      <tp>
        <v>-38541192.109999999</v>
        <stp/>
        <stp>EM_S_QSTM07_IS</stp>
        <stp>4</stp>
        <stp>000505.SZ</stp>
        <stp>61</stp>
        <stp>3/31/2016</stp>
        <stp>1</stp>
        <tr r="I110" s="5"/>
      </tp>
      <tp>
        <v>6861649.5300000003</v>
        <stp/>
        <stp>EM_S_QSTM07_IS</stp>
        <stp>4</stp>
        <stp>000510.SZ</stp>
        <stp>61</stp>
        <stp>6/30/2016</stp>
        <stp>1</stp>
        <tr r="D114" s="5"/>
      </tp>
      <tp>
        <v>158192923.71000001</v>
        <stp/>
        <stp>EM_S_QSTM07_IS</stp>
        <stp>4</stp>
        <stp>000513.SZ</stp>
        <stp>61</stp>
        <stp>6/30/2015</stp>
        <stp>1</stp>
        <tr r="K116" s="5"/>
      </tp>
      <tp>
        <v>11132681.439999999</v>
        <stp/>
        <stp>EM_S_QSTM07_IS</stp>
        <stp>4</stp>
        <stp>300520.SZ</stp>
        <stp>61</stp>
        <stp>6/30/2016</stp>
        <stp>1</stp>
        <tr r="D1777" s="5"/>
      </tp>
      <tp>
        <v>-4307100.0199999996</v>
        <stp/>
        <stp>EM_S_QSTM07_IS</stp>
        <stp>4</stp>
        <stp>000595.SZ</stp>
        <stp>61</stp>
        <stp>3/31/2016</stp>
        <stp>1</stp>
        <tr r="I180" s="5"/>
      </tp>
      <tp>
        <v>-4664568.84</v>
        <stp/>
        <stp>EM_S_QSTM07_IS</stp>
        <stp>4</stp>
        <stp>000585.SZ</stp>
        <stp>61</stp>
        <stp>3/31/2016</stp>
        <stp>1</stp>
        <tr r="I172" s="5"/>
      </tp>
      <tp>
        <v>-1539854.5</v>
        <stp/>
        <stp>EM_S_QSTM07_IS</stp>
        <stp>4</stp>
        <stp>000590.SZ</stp>
        <stp>61</stp>
        <stp>6/30/2016</stp>
        <stp>1</stp>
        <tr r="D176" s="5"/>
      </tp>
      <tp>
        <v>4658360.91</v>
        <stp/>
        <stp>EM_S_QSTM07_IS</stp>
        <stp>4</stp>
        <stp>000593.SZ</stp>
        <stp>61</stp>
        <stp>6/30/2015</stp>
        <stp>1</stp>
        <tr r="K179" s="5"/>
      </tp>
      <tp>
        <v>3107727.4</v>
        <stp/>
        <stp>EM_S_QSTM07_IS</stp>
        <stp>4</stp>
        <stp>600520.SH</stp>
        <stp>61</stp>
        <stp>6/30/2016</stp>
        <stp>1</stp>
        <tr r="D2203" s="5"/>
      </tp>
      <tp>
        <v>58675084.630000003</v>
        <stp/>
        <stp>EM_S_QSTM07_IS</stp>
        <stp>4</stp>
        <stp>600523.SH</stp>
        <stp>61</stp>
        <stp>6/30/2015</stp>
        <stp>1</stp>
        <tr r="K2206" s="5"/>
      </tp>
      <tp>
        <v>277042938.29000002</v>
        <stp/>
        <stp>EM_S_QSTM07_IS</stp>
        <stp>4</stp>
        <stp>600535.SH</stp>
        <stp>61</stp>
        <stp>3/31/2016</stp>
        <stp>1</stp>
        <tr r="I2216" s="5"/>
      </tp>
      <tp>
        <v>102643403.61</v>
        <stp/>
        <stp>EM_S_QSTM07_IS</stp>
        <stp>4</stp>
        <stp>600525.SH</stp>
        <stp>61</stp>
        <stp>3/31/2016</stp>
        <stp>1</stp>
        <tr r="I2207" s="5"/>
      </tp>
      <tp>
        <v>26477042.68</v>
        <stp/>
        <stp>EM_S_QSTM07_IS</stp>
        <stp>4</stp>
        <stp>600530.SH</stp>
        <stp>61</stp>
        <stp>6/30/2016</stp>
        <stp>1</stp>
        <tr r="D2212" s="5"/>
      </tp>
      <tp>
        <v>69993855.349999994</v>
        <stp/>
        <stp>EM_S_QSTM07_IS</stp>
        <stp>4</stp>
        <stp>600533.SH</stp>
        <stp>61</stp>
        <stp>6/30/2015</stp>
        <stp>1</stp>
        <tr r="K2215" s="5"/>
      </tp>
      <tp>
        <v>98975065.680000007</v>
        <stp/>
        <stp>EM_S_QSTM07_IS</stp>
        <stp>4</stp>
        <stp>600500.SH</stp>
        <stp>61</stp>
        <stp>6/30/2016</stp>
        <stp>1</stp>
        <tr r="D2185" s="5"/>
      </tp>
      <tp>
        <v>9130186.0700000003</v>
        <stp/>
        <stp>EM_S_QSTM07_IS</stp>
        <stp>4</stp>
        <stp>600503.SH</stp>
        <stp>61</stp>
        <stp>6/30/2015</stp>
        <stp>1</stp>
        <tr r="K2188" s="5"/>
      </tp>
      <tp>
        <v>9729192.2799999993</v>
        <stp/>
        <stp>EM_S_QSTM07_IS</stp>
        <stp>4</stp>
        <stp>600515.SH</stp>
        <stp>61</stp>
        <stp>3/31/2016</stp>
        <stp>1</stp>
        <tr r="I2198" s="5"/>
      </tp>
      <tp>
        <v>5080823.5</v>
        <stp/>
        <stp>EM_S_QSTM07_IS</stp>
        <stp>4</stp>
        <stp>600505.SH</stp>
        <stp>61</stp>
        <stp>3/31/2016</stp>
        <stp>1</stp>
        <tr r="I2189" s="5"/>
      </tp>
      <tp>
        <v>115338238.2</v>
        <stp/>
        <stp>EM_S_QSTM07_IS</stp>
        <stp>4</stp>
        <stp>600510.SH</stp>
        <stp>61</stp>
        <stp>6/30/2016</stp>
        <stp>1</stp>
        <tr r="D2194" s="5"/>
      </tp>
      <tp>
        <v>12391956.699999999</v>
        <stp/>
        <stp>EM_S_QSTM07_IS</stp>
        <stp>4</stp>
        <stp>600513.SH</stp>
        <stp>61</stp>
        <stp>6/30/2015</stp>
        <stp>1</stp>
        <tr r="K2197" s="5"/>
      </tp>
      <tp>
        <v>6630762.3700000001</v>
        <stp/>
        <stp>EM_S_QSTM07_IS</stp>
        <stp>4</stp>
        <stp>600560.SH</stp>
        <stp>61</stp>
        <stp>6/30/2016</stp>
        <stp>1</stp>
        <tr r="D2236" s="5"/>
      </tp>
      <tp>
        <v>86524378.099999994</v>
        <stp/>
        <stp>EM_S_QSTM07_IS</stp>
        <stp>4</stp>
        <stp>600563.SH</stp>
        <stp>61</stp>
        <stp>6/30/2015</stp>
        <stp>1</stp>
        <tr r="K2239" s="5"/>
      </tp>
      <tp>
        <v>76684942.450000003</v>
        <stp/>
        <stp>EM_S_QSTM07_IS</stp>
        <stp>4</stp>
        <stp>600575.SH</stp>
        <stp>61</stp>
        <stp>3/31/2016</stp>
        <stp>1</stp>
        <tr r="I2249" s="5"/>
      </tp>
      <tp>
        <v>76615963.260000005</v>
        <stp/>
        <stp>EM_S_QSTM07_IS</stp>
        <stp>4</stp>
        <stp>600565.SH</stp>
        <stp>61</stp>
        <stp>3/31/2016</stp>
        <stp>1</stp>
        <tr r="I2240" s="5"/>
      </tp>
      <tp>
        <v>92350103.519999996</v>
        <stp/>
        <stp>EM_S_QSTM07_IS</stp>
        <stp>4</stp>
        <stp>600570.SH</stp>
        <stp>61</stp>
        <stp>6/30/2016</stp>
        <stp>1</stp>
        <tr r="D2245" s="5"/>
      </tp>
      <tp>
        <v>24756522.879999999</v>
        <stp/>
        <stp>EM_S_QSTM07_IS</stp>
        <stp>4</stp>
        <stp>600573.SH</stp>
        <stp>61</stp>
        <stp>6/30/2015</stp>
        <stp>1</stp>
        <tr r="K2248" s="5"/>
      </tp>
      <tp>
        <v>-754172.17</v>
        <stp/>
        <stp>EM_S_QSTM07_IS</stp>
        <stp>4</stp>
        <stp>600540.SH</stp>
        <stp>61</stp>
        <stp>6/30/2016</stp>
        <stp>1</stp>
        <tr r="D2221" s="5"/>
      </tp>
      <tp>
        <v>1672995.79</v>
        <stp/>
        <stp>EM_S_QSTM07_IS</stp>
        <stp>4</stp>
        <stp>600543.SH</stp>
        <stp>61</stp>
        <stp>6/30/2015</stp>
        <stp>1</stp>
        <tr r="K2222" s="5"/>
      </tp>
      <tp>
        <v>-44661449.479999997</v>
        <stp/>
        <stp>EM_S_QSTM07_IS</stp>
        <stp>4</stp>
        <stp>600555.SH</stp>
        <stp>61</stp>
        <stp>3/31/2016</stp>
        <stp>1</stp>
        <tr r="I2231" s="5"/>
      </tp>
      <tp>
        <v>-53051325.630000003</v>
        <stp/>
        <stp>EM_S_QSTM07_IS</stp>
        <stp>4</stp>
        <stp>600545.SH</stp>
        <stp>61</stp>
        <stp>3/31/2016</stp>
        <stp>1</stp>
        <tr r="I2223" s="5"/>
      </tp>
      <tp>
        <v>50506093</v>
        <stp/>
        <stp>EM_S_QSTM07_IS</stp>
        <stp>4</stp>
        <stp>600550.SH</stp>
        <stp>61</stp>
        <stp>6/30/2016</stp>
        <stp>1</stp>
        <tr r="D2228" s="5"/>
      </tp>
      <tp>
        <v>71964394.030000001</v>
        <stp/>
        <stp>EM_S_QSTM07_IS</stp>
        <stp>4</stp>
        <stp>600580.SH</stp>
        <stp>61</stp>
        <stp>6/30/2016</stp>
        <stp>1</stp>
        <tr r="D2254" s="5"/>
      </tp>
      <tp>
        <v>1319515258.53</v>
        <stp/>
        <stp>EM_S_QSTM07_IS</stp>
        <stp>4</stp>
        <stp>600583.SH</stp>
        <stp>61</stp>
        <stp>6/30/2015</stp>
        <stp>1</stp>
        <tr r="K2257" s="5"/>
      </tp>
      <tp>
        <v>112569758.98</v>
        <stp/>
        <stp>EM_S_QSTM07_IS</stp>
        <stp>4</stp>
        <stp>600595.SH</stp>
        <stp>61</stp>
        <stp>3/31/2016</stp>
        <stp>1</stp>
        <tr r="I2268" s="5"/>
      </tp>
      <tp>
        <v>1155094163</v>
        <stp/>
        <stp>EM_S_QSTM07_IS</stp>
        <stp>4</stp>
        <stp>600585.SH</stp>
        <stp>61</stp>
        <stp>3/31/2016</stp>
        <stp>1</stp>
        <tr r="I2259" s="5"/>
      </tp>
      <tp>
        <v>19163311.059999999</v>
        <stp/>
        <stp>EM_S_QSTM07_IS</stp>
        <stp>4</stp>
        <stp>600590.SH</stp>
        <stp>61</stp>
        <stp>6/30/2016</stp>
        <stp>1</stp>
        <tr r="D2264" s="5"/>
      </tp>
      <tp>
        <v>14910975.449999999</v>
        <stp/>
        <stp>EM_S_QSTM07_IS</stp>
        <stp>4</stp>
        <stp>600593.SH</stp>
        <stp>61</stp>
        <stp>6/30/2015</stp>
        <stp>1</stp>
        <tr r="K2266" s="5"/>
      </tp>
      <tp>
        <v>6483155.4400000004</v>
        <stp/>
        <stp>EM_S_QSTM07_IS</stp>
        <stp>4</stp>
        <stp>300245.SZ</stp>
        <stp>61</stp>
        <stp>3/31/2016</stp>
        <stp>1</stp>
        <tr r="I1506" s="5"/>
      </tp>
      <tp>
        <v>42798329.969999999</v>
        <stp/>
        <stp>EM_S_QSTM07_IS</stp>
        <stp>4</stp>
        <stp>300250.SZ</stp>
        <stp>61</stp>
        <stp>6/30/2016</stp>
        <stp>1</stp>
        <tr r="D1511" s="5"/>
      </tp>
      <tp>
        <v>41447439.079999998</v>
        <stp/>
        <stp>EM_S_QSTM07_IS</stp>
        <stp>4</stp>
        <stp>300253.SZ</stp>
        <stp>61</stp>
        <stp>6/30/2015</stp>
        <stp>1</stp>
        <tr r="K1514" s="5"/>
      </tp>
      <tp>
        <v>20810018.02</v>
        <stp/>
        <stp>EM_S_QSTM07_IS</stp>
        <stp>4</stp>
        <stp>300240.SZ</stp>
        <stp>61</stp>
        <stp>6/30/2016</stp>
        <stp>1</stp>
        <tr r="D1501" s="5"/>
      </tp>
      <tp>
        <v>15791566.02</v>
        <stp/>
        <stp>EM_S_QSTM07_IS</stp>
        <stp>4</stp>
        <stp>300243.SZ</stp>
        <stp>61</stp>
        <stp>6/30/2015</stp>
        <stp>1</stp>
        <tr r="K1504" s="5"/>
      </tp>
      <tp>
        <v>28896054.190000001</v>
        <stp/>
        <stp>EM_S_QSTM07_IS</stp>
        <stp>4</stp>
        <stp>300255.SZ</stp>
        <stp>61</stp>
        <stp>3/31/2016</stp>
        <stp>1</stp>
        <tr r="I1516" s="5"/>
      </tp>
      <tp>
        <v>22790109.34</v>
        <stp/>
        <stp>EM_S_QSTM07_IS</stp>
        <stp>4</stp>
        <stp>300265.SZ</stp>
        <stp>61</stp>
        <stp>3/31/2016</stp>
        <stp>1</stp>
        <tr r="I1526" s="5"/>
      </tp>
      <tp>
        <v>19260094.899999999</v>
        <stp/>
        <stp>EM_S_QSTM07_IS</stp>
        <stp>4</stp>
        <stp>300270.SZ</stp>
        <stp>61</stp>
        <stp>6/30/2016</stp>
        <stp>1</stp>
        <tr r="D1531" s="5"/>
      </tp>
      <tp>
        <v>50503889.609999999</v>
        <stp/>
        <stp>EM_S_QSTM07_IS</stp>
        <stp>4</stp>
        <stp>300273.SZ</stp>
        <stp>61</stp>
        <stp>6/30/2015</stp>
        <stp>1</stp>
        <tr r="K1534" s="5"/>
      </tp>
      <tp>
        <v>1133392.74</v>
        <stp/>
        <stp>EM_S_QSTM07_IS</stp>
        <stp>4</stp>
        <stp>300260.SZ</stp>
        <stp>61</stp>
        <stp>6/30/2016</stp>
        <stp>1</stp>
        <tr r="D1521" s="5"/>
      </tp>
      <tp>
        <v>34845754.340000004</v>
        <stp/>
        <stp>EM_S_QSTM07_IS</stp>
        <stp>4</stp>
        <stp>300263.SZ</stp>
        <stp>61</stp>
        <stp>6/30/2015</stp>
        <stp>1</stp>
        <tr r="K1524" s="5"/>
      </tp>
      <tp>
        <v>-20747132.719999999</v>
        <stp/>
        <stp>EM_S_QSTM07_IS</stp>
        <stp>4</stp>
        <stp>300275.SZ</stp>
        <stp>61</stp>
        <stp>3/31/2016</stp>
        <stp>1</stp>
        <tr r="I1536" s="5"/>
      </tp>
      <tp>
        <v>7536017.5199999996</v>
        <stp/>
        <stp>EM_S_QSTM07_IS</stp>
        <stp>4</stp>
        <stp>300205.SZ</stp>
        <stp>61</stp>
        <stp>3/31/2016</stp>
        <stp>1</stp>
        <tr r="I1466" s="5"/>
      </tp>
      <tp>
        <v>9915164.4299999997</v>
        <stp/>
        <stp>EM_S_QSTM07_IS</stp>
        <stp>4</stp>
        <stp>300210.SZ</stp>
        <stp>61</stp>
        <stp>6/30/2016</stp>
        <stp>1</stp>
        <tr r="D1471" s="5"/>
      </tp>
      <tp>
        <v>26907096.329999998</v>
        <stp/>
        <stp>EM_S_QSTM07_IS</stp>
        <stp>4</stp>
        <stp>300213.SZ</stp>
        <stp>61</stp>
        <stp>6/30/2015</stp>
        <stp>1</stp>
        <tr r="K1474" s="5"/>
      </tp>
      <tp>
        <v>19909613.710000001</v>
        <stp/>
        <stp>EM_S_QSTM07_IS</stp>
        <stp>4</stp>
        <stp>300200.SZ</stp>
        <stp>61</stp>
        <stp>6/30/2016</stp>
        <stp>1</stp>
        <tr r="D1461" s="5"/>
      </tp>
      <tp>
        <v>74706936.810000002</v>
        <stp/>
        <stp>EM_S_QSTM07_IS</stp>
        <stp>4</stp>
        <stp>300203.SZ</stp>
        <stp>61</stp>
        <stp>6/30/2015</stp>
        <stp>1</stp>
        <tr r="K1464" s="5"/>
      </tp>
      <tp>
        <v>2591382.34</v>
        <stp/>
        <stp>EM_S_QSTM07_IS</stp>
        <stp>4</stp>
        <stp>300215.SZ</stp>
        <stp>61</stp>
        <stp>3/31/2016</stp>
        <stp>1</stp>
        <tr r="I1476" s="5"/>
      </tp>
      <tp>
        <v>17110936.969999999</v>
        <stp/>
        <stp>EM_S_QSTM07_IS</stp>
        <stp>4</stp>
        <stp>300225.SZ</stp>
        <stp>61</stp>
        <stp>3/31/2016</stp>
        <stp>1</stp>
        <tr r="I1486" s="5"/>
      </tp>
      <tp>
        <v>34696937.170000002</v>
        <stp/>
        <stp>EM_S_QSTM07_IS</stp>
        <stp>4</stp>
        <stp>300230.SZ</stp>
        <stp>61</stp>
        <stp>6/30/2016</stp>
        <stp>1</stp>
        <tr r="D1491" s="5"/>
      </tp>
      <tp>
        <v>47849013.590000004</v>
        <stp/>
        <stp>EM_S_QSTM07_IS</stp>
        <stp>4</stp>
        <stp>300233.SZ</stp>
        <stp>61</stp>
        <stp>6/30/2015</stp>
        <stp>1</stp>
        <tr r="K1494" s="5"/>
      </tp>
      <tp>
        <v>2368985.42</v>
        <stp/>
        <stp>EM_S_QSTM07_IS</stp>
        <stp>4</stp>
        <stp>300220.SZ</stp>
        <stp>61</stp>
        <stp>6/30/2016</stp>
        <stp>1</stp>
        <tr r="D1481" s="5"/>
      </tp>
      <tp>
        <v>2822462.64</v>
        <stp/>
        <stp>EM_S_QSTM07_IS</stp>
        <stp>4</stp>
        <stp>300223.SZ</stp>
        <stp>61</stp>
        <stp>6/30/2015</stp>
        <stp>1</stp>
        <tr r="K1484" s="5"/>
      </tp>
      <tp>
        <v>8961787.1300000008</v>
        <stp/>
        <stp>EM_S_QSTM07_IS</stp>
        <stp>4</stp>
        <stp>300235.SZ</stp>
        <stp>61</stp>
        <stp>3/31/2016</stp>
        <stp>1</stp>
        <tr r="I1496" s="5"/>
      </tp>
      <tp>
        <v>15107164.68</v>
        <stp/>
        <stp>EM_S_QSTM07_IS</stp>
        <stp>4</stp>
        <stp>300285.SZ</stp>
        <stp>61</stp>
        <stp>3/31/2016</stp>
        <stp>1</stp>
        <tr r="I1546" s="5"/>
      </tp>
      <tp>
        <v>9453526.8100000005</v>
        <stp/>
        <stp>EM_S_QSTM07_IS</stp>
        <stp>4</stp>
        <stp>300290.SZ</stp>
        <stp>61</stp>
        <stp>6/30/2016</stp>
        <stp>1</stp>
        <tr r="D1551" s="5"/>
      </tp>
      <tp>
        <v>20807723.77</v>
        <stp/>
        <stp>EM_S_QSTM07_IS</stp>
        <stp>4</stp>
        <stp>300293.SZ</stp>
        <stp>61</stp>
        <stp>6/30/2015</stp>
        <stp>1</stp>
        <tr r="K1554" s="5"/>
      </tp>
      <tp>
        <v>543001.27</v>
        <stp/>
        <stp>EM_S_QSTM07_IS</stp>
        <stp>4</stp>
        <stp>300280.SZ</stp>
        <stp>61</stp>
        <stp>6/30/2016</stp>
        <stp>1</stp>
        <tr r="D1541" s="5"/>
      </tp>
      <tp>
        <v>2818681.67</v>
        <stp/>
        <stp>EM_S_QSTM07_IS</stp>
        <stp>4</stp>
        <stp>300283.SZ</stp>
        <stp>61</stp>
        <stp>6/30/2015</stp>
        <stp>1</stp>
        <tr r="K1544" s="5"/>
      </tp>
      <tp>
        <v>22027913.890000001</v>
        <stp/>
        <stp>EM_S_QSTM07_IS</stp>
        <stp>4</stp>
        <stp>300295.SZ</stp>
        <stp>61</stp>
        <stp>3/31/2016</stp>
        <stp>1</stp>
        <tr r="I1556" s="5"/>
      </tp>
      <tp>
        <v>50276774.920000002</v>
        <stp/>
        <stp>EM_S_QSTM07_IS</stp>
        <stp>4</stp>
        <stp>600220.SH</stp>
        <stp>61</stp>
        <stp>6/30/2016</stp>
        <stp>1</stp>
        <tr r="D1964" s="5"/>
      </tp>
      <tp>
        <v>16533970.630000001</v>
        <stp/>
        <stp>EM_S_QSTM07_IS</stp>
        <stp>4</stp>
        <stp>600223.SH</stp>
        <stp>61</stp>
        <stp>6/30/2015</stp>
        <stp>1</stp>
        <tr r="K1967" s="5"/>
      </tp>
      <tp>
        <v>2518621.66</v>
        <stp/>
        <stp>EM_S_QSTM07_IS</stp>
        <stp>4</stp>
        <stp>600235.SH</stp>
        <stp>61</stp>
        <stp>3/31/2016</stp>
        <stp>1</stp>
        <tr r="I1978" s="5"/>
      </tp>
      <tp>
        <v>-360152071.81999999</v>
        <stp/>
        <stp>EM_S_QSTM07_IS</stp>
        <stp>4</stp>
        <stp>600225.SH</stp>
        <stp>61</stp>
        <stp>3/31/2016</stp>
        <stp>1</stp>
        <tr r="I1968" s="5"/>
      </tp>
      <tp>
        <v>41068469.240000002</v>
        <stp/>
        <stp>EM_S_QSTM07_IS</stp>
        <stp>4</stp>
        <stp>600230.SH</stp>
        <stp>61</stp>
        <stp>6/30/2016</stp>
        <stp>1</stp>
        <tr r="D1973" s="5"/>
      </tp>
      <tp>
        <v>9480267.9700000007</v>
        <stp/>
        <stp>EM_S_QSTM07_IS</stp>
        <stp>4</stp>
        <stp>600233.SH</stp>
        <stp>61</stp>
        <stp>6/30/2015</stp>
        <stp>1</stp>
        <tr r="K1976" s="5"/>
      </tp>
      <tp>
        <v>13472722.43</v>
        <stp/>
        <stp>EM_S_QSTM07_IS</stp>
        <stp>4</stp>
        <stp>600200.SH</stp>
        <stp>61</stp>
        <stp>6/30/2016</stp>
        <stp>1</stp>
        <tr r="D1947" s="5"/>
      </tp>
      <tp>
        <v>9280824.9399999995</v>
        <stp/>
        <stp>EM_S_QSTM07_IS</stp>
        <stp>4</stp>
        <stp>600203.SH</stp>
        <stp>61</stp>
        <stp>6/30/2015</stp>
        <stp>1</stp>
        <tr r="K1950" s="5"/>
      </tp>
      <tp>
        <v>-20535814.969999999</v>
        <stp/>
        <stp>EM_S_QSTM07_IS</stp>
        <stp>4</stp>
        <stp>600215.SH</stp>
        <stp>61</stp>
        <stp>3/31/2016</stp>
        <stp>1</stp>
        <tr r="I1959" s="5"/>
      </tp>
      <tp>
        <v>134170031.66</v>
        <stp/>
        <stp>EM_S_QSTM07_IS</stp>
        <stp>4</stp>
        <stp>600210.SH</stp>
        <stp>61</stp>
        <stp>6/30/2016</stp>
        <stp>1</stp>
        <tr r="D1955" s="5"/>
      </tp>
      <tp>
        <v>-31347662.940000001</v>
        <stp/>
        <stp>EM_S_QSTM07_IS</stp>
        <stp>4</stp>
        <stp>600213.SH</stp>
        <stp>61</stp>
        <stp>6/30/2015</stp>
        <stp>1</stp>
        <tr r="K1958" s="5"/>
      </tp>
      <tp>
        <v>41897836.829999998</v>
        <stp/>
        <stp>EM_S_QSTM07_IS</stp>
        <stp>4</stp>
        <stp>600260.SH</stp>
        <stp>61</stp>
        <stp>6/30/2016</stp>
        <stp>1</stp>
        <tr r="D1999" s="5"/>
      </tp>
      <tp>
        <v>-5316638.08</v>
        <stp/>
        <stp>EM_S_QSTM07_IS</stp>
        <stp>4</stp>
        <stp>600275.SH</stp>
        <stp>61</stp>
        <stp>3/31/2016</stp>
        <stp>1</stp>
        <tr r="I2011" s="5"/>
      </tp>
      <tp>
        <v>-8004946.7699999996</v>
        <stp/>
        <stp>EM_S_QSTM07_IS</stp>
        <stp>4</stp>
        <stp>600265.SH</stp>
        <stp>61</stp>
        <stp>3/31/2016</stp>
        <stp>1</stp>
        <tr r="I2002" s="5"/>
      </tp>
      <tp>
        <v>341923805.41000003</v>
        <stp/>
        <stp>EM_S_QSTM07_IS</stp>
        <stp>4</stp>
        <stp>600270.SH</stp>
        <stp>61</stp>
        <stp>6/30/2016</stp>
        <stp>1</stp>
        <tr r="D2007" s="5"/>
      </tp>
      <tp>
        <v>198207878.58000001</v>
        <stp/>
        <stp>EM_S_QSTM07_IS</stp>
        <stp>4</stp>
        <stp>600273.SH</stp>
        <stp>61</stp>
        <stp>6/30/2015</stp>
        <stp>1</stp>
        <tr r="K2010" s="5"/>
      </tp>
      <tp>
        <v>141980619.02000001</v>
        <stp/>
        <stp>EM_S_QSTM07_IS</stp>
        <stp>4</stp>
        <stp>600240.SH</stp>
        <stp>61</stp>
        <stp>6/30/2016</stp>
        <stp>1</stp>
        <tr r="D1983" s="5"/>
      </tp>
      <tp>
        <v>1367594.23</v>
        <stp/>
        <stp>EM_S_QSTM07_IS</stp>
        <stp>4</stp>
        <stp>600243.SH</stp>
        <stp>61</stp>
        <stp>6/30/2015</stp>
        <stp>1</stp>
        <tr r="K1986" s="5"/>
      </tp>
      <tp>
        <v>-39586623.759999998</v>
        <stp/>
        <stp>EM_S_QSTM07_IS</stp>
        <stp>4</stp>
        <stp>600255.SH</stp>
        <stp>61</stp>
        <stp>3/31/2016</stp>
        <stp>1</stp>
        <tr r="I1994" s="5"/>
      </tp>
      <tp>
        <v>5475331.6299999999</v>
        <stp/>
        <stp>EM_S_QSTM07_IS</stp>
        <stp>4</stp>
        <stp>600250.SH</stp>
        <stp>61</stp>
        <stp>6/30/2016</stp>
        <stp>1</stp>
        <tr r="D1991" s="5"/>
      </tp>
      <tp>
        <v>32295686.899999999</v>
        <stp/>
        <stp>EM_S_QSTM07_IS</stp>
        <stp>4</stp>
        <stp>600280.SH</stp>
        <stp>61</stp>
        <stp>6/30/2016</stp>
        <stp>1</stp>
        <tr r="D2016" s="5"/>
      </tp>
      <tp>
        <v>24998668.859999999</v>
        <stp/>
        <stp>EM_S_QSTM07_IS</stp>
        <stp>4</stp>
        <stp>600283.SH</stp>
        <stp>61</stp>
        <stp>6/30/2015</stp>
        <stp>1</stp>
        <tr r="K2019" s="5"/>
      </tp>
      <tp>
        <v>86731034.560000002</v>
        <stp/>
        <stp>EM_S_QSTM07_IS</stp>
        <stp>4</stp>
        <stp>600295.SH</stp>
        <stp>61</stp>
        <stp>3/31/2016</stp>
        <stp>1</stp>
        <tr r="I2029" s="5"/>
      </tp>
      <tp>
        <v>51024684.57</v>
        <stp/>
        <stp>EM_S_QSTM07_IS</stp>
        <stp>4</stp>
        <stp>600285.SH</stp>
        <stp>61</stp>
        <stp>3/31/2016</stp>
        <stp>1</stp>
        <tr r="I2021" s="5"/>
      </tp>
      <tp>
        <v>36970208.950000003</v>
        <stp/>
        <stp>EM_S_QSTM07_IS</stp>
        <stp>4</stp>
        <stp>600290.SH</stp>
        <stp>61</stp>
        <stp>6/30/2016</stp>
        <stp>1</stp>
        <tr r="D2025" s="5"/>
      </tp>
      <tp>
        <v>1837478.89</v>
        <stp/>
        <stp>EM_S_QSTM07_IS</stp>
        <stp>4</stp>
        <stp>600293.SH</stp>
        <stp>61</stp>
        <stp>6/30/2015</stp>
        <stp>1</stp>
        <tr r="K2028" s="5"/>
      </tp>
      <tp>
        <v>11204029.449999999</v>
        <stp/>
        <stp>EM_S_QSTM07_IS</stp>
        <stp>4</stp>
        <stp>300345.SZ</stp>
        <stp>61</stp>
        <stp>3/31/2016</stp>
        <stp>1</stp>
        <tr r="I1606" s="5"/>
      </tp>
      <tp>
        <v>15448324.619999999</v>
        <stp/>
        <stp>EM_S_QSTM07_IS</stp>
        <stp>4</stp>
        <stp>300350.SZ</stp>
        <stp>61</stp>
        <stp>6/30/2016</stp>
        <stp>1</stp>
        <tr r="D1611" s="5"/>
      </tp>
      <tp>
        <v>12665447.91</v>
        <stp/>
        <stp>EM_S_QSTM07_IS</stp>
        <stp>4</stp>
        <stp>300353.SZ</stp>
        <stp>61</stp>
        <stp>6/30/2015</stp>
        <stp>1</stp>
        <tr r="K1614" s="5"/>
      </tp>
      <tp>
        <v>1886957.07</v>
        <stp/>
        <stp>EM_S_QSTM07_IS</stp>
        <stp>4</stp>
        <stp>300340.SZ</stp>
        <stp>61</stp>
        <stp>6/30/2016</stp>
        <stp>1</stp>
        <tr r="D1601" s="5"/>
      </tp>
      <tp>
        <v>2654949.44</v>
        <stp/>
        <stp>EM_S_QSTM07_IS</stp>
        <stp>4</stp>
        <stp>300343.SZ</stp>
        <stp>61</stp>
        <stp>6/30/2015</stp>
        <stp>1</stp>
        <tr r="K1604" s="5"/>
      </tp>
      <tp>
        <v>-20088298.899999999</v>
        <stp/>
        <stp>EM_S_QSTM07_IS</stp>
        <stp>4</stp>
        <stp>300355.SZ</stp>
        <stp>61</stp>
        <stp>3/31/2016</stp>
        <stp>1</stp>
        <tr r="I1616" s="5"/>
      </tp>
      <tp>
        <v>2974198.93</v>
        <stp/>
        <stp>EM_S_QSTM07_IS</stp>
        <stp>4</stp>
        <stp>300365.SZ</stp>
        <stp>61</stp>
        <stp>3/31/2016</stp>
        <stp>1</stp>
        <tr r="I1625" s="5"/>
      </tp>
      <tp>
        <v>4207224.0999999996</v>
        <stp/>
        <stp>EM_S_QSTM07_IS</stp>
        <stp>4</stp>
        <stp>300370.SZ</stp>
        <stp>61</stp>
        <stp>6/30/2016</stp>
        <stp>1</stp>
        <tr r="D1630" s="5"/>
      </tp>
      <tp>
        <v>33198041.620000001</v>
        <stp/>
        <stp>EM_S_QSTM07_IS</stp>
        <stp>4</stp>
        <stp>300373.SZ</stp>
        <stp>61</stp>
        <stp>6/30/2015</stp>
        <stp>1</stp>
        <tr r="K1633" s="5"/>
      </tp>
      <tp>
        <v>75821159.890000001</v>
        <stp/>
        <stp>EM_S_QSTM07_IS</stp>
        <stp>4</stp>
        <stp>300360.SZ</stp>
        <stp>61</stp>
        <stp>6/30/2016</stp>
        <stp>1</stp>
        <tr r="D1621" s="5"/>
      </tp>
      <tp>
        <v>24207118.66</v>
        <stp/>
        <stp>EM_S_QSTM07_IS</stp>
        <stp>4</stp>
        <stp>300363.SZ</stp>
        <stp>61</stp>
        <stp>6/30/2015</stp>
        <stp>1</stp>
        <tr r="K1623" s="5"/>
      </tp>
      <tp>
        <v>30535481.23</v>
        <stp/>
        <stp>EM_S_QSTM07_IS</stp>
        <stp>4</stp>
        <stp>300375.SZ</stp>
        <stp>61</stp>
        <stp>3/31/2016</stp>
        <stp>1</stp>
        <tr r="I1635" s="5"/>
      </tp>
      <tp>
        <v>16320010.199999999</v>
        <stp/>
        <stp>EM_S_QSTM07_IS</stp>
        <stp>4</stp>
        <stp>300305.SZ</stp>
        <stp>61</stp>
        <stp>3/31/2016</stp>
        <stp>1</stp>
        <tr r="I1566" s="5"/>
      </tp>
      <tp>
        <v>44433125.869999997</v>
        <stp/>
        <stp>EM_S_QSTM07_IS</stp>
        <stp>4</stp>
        <stp>300310.SZ</stp>
        <stp>61</stp>
        <stp>6/30/2016</stp>
        <stp>1</stp>
        <tr r="D1571" s="5"/>
      </tp>
      <tp>
        <v>-2036347.47</v>
        <stp/>
        <stp>EM_S_QSTM07_IS</stp>
        <stp>4</stp>
        <stp>300313.SZ</stp>
        <stp>61</stp>
        <stp>6/30/2015</stp>
        <stp>1</stp>
        <tr r="K1574" s="5"/>
      </tp>
      <tp>
        <v>4981987780</v>
        <stp/>
        <stp>EM_S_QSTM07_IS</stp>
        <stp>4</stp>
        <stp>000333.SZ</stp>
        <stp>61</stp>
        <stp>6/30/2015</stp>
        <stp>1</stp>
        <tr r="K77" s="5"/>
      </tp>
      <tp>
        <v>2208015.34</v>
        <stp/>
        <stp>EM_S_QSTM07_IS</stp>
        <stp>4</stp>
        <stp>300300.SZ</stp>
        <stp>61</stp>
        <stp>6/30/2016</stp>
        <stp>1</stp>
        <tr r="D1561" s="5"/>
      </tp>
      <tp>
        <v>23874604.649999999</v>
        <stp/>
        <stp>EM_S_QSTM07_IS</stp>
        <stp>4</stp>
        <stp>300303.SZ</stp>
        <stp>61</stp>
        <stp>6/30/2015</stp>
        <stp>1</stp>
        <tr r="K1564" s="5"/>
      </tp>
      <tp>
        <v>221350691.88999999</v>
        <stp/>
        <stp>EM_S_QSTM07_IS</stp>
        <stp>4</stp>
        <stp>300315.SZ</stp>
        <stp>61</stp>
        <stp>3/31/2016</stp>
        <stp>1</stp>
        <tr r="I1576" s="5"/>
      </tp>
      <tp>
        <v>12374419.57</v>
        <stp/>
        <stp>EM_S_QSTM07_IS</stp>
        <stp>4</stp>
        <stp>300325.SZ</stp>
        <stp>61</stp>
        <stp>3/31/2016</stp>
        <stp>1</stp>
        <tr r="I1586" s="5"/>
      </tp>
      <tp>
        <v>-6577105.3700000001</v>
        <stp/>
        <stp>EM_S_QSTM07_IS</stp>
        <stp>4</stp>
        <stp>300330.SZ</stp>
        <stp>61</stp>
        <stp>6/30/2016</stp>
        <stp>1</stp>
        <tr r="D1591" s="5"/>
      </tp>
      <tp>
        <v>14254593.01</v>
        <stp/>
        <stp>EM_S_QSTM07_IS</stp>
        <stp>4</stp>
        <stp>300333.SZ</stp>
        <stp>61</stp>
        <stp>6/30/2015</stp>
        <stp>1</stp>
        <tr r="K1594" s="5"/>
      </tp>
      <tp>
        <v>21052886.510000002</v>
        <stp/>
        <stp>EM_S_QSTM07_IS</stp>
        <stp>4</stp>
        <stp>300320.SZ</stp>
        <stp>61</stp>
        <stp>6/30/2016</stp>
        <stp>1</stp>
        <tr r="D1581" s="5"/>
      </tp>
      <tp>
        <v>26637716.59</v>
        <stp/>
        <stp>EM_S_QSTM07_IS</stp>
        <stp>4</stp>
        <stp>300323.SZ</stp>
        <stp>61</stp>
        <stp>6/30/2015</stp>
        <stp>1</stp>
        <tr r="K1584" s="5"/>
      </tp>
      <tp>
        <v>17441050.57</v>
        <stp/>
        <stp>EM_S_QSTM07_IS</stp>
        <stp>4</stp>
        <stp>300335.SZ</stp>
        <stp>61</stp>
        <stp>3/31/2016</stp>
        <stp>1</stp>
        <tr r="I1596" s="5"/>
      </tp>
      <tp>
        <v>12657996.02</v>
        <stp/>
        <stp>EM_S_QSTM07_IS</stp>
        <stp>4</stp>
        <stp>300385.SZ</stp>
        <stp>61</stp>
        <stp>3/31/2016</stp>
        <stp>1</stp>
        <tr r="I1645" s="5"/>
      </tp>
      <tp>
        <v>6118680.4500000002</v>
        <stp/>
        <stp>EM_S_QSTM07_IS</stp>
        <stp>4</stp>
        <stp>300390.SZ</stp>
        <stp>61</stp>
        <stp>6/30/2016</stp>
        <stp>1</stp>
        <tr r="D1650" s="5"/>
      </tp>
      <tp>
        <v>17059740.920000002</v>
        <stp/>
        <stp>EM_S_QSTM07_IS</stp>
        <stp>4</stp>
        <stp>300393.SZ</stp>
        <stp>61</stp>
        <stp>6/30/2015</stp>
        <stp>1</stp>
        <tr r="K1653" s="5"/>
      </tp>
      <tp>
        <v>4672829.42</v>
        <stp/>
        <stp>EM_S_QSTM07_IS</stp>
        <stp>4</stp>
        <stp>300380.SZ</stp>
        <stp>61</stp>
        <stp>6/30/2016</stp>
        <stp>1</stp>
        <tr r="D1640" s="5"/>
      </tp>
      <tp>
        <v>24553303.510000002</v>
        <stp/>
        <stp>EM_S_QSTM07_IS</stp>
        <stp>4</stp>
        <stp>300383.SZ</stp>
        <stp>61</stp>
        <stp>6/30/2015</stp>
        <stp>1</stp>
        <tr r="K1643" s="5"/>
      </tp>
      <tp>
        <v>9565591.9100000001</v>
        <stp/>
        <stp>EM_S_QSTM07_IS</stp>
        <stp>4</stp>
        <stp>300395.SZ</stp>
        <stp>61</stp>
        <stp>3/31/2016</stp>
        <stp>1</stp>
        <tr r="I1655" s="5"/>
      </tp>
      <tp>
        <v>58635638</v>
        <stp/>
        <stp>EM_S_QSTM07_IS</stp>
        <stp>4</stp>
        <stp>600320.SH</stp>
        <stp>61</stp>
        <stp>6/30/2016</stp>
        <stp>1</stp>
        <tr r="D2051" s="5"/>
      </tp>
      <tp>
        <v>107882430.17</v>
        <stp/>
        <stp>EM_S_QSTM07_IS</stp>
        <stp>4</stp>
        <stp>600323.SH</stp>
        <stp>61</stp>
        <stp>6/30/2015</stp>
        <stp>1</stp>
        <tr r="K2054" s="5"/>
      </tp>
      <tp>
        <v>188887407.61000001</v>
        <stp/>
        <stp>EM_S_QSTM07_IS</stp>
        <stp>4</stp>
        <stp>600335.SH</stp>
        <stp>61</stp>
        <stp>3/31/2016</stp>
        <stp>1</stp>
        <tr r="I2064" s="5"/>
      </tp>
      <tp>
        <v>25546130.719999999</v>
        <stp/>
        <stp>EM_S_QSTM07_IS</stp>
        <stp>4</stp>
        <stp>600325.SH</stp>
        <stp>61</stp>
        <stp>3/31/2016</stp>
        <stp>1</stp>
        <tr r="I2055" s="5"/>
      </tp>
      <tp>
        <v>42885890.359999999</v>
        <stp/>
        <stp>EM_S_QSTM07_IS</stp>
        <stp>4</stp>
        <stp>600330.SH</stp>
        <stp>61</stp>
        <stp>6/30/2016</stp>
        <stp>1</stp>
        <tr r="D2060" s="5"/>
      </tp>
      <tp>
        <v>-17285457.039999999</v>
        <stp/>
        <stp>EM_S_QSTM07_IS</stp>
        <stp>4</stp>
        <stp>600333.SH</stp>
        <stp>61</stp>
        <stp>6/30/2015</stp>
        <stp>1</stp>
        <tr r="K2063" s="5"/>
      </tp>
      <tp>
        <v>48610739.100000001</v>
        <stp/>
        <stp>EM_S_QSTM07_IS</stp>
        <stp>4</stp>
        <stp>600300.SH</stp>
        <stp>61</stp>
        <stp>6/30/2016</stp>
        <stp>1</stp>
        <tr r="D2033" s="5"/>
      </tp>
      <tp>
        <v>1429971.48</v>
        <stp/>
        <stp>EM_S_QSTM07_IS</stp>
        <stp>4</stp>
        <stp>600303.SH</stp>
        <stp>61</stp>
        <stp>6/30/2015</stp>
        <stp>1</stp>
        <tr r="K2036" s="5"/>
      </tp>
      <tp>
        <v>127428959.75</v>
        <stp/>
        <stp>EM_S_QSTM07_IS</stp>
        <stp>4</stp>
        <stp>600315.SH</stp>
        <stp>61</stp>
        <stp>3/31/2016</stp>
        <stp>1</stp>
        <tr r="I2046" s="5"/>
      </tp>
      <tp>
        <v>36331535.789999999</v>
        <stp/>
        <stp>EM_S_QSTM07_IS</stp>
        <stp>4</stp>
        <stp>600305.SH</stp>
        <stp>61</stp>
        <stp>3/31/2016</stp>
        <stp>1</stp>
        <tr r="I2037" s="5"/>
      </tp>
      <tp>
        <v>95534275.030000001</v>
        <stp/>
        <stp>EM_S_QSTM07_IS</stp>
        <stp>4</stp>
        <stp>600310.SH</stp>
        <stp>61</stp>
        <stp>6/30/2016</stp>
        <stp>1</stp>
        <tr r="D2042" s="5"/>
      </tp>
      <tp>
        <v>10135379.9</v>
        <stp/>
        <stp>EM_S_QSTM07_IS</stp>
        <stp>4</stp>
        <stp>600313.SH</stp>
        <stp>61</stp>
        <stp>6/30/2015</stp>
        <stp>1</stp>
        <tr r="K2045" s="5"/>
      </tp>
      <tp>
        <v>17195257.690000001</v>
        <stp/>
        <stp>EM_S_QSTM07_IS</stp>
        <stp>4</stp>
        <stp>600360.SH</stp>
        <stp>61</stp>
        <stp>6/30/2016</stp>
        <stp>1</stp>
        <tr r="D2083" s="5"/>
      </tp>
      <tp>
        <v>56674809.590000004</v>
        <stp/>
        <stp>EM_S_QSTM07_IS</stp>
        <stp>4</stp>
        <stp>600363.SH</stp>
        <stp>61</stp>
        <stp>6/30/2015</stp>
        <stp>1</stp>
        <tr r="K2086" s="5"/>
      </tp>
      <tp>
        <v>-15459258.76</v>
        <stp/>
        <stp>EM_S_QSTM07_IS</stp>
        <stp>4</stp>
        <stp>600375.SH</stp>
        <stp>61</stp>
        <stp>3/31/2016</stp>
        <stp>1</stp>
        <tr r="I2096" s="5"/>
      </tp>
      <tp>
        <v>1954534.63</v>
        <stp/>
        <stp>EM_S_QSTM07_IS</stp>
        <stp>4</stp>
        <stp>600365.SH</stp>
        <stp>61</stp>
        <stp>3/31/2016</stp>
        <stp>1</stp>
        <tr r="I2087" s="5"/>
      </tp>
      <tp>
        <v>18710571.539999999</v>
        <stp/>
        <stp>EM_S_QSTM07_IS</stp>
        <stp>4</stp>
        <stp>600370.SH</stp>
        <stp>61</stp>
        <stp>6/30/2016</stp>
        <stp>1</stp>
        <tr r="D2092" s="5"/>
      </tp>
      <tp>
        <v>202240443.87</v>
        <stp/>
        <stp>EM_S_QSTM07_IS</stp>
        <stp>4</stp>
        <stp>600373.SH</stp>
        <stp>61</stp>
        <stp>6/30/2015</stp>
        <stp>1</stp>
        <tr r="K2095" s="5"/>
      </tp>
      <tp>
        <v>2657357317.6399999</v>
        <stp/>
        <stp>EM_S_QSTM07_IS</stp>
        <stp>4</stp>
        <stp>600340.SH</stp>
        <stp>61</stp>
        <stp>6/30/2016</stp>
        <stp>1</stp>
        <tr r="D2069" s="5"/>
      </tp>
      <tp>
        <v>8272009.75</v>
        <stp/>
        <stp>EM_S_QSTM07_IS</stp>
        <stp>4</stp>
        <stp>600343.SH</stp>
        <stp>61</stp>
        <stp>6/30/2015</stp>
        <stp>1</stp>
        <tr r="K2070" s="5"/>
      </tp>
      <tp>
        <v>1577265.04</v>
        <stp/>
        <stp>EM_S_QSTM07_IS</stp>
        <stp>4</stp>
        <stp>600355.SH</stp>
        <stp>61</stp>
        <stp>3/31/2016</stp>
        <stp>1</stp>
        <tr r="I2079" s="5"/>
      </tp>
      <tp>
        <v>12764201.35</v>
        <stp/>
        <stp>EM_S_QSTM07_IS</stp>
        <stp>4</stp>
        <stp>600345.SH</stp>
        <stp>61</stp>
        <stp>3/31/2016</stp>
        <stp>1</stp>
        <tr r="I2071" s="5"/>
      </tp>
      <tp>
        <v>748057348</v>
        <stp/>
        <stp>EM_S_QSTM07_IS</stp>
        <stp>4</stp>
        <stp>600350.SH</stp>
        <stp>61</stp>
        <stp>6/30/2016</stp>
        <stp>1</stp>
        <tr r="D2074" s="5"/>
      </tp>
      <tp>
        <v>11854001.699999999</v>
        <stp/>
        <stp>EM_S_QSTM07_IS</stp>
        <stp>4</stp>
        <stp>600353.SH</stp>
        <stp>61</stp>
        <stp>6/30/2015</stp>
        <stp>1</stp>
        <tr r="K2077" s="5"/>
      </tp>
      <tp>
        <v>98230560.099999994</v>
        <stp/>
        <stp>EM_S_QSTM07_IS</stp>
        <stp>4</stp>
        <stp>600380.SH</stp>
        <stp>61</stp>
        <stp>6/30/2016</stp>
        <stp>1</stp>
        <tr r="D2101" s="5"/>
      </tp>
      <tp>
        <v>442254229.94</v>
        <stp/>
        <stp>EM_S_QSTM07_IS</stp>
        <stp>4</stp>
        <stp>600383.SH</stp>
        <stp>61</stp>
        <stp>6/30/2015</stp>
        <stp>1</stp>
        <tr r="K2104" s="5"/>
      </tp>
      <tp>
        <v>-106425100</v>
        <stp/>
        <stp>EM_S_QSTM07_IS</stp>
        <stp>4</stp>
        <stp>600395.SH</stp>
        <stp>61</stp>
        <stp>3/31/2016</stp>
        <stp>1</stp>
        <tr r="I2114" s="5"/>
      </tp>
      <tp>
        <v>-583213.68000000005</v>
        <stp/>
        <stp>EM_S_QSTM07_IS</stp>
        <stp>4</stp>
        <stp>600385.SH</stp>
        <stp>61</stp>
        <stp>3/31/2016</stp>
        <stp>1</stp>
        <tr r="I2105" s="5"/>
      </tp>
      <tp>
        <v>32220863.059999999</v>
        <stp/>
        <stp>EM_S_QSTM07_IS</stp>
        <stp>4</stp>
        <stp>600390.SH</stp>
        <stp>61</stp>
        <stp>6/30/2016</stp>
        <stp>1</stp>
        <tr r="D2110" s="5"/>
      </tp>
      <tp>
        <v>9968378.0700000003</v>
        <stp/>
        <stp>EM_S_QSTM07_IS</stp>
        <stp>4</stp>
        <stp>600393.SH</stp>
        <stp>61</stp>
        <stp>6/30/2015</stp>
        <stp>1</stp>
        <tr r="K2113" s="5"/>
      </tp>
      <tp>
        <v>96460815.439999998</v>
        <stp/>
        <stp>EM_S_QSTM07_IS</stp>
        <stp>4</stp>
        <stp>000060.SZ</stp>
        <stp>61</stp>
        <stp>6/30/2016</stp>
        <stp>1</stp>
        <tr r="D51" s="5"/>
      </tp>
      <tp>
        <v>732655000</v>
        <stp/>
        <stp>EM_S_QSTM07_IS</stp>
        <stp>4</stp>
        <stp>000063.SZ</stp>
        <stp>61</stp>
        <stp>6/30/2015</stp>
        <stp>1</stp>
        <tr r="K54" s="5"/>
      </tp>
      <tp>
        <v>7700594.2000000002</v>
        <stp/>
        <stp>EM_S_QSTM07_IS</stp>
        <stp>4</stp>
        <stp>300045.SZ</stp>
        <stp>61</stp>
        <stp>3/31/2016</stp>
        <stp>1</stp>
        <tr r="I1308" s="5"/>
      </tp>
      <tp>
        <v>29487110.73</v>
        <stp/>
        <stp>EM_S_QSTM07_IS</stp>
        <stp>4</stp>
        <stp>300050.SZ</stp>
        <stp>61</stp>
        <stp>6/30/2016</stp>
        <stp>1</stp>
        <tr r="D1313" s="5"/>
      </tp>
      <tp>
        <v>24313945.379999999</v>
        <stp/>
        <stp>EM_S_QSTM07_IS</stp>
        <stp>4</stp>
        <stp>300053.SZ</stp>
        <stp>61</stp>
        <stp>6/30/2015</stp>
        <stp>1</stp>
        <tr r="K1316" s="5"/>
      </tp>
      <tp>
        <v>31727808.050000001</v>
        <stp/>
        <stp>EM_S_QSTM07_IS</stp>
        <stp>4</stp>
        <stp>000065.SZ</stp>
        <stp>61</stp>
        <stp>3/31/2016</stp>
        <stp>1</stp>
        <tr r="I55" s="5"/>
      </tp>
      <tp>
        <v>43544884.939999998</v>
        <stp/>
        <stp>EM_S_QSTM07_IS</stp>
        <stp>4</stp>
        <stp>000070.SZ</stp>
        <stp>61</stp>
        <stp>6/30/2016</stp>
        <stp>1</stp>
        <tr r="D59" s="5"/>
      </tp>
      <tp>
        <v>13280962.35</v>
        <stp/>
        <stp>EM_S_QSTM07_IS</stp>
        <stp>4</stp>
        <stp>300040.SZ</stp>
        <stp>61</stp>
        <stp>6/30/2016</stp>
        <stp>1</stp>
        <tr r="D1303" s="5"/>
      </tp>
      <tp>
        <v>83264595.790000007</v>
        <stp/>
        <stp>EM_S_QSTM07_IS</stp>
        <stp>4</stp>
        <stp>300043.SZ</stp>
        <stp>61</stp>
        <stp>6/30/2015</stp>
        <stp>1</stp>
        <tr r="K1306" s="5"/>
      </tp>
      <tp>
        <v>70097003.75</v>
        <stp/>
        <stp>EM_S_QSTM07_IS</stp>
        <stp>4</stp>
        <stp>300055.SZ</stp>
        <stp>61</stp>
        <stp>3/31/2016</stp>
        <stp>1</stp>
        <tr r="I1318" s="5"/>
      </tp>
      <tp>
        <v>50616758.049999997</v>
        <stp/>
        <stp>EM_S_QSTM07_IS</stp>
        <stp>4</stp>
        <stp>000040.SZ</stp>
        <stp>61</stp>
        <stp>6/30/2016</stp>
        <stp>1</stp>
        <tr r="D39" s="5"/>
      </tp>
      <tp>
        <v>-43224395.799999997</v>
        <stp/>
        <stp>EM_S_QSTM07_IS</stp>
        <stp>4</stp>
        <stp>000043.SZ</stp>
        <stp>61</stp>
        <stp>6/30/2015</stp>
        <stp>1</stp>
        <tr r="K41" s="5"/>
      </tp>
      <tp>
        <v>22188780.559999999</v>
        <stp/>
        <stp>EM_S_QSTM07_IS</stp>
        <stp>4</stp>
        <stp>000055.SZ</stp>
        <stp>61</stp>
        <stp>3/31/2016</stp>
        <stp>1</stp>
        <tr r="I47" s="5"/>
      </tp>
      <tp>
        <v>11471883.119999999</v>
        <stp/>
        <stp>EM_S_QSTM07_IS</stp>
        <stp>4</stp>
        <stp>300065.SZ</stp>
        <stp>61</stp>
        <stp>3/31/2016</stp>
        <stp>1</stp>
        <tr r="I1327" s="5"/>
      </tp>
      <tp>
        <v>234796078.83000001</v>
        <stp/>
        <stp>EM_S_QSTM07_IS</stp>
        <stp>4</stp>
        <stp>300070.SZ</stp>
        <stp>61</stp>
        <stp>6/30/2016</stp>
        <stp>1</stp>
        <tr r="D1332" s="5"/>
      </tp>
      <tp>
        <v>4820869.53</v>
        <stp/>
        <stp>EM_S_QSTM07_IS</stp>
        <stp>4</stp>
        <stp>300073.SZ</stp>
        <stp>61</stp>
        <stp>6/30/2015</stp>
        <stp>1</stp>
        <tr r="K1335" s="5"/>
      </tp>
      <tp>
        <v>-10246461.6</v>
        <stp/>
        <stp>EM_S_QSTM07_IS</stp>
        <stp>4</stp>
        <stp>000045.SZ</stp>
        <stp>61</stp>
        <stp>3/31/2016</stp>
        <stp>1</stp>
        <tr r="I42" s="5"/>
      </tp>
      <tp>
        <v>173811362.74000001</v>
        <stp/>
        <stp>EM_S_QSTM07_IS</stp>
        <stp>4</stp>
        <stp>000050.SZ</stp>
        <stp>61</stp>
        <stp>6/30/2016</stp>
        <stp>1</stp>
        <tr r="D46" s="5"/>
      </tp>
      <tp>
        <v>2385508</v>
        <stp/>
        <stp>EM_S_QSTM07_IS</stp>
        <stp>4</stp>
        <stp>300063.SZ</stp>
        <stp>61</stp>
        <stp>6/30/2015</stp>
        <stp>1</stp>
        <tr r="K1325" s="5"/>
      </tp>
      <tp>
        <v>8384331.9699999997</v>
        <stp/>
        <stp>EM_S_QSTM07_IS</stp>
        <stp>4</stp>
        <stp>300075.SZ</stp>
        <stp>61</stp>
        <stp>3/31/2016</stp>
        <stp>1</stp>
        <tr r="I1337" s="5"/>
      </tp>
      <tp>
        <v>6803020.5300000003</v>
        <stp/>
        <stp>EM_S_QSTM07_IS</stp>
        <stp>4</stp>
        <stp>000020.SZ</stp>
        <stp>61</stp>
        <stp>6/30/2016</stp>
        <stp>1</stp>
        <tr r="D20" s="5"/>
      </tp>
      <tp>
        <v>12600839.220000001</v>
        <stp/>
        <stp>EM_S_QSTM07_IS</stp>
        <stp>4</stp>
        <stp>000023.SZ</stp>
        <stp>61</stp>
        <stp>6/30/2015</stp>
        <stp>1</stp>
        <tr r="K23" s="5"/>
      </tp>
      <tp>
        <v>36153664.75</v>
        <stp/>
        <stp>EM_S_QSTM07_IS</stp>
        <stp>4</stp>
        <stp>000035.SZ</stp>
        <stp>61</stp>
        <stp>3/31/2016</stp>
        <stp>1</stp>
        <tr r="I34" s="5"/>
      </tp>
      <tp>
        <v>71792808.719999999</v>
        <stp/>
        <stp>EM_S_QSTM07_IS</stp>
        <stp>4</stp>
        <stp>300005.SZ</stp>
        <stp>61</stp>
        <stp>3/31/2016</stp>
        <stp>1</stp>
        <tr r="I1268" s="5"/>
      </tp>
      <tp>
        <v>17966189.32</v>
        <stp/>
        <stp>EM_S_QSTM07_IS</stp>
        <stp>4</stp>
        <stp>300010.SZ</stp>
        <stp>61</stp>
        <stp>6/30/2016</stp>
        <stp>1</stp>
        <tr r="D1273" s="5"/>
      </tp>
      <tp>
        <v>178894.86</v>
        <stp/>
        <stp>EM_S_QSTM07_IS</stp>
        <stp>4</stp>
        <stp>300013.SZ</stp>
        <stp>61</stp>
        <stp>6/30/2015</stp>
        <stp>1</stp>
        <tr r="K1276" s="5"/>
      </tp>
      <tp>
        <v>6162157.5199999996</v>
        <stp/>
        <stp>EM_S_QSTM07_IS</stp>
        <stp>4</stp>
        <stp>000025.SZ</stp>
        <stp>61</stp>
        <stp>3/31/2016</stp>
        <stp>1</stp>
        <tr r="I24" s="5"/>
      </tp>
      <tp>
        <v>212464580.43000001</v>
        <stp/>
        <stp>EM_S_QSTM07_IS</stp>
        <stp>4</stp>
        <stp>000030.SZ</stp>
        <stp>61</stp>
        <stp>6/30/2016</stp>
        <stp>1</stp>
        <tr r="D29" s="5"/>
      </tp>
      <tp>
        <v>-4704871.57</v>
        <stp/>
        <stp>EM_S_QSTM07_IS</stp>
        <stp>4</stp>
        <stp>000033.SZ</stp>
        <stp>61</stp>
        <stp>6/30/2015</stp>
        <stp>1</stp>
        <tr r="K32" s="5"/>
      </tp>
      <tp>
        <v>159590185.16</v>
        <stp/>
        <stp>EM_S_QSTM07_IS</stp>
        <stp>4</stp>
        <stp>300003.SZ</stp>
        <stp>61</stp>
        <stp>6/30/2015</stp>
        <stp>1</stp>
        <tr r="K1266" s="5"/>
      </tp>
      <tp>
        <v>118643331.06</v>
        <stp/>
        <stp>EM_S_QSTM07_IS</stp>
        <stp>4</stp>
        <stp>300015.SZ</stp>
        <stp>61</stp>
        <stp>3/31/2016</stp>
        <stp>1</stp>
        <tr r="I1278" s="5"/>
      </tp>
      <tp>
        <v>5205892.32</v>
        <stp/>
        <stp>EM_S_QSTM07_IS</stp>
        <stp>4</stp>
        <stp>300025.SZ</stp>
        <stp>61</stp>
        <stp>3/31/2016</stp>
        <stp>1</stp>
        <tr r="I1288" s="5"/>
      </tp>
      <tp>
        <v>7376646.4199999999</v>
        <stp/>
        <stp>EM_S_QSTM07_IS</stp>
        <stp>4</stp>
        <stp>300030.SZ</stp>
        <stp>61</stp>
        <stp>6/30/2016</stp>
        <stp>1</stp>
        <tr r="D1293" s="5"/>
      </tp>
      <tp>
        <v>156770285.11000001</v>
        <stp/>
        <stp>EM_S_QSTM07_IS</stp>
        <stp>4</stp>
        <stp>300033.SZ</stp>
        <stp>61</stp>
        <stp>6/30/2015</stp>
        <stp>1</stp>
        <tr r="K1296" s="5"/>
      </tp>
      <tp>
        <v>-6804122.5099999998</v>
        <stp/>
        <stp>EM_S_QSTM07_IS</stp>
        <stp>4</stp>
        <stp>000005.SZ</stp>
        <stp>61</stp>
        <stp>3/31/2016</stp>
        <stp>1</stp>
        <tr r="I7" s="5"/>
      </tp>
      <tp>
        <v>59029087.920000002</v>
        <stp/>
        <stp>EM_S_QSTM07_IS</stp>
        <stp>4</stp>
        <stp>000010.SZ</stp>
        <stp>61</stp>
        <stp>6/30/2016</stp>
        <stp>1</stp>
        <tr r="D12" s="5"/>
      </tp>
      <tp>
        <v>165074483.13999999</v>
        <stp/>
        <stp>EM_S_QSTM07_IS</stp>
        <stp>4</stp>
        <stp>300020.SZ</stp>
        <stp>61</stp>
        <stp>6/30/2016</stp>
        <stp>1</stp>
        <tr r="D1283" s="5"/>
      </tp>
      <tp>
        <v>6067039.46</v>
        <stp/>
        <stp>EM_S_QSTM07_IS</stp>
        <stp>4</stp>
        <stp>300023.SZ</stp>
        <stp>61</stp>
        <stp>6/30/2015</stp>
        <stp>1</stp>
        <tr r="K1286" s="5"/>
      </tp>
      <tp>
        <v>5556274.3300000001</v>
        <stp/>
        <stp>EM_S_QSTM07_IS</stp>
        <stp>4</stp>
        <stp>300035.SZ</stp>
        <stp>61</stp>
        <stp>3/31/2016</stp>
        <stp>1</stp>
        <tr r="I1298" s="5"/>
      </tp>
      <tp>
        <v>6043074.7400000002</v>
        <stp/>
        <stp>EM_S_QSTM07_IS</stp>
        <stp>4</stp>
        <stp>300085.SZ</stp>
        <stp>61</stp>
        <stp>3/31/2016</stp>
        <stp>1</stp>
        <tr r="I1347" s="5"/>
      </tp>
      <tp>
        <v>74518915.239999995</v>
        <stp/>
        <stp>EM_S_QSTM07_IS</stp>
        <stp>4</stp>
        <stp>300090.SZ</stp>
        <stp>61</stp>
        <stp>6/30/2016</stp>
        <stp>1</stp>
        <tr r="D1352" s="5"/>
      </tp>
      <tp>
        <v>2206274</v>
        <stp/>
        <stp>EM_S_QSTM07_IS</stp>
        <stp>4</stp>
        <stp>300093.SZ</stp>
        <stp>61</stp>
        <stp>6/30/2015</stp>
        <stp>1</stp>
        <tr r="K1355" s="5"/>
      </tp>
      <tp>
        <v>-491428.28</v>
        <stp/>
        <stp>EM_S_QSTM07_IS</stp>
        <stp>4</stp>
        <stp>300080.SZ</stp>
        <stp>61</stp>
        <stp>6/30/2016</stp>
        <stp>1</stp>
        <tr r="D1342" s="5"/>
      </tp>
      <tp>
        <v>-95343491.819999993</v>
        <stp/>
        <stp>EM_S_QSTM07_IS</stp>
        <stp>4</stp>
        <stp>300083.SZ</stp>
        <stp>61</stp>
        <stp>6/30/2015</stp>
        <stp>1</stp>
        <tr r="K1345" s="5"/>
      </tp>
      <tp>
        <v>10433288.560000001</v>
        <stp/>
        <stp>EM_S_QSTM07_IS</stp>
        <stp>4</stp>
        <stp>300095.SZ</stp>
        <stp>61</stp>
        <stp>3/31/2016</stp>
        <stp>1</stp>
        <tr r="I1357" s="5"/>
      </tp>
      <tp>
        <v>135145339.88</v>
        <stp/>
        <stp>EM_S_QSTM07_IS</stp>
        <stp>4</stp>
        <stp>000090.SZ</stp>
        <stp>61</stp>
        <stp>6/30/2016</stp>
        <stp>1</stp>
        <tr r="D63" s="5"/>
      </tp>
      <tp>
        <v>217155025.90000001</v>
        <stp/>
        <stp>EM_S_QSTM07_IS</stp>
        <stp>4</stp>
        <stp>600020.SH</stp>
        <stp>61</stp>
        <stp>6/30/2016</stp>
        <stp>1</stp>
        <tr r="D1795" s="5"/>
      </tp>
      <tp>
        <v>2639836902.6999998</v>
        <stp/>
        <stp>EM_S_QSTM07_IS</stp>
        <stp>4</stp>
        <stp>600023.SH</stp>
        <stp>61</stp>
        <stp>6/30/2015</stp>
        <stp>1</stp>
        <tr r="K1798" s="5"/>
      </tp>
      <tp>
        <v>136481142.28</v>
        <stp/>
        <stp>EM_S_QSTM07_IS</stp>
        <stp>4</stp>
        <stp>600035.SH</stp>
        <stp>61</stp>
        <stp>3/31/2016</stp>
        <stp>1</stp>
        <tr r="I1806" s="5"/>
      </tp>
      <tp>
        <v>3600814739.0900002</v>
        <stp/>
        <stp>EM_S_QSTM07_IS</stp>
        <stp>4</stp>
        <stp>600030.SH</stp>
        <stp>61</stp>
        <stp>6/30/2016</stp>
        <stp>1</stp>
        <tr r="D1803" s="5"/>
      </tp>
      <tp>
        <v>163054016.18000001</v>
        <stp/>
        <stp>EM_S_QSTM07_IS</stp>
        <stp>4</stp>
        <stp>600033.SH</stp>
        <stp>61</stp>
        <stp>6/30/2015</stp>
        <stp>1</stp>
        <tr r="K1805" s="5"/>
      </tp>
      <tp>
        <v>12848000000</v>
        <stp/>
        <stp>EM_S_QSTM07_IS</stp>
        <stp>4</stp>
        <stp>600000.SH</stp>
        <stp>61</stp>
        <stp>6/30/2016</stp>
        <stp>1</stp>
        <tr r="D1780" s="5"/>
      </tp>
      <tp>
        <v>4431000000</v>
        <stp/>
        <stp>EM_S_QSTM07_IS</stp>
        <stp>4</stp>
        <stp>600015.SH</stp>
        <stp>61</stp>
        <stp>3/31/2016</stp>
        <stp>1</stp>
        <tr r="I1790" s="5"/>
      </tp>
      <tp>
        <v>30257813.210000001</v>
        <stp/>
        <stp>EM_S_QSTM07_IS</stp>
        <stp>4</stp>
        <stp>600005.SH</stp>
        <stp>61</stp>
        <stp>3/31/2016</stp>
        <stp>1</stp>
        <tr r="I1782" s="5"/>
      </tp>
      <tp>
        <v>577962037.67999995</v>
        <stp/>
        <stp>EM_S_QSTM07_IS</stp>
        <stp>4</stp>
        <stp>600010.SH</stp>
        <stp>61</stp>
        <stp>6/30/2016</stp>
        <stp>1</stp>
        <tr r="D1787" s="5"/>
      </tp>
      <tp>
        <v>208747729.88999999</v>
        <stp/>
        <stp>EM_S_QSTM07_IS</stp>
        <stp>4</stp>
        <stp>600060.SH</stp>
        <stp>61</stp>
        <stp>6/30/2016</stp>
        <stp>1</stp>
        <tr r="D1822" s="5"/>
      </tp>
      <tp>
        <v>29990979.66</v>
        <stp/>
        <stp>EM_S_QSTM07_IS</stp>
        <stp>4</stp>
        <stp>600063.SH</stp>
        <stp>61</stp>
        <stp>6/30/2015</stp>
        <stp>1</stp>
        <tr r="K1825" s="5"/>
      </tp>
      <tp>
        <v>27805618.469999999</v>
        <stp/>
        <stp>EM_S_QSTM07_IS</stp>
        <stp>4</stp>
        <stp>600075.SH</stp>
        <stp>61</stp>
        <stp>3/31/2016</stp>
        <stp>1</stp>
        <tr r="I1836" s="5"/>
      </tp>
      <tp>
        <v>4207929.9000000004</v>
        <stp/>
        <stp>EM_S_QSTM07_IS</stp>
        <stp>4</stp>
        <stp>600070.SH</stp>
        <stp>61</stp>
        <stp>6/30/2016</stp>
        <stp>1</stp>
        <tr r="D1831" s="5"/>
      </tp>
      <tp>
        <v>34426746.590000004</v>
        <stp/>
        <stp>EM_S_QSTM07_IS</stp>
        <stp>4</stp>
        <stp>600073.SH</stp>
        <stp>61</stp>
        <stp>6/30/2015</stp>
        <stp>1</stp>
        <tr r="K1834" s="5"/>
      </tp>
      <tp>
        <v>-8912662.1500000004</v>
        <stp/>
        <stp>EM_S_QSTM07_IS</stp>
        <stp>4</stp>
        <stp>600055.SH</stp>
        <stp>61</stp>
        <stp>3/31/2016</stp>
        <stp>1</stp>
        <tr r="I1817" s="5"/>
      </tp>
      <tp>
        <v>300844947</v>
        <stp/>
        <stp>EM_S_QSTM07_IS</stp>
        <stp>4</stp>
        <stp>600050.SH</stp>
        <stp>61</stp>
        <stp>6/30/2016</stp>
        <stp>1</stp>
        <tr r="D1812" s="5"/>
      </tp>
      <tp>
        <v>21671591.870000001</v>
        <stp/>
        <stp>EM_S_QSTM07_IS</stp>
        <stp>4</stp>
        <stp>600053.SH</stp>
        <stp>61</stp>
        <stp>6/30/2015</stp>
        <stp>1</stp>
        <tr r="K1815" s="5"/>
      </tp>
      <tp>
        <v>9565121.5999999996</v>
        <stp/>
        <stp>EM_S_QSTM07_IS</stp>
        <stp>4</stp>
        <stp>600080.SH</stp>
        <stp>61</stp>
        <stp>6/30/2016</stp>
        <stp>1</stp>
        <tr r="D1841" s="5"/>
      </tp>
      <tp>
        <v>8481362.8599999994</v>
        <stp/>
        <stp>EM_S_QSTM07_IS</stp>
        <stp>4</stp>
        <stp>600083.SH</stp>
        <stp>61</stp>
        <stp>6/30/2015</stp>
        <stp>1</stp>
        <tr r="K1844" s="5"/>
      </tp>
      <tp>
        <v>-2407292.4300000002</v>
        <stp/>
        <stp>EM_S_QSTM07_IS</stp>
        <stp>4</stp>
        <stp>600095.SH</stp>
        <stp>61</stp>
        <stp>3/31/2016</stp>
        <stp>1</stp>
        <tr r="I1854" s="5"/>
      </tp>
      <tp>
        <v>262927119.30000001</v>
        <stp/>
        <stp>EM_S_QSTM07_IS</stp>
        <stp>4</stp>
        <stp>600085.SH</stp>
        <stp>61</stp>
        <stp>3/31/2016</stp>
        <stp>1</stp>
        <tr r="I1846" s="5"/>
      </tp>
      <tp>
        <v>153270621.59999999</v>
        <stp/>
        <stp>EM_S_QSTM07_IS</stp>
        <stp>4</stp>
        <stp>600090.SH</stp>
        <stp>61</stp>
        <stp>6/30/2016</stp>
        <stp>1</stp>
        <tr r="D1850" s="5"/>
      </tp>
      <tp>
        <v>29908721.059999999</v>
        <stp/>
        <stp>EM_S_QSTM07_IS</stp>
        <stp>4</stp>
        <stp>600093.SH</stp>
        <stp>61</stp>
        <stp>6/30/2015</stp>
        <stp>1</stp>
        <tr r="K1852" s="5"/>
      </tp>
      <tp>
        <v>38627567.659999996</v>
        <stp/>
        <stp>EM_S_QSTM07_IS</stp>
        <stp>4</stp>
        <stp>300145.SZ</stp>
        <stp>61</stp>
        <stp>3/31/2016</stp>
        <stp>1</stp>
        <tr r="I1407" s="5"/>
      </tp>
      <tp>
        <v>-490254.56</v>
        <stp/>
        <stp>EM_S_QSTM07_IS</stp>
        <stp>4</stp>
        <stp>300150.SZ</stp>
        <stp>61</stp>
        <stp>6/30/2016</stp>
        <stp>1</stp>
        <tr r="D1412" s="5"/>
      </tp>
      <tp>
        <v>9236699.1199999992</v>
        <stp/>
        <stp>EM_S_QSTM07_IS</stp>
        <stp>4</stp>
        <stp>300153.SZ</stp>
        <stp>61</stp>
        <stp>6/30/2015</stp>
        <stp>1</stp>
        <tr r="K1415" s="5"/>
      </tp>
      <tp>
        <v>2925284.57</v>
        <stp/>
        <stp>EM_S_QSTM07_IS</stp>
        <stp>4</stp>
        <stp>300140.SZ</stp>
        <stp>61</stp>
        <stp>6/30/2016</stp>
        <stp>1</stp>
        <tr r="D1402" s="5"/>
      </tp>
      <tp>
        <v>4766249.0199999996</v>
        <stp/>
        <stp>EM_S_QSTM07_IS</stp>
        <stp>4</stp>
        <stp>300143.SZ</stp>
        <stp>61</stp>
        <stp>6/30/2015</stp>
        <stp>1</stp>
        <tr r="K1405" s="5"/>
      </tp>
      <tp>
        <v>-11844788.49</v>
        <stp/>
        <stp>EM_S_QSTM07_IS</stp>
        <stp>4</stp>
        <stp>300155.SZ</stp>
        <stp>61</stp>
        <stp>3/31/2016</stp>
        <stp>1</stp>
        <tr r="I1417" s="5"/>
      </tp>
      <tp>
        <v>-34574190.740000002</v>
        <stp/>
        <stp>EM_S_QSTM07_IS</stp>
        <stp>4</stp>
        <stp>000155.SZ</stp>
        <stp>61</stp>
        <stp>3/31/2016</stp>
        <stp>1</stp>
        <tr r="I70" s="5"/>
      </tp>
      <tp>
        <v>14548642.970000001</v>
        <stp/>
        <stp>EM_S_QSTM07_IS</stp>
        <stp>4</stp>
        <stp>300165.SZ</stp>
        <stp>61</stp>
        <stp>3/31/2016</stp>
        <stp>1</stp>
        <tr r="I1427" s="5"/>
      </tp>
      <tp>
        <v>63450106.899999999</v>
        <stp/>
        <stp>EM_S_QSTM07_IS</stp>
        <stp>4</stp>
        <stp>300170.SZ</stp>
        <stp>61</stp>
        <stp>6/30/2016</stp>
        <stp>1</stp>
        <tr r="D1432" s="5"/>
      </tp>
      <tp>
        <v>19033950.510000002</v>
        <stp/>
        <stp>EM_S_QSTM07_IS</stp>
        <stp>4</stp>
        <stp>300173.SZ</stp>
        <stp>61</stp>
        <stp>6/30/2015</stp>
        <stp>1</stp>
        <tr r="K1435" s="5"/>
      </tp>
      <tp>
        <v>-28752793.210000001</v>
        <stp/>
        <stp>EM_S_QSTM07_IS</stp>
        <stp>4</stp>
        <stp>000150.SZ</stp>
        <stp>61</stp>
        <stp>6/30/2016</stp>
        <stp>1</stp>
        <tr r="D67" s="5"/>
      </tp>
      <tp>
        <v>12664787.619999999</v>
        <stp/>
        <stp>EM_S_QSTM07_IS</stp>
        <stp>4</stp>
        <stp>000153.SZ</stp>
        <stp>61</stp>
        <stp>6/30/2015</stp>
        <stp>1</stp>
        <tr r="K69" s="5"/>
      </tp>
      <tp>
        <v>36059536.579999998</v>
        <stp/>
        <stp>EM_S_QSTM07_IS</stp>
        <stp>4</stp>
        <stp>300160.SZ</stp>
        <stp>61</stp>
        <stp>6/30/2016</stp>
        <stp>1</stp>
        <tr r="D1422" s="5"/>
      </tp>
      <tp>
        <v>4026302.03</v>
        <stp/>
        <stp>EM_S_QSTM07_IS</stp>
        <stp>4</stp>
        <stp>300163.SZ</stp>
        <stp>61</stp>
        <stp>6/30/2015</stp>
        <stp>1</stp>
        <tr r="K1425" s="5"/>
      </tp>
      <tp>
        <v>5024415.7699999996</v>
        <stp/>
        <stp>EM_S_QSTM07_IS</stp>
        <stp>4</stp>
        <stp>300175.SZ</stp>
        <stp>61</stp>
        <stp>3/31/2016</stp>
        <stp>1</stp>
        <tr r="I1437" s="5"/>
      </tp>
      <tp>
        <v>-29309706.039999999</v>
        <stp/>
        <stp>EM_S_QSTM07_IS</stp>
        <stp>4</stp>
        <stp>300105.SZ</stp>
        <stp>61</stp>
        <stp>3/31/2016</stp>
        <stp>1</stp>
        <tr r="I1367" s="5"/>
      </tp>
      <tp>
        <v>672488.39</v>
        <stp/>
        <stp>EM_S_QSTM07_IS</stp>
        <stp>4</stp>
        <stp>300110.SZ</stp>
        <stp>61</stp>
        <stp>6/30/2016</stp>
        <stp>1</stp>
        <tr r="D1372" s="5"/>
      </tp>
      <tp>
        <v>66398192.579999998</v>
        <stp/>
        <stp>EM_S_QSTM07_IS</stp>
        <stp>4</stp>
        <stp>300113.SZ</stp>
        <stp>61</stp>
        <stp>6/30/2015</stp>
        <stp>1</stp>
        <tr r="K1375" s="5"/>
      </tp>
      <tp>
        <v>85575720.280000001</v>
        <stp/>
        <stp>EM_S_QSTM07_IS</stp>
        <stp>4</stp>
        <stp>300100.SZ</stp>
        <stp>61</stp>
        <stp>6/30/2016</stp>
        <stp>1</stp>
        <tr r="D1362" s="5"/>
      </tp>
      <tp>
        <v>21070472.030000001</v>
        <stp/>
        <stp>EM_S_QSTM07_IS</stp>
        <stp>4</stp>
        <stp>300103.SZ</stp>
        <stp>61</stp>
        <stp>6/30/2015</stp>
        <stp>1</stp>
        <tr r="K1365" s="5"/>
      </tp>
      <tp>
        <v>137390869.40000001</v>
        <stp/>
        <stp>EM_S_QSTM07_IS</stp>
        <stp>4</stp>
        <stp>300115.SZ</stp>
        <stp>61</stp>
        <stp>3/31/2016</stp>
        <stp>1</stp>
        <tr r="I1377" s="5"/>
      </tp>
      <tp>
        <v>345129400</v>
        <stp/>
        <stp>EM_S_QSTM07_IS</stp>
        <stp>4</stp>
        <stp>000100.SZ</stp>
        <stp>61</stp>
        <stp>6/30/2016</stp>
        <stp>1</stp>
        <tr r="D66" s="5"/>
      </tp>
      <tp>
        <v>-12420774.48</v>
        <stp/>
        <stp>EM_S_QSTM07_IS</stp>
        <stp>4</stp>
        <stp>300125.SZ</stp>
        <stp>61</stp>
        <stp>3/31/2016</stp>
        <stp>1</stp>
        <tr r="I1387" s="5"/>
      </tp>
      <tp>
        <v>29338553.890000001</v>
        <stp/>
        <stp>EM_S_QSTM07_IS</stp>
        <stp>4</stp>
        <stp>300130.SZ</stp>
        <stp>61</stp>
        <stp>6/30/2016</stp>
        <stp>1</stp>
        <tr r="D1392" s="5"/>
      </tp>
      <tp>
        <v>135490288.84999999</v>
        <stp/>
        <stp>EM_S_QSTM07_IS</stp>
        <stp>4</stp>
        <stp>300133.SZ</stp>
        <stp>61</stp>
        <stp>6/30/2015</stp>
        <stp>1</stp>
        <tr r="K1395" s="5"/>
      </tp>
      <tp>
        <v>6682180.21</v>
        <stp/>
        <stp>EM_S_QSTM07_IS</stp>
        <stp>4</stp>
        <stp>300120.SZ</stp>
        <stp>61</stp>
        <stp>6/30/2016</stp>
        <stp>1</stp>
        <tr r="D1382" s="5"/>
      </tp>
      <tp>
        <v>-1381869.98</v>
        <stp/>
        <stp>EM_S_QSTM07_IS</stp>
        <stp>4</stp>
        <stp>300123.SZ</stp>
        <stp>61</stp>
        <stp>6/30/2015</stp>
        <stp>1</stp>
        <tr r="K1385" s="5"/>
      </tp>
      <tp>
        <v>4842513.82</v>
        <stp/>
        <stp>EM_S_QSTM07_IS</stp>
        <stp>4</stp>
        <stp>300135.SZ</stp>
        <stp>61</stp>
        <stp>3/31/2016</stp>
        <stp>1</stp>
        <tr r="I1397" s="5"/>
      </tp>
      <tp>
        <v>11988257.25</v>
        <stp/>
        <stp>EM_S_QSTM07_IS</stp>
        <stp>4</stp>
        <stp>300185.SZ</stp>
        <stp>61</stp>
        <stp>3/31/2016</stp>
        <stp>1</stp>
        <tr r="I1447" s="5"/>
      </tp>
      <tp>
        <v>26264327.960000001</v>
        <stp/>
        <stp>EM_S_QSTM07_IS</stp>
        <stp>4</stp>
        <stp>300190.SZ</stp>
        <stp>61</stp>
        <stp>6/30/2016</stp>
        <stp>1</stp>
        <tr r="D1451" s="5"/>
      </tp>
      <tp>
        <v>34321609.82</v>
        <stp/>
        <stp>EM_S_QSTM07_IS</stp>
        <stp>4</stp>
        <stp>300193.SZ</stp>
        <stp>61</stp>
        <stp>6/30/2015</stp>
        <stp>1</stp>
        <tr r="K1454" s="5"/>
      </tp>
      <tp>
        <v>28691003.100000001</v>
        <stp/>
        <stp>EM_S_QSTM07_IS</stp>
        <stp>4</stp>
        <stp>300180.SZ</stp>
        <stp>61</stp>
        <stp>6/30/2016</stp>
        <stp>1</stp>
        <tr r="D1442" s="5"/>
      </tp>
      <tp>
        <v>52626891.68</v>
        <stp/>
        <stp>EM_S_QSTM07_IS</stp>
        <stp>4</stp>
        <stp>300183.SZ</stp>
        <stp>61</stp>
        <stp>6/30/2015</stp>
        <stp>1</stp>
        <tr r="K1445" s="5"/>
      </tp>
      <tp>
        <v>34108281.579999998</v>
        <stp/>
        <stp>EM_S_QSTM07_IS</stp>
        <stp>4</stp>
        <stp>300195.SZ</stp>
        <stp>61</stp>
        <stp>3/31/2016</stp>
        <stp>1</stp>
        <tr r="I1456" s="5"/>
      </tp>
      <tp>
        <v>250177817.84999999</v>
        <stp/>
        <stp>EM_S_QSTM07_IS</stp>
        <stp>4</stp>
        <stp>600120.SH</stp>
        <stp>61</stp>
        <stp>6/30/2016</stp>
        <stp>1</stp>
        <tr r="D1878" s="5"/>
      </tp>
      <tp>
        <v>56542284.68</v>
        <stp/>
        <stp>EM_S_QSTM07_IS</stp>
        <stp>4</stp>
        <stp>600123.SH</stp>
        <stp>61</stp>
        <stp>6/30/2015</stp>
        <stp>1</stp>
        <tr r="K1881" s="5"/>
      </tp>
      <tp>
        <v>14405757.460000001</v>
        <stp/>
        <stp>EM_S_QSTM07_IS</stp>
        <stp>4</stp>
        <stp>600135.SH</stp>
        <stp>61</stp>
        <stp>3/31/2016</stp>
        <stp>1</stp>
        <tr r="I1891" s="5"/>
      </tp>
      <tp>
        <v>53414156.210000001</v>
        <stp/>
        <stp>EM_S_QSTM07_IS</stp>
        <stp>4</stp>
        <stp>600125.SH</stp>
        <stp>61</stp>
        <stp>3/31/2016</stp>
        <stp>1</stp>
        <tr r="I1882" s="5"/>
      </tp>
      <tp>
        <v>4697753.1399999997</v>
        <stp/>
        <stp>EM_S_QSTM07_IS</stp>
        <stp>4</stp>
        <stp>600130.SH</stp>
        <stp>61</stp>
        <stp>6/30/2016</stp>
        <stp>1</stp>
        <tr r="D1887" s="5"/>
      </tp>
      <tp>
        <v>4386849.16</v>
        <stp/>
        <stp>EM_S_QSTM07_IS</stp>
        <stp>4</stp>
        <stp>600133.SH</stp>
        <stp>61</stp>
        <stp>6/30/2015</stp>
        <stp>1</stp>
        <tr r="K1890" s="5"/>
      </tp>
      <tp>
        <v>-245473580.91000101</v>
        <stp/>
        <stp>EM_S_QSTM07_IS</stp>
        <stp>4</stp>
        <stp>600100.SH</stp>
        <stp>61</stp>
        <stp>6/30/2016</stp>
        <stp>1</stp>
        <tr r="D1859" s="5"/>
      </tp>
      <tp>
        <v>-21749651.649999999</v>
        <stp/>
        <stp>EM_S_QSTM07_IS</stp>
        <stp>4</stp>
        <stp>600103.SH</stp>
        <stp>61</stp>
        <stp>6/30/2015</stp>
        <stp>1</stp>
        <tr r="K1861" s="5"/>
      </tp>
      <tp>
        <v>2602000000</v>
        <stp/>
        <stp>EM_S_QSTM07_IS</stp>
        <stp>4</stp>
        <stp>600115.SH</stp>
        <stp>61</stp>
        <stp>3/31/2016</stp>
        <stp>1</stp>
        <tr r="I1873" s="5"/>
      </tp>
      <tp>
        <v>44942699.689999998</v>
        <stp/>
        <stp>EM_S_QSTM07_IS</stp>
        <stp>4</stp>
        <stp>600105.SH</stp>
        <stp>61</stp>
        <stp>3/31/2016</stp>
        <stp>1</stp>
        <tr r="I1863" s="5"/>
      </tp>
      <tp>
        <v>10950247.609999999</v>
        <stp/>
        <stp>EM_S_QSTM07_IS</stp>
        <stp>4</stp>
        <stp>600110.SH</stp>
        <stp>61</stp>
        <stp>6/30/2016</stp>
        <stp>1</stp>
        <tr r="D1868" s="5"/>
      </tp>
      <tp>
        <v>9508963.5099999998</v>
        <stp/>
        <stp>EM_S_QSTM07_IS</stp>
        <stp>4</stp>
        <stp>600113.SH</stp>
        <stp>61</stp>
        <stp>6/30/2015</stp>
        <stp>1</stp>
        <tr r="K1871" s="5"/>
      </tp>
      <tp>
        <v>83184265.209999993</v>
        <stp/>
        <stp>EM_S_QSTM07_IS</stp>
        <stp>4</stp>
        <stp>600160.SH</stp>
        <stp>61</stp>
        <stp>6/30/2016</stp>
        <stp>1</stp>
        <tr r="D1911" s="5"/>
      </tp>
      <tp>
        <v>42829122.43</v>
        <stp/>
        <stp>EM_S_QSTM07_IS</stp>
        <stp>4</stp>
        <stp>600163.SH</stp>
        <stp>61</stp>
        <stp>6/30/2015</stp>
        <stp>1</stp>
        <tr r="K1914" s="5"/>
      </tp>
      <tp>
        <v>-94382764.730000004</v>
        <stp/>
        <stp>EM_S_QSTM07_IS</stp>
        <stp>4</stp>
        <stp>600175.SH</stp>
        <stp>61</stp>
        <stp>3/31/2016</stp>
        <stp>1</stp>
        <tr r="I1924" s="5"/>
      </tp>
      <tp>
        <v>-20106206.170000002</v>
        <stp/>
        <stp>EM_S_QSTM07_IS</stp>
        <stp>4</stp>
        <stp>600165.SH</stp>
        <stp>61</stp>
        <stp>3/31/2016</stp>
        <stp>1</stp>
        <tr r="I1915" s="5"/>
      </tp>
      <tp>
        <v>581961967.53999996</v>
        <stp/>
        <stp>EM_S_QSTM07_IS</stp>
        <stp>4</stp>
        <stp>600170.SH</stp>
        <stp>61</stp>
        <stp>6/30/2016</stp>
        <stp>1</stp>
        <tr r="D1920" s="5"/>
      </tp>
      <tp>
        <v>26747424.789999999</v>
        <stp/>
        <stp>EM_S_QSTM07_IS</stp>
        <stp>4</stp>
        <stp>600173.SH</stp>
        <stp>61</stp>
        <stp>6/30/2015</stp>
        <stp>1</stp>
        <tr r="K1923" s="5"/>
      </tp>
      <tp>
        <v>212108624.61000001</v>
        <stp/>
        <stp>EM_S_QSTM07_IS</stp>
        <stp>4</stp>
        <stp>600143.SH</stp>
        <stp>61</stp>
        <stp>6/30/2015</stp>
        <stp>1</stp>
        <tr r="K1897" s="5"/>
      </tp>
      <tp>
        <v>-10324976.609999999</v>
        <stp/>
        <stp>EM_S_QSTM07_IS</stp>
        <stp>4</stp>
        <stp>600155.SH</stp>
        <stp>61</stp>
        <stp>3/31/2016</stp>
        <stp>1</stp>
        <tr r="I1906" s="5"/>
      </tp>
      <tp>
        <v>-2097314.0299999998</v>
        <stp/>
        <stp>EM_S_QSTM07_IS</stp>
        <stp>4</stp>
        <stp>600145.SH</stp>
        <stp>61</stp>
        <stp>3/31/2016</stp>
        <stp>1</stp>
        <tr r="I1898" s="5"/>
      </tp>
      <tp>
        <v>-98633644.299999997</v>
        <stp/>
        <stp>EM_S_QSTM07_IS</stp>
        <stp>4</stp>
        <stp>600150.SH</stp>
        <stp>61</stp>
        <stp>6/30/2016</stp>
        <stp>1</stp>
        <tr r="D1902" s="5"/>
      </tp>
      <tp>
        <v>367932039.00999999</v>
        <stp/>
        <stp>EM_S_QSTM07_IS</stp>
        <stp>4</stp>
        <stp>600153.SH</stp>
        <stp>61</stp>
        <stp>6/30/2015</stp>
        <stp>1</stp>
        <tr r="K1905" s="5"/>
      </tp>
      <tp>
        <v>40723318.520000003</v>
        <stp/>
        <stp>EM_S_QSTM07_IS</stp>
        <stp>4</stp>
        <stp>600180.SH</stp>
        <stp>61</stp>
        <stp>6/30/2016</stp>
        <stp>1</stp>
        <tr r="D1929" s="5"/>
      </tp>
      <tp>
        <v>112053074.20999999</v>
        <stp/>
        <stp>EM_S_QSTM07_IS</stp>
        <stp>4</stp>
        <stp>600183.SH</stp>
        <stp>61</stp>
        <stp>6/30/2015</stp>
        <stp>1</stp>
        <tr r="K1931" s="5"/>
      </tp>
      <tp>
        <v>81373061.569999993</v>
        <stp/>
        <stp>EM_S_QSTM07_IS</stp>
        <stp>4</stp>
        <stp>600195.SH</stp>
        <stp>61</stp>
        <stp>3/31/2016</stp>
        <stp>1</stp>
        <tr r="I1942" s="5"/>
      </tp>
      <tp>
        <v>154997942.99000001</v>
        <stp/>
        <stp>EM_S_QSTM07_IS</stp>
        <stp>4</stp>
        <stp>600185.SH</stp>
        <stp>61</stp>
        <stp>3/31/2016</stp>
        <stp>1</stp>
        <tr r="I1933" s="5"/>
      </tp>
      <tp>
        <v>11684035.710000001</v>
        <stp/>
        <stp>EM_S_QSTM07_IS</stp>
        <stp>4</stp>
        <stp>600190.SH</stp>
        <stp>61</stp>
        <stp>6/30/2016</stp>
        <stp>1</stp>
        <tr r="D1938" s="5"/>
      </tp>
      <tp>
        <v>21381075.399999999</v>
        <stp/>
        <stp>EM_S_QSTM07_IS</stp>
        <stp>4</stp>
        <stp>600193.SH</stp>
        <stp>61</stp>
        <stp>6/30/2015</stp>
        <stp>1</stp>
        <tr r="K1941" s="5"/>
      </tp>
      <tp>
        <v>55353861.130000003</v>
        <stp/>
        <stp>EM_S_QSTM07_IS</stp>
        <stp>4</stp>
        <stp>000860.SZ</stp>
        <stp>61</stp>
        <stp>6/30/2016</stp>
        <stp>1</stp>
        <tr r="D364" s="5"/>
      </tp>
      <tp>
        <v>155860565.13</v>
        <stp/>
        <stp>EM_S_QSTM07_IS</stp>
        <stp>4</stp>
        <stp>000863.SZ</stp>
        <stp>61</stp>
        <stp>6/30/2015</stp>
        <stp>1</stp>
        <tr r="K367" s="5"/>
      </tp>
      <tp>
        <v>127085372.03</v>
        <stp/>
        <stp>EM_S_QSTM07_IS</stp>
        <stp>4</stp>
        <stp>000875.SZ</stp>
        <stp>61</stp>
        <stp>3/31/2016</stp>
        <stp>1</stp>
        <tr r="I370" s="5"/>
      </tp>
      <tp>
        <v>63061275.539999999</v>
        <stp/>
        <stp>EM_S_QSTM07_IS</stp>
        <stp>4</stp>
        <stp>000850.SZ</stp>
        <stp>61</stp>
        <stp>6/30/2016</stp>
        <stp>1</stp>
        <tr r="D358" s="5"/>
      </tp>
      <tp>
        <v>-23423441.239999998</v>
        <stp/>
        <stp>EM_S_QSTM07_IS</stp>
        <stp>4</stp>
        <stp>000820.SZ</stp>
        <stp>61</stp>
        <stp>6/30/2016</stp>
        <stp>1</stp>
        <tr r="D341" s="5"/>
      </tp>
      <tp>
        <v>29359272.93</v>
        <stp/>
        <stp>EM_S_QSTM07_IS</stp>
        <stp>4</stp>
        <stp>000823.SZ</stp>
        <stp>61</stp>
        <stp>6/30/2015</stp>
        <stp>1</stp>
        <tr r="K344" s="5"/>
      </tp>
      <tp>
        <v>-19124602.16</v>
        <stp/>
        <stp>EM_S_QSTM07_IS</stp>
        <stp>4</stp>
        <stp>000835.SZ</stp>
        <stp>61</stp>
        <stp>3/31/2016</stp>
        <stp>1</stp>
        <tr r="I352" s="5"/>
      </tp>
      <tp>
        <v>-543890962.51999998</v>
        <stp/>
        <stp>EM_S_QSTM07_IS</stp>
        <stp>4</stp>
        <stp>000825.SZ</stp>
        <stp>61</stp>
        <stp>3/31/2016</stp>
        <stp>1</stp>
        <tr r="I345" s="5"/>
      </tp>
      <tp>
        <v>112348036.19</v>
        <stp/>
        <stp>EM_S_QSTM07_IS</stp>
        <stp>4</stp>
        <stp>000830.SZ</stp>
        <stp>61</stp>
        <stp>6/30/2016</stp>
        <stp>1</stp>
        <tr r="D349" s="5"/>
      </tp>
      <tp>
        <v>172326.19</v>
        <stp/>
        <stp>EM_S_QSTM07_IS</stp>
        <stp>4</stp>
        <stp>000833.SZ</stp>
        <stp>61</stp>
        <stp>6/30/2015</stp>
        <stp>1</stp>
        <tr r="K351" s="5"/>
      </tp>
      <tp>
        <v>-402918225.97000003</v>
        <stp/>
        <stp>EM_S_QSTM07_IS</stp>
        <stp>4</stp>
        <stp>000800.SZ</stp>
        <stp>61</stp>
        <stp>6/30/2016</stp>
        <stp>1</stp>
        <tr r="D326" s="5"/>
      </tp>
      <tp>
        <v>-5608202.1299999999</v>
        <stp/>
        <stp>EM_S_QSTM07_IS</stp>
        <stp>4</stp>
        <stp>000803.SZ</stp>
        <stp>61</stp>
        <stp>6/30/2015</stp>
        <stp>1</stp>
        <tr r="K329" s="5"/>
      </tp>
      <tp>
        <v>-22995443.949999999</v>
        <stp/>
        <stp>EM_S_QSTM07_IS</stp>
        <stp>4</stp>
        <stp>000815.SZ</stp>
        <stp>61</stp>
        <stp>3/31/2016</stp>
        <stp>1</stp>
        <tr r="I337" s="5"/>
      </tp>
      <tp>
        <v>121231470.20999999</v>
        <stp/>
        <stp>EM_S_QSTM07_IS</stp>
        <stp>4</stp>
        <stp>000810.SZ</stp>
        <stp>61</stp>
        <stp>6/30/2016</stp>
        <stp>1</stp>
        <tr r="D333" s="5"/>
      </tp>
      <tp>
        <v>436977.06000000099</v>
        <stp/>
        <stp>EM_S_QSTM07_IS</stp>
        <stp>4</stp>
        <stp>000813.SZ</stp>
        <stp>61</stp>
        <stp>6/30/2015</stp>
        <stp>1</stp>
        <tr r="K336" s="5"/>
      </tp>
      <tp>
        <v>8857379.6999999993</v>
        <stp/>
        <stp>EM_S_QSTM07_IS</stp>
        <stp>4</stp>
        <stp>000880.SZ</stp>
        <stp>61</stp>
        <stp>6/30/2016</stp>
        <stp>1</stp>
        <tr r="D374" s="5"/>
      </tp>
      <tp>
        <v>897737850.16999996</v>
        <stp/>
        <stp>EM_S_QSTM07_IS</stp>
        <stp>4</stp>
        <stp>000883.SZ</stp>
        <stp>61</stp>
        <stp>6/30/2015</stp>
        <stp>1</stp>
        <tr r="K377" s="5"/>
      </tp>
      <tp>
        <v>1074141362.8</v>
        <stp/>
        <stp>EM_S_QSTM07_IS</stp>
        <stp>4</stp>
        <stp>000895.SZ</stp>
        <stp>61</stp>
        <stp>3/31/2016</stp>
        <stp>1</stp>
        <tr r="I386" s="5"/>
      </tp>
      <tp>
        <v>-42666358.590000004</v>
        <stp/>
        <stp>EM_S_QSTM07_IS</stp>
        <stp>4</stp>
        <stp>000885.SZ</stp>
        <stp>61</stp>
        <stp>3/31/2016</stp>
        <stp>1</stp>
        <tr r="I378" s="5"/>
      </tp>
      <tp>
        <v>37370818.259999998</v>
        <stp/>
        <stp>EM_S_QSTM07_IS</stp>
        <stp>4</stp>
        <stp>000890.SZ</stp>
        <stp>61</stp>
        <stp>6/30/2016</stp>
        <stp>1</stp>
        <tr r="D383" s="5"/>
      </tp>
      <tp>
        <v>-4209574.16</v>
        <stp/>
        <stp>EM_S_QSTM07_IS</stp>
        <stp>4</stp>
        <stp>000893.SZ</stp>
        <stp>61</stp>
        <stp>6/30/2015</stp>
        <stp>1</stp>
        <tr r="K385" s="5"/>
      </tp>
      <tp>
        <v>382230414.64999998</v>
        <stp/>
        <stp>EM_S_QSTM07_IS</stp>
        <stp>4</stp>
        <stp>600820.SH</stp>
        <stp>61</stp>
        <stp>6/30/2016</stp>
        <stp>1</stp>
        <tr r="D2473" s="5"/>
      </tp>
      <tp>
        <v>676317824.85000002</v>
        <stp/>
        <stp>EM_S_QSTM07_IS</stp>
        <stp>4</stp>
        <stp>600823.SH</stp>
        <stp>61</stp>
        <stp>6/30/2015</stp>
        <stp>1</stp>
        <tr r="K2476" s="5"/>
      </tp>
      <tp>
        <v>219355821.86000001</v>
        <stp/>
        <stp>EM_S_QSTM07_IS</stp>
        <stp>4</stp>
        <stp>600835.SH</stp>
        <stp>61</stp>
        <stp>3/31/2016</stp>
        <stp>1</stp>
        <tr r="I2487" s="5"/>
      </tp>
      <tp>
        <v>8853352.3699999992</v>
        <stp/>
        <stp>EM_S_QSTM07_IS</stp>
        <stp>4</stp>
        <stp>600825.SH</stp>
        <stp>61</stp>
        <stp>3/31/2016</stp>
        <stp>1</stp>
        <tr r="I2478" s="5"/>
      </tp>
      <tp>
        <v>37631635.850000001</v>
        <stp/>
        <stp>EM_S_QSTM07_IS</stp>
        <stp>4</stp>
        <stp>600830.SH</stp>
        <stp>61</stp>
        <stp>6/30/2016</stp>
        <stp>1</stp>
        <tr r="D2483" s="5"/>
      </tp>
      <tp>
        <v>11163065.949999999</v>
        <stp/>
        <stp>EM_S_QSTM07_IS</stp>
        <stp>4</stp>
        <stp>600833.SH</stp>
        <stp>61</stp>
        <stp>6/30/2015</stp>
        <stp>1</stp>
        <tr r="K2485" s="5"/>
      </tp>
      <tp>
        <v>-23173275.02</v>
        <stp/>
        <stp>EM_S_QSTM07_IS</stp>
        <stp>4</stp>
        <stp>600800.SH</stp>
        <stp>61</stp>
        <stp>6/30/2016</stp>
        <stp>1</stp>
        <tr r="D2454" s="5"/>
      </tp>
      <tp>
        <v>215676546.63</v>
        <stp/>
        <stp>EM_S_QSTM07_IS</stp>
        <stp>4</stp>
        <stp>600803.SH</stp>
        <stp>61</stp>
        <stp>6/30/2015</stp>
        <stp>1</stp>
        <tr r="K2457" s="5"/>
      </tp>
      <tp>
        <v>-73391798.799999997</v>
        <stp/>
        <stp>EM_S_QSTM07_IS</stp>
        <stp>4</stp>
        <stp>600815.SH</stp>
        <stp>61</stp>
        <stp>3/31/2016</stp>
        <stp>1</stp>
        <tr r="I2468" s="5"/>
      </tp>
      <tp>
        <v>31564044.43</v>
        <stp/>
        <stp>EM_S_QSTM07_IS</stp>
        <stp>4</stp>
        <stp>600805.SH</stp>
        <stp>61</stp>
        <stp>3/31/2016</stp>
        <stp>1</stp>
        <tr r="I2459" s="5"/>
      </tp>
      <tp>
        <v>27963642.52</v>
        <stp/>
        <stp>EM_S_QSTM07_IS</stp>
        <stp>4</stp>
        <stp>600810.SH</stp>
        <stp>61</stp>
        <stp>6/30/2016</stp>
        <stp>1</stp>
        <tr r="D2464" s="5"/>
      </tp>
      <tp>
        <v>-31832578.300000001</v>
        <stp/>
        <stp>EM_S_QSTM07_IS</stp>
        <stp>4</stp>
        <stp>600860.SH</stp>
        <stp>61</stp>
        <stp>6/30/2016</stp>
        <stp>1</stp>
        <tr r="D2508" s="5"/>
      </tp>
      <tp>
        <v>461099891.87</v>
        <stp/>
        <stp>EM_S_QSTM07_IS</stp>
        <stp>4</stp>
        <stp>600863.SH</stp>
        <stp>61</stp>
        <stp>6/30/2015</stp>
        <stp>1</stp>
        <tr r="K2511" s="5"/>
      </tp>
      <tp>
        <v>4394811.03</v>
        <stp/>
        <stp>EM_S_QSTM07_IS</stp>
        <stp>4</stp>
        <stp>600875.SH</stp>
        <stp>61</stp>
        <stp>3/31/2016</stp>
        <stp>1</stp>
        <tr r="I2523" s="5"/>
      </tp>
      <tp>
        <v>29177433.989999998</v>
        <stp/>
        <stp>EM_S_QSTM07_IS</stp>
        <stp>4</stp>
        <stp>600865.SH</stp>
        <stp>61</stp>
        <stp>3/31/2016</stp>
        <stp>1</stp>
        <tr r="I2513" s="5"/>
      </tp>
      <tp>
        <v>17057.090000000098</v>
        <stp/>
        <stp>EM_S_QSTM07_IS</stp>
        <stp>4</stp>
        <stp>600870.SH</stp>
        <stp>61</stp>
        <stp>6/30/2016</stp>
        <stp>1</stp>
        <tr r="D2518" s="5"/>
      </tp>
      <tp>
        <v>156725847.11000001</v>
        <stp/>
        <stp>EM_S_QSTM07_IS</stp>
        <stp>4</stp>
        <stp>600873.SH</stp>
        <stp>61</stp>
        <stp>6/30/2015</stp>
        <stp>1</stp>
        <tr r="K2521" s="5"/>
      </tp>
      <tp>
        <v>59423327.560000002</v>
        <stp/>
        <stp>EM_S_QSTM07_IS</stp>
        <stp>4</stp>
        <stp>600843.SH</stp>
        <stp>61</stp>
        <stp>6/30/2015</stp>
        <stp>1</stp>
        <tr r="K2493" s="5"/>
      </tp>
      <tp>
        <v>-3987973.35</v>
        <stp/>
        <stp>EM_S_QSTM07_IS</stp>
        <stp>4</stp>
        <stp>600855.SH</stp>
        <stp>61</stp>
        <stp>3/31/2016</stp>
        <stp>1</stp>
        <tr r="I2503" s="5"/>
      </tp>
      <tp>
        <v>76362222.200000003</v>
        <stp/>
        <stp>EM_S_QSTM07_IS</stp>
        <stp>4</stp>
        <stp>600845.SH</stp>
        <stp>61</stp>
        <stp>3/31/2016</stp>
        <stp>1</stp>
        <tr r="I2495" s="5"/>
      </tp>
      <tp>
        <v>67923580.769999996</v>
        <stp/>
        <stp>EM_S_QSTM07_IS</stp>
        <stp>4</stp>
        <stp>600850.SH</stp>
        <stp>61</stp>
        <stp>6/30/2016</stp>
        <stp>1</stp>
        <tr r="D2499" s="5"/>
      </tp>
      <tp>
        <v>14033305.67</v>
        <stp/>
        <stp>EM_S_QSTM07_IS</stp>
        <stp>4</stp>
        <stp>600853.SH</stp>
        <stp>61</stp>
        <stp>6/30/2015</stp>
        <stp>1</stp>
        <tr r="K2501" s="5"/>
      </tp>
      <tp>
        <v>3433440.99</v>
        <stp/>
        <stp>EM_S_QSTM07_IS</stp>
        <stp>4</stp>
        <stp>600880.SH</stp>
        <stp>61</stp>
        <stp>6/30/2016</stp>
        <stp>1</stp>
        <tr r="D2527" s="5"/>
      </tp>
      <tp>
        <v>92339836.349999994</v>
        <stp/>
        <stp>EM_S_QSTM07_IS</stp>
        <stp>4</stp>
        <stp>600883.SH</stp>
        <stp>61</stp>
        <stp>6/30/2015</stp>
        <stp>1</stp>
        <tr r="K2530" s="5"/>
      </tp>
      <tp>
        <v>230053797.5</v>
        <stp/>
        <stp>EM_S_QSTM07_IS</stp>
        <stp>4</stp>
        <stp>600895.SH</stp>
        <stp>61</stp>
        <stp>3/31/2016</stp>
        <stp>1</stp>
        <tr r="I2542" s="5"/>
      </tp>
      <tp>
        <v>134141291.95</v>
        <stp/>
        <stp>EM_S_QSTM07_IS</stp>
        <stp>4</stp>
        <stp>600885.SH</stp>
        <stp>61</stp>
        <stp>3/31/2016</stp>
        <stp>1</stp>
        <tr r="I2532" s="5"/>
      </tp>
      <tp>
        <v>-8529001.2899999991</v>
        <stp/>
        <stp>EM_S_QSTM07_IS</stp>
        <stp>4</stp>
        <stp>600890.SH</stp>
        <stp>61</stp>
        <stp>6/30/2016</stp>
        <stp>1</stp>
        <tr r="D2537" s="5"/>
      </tp>
      <tp>
        <v>417135146.11000001</v>
        <stp/>
        <stp>EM_S_QSTM07_IS</stp>
        <stp>4</stp>
        <stp>600893.SH</stp>
        <stp>61</stp>
        <stp>6/30/2015</stp>
        <stp>1</stp>
        <tr r="K2540" s="5"/>
      </tp>
      <tp>
        <v>20583954.870000001</v>
        <stp/>
        <stp>EM_S_QSTM07_IS</stp>
        <stp>4</stp>
        <stp>000960.SZ</stp>
        <stp>61</stp>
        <stp>6/30/2016</stp>
        <stp>1</stp>
        <tr r="D435" s="5"/>
      </tp>
      <tp>
        <v>322612035.33999997</v>
        <stp/>
        <stp>EM_S_QSTM07_IS</stp>
        <stp>4</stp>
        <stp>000963.SZ</stp>
        <stp>61</stp>
        <stp>6/30/2015</stp>
        <stp>1</stp>
        <tr r="K438" s="5"/>
      </tp>
      <tp>
        <v>20668712.23</v>
        <stp/>
        <stp>EM_S_QSTM07_IS</stp>
        <stp>4</stp>
        <stp>000975.SZ</stp>
        <stp>61</stp>
        <stp>3/31/2016</stp>
        <stp>1</stp>
        <tr r="I448" s="5"/>
      </tp>
      <tp>
        <v>79110285.930000007</v>
        <stp/>
        <stp>EM_S_QSTM07_IS</stp>
        <stp>4</stp>
        <stp>000965.SZ</stp>
        <stp>61</stp>
        <stp>3/31/2016</stp>
        <stp>1</stp>
        <tr r="I439" s="5"/>
      </tp>
      <tp>
        <v>90061709.069999993</v>
        <stp/>
        <stp>EM_S_QSTM07_IS</stp>
        <stp>4</stp>
        <stp>000970.SZ</stp>
        <stp>61</stp>
        <stp>6/30/2016</stp>
        <stp>1</stp>
        <tr r="D444" s="5"/>
      </tp>
      <tp>
        <v>18305504.300000001</v>
        <stp/>
        <stp>EM_S_QSTM07_IS</stp>
        <stp>4</stp>
        <stp>000973.SZ</stp>
        <stp>61</stp>
        <stp>6/30/2015</stp>
        <stp>1</stp>
        <tr r="K447" s="5"/>
      </tp>
      <tp>
        <v>-7997920.9299999997</v>
        <stp/>
        <stp>EM_S_QSTM07_IS</stp>
        <stp>4</stp>
        <stp>000955.SZ</stp>
        <stp>61</stp>
        <stp>3/31/2016</stp>
        <stp>1</stp>
        <tr r="I431" s="5"/>
      </tp>
      <tp>
        <v>-148945483.66</v>
        <stp/>
        <stp>EM_S_QSTM07_IS</stp>
        <stp>4</stp>
        <stp>000950.SZ</stp>
        <stp>61</stp>
        <stp>6/30/2016</stp>
        <stp>1</stp>
        <tr r="D427" s="5"/>
      </tp>
      <tp>
        <v>-11968419.01</v>
        <stp/>
        <stp>EM_S_QSTM07_IS</stp>
        <stp>4</stp>
        <stp>000953.SZ</stp>
        <stp>61</stp>
        <stp>6/30/2015</stp>
        <stp>1</stp>
        <tr r="K430" s="5"/>
      </tp>
      <tp>
        <v>21336895.219999999</v>
        <stp/>
        <stp>EM_S_QSTM07_IS</stp>
        <stp>4</stp>
        <stp>000920.SZ</stp>
        <stp>61</stp>
        <stp>6/30/2016</stp>
        <stp>1</stp>
        <tr r="D407" s="5"/>
      </tp>
      <tp>
        <v>-2594410.56</v>
        <stp/>
        <stp>EM_S_QSTM07_IS</stp>
        <stp>4</stp>
        <stp>000923.SZ</stp>
        <stp>61</stp>
        <stp>6/30/2015</stp>
        <stp>1</stp>
        <tr r="K410" s="5"/>
      </tp>
      <tp>
        <v>-17068615.59</v>
        <stp/>
        <stp>EM_S_QSTM07_IS</stp>
        <stp>4</stp>
        <stp>000935.SZ</stp>
        <stp>61</stp>
        <stp>3/31/2016</stp>
        <stp>1</stp>
        <tr r="I420" s="5"/>
      </tp>
      <tp>
        <v>-19616890.350000001</v>
        <stp/>
        <stp>EM_S_QSTM07_IS</stp>
        <stp>4</stp>
        <stp>000925.SZ</stp>
        <stp>61</stp>
        <stp>3/31/2016</stp>
        <stp>1</stp>
        <tr r="I411" s="5"/>
      </tp>
      <tp>
        <v>43057448.799999997</v>
        <stp/>
        <stp>EM_S_QSTM07_IS</stp>
        <stp>4</stp>
        <stp>000930.SZ</stp>
        <stp>61</stp>
        <stp>6/30/2016</stp>
        <stp>1</stp>
        <tr r="D416" s="5"/>
      </tp>
      <tp>
        <v>-194026615.66</v>
        <stp/>
        <stp>EM_S_QSTM07_IS</stp>
        <stp>4</stp>
        <stp>000933.SZ</stp>
        <stp>61</stp>
        <stp>6/30/2015</stp>
        <stp>1</stp>
        <tr r="K419" s="5"/>
      </tp>
      <tp>
        <v>220332787.59</v>
        <stp/>
        <stp>EM_S_QSTM07_IS</stp>
        <stp>4</stp>
        <stp>000900.SZ</stp>
        <stp>61</stp>
        <stp>6/30/2016</stp>
        <stp>1</stp>
        <tr r="D390" s="5"/>
      </tp>
      <tp>
        <v>24558513.760000002</v>
        <stp/>
        <stp>EM_S_QSTM07_IS</stp>
        <stp>4</stp>
        <stp>000903.SZ</stp>
        <stp>61</stp>
        <stp>6/30/2015</stp>
        <stp>1</stp>
        <tr r="K393" s="5"/>
      </tp>
      <tp>
        <v>46596827.329999998</v>
        <stp/>
        <stp>EM_S_QSTM07_IS</stp>
        <stp>4</stp>
        <stp>000915.SZ</stp>
        <stp>61</stp>
        <stp>3/31/2016</stp>
        <stp>1</stp>
        <tr r="I402" s="5"/>
      </tp>
      <tp>
        <v>34147305.689999998</v>
        <stp/>
        <stp>EM_S_QSTM07_IS</stp>
        <stp>4</stp>
        <stp>000905.SZ</stp>
        <stp>61</stp>
        <stp>3/31/2016</stp>
        <stp>1</stp>
        <tr r="I394" s="5"/>
      </tp>
      <tp>
        <v>74175398.409999996</v>
        <stp/>
        <stp>EM_S_QSTM07_IS</stp>
        <stp>4</stp>
        <stp>000910.SZ</stp>
        <stp>61</stp>
        <stp>6/30/2016</stp>
        <stp>1</stp>
        <tr r="D398" s="5"/>
      </tp>
      <tp>
        <v>494038.39</v>
        <stp/>
        <stp>EM_S_QSTM07_IS</stp>
        <stp>4</stp>
        <stp>000913.SZ</stp>
        <stp>61</stp>
        <stp>6/30/2015</stp>
        <stp>1</stp>
        <tr r="K401" s="5"/>
      </tp>
      <tp>
        <v>9399687.5399999991</v>
        <stp/>
        <stp>EM_S_QSTM07_IS</stp>
        <stp>4</stp>
        <stp>000980.SZ</stp>
        <stp>61</stp>
        <stp>6/30/2016</stp>
        <stp>1</stp>
        <tr r="D453" s="5"/>
      </tp>
      <tp>
        <v>117847383.88</v>
        <stp/>
        <stp>EM_S_QSTM07_IS</stp>
        <stp>4</stp>
        <stp>000983.SZ</stp>
        <stp>61</stp>
        <stp>6/30/2015</stp>
        <stp>1</stp>
        <tr r="K456" s="5"/>
      </tp>
      <tp>
        <v>-3751955.65</v>
        <stp/>
        <stp>EM_S_QSTM07_IS</stp>
        <stp>4</stp>
        <stp>000995.SZ</stp>
        <stp>61</stp>
        <stp>3/31/2016</stp>
        <stp>1</stp>
        <tr r="I463" s="5"/>
      </tp>
      <tp>
        <v>745800.96</v>
        <stp/>
        <stp>EM_S_QSTM07_IS</stp>
        <stp>4</stp>
        <stp>000985.SZ</stp>
        <stp>61</stp>
        <stp>3/31/2016</stp>
        <stp>1</stp>
        <tr r="I457" s="5"/>
      </tp>
      <tp>
        <v>-8505227.8300000001</v>
        <stp/>
        <stp>EM_S_QSTM07_IS</stp>
        <stp>4</stp>
        <stp>000990.SZ</stp>
        <stp>61</stp>
        <stp>6/30/2016</stp>
        <stp>1</stp>
        <tr r="D461" s="5"/>
      </tp>
      <tp>
        <v>42322940.18</v>
        <stp/>
        <stp>EM_S_QSTM07_IS</stp>
        <stp>4</stp>
        <stp>000993.SZ</stp>
        <stp>61</stp>
        <stp>6/30/2015</stp>
        <stp>1</stp>
        <tr r="K462" s="5"/>
      </tp>
      <tp>
        <v>5792040674.1800003</v>
        <stp/>
        <stp>EM_S_QSTM07_IS</stp>
        <stp>4</stp>
        <stp>600900.SH</stp>
        <stp>61</stp>
        <stp>6/30/2016</stp>
        <stp>1</stp>
        <tr r="D2546" s="5"/>
      </tp>
      <tp>
        <v>17106092.129999999</v>
        <stp/>
        <stp>EM_S_QSTM07_IS</stp>
        <stp>4</stp>
        <stp>600960.SH</stp>
        <stp>61</stp>
        <stp>6/30/2016</stp>
        <stp>1</stp>
        <tr r="D2550" s="5"/>
      </tp>
      <tp>
        <v>-85335605.510000005</v>
        <stp/>
        <stp>EM_S_QSTM07_IS</stp>
        <stp>4</stp>
        <stp>600963.SH</stp>
        <stp>61</stp>
        <stp>6/30/2015</stp>
        <stp>1</stp>
        <tr r="K2553" s="5"/>
      </tp>
      <tp>
        <v>53884621.579999998</v>
        <stp/>
        <stp>EM_S_QSTM07_IS</stp>
        <stp>4</stp>
        <stp>600975.SH</stp>
        <stp>61</stp>
        <stp>3/31/2016</stp>
        <stp>1</stp>
        <tr r="I2561" s="5"/>
      </tp>
      <tp>
        <v>40767568.140000001</v>
        <stp/>
        <stp>EM_S_QSTM07_IS</stp>
        <stp>4</stp>
        <stp>600965.SH</stp>
        <stp>61</stp>
        <stp>3/31/2016</stp>
        <stp>1</stp>
        <tr r="I2554" s="5"/>
      </tp>
      <tp>
        <v>181624784.72999999</v>
        <stp/>
        <stp>EM_S_QSTM07_IS</stp>
        <stp>4</stp>
        <stp>600970.SH</stp>
        <stp>61</stp>
        <stp>6/30/2016</stp>
        <stp>1</stp>
        <tr r="D2558" s="5"/>
      </tp>
      <tp>
        <v>31983179.329999998</v>
        <stp/>
        <stp>EM_S_QSTM07_IS</stp>
        <stp>4</stp>
        <stp>600973.SH</stp>
        <stp>61</stp>
        <stp>6/30/2015</stp>
        <stp>1</stp>
        <tr r="K2560" s="5"/>
      </tp>
      <tp>
        <v>6705287.9299999997</v>
        <stp/>
        <stp>EM_S_QSTM07_IS</stp>
        <stp>4</stp>
        <stp>600980.SH</stp>
        <stp>61</stp>
        <stp>6/30/2016</stp>
        <stp>1</stp>
        <tr r="D2565" s="5"/>
      </tp>
      <tp>
        <v>90007613.310000002</v>
        <stp/>
        <stp>EM_S_QSTM07_IS</stp>
        <stp>4</stp>
        <stp>600983.SH</stp>
        <stp>61</stp>
        <stp>6/30/2015</stp>
        <stp>1</stp>
        <tr r="K2568" s="5"/>
      </tp>
      <tp>
        <v>85096577.930000007</v>
        <stp/>
        <stp>EM_S_QSTM07_IS</stp>
        <stp>4</stp>
        <stp>600995.SH</stp>
        <stp>61</stp>
        <stp>3/31/2016</stp>
        <stp>1</stp>
        <tr r="I2577" s="5"/>
      </tp>
      <tp>
        <v>14707890.640000001</v>
        <stp/>
        <stp>EM_S_QSTM07_IS</stp>
        <stp>4</stp>
        <stp>600985.SH</stp>
        <stp>61</stp>
        <stp>3/31/2016</stp>
        <stp>1</stp>
        <tr r="I2570" s="5"/>
      </tp>
      <tp>
        <v>7517914.5</v>
        <stp/>
        <stp>EM_S_QSTM07_IS</stp>
        <stp>4</stp>
        <stp>600990.SH</stp>
        <stp>61</stp>
        <stp>6/30/2016</stp>
        <stp>1</stp>
        <tr r="D2574" s="5"/>
      </tp>
      <tp>
        <v>69917535.599999994</v>
        <stp/>
        <stp>EM_S_QSTM07_IS</stp>
        <stp>4</stp>
        <stp>600993.SH</stp>
        <stp>61</stp>
        <stp>6/30/2015</stp>
        <stp>1</stp>
        <tr r="K2576" s="5"/>
      </tp>
      <tp>
        <v>2181146417.1999998</v>
        <stp/>
        <stp>EM_S_QSTM07_IS</stp>
        <stp>4</stp>
        <stp>601633.SH</stp>
        <stp>61</stp>
        <stp>6/30/2015</stp>
        <stp>1</stp>
        <tr r="K2672" s="5"/>
      </tp>
      <tp>
        <v>38250000</v>
        <stp/>
        <stp>EM_S_QSTM07_IS</stp>
        <stp>4</stp>
        <stp>601600.SH</stp>
        <stp>61</stp>
        <stp>6/30/2016</stp>
        <stp>1</stp>
        <tr r="D2664" s="5"/>
      </tp>
      <tp>
        <v>68771592.510000005</v>
        <stp/>
        <stp>EM_S_QSTM07_IS</stp>
        <stp>4</stp>
        <stp>601700.SH</stp>
        <stp>61</stp>
        <stp>6/30/2016</stp>
        <stp>1</stp>
        <tr r="D2682" s="5"/>
      </tp>
      <tp>
        <v>201361385.91</v>
        <stp/>
        <stp>EM_S_QSTM07_IS</stp>
        <stp>4</stp>
        <stp>601515.SH</stp>
        <stp>61</stp>
        <stp>3/31/2016</stp>
        <stp>1</stp>
        <tr r="I2654" s="5"/>
      </tp>
      <tp>
        <v>342270297.89999998</v>
        <stp/>
        <stp>EM_S_QSTM07_IS</stp>
        <stp>4</stp>
        <stp>601555.SH</stp>
        <stp>61</stp>
        <stp>3/31/2016</stp>
        <stp>1</stp>
        <tr r="I2657" s="5"/>
      </tp>
      <tp>
        <v>-38847155.359999999</v>
        <stp/>
        <stp>EM_S_QSTM07_IS</stp>
        <stp>4</stp>
        <stp>601225.SH</stp>
        <stp>61</stp>
        <stp>3/31/2016</stp>
        <stp>1</stp>
        <tr r="I2634" s="5"/>
      </tp>
      <tp>
        <v>215346881.81999999</v>
        <stp/>
        <stp>EM_S_QSTM07_IS</stp>
        <stp>4</stp>
        <stp>601233.SH</stp>
        <stp>61</stp>
        <stp>6/30/2015</stp>
        <stp>1</stp>
        <tr r="K2637" s="5"/>
      </tp>
      <tp>
        <v>202461507</v>
        <stp/>
        <stp>EM_S_QSTM07_IS</stp>
        <stp>4</stp>
        <stp>601333.SH</stp>
        <stp>61</stp>
        <stp>6/30/2015</stp>
        <stp>1</stp>
        <tr r="K2645" s="5"/>
      </tp>
      <tp>
        <v>62193499.030000001</v>
        <stp/>
        <stp>EM_S_QSTM07_IS</stp>
        <stp>4</stp>
        <stp>601313.SH</stp>
        <stp>61</stp>
        <stp>6/30/2015</stp>
        <stp>1</stp>
        <tr r="K2642" s="5"/>
      </tp>
      <tp>
        <v>3188450000</v>
        <stp/>
        <stp>EM_S_QSTM07_IS</stp>
        <stp>4</stp>
        <stp>601390.SH</stp>
        <stp>61</stp>
        <stp>6/30/2016</stp>
        <stp>1</stp>
        <tr r="D2652" s="5"/>
      </tp>
      <tp>
        <v>54150679.859999999</v>
        <stp/>
        <stp>EM_S_QSTM07_IS</stp>
        <stp>4</stp>
        <stp>601020.SH</stp>
        <stp>61</stp>
        <stp>6/30/2016</stp>
        <stp>1</stp>
        <tr r="D2596" s="5"/>
      </tp>
      <tp>
        <v>359129559.54000002</v>
        <stp/>
        <stp>EM_S_QSTM07_IS</stp>
        <stp>4</stp>
        <stp>601000.SH</stp>
        <stp>61</stp>
        <stp>6/30/2016</stp>
        <stp>1</stp>
        <tr r="D2581" s="5"/>
      </tp>
      <tp>
        <v>-284514387.26999998</v>
        <stp/>
        <stp>EM_S_QSTM07_IS</stp>
        <stp>4</stp>
        <stp>601003.SH</stp>
        <stp>61</stp>
        <stp>6/30/2015</stp>
        <stp>1</stp>
        <tr r="K2584" s="5"/>
      </tp>
      <tp>
        <v>10338627.67</v>
        <stp/>
        <stp>EM_S_QSTM07_IS</stp>
        <stp>4</stp>
        <stp>601015.SH</stp>
        <stp>61</stp>
        <stp>3/31/2016</stp>
        <stp>1</stp>
        <tr r="I2593" s="5"/>
      </tp>
      <tp>
        <v>-992488000</v>
        <stp/>
        <stp>EM_S_QSTM07_IS</stp>
        <stp>4</stp>
        <stp>601005.SH</stp>
        <stp>61</stp>
        <stp>3/31/2016</stp>
        <stp>1</stp>
        <tr r="I2585" s="5"/>
      </tp>
      <tp>
        <v>95529149.189999998</v>
        <stp/>
        <stp>EM_S_QSTM07_IS</stp>
        <stp>4</stp>
        <stp>601010.SH</stp>
        <stp>61</stp>
        <stp>6/30/2016</stp>
        <stp>1</stp>
        <tr r="D2590" s="5"/>
      </tp>
      <tp>
        <v>24295313.559999999</v>
        <stp/>
        <stp>EM_S_QSTM07_IS</stp>
        <stp>4</stp>
        <stp>601100.SH</stp>
        <stp>61</stp>
        <stp>6/30/2016</stp>
        <stp>1</stp>
        <tr r="D2605" s="5"/>
      </tp>
      <tp>
        <v>4914953.6900000004</v>
        <stp/>
        <stp>EM_S_QSTM07_IS</stp>
        <stp>4</stp>
        <stp>601113.SH</stp>
        <stp>61</stp>
        <stp>6/30/2015</stp>
        <stp>1</stp>
        <tr r="K2610" s="5"/>
      </tp>
      <tp>
        <v>-193697085.40000001</v>
        <stp/>
        <stp>EM_S_QSTM07_IS</stp>
        <stp>4</stp>
        <stp>601155.SH</stp>
        <stp>61</stp>
        <stp>3/31/2016</stp>
        <stp>1</stp>
        <tr r="I2618" s="5"/>
      </tp>
      <tp>
        <v>4717460040.3299999</v>
        <stp/>
        <stp>EM_S_QSTM07_IS</stp>
        <stp>4</stp>
        <stp>601800.SH</stp>
        <stp>61</stp>
        <stp>6/30/2016</stp>
        <stp>1</stp>
        <tr r="D2692" s="5"/>
      </tp>
      <tp>
        <v>97810607.140000001</v>
        <stp/>
        <stp>EM_S_QSTM07_IS</stp>
        <stp>4</stp>
        <stp>601880.SH</stp>
        <stp>61</stp>
        <stp>6/30/2016</stp>
        <stp>1</stp>
        <tr r="D2700" s="5"/>
      </tp>
      <tp>
        <v>13421752.59</v>
        <stp/>
        <stp>EM_S_QSTM07_IS</stp>
        <stp>4</stp>
        <stp>601890.SH</stp>
        <stp>61</stp>
        <stp>6/30/2016</stp>
        <stp>1</stp>
        <tr r="D2703" s="5"/>
      </tp>
      <tp>
        <v>162684594.24000001</v>
        <stp/>
        <stp>EM_S_QSTM07_IS</stp>
        <stp>4</stp>
        <stp>601933.SH</stp>
        <stp>61</stp>
        <stp>6/30/2015</stp>
        <stp>1</stp>
        <tr r="K2713" s="5"/>
      </tp>
      <tp>
        <v>78067066.959999993</v>
        <stp/>
        <stp>EM_S_QSTM07_IS</stp>
        <stp>4</stp>
        <stp>601900.SH</stp>
        <stp>61</stp>
        <stp>6/30/2016</stp>
        <stp>1</stp>
        <tr r="D2706" s="5"/>
      </tp>
      <tp>
        <v>60431764.450000003</v>
        <stp/>
        <stp>EM_S_QSTM07_IS</stp>
        <stp>4</stp>
        <stp>601965.SH</stp>
        <stp>61</stp>
        <stp>3/31/2016</stp>
        <stp>1</stp>
        <tr r="I2716" s="5"/>
      </tp>
      <tp>
        <v>1009757245.98</v>
        <stp/>
        <stp>EM_S_QSTM07_IS</stp>
        <stp>4</stp>
        <stp>601985.SH</stp>
        <stp>61</stp>
        <stp>3/31/2016</stp>
        <stp>1</stp>
        <tr r="I2720" s="5"/>
      </tp>
      <tp t="s">
        <v/>
        <stp/>
        <stp>EM_S_PROFITNOTICE_FORECASTL</stp>
        <stp>2</stp>
        <stp>601339.SH</stp>
        <stp>6/30/2016</stp>
        <tr r="G2647" s="5"/>
      </tp>
      <tp t="s">
        <v/>
        <stp/>
        <stp>EM_S_PROFITNOTICE_FORECASTL</stp>
        <stp>2</stp>
        <stp>601139.SH</stp>
        <stp>6/30/2016</stp>
        <tr r="G2617" s="5"/>
      </tp>
      <tp t="s">
        <v/>
        <stp/>
        <stp>EM_S_PROFITNOTICE_FORECASTL</stp>
        <stp>2</stp>
        <stp>601939.SH</stp>
        <stp>6/30/2016</stp>
        <tr r="G2714" s="5"/>
      </tp>
      <tp t="s">
        <v/>
        <stp/>
        <stp>EM_S_PROFITNOTICE_FORECASTL</stp>
        <stp>2</stp>
        <stp>600239.SH</stp>
        <stp>6/30/2016</stp>
        <tr r="G1982" s="5"/>
      </tp>
      <tp t="s">
        <v/>
        <stp/>
        <stp>EM_S_PROFITNOTICE_FORECASTL</stp>
        <stp>2</stp>
        <stp>600339.SH</stp>
        <stp>6/30/2016</stp>
        <tr r="G2068" s="5"/>
      </tp>
      <tp t="s">
        <v/>
        <stp/>
        <stp>EM_S_PROFITNOTICE_FORECASTL</stp>
        <stp>2</stp>
        <stp>600039.SH</stp>
        <stp>6/30/2016</stp>
        <tr r="G1810" s="5"/>
      </tp>
      <tp t="s">
        <v/>
        <stp/>
        <stp>EM_S_PROFITNOTICE_FORECASTL</stp>
        <stp>2</stp>
        <stp>600139.SH</stp>
        <stp>6/30/2016</stp>
        <tr r="G1895" s="5"/>
      </tp>
      <tp t="s">
        <v/>
        <stp/>
        <stp>EM_S_PROFITNOTICE_FORECASTL</stp>
        <stp>2</stp>
        <stp>600639.SH</stp>
        <stp>6/30/2016</stp>
        <tr r="G2307" s="5"/>
      </tp>
      <tp t="s">
        <v/>
        <stp/>
        <stp>EM_S_PROFITNOTICE_FORECASTL</stp>
        <stp>2</stp>
        <stp>600739.SH</stp>
        <stp>6/30/2016</stp>
        <tr r="G2399" s="5"/>
      </tp>
      <tp t="s">
        <v/>
        <stp/>
        <stp>EM_S_PROFITNOTICE_FORECASTL</stp>
        <stp>2</stp>
        <stp>600439.SH</stp>
        <stp>6/30/2016</stp>
        <tr r="G2144" s="5"/>
      </tp>
      <tp t="s">
        <v/>
        <stp/>
        <stp>EM_S_PROFITNOTICE_FORECASTL</stp>
        <stp>2</stp>
        <stp>600539.SH</stp>
        <stp>6/30/2016</stp>
        <tr r="G2220" s="5"/>
      </tp>
      <tp t="s">
        <v/>
        <stp/>
        <stp>EM_S_PROFITNOTICE_FORECASTL</stp>
        <stp>2</stp>
        <stp>600839.SH</stp>
        <stp>6/30/2016</stp>
        <tr r="G2491" s="5"/>
      </tp>
      <tp t="s">
        <v/>
        <stp/>
        <stp>EM_S_PROFITNOTICE_FORECASTL</stp>
        <stp>2</stp>
        <stp>603339.SH</stp>
        <stp>6/30/2016</stp>
        <tr r="G2795" s="5"/>
      </tp>
      <tp t="s">
        <v/>
        <stp/>
        <stp>EM_S_PROFITNOTICE_FORECASTL</stp>
        <stp>2</stp>
        <stp>603939.SH</stp>
        <stp>6/30/2016</stp>
        <tr r="G2868" s="5"/>
      </tp>
      <tp t="s">
        <v/>
        <stp/>
        <stp>EM_S_PROFITNOTICE_FORECASTL</stp>
        <stp>2</stp>
        <stp>601238.SH</stp>
        <stp>6/30/2016</stp>
        <tr r="G2638" s="5"/>
      </tp>
      <tp t="s">
        <v/>
        <stp/>
        <stp>EM_S_PROFITNOTICE_FORECASTL</stp>
        <stp>2</stp>
        <stp>601038.SH</stp>
        <stp>6/30/2016</stp>
        <tr r="G2599" s="5"/>
      </tp>
      <tp>
        <v>-45000000</v>
        <stp/>
        <stp>EM_S_PROFITNOTICE_FORECASTL</stp>
        <stp>2</stp>
        <stp>600238.SH</stp>
        <stp>6/30/2016</stp>
        <tr r="G1981" s="5"/>
      </tp>
      <tp>
        <v>250000000</v>
        <stp/>
        <stp>EM_S_PROFITNOTICE_FORECASTL</stp>
        <stp>2</stp>
        <stp>600338.SH</stp>
        <stp>6/30/2016</stp>
        <tr r="G2067" s="5"/>
      </tp>
      <tp t="s">
        <v/>
        <stp/>
        <stp>EM_S_PROFITNOTICE_FORECASTL</stp>
        <stp>2</stp>
        <stp>600038.SH</stp>
        <stp>6/30/2016</stp>
        <tr r="G1809" s="5"/>
      </tp>
      <tp t="s">
        <v/>
        <stp/>
        <stp>EM_S_PROFITNOTICE_FORECASTL</stp>
        <stp>2</stp>
        <stp>600138.SH</stp>
        <stp>6/30/2016</stp>
        <tr r="G1894" s="5"/>
      </tp>
      <tp t="s">
        <v/>
        <stp/>
        <stp>EM_S_PROFITNOTICE_FORECASTL</stp>
        <stp>2</stp>
        <stp>600638.SH</stp>
        <stp>6/30/2016</stp>
        <tr r="G2306" s="5"/>
      </tp>
      <tp t="s">
        <v/>
        <stp/>
        <stp>EM_S_PROFITNOTICE_FORECASTL</stp>
        <stp>2</stp>
        <stp>600738.SH</stp>
        <stp>6/30/2016</stp>
        <tr r="G2398" s="5"/>
      </tp>
      <tp t="s">
        <v/>
        <stp/>
        <stp>EM_S_PROFITNOTICE_FORECASTL</stp>
        <stp>2</stp>
        <stp>600438.SH</stp>
        <stp>6/30/2016</stp>
        <tr r="G2143" s="5"/>
      </tp>
      <tp t="s">
        <v/>
        <stp/>
        <stp>EM_S_PROFITNOTICE_FORECASTL</stp>
        <stp>2</stp>
        <stp>600538.SH</stp>
        <stp>6/30/2016</stp>
        <tr r="G2219" s="5"/>
      </tp>
      <tp t="s">
        <v/>
        <stp/>
        <stp>EM_S_PROFITNOTICE_FORECASTL</stp>
        <stp>2</stp>
        <stp>600838.SH</stp>
        <stp>6/30/2016</stp>
        <tr r="G2490" s="5"/>
      </tp>
      <tp t="s">
        <v/>
        <stp/>
        <stp>EM_S_PROFITNOTICE_FORECASTL</stp>
        <stp>2</stp>
        <stp>603338.SH</stp>
        <stp>6/30/2016</stp>
        <tr r="G2794" s="5"/>
      </tp>
      <tp t="s">
        <v/>
        <stp/>
        <stp>EM_S_PROFITNOTICE_FORECASTL</stp>
        <stp>2</stp>
        <stp>603838.SH</stp>
        <stp>6/30/2016</stp>
        <tr r="G2853" s="5"/>
      </tp>
      <tp t="s">
        <v/>
        <stp/>
        <stp>EM_S_PROFITNOTICE_FORECASTL</stp>
        <stp>2</stp>
        <stp>601231.SH</stp>
        <stp>6/30/2016</stp>
        <tr r="G2636" s="5"/>
      </tp>
      <tp t="s">
        <v/>
        <stp/>
        <stp>EM_S_PROFITNOTICE_FORECASTL</stp>
        <stp>2</stp>
        <stp>600231.SH</stp>
        <stp>6/30/2016</stp>
        <tr r="G1974" s="5"/>
      </tp>
      <tp t="s">
        <v/>
        <stp/>
        <stp>EM_S_PROFITNOTICE_FORECASTL</stp>
        <stp>2</stp>
        <stp>600331.SH</stp>
        <stp>6/30/2016</stp>
        <tr r="G2061" s="5"/>
      </tp>
      <tp t="s">
        <v/>
        <stp/>
        <stp>EM_S_PROFITNOTICE_FORECASTL</stp>
        <stp>2</stp>
        <stp>600031.SH</stp>
        <stp>6/30/2016</stp>
        <tr r="G1804" s="5"/>
      </tp>
      <tp t="s">
        <v/>
        <stp/>
        <stp>EM_S_PROFITNOTICE_FORECASTL</stp>
        <stp>2</stp>
        <stp>600131.SH</stp>
        <stp>6/30/2016</stp>
        <tr r="G1888" s="5"/>
      </tp>
      <tp t="s">
        <v/>
        <stp/>
        <stp>EM_S_PROFITNOTICE_FORECASTL</stp>
        <stp>2</stp>
        <stp>600731.SH</stp>
        <stp>6/30/2016</stp>
        <tr r="G2391" s="5"/>
      </tp>
      <tp t="s">
        <v/>
        <stp/>
        <stp>EM_S_PROFITNOTICE_FORECASTL</stp>
        <stp>2</stp>
        <stp>600531.SH</stp>
        <stp>6/30/2016</stp>
        <tr r="G2213" s="5"/>
      </tp>
      <tp t="s">
        <v/>
        <stp/>
        <stp>EM_S_PROFITNOTICE_FORECASTL</stp>
        <stp>2</stp>
        <stp>600831.SH</stp>
        <stp>6/30/2016</stp>
        <tr r="G2484" s="5"/>
      </tp>
      <tp t="s">
        <v/>
        <stp/>
        <stp>EM_S_PROFITNOTICE_FORECASTL</stp>
        <stp>2</stp>
        <stp>603131.SH</stp>
        <stp>6/30/2016</stp>
        <tr r="G2770" s="5"/>
      </tp>
      <tp t="s">
        <v/>
        <stp/>
        <stp>EM_S_PROFITNOTICE_FORECASTL</stp>
        <stp>2</stp>
        <stp>600230.SH</stp>
        <stp>6/30/2016</stp>
        <tr r="G1973" s="5"/>
      </tp>
      <tp t="s">
        <v/>
        <stp/>
        <stp>EM_S_PROFITNOTICE_FORECASTL</stp>
        <stp>2</stp>
        <stp>600330.SH</stp>
        <stp>6/30/2016</stp>
        <tr r="G2060" s="5"/>
      </tp>
      <tp t="s">
        <v/>
        <stp/>
        <stp>EM_S_PROFITNOTICE_FORECASTL</stp>
        <stp>2</stp>
        <stp>600030.SH</stp>
        <stp>6/30/2016</stp>
        <tr r="G1803" s="5"/>
      </tp>
      <tp t="s">
        <v/>
        <stp/>
        <stp>EM_S_PROFITNOTICE_FORECASTL</stp>
        <stp>2</stp>
        <stp>600130.SH</stp>
        <stp>6/30/2016</stp>
        <tr r="G1887" s="5"/>
      </tp>
      <tp t="s">
        <v/>
        <stp/>
        <stp>EM_S_PROFITNOTICE_FORECASTL</stp>
        <stp>2</stp>
        <stp>600630.SH</stp>
        <stp>6/30/2016</stp>
        <tr r="G2300" s="5"/>
      </tp>
      <tp>
        <v>-24000000</v>
        <stp/>
        <stp>EM_S_PROFITNOTICE_FORECASTL</stp>
        <stp>2</stp>
        <stp>600730.SH</stp>
        <stp>6/30/2016</stp>
        <tr r="G2390" s="5"/>
      </tp>
      <tp t="s">
        <v/>
        <stp/>
        <stp>EM_S_PROFITNOTICE_FORECASTL</stp>
        <stp>2</stp>
        <stp>600530.SH</stp>
        <stp>6/30/2016</stp>
        <tr r="G2212" s="5"/>
      </tp>
      <tp t="s">
        <v/>
        <stp/>
        <stp>EM_S_PROFITNOTICE_FORECASTL</stp>
        <stp>2</stp>
        <stp>600830.SH</stp>
        <stp>6/30/2016</stp>
        <tr r="G2483" s="5"/>
      </tp>
      <tp t="s">
        <v/>
        <stp/>
        <stp>EM_S_PROFITNOTICE_FORECASTL</stp>
        <stp>2</stp>
        <stp>603030.SH</stp>
        <stp>6/30/2016</stp>
        <tr r="G2753" s="5"/>
      </tp>
      <tp t="s">
        <v/>
        <stp/>
        <stp>EM_S_PROFITNOTICE_FORECASTL</stp>
        <stp>2</stp>
        <stp>601233.SH</stp>
        <stp>6/30/2016</stp>
        <tr r="G2637" s="5"/>
      </tp>
      <tp t="s">
        <v/>
        <stp/>
        <stp>EM_S_PROFITNOTICE_FORECASTL</stp>
        <stp>2</stp>
        <stp>601333.SH</stp>
        <stp>6/30/2016</stp>
        <tr r="G2645" s="5"/>
      </tp>
      <tp t="s">
        <v/>
        <stp/>
        <stp>EM_S_PROFITNOTICE_FORECASTL</stp>
        <stp>2</stp>
        <stp>601633.SH</stp>
        <stp>6/30/2016</stp>
        <tr r="G2672" s="5"/>
      </tp>
      <tp>
        <v>668560000</v>
        <stp/>
        <stp>EM_S_PROFITNOTICE_FORECASTL</stp>
        <stp>2</stp>
        <stp>601933.SH</stp>
        <stp>6/30/2016</stp>
        <tr r="G2713" s="5"/>
      </tp>
      <tp t="s">
        <v/>
        <stp/>
        <stp>EM_S_PROFITNOTICE_FORECASTL</stp>
        <stp>2</stp>
        <stp>600233.SH</stp>
        <stp>6/30/2016</stp>
        <tr r="G1976" s="5"/>
      </tp>
      <tp t="s">
        <v/>
        <stp/>
        <stp>EM_S_PROFITNOTICE_FORECASTL</stp>
        <stp>2</stp>
        <stp>600333.SH</stp>
        <stp>6/30/2016</stp>
        <tr r="G2063" s="5"/>
      </tp>
      <tp t="s">
        <v/>
        <stp/>
        <stp>EM_S_PROFITNOTICE_FORECASTL</stp>
        <stp>2</stp>
        <stp>600033.SH</stp>
        <stp>6/30/2016</stp>
        <tr r="G1805" s="5"/>
      </tp>
      <tp t="s">
        <v/>
        <stp/>
        <stp>EM_S_PROFITNOTICE_FORECASTL</stp>
        <stp>2</stp>
        <stp>600133.SH</stp>
        <stp>6/30/2016</stp>
        <tr r="G1890" s="5"/>
      </tp>
      <tp t="s">
        <v/>
        <stp/>
        <stp>EM_S_PROFITNOTICE_FORECASTL</stp>
        <stp>2</stp>
        <stp>600633.SH</stp>
        <stp>6/30/2016</stp>
        <tr r="G2301" s="5"/>
      </tp>
      <tp t="s">
        <v/>
        <stp/>
        <stp>EM_S_PROFITNOTICE_FORECASTL</stp>
        <stp>2</stp>
        <stp>600733.SH</stp>
        <stp>6/30/2016</stp>
        <tr r="G2393" s="5"/>
      </tp>
      <tp t="s">
        <v/>
        <stp/>
        <stp>EM_S_PROFITNOTICE_FORECASTL</stp>
        <stp>2</stp>
        <stp>600433.SH</stp>
        <stp>6/30/2016</stp>
        <tr r="G2140" s="5"/>
      </tp>
      <tp t="s">
        <v/>
        <stp/>
        <stp>EM_S_PROFITNOTICE_FORECASTL</stp>
        <stp>2</stp>
        <stp>600533.SH</stp>
        <stp>6/30/2016</stp>
        <tr r="G2215" s="5"/>
      </tp>
      <tp t="s">
        <v/>
        <stp/>
        <stp>EM_S_PROFITNOTICE_FORECASTL</stp>
        <stp>2</stp>
        <stp>600833.SH</stp>
        <stp>6/30/2016</stp>
        <tr r="G2485" s="5"/>
      </tp>
      <tp t="s">
        <v/>
        <stp/>
        <stp>EM_S_PROFITNOTICE_FORECASTL</stp>
        <stp>2</stp>
        <stp>603333.SH</stp>
        <stp>6/30/2016</stp>
        <tr r="G2793" s="5"/>
      </tp>
      <tp t="s">
        <v/>
        <stp/>
        <stp>EM_S_PROFITNOTICE_FORECASTL</stp>
        <stp>2</stp>
        <stp>600232.SH</stp>
        <stp>6/30/2016</stp>
        <tr r="G1975" s="5"/>
      </tp>
      <tp t="s">
        <v/>
        <stp/>
        <stp>EM_S_PROFITNOTICE_FORECASTL</stp>
        <stp>2</stp>
        <stp>600332.SH</stp>
        <stp>6/30/2016</stp>
        <tr r="G2062" s="5"/>
      </tp>
      <tp t="s">
        <v/>
        <stp/>
        <stp>EM_S_PROFITNOTICE_FORECASTL</stp>
        <stp>2</stp>
        <stp>600132.SH</stp>
        <stp>6/30/2016</stp>
        <tr r="G1889" s="5"/>
      </tp>
      <tp t="s">
        <v/>
        <stp/>
        <stp>EM_S_PROFITNOTICE_FORECASTL</stp>
        <stp>2</stp>
        <stp>600732.SH</stp>
        <stp>6/30/2016</stp>
        <tr r="G2392" s="5"/>
      </tp>
      <tp t="s">
        <v/>
        <stp/>
        <stp>EM_S_PROFITNOTICE_FORECASTL</stp>
        <stp>2</stp>
        <stp>600432.SH</stp>
        <stp>6/30/2016</stp>
        <tr r="G2139" s="5"/>
      </tp>
      <tp t="s">
        <v/>
        <stp/>
        <stp>EM_S_PROFITNOTICE_FORECASTL</stp>
        <stp>2</stp>
        <stp>600532.SH</stp>
        <stp>6/30/2016</stp>
        <tr r="G2214" s="5"/>
      </tp>
      <tp t="s">
        <v/>
        <stp/>
        <stp>EM_S_PROFITNOTICE_FORECASTL</stp>
        <stp>2</stp>
        <stp>600235.SH</stp>
        <stp>6/30/2016</stp>
        <tr r="G1978" s="5"/>
      </tp>
      <tp t="s">
        <v/>
        <stp/>
        <stp>EM_S_PROFITNOTICE_FORECASTL</stp>
        <stp>2</stp>
        <stp>600335.SH</stp>
        <stp>6/30/2016</stp>
        <tr r="G2064" s="5"/>
      </tp>
      <tp t="s">
        <v/>
        <stp/>
        <stp>EM_S_PROFITNOTICE_FORECASTL</stp>
        <stp>2</stp>
        <stp>600035.SH</stp>
        <stp>6/30/2016</stp>
        <tr r="G1806" s="5"/>
      </tp>
      <tp t="s">
        <v/>
        <stp/>
        <stp>EM_S_PROFITNOTICE_FORECASTL</stp>
        <stp>2</stp>
        <stp>600135.SH</stp>
        <stp>6/30/2016</stp>
        <tr r="G1891" s="5"/>
      </tp>
      <tp t="s">
        <v/>
        <stp/>
        <stp>EM_S_PROFITNOTICE_FORECASTL</stp>
        <stp>2</stp>
        <stp>600635.SH</stp>
        <stp>6/30/2016</stp>
        <tr r="G2303" s="5"/>
      </tp>
      <tp t="s">
        <v/>
        <stp/>
        <stp>EM_S_PROFITNOTICE_FORECASTL</stp>
        <stp>2</stp>
        <stp>600735.SH</stp>
        <stp>6/30/2016</stp>
        <tr r="G2395" s="5"/>
      </tp>
      <tp t="s">
        <v/>
        <stp/>
        <stp>EM_S_PROFITNOTICE_FORECASTL</stp>
        <stp>2</stp>
        <stp>600435.SH</stp>
        <stp>6/30/2016</stp>
        <tr r="G2141" s="5"/>
      </tp>
      <tp t="s">
        <v/>
        <stp/>
        <stp>EM_S_PROFITNOTICE_FORECASTL</stp>
        <stp>2</stp>
        <stp>600535.SH</stp>
        <stp>6/30/2016</stp>
        <tr r="G2216" s="5"/>
      </tp>
      <tp t="s">
        <v/>
        <stp/>
        <stp>EM_S_PROFITNOTICE_FORECASTL</stp>
        <stp>2</stp>
        <stp>600835.SH</stp>
        <stp>6/30/2016</stp>
        <tr r="G2487" s="5"/>
      </tp>
      <tp t="s">
        <v/>
        <stp/>
        <stp>EM_S_PROFITNOTICE_FORECASTL</stp>
        <stp>2</stp>
        <stp>600234.SH</stp>
        <stp>6/30/2016</stp>
        <tr r="G1977" s="5"/>
      </tp>
      <tp t="s">
        <v/>
        <stp/>
        <stp>EM_S_PROFITNOTICE_FORECASTL</stp>
        <stp>2</stp>
        <stp>600634.SH</stp>
        <stp>6/30/2016</stp>
        <tr r="G2302" s="5"/>
      </tp>
      <tp t="s">
        <v/>
        <stp/>
        <stp>EM_S_PROFITNOTICE_FORECASTL</stp>
        <stp>2</stp>
        <stp>600734.SH</stp>
        <stp>6/30/2016</stp>
        <tr r="G2394" s="5"/>
      </tp>
      <tp t="s">
        <v/>
        <stp/>
        <stp>EM_S_PROFITNOTICE_FORECASTL</stp>
        <stp>2</stp>
        <stp>600834.SH</stp>
        <stp>6/30/2016</stp>
        <tr r="G2486" s="5"/>
      </tp>
      <tp t="s">
        <v/>
        <stp/>
        <stp>EM_S_PROFITNOTICE_FORECASTL</stp>
        <stp>2</stp>
        <stp>601137.SH</stp>
        <stp>6/30/2016</stp>
        <tr r="G2616" s="5"/>
      </tp>
      <tp t="s">
        <v/>
        <stp/>
        <stp>EM_S_PROFITNOTICE_FORECASTL</stp>
        <stp>2</stp>
        <stp>600237.SH</stp>
        <stp>6/30/2016</stp>
        <tr r="G1980" s="5"/>
      </tp>
      <tp t="s">
        <v/>
        <stp/>
        <stp>EM_S_PROFITNOTICE_FORECASTL</stp>
        <stp>2</stp>
        <stp>600337.SH</stp>
        <stp>6/30/2016</stp>
        <tr r="G2066" s="5"/>
      </tp>
      <tp t="s">
        <v/>
        <stp/>
        <stp>EM_S_PROFITNOTICE_FORECASTL</stp>
        <stp>2</stp>
        <stp>600037.SH</stp>
        <stp>6/30/2016</stp>
        <tr r="G1808" s="5"/>
      </tp>
      <tp t="s">
        <v/>
        <stp/>
        <stp>EM_S_PROFITNOTICE_FORECASTL</stp>
        <stp>2</stp>
        <stp>600137.SH</stp>
        <stp>6/30/2016</stp>
        <tr r="G1893" s="5"/>
      </tp>
      <tp t="s">
        <v/>
        <stp/>
        <stp>EM_S_PROFITNOTICE_FORECASTL</stp>
        <stp>2</stp>
        <stp>600637.SH</stp>
        <stp>6/30/2016</stp>
        <tr r="G2305" s="5"/>
      </tp>
      <tp t="s">
        <v/>
        <stp/>
        <stp>EM_S_PROFITNOTICE_FORECASTL</stp>
        <stp>2</stp>
        <stp>600737.SH</stp>
        <stp>6/30/2016</stp>
        <tr r="G2397" s="5"/>
      </tp>
      <tp>
        <v>270000000</v>
        <stp/>
        <stp>EM_S_PROFITNOTICE_FORECASTL</stp>
        <stp>2</stp>
        <stp>600537.SH</stp>
        <stp>6/30/2016</stp>
        <tr r="G2218" s="5"/>
      </tp>
      <tp t="s">
        <v/>
        <stp/>
        <stp>EM_S_PROFITNOTICE_FORECASTL</stp>
        <stp>2</stp>
        <stp>600837.SH</stp>
        <stp>6/30/2016</stp>
        <tr r="G2489" s="5"/>
      </tp>
      <tp t="s">
        <v/>
        <stp/>
        <stp>EM_S_PROFITNOTICE_FORECASTL</stp>
        <stp>2</stp>
        <stp>603737.SH</stp>
        <stp>6/30/2016</stp>
        <tr r="G2839" s="5"/>
      </tp>
      <tp t="s">
        <v/>
        <stp/>
        <stp>EM_S_PROFITNOTICE_FORECASTL</stp>
        <stp>2</stp>
        <stp>601336.SH</stp>
        <stp>6/30/2016</stp>
        <tr r="G2646" s="5"/>
      </tp>
      <tp>
        <v>145000000</v>
        <stp/>
        <stp>EM_S_PROFITNOTICE_FORECASTL</stp>
        <stp>2</stp>
        <stp>601636.SH</stp>
        <stp>6/30/2016</stp>
        <tr r="G2673" s="5"/>
      </tp>
      <tp t="s">
        <v/>
        <stp/>
        <stp>EM_S_PROFITNOTICE_FORECASTL</stp>
        <stp>2</stp>
        <stp>600236.SH</stp>
        <stp>6/30/2016</stp>
        <tr r="G1979" s="5"/>
      </tp>
      <tp t="s">
        <v/>
        <stp/>
        <stp>EM_S_PROFITNOTICE_FORECASTL</stp>
        <stp>2</stp>
        <stp>600336.SH</stp>
        <stp>6/30/2016</stp>
        <tr r="G2065" s="5"/>
      </tp>
      <tp t="s">
        <v/>
        <stp/>
        <stp>EM_S_PROFITNOTICE_FORECASTL</stp>
        <stp>2</stp>
        <stp>600036.SH</stp>
        <stp>6/30/2016</stp>
        <tr r="G1807" s="5"/>
      </tp>
      <tp t="s">
        <v/>
        <stp/>
        <stp>EM_S_PROFITNOTICE_FORECASTL</stp>
        <stp>2</stp>
        <stp>600136.SH</stp>
        <stp>6/30/2016</stp>
        <tr r="G1892" s="5"/>
      </tp>
      <tp>
        <v>44430000</v>
        <stp/>
        <stp>EM_S_PROFITNOTICE_FORECASTL</stp>
        <stp>2</stp>
        <stp>600636.SH</stp>
        <stp>6/30/2016</stp>
        <tr r="G2304" s="5"/>
      </tp>
      <tp>
        <v>285000000</v>
        <stp/>
        <stp>EM_S_PROFITNOTICE_FORECASTL</stp>
        <stp>2</stp>
        <stp>600736.SH</stp>
        <stp>6/30/2016</stp>
        <tr r="G2396" s="5"/>
      </tp>
      <tp t="s">
        <v/>
        <stp/>
        <stp>EM_S_PROFITNOTICE_FORECASTL</stp>
        <stp>2</stp>
        <stp>600436.SH</stp>
        <stp>6/30/2016</stp>
        <tr r="G2142" s="5"/>
      </tp>
      <tp t="s">
        <v/>
        <stp/>
        <stp>EM_S_PROFITNOTICE_FORECASTL</stp>
        <stp>2</stp>
        <stp>600536.SH</stp>
        <stp>6/30/2016</stp>
        <tr r="G2217" s="5"/>
      </tp>
      <tp t="s">
        <v/>
        <stp/>
        <stp>EM_S_PROFITNOTICE_FORECASTL</stp>
        <stp>2</stp>
        <stp>600836.SH</stp>
        <stp>6/30/2016</stp>
        <tr r="G2488" s="5"/>
      </tp>
      <tp t="s">
        <v/>
        <stp/>
        <stp>EM_S_PROFITNOTICE_FORECASTL</stp>
        <stp>2</stp>
        <stp>603636.SH</stp>
        <stp>6/30/2016</stp>
        <tr r="G2826" s="5"/>
      </tp>
      <tp t="s">
        <v/>
        <stp/>
        <stp>EM_S_PROFITNOTICE_FORECASTL</stp>
        <stp>2</stp>
        <stp>603936.SH</stp>
        <stp>6/30/2016</stp>
        <tr r="G2867" s="5"/>
      </tp>
      <tp>
        <v>-9671238.9199999999</v>
        <stp/>
        <stp>EM_S_QSTM07_IS</stp>
        <stp>4</stp>
        <stp>002660.SZ</stp>
        <stp>61</stp>
        <stp>6/30/2015</stp>
        <stp>1</stp>
        <tr r="K1128" s="5"/>
      </tp>
      <tp>
        <v>64129336.609999999</v>
        <stp/>
        <stp>EM_S_QSTM07_IS</stp>
        <stp>4</stp>
        <stp>002663.SZ</stp>
        <stp>61</stp>
        <stp>6/30/2016</stp>
        <stp>1</stp>
        <tr r="D1131" s="5"/>
      </tp>
      <tp>
        <v>4798618.88</v>
        <stp/>
        <stp>EM_S_QSTM07_IS</stp>
        <stp>4</stp>
        <stp>002676.SZ</stp>
        <stp>61</stp>
        <stp>3/31/2016</stp>
        <stp>1</stp>
        <tr r="I1144" s="5"/>
      </tp>
      <tp>
        <v>34057867.530000001</v>
        <stp/>
        <stp>EM_S_QSTM07_IS</stp>
        <stp>4</stp>
        <stp>002666.SZ</stp>
        <stp>61</stp>
        <stp>3/31/2016</stp>
        <stp>1</stp>
        <tr r="I1134" s="5"/>
      </tp>
      <tp>
        <v>16385940.710000001</v>
        <stp/>
        <stp>EM_S_QSTM07_IS</stp>
        <stp>4</stp>
        <stp>002670.SZ</stp>
        <stp>61</stp>
        <stp>6/30/2015</stp>
        <stp>1</stp>
        <tr r="K1138" s="5"/>
      </tp>
      <tp>
        <v>312230543.67000002</v>
        <stp/>
        <stp>EM_S_QSTM07_IS</stp>
        <stp>4</stp>
        <stp>002673.SZ</stp>
        <stp>61</stp>
        <stp>6/30/2016</stp>
        <stp>1</stp>
        <tr r="D1141" s="5"/>
      </tp>
      <tp>
        <v>48117164.289999999</v>
        <stp/>
        <stp>EM_S_QSTM07_IS</stp>
        <stp>4</stp>
        <stp>002640.SZ</stp>
        <stp>61</stp>
        <stp>6/30/2015</stp>
        <stp>1</stp>
        <tr r="K1108" s="5"/>
      </tp>
      <tp>
        <v>95609661.950000003</v>
        <stp/>
        <stp>EM_S_QSTM07_IS</stp>
        <stp>4</stp>
        <stp>002643.SZ</stp>
        <stp>61</stp>
        <stp>6/30/2016</stp>
        <stp>1</stp>
        <tr r="D1111" s="5"/>
      </tp>
      <tp>
        <v>-10600352.199999999</v>
        <stp/>
        <stp>EM_S_QSTM07_IS</stp>
        <stp>4</stp>
        <stp>002656.SZ</stp>
        <stp>61</stp>
        <stp>3/31/2016</stp>
        <stp>1</stp>
        <tr r="I1124" s="5"/>
      </tp>
      <tp>
        <v>144971846.19999999</v>
        <stp/>
        <stp>EM_S_QSTM07_IS</stp>
        <stp>4</stp>
        <stp>002646.SZ</stp>
        <stp>61</stp>
        <stp>3/31/2016</stp>
        <stp>1</stp>
        <tr r="I1114" s="5"/>
      </tp>
      <tp>
        <v>95354645.049999997</v>
        <stp/>
        <stp>EM_S_QSTM07_IS</stp>
        <stp>4</stp>
        <stp>002650.SZ</stp>
        <stp>61</stp>
        <stp>6/30/2015</stp>
        <stp>1</stp>
        <tr r="K1118" s="5"/>
      </tp>
      <tp>
        <v>195585825.63</v>
        <stp/>
        <stp>EM_S_QSTM07_IS</stp>
        <stp>4</stp>
        <stp>002653.SZ</stp>
        <stp>61</stp>
        <stp>6/30/2016</stp>
        <stp>1</stp>
        <tr r="D1121" s="5"/>
      </tp>
      <tp>
        <v>19682093.07</v>
        <stp/>
        <stp>EM_S_QSTM07_IS</stp>
        <stp>4</stp>
        <stp>002620.SZ</stp>
        <stp>61</stp>
        <stp>6/30/2015</stp>
        <stp>1</stp>
        <tr r="K1088" s="5"/>
      </tp>
      <tp>
        <v>19303354.32</v>
        <stp/>
        <stp>EM_S_QSTM07_IS</stp>
        <stp>4</stp>
        <stp>002623.SZ</stp>
        <stp>61</stp>
        <stp>6/30/2016</stp>
        <stp>1</stp>
        <tr r="D1091" s="5"/>
      </tp>
      <tp>
        <v>40006007.68</v>
        <stp/>
        <stp>EM_S_QSTM07_IS</stp>
        <stp>4</stp>
        <stp>002636.SZ</stp>
        <stp>61</stp>
        <stp>3/31/2016</stp>
        <stp>1</stp>
        <tr r="I1104" s="5"/>
      </tp>
      <tp>
        <v>48030171.689999998</v>
        <stp/>
        <stp>EM_S_QSTM07_IS</stp>
        <stp>4</stp>
        <stp>002626.SZ</stp>
        <stp>61</stp>
        <stp>3/31/2016</stp>
        <stp>1</stp>
        <tr r="I1094" s="5"/>
      </tp>
      <tp>
        <v>83647383.950000003</v>
        <stp/>
        <stp>EM_S_QSTM07_IS</stp>
        <stp>4</stp>
        <stp>002630.SZ</stp>
        <stp>61</stp>
        <stp>6/30/2015</stp>
        <stp>1</stp>
        <tr r="K1098" s="5"/>
      </tp>
      <tp>
        <v>-7007826.7400000002</v>
        <stp/>
        <stp>EM_S_QSTM07_IS</stp>
        <stp>4</stp>
        <stp>002633.SZ</stp>
        <stp>61</stp>
        <stp>6/30/2016</stp>
        <stp>1</stp>
        <tr r="D1101" s="5"/>
      </tp>
      <tp>
        <v>8383963.2599999998</v>
        <stp/>
        <stp>EM_S_QSTM07_IS</stp>
        <stp>4</stp>
        <stp>002600.SZ</stp>
        <stp>61</stp>
        <stp>6/30/2015</stp>
        <stp>1</stp>
        <tr r="K1068" s="5"/>
      </tp>
      <tp>
        <v>127413516.56999999</v>
        <stp/>
        <stp>EM_S_QSTM07_IS</stp>
        <stp>4</stp>
        <stp>002603.SZ</stp>
        <stp>61</stp>
        <stp>6/30/2016</stp>
        <stp>1</stp>
        <tr r="D1071" s="5"/>
      </tp>
      <tp>
        <v>33355849.969999999</v>
        <stp/>
        <stp>EM_S_QSTM07_IS</stp>
        <stp>4</stp>
        <stp>002616.SZ</stp>
        <stp>61</stp>
        <stp>3/31/2016</stp>
        <stp>1</stp>
        <tr r="I1084" s="5"/>
      </tp>
      <tp>
        <v>21819363.98</v>
        <stp/>
        <stp>EM_S_QSTM07_IS</stp>
        <stp>4</stp>
        <stp>002606.SZ</stp>
        <stp>61</stp>
        <stp>3/31/2016</stp>
        <stp>1</stp>
        <tr r="I1074" s="5"/>
      </tp>
      <tp>
        <v>37289954.140000001</v>
        <stp/>
        <stp>EM_S_QSTM07_IS</stp>
        <stp>4</stp>
        <stp>002610.SZ</stp>
        <stp>61</stp>
        <stp>6/30/2015</stp>
        <stp>1</stp>
        <tr r="K1078" s="5"/>
      </tp>
      <tp>
        <v>8289597.1200000001</v>
        <stp/>
        <stp>EM_S_QSTM07_IS</stp>
        <stp>4</stp>
        <stp>002613.SZ</stp>
        <stp>61</stp>
        <stp>6/30/2016</stp>
        <stp>1</stp>
        <tr r="D1081" s="5"/>
      </tp>
      <tp>
        <v>1996866.57</v>
        <stp/>
        <stp>EM_S_QSTM07_IS</stp>
        <stp>4</stp>
        <stp>002680.SZ</stp>
        <stp>61</stp>
        <stp>6/30/2015</stp>
        <stp>1</stp>
        <tr r="K1148" s="5"/>
      </tp>
      <tp>
        <v>39574953.57</v>
        <stp/>
        <stp>EM_S_QSTM07_IS</stp>
        <stp>4</stp>
        <stp>002683.SZ</stp>
        <stp>61</stp>
        <stp>6/30/2016</stp>
        <stp>1</stp>
        <tr r="D1151" s="5"/>
      </tp>
      <tp>
        <v>712959.41</v>
        <stp/>
        <stp>EM_S_QSTM07_IS</stp>
        <stp>4</stp>
        <stp>002696.SZ</stp>
        <stp>61</stp>
        <stp>3/31/2016</stp>
        <stp>1</stp>
        <tr r="I1164" s="5"/>
      </tp>
      <tp>
        <v>25991287</v>
        <stp/>
        <stp>EM_S_QSTM07_IS</stp>
        <stp>4</stp>
        <stp>002686.SZ</stp>
        <stp>61</stp>
        <stp>3/31/2016</stp>
        <stp>1</stp>
        <tr r="I1154" s="5"/>
      </tp>
      <tp>
        <v>80679329.140000001</v>
        <stp/>
        <stp>EM_S_QSTM07_IS</stp>
        <stp>4</stp>
        <stp>002690.SZ</stp>
        <stp>61</stp>
        <stp>6/30/2015</stp>
        <stp>1</stp>
        <tr r="K1158" s="5"/>
      </tp>
      <tp>
        <v>-8505462.5399999991</v>
        <stp/>
        <stp>EM_S_QSTM07_IS</stp>
        <stp>4</stp>
        <stp>002693.SZ</stp>
        <stp>61</stp>
        <stp>6/30/2016</stp>
        <stp>1</stp>
        <tr r="D1161" s="5"/>
      </tp>
      <tp>
        <v>8794523.7799999993</v>
        <stp/>
        <stp>EM_S_QSTM07_IS</stp>
        <stp>4</stp>
        <stp>002760.SZ</stp>
        <stp>61</stp>
        <stp>6/30/2015</stp>
        <stp>1</stp>
        <tr r="K1223" s="5"/>
      </tp>
      <tp>
        <v>47230896.140000001</v>
        <stp/>
        <stp>EM_S_QSTM07_IS</stp>
        <stp>4</stp>
        <stp>002763.SZ</stp>
        <stp>61</stp>
        <stp>6/30/2016</stp>
        <stp>1</stp>
        <tr r="D1226" s="5"/>
      </tp>
      <tp>
        <v>35246376.259999998</v>
        <stp/>
        <stp>EM_S_QSTM07_IS</stp>
        <stp>4</stp>
        <stp>002776.SZ</stp>
        <stp>61</stp>
        <stp>3/31/2016</stp>
        <stp>1</stp>
        <tr r="I1237" s="5"/>
      </tp>
      <tp>
        <v>15580709.689999999</v>
        <stp/>
        <stp>EM_S_QSTM07_IS</stp>
        <stp>4</stp>
        <stp>002766.SZ</stp>
        <stp>61</stp>
        <stp>3/31/2016</stp>
        <stp>1</stp>
        <tr r="I1228" s="5"/>
      </tp>
      <tp>
        <v>26732820.52</v>
        <stp/>
        <stp>EM_S_QSTM07_IS</stp>
        <stp>4</stp>
        <stp>002770.SZ</stp>
        <stp>61</stp>
        <stp>6/30/2015</stp>
        <stp>1</stp>
        <tr r="K1232" s="5"/>
      </tp>
      <tp>
        <v>76150937.420000002</v>
        <stp/>
        <stp>EM_S_QSTM07_IS</stp>
        <stp>4</stp>
        <stp>002773.SZ</stp>
        <stp>61</stp>
        <stp>6/30/2016</stp>
        <stp>1</stp>
        <tr r="D1235" s="5"/>
      </tp>
      <tp>
        <v>23573686.949999999</v>
        <stp/>
        <stp>EM_S_QSTM07_IS</stp>
        <stp>4</stp>
        <stp>002740.SZ</stp>
        <stp>61</stp>
        <stp>6/30/2015</stp>
        <stp>1</stp>
        <tr r="K1205" s="5"/>
      </tp>
      <tp>
        <v>24286924.43</v>
        <stp/>
        <stp>EM_S_QSTM07_IS</stp>
        <stp>4</stp>
        <stp>002743.SZ</stp>
        <stp>61</stp>
        <stp>6/30/2016</stp>
        <stp>1</stp>
        <tr r="D1208" s="5"/>
      </tp>
      <tp>
        <v>53691658.75</v>
        <stp/>
        <stp>EM_S_QSTM07_IS</stp>
        <stp>4</stp>
        <stp>002756.SZ</stp>
        <stp>61</stp>
        <stp>3/31/2016</stp>
        <stp>1</stp>
        <tr r="I1219" s="5"/>
      </tp>
      <tp>
        <v>20325634.23</v>
        <stp/>
        <stp>EM_S_QSTM07_IS</stp>
        <stp>4</stp>
        <stp>002746.SZ</stp>
        <stp>61</stp>
        <stp>3/31/2016</stp>
        <stp>1</stp>
        <tr r="I1210" s="5"/>
      </tp>
      <tp>
        <v>14369728.25</v>
        <stp/>
        <stp>EM_S_QSTM07_IS</stp>
        <stp>4</stp>
        <stp>002750.SZ</stp>
        <stp>61</stp>
        <stp>6/30/2015</stp>
        <stp>1</stp>
        <tr r="K1214" s="5"/>
      </tp>
      <tp>
        <v>11651073.199999999</v>
        <stp/>
        <stp>EM_S_QSTM07_IS</stp>
        <stp>4</stp>
        <stp>002753.SZ</stp>
        <stp>61</stp>
        <stp>6/30/2016</stp>
        <stp>1</stp>
        <tr r="D1217" s="5"/>
      </tp>
      <tp>
        <v>2153254.98</v>
        <stp/>
        <stp>EM_S_QSTM07_IS</stp>
        <stp>4</stp>
        <stp>002723.SZ</stp>
        <stp>61</stp>
        <stp>6/30/2016</stp>
        <stp>1</stp>
        <tr r="D1188" s="5"/>
      </tp>
      <tp>
        <v>842783492.99000001</v>
        <stp/>
        <stp>EM_S_QSTM07_IS</stp>
        <stp>4</stp>
        <stp>002736.SZ</stp>
        <stp>61</stp>
        <stp>3/31/2016</stp>
        <stp>1</stp>
        <tr r="I1201" s="5"/>
      </tp>
      <tp>
        <v>55255584.740000002</v>
        <stp/>
        <stp>EM_S_QSTM07_IS</stp>
        <stp>4</stp>
        <stp>002726.SZ</stp>
        <stp>61</stp>
        <stp>3/31/2016</stp>
        <stp>1</stp>
        <tr r="I1191" s="5"/>
      </tp>
      <tp>
        <v>33932502.350000001</v>
        <stp/>
        <stp>EM_S_QSTM07_IS</stp>
        <stp>4</stp>
        <stp>002730.SZ</stp>
        <stp>61</stp>
        <stp>6/30/2015</stp>
        <stp>1</stp>
        <tr r="K1195" s="5"/>
      </tp>
      <tp>
        <v>35639846.32</v>
        <stp/>
        <stp>EM_S_QSTM07_IS</stp>
        <stp>4</stp>
        <stp>002733.SZ</stp>
        <stp>61</stp>
        <stp>6/30/2016</stp>
        <stp>1</stp>
        <tr r="D1198" s="5"/>
      </tp>
      <tp>
        <v>27206804.27</v>
        <stp/>
        <stp>EM_S_QSTM07_IS</stp>
        <stp>4</stp>
        <stp>002700.SZ</stp>
        <stp>61</stp>
        <stp>6/30/2015</stp>
        <stp>1</stp>
        <tr r="K1168" s="5"/>
      </tp>
      <tp>
        <v>22041359.25</v>
        <stp/>
        <stp>EM_S_QSTM07_IS</stp>
        <stp>4</stp>
        <stp>002703.SZ</stp>
        <stp>61</stp>
        <stp>6/30/2016</stp>
        <stp>1</stp>
        <tr r="D1171" s="5"/>
      </tp>
      <tp>
        <v>32169842.300000001</v>
        <stp/>
        <stp>EM_S_QSTM07_IS</stp>
        <stp>4</stp>
        <stp>002716.SZ</stp>
        <stp>61</stp>
        <stp>3/31/2016</stp>
        <stp>1</stp>
        <tr r="I1182" s="5"/>
      </tp>
      <tp>
        <v>23956669.68</v>
        <stp/>
        <stp>EM_S_QSTM07_IS</stp>
        <stp>4</stp>
        <stp>002706.SZ</stp>
        <stp>61</stp>
        <stp>3/31/2016</stp>
        <stp>1</stp>
        <tr r="I1173" s="5"/>
      </tp>
      <tp>
        <v>48697241.670000002</v>
        <stp/>
        <stp>EM_S_QSTM07_IS</stp>
        <stp>4</stp>
        <stp>002713.SZ</stp>
        <stp>61</stp>
        <stp>6/30/2016</stp>
        <stp>1</stp>
        <tr r="D1179" s="5"/>
      </tp>
      <tp>
        <v>7827804.1799999997</v>
        <stp/>
        <stp>EM_S_QSTM07_IS</stp>
        <stp>4</stp>
        <stp>002780.SZ</stp>
        <stp>61</stp>
        <stp>6/30/2015</stp>
        <stp>1</stp>
        <tr r="K1241" s="5"/>
      </tp>
      <tp>
        <v>40139229.159999996</v>
        <stp/>
        <stp>EM_S_QSTM07_IS</stp>
        <stp>4</stp>
        <stp>002783.SZ</stp>
        <stp>61</stp>
        <stp>6/30/2016</stp>
        <stp>1</stp>
        <tr r="D1244" s="5"/>
      </tp>
      <tp>
        <v>6550631</v>
        <stp/>
        <stp>EM_S_QSTM07_IS</stp>
        <stp>4</stp>
        <stp>002796.SZ</stp>
        <stp>61</stp>
        <stp>3/31/2016</stp>
        <stp>1</stp>
        <tr r="I1255" s="5"/>
      </tp>
      <tp>
        <v>27689812.510000002</v>
        <stp/>
        <stp>EM_S_QSTM07_IS</stp>
        <stp>4</stp>
        <stp>002786.SZ</stp>
        <stp>61</stp>
        <stp>3/31/2016</stp>
        <stp>1</stp>
        <tr r="I1246" s="5"/>
      </tp>
      <tp>
        <v>40685824.869999997</v>
        <stp/>
        <stp>EM_S_QSTM07_IS</stp>
        <stp>4</stp>
        <stp>002790.SZ</stp>
        <stp>61</stp>
        <stp>6/30/2015</stp>
        <stp>1</stp>
        <tr r="K1250" s="5"/>
      </tp>
      <tp>
        <v>37034650.170000002</v>
        <stp/>
        <stp>EM_S_QSTM07_IS</stp>
        <stp>4</stp>
        <stp>002793.SZ</stp>
        <stp>61</stp>
        <stp>6/30/2016</stp>
        <stp>1</stp>
        <tr r="D1253" s="5"/>
      </tp>
      <tp>
        <v>26857930.829999998</v>
        <stp/>
        <stp>EM_S_QSTM07_IS</stp>
        <stp>4</stp>
        <stp>002460.SZ</stp>
        <stp>61</stp>
        <stp>6/30/2015</stp>
        <stp>1</stp>
        <tr r="K929" s="5"/>
      </tp>
      <tp>
        <v>13051935</v>
        <stp/>
        <stp>EM_S_QSTM07_IS</stp>
        <stp>4</stp>
        <stp>002463.SZ</stp>
        <stp>61</stp>
        <stp>6/30/2016</stp>
        <stp>1</stp>
        <tr r="D932" s="5"/>
      </tp>
      <tp>
        <v>16980863.170000002</v>
        <stp/>
        <stp>EM_S_QSTM07_IS</stp>
        <stp>4</stp>
        <stp>002476.SZ</stp>
        <stp>61</stp>
        <stp>3/31/2016</stp>
        <stp>1</stp>
        <tr r="I945" s="5"/>
      </tp>
      <tp>
        <v>284310867.11000001</v>
        <stp/>
        <stp>EM_S_QSTM07_IS</stp>
        <stp>4</stp>
        <stp>002466.SZ</stp>
        <stp>61</stp>
        <stp>3/31/2016</stp>
        <stp>1</stp>
        <tr r="I935" s="5"/>
      </tp>
      <tp>
        <v>314679216.02999997</v>
        <stp/>
        <stp>EM_S_QSTM07_IS</stp>
        <stp>4</stp>
        <stp>002470.SZ</stp>
        <stp>61</stp>
        <stp>6/30/2015</stp>
        <stp>1</stp>
        <tr r="K939" s="5"/>
      </tp>
      <tp>
        <v>-5480683.0700000003</v>
        <stp/>
        <stp>EM_S_QSTM07_IS</stp>
        <stp>4</stp>
        <stp>002473.SZ</stp>
        <stp>61</stp>
        <stp>6/30/2016</stp>
        <stp>1</stp>
        <tr r="D942" s="5"/>
      </tp>
      <tp>
        <v>265102240.16999999</v>
        <stp/>
        <stp>EM_S_QSTM07_IS</stp>
        <stp>4</stp>
        <stp>002440.SZ</stp>
        <stp>61</stp>
        <stp>6/30/2015</stp>
        <stp>1</stp>
        <tr r="K909" s="5"/>
      </tp>
      <tp>
        <v>40141789.869999997</v>
        <stp/>
        <stp>EM_S_QSTM07_IS</stp>
        <stp>4</stp>
        <stp>002443.SZ</stp>
        <stp>61</stp>
        <stp>6/30/2016</stp>
        <stp>1</stp>
        <tr r="D912" s="5"/>
      </tp>
      <tp>
        <v>124685833.66</v>
        <stp/>
        <stp>EM_S_QSTM07_IS</stp>
        <stp>4</stp>
        <stp>002456.SZ</stp>
        <stp>61</stp>
        <stp>3/31/2016</stp>
        <stp>1</stp>
        <tr r="I925" s="5"/>
      </tp>
      <tp>
        <v>54222698.619999997</v>
        <stp/>
        <stp>EM_S_QSTM07_IS</stp>
        <stp>4</stp>
        <stp>002446.SZ</stp>
        <stp>61</stp>
        <stp>3/31/2016</stp>
        <stp>1</stp>
        <tr r="I915" s="5"/>
      </tp>
      <tp>
        <v>366036170.52999997</v>
        <stp/>
        <stp>EM_S_QSTM07_IS</stp>
        <stp>4</stp>
        <stp>002450.SZ</stp>
        <stp>61</stp>
        <stp>6/30/2015</stp>
        <stp>1</stp>
        <tr r="K919" s="5"/>
      </tp>
      <tp>
        <v>6943740.0199999996</v>
        <stp/>
        <stp>EM_S_QSTM07_IS</stp>
        <stp>4</stp>
        <stp>002453.SZ</stp>
        <stp>61</stp>
        <stp>6/30/2016</stp>
        <stp>1</stp>
        <tr r="D922" s="5"/>
      </tp>
      <tp>
        <v>5128008.1500000004</v>
        <stp/>
        <stp>EM_S_QSTM07_IS</stp>
        <stp>4</stp>
        <stp>002420.SZ</stp>
        <stp>61</stp>
        <stp>6/30/2015</stp>
        <stp>1</stp>
        <tr r="K889" s="5"/>
      </tp>
      <tp>
        <v>-27557360.039999999</v>
        <stp/>
        <stp>EM_S_QSTM07_IS</stp>
        <stp>4</stp>
        <stp>002423.SZ</stp>
        <stp>61</stp>
        <stp>6/30/2016</stp>
        <stp>1</stp>
        <tr r="D892" s="5"/>
      </tp>
      <tp>
        <v>19458636.940000001</v>
        <stp/>
        <stp>EM_S_QSTM07_IS</stp>
        <stp>4</stp>
        <stp>002436.SZ</stp>
        <stp>61</stp>
        <stp>3/31/2016</stp>
        <stp>1</stp>
        <tr r="I905" s="5"/>
      </tp>
      <tp>
        <v>193078909.91999999</v>
        <stp/>
        <stp>EM_S_QSTM07_IS</stp>
        <stp>4</stp>
        <stp>002426.SZ</stp>
        <stp>61</stp>
        <stp>3/31/2016</stp>
        <stp>1</stp>
        <tr r="I895" s="5"/>
      </tp>
      <tp>
        <v>30223516.48</v>
        <stp/>
        <stp>EM_S_QSTM07_IS</stp>
        <stp>4</stp>
        <stp>002430.SZ</stp>
        <stp>61</stp>
        <stp>6/30/2015</stp>
        <stp>1</stp>
        <tr r="K899" s="5"/>
      </tp>
      <tp>
        <v>47884619.039999999</v>
        <stp/>
        <stp>EM_S_QSTM07_IS</stp>
        <stp>4</stp>
        <stp>002433.SZ</stp>
        <stp>61</stp>
        <stp>6/30/2016</stp>
        <stp>1</stp>
        <tr r="D902" s="5"/>
      </tp>
      <tp>
        <v>129407809.66</v>
        <stp/>
        <stp>EM_S_QSTM07_IS</stp>
        <stp>4</stp>
        <stp>002400.SZ</stp>
        <stp>61</stp>
        <stp>6/30/2015</stp>
        <stp>1</stp>
        <tr r="K869" s="5"/>
      </tp>
      <tp>
        <v>28640966.359999999</v>
        <stp/>
        <stp>EM_S_QSTM07_IS</stp>
        <stp>4</stp>
        <stp>002403.SZ</stp>
        <stp>61</stp>
        <stp>6/30/2016</stp>
        <stp>1</stp>
        <tr r="D872" s="5"/>
      </tp>
      <tp>
        <v>57082583.380000003</v>
        <stp/>
        <stp>EM_S_QSTM07_IS</stp>
        <stp>4</stp>
        <stp>002416.SZ</stp>
        <stp>61</stp>
        <stp>3/31/2016</stp>
        <stp>1</stp>
        <tr r="I885" s="5"/>
      </tp>
      <tp>
        <v>29513425.780000001</v>
        <stp/>
        <stp>EM_S_QSTM07_IS</stp>
        <stp>4</stp>
        <stp>002406.SZ</stp>
        <stp>61</stp>
        <stp>3/31/2016</stp>
        <stp>1</stp>
        <tr r="I875" s="5"/>
      </tp>
      <tp>
        <v>-15845377.810000001</v>
        <stp/>
        <stp>EM_S_QSTM07_IS</stp>
        <stp>4</stp>
        <stp>002410.SZ</stp>
        <stp>61</stp>
        <stp>6/30/2015</stp>
        <stp>1</stp>
        <tr r="K879" s="5"/>
      </tp>
      <tp>
        <v>21684645.390000001</v>
        <stp/>
        <stp>EM_S_QSTM07_IS</stp>
        <stp>4</stp>
        <stp>002413.SZ</stp>
        <stp>61</stp>
        <stp>6/30/2016</stp>
        <stp>1</stp>
        <tr r="D882" s="5"/>
      </tp>
      <tp>
        <v>15914303.189999999</v>
        <stp/>
        <stp>EM_S_QSTM07_IS</stp>
        <stp>4</stp>
        <stp>002480.SZ</stp>
        <stp>61</stp>
        <stp>6/30/2015</stp>
        <stp>1</stp>
        <tr r="K949" s="5"/>
      </tp>
      <tp>
        <v>44069015.960000001</v>
        <stp/>
        <stp>EM_S_QSTM07_IS</stp>
        <stp>4</stp>
        <stp>002483.SZ</stp>
        <stp>61</stp>
        <stp>6/30/2016</stp>
        <stp>1</stp>
        <tr r="D952" s="5"/>
      </tp>
      <tp>
        <v>49372823.020000003</v>
        <stp/>
        <stp>EM_S_QSTM07_IS</stp>
        <stp>4</stp>
        <stp>002496.SZ</stp>
        <stp>61</stp>
        <stp>3/31/2016</stp>
        <stp>1</stp>
        <tr r="I965" s="5"/>
      </tp>
      <tp>
        <v>-16137880</v>
        <stp/>
        <stp>EM_S_QSTM07_IS</stp>
        <stp>4</stp>
        <stp>002486.SZ</stp>
        <stp>61</stp>
        <stp>3/31/2016</stp>
        <stp>1</stp>
        <tr r="I955" s="5"/>
      </tp>
      <tp>
        <v>5720987.3799999999</v>
        <stp/>
        <stp>EM_S_QSTM07_IS</stp>
        <stp>4</stp>
        <stp>002490.SZ</stp>
        <stp>61</stp>
        <stp>6/30/2015</stp>
        <stp>1</stp>
        <tr r="K959" s="5"/>
      </tp>
      <tp>
        <v>576377968.63</v>
        <stp/>
        <stp>EM_S_QSTM07_IS</stp>
        <stp>4</stp>
        <stp>002493.SZ</stp>
        <stp>61</stp>
        <stp>6/30/2016</stp>
        <stp>1</stp>
        <tr r="D962" s="5"/>
      </tp>
      <tp>
        <v>18097162.010000002</v>
        <stp/>
        <stp>EM_S_QSTM07_IS</stp>
        <stp>4</stp>
        <stp>002560.SZ</stp>
        <stp>61</stp>
        <stp>6/30/2015</stp>
        <stp>1</stp>
        <tr r="K1028" s="5"/>
      </tp>
      <tp>
        <v>268123957.16999999</v>
        <stp/>
        <stp>EM_S_QSTM07_IS</stp>
        <stp>4</stp>
        <stp>002563.SZ</stp>
        <stp>61</stp>
        <stp>6/30/2016</stp>
        <stp>1</stp>
        <tr r="D1031" s="5"/>
      </tp>
      <tp>
        <v>-1961763.93</v>
        <stp/>
        <stp>EM_S_QSTM07_IS</stp>
        <stp>4</stp>
        <stp>002576.SZ</stp>
        <stp>61</stp>
        <stp>3/31/2016</stp>
        <stp>1</stp>
        <tr r="I1044" s="5"/>
      </tp>
      <tp>
        <v>14485814.9</v>
        <stp/>
        <stp>EM_S_QSTM07_IS</stp>
        <stp>4</stp>
        <stp>002566.SZ</stp>
        <stp>61</stp>
        <stp>3/31/2016</stp>
        <stp>1</stp>
        <tr r="I1034" s="5"/>
      </tp>
      <tp>
        <v>-151532237.77000001</v>
        <stp/>
        <stp>EM_S_QSTM07_IS</stp>
        <stp>4</stp>
        <stp>002570.SZ</stp>
        <stp>61</stp>
        <stp>6/30/2015</stp>
        <stp>1</stp>
        <tr r="K1038" s="5"/>
      </tp>
      <tp>
        <v>183570448.05000001</v>
        <stp/>
        <stp>EM_S_QSTM07_IS</stp>
        <stp>4</stp>
        <stp>002573.SZ</stp>
        <stp>61</stp>
        <stp>6/30/2016</stp>
        <stp>1</stp>
        <tr r="D1041" s="5"/>
      </tp>
      <tp>
        <v>76031574.200000003</v>
        <stp/>
        <stp>EM_S_QSTM07_IS</stp>
        <stp>4</stp>
        <stp>002540.SZ</stp>
        <stp>61</stp>
        <stp>6/30/2015</stp>
        <stp>1</stp>
        <tr r="K1008" s="5"/>
      </tp>
      <tp>
        <v>123744246.45</v>
        <stp/>
        <stp>EM_S_QSTM07_IS</stp>
        <stp>4</stp>
        <stp>002543.SZ</stp>
        <stp>61</stp>
        <stp>6/30/2016</stp>
        <stp>1</stp>
        <tr r="D1011" s="5"/>
      </tp>
      <tp>
        <v>26754621.050000001</v>
        <stp/>
        <stp>EM_S_QSTM07_IS</stp>
        <stp>4</stp>
        <stp>002556.SZ</stp>
        <stp>61</stp>
        <stp>3/31/2016</stp>
        <stp>1</stp>
        <tr r="I1024" s="5"/>
      </tp>
      <tp>
        <v>24537753.289999999</v>
        <stp/>
        <stp>EM_S_QSTM07_IS</stp>
        <stp>4</stp>
        <stp>002546.SZ</stp>
        <stp>61</stp>
        <stp>3/31/2016</stp>
        <stp>1</stp>
        <tr r="I1014" s="5"/>
      </tp>
      <tp>
        <v>72439395.719999999</v>
        <stp/>
        <stp>EM_S_QSTM07_IS</stp>
        <stp>4</stp>
        <stp>002550.SZ</stp>
        <stp>61</stp>
        <stp>6/30/2015</stp>
        <stp>1</stp>
        <tr r="K1018" s="5"/>
      </tp>
      <tp>
        <v>24174264.84</v>
        <stp/>
        <stp>EM_S_QSTM07_IS</stp>
        <stp>4</stp>
        <stp>002553.SZ</stp>
        <stp>61</stp>
        <stp>6/30/2016</stp>
        <stp>1</stp>
        <tr r="D1021" s="5"/>
      </tp>
      <tp>
        <v>12155617.869999999</v>
        <stp/>
        <stp>EM_S_QSTM07_IS</stp>
        <stp>4</stp>
        <stp>002520.SZ</stp>
        <stp>61</stp>
        <stp>6/30/2015</stp>
        <stp>1</stp>
        <tr r="K989" s="5"/>
      </tp>
      <tp>
        <v>26619579.710000001</v>
        <stp/>
        <stp>EM_S_QSTM07_IS</stp>
        <stp>4</stp>
        <stp>002523.SZ</stp>
        <stp>61</stp>
        <stp>6/30/2016</stp>
        <stp>1</stp>
        <tr r="D992" s="5"/>
      </tp>
      <tp>
        <v>29953321.73</v>
        <stp/>
        <stp>EM_S_QSTM07_IS</stp>
        <stp>4</stp>
        <stp>002536.SZ</stp>
        <stp>61</stp>
        <stp>3/31/2016</stp>
        <stp>1</stp>
        <tr r="I1004" s="5"/>
      </tp>
      <tp>
        <v>-3642462.28</v>
        <stp/>
        <stp>EM_S_QSTM07_IS</stp>
        <stp>4</stp>
        <stp>002526.SZ</stp>
        <stp>61</stp>
        <stp>3/31/2016</stp>
        <stp>1</stp>
        <tr r="I994" s="5"/>
      </tp>
      <tp>
        <v>13197867.609999999</v>
        <stp/>
        <stp>EM_S_QSTM07_IS</stp>
        <stp>4</stp>
        <stp>002530.SZ</stp>
        <stp>61</stp>
        <stp>6/30/2015</stp>
        <stp>1</stp>
        <tr r="K998" s="5"/>
      </tp>
      <tp>
        <v>45214621.789999999</v>
        <stp/>
        <stp>EM_S_QSTM07_IS</stp>
        <stp>4</stp>
        <stp>002533.SZ</stp>
        <stp>61</stp>
        <stp>6/30/2016</stp>
        <stp>1</stp>
        <tr r="D1001" s="5"/>
      </tp>
      <tp>
        <v>724706815</v>
        <stp/>
        <stp>EM_S_QSTM07_IS</stp>
        <stp>4</stp>
        <stp>002500.SZ</stp>
        <stp>61</stp>
        <stp>6/30/2015</stp>
        <stp>1</stp>
        <tr r="K969" s="5"/>
      </tp>
      <tp>
        <v>107392226.58</v>
        <stp/>
        <stp>EM_S_QSTM07_IS</stp>
        <stp>4</stp>
        <stp>002503.SZ</stp>
        <stp>61</stp>
        <stp>6/30/2016</stp>
        <stp>1</stp>
        <tr r="D972" s="5"/>
      </tp>
      <tp>
        <v>47384793.700000003</v>
        <stp/>
        <stp>EM_S_QSTM07_IS</stp>
        <stp>4</stp>
        <stp>002516.SZ</stp>
        <stp>61</stp>
        <stp>3/31/2016</stp>
        <stp>1</stp>
        <tr r="I985" s="5"/>
      </tp>
      <tp>
        <v>101985303.95999999</v>
        <stp/>
        <stp>EM_S_QSTM07_IS</stp>
        <stp>4</stp>
        <stp>002506.SZ</stp>
        <stp>61</stp>
        <stp>3/31/2016</stp>
        <stp>1</stp>
        <tr r="I975" s="5"/>
      </tp>
      <tp>
        <v>63769386.950000003</v>
        <stp/>
        <stp>EM_S_QSTM07_IS</stp>
        <stp>4</stp>
        <stp>002510.SZ</stp>
        <stp>61</stp>
        <stp>6/30/2015</stp>
        <stp>1</stp>
        <tr r="K979" s="5"/>
      </tp>
      <tp>
        <v>32238666</v>
        <stp/>
        <stp>EM_S_QSTM07_IS</stp>
        <stp>4</stp>
        <stp>002513.SZ</stp>
        <stp>61</stp>
        <stp>6/30/2016</stp>
        <stp>1</stp>
        <tr r="D982" s="5"/>
      </tp>
      <tp>
        <v>12121527.99</v>
        <stp/>
        <stp>EM_S_QSTM07_IS</stp>
        <stp>4</stp>
        <stp>002580.SZ</stp>
        <stp>61</stp>
        <stp>6/30/2015</stp>
        <stp>1</stp>
        <tr r="K1048" s="5"/>
      </tp>
      <tp>
        <v>102624540.26000001</v>
        <stp/>
        <stp>EM_S_QSTM07_IS</stp>
        <stp>4</stp>
        <stp>002583.SZ</stp>
        <stp>61</stp>
        <stp>6/30/2016</stp>
        <stp>1</stp>
        <tr r="D1051" s="5"/>
      </tp>
      <tp>
        <v>-23490236.07</v>
        <stp/>
        <stp>EM_S_QSTM07_IS</stp>
        <stp>4</stp>
        <stp>002596.SZ</stp>
        <stp>61</stp>
        <stp>3/31/2016</stp>
        <stp>1</stp>
        <tr r="I1064" s="5"/>
      </tp>
      <tp>
        <v>3876482.5</v>
        <stp/>
        <stp>EM_S_QSTM07_IS</stp>
        <stp>4</stp>
        <stp>002586.SZ</stp>
        <stp>61</stp>
        <stp>3/31/2016</stp>
        <stp>1</stp>
        <tr r="I1054" s="5"/>
      </tp>
      <tp>
        <v>35556008.5</v>
        <stp/>
        <stp>EM_S_QSTM07_IS</stp>
        <stp>4</stp>
        <stp>002590.SZ</stp>
        <stp>61</stp>
        <stp>6/30/2015</stp>
        <stp>1</stp>
        <tr r="K1058" s="5"/>
      </tp>
      <tp>
        <v>16881954.920000002</v>
        <stp/>
        <stp>EM_S_QSTM07_IS</stp>
        <stp>4</stp>
        <stp>002593.SZ</stp>
        <stp>61</stp>
        <stp>6/30/2016</stp>
        <stp>1</stp>
        <tr r="D1061" s="5"/>
      </tp>
      <tp>
        <v>-5734383.1399999997</v>
        <stp/>
        <stp>EM_S_QSTM07_IS</stp>
        <stp>4</stp>
        <stp>002260.SZ</stp>
        <stp>61</stp>
        <stp>6/30/2015</stp>
        <stp>1</stp>
        <tr r="K729" s="5"/>
      </tp>
      <tp>
        <v>-8016237.1299999999</v>
        <stp/>
        <stp>EM_S_QSTM07_IS</stp>
        <stp>4</stp>
        <stp>002263.SZ</stp>
        <stp>61</stp>
        <stp>6/30/2016</stp>
        <stp>1</stp>
        <tr r="D732" s="5"/>
      </tp>
      <tp>
        <v>27213667.73</v>
        <stp/>
        <stp>EM_S_QSTM07_IS</stp>
        <stp>4</stp>
        <stp>002276.SZ</stp>
        <stp>61</stp>
        <stp>3/31/2016</stp>
        <stp>1</stp>
        <tr r="I745" s="5"/>
      </tp>
      <tp>
        <v>6175811.25</v>
        <stp/>
        <stp>EM_S_QSTM07_IS</stp>
        <stp>4</stp>
        <stp>002266.SZ</stp>
        <stp>61</stp>
        <stp>3/31/2016</stp>
        <stp>1</stp>
        <tr r="I735" s="5"/>
      </tp>
      <tp>
        <v>-348846.5</v>
        <stp/>
        <stp>EM_S_QSTM07_IS</stp>
        <stp>4</stp>
        <stp>002270.SZ</stp>
        <stp>61</stp>
        <stp>6/30/2015</stp>
        <stp>1</stp>
        <tr r="K739" s="5"/>
      </tp>
      <tp>
        <v>63529832.18</v>
        <stp/>
        <stp>EM_S_QSTM07_IS</stp>
        <stp>4</stp>
        <stp>002273.SZ</stp>
        <stp>61</stp>
        <stp>6/30/2016</stp>
        <stp>1</stp>
        <tr r="D742" s="5"/>
      </tp>
      <tp>
        <v>-3306098.05</v>
        <stp/>
        <stp>EM_S_QSTM07_IS</stp>
        <stp>4</stp>
        <stp>002240.SZ</stp>
        <stp>61</stp>
        <stp>6/30/2015</stp>
        <stp>1</stp>
        <tr r="K710" s="5"/>
      </tp>
      <tp>
        <v>5908216.6900000004</v>
        <stp/>
        <stp>EM_S_QSTM07_IS</stp>
        <stp>4</stp>
        <stp>002243.SZ</stp>
        <stp>61</stp>
        <stp>6/30/2016</stp>
        <stp>1</stp>
        <tr r="D713" s="5"/>
      </tp>
      <tp>
        <v>19464200.190000001</v>
        <stp/>
        <stp>EM_S_QSTM07_IS</stp>
        <stp>4</stp>
        <stp>002256.SZ</stp>
        <stp>61</stp>
        <stp>3/31/2016</stp>
        <stp>1</stp>
        <tr r="I726" s="5"/>
      </tp>
      <tp>
        <v>8967184.0800000001</v>
        <stp/>
        <stp>EM_S_QSTM07_IS</stp>
        <stp>4</stp>
        <stp>002246.SZ</stp>
        <stp>61</stp>
        <stp>3/31/2016</stp>
        <stp>1</stp>
        <tr r="I716" s="5"/>
      </tp>
      <tp>
        <v>151596514.38</v>
        <stp/>
        <stp>EM_S_QSTM07_IS</stp>
        <stp>4</stp>
        <stp>002250.SZ</stp>
        <stp>61</stp>
        <stp>6/30/2015</stp>
        <stp>1</stp>
        <tr r="K720" s="5"/>
      </tp>
      <tp>
        <v>8920227.6500000004</v>
        <stp/>
        <stp>EM_S_QSTM07_IS</stp>
        <stp>4</stp>
        <stp>002253.SZ</stp>
        <stp>61</stp>
        <stp>6/30/2016</stp>
        <stp>1</stp>
        <tr r="D723" s="5"/>
      </tp>
      <tp>
        <v>58482519.310000002</v>
        <stp/>
        <stp>EM_S_QSTM07_IS</stp>
        <stp>4</stp>
        <stp>002220.SZ</stp>
        <stp>61</stp>
        <stp>6/30/2015</stp>
        <stp>1</stp>
        <tr r="K690" s="5"/>
      </tp>
      <tp>
        <v>188936740.18000001</v>
        <stp/>
        <stp>EM_S_QSTM07_IS</stp>
        <stp>4</stp>
        <stp>002223.SZ</stp>
        <stp>61</stp>
        <stp>6/30/2016</stp>
        <stp>1</stp>
        <tr r="D693" s="5"/>
      </tp>
      <tp>
        <v>215240055.78999999</v>
        <stp/>
        <stp>EM_S_QSTM07_IS</stp>
        <stp>4</stp>
        <stp>002236.SZ</stp>
        <stp>61</stp>
        <stp>3/31/2016</stp>
        <stp>1</stp>
        <tr r="I706" s="5"/>
      </tp>
      <tp>
        <v>582335.88</v>
        <stp/>
        <stp>EM_S_QSTM07_IS</stp>
        <stp>4</stp>
        <stp>002226.SZ</stp>
        <stp>61</stp>
        <stp>3/31/2016</stp>
        <stp>1</stp>
        <tr r="I696" s="5"/>
      </tp>
      <tp>
        <v>76505739.879999995</v>
        <stp/>
        <stp>EM_S_QSTM07_IS</stp>
        <stp>4</stp>
        <stp>002230.SZ</stp>
        <stp>61</stp>
        <stp>6/30/2015</stp>
        <stp>1</stp>
        <tr r="K700" s="5"/>
      </tp>
      <tp>
        <v>84157167.75</v>
        <stp/>
        <stp>EM_S_QSTM07_IS</stp>
        <stp>4</stp>
        <stp>002233.SZ</stp>
        <stp>61</stp>
        <stp>6/30/2016</stp>
        <stp>1</stp>
        <tr r="D703" s="5"/>
      </tp>
      <tp>
        <v>684391.05</v>
        <stp/>
        <stp>EM_S_QSTM07_IS</stp>
        <stp>4</stp>
        <stp>002200.SZ</stp>
        <stp>61</stp>
        <stp>6/30/2015</stp>
        <stp>1</stp>
        <tr r="K670" s="5"/>
      </tp>
      <tp>
        <v>161896465.59</v>
        <stp/>
        <stp>EM_S_QSTM07_IS</stp>
        <stp>4</stp>
        <stp>002203.SZ</stp>
        <stp>61</stp>
        <stp>6/30/2016</stp>
        <stp>1</stp>
        <tr r="D673" s="5"/>
      </tp>
      <tp>
        <v>19032585.449999999</v>
        <stp/>
        <stp>EM_S_QSTM07_IS</stp>
        <stp>4</stp>
        <stp>002216.SZ</stp>
        <stp>61</stp>
        <stp>3/31/2016</stp>
        <stp>1</stp>
        <tr r="I686" s="5"/>
      </tp>
      <tp>
        <v>68572285.230000004</v>
        <stp/>
        <stp>EM_S_QSTM07_IS</stp>
        <stp>4</stp>
        <stp>002206.SZ</stp>
        <stp>61</stp>
        <stp>3/31/2016</stp>
        <stp>1</stp>
        <tr r="I676" s="5"/>
      </tp>
      <tp>
        <v>46615468.170000002</v>
        <stp/>
        <stp>EM_S_QSTM07_IS</stp>
        <stp>4</stp>
        <stp>002210.SZ</stp>
        <stp>61</stp>
        <stp>6/30/2015</stp>
        <stp>1</stp>
        <tr r="K680" s="5"/>
      </tp>
      <tp>
        <v>4644753.18</v>
        <stp/>
        <stp>EM_S_QSTM07_IS</stp>
        <stp>4</stp>
        <stp>002213.SZ</stp>
        <stp>61</stp>
        <stp>6/30/2016</stp>
        <stp>1</stp>
        <tr r="D683" s="5"/>
      </tp>
      <tp>
        <v>80282295.590000004</v>
        <stp/>
        <stp>EM_S_QSTM07_IS</stp>
        <stp>4</stp>
        <stp>002280.SZ</stp>
        <stp>61</stp>
        <stp>6/30/2015</stp>
        <stp>1</stp>
        <tr r="K749" s="5"/>
      </tp>
      <tp>
        <v>57096032.990000002</v>
        <stp/>
        <stp>EM_S_QSTM07_IS</stp>
        <stp>4</stp>
        <stp>002283.SZ</stp>
        <stp>61</stp>
        <stp>6/30/2016</stp>
        <stp>1</stp>
        <tr r="D752" s="5"/>
      </tp>
      <tp>
        <v>7276493.9199999999</v>
        <stp/>
        <stp>EM_S_QSTM07_IS</stp>
        <stp>4</stp>
        <stp>002296.SZ</stp>
        <stp>61</stp>
        <stp>3/31/2016</stp>
        <stp>1</stp>
        <tr r="I765" s="5"/>
      </tp>
      <tp>
        <v>13324176.18</v>
        <stp/>
        <stp>EM_S_QSTM07_IS</stp>
        <stp>4</stp>
        <stp>002286.SZ</stp>
        <stp>61</stp>
        <stp>3/31/2016</stp>
        <stp>1</stp>
        <tr r="I755" s="5"/>
      </tp>
      <tp>
        <v>11964428.43</v>
        <stp/>
        <stp>EM_S_QSTM07_IS</stp>
        <stp>4</stp>
        <stp>002290.SZ</stp>
        <stp>61</stp>
        <stp>6/30/2015</stp>
        <stp>1</stp>
        <tr r="K759" s="5"/>
      </tp>
      <tp>
        <v>42024324.710000001</v>
        <stp/>
        <stp>EM_S_QSTM07_IS</stp>
        <stp>4</stp>
        <stp>002293.SZ</stp>
        <stp>61</stp>
        <stp>6/30/2016</stp>
        <stp>1</stp>
        <tr r="D762" s="5"/>
      </tp>
      <tp>
        <v>34151787.530000001</v>
        <stp/>
        <stp>EM_S_QSTM07_IS</stp>
        <stp>4</stp>
        <stp>002360.SZ</stp>
        <stp>61</stp>
        <stp>6/30/2015</stp>
        <stp>1</stp>
        <tr r="K829" s="5"/>
      </tp>
      <tp>
        <v>14365979.65</v>
        <stp/>
        <stp>EM_S_QSTM07_IS</stp>
        <stp>4</stp>
        <stp>002363.SZ</stp>
        <stp>61</stp>
        <stp>6/30/2016</stp>
        <stp>1</stp>
        <tr r="D832" s="5"/>
      </tp>
      <tp>
        <v>31598087.27</v>
        <stp/>
        <stp>EM_S_QSTM07_IS</stp>
        <stp>4</stp>
        <stp>002376.SZ</stp>
        <stp>61</stp>
        <stp>3/31/2016</stp>
        <stp>1</stp>
        <tr r="I845" s="5"/>
      </tp>
      <tp>
        <v>112130997.56</v>
        <stp/>
        <stp>EM_S_QSTM07_IS</stp>
        <stp>4</stp>
        <stp>002366.SZ</stp>
        <stp>61</stp>
        <stp>3/31/2016</stp>
        <stp>1</stp>
        <tr r="I835" s="5"/>
      </tp>
      <tp>
        <v>16984106.289999999</v>
        <stp/>
        <stp>EM_S_QSTM07_IS</stp>
        <stp>4</stp>
        <stp>002370.SZ</stp>
        <stp>61</stp>
        <stp>6/30/2015</stp>
        <stp>1</stp>
        <tr r="K839" s="5"/>
      </tp>
      <tp>
        <v>72893991.609999999</v>
        <stp/>
        <stp>EM_S_QSTM07_IS</stp>
        <stp>4</stp>
        <stp>002373.SZ</stp>
        <stp>61</stp>
        <stp>6/30/2016</stp>
        <stp>1</stp>
        <tr r="D842" s="5"/>
      </tp>
      <tp>
        <v>87645460.109999999</v>
        <stp/>
        <stp>EM_S_QSTM07_IS</stp>
        <stp>4</stp>
        <stp>002340.SZ</stp>
        <stp>61</stp>
        <stp>6/30/2015</stp>
        <stp>1</stp>
        <tr r="K809" s="5"/>
      </tp>
      <tp>
        <v>71892385.540000007</v>
        <stp/>
        <stp>EM_S_QSTM07_IS</stp>
        <stp>4</stp>
        <stp>002343.SZ</stp>
        <stp>61</stp>
        <stp>6/30/2016</stp>
        <stp>1</stp>
        <tr r="D812" s="5"/>
      </tp>
      <tp>
        <v>20251262.91</v>
        <stp/>
        <stp>EM_S_QSTM07_IS</stp>
        <stp>4</stp>
        <stp>002356.SZ</stp>
        <stp>61</stp>
        <stp>3/31/2016</stp>
        <stp>1</stp>
        <tr r="I825" s="5"/>
      </tp>
      <tp>
        <v>10614208.02</v>
        <stp/>
        <stp>EM_S_QSTM07_IS</stp>
        <stp>4</stp>
        <stp>002346.SZ</stp>
        <stp>61</stp>
        <stp>3/31/2016</stp>
        <stp>1</stp>
        <tr r="I815" s="5"/>
      </tp>
      <tp>
        <v>10811176.220000001</v>
        <stp/>
        <stp>EM_S_QSTM07_IS</stp>
        <stp>4</stp>
        <stp>002350.SZ</stp>
        <stp>61</stp>
        <stp>6/30/2015</stp>
        <stp>1</stp>
        <tr r="K819" s="5"/>
      </tp>
      <tp>
        <v>49468458.630000003</v>
        <stp/>
        <stp>EM_S_QSTM07_IS</stp>
        <stp>4</stp>
        <stp>002353.SZ</stp>
        <stp>61</stp>
        <stp>6/30/2016</stp>
        <stp>1</stp>
        <tr r="D822" s="5"/>
      </tp>
      <tp>
        <v>46793266.93</v>
        <stp/>
        <stp>EM_S_QSTM07_IS</stp>
        <stp>4</stp>
        <stp>002320.SZ</stp>
        <stp>61</stp>
        <stp>6/30/2015</stp>
        <stp>1</stp>
        <tr r="K789" s="5"/>
      </tp>
      <tp>
        <v>62671349.18</v>
        <stp/>
        <stp>EM_S_QSTM07_IS</stp>
        <stp>4</stp>
        <stp>002323.SZ</stp>
        <stp>61</stp>
        <stp>6/30/2016</stp>
        <stp>1</stp>
        <tr r="D792" s="5"/>
      </tp>
      <tp>
        <v>20713923.010000002</v>
        <stp/>
        <stp>EM_S_QSTM07_IS</stp>
        <stp>4</stp>
        <stp>002336.SZ</stp>
        <stp>61</stp>
        <stp>3/31/2016</stp>
        <stp>1</stp>
        <tr r="I805" s="5"/>
      </tp>
      <tp>
        <v>38146661.109999999</v>
        <stp/>
        <stp>EM_S_QSTM07_IS</stp>
        <stp>4</stp>
        <stp>002326.SZ</stp>
        <stp>61</stp>
        <stp>3/31/2016</stp>
        <stp>1</stp>
        <tr r="I795" s="5"/>
      </tp>
      <tp>
        <v>2742771.61</v>
        <stp/>
        <stp>EM_S_QSTM07_IS</stp>
        <stp>4</stp>
        <stp>002330.SZ</stp>
        <stp>61</stp>
        <stp>6/30/2015</stp>
        <stp>1</stp>
        <tr r="K799" s="5"/>
      </tp>
      <tp>
        <v>149827667.09</v>
        <stp/>
        <stp>EM_S_QSTM07_IS</stp>
        <stp>4</stp>
        <stp>002333.SZ</stp>
        <stp>61</stp>
        <stp>6/30/2016</stp>
        <stp>1</stp>
        <tr r="D802" s="5"/>
      </tp>
      <tp>
        <v>73977003.730000004</v>
        <stp/>
        <stp>EM_S_QSTM07_IS</stp>
        <stp>4</stp>
        <stp>002300.SZ</stp>
        <stp>61</stp>
        <stp>6/30/2015</stp>
        <stp>1</stp>
        <tr r="K769" s="5"/>
      </tp>
      <tp>
        <v>75937840.340000004</v>
        <stp/>
        <stp>EM_S_QSTM07_IS</stp>
        <stp>4</stp>
        <stp>002303.SZ</stp>
        <stp>61</stp>
        <stp>6/30/2016</stp>
        <stp>1</stp>
        <tr r="D772" s="5"/>
      </tp>
      <tp>
        <v>2742820.36</v>
        <stp/>
        <stp>EM_S_QSTM07_IS</stp>
        <stp>4</stp>
        <stp>002316.SZ</stp>
        <stp>61</stp>
        <stp>3/31/2016</stp>
        <stp>1</stp>
        <tr r="I785" s="5"/>
      </tp>
      <tp>
        <v>-8380039.5999999996</v>
        <stp/>
        <stp>EM_S_QSTM07_IS</stp>
        <stp>4</stp>
        <stp>002306.SZ</stp>
        <stp>61</stp>
        <stp>3/31/2016</stp>
        <stp>1</stp>
        <tr r="I775" s="5"/>
      </tp>
      <tp>
        <v>236613018.16999999</v>
        <stp/>
        <stp>EM_S_QSTM07_IS</stp>
        <stp>4</stp>
        <stp>002310.SZ</stp>
        <stp>61</stp>
        <stp>6/30/2015</stp>
        <stp>1</stp>
        <tr r="K779" s="5"/>
      </tp>
      <tp>
        <v>-18558407.699999999</v>
        <stp/>
        <stp>EM_S_QSTM07_IS</stp>
        <stp>4</stp>
        <stp>002313.SZ</stp>
        <stp>61</stp>
        <stp>6/30/2016</stp>
        <stp>1</stp>
        <tr r="D782" s="5"/>
      </tp>
      <tp>
        <v>21690134.960000001</v>
        <stp/>
        <stp>EM_S_QSTM07_IS</stp>
        <stp>4</stp>
        <stp>002380.SZ</stp>
        <stp>61</stp>
        <stp>6/30/2015</stp>
        <stp>1</stp>
        <tr r="K849" s="5"/>
      </tp>
      <tp>
        <v>20074358.800000001</v>
        <stp/>
        <stp>EM_S_QSTM07_IS</stp>
        <stp>4</stp>
        <stp>002383.SZ</stp>
        <stp>61</stp>
        <stp>6/30/2016</stp>
        <stp>1</stp>
        <tr r="D852" s="5"/>
      </tp>
      <tp>
        <v>-10114103.6</v>
        <stp/>
        <stp>EM_S_QSTM07_IS</stp>
        <stp>4</stp>
        <stp>002396.SZ</stp>
        <stp>61</stp>
        <stp>3/31/2016</stp>
        <stp>1</stp>
        <tr r="I865" s="5"/>
      </tp>
      <tp>
        <v>-54098987.630000003</v>
        <stp/>
        <stp>EM_S_QSTM07_IS</stp>
        <stp>4</stp>
        <stp>002386.SZ</stp>
        <stp>61</stp>
        <stp>3/31/2016</stp>
        <stp>1</stp>
        <tr r="I855" s="5"/>
      </tp>
      <tp>
        <v>48365612.810000002</v>
        <stp/>
        <stp>EM_S_QSTM07_IS</stp>
        <stp>4</stp>
        <stp>002390.SZ</stp>
        <stp>61</stp>
        <stp>6/30/2015</stp>
        <stp>1</stp>
        <tr r="K859" s="5"/>
      </tp>
      <tp>
        <v>26592154.02</v>
        <stp/>
        <stp>EM_S_QSTM07_IS</stp>
        <stp>4</stp>
        <stp>002393.SZ</stp>
        <stp>61</stp>
        <stp>6/30/2016</stp>
        <stp>1</stp>
        <tr r="D862" s="5"/>
      </tp>
      <tp>
        <v>31766882.920000002</v>
        <stp/>
        <stp>EM_S_QSTM07_IS</stp>
        <stp>4</stp>
        <stp>002060.SZ</stp>
        <stp>61</stp>
        <stp>6/30/2015</stp>
        <stp>1</stp>
        <tr r="K530" s="5"/>
      </tp>
      <tp>
        <v>66811138.159999996</v>
        <stp/>
        <stp>EM_S_QSTM07_IS</stp>
        <stp>4</stp>
        <stp>002063.SZ</stp>
        <stp>61</stp>
        <stp>6/30/2016</stp>
        <stp>1</stp>
        <tr r="D533" s="5"/>
      </tp>
      <tp>
        <v>5226074.57</v>
        <stp/>
        <stp>EM_S_QSTM07_IS</stp>
        <stp>4</stp>
        <stp>002076.SZ</stp>
        <stp>61</stp>
        <stp>3/31/2016</stp>
        <stp>1</stp>
        <tr r="I546" s="5"/>
      </tp>
      <tp>
        <v>4762460.82</v>
        <stp/>
        <stp>EM_S_QSTM07_IS</stp>
        <stp>4</stp>
        <stp>002066.SZ</stp>
        <stp>61</stp>
        <stp>3/31/2016</stp>
        <stp>1</stp>
        <tr r="I536" s="5"/>
      </tp>
      <tp>
        <v>-27332879.039999999</v>
        <stp/>
        <stp>EM_S_QSTM07_IS</stp>
        <stp>4</stp>
        <stp>002070.SZ</stp>
        <stp>61</stp>
        <stp>6/30/2015</stp>
        <stp>1</stp>
        <tr r="K540" s="5"/>
      </tp>
      <tp>
        <v>53455870.810000002</v>
        <stp/>
        <stp>EM_S_QSTM07_IS</stp>
        <stp>4</stp>
        <stp>002073.SZ</stp>
        <stp>61</stp>
        <stp>6/30/2016</stp>
        <stp>1</stp>
        <tr r="D543" s="5"/>
      </tp>
      <tp>
        <v>6357000.5700000003</v>
        <stp/>
        <stp>EM_S_QSTM07_IS</stp>
        <stp>4</stp>
        <stp>002040.SZ</stp>
        <stp>61</stp>
        <stp>6/30/2015</stp>
        <stp>1</stp>
        <tr r="K510" s="5"/>
      </tp>
      <tp>
        <v>76560664.569999993</v>
        <stp/>
        <stp>EM_S_QSTM07_IS</stp>
        <stp>4</stp>
        <stp>002043.SZ</stp>
        <stp>61</stp>
        <stp>6/30/2016</stp>
        <stp>1</stp>
        <tr r="D513" s="5"/>
      </tp>
      <tp>
        <v>95476058.609999999</v>
        <stp/>
        <stp>EM_S_QSTM07_IS</stp>
        <stp>4</stp>
        <stp>002056.SZ</stp>
        <stp>61</stp>
        <stp>3/31/2016</stp>
        <stp>1</stp>
        <tr r="I526" s="5"/>
      </tp>
      <tp>
        <v>-18200647.620000001</v>
        <stp/>
        <stp>EM_S_QSTM07_IS</stp>
        <stp>4</stp>
        <stp>002046.SZ</stp>
        <stp>61</stp>
        <stp>3/31/2016</stp>
        <stp>1</stp>
        <tr r="I516" s="5"/>
      </tp>
      <tp>
        <v>176141915.88</v>
        <stp/>
        <stp>EM_S_QSTM07_IS</stp>
        <stp>4</stp>
        <stp>002050.SZ</stp>
        <stp>61</stp>
        <stp>6/30/2015</stp>
        <stp>1</stp>
        <tr r="K520" s="5"/>
      </tp>
      <tp>
        <v>51950247.670000002</v>
        <stp/>
        <stp>EM_S_QSTM07_IS</stp>
        <stp>4</stp>
        <stp>002053.SZ</stp>
        <stp>61</stp>
        <stp>6/30/2016</stp>
        <stp>1</stp>
        <tr r="D523" s="5"/>
      </tp>
      <tp>
        <v>54034130.07</v>
        <stp/>
        <stp>EM_S_QSTM07_IS</stp>
        <stp>4</stp>
        <stp>002020.SZ</stp>
        <stp>61</stp>
        <stp>6/30/2015</stp>
        <stp>1</stp>
        <tr r="K490" s="5"/>
      </tp>
      <tp>
        <v>29831185.469999999</v>
        <stp/>
        <stp>EM_S_QSTM07_IS</stp>
        <stp>4</stp>
        <stp>002023.SZ</stp>
        <stp>61</stp>
        <stp>6/30/2016</stp>
        <stp>1</stp>
        <tr r="D493" s="5"/>
      </tp>
      <tp>
        <v>9357668.5199999996</v>
        <stp/>
        <stp>EM_S_QSTM07_IS</stp>
        <stp>4</stp>
        <stp>002036.SZ</stp>
        <stp>61</stp>
        <stp>3/31/2016</stp>
        <stp>1</stp>
        <tr r="I506" s="5"/>
      </tp>
      <tp>
        <v>15080146.76</v>
        <stp/>
        <stp>EM_S_QSTM07_IS</stp>
        <stp>4</stp>
        <stp>002026.SZ</stp>
        <stp>61</stp>
        <stp>3/31/2016</stp>
        <stp>1</stp>
        <tr r="I496" s="5"/>
      </tp>
      <tp>
        <v>34763796.920000002</v>
        <stp/>
        <stp>EM_S_QSTM07_IS</stp>
        <stp>4</stp>
        <stp>002030.SZ</stp>
        <stp>61</stp>
        <stp>6/30/2015</stp>
        <stp>1</stp>
        <tr r="K500" s="5"/>
      </tp>
      <tp>
        <v>75009549.810000002</v>
        <stp/>
        <stp>EM_S_QSTM07_IS</stp>
        <stp>4</stp>
        <stp>002033.SZ</stp>
        <stp>61</stp>
        <stp>6/30/2016</stp>
        <stp>1</stp>
        <tr r="D503" s="5"/>
      </tp>
      <tp>
        <v>126686863.77</v>
        <stp/>
        <stp>EM_S_QSTM07_IS</stp>
        <stp>4</stp>
        <stp>002003.SZ</stp>
        <stp>61</stp>
        <stp>6/30/2016</stp>
        <stp>1</stp>
        <tr r="D473" s="5"/>
      </tp>
      <tp>
        <v>-34698198</v>
        <stp/>
        <stp>EM_S_QSTM07_IS</stp>
        <stp>4</stp>
        <stp>002016.SZ</stp>
        <stp>61</stp>
        <stp>3/31/2016</stp>
        <stp>1</stp>
        <tr r="I486" s="5"/>
      </tp>
      <tp>
        <v>8672921.8200000003</v>
        <stp/>
        <stp>EM_S_QSTM07_IS</stp>
        <stp>4</stp>
        <stp>002006.SZ</stp>
        <stp>61</stp>
        <stp>3/31/2016</stp>
        <stp>1</stp>
        <tr r="I476" s="5"/>
      </tp>
      <tp>
        <v>69084996.930000007</v>
        <stp/>
        <stp>EM_S_QSTM07_IS</stp>
        <stp>4</stp>
        <stp>002010.SZ</stp>
        <stp>61</stp>
        <stp>6/30/2015</stp>
        <stp>1</stp>
        <tr r="K480" s="5"/>
      </tp>
      <tp>
        <v>166067291.97999999</v>
        <stp/>
        <stp>EM_S_QSTM07_IS</stp>
        <stp>4</stp>
        <stp>002013.SZ</stp>
        <stp>61</stp>
        <stp>6/30/2016</stp>
        <stp>1</stp>
        <tr r="D483" s="5"/>
      </tp>
      <tp>
        <v>156479035.18000001</v>
        <stp/>
        <stp>EM_S_QSTM07_IS</stp>
        <stp>4</stp>
        <stp>002080.SZ</stp>
        <stp>61</stp>
        <stp>6/30/2015</stp>
        <stp>1</stp>
        <tr r="K550" s="5"/>
      </tp>
      <tp>
        <v>80076610.959999993</v>
        <stp/>
        <stp>EM_S_QSTM07_IS</stp>
        <stp>4</stp>
        <stp>002083.SZ</stp>
        <stp>61</stp>
        <stp>6/30/2016</stp>
        <stp>1</stp>
        <tr r="D553" s="5"/>
      </tp>
      <tp>
        <v>-16018262.369999999</v>
        <stp/>
        <stp>EM_S_QSTM07_IS</stp>
        <stp>4</stp>
        <stp>002096.SZ</stp>
        <stp>61</stp>
        <stp>3/31/2016</stp>
        <stp>1</stp>
        <tr r="I566" s="5"/>
      </tp>
      <tp>
        <v>1998046.24</v>
        <stp/>
        <stp>EM_S_QSTM07_IS</stp>
        <stp>4</stp>
        <stp>002086.SZ</stp>
        <stp>61</stp>
        <stp>3/31/2016</stp>
        <stp>1</stp>
        <tr r="I556" s="5"/>
      </tp>
      <tp>
        <v>26092751.920000002</v>
        <stp/>
        <stp>EM_S_QSTM07_IS</stp>
        <stp>4</stp>
        <stp>002090.SZ</stp>
        <stp>61</stp>
        <stp>6/30/2015</stp>
        <stp>1</stp>
        <tr r="K560" s="5"/>
      </tp>
      <tp>
        <v>7488732.7800000003</v>
        <stp/>
        <stp>EM_S_QSTM07_IS</stp>
        <stp>4</stp>
        <stp>002093.SZ</stp>
        <stp>61</stp>
        <stp>6/30/2016</stp>
        <stp>1</stp>
        <tr r="D563" s="5"/>
      </tp>
      <tp>
        <v>35560825.549999997</v>
        <stp/>
        <stp>EM_S_QSTM07_IS</stp>
        <stp>4</stp>
        <stp>002160.SZ</stp>
        <stp>61</stp>
        <stp>6/30/2015</stp>
        <stp>1</stp>
        <tr r="K630" s="5"/>
      </tp>
      <tp>
        <v>-2133627.7200000002</v>
        <stp/>
        <stp>EM_S_QSTM07_IS</stp>
        <stp>4</stp>
        <stp>002163.SZ</stp>
        <stp>61</stp>
        <stp>6/30/2016</stp>
        <stp>1</stp>
        <tr r="D633" s="5"/>
      </tp>
      <tp>
        <v>36719788.68</v>
        <stp/>
        <stp>EM_S_QSTM07_IS</stp>
        <stp>4</stp>
        <stp>002176.SZ</stp>
        <stp>61</stp>
        <stp>3/31/2016</stp>
        <stp>1</stp>
        <tr r="I646" s="5"/>
      </tp>
      <tp>
        <v>16681652.539999999</v>
        <stp/>
        <stp>EM_S_QSTM07_IS</stp>
        <stp>4</stp>
        <stp>002166.SZ</stp>
        <stp>61</stp>
        <stp>3/31/2016</stp>
        <stp>1</stp>
        <tr r="I636" s="5"/>
      </tp>
      <tp>
        <v>32992547.879999999</v>
        <stp/>
        <stp>EM_S_QSTM07_IS</stp>
        <stp>4</stp>
        <stp>002170.SZ</stp>
        <stp>61</stp>
        <stp>6/30/2015</stp>
        <stp>1</stp>
        <tr r="K640" s="5"/>
      </tp>
      <tp>
        <v>27858209.620000001</v>
        <stp/>
        <stp>EM_S_QSTM07_IS</stp>
        <stp>4</stp>
        <stp>002173.SZ</stp>
        <stp>61</stp>
        <stp>6/30/2016</stp>
        <stp>1</stp>
        <tr r="D643" s="5"/>
      </tp>
      <tp>
        <v>56798483.619999997</v>
        <stp/>
        <stp>EM_S_QSTM07_IS</stp>
        <stp>4</stp>
        <stp>002140.SZ</stp>
        <stp>61</stp>
        <stp>6/30/2015</stp>
        <stp>1</stp>
        <tr r="K610" s="5"/>
      </tp>
      <tp>
        <v>162336512.06999999</v>
        <stp/>
        <stp>EM_S_QSTM07_IS</stp>
        <stp>4</stp>
        <stp>002143.SZ</stp>
        <stp>61</stp>
        <stp>6/30/2016</stp>
        <stp>1</stp>
        <tr r="D613" s="5"/>
      </tp>
      <tp>
        <v>31066208.190000001</v>
        <stp/>
        <stp>EM_S_QSTM07_IS</stp>
        <stp>4</stp>
        <stp>002156.SZ</stp>
        <stp>61</stp>
        <stp>3/31/2016</stp>
        <stp>1</stp>
        <tr r="I626" s="5"/>
      </tp>
      <tp>
        <v>331875173.56999999</v>
        <stp/>
        <stp>EM_S_QSTM07_IS</stp>
        <stp>4</stp>
        <stp>002146.SZ</stp>
        <stp>61</stp>
        <stp>3/31/2016</stp>
        <stp>1</stp>
        <tr r="I616" s="5"/>
      </tp>
      <tp>
        <v>17739235.5</v>
        <stp/>
        <stp>EM_S_QSTM07_IS</stp>
        <stp>4</stp>
        <stp>002150.SZ</stp>
        <stp>61</stp>
        <stp>6/30/2015</stp>
        <stp>1</stp>
        <tr r="K620" s="5"/>
      </tp>
      <tp>
        <v>117787976.92</v>
        <stp/>
        <stp>EM_S_QSTM07_IS</stp>
        <stp>4</stp>
        <stp>002153.SZ</stp>
        <stp>61</stp>
        <stp>6/30/2016</stp>
        <stp>1</stp>
        <tr r="D623" s="5"/>
      </tp>
      <tp>
        <v>14830742.43</v>
        <stp/>
        <stp>EM_S_QSTM07_IS</stp>
        <stp>4</stp>
        <stp>002120.SZ</stp>
        <stp>61</stp>
        <stp>6/30/2015</stp>
        <stp>1</stp>
        <tr r="K590" s="5"/>
      </tp>
      <tp>
        <v>75670636.290000007</v>
        <stp/>
        <stp>EM_S_QSTM07_IS</stp>
        <stp>4</stp>
        <stp>002123.SZ</stp>
        <stp>61</stp>
        <stp>6/30/2016</stp>
        <stp>1</stp>
        <tr r="D593" s="5"/>
      </tp>
      <tp>
        <v>-15156598.01</v>
        <stp/>
        <stp>EM_S_QSTM07_IS</stp>
        <stp>4</stp>
        <stp>002136.SZ</stp>
        <stp>61</stp>
        <stp>3/31/2016</stp>
        <stp>1</stp>
        <tr r="I606" s="5"/>
      </tp>
      <tp>
        <v>56212724.640000001</v>
        <stp/>
        <stp>EM_S_QSTM07_IS</stp>
        <stp>4</stp>
        <stp>002126.SZ</stp>
        <stp>61</stp>
        <stp>3/31/2016</stp>
        <stp>1</stp>
        <tr r="I596" s="5"/>
      </tp>
      <tp>
        <v>349325682.19999999</v>
        <stp/>
        <stp>EM_S_QSTM07_IS</stp>
        <stp>4</stp>
        <stp>002130.SZ</stp>
        <stp>61</stp>
        <stp>6/30/2015</stp>
        <stp>1</stp>
        <tr r="K600" s="5"/>
      </tp>
      <tp>
        <v>153043335.69</v>
        <stp/>
        <stp>EM_S_QSTM07_IS</stp>
        <stp>4</stp>
        <stp>002133.SZ</stp>
        <stp>61</stp>
        <stp>6/30/2016</stp>
        <stp>1</stp>
        <tr r="D603" s="5"/>
      </tp>
      <tp>
        <v>86806575.790000007</v>
        <stp/>
        <stp>EM_S_QSTM07_IS</stp>
        <stp>4</stp>
        <stp>002100.SZ</stp>
        <stp>61</stp>
        <stp>6/30/2015</stp>
        <stp>1</stp>
        <tr r="K570" s="5"/>
      </tp>
      <tp>
        <v>26231228.309999999</v>
        <stp/>
        <stp>EM_S_QSTM07_IS</stp>
        <stp>4</stp>
        <stp>002103.SZ</stp>
        <stp>61</stp>
        <stp>6/30/2016</stp>
        <stp>1</stp>
        <tr r="D573" s="5"/>
      </tp>
      <tp>
        <v>48248481.659999996</v>
        <stp/>
        <stp>EM_S_QSTM07_IS</stp>
        <stp>4</stp>
        <stp>002116.SZ</stp>
        <stp>61</stp>
        <stp>3/31/2016</stp>
        <stp>1</stp>
        <tr r="I586" s="5"/>
      </tp>
      <tp>
        <v>6713527.21</v>
        <stp/>
        <stp>EM_S_QSTM07_IS</stp>
        <stp>4</stp>
        <stp>002106.SZ</stp>
        <stp>61</stp>
        <stp>3/31/2016</stp>
        <stp>1</stp>
        <tr r="I576" s="5"/>
      </tp>
      <tp>
        <v>-93508019.120000005</v>
        <stp/>
        <stp>EM_S_QSTM07_IS</stp>
        <stp>4</stp>
        <stp>002110.SZ</stp>
        <stp>61</stp>
        <stp>6/30/2015</stp>
        <stp>1</stp>
        <tr r="K580" s="5"/>
      </tp>
      <tp>
        <v>12963479.5</v>
        <stp/>
        <stp>EM_S_QSTM07_IS</stp>
        <stp>4</stp>
        <stp>002113.SZ</stp>
        <stp>61</stp>
        <stp>6/30/2016</stp>
        <stp>1</stp>
        <tr r="D583" s="5"/>
      </tp>
      <tp>
        <v>63866540.140000001</v>
        <stp/>
        <stp>EM_S_QSTM07_IS</stp>
        <stp>4</stp>
        <stp>002180.SZ</stp>
        <stp>61</stp>
        <stp>6/30/2015</stp>
        <stp>1</stp>
        <tr r="K650" s="5"/>
      </tp>
      <tp>
        <v>145896910</v>
        <stp/>
        <stp>EM_S_QSTM07_IS</stp>
        <stp>4</stp>
        <stp>002183.SZ</stp>
        <stp>61</stp>
        <stp>6/30/2016</stp>
        <stp>1</stp>
        <tr r="D653" s="5"/>
      </tp>
      <tp>
        <v>18128714.059999999</v>
        <stp/>
        <stp>EM_S_QSTM07_IS</stp>
        <stp>4</stp>
        <stp>002196.SZ</stp>
        <stp>61</stp>
        <stp>3/31/2016</stp>
        <stp>1</stp>
        <tr r="I666" s="5"/>
      </tp>
      <tp>
        <v>33563084.420000002</v>
        <stp/>
        <stp>EM_S_QSTM07_IS</stp>
        <stp>4</stp>
        <stp>002186.SZ</stp>
        <stp>61</stp>
        <stp>3/31/2016</stp>
        <stp>1</stp>
        <tr r="I656" s="5"/>
      </tp>
      <tp>
        <v>16265271.050000001</v>
        <stp/>
        <stp>EM_S_QSTM07_IS</stp>
        <stp>4</stp>
        <stp>002190.SZ</stp>
        <stp>61</stp>
        <stp>6/30/2015</stp>
        <stp>1</stp>
        <tr r="K660" s="5"/>
      </tp>
      <tp>
        <v>9372230.6699999999</v>
        <stp/>
        <stp>EM_S_QSTM07_IS</stp>
        <stp>4</stp>
        <stp>002193.SZ</stp>
        <stp>61</stp>
        <stp>6/30/2016</stp>
        <stp>1</stp>
        <tr r="D663" s="5"/>
      </tp>
      <tp>
        <v>10803936.6</v>
        <stp/>
        <stp>EM_S_QSTM07_IS</stp>
        <stp>4</stp>
        <stp>002800.SZ</stp>
        <stp>61</stp>
        <stp>6/30/2015</stp>
        <stp>1</stp>
        <tr r="K1259" s="5"/>
      </tp>
      <tp>
        <v>11712870.09</v>
        <stp/>
        <stp>EM_S_QSTM07_IS</stp>
        <stp>4</stp>
        <stp>002803.SZ</stp>
        <stp>61</stp>
        <stp>6/30/2016</stp>
        <stp>1</stp>
        <tr r="D1262" s="5"/>
      </tp>
      <tp>
        <v>-12255865.140000001</v>
        <stp/>
        <stp>EM_S_QSTM07_IS</stp>
        <stp>4</stp>
        <stp>603636.SH</stp>
        <stp>61</stp>
        <stp>3/31/2016</stp>
        <stp>1</stp>
        <tr r="I2826" s="5"/>
      </tp>
      <tp>
        <v>24916685.699999999</v>
        <stp/>
        <stp>EM_S_QSTM07_IS</stp>
        <stp>4</stp>
        <stp>603600.SH</stp>
        <stp>61</stp>
        <stp>6/30/2015</stp>
        <stp>1</stp>
        <tr r="K2818" s="5"/>
      </tp>
      <tp>
        <v>-18244832.100000001</v>
        <stp/>
        <stp>EM_S_QSTM07_IS</stp>
        <stp>4</stp>
        <stp>603616.SH</stp>
        <stp>61</stp>
        <stp>3/31/2016</stp>
        <stp>1</stp>
        <tr r="I2824" s="5"/>
      </tp>
      <tp>
        <v>6696668.1799999997</v>
        <stp/>
        <stp>EM_S_QSTM07_IS</stp>
        <stp>4</stp>
        <stp>603606.SH</stp>
        <stp>61</stp>
        <stp>3/31/2016</stp>
        <stp>1</stp>
        <tr r="I2820" s="5"/>
      </tp>
      <tp>
        <v>9104778.8100000005</v>
        <stp/>
        <stp>EM_S_QSTM07_IS</stp>
        <stp>4</stp>
        <stp>603696.SH</stp>
        <stp>61</stp>
        <stp>3/31/2016</stp>
        <stp>1</stp>
        <tr r="I2831" s="5"/>
      </tp>
      <tp>
        <v>49633199.479999997</v>
        <stp/>
        <stp>EM_S_QSTM07_IS</stp>
        <stp>4</stp>
        <stp>603686.SH</stp>
        <stp>61</stp>
        <stp>3/31/2016</stp>
        <stp>1</stp>
        <tr r="I2829" s="5"/>
      </tp>
      <tp>
        <v>9889136.8200000003</v>
        <stp/>
        <stp>EM_S_QSTM07_IS</stp>
        <stp>4</stp>
        <stp>603726.SH</stp>
        <stp>61</stp>
        <stp>3/31/2016</stp>
        <stp>1</stp>
        <tr r="I2837" s="5"/>
      </tp>
      <tp>
        <v>6437802.96</v>
        <stp/>
        <stp>EM_S_QSTM07_IS</stp>
        <stp>4</stp>
        <stp>603703.SH</stp>
        <stp>61</stp>
        <stp>6/30/2016</stp>
        <stp>1</stp>
        <tr r="D2835" s="5"/>
      </tp>
      <tp>
        <v>196496383.88999999</v>
        <stp/>
        <stp>EM_S_QSTM07_IS</stp>
        <stp>4</stp>
        <stp>603766.SH</stp>
        <stp>61</stp>
        <stp>3/31/2016</stp>
        <stp>1</stp>
        <tr r="I2840" s="5"/>
      </tp>
      <tp>
        <v>37879075.399999999</v>
        <stp/>
        <stp>EM_S_QSTM07_IS</stp>
        <stp>4</stp>
        <stp>603456.SH</stp>
        <stp>61</stp>
        <stp>3/31/2016</stp>
        <stp>1</stp>
        <tr r="I2803" s="5"/>
      </tp>
      <tp>
        <v>7625002.7999999998</v>
        <stp/>
        <stp>EM_S_QSTM07_IS</stp>
        <stp>4</stp>
        <stp>603520.SH</stp>
        <stp>61</stp>
        <stp>6/30/2015</stp>
        <stp>1</stp>
        <tr r="K2807" s="5"/>
      </tp>
      <tp>
        <v>43750598.060000002</v>
        <stp/>
        <stp>EM_S_QSTM07_IS</stp>
        <stp>4</stp>
        <stp>603566.SH</stp>
        <stp>61</stp>
        <stp>3/31/2016</stp>
        <stp>1</stp>
        <tr r="I2811" s="5"/>
      </tp>
      <tp>
        <v>16475788.470000001</v>
        <stp/>
        <stp>EM_S_QSTM07_IS</stp>
        <stp>4</stp>
        <stp>603223.SH</stp>
        <stp>61</stp>
        <stp>6/30/2016</stp>
        <stp>1</stp>
        <tr r="D2780" s="5"/>
      </tp>
      <tp>
        <v>-16096850.689999999</v>
        <stp/>
        <stp>EM_S_QSTM07_IS</stp>
        <stp>4</stp>
        <stp>603333.SH</stp>
        <stp>61</stp>
        <stp>6/30/2016</stp>
        <stp>1</stp>
        <tr r="D2793" s="5"/>
      </tp>
      <tp>
        <v>16065928.43</v>
        <stp/>
        <stp>EM_S_QSTM07_IS</stp>
        <stp>4</stp>
        <stp>603300.SH</stp>
        <stp>61</stp>
        <stp>6/30/2015</stp>
        <stp>1</stp>
        <tr r="K2785" s="5"/>
      </tp>
      <tp>
        <v>68667185.890000001</v>
        <stp/>
        <stp>EM_S_QSTM07_IS</stp>
        <stp>4</stp>
        <stp>603306.SH</stp>
        <stp>61</stp>
        <stp>3/31/2016</stp>
        <stp>1</stp>
        <tr r="I2786" s="5"/>
      </tp>
      <tp>
        <v>44535498.82</v>
        <stp/>
        <stp>EM_S_QSTM07_IS</stp>
        <stp>4</stp>
        <stp>603366.SH</stp>
        <stp>61</stp>
        <stp>3/31/2016</stp>
        <stp>1</stp>
        <tr r="I2797" s="5"/>
      </tp>
      <tp>
        <v>54987887.729999997</v>
        <stp/>
        <stp>EM_S_QSTM07_IS</stp>
        <stp>4</stp>
        <stp>603020.SH</stp>
        <stp>61</stp>
        <stp>6/30/2015</stp>
        <stp>1</stp>
        <tr r="K2744" s="5"/>
      </tp>
      <tp>
        <v>13913535.460000001</v>
        <stp/>
        <stp>EM_S_QSTM07_IS</stp>
        <stp>4</stp>
        <stp>603023.SH</stp>
        <stp>61</stp>
        <stp>6/30/2016</stp>
        <stp>1</stp>
        <tr r="D2747" s="5"/>
      </tp>
      <tp>
        <v>39957411.920000002</v>
        <stp/>
        <stp>EM_S_QSTM07_IS</stp>
        <stp>4</stp>
        <stp>603026.SH</stp>
        <stp>61</stp>
        <stp>3/31/2016</stp>
        <stp>1</stp>
        <tr r="I2749" s="5"/>
      </tp>
      <tp>
        <v>17814130.989999998</v>
        <stp/>
        <stp>EM_S_QSTM07_IS</stp>
        <stp>4</stp>
        <stp>603030.SH</stp>
        <stp>61</stp>
        <stp>6/30/2015</stp>
        <stp>1</stp>
        <tr r="K2753" s="5"/>
      </tp>
      <tp>
        <v>40530379.369999997</v>
        <stp/>
        <stp>EM_S_QSTM07_IS</stp>
        <stp>4</stp>
        <stp>603000.SH</stp>
        <stp>61</stp>
        <stp>6/30/2015</stp>
        <stp>1</stp>
        <tr r="K2728" s="5"/>
      </tp>
      <tp>
        <v>-163143.44999999899</v>
        <stp/>
        <stp>EM_S_QSTM07_IS</stp>
        <stp>4</stp>
        <stp>603003.SH</stp>
        <stp>61</stp>
        <stp>6/30/2016</stp>
        <stp>1</stp>
        <tr r="D2731" s="5"/>
      </tp>
      <tp>
        <v>14118516.07</v>
        <stp/>
        <stp>EM_S_QSTM07_IS</stp>
        <stp>4</stp>
        <stp>603016.SH</stp>
        <stp>61</stp>
        <stp>3/31/2016</stp>
        <stp>1</stp>
        <tr r="I2740" s="5"/>
      </tp>
      <tp>
        <v>34238357.619999997</v>
        <stp/>
        <stp>EM_S_QSTM07_IS</stp>
        <stp>4</stp>
        <stp>603006.SH</stp>
        <stp>61</stp>
        <stp>3/31/2016</stp>
        <stp>1</stp>
        <tr r="I2733" s="5"/>
      </tp>
      <tp>
        <v>22225038.649999999</v>
        <stp/>
        <stp>EM_S_QSTM07_IS</stp>
        <stp>4</stp>
        <stp>603010.SH</stp>
        <stp>61</stp>
        <stp>6/30/2015</stp>
        <stp>1</stp>
        <tr r="K2736" s="5"/>
      </tp>
      <tp>
        <v>8895354.3300000001</v>
        <stp/>
        <stp>EM_S_QSTM07_IS</stp>
        <stp>4</stp>
        <stp>603066.SH</stp>
        <stp>61</stp>
        <stp>3/31/2016</stp>
        <stp>1</stp>
        <tr r="I2754" s="5"/>
      </tp>
      <tp>
        <v>10673531.99</v>
        <stp/>
        <stp>EM_S_QSTM07_IS</stp>
        <stp>4</stp>
        <stp>603123.SH</stp>
        <stp>61</stp>
        <stp>6/30/2016</stp>
        <stp>1</stp>
        <tr r="D2767" s="5"/>
      </tp>
      <tp>
        <v>19673490.829999998</v>
        <stp/>
        <stp>EM_S_QSTM07_IS</stp>
        <stp>4</stp>
        <stp>603126.SH</stp>
        <stp>61</stp>
        <stp>3/31/2016</stp>
        <stp>1</stp>
        <tr r="I2768" s="5"/>
      </tp>
      <tp>
        <v>48341803.439999998</v>
        <stp/>
        <stp>EM_S_QSTM07_IS</stp>
        <stp>4</stp>
        <stp>603100.SH</stp>
        <stp>61</stp>
        <stp>6/30/2015</stp>
        <stp>1</stp>
        <tr r="K2760" s="5"/>
      </tp>
      <tp>
        <v>75912045.450000003</v>
        <stp/>
        <stp>EM_S_QSTM07_IS</stp>
        <stp>4</stp>
        <stp>603116.SH</stp>
        <stp>61</stp>
        <stp>3/31/2016</stp>
        <stp>1</stp>
        <tr r="I2764" s="5"/>
      </tp>
      <tp>
        <v>11173783.33</v>
        <stp/>
        <stp>EM_S_QSTM07_IS</stp>
        <stp>4</stp>
        <stp>603166.SH</stp>
        <stp>61</stp>
        <stp>3/31/2016</stp>
        <stp>1</stp>
        <tr r="I2772" s="5"/>
      </tp>
      <tp>
        <v>-2215793.23</v>
        <stp/>
        <stp>EM_S_QSTM07_IS</stp>
        <stp>4</stp>
        <stp>603800.SH</stp>
        <stp>61</stp>
        <stp>6/30/2015</stp>
        <stp>1</stp>
        <tr r="K2847" s="5"/>
      </tp>
      <tp>
        <v>159721407.16999999</v>
        <stp/>
        <stp>EM_S_QSTM07_IS</stp>
        <stp>4</stp>
        <stp>603806.SH</stp>
        <stp>61</stp>
        <stp>3/31/2016</stp>
        <stp>1</stp>
        <tr r="I2848" s="5"/>
      </tp>
      <tp>
        <v>82719457.879999995</v>
        <stp/>
        <stp>EM_S_QSTM07_IS</stp>
        <stp>4</stp>
        <stp>603866.SH</stp>
        <stp>61</stp>
        <stp>3/31/2016</stp>
        <stp>1</stp>
        <tr r="I2855" s="5"/>
      </tp>
      <tp>
        <v>65770516</v>
        <stp/>
        <stp>EM_S_QSTM07_IS</stp>
        <stp>4</stp>
        <stp>603883.SH</stp>
        <stp>61</stp>
        <stp>6/30/2016</stp>
        <stp>1</stp>
        <tr r="D2858" s="5"/>
      </tp>
      <tp>
        <v>7081627.0300000003</v>
        <stp/>
        <stp>EM_S_QSTM07_IS</stp>
        <stp>4</stp>
        <stp>603936.SH</stp>
        <stp>61</stp>
        <stp>3/31/2016</stp>
        <stp>1</stp>
        <tr r="I2867" s="5"/>
      </tp>
      <tp>
        <v>2583957.98</v>
        <stp/>
        <stp>EM_S_QSTM07_IS</stp>
        <stp>4</stp>
        <stp>603996.SH</stp>
        <stp>61</stp>
        <stp>3/31/2016</stp>
        <stp>1</stp>
        <tr r="I2877" s="5"/>
      </tp>
      <tp>
        <v>370814410.22000003</v>
        <stp/>
        <stp>EM_S_QSTM07_IS</stp>
        <stp>4</stp>
        <stp>603993.SH</stp>
        <stp>61</stp>
        <stp>6/30/2016</stp>
        <stp>1</stp>
        <tr r="D2876" s="5"/>
      </tp>
      <tp>
        <v>23815085.09</v>
        <stp/>
        <stp>EM_S_QSTM07_IS</stp>
        <stp>4</stp>
        <stp>000663.SZ</stp>
        <stp>61</stp>
        <stp>6/30/2016</stp>
        <stp>1</stp>
        <tr r="D227" s="5"/>
      </tp>
      <tp>
        <v>-6729226.8200000003</v>
        <stp/>
        <stp>EM_S_QSTM07_IS</stp>
        <stp>4</stp>
        <stp>000676.SZ</stp>
        <stp>61</stp>
        <stp>3/31/2016</stp>
        <stp>1</stp>
        <tr r="I237" s="5"/>
      </tp>
      <tp>
        <v>54559750.609999999</v>
        <stp/>
        <stp>EM_S_QSTM07_IS</stp>
        <stp>4</stp>
        <stp>000666.SZ</stp>
        <stp>61</stp>
        <stp>3/31/2016</stp>
        <stp>1</stp>
        <tr r="I229" s="5"/>
      </tp>
      <tp>
        <v>-33093880.609999999</v>
        <stp/>
        <stp>EM_S_QSTM07_IS</stp>
        <stp>4</stp>
        <stp>000670.SZ</stp>
        <stp>61</stp>
        <stp>6/30/2015</stp>
        <stp>1</stp>
        <tr r="K233" s="5"/>
      </tp>
      <tp>
        <v>19677224.050000001</v>
        <stp/>
        <stp>EM_S_QSTM07_IS</stp>
        <stp>4</stp>
        <stp>000673.SZ</stp>
        <stp>61</stp>
        <stp>6/30/2016</stp>
        <stp>1</stp>
        <tr r="D236" s="5"/>
      </tp>
      <tp>
        <v>290394867.19</v>
        <stp/>
        <stp>EM_S_QSTM07_IS</stp>
        <stp>4</stp>
        <stp>000656.SZ</stp>
        <stp>61</stp>
        <stp>3/31/2016</stp>
        <stp>1</stp>
        <tr r="I222" s="5"/>
      </tp>
      <tp>
        <v>91621146.400000006</v>
        <stp/>
        <stp>EM_S_QSTM07_IS</stp>
        <stp>4</stp>
        <stp>000650.SZ</stp>
        <stp>61</stp>
        <stp>6/30/2015</stp>
        <stp>1</stp>
        <tr r="K218" s="5"/>
      </tp>
      <tp>
        <v>59752165.880000003</v>
        <stp/>
        <stp>EM_S_QSTM07_IS</stp>
        <stp>4</stp>
        <stp>000620.SZ</stp>
        <stp>61</stp>
        <stp>6/30/2015</stp>
        <stp>1</stp>
        <tr r="K201" s="5"/>
      </tp>
      <tp>
        <v>474852651.79000002</v>
        <stp/>
        <stp>EM_S_QSTM07_IS</stp>
        <stp>4</stp>
        <stp>000623.SZ</stp>
        <stp>61</stp>
        <stp>6/30/2016</stp>
        <stp>1</stp>
        <tr r="D203" s="5"/>
      </tp>
      <tp>
        <v>30296906.460000001</v>
        <stp/>
        <stp>EM_S_QSTM07_IS</stp>
        <stp>4</stp>
        <stp>000636.SZ</stp>
        <stp>61</stp>
        <stp>3/31/2016</stp>
        <stp>1</stp>
        <tr r="I214" s="5"/>
      </tp>
      <tp>
        <v>165263834.88999999</v>
        <stp/>
        <stp>EM_S_QSTM07_IS</stp>
        <stp>4</stp>
        <stp>000626.SZ</stp>
        <stp>61</stp>
        <stp>3/31/2016</stp>
        <stp>1</stp>
        <tr r="I205" s="5"/>
      </tp>
      <tp>
        <v>211608092.84999999</v>
        <stp/>
        <stp>EM_S_QSTM07_IS</stp>
        <stp>4</stp>
        <stp>000630.SZ</stp>
        <stp>61</stp>
        <stp>6/30/2015</stp>
        <stp>1</stp>
        <tr r="K209" s="5"/>
      </tp>
      <tp>
        <v>-17528310.289999999</v>
        <stp/>
        <stp>EM_S_QSTM07_IS</stp>
        <stp>4</stp>
        <stp>000633.SZ</stp>
        <stp>61</stp>
        <stp>6/30/2016</stp>
        <stp>1</stp>
        <tr r="D212" s="5"/>
      </tp>
      <tp>
        <v>550738747.88999999</v>
        <stp/>
        <stp>EM_S_QSTM07_IS</stp>
        <stp>4</stp>
        <stp>000600.SZ</stp>
        <stp>61</stp>
        <stp>6/30/2015</stp>
        <stp>1</stp>
        <tr r="K185" s="5"/>
      </tp>
      <tp>
        <v>55441218.340000004</v>
        <stp/>
        <stp>EM_S_QSTM07_IS</stp>
        <stp>4</stp>
        <stp>000603.SZ</stp>
        <stp>61</stp>
        <stp>6/30/2016</stp>
        <stp>1</stp>
        <tr r="D187" s="5"/>
      </tp>
      <tp>
        <v>-3665593.93</v>
        <stp/>
        <stp>EM_S_QSTM07_IS</stp>
        <stp>4</stp>
        <stp>000616.SZ</stp>
        <stp>61</stp>
        <stp>3/31/2016</stp>
        <stp>1</stp>
        <tr r="I198" s="5"/>
      </tp>
      <tp>
        <v>-13986004.710000001</v>
        <stp/>
        <stp>EM_S_QSTM07_IS</stp>
        <stp>4</stp>
        <stp>000606.SZ</stp>
        <stp>61</stp>
        <stp>3/31/2016</stp>
        <stp>1</stp>
        <tr r="I189" s="5"/>
      </tp>
      <tp>
        <v>-83411.240000000194</v>
        <stp/>
        <stp>EM_S_QSTM07_IS</stp>
        <stp>4</stp>
        <stp>000610.SZ</stp>
        <stp>61</stp>
        <stp>6/30/2015</stp>
        <stp>1</stp>
        <tr r="K193" s="5"/>
      </tp>
      <tp>
        <v>-1276185.3899999999</v>
        <stp/>
        <stp>EM_S_QSTM07_IS</stp>
        <stp>4</stp>
        <stp>000613.SZ</stp>
        <stp>61</stp>
        <stp>6/30/2016</stp>
        <stp>1</stp>
        <tr r="D196" s="5"/>
      </tp>
      <tp>
        <v>-236474391.19</v>
        <stp/>
        <stp>EM_S_QSTM07_IS</stp>
        <stp>4</stp>
        <stp>000680.SZ</stp>
        <stp>61</stp>
        <stp>6/30/2015</stp>
        <stp>1</stp>
        <tr r="K241" s="5"/>
      </tp>
      <tp>
        <v>9279728.3599999994</v>
        <stp/>
        <stp>EM_S_QSTM07_IS</stp>
        <stp>4</stp>
        <stp>000683.SZ</stp>
        <stp>61</stp>
        <stp>6/30/2016</stp>
        <stp>1</stp>
        <tr r="D244" s="5"/>
      </tp>
      <tp>
        <v>400359882.54000002</v>
        <stp/>
        <stp>EM_S_QSTM07_IS</stp>
        <stp>4</stp>
        <stp>000686.SZ</stp>
        <stp>61</stp>
        <stp>3/31/2016</stp>
        <stp>1</stp>
        <tr r="I246" s="5"/>
      </tp>
      <tp>
        <v>221428319.13</v>
        <stp/>
        <stp>EM_S_QSTM07_IS</stp>
        <stp>4</stp>
        <stp>000690.SZ</stp>
        <stp>61</stp>
        <stp>6/30/2015</stp>
        <stp>1</stp>
        <tr r="K249" s="5"/>
      </tp>
      <tp>
        <v>-33199375.440000001</v>
        <stp/>
        <stp>EM_S_QSTM07_IS</stp>
        <stp>4</stp>
        <stp>000693.SZ</stp>
        <stp>61</stp>
        <stp>6/30/2016</stp>
        <stp>1</stp>
        <tr r="D252" s="5"/>
      </tp>
      <tp>
        <v>12949682.16</v>
        <stp/>
        <stp>EM_S_QSTM07_IS</stp>
        <stp>4</stp>
        <stp>600620.SH</stp>
        <stp>61</stp>
        <stp>6/30/2015</stp>
        <stp>1</stp>
        <tr r="K2292" s="5"/>
      </tp>
      <tp>
        <v>53890564.939999998</v>
        <stp/>
        <stp>EM_S_QSTM07_IS</stp>
        <stp>4</stp>
        <stp>600623.SH</stp>
        <stp>61</stp>
        <stp>6/30/2016</stp>
        <stp>1</stp>
        <tr r="D2295" s="5"/>
      </tp>
      <tp>
        <v>8548741.1199999992</v>
        <stp/>
        <stp>EM_S_QSTM07_IS</stp>
        <stp>4</stp>
        <stp>600636.SH</stp>
        <stp>61</stp>
        <stp>3/31/2016</stp>
        <stp>1</stp>
        <tr r="I2304" s="5"/>
      </tp>
      <tp>
        <v>55713403.460000001</v>
        <stp/>
        <stp>EM_S_QSTM07_IS</stp>
        <stp>4</stp>
        <stp>600626.SH</stp>
        <stp>61</stp>
        <stp>3/31/2016</stp>
        <stp>1</stp>
        <tr r="I2297" s="5"/>
      </tp>
      <tp>
        <v>21231721.969999999</v>
        <stp/>
        <stp>EM_S_QSTM07_IS</stp>
        <stp>4</stp>
        <stp>600630.SH</stp>
        <stp>61</stp>
        <stp>6/30/2015</stp>
        <stp>1</stp>
        <tr r="K2300" s="5"/>
      </tp>
      <tp>
        <v>134022186.54000001</v>
        <stp/>
        <stp>EM_S_QSTM07_IS</stp>
        <stp>4</stp>
        <stp>600633.SH</stp>
        <stp>61</stp>
        <stp>6/30/2016</stp>
        <stp>1</stp>
        <tr r="D2301" s="5"/>
      </tp>
      <tp>
        <v>677751064</v>
        <stp/>
        <stp>EM_S_QSTM07_IS</stp>
        <stp>4</stp>
        <stp>600600.SH</stp>
        <stp>61</stp>
        <stp>6/30/2015</stp>
        <stp>1</stp>
        <tr r="K2273" s="5"/>
      </tp>
      <tp>
        <v>-10723585.039999999</v>
        <stp/>
        <stp>EM_S_QSTM07_IS</stp>
        <stp>4</stp>
        <stp>600603.SH</stp>
        <stp>61</stp>
        <stp>6/30/2016</stp>
        <stp>1</stp>
        <tr r="D2276" s="5"/>
      </tp>
      <tp>
        <v>62422905.789999999</v>
        <stp/>
        <stp>EM_S_QSTM07_IS</stp>
        <stp>4</stp>
        <stp>600616.SH</stp>
        <stp>61</stp>
        <stp>3/31/2016</stp>
        <stp>1</stp>
        <tr r="I2288" s="5"/>
      </tp>
      <tp>
        <v>2251905866.1599998</v>
        <stp/>
        <stp>EM_S_QSTM07_IS</stp>
        <stp>4</stp>
        <stp>600606.SH</stp>
        <stp>61</stp>
        <stp>3/31/2016</stp>
        <stp>1</stp>
        <tr r="I2279" s="5"/>
      </tp>
      <tp>
        <v>3285280.29</v>
        <stp/>
        <stp>EM_S_QSTM07_IS</stp>
        <stp>4</stp>
        <stp>600610.SH</stp>
        <stp>61</stp>
        <stp>6/30/2015</stp>
        <stp>1</stp>
        <tr r="K2282" s="5"/>
      </tp>
      <tp>
        <v>31438320.719999999</v>
        <stp/>
        <stp>EM_S_QSTM07_IS</stp>
        <stp>4</stp>
        <stp>600613.SH</stp>
        <stp>61</stp>
        <stp>6/30/2016</stp>
        <stp>1</stp>
        <tr r="D2285" s="5"/>
      </tp>
      <tp>
        <v>636139606</v>
        <stp/>
        <stp>EM_S_QSTM07_IS</stp>
        <stp>4</stp>
        <stp>600660.SH</stp>
        <stp>61</stp>
        <stp>6/30/2015</stp>
        <stp>1</stp>
        <tr r="K2325" s="5"/>
      </tp>
      <tp>
        <v>534926432.68000001</v>
        <stp/>
        <stp>EM_S_QSTM07_IS</stp>
        <stp>4</stp>
        <stp>600663.SH</stp>
        <stp>61</stp>
        <stp>6/30/2016</stp>
        <stp>1</stp>
        <tr r="D2328" s="5"/>
      </tp>
      <tp>
        <v>77353308.060000002</v>
        <stp/>
        <stp>EM_S_QSTM07_IS</stp>
        <stp>4</stp>
        <stp>600676.SH</stp>
        <stp>61</stp>
        <stp>3/31/2016</stp>
        <stp>1</stp>
        <tr r="I2338" s="5"/>
      </tp>
      <tp>
        <v>30720563.890000001</v>
        <stp/>
        <stp>EM_S_QSTM07_IS</stp>
        <stp>4</stp>
        <stp>600666.SH</stp>
        <stp>61</stp>
        <stp>3/31/2016</stp>
        <stp>1</stp>
        <tr r="I2331" s="5"/>
      </tp>
      <tp>
        <v>22550956.25</v>
        <stp/>
        <stp>EM_S_QSTM07_IS</stp>
        <stp>4</stp>
        <stp>600673.SH</stp>
        <stp>61</stp>
        <stp>6/30/2016</stp>
        <stp>1</stp>
        <tr r="D2335" s="5"/>
      </tp>
      <tp>
        <v>30799745.489999998</v>
        <stp/>
        <stp>EM_S_QSTM07_IS</stp>
        <stp>4</stp>
        <stp>600640.SH</stp>
        <stp>61</stp>
        <stp>6/30/2015</stp>
        <stp>1</stp>
        <tr r="K2308" s="5"/>
      </tp>
      <tp>
        <v>196971172.75</v>
        <stp/>
        <stp>EM_S_QSTM07_IS</stp>
        <stp>4</stp>
        <stp>600643.SH</stp>
        <stp>61</stp>
        <stp>6/30/2016</stp>
        <stp>1</stp>
        <tr r="D2311" s="5"/>
      </tp>
      <tp>
        <v>66731287.640000001</v>
        <stp/>
        <stp>EM_S_QSTM07_IS</stp>
        <stp>4</stp>
        <stp>600650.SH</stp>
        <stp>61</stp>
        <stp>6/30/2015</stp>
        <stp>1</stp>
        <tr r="K2317" s="5"/>
      </tp>
      <tp>
        <v>6116300.6900000097</v>
        <stp/>
        <stp>EM_S_QSTM07_IS</stp>
        <stp>4</stp>
        <stp>600653.SH</stp>
        <stp>61</stp>
        <stp>6/30/2016</stp>
        <stp>1</stp>
        <tr r="D2320" s="5"/>
      </tp>
      <tp>
        <v>9537020.1300000008</v>
        <stp/>
        <stp>EM_S_QSTM07_IS</stp>
        <stp>4</stp>
        <stp>600680.SH</stp>
        <stp>61</stp>
        <stp>6/30/2015</stp>
        <stp>1</stp>
        <tr r="K2342" s="5"/>
      </tp>
      <tp>
        <v>3556416.67</v>
        <stp/>
        <stp>EM_S_QSTM07_IS</stp>
        <stp>4</stp>
        <stp>600683.SH</stp>
        <stp>61</stp>
        <stp>6/30/2016</stp>
        <stp>1</stp>
        <tr r="D2345" s="5"/>
      </tp>
      <tp>
        <v>-18485277.079999998</v>
        <stp/>
        <stp>EM_S_QSTM07_IS</stp>
        <stp>4</stp>
        <stp>600696.SH</stp>
        <stp>61</stp>
        <stp>3/31/2016</stp>
        <stp>1</stp>
        <tr r="I2358" s="5"/>
      </tp>
      <tp>
        <v>56292733.380000003</v>
        <stp/>
        <stp>EM_S_QSTM07_IS</stp>
        <stp>4</stp>
        <stp>600686.SH</stp>
        <stp>61</stp>
        <stp>3/31/2016</stp>
        <stp>1</stp>
        <tr r="I2348" s="5"/>
      </tp>
      <tp>
        <v>1649524998.27</v>
        <stp/>
        <stp>EM_S_QSTM07_IS</stp>
        <stp>4</stp>
        <stp>600690.SH</stp>
        <stp>61</stp>
        <stp>6/30/2015</stp>
        <stp>1</stp>
        <tr r="K2352" s="5"/>
      </tp>
      <tp>
        <v>-12428369.289999999</v>
        <stp/>
        <stp>EM_S_QSTM07_IS</stp>
        <stp>4</stp>
        <stp>600693.SH</stp>
        <stp>61</stp>
        <stp>6/30/2016</stp>
        <stp>1</stp>
        <tr r="D2355" s="5"/>
      </tp>
      <tp>
        <v>-22452638.030000001</v>
        <stp/>
        <stp>EM_S_QSTM07_IS</stp>
        <stp>4</stp>
        <stp>000760.SZ</stp>
        <stp>61</stp>
        <stp>6/30/2015</stp>
        <stp>1</stp>
        <tr r="K300" s="5"/>
      </tp>
      <tp>
        <v>1805589600.4100001</v>
        <stp/>
        <stp>EM_S_QSTM07_IS</stp>
        <stp>4</stp>
        <stp>000776.SZ</stp>
        <stp>61</stp>
        <stp>3/31/2016</stp>
        <stp>1</stp>
        <tr r="I306" s="5"/>
      </tp>
      <tp>
        <v>50803362.43</v>
        <stp/>
        <stp>EM_S_QSTM07_IS</stp>
        <stp>4</stp>
        <stp>000766.SZ</stp>
        <stp>61</stp>
        <stp>3/31/2016</stp>
        <stp>1</stp>
        <tr r="I303" s="5"/>
      </tp>
      <tp>
        <v>20296756.300000001</v>
        <stp/>
        <stp>EM_S_QSTM07_IS</stp>
        <stp>4</stp>
        <stp>000756.SZ</stp>
        <stp>61</stp>
        <stp>3/31/2016</stp>
        <stp>1</stp>
        <tr r="I296" s="5"/>
      </tp>
      <tp>
        <v>685449524.27999997</v>
        <stp/>
        <stp>EM_S_QSTM07_IS</stp>
        <stp>4</stp>
        <stp>000750.SZ</stp>
        <stp>61</stp>
        <stp>6/30/2015</stp>
        <stp>1</stp>
        <tr r="K291" s="5"/>
      </tp>
      <tp>
        <v>-3225510.33</v>
        <stp/>
        <stp>EM_S_QSTM07_IS</stp>
        <stp>4</stp>
        <stp>000753.SZ</stp>
        <stp>61</stp>
        <stp>6/30/2016</stp>
        <stp>1</stp>
        <tr r="D294" s="5"/>
      </tp>
      <tp>
        <v>30921179.079999998</v>
        <stp/>
        <stp>EM_S_QSTM07_IS</stp>
        <stp>4</stp>
        <stp>000720.SZ</stp>
        <stp>61</stp>
        <stp>6/30/2015</stp>
        <stp>1</stp>
        <tr r="K273" s="5"/>
      </tp>
      <tp>
        <v>150658158.62</v>
        <stp/>
        <stp>EM_S_QSTM07_IS</stp>
        <stp>4</stp>
        <stp>000723.SZ</stp>
        <stp>61</stp>
        <stp>6/30/2016</stp>
        <stp>1</stp>
        <tr r="D276" s="5"/>
      </tp>
      <tp>
        <v>-5602701.5800000001</v>
        <stp/>
        <stp>EM_S_QSTM07_IS</stp>
        <stp>4</stp>
        <stp>000736.SZ</stp>
        <stp>61</stp>
        <stp>3/31/2016</stp>
        <stp>1</stp>
        <tr r="I286" s="5"/>
      </tp>
      <tp>
        <v>150268522.21000001</v>
        <stp/>
        <stp>EM_S_QSTM07_IS</stp>
        <stp>4</stp>
        <stp>000726.SZ</stp>
        <stp>61</stp>
        <stp>3/31/2016</stp>
        <stp>1</stp>
        <tr r="I278" s="5"/>
      </tp>
      <tp>
        <v>49235959.850000001</v>
        <stp/>
        <stp>EM_S_QSTM07_IS</stp>
        <stp>4</stp>
        <stp>000733.SZ</stp>
        <stp>61</stp>
        <stp>6/30/2016</stp>
        <stp>1</stp>
        <tr r="D284" s="5"/>
      </tp>
      <tp>
        <v>138991955.41</v>
        <stp/>
        <stp>EM_S_QSTM07_IS</stp>
        <stp>4</stp>
        <stp>000700.SZ</stp>
        <stp>61</stp>
        <stp>6/30/2015</stp>
        <stp>1</stp>
        <tr r="K256" s="5"/>
      </tp>
      <tp>
        <v>200387463.24000001</v>
        <stp/>
        <stp>EM_S_QSTM07_IS</stp>
        <stp>4</stp>
        <stp>000703.SZ</stp>
        <stp>61</stp>
        <stp>6/30/2016</stp>
        <stp>1</stp>
        <tr r="D259" s="5"/>
      </tp>
      <tp>
        <v>22353942.719999999</v>
        <stp/>
        <stp>EM_S_QSTM07_IS</stp>
        <stp>4</stp>
        <stp>000716.SZ</stp>
        <stp>61</stp>
        <stp>3/31/2016</stp>
        <stp>1</stp>
        <tr r="I269" s="5"/>
      </tp>
      <tp>
        <v>690237.63</v>
        <stp/>
        <stp>EM_S_QSTM07_IS</stp>
        <stp>4</stp>
        <stp>000710.SZ</stp>
        <stp>61</stp>
        <stp>6/30/2015</stp>
        <stp>1</stp>
        <tr r="K264" s="5"/>
      </tp>
      <tp>
        <v>-18444961.390000001</v>
        <stp/>
        <stp>EM_S_QSTM07_IS</stp>
        <stp>4</stp>
        <stp>000713.SZ</stp>
        <stp>61</stp>
        <stp>6/30/2016</stp>
        <stp>1</stp>
        <tr r="D267" s="5"/>
      </tp>
      <tp>
        <v>-22451042.010000002</v>
        <stp/>
        <stp>EM_S_QSTM07_IS</stp>
        <stp>4</stp>
        <stp>000780.SZ</stp>
        <stp>61</stp>
        <stp>6/30/2015</stp>
        <stp>1</stp>
        <tr r="K310" s="5"/>
      </tp>
      <tp>
        <v>612539648.94000006</v>
        <stp/>
        <stp>EM_S_QSTM07_IS</stp>
        <stp>4</stp>
        <stp>000783.SZ</stp>
        <stp>61</stp>
        <stp>6/30/2016</stp>
        <stp>1</stp>
        <tr r="D312" s="5"/>
      </tp>
      <tp>
        <v>16188516.92</v>
        <stp/>
        <stp>EM_S_QSTM07_IS</stp>
        <stp>4</stp>
        <stp>000796.SZ</stp>
        <stp>61</stp>
        <stp>3/31/2016</stp>
        <stp>1</stp>
        <tr r="I322" s="5"/>
      </tp>
      <tp>
        <v>100774380.42</v>
        <stp/>
        <stp>EM_S_QSTM07_IS</stp>
        <stp>4</stp>
        <stp>000786.SZ</stp>
        <stp>61</stp>
        <stp>3/31/2016</stp>
        <stp>1</stp>
        <tr r="I314" s="5"/>
      </tp>
      <tp>
        <v>51426.600000000602</v>
        <stp/>
        <stp>EM_S_QSTM07_IS</stp>
        <stp>4</stp>
        <stp>000790.SZ</stp>
        <stp>61</stp>
        <stp>6/30/2015</stp>
        <stp>1</stp>
        <tr r="K317" s="5"/>
      </tp>
      <tp>
        <v>147447445.44</v>
        <stp/>
        <stp>EM_S_QSTM07_IS</stp>
        <stp>4</stp>
        <stp>000793.SZ</stp>
        <stp>61</stp>
        <stp>6/30/2016</stp>
        <stp>1</stp>
        <tr r="D320" s="5"/>
      </tp>
      <tp>
        <v>128651665.91</v>
        <stp/>
        <stp>EM_S_QSTM07_IS</stp>
        <stp>4</stp>
        <stp>600720.SH</stp>
        <stp>61</stp>
        <stp>6/30/2015</stp>
        <stp>1</stp>
        <tr r="K2380" s="5"/>
      </tp>
      <tp>
        <v>78897033.659999996</v>
        <stp/>
        <stp>EM_S_QSTM07_IS</stp>
        <stp>4</stp>
        <stp>600723.SH</stp>
        <stp>61</stp>
        <stp>6/30/2016</stp>
        <stp>1</stp>
        <tr r="D2383" s="5"/>
      </tp>
      <tp>
        <v>80009815.780000001</v>
        <stp/>
        <stp>EM_S_QSTM07_IS</stp>
        <stp>4</stp>
        <stp>600736.SH</stp>
        <stp>61</stp>
        <stp>3/31/2016</stp>
        <stp>1</stp>
        <tr r="I2396" s="5"/>
      </tp>
      <tp>
        <v>432293635.13</v>
        <stp/>
        <stp>EM_S_QSTM07_IS</stp>
        <stp>4</stp>
        <stp>600726.SH</stp>
        <stp>61</stp>
        <stp>3/31/2016</stp>
        <stp>1</stp>
        <tr r="I2386" s="5"/>
      </tp>
      <tp>
        <v>28424735.579999998</v>
        <stp/>
        <stp>EM_S_QSTM07_IS</stp>
        <stp>4</stp>
        <stp>600730.SH</stp>
        <stp>61</stp>
        <stp>6/30/2015</stp>
        <stp>1</stp>
        <tr r="K2390" s="5"/>
      </tp>
      <tp>
        <v>-1933409.09</v>
        <stp/>
        <stp>EM_S_QSTM07_IS</stp>
        <stp>4</stp>
        <stp>600733.SH</stp>
        <stp>61</stp>
        <stp>6/30/2016</stp>
        <stp>1</stp>
        <tr r="D2393" s="5"/>
      </tp>
      <tp>
        <v>509144559.13999999</v>
        <stp/>
        <stp>EM_S_QSTM07_IS</stp>
        <stp>4</stp>
        <stp>600703.SH</stp>
        <stp>61</stp>
        <stp>6/30/2016</stp>
        <stp>1</stp>
        <tr r="D2364" s="5"/>
      </tp>
      <tp>
        <v>1101744.05</v>
        <stp/>
        <stp>EM_S_QSTM07_IS</stp>
        <stp>4</stp>
        <stp>600716.SH</stp>
        <stp>61</stp>
        <stp>3/31/2016</stp>
        <stp>1</stp>
        <tr r="I2376" s="5"/>
      </tp>
      <tp>
        <v>13642066.140000001</v>
        <stp/>
        <stp>EM_S_QSTM07_IS</stp>
        <stp>4</stp>
        <stp>600706.SH</stp>
        <stp>61</stp>
        <stp>3/31/2016</stp>
        <stp>1</stp>
        <tr r="I2367" s="5"/>
      </tp>
      <tp>
        <v>-137787379.41</v>
        <stp/>
        <stp>EM_S_QSTM07_IS</stp>
        <stp>4</stp>
        <stp>600710.SH</stp>
        <stp>61</stp>
        <stp>6/30/2015</stp>
        <stp>1</stp>
        <tr r="K2370" s="5"/>
      </tp>
      <tp>
        <v>31850188.23</v>
        <stp/>
        <stp>EM_S_QSTM07_IS</stp>
        <stp>4</stp>
        <stp>600713.SH</stp>
        <stp>61</stp>
        <stp>6/30/2016</stp>
        <stp>1</stp>
        <tr r="D2373" s="5"/>
      </tp>
      <tp>
        <v>-39138235.890000001</v>
        <stp/>
        <stp>EM_S_QSTM07_IS</stp>
        <stp>4</stp>
        <stp>600760.SH</stp>
        <stp>61</stp>
        <stp>6/30/2015</stp>
        <stp>1</stp>
        <tr r="K2419" s="5"/>
      </tp>
      <tp>
        <v>35228695.340000004</v>
        <stp/>
        <stp>EM_S_QSTM07_IS</stp>
        <stp>4</stp>
        <stp>600763.SH</stp>
        <stp>61</stp>
        <stp>6/30/2016</stp>
        <stp>1</stp>
        <tr r="D2421" s="5"/>
      </tp>
      <tp>
        <v>16851526.039999999</v>
        <stp/>
        <stp>EM_S_QSTM07_IS</stp>
        <stp>4</stp>
        <stp>600776.SH</stp>
        <stp>61</stp>
        <stp>3/31/2016</stp>
        <stp>1</stp>
        <tr r="I2433" s="5"/>
      </tp>
      <tp>
        <v>1298368.1000000001</v>
        <stp/>
        <stp>EM_S_QSTM07_IS</stp>
        <stp>4</stp>
        <stp>600766.SH</stp>
        <stp>61</stp>
        <stp>3/31/2016</stp>
        <stp>1</stp>
        <tr r="I2424" s="5"/>
      </tp>
      <tp>
        <v>8686160.4199999999</v>
        <stp/>
        <stp>EM_S_QSTM07_IS</stp>
        <stp>4</stp>
        <stp>600770.SH</stp>
        <stp>61</stp>
        <stp>6/30/2015</stp>
        <stp>1</stp>
        <tr r="K2428" s="5"/>
      </tp>
      <tp>
        <v>24800676.789999999</v>
        <stp/>
        <stp>EM_S_QSTM07_IS</stp>
        <stp>4</stp>
        <stp>600773.SH</stp>
        <stp>61</stp>
        <stp>6/30/2016</stp>
        <stp>1</stp>
        <tr r="D2430" s="5"/>
      </tp>
      <tp>
        <v>-150506545.25</v>
        <stp/>
        <stp>EM_S_QSTM07_IS</stp>
        <stp>4</stp>
        <stp>600740.SH</stp>
        <stp>61</stp>
        <stp>6/30/2015</stp>
        <stp>1</stp>
        <tr r="K2400" s="5"/>
      </tp>
      <tp>
        <v>206206330.06999999</v>
        <stp/>
        <stp>EM_S_QSTM07_IS</stp>
        <stp>4</stp>
        <stp>600743.SH</stp>
        <stp>61</stp>
        <stp>6/30/2016</stp>
        <stp>1</stp>
        <tr r="D2403" s="5"/>
      </tp>
      <tp>
        <v>17032112.829999998</v>
        <stp/>
        <stp>EM_S_QSTM07_IS</stp>
        <stp>4</stp>
        <stp>600756.SH</stp>
        <stp>61</stp>
        <stp>3/31/2016</stp>
        <stp>1</stp>
        <tr r="I2415" s="5"/>
      </tp>
      <tp>
        <v>1246411.42</v>
        <stp/>
        <stp>EM_S_QSTM07_IS</stp>
        <stp>4</stp>
        <stp>600746.SH</stp>
        <stp>61</stp>
        <stp>3/31/2016</stp>
        <stp>1</stp>
        <tr r="I2406" s="5"/>
      </tp>
      <tp>
        <v>75510715.329999998</v>
        <stp/>
        <stp>EM_S_QSTM07_IS</stp>
        <stp>4</stp>
        <stp>600750.SH</stp>
        <stp>61</stp>
        <stp>6/30/2015</stp>
        <stp>1</stp>
        <tr r="K2410" s="5"/>
      </tp>
      <tp>
        <v>-3580620.23</v>
        <stp/>
        <stp>EM_S_QSTM07_IS</stp>
        <stp>4</stp>
        <stp>600753.SH</stp>
        <stp>61</stp>
        <stp>6/30/2016</stp>
        <stp>1</stp>
        <tr r="D2412" s="5"/>
      </tp>
      <tp>
        <v>70963633.260000005</v>
        <stp/>
        <stp>EM_S_QSTM07_IS</stp>
        <stp>4</stp>
        <stp>600780.SH</stp>
        <stp>61</stp>
        <stp>6/30/2015</stp>
        <stp>1</stp>
        <tr r="K2437" s="5"/>
      </tp>
      <tp>
        <v>267407278.97</v>
        <stp/>
        <stp>EM_S_QSTM07_IS</stp>
        <stp>4</stp>
        <stp>600783.SH</stp>
        <stp>61</stp>
        <stp>6/30/2016</stp>
        <stp>1</stp>
        <tr r="D2440" s="5"/>
      </tp>
      <tp>
        <v>13759270.51</v>
        <stp/>
        <stp>EM_S_QSTM07_IS</stp>
        <stp>4</stp>
        <stp>600796.SH</stp>
        <stp>61</stp>
        <stp>3/31/2016</stp>
        <stp>1</stp>
        <tr r="I2451" s="5"/>
      </tp>
      <tp>
        <v>86698175.599999994</v>
        <stp/>
        <stp>EM_S_QSTM07_IS</stp>
        <stp>4</stp>
        <stp>600790.SH</stp>
        <stp>61</stp>
        <stp>6/30/2015</stp>
        <stp>1</stp>
        <tr r="K2445" s="5"/>
      </tp>
      <tp>
        <v>-9738140.1999999993</v>
        <stp/>
        <stp>EM_S_QSTM07_IS</stp>
        <stp>4</stp>
        <stp>600793.SH</stp>
        <stp>61</stp>
        <stp>6/30/2016</stp>
        <stp>1</stp>
        <tr r="D2448" s="5"/>
      </tp>
      <tp>
        <v>29631693.600000001</v>
        <stp/>
        <stp>EM_S_QSTM07_IS</stp>
        <stp>4</stp>
        <stp>300446.SZ</stp>
        <stp>61</stp>
        <stp>3/31/2016</stp>
        <stp>1</stp>
        <tr r="I1706" s="5"/>
      </tp>
      <tp>
        <v>21499038.32</v>
        <stp/>
        <stp>EM_S_QSTM07_IS</stp>
        <stp>4</stp>
        <stp>300450.SZ</stp>
        <stp>61</stp>
        <stp>6/30/2015</stp>
        <stp>1</stp>
        <tr r="K1710" s="5"/>
      </tp>
      <tp>
        <v>9845093.8399999999</v>
        <stp/>
        <stp>EM_S_QSTM07_IS</stp>
        <stp>4</stp>
        <stp>300453.SZ</stp>
        <stp>61</stp>
        <stp>6/30/2016</stp>
        <stp>1</stp>
        <tr r="D1713" s="5"/>
      </tp>
      <tp>
        <v>32232593.280000001</v>
        <stp/>
        <stp>EM_S_QSTM07_IS</stp>
        <stp>4</stp>
        <stp>300440.SZ</stp>
        <stp>61</stp>
        <stp>6/30/2015</stp>
        <stp>1</stp>
        <tr r="K1700" s="5"/>
      </tp>
      <tp>
        <v>35288689.880000003</v>
        <stp/>
        <stp>EM_S_QSTM07_IS</stp>
        <stp>4</stp>
        <stp>300443.SZ</stp>
        <stp>61</stp>
        <stp>6/30/2016</stp>
        <stp>1</stp>
        <tr r="D1703" s="5"/>
      </tp>
      <tp>
        <v>1213669.6200000001</v>
        <stp/>
        <stp>EM_S_QSTM07_IS</stp>
        <stp>4</stp>
        <stp>300456.SZ</stp>
        <stp>61</stp>
        <stp>3/31/2016</stp>
        <stp>1</stp>
        <tr r="I1715" s="5"/>
      </tp>
      <tp>
        <v>3562610.99</v>
        <stp/>
        <stp>EM_S_QSTM07_IS</stp>
        <stp>4</stp>
        <stp>300466.SZ</stp>
        <stp>61</stp>
        <stp>3/31/2016</stp>
        <stp>1</stp>
        <tr r="I1725" s="5"/>
      </tp>
      <tp>
        <v>16936752.670000002</v>
        <stp/>
        <stp>EM_S_QSTM07_IS</stp>
        <stp>4</stp>
        <stp>300470.SZ</stp>
        <stp>61</stp>
        <stp>6/30/2015</stp>
        <stp>1</stp>
        <tr r="K1729" s="5"/>
      </tp>
      <tp>
        <v>36179433.130000003</v>
        <stp/>
        <stp>EM_S_QSTM07_IS</stp>
        <stp>4</stp>
        <stp>300473.SZ</stp>
        <stp>61</stp>
        <stp>6/30/2016</stp>
        <stp>1</stp>
        <tr r="D1732" s="5"/>
      </tp>
      <tp>
        <v>14202668.789999999</v>
        <stp/>
        <stp>EM_S_QSTM07_IS</stp>
        <stp>4</stp>
        <stp>300460.SZ</stp>
        <stp>61</stp>
        <stp>6/30/2015</stp>
        <stp>1</stp>
        <tr r="K1719" s="5"/>
      </tp>
      <tp>
        <v>96239273.379999995</v>
        <stp/>
        <stp>EM_S_QSTM07_IS</stp>
        <stp>4</stp>
        <stp>300463.SZ</stp>
        <stp>61</stp>
        <stp>6/30/2016</stp>
        <stp>1</stp>
        <tr r="D1722" s="5"/>
      </tp>
      <tp>
        <v>39957863.909999996</v>
        <stp/>
        <stp>EM_S_QSTM07_IS</stp>
        <stp>4</stp>
        <stp>300476.SZ</stp>
        <stp>61</stp>
        <stp>3/31/2016</stp>
        <stp>1</stp>
        <tr r="I1735" s="5"/>
      </tp>
      <tp>
        <v>44993918.240000002</v>
        <stp/>
        <stp>EM_S_QSTM07_IS</stp>
        <stp>4</stp>
        <stp>000420.SZ</stp>
        <stp>61</stp>
        <stp>6/30/2015</stp>
        <stp>1</stp>
        <tr r="K95" s="5"/>
      </tp>
      <tp>
        <v>284574963.58999997</v>
        <stp/>
        <stp>EM_S_QSTM07_IS</stp>
        <stp>4</stp>
        <stp>000423.SZ</stp>
        <stp>61</stp>
        <stp>6/30/2016</stp>
        <stp>1</stp>
        <tr r="D98" s="5"/>
      </tp>
      <tp>
        <v>64089098.909999996</v>
        <stp/>
        <stp>EM_S_QSTM07_IS</stp>
        <stp>4</stp>
        <stp>300406.SZ</stp>
        <stp>61</stp>
        <stp>3/31/2016</stp>
        <stp>1</stp>
        <tr r="I1666" s="5"/>
      </tp>
      <tp>
        <v>14805960.710000001</v>
        <stp/>
        <stp>EM_S_QSTM07_IS</stp>
        <stp>4</stp>
        <stp>300410.SZ</stp>
        <stp>61</stp>
        <stp>6/30/2015</stp>
        <stp>1</stp>
        <tr r="K1670" s="5"/>
      </tp>
      <tp>
        <v>15624807.92</v>
        <stp/>
        <stp>EM_S_QSTM07_IS</stp>
        <stp>4</stp>
        <stp>300413.SZ</stp>
        <stp>61</stp>
        <stp>6/30/2016</stp>
        <stp>1</stp>
        <tr r="D1673" s="5"/>
      </tp>
      <tp>
        <v>-3733627.97</v>
        <stp/>
        <stp>EM_S_QSTM07_IS</stp>
        <stp>4</stp>
        <stp>000426.SZ</stp>
        <stp>61</stp>
        <stp>3/31/2016</stp>
        <stp>1</stp>
        <tr r="I100" s="5"/>
      </tp>
      <tp>
        <v>53415892.649999999</v>
        <stp/>
        <stp>EM_S_QSTM07_IS</stp>
        <stp>4</stp>
        <stp>000430.SZ</stp>
        <stp>61</stp>
        <stp>6/30/2015</stp>
        <stp>1</stp>
        <tr r="K103" s="5"/>
      </tp>
      <tp>
        <v>14842471.859999999</v>
        <stp/>
        <stp>EM_S_QSTM07_IS</stp>
        <stp>4</stp>
        <stp>300400.SZ</stp>
        <stp>61</stp>
        <stp>6/30/2015</stp>
        <stp>1</stp>
        <tr r="K1660" s="5"/>
      </tp>
      <tp>
        <v>55134966.259999998</v>
        <stp/>
        <stp>EM_S_QSTM07_IS</stp>
        <stp>4</stp>
        <stp>300403.SZ</stp>
        <stp>61</stp>
        <stp>6/30/2016</stp>
        <stp>1</stp>
        <tr r="D1663" s="5"/>
      </tp>
      <tp>
        <v>-363020.22</v>
        <stp/>
        <stp>EM_S_QSTM07_IS</stp>
        <stp>4</stp>
        <stp>300416.SZ</stp>
        <stp>61</stp>
        <stp>3/31/2016</stp>
        <stp>1</stp>
        <tr r="I1676" s="5"/>
      </tp>
      <tp>
        <v>64770811.82</v>
        <stp/>
        <stp>EM_S_QSTM07_IS</stp>
        <stp>4</stp>
        <stp>000400.SZ</stp>
        <stp>61</stp>
        <stp>6/30/2015</stp>
        <stp>1</stp>
        <tr r="K79" s="5"/>
      </tp>
      <tp>
        <v>24617383</v>
        <stp/>
        <stp>EM_S_QSTM07_IS</stp>
        <stp>4</stp>
        <stp>000403.SZ</stp>
        <stp>61</stp>
        <stp>6/30/2016</stp>
        <stp>1</stp>
        <tr r="D82" s="5"/>
      </tp>
      <tp>
        <v>-11180590.65</v>
        <stp/>
        <stp>EM_S_QSTM07_IS</stp>
        <stp>4</stp>
        <stp>000416.SZ</stp>
        <stp>61</stp>
        <stp>3/31/2016</stp>
        <stp>1</stp>
        <tr r="I91" s="5"/>
      </tp>
      <tp>
        <v>8505967.5700000003</v>
        <stp/>
        <stp>EM_S_QSTM07_IS</stp>
        <stp>4</stp>
        <stp>300426.SZ</stp>
        <stp>61</stp>
        <stp>3/31/2016</stp>
        <stp>1</stp>
        <tr r="I1686" s="5"/>
      </tp>
      <tp>
        <v>19707743.510000002</v>
        <stp/>
        <stp>EM_S_QSTM07_IS</stp>
        <stp>4</stp>
        <stp>300430.SZ</stp>
        <stp>61</stp>
        <stp>6/30/2015</stp>
        <stp>1</stp>
        <tr r="K1690" s="5"/>
      </tp>
      <tp>
        <v>82102631.859999999</v>
        <stp/>
        <stp>EM_S_QSTM07_IS</stp>
        <stp>4</stp>
        <stp>300433.SZ</stp>
        <stp>61</stp>
        <stp>6/30/2016</stp>
        <stp>1</stp>
        <tr r="D1693" s="5"/>
      </tp>
      <tp>
        <v>-126471180.66</v>
        <stp/>
        <stp>EM_S_QSTM07_IS</stp>
        <stp>4</stp>
        <stp>000410.SZ</stp>
        <stp>61</stp>
        <stp>6/30/2015</stp>
        <stp>1</stp>
        <tr r="K87" s="5"/>
      </tp>
      <tp>
        <v>198213177.97999999</v>
        <stp/>
        <stp>EM_S_QSTM07_IS</stp>
        <stp>4</stp>
        <stp>000413.SZ</stp>
        <stp>61</stp>
        <stp>6/30/2016</stp>
        <stp>1</stp>
        <tr r="D89" s="5"/>
      </tp>
      <tp>
        <v>7555570.1100000003</v>
        <stp/>
        <stp>EM_S_QSTM07_IS</stp>
        <stp>4</stp>
        <stp>300420.SZ</stp>
        <stp>61</stp>
        <stp>6/30/2015</stp>
        <stp>1</stp>
        <tr r="K1680" s="5"/>
      </tp>
      <tp>
        <v>6332293.4800000004</v>
        <stp/>
        <stp>EM_S_QSTM07_IS</stp>
        <stp>4</stp>
        <stp>300423.SZ</stp>
        <stp>61</stp>
        <stp>6/30/2016</stp>
        <stp>1</stp>
        <tr r="D1683" s="5"/>
      </tp>
      <tp>
        <v>28198845.050000001</v>
        <stp/>
        <stp>EM_S_QSTM07_IS</stp>
        <stp>4</stp>
        <stp>300436.SZ</stp>
        <stp>61</stp>
        <stp>3/31/2016</stp>
        <stp>1</stp>
        <tr r="I1696" s="5"/>
      </tp>
      <tp>
        <v>-17309526.960000001</v>
        <stp/>
        <stp>EM_S_QSTM07_IS</stp>
        <stp>4</stp>
        <stp>300486.SZ</stp>
        <stp>61</stp>
        <stp>3/31/2016</stp>
        <stp>1</stp>
        <tr r="I1745" s="5"/>
      </tp>
      <tp>
        <v>14054403.890000001</v>
        <stp/>
        <stp>EM_S_QSTM07_IS</stp>
        <stp>4</stp>
        <stp>300490.SZ</stp>
        <stp>61</stp>
        <stp>6/30/2015</stp>
        <stp>1</stp>
        <tr r="K1749" s="5"/>
      </tp>
      <tp>
        <v>14178195.369999999</v>
        <stp/>
        <stp>EM_S_QSTM07_IS</stp>
        <stp>4</stp>
        <stp>300493.SZ</stp>
        <stp>61</stp>
        <stp>6/30/2016</stp>
        <stp>1</stp>
        <tr r="D1752" s="5"/>
      </tp>
      <tp>
        <v>16097168.720000001</v>
        <stp/>
        <stp>EM_S_QSTM07_IS</stp>
        <stp>4</stp>
        <stp>300480.SZ</stp>
        <stp>61</stp>
        <stp>6/30/2015</stp>
        <stp>1</stp>
        <tr r="K1739" s="5"/>
      </tp>
      <tp>
        <v>1817077.02</v>
        <stp/>
        <stp>EM_S_QSTM07_IS</stp>
        <stp>4</stp>
        <stp>300483.SZ</stp>
        <stp>61</stp>
        <stp>6/30/2016</stp>
        <stp>1</stp>
        <tr r="D1742" s="5"/>
      </tp>
      <tp>
        <v>32691938.32</v>
        <stp/>
        <stp>EM_S_QSTM07_IS</stp>
        <stp>4</stp>
        <stp>300496.SZ</stp>
        <stp>61</stp>
        <stp>3/31/2016</stp>
        <stp>1</stp>
        <tr r="I1755" s="5"/>
      </tp>
      <tp>
        <v>70197110.049999997</v>
        <stp/>
        <stp>EM_S_QSTM07_IS</stp>
        <stp>4</stp>
        <stp>600420.SH</stp>
        <stp>61</stp>
        <stp>6/30/2015</stp>
        <stp>1</stp>
        <tr r="K2131" s="5"/>
      </tp>
      <tp>
        <v>-151035999.96000001</v>
        <stp/>
        <stp>EM_S_QSTM07_IS</stp>
        <stp>4</stp>
        <stp>600423.SH</stp>
        <stp>61</stp>
        <stp>6/30/2016</stp>
        <stp>1</stp>
        <tr r="D2134" s="5"/>
      </tp>
      <tp>
        <v>146642321.31999999</v>
        <stp/>
        <stp>EM_S_QSTM07_IS</stp>
        <stp>4</stp>
        <stp>600436.SH</stp>
        <stp>61</stp>
        <stp>3/31/2016</stp>
        <stp>1</stp>
        <tr r="I2142" s="5"/>
      </tp>
      <tp>
        <v>221608181.33000001</v>
        <stp/>
        <stp>EM_S_QSTM07_IS</stp>
        <stp>4</stp>
        <stp>600426.SH</stp>
        <stp>61</stp>
        <stp>3/31/2016</stp>
        <stp>1</stp>
        <tr r="I2136" s="5"/>
      </tp>
      <tp>
        <v>30338820.16</v>
        <stp/>
        <stp>EM_S_QSTM07_IS</stp>
        <stp>4</stp>
        <stp>600433.SH</stp>
        <stp>61</stp>
        <stp>6/30/2016</stp>
        <stp>1</stp>
        <tr r="D2140" s="5"/>
      </tp>
      <tp>
        <v>15754370.34</v>
        <stp/>
        <stp>EM_S_QSTM07_IS</stp>
        <stp>4</stp>
        <stp>600400.SH</stp>
        <stp>61</stp>
        <stp>6/30/2015</stp>
        <stp>1</stp>
        <tr r="K2119" s="5"/>
      </tp>
      <tp>
        <v>-487288809.61000001</v>
        <stp/>
        <stp>EM_S_QSTM07_IS</stp>
        <stp>4</stp>
        <stp>600403.SH</stp>
        <stp>61</stp>
        <stp>6/30/2016</stp>
        <stp>1</stp>
        <tr r="D2121" s="5"/>
      </tp>
      <tp>
        <v>5196550.6100000003</v>
        <stp/>
        <stp>EM_S_QSTM07_IS</stp>
        <stp>4</stp>
        <stp>600416.SH</stp>
        <stp>61</stp>
        <stp>3/31/2016</stp>
        <stp>1</stp>
        <tr r="I2128" s="5"/>
      </tp>
      <tp>
        <v>14047624.59</v>
        <stp/>
        <stp>EM_S_QSTM07_IS</stp>
        <stp>4</stp>
        <stp>600406.SH</stp>
        <stp>61</stp>
        <stp>3/31/2016</stp>
        <stp>1</stp>
        <tr r="I2123" s="5"/>
      </tp>
      <tp>
        <v>22975114.890000001</v>
        <stp/>
        <stp>EM_S_QSTM07_IS</stp>
        <stp>4</stp>
        <stp>600410.SH</stp>
        <stp>61</stp>
        <stp>6/30/2015</stp>
        <stp>1</stp>
        <tr r="K2126" s="5"/>
      </tp>
      <tp>
        <v>34999474.960000001</v>
        <stp/>
        <stp>EM_S_QSTM07_IS</stp>
        <stp>4</stp>
        <stp>600460.SH</stp>
        <stp>61</stp>
        <stp>6/30/2015</stp>
        <stp>1</stp>
        <tr r="K2154" s="5"/>
      </tp>
      <tp>
        <v>19911261.629999999</v>
        <stp/>
        <stp>EM_S_QSTM07_IS</stp>
        <stp>4</stp>
        <stp>600463.SH</stp>
        <stp>61</stp>
        <stp>6/30/2016</stp>
        <stp>1</stp>
        <tr r="D2157" s="5"/>
      </tp>
      <tp>
        <v>-5253455.7300000004</v>
        <stp/>
        <stp>EM_S_QSTM07_IS</stp>
        <stp>4</stp>
        <stp>600476.SH</stp>
        <stp>61</stp>
        <stp>3/31/2016</stp>
        <stp>1</stp>
        <tr r="I2164" s="5"/>
      </tp>
      <tp>
        <v>-96147958.730000004</v>
        <stp/>
        <stp>EM_S_QSTM07_IS</stp>
        <stp>4</stp>
        <stp>600466.SH</stp>
        <stp>61</stp>
        <stp>3/31/2016</stp>
        <stp>1</stp>
        <tr r="I2158" s="5"/>
      </tp>
      <tp>
        <v>61119344.579999998</v>
        <stp/>
        <stp>EM_S_QSTM07_IS</stp>
        <stp>4</stp>
        <stp>600470.SH</stp>
        <stp>61</stp>
        <stp>6/30/2015</stp>
        <stp>1</stp>
        <tr r="K2162" s="5"/>
      </tp>
      <tp>
        <v>-49754412.719999999</v>
        <stp/>
        <stp>EM_S_QSTM07_IS</stp>
        <stp>4</stp>
        <stp>600456.SH</stp>
        <stp>61</stp>
        <stp>3/31/2016</stp>
        <stp>1</stp>
        <tr r="I2151" s="5"/>
      </tp>
      <tp>
        <v>28850675.18</v>
        <stp/>
        <stp>EM_S_QSTM07_IS</stp>
        <stp>4</stp>
        <stp>600446.SH</stp>
        <stp>61</stp>
        <stp>3/31/2016</stp>
        <stp>1</stp>
        <tr r="I2146" s="5"/>
      </tp>
      <tp>
        <v>72600623.709999993</v>
        <stp/>
        <stp>EM_S_QSTM07_IS</stp>
        <stp>4</stp>
        <stp>600480.SH</stp>
        <stp>61</stp>
        <stp>6/30/2015</stp>
        <stp>1</stp>
        <tr r="K2168" s="5"/>
      </tp>
      <tp>
        <v>273344447.63</v>
        <stp/>
        <stp>EM_S_QSTM07_IS</stp>
        <stp>4</stp>
        <stp>600483.SH</stp>
        <stp>61</stp>
        <stp>6/30/2016</stp>
        <stp>1</stp>
        <tr r="D2171" s="5"/>
      </tp>
      <tp>
        <v>33637641.270000003</v>
        <stp/>
        <stp>EM_S_QSTM07_IS</stp>
        <stp>4</stp>
        <stp>600496.SH</stp>
        <stp>61</stp>
        <stp>3/31/2016</stp>
        <stp>1</stp>
        <tr r="I2181" s="5"/>
      </tp>
      <tp>
        <v>95101783.239999995</v>
        <stp/>
        <stp>EM_S_QSTM07_IS</stp>
        <stp>4</stp>
        <stp>600486.SH</stp>
        <stp>61</stp>
        <stp>3/31/2016</stp>
        <stp>1</stp>
        <tr r="I2173" s="5"/>
      </tp>
      <tp>
        <v>29942307.309999999</v>
        <stp/>
        <stp>EM_S_QSTM07_IS</stp>
        <stp>4</stp>
        <stp>600490.SH</stp>
        <stp>61</stp>
        <stp>6/30/2015</stp>
        <stp>1</stp>
        <tr r="K2177" s="5"/>
      </tp>
      <tp>
        <v>2194494.09</v>
        <stp/>
        <stp>EM_S_QSTM07_IS</stp>
        <stp>4</stp>
        <stp>600493.SH</stp>
        <stp>61</stp>
        <stp>6/30/2016</stp>
        <stp>1</stp>
        <tr r="D2179" s="5"/>
      </tp>
      <tp>
        <v>1828289.14</v>
        <stp/>
        <stp>EM_S_QSTM07_IS</stp>
        <stp>4</stp>
        <stp>000560.SZ</stp>
        <stp>61</stp>
        <stp>6/30/2015</stp>
        <stp>1</stp>
        <tr r="K156" s="5"/>
      </tp>
      <tp>
        <v>138218280.62</v>
        <stp/>
        <stp>EM_S_QSTM07_IS</stp>
        <stp>4</stp>
        <stp>000563.SZ</stp>
        <stp>61</stp>
        <stp>6/30/2016</stp>
        <stp>1</stp>
        <tr r="D158" s="5"/>
      </tp>
      <tp>
        <v>-14586237.17</v>
        <stp/>
        <stp>EM_S_QSTM07_IS</stp>
        <stp>4</stp>
        <stp>000576.SZ</stp>
        <stp>61</stp>
        <stp>3/31/2016</stp>
        <stp>1</stp>
        <tr r="I168" s="5"/>
      </tp>
      <tp>
        <v>59004856.789999999</v>
        <stp/>
        <stp>EM_S_QSTM07_IS</stp>
        <stp>4</stp>
        <stp>000566.SZ</stp>
        <stp>61</stp>
        <stp>3/31/2016</stp>
        <stp>1</stp>
        <tr r="I161" s="5"/>
      </tp>
      <tp>
        <v>20284260.57</v>
        <stp/>
        <stp>EM_S_QSTM07_IS</stp>
        <stp>4</stp>
        <stp>000570.SZ</stp>
        <stp>61</stp>
        <stp>6/30/2015</stp>
        <stp>1</stp>
        <tr r="K164" s="5"/>
      </tp>
      <tp>
        <v>10335134.57</v>
        <stp/>
        <stp>EM_S_QSTM07_IS</stp>
        <stp>4</stp>
        <stp>000573.SZ</stp>
        <stp>61</stp>
        <stp>6/30/2016</stp>
        <stp>1</stp>
        <tr r="D167" s="5"/>
      </tp>
      <tp>
        <v>755004158.27999997</v>
        <stp/>
        <stp>EM_S_QSTM07_IS</stp>
        <stp>4</stp>
        <stp>000540.SZ</stp>
        <stp>61</stp>
        <stp>6/30/2015</stp>
        <stp>1</stp>
        <tr r="K139" s="5"/>
      </tp>
      <tp>
        <v>171931184.75</v>
        <stp/>
        <stp>EM_S_QSTM07_IS</stp>
        <stp>4</stp>
        <stp>000543.SZ</stp>
        <stp>61</stp>
        <stp>6/30/2016</stp>
        <stp>1</stp>
        <tr r="D141" s="5"/>
      </tp>
      <tp>
        <v>-19862855.050000001</v>
        <stp/>
        <stp>EM_S_QSTM07_IS</stp>
        <stp>4</stp>
        <stp>000546.SZ</stp>
        <stp>61</stp>
        <stp>3/31/2016</stp>
        <stp>1</stp>
        <tr r="I144" s="5"/>
      </tp>
      <tp>
        <v>507482329.83999997</v>
        <stp/>
        <stp>EM_S_QSTM07_IS</stp>
        <stp>4</stp>
        <stp>000550.SZ</stp>
        <stp>61</stp>
        <stp>6/30/2015</stp>
        <stp>1</stp>
        <tr r="K147" s="5"/>
      </tp>
      <tp>
        <v>8790749.6899999995</v>
        <stp/>
        <stp>EM_S_QSTM07_IS</stp>
        <stp>4</stp>
        <stp>000553.SZ</stp>
        <stp>61</stp>
        <stp>6/30/2016</stp>
        <stp>1</stp>
        <tr r="D150" s="5"/>
      </tp>
      <tp>
        <v>106809491.86</v>
        <stp/>
        <stp>EM_S_QSTM07_IS</stp>
        <stp>4</stp>
        <stp>000520.SZ</stp>
        <stp>61</stp>
        <stp>6/30/2015</stp>
        <stp>1</stp>
        <tr r="K122" s="5"/>
      </tp>
      <tp>
        <v>7158089.3399999999</v>
        <stp/>
        <stp>EM_S_QSTM07_IS</stp>
        <stp>4</stp>
        <stp>000523.SZ</stp>
        <stp>61</stp>
        <stp>6/30/2016</stp>
        <stp>1</stp>
        <tr r="D124" s="5"/>
      </tp>
      <tp>
        <v>60862478.390000001</v>
        <stp/>
        <stp>EM_S_QSTM07_IS</stp>
        <stp>4</stp>
        <stp>000536.SZ</stp>
        <stp>61</stp>
        <stp>3/31/2016</stp>
        <stp>1</stp>
        <tr r="I135" s="5"/>
      </tp>
      <tp>
        <v>9919468.5899999999</v>
        <stp/>
        <stp>EM_S_QSTM07_IS</stp>
        <stp>4</stp>
        <stp>300506.SZ</stp>
        <stp>61</stp>
        <stp>3/31/2016</stp>
        <stp>1</stp>
        <tr r="I1764" s="5"/>
      </tp>
      <tp>
        <v>11581692.26</v>
        <stp/>
        <stp>EM_S_QSTM07_IS</stp>
        <stp>4</stp>
        <stp>300510.SZ</stp>
        <stp>61</stp>
        <stp>6/30/2015</stp>
        <stp>1</stp>
        <tr r="K1768" s="5"/>
      </tp>
      <tp>
        <v>11259581.199999999</v>
        <stp/>
        <stp>EM_S_QSTM07_IS</stp>
        <stp>4</stp>
        <stp>300513.SZ</stp>
        <stp>61</stp>
        <stp>6/30/2016</stp>
        <stp>1</stp>
        <tr r="D1771" s="5"/>
      </tp>
      <tp>
        <v>-609550.06000000006</v>
        <stp/>
        <stp>EM_S_QSTM07_IS</stp>
        <stp>4</stp>
        <stp>000526.SZ</stp>
        <stp>61</stp>
        <stp>3/31/2016</stp>
        <stp>1</stp>
        <tr r="I127" s="5"/>
      </tp>
      <tp>
        <v>43041885.07</v>
        <stp/>
        <stp>EM_S_QSTM07_IS</stp>
        <stp>4</stp>
        <stp>000530.SZ</stp>
        <stp>61</stp>
        <stp>6/30/2015</stp>
        <stp>1</stp>
        <tr r="K130" s="5"/>
      </tp>
      <tp>
        <v>15753234.880000001</v>
        <stp/>
        <stp>EM_S_QSTM07_IS</stp>
        <stp>4</stp>
        <stp>000533.SZ</stp>
        <stp>61</stp>
        <stp>6/30/2016</stp>
        <stp>1</stp>
        <tr r="D133" s="5"/>
      </tp>
      <tp>
        <v>18687509.760000002</v>
        <stp/>
        <stp>EM_S_QSTM07_IS</stp>
        <stp>4</stp>
        <stp>300500.SZ</stp>
        <stp>61</stp>
        <stp>6/30/2015</stp>
        <stp>1</stp>
        <tr r="K1759" s="5"/>
      </tp>
      <tp>
        <v>21759461.82</v>
        <stp/>
        <stp>EM_S_QSTM07_IS</stp>
        <stp>4</stp>
        <stp>300503.SZ</stp>
        <stp>61</stp>
        <stp>6/30/2016</stp>
        <stp>1</stp>
        <tr r="D1762" s="5"/>
      </tp>
      <tp>
        <v>20912302.300000001</v>
        <stp/>
        <stp>EM_S_QSTM07_IS</stp>
        <stp>4</stp>
        <stp>300516.SZ</stp>
        <stp>61</stp>
        <stp>3/31/2016</stp>
        <stp>1</stp>
        <tr r="I1773" s="5"/>
      </tp>
      <tp>
        <v>-29247079.550000001</v>
        <stp/>
        <stp>EM_S_QSTM07_IS</stp>
        <stp>4</stp>
        <stp>000503.SZ</stp>
        <stp>61</stp>
        <stp>6/30/2016</stp>
        <stp>1</stp>
        <tr r="D108" s="5"/>
      </tp>
      <tp>
        <v>53950416</v>
        <stp/>
        <stp>EM_S_QSTM07_IS</stp>
        <stp>4</stp>
        <stp>000516.SZ</stp>
        <stp>61</stp>
        <stp>3/31/2016</stp>
        <stp>1</stp>
        <tr r="I118" s="5"/>
      </tp>
      <tp>
        <v>16514980.970000001</v>
        <stp/>
        <stp>EM_S_QSTM07_IS</stp>
        <stp>4</stp>
        <stp>000506.SZ</stp>
        <stp>61</stp>
        <stp>3/31/2016</stp>
        <stp>1</stp>
        <tr r="I111" s="5"/>
      </tp>
      <tp>
        <v>-19703161.280000001</v>
        <stp/>
        <stp>EM_S_QSTM07_IS</stp>
        <stp>4</stp>
        <stp>000510.SZ</stp>
        <stp>61</stp>
        <stp>6/30/2015</stp>
        <stp>1</stp>
        <tr r="K114" s="5"/>
      </tp>
      <tp>
        <v>178949929.58000001</v>
        <stp/>
        <stp>EM_S_QSTM07_IS</stp>
        <stp>4</stp>
        <stp>000513.SZ</stp>
        <stp>61</stp>
        <stp>6/30/2016</stp>
        <stp>1</stp>
        <tr r="D116" s="5"/>
      </tp>
      <tp>
        <v>9719177.8699999992</v>
        <stp/>
        <stp>EM_S_QSTM07_IS</stp>
        <stp>4</stp>
        <stp>300520.SZ</stp>
        <stp>61</stp>
        <stp>6/30/2015</stp>
        <stp>1</stp>
        <tr r="K1777" s="5"/>
      </tp>
      <tp>
        <v>344007925.98000002</v>
        <stp/>
        <stp>EM_S_QSTM07_IS</stp>
        <stp>4</stp>
        <stp>000596.SZ</stp>
        <stp>61</stp>
        <stp>3/31/2016</stp>
        <stp>1</stp>
        <tr r="I181" s="5"/>
      </tp>
      <tp>
        <v>-1627376.66</v>
        <stp/>
        <stp>EM_S_QSTM07_IS</stp>
        <stp>4</stp>
        <stp>000586.SZ</stp>
        <stp>61</stp>
        <stp>3/31/2016</stp>
        <stp>1</stp>
        <tr r="I173" s="5"/>
      </tp>
      <tp>
        <v>1044893.51</v>
        <stp/>
        <stp>EM_S_QSTM07_IS</stp>
        <stp>4</stp>
        <stp>000590.SZ</stp>
        <stp>61</stp>
        <stp>6/30/2015</stp>
        <stp>1</stp>
        <tr r="K176" s="5"/>
      </tp>
      <tp>
        <v>4535915.74</v>
        <stp/>
        <stp>EM_S_QSTM07_IS</stp>
        <stp>4</stp>
        <stp>000593.SZ</stp>
        <stp>61</stp>
        <stp>6/30/2016</stp>
        <stp>1</stp>
        <tr r="D179" s="5"/>
      </tp>
      <tp>
        <v>-1948639.24</v>
        <stp/>
        <stp>EM_S_QSTM07_IS</stp>
        <stp>4</stp>
        <stp>600520.SH</stp>
        <stp>61</stp>
        <stp>6/30/2015</stp>
        <stp>1</stp>
        <tr r="K2203" s="5"/>
      </tp>
      <tp>
        <v>57494668.880000003</v>
        <stp/>
        <stp>EM_S_QSTM07_IS</stp>
        <stp>4</stp>
        <stp>600523.SH</stp>
        <stp>61</stp>
        <stp>6/30/2016</stp>
        <stp>1</stp>
        <tr r="D2206" s="5"/>
      </tp>
      <tp>
        <v>-43914000.759999998</v>
        <stp/>
        <stp>EM_S_QSTM07_IS</stp>
        <stp>4</stp>
        <stp>600536.SH</stp>
        <stp>61</stp>
        <stp>3/31/2016</stp>
        <stp>1</stp>
        <tr r="I2217" s="5"/>
      </tp>
      <tp>
        <v>19642632.719999999</v>
        <stp/>
        <stp>EM_S_QSTM07_IS</stp>
        <stp>4</stp>
        <stp>600526.SH</stp>
        <stp>61</stp>
        <stp>3/31/2016</stp>
        <stp>1</stp>
        <tr r="I2208" s="5"/>
      </tp>
      <tp>
        <v>38308818.689999998</v>
        <stp/>
        <stp>EM_S_QSTM07_IS</stp>
        <stp>4</stp>
        <stp>600530.SH</stp>
        <stp>61</stp>
        <stp>6/30/2015</stp>
        <stp>1</stp>
        <tr r="K2212" s="5"/>
      </tp>
      <tp>
        <v>14056476.08</v>
        <stp/>
        <stp>EM_S_QSTM07_IS</stp>
        <stp>4</stp>
        <stp>600533.SH</stp>
        <stp>61</stp>
        <stp>6/30/2016</stp>
        <stp>1</stp>
        <tr r="D2215" s="5"/>
      </tp>
      <tp>
        <v>254817373.38999999</v>
        <stp/>
        <stp>EM_S_QSTM07_IS</stp>
        <stp>4</stp>
        <stp>600500.SH</stp>
        <stp>61</stp>
        <stp>6/30/2015</stp>
        <stp>1</stp>
        <tr r="K2185" s="5"/>
      </tp>
      <tp>
        <v>74584290.040000007</v>
        <stp/>
        <stp>EM_S_QSTM07_IS</stp>
        <stp>4</stp>
        <stp>600503.SH</stp>
        <stp>61</stp>
        <stp>6/30/2016</stp>
        <stp>1</stp>
        <tr r="D2188" s="5"/>
      </tp>
      <tp>
        <v>11033624.470000001</v>
        <stp/>
        <stp>EM_S_QSTM07_IS</stp>
        <stp>4</stp>
        <stp>600516.SH</stp>
        <stp>61</stp>
        <stp>3/31/2016</stp>
        <stp>1</stp>
        <tr r="I2199" s="5"/>
      </tp>
      <tp>
        <v>-1208368.79</v>
        <stp/>
        <stp>EM_S_QSTM07_IS</stp>
        <stp>4</stp>
        <stp>600506.SH</stp>
        <stp>61</stp>
        <stp>3/31/2016</stp>
        <stp>1</stp>
        <tr r="I2190" s="5"/>
      </tp>
      <tp>
        <v>69188857.180000007</v>
        <stp/>
        <stp>EM_S_QSTM07_IS</stp>
        <stp>4</stp>
        <stp>600510.SH</stp>
        <stp>61</stp>
        <stp>6/30/2015</stp>
        <stp>1</stp>
        <tr r="K2194" s="5"/>
      </tp>
      <tp>
        <v>16886115.100000001</v>
        <stp/>
        <stp>EM_S_QSTM07_IS</stp>
        <stp>4</stp>
        <stp>600513.SH</stp>
        <stp>61</stp>
        <stp>6/30/2016</stp>
        <stp>1</stp>
        <tr r="D2197" s="5"/>
      </tp>
      <tp>
        <v>5567050.0099999998</v>
        <stp/>
        <stp>EM_S_QSTM07_IS</stp>
        <stp>4</stp>
        <stp>600560.SH</stp>
        <stp>61</stp>
        <stp>6/30/2015</stp>
        <stp>1</stp>
        <tr r="K2236" s="5"/>
      </tp>
      <tp>
        <v>93312492.099999994</v>
        <stp/>
        <stp>EM_S_QSTM07_IS</stp>
        <stp>4</stp>
        <stp>600563.SH</stp>
        <stp>61</stp>
        <stp>6/30/2016</stp>
        <stp>1</stp>
        <tr r="D2239" s="5"/>
      </tp>
      <tp>
        <v>12259322.93</v>
        <stp/>
        <stp>EM_S_QSTM07_IS</stp>
        <stp>4</stp>
        <stp>600576.SH</stp>
        <stp>61</stp>
        <stp>3/31/2016</stp>
        <stp>1</stp>
        <tr r="I2250" s="5"/>
      </tp>
      <tp>
        <v>209124157.72</v>
        <stp/>
        <stp>EM_S_QSTM07_IS</stp>
        <stp>4</stp>
        <stp>600566.SH</stp>
        <stp>61</stp>
        <stp>3/31/2016</stp>
        <stp>1</stp>
        <tr r="I2241" s="5"/>
      </tp>
      <tp>
        <v>140287141.75999999</v>
        <stp/>
        <stp>EM_S_QSTM07_IS</stp>
        <stp>4</stp>
        <stp>600570.SH</stp>
        <stp>61</stp>
        <stp>6/30/2015</stp>
        <stp>1</stp>
        <tr r="K2245" s="5"/>
      </tp>
      <tp>
        <v>1726590.24</v>
        <stp/>
        <stp>EM_S_QSTM07_IS</stp>
        <stp>4</stp>
        <stp>600573.SH</stp>
        <stp>61</stp>
        <stp>6/30/2016</stp>
        <stp>1</stp>
        <tr r="D2248" s="5"/>
      </tp>
      <tp>
        <v>-7386062.9199999999</v>
        <stp/>
        <stp>EM_S_QSTM07_IS</stp>
        <stp>4</stp>
        <stp>600540.SH</stp>
        <stp>61</stp>
        <stp>6/30/2015</stp>
        <stp>1</stp>
        <tr r="K2221" s="5"/>
      </tp>
      <tp>
        <v>-3679390.8</v>
        <stp/>
        <stp>EM_S_QSTM07_IS</stp>
        <stp>4</stp>
        <stp>600543.SH</stp>
        <stp>61</stp>
        <stp>6/30/2016</stp>
        <stp>1</stp>
        <tr r="D2222" s="5"/>
      </tp>
      <tp>
        <v>-2599634.65</v>
        <stp/>
        <stp>EM_S_QSTM07_IS</stp>
        <stp>4</stp>
        <stp>600556.SH</stp>
        <stp>61</stp>
        <stp>3/31/2016</stp>
        <stp>1</stp>
        <tr r="I2232" s="5"/>
      </tp>
      <tp>
        <v>-49924314.369999997</v>
        <stp/>
        <stp>EM_S_QSTM07_IS</stp>
        <stp>4</stp>
        <stp>600546.SH</stp>
        <stp>61</stp>
        <stp>3/31/2016</stp>
        <stp>1</stp>
        <tr r="I2224" s="5"/>
      </tp>
      <tp>
        <v>6864743.51999998</v>
        <stp/>
        <stp>EM_S_QSTM07_IS</stp>
        <stp>4</stp>
        <stp>600550.SH</stp>
        <stp>61</stp>
        <stp>6/30/2015</stp>
        <stp>1</stp>
        <tr r="K2228" s="5"/>
      </tp>
      <tp>
        <v>99741225.319999993</v>
        <stp/>
        <stp>EM_S_QSTM07_IS</stp>
        <stp>4</stp>
        <stp>600580.SH</stp>
        <stp>61</stp>
        <stp>6/30/2015</stp>
        <stp>1</stp>
        <tr r="K2254" s="5"/>
      </tp>
      <tp>
        <v>372174198.89999998</v>
        <stp/>
        <stp>EM_S_QSTM07_IS</stp>
        <stp>4</stp>
        <stp>600583.SH</stp>
        <stp>61</stp>
        <stp>6/30/2016</stp>
        <stp>1</stp>
        <tr r="D2257" s="5"/>
      </tp>
      <tp>
        <v>-47289716.549999997</v>
        <stp/>
        <stp>EM_S_QSTM07_IS</stp>
        <stp>4</stp>
        <stp>600596.SH</stp>
        <stp>61</stp>
        <stp>3/31/2016</stp>
        <stp>1</stp>
        <tr r="I2269" s="5"/>
      </tp>
      <tp>
        <v>7455718.9400000004</v>
        <stp/>
        <stp>EM_S_QSTM07_IS</stp>
        <stp>4</stp>
        <stp>600586.SH</stp>
        <stp>61</stp>
        <stp>3/31/2016</stp>
        <stp>1</stp>
        <tr r="I2260" s="5"/>
      </tp>
      <tp>
        <v>10049350.890000001</v>
        <stp/>
        <stp>EM_S_QSTM07_IS</stp>
        <stp>4</stp>
        <stp>600590.SH</stp>
        <stp>61</stp>
        <stp>6/30/2015</stp>
        <stp>1</stp>
        <tr r="K2264" s="5"/>
      </tp>
      <tp>
        <v>12114232.460000001</v>
        <stp/>
        <stp>EM_S_QSTM07_IS</stp>
        <stp>4</stp>
        <stp>600593.SH</stp>
        <stp>61</stp>
        <stp>6/30/2016</stp>
        <stp>1</stp>
        <tr r="D2266" s="5"/>
      </tp>
      <tp>
        <v>14099099.960000001</v>
        <stp/>
        <stp>EM_S_QSTM07_IS</stp>
        <stp>4</stp>
        <stp>300246.SZ</stp>
        <stp>61</stp>
        <stp>3/31/2016</stp>
        <stp>1</stp>
        <tr r="I1507" s="5"/>
      </tp>
      <tp>
        <v>13526766.130000001</v>
        <stp/>
        <stp>EM_S_QSTM07_IS</stp>
        <stp>4</stp>
        <stp>300250.SZ</stp>
        <stp>61</stp>
        <stp>6/30/2015</stp>
        <stp>1</stp>
        <tr r="K1511" s="5"/>
      </tp>
      <tp>
        <v>401299548.13999999</v>
        <stp/>
        <stp>EM_S_QSTM07_IS</stp>
        <stp>4</stp>
        <stp>300253.SZ</stp>
        <stp>61</stp>
        <stp>6/30/2016</stp>
        <stp>1</stp>
        <tr r="D1514" s="5"/>
      </tp>
      <tp>
        <v>12638237.289999999</v>
        <stp/>
        <stp>EM_S_QSTM07_IS</stp>
        <stp>4</stp>
        <stp>300240.SZ</stp>
        <stp>61</stp>
        <stp>6/30/2015</stp>
        <stp>1</stp>
        <tr r="K1501" s="5"/>
      </tp>
      <tp>
        <v>7637875.7800000003</v>
        <stp/>
        <stp>EM_S_QSTM07_IS</stp>
        <stp>4</stp>
        <stp>300243.SZ</stp>
        <stp>61</stp>
        <stp>6/30/2016</stp>
        <stp>1</stp>
        <tr r="D1504" s="5"/>
      </tp>
      <tp>
        <v>9101637.7599999998</v>
        <stp/>
        <stp>EM_S_QSTM07_IS</stp>
        <stp>4</stp>
        <stp>300256.SZ</stp>
        <stp>61</stp>
        <stp>3/31/2016</stp>
        <stp>1</stp>
        <tr r="I1517" s="5"/>
      </tp>
      <tp>
        <v>40036037.969999999</v>
        <stp/>
        <stp>EM_S_QSTM07_IS</stp>
        <stp>4</stp>
        <stp>300266.SZ</stp>
        <stp>61</stp>
        <stp>3/31/2016</stp>
        <stp>1</stp>
        <tr r="I1527" s="5"/>
      </tp>
      <tp>
        <v>15832469.619999999</v>
        <stp/>
        <stp>EM_S_QSTM07_IS</stp>
        <stp>4</stp>
        <stp>300270.SZ</stp>
        <stp>61</stp>
        <stp>6/30/2015</stp>
        <stp>1</stp>
        <tr r="K1531" s="5"/>
      </tp>
      <tp>
        <v>48572090.560000002</v>
        <stp/>
        <stp>EM_S_QSTM07_IS</stp>
        <stp>4</stp>
        <stp>300273.SZ</stp>
        <stp>61</stp>
        <stp>6/30/2016</stp>
        <stp>1</stp>
        <tr r="D1534" s="5"/>
      </tp>
      <tp>
        <v>2804391.74</v>
        <stp/>
        <stp>EM_S_QSTM07_IS</stp>
        <stp>4</stp>
        <stp>300260.SZ</stp>
        <stp>61</stp>
        <stp>6/30/2015</stp>
        <stp>1</stp>
        <tr r="K1521" s="5"/>
      </tp>
      <tp>
        <v>15736968.25</v>
        <stp/>
        <stp>EM_S_QSTM07_IS</stp>
        <stp>4</stp>
        <stp>300263.SZ</stp>
        <stp>61</stp>
        <stp>6/30/2016</stp>
        <stp>1</stp>
        <tr r="D1524" s="5"/>
      </tp>
      <tp>
        <v>2310985.98</v>
        <stp/>
        <stp>EM_S_QSTM07_IS</stp>
        <stp>4</stp>
        <stp>300276.SZ</stp>
        <stp>61</stp>
        <stp>3/31/2016</stp>
        <stp>1</stp>
        <tr r="I1537" s="5"/>
      </tp>
      <tp>
        <v>6031285.6600000001</v>
        <stp/>
        <stp>EM_S_QSTM07_IS</stp>
        <stp>4</stp>
        <stp>300206.SZ</stp>
        <stp>61</stp>
        <stp>3/31/2016</stp>
        <stp>1</stp>
        <tr r="I1467" s="5"/>
      </tp>
      <tp>
        <v>11984724.25</v>
        <stp/>
        <stp>EM_S_QSTM07_IS</stp>
        <stp>4</stp>
        <stp>300210.SZ</stp>
        <stp>61</stp>
        <stp>6/30/2015</stp>
        <stp>1</stp>
        <tr r="K1471" s="5"/>
      </tp>
      <tp>
        <v>37362308.200000003</v>
        <stp/>
        <stp>EM_S_QSTM07_IS</stp>
        <stp>4</stp>
        <stp>300213.SZ</stp>
        <stp>61</stp>
        <stp>6/30/2016</stp>
        <stp>1</stp>
        <tr r="D1474" s="5"/>
      </tp>
      <tp>
        <v>15872139.720000001</v>
        <stp/>
        <stp>EM_S_QSTM07_IS</stp>
        <stp>4</stp>
        <stp>300200.SZ</stp>
        <stp>61</stp>
        <stp>6/30/2015</stp>
        <stp>1</stp>
        <tr r="K1461" s="5"/>
      </tp>
      <tp>
        <v>75103790.549999997</v>
        <stp/>
        <stp>EM_S_QSTM07_IS</stp>
        <stp>4</stp>
        <stp>300203.SZ</stp>
        <stp>61</stp>
        <stp>6/30/2016</stp>
        <stp>1</stp>
        <tr r="D1464" s="5"/>
      </tp>
      <tp>
        <v>18626689.760000002</v>
        <stp/>
        <stp>EM_S_QSTM07_IS</stp>
        <stp>4</stp>
        <stp>300216.SZ</stp>
        <stp>61</stp>
        <stp>3/31/2016</stp>
        <stp>1</stp>
        <tr r="I1477" s="5"/>
      </tp>
      <tp>
        <v>4031405.37</v>
        <stp/>
        <stp>EM_S_QSTM07_IS</stp>
        <stp>4</stp>
        <stp>300226.SZ</stp>
        <stp>61</stp>
        <stp>3/31/2016</stp>
        <stp>1</stp>
        <tr r="I1487" s="5"/>
      </tp>
      <tp>
        <v>22118904.079999998</v>
        <stp/>
        <stp>EM_S_QSTM07_IS</stp>
        <stp>4</stp>
        <stp>300230.SZ</stp>
        <stp>61</stp>
        <stp>6/30/2015</stp>
        <stp>1</stp>
        <tr r="K1491" s="5"/>
      </tp>
      <tp>
        <v>33621792.479999997</v>
        <stp/>
        <stp>EM_S_QSTM07_IS</stp>
        <stp>4</stp>
        <stp>300233.SZ</stp>
        <stp>61</stp>
        <stp>6/30/2016</stp>
        <stp>1</stp>
        <tr r="D1494" s="5"/>
      </tp>
      <tp>
        <v>2834722.53</v>
        <stp/>
        <stp>EM_S_QSTM07_IS</stp>
        <stp>4</stp>
        <stp>300220.SZ</stp>
        <stp>61</stp>
        <stp>6/30/2015</stp>
        <stp>1</stp>
        <tr r="K1481" s="5"/>
      </tp>
      <tp>
        <v>6427249.4100000001</v>
        <stp/>
        <stp>EM_S_QSTM07_IS</stp>
        <stp>4</stp>
        <stp>300223.SZ</stp>
        <stp>61</stp>
        <stp>6/30/2016</stp>
        <stp>1</stp>
        <tr r="D1484" s="5"/>
      </tp>
      <tp>
        <v>16173013.02</v>
        <stp/>
        <stp>EM_S_QSTM07_IS</stp>
        <stp>4</stp>
        <stp>300236.SZ</stp>
        <stp>61</stp>
        <stp>3/31/2016</stp>
        <stp>1</stp>
        <tr r="I1497" s="5"/>
      </tp>
      <tp>
        <v>15478572.859999999</v>
        <stp/>
        <stp>EM_S_QSTM07_IS</stp>
        <stp>4</stp>
        <stp>300286.SZ</stp>
        <stp>61</stp>
        <stp>3/31/2016</stp>
        <stp>1</stp>
        <tr r="I1547" s="5"/>
      </tp>
      <tp>
        <v>12305883.880000001</v>
        <stp/>
        <stp>EM_S_QSTM07_IS</stp>
        <stp>4</stp>
        <stp>300290.SZ</stp>
        <stp>61</stp>
        <stp>6/30/2015</stp>
        <stp>1</stp>
        <tr r="K1551" s="5"/>
      </tp>
      <tp>
        <v>-1868933.45</v>
        <stp/>
        <stp>EM_S_QSTM07_IS</stp>
        <stp>4</stp>
        <stp>300293.SZ</stp>
        <stp>61</stp>
        <stp>6/30/2016</stp>
        <stp>1</stp>
        <tr r="D1554" s="5"/>
      </tp>
      <tp>
        <v>3999371.07</v>
        <stp/>
        <stp>EM_S_QSTM07_IS</stp>
        <stp>4</stp>
        <stp>300280.SZ</stp>
        <stp>61</stp>
        <stp>6/30/2015</stp>
        <stp>1</stp>
        <tr r="K1541" s="5"/>
      </tp>
      <tp>
        <v>13142678.17</v>
        <stp/>
        <stp>EM_S_QSTM07_IS</stp>
        <stp>4</stp>
        <stp>300283.SZ</stp>
        <stp>61</stp>
        <stp>6/30/2016</stp>
        <stp>1</stp>
        <tr r="D1544" s="5"/>
      </tp>
      <tp>
        <v>81898081.040000007</v>
        <stp/>
        <stp>EM_S_QSTM07_IS</stp>
        <stp>4</stp>
        <stp>300296.SZ</stp>
        <stp>61</stp>
        <stp>3/31/2016</stp>
        <stp>1</stp>
        <tr r="I1557" s="5"/>
      </tp>
      <tp>
        <v>23213998.760000002</v>
        <stp/>
        <stp>EM_S_QSTM07_IS</stp>
        <stp>4</stp>
        <stp>600220.SH</stp>
        <stp>61</stp>
        <stp>6/30/2015</stp>
        <stp>1</stp>
        <tr r="K1964" s="5"/>
      </tp>
      <tp>
        <v>14627348.77</v>
        <stp/>
        <stp>EM_S_QSTM07_IS</stp>
        <stp>4</stp>
        <stp>600223.SH</stp>
        <stp>61</stp>
        <stp>6/30/2016</stp>
        <stp>1</stp>
        <tr r="D1967" s="5"/>
      </tp>
      <tp>
        <v>728877510.91999996</v>
        <stp/>
        <stp>EM_S_QSTM07_IS</stp>
        <stp>4</stp>
        <stp>600236.SH</stp>
        <stp>61</stp>
        <stp>3/31/2016</stp>
        <stp>1</stp>
        <tr r="I1979" s="5"/>
      </tp>
      <tp>
        <v>74147629.989999995</v>
        <stp/>
        <stp>EM_S_QSTM07_IS</stp>
        <stp>4</stp>
        <stp>600226.SH</stp>
        <stp>61</stp>
        <stp>3/31/2016</stp>
        <stp>1</stp>
        <tr r="I1969" s="5"/>
      </tp>
      <tp>
        <v>-106687268.26000001</v>
        <stp/>
        <stp>EM_S_QSTM07_IS</stp>
        <stp>4</stp>
        <stp>600230.SH</stp>
        <stp>61</stp>
        <stp>6/30/2015</stp>
        <stp>1</stp>
        <tr r="K1973" s="5"/>
      </tp>
      <tp>
        <v>1733934.16</v>
        <stp/>
        <stp>EM_S_QSTM07_IS</stp>
        <stp>4</stp>
        <stp>600233.SH</stp>
        <stp>61</stp>
        <stp>6/30/2016</stp>
        <stp>1</stp>
        <tr r="D1976" s="5"/>
      </tp>
      <tp>
        <v>22852074.920000002</v>
        <stp/>
        <stp>EM_S_QSTM07_IS</stp>
        <stp>4</stp>
        <stp>600200.SH</stp>
        <stp>61</stp>
        <stp>6/30/2015</stp>
        <stp>1</stp>
        <tr r="K1947" s="5"/>
      </tp>
      <tp>
        <v>18163169.579999998</v>
        <stp/>
        <stp>EM_S_QSTM07_IS</stp>
        <stp>4</stp>
        <stp>600203.SH</stp>
        <stp>61</stp>
        <stp>6/30/2016</stp>
        <stp>1</stp>
        <tr r="D1950" s="5"/>
      </tp>
      <tp>
        <v>64722190.630000003</v>
        <stp/>
        <stp>EM_S_QSTM07_IS</stp>
        <stp>4</stp>
        <stp>600216.SH</stp>
        <stp>61</stp>
        <stp>3/31/2016</stp>
        <stp>1</stp>
        <tr r="I1960" s="5"/>
      </tp>
      <tp>
        <v>2963373.94</v>
        <stp/>
        <stp>EM_S_QSTM07_IS</stp>
        <stp>4</stp>
        <stp>600206.SH</stp>
        <stp>61</stp>
        <stp>3/31/2016</stp>
        <stp>1</stp>
        <tr r="I1951" s="5"/>
      </tp>
      <tp>
        <v>154861811.91999999</v>
        <stp/>
        <stp>EM_S_QSTM07_IS</stp>
        <stp>4</stp>
        <stp>600210.SH</stp>
        <stp>61</stp>
        <stp>6/30/2015</stp>
        <stp>1</stp>
        <tr r="K1955" s="5"/>
      </tp>
      <tp>
        <v>27352350.809999999</v>
        <stp/>
        <stp>EM_S_QSTM07_IS</stp>
        <stp>4</stp>
        <stp>600213.SH</stp>
        <stp>61</stp>
        <stp>6/30/2016</stp>
        <stp>1</stp>
        <tr r="D1958" s="5"/>
      </tp>
      <tp>
        <v>38209709.909999996</v>
        <stp/>
        <stp>EM_S_QSTM07_IS</stp>
        <stp>4</stp>
        <stp>600260.SH</stp>
        <stp>61</stp>
        <stp>6/30/2015</stp>
        <stp>1</stp>
        <tr r="K1999" s="5"/>
      </tp>
      <tp>
        <v>684338651.02999997</v>
        <stp/>
        <stp>EM_S_QSTM07_IS</stp>
        <stp>4</stp>
        <stp>600276.SH</stp>
        <stp>61</stp>
        <stp>3/31/2016</stp>
        <stp>1</stp>
        <tr r="I2012" s="5"/>
      </tp>
      <tp>
        <v>173506106.46000001</v>
        <stp/>
        <stp>EM_S_QSTM07_IS</stp>
        <stp>4</stp>
        <stp>600266.SH</stp>
        <stp>61</stp>
        <stp>3/31/2016</stp>
        <stp>1</stp>
        <tr r="I2003" s="5"/>
      </tp>
      <tp>
        <v>318612836.06999999</v>
        <stp/>
        <stp>EM_S_QSTM07_IS</stp>
        <stp>4</stp>
        <stp>600270.SH</stp>
        <stp>61</stp>
        <stp>6/30/2015</stp>
        <stp>1</stp>
        <tr r="K2007" s="5"/>
      </tp>
      <tp>
        <v>205157301.53</v>
        <stp/>
        <stp>EM_S_QSTM07_IS</stp>
        <stp>4</stp>
        <stp>600273.SH</stp>
        <stp>61</stp>
        <stp>6/30/2016</stp>
        <stp>1</stp>
        <tr r="D2010" s="5"/>
      </tp>
      <tp>
        <v>491776706.20999998</v>
        <stp/>
        <stp>EM_S_QSTM07_IS</stp>
        <stp>4</stp>
        <stp>600240.SH</stp>
        <stp>61</stp>
        <stp>6/30/2015</stp>
        <stp>1</stp>
        <tr r="K1983" s="5"/>
      </tp>
      <tp>
        <v>-18549525.109999999</v>
        <stp/>
        <stp>EM_S_QSTM07_IS</stp>
        <stp>4</stp>
        <stp>600243.SH</stp>
        <stp>61</stp>
        <stp>6/30/2016</stp>
        <stp>1</stp>
        <tr r="D1986" s="5"/>
      </tp>
      <tp>
        <v>26881392.140000001</v>
        <stp/>
        <stp>EM_S_QSTM07_IS</stp>
        <stp>4</stp>
        <stp>600256.SH</stp>
        <stp>61</stp>
        <stp>3/31/2016</stp>
        <stp>1</stp>
        <tr r="I1995" s="5"/>
      </tp>
      <tp>
        <v>4715801</v>
        <stp/>
        <stp>EM_S_QSTM07_IS</stp>
        <stp>4</stp>
        <stp>600246.SH</stp>
        <stp>61</stp>
        <stp>3/31/2016</stp>
        <stp>1</stp>
        <tr r="I1987" s="5"/>
      </tp>
      <tp>
        <v>-32925327.550000001</v>
        <stp/>
        <stp>EM_S_QSTM07_IS</stp>
        <stp>4</stp>
        <stp>600250.SH</stp>
        <stp>61</stp>
        <stp>6/30/2015</stp>
        <stp>1</stp>
        <tr r="K1991" s="5"/>
      </tp>
      <tp>
        <v>71908633.319999993</v>
        <stp/>
        <stp>EM_S_QSTM07_IS</stp>
        <stp>4</stp>
        <stp>600280.SH</stp>
        <stp>61</stp>
        <stp>6/30/2015</stp>
        <stp>1</stp>
        <tr r="K2016" s="5"/>
      </tp>
      <tp>
        <v>-7693760.6699999999</v>
        <stp/>
        <stp>EM_S_QSTM07_IS</stp>
        <stp>4</stp>
        <stp>600283.SH</stp>
        <stp>61</stp>
        <stp>6/30/2016</stp>
        <stp>1</stp>
        <tr r="D2019" s="5"/>
      </tp>
      <tp>
        <v>50657060.740000002</v>
        <stp/>
        <stp>EM_S_QSTM07_IS</stp>
        <stp>4</stp>
        <stp>600290.SH</stp>
        <stp>61</stp>
        <stp>6/30/2015</stp>
        <stp>1</stp>
        <tr r="K2025" s="5"/>
      </tp>
      <tp>
        <v>3208910.05</v>
        <stp/>
        <stp>EM_S_QSTM07_IS</stp>
        <stp>4</stp>
        <stp>600293.SH</stp>
        <stp>61</stp>
        <stp>6/30/2016</stp>
        <stp>1</stp>
        <tr r="D2028" s="5"/>
      </tp>
      <tp>
        <v>652651.18000000005</v>
        <stp/>
        <stp>EM_S_QSTM07_IS</stp>
        <stp>4</stp>
        <stp>300346.SZ</stp>
        <stp>61</stp>
        <stp>3/31/2016</stp>
        <stp>1</stp>
        <tr r="I1607" s="5"/>
      </tp>
      <tp>
        <v>9517692.4900000002</v>
        <stp/>
        <stp>EM_S_QSTM07_IS</stp>
        <stp>4</stp>
        <stp>300350.SZ</stp>
        <stp>61</stp>
        <stp>6/30/2015</stp>
        <stp>1</stp>
        <tr r="K1611" s="5"/>
      </tp>
      <tp>
        <v>31495156.510000002</v>
        <stp/>
        <stp>EM_S_QSTM07_IS</stp>
        <stp>4</stp>
        <stp>300353.SZ</stp>
        <stp>61</stp>
        <stp>6/30/2016</stp>
        <stp>1</stp>
        <tr r="D1614" s="5"/>
      </tp>
      <tp>
        <v>-4410409.74</v>
        <stp/>
        <stp>EM_S_QSTM07_IS</stp>
        <stp>4</stp>
        <stp>300340.SZ</stp>
        <stp>61</stp>
        <stp>6/30/2015</stp>
        <stp>1</stp>
        <tr r="K1601" s="5"/>
      </tp>
      <tp>
        <v>71140213.829999998</v>
        <stp/>
        <stp>EM_S_QSTM07_IS</stp>
        <stp>4</stp>
        <stp>300343.SZ</stp>
        <stp>61</stp>
        <stp>6/30/2016</stp>
        <stp>1</stp>
        <tr r="D1604" s="5"/>
      </tp>
      <tp>
        <v>1989164.83</v>
        <stp/>
        <stp>EM_S_QSTM07_IS</stp>
        <stp>4</stp>
        <stp>300356.SZ</stp>
        <stp>61</stp>
        <stp>3/31/2016</stp>
        <stp>1</stp>
        <tr r="I1617" s="5"/>
      </tp>
      <tp>
        <v>-9777863.0199999996</v>
        <stp/>
        <stp>EM_S_QSTM07_IS</stp>
        <stp>4</stp>
        <stp>300366.SZ</stp>
        <stp>61</stp>
        <stp>3/31/2016</stp>
        <stp>1</stp>
        <tr r="I1626" s="5"/>
      </tp>
      <tp>
        <v>3416869.69</v>
        <stp/>
        <stp>EM_S_QSTM07_IS</stp>
        <stp>4</stp>
        <stp>300370.SZ</stp>
        <stp>61</stp>
        <stp>6/30/2015</stp>
        <stp>1</stp>
        <tr r="K1630" s="5"/>
      </tp>
      <tp>
        <v>58332231.630000003</v>
        <stp/>
        <stp>EM_S_QSTM07_IS</stp>
        <stp>4</stp>
        <stp>300373.SZ</stp>
        <stp>61</stp>
        <stp>6/30/2016</stp>
        <stp>1</stp>
        <tr r="D1633" s="5"/>
      </tp>
      <tp>
        <v>62822890.640000001</v>
        <stp/>
        <stp>EM_S_QSTM07_IS</stp>
        <stp>4</stp>
        <stp>300360.SZ</stp>
        <stp>61</stp>
        <stp>6/30/2015</stp>
        <stp>1</stp>
        <tr r="K1621" s="5"/>
      </tp>
      <tp>
        <v>47301813.670000002</v>
        <stp/>
        <stp>EM_S_QSTM07_IS</stp>
        <stp>4</stp>
        <stp>300363.SZ</stp>
        <stp>61</stp>
        <stp>6/30/2016</stp>
        <stp>1</stp>
        <tr r="D1623" s="5"/>
      </tp>
      <tp>
        <v>35351856.789999999</v>
        <stp/>
        <stp>EM_S_QSTM07_IS</stp>
        <stp>4</stp>
        <stp>300376.SZ</stp>
        <stp>61</stp>
        <stp>3/31/2016</stp>
        <stp>1</stp>
        <tr r="I1636" s="5"/>
      </tp>
      <tp>
        <v>12836760.74</v>
        <stp/>
        <stp>EM_S_QSTM07_IS</stp>
        <stp>4</stp>
        <stp>300306.SZ</stp>
        <stp>61</stp>
        <stp>3/31/2016</stp>
        <stp>1</stp>
        <tr r="I1567" s="5"/>
      </tp>
      <tp>
        <v>14729792.640000001</v>
        <stp/>
        <stp>EM_S_QSTM07_IS</stp>
        <stp>4</stp>
        <stp>300310.SZ</stp>
        <stp>61</stp>
        <stp>6/30/2015</stp>
        <stp>1</stp>
        <tr r="K1571" s="5"/>
      </tp>
      <tp>
        <v>-13581497.43</v>
        <stp/>
        <stp>EM_S_QSTM07_IS</stp>
        <stp>4</stp>
        <stp>300313.SZ</stp>
        <stp>61</stp>
        <stp>6/30/2016</stp>
        <stp>1</stp>
        <tr r="D1574" s="5"/>
      </tp>
      <tp>
        <v>5589241000</v>
        <stp/>
        <stp>EM_S_QSTM07_IS</stp>
        <stp>4</stp>
        <stp>000333.SZ</stp>
        <stp>61</stp>
        <stp>6/30/2016</stp>
        <stp>1</stp>
        <tr r="D77" s="5"/>
      </tp>
      <tp>
        <v>27199045.789999999</v>
        <stp/>
        <stp>EM_S_QSTM07_IS</stp>
        <stp>4</stp>
        <stp>300300.SZ</stp>
        <stp>61</stp>
        <stp>6/30/2015</stp>
        <stp>1</stp>
        <tr r="K1561" s="5"/>
      </tp>
      <tp>
        <v>30659143.82</v>
        <stp/>
        <stp>EM_S_QSTM07_IS</stp>
        <stp>4</stp>
        <stp>300303.SZ</stp>
        <stp>61</stp>
        <stp>6/30/2016</stp>
        <stp>1</stp>
        <tr r="D1564" s="5"/>
      </tp>
      <tp>
        <v>25689343.809999999</v>
        <stp/>
        <stp>EM_S_QSTM07_IS</stp>
        <stp>4</stp>
        <stp>300316.SZ</stp>
        <stp>61</stp>
        <stp>3/31/2016</stp>
        <stp>1</stp>
        <tr r="I1577" s="5"/>
      </tp>
      <tp>
        <v>25128453.559999999</v>
        <stp/>
        <stp>EM_S_QSTM07_IS</stp>
        <stp>4</stp>
        <stp>300326.SZ</stp>
        <stp>61</stp>
        <stp>3/31/2016</stp>
        <stp>1</stp>
        <tr r="I1587" s="5"/>
      </tp>
      <tp>
        <v>47742.9399999999</v>
        <stp/>
        <stp>EM_S_QSTM07_IS</stp>
        <stp>4</stp>
        <stp>300330.SZ</stp>
        <stp>61</stp>
        <stp>6/30/2015</stp>
        <stp>1</stp>
        <tr r="K1591" s="5"/>
      </tp>
      <tp>
        <v>7219602.2199999997</v>
        <stp/>
        <stp>EM_S_QSTM07_IS</stp>
        <stp>4</stp>
        <stp>300333.SZ</stp>
        <stp>61</stp>
        <stp>6/30/2016</stp>
        <stp>1</stp>
        <tr r="D1594" s="5"/>
      </tp>
      <tp>
        <v>24370801.41</v>
        <stp/>
        <stp>EM_S_QSTM07_IS</stp>
        <stp>4</stp>
        <stp>300320.SZ</stp>
        <stp>61</stp>
        <stp>6/30/2015</stp>
        <stp>1</stp>
        <tr r="K1581" s="5"/>
      </tp>
      <tp>
        <v>67072206.979999997</v>
        <stp/>
        <stp>EM_S_QSTM07_IS</stp>
        <stp>4</stp>
        <stp>300323.SZ</stp>
        <stp>61</stp>
        <stp>6/30/2016</stp>
        <stp>1</stp>
        <tr r="D1584" s="5"/>
      </tp>
      <tp>
        <v>55181837.479999997</v>
        <stp/>
        <stp>EM_S_QSTM07_IS</stp>
        <stp>4</stp>
        <stp>300336.SZ</stp>
        <stp>61</stp>
        <stp>3/31/2016</stp>
        <stp>1</stp>
        <tr r="I1597" s="5"/>
      </tp>
      <tp>
        <v>8389341.5600000005</v>
        <stp/>
        <stp>EM_S_QSTM07_IS</stp>
        <stp>4</stp>
        <stp>300386.SZ</stp>
        <stp>61</stp>
        <stp>3/31/2016</stp>
        <stp>1</stp>
        <tr r="I1646" s="5"/>
      </tp>
      <tp>
        <v>12203851.800000001</v>
        <stp/>
        <stp>EM_S_QSTM07_IS</stp>
        <stp>4</stp>
        <stp>300390.SZ</stp>
        <stp>61</stp>
        <stp>6/30/2015</stp>
        <stp>1</stp>
        <tr r="K1650" s="5"/>
      </tp>
      <tp>
        <v>44741332.130000003</v>
        <stp/>
        <stp>EM_S_QSTM07_IS</stp>
        <stp>4</stp>
        <stp>300393.SZ</stp>
        <stp>61</stp>
        <stp>6/30/2016</stp>
        <stp>1</stp>
        <tr r="D1653" s="5"/>
      </tp>
      <tp>
        <v>4309218.63</v>
        <stp/>
        <stp>EM_S_QSTM07_IS</stp>
        <stp>4</stp>
        <stp>300380.SZ</stp>
        <stp>61</stp>
        <stp>6/30/2015</stp>
        <stp>1</stp>
        <tr r="K1640" s="5"/>
      </tp>
      <tp>
        <v>72263663.489999995</v>
        <stp/>
        <stp>EM_S_QSTM07_IS</stp>
        <stp>4</stp>
        <stp>300383.SZ</stp>
        <stp>61</stp>
        <stp>6/30/2016</stp>
        <stp>1</stp>
        <tr r="D1643" s="5"/>
      </tp>
      <tp>
        <v>22292569.68</v>
        <stp/>
        <stp>EM_S_QSTM07_IS</stp>
        <stp>4</stp>
        <stp>300396.SZ</stp>
        <stp>61</stp>
        <stp>3/31/2016</stp>
        <stp>1</stp>
        <tr r="I1656" s="5"/>
      </tp>
      <tp>
        <v>64846770</v>
        <stp/>
        <stp>EM_S_QSTM07_IS</stp>
        <stp>4</stp>
        <stp>600320.SH</stp>
        <stp>61</stp>
        <stp>6/30/2015</stp>
        <stp>1</stp>
        <tr r="K2051" s="5"/>
      </tp>
      <tp>
        <v>155585238.43000001</v>
        <stp/>
        <stp>EM_S_QSTM07_IS</stp>
        <stp>4</stp>
        <stp>600323.SH</stp>
        <stp>61</stp>
        <stp>6/30/2016</stp>
        <stp>1</stp>
        <tr r="D2054" s="5"/>
      </tp>
      <tp>
        <v>29669434.870000001</v>
        <stp/>
        <stp>EM_S_QSTM07_IS</stp>
        <stp>4</stp>
        <stp>600336.SH</stp>
        <stp>61</stp>
        <stp>3/31/2016</stp>
        <stp>1</stp>
        <tr r="I2065" s="5"/>
      </tp>
      <tp>
        <v>2561607.17</v>
        <stp/>
        <stp>EM_S_QSTM07_IS</stp>
        <stp>4</stp>
        <stp>600326.SH</stp>
        <stp>61</stp>
        <stp>3/31/2016</stp>
        <stp>1</stp>
        <tr r="I2056" s="5"/>
      </tp>
      <tp>
        <v>8764302.4700000007</v>
        <stp/>
        <stp>EM_S_QSTM07_IS</stp>
        <stp>4</stp>
        <stp>600330.SH</stp>
        <stp>61</stp>
        <stp>6/30/2015</stp>
        <stp>1</stp>
        <tr r="K2060" s="5"/>
      </tp>
      <tp>
        <v>-20770462.969999999</v>
        <stp/>
        <stp>EM_S_QSTM07_IS</stp>
        <stp>4</stp>
        <stp>600333.SH</stp>
        <stp>61</stp>
        <stp>6/30/2016</stp>
        <stp>1</stp>
        <tr r="D2063" s="5"/>
      </tp>
      <tp>
        <v>41096244.07</v>
        <stp/>
        <stp>EM_S_QSTM07_IS</stp>
        <stp>4</stp>
        <stp>600300.SH</stp>
        <stp>61</stp>
        <stp>6/30/2015</stp>
        <stp>1</stp>
        <tr r="K2033" s="5"/>
      </tp>
      <tp>
        <v>-14373893.609999999</v>
        <stp/>
        <stp>EM_S_QSTM07_IS</stp>
        <stp>4</stp>
        <stp>600303.SH</stp>
        <stp>61</stp>
        <stp>6/30/2016</stp>
        <stp>1</stp>
        <tr r="D2036" s="5"/>
      </tp>
      <tp>
        <v>-26531763.170000002</v>
        <stp/>
        <stp>EM_S_QSTM07_IS</stp>
        <stp>4</stp>
        <stp>600316.SH</stp>
        <stp>61</stp>
        <stp>3/31/2016</stp>
        <stp>1</stp>
        <tr r="I2047" s="5"/>
      </tp>
      <tp>
        <v>-33995920.159999996</v>
        <stp/>
        <stp>EM_S_QSTM07_IS</stp>
        <stp>4</stp>
        <stp>600306.SH</stp>
        <stp>61</stp>
        <stp>3/31/2016</stp>
        <stp>1</stp>
        <tr r="I2038" s="5"/>
      </tp>
      <tp>
        <v>441715772.29000002</v>
        <stp/>
        <stp>EM_S_QSTM07_IS</stp>
        <stp>4</stp>
        <stp>600310.SH</stp>
        <stp>61</stp>
        <stp>6/30/2015</stp>
        <stp>1</stp>
        <tr r="K2042" s="5"/>
      </tp>
      <tp>
        <v>4761874.83</v>
        <stp/>
        <stp>EM_S_QSTM07_IS</stp>
        <stp>4</stp>
        <stp>600313.SH</stp>
        <stp>61</stp>
        <stp>6/30/2016</stp>
        <stp>1</stp>
        <tr r="D2045" s="5"/>
      </tp>
      <tp>
        <v>11508797.48</v>
        <stp/>
        <stp>EM_S_QSTM07_IS</stp>
        <stp>4</stp>
        <stp>600360.SH</stp>
        <stp>61</stp>
        <stp>6/30/2015</stp>
        <stp>1</stp>
        <tr r="K2083" s="5"/>
      </tp>
      <tp>
        <v>67707024.709999993</v>
        <stp/>
        <stp>EM_S_QSTM07_IS</stp>
        <stp>4</stp>
        <stp>600363.SH</stp>
        <stp>61</stp>
        <stp>6/30/2016</stp>
        <stp>1</stp>
        <tr r="D2086" s="5"/>
      </tp>
      <tp>
        <v>562831404.38999999</v>
        <stp/>
        <stp>EM_S_QSTM07_IS</stp>
        <stp>4</stp>
        <stp>600376.SH</stp>
        <stp>61</stp>
        <stp>3/31/2016</stp>
        <stp>1</stp>
        <tr r="I2097" s="5"/>
      </tp>
      <tp>
        <v>631542410.96000004</v>
        <stp/>
        <stp>EM_S_QSTM07_IS</stp>
        <stp>4</stp>
        <stp>600366.SH</stp>
        <stp>61</stp>
        <stp>3/31/2016</stp>
        <stp>1</stp>
        <tr r="I2088" s="5"/>
      </tp>
      <tp>
        <v>7747624.2400000002</v>
        <stp/>
        <stp>EM_S_QSTM07_IS</stp>
        <stp>4</stp>
        <stp>600370.SH</stp>
        <stp>61</stp>
        <stp>6/30/2015</stp>
        <stp>1</stp>
        <tr r="K2092" s="5"/>
      </tp>
      <tp>
        <v>253189395.16</v>
        <stp/>
        <stp>EM_S_QSTM07_IS</stp>
        <stp>4</stp>
        <stp>600373.SH</stp>
        <stp>61</stp>
        <stp>6/30/2016</stp>
        <stp>1</stp>
        <tr r="D2095" s="5"/>
      </tp>
      <tp>
        <v>2333207493.2800002</v>
        <stp/>
        <stp>EM_S_QSTM07_IS</stp>
        <stp>4</stp>
        <stp>600340.SH</stp>
        <stp>61</stp>
        <stp>6/30/2015</stp>
        <stp>1</stp>
        <tr r="K2069" s="5"/>
      </tp>
      <tp>
        <v>8829384.3200000003</v>
        <stp/>
        <stp>EM_S_QSTM07_IS</stp>
        <stp>4</stp>
        <stp>600343.SH</stp>
        <stp>61</stp>
        <stp>6/30/2016</stp>
        <stp>1</stp>
        <tr r="D2070" s="5"/>
      </tp>
      <tp>
        <v>24582358.109999999</v>
        <stp/>
        <stp>EM_S_QSTM07_IS</stp>
        <stp>4</stp>
        <stp>600356.SH</stp>
        <stp>61</stp>
        <stp>3/31/2016</stp>
        <stp>1</stp>
        <tr r="I2080" s="5"/>
      </tp>
      <tp>
        <v>162245472.69</v>
        <stp/>
        <stp>EM_S_QSTM07_IS</stp>
        <stp>4</stp>
        <stp>600346.SH</stp>
        <stp>61</stp>
        <stp>3/31/2016</stp>
        <stp>1</stp>
        <tr r="I2072" s="5"/>
      </tp>
      <tp>
        <v>620267463</v>
        <stp/>
        <stp>EM_S_QSTM07_IS</stp>
        <stp>4</stp>
        <stp>600350.SH</stp>
        <stp>61</stp>
        <stp>6/30/2015</stp>
        <stp>1</stp>
        <tr r="K2074" s="5"/>
      </tp>
      <tp>
        <v>11545102.289999999</v>
        <stp/>
        <stp>EM_S_QSTM07_IS</stp>
        <stp>4</stp>
        <stp>600353.SH</stp>
        <stp>61</stp>
        <stp>6/30/2016</stp>
        <stp>1</stp>
        <tr r="D2077" s="5"/>
      </tp>
      <tp>
        <v>154443538.05000001</v>
        <stp/>
        <stp>EM_S_QSTM07_IS</stp>
        <stp>4</stp>
        <stp>600380.SH</stp>
        <stp>61</stp>
        <stp>6/30/2015</stp>
        <stp>1</stp>
        <tr r="K2101" s="5"/>
      </tp>
      <tp>
        <v>443319553.31999999</v>
        <stp/>
        <stp>EM_S_QSTM07_IS</stp>
        <stp>4</stp>
        <stp>600383.SH</stp>
        <stp>61</stp>
        <stp>6/30/2016</stp>
        <stp>1</stp>
        <tr r="D2104" s="5"/>
      </tp>
      <tp>
        <v>143652614.24000001</v>
        <stp/>
        <stp>EM_S_QSTM07_IS</stp>
        <stp>4</stp>
        <stp>600396.SH</stp>
        <stp>61</stp>
        <stp>3/31/2016</stp>
        <stp>1</stp>
        <tr r="I2115" s="5"/>
      </tp>
      <tp>
        <v>25083522.359999999</v>
        <stp/>
        <stp>EM_S_QSTM07_IS</stp>
        <stp>4</stp>
        <stp>600386.SH</stp>
        <stp>61</stp>
        <stp>3/31/2016</stp>
        <stp>1</stp>
        <tr r="I2106" s="5"/>
      </tp>
      <tp>
        <v>-20727117.199999999</v>
        <stp/>
        <stp>EM_S_QSTM07_IS</stp>
        <stp>4</stp>
        <stp>600390.SH</stp>
        <stp>61</stp>
        <stp>6/30/2015</stp>
        <stp>1</stp>
        <tr r="K2110" s="5"/>
      </tp>
      <tp>
        <v>85271988.909999996</v>
        <stp/>
        <stp>EM_S_QSTM07_IS</stp>
        <stp>4</stp>
        <stp>600393.SH</stp>
        <stp>61</stp>
        <stp>6/30/2016</stp>
        <stp>1</stp>
        <tr r="D2113" s="5"/>
      </tp>
      <tp>
        <v>101822771.88</v>
        <stp/>
        <stp>EM_S_QSTM07_IS</stp>
        <stp>4</stp>
        <stp>000060.SZ</stp>
        <stp>61</stp>
        <stp>6/30/2015</stp>
        <stp>1</stp>
        <tr r="K51" s="5"/>
      </tp>
      <tp>
        <v>816887000</v>
        <stp/>
        <stp>EM_S_QSTM07_IS</stp>
        <stp>4</stp>
        <stp>000063.SZ</stp>
        <stp>61</stp>
        <stp>6/30/2016</stp>
        <stp>1</stp>
        <tr r="D54" s="5"/>
      </tp>
      <tp>
        <v>5727707.3200000003</v>
        <stp/>
        <stp>EM_S_QSTM07_IS</stp>
        <stp>4</stp>
        <stp>300046.SZ</stp>
        <stp>61</stp>
        <stp>3/31/2016</stp>
        <stp>1</stp>
        <tr r="I1309" s="5"/>
      </tp>
      <tp>
        <v>22855120.809999999</v>
        <stp/>
        <stp>EM_S_QSTM07_IS</stp>
        <stp>4</stp>
        <stp>300050.SZ</stp>
        <stp>61</stp>
        <stp>6/30/2015</stp>
        <stp>1</stp>
        <tr r="K1313" s="5"/>
      </tp>
      <tp>
        <v>10068236.85</v>
        <stp/>
        <stp>EM_S_QSTM07_IS</stp>
        <stp>4</stp>
        <stp>300053.SZ</stp>
        <stp>61</stp>
        <stp>6/30/2016</stp>
        <stp>1</stp>
        <tr r="D1316" s="5"/>
      </tp>
      <tp>
        <v>-19462296.539999999</v>
        <stp/>
        <stp>EM_S_QSTM07_IS</stp>
        <stp>4</stp>
        <stp>000066.SZ</stp>
        <stp>61</stp>
        <stp>3/31/2016</stp>
        <stp>1</stp>
        <tr r="I56" s="5"/>
      </tp>
      <tp>
        <v>24588000.239999998</v>
        <stp/>
        <stp>EM_S_QSTM07_IS</stp>
        <stp>4</stp>
        <stp>000070.SZ</stp>
        <stp>61</stp>
        <stp>6/30/2015</stp>
        <stp>1</stp>
        <tr r="K59" s="5"/>
      </tp>
      <tp>
        <v>-10937348.42</v>
        <stp/>
        <stp>EM_S_QSTM07_IS</stp>
        <stp>4</stp>
        <stp>300040.SZ</stp>
        <stp>61</stp>
        <stp>6/30/2015</stp>
        <stp>1</stp>
        <tr r="K1303" s="5"/>
      </tp>
      <tp>
        <v>48208454.259999998</v>
        <stp/>
        <stp>EM_S_QSTM07_IS</stp>
        <stp>4</stp>
        <stp>300043.SZ</stp>
        <stp>61</stp>
        <stp>6/30/2016</stp>
        <stp>1</stp>
        <tr r="D1306" s="5"/>
      </tp>
      <tp>
        <v>10202884.07</v>
        <stp/>
        <stp>EM_S_QSTM07_IS</stp>
        <stp>4</stp>
        <stp>300056.SZ</stp>
        <stp>61</stp>
        <stp>3/31/2016</stp>
        <stp>1</stp>
        <tr r="I1319" s="5"/>
      </tp>
      <tp>
        <v>14115331.58</v>
        <stp/>
        <stp>EM_S_QSTM07_IS</stp>
        <stp>4</stp>
        <stp>000040.SZ</stp>
        <stp>61</stp>
        <stp>6/30/2015</stp>
        <stp>1</stp>
        <tr r="K39" s="5"/>
      </tp>
      <tp>
        <v>160042235.55000001</v>
        <stp/>
        <stp>EM_S_QSTM07_IS</stp>
        <stp>4</stp>
        <stp>000043.SZ</stp>
        <stp>61</stp>
        <stp>6/30/2016</stp>
        <stp>1</stp>
        <tr r="D41" s="5"/>
      </tp>
      <tp>
        <v>20398316.809999999</v>
        <stp/>
        <stp>EM_S_QSTM07_IS</stp>
        <stp>4</stp>
        <stp>000056.SZ</stp>
        <stp>61</stp>
        <stp>3/31/2016</stp>
        <stp>1</stp>
        <tr r="I48" s="5"/>
      </tp>
      <tp>
        <v>27751779.68</v>
        <stp/>
        <stp>EM_S_QSTM07_IS</stp>
        <stp>4</stp>
        <stp>300066.SZ</stp>
        <stp>61</stp>
        <stp>3/31/2016</stp>
        <stp>1</stp>
        <tr r="I1328" s="5"/>
      </tp>
      <tp>
        <v>133757715.78</v>
        <stp/>
        <stp>EM_S_QSTM07_IS</stp>
        <stp>4</stp>
        <stp>300070.SZ</stp>
        <stp>61</stp>
        <stp>6/30/2015</stp>
        <stp>1</stp>
        <tr r="K1332" s="5"/>
      </tp>
      <tp>
        <v>20774250.84</v>
        <stp/>
        <stp>EM_S_QSTM07_IS</stp>
        <stp>4</stp>
        <stp>300073.SZ</stp>
        <stp>61</stp>
        <stp>6/30/2016</stp>
        <stp>1</stp>
        <tr r="D1335" s="5"/>
      </tp>
      <tp>
        <v>183370606.19</v>
        <stp/>
        <stp>EM_S_QSTM07_IS</stp>
        <stp>4</stp>
        <stp>000046.SZ</stp>
        <stp>61</stp>
        <stp>3/31/2016</stp>
        <stp>1</stp>
        <tr r="I43" s="5"/>
      </tp>
      <tp>
        <v>128041690.37</v>
        <stp/>
        <stp>EM_S_QSTM07_IS</stp>
        <stp>4</stp>
        <stp>000050.SZ</stp>
        <stp>61</stp>
        <stp>6/30/2015</stp>
        <stp>1</stp>
        <tr r="K46" s="5"/>
      </tp>
      <tp>
        <v>39361432.619999997</v>
        <stp/>
        <stp>EM_S_QSTM07_IS</stp>
        <stp>4</stp>
        <stp>300063.SZ</stp>
        <stp>61</stp>
        <stp>6/30/2016</stp>
        <stp>1</stp>
        <tr r="D1325" s="5"/>
      </tp>
      <tp>
        <v>-485405.89</v>
        <stp/>
        <stp>EM_S_QSTM07_IS</stp>
        <stp>4</stp>
        <stp>300076.SZ</stp>
        <stp>61</stp>
        <stp>3/31/2016</stp>
        <stp>1</stp>
        <tr r="I1338" s="5"/>
      </tp>
      <tp>
        <v>13665459.18</v>
        <stp/>
        <stp>EM_S_QSTM07_IS</stp>
        <stp>4</stp>
        <stp>000020.SZ</stp>
        <stp>61</stp>
        <stp>6/30/2015</stp>
        <stp>1</stp>
        <tr r="K20" s="5"/>
      </tp>
      <tp>
        <v>8180492.71</v>
        <stp/>
        <stp>EM_S_QSTM07_IS</stp>
        <stp>4</stp>
        <stp>000023.SZ</stp>
        <stp>61</stp>
        <stp>6/30/2016</stp>
        <stp>1</stp>
        <tr r="D23" s="5"/>
      </tp>
      <tp>
        <v>93047735.640000001</v>
        <stp/>
        <stp>EM_S_QSTM07_IS</stp>
        <stp>4</stp>
        <stp>000036.SZ</stp>
        <stp>61</stp>
        <stp>3/31/2016</stp>
        <stp>1</stp>
        <tr r="I35" s="5"/>
      </tp>
      <tp>
        <v>19246497.399999999</v>
        <stp/>
        <stp>EM_S_QSTM07_IS</stp>
        <stp>4</stp>
        <stp>300006.SZ</stp>
        <stp>61</stp>
        <stp>3/31/2016</stp>
        <stp>1</stp>
        <tr r="I1269" s="5"/>
      </tp>
      <tp>
        <v>4202250.4400000004</v>
        <stp/>
        <stp>EM_S_QSTM07_IS</stp>
        <stp>4</stp>
        <stp>300010.SZ</stp>
        <stp>61</stp>
        <stp>6/30/2015</stp>
        <stp>1</stp>
        <tr r="K1273" s="5"/>
      </tp>
      <tp>
        <v>-1185066</v>
        <stp/>
        <stp>EM_S_QSTM07_IS</stp>
        <stp>4</stp>
        <stp>300013.SZ</stp>
        <stp>61</stp>
        <stp>6/30/2016</stp>
        <stp>1</stp>
        <tr r="D1276" s="5"/>
      </tp>
      <tp>
        <v>27251347.690000001</v>
        <stp/>
        <stp>EM_S_QSTM07_IS</stp>
        <stp>4</stp>
        <stp>000026.SZ</stp>
        <stp>61</stp>
        <stp>3/31/2016</stp>
        <stp>1</stp>
        <tr r="I25" s="5"/>
      </tp>
      <tp>
        <v>126510452.52</v>
        <stp/>
        <stp>EM_S_QSTM07_IS</stp>
        <stp>4</stp>
        <stp>000030.SZ</stp>
        <stp>61</stp>
        <stp>6/30/2015</stp>
        <stp>1</stp>
        <tr r="K29" s="5"/>
      </tp>
      <tp>
        <v>312988.75</v>
        <stp/>
        <stp>EM_S_QSTM07_IS</stp>
        <stp>4</stp>
        <stp>000033.SZ</stp>
        <stp>61</stp>
        <stp>6/30/2016</stp>
        <stp>1</stp>
        <tr r="D32" s="5"/>
      </tp>
      <tp>
        <v>200592701.83000001</v>
        <stp/>
        <stp>EM_S_QSTM07_IS</stp>
        <stp>4</stp>
        <stp>300003.SZ</stp>
        <stp>61</stp>
        <stp>6/30/2016</stp>
        <stp>1</stp>
        <tr r="D1266" s="5"/>
      </tp>
      <tp>
        <v>20514102.57</v>
        <stp/>
        <stp>EM_S_QSTM07_IS</stp>
        <stp>4</stp>
        <stp>300016.SZ</stp>
        <stp>61</stp>
        <stp>3/31/2016</stp>
        <stp>1</stp>
        <tr r="I1279" s="5"/>
      </tp>
      <tp>
        <v>8429549.6600000001</v>
        <stp/>
        <stp>EM_S_QSTM07_IS</stp>
        <stp>4</stp>
        <stp>000016.SZ</stp>
        <stp>61</stp>
        <stp>3/31/2016</stp>
        <stp>1</stp>
        <tr r="I16" s="5"/>
      </tp>
      <tp>
        <v>125149644.97</v>
        <stp/>
        <stp>EM_S_QSTM07_IS</stp>
        <stp>4</stp>
        <stp>300026.SZ</stp>
        <stp>61</stp>
        <stp>3/31/2016</stp>
        <stp>1</stp>
        <tr r="I1289" s="5"/>
      </tp>
      <tp>
        <v>9789571.7300000004</v>
        <stp/>
        <stp>EM_S_QSTM07_IS</stp>
        <stp>4</stp>
        <stp>300030.SZ</stp>
        <stp>61</stp>
        <stp>6/30/2015</stp>
        <stp>1</stp>
        <tr r="K1293" s="5"/>
      </tp>
      <tp>
        <v>220279627.66999999</v>
        <stp/>
        <stp>EM_S_QSTM07_IS</stp>
        <stp>4</stp>
        <stp>300033.SZ</stp>
        <stp>61</stp>
        <stp>6/30/2016</stp>
        <stp>1</stp>
        <tr r="D1296" s="5"/>
      </tp>
      <tp>
        <v>48808316.640000001</v>
        <stp/>
        <stp>EM_S_QSTM07_IS</stp>
        <stp>4</stp>
        <stp>000006.SZ</stp>
        <stp>61</stp>
        <stp>3/31/2016</stp>
        <stp>1</stp>
        <tr r="I8" s="5"/>
      </tp>
      <tp>
        <v>3794845.59</v>
        <stp/>
        <stp>EM_S_QSTM07_IS</stp>
        <stp>4</stp>
        <stp>000010.SZ</stp>
        <stp>61</stp>
        <stp>6/30/2015</stp>
        <stp>1</stp>
        <tr r="K12" s="5"/>
      </tp>
      <tp>
        <v>65714457.93</v>
        <stp/>
        <stp>EM_S_QSTM07_IS</stp>
        <stp>4</stp>
        <stp>300020.SZ</stp>
        <stp>61</stp>
        <stp>6/30/2015</stp>
        <stp>1</stp>
        <tr r="K1283" s="5"/>
      </tp>
      <tp>
        <v>24846015.129999999</v>
        <stp/>
        <stp>EM_S_QSTM07_IS</stp>
        <stp>4</stp>
        <stp>300023.SZ</stp>
        <stp>61</stp>
        <stp>6/30/2016</stp>
        <stp>1</stp>
        <tr r="D1286" s="5"/>
      </tp>
      <tp>
        <v>1742811.15</v>
        <stp/>
        <stp>EM_S_QSTM07_IS</stp>
        <stp>4</stp>
        <stp>300036.SZ</stp>
        <stp>61</stp>
        <stp>3/31/2016</stp>
        <stp>1</stp>
        <tr r="I1299" s="5"/>
      </tp>
      <tp>
        <v>18347917.68</v>
        <stp/>
        <stp>EM_S_QSTM07_IS</stp>
        <stp>4</stp>
        <stp>300086.SZ</stp>
        <stp>61</stp>
        <stp>3/31/2016</stp>
        <stp>1</stp>
        <tr r="I1348" s="5"/>
      </tp>
      <tp>
        <v>85020047.629999995</v>
        <stp/>
        <stp>EM_S_QSTM07_IS</stp>
        <stp>4</stp>
        <stp>300090.SZ</stp>
        <stp>61</stp>
        <stp>6/30/2015</stp>
        <stp>1</stp>
        <tr r="K1352" s="5"/>
      </tp>
      <tp>
        <v>246001.97</v>
        <stp/>
        <stp>EM_S_QSTM07_IS</stp>
        <stp>4</stp>
        <stp>300093.SZ</stp>
        <stp>61</stp>
        <stp>6/30/2016</stp>
        <stp>1</stp>
        <tr r="D1355" s="5"/>
      </tp>
      <tp>
        <v>-20599332.98</v>
        <stp/>
        <stp>EM_S_QSTM07_IS</stp>
        <stp>4</stp>
        <stp>300080.SZ</stp>
        <stp>61</stp>
        <stp>6/30/2015</stp>
        <stp>1</stp>
        <tr r="K1342" s="5"/>
      </tp>
      <tp>
        <v>21927684.550000001</v>
        <stp/>
        <stp>EM_S_QSTM07_IS</stp>
        <stp>4</stp>
        <stp>300083.SZ</stp>
        <stp>61</stp>
        <stp>6/30/2016</stp>
        <stp>1</stp>
        <tr r="D1345" s="5"/>
      </tp>
      <tp>
        <v>-4190692.58</v>
        <stp/>
        <stp>EM_S_QSTM07_IS</stp>
        <stp>4</stp>
        <stp>300096.SZ</stp>
        <stp>61</stp>
        <stp>3/31/2016</stp>
        <stp>1</stp>
        <tr r="I1358" s="5"/>
      </tp>
      <tp>
        <v>8092793.4800000004</v>
        <stp/>
        <stp>EM_S_QSTM07_IS</stp>
        <stp>4</stp>
        <stp>000096.SZ</stp>
        <stp>61</stp>
        <stp>3/31/2016</stp>
        <stp>1</stp>
        <tr r="I64" s="5"/>
      </tp>
      <tp>
        <v>173552918.43000001</v>
        <stp/>
        <stp>EM_S_QSTM07_IS</stp>
        <stp>4</stp>
        <stp>000090.SZ</stp>
        <stp>61</stp>
        <stp>6/30/2015</stp>
        <stp>1</stp>
        <tr r="K63" s="5"/>
      </tp>
      <tp>
        <v>589991641.60000002</v>
        <stp/>
        <stp>EM_S_QSTM07_IS</stp>
        <stp>4</stp>
        <stp>600020.SH</stp>
        <stp>61</stp>
        <stp>6/30/2015</stp>
        <stp>1</stp>
        <tr r="K1795" s="5"/>
      </tp>
      <tp>
        <v>2690858849.71</v>
        <stp/>
        <stp>EM_S_QSTM07_IS</stp>
        <stp>4</stp>
        <stp>600023.SH</stp>
        <stp>61</stp>
        <stp>6/30/2016</stp>
        <stp>1</stp>
        <tr r="D1798" s="5"/>
      </tp>
      <tp>
        <v>18350000000</v>
        <stp/>
        <stp>EM_S_QSTM07_IS</stp>
        <stp>4</stp>
        <stp>600036.SH</stp>
        <stp>61</stp>
        <stp>3/31/2016</stp>
        <stp>1</stp>
        <tr r="I1807" s="5"/>
      </tp>
      <tp>
        <v>154679652.49000001</v>
        <stp/>
        <stp>EM_S_QSTM07_IS</stp>
        <stp>4</stp>
        <stp>600026.SH</stp>
        <stp>61</stp>
        <stp>3/31/2016</stp>
        <stp>1</stp>
        <tr r="I1799" s="5"/>
      </tp>
      <tp>
        <v>8653227879.5100002</v>
        <stp/>
        <stp>EM_S_QSTM07_IS</stp>
        <stp>4</stp>
        <stp>600030.SH</stp>
        <stp>61</stp>
        <stp>6/30/2015</stp>
        <stp>1</stp>
        <tr r="K1803" s="5"/>
      </tp>
      <tp>
        <v>171572153.81</v>
        <stp/>
        <stp>EM_S_QSTM07_IS</stp>
        <stp>4</stp>
        <stp>600033.SH</stp>
        <stp>61</stp>
        <stp>6/30/2016</stp>
        <stp>1</stp>
        <tr r="D1805" s="5"/>
      </tp>
      <tp>
        <v>12709000000</v>
        <stp/>
        <stp>EM_S_QSTM07_IS</stp>
        <stp>4</stp>
        <stp>600000.SH</stp>
        <stp>61</stp>
        <stp>6/30/2015</stp>
        <stp>1</stp>
        <tr r="K1780" s="5"/>
      </tp>
      <tp>
        <v>13706000000</v>
        <stp/>
        <stp>EM_S_QSTM07_IS</stp>
        <stp>4</stp>
        <stp>600016.SH</stp>
        <stp>61</stp>
        <stp>3/31/2016</stp>
        <stp>1</stp>
        <tr r="I1791" s="5"/>
      </tp>
      <tp>
        <v>121310370.09999999</v>
        <stp/>
        <stp>EM_S_QSTM07_IS</stp>
        <stp>4</stp>
        <stp>600006.SH</stp>
        <stp>61</stp>
        <stp>3/31/2016</stp>
        <stp>1</stp>
        <tr r="I1783" s="5"/>
      </tp>
      <tp>
        <v>-464434567.94999999</v>
        <stp/>
        <stp>EM_S_QSTM07_IS</stp>
        <stp>4</stp>
        <stp>600010.SH</stp>
        <stp>61</stp>
        <stp>6/30/2015</stp>
        <stp>1</stp>
        <tr r="K1787" s="5"/>
      </tp>
      <tp>
        <v>142221708.74000001</v>
        <stp/>
        <stp>EM_S_QSTM07_IS</stp>
        <stp>4</stp>
        <stp>600060.SH</stp>
        <stp>61</stp>
        <stp>6/30/2015</stp>
        <stp>1</stp>
        <tr r="K1822" s="5"/>
      </tp>
      <tp>
        <v>34809421.840000004</v>
        <stp/>
        <stp>EM_S_QSTM07_IS</stp>
        <stp>4</stp>
        <stp>600063.SH</stp>
        <stp>61</stp>
        <stp>6/30/2016</stp>
        <stp>1</stp>
        <tr r="D1825" s="5"/>
      </tp>
      <tp>
        <v>110588482.52</v>
        <stp/>
        <stp>EM_S_QSTM07_IS</stp>
        <stp>4</stp>
        <stp>600076.SH</stp>
        <stp>61</stp>
        <stp>3/31/2016</stp>
        <stp>1</stp>
        <tr r="I1837" s="5"/>
      </tp>
      <tp>
        <v>378534643.51999998</v>
        <stp/>
        <stp>EM_S_QSTM07_IS</stp>
        <stp>4</stp>
        <stp>600066.SH</stp>
        <stp>61</stp>
        <stp>3/31/2016</stp>
        <stp>1</stp>
        <tr r="I1827" s="5"/>
      </tp>
      <tp>
        <v>-823365.45</v>
        <stp/>
        <stp>EM_S_QSTM07_IS</stp>
        <stp>4</stp>
        <stp>600070.SH</stp>
        <stp>61</stp>
        <stp>6/30/2015</stp>
        <stp>1</stp>
        <tr r="K1831" s="5"/>
      </tp>
      <tp>
        <v>74766387.439999998</v>
        <stp/>
        <stp>EM_S_QSTM07_IS</stp>
        <stp>4</stp>
        <stp>600073.SH</stp>
        <stp>61</stp>
        <stp>6/30/2016</stp>
        <stp>1</stp>
        <tr r="D1834" s="5"/>
      </tp>
      <tp>
        <v>255500790.88</v>
        <stp/>
        <stp>EM_S_QSTM07_IS</stp>
        <stp>4</stp>
        <stp>600056.SH</stp>
        <stp>61</stp>
        <stp>3/31/2016</stp>
        <stp>1</stp>
        <tr r="I1818" s="5"/>
      </tp>
      <tp>
        <v>1255091643</v>
        <stp/>
        <stp>EM_S_QSTM07_IS</stp>
        <stp>4</stp>
        <stp>600050.SH</stp>
        <stp>61</stp>
        <stp>6/30/2015</stp>
        <stp>1</stp>
        <tr r="K1812" s="5"/>
      </tp>
      <tp>
        <v>136007648.97999999</v>
        <stp/>
        <stp>EM_S_QSTM07_IS</stp>
        <stp>4</stp>
        <stp>600053.SH</stp>
        <stp>61</stp>
        <stp>6/30/2016</stp>
        <stp>1</stp>
        <tr r="D1815" s="5"/>
      </tp>
      <tp>
        <v>9717771.1999999993</v>
        <stp/>
        <stp>EM_S_QSTM07_IS</stp>
        <stp>4</stp>
        <stp>600080.SH</stp>
        <stp>61</stp>
        <stp>6/30/2015</stp>
        <stp>1</stp>
        <tr r="K1841" s="5"/>
      </tp>
      <tp>
        <v>923413.85</v>
        <stp/>
        <stp>EM_S_QSTM07_IS</stp>
        <stp>4</stp>
        <stp>600083.SH</stp>
        <stp>61</stp>
        <stp>6/30/2016</stp>
        <stp>1</stp>
        <tr r="D1844" s="5"/>
      </tp>
      <tp>
        <v>-392957821.81</v>
        <stp/>
        <stp>EM_S_QSTM07_IS</stp>
        <stp>4</stp>
        <stp>600096.SH</stp>
        <stp>61</stp>
        <stp>3/31/2016</stp>
        <stp>1</stp>
        <tr r="I1855" s="5"/>
      </tp>
      <tp>
        <v>114861131.89</v>
        <stp/>
        <stp>EM_S_QSTM07_IS</stp>
        <stp>4</stp>
        <stp>600086.SH</stp>
        <stp>61</stp>
        <stp>3/31/2016</stp>
        <stp>1</stp>
        <tr r="I1847" s="5"/>
      </tp>
      <tp>
        <v>17778953.780000001</v>
        <stp/>
        <stp>EM_S_QSTM07_IS</stp>
        <stp>4</stp>
        <stp>600090.SH</stp>
        <stp>61</stp>
        <stp>6/30/2015</stp>
        <stp>1</stp>
        <tr r="K1850" s="5"/>
      </tp>
      <tp>
        <v>162381771.66999999</v>
        <stp/>
        <stp>EM_S_QSTM07_IS</stp>
        <stp>4</stp>
        <stp>600093.SH</stp>
        <stp>61</stp>
        <stp>6/30/2016</stp>
        <stp>1</stp>
        <tr r="D1852" s="5"/>
      </tp>
      <tp>
        <v>224844071.68000001</v>
        <stp/>
        <stp>EM_S_QSTM07_IS</stp>
        <stp>4</stp>
        <stp>300146.SZ</stp>
        <stp>61</stp>
        <stp>3/31/2016</stp>
        <stp>1</stp>
        <tr r="I1408" s="5"/>
      </tp>
      <tp>
        <v>8684490.1099999994</v>
        <stp/>
        <stp>EM_S_QSTM07_IS</stp>
        <stp>4</stp>
        <stp>300150.SZ</stp>
        <stp>61</stp>
        <stp>6/30/2015</stp>
        <stp>1</stp>
        <tr r="K1412" s="5"/>
      </tp>
      <tp>
        <v>6489661.0599999996</v>
        <stp/>
        <stp>EM_S_QSTM07_IS</stp>
        <stp>4</stp>
        <stp>300153.SZ</stp>
        <stp>61</stp>
        <stp>6/30/2016</stp>
        <stp>1</stp>
        <tr r="D1415" s="5"/>
      </tp>
      <tp>
        <v>1046700102.75</v>
        <stp/>
        <stp>EM_S_QSTM07_IS</stp>
        <stp>4</stp>
        <stp>000166.SZ</stp>
        <stp>61</stp>
        <stp>3/31/2016</stp>
        <stp>1</stp>
        <tr r="I75" s="5"/>
      </tp>
      <tp>
        <v>321132.78999999998</v>
        <stp/>
        <stp>EM_S_QSTM07_IS</stp>
        <stp>4</stp>
        <stp>300140.SZ</stp>
        <stp>61</stp>
        <stp>6/30/2015</stp>
        <stp>1</stp>
        <tr r="K1402" s="5"/>
      </tp>
      <tp>
        <v>5688060.9699999997</v>
        <stp/>
        <stp>EM_S_QSTM07_IS</stp>
        <stp>4</stp>
        <stp>300143.SZ</stp>
        <stp>61</stp>
        <stp>6/30/2016</stp>
        <stp>1</stp>
        <tr r="D1405" s="5"/>
      </tp>
      <tp>
        <v>98297755.819999993</v>
        <stp/>
        <stp>EM_S_QSTM07_IS</stp>
        <stp>4</stp>
        <stp>300156.SZ</stp>
        <stp>61</stp>
        <stp>3/31/2016</stp>
        <stp>1</stp>
        <tr r="I1418" s="5"/>
      </tp>
      <tp>
        <v>146946649.08000001</v>
        <stp/>
        <stp>EM_S_QSTM07_IS</stp>
        <stp>4</stp>
        <stp>000156.SZ</stp>
        <stp>61</stp>
        <stp>3/31/2016</stp>
        <stp>1</stp>
        <tr r="I71" s="5"/>
      </tp>
      <tp>
        <v>33306729.899999999</v>
        <stp/>
        <stp>EM_S_QSTM07_IS</stp>
        <stp>4</stp>
        <stp>300166.SZ</stp>
        <stp>61</stp>
        <stp>3/31/2016</stp>
        <stp>1</stp>
        <tr r="I1428" s="5"/>
      </tp>
      <tp>
        <v>59637264.219999999</v>
        <stp/>
        <stp>EM_S_QSTM07_IS</stp>
        <stp>4</stp>
        <stp>300170.SZ</stp>
        <stp>61</stp>
        <stp>6/30/2015</stp>
        <stp>1</stp>
        <tr r="K1432" s="5"/>
      </tp>
      <tp>
        <v>36531098.840000004</v>
        <stp/>
        <stp>EM_S_QSTM07_IS</stp>
        <stp>4</stp>
        <stp>300173.SZ</stp>
        <stp>61</stp>
        <stp>6/30/2016</stp>
        <stp>1</stp>
        <tr r="D1435" s="5"/>
      </tp>
      <tp>
        <v>-2527953.27</v>
        <stp/>
        <stp>EM_S_QSTM07_IS</stp>
        <stp>4</stp>
        <stp>000150.SZ</stp>
        <stp>61</stp>
        <stp>6/30/2015</stp>
        <stp>1</stp>
        <tr r="K67" s="5"/>
      </tp>
      <tp>
        <v>19803493.09</v>
        <stp/>
        <stp>EM_S_QSTM07_IS</stp>
        <stp>4</stp>
        <stp>000153.SZ</stp>
        <stp>61</stp>
        <stp>6/30/2016</stp>
        <stp>1</stp>
        <tr r="D69" s="5"/>
      </tp>
      <tp>
        <v>20471034.66</v>
        <stp/>
        <stp>EM_S_QSTM07_IS</stp>
        <stp>4</stp>
        <stp>300160.SZ</stp>
        <stp>61</stp>
        <stp>6/30/2015</stp>
        <stp>1</stp>
        <tr r="K1422" s="5"/>
      </tp>
      <tp>
        <v>29221278.890000001</v>
        <stp/>
        <stp>EM_S_QSTM07_IS</stp>
        <stp>4</stp>
        <stp>300163.SZ</stp>
        <stp>61</stp>
        <stp>6/30/2016</stp>
        <stp>1</stp>
        <tr r="D1425" s="5"/>
      </tp>
      <tp>
        <v>12647217.949999999</v>
        <stp/>
        <stp>EM_S_QSTM07_IS</stp>
        <stp>4</stp>
        <stp>300176.SZ</stp>
        <stp>61</stp>
        <stp>3/31/2016</stp>
        <stp>1</stp>
        <tr r="I1438" s="5"/>
      </tp>
      <tp>
        <v>-13004878.810000001</v>
        <stp/>
        <stp>EM_S_QSTM07_IS</stp>
        <stp>4</stp>
        <stp>300106.SZ</stp>
        <stp>61</stp>
        <stp>3/31/2016</stp>
        <stp>1</stp>
        <tr r="I1368" s="5"/>
      </tp>
      <tp>
        <v>5833506.71</v>
        <stp/>
        <stp>EM_S_QSTM07_IS</stp>
        <stp>4</stp>
        <stp>300110.SZ</stp>
        <stp>61</stp>
        <stp>6/30/2015</stp>
        <stp>1</stp>
        <tr r="K1372" s="5"/>
      </tp>
      <tp>
        <v>158211967.22</v>
        <stp/>
        <stp>EM_S_QSTM07_IS</stp>
        <stp>4</stp>
        <stp>300113.SZ</stp>
        <stp>61</stp>
        <stp>6/30/2016</stp>
        <stp>1</stp>
        <tr r="D1375" s="5"/>
      </tp>
      <tp>
        <v>64179141.460000001</v>
        <stp/>
        <stp>EM_S_QSTM07_IS</stp>
        <stp>4</stp>
        <stp>300100.SZ</stp>
        <stp>61</stp>
        <stp>6/30/2015</stp>
        <stp>1</stp>
        <tr r="K1362" s="5"/>
      </tp>
      <tp>
        <v>9864847.9100000001</v>
        <stp/>
        <stp>EM_S_QSTM07_IS</stp>
        <stp>4</stp>
        <stp>300103.SZ</stp>
        <stp>61</stp>
        <stp>6/30/2016</stp>
        <stp>1</stp>
        <tr r="D1365" s="5"/>
      </tp>
      <tp>
        <v>-150923.88</v>
        <stp/>
        <stp>EM_S_QSTM07_IS</stp>
        <stp>4</stp>
        <stp>300116.SZ</stp>
        <stp>61</stp>
        <stp>3/31/2016</stp>
        <stp>1</stp>
        <tr r="I1378" s="5"/>
      </tp>
      <tp>
        <v>867290760</v>
        <stp/>
        <stp>EM_S_QSTM07_IS</stp>
        <stp>4</stp>
        <stp>000100.SZ</stp>
        <stp>61</stp>
        <stp>6/30/2015</stp>
        <stp>1</stp>
        <tr r="K66" s="5"/>
      </tp>
      <tp>
        <v>3169818.77</v>
        <stp/>
        <stp>EM_S_QSTM07_IS</stp>
        <stp>4</stp>
        <stp>300126.SZ</stp>
        <stp>61</stp>
        <stp>3/31/2016</stp>
        <stp>1</stp>
        <tr r="I1388" s="5"/>
      </tp>
      <tp>
        <v>30691812.859999999</v>
        <stp/>
        <stp>EM_S_QSTM07_IS</stp>
        <stp>4</stp>
        <stp>300130.SZ</stp>
        <stp>61</stp>
        <stp>6/30/2015</stp>
        <stp>1</stp>
        <tr r="K1392" s="5"/>
      </tp>
      <tp>
        <v>154520100.03999999</v>
        <stp/>
        <stp>EM_S_QSTM07_IS</stp>
        <stp>4</stp>
        <stp>300133.SZ</stp>
        <stp>61</stp>
        <stp>6/30/2016</stp>
        <stp>1</stp>
        <tr r="D1395" s="5"/>
      </tp>
      <tp>
        <v>4328277.17</v>
        <stp/>
        <stp>EM_S_QSTM07_IS</stp>
        <stp>4</stp>
        <stp>300120.SZ</stp>
        <stp>61</stp>
        <stp>6/30/2015</stp>
        <stp>1</stp>
        <tr r="K1382" s="5"/>
      </tp>
      <tp>
        <v>16105964.99</v>
        <stp/>
        <stp>EM_S_QSTM07_IS</stp>
        <stp>4</stp>
        <stp>300123.SZ</stp>
        <stp>61</stp>
        <stp>6/30/2016</stp>
        <stp>1</stp>
        <tr r="D1385" s="5"/>
      </tp>
      <tp>
        <v>73057426</v>
        <stp/>
        <stp>EM_S_QSTM07_IS</stp>
        <stp>4</stp>
        <stp>300136.SZ</stp>
        <stp>61</stp>
        <stp>3/31/2016</stp>
        <stp>1</stp>
        <tr r="I1398" s="5"/>
      </tp>
      <tp>
        <v>32646172.949999999</v>
        <stp/>
        <stp>EM_S_QSTM07_IS</stp>
        <stp>4</stp>
        <stp>300190.SZ</stp>
        <stp>61</stp>
        <stp>6/30/2015</stp>
        <stp>1</stp>
        <tr r="K1451" s="5"/>
      </tp>
      <tp>
        <v>39007088.060000002</v>
        <stp/>
        <stp>EM_S_QSTM07_IS</stp>
        <stp>4</stp>
        <stp>300193.SZ</stp>
        <stp>61</stp>
        <stp>6/30/2016</stp>
        <stp>1</stp>
        <tr r="D1454" s="5"/>
      </tp>
      <tp>
        <v>51130786.119999997</v>
        <stp/>
        <stp>EM_S_QSTM07_IS</stp>
        <stp>4</stp>
        <stp>300180.SZ</stp>
        <stp>61</stp>
        <stp>6/30/2015</stp>
        <stp>1</stp>
        <tr r="K1442" s="5"/>
      </tp>
      <tp>
        <v>78797211.920000002</v>
        <stp/>
        <stp>EM_S_QSTM07_IS</stp>
        <stp>4</stp>
        <stp>300183.SZ</stp>
        <stp>61</stp>
        <stp>6/30/2016</stp>
        <stp>1</stp>
        <tr r="D1445" s="5"/>
      </tp>
      <tp>
        <v>48490551.619999997</v>
        <stp/>
        <stp>EM_S_QSTM07_IS</stp>
        <stp>4</stp>
        <stp>300196.SZ</stp>
        <stp>61</stp>
        <stp>3/31/2016</stp>
        <stp>1</stp>
        <tr r="I1457" s="5"/>
      </tp>
      <tp>
        <v>202501629.02000001</v>
        <stp/>
        <stp>EM_S_QSTM07_IS</stp>
        <stp>4</stp>
        <stp>600120.SH</stp>
        <stp>61</stp>
        <stp>6/30/2015</stp>
        <stp>1</stp>
        <tr r="K1878" s="5"/>
      </tp>
      <tp>
        <v>-31117056.109999999</v>
        <stp/>
        <stp>EM_S_QSTM07_IS</stp>
        <stp>4</stp>
        <stp>600123.SH</stp>
        <stp>61</stp>
        <stp>6/30/2016</stp>
        <stp>1</stp>
        <tr r="D1881" s="5"/>
      </tp>
      <tp>
        <v>462895.86</v>
        <stp/>
        <stp>EM_S_QSTM07_IS</stp>
        <stp>4</stp>
        <stp>600136.SH</stp>
        <stp>61</stp>
        <stp>3/31/2016</stp>
        <stp>1</stp>
        <tr r="I1892" s="5"/>
      </tp>
      <tp>
        <v>111400447.73999999</v>
        <stp/>
        <stp>EM_S_QSTM07_IS</stp>
        <stp>4</stp>
        <stp>600126.SH</stp>
        <stp>61</stp>
        <stp>3/31/2016</stp>
        <stp>1</stp>
        <tr r="I1883" s="5"/>
      </tp>
      <tp>
        <v>11716990.310000001</v>
        <stp/>
        <stp>EM_S_QSTM07_IS</stp>
        <stp>4</stp>
        <stp>600130.SH</stp>
        <stp>61</stp>
        <stp>6/30/2015</stp>
        <stp>1</stp>
        <tr r="K1887" s="5"/>
      </tp>
      <tp>
        <v>3675541.48</v>
        <stp/>
        <stp>EM_S_QSTM07_IS</stp>
        <stp>4</stp>
        <stp>600133.SH</stp>
        <stp>61</stp>
        <stp>6/30/2016</stp>
        <stp>1</stp>
        <tr r="D1890" s="5"/>
      </tp>
      <tp>
        <v>726756335.64999998</v>
        <stp/>
        <stp>EM_S_QSTM07_IS</stp>
        <stp>4</stp>
        <stp>600100.SH</stp>
        <stp>61</stp>
        <stp>6/30/2015</stp>
        <stp>1</stp>
        <tr r="K1859" s="5"/>
      </tp>
      <tp>
        <v>25814298.309999999</v>
        <stp/>
        <stp>EM_S_QSTM07_IS</stp>
        <stp>4</stp>
        <stp>600103.SH</stp>
        <stp>61</stp>
        <stp>6/30/2016</stp>
        <stp>1</stp>
        <tr r="D1861" s="5"/>
      </tp>
      <tp>
        <v>46783058.899999999</v>
        <stp/>
        <stp>EM_S_QSTM07_IS</stp>
        <stp>4</stp>
        <stp>600116.SH</stp>
        <stp>61</stp>
        <stp>3/31/2016</stp>
        <stp>1</stp>
        <tr r="I1874" s="5"/>
      </tp>
      <tp>
        <v>46103355.329999998</v>
        <stp/>
        <stp>EM_S_QSTM07_IS</stp>
        <stp>4</stp>
        <stp>600106.SH</stp>
        <stp>61</stp>
        <stp>3/31/2016</stp>
        <stp>1</stp>
        <tr r="I1864" s="5"/>
      </tp>
      <tp>
        <v>28618665.129999999</v>
        <stp/>
        <stp>EM_S_QSTM07_IS</stp>
        <stp>4</stp>
        <stp>600110.SH</stp>
        <stp>61</stp>
        <stp>6/30/2015</stp>
        <stp>1</stp>
        <tr r="K1868" s="5"/>
      </tp>
      <tp>
        <v>29536223.850000001</v>
        <stp/>
        <stp>EM_S_QSTM07_IS</stp>
        <stp>4</stp>
        <stp>600113.SH</stp>
        <stp>61</stp>
        <stp>6/30/2016</stp>
        <stp>1</stp>
        <tr r="D1871" s="5"/>
      </tp>
      <tp>
        <v>83905980.75</v>
        <stp/>
        <stp>EM_S_QSTM07_IS</stp>
        <stp>4</stp>
        <stp>600160.SH</stp>
        <stp>61</stp>
        <stp>6/30/2015</stp>
        <stp>1</stp>
        <tr r="K1911" s="5"/>
      </tp>
      <tp>
        <v>13396780.949999999</v>
        <stp/>
        <stp>EM_S_QSTM07_IS</stp>
        <stp>4</stp>
        <stp>600163.SH</stp>
        <stp>61</stp>
        <stp>6/30/2016</stp>
        <stp>1</stp>
        <tr r="D1914" s="5"/>
      </tp>
      <tp>
        <v>359658989.20999998</v>
        <stp/>
        <stp>EM_S_QSTM07_IS</stp>
        <stp>4</stp>
        <stp>600176.SH</stp>
        <stp>61</stp>
        <stp>3/31/2016</stp>
        <stp>1</stp>
        <tr r="I1925" s="5"/>
      </tp>
      <tp>
        <v>74287072.189999998</v>
        <stp/>
        <stp>EM_S_QSTM07_IS</stp>
        <stp>4</stp>
        <stp>600166.SH</stp>
        <stp>61</stp>
        <stp>3/31/2016</stp>
        <stp>1</stp>
        <tr r="I1916" s="5"/>
      </tp>
      <tp>
        <v>574879492.22000003</v>
        <stp/>
        <stp>EM_S_QSTM07_IS</stp>
        <stp>4</stp>
        <stp>600170.SH</stp>
        <stp>61</stp>
        <stp>6/30/2015</stp>
        <stp>1</stp>
        <tr r="K1920" s="5"/>
      </tp>
      <tp>
        <v>30909485.829999998</v>
        <stp/>
        <stp>EM_S_QSTM07_IS</stp>
        <stp>4</stp>
        <stp>600173.SH</stp>
        <stp>61</stp>
        <stp>6/30/2016</stp>
        <stp>1</stp>
        <tr r="D1923" s="5"/>
      </tp>
      <tp>
        <v>202141726.93000001</v>
        <stp/>
        <stp>EM_S_QSTM07_IS</stp>
        <stp>4</stp>
        <stp>600143.SH</stp>
        <stp>61</stp>
        <stp>6/30/2016</stp>
        <stp>1</stp>
        <tr r="D1897" s="5"/>
      </tp>
      <tp>
        <v>-12261381.199999999</v>
        <stp/>
        <stp>EM_S_QSTM07_IS</stp>
        <stp>4</stp>
        <stp>600156.SH</stp>
        <stp>61</stp>
        <stp>3/31/2016</stp>
        <stp>1</stp>
        <tr r="I1907" s="5"/>
      </tp>
      <tp>
        <v>-1954286.2</v>
        <stp/>
        <stp>EM_S_QSTM07_IS</stp>
        <stp>4</stp>
        <stp>600146.SH</stp>
        <stp>61</stp>
        <stp>3/31/2016</stp>
        <stp>1</stp>
        <tr r="I1899" s="5"/>
      </tp>
      <tp>
        <v>47212459.920000002</v>
        <stp/>
        <stp>EM_S_QSTM07_IS</stp>
        <stp>4</stp>
        <stp>600150.SH</stp>
        <stp>61</stp>
        <stp>6/30/2015</stp>
        <stp>1</stp>
        <tr r="K1902" s="5"/>
      </tp>
      <tp>
        <v>543464467.02999997</v>
        <stp/>
        <stp>EM_S_QSTM07_IS</stp>
        <stp>4</stp>
        <stp>600153.SH</stp>
        <stp>61</stp>
        <stp>6/30/2016</stp>
        <stp>1</stp>
        <tr r="D1905" s="5"/>
      </tp>
      <tp>
        <v>19355310.260000002</v>
        <stp/>
        <stp>EM_S_QSTM07_IS</stp>
        <stp>4</stp>
        <stp>600180.SH</stp>
        <stp>61</stp>
        <stp>6/30/2015</stp>
        <stp>1</stp>
        <tr r="K1929" s="5"/>
      </tp>
      <tp>
        <v>163172106.22</v>
        <stp/>
        <stp>EM_S_QSTM07_IS</stp>
        <stp>4</stp>
        <stp>600183.SH</stp>
        <stp>61</stp>
        <stp>6/30/2016</stp>
        <stp>1</stp>
        <tr r="D1931" s="5"/>
      </tp>
      <tp>
        <v>634231825.71000004</v>
        <stp/>
        <stp>EM_S_QSTM07_IS</stp>
        <stp>4</stp>
        <stp>600196.SH</stp>
        <stp>61</stp>
        <stp>3/31/2016</stp>
        <stp>1</stp>
        <tr r="I1943" s="5"/>
      </tp>
      <tp>
        <v>10878896.800000001</v>
        <stp/>
        <stp>EM_S_QSTM07_IS</stp>
        <stp>4</stp>
        <stp>600186.SH</stp>
        <stp>61</stp>
        <stp>3/31/2016</stp>
        <stp>1</stp>
        <tr r="I1934" s="5"/>
      </tp>
      <tp>
        <v>38928973.609999999</v>
        <stp/>
        <stp>EM_S_QSTM07_IS</stp>
        <stp>4</stp>
        <stp>600190.SH</stp>
        <stp>61</stp>
        <stp>6/30/2015</stp>
        <stp>1</stp>
        <tr r="K1938" s="5"/>
      </tp>
      <tp>
        <v>-135556.12</v>
        <stp/>
        <stp>EM_S_QSTM07_IS</stp>
        <stp>4</stp>
        <stp>600193.SH</stp>
        <stp>61</stp>
        <stp>6/30/2016</stp>
        <stp>1</stp>
        <tr r="D1941" s="5"/>
      </tp>
      <tp>
        <v>55365131.630000003</v>
        <stp/>
        <stp>EM_S_QSTM07_IS</stp>
        <stp>4</stp>
        <stp>000860.SZ</stp>
        <stp>61</stp>
        <stp>6/30/2015</stp>
        <stp>1</stp>
        <tr r="K364" s="5"/>
      </tp>
      <tp>
        <v>45948451.32</v>
        <stp/>
        <stp>EM_S_QSTM07_IS</stp>
        <stp>4</stp>
        <stp>000863.SZ</stp>
        <stp>61</stp>
        <stp>6/30/2016</stp>
        <stp>1</stp>
        <tr r="D367" s="5"/>
      </tp>
      <tp>
        <v>659509072.29999995</v>
        <stp/>
        <stp>EM_S_QSTM07_IS</stp>
        <stp>4</stp>
        <stp>000876.SZ</stp>
        <stp>61</stp>
        <stp>3/31/2016</stp>
        <stp>1</stp>
        <tr r="I371" s="5"/>
      </tp>
      <tp>
        <v>-23374524.449999999</v>
        <stp/>
        <stp>EM_S_QSTM07_IS</stp>
        <stp>4</stp>
        <stp>000856.SZ</stp>
        <stp>61</stp>
        <stp>3/31/2016</stp>
        <stp>1</stp>
        <tr r="I361" s="5"/>
      </tp>
      <tp>
        <v>54308932.869999997</v>
        <stp/>
        <stp>EM_S_QSTM07_IS</stp>
        <stp>4</stp>
        <stp>000850.SZ</stp>
        <stp>61</stp>
        <stp>6/30/2015</stp>
        <stp>1</stp>
        <tr r="K358" s="5"/>
      </tp>
      <tp>
        <v>-2662200.11</v>
        <stp/>
        <stp>EM_S_QSTM07_IS</stp>
        <stp>4</stp>
        <stp>000820.SZ</stp>
        <stp>61</stp>
        <stp>6/30/2015</stp>
        <stp>1</stp>
        <tr r="K341" s="5"/>
      </tp>
      <tp>
        <v>41623855</v>
        <stp/>
        <stp>EM_S_QSTM07_IS</stp>
        <stp>4</stp>
        <stp>000823.SZ</stp>
        <stp>61</stp>
        <stp>6/30/2016</stp>
        <stp>1</stp>
        <tr r="D344" s="5"/>
      </tp>
      <tp>
        <v>17121269.199999999</v>
        <stp/>
        <stp>EM_S_QSTM07_IS</stp>
        <stp>4</stp>
        <stp>000836.SZ</stp>
        <stp>61</stp>
        <stp>3/31/2016</stp>
        <stp>1</stp>
        <tr r="I353" s="5"/>
      </tp>
      <tp>
        <v>195119452.16</v>
        <stp/>
        <stp>EM_S_QSTM07_IS</stp>
        <stp>4</stp>
        <stp>000826.SZ</stp>
        <stp>61</stp>
        <stp>3/31/2016</stp>
        <stp>1</stp>
        <tr r="I346" s="5"/>
      </tp>
      <tp>
        <v>174797045.02000001</v>
        <stp/>
        <stp>EM_S_QSTM07_IS</stp>
        <stp>4</stp>
        <stp>000830.SZ</stp>
        <stp>61</stp>
        <stp>6/30/2015</stp>
        <stp>1</stp>
        <tr r="K349" s="5"/>
      </tp>
      <tp>
        <v>1990777.58</v>
        <stp/>
        <stp>EM_S_QSTM07_IS</stp>
        <stp>4</stp>
        <stp>000833.SZ</stp>
        <stp>61</stp>
        <stp>6/30/2016</stp>
        <stp>1</stp>
        <tr r="D351" s="5"/>
      </tp>
      <tp>
        <v>26530579.059999999</v>
        <stp/>
        <stp>EM_S_QSTM07_IS</stp>
        <stp>4</stp>
        <stp>000800.SZ</stp>
        <stp>61</stp>
        <stp>6/30/2015</stp>
        <stp>1</stp>
        <tr r="K326" s="5"/>
      </tp>
      <tp>
        <v>-14725258.300000001</v>
        <stp/>
        <stp>EM_S_QSTM07_IS</stp>
        <stp>4</stp>
        <stp>000803.SZ</stp>
        <stp>61</stp>
        <stp>6/30/2016</stp>
        <stp>1</stp>
        <tr r="D329" s="5"/>
      </tp>
      <tp>
        <v>10091976.27</v>
        <stp/>
        <stp>EM_S_QSTM07_IS</stp>
        <stp>4</stp>
        <stp>000816.SZ</stp>
        <stp>61</stp>
        <stp>3/31/2016</stp>
        <stp>1</stp>
        <tr r="I338" s="5"/>
      </tp>
      <tp>
        <v>-12600017.140000001</v>
        <stp/>
        <stp>EM_S_QSTM07_IS</stp>
        <stp>4</stp>
        <stp>000806.SZ</stp>
        <stp>61</stp>
        <stp>3/31/2016</stp>
        <stp>1</stp>
        <tr r="I330" s="5"/>
      </tp>
      <tp>
        <v>80963664.170000002</v>
        <stp/>
        <stp>EM_S_QSTM07_IS</stp>
        <stp>4</stp>
        <stp>000810.SZ</stp>
        <stp>61</stp>
        <stp>6/30/2015</stp>
        <stp>1</stp>
        <tr r="K333" s="5"/>
      </tp>
      <tp>
        <v>-12732552.51</v>
        <stp/>
        <stp>EM_S_QSTM07_IS</stp>
        <stp>4</stp>
        <stp>000813.SZ</stp>
        <stp>61</stp>
        <stp>6/30/2016</stp>
        <stp>1</stp>
        <tr r="D336" s="5"/>
      </tp>
      <tp>
        <v>12342619.08</v>
        <stp/>
        <stp>EM_S_QSTM07_IS</stp>
        <stp>4</stp>
        <stp>000880.SZ</stp>
        <stp>61</stp>
        <stp>6/30/2015</stp>
        <stp>1</stp>
        <tr r="K374" s="5"/>
      </tp>
      <tp>
        <v>893723817.71000004</v>
        <stp/>
        <stp>EM_S_QSTM07_IS</stp>
        <stp>4</stp>
        <stp>000883.SZ</stp>
        <stp>61</stp>
        <stp>6/30/2016</stp>
        <stp>1</stp>
        <tr r="D377" s="5"/>
      </tp>
      <tp>
        <v>15692944.859999999</v>
        <stp/>
        <stp>EM_S_QSTM07_IS</stp>
        <stp>4</stp>
        <stp>000886.SZ</stp>
        <stp>61</stp>
        <stp>3/31/2016</stp>
        <stp>1</stp>
        <tr r="I379" s="5"/>
      </tp>
      <tp>
        <v>1171459.1599999999</v>
        <stp/>
        <stp>EM_S_QSTM07_IS</stp>
        <stp>4</stp>
        <stp>000890.SZ</stp>
        <stp>61</stp>
        <stp>6/30/2015</stp>
        <stp>1</stp>
        <tr r="K383" s="5"/>
      </tp>
      <tp>
        <v>11004141.9</v>
        <stp/>
        <stp>EM_S_QSTM07_IS</stp>
        <stp>4</stp>
        <stp>000893.SZ</stp>
        <stp>61</stp>
        <stp>6/30/2016</stp>
        <stp>1</stp>
        <tr r="D385" s="5"/>
      </tp>
      <tp>
        <v>344212690.5</v>
        <stp/>
        <stp>EM_S_QSTM07_IS</stp>
        <stp>4</stp>
        <stp>600820.SH</stp>
        <stp>61</stp>
        <stp>6/30/2015</stp>
        <stp>1</stp>
        <tr r="K2473" s="5"/>
      </tp>
      <tp>
        <v>1138097384.48</v>
        <stp/>
        <stp>EM_S_QSTM07_IS</stp>
        <stp>4</stp>
        <stp>600823.SH</stp>
        <stp>61</stp>
        <stp>6/30/2016</stp>
        <stp>1</stp>
        <tr r="D2476" s="5"/>
      </tp>
      <tp>
        <v>2195804.31</v>
        <stp/>
        <stp>EM_S_QSTM07_IS</stp>
        <stp>4</stp>
        <stp>600836.SH</stp>
        <stp>61</stp>
        <stp>3/31/2016</stp>
        <stp>1</stp>
        <tr r="I2488" s="5"/>
      </tp>
      <tp>
        <v>667067185.30999994</v>
        <stp/>
        <stp>EM_S_QSTM07_IS</stp>
        <stp>4</stp>
        <stp>600826.SH</stp>
        <stp>61</stp>
        <stp>3/31/2016</stp>
        <stp>1</stp>
        <tr r="I2479" s="5"/>
      </tp>
      <tp>
        <v>18451883.699999999</v>
        <stp/>
        <stp>EM_S_QSTM07_IS</stp>
        <stp>4</stp>
        <stp>600830.SH</stp>
        <stp>61</stp>
        <stp>6/30/2015</stp>
        <stp>1</stp>
        <tr r="K2483" s="5"/>
      </tp>
      <tp>
        <v>10879103.15</v>
        <stp/>
        <stp>EM_S_QSTM07_IS</stp>
        <stp>4</stp>
        <stp>600833.SH</stp>
        <stp>61</stp>
        <stp>6/30/2016</stp>
        <stp>1</stp>
        <tr r="D2485" s="5"/>
      </tp>
      <tp>
        <v>15099485.529999999</v>
        <stp/>
        <stp>EM_S_QSTM07_IS</stp>
        <stp>4</stp>
        <stp>600800.SH</stp>
        <stp>61</stp>
        <stp>6/30/2015</stp>
        <stp>1</stp>
        <tr r="K2454" s="5"/>
      </tp>
      <tp>
        <v>126292009.98</v>
        <stp/>
        <stp>EM_S_QSTM07_IS</stp>
        <stp>4</stp>
        <stp>600803.SH</stp>
        <stp>61</stp>
        <stp>6/30/2016</stp>
        <stp>1</stp>
        <tr r="D2457" s="5"/>
      </tp>
      <tp>
        <v>608183308.53999996</v>
        <stp/>
        <stp>EM_S_QSTM07_IS</stp>
        <stp>4</stp>
        <stp>600816.SH</stp>
        <stp>61</stp>
        <stp>3/31/2016</stp>
        <stp>1</stp>
        <tr r="I2469" s="5"/>
      </tp>
      <tp>
        <v>-26721432.219999999</v>
        <stp/>
        <stp>EM_S_QSTM07_IS</stp>
        <stp>4</stp>
        <stp>600806.SH</stp>
        <stp>61</stp>
        <stp>3/31/2016</stp>
        <stp>1</stp>
        <tr r="I2460" s="5"/>
      </tp>
      <tp>
        <v>128834.3</v>
        <stp/>
        <stp>EM_S_QSTM07_IS</stp>
        <stp>4</stp>
        <stp>600810.SH</stp>
        <stp>61</stp>
        <stp>6/30/2015</stp>
        <stp>1</stp>
        <tr r="K2464" s="5"/>
      </tp>
      <tp>
        <v>-22304416.609999999</v>
        <stp/>
        <stp>EM_S_QSTM07_IS</stp>
        <stp>4</stp>
        <stp>600860.SH</stp>
        <stp>61</stp>
        <stp>6/30/2015</stp>
        <stp>1</stp>
        <tr r="K2508" s="5"/>
      </tp>
      <tp>
        <v>369222232.88</v>
        <stp/>
        <stp>EM_S_QSTM07_IS</stp>
        <stp>4</stp>
        <stp>600863.SH</stp>
        <stp>61</stp>
        <stp>6/30/2016</stp>
        <stp>1</stp>
        <tr r="D2511" s="5"/>
      </tp>
      <tp>
        <v>437051.69</v>
        <stp/>
        <stp>EM_S_QSTM07_IS</stp>
        <stp>4</stp>
        <stp>600876.SH</stp>
        <stp>61</stp>
        <stp>3/31/2016</stp>
        <stp>1</stp>
        <tr r="I2524" s="5"/>
      </tp>
      <tp>
        <v>-24113627.329999998</v>
        <stp/>
        <stp>EM_S_QSTM07_IS</stp>
        <stp>4</stp>
        <stp>600866.SH</stp>
        <stp>61</stp>
        <stp>3/31/2016</stp>
        <stp>1</stp>
        <tr r="I2514" s="5"/>
      </tp>
      <tp>
        <v>-1289171.24</v>
        <stp/>
        <stp>EM_S_QSTM07_IS</stp>
        <stp>4</stp>
        <stp>600870.SH</stp>
        <stp>61</stp>
        <stp>6/30/2015</stp>
        <stp>1</stp>
        <tr r="K2518" s="5"/>
      </tp>
      <tp>
        <v>182351679.31999999</v>
        <stp/>
        <stp>EM_S_QSTM07_IS</stp>
        <stp>4</stp>
        <stp>600873.SH</stp>
        <stp>61</stp>
        <stp>6/30/2016</stp>
        <stp>1</stp>
        <tr r="D2521" s="5"/>
      </tp>
      <tp>
        <v>58971935.369999997</v>
        <stp/>
        <stp>EM_S_QSTM07_IS</stp>
        <stp>4</stp>
        <stp>600843.SH</stp>
        <stp>61</stp>
        <stp>6/30/2016</stp>
        <stp>1</stp>
        <tr r="D2493" s="5"/>
      </tp>
      <tp>
        <v>48148579.920000002</v>
        <stp/>
        <stp>EM_S_QSTM07_IS</stp>
        <stp>4</stp>
        <stp>600856.SH</stp>
        <stp>61</stp>
        <stp>3/31/2016</stp>
        <stp>1</stp>
        <tr r="I2504" s="5"/>
      </tp>
      <tp>
        <v>26069834.91</v>
        <stp/>
        <stp>EM_S_QSTM07_IS</stp>
        <stp>4</stp>
        <stp>600846.SH</stp>
        <stp>61</stp>
        <stp>3/31/2016</stp>
        <stp>1</stp>
        <tr r="I2496" s="5"/>
      </tp>
      <tp>
        <v>70372689.260000005</v>
        <stp/>
        <stp>EM_S_QSTM07_IS</stp>
        <stp>4</stp>
        <stp>600850.SH</stp>
        <stp>61</stp>
        <stp>6/30/2015</stp>
        <stp>1</stp>
        <tr r="K2499" s="5"/>
      </tp>
      <tp>
        <v>14214366.939999999</v>
        <stp/>
        <stp>EM_S_QSTM07_IS</stp>
        <stp>4</stp>
        <stp>600853.SH</stp>
        <stp>61</stp>
        <stp>6/30/2016</stp>
        <stp>1</stp>
        <tr r="D2501" s="5"/>
      </tp>
      <tp>
        <v>38958512.509999998</v>
        <stp/>
        <stp>EM_S_QSTM07_IS</stp>
        <stp>4</stp>
        <stp>600880.SH</stp>
        <stp>61</stp>
        <stp>6/30/2015</stp>
        <stp>1</stp>
        <tr r="K2527" s="5"/>
      </tp>
      <tp>
        <v>-1851083.72</v>
        <stp/>
        <stp>EM_S_QSTM07_IS</stp>
        <stp>4</stp>
        <stp>600883.SH</stp>
        <stp>61</stp>
        <stp>6/30/2016</stp>
        <stp>1</stp>
        <tr r="D2530" s="5"/>
      </tp>
      <tp>
        <v>-51248080.310000002</v>
        <stp/>
        <stp>EM_S_QSTM07_IS</stp>
        <stp>4</stp>
        <stp>600896.SH</stp>
        <stp>61</stp>
        <stp>3/31/2016</stp>
        <stp>1</stp>
        <tr r="I2543" s="5"/>
      </tp>
      <tp>
        <v>1241174650.3</v>
        <stp/>
        <stp>EM_S_QSTM07_IS</stp>
        <stp>4</stp>
        <stp>600886.SH</stp>
        <stp>61</stp>
        <stp>3/31/2016</stp>
        <stp>1</stp>
        <tr r="I2533" s="5"/>
      </tp>
      <tp>
        <v>-7934550.4000000004</v>
        <stp/>
        <stp>EM_S_QSTM07_IS</stp>
        <stp>4</stp>
        <stp>600890.SH</stp>
        <stp>61</stp>
        <stp>6/30/2015</stp>
        <stp>1</stp>
        <tr r="K2537" s="5"/>
      </tp>
      <tp>
        <v>187503876.80000001</v>
        <stp/>
        <stp>EM_S_QSTM07_IS</stp>
        <stp>4</stp>
        <stp>600893.SH</stp>
        <stp>61</stp>
        <stp>6/30/2016</stp>
        <stp>1</stp>
        <tr r="D2540" s="5"/>
      </tp>
      <tp>
        <v>-255039429.43000001</v>
        <stp/>
        <stp>EM_S_QSTM07_IS</stp>
        <stp>4</stp>
        <stp>000960.SZ</stp>
        <stp>61</stp>
        <stp>6/30/2015</stp>
        <stp>1</stp>
        <tr r="K435" s="5"/>
      </tp>
      <tp>
        <v>388251014.19</v>
        <stp/>
        <stp>EM_S_QSTM07_IS</stp>
        <stp>4</stp>
        <stp>000963.SZ</stp>
        <stp>61</stp>
        <stp>6/30/2016</stp>
        <stp>1</stp>
        <tr r="D438" s="5"/>
      </tp>
      <tp>
        <v>5662972.3499999996</v>
        <stp/>
        <stp>EM_S_QSTM07_IS</stp>
        <stp>4</stp>
        <stp>000976.SZ</stp>
        <stp>61</stp>
        <stp>3/31/2016</stp>
        <stp>1</stp>
        <tr r="I449" s="5"/>
      </tp>
      <tp>
        <v>292735745.61000001</v>
        <stp/>
        <stp>EM_S_QSTM07_IS</stp>
        <stp>4</stp>
        <stp>000966.SZ</stp>
        <stp>61</stp>
        <stp>3/31/2016</stp>
        <stp>1</stp>
        <tr r="I440" s="5"/>
      </tp>
      <tp>
        <v>70468218.099999994</v>
        <stp/>
        <stp>EM_S_QSTM07_IS</stp>
        <stp>4</stp>
        <stp>000970.SZ</stp>
        <stp>61</stp>
        <stp>6/30/2015</stp>
        <stp>1</stp>
        <tr r="K444" s="5"/>
      </tp>
      <tp>
        <v>16922403.550000001</v>
        <stp/>
        <stp>EM_S_QSTM07_IS</stp>
        <stp>4</stp>
        <stp>000973.SZ</stp>
        <stp>61</stp>
        <stp>6/30/2016</stp>
        <stp>1</stp>
        <tr r="D447" s="5"/>
      </tp>
      <tp>
        <v>-102228554.77</v>
        <stp/>
        <stp>EM_S_QSTM07_IS</stp>
        <stp>4</stp>
        <stp>000950.SZ</stp>
        <stp>61</stp>
        <stp>6/30/2015</stp>
        <stp>1</stp>
        <tr r="K427" s="5"/>
      </tp>
      <tp>
        <v>-65723155.479999997</v>
        <stp/>
        <stp>EM_S_QSTM07_IS</stp>
        <stp>4</stp>
        <stp>000953.SZ</stp>
        <stp>61</stp>
        <stp>6/30/2016</stp>
        <stp>1</stp>
        <tr r="D430" s="5"/>
      </tp>
      <tp>
        <v>20135259.129999999</v>
        <stp/>
        <stp>EM_S_QSTM07_IS</stp>
        <stp>4</stp>
        <stp>000920.SZ</stp>
        <stp>61</stp>
        <stp>6/30/2015</stp>
        <stp>1</stp>
        <tr r="K407" s="5"/>
      </tp>
      <tp>
        <v>-10389483.23</v>
        <stp/>
        <stp>EM_S_QSTM07_IS</stp>
        <stp>4</stp>
        <stp>000923.SZ</stp>
        <stp>61</stp>
        <stp>6/30/2016</stp>
        <stp>1</stp>
        <tr r="D410" s="5"/>
      </tp>
      <tp>
        <v>7335179.9900000002</v>
        <stp/>
        <stp>EM_S_QSTM07_IS</stp>
        <stp>4</stp>
        <stp>000936.SZ</stp>
        <stp>61</stp>
        <stp>3/31/2016</stp>
        <stp>1</stp>
        <tr r="I421" s="5"/>
      </tp>
      <tp>
        <v>264780663.16999999</v>
        <stp/>
        <stp>EM_S_QSTM07_IS</stp>
        <stp>4</stp>
        <stp>000926.SZ</stp>
        <stp>61</stp>
        <stp>3/31/2016</stp>
        <stp>1</stp>
        <tr r="I412" s="5"/>
      </tp>
      <tp>
        <v>-139852574.58000001</v>
        <stp/>
        <stp>EM_S_QSTM07_IS</stp>
        <stp>4</stp>
        <stp>000930.SZ</stp>
        <stp>61</stp>
        <stp>6/30/2015</stp>
        <stp>1</stp>
        <tr r="K416" s="5"/>
      </tp>
      <tp>
        <v>225556307.56</v>
        <stp/>
        <stp>EM_S_QSTM07_IS</stp>
        <stp>4</stp>
        <stp>000933.SZ</stp>
        <stp>61</stp>
        <stp>6/30/2016</stp>
        <stp>1</stp>
        <tr r="D419" s="5"/>
      </tp>
      <tp>
        <v>146212995.47999999</v>
        <stp/>
        <stp>EM_S_QSTM07_IS</stp>
        <stp>4</stp>
        <stp>000900.SZ</stp>
        <stp>61</stp>
        <stp>6/30/2015</stp>
        <stp>1</stp>
        <tr r="K390" s="5"/>
      </tp>
      <tp>
        <v>31293929.010000002</v>
        <stp/>
        <stp>EM_S_QSTM07_IS</stp>
        <stp>4</stp>
        <stp>000903.SZ</stp>
        <stp>61</stp>
        <stp>6/30/2016</stp>
        <stp>1</stp>
        <tr r="D393" s="5"/>
      </tp>
      <tp>
        <v>54226879.979999997</v>
        <stp/>
        <stp>EM_S_QSTM07_IS</stp>
        <stp>4</stp>
        <stp>000916.SZ</stp>
        <stp>61</stp>
        <stp>3/31/2016</stp>
        <stp>1</stp>
        <tr r="I403" s="5"/>
      </tp>
      <tp>
        <v>30915582.940000001</v>
        <stp/>
        <stp>EM_S_QSTM07_IS</stp>
        <stp>4</stp>
        <stp>000906.SZ</stp>
        <stp>61</stp>
        <stp>3/31/2016</stp>
        <stp>1</stp>
        <tr r="I395" s="5"/>
      </tp>
      <tp>
        <v>47079365.359999999</v>
        <stp/>
        <stp>EM_S_QSTM07_IS</stp>
        <stp>4</stp>
        <stp>000910.SZ</stp>
        <stp>61</stp>
        <stp>6/30/2015</stp>
        <stp>1</stp>
        <tr r="K398" s="5"/>
      </tp>
      <tp>
        <v>7004813.3899999997</v>
        <stp/>
        <stp>EM_S_QSTM07_IS</stp>
        <stp>4</stp>
        <stp>000913.SZ</stp>
        <stp>61</stp>
        <stp>6/30/2016</stp>
        <stp>1</stp>
        <tr r="D401" s="5"/>
      </tp>
      <tp>
        <v>5781721.6500000004</v>
        <stp/>
        <stp>EM_S_QSTM07_IS</stp>
        <stp>4</stp>
        <stp>000980.SZ</stp>
        <stp>61</stp>
        <stp>6/30/2015</stp>
        <stp>1</stp>
        <tr r="K453" s="5"/>
      </tp>
      <tp>
        <v>60664547.460000001</v>
        <stp/>
        <stp>EM_S_QSTM07_IS</stp>
        <stp>4</stp>
        <stp>000983.SZ</stp>
        <stp>61</stp>
        <stp>6/30/2016</stp>
        <stp>1</stp>
        <tr r="D456" s="5"/>
      </tp>
      <tp>
        <v>2587415.19</v>
        <stp/>
        <stp>EM_S_QSTM07_IS</stp>
        <stp>4</stp>
        <stp>000996.SZ</stp>
        <stp>61</stp>
        <stp>3/31/2016</stp>
        <stp>1</stp>
        <tr r="I464" s="5"/>
      </tp>
      <tp>
        <v>8012939.71</v>
        <stp/>
        <stp>EM_S_QSTM07_IS</stp>
        <stp>4</stp>
        <stp>000990.SZ</stp>
        <stp>61</stp>
        <stp>6/30/2015</stp>
        <stp>1</stp>
        <tr r="K461" s="5"/>
      </tp>
      <tp>
        <v>66119212.979999997</v>
        <stp/>
        <stp>EM_S_QSTM07_IS</stp>
        <stp>4</stp>
        <stp>000993.SZ</stp>
        <stp>61</stp>
        <stp>6/30/2016</stp>
        <stp>1</stp>
        <tr r="D462" s="5"/>
      </tp>
      <tp>
        <v>3313345352.4200001</v>
        <stp/>
        <stp>EM_S_QSTM07_IS</stp>
        <stp>4</stp>
        <stp>600900.SH</stp>
        <stp>61</stp>
        <stp>6/30/2015</stp>
        <stp>1</stp>
        <tr r="K2546" s="5"/>
      </tp>
      <tp>
        <v>6193120.2300000004</v>
        <stp/>
        <stp>EM_S_QSTM07_IS</stp>
        <stp>4</stp>
        <stp>600960.SH</stp>
        <stp>61</stp>
        <stp>6/30/2015</stp>
        <stp>1</stp>
        <tr r="K2550" s="5"/>
      </tp>
      <tp>
        <v>8862016.9499999993</v>
        <stp/>
        <stp>EM_S_QSTM07_IS</stp>
        <stp>4</stp>
        <stp>600963.SH</stp>
        <stp>61</stp>
        <stp>6/30/2016</stp>
        <stp>1</stp>
        <tr r="D2553" s="5"/>
      </tp>
      <tp>
        <v>23076328.02</v>
        <stp/>
        <stp>EM_S_QSTM07_IS</stp>
        <stp>4</stp>
        <stp>600976.SH</stp>
        <stp>61</stp>
        <stp>3/31/2016</stp>
        <stp>1</stp>
        <tr r="I2562" s="5"/>
      </tp>
      <tp>
        <v>10554545.289999999</v>
        <stp/>
        <stp>EM_S_QSTM07_IS</stp>
        <stp>4</stp>
        <stp>600966.SH</stp>
        <stp>61</stp>
        <stp>3/31/2016</stp>
        <stp>1</stp>
        <tr r="I2555" s="5"/>
      </tp>
      <tp>
        <v>167870233.81999999</v>
        <stp/>
        <stp>EM_S_QSTM07_IS</stp>
        <stp>4</stp>
        <stp>600970.SH</stp>
        <stp>61</stp>
        <stp>6/30/2015</stp>
        <stp>1</stp>
        <tr r="K2558" s="5"/>
      </tp>
      <tp>
        <v>51498675.490000002</v>
        <stp/>
        <stp>EM_S_QSTM07_IS</stp>
        <stp>4</stp>
        <stp>600973.SH</stp>
        <stp>61</stp>
        <stp>6/30/2016</stp>
        <stp>1</stp>
        <tr r="D2560" s="5"/>
      </tp>
      <tp>
        <v>-1254915.45</v>
        <stp/>
        <stp>EM_S_QSTM07_IS</stp>
        <stp>4</stp>
        <stp>600980.SH</stp>
        <stp>61</stp>
        <stp>6/30/2015</stp>
        <stp>1</stp>
        <tr r="K2565" s="5"/>
      </tp>
      <tp>
        <v>50544582.950000003</v>
        <stp/>
        <stp>EM_S_QSTM07_IS</stp>
        <stp>4</stp>
        <stp>600983.SH</stp>
        <stp>61</stp>
        <stp>6/30/2016</stp>
        <stp>1</stp>
        <tr r="D2568" s="5"/>
      </tp>
      <tp>
        <v>11660066.51</v>
        <stp/>
        <stp>EM_S_QSTM07_IS</stp>
        <stp>4</stp>
        <stp>600986.SH</stp>
        <stp>61</stp>
        <stp>3/31/2016</stp>
        <stp>1</stp>
        <tr r="I2571" s="5"/>
      </tp>
      <tp>
        <v>10941770.869999999</v>
        <stp/>
        <stp>EM_S_QSTM07_IS</stp>
        <stp>4</stp>
        <stp>600990.SH</stp>
        <stp>61</stp>
        <stp>6/30/2015</stp>
        <stp>1</stp>
        <tr r="K2574" s="5"/>
      </tp>
      <tp>
        <v>78007954.939999998</v>
        <stp/>
        <stp>EM_S_QSTM07_IS</stp>
        <stp>4</stp>
        <stp>600993.SH</stp>
        <stp>61</stp>
        <stp>6/30/2016</stp>
        <stp>1</stp>
        <tr r="D2576" s="5"/>
      </tp>
      <tp>
        <v>89831903.069999993</v>
        <stp/>
        <stp>EM_S_QSTM07_IS</stp>
        <stp>4</stp>
        <stp>001696.SZ</stp>
        <stp>61</stp>
        <stp>3/31/2016</stp>
        <stp>1</stp>
        <tr r="I468" s="5"/>
      </tp>
      <tp>
        <v>32977927.609999999</v>
        <stp/>
        <stp>EM_S_QSTM07_IS</stp>
        <stp>4</stp>
        <stp>601636.SH</stp>
        <stp>61</stp>
        <stp>3/31/2016</stp>
        <stp>1</stp>
        <tr r="I2673" s="5"/>
      </tp>
      <tp>
        <v>2529497204.7800002</v>
        <stp/>
        <stp>EM_S_QSTM07_IS</stp>
        <stp>4</stp>
        <stp>601633.SH</stp>
        <stp>61</stp>
        <stp>6/30/2016</stp>
        <stp>1</stp>
        <tr r="D2672" s="5"/>
      </tp>
      <tp>
        <v>-35494000</v>
        <stp/>
        <stp>EM_S_QSTM07_IS</stp>
        <stp>4</stp>
        <stp>601600.SH</stp>
        <stp>61</stp>
        <stp>6/30/2015</stp>
        <stp>1</stp>
        <tr r="K2664" s="5"/>
      </tp>
      <tp>
        <v>-14200370.51</v>
        <stp/>
        <stp>EM_S_QSTM07_IS</stp>
        <stp>4</stp>
        <stp>601616.SH</stp>
        <stp>61</stp>
        <stp>3/31/2016</stp>
        <stp>1</stp>
        <tr r="I2669" s="5"/>
      </tp>
      <tp>
        <v>3933059.75</v>
        <stp/>
        <stp>EM_S_QSTM07_IS</stp>
        <stp>4</stp>
        <stp>601666.SH</stp>
        <stp>61</stp>
        <stp>3/31/2016</stp>
        <stp>1</stp>
        <tr r="I2674" s="5"/>
      </tp>
      <tp>
        <v>48421055.450000003</v>
        <stp/>
        <stp>EM_S_QSTM07_IS</stp>
        <stp>4</stp>
        <stp>601700.SH</stp>
        <stp>61</stp>
        <stp>6/30/2015</stp>
        <stp>1</stp>
        <tr r="K2682" s="5"/>
      </tp>
      <tp>
        <v>1987777000</v>
        <stp/>
        <stp>EM_S_QSTM07_IS</stp>
        <stp>4</stp>
        <stp>601766.SH</stp>
        <stp>61</stp>
        <stp>3/31/2016</stp>
        <stp>1</stp>
        <tr r="I2686" s="5"/>
      </tp>
      <tp>
        <v>128404172.70999999</v>
        <stp/>
        <stp>EM_S_QSTM07_IS</stp>
        <stp>4</stp>
        <stp>601566.SH</stp>
        <stp>61</stp>
        <stp>3/31/2016</stp>
        <stp>1</stp>
        <tr r="I2659" s="5"/>
      </tp>
      <tp>
        <v>15948191.880000001</v>
        <stp/>
        <stp>EM_S_QSTM07_IS</stp>
        <stp>4</stp>
        <stp>601226.SH</stp>
        <stp>61</stp>
        <stp>3/31/2016</stp>
        <stp>1</stp>
        <tr r="I2635" s="5"/>
      </tp>
      <tp>
        <v>193225967.38</v>
        <stp/>
        <stp>EM_S_QSTM07_IS</stp>
        <stp>4</stp>
        <stp>601233.SH</stp>
        <stp>61</stp>
        <stp>6/30/2016</stp>
        <stp>1</stp>
        <tr r="D2637" s="5"/>
      </tp>
      <tp>
        <v>287559319.20999998</v>
        <stp/>
        <stp>EM_S_QSTM07_IS</stp>
        <stp>4</stp>
        <stp>601216.SH</stp>
        <stp>61</stp>
        <stp>3/31/2016</stp>
        <stp>1</stp>
        <tr r="I2631" s="5"/>
      </tp>
      <tp>
        <v>1994000000</v>
        <stp/>
        <stp>EM_S_QSTM07_IS</stp>
        <stp>4</stp>
        <stp>601336.SH</stp>
        <stp>61</stp>
        <stp>3/31/2016</stp>
        <stp>1</stp>
        <tr r="I2646" s="5"/>
      </tp>
      <tp>
        <v>355233016</v>
        <stp/>
        <stp>EM_S_QSTM07_IS</stp>
        <stp>4</stp>
        <stp>601333.SH</stp>
        <stp>61</stp>
        <stp>6/30/2016</stp>
        <stp>1</stp>
        <tr r="D2645" s="5"/>
      </tp>
      <tp>
        <v>51155492.549999997</v>
        <stp/>
        <stp>EM_S_QSTM07_IS</stp>
        <stp>4</stp>
        <stp>601313.SH</stp>
        <stp>61</stp>
        <stp>6/30/2016</stp>
        <stp>1</stp>
        <tr r="D2642" s="5"/>
      </tp>
      <tp>
        <v>2732408000</v>
        <stp/>
        <stp>EM_S_QSTM07_IS</stp>
        <stp>4</stp>
        <stp>601390.SH</stp>
        <stp>61</stp>
        <stp>6/30/2015</stp>
        <stp>1</stp>
        <tr r="K2652" s="5"/>
      </tp>
      <tp>
        <v>71229545.510000005</v>
        <stp/>
        <stp>EM_S_QSTM07_IS</stp>
        <stp>4</stp>
        <stp>601020.SH</stp>
        <stp>61</stp>
        <stp>6/30/2015</stp>
        <stp>1</stp>
        <tr r="K2596" s="5"/>
      </tp>
      <tp>
        <v>326554056.08999997</v>
        <stp/>
        <stp>EM_S_QSTM07_IS</stp>
        <stp>4</stp>
        <stp>601000.SH</stp>
        <stp>61</stp>
        <stp>6/30/2015</stp>
        <stp>1</stp>
        <tr r="K2581" s="5"/>
      </tp>
      <tp>
        <v>63577307.899999999</v>
        <stp/>
        <stp>EM_S_QSTM07_IS</stp>
        <stp>4</stp>
        <stp>601003.SH</stp>
        <stp>61</stp>
        <stp>6/30/2016</stp>
        <stp>1</stp>
        <tr r="D2584" s="5"/>
      </tp>
      <tp>
        <v>71108620.329999998</v>
        <stp/>
        <stp>EM_S_QSTM07_IS</stp>
        <stp>4</stp>
        <stp>601016.SH</stp>
        <stp>61</stp>
        <stp>3/31/2016</stp>
        <stp>1</stp>
        <tr r="I2594" s="5"/>
      </tp>
      <tp>
        <v>2054467566</v>
        <stp/>
        <stp>EM_S_QSTM07_IS</stp>
        <stp>4</stp>
        <stp>601006.SH</stp>
        <stp>61</stp>
        <stp>3/31/2016</stp>
        <stp>1</stp>
        <tr r="I2586" s="5"/>
      </tp>
      <tp>
        <v>105942276.94</v>
        <stp/>
        <stp>EM_S_QSTM07_IS</stp>
        <stp>4</stp>
        <stp>601010.SH</stp>
        <stp>61</stp>
        <stp>6/30/2015</stp>
        <stp>1</stp>
        <tr r="K2590" s="5"/>
      </tp>
      <tp>
        <v>9949830.2699999996</v>
        <stp/>
        <stp>EM_S_QSTM07_IS</stp>
        <stp>4</stp>
        <stp>601126.SH</stp>
        <stp>61</stp>
        <stp>3/31/2016</stp>
        <stp>1</stp>
        <tr r="I2614" s="5"/>
      </tp>
      <tp>
        <v>34770357.700000003</v>
        <stp/>
        <stp>EM_S_QSTM07_IS</stp>
        <stp>4</stp>
        <stp>601100.SH</stp>
        <stp>61</stp>
        <stp>6/30/2015</stp>
        <stp>1</stp>
        <tr r="K2605" s="5"/>
      </tp>
      <tp>
        <v>31883809.73</v>
        <stp/>
        <stp>EM_S_QSTM07_IS</stp>
        <stp>4</stp>
        <stp>601116.SH</stp>
        <stp>61</stp>
        <stp>3/31/2016</stp>
        <stp>1</stp>
        <tr r="I2611" s="5"/>
      </tp>
      <tp>
        <v>-319154395.72000003</v>
        <stp/>
        <stp>EM_S_QSTM07_IS</stp>
        <stp>4</stp>
        <stp>601106.SH</stp>
        <stp>61</stp>
        <stp>3/31/2016</stp>
        <stp>1</stp>
        <tr r="I2607" s="5"/>
      </tp>
      <tp>
        <v>3945508.69</v>
        <stp/>
        <stp>EM_S_QSTM07_IS</stp>
        <stp>4</stp>
        <stp>601113.SH</stp>
        <stp>61</stp>
        <stp>6/30/2016</stp>
        <stp>1</stp>
        <tr r="D2610" s="5"/>
      </tp>
      <tp>
        <v>15700000000</v>
        <stp/>
        <stp>EM_S_QSTM07_IS</stp>
        <stp>4</stp>
        <stp>601166.SH</stp>
        <stp>61</stp>
        <stp>3/31/2016</stp>
        <stp>1</stp>
        <tr r="I2620" s="5"/>
      </tp>
      <tp>
        <v>2571787000</v>
        <stp/>
        <stp>EM_S_QSTM07_IS</stp>
        <stp>4</stp>
        <stp>601186.SH</stp>
        <stp>61</stp>
        <stp>3/31/2016</stp>
        <stp>1</stp>
        <tr r="I2625" s="5"/>
      </tp>
      <tp>
        <v>85013603.290000007</v>
        <stp/>
        <stp>EM_S_QSTM07_IS</stp>
        <stp>4</stp>
        <stp>001896.SZ</stp>
        <stp>61</stp>
        <stp>3/31/2016</stp>
        <stp>1</stp>
        <tr r="I469" s="5"/>
      </tp>
      <tp>
        <v>4562720865.6899996</v>
        <stp/>
        <stp>EM_S_QSTM07_IS</stp>
        <stp>4</stp>
        <stp>601800.SH</stp>
        <stp>61</stp>
        <stp>6/30/2015</stp>
        <stp>1</stp>
        <tr r="K2692" s="5"/>
      </tp>
      <tp>
        <v>-859475165.12</v>
        <stp/>
        <stp>EM_S_QSTM07_IS</stp>
        <stp>4</stp>
        <stp>601866.SH</stp>
        <stp>61</stp>
        <stp>3/31/2016</stp>
        <stp>1</stp>
        <tr r="I2697" s="5"/>
      </tp>
      <tp>
        <v>167776477.22999999</v>
        <stp/>
        <stp>EM_S_QSTM07_IS</stp>
        <stp>4</stp>
        <stp>601880.SH</stp>
        <stp>61</stp>
        <stp>6/30/2015</stp>
        <stp>1</stp>
        <tr r="K2700" s="5"/>
      </tp>
      <tp>
        <v>75710451.290000007</v>
        <stp/>
        <stp>EM_S_QSTM07_IS</stp>
        <stp>4</stp>
        <stp>601886.SH</stp>
        <stp>61</stp>
        <stp>3/31/2016</stp>
        <stp>1</stp>
        <tr r="I2701" s="5"/>
      </tp>
      <tp>
        <v>19706584.260000002</v>
        <stp/>
        <stp>EM_S_QSTM07_IS</stp>
        <stp>4</stp>
        <stp>601890.SH</stp>
        <stp>61</stp>
        <stp>6/30/2015</stp>
        <stp>1</stp>
        <tr r="K2703" s="5"/>
      </tp>
      <tp>
        <v>197601072.13</v>
        <stp/>
        <stp>EM_S_QSTM07_IS</stp>
        <stp>4</stp>
        <stp>601933.SH</stp>
        <stp>61</stp>
        <stp>6/30/2016</stp>
        <stp>1</stp>
        <tr r="D2713" s="5"/>
      </tp>
      <tp>
        <v>70147933.629999995</v>
        <stp/>
        <stp>EM_S_QSTM07_IS</stp>
        <stp>4</stp>
        <stp>601900.SH</stp>
        <stp>61</stp>
        <stp>6/30/2015</stp>
        <stp>1</stp>
        <tr r="K2706" s="5"/>
      </tp>
      <tp t="s">
        <v/>
        <stp/>
        <stp>EM_S_QSTM07_IS</stp>
        <stp>4</stp>
        <stp>601966.SH</stp>
        <stp>61</stp>
        <stp>3/31/2016</stp>
        <stp>1</stp>
        <tr r="I2717" s="5"/>
      </tp>
      <tp>
        <v>2980249.88</v>
        <stp/>
        <stp>EM_S_QSTM07_IS</stp>
        <stp>4</stp>
        <stp>601996.SH</stp>
        <stp>61</stp>
        <stp>3/31/2016</stp>
        <stp>1</stp>
        <tr r="I2725" s="5"/>
      </tp>
      <tp t="s">
        <v/>
        <stp/>
        <stp>EM_S_PROFITNOTICE_FORECASTL</stp>
        <stp>2</stp>
        <stp>601009.SH</stp>
        <stp>6/30/2016</stp>
        <tr r="G2589" s="5"/>
      </tp>
      <tp t="s">
        <v/>
        <stp/>
        <stp>EM_S_PROFITNOTICE_FORECASTL</stp>
        <stp>2</stp>
        <stp>600209.SH</stp>
        <stp>6/30/2016</stp>
        <tr r="G1954" s="5"/>
      </tp>
      <tp t="s">
        <v/>
        <stp/>
        <stp>EM_S_PROFITNOTICE_FORECASTL</stp>
        <stp>2</stp>
        <stp>600309.SH</stp>
        <stp>6/30/2016</stp>
        <tr r="G2041" s="5"/>
      </tp>
      <tp t="s">
        <v/>
        <stp/>
        <stp>EM_S_PROFITNOTICE_FORECASTL</stp>
        <stp>2</stp>
        <stp>600009.SH</stp>
        <stp>6/30/2016</stp>
        <tr r="G1786" s="5"/>
      </tp>
      <tp t="s">
        <v/>
        <stp/>
        <stp>EM_S_PROFITNOTICE_FORECASTL</stp>
        <stp>2</stp>
        <stp>600109.SH</stp>
        <stp>6/30/2016</stp>
        <tr r="G1867" s="5"/>
      </tp>
      <tp t="s">
        <v/>
        <stp/>
        <stp>EM_S_PROFITNOTICE_FORECASTL</stp>
        <stp>2</stp>
        <stp>600609.SH</stp>
        <stp>6/30/2016</stp>
        <tr r="G2281" s="5"/>
      </tp>
      <tp t="s">
        <v/>
        <stp/>
        <stp>EM_S_PROFITNOTICE_FORECASTL</stp>
        <stp>2</stp>
        <stp>600409.SH</stp>
        <stp>6/30/2016</stp>
        <tr r="G2125" s="5"/>
      </tp>
      <tp t="s">
        <v/>
        <stp/>
        <stp>EM_S_PROFITNOTICE_FORECASTL</stp>
        <stp>2</stp>
        <stp>600509.SH</stp>
        <stp>6/30/2016</stp>
        <tr r="G2193" s="5"/>
      </tp>
      <tp t="s">
        <v/>
        <stp/>
        <stp>EM_S_PROFITNOTICE_FORECASTL</stp>
        <stp>2</stp>
        <stp>600809.SH</stp>
        <stp>6/30/2016</stp>
        <tr r="G2463" s="5"/>
      </tp>
      <tp t="s">
        <v/>
        <stp/>
        <stp>EM_S_PROFITNOTICE_FORECASTL</stp>
        <stp>2</stp>
        <stp>603309.SH</stp>
        <stp>6/30/2016</stp>
        <tr r="G2788" s="5"/>
      </tp>
      <tp t="s">
        <v/>
        <stp/>
        <stp>EM_S_PROFITNOTICE_FORECASTL</stp>
        <stp>2</stp>
        <stp>603009.SH</stp>
        <stp>6/30/2016</stp>
        <tr r="G2735" s="5"/>
      </tp>
      <tp t="s">
        <v/>
        <stp/>
        <stp>EM_S_PROFITNOTICE_FORECASTL</stp>
        <stp>2</stp>
        <stp>603609.SH</stp>
        <stp>6/30/2016</stp>
        <tr r="G2822" s="5"/>
      </tp>
      <tp>
        <v>21805600</v>
        <stp/>
        <stp>EM_S_PROFITNOTICE_FORECASTL</stp>
        <stp>2</stp>
        <stp>603909.SH</stp>
        <stp>6/30/2016</stp>
        <tr r="G2864" s="5"/>
      </tp>
      <tp t="s">
        <v/>
        <stp/>
        <stp>EM_S_PROFITNOTICE_FORECASTL</stp>
        <stp>2</stp>
        <stp>601208.SH</stp>
        <stp>6/30/2016</stp>
        <tr r="G2629" s="5"/>
      </tp>
      <tp t="s">
        <v/>
        <stp/>
        <stp>EM_S_PROFITNOTICE_FORECASTL</stp>
        <stp>2</stp>
        <stp>601008.SH</stp>
        <stp>6/30/2016</stp>
        <tr r="G2588" s="5"/>
      </tp>
      <tp t="s">
        <v/>
        <stp/>
        <stp>EM_S_PROFITNOTICE_FORECASTL</stp>
        <stp>2</stp>
        <stp>601608.SH</stp>
        <stp>6/30/2016</stp>
        <tr r="G2667" s="5"/>
      </tp>
      <tp t="s">
        <v/>
        <stp/>
        <stp>EM_S_PROFITNOTICE_FORECASTL</stp>
        <stp>2</stp>
        <stp>601808.SH</stp>
        <stp>6/30/2016</stp>
        <tr r="G2694" s="5"/>
      </tp>
      <tp t="s">
        <v/>
        <stp/>
        <stp>EM_S_PROFITNOTICE_FORECASTL</stp>
        <stp>2</stp>
        <stp>601908.SH</stp>
        <stp>6/30/2016</stp>
        <tr r="G2708" s="5"/>
      </tp>
      <tp t="s">
        <v/>
        <stp/>
        <stp>EM_S_PROFITNOTICE_FORECASTL</stp>
        <stp>2</stp>
        <stp>600208.SH</stp>
        <stp>6/30/2016</stp>
        <tr r="G1953" s="5"/>
      </tp>
      <tp t="s">
        <v/>
        <stp/>
        <stp>EM_S_PROFITNOTICE_FORECASTL</stp>
        <stp>2</stp>
        <stp>600308.SH</stp>
        <stp>6/30/2016</stp>
        <tr r="G2040" s="5"/>
      </tp>
      <tp t="s">
        <v/>
        <stp/>
        <stp>EM_S_PROFITNOTICE_FORECASTL</stp>
        <stp>2</stp>
        <stp>600008.SH</stp>
        <stp>6/30/2016</stp>
        <tr r="G1785" s="5"/>
      </tp>
      <tp>
        <v>35000000</v>
        <stp/>
        <stp>EM_S_PROFITNOTICE_FORECASTL</stp>
        <stp>2</stp>
        <stp>600108.SH</stp>
        <stp>6/30/2016</stp>
        <tr r="G1866" s="5"/>
      </tp>
      <tp t="s">
        <v/>
        <stp/>
        <stp>EM_S_PROFITNOTICE_FORECASTL</stp>
        <stp>2</stp>
        <stp>600608.SH</stp>
        <stp>6/30/2016</stp>
        <tr r="G2280" s="5"/>
      </tp>
      <tp t="s">
        <v/>
        <stp/>
        <stp>EM_S_PROFITNOTICE_FORECASTL</stp>
        <stp>2</stp>
        <stp>600708.SH</stp>
        <stp>6/30/2016</stp>
        <tr r="G2369" s="5"/>
      </tp>
      <tp t="s">
        <v/>
        <stp/>
        <stp>EM_S_PROFITNOTICE_FORECASTL</stp>
        <stp>2</stp>
        <stp>600408.SH</stp>
        <stp>6/30/2016</stp>
        <tr r="G2124" s="5"/>
      </tp>
      <tp>
        <v>286000000</v>
        <stp/>
        <stp>EM_S_PROFITNOTICE_FORECASTL</stp>
        <stp>2</stp>
        <stp>600508.SH</stp>
        <stp>6/30/2016</stp>
        <tr r="G2192" s="5"/>
      </tp>
      <tp>
        <v>450000000</v>
        <stp/>
        <stp>EM_S_PROFITNOTICE_FORECASTL</stp>
        <stp>2</stp>
        <stp>600808.SH</stp>
        <stp>6/30/2016</stp>
        <tr r="G2462" s="5"/>
      </tp>
      <tp t="s">
        <v/>
        <stp/>
        <stp>EM_S_PROFITNOTICE_FORECASTL</stp>
        <stp>2</stp>
        <stp>603308.SH</stp>
        <stp>6/30/2016</stp>
        <tr r="G2787" s="5"/>
      </tp>
      <tp t="s">
        <v/>
        <stp/>
        <stp>EM_S_PROFITNOTICE_FORECASTL</stp>
        <stp>2</stp>
        <stp>603008.SH</stp>
        <stp>6/30/2016</stp>
        <tr r="G2734" s="5"/>
      </tp>
      <tp t="s">
        <v/>
        <stp/>
        <stp>EM_S_PROFITNOTICE_FORECASTL</stp>
        <stp>2</stp>
        <stp>603108.SH</stp>
        <stp>6/30/2016</stp>
        <tr r="G2762" s="5"/>
      </tp>
      <tp t="s">
        <v/>
        <stp/>
        <stp>EM_S_PROFITNOTICE_FORECASTL</stp>
        <stp>2</stp>
        <stp>603608.SH</stp>
        <stp>6/30/2016</stp>
        <tr r="G2821" s="5"/>
      </tp>
      <tp t="s">
        <v/>
        <stp/>
        <stp>EM_S_PROFITNOTICE_FORECASTL</stp>
        <stp>2</stp>
        <stp>603508.SH</stp>
        <stp>6/30/2016</stp>
        <tr r="G2804" s="5"/>
      </tp>
      <tp t="s">
        <v/>
        <stp/>
        <stp>EM_S_PROFITNOTICE_FORECASTL</stp>
        <stp>2</stp>
        <stp>603808.SH</stp>
        <stp>6/30/2016</stp>
        <tr r="G2849" s="5"/>
      </tp>
      <tp t="s">
        <v/>
        <stp/>
        <stp>EM_S_PROFITNOTICE_FORECASTL</stp>
        <stp>2</stp>
        <stp>601001.SH</stp>
        <stp>6/30/2016</stp>
        <tr r="G2582" s="5"/>
      </tp>
      <tp>
        <v>-160000000</v>
        <stp/>
        <stp>EM_S_PROFITNOTICE_FORECASTL</stp>
        <stp>2</stp>
        <stp>601101.SH</stp>
        <stp>6/30/2016</stp>
        <tr r="G2606" s="5"/>
      </tp>
      <tp t="s">
        <v/>
        <stp/>
        <stp>EM_S_PROFITNOTICE_FORECASTL</stp>
        <stp>2</stp>
        <stp>601601.SH</stp>
        <stp>6/30/2016</stp>
        <tr r="G2665" s="5"/>
      </tp>
      <tp t="s">
        <v/>
        <stp/>
        <stp>EM_S_PROFITNOTICE_FORECASTL</stp>
        <stp>2</stp>
        <stp>601801.SH</stp>
        <stp>6/30/2016</stp>
        <tr r="G2693" s="5"/>
      </tp>
      <tp t="s">
        <v/>
        <stp/>
        <stp>EM_S_PROFITNOTICE_FORECASTL</stp>
        <stp>2</stp>
        <stp>601901.SH</stp>
        <stp>6/30/2016</stp>
        <tr r="G2707" s="5"/>
      </tp>
      <tp t="s">
        <v/>
        <stp/>
        <stp>EM_S_PROFITNOTICE_FORECASTL</stp>
        <stp>2</stp>
        <stp>600201.SH</stp>
        <stp>6/30/2016</stp>
        <tr r="G1948" s="5"/>
      </tp>
      <tp t="s">
        <v/>
        <stp/>
        <stp>EM_S_PROFITNOTICE_FORECASTL</stp>
        <stp>2</stp>
        <stp>600301.SH</stp>
        <stp>6/30/2016</stp>
        <tr r="G2034" s="5"/>
      </tp>
      <tp t="s">
        <v/>
        <stp/>
        <stp>EM_S_PROFITNOTICE_FORECASTL</stp>
        <stp>2</stp>
        <stp>600101.SH</stp>
        <stp>6/30/2016</stp>
        <tr r="G1860" s="5"/>
      </tp>
      <tp t="s">
        <v/>
        <stp/>
        <stp>EM_S_PROFITNOTICE_FORECASTL</stp>
        <stp>2</stp>
        <stp>600601.SH</stp>
        <stp>6/30/2016</stp>
        <tr r="G2274" s="5"/>
      </tp>
      <tp>
        <v>20000000</v>
        <stp/>
        <stp>EM_S_PROFITNOTICE_FORECASTL</stp>
        <stp>2</stp>
        <stp>600701.SH</stp>
        <stp>6/30/2016</stp>
        <tr r="G2362" s="5"/>
      </tp>
      <tp t="s">
        <v/>
        <stp/>
        <stp>EM_S_PROFITNOTICE_FORECASTL</stp>
        <stp>2</stp>
        <stp>600401.SH</stp>
        <stp>6/30/2016</stp>
        <tr r="G2120" s="5"/>
      </tp>
      <tp t="s">
        <v/>
        <stp/>
        <stp>EM_S_PROFITNOTICE_FORECASTL</stp>
        <stp>2</stp>
        <stp>600501.SH</stp>
        <stp>6/30/2016</stp>
        <tr r="G2186" s="5"/>
      </tp>
      <tp t="s">
        <v/>
        <stp/>
        <stp>EM_S_PROFITNOTICE_FORECASTL</stp>
        <stp>2</stp>
        <stp>600801.SH</stp>
        <stp>6/30/2016</stp>
        <tr r="G2455" s="5"/>
      </tp>
      <tp t="s">
        <v/>
        <stp/>
        <stp>EM_S_PROFITNOTICE_FORECASTL</stp>
        <stp>2</stp>
        <stp>603001.SH</stp>
        <stp>6/30/2016</stp>
        <tr r="G2729" s="5"/>
      </tp>
      <tp t="s">
        <v/>
        <stp/>
        <stp>EM_S_PROFITNOTICE_FORECASTL</stp>
        <stp>2</stp>
        <stp>603101.SH</stp>
        <stp>6/30/2016</stp>
        <tr r="G2761" s="5"/>
      </tp>
      <tp t="s">
        <v/>
        <stp/>
        <stp>EM_S_PROFITNOTICE_FORECASTL</stp>
        <stp>2</stp>
        <stp>603601.SH</stp>
        <stp>6/30/2016</stp>
        <tr r="G2819" s="5"/>
      </tp>
      <tp t="s">
        <v/>
        <stp/>
        <stp>EM_S_PROFITNOTICE_FORECASTL</stp>
        <stp>2</stp>
        <stp>603701.SH</stp>
        <stp>6/30/2016</stp>
        <tr r="G2834" s="5"/>
      </tp>
      <tp t="s">
        <v/>
        <stp/>
        <stp>EM_S_PROFITNOTICE_FORECASTL</stp>
        <stp>2</stp>
        <stp>603901.SH</stp>
        <stp>6/30/2016</stp>
        <tr r="G2863" s="5"/>
      </tp>
      <tp t="s">
        <v/>
        <stp/>
        <stp>EM_S_PROFITNOTICE_FORECASTL</stp>
        <stp>2</stp>
        <stp>601000.SH</stp>
        <stp>6/30/2016</stp>
        <tr r="G2581" s="5"/>
      </tp>
      <tp t="s">
        <v/>
        <stp/>
        <stp>EM_S_PROFITNOTICE_FORECASTL</stp>
        <stp>2</stp>
        <stp>601100.SH</stp>
        <stp>6/30/2016</stp>
        <tr r="G2605" s="5"/>
      </tp>
      <tp t="s">
        <v/>
        <stp/>
        <stp>EM_S_PROFITNOTICE_FORECASTL</stp>
        <stp>2</stp>
        <stp>601600.SH</stp>
        <stp>6/30/2016</stp>
        <tr r="G2664" s="5"/>
      </tp>
      <tp t="s">
        <v/>
        <stp/>
        <stp>EM_S_PROFITNOTICE_FORECASTL</stp>
        <stp>2</stp>
        <stp>601700.SH</stp>
        <stp>6/30/2016</stp>
        <tr r="G2682" s="5"/>
      </tp>
      <tp t="s">
        <v/>
        <stp/>
        <stp>EM_S_PROFITNOTICE_FORECASTL</stp>
        <stp>2</stp>
        <stp>601800.SH</stp>
        <stp>6/30/2016</stp>
        <tr r="G2692" s="5"/>
      </tp>
      <tp t="s">
        <v/>
        <stp/>
        <stp>EM_S_PROFITNOTICE_FORECASTL</stp>
        <stp>2</stp>
        <stp>601900.SH</stp>
        <stp>6/30/2016</stp>
        <tr r="G2706" s="5"/>
      </tp>
      <tp t="s">
        <v/>
        <stp/>
        <stp>EM_S_PROFITNOTICE_FORECASTL</stp>
        <stp>2</stp>
        <stp>600200.SH</stp>
        <stp>6/30/2016</stp>
        <tr r="G1947" s="5"/>
      </tp>
      <tp t="s">
        <v/>
        <stp/>
        <stp>EM_S_PROFITNOTICE_FORECASTL</stp>
        <stp>2</stp>
        <stp>600300.SH</stp>
        <stp>6/30/2016</stp>
        <tr r="G2033" s="5"/>
      </tp>
      <tp t="s">
        <v/>
        <stp/>
        <stp>EM_S_PROFITNOTICE_FORECASTL</stp>
        <stp>2</stp>
        <stp>600000.SH</stp>
        <stp>6/30/2016</stp>
        <tr r="G1780" s="5"/>
      </tp>
      <tp t="s">
        <v/>
        <stp/>
        <stp>EM_S_PROFITNOTICE_FORECASTL</stp>
        <stp>2</stp>
        <stp>600100.SH</stp>
        <stp>6/30/2016</stp>
        <tr r="G1859" s="5"/>
      </tp>
      <tp t="s">
        <v/>
        <stp/>
        <stp>EM_S_PROFITNOTICE_FORECASTL</stp>
        <stp>2</stp>
        <stp>600600.SH</stp>
        <stp>6/30/2016</stp>
        <tr r="G2273" s="5"/>
      </tp>
      <tp t="s">
        <v/>
        <stp/>
        <stp>EM_S_PROFITNOTICE_FORECASTL</stp>
        <stp>2</stp>
        <stp>600400.SH</stp>
        <stp>6/30/2016</stp>
        <tr r="G2119" s="5"/>
      </tp>
      <tp t="s">
        <v/>
        <stp/>
        <stp>EM_S_PROFITNOTICE_FORECASTL</stp>
        <stp>2</stp>
        <stp>600500.SH</stp>
        <stp>6/30/2016</stp>
        <tr r="G2185" s="5"/>
      </tp>
      <tp t="s">
        <v/>
        <stp/>
        <stp>EM_S_PROFITNOTICE_FORECASTL</stp>
        <stp>2</stp>
        <stp>600800.SH</stp>
        <stp>6/30/2016</stp>
        <tr r="G2454" s="5"/>
      </tp>
      <tp t="s">
        <v/>
        <stp/>
        <stp>EM_S_PROFITNOTICE_FORECASTL</stp>
        <stp>2</stp>
        <stp>600900.SH</stp>
        <stp>6/30/2016</stp>
        <tr r="G2546" s="5"/>
      </tp>
      <tp t="s">
        <v/>
        <stp/>
        <stp>EM_S_PROFITNOTICE_FORECASTL</stp>
        <stp>2</stp>
        <stp>603300.SH</stp>
        <stp>6/30/2016</stp>
        <tr r="G2785" s="5"/>
      </tp>
      <tp t="s">
        <v/>
        <stp/>
        <stp>EM_S_PROFITNOTICE_FORECASTL</stp>
        <stp>2</stp>
        <stp>603000.SH</stp>
        <stp>6/30/2016</stp>
        <tr r="G2728" s="5"/>
      </tp>
      <tp t="s">
        <v/>
        <stp/>
        <stp>EM_S_PROFITNOTICE_FORECASTL</stp>
        <stp>2</stp>
        <stp>603100.SH</stp>
        <stp>6/30/2016</stp>
        <tr r="G2760" s="5"/>
      </tp>
      <tp t="s">
        <v/>
        <stp/>
        <stp>EM_S_PROFITNOTICE_FORECASTL</stp>
        <stp>2</stp>
        <stp>603600.SH</stp>
        <stp>6/30/2016</stp>
        <tr r="G2818" s="5"/>
      </tp>
      <tp>
        <v>-35000000</v>
        <stp/>
        <stp>EM_S_PROFITNOTICE_FORECASTL</stp>
        <stp>2</stp>
        <stp>603800.SH</stp>
        <stp>6/30/2016</stp>
        <tr r="G2847" s="5"/>
      </tp>
      <tp t="s">
        <v/>
        <stp/>
        <stp>EM_S_PROFITNOTICE_FORECASTL</stp>
        <stp>2</stp>
        <stp>601003.SH</stp>
        <stp>6/30/2016</stp>
        <tr r="G2584" s="5"/>
      </tp>
      <tp t="s">
        <v/>
        <stp/>
        <stp>EM_S_PROFITNOTICE_FORECASTL</stp>
        <stp>2</stp>
        <stp>600203.SH</stp>
        <stp>6/30/2016</stp>
        <tr r="G1950" s="5"/>
      </tp>
      <tp t="s">
        <v/>
        <stp/>
        <stp>EM_S_PROFITNOTICE_FORECASTL</stp>
        <stp>2</stp>
        <stp>600303.SH</stp>
        <stp>6/30/2016</stp>
        <tr r="G2036" s="5"/>
      </tp>
      <tp>
        <v>3000000</v>
        <stp/>
        <stp>EM_S_PROFITNOTICE_FORECASTL</stp>
        <stp>2</stp>
        <stp>600103.SH</stp>
        <stp>6/30/2016</stp>
        <tr r="G1861" s="5"/>
      </tp>
      <tp t="s">
        <v/>
        <stp/>
        <stp>EM_S_PROFITNOTICE_FORECASTL</stp>
        <stp>2</stp>
        <stp>600603.SH</stp>
        <stp>6/30/2016</stp>
        <tr r="G2276" s="5"/>
      </tp>
      <tp t="s">
        <v/>
        <stp/>
        <stp>EM_S_PROFITNOTICE_FORECASTL</stp>
        <stp>2</stp>
        <stp>600703.SH</stp>
        <stp>6/30/2016</stp>
        <tr r="G2364" s="5"/>
      </tp>
      <tp t="s">
        <v/>
        <stp/>
        <stp>EM_S_PROFITNOTICE_FORECASTL</stp>
        <stp>2</stp>
        <stp>600403.SH</stp>
        <stp>6/30/2016</stp>
        <tr r="G2121" s="5"/>
      </tp>
      <tp t="s">
        <v/>
        <stp/>
        <stp>EM_S_PROFITNOTICE_FORECASTL</stp>
        <stp>2</stp>
        <stp>600503.SH</stp>
        <stp>6/30/2016</stp>
        <tr r="G2188" s="5"/>
      </tp>
      <tp t="s">
        <v/>
        <stp/>
        <stp>EM_S_PROFITNOTICE_FORECASTL</stp>
        <stp>2</stp>
        <stp>600803.SH</stp>
        <stp>6/30/2016</stp>
        <tr r="G2457" s="5"/>
      </tp>
      <tp t="s">
        <v/>
        <stp/>
        <stp>EM_S_PROFITNOTICE_FORECASTL</stp>
        <stp>2</stp>
        <stp>603003.SH</stp>
        <stp>6/30/2016</stp>
        <tr r="G2731" s="5"/>
      </tp>
      <tp t="s">
        <v/>
        <stp/>
        <stp>EM_S_PROFITNOTICE_FORECASTL</stp>
        <stp>2</stp>
        <stp>603703.SH</stp>
        <stp>6/30/2016</stp>
        <tr r="G2835" s="5"/>
      </tp>
      <tp t="s">
        <v/>
        <stp/>
        <stp>EM_S_PROFITNOTICE_FORECASTL</stp>
        <stp>2</stp>
        <stp>601002.SH</stp>
        <stp>6/30/2016</stp>
        <tr r="G2583" s="5"/>
      </tp>
      <tp>
        <v>-48000000</v>
        <stp/>
        <stp>EM_S_PROFITNOTICE_FORECASTL</stp>
        <stp>2</stp>
        <stp>600202.SH</stp>
        <stp>6/30/2016</stp>
        <tr r="G1949" s="5"/>
      </tp>
      <tp t="s">
        <v/>
        <stp/>
        <stp>EM_S_PROFITNOTICE_FORECASTL</stp>
        <stp>2</stp>
        <stp>600302.SH</stp>
        <stp>6/30/2016</stp>
        <tr r="G2035" s="5"/>
      </tp>
      <tp t="s">
        <v/>
        <stp/>
        <stp>EM_S_PROFITNOTICE_FORECASTL</stp>
        <stp>2</stp>
        <stp>600602.SH</stp>
        <stp>6/30/2016</stp>
        <tr r="G2275" s="5"/>
      </tp>
      <tp t="s">
        <v/>
        <stp/>
        <stp>EM_S_PROFITNOTICE_FORECASTL</stp>
        <stp>2</stp>
        <stp>600702.SH</stp>
        <stp>6/30/2016</stp>
        <tr r="G2363" s="5"/>
      </tp>
      <tp t="s">
        <v/>
        <stp/>
        <stp>EM_S_PROFITNOTICE_FORECASTL</stp>
        <stp>2</stp>
        <stp>600502.SH</stp>
        <stp>6/30/2016</stp>
        <tr r="G2187" s="5"/>
      </tp>
      <tp t="s">
        <v/>
        <stp/>
        <stp>EM_S_PROFITNOTICE_FORECASTL</stp>
        <stp>2</stp>
        <stp>600802.SH</stp>
        <stp>6/30/2016</stp>
        <tr r="G2456" s="5"/>
      </tp>
      <tp t="s">
        <v/>
        <stp/>
        <stp>EM_S_PROFITNOTICE_FORECASTL</stp>
        <stp>2</stp>
        <stp>603002.SH</stp>
        <stp>6/30/2016</stp>
        <tr r="G2730" s="5"/>
      </tp>
      <tp t="s">
        <v/>
        <stp/>
        <stp>EM_S_PROFITNOTICE_FORECASTL</stp>
        <stp>2</stp>
        <stp>601005.SH</stp>
        <stp>6/30/2016</stp>
        <tr r="G2585" s="5"/>
      </tp>
      <tp t="s">
        <v/>
        <stp/>
        <stp>EM_S_PROFITNOTICE_FORECASTL</stp>
        <stp>2</stp>
        <stp>600305.SH</stp>
        <stp>6/30/2016</stp>
        <tr r="G2037" s="5"/>
      </tp>
      <tp t="s">
        <v/>
        <stp/>
        <stp>EM_S_PROFITNOTICE_FORECASTL</stp>
        <stp>2</stp>
        <stp>600005.SH</stp>
        <stp>6/30/2016</stp>
        <tr r="G1782" s="5"/>
      </tp>
      <tp t="s">
        <v/>
        <stp/>
        <stp>EM_S_PROFITNOTICE_FORECASTL</stp>
        <stp>2</stp>
        <stp>600105.SH</stp>
        <stp>6/30/2016</stp>
        <tr r="G1863" s="5"/>
      </tp>
      <tp t="s">
        <v/>
        <stp/>
        <stp>EM_S_PROFITNOTICE_FORECASTL</stp>
        <stp>2</stp>
        <stp>600605.SH</stp>
        <stp>6/30/2016</stp>
        <tr r="G2278" s="5"/>
      </tp>
      <tp t="s">
        <v/>
        <stp/>
        <stp>EM_S_PROFITNOTICE_FORECASTL</stp>
        <stp>2</stp>
        <stp>600705.SH</stp>
        <stp>6/30/2016</stp>
        <tr r="G2366" s="5"/>
      </tp>
      <tp t="s">
        <v/>
        <stp/>
        <stp>EM_S_PROFITNOTICE_FORECASTL</stp>
        <stp>2</stp>
        <stp>600405.SH</stp>
        <stp>6/30/2016</stp>
        <tr r="G2122" s="5"/>
      </tp>
      <tp>
        <v>2300000</v>
        <stp/>
        <stp>EM_S_PROFITNOTICE_FORECASTL</stp>
        <stp>2</stp>
        <stp>600505.SH</stp>
        <stp>6/30/2016</stp>
        <tr r="G2189" s="5"/>
      </tp>
      <tp t="s">
        <v/>
        <stp/>
        <stp>EM_S_PROFITNOTICE_FORECASTL</stp>
        <stp>2</stp>
        <stp>600805.SH</stp>
        <stp>6/30/2016</stp>
        <tr r="G2459" s="5"/>
      </tp>
      <tp t="s">
        <v/>
        <stp/>
        <stp>EM_S_PROFITNOTICE_FORECASTL</stp>
        <stp>2</stp>
        <stp>603005.SH</stp>
        <stp>6/30/2016</stp>
        <tr r="G2732" s="5"/>
      </tp>
      <tp t="s">
        <v/>
        <stp/>
        <stp>EM_S_PROFITNOTICE_FORECASTL</stp>
        <stp>2</stp>
        <stp>600004.SH</stp>
        <stp>6/30/2016</stp>
        <tr r="G1781" s="5"/>
      </tp>
      <tp t="s">
        <v/>
        <stp/>
        <stp>EM_S_PROFITNOTICE_FORECASTL</stp>
        <stp>2</stp>
        <stp>600104.SH</stp>
        <stp>6/30/2016</stp>
        <tr r="G1862" s="5"/>
      </tp>
      <tp t="s">
        <v/>
        <stp/>
        <stp>EM_S_PROFITNOTICE_FORECASTL</stp>
        <stp>2</stp>
        <stp>600604.SH</stp>
        <stp>6/30/2016</stp>
        <tr r="G2277" s="5"/>
      </tp>
      <tp t="s">
        <v/>
        <stp/>
        <stp>EM_S_PROFITNOTICE_FORECASTL</stp>
        <stp>2</stp>
        <stp>600704.SH</stp>
        <stp>6/30/2016</stp>
        <tr r="G2365" s="5"/>
      </tp>
      <tp t="s">
        <v/>
        <stp/>
        <stp>EM_S_PROFITNOTICE_FORECASTL</stp>
        <stp>2</stp>
        <stp>600804.SH</stp>
        <stp>6/30/2016</stp>
        <tr r="G2458" s="5"/>
      </tp>
      <tp t="s">
        <v/>
        <stp/>
        <stp>EM_S_PROFITNOTICE_FORECASTL</stp>
        <stp>2</stp>
        <stp>601007.SH</stp>
        <stp>6/30/2016</stp>
        <tr r="G2587" s="5"/>
      </tp>
      <tp t="s">
        <v/>
        <stp/>
        <stp>EM_S_PROFITNOTICE_FORECASTL</stp>
        <stp>2</stp>
        <stp>601107.SH</stp>
        <stp>6/30/2016</stp>
        <tr r="G2608" s="5"/>
      </tp>
      <tp t="s">
        <v/>
        <stp/>
        <stp>EM_S_PROFITNOTICE_FORECASTL</stp>
        <stp>2</stp>
        <stp>601607.SH</stp>
        <stp>6/30/2016</stp>
        <tr r="G2666" s="5"/>
      </tp>
      <tp t="s">
        <v/>
        <stp/>
        <stp>EM_S_PROFITNOTICE_FORECASTL</stp>
        <stp>2</stp>
        <stp>600207.SH</stp>
        <stp>6/30/2016</stp>
        <tr r="G1952" s="5"/>
      </tp>
      <tp>
        <v>227000000</v>
        <stp/>
        <stp>EM_S_PROFITNOTICE_FORECASTL</stp>
        <stp>2</stp>
        <stp>600307.SH</stp>
        <stp>6/30/2016</stp>
        <tr r="G2039" s="5"/>
      </tp>
      <tp t="s">
        <v/>
        <stp/>
        <stp>EM_S_PROFITNOTICE_FORECASTL</stp>
        <stp>2</stp>
        <stp>600007.SH</stp>
        <stp>6/30/2016</stp>
        <tr r="G1784" s="5"/>
      </tp>
      <tp t="s">
        <v/>
        <stp/>
        <stp>EM_S_PROFITNOTICE_FORECASTL</stp>
        <stp>2</stp>
        <stp>600107.SH</stp>
        <stp>6/30/2016</stp>
        <tr r="G1865" s="5"/>
      </tp>
      <tp t="s">
        <v/>
        <stp/>
        <stp>EM_S_PROFITNOTICE_FORECASTL</stp>
        <stp>2</stp>
        <stp>600707.SH</stp>
        <stp>6/30/2016</stp>
        <tr r="G2368" s="5"/>
      </tp>
      <tp t="s">
        <v/>
        <stp/>
        <stp>EM_S_PROFITNOTICE_FORECASTL</stp>
        <stp>2</stp>
        <stp>600507.SH</stp>
        <stp>6/30/2016</stp>
        <tr r="G2191" s="5"/>
      </tp>
      <tp>
        <v>70000000</v>
        <stp/>
        <stp>EM_S_PROFITNOTICE_FORECASTL</stp>
        <stp>2</stp>
        <stp>600807.SH</stp>
        <stp>6/30/2016</stp>
        <tr r="G2461" s="5"/>
      </tp>
      <tp t="s">
        <v/>
        <stp/>
        <stp>EM_S_PROFITNOTICE_FORECASTL</stp>
        <stp>2</stp>
        <stp>601006.SH</stp>
        <stp>6/30/2016</stp>
        <tr r="G2586" s="5"/>
      </tp>
      <tp t="s">
        <v/>
        <stp/>
        <stp>EM_S_PROFITNOTICE_FORECASTL</stp>
        <stp>2</stp>
        <stp>601106.SH</stp>
        <stp>6/30/2016</stp>
        <tr r="G2607" s="5"/>
      </tp>
      <tp t="s">
        <v/>
        <stp/>
        <stp>EM_S_PROFITNOTICE_FORECASTL</stp>
        <stp>2</stp>
        <stp>600206.SH</stp>
        <stp>6/30/2016</stp>
        <tr r="G1951" s="5"/>
      </tp>
      <tp t="s">
        <v/>
        <stp/>
        <stp>EM_S_PROFITNOTICE_FORECASTL</stp>
        <stp>2</stp>
        <stp>600306.SH</stp>
        <stp>6/30/2016</stp>
        <tr r="G2038" s="5"/>
      </tp>
      <tp t="s">
        <v/>
        <stp/>
        <stp>EM_S_PROFITNOTICE_FORECASTL</stp>
        <stp>2</stp>
        <stp>600006.SH</stp>
        <stp>6/30/2016</stp>
        <tr r="G1783" s="5"/>
      </tp>
      <tp t="s">
        <v/>
        <stp/>
        <stp>EM_S_PROFITNOTICE_FORECASTL</stp>
        <stp>2</stp>
        <stp>600106.SH</stp>
        <stp>6/30/2016</stp>
        <tr r="G1864" s="5"/>
      </tp>
      <tp t="s">
        <v/>
        <stp/>
        <stp>EM_S_PROFITNOTICE_FORECASTL</stp>
        <stp>2</stp>
        <stp>600606.SH</stp>
        <stp>6/30/2016</stp>
        <tr r="G2279" s="5"/>
      </tp>
      <tp t="s">
        <v/>
        <stp/>
        <stp>EM_S_PROFITNOTICE_FORECASTL</stp>
        <stp>2</stp>
        <stp>600706.SH</stp>
        <stp>6/30/2016</stp>
        <tr r="G2367" s="5"/>
      </tp>
      <tp t="s">
        <v/>
        <stp/>
        <stp>EM_S_PROFITNOTICE_FORECASTL</stp>
        <stp>2</stp>
        <stp>600406.SH</stp>
        <stp>6/30/2016</stp>
        <tr r="G2123" s="5"/>
      </tp>
      <tp t="s">
        <v/>
        <stp/>
        <stp>EM_S_PROFITNOTICE_FORECASTL</stp>
        <stp>2</stp>
        <stp>600506.SH</stp>
        <stp>6/30/2016</stp>
        <tr r="G2190" s="5"/>
      </tp>
      <tp t="s">
        <v/>
        <stp/>
        <stp>EM_S_PROFITNOTICE_FORECASTL</stp>
        <stp>2</stp>
        <stp>600806.SH</stp>
        <stp>6/30/2016</stp>
        <tr r="G2460" s="5"/>
      </tp>
      <tp t="s">
        <v/>
        <stp/>
        <stp>EM_S_PROFITNOTICE_FORECASTL</stp>
        <stp>2</stp>
        <stp>603306.SH</stp>
        <stp>6/30/2016</stp>
        <tr r="G2786" s="5"/>
      </tp>
      <tp t="s">
        <v/>
        <stp/>
        <stp>EM_S_PROFITNOTICE_FORECASTL</stp>
        <stp>2</stp>
        <stp>603006.SH</stp>
        <stp>6/30/2016</stp>
        <tr r="G2733" s="5"/>
      </tp>
      <tp t="s">
        <v/>
        <stp/>
        <stp>EM_S_PROFITNOTICE_FORECASTL</stp>
        <stp>2</stp>
        <stp>603606.SH</stp>
        <stp>6/30/2016</stp>
        <tr r="G2820" s="5"/>
      </tp>
      <tp t="s">
        <v/>
        <stp/>
        <stp>EM_S_PROFITNOTICE_FORECASTL</stp>
        <stp>2</stp>
        <stp>603806.SH</stp>
        <stp>6/30/2016</stp>
        <tr r="G2848" s="5"/>
      </tp>
      <tp>
        <v>27371302.68</v>
        <stp/>
        <stp>EM_S_QSTM07_IS</stp>
        <stp>4</stp>
        <stp>002661.SZ</stp>
        <stp>61</stp>
        <stp>6/30/2015</stp>
        <stp>1</stp>
        <tr r="K1129" s="5"/>
      </tp>
      <tp>
        <v>138820438.69999999</v>
        <stp/>
        <stp>EM_S_QSTM07_IS</stp>
        <stp>4</stp>
        <stp>002662.SZ</stp>
        <stp>61</stp>
        <stp>6/30/2016</stp>
        <stp>1</stp>
        <tr r="D1130" s="5"/>
      </tp>
      <tp>
        <v>28619616.989999998</v>
        <stp/>
        <stp>EM_S_QSTM07_IS</stp>
        <stp>4</stp>
        <stp>002677.SZ</stp>
        <stp>61</stp>
        <stp>3/31/2016</stp>
        <stp>1</stp>
        <tr r="I1145" s="5"/>
      </tp>
      <tp>
        <v>1016160.84</v>
        <stp/>
        <stp>EM_S_QSTM07_IS</stp>
        <stp>4</stp>
        <stp>002667.SZ</stp>
        <stp>61</stp>
        <stp>3/31/2016</stp>
        <stp>1</stp>
        <tr r="I1135" s="5"/>
      </tp>
      <tp>
        <v>42430125.310000002</v>
        <stp/>
        <stp>EM_S_QSTM07_IS</stp>
        <stp>4</stp>
        <stp>002671.SZ</stp>
        <stp>61</stp>
        <stp>6/30/2015</stp>
        <stp>1</stp>
        <tr r="K1139" s="5"/>
      </tp>
      <tp>
        <v>121444383.38</v>
        <stp/>
        <stp>EM_S_QSTM07_IS</stp>
        <stp>4</stp>
        <stp>002672.SZ</stp>
        <stp>61</stp>
        <stp>6/30/2016</stp>
        <stp>1</stp>
        <tr r="D1140" s="5"/>
      </tp>
      <tp>
        <v>93709406.390000001</v>
        <stp/>
        <stp>EM_S_QSTM07_IS</stp>
        <stp>4</stp>
        <stp>002641.SZ</stp>
        <stp>61</stp>
        <stp>6/30/2015</stp>
        <stp>1</stp>
        <tr r="K1109" s="5"/>
      </tp>
      <tp>
        <v>22080704.600000001</v>
        <stp/>
        <stp>EM_S_QSTM07_IS</stp>
        <stp>4</stp>
        <stp>002642.SZ</stp>
        <stp>61</stp>
        <stp>6/30/2016</stp>
        <stp>1</stp>
        <tr r="D1110" s="5"/>
      </tp>
      <tp>
        <v>24738215.760000002</v>
        <stp/>
        <stp>EM_S_QSTM07_IS</stp>
        <stp>4</stp>
        <stp>002657.SZ</stp>
        <stp>61</stp>
        <stp>3/31/2016</stp>
        <stp>1</stp>
        <tr r="I1125" s="5"/>
      </tp>
      <tp>
        <v>-26232998.57</v>
        <stp/>
        <stp>EM_S_QSTM07_IS</stp>
        <stp>4</stp>
        <stp>002647.SZ</stp>
        <stp>61</stp>
        <stp>3/31/2016</stp>
        <stp>1</stp>
        <tr r="I1115" s="5"/>
      </tp>
      <tp>
        <v>23553466.75</v>
        <stp/>
        <stp>EM_S_QSTM07_IS</stp>
        <stp>4</stp>
        <stp>002651.SZ</stp>
        <stp>61</stp>
        <stp>6/30/2015</stp>
        <stp>1</stp>
        <tr r="K1119" s="5"/>
      </tp>
      <tp>
        <v>20712045.350000001</v>
        <stp/>
        <stp>EM_S_QSTM07_IS</stp>
        <stp>4</stp>
        <stp>002652.SZ</stp>
        <stp>61</stp>
        <stp>6/30/2016</stp>
        <stp>1</stp>
        <tr r="D1120" s="5"/>
      </tp>
      <tp>
        <v>11891260.199999999</v>
        <stp/>
        <stp>EM_S_QSTM07_IS</stp>
        <stp>4</stp>
        <stp>002621.SZ</stp>
        <stp>61</stp>
        <stp>6/30/2015</stp>
        <stp>1</stp>
        <tr r="K1089" s="5"/>
      </tp>
      <tp>
        <v>2821691.64</v>
        <stp/>
        <stp>EM_S_QSTM07_IS</stp>
        <stp>4</stp>
        <stp>002622.SZ</stp>
        <stp>61</stp>
        <stp>6/30/2016</stp>
        <stp>1</stp>
        <tr r="D1090" s="5"/>
      </tp>
      <tp>
        <v>13306813.16</v>
        <stp/>
        <stp>EM_S_QSTM07_IS</stp>
        <stp>4</stp>
        <stp>002637.SZ</stp>
        <stp>61</stp>
        <stp>3/31/2016</stp>
        <stp>1</stp>
        <tr r="I1105" s="5"/>
      </tp>
      <tp>
        <v>12597809.460000001</v>
        <stp/>
        <stp>EM_S_QSTM07_IS</stp>
        <stp>4</stp>
        <stp>002627.SZ</stp>
        <stp>61</stp>
        <stp>3/31/2016</stp>
        <stp>1</stp>
        <tr r="I1095" s="5"/>
      </tp>
      <tp>
        <v>47696570.390000001</v>
        <stp/>
        <stp>EM_S_QSTM07_IS</stp>
        <stp>4</stp>
        <stp>002631.SZ</stp>
        <stp>61</stp>
        <stp>6/30/2015</stp>
        <stp>1</stp>
        <tr r="K1099" s="5"/>
      </tp>
      <tp>
        <v>11387326.710000001</v>
        <stp/>
        <stp>EM_S_QSTM07_IS</stp>
        <stp>4</stp>
        <stp>002632.SZ</stp>
        <stp>61</stp>
        <stp>6/30/2016</stp>
        <stp>1</stp>
        <tr r="D1100" s="5"/>
      </tp>
      <tp>
        <v>32222271.690000001</v>
        <stp/>
        <stp>EM_S_QSTM07_IS</stp>
        <stp>4</stp>
        <stp>002601.SZ</stp>
        <stp>61</stp>
        <stp>6/30/2015</stp>
        <stp>1</stp>
        <tr r="K1069" s="5"/>
      </tp>
      <tp>
        <v>153275675.71000001</v>
        <stp/>
        <stp>EM_S_QSTM07_IS</stp>
        <stp>4</stp>
        <stp>002602.SZ</stp>
        <stp>61</stp>
        <stp>6/30/2016</stp>
        <stp>1</stp>
        <tr r="D1070" s="5"/>
      </tp>
      <tp>
        <v>5099910.99</v>
        <stp/>
        <stp>EM_S_QSTM07_IS</stp>
        <stp>4</stp>
        <stp>002617.SZ</stp>
        <stp>61</stp>
        <stp>3/31/2016</stp>
        <stp>1</stp>
        <tr r="I1085" s="5"/>
      </tp>
      <tp>
        <v>12430647.189999999</v>
        <stp/>
        <stp>EM_S_QSTM07_IS</stp>
        <stp>4</stp>
        <stp>002607.SZ</stp>
        <stp>61</stp>
        <stp>3/31/2016</stp>
        <stp>1</stp>
        <tr r="I1075" s="5"/>
      </tp>
      <tp>
        <v>18036452.140000001</v>
        <stp/>
        <stp>EM_S_QSTM07_IS</stp>
        <stp>4</stp>
        <stp>002611.SZ</stp>
        <stp>61</stp>
        <stp>6/30/2015</stp>
        <stp>1</stp>
        <tr r="K1079" s="5"/>
      </tp>
      <tp>
        <v>11335418.210000001</v>
        <stp/>
        <stp>EM_S_QSTM07_IS</stp>
        <stp>4</stp>
        <stp>002612.SZ</stp>
        <stp>61</stp>
        <stp>6/30/2016</stp>
        <stp>1</stp>
        <tr r="D1080" s="5"/>
      </tp>
      <tp>
        <v>62781726.93</v>
        <stp/>
        <stp>EM_S_QSTM07_IS</stp>
        <stp>4</stp>
        <stp>002681.SZ</stp>
        <stp>61</stp>
        <stp>6/30/2015</stp>
        <stp>1</stp>
        <tr r="K1149" s="5"/>
      </tp>
      <tp>
        <v>11283472.550000001</v>
        <stp/>
        <stp>EM_S_QSTM07_IS</stp>
        <stp>4</stp>
        <stp>002682.SZ</stp>
        <stp>61</stp>
        <stp>6/30/2016</stp>
        <stp>1</stp>
        <tr r="D1150" s="5"/>
      </tp>
      <tp>
        <v>48028370.920000002</v>
        <stp/>
        <stp>EM_S_QSTM07_IS</stp>
        <stp>4</stp>
        <stp>002697.SZ</stp>
        <stp>61</stp>
        <stp>3/31/2016</stp>
        <stp>1</stp>
        <tr r="I1165" s="5"/>
      </tp>
      <tp>
        <v>9927374.0800000001</v>
        <stp/>
        <stp>EM_S_QSTM07_IS</stp>
        <stp>4</stp>
        <stp>002687.SZ</stp>
        <stp>61</stp>
        <stp>3/31/2016</stp>
        <stp>1</stp>
        <tr r="I1155" s="5"/>
      </tp>
      <tp>
        <v>6916242.0599999996</v>
        <stp/>
        <stp>EM_S_QSTM07_IS</stp>
        <stp>4</stp>
        <stp>002691.SZ</stp>
        <stp>61</stp>
        <stp>6/30/2015</stp>
        <stp>1</stp>
        <tr r="K1159" s="5"/>
      </tp>
      <tp>
        <v>41292444</v>
        <stp/>
        <stp>EM_S_QSTM07_IS</stp>
        <stp>4</stp>
        <stp>002692.SZ</stp>
        <stp>61</stp>
        <stp>6/30/2016</stp>
        <stp>1</stp>
        <tr r="D1160" s="5"/>
      </tp>
      <tp>
        <v>1609716.36</v>
        <stp/>
        <stp>EM_S_QSTM07_IS</stp>
        <stp>4</stp>
        <stp>002761.SZ</stp>
        <stp>61</stp>
        <stp>6/30/2015</stp>
        <stp>1</stp>
        <tr r="K1224" s="5"/>
      </tp>
      <tp>
        <v>14436824.289999999</v>
        <stp/>
        <stp>EM_S_QSTM07_IS</stp>
        <stp>4</stp>
        <stp>002762.SZ</stp>
        <stp>61</stp>
        <stp>6/30/2016</stp>
        <stp>1</stp>
        <tr r="D1225" s="5"/>
      </tp>
      <tp>
        <v>5538100.0999999996</v>
        <stp/>
        <stp>EM_S_QSTM07_IS</stp>
        <stp>4</stp>
        <stp>002777.SZ</stp>
        <stp>61</stp>
        <stp>3/31/2016</stp>
        <stp>1</stp>
        <tr r="I1238" s="5"/>
      </tp>
      <tp>
        <v>10756389.109999999</v>
        <stp/>
        <stp>EM_S_QSTM07_IS</stp>
        <stp>4</stp>
        <stp>002767.SZ</stp>
        <stp>61</stp>
        <stp>3/31/2016</stp>
        <stp>1</stp>
        <tr r="I1229" s="5"/>
      </tp>
      <tp>
        <v>18577099.34</v>
        <stp/>
        <stp>EM_S_QSTM07_IS</stp>
        <stp>4</stp>
        <stp>002771.SZ</stp>
        <stp>61</stp>
        <stp>6/30/2015</stp>
        <stp>1</stp>
        <tr r="K1233" s="5"/>
      </tp>
      <tp>
        <v>-11167255.73</v>
        <stp/>
        <stp>EM_S_QSTM07_IS</stp>
        <stp>4</stp>
        <stp>002772.SZ</stp>
        <stp>61</stp>
        <stp>6/30/2016</stp>
        <stp>1</stp>
        <tr r="D1234" s="5"/>
      </tp>
      <tp>
        <v>25592365.23</v>
        <stp/>
        <stp>EM_S_QSTM07_IS</stp>
        <stp>4</stp>
        <stp>002741.SZ</stp>
        <stp>61</stp>
        <stp>6/30/2015</stp>
        <stp>1</stp>
        <tr r="K1206" s="5"/>
      </tp>
      <tp>
        <v>35687948.109999999</v>
        <stp/>
        <stp>EM_S_QSTM07_IS</stp>
        <stp>4</stp>
        <stp>002742.SZ</stp>
        <stp>61</stp>
        <stp>6/30/2016</stp>
        <stp>1</stp>
        <tr r="D1207" s="5"/>
      </tp>
      <tp>
        <v>10129441.77</v>
        <stp/>
        <stp>EM_S_QSTM07_IS</stp>
        <stp>4</stp>
        <stp>002757.SZ</stp>
        <stp>61</stp>
        <stp>3/31/2016</stp>
        <stp>1</stp>
        <tr r="I1220" s="5"/>
      </tp>
      <tp>
        <v>5105347.72</v>
        <stp/>
        <stp>EM_S_QSTM07_IS</stp>
        <stp>4</stp>
        <stp>002747.SZ</stp>
        <stp>61</stp>
        <stp>3/31/2016</stp>
        <stp>1</stp>
        <tr r="I1211" s="5"/>
      </tp>
      <tp>
        <v>15551649.689999999</v>
        <stp/>
        <stp>EM_S_QSTM07_IS</stp>
        <stp>4</stp>
        <stp>002751.SZ</stp>
        <stp>61</stp>
        <stp>6/30/2015</stp>
        <stp>1</stp>
        <tr r="K1215" s="5"/>
      </tp>
      <tp>
        <v>31961584.48</v>
        <stp/>
        <stp>EM_S_QSTM07_IS</stp>
        <stp>4</stp>
        <stp>002752.SZ</stp>
        <stp>61</stp>
        <stp>6/30/2016</stp>
        <stp>1</stp>
        <tr r="D1216" s="5"/>
      </tp>
      <tp>
        <v>50692850.409999996</v>
        <stp/>
        <stp>EM_S_QSTM07_IS</stp>
        <stp>4</stp>
        <stp>002721.SZ</stp>
        <stp>61</stp>
        <stp>6/30/2015</stp>
        <stp>1</stp>
        <tr r="K1186" s="5"/>
      </tp>
      <tp>
        <v>40755827.009999998</v>
        <stp/>
        <stp>EM_S_QSTM07_IS</stp>
        <stp>4</stp>
        <stp>002722.SZ</stp>
        <stp>61</stp>
        <stp>6/30/2016</stp>
        <stp>1</stp>
        <tr r="D1187" s="5"/>
      </tp>
      <tp>
        <v>96393679.180000007</v>
        <stp/>
        <stp>EM_S_QSTM07_IS</stp>
        <stp>4</stp>
        <stp>002737.SZ</stp>
        <stp>61</stp>
        <stp>3/31/2016</stp>
        <stp>1</stp>
        <tr r="I1202" s="5"/>
      </tp>
      <tp>
        <v>105763462.48</v>
        <stp/>
        <stp>EM_S_QSTM07_IS</stp>
        <stp>4</stp>
        <stp>002727.SZ</stp>
        <stp>61</stp>
        <stp>3/31/2016</stp>
        <stp>1</stp>
        <tr r="I1192" s="5"/>
      </tp>
      <tp>
        <v>8600876.2200000007</v>
        <stp/>
        <stp>EM_S_QSTM07_IS</stp>
        <stp>4</stp>
        <stp>002731.SZ</stp>
        <stp>61</stp>
        <stp>6/30/2015</stp>
        <stp>1</stp>
        <tr r="K1196" s="5"/>
      </tp>
      <tp>
        <v>39647883.899999999</v>
        <stp/>
        <stp>EM_S_QSTM07_IS</stp>
        <stp>4</stp>
        <stp>002732.SZ</stp>
        <stp>61</stp>
        <stp>6/30/2016</stp>
        <stp>1</stp>
        <tr r="D1197" s="5"/>
      </tp>
      <tp>
        <v>285560673</v>
        <stp/>
        <stp>EM_S_QSTM07_IS</stp>
        <stp>4</stp>
        <stp>002701.SZ</stp>
        <stp>61</stp>
        <stp>6/30/2015</stp>
        <stp>1</stp>
        <tr r="K1169" s="5"/>
      </tp>
      <tp>
        <v>-3210193.56</v>
        <stp/>
        <stp>EM_S_QSTM07_IS</stp>
        <stp>4</stp>
        <stp>002702.SZ</stp>
        <stp>61</stp>
        <stp>6/30/2016</stp>
        <stp>1</stp>
        <tr r="D1170" s="5"/>
      </tp>
      <tp>
        <v>28450292.329999998</v>
        <stp/>
        <stp>EM_S_QSTM07_IS</stp>
        <stp>4</stp>
        <stp>002717.SZ</stp>
        <stp>61</stp>
        <stp>3/31/2016</stp>
        <stp>1</stp>
        <tr r="I1183" s="5"/>
      </tp>
      <tp>
        <v>36548777.390000001</v>
        <stp/>
        <stp>EM_S_QSTM07_IS</stp>
        <stp>4</stp>
        <stp>002707.SZ</stp>
        <stp>61</stp>
        <stp>3/31/2016</stp>
        <stp>1</stp>
        <tr r="I1174" s="5"/>
      </tp>
      <tp>
        <v>41621619.460000001</v>
        <stp/>
        <stp>EM_S_QSTM07_IS</stp>
        <stp>4</stp>
        <stp>002711.SZ</stp>
        <stp>61</stp>
        <stp>6/30/2015</stp>
        <stp>1</stp>
        <tr r="K1177" s="5"/>
      </tp>
      <tp>
        <v>35464210.57</v>
        <stp/>
        <stp>EM_S_QSTM07_IS</stp>
        <stp>4</stp>
        <stp>002712.SZ</stp>
        <stp>61</stp>
        <stp>6/30/2016</stp>
        <stp>1</stp>
        <tr r="D1178" s="5"/>
      </tp>
      <tp>
        <v>25508671.75</v>
        <stp/>
        <stp>EM_S_QSTM07_IS</stp>
        <stp>4</stp>
        <stp>002781.SZ</stp>
        <stp>61</stp>
        <stp>6/30/2015</stp>
        <stp>1</stp>
        <tr r="K1242" s="5"/>
      </tp>
      <tp>
        <v>19048223.039999999</v>
        <stp/>
        <stp>EM_S_QSTM07_IS</stp>
        <stp>4</stp>
        <stp>002782.SZ</stp>
        <stp>61</stp>
        <stp>6/30/2016</stp>
        <stp>1</stp>
        <tr r="D1243" s="5"/>
      </tp>
      <tp>
        <v>99891212.209999993</v>
        <stp/>
        <stp>EM_S_QSTM07_IS</stp>
        <stp>4</stp>
        <stp>002797.SZ</stp>
        <stp>61</stp>
        <stp>3/31/2016</stp>
        <stp>1</stp>
        <tr r="I1256" s="5"/>
      </tp>
      <tp>
        <v>28574162.870000001</v>
        <stp/>
        <stp>EM_S_QSTM07_IS</stp>
        <stp>4</stp>
        <stp>002787.SZ</stp>
        <stp>61</stp>
        <stp>3/31/2016</stp>
        <stp>1</stp>
        <tr r="I1247" s="5"/>
      </tp>
      <tp>
        <v>86664017.480000004</v>
        <stp/>
        <stp>EM_S_QSTM07_IS</stp>
        <stp>4</stp>
        <stp>002791.SZ</stp>
        <stp>61</stp>
        <stp>6/30/2015</stp>
        <stp>1</stp>
        <tr r="K1251" s="5"/>
      </tp>
      <tp>
        <v>65925726.990000002</v>
        <stp/>
        <stp>EM_S_QSTM07_IS</stp>
        <stp>4</stp>
        <stp>002792.SZ</stp>
        <stp>61</stp>
        <stp>6/30/2016</stp>
        <stp>1</stp>
        <tr r="D1252" s="5"/>
      </tp>
      <tp>
        <v>31015408.850000001</v>
        <stp/>
        <stp>EM_S_QSTM07_IS</stp>
        <stp>4</stp>
        <stp>002461.SZ</stp>
        <stp>61</stp>
        <stp>6/30/2015</stp>
        <stp>1</stp>
        <tr r="K930" s="5"/>
      </tp>
      <tp>
        <v>61524440.299999997</v>
        <stp/>
        <stp>EM_S_QSTM07_IS</stp>
        <stp>4</stp>
        <stp>002462.SZ</stp>
        <stp>61</stp>
        <stp>6/30/2016</stp>
        <stp>1</stp>
        <tr r="D931" s="5"/>
      </tp>
      <tp>
        <v>107065963.53</v>
        <stp/>
        <stp>EM_S_QSTM07_IS</stp>
        <stp>4</stp>
        <stp>002477.SZ</stp>
        <stp>61</stp>
        <stp>3/31/2016</stp>
        <stp>1</stp>
        <tr r="I946" s="5"/>
      </tp>
      <tp>
        <v>86501954.790000007</v>
        <stp/>
        <stp>EM_S_QSTM07_IS</stp>
        <stp>4</stp>
        <stp>002467.SZ</stp>
        <stp>61</stp>
        <stp>3/31/2016</stp>
        <stp>1</stp>
        <tr r="I936" s="5"/>
      </tp>
      <tp>
        <v>40001779.630000003</v>
        <stp/>
        <stp>EM_S_QSTM07_IS</stp>
        <stp>4</stp>
        <stp>002471.SZ</stp>
        <stp>61</stp>
        <stp>6/30/2015</stp>
        <stp>1</stp>
        <tr r="K940" s="5"/>
      </tp>
      <tp>
        <v>48655383.890000001</v>
        <stp/>
        <stp>EM_S_QSTM07_IS</stp>
        <stp>4</stp>
        <stp>002472.SZ</stp>
        <stp>61</stp>
        <stp>6/30/2016</stp>
        <stp>1</stp>
        <tr r="D941" s="5"/>
      </tp>
      <tp>
        <v>55292425.780000001</v>
        <stp/>
        <stp>EM_S_QSTM07_IS</stp>
        <stp>4</stp>
        <stp>002441.SZ</stp>
        <stp>61</stp>
        <stp>6/30/2015</stp>
        <stp>1</stp>
        <tr r="K910" s="5"/>
      </tp>
      <tp>
        <v>13229049.51</v>
        <stp/>
        <stp>EM_S_QSTM07_IS</stp>
        <stp>4</stp>
        <stp>002442.SZ</stp>
        <stp>61</stp>
        <stp>6/30/2016</stp>
        <stp>1</stp>
        <tr r="D911" s="5"/>
      </tp>
      <tp>
        <v>-1304452.57</v>
        <stp/>
        <stp>EM_S_QSTM07_IS</stp>
        <stp>4</stp>
        <stp>002457.SZ</stp>
        <stp>61</stp>
        <stp>3/31/2016</stp>
        <stp>1</stp>
        <tr r="I926" s="5"/>
      </tp>
      <tp>
        <v>3330938.51</v>
        <stp/>
        <stp>EM_S_QSTM07_IS</stp>
        <stp>4</stp>
        <stp>002447.SZ</stp>
        <stp>61</stp>
        <stp>3/31/2016</stp>
        <stp>1</stp>
        <tr r="I916" s="5"/>
      </tp>
      <tp>
        <v>9106187.4600000009</v>
        <stp/>
        <stp>EM_S_QSTM07_IS</stp>
        <stp>4</stp>
        <stp>002451.SZ</stp>
        <stp>61</stp>
        <stp>6/30/2015</stp>
        <stp>1</stp>
        <tr r="K920" s="5"/>
      </tp>
      <tp>
        <v>22615521.550000001</v>
        <stp/>
        <stp>EM_S_QSTM07_IS</stp>
        <stp>4</stp>
        <stp>002452.SZ</stp>
        <stp>61</stp>
        <stp>6/30/2016</stp>
        <stp>1</stp>
        <tr r="D921" s="5"/>
      </tp>
      <tp>
        <v>26546004.800000001</v>
        <stp/>
        <stp>EM_S_QSTM07_IS</stp>
        <stp>4</stp>
        <stp>002421.SZ</stp>
        <stp>61</stp>
        <stp>6/30/2015</stp>
        <stp>1</stp>
        <tr r="K890" s="5"/>
      </tp>
      <tp>
        <v>177854735</v>
        <stp/>
        <stp>EM_S_QSTM07_IS</stp>
        <stp>4</stp>
        <stp>002422.SZ</stp>
        <stp>61</stp>
        <stp>6/30/2016</stp>
        <stp>1</stp>
        <tr r="D891" s="5"/>
      </tp>
      <tp>
        <v>164915807.63</v>
        <stp/>
        <stp>EM_S_QSTM07_IS</stp>
        <stp>4</stp>
        <stp>002437.SZ</stp>
        <stp>61</stp>
        <stp>3/31/2016</stp>
        <stp>1</stp>
        <tr r="I906" s="5"/>
      </tp>
      <tp>
        <v>21233022.77</v>
        <stp/>
        <stp>EM_S_QSTM07_IS</stp>
        <stp>4</stp>
        <stp>002427.SZ</stp>
        <stp>61</stp>
        <stp>3/31/2016</stp>
        <stp>1</stp>
        <tr r="I896" s="5"/>
      </tp>
      <tp>
        <v>164933427.74000001</v>
        <stp/>
        <stp>EM_S_QSTM07_IS</stp>
        <stp>4</stp>
        <stp>002431.SZ</stp>
        <stp>61</stp>
        <stp>6/30/2015</stp>
        <stp>1</stp>
        <tr r="K900" s="5"/>
      </tp>
      <tp>
        <v>-29253282.379999999</v>
        <stp/>
        <stp>EM_S_QSTM07_IS</stp>
        <stp>4</stp>
        <stp>002432.SZ</stp>
        <stp>61</stp>
        <stp>6/30/2016</stp>
        <stp>1</stp>
        <tr r="D901" s="5"/>
      </tp>
      <tp>
        <v>14385597.060000001</v>
        <stp/>
        <stp>EM_S_QSTM07_IS</stp>
        <stp>4</stp>
        <stp>002401.SZ</stp>
        <stp>61</stp>
        <stp>6/30/2015</stp>
        <stp>1</stp>
        <tr r="K870" s="5"/>
      </tp>
      <tp>
        <v>35243936.159999996</v>
        <stp/>
        <stp>EM_S_QSTM07_IS</stp>
        <stp>4</stp>
        <stp>002402.SZ</stp>
        <stp>61</stp>
        <stp>6/30/2016</stp>
        <stp>1</stp>
        <tr r="D871" s="5"/>
      </tp>
      <tp>
        <v>-28650992.66</v>
        <stp/>
        <stp>EM_S_QSTM07_IS</stp>
        <stp>4</stp>
        <stp>002417.SZ</stp>
        <stp>61</stp>
        <stp>3/31/2016</stp>
        <stp>1</stp>
        <tr r="I886" s="5"/>
      </tp>
      <tp>
        <v>112151140.17</v>
        <stp/>
        <stp>EM_S_QSTM07_IS</stp>
        <stp>4</stp>
        <stp>002407.SZ</stp>
        <stp>61</stp>
        <stp>3/31/2016</stp>
        <stp>1</stp>
        <tr r="I876" s="5"/>
      </tp>
      <tp>
        <v>3488789.22</v>
        <stp/>
        <stp>EM_S_QSTM07_IS</stp>
        <stp>4</stp>
        <stp>002411.SZ</stp>
        <stp>61</stp>
        <stp>6/30/2015</stp>
        <stp>1</stp>
        <tr r="K880" s="5"/>
      </tp>
      <tp>
        <v>22187289.280000001</v>
        <stp/>
        <stp>EM_S_QSTM07_IS</stp>
        <stp>4</stp>
        <stp>002412.SZ</stp>
        <stp>61</stp>
        <stp>6/30/2016</stp>
        <stp>1</stp>
        <tr r="D881" s="5"/>
      </tp>
      <tp>
        <v>62016726.75</v>
        <stp/>
        <stp>EM_S_QSTM07_IS</stp>
        <stp>4</stp>
        <stp>002481.SZ</stp>
        <stp>61</stp>
        <stp>6/30/2015</stp>
        <stp>1</stp>
        <tr r="K950" s="5"/>
      </tp>
      <tp>
        <v>117589674.09</v>
        <stp/>
        <stp>EM_S_QSTM07_IS</stp>
        <stp>4</stp>
        <stp>002482.SZ</stp>
        <stp>61</stp>
        <stp>6/30/2016</stp>
        <stp>1</stp>
        <tr r="D951" s="5"/>
      </tp>
      <tp>
        <v>20901174.600000001</v>
        <stp/>
        <stp>EM_S_QSTM07_IS</stp>
        <stp>4</stp>
        <stp>002497.SZ</stp>
        <stp>61</stp>
        <stp>3/31/2016</stp>
        <stp>1</stp>
        <tr r="I966" s="5"/>
      </tp>
      <tp>
        <v>21188960.579999998</v>
        <stp/>
        <stp>EM_S_QSTM07_IS</stp>
        <stp>4</stp>
        <stp>002487.SZ</stp>
        <stp>61</stp>
        <stp>3/31/2016</stp>
        <stp>1</stp>
        <tr r="I956" s="5"/>
      </tp>
      <tp>
        <v>54018434.640000001</v>
        <stp/>
        <stp>EM_S_QSTM07_IS</stp>
        <stp>4</stp>
        <stp>002491.SZ</stp>
        <stp>61</stp>
        <stp>6/30/2015</stp>
        <stp>1</stp>
        <tr r="K960" s="5"/>
      </tp>
      <tp>
        <v>20937592.059999999</v>
        <stp/>
        <stp>EM_S_QSTM07_IS</stp>
        <stp>4</stp>
        <stp>002492.SZ</stp>
        <stp>61</stp>
        <stp>6/30/2016</stp>
        <stp>1</stp>
        <tr r="D961" s="5"/>
      </tp>
      <tp>
        <v>56890631.380000003</v>
        <stp/>
        <stp>EM_S_QSTM07_IS</stp>
        <stp>4</stp>
        <stp>002561.SZ</stp>
        <stp>61</stp>
        <stp>6/30/2015</stp>
        <stp>1</stp>
        <tr r="K1029" s="5"/>
      </tp>
      <tp>
        <v>34047405.710000001</v>
        <stp/>
        <stp>EM_S_QSTM07_IS</stp>
        <stp>4</stp>
        <stp>002562.SZ</stp>
        <stp>61</stp>
        <stp>6/30/2016</stp>
        <stp>1</stp>
        <tr r="D1030" s="5"/>
      </tp>
      <tp>
        <v>199675985.87</v>
        <stp/>
        <stp>EM_S_QSTM07_IS</stp>
        <stp>4</stp>
        <stp>002577.SZ</stp>
        <stp>61</stp>
        <stp>3/31/2016</stp>
        <stp>1</stp>
        <tr r="I1045" s="5"/>
      </tp>
      <tp>
        <v>23806696.239999998</v>
        <stp/>
        <stp>EM_S_QSTM07_IS</stp>
        <stp>4</stp>
        <stp>002567.SZ</stp>
        <stp>61</stp>
        <stp>3/31/2016</stp>
        <stp>1</stp>
        <tr r="I1035" s="5"/>
      </tp>
      <tp>
        <v>2781896.81</v>
        <stp/>
        <stp>EM_S_QSTM07_IS</stp>
        <stp>4</stp>
        <stp>002571.SZ</stp>
        <stp>61</stp>
        <stp>6/30/2015</stp>
        <stp>1</stp>
        <tr r="K1039" s="5"/>
      </tp>
      <tp>
        <v>147335289</v>
        <stp/>
        <stp>EM_S_QSTM07_IS</stp>
        <stp>4</stp>
        <stp>002572.SZ</stp>
        <stp>61</stp>
        <stp>6/30/2016</stp>
        <stp>1</stp>
        <tr r="D1040" s="5"/>
      </tp>
      <tp>
        <v>58562625.270000003</v>
        <stp/>
        <stp>EM_S_QSTM07_IS</stp>
        <stp>4</stp>
        <stp>002541.SZ</stp>
        <stp>61</stp>
        <stp>6/30/2015</stp>
        <stp>1</stp>
        <tr r="K1009" s="5"/>
      </tp>
      <tp>
        <v>43882671.939999998</v>
        <stp/>
        <stp>EM_S_QSTM07_IS</stp>
        <stp>4</stp>
        <stp>002542.SZ</stp>
        <stp>61</stp>
        <stp>6/30/2016</stp>
        <stp>1</stp>
        <tr r="D1010" s="5"/>
      </tp>
      <tp>
        <v>93237103.049999997</v>
        <stp/>
        <stp>EM_S_QSTM07_IS</stp>
        <stp>4</stp>
        <stp>002557.SZ</stp>
        <stp>61</stp>
        <stp>3/31/2016</stp>
        <stp>1</stp>
        <tr r="I1025" s="5"/>
      </tp>
      <tp>
        <v>40478516.170000002</v>
        <stp/>
        <stp>EM_S_QSTM07_IS</stp>
        <stp>4</stp>
        <stp>002547.SZ</stp>
        <stp>61</stp>
        <stp>3/31/2016</stp>
        <stp>1</stp>
        <tr r="I1015" s="5"/>
      </tp>
      <tp>
        <v>34162029.270000003</v>
        <stp/>
        <stp>EM_S_QSTM07_IS</stp>
        <stp>4</stp>
        <stp>002551.SZ</stp>
        <stp>61</stp>
        <stp>6/30/2015</stp>
        <stp>1</stp>
        <tr r="K1019" s="5"/>
      </tp>
      <tp>
        <v>-12393917.34</v>
        <stp/>
        <stp>EM_S_QSTM07_IS</stp>
        <stp>4</stp>
        <stp>002552.SZ</stp>
        <stp>61</stp>
        <stp>6/30/2016</stp>
        <stp>1</stp>
        <tr r="D1020" s="5"/>
      </tp>
      <tp>
        <v>66958899.270000003</v>
        <stp/>
        <stp>EM_S_QSTM07_IS</stp>
        <stp>4</stp>
        <stp>002521.SZ</stp>
        <stp>61</stp>
        <stp>6/30/2015</stp>
        <stp>1</stp>
        <tr r="K990" s="5"/>
      </tp>
      <tp>
        <v>28391780.899999999</v>
        <stp/>
        <stp>EM_S_QSTM07_IS</stp>
        <stp>4</stp>
        <stp>002522.SZ</stp>
        <stp>61</stp>
        <stp>6/30/2016</stp>
        <stp>1</stp>
        <tr r="D991" s="5"/>
      </tp>
      <tp>
        <v>33150593.989999998</v>
        <stp/>
        <stp>EM_S_QSTM07_IS</stp>
        <stp>4</stp>
        <stp>002537.SZ</stp>
        <stp>61</stp>
        <stp>3/31/2016</stp>
        <stp>1</stp>
        <tr r="I1005" s="5"/>
      </tp>
      <tp>
        <v>18084444</v>
        <stp/>
        <stp>EM_S_QSTM07_IS</stp>
        <stp>4</stp>
        <stp>002527.SZ</stp>
        <stp>61</stp>
        <stp>3/31/2016</stp>
        <stp>1</stp>
        <tr r="I995" s="5"/>
      </tp>
      <tp>
        <v>80853321.290000007</v>
        <stp/>
        <stp>EM_S_QSTM07_IS</stp>
        <stp>4</stp>
        <stp>002531.SZ</stp>
        <stp>61</stp>
        <stp>6/30/2015</stp>
        <stp>1</stp>
        <tr r="K999" s="5"/>
      </tp>
      <tp>
        <v>42732948.119999997</v>
        <stp/>
        <stp>EM_S_QSTM07_IS</stp>
        <stp>4</stp>
        <stp>002532.SZ</stp>
        <stp>61</stp>
        <stp>6/30/2016</stp>
        <stp>1</stp>
        <tr r="D1000" s="5"/>
      </tp>
      <tp>
        <v>159586990.88999999</v>
        <stp/>
        <stp>EM_S_QSTM07_IS</stp>
        <stp>4</stp>
        <stp>002501.SZ</stp>
        <stp>61</stp>
        <stp>6/30/2015</stp>
        <stp>1</stp>
        <tr r="K970" s="5"/>
      </tp>
      <tp>
        <v>58150081.780000001</v>
        <stp/>
        <stp>EM_S_QSTM07_IS</stp>
        <stp>4</stp>
        <stp>002502.SZ</stp>
        <stp>61</stp>
        <stp>6/30/2016</stp>
        <stp>1</stp>
        <tr r="D971" s="5"/>
      </tp>
      <tp>
        <v>102628567.20999999</v>
        <stp/>
        <stp>EM_S_QSTM07_IS</stp>
        <stp>4</stp>
        <stp>002517.SZ</stp>
        <stp>61</stp>
        <stp>3/31/2016</stp>
        <stp>1</stp>
        <tr r="I986" s="5"/>
      </tp>
      <tp>
        <v>50713088.770000003</v>
        <stp/>
        <stp>EM_S_QSTM07_IS</stp>
        <stp>4</stp>
        <stp>002507.SZ</stp>
        <stp>61</stp>
        <stp>3/31/2016</stp>
        <stp>1</stp>
        <tr r="I976" s="5"/>
      </tp>
      <tp>
        <v>23548069.289999999</v>
        <stp/>
        <stp>EM_S_QSTM07_IS</stp>
        <stp>4</stp>
        <stp>002511.SZ</stp>
        <stp>61</stp>
        <stp>6/30/2015</stp>
        <stp>1</stp>
        <tr r="K980" s="5"/>
      </tp>
      <tp>
        <v>24040624.690000001</v>
        <stp/>
        <stp>EM_S_QSTM07_IS</stp>
        <stp>4</stp>
        <stp>002512.SZ</stp>
        <stp>61</stp>
        <stp>6/30/2016</stp>
        <stp>1</stp>
        <tr r="D981" s="5"/>
      </tp>
      <tp>
        <v>24210310.82</v>
        <stp/>
        <stp>EM_S_QSTM07_IS</stp>
        <stp>4</stp>
        <stp>002581.SZ</stp>
        <stp>61</stp>
        <stp>6/30/2015</stp>
        <stp>1</stp>
        <tr r="K1049" s="5"/>
      </tp>
      <tp>
        <v>-3440612.68</v>
        <stp/>
        <stp>EM_S_QSTM07_IS</stp>
        <stp>4</stp>
        <stp>002582.SZ</stp>
        <stp>61</stp>
        <stp>6/30/2016</stp>
        <stp>1</stp>
        <tr r="D1050" s="5"/>
      </tp>
      <tp>
        <v>142250268.47</v>
        <stp/>
        <stp>EM_S_QSTM07_IS</stp>
        <stp>4</stp>
        <stp>002597.SZ</stp>
        <stp>61</stp>
        <stp>3/31/2016</stp>
        <stp>1</stp>
        <tr r="I1065" s="5"/>
      </tp>
      <tp>
        <v>-6593101.6500000004</v>
        <stp/>
        <stp>EM_S_QSTM07_IS</stp>
        <stp>4</stp>
        <stp>002587.SZ</stp>
        <stp>61</stp>
        <stp>3/31/2016</stp>
        <stp>1</stp>
        <tr r="I1055" s="5"/>
      </tp>
      <tp>
        <v>-10587200.43</v>
        <stp/>
        <stp>EM_S_QSTM07_IS</stp>
        <stp>4</stp>
        <stp>002591.SZ</stp>
        <stp>61</stp>
        <stp>6/30/2015</stp>
        <stp>1</stp>
        <tr r="K1059" s="5"/>
      </tp>
      <tp>
        <v>33486212.879999999</v>
        <stp/>
        <stp>EM_S_QSTM07_IS</stp>
        <stp>4</stp>
        <stp>002592.SZ</stp>
        <stp>61</stp>
        <stp>6/30/2016</stp>
        <stp>1</stp>
        <tr r="D1060" s="5"/>
      </tp>
      <tp>
        <v>15253609.859999999</v>
        <stp/>
        <stp>EM_S_QSTM07_IS</stp>
        <stp>4</stp>
        <stp>002261.SZ</stp>
        <stp>61</stp>
        <stp>6/30/2015</stp>
        <stp>1</stp>
        <tr r="K730" s="5"/>
      </tp>
      <tp>
        <v>101668576.23999999</v>
        <stp/>
        <stp>EM_S_QSTM07_IS</stp>
        <stp>4</stp>
        <stp>002262.SZ</stp>
        <stp>61</stp>
        <stp>6/30/2016</stp>
        <stp>1</stp>
        <tr r="D731" s="5"/>
      </tp>
      <tp>
        <v>128036570.47</v>
        <stp/>
        <stp>EM_S_QSTM07_IS</stp>
        <stp>4</stp>
        <stp>002277.SZ</stp>
        <stp>61</stp>
        <stp>3/31/2016</stp>
        <stp>1</stp>
        <tr r="I746" s="5"/>
      </tp>
      <tp>
        <v>341469369.39999998</v>
        <stp/>
        <stp>EM_S_QSTM07_IS</stp>
        <stp>4</stp>
        <stp>002267.SZ</stp>
        <stp>61</stp>
        <stp>3/31/2016</stp>
        <stp>1</stp>
        <tr r="I736" s="5"/>
      </tp>
      <tp>
        <v>239868981.22</v>
        <stp/>
        <stp>EM_S_QSTM07_IS</stp>
        <stp>4</stp>
        <stp>002271.SZ</stp>
        <stp>61</stp>
        <stp>6/30/2015</stp>
        <stp>1</stp>
        <tr r="K740" s="5"/>
      </tp>
      <tp>
        <v>2883983.06</v>
        <stp/>
        <stp>EM_S_QSTM07_IS</stp>
        <stp>4</stp>
        <stp>002272.SZ</stp>
        <stp>61</stp>
        <stp>6/30/2016</stp>
        <stp>1</stp>
        <tr r="D741" s="5"/>
      </tp>
      <tp>
        <v>248644451.37</v>
        <stp/>
        <stp>EM_S_QSTM07_IS</stp>
        <stp>4</stp>
        <stp>002241.SZ</stp>
        <stp>61</stp>
        <stp>6/30/2015</stp>
        <stp>1</stp>
        <tr r="K711" s="5"/>
      </tp>
      <tp>
        <v>231341292.41999999</v>
        <stp/>
        <stp>EM_S_QSTM07_IS</stp>
        <stp>4</stp>
        <stp>002242.SZ</stp>
        <stp>61</stp>
        <stp>6/30/2016</stp>
        <stp>1</stp>
        <tr r="D712" s="5"/>
      </tp>
      <tp>
        <v>14996855.48</v>
        <stp/>
        <stp>EM_S_QSTM07_IS</stp>
        <stp>4</stp>
        <stp>002247.SZ</stp>
        <stp>61</stp>
        <stp>3/31/2016</stp>
        <stp>1</stp>
        <tr r="I717" s="5"/>
      </tp>
      <tp>
        <v>63618890.329999998</v>
        <stp/>
        <stp>EM_S_QSTM07_IS</stp>
        <stp>4</stp>
        <stp>002251.SZ</stp>
        <stp>61</stp>
        <stp>6/30/2015</stp>
        <stp>1</stp>
        <tr r="K721" s="5"/>
      </tp>
      <tp>
        <v>336224809.94</v>
        <stp/>
        <stp>EM_S_QSTM07_IS</stp>
        <stp>4</stp>
        <stp>002252.SZ</stp>
        <stp>61</stp>
        <stp>6/30/2016</stp>
        <stp>1</stp>
        <tr r="D722" s="5"/>
      </tp>
      <tp>
        <v>58933504.280000001</v>
        <stp/>
        <stp>EM_S_QSTM07_IS</stp>
        <stp>4</stp>
        <stp>002221.SZ</stp>
        <stp>61</stp>
        <stp>6/30/2015</stp>
        <stp>1</stp>
        <tr r="K691" s="5"/>
      </tp>
      <tp>
        <v>17529822.760000002</v>
        <stp/>
        <stp>EM_S_QSTM07_IS</stp>
        <stp>4</stp>
        <stp>002222.SZ</stp>
        <stp>61</stp>
        <stp>6/30/2016</stp>
        <stp>1</stp>
        <tr r="D692" s="5"/>
      </tp>
      <tp>
        <v>35317516.039999999</v>
        <stp/>
        <stp>EM_S_QSTM07_IS</stp>
        <stp>4</stp>
        <stp>002237.SZ</stp>
        <stp>61</stp>
        <stp>3/31/2016</stp>
        <stp>1</stp>
        <tr r="I707" s="5"/>
      </tp>
      <tp>
        <v>-9263406.1699999999</v>
        <stp/>
        <stp>EM_S_QSTM07_IS</stp>
        <stp>4</stp>
        <stp>002227.SZ</stp>
        <stp>61</stp>
        <stp>3/31/2016</stp>
        <stp>1</stp>
        <tr r="I697" s="5"/>
      </tp>
      <tp>
        <v>-3885762.48</v>
        <stp/>
        <stp>EM_S_QSTM07_IS</stp>
        <stp>4</stp>
        <stp>002231.SZ</stp>
        <stp>61</stp>
        <stp>6/30/2015</stp>
        <stp>1</stp>
        <tr r="K701" s="5"/>
      </tp>
      <tp>
        <v>521160.07</v>
        <stp/>
        <stp>EM_S_QSTM07_IS</stp>
        <stp>4</stp>
        <stp>002232.SZ</stp>
        <stp>61</stp>
        <stp>6/30/2016</stp>
        <stp>1</stp>
        <tr r="D702" s="5"/>
      </tp>
      <tp>
        <v>8089305.6600000001</v>
        <stp/>
        <stp>EM_S_QSTM07_IS</stp>
        <stp>4</stp>
        <stp>002201.SZ</stp>
        <stp>61</stp>
        <stp>6/30/2015</stp>
        <stp>1</stp>
        <tr r="K671" s="5"/>
      </tp>
      <tp>
        <v>1079603192.9200001</v>
        <stp/>
        <stp>EM_S_QSTM07_IS</stp>
        <stp>4</stp>
        <stp>002202.SZ</stp>
        <stp>61</stp>
        <stp>6/30/2016</stp>
        <stp>1</stp>
        <tr r="D672" s="5"/>
      </tp>
      <tp>
        <v>70742921.079999998</v>
        <stp/>
        <stp>EM_S_QSTM07_IS</stp>
        <stp>4</stp>
        <stp>002217.SZ</stp>
        <stp>61</stp>
        <stp>3/31/2016</stp>
        <stp>1</stp>
        <tr r="I687" s="5"/>
      </tp>
      <tp>
        <v>-21003118.780000001</v>
        <stp/>
        <stp>EM_S_QSTM07_IS</stp>
        <stp>4</stp>
        <stp>002207.SZ</stp>
        <stp>61</stp>
        <stp>3/31/2016</stp>
        <stp>1</stp>
        <tr r="I677" s="5"/>
      </tp>
      <tp>
        <v>-26788366.75</v>
        <stp/>
        <stp>EM_S_QSTM07_IS</stp>
        <stp>4</stp>
        <stp>002211.SZ</stp>
        <stp>61</stp>
        <stp>6/30/2015</stp>
        <stp>1</stp>
        <tr r="K681" s="5"/>
      </tp>
      <tp>
        <v>31826171.289999999</v>
        <stp/>
        <stp>EM_S_QSTM07_IS</stp>
        <stp>4</stp>
        <stp>002212.SZ</stp>
        <stp>61</stp>
        <stp>6/30/2016</stp>
        <stp>1</stp>
        <tr r="D682" s="5"/>
      </tp>
      <tp>
        <v>72929107.260000005</v>
        <stp/>
        <stp>EM_S_QSTM07_IS</stp>
        <stp>4</stp>
        <stp>002281.SZ</stp>
        <stp>61</stp>
        <stp>6/30/2015</stp>
        <stp>1</stp>
        <tr r="K750" s="5"/>
      </tp>
      <tp>
        <v>8928631.7100000009</v>
        <stp/>
        <stp>EM_S_QSTM07_IS</stp>
        <stp>4</stp>
        <stp>002282.SZ</stp>
        <stp>61</stp>
        <stp>6/30/2016</stp>
        <stp>1</stp>
        <tr r="D751" s="5"/>
      </tp>
      <tp>
        <v>-7798907.3499999996</v>
        <stp/>
        <stp>EM_S_QSTM07_IS</stp>
        <stp>4</stp>
        <stp>002297.SZ</stp>
        <stp>61</stp>
        <stp>3/31/2016</stp>
        <stp>1</stp>
        <tr r="I766" s="5"/>
      </tp>
      <tp>
        <v>64992459.039999999</v>
        <stp/>
        <stp>EM_S_QSTM07_IS</stp>
        <stp>4</stp>
        <stp>002287.SZ</stp>
        <stp>61</stp>
        <stp>3/31/2016</stp>
        <stp>1</stp>
        <tr r="I756" s="5"/>
      </tp>
      <tp>
        <v>14807412.68</v>
        <stp/>
        <stp>EM_S_QSTM07_IS</stp>
        <stp>4</stp>
        <stp>002291.SZ</stp>
        <stp>61</stp>
        <stp>6/30/2015</stp>
        <stp>1</stp>
        <tr r="K760" s="5"/>
      </tp>
      <tp>
        <v>212097264.94999999</v>
        <stp/>
        <stp>EM_S_QSTM07_IS</stp>
        <stp>4</stp>
        <stp>002292.SZ</stp>
        <stp>61</stp>
        <stp>6/30/2016</stp>
        <stp>1</stp>
        <tr r="D761" s="5"/>
      </tp>
      <tp>
        <v>32456948.93</v>
        <stp/>
        <stp>EM_S_QSTM07_IS</stp>
        <stp>4</stp>
        <stp>002361.SZ</stp>
        <stp>61</stp>
        <stp>6/30/2015</stp>
        <stp>1</stp>
        <tr r="K830" s="5"/>
      </tp>
      <tp>
        <v>4555848.75</v>
        <stp/>
        <stp>EM_S_QSTM07_IS</stp>
        <stp>4</stp>
        <stp>002362.SZ</stp>
        <stp>61</stp>
        <stp>6/30/2016</stp>
        <stp>1</stp>
        <tr r="D831" s="5"/>
      </tp>
      <tp>
        <v>-11275715.48</v>
        <stp/>
        <stp>EM_S_QSTM07_IS</stp>
        <stp>4</stp>
        <stp>002377.SZ</stp>
        <stp>61</stp>
        <stp>3/31/2016</stp>
        <stp>1</stp>
        <tr r="I846" s="5"/>
      </tp>
      <tp>
        <v>93364084.159999996</v>
        <stp/>
        <stp>EM_S_QSTM07_IS</stp>
        <stp>4</stp>
        <stp>002367.SZ</stp>
        <stp>61</stp>
        <stp>3/31/2016</stp>
        <stp>1</stp>
        <tr r="I836" s="5"/>
      </tp>
      <tp>
        <v>17933617.780000001</v>
        <stp/>
        <stp>EM_S_QSTM07_IS</stp>
        <stp>4</stp>
        <stp>002371.SZ</stp>
        <stp>61</stp>
        <stp>6/30/2015</stp>
        <stp>1</stp>
        <tr r="K840" s="5"/>
      </tp>
      <tp>
        <v>175824971.43000001</v>
        <stp/>
        <stp>EM_S_QSTM07_IS</stp>
        <stp>4</stp>
        <stp>002372.SZ</stp>
        <stp>61</stp>
        <stp>6/30/2016</stp>
        <stp>1</stp>
        <tr r="D841" s="5"/>
      </tp>
      <tp>
        <v>13268505.25</v>
        <stp/>
        <stp>EM_S_QSTM07_IS</stp>
        <stp>4</stp>
        <stp>002341.SZ</stp>
        <stp>61</stp>
        <stp>6/30/2015</stp>
        <stp>1</stp>
        <tr r="K810" s="5"/>
      </tp>
      <tp>
        <v>7484740.1200000001</v>
        <stp/>
        <stp>EM_S_QSTM07_IS</stp>
        <stp>4</stp>
        <stp>002342.SZ</stp>
        <stp>61</stp>
        <stp>6/30/2016</stp>
        <stp>1</stp>
        <tr r="D811" s="5"/>
      </tp>
      <tp>
        <v>30013634.140000001</v>
        <stp/>
        <stp>EM_S_QSTM07_IS</stp>
        <stp>4</stp>
        <stp>002357.SZ</stp>
        <stp>61</stp>
        <stp>3/31/2016</stp>
        <stp>1</stp>
        <tr r="I826" s="5"/>
      </tp>
      <tp>
        <v>3459723.83</v>
        <stp/>
        <stp>EM_S_QSTM07_IS</stp>
        <stp>4</stp>
        <stp>002347.SZ</stp>
        <stp>61</stp>
        <stp>3/31/2016</stp>
        <stp>1</stp>
        <tr r="I816" s="5"/>
      </tp>
      <tp>
        <v>27483363.109999999</v>
        <stp/>
        <stp>EM_S_QSTM07_IS</stp>
        <stp>4</stp>
        <stp>002351.SZ</stp>
        <stp>61</stp>
        <stp>6/30/2015</stp>
        <stp>1</stp>
        <tr r="K820" s="5"/>
      </tp>
      <tp>
        <v>7529089.0099999998</v>
        <stp/>
        <stp>EM_S_QSTM07_IS</stp>
        <stp>4</stp>
        <stp>002352.SZ</stp>
        <stp>61</stp>
        <stp>6/30/2016</stp>
        <stp>1</stp>
        <tr r="D821" s="5"/>
      </tp>
      <tp>
        <v>7547484.8799999999</v>
        <stp/>
        <stp>EM_S_QSTM07_IS</stp>
        <stp>4</stp>
        <stp>002321.SZ</stp>
        <stp>61</stp>
        <stp>6/30/2015</stp>
        <stp>1</stp>
        <tr r="K790" s="5"/>
      </tp>
      <tp>
        <v>18219434.469999999</v>
        <stp/>
        <stp>EM_S_QSTM07_IS</stp>
        <stp>4</stp>
        <stp>002322.SZ</stp>
        <stp>61</stp>
        <stp>6/30/2016</stp>
        <stp>1</stp>
        <tr r="D791" s="5"/>
      </tp>
      <tp>
        <v>-8906960.9299999997</v>
        <stp/>
        <stp>EM_S_QSTM07_IS</stp>
        <stp>4</stp>
        <stp>002337.SZ</stp>
        <stp>61</stp>
        <stp>3/31/2016</stp>
        <stp>1</stp>
        <tr r="I806" s="5"/>
      </tp>
      <tp>
        <v>88508820.560000002</v>
        <stp/>
        <stp>EM_S_QSTM07_IS</stp>
        <stp>4</stp>
        <stp>002327.SZ</stp>
        <stp>61</stp>
        <stp>3/31/2016</stp>
        <stp>1</stp>
        <tr r="I796" s="5"/>
      </tp>
      <tp>
        <v>13536112.59</v>
        <stp/>
        <stp>EM_S_QSTM07_IS</stp>
        <stp>4</stp>
        <stp>002331.SZ</stp>
        <stp>61</stp>
        <stp>6/30/2015</stp>
        <stp>1</stp>
        <tr r="K800" s="5"/>
      </tp>
      <tp>
        <v>45319428.560000002</v>
        <stp/>
        <stp>EM_S_QSTM07_IS</stp>
        <stp>4</stp>
        <stp>002332.SZ</stp>
        <stp>61</stp>
        <stp>6/30/2016</stp>
        <stp>1</stp>
        <tr r="D801" s="5"/>
      </tp>
      <tp>
        <v>-27025133.629999999</v>
        <stp/>
        <stp>EM_S_QSTM07_IS</stp>
        <stp>4</stp>
        <stp>002301.SZ</stp>
        <stp>61</stp>
        <stp>6/30/2015</stp>
        <stp>1</stp>
        <tr r="K770" s="5"/>
      </tp>
      <tp>
        <v>113041151.55</v>
        <stp/>
        <stp>EM_S_QSTM07_IS</stp>
        <stp>4</stp>
        <stp>002302.SZ</stp>
        <stp>61</stp>
        <stp>6/30/2016</stp>
        <stp>1</stp>
        <tr r="D771" s="5"/>
      </tp>
      <tp>
        <v>92712574.069999993</v>
        <stp/>
        <stp>EM_S_QSTM07_IS</stp>
        <stp>4</stp>
        <stp>002317.SZ</stp>
        <stp>61</stp>
        <stp>3/31/2016</stp>
        <stp>1</stp>
        <tr r="I786" s="5"/>
      </tp>
      <tp>
        <v>4306855</v>
        <stp/>
        <stp>EM_S_QSTM07_IS</stp>
        <stp>4</stp>
        <stp>002307.SZ</stp>
        <stp>61</stp>
        <stp>3/31/2016</stp>
        <stp>1</stp>
        <tr r="I776" s="5"/>
      </tp>
      <tp>
        <v>275419458.20999998</v>
        <stp/>
        <stp>EM_S_QSTM07_IS</stp>
        <stp>4</stp>
        <stp>002311.SZ</stp>
        <stp>61</stp>
        <stp>6/30/2015</stp>
        <stp>1</stp>
        <tr r="K780" s="5"/>
      </tp>
      <tp>
        <v>-116386444.81999999</v>
        <stp/>
        <stp>EM_S_QSTM07_IS</stp>
        <stp>4</stp>
        <stp>002312.SZ</stp>
        <stp>61</stp>
        <stp>6/30/2016</stp>
        <stp>1</stp>
        <tr r="D781" s="5"/>
      </tp>
      <tp>
        <v>28965198.420000002</v>
        <stp/>
        <stp>EM_S_QSTM07_IS</stp>
        <stp>4</stp>
        <stp>002381.SZ</stp>
        <stp>61</stp>
        <stp>6/30/2015</stp>
        <stp>1</stp>
        <tr r="K850" s="5"/>
      </tp>
      <tp>
        <v>54343747.960000001</v>
        <stp/>
        <stp>EM_S_QSTM07_IS</stp>
        <stp>4</stp>
        <stp>002382.SZ</stp>
        <stp>61</stp>
        <stp>6/30/2016</stp>
        <stp>1</stp>
        <tr r="D851" s="5"/>
      </tp>
      <tp>
        <v>32532099.199999999</v>
        <stp/>
        <stp>EM_S_QSTM07_IS</stp>
        <stp>4</stp>
        <stp>002397.SZ</stp>
        <stp>61</stp>
        <stp>3/31/2016</stp>
        <stp>1</stp>
        <tr r="I866" s="5"/>
      </tp>
      <tp>
        <v>-13983486.539999999</v>
        <stp/>
        <stp>EM_S_QSTM07_IS</stp>
        <stp>4</stp>
        <stp>002387.SZ</stp>
        <stp>61</stp>
        <stp>3/31/2016</stp>
        <stp>1</stp>
        <tr r="I856" s="5"/>
      </tp>
      <tp>
        <v>84245647.359999999</v>
        <stp/>
        <stp>EM_S_QSTM07_IS</stp>
        <stp>4</stp>
        <stp>002391.SZ</stp>
        <stp>61</stp>
        <stp>6/30/2015</stp>
        <stp>1</stp>
        <tr r="K860" s="5"/>
      </tp>
      <tp>
        <v>53153315.600000001</v>
        <stp/>
        <stp>EM_S_QSTM07_IS</stp>
        <stp>4</stp>
        <stp>002392.SZ</stp>
        <stp>61</stp>
        <stp>6/30/2016</stp>
        <stp>1</stp>
        <tr r="D861" s="5"/>
      </tp>
      <tp>
        <v>-29394567.800000001</v>
        <stp/>
        <stp>EM_S_QSTM07_IS</stp>
        <stp>4</stp>
        <stp>002061.SZ</stp>
        <stp>61</stp>
        <stp>6/30/2015</stp>
        <stp>1</stp>
        <tr r="K531" s="5"/>
      </tp>
      <tp>
        <v>36079300.5</v>
        <stp/>
        <stp>EM_S_QSTM07_IS</stp>
        <stp>4</stp>
        <stp>002062.SZ</stp>
        <stp>61</stp>
        <stp>6/30/2016</stp>
        <stp>1</stp>
        <tr r="D532" s="5"/>
      </tp>
      <tp>
        <v>3316601.53</v>
        <stp/>
        <stp>EM_S_QSTM07_IS</stp>
        <stp>4</stp>
        <stp>002077.SZ</stp>
        <stp>61</stp>
        <stp>3/31/2016</stp>
        <stp>1</stp>
        <tr r="I547" s="5"/>
      </tp>
      <tp>
        <v>162564360.36000001</v>
        <stp/>
        <stp>EM_S_QSTM07_IS</stp>
        <stp>4</stp>
        <stp>002067.SZ</stp>
        <stp>61</stp>
        <stp>3/31/2016</stp>
        <stp>1</stp>
        <tr r="I537" s="5"/>
      </tp>
      <tp>
        <v>30614522.550000001</v>
        <stp/>
        <stp>EM_S_QSTM07_IS</stp>
        <stp>4</stp>
        <stp>002071.SZ</stp>
        <stp>61</stp>
        <stp>6/30/2015</stp>
        <stp>1</stp>
        <tr r="K541" s="5"/>
      </tp>
      <tp>
        <v>48509655.090000004</v>
        <stp/>
        <stp>EM_S_QSTM07_IS</stp>
        <stp>4</stp>
        <stp>002072.SZ</stp>
        <stp>61</stp>
        <stp>6/30/2016</stp>
        <stp>1</stp>
        <tr r="D542" s="5"/>
      </tp>
      <tp>
        <v>90017054.069999993</v>
        <stp/>
        <stp>EM_S_QSTM07_IS</stp>
        <stp>4</stp>
        <stp>002041.SZ</stp>
        <stp>61</stp>
        <stp>6/30/2015</stp>
        <stp>1</stp>
        <tr r="K511" s="5"/>
      </tp>
      <tp>
        <v>198968330.05000001</v>
        <stp/>
        <stp>EM_S_QSTM07_IS</stp>
        <stp>4</stp>
        <stp>002042.SZ</stp>
        <stp>61</stp>
        <stp>6/30/2016</stp>
        <stp>1</stp>
        <tr r="D512" s="5"/>
      </tp>
      <tp>
        <v>1254372.19</v>
        <stp/>
        <stp>EM_S_QSTM07_IS</stp>
        <stp>4</stp>
        <stp>002057.SZ</stp>
        <stp>61</stp>
        <stp>3/31/2016</stp>
        <stp>1</stp>
        <tr r="I527" s="5"/>
      </tp>
      <tp>
        <v>53853805.990000002</v>
        <stp/>
        <stp>EM_S_QSTM07_IS</stp>
        <stp>4</stp>
        <stp>002047.SZ</stp>
        <stp>61</stp>
        <stp>3/31/2016</stp>
        <stp>1</stp>
        <tr r="I517" s="5"/>
      </tp>
      <tp>
        <v>189184982.75</v>
        <stp/>
        <stp>EM_S_QSTM07_IS</stp>
        <stp>4</stp>
        <stp>002051.SZ</stp>
        <stp>61</stp>
        <stp>6/30/2015</stp>
        <stp>1</stp>
        <tr r="K521" s="5"/>
      </tp>
      <tp>
        <v>-58791161.759999998</v>
        <stp/>
        <stp>EM_S_QSTM07_IS</stp>
        <stp>4</stp>
        <stp>002052.SZ</stp>
        <stp>61</stp>
        <stp>6/30/2016</stp>
        <stp>1</stp>
        <tr r="D522" s="5"/>
      </tp>
      <tp>
        <v>-32981764.030000001</v>
        <stp/>
        <stp>EM_S_QSTM07_IS</stp>
        <stp>4</stp>
        <stp>002021.SZ</stp>
        <stp>61</stp>
        <stp>6/30/2015</stp>
        <stp>1</stp>
        <tr r="K491" s="5"/>
      </tp>
      <tp>
        <v>82202808.670000002</v>
        <stp/>
        <stp>EM_S_QSTM07_IS</stp>
        <stp>4</stp>
        <stp>002022.SZ</stp>
        <stp>61</stp>
        <stp>6/30/2016</stp>
        <stp>1</stp>
        <tr r="D492" s="5"/>
      </tp>
      <tp>
        <v>-25266064.649999999</v>
        <stp/>
        <stp>EM_S_QSTM07_IS</stp>
        <stp>4</stp>
        <stp>002037.SZ</stp>
        <stp>61</stp>
        <stp>3/31/2016</stp>
        <stp>1</stp>
        <tr r="I507" s="5"/>
      </tp>
      <tp>
        <v>649430692.95000005</v>
        <stp/>
        <stp>EM_S_QSTM07_IS</stp>
        <stp>4</stp>
        <stp>002027.SZ</stp>
        <stp>61</stp>
        <stp>3/31/2016</stp>
        <stp>1</stp>
        <tr r="I497" s="5"/>
      </tp>
      <tp>
        <v>22272342.859999999</v>
        <stp/>
        <stp>EM_S_QSTM07_IS</stp>
        <stp>4</stp>
        <stp>002031.SZ</stp>
        <stp>61</stp>
        <stp>6/30/2015</stp>
        <stp>1</stp>
        <tr r="K501" s="5"/>
      </tp>
      <tp>
        <v>195328097.97</v>
        <stp/>
        <stp>EM_S_QSTM07_IS</stp>
        <stp>4</stp>
        <stp>002032.SZ</stp>
        <stp>61</stp>
        <stp>6/30/2016</stp>
        <stp>1</stp>
        <tr r="D502" s="5"/>
      </tp>
      <tp>
        <v>105189001.12</v>
        <stp/>
        <stp>EM_S_QSTM07_IS</stp>
        <stp>4</stp>
        <stp>002001.SZ</stp>
        <stp>61</stp>
        <stp>6/30/2015</stp>
        <stp>1</stp>
        <tr r="K471" s="5"/>
      </tp>
      <tp>
        <v>167624799.91</v>
        <stp/>
        <stp>EM_S_QSTM07_IS</stp>
        <stp>4</stp>
        <stp>002002.SZ</stp>
        <stp>61</stp>
        <stp>6/30/2016</stp>
        <stp>1</stp>
        <tr r="D472" s="5"/>
      </tp>
      <tp>
        <v>8230962.5899999999</v>
        <stp/>
        <stp>EM_S_QSTM07_IS</stp>
        <stp>4</stp>
        <stp>002017.SZ</stp>
        <stp>61</stp>
        <stp>3/31/2016</stp>
        <stp>1</stp>
        <tr r="I487" s="5"/>
      </tp>
      <tp>
        <v>192402005.55000001</v>
        <stp/>
        <stp>EM_S_QSTM07_IS</stp>
        <stp>4</stp>
        <stp>002007.SZ</stp>
        <stp>61</stp>
        <stp>3/31/2016</stp>
        <stp>1</stp>
        <tr r="I477" s="5"/>
      </tp>
      <tp>
        <v>29357369.739999998</v>
        <stp/>
        <stp>EM_S_QSTM07_IS</stp>
        <stp>4</stp>
        <stp>002011.SZ</stp>
        <stp>61</stp>
        <stp>6/30/2015</stp>
        <stp>1</stp>
        <tr r="K481" s="5"/>
      </tp>
      <tp>
        <v>3217496.82</v>
        <stp/>
        <stp>EM_S_QSTM07_IS</stp>
        <stp>4</stp>
        <stp>002012.SZ</stp>
        <stp>61</stp>
        <stp>6/30/2016</stp>
        <stp>1</stp>
        <tr r="D482" s="5"/>
      </tp>
      <tp>
        <v>417117472.81</v>
        <stp/>
        <stp>EM_S_QSTM07_IS</stp>
        <stp>4</stp>
        <stp>002081.SZ</stp>
        <stp>61</stp>
        <stp>6/30/2015</stp>
        <stp>1</stp>
        <tr r="K551" s="5"/>
      </tp>
      <tp>
        <v>28813684.289999999</v>
        <stp/>
        <stp>EM_S_QSTM07_IS</stp>
        <stp>4</stp>
        <stp>002082.SZ</stp>
        <stp>61</stp>
        <stp>6/30/2016</stp>
        <stp>1</stp>
        <tr r="D552" s="5"/>
      </tp>
      <tp>
        <v>13389256.07</v>
        <stp/>
        <stp>EM_S_QSTM07_IS</stp>
        <stp>4</stp>
        <stp>002097.SZ</stp>
        <stp>61</stp>
        <stp>3/31/2016</stp>
        <stp>1</stp>
        <tr r="I567" s="5"/>
      </tp>
      <tp>
        <v>16387934.15</v>
        <stp/>
        <stp>EM_S_QSTM07_IS</stp>
        <stp>4</stp>
        <stp>002087.SZ</stp>
        <stp>61</stp>
        <stp>3/31/2016</stp>
        <stp>1</stp>
        <tr r="I557" s="5"/>
      </tp>
      <tp>
        <v>80476454.230000004</v>
        <stp/>
        <stp>EM_S_QSTM07_IS</stp>
        <stp>4</stp>
        <stp>002091.SZ</stp>
        <stp>61</stp>
        <stp>6/30/2015</stp>
        <stp>1</stp>
        <tr r="K561" s="5"/>
      </tp>
      <tp>
        <v>225602400.30000001</v>
        <stp/>
        <stp>EM_S_QSTM07_IS</stp>
        <stp>4</stp>
        <stp>002092.SZ</stp>
        <stp>61</stp>
        <stp>6/30/2016</stp>
        <stp>1</stp>
        <tr r="D562" s="5"/>
      </tp>
      <tp>
        <v>1309702.8999999999</v>
        <stp/>
        <stp>EM_S_QSTM07_IS</stp>
        <stp>4</stp>
        <stp>002161.SZ</stp>
        <stp>61</stp>
        <stp>6/30/2015</stp>
        <stp>1</stp>
        <tr r="K631" s="5"/>
      </tp>
      <tp>
        <v>11664646.029999999</v>
        <stp/>
        <stp>EM_S_QSTM07_IS</stp>
        <stp>4</stp>
        <stp>002162.SZ</stp>
        <stp>61</stp>
        <stp>6/30/2016</stp>
        <stp>1</stp>
        <tr r="D632" s="5"/>
      </tp>
      <tp>
        <v>33731138.549999997</v>
        <stp/>
        <stp>EM_S_QSTM07_IS</stp>
        <stp>4</stp>
        <stp>002177.SZ</stp>
        <stp>61</stp>
        <stp>3/31/2016</stp>
        <stp>1</stp>
        <tr r="I647" s="5"/>
      </tp>
      <tp>
        <v>-14272233.6</v>
        <stp/>
        <stp>EM_S_QSTM07_IS</stp>
        <stp>4</stp>
        <stp>002167.SZ</stp>
        <stp>61</stp>
        <stp>3/31/2016</stp>
        <stp>1</stp>
        <tr r="I637" s="5"/>
      </tp>
      <tp>
        <v>39968399.200000003</v>
        <stp/>
        <stp>EM_S_QSTM07_IS</stp>
        <stp>4</stp>
        <stp>002171.SZ</stp>
        <stp>61</stp>
        <stp>6/30/2015</stp>
        <stp>1</stp>
        <tr r="K641" s="5"/>
      </tp>
      <tp>
        <v>61255799.969999999</v>
        <stp/>
        <stp>EM_S_QSTM07_IS</stp>
        <stp>4</stp>
        <stp>002172.SZ</stp>
        <stp>61</stp>
        <stp>6/30/2016</stp>
        <stp>1</stp>
        <tr r="D642" s="5"/>
      </tp>
      <tp>
        <v>1239482.95</v>
        <stp/>
        <stp>EM_S_QSTM07_IS</stp>
        <stp>4</stp>
        <stp>002141.SZ</stp>
        <stp>61</stp>
        <stp>6/30/2015</stp>
        <stp>1</stp>
        <tr r="K611" s="5"/>
      </tp>
      <tp>
        <v>2108618000</v>
        <stp/>
        <stp>EM_S_QSTM07_IS</stp>
        <stp>4</stp>
        <stp>002142.SZ</stp>
        <stp>61</stp>
        <stp>6/30/2016</stp>
        <stp>1</stp>
        <tr r="D612" s="5"/>
      </tp>
      <tp>
        <v>228062516.66</v>
        <stp/>
        <stp>EM_S_QSTM07_IS</stp>
        <stp>4</stp>
        <stp>002157.SZ</stp>
        <stp>61</stp>
        <stp>3/31/2016</stp>
        <stp>1</stp>
        <tr r="I627" s="5"/>
      </tp>
      <tp>
        <v>-13738784.6</v>
        <stp/>
        <stp>EM_S_QSTM07_IS</stp>
        <stp>4</stp>
        <stp>002147.SZ</stp>
        <stp>61</stp>
        <stp>3/31/2016</stp>
        <stp>1</stp>
        <tr r="I617" s="5"/>
      </tp>
      <tp>
        <v>-15926091.789999999</v>
        <stp/>
        <stp>EM_S_QSTM07_IS</stp>
        <stp>4</stp>
        <stp>002151.SZ</stp>
        <stp>61</stp>
        <stp>6/30/2015</stp>
        <stp>1</stp>
        <tr r="K621" s="5"/>
      </tp>
      <tp>
        <v>177587402.88</v>
        <stp/>
        <stp>EM_S_QSTM07_IS</stp>
        <stp>4</stp>
        <stp>002152.SZ</stp>
        <stp>61</stp>
        <stp>6/30/2016</stp>
        <stp>1</stp>
        <tr r="D622" s="5"/>
      </tp>
      <tp>
        <v>59964292.789999999</v>
        <stp/>
        <stp>EM_S_QSTM07_IS</stp>
        <stp>4</stp>
        <stp>002121.SZ</stp>
        <stp>61</stp>
        <stp>6/30/2015</stp>
        <stp>1</stp>
        <tr r="K591" s="5"/>
      </tp>
      <tp>
        <v>12499461.75</v>
        <stp/>
        <stp>EM_S_QSTM07_IS</stp>
        <stp>4</stp>
        <stp>002122.SZ</stp>
        <stp>61</stp>
        <stp>6/30/2016</stp>
        <stp>1</stp>
        <tr r="D592" s="5"/>
      </tp>
      <tp>
        <v>18468036.98</v>
        <stp/>
        <stp>EM_S_QSTM07_IS</stp>
        <stp>4</stp>
        <stp>002137.SZ</stp>
        <stp>61</stp>
        <stp>3/31/2016</stp>
        <stp>1</stp>
        <tr r="I607" s="5"/>
      </tp>
      <tp>
        <v>16312776.189999999</v>
        <stp/>
        <stp>EM_S_QSTM07_IS</stp>
        <stp>4</stp>
        <stp>002127.SZ</stp>
        <stp>61</stp>
        <stp>3/31/2016</stp>
        <stp>1</stp>
        <tr r="I597" s="5"/>
      </tp>
      <tp>
        <v>79739643.25</v>
        <stp/>
        <stp>EM_S_QSTM07_IS</stp>
        <stp>4</stp>
        <stp>002131.SZ</stp>
        <stp>61</stp>
        <stp>6/30/2015</stp>
        <stp>1</stp>
        <tr r="K601" s="5"/>
      </tp>
      <tp>
        <v>40961177.700000003</v>
        <stp/>
        <stp>EM_S_QSTM07_IS</stp>
        <stp>4</stp>
        <stp>002132.SZ</stp>
        <stp>61</stp>
        <stp>6/30/2016</stp>
        <stp>1</stp>
        <tr r="D602" s="5"/>
      </tp>
      <tp>
        <v>27425200.100000001</v>
        <stp/>
        <stp>EM_S_QSTM07_IS</stp>
        <stp>4</stp>
        <stp>002101.SZ</stp>
        <stp>61</stp>
        <stp>6/30/2015</stp>
        <stp>1</stp>
        <tr r="K571" s="5"/>
      </tp>
      <tp>
        <v>42139029.890000001</v>
        <stp/>
        <stp>EM_S_QSTM07_IS</stp>
        <stp>4</stp>
        <stp>002102.SZ</stp>
        <stp>61</stp>
        <stp>6/30/2016</stp>
        <stp>1</stp>
        <tr r="D572" s="5"/>
      </tp>
      <tp>
        <v>47371988.359999999</v>
        <stp/>
        <stp>EM_S_QSTM07_IS</stp>
        <stp>4</stp>
        <stp>002117.SZ</stp>
        <stp>61</stp>
        <stp>3/31/2016</stp>
        <stp>1</stp>
        <tr r="I587" s="5"/>
      </tp>
      <tp>
        <v>15612253.970000001</v>
        <stp/>
        <stp>EM_S_QSTM07_IS</stp>
        <stp>4</stp>
        <stp>002107.SZ</stp>
        <stp>61</stp>
        <stp>3/31/2016</stp>
        <stp>1</stp>
        <tr r="I577" s="5"/>
      </tp>
      <tp>
        <v>32653350.359999999</v>
        <stp/>
        <stp>EM_S_QSTM07_IS</stp>
        <stp>4</stp>
        <stp>002111.SZ</stp>
        <stp>61</stp>
        <stp>6/30/2015</stp>
        <stp>1</stp>
        <tr r="K581" s="5"/>
      </tp>
      <tp>
        <v>40373666.350000001</v>
        <stp/>
        <stp>EM_S_QSTM07_IS</stp>
        <stp>4</stp>
        <stp>002112.SZ</stp>
        <stp>61</stp>
        <stp>6/30/2016</stp>
        <stp>1</stp>
        <tr r="D582" s="5"/>
      </tp>
      <tp>
        <v>30557045.440000001</v>
        <stp/>
        <stp>EM_S_QSTM07_IS</stp>
        <stp>4</stp>
        <stp>002181.SZ</stp>
        <stp>61</stp>
        <stp>6/30/2015</stp>
        <stp>1</stp>
        <tr r="K651" s="5"/>
      </tp>
      <tp>
        <v>49299745.520000003</v>
        <stp/>
        <stp>EM_S_QSTM07_IS</stp>
        <stp>4</stp>
        <stp>002182.SZ</stp>
        <stp>61</stp>
        <stp>6/30/2016</stp>
        <stp>1</stp>
        <tr r="D652" s="5"/>
      </tp>
      <tp>
        <v>3657954.32</v>
        <stp/>
        <stp>EM_S_QSTM07_IS</stp>
        <stp>4</stp>
        <stp>002197.SZ</stp>
        <stp>61</stp>
        <stp>3/31/2016</stp>
        <stp>1</stp>
        <tr r="I667" s="5"/>
      </tp>
      <tp>
        <v>47585532.130000003</v>
        <stp/>
        <stp>EM_S_QSTM07_IS</stp>
        <stp>4</stp>
        <stp>002187.SZ</stp>
        <stp>61</stp>
        <stp>3/31/2016</stp>
        <stp>1</stp>
        <tr r="I657" s="5"/>
      </tp>
      <tp>
        <v>128477029.72</v>
        <stp/>
        <stp>EM_S_QSTM07_IS</stp>
        <stp>4</stp>
        <stp>002191.SZ</stp>
        <stp>61</stp>
        <stp>6/30/2015</stp>
        <stp>1</stp>
        <tr r="K661" s="5"/>
      </tp>
      <tp>
        <v>400476.95</v>
        <stp/>
        <stp>EM_S_QSTM07_IS</stp>
        <stp>4</stp>
        <stp>002192.SZ</stp>
        <stp>61</stp>
        <stp>6/30/2016</stp>
        <stp>1</stp>
        <tr r="D662" s="5"/>
      </tp>
      <tp>
        <v>23017370.16</v>
        <stp/>
        <stp>EM_S_QSTM07_IS</stp>
        <stp>4</stp>
        <stp>002801.SZ</stp>
        <stp>61</stp>
        <stp>6/30/2015</stp>
        <stp>1</stp>
        <tr r="K1260" s="5"/>
      </tp>
      <tp>
        <v>12659917.869999999</v>
        <stp/>
        <stp>EM_S_QSTM07_IS</stp>
        <stp>4</stp>
        <stp>002802.SZ</stp>
        <stp>61</stp>
        <stp>6/30/2016</stp>
        <stp>1</stp>
        <tr r="D1261" s="5"/>
      </tp>
      <tp>
        <v>11589918.189999999</v>
        <stp/>
        <stp>EM_S_QSTM07_IS</stp>
        <stp>4</stp>
        <stp>603601.SH</stp>
        <stp>61</stp>
        <stp>6/30/2015</stp>
        <stp>1</stp>
        <tr r="K2819" s="5"/>
      </tp>
      <tp>
        <v>22647333.850000001</v>
        <stp/>
        <stp>EM_S_QSTM07_IS</stp>
        <stp>4</stp>
        <stp>603611.SH</stp>
        <stp>61</stp>
        <stp>6/30/2015</stp>
        <stp>1</stp>
        <tr r="K2823" s="5"/>
      </tp>
      <tp>
        <v>-13781465.869999999</v>
        <stp/>
        <stp>EM_S_QSTM07_IS</stp>
        <stp>4</stp>
        <stp>603737.SH</stp>
        <stp>61</stp>
        <stp>3/31/2016</stp>
        <stp>1</stp>
        <tr r="I2839" s="5"/>
      </tp>
      <tp>
        <v>15749545.949999999</v>
        <stp/>
        <stp>EM_S_QSTM07_IS</stp>
        <stp>4</stp>
        <stp>603701.SH</stp>
        <stp>61</stp>
        <stp>6/30/2015</stp>
        <stp>1</stp>
        <tr r="K2834" s="5"/>
      </tp>
      <tp>
        <v>67048960.119999997</v>
        <stp/>
        <stp>EM_S_QSTM07_IS</stp>
        <stp>4</stp>
        <stp>603567.SH</stp>
        <stp>61</stp>
        <stp>3/31/2016</stp>
        <stp>1</stp>
        <tr r="I2812" s="5"/>
      </tp>
      <tp>
        <v>6015905.1100000003</v>
        <stp/>
        <stp>EM_S_QSTM07_IS</stp>
        <stp>4</stp>
        <stp>603222.SH</stp>
        <stp>61</stp>
        <stp>6/30/2016</stp>
        <stp>1</stp>
        <tr r="D2779" s="5"/>
      </tp>
      <tp>
        <v>-4057635.51</v>
        <stp/>
        <stp>EM_S_QSTM07_IS</stp>
        <stp>4</stp>
        <stp>603227.SH</stp>
        <stp>61</stp>
        <stp>3/31/2016</stp>
        <stp>1</stp>
        <tr r="I2781" s="5"/>
      </tp>
      <tp>
        <v>17770482.48</v>
        <stp/>
        <stp>EM_S_QSTM07_IS</stp>
        <stp>4</stp>
        <stp>603311.SH</stp>
        <stp>61</stp>
        <stp>6/30/2015</stp>
        <stp>1</stp>
        <tr r="K2789" s="5"/>
      </tp>
      <tp>
        <v>5544685.75</v>
        <stp/>
        <stp>EM_S_QSTM07_IS</stp>
        <stp>4</stp>
        <stp>603377.SH</stp>
        <stp>61</stp>
        <stp>3/31/2016</stp>
        <stp>1</stp>
        <tr r="I2800" s="5"/>
      </tp>
      <tp>
        <v>20894440.300000001</v>
        <stp/>
        <stp>EM_S_QSTM07_IS</stp>
        <stp>4</stp>
        <stp>603021.SH</stp>
        <stp>61</stp>
        <stp>6/30/2015</stp>
        <stp>1</stp>
        <tr r="K2745" s="5"/>
      </tp>
      <tp>
        <v>10835105.41</v>
        <stp/>
        <stp>EM_S_QSTM07_IS</stp>
        <stp>4</stp>
        <stp>603022.SH</stp>
        <stp>61</stp>
        <stp>6/30/2016</stp>
        <stp>1</stp>
        <tr r="D2746" s="5"/>
      </tp>
      <tp>
        <v>23418019.539999999</v>
        <stp/>
        <stp>EM_S_QSTM07_IS</stp>
        <stp>4</stp>
        <stp>603027.SH</stp>
        <stp>61</stp>
        <stp>3/31/2016</stp>
        <stp>1</stp>
        <tr r="I2750" s="5"/>
      </tp>
      <tp>
        <v>109231378.93000001</v>
        <stp/>
        <stp>EM_S_QSTM07_IS</stp>
        <stp>4</stp>
        <stp>603001.SH</stp>
        <stp>61</stp>
        <stp>6/30/2015</stp>
        <stp>1</stp>
        <tr r="K2729" s="5"/>
      </tp>
      <tp>
        <v>8376190.1100000003</v>
        <stp/>
        <stp>EM_S_QSTM07_IS</stp>
        <stp>4</stp>
        <stp>603002.SH</stp>
        <stp>61</stp>
        <stp>6/30/2016</stp>
        <stp>1</stp>
        <tr r="D2730" s="5"/>
      </tp>
      <tp>
        <v>16195914.48</v>
        <stp/>
        <stp>EM_S_QSTM07_IS</stp>
        <stp>4</stp>
        <stp>603017.SH</stp>
        <stp>61</stp>
        <stp>3/31/2016</stp>
        <stp>1</stp>
        <tr r="I2741" s="5"/>
      </tp>
      <tp>
        <v>7421807.0099999998</v>
        <stp/>
        <stp>EM_S_QSTM07_IS</stp>
        <stp>4</stp>
        <stp>603011.SH</stp>
        <stp>61</stp>
        <stp>6/30/2015</stp>
        <stp>1</stp>
        <tr r="K2737" s="5"/>
      </tp>
      <tp>
        <v>42559209.359999999</v>
        <stp/>
        <stp>EM_S_QSTM07_IS</stp>
        <stp>4</stp>
        <stp>603012.SH</stp>
        <stp>61</stp>
        <stp>6/30/2016</stp>
        <stp>1</stp>
        <tr r="D2738" s="5"/>
      </tp>
      <tp>
        <v>53600782.329999998</v>
        <stp/>
        <stp>EM_S_QSTM07_IS</stp>
        <stp>4</stp>
        <stp>603077.SH</stp>
        <stp>61</stp>
        <stp>3/31/2016</stp>
        <stp>1</stp>
        <tr r="I2756" s="5"/>
      </tp>
      <tp t="s">
        <v/>
        <stp/>
        <stp>EM_S_QSTM07_IS</stp>
        <stp>4</stp>
        <stp>603131.SH</stp>
        <stp>61</stp>
        <stp>6/30/2015</stp>
        <stp>1</stp>
        <tr r="K2770" s="5"/>
      </tp>
      <tp>
        <v>25891713.280000001</v>
        <stp/>
        <stp>EM_S_QSTM07_IS</stp>
        <stp>4</stp>
        <stp>603101.SH</stp>
        <stp>61</stp>
        <stp>6/30/2015</stp>
        <stp>1</stp>
        <tr r="K2761" s="5"/>
      </tp>
      <tp>
        <v>17594984.050000001</v>
        <stp/>
        <stp>EM_S_QSTM07_IS</stp>
        <stp>4</stp>
        <stp>603117.SH</stp>
        <stp>61</stp>
        <stp>3/31/2016</stp>
        <stp>1</stp>
        <tr r="I2765" s="5"/>
      </tp>
      <tp>
        <v>57450537.359999999</v>
        <stp/>
        <stp>EM_S_QSTM07_IS</stp>
        <stp>4</stp>
        <stp>603111.SH</stp>
        <stp>61</stp>
        <stp>6/30/2015</stp>
        <stp>1</stp>
        <tr r="K2763" s="5"/>
      </tp>
      <tp>
        <v>126012001.98</v>
        <stp/>
        <stp>EM_S_QSTM07_IS</stp>
        <stp>4</stp>
        <stp>603167.SH</stp>
        <stp>61</stp>
        <stp>3/31/2016</stp>
        <stp>1</stp>
        <tr r="I2773" s="5"/>
      </tp>
      <tp>
        <v>11883024.890000001</v>
        <stp/>
        <stp>EM_S_QSTM07_IS</stp>
        <stp>4</stp>
        <stp>603822.SH</stp>
        <stp>61</stp>
        <stp>6/30/2016</stp>
        <stp>1</stp>
        <tr r="D2851" s="5"/>
      </tp>
      <tp>
        <v>17842214.809999999</v>
        <stp/>
        <stp>EM_S_QSTM07_IS</stp>
        <stp>4</stp>
        <stp>603861.SH</stp>
        <stp>61</stp>
        <stp>6/30/2015</stp>
        <stp>1</stp>
        <tr r="K2854" s="5"/>
      </tp>
      <tp>
        <v>24828024.440000001</v>
        <stp/>
        <stp>EM_S_QSTM07_IS</stp>
        <stp>4</stp>
        <stp>603901.SH</stp>
        <stp>61</stp>
        <stp>6/30/2015</stp>
        <stp>1</stp>
        <tr r="K2863" s="5"/>
      </tp>
      <tp>
        <v>59446206.200000003</v>
        <stp/>
        <stp>EM_S_QSTM07_IS</stp>
        <stp>4</stp>
        <stp>603997.SH</stp>
        <stp>61</stp>
        <stp>3/31/2016</stp>
        <stp>1</stp>
        <tr r="I2878" s="5"/>
      </tp>
      <tp>
        <v>79620673.510000005</v>
        <stp/>
        <stp>EM_S_QSTM07_IS</stp>
        <stp>4</stp>
        <stp>000661.SZ</stp>
        <stp>61</stp>
        <stp>6/30/2015</stp>
        <stp>1</stp>
        <tr r="K225" s="5"/>
      </tp>
      <tp>
        <v>44152677.700000003</v>
        <stp/>
        <stp>EM_S_QSTM07_IS</stp>
        <stp>4</stp>
        <stp>000662.SZ</stp>
        <stp>61</stp>
        <stp>6/30/2016</stp>
        <stp>1</stp>
        <tr r="D226" s="5"/>
      </tp>
      <tp>
        <v>2073090.14</v>
        <stp/>
        <stp>EM_S_QSTM07_IS</stp>
        <stp>4</stp>
        <stp>000677.SZ</stp>
        <stp>61</stp>
        <stp>3/31/2016</stp>
        <stp>1</stp>
        <tr r="I238" s="5"/>
      </tp>
      <tp>
        <v>103459004.38</v>
        <stp/>
        <stp>EM_S_QSTM07_IS</stp>
        <stp>4</stp>
        <stp>000667.SZ</stp>
        <stp>61</stp>
        <stp>3/31/2016</stp>
        <stp>1</stp>
        <tr r="I230" s="5"/>
      </tp>
      <tp>
        <v>138950733.38</v>
        <stp/>
        <stp>EM_S_QSTM07_IS</stp>
        <stp>4</stp>
        <stp>000671.SZ</stp>
        <stp>61</stp>
        <stp>6/30/2015</stp>
        <stp>1</stp>
        <tr r="K234" s="5"/>
      </tp>
      <tp>
        <v>45671914.140000001</v>
        <stp/>
        <stp>EM_S_QSTM07_IS</stp>
        <stp>4</stp>
        <stp>000672.SZ</stp>
        <stp>61</stp>
        <stp>6/30/2016</stp>
        <stp>1</stp>
        <tr r="D235" s="5"/>
      </tp>
      <tp>
        <v>-27173364.550000001</v>
        <stp/>
        <stp>EM_S_QSTM07_IS</stp>
        <stp>4</stp>
        <stp>000657.SZ</stp>
        <stp>61</stp>
        <stp>3/31/2016</stp>
        <stp>1</stp>
        <tr r="I223" s="5"/>
      </tp>
      <tp>
        <v>2945395014.2600002</v>
        <stp/>
        <stp>EM_S_QSTM07_IS</stp>
        <stp>4</stp>
        <stp>000651.SZ</stp>
        <stp>61</stp>
        <stp>6/30/2015</stp>
        <stp>1</stp>
        <tr r="K219" s="5"/>
      </tp>
      <tp>
        <v>29713942.559999999</v>
        <stp/>
        <stp>EM_S_QSTM07_IS</stp>
        <stp>4</stp>
        <stp>000652.SZ</stp>
        <stp>61</stp>
        <stp>6/30/2016</stp>
        <stp>1</stp>
        <tr r="D220" s="5"/>
      </tp>
      <tp>
        <v>-7001449.79</v>
        <stp/>
        <stp>EM_S_QSTM07_IS</stp>
        <stp>4</stp>
        <stp>000622.SZ</stp>
        <stp>61</stp>
        <stp>6/30/2016</stp>
        <stp>1</stp>
        <tr r="D202" s="5"/>
      </tp>
      <tp>
        <v>10868339.140000001</v>
        <stp/>
        <stp>EM_S_QSTM07_IS</stp>
        <stp>4</stp>
        <stp>000637.SZ</stp>
        <stp>61</stp>
        <stp>3/31/2016</stp>
        <stp>1</stp>
        <tr r="I215" s="5"/>
      </tp>
      <tp>
        <v>793733958.47000003</v>
        <stp/>
        <stp>EM_S_QSTM07_IS</stp>
        <stp>4</stp>
        <stp>000627.SZ</stp>
        <stp>61</stp>
        <stp>3/31/2016</stp>
        <stp>1</stp>
        <tr r="I206" s="5"/>
      </tp>
      <tp>
        <v>48505922.68</v>
        <stp/>
        <stp>EM_S_QSTM07_IS</stp>
        <stp>4</stp>
        <stp>000631.SZ</stp>
        <stp>61</stp>
        <stp>6/30/2015</stp>
        <stp>1</stp>
        <tr r="K210" s="5"/>
      </tp>
      <tp>
        <v>1309875.01</v>
        <stp/>
        <stp>EM_S_QSTM07_IS</stp>
        <stp>4</stp>
        <stp>000632.SZ</stp>
        <stp>61</stp>
        <stp>6/30/2016</stp>
        <stp>1</stp>
        <tr r="D211" s="5"/>
      </tp>
      <tp>
        <v>102216940.02</v>
        <stp/>
        <stp>EM_S_QSTM07_IS</stp>
        <stp>4</stp>
        <stp>000601.SZ</stp>
        <stp>61</stp>
        <stp>6/30/2015</stp>
        <stp>1</stp>
        <tr r="K186" s="5"/>
      </tp>
      <tp>
        <v>-39929209.810000002</v>
        <stp/>
        <stp>EM_S_QSTM07_IS</stp>
        <stp>4</stp>
        <stp>000617.SZ</stp>
        <stp>61</stp>
        <stp>3/31/2016</stp>
        <stp>1</stp>
        <tr r="I199" s="5"/>
      </tp>
      <tp>
        <v>-14921668.16</v>
        <stp/>
        <stp>EM_S_QSTM07_IS</stp>
        <stp>4</stp>
        <stp>000607.SZ</stp>
        <stp>61</stp>
        <stp>3/31/2016</stp>
        <stp>1</stp>
        <tr r="I190" s="5"/>
      </tp>
      <tp>
        <v>-14457161.25</v>
        <stp/>
        <stp>EM_S_QSTM07_IS</stp>
        <stp>4</stp>
        <stp>000611.SZ</stp>
        <stp>61</stp>
        <stp>6/30/2015</stp>
        <stp>1</stp>
        <tr r="K194" s="5"/>
      </tp>
      <tp>
        <v>120926671.15000001</v>
        <stp/>
        <stp>EM_S_QSTM07_IS</stp>
        <stp>4</stp>
        <stp>000612.SZ</stp>
        <stp>61</stp>
        <stp>6/30/2016</stp>
        <stp>1</stp>
        <tr r="D195" s="5"/>
      </tp>
      <tp>
        <v>28693152.309999999</v>
        <stp/>
        <stp>EM_S_QSTM07_IS</stp>
        <stp>4</stp>
        <stp>000681.SZ</stp>
        <stp>61</stp>
        <stp>6/30/2015</stp>
        <stp>1</stp>
        <tr r="K242" s="5"/>
      </tp>
      <tp>
        <v>16904327.239999998</v>
        <stp/>
        <stp>EM_S_QSTM07_IS</stp>
        <stp>4</stp>
        <stp>000682.SZ</stp>
        <stp>61</stp>
        <stp>6/30/2016</stp>
        <stp>1</stp>
        <tr r="D243" s="5"/>
      </tp>
      <tp>
        <v>-6328124.6500000004</v>
        <stp/>
        <stp>EM_S_QSTM07_IS</stp>
        <stp>4</stp>
        <stp>000697.SZ</stp>
        <stp>61</stp>
        <stp>3/31/2016</stp>
        <stp>1</stp>
        <tr r="I254" s="5"/>
      </tp>
      <tp>
        <v>45680309.880000003</v>
        <stp/>
        <stp>EM_S_QSTM07_IS</stp>
        <stp>4</stp>
        <stp>000687.SZ</stp>
        <stp>61</stp>
        <stp>3/31/2016</stp>
        <stp>1</stp>
        <tr r="I247" s="5"/>
      </tp>
      <tp>
        <v>-2802063.97</v>
        <stp/>
        <stp>EM_S_QSTM07_IS</stp>
        <stp>4</stp>
        <stp>000691.SZ</stp>
        <stp>61</stp>
        <stp>6/30/2015</stp>
        <stp>1</stp>
        <tr r="K250" s="5"/>
      </tp>
      <tp>
        <v>-54475938.020000003</v>
        <stp/>
        <stp>EM_S_QSTM07_IS</stp>
        <stp>4</stp>
        <stp>000692.SZ</stp>
        <stp>61</stp>
        <stp>6/30/2016</stp>
        <stp>1</stp>
        <tr r="D251" s="5"/>
      </tp>
      <tp>
        <v>106925131.09</v>
        <stp/>
        <stp>EM_S_QSTM07_IS</stp>
        <stp>4</stp>
        <stp>600621.SH</stp>
        <stp>61</stp>
        <stp>6/30/2015</stp>
        <stp>1</stp>
        <tr r="K2293" s="5"/>
      </tp>
      <tp>
        <v>29401113.91</v>
        <stp/>
        <stp>EM_S_QSTM07_IS</stp>
        <stp>4</stp>
        <stp>600622.SH</stp>
        <stp>61</stp>
        <stp>6/30/2016</stp>
        <stp>1</stp>
        <tr r="D2294" s="5"/>
      </tp>
      <tp>
        <v>344524085.38</v>
        <stp/>
        <stp>EM_S_QSTM07_IS</stp>
        <stp>4</stp>
        <stp>600637.SH</stp>
        <stp>61</stp>
        <stp>3/31/2016</stp>
        <stp>1</stp>
        <tr r="I2305" s="5"/>
      </tp>
      <tp>
        <v>-23684287.760000002</v>
        <stp/>
        <stp>EM_S_QSTM07_IS</stp>
        <stp>4</stp>
        <stp>600601.SH</stp>
        <stp>61</stp>
        <stp>6/30/2015</stp>
        <stp>1</stp>
        <tr r="K2274" s="5"/>
      </tp>
      <tp>
        <v>40169366.850000001</v>
        <stp/>
        <stp>EM_S_QSTM07_IS</stp>
        <stp>4</stp>
        <stp>600602.SH</stp>
        <stp>61</stp>
        <stp>6/30/2016</stp>
        <stp>1</stp>
        <tr r="D2275" s="5"/>
      </tp>
      <tp>
        <v>188346585.63999999</v>
        <stp/>
        <stp>EM_S_QSTM07_IS</stp>
        <stp>4</stp>
        <stp>600617.SH</stp>
        <stp>61</stp>
        <stp>3/31/2016</stp>
        <stp>1</stp>
        <tr r="I2289" s="5"/>
      </tp>
      <tp>
        <v>119608959.95999999</v>
        <stp/>
        <stp>EM_S_QSTM07_IS</stp>
        <stp>4</stp>
        <stp>600611.SH</stp>
        <stp>61</stp>
        <stp>6/30/2015</stp>
        <stp>1</stp>
        <tr r="K2283" s="5"/>
      </tp>
      <tp>
        <v>281545415.95999998</v>
        <stp/>
        <stp>EM_S_QSTM07_IS</stp>
        <stp>4</stp>
        <stp>600612.SH</stp>
        <stp>61</stp>
        <stp>6/30/2016</stp>
        <stp>1</stp>
        <tr r="D2284" s="5"/>
      </tp>
      <tp>
        <v>22369163.899999999</v>
        <stp/>
        <stp>EM_S_QSTM07_IS</stp>
        <stp>4</stp>
        <stp>600661.SH</stp>
        <stp>61</stp>
        <stp>6/30/2015</stp>
        <stp>1</stp>
        <tr r="K2326" s="5"/>
      </tp>
      <tp>
        <v>57384938.149999999</v>
        <stp/>
        <stp>EM_S_QSTM07_IS</stp>
        <stp>4</stp>
        <stp>600662.SH</stp>
        <stp>61</stp>
        <stp>6/30/2016</stp>
        <stp>1</stp>
        <tr r="D2327" s="5"/>
      </tp>
      <tp>
        <v>15476184.460000001</v>
        <stp/>
        <stp>EM_S_QSTM07_IS</stp>
        <stp>4</stp>
        <stp>600677.SH</stp>
        <stp>61</stp>
        <stp>3/31/2016</stp>
        <stp>1</stp>
        <tr r="I2339" s="5"/>
      </tp>
      <tp>
        <v>26619948.550000001</v>
        <stp/>
        <stp>EM_S_QSTM07_IS</stp>
        <stp>4</stp>
        <stp>600667.SH</stp>
        <stp>61</stp>
        <stp>3/31/2016</stp>
        <stp>1</stp>
        <tr r="I2332" s="5"/>
      </tp>
      <tp>
        <v>-2197481.58</v>
        <stp/>
        <stp>EM_S_QSTM07_IS</stp>
        <stp>4</stp>
        <stp>600671.SH</stp>
        <stp>61</stp>
        <stp>6/30/2015</stp>
        <stp>1</stp>
        <tr r="K2334" s="5"/>
      </tp>
      <tp>
        <v>75987529.079999998</v>
        <stp/>
        <stp>EM_S_QSTM07_IS</stp>
        <stp>4</stp>
        <stp>600641.SH</stp>
        <stp>61</stp>
        <stp>6/30/2015</stp>
        <stp>1</stp>
        <tr r="K2309" s="5"/>
      </tp>
      <tp>
        <v>575547478.29999995</v>
        <stp/>
        <stp>EM_S_QSTM07_IS</stp>
        <stp>4</stp>
        <stp>600642.SH</stp>
        <stp>61</stp>
        <stp>6/30/2016</stp>
        <stp>1</stp>
        <tr r="D2310" s="5"/>
      </tp>
      <tp>
        <v>-148753065.09999999</v>
        <stp/>
        <stp>EM_S_QSTM07_IS</stp>
        <stp>4</stp>
        <stp>600657.SH</stp>
        <stp>61</stp>
        <stp>3/31/2016</stp>
        <stp>1</stp>
        <tr r="I2323" s="5"/>
      </tp>
      <tp>
        <v>587111.19999999995</v>
        <stp/>
        <stp>EM_S_QSTM07_IS</stp>
        <stp>4</stp>
        <stp>600647.SH</stp>
        <stp>61</stp>
        <stp>3/31/2016</stp>
        <stp>1</stp>
        <tr r="I2314" s="5"/>
      </tp>
      <tp>
        <v>28924928.870000001</v>
        <stp/>
        <stp>EM_S_QSTM07_IS</stp>
        <stp>4</stp>
        <stp>600651.SH</stp>
        <stp>61</stp>
        <stp>6/30/2015</stp>
        <stp>1</stp>
        <tr r="K2318" s="5"/>
      </tp>
      <tp>
        <v>15037991.27</v>
        <stp/>
        <stp>EM_S_QSTM07_IS</stp>
        <stp>4</stp>
        <stp>600652.SH</stp>
        <stp>61</stp>
        <stp>6/30/2016</stp>
        <stp>1</stp>
        <tr r="D2319" s="5"/>
      </tp>
      <tp>
        <v>-948461.42</v>
        <stp/>
        <stp>EM_S_QSTM07_IS</stp>
        <stp>4</stp>
        <stp>600681.SH</stp>
        <stp>61</stp>
        <stp>6/30/2015</stp>
        <stp>1</stp>
        <tr r="K2343" s="5"/>
      </tp>
      <tp>
        <v>-90771039.769999996</v>
        <stp/>
        <stp>EM_S_QSTM07_IS</stp>
        <stp>4</stp>
        <stp>600682.SH</stp>
        <stp>61</stp>
        <stp>6/30/2016</stp>
        <stp>1</stp>
        <tr r="D2344" s="5"/>
      </tp>
      <tp>
        <v>46197997.289999999</v>
        <stp/>
        <stp>EM_S_QSTM07_IS</stp>
        <stp>4</stp>
        <stp>600697.SH</stp>
        <stp>61</stp>
        <stp>3/31/2016</stp>
        <stp>1</stp>
        <tr r="I2359" s="5"/>
      </tp>
      <tp>
        <v>204471905.47999999</v>
        <stp/>
        <stp>EM_S_QSTM07_IS</stp>
        <stp>4</stp>
        <stp>600687.SH</stp>
        <stp>61</stp>
        <stp>3/31/2016</stp>
        <stp>1</stp>
        <tr r="I2349" s="5"/>
      </tp>
      <tp>
        <v>19620398.629999999</v>
        <stp/>
        <stp>EM_S_QSTM07_IS</stp>
        <stp>4</stp>
        <stp>600691.SH</stp>
        <stp>61</stp>
        <stp>6/30/2015</stp>
        <stp>1</stp>
        <tr r="K2353" s="5"/>
      </tp>
      <tp>
        <v>3155545.57</v>
        <stp/>
        <stp>EM_S_QSTM07_IS</stp>
        <stp>4</stp>
        <stp>600692.SH</stp>
        <stp>61</stp>
        <stp>6/30/2016</stp>
        <stp>1</stp>
        <tr r="D2354" s="5"/>
      </tp>
      <tp>
        <v>56299254.270000003</v>
        <stp/>
        <stp>EM_S_QSTM07_IS</stp>
        <stp>4</stp>
        <stp>000761.SZ</stp>
        <stp>61</stp>
        <stp>6/30/2015</stp>
        <stp>1</stp>
        <tr r="K301" s="5"/>
      </tp>
      <tp>
        <v>-12870686.220000001</v>
        <stp/>
        <stp>EM_S_QSTM07_IS</stp>
        <stp>4</stp>
        <stp>000762.SZ</stp>
        <stp>61</stp>
        <stp>6/30/2016</stp>
        <stp>1</stp>
        <tr r="D302" s="5"/>
      </tp>
      <tp>
        <v>12268591.4</v>
        <stp/>
        <stp>EM_S_QSTM07_IS</stp>
        <stp>4</stp>
        <stp>000777.SZ</stp>
        <stp>61</stp>
        <stp>3/31/2016</stp>
        <stp>1</stp>
        <tr r="I307" s="5"/>
      </tp>
      <tp>
        <v>-190600951.66</v>
        <stp/>
        <stp>EM_S_QSTM07_IS</stp>
        <stp>4</stp>
        <stp>000767.SZ</stp>
        <stp>61</stp>
        <stp>3/31/2016</stp>
        <stp>1</stp>
        <tr r="I304" s="5"/>
      </tp>
      <tp>
        <v>7263331.5999999996</v>
        <stp/>
        <stp>EM_S_QSTM07_IS</stp>
        <stp>4</stp>
        <stp>000757.SZ</stp>
        <stp>61</stp>
        <stp>3/31/2016</stp>
        <stp>1</stp>
        <tr r="I297" s="5"/>
      </tp>
      <tp>
        <v>33857466.030000001</v>
        <stp/>
        <stp>EM_S_QSTM07_IS</stp>
        <stp>4</stp>
        <stp>000751.SZ</stp>
        <stp>61</stp>
        <stp>6/30/2015</stp>
        <stp>1</stp>
        <tr r="K292" s="5"/>
      </tp>
      <tp>
        <v>-1003487.1</v>
        <stp/>
        <stp>EM_S_QSTM07_IS</stp>
        <stp>4</stp>
        <stp>000752.SZ</stp>
        <stp>61</stp>
        <stp>6/30/2016</stp>
        <stp>1</stp>
        <tr r="D293" s="5"/>
      </tp>
      <tp>
        <v>-580319.68000000005</v>
        <stp/>
        <stp>EM_S_QSTM07_IS</stp>
        <stp>4</stp>
        <stp>000721.SZ</stp>
        <stp>61</stp>
        <stp>6/30/2015</stp>
        <stp>1</stp>
        <tr r="K274" s="5"/>
      </tp>
      <tp>
        <v>60011937.140000001</v>
        <stp/>
        <stp>EM_S_QSTM07_IS</stp>
        <stp>4</stp>
        <stp>000722.SZ</stp>
        <stp>61</stp>
        <stp>6/30/2016</stp>
        <stp>1</stp>
        <tr r="D275" s="5"/>
      </tp>
      <tp>
        <v>-34910172.960000001</v>
        <stp/>
        <stp>EM_S_QSTM07_IS</stp>
        <stp>4</stp>
        <stp>000737.SZ</stp>
        <stp>61</stp>
        <stp>3/31/2016</stp>
        <stp>1</stp>
        <tr r="I287" s="5"/>
      </tp>
      <tp>
        <v>-22814805.449999999</v>
        <stp/>
        <stp>EM_S_QSTM07_IS</stp>
        <stp>4</stp>
        <stp>000727.SZ</stp>
        <stp>61</stp>
        <stp>3/31/2016</stp>
        <stp>1</stp>
        <tr r="I279" s="5"/>
      </tp>
      <tp>
        <v>28154316.460000001</v>
        <stp/>
        <stp>EM_S_QSTM07_IS</stp>
        <stp>4</stp>
        <stp>000731.SZ</stp>
        <stp>61</stp>
        <stp>6/30/2015</stp>
        <stp>1</stp>
        <tr r="K282" s="5"/>
      </tp>
      <tp>
        <v>452877266.70999998</v>
        <stp/>
        <stp>EM_S_QSTM07_IS</stp>
        <stp>4</stp>
        <stp>000732.SZ</stp>
        <stp>61</stp>
        <stp>6/30/2016</stp>
        <stp>1</stp>
        <tr r="D283" s="5"/>
      </tp>
      <tp>
        <v>29877995.670000002</v>
        <stp/>
        <stp>EM_S_QSTM07_IS</stp>
        <stp>4</stp>
        <stp>000701.SZ</stp>
        <stp>61</stp>
        <stp>6/30/2015</stp>
        <stp>1</stp>
        <tr r="K257" s="5"/>
      </tp>
      <tp>
        <v>3527118.43</v>
        <stp/>
        <stp>EM_S_QSTM07_IS</stp>
        <stp>4</stp>
        <stp>000702.SZ</stp>
        <stp>61</stp>
        <stp>6/30/2016</stp>
        <stp>1</stp>
        <tr r="D258" s="5"/>
      </tp>
      <tp>
        <v>-231093382.09</v>
        <stp/>
        <stp>EM_S_QSTM07_IS</stp>
        <stp>4</stp>
        <stp>000717.SZ</stp>
        <stp>61</stp>
        <stp>3/31/2016</stp>
        <stp>1</stp>
        <tr r="I270" s="5"/>
      </tp>
      <tp>
        <v>5023672.6100000003</v>
        <stp/>
        <stp>EM_S_QSTM07_IS</stp>
        <stp>4</stp>
        <stp>000707.SZ</stp>
        <stp>61</stp>
        <stp>3/31/2016</stp>
        <stp>1</stp>
        <tr r="I261" s="5"/>
      </tp>
      <tp>
        <v>-515766973.81999999</v>
        <stp/>
        <stp>EM_S_QSTM07_IS</stp>
        <stp>4</stp>
        <stp>000711.SZ</stp>
        <stp>61</stp>
        <stp>6/30/2015</stp>
        <stp>1</stp>
        <tr r="K265" s="5"/>
      </tp>
      <tp>
        <v>89228919.560000002</v>
        <stp/>
        <stp>EM_S_QSTM07_IS</stp>
        <stp>4</stp>
        <stp>000712.SZ</stp>
        <stp>61</stp>
        <stp>6/30/2016</stp>
        <stp>1</stp>
        <tr r="D266" s="5"/>
      </tp>
      <tp>
        <v>-29979091.350000001</v>
        <stp/>
        <stp>EM_S_QSTM07_IS</stp>
        <stp>4</stp>
        <stp>000782.SZ</stp>
        <stp>61</stp>
        <stp>6/30/2016</stp>
        <stp>1</stp>
        <tr r="D311" s="5"/>
      </tp>
      <tp>
        <v>16542822.9</v>
        <stp/>
        <stp>EM_S_QSTM07_IS</stp>
        <stp>4</stp>
        <stp>000797.SZ</stp>
        <stp>61</stp>
        <stp>3/31/2016</stp>
        <stp>1</stp>
        <tr r="I323" s="5"/>
      </tp>
      <tp>
        <v>59497639.82</v>
        <stp/>
        <stp>EM_S_QSTM07_IS</stp>
        <stp>4</stp>
        <stp>000791.SZ</stp>
        <stp>61</stp>
        <stp>6/30/2015</stp>
        <stp>1</stp>
        <tr r="K318" s="5"/>
      </tp>
      <tp>
        <v>185680338.09999999</v>
        <stp/>
        <stp>EM_S_QSTM07_IS</stp>
        <stp>4</stp>
        <stp>000792.SZ</stp>
        <stp>61</stp>
        <stp>6/30/2016</stp>
        <stp>1</stp>
        <tr r="D319" s="5"/>
      </tp>
      <tp>
        <v>-66475232.359999999</v>
        <stp/>
        <stp>EM_S_QSTM07_IS</stp>
        <stp>4</stp>
        <stp>600721.SH</stp>
        <stp>61</stp>
        <stp>6/30/2015</stp>
        <stp>1</stp>
        <tr r="K2381" s="5"/>
      </tp>
      <tp>
        <v>4372618.33</v>
        <stp/>
        <stp>EM_S_QSTM07_IS</stp>
        <stp>4</stp>
        <stp>600722.SH</stp>
        <stp>61</stp>
        <stp>6/30/2016</stp>
        <stp>1</stp>
        <tr r="D2382" s="5"/>
      </tp>
      <tp>
        <v>-19062306.600000001</v>
        <stp/>
        <stp>EM_S_QSTM07_IS</stp>
        <stp>4</stp>
        <stp>600737.SH</stp>
        <stp>61</stp>
        <stp>3/31/2016</stp>
        <stp>1</stp>
        <tr r="I2397" s="5"/>
      </tp>
      <tp>
        <v>4786051.0199999996</v>
        <stp/>
        <stp>EM_S_QSTM07_IS</stp>
        <stp>4</stp>
        <stp>600727.SH</stp>
        <stp>61</stp>
        <stp>3/31/2016</stp>
        <stp>1</stp>
        <tr r="I2387" s="5"/>
      </tp>
      <tp>
        <v>7772871.7599999998</v>
        <stp/>
        <stp>EM_S_QSTM07_IS</stp>
        <stp>4</stp>
        <stp>600731.SH</stp>
        <stp>61</stp>
        <stp>6/30/2015</stp>
        <stp>1</stp>
        <tr r="K2391" s="5"/>
      </tp>
      <tp>
        <v>-23176482.550000001</v>
        <stp/>
        <stp>EM_S_QSTM07_IS</stp>
        <stp>4</stp>
        <stp>600732.SH</stp>
        <stp>61</stp>
        <stp>6/30/2016</stp>
        <stp>1</stp>
        <tr r="D2392" s="5"/>
      </tp>
      <tp>
        <v>-7718039.4100000001</v>
        <stp/>
        <stp>EM_S_QSTM07_IS</stp>
        <stp>4</stp>
        <stp>600701.SH</stp>
        <stp>61</stp>
        <stp>6/30/2015</stp>
        <stp>1</stp>
        <tr r="K2362" s="5"/>
      </tp>
      <tp>
        <v>10995859.4</v>
        <stp/>
        <stp>EM_S_QSTM07_IS</stp>
        <stp>4</stp>
        <stp>600702.SH</stp>
        <stp>61</stp>
        <stp>6/30/2016</stp>
        <stp>1</stp>
        <tr r="D2363" s="5"/>
      </tp>
      <tp>
        <v>283840554.82999998</v>
        <stp/>
        <stp>EM_S_QSTM07_IS</stp>
        <stp>4</stp>
        <stp>600717.SH</stp>
        <stp>61</stp>
        <stp>3/31/2016</stp>
        <stp>1</stp>
        <tr r="I2377" s="5"/>
      </tp>
      <tp>
        <v>-47701422.670000002</v>
        <stp/>
        <stp>EM_S_QSTM07_IS</stp>
        <stp>4</stp>
        <stp>600707.SH</stp>
        <stp>61</stp>
        <stp>3/31/2016</stp>
        <stp>1</stp>
        <tr r="I2368" s="5"/>
      </tp>
      <tp>
        <v>46682608.909999996</v>
        <stp/>
        <stp>EM_S_QSTM07_IS</stp>
        <stp>4</stp>
        <stp>600711.SH</stp>
        <stp>61</stp>
        <stp>6/30/2015</stp>
        <stp>1</stp>
        <tr r="K2371" s="5"/>
      </tp>
      <tp>
        <v>-5892904.04</v>
        <stp/>
        <stp>EM_S_QSTM07_IS</stp>
        <stp>4</stp>
        <stp>600712.SH</stp>
        <stp>61</stp>
        <stp>6/30/2016</stp>
        <stp>1</stp>
        <tr r="D2372" s="5"/>
      </tp>
      <tp>
        <v>131207235.76000001</v>
        <stp/>
        <stp>EM_S_QSTM07_IS</stp>
        <stp>4</stp>
        <stp>600761.SH</stp>
        <stp>61</stp>
        <stp>6/30/2015</stp>
        <stp>1</stp>
        <tr r="K2420" s="5"/>
      </tp>
      <tp>
        <v>-14238915.93</v>
        <stp/>
        <stp>EM_S_QSTM07_IS</stp>
        <stp>4</stp>
        <stp>600777.SH</stp>
        <stp>61</stp>
        <stp>3/31/2016</stp>
        <stp>1</stp>
        <tr r="I2434" s="5"/>
      </tp>
      <tp>
        <v>-17613837.23</v>
        <stp/>
        <stp>EM_S_QSTM07_IS</stp>
        <stp>4</stp>
        <stp>600767.SH</stp>
        <stp>61</stp>
        <stp>3/31/2016</stp>
        <stp>1</stp>
        <tr r="I2425" s="5"/>
      </tp>
      <tp>
        <v>1936947.71</v>
        <stp/>
        <stp>EM_S_QSTM07_IS</stp>
        <stp>4</stp>
        <stp>600771.SH</stp>
        <stp>61</stp>
        <stp>6/30/2015</stp>
        <stp>1</stp>
        <tr r="K2429" s="5"/>
      </tp>
      <tp>
        <v>1302182140.0599999</v>
        <stp/>
        <stp>EM_S_QSTM07_IS</stp>
        <stp>4</stp>
        <stp>600741.SH</stp>
        <stp>61</stp>
        <stp>6/30/2015</stp>
        <stp>1</stp>
        <tr r="K2401" s="5"/>
      </tp>
      <tp>
        <v>101229561.95</v>
        <stp/>
        <stp>EM_S_QSTM07_IS</stp>
        <stp>4</stp>
        <stp>600742.SH</stp>
        <stp>61</stp>
        <stp>6/30/2016</stp>
        <stp>1</stp>
        <tr r="D2402" s="5"/>
      </tp>
      <tp>
        <v>138808533.47</v>
        <stp/>
        <stp>EM_S_QSTM07_IS</stp>
        <stp>4</stp>
        <stp>600757.SH</stp>
        <stp>61</stp>
        <stp>3/31/2016</stp>
        <stp>1</stp>
        <tr r="I2416" s="5"/>
      </tp>
      <tp>
        <v>-13508419.119999999</v>
        <stp/>
        <stp>EM_S_QSTM07_IS</stp>
        <stp>4</stp>
        <stp>600747.SH</stp>
        <stp>61</stp>
        <stp>3/31/2016</stp>
        <stp>1</stp>
        <tr r="I2407" s="5"/>
      </tp>
      <tp>
        <v>93550512.150000006</v>
        <stp/>
        <stp>EM_S_QSTM07_IS</stp>
        <stp>4</stp>
        <stp>600751.SH</stp>
        <stp>61</stp>
        <stp>6/30/2015</stp>
        <stp>1</stp>
        <tr r="K2411" s="5"/>
      </tp>
      <tp>
        <v>7121635.4800000004</v>
        <stp/>
        <stp>EM_S_QSTM07_IS</stp>
        <stp>4</stp>
        <stp>600781.SH</stp>
        <stp>61</stp>
        <stp>6/30/2015</stp>
        <stp>1</stp>
        <tr r="K2438" s="5"/>
      </tp>
      <tp>
        <v>202636651.74000001</v>
        <stp/>
        <stp>EM_S_QSTM07_IS</stp>
        <stp>4</stp>
        <stp>600782.SH</stp>
        <stp>61</stp>
        <stp>6/30/2016</stp>
        <stp>1</stp>
        <tr r="D2439" s="5"/>
      </tp>
      <tp>
        <v>-14055115.09</v>
        <stp/>
        <stp>EM_S_QSTM07_IS</stp>
        <stp>4</stp>
        <stp>600797.SH</stp>
        <stp>61</stp>
        <stp>3/31/2016</stp>
        <stp>1</stp>
        <tr r="I2452" s="5"/>
      </tp>
      <tp>
        <v>229231543.63</v>
        <stp/>
        <stp>EM_S_QSTM07_IS</stp>
        <stp>4</stp>
        <stp>600787.SH</stp>
        <stp>61</stp>
        <stp>3/31/2016</stp>
        <stp>1</stp>
        <tr r="I2443" s="5"/>
      </tp>
      <tp>
        <v>41129240.689999998</v>
        <stp/>
        <stp>EM_S_QSTM07_IS</stp>
        <stp>4</stp>
        <stp>600791.SH</stp>
        <stp>61</stp>
        <stp>6/30/2015</stp>
        <stp>1</stp>
        <tr r="K2446" s="5"/>
      </tp>
      <tp>
        <v>-13859229.609999999</v>
        <stp/>
        <stp>EM_S_QSTM07_IS</stp>
        <stp>4</stp>
        <stp>600792.SH</stp>
        <stp>61</stp>
        <stp>6/30/2016</stp>
        <stp>1</stp>
        <tr r="D2447" s="5"/>
      </tp>
      <tp>
        <v>23476365.170000002</v>
        <stp/>
        <stp>EM_S_QSTM07_IS</stp>
        <stp>4</stp>
        <stp>300447.SZ</stp>
        <stp>61</stp>
        <stp>3/31/2016</stp>
        <stp>1</stp>
        <tr r="I1707" s="5"/>
      </tp>
      <tp>
        <v>5155093.4400000004</v>
        <stp/>
        <stp>EM_S_QSTM07_IS</stp>
        <stp>4</stp>
        <stp>300451.SZ</stp>
        <stp>61</stp>
        <stp>6/30/2015</stp>
        <stp>1</stp>
        <tr r="K1711" s="5"/>
      </tp>
      <tp>
        <v>14711134.550000001</v>
        <stp/>
        <stp>EM_S_QSTM07_IS</stp>
        <stp>4</stp>
        <stp>300452.SZ</stp>
        <stp>61</stp>
        <stp>6/30/2016</stp>
        <stp>1</stp>
        <tr r="D1712" s="5"/>
      </tp>
      <tp>
        <v>13558060.18</v>
        <stp/>
        <stp>EM_S_QSTM07_IS</stp>
        <stp>4</stp>
        <stp>300441.SZ</stp>
        <stp>61</stp>
        <stp>6/30/2015</stp>
        <stp>1</stp>
        <tr r="K1701" s="5"/>
      </tp>
      <tp>
        <v>317246.32</v>
        <stp/>
        <stp>EM_S_QSTM07_IS</stp>
        <stp>4</stp>
        <stp>300442.SZ</stp>
        <stp>61</stp>
        <stp>6/30/2016</stp>
        <stp>1</stp>
        <tr r="D1702" s="5"/>
      </tp>
      <tp>
        <v>21593125.41</v>
        <stp/>
        <stp>EM_S_QSTM07_IS</stp>
        <stp>4</stp>
        <stp>300457.SZ</stp>
        <stp>61</stp>
        <stp>3/31/2016</stp>
        <stp>1</stp>
        <tr r="I1716" s="5"/>
      </tp>
      <tp>
        <v>17511143.34</v>
        <stp/>
        <stp>EM_S_QSTM07_IS</stp>
        <stp>4</stp>
        <stp>300467.SZ</stp>
        <stp>61</stp>
        <stp>3/31/2016</stp>
        <stp>1</stp>
        <tr r="I1726" s="5"/>
      </tp>
      <tp>
        <v>39641823.560000002</v>
        <stp/>
        <stp>EM_S_QSTM07_IS</stp>
        <stp>4</stp>
        <stp>300471.SZ</stp>
        <stp>61</stp>
        <stp>6/30/2015</stp>
        <stp>1</stp>
        <tr r="K1730" s="5"/>
      </tp>
      <tp>
        <v>1596209.46</v>
        <stp/>
        <stp>EM_S_QSTM07_IS</stp>
        <stp>4</stp>
        <stp>300472.SZ</stp>
        <stp>61</stp>
        <stp>6/30/2016</stp>
        <stp>1</stp>
        <tr r="D1731" s="5"/>
      </tp>
      <tp>
        <v>7359300.6100000003</v>
        <stp/>
        <stp>EM_S_QSTM07_IS</stp>
        <stp>4</stp>
        <stp>300461.SZ</stp>
        <stp>61</stp>
        <stp>6/30/2015</stp>
        <stp>1</stp>
        <tr r="K1720" s="5"/>
      </tp>
      <tp>
        <v>20082815.640000001</v>
        <stp/>
        <stp>EM_S_QSTM07_IS</stp>
        <stp>4</stp>
        <stp>300462.SZ</stp>
        <stp>61</stp>
        <stp>6/30/2016</stp>
        <stp>1</stp>
        <tr r="D1721" s="5"/>
      </tp>
      <tp>
        <v>-13399702.109999999</v>
        <stp/>
        <stp>EM_S_QSTM07_IS</stp>
        <stp>4</stp>
        <stp>300477.SZ</stp>
        <stp>61</stp>
        <stp>3/31/2016</stp>
        <stp>1</stp>
        <tr r="I1736" s="5"/>
      </tp>
      <tp>
        <v>11597636.76</v>
        <stp/>
        <stp>EM_S_QSTM07_IS</stp>
        <stp>4</stp>
        <stp>000421.SZ</stp>
        <stp>61</stp>
        <stp>6/30/2015</stp>
        <stp>1</stp>
        <tr r="K96" s="5"/>
      </tp>
      <tp>
        <v>2688750.46</v>
        <stp/>
        <stp>EM_S_QSTM07_IS</stp>
        <stp>4</stp>
        <stp>000422.SZ</stp>
        <stp>61</stp>
        <stp>6/30/2016</stp>
        <stp>1</stp>
        <tr r="D97" s="5"/>
      </tp>
      <tp>
        <v>-4565976.1900000004</v>
        <stp/>
        <stp>EM_S_QSTM07_IS</stp>
        <stp>4</stp>
        <stp>300407.SZ</stp>
        <stp>61</stp>
        <stp>3/31/2016</stp>
        <stp>1</stp>
        <tr r="I1667" s="5"/>
      </tp>
      <tp>
        <v>17728168.52</v>
        <stp/>
        <stp>EM_S_QSTM07_IS</stp>
        <stp>4</stp>
        <stp>300411.SZ</stp>
        <stp>61</stp>
        <stp>6/30/2015</stp>
        <stp>1</stp>
        <tr r="K1671" s="5"/>
      </tp>
      <tp>
        <v>17981929.079999998</v>
        <stp/>
        <stp>EM_S_QSTM07_IS</stp>
        <stp>4</stp>
        <stp>300412.SZ</stp>
        <stp>61</stp>
        <stp>6/30/2016</stp>
        <stp>1</stp>
        <tr r="D1672" s="5"/>
      </tp>
      <tp>
        <v>4184981.15</v>
        <stp/>
        <stp>EM_S_QSTM07_IS</stp>
        <stp>4</stp>
        <stp>300401.SZ</stp>
        <stp>61</stp>
        <stp>6/30/2015</stp>
        <stp>1</stp>
        <tr r="K1661" s="5"/>
      </tp>
      <tp>
        <v>-29217826.48</v>
        <stp/>
        <stp>EM_S_QSTM07_IS</stp>
        <stp>4</stp>
        <stp>300402.SZ</stp>
        <stp>61</stp>
        <stp>6/30/2016</stp>
        <stp>1</stp>
        <tr r="D1662" s="5"/>
      </tp>
      <tp>
        <v>4993025.88</v>
        <stp/>
        <stp>EM_S_QSTM07_IS</stp>
        <stp>4</stp>
        <stp>300417.SZ</stp>
        <stp>61</stp>
        <stp>3/31/2016</stp>
        <stp>1</stp>
        <tr r="I1677" s="5"/>
      </tp>
      <tp>
        <v>797095315.60000002</v>
        <stp/>
        <stp>EM_S_QSTM07_IS</stp>
        <stp>4</stp>
        <stp>000401.SZ</stp>
        <stp>61</stp>
        <stp>6/30/2015</stp>
        <stp>1</stp>
        <tr r="K80" s="5"/>
      </tp>
      <tp>
        <v>-21328543.390000001</v>
        <stp/>
        <stp>EM_S_QSTM07_IS</stp>
        <stp>4</stp>
        <stp>000402.SZ</stp>
        <stp>61</stp>
        <stp>6/30/2016</stp>
        <stp>1</stp>
        <tr r="D81" s="5"/>
      </tp>
      <tp>
        <v>96167339.489999995</v>
        <stp/>
        <stp>EM_S_QSTM07_IS</stp>
        <stp>4</stp>
        <stp>000417.SZ</stp>
        <stp>61</stp>
        <stp>3/31/2016</stp>
        <stp>1</stp>
        <tr r="I92" s="5"/>
      </tp>
      <tp>
        <v>-5761508.4000000004</v>
        <stp/>
        <stp>EM_S_QSTM07_IS</stp>
        <stp>4</stp>
        <stp>300427.SZ</stp>
        <stp>61</stp>
        <stp>3/31/2016</stp>
        <stp>1</stp>
        <tr r="I1687" s="5"/>
      </tp>
      <tp>
        <v>9907958.3499999996</v>
        <stp/>
        <stp>EM_S_QSTM07_IS</stp>
        <stp>4</stp>
        <stp>300431.SZ</stp>
        <stp>61</stp>
        <stp>6/30/2015</stp>
        <stp>1</stp>
        <tr r="K1691" s="5"/>
      </tp>
      <tp>
        <v>58967751.229999997</v>
        <stp/>
        <stp>EM_S_QSTM07_IS</stp>
        <stp>4</stp>
        <stp>300432.SZ</stp>
        <stp>61</stp>
        <stp>6/30/2016</stp>
        <stp>1</stp>
        <tr r="D1692" s="5"/>
      </tp>
      <tp>
        <v>53369122.350000001</v>
        <stp/>
        <stp>EM_S_QSTM07_IS</stp>
        <stp>4</stp>
        <stp>000407.SZ</stp>
        <stp>61</stp>
        <stp>3/31/2016</stp>
        <stp>1</stp>
        <tr r="I84" s="5"/>
      </tp>
      <tp>
        <v>18267546.09</v>
        <stp/>
        <stp>EM_S_QSTM07_IS</stp>
        <stp>4</stp>
        <stp>000411.SZ</stp>
        <stp>61</stp>
        <stp>6/30/2015</stp>
        <stp>1</stp>
        <tr r="K88" s="5"/>
      </tp>
      <tp>
        <v>13359331.720000001</v>
        <stp/>
        <stp>EM_S_QSTM07_IS</stp>
        <stp>4</stp>
        <stp>300421.SZ</stp>
        <stp>61</stp>
        <stp>6/30/2015</stp>
        <stp>1</stp>
        <tr r="K1681" s="5"/>
      </tp>
      <tp>
        <v>16356509.24</v>
        <stp/>
        <stp>EM_S_QSTM07_IS</stp>
        <stp>4</stp>
        <stp>300422.SZ</stp>
        <stp>61</stp>
        <stp>6/30/2016</stp>
        <stp>1</stp>
        <tr r="D1682" s="5"/>
      </tp>
      <tp>
        <v>9621878.3599999994</v>
        <stp/>
        <stp>EM_S_QSTM07_IS</stp>
        <stp>4</stp>
        <stp>300437.SZ</stp>
        <stp>61</stp>
        <stp>3/31/2016</stp>
        <stp>1</stp>
        <tr r="I1697" s="5"/>
      </tp>
      <tp>
        <v>8980309.9299999997</v>
        <stp/>
        <stp>EM_S_QSTM07_IS</stp>
        <stp>4</stp>
        <stp>300487.SZ</stp>
        <stp>61</stp>
        <stp>3/31/2016</stp>
        <stp>1</stp>
        <tr r="I1746" s="5"/>
      </tp>
      <tp>
        <v>12410441.42</v>
        <stp/>
        <stp>EM_S_QSTM07_IS</stp>
        <stp>4</stp>
        <stp>300491.SZ</stp>
        <stp>61</stp>
        <stp>6/30/2015</stp>
        <stp>1</stp>
        <tr r="K1750" s="5"/>
      </tp>
      <tp>
        <v>4775961.17</v>
        <stp/>
        <stp>EM_S_QSTM07_IS</stp>
        <stp>4</stp>
        <stp>300492.SZ</stp>
        <stp>61</stp>
        <stp>6/30/2016</stp>
        <stp>1</stp>
        <tr r="D1751" s="5"/>
      </tp>
      <tp>
        <v>17035815.960000001</v>
        <stp/>
        <stp>EM_S_QSTM07_IS</stp>
        <stp>4</stp>
        <stp>300481.SZ</stp>
        <stp>61</stp>
        <stp>6/30/2015</stp>
        <stp>1</stp>
        <tr r="K1740" s="5"/>
      </tp>
      <tp>
        <v>54208925.869999997</v>
        <stp/>
        <stp>EM_S_QSTM07_IS</stp>
        <stp>4</stp>
        <stp>300482.SZ</stp>
        <stp>61</stp>
        <stp>6/30/2016</stp>
        <stp>1</stp>
        <tr r="D1741" s="5"/>
      </tp>
      <tp>
        <v>36875614.530000001</v>
        <stp/>
        <stp>EM_S_QSTM07_IS</stp>
        <stp>4</stp>
        <stp>300497.SZ</stp>
        <stp>61</stp>
        <stp>3/31/2016</stp>
        <stp>1</stp>
        <tr r="I1756" s="5"/>
      </tp>
      <tp>
        <v>477916.69</v>
        <stp/>
        <stp>EM_S_QSTM07_IS</stp>
        <stp>4</stp>
        <stp>600421.SH</stp>
        <stp>61</stp>
        <stp>6/30/2015</stp>
        <stp>1</stp>
        <tr r="K2132" s="5"/>
      </tp>
      <tp>
        <v>162987425.05000001</v>
        <stp/>
        <stp>EM_S_QSTM07_IS</stp>
        <stp>4</stp>
        <stp>600422.SH</stp>
        <stp>61</stp>
        <stp>6/30/2016</stp>
        <stp>1</stp>
        <tr r="D2133" s="5"/>
      </tp>
      <tp>
        <v>-323665320.49000001</v>
        <stp/>
        <stp>EM_S_QSTM07_IS</stp>
        <stp>4</stp>
        <stp>600432.SH</stp>
        <stp>61</stp>
        <stp>6/30/2016</stp>
        <stp>1</stp>
        <tr r="D2139" s="5"/>
      </tp>
      <tp>
        <v>12060953.16</v>
        <stp/>
        <stp>EM_S_QSTM07_IS</stp>
        <stp>4</stp>
        <stp>600401.SH</stp>
        <stp>61</stp>
        <stp>6/30/2015</stp>
        <stp>1</stp>
        <tr r="K2120" s="5"/>
      </tp>
      <tp>
        <v>51194271.289999999</v>
        <stp/>
        <stp>EM_S_QSTM07_IS</stp>
        <stp>4</stp>
        <stp>600461.SH</stp>
        <stp>61</stp>
        <stp>6/30/2015</stp>
        <stp>1</stp>
        <tr r="K2155" s="5"/>
      </tp>
      <tp>
        <v>1484946.93</v>
        <stp/>
        <stp>EM_S_QSTM07_IS</stp>
        <stp>4</stp>
        <stp>600462.SH</stp>
        <stp>61</stp>
        <stp>6/30/2016</stp>
        <stp>1</stp>
        <tr r="D2156" s="5"/>
      </tp>
      <tp>
        <v>36600626.780000001</v>
        <stp/>
        <stp>EM_S_QSTM07_IS</stp>
        <stp>4</stp>
        <stp>600477.SH</stp>
        <stp>61</stp>
        <stp>3/31/2016</stp>
        <stp>1</stp>
        <tr r="I2165" s="5"/>
      </tp>
      <tp>
        <v>8061403.6600000001</v>
        <stp/>
        <stp>EM_S_QSTM07_IS</stp>
        <stp>4</stp>
        <stp>600467.SH</stp>
        <stp>61</stp>
        <stp>3/31/2016</stp>
        <stp>1</stp>
        <tr r="I2159" s="5"/>
      </tp>
      <tp>
        <v>49849997.210000001</v>
        <stp/>
        <stp>EM_S_QSTM07_IS</stp>
        <stp>4</stp>
        <stp>600452.SH</stp>
        <stp>61</stp>
        <stp>6/30/2016</stp>
        <stp>1</stp>
        <tr r="D2149" s="5"/>
      </tp>
      <tp>
        <v>133515252.55</v>
        <stp/>
        <stp>EM_S_QSTM07_IS</stp>
        <stp>4</stp>
        <stp>600481.SH</stp>
        <stp>61</stp>
        <stp>6/30/2015</stp>
        <stp>1</stp>
        <tr r="K2169" s="5"/>
      </tp>
      <tp>
        <v>415102107.10000002</v>
        <stp/>
        <stp>EM_S_QSTM07_IS</stp>
        <stp>4</stp>
        <stp>600482.SH</stp>
        <stp>61</stp>
        <stp>6/30/2016</stp>
        <stp>1</stp>
        <tr r="D2170" s="5"/>
      </tp>
      <tp>
        <v>-54227559.850000001</v>
        <stp/>
        <stp>EM_S_QSTM07_IS</stp>
        <stp>4</stp>
        <stp>600497.SH</stp>
        <stp>61</stp>
        <stp>3/31/2016</stp>
        <stp>1</stp>
        <tr r="I2182" s="5"/>
      </tp>
      <tp>
        <v>114778814.19</v>
        <stp/>
        <stp>EM_S_QSTM07_IS</stp>
        <stp>4</stp>
        <stp>600487.SH</stp>
        <stp>61</stp>
        <stp>3/31/2016</stp>
        <stp>1</stp>
        <tr r="I2174" s="5"/>
      </tp>
      <tp>
        <v>55258517.829999998</v>
        <stp/>
        <stp>EM_S_QSTM07_IS</stp>
        <stp>4</stp>
        <stp>600491.SH</stp>
        <stp>61</stp>
        <stp>6/30/2015</stp>
        <stp>1</stp>
        <tr r="K2178" s="5"/>
      </tp>
      <tp>
        <v>24916073.379999999</v>
        <stp/>
        <stp>EM_S_QSTM07_IS</stp>
        <stp>4</stp>
        <stp>000561.SZ</stp>
        <stp>61</stp>
        <stp>6/30/2015</stp>
        <stp>1</stp>
        <tr r="K157" s="5"/>
      </tp>
      <tp>
        <v>2152031.69</v>
        <stp/>
        <stp>EM_S_QSTM07_IS</stp>
        <stp>4</stp>
        <stp>000567.SZ</stp>
        <stp>61</stp>
        <stp>3/31/2016</stp>
        <stp>1</stp>
        <tr r="I162" s="5"/>
      </tp>
      <tp>
        <v>23915744.5</v>
        <stp/>
        <stp>EM_S_QSTM07_IS</stp>
        <stp>4</stp>
        <stp>000571.SZ</stp>
        <stp>61</stp>
        <stp>6/30/2015</stp>
        <stp>1</stp>
        <tr r="K165" s="5"/>
      </tp>
      <tp>
        <v>90882723.340000004</v>
        <stp/>
        <stp>EM_S_QSTM07_IS</stp>
        <stp>4</stp>
        <stp>000572.SZ</stp>
        <stp>61</stp>
        <stp>6/30/2016</stp>
        <stp>1</stp>
        <tr r="D166" s="5"/>
      </tp>
      <tp>
        <v>776089.18999999797</v>
        <stp/>
        <stp>EM_S_QSTM07_IS</stp>
        <stp>4</stp>
        <stp>000541.SZ</stp>
        <stp>61</stp>
        <stp>6/30/2015</stp>
        <stp>1</stp>
        <tr r="K140" s="5"/>
      </tp>
      <tp>
        <v>-23801050.879999999</v>
        <stp/>
        <stp>EM_S_QSTM07_IS</stp>
        <stp>4</stp>
        <stp>000557.SZ</stp>
        <stp>61</stp>
        <stp>3/31/2016</stp>
        <stp>1</stp>
        <tr r="I153" s="5"/>
      </tp>
      <tp>
        <v>49182373.020000003</v>
        <stp/>
        <stp>EM_S_QSTM07_IS</stp>
        <stp>4</stp>
        <stp>000547.SZ</stp>
        <stp>61</stp>
        <stp>3/31/2016</stp>
        <stp>1</stp>
        <tr r="I145" s="5"/>
      </tp>
      <tp>
        <v>9691714.5899999999</v>
        <stp/>
        <stp>EM_S_QSTM07_IS</stp>
        <stp>4</stp>
        <stp>000551.SZ</stp>
        <stp>61</stp>
        <stp>6/30/2015</stp>
        <stp>1</stp>
        <tr r="K148" s="5"/>
      </tp>
      <tp>
        <v>23899528.559999999</v>
        <stp/>
        <stp>EM_S_QSTM07_IS</stp>
        <stp>4</stp>
        <stp>000552.SZ</stp>
        <stp>61</stp>
        <stp>6/30/2016</stp>
        <stp>1</stp>
        <tr r="D149" s="5"/>
      </tp>
      <tp>
        <v>103408812.79000001</v>
        <stp/>
        <stp>EM_S_QSTM07_IS</stp>
        <stp>4</stp>
        <stp>000521.SZ</stp>
        <stp>61</stp>
        <stp>6/30/2015</stp>
        <stp>1</stp>
        <tr r="K123" s="5"/>
      </tp>
      <tp>
        <v>62492412.829999998</v>
        <stp/>
        <stp>EM_S_QSTM07_IS</stp>
        <stp>4</stp>
        <stp>000537.SZ</stp>
        <stp>61</stp>
        <stp>3/31/2016</stp>
        <stp>1</stp>
        <tr r="I136" s="5"/>
      </tp>
      <tp>
        <v>22202591.649999999</v>
        <stp/>
        <stp>EM_S_QSTM07_IS</stp>
        <stp>4</stp>
        <stp>300507.SZ</stp>
        <stp>61</stp>
        <stp>3/31/2016</stp>
        <stp>1</stp>
        <tr r="I1765" s="5"/>
      </tp>
      <tp>
        <v>-34001304.950000003</v>
        <stp/>
        <stp>EM_S_QSTM07_IS</stp>
        <stp>4</stp>
        <stp>300511.SZ</stp>
        <stp>61</stp>
        <stp>6/30/2015</stp>
        <stp>1</stp>
        <tr r="K1769" s="5"/>
      </tp>
      <tp>
        <v>45385575.380000003</v>
        <stp/>
        <stp>EM_S_QSTM07_IS</stp>
        <stp>4</stp>
        <stp>300512.SZ</stp>
        <stp>61</stp>
        <stp>6/30/2016</stp>
        <stp>1</stp>
        <tr r="D1770" s="5"/>
      </tp>
      <tp>
        <v>161109887.31999999</v>
        <stp/>
        <stp>EM_S_QSTM07_IS</stp>
        <stp>4</stp>
        <stp>000531.SZ</stp>
        <stp>61</stp>
        <stp>6/30/2015</stp>
        <stp>1</stp>
        <tr r="K131" s="5"/>
      </tp>
      <tp>
        <v>16484793.369999999</v>
        <stp/>
        <stp>EM_S_QSTM07_IS</stp>
        <stp>4</stp>
        <stp>000532.SZ</stp>
        <stp>61</stp>
        <stp>6/30/2016</stp>
        <stp>1</stp>
        <tr r="D132" s="5"/>
      </tp>
      <tp>
        <v>19612037.219999999</v>
        <stp/>
        <stp>EM_S_QSTM07_IS</stp>
        <stp>4</stp>
        <stp>300501.SZ</stp>
        <stp>61</stp>
        <stp>6/30/2015</stp>
        <stp>1</stp>
        <tr r="K1760" s="5"/>
      </tp>
      <tp>
        <v>26991428.300000001</v>
        <stp/>
        <stp>EM_S_QSTM07_IS</stp>
        <stp>4</stp>
        <stp>300502.SZ</stp>
        <stp>61</stp>
        <stp>6/30/2016</stp>
        <stp>1</stp>
        <tr r="D1761" s="5"/>
      </tp>
      <tp>
        <v>5829077.1699999999</v>
        <stp/>
        <stp>EM_S_QSTM07_IS</stp>
        <stp>4</stp>
        <stp>300517.SZ</stp>
        <stp>61</stp>
        <stp>3/31/2016</stp>
        <stp>1</stp>
        <tr r="I1774" s="5"/>
      </tp>
      <tp>
        <v>173931924.41999999</v>
        <stp/>
        <stp>EM_S_QSTM07_IS</stp>
        <stp>4</stp>
        <stp>000501.SZ</stp>
        <stp>61</stp>
        <stp>6/30/2015</stp>
        <stp>1</stp>
        <tr r="K106" s="5"/>
      </tp>
      <tp>
        <v>-8005224.6100000003</v>
        <stp/>
        <stp>EM_S_QSTM07_IS</stp>
        <stp>4</stp>
        <stp>000502.SZ</stp>
        <stp>61</stp>
        <stp>6/30/2016</stp>
        <stp>1</stp>
        <tr r="D107" s="5"/>
      </tp>
      <tp>
        <v>2622860.17</v>
        <stp/>
        <stp>EM_S_QSTM07_IS</stp>
        <stp>4</stp>
        <stp>000517.SZ</stp>
        <stp>61</stp>
        <stp>3/31/2016</stp>
        <stp>1</stp>
        <tr r="I119" s="5"/>
      </tp>
      <tp>
        <v>25009968.399999999</v>
        <stp/>
        <stp>EM_S_QSTM07_IS</stp>
        <stp>4</stp>
        <stp>000507.SZ</stp>
        <stp>61</stp>
        <stp>3/31/2016</stp>
        <stp>1</stp>
        <tr r="I112" s="5"/>
      </tp>
      <tp>
        <v>15831412.24</v>
        <stp/>
        <stp>EM_S_QSTM07_IS</stp>
        <stp>4</stp>
        <stp>000511.SZ</stp>
        <stp>61</stp>
        <stp>6/30/2015</stp>
        <stp>1</stp>
        <tr r="K115" s="5"/>
      </tp>
      <tp>
        <v>9637696.6999999993</v>
        <stp/>
        <stp>EM_S_QSTM07_IS</stp>
        <stp>4</stp>
        <stp>300521.SZ</stp>
        <stp>61</stp>
        <stp>6/30/2015</stp>
        <stp>1</stp>
        <tr r="K1778" s="5"/>
      </tp>
      <tp>
        <v>16110701.35</v>
        <stp/>
        <stp>EM_S_QSTM07_IS</stp>
        <stp>4</stp>
        <stp>300522.SZ</stp>
        <stp>61</stp>
        <stp>6/30/2016</stp>
        <stp>1</stp>
        <tr r="D1779" s="5"/>
      </tp>
      <tp>
        <v>611618150.83000004</v>
        <stp/>
        <stp>EM_S_QSTM07_IS</stp>
        <stp>4</stp>
        <stp>000581.SZ</stp>
        <stp>61</stp>
        <stp>6/30/2015</stp>
        <stp>1</stp>
        <tr r="K169" s="5"/>
      </tp>
      <tp>
        <v>170589728.56</v>
        <stp/>
        <stp>EM_S_QSTM07_IS</stp>
        <stp>4</stp>
        <stp>000582.SZ</stp>
        <stp>61</stp>
        <stp>6/30/2016</stp>
        <stp>1</stp>
        <tr r="D170" s="5"/>
      </tp>
      <tp>
        <v>-4179474.29</v>
        <stp/>
        <stp>EM_S_QSTM07_IS</stp>
        <stp>4</stp>
        <stp>000597.SZ</stp>
        <stp>61</stp>
        <stp>3/31/2016</stp>
        <stp>1</stp>
        <tr r="I182" s="5"/>
      </tp>
      <tp>
        <v>152987179.24000001</v>
        <stp/>
        <stp>EM_S_QSTM07_IS</stp>
        <stp>4</stp>
        <stp>000587.SZ</stp>
        <stp>61</stp>
        <stp>3/31/2016</stp>
        <stp>1</stp>
        <tr r="I174" s="5"/>
      </tp>
      <tp>
        <v>8705339</v>
        <stp/>
        <stp>EM_S_QSTM07_IS</stp>
        <stp>4</stp>
        <stp>000591.SZ</stp>
        <stp>61</stp>
        <stp>6/30/2015</stp>
        <stp>1</stp>
        <tr r="K177" s="5"/>
      </tp>
      <tp>
        <v>18787711.109999999</v>
        <stp/>
        <stp>EM_S_QSTM07_IS</stp>
        <stp>4</stp>
        <stp>000592.SZ</stp>
        <stp>61</stp>
        <stp>6/30/2016</stp>
        <stp>1</stp>
        <tr r="D178" s="5"/>
      </tp>
      <tp>
        <v>134955040.28999999</v>
        <stp/>
        <stp>EM_S_QSTM07_IS</stp>
        <stp>4</stp>
        <stp>600521.SH</stp>
        <stp>61</stp>
        <stp>6/30/2015</stp>
        <stp>1</stp>
        <tr r="K2204" s="5"/>
      </tp>
      <tp>
        <v>412320076.31999999</v>
        <stp/>
        <stp>EM_S_QSTM07_IS</stp>
        <stp>4</stp>
        <stp>600522.SH</stp>
        <stp>61</stp>
        <stp>6/30/2016</stp>
        <stp>1</stp>
        <tr r="D2205" s="5"/>
      </tp>
      <tp>
        <v>93438245</v>
        <stp/>
        <stp>EM_S_QSTM07_IS</stp>
        <stp>4</stp>
        <stp>600537.SH</stp>
        <stp>61</stp>
        <stp>3/31/2016</stp>
        <stp>1</stp>
        <tr r="I2218" s="5"/>
      </tp>
      <tp>
        <v>2235859.5</v>
        <stp/>
        <stp>EM_S_QSTM07_IS</stp>
        <stp>4</stp>
        <stp>600527.SH</stp>
        <stp>61</stp>
        <stp>3/31/2016</stp>
        <stp>1</stp>
        <tr r="I2209" s="5"/>
      </tp>
      <tp>
        <v>2752775.74</v>
        <stp/>
        <stp>EM_S_QSTM07_IS</stp>
        <stp>4</stp>
        <stp>600531.SH</stp>
        <stp>61</stp>
        <stp>6/30/2015</stp>
        <stp>1</stp>
        <tr r="K2213" s="5"/>
      </tp>
      <tp>
        <v>-40898883.880000003</v>
        <stp/>
        <stp>EM_S_QSTM07_IS</stp>
        <stp>4</stp>
        <stp>600532.SH</stp>
        <stp>61</stp>
        <stp>6/30/2016</stp>
        <stp>1</stp>
        <tr r="D2214" s="5"/>
      </tp>
      <tp>
        <v>20241972.640000001</v>
        <stp/>
        <stp>EM_S_QSTM07_IS</stp>
        <stp>4</stp>
        <stp>600501.SH</stp>
        <stp>61</stp>
        <stp>6/30/2015</stp>
        <stp>1</stp>
        <tr r="K2186" s="5"/>
      </tp>
      <tp>
        <v>35977751.450000003</v>
        <stp/>
        <stp>EM_S_QSTM07_IS</stp>
        <stp>4</stp>
        <stp>600502.SH</stp>
        <stp>61</stp>
        <stp>6/30/2016</stp>
        <stp>1</stp>
        <tr r="D2187" s="5"/>
      </tp>
      <tp>
        <v>77121822.730000004</v>
        <stp/>
        <stp>EM_S_QSTM07_IS</stp>
        <stp>4</stp>
        <stp>600517.SH</stp>
        <stp>61</stp>
        <stp>3/31/2016</stp>
        <stp>1</stp>
        <tr r="I2200" s="5"/>
      </tp>
      <tp>
        <v>61822870.659999996</v>
        <stp/>
        <stp>EM_S_QSTM07_IS</stp>
        <stp>4</stp>
        <stp>600507.SH</stp>
        <stp>61</stp>
        <stp>3/31/2016</stp>
        <stp>1</stp>
        <tr r="I2191" s="5"/>
      </tp>
      <tp>
        <v>151403684.75999999</v>
        <stp/>
        <stp>EM_S_QSTM07_IS</stp>
        <stp>4</stp>
        <stp>600511.SH</stp>
        <stp>61</stp>
        <stp>6/30/2015</stp>
        <stp>1</stp>
        <tr r="K2195" s="5"/>
      </tp>
      <tp>
        <v>43830970.579999998</v>
        <stp/>
        <stp>EM_S_QSTM07_IS</stp>
        <stp>4</stp>
        <stp>600512.SH</stp>
        <stp>61</stp>
        <stp>6/30/2016</stp>
        <stp>1</stp>
        <tr r="D2196" s="5"/>
      </tp>
      <tp>
        <v>8948675.3499999996</v>
        <stp/>
        <stp>EM_S_QSTM07_IS</stp>
        <stp>4</stp>
        <stp>600561.SH</stp>
        <stp>61</stp>
        <stp>6/30/2015</stp>
        <stp>1</stp>
        <tr r="K2237" s="5"/>
      </tp>
      <tp>
        <v>59748195.710000001</v>
        <stp/>
        <stp>EM_S_QSTM07_IS</stp>
        <stp>4</stp>
        <stp>600562.SH</stp>
        <stp>61</stp>
        <stp>6/30/2016</stp>
        <stp>1</stp>
        <tr r="D2238" s="5"/>
      </tp>
      <tp>
        <v>44891878.469999999</v>
        <stp/>
        <stp>EM_S_QSTM07_IS</stp>
        <stp>4</stp>
        <stp>600577.SH</stp>
        <stp>61</stp>
        <stp>3/31/2016</stp>
        <stp>1</stp>
        <tr r="I2251" s="5"/>
      </tp>
      <tp>
        <v>60503519.600000001</v>
        <stp/>
        <stp>EM_S_QSTM07_IS</stp>
        <stp>4</stp>
        <stp>600567.SH</stp>
        <stp>61</stp>
        <stp>3/31/2016</stp>
        <stp>1</stp>
        <tr r="I2242" s="5"/>
      </tp>
      <tp>
        <v>32362210.649999999</v>
        <stp/>
        <stp>EM_S_QSTM07_IS</stp>
        <stp>4</stp>
        <stp>600571.SH</stp>
        <stp>61</stp>
        <stp>6/30/2015</stp>
        <stp>1</stp>
        <tr r="K2246" s="5"/>
      </tp>
      <tp>
        <v>153868273.58000001</v>
        <stp/>
        <stp>EM_S_QSTM07_IS</stp>
        <stp>4</stp>
        <stp>600572.SH</stp>
        <stp>61</stp>
        <stp>6/30/2016</stp>
        <stp>1</stp>
        <tr r="D2247" s="5"/>
      </tp>
      <tp>
        <v>82365842.769999996</v>
        <stp/>
        <stp>EM_S_QSTM07_IS</stp>
        <stp>4</stp>
        <stp>600557.SH</stp>
        <stp>61</stp>
        <stp>3/31/2016</stp>
        <stp>1</stp>
        <tr r="I2233" s="5"/>
      </tp>
      <tp>
        <v>221171996.84</v>
        <stp/>
        <stp>EM_S_QSTM07_IS</stp>
        <stp>4</stp>
        <stp>600547.SH</stp>
        <stp>61</stp>
        <stp>3/31/2016</stp>
        <stp>1</stp>
        <tr r="I2225" s="5"/>
      </tp>
      <tp>
        <v>124449476.77</v>
        <stp/>
        <stp>EM_S_QSTM07_IS</stp>
        <stp>4</stp>
        <stp>600551.SH</stp>
        <stp>61</stp>
        <stp>6/30/2015</stp>
        <stp>1</stp>
        <tr r="K2229" s="5"/>
      </tp>
      <tp>
        <v>17458469.539999999</v>
        <stp/>
        <stp>EM_S_QSTM07_IS</stp>
        <stp>4</stp>
        <stp>600552.SH</stp>
        <stp>61</stp>
        <stp>6/30/2016</stp>
        <stp>1</stp>
        <tr r="D2230" s="5"/>
      </tp>
      <tp>
        <v>-390225087.81999999</v>
        <stp/>
        <stp>EM_S_QSTM07_IS</stp>
        <stp>4</stp>
        <stp>600581.SH</stp>
        <stp>61</stp>
        <stp>6/30/2015</stp>
        <stp>1</stp>
        <tr r="K2255" s="5"/>
      </tp>
      <tp>
        <v>267658932.15000001</v>
        <stp/>
        <stp>EM_S_QSTM07_IS</stp>
        <stp>4</stp>
        <stp>600582.SH</stp>
        <stp>61</stp>
        <stp>6/30/2016</stp>
        <stp>1</stp>
        <tr r="D2256" s="5"/>
      </tp>
      <tp>
        <v>118050343</v>
        <stp/>
        <stp>EM_S_QSTM07_IS</stp>
        <stp>4</stp>
        <stp>600597.SH</stp>
        <stp>61</stp>
        <stp>3/31/2016</stp>
        <stp>1</stp>
        <tr r="I2270" s="5"/>
      </tp>
      <tp>
        <v>42879054.700000003</v>
        <stp/>
        <stp>EM_S_QSTM07_IS</stp>
        <stp>4</stp>
        <stp>600587.SH</stp>
        <stp>61</stp>
        <stp>3/31/2016</stp>
        <stp>1</stp>
        <tr r="I2261" s="5"/>
      </tp>
      <tp>
        <v>-2529481.9300000002</v>
        <stp/>
        <stp>EM_S_QSTM07_IS</stp>
        <stp>4</stp>
        <stp>600592.SH</stp>
        <stp>61</stp>
        <stp>6/30/2016</stp>
        <stp>1</stp>
        <tr r="D2265" s="5"/>
      </tp>
      <tp>
        <v>8227973.4400000004</v>
        <stp/>
        <stp>EM_S_QSTM07_IS</stp>
        <stp>4</stp>
        <stp>300247.SZ</stp>
        <stp>61</stp>
        <stp>3/31/2016</stp>
        <stp>1</stp>
        <tr r="I1508" s="5"/>
      </tp>
      <tp>
        <v>77443176.75</v>
        <stp/>
        <stp>EM_S_QSTM07_IS</stp>
        <stp>4</stp>
        <stp>300251.SZ</stp>
        <stp>61</stp>
        <stp>6/30/2015</stp>
        <stp>1</stp>
        <tr r="K1512" s="5"/>
      </tp>
      <tp>
        <v>50950458.210000001</v>
        <stp/>
        <stp>EM_S_QSTM07_IS</stp>
        <stp>4</stp>
        <stp>300252.SZ</stp>
        <stp>61</stp>
        <stp>6/30/2016</stp>
        <stp>1</stp>
        <tr r="D1513" s="5"/>
      </tp>
      <tp>
        <v>13110085.59</v>
        <stp/>
        <stp>EM_S_QSTM07_IS</stp>
        <stp>4</stp>
        <stp>300241.SZ</stp>
        <stp>61</stp>
        <stp>6/30/2015</stp>
        <stp>1</stp>
        <tr r="K1502" s="5"/>
      </tp>
      <tp>
        <v>54918620.829999998</v>
        <stp/>
        <stp>EM_S_QSTM07_IS</stp>
        <stp>4</stp>
        <stp>300242.SZ</stp>
        <stp>61</stp>
        <stp>6/30/2016</stp>
        <stp>1</stp>
        <tr r="D1503" s="5"/>
      </tp>
      <tp>
        <v>17674089.77</v>
        <stp/>
        <stp>EM_S_QSTM07_IS</stp>
        <stp>4</stp>
        <stp>300257.SZ</stp>
        <stp>61</stp>
        <stp>3/31/2016</stp>
        <stp>1</stp>
        <tr r="I1518" s="5"/>
      </tp>
      <tp>
        <v>168098984.71000001</v>
        <stp/>
        <stp>EM_S_QSTM07_IS</stp>
        <stp>4</stp>
        <stp>300267.SZ</stp>
        <stp>61</stp>
        <stp>3/31/2016</stp>
        <stp>1</stp>
        <tr r="I1528" s="5"/>
      </tp>
      <tp>
        <v>68206234.530000001</v>
        <stp/>
        <stp>EM_S_QSTM07_IS</stp>
        <stp>4</stp>
        <stp>300271.SZ</stp>
        <stp>61</stp>
        <stp>6/30/2015</stp>
        <stp>1</stp>
        <tr r="K1532" s="5"/>
      </tp>
      <tp>
        <v>24844465.629999999</v>
        <stp/>
        <stp>EM_S_QSTM07_IS</stp>
        <stp>4</stp>
        <stp>300272.SZ</stp>
        <stp>61</stp>
        <stp>6/30/2016</stp>
        <stp>1</stp>
        <tr r="D1533" s="5"/>
      </tp>
      <tp>
        <v>21376202.620000001</v>
        <stp/>
        <stp>EM_S_QSTM07_IS</stp>
        <stp>4</stp>
        <stp>300261.SZ</stp>
        <stp>61</stp>
        <stp>6/30/2015</stp>
        <stp>1</stp>
        <tr r="K1522" s="5"/>
      </tp>
      <tp>
        <v>67706344.120000005</v>
        <stp/>
        <stp>EM_S_QSTM07_IS</stp>
        <stp>4</stp>
        <stp>300262.SZ</stp>
        <stp>61</stp>
        <stp>6/30/2016</stp>
        <stp>1</stp>
        <tr r="D1523" s="5"/>
      </tp>
      <tp>
        <v>-3272757.52</v>
        <stp/>
        <stp>EM_S_QSTM07_IS</stp>
        <stp>4</stp>
        <stp>300277.SZ</stp>
        <stp>61</stp>
        <stp>3/31/2016</stp>
        <stp>1</stp>
        <tr r="I1538" s="5"/>
      </tp>
      <tp>
        <v>43158525.350000001</v>
        <stp/>
        <stp>EM_S_QSTM07_IS</stp>
        <stp>4</stp>
        <stp>300207.SZ</stp>
        <stp>61</stp>
        <stp>3/31/2016</stp>
        <stp>1</stp>
        <tr r="I1468" s="5"/>
      </tp>
      <tp>
        <v>3961780.81</v>
        <stp/>
        <stp>EM_S_QSTM07_IS</stp>
        <stp>4</stp>
        <stp>300211.SZ</stp>
        <stp>61</stp>
        <stp>6/30/2015</stp>
        <stp>1</stp>
        <tr r="K1472" s="5"/>
      </tp>
      <tp>
        <v>57493854.130000003</v>
        <stp/>
        <stp>EM_S_QSTM07_IS</stp>
        <stp>4</stp>
        <stp>300212.SZ</stp>
        <stp>61</stp>
        <stp>6/30/2016</stp>
        <stp>1</stp>
        <tr r="D1473" s="5"/>
      </tp>
      <tp>
        <v>-6650703.7699999996</v>
        <stp/>
        <stp>EM_S_QSTM07_IS</stp>
        <stp>4</stp>
        <stp>300201.SZ</stp>
        <stp>61</stp>
        <stp>6/30/2015</stp>
        <stp>1</stp>
        <tr r="K1462" s="5"/>
      </tp>
      <tp>
        <v>3131831.11</v>
        <stp/>
        <stp>EM_S_QSTM07_IS</stp>
        <stp>4</stp>
        <stp>300202.SZ</stp>
        <stp>61</stp>
        <stp>6/30/2016</stp>
        <stp>1</stp>
        <tr r="D1463" s="5"/>
      </tp>
      <tp>
        <v>10506717.82</v>
        <stp/>
        <stp>EM_S_QSTM07_IS</stp>
        <stp>4</stp>
        <stp>300217.SZ</stp>
        <stp>61</stp>
        <stp>3/31/2016</stp>
        <stp>1</stp>
        <tr r="I1478" s="5"/>
      </tp>
      <tp>
        <v>-3789540.9</v>
        <stp/>
        <stp>EM_S_QSTM07_IS</stp>
        <stp>4</stp>
        <stp>300227.SZ</stp>
        <stp>61</stp>
        <stp>3/31/2016</stp>
        <stp>1</stp>
        <tr r="I1488" s="5"/>
      </tp>
      <tp>
        <v>30645275.370000001</v>
        <stp/>
        <stp>EM_S_QSTM07_IS</stp>
        <stp>4</stp>
        <stp>300231.SZ</stp>
        <stp>61</stp>
        <stp>6/30/2015</stp>
        <stp>1</stp>
        <tr r="K1492" s="5"/>
      </tp>
      <tp>
        <v>45363761.969999999</v>
        <stp/>
        <stp>EM_S_QSTM07_IS</stp>
        <stp>4</stp>
        <stp>300232.SZ</stp>
        <stp>61</stp>
        <stp>6/30/2016</stp>
        <stp>1</stp>
        <tr r="D1493" s="5"/>
      </tp>
      <tp>
        <v>17379842.789999999</v>
        <stp/>
        <stp>EM_S_QSTM07_IS</stp>
        <stp>4</stp>
        <stp>300221.SZ</stp>
        <stp>61</stp>
        <stp>6/30/2015</stp>
        <stp>1</stp>
        <tr r="K1482" s="5"/>
      </tp>
      <tp>
        <v>39350916.659999996</v>
        <stp/>
        <stp>EM_S_QSTM07_IS</stp>
        <stp>4</stp>
        <stp>300222.SZ</stp>
        <stp>61</stp>
        <stp>6/30/2016</stp>
        <stp>1</stp>
        <tr r="D1483" s="5"/>
      </tp>
      <tp>
        <v>42547208.420000002</v>
        <stp/>
        <stp>EM_S_QSTM07_IS</stp>
        <stp>4</stp>
        <stp>300237.SZ</stp>
        <stp>61</stp>
        <stp>3/31/2016</stp>
        <stp>1</stp>
        <tr r="I1498" s="5"/>
      </tp>
      <tp>
        <v>51268411.189999998</v>
        <stp/>
        <stp>EM_S_QSTM07_IS</stp>
        <stp>4</stp>
        <stp>300287.SZ</stp>
        <stp>61</stp>
        <stp>3/31/2016</stp>
        <stp>1</stp>
        <tr r="I1548" s="5"/>
      </tp>
      <tp>
        <v>38579367.109999999</v>
        <stp/>
        <stp>EM_S_QSTM07_IS</stp>
        <stp>4</stp>
        <stp>300291.SZ</stp>
        <stp>61</stp>
        <stp>6/30/2015</stp>
        <stp>1</stp>
        <tr r="K1552" s="5"/>
      </tp>
      <tp>
        <v>89089277.689999998</v>
        <stp/>
        <stp>EM_S_QSTM07_IS</stp>
        <stp>4</stp>
        <stp>300292.SZ</stp>
        <stp>61</stp>
        <stp>6/30/2016</stp>
        <stp>1</stp>
        <tr r="D1553" s="5"/>
      </tp>
      <tp>
        <v>20211812.010000002</v>
        <stp/>
        <stp>EM_S_QSTM07_IS</stp>
        <stp>4</stp>
        <stp>300281.SZ</stp>
        <stp>61</stp>
        <stp>6/30/2015</stp>
        <stp>1</stp>
        <tr r="K1542" s="5"/>
      </tp>
      <tp>
        <v>22177164.239999998</v>
        <stp/>
        <stp>EM_S_QSTM07_IS</stp>
        <stp>4</stp>
        <stp>300282.SZ</stp>
        <stp>61</stp>
        <stp>6/30/2016</stp>
        <stp>1</stp>
        <tr r="D1543" s="5"/>
      </tp>
      <tp>
        <v>20106236.5</v>
        <stp/>
        <stp>EM_S_QSTM07_IS</stp>
        <stp>4</stp>
        <stp>300297.SZ</stp>
        <stp>61</stp>
        <stp>3/31/2016</stp>
        <stp>1</stp>
        <tr r="I1558" s="5"/>
      </tp>
      <tp>
        <v>681448000</v>
        <stp/>
        <stp>EM_S_QSTM07_IS</stp>
        <stp>4</stp>
        <stp>600221.SH</stp>
        <stp>61</stp>
        <stp>6/30/2015</stp>
        <stp>1</stp>
        <tr r="K1965" s="5"/>
      </tp>
      <tp>
        <v>530287.54</v>
        <stp/>
        <stp>EM_S_QSTM07_IS</stp>
        <stp>4</stp>
        <stp>600222.SH</stp>
        <stp>61</stp>
        <stp>6/30/2016</stp>
        <stp>1</stp>
        <tr r="D1966" s="5"/>
      </tp>
      <tp>
        <v>1608721</v>
        <stp/>
        <stp>EM_S_QSTM07_IS</stp>
        <stp>4</stp>
        <stp>600237.SH</stp>
        <stp>61</stp>
        <stp>3/31/2016</stp>
        <stp>1</stp>
        <tr r="I1980" s="5"/>
      </tp>
      <tp>
        <v>-64161163.82</v>
        <stp/>
        <stp>EM_S_QSTM07_IS</stp>
        <stp>4</stp>
        <stp>600227.SH</stp>
        <stp>61</stp>
        <stp>3/31/2016</stp>
        <stp>1</stp>
        <tr r="I1970" s="5"/>
      </tp>
      <tp>
        <v>9388251.0600000005</v>
        <stp/>
        <stp>EM_S_QSTM07_IS</stp>
        <stp>4</stp>
        <stp>600231.SH</stp>
        <stp>61</stp>
        <stp>6/30/2015</stp>
        <stp>1</stp>
        <tr r="K1974" s="5"/>
      </tp>
      <tp>
        <v>4232161.9800000004</v>
        <stp/>
        <stp>EM_S_QSTM07_IS</stp>
        <stp>4</stp>
        <stp>600232.SH</stp>
        <stp>61</stp>
        <stp>6/30/2016</stp>
        <stp>1</stp>
        <tr r="D1975" s="5"/>
      </tp>
      <tp>
        <v>79218381.409999996</v>
        <stp/>
        <stp>EM_S_QSTM07_IS</stp>
        <stp>4</stp>
        <stp>600201.SH</stp>
        <stp>61</stp>
        <stp>6/30/2015</stp>
        <stp>1</stp>
        <tr r="K1948" s="5"/>
      </tp>
      <tp>
        <v>-19618455.579999998</v>
        <stp/>
        <stp>EM_S_QSTM07_IS</stp>
        <stp>4</stp>
        <stp>600202.SH</stp>
        <stp>61</stp>
        <stp>6/30/2016</stp>
        <stp>1</stp>
        <tr r="D1949" s="5"/>
      </tp>
      <tp>
        <v>227879.05</v>
        <stp/>
        <stp>EM_S_QSTM07_IS</stp>
        <stp>4</stp>
        <stp>600217.SH</stp>
        <stp>61</stp>
        <stp>3/31/2016</stp>
        <stp>1</stp>
        <tr r="I1961" s="5"/>
      </tp>
      <tp>
        <v>730840.63</v>
        <stp/>
        <stp>EM_S_QSTM07_IS</stp>
        <stp>4</stp>
        <stp>600207.SH</stp>
        <stp>61</stp>
        <stp>3/31/2016</stp>
        <stp>1</stp>
        <tr r="I1952" s="5"/>
      </tp>
      <tp>
        <v>16100417.07</v>
        <stp/>
        <stp>EM_S_QSTM07_IS</stp>
        <stp>4</stp>
        <stp>600211.SH</stp>
        <stp>61</stp>
        <stp>6/30/2015</stp>
        <stp>1</stp>
        <tr r="K1956" s="5"/>
      </tp>
      <tp>
        <v>27386242.129999999</v>
        <stp/>
        <stp>EM_S_QSTM07_IS</stp>
        <stp>4</stp>
        <stp>600212.SH</stp>
        <stp>61</stp>
        <stp>6/30/2016</stp>
        <stp>1</stp>
        <tr r="D1957" s="5"/>
      </tp>
      <tp>
        <v>81879844.340000004</v>
        <stp/>
        <stp>EM_S_QSTM07_IS</stp>
        <stp>4</stp>
        <stp>600261.SH</stp>
        <stp>61</stp>
        <stp>6/30/2015</stp>
        <stp>1</stp>
        <tr r="K2000" s="5"/>
      </tp>
      <tp>
        <v>1628369.17</v>
        <stp/>
        <stp>EM_S_QSTM07_IS</stp>
        <stp>4</stp>
        <stp>600262.SH</stp>
        <stp>61</stp>
        <stp>6/30/2016</stp>
        <stp>1</stp>
        <tr r="D2001" s="5"/>
      </tp>
      <tp>
        <v>27005313.43</v>
        <stp/>
        <stp>EM_S_QSTM07_IS</stp>
        <stp>4</stp>
        <stp>600277.SH</stp>
        <stp>61</stp>
        <stp>3/31/2016</stp>
        <stp>1</stp>
        <tr r="I2013" s="5"/>
      </tp>
      <tp>
        <v>6072564.7599999998</v>
        <stp/>
        <stp>EM_S_QSTM07_IS</stp>
        <stp>4</stp>
        <stp>600267.SH</stp>
        <stp>61</stp>
        <stp>3/31/2016</stp>
        <stp>1</stp>
        <tr r="I2004" s="5"/>
      </tp>
      <tp>
        <v>497848309.62</v>
        <stp/>
        <stp>EM_S_QSTM07_IS</stp>
        <stp>4</stp>
        <stp>600271.SH</stp>
        <stp>61</stp>
        <stp>6/30/2015</stp>
        <stp>1</stp>
        <tr r="K2008" s="5"/>
      </tp>
      <tp>
        <v>7327329.4699999997</v>
        <stp/>
        <stp>EM_S_QSTM07_IS</stp>
        <stp>4</stp>
        <stp>600272.SH</stp>
        <stp>61</stp>
        <stp>6/30/2016</stp>
        <stp>1</stp>
        <tr r="D2009" s="5"/>
      </tp>
      <tp>
        <v>-15193523.42</v>
        <stp/>
        <stp>EM_S_QSTM07_IS</stp>
        <stp>4</stp>
        <stp>600241.SH</stp>
        <stp>61</stp>
        <stp>6/30/2015</stp>
        <stp>1</stp>
        <tr r="K1984" s="5"/>
      </tp>
      <tp>
        <v>-11780065.460000001</v>
        <stp/>
        <stp>EM_S_QSTM07_IS</stp>
        <stp>4</stp>
        <stp>600242.SH</stp>
        <stp>61</stp>
        <stp>6/30/2016</stp>
        <stp>1</stp>
        <tr r="D1985" s="5"/>
      </tp>
      <tp>
        <v>5690928.8899999997</v>
        <stp/>
        <stp>EM_S_QSTM07_IS</stp>
        <stp>4</stp>
        <stp>600257.SH</stp>
        <stp>61</stp>
        <stp>3/31/2016</stp>
        <stp>1</stp>
        <tr r="I1996" s="5"/>
      </tp>
      <tp>
        <v>-8729369.0299999993</v>
        <stp/>
        <stp>EM_S_QSTM07_IS</stp>
        <stp>4</stp>
        <stp>600247.SH</stp>
        <stp>61</stp>
        <stp>3/31/2016</stp>
        <stp>1</stp>
        <tr r="I1988" s="5"/>
      </tp>
      <tp>
        <v>47058086.039999999</v>
        <stp/>
        <stp>EM_S_QSTM07_IS</stp>
        <stp>4</stp>
        <stp>600251.SH</stp>
        <stp>61</stp>
        <stp>6/30/2015</stp>
        <stp>1</stp>
        <tr r="K1992" s="5"/>
      </tp>
      <tp>
        <v>140376816.86000001</v>
        <stp/>
        <stp>EM_S_QSTM07_IS</stp>
        <stp>4</stp>
        <stp>600252.SH</stp>
        <stp>61</stp>
        <stp>6/30/2016</stp>
        <stp>1</stp>
        <tr r="D1993" s="5"/>
      </tp>
      <tp>
        <v>-9310275.3399999999</v>
        <stp/>
        <stp>EM_S_QSTM07_IS</stp>
        <stp>4</stp>
        <stp>600281.SH</stp>
        <stp>61</stp>
        <stp>6/30/2015</stp>
        <stp>1</stp>
        <tr r="K2017" s="5"/>
      </tp>
      <tp>
        <v>134424267.78</v>
        <stp/>
        <stp>EM_S_QSTM07_IS</stp>
        <stp>4</stp>
        <stp>600282.SH</stp>
        <stp>61</stp>
        <stp>6/30/2016</stp>
        <stp>1</stp>
        <tr r="D2018" s="5"/>
      </tp>
      <tp>
        <v>736018074.74000001</v>
        <stp/>
        <stp>EM_S_QSTM07_IS</stp>
        <stp>4</stp>
        <stp>600297.SH</stp>
        <stp>61</stp>
        <stp>3/31/2016</stp>
        <stp>1</stp>
        <tr r="I2030" s="5"/>
      </tp>
      <tp>
        <v>21156796.52</v>
        <stp/>
        <stp>EM_S_QSTM07_IS</stp>
        <stp>4</stp>
        <stp>600287.SH</stp>
        <stp>61</stp>
        <stp>3/31/2016</stp>
        <stp>1</stp>
        <tr r="I2022" s="5"/>
      </tp>
      <tp>
        <v>292465595.49000001</v>
        <stp/>
        <stp>EM_S_QSTM07_IS</stp>
        <stp>4</stp>
        <stp>600291.SH</stp>
        <stp>61</stp>
        <stp>6/30/2015</stp>
        <stp>1</stp>
        <tr r="K2026" s="5"/>
      </tp>
      <tp>
        <v>-2909054.6699999901</v>
        <stp/>
        <stp>EM_S_QSTM07_IS</stp>
        <stp>4</stp>
        <stp>600292.SH</stp>
        <stp>61</stp>
        <stp>6/30/2016</stp>
        <stp>1</stp>
        <tr r="D2027" s="5"/>
      </tp>
      <tp>
        <v>40209620.659999996</v>
        <stp/>
        <stp>EM_S_QSTM07_IS</stp>
        <stp>4</stp>
        <stp>300347.SZ</stp>
        <stp>61</stp>
        <stp>3/31/2016</stp>
        <stp>1</stp>
        <tr r="I1608" s="5"/>
      </tp>
      <tp>
        <v>35401949.380000003</v>
        <stp/>
        <stp>EM_S_QSTM07_IS</stp>
        <stp>4</stp>
        <stp>300351.SZ</stp>
        <stp>61</stp>
        <stp>6/30/2015</stp>
        <stp>1</stp>
        <tr r="K1612" s="5"/>
      </tp>
      <tp>
        <v>16740867.130000001</v>
        <stp/>
        <stp>EM_S_QSTM07_IS</stp>
        <stp>4</stp>
        <stp>300352.SZ</stp>
        <stp>61</stp>
        <stp>6/30/2016</stp>
        <stp>1</stp>
        <tr r="D1613" s="5"/>
      </tp>
      <tp>
        <v>9730833.8599999994</v>
        <stp/>
        <stp>EM_S_QSTM07_IS</stp>
        <stp>4</stp>
        <stp>300341.SZ</stp>
        <stp>61</stp>
        <stp>6/30/2015</stp>
        <stp>1</stp>
        <tr r="K1602" s="5"/>
      </tp>
      <tp>
        <v>39551147.579999998</v>
        <stp/>
        <stp>EM_S_QSTM07_IS</stp>
        <stp>4</stp>
        <stp>300342.SZ</stp>
        <stp>61</stp>
        <stp>6/30/2016</stp>
        <stp>1</stp>
        <tr r="D1603" s="5"/>
      </tp>
      <tp>
        <v>28476602.460000001</v>
        <stp/>
        <stp>EM_S_QSTM07_IS</stp>
        <stp>4</stp>
        <stp>300357.SZ</stp>
        <stp>61</stp>
        <stp>3/31/2016</stp>
        <stp>1</stp>
        <tr r="I1618" s="5"/>
      </tp>
      <tp>
        <v>32739671.100000001</v>
        <stp/>
        <stp>EM_S_QSTM07_IS</stp>
        <stp>4</stp>
        <stp>300367.SZ</stp>
        <stp>61</stp>
        <stp>3/31/2016</stp>
        <stp>1</stp>
        <tr r="I1627" s="5"/>
      </tp>
      <tp>
        <v>20954418.82</v>
        <stp/>
        <stp>EM_S_QSTM07_IS</stp>
        <stp>4</stp>
        <stp>300371.SZ</stp>
        <stp>61</stp>
        <stp>6/30/2015</stp>
        <stp>1</stp>
        <tr r="K1631" s="5"/>
      </tp>
      <tp>
        <v>-4274862.03</v>
        <stp/>
        <stp>EM_S_QSTM07_IS</stp>
        <stp>4</stp>
        <stp>300372.SZ</stp>
        <stp>61</stp>
        <stp>6/30/2016</stp>
        <stp>1</stp>
        <tr r="D1632" s="5"/>
      </tp>
      <tp>
        <v>18550487.190000001</v>
        <stp/>
        <stp>EM_S_QSTM07_IS</stp>
        <stp>4</stp>
        <stp>300362.SZ</stp>
        <stp>61</stp>
        <stp>6/30/2016</stp>
        <stp>1</stp>
        <tr r="D1622" s="5"/>
      </tp>
      <tp>
        <v>1616260.48</v>
        <stp/>
        <stp>EM_S_QSTM07_IS</stp>
        <stp>4</stp>
        <stp>300377.SZ</stp>
        <stp>61</stp>
        <stp>3/31/2016</stp>
        <stp>1</stp>
        <tr r="I1637" s="5"/>
      </tp>
      <tp>
        <v>45970677.960000001</v>
        <stp/>
        <stp>EM_S_QSTM07_IS</stp>
        <stp>4</stp>
        <stp>300307.SZ</stp>
        <stp>61</stp>
        <stp>3/31/2016</stp>
        <stp>1</stp>
        <tr r="I1568" s="5"/>
      </tp>
      <tp>
        <v>9341717.7200000007</v>
        <stp/>
        <stp>EM_S_QSTM07_IS</stp>
        <stp>4</stp>
        <stp>300311.SZ</stp>
        <stp>61</stp>
        <stp>6/30/2015</stp>
        <stp>1</stp>
        <tr r="K1572" s="5"/>
      </tp>
      <tp>
        <v>707597.07</v>
        <stp/>
        <stp>EM_S_QSTM07_IS</stp>
        <stp>4</stp>
        <stp>300312.SZ</stp>
        <stp>61</stp>
        <stp>6/30/2016</stp>
        <stp>1</stp>
        <tr r="D1573" s="5"/>
      </tp>
      <tp>
        <v>28058436.719999999</v>
        <stp/>
        <stp>EM_S_QSTM07_IS</stp>
        <stp>4</stp>
        <stp>300301.SZ</stp>
        <stp>61</stp>
        <stp>6/30/2015</stp>
        <stp>1</stp>
        <tr r="K1562" s="5"/>
      </tp>
      <tp>
        <v>36197306.43</v>
        <stp/>
        <stp>EM_S_QSTM07_IS</stp>
        <stp>4</stp>
        <stp>300302.SZ</stp>
        <stp>61</stp>
        <stp>6/30/2016</stp>
        <stp>1</stp>
        <tr r="D1563" s="5"/>
      </tp>
      <tp>
        <v>46373470.939999998</v>
        <stp/>
        <stp>EM_S_QSTM07_IS</stp>
        <stp>4</stp>
        <stp>300317.SZ</stp>
        <stp>61</stp>
        <stp>3/31/2016</stp>
        <stp>1</stp>
        <tr r="I1578" s="5"/>
      </tp>
      <tp>
        <v>53290432.32</v>
        <stp/>
        <stp>EM_S_QSTM07_IS</stp>
        <stp>4</stp>
        <stp>000301.SZ</stp>
        <stp>61</stp>
        <stp>6/30/2015</stp>
        <stp>1</stp>
        <tr r="K76" s="5"/>
      </tp>
      <tp>
        <v>14603672.529999999</v>
        <stp/>
        <stp>EM_S_QSTM07_IS</stp>
        <stp>4</stp>
        <stp>300327.SZ</stp>
        <stp>61</stp>
        <stp>3/31/2016</stp>
        <stp>1</stp>
        <tr r="I1588" s="5"/>
      </tp>
      <tp>
        <v>545268.97</v>
        <stp/>
        <stp>EM_S_QSTM07_IS</stp>
        <stp>4</stp>
        <stp>300331.SZ</stp>
        <stp>61</stp>
        <stp>6/30/2015</stp>
        <stp>1</stp>
        <tr r="K1592" s="5"/>
      </tp>
      <tp>
        <v>37352269.450000003</v>
        <stp/>
        <stp>EM_S_QSTM07_IS</stp>
        <stp>4</stp>
        <stp>300332.SZ</stp>
        <stp>61</stp>
        <stp>6/30/2016</stp>
        <stp>1</stp>
        <tr r="D1593" s="5"/>
      </tp>
      <tp>
        <v>16462370.23</v>
        <stp/>
        <stp>EM_S_QSTM07_IS</stp>
        <stp>4</stp>
        <stp>300321.SZ</stp>
        <stp>61</stp>
        <stp>6/30/2015</stp>
        <stp>1</stp>
        <tr r="K1582" s="5"/>
      </tp>
      <tp>
        <v>34612087.460000001</v>
        <stp/>
        <stp>EM_S_QSTM07_IS</stp>
        <stp>4</stp>
        <stp>300322.SZ</stp>
        <stp>61</stp>
        <stp>6/30/2016</stp>
        <stp>1</stp>
        <tr r="D1583" s="5"/>
      </tp>
      <tp>
        <v>-7985514.4000000004</v>
        <stp/>
        <stp>EM_S_QSTM07_IS</stp>
        <stp>4</stp>
        <stp>300337.SZ</stp>
        <stp>61</stp>
        <stp>3/31/2016</stp>
        <stp>1</stp>
        <tr r="I1598" s="5"/>
      </tp>
      <tp>
        <v>17012281.98</v>
        <stp/>
        <stp>EM_S_QSTM07_IS</stp>
        <stp>4</stp>
        <stp>300387.SZ</stp>
        <stp>61</stp>
        <stp>3/31/2016</stp>
        <stp>1</stp>
        <tr r="I1647" s="5"/>
      </tp>
      <tp>
        <v>5578590.1399999997</v>
        <stp/>
        <stp>EM_S_QSTM07_IS</stp>
        <stp>4</stp>
        <stp>300391.SZ</stp>
        <stp>61</stp>
        <stp>6/30/2015</stp>
        <stp>1</stp>
        <tr r="K1651" s="5"/>
      </tp>
      <tp>
        <v>755144.77</v>
        <stp/>
        <stp>EM_S_QSTM07_IS</stp>
        <stp>4</stp>
        <stp>300392.SZ</stp>
        <stp>61</stp>
        <stp>6/30/2016</stp>
        <stp>1</stp>
        <tr r="D1652" s="5"/>
      </tp>
      <tp>
        <v>18143031.68</v>
        <stp/>
        <stp>EM_S_QSTM07_IS</stp>
        <stp>4</stp>
        <stp>300381.SZ</stp>
        <stp>61</stp>
        <stp>6/30/2015</stp>
        <stp>1</stp>
        <tr r="K1641" s="5"/>
      </tp>
      <tp>
        <v>29237417.379999999</v>
        <stp/>
        <stp>EM_S_QSTM07_IS</stp>
        <stp>4</stp>
        <stp>300382.SZ</stp>
        <stp>61</stp>
        <stp>6/30/2016</stp>
        <stp>1</stp>
        <tr r="D1642" s="5"/>
      </tp>
      <tp>
        <v>-9657519.6699999999</v>
        <stp/>
        <stp>EM_S_QSTM07_IS</stp>
        <stp>4</stp>
        <stp>300397.SZ</stp>
        <stp>61</stp>
        <stp>3/31/2016</stp>
        <stp>1</stp>
        <tr r="I1657" s="5"/>
      </tp>
      <tp>
        <v>20121400.57</v>
        <stp/>
        <stp>EM_S_QSTM07_IS</stp>
        <stp>4</stp>
        <stp>600321.SH</stp>
        <stp>61</stp>
        <stp>6/30/2015</stp>
        <stp>1</stp>
        <tr r="K2052" s="5"/>
      </tp>
      <tp>
        <v>-91178717.489999995</v>
        <stp/>
        <stp>EM_S_QSTM07_IS</stp>
        <stp>4</stp>
        <stp>600322.SH</stp>
        <stp>61</stp>
        <stp>6/30/2016</stp>
        <stp>1</stp>
        <tr r="D2053" s="5"/>
      </tp>
      <tp>
        <v>42849009.840000004</v>
        <stp/>
        <stp>EM_S_QSTM07_IS</stp>
        <stp>4</stp>
        <stp>600337.SH</stp>
        <stp>61</stp>
        <stp>3/31/2016</stp>
        <stp>1</stp>
        <tr r="I2066" s="5"/>
      </tp>
      <tp>
        <v>86518323.939999998</v>
        <stp/>
        <stp>EM_S_QSTM07_IS</stp>
        <stp>4</stp>
        <stp>600327.SH</stp>
        <stp>61</stp>
        <stp>3/31/2016</stp>
        <stp>1</stp>
        <tr r="I2057" s="5"/>
      </tp>
      <tp>
        <v>-64796708.560000002</v>
        <stp/>
        <stp>EM_S_QSTM07_IS</stp>
        <stp>4</stp>
        <stp>600331.SH</stp>
        <stp>61</stp>
        <stp>6/30/2015</stp>
        <stp>1</stp>
        <tr r="K2061" s="5"/>
      </tp>
      <tp>
        <v>422487942.73000002</v>
        <stp/>
        <stp>EM_S_QSTM07_IS</stp>
        <stp>4</stp>
        <stp>600332.SH</stp>
        <stp>61</stp>
        <stp>6/30/2016</stp>
        <stp>1</stp>
        <tr r="D2062" s="5"/>
      </tp>
      <tp>
        <v>-10466163.140000001</v>
        <stp/>
        <stp>EM_S_QSTM07_IS</stp>
        <stp>4</stp>
        <stp>600301.SH</stp>
        <stp>61</stp>
        <stp>6/30/2015</stp>
        <stp>1</stp>
        <tr r="K2034" s="5"/>
      </tp>
      <tp>
        <v>-17179297.120000001</v>
        <stp/>
        <stp>EM_S_QSTM07_IS</stp>
        <stp>4</stp>
        <stp>600302.SH</stp>
        <stp>61</stp>
        <stp>6/30/2016</stp>
        <stp>1</stp>
        <tr r="D2035" s="5"/>
      </tp>
      <tp>
        <v>106018515.52</v>
        <stp/>
        <stp>EM_S_QSTM07_IS</stp>
        <stp>4</stp>
        <stp>600317.SH</stp>
        <stp>61</stp>
        <stp>3/31/2016</stp>
        <stp>1</stp>
        <tr r="I2048" s="5"/>
      </tp>
      <tp>
        <v>-266753399.66999999</v>
        <stp/>
        <stp>EM_S_QSTM07_IS</stp>
        <stp>4</stp>
        <stp>600307.SH</stp>
        <stp>61</stp>
        <stp>3/31/2016</stp>
        <stp>1</stp>
        <tr r="I2039" s="5"/>
      </tp>
      <tp>
        <v>-15458278.43</v>
        <stp/>
        <stp>EM_S_QSTM07_IS</stp>
        <stp>4</stp>
        <stp>600311.SH</stp>
        <stp>61</stp>
        <stp>6/30/2015</stp>
        <stp>1</stp>
        <tr r="K2043" s="5"/>
      </tp>
      <tp>
        <v>388668796.85000002</v>
        <stp/>
        <stp>EM_S_QSTM07_IS</stp>
        <stp>4</stp>
        <stp>600312.SH</stp>
        <stp>61</stp>
        <stp>6/30/2016</stp>
        <stp>1</stp>
        <tr r="D2044" s="5"/>
      </tp>
      <tp>
        <v>-79173683.099999994</v>
        <stp/>
        <stp>EM_S_QSTM07_IS</stp>
        <stp>4</stp>
        <stp>600361.SH</stp>
        <stp>61</stp>
        <stp>6/30/2015</stp>
        <stp>1</stp>
        <tr r="K2084" s="5"/>
      </tp>
      <tp>
        <v>272005073</v>
        <stp/>
        <stp>EM_S_QSTM07_IS</stp>
        <stp>4</stp>
        <stp>600362.SH</stp>
        <stp>61</stp>
        <stp>6/30/2016</stp>
        <stp>1</stp>
        <tr r="D2085" s="5"/>
      </tp>
      <tp>
        <v>773690286</v>
        <stp/>
        <stp>EM_S_QSTM07_IS</stp>
        <stp>4</stp>
        <stp>600377.SH</stp>
        <stp>61</stp>
        <stp>3/31/2016</stp>
        <stp>1</stp>
        <tr r="I2098" s="5"/>
      </tp>
      <tp>
        <v>1879803.67</v>
        <stp/>
        <stp>EM_S_QSTM07_IS</stp>
        <stp>4</stp>
        <stp>600367.SH</stp>
        <stp>61</stp>
        <stp>3/31/2016</stp>
        <stp>1</stp>
        <tr r="I2089" s="5"/>
      </tp>
      <tp>
        <v>3623765.45</v>
        <stp/>
        <stp>EM_S_QSTM07_IS</stp>
        <stp>4</stp>
        <stp>600371.SH</stp>
        <stp>61</stp>
        <stp>6/30/2015</stp>
        <stp>1</stp>
        <tr r="K2093" s="5"/>
      </tp>
      <tp>
        <v>77646683.549999997</v>
        <stp/>
        <stp>EM_S_QSTM07_IS</stp>
        <stp>4</stp>
        <stp>600372.SH</stp>
        <stp>61</stp>
        <stp>6/30/2016</stp>
        <stp>1</stp>
        <tr r="D2094" s="5"/>
      </tp>
      <tp>
        <v>73355239.140000001</v>
        <stp/>
        <stp>EM_S_QSTM07_IS</stp>
        <stp>4</stp>
        <stp>600351.SH</stp>
        <stp>61</stp>
        <stp>6/30/2015</stp>
        <stp>1</stp>
        <tr r="K2075" s="5"/>
      </tp>
      <tp>
        <v>660028288.83000004</v>
        <stp/>
        <stp>EM_S_QSTM07_IS</stp>
        <stp>4</stp>
        <stp>600352.SH</stp>
        <stp>61</stp>
        <stp>6/30/2016</stp>
        <stp>1</stp>
        <tr r="D2076" s="5"/>
      </tp>
      <tp>
        <v>45070238.359999999</v>
        <stp/>
        <stp>EM_S_QSTM07_IS</stp>
        <stp>4</stp>
        <stp>600381.SH</stp>
        <stp>61</stp>
        <stp>6/30/2015</stp>
        <stp>1</stp>
        <tr r="K2102" s="5"/>
      </tp>
      <tp>
        <v>103441653.93000001</v>
        <stp/>
        <stp>EM_S_QSTM07_IS</stp>
        <stp>4</stp>
        <stp>600382.SH</stp>
        <stp>61</stp>
        <stp>6/30/2016</stp>
        <stp>1</stp>
        <tr r="D2103" s="5"/>
      </tp>
      <tp>
        <v>-137205416.41</v>
        <stp/>
        <stp>EM_S_QSTM07_IS</stp>
        <stp>4</stp>
        <stp>600397.SH</stp>
        <stp>61</stp>
        <stp>3/31/2016</stp>
        <stp>1</stp>
        <tr r="I2116" s="5"/>
      </tp>
      <tp>
        <v>-44344253.07</v>
        <stp/>
        <stp>EM_S_QSTM07_IS</stp>
        <stp>4</stp>
        <stp>600387.SH</stp>
        <stp>61</stp>
        <stp>3/31/2016</stp>
        <stp>1</stp>
        <tr r="I2107" s="5"/>
      </tp>
      <tp>
        <v>25720855</v>
        <stp/>
        <stp>EM_S_QSTM07_IS</stp>
        <stp>4</stp>
        <stp>600391.SH</stp>
        <stp>61</stp>
        <stp>6/30/2015</stp>
        <stp>1</stp>
        <tr r="K2111" s="5"/>
      </tp>
      <tp>
        <v>-7911285.1699999999</v>
        <stp/>
        <stp>EM_S_QSTM07_IS</stp>
        <stp>4</stp>
        <stp>600392.SH</stp>
        <stp>61</stp>
        <stp>6/30/2016</stp>
        <stp>1</stp>
        <tr r="D2112" s="5"/>
      </tp>
      <tp>
        <v>49835518.700000003</v>
        <stp/>
        <stp>EM_S_QSTM07_IS</stp>
        <stp>4</stp>
        <stp>000061.SZ</stp>
        <stp>61</stp>
        <stp>6/30/2015</stp>
        <stp>1</stp>
        <tr r="K52" s="5"/>
      </tp>
      <tp>
        <v>70264377.290000007</v>
        <stp/>
        <stp>EM_S_QSTM07_IS</stp>
        <stp>4</stp>
        <stp>000062.SZ</stp>
        <stp>61</stp>
        <stp>6/30/2016</stp>
        <stp>1</stp>
        <tr r="D53" s="5"/>
      </tp>
      <tp>
        <v>-11763015.939999999</v>
        <stp/>
        <stp>EM_S_QSTM07_IS</stp>
        <stp>4</stp>
        <stp>300047.SZ</stp>
        <stp>61</stp>
        <stp>3/31/2016</stp>
        <stp>1</stp>
        <tr r="I1310" s="5"/>
      </tp>
      <tp>
        <v>-950378.12000000104</v>
        <stp/>
        <stp>EM_S_QSTM07_IS</stp>
        <stp>4</stp>
        <stp>300051.SZ</stp>
        <stp>61</stp>
        <stp>6/30/2015</stp>
        <stp>1</stp>
        <tr r="K1314" s="5"/>
      </tp>
      <tp>
        <v>684283.12</v>
        <stp/>
        <stp>EM_S_QSTM07_IS</stp>
        <stp>4</stp>
        <stp>300052.SZ</stp>
        <stp>61</stp>
        <stp>6/30/2016</stp>
        <stp>1</stp>
        <tr r="D1315" s="5"/>
      </tp>
      <tp>
        <v>16314969.529999999</v>
        <stp/>
        <stp>EM_S_QSTM07_IS</stp>
        <stp>4</stp>
        <stp>300041.SZ</stp>
        <stp>61</stp>
        <stp>6/30/2015</stp>
        <stp>1</stp>
        <tr r="K1304" s="5"/>
      </tp>
      <tp>
        <v>7710868.3899999997</v>
        <stp/>
        <stp>EM_S_QSTM07_IS</stp>
        <stp>4</stp>
        <stp>300042.SZ</stp>
        <stp>61</stp>
        <stp>6/30/2016</stp>
        <stp>1</stp>
        <tr r="D1305" s="5"/>
      </tp>
      <tp>
        <v>26493509.300000001</v>
        <stp/>
        <stp>EM_S_QSTM07_IS</stp>
        <stp>4</stp>
        <stp>300057.SZ</stp>
        <stp>61</stp>
        <stp>3/31/2016</stp>
        <stp>1</stp>
        <tr r="I1320" s="5"/>
      </tp>
      <tp>
        <v>-18315921.079999998</v>
        <stp/>
        <stp>EM_S_QSTM07_IS</stp>
        <stp>4</stp>
        <stp>000042.SZ</stp>
        <stp>61</stp>
        <stp>6/30/2016</stp>
        <stp>1</stp>
        <tr r="D40" s="5"/>
      </tp>
      <tp>
        <v>27230614.800000001</v>
        <stp/>
        <stp>EM_S_QSTM07_IS</stp>
        <stp>4</stp>
        <stp>300067.SZ</stp>
        <stp>61</stp>
        <stp>3/31/2016</stp>
        <stp>1</stp>
        <tr r="I1329" s="5"/>
      </tp>
      <tp>
        <v>34158649.520000003</v>
        <stp/>
        <stp>EM_S_QSTM07_IS</stp>
        <stp>4</stp>
        <stp>300071.SZ</stp>
        <stp>61</stp>
        <stp>6/30/2015</stp>
        <stp>1</stp>
        <tr r="K1333" s="5"/>
      </tp>
      <tp>
        <v>601341875.04999995</v>
        <stp/>
        <stp>EM_S_QSTM07_IS</stp>
        <stp>4</stp>
        <stp>300072.SZ</stp>
        <stp>61</stp>
        <stp>6/30/2016</stp>
        <stp>1</stp>
        <tr r="D1334" s="5"/>
      </tp>
      <tp>
        <v>15090426.6</v>
        <stp/>
        <stp>EM_S_QSTM07_IS</stp>
        <stp>4</stp>
        <stp>300061.SZ</stp>
        <stp>61</stp>
        <stp>6/30/2015</stp>
        <stp>1</stp>
        <tr r="K1323" s="5"/>
      </tp>
      <tp>
        <v>17310153.829999998</v>
        <stp/>
        <stp>EM_S_QSTM07_IS</stp>
        <stp>4</stp>
        <stp>300062.SZ</stp>
        <stp>61</stp>
        <stp>6/30/2016</stp>
        <stp>1</stp>
        <tr r="D1324" s="5"/>
      </tp>
      <tp>
        <v>26126662.34</v>
        <stp/>
        <stp>EM_S_QSTM07_IS</stp>
        <stp>4</stp>
        <stp>300077.SZ</stp>
        <stp>61</stp>
        <stp>3/31/2016</stp>
        <stp>1</stp>
        <tr r="I1339" s="5"/>
      </tp>
      <tp>
        <v>86777977.159999996</v>
        <stp/>
        <stp>EM_S_QSTM07_IS</stp>
        <stp>4</stp>
        <stp>000021.SZ</stp>
        <stp>61</stp>
        <stp>6/30/2015</stp>
        <stp>1</stp>
        <tr r="K21" s="5"/>
      </tp>
      <tp>
        <v>145314502.41999999</v>
        <stp/>
        <stp>EM_S_QSTM07_IS</stp>
        <stp>4</stp>
        <stp>000022.SZ</stp>
        <stp>61</stp>
        <stp>6/30/2016</stp>
        <stp>1</stp>
        <tr r="D22" s="5"/>
      </tp>
      <tp>
        <v>-46283508.469999999</v>
        <stp/>
        <stp>EM_S_QSTM07_IS</stp>
        <stp>4</stp>
        <stp>000037.SZ</stp>
        <stp>61</stp>
        <stp>3/31/2016</stp>
        <stp>1</stp>
        <tr r="I36" s="5"/>
      </tp>
      <tp>
        <v>12780495.880000001</v>
        <stp/>
        <stp>EM_S_QSTM07_IS</stp>
        <stp>4</stp>
        <stp>300007.SZ</stp>
        <stp>61</stp>
        <stp>3/31/2016</stp>
        <stp>1</stp>
        <tr r="I1270" s="5"/>
      </tp>
      <tp>
        <v>63385822.729999997</v>
        <stp/>
        <stp>EM_S_QSTM07_IS</stp>
        <stp>4</stp>
        <stp>300011.SZ</stp>
        <stp>61</stp>
        <stp>6/30/2015</stp>
        <stp>1</stp>
        <tr r="K1274" s="5"/>
      </tp>
      <tp>
        <v>24185706.050000001</v>
        <stp/>
        <stp>EM_S_QSTM07_IS</stp>
        <stp>4</stp>
        <stp>300012.SZ</stp>
        <stp>61</stp>
        <stp>6/30/2016</stp>
        <stp>1</stp>
        <tr r="D1275" s="5"/>
      </tp>
      <tp>
        <v>204119690.72</v>
        <stp/>
        <stp>EM_S_QSTM07_IS</stp>
        <stp>4</stp>
        <stp>000027.SZ</stp>
        <stp>61</stp>
        <stp>3/31/2016</stp>
        <stp>1</stp>
        <tr r="I26" s="5"/>
      </tp>
      <tp>
        <v>124588071.53</v>
        <stp/>
        <stp>EM_S_QSTM07_IS</stp>
        <stp>4</stp>
        <stp>000031.SZ</stp>
        <stp>61</stp>
        <stp>6/30/2015</stp>
        <stp>1</stp>
        <tr r="K30" s="5"/>
      </tp>
      <tp>
        <v>21139486.359999999</v>
        <stp/>
        <stp>EM_S_QSTM07_IS</stp>
        <stp>4</stp>
        <stp>000032.SZ</stp>
        <stp>61</stp>
        <stp>6/30/2016</stp>
        <stp>1</stp>
        <tr r="D31" s="5"/>
      </tp>
      <tp>
        <v>40885003.170000002</v>
        <stp/>
        <stp>EM_S_QSTM07_IS</stp>
        <stp>4</stp>
        <stp>300001.SZ</stp>
        <stp>61</stp>
        <stp>6/30/2015</stp>
        <stp>1</stp>
        <tr r="K1264" s="5"/>
      </tp>
      <tp>
        <v>229619226.13</v>
        <stp/>
        <stp>EM_S_QSTM07_IS</stp>
        <stp>4</stp>
        <stp>300002.SZ</stp>
        <stp>61</stp>
        <stp>6/30/2016</stp>
        <stp>1</stp>
        <tr r="D1265" s="5"/>
      </tp>
      <tp>
        <v>241713892.80000001</v>
        <stp/>
        <stp>EM_S_QSTM07_IS</stp>
        <stp>4</stp>
        <stp>300017.SZ</stp>
        <stp>61</stp>
        <stp>3/31/2016</stp>
        <stp>1</stp>
        <tr r="I1280" s="5"/>
      </tp>
      <tp>
        <v>5956000000</v>
        <stp/>
        <stp>EM_S_QSTM07_IS</stp>
        <stp>4</stp>
        <stp>000001.SZ</stp>
        <stp>61</stp>
        <stp>6/30/2015</stp>
        <stp>1</stp>
        <tr r="K4" s="5"/>
      </tp>
      <tp>
        <v>4518077100.3199997</v>
        <stp/>
        <stp>EM_S_QSTM07_IS</stp>
        <stp>4</stp>
        <stp>000002.SZ</stp>
        <stp>61</stp>
        <stp>6/30/2016</stp>
        <stp>1</stp>
        <tr r="D5" s="5"/>
      </tp>
      <tp>
        <v>146355.64000000001</v>
        <stp/>
        <stp>EM_S_QSTM07_IS</stp>
        <stp>4</stp>
        <stp>000017.SZ</stp>
        <stp>61</stp>
        <stp>3/31/2016</stp>
        <stp>1</stp>
        <tr r="I17" s="5"/>
      </tp>
      <tp>
        <v>262498197.66</v>
        <stp/>
        <stp>EM_S_QSTM07_IS</stp>
        <stp>4</stp>
        <stp>300027.SZ</stp>
        <stp>61</stp>
        <stp>3/31/2016</stp>
        <stp>1</stp>
        <tr r="I1290" s="5"/>
      </tp>
      <tp>
        <v>17022738.140000001</v>
        <stp/>
        <stp>EM_S_QSTM07_IS</stp>
        <stp>4</stp>
        <stp>300031.SZ</stp>
        <stp>61</stp>
        <stp>6/30/2015</stp>
        <stp>1</stp>
        <tr r="K1294" s="5"/>
      </tp>
      <tp>
        <v>38490983.68</v>
        <stp/>
        <stp>EM_S_QSTM07_IS</stp>
        <stp>4</stp>
        <stp>300032.SZ</stp>
        <stp>61</stp>
        <stp>6/30/2016</stp>
        <stp>1</stp>
        <tr r="D1295" s="5"/>
      </tp>
      <tp>
        <v>7664533.7300000004</v>
        <stp/>
        <stp>EM_S_QSTM07_IS</stp>
        <stp>4</stp>
        <stp>000007.SZ</stp>
        <stp>61</stp>
        <stp>3/31/2016</stp>
        <stp>1</stp>
        <tr r="I9" s="5"/>
      </tp>
      <tp>
        <v>30806466.82</v>
        <stp/>
        <stp>EM_S_QSTM07_IS</stp>
        <stp>4</stp>
        <stp>000011.SZ</stp>
        <stp>61</stp>
        <stp>6/30/2015</stp>
        <stp>1</stp>
        <tr r="K13" s="5"/>
      </tp>
      <tp>
        <v>262047787</v>
        <stp/>
        <stp>EM_S_QSTM07_IS</stp>
        <stp>4</stp>
        <stp>000012.SZ</stp>
        <stp>61</stp>
        <stp>6/30/2016</stp>
        <stp>1</stp>
        <tr r="D14" s="5"/>
      </tp>
      <tp>
        <v>8549571.1099999994</v>
        <stp/>
        <stp>EM_S_QSTM07_IS</stp>
        <stp>4</stp>
        <stp>300021.SZ</stp>
        <stp>61</stp>
        <stp>6/30/2015</stp>
        <stp>1</stp>
        <tr r="K1284" s="5"/>
      </tp>
      <tp>
        <v>23137173.550000001</v>
        <stp/>
        <stp>EM_S_QSTM07_IS</stp>
        <stp>4</stp>
        <stp>300022.SZ</stp>
        <stp>61</stp>
        <stp>6/30/2016</stp>
        <stp>1</stp>
        <tr r="D1285" s="5"/>
      </tp>
      <tp>
        <v>53158480.240000002</v>
        <stp/>
        <stp>EM_S_QSTM07_IS</stp>
        <stp>4</stp>
        <stp>300037.SZ</stp>
        <stp>61</stp>
        <stp>3/31/2016</stp>
        <stp>1</stp>
        <tr r="I1300" s="5"/>
      </tp>
      <tp>
        <v>1868164.27</v>
        <stp/>
        <stp>EM_S_QSTM07_IS</stp>
        <stp>4</stp>
        <stp>300087.SZ</stp>
        <stp>61</stp>
        <stp>3/31/2016</stp>
        <stp>1</stp>
        <tr r="I1349" s="5"/>
      </tp>
      <tp>
        <v>11020766.279999999</v>
        <stp/>
        <stp>EM_S_QSTM07_IS</stp>
        <stp>4</stp>
        <stp>300091.SZ</stp>
        <stp>61</stp>
        <stp>6/30/2015</stp>
        <stp>1</stp>
        <tr r="K1353" s="5"/>
      </tp>
      <tp>
        <v>8987975.2200000007</v>
        <stp/>
        <stp>EM_S_QSTM07_IS</stp>
        <stp>4</stp>
        <stp>300092.SZ</stp>
        <stp>61</stp>
        <stp>6/30/2016</stp>
        <stp>1</stp>
        <tr r="D1354" s="5"/>
      </tp>
      <tp>
        <v>10721166.85</v>
        <stp/>
        <stp>EM_S_QSTM07_IS</stp>
        <stp>4</stp>
        <stp>300081.SZ</stp>
        <stp>61</stp>
        <stp>6/30/2015</stp>
        <stp>1</stp>
        <tr r="K1343" s="5"/>
      </tp>
      <tp>
        <v>45081126.880000003</v>
        <stp/>
        <stp>EM_S_QSTM07_IS</stp>
        <stp>4</stp>
        <stp>300082.SZ</stp>
        <stp>61</stp>
        <stp>6/30/2016</stp>
        <stp>1</stp>
        <tr r="D1344" s="5"/>
      </tp>
      <tp>
        <v>-5283540.34</v>
        <stp/>
        <stp>EM_S_QSTM07_IS</stp>
        <stp>4</stp>
        <stp>300097.SZ</stp>
        <stp>61</stp>
        <stp>3/31/2016</stp>
        <stp>1</stp>
        <tr r="I1359" s="5"/>
      </tp>
      <tp>
        <v>417097641.23000002</v>
        <stp/>
        <stp>EM_S_QSTM07_IS</stp>
        <stp>4</stp>
        <stp>600021.SH</stp>
        <stp>61</stp>
        <stp>6/30/2015</stp>
        <stp>1</stp>
        <tr r="K1796" s="5"/>
      </tp>
      <tp>
        <v>356068880.62</v>
        <stp/>
        <stp>EM_S_QSTM07_IS</stp>
        <stp>4</stp>
        <stp>600022.SH</stp>
        <stp>61</stp>
        <stp>6/30/2016</stp>
        <stp>1</stp>
        <tr r="D1797" s="5"/>
      </tp>
      <tp>
        <v>184581950.61000001</v>
        <stp/>
        <stp>EM_S_QSTM07_IS</stp>
        <stp>4</stp>
        <stp>600037.SH</stp>
        <stp>61</stp>
        <stp>3/31/2016</stp>
        <stp>1</stp>
        <tr r="I1808" s="5"/>
      </tp>
      <tp>
        <v>1818815000</v>
        <stp/>
        <stp>EM_S_QSTM07_IS</stp>
        <stp>4</stp>
        <stp>600027.SH</stp>
        <stp>61</stp>
        <stp>3/31/2016</stp>
        <stp>1</stp>
        <tr r="I1800" s="5"/>
      </tp>
      <tp>
        <v>303244000</v>
        <stp/>
        <stp>EM_S_QSTM07_IS</stp>
        <stp>4</stp>
        <stp>600031.SH</stp>
        <stp>61</stp>
        <stp>6/30/2015</stp>
        <stp>1</stp>
        <tr r="K1804" s="5"/>
      </tp>
      <tp>
        <v>79603940.439999998</v>
        <stp/>
        <stp>EM_S_QSTM07_IS</stp>
        <stp>4</stp>
        <stp>600017.SH</stp>
        <stp>61</stp>
        <stp>3/31/2016</stp>
        <stp>1</stp>
        <tr r="I1792" s="5"/>
      </tp>
      <tp>
        <v>176332213</v>
        <stp/>
        <stp>EM_S_QSTM07_IS</stp>
        <stp>4</stp>
        <stp>600007.SH</stp>
        <stp>61</stp>
        <stp>3/31/2016</stp>
        <stp>1</stp>
        <tr r="I1784" s="5"/>
      </tp>
      <tp>
        <v>4024486918</v>
        <stp/>
        <stp>EM_S_QSTM07_IS</stp>
        <stp>4</stp>
        <stp>600011.SH</stp>
        <stp>61</stp>
        <stp>6/30/2015</stp>
        <stp>1</stp>
        <tr r="K1788" s="5"/>
      </tp>
      <tp>
        <v>227447836.72999999</v>
        <stp/>
        <stp>EM_S_QSTM07_IS</stp>
        <stp>4</stp>
        <stp>600012.SH</stp>
        <stp>61</stp>
        <stp>6/30/2016</stp>
        <stp>1</stp>
        <tr r="D1789" s="5"/>
      </tp>
      <tp>
        <v>1836050625.29</v>
        <stp/>
        <stp>EM_S_QSTM07_IS</stp>
        <stp>4</stp>
        <stp>600061.SH</stp>
        <stp>61</stp>
        <stp>6/30/2015</stp>
        <stp>1</stp>
        <tr r="K1823" s="5"/>
      </tp>
      <tp>
        <v>251126802.22999999</v>
        <stp/>
        <stp>EM_S_QSTM07_IS</stp>
        <stp>4</stp>
        <stp>600062.SH</stp>
        <stp>61</stp>
        <stp>6/30/2016</stp>
        <stp>1</stp>
        <tr r="D1824" s="5"/>
      </tp>
      <tp>
        <v>-36147467.369999997</v>
        <stp/>
        <stp>EM_S_QSTM07_IS</stp>
        <stp>4</stp>
        <stp>600077.SH</stp>
        <stp>61</stp>
        <stp>3/31/2016</stp>
        <stp>1</stp>
        <tr r="I1838" s="5"/>
      </tp>
      <tp>
        <v>1184613.54</v>
        <stp/>
        <stp>EM_S_QSTM07_IS</stp>
        <stp>4</stp>
        <stp>600067.SH</stp>
        <stp>61</stp>
        <stp>3/31/2016</stp>
        <stp>1</stp>
        <tr r="I1828" s="5"/>
      </tp>
      <tp>
        <v>-2823574.17</v>
        <stp/>
        <stp>EM_S_QSTM07_IS</stp>
        <stp>4</stp>
        <stp>600071.SH</stp>
        <stp>61</stp>
        <stp>6/30/2015</stp>
        <stp>1</stp>
        <tr r="K1832" s="5"/>
      </tp>
      <tp>
        <v>-28824419.690000001</v>
        <stp/>
        <stp>EM_S_QSTM07_IS</stp>
        <stp>4</stp>
        <stp>600072.SH</stp>
        <stp>61</stp>
        <stp>6/30/2016</stp>
        <stp>1</stp>
        <tr r="D1833" s="5"/>
      </tp>
      <tp>
        <v>77600345.780000001</v>
        <stp/>
        <stp>EM_S_QSTM07_IS</stp>
        <stp>4</stp>
        <stp>600057.SH</stp>
        <stp>61</stp>
        <stp>3/31/2016</stp>
        <stp>1</stp>
        <tr r="I1819" s="5"/>
      </tp>
      <tp>
        <v>15546515.18</v>
        <stp/>
        <stp>EM_S_QSTM07_IS</stp>
        <stp>4</stp>
        <stp>600051.SH</stp>
        <stp>61</stp>
        <stp>6/30/2015</stp>
        <stp>1</stp>
        <tr r="K1813" s="5"/>
      </tp>
      <tp>
        <v>496164435.88</v>
        <stp/>
        <stp>EM_S_QSTM07_IS</stp>
        <stp>4</stp>
        <stp>600052.SH</stp>
        <stp>61</stp>
        <stp>6/30/2016</stp>
        <stp>1</stp>
        <tr r="D1814" s="5"/>
      </tp>
      <tp>
        <v>51249601.079999998</v>
        <stp/>
        <stp>EM_S_QSTM07_IS</stp>
        <stp>4</stp>
        <stp>600081.SH</stp>
        <stp>61</stp>
        <stp>6/30/2015</stp>
        <stp>1</stp>
        <tr r="K1842" s="5"/>
      </tp>
      <tp>
        <v>-13723982.949999999</v>
        <stp/>
        <stp>EM_S_QSTM07_IS</stp>
        <stp>4</stp>
        <stp>600082.SH</stp>
        <stp>61</stp>
        <stp>6/30/2016</stp>
        <stp>1</stp>
        <tr r="D1843" s="5"/>
      </tp>
      <tp>
        <v>-91747631.450000003</v>
        <stp/>
        <stp>EM_S_QSTM07_IS</stp>
        <stp>4</stp>
        <stp>600097.SH</stp>
        <stp>61</stp>
        <stp>3/31/2016</stp>
        <stp>1</stp>
        <tr r="I1856" s="5"/>
      </tp>
      <tp>
        <v>-54334106.189999998</v>
        <stp/>
        <stp>EM_S_QSTM07_IS</stp>
        <stp>4</stp>
        <stp>600091.SH</stp>
        <stp>61</stp>
        <stp>6/30/2015</stp>
        <stp>1</stp>
        <tr r="K1851" s="5"/>
      </tp>
      <tp>
        <v>31522130.039999999</v>
        <stp/>
        <stp>EM_S_QSTM07_IS</stp>
        <stp>4</stp>
        <stp>300147.SZ</stp>
        <stp>61</stp>
        <stp>3/31/2016</stp>
        <stp>1</stp>
        <tr r="I1409" s="5"/>
      </tp>
      <tp>
        <v>6569997.4900000002</v>
        <stp/>
        <stp>EM_S_QSTM07_IS</stp>
        <stp>4</stp>
        <stp>300151.SZ</stp>
        <stp>61</stp>
        <stp>6/30/2015</stp>
        <stp>1</stp>
        <tr r="K1413" s="5"/>
      </tp>
      <tp>
        <v>28060211.850000001</v>
        <stp/>
        <stp>EM_S_QSTM07_IS</stp>
        <stp>4</stp>
        <stp>300152.SZ</stp>
        <stp>61</stp>
        <stp>6/30/2016</stp>
        <stp>1</stp>
        <tr r="D1414" s="5"/>
      </tp>
      <tp>
        <v>4346068.22</v>
        <stp/>
        <stp>EM_S_QSTM07_IS</stp>
        <stp>4</stp>
        <stp>300141.SZ</stp>
        <stp>61</stp>
        <stp>6/30/2015</stp>
        <stp>1</stp>
        <tr r="K1403" s="5"/>
      </tp>
      <tp>
        <v>-119847713.66</v>
        <stp/>
        <stp>EM_S_QSTM07_IS</stp>
        <stp>4</stp>
        <stp>300142.SZ</stp>
        <stp>61</stp>
        <stp>6/30/2016</stp>
        <stp>1</stp>
        <tr r="D1404" s="5"/>
      </tp>
      <tp>
        <v>-10914840.16</v>
        <stp/>
        <stp>EM_S_QSTM07_IS</stp>
        <stp>4</stp>
        <stp>300157.SZ</stp>
        <stp>61</stp>
        <stp>3/31/2016</stp>
        <stp>1</stp>
        <tr r="I1419" s="5"/>
      </tp>
      <tp>
        <v>-660323718.98000002</v>
        <stp/>
        <stp>EM_S_QSTM07_IS</stp>
        <stp>4</stp>
        <stp>000157.SZ</stp>
        <stp>61</stp>
        <stp>3/31/2016</stp>
        <stp>1</stp>
        <tr r="I72" s="5"/>
      </tp>
      <tp>
        <v>-12864712.48</v>
        <stp/>
        <stp>EM_S_QSTM07_IS</stp>
        <stp>4</stp>
        <stp>300167.SZ</stp>
        <stp>61</stp>
        <stp>3/31/2016</stp>
        <stp>1</stp>
        <tr r="I1429" s="5"/>
      </tp>
      <tp>
        <v>97462826.170000002</v>
        <stp/>
        <stp>EM_S_QSTM07_IS</stp>
        <stp>4</stp>
        <stp>300171.SZ</stp>
        <stp>61</stp>
        <stp>6/30/2015</stp>
        <stp>1</stp>
        <tr r="K1433" s="5"/>
      </tp>
      <tp>
        <v>36269890.369999997</v>
        <stp/>
        <stp>EM_S_QSTM07_IS</stp>
        <stp>4</stp>
        <stp>300172.SZ</stp>
        <stp>61</stp>
        <stp>6/30/2016</stp>
        <stp>1</stp>
        <tr r="D1434" s="5"/>
      </tp>
      <tp>
        <v>46655430.009999998</v>
        <stp/>
        <stp>EM_S_QSTM07_IS</stp>
        <stp>4</stp>
        <stp>000151.SZ</stp>
        <stp>61</stp>
        <stp>6/30/2015</stp>
        <stp>1</stp>
        <tr r="K68" s="5"/>
      </tp>
      <tp>
        <v>-10459993.99</v>
        <stp/>
        <stp>EM_S_QSTM07_IS</stp>
        <stp>4</stp>
        <stp>300161.SZ</stp>
        <stp>61</stp>
        <stp>6/30/2015</stp>
        <stp>1</stp>
        <tr r="K1423" s="5"/>
      </tp>
      <tp>
        <v>16581471.789999999</v>
        <stp/>
        <stp>EM_S_QSTM07_IS</stp>
        <stp>4</stp>
        <stp>300162.SZ</stp>
        <stp>61</stp>
        <stp>6/30/2016</stp>
        <stp>1</stp>
        <tr r="D1424" s="5"/>
      </tp>
      <tp>
        <v>-4843595.8499999996</v>
        <stp/>
        <stp>EM_S_QSTM07_IS</stp>
        <stp>4</stp>
        <stp>300177.SZ</stp>
        <stp>61</stp>
        <stp>3/31/2016</stp>
        <stp>1</stp>
        <tr r="I1439" s="5"/>
      </tp>
      <tp>
        <v>4612249.84</v>
        <stp/>
        <stp>EM_S_QSTM07_IS</stp>
        <stp>4</stp>
        <stp>300107.SZ</stp>
        <stp>61</stp>
        <stp>3/31/2016</stp>
        <stp>1</stp>
        <tr r="I1369" s="5"/>
      </tp>
      <tp>
        <v>36556425.549999997</v>
        <stp/>
        <stp>EM_S_QSTM07_IS</stp>
        <stp>4</stp>
        <stp>300111.SZ</stp>
        <stp>61</stp>
        <stp>6/30/2015</stp>
        <stp>1</stp>
        <tr r="K1373" s="5"/>
      </tp>
      <tp>
        <v>8602941.8000000007</v>
        <stp/>
        <stp>EM_S_QSTM07_IS</stp>
        <stp>4</stp>
        <stp>300112.SZ</stp>
        <stp>61</stp>
        <stp>6/30/2016</stp>
        <stp>1</stp>
        <tr r="D1374" s="5"/>
      </tp>
      <tp>
        <v>23323405.359999999</v>
        <stp/>
        <stp>EM_S_QSTM07_IS</stp>
        <stp>4</stp>
        <stp>300101.SZ</stp>
        <stp>61</stp>
        <stp>6/30/2015</stp>
        <stp>1</stp>
        <tr r="K1363" s="5"/>
      </tp>
      <tp>
        <v>-6714741.8899999997</v>
        <stp/>
        <stp>EM_S_QSTM07_IS</stp>
        <stp>4</stp>
        <stp>300102.SZ</stp>
        <stp>61</stp>
        <stp>6/30/2016</stp>
        <stp>1</stp>
        <tr r="D1364" s="5"/>
      </tp>
      <tp>
        <v>10590891.039999999</v>
        <stp/>
        <stp>EM_S_QSTM07_IS</stp>
        <stp>4</stp>
        <stp>300117.SZ</stp>
        <stp>61</stp>
        <stp>3/31/2016</stp>
        <stp>1</stp>
        <tr r="I1379" s="5"/>
      </tp>
      <tp>
        <v>22473370.870000001</v>
        <stp/>
        <stp>EM_S_QSTM07_IS</stp>
        <stp>4</stp>
        <stp>300127.SZ</stp>
        <stp>61</stp>
        <stp>3/31/2016</stp>
        <stp>1</stp>
        <tr r="I1389" s="5"/>
      </tp>
      <tp>
        <v>2782311.12</v>
        <stp/>
        <stp>EM_S_QSTM07_IS</stp>
        <stp>4</stp>
        <stp>300131.SZ</stp>
        <stp>61</stp>
        <stp>6/30/2015</stp>
        <stp>1</stp>
        <tr r="K1393" s="5"/>
      </tp>
      <tp>
        <v>9416841.3200000003</v>
        <stp/>
        <stp>EM_S_QSTM07_IS</stp>
        <stp>4</stp>
        <stp>300132.SZ</stp>
        <stp>61</stp>
        <stp>6/30/2016</stp>
        <stp>1</stp>
        <tr r="D1394" s="5"/>
      </tp>
      <tp>
        <v>13483249.92</v>
        <stp/>
        <stp>EM_S_QSTM07_IS</stp>
        <stp>4</stp>
        <stp>300121.SZ</stp>
        <stp>61</stp>
        <stp>6/30/2015</stp>
        <stp>1</stp>
        <tr r="K1383" s="5"/>
      </tp>
      <tp>
        <v>-47159568.299999997</v>
        <stp/>
        <stp>EM_S_QSTM07_IS</stp>
        <stp>4</stp>
        <stp>300122.SZ</stp>
        <stp>61</stp>
        <stp>6/30/2016</stp>
        <stp>1</stp>
        <tr r="D1384" s="5"/>
      </tp>
      <tp>
        <v>9868870.8300000001</v>
        <stp/>
        <stp>EM_S_QSTM07_IS</stp>
        <stp>4</stp>
        <stp>300137.SZ</stp>
        <stp>61</stp>
        <stp>3/31/2016</stp>
        <stp>1</stp>
        <tr r="I1399" s="5"/>
      </tp>
      <tp>
        <v>7030447.5199999996</v>
        <stp/>
        <stp>EM_S_QSTM07_IS</stp>
        <stp>4</stp>
        <stp>300187.SZ</stp>
        <stp>61</stp>
        <stp>3/31/2016</stp>
        <stp>1</stp>
        <tr r="I1448" s="5"/>
      </tp>
      <tp>
        <v>-22240.520000000499</v>
        <stp/>
        <stp>EM_S_QSTM07_IS</stp>
        <stp>4</stp>
        <stp>300191.SZ</stp>
        <stp>61</stp>
        <stp>6/30/2015</stp>
        <stp>1</stp>
        <tr r="K1452" s="5"/>
      </tp>
      <tp>
        <v>9334335.8499999996</v>
        <stp/>
        <stp>EM_S_QSTM07_IS</stp>
        <stp>4</stp>
        <stp>300192.SZ</stp>
        <stp>61</stp>
        <stp>6/30/2016</stp>
        <stp>1</stp>
        <tr r="D1453" s="5"/>
      </tp>
      <tp>
        <v>32103339.390000001</v>
        <stp/>
        <stp>EM_S_QSTM07_IS</stp>
        <stp>4</stp>
        <stp>300181.SZ</stp>
        <stp>61</stp>
        <stp>6/30/2015</stp>
        <stp>1</stp>
        <tr r="K1443" s="5"/>
      </tp>
      <tp>
        <v>293755004.44999999</v>
        <stp/>
        <stp>EM_S_QSTM07_IS</stp>
        <stp>4</stp>
        <stp>300182.SZ</stp>
        <stp>61</stp>
        <stp>6/30/2016</stp>
        <stp>1</stp>
        <tr r="D1444" s="5"/>
      </tp>
      <tp>
        <v>-4411552.99</v>
        <stp/>
        <stp>EM_S_QSTM07_IS</stp>
        <stp>4</stp>
        <stp>300197.SZ</stp>
        <stp>61</stp>
        <stp>3/31/2016</stp>
        <stp>1</stp>
        <tr r="I1458" s="5"/>
      </tp>
      <tp>
        <v>-196532604.13999999</v>
        <stp/>
        <stp>EM_S_QSTM07_IS</stp>
        <stp>4</stp>
        <stp>600121.SH</stp>
        <stp>61</stp>
        <stp>6/30/2015</stp>
        <stp>1</stp>
        <tr r="K1879" s="5"/>
      </tp>
      <tp>
        <v>86976966.370000005</v>
        <stp/>
        <stp>EM_S_QSTM07_IS</stp>
        <stp>4</stp>
        <stp>600122.SH</stp>
        <stp>61</stp>
        <stp>6/30/2016</stp>
        <stp>1</stp>
        <tr r="D1880" s="5"/>
      </tp>
      <tp>
        <v>3559200.64</v>
        <stp/>
        <stp>EM_S_QSTM07_IS</stp>
        <stp>4</stp>
        <stp>600137.SH</stp>
        <stp>61</stp>
        <stp>3/31/2016</stp>
        <stp>1</stp>
        <tr r="I1893" s="5"/>
      </tp>
      <tp>
        <v>6700444.5300000003</v>
        <stp/>
        <stp>EM_S_QSTM07_IS</stp>
        <stp>4</stp>
        <stp>600127.SH</stp>
        <stp>61</stp>
        <stp>3/31/2016</stp>
        <stp>1</stp>
        <tr r="I1884" s="5"/>
      </tp>
      <tp>
        <v>53338176.689999998</v>
        <stp/>
        <stp>EM_S_QSTM07_IS</stp>
        <stp>4</stp>
        <stp>600131.SH</stp>
        <stp>61</stp>
        <stp>6/30/2015</stp>
        <stp>1</stp>
        <tr r="K1888" s="5"/>
      </tp>
      <tp>
        <v>73097780.719999999</v>
        <stp/>
        <stp>EM_S_QSTM07_IS</stp>
        <stp>4</stp>
        <stp>600132.SH</stp>
        <stp>61</stp>
        <stp>6/30/2016</stp>
        <stp>1</stp>
        <tr r="D1889" s="5"/>
      </tp>
      <tp>
        <v>18355032.98</v>
        <stp/>
        <stp>EM_S_QSTM07_IS</stp>
        <stp>4</stp>
        <stp>600101.SH</stp>
        <stp>61</stp>
        <stp>6/30/2015</stp>
        <stp>1</stp>
        <tr r="K1860" s="5"/>
      </tp>
      <tp>
        <v>-254643418.09</v>
        <stp/>
        <stp>EM_S_QSTM07_IS</stp>
        <stp>4</stp>
        <stp>600117.SH</stp>
        <stp>61</stp>
        <stp>3/31/2016</stp>
        <stp>1</stp>
        <tr r="I1875" s="5"/>
      </tp>
      <tp>
        <v>-4474941.68</v>
        <stp/>
        <stp>EM_S_QSTM07_IS</stp>
        <stp>4</stp>
        <stp>600107.SH</stp>
        <stp>61</stp>
        <stp>3/31/2016</stp>
        <stp>1</stp>
        <tr r="I1865" s="5"/>
      </tp>
      <tp>
        <v>184881649.56</v>
        <stp/>
        <stp>EM_S_QSTM07_IS</stp>
        <stp>4</stp>
        <stp>600111.SH</stp>
        <stp>61</stp>
        <stp>6/30/2015</stp>
        <stp>1</stp>
        <tr r="K1869" s="5"/>
      </tp>
      <tp>
        <v>1273249.49</v>
        <stp/>
        <stp>EM_S_QSTM07_IS</stp>
        <stp>4</stp>
        <stp>600112.SH</stp>
        <stp>61</stp>
        <stp>6/30/2016</stp>
        <stp>1</stp>
        <tr r="D1870" s="5"/>
      </tp>
      <tp>
        <v>42812106.32</v>
        <stp/>
        <stp>EM_S_QSTM07_IS</stp>
        <stp>4</stp>
        <stp>600161.SH</stp>
        <stp>61</stp>
        <stp>6/30/2015</stp>
        <stp>1</stp>
        <tr r="K1912" s="5"/>
      </tp>
      <tp>
        <v>139909396.62</v>
        <stp/>
        <stp>EM_S_QSTM07_IS</stp>
        <stp>4</stp>
        <stp>600162.SH</stp>
        <stp>61</stp>
        <stp>6/30/2016</stp>
        <stp>1</stp>
        <tr r="D1913" s="5"/>
      </tp>
      <tp>
        <v>2447462365.02</v>
        <stp/>
        <stp>EM_S_QSTM07_IS</stp>
        <stp>4</stp>
        <stp>600177.SH</stp>
        <stp>61</stp>
        <stp>3/31/2016</stp>
        <stp>1</stp>
        <tr r="I1926" s="5"/>
      </tp>
      <tp>
        <v>134560954.80000001</v>
        <stp/>
        <stp>EM_S_QSTM07_IS</stp>
        <stp>4</stp>
        <stp>600167.SH</stp>
        <stp>61</stp>
        <stp>3/31/2016</stp>
        <stp>1</stp>
        <tr r="I1917" s="5"/>
      </tp>
      <tp>
        <v>20781152.949999999</v>
        <stp/>
        <stp>EM_S_QSTM07_IS</stp>
        <stp>4</stp>
        <stp>600171.SH</stp>
        <stp>61</stp>
        <stp>6/30/2015</stp>
        <stp>1</stp>
        <tr r="K1921" s="5"/>
      </tp>
      <tp>
        <v>81093404.079999998</v>
        <stp/>
        <stp>EM_S_QSTM07_IS</stp>
        <stp>4</stp>
        <stp>600172.SH</stp>
        <stp>61</stp>
        <stp>6/30/2016</stp>
        <stp>1</stp>
        <tr r="D1922" s="5"/>
      </tp>
      <tp>
        <v>29174588.530000001</v>
        <stp/>
        <stp>EM_S_QSTM07_IS</stp>
        <stp>4</stp>
        <stp>600141.SH</stp>
        <stp>61</stp>
        <stp>6/30/2015</stp>
        <stp>1</stp>
        <tr r="K1896" s="5"/>
      </tp>
      <tp>
        <v>50479272.039999999</v>
        <stp/>
        <stp>EM_S_QSTM07_IS</stp>
        <stp>4</stp>
        <stp>600157.SH</stp>
        <stp>61</stp>
        <stp>3/31/2016</stp>
        <stp>1</stp>
        <tr r="I1908" s="5"/>
      </tp>
      <tp>
        <v>68213645.879999995</v>
        <stp/>
        <stp>EM_S_QSTM07_IS</stp>
        <stp>4</stp>
        <stp>600151.SH</stp>
        <stp>61</stp>
        <stp>6/30/2015</stp>
        <stp>1</stp>
        <tr r="K1903" s="5"/>
      </tp>
      <tp>
        <v>-33365452.780000001</v>
        <stp/>
        <stp>EM_S_QSTM07_IS</stp>
        <stp>4</stp>
        <stp>600152.SH</stp>
        <stp>61</stp>
        <stp>6/30/2016</stp>
        <stp>1</stp>
        <tr r="D1904" s="5"/>
      </tp>
      <tp>
        <v>37690589.380000003</v>
        <stp/>
        <stp>EM_S_QSTM07_IS</stp>
        <stp>4</stp>
        <stp>600182.SH</stp>
        <stp>61</stp>
        <stp>6/30/2016</stp>
        <stp>1</stp>
        <tr r="D1930" s="5"/>
      </tp>
      <tp>
        <v>87772873.069999993</v>
        <stp/>
        <stp>EM_S_QSTM07_IS</stp>
        <stp>4</stp>
        <stp>600197.SH</stp>
        <stp>61</stp>
        <stp>3/31/2016</stp>
        <stp>1</stp>
        <tr r="I1944" s="5"/>
      </tp>
      <tp>
        <v>-10189283.949999999</v>
        <stp/>
        <stp>EM_S_QSTM07_IS</stp>
        <stp>4</stp>
        <stp>600187.SH</stp>
        <stp>61</stp>
        <stp>3/31/2016</stp>
        <stp>1</stp>
        <tr r="I1935" s="5"/>
      </tp>
      <tp>
        <v>112263998.84</v>
        <stp/>
        <stp>EM_S_QSTM07_IS</stp>
        <stp>4</stp>
        <stp>600191.SH</stp>
        <stp>61</stp>
        <stp>6/30/2015</stp>
        <stp>1</stp>
        <tr r="K1939" s="5"/>
      </tp>
      <tp>
        <v>14900417.98</v>
        <stp/>
        <stp>EM_S_QSTM07_IS</stp>
        <stp>4</stp>
        <stp>600192.SH</stp>
        <stp>61</stp>
        <stp>6/30/2016</stp>
        <stp>1</stp>
        <tr r="D1940" s="5"/>
      </tp>
      <tp>
        <v>44715289.18</v>
        <stp/>
        <stp>EM_S_QSTM07_IS</stp>
        <stp>4</stp>
        <stp>000861.SZ</stp>
        <stp>61</stp>
        <stp>6/30/2015</stp>
        <stp>1</stp>
        <tr r="K365" s="5"/>
      </tp>
      <tp>
        <v>6891977.8300000001</v>
        <stp/>
        <stp>EM_S_QSTM07_IS</stp>
        <stp>4</stp>
        <stp>000862.SZ</stp>
        <stp>61</stp>
        <stp>6/30/2016</stp>
        <stp>1</stp>
        <tr r="D366" s="5"/>
      </tp>
      <tp>
        <v>-190950779.97999999</v>
        <stp/>
        <stp>EM_S_QSTM07_IS</stp>
        <stp>4</stp>
        <stp>000877.SZ</stp>
        <stp>61</stp>
        <stp>3/31/2016</stp>
        <stp>1</stp>
        <tr r="I372" s="5"/>
      </tp>
      <tp>
        <v>31102708.52</v>
        <stp/>
        <stp>EM_S_QSTM07_IS</stp>
        <stp>4</stp>
        <stp>000851.SZ</stp>
        <stp>61</stp>
        <stp>6/30/2015</stp>
        <stp>1</stp>
        <tr r="K359" s="5"/>
      </tp>
      <tp>
        <v>-81504625.689999998</v>
        <stp/>
        <stp>EM_S_QSTM07_IS</stp>
        <stp>4</stp>
        <stp>000852.SZ</stp>
        <stp>61</stp>
        <stp>6/30/2016</stp>
        <stp>1</stp>
        <tr r="D360" s="5"/>
      </tp>
      <tp>
        <v>4496145.18</v>
        <stp/>
        <stp>EM_S_QSTM07_IS</stp>
        <stp>4</stp>
        <stp>000821.SZ</stp>
        <stp>61</stp>
        <stp>6/30/2015</stp>
        <stp>1</stp>
        <tr r="K342" s="5"/>
      </tp>
      <tp>
        <v>24524951.460000001</v>
        <stp/>
        <stp>EM_S_QSTM07_IS</stp>
        <stp>4</stp>
        <stp>000822.SZ</stp>
        <stp>61</stp>
        <stp>6/30/2016</stp>
        <stp>1</stp>
        <tr r="D343" s="5"/>
      </tp>
      <tp>
        <v>-29763786.18</v>
        <stp/>
        <stp>EM_S_QSTM07_IS</stp>
        <stp>4</stp>
        <stp>000837.SZ</stp>
        <stp>61</stp>
        <stp>3/31/2016</stp>
        <stp>1</stp>
        <tr r="I354" s="5"/>
      </tp>
      <tp>
        <v>-1494069.47</v>
        <stp/>
        <stp>EM_S_QSTM07_IS</stp>
        <stp>4</stp>
        <stp>000831.SZ</stp>
        <stp>61</stp>
        <stp>6/30/2015</stp>
        <stp>1</stp>
        <tr r="K350" s="5"/>
      </tp>
      <tp>
        <v>57365069.850000001</v>
        <stp/>
        <stp>EM_S_QSTM07_IS</stp>
        <stp>4</stp>
        <stp>000801.SZ</stp>
        <stp>61</stp>
        <stp>6/30/2015</stp>
        <stp>1</stp>
        <tr r="K327" s="5"/>
      </tp>
      <tp>
        <v>35212138.619999997</v>
        <stp/>
        <stp>EM_S_QSTM07_IS</stp>
        <stp>4</stp>
        <stp>000802.SZ</stp>
        <stp>61</stp>
        <stp>6/30/2016</stp>
        <stp>1</stp>
        <tr r="D328" s="5"/>
      </tp>
      <tp>
        <v>-41769499.5</v>
        <stp/>
        <stp>EM_S_QSTM07_IS</stp>
        <stp>4</stp>
        <stp>000807.SZ</stp>
        <stp>61</stp>
        <stp>3/31/2016</stp>
        <stp>1</stp>
        <tr r="I331" s="5"/>
      </tp>
      <tp>
        <v>153526986.03</v>
        <stp/>
        <stp>EM_S_QSTM07_IS</stp>
        <stp>4</stp>
        <stp>000811.SZ</stp>
        <stp>61</stp>
        <stp>6/30/2015</stp>
        <stp>1</stp>
        <tr r="K334" s="5"/>
      </tp>
      <tp>
        <v>7160238.54</v>
        <stp/>
        <stp>EM_S_QSTM07_IS</stp>
        <stp>4</stp>
        <stp>000812.SZ</stp>
        <stp>61</stp>
        <stp>6/30/2016</stp>
        <stp>1</stp>
        <tr r="D335" s="5"/>
      </tp>
      <tp>
        <v>-832837704.42999995</v>
        <stp/>
        <stp>EM_S_QSTM07_IS</stp>
        <stp>4</stp>
        <stp>000881.SZ</stp>
        <stp>61</stp>
        <stp>6/30/2015</stp>
        <stp>1</stp>
        <tr r="K375" s="5"/>
      </tp>
      <tp>
        <v>27504167.27</v>
        <stp/>
        <stp>EM_S_QSTM07_IS</stp>
        <stp>4</stp>
        <stp>000882.SZ</stp>
        <stp>61</stp>
        <stp>6/30/2016</stp>
        <stp>1</stp>
        <tr r="D376" s="5"/>
      </tp>
      <tp>
        <v>-4899385.59</v>
        <stp/>
        <stp>EM_S_QSTM07_IS</stp>
        <stp>4</stp>
        <stp>000897.SZ</stp>
        <stp>61</stp>
        <stp>3/31/2016</stp>
        <stp>1</stp>
        <tr r="I387" s="5"/>
      </tp>
      <tp>
        <v>235767423.16999999</v>
        <stp/>
        <stp>EM_S_QSTM07_IS</stp>
        <stp>4</stp>
        <stp>000887.SZ</stp>
        <stp>61</stp>
        <stp>3/31/2016</stp>
        <stp>1</stp>
        <tr r="I380" s="5"/>
      </tp>
      <tp>
        <v>-365380.47</v>
        <stp/>
        <stp>EM_S_QSTM07_IS</stp>
        <stp>4</stp>
        <stp>000892.SZ</stp>
        <stp>61</stp>
        <stp>6/30/2016</stp>
        <stp>1</stp>
        <tr r="D384" s="5"/>
      </tp>
      <tp>
        <v>1160428.58</v>
        <stp/>
        <stp>EM_S_QSTM07_IS</stp>
        <stp>4</stp>
        <stp>600821.SH</stp>
        <stp>61</stp>
        <stp>6/30/2015</stp>
        <stp>1</stp>
        <tr r="K2474" s="5"/>
      </tp>
      <tp>
        <v>-7852794.1699999999</v>
        <stp/>
        <stp>EM_S_QSTM07_IS</stp>
        <stp>4</stp>
        <stp>600822.SH</stp>
        <stp>61</stp>
        <stp>6/30/2016</stp>
        <stp>1</stp>
        <tr r="D2475" s="5"/>
      </tp>
      <tp>
        <v>1754176498.1199999</v>
        <stp/>
        <stp>EM_S_QSTM07_IS</stp>
        <stp>4</stp>
        <stp>600837.SH</stp>
        <stp>61</stp>
        <stp>3/31/2016</stp>
        <stp>1</stp>
        <tr r="I2489" s="5"/>
      </tp>
      <tp>
        <v>406182352.77999997</v>
        <stp/>
        <stp>EM_S_QSTM07_IS</stp>
        <stp>4</stp>
        <stp>600827.SH</stp>
        <stp>61</stp>
        <stp>3/31/2016</stp>
        <stp>1</stp>
        <tr r="I2480" s="5"/>
      </tp>
      <tp>
        <v>45153554.960000001</v>
        <stp/>
        <stp>EM_S_QSTM07_IS</stp>
        <stp>4</stp>
        <stp>600831.SH</stp>
        <stp>61</stp>
        <stp>6/30/2015</stp>
        <stp>1</stp>
        <tr r="K2484" s="5"/>
      </tp>
      <tp>
        <v>60265899</v>
        <stp/>
        <stp>EM_S_QSTM07_IS</stp>
        <stp>4</stp>
        <stp>600801.SH</stp>
        <stp>61</stp>
        <stp>6/30/2015</stp>
        <stp>1</stp>
        <tr r="K2455" s="5"/>
      </tp>
      <tp>
        <v>-30230843.739999998</v>
        <stp/>
        <stp>EM_S_QSTM07_IS</stp>
        <stp>4</stp>
        <stp>600802.SH</stp>
        <stp>61</stp>
        <stp>6/30/2016</stp>
        <stp>1</stp>
        <tr r="D2456" s="5"/>
      </tp>
      <tp>
        <v>-12872.46</v>
        <stp/>
        <stp>EM_S_QSTM07_IS</stp>
        <stp>4</stp>
        <stp>600817.SH</stp>
        <stp>61</stp>
        <stp>3/31/2016</stp>
        <stp>1</stp>
        <tr r="I2470" s="5"/>
      </tp>
      <tp>
        <v>-6812616.0499999998</v>
        <stp/>
        <stp>EM_S_QSTM07_IS</stp>
        <stp>4</stp>
        <stp>600807.SH</stp>
        <stp>61</stp>
        <stp>3/31/2016</stp>
        <stp>1</stp>
        <tr r="I2461" s="5"/>
      </tp>
      <tp>
        <v>168863505.24000001</v>
        <stp/>
        <stp>EM_S_QSTM07_IS</stp>
        <stp>4</stp>
        <stp>600811.SH</stp>
        <stp>61</stp>
        <stp>6/30/2015</stp>
        <stp>1</stp>
        <tr r="K2465" s="5"/>
      </tp>
      <tp>
        <v>16239716.140000001</v>
        <stp/>
        <stp>EM_S_QSTM07_IS</stp>
        <stp>4</stp>
        <stp>600812.SH</stp>
        <stp>61</stp>
        <stp>6/30/2016</stp>
        <stp>1</stp>
        <tr r="D2466" s="5"/>
      </tp>
      <tp>
        <v>10164973.310000001</v>
        <stp/>
        <stp>EM_S_QSTM07_IS</stp>
        <stp>4</stp>
        <stp>600861.SH</stp>
        <stp>61</stp>
        <stp>6/30/2015</stp>
        <stp>1</stp>
        <tr r="K2509" s="5"/>
      </tp>
      <tp>
        <v>31783910.640000001</v>
        <stp/>
        <stp>EM_S_QSTM07_IS</stp>
        <stp>4</stp>
        <stp>600862.SH</stp>
        <stp>61</stp>
        <stp>6/30/2016</stp>
        <stp>1</stp>
        <tr r="D2510" s="5"/>
      </tp>
      <tp>
        <v>-85004312.230000004</v>
        <stp/>
        <stp>EM_S_QSTM07_IS</stp>
        <stp>4</stp>
        <stp>600877.SH</stp>
        <stp>61</stp>
        <stp>3/31/2016</stp>
        <stp>1</stp>
        <tr r="I2525" s="5"/>
      </tp>
      <tp>
        <v>161563137.53</v>
        <stp/>
        <stp>EM_S_QSTM07_IS</stp>
        <stp>4</stp>
        <stp>600867.SH</stp>
        <stp>61</stp>
        <stp>3/31/2016</stp>
        <stp>1</stp>
        <tr r="I2515" s="5"/>
      </tp>
      <tp>
        <v>-1011626000</v>
        <stp/>
        <stp>EM_S_QSTM07_IS</stp>
        <stp>4</stp>
        <stp>600871.SH</stp>
        <stp>61</stp>
        <stp>6/30/2015</stp>
        <stp>1</stp>
        <tr r="K2519" s="5"/>
      </tp>
      <tp>
        <v>76747888.689999998</v>
        <stp/>
        <stp>EM_S_QSTM07_IS</stp>
        <stp>4</stp>
        <stp>600872.SH</stp>
        <stp>61</stp>
        <stp>6/30/2016</stp>
        <stp>1</stp>
        <tr r="D2520" s="5"/>
      </tp>
      <tp>
        <v>18706098.399999999</v>
        <stp/>
        <stp>EM_S_QSTM07_IS</stp>
        <stp>4</stp>
        <stp>600841.SH</stp>
        <stp>61</stp>
        <stp>6/30/2015</stp>
        <stp>1</stp>
        <tr r="K2492" s="5"/>
      </tp>
      <tp>
        <v>12930961.060000001</v>
        <stp/>
        <stp>EM_S_QSTM07_IS</stp>
        <stp>4</stp>
        <stp>600857.SH</stp>
        <stp>61</stp>
        <stp>3/31/2016</stp>
        <stp>1</stp>
        <tr r="I2505" s="5"/>
      </tp>
      <tp>
        <v>-2779899.37</v>
        <stp/>
        <stp>EM_S_QSTM07_IS</stp>
        <stp>4</stp>
        <stp>600847.SH</stp>
        <stp>61</stp>
        <stp>3/31/2016</stp>
        <stp>1</stp>
        <tr r="I2497" s="5"/>
      </tp>
      <tp>
        <v>83719967.769999996</v>
        <stp/>
        <stp>EM_S_QSTM07_IS</stp>
        <stp>4</stp>
        <stp>600851.SH</stp>
        <stp>61</stp>
        <stp>6/30/2015</stp>
        <stp>1</stp>
        <tr r="K2500" s="5"/>
      </tp>
      <tp>
        <v>195298724.94</v>
        <stp/>
        <stp>EM_S_QSTM07_IS</stp>
        <stp>4</stp>
        <stp>600881.SH</stp>
        <stp>61</stp>
        <stp>6/30/2015</stp>
        <stp>1</stp>
        <tr r="K2528" s="5"/>
      </tp>
      <tp>
        <v>-12230756.810000001</v>
        <stp/>
        <stp>EM_S_QSTM07_IS</stp>
        <stp>4</stp>
        <stp>600882.SH</stp>
        <stp>61</stp>
        <stp>6/30/2016</stp>
        <stp>1</stp>
        <tr r="D2529" s="5"/>
      </tp>
      <tp>
        <v>101947547.65000001</v>
        <stp/>
        <stp>EM_S_QSTM07_IS</stp>
        <stp>4</stp>
        <stp>600897.SH</stp>
        <stp>61</stp>
        <stp>3/31/2016</stp>
        <stp>1</stp>
        <tr r="I2544" s="5"/>
      </tp>
      <tp>
        <v>1553738790.5899999</v>
        <stp/>
        <stp>EM_S_QSTM07_IS</stp>
        <stp>4</stp>
        <stp>600887.SH</stp>
        <stp>61</stp>
        <stp>3/31/2016</stp>
        <stp>1</stp>
        <tr r="I2534" s="5"/>
      </tp>
      <tp>
        <v>9402583.7400000002</v>
        <stp/>
        <stp>EM_S_QSTM07_IS</stp>
        <stp>4</stp>
        <stp>600891.SH</stp>
        <stp>61</stp>
        <stp>6/30/2015</stp>
        <stp>1</stp>
        <tr r="K2538" s="5"/>
      </tp>
      <tp>
        <v>16101367.189999999</v>
        <stp/>
        <stp>EM_S_QSTM07_IS</stp>
        <stp>4</stp>
        <stp>600892.SH</stp>
        <stp>61</stp>
        <stp>6/30/2016</stp>
        <stp>1</stp>
        <tr r="D2539" s="5"/>
      </tp>
      <tp>
        <v>306222614.12</v>
        <stp/>
        <stp>EM_S_QSTM07_IS</stp>
        <stp>4</stp>
        <stp>000961.SZ</stp>
        <stp>61</stp>
        <stp>6/30/2015</stp>
        <stp>1</stp>
        <tr r="K436" s="5"/>
      </tp>
      <tp>
        <v>-65538317.060000002</v>
        <stp/>
        <stp>EM_S_QSTM07_IS</stp>
        <stp>4</stp>
        <stp>000962.SZ</stp>
        <stp>61</stp>
        <stp>6/30/2016</stp>
        <stp>1</stp>
        <tr r="D437" s="5"/>
      </tp>
      <tp>
        <v>119535081.81</v>
        <stp/>
        <stp>EM_S_QSTM07_IS</stp>
        <stp>4</stp>
        <stp>000977.SZ</stp>
        <stp>61</stp>
        <stp>3/31/2016</stp>
        <stp>1</stp>
        <tr r="I450" s="5"/>
      </tp>
      <tp>
        <v>49147889.619999997</v>
        <stp/>
        <stp>EM_S_QSTM07_IS</stp>
        <stp>4</stp>
        <stp>000967.SZ</stp>
        <stp>61</stp>
        <stp>3/31/2016</stp>
        <stp>1</stp>
        <tr r="I441" s="5"/>
      </tp>
      <tp>
        <v>-9218276.9800000004</v>
        <stp/>
        <stp>EM_S_QSTM07_IS</stp>
        <stp>4</stp>
        <stp>000971.SZ</stp>
        <stp>61</stp>
        <stp>6/30/2015</stp>
        <stp>1</stp>
        <tr r="K445" s="5"/>
      </tp>
      <tp>
        <v>-32277392.57</v>
        <stp/>
        <stp>EM_S_QSTM07_IS</stp>
        <stp>4</stp>
        <stp>000972.SZ</stp>
        <stp>61</stp>
        <stp>6/30/2016</stp>
        <stp>1</stp>
        <tr r="D446" s="5"/>
      </tp>
      <tp>
        <v>135492679.46000001</v>
        <stp/>
        <stp>EM_S_QSTM07_IS</stp>
        <stp>4</stp>
        <stp>000957.SZ</stp>
        <stp>61</stp>
        <stp>3/31/2016</stp>
        <stp>1</stp>
        <tr r="I432" s="5"/>
      </tp>
      <tp>
        <v>112546265.47</v>
        <stp/>
        <stp>EM_S_QSTM07_IS</stp>
        <stp>4</stp>
        <stp>000951.SZ</stp>
        <stp>61</stp>
        <stp>6/30/2015</stp>
        <stp>1</stp>
        <tr r="K428" s="5"/>
      </tp>
      <tp>
        <v>33821002.100000001</v>
        <stp/>
        <stp>EM_S_QSTM07_IS</stp>
        <stp>4</stp>
        <stp>000952.SZ</stp>
        <stp>61</stp>
        <stp>6/30/2016</stp>
        <stp>1</stp>
        <tr r="D429" s="5"/>
      </tp>
      <tp>
        <v>281217624.98000002</v>
        <stp/>
        <stp>EM_S_QSTM07_IS</stp>
        <stp>4</stp>
        <stp>000921.SZ</stp>
        <stp>61</stp>
        <stp>6/30/2015</stp>
        <stp>1</stp>
        <tr r="K408" s="5"/>
      </tp>
      <tp>
        <v>-201054878.75999999</v>
        <stp/>
        <stp>EM_S_QSTM07_IS</stp>
        <stp>4</stp>
        <stp>000922.SZ</stp>
        <stp>61</stp>
        <stp>6/30/2016</stp>
        <stp>1</stp>
        <tr r="D409" s="5"/>
      </tp>
      <tp>
        <v>4203202.25</v>
        <stp/>
        <stp>EM_S_QSTM07_IS</stp>
        <stp>4</stp>
        <stp>000937.SZ</stp>
        <stp>61</stp>
        <stp>3/31/2016</stp>
        <stp>1</stp>
        <tr r="I422" s="5"/>
      </tp>
      <tp>
        <v>-166885523.00999999</v>
        <stp/>
        <stp>EM_S_QSTM07_IS</stp>
        <stp>4</stp>
        <stp>000927.SZ</stp>
        <stp>61</stp>
        <stp>3/31/2016</stp>
        <stp>1</stp>
        <tr r="I413" s="5"/>
      </tp>
      <tp>
        <v>168931037.25</v>
        <stp/>
        <stp>EM_S_QSTM07_IS</stp>
        <stp>4</stp>
        <stp>000931.SZ</stp>
        <stp>61</stp>
        <stp>6/30/2015</stp>
        <stp>1</stp>
        <tr r="K417" s="5"/>
      </tp>
      <tp>
        <v>-130303165.41</v>
        <stp/>
        <stp>EM_S_QSTM07_IS</stp>
        <stp>4</stp>
        <stp>000932.SZ</stp>
        <stp>61</stp>
        <stp>6/30/2016</stp>
        <stp>1</stp>
        <tr r="D418" s="5"/>
      </tp>
      <tp>
        <v>17711135.890000001</v>
        <stp/>
        <stp>EM_S_QSTM07_IS</stp>
        <stp>4</stp>
        <stp>000901.SZ</stp>
        <stp>61</stp>
        <stp>6/30/2015</stp>
        <stp>1</stp>
        <tr r="K391" s="5"/>
      </tp>
      <tp>
        <v>250762511.93000001</v>
        <stp/>
        <stp>EM_S_QSTM07_IS</stp>
        <stp>4</stp>
        <stp>000902.SZ</stp>
        <stp>61</stp>
        <stp>6/30/2016</stp>
        <stp>1</stp>
        <tr r="D392" s="5"/>
      </tp>
      <tp>
        <v>127956125.51000001</v>
        <stp/>
        <stp>EM_S_QSTM07_IS</stp>
        <stp>4</stp>
        <stp>000917.SZ</stp>
        <stp>61</stp>
        <stp>3/31/2016</stp>
        <stp>1</stp>
        <tr r="I404" s="5"/>
      </tp>
      <tp>
        <v>2773086.8</v>
        <stp/>
        <stp>EM_S_QSTM07_IS</stp>
        <stp>4</stp>
        <stp>000911.SZ</stp>
        <stp>61</stp>
        <stp>6/30/2015</stp>
        <stp>1</stp>
        <tr r="K399" s="5"/>
      </tp>
      <tp>
        <v>-143667339.47</v>
        <stp/>
        <stp>EM_S_QSTM07_IS</stp>
        <stp>4</stp>
        <stp>000912.SZ</stp>
        <stp>61</stp>
        <stp>6/30/2016</stp>
        <stp>1</stp>
        <tr r="D400" s="5"/>
      </tp>
      <tp>
        <v>186947085.28999999</v>
        <stp/>
        <stp>EM_S_QSTM07_IS</stp>
        <stp>4</stp>
        <stp>000981.SZ</stp>
        <stp>61</stp>
        <stp>6/30/2015</stp>
        <stp>1</stp>
        <tr r="K454" s="5"/>
      </tp>
      <tp>
        <v>-201770414.16</v>
        <stp/>
        <stp>EM_S_QSTM07_IS</stp>
        <stp>4</stp>
        <stp>000982.SZ</stp>
        <stp>61</stp>
        <stp>6/30/2016</stp>
        <stp>1</stp>
        <tr r="D455" s="5"/>
      </tp>
      <tp>
        <v>62022594.299999997</v>
        <stp/>
        <stp>EM_S_QSTM07_IS</stp>
        <stp>4</stp>
        <stp>000997.SZ</stp>
        <stp>61</stp>
        <stp>3/31/2016</stp>
        <stp>1</stp>
        <tr r="I465" s="5"/>
      </tp>
      <tp>
        <v>60574113.880000003</v>
        <stp/>
        <stp>EM_S_QSTM07_IS</stp>
        <stp>4</stp>
        <stp>000987.SZ</stp>
        <stp>61</stp>
        <stp>3/31/2016</stp>
        <stp>1</stp>
        <tr r="I458" s="5"/>
      </tp>
      <tp>
        <v>94916530.950000003</v>
        <stp/>
        <stp>EM_S_QSTM07_IS</stp>
        <stp>4</stp>
        <stp>600917.SH</stp>
        <stp>61</stp>
        <stp>3/31/2016</stp>
        <stp>1</stp>
        <tr r="I2547" s="5"/>
      </tp>
      <tp>
        <v>-25618409.949999999</v>
        <stp/>
        <stp>EM_S_QSTM07_IS</stp>
        <stp>4</stp>
        <stp>600961.SH</stp>
        <stp>61</stp>
        <stp>6/30/2015</stp>
        <stp>1</stp>
        <tr r="K2551" s="5"/>
      </tp>
      <tp>
        <v>4211483.3499999996</v>
        <stp/>
        <stp>EM_S_QSTM07_IS</stp>
        <stp>4</stp>
        <stp>600962.SH</stp>
        <stp>61</stp>
        <stp>6/30/2016</stp>
        <stp>1</stp>
        <tr r="D2552" s="5"/>
      </tp>
      <tp>
        <v>-47114519.799999997</v>
        <stp/>
        <stp>EM_S_QSTM07_IS</stp>
        <stp>4</stp>
        <stp>600967.SH</stp>
        <stp>61</stp>
        <stp>3/31/2016</stp>
        <stp>1</stp>
        <tr r="I2556" s="5"/>
      </tp>
      <tp>
        <v>-379776323.48000002</v>
        <stp/>
        <stp>EM_S_QSTM07_IS</stp>
        <stp>4</stp>
        <stp>600971.SH</stp>
        <stp>61</stp>
        <stp>6/30/2015</stp>
        <stp>1</stp>
        <tr r="K2559" s="5"/>
      </tp>
      <tp>
        <v>25913546.52</v>
        <stp/>
        <stp>EM_S_QSTM07_IS</stp>
        <stp>4</stp>
        <stp>600981.SH</stp>
        <stp>61</stp>
        <stp>6/30/2015</stp>
        <stp>1</stp>
        <tr r="K2566" s="5"/>
      </tp>
      <tp>
        <v>25116873.09</v>
        <stp/>
        <stp>EM_S_QSTM07_IS</stp>
        <stp>4</stp>
        <stp>600982.SH</stp>
        <stp>61</stp>
        <stp>6/30/2016</stp>
        <stp>1</stp>
        <tr r="D2567" s="5"/>
      </tp>
      <tp>
        <v>15662308.99</v>
        <stp/>
        <stp>EM_S_QSTM07_IS</stp>
        <stp>4</stp>
        <stp>600997.SH</stp>
        <stp>61</stp>
        <stp>3/31/2016</stp>
        <stp>1</stp>
        <tr r="I2578" s="5"/>
      </tp>
      <tp>
        <v>91861184.590000004</v>
        <stp/>
        <stp>EM_S_QSTM07_IS</stp>
        <stp>4</stp>
        <stp>600987.SH</stp>
        <stp>61</stp>
        <stp>3/31/2016</stp>
        <stp>1</stp>
        <tr r="I2572" s="5"/>
      </tp>
      <tp>
        <v>4507365.12</v>
        <stp/>
        <stp>EM_S_QSTM07_IS</stp>
        <stp>4</stp>
        <stp>600992.SH</stp>
        <stp>61</stp>
        <stp>6/30/2016</stp>
        <stp>1</stp>
        <tr r="D2575" s="5"/>
      </tp>
      <tp>
        <v>6392000000</v>
        <stp/>
        <stp>EM_S_QSTM07_IS</stp>
        <stp>4</stp>
        <stp>601601.SH</stp>
        <stp>61</stp>
        <stp>6/30/2015</stp>
        <stp>1</stp>
        <tr r="K2665" s="5"/>
      </tp>
      <tp>
        <v>889406880.38999999</v>
        <stp/>
        <stp>EM_S_QSTM07_IS</stp>
        <stp>4</stp>
        <stp>601607.SH</stp>
        <stp>61</stp>
        <stp>3/31/2016</stp>
        <stp>1</stp>
        <tr r="I2666" s="5"/>
      </tp>
      <tp>
        <v>151276140.03999999</v>
        <stp/>
        <stp>EM_S_QSTM07_IS</stp>
        <stp>4</stp>
        <stp>601611.SH</stp>
        <stp>61</stp>
        <stp>6/30/2015</stp>
        <stp>1</stp>
        <tr r="K2668" s="5"/>
      </tp>
      <tp>
        <v>50683158.299999997</v>
        <stp/>
        <stp>EM_S_QSTM07_IS</stp>
        <stp>4</stp>
        <stp>601677.SH</stp>
        <stp>61</stp>
        <stp>3/31/2016</stp>
        <stp>1</stp>
        <tr r="I2677" s="5"/>
      </tp>
      <tp>
        <v>469417000</v>
        <stp/>
        <stp>EM_S_QSTM07_IS</stp>
        <stp>4</stp>
        <stp>601727.SH</stp>
        <stp>61</stp>
        <stp>3/31/2016</stp>
        <stp>1</stp>
        <tr r="I2685" s="5"/>
      </tp>
      <tp>
        <v>19527209.25</v>
        <stp/>
        <stp>EM_S_QSTM07_IS</stp>
        <stp>4</stp>
        <stp>601717.SH</stp>
        <stp>61</stp>
        <stp>3/31/2016</stp>
        <stp>1</stp>
        <tr r="I2683" s="5"/>
      </tp>
      <tp>
        <v>111265832.09999999</v>
        <stp/>
        <stp>EM_S_QSTM07_IS</stp>
        <stp>4</stp>
        <stp>601777.SH</stp>
        <stp>61</stp>
        <stp>3/31/2016</stp>
        <stp>1</stp>
        <tr r="I2687" s="5"/>
      </tp>
      <tp>
        <v>67656079.159999996</v>
        <stp/>
        <stp>EM_S_QSTM07_IS</stp>
        <stp>4</stp>
        <stp>601567.SH</stp>
        <stp>61</stp>
        <stp>3/31/2016</stp>
        <stp>1</stp>
        <tr r="I2660" s="5"/>
      </tp>
      <tp>
        <v>109063794.67</v>
        <stp/>
        <stp>EM_S_QSTM07_IS</stp>
        <stp>4</stp>
        <stp>601222.SH</stp>
        <stp>61</stp>
        <stp>6/30/2016</stp>
        <stp>1</stp>
        <tr r="D2633" s="5"/>
      </tp>
      <tp>
        <v>95918353.719999999</v>
        <stp/>
        <stp>EM_S_QSTM07_IS</stp>
        <stp>4</stp>
        <stp>601231.SH</stp>
        <stp>61</stp>
        <stp>6/30/2015</stp>
        <stp>1</stp>
        <tr r="K2636" s="5"/>
      </tp>
      <tp>
        <v>6802266013</v>
        <stp/>
        <stp>EM_S_QSTM07_IS</stp>
        <stp>4</stp>
        <stp>601211.SH</stp>
        <stp>61</stp>
        <stp>6/30/2015</stp>
        <stp>1</stp>
        <tr r="K2630" s="5"/>
      </tp>
      <tp>
        <v>143661493.84</v>
        <stp/>
        <stp>EM_S_QSTM07_IS</stp>
        <stp>4</stp>
        <stp>601311.SH</stp>
        <stp>61</stp>
        <stp>6/30/2015</stp>
        <stp>1</stp>
        <tr r="K2641" s="5"/>
      </tp>
      <tp>
        <v>503716487.17000002</v>
        <stp/>
        <stp>EM_S_QSTM07_IS</stp>
        <stp>4</stp>
        <stp>601377.SH</stp>
        <stp>61</stp>
        <stp>3/31/2016</stp>
        <stp>1</stp>
        <tr r="I2650" s="5"/>
      </tp>
      <tp>
        <v>365195521</v>
        <stp/>
        <stp>EM_S_QSTM07_IS</stp>
        <stp>4</stp>
        <stp>601021.SH</stp>
        <stp>61</stp>
        <stp>6/30/2015</stp>
        <stp>1</stp>
        <tr r="K2597" s="5"/>
      </tp>
      <tp>
        <v>-413011701.89999998</v>
        <stp/>
        <stp>EM_S_QSTM07_IS</stp>
        <stp>4</stp>
        <stp>601001.SH</stp>
        <stp>61</stp>
        <stp>6/30/2015</stp>
        <stp>1</stp>
        <tr r="K2582" s="5"/>
      </tp>
      <tp>
        <v>22979691.27</v>
        <stp/>
        <stp>EM_S_QSTM07_IS</stp>
        <stp>4</stp>
        <stp>601002.SH</stp>
        <stp>61</stp>
        <stp>6/30/2016</stp>
        <stp>1</stp>
        <tr r="D2583" s="5"/>
      </tp>
      <tp>
        <v>8343513.21</v>
        <stp/>
        <stp>EM_S_QSTM07_IS</stp>
        <stp>4</stp>
        <stp>601007.SH</stp>
        <stp>61</stp>
        <stp>3/31/2016</stp>
        <stp>1</stp>
        <tr r="I2587" s="5"/>
      </tp>
      <tp>
        <v>104169608.23</v>
        <stp/>
        <stp>EM_S_QSTM07_IS</stp>
        <stp>4</stp>
        <stp>601011.SH</stp>
        <stp>61</stp>
        <stp>6/30/2015</stp>
        <stp>1</stp>
        <tr r="K2591" s="5"/>
      </tp>
      <tp>
        <v>594485465.86000001</v>
        <stp/>
        <stp>EM_S_QSTM07_IS</stp>
        <stp>4</stp>
        <stp>601012.SH</stp>
        <stp>61</stp>
        <stp>6/30/2016</stp>
        <stp>1</stp>
        <tr r="D2592" s="5"/>
      </tp>
      <tp>
        <v>25470340.170000002</v>
        <stp/>
        <stp>EM_S_QSTM07_IS</stp>
        <stp>4</stp>
        <stp>601137.SH</stp>
        <stp>61</stp>
        <stp>3/31/2016</stp>
        <stp>1</stp>
        <tr r="I2616" s="5"/>
      </tp>
      <tp t="s">
        <v/>
        <stp/>
        <stp>EM_S_QSTM07_IS</stp>
        <stp>4</stp>
        <stp>601127.SH</stp>
        <stp>61</stp>
        <stp>3/31/2016</stp>
        <stp>1</stp>
        <tr r="I2615" s="5"/>
      </tp>
      <tp>
        <v>12170960.460000001</v>
        <stp/>
        <stp>EM_S_QSTM07_IS</stp>
        <stp>4</stp>
        <stp>601101.SH</stp>
        <stp>61</stp>
        <stp>6/30/2015</stp>
        <stp>1</stp>
        <tr r="K2606" s="5"/>
      </tp>
      <tp>
        <v>382303105.57999998</v>
        <stp/>
        <stp>EM_S_QSTM07_IS</stp>
        <stp>4</stp>
        <stp>601117.SH</stp>
        <stp>61</stp>
        <stp>3/31/2016</stp>
        <stp>1</stp>
        <tr r="I2612" s="5"/>
      </tp>
      <tp>
        <v>340847004.64999998</v>
        <stp/>
        <stp>EM_S_QSTM07_IS</stp>
        <stp>4</stp>
        <stp>601107.SH</stp>
        <stp>61</stp>
        <stp>3/31/2016</stp>
        <stp>1</stp>
        <tr r="I2608" s="5"/>
      </tp>
      <tp>
        <v>2262370000</v>
        <stp/>
        <stp>EM_S_QSTM07_IS</stp>
        <stp>4</stp>
        <stp>601111.SH</stp>
        <stp>61</stp>
        <stp>6/30/2015</stp>
        <stp>1</stp>
        <tr r="K2609" s="5"/>
      </tp>
      <tp>
        <v>9354216.2899999991</v>
        <stp/>
        <stp>EM_S_QSTM07_IS</stp>
        <stp>4</stp>
        <stp>601177.SH</stp>
        <stp>61</stp>
        <stp>3/31/2016</stp>
        <stp>1</stp>
        <tr r="I2623" s="5"/>
      </tp>
      <tp>
        <v>247282905.81</v>
        <stp/>
        <stp>EM_S_QSTM07_IS</stp>
        <stp>4</stp>
        <stp>601801.SH</stp>
        <stp>61</stp>
        <stp>6/30/2015</stp>
        <stp>1</stp>
        <tr r="K2693" s="5"/>
      </tp>
      <tp>
        <v>324128244.95999998</v>
        <stp/>
        <stp>EM_S_QSTM07_IS</stp>
        <stp>4</stp>
        <stp>601877.SH</stp>
        <stp>61</stp>
        <stp>3/31/2016</stp>
        <stp>1</stp>
        <tr r="I2699" s="5"/>
      </tp>
      <tp>
        <v>1152332874.8199999</v>
        <stp/>
        <stp>EM_S_QSTM07_IS</stp>
        <stp>4</stp>
        <stp>601872.SH</stp>
        <stp>61</stp>
        <stp>6/30/2016</stp>
        <stp>1</stp>
        <tr r="D2698" s="5"/>
      </tp>
      <tp>
        <v>-13786000000</v>
        <stp/>
        <stp>EM_S_QSTM07_IS</stp>
        <stp>4</stp>
        <stp>601857.SH</stp>
        <stp>61</stp>
        <stp>3/31/2016</stp>
        <stp>1</stp>
        <tr r="I2696" s="5"/>
      </tp>
      <tp>
        <v>1955721673.71</v>
        <stp/>
        <stp>EM_S_QSTM07_IS</stp>
        <stp>4</stp>
        <stp>601901.SH</stp>
        <stp>61</stp>
        <stp>6/30/2015</stp>
        <stp>1</stp>
        <tr r="K2707" s="5"/>
      </tp>
      <tp>
        <v>1269020000</v>
        <stp/>
        <stp>EM_S_QSTM07_IS</stp>
        <stp>4</stp>
        <stp>601991.SH</stp>
        <stp>61</stp>
        <stp>6/30/2015</stp>
        <stp>1</stp>
        <tr r="K2723" s="5"/>
      </tp>
      <tp>
        <v>1670475168.71</v>
        <stp/>
        <stp>EM_S_QSTM07_IS</stp>
        <stp>4</stp>
        <stp>601992.SH</stp>
        <stp>61</stp>
        <stp>6/30/2016</stp>
        <stp>1</stp>
        <tr r="D2724" s="5"/>
      </tp>
      <tp t="s">
        <v/>
        <stp/>
        <stp>EM_S_PROFITNOTICE_FORECASTL</stp>
        <stp>2</stp>
        <stp>601519.SH</stp>
        <stp>6/30/2016</stp>
        <tr r="G2656" s="5"/>
      </tp>
      <tp t="s">
        <v/>
        <stp/>
        <stp>EM_S_PROFITNOTICE_FORECASTL</stp>
        <stp>2</stp>
        <stp>601919.SH</stp>
        <stp>6/30/2016</stp>
        <tr r="G2710" s="5"/>
      </tp>
      <tp t="s">
        <v/>
        <stp/>
        <stp>EM_S_PROFITNOTICE_FORECASTL</stp>
        <stp>2</stp>
        <stp>600219.SH</stp>
        <stp>6/30/2016</stp>
        <tr r="G1963" s="5"/>
      </tp>
      <tp t="s">
        <v/>
        <stp/>
        <stp>EM_S_PROFITNOTICE_FORECASTL</stp>
        <stp>2</stp>
        <stp>600319.SH</stp>
        <stp>6/30/2016</stp>
        <tr r="G2050" s="5"/>
      </tp>
      <tp t="s">
        <v/>
        <stp/>
        <stp>EM_S_PROFITNOTICE_FORECASTL</stp>
        <stp>2</stp>
        <stp>600019.SH</stp>
        <stp>6/30/2016</stp>
        <tr r="G1794" s="5"/>
      </tp>
      <tp t="s">
        <v/>
        <stp/>
        <stp>EM_S_PROFITNOTICE_FORECASTL</stp>
        <stp>2</stp>
        <stp>600119.SH</stp>
        <stp>6/30/2016</stp>
        <tr r="G1877" s="5"/>
      </tp>
      <tp t="s">
        <v/>
        <stp/>
        <stp>EM_S_PROFITNOTICE_FORECASTL</stp>
        <stp>2</stp>
        <stp>600619.SH</stp>
        <stp>6/30/2016</stp>
        <tr r="G2291" s="5"/>
      </tp>
      <tp t="s">
        <v/>
        <stp/>
        <stp>EM_S_PROFITNOTICE_FORECASTL</stp>
        <stp>2</stp>
        <stp>600719.SH</stp>
        <stp>6/30/2016</stp>
        <tr r="G2379" s="5"/>
      </tp>
      <tp t="s">
        <v/>
        <stp/>
        <stp>EM_S_PROFITNOTICE_FORECASTL</stp>
        <stp>2</stp>
        <stp>600419.SH</stp>
        <stp>6/30/2016</stp>
        <tr r="G2130" s="5"/>
      </tp>
      <tp t="s">
        <v/>
        <stp/>
        <stp>EM_S_PROFITNOTICE_FORECASTL</stp>
        <stp>2</stp>
        <stp>600519.SH</stp>
        <stp>6/30/2016</stp>
        <tr r="G2202" s="5"/>
      </tp>
      <tp>
        <v>10000000</v>
        <stp/>
        <stp>EM_S_PROFITNOTICE_FORECASTL</stp>
        <stp>2</stp>
        <stp>600819.SH</stp>
        <stp>6/30/2016</stp>
        <tr r="G2472" s="5"/>
      </tp>
      <tp t="s">
        <v/>
        <stp/>
        <stp>EM_S_PROFITNOTICE_FORECASTL</stp>
        <stp>2</stp>
        <stp>603019.SH</stp>
        <stp>6/30/2016</stp>
        <tr r="G2743" s="5"/>
      </tp>
      <tp t="s">
        <v/>
        <stp/>
        <stp>EM_S_PROFITNOTICE_FORECASTL</stp>
        <stp>2</stp>
        <stp>603519.SH</stp>
        <stp>6/30/2016</stp>
        <tr r="G2806" s="5"/>
      </tp>
      <tp t="s">
        <v/>
        <stp/>
        <stp>EM_S_PROFITNOTICE_FORECASTL</stp>
        <stp>2</stp>
        <stp>603919.SH</stp>
        <stp>6/30/2016</stp>
        <tr r="G2866" s="5"/>
      </tp>
      <tp t="s">
        <v/>
        <stp/>
        <stp>EM_S_PROFITNOTICE_FORECASTL</stp>
        <stp>2</stp>
        <stp>601218.SH</stp>
        <stp>6/30/2016</stp>
        <tr r="G2632" s="5"/>
      </tp>
      <tp t="s">
        <v/>
        <stp/>
        <stp>EM_S_PROFITNOTICE_FORECASTL</stp>
        <stp>2</stp>
        <stp>601318.SH</stp>
        <stp>6/30/2016</stp>
        <tr r="G2643" s="5"/>
      </tp>
      <tp t="s">
        <v/>
        <stp/>
        <stp>EM_S_PROFITNOTICE_FORECASTL</stp>
        <stp>2</stp>
        <stp>601018.SH</stp>
        <stp>6/30/2016</stp>
        <tr r="G2595" s="5"/>
      </tp>
      <tp t="s">
        <v/>
        <stp/>
        <stp>EM_S_PROFITNOTICE_FORECASTL</stp>
        <stp>2</stp>
        <stp>601118.SH</stp>
        <stp>6/30/2016</stp>
        <tr r="G2613" s="5"/>
      </tp>
      <tp t="s">
        <v/>
        <stp/>
        <stp>EM_S_PROFITNOTICE_FORECASTL</stp>
        <stp>2</stp>
        <stp>601618.SH</stp>
        <stp>6/30/2016</stp>
        <tr r="G2670" s="5"/>
      </tp>
      <tp t="s">
        <v/>
        <stp/>
        <stp>EM_S_PROFITNOTICE_FORECASTL</stp>
        <stp>2</stp>
        <stp>601718.SH</stp>
        <stp>6/30/2016</stp>
        <tr r="G2684" s="5"/>
      </tp>
      <tp t="s">
        <v/>
        <stp/>
        <stp>EM_S_PROFITNOTICE_FORECASTL</stp>
        <stp>2</stp>
        <stp>601518.SH</stp>
        <stp>6/30/2016</stp>
        <tr r="G2655" s="5"/>
      </tp>
      <tp t="s">
        <v/>
        <stp/>
        <stp>EM_S_PROFITNOTICE_FORECASTL</stp>
        <stp>2</stp>
        <stp>601818.SH</stp>
        <stp>6/30/2016</stp>
        <tr r="G2695" s="5"/>
      </tp>
      <tp t="s">
        <v/>
        <stp/>
        <stp>EM_S_PROFITNOTICE_FORECASTL</stp>
        <stp>2</stp>
        <stp>601918.SH</stp>
        <stp>6/30/2016</stp>
        <tr r="G2709" s="5"/>
      </tp>
      <tp t="s">
        <v/>
        <stp/>
        <stp>EM_S_PROFITNOTICE_FORECASTL</stp>
        <stp>2</stp>
        <stp>600218.SH</stp>
        <stp>6/30/2016</stp>
        <tr r="G1962" s="5"/>
      </tp>
      <tp t="s">
        <v/>
        <stp/>
        <stp>EM_S_PROFITNOTICE_FORECASTL</stp>
        <stp>2</stp>
        <stp>600318.SH</stp>
        <stp>6/30/2016</stp>
        <tr r="G2049" s="5"/>
      </tp>
      <tp t="s">
        <v/>
        <stp/>
        <stp>EM_S_PROFITNOTICE_FORECASTL</stp>
        <stp>2</stp>
        <stp>600018.SH</stp>
        <stp>6/30/2016</stp>
        <tr r="G1793" s="5"/>
      </tp>
      <tp t="s">
        <v/>
        <stp/>
        <stp>EM_S_PROFITNOTICE_FORECASTL</stp>
        <stp>2</stp>
        <stp>600118.SH</stp>
        <stp>6/30/2016</stp>
        <tr r="G1876" s="5"/>
      </tp>
      <tp t="s">
        <v/>
        <stp/>
        <stp>EM_S_PROFITNOTICE_FORECASTL</stp>
        <stp>2</stp>
        <stp>600618.SH</stp>
        <stp>6/30/2016</stp>
        <tr r="G2290" s="5"/>
      </tp>
      <tp t="s">
        <v/>
        <stp/>
        <stp>EM_S_PROFITNOTICE_FORECASTL</stp>
        <stp>2</stp>
        <stp>600718.SH</stp>
        <stp>6/30/2016</stp>
        <tr r="G2378" s="5"/>
      </tp>
      <tp t="s">
        <v/>
        <stp/>
        <stp>EM_S_PROFITNOTICE_FORECASTL</stp>
        <stp>2</stp>
        <stp>600418.SH</stp>
        <stp>6/30/2016</stp>
        <tr r="G2129" s="5"/>
      </tp>
      <tp t="s">
        <v/>
        <stp/>
        <stp>EM_S_PROFITNOTICE_FORECASTL</stp>
        <stp>2</stp>
        <stp>600518.SH</stp>
        <stp>6/30/2016</stp>
        <tr r="G2201" s="5"/>
      </tp>
      <tp t="s">
        <v/>
        <stp/>
        <stp>EM_S_PROFITNOTICE_FORECASTL</stp>
        <stp>2</stp>
        <stp>600818.SH</stp>
        <stp>6/30/2016</stp>
        <tr r="G2471" s="5"/>
      </tp>
      <tp t="s">
        <v/>
        <stp/>
        <stp>EM_S_PROFITNOTICE_FORECASTL</stp>
        <stp>2</stp>
        <stp>603318.SH</stp>
        <stp>6/30/2016</stp>
        <tr r="G2791" s="5"/>
      </tp>
      <tp t="s">
        <v/>
        <stp/>
        <stp>EM_S_PROFITNOTICE_FORECASTL</stp>
        <stp>2</stp>
        <stp>603018.SH</stp>
        <stp>6/30/2016</stp>
        <tr r="G2742" s="5"/>
      </tp>
      <tp t="s">
        <v/>
        <stp/>
        <stp>EM_S_PROFITNOTICE_FORECASTL</stp>
        <stp>2</stp>
        <stp>603118.SH</stp>
        <stp>6/30/2016</stp>
        <tr r="G2766" s="5"/>
      </tp>
      <tp t="s">
        <v/>
        <stp/>
        <stp>EM_S_PROFITNOTICE_FORECASTL</stp>
        <stp>2</stp>
        <stp>603618.SH</stp>
        <stp>6/30/2016</stp>
        <tr r="G2825" s="5"/>
      </tp>
      <tp t="s">
        <v/>
        <stp/>
        <stp>EM_S_PROFITNOTICE_FORECASTL</stp>
        <stp>2</stp>
        <stp>603718.SH</stp>
        <stp>6/30/2016</stp>
        <tr r="G2836" s="5"/>
      </tp>
      <tp t="s">
        <v/>
        <stp/>
        <stp>EM_S_PROFITNOTICE_FORECASTL</stp>
        <stp>2</stp>
        <stp>603518.SH</stp>
        <stp>6/30/2016</stp>
        <tr r="G2805" s="5"/>
      </tp>
      <tp t="s">
        <v/>
        <stp/>
        <stp>EM_S_PROFITNOTICE_FORECASTL</stp>
        <stp>2</stp>
        <stp>603818.SH</stp>
        <stp>6/30/2016</stp>
        <tr r="G2850" s="5"/>
      </tp>
      <tp t="s">
        <v/>
        <stp/>
        <stp>EM_S_PROFITNOTICE_FORECASTL</stp>
        <stp>2</stp>
        <stp>603918.SH</stp>
        <stp>6/30/2016</stp>
        <tr r="G2865" s="5"/>
      </tp>
      <tp t="s">
        <v/>
        <stp/>
        <stp>EM_S_PROFITNOTICE_FORECASTL</stp>
        <stp>2</stp>
        <stp>601211.SH</stp>
        <stp>6/30/2016</stp>
        <tr r="G2630" s="5"/>
      </tp>
      <tp t="s">
        <v/>
        <stp/>
        <stp>EM_S_PROFITNOTICE_FORECASTL</stp>
        <stp>2</stp>
        <stp>601311.SH</stp>
        <stp>6/30/2016</stp>
        <tr r="G2641" s="5"/>
      </tp>
      <tp t="s">
        <v/>
        <stp/>
        <stp>EM_S_PROFITNOTICE_FORECASTL</stp>
        <stp>2</stp>
        <stp>601011.SH</stp>
        <stp>6/30/2016</stp>
        <tr r="G2591" s="5"/>
      </tp>
      <tp t="s">
        <v/>
        <stp/>
        <stp>EM_S_PROFITNOTICE_FORECASTL</stp>
        <stp>2</stp>
        <stp>601111.SH</stp>
        <stp>6/30/2016</stp>
        <tr r="G2609" s="5"/>
      </tp>
      <tp t="s">
        <v/>
        <stp/>
        <stp>EM_S_PROFITNOTICE_FORECASTL</stp>
        <stp>2</stp>
        <stp>601611.SH</stp>
        <stp>6/30/2016</stp>
        <tr r="G2668" s="5"/>
      </tp>
      <tp t="s">
        <v/>
        <stp/>
        <stp>EM_S_PROFITNOTICE_FORECASTL</stp>
        <stp>2</stp>
        <stp>600211.SH</stp>
        <stp>6/30/2016</stp>
        <tr r="G1956" s="5"/>
      </tp>
      <tp t="s">
        <v/>
        <stp/>
        <stp>EM_S_PROFITNOTICE_FORECASTL</stp>
        <stp>2</stp>
        <stp>600311.SH</stp>
        <stp>6/30/2016</stp>
        <tr r="G2043" s="5"/>
      </tp>
      <tp t="s">
        <v/>
        <stp/>
        <stp>EM_S_PROFITNOTICE_FORECASTL</stp>
        <stp>2</stp>
        <stp>600011.SH</stp>
        <stp>6/30/2016</stp>
        <tr r="G1788" s="5"/>
      </tp>
      <tp t="s">
        <v/>
        <stp/>
        <stp>EM_S_PROFITNOTICE_FORECASTL</stp>
        <stp>2</stp>
        <stp>600111.SH</stp>
        <stp>6/30/2016</stp>
        <tr r="G1869" s="5"/>
      </tp>
      <tp t="s">
        <v/>
        <stp/>
        <stp>EM_S_PROFITNOTICE_FORECASTL</stp>
        <stp>2</stp>
        <stp>600611.SH</stp>
        <stp>6/30/2016</stp>
        <tr r="G2283" s="5"/>
      </tp>
      <tp t="s">
        <v/>
        <stp/>
        <stp>EM_S_PROFITNOTICE_FORECASTL</stp>
        <stp>2</stp>
        <stp>600711.SH</stp>
        <stp>6/30/2016</stp>
        <tr r="G2371" s="5"/>
      </tp>
      <tp t="s">
        <v/>
        <stp/>
        <stp>EM_S_PROFITNOTICE_FORECASTL</stp>
        <stp>2</stp>
        <stp>600511.SH</stp>
        <stp>6/30/2016</stp>
        <tr r="G2195" s="5"/>
      </tp>
      <tp t="s">
        <v/>
        <stp/>
        <stp>EM_S_PROFITNOTICE_FORECASTL</stp>
        <stp>2</stp>
        <stp>600811.SH</stp>
        <stp>6/30/2016</stp>
        <tr r="G2465" s="5"/>
      </tp>
      <tp t="s">
        <v/>
        <stp/>
        <stp>EM_S_PROFITNOTICE_FORECASTL</stp>
        <stp>2</stp>
        <stp>603311.SH</stp>
        <stp>6/30/2016</stp>
        <tr r="G2789" s="5"/>
      </tp>
      <tp>
        <v>21300000</v>
        <stp/>
        <stp>EM_S_PROFITNOTICE_FORECASTL</stp>
        <stp>2</stp>
        <stp>603011.SH</stp>
        <stp>6/30/2016</stp>
        <tr r="G2737" s="5"/>
      </tp>
      <tp t="s">
        <v/>
        <stp/>
        <stp>EM_S_PROFITNOTICE_FORECASTL</stp>
        <stp>2</stp>
        <stp>603111.SH</stp>
        <stp>6/30/2016</stp>
        <tr r="G2763" s="5"/>
      </tp>
      <tp t="s">
        <v/>
        <stp/>
        <stp>EM_S_PROFITNOTICE_FORECASTL</stp>
        <stp>2</stp>
        <stp>603611.SH</stp>
        <stp>6/30/2016</stp>
        <tr r="G2823" s="5"/>
      </tp>
      <tp t="s">
        <v/>
        <stp/>
        <stp>EM_S_PROFITNOTICE_FORECASTL</stp>
        <stp>2</stp>
        <stp>601010.SH</stp>
        <stp>6/30/2016</stp>
        <tr r="G2590" s="5"/>
      </tp>
      <tp t="s">
        <v/>
        <stp/>
        <stp>EM_S_PROFITNOTICE_FORECASTL</stp>
        <stp>2</stp>
        <stp>600210.SH</stp>
        <stp>6/30/2016</stp>
        <tr r="G1955" s="5"/>
      </tp>
      <tp>
        <v>80000000</v>
        <stp/>
        <stp>EM_S_PROFITNOTICE_FORECASTL</stp>
        <stp>2</stp>
        <stp>600310.SH</stp>
        <stp>6/30/2016</stp>
        <tr r="G2042" s="5"/>
      </tp>
      <tp t="s">
        <v/>
        <stp/>
        <stp>EM_S_PROFITNOTICE_FORECASTL</stp>
        <stp>2</stp>
        <stp>600010.SH</stp>
        <stp>6/30/2016</stp>
        <tr r="G1787" s="5"/>
      </tp>
      <tp t="s">
        <v/>
        <stp/>
        <stp>EM_S_PROFITNOTICE_FORECASTL</stp>
        <stp>2</stp>
        <stp>600110.SH</stp>
        <stp>6/30/2016</stp>
        <tr r="G1868" s="5"/>
      </tp>
      <tp t="s">
        <v/>
        <stp/>
        <stp>EM_S_PROFITNOTICE_FORECASTL</stp>
        <stp>2</stp>
        <stp>600610.SH</stp>
        <stp>6/30/2016</stp>
        <tr r="G2282" s="5"/>
      </tp>
      <tp t="s">
        <v/>
        <stp/>
        <stp>EM_S_PROFITNOTICE_FORECASTL</stp>
        <stp>2</stp>
        <stp>600710.SH</stp>
        <stp>6/30/2016</stp>
        <tr r="G2370" s="5"/>
      </tp>
      <tp t="s">
        <v/>
        <stp/>
        <stp>EM_S_PROFITNOTICE_FORECASTL</stp>
        <stp>2</stp>
        <stp>600410.SH</stp>
        <stp>6/30/2016</stp>
        <tr r="G2126" s="5"/>
      </tp>
      <tp t="s">
        <v/>
        <stp/>
        <stp>EM_S_PROFITNOTICE_FORECASTL</stp>
        <stp>2</stp>
        <stp>600510.SH</stp>
        <stp>6/30/2016</stp>
        <tr r="G2194" s="5"/>
      </tp>
      <tp t="s">
        <v/>
        <stp/>
        <stp>EM_S_PROFITNOTICE_FORECASTL</stp>
        <stp>2</stp>
        <stp>600810.SH</stp>
        <stp>6/30/2016</stp>
        <tr r="G2464" s="5"/>
      </tp>
      <tp t="s">
        <v/>
        <stp/>
        <stp>EM_S_PROFITNOTICE_FORECASTL</stp>
        <stp>2</stp>
        <stp>603010.SH</stp>
        <stp>6/30/2016</stp>
        <tr r="G2736" s="5"/>
      </tp>
      <tp t="s">
        <v/>
        <stp/>
        <stp>EM_S_PROFITNOTICE_FORECASTL</stp>
        <stp>2</stp>
        <stp>601313.SH</stp>
        <stp>6/30/2016</stp>
        <tr r="G2642" s="5"/>
      </tp>
      <tp t="s">
        <v/>
        <stp/>
        <stp>EM_S_PROFITNOTICE_FORECASTL</stp>
        <stp>2</stp>
        <stp>601113.SH</stp>
        <stp>6/30/2016</stp>
        <tr r="G2610" s="5"/>
      </tp>
      <tp t="s">
        <v/>
        <stp/>
        <stp>EM_S_PROFITNOTICE_FORECASTL</stp>
        <stp>2</stp>
        <stp>600213.SH</stp>
        <stp>6/30/2016</stp>
        <tr r="G1958" s="5"/>
      </tp>
      <tp t="s">
        <v/>
        <stp/>
        <stp>EM_S_PROFITNOTICE_FORECASTL</stp>
        <stp>2</stp>
        <stp>600313.SH</stp>
        <stp>6/30/2016</stp>
        <tr r="G2045" s="5"/>
      </tp>
      <tp t="s">
        <v/>
        <stp/>
        <stp>EM_S_PROFITNOTICE_FORECASTL</stp>
        <stp>2</stp>
        <stp>600113.SH</stp>
        <stp>6/30/2016</stp>
        <tr r="G1871" s="5"/>
      </tp>
      <tp t="s">
        <v/>
        <stp/>
        <stp>EM_S_PROFITNOTICE_FORECASTL</stp>
        <stp>2</stp>
        <stp>600613.SH</stp>
        <stp>6/30/2016</stp>
        <tr r="G2285" s="5"/>
      </tp>
      <tp t="s">
        <v/>
        <stp/>
        <stp>EM_S_PROFITNOTICE_FORECASTL</stp>
        <stp>2</stp>
        <stp>600713.SH</stp>
        <stp>6/30/2016</stp>
        <tr r="G2373" s="5"/>
      </tp>
      <tp t="s">
        <v/>
        <stp/>
        <stp>EM_S_PROFITNOTICE_FORECASTL</stp>
        <stp>2</stp>
        <stp>600513.SH</stp>
        <stp>6/30/2016</stp>
        <tr r="G2197" s="5"/>
      </tp>
      <tp>
        <v>830000000</v>
        <stp/>
        <stp>EM_S_PROFITNOTICE_FORECASTL</stp>
        <stp>2</stp>
        <stp>601012.SH</stp>
        <stp>6/30/2016</stp>
        <tr r="G2592" s="5"/>
      </tp>
      <tp t="s">
        <v/>
        <stp/>
        <stp>EM_S_PROFITNOTICE_FORECASTL</stp>
        <stp>2</stp>
        <stp>600212.SH</stp>
        <stp>6/30/2016</stp>
        <tr r="G1957" s="5"/>
      </tp>
      <tp t="s">
        <v/>
        <stp/>
        <stp>EM_S_PROFITNOTICE_FORECASTL</stp>
        <stp>2</stp>
        <stp>600312.SH</stp>
        <stp>6/30/2016</stp>
        <tr r="G2044" s="5"/>
      </tp>
      <tp t="s">
        <v/>
        <stp/>
        <stp>EM_S_PROFITNOTICE_FORECASTL</stp>
        <stp>2</stp>
        <stp>600012.SH</stp>
        <stp>6/30/2016</stp>
        <tr r="G1789" s="5"/>
      </tp>
      <tp t="s">
        <v/>
        <stp/>
        <stp>EM_S_PROFITNOTICE_FORECASTL</stp>
        <stp>2</stp>
        <stp>600112.SH</stp>
        <stp>6/30/2016</stp>
        <tr r="G1870" s="5"/>
      </tp>
      <tp t="s">
        <v/>
        <stp/>
        <stp>EM_S_PROFITNOTICE_FORECASTL</stp>
        <stp>2</stp>
        <stp>600612.SH</stp>
        <stp>6/30/2016</stp>
        <tr r="G2284" s="5"/>
      </tp>
      <tp t="s">
        <v/>
        <stp/>
        <stp>EM_S_PROFITNOTICE_FORECASTL</stp>
        <stp>2</stp>
        <stp>600712.SH</stp>
        <stp>6/30/2016</stp>
        <tr r="G2372" s="5"/>
      </tp>
      <tp t="s">
        <v/>
        <stp/>
        <stp>EM_S_PROFITNOTICE_FORECASTL</stp>
        <stp>2</stp>
        <stp>600512.SH</stp>
        <stp>6/30/2016</stp>
        <tr r="G2196" s="5"/>
      </tp>
      <tp t="s">
        <v/>
        <stp/>
        <stp>EM_S_PROFITNOTICE_FORECASTL</stp>
        <stp>2</stp>
        <stp>600812.SH</stp>
        <stp>6/30/2016</stp>
        <tr r="G2466" s="5"/>
      </tp>
      <tp t="s">
        <v/>
        <stp/>
        <stp>EM_S_PROFITNOTICE_FORECASTL</stp>
        <stp>2</stp>
        <stp>603012.SH</stp>
        <stp>6/30/2016</stp>
        <tr r="G2738" s="5"/>
      </tp>
      <tp t="s">
        <v/>
        <stp/>
        <stp>EM_S_PROFITNOTICE_FORECASTL</stp>
        <stp>2</stp>
        <stp>601015.SH</stp>
        <stp>6/30/2016</stp>
        <tr r="G2593" s="5"/>
      </tp>
      <tp t="s">
        <v/>
        <stp/>
        <stp>EM_S_PROFITNOTICE_FORECASTL</stp>
        <stp>2</stp>
        <stp>601515.SH</stp>
        <stp>6/30/2016</stp>
        <tr r="G2654" s="5"/>
      </tp>
      <tp t="s">
        <v/>
        <stp/>
        <stp>EM_S_PROFITNOTICE_FORECASTL</stp>
        <stp>2</stp>
        <stp>600215.SH</stp>
        <stp>6/30/2016</stp>
        <tr r="G1959" s="5"/>
      </tp>
      <tp t="s">
        <v/>
        <stp/>
        <stp>EM_S_PROFITNOTICE_FORECASTL</stp>
        <stp>2</stp>
        <stp>600315.SH</stp>
        <stp>6/30/2016</stp>
        <tr r="G2046" s="5"/>
      </tp>
      <tp t="s">
        <v/>
        <stp/>
        <stp>EM_S_PROFITNOTICE_FORECASTL</stp>
        <stp>2</stp>
        <stp>600015.SH</stp>
        <stp>6/30/2016</stp>
        <tr r="G1790" s="5"/>
      </tp>
      <tp t="s">
        <v/>
        <stp/>
        <stp>EM_S_PROFITNOTICE_FORECASTL</stp>
        <stp>2</stp>
        <stp>600115.SH</stp>
        <stp>6/30/2016</stp>
        <tr r="G1873" s="5"/>
      </tp>
      <tp t="s">
        <v/>
        <stp/>
        <stp>EM_S_PROFITNOTICE_FORECASTL</stp>
        <stp>2</stp>
        <stp>600615.SH</stp>
        <stp>6/30/2016</stp>
        <tr r="G2287" s="5"/>
      </tp>
      <tp t="s">
        <v/>
        <stp/>
        <stp>EM_S_PROFITNOTICE_FORECASTL</stp>
        <stp>2</stp>
        <stp>600715.SH</stp>
        <stp>6/30/2016</stp>
        <tr r="G2375" s="5"/>
      </tp>
      <tp t="s">
        <v/>
        <stp/>
        <stp>EM_S_PROFITNOTICE_FORECASTL</stp>
        <stp>2</stp>
        <stp>600415.SH</stp>
        <stp>6/30/2016</stp>
        <tr r="G2127" s="5"/>
      </tp>
      <tp t="s">
        <v/>
        <stp/>
        <stp>EM_S_PROFITNOTICE_FORECASTL</stp>
        <stp>2</stp>
        <stp>600515.SH</stp>
        <stp>6/30/2016</stp>
        <tr r="G2198" s="5"/>
      </tp>
      <tp t="s">
        <v/>
        <stp/>
        <stp>EM_S_PROFITNOTICE_FORECASTL</stp>
        <stp>2</stp>
        <stp>600815.SH</stp>
        <stp>6/30/2016</stp>
        <tr r="G2468" s="5"/>
      </tp>
      <tp t="s">
        <v/>
        <stp/>
        <stp>EM_S_PROFITNOTICE_FORECASTL</stp>
        <stp>2</stp>
        <stp>603315.SH</stp>
        <stp>6/30/2016</stp>
        <tr r="G2790" s="5"/>
      </tp>
      <tp t="s">
        <v/>
        <stp/>
        <stp>EM_S_PROFITNOTICE_FORECASTL</stp>
        <stp>2</stp>
        <stp>603015.SH</stp>
        <stp>6/30/2016</stp>
        <tr r="G2739" s="5"/>
      </tp>
      <tp t="s">
        <v/>
        <stp/>
        <stp>EM_S_PROFITNOTICE_FORECASTL</stp>
        <stp>2</stp>
        <stp>600114.SH</stp>
        <stp>6/30/2016</stp>
        <tr r="G1872" s="5"/>
      </tp>
      <tp t="s">
        <v/>
        <stp/>
        <stp>EM_S_PROFITNOTICE_FORECASTL</stp>
        <stp>2</stp>
        <stp>600614.SH</stp>
        <stp>6/30/2016</stp>
        <tr r="G2286" s="5"/>
      </tp>
      <tp t="s">
        <v/>
        <stp/>
        <stp>EM_S_PROFITNOTICE_FORECASTL</stp>
        <stp>2</stp>
        <stp>600714.SH</stp>
        <stp>6/30/2016</stp>
        <tr r="G2374" s="5"/>
      </tp>
      <tp t="s">
        <v/>
        <stp/>
        <stp>EM_S_PROFITNOTICE_FORECASTL</stp>
        <stp>2</stp>
        <stp>600814.SH</stp>
        <stp>6/30/2016</stp>
        <tr r="G2467" s="5"/>
      </tp>
      <tp t="s">
        <v/>
        <stp/>
        <stp>EM_S_PROFITNOTICE_FORECASTL</stp>
        <stp>2</stp>
        <stp>601117.SH</stp>
        <stp>6/30/2016</stp>
        <tr r="G2612" s="5"/>
      </tp>
      <tp t="s">
        <v/>
        <stp/>
        <stp>EM_S_PROFITNOTICE_FORECASTL</stp>
        <stp>2</stp>
        <stp>601717.SH</stp>
        <stp>6/30/2016</stp>
        <tr r="G2683" s="5"/>
      </tp>
      <tp t="s">
        <v/>
        <stp/>
        <stp>EM_S_PROFITNOTICE_FORECASTL</stp>
        <stp>2</stp>
        <stp>600217.SH</stp>
        <stp>6/30/2016</stp>
        <tr r="G1961" s="5"/>
      </tp>
      <tp t="s">
        <v/>
        <stp/>
        <stp>EM_S_PROFITNOTICE_FORECASTL</stp>
        <stp>2</stp>
        <stp>600317.SH</stp>
        <stp>6/30/2016</stp>
        <tr r="G2048" s="5"/>
      </tp>
      <tp t="s">
        <v/>
        <stp/>
        <stp>EM_S_PROFITNOTICE_FORECASTL</stp>
        <stp>2</stp>
        <stp>600017.SH</stp>
        <stp>6/30/2016</stp>
        <tr r="G1792" s="5"/>
      </tp>
      <tp t="s">
        <v/>
        <stp/>
        <stp>EM_S_PROFITNOTICE_FORECASTL</stp>
        <stp>2</stp>
        <stp>600117.SH</stp>
        <stp>6/30/2016</stp>
        <tr r="G1875" s="5"/>
      </tp>
      <tp t="s">
        <v/>
        <stp/>
        <stp>EM_S_PROFITNOTICE_FORECASTL</stp>
        <stp>2</stp>
        <stp>600617.SH</stp>
        <stp>6/30/2016</stp>
        <tr r="G2289" s="5"/>
      </tp>
      <tp t="s">
        <v/>
        <stp/>
        <stp>EM_S_PROFITNOTICE_FORECASTL</stp>
        <stp>2</stp>
        <stp>600717.SH</stp>
        <stp>6/30/2016</stp>
        <tr r="G2377" s="5"/>
      </tp>
      <tp t="s">
        <v/>
        <stp/>
        <stp>EM_S_PROFITNOTICE_FORECASTL</stp>
        <stp>2</stp>
        <stp>600517.SH</stp>
        <stp>6/30/2016</stp>
        <tr r="G2200" s="5"/>
      </tp>
      <tp t="s">
        <v/>
        <stp/>
        <stp>EM_S_PROFITNOTICE_FORECASTL</stp>
        <stp>2</stp>
        <stp>600817.SH</stp>
        <stp>6/30/2016</stp>
        <tr r="G2470" s="5"/>
      </tp>
      <tp t="s">
        <v/>
        <stp/>
        <stp>EM_S_PROFITNOTICE_FORECASTL</stp>
        <stp>2</stp>
        <stp>600917.SH</stp>
        <stp>6/30/2016</stp>
        <tr r="G2547" s="5"/>
      </tp>
      <tp t="s">
        <v/>
        <stp/>
        <stp>EM_S_PROFITNOTICE_FORECASTL</stp>
        <stp>2</stp>
        <stp>603017.SH</stp>
        <stp>6/30/2016</stp>
        <tr r="G2741" s="5"/>
      </tp>
      <tp t="s">
        <v/>
        <stp/>
        <stp>EM_S_PROFITNOTICE_FORECASTL</stp>
        <stp>2</stp>
        <stp>603117.SH</stp>
        <stp>6/30/2016</stp>
        <tr r="G2765" s="5"/>
      </tp>
      <tp t="s">
        <v/>
        <stp/>
        <stp>EM_S_PROFITNOTICE_FORECASTL</stp>
        <stp>2</stp>
        <stp>601216.SH</stp>
        <stp>6/30/2016</stp>
        <tr r="G2631" s="5"/>
      </tp>
      <tp t="s">
        <v/>
        <stp/>
        <stp>EM_S_PROFITNOTICE_FORECASTL</stp>
        <stp>2</stp>
        <stp>601016.SH</stp>
        <stp>6/30/2016</stp>
        <tr r="G2594" s="5"/>
      </tp>
      <tp t="s">
        <v/>
        <stp/>
        <stp>EM_S_PROFITNOTICE_FORECASTL</stp>
        <stp>2</stp>
        <stp>601116.SH</stp>
        <stp>6/30/2016</stp>
        <tr r="G2611" s="5"/>
      </tp>
      <tp t="s">
        <v/>
        <stp/>
        <stp>EM_S_PROFITNOTICE_FORECASTL</stp>
        <stp>2</stp>
        <stp>601616.SH</stp>
        <stp>6/30/2016</stp>
        <tr r="G2669" s="5"/>
      </tp>
      <tp t="s">
        <v/>
        <stp/>
        <stp>EM_S_PROFITNOTICE_FORECASTL</stp>
        <stp>2</stp>
        <stp>600216.SH</stp>
        <stp>6/30/2016</stp>
        <tr r="G1960" s="5"/>
      </tp>
      <tp t="s">
        <v/>
        <stp/>
        <stp>EM_S_PROFITNOTICE_FORECASTL</stp>
        <stp>2</stp>
        <stp>600316.SH</stp>
        <stp>6/30/2016</stp>
        <tr r="G2047" s="5"/>
      </tp>
      <tp t="s">
        <v/>
        <stp/>
        <stp>EM_S_PROFITNOTICE_FORECASTL</stp>
        <stp>2</stp>
        <stp>600016.SH</stp>
        <stp>6/30/2016</stp>
        <tr r="G1791" s="5"/>
      </tp>
      <tp t="s">
        <v/>
        <stp/>
        <stp>EM_S_PROFITNOTICE_FORECASTL</stp>
        <stp>2</stp>
        <stp>600116.SH</stp>
        <stp>6/30/2016</stp>
        <tr r="G1874" s="5"/>
      </tp>
      <tp t="s">
        <v/>
        <stp/>
        <stp>EM_S_PROFITNOTICE_FORECASTL</stp>
        <stp>2</stp>
        <stp>600616.SH</stp>
        <stp>6/30/2016</stp>
        <tr r="G2288" s="5"/>
      </tp>
      <tp t="s">
        <v/>
        <stp/>
        <stp>EM_S_PROFITNOTICE_FORECASTL</stp>
        <stp>2</stp>
        <stp>600716.SH</stp>
        <stp>6/30/2016</stp>
        <tr r="G2376" s="5"/>
      </tp>
      <tp>
        <v>68000000</v>
        <stp/>
        <stp>EM_S_PROFITNOTICE_FORECASTL</stp>
        <stp>2</stp>
        <stp>600416.SH</stp>
        <stp>6/30/2016</stp>
        <tr r="G2128" s="5"/>
      </tp>
      <tp t="s">
        <v/>
        <stp/>
        <stp>EM_S_PROFITNOTICE_FORECASTL</stp>
        <stp>2</stp>
        <stp>600516.SH</stp>
        <stp>6/30/2016</stp>
        <tr r="G2199" s="5"/>
      </tp>
      <tp t="s">
        <v/>
        <stp/>
        <stp>EM_S_PROFITNOTICE_FORECASTL</stp>
        <stp>2</stp>
        <stp>600816.SH</stp>
        <stp>6/30/2016</stp>
        <tr r="G2469" s="5"/>
      </tp>
      <tp t="s">
        <v/>
        <stp/>
        <stp>EM_S_PROFITNOTICE_FORECASTL</stp>
        <stp>2</stp>
        <stp>603016.SH</stp>
        <stp>6/30/2016</stp>
        <tr r="G2740" s="5"/>
      </tp>
      <tp t="s">
        <v/>
        <stp/>
        <stp>EM_S_PROFITNOTICE_FORECASTL</stp>
        <stp>2</stp>
        <stp>603116.SH</stp>
        <stp>6/30/2016</stp>
        <tr r="G2764" s="5"/>
      </tp>
      <tp>
        <v>-35000000</v>
        <stp/>
        <stp>EM_S_PROFITNOTICE_FORECASTL</stp>
        <stp>2</stp>
        <stp>603616.SH</stp>
        <stp>6/30/2016</stp>
        <tr r="G2824" s="5"/>
      </tp>
      <tp>
        <v>75644728.719999999</v>
        <stp/>
        <stp>EM_S_QSTM07_IS</stp>
        <stp>4</stp>
        <stp>002665.SZ</stp>
        <stp>61</stp>
        <stp>6/30/2016</stp>
        <stp>1</stp>
        <tr r="D1133" s="5"/>
      </tp>
      <tp>
        <v>37783626.590000004</v>
        <stp/>
        <stp>EM_S_QSTM07_IS</stp>
        <stp>4</stp>
        <stp>002666.SZ</stp>
        <stp>61</stp>
        <stp>6/30/2015</stp>
        <stp>1</stp>
        <tr r="K1134" s="5"/>
      </tp>
      <tp>
        <v>7182218.9100000001</v>
        <stp/>
        <stp>EM_S_QSTM07_IS</stp>
        <stp>4</stp>
        <stp>002670.SZ</stp>
        <stp>61</stp>
        <stp>3/31/2016</stp>
        <stp>1</stp>
        <tr r="I1138" s="5"/>
      </tp>
      <tp>
        <v>-1724341.07</v>
        <stp/>
        <stp>EM_S_QSTM07_IS</stp>
        <stp>4</stp>
        <stp>002660.SZ</stp>
        <stp>61</stp>
        <stp>3/31/2016</stp>
        <stp>1</stp>
        <tr r="I1128" s="5"/>
      </tp>
      <tp>
        <v>38485130.119999997</v>
        <stp/>
        <stp>EM_S_QSTM07_IS</stp>
        <stp>4</stp>
        <stp>002675.SZ</stp>
        <stp>61</stp>
        <stp>6/30/2016</stp>
        <stp>1</stp>
        <tr r="D1143" s="5"/>
      </tp>
      <tp>
        <v>15473246.02</v>
        <stp/>
        <stp>EM_S_QSTM07_IS</stp>
        <stp>4</stp>
        <stp>002676.SZ</stp>
        <stp>61</stp>
        <stp>6/30/2015</stp>
        <stp>1</stp>
        <tr r="K1144" s="5"/>
      </tp>
      <tp>
        <v>18042256.460000001</v>
        <stp/>
        <stp>EM_S_QSTM07_IS</stp>
        <stp>4</stp>
        <stp>002645.SZ</stp>
        <stp>61</stp>
        <stp>6/30/2016</stp>
        <stp>1</stp>
        <tr r="D1113" s="5"/>
      </tp>
      <tp>
        <v>24142280.100000001</v>
        <stp/>
        <stp>EM_S_QSTM07_IS</stp>
        <stp>4</stp>
        <stp>002646.SZ</stp>
        <stp>61</stp>
        <stp>6/30/2015</stp>
        <stp>1</stp>
        <tr r="K1114" s="5"/>
      </tp>
      <tp>
        <v>54978633.219999999</v>
        <stp/>
        <stp>EM_S_QSTM07_IS</stp>
        <stp>4</stp>
        <stp>002650.SZ</stp>
        <stp>61</stp>
        <stp>3/31/2016</stp>
        <stp>1</stp>
        <tr r="I1118" s="5"/>
      </tp>
      <tp>
        <v>87546400.540000007</v>
        <stp/>
        <stp>EM_S_QSTM07_IS</stp>
        <stp>4</stp>
        <stp>002640.SZ</stp>
        <stp>61</stp>
        <stp>3/31/2016</stp>
        <stp>1</stp>
        <tr r="I1108" s="5"/>
      </tp>
      <tp>
        <v>5361546.82</v>
        <stp/>
        <stp>EM_S_QSTM07_IS</stp>
        <stp>4</stp>
        <stp>002655.SZ</stp>
        <stp>61</stp>
        <stp>6/30/2016</stp>
        <stp>1</stp>
        <tr r="D1123" s="5"/>
      </tp>
      <tp>
        <v>9480244.7100000009</v>
        <stp/>
        <stp>EM_S_QSTM07_IS</stp>
        <stp>4</stp>
        <stp>002656.SZ</stp>
        <stp>61</stp>
        <stp>6/30/2015</stp>
        <stp>1</stp>
        <tr r="K1124" s="5"/>
      </tp>
      <tp>
        <v>13382935.699999999</v>
        <stp/>
        <stp>EM_S_QSTM07_IS</stp>
        <stp>4</stp>
        <stp>002625.SZ</stp>
        <stp>61</stp>
        <stp>6/30/2016</stp>
        <stp>1</stp>
        <tr r="D1093" s="5"/>
      </tp>
      <tp>
        <v>43570243.57</v>
        <stp/>
        <stp>EM_S_QSTM07_IS</stp>
        <stp>4</stp>
        <stp>002626.SZ</stp>
        <stp>61</stp>
        <stp>6/30/2015</stp>
        <stp>1</stp>
        <tr r="K1094" s="5"/>
      </tp>
      <tp>
        <v>35023044.289999999</v>
        <stp/>
        <stp>EM_S_QSTM07_IS</stp>
        <stp>4</stp>
        <stp>002630.SZ</stp>
        <stp>61</stp>
        <stp>3/31/2016</stp>
        <stp>1</stp>
        <tr r="I1098" s="5"/>
      </tp>
      <tp>
        <v>24619354.780000001</v>
        <stp/>
        <stp>EM_S_QSTM07_IS</stp>
        <stp>4</stp>
        <stp>002620.SZ</stp>
        <stp>61</stp>
        <stp>3/31/2016</stp>
        <stp>1</stp>
        <tr r="I1088" s="5"/>
      </tp>
      <tp>
        <v>55909260.210000001</v>
        <stp/>
        <stp>EM_S_QSTM07_IS</stp>
        <stp>4</stp>
        <stp>002635.SZ</stp>
        <stp>61</stp>
        <stp>6/30/2016</stp>
        <stp>1</stp>
        <tr r="D1103" s="5"/>
      </tp>
      <tp>
        <v>21438674.190000001</v>
        <stp/>
        <stp>EM_S_QSTM07_IS</stp>
        <stp>4</stp>
        <stp>002636.SZ</stp>
        <stp>61</stp>
        <stp>6/30/2015</stp>
        <stp>1</stp>
        <tr r="K1104" s="5"/>
      </tp>
      <tp>
        <v>20549604.620000001</v>
        <stp/>
        <stp>EM_S_QSTM07_IS</stp>
        <stp>4</stp>
        <stp>002605.SZ</stp>
        <stp>61</stp>
        <stp>6/30/2016</stp>
        <stp>1</stp>
        <tr r="D1073" s="5"/>
      </tp>
      <tp>
        <v>-2684053.89</v>
        <stp/>
        <stp>EM_S_QSTM07_IS</stp>
        <stp>4</stp>
        <stp>002606.SZ</stp>
        <stp>61</stp>
        <stp>6/30/2015</stp>
        <stp>1</stp>
        <tr r="K1074" s="5"/>
      </tp>
      <tp>
        <v>13770891.119999999</v>
        <stp/>
        <stp>EM_S_QSTM07_IS</stp>
        <stp>4</stp>
        <stp>002610.SZ</stp>
        <stp>61</stp>
        <stp>3/31/2016</stp>
        <stp>1</stp>
        <tr r="I1078" s="5"/>
      </tp>
      <tp>
        <v>7430239.3399999999</v>
        <stp/>
        <stp>EM_S_QSTM07_IS</stp>
        <stp>4</stp>
        <stp>002600.SZ</stp>
        <stp>61</stp>
        <stp>3/31/2016</stp>
        <stp>1</stp>
        <tr r="I1068" s="5"/>
      </tp>
      <tp>
        <v>22028973.280000001</v>
        <stp/>
        <stp>EM_S_QSTM07_IS</stp>
        <stp>4</stp>
        <stp>002615.SZ</stp>
        <stp>61</stp>
        <stp>6/30/2016</stp>
        <stp>1</stp>
        <tr r="D1083" s="5"/>
      </tp>
      <tp>
        <v>24988960.02</v>
        <stp/>
        <stp>EM_S_QSTM07_IS</stp>
        <stp>4</stp>
        <stp>002616.SZ</stp>
        <stp>61</stp>
        <stp>6/30/2015</stp>
        <stp>1</stp>
        <tr r="K1084" s="5"/>
      </tp>
      <tp>
        <v>11409289.58</v>
        <stp/>
        <stp>EM_S_QSTM07_IS</stp>
        <stp>4</stp>
        <stp>002685.SZ</stp>
        <stp>61</stp>
        <stp>6/30/2016</stp>
        <stp>1</stp>
        <tr r="D1153" s="5"/>
      </tp>
      <tp>
        <v>31327103.649999999</v>
        <stp/>
        <stp>EM_S_QSTM07_IS</stp>
        <stp>4</stp>
        <stp>002686.SZ</stp>
        <stp>61</stp>
        <stp>6/30/2015</stp>
        <stp>1</stp>
        <tr r="K1154" s="5"/>
      </tp>
      <tp>
        <v>37330354.82</v>
        <stp/>
        <stp>EM_S_QSTM07_IS</stp>
        <stp>4</stp>
        <stp>002690.SZ</stp>
        <stp>61</stp>
        <stp>3/31/2016</stp>
        <stp>1</stp>
        <tr r="I1158" s="5"/>
      </tp>
      <tp>
        <v>61021207.619999997</v>
        <stp/>
        <stp>EM_S_QSTM07_IS</stp>
        <stp>4</stp>
        <stp>002680.SZ</stp>
        <stp>61</stp>
        <stp>3/31/2016</stp>
        <stp>1</stp>
        <tr r="I1148" s="5"/>
      </tp>
      <tp>
        <v>28668800.91</v>
        <stp/>
        <stp>EM_S_QSTM07_IS</stp>
        <stp>4</stp>
        <stp>002695.SZ</stp>
        <stp>61</stp>
        <stp>6/30/2016</stp>
        <stp>1</stp>
        <tr r="D1163" s="5"/>
      </tp>
      <tp>
        <v>18973398.960000001</v>
        <stp/>
        <stp>EM_S_QSTM07_IS</stp>
        <stp>4</stp>
        <stp>002696.SZ</stp>
        <stp>61</stp>
        <stp>6/30/2015</stp>
        <stp>1</stp>
        <tr r="K1164" s="5"/>
      </tp>
      <tp>
        <v>31156959.77</v>
        <stp/>
        <stp>EM_S_QSTM07_IS</stp>
        <stp>4</stp>
        <stp>002765.SZ</stp>
        <stp>61</stp>
        <stp>6/30/2016</stp>
        <stp>1</stp>
        <tr r="D1227" s="5"/>
      </tp>
      <tp>
        <v>20373270.469999999</v>
        <stp/>
        <stp>EM_S_QSTM07_IS</stp>
        <stp>4</stp>
        <stp>002766.SZ</stp>
        <stp>61</stp>
        <stp>6/30/2015</stp>
        <stp>1</stp>
        <tr r="K1228" s="5"/>
      </tp>
      <tp>
        <v>16298953.23</v>
        <stp/>
        <stp>EM_S_QSTM07_IS</stp>
        <stp>4</stp>
        <stp>002770.SZ</stp>
        <stp>61</stp>
        <stp>3/31/2016</stp>
        <stp>1</stp>
        <tr r="I1232" s="5"/>
      </tp>
      <tp>
        <v>9364574.7899999991</v>
        <stp/>
        <stp>EM_S_QSTM07_IS</stp>
        <stp>4</stp>
        <stp>002760.SZ</stp>
        <stp>61</stp>
        <stp>3/31/2016</stp>
        <stp>1</stp>
        <tr r="I1223" s="5"/>
      </tp>
      <tp>
        <v>54072533.159999996</v>
        <stp/>
        <stp>EM_S_QSTM07_IS</stp>
        <stp>4</stp>
        <stp>002775.SZ</stp>
        <stp>61</stp>
        <stp>6/30/2016</stp>
        <stp>1</stp>
        <tr r="D1236" s="5"/>
      </tp>
      <tp>
        <v>28613625.550000001</v>
        <stp/>
        <stp>EM_S_QSTM07_IS</stp>
        <stp>4</stp>
        <stp>002776.SZ</stp>
        <stp>61</stp>
        <stp>6/30/2015</stp>
        <stp>1</stp>
        <tr r="K1237" s="5"/>
      </tp>
      <tp>
        <v>102152954.27</v>
        <stp/>
        <stp>EM_S_QSTM07_IS</stp>
        <stp>4</stp>
        <stp>002745.SZ</stp>
        <stp>61</stp>
        <stp>6/30/2016</stp>
        <stp>1</stp>
        <tr r="D1209" s="5"/>
      </tp>
      <tp>
        <v>6152597.3399999999</v>
        <stp/>
        <stp>EM_S_QSTM07_IS</stp>
        <stp>4</stp>
        <stp>002746.SZ</stp>
        <stp>61</stp>
        <stp>6/30/2015</stp>
        <stp>1</stp>
        <tr r="K1210" s="5"/>
      </tp>
      <tp>
        <v>16009554.99</v>
        <stp/>
        <stp>EM_S_QSTM07_IS</stp>
        <stp>4</stp>
        <stp>002750.SZ</stp>
        <stp>61</stp>
        <stp>3/31/2016</stp>
        <stp>1</stp>
        <tr r="I1214" s="5"/>
      </tp>
      <tp>
        <v>9084427.3800000008</v>
        <stp/>
        <stp>EM_S_QSTM07_IS</stp>
        <stp>4</stp>
        <stp>002740.SZ</stp>
        <stp>61</stp>
        <stp>3/31/2016</stp>
        <stp>1</stp>
        <tr r="I1205" s="5"/>
      </tp>
      <tp>
        <v>1157305.22</v>
        <stp/>
        <stp>EM_S_QSTM07_IS</stp>
        <stp>4</stp>
        <stp>002755.SZ</stp>
        <stp>61</stp>
        <stp>6/30/2016</stp>
        <stp>1</stp>
        <tr r="D1218" s="5"/>
      </tp>
      <tp>
        <v>70598895.849999994</v>
        <stp/>
        <stp>EM_S_QSTM07_IS</stp>
        <stp>4</stp>
        <stp>002756.SZ</stp>
        <stp>61</stp>
        <stp>6/30/2015</stp>
        <stp>1</stp>
        <tr r="K1219" s="5"/>
      </tp>
      <tp>
        <v>15930332.4</v>
        <stp/>
        <stp>EM_S_QSTM07_IS</stp>
        <stp>4</stp>
        <stp>002725.SZ</stp>
        <stp>61</stp>
        <stp>6/30/2016</stp>
        <stp>1</stp>
        <tr r="D1190" s="5"/>
      </tp>
      <tp>
        <v>16492070.02</v>
        <stp/>
        <stp>EM_S_QSTM07_IS</stp>
        <stp>4</stp>
        <stp>002726.SZ</stp>
        <stp>61</stp>
        <stp>6/30/2015</stp>
        <stp>1</stp>
        <tr r="K1191" s="5"/>
      </tp>
      <tp>
        <v>4406705.88</v>
        <stp/>
        <stp>EM_S_QSTM07_IS</stp>
        <stp>4</stp>
        <stp>002730.SZ</stp>
        <stp>61</stp>
        <stp>3/31/2016</stp>
        <stp>1</stp>
        <tr r="I1195" s="5"/>
      </tp>
      <tp>
        <v>7499449.7999999998</v>
        <stp/>
        <stp>EM_S_QSTM07_IS</stp>
        <stp>4</stp>
        <stp>002735.SZ</stp>
        <stp>61</stp>
        <stp>6/30/2016</stp>
        <stp>1</stp>
        <tr r="D1200" s="5"/>
      </tp>
      <tp>
        <v>5766403048.1599998</v>
        <stp/>
        <stp>EM_S_QSTM07_IS</stp>
        <stp>4</stp>
        <stp>002736.SZ</stp>
        <stp>61</stp>
        <stp>6/30/2015</stp>
        <stp>1</stp>
        <tr r="K1201" s="5"/>
      </tp>
      <tp>
        <v>99454124.75</v>
        <stp/>
        <stp>EM_S_QSTM07_IS</stp>
        <stp>4</stp>
        <stp>002705.SZ</stp>
        <stp>61</stp>
        <stp>6/30/2016</stp>
        <stp>1</stp>
        <tr r="D1172" s="5"/>
      </tp>
      <tp>
        <v>40846652.68</v>
        <stp/>
        <stp>EM_S_QSTM07_IS</stp>
        <stp>4</stp>
        <stp>002706.SZ</stp>
        <stp>61</stp>
        <stp>6/30/2015</stp>
        <stp>1</stp>
        <tr r="K1173" s="5"/>
      </tp>
      <tp>
        <v>25391706.510000002</v>
        <stp/>
        <stp>EM_S_QSTM07_IS</stp>
        <stp>4</stp>
        <stp>002700.SZ</stp>
        <stp>61</stp>
        <stp>3/31/2016</stp>
        <stp>1</stp>
        <tr r="I1168" s="5"/>
      </tp>
      <tp>
        <v>-914535.450000001</v>
        <stp/>
        <stp>EM_S_QSTM07_IS</stp>
        <stp>4</stp>
        <stp>002715.SZ</stp>
        <stp>61</stp>
        <stp>6/30/2016</stp>
        <stp>1</stp>
        <tr r="D1181" s="5"/>
      </tp>
      <tp>
        <v>24923324.48</v>
        <stp/>
        <stp>EM_S_QSTM07_IS</stp>
        <stp>4</stp>
        <stp>002716.SZ</stp>
        <stp>61</stp>
        <stp>6/30/2015</stp>
        <stp>1</stp>
        <tr r="K1182" s="5"/>
      </tp>
      <tp>
        <v>6449202.7400000002</v>
        <stp/>
        <stp>EM_S_QSTM07_IS</stp>
        <stp>4</stp>
        <stp>002785.SZ</stp>
        <stp>61</stp>
        <stp>6/30/2016</stp>
        <stp>1</stp>
        <tr r="D1245" s="5"/>
      </tp>
      <tp>
        <v>22754612.98</v>
        <stp/>
        <stp>EM_S_QSTM07_IS</stp>
        <stp>4</stp>
        <stp>002786.SZ</stp>
        <stp>61</stp>
        <stp>6/30/2015</stp>
        <stp>1</stp>
        <tr r="K1246" s="5"/>
      </tp>
      <tp>
        <v>31313107.66</v>
        <stp/>
        <stp>EM_S_QSTM07_IS</stp>
        <stp>4</stp>
        <stp>002790.SZ</stp>
        <stp>61</stp>
        <stp>3/31/2016</stp>
        <stp>1</stp>
        <tr r="I1250" s="5"/>
      </tp>
      <tp>
        <v>571522.49</v>
        <stp/>
        <stp>EM_S_QSTM07_IS</stp>
        <stp>4</stp>
        <stp>002780.SZ</stp>
        <stp>61</stp>
        <stp>3/31/2016</stp>
        <stp>1</stp>
        <tr r="I1241" s="5"/>
      </tp>
      <tp>
        <v>20486863.890000001</v>
        <stp/>
        <stp>EM_S_QSTM07_IS</stp>
        <stp>4</stp>
        <stp>002795.SZ</stp>
        <stp>61</stp>
        <stp>6/30/2016</stp>
        <stp>1</stp>
        <tr r="D1254" s="5"/>
      </tp>
      <tp>
        <v>16767930.59</v>
        <stp/>
        <stp>EM_S_QSTM07_IS</stp>
        <stp>4</stp>
        <stp>002796.SZ</stp>
        <stp>61</stp>
        <stp>6/30/2015</stp>
        <stp>1</stp>
        <tr r="K1255" s="5"/>
      </tp>
      <tp>
        <v>167939677.52000001</v>
        <stp/>
        <stp>EM_S_QSTM07_IS</stp>
        <stp>4</stp>
        <stp>002465.SZ</stp>
        <stp>61</stp>
        <stp>6/30/2016</stp>
        <stp>1</stp>
        <tr r="D934" s="5"/>
      </tp>
      <tp>
        <v>11204849.52</v>
        <stp/>
        <stp>EM_S_QSTM07_IS</stp>
        <stp>4</stp>
        <stp>002466.SZ</stp>
        <stp>61</stp>
        <stp>6/30/2015</stp>
        <stp>1</stp>
        <tr r="K935" s="5"/>
      </tp>
      <tp>
        <v>404577456.30000001</v>
        <stp/>
        <stp>EM_S_QSTM07_IS</stp>
        <stp>4</stp>
        <stp>002470.SZ</stp>
        <stp>61</stp>
        <stp>3/31/2016</stp>
        <stp>1</stp>
        <tr r="I939" s="5"/>
      </tp>
      <tp>
        <v>107417530.67</v>
        <stp/>
        <stp>EM_S_QSTM07_IS</stp>
        <stp>4</stp>
        <stp>002460.SZ</stp>
        <stp>61</stp>
        <stp>3/31/2016</stp>
        <stp>1</stp>
        <tr r="I929" s="5"/>
      </tp>
      <tp>
        <v>201691114.22999999</v>
        <stp/>
        <stp>EM_S_QSTM07_IS</stp>
        <stp>4</stp>
        <stp>002475.SZ</stp>
        <stp>61</stp>
        <stp>6/30/2016</stp>
        <stp>1</stp>
        <tr r="D944" s="5"/>
      </tp>
      <tp>
        <v>7490747.9699999997</v>
        <stp/>
        <stp>EM_S_QSTM07_IS</stp>
        <stp>4</stp>
        <stp>002476.SZ</stp>
        <stp>61</stp>
        <stp>6/30/2015</stp>
        <stp>1</stp>
        <tr r="K945" s="5"/>
      </tp>
      <tp>
        <v>30625782.23</v>
        <stp/>
        <stp>EM_S_QSTM07_IS</stp>
        <stp>4</stp>
        <stp>002445.SZ</stp>
        <stp>61</stp>
        <stp>6/30/2016</stp>
        <stp>1</stp>
        <tr r="D914" s="5"/>
      </tp>
      <tp>
        <v>26752437.859999999</v>
        <stp/>
        <stp>EM_S_QSTM07_IS</stp>
        <stp>4</stp>
        <stp>002446.SZ</stp>
        <stp>61</stp>
        <stp>6/30/2015</stp>
        <stp>1</stp>
        <tr r="K915" s="5"/>
      </tp>
      <tp>
        <v>399036265.43000001</v>
        <stp/>
        <stp>EM_S_QSTM07_IS</stp>
        <stp>4</stp>
        <stp>002450.SZ</stp>
        <stp>61</stp>
        <stp>3/31/2016</stp>
        <stp>1</stp>
        <tr r="I919" s="5"/>
      </tp>
      <tp>
        <v>58053666.93</v>
        <stp/>
        <stp>EM_S_QSTM07_IS</stp>
        <stp>4</stp>
        <stp>002440.SZ</stp>
        <stp>61</stp>
        <stp>3/31/2016</stp>
        <stp>1</stp>
        <tr r="I909" s="5"/>
      </tp>
      <tp>
        <v>20847785.09</v>
        <stp/>
        <stp>EM_S_QSTM07_IS</stp>
        <stp>4</stp>
        <stp>002455.SZ</stp>
        <stp>61</stp>
        <stp>6/30/2016</stp>
        <stp>1</stp>
        <tr r="D924" s="5"/>
      </tp>
      <tp>
        <v>186639061.12</v>
        <stp/>
        <stp>EM_S_QSTM07_IS</stp>
        <stp>4</stp>
        <stp>002456.SZ</stp>
        <stp>61</stp>
        <stp>6/30/2015</stp>
        <stp>1</stp>
        <tr r="K925" s="5"/>
      </tp>
      <tp>
        <v>32658899.920000002</v>
        <stp/>
        <stp>EM_S_QSTM07_IS</stp>
        <stp>4</stp>
        <stp>002425.SZ</stp>
        <stp>61</stp>
        <stp>6/30/2016</stp>
        <stp>1</stp>
        <tr r="D894" s="5"/>
      </tp>
      <tp>
        <v>50686231.789999999</v>
        <stp/>
        <stp>EM_S_QSTM07_IS</stp>
        <stp>4</stp>
        <stp>002426.SZ</stp>
        <stp>61</stp>
        <stp>6/30/2015</stp>
        <stp>1</stp>
        <tr r="K895" s="5"/>
      </tp>
      <tp>
        <v>-33498076.260000002</v>
        <stp/>
        <stp>EM_S_QSTM07_IS</stp>
        <stp>4</stp>
        <stp>002430.SZ</stp>
        <stp>61</stp>
        <stp>3/31/2016</stp>
        <stp>1</stp>
        <tr r="I899" s="5"/>
      </tp>
      <tp>
        <v>-10994066.93</v>
        <stp/>
        <stp>EM_S_QSTM07_IS</stp>
        <stp>4</stp>
        <stp>002420.SZ</stp>
        <stp>61</stp>
        <stp>3/31/2016</stp>
        <stp>1</stp>
        <tr r="I889" s="5"/>
      </tp>
      <tp>
        <v>8974449.2400000002</v>
        <stp/>
        <stp>EM_S_QSTM07_IS</stp>
        <stp>4</stp>
        <stp>002435.SZ</stp>
        <stp>61</stp>
        <stp>6/30/2016</stp>
        <stp>1</stp>
        <tr r="D904" s="5"/>
      </tp>
      <tp>
        <v>34638770.170000002</v>
        <stp/>
        <stp>EM_S_QSTM07_IS</stp>
        <stp>4</stp>
        <stp>002436.SZ</stp>
        <stp>61</stp>
        <stp>6/30/2015</stp>
        <stp>1</stp>
        <tr r="K905" s="5"/>
      </tp>
      <tp>
        <v>45246475.57</v>
        <stp/>
        <stp>EM_S_QSTM07_IS</stp>
        <stp>4</stp>
        <stp>002405.SZ</stp>
        <stp>61</stp>
        <stp>6/30/2016</stp>
        <stp>1</stp>
        <tr r="D874" s="5"/>
      </tp>
      <tp>
        <v>35428336.969999999</v>
        <stp/>
        <stp>EM_S_QSTM07_IS</stp>
        <stp>4</stp>
        <stp>002406.SZ</stp>
        <stp>61</stp>
        <stp>6/30/2015</stp>
        <stp>1</stp>
        <tr r="K875" s="5"/>
      </tp>
      <tp>
        <v>42891671.350000001</v>
        <stp/>
        <stp>EM_S_QSTM07_IS</stp>
        <stp>4</stp>
        <stp>002410.SZ</stp>
        <stp>61</stp>
        <stp>3/31/2016</stp>
        <stp>1</stp>
        <tr r="I879" s="5"/>
      </tp>
      <tp>
        <v>103129205.48999999</v>
        <stp/>
        <stp>EM_S_QSTM07_IS</stp>
        <stp>4</stp>
        <stp>002400.SZ</stp>
        <stp>61</stp>
        <stp>3/31/2016</stp>
        <stp>1</stp>
        <tr r="I869" s="5"/>
      </tp>
      <tp>
        <v>1463231055.55</v>
        <stp/>
        <stp>EM_S_QSTM07_IS</stp>
        <stp>4</stp>
        <stp>002415.SZ</stp>
        <stp>61</stp>
        <stp>6/30/2016</stp>
        <stp>1</stp>
        <tr r="D884" s="5"/>
      </tp>
      <tp>
        <v>26780017.710000001</v>
        <stp/>
        <stp>EM_S_QSTM07_IS</stp>
        <stp>4</stp>
        <stp>002416.SZ</stp>
        <stp>61</stp>
        <stp>6/30/2015</stp>
        <stp>1</stp>
        <tr r="K885" s="5"/>
      </tp>
      <tp>
        <v>22065419.550000001</v>
        <stp/>
        <stp>EM_S_QSTM07_IS</stp>
        <stp>4</stp>
        <stp>002485.SZ</stp>
        <stp>61</stp>
        <stp>6/30/2016</stp>
        <stp>1</stp>
        <tr r="D954" s="5"/>
      </tp>
      <tp>
        <v>-12335650.539999999</v>
        <stp/>
        <stp>EM_S_QSTM07_IS</stp>
        <stp>4</stp>
        <stp>002486.SZ</stp>
        <stp>61</stp>
        <stp>6/30/2015</stp>
        <stp>1</stp>
        <tr r="K955" s="5"/>
      </tp>
      <tp>
        <v>3112210.78</v>
        <stp/>
        <stp>EM_S_QSTM07_IS</stp>
        <stp>4</stp>
        <stp>002490.SZ</stp>
        <stp>61</stp>
        <stp>3/31/2016</stp>
        <stp>1</stp>
        <tr r="I959" s="5"/>
      </tp>
      <tp>
        <v>-46214655.75</v>
        <stp/>
        <stp>EM_S_QSTM07_IS</stp>
        <stp>4</stp>
        <stp>002480.SZ</stp>
        <stp>61</stp>
        <stp>3/31/2016</stp>
        <stp>1</stp>
        <tr r="I949" s="5"/>
      </tp>
      <tp>
        <v>12983945.720000001</v>
        <stp/>
        <stp>EM_S_QSTM07_IS</stp>
        <stp>4</stp>
        <stp>002495.SZ</stp>
        <stp>61</stp>
        <stp>6/30/2016</stp>
        <stp>1</stp>
        <tr r="D964" s="5"/>
      </tp>
      <tp>
        <v>58919056.859999999</v>
        <stp/>
        <stp>EM_S_QSTM07_IS</stp>
        <stp>4</stp>
        <stp>002496.SZ</stp>
        <stp>61</stp>
        <stp>6/30/2015</stp>
        <stp>1</stp>
        <tr r="K965" s="5"/>
      </tp>
      <tp>
        <v>22086269.07</v>
        <stp/>
        <stp>EM_S_QSTM07_IS</stp>
        <stp>4</stp>
        <stp>002565.SZ</stp>
        <stp>61</stp>
        <stp>6/30/2016</stp>
        <stp>1</stp>
        <tr r="D1033" s="5"/>
      </tp>
      <tp>
        <v>41096794.68</v>
        <stp/>
        <stp>EM_S_QSTM07_IS</stp>
        <stp>4</stp>
        <stp>002566.SZ</stp>
        <stp>61</stp>
        <stp>6/30/2015</stp>
        <stp>1</stp>
        <tr r="K1034" s="5"/>
      </tp>
      <tp>
        <v>60042047.850000001</v>
        <stp/>
        <stp>EM_S_QSTM07_IS</stp>
        <stp>4</stp>
        <stp>002570.SZ</stp>
        <stp>61</stp>
        <stp>3/31/2016</stp>
        <stp>1</stp>
        <tr r="I1038" s="5"/>
      </tp>
      <tp>
        <v>10278780.73</v>
        <stp/>
        <stp>EM_S_QSTM07_IS</stp>
        <stp>4</stp>
        <stp>002560.SZ</stp>
        <stp>61</stp>
        <stp>3/31/2016</stp>
        <stp>1</stp>
        <tr r="I1028" s="5"/>
      </tp>
      <tp>
        <v>8338192.6399999997</v>
        <stp/>
        <stp>EM_S_QSTM07_IS</stp>
        <stp>4</stp>
        <stp>002575.SZ</stp>
        <stp>61</stp>
        <stp>6/30/2016</stp>
        <stp>1</stp>
        <tr r="D1043" s="5"/>
      </tp>
      <tp>
        <v>1893011.21</v>
        <stp/>
        <stp>EM_S_QSTM07_IS</stp>
        <stp>4</stp>
        <stp>002576.SZ</stp>
        <stp>61</stp>
        <stp>6/30/2015</stp>
        <stp>1</stp>
        <tr r="K1044" s="5"/>
      </tp>
      <tp>
        <v>40932728.079999998</v>
        <stp/>
        <stp>EM_S_QSTM07_IS</stp>
        <stp>4</stp>
        <stp>002545.SZ</stp>
        <stp>61</stp>
        <stp>6/30/2016</stp>
        <stp>1</stp>
        <tr r="D1013" s="5"/>
      </tp>
      <tp>
        <v>38841316.780000001</v>
        <stp/>
        <stp>EM_S_QSTM07_IS</stp>
        <stp>4</stp>
        <stp>002546.SZ</stp>
        <stp>61</stp>
        <stp>6/30/2015</stp>
        <stp>1</stp>
        <tr r="K1014" s="5"/>
      </tp>
      <tp>
        <v>70245573.359999999</v>
        <stp/>
        <stp>EM_S_QSTM07_IS</stp>
        <stp>4</stp>
        <stp>002550.SZ</stp>
        <stp>61</stp>
        <stp>3/31/2016</stp>
        <stp>1</stp>
        <tr r="I1018" s="5"/>
      </tp>
      <tp>
        <v>48042281.25</v>
        <stp/>
        <stp>EM_S_QSTM07_IS</stp>
        <stp>4</stp>
        <stp>002540.SZ</stp>
        <stp>61</stp>
        <stp>3/31/2016</stp>
        <stp>1</stp>
        <tr r="I1008" s="5"/>
      </tp>
      <tp>
        <v>274756629.98000002</v>
        <stp/>
        <stp>EM_S_QSTM07_IS</stp>
        <stp>4</stp>
        <stp>002555.SZ</stp>
        <stp>61</stp>
        <stp>6/30/2016</stp>
        <stp>1</stp>
        <tr r="D1023" s="5"/>
      </tp>
      <tp>
        <v>63178760.289999999</v>
        <stp/>
        <stp>EM_S_QSTM07_IS</stp>
        <stp>4</stp>
        <stp>002556.SZ</stp>
        <stp>61</stp>
        <stp>6/30/2015</stp>
        <stp>1</stp>
        <tr r="K1024" s="5"/>
      </tp>
      <tp>
        <v>11732663.51</v>
        <stp/>
        <stp>EM_S_QSTM07_IS</stp>
        <stp>4</stp>
        <stp>002526.SZ</stp>
        <stp>61</stp>
        <stp>6/30/2015</stp>
        <stp>1</stp>
        <tr r="K994" s="5"/>
      </tp>
      <tp>
        <v>2471779.0699999998</v>
        <stp/>
        <stp>EM_S_QSTM07_IS</stp>
        <stp>4</stp>
        <stp>002530.SZ</stp>
        <stp>61</stp>
        <stp>3/31/2016</stp>
        <stp>1</stp>
        <tr r="I998" s="5"/>
      </tp>
      <tp>
        <v>12867507.310000001</v>
        <stp/>
        <stp>EM_S_QSTM07_IS</stp>
        <stp>4</stp>
        <stp>002520.SZ</stp>
        <stp>61</stp>
        <stp>3/31/2016</stp>
        <stp>1</stp>
        <tr r="I989" s="5"/>
      </tp>
      <tp>
        <v>8680797.9700000007</v>
        <stp/>
        <stp>EM_S_QSTM07_IS</stp>
        <stp>4</stp>
        <stp>002535.SZ</stp>
        <stp>61</stp>
        <stp>6/30/2016</stp>
        <stp>1</stp>
        <tr r="D1003" s="5"/>
      </tp>
      <tp>
        <v>16804184.32</v>
        <stp/>
        <stp>EM_S_QSTM07_IS</stp>
        <stp>4</stp>
        <stp>002536.SZ</stp>
        <stp>61</stp>
        <stp>6/30/2015</stp>
        <stp>1</stp>
        <tr r="K1004" s="5"/>
      </tp>
      <tp>
        <v>2041696.44</v>
        <stp/>
        <stp>EM_S_QSTM07_IS</stp>
        <stp>4</stp>
        <stp>002505.SZ</stp>
        <stp>61</stp>
        <stp>6/30/2016</stp>
        <stp>1</stp>
        <tr r="D974" s="5"/>
      </tp>
      <tp>
        <v>117019511.27</v>
        <stp/>
        <stp>EM_S_QSTM07_IS</stp>
        <stp>4</stp>
        <stp>002506.SZ</stp>
        <stp>61</stp>
        <stp>6/30/2015</stp>
        <stp>1</stp>
        <tr r="K975" s="5"/>
      </tp>
      <tp>
        <v>19782786.780000001</v>
        <stp/>
        <stp>EM_S_QSTM07_IS</stp>
        <stp>4</stp>
        <stp>002510.SZ</stp>
        <stp>61</stp>
        <stp>3/31/2016</stp>
        <stp>1</stp>
        <tr r="I979" s="5"/>
      </tp>
      <tp>
        <v>51032045</v>
        <stp/>
        <stp>EM_S_QSTM07_IS</stp>
        <stp>4</stp>
        <stp>002500.SZ</stp>
        <stp>61</stp>
        <stp>3/31/2016</stp>
        <stp>1</stp>
        <tr r="I969" s="5"/>
      </tp>
      <tp>
        <v>5278906.9000000004</v>
        <stp/>
        <stp>EM_S_QSTM07_IS</stp>
        <stp>4</stp>
        <stp>002515.SZ</stp>
        <stp>61</stp>
        <stp>6/30/2016</stp>
        <stp>1</stp>
        <tr r="D984" s="5"/>
      </tp>
      <tp>
        <v>91175761.709999993</v>
        <stp/>
        <stp>EM_S_QSTM07_IS</stp>
        <stp>4</stp>
        <stp>002516.SZ</stp>
        <stp>61</stp>
        <stp>6/30/2015</stp>
        <stp>1</stp>
        <tr r="K985" s="5"/>
      </tp>
      <tp>
        <v>43237709.909999996</v>
        <stp/>
        <stp>EM_S_QSTM07_IS</stp>
        <stp>4</stp>
        <stp>002585.SZ</stp>
        <stp>61</stp>
        <stp>6/30/2016</stp>
        <stp>1</stp>
        <tr r="D1053" s="5"/>
      </tp>
      <tp>
        <v>7880990.4400000004</v>
        <stp/>
        <stp>EM_S_QSTM07_IS</stp>
        <stp>4</stp>
        <stp>002586.SZ</stp>
        <stp>61</stp>
        <stp>6/30/2015</stp>
        <stp>1</stp>
        <tr r="K1054" s="5"/>
      </tp>
      <tp>
        <v>22366172.390000001</v>
        <stp/>
        <stp>EM_S_QSTM07_IS</stp>
        <stp>4</stp>
        <stp>002590.SZ</stp>
        <stp>61</stp>
        <stp>3/31/2016</stp>
        <stp>1</stp>
        <tr r="I1058" s="5"/>
      </tp>
      <tp>
        <v>10352084.09</v>
        <stp/>
        <stp>EM_S_QSTM07_IS</stp>
        <stp>4</stp>
        <stp>002580.SZ</stp>
        <stp>61</stp>
        <stp>3/31/2016</stp>
        <stp>1</stp>
        <tr r="I1048" s="5"/>
      </tp>
      <tp>
        <v>222243347.78</v>
        <stp/>
        <stp>EM_S_QSTM07_IS</stp>
        <stp>4</stp>
        <stp>002595.SZ</stp>
        <stp>61</stp>
        <stp>6/30/2016</stp>
        <stp>1</stp>
        <tr r="D1063" s="5"/>
      </tp>
      <tp>
        <v>-8145265.5599999996</v>
        <stp/>
        <stp>EM_S_QSTM07_IS</stp>
        <stp>4</stp>
        <stp>002596.SZ</stp>
        <stp>61</stp>
        <stp>6/30/2015</stp>
        <stp>1</stp>
        <tr r="K1064" s="5"/>
      </tp>
      <tp>
        <v>824789.86</v>
        <stp/>
        <stp>EM_S_QSTM07_IS</stp>
        <stp>4</stp>
        <stp>002265.SZ</stp>
        <stp>61</stp>
        <stp>6/30/2016</stp>
        <stp>1</stp>
        <tr r="D734" s="5"/>
      </tp>
      <tp>
        <v>22757613.960000001</v>
        <stp/>
        <stp>EM_S_QSTM07_IS</stp>
        <stp>4</stp>
        <stp>002266.SZ</stp>
        <stp>61</stp>
        <stp>6/30/2015</stp>
        <stp>1</stp>
        <tr r="K735" s="5"/>
      </tp>
      <tp>
        <v>30262820.25</v>
        <stp/>
        <stp>EM_S_QSTM07_IS</stp>
        <stp>4</stp>
        <stp>002270.SZ</stp>
        <stp>61</stp>
        <stp>3/31/2016</stp>
        <stp>1</stp>
        <tr r="I739" s="5"/>
      </tp>
      <tp>
        <v>-2294261.11</v>
        <stp/>
        <stp>EM_S_QSTM07_IS</stp>
        <stp>4</stp>
        <stp>002260.SZ</stp>
        <stp>61</stp>
        <stp>3/31/2016</stp>
        <stp>1</stp>
        <tr r="I729" s="5"/>
      </tp>
      <tp>
        <v>154760642.03999999</v>
        <stp/>
        <stp>EM_S_QSTM07_IS</stp>
        <stp>4</stp>
        <stp>002275.SZ</stp>
        <stp>61</stp>
        <stp>6/30/2016</stp>
        <stp>1</stp>
        <tr r="D744" s="5"/>
      </tp>
      <tp>
        <v>82194295.75</v>
        <stp/>
        <stp>EM_S_QSTM07_IS</stp>
        <stp>4</stp>
        <stp>002276.SZ</stp>
        <stp>61</stp>
        <stp>6/30/2015</stp>
        <stp>1</stp>
        <tr r="K745" s="5"/>
      </tp>
      <tp>
        <v>50089163.780000001</v>
        <stp/>
        <stp>EM_S_QSTM07_IS</stp>
        <stp>4</stp>
        <stp>002245.SZ</stp>
        <stp>61</stp>
        <stp>6/30/2016</stp>
        <stp>1</stp>
        <tr r="D715" s="5"/>
      </tp>
      <tp>
        <v>15961020.49</v>
        <stp/>
        <stp>EM_S_QSTM07_IS</stp>
        <stp>4</stp>
        <stp>002246.SZ</stp>
        <stp>61</stp>
        <stp>6/30/2015</stp>
        <stp>1</stp>
        <tr r="K716" s="5"/>
      </tp>
      <tp>
        <v>106035620.81</v>
        <stp/>
        <stp>EM_S_QSTM07_IS</stp>
        <stp>4</stp>
        <stp>002250.SZ</stp>
        <stp>61</stp>
        <stp>3/31/2016</stp>
        <stp>1</stp>
        <tr r="I720" s="5"/>
      </tp>
      <tp>
        <v>-34809898.07</v>
        <stp/>
        <stp>EM_S_QSTM07_IS</stp>
        <stp>4</stp>
        <stp>002240.SZ</stp>
        <stp>61</stp>
        <stp>3/31/2016</stp>
        <stp>1</stp>
        <tr r="I710" s="5"/>
      </tp>
      <tp>
        <v>14687848.560000001</v>
        <stp/>
        <stp>EM_S_QSTM07_IS</stp>
        <stp>4</stp>
        <stp>002255.SZ</stp>
        <stp>61</stp>
        <stp>6/30/2016</stp>
        <stp>1</stp>
        <tr r="D725" s="5"/>
      </tp>
      <tp>
        <v>18068654.559999999</v>
        <stp/>
        <stp>EM_S_QSTM07_IS</stp>
        <stp>4</stp>
        <stp>002256.SZ</stp>
        <stp>61</stp>
        <stp>6/30/2015</stp>
        <stp>1</stp>
        <tr r="K726" s="5"/>
      </tp>
      <tp>
        <v>21399153.920000002</v>
        <stp/>
        <stp>EM_S_QSTM07_IS</stp>
        <stp>4</stp>
        <stp>002225.SZ</stp>
        <stp>61</stp>
        <stp>6/30/2016</stp>
        <stp>1</stp>
        <tr r="D695" s="5"/>
      </tp>
      <tp>
        <v>31787094.079999998</v>
        <stp/>
        <stp>EM_S_QSTM07_IS</stp>
        <stp>4</stp>
        <stp>002226.SZ</stp>
        <stp>61</stp>
        <stp>6/30/2015</stp>
        <stp>1</stp>
        <tr r="K696" s="5"/>
      </tp>
      <tp>
        <v>70669421.489999995</v>
        <stp/>
        <stp>EM_S_QSTM07_IS</stp>
        <stp>4</stp>
        <stp>002230.SZ</stp>
        <stp>61</stp>
        <stp>3/31/2016</stp>
        <stp>1</stp>
        <tr r="I700" s="5"/>
      </tp>
      <tp>
        <v>21702182.239999998</v>
        <stp/>
        <stp>EM_S_QSTM07_IS</stp>
        <stp>4</stp>
        <stp>002220.SZ</stp>
        <stp>61</stp>
        <stp>3/31/2016</stp>
        <stp>1</stp>
        <tr r="I690" s="5"/>
      </tp>
      <tp>
        <v>4967763.46</v>
        <stp/>
        <stp>EM_S_QSTM07_IS</stp>
        <stp>4</stp>
        <stp>002235.SZ</stp>
        <stp>61</stp>
        <stp>6/30/2016</stp>
        <stp>1</stp>
        <tr r="D705" s="5"/>
      </tp>
      <tp>
        <v>360402169.26999998</v>
        <stp/>
        <stp>EM_S_QSTM07_IS</stp>
        <stp>4</stp>
        <stp>002236.SZ</stp>
        <stp>61</stp>
        <stp>6/30/2015</stp>
        <stp>1</stp>
        <tr r="K706" s="5"/>
      </tp>
      <tp>
        <v>-2320786.56</v>
        <stp/>
        <stp>EM_S_QSTM07_IS</stp>
        <stp>4</stp>
        <stp>002205.SZ</stp>
        <stp>61</stp>
        <stp>6/30/2016</stp>
        <stp>1</stp>
        <tr r="D675" s="5"/>
      </tp>
      <tp>
        <v>63007193.75</v>
        <stp/>
        <stp>EM_S_QSTM07_IS</stp>
        <stp>4</stp>
        <stp>002206.SZ</stp>
        <stp>61</stp>
        <stp>6/30/2015</stp>
        <stp>1</stp>
        <tr r="K676" s="5"/>
      </tp>
      <tp>
        <v>53868974.210000001</v>
        <stp/>
        <stp>EM_S_QSTM07_IS</stp>
        <stp>4</stp>
        <stp>002210.SZ</stp>
        <stp>61</stp>
        <stp>3/31/2016</stp>
        <stp>1</stp>
        <tr r="I680" s="5"/>
      </tp>
      <tp>
        <v>1002431.32</v>
        <stp/>
        <stp>EM_S_QSTM07_IS</stp>
        <stp>4</stp>
        <stp>002200.SZ</stp>
        <stp>61</stp>
        <stp>3/31/2016</stp>
        <stp>1</stp>
        <tr r="I670" s="5"/>
      </tp>
      <tp>
        <v>-88863826.549999997</v>
        <stp/>
        <stp>EM_S_QSTM07_IS</stp>
        <stp>4</stp>
        <stp>002215.SZ</stp>
        <stp>61</stp>
        <stp>6/30/2016</stp>
        <stp>1</stp>
        <tr r="D685" s="5"/>
      </tp>
      <tp>
        <v>35070030.170000002</v>
        <stp/>
        <stp>EM_S_QSTM07_IS</stp>
        <stp>4</stp>
        <stp>002216.SZ</stp>
        <stp>61</stp>
        <stp>6/30/2015</stp>
        <stp>1</stp>
        <tr r="K686" s="5"/>
      </tp>
      <tp>
        <v>141413114.75</v>
        <stp/>
        <stp>EM_S_QSTM07_IS</stp>
        <stp>4</stp>
        <stp>002285.SZ</stp>
        <stp>61</stp>
        <stp>6/30/2016</stp>
        <stp>1</stp>
        <tr r="D754" s="5"/>
      </tp>
      <tp>
        <v>13693743.539999999</v>
        <stp/>
        <stp>EM_S_QSTM07_IS</stp>
        <stp>4</stp>
        <stp>002286.SZ</stp>
        <stp>61</stp>
        <stp>6/30/2015</stp>
        <stp>1</stp>
        <tr r="K755" s="5"/>
      </tp>
      <tp>
        <v>7119092.2400000002</v>
        <stp/>
        <stp>EM_S_QSTM07_IS</stp>
        <stp>4</stp>
        <stp>002290.SZ</stp>
        <stp>61</stp>
        <stp>3/31/2016</stp>
        <stp>1</stp>
        <tr r="I759" s="5"/>
      </tp>
      <tp>
        <v>97271728.400000006</v>
        <stp/>
        <stp>EM_S_QSTM07_IS</stp>
        <stp>4</stp>
        <stp>002280.SZ</stp>
        <stp>61</stp>
        <stp>3/31/2016</stp>
        <stp>1</stp>
        <tr r="I749" s="5"/>
      </tp>
      <tp>
        <v>8652270.7300000004</v>
        <stp/>
        <stp>EM_S_QSTM07_IS</stp>
        <stp>4</stp>
        <stp>002295.SZ</stp>
        <stp>61</stp>
        <stp>6/30/2016</stp>
        <stp>1</stp>
        <tr r="D764" s="5"/>
      </tp>
      <tp>
        <v>27017466.969999999</v>
        <stp/>
        <stp>EM_S_QSTM07_IS</stp>
        <stp>4</stp>
        <stp>002296.SZ</stp>
        <stp>61</stp>
        <stp>6/30/2015</stp>
        <stp>1</stp>
        <tr r="K765" s="5"/>
      </tp>
      <tp>
        <v>25461689.399999999</v>
        <stp/>
        <stp>EM_S_QSTM07_IS</stp>
        <stp>4</stp>
        <stp>002365.SZ</stp>
        <stp>61</stp>
        <stp>6/30/2016</stp>
        <stp>1</stp>
        <tr r="D834" s="5"/>
      </tp>
      <tp>
        <v>4131822.65</v>
        <stp/>
        <stp>EM_S_QSTM07_IS</stp>
        <stp>4</stp>
        <stp>002366.SZ</stp>
        <stp>61</stp>
        <stp>6/30/2015</stp>
        <stp>1</stp>
        <tr r="K835" s="5"/>
      </tp>
      <tp>
        <v>24201756.09</v>
        <stp/>
        <stp>EM_S_QSTM07_IS</stp>
        <stp>4</stp>
        <stp>002370.SZ</stp>
        <stp>61</stp>
        <stp>3/31/2016</stp>
        <stp>1</stp>
        <tr r="I839" s="5"/>
      </tp>
      <tp>
        <v>4099717.15</v>
        <stp/>
        <stp>EM_S_QSTM07_IS</stp>
        <stp>4</stp>
        <stp>002360.SZ</stp>
        <stp>61</stp>
        <stp>3/31/2016</stp>
        <stp>1</stp>
        <tr r="I829" s="5"/>
      </tp>
      <tp>
        <v>54308262.219999999</v>
        <stp/>
        <stp>EM_S_QSTM07_IS</stp>
        <stp>4</stp>
        <stp>002375.SZ</stp>
        <stp>61</stp>
        <stp>6/30/2016</stp>
        <stp>1</stp>
        <tr r="D844" s="5"/>
      </tp>
      <tp>
        <v>38565550.18</v>
        <stp/>
        <stp>EM_S_QSTM07_IS</stp>
        <stp>4</stp>
        <stp>002376.SZ</stp>
        <stp>61</stp>
        <stp>6/30/2015</stp>
        <stp>1</stp>
        <tr r="K845" s="5"/>
      </tp>
      <tp>
        <v>60841672.189999998</v>
        <stp/>
        <stp>EM_S_QSTM07_IS</stp>
        <stp>4</stp>
        <stp>002345.SZ</stp>
        <stp>61</stp>
        <stp>6/30/2016</stp>
        <stp>1</stp>
        <tr r="D814" s="5"/>
      </tp>
      <tp>
        <v>76478530.409999996</v>
        <stp/>
        <stp>EM_S_QSTM07_IS</stp>
        <stp>4</stp>
        <stp>002346.SZ</stp>
        <stp>61</stp>
        <stp>6/30/2015</stp>
        <stp>1</stp>
        <tr r="K815" s="5"/>
      </tp>
      <tp>
        <v>1119088.48</v>
        <stp/>
        <stp>EM_S_QSTM07_IS</stp>
        <stp>4</stp>
        <stp>002350.SZ</stp>
        <stp>61</stp>
        <stp>3/31/2016</stp>
        <stp>1</stp>
        <tr r="I819" s="5"/>
      </tp>
      <tp>
        <v>66028042.539999999</v>
        <stp/>
        <stp>EM_S_QSTM07_IS</stp>
        <stp>4</stp>
        <stp>002340.SZ</stp>
        <stp>61</stp>
        <stp>3/31/2016</stp>
        <stp>1</stp>
        <tr r="I809" s="5"/>
      </tp>
      <tp>
        <v>11831392.67</v>
        <stp/>
        <stp>EM_S_QSTM07_IS</stp>
        <stp>4</stp>
        <stp>002355.SZ</stp>
        <stp>61</stp>
        <stp>6/30/2016</stp>
        <stp>1</stp>
        <tr r="D824" s="5"/>
      </tp>
      <tp>
        <v>56478935.280000001</v>
        <stp/>
        <stp>EM_S_QSTM07_IS</stp>
        <stp>4</stp>
        <stp>002356.SZ</stp>
        <stp>61</stp>
        <stp>6/30/2015</stp>
        <stp>1</stp>
        <tr r="K825" s="5"/>
      </tp>
      <tp>
        <v>43144191.969999999</v>
        <stp/>
        <stp>EM_S_QSTM07_IS</stp>
        <stp>4</stp>
        <stp>002325.SZ</stp>
        <stp>61</stp>
        <stp>6/30/2016</stp>
        <stp>1</stp>
        <tr r="D794" s="5"/>
      </tp>
      <tp>
        <v>72456049.480000004</v>
        <stp/>
        <stp>EM_S_QSTM07_IS</stp>
        <stp>4</stp>
        <stp>002326.SZ</stp>
        <stp>61</stp>
        <stp>6/30/2015</stp>
        <stp>1</stp>
        <tr r="K795" s="5"/>
      </tp>
      <tp>
        <v>13735611.99</v>
        <stp/>
        <stp>EM_S_QSTM07_IS</stp>
        <stp>4</stp>
        <stp>002330.SZ</stp>
        <stp>61</stp>
        <stp>3/31/2016</stp>
        <stp>1</stp>
        <tr r="I799" s="5"/>
      </tp>
      <tp>
        <v>63301241.630000003</v>
        <stp/>
        <stp>EM_S_QSTM07_IS</stp>
        <stp>4</stp>
        <stp>002320.SZ</stp>
        <stp>61</stp>
        <stp>3/31/2016</stp>
        <stp>1</stp>
        <tr r="I789" s="5"/>
      </tp>
      <tp>
        <v>17745542.640000001</v>
        <stp/>
        <stp>EM_S_QSTM07_IS</stp>
        <stp>4</stp>
        <stp>002335.SZ</stp>
        <stp>61</stp>
        <stp>6/30/2016</stp>
        <stp>1</stp>
        <tr r="D804" s="5"/>
      </tp>
      <tp>
        <v>1311672.81</v>
        <stp/>
        <stp>EM_S_QSTM07_IS</stp>
        <stp>4</stp>
        <stp>002336.SZ</stp>
        <stp>61</stp>
        <stp>6/30/2015</stp>
        <stp>1</stp>
        <tr r="K805" s="5"/>
      </tp>
      <tp>
        <v>1015389.16</v>
        <stp/>
        <stp>EM_S_QSTM07_IS</stp>
        <stp>4</stp>
        <stp>002305.SZ</stp>
        <stp>61</stp>
        <stp>6/30/2016</stp>
        <stp>1</stp>
        <tr r="D774" s="5"/>
      </tp>
      <tp>
        <v>-51933711.270000003</v>
        <stp/>
        <stp>EM_S_QSTM07_IS</stp>
        <stp>4</stp>
        <stp>002306.SZ</stp>
        <stp>61</stp>
        <stp>6/30/2015</stp>
        <stp>1</stp>
        <tr r="K775" s="5"/>
      </tp>
      <tp>
        <v>-66684998.049999997</v>
        <stp/>
        <stp>EM_S_QSTM07_IS</stp>
        <stp>4</stp>
        <stp>002310.SZ</stp>
        <stp>61</stp>
        <stp>3/31/2016</stp>
        <stp>1</stp>
        <tr r="I779" s="5"/>
      </tp>
      <tp>
        <v>22671222.539999999</v>
        <stp/>
        <stp>EM_S_QSTM07_IS</stp>
        <stp>4</stp>
        <stp>002300.SZ</stp>
        <stp>61</stp>
        <stp>3/31/2016</stp>
        <stp>1</stp>
        <tr r="I769" s="5"/>
      </tp>
      <tp>
        <v>31211099.77</v>
        <stp/>
        <stp>EM_S_QSTM07_IS</stp>
        <stp>4</stp>
        <stp>002315.SZ</stp>
        <stp>61</stp>
        <stp>6/30/2016</stp>
        <stp>1</stp>
        <tr r="D784" s="5"/>
      </tp>
      <tp>
        <v>11952419.42</v>
        <stp/>
        <stp>EM_S_QSTM07_IS</stp>
        <stp>4</stp>
        <stp>002316.SZ</stp>
        <stp>61</stp>
        <stp>6/30/2015</stp>
        <stp>1</stp>
        <tr r="K785" s="5"/>
      </tp>
      <tp>
        <v>230482728.97</v>
        <stp/>
        <stp>EM_S_QSTM07_IS</stp>
        <stp>4</stp>
        <stp>002385.SZ</stp>
        <stp>61</stp>
        <stp>6/30/2016</stp>
        <stp>1</stp>
        <tr r="D854" s="5"/>
      </tp>
      <tp>
        <v>-25727120.07</v>
        <stp/>
        <stp>EM_S_QSTM07_IS</stp>
        <stp>4</stp>
        <stp>002386.SZ</stp>
        <stp>61</stp>
        <stp>6/30/2015</stp>
        <stp>1</stp>
        <tr r="K855" s="5"/>
      </tp>
      <tp>
        <v>43608689.07</v>
        <stp/>
        <stp>EM_S_QSTM07_IS</stp>
        <stp>4</stp>
        <stp>002390.SZ</stp>
        <stp>61</stp>
        <stp>3/31/2016</stp>
        <stp>1</stp>
        <tr r="I859" s="5"/>
      </tp>
      <tp>
        <v>4658232.8099999996</v>
        <stp/>
        <stp>EM_S_QSTM07_IS</stp>
        <stp>4</stp>
        <stp>002380.SZ</stp>
        <stp>61</stp>
        <stp>3/31/2016</stp>
        <stp>1</stp>
        <tr r="I849" s="5"/>
      </tp>
      <tp>
        <v>12869771.18</v>
        <stp/>
        <stp>EM_S_QSTM07_IS</stp>
        <stp>4</stp>
        <stp>002395.SZ</stp>
        <stp>61</stp>
        <stp>6/30/2016</stp>
        <stp>1</stp>
        <tr r="D864" s="5"/>
      </tp>
      <tp>
        <v>32024488.399999999</v>
        <stp/>
        <stp>EM_S_QSTM07_IS</stp>
        <stp>4</stp>
        <stp>002396.SZ</stp>
        <stp>61</stp>
        <stp>6/30/2015</stp>
        <stp>1</stp>
        <tr r="K865" s="5"/>
      </tp>
      <tp>
        <v>152555175.81999999</v>
        <stp/>
        <stp>EM_S_QSTM07_IS</stp>
        <stp>4</stp>
        <stp>002065.SZ</stp>
        <stp>61</stp>
        <stp>6/30/2016</stp>
        <stp>1</stp>
        <tr r="D535" s="5"/>
      </tp>
      <tp>
        <v>-361254.03</v>
        <stp/>
        <stp>EM_S_QSTM07_IS</stp>
        <stp>4</stp>
        <stp>002066.SZ</stp>
        <stp>61</stp>
        <stp>6/30/2015</stp>
        <stp>1</stp>
        <tr r="K536" s="5"/>
      </tp>
      <tp>
        <v>-4570891.47</v>
        <stp/>
        <stp>EM_S_QSTM07_IS</stp>
        <stp>4</stp>
        <stp>002070.SZ</stp>
        <stp>61</stp>
        <stp>3/31/2016</stp>
        <stp>1</stp>
        <tr r="I540" s="5"/>
      </tp>
      <tp>
        <v>19416866.780000001</v>
        <stp/>
        <stp>EM_S_QSTM07_IS</stp>
        <stp>4</stp>
        <stp>002060.SZ</stp>
        <stp>61</stp>
        <stp>3/31/2016</stp>
        <stp>1</stp>
        <tr r="I530" s="5"/>
      </tp>
      <tp>
        <v>61721077.240000002</v>
        <stp/>
        <stp>EM_S_QSTM07_IS</stp>
        <stp>4</stp>
        <stp>002075.SZ</stp>
        <stp>61</stp>
        <stp>6/30/2016</stp>
        <stp>1</stp>
        <tr r="D545" s="5"/>
      </tp>
      <tp>
        <v>13025289.67</v>
        <stp/>
        <stp>EM_S_QSTM07_IS</stp>
        <stp>4</stp>
        <stp>002076.SZ</stp>
        <stp>61</stp>
        <stp>6/30/2015</stp>
        <stp>1</stp>
        <tr r="K546" s="5"/>
      </tp>
      <tp>
        <v>698060</v>
        <stp/>
        <stp>EM_S_QSTM07_IS</stp>
        <stp>4</stp>
        <stp>002045.SZ</stp>
        <stp>61</stp>
        <stp>6/30/2016</stp>
        <stp>1</stp>
        <tr r="D515" s="5"/>
      </tp>
      <tp>
        <v>-12851369.83</v>
        <stp/>
        <stp>EM_S_QSTM07_IS</stp>
        <stp>4</stp>
        <stp>002046.SZ</stp>
        <stp>61</stp>
        <stp>6/30/2015</stp>
        <stp>1</stp>
        <tr r="K516" s="5"/>
      </tp>
      <tp>
        <v>131062945.28</v>
        <stp/>
        <stp>EM_S_QSTM07_IS</stp>
        <stp>4</stp>
        <stp>002050.SZ</stp>
        <stp>61</stp>
        <stp>3/31/2016</stp>
        <stp>1</stp>
        <tr r="I520" s="5"/>
      </tp>
      <tp>
        <v>5857037.8799999999</v>
        <stp/>
        <stp>EM_S_QSTM07_IS</stp>
        <stp>4</stp>
        <stp>002040.SZ</stp>
        <stp>61</stp>
        <stp>3/31/2016</stp>
        <stp>1</stp>
        <tr r="I510" s="5"/>
      </tp>
      <tp>
        <v>31509830.73</v>
        <stp/>
        <stp>EM_S_QSTM07_IS</stp>
        <stp>4</stp>
        <stp>002055.SZ</stp>
        <stp>61</stp>
        <stp>6/30/2016</stp>
        <stp>1</stp>
        <tr r="D525" s="5"/>
      </tp>
      <tp>
        <v>79464766.549999997</v>
        <stp/>
        <stp>EM_S_QSTM07_IS</stp>
        <stp>4</stp>
        <stp>002056.SZ</stp>
        <stp>61</stp>
        <stp>6/30/2015</stp>
        <stp>1</stp>
        <tr r="K526" s="5"/>
      </tp>
      <tp>
        <v>67399681.129999995</v>
        <stp/>
        <stp>EM_S_QSTM07_IS</stp>
        <stp>4</stp>
        <stp>002025.SZ</stp>
        <stp>61</stp>
        <stp>6/30/2016</stp>
        <stp>1</stp>
        <tr r="D495" s="5"/>
      </tp>
      <tp>
        <v>25243940.629999999</v>
        <stp/>
        <stp>EM_S_QSTM07_IS</stp>
        <stp>4</stp>
        <stp>002026.SZ</stp>
        <stp>61</stp>
        <stp>6/30/2015</stp>
        <stp>1</stp>
        <tr r="K496" s="5"/>
      </tp>
      <tp>
        <v>26754205.920000002</v>
        <stp/>
        <stp>EM_S_QSTM07_IS</stp>
        <stp>4</stp>
        <stp>002030.SZ</stp>
        <stp>61</stp>
        <stp>3/31/2016</stp>
        <stp>1</stp>
        <tr r="I500" s="5"/>
      </tp>
      <tp>
        <v>60528907.369999997</v>
        <stp/>
        <stp>EM_S_QSTM07_IS</stp>
        <stp>4</stp>
        <stp>002020.SZ</stp>
        <stp>61</stp>
        <stp>3/31/2016</stp>
        <stp>1</stp>
        <tr r="I490" s="5"/>
      </tp>
      <tp>
        <v>106543081.44</v>
        <stp/>
        <stp>EM_S_QSTM07_IS</stp>
        <stp>4</stp>
        <stp>002035.SZ</stp>
        <stp>61</stp>
        <stp>6/30/2016</stp>
        <stp>1</stp>
        <tr r="D505" s="5"/>
      </tp>
      <tp>
        <v>110874282.87</v>
        <stp/>
        <stp>EM_S_QSTM07_IS</stp>
        <stp>4</stp>
        <stp>002036.SZ</stp>
        <stp>61</stp>
        <stp>6/30/2015</stp>
        <stp>1</stp>
        <tr r="K506" s="5"/>
      </tp>
      <tp>
        <v>104661239.64</v>
        <stp/>
        <stp>EM_S_QSTM07_IS</stp>
        <stp>4</stp>
        <stp>002005.SZ</stp>
        <stp>61</stp>
        <stp>6/30/2016</stp>
        <stp>1</stp>
        <tr r="D475" s="5"/>
      </tp>
      <tp>
        <v>2248643.61</v>
        <stp/>
        <stp>EM_S_QSTM07_IS</stp>
        <stp>4</stp>
        <stp>002006.SZ</stp>
        <stp>61</stp>
        <stp>6/30/2015</stp>
        <stp>1</stp>
        <tr r="K476" s="5"/>
      </tp>
      <tp>
        <v>72667629.420000002</v>
        <stp/>
        <stp>EM_S_QSTM07_IS</stp>
        <stp>4</stp>
        <stp>002010.SZ</stp>
        <stp>61</stp>
        <stp>3/31/2016</stp>
        <stp>1</stp>
        <tr r="I480" s="5"/>
      </tp>
      <tp>
        <v>-13739833.960000001</v>
        <stp/>
        <stp>EM_S_QSTM07_IS</stp>
        <stp>4</stp>
        <stp>002015.SZ</stp>
        <stp>61</stp>
        <stp>6/30/2016</stp>
        <stp>1</stp>
        <tr r="D485" s="5"/>
      </tp>
      <tp>
        <v>59714373.789999999</v>
        <stp/>
        <stp>EM_S_QSTM07_IS</stp>
        <stp>4</stp>
        <stp>002016.SZ</stp>
        <stp>61</stp>
        <stp>6/30/2015</stp>
        <stp>1</stp>
        <tr r="K486" s="5"/>
      </tp>
      <tp>
        <v>311372147.80000001</v>
        <stp/>
        <stp>EM_S_QSTM07_IS</stp>
        <stp>4</stp>
        <stp>002085.SZ</stp>
        <stp>61</stp>
        <stp>6/30/2016</stp>
        <stp>1</stp>
        <tr r="D555" s="5"/>
      </tp>
      <tp>
        <v>38444448.380000003</v>
        <stp/>
        <stp>EM_S_QSTM07_IS</stp>
        <stp>4</stp>
        <stp>002086.SZ</stp>
        <stp>61</stp>
        <stp>6/30/2015</stp>
        <stp>1</stp>
        <tr r="K556" s="5"/>
      </tp>
      <tp>
        <v>21251460.309999999</v>
        <stp/>
        <stp>EM_S_QSTM07_IS</stp>
        <stp>4</stp>
        <stp>002090.SZ</stp>
        <stp>61</stp>
        <stp>3/31/2016</stp>
        <stp>1</stp>
        <tr r="I560" s="5"/>
      </tp>
      <tp>
        <v>28974334.510000002</v>
        <stp/>
        <stp>EM_S_QSTM07_IS</stp>
        <stp>4</stp>
        <stp>002080.SZ</stp>
        <stp>61</stp>
        <stp>3/31/2016</stp>
        <stp>1</stp>
        <tr r="I550" s="5"/>
      </tp>
      <tp>
        <v>6749123.21</v>
        <stp/>
        <stp>EM_S_QSTM07_IS</stp>
        <stp>4</stp>
        <stp>002095.SZ</stp>
        <stp>61</stp>
        <stp>6/30/2016</stp>
        <stp>1</stp>
        <tr r="D565" s="5"/>
      </tp>
      <tp>
        <v>33755821.920000002</v>
        <stp/>
        <stp>EM_S_QSTM07_IS</stp>
        <stp>4</stp>
        <stp>002096.SZ</stp>
        <stp>61</stp>
        <stp>6/30/2015</stp>
        <stp>1</stp>
        <tr r="K566" s="5"/>
      </tp>
      <tp>
        <v>32245575.66</v>
        <stp/>
        <stp>EM_S_QSTM07_IS</stp>
        <stp>4</stp>
        <stp>002165.SZ</stp>
        <stp>61</stp>
        <stp>6/30/2016</stp>
        <stp>1</stp>
        <tr r="D635" s="5"/>
      </tp>
      <tp>
        <v>7256034.2599999998</v>
        <stp/>
        <stp>EM_S_QSTM07_IS</stp>
        <stp>4</stp>
        <stp>002166.SZ</stp>
        <stp>61</stp>
        <stp>6/30/2015</stp>
        <stp>1</stp>
        <tr r="K636" s="5"/>
      </tp>
      <tp>
        <v>17993181</v>
        <stp/>
        <stp>EM_S_QSTM07_IS</stp>
        <stp>4</stp>
        <stp>002170.SZ</stp>
        <stp>61</stp>
        <stp>3/31/2016</stp>
        <stp>1</stp>
        <tr r="I640" s="5"/>
      </tp>
      <tp>
        <v>5385955.8499999996</v>
        <stp/>
        <stp>EM_S_QSTM07_IS</stp>
        <stp>4</stp>
        <stp>002160.SZ</stp>
        <stp>61</stp>
        <stp>3/31/2016</stp>
        <stp>1</stp>
        <tr r="I630" s="5"/>
      </tp>
      <tp>
        <v>18849861.989999998</v>
        <stp/>
        <stp>EM_S_QSTM07_IS</stp>
        <stp>4</stp>
        <stp>002175.SZ</stp>
        <stp>61</stp>
        <stp>6/30/2016</stp>
        <stp>1</stp>
        <tr r="D645" s="5"/>
      </tp>
      <tp>
        <v>16635916.17</v>
        <stp/>
        <stp>EM_S_QSTM07_IS</stp>
        <stp>4</stp>
        <stp>002176.SZ</stp>
        <stp>61</stp>
        <stp>6/30/2015</stp>
        <stp>1</stp>
        <tr r="K646" s="5"/>
      </tp>
      <tp>
        <v>57213544.32</v>
        <stp/>
        <stp>EM_S_QSTM07_IS</stp>
        <stp>4</stp>
        <stp>002145.SZ</stp>
        <stp>61</stp>
        <stp>6/30/2016</stp>
        <stp>1</stp>
        <tr r="D615" s="5"/>
      </tp>
      <tp>
        <v>740231927.52999997</v>
        <stp/>
        <stp>EM_S_QSTM07_IS</stp>
        <stp>4</stp>
        <stp>002146.SZ</stp>
        <stp>61</stp>
        <stp>6/30/2015</stp>
        <stp>1</stp>
        <tr r="K616" s="5"/>
      </tp>
      <tp>
        <v>14104915.210000001</v>
        <stp/>
        <stp>EM_S_QSTM07_IS</stp>
        <stp>4</stp>
        <stp>002150.SZ</stp>
        <stp>61</stp>
        <stp>3/31/2016</stp>
        <stp>1</stp>
        <tr r="I620" s="5"/>
      </tp>
      <tp>
        <v>17334025.780000001</v>
        <stp/>
        <stp>EM_S_QSTM07_IS</stp>
        <stp>4</stp>
        <stp>002140.SZ</stp>
        <stp>61</stp>
        <stp>3/31/2016</stp>
        <stp>1</stp>
        <tr r="I610" s="5"/>
      </tp>
      <tp>
        <v>54748400.159999996</v>
        <stp/>
        <stp>EM_S_QSTM07_IS</stp>
        <stp>4</stp>
        <stp>002155.SZ</stp>
        <stp>61</stp>
        <stp>6/30/2016</stp>
        <stp>1</stp>
        <tr r="D625" s="5"/>
      </tp>
      <tp>
        <v>49457098.439999998</v>
        <stp/>
        <stp>EM_S_QSTM07_IS</stp>
        <stp>4</stp>
        <stp>002156.SZ</stp>
        <stp>61</stp>
        <stp>6/30/2015</stp>
        <stp>1</stp>
        <tr r="K626" s="5"/>
      </tp>
      <tp>
        <v>5323724.7699999996</v>
        <stp/>
        <stp>EM_S_QSTM07_IS</stp>
        <stp>4</stp>
        <stp>002125.SZ</stp>
        <stp>61</stp>
        <stp>6/30/2016</stp>
        <stp>1</stp>
        <tr r="D595" s="5"/>
      </tp>
      <tp>
        <v>53566349.859999999</v>
        <stp/>
        <stp>EM_S_QSTM07_IS</stp>
        <stp>4</stp>
        <stp>002126.SZ</stp>
        <stp>61</stp>
        <stp>6/30/2015</stp>
        <stp>1</stp>
        <tr r="K596" s="5"/>
      </tp>
      <tp>
        <v>20526791.190000001</v>
        <stp/>
        <stp>EM_S_QSTM07_IS</stp>
        <stp>4</stp>
        <stp>002130.SZ</stp>
        <stp>61</stp>
        <stp>3/31/2016</stp>
        <stp>1</stp>
        <tr r="I600" s="5"/>
      </tp>
      <tp>
        <v>9861479.9199999999</v>
        <stp/>
        <stp>EM_S_QSTM07_IS</stp>
        <stp>4</stp>
        <stp>002120.SZ</stp>
        <stp>61</stp>
        <stp>3/31/2016</stp>
        <stp>1</stp>
        <tr r="I590" s="5"/>
      </tp>
      <tp>
        <v>16988614.41</v>
        <stp/>
        <stp>EM_S_QSTM07_IS</stp>
        <stp>4</stp>
        <stp>002135.SZ</stp>
        <stp>61</stp>
        <stp>6/30/2016</stp>
        <stp>1</stp>
        <tr r="D605" s="5"/>
      </tp>
      <tp>
        <v>-7804834.2000000002</v>
        <stp/>
        <stp>EM_S_QSTM07_IS</stp>
        <stp>4</stp>
        <stp>002136.SZ</stp>
        <stp>61</stp>
        <stp>6/30/2015</stp>
        <stp>1</stp>
        <tr r="K606" s="5"/>
      </tp>
      <tp>
        <v>13137598.48</v>
        <stp/>
        <stp>EM_S_QSTM07_IS</stp>
        <stp>4</stp>
        <stp>002105.SZ</stp>
        <stp>61</stp>
        <stp>6/30/2016</stp>
        <stp>1</stp>
        <tr r="D575" s="5"/>
      </tp>
      <tp>
        <v>-43592020.100000001</v>
        <stp/>
        <stp>EM_S_QSTM07_IS</stp>
        <stp>4</stp>
        <stp>002106.SZ</stp>
        <stp>61</stp>
        <stp>6/30/2015</stp>
        <stp>1</stp>
        <tr r="K576" s="5"/>
      </tp>
      <tp>
        <v>43187546.560000002</v>
        <stp/>
        <stp>EM_S_QSTM07_IS</stp>
        <stp>4</stp>
        <stp>002110.SZ</stp>
        <stp>61</stp>
        <stp>3/31/2016</stp>
        <stp>1</stp>
        <tr r="I580" s="5"/>
      </tp>
      <tp>
        <v>96557711.329999998</v>
        <stp/>
        <stp>EM_S_QSTM07_IS</stp>
        <stp>4</stp>
        <stp>002100.SZ</stp>
        <stp>61</stp>
        <stp>3/31/2016</stp>
        <stp>1</stp>
        <tr r="I570" s="5"/>
      </tp>
      <tp>
        <v>-9147602.5500000007</v>
        <stp/>
        <stp>EM_S_QSTM07_IS</stp>
        <stp>4</stp>
        <stp>002115.SZ</stp>
        <stp>61</stp>
        <stp>6/30/2016</stp>
        <stp>1</stp>
        <tr r="D585" s="5"/>
      </tp>
      <tp>
        <v>63533329.869999997</v>
        <stp/>
        <stp>EM_S_QSTM07_IS</stp>
        <stp>4</stp>
        <stp>002116.SZ</stp>
        <stp>61</stp>
        <stp>6/30/2015</stp>
        <stp>1</stp>
        <tr r="K586" s="5"/>
      </tp>
      <tp>
        <v>102703438.29000001</v>
        <stp/>
        <stp>EM_S_QSTM07_IS</stp>
        <stp>4</stp>
        <stp>002185.SZ</stp>
        <stp>61</stp>
        <stp>6/30/2016</stp>
        <stp>1</stp>
        <tr r="D655" s="5"/>
      </tp>
      <tp>
        <v>36251418.539999999</v>
        <stp/>
        <stp>EM_S_QSTM07_IS</stp>
        <stp>4</stp>
        <stp>002186.SZ</stp>
        <stp>61</stp>
        <stp>6/30/2015</stp>
        <stp>1</stp>
        <tr r="K656" s="5"/>
      </tp>
      <tp>
        <v>11304440.25</v>
        <stp/>
        <stp>EM_S_QSTM07_IS</stp>
        <stp>4</stp>
        <stp>002190.SZ</stp>
        <stp>61</stp>
        <stp>3/31/2016</stp>
        <stp>1</stp>
        <tr r="I660" s="5"/>
      </tp>
      <tp>
        <v>119267516.36</v>
        <stp/>
        <stp>EM_S_QSTM07_IS</stp>
        <stp>4</stp>
        <stp>002180.SZ</stp>
        <stp>61</stp>
        <stp>3/31/2016</stp>
        <stp>1</stp>
        <tr r="I650" s="5"/>
      </tp>
      <tp>
        <v>138474964.46000001</v>
        <stp/>
        <stp>EM_S_QSTM07_IS</stp>
        <stp>4</stp>
        <stp>002195.SZ</stp>
        <stp>61</stp>
        <stp>6/30/2016</stp>
        <stp>1</stp>
        <tr r="D665" s="5"/>
      </tp>
      <tp>
        <v>3656953.88</v>
        <stp/>
        <stp>EM_S_QSTM07_IS</stp>
        <stp>4</stp>
        <stp>002196.SZ</stp>
        <stp>61</stp>
        <stp>6/30/2015</stp>
        <stp>1</stp>
        <tr r="K666" s="5"/>
      </tp>
      <tp>
        <v>7850281.0300000003</v>
        <stp/>
        <stp>EM_S_QSTM07_IS</stp>
        <stp>4</stp>
        <stp>002805.SZ</stp>
        <stp>61</stp>
        <stp>6/30/2016</stp>
        <stp>1</stp>
        <tr r="D1263" s="5"/>
      </tp>
      <tp>
        <v>3840175.09</v>
        <stp/>
        <stp>EM_S_QSTM07_IS</stp>
        <stp>4</stp>
        <stp>002800.SZ</stp>
        <stp>61</stp>
        <stp>3/31/2016</stp>
        <stp>1</stp>
        <tr r="I1259" s="5"/>
      </tp>
      <tp>
        <v>26135697.100000001</v>
        <stp/>
        <stp>EM_S_QSTM07_IS</stp>
        <stp>4</stp>
        <stp>603636.SH</stp>
        <stp>61</stp>
        <stp>6/30/2015</stp>
        <stp>1</stp>
        <tr r="K2826" s="5"/>
      </tp>
      <tp>
        <v>15474640.050000001</v>
        <stp/>
        <stp>EM_S_QSTM07_IS</stp>
        <stp>4</stp>
        <stp>603606.SH</stp>
        <stp>61</stp>
        <stp>6/30/2015</stp>
        <stp>1</stp>
        <tr r="K2820" s="5"/>
      </tp>
      <tp>
        <v>28368105.079999998</v>
        <stp/>
        <stp>EM_S_QSTM07_IS</stp>
        <stp>4</stp>
        <stp>603600.SH</stp>
        <stp>61</stp>
        <stp>3/31/2016</stp>
        <stp>1</stp>
        <tr r="I2818" s="5"/>
      </tp>
      <tp>
        <v>-417176.27999999898</v>
        <stp/>
        <stp>EM_S_QSTM07_IS</stp>
        <stp>4</stp>
        <stp>603616.SH</stp>
        <stp>61</stp>
        <stp>6/30/2015</stp>
        <stp>1</stp>
        <tr r="K2824" s="5"/>
      </tp>
      <tp>
        <v>41141062.840000004</v>
        <stp/>
        <stp>EM_S_QSTM07_IS</stp>
        <stp>4</stp>
        <stp>603686.SH</stp>
        <stp>61</stp>
        <stp>6/30/2015</stp>
        <stp>1</stp>
        <tr r="K2829" s="5"/>
      </tp>
      <tp>
        <v>13221282.800000001</v>
        <stp/>
        <stp>EM_S_QSTM07_IS</stp>
        <stp>4</stp>
        <stp>603696.SH</stp>
        <stp>61</stp>
        <stp>6/30/2015</stp>
        <stp>1</stp>
        <tr r="K2831" s="5"/>
      </tp>
      <tp>
        <v>28767725.48</v>
        <stp/>
        <stp>EM_S_QSTM07_IS</stp>
        <stp>4</stp>
        <stp>603726.SH</stp>
        <stp>61</stp>
        <stp>6/30/2015</stp>
        <stp>1</stp>
        <tr r="K2837" s="5"/>
      </tp>
      <tp>
        <v>191020480.74000001</v>
        <stp/>
        <stp>EM_S_QSTM07_IS</stp>
        <stp>4</stp>
        <stp>603766.SH</stp>
        <stp>61</stp>
        <stp>6/30/2015</stp>
        <stp>1</stp>
        <tr r="K2840" s="5"/>
      </tp>
      <tp>
        <v>71348308.650000006</v>
        <stp/>
        <stp>EM_S_QSTM07_IS</stp>
        <stp>4</stp>
        <stp>603456.SH</stp>
        <stp>61</stp>
        <stp>6/30/2015</stp>
        <stp>1</stp>
        <tr r="K2803" s="5"/>
      </tp>
      <tp>
        <v>25178202.469999999</v>
        <stp/>
        <stp>EM_S_QSTM07_IS</stp>
        <stp>4</stp>
        <stp>603520.SH</stp>
        <stp>61</stp>
        <stp>3/31/2016</stp>
        <stp>1</stp>
        <tr r="I2807" s="5"/>
      </tp>
      <tp>
        <v>23890876.16</v>
        <stp/>
        <stp>EM_S_QSTM07_IS</stp>
        <stp>4</stp>
        <stp>603566.SH</stp>
        <stp>61</stp>
        <stp>6/30/2015</stp>
        <stp>1</stp>
        <tr r="K2811" s="5"/>
      </tp>
      <tp>
        <v>74900908.700000003</v>
        <stp/>
        <stp>EM_S_QSTM07_IS</stp>
        <stp>4</stp>
        <stp>603555.SH</stp>
        <stp>61</stp>
        <stp>6/30/2016</stp>
        <stp>1</stp>
        <tr r="D2809" s="5"/>
      </tp>
      <tp>
        <v>33839019.520000003</v>
        <stp/>
        <stp>EM_S_QSTM07_IS</stp>
        <stp>4</stp>
        <stp>603306.SH</stp>
        <stp>61</stp>
        <stp>6/30/2015</stp>
        <stp>1</stp>
        <tr r="K2786" s="5"/>
      </tp>
      <tp>
        <v>17174013.829999998</v>
        <stp/>
        <stp>EM_S_QSTM07_IS</stp>
        <stp>4</stp>
        <stp>603300.SH</stp>
        <stp>61</stp>
        <stp>3/31/2016</stp>
        <stp>1</stp>
        <tr r="I2785" s="5"/>
      </tp>
      <tp>
        <v>15509049.92</v>
        <stp/>
        <stp>EM_S_QSTM07_IS</stp>
        <stp>4</stp>
        <stp>603315.SH</stp>
        <stp>61</stp>
        <stp>6/30/2016</stp>
        <stp>1</stp>
        <tr r="D2790" s="5"/>
      </tp>
      <tp>
        <v>32485639.77</v>
        <stp/>
        <stp>EM_S_QSTM07_IS</stp>
        <stp>4</stp>
        <stp>603366.SH</stp>
        <stp>61</stp>
        <stp>6/30/2015</stp>
        <stp>1</stp>
        <tr r="K2797" s="5"/>
      </tp>
      <tp>
        <v>111073988.3</v>
        <stp/>
        <stp>EM_S_QSTM07_IS</stp>
        <stp>4</stp>
        <stp>603355.SH</stp>
        <stp>61</stp>
        <stp>6/30/2016</stp>
        <stp>1</stp>
        <tr r="D2796" s="5"/>
      </tp>
      <tp>
        <v>71725157.739999995</v>
        <stp/>
        <stp>EM_S_QSTM07_IS</stp>
        <stp>4</stp>
        <stp>603025.SH</stp>
        <stp>61</stp>
        <stp>6/30/2016</stp>
        <stp>1</stp>
        <tr r="D2748" s="5"/>
      </tp>
      <tp>
        <v>11956812.029999999</v>
        <stp/>
        <stp>EM_S_QSTM07_IS</stp>
        <stp>4</stp>
        <stp>603026.SH</stp>
        <stp>61</stp>
        <stp>6/30/2015</stp>
        <stp>1</stp>
        <tr r="K2749" s="5"/>
      </tp>
      <tp>
        <v>5592307.3499999996</v>
        <stp/>
        <stp>EM_S_QSTM07_IS</stp>
        <stp>4</stp>
        <stp>603030.SH</stp>
        <stp>61</stp>
        <stp>3/31/2016</stp>
        <stp>1</stp>
        <tr r="I2753" s="5"/>
      </tp>
      <tp>
        <v>59490672.740000002</v>
        <stp/>
        <stp>EM_S_QSTM07_IS</stp>
        <stp>4</stp>
        <stp>603020.SH</stp>
        <stp>61</stp>
        <stp>3/31/2016</stp>
        <stp>1</stp>
        <tr r="I2744" s="5"/>
      </tp>
      <tp>
        <v>9833435.1999999993</v>
        <stp/>
        <stp>EM_S_QSTM07_IS</stp>
        <stp>4</stp>
        <stp>603005.SH</stp>
        <stp>61</stp>
        <stp>6/30/2016</stp>
        <stp>1</stp>
        <tr r="D2732" s="5"/>
      </tp>
      <tp>
        <v>13696661.380000001</v>
        <stp/>
        <stp>EM_S_QSTM07_IS</stp>
        <stp>4</stp>
        <stp>603006.SH</stp>
        <stp>61</stp>
        <stp>6/30/2015</stp>
        <stp>1</stp>
        <tr r="K2733" s="5"/>
      </tp>
      <tp>
        <v>31982268.800000001</v>
        <stp/>
        <stp>EM_S_QSTM07_IS</stp>
        <stp>4</stp>
        <stp>603010.SH</stp>
        <stp>61</stp>
        <stp>3/31/2016</stp>
        <stp>1</stp>
        <tr r="I2736" s="5"/>
      </tp>
      <tp>
        <v>38769656.289999999</v>
        <stp/>
        <stp>EM_S_QSTM07_IS</stp>
        <stp>4</stp>
        <stp>603000.SH</stp>
        <stp>61</stp>
        <stp>3/31/2016</stp>
        <stp>1</stp>
        <tr r="I2728" s="5"/>
      </tp>
      <tp>
        <v>15950628.380000001</v>
        <stp/>
        <stp>EM_S_QSTM07_IS</stp>
        <stp>4</stp>
        <stp>603015.SH</stp>
        <stp>61</stp>
        <stp>6/30/2016</stp>
        <stp>1</stp>
        <tr r="D2739" s="5"/>
      </tp>
      <tp>
        <v>19119386.670000002</v>
        <stp/>
        <stp>EM_S_QSTM07_IS</stp>
        <stp>4</stp>
        <stp>603016.SH</stp>
        <stp>61</stp>
        <stp>6/30/2015</stp>
        <stp>1</stp>
        <tr r="K2740" s="5"/>
      </tp>
      <tp>
        <v>19054445.52</v>
        <stp/>
        <stp>EM_S_QSTM07_IS</stp>
        <stp>4</stp>
        <stp>603066.SH</stp>
        <stp>61</stp>
        <stp>6/30/2015</stp>
        <stp>1</stp>
        <tr r="K2754" s="5"/>
      </tp>
      <tp>
        <v>10607517.18</v>
        <stp/>
        <stp>EM_S_QSTM07_IS</stp>
        <stp>4</stp>
        <stp>603085.SH</stp>
        <stp>61</stp>
        <stp>6/30/2016</stp>
        <stp>1</stp>
        <tr r="D2757" s="5"/>
      </tp>
      <tp>
        <v>21083494.469999999</v>
        <stp/>
        <stp>EM_S_QSTM07_IS</stp>
        <stp>4</stp>
        <stp>603126.SH</stp>
        <stp>61</stp>
        <stp>6/30/2015</stp>
        <stp>1</stp>
        <tr r="K2768" s="5"/>
      </tp>
      <tp>
        <v>24059759.109999999</v>
        <stp/>
        <stp>EM_S_QSTM07_IS</stp>
        <stp>4</stp>
        <stp>603100.SH</stp>
        <stp>61</stp>
        <stp>3/31/2016</stp>
        <stp>1</stp>
        <tr r="I2760" s="5"/>
      </tp>
      <tp>
        <v>59906761.060000002</v>
        <stp/>
        <stp>EM_S_QSTM07_IS</stp>
        <stp>4</stp>
        <stp>603116.SH</stp>
        <stp>61</stp>
        <stp>6/30/2015</stp>
        <stp>1</stp>
        <tr r="K2764" s="5"/>
      </tp>
      <tp>
        <v>23641947.120000001</v>
        <stp/>
        <stp>EM_S_QSTM07_IS</stp>
        <stp>4</stp>
        <stp>603166.SH</stp>
        <stp>61</stp>
        <stp>6/30/2015</stp>
        <stp>1</stp>
        <tr r="K2772" s="5"/>
      </tp>
      <tp>
        <v>161166018.88999999</v>
        <stp/>
        <stp>EM_S_QSTM07_IS</stp>
        <stp>4</stp>
        <stp>603806.SH</stp>
        <stp>61</stp>
        <stp>6/30/2015</stp>
        <stp>1</stp>
        <tr r="K2848" s="5"/>
      </tp>
      <tp>
        <v>-20071493.859999999</v>
        <stp/>
        <stp>EM_S_QSTM07_IS</stp>
        <stp>4</stp>
        <stp>603800.SH</stp>
        <stp>61</stp>
        <stp>3/31/2016</stp>
        <stp>1</stp>
        <tr r="I2847" s="5"/>
      </tp>
      <tp>
        <v>87496505.810000002</v>
        <stp/>
        <stp>EM_S_QSTM07_IS</stp>
        <stp>4</stp>
        <stp>603866.SH</stp>
        <stp>61</stp>
        <stp>6/30/2015</stp>
        <stp>1</stp>
        <tr r="K2855" s="5"/>
      </tp>
      <tp>
        <v>255978353.55000001</v>
        <stp/>
        <stp>EM_S_QSTM07_IS</stp>
        <stp>4</stp>
        <stp>603885.SH</stp>
        <stp>61</stp>
        <stp>6/30/2016</stp>
        <stp>1</stp>
        <tr r="D2859" s="5"/>
      </tp>
      <tp>
        <v>24253345.75</v>
        <stp/>
        <stp>EM_S_QSTM07_IS</stp>
        <stp>4</stp>
        <stp>603936.SH</stp>
        <stp>61</stp>
        <stp>6/30/2015</stp>
        <stp>1</stp>
        <tr r="K2867" s="5"/>
      </tp>
      <tp>
        <v>38298021.439999998</v>
        <stp/>
        <stp>EM_S_QSTM07_IS</stp>
        <stp>4</stp>
        <stp>603996.SH</stp>
        <stp>61</stp>
        <stp>6/30/2015</stp>
        <stp>1</stp>
        <tr r="K2877" s="5"/>
      </tp>
      <tp>
        <v>90755515.840000004</v>
        <stp/>
        <stp>EM_S_QSTM07_IS</stp>
        <stp>4</stp>
        <stp>000665.SZ</stp>
        <stp>61</stp>
        <stp>6/30/2016</stp>
        <stp>1</stp>
        <tr r="D228" s="5"/>
      </tp>
      <tp>
        <v>211147723.65000001</v>
        <stp/>
        <stp>EM_S_QSTM07_IS</stp>
        <stp>4</stp>
        <stp>000666.SZ</stp>
        <stp>61</stp>
        <stp>6/30/2015</stp>
        <stp>1</stp>
        <tr r="K229" s="5"/>
      </tp>
      <tp>
        <v>17766730.98</v>
        <stp/>
        <stp>EM_S_QSTM07_IS</stp>
        <stp>4</stp>
        <stp>000670.SZ</stp>
        <stp>61</stp>
        <stp>3/31/2016</stp>
        <stp>1</stp>
        <tr r="I233" s="5"/>
      </tp>
      <tp>
        <v>-15893407.67</v>
        <stp/>
        <stp>EM_S_QSTM07_IS</stp>
        <stp>4</stp>
        <stp>000676.SZ</stp>
        <stp>61</stp>
        <stp>6/30/2015</stp>
        <stp>1</stp>
        <tr r="K237" s="5"/>
      </tp>
      <tp>
        <v>103915590.78</v>
        <stp/>
        <stp>EM_S_QSTM07_IS</stp>
        <stp>4</stp>
        <stp>000650.SZ</stp>
        <stp>61</stp>
        <stp>3/31/2016</stp>
        <stp>1</stp>
        <tr r="I218" s="5"/>
      </tp>
      <tp>
        <v>-38158707.369999997</v>
        <stp/>
        <stp>EM_S_QSTM07_IS</stp>
        <stp>4</stp>
        <stp>000655.SZ</stp>
        <stp>61</stp>
        <stp>6/30/2016</stp>
        <stp>1</stp>
        <tr r="D221" s="5"/>
      </tp>
      <tp>
        <v>349685961.56999999</v>
        <stp/>
        <stp>EM_S_QSTM07_IS</stp>
        <stp>4</stp>
        <stp>000656.SZ</stp>
        <stp>61</stp>
        <stp>6/30/2015</stp>
        <stp>1</stp>
        <tr r="K222" s="5"/>
      </tp>
      <tp>
        <v>2817971442.9299998</v>
        <stp/>
        <stp>EM_S_QSTM07_IS</stp>
        <stp>4</stp>
        <stp>000625.SZ</stp>
        <stp>61</stp>
        <stp>6/30/2016</stp>
        <stp>1</stp>
        <tr r="D204" s="5"/>
      </tp>
      <tp>
        <v>62841284.450000003</v>
        <stp/>
        <stp>EM_S_QSTM07_IS</stp>
        <stp>4</stp>
        <stp>000626.SZ</stp>
        <stp>61</stp>
        <stp>6/30/2015</stp>
        <stp>1</stp>
        <tr r="K205" s="5"/>
      </tp>
      <tp>
        <v>-87100863.950000003</v>
        <stp/>
        <stp>EM_S_QSTM07_IS</stp>
        <stp>4</stp>
        <stp>000630.SZ</stp>
        <stp>61</stp>
        <stp>3/31/2016</stp>
        <stp>1</stp>
        <tr r="I209" s="5"/>
      </tp>
      <tp>
        <v>67002957.93</v>
        <stp/>
        <stp>EM_S_QSTM07_IS</stp>
        <stp>4</stp>
        <stp>000620.SZ</stp>
        <stp>61</stp>
        <stp>3/31/2016</stp>
        <stp>1</stp>
        <tr r="I201" s="5"/>
      </tp>
      <tp>
        <v>27090106.449999999</v>
        <stp/>
        <stp>EM_S_QSTM07_IS</stp>
        <stp>4</stp>
        <stp>000635.SZ</stp>
        <stp>61</stp>
        <stp>6/30/2016</stp>
        <stp>1</stp>
        <tr r="D213" s="5"/>
      </tp>
      <tp>
        <v>37182656.439999998</v>
        <stp/>
        <stp>EM_S_QSTM07_IS</stp>
        <stp>4</stp>
        <stp>000636.SZ</stp>
        <stp>61</stp>
        <stp>6/30/2015</stp>
        <stp>1</stp>
        <tr r="K214" s="5"/>
      </tp>
      <tp>
        <v>6928746.9199999999</v>
        <stp/>
        <stp>EM_S_QSTM07_IS</stp>
        <stp>4</stp>
        <stp>000605.SZ</stp>
        <stp>61</stp>
        <stp>6/30/2016</stp>
        <stp>1</stp>
        <tr r="D188" s="5"/>
      </tp>
      <tp>
        <v>-22570450.510000002</v>
        <stp/>
        <stp>EM_S_QSTM07_IS</stp>
        <stp>4</stp>
        <stp>000606.SZ</stp>
        <stp>61</stp>
        <stp>6/30/2015</stp>
        <stp>1</stp>
        <tr r="K189" s="5"/>
      </tp>
      <tp>
        <v>-7838354.8799999999</v>
        <stp/>
        <stp>EM_S_QSTM07_IS</stp>
        <stp>4</stp>
        <stp>000610.SZ</stp>
        <stp>61</stp>
        <stp>3/31/2016</stp>
        <stp>1</stp>
        <tr r="I193" s="5"/>
      </tp>
      <tp>
        <v>654058240.42999995</v>
        <stp/>
        <stp>EM_S_QSTM07_IS</stp>
        <stp>4</stp>
        <stp>000600.SZ</stp>
        <stp>61</stp>
        <stp>3/31/2016</stp>
        <stp>1</stp>
        <tr r="I185" s="5"/>
      </tp>
      <tp>
        <v>-80151177.150000006</v>
        <stp/>
        <stp>EM_S_QSTM07_IS</stp>
        <stp>4</stp>
        <stp>000615.SZ</stp>
        <stp>61</stp>
        <stp>6/30/2016</stp>
        <stp>1</stp>
        <tr r="D197" s="5"/>
      </tp>
      <tp>
        <v>76933870.980000004</v>
        <stp/>
        <stp>EM_S_QSTM07_IS</stp>
        <stp>4</stp>
        <stp>000616.SZ</stp>
        <stp>61</stp>
        <stp>6/30/2015</stp>
        <stp>1</stp>
        <tr r="K198" s="5"/>
      </tp>
      <tp>
        <v>264034908.94999999</v>
        <stp/>
        <stp>EM_S_QSTM07_IS</stp>
        <stp>4</stp>
        <stp>000685.SZ</stp>
        <stp>61</stp>
        <stp>6/30/2016</stp>
        <stp>1</stp>
        <tr r="D245" s="5"/>
      </tp>
      <tp>
        <v>1280694405.75</v>
        <stp/>
        <stp>EM_S_QSTM07_IS</stp>
        <stp>4</stp>
        <stp>000686.SZ</stp>
        <stp>61</stp>
        <stp>6/30/2015</stp>
        <stp>1</stp>
        <tr r="K246" s="5"/>
      </tp>
      <tp>
        <v>160408438.99000001</v>
        <stp/>
        <stp>EM_S_QSTM07_IS</stp>
        <stp>4</stp>
        <stp>000690.SZ</stp>
        <stp>61</stp>
        <stp>3/31/2016</stp>
        <stp>1</stp>
        <tr r="I249" s="5"/>
      </tp>
      <tp>
        <v>15681628.98</v>
        <stp/>
        <stp>EM_S_QSTM07_IS</stp>
        <stp>4</stp>
        <stp>000680.SZ</stp>
        <stp>61</stp>
        <stp>3/31/2016</stp>
        <stp>1</stp>
        <tr r="I241" s="5"/>
      </tp>
      <tp>
        <v>-11666837.550000001</v>
        <stp/>
        <stp>EM_S_QSTM07_IS</stp>
        <stp>4</stp>
        <stp>000695.SZ</stp>
        <stp>61</stp>
        <stp>6/30/2016</stp>
        <stp>1</stp>
        <tr r="D253" s="5"/>
      </tp>
      <tp>
        <v>27529142.289999999</v>
        <stp/>
        <stp>EM_S_QSTM07_IS</stp>
        <stp>4</stp>
        <stp>600626.SH</stp>
        <stp>61</stp>
        <stp>6/30/2015</stp>
        <stp>1</stp>
        <tr r="K2297" s="5"/>
      </tp>
      <tp>
        <v>22479930.780000001</v>
        <stp/>
        <stp>EM_S_QSTM07_IS</stp>
        <stp>4</stp>
        <stp>600630.SH</stp>
        <stp>61</stp>
        <stp>3/31/2016</stp>
        <stp>1</stp>
        <tr r="I2300" s="5"/>
      </tp>
      <tp>
        <v>-4961101.93</v>
        <stp/>
        <stp>EM_S_QSTM07_IS</stp>
        <stp>4</stp>
        <stp>600620.SH</stp>
        <stp>61</stp>
        <stp>3/31/2016</stp>
        <stp>1</stp>
        <tr r="I2292" s="5"/>
      </tp>
      <tp>
        <v>170699662.50999999</v>
        <stp/>
        <stp>EM_S_QSTM07_IS</stp>
        <stp>4</stp>
        <stp>600635.SH</stp>
        <stp>61</stp>
        <stp>6/30/2016</stp>
        <stp>1</stp>
        <tr r="D2303" s="5"/>
      </tp>
      <tp>
        <v>-4029348.11</v>
        <stp/>
        <stp>EM_S_QSTM07_IS</stp>
        <stp>4</stp>
        <stp>600636.SH</stp>
        <stp>61</stp>
        <stp>6/30/2015</stp>
        <stp>1</stp>
        <tr r="K2304" s="5"/>
      </tp>
      <tp>
        <v>11004258.52</v>
        <stp/>
        <stp>EM_S_QSTM07_IS</stp>
        <stp>4</stp>
        <stp>600605.SH</stp>
        <stp>61</stp>
        <stp>6/30/2016</stp>
        <stp>1</stp>
        <tr r="D2278" s="5"/>
      </tp>
      <tp>
        <v>3977956405.9200001</v>
        <stp/>
        <stp>EM_S_QSTM07_IS</stp>
        <stp>4</stp>
        <stp>600606.SH</stp>
        <stp>61</stp>
        <stp>6/30/2015</stp>
        <stp>1</stp>
        <tr r="K2279" s="5"/>
      </tp>
      <tp>
        <v>-6404683.2000000002</v>
        <stp/>
        <stp>EM_S_QSTM07_IS</stp>
        <stp>4</stp>
        <stp>600610.SH</stp>
        <stp>61</stp>
        <stp>3/31/2016</stp>
        <stp>1</stp>
        <tr r="I2282" s="5"/>
      </tp>
      <tp>
        <v>533859403</v>
        <stp/>
        <stp>EM_S_QSTM07_IS</stp>
        <stp>4</stp>
        <stp>600600.SH</stp>
        <stp>61</stp>
        <stp>3/31/2016</stp>
        <stp>1</stp>
        <tr r="I2273" s="5"/>
      </tp>
      <tp>
        <v>6131065.4400000004</v>
        <stp/>
        <stp>EM_S_QSTM07_IS</stp>
        <stp>4</stp>
        <stp>600615.SH</stp>
        <stp>61</stp>
        <stp>6/30/2016</stp>
        <stp>1</stp>
        <tr r="D2287" s="5"/>
      </tp>
      <tp>
        <v>-24387619.449999999</v>
        <stp/>
        <stp>EM_S_QSTM07_IS</stp>
        <stp>4</stp>
        <stp>600616.SH</stp>
        <stp>61</stp>
        <stp>6/30/2015</stp>
        <stp>1</stp>
        <tr r="K2288" s="5"/>
      </tp>
      <tp>
        <v>-44212318.810000002</v>
        <stp/>
        <stp>EM_S_QSTM07_IS</stp>
        <stp>4</stp>
        <stp>600665.SH</stp>
        <stp>61</stp>
        <stp>6/30/2016</stp>
        <stp>1</stp>
        <tr r="D2330" s="5"/>
      </tp>
      <tp>
        <v>88916408.719999999</v>
        <stp/>
        <stp>EM_S_QSTM07_IS</stp>
        <stp>4</stp>
        <stp>600666.SH</stp>
        <stp>61</stp>
        <stp>6/30/2015</stp>
        <stp>1</stp>
        <tr r="K2331" s="5"/>
      </tp>
      <tp>
        <v>583071294</v>
        <stp/>
        <stp>EM_S_QSTM07_IS</stp>
        <stp>4</stp>
        <stp>600660.SH</stp>
        <stp>61</stp>
        <stp>3/31/2016</stp>
        <stp>1</stp>
        <tr r="I2325" s="5"/>
      </tp>
      <tp>
        <v>22241091.690000001</v>
        <stp/>
        <stp>EM_S_QSTM07_IS</stp>
        <stp>4</stp>
        <stp>600675.SH</stp>
        <stp>61</stp>
        <stp>6/30/2016</stp>
        <stp>1</stp>
        <tr r="D2337" s="5"/>
      </tp>
      <tp>
        <v>89871007.260000005</v>
        <stp/>
        <stp>EM_S_QSTM07_IS</stp>
        <stp>4</stp>
        <stp>600676.SH</stp>
        <stp>61</stp>
        <stp>6/30/2015</stp>
        <stp>1</stp>
        <tr r="K2338" s="5"/>
      </tp>
      <tp>
        <v>22180287.870000001</v>
        <stp/>
        <stp>EM_S_QSTM07_IS</stp>
        <stp>4</stp>
        <stp>600645.SH</stp>
        <stp>61</stp>
        <stp>6/30/2016</stp>
        <stp>1</stp>
        <tr r="D2313" s="5"/>
      </tp>
      <tp>
        <v>49340501.840000004</v>
        <stp/>
        <stp>EM_S_QSTM07_IS</stp>
        <stp>4</stp>
        <stp>600650.SH</stp>
        <stp>61</stp>
        <stp>3/31/2016</stp>
        <stp>1</stp>
        <tr r="I2317" s="5"/>
      </tp>
      <tp>
        <v>5829358.5300000003</v>
        <stp/>
        <stp>EM_S_QSTM07_IS</stp>
        <stp>4</stp>
        <stp>600640.SH</stp>
        <stp>61</stp>
        <stp>3/31/2016</stp>
        <stp>1</stp>
        <tr r="I2308" s="5"/>
      </tp>
      <tp>
        <v>110392683.13</v>
        <stp/>
        <stp>EM_S_QSTM07_IS</stp>
        <stp>4</stp>
        <stp>600655.SH</stp>
        <stp>61</stp>
        <stp>6/30/2016</stp>
        <stp>1</stp>
        <tr r="D2322" s="5"/>
      </tp>
      <tp>
        <v>36036742.140000001</v>
        <stp/>
        <stp>EM_S_QSTM07_IS</stp>
        <stp>4</stp>
        <stp>600685.SH</stp>
        <stp>61</stp>
        <stp>6/30/2016</stp>
        <stp>1</stp>
        <tr r="D2347" s="5"/>
      </tp>
      <tp>
        <v>108959216.83</v>
        <stp/>
        <stp>EM_S_QSTM07_IS</stp>
        <stp>4</stp>
        <stp>600686.SH</stp>
        <stp>61</stp>
        <stp>6/30/2015</stp>
        <stp>1</stp>
        <tr r="K2348" s="5"/>
      </tp>
      <tp>
        <v>1596815139.24</v>
        <stp/>
        <stp>EM_S_QSTM07_IS</stp>
        <stp>4</stp>
        <stp>600690.SH</stp>
        <stp>61</stp>
        <stp>3/31/2016</stp>
        <stp>1</stp>
        <tr r="I2352" s="5"/>
      </tp>
      <tp>
        <v>-4018891.77</v>
        <stp/>
        <stp>EM_S_QSTM07_IS</stp>
        <stp>4</stp>
        <stp>600680.SH</stp>
        <stp>61</stp>
        <stp>3/31/2016</stp>
        <stp>1</stp>
        <tr r="I2342" s="5"/>
      </tp>
      <tp>
        <v>9450433.3800000008</v>
        <stp/>
        <stp>EM_S_QSTM07_IS</stp>
        <stp>4</stp>
        <stp>600695.SH</stp>
        <stp>61</stp>
        <stp>6/30/2016</stp>
        <stp>1</stp>
        <tr r="D2357" s="5"/>
      </tp>
      <tp>
        <v>-12145360.74</v>
        <stp/>
        <stp>EM_S_QSTM07_IS</stp>
        <stp>4</stp>
        <stp>600696.SH</stp>
        <stp>61</stp>
        <stp>6/30/2015</stp>
        <stp>1</stp>
        <tr r="K2358" s="5"/>
      </tp>
      <tp>
        <v>-9479448.5800000001</v>
        <stp/>
        <stp>EM_S_QSTM07_IS</stp>
        <stp>4</stp>
        <stp>000766.SZ</stp>
        <stp>61</stp>
        <stp>6/30/2015</stp>
        <stp>1</stp>
        <tr r="K303" s="5"/>
      </tp>
      <tp>
        <v>-35016221.140000001</v>
        <stp/>
        <stp>EM_S_QSTM07_IS</stp>
        <stp>4</stp>
        <stp>000760.SZ</stp>
        <stp>61</stp>
        <stp>3/31/2016</stp>
        <stp>1</stp>
        <tr r="I300" s="5"/>
      </tp>
      <tp>
        <v>5888668625.3400002</v>
        <stp/>
        <stp>EM_S_QSTM07_IS</stp>
        <stp>4</stp>
        <stp>000776.SZ</stp>
        <stp>61</stp>
        <stp>6/30/2015</stp>
        <stp>1</stp>
        <tr r="K306" s="5"/>
      </tp>
      <tp>
        <v>330269553.38999999</v>
        <stp/>
        <stp>EM_S_QSTM07_IS</stp>
        <stp>4</stp>
        <stp>000750.SZ</stp>
        <stp>61</stp>
        <stp>3/31/2016</stp>
        <stp>1</stp>
        <tr r="I291" s="5"/>
      </tp>
      <tp>
        <v>-145759758.03</v>
        <stp/>
        <stp>EM_S_QSTM07_IS</stp>
        <stp>4</stp>
        <stp>000755.SZ</stp>
        <stp>61</stp>
        <stp>6/30/2016</stp>
        <stp>1</stp>
        <tr r="D295" s="5"/>
      </tp>
      <tp>
        <v>11600136.289999999</v>
        <stp/>
        <stp>EM_S_QSTM07_IS</stp>
        <stp>4</stp>
        <stp>000756.SZ</stp>
        <stp>61</stp>
        <stp>6/30/2015</stp>
        <stp>1</stp>
        <tr r="K296" s="5"/>
      </tp>
      <tp>
        <v>-624797872</v>
        <stp/>
        <stp>EM_S_QSTM07_IS</stp>
        <stp>4</stp>
        <stp>000725.SZ</stp>
        <stp>61</stp>
        <stp>6/30/2016</stp>
        <stp>1</stp>
        <tr r="D277" s="5"/>
      </tp>
      <tp>
        <v>191807436.37</v>
        <stp/>
        <stp>EM_S_QSTM07_IS</stp>
        <stp>4</stp>
        <stp>000726.SZ</stp>
        <stp>61</stp>
        <stp>6/30/2015</stp>
        <stp>1</stp>
        <tr r="K278" s="5"/>
      </tp>
      <tp>
        <v>21789309.550000001</v>
        <stp/>
        <stp>EM_S_QSTM07_IS</stp>
        <stp>4</stp>
        <stp>000720.SZ</stp>
        <stp>61</stp>
        <stp>3/31/2016</stp>
        <stp>1</stp>
        <tr r="I273" s="5"/>
      </tp>
      <tp>
        <v>14962160.460000001</v>
        <stp/>
        <stp>EM_S_QSTM07_IS</stp>
        <stp>4</stp>
        <stp>000735.SZ</stp>
        <stp>61</stp>
        <stp>6/30/2016</stp>
        <stp>1</stp>
        <tr r="D285" s="5"/>
      </tp>
      <tp>
        <v>18495762.039999999</v>
        <stp/>
        <stp>EM_S_QSTM07_IS</stp>
        <stp>4</stp>
        <stp>000736.SZ</stp>
        <stp>61</stp>
        <stp>6/30/2015</stp>
        <stp>1</stp>
        <tr r="K286" s="5"/>
      </tp>
      <tp>
        <v>17836095.890000001</v>
        <stp/>
        <stp>EM_S_QSTM07_IS</stp>
        <stp>4</stp>
        <stp>000705.SZ</stp>
        <stp>61</stp>
        <stp>6/30/2016</stp>
        <stp>1</stp>
        <tr r="D260" s="5"/>
      </tp>
      <tp>
        <v>-877960.33</v>
        <stp/>
        <stp>EM_S_QSTM07_IS</stp>
        <stp>4</stp>
        <stp>000710.SZ</stp>
        <stp>61</stp>
        <stp>3/31/2016</stp>
        <stp>1</stp>
        <tr r="I264" s="5"/>
      </tp>
      <tp>
        <v>69241165.680000007</v>
        <stp/>
        <stp>EM_S_QSTM07_IS</stp>
        <stp>4</stp>
        <stp>000700.SZ</stp>
        <stp>61</stp>
        <stp>3/31/2016</stp>
        <stp>1</stp>
        <tr r="I256" s="5"/>
      </tp>
      <tp>
        <v>14612890.68</v>
        <stp/>
        <stp>EM_S_QSTM07_IS</stp>
        <stp>4</stp>
        <stp>000715.SZ</stp>
        <stp>61</stp>
        <stp>6/30/2016</stp>
        <stp>1</stp>
        <tr r="D268" s="5"/>
      </tp>
      <tp>
        <v>10182532.42</v>
        <stp/>
        <stp>EM_S_QSTM07_IS</stp>
        <stp>4</stp>
        <stp>000716.SZ</stp>
        <stp>61</stp>
        <stp>6/30/2015</stp>
        <stp>1</stp>
        <tr r="K269" s="5"/>
      </tp>
      <tp>
        <v>17370152.100000001</v>
        <stp/>
        <stp>EM_S_QSTM07_IS</stp>
        <stp>4</stp>
        <stp>000785.SZ</stp>
        <stp>61</stp>
        <stp>6/30/2016</stp>
        <stp>1</stp>
        <tr r="D313" s="5"/>
      </tp>
      <tp>
        <v>302083301.44</v>
        <stp/>
        <stp>EM_S_QSTM07_IS</stp>
        <stp>4</stp>
        <stp>000786.SZ</stp>
        <stp>61</stp>
        <stp>6/30/2015</stp>
        <stp>1</stp>
        <tr r="K314" s="5"/>
      </tp>
      <tp>
        <v>5857313.6299999999</v>
        <stp/>
        <stp>EM_S_QSTM07_IS</stp>
        <stp>4</stp>
        <stp>000790.SZ</stp>
        <stp>61</stp>
        <stp>3/31/2016</stp>
        <stp>1</stp>
        <tr r="I317" s="5"/>
      </tp>
      <tp>
        <v>-85187737.620000005</v>
        <stp/>
        <stp>EM_S_QSTM07_IS</stp>
        <stp>4</stp>
        <stp>000780.SZ</stp>
        <stp>61</stp>
        <stp>3/31/2016</stp>
        <stp>1</stp>
        <tr r="I310" s="5"/>
      </tp>
      <tp>
        <v>15463431.02</v>
        <stp/>
        <stp>EM_S_QSTM07_IS</stp>
        <stp>4</stp>
        <stp>000795.SZ</stp>
        <stp>61</stp>
        <stp>6/30/2016</stp>
        <stp>1</stp>
        <tr r="D321" s="5"/>
      </tp>
      <tp>
        <v>6320815.1600000001</v>
        <stp/>
        <stp>EM_S_QSTM07_IS</stp>
        <stp>4</stp>
        <stp>000796.SZ</stp>
        <stp>61</stp>
        <stp>6/30/2015</stp>
        <stp>1</stp>
        <tr r="K322" s="5"/>
      </tp>
      <tp>
        <v>-135022634.77000001</v>
        <stp/>
        <stp>EM_S_QSTM07_IS</stp>
        <stp>4</stp>
        <stp>600725.SH</stp>
        <stp>61</stp>
        <stp>6/30/2016</stp>
        <stp>1</stp>
        <tr r="D2385" s="5"/>
      </tp>
      <tp>
        <v>-119789643.19</v>
        <stp/>
        <stp>EM_S_QSTM07_IS</stp>
        <stp>4</stp>
        <stp>600726.SH</stp>
        <stp>61</stp>
        <stp>6/30/2015</stp>
        <stp>1</stp>
        <tr r="K2386" s="5"/>
      </tp>
      <tp>
        <v>-8881352.4800000004</v>
        <stp/>
        <stp>EM_S_QSTM07_IS</stp>
        <stp>4</stp>
        <stp>600730.SH</stp>
        <stp>61</stp>
        <stp>3/31/2016</stp>
        <stp>1</stp>
        <tr r="I2390" s="5"/>
      </tp>
      <tp>
        <v>-192541752.56999999</v>
        <stp/>
        <stp>EM_S_QSTM07_IS</stp>
        <stp>4</stp>
        <stp>600720.SH</stp>
        <stp>61</stp>
        <stp>3/31/2016</stp>
        <stp>1</stp>
        <tr r="I2380" s="5"/>
      </tp>
      <tp>
        <v>12889242.42</v>
        <stp/>
        <stp>EM_S_QSTM07_IS</stp>
        <stp>4</stp>
        <stp>600735.SH</stp>
        <stp>61</stp>
        <stp>6/30/2016</stp>
        <stp>1</stp>
        <tr r="D2395" s="5"/>
      </tp>
      <tp>
        <v>20605480.579999998</v>
        <stp/>
        <stp>EM_S_QSTM07_IS</stp>
        <stp>4</stp>
        <stp>600736.SH</stp>
        <stp>61</stp>
        <stp>6/30/2015</stp>
        <stp>1</stp>
        <tr r="K2396" s="5"/>
      </tp>
      <tp>
        <v>580312502.33000004</v>
        <stp/>
        <stp>EM_S_QSTM07_IS</stp>
        <stp>4</stp>
        <stp>600705.SH</stp>
        <stp>61</stp>
        <stp>6/30/2016</stp>
        <stp>1</stp>
        <tr r="D2366" s="5"/>
      </tp>
      <tp>
        <v>21875833.140000001</v>
        <stp/>
        <stp>EM_S_QSTM07_IS</stp>
        <stp>4</stp>
        <stp>600706.SH</stp>
        <stp>61</stp>
        <stp>6/30/2015</stp>
        <stp>1</stp>
        <tr r="K2367" s="5"/>
      </tp>
      <tp>
        <v>-46133901.259999998</v>
        <stp/>
        <stp>EM_S_QSTM07_IS</stp>
        <stp>4</stp>
        <stp>600710.SH</stp>
        <stp>61</stp>
        <stp>3/31/2016</stp>
        <stp>1</stp>
        <tr r="I2370" s="5"/>
      </tp>
      <tp>
        <v>61206713.969999999</v>
        <stp/>
        <stp>EM_S_QSTM07_IS</stp>
        <stp>4</stp>
        <stp>600715.SH</stp>
        <stp>61</stp>
        <stp>6/30/2016</stp>
        <stp>1</stp>
        <tr r="D2375" s="5"/>
      </tp>
      <tp>
        <v>-53750504.609999999</v>
        <stp/>
        <stp>EM_S_QSTM07_IS</stp>
        <stp>4</stp>
        <stp>600716.SH</stp>
        <stp>61</stp>
        <stp>6/30/2015</stp>
        <stp>1</stp>
        <tr r="K2376" s="5"/>
      </tp>
      <tp>
        <v>26975362.879999999</v>
        <stp/>
        <stp>EM_S_QSTM07_IS</stp>
        <stp>4</stp>
        <stp>600765.SH</stp>
        <stp>61</stp>
        <stp>6/30/2016</stp>
        <stp>1</stp>
        <tr r="D2423" s="5"/>
      </tp>
      <tp>
        <v>676193.31</v>
        <stp/>
        <stp>EM_S_QSTM07_IS</stp>
        <stp>4</stp>
        <stp>600766.SH</stp>
        <stp>61</stp>
        <stp>6/30/2015</stp>
        <stp>1</stp>
        <tr r="K2424" s="5"/>
      </tp>
      <tp>
        <v>18044945.140000001</v>
        <stp/>
        <stp>EM_S_QSTM07_IS</stp>
        <stp>4</stp>
        <stp>600770.SH</stp>
        <stp>61</stp>
        <stp>3/31/2016</stp>
        <stp>1</stp>
        <tr r="I2428" s="5"/>
      </tp>
      <tp>
        <v>-25702863.120000001</v>
        <stp/>
        <stp>EM_S_QSTM07_IS</stp>
        <stp>4</stp>
        <stp>600760.SH</stp>
        <stp>61</stp>
        <stp>3/31/2016</stp>
        <stp>1</stp>
        <tr r="I2419" s="5"/>
      </tp>
      <tp>
        <v>16744874.68</v>
        <stp/>
        <stp>EM_S_QSTM07_IS</stp>
        <stp>4</stp>
        <stp>600775.SH</stp>
        <stp>61</stp>
        <stp>6/30/2016</stp>
        <stp>1</stp>
        <tr r="D2432" s="5"/>
      </tp>
      <tp>
        <v>48170651.850000001</v>
        <stp/>
        <stp>EM_S_QSTM07_IS</stp>
        <stp>4</stp>
        <stp>600776.SH</stp>
        <stp>61</stp>
        <stp>6/30/2015</stp>
        <stp>1</stp>
        <tr r="K2433" s="5"/>
      </tp>
      <tp>
        <v>11061391.390000001</v>
        <stp/>
        <stp>EM_S_QSTM07_IS</stp>
        <stp>4</stp>
        <stp>600745.SH</stp>
        <stp>61</stp>
        <stp>6/30/2016</stp>
        <stp>1</stp>
        <tr r="D2405" s="5"/>
      </tp>
      <tp>
        <v>-3366170.06</v>
        <stp/>
        <stp>EM_S_QSTM07_IS</stp>
        <stp>4</stp>
        <stp>600746.SH</stp>
        <stp>61</stp>
        <stp>6/30/2015</stp>
        <stp>1</stp>
        <tr r="K2406" s="5"/>
      </tp>
      <tp>
        <v>107539403.14</v>
        <stp/>
        <stp>EM_S_QSTM07_IS</stp>
        <stp>4</stp>
        <stp>600750.SH</stp>
        <stp>61</stp>
        <stp>3/31/2016</stp>
        <stp>1</stp>
        <tr r="I2410" s="5"/>
      </tp>
      <tp>
        <v>-99116578.739999995</v>
        <stp/>
        <stp>EM_S_QSTM07_IS</stp>
        <stp>4</stp>
        <stp>600740.SH</stp>
        <stp>61</stp>
        <stp>3/31/2016</stp>
        <stp>1</stp>
        <tr r="I2400" s="5"/>
      </tp>
      <tp>
        <v>234074861.62</v>
        <stp/>
        <stp>EM_S_QSTM07_IS</stp>
        <stp>4</stp>
        <stp>600755.SH</stp>
        <stp>61</stp>
        <stp>6/30/2016</stp>
        <stp>1</stp>
        <tr r="D2414" s="5"/>
      </tp>
      <tp>
        <v>-934738.85999999905</v>
        <stp/>
        <stp>EM_S_QSTM07_IS</stp>
        <stp>4</stp>
        <stp>600756.SH</stp>
        <stp>61</stp>
        <stp>6/30/2015</stp>
        <stp>1</stp>
        <tr r="K2415" s="5"/>
      </tp>
      <tp>
        <v>-17123216.850000001</v>
        <stp/>
        <stp>EM_S_QSTM07_IS</stp>
        <stp>4</stp>
        <stp>600785.SH</stp>
        <stp>61</stp>
        <stp>6/30/2016</stp>
        <stp>1</stp>
        <tr r="D2442" s="5"/>
      </tp>
      <tp>
        <v>80236011.629999995</v>
        <stp/>
        <stp>EM_S_QSTM07_IS</stp>
        <stp>4</stp>
        <stp>600790.SH</stp>
        <stp>61</stp>
        <stp>3/31/2016</stp>
        <stp>1</stp>
        <tr r="I2445" s="5"/>
      </tp>
      <tp>
        <v>51724706.020000003</v>
        <stp/>
        <stp>EM_S_QSTM07_IS</stp>
        <stp>4</stp>
        <stp>600780.SH</stp>
        <stp>61</stp>
        <stp>3/31/2016</stp>
        <stp>1</stp>
        <tr r="I2437" s="5"/>
      </tp>
      <tp>
        <v>1838064247.3900001</v>
        <stp/>
        <stp>EM_S_QSTM07_IS</stp>
        <stp>4</stp>
        <stp>600795.SH</stp>
        <stp>61</stp>
        <stp>6/30/2016</stp>
        <stp>1</stp>
        <tr r="D2450" s="5"/>
      </tp>
      <tp>
        <v>6345190.0599999996</v>
        <stp/>
        <stp>EM_S_QSTM07_IS</stp>
        <stp>4</stp>
        <stp>600796.SH</stp>
        <stp>61</stp>
        <stp>6/30/2015</stp>
        <stp>1</stp>
        <tr r="K2451" s="5"/>
      </tp>
      <tp>
        <v>10354103.51</v>
        <stp/>
        <stp>EM_S_QSTM07_IS</stp>
        <stp>4</stp>
        <stp>300440.SZ</stp>
        <stp>61</stp>
        <stp>3/31/2016</stp>
        <stp>1</stp>
        <tr r="I1700" s="5"/>
      </tp>
      <tp>
        <v>6705748.04</v>
        <stp/>
        <stp>EM_S_QSTM07_IS</stp>
        <stp>4</stp>
        <stp>300455.SZ</stp>
        <stp>61</stp>
        <stp>6/30/2016</stp>
        <stp>1</stp>
        <tr r="D1714" s="5"/>
      </tp>
      <tp>
        <v>15837573.539999999</v>
        <stp/>
        <stp>EM_S_QSTM07_IS</stp>
        <stp>4</stp>
        <stp>300456.SZ</stp>
        <stp>61</stp>
        <stp>6/30/2015</stp>
        <stp>1</stp>
        <tr r="K1715" s="5"/>
      </tp>
      <tp>
        <v>8722941.9299999997</v>
        <stp/>
        <stp>EM_S_QSTM07_IS</stp>
        <stp>4</stp>
        <stp>300445.SZ</stp>
        <stp>61</stp>
        <stp>6/30/2016</stp>
        <stp>1</stp>
        <tr r="D1705" s="5"/>
      </tp>
      <tp>
        <v>16891942.960000001</v>
        <stp/>
        <stp>EM_S_QSTM07_IS</stp>
        <stp>4</stp>
        <stp>300446.SZ</stp>
        <stp>61</stp>
        <stp>6/30/2015</stp>
        <stp>1</stp>
        <tr r="K1706" s="5"/>
      </tp>
      <tp>
        <v>48647955.030000001</v>
        <stp/>
        <stp>EM_S_QSTM07_IS</stp>
        <stp>4</stp>
        <stp>300450.SZ</stp>
        <stp>61</stp>
        <stp>3/31/2016</stp>
        <stp>1</stp>
        <tr r="I1710" s="5"/>
      </tp>
      <tp>
        <v>4180730.35</v>
        <stp/>
        <stp>EM_S_QSTM07_IS</stp>
        <stp>4</stp>
        <stp>300460.SZ</stp>
        <stp>61</stp>
        <stp>3/31/2016</stp>
        <stp>1</stp>
        <tr r="I1719" s="5"/>
      </tp>
      <tp>
        <v>19821836.239999998</v>
        <stp/>
        <stp>EM_S_QSTM07_IS</stp>
        <stp>4</stp>
        <stp>300475.SZ</stp>
        <stp>61</stp>
        <stp>6/30/2016</stp>
        <stp>1</stp>
        <tr r="D1734" s="5"/>
      </tp>
      <tp>
        <v>34882084.579999998</v>
        <stp/>
        <stp>EM_S_QSTM07_IS</stp>
        <stp>4</stp>
        <stp>300476.SZ</stp>
        <stp>61</stp>
        <stp>6/30/2015</stp>
        <stp>1</stp>
        <tr r="K1735" s="5"/>
      </tp>
      <tp>
        <v>2746674.46</v>
        <stp/>
        <stp>EM_S_QSTM07_IS</stp>
        <stp>4</stp>
        <stp>300465.SZ</stp>
        <stp>61</stp>
        <stp>6/30/2016</stp>
        <stp>1</stp>
        <tr r="D1724" s="5"/>
      </tp>
      <tp>
        <v>4433426.95</v>
        <stp/>
        <stp>EM_S_QSTM07_IS</stp>
        <stp>4</stp>
        <stp>300466.SZ</stp>
        <stp>61</stp>
        <stp>6/30/2015</stp>
        <stp>1</stp>
        <tr r="K1725" s="5"/>
      </tp>
      <tp>
        <v>16039270.35</v>
        <stp/>
        <stp>EM_S_QSTM07_IS</stp>
        <stp>4</stp>
        <stp>300470.SZ</stp>
        <stp>61</stp>
        <stp>3/31/2016</stp>
        <stp>1</stp>
        <tr r="I1729" s="5"/>
      </tp>
      <tp>
        <v>116446085.98999999</v>
        <stp/>
        <stp>EM_S_QSTM07_IS</stp>
        <stp>4</stp>
        <stp>000425.SZ</stp>
        <stp>61</stp>
        <stp>6/30/2016</stp>
        <stp>1</stp>
        <tr r="D99" s="5"/>
      </tp>
      <tp>
        <v>12381392.92</v>
        <stp/>
        <stp>EM_S_QSTM07_IS</stp>
        <stp>4</stp>
        <stp>000426.SZ</stp>
        <stp>61</stp>
        <stp>6/30/2015</stp>
        <stp>1</stp>
        <tr r="K100" s="5"/>
      </tp>
      <tp>
        <v>1939002.32</v>
        <stp/>
        <stp>EM_S_QSTM07_IS</stp>
        <stp>4</stp>
        <stp>000430.SZ</stp>
        <stp>61</stp>
        <stp>3/31/2016</stp>
        <stp>1</stp>
        <tr r="I103" s="5"/>
      </tp>
      <tp>
        <v>1243893.76</v>
        <stp/>
        <stp>EM_S_QSTM07_IS</stp>
        <stp>4</stp>
        <stp>300400.SZ</stp>
        <stp>61</stp>
        <stp>3/31/2016</stp>
        <stp>1</stp>
        <tr r="I1660" s="5"/>
      </tp>
      <tp>
        <v>38573663.619999997</v>
        <stp/>
        <stp>EM_S_QSTM07_IS</stp>
        <stp>4</stp>
        <stp>300415.SZ</stp>
        <stp>61</stp>
        <stp>6/30/2016</stp>
        <stp>1</stp>
        <tr r="D1675" s="5"/>
      </tp>
      <tp>
        <v>15139169.539999999</v>
        <stp/>
        <stp>EM_S_QSTM07_IS</stp>
        <stp>4</stp>
        <stp>300416.SZ</stp>
        <stp>61</stp>
        <stp>6/30/2015</stp>
        <stp>1</stp>
        <tr r="K1676" s="5"/>
      </tp>
      <tp>
        <v>2562381.2799999998</v>
        <stp/>
        <stp>EM_S_QSTM07_IS</stp>
        <stp>4</stp>
        <stp>000420.SZ</stp>
        <stp>61</stp>
        <stp>3/31/2016</stp>
        <stp>1</stp>
        <tr r="I95" s="5"/>
      </tp>
      <tp>
        <v>2877513.63</v>
        <stp/>
        <stp>EM_S_QSTM07_IS</stp>
        <stp>4</stp>
        <stp>300405.SZ</stp>
        <stp>61</stp>
        <stp>6/30/2016</stp>
        <stp>1</stp>
        <tr r="D1665" s="5"/>
      </tp>
      <tp>
        <v>52181418.560000002</v>
        <stp/>
        <stp>EM_S_QSTM07_IS</stp>
        <stp>4</stp>
        <stp>300406.SZ</stp>
        <stp>61</stp>
        <stp>6/30/2015</stp>
        <stp>1</stp>
        <tr r="K1666" s="5"/>
      </tp>
      <tp>
        <v>2046707.62</v>
        <stp/>
        <stp>EM_S_QSTM07_IS</stp>
        <stp>4</stp>
        <stp>300410.SZ</stp>
        <stp>61</stp>
        <stp>3/31/2016</stp>
        <stp>1</stp>
        <tr r="I1670" s="5"/>
      </tp>
      <tp>
        <v>-124455963.86</v>
        <stp/>
        <stp>EM_S_QSTM07_IS</stp>
        <stp>4</stp>
        <stp>000410.SZ</stp>
        <stp>61</stp>
        <stp>3/31/2016</stp>
        <stp>1</stp>
        <tr r="I87" s="5"/>
      </tp>
      <tp>
        <v>3293087.55</v>
        <stp/>
        <stp>EM_S_QSTM07_IS</stp>
        <stp>4</stp>
        <stp>300420.SZ</stp>
        <stp>61</stp>
        <stp>3/31/2016</stp>
        <stp>1</stp>
        <tr r="I1680" s="5"/>
      </tp>
      <tp>
        <v>11169437.65</v>
        <stp/>
        <stp>EM_S_QSTM07_IS</stp>
        <stp>4</stp>
        <stp>300435.SZ</stp>
        <stp>61</stp>
        <stp>6/30/2016</stp>
        <stp>1</stp>
        <tr r="D1695" s="5"/>
      </tp>
      <tp>
        <v>25100538.690000001</v>
        <stp/>
        <stp>EM_S_QSTM07_IS</stp>
        <stp>4</stp>
        <stp>300436.SZ</stp>
        <stp>61</stp>
        <stp>6/30/2015</stp>
        <stp>1</stp>
        <tr r="K1696" s="5"/>
      </tp>
      <tp>
        <v>35868116.159999996</v>
        <stp/>
        <stp>EM_S_QSTM07_IS</stp>
        <stp>4</stp>
        <stp>000400.SZ</stp>
        <stp>61</stp>
        <stp>3/31/2016</stp>
        <stp>1</stp>
        <tr r="I79" s="5"/>
      </tp>
      <tp>
        <v>517912000</v>
        <stp/>
        <stp>EM_S_QSTM07_IS</stp>
        <stp>4</stp>
        <stp>000415.SZ</stp>
        <stp>61</stp>
        <stp>6/30/2016</stp>
        <stp>1</stp>
        <tr r="D90" s="5"/>
      </tp>
      <tp>
        <v>13715691.84</v>
        <stp/>
        <stp>EM_S_QSTM07_IS</stp>
        <stp>4</stp>
        <stp>000416.SZ</stp>
        <stp>61</stp>
        <stp>6/30/2015</stp>
        <stp>1</stp>
        <tr r="K91" s="5"/>
      </tp>
      <tp>
        <v>27496868.059999999</v>
        <stp/>
        <stp>EM_S_QSTM07_IS</stp>
        <stp>4</stp>
        <stp>300425.SZ</stp>
        <stp>61</stp>
        <stp>6/30/2016</stp>
        <stp>1</stp>
        <tr r="D1685" s="5"/>
      </tp>
      <tp>
        <v>23953525.34</v>
        <stp/>
        <stp>EM_S_QSTM07_IS</stp>
        <stp>4</stp>
        <stp>300426.SZ</stp>
        <stp>61</stp>
        <stp>6/30/2015</stp>
        <stp>1</stp>
        <tr r="K1686" s="5"/>
      </tp>
      <tp>
        <v>11231299.66</v>
        <stp/>
        <stp>EM_S_QSTM07_IS</stp>
        <stp>4</stp>
        <stp>300430.SZ</stp>
        <stp>61</stp>
        <stp>3/31/2016</stp>
        <stp>1</stp>
        <tr r="I1690" s="5"/>
      </tp>
      <tp>
        <v>1201938.6399999999</v>
        <stp/>
        <stp>EM_S_QSTM07_IS</stp>
        <stp>4</stp>
        <stp>300480.SZ</stp>
        <stp>61</stp>
        <stp>3/31/2016</stp>
        <stp>1</stp>
        <tr r="I1739" s="5"/>
      </tp>
      <tp>
        <v>54722824.759999998</v>
        <stp/>
        <stp>EM_S_QSTM07_IS</stp>
        <stp>4</stp>
        <stp>300495.SZ</stp>
        <stp>61</stp>
        <stp>6/30/2016</stp>
        <stp>1</stp>
        <tr r="D1754" s="5"/>
      </tp>
      <tp>
        <v>30624803.48</v>
        <stp/>
        <stp>EM_S_QSTM07_IS</stp>
        <stp>4</stp>
        <stp>300496.SZ</stp>
        <stp>61</stp>
        <stp>6/30/2015</stp>
        <stp>1</stp>
        <tr r="K1755" s="5"/>
      </tp>
      <tp>
        <v>72955689.060000002</v>
        <stp/>
        <stp>EM_S_QSTM07_IS</stp>
        <stp>4</stp>
        <stp>300485.SZ</stp>
        <stp>61</stp>
        <stp>6/30/2016</stp>
        <stp>1</stp>
        <tr r="D1744" s="5"/>
      </tp>
      <tp>
        <v>26948967.719999999</v>
        <stp/>
        <stp>EM_S_QSTM07_IS</stp>
        <stp>4</stp>
        <stp>300486.SZ</stp>
        <stp>61</stp>
        <stp>6/30/2015</stp>
        <stp>1</stp>
        <tr r="K1745" s="5"/>
      </tp>
      <tp>
        <v>8600139.8399999999</v>
        <stp/>
        <stp>EM_S_QSTM07_IS</stp>
        <stp>4</stp>
        <stp>300490.SZ</stp>
        <stp>61</stp>
        <stp>3/31/2016</stp>
        <stp>1</stp>
        <tr r="I1749" s="5"/>
      </tp>
      <tp>
        <v>-15541878.42</v>
        <stp/>
        <stp>EM_S_QSTM07_IS</stp>
        <stp>4</stp>
        <stp>600425.SH</stp>
        <stp>61</stp>
        <stp>6/30/2016</stp>
        <stp>1</stp>
        <tr r="D2135" s="5"/>
      </tp>
      <tp>
        <v>280699895.64999998</v>
        <stp/>
        <stp>EM_S_QSTM07_IS</stp>
        <stp>4</stp>
        <stp>600426.SH</stp>
        <stp>61</stp>
        <stp>6/30/2015</stp>
        <stp>1</stp>
        <tr r="K2136" s="5"/>
      </tp>
      <tp>
        <v>37944673.170000002</v>
        <stp/>
        <stp>EM_S_QSTM07_IS</stp>
        <stp>4</stp>
        <stp>600420.SH</stp>
        <stp>61</stp>
        <stp>3/31/2016</stp>
        <stp>1</stp>
        <tr r="I2131" s="5"/>
      </tp>
      <tp>
        <v>-4559012.8499999996</v>
        <stp/>
        <stp>EM_S_QSTM07_IS</stp>
        <stp>4</stp>
        <stp>600435.SH</stp>
        <stp>61</stp>
        <stp>6/30/2016</stp>
        <stp>1</stp>
        <tr r="D2141" s="5"/>
      </tp>
      <tp>
        <v>136197526.16999999</v>
        <stp/>
        <stp>EM_S_QSTM07_IS</stp>
        <stp>4</stp>
        <stp>600436.SH</stp>
        <stp>61</stp>
        <stp>6/30/2015</stp>
        <stp>1</stp>
        <tr r="K2142" s="5"/>
      </tp>
      <tp>
        <v>4093672.54</v>
        <stp/>
        <stp>EM_S_QSTM07_IS</stp>
        <stp>4</stp>
        <stp>600405.SH</stp>
        <stp>61</stp>
        <stp>6/30/2016</stp>
        <stp>1</stp>
        <tr r="D2122" s="5"/>
      </tp>
      <tp>
        <v>15650623.380000001</v>
        <stp/>
        <stp>EM_S_QSTM07_IS</stp>
        <stp>4</stp>
        <stp>600406.SH</stp>
        <stp>61</stp>
        <stp>6/30/2015</stp>
        <stp>1</stp>
        <tr r="K2123" s="5"/>
      </tp>
      <tp>
        <v>5443898.2699999996</v>
        <stp/>
        <stp>EM_S_QSTM07_IS</stp>
        <stp>4</stp>
        <stp>600410.SH</stp>
        <stp>61</stp>
        <stp>3/31/2016</stp>
        <stp>1</stp>
        <tr r="I2126" s="5"/>
      </tp>
      <tp>
        <v>28121669.23</v>
        <stp/>
        <stp>EM_S_QSTM07_IS</stp>
        <stp>4</stp>
        <stp>600400.SH</stp>
        <stp>61</stp>
        <stp>3/31/2016</stp>
        <stp>1</stp>
        <tr r="I2119" s="5"/>
      </tp>
      <tp>
        <v>363470154.75</v>
        <stp/>
        <stp>EM_S_QSTM07_IS</stp>
        <stp>4</stp>
        <stp>600415.SH</stp>
        <stp>61</stp>
        <stp>6/30/2016</stp>
        <stp>1</stp>
        <tr r="D2127" s="5"/>
      </tp>
      <tp>
        <v>-41530786.82</v>
        <stp/>
        <stp>EM_S_QSTM07_IS</stp>
        <stp>4</stp>
        <stp>600416.SH</stp>
        <stp>61</stp>
        <stp>6/30/2015</stp>
        <stp>1</stp>
        <tr r="K2128" s="5"/>
      </tp>
      <tp>
        <v>-242833997.78</v>
        <stp/>
        <stp>EM_S_QSTM07_IS</stp>
        <stp>4</stp>
        <stp>600466.SH</stp>
        <stp>61</stp>
        <stp>6/30/2015</stp>
        <stp>1</stp>
        <tr r="K2158" s="5"/>
      </tp>
      <tp>
        <v>-34079736.380000003</v>
        <stp/>
        <stp>EM_S_QSTM07_IS</stp>
        <stp>4</stp>
        <stp>600470.SH</stp>
        <stp>61</stp>
        <stp>3/31/2016</stp>
        <stp>1</stp>
        <tr r="I2162" s="5"/>
      </tp>
      <tp>
        <v>2066620.61</v>
        <stp/>
        <stp>EM_S_QSTM07_IS</stp>
        <stp>4</stp>
        <stp>600460.SH</stp>
        <stp>61</stp>
        <stp>3/31/2016</stp>
        <stp>1</stp>
        <tr r="I2154" s="5"/>
      </tp>
      <tp>
        <v>25171703.579999998</v>
        <stp/>
        <stp>EM_S_QSTM07_IS</stp>
        <stp>4</stp>
        <stp>600475.SH</stp>
        <stp>61</stp>
        <stp>6/30/2016</stp>
        <stp>1</stp>
        <tr r="D2163" s="5"/>
      </tp>
      <tp>
        <v>-1046995.16</v>
        <stp/>
        <stp>EM_S_QSTM07_IS</stp>
        <stp>4</stp>
        <stp>600476.SH</stp>
        <stp>61</stp>
        <stp>6/30/2015</stp>
        <stp>1</stp>
        <tr r="K2164" s="5"/>
      </tp>
      <tp>
        <v>52178915.840000004</v>
        <stp/>
        <stp>EM_S_QSTM07_IS</stp>
        <stp>4</stp>
        <stp>600446.SH</stp>
        <stp>61</stp>
        <stp>6/30/2015</stp>
        <stp>1</stp>
        <tr r="K2146" s="5"/>
      </tp>
      <tp>
        <v>-2791792.47</v>
        <stp/>
        <stp>EM_S_QSTM07_IS</stp>
        <stp>4</stp>
        <stp>600455.SH</stp>
        <stp>61</stp>
        <stp>6/30/2016</stp>
        <stp>1</stp>
        <tr r="D2150" s="5"/>
      </tp>
      <tp>
        <v>-30223355.899999999</v>
        <stp/>
        <stp>EM_S_QSTM07_IS</stp>
        <stp>4</stp>
        <stp>600456.SH</stp>
        <stp>61</stp>
        <stp>6/30/2015</stp>
        <stp>1</stp>
        <tr r="K2151" s="5"/>
      </tp>
      <tp>
        <v>946011653.24000001</v>
        <stp/>
        <stp>EM_S_QSTM07_IS</stp>
        <stp>4</stp>
        <stp>600485.SH</stp>
        <stp>61</stp>
        <stp>6/30/2016</stp>
        <stp>1</stp>
        <tr r="D2172" s="5"/>
      </tp>
      <tp>
        <v>129855558.61</v>
        <stp/>
        <stp>EM_S_QSTM07_IS</stp>
        <stp>4</stp>
        <stp>600486.SH</stp>
        <stp>61</stp>
        <stp>6/30/2015</stp>
        <stp>1</stp>
        <tr r="K2173" s="5"/>
      </tp>
      <tp>
        <v>29530341.280000001</v>
        <stp/>
        <stp>EM_S_QSTM07_IS</stp>
        <stp>4</stp>
        <stp>600490.SH</stp>
        <stp>61</stp>
        <stp>3/31/2016</stp>
        <stp>1</stp>
        <tr r="I2177" s="5"/>
      </tp>
      <tp>
        <v>61304535.420000002</v>
        <stp/>
        <stp>EM_S_QSTM07_IS</stp>
        <stp>4</stp>
        <stp>600480.SH</stp>
        <stp>61</stp>
        <stp>3/31/2016</stp>
        <stp>1</stp>
        <tr r="I2168" s="5"/>
      </tp>
      <tp>
        <v>9562300.2400000002</v>
        <stp/>
        <stp>EM_S_QSTM07_IS</stp>
        <stp>4</stp>
        <stp>600495.SH</stp>
        <stp>61</stp>
        <stp>6/30/2016</stp>
        <stp>1</stp>
        <tr r="D2180" s="5"/>
      </tp>
      <tp>
        <v>82049906.760000005</v>
        <stp/>
        <stp>EM_S_QSTM07_IS</stp>
        <stp>4</stp>
        <stp>600496.SH</stp>
        <stp>61</stp>
        <stp>6/30/2015</stp>
        <stp>1</stp>
        <tr r="K2181" s="5"/>
      </tp>
      <tp>
        <v>21827235.48</v>
        <stp/>
        <stp>EM_S_QSTM07_IS</stp>
        <stp>4</stp>
        <stp>000565.SZ</stp>
        <stp>61</stp>
        <stp>6/30/2016</stp>
        <stp>1</stp>
        <tr r="D160" s="5"/>
      </tp>
      <tp>
        <v>56424236.850000001</v>
        <stp/>
        <stp>EM_S_QSTM07_IS</stp>
        <stp>4</stp>
        <stp>000566.SZ</stp>
        <stp>61</stp>
        <stp>6/30/2015</stp>
        <stp>1</stp>
        <tr r="K161" s="5"/>
      </tp>
      <tp>
        <v>24282056.989999998</v>
        <stp/>
        <stp>EM_S_QSTM07_IS</stp>
        <stp>4</stp>
        <stp>000570.SZ</stp>
        <stp>61</stp>
        <stp>3/31/2016</stp>
        <stp>1</stp>
        <tr r="I164" s="5"/>
      </tp>
      <tp>
        <v>16451972.689999999</v>
        <stp/>
        <stp>EM_S_QSTM07_IS</stp>
        <stp>4</stp>
        <stp>000560.SZ</stp>
        <stp>61</stp>
        <stp>3/31/2016</stp>
        <stp>1</stp>
        <tr r="I156" s="5"/>
      </tp>
      <tp>
        <v>-11304285.52</v>
        <stp/>
        <stp>EM_S_QSTM07_IS</stp>
        <stp>4</stp>
        <stp>000576.SZ</stp>
        <stp>61</stp>
        <stp>6/30/2015</stp>
        <stp>1</stp>
        <tr r="K168" s="5"/>
      </tp>
      <tp>
        <v>18018050.629999999</v>
        <stp/>
        <stp>EM_S_QSTM07_IS</stp>
        <stp>4</stp>
        <stp>000545.SZ</stp>
        <stp>61</stp>
        <stp>6/30/2016</stp>
        <stp>1</stp>
        <tr r="D143" s="5"/>
      </tp>
      <tp>
        <v>46645164.439999998</v>
        <stp/>
        <stp>EM_S_QSTM07_IS</stp>
        <stp>4</stp>
        <stp>000546.SZ</stp>
        <stp>61</stp>
        <stp>6/30/2015</stp>
        <stp>1</stp>
        <tr r="K144" s="5"/>
      </tp>
      <tp>
        <v>413564144</v>
        <stp/>
        <stp>EM_S_QSTM07_IS</stp>
        <stp>4</stp>
        <stp>000550.SZ</stp>
        <stp>61</stp>
        <stp>3/31/2016</stp>
        <stp>1</stp>
        <tr r="I147" s="5"/>
      </tp>
      <tp>
        <v>996806109.48000002</v>
        <stp/>
        <stp>EM_S_QSTM07_IS</stp>
        <stp>4</stp>
        <stp>000540.SZ</stp>
        <stp>61</stp>
        <stp>3/31/2016</stp>
        <stp>1</stp>
        <tr r="I139" s="5"/>
      </tp>
      <tp>
        <v>66574836.32</v>
        <stp/>
        <stp>EM_S_QSTM07_IS</stp>
        <stp>4</stp>
        <stp>000555.SZ</stp>
        <stp>61</stp>
        <stp>6/30/2016</stp>
        <stp>1</stp>
        <tr r="D152" s="5"/>
      </tp>
      <tp>
        <v>29303596.940000001</v>
        <stp/>
        <stp>EM_S_QSTM07_IS</stp>
        <stp>4</stp>
        <stp>000525.SZ</stp>
        <stp>61</stp>
        <stp>6/30/2016</stp>
        <stp>1</stp>
        <tr r="D126" s="5"/>
      </tp>
      <tp>
        <v>474486.95</v>
        <stp/>
        <stp>EM_S_QSTM07_IS</stp>
        <stp>4</stp>
        <stp>000526.SZ</stp>
        <stp>61</stp>
        <stp>6/30/2015</stp>
        <stp>1</stp>
        <tr r="K127" s="5"/>
      </tp>
      <tp>
        <v>25527518.210000001</v>
        <stp/>
        <stp>EM_S_QSTM07_IS</stp>
        <stp>4</stp>
        <stp>000530.SZ</stp>
        <stp>61</stp>
        <stp>3/31/2016</stp>
        <stp>1</stp>
        <tr r="I130" s="5"/>
      </tp>
      <tp>
        <v>8666055.4299999997</v>
        <stp/>
        <stp>EM_S_QSTM07_IS</stp>
        <stp>4</stp>
        <stp>300500.SZ</stp>
        <stp>61</stp>
        <stp>3/31/2016</stp>
        <stp>1</stp>
        <tr r="I1759" s="5"/>
      </tp>
      <tp>
        <v>9724189.8599999994</v>
        <stp/>
        <stp>EM_S_QSTM07_IS</stp>
        <stp>4</stp>
        <stp>300515.SZ</stp>
        <stp>61</stp>
        <stp>6/30/2016</stp>
        <stp>1</stp>
        <tr r="D1772" s="5"/>
      </tp>
      <tp>
        <v>32223172.870000001</v>
        <stp/>
        <stp>EM_S_QSTM07_IS</stp>
        <stp>4</stp>
        <stp>300516.SZ</stp>
        <stp>61</stp>
        <stp>6/30/2015</stp>
        <stp>1</stp>
        <tr r="K1773" s="5"/>
      </tp>
      <tp>
        <v>2547820</v>
        <stp/>
        <stp>EM_S_QSTM07_IS</stp>
        <stp>4</stp>
        <stp>000520.SZ</stp>
        <stp>61</stp>
        <stp>3/31/2016</stp>
        <stp>1</stp>
        <tr r="I122" s="5"/>
      </tp>
      <tp>
        <v>4444848.0199999996</v>
        <stp/>
        <stp>EM_S_QSTM07_IS</stp>
        <stp>4</stp>
        <stp>000536.SZ</stp>
        <stp>61</stp>
        <stp>6/30/2015</stp>
        <stp>1</stp>
        <tr r="K135" s="5"/>
      </tp>
      <tp>
        <v>15245103.039999999</v>
        <stp/>
        <stp>EM_S_QSTM07_IS</stp>
        <stp>4</stp>
        <stp>300505.SZ</stp>
        <stp>61</stp>
        <stp>6/30/2016</stp>
        <stp>1</stp>
        <tr r="D1763" s="5"/>
      </tp>
      <tp>
        <v>12682008.07</v>
        <stp/>
        <stp>EM_S_QSTM07_IS</stp>
        <stp>4</stp>
        <stp>300506.SZ</stp>
        <stp>61</stp>
        <stp>6/30/2015</stp>
        <stp>1</stp>
        <tr r="K1764" s="5"/>
      </tp>
      <tp>
        <v>5922183.2300000004</v>
        <stp/>
        <stp>EM_S_QSTM07_IS</stp>
        <stp>4</stp>
        <stp>300510.SZ</stp>
        <stp>61</stp>
        <stp>3/31/2016</stp>
        <stp>1</stp>
        <tr r="I1768" s="5"/>
      </tp>
      <tp>
        <v>-8829402.7699999996</v>
        <stp/>
        <stp>EM_S_QSTM07_IS</stp>
        <stp>4</stp>
        <stp>000505.SZ</stp>
        <stp>61</stp>
        <stp>6/30/2016</stp>
        <stp>1</stp>
        <tr r="D110" s="5"/>
      </tp>
      <tp>
        <v>16008648.32</v>
        <stp/>
        <stp>EM_S_QSTM07_IS</stp>
        <stp>4</stp>
        <stp>000506.SZ</stp>
        <stp>61</stp>
        <stp>6/30/2015</stp>
        <stp>1</stp>
        <tr r="K111" s="5"/>
      </tp>
      <tp>
        <v>1401257.29</v>
        <stp/>
        <stp>EM_S_QSTM07_IS</stp>
        <stp>4</stp>
        <stp>000510.SZ</stp>
        <stp>61</stp>
        <stp>3/31/2016</stp>
        <stp>1</stp>
        <tr r="I114" s="5"/>
      </tp>
      <tp>
        <v>-1303178.3400000001</v>
        <stp/>
        <stp>EM_S_QSTM07_IS</stp>
        <stp>4</stp>
        <stp>300520.SZ</stp>
        <stp>61</stp>
        <stp>3/31/2016</stp>
        <stp>1</stp>
        <tr r="I1777" s="5"/>
      </tp>
      <tp>
        <v>59726480</v>
        <stp/>
        <stp>EM_S_QSTM07_IS</stp>
        <stp>4</stp>
        <stp>000516.SZ</stp>
        <stp>61</stp>
        <stp>6/30/2015</stp>
        <stp>1</stp>
        <tr r="K118" s="5"/>
      </tp>
      <tp>
        <v>-8495405.0899999999</v>
        <stp/>
        <stp>EM_S_QSTM07_IS</stp>
        <stp>4</stp>
        <stp>000585.SZ</stp>
        <stp>61</stp>
        <stp>6/30/2016</stp>
        <stp>1</stp>
        <tr r="D172" s="5"/>
      </tp>
      <tp>
        <v>2170817.77</v>
        <stp/>
        <stp>EM_S_QSTM07_IS</stp>
        <stp>4</stp>
        <stp>000586.SZ</stp>
        <stp>61</stp>
        <stp>6/30/2015</stp>
        <stp>1</stp>
        <tr r="K173" s="5"/>
      </tp>
      <tp>
        <v>13488156.460000001</v>
        <stp/>
        <stp>EM_S_QSTM07_IS</stp>
        <stp>4</stp>
        <stp>000590.SZ</stp>
        <stp>61</stp>
        <stp>3/31/2016</stp>
        <stp>1</stp>
        <tr r="I176" s="5"/>
      </tp>
      <tp>
        <v>-23506837.420000002</v>
        <stp/>
        <stp>EM_S_QSTM07_IS</stp>
        <stp>4</stp>
        <stp>000595.SZ</stp>
        <stp>61</stp>
        <stp>6/30/2016</stp>
        <stp>1</stp>
        <tr r="D180" s="5"/>
      </tp>
      <tp>
        <v>77694626.829999998</v>
        <stp/>
        <stp>EM_S_QSTM07_IS</stp>
        <stp>4</stp>
        <stp>000596.SZ</stp>
        <stp>61</stp>
        <stp>6/30/2015</stp>
        <stp>1</stp>
        <tr r="K181" s="5"/>
      </tp>
      <tp>
        <v>167371693.16</v>
        <stp/>
        <stp>EM_S_QSTM07_IS</stp>
        <stp>4</stp>
        <stp>600525.SH</stp>
        <stp>61</stp>
        <stp>6/30/2016</stp>
        <stp>1</stp>
        <tr r="D2207" s="5"/>
      </tp>
      <tp>
        <v>23738681.16</v>
        <stp/>
        <stp>EM_S_QSTM07_IS</stp>
        <stp>4</stp>
        <stp>600526.SH</stp>
        <stp>61</stp>
        <stp>6/30/2015</stp>
        <stp>1</stp>
        <tr r="K2208" s="5"/>
      </tp>
      <tp>
        <v>30822110.5</v>
        <stp/>
        <stp>EM_S_QSTM07_IS</stp>
        <stp>4</stp>
        <stp>600530.SH</stp>
        <stp>61</stp>
        <stp>3/31/2016</stp>
        <stp>1</stp>
        <tr r="I2212" s="5"/>
      </tp>
      <tp>
        <v>-9413417.7799999993</v>
        <stp/>
        <stp>EM_S_QSTM07_IS</stp>
        <stp>4</stp>
        <stp>600520.SH</stp>
        <stp>61</stp>
        <stp>3/31/2016</stp>
        <stp>1</stp>
        <tr r="I2203" s="5"/>
      </tp>
      <tp>
        <v>407742000.37</v>
        <stp/>
        <stp>EM_S_QSTM07_IS</stp>
        <stp>4</stp>
        <stp>600535.SH</stp>
        <stp>61</stp>
        <stp>6/30/2016</stp>
        <stp>1</stp>
        <tr r="D2216" s="5"/>
      </tp>
      <tp>
        <v>-23136665.120000001</v>
        <stp/>
        <stp>EM_S_QSTM07_IS</stp>
        <stp>4</stp>
        <stp>600536.SH</stp>
        <stp>61</stp>
        <stp>6/30/2015</stp>
        <stp>1</stp>
        <tr r="K2217" s="5"/>
      </tp>
      <tp>
        <v>-2610079.4300000002</v>
        <stp/>
        <stp>EM_S_QSTM07_IS</stp>
        <stp>4</stp>
        <stp>600505.SH</stp>
        <stp>61</stp>
        <stp>6/30/2016</stp>
        <stp>1</stp>
        <tr r="D2189" s="5"/>
      </tp>
      <tp>
        <v>64603.22</v>
        <stp/>
        <stp>EM_S_QSTM07_IS</stp>
        <stp>4</stp>
        <stp>600506.SH</stp>
        <stp>61</stp>
        <stp>6/30/2015</stp>
        <stp>1</stp>
        <tr r="K2190" s="5"/>
      </tp>
      <tp>
        <v>61272906.159999996</v>
        <stp/>
        <stp>EM_S_QSTM07_IS</stp>
        <stp>4</stp>
        <stp>600510.SH</stp>
        <stp>61</stp>
        <stp>3/31/2016</stp>
        <stp>1</stp>
        <tr r="I2194" s="5"/>
      </tp>
      <tp>
        <v>67548344.010000005</v>
        <stp/>
        <stp>EM_S_QSTM07_IS</stp>
        <stp>4</stp>
        <stp>600500.SH</stp>
        <stp>61</stp>
        <stp>3/31/2016</stp>
        <stp>1</stp>
        <tr r="I2185" s="5"/>
      </tp>
      <tp>
        <v>-839510</v>
        <stp/>
        <stp>EM_S_QSTM07_IS</stp>
        <stp>4</stp>
        <stp>600515.SH</stp>
        <stp>61</stp>
        <stp>6/30/2016</stp>
        <stp>1</stp>
        <tr r="D2198" s="5"/>
      </tp>
      <tp>
        <v>41700294.789999999</v>
        <stp/>
        <stp>EM_S_QSTM07_IS</stp>
        <stp>4</stp>
        <stp>600516.SH</stp>
        <stp>61</stp>
        <stp>6/30/2015</stp>
        <stp>1</stp>
        <tr r="K2199" s="5"/>
      </tp>
      <tp>
        <v>49614221.729999997</v>
        <stp/>
        <stp>EM_S_QSTM07_IS</stp>
        <stp>4</stp>
        <stp>600565.SH</stp>
        <stp>61</stp>
        <stp>6/30/2016</stp>
        <stp>1</stp>
        <tr r="D2240" s="5"/>
      </tp>
      <tp>
        <v>171571499.55000001</v>
        <stp/>
        <stp>EM_S_QSTM07_IS</stp>
        <stp>4</stp>
        <stp>600566.SH</stp>
        <stp>61</stp>
        <stp>6/30/2015</stp>
        <stp>1</stp>
        <tr r="K2241" s="5"/>
      </tp>
      <tp>
        <v>71700196.959999993</v>
        <stp/>
        <stp>EM_S_QSTM07_IS</stp>
        <stp>4</stp>
        <stp>600570.SH</stp>
        <stp>61</stp>
        <stp>3/31/2016</stp>
        <stp>1</stp>
        <tr r="I2245" s="5"/>
      </tp>
      <tp>
        <v>7986216.04</v>
        <stp/>
        <stp>EM_S_QSTM07_IS</stp>
        <stp>4</stp>
        <stp>600560.SH</stp>
        <stp>61</stp>
        <stp>3/31/2016</stp>
        <stp>1</stp>
        <tr r="I2236" s="5"/>
      </tp>
      <tp>
        <v>144231266.19</v>
        <stp/>
        <stp>EM_S_QSTM07_IS</stp>
        <stp>4</stp>
        <stp>600575.SH</stp>
        <stp>61</stp>
        <stp>6/30/2016</stp>
        <stp>1</stp>
        <tr r="D2249" s="5"/>
      </tp>
      <tp>
        <v>-10672916.789999999</v>
        <stp/>
        <stp>EM_S_QSTM07_IS</stp>
        <stp>4</stp>
        <stp>600576.SH</stp>
        <stp>61</stp>
        <stp>6/30/2015</stp>
        <stp>1</stp>
        <tr r="K2250" s="5"/>
      </tp>
      <tp>
        <v>-31203249.699999999</v>
        <stp/>
        <stp>EM_S_QSTM07_IS</stp>
        <stp>4</stp>
        <stp>600545.SH</stp>
        <stp>61</stp>
        <stp>6/30/2016</stp>
        <stp>1</stp>
        <tr r="D2223" s="5"/>
      </tp>
      <tp>
        <v>3087593</v>
        <stp/>
        <stp>EM_S_QSTM07_IS</stp>
        <stp>4</stp>
        <stp>600546.SH</stp>
        <stp>61</stp>
        <stp>6/30/2015</stp>
        <stp>1</stp>
        <tr r="K2224" s="5"/>
      </tp>
      <tp>
        <v>13176327.220000001</v>
        <stp/>
        <stp>EM_S_QSTM07_IS</stp>
        <stp>4</stp>
        <stp>600550.SH</stp>
        <stp>61</stp>
        <stp>3/31/2016</stp>
        <stp>1</stp>
        <tr r="I2228" s="5"/>
      </tp>
      <tp>
        <v>-6583499.4199999999</v>
        <stp/>
        <stp>EM_S_QSTM07_IS</stp>
        <stp>4</stp>
        <stp>600540.SH</stp>
        <stp>61</stp>
        <stp>3/31/2016</stp>
        <stp>1</stp>
        <tr r="I2221" s="5"/>
      </tp>
      <tp>
        <v>26301136.91</v>
        <stp/>
        <stp>EM_S_QSTM07_IS</stp>
        <stp>4</stp>
        <stp>600555.SH</stp>
        <stp>61</stp>
        <stp>6/30/2016</stp>
        <stp>1</stp>
        <tr r="D2231" s="5"/>
      </tp>
      <tp>
        <v>661079.28</v>
        <stp/>
        <stp>EM_S_QSTM07_IS</stp>
        <stp>4</stp>
        <stp>600556.SH</stp>
        <stp>61</stp>
        <stp>6/30/2015</stp>
        <stp>1</stp>
        <tr r="K2232" s="5"/>
      </tp>
      <tp>
        <v>2199824242</v>
        <stp/>
        <stp>EM_S_QSTM07_IS</stp>
        <stp>4</stp>
        <stp>600585.SH</stp>
        <stp>61</stp>
        <stp>6/30/2016</stp>
        <stp>1</stp>
        <tr r="D2259" s="5"/>
      </tp>
      <tp>
        <v>-27711493.329999998</v>
        <stp/>
        <stp>EM_S_QSTM07_IS</stp>
        <stp>4</stp>
        <stp>600586.SH</stp>
        <stp>61</stp>
        <stp>6/30/2015</stp>
        <stp>1</stp>
        <tr r="K2260" s="5"/>
      </tp>
      <tp>
        <v>17606183.969999999</v>
        <stp/>
        <stp>EM_S_QSTM07_IS</stp>
        <stp>4</stp>
        <stp>600590.SH</stp>
        <stp>61</stp>
        <stp>3/31/2016</stp>
        <stp>1</stp>
        <tr r="I2264" s="5"/>
      </tp>
      <tp>
        <v>71207718.530000001</v>
        <stp/>
        <stp>EM_S_QSTM07_IS</stp>
        <stp>4</stp>
        <stp>600580.SH</stp>
        <stp>61</stp>
        <stp>3/31/2016</stp>
        <stp>1</stp>
        <tr r="I2254" s="5"/>
      </tp>
      <tp>
        <v>32682482.670000002</v>
        <stp/>
        <stp>EM_S_QSTM07_IS</stp>
        <stp>4</stp>
        <stp>600595.SH</stp>
        <stp>61</stp>
        <stp>6/30/2016</stp>
        <stp>1</stp>
        <tr r="D2268" s="5"/>
      </tp>
      <tp>
        <v>-37854052.130000003</v>
        <stp/>
        <stp>EM_S_QSTM07_IS</stp>
        <stp>4</stp>
        <stp>600596.SH</stp>
        <stp>61</stp>
        <stp>6/30/2015</stp>
        <stp>1</stp>
        <tr r="K2269" s="5"/>
      </tp>
      <tp>
        <v>12094242.42</v>
        <stp/>
        <stp>EM_S_QSTM07_IS</stp>
        <stp>4</stp>
        <stp>300240.SZ</stp>
        <stp>61</stp>
        <stp>3/31/2016</stp>
        <stp>1</stp>
        <tr r="I1501" s="5"/>
      </tp>
      <tp>
        <v>39880322.090000004</v>
        <stp/>
        <stp>EM_S_QSTM07_IS</stp>
        <stp>4</stp>
        <stp>300255.SZ</stp>
        <stp>61</stp>
        <stp>6/30/2016</stp>
        <stp>1</stp>
        <tr r="D1516" s="5"/>
      </tp>
      <tp>
        <v>1473640.5</v>
        <stp/>
        <stp>EM_S_QSTM07_IS</stp>
        <stp>4</stp>
        <stp>300256.SZ</stp>
        <stp>61</stp>
        <stp>6/30/2015</stp>
        <stp>1</stp>
        <tr r="K1517" s="5"/>
      </tp>
      <tp>
        <v>32620030.539999999</v>
        <stp/>
        <stp>EM_S_QSTM07_IS</stp>
        <stp>4</stp>
        <stp>300245.SZ</stp>
        <stp>61</stp>
        <stp>6/30/2016</stp>
        <stp>1</stp>
        <tr r="D1506" s="5"/>
      </tp>
      <tp>
        <v>1667885.57</v>
        <stp/>
        <stp>EM_S_QSTM07_IS</stp>
        <stp>4</stp>
        <stp>300246.SZ</stp>
        <stp>61</stp>
        <stp>6/30/2015</stp>
        <stp>1</stp>
        <tr r="K1507" s="5"/>
      </tp>
      <tp>
        <v>7045927.0800000001</v>
        <stp/>
        <stp>EM_S_QSTM07_IS</stp>
        <stp>4</stp>
        <stp>300250.SZ</stp>
        <stp>61</stp>
        <stp>3/31/2016</stp>
        <stp>1</stp>
        <tr r="I1511" s="5"/>
      </tp>
      <tp>
        <v>1287642.5</v>
        <stp/>
        <stp>EM_S_QSTM07_IS</stp>
        <stp>4</stp>
        <stp>300260.SZ</stp>
        <stp>61</stp>
        <stp>3/31/2016</stp>
        <stp>1</stp>
        <tr r="I1521" s="5"/>
      </tp>
      <tp>
        <v>-10183445.18</v>
        <stp/>
        <stp>EM_S_QSTM07_IS</stp>
        <stp>4</stp>
        <stp>300275.SZ</stp>
        <stp>61</stp>
        <stp>6/30/2016</stp>
        <stp>1</stp>
        <tr r="D1536" s="5"/>
      </tp>
      <tp>
        <v>9509955.25</v>
        <stp/>
        <stp>EM_S_QSTM07_IS</stp>
        <stp>4</stp>
        <stp>300276.SZ</stp>
        <stp>61</stp>
        <stp>6/30/2015</stp>
        <stp>1</stp>
        <tr r="K1537" s="5"/>
      </tp>
      <tp>
        <v>46524241.590000004</v>
        <stp/>
        <stp>EM_S_QSTM07_IS</stp>
        <stp>4</stp>
        <stp>300265.SZ</stp>
        <stp>61</stp>
        <stp>6/30/2016</stp>
        <stp>1</stp>
        <tr r="D1526" s="5"/>
      </tp>
      <tp>
        <v>23932818.789999999</v>
        <stp/>
        <stp>EM_S_QSTM07_IS</stp>
        <stp>4</stp>
        <stp>300266.SZ</stp>
        <stp>61</stp>
        <stp>6/30/2015</stp>
        <stp>1</stp>
        <tr r="K1527" s="5"/>
      </tp>
      <tp>
        <v>16775028.65</v>
        <stp/>
        <stp>EM_S_QSTM07_IS</stp>
        <stp>4</stp>
        <stp>300270.SZ</stp>
        <stp>61</stp>
        <stp>3/31/2016</stp>
        <stp>1</stp>
        <tr r="I1531" s="5"/>
      </tp>
      <tp>
        <v>17191169.07</v>
        <stp/>
        <stp>EM_S_QSTM07_IS</stp>
        <stp>4</stp>
        <stp>300200.SZ</stp>
        <stp>61</stp>
        <stp>3/31/2016</stp>
        <stp>1</stp>
        <tr r="I1461" s="5"/>
      </tp>
      <tp>
        <v>12129300.460000001</v>
        <stp/>
        <stp>EM_S_QSTM07_IS</stp>
        <stp>4</stp>
        <stp>300215.SZ</stp>
        <stp>61</stp>
        <stp>6/30/2016</stp>
        <stp>1</stp>
        <tr r="D1476" s="5"/>
      </tp>
      <tp>
        <v>21580430.719999999</v>
        <stp/>
        <stp>EM_S_QSTM07_IS</stp>
        <stp>4</stp>
        <stp>300216.SZ</stp>
        <stp>61</stp>
        <stp>6/30/2015</stp>
        <stp>1</stp>
        <tr r="K1477" s="5"/>
      </tp>
      <tp>
        <v>27718245.050000001</v>
        <stp/>
        <stp>EM_S_QSTM07_IS</stp>
        <stp>4</stp>
        <stp>300205.SZ</stp>
        <stp>61</stp>
        <stp>6/30/2016</stp>
        <stp>1</stp>
        <tr r="D1466" s="5"/>
      </tp>
      <tp>
        <v>21456840.559999999</v>
        <stp/>
        <stp>EM_S_QSTM07_IS</stp>
        <stp>4</stp>
        <stp>300206.SZ</stp>
        <stp>61</stp>
        <stp>6/30/2015</stp>
        <stp>1</stp>
        <tr r="K1467" s="5"/>
      </tp>
      <tp>
        <v>22847122.370000001</v>
        <stp/>
        <stp>EM_S_QSTM07_IS</stp>
        <stp>4</stp>
        <stp>300210.SZ</stp>
        <stp>61</stp>
        <stp>3/31/2016</stp>
        <stp>1</stp>
        <tr r="I1471" s="5"/>
      </tp>
      <tp>
        <v>3264354.12</v>
        <stp/>
        <stp>EM_S_QSTM07_IS</stp>
        <stp>4</stp>
        <stp>300220.SZ</stp>
        <stp>61</stp>
        <stp>3/31/2016</stp>
        <stp>1</stp>
        <tr r="I1481" s="5"/>
      </tp>
      <tp>
        <v>-4097272.81</v>
        <stp/>
        <stp>EM_S_QSTM07_IS</stp>
        <stp>4</stp>
        <stp>300235.SZ</stp>
        <stp>61</stp>
        <stp>6/30/2016</stp>
        <stp>1</stp>
        <tr r="D1496" s="5"/>
      </tp>
      <tp>
        <v>16680861.07</v>
        <stp/>
        <stp>EM_S_QSTM07_IS</stp>
        <stp>4</stp>
        <stp>300236.SZ</stp>
        <stp>61</stp>
        <stp>6/30/2015</stp>
        <stp>1</stp>
        <tr r="K1497" s="5"/>
      </tp>
      <tp>
        <v>22010688.18</v>
        <stp/>
        <stp>EM_S_QSTM07_IS</stp>
        <stp>4</stp>
        <stp>300225.SZ</stp>
        <stp>61</stp>
        <stp>6/30/2016</stp>
        <stp>1</stp>
        <tr r="D1486" s="5"/>
      </tp>
      <tp>
        <v>-95854792.409999996</v>
        <stp/>
        <stp>EM_S_QSTM07_IS</stp>
        <stp>4</stp>
        <stp>300226.SZ</stp>
        <stp>61</stp>
        <stp>6/30/2015</stp>
        <stp>1</stp>
        <tr r="K1487" s="5"/>
      </tp>
      <tp>
        <v>19196274.07</v>
        <stp/>
        <stp>EM_S_QSTM07_IS</stp>
        <stp>4</stp>
        <stp>300230.SZ</stp>
        <stp>61</stp>
        <stp>3/31/2016</stp>
        <stp>1</stp>
        <tr r="I1491" s="5"/>
      </tp>
      <tp>
        <v>4721232.71</v>
        <stp/>
        <stp>EM_S_QSTM07_IS</stp>
        <stp>4</stp>
        <stp>300280.SZ</stp>
        <stp>61</stp>
        <stp>3/31/2016</stp>
        <stp>1</stp>
        <tr r="I1541" s="5"/>
      </tp>
      <tp>
        <v>36357650.020000003</v>
        <stp/>
        <stp>EM_S_QSTM07_IS</stp>
        <stp>4</stp>
        <stp>300295.SZ</stp>
        <stp>61</stp>
        <stp>6/30/2016</stp>
        <stp>1</stp>
        <tr r="D1556" s="5"/>
      </tp>
      <tp>
        <v>47303123.700000003</v>
        <stp/>
        <stp>EM_S_QSTM07_IS</stp>
        <stp>4</stp>
        <stp>300296.SZ</stp>
        <stp>61</stp>
        <stp>6/30/2015</stp>
        <stp>1</stp>
        <tr r="K1557" s="5"/>
      </tp>
      <tp>
        <v>39132200.43</v>
        <stp/>
        <stp>EM_S_QSTM07_IS</stp>
        <stp>4</stp>
        <stp>300285.SZ</stp>
        <stp>61</stp>
        <stp>6/30/2016</stp>
        <stp>1</stp>
        <tr r="D1546" s="5"/>
      </tp>
      <tp>
        <v>18766795.98</v>
        <stp/>
        <stp>EM_S_QSTM07_IS</stp>
        <stp>4</stp>
        <stp>300286.SZ</stp>
        <stp>61</stp>
        <stp>6/30/2015</stp>
        <stp>1</stp>
        <tr r="K1547" s="5"/>
      </tp>
      <tp>
        <v>4131889.56</v>
        <stp/>
        <stp>EM_S_QSTM07_IS</stp>
        <stp>4</stp>
        <stp>300290.SZ</stp>
        <stp>61</stp>
        <stp>3/31/2016</stp>
        <stp>1</stp>
        <tr r="I1551" s="5"/>
      </tp>
      <tp>
        <v>-126088827.73</v>
        <stp/>
        <stp>EM_S_QSTM07_IS</stp>
        <stp>4</stp>
        <stp>600225.SH</stp>
        <stp>61</stp>
        <stp>6/30/2016</stp>
        <stp>1</stp>
        <tr r="D1968" s="5"/>
      </tp>
      <tp>
        <v>52812669.649999999</v>
        <stp/>
        <stp>EM_S_QSTM07_IS</stp>
        <stp>4</stp>
        <stp>600226.SH</stp>
        <stp>61</stp>
        <stp>6/30/2015</stp>
        <stp>1</stp>
        <tr r="K1969" s="5"/>
      </tp>
      <tp>
        <v>-63694103.600000001</v>
        <stp/>
        <stp>EM_S_QSTM07_IS</stp>
        <stp>4</stp>
        <stp>600230.SH</stp>
        <stp>61</stp>
        <stp>3/31/2016</stp>
        <stp>1</stp>
        <tr r="I1973" s="5"/>
      </tp>
      <tp>
        <v>33593860.43</v>
        <stp/>
        <stp>EM_S_QSTM07_IS</stp>
        <stp>4</stp>
        <stp>600220.SH</stp>
        <stp>61</stp>
        <stp>3/31/2016</stp>
        <stp>1</stp>
        <tr r="I1964" s="5"/>
      </tp>
      <tp>
        <v>-413202.85</v>
        <stp/>
        <stp>EM_S_QSTM07_IS</stp>
        <stp>4</stp>
        <stp>600235.SH</stp>
        <stp>61</stp>
        <stp>6/30/2016</stp>
        <stp>1</stp>
        <tr r="D1978" s="5"/>
      </tp>
      <tp>
        <v>385791640.45999998</v>
        <stp/>
        <stp>EM_S_QSTM07_IS</stp>
        <stp>4</stp>
        <stp>600236.SH</stp>
        <stp>61</stp>
        <stp>6/30/2015</stp>
        <stp>1</stp>
        <tr r="K1979" s="5"/>
      </tp>
      <tp>
        <v>9512434.7899999991</v>
        <stp/>
        <stp>EM_S_QSTM07_IS</stp>
        <stp>4</stp>
        <stp>600206.SH</stp>
        <stp>61</stp>
        <stp>6/30/2015</stp>
        <stp>1</stp>
        <tr r="K1951" s="5"/>
      </tp>
      <tp>
        <v>49364849.609999999</v>
        <stp/>
        <stp>EM_S_QSTM07_IS</stp>
        <stp>4</stp>
        <stp>600210.SH</stp>
        <stp>61</stp>
        <stp>3/31/2016</stp>
        <stp>1</stp>
        <tr r="I1955" s="5"/>
      </tp>
      <tp>
        <v>-9497635.5</v>
        <stp/>
        <stp>EM_S_QSTM07_IS</stp>
        <stp>4</stp>
        <stp>600200.SH</stp>
        <stp>61</stp>
        <stp>3/31/2016</stp>
        <stp>1</stp>
        <tr r="I1947" s="5"/>
      </tp>
      <tp>
        <v>47289538.450000003</v>
        <stp/>
        <stp>EM_S_QSTM07_IS</stp>
        <stp>4</stp>
        <stp>600215.SH</stp>
        <stp>61</stp>
        <stp>6/30/2016</stp>
        <stp>1</stp>
        <tr r="D1959" s="5"/>
      </tp>
      <tp>
        <v>163728251.28999999</v>
        <stp/>
        <stp>EM_S_QSTM07_IS</stp>
        <stp>4</stp>
        <stp>600216.SH</stp>
        <stp>61</stp>
        <stp>6/30/2015</stp>
        <stp>1</stp>
        <tr r="K1960" s="5"/>
      </tp>
      <tp>
        <v>-5285229.32</v>
        <stp/>
        <stp>EM_S_QSTM07_IS</stp>
        <stp>4</stp>
        <stp>600265.SH</stp>
        <stp>61</stp>
        <stp>6/30/2016</stp>
        <stp>1</stp>
        <tr r="D2002" s="5"/>
      </tp>
      <tp>
        <v>61945703.640000001</v>
        <stp/>
        <stp>EM_S_QSTM07_IS</stp>
        <stp>4</stp>
        <stp>600266.SH</stp>
        <stp>61</stp>
        <stp>6/30/2015</stp>
        <stp>1</stp>
        <tr r="K2003" s="5"/>
      </tp>
      <tp>
        <v>146132017.84</v>
        <stp/>
        <stp>EM_S_QSTM07_IS</stp>
        <stp>4</stp>
        <stp>600270.SH</stp>
        <stp>61</stp>
        <stp>3/31/2016</stp>
        <stp>1</stp>
        <tr r="I2007" s="5"/>
      </tp>
      <tp>
        <v>38630920.630000003</v>
        <stp/>
        <stp>EM_S_QSTM07_IS</stp>
        <stp>4</stp>
        <stp>600260.SH</stp>
        <stp>61</stp>
        <stp>3/31/2016</stp>
        <stp>1</stp>
        <tr r="I1999" s="5"/>
      </tp>
      <tp>
        <v>-9707008.9199999999</v>
        <stp/>
        <stp>EM_S_QSTM07_IS</stp>
        <stp>4</stp>
        <stp>600275.SH</stp>
        <stp>61</stp>
        <stp>6/30/2016</stp>
        <stp>1</stp>
        <tr r="D2011" s="5"/>
      </tp>
      <tp>
        <v>513867272.45999998</v>
        <stp/>
        <stp>EM_S_QSTM07_IS</stp>
        <stp>4</stp>
        <stp>600276.SH</stp>
        <stp>61</stp>
        <stp>6/30/2015</stp>
        <stp>1</stp>
        <tr r="K2012" s="5"/>
      </tp>
      <tp>
        <v>-38777277</v>
        <stp/>
        <stp>EM_S_QSTM07_IS</stp>
        <stp>4</stp>
        <stp>600246.SH</stp>
        <stp>61</stp>
        <stp>6/30/2015</stp>
        <stp>1</stp>
        <tr r="K1987" s="5"/>
      </tp>
      <tp>
        <v>-20923234.300000001</v>
        <stp/>
        <stp>EM_S_QSTM07_IS</stp>
        <stp>4</stp>
        <stp>600250.SH</stp>
        <stp>61</stp>
        <stp>3/31/2016</stp>
        <stp>1</stp>
        <tr r="I1991" s="5"/>
      </tp>
      <tp>
        <v>189249729.41</v>
        <stp/>
        <stp>EM_S_QSTM07_IS</stp>
        <stp>4</stp>
        <stp>600240.SH</stp>
        <stp>61</stp>
        <stp>3/31/2016</stp>
        <stp>1</stp>
        <tr r="I1983" s="5"/>
      </tp>
      <tp>
        <v>-19942070.23</v>
        <stp/>
        <stp>EM_S_QSTM07_IS</stp>
        <stp>4</stp>
        <stp>600255.SH</stp>
        <stp>61</stp>
        <stp>6/30/2016</stp>
        <stp>1</stp>
        <tr r="D1994" s="5"/>
      </tp>
      <tp>
        <v>251186785.49000001</v>
        <stp/>
        <stp>EM_S_QSTM07_IS</stp>
        <stp>4</stp>
        <stp>600256.SH</stp>
        <stp>61</stp>
        <stp>6/30/2015</stp>
        <stp>1</stp>
        <tr r="K1995" s="5"/>
      </tp>
      <tp>
        <v>47405329.539999999</v>
        <stp/>
        <stp>EM_S_QSTM07_IS</stp>
        <stp>4</stp>
        <stp>600285.SH</stp>
        <stp>61</stp>
        <stp>6/30/2016</stp>
        <stp>1</stp>
        <tr r="D2021" s="5"/>
      </tp>
      <tp>
        <v>15023225.970000001</v>
        <stp/>
        <stp>EM_S_QSTM07_IS</stp>
        <stp>4</stp>
        <stp>600290.SH</stp>
        <stp>61</stp>
        <stp>3/31/2016</stp>
        <stp>1</stp>
        <tr r="I2025" s="5"/>
      </tp>
      <tp>
        <v>42062933.189999998</v>
        <stp/>
        <stp>EM_S_QSTM07_IS</stp>
        <stp>4</stp>
        <stp>600280.SH</stp>
        <stp>61</stp>
        <stp>3/31/2016</stp>
        <stp>1</stp>
        <tr r="I2016" s="5"/>
      </tp>
      <tp>
        <v>17902364.199999999</v>
        <stp/>
        <stp>EM_S_QSTM07_IS</stp>
        <stp>4</stp>
        <stp>600295.SH</stp>
        <stp>61</stp>
        <stp>6/30/2016</stp>
        <stp>1</stp>
        <tr r="D2029" s="5"/>
      </tp>
      <tp>
        <v>2217938.63</v>
        <stp/>
        <stp>EM_S_QSTM07_IS</stp>
        <stp>4</stp>
        <stp>300340.SZ</stp>
        <stp>61</stp>
        <stp>3/31/2016</stp>
        <stp>1</stp>
        <tr r="I1601" s="5"/>
      </tp>
      <tp>
        <v>142701795.69999999</v>
        <stp/>
        <stp>EM_S_QSTM07_IS</stp>
        <stp>4</stp>
        <stp>300355.SZ</stp>
        <stp>61</stp>
        <stp>6/30/2016</stp>
        <stp>1</stp>
        <tr r="D1616" s="5"/>
      </tp>
      <tp>
        <v>5140063.66</v>
        <stp/>
        <stp>EM_S_QSTM07_IS</stp>
        <stp>4</stp>
        <stp>300356.SZ</stp>
        <stp>61</stp>
        <stp>6/30/2015</stp>
        <stp>1</stp>
        <tr r="K1617" s="5"/>
      </tp>
      <tp>
        <v>-1622.1899999994801</v>
        <stp/>
        <stp>EM_S_QSTM07_IS</stp>
        <stp>4</stp>
        <stp>300345.SZ</stp>
        <stp>61</stp>
        <stp>6/30/2016</stp>
        <stp>1</stp>
        <tr r="D1606" s="5"/>
      </tp>
      <tp>
        <v>12346219.619999999</v>
        <stp/>
        <stp>EM_S_QSTM07_IS</stp>
        <stp>4</stp>
        <stp>300346.SZ</stp>
        <stp>61</stp>
        <stp>6/30/2015</stp>
        <stp>1</stp>
        <tr r="K1607" s="5"/>
      </tp>
      <tp>
        <v>19105653.98</v>
        <stp/>
        <stp>EM_S_QSTM07_IS</stp>
        <stp>4</stp>
        <stp>300350.SZ</stp>
        <stp>61</stp>
        <stp>3/31/2016</stp>
        <stp>1</stp>
        <tr r="I1611" s="5"/>
      </tp>
      <tp>
        <v>51465465.960000001</v>
        <stp/>
        <stp>EM_S_QSTM07_IS</stp>
        <stp>4</stp>
        <stp>300360.SZ</stp>
        <stp>61</stp>
        <stp>3/31/2016</stp>
        <stp>1</stp>
        <tr r="I1621" s="5"/>
      </tp>
      <tp>
        <v>31725352.510000002</v>
        <stp/>
        <stp>EM_S_QSTM07_IS</stp>
        <stp>4</stp>
        <stp>300375.SZ</stp>
        <stp>61</stp>
        <stp>6/30/2016</stp>
        <stp>1</stp>
        <tr r="D1635" s="5"/>
      </tp>
      <tp>
        <v>79938870.75</v>
        <stp/>
        <stp>EM_S_QSTM07_IS</stp>
        <stp>4</stp>
        <stp>300376.SZ</stp>
        <stp>61</stp>
        <stp>6/30/2015</stp>
        <stp>1</stp>
        <tr r="K1636" s="5"/>
      </tp>
      <tp>
        <v>26779861.440000001</v>
        <stp/>
        <stp>EM_S_QSTM07_IS</stp>
        <stp>4</stp>
        <stp>300365.SZ</stp>
        <stp>61</stp>
        <stp>6/30/2016</stp>
        <stp>1</stp>
        <tr r="D1625" s="5"/>
      </tp>
      <tp>
        <v>21998080.620000001</v>
        <stp/>
        <stp>EM_S_QSTM07_IS</stp>
        <stp>4</stp>
        <stp>300366.SZ</stp>
        <stp>61</stp>
        <stp>6/30/2015</stp>
        <stp>1</stp>
        <tr r="K1626" s="5"/>
      </tp>
      <tp>
        <v>-15254506.76</v>
        <stp/>
        <stp>EM_S_QSTM07_IS</stp>
        <stp>4</stp>
        <stp>300370.SZ</stp>
        <stp>61</stp>
        <stp>3/31/2016</stp>
        <stp>1</stp>
        <tr r="I1630" s="5"/>
      </tp>
      <tp>
        <v>22857399.41</v>
        <stp/>
        <stp>EM_S_QSTM07_IS</stp>
        <stp>4</stp>
        <stp>300300.SZ</stp>
        <stp>61</stp>
        <stp>3/31/2016</stp>
        <stp>1</stp>
        <tr r="I1561" s="5"/>
      </tp>
      <tp>
        <v>197149911.66</v>
        <stp/>
        <stp>EM_S_QSTM07_IS</stp>
        <stp>4</stp>
        <stp>300315.SZ</stp>
        <stp>61</stp>
        <stp>6/30/2016</stp>
        <stp>1</stp>
        <tr r="D1576" s="5"/>
      </tp>
      <tp>
        <v>27921659.460000001</v>
        <stp/>
        <stp>EM_S_QSTM07_IS</stp>
        <stp>4</stp>
        <stp>300316.SZ</stp>
        <stp>61</stp>
        <stp>6/30/2015</stp>
        <stp>1</stp>
        <tr r="K1577" s="5"/>
      </tp>
      <tp>
        <v>19371531.59</v>
        <stp/>
        <stp>EM_S_QSTM07_IS</stp>
        <stp>4</stp>
        <stp>300305.SZ</stp>
        <stp>61</stp>
        <stp>6/30/2016</stp>
        <stp>1</stp>
        <tr r="D1566" s="5"/>
      </tp>
      <tp>
        <v>18075071.149999999</v>
        <stp/>
        <stp>EM_S_QSTM07_IS</stp>
        <stp>4</stp>
        <stp>300306.SZ</stp>
        <stp>61</stp>
        <stp>6/30/2015</stp>
        <stp>1</stp>
        <tr r="K1567" s="5"/>
      </tp>
      <tp>
        <v>40334790.490000002</v>
        <stp/>
        <stp>EM_S_QSTM07_IS</stp>
        <stp>4</stp>
        <stp>300310.SZ</stp>
        <stp>61</stp>
        <stp>3/31/2016</stp>
        <stp>1</stp>
        <tr r="I1571" s="5"/>
      </tp>
      <tp>
        <v>20153750.57</v>
        <stp/>
        <stp>EM_S_QSTM07_IS</stp>
        <stp>4</stp>
        <stp>300320.SZ</stp>
        <stp>61</stp>
        <stp>3/31/2016</stp>
        <stp>1</stp>
        <tr r="I1581" s="5"/>
      </tp>
      <tp>
        <v>25914393.780000001</v>
        <stp/>
        <stp>EM_S_QSTM07_IS</stp>
        <stp>4</stp>
        <stp>300335.SZ</stp>
        <stp>61</stp>
        <stp>6/30/2016</stp>
        <stp>1</stp>
        <tr r="D1596" s="5"/>
      </tp>
      <tp>
        <v>65710597.189999998</v>
        <stp/>
        <stp>EM_S_QSTM07_IS</stp>
        <stp>4</stp>
        <stp>300336.SZ</stp>
        <stp>61</stp>
        <stp>6/30/2015</stp>
        <stp>1</stp>
        <tr r="K1597" s="5"/>
      </tp>
      <tp>
        <v>17454202.670000002</v>
        <stp/>
        <stp>EM_S_QSTM07_IS</stp>
        <stp>4</stp>
        <stp>300325.SZ</stp>
        <stp>61</stp>
        <stp>6/30/2016</stp>
        <stp>1</stp>
        <tr r="D1586" s="5"/>
      </tp>
      <tp>
        <v>22217795.719999999</v>
        <stp/>
        <stp>EM_S_QSTM07_IS</stp>
        <stp>4</stp>
        <stp>300326.SZ</stp>
        <stp>61</stp>
        <stp>6/30/2015</stp>
        <stp>1</stp>
        <tr r="K1587" s="5"/>
      </tp>
      <tp>
        <v>-1258845.19</v>
        <stp/>
        <stp>EM_S_QSTM07_IS</stp>
        <stp>4</stp>
        <stp>300330.SZ</stp>
        <stp>61</stp>
        <stp>3/31/2016</stp>
        <stp>1</stp>
        <tr r="I1591" s="5"/>
      </tp>
      <tp>
        <v>2852304.23</v>
        <stp/>
        <stp>EM_S_QSTM07_IS</stp>
        <stp>4</stp>
        <stp>300380.SZ</stp>
        <stp>61</stp>
        <stp>3/31/2016</stp>
        <stp>1</stp>
        <tr r="I1640" s="5"/>
      </tp>
      <tp>
        <v>34068279.119999997</v>
        <stp/>
        <stp>EM_S_QSTM07_IS</stp>
        <stp>4</stp>
        <stp>300395.SZ</stp>
        <stp>61</stp>
        <stp>6/30/2016</stp>
        <stp>1</stp>
        <tr r="D1655" s="5"/>
      </tp>
      <tp>
        <v>29794663.52</v>
        <stp/>
        <stp>EM_S_QSTM07_IS</stp>
        <stp>4</stp>
        <stp>300396.SZ</stp>
        <stp>61</stp>
        <stp>6/30/2015</stp>
        <stp>1</stp>
        <tr r="K1656" s="5"/>
      </tp>
      <tp>
        <v>20138250.640000001</v>
        <stp/>
        <stp>EM_S_QSTM07_IS</stp>
        <stp>4</stp>
        <stp>300385.SZ</stp>
        <stp>61</stp>
        <stp>6/30/2016</stp>
        <stp>1</stp>
        <tr r="D1645" s="5"/>
      </tp>
      <tp>
        <v>38986722.539999999</v>
        <stp/>
        <stp>EM_S_QSTM07_IS</stp>
        <stp>4</stp>
        <stp>300386.SZ</stp>
        <stp>61</stp>
        <stp>6/30/2015</stp>
        <stp>1</stp>
        <tr r="K1646" s="5"/>
      </tp>
      <tp>
        <v>5128758.9000000004</v>
        <stp/>
        <stp>EM_S_QSTM07_IS</stp>
        <stp>4</stp>
        <stp>300390.SZ</stp>
        <stp>61</stp>
        <stp>3/31/2016</stp>
        <stp>1</stp>
        <tr r="I1650" s="5"/>
      </tp>
      <tp>
        <v>318653367.93000001</v>
        <stp/>
        <stp>EM_S_QSTM07_IS</stp>
        <stp>4</stp>
        <stp>600325.SH</stp>
        <stp>61</stp>
        <stp>6/30/2016</stp>
        <stp>1</stp>
        <tr r="D2055" s="5"/>
      </tp>
      <tp>
        <v>60818206.950000003</v>
        <stp/>
        <stp>EM_S_QSTM07_IS</stp>
        <stp>4</stp>
        <stp>600326.SH</stp>
        <stp>61</stp>
        <stp>6/30/2015</stp>
        <stp>1</stp>
        <tr r="K2056" s="5"/>
      </tp>
      <tp>
        <v>50055378.609999999</v>
        <stp/>
        <stp>EM_S_QSTM07_IS</stp>
        <stp>4</stp>
        <stp>600330.SH</stp>
        <stp>61</stp>
        <stp>3/31/2016</stp>
        <stp>1</stp>
        <tr r="I2060" s="5"/>
      </tp>
      <tp>
        <v>53657723</v>
        <stp/>
        <stp>EM_S_QSTM07_IS</stp>
        <stp>4</stp>
        <stp>600320.SH</stp>
        <stp>61</stp>
        <stp>3/31/2016</stp>
        <stp>1</stp>
        <tr r="I2051" s="5"/>
      </tp>
      <tp>
        <v>239556624.66</v>
        <stp/>
        <stp>EM_S_QSTM07_IS</stp>
        <stp>4</stp>
        <stp>600335.SH</stp>
        <stp>61</stp>
        <stp>6/30/2016</stp>
        <stp>1</stp>
        <tr r="D2064" s="5"/>
      </tp>
      <tp>
        <v>51767696.810000002</v>
        <stp/>
        <stp>EM_S_QSTM07_IS</stp>
        <stp>4</stp>
        <stp>600336.SH</stp>
        <stp>61</stp>
        <stp>6/30/2015</stp>
        <stp>1</stp>
        <tr r="K2065" s="5"/>
      </tp>
      <tp>
        <v>39656465.450000003</v>
        <stp/>
        <stp>EM_S_QSTM07_IS</stp>
        <stp>4</stp>
        <stp>600305.SH</stp>
        <stp>61</stp>
        <stp>6/30/2016</stp>
        <stp>1</stp>
        <tr r="D2037" s="5"/>
      </tp>
      <tp>
        <v>-41198744.240000002</v>
        <stp/>
        <stp>EM_S_QSTM07_IS</stp>
        <stp>4</stp>
        <stp>600306.SH</stp>
        <stp>61</stp>
        <stp>6/30/2015</stp>
        <stp>1</stp>
        <tr r="K2038" s="5"/>
      </tp>
      <tp>
        <v>17371649.32</v>
        <stp/>
        <stp>EM_S_QSTM07_IS</stp>
        <stp>4</stp>
        <stp>600310.SH</stp>
        <stp>61</stp>
        <stp>3/31/2016</stp>
        <stp>1</stp>
        <tr r="I2042" s="5"/>
      </tp>
      <tp>
        <v>32015303.07</v>
        <stp/>
        <stp>EM_S_QSTM07_IS</stp>
        <stp>4</stp>
        <stp>600300.SH</stp>
        <stp>61</stp>
        <stp>3/31/2016</stp>
        <stp>1</stp>
        <tr r="I2033" s="5"/>
      </tp>
      <tp>
        <v>244922803.38999999</v>
        <stp/>
        <stp>EM_S_QSTM07_IS</stp>
        <stp>4</stp>
        <stp>600315.SH</stp>
        <stp>61</stp>
        <stp>6/30/2016</stp>
        <stp>1</stp>
        <tr r="D2046" s="5"/>
      </tp>
      <tp>
        <v>14605871.17</v>
        <stp/>
        <stp>EM_S_QSTM07_IS</stp>
        <stp>4</stp>
        <stp>600316.SH</stp>
        <stp>61</stp>
        <stp>6/30/2015</stp>
        <stp>1</stp>
        <tr r="K2047" s="5"/>
      </tp>
      <tp>
        <v>370471.44</v>
        <stp/>
        <stp>EM_S_QSTM07_IS</stp>
        <stp>4</stp>
        <stp>600365.SH</stp>
        <stp>61</stp>
        <stp>6/30/2016</stp>
        <stp>1</stp>
        <tr r="D2087" s="5"/>
      </tp>
      <tp>
        <v>127345060.11</v>
        <stp/>
        <stp>EM_S_QSTM07_IS</stp>
        <stp>4</stp>
        <stp>600366.SH</stp>
        <stp>61</stp>
        <stp>6/30/2015</stp>
        <stp>1</stp>
        <tr r="K2088" s="5"/>
      </tp>
      <tp>
        <v>13997510.289999999</v>
        <stp/>
        <stp>EM_S_QSTM07_IS</stp>
        <stp>4</stp>
        <stp>600370.SH</stp>
        <stp>61</stp>
        <stp>3/31/2016</stp>
        <stp>1</stp>
        <tr r="I2092" s="5"/>
      </tp>
      <tp>
        <v>8706275.0600000005</v>
        <stp/>
        <stp>EM_S_QSTM07_IS</stp>
        <stp>4</stp>
        <stp>600360.SH</stp>
        <stp>61</stp>
        <stp>3/31/2016</stp>
        <stp>1</stp>
        <tr r="I2083" s="5"/>
      </tp>
      <tp>
        <v>-188002452.86000001</v>
        <stp/>
        <stp>EM_S_QSTM07_IS</stp>
        <stp>4</stp>
        <stp>600375.SH</stp>
        <stp>61</stp>
        <stp>6/30/2016</stp>
        <stp>1</stp>
        <tr r="D2096" s="5"/>
      </tp>
      <tp>
        <v>307909459.37</v>
        <stp/>
        <stp>EM_S_QSTM07_IS</stp>
        <stp>4</stp>
        <stp>600376.SH</stp>
        <stp>61</stp>
        <stp>6/30/2015</stp>
        <stp>1</stp>
        <tr r="K2097" s="5"/>
      </tp>
      <tp>
        <v>12365596.609999999</v>
        <stp/>
        <stp>EM_S_QSTM07_IS</stp>
        <stp>4</stp>
        <stp>600345.SH</stp>
        <stp>61</stp>
        <stp>6/30/2016</stp>
        <stp>1</stp>
        <tr r="D2071" s="5"/>
      </tp>
      <tp>
        <v>-92248742.620000005</v>
        <stp/>
        <stp>EM_S_QSTM07_IS</stp>
        <stp>4</stp>
        <stp>600346.SH</stp>
        <stp>61</stp>
        <stp>6/30/2015</stp>
        <stp>1</stp>
        <tr r="K2072" s="5"/>
      </tp>
      <tp>
        <v>521670709</v>
        <stp/>
        <stp>EM_S_QSTM07_IS</stp>
        <stp>4</stp>
        <stp>600350.SH</stp>
        <stp>61</stp>
        <stp>3/31/2016</stp>
        <stp>1</stp>
        <tr r="I2074" s="5"/>
      </tp>
      <tp>
        <v>1299201384.53</v>
        <stp/>
        <stp>EM_S_QSTM07_IS</stp>
        <stp>4</stp>
        <stp>600340.SH</stp>
        <stp>61</stp>
        <stp>3/31/2016</stp>
        <stp>1</stp>
        <tr r="I2069" s="5"/>
      </tp>
      <tp>
        <v>339995.66</v>
        <stp/>
        <stp>EM_S_QSTM07_IS</stp>
        <stp>4</stp>
        <stp>600355.SH</stp>
        <stp>61</stp>
        <stp>6/30/2016</stp>
        <stp>1</stp>
        <tr r="D2079" s="5"/>
      </tp>
      <tp>
        <v>11622994.460000001</v>
        <stp/>
        <stp>EM_S_QSTM07_IS</stp>
        <stp>4</stp>
        <stp>600356.SH</stp>
        <stp>61</stp>
        <stp>6/30/2015</stp>
        <stp>1</stp>
        <tr r="K2080" s="5"/>
      </tp>
      <tp>
        <v>3799396.89</v>
        <stp/>
        <stp>EM_S_QSTM07_IS</stp>
        <stp>4</stp>
        <stp>600385.SH</stp>
        <stp>61</stp>
        <stp>6/30/2016</stp>
        <stp>1</stp>
        <tr r="D2105" s="5"/>
      </tp>
      <tp>
        <v>60212034.990000002</v>
        <stp/>
        <stp>EM_S_QSTM07_IS</stp>
        <stp>4</stp>
        <stp>600386.SH</stp>
        <stp>61</stp>
        <stp>6/30/2015</stp>
        <stp>1</stp>
        <tr r="K2106" s="5"/>
      </tp>
      <tp>
        <v>42587971.939999998</v>
        <stp/>
        <stp>EM_S_QSTM07_IS</stp>
        <stp>4</stp>
        <stp>600390.SH</stp>
        <stp>61</stp>
        <stp>3/31/2016</stp>
        <stp>1</stp>
        <tr r="I2110" s="5"/>
      </tp>
      <tp>
        <v>159155048.19999999</v>
        <stp/>
        <stp>EM_S_QSTM07_IS</stp>
        <stp>4</stp>
        <stp>600380.SH</stp>
        <stp>61</stp>
        <stp>3/31/2016</stp>
        <stp>1</stp>
        <tr r="I2101" s="5"/>
      </tp>
      <tp>
        <v>106505000</v>
        <stp/>
        <stp>EM_S_QSTM07_IS</stp>
        <stp>4</stp>
        <stp>600395.SH</stp>
        <stp>61</stp>
        <stp>6/30/2016</stp>
        <stp>1</stp>
        <tr r="D2114" s="5"/>
      </tp>
      <tp>
        <v>4369008.51999998</v>
        <stp/>
        <stp>EM_S_QSTM07_IS</stp>
        <stp>4</stp>
        <stp>600396.SH</stp>
        <stp>61</stp>
        <stp>6/30/2015</stp>
        <stp>1</stp>
        <tr r="K2115" s="5"/>
      </tp>
      <tp>
        <v>78417535.099999994</v>
        <stp/>
        <stp>EM_S_QSTM07_IS</stp>
        <stp>4</stp>
        <stp>000065.SZ</stp>
        <stp>61</stp>
        <stp>6/30/2016</stp>
        <stp>1</stp>
        <tr r="D55" s="5"/>
      </tp>
      <tp>
        <v>-18443516.68</v>
        <stp/>
        <stp>EM_S_QSTM07_IS</stp>
        <stp>4</stp>
        <stp>000066.SZ</stp>
        <stp>61</stp>
        <stp>6/30/2015</stp>
        <stp>1</stp>
        <tr r="K56" s="5"/>
      </tp>
      <tp>
        <v>34923876.950000003</v>
        <stp/>
        <stp>EM_S_QSTM07_IS</stp>
        <stp>4</stp>
        <stp>000070.SZ</stp>
        <stp>61</stp>
        <stp>3/31/2016</stp>
        <stp>1</stp>
        <tr r="I59" s="5"/>
      </tp>
      <tp>
        <v>10182815.65</v>
        <stp/>
        <stp>EM_S_QSTM07_IS</stp>
        <stp>4</stp>
        <stp>300040.SZ</stp>
        <stp>61</stp>
        <stp>3/31/2016</stp>
        <stp>1</stp>
        <tr r="I1303" s="5"/>
      </tp>
      <tp>
        <v>71125157.859999999</v>
        <stp/>
        <stp>EM_S_QSTM07_IS</stp>
        <stp>4</stp>
        <stp>300055.SZ</stp>
        <stp>61</stp>
        <stp>6/30/2016</stp>
        <stp>1</stp>
        <tr r="D1318" s="5"/>
      </tp>
      <tp>
        <v>16792223.350000001</v>
        <stp/>
        <stp>EM_S_QSTM07_IS</stp>
        <stp>4</stp>
        <stp>300056.SZ</stp>
        <stp>61</stp>
        <stp>6/30/2015</stp>
        <stp>1</stp>
        <tr r="K1319" s="5"/>
      </tp>
      <tp>
        <v>-52912613.240000002</v>
        <stp/>
        <stp>EM_S_QSTM07_IS</stp>
        <stp>4</stp>
        <stp>000060.SZ</stp>
        <stp>61</stp>
        <stp>3/31/2016</stp>
        <stp>1</stp>
        <tr r="I51" s="5"/>
      </tp>
      <tp>
        <v>6561216.7199999997</v>
        <stp/>
        <stp>EM_S_QSTM07_IS</stp>
        <stp>4</stp>
        <stp>300045.SZ</stp>
        <stp>61</stp>
        <stp>6/30/2016</stp>
        <stp>1</stp>
        <tr r="D1308" s="5"/>
      </tp>
      <tp>
        <v>9463215.1300000008</v>
        <stp/>
        <stp>EM_S_QSTM07_IS</stp>
        <stp>4</stp>
        <stp>300046.SZ</stp>
        <stp>61</stp>
        <stp>6/30/2015</stp>
        <stp>1</stp>
        <tr r="K1309" s="5"/>
      </tp>
      <tp>
        <v>24049448.390000001</v>
        <stp/>
        <stp>EM_S_QSTM07_IS</stp>
        <stp>4</stp>
        <stp>300050.SZ</stp>
        <stp>61</stp>
        <stp>3/31/2016</stp>
        <stp>1</stp>
        <tr r="I1313" s="5"/>
      </tp>
      <tp>
        <v>-19851389.800000001</v>
        <stp/>
        <stp>EM_S_QSTM07_IS</stp>
        <stp>4</stp>
        <stp>000045.SZ</stp>
        <stp>61</stp>
        <stp>6/30/2016</stp>
        <stp>1</stp>
        <tr r="D42" s="5"/>
      </tp>
      <tp>
        <v>403015981.11000001</v>
        <stp/>
        <stp>EM_S_QSTM07_IS</stp>
        <stp>4</stp>
        <stp>000046.SZ</stp>
        <stp>61</stp>
        <stp>6/30/2015</stp>
        <stp>1</stp>
        <tr r="K43" s="5"/>
      </tp>
      <tp>
        <v>90885529.260000005</v>
        <stp/>
        <stp>EM_S_QSTM07_IS</stp>
        <stp>4</stp>
        <stp>000050.SZ</stp>
        <stp>61</stp>
        <stp>3/31/2016</stp>
        <stp>1</stp>
        <tr r="I46" s="5"/>
      </tp>
      <tp>
        <v>37641833.359999999</v>
        <stp/>
        <stp>EM_S_QSTM07_IS</stp>
        <stp>4</stp>
        <stp>300075.SZ</stp>
        <stp>61</stp>
        <stp>6/30/2016</stp>
        <stp>1</stp>
        <tr r="D1337" s="5"/>
      </tp>
      <tp>
        <v>8144330.96</v>
        <stp/>
        <stp>EM_S_QSTM07_IS</stp>
        <stp>4</stp>
        <stp>300076.SZ</stp>
        <stp>61</stp>
        <stp>6/30/2015</stp>
        <stp>1</stp>
        <tr r="K1338" s="5"/>
      </tp>
      <tp>
        <v>29873136.170000002</v>
        <stp/>
        <stp>EM_S_QSTM07_IS</stp>
        <stp>4</stp>
        <stp>000040.SZ</stp>
        <stp>61</stp>
        <stp>3/31/2016</stp>
        <stp>1</stp>
        <tr r="I39" s="5"/>
      </tp>
      <tp>
        <v>30967624.800000001</v>
        <stp/>
        <stp>EM_S_QSTM07_IS</stp>
        <stp>4</stp>
        <stp>000055.SZ</stp>
        <stp>61</stp>
        <stp>6/30/2016</stp>
        <stp>1</stp>
        <tr r="D47" s="5"/>
      </tp>
      <tp>
        <v>2297689.4</v>
        <stp/>
        <stp>EM_S_QSTM07_IS</stp>
        <stp>4</stp>
        <stp>000056.SZ</stp>
        <stp>61</stp>
        <stp>6/30/2015</stp>
        <stp>1</stp>
        <tr r="K48" s="5"/>
      </tp>
      <tp>
        <v>18545943.07</v>
        <stp/>
        <stp>EM_S_QSTM07_IS</stp>
        <stp>4</stp>
        <stp>300065.SZ</stp>
        <stp>61</stp>
        <stp>6/30/2016</stp>
        <stp>1</stp>
        <tr r="D1327" s="5"/>
      </tp>
      <tp>
        <v>42281503.850000001</v>
        <stp/>
        <stp>EM_S_QSTM07_IS</stp>
        <stp>4</stp>
        <stp>300066.SZ</stp>
        <stp>61</stp>
        <stp>6/30/2015</stp>
        <stp>1</stp>
        <tr r="K1328" s="5"/>
      </tp>
      <tp>
        <v>35196387.670000002</v>
        <stp/>
        <stp>EM_S_QSTM07_IS</stp>
        <stp>4</stp>
        <stp>300070.SZ</stp>
        <stp>61</stp>
        <stp>3/31/2016</stp>
        <stp>1</stp>
        <tr r="I1332" s="5"/>
      </tp>
      <tp>
        <v>11585795.109999999</v>
        <stp/>
        <stp>EM_S_QSTM07_IS</stp>
        <stp>4</stp>
        <stp>000025.SZ</stp>
        <stp>61</stp>
        <stp>6/30/2016</stp>
        <stp>1</stp>
        <tr r="D24" s="5"/>
      </tp>
      <tp>
        <v>28142234.379999999</v>
        <stp/>
        <stp>EM_S_QSTM07_IS</stp>
        <stp>4</stp>
        <stp>000026.SZ</stp>
        <stp>61</stp>
        <stp>6/30/2015</stp>
        <stp>1</stp>
        <tr r="K25" s="5"/>
      </tp>
      <tp>
        <v>156713000.13</v>
        <stp/>
        <stp>EM_S_QSTM07_IS</stp>
        <stp>4</stp>
        <stp>000030.SZ</stp>
        <stp>61</stp>
        <stp>3/31/2016</stp>
        <stp>1</stp>
        <tr r="I29" s="5"/>
      </tp>
      <tp>
        <v>154109207.27000001</v>
        <stp/>
        <stp>EM_S_QSTM07_IS</stp>
        <stp>4</stp>
        <stp>300015.SZ</stp>
        <stp>61</stp>
        <stp>6/30/2016</stp>
        <stp>1</stp>
        <tr r="D1278" s="5"/>
      </tp>
      <tp>
        <v>35097425.030000001</v>
        <stp/>
        <stp>EM_S_QSTM07_IS</stp>
        <stp>4</stp>
        <stp>300016.SZ</stp>
        <stp>61</stp>
        <stp>6/30/2015</stp>
        <stp>1</stp>
        <tr r="K1279" s="5"/>
      </tp>
      <tp>
        <v>469935.69</v>
        <stp/>
        <stp>EM_S_QSTM07_IS</stp>
        <stp>4</stp>
        <stp>000020.SZ</stp>
        <stp>61</stp>
        <stp>3/31/2016</stp>
        <stp>1</stp>
        <tr r="I20" s="5"/>
      </tp>
      <tp>
        <v>35821867.969999999</v>
        <stp/>
        <stp>EM_S_QSTM07_IS</stp>
        <stp>4</stp>
        <stp>000035.SZ</stp>
        <stp>61</stp>
        <stp>6/30/2016</stp>
        <stp>1</stp>
        <tr r="D34" s="5"/>
      </tp>
      <tp>
        <v>-6952540.4900000002</v>
        <stp/>
        <stp>EM_S_QSTM07_IS</stp>
        <stp>4</stp>
        <stp>000036.SZ</stp>
        <stp>61</stp>
        <stp>6/30/2015</stp>
        <stp>1</stp>
        <tr r="K35" s="5"/>
      </tp>
      <tp>
        <v>22604991.489999998</v>
        <stp/>
        <stp>EM_S_QSTM07_IS</stp>
        <stp>4</stp>
        <stp>300005.SZ</stp>
        <stp>61</stp>
        <stp>6/30/2016</stp>
        <stp>1</stp>
        <tr r="D1268" s="5"/>
      </tp>
      <tp>
        <v>5399896.71</v>
        <stp/>
        <stp>EM_S_QSTM07_IS</stp>
        <stp>4</stp>
        <stp>300006.SZ</stp>
        <stp>61</stp>
        <stp>6/30/2015</stp>
        <stp>1</stp>
        <tr r="K1269" s="5"/>
      </tp>
      <tp>
        <v>12270430.65</v>
        <stp/>
        <stp>EM_S_QSTM07_IS</stp>
        <stp>4</stp>
        <stp>300010.SZ</stp>
        <stp>61</stp>
        <stp>3/31/2016</stp>
        <stp>1</stp>
        <tr r="I1273" s="5"/>
      </tp>
      <tp>
        <v>133782114.79000001</v>
        <stp/>
        <stp>EM_S_QSTM07_IS</stp>
        <stp>4</stp>
        <stp>000005.SZ</stp>
        <stp>61</stp>
        <stp>6/30/2016</stp>
        <stp>1</stp>
        <tr r="D7" s="5"/>
      </tp>
      <tp>
        <v>56460006.060000002</v>
        <stp/>
        <stp>EM_S_QSTM07_IS</stp>
        <stp>4</stp>
        <stp>000006.SZ</stp>
        <stp>61</stp>
        <stp>6/30/2015</stp>
        <stp>1</stp>
        <tr r="K8" s="5"/>
      </tp>
      <tp>
        <v>-32706655.399999999</v>
        <stp/>
        <stp>EM_S_QSTM07_IS</stp>
        <stp>4</stp>
        <stp>000010.SZ</stp>
        <stp>61</stp>
        <stp>3/31/2016</stp>
        <stp>1</stp>
        <tr r="I12" s="5"/>
      </tp>
      <tp>
        <v>37091068.039999999</v>
        <stp/>
        <stp>EM_S_QSTM07_IS</stp>
        <stp>4</stp>
        <stp>300020.SZ</stp>
        <stp>61</stp>
        <stp>3/31/2016</stp>
        <stp>1</stp>
        <tr r="I1283" s="5"/>
      </tp>
      <tp>
        <v>10017768.039999999</v>
        <stp/>
        <stp>EM_S_QSTM07_IS</stp>
        <stp>4</stp>
        <stp>300035.SZ</stp>
        <stp>61</stp>
        <stp>6/30/2016</stp>
        <stp>1</stp>
        <tr r="D1298" s="5"/>
      </tp>
      <tp>
        <v>5505066.4500000002</v>
        <stp/>
        <stp>EM_S_QSTM07_IS</stp>
        <stp>4</stp>
        <stp>300036.SZ</stp>
        <stp>61</stp>
        <stp>6/30/2015</stp>
        <stp>1</stp>
        <tr r="K1299" s="5"/>
      </tp>
      <tp>
        <v>-304705949</v>
        <stp/>
        <stp>EM_S_QSTM07_IS</stp>
        <stp>4</stp>
        <stp>000016.SZ</stp>
        <stp>61</stp>
        <stp>6/30/2015</stp>
        <stp>1</stp>
        <tr r="K16" s="5"/>
      </tp>
      <tp>
        <v>22685046.5</v>
        <stp/>
        <stp>EM_S_QSTM07_IS</stp>
        <stp>4</stp>
        <stp>300025.SZ</stp>
        <stp>61</stp>
        <stp>6/30/2016</stp>
        <stp>1</stp>
        <tr r="D1288" s="5"/>
      </tp>
      <tp>
        <v>159577707.66</v>
        <stp/>
        <stp>EM_S_QSTM07_IS</stp>
        <stp>4</stp>
        <stp>300026.SZ</stp>
        <stp>61</stp>
        <stp>6/30/2015</stp>
        <stp>1</stp>
        <tr r="K1289" s="5"/>
      </tp>
      <tp>
        <v>7210443.3700000001</v>
        <stp/>
        <stp>EM_S_QSTM07_IS</stp>
        <stp>4</stp>
        <stp>300030.SZ</stp>
        <stp>61</stp>
        <stp>3/31/2016</stp>
        <stp>1</stp>
        <tr r="I1293" s="5"/>
      </tp>
      <tp>
        <v>2317787.27</v>
        <stp/>
        <stp>EM_S_QSTM07_IS</stp>
        <stp>4</stp>
        <stp>300080.SZ</stp>
        <stp>61</stp>
        <stp>3/31/2016</stp>
        <stp>1</stp>
        <tr r="I1342" s="5"/>
      </tp>
      <tp>
        <v>12614022.710000001</v>
        <stp/>
        <stp>EM_S_QSTM07_IS</stp>
        <stp>4</stp>
        <stp>300095.SZ</stp>
        <stp>61</stp>
        <stp>6/30/2016</stp>
        <stp>1</stp>
        <tr r="D1357" s="5"/>
      </tp>
      <tp>
        <v>10027716.710000001</v>
        <stp/>
        <stp>EM_S_QSTM07_IS</stp>
        <stp>4</stp>
        <stp>300096.SZ</stp>
        <stp>61</stp>
        <stp>6/30/2015</stp>
        <stp>1</stp>
        <tr r="K1358" s="5"/>
      </tp>
      <tp>
        <v>9219873.5399999991</v>
        <stp/>
        <stp>EM_S_QSTM07_IS</stp>
        <stp>4</stp>
        <stp>300085.SZ</stp>
        <stp>61</stp>
        <stp>6/30/2016</stp>
        <stp>1</stp>
        <tr r="D1347" s="5"/>
      </tp>
      <tp>
        <v>25534955.84</v>
        <stp/>
        <stp>EM_S_QSTM07_IS</stp>
        <stp>4</stp>
        <stp>300086.SZ</stp>
        <stp>61</stp>
        <stp>6/30/2015</stp>
        <stp>1</stp>
        <tr r="K1348" s="5"/>
      </tp>
      <tp>
        <v>6763964.5099999998</v>
        <stp/>
        <stp>EM_S_QSTM07_IS</stp>
        <stp>4</stp>
        <stp>300090.SZ</stp>
        <stp>61</stp>
        <stp>3/31/2016</stp>
        <stp>1</stp>
        <tr r="I1352" s="5"/>
      </tp>
      <tp>
        <v>42302520</v>
        <stp/>
        <stp>EM_S_QSTM07_IS</stp>
        <stp>4</stp>
        <stp>000090.SZ</stp>
        <stp>61</stp>
        <stp>3/31/2016</stp>
        <stp>1</stp>
        <tr r="I63" s="5"/>
      </tp>
      <tp>
        <v>48724864.039999999</v>
        <stp/>
        <stp>EM_S_QSTM07_IS</stp>
        <stp>4</stp>
        <stp>000096.SZ</stp>
        <stp>61</stp>
        <stp>6/30/2015</stp>
        <stp>1</stp>
        <tr r="K64" s="5"/>
      </tp>
      <tp>
        <v>233199317.61000001</v>
        <stp/>
        <stp>EM_S_QSTM07_IS</stp>
        <stp>4</stp>
        <stp>600026.SH</stp>
        <stp>61</stp>
        <stp>6/30/2015</stp>
        <stp>1</stp>
        <tr r="K1799" s="5"/>
      </tp>
      <tp>
        <v>1641316388.53</v>
        <stp/>
        <stp>EM_S_QSTM07_IS</stp>
        <stp>4</stp>
        <stp>600030.SH</stp>
        <stp>61</stp>
        <stp>3/31/2016</stp>
        <stp>1</stp>
        <tr r="I1803" s="5"/>
      </tp>
      <tp>
        <v>162239295.46000001</v>
        <stp/>
        <stp>EM_S_QSTM07_IS</stp>
        <stp>4</stp>
        <stp>600020.SH</stp>
        <stp>61</stp>
        <stp>3/31/2016</stp>
        <stp>1</stp>
        <tr r="I1795" s="5"/>
      </tp>
      <tp>
        <v>82881643.659999996</v>
        <stp/>
        <stp>EM_S_QSTM07_IS</stp>
        <stp>4</stp>
        <stp>600035.SH</stp>
        <stp>61</stp>
        <stp>6/30/2016</stp>
        <stp>1</stp>
        <tr r="D1806" s="5"/>
      </tp>
      <tp>
        <v>15756000000</v>
        <stp/>
        <stp>EM_S_QSTM07_IS</stp>
        <stp>4</stp>
        <stp>600036.SH</stp>
        <stp>61</stp>
        <stp>6/30/2015</stp>
        <stp>1</stp>
        <tr r="K1807" s="5"/>
      </tp>
      <tp>
        <v>242504366.69</v>
        <stp/>
        <stp>EM_S_QSTM07_IS</stp>
        <stp>4</stp>
        <stp>600005.SH</stp>
        <stp>61</stp>
        <stp>6/30/2016</stp>
        <stp>1</stp>
        <tr r="D1782" s="5"/>
      </tp>
      <tp>
        <v>98913839.170000002</v>
        <stp/>
        <stp>EM_S_QSTM07_IS</stp>
        <stp>4</stp>
        <stp>600006.SH</stp>
        <stp>61</stp>
        <stp>6/30/2015</stp>
        <stp>1</stp>
        <tr r="K1783" s="5"/>
      </tp>
      <tp>
        <v>-550444061.26999998</v>
        <stp/>
        <stp>EM_S_QSTM07_IS</stp>
        <stp>4</stp>
        <stp>600010.SH</stp>
        <stp>61</stp>
        <stp>3/31/2016</stp>
        <stp>1</stp>
        <tr r="I1787" s="5"/>
      </tp>
      <tp>
        <v>13922000000</v>
        <stp/>
        <stp>EM_S_QSTM07_IS</stp>
        <stp>4</stp>
        <stp>600000.SH</stp>
        <stp>61</stp>
        <stp>3/31/2016</stp>
        <stp>1</stp>
        <tr r="I1780" s="5"/>
      </tp>
      <tp>
        <v>5395000000</v>
        <stp/>
        <stp>EM_S_QSTM07_IS</stp>
        <stp>4</stp>
        <stp>600015.SH</stp>
        <stp>61</stp>
        <stp>6/30/2016</stp>
        <stp>1</stp>
        <tr r="D1790" s="5"/>
      </tp>
      <tp>
        <v>13401000000</v>
        <stp/>
        <stp>EM_S_QSTM07_IS</stp>
        <stp>4</stp>
        <stp>600016.SH</stp>
        <stp>61</stp>
        <stp>6/30/2015</stp>
        <stp>1</stp>
        <tr r="K1791" s="5"/>
      </tp>
      <tp>
        <v>572655024.90999997</v>
        <stp/>
        <stp>EM_S_QSTM07_IS</stp>
        <stp>4</stp>
        <stp>600066.SH</stp>
        <stp>61</stp>
        <stp>6/30/2015</stp>
        <stp>1</stp>
        <tr r="K1827" s="5"/>
      </tp>
      <tp>
        <v>1442962.6</v>
        <stp/>
        <stp>EM_S_QSTM07_IS</stp>
        <stp>4</stp>
        <stp>600070.SH</stp>
        <stp>61</stp>
        <stp>3/31/2016</stp>
        <stp>1</stp>
        <tr r="I1831" s="5"/>
      </tp>
      <tp>
        <v>532238888.13</v>
        <stp/>
        <stp>EM_S_QSTM07_IS</stp>
        <stp>4</stp>
        <stp>600060.SH</stp>
        <stp>61</stp>
        <stp>3/31/2016</stp>
        <stp>1</stp>
        <tr r="I1822" s="5"/>
      </tp>
      <tp>
        <v>240928315.44999999</v>
        <stp/>
        <stp>EM_S_QSTM07_IS</stp>
        <stp>4</stp>
        <stp>600075.SH</stp>
        <stp>61</stp>
        <stp>6/30/2016</stp>
        <stp>1</stp>
        <tr r="D1836" s="5"/>
      </tp>
      <tp>
        <v>-7586169.3300000001</v>
        <stp/>
        <stp>EM_S_QSTM07_IS</stp>
        <stp>4</stp>
        <stp>600076.SH</stp>
        <stp>61</stp>
        <stp>6/30/2015</stp>
        <stp>1</stp>
        <tr r="K1837" s="5"/>
      </tp>
      <tp>
        <v>145661208</v>
        <stp/>
        <stp>EM_S_QSTM07_IS</stp>
        <stp>4</stp>
        <stp>600050.SH</stp>
        <stp>61</stp>
        <stp>3/31/2016</stp>
        <stp>1</stp>
        <tr r="I1812" s="5"/>
      </tp>
      <tp>
        <v>41182430.149999999</v>
        <stp/>
        <stp>EM_S_QSTM07_IS</stp>
        <stp>4</stp>
        <stp>600055.SH</stp>
        <stp>61</stp>
        <stp>6/30/2016</stp>
        <stp>1</stp>
        <tr r="D1817" s="5"/>
      </tp>
      <tp>
        <v>195703087.72</v>
        <stp/>
        <stp>EM_S_QSTM07_IS</stp>
        <stp>4</stp>
        <stp>600056.SH</stp>
        <stp>61</stp>
        <stp>6/30/2015</stp>
        <stp>1</stp>
        <tr r="K1818" s="5"/>
      </tp>
      <tp>
        <v>300327161.37</v>
        <stp/>
        <stp>EM_S_QSTM07_IS</stp>
        <stp>4</stp>
        <stp>600085.SH</stp>
        <stp>61</stp>
        <stp>6/30/2016</stp>
        <stp>1</stp>
        <tr r="D1846" s="5"/>
      </tp>
      <tp>
        <v>92049589.129999995</v>
        <stp/>
        <stp>EM_S_QSTM07_IS</stp>
        <stp>4</stp>
        <stp>600086.SH</stp>
        <stp>61</stp>
        <stp>6/30/2015</stp>
        <stp>1</stp>
        <tr r="K1847" s="5"/>
      </tp>
      <tp>
        <v>21522549.800000001</v>
        <stp/>
        <stp>EM_S_QSTM07_IS</stp>
        <stp>4</stp>
        <stp>600090.SH</stp>
        <stp>61</stp>
        <stp>3/31/2016</stp>
        <stp>1</stp>
        <tr r="I1850" s="5"/>
      </tp>
      <tp>
        <v>3041021.22</v>
        <stp/>
        <stp>EM_S_QSTM07_IS</stp>
        <stp>4</stp>
        <stp>600080.SH</stp>
        <stp>61</stp>
        <stp>3/31/2016</stp>
        <stp>1</stp>
        <tr r="I1841" s="5"/>
      </tp>
      <tp>
        <v>-6463249.5999999996</v>
        <stp/>
        <stp>EM_S_QSTM07_IS</stp>
        <stp>4</stp>
        <stp>600095.SH</stp>
        <stp>61</stp>
        <stp>6/30/2016</stp>
        <stp>1</stp>
        <tr r="D1854" s="5"/>
      </tp>
      <tp>
        <v>5241784.08</v>
        <stp/>
        <stp>EM_S_QSTM07_IS</stp>
        <stp>4</stp>
        <stp>600096.SH</stp>
        <stp>61</stp>
        <stp>6/30/2015</stp>
        <stp>1</stp>
        <tr r="K1855" s="5"/>
      </tp>
      <tp>
        <v>4789528535.1999998</v>
        <stp/>
        <stp>EM_S_QSTM07_IS</stp>
        <stp>4</stp>
        <stp>000166.SZ</stp>
        <stp>61</stp>
        <stp>6/30/2015</stp>
        <stp>1</stp>
        <tr r="K75" s="5"/>
      </tp>
      <tp>
        <v>-4371638.01</v>
        <stp/>
        <stp>EM_S_QSTM07_IS</stp>
        <stp>4</stp>
        <stp>300140.SZ</stp>
        <stp>61</stp>
        <stp>3/31/2016</stp>
        <stp>1</stp>
        <tr r="I1402" s="5"/>
      </tp>
      <tp>
        <v>14964223.33</v>
        <stp/>
        <stp>EM_S_QSTM07_IS</stp>
        <stp>4</stp>
        <stp>300155.SZ</stp>
        <stp>61</stp>
        <stp>6/30/2016</stp>
        <stp>1</stp>
        <tr r="D1417" s="5"/>
      </tp>
      <tp>
        <v>24143540.149999999</v>
        <stp/>
        <stp>EM_S_QSTM07_IS</stp>
        <stp>4</stp>
        <stp>300156.SZ</stp>
        <stp>61</stp>
        <stp>6/30/2015</stp>
        <stp>1</stp>
        <tr r="K1418" s="5"/>
      </tp>
      <tp>
        <v>114679886.83</v>
        <stp/>
        <stp>EM_S_QSTM07_IS</stp>
        <stp>4</stp>
        <stp>300145.SZ</stp>
        <stp>61</stp>
        <stp>6/30/2016</stp>
        <stp>1</stp>
        <tr r="D1407" s="5"/>
      </tp>
      <tp>
        <v>211658933.33000001</v>
        <stp/>
        <stp>EM_S_QSTM07_IS</stp>
        <stp>4</stp>
        <stp>300146.SZ</stp>
        <stp>61</stp>
        <stp>6/30/2015</stp>
        <stp>1</stp>
        <tr r="K1408" s="5"/>
      </tp>
      <tp>
        <v>1385255.8</v>
        <stp/>
        <stp>EM_S_QSTM07_IS</stp>
        <stp>4</stp>
        <stp>300150.SZ</stp>
        <stp>61</stp>
        <stp>3/31/2016</stp>
        <stp>1</stp>
        <tr r="I1412" s="5"/>
      </tp>
      <tp>
        <v>962390560.61000001</v>
        <stp/>
        <stp>EM_S_QSTM07_IS</stp>
        <stp>4</stp>
        <stp>000150.SZ</stp>
        <stp>61</stp>
        <stp>3/31/2016</stp>
        <stp>1</stp>
        <tr r="I67" s="5"/>
      </tp>
      <tp>
        <v>36320958.289999999</v>
        <stp/>
        <stp>EM_S_QSTM07_IS</stp>
        <stp>4</stp>
        <stp>300160.SZ</stp>
        <stp>61</stp>
        <stp>3/31/2016</stp>
        <stp>1</stp>
        <tr r="I1422" s="5"/>
      </tp>
      <tp>
        <v>10510698.43</v>
        <stp/>
        <stp>EM_S_QSTM07_IS</stp>
        <stp>4</stp>
        <stp>300175.SZ</stp>
        <stp>61</stp>
        <stp>6/30/2016</stp>
        <stp>1</stp>
        <tr r="D1437" s="5"/>
      </tp>
      <tp>
        <v>5324330.67</v>
        <stp/>
        <stp>EM_S_QSTM07_IS</stp>
        <stp>4</stp>
        <stp>300176.SZ</stp>
        <stp>61</stp>
        <stp>6/30/2015</stp>
        <stp>1</stp>
        <tr r="K1438" s="5"/>
      </tp>
      <tp>
        <v>340487633.81999999</v>
        <stp/>
        <stp>EM_S_QSTM07_IS</stp>
        <stp>4</stp>
        <stp>000155.SZ</stp>
        <stp>61</stp>
        <stp>6/30/2016</stp>
        <stp>1</stp>
        <tr r="D70" s="5"/>
      </tp>
      <tp>
        <v>119604868.15000001</v>
        <stp/>
        <stp>EM_S_QSTM07_IS</stp>
        <stp>4</stp>
        <stp>000156.SZ</stp>
        <stp>61</stp>
        <stp>6/30/2015</stp>
        <stp>1</stp>
        <tr r="K71" s="5"/>
      </tp>
      <tp>
        <v>21933212.66</v>
        <stp/>
        <stp>EM_S_QSTM07_IS</stp>
        <stp>4</stp>
        <stp>300165.SZ</stp>
        <stp>61</stp>
        <stp>6/30/2016</stp>
        <stp>1</stp>
        <tr r="D1427" s="5"/>
      </tp>
      <tp>
        <v>31048394.710000001</v>
        <stp/>
        <stp>EM_S_QSTM07_IS</stp>
        <stp>4</stp>
        <stp>300166.SZ</stp>
        <stp>61</stp>
        <stp>6/30/2015</stp>
        <stp>1</stp>
        <tr r="K1428" s="5"/>
      </tp>
      <tp>
        <v>41693825.119999997</v>
        <stp/>
        <stp>EM_S_QSTM07_IS</stp>
        <stp>4</stp>
        <stp>300170.SZ</stp>
        <stp>61</stp>
        <stp>3/31/2016</stp>
        <stp>1</stp>
        <tr r="I1432" s="5"/>
      </tp>
      <tp>
        <v>78528127.140000001</v>
        <stp/>
        <stp>EM_S_QSTM07_IS</stp>
        <stp>4</stp>
        <stp>300100.SZ</stp>
        <stp>61</stp>
        <stp>3/31/2016</stp>
        <stp>1</stp>
        <tr r="I1362" s="5"/>
      </tp>
      <tp>
        <v>191928426.97999999</v>
        <stp/>
        <stp>EM_S_QSTM07_IS</stp>
        <stp>4</stp>
        <stp>300115.SZ</stp>
        <stp>61</stp>
        <stp>6/30/2016</stp>
        <stp>1</stp>
        <tr r="D1377" s="5"/>
      </tp>
      <tp>
        <v>3066084.35</v>
        <stp/>
        <stp>EM_S_QSTM07_IS</stp>
        <stp>4</stp>
        <stp>300116.SZ</stp>
        <stp>61</stp>
        <stp>6/30/2015</stp>
        <stp>1</stp>
        <tr r="K1378" s="5"/>
      </tp>
      <tp>
        <v>-14674301.859999999</v>
        <stp/>
        <stp>EM_S_QSTM07_IS</stp>
        <stp>4</stp>
        <stp>300105.SZ</stp>
        <stp>61</stp>
        <stp>6/30/2016</stp>
        <stp>1</stp>
        <tr r="D1367" s="5"/>
      </tp>
      <tp>
        <v>12336259.289999999</v>
        <stp/>
        <stp>EM_S_QSTM07_IS</stp>
        <stp>4</stp>
        <stp>300106.SZ</stp>
        <stp>61</stp>
        <stp>6/30/2015</stp>
        <stp>1</stp>
        <tr r="K1368" s="5"/>
      </tp>
      <tp>
        <v>2388843.11</v>
        <stp/>
        <stp>EM_S_QSTM07_IS</stp>
        <stp>4</stp>
        <stp>300110.SZ</stp>
        <stp>61</stp>
        <stp>3/31/2016</stp>
        <stp>1</stp>
        <tr r="I1372" s="5"/>
      </tp>
      <tp>
        <v>825036.31</v>
        <stp/>
        <stp>EM_S_QSTM07_IS</stp>
        <stp>4</stp>
        <stp>300120.SZ</stp>
        <stp>61</stp>
        <stp>3/31/2016</stp>
        <stp>1</stp>
        <tr r="I1382" s="5"/>
      </tp>
      <tp>
        <v>14420965.59</v>
        <stp/>
        <stp>EM_S_QSTM07_IS</stp>
        <stp>4</stp>
        <stp>300135.SZ</stp>
        <stp>61</stp>
        <stp>6/30/2016</stp>
        <stp>1</stp>
        <tr r="D1397" s="5"/>
      </tp>
      <tp>
        <v>44898604.259999998</v>
        <stp/>
        <stp>EM_S_QSTM07_IS</stp>
        <stp>4</stp>
        <stp>300136.SZ</stp>
        <stp>61</stp>
        <stp>6/30/2015</stp>
        <stp>1</stp>
        <tr r="K1398" s="5"/>
      </tp>
      <tp>
        <v>260576600</v>
        <stp/>
        <stp>EM_S_QSTM07_IS</stp>
        <stp>4</stp>
        <stp>000100.SZ</stp>
        <stp>61</stp>
        <stp>3/31/2016</stp>
        <stp>1</stp>
        <tr r="I66" s="5"/>
      </tp>
      <tp>
        <v>-10782169.460000001</v>
        <stp/>
        <stp>EM_S_QSTM07_IS</stp>
        <stp>4</stp>
        <stp>300125.SZ</stp>
        <stp>61</stp>
        <stp>6/30/2016</stp>
        <stp>1</stp>
        <tr r="D1387" s="5"/>
      </tp>
      <tp>
        <v>6624283</v>
        <stp/>
        <stp>EM_S_QSTM07_IS</stp>
        <stp>4</stp>
        <stp>300126.SZ</stp>
        <stp>61</stp>
        <stp>6/30/2015</stp>
        <stp>1</stp>
        <tr r="K1388" s="5"/>
      </tp>
      <tp>
        <v>5014835.1500000004</v>
        <stp/>
        <stp>EM_S_QSTM07_IS</stp>
        <stp>4</stp>
        <stp>300130.SZ</stp>
        <stp>61</stp>
        <stp>3/31/2016</stp>
        <stp>1</stp>
        <tr r="I1392" s="5"/>
      </tp>
      <tp>
        <v>15283687.41</v>
        <stp/>
        <stp>EM_S_QSTM07_IS</stp>
        <stp>4</stp>
        <stp>300180.SZ</stp>
        <stp>61</stp>
        <stp>3/31/2016</stp>
        <stp>1</stp>
        <tr r="I1442" s="5"/>
      </tp>
      <tp>
        <v>36215759.909999996</v>
        <stp/>
        <stp>EM_S_QSTM07_IS</stp>
        <stp>4</stp>
        <stp>300195.SZ</stp>
        <stp>61</stp>
        <stp>6/30/2016</stp>
        <stp>1</stp>
        <tr r="D1456" s="5"/>
      </tp>
      <tp>
        <v>54814469.140000001</v>
        <stp/>
        <stp>EM_S_QSTM07_IS</stp>
        <stp>4</stp>
        <stp>300196.SZ</stp>
        <stp>61</stp>
        <stp>6/30/2015</stp>
        <stp>1</stp>
        <tr r="K1457" s="5"/>
      </tp>
      <tp>
        <v>71096116.140000001</v>
        <stp/>
        <stp>EM_S_QSTM07_IS</stp>
        <stp>4</stp>
        <stp>300185.SZ</stp>
        <stp>61</stp>
        <stp>6/30/2016</stp>
        <stp>1</stp>
        <tr r="D1447" s="5"/>
      </tp>
      <tp>
        <v>20128055.370000001</v>
        <stp/>
        <stp>EM_S_QSTM07_IS</stp>
        <stp>4</stp>
        <stp>300190.SZ</stp>
        <stp>61</stp>
        <stp>3/31/2016</stp>
        <stp>1</stp>
        <tr r="I1451" s="5"/>
      </tp>
      <tp>
        <v>72850869.079999998</v>
        <stp/>
        <stp>EM_S_QSTM07_IS</stp>
        <stp>4</stp>
        <stp>600125.SH</stp>
        <stp>61</stp>
        <stp>6/30/2016</stp>
        <stp>1</stp>
        <tr r="D1882" s="5"/>
      </tp>
      <tp>
        <v>-235125511.88999999</v>
        <stp/>
        <stp>EM_S_QSTM07_IS</stp>
        <stp>4</stp>
        <stp>600126.SH</stp>
        <stp>61</stp>
        <stp>6/30/2015</stp>
        <stp>1</stp>
        <tr r="K1883" s="5"/>
      </tp>
      <tp>
        <v>10546014.82</v>
        <stp/>
        <stp>EM_S_QSTM07_IS</stp>
        <stp>4</stp>
        <stp>600130.SH</stp>
        <stp>61</stp>
        <stp>3/31/2016</stp>
        <stp>1</stp>
        <tr r="I1887" s="5"/>
      </tp>
      <tp>
        <v>141313143.03</v>
        <stp/>
        <stp>EM_S_QSTM07_IS</stp>
        <stp>4</stp>
        <stp>600120.SH</stp>
        <stp>61</stp>
        <stp>3/31/2016</stp>
        <stp>1</stp>
        <tr r="I1878" s="5"/>
      </tp>
      <tp>
        <v>15157594.140000001</v>
        <stp/>
        <stp>EM_S_QSTM07_IS</stp>
        <stp>4</stp>
        <stp>600135.SH</stp>
        <stp>61</stp>
        <stp>6/30/2016</stp>
        <stp>1</stp>
        <tr r="D1891" s="5"/>
      </tp>
      <tp>
        <v>22061060.829999998</v>
        <stp/>
        <stp>EM_S_QSTM07_IS</stp>
        <stp>4</stp>
        <stp>600136.SH</stp>
        <stp>61</stp>
        <stp>6/30/2015</stp>
        <stp>1</stp>
        <tr r="K1892" s="5"/>
      </tp>
      <tp>
        <v>69156975.569999993</v>
        <stp/>
        <stp>EM_S_QSTM07_IS</stp>
        <stp>4</stp>
        <stp>600105.SH</stp>
        <stp>61</stp>
        <stp>6/30/2016</stp>
        <stp>1</stp>
        <tr r="D1863" s="5"/>
      </tp>
      <tp>
        <v>108496678.45</v>
        <stp/>
        <stp>EM_S_QSTM07_IS</stp>
        <stp>4</stp>
        <stp>600106.SH</stp>
        <stp>61</stp>
        <stp>6/30/2015</stp>
        <stp>1</stp>
        <tr r="K1864" s="5"/>
      </tp>
      <tp>
        <v>8831214.8200000003</v>
        <stp/>
        <stp>EM_S_QSTM07_IS</stp>
        <stp>4</stp>
        <stp>600110.SH</stp>
        <stp>61</stp>
        <stp>3/31/2016</stp>
        <stp>1</stp>
        <tr r="I1868" s="5"/>
      </tp>
      <tp>
        <v>5202356905.5600004</v>
        <stp/>
        <stp>EM_S_QSTM07_IS</stp>
        <stp>4</stp>
        <stp>600100.SH</stp>
        <stp>61</stp>
        <stp>3/31/2016</stp>
        <stp>1</stp>
        <tr r="I1859" s="5"/>
      </tp>
      <tp>
        <v>631000000</v>
        <stp/>
        <stp>EM_S_QSTM07_IS</stp>
        <stp>4</stp>
        <stp>600115.SH</stp>
        <stp>61</stp>
        <stp>6/30/2016</stp>
        <stp>1</stp>
        <tr r="D1873" s="5"/>
      </tp>
      <tp>
        <v>65103163.299999997</v>
        <stp/>
        <stp>EM_S_QSTM07_IS</stp>
        <stp>4</stp>
        <stp>600116.SH</stp>
        <stp>61</stp>
        <stp>6/30/2015</stp>
        <stp>1</stp>
        <tr r="K1874" s="5"/>
      </tp>
      <tp>
        <v>-33315133.32</v>
        <stp/>
        <stp>EM_S_QSTM07_IS</stp>
        <stp>4</stp>
        <stp>600165.SH</stp>
        <stp>61</stp>
        <stp>6/30/2016</stp>
        <stp>1</stp>
        <tr r="D1915" s="5"/>
      </tp>
      <tp>
        <v>29136323.050000001</v>
        <stp/>
        <stp>EM_S_QSTM07_IS</stp>
        <stp>4</stp>
        <stp>600166.SH</stp>
        <stp>61</stp>
        <stp>6/30/2015</stp>
        <stp>1</stp>
        <tr r="K1916" s="5"/>
      </tp>
      <tp>
        <v>496872512.04000002</v>
        <stp/>
        <stp>EM_S_QSTM07_IS</stp>
        <stp>4</stp>
        <stp>600170.SH</stp>
        <stp>61</stp>
        <stp>3/31/2016</stp>
        <stp>1</stp>
        <tr r="I1920" s="5"/>
      </tp>
      <tp>
        <v>-34411858.780000001</v>
        <stp/>
        <stp>EM_S_QSTM07_IS</stp>
        <stp>4</stp>
        <stp>600160.SH</stp>
        <stp>61</stp>
        <stp>3/31/2016</stp>
        <stp>1</stp>
        <tr r="I1911" s="5"/>
      </tp>
      <tp>
        <v>112516222.43000001</v>
        <stp/>
        <stp>EM_S_QSTM07_IS</stp>
        <stp>4</stp>
        <stp>600175.SH</stp>
        <stp>61</stp>
        <stp>6/30/2016</stp>
        <stp>1</stp>
        <tr r="D1924" s="5"/>
      </tp>
      <tp>
        <v>295643143.31</v>
        <stp/>
        <stp>EM_S_QSTM07_IS</stp>
        <stp>4</stp>
        <stp>600176.SH</stp>
        <stp>61</stp>
        <stp>6/30/2015</stp>
        <stp>1</stp>
        <tr r="K1925" s="5"/>
      </tp>
      <tp>
        <v>16440113.65</v>
        <stp/>
        <stp>EM_S_QSTM07_IS</stp>
        <stp>4</stp>
        <stp>600145.SH</stp>
        <stp>61</stp>
        <stp>6/30/2016</stp>
        <stp>1</stp>
        <tr r="D1898" s="5"/>
      </tp>
      <tp>
        <v>-9280682.5999999996</v>
        <stp/>
        <stp>EM_S_QSTM07_IS</stp>
        <stp>4</stp>
        <stp>600146.SH</stp>
        <stp>61</stp>
        <stp>6/30/2015</stp>
        <stp>1</stp>
        <tr r="K1899" s="5"/>
      </tp>
      <tp>
        <v>115719169.11</v>
        <stp/>
        <stp>EM_S_QSTM07_IS</stp>
        <stp>4</stp>
        <stp>600150.SH</stp>
        <stp>61</stp>
        <stp>3/31/2016</stp>
        <stp>1</stp>
        <tr r="I1902" s="5"/>
      </tp>
      <tp>
        <v>-26982445.27</v>
        <stp/>
        <stp>EM_S_QSTM07_IS</stp>
        <stp>4</stp>
        <stp>600155.SH</stp>
        <stp>61</stp>
        <stp>6/30/2016</stp>
        <stp>1</stp>
        <tr r="D1906" s="5"/>
      </tp>
      <tp>
        <v>6617907.6900000004</v>
        <stp/>
        <stp>EM_S_QSTM07_IS</stp>
        <stp>4</stp>
        <stp>600156.SH</stp>
        <stp>61</stp>
        <stp>6/30/2015</stp>
        <stp>1</stp>
        <tr r="K1907" s="5"/>
      </tp>
      <tp>
        <v>72484251.730000004</v>
        <stp/>
        <stp>EM_S_QSTM07_IS</stp>
        <stp>4</stp>
        <stp>600185.SH</stp>
        <stp>61</stp>
        <stp>6/30/2016</stp>
        <stp>1</stp>
        <tr r="D1933" s="5"/>
      </tp>
      <tp>
        <v>-429658722.61000001</v>
        <stp/>
        <stp>EM_S_QSTM07_IS</stp>
        <stp>4</stp>
        <stp>600186.SH</stp>
        <stp>61</stp>
        <stp>6/30/2015</stp>
        <stp>1</stp>
        <tr r="K1934" s="5"/>
      </tp>
      <tp>
        <v>13404410.300000001</v>
        <stp/>
        <stp>EM_S_QSTM07_IS</stp>
        <stp>4</stp>
        <stp>600190.SH</stp>
        <stp>61</stp>
        <stp>3/31/2016</stp>
        <stp>1</stp>
        <tr r="I1938" s="5"/>
      </tp>
      <tp>
        <v>143074894.22</v>
        <stp/>
        <stp>EM_S_QSTM07_IS</stp>
        <stp>4</stp>
        <stp>600180.SH</stp>
        <stp>61</stp>
        <stp>3/31/2016</stp>
        <stp>1</stp>
        <tr r="I1929" s="5"/>
      </tp>
      <tp>
        <v>51696941.399999999</v>
        <stp/>
        <stp>EM_S_QSTM07_IS</stp>
        <stp>4</stp>
        <stp>600195.SH</stp>
        <stp>61</stp>
        <stp>6/30/2016</stp>
        <stp>1</stp>
        <tr r="D1942" s="5"/>
      </tp>
      <tp>
        <v>767128470.5</v>
        <stp/>
        <stp>EM_S_QSTM07_IS</stp>
        <stp>4</stp>
        <stp>600196.SH</stp>
        <stp>61</stp>
        <stp>6/30/2015</stp>
        <stp>1</stp>
        <tr r="K1943" s="5"/>
      </tp>
      <tp>
        <v>175306276.09</v>
        <stp/>
        <stp>EM_S_QSTM07_IS</stp>
        <stp>4</stp>
        <stp>000860.SZ</stp>
        <stp>61</stp>
        <stp>3/31/2016</stp>
        <stp>1</stp>
        <tr r="I364" s="5"/>
      </tp>
      <tp>
        <v>-33872472.149999999</v>
        <stp/>
        <stp>EM_S_QSTM07_IS</stp>
        <stp>4</stp>
        <stp>000875.SZ</stp>
        <stp>61</stp>
        <stp>6/30/2016</stp>
        <stp>1</stp>
        <tr r="D370" s="5"/>
      </tp>
      <tp>
        <v>642915804.38</v>
        <stp/>
        <stp>EM_S_QSTM07_IS</stp>
        <stp>4</stp>
        <stp>000876.SZ</stp>
        <stp>61</stp>
        <stp>6/30/2015</stp>
        <stp>1</stp>
        <tr r="K371" s="5"/>
      </tp>
      <tp>
        <v>14019321.1</v>
        <stp/>
        <stp>EM_S_QSTM07_IS</stp>
        <stp>4</stp>
        <stp>000850.SZ</stp>
        <stp>61</stp>
        <stp>3/31/2016</stp>
        <stp>1</stp>
        <tr r="I358" s="5"/>
      </tp>
      <tp>
        <v>-44816592.93</v>
        <stp/>
        <stp>EM_S_QSTM07_IS</stp>
        <stp>4</stp>
        <stp>000856.SZ</stp>
        <stp>61</stp>
        <stp>6/30/2015</stp>
        <stp>1</stp>
        <tr r="K361" s="5"/>
      </tp>
      <tp>
        <v>845443680.37</v>
        <stp/>
        <stp>EM_S_QSTM07_IS</stp>
        <stp>4</stp>
        <stp>000825.SZ</stp>
        <stp>61</stp>
        <stp>6/30/2016</stp>
        <stp>1</stp>
        <tr r="D345" s="5"/>
      </tp>
      <tp>
        <v>217657215.78</v>
        <stp/>
        <stp>EM_S_QSTM07_IS</stp>
        <stp>4</stp>
        <stp>000826.SZ</stp>
        <stp>61</stp>
        <stp>6/30/2015</stp>
        <stp>1</stp>
        <tr r="K346" s="5"/>
      </tp>
      <tp>
        <v>15724021.380000001</v>
        <stp/>
        <stp>EM_S_QSTM07_IS</stp>
        <stp>4</stp>
        <stp>000830.SZ</stp>
        <stp>61</stp>
        <stp>3/31/2016</stp>
        <stp>1</stp>
        <tr r="I349" s="5"/>
      </tp>
      <tp>
        <v>-20731933.620000001</v>
        <stp/>
        <stp>EM_S_QSTM07_IS</stp>
        <stp>4</stp>
        <stp>000820.SZ</stp>
        <stp>61</stp>
        <stp>3/31/2016</stp>
        <stp>1</stp>
        <tr r="I341" s="5"/>
      </tp>
      <tp>
        <v>-75523254.340000004</v>
        <stp/>
        <stp>EM_S_QSTM07_IS</stp>
        <stp>4</stp>
        <stp>000835.SZ</stp>
        <stp>61</stp>
        <stp>6/30/2016</stp>
        <stp>1</stp>
        <tr r="D352" s="5"/>
      </tp>
      <tp>
        <v>-25690221</v>
        <stp/>
        <stp>EM_S_QSTM07_IS</stp>
        <stp>4</stp>
        <stp>000836.SZ</stp>
        <stp>61</stp>
        <stp>6/30/2015</stp>
        <stp>1</stp>
        <tr r="K353" s="5"/>
      </tp>
      <tp>
        <v>69678192.640000001</v>
        <stp/>
        <stp>EM_S_QSTM07_IS</stp>
        <stp>4</stp>
        <stp>000806.SZ</stp>
        <stp>61</stp>
        <stp>6/30/2015</stp>
        <stp>1</stp>
        <tr r="K330" s="5"/>
      </tp>
      <tp>
        <v>148222950.71000001</v>
        <stp/>
        <stp>EM_S_QSTM07_IS</stp>
        <stp>4</stp>
        <stp>000810.SZ</stp>
        <stp>61</stp>
        <stp>3/31/2016</stp>
        <stp>1</stp>
        <tr r="I333" s="5"/>
      </tp>
      <tp>
        <v>-423145273.02999997</v>
        <stp/>
        <stp>EM_S_QSTM07_IS</stp>
        <stp>4</stp>
        <stp>000800.SZ</stp>
        <stp>61</stp>
        <stp>3/31/2016</stp>
        <stp>1</stp>
        <tr r="I326" s="5"/>
      </tp>
      <tp>
        <v>-24999804.539999999</v>
        <stp/>
        <stp>EM_S_QSTM07_IS</stp>
        <stp>4</stp>
        <stp>000815.SZ</stp>
        <stp>61</stp>
        <stp>6/30/2016</stp>
        <stp>1</stp>
        <tr r="D337" s="5"/>
      </tp>
      <tp>
        <v>10048588.01</v>
        <stp/>
        <stp>EM_S_QSTM07_IS</stp>
        <stp>4</stp>
        <stp>000816.SZ</stp>
        <stp>61</stp>
        <stp>6/30/2015</stp>
        <stp>1</stp>
        <tr r="K338" s="5"/>
      </tp>
      <tp>
        <v>43762995.899999999</v>
        <stp/>
        <stp>EM_S_QSTM07_IS</stp>
        <stp>4</stp>
        <stp>000885.SZ</stp>
        <stp>61</stp>
        <stp>6/30/2016</stp>
        <stp>1</stp>
        <tr r="D378" s="5"/>
      </tp>
      <tp>
        <v>22675717.140000001</v>
        <stp/>
        <stp>EM_S_QSTM07_IS</stp>
        <stp>4</stp>
        <stp>000886.SZ</stp>
        <stp>61</stp>
        <stp>6/30/2015</stp>
        <stp>1</stp>
        <tr r="K379" s="5"/>
      </tp>
      <tp>
        <v>2024085.29</v>
        <stp/>
        <stp>EM_S_QSTM07_IS</stp>
        <stp>4</stp>
        <stp>000890.SZ</stp>
        <stp>61</stp>
        <stp>3/31/2016</stp>
        <stp>1</stp>
        <tr r="I383" s="5"/>
      </tp>
      <tp>
        <v>6661607.6600000001</v>
        <stp/>
        <stp>EM_S_QSTM07_IS</stp>
        <stp>4</stp>
        <stp>000880.SZ</stp>
        <stp>61</stp>
        <stp>3/31/2016</stp>
        <stp>1</stp>
        <tr r="I374" s="5"/>
      </tp>
      <tp>
        <v>1077322093.5599999</v>
        <stp/>
        <stp>EM_S_QSTM07_IS</stp>
        <stp>4</stp>
        <stp>000895.SZ</stp>
        <stp>61</stp>
        <stp>6/30/2016</stp>
        <stp>1</stp>
        <tr r="D386" s="5"/>
      </tp>
      <tp>
        <v>17005443.800000001</v>
        <stp/>
        <stp>EM_S_QSTM07_IS</stp>
        <stp>4</stp>
        <stp>600825.SH</stp>
        <stp>61</stp>
        <stp>6/30/2016</stp>
        <stp>1</stp>
        <tr r="D2478" s="5"/>
      </tp>
      <tp>
        <v>355129141.69999999</v>
        <stp/>
        <stp>EM_S_QSTM07_IS</stp>
        <stp>4</stp>
        <stp>600826.SH</stp>
        <stp>61</stp>
        <stp>6/30/2015</stp>
        <stp>1</stp>
        <tr r="K2479" s="5"/>
      </tp>
      <tp>
        <v>16435546.1</v>
        <stp/>
        <stp>EM_S_QSTM07_IS</stp>
        <stp>4</stp>
        <stp>600830.SH</stp>
        <stp>61</stp>
        <stp>3/31/2016</stp>
        <stp>1</stp>
        <tr r="I2483" s="5"/>
      </tp>
      <tp>
        <v>320261874.30000001</v>
        <stp/>
        <stp>EM_S_QSTM07_IS</stp>
        <stp>4</stp>
        <stp>600820.SH</stp>
        <stp>61</stp>
        <stp>3/31/2016</stp>
        <stp>1</stp>
        <tr r="I2473" s="5"/>
      </tp>
      <tp>
        <v>522899133.19999999</v>
        <stp/>
        <stp>EM_S_QSTM07_IS</stp>
        <stp>4</stp>
        <stp>600835.SH</stp>
        <stp>61</stp>
        <stp>6/30/2016</stp>
        <stp>1</stp>
        <tr r="D2487" s="5"/>
      </tp>
      <tp>
        <v>1822685.85</v>
        <stp/>
        <stp>EM_S_QSTM07_IS</stp>
        <stp>4</stp>
        <stp>600836.SH</stp>
        <stp>61</stp>
        <stp>6/30/2015</stp>
        <stp>1</stp>
        <tr r="K2488" s="5"/>
      </tp>
      <tp>
        <v>49316834.960000001</v>
        <stp/>
        <stp>EM_S_QSTM07_IS</stp>
        <stp>4</stp>
        <stp>600805.SH</stp>
        <stp>61</stp>
        <stp>6/30/2016</stp>
        <stp>1</stp>
        <tr r="D2459" s="5"/>
      </tp>
      <tp>
        <v>-20770911.920000002</v>
        <stp/>
        <stp>EM_S_QSTM07_IS</stp>
        <stp>4</stp>
        <stp>600806.SH</stp>
        <stp>61</stp>
        <stp>6/30/2015</stp>
        <stp>1</stp>
        <tr r="K2460" s="5"/>
      </tp>
      <tp>
        <v>10945174.25</v>
        <stp/>
        <stp>EM_S_QSTM07_IS</stp>
        <stp>4</stp>
        <stp>600810.SH</stp>
        <stp>61</stp>
        <stp>3/31/2016</stp>
        <stp>1</stp>
        <tr r="I2464" s="5"/>
      </tp>
      <tp>
        <v>-13075639.289999999</v>
        <stp/>
        <stp>EM_S_QSTM07_IS</stp>
        <stp>4</stp>
        <stp>600800.SH</stp>
        <stp>61</stp>
        <stp>3/31/2016</stp>
        <stp>1</stp>
        <tr r="I2454" s="5"/>
      </tp>
      <tp>
        <v>-161915969.41</v>
        <stp/>
        <stp>EM_S_QSTM07_IS</stp>
        <stp>4</stp>
        <stp>600815.SH</stp>
        <stp>61</stp>
        <stp>6/30/2016</stp>
        <stp>1</stp>
        <tr r="D2468" s="5"/>
      </tp>
      <tp>
        <v>625757031.32000005</v>
        <stp/>
        <stp>EM_S_QSTM07_IS</stp>
        <stp>4</stp>
        <stp>600816.SH</stp>
        <stp>61</stp>
        <stp>6/30/2015</stp>
        <stp>1</stp>
        <tr r="K2469" s="5"/>
      </tp>
      <tp>
        <v>30613586.469999999</v>
        <stp/>
        <stp>EM_S_QSTM07_IS</stp>
        <stp>4</stp>
        <stp>600865.SH</stp>
        <stp>61</stp>
        <stp>6/30/2016</stp>
        <stp>1</stp>
        <tr r="D2513" s="5"/>
      </tp>
      <tp>
        <v>-58702911.119999997</v>
        <stp/>
        <stp>EM_S_QSTM07_IS</stp>
        <stp>4</stp>
        <stp>600866.SH</stp>
        <stp>61</stp>
        <stp>6/30/2015</stp>
        <stp>1</stp>
        <tr r="K2514" s="5"/>
      </tp>
      <tp>
        <v>1200201.8899999999</v>
        <stp/>
        <stp>EM_S_QSTM07_IS</stp>
        <stp>4</stp>
        <stp>600870.SH</stp>
        <stp>61</stp>
        <stp>3/31/2016</stp>
        <stp>1</stp>
        <tr r="I2518" s="5"/>
      </tp>
      <tp>
        <v>-30331649.300000001</v>
        <stp/>
        <stp>EM_S_QSTM07_IS</stp>
        <stp>4</stp>
        <stp>600860.SH</stp>
        <stp>61</stp>
        <stp>3/31/2016</stp>
        <stp>1</stp>
        <tr r="I2508" s="5"/>
      </tp>
      <tp>
        <v>-346047311.99000001</v>
        <stp/>
        <stp>EM_S_QSTM07_IS</stp>
        <stp>4</stp>
        <stp>600875.SH</stp>
        <stp>61</stp>
        <stp>6/30/2016</stp>
        <stp>1</stp>
        <tr r="D2523" s="5"/>
      </tp>
      <tp>
        <v>-82040414.819999993</v>
        <stp/>
        <stp>EM_S_QSTM07_IS</stp>
        <stp>4</stp>
        <stp>600876.SH</stp>
        <stp>61</stp>
        <stp>6/30/2015</stp>
        <stp>1</stp>
        <tr r="K2524" s="5"/>
      </tp>
      <tp>
        <v>116622024.04000001</v>
        <stp/>
        <stp>EM_S_QSTM07_IS</stp>
        <stp>4</stp>
        <stp>600845.SH</stp>
        <stp>61</stp>
        <stp>6/30/2016</stp>
        <stp>1</stp>
        <tr r="D2495" s="5"/>
      </tp>
      <tp>
        <v>17247274.609999999</v>
        <stp/>
        <stp>EM_S_QSTM07_IS</stp>
        <stp>4</stp>
        <stp>600846.SH</stp>
        <stp>61</stp>
        <stp>6/30/2015</stp>
        <stp>1</stp>
        <tr r="K2496" s="5"/>
      </tp>
      <tp>
        <v>62337030.979999997</v>
        <stp/>
        <stp>EM_S_QSTM07_IS</stp>
        <stp>4</stp>
        <stp>600850.SH</stp>
        <stp>61</stp>
        <stp>3/31/2016</stp>
        <stp>1</stp>
        <tr r="I2499" s="5"/>
      </tp>
      <tp>
        <v>14772611.77</v>
        <stp/>
        <stp>EM_S_QSTM07_IS</stp>
        <stp>4</stp>
        <stp>600855.SH</stp>
        <stp>61</stp>
        <stp>6/30/2016</stp>
        <stp>1</stp>
        <tr r="D2503" s="5"/>
      </tp>
      <tp>
        <v>43973136.450000003</v>
        <stp/>
        <stp>EM_S_QSTM07_IS</stp>
        <stp>4</stp>
        <stp>600856.SH</stp>
        <stp>61</stp>
        <stp>6/30/2015</stp>
        <stp>1</stp>
        <tr r="K2504" s="5"/>
      </tp>
      <tp>
        <v>192399798.69</v>
        <stp/>
        <stp>EM_S_QSTM07_IS</stp>
        <stp>4</stp>
        <stp>600885.SH</stp>
        <stp>61</stp>
        <stp>6/30/2016</stp>
        <stp>1</stp>
        <tr r="D2532" s="5"/>
      </tp>
      <tp>
        <v>1223926034.1700001</v>
        <stp/>
        <stp>EM_S_QSTM07_IS</stp>
        <stp>4</stp>
        <stp>600886.SH</stp>
        <stp>61</stp>
        <stp>6/30/2015</stp>
        <stp>1</stp>
        <tr r="K2533" s="5"/>
      </tp>
      <tp>
        <v>-8302527.04</v>
        <stp/>
        <stp>EM_S_QSTM07_IS</stp>
        <stp>4</stp>
        <stp>600890.SH</stp>
        <stp>61</stp>
        <stp>3/31/2016</stp>
        <stp>1</stp>
        <tr r="I2537" s="5"/>
      </tp>
      <tp>
        <v>2504226.25</v>
        <stp/>
        <stp>EM_S_QSTM07_IS</stp>
        <stp>4</stp>
        <stp>600880.SH</stp>
        <stp>61</stp>
        <stp>3/31/2016</stp>
        <stp>1</stp>
        <tr r="I2527" s="5"/>
      </tp>
      <tp>
        <v>60608107.25</v>
        <stp/>
        <stp>EM_S_QSTM07_IS</stp>
        <stp>4</stp>
        <stp>600895.SH</stp>
        <stp>61</stp>
        <stp>6/30/2016</stp>
        <stp>1</stp>
        <tr r="D2542" s="5"/>
      </tp>
      <tp>
        <v>-34537218.960000001</v>
        <stp/>
        <stp>EM_S_QSTM07_IS</stp>
        <stp>4</stp>
        <stp>600896.SH</stp>
        <stp>61</stp>
        <stp>6/30/2015</stp>
        <stp>1</stp>
        <tr r="K2543" s="5"/>
      </tp>
      <tp>
        <v>32462767.719999999</v>
        <stp/>
        <stp>EM_S_QSTM07_IS</stp>
        <stp>4</stp>
        <stp>000965.SZ</stp>
        <stp>61</stp>
        <stp>6/30/2016</stp>
        <stp>1</stp>
        <tr r="D439" s="5"/>
      </tp>
      <tp>
        <v>63156804.390000001</v>
        <stp/>
        <stp>EM_S_QSTM07_IS</stp>
        <stp>4</stp>
        <stp>000966.SZ</stp>
        <stp>61</stp>
        <stp>6/30/2015</stp>
        <stp>1</stp>
        <tr r="K440" s="5"/>
      </tp>
      <tp>
        <v>62578631.770000003</v>
        <stp/>
        <stp>EM_S_QSTM07_IS</stp>
        <stp>4</stp>
        <stp>000970.SZ</stp>
        <stp>61</stp>
        <stp>3/31/2016</stp>
        <stp>1</stp>
        <tr r="I444" s="5"/>
      </tp>
      <tp>
        <v>-14377065.74</v>
        <stp/>
        <stp>EM_S_QSTM07_IS</stp>
        <stp>4</stp>
        <stp>000960.SZ</stp>
        <stp>61</stp>
        <stp>3/31/2016</stp>
        <stp>1</stp>
        <tr r="I435" s="5"/>
      </tp>
      <tp>
        <v>67889727.480000004</v>
        <stp/>
        <stp>EM_S_QSTM07_IS</stp>
        <stp>4</stp>
        <stp>000975.SZ</stp>
        <stp>61</stp>
        <stp>6/30/2016</stp>
        <stp>1</stp>
        <tr r="D448" s="5"/>
      </tp>
      <tp>
        <v>-8469898.1199999992</v>
        <stp/>
        <stp>EM_S_QSTM07_IS</stp>
        <stp>4</stp>
        <stp>000976.SZ</stp>
        <stp>61</stp>
        <stp>6/30/2015</stp>
        <stp>1</stp>
        <tr r="K449" s="5"/>
      </tp>
      <tp>
        <v>-163225169.13999999</v>
        <stp/>
        <stp>EM_S_QSTM07_IS</stp>
        <stp>4</stp>
        <stp>000950.SZ</stp>
        <stp>61</stp>
        <stp>3/31/2016</stp>
        <stp>1</stp>
        <tr r="I427" s="5"/>
      </tp>
      <tp>
        <v>-3767121.14</v>
        <stp/>
        <stp>EM_S_QSTM07_IS</stp>
        <stp>4</stp>
        <stp>000955.SZ</stp>
        <stp>61</stp>
        <stp>6/30/2016</stp>
        <stp>1</stp>
        <tr r="D431" s="5"/>
      </tp>
      <tp>
        <v>8434009.9299999997</v>
        <stp/>
        <stp>EM_S_QSTM07_IS</stp>
        <stp>4</stp>
        <stp>000925.SZ</stp>
        <stp>61</stp>
        <stp>6/30/2016</stp>
        <stp>1</stp>
        <tr r="D411" s="5"/>
      </tp>
      <tp>
        <v>99286998.790000007</v>
        <stp/>
        <stp>EM_S_QSTM07_IS</stp>
        <stp>4</stp>
        <stp>000926.SZ</stp>
        <stp>61</stp>
        <stp>6/30/2015</stp>
        <stp>1</stp>
        <tr r="K412" s="5"/>
      </tp>
      <tp>
        <v>-30976766.780000001</v>
        <stp/>
        <stp>EM_S_QSTM07_IS</stp>
        <stp>4</stp>
        <stp>000930.SZ</stp>
        <stp>61</stp>
        <stp>3/31/2016</stp>
        <stp>1</stp>
        <tr r="I416" s="5"/>
      </tp>
      <tp>
        <v>29884566.600000001</v>
        <stp/>
        <stp>EM_S_QSTM07_IS</stp>
        <stp>4</stp>
        <stp>000920.SZ</stp>
        <stp>61</stp>
        <stp>3/31/2016</stp>
        <stp>1</stp>
        <tr r="I407" s="5"/>
      </tp>
      <tp>
        <v>32967642.82</v>
        <stp/>
        <stp>EM_S_QSTM07_IS</stp>
        <stp>4</stp>
        <stp>000935.SZ</stp>
        <stp>61</stp>
        <stp>6/30/2016</stp>
        <stp>1</stp>
        <tr r="D420" s="5"/>
      </tp>
      <tp>
        <v>58018494.210000001</v>
        <stp/>
        <stp>EM_S_QSTM07_IS</stp>
        <stp>4</stp>
        <stp>000936.SZ</stp>
        <stp>61</stp>
        <stp>6/30/2015</stp>
        <stp>1</stp>
        <tr r="K421" s="5"/>
      </tp>
      <tp>
        <v>48873244.090000004</v>
        <stp/>
        <stp>EM_S_QSTM07_IS</stp>
        <stp>4</stp>
        <stp>000905.SZ</stp>
        <stp>61</stp>
        <stp>6/30/2016</stp>
        <stp>1</stp>
        <tr r="D394" s="5"/>
      </tp>
      <tp>
        <v>35010217.07</v>
        <stp/>
        <stp>EM_S_QSTM07_IS</stp>
        <stp>4</stp>
        <stp>000906.SZ</stp>
        <stp>61</stp>
        <stp>6/30/2015</stp>
        <stp>1</stp>
        <tr r="K395" s="5"/>
      </tp>
      <tp>
        <v>29378013.66</v>
        <stp/>
        <stp>EM_S_QSTM07_IS</stp>
        <stp>4</stp>
        <stp>000910.SZ</stp>
        <stp>61</stp>
        <stp>3/31/2016</stp>
        <stp>1</stp>
        <tr r="I398" s="5"/>
      </tp>
      <tp>
        <v>122055964.09999999</v>
        <stp/>
        <stp>EM_S_QSTM07_IS</stp>
        <stp>4</stp>
        <stp>000900.SZ</stp>
        <stp>61</stp>
        <stp>3/31/2016</stp>
        <stp>1</stp>
        <tr r="I390" s="5"/>
      </tp>
      <tp>
        <v>59289469.270000003</v>
        <stp/>
        <stp>EM_S_QSTM07_IS</stp>
        <stp>4</stp>
        <stp>000915.SZ</stp>
        <stp>61</stp>
        <stp>6/30/2016</stp>
        <stp>1</stp>
        <tr r="D402" s="5"/>
      </tp>
      <tp>
        <v>81367564.239999995</v>
        <stp/>
        <stp>EM_S_QSTM07_IS</stp>
        <stp>4</stp>
        <stp>000916.SZ</stp>
        <stp>61</stp>
        <stp>6/30/2015</stp>
        <stp>1</stp>
        <tr r="K403" s="5"/>
      </tp>
      <tp>
        <v>8934627.8699999992</v>
        <stp/>
        <stp>EM_S_QSTM07_IS</stp>
        <stp>4</stp>
        <stp>000985.SZ</stp>
        <stp>61</stp>
        <stp>6/30/2016</stp>
        <stp>1</stp>
        <tr r="D457" s="5"/>
      </tp>
      <tp>
        <v>-17568529.899999999</v>
        <stp/>
        <stp>EM_S_QSTM07_IS</stp>
        <stp>4</stp>
        <stp>000990.SZ</stp>
        <stp>61</stp>
        <stp>3/31/2016</stp>
        <stp>1</stp>
        <tr r="I461" s="5"/>
      </tp>
      <tp>
        <v>27948320.370000001</v>
        <stp/>
        <stp>EM_S_QSTM07_IS</stp>
        <stp>4</stp>
        <stp>000980.SZ</stp>
        <stp>61</stp>
        <stp>3/31/2016</stp>
        <stp>1</stp>
        <tr r="I453" s="5"/>
      </tp>
      <tp>
        <v>-15021714.43</v>
        <stp/>
        <stp>EM_S_QSTM07_IS</stp>
        <stp>4</stp>
        <stp>000995.SZ</stp>
        <stp>61</stp>
        <stp>6/30/2016</stp>
        <stp>1</stp>
        <tr r="D463" s="5"/>
      </tp>
      <tp>
        <v>5749682.0199999996</v>
        <stp/>
        <stp>EM_S_QSTM07_IS</stp>
        <stp>4</stp>
        <stp>000996.SZ</stp>
        <stp>61</stp>
        <stp>6/30/2015</stp>
        <stp>1</stp>
        <tr r="K464" s="5"/>
      </tp>
      <tp>
        <v>1888701920.75</v>
        <stp/>
        <stp>EM_S_QSTM07_IS</stp>
        <stp>4</stp>
        <stp>600900.SH</stp>
        <stp>61</stp>
        <stp>3/31/2016</stp>
        <stp>1</stp>
        <tr r="I2546" s="5"/>
      </tp>
      <tp>
        <v>44171629.090000004</v>
        <stp/>
        <stp>EM_S_QSTM07_IS</stp>
        <stp>4</stp>
        <stp>600965.SH</stp>
        <stp>61</stp>
        <stp>6/30/2016</stp>
        <stp>1</stp>
        <tr r="D2554" s="5"/>
      </tp>
      <tp>
        <v>41039070.390000001</v>
        <stp/>
        <stp>EM_S_QSTM07_IS</stp>
        <stp>4</stp>
        <stp>600966.SH</stp>
        <stp>61</stp>
        <stp>6/30/2015</stp>
        <stp>1</stp>
        <tr r="K2555" s="5"/>
      </tp>
      <tp>
        <v>129317343.06</v>
        <stp/>
        <stp>EM_S_QSTM07_IS</stp>
        <stp>4</stp>
        <stp>600970.SH</stp>
        <stp>61</stp>
        <stp>3/31/2016</stp>
        <stp>1</stp>
        <tr r="I2558" s="5"/>
      </tp>
      <tp>
        <v>15542748.85</v>
        <stp/>
        <stp>EM_S_QSTM07_IS</stp>
        <stp>4</stp>
        <stp>600960.SH</stp>
        <stp>61</stp>
        <stp>3/31/2016</stp>
        <stp>1</stp>
        <tr r="I2550" s="5"/>
      </tp>
      <tp>
        <v>88754553.980000004</v>
        <stp/>
        <stp>EM_S_QSTM07_IS</stp>
        <stp>4</stp>
        <stp>600975.SH</stp>
        <stp>61</stp>
        <stp>6/30/2016</stp>
        <stp>1</stp>
        <tr r="D2561" s="5"/>
      </tp>
      <tp>
        <v>21857798.27</v>
        <stp/>
        <stp>EM_S_QSTM07_IS</stp>
        <stp>4</stp>
        <stp>600976.SH</stp>
        <stp>61</stp>
        <stp>6/30/2015</stp>
        <stp>1</stp>
        <tr r="K2562" s="5"/>
      </tp>
      <tp>
        <v>40769674.189999998</v>
        <stp/>
        <stp>EM_S_QSTM07_IS</stp>
        <stp>4</stp>
        <stp>600985.SH</stp>
        <stp>61</stp>
        <stp>6/30/2016</stp>
        <stp>1</stp>
        <tr r="D2570" s="5"/>
      </tp>
      <tp>
        <v>12223306.4</v>
        <stp/>
        <stp>EM_S_QSTM07_IS</stp>
        <stp>4</stp>
        <stp>600986.SH</stp>
        <stp>61</stp>
        <stp>6/30/2015</stp>
        <stp>1</stp>
        <tr r="K2571" s="5"/>
      </tp>
      <tp>
        <v>865593.37</v>
        <stp/>
        <stp>EM_S_QSTM07_IS</stp>
        <stp>4</stp>
        <stp>600990.SH</stp>
        <stp>61</stp>
        <stp>3/31/2016</stp>
        <stp>1</stp>
        <tr r="I2574" s="5"/>
      </tp>
      <tp>
        <v>5733731.0300000003</v>
        <stp/>
        <stp>EM_S_QSTM07_IS</stp>
        <stp>4</stp>
        <stp>600980.SH</stp>
        <stp>61</stp>
        <stp>3/31/2016</stp>
        <stp>1</stp>
        <tr r="I2565" s="5"/>
      </tp>
      <tp>
        <v>33905432.600000001</v>
        <stp/>
        <stp>EM_S_QSTM07_IS</stp>
        <stp>4</stp>
        <stp>600995.SH</stp>
        <stp>61</stp>
        <stp>6/30/2016</stp>
        <stp>1</stp>
        <tr r="D2577" s="5"/>
      </tp>
      <tp>
        <v>104954239.66</v>
        <stp/>
        <stp>EM_S_QSTM07_IS</stp>
        <stp>4</stp>
        <stp>001696.SZ</stp>
        <stp>61</stp>
        <stp>6/30/2015</stp>
        <stp>1</stp>
        <tr r="K468" s="5"/>
      </tp>
      <tp>
        <v>59206309.020000003</v>
        <stp/>
        <stp>EM_S_QSTM07_IS</stp>
        <stp>4</stp>
        <stp>601636.SH</stp>
        <stp>61</stp>
        <stp>6/30/2015</stp>
        <stp>1</stp>
        <tr r="K2673" s="5"/>
      </tp>
      <tp>
        <v>19198000</v>
        <stp/>
        <stp>EM_S_QSTM07_IS</stp>
        <stp>4</stp>
        <stp>601600.SH</stp>
        <stp>61</stp>
        <stp>3/31/2016</stp>
        <stp>1</stp>
        <tr r="I2664" s="5"/>
      </tp>
      <tp>
        <v>11408668.859999999</v>
        <stp/>
        <stp>EM_S_QSTM07_IS</stp>
        <stp>4</stp>
        <stp>601616.SH</stp>
        <stp>61</stp>
        <stp>6/30/2015</stp>
        <stp>1</stp>
        <tr r="K2669" s="5"/>
      </tp>
      <tp>
        <v>-672675298.17999995</v>
        <stp/>
        <stp>EM_S_QSTM07_IS</stp>
        <stp>4</stp>
        <stp>601666.SH</stp>
        <stp>61</stp>
        <stp>6/30/2015</stp>
        <stp>1</stp>
        <tr r="K2674" s="5"/>
      </tp>
      <tp>
        <v>43196235.060000002</v>
        <stp/>
        <stp>EM_S_QSTM07_IS</stp>
        <stp>4</stp>
        <stp>601700.SH</stp>
        <stp>61</stp>
        <stp>3/31/2016</stp>
        <stp>1</stp>
        <tr r="I2682" s="5"/>
      </tp>
      <tp>
        <v>3727159263</v>
        <stp/>
        <stp>EM_S_QSTM07_IS</stp>
        <stp>4</stp>
        <stp>601766.SH</stp>
        <stp>61</stp>
        <stp>6/30/2015</stp>
        <stp>1</stp>
        <tr r="K2686" s="5"/>
      </tp>
      <tp>
        <v>112002410.78</v>
        <stp/>
        <stp>EM_S_QSTM07_IS</stp>
        <stp>4</stp>
        <stp>601515.SH</stp>
        <stp>61</stp>
        <stp>6/30/2016</stp>
        <stp>1</stp>
        <tr r="D2654" s="5"/>
      </tp>
      <tp>
        <v>94983506.709999993</v>
        <stp/>
        <stp>EM_S_QSTM07_IS</stp>
        <stp>4</stp>
        <stp>601566.SH</stp>
        <stp>61</stp>
        <stp>6/30/2015</stp>
        <stp>1</stp>
        <tr r="K2659" s="5"/>
      </tp>
      <tp>
        <v>272017845.67000002</v>
        <stp/>
        <stp>EM_S_QSTM07_IS</stp>
        <stp>4</stp>
        <stp>601555.SH</stp>
        <stp>61</stp>
        <stp>6/30/2016</stp>
        <stp>1</stp>
        <tr r="D2657" s="5"/>
      </tp>
      <tp>
        <v>289492608.54000002</v>
        <stp/>
        <stp>EM_S_QSTM07_IS</stp>
        <stp>4</stp>
        <stp>601225.SH</stp>
        <stp>61</stp>
        <stp>6/30/2016</stp>
        <stp>1</stp>
        <tr r="D2634" s="5"/>
      </tp>
      <tp>
        <v>128853029.06999999</v>
        <stp/>
        <stp>EM_S_QSTM07_IS</stp>
        <stp>4</stp>
        <stp>601226.SH</stp>
        <stp>61</stp>
        <stp>6/30/2015</stp>
        <stp>1</stp>
        <tr r="K2635" s="5"/>
      </tp>
      <tp>
        <v>242107249.69999999</v>
        <stp/>
        <stp>EM_S_QSTM07_IS</stp>
        <stp>4</stp>
        <stp>601216.SH</stp>
        <stp>61</stp>
        <stp>6/30/2015</stp>
        <stp>1</stp>
        <tr r="K2631" s="5"/>
      </tp>
      <tp>
        <v>3128000000</v>
        <stp/>
        <stp>EM_S_QSTM07_IS</stp>
        <stp>4</stp>
        <stp>601336.SH</stp>
        <stp>61</stp>
        <stp>6/30/2015</stp>
        <stp>1</stp>
        <tr r="K2646" s="5"/>
      </tp>
      <tp>
        <v>2274163000</v>
        <stp/>
        <stp>EM_S_QSTM07_IS</stp>
        <stp>4</stp>
        <stp>601390.SH</stp>
        <stp>61</stp>
        <stp>3/31/2016</stp>
        <stp>1</stp>
        <tr r="I2652" s="5"/>
      </tp>
      <tp>
        <v>-5983911.1699999999</v>
        <stp/>
        <stp>EM_S_QSTM07_IS</stp>
        <stp>4</stp>
        <stp>601020.SH</stp>
        <stp>61</stp>
        <stp>3/31/2016</stp>
        <stp>1</stp>
        <tr r="I2596" s="5"/>
      </tp>
      <tp>
        <v>-797855000</v>
        <stp/>
        <stp>EM_S_QSTM07_IS</stp>
        <stp>4</stp>
        <stp>601005.SH</stp>
        <stp>61</stp>
        <stp>6/30/2016</stp>
        <stp>1</stp>
        <tr r="D2585" s="5"/>
      </tp>
      <tp>
        <v>3625400084</v>
        <stp/>
        <stp>EM_S_QSTM07_IS</stp>
        <stp>4</stp>
        <stp>601006.SH</stp>
        <stp>61</stp>
        <stp>6/30/2015</stp>
        <stp>1</stp>
        <tr r="K2586" s="5"/>
      </tp>
      <tp>
        <v>53141663.340000004</v>
        <stp/>
        <stp>EM_S_QSTM07_IS</stp>
        <stp>4</stp>
        <stp>601010.SH</stp>
        <stp>61</stp>
        <stp>3/31/2016</stp>
        <stp>1</stp>
        <tr r="I2590" s="5"/>
      </tp>
      <tp>
        <v>275161985.24000001</v>
        <stp/>
        <stp>EM_S_QSTM07_IS</stp>
        <stp>4</stp>
        <stp>601000.SH</stp>
        <stp>61</stp>
        <stp>3/31/2016</stp>
        <stp>1</stp>
        <tr r="I2581" s="5"/>
      </tp>
      <tp>
        <v>26930360.760000002</v>
        <stp/>
        <stp>EM_S_QSTM07_IS</stp>
        <stp>4</stp>
        <stp>601015.SH</stp>
        <stp>61</stp>
        <stp>6/30/2016</stp>
        <stp>1</stp>
        <tr r="D2593" s="5"/>
      </tp>
      <tp>
        <v>84529825.310000002</v>
        <stp/>
        <stp>EM_S_QSTM07_IS</stp>
        <stp>4</stp>
        <stp>601016.SH</stp>
        <stp>61</stp>
        <stp>6/30/2015</stp>
        <stp>1</stp>
        <tr r="K2594" s="5"/>
      </tp>
      <tp>
        <v>66868532.799999997</v>
        <stp/>
        <stp>EM_S_QSTM07_IS</stp>
        <stp>4</stp>
        <stp>601126.SH</stp>
        <stp>61</stp>
        <stp>6/30/2015</stp>
        <stp>1</stp>
        <tr r="K2614" s="5"/>
      </tp>
      <tp>
        <v>-228229354.06999999</v>
        <stp/>
        <stp>EM_S_QSTM07_IS</stp>
        <stp>4</stp>
        <stp>601106.SH</stp>
        <stp>61</stp>
        <stp>6/30/2015</stp>
        <stp>1</stp>
        <tr r="K2607" s="5"/>
      </tp>
      <tp>
        <v>4015181.22</v>
        <stp/>
        <stp>EM_S_QSTM07_IS</stp>
        <stp>4</stp>
        <stp>601100.SH</stp>
        <stp>61</stp>
        <stp>3/31/2016</stp>
        <stp>1</stp>
        <tr r="I2605" s="5"/>
      </tp>
      <tp>
        <v>23080154.899999999</v>
        <stp/>
        <stp>EM_S_QSTM07_IS</stp>
        <stp>4</stp>
        <stp>601116.SH</stp>
        <stp>61</stp>
        <stp>6/30/2015</stp>
        <stp>1</stp>
        <tr r="K2611" s="5"/>
      </tp>
      <tp>
        <v>12954000000</v>
        <stp/>
        <stp>EM_S_QSTM07_IS</stp>
        <stp>4</stp>
        <stp>601166.SH</stp>
        <stp>61</stp>
        <stp>6/30/2015</stp>
        <stp>1</stp>
        <tr r="K2620" s="5"/>
      </tp>
      <tp>
        <v>1046050726.4</v>
        <stp/>
        <stp>EM_S_QSTM07_IS</stp>
        <stp>4</stp>
        <stp>601155.SH</stp>
        <stp>61</stp>
        <stp>6/30/2016</stp>
        <stp>1</stp>
        <tr r="D2618" s="5"/>
      </tp>
      <tp>
        <v>3153694000</v>
        <stp/>
        <stp>EM_S_QSTM07_IS</stp>
        <stp>4</stp>
        <stp>601186.SH</stp>
        <stp>61</stp>
        <stp>6/30/2015</stp>
        <stp>1</stp>
        <tr r="K2625" s="5"/>
      </tp>
      <tp>
        <v>101241280.15000001</v>
        <stp/>
        <stp>EM_S_QSTM07_IS</stp>
        <stp>4</stp>
        <stp>001896.SZ</stp>
        <stp>61</stp>
        <stp>6/30/2015</stp>
        <stp>1</stp>
        <tr r="K469" s="5"/>
      </tp>
      <tp>
        <v>2305559476.6700001</v>
        <stp/>
        <stp>EM_S_QSTM07_IS</stp>
        <stp>4</stp>
        <stp>601800.SH</stp>
        <stp>61</stp>
        <stp>3/31/2016</stp>
        <stp>1</stp>
        <tr r="I2692" s="5"/>
      </tp>
      <tp>
        <v>-234663101.27000001</v>
        <stp/>
        <stp>EM_S_QSTM07_IS</stp>
        <stp>4</stp>
        <stp>601866.SH</stp>
        <stp>61</stp>
        <stp>6/30/2015</stp>
        <stp>1</stp>
        <tr r="K2697" s="5"/>
      </tp>
      <tp>
        <v>149551490.47999999</v>
        <stp/>
        <stp>EM_S_QSTM07_IS</stp>
        <stp>4</stp>
        <stp>601886.SH</stp>
        <stp>61</stp>
        <stp>6/30/2015</stp>
        <stp>1</stp>
        <tr r="K2701" s="5"/>
      </tp>
      <tp>
        <v>28426737.449999999</v>
        <stp/>
        <stp>EM_S_QSTM07_IS</stp>
        <stp>4</stp>
        <stp>601890.SH</stp>
        <stp>61</stp>
        <stp>3/31/2016</stp>
        <stp>1</stp>
        <tr r="I2703" s="5"/>
      </tp>
      <tp>
        <v>123278355.90000001</v>
        <stp/>
        <stp>EM_S_QSTM07_IS</stp>
        <stp>4</stp>
        <stp>601880.SH</stp>
        <stp>61</stp>
        <stp>3/31/2016</stp>
        <stp>1</stp>
        <tr r="I2700" s="5"/>
      </tp>
      <tp>
        <v>110870888.61</v>
        <stp/>
        <stp>EM_S_QSTM07_IS</stp>
        <stp>4</stp>
        <stp>601900.SH</stp>
        <stp>61</stp>
        <stp>3/31/2016</stp>
        <stp>1</stp>
        <tr r="I2706" s="5"/>
      </tp>
      <tp>
        <v>50218713.340000004</v>
        <stp/>
        <stp>EM_S_QSTM07_IS</stp>
        <stp>4</stp>
        <stp>601965.SH</stp>
        <stp>61</stp>
        <stp>6/30/2016</stp>
        <stp>1</stp>
        <tr r="D2716" s="5"/>
      </tp>
      <tp t="s">
        <v/>
        <stp/>
        <stp>EM_S_QSTM07_IS</stp>
        <stp>4</stp>
        <stp>601966.SH</stp>
        <stp>61</stp>
        <stp>6/30/2015</stp>
        <stp>1</stp>
        <tr r="K2717" s="5"/>
      </tp>
      <tp>
        <v>1487638431.6199999</v>
        <stp/>
        <stp>EM_S_QSTM07_IS</stp>
        <stp>4</stp>
        <stp>601985.SH</stp>
        <stp>61</stp>
        <stp>6/30/2016</stp>
        <stp>1</stp>
        <tr r="D2720" s="5"/>
      </tp>
      <tp>
        <v>34883070.539999999</v>
        <stp/>
        <stp>EM_S_QSTM07_IS</stp>
        <stp>4</stp>
        <stp>601996.SH</stp>
        <stp>61</stp>
        <stp>6/30/2015</stp>
        <stp>1</stp>
        <tr r="K2725" s="5"/>
      </tp>
      <tp t="s">
        <v/>
        <stp/>
        <stp>EM_S_PROFITNOTICE_FORECASTL</stp>
        <stp>2</stp>
        <stp>601369.SH</stp>
        <stp>6/30/2016</stp>
        <tr r="G2649" s="5"/>
      </tp>
      <tp t="s">
        <v/>
        <stp/>
        <stp>EM_S_PROFITNOTICE_FORECASTL</stp>
        <stp>2</stp>
        <stp>601069.SH</stp>
        <stp>6/30/2016</stp>
        <tr r="G2601" s="5"/>
      </tp>
      <tp t="s">
        <v/>
        <stp/>
        <stp>EM_S_PROFITNOTICE_FORECASTL</stp>
        <stp>2</stp>
        <stp>601169.SH</stp>
        <stp>6/30/2016</stp>
        <tr r="G2622" s="5"/>
      </tp>
      <tp t="s">
        <v/>
        <stp/>
        <stp>EM_S_PROFITNOTICE_FORECASTL</stp>
        <stp>2</stp>
        <stp>601669.SH</stp>
        <stp>6/30/2016</stp>
        <tr r="G2676" s="5"/>
      </tp>
      <tp t="s">
        <v/>
        <stp/>
        <stp>EM_S_PROFITNOTICE_FORECASTL</stp>
        <stp>2</stp>
        <stp>601969.SH</stp>
        <stp>6/30/2016</stp>
        <tr r="G2719" s="5"/>
      </tp>
      <tp t="s">
        <v/>
        <stp/>
        <stp>EM_S_PROFITNOTICE_FORECASTL</stp>
        <stp>2</stp>
        <stp>600269.SH</stp>
        <stp>6/30/2016</stp>
        <tr r="G2006" s="5"/>
      </tp>
      <tp>
        <v>42359300</v>
        <stp/>
        <stp>EM_S_PROFITNOTICE_FORECASTT</stp>
        <stp>2</stp>
        <stp>300299.SZ</stp>
        <stp>6/30/2016</stp>
        <tr r="F1560" s="5"/>
      </tp>
      <tp t="s">
        <v/>
        <stp/>
        <stp>EM_S_PROFITNOTICE_FORECASTL</stp>
        <stp>2</stp>
        <stp>600369.SH</stp>
        <stp>6/30/2016</stp>
        <tr r="G2091" s="5"/>
      </tp>
      <tp>
        <v>21885300</v>
        <stp/>
        <stp>EM_S_PROFITNOTICE_FORECASTT</stp>
        <stp>2</stp>
        <stp>300399.SZ</stp>
        <stp>6/30/2016</stp>
        <tr r="F1659" s="5"/>
      </tp>
      <tp t="s">
        <v/>
        <stp/>
        <stp>EM_S_PROFITNOTICE_FORECASTL</stp>
        <stp>2</stp>
        <stp>600069.SH</stp>
        <stp>6/30/2016</stp>
        <tr r="G1830" s="5"/>
      </tp>
      <tp>
        <v>3000000</v>
        <stp/>
        <stp>EM_S_PROFITNOTICE_FORECASTT</stp>
        <stp>2</stp>
        <stp>300099.SZ</stp>
        <stp>6/30/2016</stp>
        <tr r="F1361" s="5"/>
      </tp>
      <tp t="s">
        <v/>
        <stp/>
        <stp>EM_S_PROFITNOTICE_FORECASTL</stp>
        <stp>2</stp>
        <stp>600169.SH</stp>
        <stp>6/30/2016</stp>
        <tr r="G1919" s="5"/>
      </tp>
      <tp>
        <v>116590000</v>
        <stp/>
        <stp>EM_S_PROFITNOTICE_FORECASTT</stp>
        <stp>2</stp>
        <stp>300199.SZ</stp>
        <stp>6/30/2016</stp>
        <tr r="F1460" s="5"/>
      </tp>
      <tp t="s">
        <v/>
        <stp/>
        <stp>EM_S_PROFITNOTICE_FORECASTL</stp>
        <stp>2</stp>
        <stp>600769.SH</stp>
        <stp>6/30/2016</stp>
        <tr r="G2427" s="5"/>
      </tp>
      <tp t="s">
        <v/>
        <stp/>
        <stp>EM_S_PROFITNOTICE_FORECASTL</stp>
        <stp>2</stp>
        <stp>600469.SH</stp>
        <stp>6/30/2016</stp>
        <tr r="G2161" s="5"/>
      </tp>
      <tp>
        <v>20000000</v>
        <stp/>
        <stp>EM_S_PROFITNOTICE_FORECASTT</stp>
        <stp>2</stp>
        <stp>300499.SZ</stp>
        <stp>6/30/2016</stp>
        <tr r="F1758" s="5"/>
      </tp>
      <tp t="s">
        <v/>
        <stp/>
        <stp>EM_S_PROFITNOTICE_FORECASTL</stp>
        <stp>2</stp>
        <stp>600569.SH</stp>
        <stp>6/30/2016</stp>
        <tr r="G2244" s="5"/>
      </tp>
      <tp t="s">
        <v/>
        <stp/>
        <stp>EM_S_PROFITNOTICE_FORECASTL</stp>
        <stp>2</stp>
        <stp>600869.SH</stp>
        <stp>6/30/2016</stp>
        <tr r="G2517" s="5"/>
      </tp>
      <tp t="s">
        <v/>
        <stp/>
        <stp>EM_S_PROFITNOTICE_FORECASTL</stp>
        <stp>2</stp>
        <stp>600969.SH</stp>
        <stp>6/30/2016</stp>
        <tr r="G2557" s="5"/>
      </tp>
      <tp t="s">
        <v/>
        <stp/>
        <stp>EM_S_PROFITNOTICE_FORECASTL</stp>
        <stp>2</stp>
        <stp>603369.SH</stp>
        <stp>6/30/2016</stp>
        <tr r="G2799" s="5"/>
      </tp>
      <tp t="s">
        <v/>
        <stp/>
        <stp>EM_S_PROFITNOTICE_FORECASTL</stp>
        <stp>2</stp>
        <stp>603069.SH</stp>
        <stp>6/30/2016</stp>
        <tr r="G2755" s="5"/>
      </tp>
      <tp t="s">
        <v/>
        <stp/>
        <stp>EM_S_PROFITNOTICE_FORECASTL</stp>
        <stp>2</stp>
        <stp>603169.SH</stp>
        <stp>6/30/2016</stp>
        <tr r="G2775" s="5"/>
      </tp>
      <tp t="s">
        <v/>
        <stp/>
        <stp>EM_S_PROFITNOTICE_FORECASTL</stp>
        <stp>2</stp>
        <stp>603669.SH</stp>
        <stp>6/30/2016</stp>
        <tr r="G2827" s="5"/>
      </tp>
      <tp t="s">
        <v/>
        <stp/>
        <stp>EM_S_PROFITNOTICE_FORECASTL</stp>
        <stp>2</stp>
        <stp>603869.SH</stp>
        <stp>6/30/2016</stp>
        <tr r="G2857" s="5"/>
      </tp>
      <tp t="s">
        <v/>
        <stp/>
        <stp>EM_S_PROFITNOTICE_FORECASTL</stp>
        <stp>2</stp>
        <stp>603969.SH</stp>
        <stp>6/30/2016</stp>
        <tr r="G2872" s="5"/>
      </tp>
      <tp t="s">
        <v/>
        <stp/>
        <stp>EM_S_PROFITNOTICE_FORECASTL</stp>
        <stp>2</stp>
        <stp>601368.SH</stp>
        <stp>6/30/2016</stp>
        <tr r="G2648" s="5"/>
      </tp>
      <tp t="s">
        <v/>
        <stp/>
        <stp>EM_S_PROFITNOTICE_FORECASTL</stp>
        <stp>2</stp>
        <stp>601168.SH</stp>
        <stp>6/30/2016</stp>
        <tr r="G2621" s="5"/>
      </tp>
      <tp t="s">
        <v/>
        <stp/>
        <stp>EM_S_PROFITNOTICE_FORECASTL</stp>
        <stp>2</stp>
        <stp>601668.SH</stp>
        <stp>6/30/2016</stp>
        <tr r="G2675" s="5"/>
      </tp>
      <tp>
        <v>-9580000</v>
        <stp/>
        <stp>EM_S_PROFITNOTICE_FORECASTL</stp>
        <stp>2</stp>
        <stp>601968.SH</stp>
        <stp>6/30/2016</stp>
        <tr r="G2718" s="5"/>
      </tp>
      <tp t="s">
        <v/>
        <stp/>
        <stp>EM_S_PROFITNOTICE_FORECASTL</stp>
        <stp>2</stp>
        <stp>600268.SH</stp>
        <stp>6/30/2016</stp>
        <tr r="G2005" s="5"/>
      </tp>
      <tp>
        <v>67542400</v>
        <stp/>
        <stp>EM_S_PROFITNOTICE_FORECASTT</stp>
        <stp>2</stp>
        <stp>300298.SZ</stp>
        <stp>6/30/2016</stp>
        <tr r="F1559" s="5"/>
      </tp>
      <tp t="s">
        <v/>
        <stp/>
        <stp>EM_S_PROFITNOTICE_FORECASTL</stp>
        <stp>2</stp>
        <stp>600368.SH</stp>
        <stp>6/30/2016</stp>
        <tr r="G2090" s="5"/>
      </tp>
      <tp>
        <v>46574600</v>
        <stp/>
        <stp>EM_S_PROFITNOTICE_FORECASTT</stp>
        <stp>2</stp>
        <stp>300398.SZ</stp>
        <stp>6/30/2016</stp>
        <tr r="F1658" s="5"/>
      </tp>
      <tp t="s">
        <v/>
        <stp/>
        <stp>EM_S_PROFITNOTICE_FORECASTL</stp>
        <stp>2</stp>
        <stp>600068.SH</stp>
        <stp>6/30/2016</stp>
        <tr r="G1829" s="5"/>
      </tp>
      <tp>
        <v>135000000</v>
        <stp/>
        <stp>EM_S_PROFITNOTICE_FORECASTT</stp>
        <stp>2</stp>
        <stp>300098.SZ</stp>
        <stp>6/30/2016</stp>
        <tr r="F1360" s="5"/>
      </tp>
      <tp t="s">
        <v/>
        <stp/>
        <stp>EM_S_PROFITNOTICE_FORECASTL</stp>
        <stp>2</stp>
        <stp>600168.SH</stp>
        <stp>6/30/2016</stp>
        <tr r="G1918" s="5"/>
      </tp>
      <tp>
        <v>23798600</v>
        <stp/>
        <stp>EM_S_PROFITNOTICE_FORECASTT</stp>
        <stp>2</stp>
        <stp>300198.SZ</stp>
        <stp>6/30/2016</stp>
        <tr r="F1459" s="5"/>
      </tp>
      <tp t="s">
        <v/>
        <stp/>
        <stp>EM_S_PROFITNOTICE_FORECASTL</stp>
        <stp>2</stp>
        <stp>600668.SH</stp>
        <stp>6/30/2016</stp>
        <tr r="G2333" s="5"/>
      </tp>
      <tp t="s">
        <v/>
        <stp/>
        <stp>EM_S_PROFITNOTICE_FORECASTL</stp>
        <stp>2</stp>
        <stp>600768.SH</stp>
        <stp>6/30/2016</stp>
        <tr r="G2426" s="5"/>
      </tp>
      <tp t="s">
        <v/>
        <stp/>
        <stp>EM_S_PROFITNOTICE_FORECASTL</stp>
        <stp>2</stp>
        <stp>600468.SH</stp>
        <stp>6/30/2016</stp>
        <tr r="G2160" s="5"/>
      </tp>
      <tp>
        <v>7470000000</v>
        <stp/>
        <stp>EM_S_PROFITNOTICE_FORECASTT</stp>
        <stp>2</stp>
        <stp>300498.SZ</stp>
        <stp>6/30/2016</stp>
        <tr r="F1757" s="5"/>
      </tp>
      <tp t="s">
        <v/>
        <stp/>
        <stp>EM_S_PROFITNOTICE_FORECASTL</stp>
        <stp>2</stp>
        <stp>600568.SH</stp>
        <stp>6/30/2016</stp>
        <tr r="G2243" s="5"/>
      </tp>
      <tp t="s">
        <v/>
        <stp/>
        <stp>EM_S_PROFITNOTICE_FORECASTL</stp>
        <stp>2</stp>
        <stp>600868.SH</stp>
        <stp>6/30/2016</stp>
        <tr r="G2516" s="5"/>
      </tp>
      <tp t="s">
        <v/>
        <stp/>
        <stp>EM_S_PROFITNOTICE_FORECASTL</stp>
        <stp>2</stp>
        <stp>603268.SH</stp>
        <stp>6/30/2016</stp>
        <tr r="G2782" s="5"/>
      </tp>
      <tp t="s">
        <v/>
        <stp/>
        <stp>EM_S_PROFITNOTICE_FORECASTL</stp>
        <stp>2</stp>
        <stp>603368.SH</stp>
        <stp>6/30/2016</stp>
        <tr r="G2798" s="5"/>
      </tp>
      <tp t="s">
        <v/>
        <stp/>
        <stp>EM_S_PROFITNOTICE_FORECASTL</stp>
        <stp>2</stp>
        <stp>603168.SH</stp>
        <stp>6/30/2016</stp>
        <tr r="G2774" s="5"/>
      </tp>
      <tp t="s">
        <v/>
        <stp/>
        <stp>EM_S_PROFITNOTICE_FORECASTL</stp>
        <stp>2</stp>
        <stp>603568.SH</stp>
        <stp>6/30/2016</stp>
        <tr r="G2813" s="5"/>
      </tp>
      <tp t="s">
        <v/>
        <stp/>
        <stp>EM_S_PROFITNOTICE_FORECASTL</stp>
        <stp>2</stp>
        <stp>603868.SH</stp>
        <stp>6/30/2016</stp>
        <tr r="G2856" s="5"/>
      </tp>
      <tp t="s">
        <v/>
        <stp/>
        <stp>EM_S_PROFITNOTICE_FORECASTL</stp>
        <stp>2</stp>
        <stp>603968.SH</stp>
        <stp>6/30/2016</stp>
        <tr r="G2871" s="5"/>
      </tp>
      <tp t="s">
        <v/>
        <stp/>
        <stp>EM_S_PROFITNOTICE_FORECASTL</stp>
        <stp>2</stp>
        <stp>600261.SH</stp>
        <stp>6/30/2016</stp>
        <tr r="G2000" s="5"/>
      </tp>
      <tp>
        <v>93556200</v>
        <stp/>
        <stp>EM_S_PROFITNOTICE_FORECASTT</stp>
        <stp>2</stp>
        <stp>300291.SZ</stp>
        <stp>6/30/2016</stp>
        <tr r="F1552" s="5"/>
      </tp>
      <tp t="s">
        <v/>
        <stp/>
        <stp>EM_S_PROFITNOTICE_FORECASTL</stp>
        <stp>2</stp>
        <stp>600361.SH</stp>
        <stp>6/30/2016</stp>
        <tr r="G2084" s="5"/>
      </tp>
      <tp>
        <v>2512700</v>
        <stp/>
        <stp>EM_S_PROFITNOTICE_FORECASTT</stp>
        <stp>2</stp>
        <stp>300391.SZ</stp>
        <stp>6/30/2016</stp>
        <tr r="F1651" s="5"/>
      </tp>
      <tp t="s">
        <v/>
        <stp/>
        <stp>EM_S_PROFITNOTICE_FORECASTL</stp>
        <stp>2</stp>
        <stp>600061.SH</stp>
        <stp>6/30/2016</stp>
        <tr r="G1823" s="5"/>
      </tp>
      <tp>
        <v>39000000</v>
        <stp/>
        <stp>EM_S_PROFITNOTICE_FORECASTT</stp>
        <stp>2</stp>
        <stp>300091.SZ</stp>
        <stp>6/30/2016</stp>
        <tr r="F1353" s="5"/>
      </tp>
      <tp t="s">
        <v/>
        <stp/>
        <stp>EM_S_PROFITNOTICE_FORECASTL</stp>
        <stp>2</stp>
        <stp>600161.SH</stp>
        <stp>6/30/2016</stp>
        <tr r="G1912" s="5"/>
      </tp>
      <tp>
        <v>7730000</v>
        <stp/>
        <stp>EM_S_PROFITNOTICE_FORECASTT</stp>
        <stp>2</stp>
        <stp>300191.SZ</stp>
        <stp>6/30/2016</stp>
        <tr r="F1452" s="5"/>
      </tp>
      <tp t="s">
        <v/>
        <stp/>
        <stp>EM_S_PROFITNOTICE_FORECASTL</stp>
        <stp>2</stp>
        <stp>600661.SH</stp>
        <stp>6/30/2016</stp>
        <tr r="G2326" s="5"/>
      </tp>
      <tp t="s">
        <v/>
        <stp/>
        <stp>EM_S_PROFITNOTICE_FORECASTL</stp>
        <stp>2</stp>
        <stp>600761.SH</stp>
        <stp>6/30/2016</stp>
        <tr r="G2420" s="5"/>
      </tp>
      <tp t="s">
        <v/>
        <stp/>
        <stp>EM_S_PROFITNOTICE_FORECASTL</stp>
        <stp>2</stp>
        <stp>600461.SH</stp>
        <stp>6/30/2016</stp>
        <tr r="G2155" s="5"/>
      </tp>
      <tp>
        <v>19621300</v>
        <stp/>
        <stp>EM_S_PROFITNOTICE_FORECASTT</stp>
        <stp>2</stp>
        <stp>300491.SZ</stp>
        <stp>6/30/2016</stp>
        <tr r="F1750" s="5"/>
      </tp>
      <tp t="s">
        <v/>
        <stp/>
        <stp>EM_S_PROFITNOTICE_FORECASTL</stp>
        <stp>2</stp>
        <stp>600561.SH</stp>
        <stp>6/30/2016</stp>
        <tr r="G2237" s="5"/>
      </tp>
      <tp t="s">
        <v/>
        <stp/>
        <stp>EM_S_PROFITNOTICE_FORECASTL</stp>
        <stp>2</stp>
        <stp>600861.SH</stp>
        <stp>6/30/2016</stp>
        <tr r="G2509" s="5"/>
      </tp>
      <tp t="s">
        <v/>
        <stp/>
        <stp>EM_S_PROFITNOTICE_FORECASTL</stp>
        <stp>2</stp>
        <stp>600961.SH</stp>
        <stp>6/30/2016</stp>
        <tr r="G2551" s="5"/>
      </tp>
      <tp t="s">
        <v/>
        <stp/>
        <stp>EM_S_PROFITNOTICE_FORECASTL</stp>
        <stp>2</stp>
        <stp>603861.SH</stp>
        <stp>6/30/2016</stp>
        <tr r="G2854" s="5"/>
      </tp>
      <tp t="s">
        <v/>
        <stp/>
        <stp>EM_S_PROFITNOTICE_FORECASTL</stp>
        <stp>2</stp>
        <stp>600260.SH</stp>
        <stp>6/30/2016</stp>
        <tr r="G1999" s="5"/>
      </tp>
      <tp>
        <v>17680700</v>
        <stp/>
        <stp>EM_S_PROFITNOTICE_FORECASTT</stp>
        <stp>2</stp>
        <stp>300290.SZ</stp>
        <stp>6/30/2016</stp>
        <tr r="F1551" s="5"/>
      </tp>
      <tp t="s">
        <v/>
        <stp/>
        <stp>EM_S_PROFITNOTICE_FORECASTL</stp>
        <stp>2</stp>
        <stp>600360.SH</stp>
        <stp>6/30/2016</stp>
        <tr r="G2083" s="5"/>
      </tp>
      <tp>
        <v>14049300</v>
        <stp/>
        <stp>EM_S_PROFITNOTICE_FORECASTT</stp>
        <stp>2</stp>
        <stp>300390.SZ</stp>
        <stp>6/30/2016</stp>
        <tr r="F1650" s="5"/>
      </tp>
      <tp t="s">
        <v/>
        <stp/>
        <stp>EM_S_PROFITNOTICE_FORECASTL</stp>
        <stp>2</stp>
        <stp>600060.SH</stp>
        <stp>6/30/2016</stp>
        <tr r="G1822" s="5"/>
      </tp>
      <tp>
        <v>88000000</v>
        <stp/>
        <stp>EM_S_PROFITNOTICE_FORECASTT</stp>
        <stp>2</stp>
        <stp>300090.SZ</stp>
        <stp>6/30/2016</stp>
        <tr r="F1352" s="5"/>
      </tp>
      <tp t="s">
        <v/>
        <stp/>
        <stp>EM_S_PROFITNOTICE_FORECASTL</stp>
        <stp>2</stp>
        <stp>600160.SH</stp>
        <stp>6/30/2016</stp>
        <tr r="G1911" s="5"/>
      </tp>
      <tp>
        <v>50110000</v>
        <stp/>
        <stp>EM_S_PROFITNOTICE_FORECASTT</stp>
        <stp>2</stp>
        <stp>300190.SZ</stp>
        <stp>6/30/2016</stp>
        <tr r="F1451" s="5"/>
      </tp>
      <tp t="s">
        <v/>
        <stp/>
        <stp>EM_S_PROFITNOTICE_FORECASTL</stp>
        <stp>2</stp>
        <stp>600660.SH</stp>
        <stp>6/30/2016</stp>
        <tr r="G2325" s="5"/>
      </tp>
      <tp t="s">
        <v/>
        <stp/>
        <stp>EM_S_PROFITNOTICE_FORECASTL</stp>
        <stp>2</stp>
        <stp>600760.SH</stp>
        <stp>6/30/2016</stp>
        <tr r="G2419" s="5"/>
      </tp>
      <tp t="s">
        <v/>
        <stp/>
        <stp>EM_S_PROFITNOTICE_FORECASTL</stp>
        <stp>2</stp>
        <stp>600460.SH</stp>
        <stp>6/30/2016</stp>
        <tr r="G2154" s="5"/>
      </tp>
      <tp>
        <v>20722500</v>
        <stp/>
        <stp>EM_S_PROFITNOTICE_FORECASTT</stp>
        <stp>2</stp>
        <stp>300490.SZ</stp>
        <stp>6/30/2016</stp>
        <tr r="F1749" s="5"/>
      </tp>
      <tp t="s">
        <v/>
        <stp/>
        <stp>EM_S_PROFITNOTICE_FORECASTL</stp>
        <stp>2</stp>
        <stp>600560.SH</stp>
        <stp>6/30/2016</stp>
        <tr r="G2236" s="5"/>
      </tp>
      <tp t="s">
        <v/>
        <stp/>
        <stp>EM_S_PROFITNOTICE_FORECASTL</stp>
        <stp>2</stp>
        <stp>600860.SH</stp>
        <stp>6/30/2016</stp>
        <tr r="G2508" s="5"/>
      </tp>
      <tp t="s">
        <v/>
        <stp/>
        <stp>EM_S_PROFITNOTICE_FORECASTL</stp>
        <stp>2</stp>
        <stp>600960.SH</stp>
        <stp>6/30/2016</stp>
        <tr r="G2550" s="5"/>
      </tp>
      <tp>
        <v>12649200</v>
        <stp/>
        <stp>EM_S_PROFITNOTICE_FORECASTT</stp>
        <stp>2</stp>
        <stp>300293.SZ</stp>
        <stp>6/30/2016</stp>
        <tr r="F1554" s="5"/>
      </tp>
      <tp t="s">
        <v/>
        <stp/>
        <stp>EM_S_PROFITNOTICE_FORECASTL</stp>
        <stp>2</stp>
        <stp>600363.SH</stp>
        <stp>6/30/2016</stp>
        <tr r="G2086" s="5"/>
      </tp>
      <tp>
        <v>81000000</v>
        <stp/>
        <stp>EM_S_PROFITNOTICE_FORECASTT</stp>
        <stp>2</stp>
        <stp>300393.SZ</stp>
        <stp>6/30/2016</stp>
        <tr r="F1653" s="5"/>
      </tp>
      <tp t="s">
        <v/>
        <stp/>
        <stp>EM_S_PROFITNOTICE_FORECASTL</stp>
        <stp>2</stp>
        <stp>600063.SH</stp>
        <stp>6/30/2016</stp>
        <tr r="G1825" s="5"/>
      </tp>
      <tp>
        <v>2663000</v>
        <stp/>
        <stp>EM_S_PROFITNOTICE_FORECASTT</stp>
        <stp>2</stp>
        <stp>300093.SZ</stp>
        <stp>6/30/2016</stp>
        <tr r="F1355" s="5"/>
      </tp>
      <tp>
        <v>50000000</v>
        <stp/>
        <stp>EM_S_PROFITNOTICE_FORECASTL</stp>
        <stp>2</stp>
        <stp>600163.SH</stp>
        <stp>6/30/2016</stp>
        <tr r="G1914" s="5"/>
      </tp>
      <tp>
        <v>53784700</v>
        <stp/>
        <stp>EM_S_PROFITNOTICE_FORECASTT</stp>
        <stp>2</stp>
        <stp>300193.SZ</stp>
        <stp>6/30/2016</stp>
        <tr r="F1454" s="5"/>
      </tp>
      <tp t="s">
        <v/>
        <stp/>
        <stp>EM_S_PROFITNOTICE_FORECASTL</stp>
        <stp>2</stp>
        <stp>600663.SH</stp>
        <stp>6/30/2016</stp>
        <tr r="G2328" s="5"/>
      </tp>
      <tp t="s">
        <v/>
        <stp/>
        <stp>EM_S_PROFITNOTICE_FORECASTL</stp>
        <stp>2</stp>
        <stp>600763.SH</stp>
        <stp>6/30/2016</stp>
        <tr r="G2421" s="5"/>
      </tp>
      <tp t="s">
        <v/>
        <stp/>
        <stp>EM_S_PROFITNOTICE_FORECASTL</stp>
        <stp>2</stp>
        <stp>600463.SH</stp>
        <stp>6/30/2016</stp>
        <tr r="G2157" s="5"/>
      </tp>
      <tp>
        <v>23500000</v>
        <stp/>
        <stp>EM_S_PROFITNOTICE_FORECASTT</stp>
        <stp>2</stp>
        <stp>300493.SZ</stp>
        <stp>6/30/2016</stp>
        <tr r="F1752" s="5"/>
      </tp>
      <tp t="s">
        <v/>
        <stp/>
        <stp>EM_S_PROFITNOTICE_FORECASTL</stp>
        <stp>2</stp>
        <stp>600563.SH</stp>
        <stp>6/30/2016</stp>
        <tr r="G2239" s="5"/>
      </tp>
      <tp t="s">
        <v/>
        <stp/>
        <stp>EM_S_PROFITNOTICE_FORECASTL</stp>
        <stp>2</stp>
        <stp>600863.SH</stp>
        <stp>6/30/2016</stp>
        <tr r="G2511" s="5"/>
      </tp>
      <tp>
        <v>12000000</v>
        <stp/>
        <stp>EM_S_PROFITNOTICE_FORECASTL</stp>
        <stp>2</stp>
        <stp>600963.SH</stp>
        <stp>6/30/2016</stp>
        <tr r="G2553" s="5"/>
      </tp>
      <tp>
        <v>-7500000</v>
        <stp/>
        <stp>EM_S_PROFITNOTICE_FORECASTL</stp>
        <stp>2</stp>
        <stp>600262.SH</stp>
        <stp>6/30/2016</stp>
        <tr r="G2001" s="5"/>
      </tp>
      <tp>
        <v>140000000</v>
        <stp/>
        <stp>EM_S_PROFITNOTICE_FORECASTT</stp>
        <stp>2</stp>
        <stp>300292.SZ</stp>
        <stp>6/30/2016</stp>
        <tr r="F1553" s="5"/>
      </tp>
      <tp t="s">
        <v/>
        <stp/>
        <stp>EM_S_PROFITNOTICE_FORECASTL</stp>
        <stp>2</stp>
        <stp>600362.SH</stp>
        <stp>6/30/2016</stp>
        <tr r="G2085" s="5"/>
      </tp>
      <tp>
        <v>28170000</v>
        <stp/>
        <stp>EM_S_PROFITNOTICE_FORECASTT</stp>
        <stp>2</stp>
        <stp>300392.SZ</stp>
        <stp>6/30/2016</stp>
        <tr r="F1652" s="5"/>
      </tp>
      <tp t="s">
        <v/>
        <stp/>
        <stp>EM_S_PROFITNOTICE_FORECASTL</stp>
        <stp>2</stp>
        <stp>600062.SH</stp>
        <stp>6/30/2016</stp>
        <tr r="G1824" s="5"/>
      </tp>
      <tp>
        <v>11000000</v>
        <stp/>
        <stp>EM_S_PROFITNOTICE_FORECASTT</stp>
        <stp>2</stp>
        <stp>300092.SZ</stp>
        <stp>6/30/2016</stp>
        <tr r="F1354" s="5"/>
      </tp>
      <tp t="s">
        <v/>
        <stp/>
        <stp>EM_S_PROFITNOTICE_FORECASTL</stp>
        <stp>2</stp>
        <stp>600162.SH</stp>
        <stp>6/30/2016</stp>
        <tr r="G1913" s="5"/>
      </tp>
      <tp>
        <v>20394000</v>
        <stp/>
        <stp>EM_S_PROFITNOTICE_FORECASTT</stp>
        <stp>2</stp>
        <stp>300192.SZ</stp>
        <stp>6/30/2016</stp>
        <tr r="F1453" s="5"/>
      </tp>
      <tp t="s">
        <v/>
        <stp/>
        <stp>EM_S_PROFITNOTICE_FORECASTL</stp>
        <stp>2</stp>
        <stp>600662.SH</stp>
        <stp>6/30/2016</stp>
        <tr r="G2327" s="5"/>
      </tp>
      <tp>
        <v>240000</v>
        <stp/>
        <stp>EM_S_PROFITNOTICE_FORECASTL</stp>
        <stp>2</stp>
        <stp>600462.SH</stp>
        <stp>6/30/2016</stp>
        <tr r="G2156" s="5"/>
      </tp>
      <tp>
        <v>4650000</v>
        <stp/>
        <stp>EM_S_PROFITNOTICE_FORECASTT</stp>
        <stp>2</stp>
        <stp>300492.SZ</stp>
        <stp>6/30/2016</stp>
        <tr r="F1751" s="5"/>
      </tp>
      <tp t="s">
        <v/>
        <stp/>
        <stp>EM_S_PROFITNOTICE_FORECASTL</stp>
        <stp>2</stp>
        <stp>600562.SH</stp>
        <stp>6/30/2016</stp>
        <tr r="G2238" s="5"/>
      </tp>
      <tp>
        <v>16000000</v>
        <stp/>
        <stp>EM_S_PROFITNOTICE_FORECASTL</stp>
        <stp>2</stp>
        <stp>600862.SH</stp>
        <stp>6/30/2016</stp>
        <tr r="G2510" s="5"/>
      </tp>
      <tp t="s">
        <v/>
        <stp/>
        <stp>EM_S_PROFITNOTICE_FORECASTL</stp>
        <stp>2</stp>
        <stp>600962.SH</stp>
        <stp>6/30/2016</stp>
        <tr r="G2552" s="5"/>
      </tp>
      <tp t="s">
        <v/>
        <stp/>
        <stp>EM_S_PROFITNOTICE_FORECASTL</stp>
        <stp>2</stp>
        <stp>601965.SH</stp>
        <stp>6/30/2016</stp>
        <tr r="G2716" s="5"/>
      </tp>
      <tp t="s">
        <v/>
        <stp/>
        <stp>EM_S_PROFITNOTICE_FORECASTL</stp>
        <stp>2</stp>
        <stp>600265.SH</stp>
        <stp>6/30/2016</stp>
        <tr r="G2002" s="5"/>
      </tp>
      <tp>
        <v>64870000</v>
        <stp/>
        <stp>EM_S_PROFITNOTICE_FORECASTT</stp>
        <stp>2</stp>
        <stp>300295.SZ</stp>
        <stp>6/30/2016</stp>
        <tr r="F1556" s="5"/>
      </tp>
      <tp t="s">
        <v/>
        <stp/>
        <stp>EM_S_PROFITNOTICE_FORECASTL</stp>
        <stp>2</stp>
        <stp>600365.SH</stp>
        <stp>6/30/2016</stp>
        <tr r="G2087" s="5"/>
      </tp>
      <tp>
        <v>46567800</v>
        <stp/>
        <stp>EM_S_PROFITNOTICE_FORECASTT</stp>
        <stp>2</stp>
        <stp>300395.SZ</stp>
        <stp>6/30/2016</stp>
        <tr r="F1655" s="5"/>
      </tp>
      <tp>
        <v>31309200</v>
        <stp/>
        <stp>EM_S_PROFITNOTICE_FORECASTT</stp>
        <stp>2</stp>
        <stp>300095.SZ</stp>
        <stp>6/30/2016</stp>
        <tr r="F1357" s="5"/>
      </tp>
      <tp t="s">
        <v/>
        <stp/>
        <stp>EM_S_PROFITNOTICE_FORECASTL</stp>
        <stp>2</stp>
        <stp>600165.SH</stp>
        <stp>6/30/2016</stp>
        <tr r="G1915" s="5"/>
      </tp>
      <tp>
        <v>82229200</v>
        <stp/>
        <stp>EM_S_PROFITNOTICE_FORECASTT</stp>
        <stp>2</stp>
        <stp>300195.SZ</stp>
        <stp>6/30/2016</stp>
        <tr r="F1456" s="5"/>
      </tp>
      <tp t="s">
        <v/>
        <stp/>
        <stp>EM_S_PROFITNOTICE_FORECASTL</stp>
        <stp>2</stp>
        <stp>600665.SH</stp>
        <stp>6/30/2016</stp>
        <tr r="G2330" s="5"/>
      </tp>
      <tp>
        <v>72000000</v>
        <stp/>
        <stp>EM_S_PROFITNOTICE_FORECASTL</stp>
        <stp>2</stp>
        <stp>600765.SH</stp>
        <stp>6/30/2016</stp>
        <tr r="G2423" s="5"/>
      </tp>
      <tp>
        <v>84090600</v>
        <stp/>
        <stp>EM_S_PROFITNOTICE_FORECASTT</stp>
        <stp>2</stp>
        <stp>300495.SZ</stp>
        <stp>6/30/2016</stp>
        <tr r="F1754" s="5"/>
      </tp>
      <tp t="s">
        <v/>
        <stp/>
        <stp>EM_S_PROFITNOTICE_FORECASTL</stp>
        <stp>2</stp>
        <stp>600565.SH</stp>
        <stp>6/30/2016</stp>
        <tr r="G2240" s="5"/>
      </tp>
      <tp t="s">
        <v/>
        <stp/>
        <stp>EM_S_PROFITNOTICE_FORECASTL</stp>
        <stp>2</stp>
        <stp>600865.SH</stp>
        <stp>6/30/2016</stp>
        <tr r="G2513" s="5"/>
      </tp>
      <tp t="s">
        <v/>
        <stp/>
        <stp>EM_S_PROFITNOTICE_FORECASTL</stp>
        <stp>2</stp>
        <stp>600965.SH</stp>
        <stp>6/30/2016</stp>
        <tr r="G2554" s="5"/>
      </tp>
      <tp>
        <v>120145300</v>
        <stp/>
        <stp>EM_S_PROFITNOTICE_FORECASTT</stp>
        <stp>2</stp>
        <stp>300294.SZ</stp>
        <stp>6/30/2016</stp>
        <tr r="F1555" s="5"/>
      </tp>
      <tp>
        <v>61864700</v>
        <stp/>
        <stp>EM_S_PROFITNOTICE_FORECASTT</stp>
        <stp>2</stp>
        <stp>300394.SZ</stp>
        <stp>6/30/2016</stp>
        <tr r="F1654" s="5"/>
      </tp>
      <tp t="s">
        <v/>
        <stp/>
        <stp>EM_S_PROFITNOTICE_FORECASTL</stp>
        <stp>2</stp>
        <stp>600064.SH</stp>
        <stp>6/30/2016</stp>
        <tr r="G1826" s="5"/>
      </tp>
      <tp>
        <v>12000000</v>
        <stp/>
        <stp>EM_S_PROFITNOTICE_FORECASTT</stp>
        <stp>2</stp>
        <stp>300094.SZ</stp>
        <stp>6/30/2016</stp>
        <tr r="F1356" s="5"/>
      </tp>
      <tp>
        <v>85000000</v>
        <stp/>
        <stp>EM_S_PROFITNOTICE_FORECASTT</stp>
        <stp>2</stp>
        <stp>300194.SZ</stp>
        <stp>6/30/2016</stp>
        <tr r="F1455" s="5"/>
      </tp>
      <tp t="s">
        <v/>
        <stp/>
        <stp>EM_S_PROFITNOTICE_FORECASTL</stp>
        <stp>2</stp>
        <stp>600664.SH</stp>
        <stp>6/30/2016</stp>
        <tr r="G2329" s="5"/>
      </tp>
      <tp t="s">
        <v/>
        <stp/>
        <stp>EM_S_PROFITNOTICE_FORECASTL</stp>
        <stp>2</stp>
        <stp>600764.SH</stp>
        <stp>6/30/2016</stp>
        <tr r="G2422" s="5"/>
      </tp>
      <tp>
        <v>42000000</v>
        <stp/>
        <stp>EM_S_PROFITNOTICE_FORECASTT</stp>
        <stp>2</stp>
        <stp>300494.SZ</stp>
        <stp>6/30/2016</stp>
        <tr r="F1753" s="5"/>
      </tp>
      <tp t="s">
        <v/>
        <stp/>
        <stp>EM_S_PROFITNOTICE_FORECASTL</stp>
        <stp>2</stp>
        <stp>600864.SH</stp>
        <stp>6/30/2016</stp>
        <tr r="G2512" s="5"/>
      </tp>
      <tp t="s">
        <v/>
        <stp/>
        <stp>EM_S_PROFITNOTICE_FORECASTL</stp>
        <stp>2</stp>
        <stp>601567.SH</stp>
        <stp>6/30/2016</stp>
        <tr r="G2660" s="5"/>
      </tp>
      <tp t="s">
        <v/>
        <stp/>
        <stp>EM_S_PROFITNOTICE_FORECASTL</stp>
        <stp>2</stp>
        <stp>600267.SH</stp>
        <stp>6/30/2016</stp>
        <tr r="G2004" s="5"/>
      </tp>
      <tp>
        <v>86215300</v>
        <stp/>
        <stp>EM_S_PROFITNOTICE_FORECASTT</stp>
        <stp>2</stp>
        <stp>300297.SZ</stp>
        <stp>6/30/2016</stp>
        <tr r="F1558" s="5"/>
      </tp>
      <tp t="s">
        <v/>
        <stp/>
        <stp>EM_S_PROFITNOTICE_FORECASTL</stp>
        <stp>2</stp>
        <stp>600367.SH</stp>
        <stp>6/30/2016</stp>
        <tr r="G2089" s="5"/>
      </tp>
      <tp>
        <v>-19500000</v>
        <stp/>
        <stp>EM_S_PROFITNOTICE_FORECASTT</stp>
        <stp>2</stp>
        <stp>300397.SZ</stp>
        <stp>6/30/2016</stp>
        <tr r="F1657" s="5"/>
      </tp>
      <tp t="s">
        <v/>
        <stp/>
        <stp>EM_S_PROFITNOTICE_FORECASTL</stp>
        <stp>2</stp>
        <stp>600067.SH</stp>
        <stp>6/30/2016</stp>
        <tr r="G1828" s="5"/>
      </tp>
      <tp>
        <v>52300000</v>
        <stp/>
        <stp>EM_S_PROFITNOTICE_FORECASTT</stp>
        <stp>2</stp>
        <stp>300097.SZ</stp>
        <stp>6/30/2016</stp>
        <tr r="F1359" s="5"/>
      </tp>
      <tp t="s">
        <v/>
        <stp/>
        <stp>EM_S_PROFITNOTICE_FORECASTL</stp>
        <stp>2</stp>
        <stp>600167.SH</stp>
        <stp>6/30/2016</stp>
        <tr r="G1917" s="5"/>
      </tp>
      <tp>
        <v>180300000</v>
        <stp/>
        <stp>EM_S_PROFITNOTICE_FORECASTT</stp>
        <stp>2</stp>
        <stp>300197.SZ</stp>
        <stp>6/30/2016</stp>
        <tr r="F1458" s="5"/>
      </tp>
      <tp t="s">
        <v/>
        <stp/>
        <stp>EM_S_PROFITNOTICE_FORECASTL</stp>
        <stp>2</stp>
        <stp>600667.SH</stp>
        <stp>6/30/2016</stp>
        <tr r="G2332" s="5"/>
      </tp>
      <tp t="s">
        <v/>
        <stp/>
        <stp>EM_S_PROFITNOTICE_FORECASTL</stp>
        <stp>2</stp>
        <stp>600767.SH</stp>
        <stp>6/30/2016</stp>
        <tr r="G2425" s="5"/>
      </tp>
      <tp t="s">
        <v/>
        <stp/>
        <stp>EM_S_PROFITNOTICE_FORECASTL</stp>
        <stp>2</stp>
        <stp>600467.SH</stp>
        <stp>6/30/2016</stp>
        <tr r="G2159" s="5"/>
      </tp>
      <tp>
        <v>93755500</v>
        <stp/>
        <stp>EM_S_PROFITNOTICE_FORECASTT</stp>
        <stp>2</stp>
        <stp>300497.SZ</stp>
        <stp>6/30/2016</stp>
        <tr r="F1756" s="5"/>
      </tp>
      <tp t="s">
        <v/>
        <stp/>
        <stp>EM_S_PROFITNOTICE_FORECASTL</stp>
        <stp>2</stp>
        <stp>600567.SH</stp>
        <stp>6/30/2016</stp>
        <tr r="G2242" s="5"/>
      </tp>
      <tp t="s">
        <v/>
        <stp/>
        <stp>EM_S_PROFITNOTICE_FORECASTL</stp>
        <stp>2</stp>
        <stp>600867.SH</stp>
        <stp>6/30/2016</stp>
        <tr r="G2515" s="5"/>
      </tp>
      <tp t="s">
        <v/>
        <stp/>
        <stp>EM_S_PROFITNOTICE_FORECASTL</stp>
        <stp>2</stp>
        <stp>600967.SH</stp>
        <stp>6/30/2016</stp>
        <tr r="G2556" s="5"/>
      </tp>
      <tp t="s">
        <v/>
        <stp/>
        <stp>EM_S_PROFITNOTICE_FORECASTL</stp>
        <stp>2</stp>
        <stp>603167.SH</stp>
        <stp>6/30/2016</stp>
        <tr r="G2773" s="5"/>
      </tp>
      <tp t="s">
        <v/>
        <stp/>
        <stp>EM_S_PROFITNOTICE_FORECASTL</stp>
        <stp>2</stp>
        <stp>603567.SH</stp>
        <stp>6/30/2016</stp>
        <tr r="G2812" s="5"/>
      </tp>
      <tp t="s">
        <v/>
        <stp/>
        <stp>EM_S_PROFITNOTICE_FORECASTL</stp>
        <stp>2</stp>
        <stp>601166.SH</stp>
        <stp>6/30/2016</stp>
        <tr r="G2620" s="5"/>
      </tp>
      <tp t="s">
        <v/>
        <stp/>
        <stp>EM_S_PROFITNOTICE_FORECASTL</stp>
        <stp>2</stp>
        <stp>601666.SH</stp>
        <stp>6/30/2016</stp>
        <tr r="G2674" s="5"/>
      </tp>
      <tp t="s">
        <v/>
        <stp/>
        <stp>EM_S_PROFITNOTICE_FORECASTL</stp>
        <stp>2</stp>
        <stp>601766.SH</stp>
        <stp>6/30/2016</stp>
        <tr r="G2686" s="5"/>
      </tp>
      <tp t="s">
        <v/>
        <stp/>
        <stp>EM_S_PROFITNOTICE_FORECASTL</stp>
        <stp>2</stp>
        <stp>601566.SH</stp>
        <stp>6/30/2016</stp>
        <tr r="G2659" s="5"/>
      </tp>
      <tp t="s">
        <v/>
        <stp/>
        <stp>EM_S_PROFITNOTICE_FORECASTL</stp>
        <stp>2</stp>
        <stp>601866.SH</stp>
        <stp>6/30/2016</stp>
        <tr r="G2697" s="5"/>
      </tp>
      <tp>
        <v>500000000</v>
        <stp/>
        <stp>EM_S_PROFITNOTICE_FORECASTL</stp>
        <stp>2</stp>
        <stp>601966.SH</stp>
        <stp>6/30/2016</stp>
        <tr r="G2717" s="5"/>
      </tp>
      <tp t="s">
        <v/>
        <stp/>
        <stp>EM_S_PROFITNOTICE_FORECASTL</stp>
        <stp>2</stp>
        <stp>600266.SH</stp>
        <stp>6/30/2016</stp>
        <tr r="G2003" s="5"/>
      </tp>
      <tp>
        <v>187101300</v>
        <stp/>
        <stp>EM_S_PROFITNOTICE_FORECASTT</stp>
        <stp>2</stp>
        <stp>300296.SZ</stp>
        <stp>6/30/2016</stp>
        <tr r="F1557" s="5"/>
      </tp>
      <tp t="s">
        <v/>
        <stp/>
        <stp>EM_S_PROFITNOTICE_FORECASTL</stp>
        <stp>2</stp>
        <stp>600366.SH</stp>
        <stp>6/30/2016</stp>
        <tr r="G2088" s="5"/>
      </tp>
      <tp>
        <v>64833900</v>
        <stp/>
        <stp>EM_S_PROFITNOTICE_FORECASTT</stp>
        <stp>2</stp>
        <stp>300396.SZ</stp>
        <stp>6/30/2016</stp>
        <tr r="F1656" s="5"/>
      </tp>
      <tp t="s">
        <v/>
        <stp/>
        <stp>EM_S_PROFITNOTICE_FORECASTL</stp>
        <stp>2</stp>
        <stp>600066.SH</stp>
        <stp>6/30/2016</stp>
        <tr r="G1827" s="5"/>
      </tp>
      <tp>
        <v>3420000</v>
        <stp/>
        <stp>EM_S_PROFITNOTICE_FORECASTT</stp>
        <stp>2</stp>
        <stp>300096.SZ</stp>
        <stp>6/30/2016</stp>
        <tr r="F1358" s="5"/>
      </tp>
      <tp t="s">
        <v/>
        <stp/>
        <stp>EM_S_PROFITNOTICE_FORECASTL</stp>
        <stp>2</stp>
        <stp>600166.SH</stp>
        <stp>6/30/2016</stp>
        <tr r="G1916" s="5"/>
      </tp>
      <tp>
        <v>130600000</v>
        <stp/>
        <stp>EM_S_PROFITNOTICE_FORECASTT</stp>
        <stp>2</stp>
        <stp>300196.SZ</stp>
        <stp>6/30/2016</stp>
        <tr r="F1457" s="5"/>
      </tp>
      <tp t="s">
        <v/>
        <stp/>
        <stp>EM_S_PROFITNOTICE_FORECASTL</stp>
        <stp>2</stp>
        <stp>600666.SH</stp>
        <stp>6/30/2016</stp>
        <tr r="G2331" s="5"/>
      </tp>
      <tp t="s">
        <v/>
        <stp/>
        <stp>EM_S_PROFITNOTICE_FORECASTL</stp>
        <stp>2</stp>
        <stp>600766.SH</stp>
        <stp>6/30/2016</stp>
        <tr r="G2424" s="5"/>
      </tp>
      <tp>
        <v>10000000</v>
        <stp/>
        <stp>EM_S_PROFITNOTICE_FORECASTL</stp>
        <stp>2</stp>
        <stp>600466.SH</stp>
        <stp>6/30/2016</stp>
        <tr r="G2158" s="5"/>
      </tp>
      <tp>
        <v>76818600</v>
        <stp/>
        <stp>EM_S_PROFITNOTICE_FORECASTT</stp>
        <stp>2</stp>
        <stp>300496.SZ</stp>
        <stp>6/30/2016</stp>
        <tr r="F1755" s="5"/>
      </tp>
      <tp t="s">
        <v/>
        <stp/>
        <stp>EM_S_PROFITNOTICE_FORECASTL</stp>
        <stp>2</stp>
        <stp>600566.SH</stp>
        <stp>6/30/2016</stp>
        <tr r="G2241" s="5"/>
      </tp>
      <tp>
        <v>-18000000</v>
        <stp/>
        <stp>EM_S_PROFITNOTICE_FORECASTL</stp>
        <stp>2</stp>
        <stp>600866.SH</stp>
        <stp>6/30/2016</stp>
        <tr r="G2514" s="5"/>
      </tp>
      <tp t="s">
        <v/>
        <stp/>
        <stp>EM_S_PROFITNOTICE_FORECASTL</stp>
        <stp>2</stp>
        <stp>600966.SH</stp>
        <stp>6/30/2016</stp>
        <tr r="G2555" s="5"/>
      </tp>
      <tp t="s">
        <v/>
        <stp/>
        <stp>EM_S_PROFITNOTICE_FORECASTL</stp>
        <stp>2</stp>
        <stp>603366.SH</stp>
        <stp>6/30/2016</stp>
        <tr r="G2797" s="5"/>
      </tp>
      <tp t="s">
        <v/>
        <stp/>
        <stp>EM_S_PROFITNOTICE_FORECASTL</stp>
        <stp>2</stp>
        <stp>603066.SH</stp>
        <stp>6/30/2016</stp>
        <tr r="G2754" s="5"/>
      </tp>
      <tp t="s">
        <v/>
        <stp/>
        <stp>EM_S_PROFITNOTICE_FORECASTL</stp>
        <stp>2</stp>
        <stp>603166.SH</stp>
        <stp>6/30/2016</stp>
        <tr r="G2772" s="5"/>
      </tp>
      <tp t="s">
        <v/>
        <stp/>
        <stp>EM_S_PROFITNOTICE_FORECASTL</stp>
        <stp>2</stp>
        <stp>603766.SH</stp>
        <stp>6/30/2016</stp>
        <tr r="G2840" s="5"/>
      </tp>
      <tp t="s">
        <v/>
        <stp/>
        <stp>EM_S_PROFITNOTICE_FORECASTL</stp>
        <stp>2</stp>
        <stp>603566.SH</stp>
        <stp>6/30/2016</stp>
        <tr r="G2811" s="5"/>
      </tp>
      <tp t="s">
        <v/>
        <stp/>
        <stp>EM_S_PROFITNOTICE_FORECASTL</stp>
        <stp>2</stp>
        <stp>603866.SH</stp>
        <stp>6/30/2016</stp>
        <tr r="G2855" s="5"/>
      </tp>
      <tp>
        <v>68425080.75</v>
        <stp/>
        <stp>EM_S_QSTM07_IS</stp>
        <stp>4</stp>
        <stp>002664.SZ</stp>
        <stp>61</stp>
        <stp>6/30/2016</stp>
        <stp>1</stp>
        <tr r="D1132" s="5"/>
      </tp>
      <tp>
        <v>2316271.2000000002</v>
        <stp/>
        <stp>EM_S_QSTM07_IS</stp>
        <stp>4</stp>
        <stp>002667.SZ</stp>
        <stp>61</stp>
        <stp>6/30/2015</stp>
        <stp>1</stp>
        <tr r="K1135" s="5"/>
      </tp>
      <tp>
        <v>1663029.21</v>
        <stp/>
        <stp>EM_S_QSTM07_IS</stp>
        <stp>4</stp>
        <stp>002671.SZ</stp>
        <stp>61</stp>
        <stp>3/31/2016</stp>
        <stp>1</stp>
        <tr r="I1139" s="5"/>
      </tp>
      <tp>
        <v>32816780.649999999</v>
        <stp/>
        <stp>EM_S_QSTM07_IS</stp>
        <stp>4</stp>
        <stp>002661.SZ</stp>
        <stp>61</stp>
        <stp>3/31/2016</stp>
        <stp>1</stp>
        <tr r="I1129" s="5"/>
      </tp>
      <tp>
        <v>8833618.2100000009</v>
        <stp/>
        <stp>EM_S_QSTM07_IS</stp>
        <stp>4</stp>
        <stp>002674.SZ</stp>
        <stp>61</stp>
        <stp>6/30/2016</stp>
        <stp>1</stp>
        <tr r="D1142" s="5"/>
      </tp>
      <tp>
        <v>28711797.329999998</v>
        <stp/>
        <stp>EM_S_QSTM07_IS</stp>
        <stp>4</stp>
        <stp>002677.SZ</stp>
        <stp>61</stp>
        <stp>6/30/2015</stp>
        <stp>1</stp>
        <tr r="K1145" s="5"/>
      </tp>
      <tp>
        <v>21088121.460000001</v>
        <stp/>
        <stp>EM_S_QSTM07_IS</stp>
        <stp>4</stp>
        <stp>002644.SZ</stp>
        <stp>61</stp>
        <stp>6/30/2016</stp>
        <stp>1</stp>
        <tr r="D1112" s="5"/>
      </tp>
      <tp>
        <v>-470362.16</v>
        <stp/>
        <stp>EM_S_QSTM07_IS</stp>
        <stp>4</stp>
        <stp>002647.SZ</stp>
        <stp>61</stp>
        <stp>6/30/2015</stp>
        <stp>1</stp>
        <tr r="K1115" s="5"/>
      </tp>
      <tp>
        <v>24881672.649999999</v>
        <stp/>
        <stp>EM_S_QSTM07_IS</stp>
        <stp>4</stp>
        <stp>002651.SZ</stp>
        <stp>61</stp>
        <stp>3/31/2016</stp>
        <stp>1</stp>
        <tr r="I1119" s="5"/>
      </tp>
      <tp>
        <v>26133808.34</v>
        <stp/>
        <stp>EM_S_QSTM07_IS</stp>
        <stp>4</stp>
        <stp>002641.SZ</stp>
        <stp>61</stp>
        <stp>3/31/2016</stp>
        <stp>1</stp>
        <tr r="I1109" s="5"/>
      </tp>
      <tp>
        <v>55048467.880000003</v>
        <stp/>
        <stp>EM_S_QSTM07_IS</stp>
        <stp>4</stp>
        <stp>002654.SZ</stp>
        <stp>61</stp>
        <stp>6/30/2016</stp>
        <stp>1</stp>
        <tr r="D1122" s="5"/>
      </tp>
      <tp>
        <v>64927553.280000001</v>
        <stp/>
        <stp>EM_S_QSTM07_IS</stp>
        <stp>4</stp>
        <stp>002657.SZ</stp>
        <stp>61</stp>
        <stp>6/30/2015</stp>
        <stp>1</stp>
        <tr r="K1125" s="5"/>
      </tp>
      <tp>
        <v>362068340.60000002</v>
        <stp/>
        <stp>EM_S_QSTM07_IS</stp>
        <stp>4</stp>
        <stp>002624.SZ</stp>
        <stp>61</stp>
        <stp>6/30/2016</stp>
        <stp>1</stp>
        <tr r="D1092" s="5"/>
      </tp>
      <tp>
        <v>9831832.3499999996</v>
        <stp/>
        <stp>EM_S_QSTM07_IS</stp>
        <stp>4</stp>
        <stp>002627.SZ</stp>
        <stp>61</stp>
        <stp>6/30/2015</stp>
        <stp>1</stp>
        <tr r="K1095" s="5"/>
      </tp>
      <tp>
        <v>39421647.880000003</v>
        <stp/>
        <stp>EM_S_QSTM07_IS</stp>
        <stp>4</stp>
        <stp>002631.SZ</stp>
        <stp>61</stp>
        <stp>3/31/2016</stp>
        <stp>1</stp>
        <tr r="I1099" s="5"/>
      </tp>
      <tp>
        <v>6534730.9199999999</v>
        <stp/>
        <stp>EM_S_QSTM07_IS</stp>
        <stp>4</stp>
        <stp>002621.SZ</stp>
        <stp>61</stp>
        <stp>3/31/2016</stp>
        <stp>1</stp>
        <tr r="I1089" s="5"/>
      </tp>
      <tp>
        <v>9439083.75</v>
        <stp/>
        <stp>EM_S_QSTM07_IS</stp>
        <stp>4</stp>
        <stp>002634.SZ</stp>
        <stp>61</stp>
        <stp>6/30/2016</stp>
        <stp>1</stp>
        <tr r="D1102" s="5"/>
      </tp>
      <tp>
        <v>2083632.05</v>
        <stp/>
        <stp>EM_S_QSTM07_IS</stp>
        <stp>4</stp>
        <stp>002637.SZ</stp>
        <stp>61</stp>
        <stp>6/30/2015</stp>
        <stp>1</stp>
        <tr r="K1105" s="5"/>
      </tp>
      <tp>
        <v>32071806.07</v>
        <stp/>
        <stp>EM_S_QSTM07_IS</stp>
        <stp>4</stp>
        <stp>002604.SZ</stp>
        <stp>61</stp>
        <stp>6/30/2016</stp>
        <stp>1</stp>
        <tr r="D1072" s="5"/>
      </tp>
      <tp>
        <v>13124796.51</v>
        <stp/>
        <stp>EM_S_QSTM07_IS</stp>
        <stp>4</stp>
        <stp>002607.SZ</stp>
        <stp>61</stp>
        <stp>6/30/2015</stp>
        <stp>1</stp>
        <tr r="K1075" s="5"/>
      </tp>
      <tp>
        <v>11230093.66</v>
        <stp/>
        <stp>EM_S_QSTM07_IS</stp>
        <stp>4</stp>
        <stp>002611.SZ</stp>
        <stp>61</stp>
        <stp>3/31/2016</stp>
        <stp>1</stp>
        <tr r="I1079" s="5"/>
      </tp>
      <tp>
        <v>16527094.279999999</v>
        <stp/>
        <stp>EM_S_QSTM07_IS</stp>
        <stp>4</stp>
        <stp>002601.SZ</stp>
        <stp>61</stp>
        <stp>3/31/2016</stp>
        <stp>1</stp>
        <tr r="I1069" s="5"/>
      </tp>
      <tp>
        <v>48696673.170000002</v>
        <stp/>
        <stp>EM_S_QSTM07_IS</stp>
        <stp>4</stp>
        <stp>002614.SZ</stp>
        <stp>61</stp>
        <stp>6/30/2016</stp>
        <stp>1</stp>
        <tr r="D1082" s="5"/>
      </tp>
      <tp>
        <v>22351020.100000001</v>
        <stp/>
        <stp>EM_S_QSTM07_IS</stp>
        <stp>4</stp>
        <stp>002617.SZ</stp>
        <stp>61</stp>
        <stp>6/30/2015</stp>
        <stp>1</stp>
        <tr r="K1085" s="5"/>
      </tp>
      <tp>
        <v>10256484.58</v>
        <stp/>
        <stp>EM_S_QSTM07_IS</stp>
        <stp>4</stp>
        <stp>002684.SZ</stp>
        <stp>61</stp>
        <stp>6/30/2016</stp>
        <stp>1</stp>
        <tr r="D1152" s="5"/>
      </tp>
      <tp>
        <v>25669302.100000001</v>
        <stp/>
        <stp>EM_S_QSTM07_IS</stp>
        <stp>4</stp>
        <stp>002687.SZ</stp>
        <stp>61</stp>
        <stp>6/30/2015</stp>
        <stp>1</stp>
        <tr r="K1155" s="5"/>
      </tp>
      <tp>
        <v>3946818.51</v>
        <stp/>
        <stp>EM_S_QSTM07_IS</stp>
        <stp>4</stp>
        <stp>002691.SZ</stp>
        <stp>61</stp>
        <stp>3/31/2016</stp>
        <stp>1</stp>
        <tr r="I1159" s="5"/>
      </tp>
      <tp>
        <v>53507804.189999998</v>
        <stp/>
        <stp>EM_S_QSTM07_IS</stp>
        <stp>4</stp>
        <stp>002681.SZ</stp>
        <stp>61</stp>
        <stp>3/31/2016</stp>
        <stp>1</stp>
        <tr r="I1149" s="5"/>
      </tp>
      <tp>
        <v>20216057.870000001</v>
        <stp/>
        <stp>EM_S_QSTM07_IS</stp>
        <stp>4</stp>
        <stp>002694.SZ</stp>
        <stp>61</stp>
        <stp>6/30/2016</stp>
        <stp>1</stp>
        <tr r="D1162" s="5"/>
      </tp>
      <tp>
        <v>69744084.280000001</v>
        <stp/>
        <stp>EM_S_QSTM07_IS</stp>
        <stp>4</stp>
        <stp>002697.SZ</stp>
        <stp>61</stp>
        <stp>6/30/2015</stp>
        <stp>1</stp>
        <tr r="K1165" s="5"/>
      </tp>
      <tp>
        <v>11357007.539999999</v>
        <stp/>
        <stp>EM_S_QSTM07_IS</stp>
        <stp>4</stp>
        <stp>002767.SZ</stp>
        <stp>61</stp>
        <stp>6/30/2015</stp>
        <stp>1</stp>
        <tr r="K1229" s="5"/>
      </tp>
      <tp>
        <v>12088049.359999999</v>
        <stp/>
        <stp>EM_S_QSTM07_IS</stp>
        <stp>4</stp>
        <stp>002771.SZ</stp>
        <stp>61</stp>
        <stp>3/31/2016</stp>
        <stp>1</stp>
        <tr r="I1233" s="5"/>
      </tp>
      <tp>
        <v>8339100.0800000001</v>
        <stp/>
        <stp>EM_S_QSTM07_IS</stp>
        <stp>4</stp>
        <stp>002761.SZ</stp>
        <stp>61</stp>
        <stp>3/31/2016</stp>
        <stp>1</stp>
        <tr r="I1224" s="5"/>
      </tp>
      <tp>
        <v>19395589.600000001</v>
        <stp/>
        <stp>EM_S_QSTM07_IS</stp>
        <stp>4</stp>
        <stp>002777.SZ</stp>
        <stp>61</stp>
        <stp>6/30/2015</stp>
        <stp>1</stp>
        <tr r="K1238" s="5"/>
      </tp>
      <tp>
        <v>12104636.119999999</v>
        <stp/>
        <stp>EM_S_QSTM07_IS</stp>
        <stp>4</stp>
        <stp>002747.SZ</stp>
        <stp>61</stp>
        <stp>6/30/2015</stp>
        <stp>1</stp>
        <tr r="K1211" s="5"/>
      </tp>
      <tp>
        <v>-376081.43</v>
        <stp/>
        <stp>EM_S_QSTM07_IS</stp>
        <stp>4</stp>
        <stp>002751.SZ</stp>
        <stp>61</stp>
        <stp>3/31/2016</stp>
        <stp>1</stp>
        <tr r="I1215" s="5"/>
      </tp>
      <tp>
        <v>6183911.5700000003</v>
        <stp/>
        <stp>EM_S_QSTM07_IS</stp>
        <stp>4</stp>
        <stp>002741.SZ</stp>
        <stp>61</stp>
        <stp>3/31/2016</stp>
        <stp>1</stp>
        <tr r="I1206" s="5"/>
      </tp>
      <tp>
        <v>21103036.829999998</v>
        <stp/>
        <stp>EM_S_QSTM07_IS</stp>
        <stp>4</stp>
        <stp>002757.SZ</stp>
        <stp>61</stp>
        <stp>6/30/2015</stp>
        <stp>1</stp>
        <tr r="K1220" s="5"/>
      </tp>
      <tp>
        <v>-19525279.18</v>
        <stp/>
        <stp>EM_S_QSTM07_IS</stp>
        <stp>4</stp>
        <stp>002724.SZ</stp>
        <stp>61</stp>
        <stp>6/30/2016</stp>
        <stp>1</stp>
        <tr r="D1189" s="5"/>
      </tp>
      <tp>
        <v>83399236.459999993</v>
        <stp/>
        <stp>EM_S_QSTM07_IS</stp>
        <stp>4</stp>
        <stp>002727.SZ</stp>
        <stp>61</stp>
        <stp>6/30/2015</stp>
        <stp>1</stp>
        <tr r="K1192" s="5"/>
      </tp>
      <tp>
        <v>-1326089.23</v>
        <stp/>
        <stp>EM_S_QSTM07_IS</stp>
        <stp>4</stp>
        <stp>002731.SZ</stp>
        <stp>61</stp>
        <stp>3/31/2016</stp>
        <stp>1</stp>
        <tr r="I1196" s="5"/>
      </tp>
      <tp>
        <v>26206022.719999999</v>
        <stp/>
        <stp>EM_S_QSTM07_IS</stp>
        <stp>4</stp>
        <stp>002721.SZ</stp>
        <stp>61</stp>
        <stp>3/31/2016</stp>
        <stp>1</stp>
        <tr r="I1186" s="5"/>
      </tp>
      <tp>
        <v>29837531.190000001</v>
        <stp/>
        <stp>EM_S_QSTM07_IS</stp>
        <stp>4</stp>
        <stp>002734.SZ</stp>
        <stp>61</stp>
        <stp>6/30/2016</stp>
        <stp>1</stp>
        <tr r="D1199" s="5"/>
      </tp>
      <tp>
        <v>97874779.200000003</v>
        <stp/>
        <stp>EM_S_QSTM07_IS</stp>
        <stp>4</stp>
        <stp>002737.SZ</stp>
        <stp>61</stp>
        <stp>6/30/2015</stp>
        <stp>1</stp>
        <tr r="K1202" s="5"/>
      </tp>
      <tp>
        <v>32820055.48</v>
        <stp/>
        <stp>EM_S_QSTM07_IS</stp>
        <stp>4</stp>
        <stp>002707.SZ</stp>
        <stp>61</stp>
        <stp>6/30/2015</stp>
        <stp>1</stp>
        <tr r="K1174" s="5"/>
      </tp>
      <tp>
        <v>50574726.93</v>
        <stp/>
        <stp>EM_S_QSTM07_IS</stp>
        <stp>4</stp>
        <stp>002711.SZ</stp>
        <stp>61</stp>
        <stp>3/31/2016</stp>
        <stp>1</stp>
        <tr r="I1177" s="5"/>
      </tp>
      <tp>
        <v>308999562</v>
        <stp/>
        <stp>EM_S_QSTM07_IS</stp>
        <stp>4</stp>
        <stp>002701.SZ</stp>
        <stp>61</stp>
        <stp>3/31/2016</stp>
        <stp>1</stp>
        <tr r="I1169" s="5"/>
      </tp>
      <tp>
        <v>704471682.01999998</v>
        <stp/>
        <stp>EM_S_QSTM07_IS</stp>
        <stp>4</stp>
        <stp>002714.SZ</stp>
        <stp>61</stp>
        <stp>6/30/2016</stp>
        <stp>1</stp>
        <tr r="D1180" s="5"/>
      </tp>
      <tp>
        <v>46530954.909999996</v>
        <stp/>
        <stp>EM_S_QSTM07_IS</stp>
        <stp>4</stp>
        <stp>002717.SZ</stp>
        <stp>61</stp>
        <stp>6/30/2015</stp>
        <stp>1</stp>
        <tr r="K1183" s="5"/>
      </tp>
      <tp>
        <v>24297898.760000002</v>
        <stp/>
        <stp>EM_S_QSTM07_IS</stp>
        <stp>4</stp>
        <stp>002787.SZ</stp>
        <stp>61</stp>
        <stp>6/30/2015</stp>
        <stp>1</stp>
        <tr r="K1247" s="5"/>
      </tp>
      <tp>
        <v>-1294445.69</v>
        <stp/>
        <stp>EM_S_QSTM07_IS</stp>
        <stp>4</stp>
        <stp>002791.SZ</stp>
        <stp>61</stp>
        <stp>3/31/2016</stp>
        <stp>1</stp>
        <tr r="I1251" s="5"/>
      </tp>
      <tp>
        <v>39327414.549999997</v>
        <stp/>
        <stp>EM_S_QSTM07_IS</stp>
        <stp>4</stp>
        <stp>002781.SZ</stp>
        <stp>61</stp>
        <stp>3/31/2016</stp>
        <stp>1</stp>
        <tr r="I1242" s="5"/>
      </tp>
      <tp>
        <v>467479911.52999997</v>
        <stp/>
        <stp>EM_S_QSTM07_IS</stp>
        <stp>4</stp>
        <stp>002797.SZ</stp>
        <stp>61</stp>
        <stp>6/30/2015</stp>
        <stp>1</stp>
        <tr r="K1256" s="5"/>
      </tp>
      <tp>
        <v>37126517.149999999</v>
        <stp/>
        <stp>EM_S_QSTM07_IS</stp>
        <stp>4</stp>
        <stp>002464.SZ</stp>
        <stp>61</stp>
        <stp>6/30/2016</stp>
        <stp>1</stp>
        <tr r="D933" s="5"/>
      </tp>
      <tp>
        <v>26084695.329999998</v>
        <stp/>
        <stp>EM_S_QSTM07_IS</stp>
        <stp>4</stp>
        <stp>002467.SZ</stp>
        <stp>61</stp>
        <stp>6/30/2015</stp>
        <stp>1</stp>
        <tr r="K936" s="5"/>
      </tp>
      <tp>
        <v>12352301.67</v>
        <stp/>
        <stp>EM_S_QSTM07_IS</stp>
        <stp>4</stp>
        <stp>002471.SZ</stp>
        <stp>61</stp>
        <stp>3/31/2016</stp>
        <stp>1</stp>
        <tr r="I940" s="5"/>
      </tp>
      <tp>
        <v>10835349.02</v>
        <stp/>
        <stp>EM_S_QSTM07_IS</stp>
        <stp>4</stp>
        <stp>002461.SZ</stp>
        <stp>61</stp>
        <stp>3/31/2016</stp>
        <stp>1</stp>
        <tr r="I930" s="5"/>
      </tp>
      <tp>
        <v>9581862.5600000005</v>
        <stp/>
        <stp>EM_S_QSTM07_IS</stp>
        <stp>4</stp>
        <stp>002474.SZ</stp>
        <stp>61</stp>
        <stp>6/30/2016</stp>
        <stp>1</stp>
        <tr r="D943" s="5"/>
      </tp>
      <tp>
        <v>93073228.239999995</v>
        <stp/>
        <stp>EM_S_QSTM07_IS</stp>
        <stp>4</stp>
        <stp>002477.SZ</stp>
        <stp>61</stp>
        <stp>6/30/2015</stp>
        <stp>1</stp>
        <tr r="K946" s="5"/>
      </tp>
      <tp>
        <v>133817418.98999999</v>
        <stp/>
        <stp>EM_S_QSTM07_IS</stp>
        <stp>4</stp>
        <stp>002444.SZ</stp>
        <stp>61</stp>
        <stp>6/30/2016</stp>
        <stp>1</stp>
        <tr r="D913" s="5"/>
      </tp>
      <tp>
        <v>44463251.950000003</v>
        <stp/>
        <stp>EM_S_QSTM07_IS</stp>
        <stp>4</stp>
        <stp>002447.SZ</stp>
        <stp>61</stp>
        <stp>6/30/2015</stp>
        <stp>1</stp>
        <tr r="K916" s="5"/>
      </tp>
      <tp>
        <v>5137378.47</v>
        <stp/>
        <stp>EM_S_QSTM07_IS</stp>
        <stp>4</stp>
        <stp>002451.SZ</stp>
        <stp>61</stp>
        <stp>3/31/2016</stp>
        <stp>1</stp>
        <tr r="I920" s="5"/>
      </tp>
      <tp>
        <v>34395687.82</v>
        <stp/>
        <stp>EM_S_QSTM07_IS</stp>
        <stp>4</stp>
        <stp>002441.SZ</stp>
        <stp>61</stp>
        <stp>3/31/2016</stp>
        <stp>1</stp>
        <tr r="I910" s="5"/>
      </tp>
      <tp>
        <v>55612520.520000003</v>
        <stp/>
        <stp>EM_S_QSTM07_IS</stp>
        <stp>4</stp>
        <stp>002454.SZ</stp>
        <stp>61</stp>
        <stp>6/30/2016</stp>
        <stp>1</stp>
        <tr r="D923" s="5"/>
      </tp>
      <tp>
        <v>15508588.58</v>
        <stp/>
        <stp>EM_S_QSTM07_IS</stp>
        <stp>4</stp>
        <stp>002457.SZ</stp>
        <stp>61</stp>
        <stp>6/30/2015</stp>
        <stp>1</stp>
        <tr r="K926" s="5"/>
      </tp>
      <tp>
        <v>102490419.90000001</v>
        <stp/>
        <stp>EM_S_QSTM07_IS</stp>
        <stp>4</stp>
        <stp>002424.SZ</stp>
        <stp>61</stp>
        <stp>6/30/2016</stp>
        <stp>1</stp>
        <tr r="D893" s="5"/>
      </tp>
      <tp>
        <v>38839733.009999998</v>
        <stp/>
        <stp>EM_S_QSTM07_IS</stp>
        <stp>4</stp>
        <stp>002427.SZ</stp>
        <stp>61</stp>
        <stp>6/30/2015</stp>
        <stp>1</stp>
        <tr r="K896" s="5"/>
      </tp>
      <tp>
        <v>-78060128.609999999</v>
        <stp/>
        <stp>EM_S_QSTM07_IS</stp>
        <stp>4</stp>
        <stp>002431.SZ</stp>
        <stp>61</stp>
        <stp>3/31/2016</stp>
        <stp>1</stp>
        <tr r="I900" s="5"/>
      </tp>
      <tp>
        <v>32802560.969999999</v>
        <stp/>
        <stp>EM_S_QSTM07_IS</stp>
        <stp>4</stp>
        <stp>002421.SZ</stp>
        <stp>61</stp>
        <stp>3/31/2016</stp>
        <stp>1</stp>
        <tr r="I890" s="5"/>
      </tp>
      <tp>
        <v>67779187.719999999</v>
        <stp/>
        <stp>EM_S_QSTM07_IS</stp>
        <stp>4</stp>
        <stp>002434.SZ</stp>
        <stp>61</stp>
        <stp>6/30/2016</stp>
        <stp>1</stp>
        <tr r="D903" s="5"/>
      </tp>
      <tp>
        <v>198431456.36000001</v>
        <stp/>
        <stp>EM_S_QSTM07_IS</stp>
        <stp>4</stp>
        <stp>002437.SZ</stp>
        <stp>61</stp>
        <stp>6/30/2015</stp>
        <stp>1</stp>
        <tr r="K906" s="5"/>
      </tp>
      <tp>
        <v>25088190.84</v>
        <stp/>
        <stp>EM_S_QSTM07_IS</stp>
        <stp>4</stp>
        <stp>002404.SZ</stp>
        <stp>61</stp>
        <stp>6/30/2016</stp>
        <stp>1</stp>
        <tr r="D873" s="5"/>
      </tp>
      <tp>
        <v>1172961.4099999999</v>
        <stp/>
        <stp>EM_S_QSTM07_IS</stp>
        <stp>4</stp>
        <stp>002407.SZ</stp>
        <stp>61</stp>
        <stp>6/30/2015</stp>
        <stp>1</stp>
        <tr r="K876" s="5"/>
      </tp>
      <tp>
        <v>232810527.84999999</v>
        <stp/>
        <stp>EM_S_QSTM07_IS</stp>
        <stp>4</stp>
        <stp>002411.SZ</stp>
        <stp>61</stp>
        <stp>3/31/2016</stp>
        <stp>1</stp>
        <tr r="I880" s="5"/>
      </tp>
      <tp>
        <v>16778890.859999999</v>
        <stp/>
        <stp>EM_S_QSTM07_IS</stp>
        <stp>4</stp>
        <stp>002401.SZ</stp>
        <stp>61</stp>
        <stp>3/31/2016</stp>
        <stp>1</stp>
        <tr r="I870" s="5"/>
      </tp>
      <tp>
        <v>50230163.170000002</v>
        <stp/>
        <stp>EM_S_QSTM07_IS</stp>
        <stp>4</stp>
        <stp>002414.SZ</stp>
        <stp>61</stp>
        <stp>6/30/2016</stp>
        <stp>1</stp>
        <tr r="D883" s="5"/>
      </tp>
      <tp>
        <v>-21362724.190000001</v>
        <stp/>
        <stp>EM_S_QSTM07_IS</stp>
        <stp>4</stp>
        <stp>002417.SZ</stp>
        <stp>61</stp>
        <stp>6/30/2015</stp>
        <stp>1</stp>
        <tr r="K886" s="5"/>
      </tp>
      <tp>
        <v>39889251.689999998</v>
        <stp/>
        <stp>EM_S_QSTM07_IS</stp>
        <stp>4</stp>
        <stp>002484.SZ</stp>
        <stp>61</stp>
        <stp>6/30/2016</stp>
        <stp>1</stp>
        <tr r="D953" s="5"/>
      </tp>
      <tp>
        <v>22424699.280000001</v>
        <stp/>
        <stp>EM_S_QSTM07_IS</stp>
        <stp>4</stp>
        <stp>002487.SZ</stp>
        <stp>61</stp>
        <stp>6/30/2015</stp>
        <stp>1</stp>
        <tr r="K956" s="5"/>
      </tp>
      <tp>
        <v>86509036.920000002</v>
        <stp/>
        <stp>EM_S_QSTM07_IS</stp>
        <stp>4</stp>
        <stp>002491.SZ</stp>
        <stp>61</stp>
        <stp>3/31/2016</stp>
        <stp>1</stp>
        <tr r="I960" s="5"/>
      </tp>
      <tp>
        <v>51205167.289999999</v>
        <stp/>
        <stp>EM_S_QSTM07_IS</stp>
        <stp>4</stp>
        <stp>002481.SZ</stp>
        <stp>61</stp>
        <stp>3/31/2016</stp>
        <stp>1</stp>
        <tr r="I950" s="5"/>
      </tp>
      <tp>
        <v>794307.049999999</v>
        <stp/>
        <stp>EM_S_QSTM07_IS</stp>
        <stp>4</stp>
        <stp>002494.SZ</stp>
        <stp>61</stp>
        <stp>6/30/2016</stp>
        <stp>1</stp>
        <tr r="D963" s="5"/>
      </tp>
      <tp>
        <v>53058895.560000002</v>
        <stp/>
        <stp>EM_S_QSTM07_IS</stp>
        <stp>4</stp>
        <stp>002497.SZ</stp>
        <stp>61</stp>
        <stp>6/30/2015</stp>
        <stp>1</stp>
        <tr r="K966" s="5"/>
      </tp>
      <tp>
        <v>-14466689.83</v>
        <stp/>
        <stp>EM_S_QSTM07_IS</stp>
        <stp>4</stp>
        <stp>002564.SZ</stp>
        <stp>61</stp>
        <stp>6/30/2016</stp>
        <stp>1</stp>
        <tr r="D1032" s="5"/>
      </tp>
      <tp>
        <v>6954301.4500000002</v>
        <stp/>
        <stp>EM_S_QSTM07_IS</stp>
        <stp>4</stp>
        <stp>002567.SZ</stp>
        <stp>61</stp>
        <stp>6/30/2015</stp>
        <stp>1</stp>
        <tr r="K1035" s="5"/>
      </tp>
      <tp>
        <v>-15535400.91</v>
        <stp/>
        <stp>EM_S_QSTM07_IS</stp>
        <stp>4</stp>
        <stp>002571.SZ</stp>
        <stp>61</stp>
        <stp>3/31/2016</stp>
        <stp>1</stp>
        <tr r="I1039" s="5"/>
      </tp>
      <tp>
        <v>67406091.109999999</v>
        <stp/>
        <stp>EM_S_QSTM07_IS</stp>
        <stp>4</stp>
        <stp>002561.SZ</stp>
        <stp>61</stp>
        <stp>3/31/2016</stp>
        <stp>1</stp>
        <tr r="I1029" s="5"/>
      </tp>
      <tp>
        <v>13618092.84</v>
        <stp/>
        <stp>EM_S_QSTM07_IS</stp>
        <stp>4</stp>
        <stp>002574.SZ</stp>
        <stp>61</stp>
        <stp>6/30/2016</stp>
        <stp>1</stp>
        <tr r="D1042" s="5"/>
      </tp>
      <tp>
        <v>-682898.34</v>
        <stp/>
        <stp>EM_S_QSTM07_IS</stp>
        <stp>4</stp>
        <stp>002577.SZ</stp>
        <stp>61</stp>
        <stp>6/30/2015</stp>
        <stp>1</stp>
        <tr r="K1045" s="5"/>
      </tp>
      <tp>
        <v>3639602.55</v>
        <stp/>
        <stp>EM_S_QSTM07_IS</stp>
        <stp>4</stp>
        <stp>002544.SZ</stp>
        <stp>61</stp>
        <stp>6/30/2016</stp>
        <stp>1</stp>
        <tr r="D1012" s="5"/>
      </tp>
      <tp>
        <v>43189668.799999997</v>
        <stp/>
        <stp>EM_S_QSTM07_IS</stp>
        <stp>4</stp>
        <stp>002547.SZ</stp>
        <stp>61</stp>
        <stp>6/30/2015</stp>
        <stp>1</stp>
        <tr r="K1015" s="5"/>
      </tp>
      <tp>
        <v>47054629.710000001</v>
        <stp/>
        <stp>EM_S_QSTM07_IS</stp>
        <stp>4</stp>
        <stp>002551.SZ</stp>
        <stp>61</stp>
        <stp>3/31/2016</stp>
        <stp>1</stp>
        <tr r="I1019" s="5"/>
      </tp>
      <tp>
        <v>33707462.710000001</v>
        <stp/>
        <stp>EM_S_QSTM07_IS</stp>
        <stp>4</stp>
        <stp>002541.SZ</stp>
        <stp>61</stp>
        <stp>3/31/2016</stp>
        <stp>1</stp>
        <tr r="I1009" s="5"/>
      </tp>
      <tp>
        <v>46498084.229999997</v>
        <stp/>
        <stp>EM_S_QSTM07_IS</stp>
        <stp>4</stp>
        <stp>002554.SZ</stp>
        <stp>61</stp>
        <stp>6/30/2016</stp>
        <stp>1</stp>
        <tr r="D1022" s="5"/>
      </tp>
      <tp>
        <v>76715975.769999996</v>
        <stp/>
        <stp>EM_S_QSTM07_IS</stp>
        <stp>4</stp>
        <stp>002557.SZ</stp>
        <stp>61</stp>
        <stp>6/30/2015</stp>
        <stp>1</stp>
        <tr r="K1025" s="5"/>
      </tp>
      <tp>
        <v>-16670701.67</v>
        <stp/>
        <stp>EM_S_QSTM07_IS</stp>
        <stp>4</stp>
        <stp>002524.SZ</stp>
        <stp>61</stp>
        <stp>6/30/2016</stp>
        <stp>1</stp>
        <tr r="D993" s="5"/>
      </tp>
      <tp>
        <v>66800137.619999997</v>
        <stp/>
        <stp>EM_S_QSTM07_IS</stp>
        <stp>4</stp>
        <stp>002527.SZ</stp>
        <stp>61</stp>
        <stp>6/30/2015</stp>
        <stp>1</stp>
        <tr r="K995" s="5"/>
      </tp>
      <tp>
        <v>69651502.209999993</v>
        <stp/>
        <stp>EM_S_QSTM07_IS</stp>
        <stp>4</stp>
        <stp>002531.SZ</stp>
        <stp>61</stp>
        <stp>3/31/2016</stp>
        <stp>1</stp>
        <tr r="I999" s="5"/>
      </tp>
      <tp>
        <v>18834319.199999999</v>
        <stp/>
        <stp>EM_S_QSTM07_IS</stp>
        <stp>4</stp>
        <stp>002521.SZ</stp>
        <stp>61</stp>
        <stp>3/31/2016</stp>
        <stp>1</stp>
        <tr r="I990" s="5"/>
      </tp>
      <tp>
        <v>69288852.439999998</v>
        <stp/>
        <stp>EM_S_QSTM07_IS</stp>
        <stp>4</stp>
        <stp>002534.SZ</stp>
        <stp>61</stp>
        <stp>6/30/2016</stp>
        <stp>1</stp>
        <tr r="D1002" s="5"/>
      </tp>
      <tp>
        <v>24191319.059999999</v>
        <stp/>
        <stp>EM_S_QSTM07_IS</stp>
        <stp>4</stp>
        <stp>002537.SZ</stp>
        <stp>61</stp>
        <stp>6/30/2015</stp>
        <stp>1</stp>
        <tr r="K1005" s="5"/>
      </tp>
      <tp>
        <v>50399469.509999998</v>
        <stp/>
        <stp>EM_S_QSTM07_IS</stp>
        <stp>4</stp>
        <stp>002504.SZ</stp>
        <stp>61</stp>
        <stp>6/30/2016</stp>
        <stp>1</stp>
        <tr r="D973" s="5"/>
      </tp>
      <tp>
        <v>50303152.240000002</v>
        <stp/>
        <stp>EM_S_QSTM07_IS</stp>
        <stp>4</stp>
        <stp>002507.SZ</stp>
        <stp>61</stp>
        <stp>6/30/2015</stp>
        <stp>1</stp>
        <tr r="K976" s="5"/>
      </tp>
      <tp>
        <v>45560448.899999999</v>
        <stp/>
        <stp>EM_S_QSTM07_IS</stp>
        <stp>4</stp>
        <stp>002511.SZ</stp>
        <stp>61</stp>
        <stp>3/31/2016</stp>
        <stp>1</stp>
        <tr r="I980" s="5"/>
      </tp>
      <tp>
        <v>97439434.400000006</v>
        <stp/>
        <stp>EM_S_QSTM07_IS</stp>
        <stp>4</stp>
        <stp>002501.SZ</stp>
        <stp>61</stp>
        <stp>3/31/2016</stp>
        <stp>1</stp>
        <tr r="I970" s="5"/>
      </tp>
      <tp>
        <v>-5249599.28</v>
        <stp/>
        <stp>EM_S_QSTM07_IS</stp>
        <stp>4</stp>
        <stp>002514.SZ</stp>
        <stp>61</stp>
        <stp>6/30/2016</stp>
        <stp>1</stp>
        <tr r="D983" s="5"/>
      </tp>
      <tp>
        <v>355850.59</v>
        <stp/>
        <stp>EM_S_QSTM07_IS</stp>
        <stp>4</stp>
        <stp>002517.SZ</stp>
        <stp>61</stp>
        <stp>6/30/2015</stp>
        <stp>1</stp>
        <tr r="K986" s="5"/>
      </tp>
      <tp>
        <v>39183871.670000002</v>
        <stp/>
        <stp>EM_S_QSTM07_IS</stp>
        <stp>4</stp>
        <stp>002584.SZ</stp>
        <stp>61</stp>
        <stp>6/30/2016</stp>
        <stp>1</stp>
        <tr r="D1052" s="5"/>
      </tp>
      <tp>
        <v>893195.22</v>
        <stp/>
        <stp>EM_S_QSTM07_IS</stp>
        <stp>4</stp>
        <stp>002587.SZ</stp>
        <stp>61</stp>
        <stp>6/30/2015</stp>
        <stp>1</stp>
        <tr r="K1055" s="5"/>
      </tp>
      <tp>
        <v>3996078.62</v>
        <stp/>
        <stp>EM_S_QSTM07_IS</stp>
        <stp>4</stp>
        <stp>002591.SZ</stp>
        <stp>61</stp>
        <stp>3/31/2016</stp>
        <stp>1</stp>
        <tr r="I1059" s="5"/>
      </tp>
      <tp>
        <v>78319672.780000001</v>
        <stp/>
        <stp>EM_S_QSTM07_IS</stp>
        <stp>4</stp>
        <stp>002581.SZ</stp>
        <stp>61</stp>
        <stp>3/31/2016</stp>
        <stp>1</stp>
        <tr r="I1049" s="5"/>
      </tp>
      <tp>
        <v>1408988000</v>
        <stp/>
        <stp>EM_S_QSTM07_IS</stp>
        <stp>4</stp>
        <stp>002594.SZ</stp>
        <stp>61</stp>
        <stp>6/30/2016</stp>
        <stp>1</stp>
        <tr r="D1062" s="5"/>
      </tp>
      <tp>
        <v>78574575.280000001</v>
        <stp/>
        <stp>EM_S_QSTM07_IS</stp>
        <stp>4</stp>
        <stp>002597.SZ</stp>
        <stp>61</stp>
        <stp>6/30/2015</stp>
        <stp>1</stp>
        <tr r="K1065" s="5"/>
      </tp>
      <tp>
        <v>1694682.3199999901</v>
        <stp/>
        <stp>EM_S_QSTM07_IS</stp>
        <stp>4</stp>
        <stp>002264.SZ</stp>
        <stp>61</stp>
        <stp>6/30/2016</stp>
        <stp>1</stp>
        <tr r="D733" s="5"/>
      </tp>
      <tp>
        <v>62425119.859999999</v>
        <stp/>
        <stp>EM_S_QSTM07_IS</stp>
        <stp>4</stp>
        <stp>002267.SZ</stp>
        <stp>61</stp>
        <stp>6/30/2015</stp>
        <stp>1</stp>
        <tr r="K736" s="5"/>
      </tp>
      <tp>
        <v>55932590.759999998</v>
        <stp/>
        <stp>EM_S_QSTM07_IS</stp>
        <stp>4</stp>
        <stp>002271.SZ</stp>
        <stp>61</stp>
        <stp>3/31/2016</stp>
        <stp>1</stp>
        <tr r="I740" s="5"/>
      </tp>
      <tp>
        <v>68312851.609999999</v>
        <stp/>
        <stp>EM_S_QSTM07_IS</stp>
        <stp>4</stp>
        <stp>002261.SZ</stp>
        <stp>61</stp>
        <stp>3/31/2016</stp>
        <stp>1</stp>
        <tr r="I730" s="5"/>
      </tp>
      <tp>
        <v>8623776.5999999996</v>
        <stp/>
        <stp>EM_S_QSTM07_IS</stp>
        <stp>4</stp>
        <stp>002274.SZ</stp>
        <stp>61</stp>
        <stp>6/30/2016</stp>
        <stp>1</stp>
        <tr r="D743" s="5"/>
      </tp>
      <tp>
        <v>101169520.2</v>
        <stp/>
        <stp>EM_S_QSTM07_IS</stp>
        <stp>4</stp>
        <stp>002277.SZ</stp>
        <stp>61</stp>
        <stp>6/30/2015</stp>
        <stp>1</stp>
        <tr r="K746" s="5"/>
      </tp>
      <tp>
        <v>290640522.47000003</v>
        <stp/>
        <stp>EM_S_QSTM07_IS</stp>
        <stp>4</stp>
        <stp>002244.SZ</stp>
        <stp>61</stp>
        <stp>6/30/2016</stp>
        <stp>1</stp>
        <tr r="D714" s="5"/>
      </tp>
      <tp>
        <v>29355705.280000001</v>
        <stp/>
        <stp>EM_S_QSTM07_IS</stp>
        <stp>4</stp>
        <stp>002247.SZ</stp>
        <stp>61</stp>
        <stp>6/30/2015</stp>
        <stp>1</stp>
        <tr r="K717" s="5"/>
      </tp>
      <tp>
        <v>124816228.54000001</v>
        <stp/>
        <stp>EM_S_QSTM07_IS</stp>
        <stp>4</stp>
        <stp>002251.SZ</stp>
        <stp>61</stp>
        <stp>3/31/2016</stp>
        <stp>1</stp>
        <tr r="I721" s="5"/>
      </tp>
      <tp>
        <v>197309568.56</v>
        <stp/>
        <stp>EM_S_QSTM07_IS</stp>
        <stp>4</stp>
        <stp>002241.SZ</stp>
        <stp>61</stp>
        <stp>3/31/2016</stp>
        <stp>1</stp>
        <tr r="I711" s="5"/>
      </tp>
      <tp>
        <v>14339412.310000001</v>
        <stp/>
        <stp>EM_S_QSTM07_IS</stp>
        <stp>4</stp>
        <stp>002254.SZ</stp>
        <stp>61</stp>
        <stp>6/30/2016</stp>
        <stp>1</stp>
        <tr r="D724" s="5"/>
      </tp>
      <tp>
        <v>74650500.480000004</v>
        <stp/>
        <stp>EM_S_QSTM07_IS</stp>
        <stp>4</stp>
        <stp>002224.SZ</stp>
        <stp>61</stp>
        <stp>6/30/2016</stp>
        <stp>1</stp>
        <tr r="D694" s="5"/>
      </tp>
      <tp>
        <v>3625656.38</v>
        <stp/>
        <stp>EM_S_QSTM07_IS</stp>
        <stp>4</stp>
        <stp>002227.SZ</stp>
        <stp>61</stp>
        <stp>6/30/2015</stp>
        <stp>1</stp>
        <tr r="K697" s="5"/>
      </tp>
      <tp>
        <v>-6171549.7800000003</v>
        <stp/>
        <stp>EM_S_QSTM07_IS</stp>
        <stp>4</stp>
        <stp>002231.SZ</stp>
        <stp>61</stp>
        <stp>3/31/2016</stp>
        <stp>1</stp>
        <tr r="I701" s="5"/>
      </tp>
      <tp>
        <v>70156171.159999996</v>
        <stp/>
        <stp>EM_S_QSTM07_IS</stp>
        <stp>4</stp>
        <stp>002221.SZ</stp>
        <stp>61</stp>
        <stp>3/31/2016</stp>
        <stp>1</stp>
        <tr r="I691" s="5"/>
      </tp>
      <tp>
        <v>85285971.359999999</v>
        <stp/>
        <stp>EM_S_QSTM07_IS</stp>
        <stp>4</stp>
        <stp>002234.SZ</stp>
        <stp>61</stp>
        <stp>6/30/2016</stp>
        <stp>1</stp>
        <tr r="D704" s="5"/>
      </tp>
      <tp>
        <v>54971031.729999997</v>
        <stp/>
        <stp>EM_S_QSTM07_IS</stp>
        <stp>4</stp>
        <stp>002237.SZ</stp>
        <stp>61</stp>
        <stp>6/30/2015</stp>
        <stp>1</stp>
        <tr r="K707" s="5"/>
      </tp>
      <tp>
        <v>33916765.619999997</v>
        <stp/>
        <stp>EM_S_QSTM07_IS</stp>
        <stp>4</stp>
        <stp>002204.SZ</stp>
        <stp>61</stp>
        <stp>6/30/2016</stp>
        <stp>1</stp>
        <tr r="D674" s="5"/>
      </tp>
      <tp>
        <v>3579742.78</v>
        <stp/>
        <stp>EM_S_QSTM07_IS</stp>
        <stp>4</stp>
        <stp>002207.SZ</stp>
        <stp>61</stp>
        <stp>6/30/2015</stp>
        <stp>1</stp>
        <tr r="K677" s="5"/>
      </tp>
      <tp>
        <v>-3164515.44</v>
        <stp/>
        <stp>EM_S_QSTM07_IS</stp>
        <stp>4</stp>
        <stp>002211.SZ</stp>
        <stp>61</stp>
        <stp>3/31/2016</stp>
        <stp>1</stp>
        <tr r="I681" s="5"/>
      </tp>
      <tp>
        <v>1843417.33</v>
        <stp/>
        <stp>EM_S_QSTM07_IS</stp>
        <stp>4</stp>
        <stp>002201.SZ</stp>
        <stp>61</stp>
        <stp>3/31/2016</stp>
        <stp>1</stp>
        <tr r="I671" s="5"/>
      </tp>
      <tp>
        <v>15503335.52</v>
        <stp/>
        <stp>EM_S_QSTM07_IS</stp>
        <stp>4</stp>
        <stp>002214.SZ</stp>
        <stp>61</stp>
        <stp>6/30/2016</stp>
        <stp>1</stp>
        <tr r="D684" s="5"/>
      </tp>
      <tp>
        <v>64493169.18</v>
        <stp/>
        <stp>EM_S_QSTM07_IS</stp>
        <stp>4</stp>
        <stp>002217.SZ</stp>
        <stp>61</stp>
        <stp>6/30/2015</stp>
        <stp>1</stp>
        <tr r="K687" s="5"/>
      </tp>
      <tp>
        <v>56761509.840000004</v>
        <stp/>
        <stp>EM_S_QSTM07_IS</stp>
        <stp>4</stp>
        <stp>002284.SZ</stp>
        <stp>61</stp>
        <stp>6/30/2016</stp>
        <stp>1</stp>
        <tr r="D753" s="5"/>
      </tp>
      <tp>
        <v>96726556.760000005</v>
        <stp/>
        <stp>EM_S_QSTM07_IS</stp>
        <stp>4</stp>
        <stp>002287.SZ</stp>
        <stp>61</stp>
        <stp>6/30/2015</stp>
        <stp>1</stp>
        <tr r="K756" s="5"/>
      </tp>
      <tp>
        <v>9233281.7300000004</v>
        <stp/>
        <stp>EM_S_QSTM07_IS</stp>
        <stp>4</stp>
        <stp>002291.SZ</stp>
        <stp>61</stp>
        <stp>3/31/2016</stp>
        <stp>1</stp>
        <tr r="I760" s="5"/>
      </tp>
      <tp>
        <v>73660091.230000004</v>
        <stp/>
        <stp>EM_S_QSTM07_IS</stp>
        <stp>4</stp>
        <stp>002281.SZ</stp>
        <stp>61</stp>
        <stp>3/31/2016</stp>
        <stp>1</stp>
        <tr r="I750" s="5"/>
      </tp>
      <tp>
        <v>336511139.23000002</v>
        <stp/>
        <stp>EM_S_QSTM07_IS</stp>
        <stp>4</stp>
        <stp>002294.SZ</stp>
        <stp>61</stp>
        <stp>6/30/2016</stp>
        <stp>1</stp>
        <tr r="D763" s="5"/>
      </tp>
      <tp>
        <v>-15246868.800000001</v>
        <stp/>
        <stp>EM_S_QSTM07_IS</stp>
        <stp>4</stp>
        <stp>002297.SZ</stp>
        <stp>61</stp>
        <stp>6/30/2015</stp>
        <stp>1</stp>
        <tr r="K766" s="5"/>
      </tp>
      <tp>
        <v>56594454.439999998</v>
        <stp/>
        <stp>EM_S_QSTM07_IS</stp>
        <stp>4</stp>
        <stp>002364.SZ</stp>
        <stp>61</stp>
        <stp>6/30/2016</stp>
        <stp>1</stp>
        <tr r="D833" s="5"/>
      </tp>
      <tp>
        <v>123346435.94</v>
        <stp/>
        <stp>EM_S_QSTM07_IS</stp>
        <stp>4</stp>
        <stp>002367.SZ</stp>
        <stp>61</stp>
        <stp>6/30/2015</stp>
        <stp>1</stp>
        <tr r="K836" s="5"/>
      </tp>
      <tp>
        <v>621293.11</v>
        <stp/>
        <stp>EM_S_QSTM07_IS</stp>
        <stp>4</stp>
        <stp>002371.SZ</stp>
        <stp>61</stp>
        <stp>3/31/2016</stp>
        <stp>1</stp>
        <tr r="I840" s="5"/>
      </tp>
      <tp>
        <v>28782366.57</v>
        <stp/>
        <stp>EM_S_QSTM07_IS</stp>
        <stp>4</stp>
        <stp>002361.SZ</stp>
        <stp>61</stp>
        <stp>3/31/2016</stp>
        <stp>1</stp>
        <tr r="I830" s="5"/>
      </tp>
      <tp>
        <v>33316385.48</v>
        <stp/>
        <stp>EM_S_QSTM07_IS</stp>
        <stp>4</stp>
        <stp>002374.SZ</stp>
        <stp>61</stp>
        <stp>6/30/2016</stp>
        <stp>1</stp>
        <tr r="D843" s="5"/>
      </tp>
      <tp>
        <v>12017979.77</v>
        <stp/>
        <stp>EM_S_QSTM07_IS</stp>
        <stp>4</stp>
        <stp>002377.SZ</stp>
        <stp>61</stp>
        <stp>6/30/2015</stp>
        <stp>1</stp>
        <tr r="K846" s="5"/>
      </tp>
      <tp>
        <v>240949308.58000001</v>
        <stp/>
        <stp>EM_S_QSTM07_IS</stp>
        <stp>4</stp>
        <stp>002344.SZ</stp>
        <stp>61</stp>
        <stp>6/30/2016</stp>
        <stp>1</stp>
        <tr r="D813" s="5"/>
      </tp>
      <tp>
        <v>5803258.2000000002</v>
        <stp/>
        <stp>EM_S_QSTM07_IS</stp>
        <stp>4</stp>
        <stp>002347.SZ</stp>
        <stp>61</stp>
        <stp>6/30/2015</stp>
        <stp>1</stp>
        <tr r="K816" s="5"/>
      </tp>
      <tp>
        <v>26109226.379999999</v>
        <stp/>
        <stp>EM_S_QSTM07_IS</stp>
        <stp>4</stp>
        <stp>002351.SZ</stp>
        <stp>61</stp>
        <stp>3/31/2016</stp>
        <stp>1</stp>
        <tr r="I820" s="5"/>
      </tp>
      <tp>
        <v>20502769.379999999</v>
        <stp/>
        <stp>EM_S_QSTM07_IS</stp>
        <stp>4</stp>
        <stp>002341.SZ</stp>
        <stp>61</stp>
        <stp>3/31/2016</stp>
        <stp>1</stp>
        <tr r="I810" s="5"/>
      </tp>
      <tp>
        <v>93764226.859999999</v>
        <stp/>
        <stp>EM_S_QSTM07_IS</stp>
        <stp>4</stp>
        <stp>002354.SZ</stp>
        <stp>61</stp>
        <stp>6/30/2016</stp>
        <stp>1</stp>
        <tr r="D823" s="5"/>
      </tp>
      <tp>
        <v>31879085.879999999</v>
        <stp/>
        <stp>EM_S_QSTM07_IS</stp>
        <stp>4</stp>
        <stp>002357.SZ</stp>
        <stp>61</stp>
        <stp>6/30/2015</stp>
        <stp>1</stp>
        <tr r="K826" s="5"/>
      </tp>
      <tp>
        <v>75362481.599999994</v>
        <stp/>
        <stp>EM_S_QSTM07_IS</stp>
        <stp>4</stp>
        <stp>002324.SZ</stp>
        <stp>61</stp>
        <stp>6/30/2016</stp>
        <stp>1</stp>
        <tr r="D793" s="5"/>
      </tp>
      <tp>
        <v>81899064.909999996</v>
        <stp/>
        <stp>EM_S_QSTM07_IS</stp>
        <stp>4</stp>
        <stp>002327.SZ</stp>
        <stp>61</stp>
        <stp>6/30/2015</stp>
        <stp>1</stp>
        <tr r="K796" s="5"/>
      </tp>
      <tp>
        <v>10623860.68</v>
        <stp/>
        <stp>EM_S_QSTM07_IS</stp>
        <stp>4</stp>
        <stp>002331.SZ</stp>
        <stp>61</stp>
        <stp>3/31/2016</stp>
        <stp>1</stp>
        <tr r="I800" s="5"/>
      </tp>
      <tp>
        <v>9866697.3499999996</v>
        <stp/>
        <stp>EM_S_QSTM07_IS</stp>
        <stp>4</stp>
        <stp>002321.SZ</stp>
        <stp>61</stp>
        <stp>3/31/2016</stp>
        <stp>1</stp>
        <tr r="I790" s="5"/>
      </tp>
      <tp>
        <v>23395568.890000001</v>
        <stp/>
        <stp>EM_S_QSTM07_IS</stp>
        <stp>4</stp>
        <stp>002334.SZ</stp>
        <stp>61</stp>
        <stp>6/30/2016</stp>
        <stp>1</stp>
        <tr r="D803" s="5"/>
      </tp>
      <tp>
        <v>-33583847.299999997</v>
        <stp/>
        <stp>EM_S_QSTM07_IS</stp>
        <stp>4</stp>
        <stp>002337.SZ</stp>
        <stp>61</stp>
        <stp>6/30/2015</stp>
        <stp>1</stp>
        <tr r="K806" s="5"/>
      </tp>
      <tp>
        <v>967803268.12</v>
        <stp/>
        <stp>EM_S_QSTM07_IS</stp>
        <stp>4</stp>
        <stp>002304.SZ</stp>
        <stp>61</stp>
        <stp>6/30/2016</stp>
        <stp>1</stp>
        <tr r="D773" s="5"/>
      </tp>
      <tp>
        <v>10686762.300000001</v>
        <stp/>
        <stp>EM_S_QSTM07_IS</stp>
        <stp>4</stp>
        <stp>002307.SZ</stp>
        <stp>61</stp>
        <stp>6/30/2015</stp>
        <stp>1</stp>
        <tr r="K776" s="5"/>
      </tp>
      <tp>
        <v>39209968.140000001</v>
        <stp/>
        <stp>EM_S_QSTM07_IS</stp>
        <stp>4</stp>
        <stp>002311.SZ</stp>
        <stp>61</stp>
        <stp>3/31/2016</stp>
        <stp>1</stp>
        <tr r="I780" s="5"/>
      </tp>
      <tp>
        <v>7942186.1699999999</v>
        <stp/>
        <stp>EM_S_QSTM07_IS</stp>
        <stp>4</stp>
        <stp>002301.SZ</stp>
        <stp>61</stp>
        <stp>3/31/2016</stp>
        <stp>1</stp>
        <tr r="I770" s="5"/>
      </tp>
      <tp>
        <v>122715595.06</v>
        <stp/>
        <stp>EM_S_QSTM07_IS</stp>
        <stp>4</stp>
        <stp>002314.SZ</stp>
        <stp>61</stp>
        <stp>6/30/2016</stp>
        <stp>1</stp>
        <tr r="D783" s="5"/>
      </tp>
      <tp>
        <v>84103652.609999999</v>
        <stp/>
        <stp>EM_S_QSTM07_IS</stp>
        <stp>4</stp>
        <stp>002317.SZ</stp>
        <stp>61</stp>
        <stp>6/30/2015</stp>
        <stp>1</stp>
        <tr r="K786" s="5"/>
      </tp>
      <tp>
        <v>132924778.51000001</v>
        <stp/>
        <stp>EM_S_QSTM07_IS</stp>
        <stp>4</stp>
        <stp>002384.SZ</stp>
        <stp>61</stp>
        <stp>6/30/2016</stp>
        <stp>1</stp>
        <tr r="D853" s="5"/>
      </tp>
      <tp>
        <v>-56465759.289999999</v>
        <stp/>
        <stp>EM_S_QSTM07_IS</stp>
        <stp>4</stp>
        <stp>002387.SZ</stp>
        <stp>61</stp>
        <stp>6/30/2015</stp>
        <stp>1</stp>
        <tr r="K856" s="5"/>
      </tp>
      <tp>
        <v>38615508.030000001</v>
        <stp/>
        <stp>EM_S_QSTM07_IS</stp>
        <stp>4</stp>
        <stp>002391.SZ</stp>
        <stp>61</stp>
        <stp>3/31/2016</stp>
        <stp>1</stp>
        <tr r="I860" s="5"/>
      </tp>
      <tp>
        <v>15252357.49</v>
        <stp/>
        <stp>EM_S_QSTM07_IS</stp>
        <stp>4</stp>
        <stp>002381.SZ</stp>
        <stp>61</stp>
        <stp>3/31/2016</stp>
        <stp>1</stp>
        <tr r="I850" s="5"/>
      </tp>
      <tp>
        <v>89067879.010000005</v>
        <stp/>
        <stp>EM_S_QSTM07_IS</stp>
        <stp>4</stp>
        <stp>002394.SZ</stp>
        <stp>61</stp>
        <stp>6/30/2016</stp>
        <stp>1</stp>
        <tr r="D863" s="5"/>
      </tp>
      <tp>
        <v>24393390.800000001</v>
        <stp/>
        <stp>EM_S_QSTM07_IS</stp>
        <stp>4</stp>
        <stp>002397.SZ</stp>
        <stp>61</stp>
        <stp>6/30/2015</stp>
        <stp>1</stp>
        <tr r="K866" s="5"/>
      </tp>
      <tp>
        <v>-436807426.11000001</v>
        <stp/>
        <stp>EM_S_QSTM07_IS</stp>
        <stp>4</stp>
        <stp>002064.SZ</stp>
        <stp>61</stp>
        <stp>6/30/2016</stp>
        <stp>1</stp>
        <tr r="D534" s="5"/>
      </tp>
      <tp>
        <v>3728772.44</v>
        <stp/>
        <stp>EM_S_QSTM07_IS</stp>
        <stp>4</stp>
        <stp>002067.SZ</stp>
        <stp>61</stp>
        <stp>6/30/2015</stp>
        <stp>1</stp>
        <tr r="K537" s="5"/>
      </tp>
      <tp>
        <v>16414299.16</v>
        <stp/>
        <stp>EM_S_QSTM07_IS</stp>
        <stp>4</stp>
        <stp>002071.SZ</stp>
        <stp>61</stp>
        <stp>3/31/2016</stp>
        <stp>1</stp>
        <tr r="I541" s="5"/>
      </tp>
      <tp>
        <v>-11930601.720000001</v>
        <stp/>
        <stp>EM_S_QSTM07_IS</stp>
        <stp>4</stp>
        <stp>002061.SZ</stp>
        <stp>61</stp>
        <stp>3/31/2016</stp>
        <stp>1</stp>
        <tr r="I531" s="5"/>
      </tp>
      <tp>
        <v>227401124.59</v>
        <stp/>
        <stp>EM_S_QSTM07_IS</stp>
        <stp>4</stp>
        <stp>002074.SZ</stp>
        <stp>61</stp>
        <stp>6/30/2016</stp>
        <stp>1</stp>
        <tr r="D544" s="5"/>
      </tp>
      <tp>
        <v>-31819319.68</v>
        <stp/>
        <stp>EM_S_QSTM07_IS</stp>
        <stp>4</stp>
        <stp>002077.SZ</stp>
        <stp>61</stp>
        <stp>6/30/2015</stp>
        <stp>1</stp>
        <tr r="K547" s="5"/>
      </tp>
      <tp>
        <v>106616494.72</v>
        <stp/>
        <stp>EM_S_QSTM07_IS</stp>
        <stp>4</stp>
        <stp>002044.SZ</stp>
        <stp>61</stp>
        <stp>6/30/2016</stp>
        <stp>1</stp>
        <tr r="D514" s="5"/>
      </tp>
      <tp>
        <v>108223002.72</v>
        <stp/>
        <stp>EM_S_QSTM07_IS</stp>
        <stp>4</stp>
        <stp>002047.SZ</stp>
        <stp>61</stp>
        <stp>6/30/2015</stp>
        <stp>1</stp>
        <tr r="K517" s="5"/>
      </tp>
      <tp>
        <v>163422859.31</v>
        <stp/>
        <stp>EM_S_QSTM07_IS</stp>
        <stp>4</stp>
        <stp>002051.SZ</stp>
        <stp>61</stp>
        <stp>3/31/2016</stp>
        <stp>1</stp>
        <tr r="I521" s="5"/>
      </tp>
      <tp>
        <v>120246352.92</v>
        <stp/>
        <stp>EM_S_QSTM07_IS</stp>
        <stp>4</stp>
        <stp>002041.SZ</stp>
        <stp>61</stp>
        <stp>3/31/2016</stp>
        <stp>1</stp>
        <tr r="I511" s="5"/>
      </tp>
      <tp>
        <v>105443958.69</v>
        <stp/>
        <stp>EM_S_QSTM07_IS</stp>
        <stp>4</stp>
        <stp>002054.SZ</stp>
        <stp>61</stp>
        <stp>6/30/2016</stp>
        <stp>1</stp>
        <tr r="D524" s="5"/>
      </tp>
      <tp>
        <v>2987841.17</v>
        <stp/>
        <stp>EM_S_QSTM07_IS</stp>
        <stp>4</stp>
        <stp>002057.SZ</stp>
        <stp>61</stp>
        <stp>6/30/2015</stp>
        <stp>1</stp>
        <tr r="K527" s="5"/>
      </tp>
      <tp>
        <v>174927000</v>
        <stp/>
        <stp>EM_S_QSTM07_IS</stp>
        <stp>4</stp>
        <stp>002024.SZ</stp>
        <stp>61</stp>
        <stp>6/30/2016</stp>
        <stp>1</stp>
        <tr r="D494" s="5"/>
      </tp>
      <tp>
        <v>-802759.05</v>
        <stp/>
        <stp>EM_S_QSTM07_IS</stp>
        <stp>4</stp>
        <stp>002027.SZ</stp>
        <stp>61</stp>
        <stp>6/30/2015</stp>
        <stp>1</stp>
        <tr r="K497" s="5"/>
      </tp>
      <tp>
        <v>13536013.68</v>
        <stp/>
        <stp>EM_S_QSTM07_IS</stp>
        <stp>4</stp>
        <stp>002031.SZ</stp>
        <stp>61</stp>
        <stp>3/31/2016</stp>
        <stp>1</stp>
        <tr r="I501" s="5"/>
      </tp>
      <tp>
        <v>-19720800.41</v>
        <stp/>
        <stp>EM_S_QSTM07_IS</stp>
        <stp>4</stp>
        <stp>002021.SZ</stp>
        <stp>61</stp>
        <stp>3/31/2016</stp>
        <stp>1</stp>
        <tr r="I491" s="5"/>
      </tp>
      <tp>
        <v>6748139.0499999998</v>
        <stp/>
        <stp>EM_S_QSTM07_IS</stp>
        <stp>4</stp>
        <stp>002034.SZ</stp>
        <stp>61</stp>
        <stp>6/30/2016</stp>
        <stp>1</stp>
        <tr r="D504" s="5"/>
      </tp>
      <tp>
        <v>67103836.409999996</v>
        <stp/>
        <stp>EM_S_QSTM07_IS</stp>
        <stp>4</stp>
        <stp>002037.SZ</stp>
        <stp>61</stp>
        <stp>6/30/2015</stp>
        <stp>1</stp>
        <tr r="K507" s="5"/>
      </tp>
      <tp>
        <v>243384527.50999999</v>
        <stp/>
        <stp>EM_S_QSTM07_IS</stp>
        <stp>4</stp>
        <stp>002004.SZ</stp>
        <stp>61</stp>
        <stp>6/30/2016</stp>
        <stp>1</stp>
        <tr r="D474" s="5"/>
      </tp>
      <tp>
        <v>160340275.58000001</v>
        <stp/>
        <stp>EM_S_QSTM07_IS</stp>
        <stp>4</stp>
        <stp>002007.SZ</stp>
        <stp>61</stp>
        <stp>6/30/2015</stp>
        <stp>1</stp>
        <tr r="K477" s="5"/>
      </tp>
      <tp>
        <v>29785731.82</v>
        <stp/>
        <stp>EM_S_QSTM07_IS</stp>
        <stp>4</stp>
        <stp>002011.SZ</stp>
        <stp>61</stp>
        <stp>3/31/2016</stp>
        <stp>1</stp>
        <tr r="I481" s="5"/>
      </tp>
      <tp>
        <v>155676229.09</v>
        <stp/>
        <stp>EM_S_QSTM07_IS</stp>
        <stp>4</stp>
        <stp>002001.SZ</stp>
        <stp>61</stp>
        <stp>3/31/2016</stp>
        <stp>1</stp>
        <tr r="I471" s="5"/>
      </tp>
      <tp>
        <v>47364245.369999997</v>
        <stp/>
        <stp>EM_S_QSTM07_IS</stp>
        <stp>4</stp>
        <stp>002014.SZ</stp>
        <stp>61</stp>
        <stp>6/30/2016</stp>
        <stp>1</stp>
        <tr r="D484" s="5"/>
      </tp>
      <tp>
        <v>17418186.239999998</v>
        <stp/>
        <stp>EM_S_QSTM07_IS</stp>
        <stp>4</stp>
        <stp>002017.SZ</stp>
        <stp>61</stp>
        <stp>6/30/2015</stp>
        <stp>1</stp>
        <tr r="K487" s="5"/>
      </tp>
      <tp>
        <v>14884408.039999999</v>
        <stp/>
        <stp>EM_S_QSTM07_IS</stp>
        <stp>4</stp>
        <stp>002084.SZ</stp>
        <stp>61</stp>
        <stp>6/30/2016</stp>
        <stp>1</stp>
        <tr r="D554" s="5"/>
      </tp>
      <tp>
        <v>30533128.710000001</v>
        <stp/>
        <stp>EM_S_QSTM07_IS</stp>
        <stp>4</stp>
        <stp>002087.SZ</stp>
        <stp>61</stp>
        <stp>6/30/2015</stp>
        <stp>1</stp>
        <tr r="K557" s="5"/>
      </tp>
      <tp>
        <v>54356751.960000001</v>
        <stp/>
        <stp>EM_S_QSTM07_IS</stp>
        <stp>4</stp>
        <stp>002091.SZ</stp>
        <stp>61</stp>
        <stp>3/31/2016</stp>
        <stp>1</stp>
        <tr r="I561" s="5"/>
      </tp>
      <tp>
        <v>463877117.87</v>
        <stp/>
        <stp>EM_S_QSTM07_IS</stp>
        <stp>4</stp>
        <stp>002081.SZ</stp>
        <stp>61</stp>
        <stp>3/31/2016</stp>
        <stp>1</stp>
        <tr r="I551" s="5"/>
      </tp>
      <tp>
        <v>36683378.810000002</v>
        <stp/>
        <stp>EM_S_QSTM07_IS</stp>
        <stp>4</stp>
        <stp>002094.SZ</stp>
        <stp>61</stp>
        <stp>6/30/2016</stp>
        <stp>1</stp>
        <tr r="D564" s="5"/>
      </tp>
      <tp>
        <v>-2625475.89</v>
        <stp/>
        <stp>EM_S_QSTM07_IS</stp>
        <stp>4</stp>
        <stp>002097.SZ</stp>
        <stp>61</stp>
        <stp>6/30/2015</stp>
        <stp>1</stp>
        <tr r="K567" s="5"/>
      </tp>
      <tp>
        <v>5265088.9800000004</v>
        <stp/>
        <stp>EM_S_QSTM07_IS</stp>
        <stp>4</stp>
        <stp>002164.SZ</stp>
        <stp>61</stp>
        <stp>6/30/2016</stp>
        <stp>1</stp>
        <tr r="D634" s="5"/>
      </tp>
      <tp>
        <v>-19897201.010000002</v>
        <stp/>
        <stp>EM_S_QSTM07_IS</stp>
        <stp>4</stp>
        <stp>002167.SZ</stp>
        <stp>61</stp>
        <stp>6/30/2015</stp>
        <stp>1</stp>
        <tr r="K637" s="5"/>
      </tp>
      <tp>
        <v>22489808.98</v>
        <stp/>
        <stp>EM_S_QSTM07_IS</stp>
        <stp>4</stp>
        <stp>002171.SZ</stp>
        <stp>61</stp>
        <stp>3/31/2016</stp>
        <stp>1</stp>
        <tr r="I641" s="5"/>
      </tp>
      <tp>
        <v>1540918.96</v>
        <stp/>
        <stp>EM_S_QSTM07_IS</stp>
        <stp>4</stp>
        <stp>002161.SZ</stp>
        <stp>61</stp>
        <stp>3/31/2016</stp>
        <stp>1</stp>
        <tr r="I631" s="5"/>
      </tp>
      <tp>
        <v>124137901.22</v>
        <stp/>
        <stp>EM_S_QSTM07_IS</stp>
        <stp>4</stp>
        <stp>002174.SZ</stp>
        <stp>61</stp>
        <stp>6/30/2016</stp>
        <stp>1</stp>
        <tr r="D644" s="5"/>
      </tp>
      <tp>
        <v>21798778.350000001</v>
        <stp/>
        <stp>EM_S_QSTM07_IS</stp>
        <stp>4</stp>
        <stp>002177.SZ</stp>
        <stp>61</stp>
        <stp>6/30/2015</stp>
        <stp>1</stp>
        <tr r="K647" s="5"/>
      </tp>
      <tp>
        <v>41504487.57</v>
        <stp/>
        <stp>EM_S_QSTM07_IS</stp>
        <stp>4</stp>
        <stp>002144.SZ</stp>
        <stp>61</stp>
        <stp>6/30/2016</stp>
        <stp>1</stp>
        <tr r="D614" s="5"/>
      </tp>
      <tp>
        <v>-13305105.939999999</v>
        <stp/>
        <stp>EM_S_QSTM07_IS</stp>
        <stp>4</stp>
        <stp>002147.SZ</stp>
        <stp>61</stp>
        <stp>6/30/2015</stp>
        <stp>1</stp>
        <tr r="K617" s="5"/>
      </tp>
      <tp>
        <v>-11271809.58</v>
        <stp/>
        <stp>EM_S_QSTM07_IS</stp>
        <stp>4</stp>
        <stp>002151.SZ</stp>
        <stp>61</stp>
        <stp>3/31/2016</stp>
        <stp>1</stp>
        <tr r="I621" s="5"/>
      </tp>
      <tp>
        <v>720460.56</v>
        <stp/>
        <stp>EM_S_QSTM07_IS</stp>
        <stp>4</stp>
        <stp>002141.SZ</stp>
        <stp>61</stp>
        <stp>3/31/2016</stp>
        <stp>1</stp>
        <tr r="I611" s="5"/>
      </tp>
      <tp>
        <v>-106933385.15000001</v>
        <stp/>
        <stp>EM_S_QSTM07_IS</stp>
        <stp>4</stp>
        <stp>002154.SZ</stp>
        <stp>61</stp>
        <stp>6/30/2016</stp>
        <stp>1</stp>
        <tr r="D624" s="5"/>
      </tp>
      <tp>
        <v>69265469.5</v>
        <stp/>
        <stp>EM_S_QSTM07_IS</stp>
        <stp>4</stp>
        <stp>002157.SZ</stp>
        <stp>61</stp>
        <stp>6/30/2015</stp>
        <stp>1</stp>
        <tr r="K627" s="5"/>
      </tp>
      <tp>
        <v>134264003.61000001</v>
        <stp/>
        <stp>EM_S_QSTM07_IS</stp>
        <stp>4</stp>
        <stp>002124.SZ</stp>
        <stp>61</stp>
        <stp>6/30/2016</stp>
        <stp>1</stp>
        <tr r="D594" s="5"/>
      </tp>
      <tp>
        <v>2070931.54</v>
        <stp/>
        <stp>EM_S_QSTM07_IS</stp>
        <stp>4</stp>
        <stp>002127.SZ</stp>
        <stp>61</stp>
        <stp>6/30/2015</stp>
        <stp>1</stp>
        <tr r="K597" s="5"/>
      </tp>
      <tp>
        <v>133852370.62</v>
        <stp/>
        <stp>EM_S_QSTM07_IS</stp>
        <stp>4</stp>
        <stp>002131.SZ</stp>
        <stp>61</stp>
        <stp>3/31/2016</stp>
        <stp>1</stp>
        <tr r="I601" s="5"/>
      </tp>
      <tp>
        <v>9854887.4199999999</v>
        <stp/>
        <stp>EM_S_QSTM07_IS</stp>
        <stp>4</stp>
        <stp>002121.SZ</stp>
        <stp>61</stp>
        <stp>3/31/2016</stp>
        <stp>1</stp>
        <tr r="I591" s="5"/>
      </tp>
      <tp>
        <v>-12408529.08</v>
        <stp/>
        <stp>EM_S_QSTM07_IS</stp>
        <stp>4</stp>
        <stp>002134.SZ</stp>
        <stp>61</stp>
        <stp>6/30/2016</stp>
        <stp>1</stp>
        <tr r="D604" s="5"/>
      </tp>
      <tp>
        <v>1935849.16</v>
        <stp/>
        <stp>EM_S_QSTM07_IS</stp>
        <stp>4</stp>
        <stp>002137.SZ</stp>
        <stp>61</stp>
        <stp>6/30/2015</stp>
        <stp>1</stp>
        <tr r="K607" s="5"/>
      </tp>
      <tp>
        <v>28762921.370000001</v>
        <stp/>
        <stp>EM_S_QSTM07_IS</stp>
        <stp>4</stp>
        <stp>002104.SZ</stp>
        <stp>61</stp>
        <stp>6/30/2016</stp>
        <stp>1</stp>
        <tr r="D574" s="5"/>
      </tp>
      <tp>
        <v>19229807.789999999</v>
        <stp/>
        <stp>EM_S_QSTM07_IS</stp>
        <stp>4</stp>
        <stp>002107.SZ</stp>
        <stp>61</stp>
        <stp>6/30/2015</stp>
        <stp>1</stp>
        <tr r="K577" s="5"/>
      </tp>
      <tp>
        <v>40993025.549999997</v>
        <stp/>
        <stp>EM_S_QSTM07_IS</stp>
        <stp>4</stp>
        <stp>002111.SZ</stp>
        <stp>61</stp>
        <stp>3/31/2016</stp>
        <stp>1</stp>
        <tr r="I581" s="5"/>
      </tp>
      <tp>
        <v>32389954.02</v>
        <stp/>
        <stp>EM_S_QSTM07_IS</stp>
        <stp>4</stp>
        <stp>002101.SZ</stp>
        <stp>61</stp>
        <stp>3/31/2016</stp>
        <stp>1</stp>
        <tr r="I571" s="5"/>
      </tp>
      <tp>
        <v>147843.82</v>
        <stp/>
        <stp>EM_S_QSTM07_IS</stp>
        <stp>4</stp>
        <stp>002114.SZ</stp>
        <stp>61</stp>
        <stp>6/30/2016</stp>
        <stp>1</stp>
        <tr r="D584" s="5"/>
      </tp>
      <tp>
        <v>47403833.829999998</v>
        <stp/>
        <stp>EM_S_QSTM07_IS</stp>
        <stp>4</stp>
        <stp>002117.SZ</stp>
        <stp>61</stp>
        <stp>6/30/2015</stp>
        <stp>1</stp>
        <tr r="K587" s="5"/>
      </tp>
      <tp>
        <v>992706.38000000105</v>
        <stp/>
        <stp>EM_S_QSTM07_IS</stp>
        <stp>4</stp>
        <stp>002184.SZ</stp>
        <stp>61</stp>
        <stp>6/30/2016</stp>
        <stp>1</stp>
        <tr r="D654" s="5"/>
      </tp>
      <tp>
        <v>52114864.939999998</v>
        <stp/>
        <stp>EM_S_QSTM07_IS</stp>
        <stp>4</stp>
        <stp>002187.SZ</stp>
        <stp>61</stp>
        <stp>6/30/2015</stp>
        <stp>1</stp>
        <tr r="K657" s="5"/>
      </tp>
      <tp>
        <v>237756324.59999999</v>
        <stp/>
        <stp>EM_S_QSTM07_IS</stp>
        <stp>4</stp>
        <stp>002191.SZ</stp>
        <stp>61</stp>
        <stp>3/31/2016</stp>
        <stp>1</stp>
        <tr r="I661" s="5"/>
      </tp>
      <tp>
        <v>-50547465.799999997</v>
        <stp/>
        <stp>EM_S_QSTM07_IS</stp>
        <stp>4</stp>
        <stp>002181.SZ</stp>
        <stp>61</stp>
        <stp>3/31/2016</stp>
        <stp>1</stp>
        <tr r="I651" s="5"/>
      </tp>
      <tp>
        <v>9134823.5999999996</v>
        <stp/>
        <stp>EM_S_QSTM07_IS</stp>
        <stp>4</stp>
        <stp>002194.SZ</stp>
        <stp>61</stp>
        <stp>6/30/2016</stp>
        <stp>1</stp>
        <tr r="D664" s="5"/>
      </tp>
      <tp>
        <v>6533151.1500000004</v>
        <stp/>
        <stp>EM_S_QSTM07_IS</stp>
        <stp>4</stp>
        <stp>002197.SZ</stp>
        <stp>61</stp>
        <stp>6/30/2015</stp>
        <stp>1</stp>
        <tr r="K667" s="5"/>
      </tp>
      <tp>
        <v>19031384.559999999</v>
        <stp/>
        <stp>EM_S_QSTM07_IS</stp>
        <stp>4</stp>
        <stp>002801.SZ</stp>
        <stp>61</stp>
        <stp>3/31/2016</stp>
        <stp>1</stp>
        <tr r="I1260" s="5"/>
      </tp>
      <tp>
        <v>29923728.98</v>
        <stp/>
        <stp>EM_S_QSTM07_IS</stp>
        <stp>4</stp>
        <stp>603611.SH</stp>
        <stp>61</stp>
        <stp>3/31/2016</stp>
        <stp>1</stp>
        <tr r="I2823" s="5"/>
      </tp>
      <tp>
        <v>18079412.300000001</v>
        <stp/>
        <stp>EM_S_QSTM07_IS</stp>
        <stp>4</stp>
        <stp>603601.SH</stp>
        <stp>61</stp>
        <stp>3/31/2016</stp>
        <stp>1</stp>
        <tr r="I2819" s="5"/>
      </tp>
      <tp>
        <v>53161860.460000001</v>
        <stp/>
        <stp>EM_S_QSTM07_IS</stp>
        <stp>4</stp>
        <stp>603737.SH</stp>
        <stp>61</stp>
        <stp>6/30/2015</stp>
        <stp>1</stp>
        <tr r="K2839" s="5"/>
      </tp>
      <tp>
        <v>15366648.050000001</v>
        <stp/>
        <stp>EM_S_QSTM07_IS</stp>
        <stp>4</stp>
        <stp>603701.SH</stp>
        <stp>61</stp>
        <stp>3/31/2016</stp>
        <stp>1</stp>
        <tr r="I2834" s="5"/>
      </tp>
      <tp>
        <v>211752644.43000001</v>
        <stp/>
        <stp>EM_S_QSTM07_IS</stp>
        <stp>4</stp>
        <stp>603567.SH</stp>
        <stp>61</stp>
        <stp>6/30/2015</stp>
        <stp>1</stp>
        <tr r="K2812" s="5"/>
      </tp>
      <tp>
        <v>76952951.579999998</v>
        <stp/>
        <stp>EM_S_QSTM07_IS</stp>
        <stp>4</stp>
        <stp>603227.SH</stp>
        <stp>61</stp>
        <stp>6/30/2015</stp>
        <stp>1</stp>
        <tr r="K2781" s="5"/>
      </tp>
      <tp>
        <v>19694960.75</v>
        <stp/>
        <stp>EM_S_QSTM07_IS</stp>
        <stp>4</stp>
        <stp>603311.SH</stp>
        <stp>61</stp>
        <stp>3/31/2016</stp>
        <stp>1</stp>
        <tr r="I2789" s="5"/>
      </tp>
      <tp>
        <v>126930344</v>
        <stp/>
        <stp>EM_S_QSTM07_IS</stp>
        <stp>4</stp>
        <stp>603377.SH</stp>
        <stp>61</stp>
        <stp>6/30/2015</stp>
        <stp>1</stp>
        <tr r="K2800" s="5"/>
      </tp>
      <tp>
        <v>13452224.529999999</v>
        <stp/>
        <stp>EM_S_QSTM07_IS</stp>
        <stp>4</stp>
        <stp>603027.SH</stp>
        <stp>61</stp>
        <stp>6/30/2015</stp>
        <stp>1</stp>
        <tr r="K2750" s="5"/>
      </tp>
      <tp>
        <v>8884079.6799999997</v>
        <stp/>
        <stp>EM_S_QSTM07_IS</stp>
        <stp>4</stp>
        <stp>603021.SH</stp>
        <stp>61</stp>
        <stp>3/31/2016</stp>
        <stp>1</stp>
        <tr r="I2745" s="5"/>
      </tp>
      <tp>
        <v>9724741.6099999994</v>
        <stp/>
        <stp>EM_S_QSTM07_IS</stp>
        <stp>4</stp>
        <stp>603011.SH</stp>
        <stp>61</stp>
        <stp>3/31/2016</stp>
        <stp>1</stp>
        <tr r="I2737" s="5"/>
      </tp>
      <tp>
        <v>112775099.81</v>
        <stp/>
        <stp>EM_S_QSTM07_IS</stp>
        <stp>4</stp>
        <stp>603001.SH</stp>
        <stp>61</stp>
        <stp>3/31/2016</stp>
        <stp>1</stp>
        <tr r="I2729" s="5"/>
      </tp>
      <tp>
        <v>34017930.009999998</v>
        <stp/>
        <stp>EM_S_QSTM07_IS</stp>
        <stp>4</stp>
        <stp>603017.SH</stp>
        <stp>61</stp>
        <stp>6/30/2015</stp>
        <stp>1</stp>
        <tr r="K2741" s="5"/>
      </tp>
      <tp>
        <v>98402560.379999995</v>
        <stp/>
        <stp>EM_S_QSTM07_IS</stp>
        <stp>4</stp>
        <stp>603077.SH</stp>
        <stp>61</stp>
        <stp>6/30/2015</stp>
        <stp>1</stp>
        <tr r="K2756" s="5"/>
      </tp>
      <tp t="s">
        <v/>
        <stp/>
        <stp>EM_S_QSTM07_IS</stp>
        <stp>4</stp>
        <stp>603131.SH</stp>
        <stp>61</stp>
        <stp>3/31/2016</stp>
        <stp>1</stp>
        <tr r="I2770" s="5"/>
      </tp>
      <tp>
        <v>49655863.68</v>
        <stp/>
        <stp>EM_S_QSTM07_IS</stp>
        <stp>4</stp>
        <stp>603111.SH</stp>
        <stp>61</stp>
        <stp>3/31/2016</stp>
        <stp>1</stp>
        <tr r="I2763" s="5"/>
      </tp>
      <tp>
        <v>21220947.100000001</v>
        <stp/>
        <stp>EM_S_QSTM07_IS</stp>
        <stp>4</stp>
        <stp>603101.SH</stp>
        <stp>61</stp>
        <stp>3/31/2016</stp>
        <stp>1</stp>
        <tr r="I2761" s="5"/>
      </tp>
      <tp>
        <v>22449085.77</v>
        <stp/>
        <stp>EM_S_QSTM07_IS</stp>
        <stp>4</stp>
        <stp>603117.SH</stp>
        <stp>61</stp>
        <stp>6/30/2015</stp>
        <stp>1</stp>
        <tr r="K2765" s="5"/>
      </tp>
      <tp>
        <v>45616612.509999998</v>
        <stp/>
        <stp>EM_S_QSTM07_IS</stp>
        <stp>4</stp>
        <stp>603167.SH</stp>
        <stp>61</stp>
        <stp>6/30/2015</stp>
        <stp>1</stp>
        <tr r="K2773" s="5"/>
      </tp>
      <tp>
        <v>25582845.100000001</v>
        <stp/>
        <stp>EM_S_QSTM07_IS</stp>
        <stp>4</stp>
        <stp>603861.SH</stp>
        <stp>61</stp>
        <stp>3/31/2016</stp>
        <stp>1</stp>
        <tr r="I2854" s="5"/>
      </tp>
      <tp>
        <v>15604601.49</v>
        <stp/>
        <stp>EM_S_QSTM07_IS</stp>
        <stp>4</stp>
        <stp>603901.SH</stp>
        <stp>61</stp>
        <stp>3/31/2016</stp>
        <stp>1</stp>
        <tr r="I2863" s="5"/>
      </tp>
      <tp>
        <v>34611468.68</v>
        <stp/>
        <stp>EM_S_QSTM07_IS</stp>
        <stp>4</stp>
        <stp>603997.SH</stp>
        <stp>61</stp>
        <stp>6/30/2015</stp>
        <stp>1</stp>
        <tr r="K2878" s="5"/>
      </tp>
      <tp>
        <v>24271959.829999998</v>
        <stp/>
        <stp>EM_S_QSTM07_IS</stp>
        <stp>4</stp>
        <stp>000667.SZ</stp>
        <stp>61</stp>
        <stp>6/30/2015</stp>
        <stp>1</stp>
        <tr r="K230" s="5"/>
      </tp>
      <tp>
        <v>124335085.8</v>
        <stp/>
        <stp>EM_S_QSTM07_IS</stp>
        <stp>4</stp>
        <stp>000671.SZ</stp>
        <stp>61</stp>
        <stp>3/31/2016</stp>
        <stp>1</stp>
        <tr r="I234" s="5"/>
      </tp>
      <tp>
        <v>122666247.70999999</v>
        <stp/>
        <stp>EM_S_QSTM07_IS</stp>
        <stp>4</stp>
        <stp>000661.SZ</stp>
        <stp>61</stp>
        <stp>3/31/2016</stp>
        <stp>1</stp>
        <tr r="I225" s="5"/>
      </tp>
      <tp>
        <v>-89280010.349999994</v>
        <stp/>
        <stp>EM_S_QSTM07_IS</stp>
        <stp>4</stp>
        <stp>000677.SZ</stp>
        <stp>61</stp>
        <stp>6/30/2015</stp>
        <stp>1</stp>
        <tr r="K238" s="5"/>
      </tp>
      <tp>
        <v>3159816132.9899998</v>
        <stp/>
        <stp>EM_S_QSTM07_IS</stp>
        <stp>4</stp>
        <stp>000651.SZ</stp>
        <stp>61</stp>
        <stp>3/31/2016</stp>
        <stp>1</stp>
        <tr r="I219" s="5"/>
      </tp>
      <tp>
        <v>-51650297.090000004</v>
        <stp/>
        <stp>EM_S_QSTM07_IS</stp>
        <stp>4</stp>
        <stp>000657.SZ</stp>
        <stp>61</stp>
        <stp>6/30/2015</stp>
        <stp>1</stp>
        <tr r="K223" s="5"/>
      </tp>
      <tp>
        <v>-17564262.300000001</v>
        <stp/>
        <stp>EM_S_QSTM07_IS</stp>
        <stp>4</stp>
        <stp>000627.SZ</stp>
        <stp>61</stp>
        <stp>6/30/2015</stp>
        <stp>1</stp>
        <tr r="K206" s="5"/>
      </tp>
      <tp>
        <v>48366191.859999999</v>
        <stp/>
        <stp>EM_S_QSTM07_IS</stp>
        <stp>4</stp>
        <stp>000631.SZ</stp>
        <stp>61</stp>
        <stp>3/31/2016</stp>
        <stp>1</stp>
        <tr r="I210" s="5"/>
      </tp>
      <tp>
        <v>33200107.579999998</v>
        <stp/>
        <stp>EM_S_QSTM07_IS</stp>
        <stp>4</stp>
        <stp>000637.SZ</stp>
        <stp>61</stp>
        <stp>6/30/2015</stp>
        <stp>1</stp>
        <tr r="K215" s="5"/>
      </tp>
      <tp>
        <v>71064512.159999996</v>
        <stp/>
        <stp>EM_S_QSTM07_IS</stp>
        <stp>4</stp>
        <stp>000607.SZ</stp>
        <stp>61</stp>
        <stp>6/30/2015</stp>
        <stp>1</stp>
        <tr r="K190" s="5"/>
      </tp>
      <tp>
        <v>-7682096.2000000002</v>
        <stp/>
        <stp>EM_S_QSTM07_IS</stp>
        <stp>4</stp>
        <stp>000611.SZ</stp>
        <stp>61</stp>
        <stp>3/31/2016</stp>
        <stp>1</stp>
        <tr r="I194" s="5"/>
      </tp>
      <tp>
        <v>160894321.69</v>
        <stp/>
        <stp>EM_S_QSTM07_IS</stp>
        <stp>4</stp>
        <stp>000601.SZ</stp>
        <stp>61</stp>
        <stp>3/31/2016</stp>
        <stp>1</stp>
        <tr r="I186" s="5"/>
      </tp>
      <tp>
        <v>3754181.72</v>
        <stp/>
        <stp>EM_S_QSTM07_IS</stp>
        <stp>4</stp>
        <stp>000617.SZ</stp>
        <stp>61</stp>
        <stp>6/30/2015</stp>
        <stp>1</stp>
        <tr r="K199" s="5"/>
      </tp>
      <tp>
        <v>55008928.170000002</v>
        <stp/>
        <stp>EM_S_QSTM07_IS</stp>
        <stp>4</stp>
        <stp>000687.SZ</stp>
        <stp>61</stp>
        <stp>6/30/2015</stp>
        <stp>1</stp>
        <tr r="K247" s="5"/>
      </tp>
      <tp>
        <v>-1480995.71</v>
        <stp/>
        <stp>EM_S_QSTM07_IS</stp>
        <stp>4</stp>
        <stp>000691.SZ</stp>
        <stp>61</stp>
        <stp>3/31/2016</stp>
        <stp>1</stp>
        <tr r="I250" s="5"/>
      </tp>
      <tp>
        <v>25712408.809999999</v>
        <stp/>
        <stp>EM_S_QSTM07_IS</stp>
        <stp>4</stp>
        <stp>000681.SZ</stp>
        <stp>61</stp>
        <stp>3/31/2016</stp>
        <stp>1</stp>
        <tr r="I242" s="5"/>
      </tp>
      <tp>
        <v>20053033.719999999</v>
        <stp/>
        <stp>EM_S_QSTM07_IS</stp>
        <stp>4</stp>
        <stp>000697.SZ</stp>
        <stp>61</stp>
        <stp>6/30/2015</stp>
        <stp>1</stp>
        <tr r="K254" s="5"/>
      </tp>
      <tp>
        <v>16019772.880000001</v>
        <stp/>
        <stp>EM_S_QSTM07_IS</stp>
        <stp>4</stp>
        <stp>600624.SH</stp>
        <stp>61</stp>
        <stp>6/30/2016</stp>
        <stp>1</stp>
        <tr r="D2296" s="5"/>
      </tp>
      <tp>
        <v>119825176.70999999</v>
        <stp/>
        <stp>EM_S_QSTM07_IS</stp>
        <stp>4</stp>
        <stp>600621.SH</stp>
        <stp>61</stp>
        <stp>3/31/2016</stp>
        <stp>1</stp>
        <tr r="I2293" s="5"/>
      </tp>
      <tp>
        <v>30866466.489999998</v>
        <stp/>
        <stp>EM_S_QSTM07_IS</stp>
        <stp>4</stp>
        <stp>600634.SH</stp>
        <stp>61</stp>
        <stp>6/30/2016</stp>
        <stp>1</stp>
        <tr r="D2302" s="5"/>
      </tp>
      <tp>
        <v>1263469978.04</v>
        <stp/>
        <stp>EM_S_QSTM07_IS</stp>
        <stp>4</stp>
        <stp>600637.SH</stp>
        <stp>61</stp>
        <stp>6/30/2015</stp>
        <stp>1</stp>
        <tr r="K2305" s="5"/>
      </tp>
      <tp>
        <v>51042532.899999999</v>
        <stp/>
        <stp>EM_S_QSTM07_IS</stp>
        <stp>4</stp>
        <stp>600604.SH</stp>
        <stp>61</stp>
        <stp>6/30/2016</stp>
        <stp>1</stp>
        <tr r="D2277" s="5"/>
      </tp>
      <tp>
        <v>92508935.239999995</v>
        <stp/>
        <stp>EM_S_QSTM07_IS</stp>
        <stp>4</stp>
        <stp>600611.SH</stp>
        <stp>61</stp>
        <stp>3/31/2016</stp>
        <stp>1</stp>
        <tr r="I2283" s="5"/>
      </tp>
      <tp>
        <v>-55060014.890000001</v>
        <stp/>
        <stp>EM_S_QSTM07_IS</stp>
        <stp>4</stp>
        <stp>600601.SH</stp>
        <stp>61</stp>
        <stp>3/31/2016</stp>
        <stp>1</stp>
        <tr r="I2274" s="5"/>
      </tp>
      <tp>
        <v>75531060.939999998</v>
        <stp/>
        <stp>EM_S_QSTM07_IS</stp>
        <stp>4</stp>
        <stp>600614.SH</stp>
        <stp>61</stp>
        <stp>6/30/2016</stp>
        <stp>1</stp>
        <tr r="D2286" s="5"/>
      </tp>
      <tp>
        <v>73992145.560000002</v>
        <stp/>
        <stp>EM_S_QSTM07_IS</stp>
        <stp>4</stp>
        <stp>600617.SH</stp>
        <stp>61</stp>
        <stp>6/30/2015</stp>
        <stp>1</stp>
        <tr r="K2289" s="5"/>
      </tp>
      <tp>
        <v>281275128.5</v>
        <stp/>
        <stp>EM_S_QSTM07_IS</stp>
        <stp>4</stp>
        <stp>600664.SH</stp>
        <stp>61</stp>
        <stp>6/30/2016</stp>
        <stp>1</stp>
        <tr r="D2329" s="5"/>
      </tp>
      <tp>
        <v>-610203.25000000105</v>
        <stp/>
        <stp>EM_S_QSTM07_IS</stp>
        <stp>4</stp>
        <stp>600667.SH</stp>
        <stp>61</stp>
        <stp>6/30/2015</stp>
        <stp>1</stp>
        <tr r="K2332" s="5"/>
      </tp>
      <tp>
        <v>-4944817.8600000003</v>
        <stp/>
        <stp>EM_S_QSTM07_IS</stp>
        <stp>4</stp>
        <stp>600671.SH</stp>
        <stp>61</stp>
        <stp>3/31/2016</stp>
        <stp>1</stp>
        <tr r="I2334" s="5"/>
      </tp>
      <tp>
        <v>13844343.43</v>
        <stp/>
        <stp>EM_S_QSTM07_IS</stp>
        <stp>4</stp>
        <stp>600661.SH</stp>
        <stp>61</stp>
        <stp>3/31/2016</stp>
        <stp>1</stp>
        <tr r="I2326" s="5"/>
      </tp>
      <tp>
        <v>476568533.24000001</v>
        <stp/>
        <stp>EM_S_QSTM07_IS</stp>
        <stp>4</stp>
        <stp>600674.SH</stp>
        <stp>61</stp>
        <stp>6/30/2016</stp>
        <stp>1</stp>
        <tr r="D2336" s="5"/>
      </tp>
      <tp>
        <v>-12651201.779999999</v>
        <stp/>
        <stp>EM_S_QSTM07_IS</stp>
        <stp>4</stp>
        <stp>600677.SH</stp>
        <stp>61</stp>
        <stp>6/30/2015</stp>
        <stp>1</stp>
        <tr r="K2339" s="5"/>
      </tp>
      <tp>
        <v>133186368.09999999</v>
        <stp/>
        <stp>EM_S_QSTM07_IS</stp>
        <stp>4</stp>
        <stp>600644.SH</stp>
        <stp>61</stp>
        <stp>6/30/2016</stp>
        <stp>1</stp>
        <tr r="D2312" s="5"/>
      </tp>
      <tp>
        <v>63691487.090000004</v>
        <stp/>
        <stp>EM_S_QSTM07_IS</stp>
        <stp>4</stp>
        <stp>600647.SH</stp>
        <stp>61</stp>
        <stp>6/30/2015</stp>
        <stp>1</stp>
        <tr r="K2314" s="5"/>
      </tp>
      <tp>
        <v>20596194.359999999</v>
        <stp/>
        <stp>EM_S_QSTM07_IS</stp>
        <stp>4</stp>
        <stp>600651.SH</stp>
        <stp>61</stp>
        <stp>3/31/2016</stp>
        <stp>1</stp>
        <tr r="I2318" s="5"/>
      </tp>
      <tp>
        <v>68176247.299999997</v>
        <stp/>
        <stp>EM_S_QSTM07_IS</stp>
        <stp>4</stp>
        <stp>600641.SH</stp>
        <stp>61</stp>
        <stp>3/31/2016</stp>
        <stp>1</stp>
        <tr r="I2309" s="5"/>
      </tp>
      <tp>
        <v>147655156.81999999</v>
        <stp/>
        <stp>EM_S_QSTM07_IS</stp>
        <stp>4</stp>
        <stp>600654.SH</stp>
        <stp>61</stp>
        <stp>6/30/2016</stp>
        <stp>1</stp>
        <tr r="D2321" s="5"/>
      </tp>
      <tp>
        <v>265163872.12</v>
        <stp/>
        <stp>EM_S_QSTM07_IS</stp>
        <stp>4</stp>
        <stp>600657.SH</stp>
        <stp>61</stp>
        <stp>6/30/2015</stp>
        <stp>1</stp>
        <tr r="K2323" s="5"/>
      </tp>
      <tp>
        <v>121022297.3</v>
        <stp/>
        <stp>EM_S_QSTM07_IS</stp>
        <stp>4</stp>
        <stp>600684.SH</stp>
        <stp>61</stp>
        <stp>6/30/2016</stp>
        <stp>1</stp>
        <tr r="D2346" s="5"/>
      </tp>
      <tp>
        <v>43048329.020000003</v>
        <stp/>
        <stp>EM_S_QSTM07_IS</stp>
        <stp>4</stp>
        <stp>600687.SH</stp>
        <stp>61</stp>
        <stp>6/30/2015</stp>
        <stp>1</stp>
        <tr r="K2349" s="5"/>
      </tp>
      <tp>
        <v>11982724.9</v>
        <stp/>
        <stp>EM_S_QSTM07_IS</stp>
        <stp>4</stp>
        <stp>600691.SH</stp>
        <stp>61</stp>
        <stp>3/31/2016</stp>
        <stp>1</stp>
        <tr r="I2353" s="5"/>
      </tp>
      <tp>
        <v>57973393.969999999</v>
        <stp/>
        <stp>EM_S_QSTM07_IS</stp>
        <stp>4</stp>
        <stp>600681.SH</stp>
        <stp>61</stp>
        <stp>3/31/2016</stp>
        <stp>1</stp>
        <tr r="I2343" s="5"/>
      </tp>
      <tp>
        <v>217911158.58000001</v>
        <stp/>
        <stp>EM_S_QSTM07_IS</stp>
        <stp>4</stp>
        <stp>600694.SH</stp>
        <stp>61</stp>
        <stp>6/30/2016</stp>
        <stp>1</stp>
        <tr r="D2356" s="5"/>
      </tp>
      <tp>
        <v>84306390.439999998</v>
        <stp/>
        <stp>EM_S_QSTM07_IS</stp>
        <stp>4</stp>
        <stp>600697.SH</stp>
        <stp>61</stp>
        <stp>6/30/2015</stp>
        <stp>1</stp>
        <tr r="K2359" s="5"/>
      </tp>
      <tp>
        <v>295345615.20999998</v>
        <stp/>
        <stp>EM_S_QSTM07_IS</stp>
        <stp>4</stp>
        <stp>000767.SZ</stp>
        <stp>61</stp>
        <stp>6/30/2015</stp>
        <stp>1</stp>
        <tr r="K304" s="5"/>
      </tp>
      <tp>
        <v>41106090.359999999</v>
        <stp/>
        <stp>EM_S_QSTM07_IS</stp>
        <stp>4</stp>
        <stp>000761.SZ</stp>
        <stp>61</stp>
        <stp>3/31/2016</stp>
        <stp>1</stp>
        <tr r="I301" s="5"/>
      </tp>
      <tp>
        <v>15482719.1</v>
        <stp/>
        <stp>EM_S_QSTM07_IS</stp>
        <stp>4</stp>
        <stp>000777.SZ</stp>
        <stp>61</stp>
        <stp>6/30/2015</stp>
        <stp>1</stp>
        <tr r="K307" s="5"/>
      </tp>
      <tp>
        <v>13891331.93</v>
        <stp/>
        <stp>EM_S_QSTM07_IS</stp>
        <stp>4</stp>
        <stp>000751.SZ</stp>
        <stp>61</stp>
        <stp>3/31/2016</stp>
        <stp>1</stp>
        <tr r="I292" s="5"/>
      </tp>
      <tp>
        <v>13941924.15</v>
        <stp/>
        <stp>EM_S_QSTM07_IS</stp>
        <stp>4</stp>
        <stp>000757.SZ</stp>
        <stp>61</stp>
        <stp>6/30/2015</stp>
        <stp>1</stp>
        <tr r="K297" s="5"/>
      </tp>
      <tp>
        <v>1027595.64</v>
        <stp/>
        <stp>EM_S_QSTM07_IS</stp>
        <stp>4</stp>
        <stp>000727.SZ</stp>
        <stp>61</stp>
        <stp>6/30/2015</stp>
        <stp>1</stp>
        <tr r="K279" s="5"/>
      </tp>
      <tp>
        <v>-4720770.84</v>
        <stp/>
        <stp>EM_S_QSTM07_IS</stp>
        <stp>4</stp>
        <stp>000731.SZ</stp>
        <stp>61</stp>
        <stp>3/31/2016</stp>
        <stp>1</stp>
        <tr r="I282" s="5"/>
      </tp>
      <tp>
        <v>-12482902.42</v>
        <stp/>
        <stp>EM_S_QSTM07_IS</stp>
        <stp>4</stp>
        <stp>000721.SZ</stp>
        <stp>61</stp>
        <stp>3/31/2016</stp>
        <stp>1</stp>
        <tr r="I274" s="5"/>
      </tp>
      <tp>
        <v>-46680853.920000002</v>
        <stp/>
        <stp>EM_S_QSTM07_IS</stp>
        <stp>4</stp>
        <stp>000737.SZ</stp>
        <stp>61</stp>
        <stp>6/30/2015</stp>
        <stp>1</stp>
        <tr r="K287" s="5"/>
      </tp>
      <tp>
        <v>4140899.88</v>
        <stp/>
        <stp>EM_S_QSTM07_IS</stp>
        <stp>4</stp>
        <stp>000707.SZ</stp>
        <stp>61</stp>
        <stp>6/30/2015</stp>
        <stp>1</stp>
        <tr r="K261" s="5"/>
      </tp>
      <tp>
        <v>-5923526.4699999997</v>
        <stp/>
        <stp>EM_S_QSTM07_IS</stp>
        <stp>4</stp>
        <stp>000711.SZ</stp>
        <stp>61</stp>
        <stp>3/31/2016</stp>
        <stp>1</stp>
        <tr r="I265" s="5"/>
      </tp>
      <tp>
        <v>29353498.649999999</v>
        <stp/>
        <stp>EM_S_QSTM07_IS</stp>
        <stp>4</stp>
        <stp>000701.SZ</stp>
        <stp>61</stp>
        <stp>3/31/2016</stp>
        <stp>1</stp>
        <tr r="I257" s="5"/>
      </tp>
      <tp>
        <v>-449070564.13</v>
        <stp/>
        <stp>EM_S_QSTM07_IS</stp>
        <stp>4</stp>
        <stp>000717.SZ</stp>
        <stp>61</stp>
        <stp>6/30/2015</stp>
        <stp>1</stp>
        <tr r="K270" s="5"/>
      </tp>
      <tp>
        <v>-191652057.72</v>
        <stp/>
        <stp>EM_S_QSTM07_IS</stp>
        <stp>4</stp>
        <stp>000791.SZ</stp>
        <stp>61</stp>
        <stp>3/31/2016</stp>
        <stp>1</stp>
        <tr r="I318" s="5"/>
      </tp>
      <tp>
        <v>45507383.619999997</v>
        <stp/>
        <stp>EM_S_QSTM07_IS</stp>
        <stp>4</stp>
        <stp>000797.SZ</stp>
        <stp>61</stp>
        <stp>6/30/2015</stp>
        <stp>1</stp>
        <tr r="K323" s="5"/>
      </tp>
      <tp>
        <v>143336754.02000001</v>
        <stp/>
        <stp>EM_S_QSTM07_IS</stp>
        <stp>4</stp>
        <stp>600724.SH</stp>
        <stp>61</stp>
        <stp>6/30/2016</stp>
        <stp>1</stp>
        <tr r="D2384" s="5"/>
      </tp>
      <tp>
        <v>10268804.199999999</v>
        <stp/>
        <stp>EM_S_QSTM07_IS</stp>
        <stp>4</stp>
        <stp>600727.SH</stp>
        <stp>61</stp>
        <stp>6/30/2015</stp>
        <stp>1</stp>
        <tr r="K2387" s="5"/>
      </tp>
      <tp>
        <v>4431999.22</v>
        <stp/>
        <stp>EM_S_QSTM07_IS</stp>
        <stp>4</stp>
        <stp>600731.SH</stp>
        <stp>61</stp>
        <stp>3/31/2016</stp>
        <stp>1</stp>
        <tr r="I2391" s="5"/>
      </tp>
      <tp>
        <v>-65143631.649999999</v>
        <stp/>
        <stp>EM_S_QSTM07_IS</stp>
        <stp>4</stp>
        <stp>600721.SH</stp>
        <stp>61</stp>
        <stp>3/31/2016</stp>
        <stp>1</stp>
        <tr r="I2381" s="5"/>
      </tp>
      <tp>
        <v>50384297.649999999</v>
        <stp/>
        <stp>EM_S_QSTM07_IS</stp>
        <stp>4</stp>
        <stp>600734.SH</stp>
        <stp>61</stp>
        <stp>6/30/2016</stp>
        <stp>1</stp>
        <tr r="D2394" s="5"/>
      </tp>
      <tp>
        <v>89426782.719999999</v>
        <stp/>
        <stp>EM_S_QSTM07_IS</stp>
        <stp>4</stp>
        <stp>600737.SH</stp>
        <stp>61</stp>
        <stp>6/30/2015</stp>
        <stp>1</stp>
        <tr r="K2397" s="5"/>
      </tp>
      <tp>
        <v>448995465.69999999</v>
        <stp/>
        <stp>EM_S_QSTM07_IS</stp>
        <stp>4</stp>
        <stp>600704.SH</stp>
        <stp>61</stp>
        <stp>6/30/2016</stp>
        <stp>1</stp>
        <tr r="D2365" s="5"/>
      </tp>
      <tp>
        <v>-84041414.719999999</v>
        <stp/>
        <stp>EM_S_QSTM07_IS</stp>
        <stp>4</stp>
        <stp>600707.SH</stp>
        <stp>61</stp>
        <stp>6/30/2015</stp>
        <stp>1</stp>
        <tr r="K2368" s="5"/>
      </tp>
      <tp>
        <v>5737571.7800000003</v>
        <stp/>
        <stp>EM_S_QSTM07_IS</stp>
        <stp>4</stp>
        <stp>600711.SH</stp>
        <stp>61</stp>
        <stp>3/31/2016</stp>
        <stp>1</stp>
        <tr r="I2371" s="5"/>
      </tp>
      <tp>
        <v>1408050.66</v>
        <stp/>
        <stp>EM_S_QSTM07_IS</stp>
        <stp>4</stp>
        <stp>600701.SH</stp>
        <stp>61</stp>
        <stp>3/31/2016</stp>
        <stp>1</stp>
        <tr r="I2362" s="5"/>
      </tp>
      <tp>
        <v>-31692913.559999999</v>
        <stp/>
        <stp>EM_S_QSTM07_IS</stp>
        <stp>4</stp>
        <stp>600714.SH</stp>
        <stp>61</stp>
        <stp>6/30/2016</stp>
        <stp>1</stp>
        <tr r="D2374" s="5"/>
      </tp>
      <tp>
        <v>395130847.42000002</v>
        <stp/>
        <stp>EM_S_QSTM07_IS</stp>
        <stp>4</stp>
        <stp>600717.SH</stp>
        <stp>61</stp>
        <stp>6/30/2015</stp>
        <stp>1</stp>
        <tr r="K2377" s="5"/>
      </tp>
      <tp>
        <v>5379013.21</v>
        <stp/>
        <stp>EM_S_QSTM07_IS</stp>
        <stp>4</stp>
        <stp>600764.SH</stp>
        <stp>61</stp>
        <stp>6/30/2016</stp>
        <stp>1</stp>
        <tr r="D2422" s="5"/>
      </tp>
      <tp>
        <v>-7590809.5099999998</v>
        <stp/>
        <stp>EM_S_QSTM07_IS</stp>
        <stp>4</stp>
        <stp>600767.SH</stp>
        <stp>61</stp>
        <stp>6/30/2015</stp>
        <stp>1</stp>
        <tr r="K2425" s="5"/>
      </tp>
      <tp>
        <v>8092569.2599999998</v>
        <stp/>
        <stp>EM_S_QSTM07_IS</stp>
        <stp>4</stp>
        <stp>600771.SH</stp>
        <stp>61</stp>
        <stp>3/31/2016</stp>
        <stp>1</stp>
        <tr r="I2429" s="5"/>
      </tp>
      <tp>
        <v>92933328.700000003</v>
        <stp/>
        <stp>EM_S_QSTM07_IS</stp>
        <stp>4</stp>
        <stp>600761.SH</stp>
        <stp>61</stp>
        <stp>3/31/2016</stp>
        <stp>1</stp>
        <tr r="I2420" s="5"/>
      </tp>
      <tp>
        <v>1894112.22</v>
        <stp/>
        <stp>EM_S_QSTM07_IS</stp>
        <stp>4</stp>
        <stp>600774.SH</stp>
        <stp>61</stp>
        <stp>6/30/2016</stp>
        <stp>1</stp>
        <tr r="D2431" s="5"/>
      </tp>
      <tp>
        <v>-10598792.57</v>
        <stp/>
        <stp>EM_S_QSTM07_IS</stp>
        <stp>4</stp>
        <stp>600777.SH</stp>
        <stp>61</stp>
        <stp>6/30/2015</stp>
        <stp>1</stp>
        <tr r="K2434" s="5"/>
      </tp>
      <tp>
        <v>-275828603.18000001</v>
        <stp/>
        <stp>EM_S_QSTM07_IS</stp>
        <stp>4</stp>
        <stp>600744.SH</stp>
        <stp>61</stp>
        <stp>6/30/2016</stp>
        <stp>1</stp>
        <tr r="D2404" s="5"/>
      </tp>
      <tp>
        <v>-16281069.369999999</v>
        <stp/>
        <stp>EM_S_QSTM07_IS</stp>
        <stp>4</stp>
        <stp>600747.SH</stp>
        <stp>61</stp>
        <stp>6/30/2015</stp>
        <stp>1</stp>
        <tr r="K2407" s="5"/>
      </tp>
      <tp>
        <v>15910348.689999999</v>
        <stp/>
        <stp>EM_S_QSTM07_IS</stp>
        <stp>4</stp>
        <stp>600751.SH</stp>
        <stp>61</stp>
        <stp>3/31/2016</stp>
        <stp>1</stp>
        <tr r="I2411" s="5"/>
      </tp>
      <tp>
        <v>1427070674.3800001</v>
        <stp/>
        <stp>EM_S_QSTM07_IS</stp>
        <stp>4</stp>
        <stp>600741.SH</stp>
        <stp>61</stp>
        <stp>3/31/2016</stp>
        <stp>1</stp>
        <tr r="I2401" s="5"/>
      </tp>
      <tp>
        <v>134580197.25999999</v>
        <stp/>
        <stp>EM_S_QSTM07_IS</stp>
        <stp>4</stp>
        <stp>600754.SH</stp>
        <stp>61</stp>
        <stp>6/30/2016</stp>
        <stp>1</stp>
        <tr r="D2413" s="5"/>
      </tp>
      <tp>
        <v>188893024.47999999</v>
        <stp/>
        <stp>EM_S_QSTM07_IS</stp>
        <stp>4</stp>
        <stp>600757.SH</stp>
        <stp>61</stp>
        <stp>6/30/2015</stp>
        <stp>1</stp>
        <tr r="K2416" s="5"/>
      </tp>
      <tp>
        <v>-4839713.05</v>
        <stp/>
        <stp>EM_S_QSTM07_IS</stp>
        <stp>4</stp>
        <stp>600784.SH</stp>
        <stp>61</stp>
        <stp>6/30/2016</stp>
        <stp>1</stp>
        <tr r="D2441" s="5"/>
      </tp>
      <tp>
        <v>363091848.66000003</v>
        <stp/>
        <stp>EM_S_QSTM07_IS</stp>
        <stp>4</stp>
        <stp>600787.SH</stp>
        <stp>61</stp>
        <stp>6/30/2015</stp>
        <stp>1</stp>
        <tr r="K2443" s="5"/>
      </tp>
      <tp>
        <v>1299847.33</v>
        <stp/>
        <stp>EM_S_QSTM07_IS</stp>
        <stp>4</stp>
        <stp>600791.SH</stp>
        <stp>61</stp>
        <stp>3/31/2016</stp>
        <stp>1</stp>
        <tr r="I2446" s="5"/>
      </tp>
      <tp>
        <v>5475611.9699999997</v>
        <stp/>
        <stp>EM_S_QSTM07_IS</stp>
        <stp>4</stp>
        <stp>600781.SH</stp>
        <stp>61</stp>
        <stp>3/31/2016</stp>
        <stp>1</stp>
        <tr r="I2438" s="5"/>
      </tp>
      <tp>
        <v>19235667.530000001</v>
        <stp/>
        <stp>EM_S_QSTM07_IS</stp>
        <stp>4</stp>
        <stp>600794.SH</stp>
        <stp>61</stp>
        <stp>6/30/2016</stp>
        <stp>1</stp>
        <tr r="D2449" s="5"/>
      </tp>
      <tp>
        <v>73320463.030000001</v>
        <stp/>
        <stp>EM_S_QSTM07_IS</stp>
        <stp>4</stp>
        <stp>600797.SH</stp>
        <stp>61</stp>
        <stp>6/30/2015</stp>
        <stp>1</stp>
        <tr r="K2452" s="5"/>
      </tp>
      <tp>
        <v>6135276.3200000003</v>
        <stp/>
        <stp>EM_S_QSTM07_IS</stp>
        <stp>4</stp>
        <stp>300441.SZ</stp>
        <stp>61</stp>
        <stp>3/31/2016</stp>
        <stp>1</stp>
        <tr r="I1701" s="5"/>
      </tp>
      <tp>
        <v>15428545.84</v>
        <stp/>
        <stp>EM_S_QSTM07_IS</stp>
        <stp>4</stp>
        <stp>300457.SZ</stp>
        <stp>61</stp>
        <stp>6/30/2015</stp>
        <stp>1</stp>
        <tr r="K1716" s="5"/>
      </tp>
      <tp>
        <v>12062823.51</v>
        <stp/>
        <stp>EM_S_QSTM07_IS</stp>
        <stp>4</stp>
        <stp>300444.SZ</stp>
        <stp>61</stp>
        <stp>6/30/2016</stp>
        <stp>1</stp>
        <tr r="D1704" s="5"/>
      </tp>
      <tp>
        <v>14409827.630000001</v>
        <stp/>
        <stp>EM_S_QSTM07_IS</stp>
        <stp>4</stp>
        <stp>300447.SZ</stp>
        <stp>61</stp>
        <stp>6/30/2015</stp>
        <stp>1</stp>
        <tr r="K1707" s="5"/>
      </tp>
      <tp>
        <v>771842.54</v>
        <stp/>
        <stp>EM_S_QSTM07_IS</stp>
        <stp>4</stp>
        <stp>300451.SZ</stp>
        <stp>61</stp>
        <stp>3/31/2016</stp>
        <stp>1</stp>
        <tr r="I1711" s="5"/>
      </tp>
      <tp>
        <v>5394853.6100000003</v>
        <stp/>
        <stp>EM_S_QSTM07_IS</stp>
        <stp>4</stp>
        <stp>300461.SZ</stp>
        <stp>61</stp>
        <stp>3/31/2016</stp>
        <stp>1</stp>
        <tr r="I1720" s="5"/>
      </tp>
      <tp>
        <v>30504478.920000002</v>
        <stp/>
        <stp>EM_S_QSTM07_IS</stp>
        <stp>4</stp>
        <stp>300474.SZ</stp>
        <stp>61</stp>
        <stp>6/30/2016</stp>
        <stp>1</stp>
        <tr r="D1733" s="5"/>
      </tp>
      <tp>
        <v>42651664.960000001</v>
        <stp/>
        <stp>EM_S_QSTM07_IS</stp>
        <stp>4</stp>
        <stp>300477.SZ</stp>
        <stp>61</stp>
        <stp>6/30/2015</stp>
        <stp>1</stp>
        <tr r="K1736" s="5"/>
      </tp>
      <tp>
        <v>9719940.1500000004</v>
        <stp/>
        <stp>EM_S_QSTM07_IS</stp>
        <stp>4</stp>
        <stp>300464.SZ</stp>
        <stp>61</stp>
        <stp>6/30/2016</stp>
        <stp>1</stp>
        <tr r="D1723" s="5"/>
      </tp>
      <tp>
        <v>13749322.039999999</v>
        <stp/>
        <stp>EM_S_QSTM07_IS</stp>
        <stp>4</stp>
        <stp>300467.SZ</stp>
        <stp>61</stp>
        <stp>6/30/2015</stp>
        <stp>1</stp>
        <tr r="K1726" s="5"/>
      </tp>
      <tp>
        <v>7338580.9699999997</v>
        <stp/>
        <stp>EM_S_QSTM07_IS</stp>
        <stp>4</stp>
        <stp>300471.SZ</stp>
        <stp>61</stp>
        <stp>3/31/2016</stp>
        <stp>1</stp>
        <tr r="I1730" s="5"/>
      </tp>
      <tp>
        <v>4216444.9800000004</v>
        <stp/>
        <stp>EM_S_QSTM07_IS</stp>
        <stp>4</stp>
        <stp>300401.SZ</stp>
        <stp>61</stp>
        <stp>3/31/2016</stp>
        <stp>1</stp>
        <tr r="I1661" s="5"/>
      </tp>
      <tp>
        <v>17554686.82</v>
        <stp/>
        <stp>EM_S_QSTM07_IS</stp>
        <stp>4</stp>
        <stp>300414.SZ</stp>
        <stp>61</stp>
        <stp>6/30/2016</stp>
        <stp>1</stp>
        <tr r="D1674" s="5"/>
      </tp>
      <tp>
        <v>8449295.4900000002</v>
        <stp/>
        <stp>EM_S_QSTM07_IS</stp>
        <stp>4</stp>
        <stp>300417.SZ</stp>
        <stp>61</stp>
        <stp>6/30/2015</stp>
        <stp>1</stp>
        <tr r="K1677" s="5"/>
      </tp>
      <tp>
        <v>64025067.43</v>
        <stp/>
        <stp>EM_S_QSTM07_IS</stp>
        <stp>4</stp>
        <stp>000421.SZ</stp>
        <stp>61</stp>
        <stp>3/31/2016</stp>
        <stp>1</stp>
        <tr r="I96" s="5"/>
      </tp>
      <tp>
        <v>-1840573.63</v>
        <stp/>
        <stp>EM_S_QSTM07_IS</stp>
        <stp>4</stp>
        <stp>300404.SZ</stp>
        <stp>61</stp>
        <stp>6/30/2016</stp>
        <stp>1</stp>
        <tr r="D1664" s="5"/>
      </tp>
      <tp>
        <v>37529968.859999999</v>
        <stp/>
        <stp>EM_S_QSTM07_IS</stp>
        <stp>4</stp>
        <stp>300407.SZ</stp>
        <stp>61</stp>
        <stp>6/30/2015</stp>
        <stp>1</stp>
        <tr r="K1667" s="5"/>
      </tp>
      <tp>
        <v>5485920.0899999999</v>
        <stp/>
        <stp>EM_S_QSTM07_IS</stp>
        <stp>4</stp>
        <stp>300411.SZ</stp>
        <stp>61</stp>
        <stp>3/31/2016</stp>
        <stp>1</stp>
        <tr r="I1671" s="5"/>
      </tp>
      <tp>
        <v>76155300.769999996</v>
        <stp/>
        <stp>EM_S_QSTM07_IS</stp>
        <stp>4</stp>
        <stp>000404.SZ</stp>
        <stp>61</stp>
        <stp>6/30/2016</stp>
        <stp>1</stp>
        <tr r="D83" s="5"/>
      </tp>
      <tp>
        <v>9022287.3800000008</v>
        <stp/>
        <stp>EM_S_QSTM07_IS</stp>
        <stp>4</stp>
        <stp>000407.SZ</stp>
        <stp>61</stp>
        <stp>6/30/2015</stp>
        <stp>1</stp>
        <tr r="K84" s="5"/>
      </tp>
      <tp>
        <v>18381965.289999999</v>
        <stp/>
        <stp>EM_S_QSTM07_IS</stp>
        <stp>4</stp>
        <stp>000411.SZ</stp>
        <stp>61</stp>
        <stp>3/31/2016</stp>
        <stp>1</stp>
        <tr r="I88" s="5"/>
      </tp>
      <tp>
        <v>12733698.029999999</v>
        <stp/>
        <stp>EM_S_QSTM07_IS</stp>
        <stp>4</stp>
        <stp>300421.SZ</stp>
        <stp>61</stp>
        <stp>3/31/2016</stp>
        <stp>1</stp>
        <tr r="I1681" s="5"/>
      </tp>
      <tp>
        <v>9443306.7699999996</v>
        <stp/>
        <stp>EM_S_QSTM07_IS</stp>
        <stp>4</stp>
        <stp>300434.SZ</stp>
        <stp>61</stp>
        <stp>6/30/2016</stp>
        <stp>1</stp>
        <tr r="D1694" s="5"/>
      </tp>
      <tp>
        <v>9311667.0399999991</v>
        <stp/>
        <stp>EM_S_QSTM07_IS</stp>
        <stp>4</stp>
        <stp>300437.SZ</stp>
        <stp>61</stp>
        <stp>6/30/2015</stp>
        <stp>1</stp>
        <tr r="K1697" s="5"/>
      </tp>
      <tp>
        <v>-805050836.82000005</v>
        <stp/>
        <stp>EM_S_QSTM07_IS</stp>
        <stp>4</stp>
        <stp>000401.SZ</stp>
        <stp>61</stp>
        <stp>3/31/2016</stp>
        <stp>1</stp>
        <tr r="I80" s="5"/>
      </tp>
      <tp>
        <v>66859522.340000004</v>
        <stp/>
        <stp>EM_S_QSTM07_IS</stp>
        <stp>4</stp>
        <stp>000417.SZ</stp>
        <stp>61</stp>
        <stp>6/30/2015</stp>
        <stp>1</stp>
        <tr r="K92" s="5"/>
      </tp>
      <tp>
        <v>19074017.309999999</v>
        <stp/>
        <stp>EM_S_QSTM07_IS</stp>
        <stp>4</stp>
        <stp>300424.SZ</stp>
        <stp>61</stp>
        <stp>6/30/2016</stp>
        <stp>1</stp>
        <tr r="D1684" s="5"/>
      </tp>
      <tp>
        <v>16751573.91</v>
        <stp/>
        <stp>EM_S_QSTM07_IS</stp>
        <stp>4</stp>
        <stp>300427.SZ</stp>
        <stp>61</stp>
        <stp>6/30/2015</stp>
        <stp>1</stp>
        <tr r="K1687" s="5"/>
      </tp>
      <tp>
        <v>3395489.95</v>
        <stp/>
        <stp>EM_S_QSTM07_IS</stp>
        <stp>4</stp>
        <stp>300431.SZ</stp>
        <stp>61</stp>
        <stp>3/31/2016</stp>
        <stp>1</stp>
        <tr r="I1691" s="5"/>
      </tp>
      <tp>
        <v>12884926.09</v>
        <stp/>
        <stp>EM_S_QSTM07_IS</stp>
        <stp>4</stp>
        <stp>300481.SZ</stp>
        <stp>61</stp>
        <stp>3/31/2016</stp>
        <stp>1</stp>
        <tr r="I1740" s="5"/>
      </tp>
      <tp>
        <v>29880200.93</v>
        <stp/>
        <stp>EM_S_QSTM07_IS</stp>
        <stp>4</stp>
        <stp>300494.SZ</stp>
        <stp>61</stp>
        <stp>6/30/2016</stp>
        <stp>1</stp>
        <tr r="D1753" s="5"/>
      </tp>
      <tp>
        <v>21143736.559999999</v>
        <stp/>
        <stp>EM_S_QSTM07_IS</stp>
        <stp>4</stp>
        <stp>300497.SZ</stp>
        <stp>61</stp>
        <stp>6/30/2015</stp>
        <stp>1</stp>
        <tr r="K1756" s="5"/>
      </tp>
      <tp>
        <v>41836360.259999998</v>
        <stp/>
        <stp>EM_S_QSTM07_IS</stp>
        <stp>4</stp>
        <stp>300484.SZ</stp>
        <stp>61</stp>
        <stp>6/30/2016</stp>
        <stp>1</stp>
        <tr r="D1743" s="5"/>
      </tp>
      <tp>
        <v>13102892.689999999</v>
        <stp/>
        <stp>EM_S_QSTM07_IS</stp>
        <stp>4</stp>
        <stp>300487.SZ</stp>
        <stp>61</stp>
        <stp>6/30/2015</stp>
        <stp>1</stp>
        <tr r="K1746" s="5"/>
      </tp>
      <tp>
        <v>6366528.8700000001</v>
        <stp/>
        <stp>EM_S_QSTM07_IS</stp>
        <stp>4</stp>
        <stp>300491.SZ</stp>
        <stp>61</stp>
        <stp>3/31/2016</stp>
        <stp>1</stp>
        <tr r="I1750" s="5"/>
      </tp>
      <tp>
        <v>-446362.49</v>
        <stp/>
        <stp>EM_S_QSTM07_IS</stp>
        <stp>4</stp>
        <stp>600421.SH</stp>
        <stp>61</stp>
        <stp>3/31/2016</stp>
        <stp>1</stp>
        <tr r="I2132" s="5"/>
      </tp>
      <tp>
        <v>12505311.26</v>
        <stp/>
        <stp>EM_S_QSTM07_IS</stp>
        <stp>4</stp>
        <stp>600401.SH</stp>
        <stp>61</stp>
        <stp>3/31/2016</stp>
        <stp>1</stp>
        <tr r="I2120" s="5"/>
      </tp>
      <tp>
        <v>26358427.059999999</v>
        <stp/>
        <stp>EM_S_QSTM07_IS</stp>
        <stp>4</stp>
        <stp>600467.SH</stp>
        <stp>61</stp>
        <stp>6/30/2015</stp>
        <stp>1</stp>
        <tr r="K2159" s="5"/>
      </tp>
      <tp>
        <v>41021858.939999998</v>
        <stp/>
        <stp>EM_S_QSTM07_IS</stp>
        <stp>4</stp>
        <stp>600461.SH</stp>
        <stp>61</stp>
        <stp>3/31/2016</stp>
        <stp>1</stp>
        <tr r="I2155" s="5"/>
      </tp>
      <tp>
        <v>17458154.969999999</v>
        <stp/>
        <stp>EM_S_QSTM07_IS</stp>
        <stp>4</stp>
        <stp>600477.SH</stp>
        <stp>61</stp>
        <stp>6/30/2015</stp>
        <stp>1</stp>
        <tr r="K2165" s="5"/>
      </tp>
      <tp>
        <v>-5012375.5</v>
        <stp/>
        <stp>EM_S_QSTM07_IS</stp>
        <stp>4</stp>
        <stp>600444.SH</stp>
        <stp>61</stp>
        <stp>6/30/2016</stp>
        <stp>1</stp>
        <tr r="D2145" s="5"/>
      </tp>
      <tp>
        <v>90463863.780000001</v>
        <stp/>
        <stp>EM_S_QSTM07_IS</stp>
        <stp>4</stp>
        <stp>600487.SH</stp>
        <stp>61</stp>
        <stp>6/30/2015</stp>
        <stp>1</stp>
        <tr r="K2174" s="5"/>
      </tp>
      <tp>
        <v>68873568.859999999</v>
        <stp/>
        <stp>EM_S_QSTM07_IS</stp>
        <stp>4</stp>
        <stp>600491.SH</stp>
        <stp>61</stp>
        <stp>3/31/2016</stp>
        <stp>1</stp>
        <tr r="I2178" s="5"/>
      </tp>
      <tp>
        <v>36946604.700000003</v>
        <stp/>
        <stp>EM_S_QSTM07_IS</stp>
        <stp>4</stp>
        <stp>600481.SH</stp>
        <stp>61</stp>
        <stp>3/31/2016</stp>
        <stp>1</stp>
        <tr r="I2169" s="5"/>
      </tp>
      <tp>
        <v>49895747.350000001</v>
        <stp/>
        <stp>EM_S_QSTM07_IS</stp>
        <stp>4</stp>
        <stp>600497.SH</stp>
        <stp>61</stp>
        <stp>6/30/2015</stp>
        <stp>1</stp>
        <tr r="K2182" s="5"/>
      </tp>
      <tp>
        <v>10200867.52</v>
        <stp/>
        <stp>EM_S_QSTM07_IS</stp>
        <stp>4</stp>
        <stp>000564.SZ</stp>
        <stp>61</stp>
        <stp>6/30/2016</stp>
        <stp>1</stp>
        <tr r="D159" s="5"/>
      </tp>
      <tp>
        <v>13742659.5</v>
        <stp/>
        <stp>EM_S_QSTM07_IS</stp>
        <stp>4</stp>
        <stp>000567.SZ</stp>
        <stp>61</stp>
        <stp>6/30/2015</stp>
        <stp>1</stp>
        <tr r="K162" s="5"/>
      </tp>
      <tp>
        <v>19455431.300000001</v>
        <stp/>
        <stp>EM_S_QSTM07_IS</stp>
        <stp>4</stp>
        <stp>000571.SZ</stp>
        <stp>61</stp>
        <stp>3/31/2016</stp>
        <stp>1</stp>
        <tr r="I165" s="5"/>
      </tp>
      <tp>
        <v>-5629439.29</v>
        <stp/>
        <stp>EM_S_QSTM07_IS</stp>
        <stp>4</stp>
        <stp>000561.SZ</stp>
        <stp>61</stp>
        <stp>3/31/2016</stp>
        <stp>1</stp>
        <tr r="I157" s="5"/>
      </tp>
      <tp>
        <v>123490110.09</v>
        <stp/>
        <stp>EM_S_QSTM07_IS</stp>
        <stp>4</stp>
        <stp>000544.SZ</stp>
        <stp>61</stp>
        <stp>6/30/2016</stp>
        <stp>1</stp>
        <tr r="D142" s="5"/>
      </tp>
      <tp>
        <v>85143603.760000005</v>
        <stp/>
        <stp>EM_S_QSTM07_IS</stp>
        <stp>4</stp>
        <stp>000547.SZ</stp>
        <stp>61</stp>
        <stp>6/30/2015</stp>
        <stp>1</stp>
        <tr r="K145" s="5"/>
      </tp>
      <tp>
        <v>12154633.609999999</v>
        <stp/>
        <stp>EM_S_QSTM07_IS</stp>
        <stp>4</stp>
        <stp>000551.SZ</stp>
        <stp>61</stp>
        <stp>3/31/2016</stp>
        <stp>1</stp>
        <tr r="I148" s="5"/>
      </tp>
      <tp>
        <v>107776865.3</v>
        <stp/>
        <stp>EM_S_QSTM07_IS</stp>
        <stp>4</stp>
        <stp>000541.SZ</stp>
        <stp>61</stp>
        <stp>3/31/2016</stp>
        <stp>1</stp>
        <tr r="I140" s="5"/>
      </tp>
      <tp>
        <v>1116355.5</v>
        <stp/>
        <stp>EM_S_QSTM07_IS</stp>
        <stp>4</stp>
        <stp>000554.SZ</stp>
        <stp>61</stp>
        <stp>6/30/2016</stp>
        <stp>1</stp>
        <tr r="D151" s="5"/>
      </tp>
      <tp>
        <v>-64757.06</v>
        <stp/>
        <stp>EM_S_QSTM07_IS</stp>
        <stp>4</stp>
        <stp>000557.SZ</stp>
        <stp>61</stp>
        <stp>6/30/2015</stp>
        <stp>1</stp>
        <tr r="K153" s="5"/>
      </tp>
      <tp>
        <v>14730375.869999999</v>
        <stp/>
        <stp>EM_S_QSTM07_IS</stp>
        <stp>4</stp>
        <stp>000524.SZ</stp>
        <stp>61</stp>
        <stp>6/30/2016</stp>
        <stp>1</stp>
        <tr r="D125" s="5"/>
      </tp>
      <tp>
        <v>107331196.87</v>
        <stp/>
        <stp>EM_S_QSTM07_IS</stp>
        <stp>4</stp>
        <stp>000531.SZ</stp>
        <stp>61</stp>
        <stp>3/31/2016</stp>
        <stp>1</stp>
        <tr r="I131" s="5"/>
      </tp>
      <tp>
        <v>13473487.199999999</v>
        <stp/>
        <stp>EM_S_QSTM07_IS</stp>
        <stp>4</stp>
        <stp>300501.SZ</stp>
        <stp>61</stp>
        <stp>3/31/2016</stp>
        <stp>1</stp>
        <tr r="I1760" s="5"/>
      </tp>
      <tp>
        <v>11363910.43</v>
        <stp/>
        <stp>EM_S_QSTM07_IS</stp>
        <stp>4</stp>
        <stp>300517.SZ</stp>
        <stp>61</stp>
        <stp>6/30/2015</stp>
        <stp>1</stp>
        <tr r="K1774" s="5"/>
      </tp>
      <tp>
        <v>53709680.240000002</v>
        <stp/>
        <stp>EM_S_QSTM07_IS</stp>
        <stp>4</stp>
        <stp>000521.SZ</stp>
        <stp>61</stp>
        <stp>3/31/2016</stp>
        <stp>1</stp>
        <tr r="I123" s="5"/>
      </tp>
      <tp>
        <v>116416526.67</v>
        <stp/>
        <stp>EM_S_QSTM07_IS</stp>
        <stp>4</stp>
        <stp>000534.SZ</stp>
        <stp>61</stp>
        <stp>6/30/2016</stp>
        <stp>1</stp>
        <tr r="D134" s="5"/>
      </tp>
      <tp>
        <v>40028165.490000002</v>
        <stp/>
        <stp>EM_S_QSTM07_IS</stp>
        <stp>4</stp>
        <stp>000537.SZ</stp>
        <stp>61</stp>
        <stp>6/30/2015</stp>
        <stp>1</stp>
        <tr r="K136" s="5"/>
      </tp>
      <tp>
        <v>19739313.09</v>
        <stp/>
        <stp>EM_S_QSTM07_IS</stp>
        <stp>4</stp>
        <stp>300507.SZ</stp>
        <stp>61</stp>
        <stp>6/30/2015</stp>
        <stp>1</stp>
        <tr r="K1765" s="5"/>
      </tp>
      <tp>
        <v>52183373.880000003</v>
        <stp/>
        <stp>EM_S_QSTM07_IS</stp>
        <stp>4</stp>
        <stp>300511.SZ</stp>
        <stp>61</stp>
        <stp>3/31/2016</stp>
        <stp>1</stp>
        <tr r="I1769" s="5"/>
      </tp>
      <tp>
        <v>-7911339.0199999996</v>
        <stp/>
        <stp>EM_S_QSTM07_IS</stp>
        <stp>4</stp>
        <stp>000504.SZ</stp>
        <stp>61</stp>
        <stp>6/30/2016</stp>
        <stp>1</stp>
        <tr r="D109" s="5"/>
      </tp>
      <tp>
        <v>69018380.439999998</v>
        <stp/>
        <stp>EM_S_QSTM07_IS</stp>
        <stp>4</stp>
        <stp>000507.SZ</stp>
        <stp>61</stp>
        <stp>6/30/2015</stp>
        <stp>1</stp>
        <tr r="K112" s="5"/>
      </tp>
      <tp>
        <v>674976.34</v>
        <stp/>
        <stp>EM_S_QSTM07_IS</stp>
        <stp>4</stp>
        <stp>000511.SZ</stp>
        <stp>61</stp>
        <stp>3/31/2016</stp>
        <stp>1</stp>
        <tr r="I115" s="5"/>
      </tp>
      <tp>
        <v>5870759.9100000001</v>
        <stp/>
        <stp>EM_S_QSTM07_IS</stp>
        <stp>4</stp>
        <stp>300521.SZ</stp>
        <stp>61</stp>
        <stp>3/31/2016</stp>
        <stp>1</stp>
        <tr r="I1778" s="5"/>
      </tp>
      <tp>
        <v>256049579.90000001</v>
        <stp/>
        <stp>EM_S_QSTM07_IS</stp>
        <stp>4</stp>
        <stp>000501.SZ</stp>
        <stp>61</stp>
        <stp>3/31/2016</stp>
        <stp>1</stp>
        <tr r="I106" s="5"/>
      </tp>
      <tp>
        <v>10045115.720000001</v>
        <stp/>
        <stp>EM_S_QSTM07_IS</stp>
        <stp>4</stp>
        <stp>000514.SZ</stp>
        <stp>61</stp>
        <stp>6/30/2016</stp>
        <stp>1</stp>
        <tr r="D117" s="5"/>
      </tp>
      <tp>
        <v>19499989.91</v>
        <stp/>
        <stp>EM_S_QSTM07_IS</stp>
        <stp>4</stp>
        <stp>000517.SZ</stp>
        <stp>61</stp>
        <stp>6/30/2015</stp>
        <stp>1</stp>
        <tr r="K119" s="5"/>
      </tp>
      <tp>
        <v>-8314677.7999999998</v>
        <stp/>
        <stp>EM_S_QSTM07_IS</stp>
        <stp>4</stp>
        <stp>000584.SZ</stp>
        <stp>61</stp>
        <stp>6/30/2016</stp>
        <stp>1</stp>
        <tr r="D171" s="5"/>
      </tp>
      <tp>
        <v>39668210.829999998</v>
        <stp/>
        <stp>EM_S_QSTM07_IS</stp>
        <stp>4</stp>
        <stp>000587.SZ</stp>
        <stp>61</stp>
        <stp>6/30/2015</stp>
        <stp>1</stp>
        <tr r="K174" s="5"/>
      </tp>
      <tp>
        <v>28944581.449999999</v>
        <stp/>
        <stp>EM_S_QSTM07_IS</stp>
        <stp>4</stp>
        <stp>000591.SZ</stp>
        <stp>61</stp>
        <stp>3/31/2016</stp>
        <stp>1</stp>
        <tr r="I177" s="5"/>
      </tp>
      <tp>
        <v>405471329.50999999</v>
        <stp/>
        <stp>EM_S_QSTM07_IS</stp>
        <stp>4</stp>
        <stp>000581.SZ</stp>
        <stp>61</stp>
        <stp>3/31/2016</stp>
        <stp>1</stp>
        <tr r="I169" s="5"/>
      </tp>
      <tp>
        <v>-55153868.960000001</v>
        <stp/>
        <stp>EM_S_QSTM07_IS</stp>
        <stp>4</stp>
        <stp>000597.SZ</stp>
        <stp>61</stp>
        <stp>6/30/2015</stp>
        <stp>1</stp>
        <tr r="K182" s="5"/>
      </tp>
      <tp>
        <v>3606470.02</v>
        <stp/>
        <stp>EM_S_QSTM07_IS</stp>
        <stp>4</stp>
        <stp>600527.SH</stp>
        <stp>61</stp>
        <stp>6/30/2015</stp>
        <stp>1</stp>
        <tr r="K2209" s="5"/>
      </tp>
      <tp>
        <v>30630871.91</v>
        <stp/>
        <stp>EM_S_QSTM07_IS</stp>
        <stp>4</stp>
        <stp>600531.SH</stp>
        <stp>61</stp>
        <stp>3/31/2016</stp>
        <stp>1</stp>
        <tr r="I2213" s="5"/>
      </tp>
      <tp>
        <v>121791096.58</v>
        <stp/>
        <stp>EM_S_QSTM07_IS</stp>
        <stp>4</stp>
        <stp>600521.SH</stp>
        <stp>61</stp>
        <stp>3/31/2016</stp>
        <stp>1</stp>
        <tr r="I2204" s="5"/>
      </tp>
      <tp>
        <v>21841634.949999999</v>
        <stp/>
        <stp>EM_S_QSTM07_IS</stp>
        <stp>4</stp>
        <stp>600537.SH</stp>
        <stp>61</stp>
        <stp>6/30/2015</stp>
        <stp>1</stp>
        <tr r="K2218" s="5"/>
      </tp>
      <tp>
        <v>79107936.549999997</v>
        <stp/>
        <stp>EM_S_QSTM07_IS</stp>
        <stp>4</stp>
        <stp>600507.SH</stp>
        <stp>61</stp>
        <stp>6/30/2015</stp>
        <stp>1</stp>
        <tr r="K2191" s="5"/>
      </tp>
      <tp>
        <v>122783213.11</v>
        <stp/>
        <stp>EM_S_QSTM07_IS</stp>
        <stp>4</stp>
        <stp>600511.SH</stp>
        <stp>61</stp>
        <stp>3/31/2016</stp>
        <stp>1</stp>
        <tr r="I2195" s="5"/>
      </tp>
      <tp>
        <v>-17700561.219999999</v>
        <stp/>
        <stp>EM_S_QSTM07_IS</stp>
        <stp>4</stp>
        <stp>600501.SH</stp>
        <stp>61</stp>
        <stp>3/31/2016</stp>
        <stp>1</stp>
        <tr r="I2186" s="5"/>
      </tp>
      <tp>
        <v>9981970.9000000004</v>
        <stp/>
        <stp>EM_S_QSTM07_IS</stp>
        <stp>4</stp>
        <stp>600517.SH</stp>
        <stp>61</stp>
        <stp>6/30/2015</stp>
        <stp>1</stp>
        <tr r="K2200" s="5"/>
      </tp>
      <tp>
        <v>79201175.049999997</v>
        <stp/>
        <stp>EM_S_QSTM07_IS</stp>
        <stp>4</stp>
        <stp>600567.SH</stp>
        <stp>61</stp>
        <stp>6/30/2015</stp>
        <stp>1</stp>
        <tr r="K2242" s="5"/>
      </tp>
      <tp>
        <v>14374881.93</v>
        <stp/>
        <stp>EM_S_QSTM07_IS</stp>
        <stp>4</stp>
        <stp>600571.SH</stp>
        <stp>61</stp>
        <stp>3/31/2016</stp>
        <stp>1</stp>
        <tr r="I2246" s="5"/>
      </tp>
      <tp>
        <v>13619329.07</v>
        <stp/>
        <stp>EM_S_QSTM07_IS</stp>
        <stp>4</stp>
        <stp>600561.SH</stp>
        <stp>61</stp>
        <stp>3/31/2016</stp>
        <stp>1</stp>
        <tr r="I2237" s="5"/>
      </tp>
      <tp>
        <v>49826220.259999998</v>
        <stp/>
        <stp>EM_S_QSTM07_IS</stp>
        <stp>4</stp>
        <stp>600577.SH</stp>
        <stp>61</stp>
        <stp>6/30/2015</stp>
        <stp>1</stp>
        <tr r="K2251" s="5"/>
      </tp>
      <tp>
        <v>116584664.25</v>
        <stp/>
        <stp>EM_S_QSTM07_IS</stp>
        <stp>4</stp>
        <stp>600547.SH</stp>
        <stp>61</stp>
        <stp>6/30/2015</stp>
        <stp>1</stp>
        <tr r="K2225" s="5"/>
      </tp>
      <tp>
        <v>112873823.52</v>
        <stp/>
        <stp>EM_S_QSTM07_IS</stp>
        <stp>4</stp>
        <stp>600551.SH</stp>
        <stp>61</stp>
        <stp>3/31/2016</stp>
        <stp>1</stp>
        <tr r="I2229" s="5"/>
      </tp>
      <tp>
        <v>108298303.64</v>
        <stp/>
        <stp>EM_S_QSTM07_IS</stp>
        <stp>4</stp>
        <stp>600557.SH</stp>
        <stp>61</stp>
        <stp>6/30/2015</stp>
        <stp>1</stp>
        <tr r="K2233" s="5"/>
      </tp>
      <tp>
        <v>-17441438.789999999</v>
        <stp/>
        <stp>EM_S_QSTM07_IS</stp>
        <stp>4</stp>
        <stp>600584.SH</stp>
        <stp>61</stp>
        <stp>6/30/2016</stp>
        <stp>1</stp>
        <tr r="D2258" s="5"/>
      </tp>
      <tp>
        <v>58564474.890000001</v>
        <stp/>
        <stp>EM_S_QSTM07_IS</stp>
        <stp>4</stp>
        <stp>600587.SH</stp>
        <stp>61</stp>
        <stp>6/30/2015</stp>
        <stp>1</stp>
        <tr r="K2261" s="5"/>
      </tp>
      <tp>
        <v>-447409076.22000003</v>
        <stp/>
        <stp>EM_S_QSTM07_IS</stp>
        <stp>4</stp>
        <stp>600581.SH</stp>
        <stp>61</stp>
        <stp>3/31/2016</stp>
        <stp>1</stp>
        <tr r="I2255" s="5"/>
      </tp>
      <tp>
        <v>89959653.709999993</v>
        <stp/>
        <stp>EM_S_QSTM07_IS</stp>
        <stp>4</stp>
        <stp>600594.SH</stp>
        <stp>61</stp>
        <stp>6/30/2016</stp>
        <stp>1</stp>
        <tr r="D2267" s="5"/>
      </tp>
      <tp>
        <v>103212392</v>
        <stp/>
        <stp>EM_S_QSTM07_IS</stp>
        <stp>4</stp>
        <stp>600597.SH</stp>
        <stp>61</stp>
        <stp>6/30/2015</stp>
        <stp>1</stp>
        <tr r="K2270" s="5"/>
      </tp>
      <tp>
        <v>16740205.58</v>
        <stp/>
        <stp>EM_S_QSTM07_IS</stp>
        <stp>4</stp>
        <stp>300241.SZ</stp>
        <stp>61</stp>
        <stp>3/31/2016</stp>
        <stp>1</stp>
        <tr r="I1502" s="5"/>
      </tp>
      <tp>
        <v>13404514.93</v>
        <stp/>
        <stp>EM_S_QSTM07_IS</stp>
        <stp>4</stp>
        <stp>300254.SZ</stp>
        <stp>61</stp>
        <stp>6/30/2016</stp>
        <stp>1</stp>
        <tr r="D1515" s="5"/>
      </tp>
      <tp>
        <v>74259383.299999997</v>
        <stp/>
        <stp>EM_S_QSTM07_IS</stp>
        <stp>4</stp>
        <stp>300257.SZ</stp>
        <stp>61</stp>
        <stp>6/30/2015</stp>
        <stp>1</stp>
        <tr r="K1518" s="5"/>
      </tp>
      <tp>
        <v>95870329.829999998</v>
        <stp/>
        <stp>EM_S_QSTM07_IS</stp>
        <stp>4</stp>
        <stp>300244.SZ</stp>
        <stp>61</stp>
        <stp>6/30/2016</stp>
        <stp>1</stp>
        <tr r="D1505" s="5"/>
      </tp>
      <tp>
        <v>4839078.5</v>
        <stp/>
        <stp>EM_S_QSTM07_IS</stp>
        <stp>4</stp>
        <stp>300247.SZ</stp>
        <stp>61</stp>
        <stp>6/30/2015</stp>
        <stp>1</stp>
        <tr r="K1508" s="5"/>
      </tp>
      <tp>
        <v>212656593.61000001</v>
        <stp/>
        <stp>EM_S_QSTM07_IS</stp>
        <stp>4</stp>
        <stp>300251.SZ</stp>
        <stp>61</stp>
        <stp>3/31/2016</stp>
        <stp>1</stp>
        <tr r="I1512" s="5"/>
      </tp>
      <tp>
        <v>10325126.92</v>
        <stp/>
        <stp>EM_S_QSTM07_IS</stp>
        <stp>4</stp>
        <stp>300261.SZ</stp>
        <stp>61</stp>
        <stp>3/31/2016</stp>
        <stp>1</stp>
        <tr r="I1522" s="5"/>
      </tp>
      <tp>
        <v>103948996.94</v>
        <stp/>
        <stp>EM_S_QSTM07_IS</stp>
        <stp>4</stp>
        <stp>300274.SZ</stp>
        <stp>61</stp>
        <stp>6/30/2016</stp>
        <stp>1</stp>
        <tr r="D1535" s="5"/>
      </tp>
      <tp>
        <v>-7481952.1900000004</v>
        <stp/>
        <stp>EM_S_QSTM07_IS</stp>
        <stp>4</stp>
        <stp>300277.SZ</stp>
        <stp>61</stp>
        <stp>6/30/2015</stp>
        <stp>1</stp>
        <tr r="K1538" s="5"/>
      </tp>
      <tp>
        <v>3315211.89</v>
        <stp/>
        <stp>EM_S_QSTM07_IS</stp>
        <stp>4</stp>
        <stp>300264.SZ</stp>
        <stp>61</stp>
        <stp>6/30/2016</stp>
        <stp>1</stp>
        <tr r="D1525" s="5"/>
      </tp>
      <tp>
        <v>194794888.13</v>
        <stp/>
        <stp>EM_S_QSTM07_IS</stp>
        <stp>4</stp>
        <stp>300267.SZ</stp>
        <stp>61</stp>
        <stp>6/30/2015</stp>
        <stp>1</stp>
        <tr r="K1528" s="5"/>
      </tp>
      <tp>
        <v>28556913.23</v>
        <stp/>
        <stp>EM_S_QSTM07_IS</stp>
        <stp>4</stp>
        <stp>300271.SZ</stp>
        <stp>61</stp>
        <stp>3/31/2016</stp>
        <stp>1</stp>
        <tr r="I1532" s="5"/>
      </tp>
      <tp>
        <v>-8604392.3499999996</v>
        <stp/>
        <stp>EM_S_QSTM07_IS</stp>
        <stp>4</stp>
        <stp>300201.SZ</stp>
        <stp>61</stp>
        <stp>3/31/2016</stp>
        <stp>1</stp>
        <tr r="I1462" s="5"/>
      </tp>
      <tp>
        <v>27779731.02</v>
        <stp/>
        <stp>EM_S_QSTM07_IS</stp>
        <stp>4</stp>
        <stp>300214.SZ</stp>
        <stp>61</stp>
        <stp>6/30/2016</stp>
        <stp>1</stp>
        <tr r="D1475" s="5"/>
      </tp>
      <tp>
        <v>20639353.75</v>
        <stp/>
        <stp>EM_S_QSTM07_IS</stp>
        <stp>4</stp>
        <stp>300217.SZ</stp>
        <stp>61</stp>
        <stp>6/30/2015</stp>
        <stp>1</stp>
        <tr r="K1478" s="5"/>
      </tp>
      <tp>
        <v>63438053.219999999</v>
        <stp/>
        <stp>EM_S_QSTM07_IS</stp>
        <stp>4</stp>
        <stp>300204.SZ</stp>
        <stp>61</stp>
        <stp>6/30/2016</stp>
        <stp>1</stp>
        <tr r="D1465" s="5"/>
      </tp>
      <tp>
        <v>76185893.049999997</v>
        <stp/>
        <stp>EM_S_QSTM07_IS</stp>
        <stp>4</stp>
        <stp>300207.SZ</stp>
        <stp>61</stp>
        <stp>6/30/2015</stp>
        <stp>1</stp>
        <tr r="K1468" s="5"/>
      </tp>
      <tp>
        <v>3499468.31</v>
        <stp/>
        <stp>EM_S_QSTM07_IS</stp>
        <stp>4</stp>
        <stp>300211.SZ</stp>
        <stp>61</stp>
        <stp>3/31/2016</stp>
        <stp>1</stp>
        <tr r="I1472" s="5"/>
      </tp>
      <tp>
        <v>42319069.399999999</v>
        <stp/>
        <stp>EM_S_QSTM07_IS</stp>
        <stp>4</stp>
        <stp>300221.SZ</stp>
        <stp>61</stp>
        <stp>3/31/2016</stp>
        <stp>1</stp>
        <tr r="I1482" s="5"/>
      </tp>
      <tp>
        <v>4537805.2</v>
        <stp/>
        <stp>EM_S_QSTM07_IS</stp>
        <stp>4</stp>
        <stp>300234.SZ</stp>
        <stp>61</stp>
        <stp>6/30/2016</stp>
        <stp>1</stp>
        <tr r="D1495" s="5"/>
      </tp>
      <tp>
        <v>33427711.23</v>
        <stp/>
        <stp>EM_S_QSTM07_IS</stp>
        <stp>4</stp>
        <stp>300237.SZ</stp>
        <stp>61</stp>
        <stp>6/30/2015</stp>
        <stp>1</stp>
        <tr r="K1498" s="5"/>
      </tp>
      <tp>
        <v>41107172.530000001</v>
        <stp/>
        <stp>EM_S_QSTM07_IS</stp>
        <stp>4</stp>
        <stp>300224.SZ</stp>
        <stp>61</stp>
        <stp>6/30/2016</stp>
        <stp>1</stp>
        <tr r="D1485" s="5"/>
      </tp>
      <tp>
        <v>29973364.800000001</v>
        <stp/>
        <stp>EM_S_QSTM07_IS</stp>
        <stp>4</stp>
        <stp>300227.SZ</stp>
        <stp>61</stp>
        <stp>6/30/2015</stp>
        <stp>1</stp>
        <tr r="K1488" s="5"/>
      </tp>
      <tp>
        <v>15169504.26</v>
        <stp/>
        <stp>EM_S_QSTM07_IS</stp>
        <stp>4</stp>
        <stp>300231.SZ</stp>
        <stp>61</stp>
        <stp>3/31/2016</stp>
        <stp>1</stp>
        <tr r="I1492" s="5"/>
      </tp>
      <tp>
        <v>5286981.1399999997</v>
        <stp/>
        <stp>EM_S_QSTM07_IS</stp>
        <stp>4</stp>
        <stp>300281.SZ</stp>
        <stp>61</stp>
        <stp>3/31/2016</stp>
        <stp>1</stp>
        <tr r="I1542" s="5"/>
      </tp>
      <tp>
        <v>67161388.170000002</v>
        <stp/>
        <stp>EM_S_QSTM07_IS</stp>
        <stp>4</stp>
        <stp>300294.SZ</stp>
        <stp>61</stp>
        <stp>6/30/2016</stp>
        <stp>1</stp>
        <tr r="D1555" s="5"/>
      </tp>
      <tp>
        <v>20493947.670000002</v>
        <stp/>
        <stp>EM_S_QSTM07_IS</stp>
        <stp>4</stp>
        <stp>300297.SZ</stp>
        <stp>61</stp>
        <stp>6/30/2015</stp>
        <stp>1</stp>
        <tr r="K1558" s="5"/>
      </tp>
      <tp>
        <v>71181872.790000007</v>
        <stp/>
        <stp>EM_S_QSTM07_IS</stp>
        <stp>4</stp>
        <stp>300284.SZ</stp>
        <stp>61</stp>
        <stp>6/30/2016</stp>
        <stp>1</stp>
        <tr r="D1545" s="5"/>
      </tp>
      <tp>
        <v>24008648.07</v>
        <stp/>
        <stp>EM_S_QSTM07_IS</stp>
        <stp>4</stp>
        <stp>300287.SZ</stp>
        <stp>61</stp>
        <stp>6/30/2015</stp>
        <stp>1</stp>
        <tr r="K1548" s="5"/>
      </tp>
      <tp>
        <v>39820083.289999999</v>
        <stp/>
        <stp>EM_S_QSTM07_IS</stp>
        <stp>4</stp>
        <stp>300291.SZ</stp>
        <stp>61</stp>
        <stp>3/31/2016</stp>
        <stp>1</stp>
        <tr r="I1552" s="5"/>
      </tp>
      <tp>
        <v>-47029045.100000001</v>
        <stp/>
        <stp>EM_S_QSTM07_IS</stp>
        <stp>4</stp>
        <stp>600227.SH</stp>
        <stp>61</stp>
        <stp>6/30/2015</stp>
        <stp>1</stp>
        <tr r="K1970" s="5"/>
      </tp>
      <tp>
        <v>-130836065.18000001</v>
        <stp/>
        <stp>EM_S_QSTM07_IS</stp>
        <stp>4</stp>
        <stp>600231.SH</stp>
        <stp>61</stp>
        <stp>3/31/2016</stp>
        <stp>1</stp>
        <tr r="I1974" s="5"/>
      </tp>
      <tp>
        <v>1441057000</v>
        <stp/>
        <stp>EM_S_QSTM07_IS</stp>
        <stp>4</stp>
        <stp>600221.SH</stp>
        <stp>61</stp>
        <stp>3/31/2016</stp>
        <stp>1</stp>
        <tr r="I1965" s="5"/>
      </tp>
      <tp>
        <v>3941392.37</v>
        <stp/>
        <stp>EM_S_QSTM07_IS</stp>
        <stp>4</stp>
        <stp>600234.SH</stp>
        <stp>61</stp>
        <stp>6/30/2016</stp>
        <stp>1</stp>
        <tr r="D1977" s="5"/>
      </tp>
      <tp>
        <v>-2843200.31</v>
        <stp/>
        <stp>EM_S_QSTM07_IS</stp>
        <stp>4</stp>
        <stp>600237.SH</stp>
        <stp>61</stp>
        <stp>6/30/2015</stp>
        <stp>1</stp>
        <tr r="K1980" s="5"/>
      </tp>
      <tp>
        <v>-52216582.210000001</v>
        <stp/>
        <stp>EM_S_QSTM07_IS</stp>
        <stp>4</stp>
        <stp>600207.SH</stp>
        <stp>61</stp>
        <stp>6/30/2015</stp>
        <stp>1</stp>
        <tr r="K1952" s="5"/>
      </tp>
      <tp>
        <v>20052876.940000001</v>
        <stp/>
        <stp>EM_S_QSTM07_IS</stp>
        <stp>4</stp>
        <stp>600211.SH</stp>
        <stp>61</stp>
        <stp>3/31/2016</stp>
        <stp>1</stp>
        <tr r="I1956" s="5"/>
      </tp>
      <tp>
        <v>191473512.53999999</v>
        <stp/>
        <stp>EM_S_QSTM07_IS</stp>
        <stp>4</stp>
        <stp>600201.SH</stp>
        <stp>61</stp>
        <stp>3/31/2016</stp>
        <stp>1</stp>
        <tr r="I1948" s="5"/>
      </tp>
      <tp>
        <v>138723560.61000001</v>
        <stp/>
        <stp>EM_S_QSTM07_IS</stp>
        <stp>4</stp>
        <stp>600217.SH</stp>
        <stp>61</stp>
        <stp>6/30/2015</stp>
        <stp>1</stp>
        <tr r="K1961" s="5"/>
      </tp>
      <tp>
        <v>31698280.93</v>
        <stp/>
        <stp>EM_S_QSTM07_IS</stp>
        <stp>4</stp>
        <stp>600267.SH</stp>
        <stp>61</stp>
        <stp>6/30/2015</stp>
        <stp>1</stp>
        <tr r="K2004" s="5"/>
      </tp>
      <tp>
        <v>368601525.49000001</v>
        <stp/>
        <stp>EM_S_QSTM07_IS</stp>
        <stp>4</stp>
        <stp>600271.SH</stp>
        <stp>61</stp>
        <stp>3/31/2016</stp>
        <stp>1</stp>
        <tr r="I2008" s="5"/>
      </tp>
      <tp>
        <v>100608763.06999999</v>
        <stp/>
        <stp>EM_S_QSTM07_IS</stp>
        <stp>4</stp>
        <stp>600261.SH</stp>
        <stp>61</stp>
        <stp>3/31/2016</stp>
        <stp>1</stp>
        <tr r="I2000" s="5"/>
      </tp>
      <tp>
        <v>63545427.350000001</v>
        <stp/>
        <stp>EM_S_QSTM07_IS</stp>
        <stp>4</stp>
        <stp>600277.SH</stp>
        <stp>61</stp>
        <stp>6/30/2015</stp>
        <stp>1</stp>
        <tr r="K2013" s="5"/>
      </tp>
      <tp>
        <v>-371438.85000000102</v>
        <stp/>
        <stp>EM_S_QSTM07_IS</stp>
        <stp>4</stp>
        <stp>600247.SH</stp>
        <stp>61</stp>
        <stp>6/30/2015</stp>
        <stp>1</stp>
        <tr r="K1988" s="5"/>
      </tp>
      <tp>
        <v>-4755858.46</v>
        <stp/>
        <stp>EM_S_QSTM07_IS</stp>
        <stp>4</stp>
        <stp>600251.SH</stp>
        <stp>61</stp>
        <stp>3/31/2016</stp>
        <stp>1</stp>
        <tr r="I1992" s="5"/>
      </tp>
      <tp>
        <v>-13258248.16</v>
        <stp/>
        <stp>EM_S_QSTM07_IS</stp>
        <stp>4</stp>
        <stp>600241.SH</stp>
        <stp>61</stp>
        <stp>3/31/2016</stp>
        <stp>1</stp>
        <tr r="I1984" s="5"/>
      </tp>
      <tp>
        <v>1395744.73</v>
        <stp/>
        <stp>EM_S_QSTM07_IS</stp>
        <stp>4</stp>
        <stp>600257.SH</stp>
        <stp>61</stp>
        <stp>6/30/2015</stp>
        <stp>1</stp>
        <tr r="K1996" s="5"/>
      </tp>
      <tp>
        <v>84860496.150000006</v>
        <stp/>
        <stp>EM_S_QSTM07_IS</stp>
        <stp>4</stp>
        <stp>600284.SH</stp>
        <stp>61</stp>
        <stp>6/30/2016</stp>
        <stp>1</stp>
        <tr r="D2020" s="5"/>
      </tp>
      <tp>
        <v>21095962.600000001</v>
        <stp/>
        <stp>EM_S_QSTM07_IS</stp>
        <stp>4</stp>
        <stp>600287.SH</stp>
        <stp>61</stp>
        <stp>6/30/2015</stp>
        <stp>1</stp>
        <tr r="K2022" s="5"/>
      </tp>
      <tp>
        <v>55120280.030000001</v>
        <stp/>
        <stp>EM_S_QSTM07_IS</stp>
        <stp>4</stp>
        <stp>600291.SH</stp>
        <stp>61</stp>
        <stp>3/31/2016</stp>
        <stp>1</stp>
        <tr r="I2026" s="5"/>
      </tp>
      <tp>
        <v>-4869276.8600000003</v>
        <stp/>
        <stp>EM_S_QSTM07_IS</stp>
        <stp>4</stp>
        <stp>600281.SH</stp>
        <stp>61</stp>
        <stp>3/31/2016</stp>
        <stp>1</stp>
        <tr r="I2017" s="5"/>
      </tp>
      <tp>
        <v>900243426.13999999</v>
        <stp/>
        <stp>EM_S_QSTM07_IS</stp>
        <stp>4</stp>
        <stp>600297.SH</stp>
        <stp>61</stp>
        <stp>6/30/2015</stp>
        <stp>1</stp>
        <tr r="K2030" s="5"/>
      </tp>
      <tp>
        <v>9932589.9499999993</v>
        <stp/>
        <stp>EM_S_QSTM07_IS</stp>
        <stp>4</stp>
        <stp>300341.SZ</stp>
        <stp>61</stp>
        <stp>3/31/2016</stp>
        <stp>1</stp>
        <tr r="I1602" s="5"/>
      </tp>
      <tp>
        <v>3486113.28</v>
        <stp/>
        <stp>EM_S_QSTM07_IS</stp>
        <stp>4</stp>
        <stp>300354.SZ</stp>
        <stp>61</stp>
        <stp>6/30/2016</stp>
        <stp>1</stp>
        <tr r="D1615" s="5"/>
      </tp>
      <tp>
        <v>27165024.440000001</v>
        <stp/>
        <stp>EM_S_QSTM07_IS</stp>
        <stp>4</stp>
        <stp>300357.SZ</stp>
        <stp>61</stp>
        <stp>6/30/2015</stp>
        <stp>1</stp>
        <tr r="K1618" s="5"/>
      </tp>
      <tp>
        <v>-24954523.260000002</v>
        <stp/>
        <stp>EM_S_QSTM07_IS</stp>
        <stp>4</stp>
        <stp>300344.SZ</stp>
        <stp>61</stp>
        <stp>6/30/2016</stp>
        <stp>1</stp>
        <tr r="D1605" s="5"/>
      </tp>
      <tp>
        <v>40044925.170000002</v>
        <stp/>
        <stp>EM_S_QSTM07_IS</stp>
        <stp>4</stp>
        <stp>300347.SZ</stp>
        <stp>61</stp>
        <stp>6/30/2015</stp>
        <stp>1</stp>
        <tr r="K1608" s="5"/>
      </tp>
      <tp>
        <v>23963259.960000001</v>
        <stp/>
        <stp>EM_S_QSTM07_IS</stp>
        <stp>4</stp>
        <stp>300351.SZ</stp>
        <stp>61</stp>
        <stp>3/31/2016</stp>
        <stp>1</stp>
        <tr r="I1612" s="5"/>
      </tp>
      <tp>
        <v>9792337.4600000009</v>
        <stp/>
        <stp>EM_S_QSTM07_IS</stp>
        <stp>4</stp>
        <stp>300374.SZ</stp>
        <stp>61</stp>
        <stp>6/30/2016</stp>
        <stp>1</stp>
        <tr r="D1634" s="5"/>
      </tp>
      <tp>
        <v>14680379.92</v>
        <stp/>
        <stp>EM_S_QSTM07_IS</stp>
        <stp>4</stp>
        <stp>300377.SZ</stp>
        <stp>61</stp>
        <stp>6/30/2015</stp>
        <stp>1</stp>
        <tr r="K1637" s="5"/>
      </tp>
      <tp>
        <v>22162011.109999999</v>
        <stp/>
        <stp>EM_S_QSTM07_IS</stp>
        <stp>4</stp>
        <stp>300364.SZ</stp>
        <stp>61</stp>
        <stp>6/30/2016</stp>
        <stp>1</stp>
        <tr r="D1624" s="5"/>
      </tp>
      <tp>
        <v>14907910.109999999</v>
        <stp/>
        <stp>EM_S_QSTM07_IS</stp>
        <stp>4</stp>
        <stp>300367.SZ</stp>
        <stp>61</stp>
        <stp>6/30/2015</stp>
        <stp>1</stp>
        <tr r="K1627" s="5"/>
      </tp>
      <tp>
        <v>-4607609.9800000004</v>
        <stp/>
        <stp>EM_S_QSTM07_IS</stp>
        <stp>4</stp>
        <stp>300371.SZ</stp>
        <stp>61</stp>
        <stp>3/31/2016</stp>
        <stp>1</stp>
        <tr r="I1631" s="5"/>
      </tp>
      <tp>
        <v>14566947.08</v>
        <stp/>
        <stp>EM_S_QSTM07_IS</stp>
        <stp>4</stp>
        <stp>300301.SZ</stp>
        <stp>61</stp>
        <stp>3/31/2016</stp>
        <stp>1</stp>
        <tr r="I1562" s="5"/>
      </tp>
      <tp>
        <v>13134222.779999999</v>
        <stp/>
        <stp>EM_S_QSTM07_IS</stp>
        <stp>4</stp>
        <stp>300314.SZ</stp>
        <stp>61</stp>
        <stp>6/30/2016</stp>
        <stp>1</stp>
        <tr r="D1575" s="5"/>
      </tp>
      <tp>
        <v>-11039495.310000001</v>
        <stp/>
        <stp>EM_S_QSTM07_IS</stp>
        <stp>4</stp>
        <stp>300317.SZ</stp>
        <stp>61</stp>
        <stp>6/30/2015</stp>
        <stp>1</stp>
        <tr r="K1578" s="5"/>
      </tp>
      <tp>
        <v>37153809.649999999</v>
        <stp/>
        <stp>EM_S_QSTM07_IS</stp>
        <stp>4</stp>
        <stp>300304.SZ</stp>
        <stp>61</stp>
        <stp>6/30/2016</stp>
        <stp>1</stp>
        <tr r="D1565" s="5"/>
      </tp>
      <tp>
        <v>46340894.899999999</v>
        <stp/>
        <stp>EM_S_QSTM07_IS</stp>
        <stp>4</stp>
        <stp>300307.SZ</stp>
        <stp>61</stp>
        <stp>6/30/2015</stp>
        <stp>1</stp>
        <tr r="K1568" s="5"/>
      </tp>
      <tp>
        <v>9111489.0899999999</v>
        <stp/>
        <stp>EM_S_QSTM07_IS</stp>
        <stp>4</stp>
        <stp>300311.SZ</stp>
        <stp>61</stp>
        <stp>3/31/2016</stp>
        <stp>1</stp>
        <tr r="I1572" s="5"/>
      </tp>
      <tp>
        <v>6534458.1299999999</v>
        <stp/>
        <stp>EM_S_QSTM07_IS</stp>
        <stp>4</stp>
        <stp>300321.SZ</stp>
        <stp>61</stp>
        <stp>3/31/2016</stp>
        <stp>1</stp>
        <tr r="I1582" s="5"/>
      </tp>
      <tp>
        <v>4649681.46</v>
        <stp/>
        <stp>EM_S_QSTM07_IS</stp>
        <stp>4</stp>
        <stp>300334.SZ</stp>
        <stp>61</stp>
        <stp>6/30/2016</stp>
        <stp>1</stp>
        <tr r="D1595" s="5"/>
      </tp>
      <tp>
        <v>-13436666.470000001</v>
        <stp/>
        <stp>EM_S_QSTM07_IS</stp>
        <stp>4</stp>
        <stp>300337.SZ</stp>
        <stp>61</stp>
        <stp>6/30/2015</stp>
        <stp>1</stp>
        <tr r="K1598" s="5"/>
      </tp>
      <tp>
        <v>36971797.380000003</v>
        <stp/>
        <stp>EM_S_QSTM07_IS</stp>
        <stp>4</stp>
        <stp>000301.SZ</stp>
        <stp>61</stp>
        <stp>3/31/2016</stp>
        <stp>1</stp>
        <tr r="I76" s="5"/>
      </tp>
      <tp>
        <v>61961888.770000003</v>
        <stp/>
        <stp>EM_S_QSTM07_IS</stp>
        <stp>4</stp>
        <stp>300324.SZ</stp>
        <stp>61</stp>
        <stp>6/30/2016</stp>
        <stp>1</stp>
        <tr r="D1585" s="5"/>
      </tp>
      <tp>
        <v>13757215.42</v>
        <stp/>
        <stp>EM_S_QSTM07_IS</stp>
        <stp>4</stp>
        <stp>300327.SZ</stp>
        <stp>61</stp>
        <stp>6/30/2015</stp>
        <stp>1</stp>
        <tr r="K1588" s="5"/>
      </tp>
      <tp>
        <v>4521237.92</v>
        <stp/>
        <stp>EM_S_QSTM07_IS</stp>
        <stp>4</stp>
        <stp>300331.SZ</stp>
        <stp>61</stp>
        <stp>3/31/2016</stp>
        <stp>1</stp>
        <tr r="I1592" s="5"/>
      </tp>
      <tp>
        <v>10605298.630000001</v>
        <stp/>
        <stp>EM_S_QSTM07_IS</stp>
        <stp>4</stp>
        <stp>300381.SZ</stp>
        <stp>61</stp>
        <stp>3/31/2016</stp>
        <stp>1</stp>
        <tr r="I1641" s="5"/>
      </tp>
      <tp>
        <v>31540700.899999999</v>
        <stp/>
        <stp>EM_S_QSTM07_IS</stp>
        <stp>4</stp>
        <stp>300394.SZ</stp>
        <stp>61</stp>
        <stp>6/30/2016</stp>
        <stp>1</stp>
        <tr r="D1654" s="5"/>
      </tp>
      <tp>
        <v>-9253676.8000000007</v>
        <stp/>
        <stp>EM_S_QSTM07_IS</stp>
        <stp>4</stp>
        <stp>300397.SZ</stp>
        <stp>61</stp>
        <stp>6/30/2015</stp>
        <stp>1</stp>
        <tr r="K1657" s="5"/>
      </tp>
      <tp>
        <v>8925703.0800000001</v>
        <stp/>
        <stp>EM_S_QSTM07_IS</stp>
        <stp>4</stp>
        <stp>300384.SZ</stp>
        <stp>61</stp>
        <stp>6/30/2016</stp>
        <stp>1</stp>
        <tr r="D1644" s="5"/>
      </tp>
      <tp>
        <v>14593488.619999999</v>
        <stp/>
        <stp>EM_S_QSTM07_IS</stp>
        <stp>4</stp>
        <stp>300387.SZ</stp>
        <stp>61</stp>
        <stp>6/30/2015</stp>
        <stp>1</stp>
        <tr r="K1647" s="5"/>
      </tp>
      <tp>
        <v>1323439.75</v>
        <stp/>
        <stp>EM_S_QSTM07_IS</stp>
        <stp>4</stp>
        <stp>300391.SZ</stp>
        <stp>61</stp>
        <stp>3/31/2016</stp>
        <stp>1</stp>
        <tr r="I1651" s="5"/>
      </tp>
      <tp>
        <v>49095875.939999998</v>
        <stp/>
        <stp>EM_S_QSTM07_IS</stp>
        <stp>4</stp>
        <stp>600327.SH</stp>
        <stp>61</stp>
        <stp>6/30/2015</stp>
        <stp>1</stp>
        <tr r="K2057" s="5"/>
      </tp>
      <tp>
        <v>-51338245.710000001</v>
        <stp/>
        <stp>EM_S_QSTM07_IS</stp>
        <stp>4</stp>
        <stp>600331.SH</stp>
        <stp>61</stp>
        <stp>3/31/2016</stp>
        <stp>1</stp>
        <tr r="I2061" s="5"/>
      </tp>
      <tp>
        <v>-18938004.309999999</v>
        <stp/>
        <stp>EM_S_QSTM07_IS</stp>
        <stp>4</stp>
        <stp>600321.SH</stp>
        <stp>61</stp>
        <stp>3/31/2016</stp>
        <stp>1</stp>
        <tr r="I2052" s="5"/>
      </tp>
      <tp>
        <v>86930842.829999998</v>
        <stp/>
        <stp>EM_S_QSTM07_IS</stp>
        <stp>4</stp>
        <stp>600337.SH</stp>
        <stp>61</stp>
        <stp>6/30/2015</stp>
        <stp>1</stp>
        <tr r="K2066" s="5"/>
      </tp>
      <tp>
        <v>-1167854030.3699999</v>
        <stp/>
        <stp>EM_S_QSTM07_IS</stp>
        <stp>4</stp>
        <stp>600307.SH</stp>
        <stp>61</stp>
        <stp>6/30/2015</stp>
        <stp>1</stp>
        <tr r="K2039" s="5"/>
      </tp>
      <tp>
        <v>-28340044.379999999</v>
        <stp/>
        <stp>EM_S_QSTM07_IS</stp>
        <stp>4</stp>
        <stp>600311.SH</stp>
        <stp>61</stp>
        <stp>3/31/2016</stp>
        <stp>1</stp>
        <tr r="I2043" s="5"/>
      </tp>
      <tp>
        <v>-8422148.1199999992</v>
        <stp/>
        <stp>EM_S_QSTM07_IS</stp>
        <stp>4</stp>
        <stp>600301.SH</stp>
        <stp>61</stp>
        <stp>3/31/2016</stp>
        <stp>1</stp>
        <tr r="I2034" s="5"/>
      </tp>
      <tp>
        <v>172515604.75</v>
        <stp/>
        <stp>EM_S_QSTM07_IS</stp>
        <stp>4</stp>
        <stp>600317.SH</stp>
        <stp>61</stp>
        <stp>6/30/2015</stp>
        <stp>1</stp>
        <tr r="K2048" s="5"/>
      </tp>
      <tp>
        <v>-3390096.17</v>
        <stp/>
        <stp>EM_S_QSTM07_IS</stp>
        <stp>4</stp>
        <stp>600367.SH</stp>
        <stp>61</stp>
        <stp>6/30/2015</stp>
        <stp>1</stp>
        <tr r="K2089" s="5"/>
      </tp>
      <tp>
        <v>10399151.9</v>
        <stp/>
        <stp>EM_S_QSTM07_IS</stp>
        <stp>4</stp>
        <stp>600371.SH</stp>
        <stp>61</stp>
        <stp>3/31/2016</stp>
        <stp>1</stp>
        <tr r="I2093" s="5"/>
      </tp>
      <tp>
        <v>-48520027.18</v>
        <stp/>
        <stp>EM_S_QSTM07_IS</stp>
        <stp>4</stp>
        <stp>600361.SH</stp>
        <stp>61</stp>
        <stp>3/31/2016</stp>
        <stp>1</stp>
        <tr r="I2084" s="5"/>
      </tp>
      <tp>
        <v>1015791286</v>
        <stp/>
        <stp>EM_S_QSTM07_IS</stp>
        <stp>4</stp>
        <stp>600377.SH</stp>
        <stp>61</stp>
        <stp>6/30/2015</stp>
        <stp>1</stp>
        <tr r="K2098" s="5"/>
      </tp>
      <tp>
        <v>69728453.939999998</v>
        <stp/>
        <stp>EM_S_QSTM07_IS</stp>
        <stp>4</stp>
        <stp>600351.SH</stp>
        <stp>61</stp>
        <stp>3/31/2016</stp>
        <stp>1</stp>
        <tr r="I2075" s="5"/>
      </tp>
      <tp>
        <v>-43574367.390000001</v>
        <stp/>
        <stp>EM_S_QSTM07_IS</stp>
        <stp>4</stp>
        <stp>600354.SH</stp>
        <stp>61</stp>
        <stp>6/30/2016</stp>
        <stp>1</stp>
        <tr r="D2078" s="5"/>
      </tp>
      <tp>
        <v>39300791.729999997</v>
        <stp/>
        <stp>EM_S_QSTM07_IS</stp>
        <stp>4</stp>
        <stp>600387.SH</stp>
        <stp>61</stp>
        <stp>6/30/2015</stp>
        <stp>1</stp>
        <tr r="K2107" s="5"/>
      </tp>
      <tp>
        <v>5959031.3600000003</v>
        <stp/>
        <stp>EM_S_QSTM07_IS</stp>
        <stp>4</stp>
        <stp>600391.SH</stp>
        <stp>61</stp>
        <stp>3/31/2016</stp>
        <stp>1</stp>
        <tr r="I2111" s="5"/>
      </tp>
      <tp>
        <v>22777441.23</v>
        <stp/>
        <stp>EM_S_QSTM07_IS</stp>
        <stp>4</stp>
        <stp>600381.SH</stp>
        <stp>61</stp>
        <stp>3/31/2016</stp>
        <stp>1</stp>
        <tr r="I2102" s="5"/>
      </tp>
      <tp>
        <v>-112552671.17</v>
        <stp/>
        <stp>EM_S_QSTM07_IS</stp>
        <stp>4</stp>
        <stp>600397.SH</stp>
        <stp>61</stp>
        <stp>6/30/2015</stp>
        <stp>1</stp>
        <tr r="K2116" s="5"/>
      </tp>
      <tp>
        <v>38425027.170000002</v>
        <stp/>
        <stp>EM_S_QSTM07_IS</stp>
        <stp>4</stp>
        <stp>300041.SZ</stp>
        <stp>61</stp>
        <stp>3/31/2016</stp>
        <stp>1</stp>
        <tr r="I1304" s="5"/>
      </tp>
      <tp>
        <v>57830818.990000002</v>
        <stp/>
        <stp>EM_S_QSTM07_IS</stp>
        <stp>4</stp>
        <stp>300054.SZ</stp>
        <stp>61</stp>
        <stp>6/30/2016</stp>
        <stp>1</stp>
        <tr r="D1317" s="5"/>
      </tp>
      <tp>
        <v>25663048.559999999</v>
        <stp/>
        <stp>EM_S_QSTM07_IS</stp>
        <stp>4</stp>
        <stp>300057.SZ</stp>
        <stp>61</stp>
        <stp>6/30/2015</stp>
        <stp>1</stp>
        <tr r="K1320" s="5"/>
      </tp>
      <tp>
        <v>4110205.66</v>
        <stp/>
        <stp>EM_S_QSTM07_IS</stp>
        <stp>4</stp>
        <stp>000061.SZ</stp>
        <stp>61</stp>
        <stp>3/31/2016</stp>
        <stp>1</stp>
        <tr r="I52" s="5"/>
      </tp>
      <tp>
        <v>19025174.91</v>
        <stp/>
        <stp>EM_S_QSTM07_IS</stp>
        <stp>4</stp>
        <stp>300044.SZ</stp>
        <stp>61</stp>
        <stp>6/30/2016</stp>
        <stp>1</stp>
        <tr r="D1307" s="5"/>
      </tp>
      <tp>
        <v>21216382.620000001</v>
        <stp/>
        <stp>EM_S_QSTM07_IS</stp>
        <stp>4</stp>
        <stp>300047.SZ</stp>
        <stp>61</stp>
        <stp>6/30/2015</stp>
        <stp>1</stp>
        <tr r="K1310" s="5"/>
      </tp>
      <tp>
        <v>13015482.220000001</v>
        <stp/>
        <stp>EM_S_QSTM07_IS</stp>
        <stp>4</stp>
        <stp>300051.SZ</stp>
        <stp>61</stp>
        <stp>3/31/2016</stp>
        <stp>1</stp>
        <tr r="I1314" s="5"/>
      </tp>
      <tp>
        <v>8987518.4600000009</v>
        <stp/>
        <stp>EM_S_QSTM07_IS</stp>
        <stp>4</stp>
        <stp>300061.SZ</stp>
        <stp>61</stp>
        <stp>3/31/2016</stp>
        <stp>1</stp>
        <tr r="I1323" s="5"/>
      </tp>
      <tp>
        <v>15066523.02</v>
        <stp/>
        <stp>EM_S_QSTM07_IS</stp>
        <stp>4</stp>
        <stp>300074.SZ</stp>
        <stp>61</stp>
        <stp>6/30/2016</stp>
        <stp>1</stp>
        <tr r="D1336" s="5"/>
      </tp>
      <tp>
        <v>19241626.440000001</v>
        <stp/>
        <stp>EM_S_QSTM07_IS</stp>
        <stp>4</stp>
        <stp>300077.SZ</stp>
        <stp>61</stp>
        <stp>6/30/2015</stp>
        <stp>1</stp>
        <tr r="K1339" s="5"/>
      </tp>
      <tp>
        <v>45811964</v>
        <stp/>
        <stp>EM_S_QSTM07_IS</stp>
        <stp>4</stp>
        <stp>300064.SZ</stp>
        <stp>61</stp>
        <stp>6/30/2016</stp>
        <stp>1</stp>
        <tr r="D1326" s="5"/>
      </tp>
      <tp>
        <v>38916602.390000001</v>
        <stp/>
        <stp>EM_S_QSTM07_IS</stp>
        <stp>4</stp>
        <stp>300067.SZ</stp>
        <stp>61</stp>
        <stp>6/30/2015</stp>
        <stp>1</stp>
        <tr r="K1329" s="5"/>
      </tp>
      <tp>
        <v>20813178.32</v>
        <stp/>
        <stp>EM_S_QSTM07_IS</stp>
        <stp>4</stp>
        <stp>300071.SZ</stp>
        <stp>61</stp>
        <stp>3/31/2016</stp>
        <stp>1</stp>
        <tr r="I1333" s="5"/>
      </tp>
      <tp>
        <v>662138480.59000003</v>
        <stp/>
        <stp>EM_S_QSTM07_IS</stp>
        <stp>4</stp>
        <stp>000027.SZ</stp>
        <stp>61</stp>
        <stp>6/30/2015</stp>
        <stp>1</stp>
        <tr r="K26" s="5"/>
      </tp>
      <tp>
        <v>190474656.06</v>
        <stp/>
        <stp>EM_S_QSTM07_IS</stp>
        <stp>4</stp>
        <stp>000031.SZ</stp>
        <stp>61</stp>
        <stp>3/31/2016</stp>
        <stp>1</stp>
        <tr r="I30" s="5"/>
      </tp>
      <tp>
        <v>50062150.310000002</v>
        <stp/>
        <stp>EM_S_QSTM07_IS</stp>
        <stp>4</stp>
        <stp>300001.SZ</stp>
        <stp>61</stp>
        <stp>3/31/2016</stp>
        <stp>1</stp>
        <tr r="I1264" s="5"/>
      </tp>
      <tp>
        <v>51319582.049999997</v>
        <stp/>
        <stp>EM_S_QSTM07_IS</stp>
        <stp>4</stp>
        <stp>300014.SZ</stp>
        <stp>61</stp>
        <stp>6/30/2016</stp>
        <stp>1</stp>
        <tr r="D1277" s="5"/>
      </tp>
      <tp>
        <v>191256180.58000001</v>
        <stp/>
        <stp>EM_S_QSTM07_IS</stp>
        <stp>4</stp>
        <stp>300017.SZ</stp>
        <stp>61</stp>
        <stp>6/30/2015</stp>
        <stp>1</stp>
        <tr r="K1280" s="5"/>
      </tp>
      <tp>
        <v>151025002.21000001</v>
        <stp/>
        <stp>EM_S_QSTM07_IS</stp>
        <stp>4</stp>
        <stp>000021.SZ</stp>
        <stp>61</stp>
        <stp>3/31/2016</stp>
        <stp>1</stp>
        <tr r="I21" s="5"/>
      </tp>
      <tp>
        <v>257755686.68000001</v>
        <stp/>
        <stp>EM_S_QSTM07_IS</stp>
        <stp>4</stp>
        <stp>000034.SZ</stp>
        <stp>61</stp>
        <stp>6/30/2016</stp>
        <stp>1</stp>
        <tr r="D33" s="5"/>
      </tp>
      <tp>
        <v>-14097302</v>
        <stp/>
        <stp>EM_S_QSTM07_IS</stp>
        <stp>4</stp>
        <stp>000037.SZ</stp>
        <stp>61</stp>
        <stp>6/30/2015</stp>
        <stp>1</stp>
        <tr r="K36" s="5"/>
      </tp>
      <tp>
        <v>8458138.1300000008</v>
        <stp/>
        <stp>EM_S_QSTM07_IS</stp>
        <stp>4</stp>
        <stp>300004.SZ</stp>
        <stp>61</stp>
        <stp>6/30/2016</stp>
        <stp>1</stp>
        <tr r="D1267" s="5"/>
      </tp>
      <tp>
        <v>21244384.5</v>
        <stp/>
        <stp>EM_S_QSTM07_IS</stp>
        <stp>4</stp>
        <stp>300007.SZ</stp>
        <stp>61</stp>
        <stp>6/30/2015</stp>
        <stp>1</stp>
        <tr r="K1270" s="5"/>
      </tp>
      <tp>
        <v>-4087956.5</v>
        <stp/>
        <stp>EM_S_QSTM07_IS</stp>
        <stp>4</stp>
        <stp>300011.SZ</stp>
        <stp>61</stp>
        <stp>3/31/2016</stp>
        <stp>1</stp>
        <tr r="I1274" s="5"/>
      </tp>
      <tp>
        <v>5378205.2699999996</v>
        <stp/>
        <stp>EM_S_QSTM07_IS</stp>
        <stp>4</stp>
        <stp>000004.SZ</stp>
        <stp>61</stp>
        <stp>6/30/2016</stp>
        <stp>1</stp>
        <tr r="D6" s="5"/>
      </tp>
      <tp>
        <v>-2575792.5499999998</v>
        <stp/>
        <stp>EM_S_QSTM07_IS</stp>
        <stp>4</stp>
        <stp>000007.SZ</stp>
        <stp>61</stp>
        <stp>6/30/2015</stp>
        <stp>1</stp>
        <tr r="K9" s="5"/>
      </tp>
      <tp>
        <v>577026.01</v>
        <stp/>
        <stp>EM_S_QSTM07_IS</stp>
        <stp>4</stp>
        <stp>000011.SZ</stp>
        <stp>61</stp>
        <stp>3/31/2016</stp>
        <stp>1</stp>
        <tr r="I13" s="5"/>
      </tp>
      <tp>
        <v>12073467.77</v>
        <stp/>
        <stp>EM_S_QSTM07_IS</stp>
        <stp>4</stp>
        <stp>300021.SZ</stp>
        <stp>61</stp>
        <stp>3/31/2016</stp>
        <stp>1</stp>
        <tr r="I1284" s="5"/>
      </tp>
      <tp>
        <v>25531495.079999998</v>
        <stp/>
        <stp>EM_S_QSTM07_IS</stp>
        <stp>4</stp>
        <stp>300034.SZ</stp>
        <stp>61</stp>
        <stp>6/30/2016</stp>
        <stp>1</stp>
        <tr r="D1297" s="5"/>
      </tp>
      <tp>
        <v>28944532.460000001</v>
        <stp/>
        <stp>EM_S_QSTM07_IS</stp>
        <stp>4</stp>
        <stp>300037.SZ</stp>
        <stp>61</stp>
        <stp>6/30/2015</stp>
        <stp>1</stp>
        <tr r="K1300" s="5"/>
      </tp>
      <tp>
        <v>6086000000</v>
        <stp/>
        <stp>EM_S_QSTM07_IS</stp>
        <stp>4</stp>
        <stp>000001.SZ</stp>
        <stp>61</stp>
        <stp>3/31/2016</stp>
        <stp>1</stp>
        <tr r="E4" s="2"/>
        <tr r="I4" s="5"/>
      </tp>
      <tp>
        <v>-5599932.9100000001</v>
        <stp/>
        <stp>EM_S_QSTM07_IS</stp>
        <stp>4</stp>
        <stp>000014.SZ</stp>
        <stp>61</stp>
        <stp>6/30/2016</stp>
        <stp>1</stp>
        <tr r="D15" s="5"/>
      </tp>
      <tp>
        <v>143838.35</v>
        <stp/>
        <stp>EM_S_QSTM07_IS</stp>
        <stp>4</stp>
        <stp>000017.SZ</stp>
        <stp>61</stp>
        <stp>6/30/2015</stp>
        <stp>1</stp>
        <tr r="K17" s="5"/>
      </tp>
      <tp>
        <v>111592738.63</v>
        <stp/>
        <stp>EM_S_QSTM07_IS</stp>
        <stp>4</stp>
        <stp>300024.SZ</stp>
        <stp>61</stp>
        <stp>6/30/2016</stp>
        <stp>1</stp>
        <tr r="D1287" s="5"/>
      </tp>
      <tp>
        <v>259404939.24000001</v>
        <stp/>
        <stp>EM_S_QSTM07_IS</stp>
        <stp>4</stp>
        <stp>300027.SZ</stp>
        <stp>61</stp>
        <stp>6/30/2015</stp>
        <stp>1</stp>
        <tr r="K1290" s="5"/>
      </tp>
      <tp>
        <v>20745406.27</v>
        <stp/>
        <stp>EM_S_QSTM07_IS</stp>
        <stp>4</stp>
        <stp>300031.SZ</stp>
        <stp>61</stp>
        <stp>3/31/2016</stp>
        <stp>1</stp>
        <tr r="I1294" s="5"/>
      </tp>
      <tp>
        <v>2152307.5699999998</v>
        <stp/>
        <stp>EM_S_QSTM07_IS</stp>
        <stp>4</stp>
        <stp>300081.SZ</stp>
        <stp>61</stp>
        <stp>3/31/2016</stp>
        <stp>1</stp>
        <tr r="I1343" s="5"/>
      </tp>
      <tp>
        <v>11743192.119999999</v>
        <stp/>
        <stp>EM_S_QSTM07_IS</stp>
        <stp>4</stp>
        <stp>300094.SZ</stp>
        <stp>61</stp>
        <stp>6/30/2016</stp>
        <stp>1</stp>
        <tr r="D1356" s="5"/>
      </tp>
      <tp>
        <v>10178088.02</v>
        <stp/>
        <stp>EM_S_QSTM07_IS</stp>
        <stp>4</stp>
        <stp>300097.SZ</stp>
        <stp>61</stp>
        <stp>6/30/2015</stp>
        <stp>1</stp>
        <tr r="K1359" s="5"/>
      </tp>
      <tp>
        <v>10359010.68</v>
        <stp/>
        <stp>EM_S_QSTM07_IS</stp>
        <stp>4</stp>
        <stp>300084.SZ</stp>
        <stp>61</stp>
        <stp>6/30/2016</stp>
        <stp>1</stp>
        <tr r="D1346" s="5"/>
      </tp>
      <tp>
        <v>-5076873.51</v>
        <stp/>
        <stp>EM_S_QSTM07_IS</stp>
        <stp>4</stp>
        <stp>300087.SZ</stp>
        <stp>61</stp>
        <stp>6/30/2015</stp>
        <stp>1</stp>
        <tr r="K1349" s="5"/>
      </tp>
      <tp>
        <v>20234228.07</v>
        <stp/>
        <stp>EM_S_QSTM07_IS</stp>
        <stp>4</stp>
        <stp>300091.SZ</stp>
        <stp>61</stp>
        <stp>3/31/2016</stp>
        <stp>1</stp>
        <tr r="I1353" s="5"/>
      </tp>
      <tp>
        <v>1708235000</v>
        <stp/>
        <stp>EM_S_QSTM07_IS</stp>
        <stp>4</stp>
        <stp>600027.SH</stp>
        <stp>61</stp>
        <stp>6/30/2015</stp>
        <stp>1</stp>
        <tr r="K1800" s="5"/>
      </tp>
      <tp>
        <v>90163000</v>
        <stp/>
        <stp>EM_S_QSTM07_IS</stp>
        <stp>4</stp>
        <stp>600031.SH</stp>
        <stp>61</stp>
        <stp>3/31/2016</stp>
        <stp>1</stp>
        <tr r="I1804" s="5"/>
      </tp>
      <tp>
        <v>333391035.69</v>
        <stp/>
        <stp>EM_S_QSTM07_IS</stp>
        <stp>4</stp>
        <stp>600021.SH</stp>
        <stp>61</stp>
        <stp>3/31/2016</stp>
        <stp>1</stp>
        <tr r="I1796" s="5"/>
      </tp>
      <tp>
        <v>191626945.25</v>
        <stp/>
        <stp>EM_S_QSTM07_IS</stp>
        <stp>4</stp>
        <stp>600037.SH</stp>
        <stp>61</stp>
        <stp>6/30/2015</stp>
        <stp>1</stp>
        <tr r="K1808" s="5"/>
      </tp>
      <tp>
        <v>349234888.23000002</v>
        <stp/>
        <stp>EM_S_QSTM07_IS</stp>
        <stp>4</stp>
        <stp>600004.SH</stp>
        <stp>61</stp>
        <stp>6/30/2016</stp>
        <stp>1</stp>
        <tr r="D1781" s="5"/>
      </tp>
      <tp>
        <v>153093099</v>
        <stp/>
        <stp>EM_S_QSTM07_IS</stp>
        <stp>4</stp>
        <stp>600007.SH</stp>
        <stp>61</stp>
        <stp>6/30/2015</stp>
        <stp>1</stp>
        <tr r="K1784" s="5"/>
      </tp>
      <tp>
        <v>3947576869</v>
        <stp/>
        <stp>EM_S_QSTM07_IS</stp>
        <stp>4</stp>
        <stp>600011.SH</stp>
        <stp>61</stp>
        <stp>3/31/2016</stp>
        <stp>1</stp>
        <tr r="I1788" s="5"/>
      </tp>
      <tp>
        <v>96110707.640000001</v>
        <stp/>
        <stp>EM_S_QSTM07_IS</stp>
        <stp>4</stp>
        <stp>600017.SH</stp>
        <stp>61</stp>
        <stp>6/30/2015</stp>
        <stp>1</stp>
        <tr r="K1792" s="5"/>
      </tp>
      <tp>
        <v>492837013.61000001</v>
        <stp/>
        <stp>EM_S_QSTM07_IS</stp>
        <stp>4</stp>
        <stp>600064.SH</stp>
        <stp>61</stp>
        <stp>6/30/2016</stp>
        <stp>1</stp>
        <tr r="D1826" s="5"/>
      </tp>
      <tp>
        <v>243755811.44</v>
        <stp/>
        <stp>EM_S_QSTM07_IS</stp>
        <stp>4</stp>
        <stp>600067.SH</stp>
        <stp>61</stp>
        <stp>6/30/2015</stp>
        <stp>1</stp>
        <tr r="K1828" s="5"/>
      </tp>
      <tp>
        <v>-12980323.529999999</v>
        <stp/>
        <stp>EM_S_QSTM07_IS</stp>
        <stp>4</stp>
        <stp>600071.SH</stp>
        <stp>61</stp>
        <stp>3/31/2016</stp>
        <stp>1</stp>
        <tr r="I1832" s="5"/>
      </tp>
      <tp>
        <v>646539026.61000001</v>
        <stp/>
        <stp>EM_S_QSTM07_IS</stp>
        <stp>4</stp>
        <stp>600061.SH</stp>
        <stp>61</stp>
        <stp>3/31/2016</stp>
        <stp>1</stp>
        <tr r="I1823" s="5"/>
      </tp>
      <tp>
        <v>198791649.56</v>
        <stp/>
        <stp>EM_S_QSTM07_IS</stp>
        <stp>4</stp>
        <stp>600074.SH</stp>
        <stp>61</stp>
        <stp>6/30/2016</stp>
        <stp>1</stp>
        <tr r="D1835" s="5"/>
      </tp>
      <tp>
        <v>346480.52</v>
        <stp/>
        <stp>EM_S_QSTM07_IS</stp>
        <stp>4</stp>
        <stp>600077.SH</stp>
        <stp>61</stp>
        <stp>6/30/2015</stp>
        <stp>1</stp>
        <tr r="K1838" s="5"/>
      </tp>
      <tp>
        <v>4188237.19</v>
        <stp/>
        <stp>EM_S_QSTM07_IS</stp>
        <stp>4</stp>
        <stp>600051.SH</stp>
        <stp>61</stp>
        <stp>3/31/2016</stp>
        <stp>1</stp>
        <tr r="I1813" s="5"/>
      </tp>
      <tp>
        <v>117384847.37</v>
        <stp/>
        <stp>EM_S_QSTM07_IS</stp>
        <stp>4</stp>
        <stp>600054.SH</stp>
        <stp>61</stp>
        <stp>6/30/2016</stp>
        <stp>1</stp>
        <tr r="D1816" s="5"/>
      </tp>
      <tp>
        <v>105424624.68000001</v>
        <stp/>
        <stp>EM_S_QSTM07_IS</stp>
        <stp>4</stp>
        <stp>600057.SH</stp>
        <stp>61</stp>
        <stp>6/30/2015</stp>
        <stp>1</stp>
        <tr r="K1819" s="5"/>
      </tp>
      <tp>
        <v>-2257670.14</v>
        <stp/>
        <stp>EM_S_QSTM07_IS</stp>
        <stp>4</stp>
        <stp>600084.SH</stp>
        <stp>61</stp>
        <stp>6/30/2016</stp>
        <stp>1</stp>
        <tr r="D1845" s="5"/>
      </tp>
      <tp>
        <v>-19052691.800000001</v>
        <stp/>
        <stp>EM_S_QSTM07_IS</stp>
        <stp>4</stp>
        <stp>600091.SH</stp>
        <stp>61</stp>
        <stp>3/31/2016</stp>
        <stp>1</stp>
        <tr r="I1851" s="5"/>
      </tp>
      <tp>
        <v>31065385.879999999</v>
        <stp/>
        <stp>EM_S_QSTM07_IS</stp>
        <stp>4</stp>
        <stp>600081.SH</stp>
        <stp>61</stp>
        <stp>3/31/2016</stp>
        <stp>1</stp>
        <tr r="I1842" s="5"/>
      </tp>
      <tp>
        <v>203942160</v>
        <stp/>
        <stp>EM_S_QSTM07_IS</stp>
        <stp>4</stp>
        <stp>600094.SH</stp>
        <stp>61</stp>
        <stp>6/30/2016</stp>
        <stp>1</stp>
        <tr r="D1853" s="5"/>
      </tp>
      <tp>
        <v>59084778.289999999</v>
        <stp/>
        <stp>EM_S_QSTM07_IS</stp>
        <stp>4</stp>
        <stp>600097.SH</stp>
        <stp>61</stp>
        <stp>6/30/2015</stp>
        <stp>1</stp>
        <tr r="K1856" s="5"/>
      </tp>
      <tp>
        <v>624542.68999999994</v>
        <stp/>
        <stp>EM_S_QSTM07_IS</stp>
        <stp>4</stp>
        <stp>300141.SZ</stp>
        <stp>61</stp>
        <stp>3/31/2016</stp>
        <stp>1</stp>
        <tr r="I1403" s="5"/>
      </tp>
      <tp>
        <v>25390850.170000002</v>
        <stp/>
        <stp>EM_S_QSTM07_IS</stp>
        <stp>4</stp>
        <stp>300154.SZ</stp>
        <stp>61</stp>
        <stp>6/30/2016</stp>
        <stp>1</stp>
        <tr r="D1416" s="5"/>
      </tp>
      <tp>
        <v>63905897.039999999</v>
        <stp/>
        <stp>EM_S_QSTM07_IS</stp>
        <stp>4</stp>
        <stp>300157.SZ</stp>
        <stp>61</stp>
        <stp>6/30/2015</stp>
        <stp>1</stp>
        <tr r="K1419" s="5"/>
      </tp>
      <tp>
        <v>238086004.47999999</v>
        <stp/>
        <stp>EM_S_QSTM07_IS</stp>
        <stp>4</stp>
        <stp>300144.SZ</stp>
        <stp>61</stp>
        <stp>6/30/2016</stp>
        <stp>1</stp>
        <tr r="D1406" s="5"/>
      </tp>
      <tp>
        <v>54411091.770000003</v>
        <stp/>
        <stp>EM_S_QSTM07_IS</stp>
        <stp>4</stp>
        <stp>300147.SZ</stp>
        <stp>61</stp>
        <stp>6/30/2015</stp>
        <stp>1</stp>
        <tr r="K1409" s="5"/>
      </tp>
      <tp>
        <v>6675874.3499999996</v>
        <stp/>
        <stp>EM_S_QSTM07_IS</stp>
        <stp>4</stp>
        <stp>300151.SZ</stp>
        <stp>61</stp>
        <stp>3/31/2016</stp>
        <stp>1</stp>
        <tr r="I1413" s="5"/>
      </tp>
      <tp>
        <v>24143205.260000002</v>
        <stp/>
        <stp>EM_S_QSTM07_IS</stp>
        <stp>4</stp>
        <stp>000151.SZ</stp>
        <stp>61</stp>
        <stp>3/31/2016</stp>
        <stp>1</stp>
        <tr r="I68" s="5"/>
      </tp>
      <tp>
        <v>-21371589.760000002</v>
        <stp/>
        <stp>EM_S_QSTM07_IS</stp>
        <stp>4</stp>
        <stp>300161.SZ</stp>
        <stp>61</stp>
        <stp>3/31/2016</stp>
        <stp>1</stp>
        <tr r="I1423" s="5"/>
      </tp>
      <tp>
        <v>12607263.630000001</v>
        <stp/>
        <stp>EM_S_QSTM07_IS</stp>
        <stp>4</stp>
        <stp>300174.SZ</stp>
        <stp>61</stp>
        <stp>6/30/2016</stp>
        <stp>1</stp>
        <tr r="D1436" s="5"/>
      </tp>
      <tp>
        <v>9268375.25</v>
        <stp/>
        <stp>EM_S_QSTM07_IS</stp>
        <stp>4</stp>
        <stp>300177.SZ</stp>
        <stp>61</stp>
        <stp>6/30/2015</stp>
        <stp>1</stp>
        <tr r="K1439" s="5"/>
      </tp>
      <tp>
        <v>73522700.019999996</v>
        <stp/>
        <stp>EM_S_QSTM07_IS</stp>
        <stp>4</stp>
        <stp>000157.SZ</stp>
        <stp>61</stp>
        <stp>6/30/2015</stp>
        <stp>1</stp>
        <tr r="K72" s="5"/>
      </tp>
      <tp>
        <v>5259301.6399999997</v>
        <stp/>
        <stp>EM_S_QSTM07_IS</stp>
        <stp>4</stp>
        <stp>300164.SZ</stp>
        <stp>61</stp>
        <stp>6/30/2016</stp>
        <stp>1</stp>
        <tr r="D1426" s="5"/>
      </tp>
      <tp>
        <v>-2491829.4700000002</v>
        <stp/>
        <stp>EM_S_QSTM07_IS</stp>
        <stp>4</stp>
        <stp>300167.SZ</stp>
        <stp>61</stp>
        <stp>6/30/2015</stp>
        <stp>1</stp>
        <tr r="K1429" s="5"/>
      </tp>
      <tp>
        <v>86366653.109999999</v>
        <stp/>
        <stp>EM_S_QSTM07_IS</stp>
        <stp>4</stp>
        <stp>300171.SZ</stp>
        <stp>61</stp>
        <stp>3/31/2016</stp>
        <stp>1</stp>
        <tr r="I1433" s="5"/>
      </tp>
      <tp>
        <v>22042244</v>
        <stp/>
        <stp>EM_S_QSTM07_IS</stp>
        <stp>4</stp>
        <stp>300101.SZ</stp>
        <stp>61</stp>
        <stp>3/31/2016</stp>
        <stp>1</stp>
        <tr r="I1363" s="5"/>
      </tp>
      <tp>
        <v>48886323.950000003</v>
        <stp/>
        <stp>EM_S_QSTM07_IS</stp>
        <stp>4</stp>
        <stp>300114.SZ</stp>
        <stp>61</stp>
        <stp>6/30/2016</stp>
        <stp>1</stp>
        <tr r="D1376" s="5"/>
      </tp>
      <tp>
        <v>24488000.5</v>
        <stp/>
        <stp>EM_S_QSTM07_IS</stp>
        <stp>4</stp>
        <stp>300117.SZ</stp>
        <stp>61</stp>
        <stp>6/30/2015</stp>
        <stp>1</stp>
        <tr r="K1379" s="5"/>
      </tp>
      <tp>
        <v>169644646.18000001</v>
        <stp/>
        <stp>EM_S_QSTM07_IS</stp>
        <stp>4</stp>
        <stp>300104.SZ</stp>
        <stp>61</stp>
        <stp>6/30/2016</stp>
        <stp>1</stp>
        <tr r="D1366" s="5"/>
      </tp>
      <tp>
        <v>4825462.0199999996</v>
        <stp/>
        <stp>EM_S_QSTM07_IS</stp>
        <stp>4</stp>
        <stp>300107.SZ</stp>
        <stp>61</stp>
        <stp>6/30/2015</stp>
        <stp>1</stp>
        <tr r="K1369" s="5"/>
      </tp>
      <tp>
        <v>22459169.420000002</v>
        <stp/>
        <stp>EM_S_QSTM07_IS</stp>
        <stp>4</stp>
        <stp>300111.SZ</stp>
        <stp>61</stp>
        <stp>3/31/2016</stp>
        <stp>1</stp>
        <tr r="I1373" s="5"/>
      </tp>
      <tp>
        <v>16187404.550000001</v>
        <stp/>
        <stp>EM_S_QSTM07_IS</stp>
        <stp>4</stp>
        <stp>300121.SZ</stp>
        <stp>61</stp>
        <stp>3/31/2016</stp>
        <stp>1</stp>
        <tr r="I1383" s="5"/>
      </tp>
      <tp>
        <v>24284627.27</v>
        <stp/>
        <stp>EM_S_QSTM07_IS</stp>
        <stp>4</stp>
        <stp>300134.SZ</stp>
        <stp>61</stp>
        <stp>6/30/2016</stp>
        <stp>1</stp>
        <tr r="D1396" s="5"/>
      </tp>
      <tp>
        <v>29148986.559999999</v>
        <stp/>
        <stp>EM_S_QSTM07_IS</stp>
        <stp>4</stp>
        <stp>300137.SZ</stp>
        <stp>61</stp>
        <stp>6/30/2015</stp>
        <stp>1</stp>
        <tr r="K1399" s="5"/>
      </tp>
      <tp>
        <v>249059621.19</v>
        <stp/>
        <stp>EM_S_QSTM07_IS</stp>
        <stp>4</stp>
        <stp>300124.SZ</stp>
        <stp>61</stp>
        <stp>6/30/2016</stp>
        <stp>1</stp>
        <tr r="D1386" s="5"/>
      </tp>
      <tp>
        <v>18648174.699999999</v>
        <stp/>
        <stp>EM_S_QSTM07_IS</stp>
        <stp>4</stp>
        <stp>300127.SZ</stp>
        <stp>61</stp>
        <stp>6/30/2015</stp>
        <stp>1</stp>
        <tr r="K1389" s="5"/>
      </tp>
      <tp>
        <v>68958787.629999995</v>
        <stp/>
        <stp>EM_S_QSTM07_IS</stp>
        <stp>4</stp>
        <stp>300131.SZ</stp>
        <stp>61</stp>
        <stp>3/31/2016</stp>
        <stp>1</stp>
        <tr r="I1393" s="5"/>
      </tp>
      <tp>
        <v>23189153.52</v>
        <stp/>
        <stp>EM_S_QSTM07_IS</stp>
        <stp>4</stp>
        <stp>300181.SZ</stp>
        <stp>61</stp>
        <stp>3/31/2016</stp>
        <stp>1</stp>
        <tr r="I1443" s="5"/>
      </tp>
      <tp>
        <v>53262959.369999997</v>
        <stp/>
        <stp>EM_S_QSTM07_IS</stp>
        <stp>4</stp>
        <stp>300194.SZ</stp>
        <stp>61</stp>
        <stp>6/30/2016</stp>
        <stp>1</stp>
        <tr r="D1455" s="5"/>
      </tp>
      <tp>
        <v>123255985.19</v>
        <stp/>
        <stp>EM_S_QSTM07_IS</stp>
        <stp>4</stp>
        <stp>300197.SZ</stp>
        <stp>61</stp>
        <stp>6/30/2015</stp>
        <stp>1</stp>
        <tr r="K1458" s="5"/>
      </tp>
      <tp>
        <v>14416930.15</v>
        <stp/>
        <stp>EM_S_QSTM07_IS</stp>
        <stp>4</stp>
        <stp>300184.SZ</stp>
        <stp>61</stp>
        <stp>6/30/2016</stp>
        <stp>1</stp>
        <tr r="D1446" s="5"/>
      </tp>
      <tp>
        <v>25132876.609999999</v>
        <stp/>
        <stp>EM_S_QSTM07_IS</stp>
        <stp>4</stp>
        <stp>300187.SZ</stp>
        <stp>61</stp>
        <stp>6/30/2015</stp>
        <stp>1</stp>
        <tr r="K1448" s="5"/>
      </tp>
      <tp>
        <v>4845155.21</v>
        <stp/>
        <stp>EM_S_QSTM07_IS</stp>
        <stp>4</stp>
        <stp>300191.SZ</stp>
        <stp>61</stp>
        <stp>3/31/2016</stp>
        <stp>1</stp>
        <tr r="I1452" s="5"/>
      </tp>
      <tp>
        <v>-87809599.810000002</v>
        <stp/>
        <stp>EM_S_QSTM07_IS</stp>
        <stp>4</stp>
        <stp>600127.SH</stp>
        <stp>61</stp>
        <stp>6/30/2015</stp>
        <stp>1</stp>
        <tr r="K1884" s="5"/>
      </tp>
      <tp>
        <v>43739869.649999999</v>
        <stp/>
        <stp>EM_S_QSTM07_IS</stp>
        <stp>4</stp>
        <stp>600131.SH</stp>
        <stp>61</stp>
        <stp>3/31/2016</stp>
        <stp>1</stp>
        <tr r="I1888" s="5"/>
      </tp>
      <tp>
        <v>-120994119.59</v>
        <stp/>
        <stp>EM_S_QSTM07_IS</stp>
        <stp>4</stp>
        <stp>600121.SH</stp>
        <stp>61</stp>
        <stp>3/31/2016</stp>
        <stp>1</stp>
        <tr r="I1879" s="5"/>
      </tp>
      <tp>
        <v>634868.30000000005</v>
        <stp/>
        <stp>EM_S_QSTM07_IS</stp>
        <stp>4</stp>
        <stp>600137.SH</stp>
        <stp>61</stp>
        <stp>6/30/2015</stp>
        <stp>1</stp>
        <tr r="K1893" s="5"/>
      </tp>
      <tp>
        <v>7123844443.6700001</v>
        <stp/>
        <stp>EM_S_QSTM07_IS</stp>
        <stp>4</stp>
        <stp>600104.SH</stp>
        <stp>61</stp>
        <stp>6/30/2016</stp>
        <stp>1</stp>
        <tr r="D1862" s="5"/>
      </tp>
      <tp>
        <v>6597306.8700000001</v>
        <stp/>
        <stp>EM_S_QSTM07_IS</stp>
        <stp>4</stp>
        <stp>600107.SH</stp>
        <stp>61</stp>
        <stp>6/30/2015</stp>
        <stp>1</stp>
        <tr r="K1865" s="5"/>
      </tp>
      <tp>
        <v>6655967.5800000001</v>
        <stp/>
        <stp>EM_S_QSTM07_IS</stp>
        <stp>4</stp>
        <stp>600111.SH</stp>
        <stp>61</stp>
        <stp>3/31/2016</stp>
        <stp>1</stp>
        <tr r="I1869" s="5"/>
      </tp>
      <tp>
        <v>30675875.739999998</v>
        <stp/>
        <stp>EM_S_QSTM07_IS</stp>
        <stp>4</stp>
        <stp>600101.SH</stp>
        <stp>61</stp>
        <stp>3/31/2016</stp>
        <stp>1</stp>
        <tr r="I1860" s="5"/>
      </tp>
      <tp>
        <v>43094164.920000002</v>
        <stp/>
        <stp>EM_S_QSTM07_IS</stp>
        <stp>4</stp>
        <stp>600114.SH</stp>
        <stp>61</stp>
        <stp>6/30/2016</stp>
        <stp>1</stp>
        <tr r="D1872" s="5"/>
      </tp>
      <tp>
        <v>-156879250.43000001</v>
        <stp/>
        <stp>EM_S_QSTM07_IS</stp>
        <stp>4</stp>
        <stp>600117.SH</stp>
        <stp>61</stp>
        <stp>6/30/2015</stp>
        <stp>1</stp>
        <tr r="K1875" s="5"/>
      </tp>
      <tp>
        <v>5065284.2299999902</v>
        <stp/>
        <stp>EM_S_QSTM07_IS</stp>
        <stp>4</stp>
        <stp>600167.SH</stp>
        <stp>61</stp>
        <stp>6/30/2015</stp>
        <stp>1</stp>
        <tr r="K1917" s="5"/>
      </tp>
      <tp>
        <v>10681393.02</v>
        <stp/>
        <stp>EM_S_QSTM07_IS</stp>
        <stp>4</stp>
        <stp>600171.SH</stp>
        <stp>61</stp>
        <stp>3/31/2016</stp>
        <stp>1</stp>
        <tr r="I1921" s="5"/>
      </tp>
      <tp>
        <v>-676046.48</v>
        <stp/>
        <stp>EM_S_QSTM07_IS</stp>
        <stp>4</stp>
        <stp>600161.SH</stp>
        <stp>61</stp>
        <stp>3/31/2016</stp>
        <stp>1</stp>
        <tr r="I1912" s="5"/>
      </tp>
      <tp>
        <v>1514433559.1400001</v>
        <stp/>
        <stp>EM_S_QSTM07_IS</stp>
        <stp>4</stp>
        <stp>600177.SH</stp>
        <stp>61</stp>
        <stp>6/30/2015</stp>
        <stp>1</stp>
        <tr r="K1926" s="5"/>
      </tp>
      <tp>
        <v>46348316.259999998</v>
        <stp/>
        <stp>EM_S_QSTM07_IS</stp>
        <stp>4</stp>
        <stp>600151.SH</stp>
        <stp>61</stp>
        <stp>3/31/2016</stp>
        <stp>1</stp>
        <tr r="I1903" s="5"/>
      </tp>
      <tp>
        <v>15079372.51</v>
        <stp/>
        <stp>EM_S_QSTM07_IS</stp>
        <stp>4</stp>
        <stp>600141.SH</stp>
        <stp>61</stp>
        <stp>3/31/2016</stp>
        <stp>1</stp>
        <tr r="I1896" s="5"/>
      </tp>
      <tp>
        <v>402888436.44</v>
        <stp/>
        <stp>EM_S_QSTM07_IS</stp>
        <stp>4</stp>
        <stp>600157.SH</stp>
        <stp>61</stp>
        <stp>6/30/2015</stp>
        <stp>1</stp>
        <tr r="K1908" s="5"/>
      </tp>
      <tp>
        <v>6807420.5899999999</v>
        <stp/>
        <stp>EM_S_QSTM07_IS</stp>
        <stp>4</stp>
        <stp>600184.SH</stp>
        <stp>61</stp>
        <stp>6/30/2016</stp>
        <stp>1</stp>
        <tr r="D1932" s="5"/>
      </tp>
      <tp>
        <v>-2547431.91</v>
        <stp/>
        <stp>EM_S_QSTM07_IS</stp>
        <stp>4</stp>
        <stp>600187.SH</stp>
        <stp>61</stp>
        <stp>6/30/2015</stp>
        <stp>1</stp>
        <tr r="K1935" s="5"/>
      </tp>
      <tp>
        <v>2012203.97</v>
        <stp/>
        <stp>EM_S_QSTM07_IS</stp>
        <stp>4</stp>
        <stp>600191.SH</stp>
        <stp>61</stp>
        <stp>3/31/2016</stp>
        <stp>1</stp>
        <tr r="I1939" s="5"/>
      </tp>
      <tp>
        <v>60082903.939999998</v>
        <stp/>
        <stp>EM_S_QSTM07_IS</stp>
        <stp>4</stp>
        <stp>600197.SH</stp>
        <stp>61</stp>
        <stp>6/30/2015</stp>
        <stp>1</stp>
        <tr r="K1944" s="5"/>
      </tp>
      <tp>
        <v>34378406.469999999</v>
        <stp/>
        <stp>EM_S_QSTM07_IS</stp>
        <stp>4</stp>
        <stp>000861.SZ</stp>
        <stp>61</stp>
        <stp>3/31/2016</stp>
        <stp>1</stp>
        <tr r="I365" s="5"/>
      </tp>
      <tp>
        <v>-18414228.949999999</v>
        <stp/>
        <stp>EM_S_QSTM07_IS</stp>
        <stp>4</stp>
        <stp>000877.SZ</stp>
        <stp>61</stp>
        <stp>6/30/2015</stp>
        <stp>1</stp>
        <tr r="K372" s="5"/>
      </tp>
      <tp>
        <v>-14980777.77</v>
        <stp/>
        <stp>EM_S_QSTM07_IS</stp>
        <stp>4</stp>
        <stp>000851.SZ</stp>
        <stp>61</stp>
        <stp>3/31/2016</stp>
        <stp>1</stp>
        <tr r="I359" s="5"/>
      </tp>
      <tp>
        <v>-15474025.66</v>
        <stp/>
        <stp>EM_S_QSTM07_IS</stp>
        <stp>4</stp>
        <stp>000831.SZ</stp>
        <stp>61</stp>
        <stp>3/31/2016</stp>
        <stp>1</stp>
        <tr r="I350" s="5"/>
      </tp>
      <tp>
        <v>927667.16</v>
        <stp/>
        <stp>EM_S_QSTM07_IS</stp>
        <stp>4</stp>
        <stp>000821.SZ</stp>
        <stp>61</stp>
        <stp>3/31/2016</stp>
        <stp>1</stp>
        <tr r="I342" s="5"/>
      </tp>
      <tp>
        <v>-37442947.079999998</v>
        <stp/>
        <stp>EM_S_QSTM07_IS</stp>
        <stp>4</stp>
        <stp>000837.SZ</stp>
        <stp>61</stp>
        <stp>6/30/2015</stp>
        <stp>1</stp>
        <tr r="K354" s="5"/>
      </tp>
      <tp>
        <v>3003247.9300000099</v>
        <stp/>
        <stp>EM_S_QSTM07_IS</stp>
        <stp>4</stp>
        <stp>000807.SZ</stp>
        <stp>61</stp>
        <stp>6/30/2015</stp>
        <stp>1</stp>
        <tr r="K331" s="5"/>
      </tp>
      <tp>
        <v>4031922.77</v>
        <stp/>
        <stp>EM_S_QSTM07_IS</stp>
        <stp>4</stp>
        <stp>000811.SZ</stp>
        <stp>61</stp>
        <stp>3/31/2016</stp>
        <stp>1</stp>
        <tr r="I334" s="5"/>
      </tp>
      <tp>
        <v>15622185.119999999</v>
        <stp/>
        <stp>EM_S_QSTM07_IS</stp>
        <stp>4</stp>
        <stp>000801.SZ</stp>
        <stp>61</stp>
        <stp>3/31/2016</stp>
        <stp>1</stp>
        <tr r="I327" s="5"/>
      </tp>
      <tp>
        <v>208065641.11000001</v>
        <stp/>
        <stp>EM_S_QSTM07_IS</stp>
        <stp>4</stp>
        <stp>000887.SZ</stp>
        <stp>61</stp>
        <stp>6/30/2015</stp>
        <stp>1</stp>
        <tr r="K380" s="5"/>
      </tp>
      <tp>
        <v>99229.03</v>
        <stp/>
        <stp>EM_S_QSTM07_IS</stp>
        <stp>4</stp>
        <stp>000881.SZ</stp>
        <stp>61</stp>
        <stp>3/31/2016</stp>
        <stp>1</stp>
        <tr r="I375" s="5"/>
      </tp>
      <tp>
        <v>-38096013.969999999</v>
        <stp/>
        <stp>EM_S_QSTM07_IS</stp>
        <stp>4</stp>
        <stp>000897.SZ</stp>
        <stp>61</stp>
        <stp>6/30/2015</stp>
        <stp>1</stp>
        <tr r="K387" s="5"/>
      </tp>
      <tp>
        <v>47179217.829999998</v>
        <stp/>
        <stp>EM_S_QSTM07_IS</stp>
        <stp>4</stp>
        <stp>600824.SH</stp>
        <stp>61</stp>
        <stp>6/30/2016</stp>
        <stp>1</stp>
        <tr r="D2477" s="5"/>
      </tp>
      <tp>
        <v>331652243.69999999</v>
        <stp/>
        <stp>EM_S_QSTM07_IS</stp>
        <stp>4</stp>
        <stp>600827.SH</stp>
        <stp>61</stp>
        <stp>6/30/2015</stp>
        <stp>1</stp>
        <tr r="K2480" s="5"/>
      </tp>
      <tp>
        <v>49994005.740000002</v>
        <stp/>
        <stp>EM_S_QSTM07_IS</stp>
        <stp>4</stp>
        <stp>600831.SH</stp>
        <stp>61</stp>
        <stp>3/31/2016</stp>
        <stp>1</stp>
        <tr r="I2484" s="5"/>
      </tp>
      <tp>
        <v>1987020.95</v>
        <stp/>
        <stp>EM_S_QSTM07_IS</stp>
        <stp>4</stp>
        <stp>600821.SH</stp>
        <stp>61</stp>
        <stp>3/31/2016</stp>
        <stp>1</stp>
        <tr r="I2474" s="5"/>
      </tp>
      <tp>
        <v>16434168.84</v>
        <stp/>
        <stp>EM_S_QSTM07_IS</stp>
        <stp>4</stp>
        <stp>600834.SH</stp>
        <stp>61</stp>
        <stp>6/30/2016</stp>
        <stp>1</stp>
        <tr r="D2486" s="5"/>
      </tp>
      <tp>
        <v>6053055403.1599998</v>
        <stp/>
        <stp>EM_S_QSTM07_IS</stp>
        <stp>4</stp>
        <stp>600837.SH</stp>
        <stp>61</stp>
        <stp>6/30/2015</stp>
        <stp>1</stp>
        <tr r="K2489" s="5"/>
      </tp>
      <tp>
        <v>218350455.86000001</v>
        <stp/>
        <stp>EM_S_QSTM07_IS</stp>
        <stp>4</stp>
        <stp>600804.SH</stp>
        <stp>61</stp>
        <stp>6/30/2016</stp>
        <stp>1</stp>
        <tr r="D2458" s="5"/>
      </tp>
      <tp>
        <v>51354985.920000002</v>
        <stp/>
        <stp>EM_S_QSTM07_IS</stp>
        <stp>4</stp>
        <stp>600807.SH</stp>
        <stp>61</stp>
        <stp>6/30/2015</stp>
        <stp>1</stp>
        <tr r="K2461" s="5"/>
      </tp>
      <tp>
        <v>232178527.22</v>
        <stp/>
        <stp>EM_S_QSTM07_IS</stp>
        <stp>4</stp>
        <stp>600811.SH</stp>
        <stp>61</stp>
        <stp>3/31/2016</stp>
        <stp>1</stp>
        <tr r="I2465" s="5"/>
      </tp>
      <tp>
        <v>-136403349</v>
        <stp/>
        <stp>EM_S_QSTM07_IS</stp>
        <stp>4</stp>
        <stp>600801.SH</stp>
        <stp>61</stp>
        <stp>3/31/2016</stp>
        <stp>1</stp>
        <tr r="I2455" s="5"/>
      </tp>
      <tp>
        <v>49978593.659999996</v>
        <stp/>
        <stp>EM_S_QSTM07_IS</stp>
        <stp>4</stp>
        <stp>600814.SH</stp>
        <stp>61</stp>
        <stp>6/30/2016</stp>
        <stp>1</stp>
        <tr r="D2467" s="5"/>
      </tp>
      <tp>
        <v>557791.05000000005</v>
        <stp/>
        <stp>EM_S_QSTM07_IS</stp>
        <stp>4</stp>
        <stp>600817.SH</stp>
        <stp>61</stp>
        <stp>6/30/2015</stp>
        <stp>1</stp>
        <tr r="K2470" s="5"/>
      </tp>
      <tp>
        <v>44989660.140000001</v>
        <stp/>
        <stp>EM_S_QSTM07_IS</stp>
        <stp>4</stp>
        <stp>600864.SH</stp>
        <stp>61</stp>
        <stp>6/30/2016</stp>
        <stp>1</stp>
        <tr r="D2512" s="5"/>
      </tp>
      <tp>
        <v>140530206.65000001</v>
        <stp/>
        <stp>EM_S_QSTM07_IS</stp>
        <stp>4</stp>
        <stp>600867.SH</stp>
        <stp>61</stp>
        <stp>6/30/2015</stp>
        <stp>1</stp>
        <tr r="K2515" s="5"/>
      </tp>
      <tp>
        <v>-1685210000</v>
        <stp/>
        <stp>EM_S_QSTM07_IS</stp>
        <stp>4</stp>
        <stp>600871.SH</stp>
        <stp>61</stp>
        <stp>3/31/2016</stp>
        <stp>1</stp>
        <tr r="I2519" s="5"/>
      </tp>
      <tp>
        <v>28332101.59</v>
        <stp/>
        <stp>EM_S_QSTM07_IS</stp>
        <stp>4</stp>
        <stp>600861.SH</stp>
        <stp>61</stp>
        <stp>3/31/2016</stp>
        <stp>1</stp>
        <tr r="I2509" s="5"/>
      </tp>
      <tp>
        <v>140741000</v>
        <stp/>
        <stp>EM_S_QSTM07_IS</stp>
        <stp>4</stp>
        <stp>600874.SH</stp>
        <stp>61</stp>
        <stp>6/30/2016</stp>
        <stp>1</stp>
        <tr r="D2522" s="5"/>
      </tp>
      <tp>
        <v>-48144783.219999999</v>
        <stp/>
        <stp>EM_S_QSTM07_IS</stp>
        <stp>4</stp>
        <stp>600877.SH</stp>
        <stp>61</stp>
        <stp>6/30/2015</stp>
        <stp>1</stp>
        <tr r="K2525" s="5"/>
      </tp>
      <tp>
        <v>-34929921.460000001</v>
        <stp/>
        <stp>EM_S_QSTM07_IS</stp>
        <stp>4</stp>
        <stp>600844.SH</stp>
        <stp>61</stp>
        <stp>6/30/2016</stp>
        <stp>1</stp>
        <tr r="D2494" s="5"/>
      </tp>
      <tp>
        <v>1548393.11</v>
        <stp/>
        <stp>EM_S_QSTM07_IS</stp>
        <stp>4</stp>
        <stp>600847.SH</stp>
        <stp>61</stp>
        <stp>6/30/2015</stp>
        <stp>1</stp>
        <tr r="K2497" s="5"/>
      </tp>
      <tp>
        <v>9473465.9299999997</v>
        <stp/>
        <stp>EM_S_QSTM07_IS</stp>
        <stp>4</stp>
        <stp>600851.SH</stp>
        <stp>61</stp>
        <stp>3/31/2016</stp>
        <stp>1</stp>
        <tr r="I2500" s="5"/>
      </tp>
      <tp>
        <v>25371698.170000002</v>
        <stp/>
        <stp>EM_S_QSTM07_IS</stp>
        <stp>4</stp>
        <stp>600841.SH</stp>
        <stp>61</stp>
        <stp>3/31/2016</stp>
        <stp>1</stp>
        <tr r="I2492" s="5"/>
      </tp>
      <tp>
        <v>-9822495.8399999999</v>
        <stp/>
        <stp>EM_S_QSTM07_IS</stp>
        <stp>4</stp>
        <stp>600854.SH</stp>
        <stp>61</stp>
        <stp>6/30/2016</stp>
        <stp>1</stp>
        <tr r="D2502" s="5"/>
      </tp>
      <tp>
        <v>20997628.75</v>
        <stp/>
        <stp>EM_S_QSTM07_IS</stp>
        <stp>4</stp>
        <stp>600857.SH</stp>
        <stp>61</stp>
        <stp>6/30/2015</stp>
        <stp>1</stp>
        <tr r="K2505" s="5"/>
      </tp>
      <tp>
        <v>168026126.80000001</v>
        <stp/>
        <stp>EM_S_QSTM07_IS</stp>
        <stp>4</stp>
        <stp>600884.SH</stp>
        <stp>61</stp>
        <stp>6/30/2016</stp>
        <stp>1</stp>
        <tr r="D2531" s="5"/>
      </tp>
      <tp>
        <v>1359410495.98</v>
        <stp/>
        <stp>EM_S_QSTM07_IS</stp>
        <stp>4</stp>
        <stp>600887.SH</stp>
        <stp>61</stp>
        <stp>6/30/2015</stp>
        <stp>1</stp>
        <tr r="K2534" s="5"/>
      </tp>
      <tp>
        <v>97811875.090000004</v>
        <stp/>
        <stp>EM_S_QSTM07_IS</stp>
        <stp>4</stp>
        <stp>600891.SH</stp>
        <stp>61</stp>
        <stp>3/31/2016</stp>
        <stp>1</stp>
        <tr r="I2538" s="5"/>
      </tp>
      <tp>
        <v>-160128908.71000001</v>
        <stp/>
        <stp>EM_S_QSTM07_IS</stp>
        <stp>4</stp>
        <stp>600881.SH</stp>
        <stp>61</stp>
        <stp>3/31/2016</stp>
        <stp>1</stp>
        <tr r="I2528" s="5"/>
      </tp>
      <tp>
        <v>219955861.34</v>
        <stp/>
        <stp>EM_S_QSTM07_IS</stp>
        <stp>4</stp>
        <stp>600894.SH</stp>
        <stp>61</stp>
        <stp>6/30/2016</stp>
        <stp>1</stp>
        <tr r="D2541" s="5"/>
      </tp>
      <tp>
        <v>109074497.73999999</v>
        <stp/>
        <stp>EM_S_QSTM07_IS</stp>
        <stp>4</stp>
        <stp>600897.SH</stp>
        <stp>61</stp>
        <stp>6/30/2015</stp>
        <stp>1</stp>
        <tr r="K2544" s="5"/>
      </tp>
      <tp>
        <v>27399185.16</v>
        <stp/>
        <stp>EM_S_QSTM07_IS</stp>
        <stp>4</stp>
        <stp>000967.SZ</stp>
        <stp>61</stp>
        <stp>6/30/2015</stp>
        <stp>1</stp>
        <tr r="K441" s="5"/>
      </tp>
      <tp>
        <v>35069228.909999996</v>
        <stp/>
        <stp>EM_S_QSTM07_IS</stp>
        <stp>4</stp>
        <stp>000971.SZ</stp>
        <stp>61</stp>
        <stp>3/31/2016</stp>
        <stp>1</stp>
        <tr r="I445" s="5"/>
      </tp>
      <tp>
        <v>148841462.18000001</v>
        <stp/>
        <stp>EM_S_QSTM07_IS</stp>
        <stp>4</stp>
        <stp>000961.SZ</stp>
        <stp>61</stp>
        <stp>3/31/2016</stp>
        <stp>1</stp>
        <tr r="I436" s="5"/>
      </tp>
      <tp>
        <v>170850146.50999999</v>
        <stp/>
        <stp>EM_S_QSTM07_IS</stp>
        <stp>4</stp>
        <stp>000977.SZ</stp>
        <stp>61</stp>
        <stp>6/30/2015</stp>
        <stp>1</stp>
        <tr r="K450" s="5"/>
      </tp>
      <tp>
        <v>35644519.68</v>
        <stp/>
        <stp>EM_S_QSTM07_IS</stp>
        <stp>4</stp>
        <stp>000951.SZ</stp>
        <stp>61</stp>
        <stp>3/31/2016</stp>
        <stp>1</stp>
        <tr r="I428" s="5"/>
      </tp>
      <tp>
        <v>39539666.280000001</v>
        <stp/>
        <stp>EM_S_QSTM07_IS</stp>
        <stp>4</stp>
        <stp>000957.SZ</stp>
        <stp>61</stp>
        <stp>6/30/2015</stp>
        <stp>1</stp>
        <tr r="K432" s="5"/>
      </tp>
      <tp>
        <v>-280209548.68000001</v>
        <stp/>
        <stp>EM_S_QSTM07_IS</stp>
        <stp>4</stp>
        <stp>000927.SZ</stp>
        <stp>61</stp>
        <stp>6/30/2015</stp>
        <stp>1</stp>
        <tr r="K413" s="5"/>
      </tp>
      <tp>
        <v>-15902072.949999999</v>
        <stp/>
        <stp>EM_S_QSTM07_IS</stp>
        <stp>4</stp>
        <stp>000931.SZ</stp>
        <stp>61</stp>
        <stp>3/31/2016</stp>
        <stp>1</stp>
        <tr r="I417" s="5"/>
      </tp>
      <tp>
        <v>146360992.25</v>
        <stp/>
        <stp>EM_S_QSTM07_IS</stp>
        <stp>4</stp>
        <stp>000921.SZ</stp>
        <stp>61</stp>
        <stp>3/31/2016</stp>
        <stp>1</stp>
        <tr r="I408" s="5"/>
      </tp>
      <tp>
        <v>1375341.31</v>
        <stp/>
        <stp>EM_S_QSTM07_IS</stp>
        <stp>4</stp>
        <stp>000937.SZ</stp>
        <stp>61</stp>
        <stp>6/30/2015</stp>
        <stp>1</stp>
        <tr r="K422" s="5"/>
      </tp>
      <tp>
        <v>-114292185.26000001</v>
        <stp/>
        <stp>EM_S_QSTM07_IS</stp>
        <stp>4</stp>
        <stp>000911.SZ</stp>
        <stp>61</stp>
        <stp>3/31/2016</stp>
        <stp>1</stp>
        <tr r="I399" s="5"/>
      </tp>
      <tp>
        <v>7912026.2999999998</v>
        <stp/>
        <stp>EM_S_QSTM07_IS</stp>
        <stp>4</stp>
        <stp>000901.SZ</stp>
        <stp>61</stp>
        <stp>3/31/2016</stp>
        <stp>1</stp>
        <tr r="I391" s="5"/>
      </tp>
      <tp>
        <v>23159162.989999998</v>
        <stp/>
        <stp>EM_S_QSTM07_IS</stp>
        <stp>4</stp>
        <stp>000917.SZ</stp>
        <stp>61</stp>
        <stp>6/30/2015</stp>
        <stp>1</stp>
        <tr r="K404" s="5"/>
      </tp>
      <tp>
        <v>46545270.630000003</v>
        <stp/>
        <stp>EM_S_QSTM07_IS</stp>
        <stp>4</stp>
        <stp>000987.SZ</stp>
        <stp>61</stp>
        <stp>6/30/2015</stp>
        <stp>1</stp>
        <tr r="K458" s="5"/>
      </tp>
      <tp>
        <v>49423044.93</v>
        <stp/>
        <stp>EM_S_QSTM07_IS</stp>
        <stp>4</stp>
        <stp>000981.SZ</stp>
        <stp>61</stp>
        <stp>3/31/2016</stp>
        <stp>1</stp>
        <tr r="I454" s="5"/>
      </tp>
      <tp>
        <v>144044777.78</v>
        <stp/>
        <stp>EM_S_QSTM07_IS</stp>
        <stp>4</stp>
        <stp>000997.SZ</stp>
        <stp>61</stp>
        <stp>6/30/2015</stp>
        <stp>1</stp>
        <tr r="K465" s="5"/>
      </tp>
      <tp>
        <v>125579043.31</v>
        <stp/>
        <stp>EM_S_QSTM07_IS</stp>
        <stp>4</stp>
        <stp>600917.SH</stp>
        <stp>61</stp>
        <stp>6/30/2015</stp>
        <stp>1</stp>
        <tr r="K2547" s="5"/>
      </tp>
      <tp>
        <v>-6686230.3200000003</v>
        <stp/>
        <stp>EM_S_QSTM07_IS</stp>
        <stp>4</stp>
        <stp>600967.SH</stp>
        <stp>61</stp>
        <stp>6/30/2015</stp>
        <stp>1</stp>
        <tr r="K2556" s="5"/>
      </tp>
      <tp>
        <v>4800886.03</v>
        <stp/>
        <stp>EM_S_QSTM07_IS</stp>
        <stp>4</stp>
        <stp>600971.SH</stp>
        <stp>61</stp>
        <stp>3/31/2016</stp>
        <stp>1</stp>
        <tr r="I2559" s="5"/>
      </tp>
      <tp>
        <v>5358380.83</v>
        <stp/>
        <stp>EM_S_QSTM07_IS</stp>
        <stp>4</stp>
        <stp>600961.SH</stp>
        <stp>61</stp>
        <stp>3/31/2016</stp>
        <stp>1</stp>
        <tr r="I2551" s="5"/>
      </tp>
      <tp>
        <v>53687130.299999997</v>
        <stp/>
        <stp>EM_S_QSTM07_IS</stp>
        <stp>4</stp>
        <stp>600984.SH</stp>
        <stp>61</stp>
        <stp>6/30/2016</stp>
        <stp>1</stp>
        <tr r="D2569" s="5"/>
      </tp>
      <tp>
        <v>135202758.28</v>
        <stp/>
        <stp>EM_S_QSTM07_IS</stp>
        <stp>4</stp>
        <stp>600987.SH</stp>
        <stp>61</stp>
        <stp>6/30/2015</stp>
        <stp>1</stp>
        <tr r="K2572" s="5"/>
      </tp>
      <tp>
        <v>81289867.930000007</v>
        <stp/>
        <stp>EM_S_QSTM07_IS</stp>
        <stp>4</stp>
        <stp>600981.SH</stp>
        <stp>61</stp>
        <stp>3/31/2016</stp>
        <stp>1</stp>
        <tr r="I2566" s="5"/>
      </tp>
      <tp>
        <v>-117733091.95</v>
        <stp/>
        <stp>EM_S_QSTM07_IS</stp>
        <stp>4</stp>
        <stp>600997.SH</stp>
        <stp>61</stp>
        <stp>6/30/2015</stp>
        <stp>1</stp>
        <tr r="K2578" s="5"/>
      </tp>
      <tp>
        <v>800746157.29999995</v>
        <stp/>
        <stp>EM_S_QSTM07_IS</stp>
        <stp>4</stp>
        <stp>601607.SH</stp>
        <stp>61</stp>
        <stp>6/30/2015</stp>
        <stp>1</stp>
        <tr r="K2666" s="5"/>
      </tp>
      <tp>
        <v>101165559.7</v>
        <stp/>
        <stp>EM_S_QSTM07_IS</stp>
        <stp>4</stp>
        <stp>601611.SH</stp>
        <stp>61</stp>
        <stp>3/31/2016</stp>
        <stp>1</stp>
        <tr r="I2668" s="5"/>
      </tp>
      <tp>
        <v>2199000000</v>
        <stp/>
        <stp>EM_S_QSTM07_IS</stp>
        <stp>4</stp>
        <stp>601601.SH</stp>
        <stp>61</stp>
        <stp>3/31/2016</stp>
        <stp>1</stp>
        <tr r="I2665" s="5"/>
      </tp>
      <tp>
        <v>53157607.219999999</v>
        <stp/>
        <stp>EM_S_QSTM07_IS</stp>
        <stp>4</stp>
        <stp>601677.SH</stp>
        <stp>61</stp>
        <stp>6/30/2015</stp>
        <stp>1</stp>
        <tr r="K2677" s="5"/>
      </tp>
      <tp>
        <v>685118000</v>
        <stp/>
        <stp>EM_S_QSTM07_IS</stp>
        <stp>4</stp>
        <stp>601727.SH</stp>
        <stp>61</stp>
        <stp>6/30/2015</stp>
        <stp>1</stp>
        <tr r="K2685" s="5"/>
      </tp>
      <tp>
        <v>18698162.399999999</v>
        <stp/>
        <stp>EM_S_QSTM07_IS</stp>
        <stp>4</stp>
        <stp>601717.SH</stp>
        <stp>61</stp>
        <stp>6/30/2015</stp>
        <stp>1</stp>
        <tr r="K2683" s="5"/>
      </tp>
      <tp>
        <v>86221842.5</v>
        <stp/>
        <stp>EM_S_QSTM07_IS</stp>
        <stp>4</stp>
        <stp>601777.SH</stp>
        <stp>61</stp>
        <stp>6/30/2015</stp>
        <stp>1</stp>
        <tr r="K2687" s="5"/>
      </tp>
      <tp>
        <v>153721198.31999999</v>
        <stp/>
        <stp>EM_S_QSTM07_IS</stp>
        <stp>4</stp>
        <stp>601567.SH</stp>
        <stp>61</stp>
        <stp>6/30/2015</stp>
        <stp>1</stp>
        <tr r="K2660" s="5"/>
      </tp>
      <tp>
        <v>84384878.340000004</v>
        <stp/>
        <stp>EM_S_QSTM07_IS</stp>
        <stp>4</stp>
        <stp>601231.SH</stp>
        <stp>61</stp>
        <stp>3/31/2016</stp>
        <stp>1</stp>
        <tr r="I2636" s="5"/>
      </tp>
      <tp>
        <v>2374868202</v>
        <stp/>
        <stp>EM_S_QSTM07_IS</stp>
        <stp>4</stp>
        <stp>601211.SH</stp>
        <stp>61</stp>
        <stp>3/31/2016</stp>
        <stp>1</stp>
        <tr r="I2630" s="5"/>
      </tp>
      <tp>
        <v>99443314.450000003</v>
        <stp/>
        <stp>EM_S_QSTM07_IS</stp>
        <stp>4</stp>
        <stp>601311.SH</stp>
        <stp>61</stp>
        <stp>3/31/2016</stp>
        <stp>1</stp>
        <tr r="I2641" s="5"/>
      </tp>
      <tp>
        <v>1884565562.6900001</v>
        <stp/>
        <stp>EM_S_QSTM07_IS</stp>
        <stp>4</stp>
        <stp>601377.SH</stp>
        <stp>61</stp>
        <stp>6/30/2015</stp>
        <stp>1</stp>
        <tr r="K2650" s="5"/>
      </tp>
      <tp>
        <v>366683110</v>
        <stp/>
        <stp>EM_S_QSTM07_IS</stp>
        <stp>4</stp>
        <stp>601021.SH</stp>
        <stp>61</stp>
        <stp>3/31/2016</stp>
        <stp>1</stp>
        <tr r="I2597" s="5"/>
      </tp>
      <tp>
        <v>11941268.08</v>
        <stp/>
        <stp>EM_S_QSTM07_IS</stp>
        <stp>4</stp>
        <stp>601007.SH</stp>
        <stp>61</stp>
        <stp>6/30/2015</stp>
        <stp>1</stp>
        <tr r="K2587" s="5"/>
      </tp>
      <tp>
        <v>2289408.7599999998</v>
        <stp/>
        <stp>EM_S_QSTM07_IS</stp>
        <stp>4</stp>
        <stp>601011.SH</stp>
        <stp>61</stp>
        <stp>3/31/2016</stp>
        <stp>1</stp>
        <tr r="I2591" s="5"/>
      </tp>
      <tp>
        <v>438483164.56</v>
        <stp/>
        <stp>EM_S_QSTM07_IS</stp>
        <stp>4</stp>
        <stp>601001.SH</stp>
        <stp>61</stp>
        <stp>3/31/2016</stp>
        <stp>1</stp>
        <tr r="I2582" s="5"/>
      </tp>
      <tp>
        <v>47445238.780000001</v>
        <stp/>
        <stp>EM_S_QSTM07_IS</stp>
        <stp>4</stp>
        <stp>601127.SH</stp>
        <stp>61</stp>
        <stp>6/30/2015</stp>
        <stp>1</stp>
        <tr r="K2615" s="5"/>
      </tp>
      <tp>
        <v>14217477.32</v>
        <stp/>
        <stp>EM_S_QSTM07_IS</stp>
        <stp>4</stp>
        <stp>601137.SH</stp>
        <stp>61</stp>
        <stp>6/30/2015</stp>
        <stp>1</stp>
        <tr r="K2616" s="5"/>
      </tp>
      <tp>
        <v>269392436.30000001</v>
        <stp/>
        <stp>EM_S_QSTM07_IS</stp>
        <stp>4</stp>
        <stp>601107.SH</stp>
        <stp>61</stp>
        <stp>6/30/2015</stp>
        <stp>1</stp>
        <tr r="K2608" s="5"/>
      </tp>
      <tp>
        <v>2435293000</v>
        <stp/>
        <stp>EM_S_QSTM07_IS</stp>
        <stp>4</stp>
        <stp>601111.SH</stp>
        <stp>61</stp>
        <stp>3/31/2016</stp>
        <stp>1</stp>
        <tr r="I2609" s="5"/>
      </tp>
      <tp>
        <v>-101176450.83</v>
        <stp/>
        <stp>EM_S_QSTM07_IS</stp>
        <stp>4</stp>
        <stp>601101.SH</stp>
        <stp>61</stp>
        <stp>3/31/2016</stp>
        <stp>1</stp>
        <tr r="I2606" s="5"/>
      </tp>
      <tp>
        <v>601306553.87</v>
        <stp/>
        <stp>EM_S_QSTM07_IS</stp>
        <stp>4</stp>
        <stp>601117.SH</stp>
        <stp>61</stp>
        <stp>6/30/2015</stp>
        <stp>1</stp>
        <tr r="K2612" s="5"/>
      </tp>
      <tp>
        <v>3135512.88</v>
        <stp/>
        <stp>EM_S_QSTM07_IS</stp>
        <stp>4</stp>
        <stp>601177.SH</stp>
        <stp>61</stp>
        <stp>6/30/2015</stp>
        <stp>1</stp>
        <tr r="K2623" s="5"/>
      </tp>
      <tp>
        <v>245140803.36000001</v>
        <stp/>
        <stp>EM_S_QSTM07_IS</stp>
        <stp>4</stp>
        <stp>601801.SH</stp>
        <stp>61</stp>
        <stp>3/31/2016</stp>
        <stp>1</stp>
        <tr r="I2693" s="5"/>
      </tp>
      <tp>
        <v>481253951.94</v>
        <stp/>
        <stp>EM_S_QSTM07_IS</stp>
        <stp>4</stp>
        <stp>601877.SH</stp>
        <stp>61</stp>
        <stp>6/30/2015</stp>
        <stp>1</stp>
        <tr r="K2699" s="5"/>
      </tp>
      <tp>
        <v>19255000000</v>
        <stp/>
        <stp>EM_S_QSTM07_IS</stp>
        <stp>4</stp>
        <stp>601857.SH</stp>
        <stp>61</stp>
        <stp>6/30/2015</stp>
        <stp>1</stp>
        <tr r="K2696" s="5"/>
      </tp>
      <tp>
        <v>847686647.76999998</v>
        <stp/>
        <stp>EM_S_QSTM07_IS</stp>
        <stp>4</stp>
        <stp>601901.SH</stp>
        <stp>61</stp>
        <stp>3/31/2016</stp>
        <stp>1</stp>
        <tr r="I2707" s="5"/>
      </tp>
      <tp>
        <v>683331000</v>
        <stp/>
        <stp>EM_S_QSTM07_IS</stp>
        <stp>4</stp>
        <stp>601991.SH</stp>
        <stp>61</stp>
        <stp>3/31/2016</stp>
        <stp>1</stp>
        <tr r="I2723" s="5"/>
      </tp>
      <tp t="s">
        <v/>
        <stp/>
        <stp>EM_S_PROFITNOTICE_FORECASTL</stp>
        <stp>2</stp>
        <stp>601179.SH</stp>
        <stp>6/30/2016</stp>
        <tr r="G2624" s="5"/>
      </tp>
      <tp t="s">
        <v/>
        <stp/>
        <stp>EM_S_PROFITNOTICE_FORECASTL</stp>
        <stp>2</stp>
        <stp>601579.SH</stp>
        <stp>6/30/2016</stp>
        <tr r="G2661" s="5"/>
      </tp>
      <tp t="s">
        <v/>
        <stp/>
        <stp>EM_S_PROFITNOTICE_FORECASTL</stp>
        <stp>2</stp>
        <stp>600279.SH</stp>
        <stp>6/30/2016</stp>
        <tr r="G2015" s="5"/>
      </tp>
      <tp>
        <v>46433200</v>
        <stp/>
        <stp>EM_S_PROFITNOTICE_FORECASTT</stp>
        <stp>2</stp>
        <stp>300289.SZ</stp>
        <stp>6/30/2016</stp>
        <tr r="F1550" s="5"/>
      </tp>
      <tp t="s">
        <v/>
        <stp/>
        <stp>EM_S_PROFITNOTICE_FORECASTL</stp>
        <stp>2</stp>
        <stp>600379.SH</stp>
        <stp>6/30/2016</stp>
        <tr r="G2100" s="5"/>
      </tp>
      <tp>
        <v>65790000</v>
        <stp/>
        <stp>EM_S_PROFITNOTICE_FORECASTT</stp>
        <stp>2</stp>
        <stp>300389.SZ</stp>
        <stp>6/30/2016</stp>
        <tr r="F1649" s="5"/>
      </tp>
      <tp t="s">
        <v/>
        <stp/>
        <stp>EM_S_PROFITNOTICE_FORECASTL</stp>
        <stp>2</stp>
        <stp>600079.SH</stp>
        <stp>6/30/2016</stp>
        <tr r="G1840" s="5"/>
      </tp>
      <tp>
        <v>11047800</v>
        <stp/>
        <stp>EM_S_PROFITNOTICE_FORECASTT</stp>
        <stp>2</stp>
        <stp>300089.SZ</stp>
        <stp>6/30/2016</stp>
        <tr r="F1351" s="5"/>
      </tp>
      <tp t="s">
        <v/>
        <stp/>
        <stp>EM_S_PROFITNOTICE_FORECASTL</stp>
        <stp>2</stp>
        <stp>600179.SH</stp>
        <stp>6/30/2016</stp>
        <tr r="G1928" s="5"/>
      </tp>
      <tp>
        <v>10000000</v>
        <stp/>
        <stp>EM_S_PROFITNOTICE_FORECASTT</stp>
        <stp>2</stp>
        <stp>300189.SZ</stp>
        <stp>6/30/2016</stp>
        <tr r="F1450" s="5"/>
      </tp>
      <tp t="s">
        <v/>
        <stp/>
        <stp>EM_S_PROFITNOTICE_FORECASTL</stp>
        <stp>2</stp>
        <stp>600679.SH</stp>
        <stp>6/30/2016</stp>
        <tr r="G2341" s="5"/>
      </tp>
      <tp t="s">
        <v/>
        <stp/>
        <stp>EM_S_PROFITNOTICE_FORECASTL</stp>
        <stp>2</stp>
        <stp>600779.SH</stp>
        <stp>6/30/2016</stp>
        <tr r="G2436" s="5"/>
      </tp>
      <tp t="s">
        <v/>
        <stp/>
        <stp>EM_S_PROFITNOTICE_FORECASTL</stp>
        <stp>2</stp>
        <stp>600479.SH</stp>
        <stp>6/30/2016</stp>
        <tr r="G2167" s="5"/>
      </tp>
      <tp>
        <v>14361400</v>
        <stp/>
        <stp>EM_S_PROFITNOTICE_FORECASTT</stp>
        <stp>2</stp>
        <stp>300489.SZ</stp>
        <stp>6/30/2016</stp>
        <tr r="F1748" s="5"/>
      </tp>
      <tp t="s">
        <v/>
        <stp/>
        <stp>EM_S_PROFITNOTICE_FORECASTL</stp>
        <stp>2</stp>
        <stp>600579.SH</stp>
        <stp>6/30/2016</stp>
        <tr r="G2253" s="5"/>
      </tp>
      <tp t="s">
        <v/>
        <stp/>
        <stp>EM_S_PROFITNOTICE_FORECASTL</stp>
        <stp>2</stp>
        <stp>600879.SH</stp>
        <stp>6/30/2016</stp>
        <tr r="G2526" s="5"/>
      </tp>
      <tp t="s">
        <v/>
        <stp/>
        <stp>EM_S_PROFITNOTICE_FORECASTL</stp>
        <stp>2</stp>
        <stp>600979.SH</stp>
        <stp>6/30/2016</stp>
        <tr r="G2564" s="5"/>
      </tp>
      <tp t="s">
        <v/>
        <stp/>
        <stp>EM_S_PROFITNOTICE_FORECASTL</stp>
        <stp>2</stp>
        <stp>603779.SH</stp>
        <stp>6/30/2016</stp>
        <tr r="G2842" s="5"/>
      </tp>
      <tp t="s">
        <v/>
        <stp/>
        <stp>EM_S_PROFITNOTICE_FORECASTL</stp>
        <stp>2</stp>
        <stp>603979.SH</stp>
        <stp>6/30/2016</stp>
        <tr r="G2873" s="5"/>
      </tp>
      <tp t="s">
        <v/>
        <stp/>
        <stp>EM_S_PROFITNOTICE_FORECASTL</stp>
        <stp>2</stp>
        <stp>601678.SH</stp>
        <stp>6/30/2016</stp>
        <tr r="G2678" s="5"/>
      </tp>
      <tp t="s">
        <v/>
        <stp/>
        <stp>EM_S_PROFITNOTICE_FORECASTL</stp>
        <stp>2</stp>
        <stp>600278.SH</stp>
        <stp>6/30/2016</stp>
        <tr r="G2014" s="5"/>
      </tp>
      <tp>
        <v>41883800</v>
        <stp/>
        <stp>EM_S_PROFITNOTICE_FORECASTT</stp>
        <stp>2</stp>
        <stp>300288.SZ</stp>
        <stp>6/30/2016</stp>
        <tr r="F1549" s="5"/>
      </tp>
      <tp t="s">
        <v/>
        <stp/>
        <stp>EM_S_PROFITNOTICE_FORECASTL</stp>
        <stp>2</stp>
        <stp>600378.SH</stp>
        <stp>6/30/2016</stp>
        <tr r="G2099" s="5"/>
      </tp>
      <tp>
        <v>44216600</v>
        <stp/>
        <stp>EM_S_PROFITNOTICE_FORECASTT</stp>
        <stp>2</stp>
        <stp>300388.SZ</stp>
        <stp>6/30/2016</stp>
        <tr r="F1648" s="5"/>
      </tp>
      <tp t="s">
        <v/>
        <stp/>
        <stp>EM_S_PROFITNOTICE_FORECASTL</stp>
        <stp>2</stp>
        <stp>600078.SH</stp>
        <stp>6/30/2016</stp>
        <tr r="G1839" s="5"/>
      </tp>
      <tp>
        <v>133764000</v>
        <stp/>
        <stp>EM_S_PROFITNOTICE_FORECASTT</stp>
        <stp>2</stp>
        <stp>300088.SZ</stp>
        <stp>6/30/2016</stp>
        <tr r="F1350" s="5"/>
      </tp>
      <tp>
        <v>52000000</v>
        <stp/>
        <stp>EM_S_PROFITNOTICE_FORECASTL</stp>
        <stp>2</stp>
        <stp>600178.SH</stp>
        <stp>6/30/2016</stp>
        <tr r="G1927" s="5"/>
      </tp>
      <tp>
        <v>24650000</v>
        <stp/>
        <stp>EM_S_PROFITNOTICE_FORECASTT</stp>
        <stp>2</stp>
        <stp>300188.SZ</stp>
        <stp>6/30/2016</stp>
        <tr r="F1449" s="5"/>
      </tp>
      <tp t="s">
        <v/>
        <stp/>
        <stp>EM_S_PROFITNOTICE_FORECASTL</stp>
        <stp>2</stp>
        <stp>600678.SH</stp>
        <stp>6/30/2016</stp>
        <tr r="G2340" s="5"/>
      </tp>
      <tp>
        <v>-97000000</v>
        <stp/>
        <stp>EM_S_PROFITNOTICE_FORECASTL</stp>
        <stp>2</stp>
        <stp>600778.SH</stp>
        <stp>6/30/2016</stp>
        <tr r="G2435" s="5"/>
      </tp>
      <tp t="s">
        <v/>
        <stp/>
        <stp>EM_S_PROFITNOTICE_FORECASTL</stp>
        <stp>2</stp>
        <stp>600478.SH</stp>
        <stp>6/30/2016</stp>
        <tr r="G2166" s="5"/>
      </tp>
      <tp>
        <v>37987100</v>
        <stp/>
        <stp>EM_S_PROFITNOTICE_FORECASTT</stp>
        <stp>2</stp>
        <stp>300488.SZ</stp>
        <stp>6/30/2016</stp>
        <tr r="F1747" s="5"/>
      </tp>
      <tp t="s">
        <v/>
        <stp/>
        <stp>EM_S_PROFITNOTICE_FORECASTL</stp>
        <stp>2</stp>
        <stp>600578.SH</stp>
        <stp>6/30/2016</stp>
        <tr r="G2252" s="5"/>
      </tp>
      <tp t="s">
        <v/>
        <stp/>
        <stp>EM_S_PROFITNOTICE_FORECASTL</stp>
        <stp>2</stp>
        <stp>600978.SH</stp>
        <stp>6/30/2016</stp>
        <tr r="G2563" s="5"/>
      </tp>
      <tp t="s">
        <v/>
        <stp/>
        <stp>EM_S_PROFITNOTICE_FORECASTL</stp>
        <stp>2</stp>
        <stp>603678.SH</stp>
        <stp>6/30/2016</stp>
        <tr r="G2828" s="5"/>
      </tp>
      <tp t="s">
        <v/>
        <stp/>
        <stp>EM_S_PROFITNOTICE_FORECASTL</stp>
        <stp>2</stp>
        <stp>603778.SH</stp>
        <stp>6/30/2016</stp>
        <tr r="G2841" s="5"/>
      </tp>
      <tp t="s">
        <v/>
        <stp/>
        <stp>EM_S_PROFITNOTICE_FORECASTL</stp>
        <stp>2</stp>
        <stp>600271.SH</stp>
        <stp>6/30/2016</stp>
        <tr r="G2008" s="5"/>
      </tp>
      <tp>
        <v>30971500</v>
        <stp/>
        <stp>EM_S_PROFITNOTICE_FORECASTT</stp>
        <stp>2</stp>
        <stp>300281.SZ</stp>
        <stp>6/30/2016</stp>
        <tr r="F1542" s="5"/>
      </tp>
      <tp t="s">
        <v/>
        <stp/>
        <stp>EM_S_PROFITNOTICE_FORECASTL</stp>
        <stp>2</stp>
        <stp>600371.SH</stp>
        <stp>6/30/2016</stp>
        <tr r="G2093" s="5"/>
      </tp>
      <tp>
        <v>34369500</v>
        <stp/>
        <stp>EM_S_PROFITNOTICE_FORECASTT</stp>
        <stp>2</stp>
        <stp>300381.SZ</stp>
        <stp>6/30/2016</stp>
        <tr r="F1641" s="5"/>
      </tp>
      <tp t="s">
        <v/>
        <stp/>
        <stp>EM_S_PROFITNOTICE_FORECASTL</stp>
        <stp>2</stp>
        <stp>600071.SH</stp>
        <stp>6/30/2016</stp>
        <tr r="G1832" s="5"/>
      </tp>
      <tp>
        <v>5000000</v>
        <stp/>
        <stp>EM_S_PROFITNOTICE_FORECASTT</stp>
        <stp>2</stp>
        <stp>300081.SZ</stp>
        <stp>6/30/2016</stp>
        <tr r="F1343" s="5"/>
      </tp>
      <tp t="s">
        <v/>
        <stp/>
        <stp>EM_S_PROFITNOTICE_FORECASTL</stp>
        <stp>2</stp>
        <stp>600171.SH</stp>
        <stp>6/30/2016</stp>
        <tr r="G1921" s="5"/>
      </tp>
      <tp>
        <v>58000000</v>
        <stp/>
        <stp>EM_S_PROFITNOTICE_FORECASTT</stp>
        <stp>2</stp>
        <stp>300181.SZ</stp>
        <stp>6/30/2016</stp>
        <tr r="F1443" s="5"/>
      </tp>
      <tp>
        <v>-8000000</v>
        <stp/>
        <stp>EM_S_PROFITNOTICE_FORECASTL</stp>
        <stp>2</stp>
        <stp>600671.SH</stp>
        <stp>6/30/2016</stp>
        <tr r="G2334" s="5"/>
      </tp>
      <tp>
        <v>21000000</v>
        <stp/>
        <stp>EM_S_PROFITNOTICE_FORECASTL</stp>
        <stp>2</stp>
        <stp>600771.SH</stp>
        <stp>6/30/2016</stp>
        <tr r="G2429" s="5"/>
      </tp>
      <tp>
        <v>34195200</v>
        <stp/>
        <stp>EM_S_PROFITNOTICE_FORECASTT</stp>
        <stp>2</stp>
        <stp>300481.SZ</stp>
        <stp>6/30/2016</stp>
        <tr r="F1740" s="5"/>
      </tp>
      <tp t="s">
        <v/>
        <stp/>
        <stp>EM_S_PROFITNOTICE_FORECASTL</stp>
        <stp>2</stp>
        <stp>600571.SH</stp>
        <stp>6/30/2016</stp>
        <tr r="G2246" s="5"/>
      </tp>
      <tp>
        <v>-4500000000</v>
        <stp/>
        <stp>EM_S_PROFITNOTICE_FORECASTL</stp>
        <stp>2</stp>
        <stp>600871.SH</stp>
        <stp>6/30/2016</stp>
        <tr r="G2519" s="5"/>
      </tp>
      <tp t="s">
        <v/>
        <stp/>
        <stp>EM_S_PROFITNOTICE_FORECASTL</stp>
        <stp>2</stp>
        <stp>600971.SH</stp>
        <stp>6/30/2016</stp>
        <tr r="G2559" s="5"/>
      </tp>
      <tp t="s">
        <v/>
        <stp/>
        <stp>EM_S_PROFITNOTICE_FORECASTL</stp>
        <stp>2</stp>
        <stp>600270.SH</stp>
        <stp>6/30/2016</stp>
        <tr r="G2007" s="5"/>
      </tp>
      <tp>
        <v>6000000</v>
        <stp/>
        <stp>EM_S_PROFITNOTICE_FORECASTT</stp>
        <stp>2</stp>
        <stp>300280.SZ</stp>
        <stp>6/30/2016</stp>
        <tr r="F1541" s="5"/>
      </tp>
      <tp t="s">
        <v/>
        <stp/>
        <stp>EM_S_PROFITNOTICE_FORECASTL</stp>
        <stp>2</stp>
        <stp>600370.SH</stp>
        <stp>6/30/2016</stp>
        <tr r="G2092" s="5"/>
      </tp>
      <tp>
        <v>8107500</v>
        <stp/>
        <stp>EM_S_PROFITNOTICE_FORECASTT</stp>
        <stp>2</stp>
        <stp>300380.SZ</stp>
        <stp>6/30/2016</stp>
        <tr r="F1640" s="5"/>
      </tp>
      <tp t="s">
        <v/>
        <stp/>
        <stp>EM_S_PROFITNOTICE_FORECASTL</stp>
        <stp>2</stp>
        <stp>600070.SH</stp>
        <stp>6/30/2016</stp>
        <tr r="G1831" s="5"/>
      </tp>
      <tp>
        <v>5000000</v>
        <stp/>
        <stp>EM_S_PROFITNOTICE_FORECASTT</stp>
        <stp>2</stp>
        <stp>300080.SZ</stp>
        <stp>6/30/2016</stp>
        <tr r="F1342" s="5"/>
      </tp>
      <tp t="s">
        <v/>
        <stp/>
        <stp>EM_S_PROFITNOTICE_FORECASTL</stp>
        <stp>2</stp>
        <stp>600170.SH</stp>
        <stp>6/30/2016</stp>
        <tr r="G1920" s="5"/>
      </tp>
      <tp>
        <v>67745100</v>
        <stp/>
        <stp>EM_S_PROFITNOTICE_FORECASTT</stp>
        <stp>2</stp>
        <stp>300180.SZ</stp>
        <stp>6/30/2016</stp>
        <tr r="F1442" s="5"/>
      </tp>
      <tp t="s">
        <v/>
        <stp/>
        <stp>EM_S_PROFITNOTICE_FORECASTL</stp>
        <stp>2</stp>
        <stp>600770.SH</stp>
        <stp>6/30/2016</stp>
        <tr r="G2428" s="5"/>
      </tp>
      <tp t="s">
        <v/>
        <stp/>
        <stp>EM_S_PROFITNOTICE_FORECASTL</stp>
        <stp>2</stp>
        <stp>600470.SH</stp>
        <stp>6/30/2016</stp>
        <tr r="G2162" s="5"/>
      </tp>
      <tp>
        <v>17224300</v>
        <stp/>
        <stp>EM_S_PROFITNOTICE_FORECASTT</stp>
        <stp>2</stp>
        <stp>300480.SZ</stp>
        <stp>6/30/2016</stp>
        <tr r="F1739" s="5"/>
      </tp>
      <tp t="s">
        <v/>
        <stp/>
        <stp>EM_S_PROFITNOTICE_FORECASTL</stp>
        <stp>2</stp>
        <stp>600570.SH</stp>
        <stp>6/30/2016</stp>
        <tr r="G2245" s="5"/>
      </tp>
      <tp t="s">
        <v/>
        <stp/>
        <stp>EM_S_PROFITNOTICE_FORECASTL</stp>
        <stp>2</stp>
        <stp>600870.SH</stp>
        <stp>6/30/2016</stp>
        <tr r="G2518" s="5"/>
      </tp>
      <tp t="s">
        <v/>
        <stp/>
        <stp>EM_S_PROFITNOTICE_FORECASTL</stp>
        <stp>2</stp>
        <stp>600970.SH</stp>
        <stp>6/30/2016</stp>
        <tr r="G2558" s="5"/>
      </tp>
      <tp t="s">
        <v/>
        <stp/>
        <stp>EM_S_PROFITNOTICE_FORECASTL</stp>
        <stp>2</stp>
        <stp>600273.SH</stp>
        <stp>6/30/2016</stp>
        <tr r="G2010" s="5"/>
      </tp>
      <tp>
        <v>19200000</v>
        <stp/>
        <stp>EM_S_PROFITNOTICE_FORECASTT</stp>
        <stp>2</stp>
        <stp>300283.SZ</stp>
        <stp>6/30/2016</stp>
        <tr r="F1544" s="5"/>
      </tp>
      <tp t="s">
        <v/>
        <stp/>
        <stp>EM_S_PROFITNOTICE_FORECASTL</stp>
        <stp>2</stp>
        <stp>600373.SH</stp>
        <stp>6/30/2016</stp>
        <tr r="G2095" s="5"/>
      </tp>
      <tp>
        <v>140000000</v>
        <stp/>
        <stp>EM_S_PROFITNOTICE_FORECASTT</stp>
        <stp>2</stp>
        <stp>300383.SZ</stp>
        <stp>6/30/2016</stp>
        <tr r="F1643" s="5"/>
      </tp>
      <tp t="s">
        <v/>
        <stp/>
        <stp>EM_S_PROFITNOTICE_FORECASTL</stp>
        <stp>2</stp>
        <stp>600073.SH</stp>
        <stp>6/30/2016</stp>
        <tr r="G1834" s="5"/>
      </tp>
      <tp>
        <v>53188800</v>
        <stp/>
        <stp>EM_S_PROFITNOTICE_FORECASTT</stp>
        <stp>2</stp>
        <stp>300083.SZ</stp>
        <stp>6/30/2016</stp>
        <tr r="F1345" s="5"/>
      </tp>
      <tp t="s">
        <v/>
        <stp/>
        <stp>EM_S_PROFITNOTICE_FORECASTL</stp>
        <stp>2</stp>
        <stp>600173.SH</stp>
        <stp>6/30/2016</stp>
        <tr r="G1923" s="5"/>
      </tp>
      <tp>
        <v>143929400</v>
        <stp/>
        <stp>EM_S_PROFITNOTICE_FORECASTT</stp>
        <stp>2</stp>
        <stp>300183.SZ</stp>
        <stp>6/30/2016</stp>
        <tr r="F1445" s="5"/>
      </tp>
      <tp t="s">
        <v/>
        <stp/>
        <stp>EM_S_PROFITNOTICE_FORECASTL</stp>
        <stp>2</stp>
        <stp>600673.SH</stp>
        <stp>6/30/2016</stp>
        <tr r="G2335" s="5"/>
      </tp>
      <tp t="s">
        <v/>
        <stp/>
        <stp>EM_S_PROFITNOTICE_FORECASTL</stp>
        <stp>2</stp>
        <stp>600773.SH</stp>
        <stp>6/30/2016</stp>
        <tr r="G2430" s="5"/>
      </tp>
      <tp>
        <v>13000000</v>
        <stp/>
        <stp>EM_S_PROFITNOTICE_FORECASTT</stp>
        <stp>2</stp>
        <stp>300483.SZ</stp>
        <stp>6/30/2016</stp>
        <tr r="F1742" s="5"/>
      </tp>
      <tp t="s">
        <v/>
        <stp/>
        <stp>EM_S_PROFITNOTICE_FORECASTL</stp>
        <stp>2</stp>
        <stp>600573.SH</stp>
        <stp>6/30/2016</stp>
        <tr r="G2248" s="5"/>
      </tp>
      <tp t="s">
        <v/>
        <stp/>
        <stp>EM_S_PROFITNOTICE_FORECASTL</stp>
        <stp>2</stp>
        <stp>600873.SH</stp>
        <stp>6/30/2016</stp>
        <tr r="G2521" s="5"/>
      </tp>
      <tp t="s">
        <v/>
        <stp/>
        <stp>EM_S_PROFITNOTICE_FORECASTL</stp>
        <stp>2</stp>
        <stp>600973.SH</stp>
        <stp>6/30/2016</stp>
        <tr r="G2560" s="5"/>
      </tp>
      <tp t="s">
        <v/>
        <stp/>
        <stp>EM_S_PROFITNOTICE_FORECASTL</stp>
        <stp>2</stp>
        <stp>601872.SH</stp>
        <stp>6/30/2016</stp>
        <tr r="G2698" s="5"/>
      </tp>
      <tp t="s">
        <v/>
        <stp/>
        <stp>EM_S_PROFITNOTICE_FORECASTL</stp>
        <stp>2</stp>
        <stp>600272.SH</stp>
        <stp>6/30/2016</stp>
        <tr r="G2009" s="5"/>
      </tp>
      <tp>
        <v>45064100</v>
        <stp/>
        <stp>EM_S_PROFITNOTICE_FORECASTT</stp>
        <stp>2</stp>
        <stp>300282.SZ</stp>
        <stp>6/30/2016</stp>
        <tr r="F1543" s="5"/>
      </tp>
      <tp t="s">
        <v/>
        <stp/>
        <stp>EM_S_PROFITNOTICE_FORECASTL</stp>
        <stp>2</stp>
        <stp>600372.SH</stp>
        <stp>6/30/2016</stp>
        <tr r="G2094" s="5"/>
      </tp>
      <tp>
        <v>46287000</v>
        <stp/>
        <stp>EM_S_PROFITNOTICE_FORECASTT</stp>
        <stp>2</stp>
        <stp>300382.SZ</stp>
        <stp>6/30/2016</stp>
        <tr r="F1642" s="5"/>
      </tp>
      <tp t="s">
        <v/>
        <stp/>
        <stp>EM_S_PROFITNOTICE_FORECASTL</stp>
        <stp>2</stp>
        <stp>600072.SH</stp>
        <stp>6/30/2016</stp>
        <tr r="G1833" s="5"/>
      </tp>
      <tp>
        <v>32611900</v>
        <stp/>
        <stp>EM_S_PROFITNOTICE_FORECASTT</stp>
        <stp>2</stp>
        <stp>300082.SZ</stp>
        <stp>6/30/2016</stp>
        <tr r="F1344" s="5"/>
      </tp>
      <tp t="s">
        <v/>
        <stp/>
        <stp>EM_S_PROFITNOTICE_FORECASTL</stp>
        <stp>2</stp>
        <stp>600172.SH</stp>
        <stp>6/30/2016</stp>
        <tr r="G1922" s="5"/>
      </tp>
      <tp>
        <v>410000000</v>
        <stp/>
        <stp>EM_S_PROFITNOTICE_FORECASTT</stp>
        <stp>2</stp>
        <stp>300182.SZ</stp>
        <stp>6/30/2016</stp>
        <tr r="F1444" s="5"/>
      </tp>
      <tp>
        <v>87753900</v>
        <stp/>
        <stp>EM_S_PROFITNOTICE_FORECASTT</stp>
        <stp>2</stp>
        <stp>300482.SZ</stp>
        <stp>6/30/2016</stp>
        <tr r="F1741" s="5"/>
      </tp>
      <tp t="s">
        <v/>
        <stp/>
        <stp>EM_S_PROFITNOTICE_FORECASTL</stp>
        <stp>2</stp>
        <stp>600572.SH</stp>
        <stp>6/30/2016</stp>
        <tr r="G2247" s="5"/>
      </tp>
      <tp t="s">
        <v/>
        <stp/>
        <stp>EM_S_PROFITNOTICE_FORECASTL</stp>
        <stp>2</stp>
        <stp>600872.SH</stp>
        <stp>6/30/2016</stp>
        <tr r="G2520" s="5"/>
      </tp>
      <tp t="s">
        <v/>
        <stp/>
        <stp>EM_S_PROFITNOTICE_FORECASTL</stp>
        <stp>2</stp>
        <stp>600275.SH</stp>
        <stp>6/30/2016</stp>
        <tr r="G2011" s="5"/>
      </tp>
      <tp>
        <v>56600000</v>
        <stp/>
        <stp>EM_S_PROFITNOTICE_FORECASTT</stp>
        <stp>2</stp>
        <stp>300285.SZ</stp>
        <stp>6/30/2016</stp>
        <tr r="F1546" s="5"/>
      </tp>
      <tp>
        <v>-250000000</v>
        <stp/>
        <stp>EM_S_PROFITNOTICE_FORECASTL</stp>
        <stp>2</stp>
        <stp>600375.SH</stp>
        <stp>6/30/2016</stp>
        <tr r="G2096" s="5"/>
      </tp>
      <tp>
        <v>38224300</v>
        <stp/>
        <stp>EM_S_PROFITNOTICE_FORECASTT</stp>
        <stp>2</stp>
        <stp>300385.SZ</stp>
        <stp>6/30/2016</stp>
        <tr r="F1645" s="5"/>
      </tp>
      <tp>
        <v>250000000</v>
        <stp/>
        <stp>EM_S_PROFITNOTICE_FORECASTL</stp>
        <stp>2</stp>
        <stp>600075.SH</stp>
        <stp>6/30/2016</stp>
        <tr r="G1836" s="5"/>
      </tp>
      <tp>
        <v>17500000</v>
        <stp/>
        <stp>EM_S_PROFITNOTICE_FORECASTT</stp>
        <stp>2</stp>
        <stp>300085.SZ</stp>
        <stp>6/30/2016</stp>
        <tr r="F1347" s="5"/>
      </tp>
      <tp t="s">
        <v/>
        <stp/>
        <stp>EM_S_PROFITNOTICE_FORECASTL</stp>
        <stp>2</stp>
        <stp>600175.SH</stp>
        <stp>6/30/2016</stp>
        <tr r="G1924" s="5"/>
      </tp>
      <tp>
        <v>92387500</v>
        <stp/>
        <stp>EM_S_PROFITNOTICE_FORECASTT</stp>
        <stp>2</stp>
        <stp>300185.SZ</stp>
        <stp>6/30/2016</stp>
        <tr r="F1447" s="5"/>
      </tp>
      <tp>
        <v>-60000000</v>
        <stp/>
        <stp>EM_S_PROFITNOTICE_FORECASTL</stp>
        <stp>2</stp>
        <stp>600675.SH</stp>
        <stp>6/30/2016</stp>
        <tr r="G2337" s="5"/>
      </tp>
      <tp t="s">
        <v/>
        <stp/>
        <stp>EM_S_PROFITNOTICE_FORECASTL</stp>
        <stp>2</stp>
        <stp>600775.SH</stp>
        <stp>6/30/2016</stp>
        <tr r="G2432" s="5"/>
      </tp>
      <tp t="s">
        <v/>
        <stp/>
        <stp>EM_S_PROFITNOTICE_FORECASTL</stp>
        <stp>2</stp>
        <stp>600475.SH</stp>
        <stp>6/30/2016</stp>
        <tr r="G2163" s="5"/>
      </tp>
      <tp>
        <v>137013500</v>
        <stp/>
        <stp>EM_S_PROFITNOTICE_FORECASTT</stp>
        <stp>2</stp>
        <stp>300485.SZ</stp>
        <stp>6/30/2016</stp>
        <tr r="F1744" s="5"/>
      </tp>
      <tp t="s">
        <v/>
        <stp/>
        <stp>EM_S_PROFITNOTICE_FORECASTL</stp>
        <stp>2</stp>
        <stp>600575.SH</stp>
        <stp>6/30/2016</stp>
        <tr r="G2249" s="5"/>
      </tp>
      <tp>
        <v>-340000000</v>
        <stp/>
        <stp>EM_S_PROFITNOTICE_FORECASTL</stp>
        <stp>2</stp>
        <stp>600875.SH</stp>
        <stp>6/30/2016</stp>
        <tr r="G2523" s="5"/>
      </tp>
      <tp>
        <v>85000000</v>
        <stp/>
        <stp>EM_S_PROFITNOTICE_FORECASTL</stp>
        <stp>2</stp>
        <stp>600975.SH</stp>
        <stp>6/30/2016</stp>
        <tr r="G2561" s="5"/>
      </tp>
      <tp>
        <v>134694400</v>
        <stp/>
        <stp>EM_S_PROFITNOTICE_FORECASTT</stp>
        <stp>2</stp>
        <stp>300284.SZ</stp>
        <stp>6/30/2016</stp>
        <tr r="F1545" s="5"/>
      </tp>
      <tp>
        <v>57918000</v>
        <stp/>
        <stp>EM_S_PROFITNOTICE_FORECASTT</stp>
        <stp>2</stp>
        <stp>300384.SZ</stp>
        <stp>6/30/2016</stp>
        <tr r="F1644" s="5"/>
      </tp>
      <tp>
        <v>334200000</v>
        <stp/>
        <stp>EM_S_PROFITNOTICE_FORECASTL</stp>
        <stp>2</stp>
        <stp>600074.SH</stp>
        <stp>6/30/2016</stp>
        <tr r="G1835" s="5"/>
      </tp>
      <tp>
        <v>5550000</v>
        <stp/>
        <stp>EM_S_PROFITNOTICE_FORECASTT</stp>
        <stp>2</stp>
        <stp>300084.SZ</stp>
        <stp>6/30/2016</stp>
        <tr r="F1346" s="5"/>
      </tp>
      <tp>
        <v>22500000</v>
        <stp/>
        <stp>EM_S_PROFITNOTICE_FORECASTT</stp>
        <stp>2</stp>
        <stp>300184.SZ</stp>
        <stp>6/30/2016</stp>
        <tr r="F1446" s="5"/>
      </tp>
      <tp t="s">
        <v/>
        <stp/>
        <stp>EM_S_PROFITNOTICE_FORECASTL</stp>
        <stp>2</stp>
        <stp>600674.SH</stp>
        <stp>6/30/2016</stp>
        <tr r="G2336" s="5"/>
      </tp>
      <tp t="s">
        <v/>
        <stp/>
        <stp>EM_S_PROFITNOTICE_FORECASTL</stp>
        <stp>2</stp>
        <stp>600774.SH</stp>
        <stp>6/30/2016</stp>
        <tr r="G2431" s="5"/>
      </tp>
      <tp>
        <v>68000000</v>
        <stp/>
        <stp>EM_S_PROFITNOTICE_FORECASTT</stp>
        <stp>2</stp>
        <stp>300484.SZ</stp>
        <stp>6/30/2016</stp>
        <tr r="F1743" s="5"/>
      </tp>
      <tp t="s">
        <v/>
        <stp/>
        <stp>EM_S_PROFITNOTICE_FORECASTL</stp>
        <stp>2</stp>
        <stp>600874.SH</stp>
        <stp>6/30/2016</stp>
        <tr r="G2522" s="5"/>
      </tp>
      <tp t="s">
        <v/>
        <stp/>
        <stp>EM_S_PROFITNOTICE_FORECASTL</stp>
        <stp>2</stp>
        <stp>601377.SH</stp>
        <stp>6/30/2016</stp>
        <tr r="G2650" s="5"/>
      </tp>
      <tp t="s">
        <v/>
        <stp/>
        <stp>EM_S_PROFITNOTICE_FORECASTL</stp>
        <stp>2</stp>
        <stp>601177.SH</stp>
        <stp>6/30/2016</stp>
        <tr r="G2623" s="5"/>
      </tp>
      <tp t="s">
        <v/>
        <stp/>
        <stp>EM_S_PROFITNOTICE_FORECASTL</stp>
        <stp>2</stp>
        <stp>601677.SH</stp>
        <stp>6/30/2016</stp>
        <tr r="G2677" s="5"/>
      </tp>
      <tp t="s">
        <v/>
        <stp/>
        <stp>EM_S_PROFITNOTICE_FORECASTL</stp>
        <stp>2</stp>
        <stp>601777.SH</stp>
        <stp>6/30/2016</stp>
        <tr r="G2687" s="5"/>
      </tp>
      <tp t="s">
        <v/>
        <stp/>
        <stp>EM_S_PROFITNOTICE_FORECASTL</stp>
        <stp>2</stp>
        <stp>601877.SH</stp>
        <stp>6/30/2016</stp>
        <tr r="G2699" s="5"/>
      </tp>
      <tp t="s">
        <v/>
        <stp/>
        <stp>EM_S_PROFITNOTICE_FORECASTL</stp>
        <stp>2</stp>
        <stp>600277.SH</stp>
        <stp>6/30/2016</stp>
        <tr r="G2013" s="5"/>
      </tp>
      <tp>
        <v>150213200</v>
        <stp/>
        <stp>EM_S_PROFITNOTICE_FORECASTT</stp>
        <stp>2</stp>
        <stp>300287.SZ</stp>
        <stp>6/30/2016</stp>
        <tr r="F1548" s="5"/>
      </tp>
      <tp t="s">
        <v/>
        <stp/>
        <stp>EM_S_PROFITNOTICE_FORECASTL</stp>
        <stp>2</stp>
        <stp>600377.SH</stp>
        <stp>6/30/2016</stp>
        <tr r="G2098" s="5"/>
      </tp>
      <tp>
        <v>47800000</v>
        <stp/>
        <stp>EM_S_PROFITNOTICE_FORECASTT</stp>
        <stp>2</stp>
        <stp>300387.SZ</stp>
        <stp>6/30/2016</stp>
        <tr r="F1647" s="5"/>
      </tp>
      <tp>
        <v>90000000</v>
        <stp/>
        <stp>EM_S_PROFITNOTICE_FORECASTL</stp>
        <stp>2</stp>
        <stp>600077.SH</stp>
        <stp>6/30/2016</stp>
        <tr r="G1838" s="5"/>
      </tp>
      <tp>
        <v>-3600000</v>
        <stp/>
        <stp>EM_S_PROFITNOTICE_FORECASTT</stp>
        <stp>2</stp>
        <stp>300087.SZ</stp>
        <stp>6/30/2016</stp>
        <tr r="F1349" s="5"/>
      </tp>
      <tp t="s">
        <v/>
        <stp/>
        <stp>EM_S_PROFITNOTICE_FORECASTL</stp>
        <stp>2</stp>
        <stp>600177.SH</stp>
        <stp>6/30/2016</stp>
        <tr r="G1926" s="5"/>
      </tp>
      <tp>
        <v>63098800</v>
        <stp/>
        <stp>EM_S_PROFITNOTICE_FORECASTT</stp>
        <stp>2</stp>
        <stp>300187.SZ</stp>
        <stp>6/30/2016</stp>
        <tr r="F1448" s="5"/>
      </tp>
      <tp t="s">
        <v/>
        <stp/>
        <stp>EM_S_PROFITNOTICE_FORECASTL</stp>
        <stp>2</stp>
        <stp>600677.SH</stp>
        <stp>6/30/2016</stp>
        <tr r="G2339" s="5"/>
      </tp>
      <tp t="s">
        <v/>
        <stp/>
        <stp>EM_S_PROFITNOTICE_FORECASTL</stp>
        <stp>2</stp>
        <stp>600777.SH</stp>
        <stp>6/30/2016</stp>
        <tr r="G2434" s="5"/>
      </tp>
      <tp t="s">
        <v/>
        <stp/>
        <stp>EM_S_PROFITNOTICE_FORECASTL</stp>
        <stp>2</stp>
        <stp>600477.SH</stp>
        <stp>6/30/2016</stp>
        <tr r="G2165" s="5"/>
      </tp>
      <tp>
        <v>28525500</v>
        <stp/>
        <stp>EM_S_PROFITNOTICE_FORECASTT</stp>
        <stp>2</stp>
        <stp>300487.SZ</stp>
        <stp>6/30/2016</stp>
        <tr r="F1746" s="5"/>
      </tp>
      <tp t="s">
        <v/>
        <stp/>
        <stp>EM_S_PROFITNOTICE_FORECASTL</stp>
        <stp>2</stp>
        <stp>600577.SH</stp>
        <stp>6/30/2016</stp>
        <tr r="G2251" s="5"/>
      </tp>
      <tp t="s">
        <v/>
        <stp/>
        <stp>EM_S_PROFITNOTICE_FORECASTL</stp>
        <stp>2</stp>
        <stp>600877.SH</stp>
        <stp>6/30/2016</stp>
        <tr r="G2525" s="5"/>
      </tp>
      <tp t="s">
        <v/>
        <stp/>
        <stp>EM_S_PROFITNOTICE_FORECASTL</stp>
        <stp>2</stp>
        <stp>603377.SH</stp>
        <stp>6/30/2016</stp>
        <tr r="G2800" s="5"/>
      </tp>
      <tp t="s">
        <v/>
        <stp/>
        <stp>EM_S_PROFITNOTICE_FORECASTL</stp>
        <stp>2</stp>
        <stp>603077.SH</stp>
        <stp>6/30/2016</stp>
        <tr r="G2756" s="5"/>
      </tp>
      <tp t="s">
        <v/>
        <stp/>
        <stp>EM_S_PROFITNOTICE_FORECASTL</stp>
        <stp>2</stp>
        <stp>600276.SH</stp>
        <stp>6/30/2016</stp>
        <tr r="G2012" s="5"/>
      </tp>
      <tp>
        <v>44322100</v>
        <stp/>
        <stp>EM_S_PROFITNOTICE_FORECASTT</stp>
        <stp>2</stp>
        <stp>300286.SZ</stp>
        <stp>6/30/2016</stp>
        <tr r="F1547" s="5"/>
      </tp>
      <tp t="s">
        <v/>
        <stp/>
        <stp>EM_S_PROFITNOTICE_FORECASTL</stp>
        <stp>2</stp>
        <stp>600376.SH</stp>
        <stp>6/30/2016</stp>
        <tr r="G2097" s="5"/>
      </tp>
      <tp>
        <v>35962100</v>
        <stp/>
        <stp>EM_S_PROFITNOTICE_FORECASTT</stp>
        <stp>2</stp>
        <stp>300386.SZ</stp>
        <stp>6/30/2016</stp>
        <tr r="F1646" s="5"/>
      </tp>
      <tp t="s">
        <v/>
        <stp/>
        <stp>EM_S_PROFITNOTICE_FORECASTL</stp>
        <stp>2</stp>
        <stp>600076.SH</stp>
        <stp>6/30/2016</stp>
        <tr r="G1837" s="5"/>
      </tp>
      <tp>
        <v>27600000</v>
        <stp/>
        <stp>EM_S_PROFITNOTICE_FORECASTT</stp>
        <stp>2</stp>
        <stp>300086.SZ</stp>
        <stp>6/30/2016</stp>
        <tr r="F1348" s="5"/>
      </tp>
      <tp t="s">
        <v/>
        <stp/>
        <stp>EM_S_PROFITNOTICE_FORECASTL</stp>
        <stp>2</stp>
        <stp>600176.SH</stp>
        <stp>6/30/2016</stp>
        <tr r="G1925" s="5"/>
      </tp>
      <tp t="s">
        <v/>
        <stp/>
        <stp>EM_S_PROFITNOTICE_FORECASTL</stp>
        <stp>2</stp>
        <stp>600676.SH</stp>
        <stp>6/30/2016</stp>
        <tr r="G2338" s="5"/>
      </tp>
      <tp t="s">
        <v/>
        <stp/>
        <stp>EM_S_PROFITNOTICE_FORECASTL</stp>
        <stp>2</stp>
        <stp>600776.SH</stp>
        <stp>6/30/2016</stp>
        <tr r="G2433" s="5"/>
      </tp>
      <tp t="s">
        <v/>
        <stp/>
        <stp>EM_S_PROFITNOTICE_FORECASTL</stp>
        <stp>2</stp>
        <stp>600476.SH</stp>
        <stp>6/30/2016</stp>
        <tr r="G2164" s="5"/>
      </tp>
      <tp>
        <v>-31250000</v>
        <stp/>
        <stp>EM_S_PROFITNOTICE_FORECASTT</stp>
        <stp>2</stp>
        <stp>300486.SZ</stp>
        <stp>6/30/2016</stp>
        <tr r="F1745" s="5"/>
      </tp>
      <tp t="s">
        <v/>
        <stp/>
        <stp>EM_S_PROFITNOTICE_FORECASTL</stp>
        <stp>2</stp>
        <stp>600576.SH</stp>
        <stp>6/30/2016</stp>
        <tr r="G2250" s="5"/>
      </tp>
      <tp t="s">
        <v/>
        <stp/>
        <stp>EM_S_PROFITNOTICE_FORECASTL</stp>
        <stp>2</stp>
        <stp>600876.SH</stp>
        <stp>6/30/2016</stp>
        <tr r="G2524" s="5"/>
      </tp>
      <tp t="s">
        <v/>
        <stp/>
        <stp>EM_S_PROFITNOTICE_FORECASTL</stp>
        <stp>2</stp>
        <stp>600976.SH</stp>
        <stp>6/30/2016</stp>
        <tr r="G2562" s="5"/>
      </tp>
      <tp>
        <v>53374016.439999998</v>
        <stp/>
        <stp>EM_S_QSTM07_IS</stp>
        <stp>4</stp>
        <stp>002664.SZ</stp>
        <stp>61</stp>
        <stp>6/30/2015</stp>
        <stp>1</stp>
        <tr r="K1132" s="5"/>
      </tp>
      <tp>
        <v>-9001431.2100000009</v>
        <stp/>
        <stp>EM_S_QSTM07_IS</stp>
        <stp>4</stp>
        <stp>002667.SZ</stp>
        <stp>61</stp>
        <stp>6/30/2016</stp>
        <stp>1</stp>
        <tr r="D1135" s="5"/>
      </tp>
      <tp>
        <v>84627682.019999996</v>
        <stp/>
        <stp>EM_S_QSTM07_IS</stp>
        <stp>4</stp>
        <stp>002672.SZ</stp>
        <stp>61</stp>
        <stp>3/31/2016</stp>
        <stp>1</stp>
        <tr r="I1140" s="5"/>
      </tp>
      <tp>
        <v>61189691.979999997</v>
        <stp/>
        <stp>EM_S_QSTM07_IS</stp>
        <stp>4</stp>
        <stp>002662.SZ</stp>
        <stp>61</stp>
        <stp>3/31/2016</stp>
        <stp>1</stp>
        <tr r="I1130" s="5"/>
      </tp>
      <tp>
        <v>11020304.279999999</v>
        <stp/>
        <stp>EM_S_QSTM07_IS</stp>
        <stp>4</stp>
        <stp>002674.SZ</stp>
        <stp>61</stp>
        <stp>6/30/2015</stp>
        <stp>1</stp>
        <tr r="K1142" s="5"/>
      </tp>
      <tp>
        <v>37034764.100000001</v>
        <stp/>
        <stp>EM_S_QSTM07_IS</stp>
        <stp>4</stp>
        <stp>002677.SZ</stp>
        <stp>61</stp>
        <stp>6/30/2016</stp>
        <stp>1</stp>
        <tr r="D1145" s="5"/>
      </tp>
      <tp>
        <v>12907009.550000001</v>
        <stp/>
        <stp>EM_S_QSTM07_IS</stp>
        <stp>4</stp>
        <stp>002644.SZ</stp>
        <stp>61</stp>
        <stp>6/30/2015</stp>
        <stp>1</stp>
        <tr r="K1112" s="5"/>
      </tp>
      <tp>
        <v>-14184050.27</v>
        <stp/>
        <stp>EM_S_QSTM07_IS</stp>
        <stp>4</stp>
        <stp>002647.SZ</stp>
        <stp>61</stp>
        <stp>6/30/2016</stp>
        <stp>1</stp>
        <tr r="D1115" s="5"/>
      </tp>
      <tp>
        <v>10002302.720000001</v>
        <stp/>
        <stp>EM_S_QSTM07_IS</stp>
        <stp>4</stp>
        <stp>002652.SZ</stp>
        <stp>61</stp>
        <stp>3/31/2016</stp>
        <stp>1</stp>
        <tr r="I1120" s="5"/>
      </tp>
      <tp>
        <v>4819303.1900000004</v>
        <stp/>
        <stp>EM_S_QSTM07_IS</stp>
        <stp>4</stp>
        <stp>002642.SZ</stp>
        <stp>61</stp>
        <stp>3/31/2016</stp>
        <stp>1</stp>
        <tr r="I1110" s="5"/>
      </tp>
      <tp>
        <v>18547267.399999999</v>
        <stp/>
        <stp>EM_S_QSTM07_IS</stp>
        <stp>4</stp>
        <stp>002654.SZ</stp>
        <stp>61</stp>
        <stp>6/30/2015</stp>
        <stp>1</stp>
        <tr r="K1122" s="5"/>
      </tp>
      <tp>
        <v>66225583.520000003</v>
        <stp/>
        <stp>EM_S_QSTM07_IS</stp>
        <stp>4</stp>
        <stp>002657.SZ</stp>
        <stp>61</stp>
        <stp>6/30/2016</stp>
        <stp>1</stp>
        <tr r="D1125" s="5"/>
      </tp>
      <tp>
        <v>53590393.030000001</v>
        <stp/>
        <stp>EM_S_QSTM07_IS</stp>
        <stp>4</stp>
        <stp>002624.SZ</stp>
        <stp>61</stp>
        <stp>6/30/2015</stp>
        <stp>1</stp>
        <tr r="K1092" s="5"/>
      </tp>
      <tp>
        <v>12323676.43</v>
        <stp/>
        <stp>EM_S_QSTM07_IS</stp>
        <stp>4</stp>
        <stp>002627.SZ</stp>
        <stp>61</stp>
        <stp>6/30/2016</stp>
        <stp>1</stp>
        <tr r="D1095" s="5"/>
      </tp>
      <tp>
        <v>10984557.699999999</v>
        <stp/>
        <stp>EM_S_QSTM07_IS</stp>
        <stp>4</stp>
        <stp>002632.SZ</stp>
        <stp>61</stp>
        <stp>3/31/2016</stp>
        <stp>1</stp>
        <tr r="I1100" s="5"/>
      </tp>
      <tp>
        <v>3507547.91</v>
        <stp/>
        <stp>EM_S_QSTM07_IS</stp>
        <stp>4</stp>
        <stp>002622.SZ</stp>
        <stp>61</stp>
        <stp>3/31/2016</stp>
        <stp>1</stp>
        <tr r="I1090" s="5"/>
      </tp>
      <tp>
        <v>7932627.5</v>
        <stp/>
        <stp>EM_S_QSTM07_IS</stp>
        <stp>4</stp>
        <stp>002634.SZ</stp>
        <stp>61</stp>
        <stp>6/30/2015</stp>
        <stp>1</stp>
        <tr r="K1102" s="5"/>
      </tp>
      <tp>
        <v>24537460.420000002</v>
        <stp/>
        <stp>EM_S_QSTM07_IS</stp>
        <stp>4</stp>
        <stp>002637.SZ</stp>
        <stp>61</stp>
        <stp>6/30/2016</stp>
        <stp>1</stp>
        <tr r="D1105" s="5"/>
      </tp>
      <tp>
        <v>23382847.440000001</v>
        <stp/>
        <stp>EM_S_QSTM07_IS</stp>
        <stp>4</stp>
        <stp>002604.SZ</stp>
        <stp>61</stp>
        <stp>6/30/2015</stp>
        <stp>1</stp>
        <tr r="K1072" s="5"/>
      </tp>
      <tp>
        <v>20348120.239999998</v>
        <stp/>
        <stp>EM_S_QSTM07_IS</stp>
        <stp>4</stp>
        <stp>002607.SZ</stp>
        <stp>61</stp>
        <stp>6/30/2016</stp>
        <stp>1</stp>
        <tr r="D1075" s="5"/>
      </tp>
      <tp>
        <v>27064604.739999998</v>
        <stp/>
        <stp>EM_S_QSTM07_IS</stp>
        <stp>4</stp>
        <stp>002612.SZ</stp>
        <stp>61</stp>
        <stp>3/31/2016</stp>
        <stp>1</stp>
        <tr r="I1080" s="5"/>
      </tp>
      <tp>
        <v>121479397.65000001</v>
        <stp/>
        <stp>EM_S_QSTM07_IS</stp>
        <stp>4</stp>
        <stp>002602.SZ</stp>
        <stp>61</stp>
        <stp>3/31/2016</stp>
        <stp>1</stp>
        <tr r="I1070" s="5"/>
      </tp>
      <tp>
        <v>57385179.640000001</v>
        <stp/>
        <stp>EM_S_QSTM07_IS</stp>
        <stp>4</stp>
        <stp>002614.SZ</stp>
        <stp>61</stp>
        <stp>6/30/2015</stp>
        <stp>1</stp>
        <tr r="K1082" s="5"/>
      </tp>
      <tp>
        <v>33137794.469999999</v>
        <stp/>
        <stp>EM_S_QSTM07_IS</stp>
        <stp>4</stp>
        <stp>002617.SZ</stp>
        <stp>61</stp>
        <stp>6/30/2016</stp>
        <stp>1</stp>
        <tr r="D1085" s="5"/>
      </tp>
      <tp>
        <v>2076968.16</v>
        <stp/>
        <stp>EM_S_QSTM07_IS</stp>
        <stp>4</stp>
        <stp>002684.SZ</stp>
        <stp>61</stp>
        <stp>6/30/2015</stp>
        <stp>1</stp>
        <tr r="K1152" s="5"/>
      </tp>
      <tp>
        <v>27760431.809999999</v>
        <stp/>
        <stp>EM_S_QSTM07_IS</stp>
        <stp>4</stp>
        <stp>002687.SZ</stp>
        <stp>61</stp>
        <stp>6/30/2016</stp>
        <stp>1</stp>
        <tr r="D1155" s="5"/>
      </tp>
      <tp>
        <v>23383825.539999999</v>
        <stp/>
        <stp>EM_S_QSTM07_IS</stp>
        <stp>4</stp>
        <stp>002692.SZ</stp>
        <stp>61</stp>
        <stp>3/31/2016</stp>
        <stp>1</stp>
        <tr r="I1160" s="5"/>
      </tp>
      <tp>
        <v>10929038.67</v>
        <stp/>
        <stp>EM_S_QSTM07_IS</stp>
        <stp>4</stp>
        <stp>002682.SZ</stp>
        <stp>61</stp>
        <stp>3/31/2016</stp>
        <stp>1</stp>
        <tr r="I1150" s="5"/>
      </tp>
      <tp>
        <v>15080953.630000001</v>
        <stp/>
        <stp>EM_S_QSTM07_IS</stp>
        <stp>4</stp>
        <stp>002694.SZ</stp>
        <stp>61</stp>
        <stp>6/30/2015</stp>
        <stp>1</stp>
        <tr r="K1162" s="5"/>
      </tp>
      <tp>
        <v>54133847.850000001</v>
        <stp/>
        <stp>EM_S_QSTM07_IS</stp>
        <stp>4</stp>
        <stp>002697.SZ</stp>
        <stp>61</stp>
        <stp>6/30/2016</stp>
        <stp>1</stp>
        <tr r="D1165" s="5"/>
      </tp>
      <tp>
        <v>8477343.1600000001</v>
        <stp/>
        <stp>EM_S_QSTM07_IS</stp>
        <stp>4</stp>
        <stp>002767.SZ</stp>
        <stp>61</stp>
        <stp>6/30/2016</stp>
        <stp>1</stp>
        <tr r="D1229" s="5"/>
      </tp>
      <tp>
        <v>86306592.549999997</v>
        <stp/>
        <stp>EM_S_QSTM07_IS</stp>
        <stp>4</stp>
        <stp>002772.SZ</stp>
        <stp>61</stp>
        <stp>3/31/2016</stp>
        <stp>1</stp>
        <tr r="I1234" s="5"/>
      </tp>
      <tp>
        <v>14566341.060000001</v>
        <stp/>
        <stp>EM_S_QSTM07_IS</stp>
        <stp>4</stp>
        <stp>002762.SZ</stp>
        <stp>61</stp>
        <stp>3/31/2016</stp>
        <stp>1</stp>
        <tr r="I1225" s="5"/>
      </tp>
      <tp>
        <v>21870981.530000001</v>
        <stp/>
        <stp>EM_S_QSTM07_IS</stp>
        <stp>4</stp>
        <stp>002777.SZ</stp>
        <stp>61</stp>
        <stp>6/30/2016</stp>
        <stp>1</stp>
        <tr r="D1238" s="5"/>
      </tp>
      <tp>
        <v>17236765.07</v>
        <stp/>
        <stp>EM_S_QSTM07_IS</stp>
        <stp>4</stp>
        <stp>002747.SZ</stp>
        <stp>61</stp>
        <stp>6/30/2016</stp>
        <stp>1</stp>
        <tr r="D1211" s="5"/>
      </tp>
      <tp>
        <v>57505721.200000003</v>
        <stp/>
        <stp>EM_S_QSTM07_IS</stp>
        <stp>4</stp>
        <stp>002752.SZ</stp>
        <stp>61</stp>
        <stp>3/31/2016</stp>
        <stp>1</stp>
        <tr r="I1216" s="5"/>
      </tp>
      <tp>
        <v>25725812.09</v>
        <stp/>
        <stp>EM_S_QSTM07_IS</stp>
        <stp>4</stp>
        <stp>002742.SZ</stp>
        <stp>61</stp>
        <stp>3/31/2016</stp>
        <stp>1</stp>
        <tr r="I1207" s="5"/>
      </tp>
      <tp>
        <v>20095013.879999999</v>
        <stp/>
        <stp>EM_S_QSTM07_IS</stp>
        <stp>4</stp>
        <stp>002757.SZ</stp>
        <stp>61</stp>
        <stp>6/30/2016</stp>
        <stp>1</stp>
        <tr r="D1220" s="5"/>
      </tp>
      <tp>
        <v>-35568737.899999999</v>
        <stp/>
        <stp>EM_S_QSTM07_IS</stp>
        <stp>4</stp>
        <stp>002724.SZ</stp>
        <stp>61</stp>
        <stp>6/30/2015</stp>
        <stp>1</stp>
        <tr r="K1189" s="5"/>
      </tp>
      <tp>
        <v>90578278.180000007</v>
        <stp/>
        <stp>EM_S_QSTM07_IS</stp>
        <stp>4</stp>
        <stp>002727.SZ</stp>
        <stp>61</stp>
        <stp>6/30/2016</stp>
        <stp>1</stp>
        <tr r="D1192" s="5"/>
      </tp>
      <tp>
        <v>8984547.5199999996</v>
        <stp/>
        <stp>EM_S_QSTM07_IS</stp>
        <stp>4</stp>
        <stp>002732.SZ</stp>
        <stp>61</stp>
        <stp>3/31/2016</stp>
        <stp>1</stp>
        <tr r="I1197" s="5"/>
      </tp>
      <tp>
        <v>22411184.920000002</v>
        <stp/>
        <stp>EM_S_QSTM07_IS</stp>
        <stp>4</stp>
        <stp>002722.SZ</stp>
        <stp>61</stp>
        <stp>3/31/2016</stp>
        <stp>1</stp>
        <tr r="I1187" s="5"/>
      </tp>
      <tp>
        <v>16070710.279999999</v>
        <stp/>
        <stp>EM_S_QSTM07_IS</stp>
        <stp>4</stp>
        <stp>002734.SZ</stp>
        <stp>61</stp>
        <stp>6/30/2015</stp>
        <stp>1</stp>
        <tr r="K1199" s="5"/>
      </tp>
      <tp>
        <v>69760474.799999997</v>
        <stp/>
        <stp>EM_S_QSTM07_IS</stp>
        <stp>4</stp>
        <stp>002737.SZ</stp>
        <stp>61</stp>
        <stp>6/30/2016</stp>
        <stp>1</stp>
        <tr r="D1202" s="5"/>
      </tp>
      <tp>
        <v>38701520.369999997</v>
        <stp/>
        <stp>EM_S_QSTM07_IS</stp>
        <stp>4</stp>
        <stp>002707.SZ</stp>
        <stp>61</stp>
        <stp>6/30/2016</stp>
        <stp>1</stp>
        <tr r="D1174" s="5"/>
      </tp>
      <tp>
        <v>23650665.260000002</v>
        <stp/>
        <stp>EM_S_QSTM07_IS</stp>
        <stp>4</stp>
        <stp>002712.SZ</stp>
        <stp>61</stp>
        <stp>3/31/2016</stp>
        <stp>1</stp>
        <tr r="I1178" s="5"/>
      </tp>
      <tp>
        <v>12750714.08</v>
        <stp/>
        <stp>EM_S_QSTM07_IS</stp>
        <stp>4</stp>
        <stp>002702.SZ</stp>
        <stp>61</stp>
        <stp>3/31/2016</stp>
        <stp>1</stp>
        <tr r="I1170" s="5"/>
      </tp>
      <tp>
        <v>67027330.810000002</v>
        <stp/>
        <stp>EM_S_QSTM07_IS</stp>
        <stp>4</stp>
        <stp>002714.SZ</stp>
        <stp>61</stp>
        <stp>6/30/2015</stp>
        <stp>1</stp>
        <tr r="K1180" s="5"/>
      </tp>
      <tp>
        <v>74789064.030000001</v>
        <stp/>
        <stp>EM_S_QSTM07_IS</stp>
        <stp>4</stp>
        <stp>002717.SZ</stp>
        <stp>61</stp>
        <stp>6/30/2016</stp>
        <stp>1</stp>
        <tr r="D1183" s="5"/>
      </tp>
      <tp>
        <v>35819259.619999997</v>
        <stp/>
        <stp>EM_S_QSTM07_IS</stp>
        <stp>4</stp>
        <stp>002787.SZ</stp>
        <stp>61</stp>
        <stp>6/30/2016</stp>
        <stp>1</stp>
        <tr r="D1247" s="5"/>
      </tp>
      <tp>
        <v>51217840.969999999</v>
        <stp/>
        <stp>EM_S_QSTM07_IS</stp>
        <stp>4</stp>
        <stp>002792.SZ</stp>
        <stp>61</stp>
        <stp>3/31/2016</stp>
        <stp>1</stp>
        <tr r="I1252" s="5"/>
      </tp>
      <tp>
        <v>18439983.620000001</v>
        <stp/>
        <stp>EM_S_QSTM07_IS</stp>
        <stp>4</stp>
        <stp>002782.SZ</stp>
        <stp>61</stp>
        <stp>3/31/2016</stp>
        <stp>1</stp>
        <tr r="I1243" s="5"/>
      </tp>
      <tp>
        <v>130784640.66</v>
        <stp/>
        <stp>EM_S_QSTM07_IS</stp>
        <stp>4</stp>
        <stp>002797.SZ</stp>
        <stp>61</stp>
        <stp>6/30/2016</stp>
        <stp>1</stp>
        <tr r="D1256" s="5"/>
      </tp>
      <tp>
        <v>-113775397.13</v>
        <stp/>
        <stp>EM_S_QSTM07_IS</stp>
        <stp>4</stp>
        <stp>002464.SZ</stp>
        <stp>61</stp>
        <stp>6/30/2015</stp>
        <stp>1</stp>
        <tr r="K933" s="5"/>
      </tp>
      <tp>
        <v>-881188.960000008</v>
        <stp/>
        <stp>EM_S_QSTM07_IS</stp>
        <stp>4</stp>
        <stp>002467.SZ</stp>
        <stp>61</stp>
        <stp>6/30/2016</stp>
        <stp>1</stp>
        <tr r="D936" s="5"/>
      </tp>
      <tp>
        <v>33983642.869999997</v>
        <stp/>
        <stp>EM_S_QSTM07_IS</stp>
        <stp>4</stp>
        <stp>002472.SZ</stp>
        <stp>61</stp>
        <stp>3/31/2016</stp>
        <stp>1</stp>
        <tr r="I941" s="5"/>
      </tp>
      <tp>
        <v>54464925.880000003</v>
        <stp/>
        <stp>EM_S_QSTM07_IS</stp>
        <stp>4</stp>
        <stp>002462.SZ</stp>
        <stp>61</stp>
        <stp>3/31/2016</stp>
        <stp>1</stp>
        <tr r="I931" s="5"/>
      </tp>
      <tp>
        <v>11562048.51</v>
        <stp/>
        <stp>EM_S_QSTM07_IS</stp>
        <stp>4</stp>
        <stp>002474.SZ</stp>
        <stp>61</stp>
        <stp>6/30/2015</stp>
        <stp>1</stp>
        <tr r="K943" s="5"/>
      </tp>
      <tp>
        <v>347166035.79000002</v>
        <stp/>
        <stp>EM_S_QSTM07_IS</stp>
        <stp>4</stp>
        <stp>002477.SZ</stp>
        <stp>61</stp>
        <stp>6/30/2016</stp>
        <stp>1</stp>
        <tr r="D946" s="5"/>
      </tp>
      <tp>
        <v>116036925.13</v>
        <stp/>
        <stp>EM_S_QSTM07_IS</stp>
        <stp>4</stp>
        <stp>002444.SZ</stp>
        <stp>61</stp>
        <stp>6/30/2015</stp>
        <stp>1</stp>
        <tr r="K913" s="5"/>
      </tp>
      <tp>
        <v>9921550.8499999996</v>
        <stp/>
        <stp>EM_S_QSTM07_IS</stp>
        <stp>4</stp>
        <stp>002447.SZ</stp>
        <stp>61</stp>
        <stp>6/30/2016</stp>
        <stp>1</stp>
        <tr r="D916" s="5"/>
      </tp>
      <tp>
        <v>23601256.550000001</v>
        <stp/>
        <stp>EM_S_QSTM07_IS</stp>
        <stp>4</stp>
        <stp>002452.SZ</stp>
        <stp>61</stp>
        <stp>3/31/2016</stp>
        <stp>1</stp>
        <tr r="I921" s="5"/>
      </tp>
      <tp>
        <v>-22812148.079999998</v>
        <stp/>
        <stp>EM_S_QSTM07_IS</stp>
        <stp>4</stp>
        <stp>002442.SZ</stp>
        <stp>61</stp>
        <stp>3/31/2016</stp>
        <stp>1</stp>
        <tr r="I911" s="5"/>
      </tp>
      <tp>
        <v>61625286.409999996</v>
        <stp/>
        <stp>EM_S_QSTM07_IS</stp>
        <stp>4</stp>
        <stp>002454.SZ</stp>
        <stp>61</stp>
        <stp>6/30/2015</stp>
        <stp>1</stp>
        <tr r="K923" s="5"/>
      </tp>
      <tp>
        <v>1876330.53</v>
        <stp/>
        <stp>EM_S_QSTM07_IS</stp>
        <stp>4</stp>
        <stp>002457.SZ</stp>
        <stp>61</stp>
        <stp>6/30/2016</stp>
        <stp>1</stp>
        <tr r="D926" s="5"/>
      </tp>
      <tp>
        <v>84972484.069999993</v>
        <stp/>
        <stp>EM_S_QSTM07_IS</stp>
        <stp>4</stp>
        <stp>002424.SZ</stp>
        <stp>61</stp>
        <stp>6/30/2015</stp>
        <stp>1</stp>
        <tr r="K893" s="5"/>
      </tp>
      <tp>
        <v>45488099.049999997</v>
        <stp/>
        <stp>EM_S_QSTM07_IS</stp>
        <stp>4</stp>
        <stp>002427.SZ</stp>
        <stp>61</stp>
        <stp>6/30/2016</stp>
        <stp>1</stp>
        <tr r="D896" s="5"/>
      </tp>
      <tp>
        <v>-14406786.699999999</v>
        <stp/>
        <stp>EM_S_QSTM07_IS</stp>
        <stp>4</stp>
        <stp>002432.SZ</stp>
        <stp>61</stp>
        <stp>3/31/2016</stp>
        <stp>1</stp>
        <tr r="I901" s="5"/>
      </tp>
      <tp>
        <v>208211808</v>
        <stp/>
        <stp>EM_S_QSTM07_IS</stp>
        <stp>4</stp>
        <stp>002422.SZ</stp>
        <stp>61</stp>
        <stp>3/31/2016</stp>
        <stp>1</stp>
        <tr r="I891" s="5"/>
      </tp>
      <tp>
        <v>70689197.469999999</v>
        <stp/>
        <stp>EM_S_QSTM07_IS</stp>
        <stp>4</stp>
        <stp>002434.SZ</stp>
        <stp>61</stp>
        <stp>6/30/2015</stp>
        <stp>1</stp>
        <tr r="K903" s="5"/>
      </tp>
      <tp>
        <v>189084209.47999999</v>
        <stp/>
        <stp>EM_S_QSTM07_IS</stp>
        <stp>4</stp>
        <stp>002437.SZ</stp>
        <stp>61</stp>
        <stp>6/30/2016</stp>
        <stp>1</stp>
        <tr r="D906" s="5"/>
      </tp>
      <tp>
        <v>25483540.460000001</v>
        <stp/>
        <stp>EM_S_QSTM07_IS</stp>
        <stp>4</stp>
        <stp>002404.SZ</stp>
        <stp>61</stp>
        <stp>6/30/2015</stp>
        <stp>1</stp>
        <tr r="K873" s="5"/>
      </tp>
      <tp>
        <v>138240298.05000001</v>
        <stp/>
        <stp>EM_S_QSTM07_IS</stp>
        <stp>4</stp>
        <stp>002407.SZ</stp>
        <stp>61</stp>
        <stp>6/30/2016</stp>
        <stp>1</stp>
        <tr r="D876" s="5"/>
      </tp>
      <tp>
        <v>28437521.329999998</v>
        <stp/>
        <stp>EM_S_QSTM07_IS</stp>
        <stp>4</stp>
        <stp>002412.SZ</stp>
        <stp>61</stp>
        <stp>3/31/2016</stp>
        <stp>1</stp>
        <tr r="I881" s="5"/>
      </tp>
      <tp>
        <v>24629949.550000001</v>
        <stp/>
        <stp>EM_S_QSTM07_IS</stp>
        <stp>4</stp>
        <stp>002402.SZ</stp>
        <stp>61</stp>
        <stp>3/31/2016</stp>
        <stp>1</stp>
        <tr r="I871" s="5"/>
      </tp>
      <tp>
        <v>45464720.079999998</v>
        <stp/>
        <stp>EM_S_QSTM07_IS</stp>
        <stp>4</stp>
        <stp>002414.SZ</stp>
        <stp>61</stp>
        <stp>6/30/2015</stp>
        <stp>1</stp>
        <tr r="K883" s="5"/>
      </tp>
      <tp>
        <v>-30016958.489999998</v>
        <stp/>
        <stp>EM_S_QSTM07_IS</stp>
        <stp>4</stp>
        <stp>002417.SZ</stp>
        <stp>61</stp>
        <stp>6/30/2016</stp>
        <stp>1</stp>
        <tr r="D886" s="5"/>
      </tp>
      <tp>
        <v>48144060.719999999</v>
        <stp/>
        <stp>EM_S_QSTM07_IS</stp>
        <stp>4</stp>
        <stp>002484.SZ</stp>
        <stp>61</stp>
        <stp>6/30/2015</stp>
        <stp>1</stp>
        <tr r="K953" s="5"/>
      </tp>
      <tp>
        <v>28541791.579999998</v>
        <stp/>
        <stp>EM_S_QSTM07_IS</stp>
        <stp>4</stp>
        <stp>002487.SZ</stp>
        <stp>61</stp>
        <stp>6/30/2016</stp>
        <stp>1</stp>
        <tr r="D956" s="5"/>
      </tp>
      <tp>
        <v>7729542.2199999997</v>
        <stp/>
        <stp>EM_S_QSTM07_IS</stp>
        <stp>4</stp>
        <stp>002492.SZ</stp>
        <stp>61</stp>
        <stp>3/31/2016</stp>
        <stp>1</stp>
        <tr r="I961" s="5"/>
      </tp>
      <tp>
        <v>45707543.789999999</v>
        <stp/>
        <stp>EM_S_QSTM07_IS</stp>
        <stp>4</stp>
        <stp>002482.SZ</stp>
        <stp>61</stp>
        <stp>3/31/2016</stp>
        <stp>1</stp>
        <tr r="I951" s="5"/>
      </tp>
      <tp>
        <v>-655388.52999999898</v>
        <stp/>
        <stp>EM_S_QSTM07_IS</stp>
        <stp>4</stp>
        <stp>002494.SZ</stp>
        <stp>61</stp>
        <stp>6/30/2015</stp>
        <stp>1</stp>
        <tr r="K963" s="5"/>
      </tp>
      <tp>
        <v>58791059.969999999</v>
        <stp/>
        <stp>EM_S_QSTM07_IS</stp>
        <stp>4</stp>
        <stp>002497.SZ</stp>
        <stp>61</stp>
        <stp>6/30/2016</stp>
        <stp>1</stp>
        <tr r="D966" s="5"/>
      </tp>
      <tp>
        <v>23956329.98</v>
        <stp/>
        <stp>EM_S_QSTM07_IS</stp>
        <stp>4</stp>
        <stp>002564.SZ</stp>
        <stp>61</stp>
        <stp>6/30/2015</stp>
        <stp>1</stp>
        <tr r="K1032" s="5"/>
      </tp>
      <tp>
        <v>42838831.859999999</v>
        <stp/>
        <stp>EM_S_QSTM07_IS</stp>
        <stp>4</stp>
        <stp>002567.SZ</stp>
        <stp>61</stp>
        <stp>6/30/2016</stp>
        <stp>1</stp>
        <tr r="D1035" s="5"/>
      </tp>
      <tp>
        <v>52623312.68</v>
        <stp/>
        <stp>EM_S_QSTM07_IS</stp>
        <stp>4</stp>
        <stp>002572.SZ</stp>
        <stp>61</stp>
        <stp>3/31/2016</stp>
        <stp>1</stp>
        <tr r="I1040" s="5"/>
      </tp>
      <tp>
        <v>33281203.469999999</v>
        <stp/>
        <stp>EM_S_QSTM07_IS</stp>
        <stp>4</stp>
        <stp>002562.SZ</stp>
        <stp>61</stp>
        <stp>3/31/2016</stp>
        <stp>1</stp>
        <tr r="I1030" s="5"/>
      </tp>
      <tp>
        <v>17659281.550000001</v>
        <stp/>
        <stp>EM_S_QSTM07_IS</stp>
        <stp>4</stp>
        <stp>002574.SZ</stp>
        <stp>61</stp>
        <stp>6/30/2015</stp>
        <stp>1</stp>
        <tr r="K1042" s="5"/>
      </tp>
      <tp>
        <v>2651281.3199999901</v>
        <stp/>
        <stp>EM_S_QSTM07_IS</stp>
        <stp>4</stp>
        <stp>002577.SZ</stp>
        <stp>61</stp>
        <stp>6/30/2016</stp>
        <stp>1</stp>
        <tr r="D1045" s="5"/>
      </tp>
      <tp>
        <v>3701946.54</v>
        <stp/>
        <stp>EM_S_QSTM07_IS</stp>
        <stp>4</stp>
        <stp>002544.SZ</stp>
        <stp>61</stp>
        <stp>6/30/2015</stp>
        <stp>1</stp>
        <tr r="K1012" s="5"/>
      </tp>
      <tp>
        <v>51740079.32</v>
        <stp/>
        <stp>EM_S_QSTM07_IS</stp>
        <stp>4</stp>
        <stp>002547.SZ</stp>
        <stp>61</stp>
        <stp>6/30/2016</stp>
        <stp>1</stp>
        <tr r="D1015" s="5"/>
      </tp>
      <tp>
        <v>-12832167.050000001</v>
        <stp/>
        <stp>EM_S_QSTM07_IS</stp>
        <stp>4</stp>
        <stp>002552.SZ</stp>
        <stp>61</stp>
        <stp>3/31/2016</stp>
        <stp>1</stp>
        <tr r="I1020" s="5"/>
      </tp>
      <tp>
        <v>34929318.149999999</v>
        <stp/>
        <stp>EM_S_QSTM07_IS</stp>
        <stp>4</stp>
        <stp>002542.SZ</stp>
        <stp>61</stp>
        <stp>3/31/2016</stp>
        <stp>1</stp>
        <tr r="I1010" s="5"/>
      </tp>
      <tp>
        <v>42481796.149999999</v>
        <stp/>
        <stp>EM_S_QSTM07_IS</stp>
        <stp>4</stp>
        <stp>002554.SZ</stp>
        <stp>61</stp>
        <stp>6/30/2015</stp>
        <stp>1</stp>
        <tr r="K1022" s="5"/>
      </tp>
      <tp>
        <v>79775260.060000002</v>
        <stp/>
        <stp>EM_S_QSTM07_IS</stp>
        <stp>4</stp>
        <stp>002557.SZ</stp>
        <stp>61</stp>
        <stp>6/30/2016</stp>
        <stp>1</stp>
        <tr r="D1025" s="5"/>
      </tp>
      <tp>
        <v>-25752229.989999998</v>
        <stp/>
        <stp>EM_S_QSTM07_IS</stp>
        <stp>4</stp>
        <stp>002524.SZ</stp>
        <stp>61</stp>
        <stp>6/30/2015</stp>
        <stp>1</stp>
        <tr r="K993" s="5"/>
      </tp>
      <tp>
        <v>72405864.670000002</v>
        <stp/>
        <stp>EM_S_QSTM07_IS</stp>
        <stp>4</stp>
        <stp>002527.SZ</stp>
        <stp>61</stp>
        <stp>6/30/2016</stp>
        <stp>1</stp>
        <tr r="D995" s="5"/>
      </tp>
      <tp>
        <v>27551044.579999998</v>
        <stp/>
        <stp>EM_S_QSTM07_IS</stp>
        <stp>4</stp>
        <stp>002532.SZ</stp>
        <stp>61</stp>
        <stp>3/31/2016</stp>
        <stp>1</stp>
        <tr r="I1000" s="5"/>
      </tp>
      <tp>
        <v>20265605.77</v>
        <stp/>
        <stp>EM_S_QSTM07_IS</stp>
        <stp>4</stp>
        <stp>002522.SZ</stp>
        <stp>61</stp>
        <stp>3/31/2016</stp>
        <stp>1</stp>
        <tr r="I991" s="5"/>
      </tp>
      <tp>
        <v>-244040223.13999999</v>
        <stp/>
        <stp>EM_S_QSTM07_IS</stp>
        <stp>4</stp>
        <stp>002534.SZ</stp>
        <stp>61</stp>
        <stp>6/30/2015</stp>
        <stp>1</stp>
        <tr r="K1002" s="5"/>
      </tp>
      <tp>
        <v>23027837.109999999</v>
        <stp/>
        <stp>EM_S_QSTM07_IS</stp>
        <stp>4</stp>
        <stp>002537.SZ</stp>
        <stp>61</stp>
        <stp>6/30/2016</stp>
        <stp>1</stp>
        <tr r="D1005" s="5"/>
      </tp>
      <tp>
        <v>67306194.890000001</v>
        <stp/>
        <stp>EM_S_QSTM07_IS</stp>
        <stp>4</stp>
        <stp>002504.SZ</stp>
        <stp>61</stp>
        <stp>6/30/2015</stp>
        <stp>1</stp>
        <tr r="K973" s="5"/>
      </tp>
      <tp>
        <v>65171533.109999999</v>
        <stp/>
        <stp>EM_S_QSTM07_IS</stp>
        <stp>4</stp>
        <stp>002507.SZ</stp>
        <stp>61</stp>
        <stp>6/30/2016</stp>
        <stp>1</stp>
        <tr r="D976" s="5"/>
      </tp>
      <tp>
        <v>5888994.9199999999</v>
        <stp/>
        <stp>EM_S_QSTM07_IS</stp>
        <stp>4</stp>
        <stp>002512.SZ</stp>
        <stp>61</stp>
        <stp>3/31/2016</stp>
        <stp>1</stp>
        <tr r="I981" s="5"/>
      </tp>
      <tp>
        <v>30607569.420000002</v>
        <stp/>
        <stp>EM_S_QSTM07_IS</stp>
        <stp>4</stp>
        <stp>002502.SZ</stp>
        <stp>61</stp>
        <stp>3/31/2016</stp>
        <stp>1</stp>
        <tr r="I971" s="5"/>
      </tp>
      <tp>
        <v>15939014.58</v>
        <stp/>
        <stp>EM_S_QSTM07_IS</stp>
        <stp>4</stp>
        <stp>002514.SZ</stp>
        <stp>61</stp>
        <stp>6/30/2015</stp>
        <stp>1</stp>
        <tr r="K983" s="5"/>
      </tp>
      <tp>
        <v>142586080.69</v>
        <stp/>
        <stp>EM_S_QSTM07_IS</stp>
        <stp>4</stp>
        <stp>002517.SZ</stp>
        <stp>61</stp>
        <stp>6/30/2016</stp>
        <stp>1</stp>
        <tr r="D986" s="5"/>
      </tp>
      <tp>
        <v>34740332.979999997</v>
        <stp/>
        <stp>EM_S_QSTM07_IS</stp>
        <stp>4</stp>
        <stp>002584.SZ</stp>
        <stp>61</stp>
        <stp>6/30/2015</stp>
        <stp>1</stp>
        <tr r="K1052" s="5"/>
      </tp>
      <tp>
        <v>33934070.439999998</v>
        <stp/>
        <stp>EM_S_QSTM07_IS</stp>
        <stp>4</stp>
        <stp>002587.SZ</stp>
        <stp>61</stp>
        <stp>6/30/2016</stp>
        <stp>1</stp>
        <tr r="D1055" s="5"/>
      </tp>
      <tp>
        <v>30068568.43</v>
        <stp/>
        <stp>EM_S_QSTM07_IS</stp>
        <stp>4</stp>
        <stp>002592.SZ</stp>
        <stp>61</stp>
        <stp>3/31/2016</stp>
        <stp>1</stp>
        <tr r="I1060" s="5"/>
      </tp>
      <tp>
        <v>18001366.550000001</v>
        <stp/>
        <stp>EM_S_QSTM07_IS</stp>
        <stp>4</stp>
        <stp>002582.SZ</stp>
        <stp>61</stp>
        <stp>3/31/2016</stp>
        <stp>1</stp>
        <tr r="I1050" s="5"/>
      </tp>
      <tp>
        <v>345714000</v>
        <stp/>
        <stp>EM_S_QSTM07_IS</stp>
        <stp>4</stp>
        <stp>002594.SZ</stp>
        <stp>61</stp>
        <stp>6/30/2015</stp>
        <stp>1</stp>
        <tr r="K1062" s="5"/>
      </tp>
      <tp>
        <v>94136255.930000007</v>
        <stp/>
        <stp>EM_S_QSTM07_IS</stp>
        <stp>4</stp>
        <stp>002597.SZ</stp>
        <stp>61</stp>
        <stp>6/30/2016</stp>
        <stp>1</stp>
        <tr r="D1065" s="5"/>
      </tp>
      <tp>
        <v>-40856023.840000004</v>
        <stp/>
        <stp>EM_S_QSTM07_IS</stp>
        <stp>4</stp>
        <stp>002264.SZ</stp>
        <stp>61</stp>
        <stp>6/30/2015</stp>
        <stp>1</stp>
        <tr r="K733" s="5"/>
      </tp>
      <tp>
        <v>42856223.030000001</v>
        <stp/>
        <stp>EM_S_QSTM07_IS</stp>
        <stp>4</stp>
        <stp>002267.SZ</stp>
        <stp>61</stp>
        <stp>6/30/2016</stp>
        <stp>1</stp>
        <tr r="D736" s="5"/>
      </tp>
      <tp>
        <v>728893.31</v>
        <stp/>
        <stp>EM_S_QSTM07_IS</stp>
        <stp>4</stp>
        <stp>002272.SZ</stp>
        <stp>61</stp>
        <stp>3/31/2016</stp>
        <stp>1</stp>
        <tr r="I741" s="5"/>
      </tp>
      <tp>
        <v>70265337.239999995</v>
        <stp/>
        <stp>EM_S_QSTM07_IS</stp>
        <stp>4</stp>
        <stp>002262.SZ</stp>
        <stp>61</stp>
        <stp>3/31/2016</stp>
        <stp>1</stp>
        <tr r="I731" s="5"/>
      </tp>
      <tp>
        <v>40592557.109999999</v>
        <stp/>
        <stp>EM_S_QSTM07_IS</stp>
        <stp>4</stp>
        <stp>002274.SZ</stp>
        <stp>61</stp>
        <stp>6/30/2015</stp>
        <stp>1</stp>
        <tr r="K743" s="5"/>
      </tp>
      <tp>
        <v>80653341.290000007</v>
        <stp/>
        <stp>EM_S_QSTM07_IS</stp>
        <stp>4</stp>
        <stp>002277.SZ</stp>
        <stp>61</stp>
        <stp>6/30/2016</stp>
        <stp>1</stp>
        <tr r="D746" s="5"/>
      </tp>
      <tp>
        <v>229494465.81</v>
        <stp/>
        <stp>EM_S_QSTM07_IS</stp>
        <stp>4</stp>
        <stp>002244.SZ</stp>
        <stp>61</stp>
        <stp>6/30/2015</stp>
        <stp>1</stp>
        <tr r="K714" s="5"/>
      </tp>
      <tp>
        <v>93354588.810000002</v>
        <stp/>
        <stp>EM_S_QSTM07_IS</stp>
        <stp>4</stp>
        <stp>002247.SZ</stp>
        <stp>61</stp>
        <stp>6/30/2016</stp>
        <stp>1</stp>
        <tr r="D717" s="5"/>
      </tp>
      <tp>
        <v>312319812.06999999</v>
        <stp/>
        <stp>EM_S_QSTM07_IS</stp>
        <stp>4</stp>
        <stp>002252.SZ</stp>
        <stp>61</stp>
        <stp>3/31/2016</stp>
        <stp>1</stp>
        <tr r="I722" s="5"/>
      </tp>
      <tp>
        <v>132402574.40000001</v>
        <stp/>
        <stp>EM_S_QSTM07_IS</stp>
        <stp>4</stp>
        <stp>002242.SZ</stp>
        <stp>61</stp>
        <stp>3/31/2016</stp>
        <stp>1</stp>
        <tr r="I712" s="5"/>
      </tp>
      <tp>
        <v>33570032.43</v>
        <stp/>
        <stp>EM_S_QSTM07_IS</stp>
        <stp>4</stp>
        <stp>002254.SZ</stp>
        <stp>61</stp>
        <stp>6/30/2015</stp>
        <stp>1</stp>
        <tr r="K724" s="5"/>
      </tp>
      <tp>
        <v>75659237.760000005</v>
        <stp/>
        <stp>EM_S_QSTM07_IS</stp>
        <stp>4</stp>
        <stp>002224.SZ</stp>
        <stp>61</stp>
        <stp>6/30/2015</stp>
        <stp>1</stp>
        <tr r="K694" s="5"/>
      </tp>
      <tp>
        <v>732097.36999999895</v>
        <stp/>
        <stp>EM_S_QSTM07_IS</stp>
        <stp>4</stp>
        <stp>002227.SZ</stp>
        <stp>61</stp>
        <stp>6/30/2016</stp>
        <stp>1</stp>
        <tr r="D697" s="5"/>
      </tp>
      <tp>
        <v>689702.32</v>
        <stp/>
        <stp>EM_S_QSTM07_IS</stp>
        <stp>4</stp>
        <stp>002232.SZ</stp>
        <stp>61</stp>
        <stp>3/31/2016</stp>
        <stp>1</stp>
        <tr r="I702" s="5"/>
      </tp>
      <tp>
        <v>15699648.98</v>
        <stp/>
        <stp>EM_S_QSTM07_IS</stp>
        <stp>4</stp>
        <stp>002222.SZ</stp>
        <stp>61</stp>
        <stp>3/31/2016</stp>
        <stp>1</stp>
        <tr r="I692" s="5"/>
      </tp>
      <tp>
        <v>-92903556.109999999</v>
        <stp/>
        <stp>EM_S_QSTM07_IS</stp>
        <stp>4</stp>
        <stp>002234.SZ</stp>
        <stp>61</stp>
        <stp>6/30/2015</stp>
        <stp>1</stp>
        <tr r="K704" s="5"/>
      </tp>
      <tp>
        <v>75867271.739999995</v>
        <stp/>
        <stp>EM_S_QSTM07_IS</stp>
        <stp>4</stp>
        <stp>002237.SZ</stp>
        <stp>61</stp>
        <stp>6/30/2016</stp>
        <stp>1</stp>
        <tr r="D707" s="5"/>
      </tp>
      <tp>
        <v>11519759.210000001</v>
        <stp/>
        <stp>EM_S_QSTM07_IS</stp>
        <stp>4</stp>
        <stp>002204.SZ</stp>
        <stp>61</stp>
        <stp>6/30/2015</stp>
        <stp>1</stp>
        <tr r="K674" s="5"/>
      </tp>
      <tp>
        <v>-25265555.940000001</v>
        <stp/>
        <stp>EM_S_QSTM07_IS</stp>
        <stp>4</stp>
        <stp>002207.SZ</stp>
        <stp>61</stp>
        <stp>6/30/2016</stp>
        <stp>1</stp>
        <tr r="D677" s="5"/>
      </tp>
      <tp>
        <v>12417311.84</v>
        <stp/>
        <stp>EM_S_QSTM07_IS</stp>
        <stp>4</stp>
        <stp>002212.SZ</stp>
        <stp>61</stp>
        <stp>3/31/2016</stp>
        <stp>1</stp>
        <tr r="I682" s="5"/>
      </tp>
      <tp>
        <v>370512648.85000002</v>
        <stp/>
        <stp>EM_S_QSTM07_IS</stp>
        <stp>4</stp>
        <stp>002202.SZ</stp>
        <stp>61</stp>
        <stp>3/31/2016</stp>
        <stp>1</stp>
        <tr r="I672" s="5"/>
      </tp>
      <tp>
        <v>17053307.09</v>
        <stp/>
        <stp>EM_S_QSTM07_IS</stp>
        <stp>4</stp>
        <stp>002214.SZ</stp>
        <stp>61</stp>
        <stp>6/30/2015</stp>
        <stp>1</stp>
        <tr r="K684" s="5"/>
      </tp>
      <tp>
        <v>240603194.38</v>
        <stp/>
        <stp>EM_S_QSTM07_IS</stp>
        <stp>4</stp>
        <stp>002217.SZ</stp>
        <stp>61</stp>
        <stp>6/30/2016</stp>
        <stp>1</stp>
        <tr r="D687" s="5"/>
      </tp>
      <tp>
        <v>58949377.32</v>
        <stp/>
        <stp>EM_S_QSTM07_IS</stp>
        <stp>4</stp>
        <stp>002284.SZ</stp>
        <stp>61</stp>
        <stp>6/30/2015</stp>
        <stp>1</stp>
        <tr r="K753" s="5"/>
      </tp>
      <tp>
        <v>96263695.25</v>
        <stp/>
        <stp>EM_S_QSTM07_IS</stp>
        <stp>4</stp>
        <stp>002287.SZ</stp>
        <stp>61</stp>
        <stp>6/30/2016</stp>
        <stp>1</stp>
        <tr r="D756" s="5"/>
      </tp>
      <tp>
        <v>80388633.819999993</v>
        <stp/>
        <stp>EM_S_QSTM07_IS</stp>
        <stp>4</stp>
        <stp>002292.SZ</stp>
        <stp>61</stp>
        <stp>3/31/2016</stp>
        <stp>1</stp>
        <tr r="I761" s="5"/>
      </tp>
      <tp>
        <v>3876481.59</v>
        <stp/>
        <stp>EM_S_QSTM07_IS</stp>
        <stp>4</stp>
        <stp>002282.SZ</stp>
        <stp>61</stp>
        <stp>3/31/2016</stp>
        <stp>1</stp>
        <tr r="I751" s="5"/>
      </tp>
      <tp>
        <v>305503496.62</v>
        <stp/>
        <stp>EM_S_QSTM07_IS</stp>
        <stp>4</stp>
        <stp>002294.SZ</stp>
        <stp>61</stp>
        <stp>6/30/2015</stp>
        <stp>1</stp>
        <tr r="K763" s="5"/>
      </tp>
      <tp>
        <v>-14753053.58</v>
        <stp/>
        <stp>EM_S_QSTM07_IS</stp>
        <stp>4</stp>
        <stp>002297.SZ</stp>
        <stp>61</stp>
        <stp>6/30/2016</stp>
        <stp>1</stp>
        <tr r="D766" s="5"/>
      </tp>
      <tp>
        <v>38983959.700000003</v>
        <stp/>
        <stp>EM_S_QSTM07_IS</stp>
        <stp>4</stp>
        <stp>002364.SZ</stp>
        <stp>61</stp>
        <stp>6/30/2015</stp>
        <stp>1</stp>
        <tr r="K833" s="5"/>
      </tp>
      <tp>
        <v>150527707.03</v>
        <stp/>
        <stp>EM_S_QSTM07_IS</stp>
        <stp>4</stp>
        <stp>002367.SZ</stp>
        <stp>61</stp>
        <stp>6/30/2016</stp>
        <stp>1</stp>
        <tr r="D836" s="5"/>
      </tp>
      <tp>
        <v>70695751.349999994</v>
        <stp/>
        <stp>EM_S_QSTM07_IS</stp>
        <stp>4</stp>
        <stp>002372.SZ</stp>
        <stp>61</stp>
        <stp>3/31/2016</stp>
        <stp>1</stp>
        <tr r="I841" s="5"/>
      </tp>
      <tp>
        <v>3546541</v>
        <stp/>
        <stp>EM_S_QSTM07_IS</stp>
        <stp>4</stp>
        <stp>002362.SZ</stp>
        <stp>61</stp>
        <stp>3/31/2016</stp>
        <stp>1</stp>
        <tr r="I831" s="5"/>
      </tp>
      <tp>
        <v>36096732.979999997</v>
        <stp/>
        <stp>EM_S_QSTM07_IS</stp>
        <stp>4</stp>
        <stp>002374.SZ</stp>
        <stp>61</stp>
        <stp>6/30/2015</stp>
        <stp>1</stp>
        <tr r="K843" s="5"/>
      </tp>
      <tp>
        <v>5804534.7999999998</v>
        <stp/>
        <stp>EM_S_QSTM07_IS</stp>
        <stp>4</stp>
        <stp>002377.SZ</stp>
        <stp>61</stp>
        <stp>6/30/2016</stp>
        <stp>1</stp>
        <tr r="D846" s="5"/>
      </tp>
      <tp>
        <v>346202385.72000003</v>
        <stp/>
        <stp>EM_S_QSTM07_IS</stp>
        <stp>4</stp>
        <stp>002344.SZ</stp>
        <stp>61</stp>
        <stp>6/30/2015</stp>
        <stp>1</stp>
        <tr r="K813" s="5"/>
      </tp>
      <tp>
        <v>6852494.4900000002</v>
        <stp/>
        <stp>EM_S_QSTM07_IS</stp>
        <stp>4</stp>
        <stp>002347.SZ</stp>
        <stp>61</stp>
        <stp>6/30/2016</stp>
        <stp>1</stp>
        <tr r="D816" s="5"/>
      </tp>
      <tp>
        <v>3457202.63</v>
        <stp/>
        <stp>EM_S_QSTM07_IS</stp>
        <stp>4</stp>
        <stp>002352.SZ</stp>
        <stp>61</stp>
        <stp>3/31/2016</stp>
        <stp>1</stp>
        <tr r="I821" s="5"/>
      </tp>
      <tp>
        <v>11124030.310000001</v>
        <stp/>
        <stp>EM_S_QSTM07_IS</stp>
        <stp>4</stp>
        <stp>002342.SZ</stp>
        <stp>61</stp>
        <stp>3/31/2016</stp>
        <stp>1</stp>
        <tr r="I811" s="5"/>
      </tp>
      <tp>
        <v>69338502.390000001</v>
        <stp/>
        <stp>EM_S_QSTM07_IS</stp>
        <stp>4</stp>
        <stp>002354.SZ</stp>
        <stp>61</stp>
        <stp>6/30/2015</stp>
        <stp>1</stp>
        <tr r="K823" s="5"/>
      </tp>
      <tp>
        <v>32312883.68</v>
        <stp/>
        <stp>EM_S_QSTM07_IS</stp>
        <stp>4</stp>
        <stp>002357.SZ</stp>
        <stp>61</stp>
        <stp>6/30/2016</stp>
        <stp>1</stp>
        <tr r="D826" s="5"/>
      </tp>
      <tp>
        <v>71933438.319999993</v>
        <stp/>
        <stp>EM_S_QSTM07_IS</stp>
        <stp>4</stp>
        <stp>002324.SZ</stp>
        <stp>61</stp>
        <stp>6/30/2015</stp>
        <stp>1</stp>
        <tr r="K793" s="5"/>
      </tp>
      <tp>
        <v>80852238.530000001</v>
        <stp/>
        <stp>EM_S_QSTM07_IS</stp>
        <stp>4</stp>
        <stp>002327.SZ</stp>
        <stp>61</stp>
        <stp>6/30/2016</stp>
        <stp>1</stp>
        <tr r="D796" s="5"/>
      </tp>
      <tp>
        <v>13591139.43</v>
        <stp/>
        <stp>EM_S_QSTM07_IS</stp>
        <stp>4</stp>
        <stp>002332.SZ</stp>
        <stp>61</stp>
        <stp>3/31/2016</stp>
        <stp>1</stp>
        <tr r="I801" s="5"/>
      </tp>
      <tp>
        <v>8137316.0899999999</v>
        <stp/>
        <stp>EM_S_QSTM07_IS</stp>
        <stp>4</stp>
        <stp>002322.SZ</stp>
        <stp>61</stp>
        <stp>3/31/2016</stp>
        <stp>1</stp>
        <tr r="I791" s="5"/>
      </tp>
      <tp>
        <v>42306479.740000002</v>
        <stp/>
        <stp>EM_S_QSTM07_IS</stp>
        <stp>4</stp>
        <stp>002334.SZ</stp>
        <stp>61</stp>
        <stp>6/30/2015</stp>
        <stp>1</stp>
        <tr r="K803" s="5"/>
      </tp>
      <tp>
        <v>-14984516.74</v>
        <stp/>
        <stp>EM_S_QSTM07_IS</stp>
        <stp>4</stp>
        <stp>002337.SZ</stp>
        <stp>61</stp>
        <stp>6/30/2016</stp>
        <stp>1</stp>
        <tr r="D806" s="5"/>
      </tp>
      <tp>
        <v>957733019.89999998</v>
        <stp/>
        <stp>EM_S_QSTM07_IS</stp>
        <stp>4</stp>
        <stp>002304.SZ</stp>
        <stp>61</stp>
        <stp>6/30/2015</stp>
        <stp>1</stp>
        <tr r="K773" s="5"/>
      </tp>
      <tp>
        <v>9601650.8900000006</v>
        <stp/>
        <stp>EM_S_QSTM07_IS</stp>
        <stp>4</stp>
        <stp>002307.SZ</stp>
        <stp>61</stp>
        <stp>6/30/2016</stp>
        <stp>1</stp>
        <tr r="D776" s="5"/>
      </tp>
      <tp>
        <v>-3271994.02</v>
        <stp/>
        <stp>EM_S_QSTM07_IS</stp>
        <stp>4</stp>
        <stp>002312.SZ</stp>
        <stp>61</stp>
        <stp>3/31/2016</stp>
        <stp>1</stp>
        <tr r="I781" s="5"/>
      </tp>
      <tp>
        <v>-35895841.520000003</v>
        <stp/>
        <stp>EM_S_QSTM07_IS</stp>
        <stp>4</stp>
        <stp>002302.SZ</stp>
        <stp>61</stp>
        <stp>3/31/2016</stp>
        <stp>1</stp>
        <tr r="I771" s="5"/>
      </tp>
      <tp>
        <v>-90189523.420000002</v>
        <stp/>
        <stp>EM_S_QSTM07_IS</stp>
        <stp>4</stp>
        <stp>002314.SZ</stp>
        <stp>61</stp>
        <stp>6/30/2015</stp>
        <stp>1</stp>
        <tr r="K783" s="5"/>
      </tp>
      <tp>
        <v>130254656.90000001</v>
        <stp/>
        <stp>EM_S_QSTM07_IS</stp>
        <stp>4</stp>
        <stp>002317.SZ</stp>
        <stp>61</stp>
        <stp>6/30/2016</stp>
        <stp>1</stp>
        <tr r="D786" s="5"/>
      </tp>
      <tp>
        <v>41290792.729999997</v>
        <stp/>
        <stp>EM_S_QSTM07_IS</stp>
        <stp>4</stp>
        <stp>002384.SZ</stp>
        <stp>61</stp>
        <stp>6/30/2015</stp>
        <stp>1</stp>
        <tr r="K853" s="5"/>
      </tp>
      <tp>
        <v>-23730857.170000002</v>
        <stp/>
        <stp>EM_S_QSTM07_IS</stp>
        <stp>4</stp>
        <stp>002387.SZ</stp>
        <stp>61</stp>
        <stp>6/30/2016</stp>
        <stp>1</stp>
        <tr r="D856" s="5"/>
      </tp>
      <tp>
        <v>29405758.109999999</v>
        <stp/>
        <stp>EM_S_QSTM07_IS</stp>
        <stp>4</stp>
        <stp>002392.SZ</stp>
        <stp>61</stp>
        <stp>3/31/2016</stp>
        <stp>1</stp>
        <tr r="I861" s="5"/>
      </tp>
      <tp>
        <v>44603424.299999997</v>
        <stp/>
        <stp>EM_S_QSTM07_IS</stp>
        <stp>4</stp>
        <stp>002382.SZ</stp>
        <stp>61</stp>
        <stp>3/31/2016</stp>
        <stp>1</stp>
        <tr r="I851" s="5"/>
      </tp>
      <tp>
        <v>70895969.260000005</v>
        <stp/>
        <stp>EM_S_QSTM07_IS</stp>
        <stp>4</stp>
        <stp>002394.SZ</stp>
        <stp>61</stp>
        <stp>6/30/2015</stp>
        <stp>1</stp>
        <tr r="K863" s="5"/>
      </tp>
      <tp>
        <v>23360393.969999999</v>
        <stp/>
        <stp>EM_S_QSTM07_IS</stp>
        <stp>4</stp>
        <stp>002397.SZ</stp>
        <stp>61</stp>
        <stp>6/30/2016</stp>
        <stp>1</stp>
        <tr r="D866" s="5"/>
      </tp>
      <tp>
        <v>92524184.510000005</v>
        <stp/>
        <stp>EM_S_QSTM07_IS</stp>
        <stp>4</stp>
        <stp>002064.SZ</stp>
        <stp>61</stp>
        <stp>6/30/2015</stp>
        <stp>1</stp>
        <tr r="K534" s="5"/>
      </tp>
      <tp>
        <v>14563282.869999999</v>
        <stp/>
        <stp>EM_S_QSTM07_IS</stp>
        <stp>4</stp>
        <stp>002067.SZ</stp>
        <stp>61</stp>
        <stp>6/30/2016</stp>
        <stp>1</stp>
        <tr r="D537" s="5"/>
      </tp>
      <tp>
        <v>-11423767.359999999</v>
        <stp/>
        <stp>EM_S_QSTM07_IS</stp>
        <stp>4</stp>
        <stp>002072.SZ</stp>
        <stp>61</stp>
        <stp>3/31/2016</stp>
        <stp>1</stp>
        <tr r="I542" s="5"/>
      </tp>
      <tp>
        <v>64279467.399999999</v>
        <stp/>
        <stp>EM_S_QSTM07_IS</stp>
        <stp>4</stp>
        <stp>002062.SZ</stp>
        <stp>61</stp>
        <stp>3/31/2016</stp>
        <stp>1</stp>
        <tr r="I532" s="5"/>
      </tp>
      <tp>
        <v>211830637</v>
        <stp/>
        <stp>EM_S_QSTM07_IS</stp>
        <stp>4</stp>
        <stp>002074.SZ</stp>
        <stp>61</stp>
        <stp>6/30/2015</stp>
        <stp>1</stp>
        <tr r="K544" s="5"/>
      </tp>
      <tp>
        <v>7355014.9699999997</v>
        <stp/>
        <stp>EM_S_QSTM07_IS</stp>
        <stp>4</stp>
        <stp>002077.SZ</stp>
        <stp>61</stp>
        <stp>6/30/2016</stp>
        <stp>1</stp>
        <tr r="D547" s="5"/>
      </tp>
      <tp>
        <v>6229897.4000000004</v>
        <stp/>
        <stp>EM_S_QSTM07_IS</stp>
        <stp>4</stp>
        <stp>002044.SZ</stp>
        <stp>61</stp>
        <stp>6/30/2015</stp>
        <stp>1</stp>
        <tr r="K514" s="5"/>
      </tp>
      <tp>
        <v>127170980.40000001</v>
        <stp/>
        <stp>EM_S_QSTM07_IS</stp>
        <stp>4</stp>
        <stp>002047.SZ</stp>
        <stp>61</stp>
        <stp>6/30/2016</stp>
        <stp>1</stp>
        <tr r="D517" s="5"/>
      </tp>
      <tp>
        <v>-9087146.2300000004</v>
        <stp/>
        <stp>EM_S_QSTM07_IS</stp>
        <stp>4</stp>
        <stp>002052.SZ</stp>
        <stp>61</stp>
        <stp>3/31/2016</stp>
        <stp>1</stp>
        <tr r="I522" s="5"/>
      </tp>
      <tp>
        <v>101796587.40000001</v>
        <stp/>
        <stp>EM_S_QSTM07_IS</stp>
        <stp>4</stp>
        <stp>002042.SZ</stp>
        <stp>61</stp>
        <stp>3/31/2016</stp>
        <stp>1</stp>
        <tr r="I512" s="5"/>
      </tp>
      <tp>
        <v>239043411.97999999</v>
        <stp/>
        <stp>EM_S_QSTM07_IS</stp>
        <stp>4</stp>
        <stp>002054.SZ</stp>
        <stp>61</stp>
        <stp>6/30/2015</stp>
        <stp>1</stp>
        <tr r="K524" s="5"/>
      </tp>
      <tp>
        <v>2884899</v>
        <stp/>
        <stp>EM_S_QSTM07_IS</stp>
        <stp>4</stp>
        <stp>002057.SZ</stp>
        <stp>61</stp>
        <stp>6/30/2016</stp>
        <stp>1</stp>
        <tr r="D527" s="5"/>
      </tp>
      <tp>
        <v>680230000</v>
        <stp/>
        <stp>EM_S_QSTM07_IS</stp>
        <stp>4</stp>
        <stp>002024.SZ</stp>
        <stp>61</stp>
        <stp>6/30/2015</stp>
        <stp>1</stp>
        <tr r="K494" s="5"/>
      </tp>
      <tp>
        <v>1251740806.25</v>
        <stp/>
        <stp>EM_S_QSTM07_IS</stp>
        <stp>4</stp>
        <stp>002027.SZ</stp>
        <stp>61</stp>
        <stp>6/30/2016</stp>
        <stp>1</stp>
        <tr r="D497" s="5"/>
      </tp>
      <tp>
        <v>275208073.37</v>
        <stp/>
        <stp>EM_S_QSTM07_IS</stp>
        <stp>4</stp>
        <stp>002032.SZ</stp>
        <stp>61</stp>
        <stp>3/31/2016</stp>
        <stp>1</stp>
        <tr r="I502" s="5"/>
      </tp>
      <tp>
        <v>55873815.899999999</v>
        <stp/>
        <stp>EM_S_QSTM07_IS</stp>
        <stp>4</stp>
        <stp>002022.SZ</stp>
        <stp>61</stp>
        <stp>3/31/2016</stp>
        <stp>1</stp>
        <tr r="I492" s="5"/>
      </tp>
      <tp>
        <v>10265272.02</v>
        <stp/>
        <stp>EM_S_QSTM07_IS</stp>
        <stp>4</stp>
        <stp>002034.SZ</stp>
        <stp>61</stp>
        <stp>6/30/2015</stp>
        <stp>1</stp>
        <tr r="K504" s="5"/>
      </tp>
      <tp>
        <v>29659282.219999999</v>
        <stp/>
        <stp>EM_S_QSTM07_IS</stp>
        <stp>4</stp>
        <stp>002037.SZ</stp>
        <stp>61</stp>
        <stp>6/30/2016</stp>
        <stp>1</stp>
        <tr r="D507" s="5"/>
      </tp>
      <tp>
        <v>209161303.72</v>
        <stp/>
        <stp>EM_S_QSTM07_IS</stp>
        <stp>4</stp>
        <stp>002004.SZ</stp>
        <stp>61</stp>
        <stp>6/30/2015</stp>
        <stp>1</stp>
        <tr r="K474" s="5"/>
      </tp>
      <tp>
        <v>217915177.99000001</v>
        <stp/>
        <stp>EM_S_QSTM07_IS</stp>
        <stp>4</stp>
        <stp>002007.SZ</stp>
        <stp>61</stp>
        <stp>6/30/2016</stp>
        <stp>1</stp>
        <tr r="D477" s="5"/>
      </tp>
      <tp>
        <v>-6148112.3700000001</v>
        <stp/>
        <stp>EM_S_QSTM07_IS</stp>
        <stp>4</stp>
        <stp>002012.SZ</stp>
        <stp>61</stp>
        <stp>3/31/2016</stp>
        <stp>1</stp>
        <tr r="I482" s="5"/>
      </tp>
      <tp>
        <v>108411503.22</v>
        <stp/>
        <stp>EM_S_QSTM07_IS</stp>
        <stp>4</stp>
        <stp>002002.SZ</stp>
        <stp>61</stp>
        <stp>3/31/2016</stp>
        <stp>1</stp>
        <tr r="I472" s="5"/>
      </tp>
      <tp>
        <v>42533223.600000001</v>
        <stp/>
        <stp>EM_S_QSTM07_IS</stp>
        <stp>4</stp>
        <stp>002014.SZ</stp>
        <stp>61</stp>
        <stp>6/30/2015</stp>
        <stp>1</stp>
        <tr r="K484" s="5"/>
      </tp>
      <tp>
        <v>18991524.489999998</v>
        <stp/>
        <stp>EM_S_QSTM07_IS</stp>
        <stp>4</stp>
        <stp>002017.SZ</stp>
        <stp>61</stp>
        <stp>6/30/2016</stp>
        <stp>1</stp>
        <tr r="D487" s="5"/>
      </tp>
      <tp>
        <v>14488838.67</v>
        <stp/>
        <stp>EM_S_QSTM07_IS</stp>
        <stp>4</stp>
        <stp>002084.SZ</stp>
        <stp>61</stp>
        <stp>6/30/2015</stp>
        <stp>1</stp>
        <tr r="K554" s="5"/>
      </tp>
      <tp>
        <v>51501263.57</v>
        <stp/>
        <stp>EM_S_QSTM07_IS</stp>
        <stp>4</stp>
        <stp>002087.SZ</stp>
        <stp>61</stp>
        <stp>6/30/2016</stp>
        <stp>1</stp>
        <tr r="D557" s="5"/>
      </tp>
      <tp>
        <v>46636811.359999999</v>
        <stp/>
        <stp>EM_S_QSTM07_IS</stp>
        <stp>4</stp>
        <stp>002092.SZ</stp>
        <stp>61</stp>
        <stp>3/31/2016</stp>
        <stp>1</stp>
        <tr r="I562" s="5"/>
      </tp>
      <tp>
        <v>9500854</v>
        <stp/>
        <stp>EM_S_QSTM07_IS</stp>
        <stp>4</stp>
        <stp>002082.SZ</stp>
        <stp>61</stp>
        <stp>3/31/2016</stp>
        <stp>1</stp>
        <tr r="I552" s="5"/>
      </tp>
      <tp>
        <v>25553938.399999999</v>
        <stp/>
        <stp>EM_S_QSTM07_IS</stp>
        <stp>4</stp>
        <stp>002094.SZ</stp>
        <stp>61</stp>
        <stp>6/30/2015</stp>
        <stp>1</stp>
        <tr r="K564" s="5"/>
      </tp>
      <tp>
        <v>4251283.33</v>
        <stp/>
        <stp>EM_S_QSTM07_IS</stp>
        <stp>4</stp>
        <stp>002097.SZ</stp>
        <stp>61</stp>
        <stp>6/30/2016</stp>
        <stp>1</stp>
        <tr r="D567" s="5"/>
      </tp>
      <tp>
        <v>-2959699.35</v>
        <stp/>
        <stp>EM_S_QSTM07_IS</stp>
        <stp>4</stp>
        <stp>002164.SZ</stp>
        <stp>61</stp>
        <stp>6/30/2015</stp>
        <stp>1</stp>
        <tr r="K634" s="5"/>
      </tp>
      <tp>
        <v>1379520.6</v>
        <stp/>
        <stp>EM_S_QSTM07_IS</stp>
        <stp>4</stp>
        <stp>002167.SZ</stp>
        <stp>61</stp>
        <stp>6/30/2016</stp>
        <stp>1</stp>
        <tr r="D637" s="5"/>
      </tp>
      <tp>
        <v>33043336.989999998</v>
        <stp/>
        <stp>EM_S_QSTM07_IS</stp>
        <stp>4</stp>
        <stp>002172.SZ</stp>
        <stp>61</stp>
        <stp>3/31/2016</stp>
        <stp>1</stp>
        <tr r="I642" s="5"/>
      </tp>
      <tp>
        <v>-15372519.300000001</v>
        <stp/>
        <stp>EM_S_QSTM07_IS</stp>
        <stp>4</stp>
        <stp>002162.SZ</stp>
        <stp>61</stp>
        <stp>3/31/2016</stp>
        <stp>1</stp>
        <tr r="I632" s="5"/>
      </tp>
      <tp>
        <v>113353164.72</v>
        <stp/>
        <stp>EM_S_QSTM07_IS</stp>
        <stp>4</stp>
        <stp>002174.SZ</stp>
        <stp>61</stp>
        <stp>6/30/2015</stp>
        <stp>1</stp>
        <tr r="K644" s="5"/>
      </tp>
      <tp>
        <v>22793937.289999999</v>
        <stp/>
        <stp>EM_S_QSTM07_IS</stp>
        <stp>4</stp>
        <stp>002177.SZ</stp>
        <stp>61</stp>
        <stp>6/30/2016</stp>
        <stp>1</stp>
        <tr r="D647" s="5"/>
      </tp>
      <tp>
        <v>7256983.2299999902</v>
        <stp/>
        <stp>EM_S_QSTM07_IS</stp>
        <stp>4</stp>
        <stp>002144.SZ</stp>
        <stp>61</stp>
        <stp>6/30/2015</stp>
        <stp>1</stp>
        <tr r="K614" s="5"/>
      </tp>
      <tp>
        <v>-22496645.469999999</v>
        <stp/>
        <stp>EM_S_QSTM07_IS</stp>
        <stp>4</stp>
        <stp>002147.SZ</stp>
        <stp>61</stp>
        <stp>6/30/2016</stp>
        <stp>1</stp>
        <tr r="D617" s="5"/>
      </tp>
      <tp>
        <v>178859694.43000001</v>
        <stp/>
        <stp>EM_S_QSTM07_IS</stp>
        <stp>4</stp>
        <stp>002152.SZ</stp>
        <stp>61</stp>
        <stp>3/31/2016</stp>
        <stp>1</stp>
        <tr r="I622" s="5"/>
      </tp>
      <tp>
        <v>2030235000</v>
        <stp/>
        <stp>EM_S_QSTM07_IS</stp>
        <stp>4</stp>
        <stp>002142.SZ</stp>
        <stp>61</stp>
        <stp>3/31/2016</stp>
        <stp>1</stp>
        <tr r="I612" s="5"/>
      </tp>
      <tp>
        <v>6618509.0300000003</v>
        <stp/>
        <stp>EM_S_QSTM07_IS</stp>
        <stp>4</stp>
        <stp>002154.SZ</stp>
        <stp>61</stp>
        <stp>6/30/2015</stp>
        <stp>1</stp>
        <tr r="K624" s="5"/>
      </tp>
      <tp>
        <v>381633164.41000003</v>
        <stp/>
        <stp>EM_S_QSTM07_IS</stp>
        <stp>4</stp>
        <stp>002157.SZ</stp>
        <stp>61</stp>
        <stp>6/30/2016</stp>
        <stp>1</stp>
        <tr r="D627" s="5"/>
      </tp>
      <tp>
        <v>4170614.08</v>
        <stp/>
        <stp>EM_S_QSTM07_IS</stp>
        <stp>4</stp>
        <stp>002124.SZ</stp>
        <stp>61</stp>
        <stp>6/30/2015</stp>
        <stp>1</stp>
        <tr r="K594" s="5"/>
      </tp>
      <tp>
        <v>68766035.890000001</v>
        <stp/>
        <stp>EM_S_QSTM07_IS</stp>
        <stp>4</stp>
        <stp>002127.SZ</stp>
        <stp>61</stp>
        <stp>6/30/2016</stp>
        <stp>1</stp>
        <tr r="D597" s="5"/>
      </tp>
      <tp>
        <v>16264287.970000001</v>
        <stp/>
        <stp>EM_S_QSTM07_IS</stp>
        <stp>4</stp>
        <stp>002132.SZ</stp>
        <stp>61</stp>
        <stp>3/31/2016</stp>
        <stp>1</stp>
        <tr r="I602" s="5"/>
      </tp>
      <tp>
        <v>11900059.33</v>
        <stp/>
        <stp>EM_S_QSTM07_IS</stp>
        <stp>4</stp>
        <stp>002122.SZ</stp>
        <stp>61</stp>
        <stp>3/31/2016</stp>
        <stp>1</stp>
        <tr r="I592" s="5"/>
      </tp>
      <tp>
        <v>-11268516.16</v>
        <stp/>
        <stp>EM_S_QSTM07_IS</stp>
        <stp>4</stp>
        <stp>002134.SZ</stp>
        <stp>61</stp>
        <stp>6/30/2015</stp>
        <stp>1</stp>
        <tr r="K604" s="5"/>
      </tp>
      <tp>
        <v>111908577.59999999</v>
        <stp/>
        <stp>EM_S_QSTM07_IS</stp>
        <stp>4</stp>
        <stp>002137.SZ</stp>
        <stp>61</stp>
        <stp>6/30/2016</stp>
        <stp>1</stp>
        <tr r="D607" s="5"/>
      </tp>
      <tp>
        <v>68659110.75</v>
        <stp/>
        <stp>EM_S_QSTM07_IS</stp>
        <stp>4</stp>
        <stp>002104.SZ</stp>
        <stp>61</stp>
        <stp>6/30/2015</stp>
        <stp>1</stp>
        <tr r="K574" s="5"/>
      </tp>
      <tp>
        <v>9942781.9100000001</v>
        <stp/>
        <stp>EM_S_QSTM07_IS</stp>
        <stp>4</stp>
        <stp>002107.SZ</stp>
        <stp>61</stp>
        <stp>6/30/2016</stp>
        <stp>1</stp>
        <tr r="D577" s="5"/>
      </tp>
      <tp>
        <v>870370.49</v>
        <stp/>
        <stp>EM_S_QSTM07_IS</stp>
        <stp>4</stp>
        <stp>002112.SZ</stp>
        <stp>61</stp>
        <stp>3/31/2016</stp>
        <stp>1</stp>
        <tr r="I582" s="5"/>
      </tp>
      <tp>
        <v>38891560.439999998</v>
        <stp/>
        <stp>EM_S_QSTM07_IS</stp>
        <stp>4</stp>
        <stp>002102.SZ</stp>
        <stp>61</stp>
        <stp>3/31/2016</stp>
        <stp>1</stp>
        <tr r="I572" s="5"/>
      </tp>
      <tp>
        <v>-22564244.219999999</v>
        <stp/>
        <stp>EM_S_QSTM07_IS</stp>
        <stp>4</stp>
        <stp>002114.SZ</stp>
        <stp>61</stp>
        <stp>6/30/2015</stp>
        <stp>1</stp>
        <tr r="K584" s="5"/>
      </tp>
      <tp>
        <v>49904158.329999998</v>
        <stp/>
        <stp>EM_S_QSTM07_IS</stp>
        <stp>4</stp>
        <stp>002117.SZ</stp>
        <stp>61</stp>
        <stp>6/30/2016</stp>
        <stp>1</stp>
        <tr r="D587" s="5"/>
      </tp>
      <tp>
        <v>20539151.98</v>
        <stp/>
        <stp>EM_S_QSTM07_IS</stp>
        <stp>4</stp>
        <stp>002184.SZ</stp>
        <stp>61</stp>
        <stp>6/30/2015</stp>
        <stp>1</stp>
        <tr r="K654" s="5"/>
      </tp>
      <tp>
        <v>41850040.25</v>
        <stp/>
        <stp>EM_S_QSTM07_IS</stp>
        <stp>4</stp>
        <stp>002187.SZ</stp>
        <stp>61</stp>
        <stp>6/30/2016</stp>
        <stp>1</stp>
        <tr r="D657" s="5"/>
      </tp>
      <tp>
        <v>720268.59</v>
        <stp/>
        <stp>EM_S_QSTM07_IS</stp>
        <stp>4</stp>
        <stp>002192.SZ</stp>
        <stp>61</stp>
        <stp>3/31/2016</stp>
        <stp>1</stp>
        <tr r="I662" s="5"/>
      </tp>
      <tp>
        <v>20630464.390000001</v>
        <stp/>
        <stp>EM_S_QSTM07_IS</stp>
        <stp>4</stp>
        <stp>002182.SZ</stp>
        <stp>61</stp>
        <stp>3/31/2016</stp>
        <stp>1</stp>
        <tr r="I652" s="5"/>
      </tp>
      <tp>
        <v>18554648.09</v>
        <stp/>
        <stp>EM_S_QSTM07_IS</stp>
        <stp>4</stp>
        <stp>002194.SZ</stp>
        <stp>61</stp>
        <stp>6/30/2015</stp>
        <stp>1</stp>
        <tr r="K664" s="5"/>
      </tp>
      <tp>
        <v>6548091.7800000003</v>
        <stp/>
        <stp>EM_S_QSTM07_IS</stp>
        <stp>4</stp>
        <stp>002197.SZ</stp>
        <stp>61</stp>
        <stp>6/30/2016</stp>
        <stp>1</stp>
        <tr r="D667" s="5"/>
      </tp>
      <tp>
        <v>12200574.789999999</v>
        <stp/>
        <stp>EM_S_QSTM07_IS</stp>
        <stp>4</stp>
        <stp>002802.SZ</stp>
        <stp>61</stp>
        <stp>3/31/2016</stp>
        <stp>1</stp>
        <tr r="I1261" s="5"/>
      </tp>
      <tp>
        <v>47888521.82</v>
        <stp/>
        <stp>EM_S_QSTM07_IS</stp>
        <stp>4</stp>
        <stp>603737.SH</stp>
        <stp>61</stp>
        <stp>6/30/2016</stp>
        <stp>1</stp>
        <tr r="D2839" s="5"/>
      </tp>
      <tp>
        <v>141155684.81999999</v>
        <stp/>
        <stp>EM_S_QSTM07_IS</stp>
        <stp>4</stp>
        <stp>603567.SH</stp>
        <stp>61</stp>
        <stp>6/30/2016</stp>
        <stp>1</stp>
        <tr r="D2812" s="5"/>
      </tp>
      <tp>
        <v>14422919.33</v>
        <stp/>
        <stp>EM_S_QSTM07_IS</stp>
        <stp>4</stp>
        <stp>603227.SH</stp>
        <stp>61</stp>
        <stp>6/30/2016</stp>
        <stp>1</stp>
        <tr r="D2781" s="5"/>
      </tp>
      <tp>
        <v>6802293.5599999996</v>
        <stp/>
        <stp>EM_S_QSTM07_IS</stp>
        <stp>4</stp>
        <stp>603222.SH</stp>
        <stp>61</stp>
        <stp>3/31/2016</stp>
        <stp>1</stp>
        <tr r="I2779" s="5"/>
      </tp>
      <tp>
        <v>109475975.26000001</v>
        <stp/>
        <stp>EM_S_QSTM07_IS</stp>
        <stp>4</stp>
        <stp>603377.SH</stp>
        <stp>61</stp>
        <stp>6/30/2016</stp>
        <stp>1</stp>
        <tr r="D2800" s="5"/>
      </tp>
      <tp>
        <v>24805872.539999999</v>
        <stp/>
        <stp>EM_S_QSTM07_IS</stp>
        <stp>4</stp>
        <stp>603027.SH</stp>
        <stp>61</stp>
        <stp>6/30/2016</stp>
        <stp>1</stp>
        <tr r="D2750" s="5"/>
      </tp>
      <tp>
        <v>7165493.9900000002</v>
        <stp/>
        <stp>EM_S_QSTM07_IS</stp>
        <stp>4</stp>
        <stp>603022.SH</stp>
        <stp>61</stp>
        <stp>3/31/2016</stp>
        <stp>1</stp>
        <tr r="I2746" s="5"/>
      </tp>
      <tp>
        <v>26388923.719999999</v>
        <stp/>
        <stp>EM_S_QSTM07_IS</stp>
        <stp>4</stp>
        <stp>603012.SH</stp>
        <stp>61</stp>
        <stp>3/31/2016</stp>
        <stp>1</stp>
        <tr r="I2738" s="5"/>
      </tp>
      <tp>
        <v>8366203.5499999998</v>
        <stp/>
        <stp>EM_S_QSTM07_IS</stp>
        <stp>4</stp>
        <stp>603002.SH</stp>
        <stp>61</stp>
        <stp>3/31/2016</stp>
        <stp>1</stp>
        <tr r="I2730" s="5"/>
      </tp>
      <tp>
        <v>46385972.490000002</v>
        <stp/>
        <stp>EM_S_QSTM07_IS</stp>
        <stp>4</stp>
        <stp>603017.SH</stp>
        <stp>61</stp>
        <stp>6/30/2016</stp>
        <stp>1</stp>
        <tr r="D2741" s="5"/>
      </tp>
      <tp>
        <v>69118791.650000006</v>
        <stp/>
        <stp>EM_S_QSTM07_IS</stp>
        <stp>4</stp>
        <stp>603077.SH</stp>
        <stp>61</stp>
        <stp>6/30/2016</stp>
        <stp>1</stp>
        <tr r="D2756" s="5"/>
      </tp>
      <tp>
        <v>29643378.809999999</v>
        <stp/>
        <stp>EM_S_QSTM07_IS</stp>
        <stp>4</stp>
        <stp>603117.SH</stp>
        <stp>61</stp>
        <stp>6/30/2016</stp>
        <stp>1</stp>
        <tr r="D2765" s="5"/>
      </tp>
      <tp>
        <v>51166490.310000002</v>
        <stp/>
        <stp>EM_S_QSTM07_IS</stp>
        <stp>4</stp>
        <stp>603167.SH</stp>
        <stp>61</stp>
        <stp>6/30/2016</stp>
        <stp>1</stp>
        <tr r="D2773" s="5"/>
      </tp>
      <tp>
        <v>4905451.1100000003</v>
        <stp/>
        <stp>EM_S_QSTM07_IS</stp>
        <stp>4</stp>
        <stp>603822.SH</stp>
        <stp>61</stp>
        <stp>3/31/2016</stp>
        <stp>1</stp>
        <tr r="I2851" s="5"/>
      </tp>
      <tp>
        <v>54908921.710000001</v>
        <stp/>
        <stp>EM_S_QSTM07_IS</stp>
        <stp>4</stp>
        <stp>603997.SH</stp>
        <stp>61</stp>
        <stp>6/30/2016</stp>
        <stp>1</stp>
        <tr r="D2878" s="5"/>
      </tp>
      <tp>
        <v>169773762.19999999</v>
        <stp/>
        <stp>EM_S_QSTM07_IS</stp>
        <stp>4</stp>
        <stp>000667.SZ</stp>
        <stp>61</stp>
        <stp>6/30/2016</stp>
        <stp>1</stp>
        <tr r="D230" s="5"/>
      </tp>
      <tp>
        <v>-30720105.899999999</v>
        <stp/>
        <stp>EM_S_QSTM07_IS</stp>
        <stp>4</stp>
        <stp>000672.SZ</stp>
        <stp>61</stp>
        <stp>3/31/2016</stp>
        <stp>1</stp>
        <tr r="I235" s="5"/>
      </tp>
      <tp>
        <v>-628846.72</v>
        <stp/>
        <stp>EM_S_QSTM07_IS</stp>
        <stp>4</stp>
        <stp>000662.SZ</stp>
        <stp>61</stp>
        <stp>3/31/2016</stp>
        <stp>1</stp>
        <tr r="I226" s="5"/>
      </tp>
      <tp>
        <v>-1207531.68</v>
        <stp/>
        <stp>EM_S_QSTM07_IS</stp>
        <stp>4</stp>
        <stp>000677.SZ</stp>
        <stp>61</stp>
        <stp>6/30/2016</stp>
        <stp>1</stp>
        <tr r="D238" s="5"/>
      </tp>
      <tp>
        <v>2386178.75</v>
        <stp/>
        <stp>EM_S_QSTM07_IS</stp>
        <stp>4</stp>
        <stp>000652.SZ</stp>
        <stp>61</stp>
        <stp>3/31/2016</stp>
        <stp>1</stp>
        <tr r="I220" s="5"/>
      </tp>
      <tp>
        <v>32176438.57</v>
        <stp/>
        <stp>EM_S_QSTM07_IS</stp>
        <stp>4</stp>
        <stp>000657.SZ</stp>
        <stp>61</stp>
        <stp>6/30/2016</stp>
        <stp>1</stp>
        <tr r="D223" s="5"/>
      </tp>
      <tp>
        <v>36512671.170000002</v>
        <stp/>
        <stp>EM_S_QSTM07_IS</stp>
        <stp>4</stp>
        <stp>000627.SZ</stp>
        <stp>61</stp>
        <stp>6/30/2016</stp>
        <stp>1</stp>
        <tr r="D206" s="5"/>
      </tp>
      <tp>
        <v>2172936.2200000002</v>
        <stp/>
        <stp>EM_S_QSTM07_IS</stp>
        <stp>4</stp>
        <stp>000632.SZ</stp>
        <stp>61</stp>
        <stp>3/31/2016</stp>
        <stp>1</stp>
        <tr r="I211" s="5"/>
      </tp>
      <tp>
        <v>-3862134.13</v>
        <stp/>
        <stp>EM_S_QSTM07_IS</stp>
        <stp>4</stp>
        <stp>000622.SZ</stp>
        <stp>61</stp>
        <stp>3/31/2016</stp>
        <stp>1</stp>
        <tr r="I202" s="5"/>
      </tp>
      <tp>
        <v>-5985075.6600000001</v>
        <stp/>
        <stp>EM_S_QSTM07_IS</stp>
        <stp>4</stp>
        <stp>000637.SZ</stp>
        <stp>61</stp>
        <stp>6/30/2016</stp>
        <stp>1</stp>
        <tr r="D215" s="5"/>
      </tp>
      <tp>
        <v>67238022.409999996</v>
        <stp/>
        <stp>EM_S_QSTM07_IS</stp>
        <stp>4</stp>
        <stp>000607.SZ</stp>
        <stp>61</stp>
        <stp>6/30/2016</stp>
        <stp>1</stp>
        <tr r="D190" s="5"/>
      </tp>
      <tp>
        <v>-29342593.25</v>
        <stp/>
        <stp>EM_S_QSTM07_IS</stp>
        <stp>4</stp>
        <stp>000612.SZ</stp>
        <stp>61</stp>
        <stp>3/31/2016</stp>
        <stp>1</stp>
        <tr r="I195" s="5"/>
      </tp>
      <tp>
        <v>-116774900.22</v>
        <stp/>
        <stp>EM_S_QSTM07_IS</stp>
        <stp>4</stp>
        <stp>000617.SZ</stp>
        <stp>61</stp>
        <stp>6/30/2016</stp>
        <stp>1</stp>
        <tr r="D199" s="5"/>
      </tp>
      <tp>
        <v>71310784.599999994</v>
        <stp/>
        <stp>EM_S_QSTM07_IS</stp>
        <stp>4</stp>
        <stp>000687.SZ</stp>
        <stp>61</stp>
        <stp>6/30/2016</stp>
        <stp>1</stp>
        <tr r="D247" s="5"/>
      </tp>
      <tp>
        <v>94561947.590000004</v>
        <stp/>
        <stp>EM_S_QSTM07_IS</stp>
        <stp>4</stp>
        <stp>000692.SZ</stp>
        <stp>61</stp>
        <stp>3/31/2016</stp>
        <stp>1</stp>
        <tr r="I251" s="5"/>
      </tp>
      <tp>
        <v>5735716.9900000002</v>
        <stp/>
        <stp>EM_S_QSTM07_IS</stp>
        <stp>4</stp>
        <stp>000682.SZ</stp>
        <stp>61</stp>
        <stp>3/31/2016</stp>
        <stp>1</stp>
        <tr r="I243" s="5"/>
      </tp>
      <tp>
        <v>-4017007.1</v>
        <stp/>
        <stp>EM_S_QSTM07_IS</stp>
        <stp>4</stp>
        <stp>000697.SZ</stp>
        <stp>61</stp>
        <stp>6/30/2016</stp>
        <stp>1</stp>
        <tr r="D254" s="5"/>
      </tp>
      <tp>
        <v>12072493.039999999</v>
        <stp/>
        <stp>EM_S_QSTM07_IS</stp>
        <stp>4</stp>
        <stp>600624.SH</stp>
        <stp>61</stp>
        <stp>6/30/2015</stp>
        <stp>1</stp>
        <tr r="K2296" s="5"/>
      </tp>
      <tp>
        <v>104005791.26000001</v>
        <stp/>
        <stp>EM_S_QSTM07_IS</stp>
        <stp>4</stp>
        <stp>600622.SH</stp>
        <stp>61</stp>
        <stp>3/31/2016</stp>
        <stp>1</stp>
        <tr r="I2294" s="5"/>
      </tp>
      <tp>
        <v>30710876.059999999</v>
        <stp/>
        <stp>EM_S_QSTM07_IS</stp>
        <stp>4</stp>
        <stp>600634.SH</stp>
        <stp>61</stp>
        <stp>6/30/2015</stp>
        <stp>1</stp>
        <tr r="K2302" s="5"/>
      </tp>
      <tp>
        <v>934143326.86000001</v>
        <stp/>
        <stp>EM_S_QSTM07_IS</stp>
        <stp>4</stp>
        <stp>600637.SH</stp>
        <stp>61</stp>
        <stp>6/30/2016</stp>
        <stp>1</stp>
        <tr r="D2305" s="5"/>
      </tp>
      <tp>
        <v>-7497501</v>
        <stp/>
        <stp>EM_S_QSTM07_IS</stp>
        <stp>4</stp>
        <stp>600604.SH</stp>
        <stp>61</stp>
        <stp>6/30/2015</stp>
        <stp>1</stp>
        <tr r="K2277" s="5"/>
      </tp>
      <tp>
        <v>241350064.41</v>
        <stp/>
        <stp>EM_S_QSTM07_IS</stp>
        <stp>4</stp>
        <stp>600612.SH</stp>
        <stp>61</stp>
        <stp>3/31/2016</stp>
        <stp>1</stp>
        <tr r="I2284" s="5"/>
      </tp>
      <tp>
        <v>30567915.710000001</v>
        <stp/>
        <stp>EM_S_QSTM07_IS</stp>
        <stp>4</stp>
        <stp>600602.SH</stp>
        <stp>61</stp>
        <stp>3/31/2016</stp>
        <stp>1</stp>
        <tr r="I2275" s="5"/>
      </tp>
      <tp>
        <v>22993640.82</v>
        <stp/>
        <stp>EM_S_QSTM07_IS</stp>
        <stp>4</stp>
        <stp>600614.SH</stp>
        <stp>61</stp>
        <stp>6/30/2015</stp>
        <stp>1</stp>
        <tr r="K2286" s="5"/>
      </tp>
      <tp>
        <v>103455736</v>
        <stp/>
        <stp>EM_S_QSTM07_IS</stp>
        <stp>4</stp>
        <stp>600617.SH</stp>
        <stp>61</stp>
        <stp>6/30/2016</stp>
        <stp>1</stp>
        <tr r="D2289" s="5"/>
      </tp>
      <tp>
        <v>213107956.78999999</v>
        <stp/>
        <stp>EM_S_QSTM07_IS</stp>
        <stp>4</stp>
        <stp>600664.SH</stp>
        <stp>61</stp>
        <stp>6/30/2015</stp>
        <stp>1</stp>
        <tr r="K2329" s="5"/>
      </tp>
      <tp>
        <v>6349.5899999998501</v>
        <stp/>
        <stp>EM_S_QSTM07_IS</stp>
        <stp>4</stp>
        <stp>600667.SH</stp>
        <stp>61</stp>
        <stp>6/30/2016</stp>
        <stp>1</stp>
        <tr r="D2332" s="5"/>
      </tp>
      <tp>
        <v>36329154.18</v>
        <stp/>
        <stp>EM_S_QSTM07_IS</stp>
        <stp>4</stp>
        <stp>600662.SH</stp>
        <stp>61</stp>
        <stp>3/31/2016</stp>
        <stp>1</stp>
        <tr r="I2327" s="5"/>
      </tp>
      <tp>
        <v>765668429.51999998</v>
        <stp/>
        <stp>EM_S_QSTM07_IS</stp>
        <stp>4</stp>
        <stp>600674.SH</stp>
        <stp>61</stp>
        <stp>6/30/2015</stp>
        <stp>1</stp>
        <tr r="K2336" s="5"/>
      </tp>
      <tp>
        <v>-464804.28000000102</v>
        <stp/>
        <stp>EM_S_QSTM07_IS</stp>
        <stp>4</stp>
        <stp>600677.SH</stp>
        <stp>61</stp>
        <stp>6/30/2016</stp>
        <stp>1</stp>
        <tr r="D2339" s="5"/>
      </tp>
      <tp>
        <v>24607126.670000002</v>
        <stp/>
        <stp>EM_S_QSTM07_IS</stp>
        <stp>4</stp>
        <stp>600644.SH</stp>
        <stp>61</stp>
        <stp>6/30/2015</stp>
        <stp>1</stp>
        <tr r="K2312" s="5"/>
      </tp>
      <tp>
        <v>74790235.689999998</v>
        <stp/>
        <stp>EM_S_QSTM07_IS</stp>
        <stp>4</stp>
        <stp>600647.SH</stp>
        <stp>61</stp>
        <stp>6/30/2016</stp>
        <stp>1</stp>
        <tr r="D2314" s="5"/>
      </tp>
      <tp>
        <v>8194913.9199999999</v>
        <stp/>
        <stp>EM_S_QSTM07_IS</stp>
        <stp>4</stp>
        <stp>600652.SH</stp>
        <stp>61</stp>
        <stp>3/31/2016</stp>
        <stp>1</stp>
        <tr r="I2319" s="5"/>
      </tp>
      <tp>
        <v>582351474.14999998</v>
        <stp/>
        <stp>EM_S_QSTM07_IS</stp>
        <stp>4</stp>
        <stp>600642.SH</stp>
        <stp>61</stp>
        <stp>3/31/2016</stp>
        <stp>1</stp>
        <tr r="I2310" s="5"/>
      </tp>
      <tp>
        <v>92027063.530000001</v>
        <stp/>
        <stp>EM_S_QSTM07_IS</stp>
        <stp>4</stp>
        <stp>600654.SH</stp>
        <stp>61</stp>
        <stp>6/30/2015</stp>
        <stp>1</stp>
        <tr r="K2321" s="5"/>
      </tp>
      <tp>
        <v>279141011.63999999</v>
        <stp/>
        <stp>EM_S_QSTM07_IS</stp>
        <stp>4</stp>
        <stp>600657.SH</stp>
        <stp>61</stp>
        <stp>6/30/2016</stp>
        <stp>1</stp>
        <tr r="D2323" s="5"/>
      </tp>
      <tp>
        <v>86146590.030000001</v>
        <stp/>
        <stp>EM_S_QSTM07_IS</stp>
        <stp>4</stp>
        <stp>600684.SH</stp>
        <stp>61</stp>
        <stp>6/30/2015</stp>
        <stp>1</stp>
        <tr r="K2346" s="5"/>
      </tp>
      <tp>
        <v>43044893.030000001</v>
        <stp/>
        <stp>EM_S_QSTM07_IS</stp>
        <stp>4</stp>
        <stp>600687.SH</stp>
        <stp>61</stp>
        <stp>6/30/2016</stp>
        <stp>1</stp>
        <tr r="D2349" s="5"/>
      </tp>
      <tp>
        <v>7756043.3600000003</v>
        <stp/>
        <stp>EM_S_QSTM07_IS</stp>
        <stp>4</stp>
        <stp>600692.SH</stp>
        <stp>61</stp>
        <stp>3/31/2016</stp>
        <stp>1</stp>
        <tr r="I2354" s="5"/>
      </tp>
      <tp>
        <v>-176798148.88</v>
        <stp/>
        <stp>EM_S_QSTM07_IS</stp>
        <stp>4</stp>
        <stp>600682.SH</stp>
        <stp>61</stp>
        <stp>3/31/2016</stp>
        <stp>1</stp>
        <tr r="I2344" s="5"/>
      </tp>
      <tp>
        <v>322304568.06999999</v>
        <stp/>
        <stp>EM_S_QSTM07_IS</stp>
        <stp>4</stp>
        <stp>600694.SH</stp>
        <stp>61</stp>
        <stp>6/30/2015</stp>
        <stp>1</stp>
        <tr r="K2356" s="5"/>
      </tp>
      <tp>
        <v>86012816.790000007</v>
        <stp/>
        <stp>EM_S_QSTM07_IS</stp>
        <stp>4</stp>
        <stp>600697.SH</stp>
        <stp>61</stp>
        <stp>6/30/2016</stp>
        <stp>1</stp>
        <tr r="D2359" s="5"/>
      </tp>
      <tp>
        <v>73773675.590000004</v>
        <stp/>
        <stp>EM_S_QSTM07_IS</stp>
        <stp>4</stp>
        <stp>000767.SZ</stp>
        <stp>61</stp>
        <stp>6/30/2016</stp>
        <stp>1</stp>
        <tr r="D304" s="5"/>
      </tp>
      <tp>
        <v>23432492.559999999</v>
        <stp/>
        <stp>EM_S_QSTM07_IS</stp>
        <stp>4</stp>
        <stp>000762.SZ</stp>
        <stp>61</stp>
        <stp>3/31/2016</stp>
        <stp>1</stp>
        <tr r="I302" s="5"/>
      </tp>
      <tp>
        <v>17956676.91</v>
        <stp/>
        <stp>EM_S_QSTM07_IS</stp>
        <stp>4</stp>
        <stp>000777.SZ</stp>
        <stp>61</stp>
        <stp>6/30/2016</stp>
        <stp>1</stp>
        <tr r="D307" s="5"/>
      </tp>
      <tp>
        <v>3678728.36</v>
        <stp/>
        <stp>EM_S_QSTM07_IS</stp>
        <stp>4</stp>
        <stp>000752.SZ</stp>
        <stp>61</stp>
        <stp>3/31/2016</stp>
        <stp>1</stp>
        <tr r="I293" s="5"/>
      </tp>
      <tp>
        <v>9366265.5999999996</v>
        <stp/>
        <stp>EM_S_QSTM07_IS</stp>
        <stp>4</stp>
        <stp>000757.SZ</stp>
        <stp>61</stp>
        <stp>6/30/2016</stp>
        <stp>1</stp>
        <tr r="D297" s="5"/>
      </tp>
      <tp>
        <v>-4223017.01</v>
        <stp/>
        <stp>EM_S_QSTM07_IS</stp>
        <stp>4</stp>
        <stp>000727.SZ</stp>
        <stp>61</stp>
        <stp>6/30/2016</stp>
        <stp>1</stp>
        <tr r="D279" s="5"/>
      </tp>
      <tp>
        <v>321923477.66000003</v>
        <stp/>
        <stp>EM_S_QSTM07_IS</stp>
        <stp>4</stp>
        <stp>000732.SZ</stp>
        <stp>61</stp>
        <stp>3/31/2016</stp>
        <stp>1</stp>
        <tr r="I283" s="5"/>
      </tp>
      <tp>
        <v>36679022.649999999</v>
        <stp/>
        <stp>EM_S_QSTM07_IS</stp>
        <stp>4</stp>
        <stp>000722.SZ</stp>
        <stp>61</stp>
        <stp>3/31/2016</stp>
        <stp>1</stp>
        <tr r="I275" s="5"/>
      </tp>
      <tp>
        <v>-42949649.740000002</v>
        <stp/>
        <stp>EM_S_QSTM07_IS</stp>
        <stp>4</stp>
        <stp>000737.SZ</stp>
        <stp>61</stp>
        <stp>6/30/2016</stp>
        <stp>1</stp>
        <tr r="D287" s="5"/>
      </tp>
      <tp>
        <v>5517721.9699999997</v>
        <stp/>
        <stp>EM_S_QSTM07_IS</stp>
        <stp>4</stp>
        <stp>000707.SZ</stp>
        <stp>61</stp>
        <stp>6/30/2016</stp>
        <stp>1</stp>
        <tr r="D261" s="5"/>
      </tp>
      <tp>
        <v>75296538.069999993</v>
        <stp/>
        <stp>EM_S_QSTM07_IS</stp>
        <stp>4</stp>
        <stp>000712.SZ</stp>
        <stp>61</stp>
        <stp>3/31/2016</stp>
        <stp>1</stp>
        <tr r="I266" s="5"/>
      </tp>
      <tp>
        <v>-7925257.5999999996</v>
        <stp/>
        <stp>EM_S_QSTM07_IS</stp>
        <stp>4</stp>
        <stp>000702.SZ</stp>
        <stp>61</stp>
        <stp>3/31/2016</stp>
        <stp>1</stp>
        <tr r="I258" s="5"/>
      </tp>
      <tp>
        <v>2269814.7700000098</v>
        <stp/>
        <stp>EM_S_QSTM07_IS</stp>
        <stp>4</stp>
        <stp>000717.SZ</stp>
        <stp>61</stp>
        <stp>6/30/2016</stp>
        <stp>1</stp>
        <tr r="D270" s="5"/>
      </tp>
      <tp>
        <v>143673379.83000001</v>
        <stp/>
        <stp>EM_S_QSTM07_IS</stp>
        <stp>4</stp>
        <stp>000792.SZ</stp>
        <stp>61</stp>
        <stp>3/31/2016</stp>
        <stp>1</stp>
        <tr r="I319" s="5"/>
      </tp>
      <tp>
        <v>8103423.8399999999</v>
        <stp/>
        <stp>EM_S_QSTM07_IS</stp>
        <stp>4</stp>
        <stp>000782.SZ</stp>
        <stp>61</stp>
        <stp>3/31/2016</stp>
        <stp>1</stp>
        <tr r="I311" s="5"/>
      </tp>
      <tp>
        <v>23478721.530000001</v>
        <stp/>
        <stp>EM_S_QSTM07_IS</stp>
        <stp>4</stp>
        <stp>000797.SZ</stp>
        <stp>61</stp>
        <stp>6/30/2016</stp>
        <stp>1</stp>
        <tr r="D323" s="5"/>
      </tp>
      <tp>
        <v>11894618.27</v>
        <stp/>
        <stp>EM_S_QSTM07_IS</stp>
        <stp>4</stp>
        <stp>600724.SH</stp>
        <stp>61</stp>
        <stp>6/30/2015</stp>
        <stp>1</stp>
        <tr r="K2384" s="5"/>
      </tp>
      <tp>
        <v>8077799.1299999999</v>
        <stp/>
        <stp>EM_S_QSTM07_IS</stp>
        <stp>4</stp>
        <stp>600727.SH</stp>
        <stp>61</stp>
        <stp>6/30/2016</stp>
        <stp>1</stp>
        <tr r="D2387" s="5"/>
      </tp>
      <tp>
        <v>-7460352.0300000003</v>
        <stp/>
        <stp>EM_S_QSTM07_IS</stp>
        <stp>4</stp>
        <stp>600732.SH</stp>
        <stp>61</stp>
        <stp>3/31/2016</stp>
        <stp>1</stp>
        <tr r="I2392" s="5"/>
      </tp>
      <tp>
        <v>1384792.95</v>
        <stp/>
        <stp>EM_S_QSTM07_IS</stp>
        <stp>4</stp>
        <stp>600722.SH</stp>
        <stp>61</stp>
        <stp>3/31/2016</stp>
        <stp>1</stp>
        <tr r="I2382" s="5"/>
      </tp>
      <tp>
        <v>-8164774.6299999999</v>
        <stp/>
        <stp>EM_S_QSTM07_IS</stp>
        <stp>4</stp>
        <stp>600734.SH</stp>
        <stp>61</stp>
        <stp>6/30/2015</stp>
        <stp>1</stp>
        <tr r="K2394" s="5"/>
      </tp>
      <tp>
        <v>113655635.02</v>
        <stp/>
        <stp>EM_S_QSTM07_IS</stp>
        <stp>4</stp>
        <stp>600737.SH</stp>
        <stp>61</stp>
        <stp>6/30/2016</stp>
        <stp>1</stp>
        <tr r="D2397" s="5"/>
      </tp>
      <tp>
        <v>206970733.87</v>
        <stp/>
        <stp>EM_S_QSTM07_IS</stp>
        <stp>4</stp>
        <stp>600704.SH</stp>
        <stp>61</stp>
        <stp>6/30/2015</stp>
        <stp>1</stp>
        <tr r="K2365" s="5"/>
      </tp>
      <tp>
        <v>-60750884.710000001</v>
        <stp/>
        <stp>EM_S_QSTM07_IS</stp>
        <stp>4</stp>
        <stp>600707.SH</stp>
        <stp>61</stp>
        <stp>6/30/2016</stp>
        <stp>1</stp>
        <tr r="D2368" s="5"/>
      </tp>
      <tp>
        <v>740276.14</v>
        <stp/>
        <stp>EM_S_QSTM07_IS</stp>
        <stp>4</stp>
        <stp>600712.SH</stp>
        <stp>61</stp>
        <stp>3/31/2016</stp>
        <stp>1</stp>
        <tr r="I2372" s="5"/>
      </tp>
      <tp>
        <v>12177952.210000001</v>
        <stp/>
        <stp>EM_S_QSTM07_IS</stp>
        <stp>4</stp>
        <stp>600702.SH</stp>
        <stp>61</stp>
        <stp>3/31/2016</stp>
        <stp>1</stp>
        <tr r="I2363" s="5"/>
      </tp>
      <tp>
        <v>-16672682.43</v>
        <stp/>
        <stp>EM_S_QSTM07_IS</stp>
        <stp>4</stp>
        <stp>600714.SH</stp>
        <stp>61</stp>
        <stp>6/30/2015</stp>
        <stp>1</stp>
        <tr r="K2374" s="5"/>
      </tp>
      <tp>
        <v>365627977.81</v>
        <stp/>
        <stp>EM_S_QSTM07_IS</stp>
        <stp>4</stp>
        <stp>600717.SH</stp>
        <stp>61</stp>
        <stp>6/30/2016</stp>
        <stp>1</stp>
        <tr r="D2377" s="5"/>
      </tp>
      <tp>
        <v>-9655929.9199999999</v>
        <stp/>
        <stp>EM_S_QSTM07_IS</stp>
        <stp>4</stp>
        <stp>600764.SH</stp>
        <stp>61</stp>
        <stp>6/30/2015</stp>
        <stp>1</stp>
        <tr r="K2422" s="5"/>
      </tp>
      <tp>
        <v>-11975141.119999999</v>
        <stp/>
        <stp>EM_S_QSTM07_IS</stp>
        <stp>4</stp>
        <stp>600767.SH</stp>
        <stp>61</stp>
        <stp>6/30/2016</stp>
        <stp>1</stp>
        <tr r="D2425" s="5"/>
      </tp>
      <tp>
        <v>2296418.38</v>
        <stp/>
        <stp>EM_S_QSTM07_IS</stp>
        <stp>4</stp>
        <stp>600774.SH</stp>
        <stp>61</stp>
        <stp>6/30/2015</stp>
        <stp>1</stp>
        <tr r="K2431" s="5"/>
      </tp>
      <tp>
        <v>-21151317.219999999</v>
        <stp/>
        <stp>EM_S_QSTM07_IS</stp>
        <stp>4</stp>
        <stp>600777.SH</stp>
        <stp>61</stp>
        <stp>6/30/2016</stp>
        <stp>1</stp>
        <tr r="D2434" s="5"/>
      </tp>
      <tp>
        <v>-93247961.709999993</v>
        <stp/>
        <stp>EM_S_QSTM07_IS</stp>
        <stp>4</stp>
        <stp>600744.SH</stp>
        <stp>61</stp>
        <stp>6/30/2015</stp>
        <stp>1</stp>
        <tr r="K2404" s="5"/>
      </tp>
      <tp>
        <v>-24763226.600000001</v>
        <stp/>
        <stp>EM_S_QSTM07_IS</stp>
        <stp>4</stp>
        <stp>600747.SH</stp>
        <stp>61</stp>
        <stp>6/30/2016</stp>
        <stp>1</stp>
        <tr r="D2407" s="5"/>
      </tp>
      <tp>
        <v>74166106.290000007</v>
        <stp/>
        <stp>EM_S_QSTM07_IS</stp>
        <stp>4</stp>
        <stp>600742.SH</stp>
        <stp>61</stp>
        <stp>3/31/2016</stp>
        <stp>1</stp>
        <tr r="I2402" s="5"/>
      </tp>
      <tp>
        <v>137829675.16</v>
        <stp/>
        <stp>EM_S_QSTM07_IS</stp>
        <stp>4</stp>
        <stp>600754.SH</stp>
        <stp>61</stp>
        <stp>6/30/2015</stp>
        <stp>1</stp>
        <tr r="K2413" s="5"/>
      </tp>
      <tp>
        <v>162194366.28999999</v>
        <stp/>
        <stp>EM_S_QSTM07_IS</stp>
        <stp>4</stp>
        <stp>600757.SH</stp>
        <stp>61</stp>
        <stp>6/30/2016</stp>
        <stp>1</stp>
        <tr r="D2416" s="5"/>
      </tp>
      <tp>
        <v>8734661.4800000004</v>
        <stp/>
        <stp>EM_S_QSTM07_IS</stp>
        <stp>4</stp>
        <stp>600784.SH</stp>
        <stp>61</stp>
        <stp>6/30/2015</stp>
        <stp>1</stp>
        <tr r="K2441" s="5"/>
      </tp>
      <tp>
        <v>180626674.61000001</v>
        <stp/>
        <stp>EM_S_QSTM07_IS</stp>
        <stp>4</stp>
        <stp>600787.SH</stp>
        <stp>61</stp>
        <stp>6/30/2016</stp>
        <stp>1</stp>
        <tr r="D2443" s="5"/>
      </tp>
      <tp>
        <v>-20455139.149999999</v>
        <stp/>
        <stp>EM_S_QSTM07_IS</stp>
        <stp>4</stp>
        <stp>600792.SH</stp>
        <stp>61</stp>
        <stp>3/31/2016</stp>
        <stp>1</stp>
        <tr r="I2447" s="5"/>
      </tp>
      <tp>
        <v>-91824470.310000002</v>
        <stp/>
        <stp>EM_S_QSTM07_IS</stp>
        <stp>4</stp>
        <stp>600782.SH</stp>
        <stp>61</stp>
        <stp>3/31/2016</stp>
        <stp>1</stp>
        <tr r="I2439" s="5"/>
      </tp>
      <tp>
        <v>48006067.119999997</v>
        <stp/>
        <stp>EM_S_QSTM07_IS</stp>
        <stp>4</stp>
        <stp>600794.SH</stp>
        <stp>61</stp>
        <stp>6/30/2015</stp>
        <stp>1</stp>
        <tr r="K2449" s="5"/>
      </tp>
      <tp>
        <v>49007412.130000003</v>
        <stp/>
        <stp>EM_S_QSTM07_IS</stp>
        <stp>4</stp>
        <stp>600797.SH</stp>
        <stp>61</stp>
        <stp>6/30/2016</stp>
        <stp>1</stp>
        <tr r="D2452" s="5"/>
      </tp>
      <tp>
        <v>3385681.7</v>
        <stp/>
        <stp>EM_S_QSTM07_IS</stp>
        <stp>4</stp>
        <stp>300442.SZ</stp>
        <stp>61</stp>
        <stp>3/31/2016</stp>
        <stp>1</stp>
        <tr r="I1702" s="5"/>
      </tp>
      <tp>
        <v>36077945.350000001</v>
        <stp/>
        <stp>EM_S_QSTM07_IS</stp>
        <stp>4</stp>
        <stp>300457.SZ</stp>
        <stp>61</stp>
        <stp>6/30/2016</stp>
        <stp>1</stp>
        <tr r="D1716" s="5"/>
      </tp>
      <tp>
        <v>24349002.52</v>
        <stp/>
        <stp>EM_S_QSTM07_IS</stp>
        <stp>4</stp>
        <stp>300444.SZ</stp>
        <stp>61</stp>
        <stp>6/30/2015</stp>
        <stp>1</stp>
        <tr r="K1704" s="5"/>
      </tp>
      <tp>
        <v>24623603.469999999</v>
        <stp/>
        <stp>EM_S_QSTM07_IS</stp>
        <stp>4</stp>
        <stp>300447.SZ</stp>
        <stp>61</stp>
        <stp>6/30/2016</stp>
        <stp>1</stp>
        <tr r="D1707" s="5"/>
      </tp>
      <tp>
        <v>12582906.960000001</v>
        <stp/>
        <stp>EM_S_QSTM07_IS</stp>
        <stp>4</stp>
        <stp>300452.SZ</stp>
        <stp>61</stp>
        <stp>3/31/2016</stp>
        <stp>1</stp>
        <tr r="I1712" s="5"/>
      </tp>
      <tp>
        <v>6949165.3700000001</v>
        <stp/>
        <stp>EM_S_QSTM07_IS</stp>
        <stp>4</stp>
        <stp>300462.SZ</stp>
        <stp>61</stp>
        <stp>3/31/2016</stp>
        <stp>1</stp>
        <tr r="I1721" s="5"/>
      </tp>
      <tp>
        <v>42769056.229999997</v>
        <stp/>
        <stp>EM_S_QSTM07_IS</stp>
        <stp>4</stp>
        <stp>300474.SZ</stp>
        <stp>61</stp>
        <stp>6/30/2015</stp>
        <stp>1</stp>
        <tr r="K1733" s="5"/>
      </tp>
      <tp>
        <v>43461273.609999999</v>
        <stp/>
        <stp>EM_S_QSTM07_IS</stp>
        <stp>4</stp>
        <stp>300477.SZ</stp>
        <stp>61</stp>
        <stp>6/30/2016</stp>
        <stp>1</stp>
        <tr r="D1736" s="5"/>
      </tp>
      <tp>
        <v>6696827.5499999998</v>
        <stp/>
        <stp>EM_S_QSTM07_IS</stp>
        <stp>4</stp>
        <stp>300464.SZ</stp>
        <stp>61</stp>
        <stp>6/30/2015</stp>
        <stp>1</stp>
        <tr r="K1723" s="5"/>
      </tp>
      <tp>
        <v>2743119</v>
        <stp/>
        <stp>EM_S_QSTM07_IS</stp>
        <stp>4</stp>
        <stp>300467.SZ</stp>
        <stp>61</stp>
        <stp>6/30/2016</stp>
        <stp>1</stp>
        <tr r="D1726" s="5"/>
      </tp>
      <tp>
        <v>1390974.94</v>
        <stp/>
        <stp>EM_S_QSTM07_IS</stp>
        <stp>4</stp>
        <stp>300472.SZ</stp>
        <stp>61</stp>
        <stp>3/31/2016</stp>
        <stp>1</stp>
        <tr r="I1731" s="5"/>
      </tp>
      <tp>
        <v>-28549894.120000001</v>
        <stp/>
        <stp>EM_S_QSTM07_IS</stp>
        <stp>4</stp>
        <stp>300402.SZ</stp>
        <stp>61</stp>
        <stp>3/31/2016</stp>
        <stp>1</stp>
        <tr r="I1662" s="5"/>
      </tp>
      <tp>
        <v>17922493.050000001</v>
        <stp/>
        <stp>EM_S_QSTM07_IS</stp>
        <stp>4</stp>
        <stp>300414.SZ</stp>
        <stp>61</stp>
        <stp>6/30/2015</stp>
        <stp>1</stp>
        <tr r="K1674" s="5"/>
      </tp>
      <tp>
        <v>11335998.800000001</v>
        <stp/>
        <stp>EM_S_QSTM07_IS</stp>
        <stp>4</stp>
        <stp>300417.SZ</stp>
        <stp>61</stp>
        <stp>6/30/2016</stp>
        <stp>1</stp>
        <tr r="D1677" s="5"/>
      </tp>
      <tp>
        <v>13397274.73</v>
        <stp/>
        <stp>EM_S_QSTM07_IS</stp>
        <stp>4</stp>
        <stp>000422.SZ</stp>
        <stp>61</stp>
        <stp>3/31/2016</stp>
        <stp>1</stp>
        <tr r="I97" s="5"/>
      </tp>
      <tp>
        <v>8438632.8100000005</v>
        <stp/>
        <stp>EM_S_QSTM07_IS</stp>
        <stp>4</stp>
        <stp>300404.SZ</stp>
        <stp>61</stp>
        <stp>6/30/2015</stp>
        <stp>1</stp>
        <tr r="K1664" s="5"/>
      </tp>
      <tp>
        <v>15408801.109999999</v>
        <stp/>
        <stp>EM_S_QSTM07_IS</stp>
        <stp>4</stp>
        <stp>300407.SZ</stp>
        <stp>61</stp>
        <stp>6/30/2016</stp>
        <stp>1</stp>
        <tr r="D1667" s="5"/>
      </tp>
      <tp>
        <v>7510856.1600000001</v>
        <stp/>
        <stp>EM_S_QSTM07_IS</stp>
        <stp>4</stp>
        <stp>300412.SZ</stp>
        <stp>61</stp>
        <stp>3/31/2016</stp>
        <stp>1</stp>
        <tr r="I1672" s="5"/>
      </tp>
      <tp>
        <v>83638520.959999993</v>
        <stp/>
        <stp>EM_S_QSTM07_IS</stp>
        <stp>4</stp>
        <stp>000404.SZ</stp>
        <stp>61</stp>
        <stp>6/30/2015</stp>
        <stp>1</stp>
        <tr r="K83" s="5"/>
      </tp>
      <tp>
        <v>-34901008.810000002</v>
        <stp/>
        <stp>EM_S_QSTM07_IS</stp>
        <stp>4</stp>
        <stp>000407.SZ</stp>
        <stp>61</stp>
        <stp>6/30/2016</stp>
        <stp>1</stp>
        <tr r="D84" s="5"/>
      </tp>
      <tp>
        <v>4333745.01</v>
        <stp/>
        <stp>EM_S_QSTM07_IS</stp>
        <stp>4</stp>
        <stp>300422.SZ</stp>
        <stp>61</stp>
        <stp>3/31/2016</stp>
        <stp>1</stp>
        <tr r="I1682" s="5"/>
      </tp>
      <tp>
        <v>6140201.79</v>
        <stp/>
        <stp>EM_S_QSTM07_IS</stp>
        <stp>4</stp>
        <stp>300434.SZ</stp>
        <stp>61</stp>
        <stp>6/30/2015</stp>
        <stp>1</stp>
        <tr r="K1694" s="5"/>
      </tp>
      <tp>
        <v>7227510.0800000001</v>
        <stp/>
        <stp>EM_S_QSTM07_IS</stp>
        <stp>4</stp>
        <stp>300437.SZ</stp>
        <stp>61</stp>
        <stp>6/30/2016</stp>
        <stp>1</stp>
        <tr r="D1697" s="5"/>
      </tp>
      <tp>
        <v>779951649.21000004</v>
        <stp/>
        <stp>EM_S_QSTM07_IS</stp>
        <stp>4</stp>
        <stp>000402.SZ</stp>
        <stp>61</stp>
        <stp>3/31/2016</stp>
        <stp>1</stp>
        <tr r="I81" s="5"/>
      </tp>
      <tp>
        <v>88131152.939999998</v>
        <stp/>
        <stp>EM_S_QSTM07_IS</stp>
        <stp>4</stp>
        <stp>000417.SZ</stp>
        <stp>61</stp>
        <stp>6/30/2016</stp>
        <stp>1</stp>
        <tr r="D92" s="5"/>
      </tp>
      <tp>
        <v>15709629.23</v>
        <stp/>
        <stp>EM_S_QSTM07_IS</stp>
        <stp>4</stp>
        <stp>300424.SZ</stp>
        <stp>61</stp>
        <stp>6/30/2015</stp>
        <stp>1</stp>
        <tr r="K1684" s="5"/>
      </tp>
      <tp>
        <v>18661254.539999999</v>
        <stp/>
        <stp>EM_S_QSTM07_IS</stp>
        <stp>4</stp>
        <stp>300427.SZ</stp>
        <stp>61</stp>
        <stp>6/30/2016</stp>
        <stp>1</stp>
        <tr r="D1687" s="5"/>
      </tp>
      <tp>
        <v>52853736.079999998</v>
        <stp/>
        <stp>EM_S_QSTM07_IS</stp>
        <stp>4</stp>
        <stp>300432.SZ</stp>
        <stp>61</stp>
        <stp>3/31/2016</stp>
        <stp>1</stp>
        <tr r="I1692" s="5"/>
      </tp>
      <tp>
        <v>26140955.23</v>
        <stp/>
        <stp>EM_S_QSTM07_IS</stp>
        <stp>4</stp>
        <stp>300482.SZ</stp>
        <stp>61</stp>
        <stp>3/31/2016</stp>
        <stp>1</stp>
        <tr r="I1741" s="5"/>
      </tp>
      <tp>
        <v>28517616.539999999</v>
        <stp/>
        <stp>EM_S_QSTM07_IS</stp>
        <stp>4</stp>
        <stp>300494.SZ</stp>
        <stp>61</stp>
        <stp>6/30/2015</stp>
        <stp>1</stp>
        <tr r="K1753" s="5"/>
      </tp>
      <tp>
        <v>49542912.350000001</v>
        <stp/>
        <stp>EM_S_QSTM07_IS</stp>
        <stp>4</stp>
        <stp>300497.SZ</stp>
        <stp>61</stp>
        <stp>6/30/2016</stp>
        <stp>1</stp>
        <tr r="D1756" s="5"/>
      </tp>
      <tp>
        <v>17809945.579999998</v>
        <stp/>
        <stp>EM_S_QSTM07_IS</stp>
        <stp>4</stp>
        <stp>300484.SZ</stp>
        <stp>61</stp>
        <stp>6/30/2015</stp>
        <stp>1</stp>
        <tr r="K1743" s="5"/>
      </tp>
      <tp>
        <v>15912858.32</v>
        <stp/>
        <stp>EM_S_QSTM07_IS</stp>
        <stp>4</stp>
        <stp>300487.SZ</stp>
        <stp>61</stp>
        <stp>6/30/2016</stp>
        <stp>1</stp>
        <tr r="D1746" s="5"/>
      </tp>
      <tp>
        <v>-990606.72</v>
        <stp/>
        <stp>EM_S_QSTM07_IS</stp>
        <stp>4</stp>
        <stp>300492.SZ</stp>
        <stp>61</stp>
        <stp>3/31/2016</stp>
        <stp>1</stp>
        <tr r="I1751" s="5"/>
      </tp>
      <tp>
        <v>-195853288.22999999</v>
        <stp/>
        <stp>EM_S_QSTM07_IS</stp>
        <stp>4</stp>
        <stp>600432.SH</stp>
        <stp>61</stp>
        <stp>3/31/2016</stp>
        <stp>1</stp>
        <tr r="I2139" s="5"/>
      </tp>
      <tp>
        <v>85380012.310000002</v>
        <stp/>
        <stp>EM_S_QSTM07_IS</stp>
        <stp>4</stp>
        <stp>600422.SH</stp>
        <stp>61</stp>
        <stp>3/31/2016</stp>
        <stp>1</stp>
        <tr r="I2133" s="5"/>
      </tp>
      <tp>
        <v>29918299.359999999</v>
        <stp/>
        <stp>EM_S_QSTM07_IS</stp>
        <stp>4</stp>
        <stp>600467.SH</stp>
        <stp>61</stp>
        <stp>6/30/2016</stp>
        <stp>1</stp>
        <tr r="D2159" s="5"/>
      </tp>
      <tp>
        <v>-1244704.5900000001</v>
        <stp/>
        <stp>EM_S_QSTM07_IS</stp>
        <stp>4</stp>
        <stp>600462.SH</stp>
        <stp>61</stp>
        <stp>3/31/2016</stp>
        <stp>1</stp>
        <tr r="I2156" s="5"/>
      </tp>
      <tp>
        <v>184664944.49000001</v>
        <stp/>
        <stp>EM_S_QSTM07_IS</stp>
        <stp>4</stp>
        <stp>600477.SH</stp>
        <stp>61</stp>
        <stp>6/30/2016</stp>
        <stp>1</stp>
        <tr r="D2165" s="5"/>
      </tp>
      <tp>
        <v>-3562378.55</v>
        <stp/>
        <stp>EM_S_QSTM07_IS</stp>
        <stp>4</stp>
        <stp>600444.SH</stp>
        <stp>61</stp>
        <stp>6/30/2015</stp>
        <stp>1</stp>
        <tr r="K2145" s="5"/>
      </tp>
      <tp>
        <v>23991002.48</v>
        <stp/>
        <stp>EM_S_QSTM07_IS</stp>
        <stp>4</stp>
        <stp>600452.SH</stp>
        <stp>61</stp>
        <stp>3/31/2016</stp>
        <stp>1</stp>
        <tr r="I2149" s="5"/>
      </tp>
      <tp>
        <v>267658752.06999999</v>
        <stp/>
        <stp>EM_S_QSTM07_IS</stp>
        <stp>4</stp>
        <stp>600487.SH</stp>
        <stp>61</stp>
        <stp>6/30/2016</stp>
        <stp>1</stp>
        <tr r="D2174" s="5"/>
      </tp>
      <tp>
        <v>46287039.329999998</v>
        <stp/>
        <stp>EM_S_QSTM07_IS</stp>
        <stp>4</stp>
        <stp>600482.SH</stp>
        <stp>61</stp>
        <stp>3/31/2016</stp>
        <stp>1</stp>
        <tr r="I2170" s="5"/>
      </tp>
      <tp>
        <v>70993062.140000001</v>
        <stp/>
        <stp>EM_S_QSTM07_IS</stp>
        <stp>4</stp>
        <stp>600497.SH</stp>
        <stp>61</stp>
        <stp>6/30/2016</stp>
        <stp>1</stp>
        <tr r="D2182" s="5"/>
      </tp>
      <tp>
        <v>12640786.01</v>
        <stp/>
        <stp>EM_S_QSTM07_IS</stp>
        <stp>4</stp>
        <stp>000564.SZ</stp>
        <stp>61</stp>
        <stp>6/30/2015</stp>
        <stp>1</stp>
        <tr r="K159" s="5"/>
      </tp>
      <tp>
        <v>-1005053.7</v>
        <stp/>
        <stp>EM_S_QSTM07_IS</stp>
        <stp>4</stp>
        <stp>000567.SZ</stp>
        <stp>61</stp>
        <stp>6/30/2016</stp>
        <stp>1</stp>
        <tr r="D162" s="5"/>
      </tp>
      <tp>
        <v>83676622.280000001</v>
        <stp/>
        <stp>EM_S_QSTM07_IS</stp>
        <stp>4</stp>
        <stp>000572.SZ</stp>
        <stp>61</stp>
        <stp>3/31/2016</stp>
        <stp>1</stp>
        <tr r="I166" s="5"/>
      </tp>
      <tp>
        <v>16581027.76</v>
        <stp/>
        <stp>EM_S_QSTM07_IS</stp>
        <stp>4</stp>
        <stp>000544.SZ</stp>
        <stp>61</stp>
        <stp>6/30/2015</stp>
        <stp>1</stp>
        <tr r="K142" s="5"/>
      </tp>
      <tp>
        <v>41925918.939999998</v>
        <stp/>
        <stp>EM_S_QSTM07_IS</stp>
        <stp>4</stp>
        <stp>000547.SZ</stp>
        <stp>61</stp>
        <stp>6/30/2016</stp>
        <stp>1</stp>
        <tr r="D145" s="5"/>
      </tp>
      <tp>
        <v>52302573.200000003</v>
        <stp/>
        <stp>EM_S_QSTM07_IS</stp>
        <stp>4</stp>
        <stp>000552.SZ</stp>
        <stp>61</stp>
        <stp>3/31/2016</stp>
        <stp>1</stp>
        <tr r="I149" s="5"/>
      </tp>
      <tp>
        <v>1825850.9</v>
        <stp/>
        <stp>EM_S_QSTM07_IS</stp>
        <stp>4</stp>
        <stp>000554.SZ</stp>
        <stp>61</stp>
        <stp>6/30/2015</stp>
        <stp>1</stp>
        <tr r="K151" s="5"/>
      </tp>
      <tp>
        <v>-35145173.68</v>
        <stp/>
        <stp>EM_S_QSTM07_IS</stp>
        <stp>4</stp>
        <stp>000557.SZ</stp>
        <stp>61</stp>
        <stp>6/30/2016</stp>
        <stp>1</stp>
        <tr r="D153" s="5"/>
      </tp>
      <tp>
        <v>16353879.73</v>
        <stp/>
        <stp>EM_S_QSTM07_IS</stp>
        <stp>4</stp>
        <stp>000524.SZ</stp>
        <stp>61</stp>
        <stp>6/30/2015</stp>
        <stp>1</stp>
        <tr r="K125" s="5"/>
      </tp>
      <tp>
        <v>6349604.2999999998</v>
        <stp/>
        <stp>EM_S_QSTM07_IS</stp>
        <stp>4</stp>
        <stp>000532.SZ</stp>
        <stp>61</stp>
        <stp>3/31/2016</stp>
        <stp>1</stp>
        <tr r="I132" s="5"/>
      </tp>
      <tp>
        <v>21478878.050000001</v>
        <stp/>
        <stp>EM_S_QSTM07_IS</stp>
        <stp>4</stp>
        <stp>300502.SZ</stp>
        <stp>61</stp>
        <stp>3/31/2016</stp>
        <stp>1</stp>
        <tr r="I1761" s="5"/>
      </tp>
      <tp>
        <v>13348349.16</v>
        <stp/>
        <stp>EM_S_QSTM07_IS</stp>
        <stp>4</stp>
        <stp>300517.SZ</stp>
        <stp>61</stp>
        <stp>6/30/2016</stp>
        <stp>1</stp>
        <tr r="D1774" s="5"/>
      </tp>
      <tp>
        <v>25695922.59</v>
        <stp/>
        <stp>EM_S_QSTM07_IS</stp>
        <stp>4</stp>
        <stp>000534.SZ</stp>
        <stp>61</stp>
        <stp>6/30/2015</stp>
        <stp>1</stp>
        <tr r="K134" s="5"/>
      </tp>
      <tp>
        <v>28312991.010000002</v>
        <stp/>
        <stp>EM_S_QSTM07_IS</stp>
        <stp>4</stp>
        <stp>000537.SZ</stp>
        <stp>61</stp>
        <stp>6/30/2016</stp>
        <stp>1</stp>
        <tr r="D136" s="5"/>
      </tp>
      <tp>
        <v>22255607.620000001</v>
        <stp/>
        <stp>EM_S_QSTM07_IS</stp>
        <stp>4</stp>
        <stp>300507.SZ</stp>
        <stp>61</stp>
        <stp>6/30/2016</stp>
        <stp>1</stp>
        <tr r="D1765" s="5"/>
      </tp>
      <tp>
        <v>31694730.23</v>
        <stp/>
        <stp>EM_S_QSTM07_IS</stp>
        <stp>4</stp>
        <stp>300512.SZ</stp>
        <stp>61</stp>
        <stp>3/31/2016</stp>
        <stp>1</stp>
        <tr r="I1770" s="5"/>
      </tp>
      <tp>
        <v>-3544778.66</v>
        <stp/>
        <stp>EM_S_QSTM07_IS</stp>
        <stp>4</stp>
        <stp>000504.SZ</stp>
        <stp>61</stp>
        <stp>6/30/2015</stp>
        <stp>1</stp>
        <tr r="K109" s="5"/>
      </tp>
      <tp>
        <v>47918003.090000004</v>
        <stp/>
        <stp>EM_S_QSTM07_IS</stp>
        <stp>4</stp>
        <stp>000507.SZ</stp>
        <stp>61</stp>
        <stp>6/30/2016</stp>
        <stp>1</stp>
        <tr r="D112" s="5"/>
      </tp>
      <tp>
        <v>12481517.210000001</v>
        <stp/>
        <stp>EM_S_QSTM07_IS</stp>
        <stp>4</stp>
        <stp>300522.SZ</stp>
        <stp>61</stp>
        <stp>3/31/2016</stp>
        <stp>1</stp>
        <tr r="I1779" s="5"/>
      </tp>
      <tp>
        <v>-15178933.189999999</v>
        <stp/>
        <stp>EM_S_QSTM07_IS</stp>
        <stp>4</stp>
        <stp>000502.SZ</stp>
        <stp>61</stp>
        <stp>3/31/2016</stp>
        <stp>1</stp>
        <tr r="I107" s="5"/>
      </tp>
      <tp>
        <v>-38370253.909999996</v>
        <stp/>
        <stp>EM_S_QSTM07_IS</stp>
        <stp>4</stp>
        <stp>000514.SZ</stp>
        <stp>61</stp>
        <stp>6/30/2015</stp>
        <stp>1</stp>
        <tr r="K117" s="5"/>
      </tp>
      <tp>
        <v>15364557.970000001</v>
        <stp/>
        <stp>EM_S_QSTM07_IS</stp>
        <stp>4</stp>
        <stp>000517.SZ</stp>
        <stp>61</stp>
        <stp>6/30/2016</stp>
        <stp>1</stp>
        <tr r="D119" s="5"/>
      </tp>
      <tp>
        <v>949452.68</v>
        <stp/>
        <stp>EM_S_QSTM07_IS</stp>
        <stp>4</stp>
        <stp>000584.SZ</stp>
        <stp>61</stp>
        <stp>6/30/2015</stp>
        <stp>1</stp>
        <tr r="K171" s="5"/>
      </tp>
      <tp>
        <v>336346998.64999998</v>
        <stp/>
        <stp>EM_S_QSTM07_IS</stp>
        <stp>4</stp>
        <stp>000587.SZ</stp>
        <stp>61</stp>
        <stp>6/30/2016</stp>
        <stp>1</stp>
        <tr r="D174" s="5"/>
      </tp>
      <tp>
        <v>1132230.58</v>
        <stp/>
        <stp>EM_S_QSTM07_IS</stp>
        <stp>4</stp>
        <stp>000592.SZ</stp>
        <stp>61</stp>
        <stp>3/31/2016</stp>
        <stp>1</stp>
        <tr r="I178" s="5"/>
      </tp>
      <tp>
        <v>93885091.25</v>
        <stp/>
        <stp>EM_S_QSTM07_IS</stp>
        <stp>4</stp>
        <stp>000582.SZ</stp>
        <stp>61</stp>
        <stp>3/31/2016</stp>
        <stp>1</stp>
        <tr r="I170" s="5"/>
      </tp>
      <tp>
        <v>7324776.3899999997</v>
        <stp/>
        <stp>EM_S_QSTM07_IS</stp>
        <stp>4</stp>
        <stp>000597.SZ</stp>
        <stp>61</stp>
        <stp>6/30/2016</stp>
        <stp>1</stp>
        <tr r="D182" s="5"/>
      </tp>
      <tp>
        <v>4843997.8499999996</v>
        <stp/>
        <stp>EM_S_QSTM07_IS</stp>
        <stp>4</stp>
        <stp>600527.SH</stp>
        <stp>61</stp>
        <stp>6/30/2016</stp>
        <stp>1</stp>
        <tr r="D2209" s="5"/>
      </tp>
      <tp>
        <v>-29367722.399999999</v>
        <stp/>
        <stp>EM_S_QSTM07_IS</stp>
        <stp>4</stp>
        <stp>600532.SH</stp>
        <stp>61</stp>
        <stp>3/31/2016</stp>
        <stp>1</stp>
        <tr r="I2214" s="5"/>
      </tp>
      <tp>
        <v>315355496.49000001</v>
        <stp/>
        <stp>EM_S_QSTM07_IS</stp>
        <stp>4</stp>
        <stp>600522.SH</stp>
        <stp>61</stp>
        <stp>3/31/2016</stp>
        <stp>1</stp>
        <tr r="I2205" s="5"/>
      </tp>
      <tp>
        <v>184821830.83000001</v>
        <stp/>
        <stp>EM_S_QSTM07_IS</stp>
        <stp>4</stp>
        <stp>600537.SH</stp>
        <stp>61</stp>
        <stp>6/30/2016</stp>
        <stp>1</stp>
        <tr r="D2218" s="5"/>
      </tp>
      <tp>
        <v>197031020.52000001</v>
        <stp/>
        <stp>EM_S_QSTM07_IS</stp>
        <stp>4</stp>
        <stp>600507.SH</stp>
        <stp>61</stp>
        <stp>6/30/2016</stp>
        <stp>1</stp>
        <tr r="D2191" s="5"/>
      </tp>
      <tp>
        <v>536307.91</v>
        <stp/>
        <stp>EM_S_QSTM07_IS</stp>
        <stp>4</stp>
        <stp>600512.SH</stp>
        <stp>61</stp>
        <stp>3/31/2016</stp>
        <stp>1</stp>
        <tr r="I2196" s="5"/>
      </tp>
      <tp>
        <v>46098514.93</v>
        <stp/>
        <stp>EM_S_QSTM07_IS</stp>
        <stp>4</stp>
        <stp>600502.SH</stp>
        <stp>61</stp>
        <stp>3/31/2016</stp>
        <stp>1</stp>
        <tr r="I2187" s="5"/>
      </tp>
      <tp>
        <v>122967498.52</v>
        <stp/>
        <stp>EM_S_QSTM07_IS</stp>
        <stp>4</stp>
        <stp>600517.SH</stp>
        <stp>61</stp>
        <stp>6/30/2016</stp>
        <stp>1</stp>
        <tr r="D2200" s="5"/>
      </tp>
      <tp>
        <v>89460105.609999999</v>
        <stp/>
        <stp>EM_S_QSTM07_IS</stp>
        <stp>4</stp>
        <stp>600567.SH</stp>
        <stp>61</stp>
        <stp>6/30/2016</stp>
        <stp>1</stp>
        <tr r="D2242" s="5"/>
      </tp>
      <tp>
        <v>153193698.80000001</v>
        <stp/>
        <stp>EM_S_QSTM07_IS</stp>
        <stp>4</stp>
        <stp>600572.SH</stp>
        <stp>61</stp>
        <stp>3/31/2016</stp>
        <stp>1</stp>
        <tr r="I2247" s="5"/>
      </tp>
      <tp>
        <v>23515267.170000002</v>
        <stp/>
        <stp>EM_S_QSTM07_IS</stp>
        <stp>4</stp>
        <stp>600562.SH</stp>
        <stp>61</stp>
        <stp>3/31/2016</stp>
        <stp>1</stp>
        <tr r="I2238" s="5"/>
      </tp>
      <tp>
        <v>68040461.409999996</v>
        <stp/>
        <stp>EM_S_QSTM07_IS</stp>
        <stp>4</stp>
        <stp>600577.SH</stp>
        <stp>61</stp>
        <stp>6/30/2016</stp>
        <stp>1</stp>
        <tr r="D2251" s="5"/>
      </tp>
      <tp>
        <v>332779033.10000002</v>
        <stp/>
        <stp>EM_S_QSTM07_IS</stp>
        <stp>4</stp>
        <stp>600547.SH</stp>
        <stp>61</stp>
        <stp>6/30/2016</stp>
        <stp>1</stp>
        <tr r="D2225" s="5"/>
      </tp>
      <tp>
        <v>10348357.9</v>
        <stp/>
        <stp>EM_S_QSTM07_IS</stp>
        <stp>4</stp>
        <stp>600552.SH</stp>
        <stp>61</stp>
        <stp>3/31/2016</stp>
        <stp>1</stp>
        <tr r="I2230" s="5"/>
      </tp>
      <tp>
        <v>108602452.12</v>
        <stp/>
        <stp>EM_S_QSTM07_IS</stp>
        <stp>4</stp>
        <stp>600557.SH</stp>
        <stp>61</stp>
        <stp>6/30/2016</stp>
        <stp>1</stp>
        <tr r="D2233" s="5"/>
      </tp>
      <tp>
        <v>71570191.849999994</v>
        <stp/>
        <stp>EM_S_QSTM07_IS</stp>
        <stp>4</stp>
        <stp>600584.SH</stp>
        <stp>61</stp>
        <stp>6/30/2015</stp>
        <stp>1</stp>
        <tr r="K2258" s="5"/>
      </tp>
      <tp>
        <v>51313327.420000002</v>
        <stp/>
        <stp>EM_S_QSTM07_IS</stp>
        <stp>4</stp>
        <stp>600587.SH</stp>
        <stp>61</stp>
        <stp>6/30/2016</stp>
        <stp>1</stp>
        <tr r="D2261" s="5"/>
      </tp>
      <tp>
        <v>2965443.03</v>
        <stp/>
        <stp>EM_S_QSTM07_IS</stp>
        <stp>4</stp>
        <stp>600592.SH</stp>
        <stp>61</stp>
        <stp>3/31/2016</stp>
        <stp>1</stp>
        <tr r="I2265" s="5"/>
      </tp>
      <tp>
        <v>21421427.399999999</v>
        <stp/>
        <stp>EM_S_QSTM07_IS</stp>
        <stp>4</stp>
        <stp>600582.SH</stp>
        <stp>61</stp>
        <stp>3/31/2016</stp>
        <stp>1</stp>
        <tr r="I2256" s="5"/>
      </tp>
      <tp>
        <v>2012030.34</v>
        <stp/>
        <stp>EM_S_QSTM07_IS</stp>
        <stp>4</stp>
        <stp>600594.SH</stp>
        <stp>61</stp>
        <stp>6/30/2015</stp>
        <stp>1</stp>
        <tr r="K2267" s="5"/>
      </tp>
      <tp>
        <v>122670666</v>
        <stp/>
        <stp>EM_S_QSTM07_IS</stp>
        <stp>4</stp>
        <stp>600597.SH</stp>
        <stp>61</stp>
        <stp>6/30/2016</stp>
        <stp>1</stp>
        <tr r="D2270" s="5"/>
      </tp>
      <tp>
        <v>58341053.009999998</v>
        <stp/>
        <stp>EM_S_QSTM07_IS</stp>
        <stp>4</stp>
        <stp>300242.SZ</stp>
        <stp>61</stp>
        <stp>3/31/2016</stp>
        <stp>1</stp>
        <tr r="I1503" s="5"/>
      </tp>
      <tp>
        <v>11731755.93</v>
        <stp/>
        <stp>EM_S_QSTM07_IS</stp>
        <stp>4</stp>
        <stp>300254.SZ</stp>
        <stp>61</stp>
        <stp>6/30/2015</stp>
        <stp>1</stp>
        <tr r="K1515" s="5"/>
      </tp>
      <tp>
        <v>26504108.309999999</v>
        <stp/>
        <stp>EM_S_QSTM07_IS</stp>
        <stp>4</stp>
        <stp>300257.SZ</stp>
        <stp>61</stp>
        <stp>6/30/2016</stp>
        <stp>1</stp>
        <tr r="D1518" s="5"/>
      </tp>
      <tp>
        <v>62271373.369999997</v>
        <stp/>
        <stp>EM_S_QSTM07_IS</stp>
        <stp>4</stp>
        <stp>300244.SZ</stp>
        <stp>61</stp>
        <stp>6/30/2015</stp>
        <stp>1</stp>
        <tr r="K1505" s="5"/>
      </tp>
      <tp>
        <v>7098832.6100000003</v>
        <stp/>
        <stp>EM_S_QSTM07_IS</stp>
        <stp>4</stp>
        <stp>300247.SZ</stp>
        <stp>61</stp>
        <stp>6/30/2016</stp>
        <stp>1</stp>
        <tr r="D1508" s="5"/>
      </tp>
      <tp>
        <v>60903060.509999998</v>
        <stp/>
        <stp>EM_S_QSTM07_IS</stp>
        <stp>4</stp>
        <stp>300252.SZ</stp>
        <stp>61</stp>
        <stp>3/31/2016</stp>
        <stp>1</stp>
        <tr r="I1513" s="5"/>
      </tp>
      <tp>
        <v>14100106.810000001</v>
        <stp/>
        <stp>EM_S_QSTM07_IS</stp>
        <stp>4</stp>
        <stp>300262.SZ</stp>
        <stp>61</stp>
        <stp>3/31/2016</stp>
        <stp>1</stp>
        <tr r="I1523" s="5"/>
      </tp>
      <tp>
        <v>97403737.969999999</v>
        <stp/>
        <stp>EM_S_QSTM07_IS</stp>
        <stp>4</stp>
        <stp>300274.SZ</stp>
        <stp>61</stp>
        <stp>6/30/2015</stp>
        <stp>1</stp>
        <tr r="K1535" s="5"/>
      </tp>
      <tp>
        <v>-10231904.76</v>
        <stp/>
        <stp>EM_S_QSTM07_IS</stp>
        <stp>4</stp>
        <stp>300277.SZ</stp>
        <stp>61</stp>
        <stp>6/30/2016</stp>
        <stp>1</stp>
        <tr r="D1538" s="5"/>
      </tp>
      <tp>
        <v>-1878381.55</v>
        <stp/>
        <stp>EM_S_QSTM07_IS</stp>
        <stp>4</stp>
        <stp>300264.SZ</stp>
        <stp>61</stp>
        <stp>6/30/2015</stp>
        <stp>1</stp>
        <tr r="K1525" s="5"/>
      </tp>
      <tp>
        <v>358964755.29000002</v>
        <stp/>
        <stp>EM_S_QSTM07_IS</stp>
        <stp>4</stp>
        <stp>300267.SZ</stp>
        <stp>61</stp>
        <stp>6/30/2016</stp>
        <stp>1</stp>
        <tr r="D1528" s="5"/>
      </tp>
      <tp>
        <v>9823814.6899999995</v>
        <stp/>
        <stp>EM_S_QSTM07_IS</stp>
        <stp>4</stp>
        <stp>300272.SZ</stp>
        <stp>61</stp>
        <stp>3/31/2016</stp>
        <stp>1</stp>
        <tr r="I1533" s="5"/>
      </tp>
      <tp>
        <v>10539356.33</v>
        <stp/>
        <stp>EM_S_QSTM07_IS</stp>
        <stp>4</stp>
        <stp>300202.SZ</stp>
        <stp>61</stp>
        <stp>3/31/2016</stp>
        <stp>1</stp>
        <tr r="I1463" s="5"/>
      </tp>
      <tp>
        <v>25547722.59</v>
        <stp/>
        <stp>EM_S_QSTM07_IS</stp>
        <stp>4</stp>
        <stp>300214.SZ</stp>
        <stp>61</stp>
        <stp>6/30/2015</stp>
        <stp>1</stp>
        <tr r="K1475" s="5"/>
      </tp>
      <tp>
        <v>14140216.890000001</v>
        <stp/>
        <stp>EM_S_QSTM07_IS</stp>
        <stp>4</stp>
        <stp>300217.SZ</stp>
        <stp>61</stp>
        <stp>6/30/2016</stp>
        <stp>1</stp>
        <tr r="D1478" s="5"/>
      </tp>
      <tp>
        <v>58849161.240000002</v>
        <stp/>
        <stp>EM_S_QSTM07_IS</stp>
        <stp>4</stp>
        <stp>300204.SZ</stp>
        <stp>61</stp>
        <stp>6/30/2015</stp>
        <stp>1</stp>
        <tr r="K1465" s="5"/>
      </tp>
      <tp>
        <v>103980446.09</v>
        <stp/>
        <stp>EM_S_QSTM07_IS</stp>
        <stp>4</stp>
        <stp>300207.SZ</stp>
        <stp>61</stp>
        <stp>6/30/2016</stp>
        <stp>1</stp>
        <tr r="D1468" s="5"/>
      </tp>
      <tp>
        <v>20893699.190000001</v>
        <stp/>
        <stp>EM_S_QSTM07_IS</stp>
        <stp>4</stp>
        <stp>300212.SZ</stp>
        <stp>61</stp>
        <stp>3/31/2016</stp>
        <stp>1</stp>
        <tr r="I1473" s="5"/>
      </tp>
      <tp>
        <v>35148865.579999998</v>
        <stp/>
        <stp>EM_S_QSTM07_IS</stp>
        <stp>4</stp>
        <stp>300222.SZ</stp>
        <stp>61</stp>
        <stp>3/31/2016</stp>
        <stp>1</stp>
        <tr r="I1483" s="5"/>
      </tp>
      <tp>
        <v>29403026.030000001</v>
        <stp/>
        <stp>EM_S_QSTM07_IS</stp>
        <stp>4</stp>
        <stp>300234.SZ</stp>
        <stp>61</stp>
        <stp>6/30/2015</stp>
        <stp>1</stp>
        <tr r="K1495" s="5"/>
      </tp>
      <tp>
        <v>111905692.63</v>
        <stp/>
        <stp>EM_S_QSTM07_IS</stp>
        <stp>4</stp>
        <stp>300237.SZ</stp>
        <stp>61</stp>
        <stp>6/30/2016</stp>
        <stp>1</stp>
        <tr r="D1498" s="5"/>
      </tp>
      <tp>
        <v>68920380.939999998</v>
        <stp/>
        <stp>EM_S_QSTM07_IS</stp>
        <stp>4</stp>
        <stp>300224.SZ</stp>
        <stp>61</stp>
        <stp>6/30/2015</stp>
        <stp>1</stp>
        <tr r="K1485" s="5"/>
      </tp>
      <tp>
        <v>4197819.2</v>
        <stp/>
        <stp>EM_S_QSTM07_IS</stp>
        <stp>4</stp>
        <stp>300227.SZ</stp>
        <stp>61</stp>
        <stp>6/30/2016</stp>
        <stp>1</stp>
        <tr r="D1488" s="5"/>
      </tp>
      <tp>
        <v>20164529.300000001</v>
        <stp/>
        <stp>EM_S_QSTM07_IS</stp>
        <stp>4</stp>
        <stp>300232.SZ</stp>
        <stp>61</stp>
        <stp>3/31/2016</stp>
        <stp>1</stp>
        <tr r="I1493" s="5"/>
      </tp>
      <tp>
        <v>18569566.949999999</v>
        <stp/>
        <stp>EM_S_QSTM07_IS</stp>
        <stp>4</stp>
        <stp>300282.SZ</stp>
        <stp>61</stp>
        <stp>3/31/2016</stp>
        <stp>1</stp>
        <tr r="I1543" s="5"/>
      </tp>
      <tp>
        <v>25449753.649999999</v>
        <stp/>
        <stp>EM_S_QSTM07_IS</stp>
        <stp>4</stp>
        <stp>300294.SZ</stp>
        <stp>61</stp>
        <stp>6/30/2015</stp>
        <stp>1</stp>
        <tr r="K1555" s="5"/>
      </tp>
      <tp>
        <v>58256997.700000003</v>
        <stp/>
        <stp>EM_S_QSTM07_IS</stp>
        <stp>4</stp>
        <stp>300297.SZ</stp>
        <stp>61</stp>
        <stp>6/30/2016</stp>
        <stp>1</stp>
        <tr r="D1558" s="5"/>
      </tp>
      <tp>
        <v>58140428.399999999</v>
        <stp/>
        <stp>EM_S_QSTM07_IS</stp>
        <stp>4</stp>
        <stp>300284.SZ</stp>
        <stp>61</stp>
        <stp>6/30/2015</stp>
        <stp>1</stp>
        <tr r="K1545" s="5"/>
      </tp>
      <tp>
        <v>89326165.870000005</v>
        <stp/>
        <stp>EM_S_QSTM07_IS</stp>
        <stp>4</stp>
        <stp>300287.SZ</stp>
        <stp>61</stp>
        <stp>6/30/2016</stp>
        <stp>1</stp>
        <tr r="D1548" s="5"/>
      </tp>
      <tp>
        <v>41312437.719999999</v>
        <stp/>
        <stp>EM_S_QSTM07_IS</stp>
        <stp>4</stp>
        <stp>300292.SZ</stp>
        <stp>61</stp>
        <stp>3/31/2016</stp>
        <stp>1</stp>
        <tr r="I1553" s="5"/>
      </tp>
      <tp>
        <v>-79389257.159999996</v>
        <stp/>
        <stp>EM_S_QSTM07_IS</stp>
        <stp>4</stp>
        <stp>600227.SH</stp>
        <stp>61</stp>
        <stp>6/30/2016</stp>
        <stp>1</stp>
        <tr r="D1970" s="5"/>
      </tp>
      <tp>
        <v>3714217.91</v>
        <stp/>
        <stp>EM_S_QSTM07_IS</stp>
        <stp>4</stp>
        <stp>600232.SH</stp>
        <stp>61</stp>
        <stp>3/31/2016</stp>
        <stp>1</stp>
        <tr r="I1975" s="5"/>
      </tp>
      <tp>
        <v>1292947.48</v>
        <stp/>
        <stp>EM_S_QSTM07_IS</stp>
        <stp>4</stp>
        <stp>600222.SH</stp>
        <stp>61</stp>
        <stp>3/31/2016</stp>
        <stp>1</stp>
        <tr r="I1966" s="5"/>
      </tp>
      <tp>
        <v>-7118773.9900000002</v>
        <stp/>
        <stp>EM_S_QSTM07_IS</stp>
        <stp>4</stp>
        <stp>600234.SH</stp>
        <stp>61</stp>
        <stp>6/30/2015</stp>
        <stp>1</stp>
        <tr r="K1977" s="5"/>
      </tp>
      <tp>
        <v>-31980586.469999999</v>
        <stp/>
        <stp>EM_S_QSTM07_IS</stp>
        <stp>4</stp>
        <stp>600237.SH</stp>
        <stp>61</stp>
        <stp>6/30/2016</stp>
        <stp>1</stp>
        <tr r="D1980" s="5"/>
      </tp>
      <tp>
        <v>479588.67</v>
        <stp/>
        <stp>EM_S_QSTM07_IS</stp>
        <stp>4</stp>
        <stp>600207.SH</stp>
        <stp>61</stp>
        <stp>6/30/2016</stp>
        <stp>1</stp>
        <tr r="D1952" s="5"/>
      </tp>
      <tp>
        <v>13325944.710000001</v>
        <stp/>
        <stp>EM_S_QSTM07_IS</stp>
        <stp>4</stp>
        <stp>600212.SH</stp>
        <stp>61</stp>
        <stp>3/31/2016</stp>
        <stp>1</stp>
        <tr r="I1957" s="5"/>
      </tp>
      <tp>
        <v>-25889533.879999999</v>
        <stp/>
        <stp>EM_S_QSTM07_IS</stp>
        <stp>4</stp>
        <stp>600202.SH</stp>
        <stp>61</stp>
        <stp>3/31/2016</stp>
        <stp>1</stp>
        <tr r="I1949" s="5"/>
      </tp>
      <tp>
        <v>25353460.539999999</v>
        <stp/>
        <stp>EM_S_QSTM07_IS</stp>
        <stp>4</stp>
        <stp>600217.SH</stp>
        <stp>61</stp>
        <stp>6/30/2016</stp>
        <stp>1</stp>
        <tr r="D1961" s="5"/>
      </tp>
      <tp>
        <v>14269115.960000001</v>
        <stp/>
        <stp>EM_S_QSTM07_IS</stp>
        <stp>4</stp>
        <stp>600267.SH</stp>
        <stp>61</stp>
        <stp>6/30/2016</stp>
        <stp>1</stp>
        <tr r="D2004" s="5"/>
      </tp>
      <tp>
        <v>4400280.99</v>
        <stp/>
        <stp>EM_S_QSTM07_IS</stp>
        <stp>4</stp>
        <stp>600272.SH</stp>
        <stp>61</stp>
        <stp>3/31/2016</stp>
        <stp>1</stp>
        <tr r="I2009" s="5"/>
      </tp>
      <tp>
        <v>-9013700.9700000007</v>
        <stp/>
        <stp>EM_S_QSTM07_IS</stp>
        <stp>4</stp>
        <stp>600262.SH</stp>
        <stp>61</stp>
        <stp>3/31/2016</stp>
        <stp>1</stp>
        <tr r="I2001" s="5"/>
      </tp>
      <tp>
        <v>129883157.98999999</v>
        <stp/>
        <stp>EM_S_QSTM07_IS</stp>
        <stp>4</stp>
        <stp>600277.SH</stp>
        <stp>61</stp>
        <stp>6/30/2016</stp>
        <stp>1</stp>
        <tr r="D2013" s="5"/>
      </tp>
      <tp>
        <v>-12578403</v>
        <stp/>
        <stp>EM_S_QSTM07_IS</stp>
        <stp>4</stp>
        <stp>600247.SH</stp>
        <stp>61</stp>
        <stp>6/30/2016</stp>
        <stp>1</stp>
        <tr r="D1988" s="5"/>
      </tp>
      <tp>
        <v>139372625.18000001</v>
        <stp/>
        <stp>EM_S_QSTM07_IS</stp>
        <stp>4</stp>
        <stp>600252.SH</stp>
        <stp>61</stp>
        <stp>3/31/2016</stp>
        <stp>1</stp>
        <tr r="I1993" s="5"/>
      </tp>
      <tp>
        <v>-6921470.6399999997</v>
        <stp/>
        <stp>EM_S_QSTM07_IS</stp>
        <stp>4</stp>
        <stp>600242.SH</stp>
        <stp>61</stp>
        <stp>3/31/2016</stp>
        <stp>1</stp>
        <tr r="I1985" s="5"/>
      </tp>
      <tp>
        <v>1645918.21</v>
        <stp/>
        <stp>EM_S_QSTM07_IS</stp>
        <stp>4</stp>
        <stp>600257.SH</stp>
        <stp>61</stp>
        <stp>6/30/2016</stp>
        <stp>1</stp>
        <tr r="D1996" s="5"/>
      </tp>
      <tp>
        <v>84596168.170000002</v>
        <stp/>
        <stp>EM_S_QSTM07_IS</stp>
        <stp>4</stp>
        <stp>600284.SH</stp>
        <stp>61</stp>
        <stp>6/30/2015</stp>
        <stp>1</stp>
        <tr r="K2020" s="5"/>
      </tp>
      <tp>
        <v>10138723.210000001</v>
        <stp/>
        <stp>EM_S_QSTM07_IS</stp>
        <stp>4</stp>
        <stp>600287.SH</stp>
        <stp>61</stp>
        <stp>6/30/2016</stp>
        <stp>1</stp>
        <tr r="D2022" s="5"/>
      </tp>
      <tp>
        <v>61269317.479999997</v>
        <stp/>
        <stp>EM_S_QSTM07_IS</stp>
        <stp>4</stp>
        <stp>600292.SH</stp>
        <stp>61</stp>
        <stp>3/31/2016</stp>
        <stp>1</stp>
        <tr r="I2027" s="5"/>
      </tp>
      <tp>
        <v>11132805.42</v>
        <stp/>
        <stp>EM_S_QSTM07_IS</stp>
        <stp>4</stp>
        <stp>600282.SH</stp>
        <stp>61</stp>
        <stp>3/31/2016</stp>
        <stp>1</stp>
        <tr r="I2018" s="5"/>
      </tp>
      <tp>
        <v>644034557.20000005</v>
        <stp/>
        <stp>EM_S_QSTM07_IS</stp>
        <stp>4</stp>
        <stp>600297.SH</stp>
        <stp>61</stp>
        <stp>6/30/2016</stp>
        <stp>1</stp>
        <tr r="D2030" s="5"/>
      </tp>
      <tp>
        <v>32338316.379999999</v>
        <stp/>
        <stp>EM_S_QSTM07_IS</stp>
        <stp>4</stp>
        <stp>300342.SZ</stp>
        <stp>61</stp>
        <stp>3/31/2016</stp>
        <stp>1</stp>
        <tr r="I1603" s="5"/>
      </tp>
      <tp>
        <v>4304068.42</v>
        <stp/>
        <stp>EM_S_QSTM07_IS</stp>
        <stp>4</stp>
        <stp>300354.SZ</stp>
        <stp>61</stp>
        <stp>6/30/2015</stp>
        <stp>1</stp>
        <tr r="K1615" s="5"/>
      </tp>
      <tp>
        <v>25652806.23</v>
        <stp/>
        <stp>EM_S_QSTM07_IS</stp>
        <stp>4</stp>
        <stp>300357.SZ</stp>
        <stp>61</stp>
        <stp>6/30/2016</stp>
        <stp>1</stp>
        <tr r="D1618" s="5"/>
      </tp>
      <tp>
        <v>-6483705.79</v>
        <stp/>
        <stp>EM_S_QSTM07_IS</stp>
        <stp>4</stp>
        <stp>300344.SZ</stp>
        <stp>61</stp>
        <stp>6/30/2015</stp>
        <stp>1</stp>
        <tr r="K1605" s="5"/>
      </tp>
      <tp>
        <v>37942337.229999997</v>
        <stp/>
        <stp>EM_S_QSTM07_IS</stp>
        <stp>4</stp>
        <stp>300347.SZ</stp>
        <stp>61</stp>
        <stp>6/30/2016</stp>
        <stp>1</stp>
        <tr r="D1608" s="5"/>
      </tp>
      <tp>
        <v>390866.24</v>
        <stp/>
        <stp>EM_S_QSTM07_IS</stp>
        <stp>4</stp>
        <stp>300352.SZ</stp>
        <stp>61</stp>
        <stp>3/31/2016</stp>
        <stp>1</stp>
        <tr r="I1613" s="5"/>
      </tp>
      <tp>
        <v>2535034.5699999998</v>
        <stp/>
        <stp>EM_S_QSTM07_IS</stp>
        <stp>4</stp>
        <stp>300362.SZ</stp>
        <stp>61</stp>
        <stp>3/31/2016</stp>
        <stp>1</stp>
        <tr r="I1622" s="5"/>
      </tp>
      <tp>
        <v>25080880.670000002</v>
        <stp/>
        <stp>EM_S_QSTM07_IS</stp>
        <stp>4</stp>
        <stp>300374.SZ</stp>
        <stp>61</stp>
        <stp>6/30/2015</stp>
        <stp>1</stp>
        <tr r="K1634" s="5"/>
      </tp>
      <tp>
        <v>18920379.219999999</v>
        <stp/>
        <stp>EM_S_QSTM07_IS</stp>
        <stp>4</stp>
        <stp>300377.SZ</stp>
        <stp>61</stp>
        <stp>6/30/2016</stp>
        <stp>1</stp>
        <tr r="D1637" s="5"/>
      </tp>
      <tp>
        <v>22035517.539999999</v>
        <stp/>
        <stp>EM_S_QSTM07_IS</stp>
        <stp>4</stp>
        <stp>300364.SZ</stp>
        <stp>61</stp>
        <stp>6/30/2015</stp>
        <stp>1</stp>
        <tr r="K1624" s="5"/>
      </tp>
      <tp>
        <v>34753752.890000001</v>
        <stp/>
        <stp>EM_S_QSTM07_IS</stp>
        <stp>4</stp>
        <stp>300367.SZ</stp>
        <stp>61</stp>
        <stp>6/30/2016</stp>
        <stp>1</stp>
        <tr r="D1627" s="5"/>
      </tp>
      <tp>
        <v>618644.43000000005</v>
        <stp/>
        <stp>EM_S_QSTM07_IS</stp>
        <stp>4</stp>
        <stp>300372.SZ</stp>
        <stp>61</stp>
        <stp>3/31/2016</stp>
        <stp>1</stp>
        <tr r="I1632" s="5"/>
      </tp>
      <tp>
        <v>7834816.9699999997</v>
        <stp/>
        <stp>EM_S_QSTM07_IS</stp>
        <stp>4</stp>
        <stp>300302.SZ</stp>
        <stp>61</stp>
        <stp>3/31/2016</stp>
        <stp>1</stp>
        <tr r="I1563" s="5"/>
      </tp>
      <tp>
        <v>10161536.039999999</v>
        <stp/>
        <stp>EM_S_QSTM07_IS</stp>
        <stp>4</stp>
        <stp>300314.SZ</stp>
        <stp>61</stp>
        <stp>6/30/2015</stp>
        <stp>1</stp>
        <tr r="K1575" s="5"/>
      </tp>
      <tp>
        <v>75910121.920000002</v>
        <stp/>
        <stp>EM_S_QSTM07_IS</stp>
        <stp>4</stp>
        <stp>300317.SZ</stp>
        <stp>61</stp>
        <stp>6/30/2016</stp>
        <stp>1</stp>
        <tr r="D1578" s="5"/>
      </tp>
      <tp>
        <v>28139003.170000002</v>
        <stp/>
        <stp>EM_S_QSTM07_IS</stp>
        <stp>4</stp>
        <stp>300304.SZ</stp>
        <stp>61</stp>
        <stp>6/30/2015</stp>
        <stp>1</stp>
        <tr r="K1565" s="5"/>
      </tp>
      <tp>
        <v>66165080.369999997</v>
        <stp/>
        <stp>EM_S_QSTM07_IS</stp>
        <stp>4</stp>
        <stp>300307.SZ</stp>
        <stp>61</stp>
        <stp>6/30/2016</stp>
        <stp>1</stp>
        <tr r="D1568" s="5"/>
      </tp>
      <tp>
        <v>-26858349.940000001</v>
        <stp/>
        <stp>EM_S_QSTM07_IS</stp>
        <stp>4</stp>
        <stp>300312.SZ</stp>
        <stp>61</stp>
        <stp>3/31/2016</stp>
        <stp>1</stp>
        <tr r="I1573" s="5"/>
      </tp>
      <tp>
        <v>16126522.800000001</v>
        <stp/>
        <stp>EM_S_QSTM07_IS</stp>
        <stp>4</stp>
        <stp>300322.SZ</stp>
        <stp>61</stp>
        <stp>3/31/2016</stp>
        <stp>1</stp>
        <tr r="I1583" s="5"/>
      </tp>
      <tp>
        <v>10740320.33</v>
        <stp/>
        <stp>EM_S_QSTM07_IS</stp>
        <stp>4</stp>
        <stp>300334.SZ</stp>
        <stp>61</stp>
        <stp>6/30/2015</stp>
        <stp>1</stp>
        <tr r="K1595" s="5"/>
      </tp>
      <tp>
        <v>10322201.619999999</v>
        <stp/>
        <stp>EM_S_QSTM07_IS</stp>
        <stp>4</stp>
        <stp>300337.SZ</stp>
        <stp>61</stp>
        <stp>6/30/2016</stp>
        <stp>1</stp>
        <tr r="D1598" s="5"/>
      </tp>
      <tp>
        <v>18565914.890000001</v>
        <stp/>
        <stp>EM_S_QSTM07_IS</stp>
        <stp>4</stp>
        <stp>300324.SZ</stp>
        <stp>61</stp>
        <stp>6/30/2015</stp>
        <stp>1</stp>
        <tr r="K1585" s="5"/>
      </tp>
      <tp>
        <v>23759734.57</v>
        <stp/>
        <stp>EM_S_QSTM07_IS</stp>
        <stp>4</stp>
        <stp>300327.SZ</stp>
        <stp>61</stp>
        <stp>6/30/2016</stp>
        <stp>1</stp>
        <tr r="D1588" s="5"/>
      </tp>
      <tp>
        <v>21753675.010000002</v>
        <stp/>
        <stp>EM_S_QSTM07_IS</stp>
        <stp>4</stp>
        <stp>300332.SZ</stp>
        <stp>61</stp>
        <stp>3/31/2016</stp>
        <stp>1</stp>
        <tr r="I1593" s="5"/>
      </tp>
      <tp>
        <v>13609230.42</v>
        <stp/>
        <stp>EM_S_QSTM07_IS</stp>
        <stp>4</stp>
        <stp>300382.SZ</stp>
        <stp>61</stp>
        <stp>3/31/2016</stp>
        <stp>1</stp>
        <tr r="I1642" s="5"/>
      </tp>
      <tp>
        <v>25021701.739999998</v>
        <stp/>
        <stp>EM_S_QSTM07_IS</stp>
        <stp>4</stp>
        <stp>300394.SZ</stp>
        <stp>61</stp>
        <stp>6/30/2015</stp>
        <stp>1</stp>
        <tr r="K1654" s="5"/>
      </tp>
      <tp>
        <v>-12043628.949999999</v>
        <stp/>
        <stp>EM_S_QSTM07_IS</stp>
        <stp>4</stp>
        <stp>300397.SZ</stp>
        <stp>61</stp>
        <stp>6/30/2016</stp>
        <stp>1</stp>
        <tr r="D1657" s="5"/>
      </tp>
      <tp>
        <v>20739699.329999998</v>
        <stp/>
        <stp>EM_S_QSTM07_IS</stp>
        <stp>4</stp>
        <stp>300384.SZ</stp>
        <stp>61</stp>
        <stp>6/30/2015</stp>
        <stp>1</stp>
        <tr r="K1644" s="5"/>
      </tp>
      <tp>
        <v>26586158.43</v>
        <stp/>
        <stp>EM_S_QSTM07_IS</stp>
        <stp>4</stp>
        <stp>300387.SZ</stp>
        <stp>61</stp>
        <stp>6/30/2016</stp>
        <stp>1</stp>
        <tr r="D1647" s="5"/>
      </tp>
      <tp>
        <v>24918245.129999999</v>
        <stp/>
        <stp>EM_S_QSTM07_IS</stp>
        <stp>4</stp>
        <stp>300392.SZ</stp>
        <stp>61</stp>
        <stp>3/31/2016</stp>
        <stp>1</stp>
        <tr r="I1652" s="5"/>
      </tp>
      <tp>
        <v>63289192.549999997</v>
        <stp/>
        <stp>EM_S_QSTM07_IS</stp>
        <stp>4</stp>
        <stp>600327.SH</stp>
        <stp>61</stp>
        <stp>6/30/2016</stp>
        <stp>1</stp>
        <tr r="D2057" s="5"/>
      </tp>
      <tp>
        <v>409318579.16000003</v>
        <stp/>
        <stp>EM_S_QSTM07_IS</stp>
        <stp>4</stp>
        <stp>600332.SH</stp>
        <stp>61</stp>
        <stp>3/31/2016</stp>
        <stp>1</stp>
        <tr r="I2062" s="5"/>
      </tp>
      <tp>
        <v>3341096.91</v>
        <stp/>
        <stp>EM_S_QSTM07_IS</stp>
        <stp>4</stp>
        <stp>600322.SH</stp>
        <stp>61</stp>
        <stp>3/31/2016</stp>
        <stp>1</stp>
        <tr r="I2053" s="5"/>
      </tp>
      <tp>
        <v>88818781.609999999</v>
        <stp/>
        <stp>EM_S_QSTM07_IS</stp>
        <stp>4</stp>
        <stp>600337.SH</stp>
        <stp>61</stp>
        <stp>6/30/2016</stp>
        <stp>1</stp>
        <tr r="D2066" s="5"/>
      </tp>
      <tp>
        <v>494093007.60000002</v>
        <stp/>
        <stp>EM_S_QSTM07_IS</stp>
        <stp>4</stp>
        <stp>600307.SH</stp>
        <stp>61</stp>
        <stp>6/30/2016</stp>
        <stp>1</stp>
        <tr r="D2039" s="5"/>
      </tp>
      <tp>
        <v>136262675.02000001</v>
        <stp/>
        <stp>EM_S_QSTM07_IS</stp>
        <stp>4</stp>
        <stp>600312.SH</stp>
        <stp>61</stp>
        <stp>3/31/2016</stp>
        <stp>1</stp>
        <tr r="I2044" s="5"/>
      </tp>
      <tp>
        <v>-12550439.76</v>
        <stp/>
        <stp>EM_S_QSTM07_IS</stp>
        <stp>4</stp>
        <stp>600302.SH</stp>
        <stp>61</stp>
        <stp>3/31/2016</stp>
        <stp>1</stp>
        <tr r="I2035" s="5"/>
      </tp>
      <tp>
        <v>114793553.86</v>
        <stp/>
        <stp>EM_S_QSTM07_IS</stp>
        <stp>4</stp>
        <stp>600317.SH</stp>
        <stp>61</stp>
        <stp>6/30/2016</stp>
        <stp>1</stp>
        <tr r="D2048" s="5"/>
      </tp>
      <tp>
        <v>26749622.760000002</v>
        <stp/>
        <stp>EM_S_QSTM07_IS</stp>
        <stp>4</stp>
        <stp>600367.SH</stp>
        <stp>61</stp>
        <stp>6/30/2016</stp>
        <stp>1</stp>
        <tr r="D2089" s="5"/>
      </tp>
      <tp>
        <v>50208855.170000002</v>
        <stp/>
        <stp>EM_S_QSTM07_IS</stp>
        <stp>4</stp>
        <stp>600372.SH</stp>
        <stp>61</stp>
        <stp>3/31/2016</stp>
        <stp>1</stp>
        <tr r="I2094" s="5"/>
      </tp>
      <tp>
        <v>201371672</v>
        <stp/>
        <stp>EM_S_QSTM07_IS</stp>
        <stp>4</stp>
        <stp>600362.SH</stp>
        <stp>61</stp>
        <stp>3/31/2016</stp>
        <stp>1</stp>
        <tr r="I2085" s="5"/>
      </tp>
      <tp>
        <v>786129032</v>
        <stp/>
        <stp>EM_S_QSTM07_IS</stp>
        <stp>4</stp>
        <stp>600377.SH</stp>
        <stp>61</stp>
        <stp>6/30/2016</stp>
        <stp>1</stp>
        <tr r="D2098" s="5"/>
      </tp>
      <tp>
        <v>303669421.54000002</v>
        <stp/>
        <stp>EM_S_QSTM07_IS</stp>
        <stp>4</stp>
        <stp>600352.SH</stp>
        <stp>61</stp>
        <stp>3/31/2016</stp>
        <stp>1</stp>
        <tr r="I2076" s="5"/>
      </tp>
      <tp>
        <v>-52472442.399999999</v>
        <stp/>
        <stp>EM_S_QSTM07_IS</stp>
        <stp>4</stp>
        <stp>600354.SH</stp>
        <stp>61</stp>
        <stp>6/30/2015</stp>
        <stp>1</stp>
        <tr r="K2078" s="5"/>
      </tp>
      <tp>
        <v>-18184911.899999999</v>
        <stp/>
        <stp>EM_S_QSTM07_IS</stp>
        <stp>4</stp>
        <stp>600387.SH</stp>
        <stp>61</stp>
        <stp>6/30/2016</stp>
        <stp>1</stp>
        <tr r="D2107" s="5"/>
      </tp>
      <tp>
        <v>-15181619.77</v>
        <stp/>
        <stp>EM_S_QSTM07_IS</stp>
        <stp>4</stp>
        <stp>600392.SH</stp>
        <stp>61</stp>
        <stp>3/31/2016</stp>
        <stp>1</stp>
        <tr r="I2112" s="5"/>
      </tp>
      <tp>
        <v>18592202.600000001</v>
        <stp/>
        <stp>EM_S_QSTM07_IS</stp>
        <stp>4</stp>
        <stp>600382.SH</stp>
        <stp>61</stp>
        <stp>3/31/2016</stp>
        <stp>1</stp>
        <tr r="I2103" s="5"/>
      </tp>
      <tp>
        <v>-116393916.26000001</v>
        <stp/>
        <stp>EM_S_QSTM07_IS</stp>
        <stp>4</stp>
        <stp>600397.SH</stp>
        <stp>61</stp>
        <stp>6/30/2016</stp>
        <stp>1</stp>
        <tr r="D2116" s="5"/>
      </tp>
      <tp>
        <v>12053664.289999999</v>
        <stp/>
        <stp>EM_S_QSTM07_IS</stp>
        <stp>4</stp>
        <stp>300042.SZ</stp>
        <stp>61</stp>
        <stp>3/31/2016</stp>
        <stp>1</stp>
        <tr r="I1305" s="5"/>
      </tp>
      <tp>
        <v>35301388.369999997</v>
        <stp/>
        <stp>EM_S_QSTM07_IS</stp>
        <stp>4</stp>
        <stp>300054.SZ</stp>
        <stp>61</stp>
        <stp>6/30/2015</stp>
        <stp>1</stp>
        <tr r="K1317" s="5"/>
      </tp>
      <tp>
        <v>8277712.8799999999</v>
        <stp/>
        <stp>EM_S_QSTM07_IS</stp>
        <stp>4</stp>
        <stp>300057.SZ</stp>
        <stp>61</stp>
        <stp>6/30/2016</stp>
        <stp>1</stp>
        <tr r="D1320" s="5"/>
      </tp>
      <tp>
        <v>58881125.07</v>
        <stp/>
        <stp>EM_S_QSTM07_IS</stp>
        <stp>4</stp>
        <stp>000062.SZ</stp>
        <stp>61</stp>
        <stp>3/31/2016</stp>
        <stp>1</stp>
        <tr r="I53" s="5"/>
      </tp>
      <tp>
        <v>6221074</v>
        <stp/>
        <stp>EM_S_QSTM07_IS</stp>
        <stp>4</stp>
        <stp>300044.SZ</stp>
        <stp>61</stp>
        <stp>6/30/2015</stp>
        <stp>1</stp>
        <tr r="K1307" s="5"/>
      </tp>
      <tp>
        <v>14543313.699999999</v>
        <stp/>
        <stp>EM_S_QSTM07_IS</stp>
        <stp>4</stp>
        <stp>300047.SZ</stp>
        <stp>61</stp>
        <stp>6/30/2016</stp>
        <stp>1</stp>
        <tr r="D1310" s="5"/>
      </tp>
      <tp>
        <v>3460286.36</v>
        <stp/>
        <stp>EM_S_QSTM07_IS</stp>
        <stp>4</stp>
        <stp>300052.SZ</stp>
        <stp>61</stp>
        <stp>3/31/2016</stp>
        <stp>1</stp>
        <tr r="I1315" s="5"/>
      </tp>
      <tp>
        <v>11991292.02</v>
        <stp/>
        <stp>EM_S_QSTM07_IS</stp>
        <stp>4</stp>
        <stp>300062.SZ</stp>
        <stp>61</stp>
        <stp>3/31/2016</stp>
        <stp>1</stp>
        <tr r="I1324" s="5"/>
      </tp>
      <tp>
        <v>4891851.7</v>
        <stp/>
        <stp>EM_S_QSTM07_IS</stp>
        <stp>4</stp>
        <stp>300074.SZ</stp>
        <stp>61</stp>
        <stp>6/30/2015</stp>
        <stp>1</stp>
        <tr r="K1336" s="5"/>
      </tp>
      <tp>
        <v>19341709.899999999</v>
        <stp/>
        <stp>EM_S_QSTM07_IS</stp>
        <stp>4</stp>
        <stp>300077.SZ</stp>
        <stp>61</stp>
        <stp>6/30/2016</stp>
        <stp>1</stp>
        <tr r="D1339" s="5"/>
      </tp>
      <tp>
        <v>44774632.280000001</v>
        <stp/>
        <stp>EM_S_QSTM07_IS</stp>
        <stp>4</stp>
        <stp>000042.SZ</stp>
        <stp>61</stp>
        <stp>3/31/2016</stp>
        <stp>1</stp>
        <tr r="I40" s="5"/>
      </tp>
      <tp>
        <v>30144932.469999999</v>
        <stp/>
        <stp>EM_S_QSTM07_IS</stp>
        <stp>4</stp>
        <stp>300064.SZ</stp>
        <stp>61</stp>
        <stp>6/30/2015</stp>
        <stp>1</stp>
        <tr r="K1326" s="5"/>
      </tp>
      <tp>
        <v>28497439.789999999</v>
        <stp/>
        <stp>EM_S_QSTM07_IS</stp>
        <stp>4</stp>
        <stp>300067.SZ</stp>
        <stp>61</stp>
        <stp>6/30/2016</stp>
        <stp>1</stp>
        <tr r="D1329" s="5"/>
      </tp>
      <tp>
        <v>202878402.31999999</v>
        <stp/>
        <stp>EM_S_QSTM07_IS</stp>
        <stp>4</stp>
        <stp>300072.SZ</stp>
        <stp>61</stp>
        <stp>3/31/2016</stp>
        <stp>1</stp>
        <tr r="I1334" s="5"/>
      </tp>
      <tp>
        <v>648050934.35000002</v>
        <stp/>
        <stp>EM_S_QSTM07_IS</stp>
        <stp>4</stp>
        <stp>000027.SZ</stp>
        <stp>61</stp>
        <stp>6/30/2016</stp>
        <stp>1</stp>
        <tr r="D26" s="5"/>
      </tp>
      <tp>
        <v>17190253.68</v>
        <stp/>
        <stp>EM_S_QSTM07_IS</stp>
        <stp>4</stp>
        <stp>000032.SZ</stp>
        <stp>61</stp>
        <stp>3/31/2016</stp>
        <stp>1</stp>
        <tr r="I31" s="5"/>
      </tp>
      <tp>
        <v>14989967.689999999</v>
        <stp/>
        <stp>EM_S_QSTM07_IS</stp>
        <stp>4</stp>
        <stp>300002.SZ</stp>
        <stp>61</stp>
        <stp>3/31/2016</stp>
        <stp>1</stp>
        <tr r="I1265" s="5"/>
      </tp>
      <tp>
        <v>34403259.119999997</v>
        <stp/>
        <stp>EM_S_QSTM07_IS</stp>
        <stp>4</stp>
        <stp>300014.SZ</stp>
        <stp>61</stp>
        <stp>6/30/2015</stp>
        <stp>1</stp>
        <tr r="K1277" s="5"/>
      </tp>
      <tp>
        <v>344098923.05000001</v>
        <stp/>
        <stp>EM_S_QSTM07_IS</stp>
        <stp>4</stp>
        <stp>300017.SZ</stp>
        <stp>61</stp>
        <stp>6/30/2016</stp>
        <stp>1</stp>
        <tr r="D1280" s="5"/>
      </tp>
      <tp>
        <v>121221004.55</v>
        <stp/>
        <stp>EM_S_QSTM07_IS</stp>
        <stp>4</stp>
        <stp>000022.SZ</stp>
        <stp>61</stp>
        <stp>3/31/2016</stp>
        <stp>1</stp>
        <tr r="I22" s="5"/>
      </tp>
      <tp>
        <v>-215432.09</v>
        <stp/>
        <stp>EM_S_QSTM07_IS</stp>
        <stp>4</stp>
        <stp>000034.SZ</stp>
        <stp>61</stp>
        <stp>6/30/2015</stp>
        <stp>1</stp>
        <tr r="K33" s="5"/>
      </tp>
      <tp>
        <v>-10171237.77</v>
        <stp/>
        <stp>EM_S_QSTM07_IS</stp>
        <stp>4</stp>
        <stp>000037.SZ</stp>
        <stp>61</stp>
        <stp>6/30/2016</stp>
        <stp>1</stp>
        <tr r="D36" s="5"/>
      </tp>
      <tp>
        <v>7706515.7300000004</v>
        <stp/>
        <stp>EM_S_QSTM07_IS</stp>
        <stp>4</stp>
        <stp>300004.SZ</stp>
        <stp>61</stp>
        <stp>6/30/2015</stp>
        <stp>1</stp>
        <tr r="K1267" s="5"/>
      </tp>
      <tp>
        <v>30190503.350000001</v>
        <stp/>
        <stp>EM_S_QSTM07_IS</stp>
        <stp>4</stp>
        <stp>300007.SZ</stp>
        <stp>61</stp>
        <stp>6/30/2016</stp>
        <stp>1</stp>
        <tr r="D1270" s="5"/>
      </tp>
      <tp>
        <v>-8052360.2000000002</v>
        <stp/>
        <stp>EM_S_QSTM07_IS</stp>
        <stp>4</stp>
        <stp>300012.SZ</stp>
        <stp>61</stp>
        <stp>3/31/2016</stp>
        <stp>1</stp>
        <tr r="I1275" s="5"/>
      </tp>
      <tp>
        <v>3065897.59</v>
        <stp/>
        <stp>EM_S_QSTM07_IS</stp>
        <stp>4</stp>
        <stp>000004.SZ</stp>
        <stp>61</stp>
        <stp>6/30/2015</stp>
        <stp>1</stp>
        <tr r="K6" s="5"/>
      </tp>
      <tp>
        <v>3119496.48</v>
        <stp/>
        <stp>EM_S_QSTM07_IS</stp>
        <stp>4</stp>
        <stp>000007.SZ</stp>
        <stp>61</stp>
        <stp>6/30/2016</stp>
        <stp>1</stp>
        <tr r="D9" s="5"/>
      </tp>
      <tp>
        <v>204835467</v>
        <stp/>
        <stp>EM_S_QSTM07_IS</stp>
        <stp>4</stp>
        <stp>000012.SZ</stp>
        <stp>61</stp>
        <stp>3/31/2016</stp>
        <stp>1</stp>
        <tr r="I14" s="5"/>
      </tp>
      <tp>
        <v>737900.57</v>
        <stp/>
        <stp>EM_S_QSTM07_IS</stp>
        <stp>4</stp>
        <stp>300022.SZ</stp>
        <stp>61</stp>
        <stp>3/31/2016</stp>
        <stp>1</stp>
        <tr r="I1285" s="5"/>
      </tp>
      <tp>
        <v>21854556.530000001</v>
        <stp/>
        <stp>EM_S_QSTM07_IS</stp>
        <stp>4</stp>
        <stp>300034.SZ</stp>
        <stp>61</stp>
        <stp>6/30/2015</stp>
        <stp>1</stp>
        <tr r="K1297" s="5"/>
      </tp>
      <tp>
        <v>71350587.870000005</v>
        <stp/>
        <stp>EM_S_QSTM07_IS</stp>
        <stp>4</stp>
        <stp>300037.SZ</stp>
        <stp>61</stp>
        <stp>6/30/2016</stp>
        <stp>1</stp>
        <tr r="D1300" s="5"/>
      </tp>
      <tp>
        <v>833232885.75999999</v>
        <stp/>
        <stp>EM_S_QSTM07_IS</stp>
        <stp>4</stp>
        <stp>000002.SZ</stp>
        <stp>61</stp>
        <stp>3/31/2016</stp>
        <stp>1</stp>
        <tr r="I5" s="5"/>
      </tp>
      <tp>
        <v>14259966.119999999</v>
        <stp/>
        <stp>EM_S_QSTM07_IS</stp>
        <stp>4</stp>
        <stp>000014.SZ</stp>
        <stp>61</stp>
        <stp>6/30/2015</stp>
        <stp>1</stp>
        <tr r="K15" s="5"/>
      </tp>
      <tp>
        <v>302000.65000000002</v>
        <stp/>
        <stp>EM_S_QSTM07_IS</stp>
        <stp>4</stp>
        <stp>000017.SZ</stp>
        <stp>61</stp>
        <stp>6/30/2016</stp>
        <stp>1</stp>
        <tr r="D17" s="5"/>
      </tp>
      <tp>
        <v>105962497.62</v>
        <stp/>
        <stp>EM_S_QSTM07_IS</stp>
        <stp>4</stp>
        <stp>300024.SZ</stp>
        <stp>61</stp>
        <stp>6/30/2015</stp>
        <stp>1</stp>
        <tr r="K1287" s="5"/>
      </tp>
      <tp>
        <v>40279952.840000004</v>
        <stp/>
        <stp>EM_S_QSTM07_IS</stp>
        <stp>4</stp>
        <stp>300027.SZ</stp>
        <stp>61</stp>
        <stp>6/30/2016</stp>
        <stp>1</stp>
        <tr r="D1290" s="5"/>
      </tp>
      <tp>
        <v>85168397.420000002</v>
        <stp/>
        <stp>EM_S_QSTM07_IS</stp>
        <stp>4</stp>
        <stp>300032.SZ</stp>
        <stp>61</stp>
        <stp>3/31/2016</stp>
        <stp>1</stp>
        <tr r="I1295" s="5"/>
      </tp>
      <tp>
        <v>-13096002.039999999</v>
        <stp/>
        <stp>EM_S_QSTM07_IS</stp>
        <stp>4</stp>
        <stp>300082.SZ</stp>
        <stp>61</stp>
        <stp>3/31/2016</stp>
        <stp>1</stp>
        <tr r="I1344" s="5"/>
      </tp>
      <tp>
        <v>-18152127.710000001</v>
        <stp/>
        <stp>EM_S_QSTM07_IS</stp>
        <stp>4</stp>
        <stp>300094.SZ</stp>
        <stp>61</stp>
        <stp>6/30/2015</stp>
        <stp>1</stp>
        <tr r="K1356" s="5"/>
      </tp>
      <tp>
        <v>56203831.640000001</v>
        <stp/>
        <stp>EM_S_QSTM07_IS</stp>
        <stp>4</stp>
        <stp>300097.SZ</stp>
        <stp>61</stp>
        <stp>6/30/2016</stp>
        <stp>1</stp>
        <tr r="D1359" s="5"/>
      </tp>
      <tp>
        <v>-2732996.12</v>
        <stp/>
        <stp>EM_S_QSTM07_IS</stp>
        <stp>4</stp>
        <stp>300084.SZ</stp>
        <stp>61</stp>
        <stp>6/30/2015</stp>
        <stp>1</stp>
        <tr r="K1346" s="5"/>
      </tp>
      <tp>
        <v>-8262927.8799999999</v>
        <stp/>
        <stp>EM_S_QSTM07_IS</stp>
        <stp>4</stp>
        <stp>300087.SZ</stp>
        <stp>61</stp>
        <stp>6/30/2016</stp>
        <stp>1</stp>
        <tr r="D1349" s="5"/>
      </tp>
      <tp>
        <v>1678095.15</v>
        <stp/>
        <stp>EM_S_QSTM07_IS</stp>
        <stp>4</stp>
        <stp>300092.SZ</stp>
        <stp>61</stp>
        <stp>3/31/2016</stp>
        <stp>1</stp>
        <tr r="I1354" s="5"/>
      </tp>
      <tp>
        <v>816647000</v>
        <stp/>
        <stp>EM_S_QSTM07_IS</stp>
        <stp>4</stp>
        <stp>600027.SH</stp>
        <stp>61</stp>
        <stp>6/30/2016</stp>
        <stp>1</stp>
        <tr r="D1800" s="5"/>
      </tp>
      <tp>
        <v>-332917562.33999997</v>
        <stp/>
        <stp>EM_S_QSTM07_IS</stp>
        <stp>4</stp>
        <stp>600022.SH</stp>
        <stp>61</stp>
        <stp>3/31/2016</stp>
        <stp>1</stp>
        <tr r="I1797" s="5"/>
      </tp>
      <tp>
        <v>220749085.77000001</v>
        <stp/>
        <stp>EM_S_QSTM07_IS</stp>
        <stp>4</stp>
        <stp>600037.SH</stp>
        <stp>61</stp>
        <stp>6/30/2016</stp>
        <stp>1</stp>
        <tr r="D1808" s="5"/>
      </tp>
      <tp>
        <v>308793733.70999998</v>
        <stp/>
        <stp>EM_S_QSTM07_IS</stp>
        <stp>4</stp>
        <stp>600004.SH</stp>
        <stp>61</stp>
        <stp>6/30/2015</stp>
        <stp>1</stp>
        <tr r="K1781" s="5"/>
      </tp>
      <tp>
        <v>201134062</v>
        <stp/>
        <stp>EM_S_QSTM07_IS</stp>
        <stp>4</stp>
        <stp>600007.SH</stp>
        <stp>61</stp>
        <stp>6/30/2016</stp>
        <stp>1</stp>
        <tr r="D1784" s="5"/>
      </tp>
      <tp>
        <v>254213916.31</v>
        <stp/>
        <stp>EM_S_QSTM07_IS</stp>
        <stp>4</stp>
        <stp>600012.SH</stp>
        <stp>61</stp>
        <stp>3/31/2016</stp>
        <stp>1</stp>
        <tr r="I1789" s="5"/>
      </tp>
      <tp>
        <v>80799880.370000005</v>
        <stp/>
        <stp>EM_S_QSTM07_IS</stp>
        <stp>4</stp>
        <stp>600017.SH</stp>
        <stp>61</stp>
        <stp>6/30/2016</stp>
        <stp>1</stp>
        <tr r="D1792" s="5"/>
      </tp>
      <tp>
        <v>159679143.36000001</v>
        <stp/>
        <stp>EM_S_QSTM07_IS</stp>
        <stp>4</stp>
        <stp>600064.SH</stp>
        <stp>61</stp>
        <stp>6/30/2015</stp>
        <stp>1</stp>
        <tr r="K1826" s="5"/>
      </tp>
      <tp>
        <v>33059502.039999999</v>
        <stp/>
        <stp>EM_S_QSTM07_IS</stp>
        <stp>4</stp>
        <stp>600067.SH</stp>
        <stp>61</stp>
        <stp>6/30/2016</stp>
        <stp>1</stp>
        <tr r="D1828" s="5"/>
      </tp>
      <tp>
        <v>-21720268.98</v>
        <stp/>
        <stp>EM_S_QSTM07_IS</stp>
        <stp>4</stp>
        <stp>600072.SH</stp>
        <stp>61</stp>
        <stp>3/31/2016</stp>
        <stp>1</stp>
        <tr r="I1833" s="5"/>
      </tp>
      <tp>
        <v>182395771.27000001</v>
        <stp/>
        <stp>EM_S_QSTM07_IS</stp>
        <stp>4</stp>
        <stp>600062.SH</stp>
        <stp>61</stp>
        <stp>3/31/2016</stp>
        <stp>1</stp>
        <tr r="I1824" s="5"/>
      </tp>
      <tp>
        <v>41690951.710000001</v>
        <stp/>
        <stp>EM_S_QSTM07_IS</stp>
        <stp>4</stp>
        <stp>600074.SH</stp>
        <stp>61</stp>
        <stp>6/30/2015</stp>
        <stp>1</stp>
        <tr r="K1835" s="5"/>
      </tp>
      <tp>
        <v>140625803.50999999</v>
        <stp/>
        <stp>EM_S_QSTM07_IS</stp>
        <stp>4</stp>
        <stp>600077.SH</stp>
        <stp>61</stp>
        <stp>6/30/2016</stp>
        <stp>1</stp>
        <tr r="D1838" s="5"/>
      </tp>
      <tp>
        <v>-7254336.6399999997</v>
        <stp/>
        <stp>EM_S_QSTM07_IS</stp>
        <stp>4</stp>
        <stp>600052.SH</stp>
        <stp>61</stp>
        <stp>3/31/2016</stp>
        <stp>1</stp>
        <tr r="I1814" s="5"/>
      </tp>
      <tp>
        <v>110001023.84999999</v>
        <stp/>
        <stp>EM_S_QSTM07_IS</stp>
        <stp>4</stp>
        <stp>600054.SH</stp>
        <stp>61</stp>
        <stp>6/30/2015</stp>
        <stp>1</stp>
        <tr r="K1816" s="5"/>
      </tp>
      <tp>
        <v>75160339.799999997</v>
        <stp/>
        <stp>EM_S_QSTM07_IS</stp>
        <stp>4</stp>
        <stp>600057.SH</stp>
        <stp>61</stp>
        <stp>6/30/2016</stp>
        <stp>1</stp>
        <tr r="D1819" s="5"/>
      </tp>
      <tp>
        <v>883102.629999995</v>
        <stp/>
        <stp>EM_S_QSTM07_IS</stp>
        <stp>4</stp>
        <stp>600084.SH</stp>
        <stp>61</stp>
        <stp>6/30/2015</stp>
        <stp>1</stp>
        <tr r="K1845" s="5"/>
      </tp>
      <tp>
        <v>-19341449.050000001</v>
        <stp/>
        <stp>EM_S_QSTM07_IS</stp>
        <stp>4</stp>
        <stp>600082.SH</stp>
        <stp>61</stp>
        <stp>3/31/2016</stp>
        <stp>1</stp>
        <tr r="I1843" s="5"/>
      </tp>
      <tp>
        <v>108700105.44</v>
        <stp/>
        <stp>EM_S_QSTM07_IS</stp>
        <stp>4</stp>
        <stp>600094.SH</stp>
        <stp>61</stp>
        <stp>6/30/2015</stp>
        <stp>1</stp>
        <tr r="K1853" s="5"/>
      </tp>
      <tp>
        <v>-26416680.09</v>
        <stp/>
        <stp>EM_S_QSTM07_IS</stp>
        <stp>4</stp>
        <stp>600097.SH</stp>
        <stp>61</stp>
        <stp>6/30/2016</stp>
        <stp>1</stp>
        <tr r="D1856" s="5"/>
      </tp>
      <tp>
        <v>-42054141.840000004</v>
        <stp/>
        <stp>EM_S_QSTM07_IS</stp>
        <stp>4</stp>
        <stp>300142.SZ</stp>
        <stp>61</stp>
        <stp>3/31/2016</stp>
        <stp>1</stp>
        <tr r="I1404" s="5"/>
      </tp>
      <tp>
        <v>20265563.350000001</v>
        <stp/>
        <stp>EM_S_QSTM07_IS</stp>
        <stp>4</stp>
        <stp>300154.SZ</stp>
        <stp>61</stp>
        <stp>6/30/2015</stp>
        <stp>1</stp>
        <tr r="K1416" s="5"/>
      </tp>
      <tp>
        <v>24995522.93</v>
        <stp/>
        <stp>EM_S_QSTM07_IS</stp>
        <stp>4</stp>
        <stp>300157.SZ</stp>
        <stp>61</stp>
        <stp>6/30/2016</stp>
        <stp>1</stp>
        <tr r="D1419" s="5"/>
      </tp>
      <tp>
        <v>181318527.12</v>
        <stp/>
        <stp>EM_S_QSTM07_IS</stp>
        <stp>4</stp>
        <stp>300144.SZ</stp>
        <stp>61</stp>
        <stp>6/30/2015</stp>
        <stp>1</stp>
        <tr r="K1406" s="5"/>
      </tp>
      <tp>
        <v>21686076.899999999</v>
        <stp/>
        <stp>EM_S_QSTM07_IS</stp>
        <stp>4</stp>
        <stp>300147.SZ</stp>
        <stp>61</stp>
        <stp>6/30/2016</stp>
        <stp>1</stp>
        <tr r="D1409" s="5"/>
      </tp>
      <tp>
        <v>-15895952.289999999</v>
        <stp/>
        <stp>EM_S_QSTM07_IS</stp>
        <stp>4</stp>
        <stp>300152.SZ</stp>
        <stp>61</stp>
        <stp>3/31/2016</stp>
        <stp>1</stp>
        <tr r="I1414" s="5"/>
      </tp>
      <tp>
        <v>10064008.66</v>
        <stp/>
        <stp>EM_S_QSTM07_IS</stp>
        <stp>4</stp>
        <stp>300162.SZ</stp>
        <stp>61</stp>
        <stp>3/31/2016</stp>
        <stp>1</stp>
        <tr r="I1424" s="5"/>
      </tp>
      <tp>
        <v>12149684.050000001</v>
        <stp/>
        <stp>EM_S_QSTM07_IS</stp>
        <stp>4</stp>
        <stp>300174.SZ</stp>
        <stp>61</stp>
        <stp>6/30/2015</stp>
        <stp>1</stp>
        <tr r="K1436" s="5"/>
      </tp>
      <tp>
        <v>21991077.84</v>
        <stp/>
        <stp>EM_S_QSTM07_IS</stp>
        <stp>4</stp>
        <stp>300177.SZ</stp>
        <stp>61</stp>
        <stp>6/30/2016</stp>
        <stp>1</stp>
        <tr r="D1439" s="5"/>
      </tp>
      <tp>
        <v>-176198479.03</v>
        <stp/>
        <stp>EM_S_QSTM07_IS</stp>
        <stp>4</stp>
        <stp>000157.SZ</stp>
        <stp>61</stp>
        <stp>6/30/2016</stp>
        <stp>1</stp>
        <tr r="D72" s="5"/>
      </tp>
      <tp>
        <v>-16934740.620000001</v>
        <stp/>
        <stp>EM_S_QSTM07_IS</stp>
        <stp>4</stp>
        <stp>300164.SZ</stp>
        <stp>61</stp>
        <stp>6/30/2015</stp>
        <stp>1</stp>
        <tr r="K1426" s="5"/>
      </tp>
      <tp>
        <v>-1058620.8999999999</v>
        <stp/>
        <stp>EM_S_QSTM07_IS</stp>
        <stp>4</stp>
        <stp>300167.SZ</stp>
        <stp>61</stp>
        <stp>6/30/2016</stp>
        <stp>1</stp>
        <tr r="D1429" s="5"/>
      </tp>
      <tp>
        <v>11577637.43</v>
        <stp/>
        <stp>EM_S_QSTM07_IS</stp>
        <stp>4</stp>
        <stp>300172.SZ</stp>
        <stp>61</stp>
        <stp>3/31/2016</stp>
        <stp>1</stp>
        <tr r="I1434" s="5"/>
      </tp>
      <tp>
        <v>539986.59</v>
        <stp/>
        <stp>EM_S_QSTM07_IS</stp>
        <stp>4</stp>
        <stp>300102.SZ</stp>
        <stp>61</stp>
        <stp>3/31/2016</stp>
        <stp>1</stp>
        <tr r="I1364" s="5"/>
      </tp>
      <tp>
        <v>42731653.909999996</v>
        <stp/>
        <stp>EM_S_QSTM07_IS</stp>
        <stp>4</stp>
        <stp>300114.SZ</stp>
        <stp>61</stp>
        <stp>6/30/2015</stp>
        <stp>1</stp>
        <tr r="K1376" s="5"/>
      </tp>
      <tp>
        <v>18805201.52</v>
        <stp/>
        <stp>EM_S_QSTM07_IS</stp>
        <stp>4</stp>
        <stp>300117.SZ</stp>
        <stp>61</stp>
        <stp>6/30/2016</stp>
        <stp>1</stp>
        <tr r="D1379" s="5"/>
      </tp>
      <tp>
        <v>159348110.56</v>
        <stp/>
        <stp>EM_S_QSTM07_IS</stp>
        <stp>4</stp>
        <stp>300104.SZ</stp>
        <stp>61</stp>
        <stp>6/30/2015</stp>
        <stp>1</stp>
        <tr r="K1366" s="5"/>
      </tp>
      <tp>
        <v>8156133.0300000003</v>
        <stp/>
        <stp>EM_S_QSTM07_IS</stp>
        <stp>4</stp>
        <stp>300107.SZ</stp>
        <stp>61</stp>
        <stp>6/30/2016</stp>
        <stp>1</stp>
        <tr r="D1369" s="5"/>
      </tp>
      <tp>
        <v>957026.88</v>
        <stp/>
        <stp>EM_S_QSTM07_IS</stp>
        <stp>4</stp>
        <stp>300112.SZ</stp>
        <stp>61</stp>
        <stp>3/31/2016</stp>
        <stp>1</stp>
        <tr r="I1374" s="5"/>
      </tp>
      <tp>
        <v>59198428.280000001</v>
        <stp/>
        <stp>EM_S_QSTM07_IS</stp>
        <stp>4</stp>
        <stp>300122.SZ</stp>
        <stp>61</stp>
        <stp>3/31/2016</stp>
        <stp>1</stp>
        <tr r="I1384" s="5"/>
      </tp>
      <tp>
        <v>-12086930.720000001</v>
        <stp/>
        <stp>EM_S_QSTM07_IS</stp>
        <stp>4</stp>
        <stp>300134.SZ</stp>
        <stp>61</stp>
        <stp>6/30/2015</stp>
        <stp>1</stp>
        <tr r="K1396" s="5"/>
      </tp>
      <tp>
        <v>33420486.390000001</v>
        <stp/>
        <stp>EM_S_QSTM07_IS</stp>
        <stp>4</stp>
        <stp>300137.SZ</stp>
        <stp>61</stp>
        <stp>6/30/2016</stp>
        <stp>1</stp>
        <tr r="D1399" s="5"/>
      </tp>
      <tp>
        <v>203802615.16999999</v>
        <stp/>
        <stp>EM_S_QSTM07_IS</stp>
        <stp>4</stp>
        <stp>300124.SZ</stp>
        <stp>61</stp>
        <stp>6/30/2015</stp>
        <stp>1</stp>
        <tr r="K1386" s="5"/>
      </tp>
      <tp>
        <v>30079217.57</v>
        <stp/>
        <stp>EM_S_QSTM07_IS</stp>
        <stp>4</stp>
        <stp>300127.SZ</stp>
        <stp>61</stp>
        <stp>6/30/2016</stp>
        <stp>1</stp>
        <tr r="D1389" s="5"/>
      </tp>
      <tp>
        <v>4015299.49</v>
        <stp/>
        <stp>EM_S_QSTM07_IS</stp>
        <stp>4</stp>
        <stp>300132.SZ</stp>
        <stp>61</stp>
        <stp>3/31/2016</stp>
        <stp>1</stp>
        <tr r="I1394" s="5"/>
      </tp>
      <tp>
        <v>109391424.94</v>
        <stp/>
        <stp>EM_S_QSTM07_IS</stp>
        <stp>4</stp>
        <stp>300182.SZ</stp>
        <stp>61</stp>
        <stp>3/31/2016</stp>
        <stp>1</stp>
        <tr r="I1444" s="5"/>
      </tp>
      <tp>
        <v>18211055.010000002</v>
        <stp/>
        <stp>EM_S_QSTM07_IS</stp>
        <stp>4</stp>
        <stp>300194.SZ</stp>
        <stp>61</stp>
        <stp>6/30/2015</stp>
        <stp>1</stp>
        <tr r="K1455" s="5"/>
      </tp>
      <tp>
        <v>181792926.59</v>
        <stp/>
        <stp>EM_S_QSTM07_IS</stp>
        <stp>4</stp>
        <stp>300197.SZ</stp>
        <stp>61</stp>
        <stp>6/30/2016</stp>
        <stp>1</stp>
        <tr r="D1458" s="5"/>
      </tp>
      <tp>
        <v>7370066.7999999998</v>
        <stp/>
        <stp>EM_S_QSTM07_IS</stp>
        <stp>4</stp>
        <stp>300184.SZ</stp>
        <stp>61</stp>
        <stp>6/30/2015</stp>
        <stp>1</stp>
        <tr r="K1446" s="5"/>
      </tp>
      <tp>
        <v>50190930.039999999</v>
        <stp/>
        <stp>EM_S_QSTM07_IS</stp>
        <stp>4</stp>
        <stp>300187.SZ</stp>
        <stp>61</stp>
        <stp>6/30/2016</stp>
        <stp>1</stp>
        <tr r="D1448" s="5"/>
      </tp>
      <tp>
        <v>8936046.4600000009</v>
        <stp/>
        <stp>EM_S_QSTM07_IS</stp>
        <stp>4</stp>
        <stp>300192.SZ</stp>
        <stp>61</stp>
        <stp>3/31/2016</stp>
        <stp>1</stp>
        <tr r="I1453" s="5"/>
      </tp>
      <tp>
        <v>3036374.13</v>
        <stp/>
        <stp>EM_S_QSTM07_IS</stp>
        <stp>4</stp>
        <stp>600127.SH</stp>
        <stp>61</stp>
        <stp>6/30/2016</stp>
        <stp>1</stp>
        <tr r="D1884" s="5"/>
      </tp>
      <tp>
        <v>25210707.68</v>
        <stp/>
        <stp>EM_S_QSTM07_IS</stp>
        <stp>4</stp>
        <stp>600132.SH</stp>
        <stp>61</stp>
        <stp>3/31/2016</stp>
        <stp>1</stp>
        <tr r="I1889" s="5"/>
      </tp>
      <tp>
        <v>52316233.609999999</v>
        <stp/>
        <stp>EM_S_QSTM07_IS</stp>
        <stp>4</stp>
        <stp>600122.SH</stp>
        <stp>61</stp>
        <stp>3/31/2016</stp>
        <stp>1</stp>
        <tr r="I1880" s="5"/>
      </tp>
      <tp>
        <v>-505321.93</v>
        <stp/>
        <stp>EM_S_QSTM07_IS</stp>
        <stp>4</stp>
        <stp>600137.SH</stp>
        <stp>61</stp>
        <stp>6/30/2016</stp>
        <stp>1</stp>
        <tr r="D1893" s="5"/>
      </tp>
      <tp>
        <v>6697680505.7399998</v>
        <stp/>
        <stp>EM_S_QSTM07_IS</stp>
        <stp>4</stp>
        <stp>600104.SH</stp>
        <stp>61</stp>
        <stp>6/30/2015</stp>
        <stp>1</stp>
        <tr r="K1862" s="5"/>
      </tp>
      <tp>
        <v>-8038553.7999999998</v>
        <stp/>
        <stp>EM_S_QSTM07_IS</stp>
        <stp>4</stp>
        <stp>600107.SH</stp>
        <stp>61</stp>
        <stp>6/30/2016</stp>
        <stp>1</stp>
        <tr r="D1865" s="5"/>
      </tp>
      <tp>
        <v>4797689.26</v>
        <stp/>
        <stp>EM_S_QSTM07_IS</stp>
        <stp>4</stp>
        <stp>600112.SH</stp>
        <stp>61</stp>
        <stp>3/31/2016</stp>
        <stp>1</stp>
        <tr r="I1870" s="5"/>
      </tp>
      <tp>
        <v>55875224.350000001</v>
        <stp/>
        <stp>EM_S_QSTM07_IS</stp>
        <stp>4</stp>
        <stp>600114.SH</stp>
        <stp>61</stp>
        <stp>6/30/2015</stp>
        <stp>1</stp>
        <tr r="K1872" s="5"/>
      </tp>
      <tp>
        <v>-105583241.86</v>
        <stp/>
        <stp>EM_S_QSTM07_IS</stp>
        <stp>4</stp>
        <stp>600117.SH</stp>
        <stp>61</stp>
        <stp>6/30/2016</stp>
        <stp>1</stp>
        <tr r="D1875" s="5"/>
      </tp>
      <tp>
        <v>181199697.71000001</v>
        <stp/>
        <stp>EM_S_QSTM07_IS</stp>
        <stp>4</stp>
        <stp>600167.SH</stp>
        <stp>61</stp>
        <stp>6/30/2016</stp>
        <stp>1</stp>
        <tr r="D1917" s="5"/>
      </tp>
      <tp>
        <v>100844720.17</v>
        <stp/>
        <stp>EM_S_QSTM07_IS</stp>
        <stp>4</stp>
        <stp>600172.SH</stp>
        <stp>61</stp>
        <stp>3/31/2016</stp>
        <stp>1</stp>
        <tr r="I1922" s="5"/>
      </tp>
      <tp>
        <v>104378796.53</v>
        <stp/>
        <stp>EM_S_QSTM07_IS</stp>
        <stp>4</stp>
        <stp>600162.SH</stp>
        <stp>61</stp>
        <stp>3/31/2016</stp>
        <stp>1</stp>
        <tr r="I1913" s="5"/>
      </tp>
      <tp>
        <v>623128576.09000003</v>
        <stp/>
        <stp>EM_S_QSTM07_IS</stp>
        <stp>4</stp>
        <stp>600177.SH</stp>
        <stp>61</stp>
        <stp>6/30/2016</stp>
        <stp>1</stp>
        <tr r="D1926" s="5"/>
      </tp>
      <tp>
        <v>-11348903.26</v>
        <stp/>
        <stp>EM_S_QSTM07_IS</stp>
        <stp>4</stp>
        <stp>600152.SH</stp>
        <stp>61</stp>
        <stp>3/31/2016</stp>
        <stp>1</stp>
        <tr r="I1904" s="5"/>
      </tp>
      <tp>
        <v>187252610.13999999</v>
        <stp/>
        <stp>EM_S_QSTM07_IS</stp>
        <stp>4</stp>
        <stp>600157.SH</stp>
        <stp>61</stp>
        <stp>6/30/2016</stp>
        <stp>1</stp>
        <tr r="D1908" s="5"/>
      </tp>
      <tp>
        <v>12676903.109999999</v>
        <stp/>
        <stp>EM_S_QSTM07_IS</stp>
        <stp>4</stp>
        <stp>600184.SH</stp>
        <stp>61</stp>
        <stp>6/30/2015</stp>
        <stp>1</stp>
        <tr r="K1932" s="5"/>
      </tp>
      <tp>
        <v>30450221.23</v>
        <stp/>
        <stp>EM_S_QSTM07_IS</stp>
        <stp>4</stp>
        <stp>600187.SH</stp>
        <stp>61</stp>
        <stp>6/30/2016</stp>
        <stp>1</stp>
        <tr r="D1935" s="5"/>
      </tp>
      <tp>
        <v>4414074.59</v>
        <stp/>
        <stp>EM_S_QSTM07_IS</stp>
        <stp>4</stp>
        <stp>600192.SH</stp>
        <stp>61</stp>
        <stp>3/31/2016</stp>
        <stp>1</stp>
        <tr r="I1940" s="5"/>
      </tp>
      <tp>
        <v>36595531.219999999</v>
        <stp/>
        <stp>EM_S_QSTM07_IS</stp>
        <stp>4</stp>
        <stp>600182.SH</stp>
        <stp>61</stp>
        <stp>3/31/2016</stp>
        <stp>1</stp>
        <tr r="I1930" s="5"/>
      </tp>
      <tp>
        <v>50012588.57</v>
        <stp/>
        <stp>EM_S_QSTM07_IS</stp>
        <stp>4</stp>
        <stp>600197.SH</stp>
        <stp>61</stp>
        <stp>6/30/2016</stp>
        <stp>1</stp>
        <tr r="D1944" s="5"/>
      </tp>
      <tp>
        <v>-79188805.189999998</v>
        <stp/>
        <stp>EM_S_QSTM07_IS</stp>
        <stp>4</stp>
        <stp>000862.SZ</stp>
        <stp>61</stp>
        <stp>3/31/2016</stp>
        <stp>1</stp>
        <tr r="I366" s="5"/>
      </tp>
      <tp>
        <v>87072569</v>
        <stp/>
        <stp>EM_S_QSTM07_IS</stp>
        <stp>4</stp>
        <stp>000877.SZ</stp>
        <stp>61</stp>
        <stp>6/30/2016</stp>
        <stp>1</stp>
        <tr r="D372" s="5"/>
      </tp>
      <tp>
        <v>-94498470.950000003</v>
        <stp/>
        <stp>EM_S_QSTM07_IS</stp>
        <stp>4</stp>
        <stp>000852.SZ</stp>
        <stp>61</stp>
        <stp>3/31/2016</stp>
        <stp>1</stp>
        <tr r="I360" s="5"/>
      </tp>
      <tp>
        <v>1948436.36</v>
        <stp/>
        <stp>EM_S_QSTM07_IS</stp>
        <stp>4</stp>
        <stp>000822.SZ</stp>
        <stp>61</stp>
        <stp>3/31/2016</stp>
        <stp>1</stp>
        <tr r="I343" s="5"/>
      </tp>
      <tp>
        <v>-25413162.18</v>
        <stp/>
        <stp>EM_S_QSTM07_IS</stp>
        <stp>4</stp>
        <stp>000837.SZ</stp>
        <stp>61</stp>
        <stp>6/30/2016</stp>
        <stp>1</stp>
        <tr r="D354" s="5"/>
      </tp>
      <tp>
        <v>92762495.560000002</v>
        <stp/>
        <stp>EM_S_QSTM07_IS</stp>
        <stp>4</stp>
        <stp>000807.SZ</stp>
        <stp>61</stp>
        <stp>6/30/2016</stp>
        <stp>1</stp>
        <tr r="D331" s="5"/>
      </tp>
      <tp>
        <v>6286608.5499999998</v>
        <stp/>
        <stp>EM_S_QSTM07_IS</stp>
        <stp>4</stp>
        <stp>000812.SZ</stp>
        <stp>61</stp>
        <stp>3/31/2016</stp>
        <stp>1</stp>
        <tr r="I335" s="5"/>
      </tp>
      <tp>
        <v>-25024084.870000001</v>
        <stp/>
        <stp>EM_S_QSTM07_IS</stp>
        <stp>4</stp>
        <stp>000802.SZ</stp>
        <stp>61</stp>
        <stp>3/31/2016</stp>
        <stp>1</stp>
        <tr r="I328" s="5"/>
      </tp>
      <tp>
        <v>237256672.16999999</v>
        <stp/>
        <stp>EM_S_QSTM07_IS</stp>
        <stp>4</stp>
        <stp>000887.SZ</stp>
        <stp>61</stp>
        <stp>6/30/2016</stp>
        <stp>1</stp>
        <tr r="D380" s="5"/>
      </tp>
      <tp>
        <v>208604.11</v>
        <stp/>
        <stp>EM_S_QSTM07_IS</stp>
        <stp>4</stp>
        <stp>000892.SZ</stp>
        <stp>61</stp>
        <stp>3/31/2016</stp>
        <stp>1</stp>
        <tr r="I384" s="5"/>
      </tp>
      <tp>
        <v>18525189.09</v>
        <stp/>
        <stp>EM_S_QSTM07_IS</stp>
        <stp>4</stp>
        <stp>000882.SZ</stp>
        <stp>61</stp>
        <stp>3/31/2016</stp>
        <stp>1</stp>
        <tr r="I376" s="5"/>
      </tp>
      <tp>
        <v>29487802.949999999</v>
        <stp/>
        <stp>EM_S_QSTM07_IS</stp>
        <stp>4</stp>
        <stp>000897.SZ</stp>
        <stp>61</stp>
        <stp>6/30/2016</stp>
        <stp>1</stp>
        <tr r="D387" s="5"/>
      </tp>
      <tp>
        <v>66244071.170000002</v>
        <stp/>
        <stp>EM_S_QSTM07_IS</stp>
        <stp>4</stp>
        <stp>600824.SH</stp>
        <stp>61</stp>
        <stp>6/30/2015</stp>
        <stp>1</stp>
        <tr r="K2477" s="5"/>
      </tp>
      <tp>
        <v>285584121.25999999</v>
        <stp/>
        <stp>EM_S_QSTM07_IS</stp>
        <stp>4</stp>
        <stp>600827.SH</stp>
        <stp>61</stp>
        <stp>6/30/2016</stp>
        <stp>1</stp>
        <tr r="D2480" s="5"/>
      </tp>
      <tp>
        <v>9782683.2699999996</v>
        <stp/>
        <stp>EM_S_QSTM07_IS</stp>
        <stp>4</stp>
        <stp>600822.SH</stp>
        <stp>61</stp>
        <stp>3/31/2016</stp>
        <stp>1</stp>
        <tr r="I2475" s="5"/>
      </tp>
      <tp>
        <v>17235967.460000001</v>
        <stp/>
        <stp>EM_S_QSTM07_IS</stp>
        <stp>4</stp>
        <stp>600834.SH</stp>
        <stp>61</stp>
        <stp>6/30/2015</stp>
        <stp>1</stp>
        <tr r="K2486" s="5"/>
      </tp>
      <tp>
        <v>2510123928.5500002</v>
        <stp/>
        <stp>EM_S_QSTM07_IS</stp>
        <stp>4</stp>
        <stp>600837.SH</stp>
        <stp>61</stp>
        <stp>6/30/2016</stp>
        <stp>1</stp>
        <tr r="D2489" s="5"/>
      </tp>
      <tp>
        <v>247571173.46000001</v>
        <stp/>
        <stp>EM_S_QSTM07_IS</stp>
        <stp>4</stp>
        <stp>600804.SH</stp>
        <stp>61</stp>
        <stp>6/30/2015</stp>
        <stp>1</stp>
        <tr r="K2458" s="5"/>
      </tp>
      <tp>
        <v>75314937</v>
        <stp/>
        <stp>EM_S_QSTM07_IS</stp>
        <stp>4</stp>
        <stp>600807.SH</stp>
        <stp>61</stp>
        <stp>6/30/2016</stp>
        <stp>1</stp>
        <tr r="D2461" s="5"/>
      </tp>
      <tp>
        <v>13879126.439999999</v>
        <stp/>
        <stp>EM_S_QSTM07_IS</stp>
        <stp>4</stp>
        <stp>600812.SH</stp>
        <stp>61</stp>
        <stp>3/31/2016</stp>
        <stp>1</stp>
        <tr r="I2466" s="5"/>
      </tp>
      <tp>
        <v>-79218414.950000003</v>
        <stp/>
        <stp>EM_S_QSTM07_IS</stp>
        <stp>4</stp>
        <stp>600802.SH</stp>
        <stp>61</stp>
        <stp>3/31/2016</stp>
        <stp>1</stp>
        <tr r="I2456" s="5"/>
      </tp>
      <tp>
        <v>57443715.880000003</v>
        <stp/>
        <stp>EM_S_QSTM07_IS</stp>
        <stp>4</stp>
        <stp>600814.SH</stp>
        <stp>61</stp>
        <stp>6/30/2015</stp>
        <stp>1</stp>
        <tr r="K2467" s="5"/>
      </tp>
      <tp>
        <v>-421514.23999999999</v>
        <stp/>
        <stp>EM_S_QSTM07_IS</stp>
        <stp>4</stp>
        <stp>600817.SH</stp>
        <stp>61</stp>
        <stp>6/30/2016</stp>
        <stp>1</stp>
        <tr r="D2470" s="5"/>
      </tp>
      <tp>
        <v>39872539.700000003</v>
        <stp/>
        <stp>EM_S_QSTM07_IS</stp>
        <stp>4</stp>
        <stp>600864.SH</stp>
        <stp>61</stp>
        <stp>6/30/2015</stp>
        <stp>1</stp>
        <tr r="K2512" s="5"/>
      </tp>
      <tp>
        <v>153610416.47</v>
        <stp/>
        <stp>EM_S_QSTM07_IS</stp>
        <stp>4</stp>
        <stp>600867.SH</stp>
        <stp>61</stp>
        <stp>6/30/2016</stp>
        <stp>1</stp>
        <tr r="D2515" s="5"/>
      </tp>
      <tp>
        <v>66017196.259999998</v>
        <stp/>
        <stp>EM_S_QSTM07_IS</stp>
        <stp>4</stp>
        <stp>600872.SH</stp>
        <stp>61</stp>
        <stp>3/31/2016</stp>
        <stp>1</stp>
        <tr r="I2520" s="5"/>
      </tp>
      <tp>
        <v>-11171957.01</v>
        <stp/>
        <stp>EM_S_QSTM07_IS</stp>
        <stp>4</stp>
        <stp>600862.SH</stp>
        <stp>61</stp>
        <stp>3/31/2016</stp>
        <stp>1</stp>
        <tr r="I2510" s="5"/>
      </tp>
      <tp>
        <v>110252000</v>
        <stp/>
        <stp>EM_S_QSTM07_IS</stp>
        <stp>4</stp>
        <stp>600874.SH</stp>
        <stp>61</stp>
        <stp>6/30/2015</stp>
        <stp>1</stp>
        <tr r="K2522" s="5"/>
      </tp>
      <tp>
        <v>2951314.0400000098</v>
        <stp/>
        <stp>EM_S_QSTM07_IS</stp>
        <stp>4</stp>
        <stp>600877.SH</stp>
        <stp>61</stp>
        <stp>6/30/2016</stp>
        <stp>1</stp>
        <tr r="D2525" s="5"/>
      </tp>
      <tp>
        <v>13994957.75</v>
        <stp/>
        <stp>EM_S_QSTM07_IS</stp>
        <stp>4</stp>
        <stp>600844.SH</stp>
        <stp>61</stp>
        <stp>6/30/2015</stp>
        <stp>1</stp>
        <tr r="K2494" s="5"/>
      </tp>
      <tp>
        <v>-4127097.82</v>
        <stp/>
        <stp>EM_S_QSTM07_IS</stp>
        <stp>4</stp>
        <stp>600847.SH</stp>
        <stp>61</stp>
        <stp>6/30/2016</stp>
        <stp>1</stp>
        <tr r="D2497" s="5"/>
      </tp>
      <tp>
        <v>-20594390.48</v>
        <stp/>
        <stp>EM_S_QSTM07_IS</stp>
        <stp>4</stp>
        <stp>600854.SH</stp>
        <stp>61</stp>
        <stp>6/30/2015</stp>
        <stp>1</stp>
        <tr r="K2502" s="5"/>
      </tp>
      <tp>
        <v>13259823.439999999</v>
        <stp/>
        <stp>EM_S_QSTM07_IS</stp>
        <stp>4</stp>
        <stp>600857.SH</stp>
        <stp>61</stp>
        <stp>6/30/2016</stp>
        <stp>1</stp>
        <tr r="D2505" s="5"/>
      </tp>
      <tp>
        <v>285880061.08999997</v>
        <stp/>
        <stp>EM_S_QSTM07_IS</stp>
        <stp>4</stp>
        <stp>600884.SH</stp>
        <stp>61</stp>
        <stp>6/30/2015</stp>
        <stp>1</stp>
        <tr r="K2531" s="5"/>
      </tp>
      <tp>
        <v>1657750330.78</v>
        <stp/>
        <stp>EM_S_QSTM07_IS</stp>
        <stp>4</stp>
        <stp>600887.SH</stp>
        <stp>61</stp>
        <stp>6/30/2016</stp>
        <stp>1</stp>
        <tr r="D2534" s="5"/>
      </tp>
      <tp>
        <v>19282680.93</v>
        <stp/>
        <stp>EM_S_QSTM07_IS</stp>
        <stp>4</stp>
        <stp>600892.SH</stp>
        <stp>61</stp>
        <stp>3/31/2016</stp>
        <stp>1</stp>
        <tr r="I2539" s="5"/>
      </tp>
      <tp>
        <v>-24345622.920000002</v>
        <stp/>
        <stp>EM_S_QSTM07_IS</stp>
        <stp>4</stp>
        <stp>600882.SH</stp>
        <stp>61</stp>
        <stp>3/31/2016</stp>
        <stp>1</stp>
        <tr r="I2529" s="5"/>
      </tp>
      <tp>
        <v>243988170.25</v>
        <stp/>
        <stp>EM_S_QSTM07_IS</stp>
        <stp>4</stp>
        <stp>600894.SH</stp>
        <stp>61</stp>
        <stp>6/30/2015</stp>
        <stp>1</stp>
        <tr r="K2541" s="5"/>
      </tp>
      <tp>
        <v>111273133.77</v>
        <stp/>
        <stp>EM_S_QSTM07_IS</stp>
        <stp>4</stp>
        <stp>600897.SH</stp>
        <stp>61</stp>
        <stp>6/30/2016</stp>
        <stp>1</stp>
        <tr r="D2544" s="5"/>
      </tp>
      <tp>
        <v>68923178.230000004</v>
        <stp/>
        <stp>EM_S_QSTM07_IS</stp>
        <stp>4</stp>
        <stp>000967.SZ</stp>
        <stp>61</stp>
        <stp>6/30/2016</stp>
        <stp>1</stp>
        <tr r="D441" s="5"/>
      </tp>
      <tp>
        <v>-22442614.68</v>
        <stp/>
        <stp>EM_S_QSTM07_IS</stp>
        <stp>4</stp>
        <stp>000972.SZ</stp>
        <stp>61</stp>
        <stp>3/31/2016</stp>
        <stp>1</stp>
        <tr r="I446" s="5"/>
      </tp>
      <tp>
        <v>-72350261.049999997</v>
        <stp/>
        <stp>EM_S_QSTM07_IS</stp>
        <stp>4</stp>
        <stp>000962.SZ</stp>
        <stp>61</stp>
        <stp>3/31/2016</stp>
        <stp>1</stp>
        <tr r="I437" s="5"/>
      </tp>
      <tp>
        <v>140378227.81999999</v>
        <stp/>
        <stp>EM_S_QSTM07_IS</stp>
        <stp>4</stp>
        <stp>000977.SZ</stp>
        <stp>61</stp>
        <stp>6/30/2016</stp>
        <stp>1</stp>
        <tr r="D450" s="5"/>
      </tp>
      <tp>
        <v>23061488.43</v>
        <stp/>
        <stp>EM_S_QSTM07_IS</stp>
        <stp>4</stp>
        <stp>000952.SZ</stp>
        <stp>61</stp>
        <stp>3/31/2016</stp>
        <stp>1</stp>
        <tr r="I429" s="5"/>
      </tp>
      <tp>
        <v>156338436.36000001</v>
        <stp/>
        <stp>EM_S_QSTM07_IS</stp>
        <stp>4</stp>
        <stp>000957.SZ</stp>
        <stp>61</stp>
        <stp>6/30/2016</stp>
        <stp>1</stp>
        <tr r="D432" s="5"/>
      </tp>
      <tp>
        <v>-351884337.54000002</v>
        <stp/>
        <stp>EM_S_QSTM07_IS</stp>
        <stp>4</stp>
        <stp>000927.SZ</stp>
        <stp>61</stp>
        <stp>6/30/2016</stp>
        <stp>1</stp>
        <tr r="D413" s="5"/>
      </tp>
      <tp>
        <v>-815315960.97000003</v>
        <stp/>
        <stp>EM_S_QSTM07_IS</stp>
        <stp>4</stp>
        <stp>000932.SZ</stp>
        <stp>61</stp>
        <stp>3/31/2016</stp>
        <stp>1</stp>
        <tr r="I418" s="5"/>
      </tp>
      <tp>
        <v>-30011357.359999999</v>
        <stp/>
        <stp>EM_S_QSTM07_IS</stp>
        <stp>4</stp>
        <stp>000922.SZ</stp>
        <stp>61</stp>
        <stp>3/31/2016</stp>
        <stp>1</stp>
        <tr r="I409" s="5"/>
      </tp>
      <tp>
        <v>4956821.62</v>
        <stp/>
        <stp>EM_S_QSTM07_IS</stp>
        <stp>4</stp>
        <stp>000937.SZ</stp>
        <stp>61</stp>
        <stp>6/30/2016</stp>
        <stp>1</stp>
        <tr r="D422" s="5"/>
      </tp>
      <tp>
        <v>-38903400.93</v>
        <stp/>
        <stp>EM_S_QSTM07_IS</stp>
        <stp>4</stp>
        <stp>000912.SZ</stp>
        <stp>61</stp>
        <stp>3/31/2016</stp>
        <stp>1</stp>
        <tr r="I400" s="5"/>
      </tp>
      <tp>
        <v>216622615.59999999</v>
        <stp/>
        <stp>EM_S_QSTM07_IS</stp>
        <stp>4</stp>
        <stp>000902.SZ</stp>
        <stp>61</stp>
        <stp>3/31/2016</stp>
        <stp>1</stp>
        <tr r="I392" s="5"/>
      </tp>
      <tp>
        <v>7115745.0899999896</v>
        <stp/>
        <stp>EM_S_QSTM07_IS</stp>
        <stp>4</stp>
        <stp>000917.SZ</stp>
        <stp>61</stp>
        <stp>6/30/2016</stp>
        <stp>1</stp>
        <tr r="D404" s="5"/>
      </tp>
      <tp>
        <v>161771052.75999999</v>
        <stp/>
        <stp>EM_S_QSTM07_IS</stp>
        <stp>4</stp>
        <stp>000987.SZ</stp>
        <stp>61</stp>
        <stp>6/30/2016</stp>
        <stp>1</stp>
        <tr r="D458" s="5"/>
      </tp>
      <tp>
        <v>-91093693.730000004</v>
        <stp/>
        <stp>EM_S_QSTM07_IS</stp>
        <stp>4</stp>
        <stp>000982.SZ</stp>
        <stp>61</stp>
        <stp>3/31/2016</stp>
        <stp>1</stp>
        <tr r="I455" s="5"/>
      </tp>
      <tp>
        <v>173615799.53</v>
        <stp/>
        <stp>EM_S_QSTM07_IS</stp>
        <stp>4</stp>
        <stp>000997.SZ</stp>
        <stp>61</stp>
        <stp>6/30/2016</stp>
        <stp>1</stp>
        <tr r="D465" s="5"/>
      </tp>
      <tp>
        <v>110175479.79000001</v>
        <stp/>
        <stp>EM_S_QSTM07_IS</stp>
        <stp>4</stp>
        <stp>600917.SH</stp>
        <stp>61</stp>
        <stp>6/30/2016</stp>
        <stp>1</stp>
        <tr r="D2547" s="5"/>
      </tp>
      <tp>
        <v>8721761.7599999998</v>
        <stp/>
        <stp>EM_S_QSTM07_IS</stp>
        <stp>4</stp>
        <stp>600967.SH</stp>
        <stp>61</stp>
        <stp>6/30/2016</stp>
        <stp>1</stp>
        <tr r="D2556" s="5"/>
      </tp>
      <tp>
        <v>5445548.4400000004</v>
        <stp/>
        <stp>EM_S_QSTM07_IS</stp>
        <stp>4</stp>
        <stp>600962.SH</stp>
        <stp>61</stp>
        <stp>3/31/2016</stp>
        <stp>1</stp>
        <tr r="I2552" s="5"/>
      </tp>
      <tp>
        <v>-16899680.390000001</v>
        <stp/>
        <stp>EM_S_QSTM07_IS</stp>
        <stp>4</stp>
        <stp>600984.SH</stp>
        <stp>61</stp>
        <stp>6/30/2015</stp>
        <stp>1</stp>
        <tr r="K2569" s="5"/>
      </tp>
      <tp>
        <v>144773558.44999999</v>
        <stp/>
        <stp>EM_S_QSTM07_IS</stp>
        <stp>4</stp>
        <stp>600987.SH</stp>
        <stp>61</stp>
        <stp>6/30/2016</stp>
        <stp>1</stp>
        <tr r="D2572" s="5"/>
      </tp>
      <tp>
        <v>3900041.44</v>
        <stp/>
        <stp>EM_S_QSTM07_IS</stp>
        <stp>4</stp>
        <stp>600992.SH</stp>
        <stp>61</stp>
        <stp>3/31/2016</stp>
        <stp>1</stp>
        <tr r="I2575" s="5"/>
      </tp>
      <tp>
        <v>12758817.42</v>
        <stp/>
        <stp>EM_S_QSTM07_IS</stp>
        <stp>4</stp>
        <stp>600982.SH</stp>
        <stp>61</stp>
        <stp>3/31/2016</stp>
        <stp>1</stp>
        <tr r="I2567" s="5"/>
      </tp>
      <tp>
        <v>38427779.770000003</v>
        <stp/>
        <stp>EM_S_QSTM07_IS</stp>
        <stp>4</stp>
        <stp>600997.SH</stp>
        <stp>61</stp>
        <stp>6/30/2016</stp>
        <stp>1</stp>
        <tr r="D2578" s="5"/>
      </tp>
      <tp>
        <v>843051083.82000005</v>
        <stp/>
        <stp>EM_S_QSTM07_IS</stp>
        <stp>4</stp>
        <stp>601607.SH</stp>
        <stp>61</stp>
        <stp>6/30/2016</stp>
        <stp>1</stp>
        <tr r="D2666" s="5"/>
      </tp>
      <tp>
        <v>84878076.069999993</v>
        <stp/>
        <stp>EM_S_QSTM07_IS</stp>
        <stp>4</stp>
        <stp>601677.SH</stp>
        <stp>61</stp>
        <stp>6/30/2016</stp>
        <stp>1</stp>
        <tr r="D2677" s="5"/>
      </tp>
      <tp>
        <v>779939000</v>
        <stp/>
        <stp>EM_S_QSTM07_IS</stp>
        <stp>4</stp>
        <stp>601727.SH</stp>
        <stp>61</stp>
        <stp>6/30/2016</stp>
        <stp>1</stp>
        <tr r="D2685" s="5"/>
      </tp>
      <tp>
        <v>22690525.440000001</v>
        <stp/>
        <stp>EM_S_QSTM07_IS</stp>
        <stp>4</stp>
        <stp>601717.SH</stp>
        <stp>61</stp>
        <stp>6/30/2016</stp>
        <stp>1</stp>
        <tr r="D2683" s="5"/>
      </tp>
      <tp>
        <v>66660519.259999998</v>
        <stp/>
        <stp>EM_S_QSTM07_IS</stp>
        <stp>4</stp>
        <stp>601777.SH</stp>
        <stp>61</stp>
        <stp>6/30/2016</stp>
        <stp>1</stp>
        <tr r="D2687" s="5"/>
      </tp>
      <tp>
        <v>136122635.69999999</v>
        <stp/>
        <stp>EM_S_QSTM07_IS</stp>
        <stp>4</stp>
        <stp>601567.SH</stp>
        <stp>61</stp>
        <stp>6/30/2016</stp>
        <stp>1</stp>
        <tr r="D2660" s="5"/>
      </tp>
      <tp>
        <v>111387961.77</v>
        <stp/>
        <stp>EM_S_QSTM07_IS</stp>
        <stp>4</stp>
        <stp>601222.SH</stp>
        <stp>61</stp>
        <stp>3/31/2016</stp>
        <stp>1</stp>
        <tr r="I2633" s="5"/>
      </tp>
      <tp>
        <v>607914695.94000006</v>
        <stp/>
        <stp>EM_S_QSTM07_IS</stp>
        <stp>4</stp>
        <stp>601377.SH</stp>
        <stp>61</stp>
        <stp>6/30/2016</stp>
        <stp>1</stp>
        <tr r="D2650" s="5"/>
      </tp>
      <tp>
        <v>8783441.3399999999</v>
        <stp/>
        <stp>EM_S_QSTM07_IS</stp>
        <stp>4</stp>
        <stp>601007.SH</stp>
        <stp>61</stp>
        <stp>6/30/2016</stp>
        <stp>1</stp>
        <tr r="D2587" s="5"/>
      </tp>
      <tp>
        <v>266342510</v>
        <stp/>
        <stp>EM_S_QSTM07_IS</stp>
        <stp>4</stp>
        <stp>601012.SH</stp>
        <stp>61</stp>
        <stp>3/31/2016</stp>
        <stp>1</stp>
        <tr r="I2592" s="5"/>
      </tp>
      <tp>
        <v>-1698532.05</v>
        <stp/>
        <stp>EM_S_QSTM07_IS</stp>
        <stp>4</stp>
        <stp>601002.SH</stp>
        <stp>61</stp>
        <stp>3/31/2016</stp>
        <stp>1</stp>
        <tr r="I2583" s="5"/>
      </tp>
      <tp t="s">
        <v/>
        <stp/>
        <stp>EM_S_QSTM07_IS</stp>
        <stp>4</stp>
        <stp>601127.SH</stp>
        <stp>61</stp>
        <stp>6/30/2016</stp>
        <stp>1</stp>
        <tr r="D2615" s="5"/>
      </tp>
      <tp>
        <v>23777755.359999999</v>
        <stp/>
        <stp>EM_S_QSTM07_IS</stp>
        <stp>4</stp>
        <stp>601137.SH</stp>
        <stp>61</stp>
        <stp>6/30/2016</stp>
        <stp>1</stp>
        <tr r="D2616" s="5"/>
      </tp>
      <tp>
        <v>334598741.72000003</v>
        <stp/>
        <stp>EM_S_QSTM07_IS</stp>
        <stp>4</stp>
        <stp>601107.SH</stp>
        <stp>61</stp>
        <stp>6/30/2016</stp>
        <stp>1</stp>
        <tr r="D2608" s="5"/>
      </tp>
      <tp>
        <v>461155908.57999998</v>
        <stp/>
        <stp>EM_S_QSTM07_IS</stp>
        <stp>4</stp>
        <stp>601117.SH</stp>
        <stp>61</stp>
        <stp>6/30/2016</stp>
        <stp>1</stp>
        <tr r="D2612" s="5"/>
      </tp>
      <tp>
        <v>77749.880000000805</v>
        <stp/>
        <stp>EM_S_QSTM07_IS</stp>
        <stp>4</stp>
        <stp>601177.SH</stp>
        <stp>61</stp>
        <stp>6/30/2016</stp>
        <stp>1</stp>
        <tr r="D2623" s="5"/>
      </tp>
      <tp>
        <v>419838303.75</v>
        <stp/>
        <stp>EM_S_QSTM07_IS</stp>
        <stp>4</stp>
        <stp>601872.SH</stp>
        <stp>61</stp>
        <stp>3/31/2016</stp>
        <stp>1</stp>
        <tr r="I2698" s="5"/>
      </tp>
      <tp>
        <v>478126608.99000001</v>
        <stp/>
        <stp>EM_S_QSTM07_IS</stp>
        <stp>4</stp>
        <stp>601877.SH</stp>
        <stp>61</stp>
        <stp>6/30/2016</stp>
        <stp>1</stp>
        <tr r="D2699" s="5"/>
      </tp>
      <tp>
        <v>14314000000</v>
        <stp/>
        <stp>EM_S_QSTM07_IS</stp>
        <stp>4</stp>
        <stp>601857.SH</stp>
        <stp>61</stp>
        <stp>6/30/2016</stp>
        <stp>1</stp>
        <tr r="D2696" s="5"/>
      </tp>
      <tp>
        <v>150670145.83000001</v>
        <stp/>
        <stp>EM_S_QSTM07_IS</stp>
        <stp>4</stp>
        <stp>601992.SH</stp>
        <stp>61</stp>
        <stp>3/31/2016</stp>
        <stp>1</stp>
        <tr r="I2724" s="5"/>
      </tp>
      <tp t="s">
        <v/>
        <stp/>
        <stp>EM_S_PROFITNOTICE_FORECASTL</stp>
        <stp>2</stp>
        <stp>600249.SH</stp>
        <stp>6/30/2016</stp>
        <tr r="G1990" s="5"/>
      </tp>
      <tp t="s">
        <v/>
        <stp/>
        <stp>EM_S_PROFITNOTICE_FORECASTT</stp>
        <stp>2</stp>
        <stp>000089.SZ</stp>
        <stp>6/30/2016</stp>
        <tr r="F62" s="5"/>
      </tp>
      <tp t="s">
        <v/>
        <stp/>
        <stp>EM_S_PROFITNOTICE_FORECASTL</stp>
        <stp>2</stp>
        <stp>600149.SH</stp>
        <stp>6/30/2016</stp>
        <tr r="G1901" s="5"/>
      </tp>
      <tp t="s">
        <v/>
        <stp/>
        <stp>EM_S_PROFITNOTICE_FORECASTL</stp>
        <stp>2</stp>
        <stp>600649.SH</stp>
        <stp>6/30/2016</stp>
        <tr r="G2316" s="5"/>
      </tp>
      <tp t="s">
        <v/>
        <stp/>
        <stp>EM_S_PROFITNOTICE_FORECASTL</stp>
        <stp>2</stp>
        <stp>600749.SH</stp>
        <stp>6/30/2016</stp>
        <tr r="G2409" s="5"/>
      </tp>
      <tp t="s">
        <v/>
        <stp/>
        <stp>EM_S_PROFITNOTICE_FORECASTT</stp>
        <stp>2</stp>
        <stp>000789.SZ</stp>
        <stp>6/30/2016</stp>
        <tr r="F316" s="5"/>
      </tp>
      <tp t="s">
        <v/>
        <stp/>
        <stp>EM_S_PROFITNOTICE_FORECASTL</stp>
        <stp>2</stp>
        <stp>600449.SH</stp>
        <stp>6/30/2016</stp>
        <tr r="G2148" s="5"/>
      </tp>
      <tp t="s">
        <v/>
        <stp/>
        <stp>EM_S_PROFITNOTICE_FORECASTL</stp>
        <stp>2</stp>
        <stp>600549.SH</stp>
        <stp>6/30/2016</stp>
        <tr r="G2227" s="5"/>
      </tp>
      <tp>
        <v>-45000000</v>
        <stp/>
        <stp>EM_S_PROFITNOTICE_FORECASTT</stp>
        <stp>2</stp>
        <stp>000589.SZ</stp>
        <stp>6/30/2016</stp>
        <tr r="F175" s="5"/>
      </tp>
      <tp t="s">
        <v/>
        <stp/>
        <stp>EM_S_PROFITNOTICE_FORECASTT</stp>
        <stp>2</stp>
        <stp>000889.SZ</stp>
        <stp>6/30/2016</stp>
        <tr r="F382" s="5"/>
      </tp>
      <tp>
        <v>315000000</v>
        <stp/>
        <stp>EM_S_PROFITNOTICE_FORECASTT</stp>
        <stp>2</stp>
        <stp>000989.SZ</stp>
        <stp>6/30/2016</stp>
        <tr r="F460" s="5"/>
      </tp>
      <tp>
        <v>-120000000</v>
        <stp/>
        <stp>EM_S_PROFITNOTICE_FORECASTT</stp>
        <stp>2</stp>
        <stp>002289.SZ</stp>
        <stp>6/30/2016</stp>
        <tr r="F758" s="5"/>
      </tp>
      <tp>
        <v>92846500</v>
        <stp/>
        <stp>EM_S_PROFITNOTICE_FORECASTT</stp>
        <stp>2</stp>
        <stp>002389.SZ</stp>
        <stp>6/30/2016</stp>
        <tr r="F858" s="5"/>
      </tp>
      <tp>
        <v>59839400</v>
        <stp/>
        <stp>EM_S_PROFITNOTICE_FORECASTT</stp>
        <stp>2</stp>
        <stp>002089.SZ</stp>
        <stp>6/30/2016</stp>
        <tr r="F559" s="5"/>
      </tp>
      <tp>
        <v>6500000</v>
        <stp/>
        <stp>EM_S_PROFITNOTICE_FORECASTT</stp>
        <stp>2</stp>
        <stp>002189.SZ</stp>
        <stp>6/30/2016</stp>
        <tr r="F659" s="5"/>
      </tp>
      <tp>
        <v>55247900</v>
        <stp/>
        <stp>EM_S_PROFITNOTICE_FORECASTT</stp>
        <stp>2</stp>
        <stp>002689.SZ</stp>
        <stp>6/30/2016</stp>
        <tr r="F1157" s="5"/>
      </tp>
      <tp>
        <v>43496500</v>
        <stp/>
        <stp>EM_S_PROFITNOTICE_FORECASTT</stp>
        <stp>2</stp>
        <stp>002789.SZ</stp>
        <stp>6/30/2016</stp>
        <tr r="F1249" s="5"/>
      </tp>
      <tp>
        <v>364630000</v>
        <stp/>
        <stp>EM_S_PROFITNOTICE_FORECASTT</stp>
        <stp>2</stp>
        <stp>002489.SZ</stp>
        <stp>6/30/2016</stp>
        <tr r="F958" s="5"/>
      </tp>
      <tp>
        <v>268532900</v>
        <stp/>
        <stp>EM_S_PROFITNOTICE_FORECASTT</stp>
        <stp>2</stp>
        <stp>002589.SZ</stp>
        <stp>6/30/2016</stp>
        <tr r="F1057" s="5"/>
      </tp>
      <tp t="s">
        <v/>
        <stp/>
        <stp>EM_S_PROFITNOTICE_FORECASTL</stp>
        <stp>2</stp>
        <stp>600248.SH</stp>
        <stp>6/30/2016</stp>
        <tr r="G1989" s="5"/>
      </tp>
      <tp t="s">
        <v/>
        <stp/>
        <stp>EM_S_PROFITNOTICE_FORECASTL</stp>
        <stp>2</stp>
        <stp>600348.SH</stp>
        <stp>6/30/2016</stp>
        <tr r="G2073" s="5"/>
      </tp>
      <tp t="s">
        <v/>
        <stp/>
        <stp>EM_S_PROFITNOTICE_FORECASTL</stp>
        <stp>2</stp>
        <stp>600048.SH</stp>
        <stp>6/30/2016</stp>
        <tr r="G1811" s="5"/>
      </tp>
      <tp t="s">
        <v/>
        <stp/>
        <stp>EM_S_PROFITNOTICE_FORECASTT</stp>
        <stp>2</stp>
        <stp>000088.SZ</stp>
        <stp>6/30/2016</stp>
        <tr r="F61" s="5"/>
      </tp>
      <tp t="s">
        <v/>
        <stp/>
        <stp>EM_S_PROFITNOTICE_FORECASTL</stp>
        <stp>2</stp>
        <stp>600148.SH</stp>
        <stp>6/30/2016</stp>
        <tr r="G1900" s="5"/>
      </tp>
      <tp t="s">
        <v/>
        <stp/>
        <stp>EM_S_PROFITNOTICE_FORECASTL</stp>
        <stp>2</stp>
        <stp>600648.SH</stp>
        <stp>6/30/2016</stp>
        <tr r="G2315" s="5"/>
      </tp>
      <tp t="s">
        <v/>
        <stp/>
        <stp>EM_S_PROFITNOTICE_FORECASTT</stp>
        <stp>2</stp>
        <stp>000688.SZ</stp>
        <stp>6/30/2016</stp>
        <tr r="F248" s="5"/>
      </tp>
      <tp t="s">
        <v/>
        <stp/>
        <stp>EM_S_PROFITNOTICE_FORECASTL</stp>
        <stp>2</stp>
        <stp>600748.SH</stp>
        <stp>6/30/2016</stp>
        <tr r="G2408" s="5"/>
      </tp>
      <tp>
        <v>9000000</v>
        <stp/>
        <stp>EM_S_PROFITNOTICE_FORECASTT</stp>
        <stp>2</stp>
        <stp>000788.SZ</stp>
        <stp>6/30/2016</stp>
        <tr r="F315" s="5"/>
      </tp>
      <tp t="s">
        <v/>
        <stp/>
        <stp>EM_S_PROFITNOTICE_FORECASTL</stp>
        <stp>2</stp>
        <stp>600448.SH</stp>
        <stp>6/30/2016</stp>
        <tr r="G2147" s="5"/>
      </tp>
      <tp>
        <v>980000000</v>
        <stp/>
        <stp>EM_S_PROFITNOTICE_FORECASTT</stp>
        <stp>2</stp>
        <stp>000488.SZ</stp>
        <stp>6/30/2016</stp>
        <tr r="F104" s="5"/>
      </tp>
      <tp t="s">
        <v/>
        <stp/>
        <stp>EM_S_PROFITNOTICE_FORECASTL</stp>
        <stp>2</stp>
        <stp>600548.SH</stp>
        <stp>6/30/2016</stp>
        <tr r="G2226" s="5"/>
      </tp>
      <tp t="s">
        <v/>
        <stp/>
        <stp>EM_S_PROFITNOTICE_FORECASTL</stp>
        <stp>2</stp>
        <stp>600848.SH</stp>
        <stp>6/30/2016</stp>
        <tr r="G2498" s="5"/>
      </tp>
      <tp t="s">
        <v/>
        <stp/>
        <stp>EM_S_PROFITNOTICE_FORECASTT</stp>
        <stp>2</stp>
        <stp>000888.SZ</stp>
        <stp>6/30/2016</stp>
        <tr r="F381" s="5"/>
      </tp>
      <tp>
        <v>120000000</v>
        <stp/>
        <stp>EM_S_PROFITNOTICE_FORECASTT</stp>
        <stp>2</stp>
        <stp>000988.SZ</stp>
        <stp>6/30/2016</stp>
        <tr r="F459" s="5"/>
      </tp>
      <tp>
        <v>8983800</v>
        <stp/>
        <stp>EM_S_PROFITNOTICE_FORECASTT</stp>
        <stp>2</stp>
        <stp>002288.SZ</stp>
        <stp>6/30/2016</stp>
        <tr r="F757" s="5"/>
      </tp>
      <tp>
        <v>2115600</v>
        <stp/>
        <stp>EM_S_PROFITNOTICE_FORECASTT</stp>
        <stp>2</stp>
        <stp>002388.SZ</stp>
        <stp>6/30/2016</stp>
        <tr r="F857" s="5"/>
      </tp>
      <tp>
        <v>26540000</v>
        <stp/>
        <stp>EM_S_PROFITNOTICE_FORECASTT</stp>
        <stp>2</stp>
        <stp>002088.SZ</stp>
        <stp>6/30/2016</stp>
        <tr r="F558" s="5"/>
      </tp>
      <tp>
        <v>15000000</v>
        <stp/>
        <stp>EM_S_PROFITNOTICE_FORECASTT</stp>
        <stp>2</stp>
        <stp>002188.SZ</stp>
        <stp>6/30/2016</stp>
        <tr r="F658" s="5"/>
      </tp>
      <tp>
        <v>96752900</v>
        <stp/>
        <stp>EM_S_PROFITNOTICE_FORECASTT</stp>
        <stp>2</stp>
        <stp>002688.SZ</stp>
        <stp>6/30/2016</stp>
        <tr r="F1156" s="5"/>
      </tp>
      <tp>
        <v>56700000</v>
        <stp/>
        <stp>EM_S_PROFITNOTICE_FORECASTT</stp>
        <stp>2</stp>
        <stp>002788.SZ</stp>
        <stp>6/30/2016</stp>
        <tr r="F1248" s="5"/>
      </tp>
      <tp>
        <v>-30000000</v>
        <stp/>
        <stp>EM_S_PROFITNOTICE_FORECASTT</stp>
        <stp>2</stp>
        <stp>002488.SZ</stp>
        <stp>6/30/2016</stp>
        <tr r="F957" s="5"/>
      </tp>
      <tp>
        <v>408831400</v>
        <stp/>
        <stp>EM_S_PROFITNOTICE_FORECASTT</stp>
        <stp>2</stp>
        <stp>002588.SZ</stp>
        <stp>6/30/2016</stp>
        <tr r="F1056" s="5"/>
      </tp>
      <tp t="s">
        <v/>
        <stp/>
        <stp>EM_S_PROFITNOTICE_FORECASTL</stp>
        <stp>2</stp>
        <stp>600241.SH</stp>
        <stp>6/30/2016</stp>
        <tr r="G1984" s="5"/>
      </tp>
      <tp t="s">
        <v/>
        <stp/>
        <stp>EM_S_PROFITNOTICE_FORECASTL</stp>
        <stp>2</stp>
        <stp>600141.SH</stp>
        <stp>6/30/2016</stp>
        <tr r="G1896" s="5"/>
      </tp>
      <tp t="s">
        <v/>
        <stp/>
        <stp>EM_S_PROFITNOTICE_FORECASTL</stp>
        <stp>2</stp>
        <stp>600641.SH</stp>
        <stp>6/30/2016</stp>
        <tr r="G2309" s="5"/>
      </tp>
      <tp t="s">
        <v/>
        <stp/>
        <stp>EM_S_PROFITNOTICE_FORECASTT</stp>
        <stp>2</stp>
        <stp>000681.SZ</stp>
        <stp>6/30/2016</stp>
        <tr r="F242" s="5"/>
      </tp>
      <tp t="s">
        <v/>
        <stp/>
        <stp>EM_S_PROFITNOTICE_FORECASTL</stp>
        <stp>2</stp>
        <stp>600741.SH</stp>
        <stp>6/30/2016</stp>
        <tr r="G2401" s="5"/>
      </tp>
      <tp t="s">
        <v/>
        <stp/>
        <stp>EM_S_PROFITNOTICE_FORECASTT</stp>
        <stp>2</stp>
        <stp>000581.SZ</stp>
        <stp>6/30/2016</stp>
        <tr r="F169" s="5"/>
      </tp>
      <tp t="s">
        <v/>
        <stp/>
        <stp>EM_S_PROFITNOTICE_FORECASTL</stp>
        <stp>2</stp>
        <stp>600841.SH</stp>
        <stp>6/30/2016</stp>
        <tr r="G2492" s="5"/>
      </tp>
      <tp>
        <v>1000000</v>
        <stp/>
        <stp>EM_S_PROFITNOTICE_FORECASTT</stp>
        <stp>2</stp>
        <stp>000881.SZ</stp>
        <stp>6/30/2016</stp>
        <tr r="F375" s="5"/>
      </tp>
      <tp t="s">
        <v/>
        <stp/>
        <stp>EM_S_PROFITNOTICE_FORECASTT</stp>
        <stp>2</stp>
        <stp>000981.SZ</stp>
        <stp>6/30/2016</stp>
        <tr r="F454" s="5"/>
      </tp>
      <tp>
        <v>171747500</v>
        <stp/>
        <stp>EM_S_PROFITNOTICE_FORECASTT</stp>
        <stp>2</stp>
        <stp>002281.SZ</stp>
        <stp>6/30/2016</stp>
        <tr r="F750" s="5"/>
      </tp>
      <tp>
        <v>47115400</v>
        <stp/>
        <stp>EM_S_PROFITNOTICE_FORECASTT</stp>
        <stp>2</stp>
        <stp>002381.SZ</stp>
        <stp>6/30/2016</stp>
        <tr r="F850" s="5"/>
      </tp>
      <tp>
        <v>1024426700</v>
        <stp/>
        <stp>EM_S_PROFITNOTICE_FORECASTT</stp>
        <stp>2</stp>
        <stp>002081.SZ</stp>
        <stp>6/30/2016</stp>
        <tr r="F551" s="5"/>
      </tp>
      <tp>
        <v>-40000000</v>
        <stp/>
        <stp>EM_S_PROFITNOTICE_FORECASTT</stp>
        <stp>2</stp>
        <stp>002181.SZ</stp>
        <stp>6/30/2016</stp>
        <tr r="F651" s="5"/>
      </tp>
      <tp>
        <v>151918800</v>
        <stp/>
        <stp>EM_S_PROFITNOTICE_FORECASTT</stp>
        <stp>2</stp>
        <stp>002681.SZ</stp>
        <stp>6/30/2016</stp>
        <tr r="F1149" s="5"/>
      </tp>
      <tp>
        <v>89450600</v>
        <stp/>
        <stp>EM_S_PROFITNOTICE_FORECASTT</stp>
        <stp>2</stp>
        <stp>002781.SZ</stp>
        <stp>6/30/2016</stp>
        <tr r="F1242" s="5"/>
      </tp>
      <tp>
        <v>118818700</v>
        <stp/>
        <stp>EM_S_PROFITNOTICE_FORECASTT</stp>
        <stp>2</stp>
        <stp>002481.SZ</stp>
        <stp>6/30/2016</stp>
        <tr r="F950" s="5"/>
      </tp>
      <tp>
        <v>183340700</v>
        <stp/>
        <stp>EM_S_PROFITNOTICE_FORECASTT</stp>
        <stp>2</stp>
        <stp>002581.SZ</stp>
        <stp>6/30/2016</stp>
        <tr r="F1049" s="5"/>
      </tp>
      <tp t="s">
        <v/>
        <stp/>
        <stp>EM_S_PROFITNOTICE_FORECASTL</stp>
        <stp>2</stp>
        <stp>600240.SH</stp>
        <stp>6/30/2016</stp>
        <tr r="G1983" s="5"/>
      </tp>
      <tp t="s">
        <v/>
        <stp/>
        <stp>EM_S_PROFITNOTICE_FORECASTL</stp>
        <stp>2</stp>
        <stp>600340.SH</stp>
        <stp>6/30/2016</stp>
        <tr r="G2069" s="5"/>
      </tp>
      <tp t="s">
        <v/>
        <stp/>
        <stp>EM_S_PROFITNOTICE_FORECASTL</stp>
        <stp>2</stp>
        <stp>600640.SH</stp>
        <stp>6/30/2016</stp>
        <tr r="G2308" s="5"/>
      </tp>
      <tp>
        <v>15000000</v>
        <stp/>
        <stp>EM_S_PROFITNOTICE_FORECASTT</stp>
        <stp>2</stp>
        <stp>000680.SZ</stp>
        <stp>6/30/2016</stp>
        <tr r="F241" s="5"/>
      </tp>
      <tp t="s">
        <v/>
        <stp/>
        <stp>EM_S_PROFITNOTICE_FORECASTL</stp>
        <stp>2</stp>
        <stp>600740.SH</stp>
        <stp>6/30/2016</stp>
        <tr r="G2400" s="5"/>
      </tp>
      <tp>
        <v>-224000000</v>
        <stp/>
        <stp>EM_S_PROFITNOTICE_FORECASTT</stp>
        <stp>2</stp>
        <stp>000780.SZ</stp>
        <stp>6/30/2016</stp>
        <tr r="F310" s="5"/>
      </tp>
      <tp t="s">
        <v/>
        <stp/>
        <stp>EM_S_PROFITNOTICE_FORECASTL</stp>
        <stp>2</stp>
        <stp>600540.SH</stp>
        <stp>6/30/2016</stp>
        <tr r="G2221" s="5"/>
      </tp>
      <tp t="s">
        <v/>
        <stp/>
        <stp>EM_S_PROFITNOTICE_FORECASTT</stp>
        <stp>2</stp>
        <stp>000880.SZ</stp>
        <stp>6/30/2016</stp>
        <tr r="F374" s="5"/>
      </tp>
      <tp t="s">
        <v/>
        <stp/>
        <stp>EM_S_PROFITNOTICE_FORECASTT</stp>
        <stp>2</stp>
        <stp>000980.SZ</stp>
        <stp>6/30/2016</stp>
        <tr r="F453" s="5"/>
      </tp>
      <tp>
        <v>200000000</v>
        <stp/>
        <stp>EM_S_PROFITNOTICE_FORECASTT</stp>
        <stp>2</stp>
        <stp>002280.SZ</stp>
        <stp>6/30/2016</stp>
        <tr r="F749" s="5"/>
      </tp>
      <tp>
        <v>44638700</v>
        <stp/>
        <stp>EM_S_PROFITNOTICE_FORECASTT</stp>
        <stp>2</stp>
        <stp>002380.SZ</stp>
        <stp>6/30/2016</stp>
        <tr r="F849" s="5"/>
      </tp>
      <tp>
        <v>401500000</v>
        <stp/>
        <stp>EM_S_PROFITNOTICE_FORECASTT</stp>
        <stp>2</stp>
        <stp>002080.SZ</stp>
        <stp>6/30/2016</stp>
        <tr r="F550" s="5"/>
      </tp>
      <tp>
        <v>268012300</v>
        <stp/>
        <stp>EM_S_PROFITNOTICE_FORECASTT</stp>
        <stp>2</stp>
        <stp>002180.SZ</stp>
        <stp>6/30/2016</stp>
        <tr r="F650" s="5"/>
      </tp>
      <tp>
        <v>130000000</v>
        <stp/>
        <stp>EM_S_PROFITNOTICE_FORECASTT</stp>
        <stp>2</stp>
        <stp>002680.SZ</stp>
        <stp>6/30/2016</stp>
        <tr r="F1148" s="5"/>
      </tp>
      <tp>
        <v>9267700</v>
        <stp/>
        <stp>EM_S_PROFITNOTICE_FORECASTT</stp>
        <stp>2</stp>
        <stp>002780.SZ</stp>
        <stp>6/30/2016</stp>
        <tr r="F1241" s="5"/>
      </tp>
      <tp>
        <v>-40000000</v>
        <stp/>
        <stp>EM_S_PROFITNOTICE_FORECASTT</stp>
        <stp>2</stp>
        <stp>002480.SZ</stp>
        <stp>6/30/2016</stp>
        <tr r="F949" s="5"/>
      </tp>
      <tp>
        <v>31649100</v>
        <stp/>
        <stp>EM_S_PROFITNOTICE_FORECASTT</stp>
        <stp>2</stp>
        <stp>002580.SZ</stp>
        <stp>6/30/2016</stp>
        <tr r="F1048" s="5"/>
      </tp>
      <tp t="s">
        <v/>
        <stp/>
        <stp>EM_S_PROFITNOTICE_FORECASTL</stp>
        <stp>2</stp>
        <stp>600243.SH</stp>
        <stp>6/30/2016</stp>
        <tr r="G1986" s="5"/>
      </tp>
      <tp t="s">
        <v/>
        <stp/>
        <stp>EM_S_PROFITNOTICE_FORECASTL</stp>
        <stp>2</stp>
        <stp>600343.SH</stp>
        <stp>6/30/2016</stp>
        <tr r="G2070" s="5"/>
      </tp>
      <tp t="s">
        <v/>
        <stp/>
        <stp>EM_S_PROFITNOTICE_FORECASTL</stp>
        <stp>2</stp>
        <stp>600143.SH</stp>
        <stp>6/30/2016</stp>
        <tr r="G1897" s="5"/>
      </tp>
      <tp t="s">
        <v/>
        <stp/>
        <stp>EM_S_PROFITNOTICE_FORECASTL</stp>
        <stp>2</stp>
        <stp>600643.SH</stp>
        <stp>6/30/2016</stp>
        <tr r="G2311" s="5"/>
      </tp>
      <tp t="s">
        <v/>
        <stp/>
        <stp>EM_S_PROFITNOTICE_FORECASTT</stp>
        <stp>2</stp>
        <stp>000683.SZ</stp>
        <stp>6/30/2016</stp>
        <tr r="F244" s="5"/>
      </tp>
      <tp>
        <v>232000000</v>
        <stp/>
        <stp>EM_S_PROFITNOTICE_FORECASTL</stp>
        <stp>2</stp>
        <stp>600743.SH</stp>
        <stp>6/30/2016</stp>
        <tr r="G2403" s="5"/>
      </tp>
      <tp t="s">
        <v/>
        <stp/>
        <stp>EM_S_PROFITNOTICE_FORECASTT</stp>
        <stp>2</stp>
        <stp>000783.SZ</stp>
        <stp>6/30/2016</stp>
        <tr r="F312" s="5"/>
      </tp>
      <tp t="s">
        <v/>
        <stp/>
        <stp>EM_S_PROFITNOTICE_FORECASTL</stp>
        <stp>2</stp>
        <stp>600543.SH</stp>
        <stp>6/30/2016</stp>
        <tr r="G2222" s="5"/>
      </tp>
      <tp t="s">
        <v/>
        <stp/>
        <stp>EM_S_PROFITNOTICE_FORECASTL</stp>
        <stp>2</stp>
        <stp>600843.SH</stp>
        <stp>6/30/2016</stp>
        <tr r="G2493" s="5"/>
      </tp>
      <tp t="s">
        <v/>
        <stp/>
        <stp>EM_S_PROFITNOTICE_FORECASTT</stp>
        <stp>2</stp>
        <stp>000883.SZ</stp>
        <stp>6/30/2016</stp>
        <tr r="F377" s="5"/>
      </tp>
      <tp t="s">
        <v/>
        <stp/>
        <stp>EM_S_PROFITNOTICE_FORECASTT</stp>
        <stp>2</stp>
        <stp>000983.SZ</stp>
        <stp>6/30/2016</stp>
        <tr r="F456" s="5"/>
      </tp>
      <tp>
        <v>81865700</v>
        <stp/>
        <stp>EM_S_PROFITNOTICE_FORECASTT</stp>
        <stp>2</stp>
        <stp>002283.SZ</stp>
        <stp>6/30/2016</stp>
        <tr r="F752" s="5"/>
      </tp>
      <tp>
        <v>3650000</v>
        <stp/>
        <stp>EM_S_PROFITNOTICE_FORECASTT</stp>
        <stp>2</stp>
        <stp>002383.SZ</stp>
        <stp>6/30/2016</stp>
        <tr r="F852" s="5"/>
      </tp>
      <tp>
        <v>205000000</v>
        <stp/>
        <stp>EM_S_PROFITNOTICE_FORECASTT</stp>
        <stp>2</stp>
        <stp>002083.SZ</stp>
        <stp>6/30/2016</stp>
        <tr r="F553" s="5"/>
      </tp>
      <tp>
        <v>347440000</v>
        <stp/>
        <stp>EM_S_PROFITNOTICE_FORECASTT</stp>
        <stp>2</stp>
        <stp>002183.SZ</stp>
        <stp>6/30/2016</stp>
        <tr r="F653" s="5"/>
      </tp>
      <tp>
        <v>23352400</v>
        <stp/>
        <stp>EM_S_PROFITNOTICE_FORECASTT</stp>
        <stp>2</stp>
        <stp>002683.SZ</stp>
        <stp>6/30/2016</stp>
        <tr r="F1151" s="5"/>
      </tp>
      <tp>
        <v>69226300</v>
        <stp/>
        <stp>EM_S_PROFITNOTICE_FORECASTT</stp>
        <stp>2</stp>
        <stp>002783.SZ</stp>
        <stp>6/30/2016</stp>
        <tr r="F1244" s="5"/>
      </tp>
      <tp>
        <v>73050000</v>
        <stp/>
        <stp>EM_S_PROFITNOTICE_FORECASTT</stp>
        <stp>2</stp>
        <stp>002483.SZ</stp>
        <stp>6/30/2016</stp>
        <tr r="F952" s="5"/>
      </tp>
      <tp>
        <v>40000000</v>
        <stp/>
        <stp>EM_S_PROFITNOTICE_FORECASTT</stp>
        <stp>2</stp>
        <stp>002583.SZ</stp>
        <stp>6/30/2016</stp>
        <tr r="F1051" s="5"/>
      </tp>
      <tp t="s">
        <v/>
        <stp/>
        <stp>EM_S_PROFITNOTICE_FORECASTL</stp>
        <stp>2</stp>
        <stp>600242.SH</stp>
        <stp>6/30/2016</stp>
        <tr r="G1985" s="5"/>
      </tp>
      <tp t="s">
        <v/>
        <stp/>
        <stp>EM_S_PROFITNOTICE_FORECASTL</stp>
        <stp>2</stp>
        <stp>600642.SH</stp>
        <stp>6/30/2016</stp>
        <tr r="G2310" s="5"/>
      </tp>
      <tp t="s">
        <v/>
        <stp/>
        <stp>EM_S_PROFITNOTICE_FORECASTT</stp>
        <stp>2</stp>
        <stp>000682.SZ</stp>
        <stp>6/30/2016</stp>
        <tr r="F243" s="5"/>
      </tp>
      <tp t="s">
        <v/>
        <stp/>
        <stp>EM_S_PROFITNOTICE_FORECASTL</stp>
        <stp>2</stp>
        <stp>600742.SH</stp>
        <stp>6/30/2016</stp>
        <tr r="G2402" s="5"/>
      </tp>
      <tp>
        <v>-21800000</v>
        <stp/>
        <stp>EM_S_PROFITNOTICE_FORECASTT</stp>
        <stp>2</stp>
        <stp>000782.SZ</stp>
        <stp>6/30/2016</stp>
        <tr r="F311" s="5"/>
      </tp>
      <tp t="s">
        <v/>
        <stp/>
        <stp>EM_S_PROFITNOTICE_FORECASTT</stp>
        <stp>2</stp>
        <stp>000582.SZ</stp>
        <stp>6/30/2016</stp>
        <tr r="F170" s="5"/>
      </tp>
      <tp t="s">
        <v/>
        <stp/>
        <stp>EM_S_PROFITNOTICE_FORECASTT</stp>
        <stp>2</stp>
        <stp>000882.SZ</stp>
        <stp>6/30/2016</stp>
        <tr r="F376" s="5"/>
      </tp>
      <tp>
        <v>-220000000</v>
        <stp/>
        <stp>EM_S_PROFITNOTICE_FORECASTT</stp>
        <stp>2</stp>
        <stp>000982.SZ</stp>
        <stp>6/30/2016</stp>
        <tr r="F455" s="5"/>
      </tp>
      <tp>
        <v>18927300</v>
        <stp/>
        <stp>EM_S_PROFITNOTICE_FORECASTT</stp>
        <stp>2</stp>
        <stp>002282.SZ</stp>
        <stp>6/30/2016</stp>
        <tr r="F751" s="5"/>
      </tp>
      <tp>
        <v>106733600</v>
        <stp/>
        <stp>EM_S_PROFITNOTICE_FORECASTT</stp>
        <stp>2</stp>
        <stp>002382.SZ</stp>
        <stp>6/30/2016</stp>
        <tr r="F851" s="5"/>
      </tp>
      <tp>
        <v>48111600</v>
        <stp/>
        <stp>EM_S_PROFITNOTICE_FORECASTT</stp>
        <stp>2</stp>
        <stp>002082.SZ</stp>
        <stp>6/30/2016</stp>
        <tr r="F552" s="5"/>
      </tp>
      <tp>
        <v>70000000</v>
        <stp/>
        <stp>EM_S_PROFITNOTICE_FORECASTT</stp>
        <stp>2</stp>
        <stp>002182.SZ</stp>
        <stp>6/30/2016</stp>
        <tr r="F652" s="5"/>
      </tp>
      <tp>
        <v>25000000</v>
        <stp/>
        <stp>EM_S_PROFITNOTICE_FORECASTT</stp>
        <stp>2</stp>
        <stp>002682.SZ</stp>
        <stp>6/30/2016</stp>
        <tr r="F1150" s="5"/>
      </tp>
      <tp>
        <v>37672200</v>
        <stp/>
        <stp>EM_S_PROFITNOTICE_FORECASTT</stp>
        <stp>2</stp>
        <stp>002782.SZ</stp>
        <stp>6/30/2016</stp>
        <tr r="F1243" s="5"/>
      </tp>
      <tp>
        <v>165828800</v>
        <stp/>
        <stp>EM_S_PROFITNOTICE_FORECASTT</stp>
        <stp>2</stp>
        <stp>002482.SZ</stp>
        <stp>6/30/2016</stp>
        <tr r="F951" s="5"/>
      </tp>
      <tp>
        <v>28300000</v>
        <stp/>
        <stp>EM_S_PROFITNOTICE_FORECASTT</stp>
        <stp>2</stp>
        <stp>002582.SZ</stp>
        <stp>6/30/2016</stp>
        <tr r="F1050" s="5"/>
      </tp>
      <tp t="s">
        <v/>
        <stp/>
        <stp>EM_S_PROFITNOTICE_FORECASTL</stp>
        <stp>2</stp>
        <stp>600345.SH</stp>
        <stp>6/30/2016</stp>
        <tr r="G2071" s="5"/>
      </tp>
      <tp t="s">
        <v/>
        <stp/>
        <stp>EM_S_PROFITNOTICE_FORECASTL</stp>
        <stp>2</stp>
        <stp>600145.SH</stp>
        <stp>6/30/2016</stp>
        <tr r="G1898" s="5"/>
      </tp>
      <tp t="s">
        <v/>
        <stp/>
        <stp>EM_S_PROFITNOTICE_FORECASTL</stp>
        <stp>2</stp>
        <stp>600645.SH</stp>
        <stp>6/30/2016</stp>
        <tr r="G2313" s="5"/>
      </tp>
      <tp>
        <v>480000000</v>
        <stp/>
        <stp>EM_S_PROFITNOTICE_FORECASTT</stp>
        <stp>2</stp>
        <stp>000685.SZ</stp>
        <stp>6/30/2016</stp>
        <tr r="F245" s="5"/>
      </tp>
      <tp t="s">
        <v/>
        <stp/>
        <stp>EM_S_PROFITNOTICE_FORECASTL</stp>
        <stp>2</stp>
        <stp>600745.SH</stp>
        <stp>6/30/2016</stp>
        <tr r="G2405" s="5"/>
      </tp>
      <tp t="s">
        <v/>
        <stp/>
        <stp>EM_S_PROFITNOTICE_FORECASTT</stp>
        <stp>2</stp>
        <stp>000785.SZ</stp>
        <stp>6/30/2016</stp>
        <tr r="F313" s="5"/>
      </tp>
      <tp t="s">
        <v/>
        <stp/>
        <stp>EM_S_PROFITNOTICE_FORECASTL</stp>
        <stp>2</stp>
        <stp>600545.SH</stp>
        <stp>6/30/2016</stp>
        <tr r="G2223" s="5"/>
      </tp>
      <tp>
        <v>-12500000</v>
        <stp/>
        <stp>EM_S_PROFITNOTICE_FORECASTT</stp>
        <stp>2</stp>
        <stp>000585.SZ</stp>
        <stp>6/30/2016</stp>
        <tr r="F172" s="5"/>
      </tp>
      <tp t="s">
        <v/>
        <stp/>
        <stp>EM_S_PROFITNOTICE_FORECASTL</stp>
        <stp>2</stp>
        <stp>600845.SH</stp>
        <stp>6/30/2016</stp>
        <tr r="G2495" s="5"/>
      </tp>
      <tp>
        <v>2000000</v>
        <stp/>
        <stp>EM_S_PROFITNOTICE_FORECASTT</stp>
        <stp>2</stp>
        <stp>000885.SZ</stp>
        <stp>6/30/2016</stp>
        <tr r="F378" s="5"/>
      </tp>
      <tp>
        <v>10500000</v>
        <stp/>
        <stp>EM_S_PROFITNOTICE_FORECASTT</stp>
        <stp>2</stp>
        <stp>000985.SZ</stp>
        <stp>6/30/2016</stp>
        <tr r="F457" s="5"/>
      </tp>
      <tp>
        <v>211837700</v>
        <stp/>
        <stp>EM_S_PROFITNOTICE_FORECASTT</stp>
        <stp>2</stp>
        <stp>002285.SZ</stp>
        <stp>6/30/2016</stp>
        <tr r="F754" s="5"/>
      </tp>
      <tp>
        <v>371182900</v>
        <stp/>
        <stp>EM_S_PROFITNOTICE_FORECASTT</stp>
        <stp>2</stp>
        <stp>002385.SZ</stp>
        <stp>6/30/2016</stp>
        <tr r="F854" s="5"/>
      </tp>
      <tp>
        <v>500636900</v>
        <stp/>
        <stp>EM_S_PROFITNOTICE_FORECASTT</stp>
        <stp>2</stp>
        <stp>002085.SZ</stp>
        <stp>6/30/2016</stp>
        <tr r="F555" s="5"/>
      </tp>
      <tp>
        <v>222173400</v>
        <stp/>
        <stp>EM_S_PROFITNOTICE_FORECASTT</stp>
        <stp>2</stp>
        <stp>002185.SZ</stp>
        <stp>6/30/2016</stp>
        <tr r="F655" s="5"/>
      </tp>
      <tp>
        <v>16205600</v>
        <stp/>
        <stp>EM_S_PROFITNOTICE_FORECASTT</stp>
        <stp>2</stp>
        <stp>002685.SZ</stp>
        <stp>6/30/2016</stp>
        <tr r="F1153" s="5"/>
      </tp>
      <tp>
        <v>10000000</v>
        <stp/>
        <stp>EM_S_PROFITNOTICE_FORECASTT</stp>
        <stp>2</stp>
        <stp>002785.SZ</stp>
        <stp>6/30/2016</stp>
        <tr r="F1245" s="5"/>
      </tp>
      <tp>
        <v>28217700</v>
        <stp/>
        <stp>EM_S_PROFITNOTICE_FORECASTT</stp>
        <stp>2</stp>
        <stp>002485.SZ</stp>
        <stp>6/30/2016</stp>
        <tr r="F954" s="5"/>
      </tp>
      <tp>
        <v>86700000</v>
        <stp/>
        <stp>EM_S_PROFITNOTICE_FORECASTT</stp>
        <stp>2</stp>
        <stp>002585.SZ</stp>
        <stp>6/30/2016</stp>
        <tr r="F1053" s="5"/>
      </tp>
      <tp>
        <v>150000000</v>
        <stp/>
        <stp>EM_S_PROFITNOTICE_FORECASTL</stp>
        <stp>2</stp>
        <stp>600644.SH</stp>
        <stp>6/30/2016</stp>
        <tr r="G2312" s="5"/>
      </tp>
      <tp t="s">
        <v/>
        <stp/>
        <stp>EM_S_PROFITNOTICE_FORECASTL</stp>
        <stp>2</stp>
        <stp>600744.SH</stp>
        <stp>6/30/2016</stp>
        <tr r="G2404" s="5"/>
      </tp>
      <tp t="s">
        <v/>
        <stp/>
        <stp>EM_S_PROFITNOTICE_FORECASTL</stp>
        <stp>2</stp>
        <stp>600444.SH</stp>
        <stp>6/30/2016</stp>
        <tr r="G2145" s="5"/>
      </tp>
      <tp>
        <v>-26000000</v>
        <stp/>
        <stp>EM_S_PROFITNOTICE_FORECASTT</stp>
        <stp>2</stp>
        <stp>000584.SZ</stp>
        <stp>6/30/2016</stp>
        <tr r="F171" s="5"/>
      </tp>
      <tp t="s">
        <v/>
        <stp/>
        <stp>EM_S_PROFITNOTICE_FORECASTL</stp>
        <stp>2</stp>
        <stp>600844.SH</stp>
        <stp>6/30/2016</stp>
        <tr r="G2494" s="5"/>
      </tp>
      <tp>
        <v>124237700</v>
        <stp/>
        <stp>EM_S_PROFITNOTICE_FORECASTT</stp>
        <stp>2</stp>
        <stp>002284.SZ</stp>
        <stp>6/30/2016</stp>
        <tr r="F753" s="5"/>
      </tp>
      <tp>
        <v>181970000</v>
        <stp/>
        <stp>EM_S_PROFITNOTICE_FORECASTT</stp>
        <stp>2</stp>
        <stp>002384.SZ</stp>
        <stp>6/30/2016</stp>
        <tr r="F853" s="5"/>
      </tp>
      <tp>
        <v>24074900</v>
        <stp/>
        <stp>EM_S_PROFITNOTICE_FORECASTT</stp>
        <stp>2</stp>
        <stp>002084.SZ</stp>
        <stp>6/30/2016</stp>
        <tr r="F554" s="5"/>
      </tp>
      <tp>
        <v>11712400</v>
        <stp/>
        <stp>EM_S_PROFITNOTICE_FORECASTT</stp>
        <stp>2</stp>
        <stp>002184.SZ</stp>
        <stp>6/30/2016</stp>
        <tr r="F654" s="5"/>
      </tp>
      <tp>
        <v>13600000</v>
        <stp/>
        <stp>EM_S_PROFITNOTICE_FORECASTT</stp>
        <stp>2</stp>
        <stp>002684.SZ</stp>
        <stp>6/30/2016</stp>
        <tr r="F1152" s="5"/>
      </tp>
      <tp>
        <v>77203400</v>
        <stp/>
        <stp>EM_S_PROFITNOTICE_FORECASTT</stp>
        <stp>2</stp>
        <stp>002484.SZ</stp>
        <stp>6/30/2016</stp>
        <tr r="F953" s="5"/>
      </tp>
      <tp>
        <v>61888100</v>
        <stp/>
        <stp>EM_S_PROFITNOTICE_FORECASTT</stp>
        <stp>2</stp>
        <stp>002584.SZ</stp>
        <stp>6/30/2016</stp>
        <tr r="F1052" s="5"/>
      </tp>
      <tp t="s">
        <v/>
        <stp/>
        <stp>EM_S_PROFITNOTICE_FORECASTL</stp>
        <stp>2</stp>
        <stp>600247.SH</stp>
        <stp>6/30/2016</stp>
        <tr r="G1988" s="5"/>
      </tp>
      <tp t="s">
        <v/>
        <stp/>
        <stp>EM_S_PROFITNOTICE_FORECASTL</stp>
        <stp>2</stp>
        <stp>600647.SH</stp>
        <stp>6/30/2016</stp>
        <tr r="G2314" s="5"/>
      </tp>
      <tp>
        <v>130000000</v>
        <stp/>
        <stp>EM_S_PROFITNOTICE_FORECASTT</stp>
        <stp>2</stp>
        <stp>000687.SZ</stp>
        <stp>6/30/2016</stp>
        <tr r="F247" s="5"/>
      </tp>
      <tp t="s">
        <v/>
        <stp/>
        <stp>EM_S_PROFITNOTICE_FORECASTL</stp>
        <stp>2</stp>
        <stp>600747.SH</stp>
        <stp>6/30/2016</stp>
        <tr r="G2407" s="5"/>
      </tp>
      <tp t="s">
        <v/>
        <stp/>
        <stp>EM_S_PROFITNOTICE_FORECASTL</stp>
        <stp>2</stp>
        <stp>600547.SH</stp>
        <stp>6/30/2016</stp>
        <tr r="G2225" s="5"/>
      </tp>
      <tp>
        <v>500000000</v>
        <stp/>
        <stp>EM_S_PROFITNOTICE_FORECASTT</stp>
        <stp>2</stp>
        <stp>000587.SZ</stp>
        <stp>6/30/2016</stp>
        <tr r="F174" s="5"/>
      </tp>
      <tp t="s">
        <v/>
        <stp/>
        <stp>EM_S_PROFITNOTICE_FORECASTL</stp>
        <stp>2</stp>
        <stp>600847.SH</stp>
        <stp>6/30/2016</stp>
        <tr r="G2497" s="5"/>
      </tp>
      <tp t="s">
        <v/>
        <stp/>
        <stp>EM_S_PROFITNOTICE_FORECASTT</stp>
        <stp>2</stp>
        <stp>000887.SZ</stp>
        <stp>6/30/2016</stp>
        <tr r="F380" s="5"/>
      </tp>
      <tp>
        <v>255220000</v>
        <stp/>
        <stp>EM_S_PROFITNOTICE_FORECASTT</stp>
        <stp>2</stp>
        <stp>000987.SZ</stp>
        <stp>6/30/2016</stp>
        <tr r="F458" s="5"/>
      </tp>
      <tp>
        <v>197939200</v>
        <stp/>
        <stp>EM_S_PROFITNOTICE_FORECASTT</stp>
        <stp>2</stp>
        <stp>002287.SZ</stp>
        <stp>6/30/2016</stp>
        <tr r="F756" s="5"/>
      </tp>
      <tp>
        <v>-25000000</v>
        <stp/>
        <stp>EM_S_PROFITNOTICE_FORECASTT</stp>
        <stp>2</stp>
        <stp>002387.SZ</stp>
        <stp>6/30/2016</stp>
        <tr r="F856" s="5"/>
      </tp>
      <tp>
        <v>67795500</v>
        <stp/>
        <stp>EM_S_PROFITNOTICE_FORECASTT</stp>
        <stp>2</stp>
        <stp>002087.SZ</stp>
        <stp>6/30/2016</stp>
        <tr r="F557" s="5"/>
      </tp>
      <tp>
        <v>124559300</v>
        <stp/>
        <stp>EM_S_PROFITNOTICE_FORECASTT</stp>
        <stp>2</stp>
        <stp>002187.SZ</stp>
        <stp>6/30/2016</stp>
        <tr r="F657" s="5"/>
      </tp>
      <tp>
        <v>45199300</v>
        <stp/>
        <stp>EM_S_PROFITNOTICE_FORECASTT</stp>
        <stp>2</stp>
        <stp>002687.SZ</stp>
        <stp>6/30/2016</stp>
        <tr r="F1155" s="5"/>
      </tp>
      <tp>
        <v>67572300</v>
        <stp/>
        <stp>EM_S_PROFITNOTICE_FORECASTT</stp>
        <stp>2</stp>
        <stp>002787.SZ</stp>
        <stp>6/30/2016</stp>
        <tr r="F1247" s="5"/>
      </tp>
      <tp>
        <v>49340000</v>
        <stp/>
        <stp>EM_S_PROFITNOTICE_FORECASTT</stp>
        <stp>2</stp>
        <stp>002487.SZ</stp>
        <stp>6/30/2016</stp>
        <tr r="F956" s="5"/>
      </tp>
      <tp>
        <v>27800000</v>
        <stp/>
        <stp>EM_S_PROFITNOTICE_FORECASTT</stp>
        <stp>2</stp>
        <stp>002587.SZ</stp>
        <stp>6/30/2016</stp>
        <tr r="F1055" s="5"/>
      </tp>
      <tp t="s">
        <v/>
        <stp/>
        <stp>EM_S_PROFITNOTICE_FORECASTL</stp>
        <stp>2</stp>
        <stp>600246.SH</stp>
        <stp>6/30/2016</stp>
        <tr r="G1987" s="5"/>
      </tp>
      <tp t="s">
        <v/>
        <stp/>
        <stp>EM_S_PROFITNOTICE_FORECASTL</stp>
        <stp>2</stp>
        <stp>600346.SH</stp>
        <stp>6/30/2016</stp>
        <tr r="G2072" s="5"/>
      </tp>
      <tp t="s">
        <v/>
        <stp/>
        <stp>EM_S_PROFITNOTICE_FORECASTL</stp>
        <stp>2</stp>
        <stp>600146.SH</stp>
        <stp>6/30/2016</stp>
        <tr r="G1899" s="5"/>
      </tp>
      <tp t="s">
        <v/>
        <stp/>
        <stp>EM_S_PROFITNOTICE_FORECASTT</stp>
        <stp>2</stp>
        <stp>000686.SZ</stp>
        <stp>6/30/2016</stp>
        <tr r="F246" s="5"/>
      </tp>
      <tp t="s">
        <v/>
        <stp/>
        <stp>EM_S_PROFITNOTICE_FORECASTL</stp>
        <stp>2</stp>
        <stp>600746.SH</stp>
        <stp>6/30/2016</stp>
        <tr r="G2406" s="5"/>
      </tp>
      <tp t="s">
        <v/>
        <stp/>
        <stp>EM_S_PROFITNOTICE_FORECASTT</stp>
        <stp>2</stp>
        <stp>000786.SZ</stp>
        <stp>6/30/2016</stp>
        <tr r="F314" s="5"/>
      </tp>
      <tp t="s">
        <v/>
        <stp/>
        <stp>EM_S_PROFITNOTICE_FORECASTL</stp>
        <stp>2</stp>
        <stp>600446.SH</stp>
        <stp>6/30/2016</stp>
        <tr r="G2146" s="5"/>
      </tp>
      <tp t="s">
        <v/>
        <stp/>
        <stp>EM_S_PROFITNOTICE_FORECASTL</stp>
        <stp>2</stp>
        <stp>600546.SH</stp>
        <stp>6/30/2016</stp>
        <tr r="G2224" s="5"/>
      </tp>
      <tp>
        <v>950000</v>
        <stp/>
        <stp>EM_S_PROFITNOTICE_FORECASTT</stp>
        <stp>2</stp>
        <stp>000586.SZ</stp>
        <stp>6/30/2016</stp>
        <tr r="F173" s="5"/>
      </tp>
      <tp t="s">
        <v/>
        <stp/>
        <stp>EM_S_PROFITNOTICE_FORECASTL</stp>
        <stp>2</stp>
        <stp>600846.SH</stp>
        <stp>6/30/2016</stp>
        <tr r="G2496" s="5"/>
      </tp>
      <tp t="s">
        <v/>
        <stp/>
        <stp>EM_S_PROFITNOTICE_FORECASTT</stp>
        <stp>2</stp>
        <stp>000886.SZ</stp>
        <stp>6/30/2016</stp>
        <tr r="F379" s="5"/>
      </tp>
      <tp>
        <v>37768700</v>
        <stp/>
        <stp>EM_S_PROFITNOTICE_FORECASTT</stp>
        <stp>2</stp>
        <stp>002286.SZ</stp>
        <stp>6/30/2016</stp>
        <tr r="F755" s="5"/>
      </tp>
      <tp>
        <v>-65000000</v>
        <stp/>
        <stp>EM_S_PROFITNOTICE_FORECASTT</stp>
        <stp>2</stp>
        <stp>002386.SZ</stp>
        <stp>6/30/2016</stp>
        <tr r="F855" s="5"/>
      </tp>
      <tp>
        <v>52014300</v>
        <stp/>
        <stp>EM_S_PROFITNOTICE_FORECASTT</stp>
        <stp>2</stp>
        <stp>002086.SZ</stp>
        <stp>6/30/2016</stp>
        <tr r="F556" s="5"/>
      </tp>
      <tp>
        <v>78744500</v>
        <stp/>
        <stp>EM_S_PROFITNOTICE_FORECASTT</stp>
        <stp>2</stp>
        <stp>002186.SZ</stp>
        <stp>6/30/2016</stp>
        <tr r="F656" s="5"/>
      </tp>
      <tp>
        <v>67242900</v>
        <stp/>
        <stp>EM_S_PROFITNOTICE_FORECASTT</stp>
        <stp>2</stp>
        <stp>002686.SZ</stp>
        <stp>6/30/2016</stp>
        <tr r="F1154" s="5"/>
      </tp>
      <tp>
        <v>55000000</v>
        <stp/>
        <stp>EM_S_PROFITNOTICE_FORECASTT</stp>
        <stp>2</stp>
        <stp>002786.SZ</stp>
        <stp>6/30/2016</stp>
        <tr r="F1246" s="5"/>
      </tp>
      <tp>
        <v>-25000000</v>
        <stp/>
        <stp>EM_S_PROFITNOTICE_FORECASTT</stp>
        <stp>2</stp>
        <stp>002486.SZ</stp>
        <stp>6/30/2016</stp>
        <tr r="F955" s="5"/>
      </tp>
      <tp>
        <v>18274700</v>
        <stp/>
        <stp>EM_S_PROFITNOTICE_FORECASTT</stp>
        <stp>2</stp>
        <stp>002586.SZ</stp>
        <stp>6/30/2016</stp>
        <tr r="F1054" s="5"/>
      </tp>
      <tp>
        <v>87794463.099999994</v>
        <stp/>
        <stp>EM_S_QSTM07_IS</stp>
        <stp>4</stp>
        <stp>002665.SZ</stp>
        <stp>61</stp>
        <stp>6/30/2015</stp>
        <stp>1</stp>
        <tr r="K1133" s="5"/>
      </tp>
      <tp>
        <v>32688866.57</v>
        <stp/>
        <stp>EM_S_QSTM07_IS</stp>
        <stp>4</stp>
        <stp>002666.SZ</stp>
        <stp>61</stp>
        <stp>6/30/2016</stp>
        <stp>1</stp>
        <tr r="D1134" s="5"/>
      </tp>
      <tp>
        <v>276571110.24000001</v>
        <stp/>
        <stp>EM_S_QSTM07_IS</stp>
        <stp>4</stp>
        <stp>002673.SZ</stp>
        <stp>61</stp>
        <stp>3/31/2016</stp>
        <stp>1</stp>
        <tr r="I1141" s="5"/>
      </tp>
      <tp>
        <v>9355176.9299999997</v>
        <stp/>
        <stp>EM_S_QSTM07_IS</stp>
        <stp>4</stp>
        <stp>002663.SZ</stp>
        <stp>61</stp>
        <stp>3/31/2016</stp>
        <stp>1</stp>
        <tr r="I1131" s="5"/>
      </tp>
      <tp>
        <v>26040918.050000001</v>
        <stp/>
        <stp>EM_S_QSTM07_IS</stp>
        <stp>4</stp>
        <stp>002675.SZ</stp>
        <stp>61</stp>
        <stp>6/30/2015</stp>
        <stp>1</stp>
        <tr r="K1143" s="5"/>
      </tp>
      <tp>
        <v>22556505.260000002</v>
        <stp/>
        <stp>EM_S_QSTM07_IS</stp>
        <stp>4</stp>
        <stp>002676.SZ</stp>
        <stp>61</stp>
        <stp>6/30/2016</stp>
        <stp>1</stp>
        <tr r="D1144" s="5"/>
      </tp>
      <tp>
        <v>-1327466.79</v>
        <stp/>
        <stp>EM_S_QSTM07_IS</stp>
        <stp>4</stp>
        <stp>002645.SZ</stp>
        <stp>61</stp>
        <stp>6/30/2015</stp>
        <stp>1</stp>
        <tr r="K1113" s="5"/>
      </tp>
      <tp>
        <v>4435431.97</v>
        <stp/>
        <stp>EM_S_QSTM07_IS</stp>
        <stp>4</stp>
        <stp>002646.SZ</stp>
        <stp>61</stp>
        <stp>6/30/2016</stp>
        <stp>1</stp>
        <tr r="D1114" s="5"/>
      </tp>
      <tp>
        <v>42059854.590000004</v>
        <stp/>
        <stp>EM_S_QSTM07_IS</stp>
        <stp>4</stp>
        <stp>002653.SZ</stp>
        <stp>61</stp>
        <stp>3/31/2016</stp>
        <stp>1</stp>
        <tr r="I1121" s="5"/>
      </tp>
      <tp>
        <v>89662482.930000007</v>
        <stp/>
        <stp>EM_S_QSTM07_IS</stp>
        <stp>4</stp>
        <stp>002643.SZ</stp>
        <stp>61</stp>
        <stp>3/31/2016</stp>
        <stp>1</stp>
        <tr r="I1111" s="5"/>
      </tp>
      <tp>
        <v>5525486.7199999997</v>
        <stp/>
        <stp>EM_S_QSTM07_IS</stp>
        <stp>4</stp>
        <stp>002655.SZ</stp>
        <stp>61</stp>
        <stp>6/30/2015</stp>
        <stp>1</stp>
        <tr r="K1123" s="5"/>
      </tp>
      <tp>
        <v>-16729692.49</v>
        <stp/>
        <stp>EM_S_QSTM07_IS</stp>
        <stp>4</stp>
        <stp>002656.SZ</stp>
        <stp>61</stp>
        <stp>6/30/2016</stp>
        <stp>1</stp>
        <tr r="D1124" s="5"/>
      </tp>
      <tp>
        <v>11698231.75</v>
        <stp/>
        <stp>EM_S_QSTM07_IS</stp>
        <stp>4</stp>
        <stp>002625.SZ</stp>
        <stp>61</stp>
        <stp>6/30/2015</stp>
        <stp>1</stp>
        <tr r="K1093" s="5"/>
      </tp>
      <tp>
        <v>81550445.370000005</v>
        <stp/>
        <stp>EM_S_QSTM07_IS</stp>
        <stp>4</stp>
        <stp>002626.SZ</stp>
        <stp>61</stp>
        <stp>6/30/2016</stp>
        <stp>1</stp>
        <tr r="D1094" s="5"/>
      </tp>
      <tp>
        <v>-4875279.47</v>
        <stp/>
        <stp>EM_S_QSTM07_IS</stp>
        <stp>4</stp>
        <stp>002633.SZ</stp>
        <stp>61</stp>
        <stp>3/31/2016</stp>
        <stp>1</stp>
        <tr r="I1101" s="5"/>
      </tp>
      <tp>
        <v>10715692.09</v>
        <stp/>
        <stp>EM_S_QSTM07_IS</stp>
        <stp>4</stp>
        <stp>002623.SZ</stp>
        <stp>61</stp>
        <stp>3/31/2016</stp>
        <stp>1</stp>
        <tr r="I1091" s="5"/>
      </tp>
      <tp>
        <v>36509497.18</v>
        <stp/>
        <stp>EM_S_QSTM07_IS</stp>
        <stp>4</stp>
        <stp>002635.SZ</stp>
        <stp>61</stp>
        <stp>6/30/2015</stp>
        <stp>1</stp>
        <tr r="K1103" s="5"/>
      </tp>
      <tp>
        <v>46351469.509999998</v>
        <stp/>
        <stp>EM_S_QSTM07_IS</stp>
        <stp>4</stp>
        <stp>002636.SZ</stp>
        <stp>61</stp>
        <stp>6/30/2016</stp>
        <stp>1</stp>
        <tr r="D1104" s="5"/>
      </tp>
      <tp>
        <v>29185031.82</v>
        <stp/>
        <stp>EM_S_QSTM07_IS</stp>
        <stp>4</stp>
        <stp>002605.SZ</stp>
        <stp>61</stp>
        <stp>6/30/2015</stp>
        <stp>1</stp>
        <tr r="K1073" s="5"/>
      </tp>
      <tp>
        <v>22107478.890000001</v>
        <stp/>
        <stp>EM_S_QSTM07_IS</stp>
        <stp>4</stp>
        <stp>002606.SZ</stp>
        <stp>61</stp>
        <stp>6/30/2016</stp>
        <stp>1</stp>
        <tr r="D1074" s="5"/>
      </tp>
      <tp>
        <v>2845307.39</v>
        <stp/>
        <stp>EM_S_QSTM07_IS</stp>
        <stp>4</stp>
        <stp>002613.SZ</stp>
        <stp>61</stp>
        <stp>3/31/2016</stp>
        <stp>1</stp>
        <tr r="I1081" s="5"/>
      </tp>
      <tp>
        <v>183622621.06999999</v>
        <stp/>
        <stp>EM_S_QSTM07_IS</stp>
        <stp>4</stp>
        <stp>002603.SZ</stp>
        <stp>61</stp>
        <stp>3/31/2016</stp>
        <stp>1</stp>
        <tr r="I1071" s="5"/>
      </tp>
      <tp>
        <v>7624293.5999999996</v>
        <stp/>
        <stp>EM_S_QSTM07_IS</stp>
        <stp>4</stp>
        <stp>002615.SZ</stp>
        <stp>61</stp>
        <stp>6/30/2015</stp>
        <stp>1</stp>
        <tr r="K1083" s="5"/>
      </tp>
      <tp>
        <v>30374663.41</v>
        <stp/>
        <stp>EM_S_QSTM07_IS</stp>
        <stp>4</stp>
        <stp>002616.SZ</stp>
        <stp>61</stp>
        <stp>6/30/2016</stp>
        <stp>1</stp>
        <tr r="D1084" s="5"/>
      </tp>
      <tp>
        <v>7853072.6399999997</v>
        <stp/>
        <stp>EM_S_QSTM07_IS</stp>
        <stp>4</stp>
        <stp>002685.SZ</stp>
        <stp>61</stp>
        <stp>6/30/2015</stp>
        <stp>1</stp>
        <tr r="K1153" s="5"/>
      </tp>
      <tp>
        <v>34664483.5</v>
        <stp/>
        <stp>EM_S_QSTM07_IS</stp>
        <stp>4</stp>
        <stp>002686.SZ</stp>
        <stp>61</stp>
        <stp>6/30/2016</stp>
        <stp>1</stp>
        <tr r="D1154" s="5"/>
      </tp>
      <tp>
        <v>-11281559.65</v>
        <stp/>
        <stp>EM_S_QSTM07_IS</stp>
        <stp>4</stp>
        <stp>002693.SZ</stp>
        <stp>61</stp>
        <stp>3/31/2016</stp>
        <stp>1</stp>
        <tr r="I1161" s="5"/>
      </tp>
      <tp>
        <v>-35558981.68</v>
        <stp/>
        <stp>EM_S_QSTM07_IS</stp>
        <stp>4</stp>
        <stp>002683.SZ</stp>
        <stp>61</stp>
        <stp>3/31/2016</stp>
        <stp>1</stp>
        <tr r="I1151" s="5"/>
      </tp>
      <tp>
        <v>15708397.76</v>
        <stp/>
        <stp>EM_S_QSTM07_IS</stp>
        <stp>4</stp>
        <stp>002695.SZ</stp>
        <stp>61</stp>
        <stp>6/30/2015</stp>
        <stp>1</stp>
        <tr r="K1163" s="5"/>
      </tp>
      <tp>
        <v>13095117.77</v>
        <stp/>
        <stp>EM_S_QSTM07_IS</stp>
        <stp>4</stp>
        <stp>002696.SZ</stp>
        <stp>61</stp>
        <stp>6/30/2016</stp>
        <stp>1</stp>
        <tr r="D1164" s="5"/>
      </tp>
      <tp>
        <v>17422296.300000001</v>
        <stp/>
        <stp>EM_S_QSTM07_IS</stp>
        <stp>4</stp>
        <stp>002765.SZ</stp>
        <stp>61</stp>
        <stp>6/30/2015</stp>
        <stp>1</stp>
        <tr r="K1227" s="5"/>
      </tp>
      <tp>
        <v>18894470.48</v>
        <stp/>
        <stp>EM_S_QSTM07_IS</stp>
        <stp>4</stp>
        <stp>002766.SZ</stp>
        <stp>61</stp>
        <stp>6/30/2016</stp>
        <stp>1</stp>
        <tr r="D1228" s="5"/>
      </tp>
      <tp>
        <v>101985076.08</v>
        <stp/>
        <stp>EM_S_QSTM07_IS</stp>
        <stp>4</stp>
        <stp>002773.SZ</stp>
        <stp>61</stp>
        <stp>3/31/2016</stp>
        <stp>1</stp>
        <tr r="I1235" s="5"/>
      </tp>
      <tp>
        <v>72715419.909999996</v>
        <stp/>
        <stp>EM_S_QSTM07_IS</stp>
        <stp>4</stp>
        <stp>002763.SZ</stp>
        <stp>61</stp>
        <stp>3/31/2016</stp>
        <stp>1</stp>
        <tr r="I1226" s="5"/>
      </tp>
      <tp>
        <v>34349536.039999999</v>
        <stp/>
        <stp>EM_S_QSTM07_IS</stp>
        <stp>4</stp>
        <stp>002775.SZ</stp>
        <stp>61</stp>
        <stp>6/30/2015</stp>
        <stp>1</stp>
        <tr r="K1236" s="5"/>
      </tp>
      <tp>
        <v>25352995.199999999</v>
        <stp/>
        <stp>EM_S_QSTM07_IS</stp>
        <stp>4</stp>
        <stp>002776.SZ</stp>
        <stp>61</stp>
        <stp>6/30/2016</stp>
        <stp>1</stp>
        <tr r="D1237" s="5"/>
      </tp>
      <tp>
        <v>139405034.09999999</v>
        <stp/>
        <stp>EM_S_QSTM07_IS</stp>
        <stp>4</stp>
        <stp>002745.SZ</stp>
        <stp>61</stp>
        <stp>6/30/2015</stp>
        <stp>1</stp>
        <tr r="K1209" s="5"/>
      </tp>
      <tp>
        <v>56056939.509999998</v>
        <stp/>
        <stp>EM_S_QSTM07_IS</stp>
        <stp>4</stp>
        <stp>002746.SZ</stp>
        <stp>61</stp>
        <stp>6/30/2016</stp>
        <stp>1</stp>
        <tr r="D1210" s="5"/>
      </tp>
      <tp>
        <v>10467138.08</v>
        <stp/>
        <stp>EM_S_QSTM07_IS</stp>
        <stp>4</stp>
        <stp>002753.SZ</stp>
        <stp>61</stp>
        <stp>3/31/2016</stp>
        <stp>1</stp>
        <tr r="I1217" s="5"/>
      </tp>
      <tp>
        <v>6421445.4800000004</v>
        <stp/>
        <stp>EM_S_QSTM07_IS</stp>
        <stp>4</stp>
        <stp>002743.SZ</stp>
        <stp>61</stp>
        <stp>3/31/2016</stp>
        <stp>1</stp>
        <tr r="I1208" s="5"/>
      </tp>
      <tp>
        <v>5883152.9500000002</v>
        <stp/>
        <stp>EM_S_QSTM07_IS</stp>
        <stp>4</stp>
        <stp>002755.SZ</stp>
        <stp>61</stp>
        <stp>6/30/2015</stp>
        <stp>1</stp>
        <tr r="K1218" s="5"/>
      </tp>
      <tp>
        <v>78682676.370000005</v>
        <stp/>
        <stp>EM_S_QSTM07_IS</stp>
        <stp>4</stp>
        <stp>002756.SZ</stp>
        <stp>61</stp>
        <stp>6/30/2016</stp>
        <stp>1</stp>
        <tr r="D1219" s="5"/>
      </tp>
      <tp>
        <v>15206574.310000001</v>
        <stp/>
        <stp>EM_S_QSTM07_IS</stp>
        <stp>4</stp>
        <stp>002725.SZ</stp>
        <stp>61</stp>
        <stp>6/30/2015</stp>
        <stp>1</stp>
        <tr r="K1190" s="5"/>
      </tp>
      <tp>
        <v>77600002.400000006</v>
        <stp/>
        <stp>EM_S_QSTM07_IS</stp>
        <stp>4</stp>
        <stp>002726.SZ</stp>
        <stp>61</stp>
        <stp>6/30/2016</stp>
        <stp>1</stp>
        <tr r="D1191" s="5"/>
      </tp>
      <tp>
        <v>21282442.84</v>
        <stp/>
        <stp>EM_S_QSTM07_IS</stp>
        <stp>4</stp>
        <stp>002733.SZ</stp>
        <stp>61</stp>
        <stp>3/31/2016</stp>
        <stp>1</stp>
        <tr r="I1198" s="5"/>
      </tp>
      <tp>
        <v>6528261.6799999997</v>
        <stp/>
        <stp>EM_S_QSTM07_IS</stp>
        <stp>4</stp>
        <stp>002723.SZ</stp>
        <stp>61</stp>
        <stp>3/31/2016</stp>
        <stp>1</stp>
        <tr r="I1188" s="5"/>
      </tp>
      <tp>
        <v>5709588.9900000002</v>
        <stp/>
        <stp>EM_S_QSTM07_IS</stp>
        <stp>4</stp>
        <stp>002735.SZ</stp>
        <stp>61</stp>
        <stp>6/30/2015</stp>
        <stp>1</stp>
        <tr r="K1200" s="5"/>
      </tp>
      <tp>
        <v>1353590233.21</v>
        <stp/>
        <stp>EM_S_QSTM07_IS</stp>
        <stp>4</stp>
        <stp>002736.SZ</stp>
        <stp>61</stp>
        <stp>6/30/2016</stp>
        <stp>1</stp>
        <tr r="D1201" s="5"/>
      </tp>
      <tp>
        <v>68842066.150000006</v>
        <stp/>
        <stp>EM_S_QSTM07_IS</stp>
        <stp>4</stp>
        <stp>002705.SZ</stp>
        <stp>61</stp>
        <stp>6/30/2015</stp>
        <stp>1</stp>
        <tr r="K1172" s="5"/>
      </tp>
      <tp>
        <v>51147874.009999998</v>
        <stp/>
        <stp>EM_S_QSTM07_IS</stp>
        <stp>4</stp>
        <stp>002706.SZ</stp>
        <stp>61</stp>
        <stp>6/30/2016</stp>
        <stp>1</stp>
        <tr r="D1173" s="5"/>
      </tp>
      <tp>
        <v>-62139797.57</v>
        <stp/>
        <stp>EM_S_QSTM07_IS</stp>
        <stp>4</stp>
        <stp>002713.SZ</stp>
        <stp>61</stp>
        <stp>3/31/2016</stp>
        <stp>1</stp>
        <tr r="I1179" s="5"/>
      </tp>
      <tp>
        <v>16826064.129999999</v>
        <stp/>
        <stp>EM_S_QSTM07_IS</stp>
        <stp>4</stp>
        <stp>002703.SZ</stp>
        <stp>61</stp>
        <stp>3/31/2016</stp>
        <stp>1</stp>
        <tr r="I1171" s="5"/>
      </tp>
      <tp>
        <v>-13989498.74</v>
        <stp/>
        <stp>EM_S_QSTM07_IS</stp>
        <stp>4</stp>
        <stp>002715.SZ</stp>
        <stp>61</stp>
        <stp>6/30/2015</stp>
        <stp>1</stp>
        <tr r="K1181" s="5"/>
      </tp>
      <tp>
        <v>47893683.07</v>
        <stp/>
        <stp>EM_S_QSTM07_IS</stp>
        <stp>4</stp>
        <stp>002716.SZ</stp>
        <stp>61</stp>
        <stp>6/30/2016</stp>
        <stp>1</stp>
        <tr r="D1182" s="5"/>
      </tp>
      <tp>
        <v>-40528.910000000098</v>
        <stp/>
        <stp>EM_S_QSTM07_IS</stp>
        <stp>4</stp>
        <stp>002785.SZ</stp>
        <stp>61</stp>
        <stp>6/30/2015</stp>
        <stp>1</stp>
        <tr r="K1245" s="5"/>
      </tp>
      <tp>
        <v>17433766.350000001</v>
        <stp/>
        <stp>EM_S_QSTM07_IS</stp>
        <stp>4</stp>
        <stp>002786.SZ</stp>
        <stp>61</stp>
        <stp>6/30/2016</stp>
        <stp>1</stp>
        <tr r="D1246" s="5"/>
      </tp>
      <tp>
        <v>15531735.42</v>
        <stp/>
        <stp>EM_S_QSTM07_IS</stp>
        <stp>4</stp>
        <stp>002793.SZ</stp>
        <stp>61</stp>
        <stp>3/31/2016</stp>
        <stp>1</stp>
        <tr r="I1253" s="5"/>
      </tp>
      <tp>
        <v>16008300.310000001</v>
        <stp/>
        <stp>EM_S_QSTM07_IS</stp>
        <stp>4</stp>
        <stp>002783.SZ</stp>
        <stp>61</stp>
        <stp>3/31/2016</stp>
        <stp>1</stp>
        <tr r="I1244" s="5"/>
      </tp>
      <tp>
        <v>16643487.640000001</v>
        <stp/>
        <stp>EM_S_QSTM07_IS</stp>
        <stp>4</stp>
        <stp>002795.SZ</stp>
        <stp>61</stp>
        <stp>6/30/2015</stp>
        <stp>1</stp>
        <tr r="K1254" s="5"/>
      </tp>
      <tp>
        <v>15343869.960000001</v>
        <stp/>
        <stp>EM_S_QSTM07_IS</stp>
        <stp>4</stp>
        <stp>002796.SZ</stp>
        <stp>61</stp>
        <stp>6/30/2016</stp>
        <stp>1</stp>
        <tr r="D1255" s="5"/>
      </tp>
      <tp>
        <v>145667072.41</v>
        <stp/>
        <stp>EM_S_QSTM07_IS</stp>
        <stp>4</stp>
        <stp>002465.SZ</stp>
        <stp>61</stp>
        <stp>6/30/2015</stp>
        <stp>1</stp>
        <tr r="K934" s="5"/>
      </tp>
      <tp>
        <v>462489042.86000001</v>
        <stp/>
        <stp>EM_S_QSTM07_IS</stp>
        <stp>4</stp>
        <stp>002466.SZ</stp>
        <stp>61</stp>
        <stp>6/30/2016</stp>
        <stp>1</stp>
        <tr r="D935" s="5"/>
      </tp>
      <tp>
        <v>-6161734.1600000001</v>
        <stp/>
        <stp>EM_S_QSTM07_IS</stp>
        <stp>4</stp>
        <stp>002473.SZ</stp>
        <stp>61</stp>
        <stp>3/31/2016</stp>
        <stp>1</stp>
        <tr r="I942" s="5"/>
      </tp>
      <tp>
        <v>17291957</v>
        <stp/>
        <stp>EM_S_QSTM07_IS</stp>
        <stp>4</stp>
        <stp>002463.SZ</stp>
        <stp>61</stp>
        <stp>3/31/2016</stp>
        <stp>1</stp>
        <tr r="I932" s="5"/>
      </tp>
      <tp>
        <v>228901739.22</v>
        <stp/>
        <stp>EM_S_QSTM07_IS</stp>
        <stp>4</stp>
        <stp>002475.SZ</stp>
        <stp>61</stp>
        <stp>6/30/2015</stp>
        <stp>1</stp>
        <tr r="K944" s="5"/>
      </tp>
      <tp>
        <v>-1630421.48</v>
        <stp/>
        <stp>EM_S_QSTM07_IS</stp>
        <stp>4</stp>
        <stp>002476.SZ</stp>
        <stp>61</stp>
        <stp>6/30/2016</stp>
        <stp>1</stp>
        <tr r="D945" s="5"/>
      </tp>
      <tp>
        <v>34416774.68</v>
        <stp/>
        <stp>EM_S_QSTM07_IS</stp>
        <stp>4</stp>
        <stp>002445.SZ</stp>
        <stp>61</stp>
        <stp>6/30/2015</stp>
        <stp>1</stp>
        <tr r="K914" s="5"/>
      </tp>
      <tp>
        <v>71936193.25</v>
        <stp/>
        <stp>EM_S_QSTM07_IS</stp>
        <stp>4</stp>
        <stp>002446.SZ</stp>
        <stp>61</stp>
        <stp>6/30/2016</stp>
        <stp>1</stp>
        <tr r="D915" s="5"/>
      </tp>
      <tp>
        <v>5676548.46</v>
        <stp/>
        <stp>EM_S_QSTM07_IS</stp>
        <stp>4</stp>
        <stp>002453.SZ</stp>
        <stp>61</stp>
        <stp>3/31/2016</stp>
        <stp>1</stp>
        <tr r="I922" s="5"/>
      </tp>
      <tp>
        <v>12402687.65</v>
        <stp/>
        <stp>EM_S_QSTM07_IS</stp>
        <stp>4</stp>
        <stp>002443.SZ</stp>
        <stp>61</stp>
        <stp>3/31/2016</stp>
        <stp>1</stp>
        <tr r="I912" s="5"/>
      </tp>
      <tp>
        <v>19619323.809999999</v>
        <stp/>
        <stp>EM_S_QSTM07_IS</stp>
        <stp>4</stp>
        <stp>002455.SZ</stp>
        <stp>61</stp>
        <stp>6/30/2015</stp>
        <stp>1</stp>
        <tr r="K924" s="5"/>
      </tp>
      <tp>
        <v>242888015.12</v>
        <stp/>
        <stp>EM_S_QSTM07_IS</stp>
        <stp>4</stp>
        <stp>002456.SZ</stp>
        <stp>61</stp>
        <stp>6/30/2016</stp>
        <stp>1</stp>
        <tr r="D925" s="5"/>
      </tp>
      <tp>
        <v>8586335.1600000001</v>
        <stp/>
        <stp>EM_S_QSTM07_IS</stp>
        <stp>4</stp>
        <stp>002425.SZ</stp>
        <stp>61</stp>
        <stp>6/30/2015</stp>
        <stp>1</stp>
        <tr r="K894" s="5"/>
      </tp>
      <tp>
        <v>218161120.66999999</v>
        <stp/>
        <stp>EM_S_QSTM07_IS</stp>
        <stp>4</stp>
        <stp>002426.SZ</stp>
        <stp>61</stp>
        <stp>6/30/2016</stp>
        <stp>1</stp>
        <tr r="D895" s="5"/>
      </tp>
      <tp>
        <v>38197780.109999999</v>
        <stp/>
        <stp>EM_S_QSTM07_IS</stp>
        <stp>4</stp>
        <stp>002433.SZ</stp>
        <stp>61</stp>
        <stp>3/31/2016</stp>
        <stp>1</stp>
        <tr r="I902" s="5"/>
      </tp>
      <tp>
        <v>-21209262.719999999</v>
        <stp/>
        <stp>EM_S_QSTM07_IS</stp>
        <stp>4</stp>
        <stp>002423.SZ</stp>
        <stp>61</stp>
        <stp>3/31/2016</stp>
        <stp>1</stp>
        <tr r="I892" s="5"/>
      </tp>
      <tp>
        <v>12246828.939999999</v>
        <stp/>
        <stp>EM_S_QSTM07_IS</stp>
        <stp>4</stp>
        <stp>002435.SZ</stp>
        <stp>61</stp>
        <stp>6/30/2015</stp>
        <stp>1</stp>
        <tr r="K904" s="5"/>
      </tp>
      <tp>
        <v>50259363.869999997</v>
        <stp/>
        <stp>EM_S_QSTM07_IS</stp>
        <stp>4</stp>
        <stp>002436.SZ</stp>
        <stp>61</stp>
        <stp>6/30/2016</stp>
        <stp>1</stp>
        <tr r="D905" s="5"/>
      </tp>
      <tp>
        <v>40670250.090000004</v>
        <stp/>
        <stp>EM_S_QSTM07_IS</stp>
        <stp>4</stp>
        <stp>002405.SZ</stp>
        <stp>61</stp>
        <stp>6/30/2015</stp>
        <stp>1</stp>
        <tr r="K874" s="5"/>
      </tp>
      <tp>
        <v>33058600.07</v>
        <stp/>
        <stp>EM_S_QSTM07_IS</stp>
        <stp>4</stp>
        <stp>002406.SZ</stp>
        <stp>61</stp>
        <stp>6/30/2016</stp>
        <stp>1</stp>
        <tr r="D875" s="5"/>
      </tp>
      <tp>
        <v>21922754.219999999</v>
        <stp/>
        <stp>EM_S_QSTM07_IS</stp>
        <stp>4</stp>
        <stp>002413.SZ</stp>
        <stp>61</stp>
        <stp>3/31/2016</stp>
        <stp>1</stp>
        <tr r="I882" s="5"/>
      </tp>
      <tp>
        <v>44249375.240000002</v>
        <stp/>
        <stp>EM_S_QSTM07_IS</stp>
        <stp>4</stp>
        <stp>002403.SZ</stp>
        <stp>61</stp>
        <stp>3/31/2016</stp>
        <stp>1</stp>
        <tr r="I872" s="5"/>
      </tp>
      <tp>
        <v>1161879834.6800001</v>
        <stp/>
        <stp>EM_S_QSTM07_IS</stp>
        <stp>4</stp>
        <stp>002415.SZ</stp>
        <stp>61</stp>
        <stp>6/30/2015</stp>
        <stp>1</stp>
        <tr r="K884" s="5"/>
      </tp>
      <tp>
        <v>34078882.619999997</v>
        <stp/>
        <stp>EM_S_QSTM07_IS</stp>
        <stp>4</stp>
        <stp>002416.SZ</stp>
        <stp>61</stp>
        <stp>6/30/2016</stp>
        <stp>1</stp>
        <tr r="D885" s="5"/>
      </tp>
      <tp>
        <v>480529.39</v>
        <stp/>
        <stp>EM_S_QSTM07_IS</stp>
        <stp>4</stp>
        <stp>002485.SZ</stp>
        <stp>61</stp>
        <stp>6/30/2015</stp>
        <stp>1</stp>
        <tr r="K954" s="5"/>
      </tp>
      <tp>
        <v>-20972043.620000001</v>
        <stp/>
        <stp>EM_S_QSTM07_IS</stp>
        <stp>4</stp>
        <stp>002486.SZ</stp>
        <stp>61</stp>
        <stp>6/30/2016</stp>
        <stp>1</stp>
        <tr r="D955" s="5"/>
      </tp>
      <tp>
        <v>150891728.81999999</v>
        <stp/>
        <stp>EM_S_QSTM07_IS</stp>
        <stp>4</stp>
        <stp>002493.SZ</stp>
        <stp>61</stp>
        <stp>3/31/2016</stp>
        <stp>1</stp>
        <tr r="I962" s="5"/>
      </tp>
      <tp>
        <v>22610669.789999999</v>
        <stp/>
        <stp>EM_S_QSTM07_IS</stp>
        <stp>4</stp>
        <stp>002483.SZ</stp>
        <stp>61</stp>
        <stp>3/31/2016</stp>
        <stp>1</stp>
        <tr r="I952" s="5"/>
      </tp>
      <tp>
        <v>20230035.710000001</v>
        <stp/>
        <stp>EM_S_QSTM07_IS</stp>
        <stp>4</stp>
        <stp>002495.SZ</stp>
        <stp>61</stp>
        <stp>6/30/2015</stp>
        <stp>1</stp>
        <tr r="K964" s="5"/>
      </tp>
      <tp>
        <v>55055385.600000001</v>
        <stp/>
        <stp>EM_S_QSTM07_IS</stp>
        <stp>4</stp>
        <stp>002496.SZ</stp>
        <stp>61</stp>
        <stp>6/30/2016</stp>
        <stp>1</stp>
        <tr r="D965" s="5"/>
      </tp>
      <tp>
        <v>44200300.240000002</v>
        <stp/>
        <stp>EM_S_QSTM07_IS</stp>
        <stp>4</stp>
        <stp>002565.SZ</stp>
        <stp>61</stp>
        <stp>6/30/2015</stp>
        <stp>1</stp>
        <tr r="K1033" s="5"/>
      </tp>
      <tp>
        <v>10472582.779999999</v>
        <stp/>
        <stp>EM_S_QSTM07_IS</stp>
        <stp>4</stp>
        <stp>002566.SZ</stp>
        <stp>61</stp>
        <stp>6/30/2016</stp>
        <stp>1</stp>
        <tr r="D1034" s="5"/>
      </tp>
      <tp>
        <v>85242901.540000007</v>
        <stp/>
        <stp>EM_S_QSTM07_IS</stp>
        <stp>4</stp>
        <stp>002573.SZ</stp>
        <stp>61</stp>
        <stp>3/31/2016</stp>
        <stp>1</stp>
        <tr r="I1041" s="5"/>
      </tp>
      <tp>
        <v>244452782.28</v>
        <stp/>
        <stp>EM_S_QSTM07_IS</stp>
        <stp>4</stp>
        <stp>002563.SZ</stp>
        <stp>61</stp>
        <stp>3/31/2016</stp>
        <stp>1</stp>
        <tr r="I1031" s="5"/>
      </tp>
      <tp>
        <v>8611175.3599999994</v>
        <stp/>
        <stp>EM_S_QSTM07_IS</stp>
        <stp>4</stp>
        <stp>002575.SZ</stp>
        <stp>61</stp>
        <stp>6/30/2015</stp>
        <stp>1</stp>
        <tr r="K1043" s="5"/>
      </tp>
      <tp>
        <v>-4374197.5199999996</v>
        <stp/>
        <stp>EM_S_QSTM07_IS</stp>
        <stp>4</stp>
        <stp>002576.SZ</stp>
        <stp>61</stp>
        <stp>6/30/2016</stp>
        <stp>1</stp>
        <tr r="D1044" s="5"/>
      </tp>
      <tp>
        <v>21184240.600000001</v>
        <stp/>
        <stp>EM_S_QSTM07_IS</stp>
        <stp>4</stp>
        <stp>002545.SZ</stp>
        <stp>61</stp>
        <stp>6/30/2015</stp>
        <stp>1</stp>
        <tr r="K1013" s="5"/>
      </tp>
      <tp>
        <v>26815703.059999999</v>
        <stp/>
        <stp>EM_S_QSTM07_IS</stp>
        <stp>4</stp>
        <stp>002546.SZ</stp>
        <stp>61</stp>
        <stp>6/30/2016</stp>
        <stp>1</stp>
        <tr r="D1014" s="5"/>
      </tp>
      <tp>
        <v>15775887.359999999</v>
        <stp/>
        <stp>EM_S_QSTM07_IS</stp>
        <stp>4</stp>
        <stp>002553.SZ</stp>
        <stp>61</stp>
        <stp>3/31/2016</stp>
        <stp>1</stp>
        <tr r="I1021" s="5"/>
      </tp>
      <tp>
        <v>106564322.77</v>
        <stp/>
        <stp>EM_S_QSTM07_IS</stp>
        <stp>4</stp>
        <stp>002543.SZ</stp>
        <stp>61</stp>
        <stp>3/31/2016</stp>
        <stp>1</stp>
        <tr r="I1011" s="5"/>
      </tp>
      <tp>
        <v>125556768.70999999</v>
        <stp/>
        <stp>EM_S_QSTM07_IS</stp>
        <stp>4</stp>
        <stp>002555.SZ</stp>
        <stp>61</stp>
        <stp>6/30/2015</stp>
        <stp>1</stp>
        <tr r="K1023" s="5"/>
      </tp>
      <tp>
        <v>59898077.719999999</v>
        <stp/>
        <stp>EM_S_QSTM07_IS</stp>
        <stp>4</stp>
        <stp>002556.SZ</stp>
        <stp>61</stp>
        <stp>6/30/2016</stp>
        <stp>1</stp>
        <tr r="D1024" s="5"/>
      </tp>
      <tp>
        <v>-16872371.120000001</v>
        <stp/>
        <stp>EM_S_QSTM07_IS</stp>
        <stp>4</stp>
        <stp>002526.SZ</stp>
        <stp>61</stp>
        <stp>6/30/2016</stp>
        <stp>1</stp>
        <tr r="D994" s="5"/>
      </tp>
      <tp>
        <v>25510081.309999999</v>
        <stp/>
        <stp>EM_S_QSTM07_IS</stp>
        <stp>4</stp>
        <stp>002533.SZ</stp>
        <stp>61</stp>
        <stp>3/31/2016</stp>
        <stp>1</stp>
        <tr r="I1001" s="5"/>
      </tp>
      <tp>
        <v>9669750</v>
        <stp/>
        <stp>EM_S_QSTM07_IS</stp>
        <stp>4</stp>
        <stp>002523.SZ</stp>
        <stp>61</stp>
        <stp>3/31/2016</stp>
        <stp>1</stp>
        <tr r="I992" s="5"/>
      </tp>
      <tp>
        <v>-55895007.390000001</v>
        <stp/>
        <stp>EM_S_QSTM07_IS</stp>
        <stp>4</stp>
        <stp>002535.SZ</stp>
        <stp>61</stp>
        <stp>6/30/2015</stp>
        <stp>1</stp>
        <tr r="K1003" s="5"/>
      </tp>
      <tp>
        <v>21871424.170000002</v>
        <stp/>
        <stp>EM_S_QSTM07_IS</stp>
        <stp>4</stp>
        <stp>002536.SZ</stp>
        <stp>61</stp>
        <stp>6/30/2016</stp>
        <stp>1</stp>
        <tr r="D1004" s="5"/>
      </tp>
      <tp>
        <v>10561975.76</v>
        <stp/>
        <stp>EM_S_QSTM07_IS</stp>
        <stp>4</stp>
        <stp>002505.SZ</stp>
        <stp>61</stp>
        <stp>6/30/2015</stp>
        <stp>1</stp>
        <tr r="K974" s="5"/>
      </tp>
      <tp>
        <v>91117826.209999993</v>
        <stp/>
        <stp>EM_S_QSTM07_IS</stp>
        <stp>4</stp>
        <stp>002506.SZ</stp>
        <stp>61</stp>
        <stp>6/30/2016</stp>
        <stp>1</stp>
        <tr r="D975" s="5"/>
      </tp>
      <tp>
        <v>31819048.41</v>
        <stp/>
        <stp>EM_S_QSTM07_IS</stp>
        <stp>4</stp>
        <stp>002513.SZ</stp>
        <stp>61</stp>
        <stp>3/31/2016</stp>
        <stp>1</stp>
        <tr r="I982" s="5"/>
      </tp>
      <tp>
        <v>76463959.709999993</v>
        <stp/>
        <stp>EM_S_QSTM07_IS</stp>
        <stp>4</stp>
        <stp>002503.SZ</stp>
        <stp>61</stp>
        <stp>3/31/2016</stp>
        <stp>1</stp>
        <tr r="I972" s="5"/>
      </tp>
      <tp>
        <v>9600096.4199999999</v>
        <stp/>
        <stp>EM_S_QSTM07_IS</stp>
        <stp>4</stp>
        <stp>002515.SZ</stp>
        <stp>61</stp>
        <stp>6/30/2015</stp>
        <stp>1</stp>
        <tr r="K984" s="5"/>
      </tp>
      <tp>
        <v>85659776.150000006</v>
        <stp/>
        <stp>EM_S_QSTM07_IS</stp>
        <stp>4</stp>
        <stp>002516.SZ</stp>
        <stp>61</stp>
        <stp>6/30/2016</stp>
        <stp>1</stp>
        <tr r="D985" s="5"/>
      </tp>
      <tp>
        <v>35684215.990000002</v>
        <stp/>
        <stp>EM_S_QSTM07_IS</stp>
        <stp>4</stp>
        <stp>002585.SZ</stp>
        <stp>61</stp>
        <stp>6/30/2015</stp>
        <stp>1</stp>
        <tr r="K1053" s="5"/>
      </tp>
      <tp>
        <v>9784782.9000000004</v>
        <stp/>
        <stp>EM_S_QSTM07_IS</stp>
        <stp>4</stp>
        <stp>002586.SZ</stp>
        <stp>61</stp>
        <stp>6/30/2016</stp>
        <stp>1</stp>
        <tr r="D1054" s="5"/>
      </tp>
      <tp>
        <v>6346945.8399999999</v>
        <stp/>
        <stp>EM_S_QSTM07_IS</stp>
        <stp>4</stp>
        <stp>002593.SZ</stp>
        <stp>61</stp>
        <stp>3/31/2016</stp>
        <stp>1</stp>
        <tr r="I1061" s="5"/>
      </tp>
      <tp>
        <v>-71272916.840000004</v>
        <stp/>
        <stp>EM_S_QSTM07_IS</stp>
        <stp>4</stp>
        <stp>002583.SZ</stp>
        <stp>61</stp>
        <stp>3/31/2016</stp>
        <stp>1</stp>
        <tr r="I1051" s="5"/>
      </tp>
      <tp>
        <v>184487184.21000001</v>
        <stp/>
        <stp>EM_S_QSTM07_IS</stp>
        <stp>4</stp>
        <stp>002595.SZ</stp>
        <stp>61</stp>
        <stp>6/30/2015</stp>
        <stp>1</stp>
        <tr r="K1063" s="5"/>
      </tp>
      <tp>
        <v>16133037.609999999</v>
        <stp/>
        <stp>EM_S_QSTM07_IS</stp>
        <stp>4</stp>
        <stp>002596.SZ</stp>
        <stp>61</stp>
        <stp>6/30/2016</stp>
        <stp>1</stp>
        <tr r="D1064" s="5"/>
      </tp>
      <tp>
        <v>-6259930.5599999996</v>
        <stp/>
        <stp>EM_S_QSTM07_IS</stp>
        <stp>4</stp>
        <stp>002265.SZ</stp>
        <stp>61</stp>
        <stp>6/30/2015</stp>
        <stp>1</stp>
        <tr r="K734" s="5"/>
      </tp>
      <tp>
        <v>29777293.620000001</v>
        <stp/>
        <stp>EM_S_QSTM07_IS</stp>
        <stp>4</stp>
        <stp>002266.SZ</stp>
        <stp>61</stp>
        <stp>6/30/2016</stp>
        <stp>1</stp>
        <tr r="D735" s="5"/>
      </tp>
      <tp>
        <v>39703160.289999999</v>
        <stp/>
        <stp>EM_S_QSTM07_IS</stp>
        <stp>4</stp>
        <stp>002273.SZ</stp>
        <stp>61</stp>
        <stp>3/31/2016</stp>
        <stp>1</stp>
        <tr r="I742" s="5"/>
      </tp>
      <tp>
        <v>-10723179.07</v>
        <stp/>
        <stp>EM_S_QSTM07_IS</stp>
        <stp>4</stp>
        <stp>002263.SZ</stp>
        <stp>61</stp>
        <stp>3/31/2016</stp>
        <stp>1</stp>
        <tr r="I732" s="5"/>
      </tp>
      <tp>
        <v>167227784.88999999</v>
        <stp/>
        <stp>EM_S_QSTM07_IS</stp>
        <stp>4</stp>
        <stp>002275.SZ</stp>
        <stp>61</stp>
        <stp>6/30/2015</stp>
        <stp>1</stp>
        <tr r="K744" s="5"/>
      </tp>
      <tp>
        <v>76106356.290000007</v>
        <stp/>
        <stp>EM_S_QSTM07_IS</stp>
        <stp>4</stp>
        <stp>002276.SZ</stp>
        <stp>61</stp>
        <stp>6/30/2016</stp>
        <stp>1</stp>
        <tr r="D745" s="5"/>
      </tp>
      <tp>
        <v>80492176.599999994</v>
        <stp/>
        <stp>EM_S_QSTM07_IS</stp>
        <stp>4</stp>
        <stp>002245.SZ</stp>
        <stp>61</stp>
        <stp>6/30/2015</stp>
        <stp>1</stp>
        <tr r="K715" s="5"/>
      </tp>
      <tp>
        <v>29726027.43</v>
        <stp/>
        <stp>EM_S_QSTM07_IS</stp>
        <stp>4</stp>
        <stp>002246.SZ</stp>
        <stp>61</stp>
        <stp>6/30/2016</stp>
        <stp>1</stp>
        <tr r="D716" s="5"/>
      </tp>
      <tp>
        <v>4617259.97</v>
        <stp/>
        <stp>EM_S_QSTM07_IS</stp>
        <stp>4</stp>
        <stp>002253.SZ</stp>
        <stp>61</stp>
        <stp>3/31/2016</stp>
        <stp>1</stp>
        <tr r="I723" s="5"/>
      </tp>
      <tp>
        <v>4048234.41</v>
        <stp/>
        <stp>EM_S_QSTM07_IS</stp>
        <stp>4</stp>
        <stp>002243.SZ</stp>
        <stp>61</stp>
        <stp>3/31/2016</stp>
        <stp>1</stp>
        <tr r="I713" s="5"/>
      </tp>
      <tp>
        <v>40339395.840000004</v>
        <stp/>
        <stp>EM_S_QSTM07_IS</stp>
        <stp>4</stp>
        <stp>002255.SZ</stp>
        <stp>61</stp>
        <stp>6/30/2015</stp>
        <stp>1</stp>
        <tr r="K725" s="5"/>
      </tp>
      <tp>
        <v>49639824.43</v>
        <stp/>
        <stp>EM_S_QSTM07_IS</stp>
        <stp>4</stp>
        <stp>002256.SZ</stp>
        <stp>61</stp>
        <stp>6/30/2016</stp>
        <stp>1</stp>
        <tr r="D726" s="5"/>
      </tp>
      <tp>
        <v>50433350.140000001</v>
        <stp/>
        <stp>EM_S_QSTM07_IS</stp>
        <stp>4</stp>
        <stp>002225.SZ</stp>
        <stp>61</stp>
        <stp>6/30/2015</stp>
        <stp>1</stp>
        <tr r="K695" s="5"/>
      </tp>
      <tp>
        <v>41397867.630000003</v>
        <stp/>
        <stp>EM_S_QSTM07_IS</stp>
        <stp>4</stp>
        <stp>002226.SZ</stp>
        <stp>61</stp>
        <stp>6/30/2016</stp>
        <stp>1</stp>
        <tr r="D696" s="5"/>
      </tp>
      <tp>
        <v>25960843.77</v>
        <stp/>
        <stp>EM_S_QSTM07_IS</stp>
        <stp>4</stp>
        <stp>002233.SZ</stp>
        <stp>61</stp>
        <stp>3/31/2016</stp>
        <stp>1</stp>
        <tr r="I703" s="5"/>
      </tp>
      <tp>
        <v>142472288.16</v>
        <stp/>
        <stp>EM_S_QSTM07_IS</stp>
        <stp>4</stp>
        <stp>002223.SZ</stp>
        <stp>61</stp>
        <stp>3/31/2016</stp>
        <stp>1</stp>
        <tr r="I693" s="5"/>
      </tp>
      <tp>
        <v>4365849.05</v>
        <stp/>
        <stp>EM_S_QSTM07_IS</stp>
        <stp>4</stp>
        <stp>002235.SZ</stp>
        <stp>61</stp>
        <stp>6/30/2015</stp>
        <stp>1</stp>
        <tr r="K705" s="5"/>
      </tp>
      <tp>
        <v>494500968.54000002</v>
        <stp/>
        <stp>EM_S_QSTM07_IS</stp>
        <stp>4</stp>
        <stp>002236.SZ</stp>
        <stp>61</stp>
        <stp>6/30/2016</stp>
        <stp>1</stp>
        <tr r="D706" s="5"/>
      </tp>
      <tp>
        <v>13977803.26</v>
        <stp/>
        <stp>EM_S_QSTM07_IS</stp>
        <stp>4</stp>
        <stp>002205.SZ</stp>
        <stp>61</stp>
        <stp>6/30/2015</stp>
        <stp>1</stp>
        <tr r="K675" s="5"/>
      </tp>
      <tp>
        <v>77841899.159999996</v>
        <stp/>
        <stp>EM_S_QSTM07_IS</stp>
        <stp>4</stp>
        <stp>002206.SZ</stp>
        <stp>61</stp>
        <stp>6/30/2016</stp>
        <stp>1</stp>
        <tr r="D676" s="5"/>
      </tp>
      <tp>
        <v>3184605.02</v>
        <stp/>
        <stp>EM_S_QSTM07_IS</stp>
        <stp>4</stp>
        <stp>002213.SZ</stp>
        <stp>61</stp>
        <stp>3/31/2016</stp>
        <stp>1</stp>
        <tr r="I683" s="5"/>
      </tp>
      <tp>
        <v>133348985.31999999</v>
        <stp/>
        <stp>EM_S_QSTM07_IS</stp>
        <stp>4</stp>
        <stp>002203.SZ</stp>
        <stp>61</stp>
        <stp>3/31/2016</stp>
        <stp>1</stp>
        <tr r="I673" s="5"/>
      </tp>
      <tp>
        <v>142755988.28999999</v>
        <stp/>
        <stp>EM_S_QSTM07_IS</stp>
        <stp>4</stp>
        <stp>002215.SZ</stp>
        <stp>61</stp>
        <stp>6/30/2015</stp>
        <stp>1</stp>
        <tr r="K685" s="5"/>
      </tp>
      <tp>
        <v>43400162.469999999</v>
        <stp/>
        <stp>EM_S_QSTM07_IS</stp>
        <stp>4</stp>
        <stp>002216.SZ</stp>
        <stp>61</stp>
        <stp>6/30/2016</stp>
        <stp>1</stp>
        <tr r="D686" s="5"/>
      </tp>
      <tp>
        <v>112608456.64</v>
        <stp/>
        <stp>EM_S_QSTM07_IS</stp>
        <stp>4</stp>
        <stp>002285.SZ</stp>
        <stp>61</stp>
        <stp>6/30/2015</stp>
        <stp>1</stp>
        <tr r="K754" s="5"/>
      </tp>
      <tp>
        <v>17157814.66</v>
        <stp/>
        <stp>EM_S_QSTM07_IS</stp>
        <stp>4</stp>
        <stp>002286.SZ</stp>
        <stp>61</stp>
        <stp>6/30/2016</stp>
        <stp>1</stp>
        <tr r="D755" s="5"/>
      </tp>
      <tp>
        <v>108812558.97</v>
        <stp/>
        <stp>EM_S_QSTM07_IS</stp>
        <stp>4</stp>
        <stp>002293.SZ</stp>
        <stp>61</stp>
        <stp>3/31/2016</stp>
        <stp>1</stp>
        <tr r="I762" s="5"/>
      </tp>
      <tp>
        <v>23536784.120000001</v>
        <stp/>
        <stp>EM_S_QSTM07_IS</stp>
        <stp>4</stp>
        <stp>002283.SZ</stp>
        <stp>61</stp>
        <stp>3/31/2016</stp>
        <stp>1</stp>
        <tr r="I752" s="5"/>
      </tp>
      <tp>
        <v>9715119.4100000001</v>
        <stp/>
        <stp>EM_S_QSTM07_IS</stp>
        <stp>4</stp>
        <stp>002295.SZ</stp>
        <stp>61</stp>
        <stp>6/30/2015</stp>
        <stp>1</stp>
        <tr r="K764" s="5"/>
      </tp>
      <tp>
        <v>31541781.710000001</v>
        <stp/>
        <stp>EM_S_QSTM07_IS</stp>
        <stp>4</stp>
        <stp>002296.SZ</stp>
        <stp>61</stp>
        <stp>6/30/2016</stp>
        <stp>1</stp>
        <tr r="D765" s="5"/>
      </tp>
      <tp>
        <v>6152985.9299999997</v>
        <stp/>
        <stp>EM_S_QSTM07_IS</stp>
        <stp>4</stp>
        <stp>002365.SZ</stp>
        <stp>61</stp>
        <stp>6/30/2015</stp>
        <stp>1</stp>
        <tr r="K834" s="5"/>
      </tp>
      <tp>
        <v>170996848.53999999</v>
        <stp/>
        <stp>EM_S_QSTM07_IS</stp>
        <stp>4</stp>
        <stp>002366.SZ</stp>
        <stp>61</stp>
        <stp>6/30/2016</stp>
        <stp>1</stp>
        <tr r="D835" s="5"/>
      </tp>
      <tp>
        <v>57548015.259999998</v>
        <stp/>
        <stp>EM_S_QSTM07_IS</stp>
        <stp>4</stp>
        <stp>002373.SZ</stp>
        <stp>61</stp>
        <stp>3/31/2016</stp>
        <stp>1</stp>
        <tr r="I842" s="5"/>
      </tp>
      <tp>
        <v>24306329.370000001</v>
        <stp/>
        <stp>EM_S_QSTM07_IS</stp>
        <stp>4</stp>
        <stp>002363.SZ</stp>
        <stp>61</stp>
        <stp>3/31/2016</stp>
        <stp>1</stp>
        <tr r="I832" s="5"/>
      </tp>
      <tp>
        <v>283225489.04000002</v>
        <stp/>
        <stp>EM_S_QSTM07_IS</stp>
        <stp>4</stp>
        <stp>002375.SZ</stp>
        <stp>61</stp>
        <stp>6/30/2015</stp>
        <stp>1</stp>
        <tr r="K844" s="5"/>
      </tp>
      <tp>
        <v>52095638.479999997</v>
        <stp/>
        <stp>EM_S_QSTM07_IS</stp>
        <stp>4</stp>
        <stp>002376.SZ</stp>
        <stp>61</stp>
        <stp>6/30/2016</stp>
        <stp>1</stp>
        <tr r="D845" s="5"/>
      </tp>
      <tp>
        <v>60778584.200000003</v>
        <stp/>
        <stp>EM_S_QSTM07_IS</stp>
        <stp>4</stp>
        <stp>002345.SZ</stp>
        <stp>61</stp>
        <stp>6/30/2015</stp>
        <stp>1</stp>
        <tr r="K814" s="5"/>
      </tp>
      <tp>
        <v>69066037.950000003</v>
        <stp/>
        <stp>EM_S_QSTM07_IS</stp>
        <stp>4</stp>
        <stp>002346.SZ</stp>
        <stp>61</stp>
        <stp>6/30/2016</stp>
        <stp>1</stp>
        <tr r="D815" s="5"/>
      </tp>
      <tp>
        <v>57751922.539999999</v>
        <stp/>
        <stp>EM_S_QSTM07_IS</stp>
        <stp>4</stp>
        <stp>002353.SZ</stp>
        <stp>61</stp>
        <stp>3/31/2016</stp>
        <stp>1</stp>
        <tr r="I822" s="5"/>
      </tp>
      <tp>
        <v>20501786.25</v>
        <stp/>
        <stp>EM_S_QSTM07_IS</stp>
        <stp>4</stp>
        <stp>002343.SZ</stp>
        <stp>61</stp>
        <stp>3/31/2016</stp>
        <stp>1</stp>
        <tr r="I812" s="5"/>
      </tp>
      <tp>
        <v>7060767.4699999997</v>
        <stp/>
        <stp>EM_S_QSTM07_IS</stp>
        <stp>4</stp>
        <stp>002355.SZ</stp>
        <stp>61</stp>
        <stp>6/30/2015</stp>
        <stp>1</stp>
        <tr r="K824" s="5"/>
      </tp>
      <tp>
        <v>73335239.909999996</v>
        <stp/>
        <stp>EM_S_QSTM07_IS</stp>
        <stp>4</stp>
        <stp>002356.SZ</stp>
        <stp>61</stp>
        <stp>6/30/2016</stp>
        <stp>1</stp>
        <tr r="D825" s="5"/>
      </tp>
      <tp>
        <v>67112376.319999993</v>
        <stp/>
        <stp>EM_S_QSTM07_IS</stp>
        <stp>4</stp>
        <stp>002325.SZ</stp>
        <stp>61</stp>
        <stp>6/30/2015</stp>
        <stp>1</stp>
        <tr r="K794" s="5"/>
      </tp>
      <tp>
        <v>72734414.810000002</v>
        <stp/>
        <stp>EM_S_QSTM07_IS</stp>
        <stp>4</stp>
        <stp>002326.SZ</stp>
        <stp>61</stp>
        <stp>6/30/2016</stp>
        <stp>1</stp>
        <tr r="D795" s="5"/>
      </tp>
      <tp>
        <v>-4478146.07</v>
        <stp/>
        <stp>EM_S_QSTM07_IS</stp>
        <stp>4</stp>
        <stp>002333.SZ</stp>
        <stp>61</stp>
        <stp>3/31/2016</stp>
        <stp>1</stp>
        <tr r="I802" s="5"/>
      </tp>
      <tp>
        <v>11389781.189999999</v>
        <stp/>
        <stp>EM_S_QSTM07_IS</stp>
        <stp>4</stp>
        <stp>002323.SZ</stp>
        <stp>61</stp>
        <stp>3/31/2016</stp>
        <stp>1</stp>
        <tr r="I792" s="5"/>
      </tp>
      <tp>
        <v>6262038.9100000001</v>
        <stp/>
        <stp>EM_S_QSTM07_IS</stp>
        <stp>4</stp>
        <stp>002335.SZ</stp>
        <stp>61</stp>
        <stp>6/30/2015</stp>
        <stp>1</stp>
        <tr r="K804" s="5"/>
      </tp>
      <tp>
        <v>-4386795.3899999997</v>
        <stp/>
        <stp>EM_S_QSTM07_IS</stp>
        <stp>4</stp>
        <stp>002336.SZ</stp>
        <stp>61</stp>
        <stp>6/30/2016</stp>
        <stp>1</stp>
        <tr r="D805" s="5"/>
      </tp>
      <tp>
        <v>-158378764.15000001</v>
        <stp/>
        <stp>EM_S_QSTM07_IS</stp>
        <stp>4</stp>
        <stp>002305.SZ</stp>
        <stp>61</stp>
        <stp>6/30/2015</stp>
        <stp>1</stp>
        <tr r="K774" s="5"/>
      </tp>
      <tp>
        <v>-6049728.5899999999</v>
        <stp/>
        <stp>EM_S_QSTM07_IS</stp>
        <stp>4</stp>
        <stp>002306.SZ</stp>
        <stp>61</stp>
        <stp>6/30/2016</stp>
        <stp>1</stp>
        <tr r="D775" s="5"/>
      </tp>
      <tp>
        <v>-14088081.109999999</v>
        <stp/>
        <stp>EM_S_QSTM07_IS</stp>
        <stp>4</stp>
        <stp>002313.SZ</stp>
        <stp>61</stp>
        <stp>3/31/2016</stp>
        <stp>1</stp>
        <tr r="I782" s="5"/>
      </tp>
      <tp>
        <v>36229620.340000004</v>
        <stp/>
        <stp>EM_S_QSTM07_IS</stp>
        <stp>4</stp>
        <stp>002303.SZ</stp>
        <stp>61</stp>
        <stp>3/31/2016</stp>
        <stp>1</stp>
        <tr r="I772" s="5"/>
      </tp>
      <tp>
        <v>85924039.819999993</v>
        <stp/>
        <stp>EM_S_QSTM07_IS</stp>
        <stp>4</stp>
        <stp>002315.SZ</stp>
        <stp>61</stp>
        <stp>6/30/2015</stp>
        <stp>1</stp>
        <tr r="K784" s="5"/>
      </tp>
      <tp>
        <v>-8491705.3499999996</v>
        <stp/>
        <stp>EM_S_QSTM07_IS</stp>
        <stp>4</stp>
        <stp>002316.SZ</stp>
        <stp>61</stp>
        <stp>6/30/2016</stp>
        <stp>1</stp>
        <tr r="D785" s="5"/>
      </tp>
      <tp>
        <v>104487767.43000001</v>
        <stp/>
        <stp>EM_S_QSTM07_IS</stp>
        <stp>4</stp>
        <stp>002385.SZ</stp>
        <stp>61</stp>
        <stp>6/30/2015</stp>
        <stp>1</stp>
        <tr r="K854" s="5"/>
      </tp>
      <tp>
        <v>-10781391.27</v>
        <stp/>
        <stp>EM_S_QSTM07_IS</stp>
        <stp>4</stp>
        <stp>002386.SZ</stp>
        <stp>61</stp>
        <stp>6/30/2016</stp>
        <stp>1</stp>
        <tr r="D855" s="5"/>
      </tp>
      <tp>
        <v>42689445.700000003</v>
        <stp/>
        <stp>EM_S_QSTM07_IS</stp>
        <stp>4</stp>
        <stp>002393.SZ</stp>
        <stp>61</stp>
        <stp>3/31/2016</stp>
        <stp>1</stp>
        <tr r="I862" s="5"/>
      </tp>
      <tp>
        <v>-16641997.34</v>
        <stp/>
        <stp>EM_S_QSTM07_IS</stp>
        <stp>4</stp>
        <stp>002383.SZ</stp>
        <stp>61</stp>
        <stp>3/31/2016</stp>
        <stp>1</stp>
        <tr r="I852" s="5"/>
      </tp>
      <tp>
        <v>6128479.3899999997</v>
        <stp/>
        <stp>EM_S_QSTM07_IS</stp>
        <stp>4</stp>
        <stp>002395.SZ</stp>
        <stp>61</stp>
        <stp>6/30/2015</stp>
        <stp>1</stp>
        <tr r="K864" s="5"/>
      </tp>
      <tp>
        <v>48643610.060000002</v>
        <stp/>
        <stp>EM_S_QSTM07_IS</stp>
        <stp>4</stp>
        <stp>002396.SZ</stp>
        <stp>61</stp>
        <stp>6/30/2016</stp>
        <stp>1</stp>
        <tr r="D865" s="5"/>
      </tp>
      <tp>
        <v>242552775.81999999</v>
        <stp/>
        <stp>EM_S_QSTM07_IS</stp>
        <stp>4</stp>
        <stp>002065.SZ</stp>
        <stp>61</stp>
        <stp>6/30/2015</stp>
        <stp>1</stp>
        <tr r="K535" s="5"/>
      </tp>
      <tp>
        <v>350623.52</v>
        <stp/>
        <stp>EM_S_QSTM07_IS</stp>
        <stp>4</stp>
        <stp>002066.SZ</stp>
        <stp>61</stp>
        <stp>6/30/2016</stp>
        <stp>1</stp>
        <tr r="D536" s="5"/>
      </tp>
      <tp>
        <v>-35255330.979999997</v>
        <stp/>
        <stp>EM_S_QSTM07_IS</stp>
        <stp>4</stp>
        <stp>002073.SZ</stp>
        <stp>61</stp>
        <stp>3/31/2016</stp>
        <stp>1</stp>
        <tr r="I543" s="5"/>
      </tp>
      <tp>
        <v>5755999.8200000003</v>
        <stp/>
        <stp>EM_S_QSTM07_IS</stp>
        <stp>4</stp>
        <stp>002063.SZ</stp>
        <stp>61</stp>
        <stp>3/31/2016</stp>
        <stp>1</stp>
        <tr r="I533" s="5"/>
      </tp>
      <tp>
        <v>-64324386.299999997</v>
        <stp/>
        <stp>EM_S_QSTM07_IS</stp>
        <stp>4</stp>
        <stp>002075.SZ</stp>
        <stp>61</stp>
        <stp>6/30/2015</stp>
        <stp>1</stp>
        <tr r="K545" s="5"/>
      </tp>
      <tp>
        <v>13493329.41</v>
        <stp/>
        <stp>EM_S_QSTM07_IS</stp>
        <stp>4</stp>
        <stp>002076.SZ</stp>
        <stp>61</stp>
        <stp>6/30/2016</stp>
        <stp>1</stp>
        <tr r="D546" s="5"/>
      </tp>
      <tp>
        <v>59390</v>
        <stp/>
        <stp>EM_S_QSTM07_IS</stp>
        <stp>4</stp>
        <stp>002045.SZ</stp>
        <stp>61</stp>
        <stp>6/30/2015</stp>
        <stp>1</stp>
        <tr r="K515" s="5"/>
      </tp>
      <tp>
        <v>-17188296.75</v>
        <stp/>
        <stp>EM_S_QSTM07_IS</stp>
        <stp>4</stp>
        <stp>002046.SZ</stp>
        <stp>61</stp>
        <stp>6/30/2016</stp>
        <stp>1</stp>
        <tr r="D516" s="5"/>
      </tp>
      <tp>
        <v>40492626.32</v>
        <stp/>
        <stp>EM_S_QSTM07_IS</stp>
        <stp>4</stp>
        <stp>002053.SZ</stp>
        <stp>61</stp>
        <stp>3/31/2016</stp>
        <stp>1</stp>
        <tr r="I523" s="5"/>
      </tp>
      <tp>
        <v>21470876.32</v>
        <stp/>
        <stp>EM_S_QSTM07_IS</stp>
        <stp>4</stp>
        <stp>002043.SZ</stp>
        <stp>61</stp>
        <stp>3/31/2016</stp>
        <stp>1</stp>
        <tr r="I513" s="5"/>
      </tp>
      <tp>
        <v>28870414.420000002</v>
        <stp/>
        <stp>EM_S_QSTM07_IS</stp>
        <stp>4</stp>
        <stp>002055.SZ</stp>
        <stp>61</stp>
        <stp>6/30/2015</stp>
        <stp>1</stp>
        <tr r="K525" s="5"/>
      </tp>
      <tp>
        <v>111352194.26000001</v>
        <stp/>
        <stp>EM_S_QSTM07_IS</stp>
        <stp>4</stp>
        <stp>002056.SZ</stp>
        <stp>61</stp>
        <stp>6/30/2016</stp>
        <stp>1</stp>
        <tr r="D526" s="5"/>
      </tp>
      <tp>
        <v>62272362.609999999</v>
        <stp/>
        <stp>EM_S_QSTM07_IS</stp>
        <stp>4</stp>
        <stp>002025.SZ</stp>
        <stp>61</stp>
        <stp>6/30/2015</stp>
        <stp>1</stp>
        <tr r="K495" s="5"/>
      </tp>
      <tp>
        <v>29174559.280000001</v>
        <stp/>
        <stp>EM_S_QSTM07_IS</stp>
        <stp>4</stp>
        <stp>002026.SZ</stp>
        <stp>61</stp>
        <stp>6/30/2016</stp>
        <stp>1</stp>
        <tr r="D496" s="5"/>
      </tp>
      <tp>
        <v>41066263.009999998</v>
        <stp/>
        <stp>EM_S_QSTM07_IS</stp>
        <stp>4</stp>
        <stp>002033.SZ</stp>
        <stp>61</stp>
        <stp>3/31/2016</stp>
        <stp>1</stp>
        <tr r="I503" s="5"/>
      </tp>
      <tp>
        <v>20372171.359999999</v>
        <stp/>
        <stp>EM_S_QSTM07_IS</stp>
        <stp>4</stp>
        <stp>002023.SZ</stp>
        <stp>61</stp>
        <stp>3/31/2016</stp>
        <stp>1</stp>
        <tr r="I493" s="5"/>
      </tp>
      <tp>
        <v>74674322.680000007</v>
        <stp/>
        <stp>EM_S_QSTM07_IS</stp>
        <stp>4</stp>
        <stp>002035.SZ</stp>
        <stp>61</stp>
        <stp>6/30/2015</stp>
        <stp>1</stp>
        <tr r="K505" s="5"/>
      </tp>
      <tp>
        <v>59885104.960000001</v>
        <stp/>
        <stp>EM_S_QSTM07_IS</stp>
        <stp>4</stp>
        <stp>002036.SZ</stp>
        <stp>61</stp>
        <stp>6/30/2016</stp>
        <stp>1</stp>
        <tr r="D506" s="5"/>
      </tp>
      <tp>
        <v>108179536.26000001</v>
        <stp/>
        <stp>EM_S_QSTM07_IS</stp>
        <stp>4</stp>
        <stp>002005.SZ</stp>
        <stp>61</stp>
        <stp>6/30/2015</stp>
        <stp>1</stp>
        <tr r="K475" s="5"/>
      </tp>
      <tp>
        <v>21035316.32</v>
        <stp/>
        <stp>EM_S_QSTM07_IS</stp>
        <stp>4</stp>
        <stp>002006.SZ</stp>
        <stp>61</stp>
        <stp>6/30/2016</stp>
        <stp>1</stp>
        <tr r="D476" s="5"/>
      </tp>
      <tp>
        <v>-30240102.829999998</v>
        <stp/>
        <stp>EM_S_QSTM07_IS</stp>
        <stp>4</stp>
        <stp>002013.SZ</stp>
        <stp>61</stp>
        <stp>3/31/2016</stp>
        <stp>1</stp>
        <tr r="I483" s="5"/>
      </tp>
      <tp>
        <v>7356729.96</v>
        <stp/>
        <stp>EM_S_QSTM07_IS</stp>
        <stp>4</stp>
        <stp>002003.SZ</stp>
        <stp>61</stp>
        <stp>3/31/2016</stp>
        <stp>1</stp>
        <tr r="I473" s="5"/>
      </tp>
      <tp>
        <v>144853468.22</v>
        <stp/>
        <stp>EM_S_QSTM07_IS</stp>
        <stp>4</stp>
        <stp>002015.SZ</stp>
        <stp>61</stp>
        <stp>6/30/2015</stp>
        <stp>1</stp>
        <tr r="K485" s="5"/>
      </tp>
      <tp>
        <v>168364693.28999999</v>
        <stp/>
        <stp>EM_S_QSTM07_IS</stp>
        <stp>4</stp>
        <stp>002016.SZ</stp>
        <stp>61</stp>
        <stp>6/30/2016</stp>
        <stp>1</stp>
        <tr r="D486" s="5"/>
      </tp>
      <tp>
        <v>150113811.58000001</v>
        <stp/>
        <stp>EM_S_QSTM07_IS</stp>
        <stp>4</stp>
        <stp>002085.SZ</stp>
        <stp>61</stp>
        <stp>6/30/2015</stp>
        <stp>1</stp>
        <tr r="K555" s="5"/>
      </tp>
      <tp>
        <v>50326421.020000003</v>
        <stp/>
        <stp>EM_S_QSTM07_IS</stp>
        <stp>4</stp>
        <stp>002086.SZ</stp>
        <stp>61</stp>
        <stp>6/30/2016</stp>
        <stp>1</stp>
        <tr r="D556" s="5"/>
      </tp>
      <tp>
        <v>33129037.219999999</v>
        <stp/>
        <stp>EM_S_QSTM07_IS</stp>
        <stp>4</stp>
        <stp>002093.SZ</stp>
        <stp>61</stp>
        <stp>3/31/2016</stp>
        <stp>1</stp>
        <tr r="I563" s="5"/>
      </tp>
      <tp>
        <v>95186754.909999996</v>
        <stp/>
        <stp>EM_S_QSTM07_IS</stp>
        <stp>4</stp>
        <stp>002083.SZ</stp>
        <stp>61</stp>
        <stp>3/31/2016</stp>
        <stp>1</stp>
        <tr r="I553" s="5"/>
      </tp>
      <tp>
        <v>8553395.7400000002</v>
        <stp/>
        <stp>EM_S_QSTM07_IS</stp>
        <stp>4</stp>
        <stp>002095.SZ</stp>
        <stp>61</stp>
        <stp>6/30/2015</stp>
        <stp>1</stp>
        <tr r="K565" s="5"/>
      </tp>
      <tp>
        <v>31683236.550000001</v>
        <stp/>
        <stp>EM_S_QSTM07_IS</stp>
        <stp>4</stp>
        <stp>002096.SZ</stp>
        <stp>61</stp>
        <stp>6/30/2016</stp>
        <stp>1</stp>
        <tr r="D566" s="5"/>
      </tp>
      <tp>
        <v>34391797.030000001</v>
        <stp/>
        <stp>EM_S_QSTM07_IS</stp>
        <stp>4</stp>
        <stp>002165.SZ</stp>
        <stp>61</stp>
        <stp>6/30/2015</stp>
        <stp>1</stp>
        <tr r="K635" s="5"/>
      </tp>
      <tp>
        <v>10342420.34</v>
        <stp/>
        <stp>EM_S_QSTM07_IS</stp>
        <stp>4</stp>
        <stp>002166.SZ</stp>
        <stp>61</stp>
        <stp>6/30/2016</stp>
        <stp>1</stp>
        <tr r="D636" s="5"/>
      </tp>
      <tp>
        <v>28993739.390000001</v>
        <stp/>
        <stp>EM_S_QSTM07_IS</stp>
        <stp>4</stp>
        <stp>002173.SZ</stp>
        <stp>61</stp>
        <stp>3/31/2016</stp>
        <stp>1</stp>
        <tr r="I643" s="5"/>
      </tp>
      <tp>
        <v>-2929115.28</v>
        <stp/>
        <stp>EM_S_QSTM07_IS</stp>
        <stp>4</stp>
        <stp>002163.SZ</stp>
        <stp>61</stp>
        <stp>3/31/2016</stp>
        <stp>1</stp>
        <tr r="I633" s="5"/>
      </tp>
      <tp>
        <v>14669255.67</v>
        <stp/>
        <stp>EM_S_QSTM07_IS</stp>
        <stp>4</stp>
        <stp>002175.SZ</stp>
        <stp>61</stp>
        <stp>6/30/2015</stp>
        <stp>1</stp>
        <tr r="K645" s="5"/>
      </tp>
      <tp>
        <v>70260299.280000001</v>
        <stp/>
        <stp>EM_S_QSTM07_IS</stp>
        <stp>4</stp>
        <stp>002176.SZ</stp>
        <stp>61</stp>
        <stp>6/30/2016</stp>
        <stp>1</stp>
        <tr r="D646" s="5"/>
      </tp>
      <tp>
        <v>47087450.119999997</v>
        <stp/>
        <stp>EM_S_QSTM07_IS</stp>
        <stp>4</stp>
        <stp>002145.SZ</stp>
        <stp>61</stp>
        <stp>6/30/2015</stp>
        <stp>1</stp>
        <tr r="K615" s="5"/>
      </tp>
      <tp>
        <v>970988842.45000005</v>
        <stp/>
        <stp>EM_S_QSTM07_IS</stp>
        <stp>4</stp>
        <stp>002146.SZ</stp>
        <stp>61</stp>
        <stp>6/30/2016</stp>
        <stp>1</stp>
        <tr r="D616" s="5"/>
      </tp>
      <tp>
        <v>57898612.75</v>
        <stp/>
        <stp>EM_S_QSTM07_IS</stp>
        <stp>4</stp>
        <stp>002153.SZ</stp>
        <stp>61</stp>
        <stp>3/31/2016</stp>
        <stp>1</stp>
        <tr r="I623" s="5"/>
      </tp>
      <tp>
        <v>97762496.379999995</v>
        <stp/>
        <stp>EM_S_QSTM07_IS</stp>
        <stp>4</stp>
        <stp>002143.SZ</stp>
        <stp>61</stp>
        <stp>3/31/2016</stp>
        <stp>1</stp>
        <tr r="I613" s="5"/>
      </tp>
      <tp>
        <v>37950342.060000002</v>
        <stp/>
        <stp>EM_S_QSTM07_IS</stp>
        <stp>4</stp>
        <stp>002155.SZ</stp>
        <stp>61</stp>
        <stp>6/30/2015</stp>
        <stp>1</stp>
        <tr r="K625" s="5"/>
      </tp>
      <tp>
        <v>54422098.479999997</v>
        <stp/>
        <stp>EM_S_QSTM07_IS</stp>
        <stp>4</stp>
        <stp>002156.SZ</stp>
        <stp>61</stp>
        <stp>6/30/2016</stp>
        <stp>1</stp>
        <tr r="D626" s="5"/>
      </tp>
      <tp>
        <v>4688837.04</v>
        <stp/>
        <stp>EM_S_QSTM07_IS</stp>
        <stp>4</stp>
        <stp>002125.SZ</stp>
        <stp>61</stp>
        <stp>6/30/2015</stp>
        <stp>1</stp>
        <tr r="K595" s="5"/>
      </tp>
      <tp>
        <v>61788370.780000001</v>
        <stp/>
        <stp>EM_S_QSTM07_IS</stp>
        <stp>4</stp>
        <stp>002126.SZ</stp>
        <stp>61</stp>
        <stp>6/30/2016</stp>
        <stp>1</stp>
        <tr r="D596" s="5"/>
      </tp>
      <tp>
        <v>440677.35</v>
        <stp/>
        <stp>EM_S_QSTM07_IS</stp>
        <stp>4</stp>
        <stp>002133.SZ</stp>
        <stp>61</stp>
        <stp>3/31/2016</stp>
        <stp>1</stp>
        <tr r="I603" s="5"/>
      </tp>
      <tp>
        <v>71564582.609999999</v>
        <stp/>
        <stp>EM_S_QSTM07_IS</stp>
        <stp>4</stp>
        <stp>002123.SZ</stp>
        <stp>61</stp>
        <stp>3/31/2016</stp>
        <stp>1</stp>
        <tr r="I593" s="5"/>
      </tp>
      <tp>
        <v>21660162.649999999</v>
        <stp/>
        <stp>EM_S_QSTM07_IS</stp>
        <stp>4</stp>
        <stp>002135.SZ</stp>
        <stp>61</stp>
        <stp>6/30/2015</stp>
        <stp>1</stp>
        <tr r="K605" s="5"/>
      </tp>
      <tp>
        <v>19225553.84</v>
        <stp/>
        <stp>EM_S_QSTM07_IS</stp>
        <stp>4</stp>
        <stp>002136.SZ</stp>
        <stp>61</stp>
        <stp>6/30/2016</stp>
        <stp>1</stp>
        <tr r="D606" s="5"/>
      </tp>
      <tp>
        <v>-170319.05</v>
        <stp/>
        <stp>EM_S_QSTM07_IS</stp>
        <stp>4</stp>
        <stp>002105.SZ</stp>
        <stp>61</stp>
        <stp>6/30/2015</stp>
        <stp>1</stp>
        <tr r="K575" s="5"/>
      </tp>
      <tp>
        <v>60647396.880000003</v>
        <stp/>
        <stp>EM_S_QSTM07_IS</stp>
        <stp>4</stp>
        <stp>002106.SZ</stp>
        <stp>61</stp>
        <stp>6/30/2016</stp>
        <stp>1</stp>
        <tr r="D576" s="5"/>
      </tp>
      <tp>
        <v>792691.78</v>
        <stp/>
        <stp>EM_S_QSTM07_IS</stp>
        <stp>4</stp>
        <stp>002113.SZ</stp>
        <stp>61</stp>
        <stp>3/31/2016</stp>
        <stp>1</stp>
        <tr r="I583" s="5"/>
      </tp>
      <tp>
        <v>12253439.73</v>
        <stp/>
        <stp>EM_S_QSTM07_IS</stp>
        <stp>4</stp>
        <stp>002103.SZ</stp>
        <stp>61</stp>
        <stp>3/31/2016</stp>
        <stp>1</stp>
        <tr r="I573" s="5"/>
      </tp>
      <tp>
        <v>22088863.300000001</v>
        <stp/>
        <stp>EM_S_QSTM07_IS</stp>
        <stp>4</stp>
        <stp>002115.SZ</stp>
        <stp>61</stp>
        <stp>6/30/2015</stp>
        <stp>1</stp>
        <tr r="K585" s="5"/>
      </tp>
      <tp>
        <v>44880924.280000001</v>
        <stp/>
        <stp>EM_S_QSTM07_IS</stp>
        <stp>4</stp>
        <stp>002116.SZ</stp>
        <stp>61</stp>
        <stp>6/30/2016</stp>
        <stp>1</stp>
        <tr r="D586" s="5"/>
      </tp>
      <tp>
        <v>106637336.64</v>
        <stp/>
        <stp>EM_S_QSTM07_IS</stp>
        <stp>4</stp>
        <stp>002185.SZ</stp>
        <stp>61</stp>
        <stp>6/30/2015</stp>
        <stp>1</stp>
        <tr r="K655" s="5"/>
      </tp>
      <tp>
        <v>37103803.049999997</v>
        <stp/>
        <stp>EM_S_QSTM07_IS</stp>
        <stp>4</stp>
        <stp>002186.SZ</stp>
        <stp>61</stp>
        <stp>6/30/2016</stp>
        <stp>1</stp>
        <tr r="D656" s="5"/>
      </tp>
      <tp>
        <v>4009297.37</v>
        <stp/>
        <stp>EM_S_QSTM07_IS</stp>
        <stp>4</stp>
        <stp>002193.SZ</stp>
        <stp>61</stp>
        <stp>3/31/2016</stp>
        <stp>1</stp>
        <tr r="I663" s="5"/>
      </tp>
      <tp>
        <v>163993264</v>
        <stp/>
        <stp>EM_S_QSTM07_IS</stp>
        <stp>4</stp>
        <stp>002183.SZ</stp>
        <stp>61</stp>
        <stp>3/31/2016</stp>
        <stp>1</stp>
        <tr r="I653" s="5"/>
      </tp>
      <tp>
        <v>119929921.78</v>
        <stp/>
        <stp>EM_S_QSTM07_IS</stp>
        <stp>4</stp>
        <stp>002195.SZ</stp>
        <stp>61</stp>
        <stp>6/30/2015</stp>
        <stp>1</stp>
        <tr r="K665" s="5"/>
      </tp>
      <tp>
        <v>30927503.789999999</v>
        <stp/>
        <stp>EM_S_QSTM07_IS</stp>
        <stp>4</stp>
        <stp>002196.SZ</stp>
        <stp>61</stp>
        <stp>6/30/2016</stp>
        <stp>1</stp>
        <tr r="D666" s="5"/>
      </tp>
      <tp>
        <v>5257695.34</v>
        <stp/>
        <stp>EM_S_QSTM07_IS</stp>
        <stp>4</stp>
        <stp>002805.SZ</stp>
        <stp>61</stp>
        <stp>6/30/2015</stp>
        <stp>1</stp>
        <tr r="K1263" s="5"/>
      </tp>
      <tp>
        <v>6396159.0899999999</v>
        <stp/>
        <stp>EM_S_QSTM07_IS</stp>
        <stp>4</stp>
        <stp>002803.SZ</stp>
        <stp>61</stp>
        <stp>3/31/2016</stp>
        <stp>1</stp>
        <tr r="I1262" s="5"/>
      </tp>
      <tp>
        <v>30484983.75</v>
        <stp/>
        <stp>EM_S_QSTM07_IS</stp>
        <stp>4</stp>
        <stp>603636.SH</stp>
        <stp>61</stp>
        <stp>6/30/2016</stp>
        <stp>1</stp>
        <tr r="D2826" s="5"/>
      </tp>
      <tp>
        <v>14732204.699999999</v>
        <stp/>
        <stp>EM_S_QSTM07_IS</stp>
        <stp>4</stp>
        <stp>603606.SH</stp>
        <stp>61</stp>
        <stp>6/30/2016</stp>
        <stp>1</stp>
        <tr r="D2820" s="5"/>
      </tp>
      <tp>
        <v>-13228090.91</v>
        <stp/>
        <stp>EM_S_QSTM07_IS</stp>
        <stp>4</stp>
        <stp>603616.SH</stp>
        <stp>61</stp>
        <stp>6/30/2016</stp>
        <stp>1</stp>
        <tr r="D2824" s="5"/>
      </tp>
      <tp>
        <v>52063012.170000002</v>
        <stp/>
        <stp>EM_S_QSTM07_IS</stp>
        <stp>4</stp>
        <stp>603686.SH</stp>
        <stp>61</stp>
        <stp>6/30/2016</stp>
        <stp>1</stp>
        <tr r="D2829" s="5"/>
      </tp>
      <tp>
        <v>10061321.57</v>
        <stp/>
        <stp>EM_S_QSTM07_IS</stp>
        <stp>4</stp>
        <stp>603696.SH</stp>
        <stp>61</stp>
        <stp>6/30/2016</stp>
        <stp>1</stp>
        <tr r="D2831" s="5"/>
      </tp>
      <tp>
        <v>23175663.989999998</v>
        <stp/>
        <stp>EM_S_QSTM07_IS</stp>
        <stp>4</stp>
        <stp>603726.SH</stp>
        <stp>61</stp>
        <stp>6/30/2016</stp>
        <stp>1</stp>
        <tr r="D2837" s="5"/>
      </tp>
      <tp>
        <v>5378991.4000000004</v>
        <stp/>
        <stp>EM_S_QSTM07_IS</stp>
        <stp>4</stp>
        <stp>603703.SH</stp>
        <stp>61</stp>
        <stp>3/31/2016</stp>
        <stp>1</stp>
        <tr r="I2835" s="5"/>
      </tp>
      <tp>
        <v>230560227.88999999</v>
        <stp/>
        <stp>EM_S_QSTM07_IS</stp>
        <stp>4</stp>
        <stp>603766.SH</stp>
        <stp>61</stp>
        <stp>6/30/2016</stp>
        <stp>1</stp>
        <tr r="D2840" s="5"/>
      </tp>
      <tp>
        <v>165336.380000003</v>
        <stp/>
        <stp>EM_S_QSTM07_IS</stp>
        <stp>4</stp>
        <stp>603456.SH</stp>
        <stp>61</stp>
        <stp>6/30/2016</stp>
        <stp>1</stp>
        <tr r="D2803" s="5"/>
      </tp>
      <tp>
        <v>46441129.600000001</v>
        <stp/>
        <stp>EM_S_QSTM07_IS</stp>
        <stp>4</stp>
        <stp>603566.SH</stp>
        <stp>61</stp>
        <stp>6/30/2016</stp>
        <stp>1</stp>
        <tr r="D2811" s="5"/>
      </tp>
      <tp>
        <v>97705250.560000002</v>
        <stp/>
        <stp>EM_S_QSTM07_IS</stp>
        <stp>4</stp>
        <stp>603555.SH</stp>
        <stp>61</stp>
        <stp>6/30/2015</stp>
        <stp>1</stp>
        <tr r="K2809" s="5"/>
      </tp>
      <tp>
        <v>11641762.720000001</v>
        <stp/>
        <stp>EM_S_QSTM07_IS</stp>
        <stp>4</stp>
        <stp>603223.SH</stp>
        <stp>61</stp>
        <stp>3/31/2016</stp>
        <stp>1</stp>
        <tr r="I2780" s="5"/>
      </tp>
      <tp>
        <v>-1774182.47</v>
        <stp/>
        <stp>EM_S_QSTM07_IS</stp>
        <stp>4</stp>
        <stp>603333.SH</stp>
        <stp>61</stp>
        <stp>3/31/2016</stp>
        <stp>1</stp>
        <tr r="I2793" s="5"/>
      </tp>
      <tp>
        <v>48762100.75</v>
        <stp/>
        <stp>EM_S_QSTM07_IS</stp>
        <stp>4</stp>
        <stp>603306.SH</stp>
        <stp>61</stp>
        <stp>6/30/2016</stp>
        <stp>1</stp>
        <tr r="D2786" s="5"/>
      </tp>
      <tp>
        <v>17452950.829999998</v>
        <stp/>
        <stp>EM_S_QSTM07_IS</stp>
        <stp>4</stp>
        <stp>603315.SH</stp>
        <stp>61</stp>
        <stp>6/30/2015</stp>
        <stp>1</stp>
        <tr r="K2790" s="5"/>
      </tp>
      <tp>
        <v>90637803.420000002</v>
        <stp/>
        <stp>EM_S_QSTM07_IS</stp>
        <stp>4</stp>
        <stp>603366.SH</stp>
        <stp>61</stp>
        <stp>6/30/2016</stp>
        <stp>1</stp>
        <tr r="D2797" s="5"/>
      </tp>
      <tp>
        <v>73601423.859999999</v>
        <stp/>
        <stp>EM_S_QSTM07_IS</stp>
        <stp>4</stp>
        <stp>603355.SH</stp>
        <stp>61</stp>
        <stp>6/30/2015</stp>
        <stp>1</stp>
        <tr r="K2796" s="5"/>
      </tp>
      <tp>
        <v>59017491.840000004</v>
        <stp/>
        <stp>EM_S_QSTM07_IS</stp>
        <stp>4</stp>
        <stp>603025.SH</stp>
        <stp>61</stp>
        <stp>6/30/2015</stp>
        <stp>1</stp>
        <tr r="K2748" s="5"/>
      </tp>
      <tp>
        <v>62361823.210000001</v>
        <stp/>
        <stp>EM_S_QSTM07_IS</stp>
        <stp>4</stp>
        <stp>603026.SH</stp>
        <stp>61</stp>
        <stp>6/30/2016</stp>
        <stp>1</stp>
        <tr r="D2749" s="5"/>
      </tp>
      <tp>
        <v>25435976.239999998</v>
        <stp/>
        <stp>EM_S_QSTM07_IS</stp>
        <stp>4</stp>
        <stp>603023.SH</stp>
        <stp>61</stp>
        <stp>3/31/2016</stp>
        <stp>1</stp>
        <tr r="I2747" s="5"/>
      </tp>
      <tp>
        <v>19644019.890000001</v>
        <stp/>
        <stp>EM_S_QSTM07_IS</stp>
        <stp>4</stp>
        <stp>603005.SH</stp>
        <stp>61</stp>
        <stp>6/30/2015</stp>
        <stp>1</stp>
        <tr r="K2732" s="5"/>
      </tp>
      <tp>
        <v>33227556.960000001</v>
        <stp/>
        <stp>EM_S_QSTM07_IS</stp>
        <stp>4</stp>
        <stp>603006.SH</stp>
        <stp>61</stp>
        <stp>6/30/2016</stp>
        <stp>1</stp>
        <tr r="D2733" s="5"/>
      </tp>
      <tp>
        <v>5049916.93</v>
        <stp/>
        <stp>EM_S_QSTM07_IS</stp>
        <stp>4</stp>
        <stp>603003.SH</stp>
        <stp>61</stp>
        <stp>3/31/2016</stp>
        <stp>1</stp>
        <tr r="I2731" s="5"/>
      </tp>
      <tp>
        <v>26484064</v>
        <stp/>
        <stp>EM_S_QSTM07_IS</stp>
        <stp>4</stp>
        <stp>603015.SH</stp>
        <stp>61</stp>
        <stp>6/30/2015</stp>
        <stp>1</stp>
        <tr r="K2739" s="5"/>
      </tp>
      <tp>
        <v>19506239.629999999</v>
        <stp/>
        <stp>EM_S_QSTM07_IS</stp>
        <stp>4</stp>
        <stp>603016.SH</stp>
        <stp>61</stp>
        <stp>6/30/2016</stp>
        <stp>1</stp>
        <tr r="D2740" s="5"/>
      </tp>
      <tp>
        <v>24411523.969999999</v>
        <stp/>
        <stp>EM_S_QSTM07_IS</stp>
        <stp>4</stp>
        <stp>603066.SH</stp>
        <stp>61</stp>
        <stp>6/30/2016</stp>
        <stp>1</stp>
        <tr r="D2754" s="5"/>
      </tp>
      <tp>
        <v>10591730.470000001</v>
        <stp/>
        <stp>EM_S_QSTM07_IS</stp>
        <stp>4</stp>
        <stp>603085.SH</stp>
        <stp>61</stp>
        <stp>6/30/2015</stp>
        <stp>1</stp>
        <tr r="K2757" s="5"/>
      </tp>
      <tp>
        <v>39550077.049999997</v>
        <stp/>
        <stp>EM_S_QSTM07_IS</stp>
        <stp>4</stp>
        <stp>603126.SH</stp>
        <stp>61</stp>
        <stp>6/30/2016</stp>
        <stp>1</stp>
        <tr r="D2768" s="5"/>
      </tp>
      <tp>
        <v>34862809</v>
        <stp/>
        <stp>EM_S_QSTM07_IS</stp>
        <stp>4</stp>
        <stp>603123.SH</stp>
        <stp>61</stp>
        <stp>3/31/2016</stp>
        <stp>1</stp>
        <tr r="I2767" s="5"/>
      </tp>
      <tp>
        <v>68018780.810000002</v>
        <stp/>
        <stp>EM_S_QSTM07_IS</stp>
        <stp>4</stp>
        <stp>603116.SH</stp>
        <stp>61</stp>
        <stp>6/30/2016</stp>
        <stp>1</stp>
        <tr r="D2764" s="5"/>
      </tp>
      <tp>
        <v>26864024.960000001</v>
        <stp/>
        <stp>EM_S_QSTM07_IS</stp>
        <stp>4</stp>
        <stp>603166.SH</stp>
        <stp>61</stp>
        <stp>6/30/2016</stp>
        <stp>1</stp>
        <tr r="D2772" s="5"/>
      </tp>
      <tp>
        <v>282138717.06</v>
        <stp/>
        <stp>EM_S_QSTM07_IS</stp>
        <stp>4</stp>
        <stp>603806.SH</stp>
        <stp>61</stp>
        <stp>6/30/2016</stp>
        <stp>1</stp>
        <tr r="D2848" s="5"/>
      </tp>
      <tp>
        <v>106543109.91</v>
        <stp/>
        <stp>EM_S_QSTM07_IS</stp>
        <stp>4</stp>
        <stp>603866.SH</stp>
        <stp>61</stp>
        <stp>6/30/2016</stp>
        <stp>1</stp>
        <tr r="D2855" s="5"/>
      </tp>
      <tp>
        <v>251172190.41999999</v>
        <stp/>
        <stp>EM_S_QSTM07_IS</stp>
        <stp>4</stp>
        <stp>603885.SH</stp>
        <stp>61</stp>
        <stp>6/30/2015</stp>
        <stp>1</stp>
        <tr r="K2859" s="5"/>
      </tp>
      <tp>
        <v>79069962</v>
        <stp/>
        <stp>EM_S_QSTM07_IS</stp>
        <stp>4</stp>
        <stp>603883.SH</stp>
        <stp>61</stp>
        <stp>3/31/2016</stp>
        <stp>1</stp>
        <tr r="I2858" s="5"/>
      </tp>
      <tp>
        <v>18911873.510000002</v>
        <stp/>
        <stp>EM_S_QSTM07_IS</stp>
        <stp>4</stp>
        <stp>603936.SH</stp>
        <stp>61</stp>
        <stp>6/30/2016</stp>
        <stp>1</stp>
        <tr r="D2867" s="5"/>
      </tp>
      <tp>
        <v>141091827.38</v>
        <stp/>
        <stp>EM_S_QSTM07_IS</stp>
        <stp>4</stp>
        <stp>603993.SH</stp>
        <stp>61</stp>
        <stp>3/31/2016</stp>
        <stp>1</stp>
        <tr r="I2876" s="5"/>
      </tp>
      <tp>
        <v>7481414.2999999998</v>
        <stp/>
        <stp>EM_S_QSTM07_IS</stp>
        <stp>4</stp>
        <stp>603996.SH</stp>
        <stp>61</stp>
        <stp>6/30/2016</stp>
        <stp>1</stp>
        <tr r="D2877" s="5"/>
      </tp>
      <tp>
        <v>115267207.69</v>
        <stp/>
        <stp>EM_S_QSTM07_IS</stp>
        <stp>4</stp>
        <stp>000665.SZ</stp>
        <stp>61</stp>
        <stp>6/30/2015</stp>
        <stp>1</stp>
        <tr r="K228" s="5"/>
      </tp>
      <tp>
        <v>211621378.99000001</v>
        <stp/>
        <stp>EM_S_QSTM07_IS</stp>
        <stp>4</stp>
        <stp>000666.SZ</stp>
        <stp>61</stp>
        <stp>6/30/2016</stp>
        <stp>1</stp>
        <tr r="D229" s="5"/>
      </tp>
      <tp>
        <v>11558087.74</v>
        <stp/>
        <stp>EM_S_QSTM07_IS</stp>
        <stp>4</stp>
        <stp>000673.SZ</stp>
        <stp>61</stp>
        <stp>3/31/2016</stp>
        <stp>1</stp>
        <tr r="I236" s="5"/>
      </tp>
      <tp>
        <v>-17010585.68</v>
        <stp/>
        <stp>EM_S_QSTM07_IS</stp>
        <stp>4</stp>
        <stp>000663.SZ</stp>
        <stp>61</stp>
        <stp>3/31/2016</stp>
        <stp>1</stp>
        <tr r="I227" s="5"/>
      </tp>
      <tp>
        <v>93376821.340000004</v>
        <stp/>
        <stp>EM_S_QSTM07_IS</stp>
        <stp>4</stp>
        <stp>000676.SZ</stp>
        <stp>61</stp>
        <stp>6/30/2016</stp>
        <stp>1</stp>
        <tr r="D237" s="5"/>
      </tp>
      <tp>
        <v>-2880595.15</v>
        <stp/>
        <stp>EM_S_QSTM07_IS</stp>
        <stp>4</stp>
        <stp>000655.SZ</stp>
        <stp>61</stp>
        <stp>6/30/2015</stp>
        <stp>1</stp>
        <tr r="K221" s="5"/>
      </tp>
      <tp>
        <v>376228450.5</v>
        <stp/>
        <stp>EM_S_QSTM07_IS</stp>
        <stp>4</stp>
        <stp>000656.SZ</stp>
        <stp>61</stp>
        <stp>6/30/2016</stp>
        <stp>1</stp>
        <tr r="D222" s="5"/>
      </tp>
      <tp>
        <v>2590775371.8699999</v>
        <stp/>
        <stp>EM_S_QSTM07_IS</stp>
        <stp>4</stp>
        <stp>000625.SZ</stp>
        <stp>61</stp>
        <stp>6/30/2015</stp>
        <stp>1</stp>
        <tr r="K204" s="5"/>
      </tp>
      <tp>
        <v>149100540.97</v>
        <stp/>
        <stp>EM_S_QSTM07_IS</stp>
        <stp>4</stp>
        <stp>000626.SZ</stp>
        <stp>61</stp>
        <stp>6/30/2016</stp>
        <stp>1</stp>
        <tr r="D205" s="5"/>
      </tp>
      <tp>
        <v>-9808440.2100000009</v>
        <stp/>
        <stp>EM_S_QSTM07_IS</stp>
        <stp>4</stp>
        <stp>000633.SZ</stp>
        <stp>61</stp>
        <stp>3/31/2016</stp>
        <stp>1</stp>
        <tr r="I212" s="5"/>
      </tp>
      <tp>
        <v>363410249.92000002</v>
        <stp/>
        <stp>EM_S_QSTM07_IS</stp>
        <stp>4</stp>
        <stp>000623.SZ</stp>
        <stp>61</stp>
        <stp>3/31/2016</stp>
        <stp>1</stp>
        <tr r="I203" s="5"/>
      </tp>
      <tp>
        <v>23639056.09</v>
        <stp/>
        <stp>EM_S_QSTM07_IS</stp>
        <stp>4</stp>
        <stp>000635.SZ</stp>
        <stp>61</stp>
        <stp>6/30/2015</stp>
        <stp>1</stp>
        <tr r="K213" s="5"/>
      </tp>
      <tp>
        <v>50420268.159999996</v>
        <stp/>
        <stp>EM_S_QSTM07_IS</stp>
        <stp>4</stp>
        <stp>000636.SZ</stp>
        <stp>61</stp>
        <stp>6/30/2016</stp>
        <stp>1</stp>
        <tr r="D214" s="5"/>
      </tp>
      <tp>
        <v>5354075.97</v>
        <stp/>
        <stp>EM_S_QSTM07_IS</stp>
        <stp>4</stp>
        <stp>000605.SZ</stp>
        <stp>61</stp>
        <stp>6/30/2015</stp>
        <stp>1</stp>
        <tr r="K188" s="5"/>
      </tp>
      <tp>
        <v>25895767.350000001</v>
        <stp/>
        <stp>EM_S_QSTM07_IS</stp>
        <stp>4</stp>
        <stp>000606.SZ</stp>
        <stp>61</stp>
        <stp>6/30/2016</stp>
        <stp>1</stp>
        <tr r="D189" s="5"/>
      </tp>
      <tp>
        <v>1448307.91</v>
        <stp/>
        <stp>EM_S_QSTM07_IS</stp>
        <stp>4</stp>
        <stp>000613.SZ</stp>
        <stp>61</stp>
        <stp>3/31/2016</stp>
        <stp>1</stp>
        <tr r="I196" s="5"/>
      </tp>
      <tp>
        <v>20414931.77</v>
        <stp/>
        <stp>EM_S_QSTM07_IS</stp>
        <stp>4</stp>
        <stp>000603.SZ</stp>
        <stp>61</stp>
        <stp>3/31/2016</stp>
        <stp>1</stp>
        <tr r="I187" s="5"/>
      </tp>
      <tp>
        <v>5166379.8200000096</v>
        <stp/>
        <stp>EM_S_QSTM07_IS</stp>
        <stp>4</stp>
        <stp>000615.SZ</stp>
        <stp>61</stp>
        <stp>6/30/2015</stp>
        <stp>1</stp>
        <tr r="K197" s="5"/>
      </tp>
      <tp>
        <v>8696399.1400000006</v>
        <stp/>
        <stp>EM_S_QSTM07_IS</stp>
        <stp>4</stp>
        <stp>000616.SZ</stp>
        <stp>61</stp>
        <stp>6/30/2016</stp>
        <stp>1</stp>
        <tr r="D198" s="5"/>
      </tp>
      <tp>
        <v>597071210.42999995</v>
        <stp/>
        <stp>EM_S_QSTM07_IS</stp>
        <stp>4</stp>
        <stp>000685.SZ</stp>
        <stp>61</stp>
        <stp>6/30/2015</stp>
        <stp>1</stp>
        <tr r="K245" s="5"/>
      </tp>
      <tp>
        <v>187750054.52000001</v>
        <stp/>
        <stp>EM_S_QSTM07_IS</stp>
        <stp>4</stp>
        <stp>000686.SZ</stp>
        <stp>61</stp>
        <stp>6/30/2016</stp>
        <stp>1</stp>
        <tr r="D246" s="5"/>
      </tp>
      <tp>
        <v>-20088380.739999998</v>
        <stp/>
        <stp>EM_S_QSTM07_IS</stp>
        <stp>4</stp>
        <stp>000693.SZ</stp>
        <stp>61</stp>
        <stp>3/31/2016</stp>
        <stp>1</stp>
        <tr r="I252" s="5"/>
      </tp>
      <tp>
        <v>31025308.969999999</v>
        <stp/>
        <stp>EM_S_QSTM07_IS</stp>
        <stp>4</stp>
        <stp>000683.SZ</stp>
        <stp>61</stp>
        <stp>3/31/2016</stp>
        <stp>1</stp>
        <tr r="I244" s="5"/>
      </tp>
      <tp>
        <v>-11182693.57</v>
        <stp/>
        <stp>EM_S_QSTM07_IS</stp>
        <stp>4</stp>
        <stp>000695.SZ</stp>
        <stp>61</stp>
        <stp>6/30/2015</stp>
        <stp>1</stp>
        <tr r="K253" s="5"/>
      </tp>
      <tp>
        <v>24481404.48</v>
        <stp/>
        <stp>EM_S_QSTM07_IS</stp>
        <stp>4</stp>
        <stp>600626.SH</stp>
        <stp>61</stp>
        <stp>6/30/2016</stp>
        <stp>1</stp>
        <tr r="D2297" s="5"/>
      </tp>
      <tp>
        <v>170975659.06999999</v>
        <stp/>
        <stp>EM_S_QSTM07_IS</stp>
        <stp>4</stp>
        <stp>600633.SH</stp>
        <stp>61</stp>
        <stp>3/31/2016</stp>
        <stp>1</stp>
        <tr r="I2301" s="5"/>
      </tp>
      <tp>
        <v>152010558.62</v>
        <stp/>
        <stp>EM_S_QSTM07_IS</stp>
        <stp>4</stp>
        <stp>600623.SH</stp>
        <stp>61</stp>
        <stp>3/31/2016</stp>
        <stp>1</stp>
        <tr r="I2295" s="5"/>
      </tp>
      <tp>
        <v>296670238.79000002</v>
        <stp/>
        <stp>EM_S_QSTM07_IS</stp>
        <stp>4</stp>
        <stp>600635.SH</stp>
        <stp>61</stp>
        <stp>6/30/2015</stp>
        <stp>1</stp>
        <tr r="K2303" s="5"/>
      </tp>
      <tp>
        <v>35333273.520000003</v>
        <stp/>
        <stp>EM_S_QSTM07_IS</stp>
        <stp>4</stp>
        <stp>600636.SH</stp>
        <stp>61</stp>
        <stp>6/30/2016</stp>
        <stp>1</stp>
        <tr r="D2304" s="5"/>
      </tp>
      <tp>
        <v>4362429.12</v>
        <stp/>
        <stp>EM_S_QSTM07_IS</stp>
        <stp>4</stp>
        <stp>600605.SH</stp>
        <stp>61</stp>
        <stp>6/30/2015</stp>
        <stp>1</stp>
        <tr r="K2278" s="5"/>
      </tp>
      <tp>
        <v>2346818193.52</v>
        <stp/>
        <stp>EM_S_QSTM07_IS</stp>
        <stp>4</stp>
        <stp>600606.SH</stp>
        <stp>61</stp>
        <stp>6/30/2016</stp>
        <stp>1</stp>
        <tr r="D2279" s="5"/>
      </tp>
      <tp>
        <v>37749697.799999997</v>
        <stp/>
        <stp>EM_S_QSTM07_IS</stp>
        <stp>4</stp>
        <stp>600613.SH</stp>
        <stp>61</stp>
        <stp>3/31/2016</stp>
        <stp>1</stp>
        <tr r="I2285" s="5"/>
      </tp>
      <tp>
        <v>-10826680.4</v>
        <stp/>
        <stp>EM_S_QSTM07_IS</stp>
        <stp>4</stp>
        <stp>600603.SH</stp>
        <stp>61</stp>
        <stp>3/31/2016</stp>
        <stp>1</stp>
        <tr r="I2276" s="5"/>
      </tp>
      <tp>
        <v>2673193.36</v>
        <stp/>
        <stp>EM_S_QSTM07_IS</stp>
        <stp>4</stp>
        <stp>600615.SH</stp>
        <stp>61</stp>
        <stp>6/30/2015</stp>
        <stp>1</stp>
        <tr r="K2287" s="5"/>
      </tp>
      <tp>
        <v>-27463428.899999999</v>
        <stp/>
        <stp>EM_S_QSTM07_IS</stp>
        <stp>4</stp>
        <stp>600616.SH</stp>
        <stp>61</stp>
        <stp>6/30/2016</stp>
        <stp>1</stp>
        <tr r="D2288" s="5"/>
      </tp>
      <tp>
        <v>-13829698.82</v>
        <stp/>
        <stp>EM_S_QSTM07_IS</stp>
        <stp>4</stp>
        <stp>600665.SH</stp>
        <stp>61</stp>
        <stp>6/30/2015</stp>
        <stp>1</stp>
        <tr r="K2330" s="5"/>
      </tp>
      <tp>
        <v>35775858.549999997</v>
        <stp/>
        <stp>EM_S_QSTM07_IS</stp>
        <stp>4</stp>
        <stp>600666.SH</stp>
        <stp>61</stp>
        <stp>6/30/2016</stp>
        <stp>1</stp>
        <tr r="D2331" s="5"/>
      </tp>
      <tp>
        <v>13083681.1</v>
        <stp/>
        <stp>EM_S_QSTM07_IS</stp>
        <stp>4</stp>
        <stp>600673.SH</stp>
        <stp>61</stp>
        <stp>3/31/2016</stp>
        <stp>1</stp>
        <tr r="I2335" s="5"/>
      </tp>
      <tp>
        <v>346631325.24000001</v>
        <stp/>
        <stp>EM_S_QSTM07_IS</stp>
        <stp>4</stp>
        <stp>600663.SH</stp>
        <stp>61</stp>
        <stp>3/31/2016</stp>
        <stp>1</stp>
        <tr r="I2328" s="5"/>
      </tp>
      <tp>
        <v>-549544917.46000004</v>
        <stp/>
        <stp>EM_S_QSTM07_IS</stp>
        <stp>4</stp>
        <stp>600675.SH</stp>
        <stp>61</stp>
        <stp>6/30/2015</stp>
        <stp>1</stp>
        <tr r="K2337" s="5"/>
      </tp>
      <tp>
        <v>73610876.069999993</v>
        <stp/>
        <stp>EM_S_QSTM07_IS</stp>
        <stp>4</stp>
        <stp>600676.SH</stp>
        <stp>61</stp>
        <stp>6/30/2016</stp>
        <stp>1</stp>
        <tr r="D2338" s="5"/>
      </tp>
      <tp>
        <v>127903114.95</v>
        <stp/>
        <stp>EM_S_QSTM07_IS</stp>
        <stp>4</stp>
        <stp>600645.SH</stp>
        <stp>61</stp>
        <stp>6/30/2015</stp>
        <stp>1</stp>
        <tr r="K2313" s="5"/>
      </tp>
      <tp>
        <v>-87546250.790000007</v>
        <stp/>
        <stp>EM_S_QSTM07_IS</stp>
        <stp>4</stp>
        <stp>600653.SH</stp>
        <stp>61</stp>
        <stp>3/31/2016</stp>
        <stp>1</stp>
        <tr r="I2320" s="5"/>
      </tp>
      <tp>
        <v>115273482.17</v>
        <stp/>
        <stp>EM_S_QSTM07_IS</stp>
        <stp>4</stp>
        <stp>600643.SH</stp>
        <stp>61</stp>
        <stp>3/31/2016</stp>
        <stp>1</stp>
        <tr r="I2311" s="5"/>
      </tp>
      <tp>
        <v>168934357.66999999</v>
        <stp/>
        <stp>EM_S_QSTM07_IS</stp>
        <stp>4</stp>
        <stp>600655.SH</stp>
        <stp>61</stp>
        <stp>6/30/2015</stp>
        <stp>1</stp>
        <tr r="K2322" s="5"/>
      </tp>
      <tp>
        <v>-321317447.76999998</v>
        <stp/>
        <stp>EM_S_QSTM07_IS</stp>
        <stp>4</stp>
        <stp>600685.SH</stp>
        <stp>61</stp>
        <stp>6/30/2015</stp>
        <stp>1</stp>
        <tr r="K2347" s="5"/>
      </tp>
      <tp>
        <v>107949108.12</v>
        <stp/>
        <stp>EM_S_QSTM07_IS</stp>
        <stp>4</stp>
        <stp>600686.SH</stp>
        <stp>61</stp>
        <stp>6/30/2016</stp>
        <stp>1</stp>
        <tr r="D2348" s="5"/>
      </tp>
      <tp>
        <v>22678279.18</v>
        <stp/>
        <stp>EM_S_QSTM07_IS</stp>
        <stp>4</stp>
        <stp>600693.SH</stp>
        <stp>61</stp>
        <stp>3/31/2016</stp>
        <stp>1</stp>
        <tr r="I2355" s="5"/>
      </tp>
      <tp>
        <v>36035845.920000002</v>
        <stp/>
        <stp>EM_S_QSTM07_IS</stp>
        <stp>4</stp>
        <stp>600683.SH</stp>
        <stp>61</stp>
        <stp>3/31/2016</stp>
        <stp>1</stp>
        <tr r="I2345" s="5"/>
      </tp>
      <tp>
        <v>-6894478.2199999997</v>
        <stp/>
        <stp>EM_S_QSTM07_IS</stp>
        <stp>4</stp>
        <stp>600695.SH</stp>
        <stp>61</stp>
        <stp>6/30/2015</stp>
        <stp>1</stp>
        <tr r="K2357" s="5"/>
      </tp>
      <tp>
        <v>-20278598.66</v>
        <stp/>
        <stp>EM_S_QSTM07_IS</stp>
        <stp>4</stp>
        <stp>600696.SH</stp>
        <stp>61</stp>
        <stp>6/30/2016</stp>
        <stp>1</stp>
        <tr r="D2358" s="5"/>
      </tp>
      <tp>
        <v>41070514.310000002</v>
        <stp/>
        <stp>EM_S_QSTM07_IS</stp>
        <stp>4</stp>
        <stp>000766.SZ</stp>
        <stp>61</stp>
        <stp>6/30/2016</stp>
        <stp>1</stp>
        <tr r="D303" s="5"/>
      </tp>
      <tp>
        <v>2224904638.2800002</v>
        <stp/>
        <stp>EM_S_QSTM07_IS</stp>
        <stp>4</stp>
        <stp>000776.SZ</stp>
        <stp>61</stp>
        <stp>6/30/2016</stp>
        <stp>1</stp>
        <tr r="D306" s="5"/>
      </tp>
      <tp>
        <v>7767969.5999999996</v>
        <stp/>
        <stp>EM_S_QSTM07_IS</stp>
        <stp>4</stp>
        <stp>000753.SZ</stp>
        <stp>61</stp>
        <stp>3/31/2016</stp>
        <stp>1</stp>
        <tr r="I294" s="5"/>
      </tp>
      <tp>
        <v>-143252407.22</v>
        <stp/>
        <stp>EM_S_QSTM07_IS</stp>
        <stp>4</stp>
        <stp>000755.SZ</stp>
        <stp>61</stp>
        <stp>6/30/2015</stp>
        <stp>1</stp>
        <tr r="K295" s="5"/>
      </tp>
      <tp>
        <v>25570389.379999999</v>
        <stp/>
        <stp>EM_S_QSTM07_IS</stp>
        <stp>4</stp>
        <stp>000756.SZ</stp>
        <stp>61</stp>
        <stp>6/30/2016</stp>
        <stp>1</stp>
        <tr r="D296" s="5"/>
      </tp>
      <tp>
        <v>973029881</v>
        <stp/>
        <stp>EM_S_QSTM07_IS</stp>
        <stp>4</stp>
        <stp>000725.SZ</stp>
        <stp>61</stp>
        <stp>6/30/2015</stp>
        <stp>1</stp>
        <tr r="K277" s="5"/>
      </tp>
      <tp>
        <v>194372662.52000001</v>
        <stp/>
        <stp>EM_S_QSTM07_IS</stp>
        <stp>4</stp>
        <stp>000726.SZ</stp>
        <stp>61</stp>
        <stp>6/30/2016</stp>
        <stp>1</stp>
        <tr r="D278" s="5"/>
      </tp>
      <tp>
        <v>67574753.260000005</v>
        <stp/>
        <stp>EM_S_QSTM07_IS</stp>
        <stp>4</stp>
        <stp>000733.SZ</stp>
        <stp>61</stp>
        <stp>3/31/2016</stp>
        <stp>1</stp>
        <tr r="I284" s="5"/>
      </tp>
      <tp>
        <v>-52629952.899999999</v>
        <stp/>
        <stp>EM_S_QSTM07_IS</stp>
        <stp>4</stp>
        <stp>000723.SZ</stp>
        <stp>61</stp>
        <stp>3/31/2016</stp>
        <stp>1</stp>
        <tr r="I276" s="5"/>
      </tp>
      <tp>
        <v>-12848329.57</v>
        <stp/>
        <stp>EM_S_QSTM07_IS</stp>
        <stp>4</stp>
        <stp>000735.SZ</stp>
        <stp>61</stp>
        <stp>6/30/2015</stp>
        <stp>1</stp>
        <tr r="K285" s="5"/>
      </tp>
      <tp>
        <v>6035531.4699999997</v>
        <stp/>
        <stp>EM_S_QSTM07_IS</stp>
        <stp>4</stp>
        <stp>000736.SZ</stp>
        <stp>61</stp>
        <stp>6/30/2016</stp>
        <stp>1</stp>
        <tr r="D286" s="5"/>
      </tp>
      <tp>
        <v>541728.93000000005</v>
        <stp/>
        <stp>EM_S_QSTM07_IS</stp>
        <stp>4</stp>
        <stp>000705.SZ</stp>
        <stp>61</stp>
        <stp>6/30/2015</stp>
        <stp>1</stp>
        <tr r="K260" s="5"/>
      </tp>
      <tp>
        <v>14190882.970000001</v>
        <stp/>
        <stp>EM_S_QSTM07_IS</stp>
        <stp>4</stp>
        <stp>000713.SZ</stp>
        <stp>61</stp>
        <stp>3/31/2016</stp>
        <stp>1</stp>
        <tr r="I267" s="5"/>
      </tp>
      <tp>
        <v>151610265.37</v>
        <stp/>
        <stp>EM_S_QSTM07_IS</stp>
        <stp>4</stp>
        <stp>000703.SZ</stp>
        <stp>61</stp>
        <stp>3/31/2016</stp>
        <stp>1</stp>
        <tr r="I259" s="5"/>
      </tp>
      <tp>
        <v>14062777.1</v>
        <stp/>
        <stp>EM_S_QSTM07_IS</stp>
        <stp>4</stp>
        <stp>000715.SZ</stp>
        <stp>61</stp>
        <stp>6/30/2015</stp>
        <stp>1</stp>
        <tr r="K268" s="5"/>
      </tp>
      <tp>
        <v>-1030724.79</v>
        <stp/>
        <stp>EM_S_QSTM07_IS</stp>
        <stp>4</stp>
        <stp>000716.SZ</stp>
        <stp>61</stp>
        <stp>6/30/2016</stp>
        <stp>1</stp>
        <tr r="D269" s="5"/>
      </tp>
      <tp>
        <v>11750395.07</v>
        <stp/>
        <stp>EM_S_QSTM07_IS</stp>
        <stp>4</stp>
        <stp>000785.SZ</stp>
        <stp>61</stp>
        <stp>6/30/2015</stp>
        <stp>1</stp>
        <tr r="K313" s="5"/>
      </tp>
      <tp>
        <v>358675688.56</v>
        <stp/>
        <stp>EM_S_QSTM07_IS</stp>
        <stp>4</stp>
        <stp>000786.SZ</stp>
        <stp>61</stp>
        <stp>6/30/2016</stp>
        <stp>1</stp>
        <tr r="D314" s="5"/>
      </tp>
      <tp>
        <v>175082341.71000001</v>
        <stp/>
        <stp>EM_S_QSTM07_IS</stp>
        <stp>4</stp>
        <stp>000793.SZ</stp>
        <stp>61</stp>
        <stp>3/31/2016</stp>
        <stp>1</stp>
        <tr r="I320" s="5"/>
      </tp>
      <tp>
        <v>502349637.89999998</v>
        <stp/>
        <stp>EM_S_QSTM07_IS</stp>
        <stp>4</stp>
        <stp>000783.SZ</stp>
        <stp>61</stp>
        <stp>3/31/2016</stp>
        <stp>1</stp>
        <tr r="I312" s="5"/>
      </tp>
      <tp>
        <v>-23237332.300000001</v>
        <stp/>
        <stp>EM_S_QSTM07_IS</stp>
        <stp>4</stp>
        <stp>000795.SZ</stp>
        <stp>61</stp>
        <stp>6/30/2015</stp>
        <stp>1</stp>
        <tr r="K321" s="5"/>
      </tp>
      <tp>
        <v>40749288.520000003</v>
        <stp/>
        <stp>EM_S_QSTM07_IS</stp>
        <stp>4</stp>
        <stp>000796.SZ</stp>
        <stp>61</stp>
        <stp>6/30/2016</stp>
        <stp>1</stp>
        <tr r="D322" s="5"/>
      </tp>
      <tp>
        <v>-207848777.09999999</v>
        <stp/>
        <stp>EM_S_QSTM07_IS</stp>
        <stp>4</stp>
        <stp>600725.SH</stp>
        <stp>61</stp>
        <stp>6/30/2015</stp>
        <stp>1</stp>
        <tr r="K2385" s="5"/>
      </tp>
      <tp>
        <v>-103908473.45999999</v>
        <stp/>
        <stp>EM_S_QSTM07_IS</stp>
        <stp>4</stp>
        <stp>600726.SH</stp>
        <stp>61</stp>
        <stp>6/30/2016</stp>
        <stp>1</stp>
        <tr r="D2386" s="5"/>
      </tp>
      <tp>
        <v>-2167797.09</v>
        <stp/>
        <stp>EM_S_QSTM07_IS</stp>
        <stp>4</stp>
        <stp>600733.SH</stp>
        <stp>61</stp>
        <stp>3/31/2016</stp>
        <stp>1</stp>
        <tr r="I2393" s="5"/>
      </tp>
      <tp>
        <v>70142110.569999993</v>
        <stp/>
        <stp>EM_S_QSTM07_IS</stp>
        <stp>4</stp>
        <stp>600723.SH</stp>
        <stp>61</stp>
        <stp>3/31/2016</stp>
        <stp>1</stp>
        <tr r="I2383" s="5"/>
      </tp>
      <tp>
        <v>11874824.4</v>
        <stp/>
        <stp>EM_S_QSTM07_IS</stp>
        <stp>4</stp>
        <stp>600735.SH</stp>
        <stp>61</stp>
        <stp>6/30/2015</stp>
        <stp>1</stp>
        <tr r="K2395" s="5"/>
      </tp>
      <tp>
        <v>183836119.22999999</v>
        <stp/>
        <stp>EM_S_QSTM07_IS</stp>
        <stp>4</stp>
        <stp>600736.SH</stp>
        <stp>61</stp>
        <stp>6/30/2016</stp>
        <stp>1</stp>
        <tr r="D2396" s="5"/>
      </tp>
      <tp>
        <v>1014989633.16</v>
        <stp/>
        <stp>EM_S_QSTM07_IS</stp>
        <stp>4</stp>
        <stp>600705.SH</stp>
        <stp>61</stp>
        <stp>6/30/2015</stp>
        <stp>1</stp>
        <tr r="K2366" s="5"/>
      </tp>
      <tp>
        <v>28903632.440000001</v>
        <stp/>
        <stp>EM_S_QSTM07_IS</stp>
        <stp>4</stp>
        <stp>600706.SH</stp>
        <stp>61</stp>
        <stp>6/30/2016</stp>
        <stp>1</stp>
        <tr r="D2367" s="5"/>
      </tp>
      <tp>
        <v>49551623.409999996</v>
        <stp/>
        <stp>EM_S_QSTM07_IS</stp>
        <stp>4</stp>
        <stp>600713.SH</stp>
        <stp>61</stp>
        <stp>3/31/2016</stp>
        <stp>1</stp>
        <tr r="I2373" s="5"/>
      </tp>
      <tp>
        <v>457172563.11000001</v>
        <stp/>
        <stp>EM_S_QSTM07_IS</stp>
        <stp>4</stp>
        <stp>600703.SH</stp>
        <stp>61</stp>
        <stp>3/31/2016</stp>
        <stp>1</stp>
        <tr r="I2364" s="5"/>
      </tp>
      <tp>
        <v>-2877722.77</v>
        <stp/>
        <stp>EM_S_QSTM07_IS</stp>
        <stp>4</stp>
        <stp>600715.SH</stp>
        <stp>61</stp>
        <stp>6/30/2015</stp>
        <stp>1</stp>
        <tr r="K2375" s="5"/>
      </tp>
      <tp>
        <v>4816356.62</v>
        <stp/>
        <stp>EM_S_QSTM07_IS</stp>
        <stp>4</stp>
        <stp>600716.SH</stp>
        <stp>61</stp>
        <stp>6/30/2016</stp>
        <stp>1</stp>
        <tr r="D2376" s="5"/>
      </tp>
      <tp>
        <v>-21238995.93</v>
        <stp/>
        <stp>EM_S_QSTM07_IS</stp>
        <stp>4</stp>
        <stp>600765.SH</stp>
        <stp>61</stp>
        <stp>6/30/2015</stp>
        <stp>1</stp>
        <tr r="K2423" s="5"/>
      </tp>
      <tp>
        <v>1299753.57</v>
        <stp/>
        <stp>EM_S_QSTM07_IS</stp>
        <stp>4</stp>
        <stp>600766.SH</stp>
        <stp>61</stp>
        <stp>6/30/2016</stp>
        <stp>1</stp>
        <tr r="D2424" s="5"/>
      </tp>
      <tp>
        <v>11351570.4</v>
        <stp/>
        <stp>EM_S_QSTM07_IS</stp>
        <stp>4</stp>
        <stp>600773.SH</stp>
        <stp>61</stp>
        <stp>3/31/2016</stp>
        <stp>1</stp>
        <tr r="I2430" s="5"/>
      </tp>
      <tp>
        <v>37144966.659999996</v>
        <stp/>
        <stp>EM_S_QSTM07_IS</stp>
        <stp>4</stp>
        <stp>600763.SH</stp>
        <stp>61</stp>
        <stp>3/31/2016</stp>
        <stp>1</stp>
        <tr r="I2421" s="5"/>
      </tp>
      <tp>
        <v>55911517.460000001</v>
        <stp/>
        <stp>EM_S_QSTM07_IS</stp>
        <stp>4</stp>
        <stp>600775.SH</stp>
        <stp>61</stp>
        <stp>6/30/2015</stp>
        <stp>1</stp>
        <tr r="K2432" s="5"/>
      </tp>
      <tp>
        <v>33152061.449999999</v>
        <stp/>
        <stp>EM_S_QSTM07_IS</stp>
        <stp>4</stp>
        <stp>600776.SH</stp>
        <stp>61</stp>
        <stp>6/30/2016</stp>
        <stp>1</stp>
        <tr r="D2433" s="5"/>
      </tp>
      <tp>
        <v>36158857.140000001</v>
        <stp/>
        <stp>EM_S_QSTM07_IS</stp>
        <stp>4</stp>
        <stp>600745.SH</stp>
        <stp>61</stp>
        <stp>6/30/2015</stp>
        <stp>1</stp>
        <tr r="K2405" s="5"/>
      </tp>
      <tp>
        <v>12358214.529999999</v>
        <stp/>
        <stp>EM_S_QSTM07_IS</stp>
        <stp>4</stp>
        <stp>600746.SH</stp>
        <stp>61</stp>
        <stp>6/30/2016</stp>
        <stp>1</stp>
        <tr r="D2406" s="5"/>
      </tp>
      <tp>
        <v>23401.21</v>
        <stp/>
        <stp>EM_S_QSTM07_IS</stp>
        <stp>4</stp>
        <stp>600753.SH</stp>
        <stp>61</stp>
        <stp>3/31/2016</stp>
        <stp>1</stp>
        <tr r="I2412" s="5"/>
      </tp>
      <tp>
        <v>38013805.18</v>
        <stp/>
        <stp>EM_S_QSTM07_IS</stp>
        <stp>4</stp>
        <stp>600743.SH</stp>
        <stp>61</stp>
        <stp>3/31/2016</stp>
        <stp>1</stp>
        <tr r="I2403" s="5"/>
      </tp>
      <tp>
        <v>273440705.44</v>
        <stp/>
        <stp>EM_S_QSTM07_IS</stp>
        <stp>4</stp>
        <stp>600755.SH</stp>
        <stp>61</stp>
        <stp>6/30/2015</stp>
        <stp>1</stp>
        <tr r="K2414" s="5"/>
      </tp>
      <tp>
        <v>4911224.54</v>
        <stp/>
        <stp>EM_S_QSTM07_IS</stp>
        <stp>4</stp>
        <stp>600756.SH</stp>
        <stp>61</stp>
        <stp>6/30/2016</stp>
        <stp>1</stp>
        <tr r="D2415" s="5"/>
      </tp>
      <tp>
        <v>43499559.979999997</v>
        <stp/>
        <stp>EM_S_QSTM07_IS</stp>
        <stp>4</stp>
        <stp>600785.SH</stp>
        <stp>61</stp>
        <stp>6/30/2015</stp>
        <stp>1</stp>
        <tr r="K2442" s="5"/>
      </tp>
      <tp>
        <v>-12207850.98</v>
        <stp/>
        <stp>EM_S_QSTM07_IS</stp>
        <stp>4</stp>
        <stp>600793.SH</stp>
        <stp>61</stp>
        <stp>3/31/2016</stp>
        <stp>1</stp>
        <tr r="I2448" s="5"/>
      </tp>
      <tp>
        <v>40568195.969999999</v>
        <stp/>
        <stp>EM_S_QSTM07_IS</stp>
        <stp>4</stp>
        <stp>600783.SH</stp>
        <stp>61</stp>
        <stp>3/31/2016</stp>
        <stp>1</stp>
        <tr r="I2440" s="5"/>
      </tp>
      <tp>
        <v>1734673706.8499999</v>
        <stp/>
        <stp>EM_S_QSTM07_IS</stp>
        <stp>4</stp>
        <stp>600795.SH</stp>
        <stp>61</stp>
        <stp>6/30/2015</stp>
        <stp>1</stp>
        <tr r="K2450" s="5"/>
      </tp>
      <tp>
        <v>10130791.039999999</v>
        <stp/>
        <stp>EM_S_QSTM07_IS</stp>
        <stp>4</stp>
        <stp>600796.SH</stp>
        <stp>61</stp>
        <stp>6/30/2016</stp>
        <stp>1</stp>
        <tr r="D2451" s="5"/>
      </tp>
      <tp>
        <v>51858668.380000003</v>
        <stp/>
        <stp>EM_S_QSTM07_IS</stp>
        <stp>4</stp>
        <stp>300443.SZ</stp>
        <stp>61</stp>
        <stp>3/31/2016</stp>
        <stp>1</stp>
        <tr r="I1703" s="5"/>
      </tp>
      <tp>
        <v>7783234.71</v>
        <stp/>
        <stp>EM_S_QSTM07_IS</stp>
        <stp>4</stp>
        <stp>300455.SZ</stp>
        <stp>61</stp>
        <stp>6/30/2015</stp>
        <stp>1</stp>
        <tr r="K1714" s="5"/>
      </tp>
      <tp>
        <v>12679738.539999999</v>
        <stp/>
        <stp>EM_S_QSTM07_IS</stp>
        <stp>4</stp>
        <stp>300456.SZ</stp>
        <stp>61</stp>
        <stp>6/30/2016</stp>
        <stp>1</stp>
        <tr r="D1715" s="5"/>
      </tp>
      <tp>
        <v>8089874.3499999996</v>
        <stp/>
        <stp>EM_S_QSTM07_IS</stp>
        <stp>4</stp>
        <stp>300445.SZ</stp>
        <stp>61</stp>
        <stp>6/30/2015</stp>
        <stp>1</stp>
        <tr r="K1705" s="5"/>
      </tp>
      <tp>
        <v>22660142.760000002</v>
        <stp/>
        <stp>EM_S_QSTM07_IS</stp>
        <stp>4</stp>
        <stp>300446.SZ</stp>
        <stp>61</stp>
        <stp>6/30/2016</stp>
        <stp>1</stp>
        <tr r="D1706" s="5"/>
      </tp>
      <tp>
        <v>9286917.6699999999</v>
        <stp/>
        <stp>EM_S_QSTM07_IS</stp>
        <stp>4</stp>
        <stp>300453.SZ</stp>
        <stp>61</stp>
        <stp>3/31/2016</stp>
        <stp>1</stp>
        <tr r="I1713" s="5"/>
      </tp>
      <tp>
        <v>68670785.829999998</v>
        <stp/>
        <stp>EM_S_QSTM07_IS</stp>
        <stp>4</stp>
        <stp>300463.SZ</stp>
        <stp>61</stp>
        <stp>3/31/2016</stp>
        <stp>1</stp>
        <tr r="I1722" s="5"/>
      </tp>
      <tp>
        <v>22303695.280000001</v>
        <stp/>
        <stp>EM_S_QSTM07_IS</stp>
        <stp>4</stp>
        <stp>300475.SZ</stp>
        <stp>61</stp>
        <stp>6/30/2015</stp>
        <stp>1</stp>
        <tr r="K1734" s="5"/>
      </tp>
      <tp>
        <v>55236935.240000002</v>
        <stp/>
        <stp>EM_S_QSTM07_IS</stp>
        <stp>4</stp>
        <stp>300476.SZ</stp>
        <stp>61</stp>
        <stp>6/30/2016</stp>
        <stp>1</stp>
        <tr r="D1735" s="5"/>
      </tp>
      <tp>
        <v>9794979.7200000007</v>
        <stp/>
        <stp>EM_S_QSTM07_IS</stp>
        <stp>4</stp>
        <stp>300465.SZ</stp>
        <stp>61</stp>
        <stp>6/30/2015</stp>
        <stp>1</stp>
        <tr r="K1724" s="5"/>
      </tp>
      <tp>
        <v>3144650.58</v>
        <stp/>
        <stp>EM_S_QSTM07_IS</stp>
        <stp>4</stp>
        <stp>300466.SZ</stp>
        <stp>61</stp>
        <stp>6/30/2016</stp>
        <stp>1</stp>
        <tr r="D1725" s="5"/>
      </tp>
      <tp>
        <v>26081057.719999999</v>
        <stp/>
        <stp>EM_S_QSTM07_IS</stp>
        <stp>4</stp>
        <stp>300473.SZ</stp>
        <stp>61</stp>
        <stp>3/31/2016</stp>
        <stp>1</stp>
        <tr r="I1732" s="5"/>
      </tp>
      <tp>
        <v>401649336.73000002</v>
        <stp/>
        <stp>EM_S_QSTM07_IS</stp>
        <stp>4</stp>
        <stp>000425.SZ</stp>
        <stp>61</stp>
        <stp>6/30/2015</stp>
        <stp>1</stp>
        <tr r="K99" s="5"/>
      </tp>
      <tp>
        <v>27146914.84</v>
        <stp/>
        <stp>EM_S_QSTM07_IS</stp>
        <stp>4</stp>
        <stp>000426.SZ</stp>
        <stp>61</stp>
        <stp>6/30/2016</stp>
        <stp>1</stp>
        <tr r="D100" s="5"/>
      </tp>
      <tp>
        <v>50904228.149999999</v>
        <stp/>
        <stp>EM_S_QSTM07_IS</stp>
        <stp>4</stp>
        <stp>300403.SZ</stp>
        <stp>61</stp>
        <stp>3/31/2016</stp>
        <stp>1</stp>
        <tr r="I1663" s="5"/>
      </tp>
      <tp>
        <v>33235488.289999999</v>
        <stp/>
        <stp>EM_S_QSTM07_IS</stp>
        <stp>4</stp>
        <stp>300415.SZ</stp>
        <stp>61</stp>
        <stp>6/30/2015</stp>
        <stp>1</stp>
        <tr r="K1675" s="5"/>
      </tp>
      <tp>
        <v>19975141.579999998</v>
        <stp/>
        <stp>EM_S_QSTM07_IS</stp>
        <stp>4</stp>
        <stp>300416.SZ</stp>
        <stp>61</stp>
        <stp>6/30/2016</stp>
        <stp>1</stp>
        <tr r="D1676" s="5"/>
      </tp>
      <tp>
        <v>544384570.71000004</v>
        <stp/>
        <stp>EM_S_QSTM07_IS</stp>
        <stp>4</stp>
        <stp>000423.SZ</stp>
        <stp>61</stp>
        <stp>3/31/2016</stp>
        <stp>1</stp>
        <tr r="I98" s="5"/>
      </tp>
      <tp>
        <v>5164501.58</v>
        <stp/>
        <stp>EM_S_QSTM07_IS</stp>
        <stp>4</stp>
        <stp>300405.SZ</stp>
        <stp>61</stp>
        <stp>6/30/2015</stp>
        <stp>1</stp>
        <tr r="K1665" s="5"/>
      </tp>
      <tp>
        <v>57043977.630000003</v>
        <stp/>
        <stp>EM_S_QSTM07_IS</stp>
        <stp>4</stp>
        <stp>300406.SZ</stp>
        <stp>61</stp>
        <stp>6/30/2016</stp>
        <stp>1</stp>
        <tr r="D1666" s="5"/>
      </tp>
      <tp>
        <v>12599285.23</v>
        <stp/>
        <stp>EM_S_QSTM07_IS</stp>
        <stp>4</stp>
        <stp>300413.SZ</stp>
        <stp>61</stp>
        <stp>3/31/2016</stp>
        <stp>1</stp>
        <tr r="I1673" s="5"/>
      </tp>
      <tp>
        <v>347750532.74000001</v>
        <stp/>
        <stp>EM_S_QSTM07_IS</stp>
        <stp>4</stp>
        <stp>000413.SZ</stp>
        <stp>61</stp>
        <stp>3/31/2016</stp>
        <stp>1</stp>
        <tr r="I89" s="5"/>
      </tp>
      <tp>
        <v>2626696.63</v>
        <stp/>
        <stp>EM_S_QSTM07_IS</stp>
        <stp>4</stp>
        <stp>300423.SZ</stp>
        <stp>61</stp>
        <stp>3/31/2016</stp>
        <stp>1</stp>
        <tr r="I1683" s="5"/>
      </tp>
      <tp>
        <v>18049259.5</v>
        <stp/>
        <stp>EM_S_QSTM07_IS</stp>
        <stp>4</stp>
        <stp>300435.SZ</stp>
        <stp>61</stp>
        <stp>6/30/2015</stp>
        <stp>1</stp>
        <tr r="K1695" s="5"/>
      </tp>
      <tp>
        <v>12552322.16</v>
        <stp/>
        <stp>EM_S_QSTM07_IS</stp>
        <stp>4</stp>
        <stp>300436.SZ</stp>
        <stp>61</stp>
        <stp>6/30/2016</stp>
        <stp>1</stp>
        <tr r="D1696" s="5"/>
      </tp>
      <tp>
        <v>17672978.609999999</v>
        <stp/>
        <stp>EM_S_QSTM07_IS</stp>
        <stp>4</stp>
        <stp>000403.SZ</stp>
        <stp>61</stp>
        <stp>3/31/2016</stp>
        <stp>1</stp>
        <tr r="I82" s="5"/>
      </tp>
      <tp>
        <v>383473000</v>
        <stp/>
        <stp>EM_S_QSTM07_IS</stp>
        <stp>4</stp>
        <stp>000415.SZ</stp>
        <stp>61</stp>
        <stp>6/30/2015</stp>
        <stp>1</stp>
        <tr r="K90" s="5"/>
      </tp>
      <tp>
        <v>7761023.4199999999</v>
        <stp/>
        <stp>EM_S_QSTM07_IS</stp>
        <stp>4</stp>
        <stp>000416.SZ</stp>
        <stp>61</stp>
        <stp>6/30/2016</stp>
        <stp>1</stp>
        <tr r="D91" s="5"/>
      </tp>
      <tp>
        <v>30871754.449999999</v>
        <stp/>
        <stp>EM_S_QSTM07_IS</stp>
        <stp>4</stp>
        <stp>300425.SZ</stp>
        <stp>61</stp>
        <stp>6/30/2015</stp>
        <stp>1</stp>
        <tr r="K1685" s="5"/>
      </tp>
      <tp>
        <v>48162801.060000002</v>
        <stp/>
        <stp>EM_S_QSTM07_IS</stp>
        <stp>4</stp>
        <stp>300426.SZ</stp>
        <stp>61</stp>
        <stp>6/30/2016</stp>
        <stp>1</stp>
        <tr r="D1686" s="5"/>
      </tp>
      <tp>
        <v>165032398.55000001</v>
        <stp/>
        <stp>EM_S_QSTM07_IS</stp>
        <stp>4</stp>
        <stp>300433.SZ</stp>
        <stp>61</stp>
        <stp>3/31/2016</stp>
        <stp>1</stp>
        <tr r="I1693" s="5"/>
      </tp>
      <tp>
        <v>10891749.26</v>
        <stp/>
        <stp>EM_S_QSTM07_IS</stp>
        <stp>4</stp>
        <stp>300483.SZ</stp>
        <stp>61</stp>
        <stp>3/31/2016</stp>
        <stp>1</stp>
        <tr r="I1742" s="5"/>
      </tp>
      <tp>
        <v>60026960.350000001</v>
        <stp/>
        <stp>EM_S_QSTM07_IS</stp>
        <stp>4</stp>
        <stp>300495.SZ</stp>
        <stp>61</stp>
        <stp>6/30/2015</stp>
        <stp>1</stp>
        <tr r="K1754" s="5"/>
      </tp>
      <tp>
        <v>40864799.880000003</v>
        <stp/>
        <stp>EM_S_QSTM07_IS</stp>
        <stp>4</stp>
        <stp>300496.SZ</stp>
        <stp>61</stp>
        <stp>6/30/2016</stp>
        <stp>1</stp>
        <tr r="D1755" s="5"/>
      </tp>
      <tp>
        <v>59452898.640000001</v>
        <stp/>
        <stp>EM_S_QSTM07_IS</stp>
        <stp>4</stp>
        <stp>300485.SZ</stp>
        <stp>61</stp>
        <stp>6/30/2015</stp>
        <stp>1</stp>
        <tr r="K1744" s="5"/>
      </tp>
      <tp>
        <v>-11559847.880000001</v>
        <stp/>
        <stp>EM_S_QSTM07_IS</stp>
        <stp>4</stp>
        <stp>300486.SZ</stp>
        <stp>61</stp>
        <stp>6/30/2016</stp>
        <stp>1</stp>
        <tr r="D1745" s="5"/>
      </tp>
      <tp>
        <v>9118412.7799999993</v>
        <stp/>
        <stp>EM_S_QSTM07_IS</stp>
        <stp>4</stp>
        <stp>300493.SZ</stp>
        <stp>61</stp>
        <stp>3/31/2016</stp>
        <stp>1</stp>
        <tr r="I1752" s="5"/>
      </tp>
      <tp>
        <v>-82873741.730000004</v>
        <stp/>
        <stp>EM_S_QSTM07_IS</stp>
        <stp>4</stp>
        <stp>600425.SH</stp>
        <stp>61</stp>
        <stp>6/30/2015</stp>
        <stp>1</stp>
        <tr r="K2135" s="5"/>
      </tp>
      <tp>
        <v>268386383.62</v>
        <stp/>
        <stp>EM_S_QSTM07_IS</stp>
        <stp>4</stp>
        <stp>600426.SH</stp>
        <stp>61</stp>
        <stp>6/30/2016</stp>
        <stp>1</stp>
        <tr r="D2136" s="5"/>
      </tp>
      <tp>
        <v>11034326.380000001</v>
        <stp/>
        <stp>EM_S_QSTM07_IS</stp>
        <stp>4</stp>
        <stp>600433.SH</stp>
        <stp>61</stp>
        <stp>3/31/2016</stp>
        <stp>1</stp>
        <tr r="I2140" s="5"/>
      </tp>
      <tp>
        <v>-88402323.959999993</v>
        <stp/>
        <stp>EM_S_QSTM07_IS</stp>
        <stp>4</stp>
        <stp>600423.SH</stp>
        <stp>61</stp>
        <stp>3/31/2016</stp>
        <stp>1</stp>
        <tr r="I2134" s="5"/>
      </tp>
      <tp>
        <v>-5392404.3600000003</v>
        <stp/>
        <stp>EM_S_QSTM07_IS</stp>
        <stp>4</stp>
        <stp>600435.SH</stp>
        <stp>61</stp>
        <stp>6/30/2015</stp>
        <stp>1</stp>
        <tr r="K2141" s="5"/>
      </tp>
      <tp>
        <v>158793419.13</v>
        <stp/>
        <stp>EM_S_QSTM07_IS</stp>
        <stp>4</stp>
        <stp>600436.SH</stp>
        <stp>61</stp>
        <stp>6/30/2016</stp>
        <stp>1</stp>
        <tr r="D2142" s="5"/>
      </tp>
      <tp>
        <v>4420086.08</v>
        <stp/>
        <stp>EM_S_QSTM07_IS</stp>
        <stp>4</stp>
        <stp>600405.SH</stp>
        <stp>61</stp>
        <stp>6/30/2015</stp>
        <stp>1</stp>
        <tr r="K2122" s="5"/>
      </tp>
      <tp>
        <v>266471292.56999999</v>
        <stp/>
        <stp>EM_S_QSTM07_IS</stp>
        <stp>4</stp>
        <stp>600406.SH</stp>
        <stp>61</stp>
        <stp>6/30/2016</stp>
        <stp>1</stp>
        <tr r="D2123" s="5"/>
      </tp>
      <tp>
        <v>-472361611.67000002</v>
        <stp/>
        <stp>EM_S_QSTM07_IS</stp>
        <stp>4</stp>
        <stp>600403.SH</stp>
        <stp>61</stp>
        <stp>3/31/2016</stp>
        <stp>1</stp>
        <tr r="I2121" s="5"/>
      </tp>
      <tp>
        <v>98905858.180000007</v>
        <stp/>
        <stp>EM_S_QSTM07_IS</stp>
        <stp>4</stp>
        <stp>600415.SH</stp>
        <stp>61</stp>
        <stp>6/30/2015</stp>
        <stp>1</stp>
        <tr r="K2127" s="5"/>
      </tp>
      <tp>
        <v>67697755.890000001</v>
        <stp/>
        <stp>EM_S_QSTM07_IS</stp>
        <stp>4</stp>
        <stp>600416.SH</stp>
        <stp>61</stp>
        <stp>6/30/2016</stp>
        <stp>1</stp>
        <tr r="D2128" s="5"/>
      </tp>
      <tp>
        <v>116782152.69</v>
        <stp/>
        <stp>EM_S_QSTM07_IS</stp>
        <stp>4</stp>
        <stp>600466.SH</stp>
        <stp>61</stp>
        <stp>6/30/2016</stp>
        <stp>1</stp>
        <tr r="D2158" s="5"/>
      </tp>
      <tp>
        <v>1616126.33</v>
        <stp/>
        <stp>EM_S_QSTM07_IS</stp>
        <stp>4</stp>
        <stp>600463.SH</stp>
        <stp>61</stp>
        <stp>3/31/2016</stp>
        <stp>1</stp>
        <tr r="I2157" s="5"/>
      </tp>
      <tp>
        <v>25652904.600000001</v>
        <stp/>
        <stp>EM_S_QSTM07_IS</stp>
        <stp>4</stp>
        <stp>600475.SH</stp>
        <stp>61</stp>
        <stp>6/30/2015</stp>
        <stp>1</stp>
        <tr r="K2163" s="5"/>
      </tp>
      <tp>
        <v>1037464.75</v>
        <stp/>
        <stp>EM_S_QSTM07_IS</stp>
        <stp>4</stp>
        <stp>600476.SH</stp>
        <stp>61</stp>
        <stp>6/30/2016</stp>
        <stp>1</stp>
        <tr r="D2164" s="5"/>
      </tp>
      <tp>
        <v>8811032.5</v>
        <stp/>
        <stp>EM_S_QSTM07_IS</stp>
        <stp>4</stp>
        <stp>600446.SH</stp>
        <stp>61</stp>
        <stp>6/30/2016</stp>
        <stp>1</stp>
        <tr r="D2146" s="5"/>
      </tp>
      <tp>
        <v>-3343429.85</v>
        <stp/>
        <stp>EM_S_QSTM07_IS</stp>
        <stp>4</stp>
        <stp>600455.SH</stp>
        <stp>61</stp>
        <stp>6/30/2015</stp>
        <stp>1</stp>
        <tr r="K2150" s="5"/>
      </tp>
      <tp>
        <v>-40674188.359999999</v>
        <stp/>
        <stp>EM_S_QSTM07_IS</stp>
        <stp>4</stp>
        <stp>600456.SH</stp>
        <stp>61</stp>
        <stp>6/30/2016</stp>
        <stp>1</stp>
        <tr r="D2151" s="5"/>
      </tp>
      <tp>
        <v>36699698.68</v>
        <stp/>
        <stp>EM_S_QSTM07_IS</stp>
        <stp>4</stp>
        <stp>600485.SH</stp>
        <stp>61</stp>
        <stp>6/30/2015</stp>
        <stp>1</stp>
        <tr r="K2172" s="5"/>
      </tp>
      <tp>
        <v>117452491.73</v>
        <stp/>
        <stp>EM_S_QSTM07_IS</stp>
        <stp>4</stp>
        <stp>600486.SH</stp>
        <stp>61</stp>
        <stp>6/30/2016</stp>
        <stp>1</stp>
        <tr r="D2173" s="5"/>
      </tp>
      <tp>
        <v>2871452.4</v>
        <stp/>
        <stp>EM_S_QSTM07_IS</stp>
        <stp>4</stp>
        <stp>600493.SH</stp>
        <stp>61</stp>
        <stp>3/31/2016</stp>
        <stp>1</stp>
        <tr r="I2179" s="5"/>
      </tp>
      <tp>
        <v>146774860.31999999</v>
        <stp/>
        <stp>EM_S_QSTM07_IS</stp>
        <stp>4</stp>
        <stp>600483.SH</stp>
        <stp>61</stp>
        <stp>3/31/2016</stp>
        <stp>1</stp>
        <tr r="I2171" s="5"/>
      </tp>
      <tp>
        <v>27479279.460000001</v>
        <stp/>
        <stp>EM_S_QSTM07_IS</stp>
        <stp>4</stp>
        <stp>600495.SH</stp>
        <stp>61</stp>
        <stp>6/30/2015</stp>
        <stp>1</stp>
        <tr r="K2180" s="5"/>
      </tp>
      <tp>
        <v>61038401.549999997</v>
        <stp/>
        <stp>EM_S_QSTM07_IS</stp>
        <stp>4</stp>
        <stp>600496.SH</stp>
        <stp>61</stp>
        <stp>6/30/2016</stp>
        <stp>1</stp>
        <tr r="D2181" s="5"/>
      </tp>
      <tp>
        <v>143198539.97999999</v>
        <stp/>
        <stp>EM_S_QSTM07_IS</stp>
        <stp>4</stp>
        <stp>000565.SZ</stp>
        <stp>61</stp>
        <stp>6/30/2015</stp>
        <stp>1</stp>
        <tr r="K160" s="5"/>
      </tp>
      <tp>
        <v>55596087.640000001</v>
        <stp/>
        <stp>EM_S_QSTM07_IS</stp>
        <stp>4</stp>
        <stp>000566.SZ</stp>
        <stp>61</stp>
        <stp>6/30/2016</stp>
        <stp>1</stp>
        <tr r="D161" s="5"/>
      </tp>
      <tp>
        <v>7566086.2300000004</v>
        <stp/>
        <stp>EM_S_QSTM07_IS</stp>
        <stp>4</stp>
        <stp>000573.SZ</stp>
        <stp>61</stp>
        <stp>3/31/2016</stp>
        <stp>1</stp>
        <tr r="I167" s="5"/>
      </tp>
      <tp>
        <v>144758481.19999999</v>
        <stp/>
        <stp>EM_S_QSTM07_IS</stp>
        <stp>4</stp>
        <stp>000563.SZ</stp>
        <stp>61</stp>
        <stp>3/31/2016</stp>
        <stp>1</stp>
        <tr r="I158" s="5"/>
      </tp>
      <tp>
        <v>-19999646.899999999</v>
        <stp/>
        <stp>EM_S_QSTM07_IS</stp>
        <stp>4</stp>
        <stp>000576.SZ</stp>
        <stp>61</stp>
        <stp>6/30/2016</stp>
        <stp>1</stp>
        <tr r="D168" s="5"/>
      </tp>
      <tp>
        <v>53728201.780000001</v>
        <stp/>
        <stp>EM_S_QSTM07_IS</stp>
        <stp>4</stp>
        <stp>000545.SZ</stp>
        <stp>61</stp>
        <stp>6/30/2015</stp>
        <stp>1</stp>
        <tr r="K143" s="5"/>
      </tp>
      <tp>
        <v>99512084.780000001</v>
        <stp/>
        <stp>EM_S_QSTM07_IS</stp>
        <stp>4</stp>
        <stp>000546.SZ</stp>
        <stp>61</stp>
        <stp>6/30/2016</stp>
        <stp>1</stp>
        <tr r="D144" s="5"/>
      </tp>
      <tp>
        <v>8016805.8099999996</v>
        <stp/>
        <stp>EM_S_QSTM07_IS</stp>
        <stp>4</stp>
        <stp>000553.SZ</stp>
        <stp>61</stp>
        <stp>3/31/2016</stp>
        <stp>1</stp>
        <tr r="I150" s="5"/>
      </tp>
      <tp>
        <v>346697404.25</v>
        <stp/>
        <stp>EM_S_QSTM07_IS</stp>
        <stp>4</stp>
        <stp>000543.SZ</stp>
        <stp>61</stp>
        <stp>3/31/2016</stp>
        <stp>1</stp>
        <tr r="I141" s="5"/>
      </tp>
      <tp>
        <v>87397529.340000004</v>
        <stp/>
        <stp>EM_S_QSTM07_IS</stp>
        <stp>4</stp>
        <stp>000555.SZ</stp>
        <stp>61</stp>
        <stp>6/30/2015</stp>
        <stp>1</stp>
        <tr r="K152" s="5"/>
      </tp>
      <tp>
        <v>95067219.459999993</v>
        <stp/>
        <stp>EM_S_QSTM07_IS</stp>
        <stp>4</stp>
        <stp>000525.SZ</stp>
        <stp>61</stp>
        <stp>6/30/2015</stp>
        <stp>1</stp>
        <tr r="K126" s="5"/>
      </tp>
      <tp>
        <v>-10896678.23</v>
        <stp/>
        <stp>EM_S_QSTM07_IS</stp>
        <stp>4</stp>
        <stp>000526.SZ</stp>
        <stp>61</stp>
        <stp>6/30/2016</stp>
        <stp>1</stp>
        <tr r="D127" s="5"/>
      </tp>
      <tp>
        <v>29928771.07</v>
        <stp/>
        <stp>EM_S_QSTM07_IS</stp>
        <stp>4</stp>
        <stp>000533.SZ</stp>
        <stp>61</stp>
        <stp>3/31/2016</stp>
        <stp>1</stp>
        <tr r="I133" s="5"/>
      </tp>
      <tp>
        <v>6512133.75</v>
        <stp/>
        <stp>EM_S_QSTM07_IS</stp>
        <stp>4</stp>
        <stp>300503.SZ</stp>
        <stp>61</stp>
        <stp>3/31/2016</stp>
        <stp>1</stp>
        <tr r="I1762" s="5"/>
      </tp>
      <tp>
        <v>19095448.399999999</v>
        <stp/>
        <stp>EM_S_QSTM07_IS</stp>
        <stp>4</stp>
        <stp>300515.SZ</stp>
        <stp>61</stp>
        <stp>6/30/2015</stp>
        <stp>1</stp>
        <tr r="K1772" s="5"/>
      </tp>
      <tp>
        <v>30370176.079999998</v>
        <stp/>
        <stp>EM_S_QSTM07_IS</stp>
        <stp>4</stp>
        <stp>300516.SZ</stp>
        <stp>61</stp>
        <stp>6/30/2016</stp>
        <stp>1</stp>
        <tr r="D1773" s="5"/>
      </tp>
      <tp>
        <v>5130673.1500000004</v>
        <stp/>
        <stp>EM_S_QSTM07_IS</stp>
        <stp>4</stp>
        <stp>000523.SZ</stp>
        <stp>61</stp>
        <stp>3/31/2016</stp>
        <stp>1</stp>
        <tr r="I124" s="5"/>
      </tp>
      <tp>
        <v>336807982.79000002</v>
        <stp/>
        <stp>EM_S_QSTM07_IS</stp>
        <stp>4</stp>
        <stp>000536.SZ</stp>
        <stp>61</stp>
        <stp>6/30/2016</stp>
        <stp>1</stp>
        <tr r="D135" s="5"/>
      </tp>
      <tp>
        <v>9760246.8900000006</v>
        <stp/>
        <stp>EM_S_QSTM07_IS</stp>
        <stp>4</stp>
        <stp>300505.SZ</stp>
        <stp>61</stp>
        <stp>6/30/2015</stp>
        <stp>1</stp>
        <tr r="K1763" s="5"/>
      </tp>
      <tp>
        <v>14058461</v>
        <stp/>
        <stp>EM_S_QSTM07_IS</stp>
        <stp>4</stp>
        <stp>300506.SZ</stp>
        <stp>61</stp>
        <stp>6/30/2016</stp>
        <stp>1</stp>
        <tr r="D1764" s="5"/>
      </tp>
      <tp>
        <v>-2156435.75</v>
        <stp/>
        <stp>EM_S_QSTM07_IS</stp>
        <stp>4</stp>
        <stp>300513.SZ</stp>
        <stp>61</stp>
        <stp>3/31/2016</stp>
        <stp>1</stp>
        <tr r="I1771" s="5"/>
      </tp>
      <tp>
        <v>-48448110</v>
        <stp/>
        <stp>EM_S_QSTM07_IS</stp>
        <stp>4</stp>
        <stp>000505.SZ</stp>
        <stp>61</stp>
        <stp>6/30/2015</stp>
        <stp>1</stp>
        <tr r="K110" s="5"/>
      </tp>
      <tp>
        <v>-12521636.5</v>
        <stp/>
        <stp>EM_S_QSTM07_IS</stp>
        <stp>4</stp>
        <stp>000506.SZ</stp>
        <stp>61</stp>
        <stp>6/30/2016</stp>
        <stp>1</stp>
        <tr r="D111" s="5"/>
      </tp>
      <tp>
        <v>230111893.81999999</v>
        <stp/>
        <stp>EM_S_QSTM07_IS</stp>
        <stp>4</stp>
        <stp>000513.SZ</stp>
        <stp>61</stp>
        <stp>3/31/2016</stp>
        <stp>1</stp>
        <tr r="I116" s="5"/>
      </tp>
      <tp>
        <v>-26431065.449999999</v>
        <stp/>
        <stp>EM_S_QSTM07_IS</stp>
        <stp>4</stp>
        <stp>000503.SZ</stp>
        <stp>61</stp>
        <stp>3/31/2016</stp>
        <stp>1</stp>
        <tr r="I108" s="5"/>
      </tp>
      <tp>
        <v>79058407.260000005</v>
        <stp/>
        <stp>EM_S_QSTM07_IS</stp>
        <stp>4</stp>
        <stp>000516.SZ</stp>
        <stp>61</stp>
        <stp>6/30/2016</stp>
        <stp>1</stp>
        <tr r="D118" s="5"/>
      </tp>
      <tp>
        <v>1096503.6200000001</v>
        <stp/>
        <stp>EM_S_QSTM07_IS</stp>
        <stp>4</stp>
        <stp>000585.SZ</stp>
        <stp>61</stp>
        <stp>6/30/2015</stp>
        <stp>1</stp>
        <tr r="K172" s="5"/>
      </tp>
      <tp>
        <v>2294057.73</v>
        <stp/>
        <stp>EM_S_QSTM07_IS</stp>
        <stp>4</stp>
        <stp>000586.SZ</stp>
        <stp>61</stp>
        <stp>6/30/2016</stp>
        <stp>1</stp>
        <tr r="D173" s="5"/>
      </tp>
      <tp>
        <v>2032160.01</v>
        <stp/>
        <stp>EM_S_QSTM07_IS</stp>
        <stp>4</stp>
        <stp>000593.SZ</stp>
        <stp>61</stp>
        <stp>3/31/2016</stp>
        <stp>1</stp>
        <tr r="I179" s="5"/>
      </tp>
      <tp>
        <v>-20974155.579999998</v>
        <stp/>
        <stp>EM_S_QSTM07_IS</stp>
        <stp>4</stp>
        <stp>000595.SZ</stp>
        <stp>61</stp>
        <stp>6/30/2015</stp>
        <stp>1</stp>
        <tr r="K180" s="5"/>
      </tp>
      <tp>
        <v>87047536.640000001</v>
        <stp/>
        <stp>EM_S_QSTM07_IS</stp>
        <stp>4</stp>
        <stp>000596.SZ</stp>
        <stp>61</stp>
        <stp>6/30/2016</stp>
        <stp>1</stp>
        <tr r="D181" s="5"/>
      </tp>
      <tp>
        <v>107694621.33</v>
        <stp/>
        <stp>EM_S_QSTM07_IS</stp>
        <stp>4</stp>
        <stp>600525.SH</stp>
        <stp>61</stp>
        <stp>6/30/2015</stp>
        <stp>1</stp>
        <tr r="K2207" s="5"/>
      </tp>
      <tp>
        <v>4364774.53</v>
        <stp/>
        <stp>EM_S_QSTM07_IS</stp>
        <stp>4</stp>
        <stp>600526.SH</stp>
        <stp>61</stp>
        <stp>6/30/2016</stp>
        <stp>1</stp>
        <tr r="D2208" s="5"/>
      </tp>
      <tp>
        <v>9652220.7100000009</v>
        <stp/>
        <stp>EM_S_QSTM07_IS</stp>
        <stp>4</stp>
        <stp>600533.SH</stp>
        <stp>61</stp>
        <stp>3/31/2016</stp>
        <stp>1</stp>
        <tr r="I2215" s="5"/>
      </tp>
      <tp>
        <v>17668757.129999999</v>
        <stp/>
        <stp>EM_S_QSTM07_IS</stp>
        <stp>4</stp>
        <stp>600523.SH</stp>
        <stp>61</stp>
        <stp>3/31/2016</stp>
        <stp>1</stp>
        <tr r="I2206" s="5"/>
      </tp>
      <tp>
        <v>484561046.02999997</v>
        <stp/>
        <stp>EM_S_QSTM07_IS</stp>
        <stp>4</stp>
        <stp>600535.SH</stp>
        <stp>61</stp>
        <stp>6/30/2015</stp>
        <stp>1</stp>
        <tr r="K2216" s="5"/>
      </tp>
      <tp>
        <v>-10185524.84</v>
        <stp/>
        <stp>EM_S_QSTM07_IS</stp>
        <stp>4</stp>
        <stp>600536.SH</stp>
        <stp>61</stp>
        <stp>6/30/2016</stp>
        <stp>1</stp>
        <tr r="D2217" s="5"/>
      </tp>
      <tp>
        <v>6821668.9199999999</v>
        <stp/>
        <stp>EM_S_QSTM07_IS</stp>
        <stp>4</stp>
        <stp>600505.SH</stp>
        <stp>61</stp>
        <stp>6/30/2015</stp>
        <stp>1</stp>
        <tr r="K2189" s="5"/>
      </tp>
      <tp>
        <v>-2390755.85</v>
        <stp/>
        <stp>EM_S_QSTM07_IS</stp>
        <stp>4</stp>
        <stp>600506.SH</stp>
        <stp>61</stp>
        <stp>6/30/2016</stp>
        <stp>1</stp>
        <tr r="D2190" s="5"/>
      </tp>
      <tp>
        <v>12487396.01</v>
        <stp/>
        <stp>EM_S_QSTM07_IS</stp>
        <stp>4</stp>
        <stp>600513.SH</stp>
        <stp>61</stp>
        <stp>3/31/2016</stp>
        <stp>1</stp>
        <tr r="I2197" s="5"/>
      </tp>
      <tp>
        <v>12062205.02</v>
        <stp/>
        <stp>EM_S_QSTM07_IS</stp>
        <stp>4</stp>
        <stp>600503.SH</stp>
        <stp>61</stp>
        <stp>3/31/2016</stp>
        <stp>1</stp>
        <tr r="I2188" s="5"/>
      </tp>
      <tp>
        <v>17589015.469999999</v>
        <stp/>
        <stp>EM_S_QSTM07_IS</stp>
        <stp>4</stp>
        <stp>600515.SH</stp>
        <stp>61</stp>
        <stp>6/30/2015</stp>
        <stp>1</stp>
        <tr r="K2198" s="5"/>
      </tp>
      <tp>
        <v>3955619.35</v>
        <stp/>
        <stp>EM_S_QSTM07_IS</stp>
        <stp>4</stp>
        <stp>600516.SH</stp>
        <stp>61</stp>
        <stp>6/30/2016</stp>
        <stp>1</stp>
        <tr r="D2199" s="5"/>
      </tp>
      <tp>
        <v>149134188.13999999</v>
        <stp/>
        <stp>EM_S_QSTM07_IS</stp>
        <stp>4</stp>
        <stp>600565.SH</stp>
        <stp>61</stp>
        <stp>6/30/2015</stp>
        <stp>1</stp>
        <tr r="K2240" s="5"/>
      </tp>
      <tp>
        <v>231306980.53999999</v>
        <stp/>
        <stp>EM_S_QSTM07_IS</stp>
        <stp>4</stp>
        <stp>600566.SH</stp>
        <stp>61</stp>
        <stp>6/30/2016</stp>
        <stp>1</stp>
        <tr r="D2241" s="5"/>
      </tp>
      <tp>
        <v>-18082096.059999999</v>
        <stp/>
        <stp>EM_S_QSTM07_IS</stp>
        <stp>4</stp>
        <stp>600573.SH</stp>
        <stp>61</stp>
        <stp>3/31/2016</stp>
        <stp>1</stp>
        <tr r="I2248" s="5"/>
      </tp>
      <tp>
        <v>84892252.75</v>
        <stp/>
        <stp>EM_S_QSTM07_IS</stp>
        <stp>4</stp>
        <stp>600563.SH</stp>
        <stp>61</stp>
        <stp>3/31/2016</stp>
        <stp>1</stp>
        <tr r="I2239" s="5"/>
      </tp>
      <tp>
        <v>67659948.450000003</v>
        <stp/>
        <stp>EM_S_QSTM07_IS</stp>
        <stp>4</stp>
        <stp>600575.SH</stp>
        <stp>61</stp>
        <stp>6/30/2015</stp>
        <stp>1</stp>
        <tr r="K2249" s="5"/>
      </tp>
      <tp>
        <v>24334095.969999999</v>
        <stp/>
        <stp>EM_S_QSTM07_IS</stp>
        <stp>4</stp>
        <stp>600576.SH</stp>
        <stp>61</stp>
        <stp>6/30/2016</stp>
        <stp>1</stp>
        <tr r="D2250" s="5"/>
      </tp>
      <tp>
        <v>55791111.259999998</v>
        <stp/>
        <stp>EM_S_QSTM07_IS</stp>
        <stp>4</stp>
        <stp>600545.SH</stp>
        <stp>61</stp>
        <stp>6/30/2015</stp>
        <stp>1</stp>
        <tr r="K2223" s="5"/>
      </tp>
      <tp>
        <v>-392352223.14999998</v>
        <stp/>
        <stp>EM_S_QSTM07_IS</stp>
        <stp>4</stp>
        <stp>600546.SH</stp>
        <stp>61</stp>
        <stp>6/30/2016</stp>
        <stp>1</stp>
        <tr r="D2224" s="5"/>
      </tp>
      <tp>
        <v>16238945.99</v>
        <stp/>
        <stp>EM_S_QSTM07_IS</stp>
        <stp>4</stp>
        <stp>600543.SH</stp>
        <stp>61</stp>
        <stp>3/31/2016</stp>
        <stp>1</stp>
        <tr r="I2222" s="5"/>
      </tp>
      <tp>
        <v>-18479942.800000001</v>
        <stp/>
        <stp>EM_S_QSTM07_IS</stp>
        <stp>4</stp>
        <stp>600555.SH</stp>
        <stp>61</stp>
        <stp>6/30/2015</stp>
        <stp>1</stp>
        <tr r="K2231" s="5"/>
      </tp>
      <tp>
        <v>-9946288.2699999996</v>
        <stp/>
        <stp>EM_S_QSTM07_IS</stp>
        <stp>4</stp>
        <stp>600556.SH</stp>
        <stp>61</stp>
        <stp>6/30/2016</stp>
        <stp>1</stp>
        <tr r="D2232" s="5"/>
      </tp>
      <tp>
        <v>2991821118</v>
        <stp/>
        <stp>EM_S_QSTM07_IS</stp>
        <stp>4</stp>
        <stp>600585.SH</stp>
        <stp>61</stp>
        <stp>6/30/2015</stp>
        <stp>1</stp>
        <tr r="K2259" s="5"/>
      </tp>
      <tp>
        <v>13196601.23</v>
        <stp/>
        <stp>EM_S_QSTM07_IS</stp>
        <stp>4</stp>
        <stp>600586.SH</stp>
        <stp>61</stp>
        <stp>6/30/2016</stp>
        <stp>1</stp>
        <tr r="D2260" s="5"/>
      </tp>
      <tp>
        <v>-9641285.5399999991</v>
        <stp/>
        <stp>EM_S_QSTM07_IS</stp>
        <stp>4</stp>
        <stp>600593.SH</stp>
        <stp>61</stp>
        <stp>3/31/2016</stp>
        <stp>1</stp>
        <tr r="I2266" s="5"/>
      </tp>
      <tp>
        <v>498017842.45999998</v>
        <stp/>
        <stp>EM_S_QSTM07_IS</stp>
        <stp>4</stp>
        <stp>600583.SH</stp>
        <stp>61</stp>
        <stp>3/31/2016</stp>
        <stp>1</stp>
        <tr r="I2257" s="5"/>
      </tp>
      <tp>
        <v>-31254485.77</v>
        <stp/>
        <stp>EM_S_QSTM07_IS</stp>
        <stp>4</stp>
        <stp>600595.SH</stp>
        <stp>61</stp>
        <stp>6/30/2015</stp>
        <stp>1</stp>
        <tr r="K2268" s="5"/>
      </tp>
      <tp>
        <v>29916438.5</v>
        <stp/>
        <stp>EM_S_QSTM07_IS</stp>
        <stp>4</stp>
        <stp>600596.SH</stp>
        <stp>61</stp>
        <stp>6/30/2016</stp>
        <stp>1</stp>
        <tr r="D2269" s="5"/>
      </tp>
      <tp>
        <v>7902266</v>
        <stp/>
        <stp>EM_S_QSTM07_IS</stp>
        <stp>4</stp>
        <stp>300243.SZ</stp>
        <stp>61</stp>
        <stp>3/31/2016</stp>
        <stp>1</stp>
        <tr r="I1504" s="5"/>
      </tp>
      <tp>
        <v>35743421.979999997</v>
        <stp/>
        <stp>EM_S_QSTM07_IS</stp>
        <stp>4</stp>
        <stp>300255.SZ</stp>
        <stp>61</stp>
        <stp>6/30/2015</stp>
        <stp>1</stp>
        <tr r="K1516" s="5"/>
      </tp>
      <tp>
        <v>19803721.300000001</v>
        <stp/>
        <stp>EM_S_QSTM07_IS</stp>
        <stp>4</stp>
        <stp>300256.SZ</stp>
        <stp>61</stp>
        <stp>6/30/2016</stp>
        <stp>1</stp>
        <tr r="D1517" s="5"/>
      </tp>
      <tp>
        <v>18211065.719999999</v>
        <stp/>
        <stp>EM_S_QSTM07_IS</stp>
        <stp>4</stp>
        <stp>300245.SZ</stp>
        <stp>61</stp>
        <stp>6/30/2015</stp>
        <stp>1</stp>
        <tr r="K1506" s="5"/>
      </tp>
      <tp>
        <v>15322536.67</v>
        <stp/>
        <stp>EM_S_QSTM07_IS</stp>
        <stp>4</stp>
        <stp>300246.SZ</stp>
        <stp>61</stp>
        <stp>6/30/2016</stp>
        <stp>1</stp>
        <tr r="D1507" s="5"/>
      </tp>
      <tp>
        <v>22153166.59</v>
        <stp/>
        <stp>EM_S_QSTM07_IS</stp>
        <stp>4</stp>
        <stp>300253.SZ</stp>
        <stp>61</stp>
        <stp>3/31/2016</stp>
        <stp>1</stp>
        <tr r="I1514" s="5"/>
      </tp>
      <tp>
        <v>2686490.79</v>
        <stp/>
        <stp>EM_S_QSTM07_IS</stp>
        <stp>4</stp>
        <stp>300263.SZ</stp>
        <stp>61</stp>
        <stp>3/31/2016</stp>
        <stp>1</stp>
        <tr r="I1524" s="5"/>
      </tp>
      <tp>
        <v>-18555200</v>
        <stp/>
        <stp>EM_S_QSTM07_IS</stp>
        <stp>4</stp>
        <stp>300275.SZ</stp>
        <stp>61</stp>
        <stp>6/30/2015</stp>
        <stp>1</stp>
        <tr r="K1536" s="5"/>
      </tp>
      <tp>
        <v>5941189.6900000004</v>
        <stp/>
        <stp>EM_S_QSTM07_IS</stp>
        <stp>4</stp>
        <stp>300276.SZ</stp>
        <stp>61</stp>
        <stp>6/30/2016</stp>
        <stp>1</stp>
        <tr r="D1537" s="5"/>
      </tp>
      <tp>
        <v>9322981.1799999997</v>
        <stp/>
        <stp>EM_S_QSTM07_IS</stp>
        <stp>4</stp>
        <stp>300265.SZ</stp>
        <stp>61</stp>
        <stp>6/30/2015</stp>
        <stp>1</stp>
        <tr r="K1526" s="5"/>
      </tp>
      <tp>
        <v>80155626.329999998</v>
        <stp/>
        <stp>EM_S_QSTM07_IS</stp>
        <stp>4</stp>
        <stp>300266.SZ</stp>
        <stp>61</stp>
        <stp>6/30/2016</stp>
        <stp>1</stp>
        <tr r="D1527" s="5"/>
      </tp>
      <tp>
        <v>53301682.189999998</v>
        <stp/>
        <stp>EM_S_QSTM07_IS</stp>
        <stp>4</stp>
        <stp>300273.SZ</stp>
        <stp>61</stp>
        <stp>3/31/2016</stp>
        <stp>1</stp>
        <tr r="I1534" s="5"/>
      </tp>
      <tp>
        <v>10072765.67</v>
        <stp/>
        <stp>EM_S_QSTM07_IS</stp>
        <stp>4</stp>
        <stp>300203.SZ</stp>
        <stp>61</stp>
        <stp>3/31/2016</stp>
        <stp>1</stp>
        <tr r="I1464" s="5"/>
      </tp>
      <tp>
        <v>-12478243.42</v>
        <stp/>
        <stp>EM_S_QSTM07_IS</stp>
        <stp>4</stp>
        <stp>300215.SZ</stp>
        <stp>61</stp>
        <stp>6/30/2015</stp>
        <stp>1</stp>
        <tr r="K1476" s="5"/>
      </tp>
      <tp>
        <v>-7819389.0700000003</v>
        <stp/>
        <stp>EM_S_QSTM07_IS</stp>
        <stp>4</stp>
        <stp>300216.SZ</stp>
        <stp>61</stp>
        <stp>6/30/2016</stp>
        <stp>1</stp>
        <tr r="D1477" s="5"/>
      </tp>
      <tp>
        <v>11108171.49</v>
        <stp/>
        <stp>EM_S_QSTM07_IS</stp>
        <stp>4</stp>
        <stp>300205.SZ</stp>
        <stp>61</stp>
        <stp>6/30/2015</stp>
        <stp>1</stp>
        <tr r="K1466" s="5"/>
      </tp>
      <tp>
        <v>16542182.18</v>
        <stp/>
        <stp>EM_S_QSTM07_IS</stp>
        <stp>4</stp>
        <stp>300206.SZ</stp>
        <stp>61</stp>
        <stp>6/30/2016</stp>
        <stp>1</stp>
        <tr r="D1467" s="5"/>
      </tp>
      <tp>
        <v>5220264.75</v>
        <stp/>
        <stp>EM_S_QSTM07_IS</stp>
        <stp>4</stp>
        <stp>300213.SZ</stp>
        <stp>61</stp>
        <stp>3/31/2016</stp>
        <stp>1</stp>
        <tr r="I1474" s="5"/>
      </tp>
      <tp>
        <v>-3346243.32</v>
        <stp/>
        <stp>EM_S_QSTM07_IS</stp>
        <stp>4</stp>
        <stp>300223.SZ</stp>
        <stp>61</stp>
        <stp>3/31/2016</stp>
        <stp>1</stp>
        <tr r="I1484" s="5"/>
      </tp>
      <tp>
        <v>-1458580.82</v>
        <stp/>
        <stp>EM_S_QSTM07_IS</stp>
        <stp>4</stp>
        <stp>300235.SZ</stp>
        <stp>61</stp>
        <stp>6/30/2015</stp>
        <stp>1</stp>
        <tr r="K1496" s="5"/>
      </tp>
      <tp>
        <v>12684565.41</v>
        <stp/>
        <stp>EM_S_QSTM07_IS</stp>
        <stp>4</stp>
        <stp>300236.SZ</stp>
        <stp>61</stp>
        <stp>6/30/2016</stp>
        <stp>1</stp>
        <tr r="D1497" s="5"/>
      </tp>
      <tp>
        <v>17790639.059999999</v>
        <stp/>
        <stp>EM_S_QSTM07_IS</stp>
        <stp>4</stp>
        <stp>300225.SZ</stp>
        <stp>61</stp>
        <stp>6/30/2015</stp>
        <stp>1</stp>
        <tr r="K1486" s="5"/>
      </tp>
      <tp>
        <v>9556234.6699999999</v>
        <stp/>
        <stp>EM_S_QSTM07_IS</stp>
        <stp>4</stp>
        <stp>300226.SZ</stp>
        <stp>61</stp>
        <stp>6/30/2016</stp>
        <stp>1</stp>
        <tr r="D1487" s="5"/>
      </tp>
      <tp>
        <v>41094356.799999997</v>
        <stp/>
        <stp>EM_S_QSTM07_IS</stp>
        <stp>4</stp>
        <stp>300233.SZ</stp>
        <stp>61</stp>
        <stp>3/31/2016</stp>
        <stp>1</stp>
        <tr r="I1494" s="5"/>
      </tp>
      <tp>
        <v>4100316.13</v>
        <stp/>
        <stp>EM_S_QSTM07_IS</stp>
        <stp>4</stp>
        <stp>300283.SZ</stp>
        <stp>61</stp>
        <stp>3/31/2016</stp>
        <stp>1</stp>
        <tr r="I1544" s="5"/>
      </tp>
      <tp>
        <v>32344774.530000001</v>
        <stp/>
        <stp>EM_S_QSTM07_IS</stp>
        <stp>4</stp>
        <stp>300295.SZ</stp>
        <stp>61</stp>
        <stp>6/30/2015</stp>
        <stp>1</stp>
        <tr r="K1556" s="5"/>
      </tp>
      <tp>
        <v>101681086.19</v>
        <stp/>
        <stp>EM_S_QSTM07_IS</stp>
        <stp>4</stp>
        <stp>300296.SZ</stp>
        <stp>61</stp>
        <stp>6/30/2016</stp>
        <stp>1</stp>
        <tr r="D1557" s="5"/>
      </tp>
      <tp>
        <v>30929548.390000001</v>
        <stp/>
        <stp>EM_S_QSTM07_IS</stp>
        <stp>4</stp>
        <stp>300285.SZ</stp>
        <stp>61</stp>
        <stp>6/30/2015</stp>
        <stp>1</stp>
        <tr r="K1546" s="5"/>
      </tp>
      <tp>
        <v>24139165.77</v>
        <stp/>
        <stp>EM_S_QSTM07_IS</stp>
        <stp>4</stp>
        <stp>300286.SZ</stp>
        <stp>61</stp>
        <stp>6/30/2016</stp>
        <stp>1</stp>
        <tr r="D1547" s="5"/>
      </tp>
      <tp>
        <v>6175274.9900000002</v>
        <stp/>
        <stp>EM_S_QSTM07_IS</stp>
        <stp>4</stp>
        <stp>300293.SZ</stp>
        <stp>61</stp>
        <stp>3/31/2016</stp>
        <stp>1</stp>
        <tr r="I1554" s="5"/>
      </tp>
      <tp>
        <v>-159314955.86000001</v>
        <stp/>
        <stp>EM_S_QSTM07_IS</stp>
        <stp>4</stp>
        <stp>600225.SH</stp>
        <stp>61</stp>
        <stp>6/30/2015</stp>
        <stp>1</stp>
        <tr r="K1968" s="5"/>
      </tp>
      <tp>
        <v>74931861.290000007</v>
        <stp/>
        <stp>EM_S_QSTM07_IS</stp>
        <stp>4</stp>
        <stp>600226.SH</stp>
        <stp>61</stp>
        <stp>6/30/2016</stp>
        <stp>1</stp>
        <tr r="D1969" s="5"/>
      </tp>
      <tp>
        <v>12751958.18</v>
        <stp/>
        <stp>EM_S_QSTM07_IS</stp>
        <stp>4</stp>
        <stp>600233.SH</stp>
        <stp>61</stp>
        <stp>3/31/2016</stp>
        <stp>1</stp>
        <tr r="I1976" s="5"/>
      </tp>
      <tp>
        <v>18164476.93</v>
        <stp/>
        <stp>EM_S_QSTM07_IS</stp>
        <stp>4</stp>
        <stp>600223.SH</stp>
        <stp>61</stp>
        <stp>3/31/2016</stp>
        <stp>1</stp>
        <tr r="I1967" s="5"/>
      </tp>
      <tp>
        <v>-2513787.58</v>
        <stp/>
        <stp>EM_S_QSTM07_IS</stp>
        <stp>4</stp>
        <stp>600235.SH</stp>
        <stp>61</stp>
        <stp>6/30/2015</stp>
        <stp>1</stp>
        <tr r="K1978" s="5"/>
      </tp>
      <tp>
        <v>1094284852.9000001</v>
        <stp/>
        <stp>EM_S_QSTM07_IS</stp>
        <stp>4</stp>
        <stp>600236.SH</stp>
        <stp>61</stp>
        <stp>6/30/2016</stp>
        <stp>1</stp>
        <tr r="D1979" s="5"/>
      </tp>
      <tp>
        <v>14322245.27</v>
        <stp/>
        <stp>EM_S_QSTM07_IS</stp>
        <stp>4</stp>
        <stp>600206.SH</stp>
        <stp>61</stp>
        <stp>6/30/2016</stp>
        <stp>1</stp>
        <tr r="D1951" s="5"/>
      </tp>
      <tp>
        <v>-13133152.810000001</v>
        <stp/>
        <stp>EM_S_QSTM07_IS</stp>
        <stp>4</stp>
        <stp>600213.SH</stp>
        <stp>61</stp>
        <stp>3/31/2016</stp>
        <stp>1</stp>
        <tr r="I1958" s="5"/>
      </tp>
      <tp>
        <v>18008573.199999999</v>
        <stp/>
        <stp>EM_S_QSTM07_IS</stp>
        <stp>4</stp>
        <stp>600203.SH</stp>
        <stp>61</stp>
        <stp>3/31/2016</stp>
        <stp>1</stp>
        <tr r="I1950" s="5"/>
      </tp>
      <tp>
        <v>-14855282.48</v>
        <stp/>
        <stp>EM_S_QSTM07_IS</stp>
        <stp>4</stp>
        <stp>600215.SH</stp>
        <stp>61</stp>
        <stp>6/30/2015</stp>
        <stp>1</stp>
        <tr r="K1959" s="5"/>
      </tp>
      <tp>
        <v>127385037.06999999</v>
        <stp/>
        <stp>EM_S_QSTM07_IS</stp>
        <stp>4</stp>
        <stp>600216.SH</stp>
        <stp>61</stp>
        <stp>6/30/2016</stp>
        <stp>1</stp>
        <tr r="D1960" s="5"/>
      </tp>
      <tp>
        <v>-16066826.48</v>
        <stp/>
        <stp>EM_S_QSTM07_IS</stp>
        <stp>4</stp>
        <stp>600265.SH</stp>
        <stp>61</stp>
        <stp>6/30/2015</stp>
        <stp>1</stp>
        <tr r="K2002" s="5"/>
      </tp>
      <tp>
        <v>261360970.53999999</v>
        <stp/>
        <stp>EM_S_QSTM07_IS</stp>
        <stp>4</stp>
        <stp>600266.SH</stp>
        <stp>61</stp>
        <stp>6/30/2016</stp>
        <stp>1</stp>
        <tr r="D2003" s="5"/>
      </tp>
      <tp>
        <v>188101219.22</v>
        <stp/>
        <stp>EM_S_QSTM07_IS</stp>
        <stp>4</stp>
        <stp>600273.SH</stp>
        <stp>61</stp>
        <stp>3/31/2016</stp>
        <stp>1</stp>
        <tr r="I2010" s="5"/>
      </tp>
      <tp>
        <v>-16965328.850000001</v>
        <stp/>
        <stp>EM_S_QSTM07_IS</stp>
        <stp>4</stp>
        <stp>600275.SH</stp>
        <stp>61</stp>
        <stp>6/30/2015</stp>
        <stp>1</stp>
        <tr r="K2011" s="5"/>
      </tp>
      <tp>
        <v>629983360.14999998</v>
        <stp/>
        <stp>EM_S_QSTM07_IS</stp>
        <stp>4</stp>
        <stp>600276.SH</stp>
        <stp>61</stp>
        <stp>6/30/2016</stp>
        <stp>1</stp>
        <tr r="D2012" s="5"/>
      </tp>
      <tp>
        <v>260187486</v>
        <stp/>
        <stp>EM_S_QSTM07_IS</stp>
        <stp>4</stp>
        <stp>600246.SH</stp>
        <stp>61</stp>
        <stp>6/30/2016</stp>
        <stp>1</stp>
        <tr r="D1987" s="5"/>
      </tp>
      <tp>
        <v>-22067019.27</v>
        <stp/>
        <stp>EM_S_QSTM07_IS</stp>
        <stp>4</stp>
        <stp>600243.SH</stp>
        <stp>61</stp>
        <stp>3/31/2016</stp>
        <stp>1</stp>
        <tr r="I1986" s="5"/>
      </tp>
      <tp>
        <v>-10164514.09</v>
        <stp/>
        <stp>EM_S_QSTM07_IS</stp>
        <stp>4</stp>
        <stp>600255.SH</stp>
        <stp>61</stp>
        <stp>6/30/2015</stp>
        <stp>1</stp>
        <tr r="K1994" s="5"/>
      </tp>
      <tp>
        <v>40917081.640000001</v>
        <stp/>
        <stp>EM_S_QSTM07_IS</stp>
        <stp>4</stp>
        <stp>600256.SH</stp>
        <stp>61</stp>
        <stp>6/30/2016</stp>
        <stp>1</stp>
        <tr r="D1995" s="5"/>
      </tp>
      <tp>
        <v>40190559.609999999</v>
        <stp/>
        <stp>EM_S_QSTM07_IS</stp>
        <stp>4</stp>
        <stp>600285.SH</stp>
        <stp>61</stp>
        <stp>6/30/2015</stp>
        <stp>1</stp>
        <tr r="K2021" s="5"/>
      </tp>
      <tp>
        <v>1033498.33</v>
        <stp/>
        <stp>EM_S_QSTM07_IS</stp>
        <stp>4</stp>
        <stp>600293.SH</stp>
        <stp>61</stp>
        <stp>3/31/2016</stp>
        <stp>1</stp>
        <tr r="I2028" s="5"/>
      </tp>
      <tp>
        <v>3430433.6</v>
        <stp/>
        <stp>EM_S_QSTM07_IS</stp>
        <stp>4</stp>
        <stp>600283.SH</stp>
        <stp>61</stp>
        <stp>3/31/2016</stp>
        <stp>1</stp>
        <tr r="I2019" s="5"/>
      </tp>
      <tp>
        <v>4624999.3899999997</v>
        <stp/>
        <stp>EM_S_QSTM07_IS</stp>
        <stp>4</stp>
        <stp>600295.SH</stp>
        <stp>61</stp>
        <stp>6/30/2015</stp>
        <stp>1</stp>
        <tr r="K2029" s="5"/>
      </tp>
      <tp>
        <v>13350124.210000001</v>
        <stp/>
        <stp>EM_S_QSTM07_IS</stp>
        <stp>4</stp>
        <stp>300343.SZ</stp>
        <stp>61</stp>
        <stp>3/31/2016</stp>
        <stp>1</stp>
        <tr r="I1604" s="5"/>
      </tp>
      <tp>
        <v>86123498.010000005</v>
        <stp/>
        <stp>EM_S_QSTM07_IS</stp>
        <stp>4</stp>
        <stp>300355.SZ</stp>
        <stp>61</stp>
        <stp>6/30/2015</stp>
        <stp>1</stp>
        <tr r="K1616" s="5"/>
      </tp>
      <tp>
        <v>3707536.85</v>
        <stp/>
        <stp>EM_S_QSTM07_IS</stp>
        <stp>4</stp>
        <stp>300356.SZ</stp>
        <stp>61</stp>
        <stp>6/30/2016</stp>
        <stp>1</stp>
        <tr r="D1617" s="5"/>
      </tp>
      <tp>
        <v>15173949.65</v>
        <stp/>
        <stp>EM_S_QSTM07_IS</stp>
        <stp>4</stp>
        <stp>300345.SZ</stp>
        <stp>61</stp>
        <stp>6/30/2015</stp>
        <stp>1</stp>
        <tr r="K1606" s="5"/>
      </tp>
      <tp>
        <v>2974606.99</v>
        <stp/>
        <stp>EM_S_QSTM07_IS</stp>
        <stp>4</stp>
        <stp>300346.SZ</stp>
        <stp>61</stp>
        <stp>6/30/2016</stp>
        <stp>1</stp>
        <tr r="D1607" s="5"/>
      </tp>
      <tp>
        <v>5820670.5300000003</v>
        <stp/>
        <stp>EM_S_QSTM07_IS</stp>
        <stp>4</stp>
        <stp>300353.SZ</stp>
        <stp>61</stp>
        <stp>3/31/2016</stp>
        <stp>1</stp>
        <tr r="I1614" s="5"/>
      </tp>
      <tp>
        <v>45598771.719999999</v>
        <stp/>
        <stp>EM_S_QSTM07_IS</stp>
        <stp>4</stp>
        <stp>300363.SZ</stp>
        <stp>61</stp>
        <stp>3/31/2016</stp>
        <stp>1</stp>
        <tr r="I1623" s="5"/>
      </tp>
      <tp>
        <v>30773903.960000001</v>
        <stp/>
        <stp>EM_S_QSTM07_IS</stp>
        <stp>4</stp>
        <stp>300375.SZ</stp>
        <stp>61</stp>
        <stp>6/30/2015</stp>
        <stp>1</stp>
        <tr r="K1635" s="5"/>
      </tp>
      <tp>
        <v>118511842.83</v>
        <stp/>
        <stp>EM_S_QSTM07_IS</stp>
        <stp>4</stp>
        <stp>300376.SZ</stp>
        <stp>61</stp>
        <stp>6/30/2016</stp>
        <stp>1</stp>
        <tr r="D1636" s="5"/>
      </tp>
      <tp>
        <v>17594627.41</v>
        <stp/>
        <stp>EM_S_QSTM07_IS</stp>
        <stp>4</stp>
        <stp>300365.SZ</stp>
        <stp>61</stp>
        <stp>6/30/2015</stp>
        <stp>1</stp>
        <tr r="K1625" s="5"/>
      </tp>
      <tp>
        <v>22006806.350000001</v>
        <stp/>
        <stp>EM_S_QSTM07_IS</stp>
        <stp>4</stp>
        <stp>300366.SZ</stp>
        <stp>61</stp>
        <stp>6/30/2016</stp>
        <stp>1</stp>
        <tr r="D1626" s="5"/>
      </tp>
      <tp>
        <v>39594428.149999999</v>
        <stp/>
        <stp>EM_S_QSTM07_IS</stp>
        <stp>4</stp>
        <stp>300373.SZ</stp>
        <stp>61</stp>
        <stp>3/31/2016</stp>
        <stp>1</stp>
        <tr r="I1633" s="5"/>
      </tp>
      <tp>
        <v>3907252000</v>
        <stp/>
        <stp>EM_S_QSTM07_IS</stp>
        <stp>4</stp>
        <stp>000333.SZ</stp>
        <stp>61</stp>
        <stp>3/31/2016</stp>
        <stp>1</stp>
        <tr r="I77" s="5"/>
      </tp>
      <tp>
        <v>28755233.190000001</v>
        <stp/>
        <stp>EM_S_QSTM07_IS</stp>
        <stp>4</stp>
        <stp>300303.SZ</stp>
        <stp>61</stp>
        <stp>3/31/2016</stp>
        <stp>1</stp>
        <tr r="I1564" s="5"/>
      </tp>
      <tp>
        <v>90284131.079999998</v>
        <stp/>
        <stp>EM_S_QSTM07_IS</stp>
        <stp>4</stp>
        <stp>300315.SZ</stp>
        <stp>61</stp>
        <stp>6/30/2015</stp>
        <stp>1</stp>
        <tr r="K1576" s="5"/>
      </tp>
      <tp>
        <v>49617743.310000002</v>
        <stp/>
        <stp>EM_S_QSTM07_IS</stp>
        <stp>4</stp>
        <stp>300316.SZ</stp>
        <stp>61</stp>
        <stp>6/30/2016</stp>
        <stp>1</stp>
        <tr r="D1577" s="5"/>
      </tp>
      <tp>
        <v>26967955.59</v>
        <stp/>
        <stp>EM_S_QSTM07_IS</stp>
        <stp>4</stp>
        <stp>300305.SZ</stp>
        <stp>61</stp>
        <stp>6/30/2015</stp>
        <stp>1</stp>
        <tr r="K1566" s="5"/>
      </tp>
      <tp>
        <v>25859168.59</v>
        <stp/>
        <stp>EM_S_QSTM07_IS</stp>
        <stp>4</stp>
        <stp>300306.SZ</stp>
        <stp>61</stp>
        <stp>6/30/2016</stp>
        <stp>1</stp>
        <tr r="D1567" s="5"/>
      </tp>
      <tp>
        <v>-16346221.880000001</v>
        <stp/>
        <stp>EM_S_QSTM07_IS</stp>
        <stp>4</stp>
        <stp>300313.SZ</stp>
        <stp>61</stp>
        <stp>3/31/2016</stp>
        <stp>1</stp>
        <tr r="I1574" s="5"/>
      </tp>
      <tp>
        <v>-13900589.77</v>
        <stp/>
        <stp>EM_S_QSTM07_IS</stp>
        <stp>4</stp>
        <stp>300323.SZ</stp>
        <stp>61</stp>
        <stp>3/31/2016</stp>
        <stp>1</stp>
        <tr r="I1584" s="5"/>
      </tp>
      <tp>
        <v>14555683.310000001</v>
        <stp/>
        <stp>EM_S_QSTM07_IS</stp>
        <stp>4</stp>
        <stp>300335.SZ</stp>
        <stp>61</stp>
        <stp>6/30/2015</stp>
        <stp>1</stp>
        <tr r="K1596" s="5"/>
      </tp>
      <tp>
        <v>60992820.530000001</v>
        <stp/>
        <stp>EM_S_QSTM07_IS</stp>
        <stp>4</stp>
        <stp>300336.SZ</stp>
        <stp>61</stp>
        <stp>6/30/2016</stp>
        <stp>1</stp>
        <tr r="D1597" s="5"/>
      </tp>
      <tp>
        <v>20543185.190000001</v>
        <stp/>
        <stp>EM_S_QSTM07_IS</stp>
        <stp>4</stp>
        <stp>300325.SZ</stp>
        <stp>61</stp>
        <stp>6/30/2015</stp>
        <stp>1</stp>
        <tr r="K1586" s="5"/>
      </tp>
      <tp>
        <v>41049894.270000003</v>
        <stp/>
        <stp>EM_S_QSTM07_IS</stp>
        <stp>4</stp>
        <stp>300326.SZ</stp>
        <stp>61</stp>
        <stp>6/30/2016</stp>
        <stp>1</stp>
        <tr r="D1587" s="5"/>
      </tp>
      <tp>
        <v>7707607.5999999996</v>
        <stp/>
        <stp>EM_S_QSTM07_IS</stp>
        <stp>4</stp>
        <stp>300333.SZ</stp>
        <stp>61</stp>
        <stp>3/31/2016</stp>
        <stp>1</stp>
        <tr r="I1594" s="5"/>
      </tp>
      <tp>
        <v>60086159.170000002</v>
        <stp/>
        <stp>EM_S_QSTM07_IS</stp>
        <stp>4</stp>
        <stp>300383.SZ</stp>
        <stp>61</stp>
        <stp>3/31/2016</stp>
        <stp>1</stp>
        <tr r="I1643" s="5"/>
      </tp>
      <tp>
        <v>25165456.379999999</v>
        <stp/>
        <stp>EM_S_QSTM07_IS</stp>
        <stp>4</stp>
        <stp>300395.SZ</stp>
        <stp>61</stp>
        <stp>6/30/2015</stp>
        <stp>1</stp>
        <tr r="K1655" s="5"/>
      </tp>
      <tp>
        <v>40155656.899999999</v>
        <stp/>
        <stp>EM_S_QSTM07_IS</stp>
        <stp>4</stp>
        <stp>300396.SZ</stp>
        <stp>61</stp>
        <stp>6/30/2016</stp>
        <stp>1</stp>
        <tr r="D1656" s="5"/>
      </tp>
      <tp>
        <v>19332952.379999999</v>
        <stp/>
        <stp>EM_S_QSTM07_IS</stp>
        <stp>4</stp>
        <stp>300385.SZ</stp>
        <stp>61</stp>
        <stp>6/30/2015</stp>
        <stp>1</stp>
        <tr r="K1645" s="5"/>
      </tp>
      <tp>
        <v>20443862.879999999</v>
        <stp/>
        <stp>EM_S_QSTM07_IS</stp>
        <stp>4</stp>
        <stp>300386.SZ</stp>
        <stp>61</stp>
        <stp>6/30/2016</stp>
        <stp>1</stp>
        <tr r="D1646" s="5"/>
      </tp>
      <tp>
        <v>36395017.729999997</v>
        <stp/>
        <stp>EM_S_QSTM07_IS</stp>
        <stp>4</stp>
        <stp>300393.SZ</stp>
        <stp>61</stp>
        <stp>3/31/2016</stp>
        <stp>1</stp>
        <tr r="I1653" s="5"/>
      </tp>
      <tp>
        <v>150726683.72999999</v>
        <stp/>
        <stp>EM_S_QSTM07_IS</stp>
        <stp>4</stp>
        <stp>600325.SH</stp>
        <stp>61</stp>
        <stp>6/30/2015</stp>
        <stp>1</stp>
        <tr r="K2055" s="5"/>
      </tp>
      <tp>
        <v>75838072.939999998</v>
        <stp/>
        <stp>EM_S_QSTM07_IS</stp>
        <stp>4</stp>
        <stp>600326.SH</stp>
        <stp>61</stp>
        <stp>6/30/2016</stp>
        <stp>1</stp>
        <tr r="D2056" s="5"/>
      </tp>
      <tp>
        <v>22137669.440000001</v>
        <stp/>
        <stp>EM_S_QSTM07_IS</stp>
        <stp>4</stp>
        <stp>600333.SH</stp>
        <stp>61</stp>
        <stp>3/31/2016</stp>
        <stp>1</stp>
        <tr r="I2063" s="5"/>
      </tp>
      <tp>
        <v>106271444.81</v>
        <stp/>
        <stp>EM_S_QSTM07_IS</stp>
        <stp>4</stp>
        <stp>600323.SH</stp>
        <stp>61</stp>
        <stp>3/31/2016</stp>
        <stp>1</stp>
        <tr r="I2054" s="5"/>
      </tp>
      <tp>
        <v>290913583.74000001</v>
        <stp/>
        <stp>EM_S_QSTM07_IS</stp>
        <stp>4</stp>
        <stp>600335.SH</stp>
        <stp>61</stp>
        <stp>6/30/2015</stp>
        <stp>1</stp>
        <tr r="K2064" s="5"/>
      </tp>
      <tp>
        <v>34554547.460000001</v>
        <stp/>
        <stp>EM_S_QSTM07_IS</stp>
        <stp>4</stp>
        <stp>600336.SH</stp>
        <stp>61</stp>
        <stp>6/30/2016</stp>
        <stp>1</stp>
        <tr r="D2065" s="5"/>
      </tp>
      <tp>
        <v>35255814.020000003</v>
        <stp/>
        <stp>EM_S_QSTM07_IS</stp>
        <stp>4</stp>
        <stp>600305.SH</stp>
        <stp>61</stp>
        <stp>6/30/2015</stp>
        <stp>1</stp>
        <tr r="K2037" s="5"/>
      </tp>
      <tp>
        <v>-44219954.140000001</v>
        <stp/>
        <stp>EM_S_QSTM07_IS</stp>
        <stp>4</stp>
        <stp>600306.SH</stp>
        <stp>61</stp>
        <stp>6/30/2016</stp>
        <stp>1</stp>
        <tr r="D2038" s="5"/>
      </tp>
      <tp>
        <v>3292238.5</v>
        <stp/>
        <stp>EM_S_QSTM07_IS</stp>
        <stp>4</stp>
        <stp>600313.SH</stp>
        <stp>61</stp>
        <stp>3/31/2016</stp>
        <stp>1</stp>
        <tr r="I2045" s="5"/>
      </tp>
      <tp>
        <v>95851582</v>
        <stp/>
        <stp>EM_S_QSTM07_IS</stp>
        <stp>4</stp>
        <stp>600303.SH</stp>
        <stp>61</stp>
        <stp>3/31/2016</stp>
        <stp>1</stp>
        <tr r="I2036" s="5"/>
      </tp>
      <tp>
        <v>450981158.36000001</v>
        <stp/>
        <stp>EM_S_QSTM07_IS</stp>
        <stp>4</stp>
        <stp>600315.SH</stp>
        <stp>61</stp>
        <stp>6/30/2015</stp>
        <stp>1</stp>
        <tr r="K2046" s="5"/>
      </tp>
      <tp>
        <v>27429242.84</v>
        <stp/>
        <stp>EM_S_QSTM07_IS</stp>
        <stp>4</stp>
        <stp>600316.SH</stp>
        <stp>61</stp>
        <stp>6/30/2016</stp>
        <stp>1</stp>
        <tr r="D2047" s="5"/>
      </tp>
      <tp>
        <v>1764756.49</v>
        <stp/>
        <stp>EM_S_QSTM07_IS</stp>
        <stp>4</stp>
        <stp>600365.SH</stp>
        <stp>61</stp>
        <stp>6/30/2015</stp>
        <stp>1</stp>
        <tr r="K2087" s="5"/>
      </tp>
      <tp>
        <v>110670052.39</v>
        <stp/>
        <stp>EM_S_QSTM07_IS</stp>
        <stp>4</stp>
        <stp>600366.SH</stp>
        <stp>61</stp>
        <stp>6/30/2016</stp>
        <stp>1</stp>
        <tr r="D2088" s="5"/>
      </tp>
      <tp>
        <v>381253835.30000001</v>
        <stp/>
        <stp>EM_S_QSTM07_IS</stp>
        <stp>4</stp>
        <stp>600373.SH</stp>
        <stp>61</stp>
        <stp>3/31/2016</stp>
        <stp>1</stp>
        <tr r="I2095" s="5"/>
      </tp>
      <tp>
        <v>31514284.09</v>
        <stp/>
        <stp>EM_S_QSTM07_IS</stp>
        <stp>4</stp>
        <stp>600363.SH</stp>
        <stp>61</stp>
        <stp>3/31/2016</stp>
        <stp>1</stp>
        <tr r="I2086" s="5"/>
      </tp>
      <tp>
        <v>-124320586.93000001</v>
        <stp/>
        <stp>EM_S_QSTM07_IS</stp>
        <stp>4</stp>
        <stp>600375.SH</stp>
        <stp>61</stp>
        <stp>6/30/2015</stp>
        <stp>1</stp>
        <tr r="K2096" s="5"/>
      </tp>
      <tp>
        <v>374785337.43000001</v>
        <stp/>
        <stp>EM_S_QSTM07_IS</stp>
        <stp>4</stp>
        <stp>600376.SH</stp>
        <stp>61</stp>
        <stp>6/30/2016</stp>
        <stp>1</stp>
        <tr r="D2097" s="5"/>
      </tp>
      <tp>
        <v>12361515.67</v>
        <stp/>
        <stp>EM_S_QSTM07_IS</stp>
        <stp>4</stp>
        <stp>600345.SH</stp>
        <stp>61</stp>
        <stp>6/30/2015</stp>
        <stp>1</stp>
        <tr r="K2071" s="5"/>
      </tp>
      <tp>
        <v>303307396.49000001</v>
        <stp/>
        <stp>EM_S_QSTM07_IS</stp>
        <stp>4</stp>
        <stp>600346.SH</stp>
        <stp>61</stp>
        <stp>6/30/2016</stp>
        <stp>1</stp>
        <tr r="D2072" s="5"/>
      </tp>
      <tp>
        <v>8955908</v>
        <stp/>
        <stp>EM_S_QSTM07_IS</stp>
        <stp>4</stp>
        <stp>600353.SH</stp>
        <stp>61</stp>
        <stp>3/31/2016</stp>
        <stp>1</stp>
        <tr r="I2077" s="5"/>
      </tp>
      <tp>
        <v>5295655.42</v>
        <stp/>
        <stp>EM_S_QSTM07_IS</stp>
        <stp>4</stp>
        <stp>600343.SH</stp>
        <stp>61</stp>
        <stp>3/31/2016</stp>
        <stp>1</stp>
        <tr r="I2070" s="5"/>
      </tp>
      <tp>
        <v>-55149254.799999997</v>
        <stp/>
        <stp>EM_S_QSTM07_IS</stp>
        <stp>4</stp>
        <stp>600355.SH</stp>
        <stp>61</stp>
        <stp>6/30/2015</stp>
        <stp>1</stp>
        <tr r="K2079" s="5"/>
      </tp>
      <tp>
        <v>14192420.52</v>
        <stp/>
        <stp>EM_S_QSTM07_IS</stp>
        <stp>4</stp>
        <stp>600356.SH</stp>
        <stp>61</stp>
        <stp>6/30/2016</stp>
        <stp>1</stp>
        <tr r="D2080" s="5"/>
      </tp>
      <tp>
        <v>-2733884.7</v>
        <stp/>
        <stp>EM_S_QSTM07_IS</stp>
        <stp>4</stp>
        <stp>600385.SH</stp>
        <stp>61</stp>
        <stp>6/30/2015</stp>
        <stp>1</stp>
        <tr r="K2105" s="5"/>
      </tp>
      <tp>
        <v>25817822.010000002</v>
        <stp/>
        <stp>EM_S_QSTM07_IS</stp>
        <stp>4</stp>
        <stp>600386.SH</stp>
        <stp>61</stp>
        <stp>6/30/2016</stp>
        <stp>1</stp>
        <tr r="D2106" s="5"/>
      </tp>
      <tp>
        <v>-11936019.939999999</v>
        <stp/>
        <stp>EM_S_QSTM07_IS</stp>
        <stp>4</stp>
        <stp>600393.SH</stp>
        <stp>61</stp>
        <stp>3/31/2016</stp>
        <stp>1</stp>
        <tr r="I2113" s="5"/>
      </tp>
      <tp>
        <v>334653834.83999997</v>
        <stp/>
        <stp>EM_S_QSTM07_IS</stp>
        <stp>4</stp>
        <stp>600383.SH</stp>
        <stp>61</stp>
        <stp>3/31/2016</stp>
        <stp>1</stp>
        <tr r="I2104" s="5"/>
      </tp>
      <tp>
        <v>4474256.12</v>
        <stp/>
        <stp>EM_S_QSTM07_IS</stp>
        <stp>4</stp>
        <stp>600395.SH</stp>
        <stp>61</stp>
        <stp>6/30/2015</stp>
        <stp>1</stp>
        <tr r="K2114" s="5"/>
      </tp>
      <tp>
        <v>33345119.52</v>
        <stp/>
        <stp>EM_S_QSTM07_IS</stp>
        <stp>4</stp>
        <stp>600396.SH</stp>
        <stp>61</stp>
        <stp>6/30/2016</stp>
        <stp>1</stp>
        <tr r="D2115" s="5"/>
      </tp>
      <tp>
        <v>37904422.270000003</v>
        <stp/>
        <stp>EM_S_QSTM07_IS</stp>
        <stp>4</stp>
        <stp>000065.SZ</stp>
        <stp>61</stp>
        <stp>6/30/2015</stp>
        <stp>1</stp>
        <tr r="K55" s="5"/>
      </tp>
      <tp>
        <v>12190256.35</v>
        <stp/>
        <stp>EM_S_QSTM07_IS</stp>
        <stp>4</stp>
        <stp>000066.SZ</stp>
        <stp>61</stp>
        <stp>6/30/2016</stp>
        <stp>1</stp>
        <tr r="D56" s="5"/>
      </tp>
      <tp>
        <v>220967094.28</v>
        <stp/>
        <stp>EM_S_QSTM07_IS</stp>
        <stp>4</stp>
        <stp>300043.SZ</stp>
        <stp>61</stp>
        <stp>3/31/2016</stp>
        <stp>1</stp>
        <tr r="I1306" s="5"/>
      </tp>
      <tp>
        <v>71875958.659999996</v>
        <stp/>
        <stp>EM_S_QSTM07_IS</stp>
        <stp>4</stp>
        <stp>300055.SZ</stp>
        <stp>61</stp>
        <stp>6/30/2015</stp>
        <stp>1</stp>
        <tr r="K1318" s="5"/>
      </tp>
      <tp>
        <v>61598995.030000001</v>
        <stp/>
        <stp>EM_S_QSTM07_IS</stp>
        <stp>4</stp>
        <stp>300056.SZ</stp>
        <stp>61</stp>
        <stp>6/30/2016</stp>
        <stp>1</stp>
        <tr r="D1319" s="5"/>
      </tp>
      <tp>
        <v>949510000</v>
        <stp/>
        <stp>EM_S_QSTM07_IS</stp>
        <stp>4</stp>
        <stp>000063.SZ</stp>
        <stp>61</stp>
        <stp>3/31/2016</stp>
        <stp>1</stp>
        <tr r="I54" s="5"/>
      </tp>
      <tp>
        <v>5590244.4299999997</v>
        <stp/>
        <stp>EM_S_QSTM07_IS</stp>
        <stp>4</stp>
        <stp>300045.SZ</stp>
        <stp>61</stp>
        <stp>6/30/2015</stp>
        <stp>1</stp>
        <tr r="K1308" s="5"/>
      </tp>
      <tp>
        <v>4531634.88</v>
        <stp/>
        <stp>EM_S_QSTM07_IS</stp>
        <stp>4</stp>
        <stp>300046.SZ</stp>
        <stp>61</stp>
        <stp>6/30/2016</stp>
        <stp>1</stp>
        <tr r="D1309" s="5"/>
      </tp>
      <tp>
        <v>10146269.189999999</v>
        <stp/>
        <stp>EM_S_QSTM07_IS</stp>
        <stp>4</stp>
        <stp>300053.SZ</stp>
        <stp>61</stp>
        <stp>3/31/2016</stp>
        <stp>1</stp>
        <tr r="I1316" s="5"/>
      </tp>
      <tp>
        <v>3328316.32</v>
        <stp/>
        <stp>EM_S_QSTM07_IS</stp>
        <stp>4</stp>
        <stp>000045.SZ</stp>
        <stp>61</stp>
        <stp>6/30/2015</stp>
        <stp>1</stp>
        <tr r="K42" s="5"/>
      </tp>
      <tp>
        <v>727161922.08000004</v>
        <stp/>
        <stp>EM_S_QSTM07_IS</stp>
        <stp>4</stp>
        <stp>000046.SZ</stp>
        <stp>61</stp>
        <stp>6/30/2016</stp>
        <stp>1</stp>
        <tr r="D43" s="5"/>
      </tp>
      <tp>
        <v>28236961.66</v>
        <stp/>
        <stp>EM_S_QSTM07_IS</stp>
        <stp>4</stp>
        <stp>300063.SZ</stp>
        <stp>61</stp>
        <stp>3/31/2016</stp>
        <stp>1</stp>
        <tr r="I1325" s="5"/>
      </tp>
      <tp>
        <v>29162625.579999998</v>
        <stp/>
        <stp>EM_S_QSTM07_IS</stp>
        <stp>4</stp>
        <stp>300075.SZ</stp>
        <stp>61</stp>
        <stp>6/30/2015</stp>
        <stp>1</stp>
        <tr r="K1337" s="5"/>
      </tp>
      <tp>
        <v>1523382.86</v>
        <stp/>
        <stp>EM_S_QSTM07_IS</stp>
        <stp>4</stp>
        <stp>300076.SZ</stp>
        <stp>61</stp>
        <stp>6/30/2016</stp>
        <stp>1</stp>
        <tr r="D1338" s="5"/>
      </tp>
      <tp>
        <v>-156679986.19</v>
        <stp/>
        <stp>EM_S_QSTM07_IS</stp>
        <stp>4</stp>
        <stp>000043.SZ</stp>
        <stp>61</stp>
        <stp>3/31/2016</stp>
        <stp>1</stp>
        <tr r="I41" s="5"/>
      </tp>
      <tp>
        <v>35813304.170000002</v>
        <stp/>
        <stp>EM_S_QSTM07_IS</stp>
        <stp>4</stp>
        <stp>000055.SZ</stp>
        <stp>61</stp>
        <stp>6/30/2015</stp>
        <stp>1</stp>
        <tr r="K47" s="5"/>
      </tp>
      <tp>
        <v>30365529.629999999</v>
        <stp/>
        <stp>EM_S_QSTM07_IS</stp>
        <stp>4</stp>
        <stp>000056.SZ</stp>
        <stp>61</stp>
        <stp>6/30/2016</stp>
        <stp>1</stp>
        <tr r="D48" s="5"/>
      </tp>
      <tp>
        <v>10092203.5</v>
        <stp/>
        <stp>EM_S_QSTM07_IS</stp>
        <stp>4</stp>
        <stp>300065.SZ</stp>
        <stp>61</stp>
        <stp>6/30/2015</stp>
        <stp>1</stp>
        <tr r="K1327" s="5"/>
      </tp>
      <tp>
        <v>46073651.729999997</v>
        <stp/>
        <stp>EM_S_QSTM07_IS</stp>
        <stp>4</stp>
        <stp>300066.SZ</stp>
        <stp>61</stp>
        <stp>6/30/2016</stp>
        <stp>1</stp>
        <tr r="D1328" s="5"/>
      </tp>
      <tp>
        <v>15751777.619999999</v>
        <stp/>
        <stp>EM_S_QSTM07_IS</stp>
        <stp>4</stp>
        <stp>300073.SZ</stp>
        <stp>61</stp>
        <stp>3/31/2016</stp>
        <stp>1</stp>
        <tr r="I1335" s="5"/>
      </tp>
      <tp>
        <v>6862337.8499999996</v>
        <stp/>
        <stp>EM_S_QSTM07_IS</stp>
        <stp>4</stp>
        <stp>000025.SZ</stp>
        <stp>61</stp>
        <stp>6/30/2015</stp>
        <stp>1</stp>
        <tr r="K24" s="5"/>
      </tp>
      <tp>
        <v>33261671.75</v>
        <stp/>
        <stp>EM_S_QSTM07_IS</stp>
        <stp>4</stp>
        <stp>000026.SZ</stp>
        <stp>61</stp>
        <stp>6/30/2016</stp>
        <stp>1</stp>
        <tr r="D25" s="5"/>
      </tp>
      <tp>
        <v>1701187.97</v>
        <stp/>
        <stp>EM_S_QSTM07_IS</stp>
        <stp>4</stp>
        <stp>000033.SZ</stp>
        <stp>61</stp>
        <stp>3/31/2016</stp>
        <stp>1</stp>
        <tr r="I32" s="5"/>
      </tp>
      <tp>
        <v>176861680.41999999</v>
        <stp/>
        <stp>EM_S_QSTM07_IS</stp>
        <stp>4</stp>
        <stp>300003.SZ</stp>
        <stp>61</stp>
        <stp>3/31/2016</stp>
        <stp>1</stp>
        <tr r="I1266" s="5"/>
      </tp>
      <tp>
        <v>114309188.73999999</v>
        <stp/>
        <stp>EM_S_QSTM07_IS</stp>
        <stp>4</stp>
        <stp>300015.SZ</stp>
        <stp>61</stp>
        <stp>6/30/2015</stp>
        <stp>1</stp>
        <tr r="K1278" s="5"/>
      </tp>
      <tp>
        <v>36181050.100000001</v>
        <stp/>
        <stp>EM_S_QSTM07_IS</stp>
        <stp>4</stp>
        <stp>300016.SZ</stp>
        <stp>61</stp>
        <stp>6/30/2016</stp>
        <stp>1</stp>
        <tr r="D1279" s="5"/>
      </tp>
      <tp>
        <v>-420889.19</v>
        <stp/>
        <stp>EM_S_QSTM07_IS</stp>
        <stp>4</stp>
        <stp>000023.SZ</stp>
        <stp>61</stp>
        <stp>3/31/2016</stp>
        <stp>1</stp>
        <tr r="I23" s="5"/>
      </tp>
      <tp>
        <v>31022370.920000002</v>
        <stp/>
        <stp>EM_S_QSTM07_IS</stp>
        <stp>4</stp>
        <stp>000035.SZ</stp>
        <stp>61</stp>
        <stp>6/30/2015</stp>
        <stp>1</stp>
        <tr r="K34" s="5"/>
      </tp>
      <tp>
        <v>339072058.37</v>
        <stp/>
        <stp>EM_S_QSTM07_IS</stp>
        <stp>4</stp>
        <stp>000036.SZ</stp>
        <stp>61</stp>
        <stp>6/30/2016</stp>
        <stp>1</stp>
        <tr r="D35" s="5"/>
      </tp>
      <tp>
        <v>29728034.489999998</v>
        <stp/>
        <stp>EM_S_QSTM07_IS</stp>
        <stp>4</stp>
        <stp>300005.SZ</stp>
        <stp>61</stp>
        <stp>6/30/2015</stp>
        <stp>1</stp>
        <tr r="K1268" s="5"/>
      </tp>
      <tp>
        <v>13073793.58</v>
        <stp/>
        <stp>EM_S_QSTM07_IS</stp>
        <stp>4</stp>
        <stp>300006.SZ</stp>
        <stp>61</stp>
        <stp>6/30/2016</stp>
        <stp>1</stp>
        <tr r="D1269" s="5"/>
      </tp>
      <tp>
        <v>5875674.0999999996</v>
        <stp/>
        <stp>EM_S_QSTM07_IS</stp>
        <stp>4</stp>
        <stp>300013.SZ</stp>
        <stp>61</stp>
        <stp>3/31/2016</stp>
        <stp>1</stp>
        <tr r="I1276" s="5"/>
      </tp>
      <tp>
        <v>-15122003.279999999</v>
        <stp/>
        <stp>EM_S_QSTM07_IS</stp>
        <stp>4</stp>
        <stp>000005.SZ</stp>
        <stp>61</stp>
        <stp>6/30/2015</stp>
        <stp>1</stp>
        <tr r="K7" s="5"/>
      </tp>
      <tp>
        <v>53276912.189999998</v>
        <stp/>
        <stp>EM_S_QSTM07_IS</stp>
        <stp>4</stp>
        <stp>000006.SZ</stp>
        <stp>61</stp>
        <stp>6/30/2016</stp>
        <stp>1</stp>
        <tr r="D8" s="5"/>
      </tp>
      <tp>
        <v>11204623.93</v>
        <stp/>
        <stp>EM_S_QSTM07_IS</stp>
        <stp>4</stp>
        <stp>300023.SZ</stp>
        <stp>61</stp>
        <stp>3/31/2016</stp>
        <stp>1</stp>
        <tr r="I1286" s="5"/>
      </tp>
      <tp>
        <v>9058306.8100000005</v>
        <stp/>
        <stp>EM_S_QSTM07_IS</stp>
        <stp>4</stp>
        <stp>300035.SZ</stp>
        <stp>61</stp>
        <stp>6/30/2015</stp>
        <stp>1</stp>
        <tr r="K1298" s="5"/>
      </tp>
      <tp>
        <v>8938087.4700000007</v>
        <stp/>
        <stp>EM_S_QSTM07_IS</stp>
        <stp>4</stp>
        <stp>300036.SZ</stp>
        <stp>61</stp>
        <stp>6/30/2016</stp>
        <stp>1</stp>
        <tr r="D1299" s="5"/>
      </tp>
      <tp>
        <v>4405187.0999999996</v>
        <stp/>
        <stp>EM_S_QSTM07_IS</stp>
        <stp>4</stp>
        <stp>000016.SZ</stp>
        <stp>61</stp>
        <stp>6/30/2016</stp>
        <stp>1</stp>
        <tr r="D16" s="5"/>
      </tp>
      <tp>
        <v>22671379.239999998</v>
        <stp/>
        <stp>EM_S_QSTM07_IS</stp>
        <stp>4</stp>
        <stp>300025.SZ</stp>
        <stp>61</stp>
        <stp>6/30/2015</stp>
        <stp>1</stp>
        <tr r="K1288" s="5"/>
      </tp>
      <tp>
        <v>186271782.63999999</v>
        <stp/>
        <stp>EM_S_QSTM07_IS</stp>
        <stp>4</stp>
        <stp>300026.SZ</stp>
        <stp>61</stp>
        <stp>6/30/2016</stp>
        <stp>1</stp>
        <tr r="D1289" s="5"/>
      </tp>
      <tp>
        <v>143663937.08000001</v>
        <stp/>
        <stp>EM_S_QSTM07_IS</stp>
        <stp>4</stp>
        <stp>300033.SZ</stp>
        <stp>61</stp>
        <stp>3/31/2016</stp>
        <stp>1</stp>
        <tr r="I1296" s="5"/>
      </tp>
      <tp>
        <v>28470908.960000001</v>
        <stp/>
        <stp>EM_S_QSTM07_IS</stp>
        <stp>4</stp>
        <stp>300083.SZ</stp>
        <stp>61</stp>
        <stp>3/31/2016</stp>
        <stp>1</stp>
        <tr r="I1345" s="5"/>
      </tp>
      <tp>
        <v>22044400.949999999</v>
        <stp/>
        <stp>EM_S_QSTM07_IS</stp>
        <stp>4</stp>
        <stp>300095.SZ</stp>
        <stp>61</stp>
        <stp>6/30/2015</stp>
        <stp>1</stp>
        <tr r="K1357" s="5"/>
      </tp>
      <tp>
        <v>5458355.6900000004</v>
        <stp/>
        <stp>EM_S_QSTM07_IS</stp>
        <stp>4</stp>
        <stp>300096.SZ</stp>
        <stp>61</stp>
        <stp>6/30/2016</stp>
        <stp>1</stp>
        <tr r="D1358" s="5"/>
      </tp>
      <tp>
        <v>5353398.2699999996</v>
        <stp/>
        <stp>EM_S_QSTM07_IS</stp>
        <stp>4</stp>
        <stp>300085.SZ</stp>
        <stp>61</stp>
        <stp>6/30/2015</stp>
        <stp>1</stp>
        <tr r="K1347" s="5"/>
      </tp>
      <tp>
        <v>5695259.6399999997</v>
        <stp/>
        <stp>EM_S_QSTM07_IS</stp>
        <stp>4</stp>
        <stp>300086.SZ</stp>
        <stp>61</stp>
        <stp>6/30/2016</stp>
        <stp>1</stp>
        <tr r="D1348" s="5"/>
      </tp>
      <tp>
        <v>400490.85</v>
        <stp/>
        <stp>EM_S_QSTM07_IS</stp>
        <stp>4</stp>
        <stp>300093.SZ</stp>
        <stp>61</stp>
        <stp>3/31/2016</stp>
        <stp>1</stp>
        <tr r="I1355" s="5"/>
      </tp>
      <tp>
        <v>73751249.609999999</v>
        <stp/>
        <stp>EM_S_QSTM07_IS</stp>
        <stp>4</stp>
        <stp>000096.SZ</stp>
        <stp>61</stp>
        <stp>6/30/2016</stp>
        <stp>1</stp>
        <tr r="D64" s="5"/>
      </tp>
      <tp>
        <v>1665670887.1199999</v>
        <stp/>
        <stp>EM_S_QSTM07_IS</stp>
        <stp>4</stp>
        <stp>600026.SH</stp>
        <stp>61</stp>
        <stp>6/30/2016</stp>
        <stp>1</stp>
        <tr r="D1799" s="5"/>
      </tp>
      <tp>
        <v>171423458.05000001</v>
        <stp/>
        <stp>EM_S_QSTM07_IS</stp>
        <stp>4</stp>
        <stp>600033.SH</stp>
        <stp>61</stp>
        <stp>3/31/2016</stp>
        <stp>1</stp>
        <tr r="I1805" s="5"/>
      </tp>
      <tp>
        <v>1472819984.04</v>
        <stp/>
        <stp>EM_S_QSTM07_IS</stp>
        <stp>4</stp>
        <stp>600023.SH</stp>
        <stp>61</stp>
        <stp>3/31/2016</stp>
        <stp>1</stp>
        <tr r="I1798" s="5"/>
      </tp>
      <tp>
        <v>65063722.600000001</v>
        <stp/>
        <stp>EM_S_QSTM07_IS</stp>
        <stp>4</stp>
        <stp>600035.SH</stp>
        <stp>61</stp>
        <stp>6/30/2015</stp>
        <stp>1</stp>
        <tr r="K1806" s="5"/>
      </tp>
      <tp>
        <v>16881000000</v>
        <stp/>
        <stp>EM_S_QSTM07_IS</stp>
        <stp>4</stp>
        <stp>600036.SH</stp>
        <stp>61</stp>
        <stp>6/30/2016</stp>
        <stp>1</stp>
        <tr r="D1807" s="5"/>
      </tp>
      <tp>
        <v>62512505.57</v>
        <stp/>
        <stp>EM_S_QSTM07_IS</stp>
        <stp>4</stp>
        <stp>600005.SH</stp>
        <stp>61</stp>
        <stp>6/30/2015</stp>
        <stp>1</stp>
        <tr r="K1782" s="5"/>
      </tp>
      <tp>
        <v>101103052.56</v>
        <stp/>
        <stp>EM_S_QSTM07_IS</stp>
        <stp>4</stp>
        <stp>600006.SH</stp>
        <stp>61</stp>
        <stp>6/30/2016</stp>
        <stp>1</stp>
        <tr r="D1783" s="5"/>
      </tp>
      <tp>
        <v>5127000000</v>
        <stp/>
        <stp>EM_S_QSTM07_IS</stp>
        <stp>4</stp>
        <stp>600015.SH</stp>
        <stp>61</stp>
        <stp>6/30/2015</stp>
        <stp>1</stp>
        <tr r="K1790" s="5"/>
      </tp>
      <tp>
        <v>13517000000</v>
        <stp/>
        <stp>EM_S_QSTM07_IS</stp>
        <stp>4</stp>
        <stp>600016.SH</stp>
        <stp>61</stp>
        <stp>6/30/2016</stp>
        <stp>1</stp>
        <tr r="D1791" s="5"/>
      </tp>
      <tp>
        <v>856766555.28999996</v>
        <stp/>
        <stp>EM_S_QSTM07_IS</stp>
        <stp>4</stp>
        <stp>600066.SH</stp>
        <stp>61</stp>
        <stp>6/30/2016</stp>
        <stp>1</stp>
        <tr r="D1827" s="5"/>
      </tp>
      <tp>
        <v>128187021.26000001</v>
        <stp/>
        <stp>EM_S_QSTM07_IS</stp>
        <stp>4</stp>
        <stp>600073.SH</stp>
        <stp>61</stp>
        <stp>3/31/2016</stp>
        <stp>1</stp>
        <tr r="I1834" s="5"/>
      </tp>
      <tp>
        <v>26557787.68</v>
        <stp/>
        <stp>EM_S_QSTM07_IS</stp>
        <stp>4</stp>
        <stp>600063.SH</stp>
        <stp>61</stp>
        <stp>3/31/2016</stp>
        <stp>1</stp>
        <tr r="I1825" s="5"/>
      </tp>
      <tp>
        <v>1844885.76</v>
        <stp/>
        <stp>EM_S_QSTM07_IS</stp>
        <stp>4</stp>
        <stp>600075.SH</stp>
        <stp>61</stp>
        <stp>6/30/2015</stp>
        <stp>1</stp>
        <tr r="K1836" s="5"/>
      </tp>
      <tp>
        <v>84047573.290000007</v>
        <stp/>
        <stp>EM_S_QSTM07_IS</stp>
        <stp>4</stp>
        <stp>600076.SH</stp>
        <stp>61</stp>
        <stp>6/30/2016</stp>
        <stp>1</stp>
        <tr r="D1837" s="5"/>
      </tp>
      <tp>
        <v>29941961.050000001</v>
        <stp/>
        <stp>EM_S_QSTM07_IS</stp>
        <stp>4</stp>
        <stp>600053.SH</stp>
        <stp>61</stp>
        <stp>3/31/2016</stp>
        <stp>1</stp>
        <tr r="I1815" s="5"/>
      </tp>
      <tp>
        <v>39936858.130000003</v>
        <stp/>
        <stp>EM_S_QSTM07_IS</stp>
        <stp>4</stp>
        <stp>600055.SH</stp>
        <stp>61</stp>
        <stp>6/30/2015</stp>
        <stp>1</stp>
        <tr r="K1817" s="5"/>
      </tp>
      <tp>
        <v>254200533.96000001</v>
        <stp/>
        <stp>EM_S_QSTM07_IS</stp>
        <stp>4</stp>
        <stp>600056.SH</stp>
        <stp>61</stp>
        <stp>6/30/2016</stp>
        <stp>1</stp>
        <tr r="D1818" s="5"/>
      </tp>
      <tp>
        <v>250102338.81</v>
        <stp/>
        <stp>EM_S_QSTM07_IS</stp>
        <stp>4</stp>
        <stp>600085.SH</stp>
        <stp>61</stp>
        <stp>6/30/2015</stp>
        <stp>1</stp>
        <tr r="K1846" s="5"/>
      </tp>
      <tp>
        <v>80356273.939999998</v>
        <stp/>
        <stp>EM_S_QSTM07_IS</stp>
        <stp>4</stp>
        <stp>600086.SH</stp>
        <stp>61</stp>
        <stp>6/30/2016</stp>
        <stp>1</stp>
        <tr r="D1847" s="5"/>
      </tp>
      <tp>
        <v>93706025.989999995</v>
        <stp/>
        <stp>EM_S_QSTM07_IS</stp>
        <stp>4</stp>
        <stp>600093.SH</stp>
        <stp>61</stp>
        <stp>3/31/2016</stp>
        <stp>1</stp>
        <tr r="I1852" s="5"/>
      </tp>
      <tp>
        <v>1756958.14</v>
        <stp/>
        <stp>EM_S_QSTM07_IS</stp>
        <stp>4</stp>
        <stp>600083.SH</stp>
        <stp>61</stp>
        <stp>3/31/2016</stp>
        <stp>1</stp>
        <tr r="I1844" s="5"/>
      </tp>
      <tp>
        <v>-8309975.6399999997</v>
        <stp/>
        <stp>EM_S_QSTM07_IS</stp>
        <stp>4</stp>
        <stp>600095.SH</stp>
        <stp>61</stp>
        <stp>6/30/2015</stp>
        <stp>1</stp>
        <tr r="K1854" s="5"/>
      </tp>
      <tp>
        <v>-585109975.19000006</v>
        <stp/>
        <stp>EM_S_QSTM07_IS</stp>
        <stp>4</stp>
        <stp>600096.SH</stp>
        <stp>61</stp>
        <stp>6/30/2016</stp>
        <stp>1</stp>
        <tr r="D1855" s="5"/>
      </tp>
      <tp>
        <v>1057412496.41</v>
        <stp/>
        <stp>EM_S_QSTM07_IS</stp>
        <stp>4</stp>
        <stp>000166.SZ</stp>
        <stp>61</stp>
        <stp>6/30/2016</stp>
        <stp>1</stp>
        <tr r="D75" s="5"/>
      </tp>
      <tp>
        <v>8141094.46</v>
        <stp/>
        <stp>EM_S_QSTM07_IS</stp>
        <stp>4</stp>
        <stp>300143.SZ</stp>
        <stp>61</stp>
        <stp>3/31/2016</stp>
        <stp>1</stp>
        <tr r="I1405" s="5"/>
      </tp>
      <tp>
        <v>20763707.800000001</v>
        <stp/>
        <stp>EM_S_QSTM07_IS</stp>
        <stp>4</stp>
        <stp>300155.SZ</stp>
        <stp>61</stp>
        <stp>6/30/2015</stp>
        <stp>1</stp>
        <tr r="K1417" s="5"/>
      </tp>
      <tp>
        <v>156232906.36000001</v>
        <stp/>
        <stp>EM_S_QSTM07_IS</stp>
        <stp>4</stp>
        <stp>300156.SZ</stp>
        <stp>61</stp>
        <stp>6/30/2016</stp>
        <stp>1</stp>
        <tr r="D1418" s="5"/>
      </tp>
      <tp>
        <v>52520861.729999997</v>
        <stp/>
        <stp>EM_S_QSTM07_IS</stp>
        <stp>4</stp>
        <stp>300145.SZ</stp>
        <stp>61</stp>
        <stp>6/30/2015</stp>
        <stp>1</stp>
        <tr r="K1407" s="5"/>
      </tp>
      <tp>
        <v>133935755.03</v>
        <stp/>
        <stp>EM_S_QSTM07_IS</stp>
        <stp>4</stp>
        <stp>300146.SZ</stp>
        <stp>61</stp>
        <stp>6/30/2016</stp>
        <stp>1</stp>
        <tr r="D1408" s="5"/>
      </tp>
      <tp>
        <v>7805985.8399999999</v>
        <stp/>
        <stp>EM_S_QSTM07_IS</stp>
        <stp>4</stp>
        <stp>300153.SZ</stp>
        <stp>61</stp>
        <stp>3/31/2016</stp>
        <stp>1</stp>
        <tr r="I1415" s="5"/>
      </tp>
      <tp>
        <v>6500659.8899999997</v>
        <stp/>
        <stp>EM_S_QSTM07_IS</stp>
        <stp>4</stp>
        <stp>000153.SZ</stp>
        <stp>61</stp>
        <stp>3/31/2016</stp>
        <stp>1</stp>
        <tr r="I69" s="5"/>
      </tp>
      <tp>
        <v>3252298.92</v>
        <stp/>
        <stp>EM_S_QSTM07_IS</stp>
        <stp>4</stp>
        <stp>300163.SZ</stp>
        <stp>61</stp>
        <stp>3/31/2016</stp>
        <stp>1</stp>
        <tr r="I1425" s="5"/>
      </tp>
      <tp>
        <v>18908387.93</v>
        <stp/>
        <stp>EM_S_QSTM07_IS</stp>
        <stp>4</stp>
        <stp>300175.SZ</stp>
        <stp>61</stp>
        <stp>6/30/2015</stp>
        <stp>1</stp>
        <tr r="K1437" s="5"/>
      </tp>
      <tp>
        <v>13013133.18</v>
        <stp/>
        <stp>EM_S_QSTM07_IS</stp>
        <stp>4</stp>
        <stp>300176.SZ</stp>
        <stp>61</stp>
        <stp>6/30/2016</stp>
        <stp>1</stp>
        <tr r="D1438" s="5"/>
      </tp>
      <tp>
        <v>-58768530.880000003</v>
        <stp/>
        <stp>EM_S_QSTM07_IS</stp>
        <stp>4</stp>
        <stp>000155.SZ</stp>
        <stp>61</stp>
        <stp>6/30/2015</stp>
        <stp>1</stp>
        <tr r="K70" s="5"/>
      </tp>
      <tp>
        <v>148435143.40000001</v>
        <stp/>
        <stp>EM_S_QSTM07_IS</stp>
        <stp>4</stp>
        <stp>000156.SZ</stp>
        <stp>61</stp>
        <stp>6/30/2016</stp>
        <stp>1</stp>
        <tr r="D71" s="5"/>
      </tp>
      <tp>
        <v>14266644.289999999</v>
        <stp/>
        <stp>EM_S_QSTM07_IS</stp>
        <stp>4</stp>
        <stp>300165.SZ</stp>
        <stp>61</stp>
        <stp>6/30/2015</stp>
        <stp>1</stp>
        <tr r="K1427" s="5"/>
      </tp>
      <tp>
        <v>35983752.649999999</v>
        <stp/>
        <stp>EM_S_QSTM07_IS</stp>
        <stp>4</stp>
        <stp>300166.SZ</stp>
        <stp>61</stp>
        <stp>6/30/2016</stp>
        <stp>1</stp>
        <tr r="D1428" s="5"/>
      </tp>
      <tp>
        <v>10329242.699999999</v>
        <stp/>
        <stp>EM_S_QSTM07_IS</stp>
        <stp>4</stp>
        <stp>300173.SZ</stp>
        <stp>61</stp>
        <stp>3/31/2016</stp>
        <stp>1</stp>
        <tr r="I1435" s="5"/>
      </tp>
      <tp>
        <v>4806356.3600000003</v>
        <stp/>
        <stp>EM_S_QSTM07_IS</stp>
        <stp>4</stp>
        <stp>300103.SZ</stp>
        <stp>61</stp>
        <stp>3/31/2016</stp>
        <stp>1</stp>
        <tr r="I1365" s="5"/>
      </tp>
      <tp>
        <v>125561722.90000001</v>
        <stp/>
        <stp>EM_S_QSTM07_IS</stp>
        <stp>4</stp>
        <stp>300115.SZ</stp>
        <stp>61</stp>
        <stp>6/30/2015</stp>
        <stp>1</stp>
        <tr r="K1377" s="5"/>
      </tp>
      <tp>
        <v>-1127774.3799999999</v>
        <stp/>
        <stp>EM_S_QSTM07_IS</stp>
        <stp>4</stp>
        <stp>300116.SZ</stp>
        <stp>61</stp>
        <stp>6/30/2016</stp>
        <stp>1</stp>
        <tr r="D1378" s="5"/>
      </tp>
      <tp>
        <v>-9590141.3300000001</v>
        <stp/>
        <stp>EM_S_QSTM07_IS</stp>
        <stp>4</stp>
        <stp>300105.SZ</stp>
        <stp>61</stp>
        <stp>6/30/2015</stp>
        <stp>1</stp>
        <tr r="K1367" s="5"/>
      </tp>
      <tp>
        <v>-13651397.75</v>
        <stp/>
        <stp>EM_S_QSTM07_IS</stp>
        <stp>4</stp>
        <stp>300106.SZ</stp>
        <stp>61</stp>
        <stp>6/30/2016</stp>
        <stp>1</stp>
        <tr r="D1368" s="5"/>
      </tp>
      <tp>
        <v>92603909.489999995</v>
        <stp/>
        <stp>EM_S_QSTM07_IS</stp>
        <stp>4</stp>
        <stp>300113.SZ</stp>
        <stp>61</stp>
        <stp>3/31/2016</stp>
        <stp>1</stp>
        <tr r="I1375" s="5"/>
      </tp>
      <tp>
        <v>-10691710.789999999</v>
        <stp/>
        <stp>EM_S_QSTM07_IS</stp>
        <stp>4</stp>
        <stp>300123.SZ</stp>
        <stp>61</stp>
        <stp>3/31/2016</stp>
        <stp>1</stp>
        <tr r="I1385" s="5"/>
      </tp>
      <tp>
        <v>24886381.25</v>
        <stp/>
        <stp>EM_S_QSTM07_IS</stp>
        <stp>4</stp>
        <stp>300135.SZ</stp>
        <stp>61</stp>
        <stp>6/30/2015</stp>
        <stp>1</stp>
        <tr r="K1397" s="5"/>
      </tp>
      <tp>
        <v>91093362.549999997</v>
        <stp/>
        <stp>EM_S_QSTM07_IS</stp>
        <stp>4</stp>
        <stp>300136.SZ</stp>
        <stp>61</stp>
        <stp>6/30/2016</stp>
        <stp>1</stp>
        <tr r="D1398" s="5"/>
      </tp>
      <tp>
        <v>-889155.71999999904</v>
        <stp/>
        <stp>EM_S_QSTM07_IS</stp>
        <stp>4</stp>
        <stp>300125.SZ</stp>
        <stp>61</stp>
        <stp>6/30/2015</stp>
        <stp>1</stp>
        <tr r="K1387" s="5"/>
      </tp>
      <tp>
        <v>5407730.4900000002</v>
        <stp/>
        <stp>EM_S_QSTM07_IS</stp>
        <stp>4</stp>
        <stp>300126.SZ</stp>
        <stp>61</stp>
        <stp>6/30/2016</stp>
        <stp>1</stp>
        <tr r="D1388" s="5"/>
      </tp>
      <tp>
        <v>116944216.75</v>
        <stp/>
        <stp>EM_S_QSTM07_IS</stp>
        <stp>4</stp>
        <stp>300133.SZ</stp>
        <stp>61</stp>
        <stp>3/31/2016</stp>
        <stp>1</stp>
        <tr r="I1395" s="5"/>
      </tp>
      <tp>
        <v>58201862.380000003</v>
        <stp/>
        <stp>EM_S_QSTM07_IS</stp>
        <stp>4</stp>
        <stp>300183.SZ</stp>
        <stp>61</stp>
        <stp>3/31/2016</stp>
        <stp>1</stp>
        <tr r="I1445" s="5"/>
      </tp>
      <tp>
        <v>45183590.340000004</v>
        <stp/>
        <stp>EM_S_QSTM07_IS</stp>
        <stp>4</stp>
        <stp>300195.SZ</stp>
        <stp>61</stp>
        <stp>6/30/2015</stp>
        <stp>1</stp>
        <tr r="K1456" s="5"/>
      </tp>
      <tp>
        <v>76988713.790000007</v>
        <stp/>
        <stp>EM_S_QSTM07_IS</stp>
        <stp>4</stp>
        <stp>300196.SZ</stp>
        <stp>61</stp>
        <stp>6/30/2016</stp>
        <stp>1</stp>
        <tr r="D1457" s="5"/>
      </tp>
      <tp>
        <v>48852460.960000001</v>
        <stp/>
        <stp>EM_S_QSTM07_IS</stp>
        <stp>4</stp>
        <stp>300185.SZ</stp>
        <stp>61</stp>
        <stp>6/30/2015</stp>
        <stp>1</stp>
        <tr r="K1447" s="5"/>
      </tp>
      <tp>
        <v>13454011.119999999</v>
        <stp/>
        <stp>EM_S_QSTM07_IS</stp>
        <stp>4</stp>
        <stp>300193.SZ</stp>
        <stp>61</stp>
        <stp>3/31/2016</stp>
        <stp>1</stp>
        <tr r="I1454" s="5"/>
      </tp>
      <tp>
        <v>81770387.989999995</v>
        <stp/>
        <stp>EM_S_QSTM07_IS</stp>
        <stp>4</stp>
        <stp>600125.SH</stp>
        <stp>61</stp>
        <stp>6/30/2015</stp>
        <stp>1</stp>
        <tr r="K1882" s="5"/>
      </tp>
      <tp>
        <v>227246630.74000001</v>
        <stp/>
        <stp>EM_S_QSTM07_IS</stp>
        <stp>4</stp>
        <stp>600126.SH</stp>
        <stp>61</stp>
        <stp>6/30/2016</stp>
        <stp>1</stp>
        <tr r="D1883" s="5"/>
      </tp>
      <tp>
        <v>12066827.1</v>
        <stp/>
        <stp>EM_S_QSTM07_IS</stp>
        <stp>4</stp>
        <stp>600133.SH</stp>
        <stp>61</stp>
        <stp>3/31/2016</stp>
        <stp>1</stp>
        <tr r="I1890" s="5"/>
      </tp>
      <tp>
        <v>-151226104.84</v>
        <stp/>
        <stp>EM_S_QSTM07_IS</stp>
        <stp>4</stp>
        <stp>600123.SH</stp>
        <stp>61</stp>
        <stp>3/31/2016</stp>
        <stp>1</stp>
        <tr r="I1881" s="5"/>
      </tp>
      <tp>
        <v>8701555.1500000004</v>
        <stp/>
        <stp>EM_S_QSTM07_IS</stp>
        <stp>4</stp>
        <stp>600135.SH</stp>
        <stp>61</stp>
        <stp>6/30/2015</stp>
        <stp>1</stp>
        <tr r="K1891" s="5"/>
      </tp>
      <tp>
        <v>19736558.190000001</v>
        <stp/>
        <stp>EM_S_QSTM07_IS</stp>
        <stp>4</stp>
        <stp>600136.SH</stp>
        <stp>61</stp>
        <stp>6/30/2016</stp>
        <stp>1</stp>
        <tr r="D1892" s="5"/>
      </tp>
      <tp>
        <v>57592281.75</v>
        <stp/>
        <stp>EM_S_QSTM07_IS</stp>
        <stp>4</stp>
        <stp>600105.SH</stp>
        <stp>61</stp>
        <stp>6/30/2015</stp>
        <stp>1</stp>
        <tr r="K1863" s="5"/>
      </tp>
      <tp>
        <v>119278522.55</v>
        <stp/>
        <stp>EM_S_QSTM07_IS</stp>
        <stp>4</stp>
        <stp>600106.SH</stp>
        <stp>61</stp>
        <stp>6/30/2016</stp>
        <stp>1</stp>
        <tr r="D1864" s="5"/>
      </tp>
      <tp>
        <v>21988464.59</v>
        <stp/>
        <stp>EM_S_QSTM07_IS</stp>
        <stp>4</stp>
        <stp>600113.SH</stp>
        <stp>61</stp>
        <stp>3/31/2016</stp>
        <stp>1</stp>
        <tr r="I1871" s="5"/>
      </tp>
      <tp>
        <v>-22861332.57</v>
        <stp/>
        <stp>EM_S_QSTM07_IS</stp>
        <stp>4</stp>
        <stp>600103.SH</stp>
        <stp>61</stp>
        <stp>3/31/2016</stp>
        <stp>1</stp>
        <tr r="I1861" s="5"/>
      </tp>
      <tp>
        <v>2000000000</v>
        <stp/>
        <stp>EM_S_QSTM07_IS</stp>
        <stp>4</stp>
        <stp>600115.SH</stp>
        <stp>61</stp>
        <stp>6/30/2015</stp>
        <stp>1</stp>
        <tr r="K1873" s="5"/>
      </tp>
      <tp>
        <v>71414674.260000005</v>
        <stp/>
        <stp>EM_S_QSTM07_IS</stp>
        <stp>4</stp>
        <stp>600116.SH</stp>
        <stp>61</stp>
        <stp>6/30/2016</stp>
        <stp>1</stp>
        <tr r="D1874" s="5"/>
      </tp>
      <tp>
        <v>-25910576.530000001</v>
        <stp/>
        <stp>EM_S_QSTM07_IS</stp>
        <stp>4</stp>
        <stp>600165.SH</stp>
        <stp>61</stp>
        <stp>6/30/2015</stp>
        <stp>1</stp>
        <tr r="K1915" s="5"/>
      </tp>
      <tp>
        <v>72546282.810000002</v>
        <stp/>
        <stp>EM_S_QSTM07_IS</stp>
        <stp>4</stp>
        <stp>600166.SH</stp>
        <stp>61</stp>
        <stp>6/30/2016</stp>
        <stp>1</stp>
        <tr r="D1916" s="5"/>
      </tp>
      <tp>
        <v>18218915.440000001</v>
        <stp/>
        <stp>EM_S_QSTM07_IS</stp>
        <stp>4</stp>
        <stp>600173.SH</stp>
        <stp>61</stp>
        <stp>3/31/2016</stp>
        <stp>1</stp>
        <tr r="I1923" s="5"/>
      </tp>
      <tp>
        <v>38716161.780000001</v>
        <stp/>
        <stp>EM_S_QSTM07_IS</stp>
        <stp>4</stp>
        <stp>600163.SH</stp>
        <stp>61</stp>
        <stp>3/31/2016</stp>
        <stp>1</stp>
        <tr r="I1914" s="5"/>
      </tp>
      <tp>
        <v>133963959.73999999</v>
        <stp/>
        <stp>EM_S_QSTM07_IS</stp>
        <stp>4</stp>
        <stp>600175.SH</stp>
        <stp>61</stp>
        <stp>6/30/2015</stp>
        <stp>1</stp>
        <tr r="K1924" s="5"/>
      </tp>
      <tp>
        <v>402239445.33999997</v>
        <stp/>
        <stp>EM_S_QSTM07_IS</stp>
        <stp>4</stp>
        <stp>600176.SH</stp>
        <stp>61</stp>
        <stp>6/30/2016</stp>
        <stp>1</stp>
        <tr r="D1925" s="5"/>
      </tp>
      <tp>
        <v>-205820.03</v>
        <stp/>
        <stp>EM_S_QSTM07_IS</stp>
        <stp>4</stp>
        <stp>600145.SH</stp>
        <stp>61</stp>
        <stp>6/30/2015</stp>
        <stp>1</stp>
        <tr r="K1898" s="5"/>
      </tp>
      <tp>
        <v>-9757967.8000000007</v>
        <stp/>
        <stp>EM_S_QSTM07_IS</stp>
        <stp>4</stp>
        <stp>600146.SH</stp>
        <stp>61</stp>
        <stp>6/30/2016</stp>
        <stp>1</stp>
        <tr r="D1899" s="5"/>
      </tp>
      <tp>
        <v>318051268.52999997</v>
        <stp/>
        <stp>EM_S_QSTM07_IS</stp>
        <stp>4</stp>
        <stp>600153.SH</stp>
        <stp>61</stp>
        <stp>3/31/2016</stp>
        <stp>1</stp>
        <tr r="I1905" s="5"/>
      </tp>
      <tp>
        <v>248858652.53999999</v>
        <stp/>
        <stp>EM_S_QSTM07_IS</stp>
        <stp>4</stp>
        <stp>600143.SH</stp>
        <stp>61</stp>
        <stp>3/31/2016</stp>
        <stp>1</stp>
        <tr r="I1897" s="5"/>
      </tp>
      <tp>
        <v>-28652559.420000002</v>
        <stp/>
        <stp>EM_S_QSTM07_IS</stp>
        <stp>4</stp>
        <stp>600155.SH</stp>
        <stp>61</stp>
        <stp>6/30/2015</stp>
        <stp>1</stp>
        <tr r="K1906" s="5"/>
      </tp>
      <tp>
        <v>-18536122.670000002</v>
        <stp/>
        <stp>EM_S_QSTM07_IS</stp>
        <stp>4</stp>
        <stp>600156.SH</stp>
        <stp>61</stp>
        <stp>6/30/2016</stp>
        <stp>1</stp>
        <tr r="D1907" s="5"/>
      </tp>
      <tp>
        <v>116005418.38</v>
        <stp/>
        <stp>EM_S_QSTM07_IS</stp>
        <stp>4</stp>
        <stp>600185.SH</stp>
        <stp>61</stp>
        <stp>6/30/2015</stp>
        <stp>1</stp>
        <tr r="K1933" s="5"/>
      </tp>
      <tp>
        <v>-16461260.130000001</v>
        <stp/>
        <stp>EM_S_QSTM07_IS</stp>
        <stp>4</stp>
        <stp>600186.SH</stp>
        <stp>61</stp>
        <stp>6/30/2016</stp>
        <stp>1</stp>
        <tr r="D1934" s="5"/>
      </tp>
      <tp>
        <v>1059024.79</v>
        <stp/>
        <stp>EM_S_QSTM07_IS</stp>
        <stp>4</stp>
        <stp>600193.SH</stp>
        <stp>61</stp>
        <stp>3/31/2016</stp>
        <stp>1</stp>
        <tr r="I1941" s="5"/>
      </tp>
      <tp>
        <v>153061499.62</v>
        <stp/>
        <stp>EM_S_QSTM07_IS</stp>
        <stp>4</stp>
        <stp>600183.SH</stp>
        <stp>61</stp>
        <stp>3/31/2016</stp>
        <stp>1</stp>
        <tr r="I1931" s="5"/>
      </tp>
      <tp>
        <v>35197577.57</v>
        <stp/>
        <stp>EM_S_QSTM07_IS</stp>
        <stp>4</stp>
        <stp>600195.SH</stp>
        <stp>61</stp>
        <stp>6/30/2015</stp>
        <stp>1</stp>
        <tr r="K1942" s="5"/>
      </tp>
      <tp>
        <v>866034581.86000001</v>
        <stp/>
        <stp>EM_S_QSTM07_IS</stp>
        <stp>4</stp>
        <stp>600196.SH</stp>
        <stp>61</stp>
        <stp>6/30/2016</stp>
        <stp>1</stp>
        <tr r="D1943" s="5"/>
      </tp>
      <tp>
        <v>414799940.98000002</v>
        <stp/>
        <stp>EM_S_QSTM07_IS</stp>
        <stp>4</stp>
        <stp>000863.SZ</stp>
        <stp>61</stp>
        <stp>3/31/2016</stp>
        <stp>1</stp>
        <tr r="I367" s="5"/>
      </tp>
      <tp>
        <v>-37794710.280000001</v>
        <stp/>
        <stp>EM_S_QSTM07_IS</stp>
        <stp>4</stp>
        <stp>000875.SZ</stp>
        <stp>61</stp>
        <stp>6/30/2015</stp>
        <stp>1</stp>
        <tr r="K370" s="5"/>
      </tp>
      <tp>
        <v>771198313.85000002</v>
        <stp/>
        <stp>EM_S_QSTM07_IS</stp>
        <stp>4</stp>
        <stp>000876.SZ</stp>
        <stp>61</stp>
        <stp>6/30/2016</stp>
        <stp>1</stp>
        <tr r="D371" s="5"/>
      </tp>
      <tp>
        <v>77946958.239999995</v>
        <stp/>
        <stp>EM_S_QSTM07_IS</stp>
        <stp>4</stp>
        <stp>000856.SZ</stp>
        <stp>61</stp>
        <stp>6/30/2016</stp>
        <stp>1</stp>
        <tr r="D361" s="5"/>
      </tp>
      <tp>
        <v>46022365.75</v>
        <stp/>
        <stp>EM_S_QSTM07_IS</stp>
        <stp>4</stp>
        <stp>000825.SZ</stp>
        <stp>61</stp>
        <stp>6/30/2015</stp>
        <stp>1</stp>
        <tr r="K345" s="5"/>
      </tp>
      <tp>
        <v>243867682.34999999</v>
        <stp/>
        <stp>EM_S_QSTM07_IS</stp>
        <stp>4</stp>
        <stp>000826.SZ</stp>
        <stp>61</stp>
        <stp>6/30/2016</stp>
        <stp>1</stp>
        <tr r="D346" s="5"/>
      </tp>
      <tp>
        <v>-5767594.04</v>
        <stp/>
        <stp>EM_S_QSTM07_IS</stp>
        <stp>4</stp>
        <stp>000833.SZ</stp>
        <stp>61</stp>
        <stp>3/31/2016</stp>
        <stp>1</stp>
        <tr r="I351" s="5"/>
      </tp>
      <tp>
        <v>14711033.640000001</v>
        <stp/>
        <stp>EM_S_QSTM07_IS</stp>
        <stp>4</stp>
        <stp>000823.SZ</stp>
        <stp>61</stp>
        <stp>3/31/2016</stp>
        <stp>1</stp>
        <tr r="I344" s="5"/>
      </tp>
      <tp>
        <v>8610663.6500000004</v>
        <stp/>
        <stp>EM_S_QSTM07_IS</stp>
        <stp>4</stp>
        <stp>000835.SZ</stp>
        <stp>61</stp>
        <stp>6/30/2015</stp>
        <stp>1</stp>
        <tr r="K352" s="5"/>
      </tp>
      <tp>
        <v>5650702.4400000004</v>
        <stp/>
        <stp>EM_S_QSTM07_IS</stp>
        <stp>4</stp>
        <stp>000836.SZ</stp>
        <stp>61</stp>
        <stp>6/30/2016</stp>
        <stp>1</stp>
        <tr r="D353" s="5"/>
      </tp>
      <tp>
        <v>19068655.140000001</v>
        <stp/>
        <stp>EM_S_QSTM07_IS</stp>
        <stp>4</stp>
        <stp>000806.SZ</stp>
        <stp>61</stp>
        <stp>6/30/2016</stp>
        <stp>1</stp>
        <tr r="D330" s="5"/>
      </tp>
      <tp>
        <v>-9406394.0199999996</v>
        <stp/>
        <stp>EM_S_QSTM07_IS</stp>
        <stp>4</stp>
        <stp>000813.SZ</stp>
        <stp>61</stp>
        <stp>3/31/2016</stp>
        <stp>1</stp>
        <tr r="I336" s="5"/>
      </tp>
      <tp>
        <v>-7723635.71</v>
        <stp/>
        <stp>EM_S_QSTM07_IS</stp>
        <stp>4</stp>
        <stp>000803.SZ</stp>
        <stp>61</stp>
        <stp>3/31/2016</stp>
        <stp>1</stp>
        <tr r="I329" s="5"/>
      </tp>
      <tp>
        <v>-85833484.920000002</v>
        <stp/>
        <stp>EM_S_QSTM07_IS</stp>
        <stp>4</stp>
        <stp>000815.SZ</stp>
        <stp>61</stp>
        <stp>6/30/2015</stp>
        <stp>1</stp>
        <tr r="K337" s="5"/>
      </tp>
      <tp>
        <v>5442835.4100000001</v>
        <stp/>
        <stp>EM_S_QSTM07_IS</stp>
        <stp>4</stp>
        <stp>000816.SZ</stp>
        <stp>61</stp>
        <stp>6/30/2016</stp>
        <stp>1</stp>
        <tr r="D338" s="5"/>
      </tp>
      <tp>
        <v>62732477.159999996</v>
        <stp/>
        <stp>EM_S_QSTM07_IS</stp>
        <stp>4</stp>
        <stp>000885.SZ</stp>
        <stp>61</stp>
        <stp>6/30/2015</stp>
        <stp>1</stp>
        <tr r="K378" s="5"/>
      </tp>
      <tp>
        <v>16666947.439999999</v>
        <stp/>
        <stp>EM_S_QSTM07_IS</stp>
        <stp>4</stp>
        <stp>000886.SZ</stp>
        <stp>61</stp>
        <stp>6/30/2016</stp>
        <stp>1</stp>
        <tr r="D379" s="5"/>
      </tp>
      <tp>
        <v>2219902.96</v>
        <stp/>
        <stp>EM_S_QSTM07_IS</stp>
        <stp>4</stp>
        <stp>000893.SZ</stp>
        <stp>61</stp>
        <stp>3/31/2016</stp>
        <stp>1</stp>
        <tr r="I385" s="5"/>
      </tp>
      <tp>
        <v>398079424.26999998</v>
        <stp/>
        <stp>EM_S_QSTM07_IS</stp>
        <stp>4</stp>
        <stp>000883.SZ</stp>
        <stp>61</stp>
        <stp>3/31/2016</stp>
        <stp>1</stp>
        <tr r="I377" s="5"/>
      </tp>
      <tp>
        <v>1061993424.47</v>
        <stp/>
        <stp>EM_S_QSTM07_IS</stp>
        <stp>4</stp>
        <stp>000895.SZ</stp>
        <stp>61</stp>
        <stp>6/30/2015</stp>
        <stp>1</stp>
        <tr r="K386" s="5"/>
      </tp>
      <tp>
        <v>12671757.67</v>
        <stp/>
        <stp>EM_S_QSTM07_IS</stp>
        <stp>4</stp>
        <stp>600825.SH</stp>
        <stp>61</stp>
        <stp>6/30/2015</stp>
        <stp>1</stp>
        <tr r="K2478" s="5"/>
      </tp>
      <tp>
        <v>39109338.979999997</v>
        <stp/>
        <stp>EM_S_QSTM07_IS</stp>
        <stp>4</stp>
        <stp>600826.SH</stp>
        <stp>61</stp>
        <stp>6/30/2016</stp>
        <stp>1</stp>
        <tr r="D2479" s="5"/>
      </tp>
      <tp>
        <v>13233492.76</v>
        <stp/>
        <stp>EM_S_QSTM07_IS</stp>
        <stp>4</stp>
        <stp>600833.SH</stp>
        <stp>61</stp>
        <stp>3/31/2016</stp>
        <stp>1</stp>
        <tr r="I2485" s="5"/>
      </tp>
      <tp>
        <v>253050429.11000001</v>
        <stp/>
        <stp>EM_S_QSTM07_IS</stp>
        <stp>4</stp>
        <stp>600823.SH</stp>
        <stp>61</stp>
        <stp>3/31/2016</stp>
        <stp>1</stp>
        <tr r="I2476" s="5"/>
      </tp>
      <tp>
        <v>409459563.38</v>
        <stp/>
        <stp>EM_S_QSTM07_IS</stp>
        <stp>4</stp>
        <stp>600835.SH</stp>
        <stp>61</stp>
        <stp>6/30/2015</stp>
        <stp>1</stp>
        <tr r="K2487" s="5"/>
      </tp>
      <tp>
        <v>1028431.18</v>
        <stp/>
        <stp>EM_S_QSTM07_IS</stp>
        <stp>4</stp>
        <stp>600836.SH</stp>
        <stp>61</stp>
        <stp>6/30/2016</stp>
        <stp>1</stp>
        <tr r="D2488" s="5"/>
      </tp>
      <tp>
        <v>140264135.84999999</v>
        <stp/>
        <stp>EM_S_QSTM07_IS</stp>
        <stp>4</stp>
        <stp>600805.SH</stp>
        <stp>61</stp>
        <stp>6/30/2015</stp>
        <stp>1</stp>
        <tr r="K2459" s="5"/>
      </tp>
      <tp>
        <v>-82201151.159999996</v>
        <stp/>
        <stp>EM_S_QSTM07_IS</stp>
        <stp>4</stp>
        <stp>600806.SH</stp>
        <stp>61</stp>
        <stp>6/30/2016</stp>
        <stp>1</stp>
        <tr r="D2460" s="5"/>
      </tp>
      <tp>
        <v>45504029.780000001</v>
        <stp/>
        <stp>EM_S_QSTM07_IS</stp>
        <stp>4</stp>
        <stp>600803.SH</stp>
        <stp>61</stp>
        <stp>3/31/2016</stp>
        <stp>1</stp>
        <tr r="I2457" s="5"/>
      </tp>
      <tp>
        <v>-89804187.650000006</v>
        <stp/>
        <stp>EM_S_QSTM07_IS</stp>
        <stp>4</stp>
        <stp>600815.SH</stp>
        <stp>61</stp>
        <stp>6/30/2015</stp>
        <stp>1</stp>
        <tr r="K2468" s="5"/>
      </tp>
      <tp>
        <v>784707041.71000004</v>
        <stp/>
        <stp>EM_S_QSTM07_IS</stp>
        <stp>4</stp>
        <stp>600816.SH</stp>
        <stp>61</stp>
        <stp>6/30/2016</stp>
        <stp>1</stp>
        <tr r="D2469" s="5"/>
      </tp>
      <tp>
        <v>31490433.66</v>
        <stp/>
        <stp>EM_S_QSTM07_IS</stp>
        <stp>4</stp>
        <stp>600865.SH</stp>
        <stp>61</stp>
        <stp>6/30/2015</stp>
        <stp>1</stp>
        <tr r="K2513" s="5"/>
      </tp>
      <tp>
        <v>5924199.5</v>
        <stp/>
        <stp>EM_S_QSTM07_IS</stp>
        <stp>4</stp>
        <stp>600866.SH</stp>
        <stp>61</stp>
        <stp>6/30/2016</stp>
        <stp>1</stp>
        <tr r="D2514" s="5"/>
      </tp>
      <tp>
        <v>221744194.40000001</v>
        <stp/>
        <stp>EM_S_QSTM07_IS</stp>
        <stp>4</stp>
        <stp>600873.SH</stp>
        <stp>61</stp>
        <stp>3/31/2016</stp>
        <stp>1</stp>
        <tr r="I2521" s="5"/>
      </tp>
      <tp>
        <v>3737596.82</v>
        <stp/>
        <stp>EM_S_QSTM07_IS</stp>
        <stp>4</stp>
        <stp>600863.SH</stp>
        <stp>61</stp>
        <stp>3/31/2016</stp>
        <stp>1</stp>
        <tr r="I2511" s="5"/>
      </tp>
      <tp>
        <v>60653535.109999999</v>
        <stp/>
        <stp>EM_S_QSTM07_IS</stp>
        <stp>4</stp>
        <stp>600875.SH</stp>
        <stp>61</stp>
        <stp>6/30/2015</stp>
        <stp>1</stp>
        <tr r="K2523" s="5"/>
      </tp>
      <tp>
        <v>-26182645.920000002</v>
        <stp/>
        <stp>EM_S_QSTM07_IS</stp>
        <stp>4</stp>
        <stp>600876.SH</stp>
        <stp>61</stp>
        <stp>6/30/2016</stp>
        <stp>1</stp>
        <tr r="D2524" s="5"/>
      </tp>
      <tp>
        <v>85020430.579999998</v>
        <stp/>
        <stp>EM_S_QSTM07_IS</stp>
        <stp>4</stp>
        <stp>600845.SH</stp>
        <stp>61</stp>
        <stp>6/30/2015</stp>
        <stp>1</stp>
        <tr r="K2495" s="5"/>
      </tp>
      <tp>
        <v>18955682.899999999</v>
        <stp/>
        <stp>EM_S_QSTM07_IS</stp>
        <stp>4</stp>
        <stp>600846.SH</stp>
        <stp>61</stp>
        <stp>6/30/2016</stp>
        <stp>1</stp>
        <tr r="D2496" s="5"/>
      </tp>
      <tp>
        <v>-8526432.2100000009</v>
        <stp/>
        <stp>EM_S_QSTM07_IS</stp>
        <stp>4</stp>
        <stp>600853.SH</stp>
        <stp>61</stp>
        <stp>3/31/2016</stp>
        <stp>1</stp>
        <tr r="I2501" s="5"/>
      </tp>
      <tp>
        <v>42192782.329999998</v>
        <stp/>
        <stp>EM_S_QSTM07_IS</stp>
        <stp>4</stp>
        <stp>600843.SH</stp>
        <stp>61</stp>
        <stp>3/31/2016</stp>
        <stp>1</stp>
        <tr r="I2493" s="5"/>
      </tp>
      <tp>
        <v>16825768.75</v>
        <stp/>
        <stp>EM_S_QSTM07_IS</stp>
        <stp>4</stp>
        <stp>600855.SH</stp>
        <stp>61</stp>
        <stp>6/30/2015</stp>
        <stp>1</stp>
        <tr r="K2503" s="5"/>
      </tp>
      <tp>
        <v>186406560.00999999</v>
        <stp/>
        <stp>EM_S_QSTM07_IS</stp>
        <stp>4</stp>
        <stp>600856.SH</stp>
        <stp>61</stp>
        <stp>6/30/2016</stp>
        <stp>1</stp>
        <tr r="D2504" s="5"/>
      </tp>
      <tp>
        <v>158729911.03999999</v>
        <stp/>
        <stp>EM_S_QSTM07_IS</stp>
        <stp>4</stp>
        <stp>600885.SH</stp>
        <stp>61</stp>
        <stp>6/30/2015</stp>
        <stp>1</stp>
        <tr r="K2532" s="5"/>
      </tp>
      <tp>
        <v>245163313.03</v>
        <stp/>
        <stp>EM_S_QSTM07_IS</stp>
        <stp>4</stp>
        <stp>600886.SH</stp>
        <stp>61</stp>
        <stp>6/30/2016</stp>
        <stp>1</stp>
        <tr r="D2533" s="5"/>
      </tp>
      <tp>
        <v>-101568099.01000001</v>
        <stp/>
        <stp>EM_S_QSTM07_IS</stp>
        <stp>4</stp>
        <stp>600893.SH</stp>
        <stp>61</stp>
        <stp>3/31/2016</stp>
        <stp>1</stp>
        <tr r="I2540" s="5"/>
      </tp>
      <tp>
        <v>-1506874.97</v>
        <stp/>
        <stp>EM_S_QSTM07_IS</stp>
        <stp>4</stp>
        <stp>600883.SH</stp>
        <stp>61</stp>
        <stp>3/31/2016</stp>
        <stp>1</stp>
        <tr r="I2530" s="5"/>
      </tp>
      <tp>
        <v>70678241.069999993</v>
        <stp/>
        <stp>EM_S_QSTM07_IS</stp>
        <stp>4</stp>
        <stp>600895.SH</stp>
        <stp>61</stp>
        <stp>6/30/2015</stp>
        <stp>1</stp>
        <tr r="K2542" s="5"/>
      </tp>
      <tp>
        <v>-663298454.59000003</v>
        <stp/>
        <stp>EM_S_QSTM07_IS</stp>
        <stp>4</stp>
        <stp>600896.SH</stp>
        <stp>61</stp>
        <stp>6/30/2016</stp>
        <stp>1</stp>
        <tr r="D2543" s="5"/>
      </tp>
      <tp>
        <v>41457811.759999998</v>
        <stp/>
        <stp>EM_S_QSTM07_IS</stp>
        <stp>4</stp>
        <stp>000965.SZ</stp>
        <stp>61</stp>
        <stp>6/30/2015</stp>
        <stp>1</stp>
        <tr r="K439" s="5"/>
      </tp>
      <tp>
        <v>12909810.02</v>
        <stp/>
        <stp>EM_S_QSTM07_IS</stp>
        <stp>4</stp>
        <stp>000966.SZ</stp>
        <stp>61</stp>
        <stp>6/30/2016</stp>
        <stp>1</stp>
        <tr r="D440" s="5"/>
      </tp>
      <tp>
        <v>16378743.26</v>
        <stp/>
        <stp>EM_S_QSTM07_IS</stp>
        <stp>4</stp>
        <stp>000973.SZ</stp>
        <stp>61</stp>
        <stp>3/31/2016</stp>
        <stp>1</stp>
        <tr r="I447" s="5"/>
      </tp>
      <tp>
        <v>434837683.12</v>
        <stp/>
        <stp>EM_S_QSTM07_IS</stp>
        <stp>4</stp>
        <stp>000963.SZ</stp>
        <stp>61</stp>
        <stp>3/31/2016</stp>
        <stp>1</stp>
        <tr r="I438" s="5"/>
      </tp>
      <tp>
        <v>54271269.390000001</v>
        <stp/>
        <stp>EM_S_QSTM07_IS</stp>
        <stp>4</stp>
        <stp>000975.SZ</stp>
        <stp>61</stp>
        <stp>6/30/2015</stp>
        <stp>1</stp>
        <tr r="K448" s="5"/>
      </tp>
      <tp>
        <v>65379813.07</v>
        <stp/>
        <stp>EM_S_QSTM07_IS</stp>
        <stp>4</stp>
        <stp>000976.SZ</stp>
        <stp>61</stp>
        <stp>6/30/2016</stp>
        <stp>1</stp>
        <tr r="D449" s="5"/>
      </tp>
      <tp>
        <v>23106446.879999999</v>
        <stp/>
        <stp>EM_S_QSTM07_IS</stp>
        <stp>4</stp>
        <stp>000953.SZ</stp>
        <stp>61</stp>
        <stp>3/31/2016</stp>
        <stp>1</stp>
        <tr r="I430" s="5"/>
      </tp>
      <tp>
        <v>-9006740.7699999996</v>
        <stp/>
        <stp>EM_S_QSTM07_IS</stp>
        <stp>4</stp>
        <stp>000955.SZ</stp>
        <stp>61</stp>
        <stp>6/30/2015</stp>
        <stp>1</stp>
        <tr r="K431" s="5"/>
      </tp>
      <tp>
        <v>10212038.029999999</v>
        <stp/>
        <stp>EM_S_QSTM07_IS</stp>
        <stp>4</stp>
        <stp>000925.SZ</stp>
        <stp>61</stp>
        <stp>6/30/2015</stp>
        <stp>1</stp>
        <tr r="K411" s="5"/>
      </tp>
      <tp>
        <v>75395435.590000004</v>
        <stp/>
        <stp>EM_S_QSTM07_IS</stp>
        <stp>4</stp>
        <stp>000926.SZ</stp>
        <stp>61</stp>
        <stp>6/30/2016</stp>
        <stp>1</stp>
        <tr r="D412" s="5"/>
      </tp>
      <tp>
        <v>420425386.51999998</v>
        <stp/>
        <stp>EM_S_QSTM07_IS</stp>
        <stp>4</stp>
        <stp>000933.SZ</stp>
        <stp>61</stp>
        <stp>3/31/2016</stp>
        <stp>1</stp>
        <tr r="I419" s="5"/>
      </tp>
      <tp>
        <v>1249427.04</v>
        <stp/>
        <stp>EM_S_QSTM07_IS</stp>
        <stp>4</stp>
        <stp>000923.SZ</stp>
        <stp>61</stp>
        <stp>3/31/2016</stp>
        <stp>1</stp>
        <tr r="I410" s="5"/>
      </tp>
      <tp>
        <v>-44420549.859999999</v>
        <stp/>
        <stp>EM_S_QSTM07_IS</stp>
        <stp>4</stp>
        <stp>000935.SZ</stp>
        <stp>61</stp>
        <stp>6/30/2015</stp>
        <stp>1</stp>
        <tr r="K420" s="5"/>
      </tp>
      <tp>
        <v>52209226.359999999</v>
        <stp/>
        <stp>EM_S_QSTM07_IS</stp>
        <stp>4</stp>
        <stp>000936.SZ</stp>
        <stp>61</stp>
        <stp>6/30/2016</stp>
        <stp>1</stp>
        <tr r="D421" s="5"/>
      </tp>
      <tp>
        <v>51372454.840000004</v>
        <stp/>
        <stp>EM_S_QSTM07_IS</stp>
        <stp>4</stp>
        <stp>000905.SZ</stp>
        <stp>61</stp>
        <stp>6/30/2015</stp>
        <stp>1</stp>
        <tr r="K394" s="5"/>
      </tp>
      <tp>
        <v>39268417.93</v>
        <stp/>
        <stp>EM_S_QSTM07_IS</stp>
        <stp>4</stp>
        <stp>000906.SZ</stp>
        <stp>61</stp>
        <stp>6/30/2016</stp>
        <stp>1</stp>
        <tr r="D395" s="5"/>
      </tp>
      <tp>
        <v>43433010.880000003</v>
        <stp/>
        <stp>EM_S_QSTM07_IS</stp>
        <stp>4</stp>
        <stp>000913.SZ</stp>
        <stp>61</stp>
        <stp>3/31/2016</stp>
        <stp>1</stp>
        <tr r="I401" s="5"/>
      </tp>
      <tp>
        <v>78270615.530000001</v>
        <stp/>
        <stp>EM_S_QSTM07_IS</stp>
        <stp>4</stp>
        <stp>000903.SZ</stp>
        <stp>61</stp>
        <stp>3/31/2016</stp>
        <stp>1</stp>
        <tr r="I393" s="5"/>
      </tp>
      <tp>
        <v>21137445.760000002</v>
        <stp/>
        <stp>EM_S_QSTM07_IS</stp>
        <stp>4</stp>
        <stp>000915.SZ</stp>
        <stp>61</stp>
        <stp>6/30/2015</stp>
        <stp>1</stp>
        <tr r="K402" s="5"/>
      </tp>
      <tp>
        <v>116721778.25</v>
        <stp/>
        <stp>EM_S_QSTM07_IS</stp>
        <stp>4</stp>
        <stp>000916.SZ</stp>
        <stp>61</stp>
        <stp>6/30/2016</stp>
        <stp>1</stp>
        <tr r="D403" s="5"/>
      </tp>
      <tp>
        <v>-7565661.3799999999</v>
        <stp/>
        <stp>EM_S_QSTM07_IS</stp>
        <stp>4</stp>
        <stp>000985.SZ</stp>
        <stp>61</stp>
        <stp>6/30/2015</stp>
        <stp>1</stp>
        <tr r="K457" s="5"/>
      </tp>
      <tp>
        <v>14226873.529999999</v>
        <stp/>
        <stp>EM_S_QSTM07_IS</stp>
        <stp>4</stp>
        <stp>000993.SZ</stp>
        <stp>61</stp>
        <stp>3/31/2016</stp>
        <stp>1</stp>
        <tr r="I462" s="5"/>
      </tp>
      <tp>
        <v>48633043.219999999</v>
        <stp/>
        <stp>EM_S_QSTM07_IS</stp>
        <stp>4</stp>
        <stp>000983.SZ</stp>
        <stp>61</stp>
        <stp>3/31/2016</stp>
        <stp>1</stp>
        <tr r="I456" s="5"/>
      </tp>
      <tp>
        <v>-6443610.2400000002</v>
        <stp/>
        <stp>EM_S_QSTM07_IS</stp>
        <stp>4</stp>
        <stp>000995.SZ</stp>
        <stp>61</stp>
        <stp>6/30/2015</stp>
        <stp>1</stp>
        <tr r="K463" s="5"/>
      </tp>
      <tp>
        <v>7974751.3600000003</v>
        <stp/>
        <stp>EM_S_QSTM07_IS</stp>
        <stp>4</stp>
        <stp>000996.SZ</stp>
        <stp>61</stp>
        <stp>6/30/2016</stp>
        <stp>1</stp>
        <tr r="D464" s="5"/>
      </tp>
      <tp>
        <v>20373554.57</v>
        <stp/>
        <stp>EM_S_QSTM07_IS</stp>
        <stp>4</stp>
        <stp>600965.SH</stp>
        <stp>61</stp>
        <stp>6/30/2015</stp>
        <stp>1</stp>
        <tr r="K2554" s="5"/>
      </tp>
      <tp>
        <v>55157834.009999998</v>
        <stp/>
        <stp>EM_S_QSTM07_IS</stp>
        <stp>4</stp>
        <stp>600966.SH</stp>
        <stp>61</stp>
        <stp>6/30/2016</stp>
        <stp>1</stp>
        <tr r="D2555" s="5"/>
      </tp>
      <tp>
        <v>38478333.549999997</v>
        <stp/>
        <stp>EM_S_QSTM07_IS</stp>
        <stp>4</stp>
        <stp>600973.SH</stp>
        <stp>61</stp>
        <stp>3/31/2016</stp>
        <stp>1</stp>
        <tr r="I2560" s="5"/>
      </tp>
      <tp>
        <v>4773497.5199999996</v>
        <stp/>
        <stp>EM_S_QSTM07_IS</stp>
        <stp>4</stp>
        <stp>600963.SH</stp>
        <stp>61</stp>
        <stp>3/31/2016</stp>
        <stp>1</stp>
        <tr r="I2553" s="5"/>
      </tp>
      <tp>
        <v>-3272356.57</v>
        <stp/>
        <stp>EM_S_QSTM07_IS</stp>
        <stp>4</stp>
        <stp>600975.SH</stp>
        <stp>61</stp>
        <stp>6/30/2015</stp>
        <stp>1</stp>
        <tr r="K2561" s="5"/>
      </tp>
      <tp>
        <v>18910363.170000002</v>
        <stp/>
        <stp>EM_S_QSTM07_IS</stp>
        <stp>4</stp>
        <stp>600976.SH</stp>
        <stp>61</stp>
        <stp>6/30/2016</stp>
        <stp>1</stp>
        <tr r="D2562" s="5"/>
      </tp>
      <tp>
        <v>29082374.960000001</v>
        <stp/>
        <stp>EM_S_QSTM07_IS</stp>
        <stp>4</stp>
        <stp>600985.SH</stp>
        <stp>61</stp>
        <stp>6/30/2015</stp>
        <stp>1</stp>
        <tr r="K2570" s="5"/>
      </tp>
      <tp>
        <v>140201863.99000001</v>
        <stp/>
        <stp>EM_S_QSTM07_IS</stp>
        <stp>4</stp>
        <stp>600986.SH</stp>
        <stp>61</stp>
        <stp>6/30/2016</stp>
        <stp>1</stp>
        <tr r="D2571" s="5"/>
      </tp>
      <tp>
        <v>80253028.329999998</v>
        <stp/>
        <stp>EM_S_QSTM07_IS</stp>
        <stp>4</stp>
        <stp>600993.SH</stp>
        <stp>61</stp>
        <stp>3/31/2016</stp>
        <stp>1</stp>
        <tr r="I2576" s="5"/>
      </tp>
      <tp>
        <v>129770671.19</v>
        <stp/>
        <stp>EM_S_QSTM07_IS</stp>
        <stp>4</stp>
        <stp>600983.SH</stp>
        <stp>61</stp>
        <stp>3/31/2016</stp>
        <stp>1</stp>
        <tr r="I2568" s="5"/>
      </tp>
      <tp>
        <v>1457839.19000001</v>
        <stp/>
        <stp>EM_S_QSTM07_IS</stp>
        <stp>4</stp>
        <stp>600995.SH</stp>
        <stp>61</stp>
        <stp>6/30/2015</stp>
        <stp>1</stp>
        <tr r="K2577" s="5"/>
      </tp>
      <tp>
        <v>82362465.469999999</v>
        <stp/>
        <stp>EM_S_QSTM07_IS</stp>
        <stp>4</stp>
        <stp>001696.SZ</stp>
        <stp>61</stp>
        <stp>6/30/2016</stp>
        <stp>1</stp>
        <tr r="D468" s="5"/>
      </tp>
      <tp>
        <v>2396104310.21</v>
        <stp/>
        <stp>EM_S_QSTM07_IS</stp>
        <stp>4</stp>
        <stp>601633.SH</stp>
        <stp>61</stp>
        <stp>3/31/2016</stp>
        <stp>1</stp>
        <tr r="I2672" s="5"/>
      </tp>
      <tp>
        <v>118902700.08</v>
        <stp/>
        <stp>EM_S_QSTM07_IS</stp>
        <stp>4</stp>
        <stp>601636.SH</stp>
        <stp>61</stp>
        <stp>6/30/2016</stp>
        <stp>1</stp>
        <tr r="D2673" s="5"/>
      </tp>
      <tp>
        <v>-57306653.5</v>
        <stp/>
        <stp>EM_S_QSTM07_IS</stp>
        <stp>4</stp>
        <stp>601616.SH</stp>
        <stp>61</stp>
        <stp>6/30/2016</stp>
        <stp>1</stp>
        <tr r="D2669" s="5"/>
      </tp>
      <tp>
        <v>88771215.560000002</v>
        <stp/>
        <stp>EM_S_QSTM07_IS</stp>
        <stp>4</stp>
        <stp>601666.SH</stp>
        <stp>61</stp>
        <stp>6/30/2016</stp>
        <stp>1</stp>
        <tr r="D2674" s="5"/>
      </tp>
      <tp>
        <v>2806996000</v>
        <stp/>
        <stp>EM_S_QSTM07_IS</stp>
        <stp>4</stp>
        <stp>601766.SH</stp>
        <stp>61</stp>
        <stp>6/30/2016</stp>
        <stp>1</stp>
        <tr r="D2686" s="5"/>
      </tp>
      <tp>
        <v>149028085.84999999</v>
        <stp/>
        <stp>EM_S_QSTM07_IS</stp>
        <stp>4</stp>
        <stp>601515.SH</stp>
        <stp>61</stp>
        <stp>6/30/2015</stp>
        <stp>1</stp>
        <tr r="K2654" s="5"/>
      </tp>
      <tp>
        <v>69136251.370000005</v>
        <stp/>
        <stp>EM_S_QSTM07_IS</stp>
        <stp>4</stp>
        <stp>601566.SH</stp>
        <stp>61</stp>
        <stp>6/30/2016</stp>
        <stp>1</stp>
        <tr r="D2659" s="5"/>
      </tp>
      <tp>
        <v>1214600984.03</v>
        <stp/>
        <stp>EM_S_QSTM07_IS</stp>
        <stp>4</stp>
        <stp>601555.SH</stp>
        <stp>61</stp>
        <stp>6/30/2015</stp>
        <stp>1</stp>
        <tr r="K2657" s="5"/>
      </tp>
      <tp>
        <v>-663781355.29999995</v>
        <stp/>
        <stp>EM_S_QSTM07_IS</stp>
        <stp>4</stp>
        <stp>601225.SH</stp>
        <stp>61</stp>
        <stp>6/30/2015</stp>
        <stp>1</stp>
        <tr r="K2634" s="5"/>
      </tp>
      <tp>
        <v>-2855146.6</v>
        <stp/>
        <stp>EM_S_QSTM07_IS</stp>
        <stp>4</stp>
        <stp>601226.SH</stp>
        <stp>61</stp>
        <stp>6/30/2016</stp>
        <stp>1</stp>
        <tr r="D2635" s="5"/>
      </tp>
      <tp>
        <v>156347539.30000001</v>
        <stp/>
        <stp>EM_S_QSTM07_IS</stp>
        <stp>4</stp>
        <stp>601233.SH</stp>
        <stp>61</stp>
        <stp>3/31/2016</stp>
        <stp>1</stp>
        <tr r="I2637" s="5"/>
      </tp>
      <tp>
        <v>341259981.72000003</v>
        <stp/>
        <stp>EM_S_QSTM07_IS</stp>
        <stp>4</stp>
        <stp>601216.SH</stp>
        <stp>61</stp>
        <stp>6/30/2016</stp>
        <stp>1</stp>
        <tr r="D2631" s="5"/>
      </tp>
      <tp>
        <v>326589658</v>
        <stp/>
        <stp>EM_S_QSTM07_IS</stp>
        <stp>4</stp>
        <stp>601333.SH</stp>
        <stp>61</stp>
        <stp>3/31/2016</stp>
        <stp>1</stp>
        <tr r="I2645" s="5"/>
      </tp>
      <tp>
        <v>1339000000</v>
        <stp/>
        <stp>EM_S_QSTM07_IS</stp>
        <stp>4</stp>
        <stp>601336.SH</stp>
        <stp>61</stp>
        <stp>6/30/2016</stp>
        <stp>1</stp>
        <tr r="D2646" s="5"/>
      </tp>
      <tp>
        <v>37572723.960000001</v>
        <stp/>
        <stp>EM_S_QSTM07_IS</stp>
        <stp>4</stp>
        <stp>601313.SH</stp>
        <stp>61</stp>
        <stp>3/31/2016</stp>
        <stp>1</stp>
        <tr r="I2642" s="5"/>
      </tp>
      <tp>
        <v>-1398462000</v>
        <stp/>
        <stp>EM_S_QSTM07_IS</stp>
        <stp>4</stp>
        <stp>601005.SH</stp>
        <stp>61</stp>
        <stp>6/30/2015</stp>
        <stp>1</stp>
        <tr r="K2585" s="5"/>
      </tp>
      <tp>
        <v>1625802677</v>
        <stp/>
        <stp>EM_S_QSTM07_IS</stp>
        <stp>4</stp>
        <stp>601006.SH</stp>
        <stp>61</stp>
        <stp>6/30/2016</stp>
        <stp>1</stp>
        <tr r="D2586" s="5"/>
      </tp>
      <tp>
        <v>15416353.800000001</v>
        <stp/>
        <stp>EM_S_QSTM07_IS</stp>
        <stp>4</stp>
        <stp>601003.SH</stp>
        <stp>61</stp>
        <stp>3/31/2016</stp>
        <stp>1</stp>
        <tr r="I2584" s="5"/>
      </tp>
      <tp>
        <v>-6221422.4400000004</v>
        <stp/>
        <stp>EM_S_QSTM07_IS</stp>
        <stp>4</stp>
        <stp>601015.SH</stp>
        <stp>61</stp>
        <stp>6/30/2015</stp>
        <stp>1</stp>
        <tr r="K2593" s="5"/>
      </tp>
      <tp>
        <v>78772058.900000006</v>
        <stp/>
        <stp>EM_S_QSTM07_IS</stp>
        <stp>4</stp>
        <stp>601016.SH</stp>
        <stp>61</stp>
        <stp>6/30/2016</stp>
        <stp>1</stp>
        <tr r="D2594" s="5"/>
      </tp>
      <tp>
        <v>66825511</v>
        <stp/>
        <stp>EM_S_QSTM07_IS</stp>
        <stp>4</stp>
        <stp>601126.SH</stp>
        <stp>61</stp>
        <stp>6/30/2016</stp>
        <stp>1</stp>
        <tr r="D2614" s="5"/>
      </tp>
      <tp>
        <v>-359320920.45999998</v>
        <stp/>
        <stp>EM_S_QSTM07_IS</stp>
        <stp>4</stp>
        <stp>601106.SH</stp>
        <stp>61</stp>
        <stp>6/30/2016</stp>
        <stp>1</stp>
        <tr r="D2607" s="5"/>
      </tp>
      <tp>
        <v>-21076968.09</v>
        <stp/>
        <stp>EM_S_QSTM07_IS</stp>
        <stp>4</stp>
        <stp>601113.SH</stp>
        <stp>61</stp>
        <stp>3/31/2016</stp>
        <stp>1</stp>
        <tr r="I2610" s="5"/>
      </tp>
      <tp>
        <v>18417105.789999999</v>
        <stp/>
        <stp>EM_S_QSTM07_IS</stp>
        <stp>4</stp>
        <stp>601116.SH</stp>
        <stp>61</stp>
        <stp>6/30/2016</stp>
        <stp>1</stp>
        <tr r="D2611" s="5"/>
      </tp>
      <tp>
        <v>13741000000</v>
        <stp/>
        <stp>EM_S_QSTM07_IS</stp>
        <stp>4</stp>
        <stp>601166.SH</stp>
        <stp>61</stp>
        <stp>6/30/2016</stp>
        <stp>1</stp>
        <tr r="D2620" s="5"/>
      </tp>
      <tp>
        <v>426427504.88</v>
        <stp/>
        <stp>EM_S_QSTM07_IS</stp>
        <stp>4</stp>
        <stp>601155.SH</stp>
        <stp>61</stp>
        <stp>6/30/2015</stp>
        <stp>1</stp>
        <tr r="K2618" s="5"/>
      </tp>
      <tp>
        <v>3250396000</v>
        <stp/>
        <stp>EM_S_QSTM07_IS</stp>
        <stp>4</stp>
        <stp>601186.SH</stp>
        <stp>61</stp>
        <stp>6/30/2016</stp>
        <stp>1</stp>
        <tr r="D2625" s="5"/>
      </tp>
      <tp>
        <v>236918200.40000001</v>
        <stp/>
        <stp>EM_S_QSTM07_IS</stp>
        <stp>4</stp>
        <stp>001896.SZ</stp>
        <stp>61</stp>
        <stp>6/30/2016</stp>
        <stp>1</stp>
        <tr r="D469" s="5"/>
      </tp>
      <tp>
        <v>18628119.699999999</v>
        <stp/>
        <stp>EM_S_QSTM07_IS</stp>
        <stp>4</stp>
        <stp>601866.SH</stp>
        <stp>61</stp>
        <stp>6/30/2016</stp>
        <stp>1</stp>
        <tr r="D2697" s="5"/>
      </tp>
      <tp>
        <v>150646892.65000001</v>
        <stp/>
        <stp>EM_S_QSTM07_IS</stp>
        <stp>4</stp>
        <stp>601886.SH</stp>
        <stp>61</stp>
        <stp>6/30/2016</stp>
        <stp>1</stp>
        <tr r="D2701" s="5"/>
      </tp>
      <tp>
        <v>472078199.12</v>
        <stp/>
        <stp>EM_S_QSTM07_IS</stp>
        <stp>4</stp>
        <stp>601933.SH</stp>
        <stp>61</stp>
        <stp>3/31/2016</stp>
        <stp>1</stp>
        <tr r="I2713" s="5"/>
      </tp>
      <tp>
        <v>37393143.100000001</v>
        <stp/>
        <stp>EM_S_QSTM07_IS</stp>
        <stp>4</stp>
        <stp>601965.SH</stp>
        <stp>61</stp>
        <stp>6/30/2015</stp>
        <stp>1</stp>
        <tr r="K2716" s="5"/>
      </tp>
      <tp t="s">
        <v/>
        <stp/>
        <stp>EM_S_QSTM07_IS</stp>
        <stp>4</stp>
        <stp>601966.SH</stp>
        <stp>61</stp>
        <stp>6/30/2016</stp>
        <stp>1</stp>
        <tr r="D2717" s="5"/>
      </tp>
      <tp>
        <v>1396506038.7</v>
        <stp/>
        <stp>EM_S_QSTM07_IS</stp>
        <stp>4</stp>
        <stp>601985.SH</stp>
        <stp>61</stp>
        <stp>6/30/2015</stp>
        <stp>1</stp>
        <tr r="K2720" s="5"/>
      </tp>
      <tp>
        <v>27357701.629999999</v>
        <stp/>
        <stp>EM_S_QSTM07_IS</stp>
        <stp>4</stp>
        <stp>601996.SH</stp>
        <stp>61</stp>
        <stp>6/30/2016</stp>
        <stp>1</stp>
        <tr r="D2725" s="5"/>
      </tp>
      <tp>
        <v>-110000000</v>
        <stp/>
        <stp>EM_S_PROFITNOTICE_FORECASTL</stp>
        <stp>2</stp>
        <stp>600259.SH</stp>
        <stp>6/30/2016</stp>
        <tr r="G1998" s="5"/>
      </tp>
      <tp t="s">
        <v/>
        <stp/>
        <stp>EM_S_PROFITNOTICE_FORECASTL</stp>
        <stp>2</stp>
        <stp>600359.SH</stp>
        <stp>6/30/2016</stp>
        <tr r="G2082" s="5"/>
      </tp>
      <tp t="s">
        <v/>
        <stp/>
        <stp>EM_S_PROFITNOTICE_FORECASTL</stp>
        <stp>2</stp>
        <stp>600059.SH</stp>
        <stp>6/30/2016</stp>
        <tr r="G1821" s="5"/>
      </tp>
      <tp t="s">
        <v/>
        <stp/>
        <stp>EM_S_PROFITNOTICE_FORECASTT</stp>
        <stp>2</stp>
        <stp>000099.SZ</stp>
        <stp>6/30/2016</stp>
        <tr r="F65" s="5"/>
      </tp>
      <tp t="s">
        <v/>
        <stp/>
        <stp>EM_S_PROFITNOTICE_FORECASTL</stp>
        <stp>2</stp>
        <stp>600159.SH</stp>
        <stp>6/30/2016</stp>
        <tr r="G1910" s="5"/>
      </tp>
      <tp t="s">
        <v/>
        <stp/>
        <stp>EM_S_PROFITNOTICE_FORECASTL</stp>
        <stp>2</stp>
        <stp>600759.SH</stp>
        <stp>6/30/2016</stp>
        <tr r="G2418" s="5"/>
      </tp>
      <tp t="s">
        <v/>
        <stp/>
        <stp>EM_S_PROFITNOTICE_FORECASTT</stp>
        <stp>2</stp>
        <stp>000799.SZ</stp>
        <stp>6/30/2016</stp>
        <tr r="F325" s="5"/>
      </tp>
      <tp t="s">
        <v/>
        <stp/>
        <stp>EM_S_PROFITNOTICE_FORECASTL</stp>
        <stp>2</stp>
        <stp>600459.SH</stp>
        <stp>6/30/2016</stp>
        <tr r="G2153" s="5"/>
      </tp>
      <tp t="s">
        <v/>
        <stp/>
        <stp>EM_S_PROFITNOTICE_FORECASTL</stp>
        <stp>2</stp>
        <stp>600559.SH</stp>
        <stp>6/30/2016</stp>
        <tr r="G2235" s="5"/>
      </tp>
      <tp>
        <v>57737900</v>
        <stp/>
        <stp>EM_S_PROFITNOTICE_FORECASTT</stp>
        <stp>2</stp>
        <stp>000599.SZ</stp>
        <stp>6/30/2016</stp>
        <tr r="F184" s="5"/>
      </tp>
      <tp t="s">
        <v/>
        <stp/>
        <stp>EM_S_PROFITNOTICE_FORECASTL</stp>
        <stp>2</stp>
        <stp>600859.SH</stp>
        <stp>6/30/2016</stp>
        <tr r="G2507" s="5"/>
      </tp>
      <tp t="s">
        <v/>
        <stp/>
        <stp>EM_S_PROFITNOTICE_FORECASTT</stp>
        <stp>2</stp>
        <stp>000899.SZ</stp>
        <stp>6/30/2016</stp>
        <tr r="F389" s="5"/>
      </tp>
      <tp t="s">
        <v/>
        <stp/>
        <stp>EM_S_PROFITNOTICE_FORECASTL</stp>
        <stp>2</stp>
        <stp>600959.SH</stp>
        <stp>6/30/2016</stp>
        <tr r="G2549" s="5"/>
      </tp>
      <tp t="s">
        <v/>
        <stp/>
        <stp>EM_S_PROFITNOTICE_FORECASTT</stp>
        <stp>2</stp>
        <stp>000999.SZ</stp>
        <stp>6/30/2016</stp>
        <tr r="F467" s="5"/>
      </tp>
      <tp t="s">
        <v/>
        <stp/>
        <stp>EM_S_PROFITNOTICE_FORECASTL</stp>
        <stp>2</stp>
        <stp>603959.SH</stp>
        <stp>6/30/2016</stp>
        <tr r="G2870" s="5"/>
      </tp>
      <tp>
        <v>260000000</v>
        <stp/>
        <stp>EM_S_PROFITNOTICE_FORECASTT</stp>
        <stp>2</stp>
        <stp>002299.SZ</stp>
        <stp>6/30/2016</stp>
        <tr r="F768" s="5"/>
      </tp>
      <tp>
        <v>330094300</v>
        <stp/>
        <stp>EM_S_PROFITNOTICE_FORECASTT</stp>
        <stp>2</stp>
        <stp>002399.SZ</stp>
        <stp>6/30/2016</stp>
        <tr r="F868" s="5"/>
      </tp>
      <tp>
        <v>330000000</v>
        <stp/>
        <stp>EM_S_PROFITNOTICE_FORECASTT</stp>
        <stp>2</stp>
        <stp>002099.SZ</stp>
        <stp>6/30/2016</stp>
        <tr r="F569" s="5"/>
      </tp>
      <tp>
        <v>-45000000</v>
        <stp/>
        <stp>EM_S_PROFITNOTICE_FORECASTT</stp>
        <stp>2</stp>
        <stp>002199.SZ</stp>
        <stp>6/30/2016</stp>
        <tr r="F669" s="5"/>
      </tp>
      <tp>
        <v>52867400</v>
        <stp/>
        <stp>EM_S_PROFITNOTICE_FORECASTT</stp>
        <stp>2</stp>
        <stp>002699.SZ</stp>
        <stp>6/30/2016</stp>
        <tr r="F1167" s="5"/>
      </tp>
      <tp>
        <v>23858500</v>
        <stp/>
        <stp>EM_S_PROFITNOTICE_FORECASTT</stp>
        <stp>2</stp>
        <stp>002799.SZ</stp>
        <stp>6/30/2016</stp>
        <tr r="F1258" s="5"/>
      </tp>
      <tp>
        <v>15921200</v>
        <stp/>
        <stp>EM_S_PROFITNOTICE_FORECASTT</stp>
        <stp>2</stp>
        <stp>002499.SZ</stp>
        <stp>6/30/2016</stp>
        <tr r="F968" s="5"/>
      </tp>
      <tp>
        <v>14894200</v>
        <stp/>
        <stp>EM_S_PROFITNOTICE_FORECASTT</stp>
        <stp>2</stp>
        <stp>002599.SZ</stp>
        <stp>6/30/2016</stp>
        <tr r="F1067" s="5"/>
      </tp>
      <tp t="s">
        <v/>
        <stp/>
        <stp>EM_S_PROFITNOTICE_FORECASTL</stp>
        <stp>2</stp>
        <stp>601258.SH</stp>
        <stp>6/30/2016</stp>
        <tr r="G2639" s="5"/>
      </tp>
      <tp>
        <v>199400000</v>
        <stp/>
        <stp>EM_S_PROFITNOTICE_FORECASTL</stp>
        <stp>2</stp>
        <stp>601058.SH</stp>
        <stp>6/30/2016</stp>
        <tr r="G2600" s="5"/>
      </tp>
      <tp t="s">
        <v/>
        <stp/>
        <stp>EM_S_PROFITNOTICE_FORECASTL</stp>
        <stp>2</stp>
        <stp>601158.SH</stp>
        <stp>6/30/2016</stp>
        <tr r="G2619" s="5"/>
      </tp>
      <tp t="s">
        <v/>
        <stp/>
        <stp>EM_S_PROFITNOTICE_FORECASTL</stp>
        <stp>2</stp>
        <stp>601558.SH</stp>
        <stp>6/30/2016</stp>
        <tr r="G2658" s="5"/>
      </tp>
      <tp t="s">
        <v/>
        <stp/>
        <stp>EM_S_PROFITNOTICE_FORECASTL</stp>
        <stp>2</stp>
        <stp>601958.SH</stp>
        <stp>6/30/2016</stp>
        <tr r="G2715" s="5"/>
      </tp>
      <tp t="s">
        <v/>
        <stp/>
        <stp>EM_S_PROFITNOTICE_FORECASTL</stp>
        <stp>2</stp>
        <stp>600258.SH</stp>
        <stp>6/30/2016</stp>
        <tr r="G1997" s="5"/>
      </tp>
      <tp t="s">
        <v/>
        <stp/>
        <stp>EM_S_PROFITNOTICE_FORECASTL</stp>
        <stp>2</stp>
        <stp>600358.SH</stp>
        <stp>6/30/2016</stp>
        <tr r="G2081" s="5"/>
      </tp>
      <tp t="s">
        <v/>
        <stp/>
        <stp>EM_S_PROFITNOTICE_FORECASTL</stp>
        <stp>2</stp>
        <stp>600058.SH</stp>
        <stp>6/30/2016</stp>
        <tr r="G1820" s="5"/>
      </tp>
      <tp t="s">
        <v/>
        <stp/>
        <stp>EM_S_PROFITNOTICE_FORECASTL</stp>
        <stp>2</stp>
        <stp>600158.SH</stp>
        <stp>6/30/2016</stp>
        <tr r="G1909" s="5"/>
      </tp>
      <tp t="s">
        <v/>
        <stp/>
        <stp>EM_S_PROFITNOTICE_FORECASTL</stp>
        <stp>2</stp>
        <stp>600658.SH</stp>
        <stp>6/30/2016</stp>
        <tr r="G2324" s="5"/>
      </tp>
      <tp>
        <v>179000000</v>
        <stp/>
        <stp>EM_S_PROFITNOTICE_FORECASTT</stp>
        <stp>2</stp>
        <stp>000698.SZ</stp>
        <stp>6/30/2016</stp>
        <tr r="F255" s="5"/>
      </tp>
      <tp t="s">
        <v/>
        <stp/>
        <stp>EM_S_PROFITNOTICE_FORECASTL</stp>
        <stp>2</stp>
        <stp>600758.SH</stp>
        <stp>6/30/2016</stp>
        <tr r="G2417" s="5"/>
      </tp>
      <tp>
        <v>-24000000</v>
        <stp/>
        <stp>EM_S_PROFITNOTICE_FORECASTT</stp>
        <stp>2</stp>
        <stp>000798.SZ</stp>
        <stp>6/30/2016</stp>
        <tr r="F324" s="5"/>
      </tp>
      <tp t="s">
        <v/>
        <stp/>
        <stp>EM_S_PROFITNOTICE_FORECASTL</stp>
        <stp>2</stp>
        <stp>600458.SH</stp>
        <stp>6/30/2016</stp>
        <tr r="G2152" s="5"/>
      </tp>
      <tp t="s">
        <v/>
        <stp/>
        <stp>EM_S_PROFITNOTICE_FORECASTT</stp>
        <stp>2</stp>
        <stp>000498.SZ</stp>
        <stp>6/30/2016</stp>
        <tr r="F105" s="5"/>
      </tp>
      <tp t="s">
        <v/>
        <stp/>
        <stp>EM_S_PROFITNOTICE_FORECASTL</stp>
        <stp>2</stp>
        <stp>600558.SH</stp>
        <stp>6/30/2016</stp>
        <tr r="G2234" s="5"/>
      </tp>
      <tp t="s">
        <v/>
        <stp/>
        <stp>EM_S_PROFITNOTICE_FORECASTT</stp>
        <stp>2</stp>
        <stp>000598.SZ</stp>
        <stp>6/30/2016</stp>
        <tr r="F183" s="5"/>
      </tp>
      <tp t="s">
        <v/>
        <stp/>
        <stp>EM_S_PROFITNOTICE_FORECASTL</stp>
        <stp>2</stp>
        <stp>600858.SH</stp>
        <stp>6/30/2016</stp>
        <tr r="G2506" s="5"/>
      </tp>
      <tp>
        <v>300000000</v>
        <stp/>
        <stp>EM_S_PROFITNOTICE_FORECASTT</stp>
        <stp>2</stp>
        <stp>000898.SZ</stp>
        <stp>6/30/2016</stp>
        <tr r="F388" s="5"/>
      </tp>
      <tp t="s">
        <v/>
        <stp/>
        <stp>EM_S_PROFITNOTICE_FORECASTL</stp>
        <stp>2</stp>
        <stp>600958.SH</stp>
        <stp>6/30/2016</stp>
        <tr r="G2548" s="5"/>
      </tp>
      <tp t="s">
        <v/>
        <stp/>
        <stp>EM_S_PROFITNOTICE_FORECASTT</stp>
        <stp>2</stp>
        <stp>000998.SZ</stp>
        <stp>6/30/2016</stp>
        <tr r="F466" s="5"/>
      </tp>
      <tp t="s">
        <v/>
        <stp/>
        <stp>EM_S_PROFITNOTICE_FORECASTL</stp>
        <stp>2</stp>
        <stp>603158.SH</stp>
        <stp>6/30/2016</stp>
        <tr r="G2771" s="5"/>
      </tp>
      <tp t="s">
        <v/>
        <stp/>
        <stp>EM_S_PROFITNOTICE_FORECASTL</stp>
        <stp>2</stp>
        <stp>603558.SH</stp>
        <stp>6/30/2016</stp>
        <tr r="G2810" s="5"/>
      </tp>
      <tp t="s">
        <v/>
        <stp/>
        <stp>EM_S_PROFITNOTICE_FORECASTL</stp>
        <stp>2</stp>
        <stp>603958.SH</stp>
        <stp>6/30/2016</stp>
        <tr r="G2869" s="5"/>
      </tp>
      <tp>
        <v>75447800</v>
        <stp/>
        <stp>EM_S_PROFITNOTICE_FORECASTT</stp>
        <stp>2</stp>
        <stp>002298.SZ</stp>
        <stp>6/30/2016</stp>
        <tr r="F767" s="5"/>
      </tp>
      <tp>
        <v>114841300</v>
        <stp/>
        <stp>EM_S_PROFITNOTICE_FORECASTT</stp>
        <stp>2</stp>
        <stp>002398.SZ</stp>
        <stp>6/30/2016</stp>
        <tr r="F867" s="5"/>
      </tp>
      <tp>
        <v>63399400</v>
        <stp/>
        <stp>EM_S_PROFITNOTICE_FORECASTT</stp>
        <stp>2</stp>
        <stp>002098.SZ</stp>
        <stp>6/30/2016</stp>
        <tr r="F568" s="5"/>
      </tp>
      <tp>
        <v>23000000</v>
        <stp/>
        <stp>EM_S_PROFITNOTICE_FORECASTT</stp>
        <stp>2</stp>
        <stp>002198.SZ</stp>
        <stp>6/30/2016</stp>
        <tr r="F668" s="5"/>
      </tp>
      <tp>
        <v>53303900</v>
        <stp/>
        <stp>EM_S_PROFITNOTICE_FORECASTT</stp>
        <stp>2</stp>
        <stp>002698.SZ</stp>
        <stp>6/30/2016</stp>
        <tr r="F1166" s="5"/>
      </tp>
      <tp t="s">
        <v/>
        <stp/>
        <stp>EM_S_PROFITNOTICE_FORECASTT</stp>
        <stp>2</stp>
        <stp>002798.SZ</stp>
        <stp>6/30/2016</stp>
        <tr r="F1257" s="5"/>
      </tp>
      <tp>
        <v>240000000</v>
        <stp/>
        <stp>EM_S_PROFITNOTICE_FORECASTT</stp>
        <stp>2</stp>
        <stp>002498.SZ</stp>
        <stp>6/30/2016</stp>
        <tr r="F967" s="5"/>
      </tp>
      <tp>
        <v>27330600</v>
        <stp/>
        <stp>EM_S_PROFITNOTICE_FORECASTT</stp>
        <stp>2</stp>
        <stp>002598.SZ</stp>
        <stp>6/30/2016</stp>
        <tr r="F1066" s="5"/>
      </tp>
      <tp t="s">
        <v/>
        <stp/>
        <stp>EM_S_PROFITNOTICE_FORECASTL</stp>
        <stp>2</stp>
        <stp>600251.SH</stp>
        <stp>6/30/2016</stp>
        <tr r="G1992" s="5"/>
      </tp>
      <tp t="s">
        <v/>
        <stp/>
        <stp>EM_S_PROFITNOTICE_FORECASTL</stp>
        <stp>2</stp>
        <stp>600351.SH</stp>
        <stp>6/30/2016</stp>
        <tr r="G2075" s="5"/>
      </tp>
      <tp t="s">
        <v/>
        <stp/>
        <stp>EM_S_PROFITNOTICE_FORECASTL</stp>
        <stp>2</stp>
        <stp>600051.SH</stp>
        <stp>6/30/2016</stp>
        <tr r="G1813" s="5"/>
      </tp>
      <tp>
        <v>96000000</v>
        <stp/>
        <stp>EM_S_PROFITNOTICE_FORECASTL</stp>
        <stp>2</stp>
        <stp>600151.SH</stp>
        <stp>6/30/2016</stp>
        <tr r="G1903" s="5"/>
      </tp>
      <tp t="s">
        <v/>
        <stp/>
        <stp>EM_S_PROFITNOTICE_FORECASTL</stp>
        <stp>2</stp>
        <stp>600651.SH</stp>
        <stp>6/30/2016</stp>
        <tr r="G2318" s="5"/>
      </tp>
      <tp>
        <v>-1200000</v>
        <stp/>
        <stp>EM_S_PROFITNOTICE_FORECASTT</stp>
        <stp>2</stp>
        <stp>000691.SZ</stp>
        <stp>6/30/2016</stp>
        <tr r="F250" s="5"/>
      </tp>
      <tp t="s">
        <v/>
        <stp/>
        <stp>EM_S_PROFITNOTICE_FORECASTL</stp>
        <stp>2</stp>
        <stp>600751.SH</stp>
        <stp>6/30/2016</stp>
        <tr r="G2411" s="5"/>
      </tp>
      <tp>
        <v>-160000000</v>
        <stp/>
        <stp>EM_S_PROFITNOTICE_FORECASTT</stp>
        <stp>2</stp>
        <stp>000791.SZ</stp>
        <stp>6/30/2016</stp>
        <tr r="F318" s="5"/>
      </tp>
      <tp t="s">
        <v/>
        <stp/>
        <stp>EM_S_PROFITNOTICE_FORECASTL</stp>
        <stp>2</stp>
        <stp>600551.SH</stp>
        <stp>6/30/2016</stp>
        <tr r="G2229" s="5"/>
      </tp>
      <tp>
        <v>230000000</v>
        <stp/>
        <stp>EM_S_PROFITNOTICE_FORECASTT</stp>
        <stp>2</stp>
        <stp>000591.SZ</stp>
        <stp>6/30/2016</stp>
        <tr r="F177" s="5"/>
      </tp>
      <tp t="s">
        <v/>
        <stp/>
        <stp>EM_S_PROFITNOTICE_FORECASTL</stp>
        <stp>2</stp>
        <stp>600851.SH</stp>
        <stp>6/30/2016</stp>
        <tr r="G2500" s="5"/>
      </tp>
      <tp>
        <v>27024000</v>
        <stp/>
        <stp>EM_S_PROFITNOTICE_FORECASTT</stp>
        <stp>2</stp>
        <stp>002291.SZ</stp>
        <stp>6/30/2016</stp>
        <tr r="F760" s="5"/>
      </tp>
      <tp>
        <v>144651500</v>
        <stp/>
        <stp>EM_S_PROFITNOTICE_FORECASTT</stp>
        <stp>2</stp>
        <stp>002391.SZ</stp>
        <stp>6/30/2016</stp>
        <tr r="F860" s="5"/>
      </tp>
      <tp>
        <v>168818600</v>
        <stp/>
        <stp>EM_S_PROFITNOTICE_FORECASTT</stp>
        <stp>2</stp>
        <stp>002091.SZ</stp>
        <stp>6/30/2016</stp>
        <tr r="F561" s="5"/>
      </tp>
      <tp>
        <v>471802200</v>
        <stp/>
        <stp>EM_S_PROFITNOTICE_FORECASTT</stp>
        <stp>2</stp>
        <stp>002191.SZ</stp>
        <stp>6/30/2016</stp>
        <tr r="F661" s="5"/>
      </tp>
      <tp>
        <v>13847100</v>
        <stp/>
        <stp>EM_S_PROFITNOTICE_FORECASTT</stp>
        <stp>2</stp>
        <stp>002691.SZ</stp>
        <stp>6/30/2016</stp>
        <tr r="F1159" s="5"/>
      </tp>
      <tp>
        <v>95707700</v>
        <stp/>
        <stp>EM_S_PROFITNOTICE_FORECASTT</stp>
        <stp>2</stp>
        <stp>002791.SZ</stp>
        <stp>6/30/2016</stp>
        <tr r="F1251" s="5"/>
      </tp>
      <tp>
        <v>274316700</v>
        <stp/>
        <stp>EM_S_PROFITNOTICE_FORECASTT</stp>
        <stp>2</stp>
        <stp>002491.SZ</stp>
        <stp>6/30/2016</stp>
        <tr r="F960" s="5"/>
      </tp>
      <tp>
        <v>3000000</v>
        <stp/>
        <stp>EM_S_PROFITNOTICE_FORECASTT</stp>
        <stp>2</stp>
        <stp>002591.SZ</stp>
        <stp>6/30/2016</stp>
        <tr r="F1059" s="5"/>
      </tp>
      <tp t="s">
        <v/>
        <stp/>
        <stp>EM_S_PROFITNOTICE_FORECASTL</stp>
        <stp>2</stp>
        <stp>600250.SH</stp>
        <stp>6/30/2016</stp>
        <tr r="G1991" s="5"/>
      </tp>
      <tp t="s">
        <v/>
        <stp/>
        <stp>EM_S_PROFITNOTICE_FORECASTL</stp>
        <stp>2</stp>
        <stp>600350.SH</stp>
        <stp>6/30/2016</stp>
        <tr r="G2074" s="5"/>
      </tp>
      <tp t="s">
        <v/>
        <stp/>
        <stp>EM_S_PROFITNOTICE_FORECASTL</stp>
        <stp>2</stp>
        <stp>600050.SH</stp>
        <stp>6/30/2016</stp>
        <tr r="G1812" s="5"/>
      </tp>
      <tp t="s">
        <v/>
        <stp/>
        <stp>EM_S_PROFITNOTICE_FORECASTT</stp>
        <stp>2</stp>
        <stp>000090.SZ</stp>
        <stp>6/30/2016</stp>
        <tr r="F63" s="5"/>
      </tp>
      <tp t="s">
        <v/>
        <stp/>
        <stp>EM_S_PROFITNOTICE_FORECASTL</stp>
        <stp>2</stp>
        <stp>600150.SH</stp>
        <stp>6/30/2016</stp>
        <tr r="G1902" s="5"/>
      </tp>
      <tp t="s">
        <v/>
        <stp/>
        <stp>EM_S_PROFITNOTICE_FORECASTL</stp>
        <stp>2</stp>
        <stp>600650.SH</stp>
        <stp>6/30/2016</stp>
        <tr r="G2317" s="5"/>
      </tp>
      <tp t="s">
        <v/>
        <stp/>
        <stp>EM_S_PROFITNOTICE_FORECASTT</stp>
        <stp>2</stp>
        <stp>000690.SZ</stp>
        <stp>6/30/2016</stp>
        <tr r="F249" s="5"/>
      </tp>
      <tp t="s">
        <v/>
        <stp/>
        <stp>EM_S_PROFITNOTICE_FORECASTL</stp>
        <stp>2</stp>
        <stp>600750.SH</stp>
        <stp>6/30/2016</stp>
        <tr r="G2410" s="5"/>
      </tp>
      <tp>
        <v>18000000</v>
        <stp/>
        <stp>EM_S_PROFITNOTICE_FORECASTT</stp>
        <stp>2</stp>
        <stp>000790.SZ</stp>
        <stp>6/30/2016</stp>
        <tr r="F317" s="5"/>
      </tp>
      <tp t="s">
        <v/>
        <stp/>
        <stp>EM_S_PROFITNOTICE_FORECASTL</stp>
        <stp>2</stp>
        <stp>600550.SH</stp>
        <stp>6/30/2016</stp>
        <tr r="G2228" s="5"/>
      </tp>
      <tp t="s">
        <v/>
        <stp/>
        <stp>EM_S_PROFITNOTICE_FORECASTT</stp>
        <stp>2</stp>
        <stp>000590.SZ</stp>
        <stp>6/30/2016</stp>
        <tr r="F176" s="5"/>
      </tp>
      <tp t="s">
        <v/>
        <stp/>
        <stp>EM_S_PROFITNOTICE_FORECASTL</stp>
        <stp>2</stp>
        <stp>600850.SH</stp>
        <stp>6/30/2016</stp>
        <tr r="G2499" s="5"/>
      </tp>
      <tp>
        <v>40000000</v>
        <stp/>
        <stp>EM_S_PROFITNOTICE_FORECASTT</stp>
        <stp>2</stp>
        <stp>000890.SZ</stp>
        <stp>6/30/2016</stp>
        <tr r="F383" s="5"/>
      </tp>
      <tp>
        <v>-24000000</v>
        <stp/>
        <stp>EM_S_PROFITNOTICE_FORECASTT</stp>
        <stp>2</stp>
        <stp>000990.SZ</stp>
        <stp>6/30/2016</stp>
        <tr r="F461" s="5"/>
      </tp>
      <tp>
        <v>20049300</v>
        <stp/>
        <stp>EM_S_PROFITNOTICE_FORECASTT</stp>
        <stp>2</stp>
        <stp>002290.SZ</stp>
        <stp>6/30/2016</stp>
        <tr r="F759" s="5"/>
      </tp>
      <tp>
        <v>130265400</v>
        <stp/>
        <stp>EM_S_PROFITNOTICE_FORECASTT</stp>
        <stp>2</stp>
        <stp>002390.SZ</stp>
        <stp>6/30/2016</stp>
        <tr r="F859" s="5"/>
      </tp>
      <tp>
        <v>56500000</v>
        <stp/>
        <stp>EM_S_PROFITNOTICE_FORECASTT</stp>
        <stp>2</stp>
        <stp>002090.SZ</stp>
        <stp>6/30/2016</stp>
        <tr r="F560" s="5"/>
      </tp>
      <tp>
        <v>57641000</v>
        <stp/>
        <stp>EM_S_PROFITNOTICE_FORECASTT</stp>
        <stp>2</stp>
        <stp>002190.SZ</stp>
        <stp>6/30/2016</stp>
        <tr r="F660" s="5"/>
      </tp>
      <tp>
        <v>146746700</v>
        <stp/>
        <stp>EM_S_PROFITNOTICE_FORECASTT</stp>
        <stp>2</stp>
        <stp>002690.SZ</stp>
        <stp>6/30/2016</stp>
        <tr r="F1158" s="5"/>
      </tp>
      <tp>
        <v>82456800</v>
        <stp/>
        <stp>EM_S_PROFITNOTICE_FORECASTT</stp>
        <stp>2</stp>
        <stp>002790.SZ</stp>
        <stp>6/30/2016</stp>
        <tr r="F1250" s="5"/>
      </tp>
      <tp>
        <v>10313300</v>
        <stp/>
        <stp>EM_S_PROFITNOTICE_FORECASTT</stp>
        <stp>2</stp>
        <stp>002490.SZ</stp>
        <stp>6/30/2016</stp>
        <tr r="F959" s="5"/>
      </tp>
      <tp>
        <v>67111500</v>
        <stp/>
        <stp>EM_S_PROFITNOTICE_FORECASTT</stp>
        <stp>2</stp>
        <stp>002590.SZ</stp>
        <stp>6/30/2016</stp>
        <tr r="F1058" s="5"/>
      </tp>
      <tp t="s">
        <v/>
        <stp/>
        <stp>EM_S_PROFITNOTICE_FORECASTL</stp>
        <stp>2</stp>
        <stp>600353.SH</stp>
        <stp>6/30/2016</stp>
        <tr r="G2077" s="5"/>
      </tp>
      <tp>
        <v>166000000</v>
        <stp/>
        <stp>EM_S_PROFITNOTICE_FORECASTL</stp>
        <stp>2</stp>
        <stp>600053.SH</stp>
        <stp>6/30/2016</stp>
        <tr r="G1815" s="5"/>
      </tp>
      <tp t="s">
        <v/>
        <stp/>
        <stp>EM_S_PROFITNOTICE_FORECASTL</stp>
        <stp>2</stp>
        <stp>600153.SH</stp>
        <stp>6/30/2016</stp>
        <tr r="G1905" s="5"/>
      </tp>
      <tp t="s">
        <v/>
        <stp/>
        <stp>EM_S_PROFITNOTICE_FORECASTL</stp>
        <stp>2</stp>
        <stp>600653.SH</stp>
        <stp>6/30/2016</stp>
        <tr r="G2320" s="5"/>
      </tp>
      <tp>
        <v>-45000000</v>
        <stp/>
        <stp>EM_S_PROFITNOTICE_FORECASTT</stp>
        <stp>2</stp>
        <stp>000693.SZ</stp>
        <stp>6/30/2016</stp>
        <tr r="F252" s="5"/>
      </tp>
      <tp t="s">
        <v/>
        <stp/>
        <stp>EM_S_PROFITNOTICE_FORECASTL</stp>
        <stp>2</stp>
        <stp>600753.SH</stp>
        <stp>6/30/2016</stp>
        <tr r="G2412" s="5"/>
      </tp>
      <tp t="s">
        <v/>
        <stp/>
        <stp>EM_S_PROFITNOTICE_FORECASTT</stp>
        <stp>2</stp>
        <stp>000793.SZ</stp>
        <stp>6/30/2016</stp>
        <tr r="F320" s="5"/>
      </tp>
      <tp t="s">
        <v/>
        <stp/>
        <stp>EM_S_PROFITNOTICE_FORECASTT</stp>
        <stp>2</stp>
        <stp>000593.SZ</stp>
        <stp>6/30/2016</stp>
        <tr r="F179" s="5"/>
      </tp>
      <tp t="s">
        <v/>
        <stp/>
        <stp>EM_S_PROFITNOTICE_FORECASTL</stp>
        <stp>2</stp>
        <stp>600853.SH</stp>
        <stp>6/30/2016</stp>
        <tr r="G2501" s="5"/>
      </tp>
      <tp>
        <v>13000000</v>
        <stp/>
        <stp>EM_S_PROFITNOTICE_FORECASTT</stp>
        <stp>2</stp>
        <stp>000893.SZ</stp>
        <stp>6/30/2016</stp>
        <tr r="F385" s="5"/>
      </tp>
      <tp>
        <v>84090000</v>
        <stp/>
        <stp>EM_S_PROFITNOTICE_FORECASTT</stp>
        <stp>2</stp>
        <stp>000993.SZ</stp>
        <stp>6/30/2016</stp>
        <tr r="F462" s="5"/>
      </tp>
      <tp>
        <v>165393000</v>
        <stp/>
        <stp>EM_S_PROFITNOTICE_FORECASTT</stp>
        <stp>2</stp>
        <stp>002293.SZ</stp>
        <stp>6/30/2016</stp>
        <tr r="F762" s="5"/>
      </tp>
      <tp>
        <v>106475000</v>
        <stp/>
        <stp>EM_S_PROFITNOTICE_FORECASTT</stp>
        <stp>2</stp>
        <stp>002393.SZ</stp>
        <stp>6/30/2016</stp>
        <tr r="F862" s="5"/>
      </tp>
      <tp>
        <v>48427300</v>
        <stp/>
        <stp>EM_S_PROFITNOTICE_FORECASTT</stp>
        <stp>2</stp>
        <stp>002093.SZ</stp>
        <stp>6/30/2016</stp>
        <tr r="F563" s="5"/>
      </tp>
      <tp>
        <v>13500000</v>
        <stp/>
        <stp>EM_S_PROFITNOTICE_FORECASTT</stp>
        <stp>2</stp>
        <stp>002193.SZ</stp>
        <stp>6/30/2016</stp>
        <tr r="F663" s="5"/>
      </tp>
      <tp>
        <v>-17000000</v>
        <stp/>
        <stp>EM_S_PROFITNOTICE_FORECASTT</stp>
        <stp>2</stp>
        <stp>002693.SZ</stp>
        <stp>6/30/2016</stp>
        <tr r="F1161" s="5"/>
      </tp>
      <tp t="s">
        <v/>
        <stp/>
        <stp>EM_S_PROFITNOTICE_FORECASTT</stp>
        <stp>2</stp>
        <stp>002793.SZ</stp>
        <stp>6/30/2016</stp>
        <tr r="F1253" s="5"/>
      </tp>
      <tp>
        <v>780000000</v>
        <stp/>
        <stp>EM_S_PROFITNOTICE_FORECASTT</stp>
        <stp>2</stp>
        <stp>002493.SZ</stp>
        <stp>6/30/2016</stp>
        <tr r="F962" s="5"/>
      </tp>
      <tp>
        <v>26046100</v>
        <stp/>
        <stp>EM_S_PROFITNOTICE_FORECASTT</stp>
        <stp>2</stp>
        <stp>002593.SZ</stp>
        <stp>6/30/2016</stp>
        <tr r="F1061" s="5"/>
      </tp>
      <tp t="s">
        <v/>
        <stp/>
        <stp>EM_S_PROFITNOTICE_FORECASTL</stp>
        <stp>2</stp>
        <stp>600252.SH</stp>
        <stp>6/30/2016</stp>
        <tr r="G1993" s="5"/>
      </tp>
      <tp t="s">
        <v/>
        <stp/>
        <stp>EM_S_PROFITNOTICE_FORECASTL</stp>
        <stp>2</stp>
        <stp>600352.SH</stp>
        <stp>6/30/2016</stp>
        <tr r="G2076" s="5"/>
      </tp>
      <tp t="s">
        <v/>
        <stp/>
        <stp>EM_S_PROFITNOTICE_FORECASTL</stp>
        <stp>2</stp>
        <stp>600052.SH</stp>
        <stp>6/30/2016</stp>
        <tr r="G1814" s="5"/>
      </tp>
      <tp>
        <v>-45000000</v>
        <stp/>
        <stp>EM_S_PROFITNOTICE_FORECASTL</stp>
        <stp>2</stp>
        <stp>600152.SH</stp>
        <stp>6/30/2016</stp>
        <tr r="G1904" s="5"/>
      </tp>
      <tp t="s">
        <v/>
        <stp/>
        <stp>EM_S_PROFITNOTICE_FORECASTL</stp>
        <stp>2</stp>
        <stp>600652.SH</stp>
        <stp>6/30/2016</stp>
        <tr r="G2319" s="5"/>
      </tp>
      <tp t="s">
        <v/>
        <stp/>
        <stp>EM_S_PROFITNOTICE_FORECASTT</stp>
        <stp>2</stp>
        <stp>000692.SZ</stp>
        <stp>6/30/2016</stp>
        <tr r="F251" s="5"/>
      </tp>
      <tp t="s">
        <v/>
        <stp/>
        <stp>EM_S_PROFITNOTICE_FORECASTT</stp>
        <stp>2</stp>
        <stp>000792.SZ</stp>
        <stp>6/30/2016</stp>
        <tr r="F319" s="5"/>
      </tp>
      <tp t="s">
        <v/>
        <stp/>
        <stp>EM_S_PROFITNOTICE_FORECASTL</stp>
        <stp>2</stp>
        <stp>600452.SH</stp>
        <stp>6/30/2016</stp>
        <tr r="G2149" s="5"/>
      </tp>
      <tp t="s">
        <v/>
        <stp/>
        <stp>EM_S_PROFITNOTICE_FORECASTL</stp>
        <stp>2</stp>
        <stp>600552.SH</stp>
        <stp>6/30/2016</stp>
        <tr r="G2230" s="5"/>
      </tp>
      <tp t="s">
        <v/>
        <stp/>
        <stp>EM_S_PROFITNOTICE_FORECASTT</stp>
        <stp>2</stp>
        <stp>000592.SZ</stp>
        <stp>6/30/2016</stp>
        <tr r="F178" s="5"/>
      </tp>
      <tp>
        <v>-160000</v>
        <stp/>
        <stp>EM_S_PROFITNOTICE_FORECASTT</stp>
        <stp>2</stp>
        <stp>000892.SZ</stp>
        <stp>6/30/2016</stp>
        <tr r="F384" s="5"/>
      </tp>
      <tp>
        <v>293466100</v>
        <stp/>
        <stp>EM_S_PROFITNOTICE_FORECASTT</stp>
        <stp>2</stp>
        <stp>002292.SZ</stp>
        <stp>6/30/2016</stp>
        <tr r="F761" s="5"/>
      </tp>
      <tp>
        <v>97006700</v>
        <stp/>
        <stp>EM_S_PROFITNOTICE_FORECASTT</stp>
        <stp>2</stp>
        <stp>002392.SZ</stp>
        <stp>6/30/2016</stp>
        <tr r="F861" s="5"/>
      </tp>
      <tp>
        <v>290000000</v>
        <stp/>
        <stp>EM_S_PROFITNOTICE_FORECASTT</stp>
        <stp>2</stp>
        <stp>002092.SZ</stp>
        <stp>6/30/2016</stp>
        <tr r="F562" s="5"/>
      </tp>
      <tp>
        <v>5000000</v>
        <stp/>
        <stp>EM_S_PROFITNOTICE_FORECASTT</stp>
        <stp>2</stp>
        <stp>002192.SZ</stp>
        <stp>6/30/2016</stp>
        <tr r="F662" s="5"/>
      </tp>
      <tp>
        <v>86761400</v>
        <stp/>
        <stp>EM_S_PROFITNOTICE_FORECASTT</stp>
        <stp>2</stp>
        <stp>002692.SZ</stp>
        <stp>6/30/2016</stp>
        <tr r="F1160" s="5"/>
      </tp>
      <tp>
        <v>140000000</v>
        <stp/>
        <stp>EM_S_PROFITNOTICE_FORECASTT</stp>
        <stp>2</stp>
        <stp>002792.SZ</stp>
        <stp>6/30/2016</stp>
        <tr r="F1252" s="5"/>
      </tp>
      <tp>
        <v>31529300</v>
        <stp/>
        <stp>EM_S_PROFITNOTICE_FORECASTT</stp>
        <stp>2</stp>
        <stp>002492.SZ</stp>
        <stp>6/30/2016</stp>
        <tr r="F961" s="5"/>
      </tp>
      <tp>
        <v>77226300</v>
        <stp/>
        <stp>EM_S_PROFITNOTICE_FORECASTT</stp>
        <stp>2</stp>
        <stp>002592.SZ</stp>
        <stp>6/30/2016</stp>
        <tr r="F1060" s="5"/>
      </tp>
      <tp t="s">
        <v/>
        <stp/>
        <stp>EM_S_PROFITNOTICE_FORECASTL</stp>
        <stp>2</stp>
        <stp>601155.SH</stp>
        <stp>6/30/2016</stp>
        <tr r="G2618" s="5"/>
      </tp>
      <tp t="s">
        <v/>
        <stp/>
        <stp>EM_S_PROFITNOTICE_FORECASTL</stp>
        <stp>2</stp>
        <stp>601555.SH</stp>
        <stp>6/30/2016</stp>
        <tr r="G2657" s="5"/>
      </tp>
      <tp t="s">
        <v/>
        <stp/>
        <stp>EM_S_PROFITNOTICE_FORECASTL</stp>
        <stp>2</stp>
        <stp>600255.SH</stp>
        <stp>6/30/2016</stp>
        <tr r="G1994" s="5"/>
      </tp>
      <tp t="s">
        <v/>
        <stp/>
        <stp>EM_S_PROFITNOTICE_FORECASTL</stp>
        <stp>2</stp>
        <stp>600355.SH</stp>
        <stp>6/30/2016</stp>
        <tr r="G2079" s="5"/>
      </tp>
      <tp t="s">
        <v/>
        <stp/>
        <stp>EM_S_PROFITNOTICE_FORECASTL</stp>
        <stp>2</stp>
        <stp>600055.SH</stp>
        <stp>6/30/2016</stp>
        <tr r="G1817" s="5"/>
      </tp>
      <tp t="s">
        <v/>
        <stp/>
        <stp>EM_S_PROFITNOTICE_FORECASTL</stp>
        <stp>2</stp>
        <stp>600155.SH</stp>
        <stp>6/30/2016</stp>
        <tr r="G1906" s="5"/>
      </tp>
      <tp t="s">
        <v/>
        <stp/>
        <stp>EM_S_PROFITNOTICE_FORECASTL</stp>
        <stp>2</stp>
        <stp>600655.SH</stp>
        <stp>6/30/2016</stp>
        <tr r="G2322" s="5"/>
      </tp>
      <tp>
        <v>-4000000</v>
        <stp/>
        <stp>EM_S_PROFITNOTICE_FORECASTT</stp>
        <stp>2</stp>
        <stp>000695.SZ</stp>
        <stp>6/30/2016</stp>
        <tr r="F253" s="5"/>
      </tp>
      <tp t="s">
        <v/>
        <stp/>
        <stp>EM_S_PROFITNOTICE_FORECASTL</stp>
        <stp>2</stp>
        <stp>600755.SH</stp>
        <stp>6/30/2016</stp>
        <tr r="G2414" s="5"/>
      </tp>
      <tp>
        <v>25000000</v>
        <stp/>
        <stp>EM_S_PROFITNOTICE_FORECASTT</stp>
        <stp>2</stp>
        <stp>000795.SZ</stp>
        <stp>6/30/2016</stp>
        <tr r="F321" s="5"/>
      </tp>
      <tp t="s">
        <v/>
        <stp/>
        <stp>EM_S_PROFITNOTICE_FORECASTL</stp>
        <stp>2</stp>
        <stp>600455.SH</stp>
        <stp>6/30/2016</stp>
        <tr r="G2150" s="5"/>
      </tp>
      <tp t="s">
        <v/>
        <stp/>
        <stp>EM_S_PROFITNOTICE_FORECASTL</stp>
        <stp>2</stp>
        <stp>600555.SH</stp>
        <stp>6/30/2016</stp>
        <tr r="G2231" s="5"/>
      </tp>
      <tp>
        <v>-19000000</v>
        <stp/>
        <stp>EM_S_PROFITNOTICE_FORECASTT</stp>
        <stp>2</stp>
        <stp>000595.SZ</stp>
        <stp>6/30/2016</stp>
        <tr r="F180" s="5"/>
      </tp>
      <tp t="s">
        <v/>
        <stp/>
        <stp>EM_S_PROFITNOTICE_FORECASTL</stp>
        <stp>2</stp>
        <stp>600855.SH</stp>
        <stp>6/30/2016</stp>
        <tr r="G2503" s="5"/>
      </tp>
      <tp t="s">
        <v/>
        <stp/>
        <stp>EM_S_PROFITNOTICE_FORECASTT</stp>
        <stp>2</stp>
        <stp>000895.SZ</stp>
        <stp>6/30/2016</stp>
        <tr r="F386" s="5"/>
      </tp>
      <tp>
        <v>-17000000</v>
        <stp/>
        <stp>EM_S_PROFITNOTICE_FORECASTT</stp>
        <stp>2</stp>
        <stp>000995.SZ</stp>
        <stp>6/30/2016</stp>
        <tr r="F463" s="5"/>
      </tp>
      <tp t="s">
        <v/>
        <stp/>
        <stp>EM_S_PROFITNOTICE_FORECASTL</stp>
        <stp>2</stp>
        <stp>603355.SH</stp>
        <stp>6/30/2016</stp>
        <tr r="G2796" s="5"/>
      </tp>
      <tp t="s">
        <v/>
        <stp/>
        <stp>EM_S_PROFITNOTICE_FORECASTL</stp>
        <stp>2</stp>
        <stp>603555.SH</stp>
        <stp>6/30/2016</stp>
        <tr r="G2809" s="5"/>
      </tp>
      <tp>
        <v>4500000</v>
        <stp/>
        <stp>EM_S_PROFITNOTICE_FORECASTT</stp>
        <stp>2</stp>
        <stp>002295.SZ</stp>
        <stp>6/30/2016</stp>
        <tr r="F764" s="5"/>
      </tp>
      <tp>
        <v>20027100</v>
        <stp/>
        <stp>EM_S_PROFITNOTICE_FORECASTT</stp>
        <stp>2</stp>
        <stp>002395.SZ</stp>
        <stp>6/30/2016</stp>
        <tr r="F864" s="5"/>
      </tp>
      <tp>
        <v>18938700</v>
        <stp/>
        <stp>EM_S_PROFITNOTICE_FORECASTT</stp>
        <stp>2</stp>
        <stp>002095.SZ</stp>
        <stp>6/30/2016</stp>
        <tr r="F565" s="5"/>
      </tp>
      <tp>
        <v>256197900</v>
        <stp/>
        <stp>EM_S_PROFITNOTICE_FORECASTT</stp>
        <stp>2</stp>
        <stp>002195.SZ</stp>
        <stp>6/30/2016</stp>
        <tr r="F665" s="5"/>
      </tp>
      <tp>
        <v>48399700</v>
        <stp/>
        <stp>EM_S_PROFITNOTICE_FORECASTT</stp>
        <stp>2</stp>
        <stp>002695.SZ</stp>
        <stp>6/30/2016</stp>
        <tr r="F1163" s="5"/>
      </tp>
      <tp>
        <v>35119600</v>
        <stp/>
        <stp>EM_S_PROFITNOTICE_FORECASTT</stp>
        <stp>2</stp>
        <stp>002795.SZ</stp>
        <stp>6/30/2016</stp>
        <tr r="F1254" s="5"/>
      </tp>
      <tp>
        <v>26368900</v>
        <stp/>
        <stp>EM_S_PROFITNOTICE_FORECASTT</stp>
        <stp>2</stp>
        <stp>002495.SZ</stp>
        <stp>6/30/2016</stp>
        <tr r="F964" s="5"/>
      </tp>
      <tp>
        <v>409707200</v>
        <stp/>
        <stp>EM_S_PROFITNOTICE_FORECASTT</stp>
        <stp>2</stp>
        <stp>002595.SZ</stp>
        <stp>6/30/2016</stp>
        <tr r="F1063" s="5"/>
      </tp>
      <tp t="s">
        <v/>
        <stp/>
        <stp>EM_S_PROFITNOTICE_FORECASTL</stp>
        <stp>2</stp>
        <stp>600354.SH</stp>
        <stp>6/30/2016</stp>
        <tr r="G2078" s="5"/>
      </tp>
      <tp t="s">
        <v/>
        <stp/>
        <stp>EM_S_PROFITNOTICE_FORECASTL</stp>
        <stp>2</stp>
        <stp>600054.SH</stp>
        <stp>6/30/2016</stp>
        <tr r="G1816" s="5"/>
      </tp>
      <tp t="s">
        <v/>
        <stp/>
        <stp>EM_S_PROFITNOTICE_FORECASTL</stp>
        <stp>2</stp>
        <stp>600654.SH</stp>
        <stp>6/30/2016</stp>
        <tr r="G2321" s="5"/>
      </tp>
      <tp t="s">
        <v/>
        <stp/>
        <stp>EM_S_PROFITNOTICE_FORECASTL</stp>
        <stp>2</stp>
        <stp>600754.SH</stp>
        <stp>6/30/2016</stp>
        <tr r="G2413" s="5"/>
      </tp>
      <tp t="s">
        <v/>
        <stp/>
        <stp>EM_S_PROFITNOTICE_FORECASTL</stp>
        <stp>2</stp>
        <stp>600854.SH</stp>
        <stp>6/30/2016</stp>
        <tr r="G2502" s="5"/>
      </tp>
      <tp>
        <v>742894000</v>
        <stp/>
        <stp>EM_S_PROFITNOTICE_FORECASTT</stp>
        <stp>2</stp>
        <stp>002294.SZ</stp>
        <stp>6/30/2016</stp>
        <tr r="F763" s="5"/>
      </tp>
      <tp>
        <v>140590000</v>
        <stp/>
        <stp>EM_S_PROFITNOTICE_FORECASTT</stp>
        <stp>2</stp>
        <stp>002394.SZ</stp>
        <stp>6/30/2016</stp>
        <tr r="F863" s="5"/>
      </tp>
      <tp>
        <v>57442700</v>
        <stp/>
        <stp>EM_S_PROFITNOTICE_FORECASTT</stp>
        <stp>2</stp>
        <stp>002094.SZ</stp>
        <stp>6/30/2016</stp>
        <tr r="F564" s="5"/>
      </tp>
      <tp>
        <v>30951000</v>
        <stp/>
        <stp>EM_S_PROFITNOTICE_FORECASTT</stp>
        <stp>2</stp>
        <stp>002194.SZ</stp>
        <stp>6/30/2016</stp>
        <tr r="F664" s="5"/>
      </tp>
      <tp>
        <v>8446300</v>
        <stp/>
        <stp>EM_S_PROFITNOTICE_FORECASTT</stp>
        <stp>2</stp>
        <stp>002694.SZ</stp>
        <stp>6/30/2016</stp>
        <tr r="F1162" s="5"/>
      </tp>
      <tp>
        <v>10097400</v>
        <stp/>
        <stp>EM_S_PROFITNOTICE_FORECASTT</stp>
        <stp>2</stp>
        <stp>002494.SZ</stp>
        <stp>6/30/2016</stp>
        <tr r="F963" s="5"/>
      </tp>
      <tp>
        <v>2450000000</v>
        <stp/>
        <stp>EM_S_PROFITNOTICE_FORECASTT</stp>
        <stp>2</stp>
        <stp>002594.SZ</stp>
        <stp>6/30/2016</stp>
        <tr r="F1062" s="5"/>
      </tp>
      <tp t="s">
        <v/>
        <stp/>
        <stp>EM_S_PROFITNOTICE_FORECASTL</stp>
        <stp>2</stp>
        <stp>601857.SH</stp>
        <stp>6/30/2016</stp>
        <tr r="G2696" s="5"/>
      </tp>
      <tp t="s">
        <v/>
        <stp/>
        <stp>EM_S_PROFITNOTICE_FORECASTL</stp>
        <stp>2</stp>
        <stp>600257.SH</stp>
        <stp>6/30/2016</stp>
        <tr r="G1996" s="5"/>
      </tp>
      <tp t="s">
        <v/>
        <stp/>
        <stp>EM_S_PROFITNOTICE_FORECASTL</stp>
        <stp>2</stp>
        <stp>600057.SH</stp>
        <stp>6/30/2016</stp>
        <tr r="G1819" s="5"/>
      </tp>
      <tp t="s">
        <v/>
        <stp/>
        <stp>EM_S_PROFITNOTICE_FORECASTL</stp>
        <stp>2</stp>
        <stp>600157.SH</stp>
        <stp>6/30/2016</stp>
        <tr r="G1908" s="5"/>
      </tp>
      <tp t="s">
        <v/>
        <stp/>
        <stp>EM_S_PROFITNOTICE_FORECASTL</stp>
        <stp>2</stp>
        <stp>600657.SH</stp>
        <stp>6/30/2016</stp>
        <tr r="G2323" s="5"/>
      </tp>
      <tp>
        <v>-12000000</v>
        <stp/>
        <stp>EM_S_PROFITNOTICE_FORECASTT</stp>
        <stp>2</stp>
        <stp>000697.SZ</stp>
        <stp>6/30/2016</stp>
        <tr r="F254" s="5"/>
      </tp>
      <tp t="s">
        <v/>
        <stp/>
        <stp>EM_S_PROFITNOTICE_FORECASTL</stp>
        <stp>2</stp>
        <stp>600757.SH</stp>
        <stp>6/30/2016</stp>
        <tr r="G2416" s="5"/>
      </tp>
      <tp t="s">
        <v/>
        <stp/>
        <stp>EM_S_PROFITNOTICE_FORECASTT</stp>
        <stp>2</stp>
        <stp>000797.SZ</stp>
        <stp>6/30/2016</stp>
        <tr r="F323" s="5"/>
      </tp>
      <tp t="s">
        <v/>
        <stp/>
        <stp>EM_S_PROFITNOTICE_FORECASTL</stp>
        <stp>2</stp>
        <stp>600557.SH</stp>
        <stp>6/30/2016</stp>
        <tr r="G2233" s="5"/>
      </tp>
      <tp>
        <v>5000000</v>
        <stp/>
        <stp>EM_S_PROFITNOTICE_FORECASTT</stp>
        <stp>2</stp>
        <stp>000597.SZ</stp>
        <stp>6/30/2016</stp>
        <tr r="F182" s="5"/>
      </tp>
      <tp t="s">
        <v/>
        <stp/>
        <stp>EM_S_PROFITNOTICE_FORECASTL</stp>
        <stp>2</stp>
        <stp>600857.SH</stp>
        <stp>6/30/2016</stp>
        <tr r="G2505" s="5"/>
      </tp>
      <tp>
        <v>50000000</v>
        <stp/>
        <stp>EM_S_PROFITNOTICE_FORECASTT</stp>
        <stp>2</stp>
        <stp>000897.SZ</stp>
        <stp>6/30/2016</stp>
        <tr r="F387" s="5"/>
      </tp>
      <tp t="s">
        <v/>
        <stp/>
        <stp>EM_S_PROFITNOTICE_FORECASTT</stp>
        <stp>2</stp>
        <stp>000997.SZ</stp>
        <stp>6/30/2016</stp>
        <tr r="F465" s="5"/>
      </tp>
      <tp>
        <v>-22000000</v>
        <stp/>
        <stp>EM_S_PROFITNOTICE_FORECASTT</stp>
        <stp>2</stp>
        <stp>002297.SZ</stp>
        <stp>6/30/2016</stp>
        <tr r="F766" s="5"/>
      </tp>
      <tp>
        <v>67618000</v>
        <stp/>
        <stp>EM_S_PROFITNOTICE_FORECASTT</stp>
        <stp>2</stp>
        <stp>002397.SZ</stp>
        <stp>6/30/2016</stp>
        <tr r="F866" s="5"/>
      </tp>
      <tp>
        <v>18322800</v>
        <stp/>
        <stp>EM_S_PROFITNOTICE_FORECASTT</stp>
        <stp>2</stp>
        <stp>002097.SZ</stp>
        <stp>6/30/2016</stp>
        <tr r="F567" s="5"/>
      </tp>
      <tp>
        <v>11959800</v>
        <stp/>
        <stp>EM_S_PROFITNOTICE_FORECASTT</stp>
        <stp>2</stp>
        <stp>002197.SZ</stp>
        <stp>6/30/2016</stp>
        <tr r="F667" s="5"/>
      </tp>
      <tp>
        <v>121102800</v>
        <stp/>
        <stp>EM_S_PROFITNOTICE_FORECASTT</stp>
        <stp>2</stp>
        <stp>002697.SZ</stp>
        <stp>6/30/2016</stp>
        <tr r="F1165" s="5"/>
      </tp>
      <tp t="s">
        <v/>
        <stp/>
        <stp>EM_S_PROFITNOTICE_FORECASTT</stp>
        <stp>2</stp>
        <stp>002797.SZ</stp>
        <stp>6/30/2016</stp>
        <tr r="F1256" s="5"/>
      </tp>
      <tp>
        <v>94499600</v>
        <stp/>
        <stp>EM_S_PROFITNOTICE_FORECASTT</stp>
        <stp>2</stp>
        <stp>002497.SZ</stp>
        <stp>6/30/2016</stp>
        <tr r="F966" s="5"/>
      </tp>
      <tp>
        <v>230014200</v>
        <stp/>
        <stp>EM_S_PROFITNOTICE_FORECASTT</stp>
        <stp>2</stp>
        <stp>002597.SZ</stp>
        <stp>6/30/2016</stp>
        <tr r="F1065" s="5"/>
      </tp>
      <tp t="s">
        <v/>
        <stp/>
        <stp>EM_S_PROFITNOTICE_FORECASTT</stp>
        <stp>2</stp>
        <stp>001696.SZ</stp>
        <stp>6/30/2016</stp>
        <tr r="F468" s="5"/>
      </tp>
      <tp>
        <v>334000000</v>
        <stp/>
        <stp>EM_S_PROFITNOTICE_FORECASTT</stp>
        <stp>2</stp>
        <stp>001896.SZ</stp>
        <stp>6/30/2016</stp>
        <tr r="F469" s="5"/>
      </tp>
      <tp t="s">
        <v/>
        <stp/>
        <stp>EM_S_PROFITNOTICE_FORECASTL</stp>
        <stp>2</stp>
        <stp>600256.SH</stp>
        <stp>6/30/2016</stp>
        <tr r="G1995" s="5"/>
      </tp>
      <tp t="s">
        <v/>
        <stp/>
        <stp>EM_S_PROFITNOTICE_FORECASTL</stp>
        <stp>2</stp>
        <stp>600356.SH</stp>
        <stp>6/30/2016</stp>
        <tr r="G2080" s="5"/>
      </tp>
      <tp t="s">
        <v/>
        <stp/>
        <stp>EM_S_PROFITNOTICE_FORECASTL</stp>
        <stp>2</stp>
        <stp>600056.SH</stp>
        <stp>6/30/2016</stp>
        <tr r="G1818" s="5"/>
      </tp>
      <tp>
        <v>80000000</v>
        <stp/>
        <stp>EM_S_PROFITNOTICE_FORECASTT</stp>
        <stp>2</stp>
        <stp>000096.SZ</stp>
        <stp>6/30/2016</stp>
        <tr r="F64" s="5"/>
      </tp>
      <tp t="s">
        <v/>
        <stp/>
        <stp>EM_S_PROFITNOTICE_FORECASTL</stp>
        <stp>2</stp>
        <stp>600156.SH</stp>
        <stp>6/30/2016</stp>
        <tr r="G1907" s="5"/>
      </tp>
      <tp t="s">
        <v/>
        <stp/>
        <stp>EM_S_PROFITNOTICE_FORECASTL</stp>
        <stp>2</stp>
        <stp>600756.SH</stp>
        <stp>6/30/2016</stp>
        <tr r="G2415" s="5"/>
      </tp>
      <tp>
        <v>58000000</v>
        <stp/>
        <stp>EM_S_PROFITNOTICE_FORECASTT</stp>
        <stp>2</stp>
        <stp>000796.SZ</stp>
        <stp>6/30/2016</stp>
        <tr r="F322" s="5"/>
      </tp>
      <tp>
        <v>-90000000</v>
        <stp/>
        <stp>EM_S_PROFITNOTICE_FORECASTL</stp>
        <stp>2</stp>
        <stp>600456.SH</stp>
        <stp>6/30/2016</stp>
        <tr r="G2151" s="5"/>
      </tp>
      <tp t="s">
        <v/>
        <stp/>
        <stp>EM_S_PROFITNOTICE_FORECASTL</stp>
        <stp>2</stp>
        <stp>600556.SH</stp>
        <stp>6/30/2016</stp>
        <tr r="G2232" s="5"/>
      </tp>
      <tp t="s">
        <v/>
        <stp/>
        <stp>EM_S_PROFITNOTICE_FORECASTT</stp>
        <stp>2</stp>
        <stp>000596.SZ</stp>
        <stp>6/30/2016</stp>
        <tr r="F181" s="5"/>
      </tp>
      <tp t="s">
        <v/>
        <stp/>
        <stp>EM_S_PROFITNOTICE_FORECASTL</stp>
        <stp>2</stp>
        <stp>600856.SH</stp>
        <stp>6/30/2016</stp>
        <tr r="G2504" s="5"/>
      </tp>
      <tp t="s">
        <v/>
        <stp/>
        <stp>EM_S_PROFITNOTICE_FORECASTT</stp>
        <stp>2</stp>
        <stp>000996.SZ</stp>
        <stp>6/30/2016</stp>
        <tr r="F464" s="5"/>
      </tp>
      <tp t="s">
        <v/>
        <stp/>
        <stp>EM_S_PROFITNOTICE_FORECASTL</stp>
        <stp>2</stp>
        <stp>603456.SH</stp>
        <stp>6/30/2016</stp>
        <tr r="G2803" s="5"/>
      </tp>
      <tp>
        <v>40326400</v>
        <stp/>
        <stp>EM_S_PROFITNOTICE_FORECASTT</stp>
        <stp>2</stp>
        <stp>002296.SZ</stp>
        <stp>6/30/2016</stp>
        <tr r="F765" s="5"/>
      </tp>
      <tp>
        <v>38924700</v>
        <stp/>
        <stp>EM_S_PROFITNOTICE_FORECASTT</stp>
        <stp>2</stp>
        <stp>002396.SZ</stp>
        <stp>6/30/2016</stp>
        <tr r="F865" s="5"/>
      </tp>
      <tp>
        <v>27254500</v>
        <stp/>
        <stp>EM_S_PROFITNOTICE_FORECASTT</stp>
        <stp>2</stp>
        <stp>002096.SZ</stp>
        <stp>6/30/2016</stp>
        <tr r="F566" s="5"/>
      </tp>
      <tp>
        <v>53290000</v>
        <stp/>
        <stp>EM_S_PROFITNOTICE_FORECASTT</stp>
        <stp>2</stp>
        <stp>002196.SZ</stp>
        <stp>6/30/2016</stp>
        <tr r="F666" s="5"/>
      </tp>
      <tp>
        <v>14467400</v>
        <stp/>
        <stp>EM_S_PROFITNOTICE_FORECASTT</stp>
        <stp>2</stp>
        <stp>002696.SZ</stp>
        <stp>6/30/2016</stp>
        <tr r="F1164" s="5"/>
      </tp>
      <tp>
        <v>23529300</v>
        <stp/>
        <stp>EM_S_PROFITNOTICE_FORECASTT</stp>
        <stp>2</stp>
        <stp>002796.SZ</stp>
        <stp>6/30/2016</stp>
        <tr r="F1255" s="5"/>
      </tp>
      <tp>
        <v>112108000</v>
        <stp/>
        <stp>EM_S_PROFITNOTICE_FORECASTT</stp>
        <stp>2</stp>
        <stp>002496.SZ</stp>
        <stp>6/30/2016</stp>
        <tr r="F965" s="5"/>
      </tp>
      <tp>
        <v>-5000000</v>
        <stp/>
        <stp>EM_S_PROFITNOTICE_FORECASTT</stp>
        <stp>2</stp>
        <stp>002596.SZ</stp>
        <stp>6/30/2016</stp>
        <tr r="F1064" s="5"/>
      </tp>
      <tp t="s">
        <v/>
        <stp/>
        <stp>EM_S_PERFORMANCEEXPRESS_PERFEXNETPROFITTOSHAREHOLDER</stp>
        <stp>2</stp>
        <stp>600893.SH</stp>
        <stp>6/30/2016</stp>
        <tr r="E2540" s="5"/>
      </tp>
      <tp t="s">
        <v/>
        <stp/>
        <stp>EM_S_PERFORMANCEEXPRESS_PERFEXNETPROFITTOSHAREHOLDER</stp>
        <stp>2</stp>
        <stp>600993.SH</stp>
        <stp>6/30/2016</stp>
        <tr r="E2576" s="5"/>
      </tp>
      <tp t="s">
        <v/>
        <stp/>
        <stp>EM_S_PERFORMANCEEXPRESS_PERFEXNETPROFITTOSHAREHOLDER</stp>
        <stp>2</stp>
        <stp>600693.SH</stp>
        <stp>6/30/2016</stp>
        <tr r="E2355" s="5"/>
      </tp>
      <tp t="s">
        <v/>
        <stp/>
        <stp>EM_S_PERFORMANCEEXPRESS_PERFEXNETPROFITTOSHAREHOLDER</stp>
        <stp>2</stp>
        <stp>600793.SH</stp>
        <stp>6/30/2016</stp>
        <tr r="E2448" s="5"/>
      </tp>
      <tp t="s">
        <v/>
        <stp/>
        <stp>EM_S_PERFORMANCEEXPRESS_PERFEXNETPROFITTOSHAREHOLDER</stp>
        <stp>2</stp>
        <stp>600493.SH</stp>
        <stp>6/30/2016</stp>
        <tr r="E2179" s="5"/>
      </tp>
      <tp t="s">
        <v/>
        <stp/>
        <stp>EM_S_PERFORMANCEEXPRESS_PERFEXNETPROFITTOSHAREHOLDER</stp>
        <stp>2</stp>
        <stp>600593.SH</stp>
        <stp>6/30/2016</stp>
        <tr r="E2266" s="5"/>
      </tp>
      <tp t="s">
        <v/>
        <stp/>
        <stp>EM_S_PERFORMANCEEXPRESS_PERFEXNETPROFITTOSHAREHOLDER</stp>
        <stp>2</stp>
        <stp>600293.SH</stp>
        <stp>6/30/2016</stp>
        <tr r="E2028" s="5"/>
      </tp>
      <tp t="s">
        <v/>
        <stp/>
        <stp>EM_S_PERFORMANCEEXPRESS_PERFEXNETPROFITTOSHAREHOLDER</stp>
        <stp>2</stp>
        <stp>600393.SH</stp>
        <stp>6/30/2016</stp>
        <tr r="E2113" s="5"/>
      </tp>
      <tp t="s">
        <v/>
        <stp/>
        <stp>EM_S_PERFORMANCEEXPRESS_PERFEXNETPROFITTOSHAREHOLDER</stp>
        <stp>2</stp>
        <stp>600093.SH</stp>
        <stp>6/30/2016</stp>
        <tr r="E1852" s="5"/>
      </tp>
      <tp t="s">
        <v/>
        <stp/>
        <stp>EM_S_PERFORMANCEEXPRESS_PERFEXNETPROFITTOSHAREHOLDER</stp>
        <stp>2</stp>
        <stp>600193.SH</stp>
        <stp>6/30/2016</stp>
        <tr r="E1941" s="5"/>
      </tp>
      <tp t="s">
        <v/>
        <stp/>
        <stp>EM_S_PERFORMANCEEXPRESS_PERFEXNETPROFITTOSHAREHOLDER</stp>
        <stp>2</stp>
        <stp>603993.SH</stp>
        <stp>6/30/2016</stp>
        <tr r="E2876" s="5"/>
      </tp>
      <tp t="s">
        <v/>
        <stp/>
        <stp>EM_S_PERFORMANCEEXPRESS_PERFEXNETPROFITTOSHAREHOLDER</stp>
        <stp>2</stp>
        <stp>601992.SH</stp>
        <stp>6/30/2016</stp>
        <tr r="E2724" s="5"/>
      </tp>
      <tp t="s">
        <v/>
        <stp/>
        <stp>EM_S_PERFORMANCEEXPRESS_PERFEXNETPROFITTOSHAREHOLDER</stp>
        <stp>2</stp>
        <stp>600892.SH</stp>
        <stp>6/30/2016</stp>
        <tr r="E2539" s="5"/>
      </tp>
      <tp t="s">
        <v/>
        <stp/>
        <stp>EM_S_PERFORMANCEEXPRESS_PERFEXNETPROFITTOSHAREHOLDER</stp>
        <stp>2</stp>
        <stp>600992.SH</stp>
        <stp>6/30/2016</stp>
        <tr r="E2575" s="5"/>
      </tp>
      <tp t="s">
        <v/>
        <stp/>
        <stp>EM_S_PERFORMANCEEXPRESS_PERFEXNETPROFITTOSHAREHOLDER</stp>
        <stp>2</stp>
        <stp>600692.SH</stp>
        <stp>6/30/2016</stp>
        <tr r="E2354" s="5"/>
      </tp>
      <tp t="s">
        <v/>
        <stp/>
        <stp>EM_S_PERFORMANCEEXPRESS_PERFEXNETPROFITTOSHAREHOLDER</stp>
        <stp>2</stp>
        <stp>600792.SH</stp>
        <stp>6/30/2016</stp>
        <tr r="E2447" s="5"/>
      </tp>
      <tp t="s">
        <v/>
        <stp/>
        <stp>EM_S_PERFORMANCEEXPRESS_PERFEXNETPROFITTOSHAREHOLDER</stp>
        <stp>2</stp>
        <stp>600592.SH</stp>
        <stp>6/30/2016</stp>
        <tr r="E2265" s="5"/>
      </tp>
      <tp t="s">
        <v/>
        <stp/>
        <stp>EM_S_PERFORMANCEEXPRESS_PERFEXNETPROFITTOSHAREHOLDER</stp>
        <stp>2</stp>
        <stp>600292.SH</stp>
        <stp>6/30/2016</stp>
        <tr r="E2027" s="5"/>
      </tp>
      <tp t="s">
        <v/>
        <stp/>
        <stp>EM_S_PERFORMANCEEXPRESS_PERFEXNETPROFITTOSHAREHOLDER</stp>
        <stp>2</stp>
        <stp>600392.SH</stp>
        <stp>6/30/2016</stp>
        <tr r="E2112" s="5"/>
      </tp>
      <tp t="s">
        <v/>
        <stp/>
        <stp>EM_S_PERFORMANCEEXPRESS_PERFEXNETPROFITTOSHAREHOLDER</stp>
        <stp>2</stp>
        <stp>600192.SH</stp>
        <stp>6/30/2016</stp>
        <tr r="E1940" s="5"/>
      </tp>
      <tp t="s">
        <v/>
        <stp/>
        <stp>EM_S_PERFORMANCEEXPRESS_PERFEXNETPROFITTOSHAREHOLDER</stp>
        <stp>2</stp>
        <stp>601991.SH</stp>
        <stp>6/30/2016</stp>
        <tr r="E2723" s="5"/>
      </tp>
      <tp t="s">
        <v/>
        <stp/>
        <stp>EM_S_PERFORMANCEEXPRESS_PERFEXNETPROFITTOSHAREHOLDER</stp>
        <stp>2</stp>
        <stp>600891.SH</stp>
        <stp>6/30/2016</stp>
        <tr r="E2538" s="5"/>
      </tp>
      <tp t="s">
        <v/>
        <stp/>
        <stp>EM_S_PERFORMANCEEXPRESS_PERFEXNETPROFITTOSHAREHOLDER</stp>
        <stp>2</stp>
        <stp>600691.SH</stp>
        <stp>6/30/2016</stp>
        <tr r="E2353" s="5"/>
      </tp>
      <tp t="s">
        <v/>
        <stp/>
        <stp>EM_S_PERFORMANCEEXPRESS_PERFEXNETPROFITTOSHAREHOLDER</stp>
        <stp>2</stp>
        <stp>600791.SH</stp>
        <stp>6/30/2016</stp>
        <tr r="E2446" s="5"/>
      </tp>
      <tp t="s">
        <v/>
        <stp/>
        <stp>EM_S_PERFORMANCEEXPRESS_PERFEXNETPROFITTOSHAREHOLDER</stp>
        <stp>2</stp>
        <stp>600491.SH</stp>
        <stp>6/30/2016</stp>
        <tr r="E2178" s="5"/>
      </tp>
      <tp>
        <v>6101600</v>
        <stp/>
        <stp>EM_S_PERFORMANCEEXPRESS_PERFEXNETPROFITTOSHAREHOLDER</stp>
        <stp>2</stp>
        <stp>600291.SH</stp>
        <stp>6/30/2016</stp>
        <tr r="E2026" s="5"/>
      </tp>
      <tp t="s">
        <v/>
        <stp/>
        <stp>EM_S_PERFORMANCEEXPRESS_PERFEXNETPROFITTOSHAREHOLDER</stp>
        <stp>2</stp>
        <stp>600391.SH</stp>
        <stp>6/30/2016</stp>
        <tr r="E2111" s="5"/>
      </tp>
      <tp t="s">
        <v/>
        <stp/>
        <stp>EM_S_PERFORMANCEEXPRESS_PERFEXNETPROFITTOSHAREHOLDER</stp>
        <stp>2</stp>
        <stp>600091.SH</stp>
        <stp>6/30/2016</stp>
        <tr r="E1851" s="5"/>
      </tp>
      <tp t="s">
        <v/>
        <stp/>
        <stp>EM_S_PERFORMANCEEXPRESS_PERFEXNETPROFITTOSHAREHOLDER</stp>
        <stp>2</stp>
        <stp>600191.SH</stp>
        <stp>6/30/2016</stp>
        <tr r="E1939" s="5"/>
      </tp>
      <tp t="s">
        <v/>
        <stp/>
        <stp>EM_S_PERFORMANCEEXPRESS_PERFEXNETPROFITTOSHAREHOLDER</stp>
        <stp>2</stp>
        <stp>601890.SH</stp>
        <stp>6/30/2016</stp>
        <tr r="E2703" s="5"/>
      </tp>
      <tp t="s">
        <v/>
        <stp/>
        <stp>EM_S_PERFORMANCEEXPRESS_PERFEXNETPROFITTOSHAREHOLDER</stp>
        <stp>2</stp>
        <stp>601390.SH</stp>
        <stp>6/30/2016</stp>
        <tr r="E2652" s="5"/>
      </tp>
      <tp t="s">
        <v/>
        <stp/>
        <stp>EM_S_PERFORMANCEEXPRESS_PERFEXNETPROFITTOSHAREHOLDER</stp>
        <stp>2</stp>
        <stp>600890.SH</stp>
        <stp>6/30/2016</stp>
        <tr r="E2537" s="5"/>
      </tp>
      <tp t="s">
        <v/>
        <stp/>
        <stp>EM_S_PERFORMANCEEXPRESS_PERFEXNETPROFITTOSHAREHOLDER</stp>
        <stp>2</stp>
        <stp>600990.SH</stp>
        <stp>6/30/2016</stp>
        <tr r="E2574" s="5"/>
      </tp>
      <tp t="s">
        <v/>
        <stp/>
        <stp>EM_S_PERFORMANCEEXPRESS_PERFEXNETPROFITTOSHAREHOLDER</stp>
        <stp>2</stp>
        <stp>600690.SH</stp>
        <stp>6/30/2016</stp>
        <tr r="E2352" s="5"/>
      </tp>
      <tp t="s">
        <v/>
        <stp/>
        <stp>EM_S_PERFORMANCEEXPRESS_PERFEXNETPROFITTOSHAREHOLDER</stp>
        <stp>2</stp>
        <stp>600790.SH</stp>
        <stp>6/30/2016</stp>
        <tr r="E2445" s="5"/>
      </tp>
      <tp t="s">
        <v/>
        <stp/>
        <stp>EM_S_PERFORMANCEEXPRESS_PERFEXNETPROFITTOSHAREHOLDER</stp>
        <stp>2</stp>
        <stp>600490.SH</stp>
        <stp>6/30/2016</stp>
        <tr r="E2177" s="5"/>
      </tp>
      <tp t="s">
        <v/>
        <stp/>
        <stp>EM_S_PERFORMANCEEXPRESS_PERFEXNETPROFITTOSHAREHOLDER</stp>
        <stp>2</stp>
        <stp>600590.SH</stp>
        <stp>6/30/2016</stp>
        <tr r="E2264" s="5"/>
      </tp>
      <tp t="s">
        <v/>
        <stp/>
        <stp>EM_S_PERFORMANCEEXPRESS_PERFEXNETPROFITTOSHAREHOLDER</stp>
        <stp>2</stp>
        <stp>600290.SH</stp>
        <stp>6/30/2016</stp>
        <tr r="E2025" s="5"/>
      </tp>
      <tp t="s">
        <v/>
        <stp/>
        <stp>EM_S_PERFORMANCEEXPRESS_PERFEXNETPROFITTOSHAREHOLDER</stp>
        <stp>2</stp>
        <stp>600390.SH</stp>
        <stp>6/30/2016</stp>
        <tr r="E2110" s="5"/>
      </tp>
      <tp t="s">
        <v/>
        <stp/>
        <stp>EM_S_PERFORMANCEEXPRESS_PERFEXNETPROFITTOSHAREHOLDER</stp>
        <stp>2</stp>
        <stp>600090.SH</stp>
        <stp>6/30/2016</stp>
        <tr r="E1850" s="5"/>
      </tp>
      <tp t="s">
        <v/>
        <stp/>
        <stp>EM_S_PERFORMANCEEXPRESS_PERFEXNETPROFITTOSHAREHOLDER</stp>
        <stp>2</stp>
        <stp>600190.SH</stp>
        <stp>6/30/2016</stp>
        <tr r="E1938" s="5"/>
      </tp>
      <tp t="s">
        <v/>
        <stp/>
        <stp>EM_S_PERFORMANCEEXPRESS_PERFEXNETPROFITTOSHAREHOLDER</stp>
        <stp>2</stp>
        <stp>600897.SH</stp>
        <stp>6/30/2016</stp>
        <tr r="E2544" s="5"/>
      </tp>
      <tp t="s">
        <v/>
        <stp/>
        <stp>EM_S_PERFORMANCEEXPRESS_PERFEXNETPROFITTOSHAREHOLDER</stp>
        <stp>2</stp>
        <stp>600997.SH</stp>
        <stp>6/30/2016</stp>
        <tr r="E2578" s="5"/>
      </tp>
      <tp t="s">
        <v/>
        <stp/>
        <stp>EM_S_PERFORMANCEEXPRESS_PERFEXNETPROFITTOSHAREHOLDER</stp>
        <stp>2</stp>
        <stp>600697.SH</stp>
        <stp>6/30/2016</stp>
        <tr r="E2359" s="5"/>
      </tp>
      <tp t="s">
        <v/>
        <stp/>
        <stp>EM_S_PERFORMANCEEXPRESS_PERFEXNETPROFITTOSHAREHOLDER</stp>
        <stp>2</stp>
        <stp>600797.SH</stp>
        <stp>6/30/2016</stp>
        <tr r="E2452" s="5"/>
      </tp>
      <tp t="s">
        <v/>
        <stp/>
        <stp>EM_S_PERFORMANCEEXPRESS_PERFEXNETPROFITTOSHAREHOLDER</stp>
        <stp>2</stp>
        <stp>600497.SH</stp>
        <stp>6/30/2016</stp>
        <tr r="E2182" s="5"/>
      </tp>
      <tp t="s">
        <v/>
        <stp/>
        <stp>EM_S_PERFORMANCEEXPRESS_PERFEXNETPROFITTOSHAREHOLDER</stp>
        <stp>2</stp>
        <stp>600597.SH</stp>
        <stp>6/30/2016</stp>
        <tr r="E2270" s="5"/>
      </tp>
      <tp t="s">
        <v/>
        <stp/>
        <stp>EM_S_PERFORMANCEEXPRESS_PERFEXNETPROFITTOSHAREHOLDER</stp>
        <stp>2</stp>
        <stp>600297.SH</stp>
        <stp>6/30/2016</stp>
        <tr r="E2030" s="5"/>
      </tp>
      <tp t="s">
        <v/>
        <stp/>
        <stp>EM_S_PERFORMANCEEXPRESS_PERFEXNETPROFITTOSHAREHOLDER</stp>
        <stp>2</stp>
        <stp>600397.SH</stp>
        <stp>6/30/2016</stp>
        <tr r="E2116" s="5"/>
      </tp>
      <tp t="s">
        <v/>
        <stp/>
        <stp>EM_S_PERFORMANCEEXPRESS_PERFEXNETPROFITTOSHAREHOLDER</stp>
        <stp>2</stp>
        <stp>600097.SH</stp>
        <stp>6/30/2016</stp>
        <tr r="E1856" s="5"/>
      </tp>
      <tp t="s">
        <v/>
        <stp/>
        <stp>EM_S_PERFORMANCEEXPRESS_PERFEXNETPROFITTOSHAREHOLDER</stp>
        <stp>2</stp>
        <stp>600197.SH</stp>
        <stp>6/30/2016</stp>
        <tr r="E1944" s="5"/>
      </tp>
      <tp t="s">
        <v/>
        <stp/>
        <stp>EM_S_PERFORMANCEEXPRESS_PERFEXNETPROFITTOSHAREHOLDER</stp>
        <stp>2</stp>
        <stp>603997.SH</stp>
        <stp>6/30/2016</stp>
        <tr r="E2878" s="5"/>
      </tp>
      <tp t="s">
        <v/>
        <stp/>
        <stp>EM_S_PERFORMANCEEXPRESS_PERFEXNETPROFITTOSHAREHOLDER</stp>
        <stp>2</stp>
        <stp>601996.SH</stp>
        <stp>6/30/2016</stp>
        <tr r="E2725" s="5"/>
      </tp>
      <tp t="s">
        <v/>
        <stp/>
        <stp>EM_S_PERFORMANCEEXPRESS_PERFEXNETPROFITTOSHAREHOLDER</stp>
        <stp>2</stp>
        <stp>600896.SH</stp>
        <stp>6/30/2016</stp>
        <tr r="E2543" s="5"/>
      </tp>
      <tp t="s">
        <v/>
        <stp/>
        <stp>EM_S_PERFORMANCEEXPRESS_PERFEXNETPROFITTOSHAREHOLDER</stp>
        <stp>2</stp>
        <stp>600696.SH</stp>
        <stp>6/30/2016</stp>
        <tr r="E2358" s="5"/>
      </tp>
      <tp t="s">
        <v/>
        <stp/>
        <stp>EM_S_PERFORMANCEEXPRESS_PERFEXNETPROFITTOSHAREHOLDER</stp>
        <stp>2</stp>
        <stp>600796.SH</stp>
        <stp>6/30/2016</stp>
        <tr r="E2451" s="5"/>
      </tp>
      <tp t="s">
        <v/>
        <stp/>
        <stp>EM_S_PERFORMANCEEXPRESS_PERFEXNETPROFITTOSHAREHOLDER</stp>
        <stp>2</stp>
        <stp>600496.SH</stp>
        <stp>6/30/2016</stp>
        <tr r="E2181" s="5"/>
      </tp>
      <tp t="s">
        <v/>
        <stp/>
        <stp>EM_S_PERFORMANCEEXPRESS_PERFEXNETPROFITTOSHAREHOLDER</stp>
        <stp>2</stp>
        <stp>600596.SH</stp>
        <stp>6/30/2016</stp>
        <tr r="E2269" s="5"/>
      </tp>
      <tp t="s">
        <v/>
        <stp/>
        <stp>EM_S_PERFORMANCEEXPRESS_PERFEXNETPROFITTOSHAREHOLDER</stp>
        <stp>2</stp>
        <stp>600396.SH</stp>
        <stp>6/30/2016</stp>
        <tr r="E2115" s="5"/>
      </tp>
      <tp t="s">
        <v/>
        <stp/>
        <stp>EM_S_PERFORMANCEEXPRESS_PERFEXNETPROFITTOSHAREHOLDER</stp>
        <stp>2</stp>
        <stp>600096.SH</stp>
        <stp>6/30/2016</stp>
        <tr r="E1855" s="5"/>
      </tp>
      <tp t="s">
        <v/>
        <stp/>
        <stp>EM_S_PERFORMANCEEXPRESS_PERFEXNETPROFITTOSHAREHOLDER</stp>
        <stp>2</stp>
        <stp>600196.SH</stp>
        <stp>6/30/2016</stp>
        <tr r="E1943" s="5"/>
      </tp>
      <tp t="s">
        <v/>
        <stp/>
        <stp>EM_S_PERFORMANCEEXPRESS_PERFEXNETPROFITTOSHAREHOLDER</stp>
        <stp>2</stp>
        <stp>603996.SH</stp>
        <stp>6/30/2016</stp>
        <tr r="E2877" s="5"/>
      </tp>
      <tp t="s">
        <v/>
        <stp/>
        <stp>EM_S_PERFORMANCEEXPRESS_PERFEXNETPROFITTOSHAREHOLDER</stp>
        <stp>2</stp>
        <stp>603696.SH</stp>
        <stp>6/30/2016</stp>
        <tr r="E2831" s="5"/>
      </tp>
      <tp t="s">
        <v/>
        <stp/>
        <stp>EM_S_PERFORMANCEEXPRESS_PERFEXNETPROFITTOSHAREHOLDER</stp>
        <stp>2</stp>
        <stp>600895.SH</stp>
        <stp>6/30/2016</stp>
        <tr r="E2542" s="5"/>
      </tp>
      <tp t="s">
        <v/>
        <stp/>
        <stp>EM_S_PERFORMANCEEXPRESS_PERFEXNETPROFITTOSHAREHOLDER</stp>
        <stp>2</stp>
        <stp>600995.SH</stp>
        <stp>6/30/2016</stp>
        <tr r="E2577" s="5"/>
      </tp>
      <tp t="s">
        <v/>
        <stp/>
        <stp>EM_S_PERFORMANCEEXPRESS_PERFEXNETPROFITTOSHAREHOLDER</stp>
        <stp>2</stp>
        <stp>600695.SH</stp>
        <stp>6/30/2016</stp>
        <tr r="E2357" s="5"/>
      </tp>
      <tp t="s">
        <v/>
        <stp/>
        <stp>EM_S_PERFORMANCEEXPRESS_PERFEXNETPROFITTOSHAREHOLDER</stp>
        <stp>2</stp>
        <stp>600795.SH</stp>
        <stp>6/30/2016</stp>
        <tr r="E2450" s="5"/>
      </tp>
      <tp t="s">
        <v/>
        <stp/>
        <stp>EM_S_PERFORMANCEEXPRESS_PERFEXNETPROFITTOSHAREHOLDER</stp>
        <stp>2</stp>
        <stp>600495.SH</stp>
        <stp>6/30/2016</stp>
        <tr r="E2180" s="5"/>
      </tp>
      <tp t="s">
        <v/>
        <stp/>
        <stp>EM_S_PERFORMANCEEXPRESS_PERFEXNETPROFITTOSHAREHOLDER</stp>
        <stp>2</stp>
        <stp>600595.SH</stp>
        <stp>6/30/2016</stp>
        <tr r="E2268" s="5"/>
      </tp>
      <tp t="s">
        <v/>
        <stp/>
        <stp>EM_S_PERFORMANCEEXPRESS_PERFEXNETPROFITTOSHAREHOLDER</stp>
        <stp>2</stp>
        <stp>600295.SH</stp>
        <stp>6/30/2016</stp>
        <tr r="E2029" s="5"/>
      </tp>
      <tp t="s">
        <v/>
        <stp/>
        <stp>EM_S_PERFORMANCEEXPRESS_PERFEXNETPROFITTOSHAREHOLDER</stp>
        <stp>2</stp>
        <stp>600395.SH</stp>
        <stp>6/30/2016</stp>
        <tr r="E2114" s="5"/>
      </tp>
      <tp t="s">
        <v/>
        <stp/>
        <stp>EM_S_PERFORMANCEEXPRESS_PERFEXNETPROFITTOSHAREHOLDER</stp>
        <stp>2</stp>
        <stp>600095.SH</stp>
        <stp>6/30/2016</stp>
        <tr r="E1854" s="5"/>
      </tp>
      <tp t="s">
        <v/>
        <stp/>
        <stp>EM_S_PERFORMANCEEXPRESS_PERFEXNETPROFITTOSHAREHOLDER</stp>
        <stp>2</stp>
        <stp>600195.SH</stp>
        <stp>6/30/2016</stp>
        <tr r="E1942" s="5"/>
      </tp>
      <tp t="s">
        <v/>
        <stp/>
        <stp>EM_S_PERFORMANCEEXPRESS_PERFEXNETPROFITTOSHAREHOLDER</stp>
        <stp>2</stp>
        <stp>600894.SH</stp>
        <stp>6/30/2016</stp>
        <tr r="E2541" s="5"/>
      </tp>
      <tp t="s">
        <v/>
        <stp/>
        <stp>EM_S_PERFORMANCEEXPRESS_PERFEXNETPROFITTOSHAREHOLDER</stp>
        <stp>2</stp>
        <stp>600694.SH</stp>
        <stp>6/30/2016</stp>
        <tr r="E2356" s="5"/>
      </tp>
      <tp t="s">
        <v/>
        <stp/>
        <stp>EM_S_PERFORMANCEEXPRESS_PERFEXNETPROFITTOSHAREHOLDER</stp>
        <stp>2</stp>
        <stp>600794.SH</stp>
        <stp>6/30/2016</stp>
        <tr r="E2449" s="5"/>
      </tp>
      <tp t="s">
        <v/>
        <stp/>
        <stp>EM_S_PERFORMANCEEXPRESS_PERFEXNETPROFITTOSHAREHOLDER</stp>
        <stp>2</stp>
        <stp>600594.SH</stp>
        <stp>6/30/2016</stp>
        <tr r="E2267" s="5"/>
      </tp>
      <tp t="s">
        <v/>
        <stp/>
        <stp>EM_S_PERFORMANCEEXPRESS_PERFEXNETPROFITTOSHAREHOLDER</stp>
        <stp>2</stp>
        <stp>600094.SH</stp>
        <stp>6/30/2016</stp>
        <tr r="E1853" s="5"/>
      </tp>
      <tp>
        <v>530000000</v>
        <stp/>
        <stp>EM_S_PERFORMANCEEXPRESS_PERFEXNETPROFITTOSHAREHOLDER</stp>
        <stp>2</stp>
        <stp>601899.SH</stp>
        <stp>6/30/2016</stp>
        <tr r="E2705" s="5"/>
      </tp>
      <tp>
        <v>50498578.140000001</v>
        <stp/>
        <stp>EM_S_PERFORMANCEEXPRESS_PERFEXNETPROFITTOSHAREHOLDER</stp>
        <stp>2</stp>
        <stp>601999.SH</stp>
        <stp>6/30/2016</stp>
        <tr r="E2727" s="5"/>
      </tp>
      <tp t="s">
        <v/>
        <stp/>
        <stp>EM_S_PERFORMANCEEXPRESS_PERFEXNETPROFITTOSHAREHOLDER</stp>
        <stp>2</stp>
        <stp>601699.SH</stp>
        <stp>6/30/2016</stp>
        <tr r="E2681" s="5"/>
      </tp>
      <tp t="s">
        <v/>
        <stp/>
        <stp>EM_S_PERFORMANCEEXPRESS_PERFEXNETPROFITTOSHAREHOLDER</stp>
        <stp>2</stp>
        <stp>601799.SH</stp>
        <stp>6/30/2016</stp>
        <tr r="E2691" s="5"/>
      </tp>
      <tp t="s">
        <v/>
        <stp/>
        <stp>EM_S_PERFORMANCEEXPRESS_PERFEXNETPROFITTOSHAREHOLDER</stp>
        <stp>2</stp>
        <stp>601599.SH</stp>
        <stp>6/30/2016</stp>
        <tr r="E2663" s="5"/>
      </tp>
      <tp>
        <v>147005100</v>
        <stp/>
        <stp>EM_S_PERFORMANCEEXPRESS_PERFEXNETPROFITTOSHAREHOLDER</stp>
        <stp>2</stp>
        <stp>601099.SH</stp>
        <stp>6/30/2016</stp>
        <tr r="E2604" s="5"/>
      </tp>
      <tp t="s">
        <v/>
        <stp/>
        <stp>EM_S_PERFORMANCEEXPRESS_PERFEXNETPROFITTOSHAREHOLDER</stp>
        <stp>2</stp>
        <stp>601199.SH</stp>
        <stp>6/30/2016</stp>
        <tr r="E2628" s="5"/>
      </tp>
      <tp t="s">
        <v/>
        <stp/>
        <stp>EM_S_PERFORMANCEEXPRESS_PERFEXNETPROFITTOSHAREHOLDER</stp>
        <stp>2</stp>
        <stp>600999.SH</stp>
        <stp>6/30/2016</stp>
        <tr r="E2580" s="5"/>
      </tp>
      <tp t="s">
        <v/>
        <stp/>
        <stp>EM_S_PERFORMANCEEXPRESS_PERFEXNETPROFITTOSHAREHOLDER</stp>
        <stp>2</stp>
        <stp>600699.SH</stp>
        <stp>6/30/2016</stp>
        <tr r="E2361" s="5"/>
      </tp>
      <tp t="s">
        <v/>
        <stp/>
        <stp>EM_S_PERFORMANCEEXPRESS_PERFEXNETPROFITTOSHAREHOLDER</stp>
        <stp>2</stp>
        <stp>600499.SH</stp>
        <stp>6/30/2016</stp>
        <tr r="E2184" s="5"/>
      </tp>
      <tp t="s">
        <v/>
        <stp/>
        <stp>EM_S_PERFORMANCEEXPRESS_PERFEXNETPROFITTOSHAREHOLDER</stp>
        <stp>2</stp>
        <stp>600599.SH</stp>
        <stp>6/30/2016</stp>
        <tr r="E2272" s="5"/>
      </tp>
      <tp t="s">
        <v/>
        <stp/>
        <stp>EM_S_PERFORMANCEEXPRESS_PERFEXNETPROFITTOSHAREHOLDER</stp>
        <stp>2</stp>
        <stp>600299.SH</stp>
        <stp>6/30/2016</stp>
        <tr r="E2032" s="5"/>
      </tp>
      <tp t="s">
        <v/>
        <stp/>
        <stp>EM_S_PERFORMANCEEXPRESS_PERFEXNETPROFITTOSHAREHOLDER</stp>
        <stp>2</stp>
        <stp>600399.SH</stp>
        <stp>6/30/2016</stp>
        <tr r="E2118" s="5"/>
      </tp>
      <tp t="s">
        <v/>
        <stp/>
        <stp>EM_S_PERFORMANCEEXPRESS_PERFEXNETPROFITTOSHAREHOLDER</stp>
        <stp>2</stp>
        <stp>600099.SH</stp>
        <stp>6/30/2016</stp>
        <tr r="E1858" s="5"/>
      </tp>
      <tp t="s">
        <v/>
        <stp/>
        <stp>EM_S_PERFORMANCEEXPRESS_PERFEXNETPROFITTOSHAREHOLDER</stp>
        <stp>2</stp>
        <stp>600199.SH</stp>
        <stp>6/30/2016</stp>
        <tr r="E1946" s="5"/>
      </tp>
      <tp t="s">
        <v/>
        <stp/>
        <stp>EM_S_PERFORMANCEEXPRESS_PERFEXNETPROFITTOSHAREHOLDER</stp>
        <stp>2</stp>
        <stp>603899.SH</stp>
        <stp>6/30/2016</stp>
        <tr r="E2862" s="5"/>
      </tp>
      <tp t="s">
        <v/>
        <stp/>
        <stp>EM_S_PERFORMANCEEXPRESS_PERFEXNETPROFITTOSHAREHOLDER</stp>
        <stp>2</stp>
        <stp>603999.SH</stp>
        <stp>6/30/2016</stp>
        <tr r="E2880" s="5"/>
      </tp>
      <tp t="s">
        <v/>
        <stp/>
        <stp>EM_S_PERFORMANCEEXPRESS_PERFEXNETPROFITTOSHAREHOLDER</stp>
        <stp>2</stp>
        <stp>603699.SH</stp>
        <stp>6/30/2016</stp>
        <tr r="E2833" s="5"/>
      </tp>
      <tp t="s">
        <v/>
        <stp/>
        <stp>EM_S_PERFORMANCEEXPRESS_PERFEXNETPROFITTOSHAREHOLDER</stp>
        <stp>2</stp>
        <stp>603799.SH</stp>
        <stp>6/30/2016</stp>
        <tr r="E2846" s="5"/>
      </tp>
      <tp t="s">
        <v/>
        <stp/>
        <stp>EM_S_PERFORMANCEEXPRESS_PERFEXNETPROFITTOSHAREHOLDER</stp>
        <stp>2</stp>
        <stp>603599.SH</stp>
        <stp>6/30/2016</stp>
        <tr r="E2817" s="5"/>
      </tp>
      <tp t="s">
        <v/>
        <stp/>
        <stp>EM_S_PERFORMANCEEXPRESS_PERFEXNETPROFITTOSHAREHOLDER</stp>
        <stp>2</stp>
        <stp>603299.SH</stp>
        <stp>6/30/2016</stp>
        <tr r="E2784" s="5"/>
      </tp>
      <tp t="s">
        <v/>
        <stp/>
        <stp>EM_S_PERFORMANCEEXPRESS_PERFEXNETPROFITTOSHAREHOLDER</stp>
        <stp>2</stp>
        <stp>603399.SH</stp>
        <stp>6/30/2016</stp>
        <tr r="E2802" s="5"/>
      </tp>
      <tp t="s">
        <v/>
        <stp/>
        <stp>EM_S_PERFORMANCEEXPRESS_PERFEXNETPROFITTOSHAREHOLDER</stp>
        <stp>2</stp>
        <stp>603099.SH</stp>
        <stp>6/30/2016</stp>
        <tr r="E2759" s="5"/>
      </tp>
      <tp t="s">
        <v/>
        <stp/>
        <stp>EM_S_PERFORMANCEEXPRESS_PERFEXNETPROFITTOSHAREHOLDER</stp>
        <stp>2</stp>
        <stp>603199.SH</stp>
        <stp>6/30/2016</stp>
        <tr r="E2778" s="5"/>
      </tp>
      <tp t="s">
        <v/>
        <stp/>
        <stp>EM_S_PERFORMANCEEXPRESS_PERFEXNETPROFITTOSHAREHOLDER</stp>
        <stp>2</stp>
        <stp>601898.SH</stp>
        <stp>6/30/2016</stp>
        <tr r="E2704" s="5"/>
      </tp>
      <tp t="s">
        <v/>
        <stp/>
        <stp>EM_S_PERFORMANCEEXPRESS_PERFEXNETPROFITTOSHAREHOLDER</stp>
        <stp>2</stp>
        <stp>601998.SH</stp>
        <stp>6/30/2016</stp>
        <tr r="E2726" s="5"/>
      </tp>
      <tp t="s">
        <v/>
        <stp/>
        <stp>EM_S_PERFORMANCEEXPRESS_PERFEXNETPROFITTOSHAREHOLDER</stp>
        <stp>2</stp>
        <stp>601798.SH</stp>
        <stp>6/30/2016</stp>
        <tr r="E2690" s="5"/>
      </tp>
      <tp t="s">
        <v/>
        <stp/>
        <stp>EM_S_PERFORMANCEEXPRESS_PERFEXNETPROFITTOSHAREHOLDER</stp>
        <stp>2</stp>
        <stp>601398.SH</stp>
        <stp>6/30/2016</stp>
        <tr r="E2653" s="5"/>
      </tp>
      <tp t="s">
        <v/>
        <stp/>
        <stp>EM_S_PERFORMANCEEXPRESS_PERFEXNETPROFITTOSHAREHOLDER</stp>
        <stp>2</stp>
        <stp>601098.SH</stp>
        <stp>6/30/2016</stp>
        <tr r="E2603" s="5"/>
      </tp>
      <tp t="s">
        <v/>
        <stp/>
        <stp>EM_S_PERFORMANCEEXPRESS_PERFEXNETPROFITTOSHAREHOLDER</stp>
        <stp>2</stp>
        <stp>601198.SH</stp>
        <stp>6/30/2016</stp>
        <tr r="E2627" s="5"/>
      </tp>
      <tp t="s">
        <v/>
        <stp/>
        <stp>EM_S_PERFORMANCEEXPRESS_PERFEXNETPROFITTOSHAREHOLDER</stp>
        <stp>2</stp>
        <stp>600898.SH</stp>
        <stp>6/30/2016</stp>
        <tr r="E2545" s="5"/>
      </tp>
      <tp t="s">
        <v/>
        <stp/>
        <stp>EM_S_PERFORMANCEEXPRESS_PERFEXNETPROFITTOSHAREHOLDER</stp>
        <stp>2</stp>
        <stp>600998.SH</stp>
        <stp>6/30/2016</stp>
        <tr r="E2579" s="5"/>
      </tp>
      <tp t="s">
        <v/>
        <stp/>
        <stp>EM_S_PERFORMANCEEXPRESS_PERFEXNETPROFITTOSHAREHOLDER</stp>
        <stp>2</stp>
        <stp>600698.SH</stp>
        <stp>6/30/2016</stp>
        <tr r="E2360" s="5"/>
      </tp>
      <tp t="s">
        <v/>
        <stp/>
        <stp>EM_S_PERFORMANCEEXPRESS_PERFEXNETPROFITTOSHAREHOLDER</stp>
        <stp>2</stp>
        <stp>600798.SH</stp>
        <stp>6/30/2016</stp>
        <tr r="E2453" s="5"/>
      </tp>
      <tp t="s">
        <v/>
        <stp/>
        <stp>EM_S_PERFORMANCEEXPRESS_PERFEXNETPROFITTOSHAREHOLDER</stp>
        <stp>2</stp>
        <stp>600498.SH</stp>
        <stp>6/30/2016</stp>
        <tr r="E2183" s="5"/>
      </tp>
      <tp t="s">
        <v/>
        <stp/>
        <stp>EM_S_PERFORMANCEEXPRESS_PERFEXNETPROFITTOSHAREHOLDER</stp>
        <stp>2</stp>
        <stp>600598.SH</stp>
        <stp>6/30/2016</stp>
        <tr r="E2271" s="5"/>
      </tp>
      <tp t="s">
        <v/>
        <stp/>
        <stp>EM_S_PERFORMANCEEXPRESS_PERFEXNETPROFITTOSHAREHOLDER</stp>
        <stp>2</stp>
        <stp>600298.SH</stp>
        <stp>6/30/2016</stp>
        <tr r="E2031" s="5"/>
      </tp>
      <tp t="s">
        <v/>
        <stp/>
        <stp>EM_S_PERFORMANCEEXPRESS_PERFEXNETPROFITTOSHAREHOLDER</stp>
        <stp>2</stp>
        <stp>600398.SH</stp>
        <stp>6/30/2016</stp>
        <tr r="E2117" s="5"/>
      </tp>
      <tp>
        <v>497420000</v>
        <stp/>
        <stp>EM_S_PERFORMANCEEXPRESS_PERFEXNETPROFITTOSHAREHOLDER</stp>
        <stp>2</stp>
        <stp>600098.SH</stp>
        <stp>6/30/2016</stp>
        <tr r="E1857" s="5"/>
      </tp>
      <tp t="s">
        <v/>
        <stp/>
        <stp>EM_S_PERFORMANCEEXPRESS_PERFEXNETPROFITTOSHAREHOLDER</stp>
        <stp>2</stp>
        <stp>600198.SH</stp>
        <stp>6/30/2016</stp>
        <tr r="E1945" s="5"/>
      </tp>
      <tp t="s">
        <v/>
        <stp/>
        <stp>EM_S_PERFORMANCEEXPRESS_PERFEXNETPROFITTOSHAREHOLDER</stp>
        <stp>2</stp>
        <stp>603898.SH</stp>
        <stp>6/30/2016</stp>
        <tr r="E2861" s="5"/>
      </tp>
      <tp t="s">
        <v/>
        <stp/>
        <stp>EM_S_PERFORMANCEEXPRESS_PERFEXNETPROFITTOSHAREHOLDER</stp>
        <stp>2</stp>
        <stp>603998.SH</stp>
        <stp>6/30/2016</stp>
        <tr r="E2879" s="5"/>
      </tp>
      <tp t="s">
        <v/>
        <stp/>
        <stp>EM_S_PERFORMANCEEXPRESS_PERFEXNETPROFITTOSHAREHOLDER</stp>
        <stp>2</stp>
        <stp>603698.SH</stp>
        <stp>6/30/2016</stp>
        <tr r="E2832" s="5"/>
      </tp>
      <tp t="s">
        <v/>
        <stp/>
        <stp>EM_S_PERFORMANCEEXPRESS_PERFEXNETPROFITTOSHAREHOLDER</stp>
        <stp>2</stp>
        <stp>603798.SH</stp>
        <stp>6/30/2016</stp>
        <tr r="E2845" s="5"/>
      </tp>
      <tp t="s">
        <v/>
        <stp/>
        <stp>EM_S_PERFORMANCEEXPRESS_PERFEXNETPROFITTOSHAREHOLDER</stp>
        <stp>2</stp>
        <stp>603598.SH</stp>
        <stp>6/30/2016</stp>
        <tr r="E2816" s="5"/>
      </tp>
      <tp t="s">
        <v/>
        <stp/>
        <stp>EM_S_PERFORMANCEEXPRESS_PERFEXNETPROFITTOSHAREHOLDER</stp>
        <stp>2</stp>
        <stp>603398.SH</stp>
        <stp>6/30/2016</stp>
        <tr r="E2801" s="5"/>
      </tp>
      <tp t="s">
        <v/>
        <stp/>
        <stp>EM_S_PERFORMANCEEXPRESS_PERFEXNETPROFITTOSHAREHOLDER</stp>
        <stp>2</stp>
        <stp>603198.SH</stp>
        <stp>6/30/2016</stp>
        <tr r="E2777" s="5"/>
      </tp>
      <tp t="s">
        <v/>
        <stp/>
        <stp>EM_S_PERFORMANCEEXPRESS_PERFEXNETPROFITTOSHAREHOLDER</stp>
        <stp>2</stp>
        <stp>600883.SH</stp>
        <stp>6/30/2016</stp>
        <tr r="E2530" s="5"/>
      </tp>
      <tp t="s">
        <v/>
        <stp/>
        <stp>EM_S_PERFORMANCEEXPRESS_PERFEXNETPROFITTOSHAREHOLDER</stp>
        <stp>2</stp>
        <stp>600983.SH</stp>
        <stp>6/30/2016</stp>
        <tr r="E2568" s="5"/>
      </tp>
      <tp t="s">
        <v/>
        <stp/>
        <stp>EM_S_PERFORMANCEEXPRESS_PERFEXNETPROFITTOSHAREHOLDER</stp>
        <stp>2</stp>
        <stp>600683.SH</stp>
        <stp>6/30/2016</stp>
        <tr r="E2345" s="5"/>
      </tp>
      <tp t="s">
        <v/>
        <stp/>
        <stp>EM_S_PERFORMANCEEXPRESS_PERFEXNETPROFITTOSHAREHOLDER</stp>
        <stp>2</stp>
        <stp>600783.SH</stp>
        <stp>6/30/2016</stp>
        <tr r="E2440" s="5"/>
      </tp>
      <tp t="s">
        <v/>
        <stp/>
        <stp>EM_S_PERFORMANCEEXPRESS_PERFEXNETPROFITTOSHAREHOLDER</stp>
        <stp>2</stp>
        <stp>600483.SH</stp>
        <stp>6/30/2016</stp>
        <tr r="E2171" s="5"/>
      </tp>
      <tp t="s">
        <v/>
        <stp/>
        <stp>EM_S_PERFORMANCEEXPRESS_PERFEXNETPROFITTOSHAREHOLDER</stp>
        <stp>2</stp>
        <stp>600583.SH</stp>
        <stp>6/30/2016</stp>
        <tr r="E2257" s="5"/>
      </tp>
      <tp t="s">
        <v/>
        <stp/>
        <stp>EM_S_PERFORMANCEEXPRESS_PERFEXNETPROFITTOSHAREHOLDER</stp>
        <stp>2</stp>
        <stp>600283.SH</stp>
        <stp>6/30/2016</stp>
        <tr r="E2019" s="5"/>
      </tp>
      <tp t="s">
        <v/>
        <stp/>
        <stp>EM_S_PERFORMANCEEXPRESS_PERFEXNETPROFITTOSHAREHOLDER</stp>
        <stp>2</stp>
        <stp>600383.SH</stp>
        <stp>6/30/2016</stp>
        <tr r="E2104" s="5"/>
      </tp>
      <tp t="s">
        <v/>
        <stp/>
        <stp>EM_S_PERFORMANCEEXPRESS_PERFEXNETPROFITTOSHAREHOLDER</stp>
        <stp>2</stp>
        <stp>600083.SH</stp>
        <stp>6/30/2016</stp>
        <tr r="E1844" s="5"/>
      </tp>
      <tp>
        <v>316233600</v>
        <stp/>
        <stp>EM_S_PERFORMANCEEXPRESS_PERFEXNETPROFITTOSHAREHOLDER</stp>
        <stp>2</stp>
        <stp>600183.SH</stp>
        <stp>6/30/2016</stp>
        <tr r="E1931" s="5"/>
      </tp>
      <tp t="s">
        <v/>
        <stp/>
        <stp>EM_S_PERFORMANCEEXPRESS_PERFEXNETPROFITTOSHAREHOLDER</stp>
        <stp>2</stp>
        <stp>603883.SH</stp>
        <stp>6/30/2016</stp>
        <tr r="E2858" s="5"/>
      </tp>
      <tp t="s">
        <v/>
        <stp/>
        <stp>EM_S_PERFORMANCEEXPRESS_PERFEXNETPROFITTOSHAREHOLDER</stp>
        <stp>2</stp>
        <stp>600882.SH</stp>
        <stp>6/30/2016</stp>
        <tr r="E2529" s="5"/>
      </tp>
      <tp>
        <v>37875690.509999998</v>
        <stp/>
        <stp>EM_S_PERFORMANCEEXPRESS_PERFEXNETPROFITTOSHAREHOLDER</stp>
        <stp>2</stp>
        <stp>600982.SH</stp>
        <stp>6/30/2016</stp>
        <tr r="E2567" s="5"/>
      </tp>
      <tp t="s">
        <v/>
        <stp/>
        <stp>EM_S_PERFORMANCEEXPRESS_PERFEXNETPROFITTOSHAREHOLDER</stp>
        <stp>2</stp>
        <stp>600682.SH</stp>
        <stp>6/30/2016</stp>
        <tr r="E2344" s="5"/>
      </tp>
      <tp t="s">
        <v/>
        <stp/>
        <stp>EM_S_PERFORMANCEEXPRESS_PERFEXNETPROFITTOSHAREHOLDER</stp>
        <stp>2</stp>
        <stp>600782.SH</stp>
        <stp>6/30/2016</stp>
        <tr r="E2439" s="5"/>
      </tp>
      <tp t="s">
        <v/>
        <stp/>
        <stp>EM_S_PERFORMANCEEXPRESS_PERFEXNETPROFITTOSHAREHOLDER</stp>
        <stp>2</stp>
        <stp>600482.SH</stp>
        <stp>6/30/2016</stp>
        <tr r="E2170" s="5"/>
      </tp>
      <tp t="s">
        <v/>
        <stp/>
        <stp>EM_S_PERFORMANCEEXPRESS_PERFEXNETPROFITTOSHAREHOLDER</stp>
        <stp>2</stp>
        <stp>600582.SH</stp>
        <stp>6/30/2016</stp>
        <tr r="E2256" s="5"/>
      </tp>
      <tp t="s">
        <v/>
        <stp/>
        <stp>EM_S_PERFORMANCEEXPRESS_PERFEXNETPROFITTOSHAREHOLDER</stp>
        <stp>2</stp>
        <stp>600282.SH</stp>
        <stp>6/30/2016</stp>
        <tr r="E2018" s="5"/>
      </tp>
      <tp t="s">
        <v/>
        <stp/>
        <stp>EM_S_PERFORMANCEEXPRESS_PERFEXNETPROFITTOSHAREHOLDER</stp>
        <stp>2</stp>
        <stp>600382.SH</stp>
        <stp>6/30/2016</stp>
        <tr r="E2103" s="5"/>
      </tp>
      <tp t="s">
        <v/>
        <stp/>
        <stp>EM_S_PERFORMANCEEXPRESS_PERFEXNETPROFITTOSHAREHOLDER</stp>
        <stp>2</stp>
        <stp>600082.SH</stp>
        <stp>6/30/2016</stp>
        <tr r="E1843" s="5"/>
      </tp>
      <tp t="s">
        <v/>
        <stp/>
        <stp>EM_S_PERFORMANCEEXPRESS_PERFEXNETPROFITTOSHAREHOLDER</stp>
        <stp>2</stp>
        <stp>600182.SH</stp>
        <stp>6/30/2016</stp>
        <tr r="E1930" s="5"/>
      </tp>
      <tp t="s">
        <v/>
        <stp/>
        <stp>EM_S_PERFORMANCEEXPRESS_PERFEXNETPROFITTOSHAREHOLDER</stp>
        <stp>2</stp>
        <stp>600881.SH</stp>
        <stp>6/30/2016</stp>
        <tr r="E2528" s="5"/>
      </tp>
      <tp t="s">
        <v/>
        <stp/>
        <stp>EM_S_PERFORMANCEEXPRESS_PERFEXNETPROFITTOSHAREHOLDER</stp>
        <stp>2</stp>
        <stp>600981.SH</stp>
        <stp>6/30/2016</stp>
        <tr r="E2566" s="5"/>
      </tp>
      <tp t="s">
        <v/>
        <stp/>
        <stp>EM_S_PERFORMANCEEXPRESS_PERFEXNETPROFITTOSHAREHOLDER</stp>
        <stp>2</stp>
        <stp>600681.SH</stp>
        <stp>6/30/2016</stp>
        <tr r="E2343" s="5"/>
      </tp>
      <tp t="s">
        <v/>
        <stp/>
        <stp>EM_S_PERFORMANCEEXPRESS_PERFEXNETPROFITTOSHAREHOLDER</stp>
        <stp>2</stp>
        <stp>600781.SH</stp>
        <stp>6/30/2016</stp>
        <tr r="E2438" s="5"/>
      </tp>
      <tp t="s">
        <v/>
        <stp/>
        <stp>EM_S_PERFORMANCEEXPRESS_PERFEXNETPROFITTOSHAREHOLDER</stp>
        <stp>2</stp>
        <stp>600481.SH</stp>
        <stp>6/30/2016</stp>
        <tr r="E2169" s="5"/>
      </tp>
      <tp t="s">
        <v/>
        <stp/>
        <stp>EM_S_PERFORMANCEEXPRESS_PERFEXNETPROFITTOSHAREHOLDER</stp>
        <stp>2</stp>
        <stp>600581.SH</stp>
        <stp>6/30/2016</stp>
        <tr r="E2255" s="5"/>
      </tp>
      <tp t="s">
        <v/>
        <stp/>
        <stp>EM_S_PERFORMANCEEXPRESS_PERFEXNETPROFITTOSHAREHOLDER</stp>
        <stp>2</stp>
        <stp>600281.SH</stp>
        <stp>6/30/2016</stp>
        <tr r="E2017" s="5"/>
      </tp>
      <tp t="s">
        <v/>
        <stp/>
        <stp>EM_S_PERFORMANCEEXPRESS_PERFEXNETPROFITTOSHAREHOLDER</stp>
        <stp>2</stp>
        <stp>600381.SH</stp>
        <stp>6/30/2016</stp>
        <tr r="E2102" s="5"/>
      </tp>
      <tp>
        <v>60858057.93</v>
        <stp/>
        <stp>EM_S_PERFORMANCEEXPRESS_PERFEXNETPROFITTOSHAREHOLDER</stp>
        <stp>2</stp>
        <stp>600081.SH</stp>
        <stp>6/30/2016</stp>
        <tr r="E1842" s="5"/>
      </tp>
      <tp t="s">
        <v/>
        <stp/>
        <stp>EM_S_PERFORMANCEEXPRESS_PERFEXNETPROFITTOSHAREHOLDER</stp>
        <stp>2</stp>
        <stp>601880.SH</stp>
        <stp>6/30/2016</stp>
        <tr r="E2700" s="5"/>
      </tp>
      <tp t="s">
        <v/>
        <stp/>
        <stp>EM_S_PERFORMANCEEXPRESS_PERFEXNETPROFITTOSHAREHOLDER</stp>
        <stp>2</stp>
        <stp>600880.SH</stp>
        <stp>6/30/2016</stp>
        <tr r="E2527" s="5"/>
      </tp>
      <tp t="s">
        <v/>
        <stp/>
        <stp>EM_S_PERFORMANCEEXPRESS_PERFEXNETPROFITTOSHAREHOLDER</stp>
        <stp>2</stp>
        <stp>600980.SH</stp>
        <stp>6/30/2016</stp>
        <tr r="E2565" s="5"/>
      </tp>
      <tp t="s">
        <v/>
        <stp/>
        <stp>EM_S_PERFORMANCEEXPRESS_PERFEXNETPROFITTOSHAREHOLDER</stp>
        <stp>2</stp>
        <stp>600680.SH</stp>
        <stp>6/30/2016</stp>
        <tr r="E2342" s="5"/>
      </tp>
      <tp t="s">
        <v/>
        <stp/>
        <stp>EM_S_PERFORMANCEEXPRESS_PERFEXNETPROFITTOSHAREHOLDER</stp>
        <stp>2</stp>
        <stp>600780.SH</stp>
        <stp>6/30/2016</stp>
        <tr r="E2437" s="5"/>
      </tp>
      <tp t="s">
        <v/>
        <stp/>
        <stp>EM_S_PERFORMANCEEXPRESS_PERFEXNETPROFITTOSHAREHOLDER</stp>
        <stp>2</stp>
        <stp>600480.SH</stp>
        <stp>6/30/2016</stp>
        <tr r="E2168" s="5"/>
      </tp>
      <tp t="s">
        <v/>
        <stp/>
        <stp>EM_S_PERFORMANCEEXPRESS_PERFEXNETPROFITTOSHAREHOLDER</stp>
        <stp>2</stp>
        <stp>600580.SH</stp>
        <stp>6/30/2016</stp>
        <tr r="E2254" s="5"/>
      </tp>
      <tp t="s">
        <v/>
        <stp/>
        <stp>EM_S_PERFORMANCEEXPRESS_PERFEXNETPROFITTOSHAREHOLDER</stp>
        <stp>2</stp>
        <stp>600280.SH</stp>
        <stp>6/30/2016</stp>
        <tr r="E2016" s="5"/>
      </tp>
      <tp t="s">
        <v/>
        <stp/>
        <stp>EM_S_PERFORMANCEEXPRESS_PERFEXNETPROFITTOSHAREHOLDER</stp>
        <stp>2</stp>
        <stp>600380.SH</stp>
        <stp>6/30/2016</stp>
        <tr r="E2101" s="5"/>
      </tp>
      <tp t="s">
        <v/>
        <stp/>
        <stp>EM_S_PERFORMANCEEXPRESS_PERFEXNETPROFITTOSHAREHOLDER</stp>
        <stp>2</stp>
        <stp>600080.SH</stp>
        <stp>6/30/2016</stp>
        <tr r="E1841" s="5"/>
      </tp>
      <tp t="s">
        <v/>
        <stp/>
        <stp>EM_S_PERFORMANCEEXPRESS_PERFEXNETPROFITTOSHAREHOLDER</stp>
        <stp>2</stp>
        <stp>600180.SH</stp>
        <stp>6/30/2016</stp>
        <tr r="E1929" s="5"/>
      </tp>
      <tp t="s">
        <v/>
        <stp/>
        <stp>EM_S_PERFORMANCEEXPRESS_PERFEXNETPROFITTOSHAREHOLDER</stp>
        <stp>2</stp>
        <stp>600887.SH</stp>
        <stp>6/30/2016</stp>
        <tr r="E2534" s="5"/>
      </tp>
      <tp t="s">
        <v/>
        <stp/>
        <stp>EM_S_PERFORMANCEEXPRESS_PERFEXNETPROFITTOSHAREHOLDER</stp>
        <stp>2</stp>
        <stp>600987.SH</stp>
        <stp>6/30/2016</stp>
        <tr r="E2572" s="5"/>
      </tp>
      <tp t="s">
        <v/>
        <stp/>
        <stp>EM_S_PERFORMANCEEXPRESS_PERFEXNETPROFITTOSHAREHOLDER</stp>
        <stp>2</stp>
        <stp>600687.SH</stp>
        <stp>6/30/2016</stp>
        <tr r="E2349" s="5"/>
      </tp>
      <tp t="s">
        <v/>
        <stp/>
        <stp>EM_S_PERFORMANCEEXPRESS_PERFEXNETPROFITTOSHAREHOLDER</stp>
        <stp>2</stp>
        <stp>600787.SH</stp>
        <stp>6/30/2016</stp>
        <tr r="E2443" s="5"/>
      </tp>
      <tp t="s">
        <v/>
        <stp/>
        <stp>EM_S_PERFORMANCEEXPRESS_PERFEXNETPROFITTOSHAREHOLDER</stp>
        <stp>2</stp>
        <stp>600487.SH</stp>
        <stp>6/30/2016</stp>
        <tr r="E2174" s="5"/>
      </tp>
      <tp t="s">
        <v/>
        <stp/>
        <stp>EM_S_PERFORMANCEEXPRESS_PERFEXNETPROFITTOSHAREHOLDER</stp>
        <stp>2</stp>
        <stp>600587.SH</stp>
        <stp>6/30/2016</stp>
        <tr r="E2261" s="5"/>
      </tp>
      <tp t="s">
        <v/>
        <stp/>
        <stp>EM_S_PERFORMANCEEXPRESS_PERFEXNETPROFITTOSHAREHOLDER</stp>
        <stp>2</stp>
        <stp>600287.SH</stp>
        <stp>6/30/2016</stp>
        <tr r="E2022" s="5"/>
      </tp>
      <tp t="s">
        <v/>
        <stp/>
        <stp>EM_S_PERFORMANCEEXPRESS_PERFEXNETPROFITTOSHAREHOLDER</stp>
        <stp>2</stp>
        <stp>600387.SH</stp>
        <stp>6/30/2016</stp>
        <tr r="E2107" s="5"/>
      </tp>
      <tp t="s">
        <v/>
        <stp/>
        <stp>EM_S_PERFORMANCEEXPRESS_PERFEXNETPROFITTOSHAREHOLDER</stp>
        <stp>2</stp>
        <stp>600187.SH</stp>
        <stp>6/30/2016</stp>
        <tr r="E1935" s="5"/>
      </tp>
      <tp t="s">
        <v/>
        <stp/>
        <stp>EM_S_PERFORMANCEEXPRESS_PERFEXNETPROFITTOSHAREHOLDER</stp>
        <stp>2</stp>
        <stp>601886.SH</stp>
        <stp>6/30/2016</stp>
        <tr r="E2701" s="5"/>
      </tp>
      <tp t="s">
        <v/>
        <stp/>
        <stp>EM_S_PERFORMANCEEXPRESS_PERFEXNETPROFITTOSHAREHOLDER</stp>
        <stp>2</stp>
        <stp>601186.SH</stp>
        <stp>6/30/2016</stp>
        <tr r="E2625" s="5"/>
      </tp>
      <tp t="s">
        <v/>
        <stp/>
        <stp>EM_S_PERFORMANCEEXPRESS_PERFEXNETPROFITTOSHAREHOLDER</stp>
        <stp>2</stp>
        <stp>600886.SH</stp>
        <stp>6/30/2016</stp>
        <tr r="E2533" s="5"/>
      </tp>
      <tp t="s">
        <v/>
        <stp/>
        <stp>EM_S_PERFORMANCEEXPRESS_PERFEXNETPROFITTOSHAREHOLDER</stp>
        <stp>2</stp>
        <stp>600986.SH</stp>
        <stp>6/30/2016</stp>
        <tr r="E2571" s="5"/>
      </tp>
      <tp t="s">
        <v/>
        <stp/>
        <stp>EM_S_PERFORMANCEEXPRESS_PERFEXNETPROFITTOSHAREHOLDER</stp>
        <stp>2</stp>
        <stp>600686.SH</stp>
        <stp>6/30/2016</stp>
        <tr r="E2348" s="5"/>
      </tp>
      <tp t="s">
        <v/>
        <stp/>
        <stp>EM_S_PERFORMANCEEXPRESS_PERFEXNETPROFITTOSHAREHOLDER</stp>
        <stp>2</stp>
        <stp>600486.SH</stp>
        <stp>6/30/2016</stp>
        <tr r="E2173" s="5"/>
      </tp>
      <tp t="s">
        <v/>
        <stp/>
        <stp>EM_S_PERFORMANCEEXPRESS_PERFEXNETPROFITTOSHAREHOLDER</stp>
        <stp>2</stp>
        <stp>600586.SH</stp>
        <stp>6/30/2016</stp>
        <tr r="E2260" s="5"/>
      </tp>
      <tp t="s">
        <v/>
        <stp/>
        <stp>EM_S_PERFORMANCEEXPRESS_PERFEXNETPROFITTOSHAREHOLDER</stp>
        <stp>2</stp>
        <stp>600386.SH</stp>
        <stp>6/30/2016</stp>
        <tr r="E2106" s="5"/>
      </tp>
      <tp t="s">
        <v/>
        <stp/>
        <stp>EM_S_PERFORMANCEEXPRESS_PERFEXNETPROFITTOSHAREHOLDER</stp>
        <stp>2</stp>
        <stp>600086.SH</stp>
        <stp>6/30/2016</stp>
        <tr r="E1847" s="5"/>
      </tp>
      <tp t="s">
        <v/>
        <stp/>
        <stp>EM_S_PERFORMANCEEXPRESS_PERFEXNETPROFITTOSHAREHOLDER</stp>
        <stp>2</stp>
        <stp>600186.SH</stp>
        <stp>6/30/2016</stp>
        <tr r="E1934" s="5"/>
      </tp>
      <tp t="s">
        <v/>
        <stp/>
        <stp>EM_S_PERFORMANCEEXPRESS_PERFEXNETPROFITTOSHAREHOLDER</stp>
        <stp>2</stp>
        <stp>603686.SH</stp>
        <stp>6/30/2016</stp>
        <tr r="E2829" s="5"/>
      </tp>
      <tp t="s">
        <v/>
        <stp/>
        <stp>EM_S_PERFORMANCEEXPRESS_PERFEXNETPROFITTOSHAREHOLDER</stp>
        <stp>2</stp>
        <stp>601985.SH</stp>
        <stp>6/30/2016</stp>
        <tr r="E2720" s="5"/>
      </tp>
      <tp t="s">
        <v/>
        <stp/>
        <stp>EM_S_PERFORMANCEEXPRESS_PERFEXNETPROFITTOSHAREHOLDER</stp>
        <stp>2</stp>
        <stp>600885.SH</stp>
        <stp>6/30/2016</stp>
        <tr r="E2532" s="5"/>
      </tp>
      <tp t="s">
        <v/>
        <stp/>
        <stp>EM_S_PERFORMANCEEXPRESS_PERFEXNETPROFITTOSHAREHOLDER</stp>
        <stp>2</stp>
        <stp>600985.SH</stp>
        <stp>6/30/2016</stp>
        <tr r="E2570" s="5"/>
      </tp>
      <tp t="s">
        <v/>
        <stp/>
        <stp>EM_S_PERFORMANCEEXPRESS_PERFEXNETPROFITTOSHAREHOLDER</stp>
        <stp>2</stp>
        <stp>600685.SH</stp>
        <stp>6/30/2016</stp>
        <tr r="E2347" s="5"/>
      </tp>
      <tp t="s">
        <v/>
        <stp/>
        <stp>EM_S_PERFORMANCEEXPRESS_PERFEXNETPROFITTOSHAREHOLDER</stp>
        <stp>2</stp>
        <stp>600785.SH</stp>
        <stp>6/30/2016</stp>
        <tr r="E2442" s="5"/>
      </tp>
      <tp t="s">
        <v/>
        <stp/>
        <stp>EM_S_PERFORMANCEEXPRESS_PERFEXNETPROFITTOSHAREHOLDER</stp>
        <stp>2</stp>
        <stp>600485.SH</stp>
        <stp>6/30/2016</stp>
        <tr r="E2172" s="5"/>
      </tp>
      <tp t="s">
        <v/>
        <stp/>
        <stp>EM_S_PERFORMANCEEXPRESS_PERFEXNETPROFITTOSHAREHOLDER</stp>
        <stp>2</stp>
        <stp>600585.SH</stp>
        <stp>6/30/2016</stp>
        <tr r="E2259" s="5"/>
      </tp>
      <tp t="s">
        <v/>
        <stp/>
        <stp>EM_S_PERFORMANCEEXPRESS_PERFEXNETPROFITTOSHAREHOLDER</stp>
        <stp>2</stp>
        <stp>600285.SH</stp>
        <stp>6/30/2016</stp>
        <tr r="E2021" s="5"/>
      </tp>
      <tp t="s">
        <v/>
        <stp/>
        <stp>EM_S_PERFORMANCEEXPRESS_PERFEXNETPROFITTOSHAREHOLDER</stp>
        <stp>2</stp>
        <stp>600385.SH</stp>
        <stp>6/30/2016</stp>
        <tr r="E2105" s="5"/>
      </tp>
      <tp t="s">
        <v/>
        <stp/>
        <stp>EM_S_PERFORMANCEEXPRESS_PERFEXNETPROFITTOSHAREHOLDER</stp>
        <stp>2</stp>
        <stp>600085.SH</stp>
        <stp>6/30/2016</stp>
        <tr r="E1846" s="5"/>
      </tp>
      <tp t="s">
        <v/>
        <stp/>
        <stp>EM_S_PERFORMANCEEXPRESS_PERFEXNETPROFITTOSHAREHOLDER</stp>
        <stp>2</stp>
        <stp>600185.SH</stp>
        <stp>6/30/2016</stp>
        <tr r="E1933" s="5"/>
      </tp>
      <tp t="s">
        <v/>
        <stp/>
        <stp>EM_S_PERFORMANCEEXPRESS_PERFEXNETPROFITTOSHAREHOLDER</stp>
        <stp>2</stp>
        <stp>603885.SH</stp>
        <stp>6/30/2016</stp>
        <tr r="E2859" s="5"/>
      </tp>
      <tp t="s">
        <v/>
        <stp/>
        <stp>EM_S_PERFORMANCEEXPRESS_PERFEXNETPROFITTOSHAREHOLDER</stp>
        <stp>2</stp>
        <stp>603085.SH</stp>
        <stp>6/30/2016</stp>
        <tr r="E2757" s="5"/>
      </tp>
      <tp t="s">
        <v/>
        <stp/>
        <stp>EM_S_PERFORMANCEEXPRESS_PERFEXNETPROFITTOSHAREHOLDER</stp>
        <stp>2</stp>
        <stp>600884.SH</stp>
        <stp>6/30/2016</stp>
        <tr r="E2531" s="5"/>
      </tp>
      <tp t="s">
        <v/>
        <stp/>
        <stp>EM_S_PERFORMANCEEXPRESS_PERFEXNETPROFITTOSHAREHOLDER</stp>
        <stp>2</stp>
        <stp>600984.SH</stp>
        <stp>6/30/2016</stp>
        <tr r="E2569" s="5"/>
      </tp>
      <tp>
        <v>158502968.40000001</v>
        <stp/>
        <stp>EM_S_PERFORMANCEEXPRESS_PERFEXNETPROFITTOSHAREHOLDER</stp>
        <stp>2</stp>
        <stp>600684.SH</stp>
        <stp>6/30/2016</stp>
        <tr r="E2346" s="5"/>
      </tp>
      <tp t="s">
        <v/>
        <stp/>
        <stp>EM_S_PERFORMANCEEXPRESS_PERFEXNETPROFITTOSHAREHOLDER</stp>
        <stp>2</stp>
        <stp>600784.SH</stp>
        <stp>6/30/2016</stp>
        <tr r="E2441" s="5"/>
      </tp>
      <tp t="s">
        <v/>
        <stp/>
        <stp>EM_S_PERFORMANCEEXPRESS_PERFEXNETPROFITTOSHAREHOLDER</stp>
        <stp>2</stp>
        <stp>600584.SH</stp>
        <stp>6/30/2016</stp>
        <tr r="E2258" s="5"/>
      </tp>
      <tp t="s">
        <v/>
        <stp/>
        <stp>EM_S_PERFORMANCEEXPRESS_PERFEXNETPROFITTOSHAREHOLDER</stp>
        <stp>2</stp>
        <stp>600284.SH</stp>
        <stp>6/30/2016</stp>
        <tr r="E2020" s="5"/>
      </tp>
      <tp t="s">
        <v/>
        <stp/>
        <stp>EM_S_PERFORMANCEEXPRESS_PERFEXNETPROFITTOSHAREHOLDER</stp>
        <stp>2</stp>
        <stp>600084.SH</stp>
        <stp>6/30/2016</stp>
        <tr r="E1845" s="5"/>
      </tp>
      <tp t="s">
        <v/>
        <stp/>
        <stp>EM_S_PERFORMANCEEXPRESS_PERFEXNETPROFITTOSHAREHOLDER</stp>
        <stp>2</stp>
        <stp>600184.SH</stp>
        <stp>6/30/2016</stp>
        <tr r="E1932" s="5"/>
      </tp>
      <tp t="s">
        <v/>
        <stp/>
        <stp>EM_S_PERFORMANCEEXPRESS_PERFEXNETPROFITTOSHAREHOLDER</stp>
        <stp>2</stp>
        <stp>601989.SH</stp>
        <stp>6/30/2016</stp>
        <tr r="E2722" s="5"/>
      </tp>
      <tp t="s">
        <v/>
        <stp/>
        <stp>EM_S_PERFORMANCEEXPRESS_PERFEXNETPROFITTOSHAREHOLDER</stp>
        <stp>2</stp>
        <stp>601689.SH</stp>
        <stp>6/30/2016</stp>
        <tr r="E2680" s="5"/>
      </tp>
      <tp t="s">
        <v/>
        <stp/>
        <stp>EM_S_PERFORMANCEEXPRESS_PERFEXNETPROFITTOSHAREHOLDER</stp>
        <stp>2</stp>
        <stp>601789.SH</stp>
        <stp>6/30/2016</stp>
        <tr r="E2689" s="5"/>
      </tp>
      <tp t="s">
        <v/>
        <stp/>
        <stp>EM_S_PERFORMANCEEXPRESS_PERFEXNETPROFITTOSHAREHOLDER</stp>
        <stp>2</stp>
        <stp>600889.SH</stp>
        <stp>6/30/2016</stp>
        <tr r="E2536" s="5"/>
      </tp>
      <tp t="s">
        <v/>
        <stp/>
        <stp>EM_S_PERFORMANCEEXPRESS_PERFEXNETPROFITTOSHAREHOLDER</stp>
        <stp>2</stp>
        <stp>600689.SH</stp>
        <stp>6/30/2016</stp>
        <tr r="E2351" s="5"/>
      </tp>
      <tp t="s">
        <v/>
        <stp/>
        <stp>EM_S_PERFORMANCEEXPRESS_PERFEXNETPROFITTOSHAREHOLDER</stp>
        <stp>2</stp>
        <stp>600789.SH</stp>
        <stp>6/30/2016</stp>
        <tr r="E2444" s="5"/>
      </tp>
      <tp t="s">
        <v/>
        <stp/>
        <stp>EM_S_PERFORMANCEEXPRESS_PERFEXNETPROFITTOSHAREHOLDER</stp>
        <stp>2</stp>
        <stp>600489.SH</stp>
        <stp>6/30/2016</stp>
        <tr r="E2176" s="5"/>
      </tp>
      <tp t="s">
        <v/>
        <stp/>
        <stp>EM_S_PERFORMANCEEXPRESS_PERFEXNETPROFITTOSHAREHOLDER</stp>
        <stp>2</stp>
        <stp>600589.SH</stp>
        <stp>6/30/2016</stp>
        <tr r="E2263" s="5"/>
      </tp>
      <tp t="s">
        <v/>
        <stp/>
        <stp>EM_S_PERFORMANCEEXPRESS_PERFEXNETPROFITTOSHAREHOLDER</stp>
        <stp>2</stp>
        <stp>600289.SH</stp>
        <stp>6/30/2016</stp>
        <tr r="E2024" s="5"/>
      </tp>
      <tp t="s">
        <v/>
        <stp/>
        <stp>EM_S_PERFORMANCEEXPRESS_PERFEXNETPROFITTOSHAREHOLDER</stp>
        <stp>2</stp>
        <stp>600389.SH</stp>
        <stp>6/30/2016</stp>
        <tr r="E2109" s="5"/>
      </tp>
      <tp t="s">
        <v/>
        <stp/>
        <stp>EM_S_PERFORMANCEEXPRESS_PERFEXNETPROFITTOSHAREHOLDER</stp>
        <stp>2</stp>
        <stp>600089.SH</stp>
        <stp>6/30/2016</stp>
        <tr r="E1849" s="5"/>
      </tp>
      <tp t="s">
        <v/>
        <stp/>
        <stp>EM_S_PERFORMANCEEXPRESS_PERFEXNETPROFITTOSHAREHOLDER</stp>
        <stp>2</stp>
        <stp>600189.SH</stp>
        <stp>6/30/2016</stp>
        <tr r="E1937" s="5"/>
      </tp>
      <tp t="s">
        <v/>
        <stp/>
        <stp>EM_S_PERFORMANCEEXPRESS_PERFEXNETPROFITTOSHAREHOLDER</stp>
        <stp>2</stp>
        <stp>603889.SH</stp>
        <stp>6/30/2016</stp>
        <tr r="E2860" s="5"/>
      </tp>
      <tp t="s">
        <v/>
        <stp/>
        <stp>EM_S_PERFORMANCEEXPRESS_PERFEXNETPROFITTOSHAREHOLDER</stp>
        <stp>2</stp>
        <stp>603989.SH</stp>
        <stp>6/30/2016</stp>
        <tr r="E2875" s="5"/>
      </tp>
      <tp t="s">
        <v/>
        <stp/>
        <stp>EM_S_PERFORMANCEEXPRESS_PERFEXNETPROFITTOSHAREHOLDER</stp>
        <stp>2</stp>
        <stp>603789.SH</stp>
        <stp>6/30/2016</stp>
        <tr r="E2844" s="5"/>
      </tp>
      <tp t="s">
        <v/>
        <stp/>
        <stp>EM_S_PERFORMANCEEXPRESS_PERFEXNETPROFITTOSHAREHOLDER</stp>
        <stp>2</stp>
        <stp>603589.SH</stp>
        <stp>6/30/2016</stp>
        <tr r="E2815" s="5"/>
      </tp>
      <tp t="s">
        <v/>
        <stp/>
        <stp>EM_S_PERFORMANCEEXPRESS_PERFEXNETPROFITTOSHAREHOLDER</stp>
        <stp>2</stp>
        <stp>601888.SH</stp>
        <stp>6/30/2016</stp>
        <tr r="E2702" s="5"/>
      </tp>
      <tp t="s">
        <v/>
        <stp/>
        <stp>EM_S_PERFORMANCEEXPRESS_PERFEXNETPROFITTOSHAREHOLDER</stp>
        <stp>2</stp>
        <stp>601988.SH</stp>
        <stp>6/30/2016</stp>
        <tr r="E2721" s="5"/>
      </tp>
      <tp t="s">
        <v/>
        <stp/>
        <stp>EM_S_PERFORMANCEEXPRESS_PERFEXNETPROFITTOSHAREHOLDER</stp>
        <stp>2</stp>
        <stp>601688.SH</stp>
        <stp>6/30/2016</stp>
        <tr r="E2679" s="5"/>
      </tp>
      <tp t="s">
        <v/>
        <stp/>
        <stp>EM_S_PERFORMANCEEXPRESS_PERFEXNETPROFITTOSHAREHOLDER</stp>
        <stp>2</stp>
        <stp>601788.SH</stp>
        <stp>6/30/2016</stp>
        <tr r="E2688" s="5"/>
      </tp>
      <tp t="s">
        <v/>
        <stp/>
        <stp>EM_S_PERFORMANCEEXPRESS_PERFEXNETPROFITTOSHAREHOLDER</stp>
        <stp>2</stp>
        <stp>601588.SH</stp>
        <stp>6/30/2016</stp>
        <tr r="E2662" s="5"/>
      </tp>
      <tp t="s">
        <v/>
        <stp/>
        <stp>EM_S_PERFORMANCEEXPRESS_PERFEXNETPROFITTOSHAREHOLDER</stp>
        <stp>2</stp>
        <stp>601288.SH</stp>
        <stp>6/30/2016</stp>
        <tr r="E2640" s="5"/>
      </tp>
      <tp t="s">
        <v/>
        <stp/>
        <stp>EM_S_PERFORMANCEEXPRESS_PERFEXNETPROFITTOSHAREHOLDER</stp>
        <stp>2</stp>
        <stp>601388.SH</stp>
        <stp>6/30/2016</stp>
        <tr r="E2651" s="5"/>
      </tp>
      <tp>
        <v>9828000000</v>
        <stp/>
        <stp>EM_S_PERFORMANCEEXPRESS_PERFEXNETPROFITTOSHAREHOLDER</stp>
        <stp>2</stp>
        <stp>601088.SH</stp>
        <stp>6/30/2016</stp>
        <tr r="E2602" s="5"/>
      </tp>
      <tp t="s">
        <v/>
        <stp/>
        <stp>EM_S_PERFORMANCEEXPRESS_PERFEXNETPROFITTOSHAREHOLDER</stp>
        <stp>2</stp>
        <stp>601188.SH</stp>
        <stp>6/30/2016</stp>
        <tr r="E2626" s="5"/>
      </tp>
      <tp t="s">
        <v/>
        <stp/>
        <stp>EM_S_PERFORMANCEEXPRESS_PERFEXNETPROFITTOSHAREHOLDER</stp>
        <stp>2</stp>
        <stp>600888.SH</stp>
        <stp>6/30/2016</stp>
        <tr r="E2535" s="5"/>
      </tp>
      <tp t="s">
        <v/>
        <stp/>
        <stp>EM_S_PERFORMANCEEXPRESS_PERFEXNETPROFITTOSHAREHOLDER</stp>
        <stp>2</stp>
        <stp>600988.SH</stp>
        <stp>6/30/2016</stp>
        <tr r="E2573" s="5"/>
      </tp>
      <tp t="s">
        <v/>
        <stp/>
        <stp>EM_S_PERFORMANCEEXPRESS_PERFEXNETPROFITTOSHAREHOLDER</stp>
        <stp>2</stp>
        <stp>600688.SH</stp>
        <stp>6/30/2016</stp>
        <tr r="E2350" s="5"/>
      </tp>
      <tp t="s">
        <v/>
        <stp/>
        <stp>EM_S_PERFORMANCEEXPRESS_PERFEXNETPROFITTOSHAREHOLDER</stp>
        <stp>2</stp>
        <stp>600488.SH</stp>
        <stp>6/30/2016</stp>
        <tr r="E2175" s="5"/>
      </tp>
      <tp t="s">
        <v/>
        <stp/>
        <stp>EM_S_PERFORMANCEEXPRESS_PERFEXNETPROFITTOSHAREHOLDER</stp>
        <stp>2</stp>
        <stp>600588.SH</stp>
        <stp>6/30/2016</stp>
        <tr r="E2262" s="5"/>
      </tp>
      <tp t="s">
        <v/>
        <stp/>
        <stp>EM_S_PERFORMANCEEXPRESS_PERFEXNETPROFITTOSHAREHOLDER</stp>
        <stp>2</stp>
        <stp>600288.SH</stp>
        <stp>6/30/2016</stp>
        <tr r="E2023" s="5"/>
      </tp>
      <tp t="s">
        <v/>
        <stp/>
        <stp>EM_S_PERFORMANCEEXPRESS_PERFEXNETPROFITTOSHAREHOLDER</stp>
        <stp>2</stp>
        <stp>600388.SH</stp>
        <stp>6/30/2016</stp>
        <tr r="E2108" s="5"/>
      </tp>
      <tp t="s">
        <v/>
        <stp/>
        <stp>EM_S_PERFORMANCEEXPRESS_PERFEXNETPROFITTOSHAREHOLDER</stp>
        <stp>2</stp>
        <stp>600088.SH</stp>
        <stp>6/30/2016</stp>
        <tr r="E1848" s="5"/>
      </tp>
      <tp t="s">
        <v/>
        <stp/>
        <stp>EM_S_PERFORMANCEEXPRESS_PERFEXNETPROFITTOSHAREHOLDER</stp>
        <stp>2</stp>
        <stp>600188.SH</stp>
        <stp>6/30/2016</stp>
        <tr r="E1936" s="5"/>
      </tp>
      <tp t="s">
        <v/>
        <stp/>
        <stp>EM_S_PERFORMANCEEXPRESS_PERFEXNETPROFITTOSHAREHOLDER</stp>
        <stp>2</stp>
        <stp>603988.SH</stp>
        <stp>6/30/2016</stp>
        <tr r="E2874" s="5"/>
      </tp>
      <tp t="s">
        <v/>
        <stp/>
        <stp>EM_S_PERFORMANCEEXPRESS_PERFEXNETPROFITTOSHAREHOLDER</stp>
        <stp>2</stp>
        <stp>603688.SH</stp>
        <stp>6/30/2016</stp>
        <tr r="E2830" s="5"/>
      </tp>
      <tp t="s">
        <v/>
        <stp/>
        <stp>EM_S_PERFORMANCEEXPRESS_PERFEXNETPROFITTOSHAREHOLDER</stp>
        <stp>2</stp>
        <stp>603788.SH</stp>
        <stp>6/30/2016</stp>
        <tr r="E2843" s="5"/>
      </tp>
      <tp t="s">
        <v/>
        <stp/>
        <stp>EM_S_PERFORMANCEEXPRESS_PERFEXNETPROFITTOSHAREHOLDER</stp>
        <stp>2</stp>
        <stp>603588.SH</stp>
        <stp>6/30/2016</stp>
        <tr r="E2814" s="5"/>
      </tp>
      <tp t="s">
        <v/>
        <stp/>
        <stp>EM_S_PERFORMANCEEXPRESS_PERFEXNETPROFITTOSHAREHOLDER</stp>
        <stp>2</stp>
        <stp>603288.SH</stp>
        <stp>6/30/2016</stp>
        <tr r="E2783" s="5"/>
      </tp>
      <tp t="s">
        <v/>
        <stp/>
        <stp>EM_S_PERFORMANCEEXPRESS_PERFEXNETPROFITTOSHAREHOLDER</stp>
        <stp>2</stp>
        <stp>603088.SH</stp>
        <stp>6/30/2016</stp>
        <tr r="E2758" s="5"/>
      </tp>
      <tp t="s">
        <v/>
        <stp/>
        <stp>EM_S_PERFORMANCEEXPRESS_PERFEXNETPROFITTOSHAREHOLDER</stp>
        <stp>2</stp>
        <stp>603188.SH</stp>
        <stp>6/30/2016</stp>
        <tr r="E2776" s="5"/>
      </tp>
      <tp t="s">
        <v/>
        <stp/>
        <stp>EM_S_PERFORMANCEEXPRESS_PERFEXNETPROFITTOSHAREHOLDER</stp>
        <stp>2</stp>
        <stp>600853.SH</stp>
        <stp>6/30/2016</stp>
        <tr r="E2501" s="5"/>
      </tp>
      <tp t="s">
        <v/>
        <stp/>
        <stp>EM_S_PERFORMANCEEXPRESS_PERFEXNETPROFITTOSHAREHOLDER</stp>
        <stp>2</stp>
        <stp>600653.SH</stp>
        <stp>6/30/2016</stp>
        <tr r="E2320" s="5"/>
      </tp>
      <tp t="s">
        <v/>
        <stp/>
        <stp>EM_S_PERFORMANCEEXPRESS_PERFEXNETPROFITTOSHAREHOLDER</stp>
        <stp>2</stp>
        <stp>600753.SH</stp>
        <stp>6/30/2016</stp>
        <tr r="E2412" s="5"/>
      </tp>
      <tp t="s">
        <v/>
        <stp/>
        <stp>EM_S_PERFORMANCEEXPRESS_PERFEXNETPROFITTOSHAREHOLDER</stp>
        <stp>2</stp>
        <stp>600353.SH</stp>
        <stp>6/30/2016</stp>
        <tr r="E2077" s="5"/>
      </tp>
      <tp t="s">
        <v/>
        <stp/>
        <stp>EM_S_PERFORMANCEEXPRESS_PERFEXNETPROFITTOSHAREHOLDER</stp>
        <stp>2</stp>
        <stp>600053.SH</stp>
        <stp>6/30/2016</stp>
        <tr r="E1815" s="5"/>
      </tp>
      <tp t="s">
        <v/>
        <stp/>
        <stp>EM_S_PERFORMANCEEXPRESS_PERFEXNETPROFITTOSHAREHOLDER</stp>
        <stp>2</stp>
        <stp>600153.SH</stp>
        <stp>6/30/2016</stp>
        <tr r="E1905" s="5"/>
      </tp>
      <tp t="s">
        <v/>
        <stp/>
        <stp>EM_S_PERFORMANCEEXPRESS_PERFEXNETPROFITTOSHAREHOLDER</stp>
        <stp>2</stp>
        <stp>600652.SH</stp>
        <stp>6/30/2016</stp>
        <tr r="E2319" s="5"/>
      </tp>
      <tp t="s">
        <v/>
        <stp/>
        <stp>EM_S_PERFORMANCEEXPRESS_PERFEXNETPROFITTOSHAREHOLDER</stp>
        <stp>2</stp>
        <stp>600452.SH</stp>
        <stp>6/30/2016</stp>
        <tr r="E2149" s="5"/>
      </tp>
      <tp t="s">
        <v/>
        <stp/>
        <stp>EM_S_PERFORMANCEEXPRESS_PERFEXNETPROFITTOSHAREHOLDER</stp>
        <stp>2</stp>
        <stp>600552.SH</stp>
        <stp>6/30/2016</stp>
        <tr r="E2230" s="5"/>
      </tp>
      <tp t="s">
        <v/>
        <stp/>
        <stp>EM_S_PERFORMANCEEXPRESS_PERFEXNETPROFITTOSHAREHOLDER</stp>
        <stp>2</stp>
        <stp>600252.SH</stp>
        <stp>6/30/2016</stp>
        <tr r="E1993" s="5"/>
      </tp>
      <tp t="s">
        <v/>
        <stp/>
        <stp>EM_S_PERFORMANCEEXPRESS_PERFEXNETPROFITTOSHAREHOLDER</stp>
        <stp>2</stp>
        <stp>600352.SH</stp>
        <stp>6/30/2016</stp>
        <tr r="E2076" s="5"/>
      </tp>
      <tp t="s">
        <v/>
        <stp/>
        <stp>EM_S_PERFORMANCEEXPRESS_PERFEXNETPROFITTOSHAREHOLDER</stp>
        <stp>2</stp>
        <stp>600052.SH</stp>
        <stp>6/30/2016</stp>
        <tr r="E1814" s="5"/>
      </tp>
      <tp t="s">
        <v/>
        <stp/>
        <stp>EM_S_PERFORMANCEEXPRESS_PERFEXNETPROFITTOSHAREHOLDER</stp>
        <stp>2</stp>
        <stp>600152.SH</stp>
        <stp>6/30/2016</stp>
        <tr r="E1904" s="5"/>
      </tp>
      <tp t="s">
        <v/>
        <stp/>
        <stp>EM_S_PERFORMANCEEXPRESS_PERFEXNETPROFITTOSHAREHOLDER</stp>
        <stp>2</stp>
        <stp>600851.SH</stp>
        <stp>6/30/2016</stp>
        <tr r="E2500" s="5"/>
      </tp>
      <tp t="s">
        <v/>
        <stp/>
        <stp>EM_S_PERFORMANCEEXPRESS_PERFEXNETPROFITTOSHAREHOLDER</stp>
        <stp>2</stp>
        <stp>600651.SH</stp>
        <stp>6/30/2016</stp>
        <tr r="E2318" s="5"/>
      </tp>
      <tp t="s">
        <v/>
        <stp/>
        <stp>EM_S_PERFORMANCEEXPRESS_PERFEXNETPROFITTOSHAREHOLDER</stp>
        <stp>2</stp>
        <stp>600751.SH</stp>
        <stp>6/30/2016</stp>
        <tr r="E2411" s="5"/>
      </tp>
      <tp t="s">
        <v/>
        <stp/>
        <stp>EM_S_PERFORMANCEEXPRESS_PERFEXNETPROFITTOSHAREHOLDER</stp>
        <stp>2</stp>
        <stp>600551.SH</stp>
        <stp>6/30/2016</stp>
        <tr r="E2229" s="5"/>
      </tp>
      <tp t="s">
        <v/>
        <stp/>
        <stp>EM_S_PERFORMANCEEXPRESS_PERFEXNETPROFITTOSHAREHOLDER</stp>
        <stp>2</stp>
        <stp>600251.SH</stp>
        <stp>6/30/2016</stp>
        <tr r="E1992" s="5"/>
      </tp>
      <tp t="s">
        <v/>
        <stp/>
        <stp>EM_S_PERFORMANCEEXPRESS_PERFEXNETPROFITTOSHAREHOLDER</stp>
        <stp>2</stp>
        <stp>600351.SH</stp>
        <stp>6/30/2016</stp>
        <tr r="E2075" s="5"/>
      </tp>
      <tp t="s">
        <v/>
        <stp/>
        <stp>EM_S_PERFORMANCEEXPRESS_PERFEXNETPROFITTOSHAREHOLDER</stp>
        <stp>2</stp>
        <stp>600051.SH</stp>
        <stp>6/30/2016</stp>
        <tr r="E1813" s="5"/>
      </tp>
      <tp t="s">
        <v/>
        <stp/>
        <stp>EM_S_PERFORMANCEEXPRESS_PERFEXNETPROFITTOSHAREHOLDER</stp>
        <stp>2</stp>
        <stp>600151.SH</stp>
        <stp>6/30/2016</stp>
        <tr r="E1903" s="5"/>
      </tp>
      <tp t="s">
        <v/>
        <stp/>
        <stp>EM_S_PERFORMANCEEXPRESS_PERFEXNETPROFITTOSHAREHOLDER</stp>
        <stp>2</stp>
        <stp>600850.SH</stp>
        <stp>6/30/2016</stp>
        <tr r="E2499" s="5"/>
      </tp>
      <tp t="s">
        <v/>
        <stp/>
        <stp>EM_S_PERFORMANCEEXPRESS_PERFEXNETPROFITTOSHAREHOLDER</stp>
        <stp>2</stp>
        <stp>600650.SH</stp>
        <stp>6/30/2016</stp>
        <tr r="E2317" s="5"/>
      </tp>
      <tp t="s">
        <v/>
        <stp/>
        <stp>EM_S_PERFORMANCEEXPRESS_PERFEXNETPROFITTOSHAREHOLDER</stp>
        <stp>2</stp>
        <stp>600750.SH</stp>
        <stp>6/30/2016</stp>
        <tr r="E2410" s="5"/>
      </tp>
      <tp t="s">
        <v/>
        <stp/>
        <stp>EM_S_PERFORMANCEEXPRESS_PERFEXNETPROFITTOSHAREHOLDER</stp>
        <stp>2</stp>
        <stp>600550.SH</stp>
        <stp>6/30/2016</stp>
        <tr r="E2228" s="5"/>
      </tp>
      <tp t="s">
        <v/>
        <stp/>
        <stp>EM_S_PERFORMANCEEXPRESS_PERFEXNETPROFITTOSHAREHOLDER</stp>
        <stp>2</stp>
        <stp>600250.SH</stp>
        <stp>6/30/2016</stp>
        <tr r="E1991" s="5"/>
      </tp>
      <tp t="s">
        <v/>
        <stp/>
        <stp>EM_S_PERFORMANCEEXPRESS_PERFEXNETPROFITTOSHAREHOLDER</stp>
        <stp>2</stp>
        <stp>600350.SH</stp>
        <stp>6/30/2016</stp>
        <tr r="E2074" s="5"/>
      </tp>
      <tp t="s">
        <v/>
        <stp/>
        <stp>EM_S_PERFORMANCEEXPRESS_PERFEXNETPROFITTOSHAREHOLDER</stp>
        <stp>2</stp>
        <stp>600050.SH</stp>
        <stp>6/30/2016</stp>
        <tr r="E1812" s="5"/>
      </tp>
      <tp t="s">
        <v/>
        <stp/>
        <stp>EM_S_PERFORMANCEEXPRESS_PERFEXNETPROFITTOSHAREHOLDER</stp>
        <stp>2</stp>
        <stp>600150.SH</stp>
        <stp>6/30/2016</stp>
        <tr r="E1902" s="5"/>
      </tp>
      <tp t="s">
        <v/>
        <stp/>
        <stp>EM_S_PERFORMANCEEXPRESS_PERFEXNETPROFITTOSHAREHOLDER</stp>
        <stp>2</stp>
        <stp>601857.SH</stp>
        <stp>6/30/2016</stp>
        <tr r="E2696" s="5"/>
      </tp>
      <tp t="s">
        <v/>
        <stp/>
        <stp>EM_S_PERFORMANCEEXPRESS_PERFEXNETPROFITTOSHAREHOLDER</stp>
        <stp>2</stp>
        <stp>600857.SH</stp>
        <stp>6/30/2016</stp>
        <tr r="E2505" s="5"/>
      </tp>
      <tp t="s">
        <v/>
        <stp/>
        <stp>EM_S_PERFORMANCEEXPRESS_PERFEXNETPROFITTOSHAREHOLDER</stp>
        <stp>2</stp>
        <stp>600657.SH</stp>
        <stp>6/30/2016</stp>
        <tr r="E2323" s="5"/>
      </tp>
      <tp t="s">
        <v/>
        <stp/>
        <stp>EM_S_PERFORMANCEEXPRESS_PERFEXNETPROFITTOSHAREHOLDER</stp>
        <stp>2</stp>
        <stp>600757.SH</stp>
        <stp>6/30/2016</stp>
        <tr r="E2416" s="5"/>
      </tp>
      <tp t="s">
        <v/>
        <stp/>
        <stp>EM_S_PERFORMANCEEXPRESS_PERFEXNETPROFITTOSHAREHOLDER</stp>
        <stp>2</stp>
        <stp>600557.SH</stp>
        <stp>6/30/2016</stp>
        <tr r="E2233" s="5"/>
      </tp>
      <tp t="s">
        <v/>
        <stp/>
        <stp>EM_S_PERFORMANCEEXPRESS_PERFEXNETPROFITTOSHAREHOLDER</stp>
        <stp>2</stp>
        <stp>600257.SH</stp>
        <stp>6/30/2016</stp>
        <tr r="E1996" s="5"/>
      </tp>
      <tp t="s">
        <v/>
        <stp/>
        <stp>EM_S_PERFORMANCEEXPRESS_PERFEXNETPROFITTOSHAREHOLDER</stp>
        <stp>2</stp>
        <stp>600057.SH</stp>
        <stp>6/30/2016</stp>
        <tr r="E1819" s="5"/>
      </tp>
      <tp t="s">
        <v/>
        <stp/>
        <stp>EM_S_PERFORMANCEEXPRESS_PERFEXNETPROFITTOSHAREHOLDER</stp>
        <stp>2</stp>
        <stp>600157.SH</stp>
        <stp>6/30/2016</stp>
        <tr r="E1908" s="5"/>
      </tp>
      <tp t="s">
        <v/>
        <stp/>
        <stp>EM_S_PERFORMANCEEXPRESS_PERFEXNETPROFITTOSHAREHOLDER</stp>
        <stp>2</stp>
        <stp>600856.SH</stp>
        <stp>6/30/2016</stp>
        <tr r="E2504" s="5"/>
      </tp>
      <tp t="s">
        <v/>
        <stp/>
        <stp>EM_S_PERFORMANCEEXPRESS_PERFEXNETPROFITTOSHAREHOLDER</stp>
        <stp>2</stp>
        <stp>600756.SH</stp>
        <stp>6/30/2016</stp>
        <tr r="E2415" s="5"/>
      </tp>
      <tp t="s">
        <v/>
        <stp/>
        <stp>EM_S_PERFORMANCEEXPRESS_PERFEXNETPROFITTOSHAREHOLDER</stp>
        <stp>2</stp>
        <stp>600456.SH</stp>
        <stp>6/30/2016</stp>
        <tr r="E2151" s="5"/>
      </tp>
      <tp t="s">
        <v/>
        <stp/>
        <stp>EM_S_PERFORMANCEEXPRESS_PERFEXNETPROFITTOSHAREHOLDER</stp>
        <stp>2</stp>
        <stp>600556.SH</stp>
        <stp>6/30/2016</stp>
        <tr r="E2232" s="5"/>
      </tp>
      <tp t="s">
        <v/>
        <stp/>
        <stp>EM_S_PERFORMANCEEXPRESS_PERFEXNETPROFITTOSHAREHOLDER</stp>
        <stp>2</stp>
        <stp>600256.SH</stp>
        <stp>6/30/2016</stp>
        <tr r="E1995" s="5"/>
      </tp>
      <tp t="s">
        <v/>
        <stp/>
        <stp>EM_S_PERFORMANCEEXPRESS_PERFEXNETPROFITTOSHAREHOLDER</stp>
        <stp>2</stp>
        <stp>600356.SH</stp>
        <stp>6/30/2016</stp>
        <tr r="E2080" s="5"/>
      </tp>
      <tp t="s">
        <v/>
        <stp/>
        <stp>EM_S_PERFORMANCEEXPRESS_PERFEXNETPROFITTOSHAREHOLDER</stp>
        <stp>2</stp>
        <stp>600056.SH</stp>
        <stp>6/30/2016</stp>
        <tr r="E1818" s="5"/>
      </tp>
      <tp t="s">
        <v/>
        <stp/>
        <stp>EM_S_PERFORMANCEEXPRESS_PERFEXNETPROFITTOSHAREHOLDER</stp>
        <stp>2</stp>
        <stp>600156.SH</stp>
        <stp>6/30/2016</stp>
        <tr r="E1907" s="5"/>
      </tp>
      <tp t="s">
        <v/>
        <stp/>
        <stp>EM_S_PERFORMANCEEXPRESS_PERFEXNETPROFITTOSHAREHOLDER</stp>
        <stp>2</stp>
        <stp>603456.SH</stp>
        <stp>6/30/2016</stp>
        <tr r="E2803" s="5"/>
      </tp>
      <tp t="s">
        <v/>
        <stp/>
        <stp>EM_S_PERFORMANCEEXPRESS_PERFEXNETPROFITTOSHAREHOLDER</stp>
        <stp>2</stp>
        <stp>601555.SH</stp>
        <stp>6/30/2016</stp>
        <tr r="E2657" s="5"/>
      </tp>
      <tp t="s">
        <v/>
        <stp/>
        <stp>EM_S_PERFORMANCEEXPRESS_PERFEXNETPROFITTOSHAREHOLDER</stp>
        <stp>2</stp>
        <stp>601155.SH</stp>
        <stp>6/30/2016</stp>
        <tr r="E2618" s="5"/>
      </tp>
      <tp t="s">
        <v/>
        <stp/>
        <stp>EM_S_PERFORMANCEEXPRESS_PERFEXNETPROFITTOSHAREHOLDER</stp>
        <stp>2</stp>
        <stp>600855.SH</stp>
        <stp>6/30/2016</stp>
        <tr r="E2503" s="5"/>
      </tp>
      <tp t="s">
        <v/>
        <stp/>
        <stp>EM_S_PERFORMANCEEXPRESS_PERFEXNETPROFITTOSHAREHOLDER</stp>
        <stp>2</stp>
        <stp>600655.SH</stp>
        <stp>6/30/2016</stp>
        <tr r="E2322" s="5"/>
      </tp>
      <tp t="s">
        <v/>
        <stp/>
        <stp>EM_S_PERFORMANCEEXPRESS_PERFEXNETPROFITTOSHAREHOLDER</stp>
        <stp>2</stp>
        <stp>600755.SH</stp>
        <stp>6/30/2016</stp>
        <tr r="E2414" s="5"/>
      </tp>
      <tp t="s">
        <v/>
        <stp/>
        <stp>EM_S_PERFORMANCEEXPRESS_PERFEXNETPROFITTOSHAREHOLDER</stp>
        <stp>2</stp>
        <stp>600455.SH</stp>
        <stp>6/30/2016</stp>
        <tr r="E2150" s="5"/>
      </tp>
      <tp t="s">
        <v/>
        <stp/>
        <stp>EM_S_PERFORMANCEEXPRESS_PERFEXNETPROFITTOSHAREHOLDER</stp>
        <stp>2</stp>
        <stp>600555.SH</stp>
        <stp>6/30/2016</stp>
        <tr r="E2231" s="5"/>
      </tp>
      <tp t="s">
        <v/>
        <stp/>
        <stp>EM_S_PERFORMANCEEXPRESS_PERFEXNETPROFITTOSHAREHOLDER</stp>
        <stp>2</stp>
        <stp>600255.SH</stp>
        <stp>6/30/2016</stp>
        <tr r="E1994" s="5"/>
      </tp>
      <tp t="s">
        <v/>
        <stp/>
        <stp>EM_S_PERFORMANCEEXPRESS_PERFEXNETPROFITTOSHAREHOLDER</stp>
        <stp>2</stp>
        <stp>600355.SH</stp>
        <stp>6/30/2016</stp>
        <tr r="E2079" s="5"/>
      </tp>
      <tp t="s">
        <v/>
        <stp/>
        <stp>EM_S_PERFORMANCEEXPRESS_PERFEXNETPROFITTOSHAREHOLDER</stp>
        <stp>2</stp>
        <stp>600055.SH</stp>
        <stp>6/30/2016</stp>
        <tr r="E1817" s="5"/>
      </tp>
      <tp t="s">
        <v/>
        <stp/>
        <stp>EM_S_PERFORMANCEEXPRESS_PERFEXNETPROFITTOSHAREHOLDER</stp>
        <stp>2</stp>
        <stp>600155.SH</stp>
        <stp>6/30/2016</stp>
        <tr r="E1906" s="5"/>
      </tp>
      <tp t="s">
        <v/>
        <stp/>
        <stp>EM_S_PERFORMANCEEXPRESS_PERFEXNETPROFITTOSHAREHOLDER</stp>
        <stp>2</stp>
        <stp>603555.SH</stp>
        <stp>6/30/2016</stp>
        <tr r="E2809" s="5"/>
      </tp>
      <tp t="s">
        <v/>
        <stp/>
        <stp>EM_S_PERFORMANCEEXPRESS_PERFEXNETPROFITTOSHAREHOLDER</stp>
        <stp>2</stp>
        <stp>603355.SH</stp>
        <stp>6/30/2016</stp>
        <tr r="E2796" s="5"/>
      </tp>
      <tp t="s">
        <v/>
        <stp/>
        <stp>EM_S_PERFORMANCEEXPRESS_PERFEXNETPROFITTOSHAREHOLDER</stp>
        <stp>2</stp>
        <stp>600854.SH</stp>
        <stp>6/30/2016</stp>
        <tr r="E2502" s="5"/>
      </tp>
      <tp t="s">
        <v/>
        <stp/>
        <stp>EM_S_PERFORMANCEEXPRESS_PERFEXNETPROFITTOSHAREHOLDER</stp>
        <stp>2</stp>
        <stp>600654.SH</stp>
        <stp>6/30/2016</stp>
        <tr r="E2321" s="5"/>
      </tp>
      <tp t="s">
        <v/>
        <stp/>
        <stp>EM_S_PERFORMANCEEXPRESS_PERFEXNETPROFITTOSHAREHOLDER</stp>
        <stp>2</stp>
        <stp>600754.SH</stp>
        <stp>6/30/2016</stp>
        <tr r="E2413" s="5"/>
      </tp>
      <tp t="s">
        <v/>
        <stp/>
        <stp>EM_S_PERFORMANCEEXPRESS_PERFEXNETPROFITTOSHAREHOLDER</stp>
        <stp>2</stp>
        <stp>600354.SH</stp>
        <stp>6/30/2016</stp>
        <tr r="E2078" s="5"/>
      </tp>
      <tp t="s">
        <v/>
        <stp/>
        <stp>EM_S_PERFORMANCEEXPRESS_PERFEXNETPROFITTOSHAREHOLDER</stp>
        <stp>2</stp>
        <stp>600054.SH</stp>
        <stp>6/30/2016</stp>
        <tr r="E1816" s="5"/>
      </tp>
      <tp t="s">
        <v/>
        <stp/>
        <stp>EM_S_PERFORMANCEEXPRESS_PERFEXNETPROFITTOSHAREHOLDER</stp>
        <stp>2</stp>
        <stp>600859.SH</stp>
        <stp>6/30/2016</stp>
        <tr r="E2507" s="5"/>
      </tp>
      <tp>
        <v>419501100</v>
        <stp/>
        <stp>EM_S_PERFORMANCEEXPRESS_PERFEXNETPROFITTOSHAREHOLDER</stp>
        <stp>2</stp>
        <stp>600959.SH</stp>
        <stp>6/30/2016</stp>
        <tr r="E2549" s="5"/>
      </tp>
      <tp t="s">
        <v/>
        <stp/>
        <stp>EM_S_PERFORMANCEEXPRESS_PERFEXNETPROFITTOSHAREHOLDER</stp>
        <stp>2</stp>
        <stp>600759.SH</stp>
        <stp>6/30/2016</stp>
        <tr r="E2418" s="5"/>
      </tp>
      <tp t="s">
        <v/>
        <stp/>
        <stp>EM_S_PERFORMANCEEXPRESS_PERFEXNETPROFITTOSHAREHOLDER</stp>
        <stp>2</stp>
        <stp>600459.SH</stp>
        <stp>6/30/2016</stp>
        <tr r="E2153" s="5"/>
      </tp>
      <tp t="s">
        <v/>
        <stp/>
        <stp>EM_S_PERFORMANCEEXPRESS_PERFEXNETPROFITTOSHAREHOLDER</stp>
        <stp>2</stp>
        <stp>600559.SH</stp>
        <stp>6/30/2016</stp>
        <tr r="E2235" s="5"/>
      </tp>
      <tp t="s">
        <v/>
        <stp/>
        <stp>EM_S_PERFORMANCEEXPRESS_PERFEXNETPROFITTOSHAREHOLDER</stp>
        <stp>2</stp>
        <stp>600259.SH</stp>
        <stp>6/30/2016</stp>
        <tr r="E1998" s="5"/>
      </tp>
      <tp t="s">
        <v/>
        <stp/>
        <stp>EM_S_PERFORMANCEEXPRESS_PERFEXNETPROFITTOSHAREHOLDER</stp>
        <stp>2</stp>
        <stp>600359.SH</stp>
        <stp>6/30/2016</stp>
        <tr r="E2082" s="5"/>
      </tp>
      <tp t="s">
        <v/>
        <stp/>
        <stp>EM_S_PERFORMANCEEXPRESS_PERFEXNETPROFITTOSHAREHOLDER</stp>
        <stp>2</stp>
        <stp>600059.SH</stp>
        <stp>6/30/2016</stp>
        <tr r="E1821" s="5"/>
      </tp>
      <tp t="s">
        <v/>
        <stp/>
        <stp>EM_S_PERFORMANCEEXPRESS_PERFEXNETPROFITTOSHAREHOLDER</stp>
        <stp>2</stp>
        <stp>600159.SH</stp>
        <stp>6/30/2016</stp>
        <tr r="E1910" s="5"/>
      </tp>
      <tp t="s">
        <v/>
        <stp/>
        <stp>EM_S_PERFORMANCEEXPRESS_PERFEXNETPROFITTOSHAREHOLDER</stp>
        <stp>2</stp>
        <stp>603959.SH</stp>
        <stp>6/30/2016</stp>
        <tr r="E2870" s="5"/>
      </tp>
      <tp t="s">
        <v/>
        <stp/>
        <stp>EM_S_PERFORMANCEEXPRESS_PERFEXNETPROFITTOSHAREHOLDER</stp>
        <stp>2</stp>
        <stp>601958.SH</stp>
        <stp>6/30/2016</stp>
        <tr r="E2715" s="5"/>
      </tp>
      <tp t="s">
        <v/>
        <stp/>
        <stp>EM_S_PERFORMANCEEXPRESS_PERFEXNETPROFITTOSHAREHOLDER</stp>
        <stp>2</stp>
        <stp>601558.SH</stp>
        <stp>6/30/2016</stp>
        <tr r="E2658" s="5"/>
      </tp>
      <tp t="s">
        <v/>
        <stp/>
        <stp>EM_S_PERFORMANCEEXPRESS_PERFEXNETPROFITTOSHAREHOLDER</stp>
        <stp>2</stp>
        <stp>601258.SH</stp>
        <stp>6/30/2016</stp>
        <tr r="E2639" s="5"/>
      </tp>
      <tp t="s">
        <v/>
        <stp/>
        <stp>EM_S_PERFORMANCEEXPRESS_PERFEXNETPROFITTOSHAREHOLDER</stp>
        <stp>2</stp>
        <stp>601058.SH</stp>
        <stp>6/30/2016</stp>
        <tr r="E2600" s="5"/>
      </tp>
      <tp t="s">
        <v/>
        <stp/>
        <stp>EM_S_PERFORMANCEEXPRESS_PERFEXNETPROFITTOSHAREHOLDER</stp>
        <stp>2</stp>
        <stp>601158.SH</stp>
        <stp>6/30/2016</stp>
        <tr r="E2619" s="5"/>
      </tp>
      <tp t="s">
        <v/>
        <stp/>
        <stp>EM_S_PERFORMANCEEXPRESS_PERFEXNETPROFITTOSHAREHOLDER</stp>
        <stp>2</stp>
        <stp>600858.SH</stp>
        <stp>6/30/2016</stp>
        <tr r="E2506" s="5"/>
      </tp>
      <tp>
        <v>1283431500</v>
        <stp/>
        <stp>EM_S_PERFORMANCEEXPRESS_PERFEXNETPROFITTOSHAREHOLDER</stp>
        <stp>2</stp>
        <stp>600958.SH</stp>
        <stp>6/30/2016</stp>
        <tr r="E2548" s="5"/>
      </tp>
      <tp>
        <v>101209000</v>
        <stp/>
        <stp>EM_S_PERFORMANCEEXPRESS_PERFEXNETPROFITTOSHAREHOLDER</stp>
        <stp>2</stp>
        <stp>600658.SH</stp>
        <stp>6/30/2016</stp>
        <tr r="E2324" s="5"/>
      </tp>
      <tp t="s">
        <v/>
        <stp/>
        <stp>EM_S_PERFORMANCEEXPRESS_PERFEXNETPROFITTOSHAREHOLDER</stp>
        <stp>2</stp>
        <stp>600758.SH</stp>
        <stp>6/30/2016</stp>
        <tr r="E2417" s="5"/>
      </tp>
      <tp t="s">
        <v/>
        <stp/>
        <stp>EM_S_PERFORMANCEEXPRESS_PERFEXNETPROFITTOSHAREHOLDER</stp>
        <stp>2</stp>
        <stp>600458.SH</stp>
        <stp>6/30/2016</stp>
        <tr r="E2152" s="5"/>
      </tp>
      <tp t="s">
        <v/>
        <stp/>
        <stp>EM_S_PERFORMANCEEXPRESS_PERFEXNETPROFITTOSHAREHOLDER</stp>
        <stp>2</stp>
        <stp>600558.SH</stp>
        <stp>6/30/2016</stp>
        <tr r="E2234" s="5"/>
      </tp>
      <tp t="s">
        <v/>
        <stp/>
        <stp>EM_S_PERFORMANCEEXPRESS_PERFEXNETPROFITTOSHAREHOLDER</stp>
        <stp>2</stp>
        <stp>600258.SH</stp>
        <stp>6/30/2016</stp>
        <tr r="E1997" s="5"/>
      </tp>
      <tp t="s">
        <v/>
        <stp/>
        <stp>EM_S_PERFORMANCEEXPRESS_PERFEXNETPROFITTOSHAREHOLDER</stp>
        <stp>2</stp>
        <stp>600358.SH</stp>
        <stp>6/30/2016</stp>
        <tr r="E2081" s="5"/>
      </tp>
      <tp t="s">
        <v/>
        <stp/>
        <stp>EM_S_PERFORMANCEEXPRESS_PERFEXNETPROFITTOSHAREHOLDER</stp>
        <stp>2</stp>
        <stp>600058.SH</stp>
        <stp>6/30/2016</stp>
        <tr r="E1820" s="5"/>
      </tp>
      <tp t="s">
        <v/>
        <stp/>
        <stp>EM_S_PERFORMANCEEXPRESS_PERFEXNETPROFITTOSHAREHOLDER</stp>
        <stp>2</stp>
        <stp>600158.SH</stp>
        <stp>6/30/2016</stp>
        <tr r="E1909" s="5"/>
      </tp>
      <tp t="s">
        <v/>
        <stp/>
        <stp>EM_S_PERFORMANCEEXPRESS_PERFEXNETPROFITTOSHAREHOLDER</stp>
        <stp>2</stp>
        <stp>603958.SH</stp>
        <stp>6/30/2016</stp>
        <tr r="E2869" s="5"/>
      </tp>
      <tp t="s">
        <v/>
        <stp/>
        <stp>EM_S_PERFORMANCEEXPRESS_PERFEXNETPROFITTOSHAREHOLDER</stp>
        <stp>2</stp>
        <stp>603558.SH</stp>
        <stp>6/30/2016</stp>
        <tr r="E2810" s="5"/>
      </tp>
      <tp t="s">
        <v/>
        <stp/>
        <stp>EM_S_PERFORMANCEEXPRESS_PERFEXNETPROFITTOSHAREHOLDER</stp>
        <stp>2</stp>
        <stp>603158.SH</stp>
        <stp>6/30/2016</stp>
        <tr r="E2771" s="5"/>
      </tp>
      <tp t="s">
        <v/>
        <stp/>
        <stp>EM_S_PERFORMANCEEXPRESS_PERFEXNETPROFITTOSHAREHOLDER</stp>
        <stp>2</stp>
        <stp>600843.SH</stp>
        <stp>6/30/2016</stp>
        <tr r="E2493" s="5"/>
      </tp>
      <tp t="s">
        <v/>
        <stp/>
        <stp>EM_S_PERFORMANCEEXPRESS_PERFEXNETPROFITTOSHAREHOLDER</stp>
        <stp>2</stp>
        <stp>600643.SH</stp>
        <stp>6/30/2016</stp>
        <tr r="E2311" s="5"/>
      </tp>
      <tp t="s">
        <v/>
        <stp/>
        <stp>EM_S_PERFORMANCEEXPRESS_PERFEXNETPROFITTOSHAREHOLDER</stp>
        <stp>2</stp>
        <stp>600743.SH</stp>
        <stp>6/30/2016</stp>
        <tr r="E2403" s="5"/>
      </tp>
      <tp t="s">
        <v/>
        <stp/>
        <stp>EM_S_PERFORMANCEEXPRESS_PERFEXNETPROFITTOSHAREHOLDER</stp>
        <stp>2</stp>
        <stp>600543.SH</stp>
        <stp>6/30/2016</stp>
        <tr r="E2222" s="5"/>
      </tp>
      <tp t="s">
        <v/>
        <stp/>
        <stp>EM_S_PERFORMANCEEXPRESS_PERFEXNETPROFITTOSHAREHOLDER</stp>
        <stp>2</stp>
        <stp>600243.SH</stp>
        <stp>6/30/2016</stp>
        <tr r="E1986" s="5"/>
      </tp>
      <tp t="s">
        <v/>
        <stp/>
        <stp>EM_S_PERFORMANCEEXPRESS_PERFEXNETPROFITTOSHAREHOLDER</stp>
        <stp>2</stp>
        <stp>600343.SH</stp>
        <stp>6/30/2016</stp>
        <tr r="E2070" s="5"/>
      </tp>
      <tp t="s">
        <v/>
        <stp/>
        <stp>EM_S_PERFORMANCEEXPRESS_PERFEXNETPROFITTOSHAREHOLDER</stp>
        <stp>2</stp>
        <stp>600143.SH</stp>
        <stp>6/30/2016</stp>
        <tr r="E1897" s="5"/>
      </tp>
      <tp t="s">
        <v/>
        <stp/>
        <stp>EM_S_PERFORMANCEEXPRESS_PERFEXNETPROFITTOSHAREHOLDER</stp>
        <stp>2</stp>
        <stp>600642.SH</stp>
        <stp>6/30/2016</stp>
        <tr r="E2310" s="5"/>
      </tp>
      <tp t="s">
        <v/>
        <stp/>
        <stp>EM_S_PERFORMANCEEXPRESS_PERFEXNETPROFITTOSHAREHOLDER</stp>
        <stp>2</stp>
        <stp>600742.SH</stp>
        <stp>6/30/2016</stp>
        <tr r="E2402" s="5"/>
      </tp>
      <tp t="s">
        <v/>
        <stp/>
        <stp>EM_S_PERFORMANCEEXPRESS_PERFEXNETPROFITTOSHAREHOLDER</stp>
        <stp>2</stp>
        <stp>600242.SH</stp>
        <stp>6/30/2016</stp>
        <tr r="E1985" s="5"/>
      </tp>
      <tp t="s">
        <v/>
        <stp/>
        <stp>EM_S_PERFORMANCEEXPRESS_PERFEXNETPROFITTOSHAREHOLDER</stp>
        <stp>2</stp>
        <stp>600841.SH</stp>
        <stp>6/30/2016</stp>
        <tr r="E2492" s="5"/>
      </tp>
      <tp t="s">
        <v/>
        <stp/>
        <stp>EM_S_PERFORMANCEEXPRESS_PERFEXNETPROFITTOSHAREHOLDER</stp>
        <stp>2</stp>
        <stp>600641.SH</stp>
        <stp>6/30/2016</stp>
        <tr r="E2309" s="5"/>
      </tp>
      <tp t="s">
        <v/>
        <stp/>
        <stp>EM_S_PERFORMANCEEXPRESS_PERFEXNETPROFITTOSHAREHOLDER</stp>
        <stp>2</stp>
        <stp>600741.SH</stp>
        <stp>6/30/2016</stp>
        <tr r="E2401" s="5"/>
      </tp>
      <tp t="s">
        <v/>
        <stp/>
        <stp>EM_S_PERFORMANCEEXPRESS_PERFEXNETPROFITTOSHAREHOLDER</stp>
        <stp>2</stp>
        <stp>600241.SH</stp>
        <stp>6/30/2016</stp>
        <tr r="E1984" s="5"/>
      </tp>
      <tp t="s">
        <v/>
        <stp/>
        <stp>EM_S_PERFORMANCEEXPRESS_PERFEXNETPROFITTOSHAREHOLDER</stp>
        <stp>2</stp>
        <stp>600141.SH</stp>
        <stp>6/30/2016</stp>
        <tr r="E1896" s="5"/>
      </tp>
      <tp t="s">
        <v/>
        <stp/>
        <stp>EM_S_PERFORMANCEEXPRESS_PERFEXNETPROFITTOSHAREHOLDER</stp>
        <stp>2</stp>
        <stp>600640.SH</stp>
        <stp>6/30/2016</stp>
        <tr r="E2308" s="5"/>
      </tp>
      <tp t="s">
        <v/>
        <stp/>
        <stp>EM_S_PERFORMANCEEXPRESS_PERFEXNETPROFITTOSHAREHOLDER</stp>
        <stp>2</stp>
        <stp>600740.SH</stp>
        <stp>6/30/2016</stp>
        <tr r="E2400" s="5"/>
      </tp>
      <tp t="s">
        <v/>
        <stp/>
        <stp>EM_S_PERFORMANCEEXPRESS_PERFEXNETPROFITTOSHAREHOLDER</stp>
        <stp>2</stp>
        <stp>600540.SH</stp>
        <stp>6/30/2016</stp>
        <tr r="E2221" s="5"/>
      </tp>
      <tp t="s">
        <v/>
        <stp/>
        <stp>EM_S_PERFORMANCEEXPRESS_PERFEXNETPROFITTOSHAREHOLDER</stp>
        <stp>2</stp>
        <stp>600240.SH</stp>
        <stp>6/30/2016</stp>
        <tr r="E1983" s="5"/>
      </tp>
      <tp t="s">
        <v/>
        <stp/>
        <stp>EM_S_PERFORMANCEEXPRESS_PERFEXNETPROFITTOSHAREHOLDER</stp>
        <stp>2</stp>
        <stp>600340.SH</stp>
        <stp>6/30/2016</stp>
        <tr r="E2069" s="5"/>
      </tp>
      <tp t="s">
        <v/>
        <stp/>
        <stp>EM_S_PERFORMANCEEXPRESS_PERFEXNETPROFITTOSHAREHOLDER</stp>
        <stp>2</stp>
        <stp>600847.SH</stp>
        <stp>6/30/2016</stp>
        <tr r="E2497" s="5"/>
      </tp>
      <tp t="s">
        <v/>
        <stp/>
        <stp>EM_S_PERFORMANCEEXPRESS_PERFEXNETPROFITTOSHAREHOLDER</stp>
        <stp>2</stp>
        <stp>600647.SH</stp>
        <stp>6/30/2016</stp>
        <tr r="E2314" s="5"/>
      </tp>
      <tp t="s">
        <v/>
        <stp/>
        <stp>EM_S_PERFORMANCEEXPRESS_PERFEXNETPROFITTOSHAREHOLDER</stp>
        <stp>2</stp>
        <stp>600747.SH</stp>
        <stp>6/30/2016</stp>
        <tr r="E2407" s="5"/>
      </tp>
      <tp t="s">
        <v/>
        <stp/>
        <stp>EM_S_PERFORMANCEEXPRESS_PERFEXNETPROFITTOSHAREHOLDER</stp>
        <stp>2</stp>
        <stp>600547.SH</stp>
        <stp>6/30/2016</stp>
        <tr r="E2225" s="5"/>
      </tp>
      <tp t="s">
        <v/>
        <stp/>
        <stp>EM_S_PERFORMANCEEXPRESS_PERFEXNETPROFITTOSHAREHOLDER</stp>
        <stp>2</stp>
        <stp>600247.SH</stp>
        <stp>6/30/2016</stp>
        <tr r="E1988" s="5"/>
      </tp>
      <tp t="s">
        <v/>
        <stp/>
        <stp>EM_S_PERFORMANCEEXPRESS_PERFEXNETPROFITTOSHAREHOLDER</stp>
        <stp>2</stp>
        <stp>600846.SH</stp>
        <stp>6/30/2016</stp>
        <tr r="E2496" s="5"/>
      </tp>
      <tp t="s">
        <v/>
        <stp/>
        <stp>EM_S_PERFORMANCEEXPRESS_PERFEXNETPROFITTOSHAREHOLDER</stp>
        <stp>2</stp>
        <stp>600746.SH</stp>
        <stp>6/30/2016</stp>
        <tr r="E2406" s="5"/>
      </tp>
      <tp t="s">
        <v/>
        <stp/>
        <stp>EM_S_PERFORMANCEEXPRESS_PERFEXNETPROFITTOSHAREHOLDER</stp>
        <stp>2</stp>
        <stp>600446.SH</stp>
        <stp>6/30/2016</stp>
        <tr r="E2146" s="5"/>
      </tp>
      <tp t="s">
        <v/>
        <stp/>
        <stp>EM_S_PERFORMANCEEXPRESS_PERFEXNETPROFITTOSHAREHOLDER</stp>
        <stp>2</stp>
        <stp>600546.SH</stp>
        <stp>6/30/2016</stp>
        <tr r="E2224" s="5"/>
      </tp>
      <tp t="s">
        <v/>
        <stp/>
        <stp>EM_S_PERFORMANCEEXPRESS_PERFEXNETPROFITTOSHAREHOLDER</stp>
        <stp>2</stp>
        <stp>600246.SH</stp>
        <stp>6/30/2016</stp>
        <tr r="E1987" s="5"/>
      </tp>
      <tp>
        <v>448810000</v>
        <stp/>
        <stp>EM_S_PERFORMANCEEXPRESS_PERFEXNETPROFITTOSHAREHOLDER</stp>
        <stp>2</stp>
        <stp>600346.SH</stp>
        <stp>6/30/2016</stp>
        <tr r="E2072" s="5"/>
      </tp>
      <tp t="s">
        <v/>
        <stp/>
        <stp>EM_S_PERFORMANCEEXPRESS_PERFEXNETPROFITTOSHAREHOLDER</stp>
        <stp>2</stp>
        <stp>600146.SH</stp>
        <stp>6/30/2016</stp>
        <tr r="E1899" s="5"/>
      </tp>
      <tp t="s">
        <v/>
        <stp/>
        <stp>EM_S_PERFORMANCEEXPRESS_PERFEXNETPROFITTOSHAREHOLDER</stp>
        <stp>2</stp>
        <stp>600845.SH</stp>
        <stp>6/30/2016</stp>
        <tr r="E2495" s="5"/>
      </tp>
      <tp t="s">
        <v/>
        <stp/>
        <stp>EM_S_PERFORMANCEEXPRESS_PERFEXNETPROFITTOSHAREHOLDER</stp>
        <stp>2</stp>
        <stp>600645.SH</stp>
        <stp>6/30/2016</stp>
        <tr r="E2313" s="5"/>
      </tp>
      <tp t="s">
        <v/>
        <stp/>
        <stp>EM_S_PERFORMANCEEXPRESS_PERFEXNETPROFITTOSHAREHOLDER</stp>
        <stp>2</stp>
        <stp>600745.SH</stp>
        <stp>6/30/2016</stp>
        <tr r="E2405" s="5"/>
      </tp>
      <tp t="s">
        <v/>
        <stp/>
        <stp>EM_S_PERFORMANCEEXPRESS_PERFEXNETPROFITTOSHAREHOLDER</stp>
        <stp>2</stp>
        <stp>600545.SH</stp>
        <stp>6/30/2016</stp>
        <tr r="E2223" s="5"/>
      </tp>
      <tp t="s">
        <v/>
        <stp/>
        <stp>EM_S_PERFORMANCEEXPRESS_PERFEXNETPROFITTOSHAREHOLDER</stp>
        <stp>2</stp>
        <stp>600345.SH</stp>
        <stp>6/30/2016</stp>
        <tr r="E2071" s="5"/>
      </tp>
      <tp t="s">
        <v/>
        <stp/>
        <stp>EM_S_PERFORMANCEEXPRESS_PERFEXNETPROFITTOSHAREHOLDER</stp>
        <stp>2</stp>
        <stp>600145.SH</stp>
        <stp>6/30/2016</stp>
        <tr r="E1898" s="5"/>
      </tp>
      <tp t="s">
        <v/>
        <stp/>
        <stp>EM_S_PERFORMANCEEXPRESS_PERFEXNETPROFITTOSHAREHOLDER</stp>
        <stp>2</stp>
        <stp>600844.SH</stp>
        <stp>6/30/2016</stp>
        <tr r="E2494" s="5"/>
      </tp>
      <tp t="s">
        <v/>
        <stp/>
        <stp>EM_S_PERFORMANCEEXPRESS_PERFEXNETPROFITTOSHAREHOLDER</stp>
        <stp>2</stp>
        <stp>600644.SH</stp>
        <stp>6/30/2016</stp>
        <tr r="E2312" s="5"/>
      </tp>
      <tp t="s">
        <v/>
        <stp/>
        <stp>EM_S_PERFORMANCEEXPRESS_PERFEXNETPROFITTOSHAREHOLDER</stp>
        <stp>2</stp>
        <stp>600744.SH</stp>
        <stp>6/30/2016</stp>
        <tr r="E2404" s="5"/>
      </tp>
      <tp t="s">
        <v/>
        <stp/>
        <stp>EM_S_PERFORMANCEEXPRESS_PERFEXNETPROFITTOSHAREHOLDER</stp>
        <stp>2</stp>
        <stp>600444.SH</stp>
        <stp>6/30/2016</stp>
        <tr r="E2145" s="5"/>
      </tp>
      <tp t="s">
        <v/>
        <stp/>
        <stp>EM_S_PERFORMANCEEXPRESS_PERFEXNETPROFITTOSHAREHOLDER</stp>
        <stp>2</stp>
        <stp>600649.SH</stp>
        <stp>6/30/2016</stp>
        <tr r="E2316" s="5"/>
      </tp>
      <tp t="s">
        <v/>
        <stp/>
        <stp>EM_S_PERFORMANCEEXPRESS_PERFEXNETPROFITTOSHAREHOLDER</stp>
        <stp>2</stp>
        <stp>600749.SH</stp>
        <stp>6/30/2016</stp>
        <tr r="E2409" s="5"/>
      </tp>
      <tp>
        <v>-41554379.920000002</v>
        <stp/>
        <stp>EM_S_PERFORMANCEEXPRESS_PERFEXNETPROFITTOSHAREHOLDER</stp>
        <stp>2</stp>
        <stp>600449.SH</stp>
        <stp>6/30/2016</stp>
        <tr r="E2148" s="5"/>
      </tp>
      <tp>
        <v>68423500</v>
        <stp/>
        <stp>EM_S_PERFORMANCEEXPRESS_PERFEXNETPROFITTOSHAREHOLDER</stp>
        <stp>2</stp>
        <stp>600549.SH</stp>
        <stp>6/30/2016</stp>
        <tr r="E2227" s="5"/>
      </tp>
      <tp t="s">
        <v/>
        <stp/>
        <stp>EM_S_PERFORMANCEEXPRESS_PERFEXNETPROFITTOSHAREHOLDER</stp>
        <stp>2</stp>
        <stp>600249.SH</stp>
        <stp>6/30/2016</stp>
        <tr r="E1990" s="5"/>
      </tp>
      <tp t="s">
        <v/>
        <stp/>
        <stp>EM_S_PERFORMANCEEXPRESS_PERFEXNETPROFITTOSHAREHOLDER</stp>
        <stp>2</stp>
        <stp>600149.SH</stp>
        <stp>6/30/2016</stp>
        <tr r="E1901" s="5"/>
      </tp>
      <tp>
        <v>64025800</v>
        <stp/>
        <stp>EM_S_PERFORMANCEEXPRESS_PERFEXNETPROFITTOSHAREHOLDER</stp>
        <stp>2</stp>
        <stp>600848.SH</stp>
        <stp>6/30/2016</stp>
        <tr r="E2498" s="5"/>
      </tp>
      <tp>
        <v>366932926.06999999</v>
        <stp/>
        <stp>EM_S_PERFORMANCEEXPRESS_PERFEXNETPROFITTOSHAREHOLDER</stp>
        <stp>2</stp>
        <stp>600648.SH</stp>
        <stp>6/30/2016</stp>
        <tr r="E2315" s="5"/>
      </tp>
      <tp t="s">
        <v/>
        <stp/>
        <stp>EM_S_PERFORMANCEEXPRESS_PERFEXNETPROFITTOSHAREHOLDER</stp>
        <stp>2</stp>
        <stp>600748.SH</stp>
        <stp>6/30/2016</stp>
        <tr r="E2408" s="5"/>
      </tp>
      <tp t="s">
        <v/>
        <stp/>
        <stp>EM_S_PERFORMANCEEXPRESS_PERFEXNETPROFITTOSHAREHOLDER</stp>
        <stp>2</stp>
        <stp>600448.SH</stp>
        <stp>6/30/2016</stp>
        <tr r="E2147" s="5"/>
      </tp>
      <tp t="s">
        <v/>
        <stp/>
        <stp>EM_S_PERFORMANCEEXPRESS_PERFEXNETPROFITTOSHAREHOLDER</stp>
        <stp>2</stp>
        <stp>600548.SH</stp>
        <stp>6/30/2016</stp>
        <tr r="E2226" s="5"/>
      </tp>
      <tp t="s">
        <v/>
        <stp/>
        <stp>EM_S_PERFORMANCEEXPRESS_PERFEXNETPROFITTOSHAREHOLDER</stp>
        <stp>2</stp>
        <stp>600248.SH</stp>
        <stp>6/30/2016</stp>
        <tr r="E1989" s="5"/>
      </tp>
      <tp t="s">
        <v/>
        <stp/>
        <stp>EM_S_PERFORMANCEEXPRESS_PERFEXNETPROFITTOSHAREHOLDER</stp>
        <stp>2</stp>
        <stp>600348.SH</stp>
        <stp>6/30/2016</stp>
        <tr r="E2073" s="5"/>
      </tp>
      <tp>
        <v>4955431800</v>
        <stp/>
        <stp>EM_S_PERFORMANCEEXPRESS_PERFEXNETPROFITTOSHAREHOLDER</stp>
        <stp>2</stp>
        <stp>600048.SH</stp>
        <stp>6/30/2016</stp>
        <tr r="E1811" s="5"/>
      </tp>
      <tp t="s">
        <v/>
        <stp/>
        <stp>EM_S_PERFORMANCEEXPRESS_PERFEXNETPROFITTOSHAREHOLDER</stp>
        <stp>2</stp>
        <stp>600148.SH</stp>
        <stp>6/30/2016</stp>
        <tr r="E1900" s="5"/>
      </tp>
      <tp t="s">
        <v/>
        <stp/>
        <stp>EM_S_PERFORMANCEEXPRESS_PERFEXNETPROFITTOSHAREHOLDER</stp>
        <stp>2</stp>
        <stp>600873.SH</stp>
        <stp>6/30/2016</stp>
        <tr r="E2521" s="5"/>
      </tp>
      <tp t="s">
        <v/>
        <stp/>
        <stp>EM_S_PERFORMANCEEXPRESS_PERFEXNETPROFITTOSHAREHOLDER</stp>
        <stp>2</stp>
        <stp>600973.SH</stp>
        <stp>6/30/2016</stp>
        <tr r="E2560" s="5"/>
      </tp>
      <tp t="s">
        <v/>
        <stp/>
        <stp>EM_S_PERFORMANCEEXPRESS_PERFEXNETPROFITTOSHAREHOLDER</stp>
        <stp>2</stp>
        <stp>600673.SH</stp>
        <stp>6/30/2016</stp>
        <tr r="E2335" s="5"/>
      </tp>
      <tp t="s">
        <v/>
        <stp/>
        <stp>EM_S_PERFORMANCEEXPRESS_PERFEXNETPROFITTOSHAREHOLDER</stp>
        <stp>2</stp>
        <stp>600773.SH</stp>
        <stp>6/30/2016</stp>
        <tr r="E2430" s="5"/>
      </tp>
      <tp t="s">
        <v/>
        <stp/>
        <stp>EM_S_PERFORMANCEEXPRESS_PERFEXNETPROFITTOSHAREHOLDER</stp>
        <stp>2</stp>
        <stp>600573.SH</stp>
        <stp>6/30/2016</stp>
        <tr r="E2248" s="5"/>
      </tp>
      <tp t="s">
        <v/>
        <stp/>
        <stp>EM_S_PERFORMANCEEXPRESS_PERFEXNETPROFITTOSHAREHOLDER</stp>
        <stp>2</stp>
        <stp>600273.SH</stp>
        <stp>6/30/2016</stp>
        <tr r="E2010" s="5"/>
      </tp>
      <tp t="s">
        <v/>
        <stp/>
        <stp>EM_S_PERFORMANCEEXPRESS_PERFEXNETPROFITTOSHAREHOLDER</stp>
        <stp>2</stp>
        <stp>600373.SH</stp>
        <stp>6/30/2016</stp>
        <tr r="E2095" s="5"/>
      </tp>
      <tp t="s">
        <v/>
        <stp/>
        <stp>EM_S_PERFORMANCEEXPRESS_PERFEXNETPROFITTOSHAREHOLDER</stp>
        <stp>2</stp>
        <stp>600073.SH</stp>
        <stp>6/30/2016</stp>
        <tr r="E1834" s="5"/>
      </tp>
      <tp t="s">
        <v/>
        <stp/>
        <stp>EM_S_PERFORMANCEEXPRESS_PERFEXNETPROFITTOSHAREHOLDER</stp>
        <stp>2</stp>
        <stp>600173.SH</stp>
        <stp>6/30/2016</stp>
        <tr r="E1923" s="5"/>
      </tp>
      <tp t="s">
        <v/>
        <stp/>
        <stp>EM_S_PERFORMANCEEXPRESS_PERFEXNETPROFITTOSHAREHOLDER</stp>
        <stp>2</stp>
        <stp>601872.SH</stp>
        <stp>6/30/2016</stp>
        <tr r="E2698" s="5"/>
      </tp>
      <tp t="s">
        <v/>
        <stp/>
        <stp>EM_S_PERFORMANCEEXPRESS_PERFEXNETPROFITTOSHAREHOLDER</stp>
        <stp>2</stp>
        <stp>600872.SH</stp>
        <stp>6/30/2016</stp>
        <tr r="E2520" s="5"/>
      </tp>
      <tp t="s">
        <v/>
        <stp/>
        <stp>EM_S_PERFORMANCEEXPRESS_PERFEXNETPROFITTOSHAREHOLDER</stp>
        <stp>2</stp>
        <stp>600572.SH</stp>
        <stp>6/30/2016</stp>
        <tr r="E2247" s="5"/>
      </tp>
      <tp t="s">
        <v/>
        <stp/>
        <stp>EM_S_PERFORMANCEEXPRESS_PERFEXNETPROFITTOSHAREHOLDER</stp>
        <stp>2</stp>
        <stp>600272.SH</stp>
        <stp>6/30/2016</stp>
        <tr r="E2009" s="5"/>
      </tp>
      <tp t="s">
        <v/>
        <stp/>
        <stp>EM_S_PERFORMANCEEXPRESS_PERFEXNETPROFITTOSHAREHOLDER</stp>
        <stp>2</stp>
        <stp>600372.SH</stp>
        <stp>6/30/2016</stp>
        <tr r="E2094" s="5"/>
      </tp>
      <tp t="s">
        <v/>
        <stp/>
        <stp>EM_S_PERFORMANCEEXPRESS_PERFEXNETPROFITTOSHAREHOLDER</stp>
        <stp>2</stp>
        <stp>600072.SH</stp>
        <stp>6/30/2016</stp>
        <tr r="E1833" s="5"/>
      </tp>
      <tp t="s">
        <v/>
        <stp/>
        <stp>EM_S_PERFORMANCEEXPRESS_PERFEXNETPROFITTOSHAREHOLDER</stp>
        <stp>2</stp>
        <stp>600172.SH</stp>
        <stp>6/30/2016</stp>
        <tr r="E1922" s="5"/>
      </tp>
      <tp t="s">
        <v/>
        <stp/>
        <stp>EM_S_PERFORMANCEEXPRESS_PERFEXNETPROFITTOSHAREHOLDER</stp>
        <stp>2</stp>
        <stp>600871.SH</stp>
        <stp>6/30/2016</stp>
        <tr r="E2519" s="5"/>
      </tp>
      <tp t="s">
        <v/>
        <stp/>
        <stp>EM_S_PERFORMANCEEXPRESS_PERFEXNETPROFITTOSHAREHOLDER</stp>
        <stp>2</stp>
        <stp>600971.SH</stp>
        <stp>6/30/2016</stp>
        <tr r="E2559" s="5"/>
      </tp>
      <tp t="s">
        <v/>
        <stp/>
        <stp>EM_S_PERFORMANCEEXPRESS_PERFEXNETPROFITTOSHAREHOLDER</stp>
        <stp>2</stp>
        <stp>600671.SH</stp>
        <stp>6/30/2016</stp>
        <tr r="E2334" s="5"/>
      </tp>
      <tp t="s">
        <v/>
        <stp/>
        <stp>EM_S_PERFORMANCEEXPRESS_PERFEXNETPROFITTOSHAREHOLDER</stp>
        <stp>2</stp>
        <stp>600771.SH</stp>
        <stp>6/30/2016</stp>
        <tr r="E2429" s="5"/>
      </tp>
      <tp t="s">
        <v/>
        <stp/>
        <stp>EM_S_PERFORMANCEEXPRESS_PERFEXNETPROFITTOSHAREHOLDER</stp>
        <stp>2</stp>
        <stp>600571.SH</stp>
        <stp>6/30/2016</stp>
        <tr r="E2246" s="5"/>
      </tp>
      <tp t="s">
        <v/>
        <stp/>
        <stp>EM_S_PERFORMANCEEXPRESS_PERFEXNETPROFITTOSHAREHOLDER</stp>
        <stp>2</stp>
        <stp>600271.SH</stp>
        <stp>6/30/2016</stp>
        <tr r="E2008" s="5"/>
      </tp>
      <tp t="s">
        <v/>
        <stp/>
        <stp>EM_S_PERFORMANCEEXPRESS_PERFEXNETPROFITTOSHAREHOLDER</stp>
        <stp>2</stp>
        <stp>600371.SH</stp>
        <stp>6/30/2016</stp>
        <tr r="E2093" s="5"/>
      </tp>
      <tp t="s">
        <v/>
        <stp/>
        <stp>EM_S_PERFORMANCEEXPRESS_PERFEXNETPROFITTOSHAREHOLDER</stp>
        <stp>2</stp>
        <stp>600071.SH</stp>
        <stp>6/30/2016</stp>
        <tr r="E1832" s="5"/>
      </tp>
      <tp t="s">
        <v/>
        <stp/>
        <stp>EM_S_PERFORMANCEEXPRESS_PERFEXNETPROFITTOSHAREHOLDER</stp>
        <stp>2</stp>
        <stp>600171.SH</stp>
        <stp>6/30/2016</stp>
        <tr r="E1921" s="5"/>
      </tp>
      <tp t="s">
        <v/>
        <stp/>
        <stp>EM_S_PERFORMANCEEXPRESS_PERFEXNETPROFITTOSHAREHOLDER</stp>
        <stp>2</stp>
        <stp>600870.SH</stp>
        <stp>6/30/2016</stp>
        <tr r="E2518" s="5"/>
      </tp>
      <tp t="s">
        <v/>
        <stp/>
        <stp>EM_S_PERFORMANCEEXPRESS_PERFEXNETPROFITTOSHAREHOLDER</stp>
        <stp>2</stp>
        <stp>600970.SH</stp>
        <stp>6/30/2016</stp>
        <tr r="E2558" s="5"/>
      </tp>
      <tp t="s">
        <v/>
        <stp/>
        <stp>EM_S_PERFORMANCEEXPRESS_PERFEXNETPROFITTOSHAREHOLDER</stp>
        <stp>2</stp>
        <stp>600770.SH</stp>
        <stp>6/30/2016</stp>
        <tr r="E2428" s="5"/>
      </tp>
      <tp t="s">
        <v/>
        <stp/>
        <stp>EM_S_PERFORMANCEEXPRESS_PERFEXNETPROFITTOSHAREHOLDER</stp>
        <stp>2</stp>
        <stp>600470.SH</stp>
        <stp>6/30/2016</stp>
        <tr r="E2162" s="5"/>
      </tp>
      <tp>
        <v>166239700</v>
        <stp/>
        <stp>EM_S_PERFORMANCEEXPRESS_PERFEXNETPROFITTOSHAREHOLDER</stp>
        <stp>2</stp>
        <stp>600570.SH</stp>
        <stp>6/30/2016</stp>
        <tr r="E2245" s="5"/>
      </tp>
      <tp t="s">
        <v/>
        <stp/>
        <stp>EM_S_PERFORMANCEEXPRESS_PERFEXNETPROFITTOSHAREHOLDER</stp>
        <stp>2</stp>
        <stp>600270.SH</stp>
        <stp>6/30/2016</stp>
        <tr r="E2007" s="5"/>
      </tp>
      <tp t="s">
        <v/>
        <stp/>
        <stp>EM_S_PERFORMANCEEXPRESS_PERFEXNETPROFITTOSHAREHOLDER</stp>
        <stp>2</stp>
        <stp>600370.SH</stp>
        <stp>6/30/2016</stp>
        <tr r="E2092" s="5"/>
      </tp>
      <tp t="s">
        <v/>
        <stp/>
        <stp>EM_S_PERFORMANCEEXPRESS_PERFEXNETPROFITTOSHAREHOLDER</stp>
        <stp>2</stp>
        <stp>600070.SH</stp>
        <stp>6/30/2016</stp>
        <tr r="E1831" s="5"/>
      </tp>
      <tp t="s">
        <v/>
        <stp/>
        <stp>EM_S_PERFORMANCEEXPRESS_PERFEXNETPROFITTOSHAREHOLDER</stp>
        <stp>2</stp>
        <stp>600170.SH</stp>
        <stp>6/30/2016</stp>
        <tr r="E1920" s="5"/>
      </tp>
      <tp t="s">
        <v/>
        <stp/>
        <stp>EM_S_PERFORMANCEEXPRESS_PERFEXNETPROFITTOSHAREHOLDER</stp>
        <stp>2</stp>
        <stp>601877.SH</stp>
        <stp>6/30/2016</stp>
        <tr r="E2699" s="5"/>
      </tp>
      <tp t="s">
        <v/>
        <stp/>
        <stp>EM_S_PERFORMANCEEXPRESS_PERFEXNETPROFITTOSHAREHOLDER</stp>
        <stp>2</stp>
        <stp>601677.SH</stp>
        <stp>6/30/2016</stp>
        <tr r="E2677" s="5"/>
      </tp>
      <tp t="s">
        <v/>
        <stp/>
        <stp>EM_S_PERFORMANCEEXPRESS_PERFEXNETPROFITTOSHAREHOLDER</stp>
        <stp>2</stp>
        <stp>601777.SH</stp>
        <stp>6/30/2016</stp>
        <tr r="E2687" s="5"/>
      </tp>
      <tp t="s">
        <v/>
        <stp/>
        <stp>EM_S_PERFORMANCEEXPRESS_PERFEXNETPROFITTOSHAREHOLDER</stp>
        <stp>2</stp>
        <stp>601377.SH</stp>
        <stp>6/30/2016</stp>
        <tr r="E2650" s="5"/>
      </tp>
      <tp t="s">
        <v/>
        <stp/>
        <stp>EM_S_PERFORMANCEEXPRESS_PERFEXNETPROFITTOSHAREHOLDER</stp>
        <stp>2</stp>
        <stp>601177.SH</stp>
        <stp>6/30/2016</stp>
        <tr r="E2623" s="5"/>
      </tp>
      <tp t="s">
        <v/>
        <stp/>
        <stp>EM_S_PERFORMANCEEXPRESS_PERFEXNETPROFITTOSHAREHOLDER</stp>
        <stp>2</stp>
        <stp>600877.SH</stp>
        <stp>6/30/2016</stp>
        <tr r="E2525" s="5"/>
      </tp>
      <tp t="s">
        <v/>
        <stp/>
        <stp>EM_S_PERFORMANCEEXPRESS_PERFEXNETPROFITTOSHAREHOLDER</stp>
        <stp>2</stp>
        <stp>600677.SH</stp>
        <stp>6/30/2016</stp>
        <tr r="E2339" s="5"/>
      </tp>
      <tp t="s">
        <v/>
        <stp/>
        <stp>EM_S_PERFORMANCEEXPRESS_PERFEXNETPROFITTOSHAREHOLDER</stp>
        <stp>2</stp>
        <stp>600777.SH</stp>
        <stp>6/30/2016</stp>
        <tr r="E2434" s="5"/>
      </tp>
      <tp t="s">
        <v/>
        <stp/>
        <stp>EM_S_PERFORMANCEEXPRESS_PERFEXNETPROFITTOSHAREHOLDER</stp>
        <stp>2</stp>
        <stp>600477.SH</stp>
        <stp>6/30/2016</stp>
        <tr r="E2165" s="5"/>
      </tp>
      <tp t="s">
        <v/>
        <stp/>
        <stp>EM_S_PERFORMANCEEXPRESS_PERFEXNETPROFITTOSHAREHOLDER</stp>
        <stp>2</stp>
        <stp>600577.SH</stp>
        <stp>6/30/2016</stp>
        <tr r="E2251" s="5"/>
      </tp>
      <tp t="s">
        <v/>
        <stp/>
        <stp>EM_S_PERFORMANCEEXPRESS_PERFEXNETPROFITTOSHAREHOLDER</stp>
        <stp>2</stp>
        <stp>600277.SH</stp>
        <stp>6/30/2016</stp>
        <tr r="E2013" s="5"/>
      </tp>
      <tp t="s">
        <v/>
        <stp/>
        <stp>EM_S_PERFORMANCEEXPRESS_PERFEXNETPROFITTOSHAREHOLDER</stp>
        <stp>2</stp>
        <stp>600377.SH</stp>
        <stp>6/30/2016</stp>
        <tr r="E2098" s="5"/>
      </tp>
      <tp t="s">
        <v/>
        <stp/>
        <stp>EM_S_PERFORMANCEEXPRESS_PERFEXNETPROFITTOSHAREHOLDER</stp>
        <stp>2</stp>
        <stp>600077.SH</stp>
        <stp>6/30/2016</stp>
        <tr r="E1838" s="5"/>
      </tp>
      <tp t="s">
        <v/>
        <stp/>
        <stp>EM_S_PERFORMANCEEXPRESS_PERFEXNETPROFITTOSHAREHOLDER</stp>
        <stp>2</stp>
        <stp>600177.SH</stp>
        <stp>6/30/2016</stp>
        <tr r="E1926" s="5"/>
      </tp>
      <tp>
        <v>115020700</v>
        <stp/>
        <stp>EM_S_PERFORMANCEEXPRESS_PERFEXNETPROFITTOSHAREHOLDER</stp>
        <stp>2</stp>
        <stp>603377.SH</stp>
        <stp>6/30/2016</stp>
        <tr r="E2800" s="5"/>
      </tp>
      <tp t="s">
        <v/>
        <stp/>
        <stp>EM_S_PERFORMANCEEXPRESS_PERFEXNETPROFITTOSHAREHOLDER</stp>
        <stp>2</stp>
        <stp>603077.SH</stp>
        <stp>6/30/2016</stp>
        <tr r="E2756" s="5"/>
      </tp>
      <tp t="s">
        <v/>
        <stp/>
        <stp>EM_S_PERFORMANCEEXPRESS_PERFEXNETPROFITTOSHAREHOLDER</stp>
        <stp>2</stp>
        <stp>600876.SH</stp>
        <stp>6/30/2016</stp>
        <tr r="E2524" s="5"/>
      </tp>
      <tp>
        <v>41986691.189999998</v>
        <stp/>
        <stp>EM_S_PERFORMANCEEXPRESS_PERFEXNETPROFITTOSHAREHOLDER</stp>
        <stp>2</stp>
        <stp>600976.SH</stp>
        <stp>6/30/2016</stp>
        <tr r="E2562" s="5"/>
      </tp>
      <tp t="s">
        <v/>
        <stp/>
        <stp>EM_S_PERFORMANCEEXPRESS_PERFEXNETPROFITTOSHAREHOLDER</stp>
        <stp>2</stp>
        <stp>600676.SH</stp>
        <stp>6/30/2016</stp>
        <tr r="E2338" s="5"/>
      </tp>
      <tp t="s">
        <v/>
        <stp/>
        <stp>EM_S_PERFORMANCEEXPRESS_PERFEXNETPROFITTOSHAREHOLDER</stp>
        <stp>2</stp>
        <stp>600776.SH</stp>
        <stp>6/30/2016</stp>
        <tr r="E2433" s="5"/>
      </tp>
      <tp t="s">
        <v/>
        <stp/>
        <stp>EM_S_PERFORMANCEEXPRESS_PERFEXNETPROFITTOSHAREHOLDER</stp>
        <stp>2</stp>
        <stp>600476.SH</stp>
        <stp>6/30/2016</stp>
        <tr r="E2164" s="5"/>
      </tp>
      <tp t="s">
        <v/>
        <stp/>
        <stp>EM_S_PERFORMANCEEXPRESS_PERFEXNETPROFITTOSHAREHOLDER</stp>
        <stp>2</stp>
        <stp>600576.SH</stp>
        <stp>6/30/2016</stp>
        <tr r="E2250" s="5"/>
      </tp>
      <tp t="s">
        <v/>
        <stp/>
        <stp>EM_S_PERFORMANCEEXPRESS_PERFEXNETPROFITTOSHAREHOLDER</stp>
        <stp>2</stp>
        <stp>600276.SH</stp>
        <stp>6/30/2016</stp>
        <tr r="E2012" s="5"/>
      </tp>
      <tp t="s">
        <v/>
        <stp/>
        <stp>EM_S_PERFORMANCEEXPRESS_PERFEXNETPROFITTOSHAREHOLDER</stp>
        <stp>2</stp>
        <stp>600376.SH</stp>
        <stp>6/30/2016</stp>
        <tr r="E2097" s="5"/>
      </tp>
      <tp t="s">
        <v/>
        <stp/>
        <stp>EM_S_PERFORMANCEEXPRESS_PERFEXNETPROFITTOSHAREHOLDER</stp>
        <stp>2</stp>
        <stp>600076.SH</stp>
        <stp>6/30/2016</stp>
        <tr r="E1837" s="5"/>
      </tp>
      <tp t="s">
        <v/>
        <stp/>
        <stp>EM_S_PERFORMANCEEXPRESS_PERFEXNETPROFITTOSHAREHOLDER</stp>
        <stp>2</stp>
        <stp>600176.SH</stp>
        <stp>6/30/2016</stp>
        <tr r="E1925" s="5"/>
      </tp>
      <tp t="s">
        <v/>
        <stp/>
        <stp>EM_S_PERFORMANCEEXPRESS_PERFEXNETPROFITTOSHAREHOLDER</stp>
        <stp>2</stp>
        <stp>600875.SH</stp>
        <stp>6/30/2016</stp>
        <tr r="E2523" s="5"/>
      </tp>
      <tp t="s">
        <v/>
        <stp/>
        <stp>EM_S_PERFORMANCEEXPRESS_PERFEXNETPROFITTOSHAREHOLDER</stp>
        <stp>2</stp>
        <stp>600975.SH</stp>
        <stp>6/30/2016</stp>
        <tr r="E2561" s="5"/>
      </tp>
      <tp t="s">
        <v/>
        <stp/>
        <stp>EM_S_PERFORMANCEEXPRESS_PERFEXNETPROFITTOSHAREHOLDER</stp>
        <stp>2</stp>
        <stp>600675.SH</stp>
        <stp>6/30/2016</stp>
        <tr r="E2337" s="5"/>
      </tp>
      <tp t="s">
        <v/>
        <stp/>
        <stp>EM_S_PERFORMANCEEXPRESS_PERFEXNETPROFITTOSHAREHOLDER</stp>
        <stp>2</stp>
        <stp>600775.SH</stp>
        <stp>6/30/2016</stp>
        <tr r="E2432" s="5"/>
      </tp>
      <tp t="s">
        <v/>
        <stp/>
        <stp>EM_S_PERFORMANCEEXPRESS_PERFEXNETPROFITTOSHAREHOLDER</stp>
        <stp>2</stp>
        <stp>600475.SH</stp>
        <stp>6/30/2016</stp>
        <tr r="E2163" s="5"/>
      </tp>
      <tp t="s">
        <v/>
        <stp/>
        <stp>EM_S_PERFORMANCEEXPRESS_PERFEXNETPROFITTOSHAREHOLDER</stp>
        <stp>2</stp>
        <stp>600575.SH</stp>
        <stp>6/30/2016</stp>
        <tr r="E2249" s="5"/>
      </tp>
      <tp t="s">
        <v/>
        <stp/>
        <stp>EM_S_PERFORMANCEEXPRESS_PERFEXNETPROFITTOSHAREHOLDER</stp>
        <stp>2</stp>
        <stp>600275.SH</stp>
        <stp>6/30/2016</stp>
        <tr r="E2011" s="5"/>
      </tp>
      <tp t="s">
        <v/>
        <stp/>
        <stp>EM_S_PERFORMANCEEXPRESS_PERFEXNETPROFITTOSHAREHOLDER</stp>
        <stp>2</stp>
        <stp>600375.SH</stp>
        <stp>6/30/2016</stp>
        <tr r="E2096" s="5"/>
      </tp>
      <tp t="s">
        <v/>
        <stp/>
        <stp>EM_S_PERFORMANCEEXPRESS_PERFEXNETPROFITTOSHAREHOLDER</stp>
        <stp>2</stp>
        <stp>600075.SH</stp>
        <stp>6/30/2016</stp>
        <tr r="E1836" s="5"/>
      </tp>
      <tp t="s">
        <v/>
        <stp/>
        <stp>EM_S_PERFORMANCEEXPRESS_PERFEXNETPROFITTOSHAREHOLDER</stp>
        <stp>2</stp>
        <stp>600175.SH</stp>
        <stp>6/30/2016</stp>
        <tr r="E1924" s="5"/>
      </tp>
      <tp t="s">
        <v/>
        <stp/>
        <stp>EM_S_PERFORMANCEEXPRESS_PERFEXNETPROFITTOSHAREHOLDER</stp>
        <stp>2</stp>
        <stp>600874.SH</stp>
        <stp>6/30/2016</stp>
        <tr r="E2522" s="5"/>
      </tp>
      <tp>
        <v>1397138989.46</v>
        <stp/>
        <stp>EM_S_PERFORMANCEEXPRESS_PERFEXNETPROFITTOSHAREHOLDER</stp>
        <stp>2</stp>
        <stp>600674.SH</stp>
        <stp>6/30/2016</stp>
        <tr r="E2336" s="5"/>
      </tp>
      <tp t="s">
        <v/>
        <stp/>
        <stp>EM_S_PERFORMANCEEXPRESS_PERFEXNETPROFITTOSHAREHOLDER</stp>
        <stp>2</stp>
        <stp>600774.SH</stp>
        <stp>6/30/2016</stp>
        <tr r="E2431" s="5"/>
      </tp>
      <tp t="s">
        <v/>
        <stp/>
        <stp>EM_S_PERFORMANCEEXPRESS_PERFEXNETPROFITTOSHAREHOLDER</stp>
        <stp>2</stp>
        <stp>600074.SH</stp>
        <stp>6/30/2016</stp>
        <tr r="E1835" s="5"/>
      </tp>
      <tp t="s">
        <v/>
        <stp/>
        <stp>EM_S_PERFORMANCEEXPRESS_PERFEXNETPROFITTOSHAREHOLDER</stp>
        <stp>2</stp>
        <stp>601579.SH</stp>
        <stp>6/30/2016</stp>
        <tr r="E2661" s="5"/>
      </tp>
      <tp t="s">
        <v/>
        <stp/>
        <stp>EM_S_PERFORMANCEEXPRESS_PERFEXNETPROFITTOSHAREHOLDER</stp>
        <stp>2</stp>
        <stp>601179.SH</stp>
        <stp>6/30/2016</stp>
        <tr r="E2624" s="5"/>
      </tp>
      <tp t="s">
        <v/>
        <stp/>
        <stp>EM_S_PERFORMANCEEXPRESS_PERFEXNETPROFITTOSHAREHOLDER</stp>
        <stp>2</stp>
        <stp>600879.SH</stp>
        <stp>6/30/2016</stp>
        <tr r="E2526" s="5"/>
      </tp>
      <tp t="s">
        <v/>
        <stp/>
        <stp>EM_S_PERFORMANCEEXPRESS_PERFEXNETPROFITTOSHAREHOLDER</stp>
        <stp>2</stp>
        <stp>600979.SH</stp>
        <stp>6/30/2016</stp>
        <tr r="E2564" s="5"/>
      </tp>
      <tp t="s">
        <v/>
        <stp/>
        <stp>EM_S_PERFORMANCEEXPRESS_PERFEXNETPROFITTOSHAREHOLDER</stp>
        <stp>2</stp>
        <stp>600679.SH</stp>
        <stp>6/30/2016</stp>
        <tr r="E2341" s="5"/>
      </tp>
      <tp t="s">
        <v/>
        <stp/>
        <stp>EM_S_PERFORMANCEEXPRESS_PERFEXNETPROFITTOSHAREHOLDER</stp>
        <stp>2</stp>
        <stp>600779.SH</stp>
        <stp>6/30/2016</stp>
        <tr r="E2436" s="5"/>
      </tp>
      <tp t="s">
        <v/>
        <stp/>
        <stp>EM_S_PERFORMANCEEXPRESS_PERFEXNETPROFITTOSHAREHOLDER</stp>
        <stp>2</stp>
        <stp>600479.SH</stp>
        <stp>6/30/2016</stp>
        <tr r="E2167" s="5"/>
      </tp>
      <tp t="s">
        <v/>
        <stp/>
        <stp>EM_S_PERFORMANCEEXPRESS_PERFEXNETPROFITTOSHAREHOLDER</stp>
        <stp>2</stp>
        <stp>600579.SH</stp>
        <stp>6/30/2016</stp>
        <tr r="E2253" s="5"/>
      </tp>
      <tp t="s">
        <v/>
        <stp/>
        <stp>EM_S_PERFORMANCEEXPRESS_PERFEXNETPROFITTOSHAREHOLDER</stp>
        <stp>2</stp>
        <stp>600279.SH</stp>
        <stp>6/30/2016</stp>
        <tr r="E2015" s="5"/>
      </tp>
      <tp t="s">
        <v/>
        <stp/>
        <stp>EM_S_PERFORMANCEEXPRESS_PERFEXNETPROFITTOSHAREHOLDER</stp>
        <stp>2</stp>
        <stp>600379.SH</stp>
        <stp>6/30/2016</stp>
        <tr r="E2100" s="5"/>
      </tp>
      <tp t="s">
        <v/>
        <stp/>
        <stp>EM_S_PERFORMANCEEXPRESS_PERFEXNETPROFITTOSHAREHOLDER</stp>
        <stp>2</stp>
        <stp>600079.SH</stp>
        <stp>6/30/2016</stp>
        <tr r="E1840" s="5"/>
      </tp>
      <tp t="s">
        <v/>
        <stp/>
        <stp>EM_S_PERFORMANCEEXPRESS_PERFEXNETPROFITTOSHAREHOLDER</stp>
        <stp>2</stp>
        <stp>600179.SH</stp>
        <stp>6/30/2016</stp>
        <tr r="E1928" s="5"/>
      </tp>
      <tp t="s">
        <v/>
        <stp/>
        <stp>EM_S_PERFORMANCEEXPRESS_PERFEXNETPROFITTOSHAREHOLDER</stp>
        <stp>2</stp>
        <stp>603979.SH</stp>
        <stp>6/30/2016</stp>
        <tr r="E2873" s="5"/>
      </tp>
      <tp t="s">
        <v/>
        <stp/>
        <stp>EM_S_PERFORMANCEEXPRESS_PERFEXNETPROFITTOSHAREHOLDER</stp>
        <stp>2</stp>
        <stp>603779.SH</stp>
        <stp>6/30/2016</stp>
        <tr r="E2842" s="5"/>
      </tp>
      <tp t="s">
        <v/>
        <stp/>
        <stp>EM_S_PERFORMANCEEXPRESS_PERFEXNETPROFITTOSHAREHOLDER</stp>
        <stp>2</stp>
        <stp>601678.SH</stp>
        <stp>6/30/2016</stp>
        <tr r="E2678" s="5"/>
      </tp>
      <tp t="s">
        <v/>
        <stp/>
        <stp>EM_S_PERFORMANCEEXPRESS_PERFEXNETPROFITTOSHAREHOLDER</stp>
        <stp>2</stp>
        <stp>600978.SH</stp>
        <stp>6/30/2016</stp>
        <tr r="E2563" s="5"/>
      </tp>
      <tp t="s">
        <v/>
        <stp/>
        <stp>EM_S_PERFORMANCEEXPRESS_PERFEXNETPROFITTOSHAREHOLDER</stp>
        <stp>2</stp>
        <stp>600678.SH</stp>
        <stp>6/30/2016</stp>
        <tr r="E2340" s="5"/>
      </tp>
      <tp t="s">
        <v/>
        <stp/>
        <stp>EM_S_PERFORMANCEEXPRESS_PERFEXNETPROFITTOSHAREHOLDER</stp>
        <stp>2</stp>
        <stp>600778.SH</stp>
        <stp>6/30/2016</stp>
        <tr r="E2435" s="5"/>
      </tp>
      <tp t="s">
        <v/>
        <stp/>
        <stp>EM_S_PERFORMANCEEXPRESS_PERFEXNETPROFITTOSHAREHOLDER</stp>
        <stp>2</stp>
        <stp>600478.SH</stp>
        <stp>6/30/2016</stp>
        <tr r="E2166" s="5"/>
      </tp>
      <tp>
        <v>678746550.91999996</v>
        <stp/>
        <stp>EM_S_PERFORMANCEEXPRESS_PERFEXNETPROFITTOSHAREHOLDER</stp>
        <stp>2</stp>
        <stp>600578.SH</stp>
        <stp>6/30/2016</stp>
        <tr r="E2252" s="5"/>
      </tp>
      <tp t="s">
        <v/>
        <stp/>
        <stp>EM_S_PERFORMANCEEXPRESS_PERFEXNETPROFITTOSHAREHOLDER</stp>
        <stp>2</stp>
        <stp>600278.SH</stp>
        <stp>6/30/2016</stp>
        <tr r="E2014" s="5"/>
      </tp>
      <tp t="s">
        <v/>
        <stp/>
        <stp>EM_S_PERFORMANCEEXPRESS_PERFEXNETPROFITTOSHAREHOLDER</stp>
        <stp>2</stp>
        <stp>600378.SH</stp>
        <stp>6/30/2016</stp>
        <tr r="E2099" s="5"/>
      </tp>
      <tp t="s">
        <v/>
        <stp/>
        <stp>EM_S_PERFORMANCEEXPRESS_PERFEXNETPROFITTOSHAREHOLDER</stp>
        <stp>2</stp>
        <stp>600078.SH</stp>
        <stp>6/30/2016</stp>
        <tr r="E1839" s="5"/>
      </tp>
      <tp t="s">
        <v/>
        <stp/>
        <stp>EM_S_PERFORMANCEEXPRESS_PERFEXNETPROFITTOSHAREHOLDER</stp>
        <stp>2</stp>
        <stp>600178.SH</stp>
        <stp>6/30/2016</stp>
        <tr r="E1927" s="5"/>
      </tp>
      <tp t="s">
        <v/>
        <stp/>
        <stp>EM_S_PERFORMANCEEXPRESS_PERFEXNETPROFITTOSHAREHOLDER</stp>
        <stp>2</stp>
        <stp>603678.SH</stp>
        <stp>6/30/2016</stp>
        <tr r="E2828" s="5"/>
      </tp>
      <tp t="s">
        <v/>
        <stp/>
        <stp>EM_S_PERFORMANCEEXPRESS_PERFEXNETPROFITTOSHAREHOLDER</stp>
        <stp>2</stp>
        <stp>603778.SH</stp>
        <stp>6/30/2016</stp>
        <tr r="E2841" s="5"/>
      </tp>
      <tp t="s">
        <v/>
        <stp/>
        <stp>EM_S_PERFORMANCEEXPRESS_PERFEXNETPROFITTOSHAREHOLDER</stp>
        <stp>2</stp>
        <stp>600863.SH</stp>
        <stp>6/30/2016</stp>
        <tr r="E2511" s="5"/>
      </tp>
      <tp t="s">
        <v/>
        <stp/>
        <stp>EM_S_PERFORMANCEEXPRESS_PERFEXNETPROFITTOSHAREHOLDER</stp>
        <stp>2</stp>
        <stp>600963.SH</stp>
        <stp>6/30/2016</stp>
        <tr r="E2553" s="5"/>
      </tp>
      <tp t="s">
        <v/>
        <stp/>
        <stp>EM_S_PERFORMANCEEXPRESS_PERFEXNETPROFITTOSHAREHOLDER</stp>
        <stp>2</stp>
        <stp>600663.SH</stp>
        <stp>6/30/2016</stp>
        <tr r="E2328" s="5"/>
      </tp>
      <tp t="s">
        <v/>
        <stp/>
        <stp>EM_S_PERFORMANCEEXPRESS_PERFEXNETPROFITTOSHAREHOLDER</stp>
        <stp>2</stp>
        <stp>600763.SH</stp>
        <stp>6/30/2016</stp>
        <tr r="E2421" s="5"/>
      </tp>
      <tp t="s">
        <v/>
        <stp/>
        <stp>EM_S_PERFORMANCEEXPRESS_PERFEXNETPROFITTOSHAREHOLDER</stp>
        <stp>2</stp>
        <stp>600463.SH</stp>
        <stp>6/30/2016</stp>
        <tr r="E2157" s="5"/>
      </tp>
      <tp t="s">
        <v/>
        <stp/>
        <stp>EM_S_PERFORMANCEEXPRESS_PERFEXNETPROFITTOSHAREHOLDER</stp>
        <stp>2</stp>
        <stp>600563.SH</stp>
        <stp>6/30/2016</stp>
        <tr r="E2239" s="5"/>
      </tp>
      <tp t="s">
        <v/>
        <stp/>
        <stp>EM_S_PERFORMANCEEXPRESS_PERFEXNETPROFITTOSHAREHOLDER</stp>
        <stp>2</stp>
        <stp>600363.SH</stp>
        <stp>6/30/2016</stp>
        <tr r="E2086" s="5"/>
      </tp>
      <tp t="s">
        <v/>
        <stp/>
        <stp>EM_S_PERFORMANCEEXPRESS_PERFEXNETPROFITTOSHAREHOLDER</stp>
        <stp>2</stp>
        <stp>600063.SH</stp>
        <stp>6/30/2016</stp>
        <tr r="E1825" s="5"/>
      </tp>
      <tp t="s">
        <v/>
        <stp/>
        <stp>EM_S_PERFORMANCEEXPRESS_PERFEXNETPROFITTOSHAREHOLDER</stp>
        <stp>2</stp>
        <stp>600163.SH</stp>
        <stp>6/30/2016</stp>
        <tr r="E1914" s="5"/>
      </tp>
      <tp t="s">
        <v/>
        <stp/>
        <stp>EM_S_PERFORMANCEEXPRESS_PERFEXNETPROFITTOSHAREHOLDER</stp>
        <stp>2</stp>
        <stp>600862.SH</stp>
        <stp>6/30/2016</stp>
        <tr r="E2510" s="5"/>
      </tp>
      <tp t="s">
        <v/>
        <stp/>
        <stp>EM_S_PERFORMANCEEXPRESS_PERFEXNETPROFITTOSHAREHOLDER</stp>
        <stp>2</stp>
        <stp>600962.SH</stp>
        <stp>6/30/2016</stp>
        <tr r="E2552" s="5"/>
      </tp>
      <tp t="s">
        <v/>
        <stp/>
        <stp>EM_S_PERFORMANCEEXPRESS_PERFEXNETPROFITTOSHAREHOLDER</stp>
        <stp>2</stp>
        <stp>600662.SH</stp>
        <stp>6/30/2016</stp>
        <tr r="E2327" s="5"/>
      </tp>
      <tp t="s">
        <v/>
        <stp/>
        <stp>EM_S_PERFORMANCEEXPRESS_PERFEXNETPROFITTOSHAREHOLDER</stp>
        <stp>2</stp>
        <stp>600462.SH</stp>
        <stp>6/30/2016</stp>
        <tr r="E2156" s="5"/>
      </tp>
      <tp t="s">
        <v/>
        <stp/>
        <stp>EM_S_PERFORMANCEEXPRESS_PERFEXNETPROFITTOSHAREHOLDER</stp>
        <stp>2</stp>
        <stp>600562.SH</stp>
        <stp>6/30/2016</stp>
        <tr r="E2238" s="5"/>
      </tp>
      <tp t="s">
        <v/>
        <stp/>
        <stp>EM_S_PERFORMANCEEXPRESS_PERFEXNETPROFITTOSHAREHOLDER</stp>
        <stp>2</stp>
        <stp>600262.SH</stp>
        <stp>6/30/2016</stp>
        <tr r="E2001" s="5"/>
      </tp>
      <tp t="s">
        <v/>
        <stp/>
        <stp>EM_S_PERFORMANCEEXPRESS_PERFEXNETPROFITTOSHAREHOLDER</stp>
        <stp>2</stp>
        <stp>600362.SH</stp>
        <stp>6/30/2016</stp>
        <tr r="E2085" s="5"/>
      </tp>
      <tp t="s">
        <v/>
        <stp/>
        <stp>EM_S_PERFORMANCEEXPRESS_PERFEXNETPROFITTOSHAREHOLDER</stp>
        <stp>2</stp>
        <stp>600062.SH</stp>
        <stp>6/30/2016</stp>
        <tr r="E1824" s="5"/>
      </tp>
      <tp t="s">
        <v/>
        <stp/>
        <stp>EM_S_PERFORMANCEEXPRESS_PERFEXNETPROFITTOSHAREHOLDER</stp>
        <stp>2</stp>
        <stp>600162.SH</stp>
        <stp>6/30/2016</stp>
        <tr r="E1913" s="5"/>
      </tp>
      <tp t="s">
        <v/>
        <stp/>
        <stp>EM_S_PERFORMANCEEXPRESS_PERFEXNETPROFITTOSHAREHOLDER</stp>
        <stp>2</stp>
        <stp>600861.SH</stp>
        <stp>6/30/2016</stp>
        <tr r="E2509" s="5"/>
      </tp>
      <tp t="s">
        <v/>
        <stp/>
        <stp>EM_S_PERFORMANCEEXPRESS_PERFEXNETPROFITTOSHAREHOLDER</stp>
        <stp>2</stp>
        <stp>600961.SH</stp>
        <stp>6/30/2016</stp>
        <tr r="E2551" s="5"/>
      </tp>
      <tp t="s">
        <v/>
        <stp/>
        <stp>EM_S_PERFORMANCEEXPRESS_PERFEXNETPROFITTOSHAREHOLDER</stp>
        <stp>2</stp>
        <stp>600661.SH</stp>
        <stp>6/30/2016</stp>
        <tr r="E2326" s="5"/>
      </tp>
      <tp t="s">
        <v/>
        <stp/>
        <stp>EM_S_PERFORMANCEEXPRESS_PERFEXNETPROFITTOSHAREHOLDER</stp>
        <stp>2</stp>
        <stp>600761.SH</stp>
        <stp>6/30/2016</stp>
        <tr r="E2420" s="5"/>
      </tp>
      <tp t="s">
        <v/>
        <stp/>
        <stp>EM_S_PERFORMANCEEXPRESS_PERFEXNETPROFITTOSHAREHOLDER</stp>
        <stp>2</stp>
        <stp>600461.SH</stp>
        <stp>6/30/2016</stp>
        <tr r="E2155" s="5"/>
      </tp>
      <tp t="s">
        <v/>
        <stp/>
        <stp>EM_S_PERFORMANCEEXPRESS_PERFEXNETPROFITTOSHAREHOLDER</stp>
        <stp>2</stp>
        <stp>600561.SH</stp>
        <stp>6/30/2016</stp>
        <tr r="E2237" s="5"/>
      </tp>
      <tp t="s">
        <v/>
        <stp/>
        <stp>EM_S_PERFORMANCEEXPRESS_PERFEXNETPROFITTOSHAREHOLDER</stp>
        <stp>2</stp>
        <stp>600261.SH</stp>
        <stp>6/30/2016</stp>
        <tr r="E2000" s="5"/>
      </tp>
      <tp t="s">
        <v/>
        <stp/>
        <stp>EM_S_PERFORMANCEEXPRESS_PERFEXNETPROFITTOSHAREHOLDER</stp>
        <stp>2</stp>
        <stp>600361.SH</stp>
        <stp>6/30/2016</stp>
        <tr r="E2084" s="5"/>
      </tp>
      <tp t="s">
        <v/>
        <stp/>
        <stp>EM_S_PERFORMANCEEXPRESS_PERFEXNETPROFITTOSHAREHOLDER</stp>
        <stp>2</stp>
        <stp>600061.SH</stp>
        <stp>6/30/2016</stp>
        <tr r="E1823" s="5"/>
      </tp>
      <tp t="s">
        <v/>
        <stp/>
        <stp>EM_S_PERFORMANCEEXPRESS_PERFEXNETPROFITTOSHAREHOLDER</stp>
        <stp>2</stp>
        <stp>600161.SH</stp>
        <stp>6/30/2016</stp>
        <tr r="E1912" s="5"/>
      </tp>
      <tp t="s">
        <v/>
        <stp/>
        <stp>EM_S_PERFORMANCEEXPRESS_PERFEXNETPROFITTOSHAREHOLDER</stp>
        <stp>2</stp>
        <stp>603861.SH</stp>
        <stp>6/30/2016</stp>
        <tr r="E2854" s="5"/>
      </tp>
      <tp t="s">
        <v/>
        <stp/>
        <stp>EM_S_PERFORMANCEEXPRESS_PERFEXNETPROFITTOSHAREHOLDER</stp>
        <stp>2</stp>
        <stp>600860.SH</stp>
        <stp>6/30/2016</stp>
        <tr r="E2508" s="5"/>
      </tp>
      <tp t="s">
        <v/>
        <stp/>
        <stp>EM_S_PERFORMANCEEXPRESS_PERFEXNETPROFITTOSHAREHOLDER</stp>
        <stp>2</stp>
        <stp>600960.SH</stp>
        <stp>6/30/2016</stp>
        <tr r="E2550" s="5"/>
      </tp>
      <tp t="s">
        <v/>
        <stp/>
        <stp>EM_S_PERFORMANCEEXPRESS_PERFEXNETPROFITTOSHAREHOLDER</stp>
        <stp>2</stp>
        <stp>600660.SH</stp>
        <stp>6/30/2016</stp>
        <tr r="E2325" s="5"/>
      </tp>
      <tp t="s">
        <v/>
        <stp/>
        <stp>EM_S_PERFORMANCEEXPRESS_PERFEXNETPROFITTOSHAREHOLDER</stp>
        <stp>2</stp>
        <stp>600760.SH</stp>
        <stp>6/30/2016</stp>
        <tr r="E2419" s="5"/>
      </tp>
      <tp t="s">
        <v/>
        <stp/>
        <stp>EM_S_PERFORMANCEEXPRESS_PERFEXNETPROFITTOSHAREHOLDER</stp>
        <stp>2</stp>
        <stp>600460.SH</stp>
        <stp>6/30/2016</stp>
        <tr r="E2154" s="5"/>
      </tp>
      <tp t="s">
        <v/>
        <stp/>
        <stp>EM_S_PERFORMANCEEXPRESS_PERFEXNETPROFITTOSHAREHOLDER</stp>
        <stp>2</stp>
        <stp>600560.SH</stp>
        <stp>6/30/2016</stp>
        <tr r="E2236" s="5"/>
      </tp>
      <tp t="s">
        <v/>
        <stp/>
        <stp>EM_S_PERFORMANCEEXPRESS_PERFEXNETPROFITTOSHAREHOLDER</stp>
        <stp>2</stp>
        <stp>600260.SH</stp>
        <stp>6/30/2016</stp>
        <tr r="E1999" s="5"/>
      </tp>
      <tp t="s">
        <v/>
        <stp/>
        <stp>EM_S_PERFORMANCEEXPRESS_PERFEXNETPROFITTOSHAREHOLDER</stp>
        <stp>2</stp>
        <stp>600360.SH</stp>
        <stp>6/30/2016</stp>
        <tr r="E2083" s="5"/>
      </tp>
      <tp t="s">
        <v/>
        <stp/>
        <stp>EM_S_PERFORMANCEEXPRESS_PERFEXNETPROFITTOSHAREHOLDER</stp>
        <stp>2</stp>
        <stp>600060.SH</stp>
        <stp>6/30/2016</stp>
        <tr r="E1822" s="5"/>
      </tp>
      <tp>
        <v>48772406.43</v>
        <stp/>
        <stp>EM_S_PERFORMANCEEXPRESS_PERFEXNETPROFITTOSHAREHOLDER</stp>
        <stp>2</stp>
        <stp>600160.SH</stp>
        <stp>6/30/2016</stp>
        <tr r="E1911" s="5"/>
      </tp>
      <tp t="s">
        <v/>
        <stp/>
        <stp>EM_S_PERFORMANCEEXPRESS_PERFEXNETPROFITTOSHAREHOLDER</stp>
        <stp>2</stp>
        <stp>601567.SH</stp>
        <stp>6/30/2016</stp>
        <tr r="E2660" s="5"/>
      </tp>
      <tp t="s">
        <v/>
        <stp/>
        <stp>EM_S_PERFORMANCEEXPRESS_PERFEXNETPROFITTOSHAREHOLDER</stp>
        <stp>2</stp>
        <stp>600867.SH</stp>
        <stp>6/30/2016</stp>
        <tr r="E2515" s="5"/>
      </tp>
      <tp t="s">
        <v/>
        <stp/>
        <stp>EM_S_PERFORMANCEEXPRESS_PERFEXNETPROFITTOSHAREHOLDER</stp>
        <stp>2</stp>
        <stp>600967.SH</stp>
        <stp>6/30/2016</stp>
        <tr r="E2556" s="5"/>
      </tp>
      <tp t="s">
        <v/>
        <stp/>
        <stp>EM_S_PERFORMANCEEXPRESS_PERFEXNETPROFITTOSHAREHOLDER</stp>
        <stp>2</stp>
        <stp>600667.SH</stp>
        <stp>6/30/2016</stp>
        <tr r="E2332" s="5"/>
      </tp>
      <tp t="s">
        <v/>
        <stp/>
        <stp>EM_S_PERFORMANCEEXPRESS_PERFEXNETPROFITTOSHAREHOLDER</stp>
        <stp>2</stp>
        <stp>600767.SH</stp>
        <stp>6/30/2016</stp>
        <tr r="E2425" s="5"/>
      </tp>
      <tp t="s">
        <v/>
        <stp/>
        <stp>EM_S_PERFORMANCEEXPRESS_PERFEXNETPROFITTOSHAREHOLDER</stp>
        <stp>2</stp>
        <stp>600467.SH</stp>
        <stp>6/30/2016</stp>
        <tr r="E2159" s="5"/>
      </tp>
      <tp t="s">
        <v/>
        <stp/>
        <stp>EM_S_PERFORMANCEEXPRESS_PERFEXNETPROFITTOSHAREHOLDER</stp>
        <stp>2</stp>
        <stp>600567.SH</stp>
        <stp>6/30/2016</stp>
        <tr r="E2242" s="5"/>
      </tp>
      <tp t="s">
        <v/>
        <stp/>
        <stp>EM_S_PERFORMANCEEXPRESS_PERFEXNETPROFITTOSHAREHOLDER</stp>
        <stp>2</stp>
        <stp>600267.SH</stp>
        <stp>6/30/2016</stp>
        <tr r="E2004" s="5"/>
      </tp>
      <tp t="s">
        <v/>
        <stp/>
        <stp>EM_S_PERFORMANCEEXPRESS_PERFEXNETPROFITTOSHAREHOLDER</stp>
        <stp>2</stp>
        <stp>600367.SH</stp>
        <stp>6/30/2016</stp>
        <tr r="E2089" s="5"/>
      </tp>
      <tp t="s">
        <v/>
        <stp/>
        <stp>EM_S_PERFORMANCEEXPRESS_PERFEXNETPROFITTOSHAREHOLDER</stp>
        <stp>2</stp>
        <stp>600067.SH</stp>
        <stp>6/30/2016</stp>
        <tr r="E1828" s="5"/>
      </tp>
      <tp t="s">
        <v/>
        <stp/>
        <stp>EM_S_PERFORMANCEEXPRESS_PERFEXNETPROFITTOSHAREHOLDER</stp>
        <stp>2</stp>
        <stp>600167.SH</stp>
        <stp>6/30/2016</stp>
        <tr r="E1917" s="5"/>
      </tp>
      <tp t="s">
        <v/>
        <stp/>
        <stp>EM_S_PERFORMANCEEXPRESS_PERFEXNETPROFITTOSHAREHOLDER</stp>
        <stp>2</stp>
        <stp>603567.SH</stp>
        <stp>6/30/2016</stp>
        <tr r="E2812" s="5"/>
      </tp>
      <tp t="s">
        <v/>
        <stp/>
        <stp>EM_S_PERFORMANCEEXPRESS_PERFEXNETPROFITTOSHAREHOLDER</stp>
        <stp>2</stp>
        <stp>603167.SH</stp>
        <stp>6/30/2016</stp>
        <tr r="E2773" s="5"/>
      </tp>
      <tp t="s">
        <v/>
        <stp/>
        <stp>EM_S_PERFORMANCEEXPRESS_PERFEXNETPROFITTOSHAREHOLDER</stp>
        <stp>2</stp>
        <stp>601866.SH</stp>
        <stp>6/30/2016</stp>
        <tr r="E2697" s="5"/>
      </tp>
      <tp t="s">
        <v/>
        <stp/>
        <stp>EM_S_PERFORMANCEEXPRESS_PERFEXNETPROFITTOSHAREHOLDER</stp>
        <stp>2</stp>
        <stp>601966.SH</stp>
        <stp>6/30/2016</stp>
        <tr r="E2717" s="5"/>
      </tp>
      <tp t="s">
        <v/>
        <stp/>
        <stp>EM_S_PERFORMANCEEXPRESS_PERFEXNETPROFITTOSHAREHOLDER</stp>
        <stp>2</stp>
        <stp>601666.SH</stp>
        <stp>6/30/2016</stp>
        <tr r="E2674" s="5"/>
      </tp>
      <tp t="s">
        <v/>
        <stp/>
        <stp>EM_S_PERFORMANCEEXPRESS_PERFEXNETPROFITTOSHAREHOLDER</stp>
        <stp>2</stp>
        <stp>601766.SH</stp>
        <stp>6/30/2016</stp>
        <tr r="E2686" s="5"/>
      </tp>
      <tp t="s">
        <v/>
        <stp/>
        <stp>EM_S_PERFORMANCEEXPRESS_PERFEXNETPROFITTOSHAREHOLDER</stp>
        <stp>2</stp>
        <stp>601566.SH</stp>
        <stp>6/30/2016</stp>
        <tr r="E2659" s="5"/>
      </tp>
      <tp t="s">
        <v/>
        <stp/>
        <stp>EM_S_PERFORMANCEEXPRESS_PERFEXNETPROFITTOSHAREHOLDER</stp>
        <stp>2</stp>
        <stp>601166.SH</stp>
        <stp>6/30/2016</stp>
        <tr r="E2620" s="5"/>
      </tp>
      <tp t="s">
        <v/>
        <stp/>
        <stp>EM_S_PERFORMANCEEXPRESS_PERFEXNETPROFITTOSHAREHOLDER</stp>
        <stp>2</stp>
        <stp>600866.SH</stp>
        <stp>6/30/2016</stp>
        <tr r="E2514" s="5"/>
      </tp>
      <tp t="s">
        <v/>
        <stp/>
        <stp>EM_S_PERFORMANCEEXPRESS_PERFEXNETPROFITTOSHAREHOLDER</stp>
        <stp>2</stp>
        <stp>600966.SH</stp>
        <stp>6/30/2016</stp>
        <tr r="E2555" s="5"/>
      </tp>
      <tp t="s">
        <v/>
        <stp/>
        <stp>EM_S_PERFORMANCEEXPRESS_PERFEXNETPROFITTOSHAREHOLDER</stp>
        <stp>2</stp>
        <stp>600666.SH</stp>
        <stp>6/30/2016</stp>
        <tr r="E2331" s="5"/>
      </tp>
      <tp t="s">
        <v/>
        <stp/>
        <stp>EM_S_PERFORMANCEEXPRESS_PERFEXNETPROFITTOSHAREHOLDER</stp>
        <stp>2</stp>
        <stp>600766.SH</stp>
        <stp>6/30/2016</stp>
        <tr r="E2424" s="5"/>
      </tp>
      <tp t="s">
        <v/>
        <stp/>
        <stp>EM_S_PERFORMANCEEXPRESS_PERFEXNETPROFITTOSHAREHOLDER</stp>
        <stp>2</stp>
        <stp>600466.SH</stp>
        <stp>6/30/2016</stp>
        <tr r="E2158" s="5"/>
      </tp>
      <tp t="s">
        <v/>
        <stp/>
        <stp>EM_S_PERFORMANCEEXPRESS_PERFEXNETPROFITTOSHAREHOLDER</stp>
        <stp>2</stp>
        <stp>600566.SH</stp>
        <stp>6/30/2016</stp>
        <tr r="E2241" s="5"/>
      </tp>
      <tp t="s">
        <v/>
        <stp/>
        <stp>EM_S_PERFORMANCEEXPRESS_PERFEXNETPROFITTOSHAREHOLDER</stp>
        <stp>2</stp>
        <stp>600266.SH</stp>
        <stp>6/30/2016</stp>
        <tr r="E2003" s="5"/>
      </tp>
      <tp t="s">
        <v/>
        <stp/>
        <stp>EM_S_PERFORMANCEEXPRESS_PERFEXNETPROFITTOSHAREHOLDER</stp>
        <stp>2</stp>
        <stp>600366.SH</stp>
        <stp>6/30/2016</stp>
        <tr r="E2088" s="5"/>
      </tp>
      <tp t="s">
        <v/>
        <stp/>
        <stp>EM_S_PERFORMANCEEXPRESS_PERFEXNETPROFITTOSHAREHOLDER</stp>
        <stp>2</stp>
        <stp>600066.SH</stp>
        <stp>6/30/2016</stp>
        <tr r="E1827" s="5"/>
      </tp>
      <tp t="s">
        <v/>
        <stp/>
        <stp>EM_S_PERFORMANCEEXPRESS_PERFEXNETPROFITTOSHAREHOLDER</stp>
        <stp>2</stp>
        <stp>600166.SH</stp>
        <stp>6/30/2016</stp>
        <tr r="E1916" s="5"/>
      </tp>
      <tp>
        <v>189262600</v>
        <stp/>
        <stp>EM_S_PERFORMANCEEXPRESS_PERFEXNETPROFITTOSHAREHOLDER</stp>
        <stp>2</stp>
        <stp>603866.SH</stp>
        <stp>6/30/2016</stp>
        <tr r="E2855" s="5"/>
      </tp>
      <tp>
        <v>427056600</v>
        <stp/>
        <stp>EM_S_PERFORMANCEEXPRESS_PERFEXNETPROFITTOSHAREHOLDER</stp>
        <stp>2</stp>
        <stp>603766.SH</stp>
        <stp>6/30/2016</stp>
        <tr r="E2840" s="5"/>
      </tp>
      <tp t="s">
        <v/>
        <stp/>
        <stp>EM_S_PERFORMANCEEXPRESS_PERFEXNETPROFITTOSHAREHOLDER</stp>
        <stp>2</stp>
        <stp>603566.SH</stp>
        <stp>6/30/2016</stp>
        <tr r="E2811" s="5"/>
      </tp>
      <tp t="s">
        <v/>
        <stp/>
        <stp>EM_S_PERFORMANCEEXPRESS_PERFEXNETPROFITTOSHAREHOLDER</stp>
        <stp>2</stp>
        <stp>603366.SH</stp>
        <stp>6/30/2016</stp>
        <tr r="E2797" s="5"/>
      </tp>
      <tp t="s">
        <v/>
        <stp/>
        <stp>EM_S_PERFORMANCEEXPRESS_PERFEXNETPROFITTOSHAREHOLDER</stp>
        <stp>2</stp>
        <stp>603066.SH</stp>
        <stp>6/30/2016</stp>
        <tr r="E2754" s="5"/>
      </tp>
      <tp t="s">
        <v/>
        <stp/>
        <stp>EM_S_PERFORMANCEEXPRESS_PERFEXNETPROFITTOSHAREHOLDER</stp>
        <stp>2</stp>
        <stp>603166.SH</stp>
        <stp>6/30/2016</stp>
        <tr r="E2772" s="5"/>
      </tp>
      <tp>
        <v>110650477.79000001</v>
        <stp/>
        <stp>EM_S_PERFORMANCEEXPRESS_PERFEXNETPROFITTOSHAREHOLDER</stp>
        <stp>2</stp>
        <stp>601965.SH</stp>
        <stp>6/30/2016</stp>
        <tr r="E2716" s="5"/>
      </tp>
      <tp t="s">
        <v/>
        <stp/>
        <stp>EM_S_PERFORMANCEEXPRESS_PERFEXNETPROFITTOSHAREHOLDER</stp>
        <stp>2</stp>
        <stp>600865.SH</stp>
        <stp>6/30/2016</stp>
        <tr r="E2513" s="5"/>
      </tp>
      <tp>
        <v>85164700</v>
        <stp/>
        <stp>EM_S_PERFORMANCEEXPRESS_PERFEXNETPROFITTOSHAREHOLDER</stp>
        <stp>2</stp>
        <stp>600965.SH</stp>
        <stp>6/30/2016</stp>
        <tr r="E2554" s="5"/>
      </tp>
      <tp t="s">
        <v/>
        <stp/>
        <stp>EM_S_PERFORMANCEEXPRESS_PERFEXNETPROFITTOSHAREHOLDER</stp>
        <stp>2</stp>
        <stp>600665.SH</stp>
        <stp>6/30/2016</stp>
        <tr r="E2330" s="5"/>
      </tp>
      <tp t="s">
        <v/>
        <stp/>
        <stp>EM_S_PERFORMANCEEXPRESS_PERFEXNETPROFITTOSHAREHOLDER</stp>
        <stp>2</stp>
        <stp>600765.SH</stp>
        <stp>6/30/2016</stp>
        <tr r="E2423" s="5"/>
      </tp>
      <tp t="s">
        <v/>
        <stp/>
        <stp>EM_S_PERFORMANCEEXPRESS_PERFEXNETPROFITTOSHAREHOLDER</stp>
        <stp>2</stp>
        <stp>600565.SH</stp>
        <stp>6/30/2016</stp>
        <tr r="E2240" s="5"/>
      </tp>
      <tp t="s">
        <v/>
        <stp/>
        <stp>EM_S_PERFORMANCEEXPRESS_PERFEXNETPROFITTOSHAREHOLDER</stp>
        <stp>2</stp>
        <stp>600265.SH</stp>
        <stp>6/30/2016</stp>
        <tr r="E2002" s="5"/>
      </tp>
      <tp t="s">
        <v/>
        <stp/>
        <stp>EM_S_PERFORMANCEEXPRESS_PERFEXNETPROFITTOSHAREHOLDER</stp>
        <stp>2</stp>
        <stp>600365.SH</stp>
        <stp>6/30/2016</stp>
        <tr r="E2087" s="5"/>
      </tp>
      <tp t="s">
        <v/>
        <stp/>
        <stp>EM_S_PERFORMANCEEXPRESS_PERFEXNETPROFITTOSHAREHOLDER</stp>
        <stp>2</stp>
        <stp>600165.SH</stp>
        <stp>6/30/2016</stp>
        <tr r="E1915" s="5"/>
      </tp>
      <tp t="s">
        <v/>
        <stp/>
        <stp>EM_S_PERFORMANCEEXPRESS_PERFEXNETPROFITTOSHAREHOLDER</stp>
        <stp>2</stp>
        <stp>600864.SH</stp>
        <stp>6/30/2016</stp>
        <tr r="E2512" s="5"/>
      </tp>
      <tp t="s">
        <v/>
        <stp/>
        <stp>EM_S_PERFORMANCEEXPRESS_PERFEXNETPROFITTOSHAREHOLDER</stp>
        <stp>2</stp>
        <stp>600664.SH</stp>
        <stp>6/30/2016</stp>
        <tr r="E2329" s="5"/>
      </tp>
      <tp t="s">
        <v/>
        <stp/>
        <stp>EM_S_PERFORMANCEEXPRESS_PERFEXNETPROFITTOSHAREHOLDER</stp>
        <stp>2</stp>
        <stp>600764.SH</stp>
        <stp>6/30/2016</stp>
        <tr r="E2422" s="5"/>
      </tp>
      <tp t="s">
        <v/>
        <stp/>
        <stp>EM_S_PERFORMANCEEXPRESS_PERFEXNETPROFITTOSHAREHOLDER</stp>
        <stp>2</stp>
        <stp>600064.SH</stp>
        <stp>6/30/2016</stp>
        <tr r="E1826" s="5"/>
      </tp>
      <tp t="s">
        <v/>
        <stp/>
        <stp>EM_S_PERFORMANCEEXPRESS_PERFEXNETPROFITTOSHAREHOLDER</stp>
        <stp>2</stp>
        <stp>601969.SH</stp>
        <stp>6/30/2016</stp>
        <tr r="E2719" s="5"/>
      </tp>
      <tp t="s">
        <v/>
        <stp/>
        <stp>EM_S_PERFORMANCEEXPRESS_PERFEXNETPROFITTOSHAREHOLDER</stp>
        <stp>2</stp>
        <stp>601669.SH</stp>
        <stp>6/30/2016</stp>
        <tr r="E2676" s="5"/>
      </tp>
      <tp t="s">
        <v/>
        <stp/>
        <stp>EM_S_PERFORMANCEEXPRESS_PERFEXNETPROFITTOSHAREHOLDER</stp>
        <stp>2</stp>
        <stp>601369.SH</stp>
        <stp>6/30/2016</stp>
        <tr r="E2649" s="5"/>
      </tp>
      <tp t="s">
        <v/>
        <stp/>
        <stp>EM_S_PERFORMANCEEXPRESS_PERFEXNETPROFITTOSHAREHOLDER</stp>
        <stp>2</stp>
        <stp>601069.SH</stp>
        <stp>6/30/2016</stp>
        <tr r="E2601" s="5"/>
      </tp>
      <tp t="s">
        <v/>
        <stp/>
        <stp>EM_S_PERFORMANCEEXPRESS_PERFEXNETPROFITTOSHAREHOLDER</stp>
        <stp>2</stp>
        <stp>601169.SH</stp>
        <stp>6/30/2016</stp>
        <tr r="E2622" s="5"/>
      </tp>
      <tp t="s">
        <v/>
        <stp/>
        <stp>EM_S_PERFORMANCEEXPRESS_PERFEXNETPROFITTOSHAREHOLDER</stp>
        <stp>2</stp>
        <stp>600869.SH</stp>
        <stp>6/30/2016</stp>
        <tr r="E2517" s="5"/>
      </tp>
      <tp t="s">
        <v/>
        <stp/>
        <stp>EM_S_PERFORMANCEEXPRESS_PERFEXNETPROFITTOSHAREHOLDER</stp>
        <stp>2</stp>
        <stp>600969.SH</stp>
        <stp>6/30/2016</stp>
        <tr r="E2557" s="5"/>
      </tp>
      <tp t="s">
        <v/>
        <stp/>
        <stp>EM_S_PERFORMANCEEXPRESS_PERFEXNETPROFITTOSHAREHOLDER</stp>
        <stp>2</stp>
        <stp>600769.SH</stp>
        <stp>6/30/2016</stp>
        <tr r="E2427" s="5"/>
      </tp>
      <tp t="s">
        <v/>
        <stp/>
        <stp>EM_S_PERFORMANCEEXPRESS_PERFEXNETPROFITTOSHAREHOLDER</stp>
        <stp>2</stp>
        <stp>600469.SH</stp>
        <stp>6/30/2016</stp>
        <tr r="E2161" s="5"/>
      </tp>
      <tp t="s">
        <v/>
        <stp/>
        <stp>EM_S_PERFORMANCEEXPRESS_PERFEXNETPROFITTOSHAREHOLDER</stp>
        <stp>2</stp>
        <stp>600569.SH</stp>
        <stp>6/30/2016</stp>
        <tr r="E2244" s="5"/>
      </tp>
      <tp t="s">
        <v/>
        <stp/>
        <stp>EM_S_PERFORMANCEEXPRESS_PERFEXNETPROFITTOSHAREHOLDER</stp>
        <stp>2</stp>
        <stp>600269.SH</stp>
        <stp>6/30/2016</stp>
        <tr r="E2006" s="5"/>
      </tp>
      <tp t="s">
        <v/>
        <stp/>
        <stp>EM_S_PERFORMANCEEXPRESS_PERFEXNETPROFITTOSHAREHOLDER</stp>
        <stp>2</stp>
        <stp>600369.SH</stp>
        <stp>6/30/2016</stp>
        <tr r="E2091" s="5"/>
      </tp>
      <tp t="s">
        <v/>
        <stp/>
        <stp>EM_S_PERFORMANCEEXPRESS_PERFEXNETPROFITTOSHAREHOLDER</stp>
        <stp>2</stp>
        <stp>600069.SH</stp>
        <stp>6/30/2016</stp>
        <tr r="E1830" s="5"/>
      </tp>
      <tp t="s">
        <v/>
        <stp/>
        <stp>EM_S_PERFORMANCEEXPRESS_PERFEXNETPROFITTOSHAREHOLDER</stp>
        <stp>2</stp>
        <stp>600169.SH</stp>
        <stp>6/30/2016</stp>
        <tr r="E1919" s="5"/>
      </tp>
      <tp t="s">
        <v/>
        <stp/>
        <stp>EM_S_PERFORMANCEEXPRESS_PERFEXNETPROFITTOSHAREHOLDER</stp>
        <stp>2</stp>
        <stp>603869.SH</stp>
        <stp>6/30/2016</stp>
        <tr r="E2857" s="5"/>
      </tp>
      <tp t="s">
        <v/>
        <stp/>
        <stp>EM_S_PERFORMANCEEXPRESS_PERFEXNETPROFITTOSHAREHOLDER</stp>
        <stp>2</stp>
        <stp>603969.SH</stp>
        <stp>6/30/2016</stp>
        <tr r="E2872" s="5"/>
      </tp>
      <tp t="s">
        <v/>
        <stp/>
        <stp>EM_S_PERFORMANCEEXPRESS_PERFEXNETPROFITTOSHAREHOLDER</stp>
        <stp>2</stp>
        <stp>603669.SH</stp>
        <stp>6/30/2016</stp>
        <tr r="E2827" s="5"/>
      </tp>
      <tp t="s">
        <v/>
        <stp/>
        <stp>EM_S_PERFORMANCEEXPRESS_PERFEXNETPROFITTOSHAREHOLDER</stp>
        <stp>2</stp>
        <stp>603369.SH</stp>
        <stp>6/30/2016</stp>
        <tr r="E2799" s="5"/>
      </tp>
      <tp>
        <v>39055300</v>
        <stp/>
        <stp>EM_S_PERFORMANCEEXPRESS_PERFEXNETPROFITTOSHAREHOLDER</stp>
        <stp>2</stp>
        <stp>603069.SH</stp>
        <stp>6/30/2016</stp>
        <tr r="E2755" s="5"/>
      </tp>
      <tp t="s">
        <v/>
        <stp/>
        <stp>EM_S_PERFORMANCEEXPRESS_PERFEXNETPROFITTOSHAREHOLDER</stp>
        <stp>2</stp>
        <stp>603169.SH</stp>
        <stp>6/30/2016</stp>
        <tr r="E2775" s="5"/>
      </tp>
      <tp t="s">
        <v/>
        <stp/>
        <stp>EM_S_PERFORMANCEEXPRESS_PERFEXNETPROFITTOSHAREHOLDER</stp>
        <stp>2</stp>
        <stp>601968.SH</stp>
        <stp>6/30/2016</stp>
        <tr r="E2718" s="5"/>
      </tp>
      <tp t="s">
        <v/>
        <stp/>
        <stp>EM_S_PERFORMANCEEXPRESS_PERFEXNETPROFITTOSHAREHOLDER</stp>
        <stp>2</stp>
        <stp>601668.SH</stp>
        <stp>6/30/2016</stp>
        <tr r="E2675" s="5"/>
      </tp>
      <tp t="s">
        <v/>
        <stp/>
        <stp>EM_S_PERFORMANCEEXPRESS_PERFEXNETPROFITTOSHAREHOLDER</stp>
        <stp>2</stp>
        <stp>601368.SH</stp>
        <stp>6/30/2016</stp>
        <tr r="E2648" s="5"/>
      </tp>
      <tp t="s">
        <v/>
        <stp/>
        <stp>EM_S_PERFORMANCEEXPRESS_PERFEXNETPROFITTOSHAREHOLDER</stp>
        <stp>2</stp>
        <stp>601168.SH</stp>
        <stp>6/30/2016</stp>
        <tr r="E2621" s="5"/>
      </tp>
      <tp t="s">
        <v/>
        <stp/>
        <stp>EM_S_PERFORMANCEEXPRESS_PERFEXNETPROFITTOSHAREHOLDER</stp>
        <stp>2</stp>
        <stp>600868.SH</stp>
        <stp>6/30/2016</stp>
        <tr r="E2516" s="5"/>
      </tp>
      <tp t="s">
        <v/>
        <stp/>
        <stp>EM_S_PERFORMANCEEXPRESS_PERFEXNETPROFITTOSHAREHOLDER</stp>
        <stp>2</stp>
        <stp>600668.SH</stp>
        <stp>6/30/2016</stp>
        <tr r="E2333" s="5"/>
      </tp>
      <tp t="s">
        <v/>
        <stp/>
        <stp>EM_S_PERFORMANCEEXPRESS_PERFEXNETPROFITTOSHAREHOLDER</stp>
        <stp>2</stp>
        <stp>600768.SH</stp>
        <stp>6/30/2016</stp>
        <tr r="E2426" s="5"/>
      </tp>
      <tp t="s">
        <v/>
        <stp/>
        <stp>EM_S_PERFORMANCEEXPRESS_PERFEXNETPROFITTOSHAREHOLDER</stp>
        <stp>2</stp>
        <stp>600468.SH</stp>
        <stp>6/30/2016</stp>
        <tr r="E2160" s="5"/>
      </tp>
      <tp t="s">
        <v/>
        <stp/>
        <stp>EM_S_PERFORMANCEEXPRESS_PERFEXNETPROFITTOSHAREHOLDER</stp>
        <stp>2</stp>
        <stp>600568.SH</stp>
        <stp>6/30/2016</stp>
        <tr r="E2243" s="5"/>
      </tp>
      <tp t="s">
        <v/>
        <stp/>
        <stp>EM_S_PERFORMANCEEXPRESS_PERFEXNETPROFITTOSHAREHOLDER</stp>
        <stp>2</stp>
        <stp>600268.SH</stp>
        <stp>6/30/2016</stp>
        <tr r="E2005" s="5"/>
      </tp>
      <tp t="s">
        <v/>
        <stp/>
        <stp>EM_S_PERFORMANCEEXPRESS_PERFEXNETPROFITTOSHAREHOLDER</stp>
        <stp>2</stp>
        <stp>600368.SH</stp>
        <stp>6/30/2016</stp>
        <tr r="E2090" s="5"/>
      </tp>
      <tp t="s">
        <v/>
        <stp/>
        <stp>EM_S_PERFORMANCEEXPRESS_PERFEXNETPROFITTOSHAREHOLDER</stp>
        <stp>2</stp>
        <stp>600068.SH</stp>
        <stp>6/30/2016</stp>
        <tr r="E1829" s="5"/>
      </tp>
      <tp t="s">
        <v/>
        <stp/>
        <stp>EM_S_PERFORMANCEEXPRESS_PERFEXNETPROFITTOSHAREHOLDER</stp>
        <stp>2</stp>
        <stp>600168.SH</stp>
        <stp>6/30/2016</stp>
        <tr r="E1918" s="5"/>
      </tp>
      <tp t="s">
        <v/>
        <stp/>
        <stp>EM_S_PERFORMANCEEXPRESS_PERFEXNETPROFITTOSHAREHOLDER</stp>
        <stp>2</stp>
        <stp>603868.SH</stp>
        <stp>6/30/2016</stp>
        <tr r="E2856" s="5"/>
      </tp>
      <tp t="s">
        <v/>
        <stp/>
        <stp>EM_S_PERFORMANCEEXPRESS_PERFEXNETPROFITTOSHAREHOLDER</stp>
        <stp>2</stp>
        <stp>603968.SH</stp>
        <stp>6/30/2016</stp>
        <tr r="E2871" s="5"/>
      </tp>
      <tp t="s">
        <v/>
        <stp/>
        <stp>EM_S_PERFORMANCEEXPRESS_PERFEXNETPROFITTOSHAREHOLDER</stp>
        <stp>2</stp>
        <stp>603568.SH</stp>
        <stp>6/30/2016</stp>
        <tr r="E2813" s="5"/>
      </tp>
      <tp t="s">
        <v/>
        <stp/>
        <stp>EM_S_PERFORMANCEEXPRESS_PERFEXNETPROFITTOSHAREHOLDER</stp>
        <stp>2</stp>
        <stp>603268.SH</stp>
        <stp>6/30/2016</stp>
        <tr r="E2782" s="5"/>
      </tp>
      <tp t="s">
        <v/>
        <stp/>
        <stp>EM_S_PERFORMANCEEXPRESS_PERFEXNETPROFITTOSHAREHOLDER</stp>
        <stp>2</stp>
        <stp>603368.SH</stp>
        <stp>6/30/2016</stp>
        <tr r="E2798" s="5"/>
      </tp>
      <tp t="s">
        <v/>
        <stp/>
        <stp>EM_S_PERFORMANCEEXPRESS_PERFEXNETPROFITTOSHAREHOLDER</stp>
        <stp>2</stp>
        <stp>603168.SH</stp>
        <stp>6/30/2016</stp>
        <tr r="E2774" s="5"/>
      </tp>
      <tp t="s">
        <v/>
        <stp/>
        <stp>EM_S_PERFORMANCEEXPRESS_PERFEXNETPROFITTOSHAREHOLDER</stp>
        <stp>2</stp>
        <stp>601313.SH</stp>
        <stp>6/30/2016</stp>
        <tr r="E2642" s="5"/>
      </tp>
      <tp t="s">
        <v/>
        <stp/>
        <stp>EM_S_PERFORMANCEEXPRESS_PERFEXNETPROFITTOSHAREHOLDER</stp>
        <stp>2</stp>
        <stp>601113.SH</stp>
        <stp>6/30/2016</stp>
        <tr r="E2610" s="5"/>
      </tp>
      <tp t="s">
        <v/>
        <stp/>
        <stp>EM_S_PERFORMANCEEXPRESS_PERFEXNETPROFITTOSHAREHOLDER</stp>
        <stp>2</stp>
        <stp>600613.SH</stp>
        <stp>6/30/2016</stp>
        <tr r="E2285" s="5"/>
      </tp>
      <tp t="s">
        <v/>
        <stp/>
        <stp>EM_S_PERFORMANCEEXPRESS_PERFEXNETPROFITTOSHAREHOLDER</stp>
        <stp>2</stp>
        <stp>600713.SH</stp>
        <stp>6/30/2016</stp>
        <tr r="E2373" s="5"/>
      </tp>
      <tp t="s">
        <v/>
        <stp/>
        <stp>EM_S_PERFORMANCEEXPRESS_PERFEXNETPROFITTOSHAREHOLDER</stp>
        <stp>2</stp>
        <stp>600513.SH</stp>
        <stp>6/30/2016</stp>
        <tr r="E2197" s="5"/>
      </tp>
      <tp>
        <v>14219198</v>
        <stp/>
        <stp>EM_S_PERFORMANCEEXPRESS_PERFEXNETPROFITTOSHAREHOLDER</stp>
        <stp>2</stp>
        <stp>600213.SH</stp>
        <stp>6/30/2016</stp>
        <tr r="E1958" s="5"/>
      </tp>
      <tp t="s">
        <v/>
        <stp/>
        <stp>EM_S_PERFORMANCEEXPRESS_PERFEXNETPROFITTOSHAREHOLDER</stp>
        <stp>2</stp>
        <stp>600313.SH</stp>
        <stp>6/30/2016</stp>
        <tr r="E2045" s="5"/>
      </tp>
      <tp t="s">
        <v/>
        <stp/>
        <stp>EM_S_PERFORMANCEEXPRESS_PERFEXNETPROFITTOSHAREHOLDER</stp>
        <stp>2</stp>
        <stp>600113.SH</stp>
        <stp>6/30/2016</stp>
        <tr r="E1871" s="5"/>
      </tp>
      <tp t="s">
        <v/>
        <stp/>
        <stp>EM_S_PERFORMANCEEXPRESS_PERFEXNETPROFITTOSHAREHOLDER</stp>
        <stp>2</stp>
        <stp>601012.SH</stp>
        <stp>6/30/2016</stp>
        <tr r="E2592" s="5"/>
      </tp>
      <tp t="s">
        <v/>
        <stp/>
        <stp>EM_S_PERFORMANCEEXPRESS_PERFEXNETPROFITTOSHAREHOLDER</stp>
        <stp>2</stp>
        <stp>600812.SH</stp>
        <stp>6/30/2016</stp>
        <tr r="E2466" s="5"/>
      </tp>
      <tp t="s">
        <v/>
        <stp/>
        <stp>EM_S_PERFORMANCEEXPRESS_PERFEXNETPROFITTOSHAREHOLDER</stp>
        <stp>2</stp>
        <stp>600612.SH</stp>
        <stp>6/30/2016</stp>
        <tr r="E2284" s="5"/>
      </tp>
      <tp t="s">
        <v/>
        <stp/>
        <stp>EM_S_PERFORMANCEEXPRESS_PERFEXNETPROFITTOSHAREHOLDER</stp>
        <stp>2</stp>
        <stp>600712.SH</stp>
        <stp>6/30/2016</stp>
        <tr r="E2372" s="5"/>
      </tp>
      <tp t="s">
        <v/>
        <stp/>
        <stp>EM_S_PERFORMANCEEXPRESS_PERFEXNETPROFITTOSHAREHOLDER</stp>
        <stp>2</stp>
        <stp>600512.SH</stp>
        <stp>6/30/2016</stp>
        <tr r="E2196" s="5"/>
      </tp>
      <tp t="s">
        <v/>
        <stp/>
        <stp>EM_S_PERFORMANCEEXPRESS_PERFEXNETPROFITTOSHAREHOLDER</stp>
        <stp>2</stp>
        <stp>600212.SH</stp>
        <stp>6/30/2016</stp>
        <tr r="E1957" s="5"/>
      </tp>
      <tp>
        <v>524931500</v>
        <stp/>
        <stp>EM_S_PERFORMANCEEXPRESS_PERFEXNETPROFITTOSHAREHOLDER</stp>
        <stp>2</stp>
        <stp>600312.SH</stp>
        <stp>6/30/2016</stp>
        <tr r="E2044" s="5"/>
      </tp>
      <tp t="s">
        <v/>
        <stp/>
        <stp>EM_S_PERFORMANCEEXPRESS_PERFEXNETPROFITTOSHAREHOLDER</stp>
        <stp>2</stp>
        <stp>600012.SH</stp>
        <stp>6/30/2016</stp>
        <tr r="E1789" s="5"/>
      </tp>
      <tp t="s">
        <v/>
        <stp/>
        <stp>EM_S_PERFORMANCEEXPRESS_PERFEXNETPROFITTOSHAREHOLDER</stp>
        <stp>2</stp>
        <stp>600112.SH</stp>
        <stp>6/30/2016</stp>
        <tr r="E1870" s="5"/>
      </tp>
      <tp t="s">
        <v/>
        <stp/>
        <stp>EM_S_PERFORMANCEEXPRESS_PERFEXNETPROFITTOSHAREHOLDER</stp>
        <stp>2</stp>
        <stp>603012.SH</stp>
        <stp>6/30/2016</stp>
        <tr r="E2738" s="5"/>
      </tp>
      <tp t="s">
        <v/>
        <stp/>
        <stp>EM_S_PERFORMANCEEXPRESS_PERFEXNETPROFITTOSHAREHOLDER</stp>
        <stp>2</stp>
        <stp>601611.SH</stp>
        <stp>6/30/2016</stp>
        <tr r="E2668" s="5"/>
      </tp>
      <tp>
        <v>5020160000</v>
        <stp/>
        <stp>EM_S_PERFORMANCEEXPRESS_PERFEXNETPROFITTOSHAREHOLDER</stp>
        <stp>2</stp>
        <stp>601211.SH</stp>
        <stp>6/30/2016</stp>
        <tr r="E2630" s="5"/>
      </tp>
      <tp t="s">
        <v/>
        <stp/>
        <stp>EM_S_PERFORMANCEEXPRESS_PERFEXNETPROFITTOSHAREHOLDER</stp>
        <stp>2</stp>
        <stp>601311.SH</stp>
        <stp>6/30/2016</stp>
        <tr r="E2641" s="5"/>
      </tp>
      <tp t="s">
        <v/>
        <stp/>
        <stp>EM_S_PERFORMANCEEXPRESS_PERFEXNETPROFITTOSHAREHOLDER</stp>
        <stp>2</stp>
        <stp>601011.SH</stp>
        <stp>6/30/2016</stp>
        <tr r="E2591" s="5"/>
      </tp>
      <tp t="s">
        <v/>
        <stp/>
        <stp>EM_S_PERFORMANCEEXPRESS_PERFEXNETPROFITTOSHAREHOLDER</stp>
        <stp>2</stp>
        <stp>601111.SH</stp>
        <stp>6/30/2016</stp>
        <tr r="E2609" s="5"/>
      </tp>
      <tp t="s">
        <v/>
        <stp/>
        <stp>EM_S_PERFORMANCEEXPRESS_PERFEXNETPROFITTOSHAREHOLDER</stp>
        <stp>2</stp>
        <stp>600811.SH</stp>
        <stp>6/30/2016</stp>
        <tr r="E2465" s="5"/>
      </tp>
      <tp t="s">
        <v/>
        <stp/>
        <stp>EM_S_PERFORMANCEEXPRESS_PERFEXNETPROFITTOSHAREHOLDER</stp>
        <stp>2</stp>
        <stp>600611.SH</stp>
        <stp>6/30/2016</stp>
        <tr r="E2283" s="5"/>
      </tp>
      <tp t="s">
        <v/>
        <stp/>
        <stp>EM_S_PERFORMANCEEXPRESS_PERFEXNETPROFITTOSHAREHOLDER</stp>
        <stp>2</stp>
        <stp>600711.SH</stp>
        <stp>6/30/2016</stp>
        <tr r="E2371" s="5"/>
      </tp>
      <tp t="s">
        <v/>
        <stp/>
        <stp>EM_S_PERFORMANCEEXPRESS_PERFEXNETPROFITTOSHAREHOLDER</stp>
        <stp>2</stp>
        <stp>600511.SH</stp>
        <stp>6/30/2016</stp>
        <tr r="E2195" s="5"/>
      </tp>
      <tp t="s">
        <v/>
        <stp/>
        <stp>EM_S_PERFORMANCEEXPRESS_PERFEXNETPROFITTOSHAREHOLDER</stp>
        <stp>2</stp>
        <stp>600211.SH</stp>
        <stp>6/30/2016</stp>
        <tr r="E1956" s="5"/>
      </tp>
      <tp t="s">
        <v/>
        <stp/>
        <stp>EM_S_PERFORMANCEEXPRESS_PERFEXNETPROFITTOSHAREHOLDER</stp>
        <stp>2</stp>
        <stp>600311.SH</stp>
        <stp>6/30/2016</stp>
        <tr r="E2043" s="5"/>
      </tp>
      <tp t="s">
        <v/>
        <stp/>
        <stp>EM_S_PERFORMANCEEXPRESS_PERFEXNETPROFITTOSHAREHOLDER</stp>
        <stp>2</stp>
        <stp>600011.SH</stp>
        <stp>6/30/2016</stp>
        <tr r="E1788" s="5"/>
      </tp>
      <tp t="s">
        <v/>
        <stp/>
        <stp>EM_S_PERFORMANCEEXPRESS_PERFEXNETPROFITTOSHAREHOLDER</stp>
        <stp>2</stp>
        <stp>600111.SH</stp>
        <stp>6/30/2016</stp>
        <tr r="E1869" s="5"/>
      </tp>
      <tp t="s">
        <v/>
        <stp/>
        <stp>EM_S_PERFORMANCEEXPRESS_PERFEXNETPROFITTOSHAREHOLDER</stp>
        <stp>2</stp>
        <stp>603611.SH</stp>
        <stp>6/30/2016</stp>
        <tr r="E2823" s="5"/>
      </tp>
      <tp t="s">
        <v/>
        <stp/>
        <stp>EM_S_PERFORMANCEEXPRESS_PERFEXNETPROFITTOSHAREHOLDER</stp>
        <stp>2</stp>
        <stp>603311.SH</stp>
        <stp>6/30/2016</stp>
        <tr r="E2789" s="5"/>
      </tp>
      <tp t="s">
        <v/>
        <stp/>
        <stp>EM_S_PERFORMANCEEXPRESS_PERFEXNETPROFITTOSHAREHOLDER</stp>
        <stp>2</stp>
        <stp>603011.SH</stp>
        <stp>6/30/2016</stp>
        <tr r="E2737" s="5"/>
      </tp>
      <tp t="s">
        <v/>
        <stp/>
        <stp>EM_S_PERFORMANCEEXPRESS_PERFEXNETPROFITTOSHAREHOLDER</stp>
        <stp>2</stp>
        <stp>603111.SH</stp>
        <stp>6/30/2016</stp>
        <tr r="E2763" s="5"/>
      </tp>
      <tp t="s">
        <v/>
        <stp/>
        <stp>EM_S_PERFORMANCEEXPRESS_PERFEXNETPROFITTOSHAREHOLDER</stp>
        <stp>2</stp>
        <stp>601010.SH</stp>
        <stp>6/30/2016</stp>
        <tr r="E2590" s="5"/>
      </tp>
      <tp t="s">
        <v/>
        <stp/>
        <stp>EM_S_PERFORMANCEEXPRESS_PERFEXNETPROFITTOSHAREHOLDER</stp>
        <stp>2</stp>
        <stp>600810.SH</stp>
        <stp>6/30/2016</stp>
        <tr r="E2464" s="5"/>
      </tp>
      <tp t="s">
        <v/>
        <stp/>
        <stp>EM_S_PERFORMANCEEXPRESS_PERFEXNETPROFITTOSHAREHOLDER</stp>
        <stp>2</stp>
        <stp>600610.SH</stp>
        <stp>6/30/2016</stp>
        <tr r="E2282" s="5"/>
      </tp>
      <tp t="s">
        <v/>
        <stp/>
        <stp>EM_S_PERFORMANCEEXPRESS_PERFEXNETPROFITTOSHAREHOLDER</stp>
        <stp>2</stp>
        <stp>600710.SH</stp>
        <stp>6/30/2016</stp>
        <tr r="E2370" s="5"/>
      </tp>
      <tp t="s">
        <v/>
        <stp/>
        <stp>EM_S_PERFORMANCEEXPRESS_PERFEXNETPROFITTOSHAREHOLDER</stp>
        <stp>2</stp>
        <stp>600410.SH</stp>
        <stp>6/30/2016</stp>
        <tr r="E2126" s="5"/>
      </tp>
      <tp t="s">
        <v/>
        <stp/>
        <stp>EM_S_PERFORMANCEEXPRESS_PERFEXNETPROFITTOSHAREHOLDER</stp>
        <stp>2</stp>
        <stp>600510.SH</stp>
        <stp>6/30/2016</stp>
        <tr r="E2194" s="5"/>
      </tp>
      <tp t="s">
        <v/>
        <stp/>
        <stp>EM_S_PERFORMANCEEXPRESS_PERFEXNETPROFITTOSHAREHOLDER</stp>
        <stp>2</stp>
        <stp>600210.SH</stp>
        <stp>6/30/2016</stp>
        <tr r="E1955" s="5"/>
      </tp>
      <tp t="s">
        <v/>
        <stp/>
        <stp>EM_S_PERFORMANCEEXPRESS_PERFEXNETPROFITTOSHAREHOLDER</stp>
        <stp>2</stp>
        <stp>600310.SH</stp>
        <stp>6/30/2016</stp>
        <tr r="E2042" s="5"/>
      </tp>
      <tp t="s">
        <v/>
        <stp/>
        <stp>EM_S_PERFORMANCEEXPRESS_PERFEXNETPROFITTOSHAREHOLDER</stp>
        <stp>2</stp>
        <stp>600010.SH</stp>
        <stp>6/30/2016</stp>
        <tr r="E1787" s="5"/>
      </tp>
      <tp t="s">
        <v/>
        <stp/>
        <stp>EM_S_PERFORMANCEEXPRESS_PERFEXNETPROFITTOSHAREHOLDER</stp>
        <stp>2</stp>
        <stp>600110.SH</stp>
        <stp>6/30/2016</stp>
        <tr r="E1868" s="5"/>
      </tp>
      <tp t="s">
        <v/>
        <stp/>
        <stp>EM_S_PERFORMANCEEXPRESS_PERFEXNETPROFITTOSHAREHOLDER</stp>
        <stp>2</stp>
        <stp>603010.SH</stp>
        <stp>6/30/2016</stp>
        <tr r="E2736" s="5"/>
      </tp>
      <tp t="s">
        <v/>
        <stp/>
        <stp>EM_S_PERFORMANCEEXPRESS_PERFEXNETPROFITTOSHAREHOLDER</stp>
        <stp>2</stp>
        <stp>601717.SH</stp>
        <stp>6/30/2016</stp>
        <tr r="E2683" s="5"/>
      </tp>
      <tp t="s">
        <v/>
        <stp/>
        <stp>EM_S_PERFORMANCEEXPRESS_PERFEXNETPROFITTOSHAREHOLDER</stp>
        <stp>2</stp>
        <stp>601117.SH</stp>
        <stp>6/30/2016</stp>
        <tr r="E2612" s="5"/>
      </tp>
      <tp t="s">
        <v/>
        <stp/>
        <stp>EM_S_PERFORMANCEEXPRESS_PERFEXNETPROFITTOSHAREHOLDER</stp>
        <stp>2</stp>
        <stp>600817.SH</stp>
        <stp>6/30/2016</stp>
        <tr r="E2470" s="5"/>
      </tp>
      <tp>
        <v>206357500</v>
        <stp/>
        <stp>EM_S_PERFORMANCEEXPRESS_PERFEXNETPROFITTOSHAREHOLDER</stp>
        <stp>2</stp>
        <stp>600917.SH</stp>
        <stp>6/30/2016</stp>
        <tr r="E2547" s="5"/>
      </tp>
      <tp t="s">
        <v/>
        <stp/>
        <stp>EM_S_PERFORMANCEEXPRESS_PERFEXNETPROFITTOSHAREHOLDER</stp>
        <stp>2</stp>
        <stp>600617.SH</stp>
        <stp>6/30/2016</stp>
        <tr r="E2289" s="5"/>
      </tp>
      <tp t="s">
        <v/>
        <stp/>
        <stp>EM_S_PERFORMANCEEXPRESS_PERFEXNETPROFITTOSHAREHOLDER</stp>
        <stp>2</stp>
        <stp>600717.SH</stp>
        <stp>6/30/2016</stp>
        <tr r="E2377" s="5"/>
      </tp>
      <tp t="s">
        <v/>
        <stp/>
        <stp>EM_S_PERFORMANCEEXPRESS_PERFEXNETPROFITTOSHAREHOLDER</stp>
        <stp>2</stp>
        <stp>600517.SH</stp>
        <stp>6/30/2016</stp>
        <tr r="E2200" s="5"/>
      </tp>
      <tp t="s">
        <v/>
        <stp/>
        <stp>EM_S_PERFORMANCEEXPRESS_PERFEXNETPROFITTOSHAREHOLDER</stp>
        <stp>2</stp>
        <stp>600217.SH</stp>
        <stp>6/30/2016</stp>
        <tr r="E1961" s="5"/>
      </tp>
      <tp t="s">
        <v/>
        <stp/>
        <stp>EM_S_PERFORMANCEEXPRESS_PERFEXNETPROFITTOSHAREHOLDER</stp>
        <stp>2</stp>
        <stp>600317.SH</stp>
        <stp>6/30/2016</stp>
        <tr r="E2048" s="5"/>
      </tp>
      <tp t="s">
        <v/>
        <stp/>
        <stp>EM_S_PERFORMANCEEXPRESS_PERFEXNETPROFITTOSHAREHOLDER</stp>
        <stp>2</stp>
        <stp>600017.SH</stp>
        <stp>6/30/2016</stp>
        <tr r="E1792" s="5"/>
      </tp>
      <tp t="s">
        <v/>
        <stp/>
        <stp>EM_S_PERFORMANCEEXPRESS_PERFEXNETPROFITTOSHAREHOLDER</stp>
        <stp>2</stp>
        <stp>600117.SH</stp>
        <stp>6/30/2016</stp>
        <tr r="E1875" s="5"/>
      </tp>
      <tp t="s">
        <v/>
        <stp/>
        <stp>EM_S_PERFORMANCEEXPRESS_PERFEXNETPROFITTOSHAREHOLDER</stp>
        <stp>2</stp>
        <stp>603017.SH</stp>
        <stp>6/30/2016</stp>
        <tr r="E2741" s="5"/>
      </tp>
      <tp t="s">
        <v/>
        <stp/>
        <stp>EM_S_PERFORMANCEEXPRESS_PERFEXNETPROFITTOSHAREHOLDER</stp>
        <stp>2</stp>
        <stp>603117.SH</stp>
        <stp>6/30/2016</stp>
        <tr r="E2765" s="5"/>
      </tp>
      <tp t="s">
        <v/>
        <stp/>
        <stp>EM_S_PERFORMANCEEXPRESS_PERFEXNETPROFITTOSHAREHOLDER</stp>
        <stp>2</stp>
        <stp>601616.SH</stp>
        <stp>6/30/2016</stp>
        <tr r="E2669" s="5"/>
      </tp>
      <tp t="s">
        <v/>
        <stp/>
        <stp>EM_S_PERFORMANCEEXPRESS_PERFEXNETPROFITTOSHAREHOLDER</stp>
        <stp>2</stp>
        <stp>601216.SH</stp>
        <stp>6/30/2016</stp>
        <tr r="E2631" s="5"/>
      </tp>
      <tp>
        <v>149880679.22999999</v>
        <stp/>
        <stp>EM_S_PERFORMANCEEXPRESS_PERFEXNETPROFITTOSHAREHOLDER</stp>
        <stp>2</stp>
        <stp>601016.SH</stp>
        <stp>6/30/2016</stp>
        <tr r="E2594" s="5"/>
      </tp>
      <tp>
        <v>50300915.520000003</v>
        <stp/>
        <stp>EM_S_PERFORMANCEEXPRESS_PERFEXNETPROFITTOSHAREHOLDER</stp>
        <stp>2</stp>
        <stp>601116.SH</stp>
        <stp>6/30/2016</stp>
        <tr r="E2611" s="5"/>
      </tp>
      <tp t="s">
        <v/>
        <stp/>
        <stp>EM_S_PERFORMANCEEXPRESS_PERFEXNETPROFITTOSHAREHOLDER</stp>
        <stp>2</stp>
        <stp>600816.SH</stp>
        <stp>6/30/2016</stp>
        <tr r="E2469" s="5"/>
      </tp>
      <tp t="s">
        <v/>
        <stp/>
        <stp>EM_S_PERFORMANCEEXPRESS_PERFEXNETPROFITTOSHAREHOLDER</stp>
        <stp>2</stp>
        <stp>600616.SH</stp>
        <stp>6/30/2016</stp>
        <tr r="E2288" s="5"/>
      </tp>
      <tp t="s">
        <v/>
        <stp/>
        <stp>EM_S_PERFORMANCEEXPRESS_PERFEXNETPROFITTOSHAREHOLDER</stp>
        <stp>2</stp>
        <stp>600716.SH</stp>
        <stp>6/30/2016</stp>
        <tr r="E2376" s="5"/>
      </tp>
      <tp t="s">
        <v/>
        <stp/>
        <stp>EM_S_PERFORMANCEEXPRESS_PERFEXNETPROFITTOSHAREHOLDER</stp>
        <stp>2</stp>
        <stp>600416.SH</stp>
        <stp>6/30/2016</stp>
        <tr r="E2128" s="5"/>
      </tp>
      <tp t="s">
        <v/>
        <stp/>
        <stp>EM_S_PERFORMANCEEXPRESS_PERFEXNETPROFITTOSHAREHOLDER</stp>
        <stp>2</stp>
        <stp>600516.SH</stp>
        <stp>6/30/2016</stp>
        <tr r="E2199" s="5"/>
      </tp>
      <tp t="s">
        <v/>
        <stp/>
        <stp>EM_S_PERFORMANCEEXPRESS_PERFEXNETPROFITTOSHAREHOLDER</stp>
        <stp>2</stp>
        <stp>600216.SH</stp>
        <stp>6/30/2016</stp>
        <tr r="E1960" s="5"/>
      </tp>
      <tp t="s">
        <v/>
        <stp/>
        <stp>EM_S_PERFORMANCEEXPRESS_PERFEXNETPROFITTOSHAREHOLDER</stp>
        <stp>2</stp>
        <stp>600316.SH</stp>
        <stp>6/30/2016</stp>
        <tr r="E2047" s="5"/>
      </tp>
      <tp t="s">
        <v/>
        <stp/>
        <stp>EM_S_PERFORMANCEEXPRESS_PERFEXNETPROFITTOSHAREHOLDER</stp>
        <stp>2</stp>
        <stp>600016.SH</stp>
        <stp>6/30/2016</stp>
        <tr r="E1791" s="5"/>
      </tp>
      <tp t="s">
        <v/>
        <stp/>
        <stp>EM_S_PERFORMANCEEXPRESS_PERFEXNETPROFITTOSHAREHOLDER</stp>
        <stp>2</stp>
        <stp>600116.SH</stp>
        <stp>6/30/2016</stp>
        <tr r="E1874" s="5"/>
      </tp>
      <tp t="s">
        <v/>
        <stp/>
        <stp>EM_S_PERFORMANCEEXPRESS_PERFEXNETPROFITTOSHAREHOLDER</stp>
        <stp>2</stp>
        <stp>603616.SH</stp>
        <stp>6/30/2016</stp>
        <tr r="E2824" s="5"/>
      </tp>
      <tp t="s">
        <v/>
        <stp/>
        <stp>EM_S_PERFORMANCEEXPRESS_PERFEXNETPROFITTOSHAREHOLDER</stp>
        <stp>2</stp>
        <stp>603016.SH</stp>
        <stp>6/30/2016</stp>
        <tr r="E2740" s="5"/>
      </tp>
      <tp t="s">
        <v/>
        <stp/>
        <stp>EM_S_PERFORMANCEEXPRESS_PERFEXNETPROFITTOSHAREHOLDER</stp>
        <stp>2</stp>
        <stp>603116.SH</stp>
        <stp>6/30/2016</stp>
        <tr r="E2764" s="5"/>
      </tp>
      <tp t="s">
        <v/>
        <stp/>
        <stp>EM_S_PERFORMANCEEXPRESS_PERFEXNETPROFITTOSHAREHOLDER</stp>
        <stp>2</stp>
        <stp>601515.SH</stp>
        <stp>6/30/2016</stp>
        <tr r="E2654" s="5"/>
      </tp>
      <tp t="s">
        <v/>
        <stp/>
        <stp>EM_S_PERFORMANCEEXPRESS_PERFEXNETPROFITTOSHAREHOLDER</stp>
        <stp>2</stp>
        <stp>601015.SH</stp>
        <stp>6/30/2016</stp>
        <tr r="E2593" s="5"/>
      </tp>
      <tp t="s">
        <v/>
        <stp/>
        <stp>EM_S_PERFORMANCEEXPRESS_PERFEXNETPROFITTOSHAREHOLDER</stp>
        <stp>2</stp>
        <stp>600815.SH</stp>
        <stp>6/30/2016</stp>
        <tr r="E2468" s="5"/>
      </tp>
      <tp t="s">
        <v/>
        <stp/>
        <stp>EM_S_PERFORMANCEEXPRESS_PERFEXNETPROFITTOSHAREHOLDER</stp>
        <stp>2</stp>
        <stp>600615.SH</stp>
        <stp>6/30/2016</stp>
        <tr r="E2287" s="5"/>
      </tp>
      <tp t="s">
        <v/>
        <stp/>
        <stp>EM_S_PERFORMANCEEXPRESS_PERFEXNETPROFITTOSHAREHOLDER</stp>
        <stp>2</stp>
        <stp>600715.SH</stp>
        <stp>6/30/2016</stp>
        <tr r="E2375" s="5"/>
      </tp>
      <tp t="s">
        <v/>
        <stp/>
        <stp>EM_S_PERFORMANCEEXPRESS_PERFEXNETPROFITTOSHAREHOLDER</stp>
        <stp>2</stp>
        <stp>600415.SH</stp>
        <stp>6/30/2016</stp>
        <tr r="E2127" s="5"/>
      </tp>
      <tp t="s">
        <v/>
        <stp/>
        <stp>EM_S_PERFORMANCEEXPRESS_PERFEXNETPROFITTOSHAREHOLDER</stp>
        <stp>2</stp>
        <stp>600515.SH</stp>
        <stp>6/30/2016</stp>
        <tr r="E2198" s="5"/>
      </tp>
      <tp t="s">
        <v/>
        <stp/>
        <stp>EM_S_PERFORMANCEEXPRESS_PERFEXNETPROFITTOSHAREHOLDER</stp>
        <stp>2</stp>
        <stp>600215.SH</stp>
        <stp>6/30/2016</stp>
        <tr r="E1959" s="5"/>
      </tp>
      <tp t="s">
        <v/>
        <stp/>
        <stp>EM_S_PERFORMANCEEXPRESS_PERFEXNETPROFITTOSHAREHOLDER</stp>
        <stp>2</stp>
        <stp>600315.SH</stp>
        <stp>6/30/2016</stp>
        <tr r="E2046" s="5"/>
      </tp>
      <tp t="s">
        <v/>
        <stp/>
        <stp>EM_S_PERFORMANCEEXPRESS_PERFEXNETPROFITTOSHAREHOLDER</stp>
        <stp>2</stp>
        <stp>600015.SH</stp>
        <stp>6/30/2016</stp>
        <tr r="E1790" s="5"/>
      </tp>
      <tp t="s">
        <v/>
        <stp/>
        <stp>EM_S_PERFORMANCEEXPRESS_PERFEXNETPROFITTOSHAREHOLDER</stp>
        <stp>2</stp>
        <stp>600115.SH</stp>
        <stp>6/30/2016</stp>
        <tr r="E1873" s="5"/>
      </tp>
      <tp t="s">
        <v/>
        <stp/>
        <stp>EM_S_PERFORMANCEEXPRESS_PERFEXNETPROFITTOSHAREHOLDER</stp>
        <stp>2</stp>
        <stp>603315.SH</stp>
        <stp>6/30/2016</stp>
        <tr r="E2790" s="5"/>
      </tp>
      <tp t="s">
        <v/>
        <stp/>
        <stp>EM_S_PERFORMANCEEXPRESS_PERFEXNETPROFITTOSHAREHOLDER</stp>
        <stp>2</stp>
        <stp>603015.SH</stp>
        <stp>6/30/2016</stp>
        <tr r="E2739" s="5"/>
      </tp>
      <tp t="s">
        <v/>
        <stp/>
        <stp>EM_S_PERFORMANCEEXPRESS_PERFEXNETPROFITTOSHAREHOLDER</stp>
        <stp>2</stp>
        <stp>600814.SH</stp>
        <stp>6/30/2016</stp>
        <tr r="E2467" s="5"/>
      </tp>
      <tp t="s">
        <v/>
        <stp/>
        <stp>EM_S_PERFORMANCEEXPRESS_PERFEXNETPROFITTOSHAREHOLDER</stp>
        <stp>2</stp>
        <stp>600614.SH</stp>
        <stp>6/30/2016</stp>
        <tr r="E2286" s="5"/>
      </tp>
      <tp t="s">
        <v/>
        <stp/>
        <stp>EM_S_PERFORMANCEEXPRESS_PERFEXNETPROFITTOSHAREHOLDER</stp>
        <stp>2</stp>
        <stp>600714.SH</stp>
        <stp>6/30/2016</stp>
        <tr r="E2374" s="5"/>
      </tp>
      <tp t="s">
        <v/>
        <stp/>
        <stp>EM_S_PERFORMANCEEXPRESS_PERFEXNETPROFITTOSHAREHOLDER</stp>
        <stp>2</stp>
        <stp>600114.SH</stp>
        <stp>6/30/2016</stp>
        <tr r="E1872" s="5"/>
      </tp>
      <tp t="s">
        <v/>
        <stp/>
        <stp>EM_S_PERFORMANCEEXPRESS_PERFEXNETPROFITTOSHAREHOLDER</stp>
        <stp>2</stp>
        <stp>601919.SH</stp>
        <stp>6/30/2016</stp>
        <tr r="E2710" s="5"/>
      </tp>
      <tp t="s">
        <v/>
        <stp/>
        <stp>EM_S_PERFORMANCEEXPRESS_PERFEXNETPROFITTOSHAREHOLDER</stp>
        <stp>2</stp>
        <stp>601519.SH</stp>
        <stp>6/30/2016</stp>
        <tr r="E2656" s="5"/>
      </tp>
      <tp t="s">
        <v/>
        <stp/>
        <stp>EM_S_PERFORMANCEEXPRESS_PERFEXNETPROFITTOSHAREHOLDER</stp>
        <stp>2</stp>
        <stp>600819.SH</stp>
        <stp>6/30/2016</stp>
        <tr r="E2472" s="5"/>
      </tp>
      <tp t="s">
        <v/>
        <stp/>
        <stp>EM_S_PERFORMANCEEXPRESS_PERFEXNETPROFITTOSHAREHOLDER</stp>
        <stp>2</stp>
        <stp>600619.SH</stp>
        <stp>6/30/2016</stp>
        <tr r="E2291" s="5"/>
      </tp>
      <tp t="s">
        <v/>
        <stp/>
        <stp>EM_S_PERFORMANCEEXPRESS_PERFEXNETPROFITTOSHAREHOLDER</stp>
        <stp>2</stp>
        <stp>600719.SH</stp>
        <stp>6/30/2016</stp>
        <tr r="E2379" s="5"/>
      </tp>
      <tp t="s">
        <v/>
        <stp/>
        <stp>EM_S_PERFORMANCEEXPRESS_PERFEXNETPROFITTOSHAREHOLDER</stp>
        <stp>2</stp>
        <stp>600419.SH</stp>
        <stp>6/30/2016</stp>
        <tr r="E2130" s="5"/>
      </tp>
      <tp t="s">
        <v/>
        <stp/>
        <stp>EM_S_PERFORMANCEEXPRESS_PERFEXNETPROFITTOSHAREHOLDER</stp>
        <stp>2</stp>
        <stp>600519.SH</stp>
        <stp>6/30/2016</stp>
        <tr r="E2202" s="5"/>
      </tp>
      <tp t="s">
        <v/>
        <stp/>
        <stp>EM_S_PERFORMANCEEXPRESS_PERFEXNETPROFITTOSHAREHOLDER</stp>
        <stp>2</stp>
        <stp>600219.SH</stp>
        <stp>6/30/2016</stp>
        <tr r="E1963" s="5"/>
      </tp>
      <tp t="s">
        <v/>
        <stp/>
        <stp>EM_S_PERFORMANCEEXPRESS_PERFEXNETPROFITTOSHAREHOLDER</stp>
        <stp>2</stp>
        <stp>600319.SH</stp>
        <stp>6/30/2016</stp>
        <tr r="E2050" s="5"/>
      </tp>
      <tp t="s">
        <v/>
        <stp/>
        <stp>EM_S_PERFORMANCEEXPRESS_PERFEXNETPROFITTOSHAREHOLDER</stp>
        <stp>2</stp>
        <stp>600019.SH</stp>
        <stp>6/30/2016</stp>
        <tr r="E1794" s="5"/>
      </tp>
      <tp t="s">
        <v/>
        <stp/>
        <stp>EM_S_PERFORMANCEEXPRESS_PERFEXNETPROFITTOSHAREHOLDER</stp>
        <stp>2</stp>
        <stp>600119.SH</stp>
        <stp>6/30/2016</stp>
        <tr r="E1877" s="5"/>
      </tp>
      <tp t="s">
        <v/>
        <stp/>
        <stp>EM_S_PERFORMANCEEXPRESS_PERFEXNETPROFITTOSHAREHOLDER</stp>
        <stp>2</stp>
        <stp>603919.SH</stp>
        <stp>6/30/2016</stp>
        <tr r="E2866" s="5"/>
      </tp>
      <tp t="s">
        <v/>
        <stp/>
        <stp>EM_S_PERFORMANCEEXPRESS_PERFEXNETPROFITTOSHAREHOLDER</stp>
        <stp>2</stp>
        <stp>603519.SH</stp>
        <stp>6/30/2016</stp>
        <tr r="E2806" s="5"/>
      </tp>
      <tp t="s">
        <v/>
        <stp/>
        <stp>EM_S_PERFORMANCEEXPRESS_PERFEXNETPROFITTOSHAREHOLDER</stp>
        <stp>2</stp>
        <stp>603019.SH</stp>
        <stp>6/30/2016</stp>
        <tr r="E2743" s="5"/>
      </tp>
      <tp t="s">
        <v/>
        <stp/>
        <stp>EM_S_PERFORMANCEEXPRESS_PERFEXNETPROFITTOSHAREHOLDER</stp>
        <stp>2</stp>
        <stp>601818.SH</stp>
        <stp>6/30/2016</stp>
        <tr r="E2695" s="5"/>
      </tp>
      <tp>
        <v>38161300</v>
        <stp/>
        <stp>EM_S_PERFORMANCEEXPRESS_PERFEXNETPROFITTOSHAREHOLDER</stp>
        <stp>2</stp>
        <stp>601918.SH</stp>
        <stp>6/30/2016</stp>
        <tr r="E2709" s="5"/>
      </tp>
      <tp t="s">
        <v/>
        <stp/>
        <stp>EM_S_PERFORMANCEEXPRESS_PERFEXNETPROFITTOSHAREHOLDER</stp>
        <stp>2</stp>
        <stp>601618.SH</stp>
        <stp>6/30/2016</stp>
        <tr r="E2670" s="5"/>
      </tp>
      <tp t="s">
        <v/>
        <stp/>
        <stp>EM_S_PERFORMANCEEXPRESS_PERFEXNETPROFITTOSHAREHOLDER</stp>
        <stp>2</stp>
        <stp>601718.SH</stp>
        <stp>6/30/2016</stp>
        <tr r="E2684" s="5"/>
      </tp>
      <tp t="s">
        <v/>
        <stp/>
        <stp>EM_S_PERFORMANCEEXPRESS_PERFEXNETPROFITTOSHAREHOLDER</stp>
        <stp>2</stp>
        <stp>601518.SH</stp>
        <stp>6/30/2016</stp>
        <tr r="E2655" s="5"/>
      </tp>
      <tp t="s">
        <v/>
        <stp/>
        <stp>EM_S_PERFORMANCEEXPRESS_PERFEXNETPROFITTOSHAREHOLDER</stp>
        <stp>2</stp>
        <stp>601218.SH</stp>
        <stp>6/30/2016</stp>
        <tr r="E2632" s="5"/>
      </tp>
      <tp t="s">
        <v/>
        <stp/>
        <stp>EM_S_PERFORMANCEEXPRESS_PERFEXNETPROFITTOSHAREHOLDER</stp>
        <stp>2</stp>
        <stp>601318.SH</stp>
        <stp>6/30/2016</stp>
        <tr r="E2643" s="5"/>
      </tp>
      <tp t="s">
        <v/>
        <stp/>
        <stp>EM_S_PERFORMANCEEXPRESS_PERFEXNETPROFITTOSHAREHOLDER</stp>
        <stp>2</stp>
        <stp>601018.SH</stp>
        <stp>6/30/2016</stp>
        <tr r="E2595" s="5"/>
      </tp>
      <tp t="s">
        <v/>
        <stp/>
        <stp>EM_S_PERFORMANCEEXPRESS_PERFEXNETPROFITTOSHAREHOLDER</stp>
        <stp>2</stp>
        <stp>601118.SH</stp>
        <stp>6/30/2016</stp>
        <tr r="E2613" s="5"/>
      </tp>
      <tp t="s">
        <v/>
        <stp/>
        <stp>EM_S_PERFORMANCEEXPRESS_PERFEXNETPROFITTOSHAREHOLDER</stp>
        <stp>2</stp>
        <stp>600818.SH</stp>
        <stp>6/30/2016</stp>
        <tr r="E2471" s="5"/>
      </tp>
      <tp>
        <v>12330000</v>
        <stp/>
        <stp>EM_S_PERFORMANCEEXPRESS_PERFEXNETPROFITTOSHAREHOLDER</stp>
        <stp>2</stp>
        <stp>600618.SH</stp>
        <stp>6/30/2016</stp>
        <tr r="E2290" s="5"/>
      </tp>
      <tp t="s">
        <v/>
        <stp/>
        <stp>EM_S_PERFORMANCEEXPRESS_PERFEXNETPROFITTOSHAREHOLDER</stp>
        <stp>2</stp>
        <stp>600718.SH</stp>
        <stp>6/30/2016</stp>
        <tr r="E2378" s="5"/>
      </tp>
      <tp t="s">
        <v/>
        <stp/>
        <stp>EM_S_PERFORMANCEEXPRESS_PERFEXNETPROFITTOSHAREHOLDER</stp>
        <stp>2</stp>
        <stp>600418.SH</stp>
        <stp>6/30/2016</stp>
        <tr r="E2129" s="5"/>
      </tp>
      <tp t="s">
        <v/>
        <stp/>
        <stp>EM_S_PERFORMANCEEXPRESS_PERFEXNETPROFITTOSHAREHOLDER</stp>
        <stp>2</stp>
        <stp>600518.SH</stp>
        <stp>6/30/2016</stp>
        <tr r="E2201" s="5"/>
      </tp>
      <tp t="s">
        <v/>
        <stp/>
        <stp>EM_S_PERFORMANCEEXPRESS_PERFEXNETPROFITTOSHAREHOLDER</stp>
        <stp>2</stp>
        <stp>600218.SH</stp>
        <stp>6/30/2016</stp>
        <tr r="E1962" s="5"/>
      </tp>
      <tp t="s">
        <v/>
        <stp/>
        <stp>EM_S_PERFORMANCEEXPRESS_PERFEXNETPROFITTOSHAREHOLDER</stp>
        <stp>2</stp>
        <stp>600318.SH</stp>
        <stp>6/30/2016</stp>
        <tr r="E2049" s="5"/>
      </tp>
      <tp t="s">
        <v/>
        <stp/>
        <stp>EM_S_PERFORMANCEEXPRESS_PERFEXNETPROFITTOSHAREHOLDER</stp>
        <stp>2</stp>
        <stp>600018.SH</stp>
        <stp>6/30/2016</stp>
        <tr r="E1793" s="5"/>
      </tp>
      <tp t="s">
        <v/>
        <stp/>
        <stp>EM_S_PERFORMANCEEXPRESS_PERFEXNETPROFITTOSHAREHOLDER</stp>
        <stp>2</stp>
        <stp>600118.SH</stp>
        <stp>6/30/2016</stp>
        <tr r="E1876" s="5"/>
      </tp>
      <tp t="s">
        <v/>
        <stp/>
        <stp>EM_S_PERFORMANCEEXPRESS_PERFEXNETPROFITTOSHAREHOLDER</stp>
        <stp>2</stp>
        <stp>603818.SH</stp>
        <stp>6/30/2016</stp>
        <tr r="E2850" s="5"/>
      </tp>
      <tp t="s">
        <v/>
        <stp/>
        <stp>EM_S_PERFORMANCEEXPRESS_PERFEXNETPROFITTOSHAREHOLDER</stp>
        <stp>2</stp>
        <stp>603918.SH</stp>
        <stp>6/30/2016</stp>
        <tr r="E2865" s="5"/>
      </tp>
      <tp t="s">
        <v/>
        <stp/>
        <stp>EM_S_PERFORMANCEEXPRESS_PERFEXNETPROFITTOSHAREHOLDER</stp>
        <stp>2</stp>
        <stp>603618.SH</stp>
        <stp>6/30/2016</stp>
        <tr r="E2825" s="5"/>
      </tp>
      <tp t="s">
        <v/>
        <stp/>
        <stp>EM_S_PERFORMANCEEXPRESS_PERFEXNETPROFITTOSHAREHOLDER</stp>
        <stp>2</stp>
        <stp>603718.SH</stp>
        <stp>6/30/2016</stp>
        <tr r="E2836" s="5"/>
      </tp>
      <tp t="s">
        <v/>
        <stp/>
        <stp>EM_S_PERFORMANCEEXPRESS_PERFEXNETPROFITTOSHAREHOLDER</stp>
        <stp>2</stp>
        <stp>603518.SH</stp>
        <stp>6/30/2016</stp>
        <tr r="E2805" s="5"/>
      </tp>
      <tp t="s">
        <v/>
        <stp/>
        <stp>EM_S_PERFORMANCEEXPRESS_PERFEXNETPROFITTOSHAREHOLDER</stp>
        <stp>2</stp>
        <stp>603318.SH</stp>
        <stp>6/30/2016</stp>
        <tr r="E2791" s="5"/>
      </tp>
      <tp t="s">
        <v/>
        <stp/>
        <stp>EM_S_PERFORMANCEEXPRESS_PERFEXNETPROFITTOSHAREHOLDER</stp>
        <stp>2</stp>
        <stp>603018.SH</stp>
        <stp>6/30/2016</stp>
        <tr r="E2742" s="5"/>
      </tp>
      <tp t="s">
        <v/>
        <stp/>
        <stp>EM_S_PERFORMANCEEXPRESS_PERFEXNETPROFITTOSHAREHOLDER</stp>
        <stp>2</stp>
        <stp>603118.SH</stp>
        <stp>6/30/2016</stp>
        <tr r="E2766" s="5"/>
      </tp>
      <tp t="s">
        <v/>
        <stp/>
        <stp>EM_S_PERFORMANCEEXPRESS_PERFEXNETPROFITTOSHAREHOLDER</stp>
        <stp>2</stp>
        <stp>601003.SH</stp>
        <stp>6/30/2016</stp>
        <tr r="E2584" s="5"/>
      </tp>
      <tp t="s">
        <v/>
        <stp/>
        <stp>EM_S_PERFORMANCEEXPRESS_PERFEXNETPROFITTOSHAREHOLDER</stp>
        <stp>2</stp>
        <stp>600803.SH</stp>
        <stp>6/30/2016</stp>
        <tr r="E2457" s="5"/>
      </tp>
      <tp t="s">
        <v/>
        <stp/>
        <stp>EM_S_PERFORMANCEEXPRESS_PERFEXNETPROFITTOSHAREHOLDER</stp>
        <stp>2</stp>
        <stp>600603.SH</stp>
        <stp>6/30/2016</stp>
        <tr r="E2276" s="5"/>
      </tp>
      <tp t="s">
        <v/>
        <stp/>
        <stp>EM_S_PERFORMANCEEXPRESS_PERFEXNETPROFITTOSHAREHOLDER</stp>
        <stp>2</stp>
        <stp>600703.SH</stp>
        <stp>6/30/2016</stp>
        <tr r="E2364" s="5"/>
      </tp>
      <tp t="s">
        <v/>
        <stp/>
        <stp>EM_S_PERFORMANCEEXPRESS_PERFEXNETPROFITTOSHAREHOLDER</stp>
        <stp>2</stp>
        <stp>600403.SH</stp>
        <stp>6/30/2016</stp>
        <tr r="E2121" s="5"/>
      </tp>
      <tp t="s">
        <v/>
        <stp/>
        <stp>EM_S_PERFORMANCEEXPRESS_PERFEXNETPROFITTOSHAREHOLDER</stp>
        <stp>2</stp>
        <stp>600503.SH</stp>
        <stp>6/30/2016</stp>
        <tr r="E2188" s="5"/>
      </tp>
      <tp t="s">
        <v/>
        <stp/>
        <stp>EM_S_PERFORMANCEEXPRESS_PERFEXNETPROFITTOSHAREHOLDER</stp>
        <stp>2</stp>
        <stp>600203.SH</stp>
        <stp>6/30/2016</stp>
        <tr r="E1950" s="5"/>
      </tp>
      <tp t="s">
        <v/>
        <stp/>
        <stp>EM_S_PERFORMANCEEXPRESS_PERFEXNETPROFITTOSHAREHOLDER</stp>
        <stp>2</stp>
        <stp>600303.SH</stp>
        <stp>6/30/2016</stp>
        <tr r="E2036" s="5"/>
      </tp>
      <tp t="s">
        <v/>
        <stp/>
        <stp>EM_S_PERFORMANCEEXPRESS_PERFEXNETPROFITTOSHAREHOLDER</stp>
        <stp>2</stp>
        <stp>600103.SH</stp>
        <stp>6/30/2016</stp>
        <tr r="E1861" s="5"/>
      </tp>
      <tp t="s">
        <v/>
        <stp/>
        <stp>EM_S_PERFORMANCEEXPRESS_PERFEXNETPROFITTOSHAREHOLDER</stp>
        <stp>2</stp>
        <stp>603703.SH</stp>
        <stp>6/30/2016</stp>
        <tr r="E2835" s="5"/>
      </tp>
      <tp t="s">
        <v/>
        <stp/>
        <stp>EM_S_PERFORMANCEEXPRESS_PERFEXNETPROFITTOSHAREHOLDER</stp>
        <stp>2</stp>
        <stp>603003.SH</stp>
        <stp>6/30/2016</stp>
        <tr r="E2731" s="5"/>
      </tp>
      <tp t="s">
        <v/>
        <stp/>
        <stp>EM_S_PERFORMANCEEXPRESS_PERFEXNETPROFITTOSHAREHOLDER</stp>
        <stp>2</stp>
        <stp>601002.SH</stp>
        <stp>6/30/2016</stp>
        <tr r="E2583" s="5"/>
      </tp>
      <tp t="s">
        <v/>
        <stp/>
        <stp>EM_S_PERFORMANCEEXPRESS_PERFEXNETPROFITTOSHAREHOLDER</stp>
        <stp>2</stp>
        <stp>600802.SH</stp>
        <stp>6/30/2016</stp>
        <tr r="E2456" s="5"/>
      </tp>
      <tp t="s">
        <v/>
        <stp/>
        <stp>EM_S_PERFORMANCEEXPRESS_PERFEXNETPROFITTOSHAREHOLDER</stp>
        <stp>2</stp>
        <stp>600602.SH</stp>
        <stp>6/30/2016</stp>
        <tr r="E2275" s="5"/>
      </tp>
      <tp>
        <v>23173800</v>
        <stp/>
        <stp>EM_S_PERFORMANCEEXPRESS_PERFEXNETPROFITTOSHAREHOLDER</stp>
        <stp>2</stp>
        <stp>600702.SH</stp>
        <stp>6/30/2016</stp>
        <tr r="E2363" s="5"/>
      </tp>
      <tp t="s">
        <v/>
        <stp/>
        <stp>EM_S_PERFORMANCEEXPRESS_PERFEXNETPROFITTOSHAREHOLDER</stp>
        <stp>2</stp>
        <stp>600502.SH</stp>
        <stp>6/30/2016</stp>
        <tr r="E2187" s="5"/>
      </tp>
      <tp t="s">
        <v/>
        <stp/>
        <stp>EM_S_PERFORMANCEEXPRESS_PERFEXNETPROFITTOSHAREHOLDER</stp>
        <stp>2</stp>
        <stp>600202.SH</stp>
        <stp>6/30/2016</stp>
        <tr r="E1949" s="5"/>
      </tp>
      <tp t="s">
        <v/>
        <stp/>
        <stp>EM_S_PERFORMANCEEXPRESS_PERFEXNETPROFITTOSHAREHOLDER</stp>
        <stp>2</stp>
        <stp>600302.SH</stp>
        <stp>6/30/2016</stp>
        <tr r="E2035" s="5"/>
      </tp>
      <tp>
        <v>16742393.66</v>
        <stp/>
        <stp>EM_S_PERFORMANCEEXPRESS_PERFEXNETPROFITTOSHAREHOLDER</stp>
        <stp>2</stp>
        <stp>603002.SH</stp>
        <stp>6/30/2016</stp>
        <tr r="E2730" s="5"/>
      </tp>
      <tp t="s">
        <v/>
        <stp/>
        <stp>EM_S_PERFORMANCEEXPRESS_PERFEXNETPROFITTOSHAREHOLDER</stp>
        <stp>2</stp>
        <stp>601801.SH</stp>
        <stp>6/30/2016</stp>
        <tr r="E2693" s="5"/>
      </tp>
      <tp>
        <v>2152250100</v>
        <stp/>
        <stp>EM_S_PERFORMANCEEXPRESS_PERFEXNETPROFITTOSHAREHOLDER</stp>
        <stp>2</stp>
        <stp>601901.SH</stp>
        <stp>6/30/2016</stp>
        <tr r="E2707" s="5"/>
      </tp>
      <tp t="s">
        <v/>
        <stp/>
        <stp>EM_S_PERFORMANCEEXPRESS_PERFEXNETPROFITTOSHAREHOLDER</stp>
        <stp>2</stp>
        <stp>601601.SH</stp>
        <stp>6/30/2016</stp>
        <tr r="E2665" s="5"/>
      </tp>
      <tp t="s">
        <v/>
        <stp/>
        <stp>EM_S_PERFORMANCEEXPRESS_PERFEXNETPROFITTOSHAREHOLDER</stp>
        <stp>2</stp>
        <stp>601001.SH</stp>
        <stp>6/30/2016</stp>
        <tr r="E2582" s="5"/>
      </tp>
      <tp t="s">
        <v/>
        <stp/>
        <stp>EM_S_PERFORMANCEEXPRESS_PERFEXNETPROFITTOSHAREHOLDER</stp>
        <stp>2</stp>
        <stp>601101.SH</stp>
        <stp>6/30/2016</stp>
        <tr r="E2606" s="5"/>
      </tp>
      <tp t="s">
        <v/>
        <stp/>
        <stp>EM_S_PERFORMANCEEXPRESS_PERFEXNETPROFITTOSHAREHOLDER</stp>
        <stp>2</stp>
        <stp>600801.SH</stp>
        <stp>6/30/2016</stp>
        <tr r="E2455" s="5"/>
      </tp>
      <tp t="s">
        <v/>
        <stp/>
        <stp>EM_S_PERFORMANCEEXPRESS_PERFEXNETPROFITTOSHAREHOLDER</stp>
        <stp>2</stp>
        <stp>600601.SH</stp>
        <stp>6/30/2016</stp>
        <tr r="E2274" s="5"/>
      </tp>
      <tp t="s">
        <v/>
        <stp/>
        <stp>EM_S_PERFORMANCEEXPRESS_PERFEXNETPROFITTOSHAREHOLDER</stp>
        <stp>2</stp>
        <stp>600701.SH</stp>
        <stp>6/30/2016</stp>
        <tr r="E2362" s="5"/>
      </tp>
      <tp t="s">
        <v/>
        <stp/>
        <stp>EM_S_PERFORMANCEEXPRESS_PERFEXNETPROFITTOSHAREHOLDER</stp>
        <stp>2</stp>
        <stp>600401.SH</stp>
        <stp>6/30/2016</stp>
        <tr r="E2120" s="5"/>
      </tp>
      <tp t="s">
        <v/>
        <stp/>
        <stp>EM_S_PERFORMANCEEXPRESS_PERFEXNETPROFITTOSHAREHOLDER</stp>
        <stp>2</stp>
        <stp>600501.SH</stp>
        <stp>6/30/2016</stp>
        <tr r="E2186" s="5"/>
      </tp>
      <tp t="s">
        <v/>
        <stp/>
        <stp>EM_S_PERFORMANCEEXPRESS_PERFEXNETPROFITTOSHAREHOLDER</stp>
        <stp>2</stp>
        <stp>600201.SH</stp>
        <stp>6/30/2016</stp>
        <tr r="E1948" s="5"/>
      </tp>
      <tp t="s">
        <v/>
        <stp/>
        <stp>EM_S_PERFORMANCEEXPRESS_PERFEXNETPROFITTOSHAREHOLDER</stp>
        <stp>2</stp>
        <stp>600301.SH</stp>
        <stp>6/30/2016</stp>
        <tr r="E2034" s="5"/>
      </tp>
      <tp>
        <v>47096700</v>
        <stp/>
        <stp>EM_S_PERFORMANCEEXPRESS_PERFEXNETPROFITTOSHAREHOLDER</stp>
        <stp>2</stp>
        <stp>600101.SH</stp>
        <stp>6/30/2016</stp>
        <tr r="E1860" s="5"/>
      </tp>
      <tp t="s">
        <v/>
        <stp/>
        <stp>EM_S_PERFORMANCEEXPRESS_PERFEXNETPROFITTOSHAREHOLDER</stp>
        <stp>2</stp>
        <stp>603901.SH</stp>
        <stp>6/30/2016</stp>
        <tr r="E2863" s="5"/>
      </tp>
      <tp t="s">
        <v/>
        <stp/>
        <stp>EM_S_PERFORMANCEEXPRESS_PERFEXNETPROFITTOSHAREHOLDER</stp>
        <stp>2</stp>
        <stp>603601.SH</stp>
        <stp>6/30/2016</stp>
        <tr r="E2819" s="5"/>
      </tp>
      <tp t="s">
        <v/>
        <stp/>
        <stp>EM_S_PERFORMANCEEXPRESS_PERFEXNETPROFITTOSHAREHOLDER</stp>
        <stp>2</stp>
        <stp>603701.SH</stp>
        <stp>6/30/2016</stp>
        <tr r="E2834" s="5"/>
      </tp>
      <tp t="s">
        <v/>
        <stp/>
        <stp>EM_S_PERFORMANCEEXPRESS_PERFEXNETPROFITTOSHAREHOLDER</stp>
        <stp>2</stp>
        <stp>603001.SH</stp>
        <stp>6/30/2016</stp>
        <tr r="E2729" s="5"/>
      </tp>
      <tp t="s">
        <v/>
        <stp/>
        <stp>EM_S_PERFORMANCEEXPRESS_PERFEXNETPROFITTOSHAREHOLDER</stp>
        <stp>2</stp>
        <stp>603101.SH</stp>
        <stp>6/30/2016</stp>
        <tr r="E2761" s="5"/>
      </tp>
      <tp t="s">
        <v/>
        <stp/>
        <stp>EM_S_PERFORMANCEEXPRESS_PERFEXNETPROFITTOSHAREHOLDER</stp>
        <stp>2</stp>
        <stp>601800.SH</stp>
        <stp>6/30/2016</stp>
        <tr r="E2692" s="5"/>
      </tp>
      <tp t="s">
        <v/>
        <stp/>
        <stp>EM_S_PERFORMANCEEXPRESS_PERFEXNETPROFITTOSHAREHOLDER</stp>
        <stp>2</stp>
        <stp>601900.SH</stp>
        <stp>6/30/2016</stp>
        <tr r="E2706" s="5"/>
      </tp>
      <tp t="s">
        <v/>
        <stp/>
        <stp>EM_S_PERFORMANCEEXPRESS_PERFEXNETPROFITTOSHAREHOLDER</stp>
        <stp>2</stp>
        <stp>601600.SH</stp>
        <stp>6/30/2016</stp>
        <tr r="E2664" s="5"/>
      </tp>
      <tp t="s">
        <v/>
        <stp/>
        <stp>EM_S_PERFORMANCEEXPRESS_PERFEXNETPROFITTOSHAREHOLDER</stp>
        <stp>2</stp>
        <stp>601700.SH</stp>
        <stp>6/30/2016</stp>
        <tr r="E2682" s="5"/>
      </tp>
      <tp t="s">
        <v/>
        <stp/>
        <stp>EM_S_PERFORMANCEEXPRESS_PERFEXNETPROFITTOSHAREHOLDER</stp>
        <stp>2</stp>
        <stp>601000.SH</stp>
        <stp>6/30/2016</stp>
        <tr r="E2581" s="5"/>
      </tp>
      <tp>
        <v>28310500</v>
        <stp/>
        <stp>EM_S_PERFORMANCEEXPRESS_PERFEXNETPROFITTOSHAREHOLDER</stp>
        <stp>2</stp>
        <stp>601100.SH</stp>
        <stp>6/30/2016</stp>
        <tr r="E2605" s="5"/>
      </tp>
      <tp t="s">
        <v/>
        <stp/>
        <stp>EM_S_PERFORMANCEEXPRESS_PERFEXNETPROFITTOSHAREHOLDER</stp>
        <stp>2</stp>
        <stp>600800.SH</stp>
        <stp>6/30/2016</stp>
        <tr r="E2454" s="5"/>
      </tp>
      <tp t="s">
        <v/>
        <stp/>
        <stp>EM_S_PERFORMANCEEXPRESS_PERFEXNETPROFITTOSHAREHOLDER</stp>
        <stp>2</stp>
        <stp>600900.SH</stp>
        <stp>6/30/2016</stp>
        <tr r="E2546" s="5"/>
      </tp>
      <tp t="s">
        <v/>
        <stp/>
        <stp>EM_S_PERFORMANCEEXPRESS_PERFEXNETPROFITTOSHAREHOLDER</stp>
        <stp>2</stp>
        <stp>600600.SH</stp>
        <stp>6/30/2016</stp>
        <tr r="E2273" s="5"/>
      </tp>
      <tp t="s">
        <v/>
        <stp/>
        <stp>EM_S_PERFORMANCEEXPRESS_PERFEXNETPROFITTOSHAREHOLDER</stp>
        <stp>2</stp>
        <stp>600400.SH</stp>
        <stp>6/30/2016</stp>
        <tr r="E2119" s="5"/>
      </tp>
      <tp t="s">
        <v/>
        <stp/>
        <stp>EM_S_PERFORMANCEEXPRESS_PERFEXNETPROFITTOSHAREHOLDER</stp>
        <stp>2</stp>
        <stp>600500.SH</stp>
        <stp>6/30/2016</stp>
        <tr r="E2185" s="5"/>
      </tp>
      <tp t="s">
        <v/>
        <stp/>
        <stp>EM_S_PERFORMANCEEXPRESS_PERFEXNETPROFITTOSHAREHOLDER</stp>
        <stp>2</stp>
        <stp>600200.SH</stp>
        <stp>6/30/2016</stp>
        <tr r="E1947" s="5"/>
      </tp>
      <tp t="s">
        <v/>
        <stp/>
        <stp>EM_S_PERFORMANCEEXPRESS_PERFEXNETPROFITTOSHAREHOLDER</stp>
        <stp>2</stp>
        <stp>600300.SH</stp>
        <stp>6/30/2016</stp>
        <tr r="E2033" s="5"/>
      </tp>
      <tp t="s">
        <v/>
        <stp/>
        <stp>EM_S_PERFORMANCEEXPRESS_PERFEXNETPROFITTOSHAREHOLDER</stp>
        <stp>2</stp>
        <stp>600000.SH</stp>
        <stp>6/30/2016</stp>
        <tr r="E1780" s="5"/>
      </tp>
      <tp t="s">
        <v/>
        <stp/>
        <stp>EM_S_PERFORMANCEEXPRESS_PERFEXNETPROFITTOSHAREHOLDER</stp>
        <stp>2</stp>
        <stp>600100.SH</stp>
        <stp>6/30/2016</stp>
        <tr r="E1859" s="5"/>
      </tp>
      <tp t="s">
        <v/>
        <stp/>
        <stp>EM_S_PERFORMANCEEXPRESS_PERFEXNETPROFITTOSHAREHOLDER</stp>
        <stp>2</stp>
        <stp>603800.SH</stp>
        <stp>6/30/2016</stp>
        <tr r="E2847" s="5"/>
      </tp>
      <tp t="s">
        <v/>
        <stp/>
        <stp>EM_S_PERFORMANCEEXPRESS_PERFEXNETPROFITTOSHAREHOLDER</stp>
        <stp>2</stp>
        <stp>603600.SH</stp>
        <stp>6/30/2016</stp>
        <tr r="E2818" s="5"/>
      </tp>
      <tp t="s">
        <v/>
        <stp/>
        <stp>EM_S_PERFORMANCEEXPRESS_PERFEXNETPROFITTOSHAREHOLDER</stp>
        <stp>2</stp>
        <stp>603300.SH</stp>
        <stp>6/30/2016</stp>
        <tr r="E2785" s="5"/>
      </tp>
      <tp t="s">
        <v/>
        <stp/>
        <stp>EM_S_PERFORMANCEEXPRESS_PERFEXNETPROFITTOSHAREHOLDER</stp>
        <stp>2</stp>
        <stp>603000.SH</stp>
        <stp>6/30/2016</stp>
        <tr r="E2728" s="5"/>
      </tp>
      <tp>
        <v>63800000</v>
        <stp/>
        <stp>EM_S_PERFORMANCEEXPRESS_PERFEXNETPROFITTOSHAREHOLDER</stp>
        <stp>2</stp>
        <stp>603100.SH</stp>
        <stp>6/30/2016</stp>
        <tr r="E2760" s="5"/>
      </tp>
      <tp t="s">
        <v/>
        <stp/>
        <stp>EM_S_PERFORMANCEEXPRESS_PERFEXNETPROFITTOSHAREHOLDER</stp>
        <stp>2</stp>
        <stp>601607.SH</stp>
        <stp>6/30/2016</stp>
        <tr r="E2666" s="5"/>
      </tp>
      <tp t="s">
        <v/>
        <stp/>
        <stp>EM_S_PERFORMANCEEXPRESS_PERFEXNETPROFITTOSHAREHOLDER</stp>
        <stp>2</stp>
        <stp>601007.SH</stp>
        <stp>6/30/2016</stp>
        <tr r="E2587" s="5"/>
      </tp>
      <tp t="s">
        <v/>
        <stp/>
        <stp>EM_S_PERFORMANCEEXPRESS_PERFEXNETPROFITTOSHAREHOLDER</stp>
        <stp>2</stp>
        <stp>601107.SH</stp>
        <stp>6/30/2016</stp>
        <tr r="E2608" s="5"/>
      </tp>
      <tp t="s">
        <v/>
        <stp/>
        <stp>EM_S_PERFORMANCEEXPRESS_PERFEXNETPROFITTOSHAREHOLDER</stp>
        <stp>2</stp>
        <stp>600807.SH</stp>
        <stp>6/30/2016</stp>
        <tr r="E2461" s="5"/>
      </tp>
      <tp t="s">
        <v/>
        <stp/>
        <stp>EM_S_PERFORMANCEEXPRESS_PERFEXNETPROFITTOSHAREHOLDER</stp>
        <stp>2</stp>
        <stp>600707.SH</stp>
        <stp>6/30/2016</stp>
        <tr r="E2368" s="5"/>
      </tp>
      <tp t="s">
        <v/>
        <stp/>
        <stp>EM_S_PERFORMANCEEXPRESS_PERFEXNETPROFITTOSHAREHOLDER</stp>
        <stp>2</stp>
        <stp>600507.SH</stp>
        <stp>6/30/2016</stp>
        <tr r="E2191" s="5"/>
      </tp>
      <tp t="s">
        <v/>
        <stp/>
        <stp>EM_S_PERFORMANCEEXPRESS_PERFEXNETPROFITTOSHAREHOLDER</stp>
        <stp>2</stp>
        <stp>600207.SH</stp>
        <stp>6/30/2016</stp>
        <tr r="E1952" s="5"/>
      </tp>
      <tp t="s">
        <v/>
        <stp/>
        <stp>EM_S_PERFORMANCEEXPRESS_PERFEXNETPROFITTOSHAREHOLDER</stp>
        <stp>2</stp>
        <stp>600307.SH</stp>
        <stp>6/30/2016</stp>
        <tr r="E2039" s="5"/>
      </tp>
      <tp>
        <v>377470000</v>
        <stp/>
        <stp>EM_S_PERFORMANCEEXPRESS_PERFEXNETPROFITTOSHAREHOLDER</stp>
        <stp>2</stp>
        <stp>600007.SH</stp>
        <stp>6/30/2016</stp>
        <tr r="E1784" s="5"/>
      </tp>
      <tp t="s">
        <v/>
        <stp/>
        <stp>EM_S_PERFORMANCEEXPRESS_PERFEXNETPROFITTOSHAREHOLDER</stp>
        <stp>2</stp>
        <stp>600107.SH</stp>
        <stp>6/30/2016</stp>
        <tr r="E1865" s="5"/>
      </tp>
      <tp t="s">
        <v/>
        <stp/>
        <stp>EM_S_PERFORMANCEEXPRESS_PERFEXNETPROFITTOSHAREHOLDER</stp>
        <stp>2</stp>
        <stp>601006.SH</stp>
        <stp>6/30/2016</stp>
        <tr r="E2586" s="5"/>
      </tp>
      <tp t="s">
        <v/>
        <stp/>
        <stp>EM_S_PERFORMANCEEXPRESS_PERFEXNETPROFITTOSHAREHOLDER</stp>
        <stp>2</stp>
        <stp>601106.SH</stp>
        <stp>6/30/2016</stp>
        <tr r="E2607" s="5"/>
      </tp>
      <tp t="s">
        <v/>
        <stp/>
        <stp>EM_S_PERFORMANCEEXPRESS_PERFEXNETPROFITTOSHAREHOLDER</stp>
        <stp>2</stp>
        <stp>600806.SH</stp>
        <stp>6/30/2016</stp>
        <tr r="E2460" s="5"/>
      </tp>
      <tp>
        <v>4588993800</v>
        <stp/>
        <stp>EM_S_PERFORMANCEEXPRESS_PERFEXNETPROFITTOSHAREHOLDER</stp>
        <stp>2</stp>
        <stp>600606.SH</stp>
        <stp>6/30/2016</stp>
        <tr r="E2279" s="5"/>
      </tp>
      <tp t="s">
        <v/>
        <stp/>
        <stp>EM_S_PERFORMANCEEXPRESS_PERFEXNETPROFITTOSHAREHOLDER</stp>
        <stp>2</stp>
        <stp>600706.SH</stp>
        <stp>6/30/2016</stp>
        <tr r="E2367" s="5"/>
      </tp>
      <tp t="s">
        <v/>
        <stp/>
        <stp>EM_S_PERFORMANCEEXPRESS_PERFEXNETPROFITTOSHAREHOLDER</stp>
        <stp>2</stp>
        <stp>600406.SH</stp>
        <stp>6/30/2016</stp>
        <tr r="E2123" s="5"/>
      </tp>
      <tp t="s">
        <v/>
        <stp/>
        <stp>EM_S_PERFORMANCEEXPRESS_PERFEXNETPROFITTOSHAREHOLDER</stp>
        <stp>2</stp>
        <stp>600506.SH</stp>
        <stp>6/30/2016</stp>
        <tr r="E2190" s="5"/>
      </tp>
      <tp t="s">
        <v/>
        <stp/>
        <stp>EM_S_PERFORMANCEEXPRESS_PERFEXNETPROFITTOSHAREHOLDER</stp>
        <stp>2</stp>
        <stp>600206.SH</stp>
        <stp>6/30/2016</stp>
        <tr r="E1951" s="5"/>
      </tp>
      <tp t="s">
        <v/>
        <stp/>
        <stp>EM_S_PERFORMANCEEXPRESS_PERFEXNETPROFITTOSHAREHOLDER</stp>
        <stp>2</stp>
        <stp>600306.SH</stp>
        <stp>6/30/2016</stp>
        <tr r="E2038" s="5"/>
      </tp>
      <tp t="s">
        <v/>
        <stp/>
        <stp>EM_S_PERFORMANCEEXPRESS_PERFEXNETPROFITTOSHAREHOLDER</stp>
        <stp>2</stp>
        <stp>600006.SH</stp>
        <stp>6/30/2016</stp>
        <tr r="E1783" s="5"/>
      </tp>
      <tp t="s">
        <v/>
        <stp/>
        <stp>EM_S_PERFORMANCEEXPRESS_PERFEXNETPROFITTOSHAREHOLDER</stp>
        <stp>2</stp>
        <stp>600106.SH</stp>
        <stp>6/30/2016</stp>
        <tr r="E1864" s="5"/>
      </tp>
      <tp t="s">
        <v/>
        <stp/>
        <stp>EM_S_PERFORMANCEEXPRESS_PERFEXNETPROFITTOSHAREHOLDER</stp>
        <stp>2</stp>
        <stp>603806.SH</stp>
        <stp>6/30/2016</stp>
        <tr r="E2848" s="5"/>
      </tp>
      <tp t="s">
        <v/>
        <stp/>
        <stp>EM_S_PERFORMANCEEXPRESS_PERFEXNETPROFITTOSHAREHOLDER</stp>
        <stp>2</stp>
        <stp>603606.SH</stp>
        <stp>6/30/2016</stp>
        <tr r="E2820" s="5"/>
      </tp>
      <tp t="s">
        <v/>
        <stp/>
        <stp>EM_S_PERFORMANCEEXPRESS_PERFEXNETPROFITTOSHAREHOLDER</stp>
        <stp>2</stp>
        <stp>603306.SH</stp>
        <stp>6/30/2016</stp>
        <tr r="E2786" s="5"/>
      </tp>
      <tp t="s">
        <v/>
        <stp/>
        <stp>EM_S_PERFORMANCEEXPRESS_PERFEXNETPROFITTOSHAREHOLDER</stp>
        <stp>2</stp>
        <stp>603006.SH</stp>
        <stp>6/30/2016</stp>
        <tr r="E2733" s="5"/>
      </tp>
      <tp t="s">
        <v/>
        <stp/>
        <stp>EM_S_PERFORMANCEEXPRESS_PERFEXNETPROFITTOSHAREHOLDER</stp>
        <stp>2</stp>
        <stp>601005.SH</stp>
        <stp>6/30/2016</stp>
        <tr r="E2585" s="5"/>
      </tp>
      <tp t="s">
        <v/>
        <stp/>
        <stp>EM_S_PERFORMANCEEXPRESS_PERFEXNETPROFITTOSHAREHOLDER</stp>
        <stp>2</stp>
        <stp>600805.SH</stp>
        <stp>6/30/2016</stp>
        <tr r="E2459" s="5"/>
      </tp>
      <tp t="s">
        <v/>
        <stp/>
        <stp>EM_S_PERFORMANCEEXPRESS_PERFEXNETPROFITTOSHAREHOLDER</stp>
        <stp>2</stp>
        <stp>600605.SH</stp>
        <stp>6/30/2016</stp>
        <tr r="E2278" s="5"/>
      </tp>
      <tp t="s">
        <v/>
        <stp/>
        <stp>EM_S_PERFORMANCEEXPRESS_PERFEXNETPROFITTOSHAREHOLDER</stp>
        <stp>2</stp>
        <stp>600705.SH</stp>
        <stp>6/30/2016</stp>
        <tr r="E2366" s="5"/>
      </tp>
      <tp t="s">
        <v/>
        <stp/>
        <stp>EM_S_PERFORMANCEEXPRESS_PERFEXNETPROFITTOSHAREHOLDER</stp>
        <stp>2</stp>
        <stp>600405.SH</stp>
        <stp>6/30/2016</stp>
        <tr r="E2122" s="5"/>
      </tp>
      <tp t="s">
        <v/>
        <stp/>
        <stp>EM_S_PERFORMANCEEXPRESS_PERFEXNETPROFITTOSHAREHOLDER</stp>
        <stp>2</stp>
        <stp>600505.SH</stp>
        <stp>6/30/2016</stp>
        <tr r="E2189" s="5"/>
      </tp>
      <tp t="s">
        <v/>
        <stp/>
        <stp>EM_S_PERFORMANCEEXPRESS_PERFEXNETPROFITTOSHAREHOLDER</stp>
        <stp>2</stp>
        <stp>600305.SH</stp>
        <stp>6/30/2016</stp>
        <tr r="E2037" s="5"/>
      </tp>
      <tp t="s">
        <v/>
        <stp/>
        <stp>EM_S_PERFORMANCEEXPRESS_PERFEXNETPROFITTOSHAREHOLDER</stp>
        <stp>2</stp>
        <stp>600005.SH</stp>
        <stp>6/30/2016</stp>
        <tr r="E1782" s="5"/>
      </tp>
      <tp t="s">
        <v/>
        <stp/>
        <stp>EM_S_PERFORMANCEEXPRESS_PERFEXNETPROFITTOSHAREHOLDER</stp>
        <stp>2</stp>
        <stp>600105.SH</stp>
        <stp>6/30/2016</stp>
        <tr r="E1863" s="5"/>
      </tp>
      <tp t="s">
        <v/>
        <stp/>
        <stp>EM_S_PERFORMANCEEXPRESS_PERFEXNETPROFITTOSHAREHOLDER</stp>
        <stp>2</stp>
        <stp>603005.SH</stp>
        <stp>6/30/2016</stp>
        <tr r="E2732" s="5"/>
      </tp>
      <tp t="s">
        <v/>
        <stp/>
        <stp>EM_S_PERFORMANCEEXPRESS_PERFEXNETPROFITTOSHAREHOLDER</stp>
        <stp>2</stp>
        <stp>600804.SH</stp>
        <stp>6/30/2016</stp>
        <tr r="E2458" s="5"/>
      </tp>
      <tp t="s">
        <v/>
        <stp/>
        <stp>EM_S_PERFORMANCEEXPRESS_PERFEXNETPROFITTOSHAREHOLDER</stp>
        <stp>2</stp>
        <stp>600604.SH</stp>
        <stp>6/30/2016</stp>
        <tr r="E2277" s="5"/>
      </tp>
      <tp t="s">
        <v/>
        <stp/>
        <stp>EM_S_PERFORMANCEEXPRESS_PERFEXNETPROFITTOSHAREHOLDER</stp>
        <stp>2</stp>
        <stp>600704.SH</stp>
        <stp>6/30/2016</stp>
        <tr r="E2365" s="5"/>
      </tp>
      <tp t="s">
        <v/>
        <stp/>
        <stp>EM_S_PERFORMANCEEXPRESS_PERFEXNETPROFITTOSHAREHOLDER</stp>
        <stp>2</stp>
        <stp>600004.SH</stp>
        <stp>6/30/2016</stp>
        <tr r="E1781" s="5"/>
      </tp>
      <tp t="s">
        <v/>
        <stp/>
        <stp>EM_S_PERFORMANCEEXPRESS_PERFEXNETPROFITTOSHAREHOLDER</stp>
        <stp>2</stp>
        <stp>600104.SH</stp>
        <stp>6/30/2016</stp>
        <tr r="E1862" s="5"/>
      </tp>
      <tp>
        <v>4362000000</v>
        <stp/>
        <stp>EM_S_PERFORMANCEEXPRESS_PERFEXNETPROFITTOSHAREHOLDER</stp>
        <stp>2</stp>
        <stp>601009.SH</stp>
        <stp>6/30/2016</stp>
        <tr r="E2589" s="5"/>
      </tp>
      <tp t="s">
        <v/>
        <stp/>
        <stp>EM_S_PERFORMANCEEXPRESS_PERFEXNETPROFITTOSHAREHOLDER</stp>
        <stp>2</stp>
        <stp>600809.SH</stp>
        <stp>6/30/2016</stp>
        <tr r="E2463" s="5"/>
      </tp>
      <tp t="s">
        <v/>
        <stp/>
        <stp>EM_S_PERFORMANCEEXPRESS_PERFEXNETPROFITTOSHAREHOLDER</stp>
        <stp>2</stp>
        <stp>600609.SH</stp>
        <stp>6/30/2016</stp>
        <tr r="E2281" s="5"/>
      </tp>
      <tp t="s">
        <v/>
        <stp/>
        <stp>EM_S_PERFORMANCEEXPRESS_PERFEXNETPROFITTOSHAREHOLDER</stp>
        <stp>2</stp>
        <stp>600409.SH</stp>
        <stp>6/30/2016</stp>
        <tr r="E2125" s="5"/>
      </tp>
      <tp t="s">
        <v/>
        <stp/>
        <stp>EM_S_PERFORMANCEEXPRESS_PERFEXNETPROFITTOSHAREHOLDER</stp>
        <stp>2</stp>
        <stp>600509.SH</stp>
        <stp>6/30/2016</stp>
        <tr r="E2193" s="5"/>
      </tp>
      <tp t="s">
        <v/>
        <stp/>
        <stp>EM_S_PERFORMANCEEXPRESS_PERFEXNETPROFITTOSHAREHOLDER</stp>
        <stp>2</stp>
        <stp>600209.SH</stp>
        <stp>6/30/2016</stp>
        <tr r="E1954" s="5"/>
      </tp>
      <tp t="s">
        <v/>
        <stp/>
        <stp>EM_S_PERFORMANCEEXPRESS_PERFEXNETPROFITTOSHAREHOLDER</stp>
        <stp>2</stp>
        <stp>600309.SH</stp>
        <stp>6/30/2016</stp>
        <tr r="E2041" s="5"/>
      </tp>
      <tp t="s">
        <v/>
        <stp/>
        <stp>EM_S_PERFORMANCEEXPRESS_PERFEXNETPROFITTOSHAREHOLDER</stp>
        <stp>2</stp>
        <stp>600009.SH</stp>
        <stp>6/30/2016</stp>
        <tr r="E1786" s="5"/>
      </tp>
      <tp t="s">
        <v/>
        <stp/>
        <stp>EM_S_PERFORMANCEEXPRESS_PERFEXNETPROFITTOSHAREHOLDER</stp>
        <stp>2</stp>
        <stp>600109.SH</stp>
        <stp>6/30/2016</stp>
        <tr r="E1867" s="5"/>
      </tp>
      <tp t="s">
        <v/>
        <stp/>
        <stp>EM_S_PERFORMANCEEXPRESS_PERFEXNETPROFITTOSHAREHOLDER</stp>
        <stp>2</stp>
        <stp>603909.SH</stp>
        <stp>6/30/2016</stp>
        <tr r="E2864" s="5"/>
      </tp>
      <tp>
        <v>185084000</v>
        <stp/>
        <stp>EM_S_PERFORMANCEEXPRESS_PERFEXNETPROFITTOSHAREHOLDER</stp>
        <stp>2</stp>
        <stp>603609.SH</stp>
        <stp>6/30/2016</stp>
        <tr r="E2822" s="5"/>
      </tp>
      <tp t="s">
        <v/>
        <stp/>
        <stp>EM_S_PERFORMANCEEXPRESS_PERFEXNETPROFITTOSHAREHOLDER</stp>
        <stp>2</stp>
        <stp>603309.SH</stp>
        <stp>6/30/2016</stp>
        <tr r="E2788" s="5"/>
      </tp>
      <tp t="s">
        <v/>
        <stp/>
        <stp>EM_S_PERFORMANCEEXPRESS_PERFEXNETPROFITTOSHAREHOLDER</stp>
        <stp>2</stp>
        <stp>603009.SH</stp>
        <stp>6/30/2016</stp>
        <tr r="E2735" s="5"/>
      </tp>
      <tp t="s">
        <v/>
        <stp/>
        <stp>EM_S_PERFORMANCEEXPRESS_PERFEXNETPROFITTOSHAREHOLDER</stp>
        <stp>2</stp>
        <stp>601808.SH</stp>
        <stp>6/30/2016</stp>
        <tr r="E2694" s="5"/>
      </tp>
      <tp t="s">
        <v/>
        <stp/>
        <stp>EM_S_PERFORMANCEEXPRESS_PERFEXNETPROFITTOSHAREHOLDER</stp>
        <stp>2</stp>
        <stp>601908.SH</stp>
        <stp>6/30/2016</stp>
        <tr r="E2708" s="5"/>
      </tp>
      <tp t="s">
        <v/>
        <stp/>
        <stp>EM_S_PERFORMANCEEXPRESS_PERFEXNETPROFITTOSHAREHOLDER</stp>
        <stp>2</stp>
        <stp>601608.SH</stp>
        <stp>6/30/2016</stp>
        <tr r="E2667" s="5"/>
      </tp>
      <tp t="s">
        <v/>
        <stp/>
        <stp>EM_S_PERFORMANCEEXPRESS_PERFEXNETPROFITTOSHAREHOLDER</stp>
        <stp>2</stp>
        <stp>601208.SH</stp>
        <stp>6/30/2016</stp>
        <tr r="E2629" s="5"/>
      </tp>
      <tp t="s">
        <v/>
        <stp/>
        <stp>EM_S_PERFORMANCEEXPRESS_PERFEXNETPROFITTOSHAREHOLDER</stp>
        <stp>2</stp>
        <stp>601008.SH</stp>
        <stp>6/30/2016</stp>
        <tr r="E2588" s="5"/>
      </tp>
      <tp t="s">
        <v/>
        <stp/>
        <stp>EM_S_PERFORMANCEEXPRESS_PERFEXNETPROFITTOSHAREHOLDER</stp>
        <stp>2</stp>
        <stp>600808.SH</stp>
        <stp>6/30/2016</stp>
        <tr r="E2462" s="5"/>
      </tp>
      <tp t="s">
        <v/>
        <stp/>
        <stp>EM_S_PERFORMANCEEXPRESS_PERFEXNETPROFITTOSHAREHOLDER</stp>
        <stp>2</stp>
        <stp>600608.SH</stp>
        <stp>6/30/2016</stp>
        <tr r="E2280" s="5"/>
      </tp>
      <tp t="s">
        <v/>
        <stp/>
        <stp>EM_S_PERFORMANCEEXPRESS_PERFEXNETPROFITTOSHAREHOLDER</stp>
        <stp>2</stp>
        <stp>600708.SH</stp>
        <stp>6/30/2016</stp>
        <tr r="E2369" s="5"/>
      </tp>
      <tp>
        <v>-346931000</v>
        <stp/>
        <stp>EM_S_PERFORMANCEEXPRESS_PERFEXNETPROFITTOSHAREHOLDER</stp>
        <stp>2</stp>
        <stp>600408.SH</stp>
        <stp>6/30/2016</stp>
        <tr r="E2124" s="5"/>
      </tp>
      <tp t="s">
        <v/>
        <stp/>
        <stp>EM_S_PERFORMANCEEXPRESS_PERFEXNETPROFITTOSHAREHOLDER</stp>
        <stp>2</stp>
        <stp>600508.SH</stp>
        <stp>6/30/2016</stp>
        <tr r="E2192" s="5"/>
      </tp>
      <tp t="s">
        <v/>
        <stp/>
        <stp>EM_S_PERFORMANCEEXPRESS_PERFEXNETPROFITTOSHAREHOLDER</stp>
        <stp>2</stp>
        <stp>600208.SH</stp>
        <stp>6/30/2016</stp>
        <tr r="E1953" s="5"/>
      </tp>
      <tp t="s">
        <v/>
        <stp/>
        <stp>EM_S_PERFORMANCEEXPRESS_PERFEXNETPROFITTOSHAREHOLDER</stp>
        <stp>2</stp>
        <stp>600308.SH</stp>
        <stp>6/30/2016</stp>
        <tr r="E2040" s="5"/>
      </tp>
      <tp t="s">
        <v/>
        <stp/>
        <stp>EM_S_PERFORMANCEEXPRESS_PERFEXNETPROFITTOSHAREHOLDER</stp>
        <stp>2</stp>
        <stp>600008.SH</stp>
        <stp>6/30/2016</stp>
        <tr r="E1785" s="5"/>
      </tp>
      <tp t="s">
        <v/>
        <stp/>
        <stp>EM_S_PERFORMANCEEXPRESS_PERFEXNETPROFITTOSHAREHOLDER</stp>
        <stp>2</stp>
        <stp>600108.SH</stp>
        <stp>6/30/2016</stp>
        <tr r="E1866" s="5"/>
      </tp>
      <tp t="s">
        <v/>
        <stp/>
        <stp>EM_S_PERFORMANCEEXPRESS_PERFEXNETPROFITTOSHAREHOLDER</stp>
        <stp>2</stp>
        <stp>603808.SH</stp>
        <stp>6/30/2016</stp>
        <tr r="E2849" s="5"/>
      </tp>
      <tp t="s">
        <v/>
        <stp/>
        <stp>EM_S_PERFORMANCEEXPRESS_PERFEXNETPROFITTOSHAREHOLDER</stp>
        <stp>2</stp>
        <stp>603608.SH</stp>
        <stp>6/30/2016</stp>
        <tr r="E2821" s="5"/>
      </tp>
      <tp t="s">
        <v/>
        <stp/>
        <stp>EM_S_PERFORMANCEEXPRESS_PERFEXNETPROFITTOSHAREHOLDER</stp>
        <stp>2</stp>
        <stp>603508.SH</stp>
        <stp>6/30/2016</stp>
        <tr r="E2804" s="5"/>
      </tp>
      <tp t="s">
        <v/>
        <stp/>
        <stp>EM_S_PERFORMANCEEXPRESS_PERFEXNETPROFITTOSHAREHOLDER</stp>
        <stp>2</stp>
        <stp>603308.SH</stp>
        <stp>6/30/2016</stp>
        <tr r="E2787" s="5"/>
      </tp>
      <tp t="s">
        <v/>
        <stp/>
        <stp>EM_S_PERFORMANCEEXPRESS_PERFEXNETPROFITTOSHAREHOLDER</stp>
        <stp>2</stp>
        <stp>603008.SH</stp>
        <stp>6/30/2016</stp>
        <tr r="E2734" s="5"/>
      </tp>
      <tp t="s">
        <v/>
        <stp/>
        <stp>EM_S_PERFORMANCEEXPRESS_PERFEXNETPROFITTOSHAREHOLDER</stp>
        <stp>2</stp>
        <stp>603108.SH</stp>
        <stp>6/30/2016</stp>
        <tr r="E2762" s="5"/>
      </tp>
      <tp t="s">
        <v/>
        <stp/>
        <stp>EM_S_PERFORMANCEEXPRESS_PERFEXNETPROFITTOSHAREHOLDER</stp>
        <stp>2</stp>
        <stp>601933.SH</stp>
        <stp>6/30/2016</stp>
        <tr r="E2713" s="5"/>
      </tp>
      <tp>
        <v>4928000000</v>
        <stp/>
        <stp>EM_S_PERFORMANCEEXPRESS_PERFEXNETPROFITTOSHAREHOLDER</stp>
        <stp>2</stp>
        <stp>601633.SH</stp>
        <stp>6/30/2016</stp>
        <tr r="E2672" s="5"/>
      </tp>
      <tp t="s">
        <v/>
        <stp/>
        <stp>EM_S_PERFORMANCEEXPRESS_PERFEXNETPROFITTOSHAREHOLDER</stp>
        <stp>2</stp>
        <stp>601233.SH</stp>
        <stp>6/30/2016</stp>
        <tr r="E2637" s="5"/>
      </tp>
      <tp t="s">
        <v/>
        <stp/>
        <stp>EM_S_PERFORMANCEEXPRESS_PERFEXNETPROFITTOSHAREHOLDER</stp>
        <stp>2</stp>
        <stp>601333.SH</stp>
        <stp>6/30/2016</stp>
        <tr r="E2645" s="5"/>
      </tp>
      <tp t="s">
        <v/>
        <stp/>
        <stp>EM_S_PERFORMANCEEXPRESS_PERFEXNETPROFITTOSHAREHOLDER</stp>
        <stp>2</stp>
        <stp>600833.SH</stp>
        <stp>6/30/2016</stp>
        <tr r="E2485" s="5"/>
      </tp>
      <tp t="s">
        <v/>
        <stp/>
        <stp>EM_S_PERFORMANCEEXPRESS_PERFEXNETPROFITTOSHAREHOLDER</stp>
        <stp>2</stp>
        <stp>600633.SH</stp>
        <stp>6/30/2016</stp>
        <tr r="E2301" s="5"/>
      </tp>
      <tp t="s">
        <v/>
        <stp/>
        <stp>EM_S_PERFORMANCEEXPRESS_PERFEXNETPROFITTOSHAREHOLDER</stp>
        <stp>2</stp>
        <stp>600733.SH</stp>
        <stp>6/30/2016</stp>
        <tr r="E2393" s="5"/>
      </tp>
      <tp t="s">
        <v/>
        <stp/>
        <stp>EM_S_PERFORMANCEEXPRESS_PERFEXNETPROFITTOSHAREHOLDER</stp>
        <stp>2</stp>
        <stp>600433.SH</stp>
        <stp>6/30/2016</stp>
        <tr r="E2140" s="5"/>
      </tp>
      <tp t="s">
        <v/>
        <stp/>
        <stp>EM_S_PERFORMANCEEXPRESS_PERFEXNETPROFITTOSHAREHOLDER</stp>
        <stp>2</stp>
        <stp>600533.SH</stp>
        <stp>6/30/2016</stp>
        <tr r="E2215" s="5"/>
      </tp>
      <tp t="s">
        <v/>
        <stp/>
        <stp>EM_S_PERFORMANCEEXPRESS_PERFEXNETPROFITTOSHAREHOLDER</stp>
        <stp>2</stp>
        <stp>600233.SH</stp>
        <stp>6/30/2016</stp>
        <tr r="E1976" s="5"/>
      </tp>
      <tp t="s">
        <v/>
        <stp/>
        <stp>EM_S_PERFORMANCEEXPRESS_PERFEXNETPROFITTOSHAREHOLDER</stp>
        <stp>2</stp>
        <stp>600333.SH</stp>
        <stp>6/30/2016</stp>
        <tr r="E2063" s="5"/>
      </tp>
      <tp t="s">
        <v/>
        <stp/>
        <stp>EM_S_PERFORMANCEEXPRESS_PERFEXNETPROFITTOSHAREHOLDER</stp>
        <stp>2</stp>
        <stp>600033.SH</stp>
        <stp>6/30/2016</stp>
        <tr r="E1805" s="5"/>
      </tp>
      <tp t="s">
        <v/>
        <stp/>
        <stp>EM_S_PERFORMANCEEXPRESS_PERFEXNETPROFITTOSHAREHOLDER</stp>
        <stp>2</stp>
        <stp>600133.SH</stp>
        <stp>6/30/2016</stp>
        <tr r="E1890" s="5"/>
      </tp>
      <tp t="s">
        <v/>
        <stp/>
        <stp>EM_S_PERFORMANCEEXPRESS_PERFEXNETPROFITTOSHAREHOLDER</stp>
        <stp>2</stp>
        <stp>603333.SH</stp>
        <stp>6/30/2016</stp>
        <tr r="E2793" s="5"/>
      </tp>
      <tp t="s">
        <v/>
        <stp/>
        <stp>EM_S_PERFORMANCEEXPRESS_PERFEXNETPROFITTOSHAREHOLDER</stp>
        <stp>2</stp>
        <stp>600732.SH</stp>
        <stp>6/30/2016</stp>
        <tr r="E2392" s="5"/>
      </tp>
      <tp t="s">
        <v/>
        <stp/>
        <stp>EM_S_PERFORMANCEEXPRESS_PERFEXNETPROFITTOSHAREHOLDER</stp>
        <stp>2</stp>
        <stp>600432.SH</stp>
        <stp>6/30/2016</stp>
        <tr r="E2139" s="5"/>
      </tp>
      <tp t="s">
        <v/>
        <stp/>
        <stp>EM_S_PERFORMANCEEXPRESS_PERFEXNETPROFITTOSHAREHOLDER</stp>
        <stp>2</stp>
        <stp>600532.SH</stp>
        <stp>6/30/2016</stp>
        <tr r="E2214" s="5"/>
      </tp>
      <tp t="s">
        <v/>
        <stp/>
        <stp>EM_S_PERFORMANCEEXPRESS_PERFEXNETPROFITTOSHAREHOLDER</stp>
        <stp>2</stp>
        <stp>600232.SH</stp>
        <stp>6/30/2016</stp>
        <tr r="E1975" s="5"/>
      </tp>
      <tp t="s">
        <v/>
        <stp/>
        <stp>EM_S_PERFORMANCEEXPRESS_PERFEXNETPROFITTOSHAREHOLDER</stp>
        <stp>2</stp>
        <stp>600332.SH</stp>
        <stp>6/30/2016</stp>
        <tr r="E2062" s="5"/>
      </tp>
      <tp t="s">
        <v/>
        <stp/>
        <stp>EM_S_PERFORMANCEEXPRESS_PERFEXNETPROFITTOSHAREHOLDER</stp>
        <stp>2</stp>
        <stp>600132.SH</stp>
        <stp>6/30/2016</stp>
        <tr r="E1889" s="5"/>
      </tp>
      <tp>
        <v>264756294.63999999</v>
        <stp/>
        <stp>EM_S_PERFORMANCEEXPRESS_PERFEXNETPROFITTOSHAREHOLDER</stp>
        <stp>2</stp>
        <stp>601231.SH</stp>
        <stp>6/30/2016</stp>
        <tr r="E2636" s="5"/>
      </tp>
      <tp t="s">
        <v/>
        <stp/>
        <stp>EM_S_PERFORMANCEEXPRESS_PERFEXNETPROFITTOSHAREHOLDER</stp>
        <stp>2</stp>
        <stp>600831.SH</stp>
        <stp>6/30/2016</stp>
        <tr r="E2484" s="5"/>
      </tp>
      <tp t="s">
        <v/>
        <stp/>
        <stp>EM_S_PERFORMANCEEXPRESS_PERFEXNETPROFITTOSHAREHOLDER</stp>
        <stp>2</stp>
        <stp>600731.SH</stp>
        <stp>6/30/2016</stp>
        <tr r="E2391" s="5"/>
      </tp>
      <tp t="s">
        <v/>
        <stp/>
        <stp>EM_S_PERFORMANCEEXPRESS_PERFEXNETPROFITTOSHAREHOLDER</stp>
        <stp>2</stp>
        <stp>600531.SH</stp>
        <stp>6/30/2016</stp>
        <tr r="E2213" s="5"/>
      </tp>
      <tp t="s">
        <v/>
        <stp/>
        <stp>EM_S_PERFORMANCEEXPRESS_PERFEXNETPROFITTOSHAREHOLDER</stp>
        <stp>2</stp>
        <stp>600231.SH</stp>
        <stp>6/30/2016</stp>
        <tr r="E1974" s="5"/>
      </tp>
      <tp t="s">
        <v/>
        <stp/>
        <stp>EM_S_PERFORMANCEEXPRESS_PERFEXNETPROFITTOSHAREHOLDER</stp>
        <stp>2</stp>
        <stp>600331.SH</stp>
        <stp>6/30/2016</stp>
        <tr r="E2061" s="5"/>
      </tp>
      <tp t="s">
        <v/>
        <stp/>
        <stp>EM_S_PERFORMANCEEXPRESS_PERFEXNETPROFITTOSHAREHOLDER</stp>
        <stp>2</stp>
        <stp>600031.SH</stp>
        <stp>6/30/2016</stp>
        <tr r="E1804" s="5"/>
      </tp>
      <tp>
        <v>123656900</v>
        <stp/>
        <stp>EM_S_PERFORMANCEEXPRESS_PERFEXNETPROFITTOSHAREHOLDER</stp>
        <stp>2</stp>
        <stp>600131.SH</stp>
        <stp>6/30/2016</stp>
        <tr r="E1888" s="5"/>
      </tp>
      <tp t="s">
        <v/>
        <stp/>
        <stp>EM_S_PERFORMANCEEXPRESS_PERFEXNETPROFITTOSHAREHOLDER</stp>
        <stp>2</stp>
        <stp>603131.SH</stp>
        <stp>6/30/2016</stp>
        <tr r="E2770" s="5"/>
      </tp>
      <tp t="s">
        <v/>
        <stp/>
        <stp>EM_S_PERFORMANCEEXPRESS_PERFEXNETPROFITTOSHAREHOLDER</stp>
        <stp>2</stp>
        <stp>600830.SH</stp>
        <stp>6/30/2016</stp>
        <tr r="E2483" s="5"/>
      </tp>
      <tp t="s">
        <v/>
        <stp/>
        <stp>EM_S_PERFORMANCEEXPRESS_PERFEXNETPROFITTOSHAREHOLDER</stp>
        <stp>2</stp>
        <stp>600630.SH</stp>
        <stp>6/30/2016</stp>
        <tr r="E2300" s="5"/>
      </tp>
      <tp t="s">
        <v/>
        <stp/>
        <stp>EM_S_PERFORMANCEEXPRESS_PERFEXNETPROFITTOSHAREHOLDER</stp>
        <stp>2</stp>
        <stp>600730.SH</stp>
        <stp>6/30/2016</stp>
        <tr r="E2390" s="5"/>
      </tp>
      <tp t="s">
        <v/>
        <stp/>
        <stp>EM_S_PERFORMANCEEXPRESS_PERFEXNETPROFITTOSHAREHOLDER</stp>
        <stp>2</stp>
        <stp>600530.SH</stp>
        <stp>6/30/2016</stp>
        <tr r="E2212" s="5"/>
      </tp>
      <tp t="s">
        <v/>
        <stp/>
        <stp>EM_S_PERFORMANCEEXPRESS_PERFEXNETPROFITTOSHAREHOLDER</stp>
        <stp>2</stp>
        <stp>600230.SH</stp>
        <stp>6/30/2016</stp>
        <tr r="E1973" s="5"/>
      </tp>
      <tp t="s">
        <v/>
        <stp/>
        <stp>EM_S_PERFORMANCEEXPRESS_PERFEXNETPROFITTOSHAREHOLDER</stp>
        <stp>2</stp>
        <stp>600330.SH</stp>
        <stp>6/30/2016</stp>
        <tr r="E2060" s="5"/>
      </tp>
      <tp>
        <v>5319000000</v>
        <stp/>
        <stp>EM_S_PERFORMANCEEXPRESS_PERFEXNETPROFITTOSHAREHOLDER</stp>
        <stp>2</stp>
        <stp>600030.SH</stp>
        <stp>6/30/2016</stp>
        <tr r="E1803" s="5"/>
      </tp>
      <tp t="s">
        <v/>
        <stp/>
        <stp>EM_S_PERFORMANCEEXPRESS_PERFEXNETPROFITTOSHAREHOLDER</stp>
        <stp>2</stp>
        <stp>600130.SH</stp>
        <stp>6/30/2016</stp>
        <tr r="E1887" s="5"/>
      </tp>
      <tp t="s">
        <v/>
        <stp/>
        <stp>EM_S_PERFORMANCEEXPRESS_PERFEXNETPROFITTOSHAREHOLDER</stp>
        <stp>2</stp>
        <stp>603030.SH</stp>
        <stp>6/30/2016</stp>
        <tr r="E2753" s="5"/>
      </tp>
      <tp t="s">
        <v/>
        <stp/>
        <stp>EM_S_PERFORMANCEEXPRESS_PERFEXNETPROFITTOSHAREHOLDER</stp>
        <stp>2</stp>
        <stp>601137.SH</stp>
        <stp>6/30/2016</stp>
        <tr r="E2616" s="5"/>
      </tp>
      <tp>
        <v>4263753800</v>
        <stp/>
        <stp>EM_S_PERFORMANCEEXPRESS_PERFEXNETPROFITTOSHAREHOLDER</stp>
        <stp>2</stp>
        <stp>600837.SH</stp>
        <stp>6/30/2016</stp>
        <tr r="E2489" s="5"/>
      </tp>
      <tp t="s">
        <v/>
        <stp/>
        <stp>EM_S_PERFORMANCEEXPRESS_PERFEXNETPROFITTOSHAREHOLDER</stp>
        <stp>2</stp>
        <stp>600637.SH</stp>
        <stp>6/30/2016</stp>
        <tr r="E2305" s="5"/>
      </tp>
      <tp t="s">
        <v/>
        <stp/>
        <stp>EM_S_PERFORMANCEEXPRESS_PERFEXNETPROFITTOSHAREHOLDER</stp>
        <stp>2</stp>
        <stp>600737.SH</stp>
        <stp>6/30/2016</stp>
        <tr r="E2397" s="5"/>
      </tp>
      <tp t="s">
        <v/>
        <stp/>
        <stp>EM_S_PERFORMANCEEXPRESS_PERFEXNETPROFITTOSHAREHOLDER</stp>
        <stp>2</stp>
        <stp>600537.SH</stp>
        <stp>6/30/2016</stp>
        <tr r="E2218" s="5"/>
      </tp>
      <tp t="s">
        <v/>
        <stp/>
        <stp>EM_S_PERFORMANCEEXPRESS_PERFEXNETPROFITTOSHAREHOLDER</stp>
        <stp>2</stp>
        <stp>600237.SH</stp>
        <stp>6/30/2016</stp>
        <tr r="E1980" s="5"/>
      </tp>
      <tp t="s">
        <v/>
        <stp/>
        <stp>EM_S_PERFORMANCEEXPRESS_PERFEXNETPROFITTOSHAREHOLDER</stp>
        <stp>2</stp>
        <stp>600337.SH</stp>
        <stp>6/30/2016</stp>
        <tr r="E2066" s="5"/>
      </tp>
      <tp t="s">
        <v/>
        <stp/>
        <stp>EM_S_PERFORMANCEEXPRESS_PERFEXNETPROFITTOSHAREHOLDER</stp>
        <stp>2</stp>
        <stp>600037.SH</stp>
        <stp>6/30/2016</stp>
        <tr r="E1808" s="5"/>
      </tp>
      <tp>
        <v>3053878.71</v>
        <stp/>
        <stp>EM_S_PERFORMANCEEXPRESS_PERFEXNETPROFITTOSHAREHOLDER</stp>
        <stp>2</stp>
        <stp>600137.SH</stp>
        <stp>6/30/2016</stp>
        <tr r="E1893" s="5"/>
      </tp>
      <tp t="s">
        <v/>
        <stp/>
        <stp>EM_S_PERFORMANCEEXPRESS_PERFEXNETPROFITTOSHAREHOLDER</stp>
        <stp>2</stp>
        <stp>603737.SH</stp>
        <stp>6/30/2016</stp>
        <tr r="E2839" s="5"/>
      </tp>
      <tp t="s">
        <v/>
        <stp/>
        <stp>EM_S_PERFORMANCEEXPRESS_PERFEXNETPROFITTOSHAREHOLDER</stp>
        <stp>2</stp>
        <stp>601636.SH</stp>
        <stp>6/30/2016</stp>
        <tr r="E2673" s="5"/>
      </tp>
      <tp t="s">
        <v/>
        <stp/>
        <stp>EM_S_PERFORMANCEEXPRESS_PERFEXNETPROFITTOSHAREHOLDER</stp>
        <stp>2</stp>
        <stp>601336.SH</stp>
        <stp>6/30/2016</stp>
        <tr r="E2646" s="5"/>
      </tp>
      <tp t="s">
        <v/>
        <stp/>
        <stp>EM_S_PERFORMANCEEXPRESS_PERFEXNETPROFITTOSHAREHOLDER</stp>
        <stp>2</stp>
        <stp>600836.SH</stp>
        <stp>6/30/2016</stp>
        <tr r="E2488" s="5"/>
      </tp>
      <tp t="s">
        <v/>
        <stp/>
        <stp>EM_S_PERFORMANCEEXPRESS_PERFEXNETPROFITTOSHAREHOLDER</stp>
        <stp>2</stp>
        <stp>600636.SH</stp>
        <stp>6/30/2016</stp>
        <tr r="E2304" s="5"/>
      </tp>
      <tp t="s">
        <v/>
        <stp/>
        <stp>EM_S_PERFORMANCEEXPRESS_PERFEXNETPROFITTOSHAREHOLDER</stp>
        <stp>2</stp>
        <stp>600736.SH</stp>
        <stp>6/30/2016</stp>
        <tr r="E2396" s="5"/>
      </tp>
      <tp t="s">
        <v/>
        <stp/>
        <stp>EM_S_PERFORMANCEEXPRESS_PERFEXNETPROFITTOSHAREHOLDER</stp>
        <stp>2</stp>
        <stp>600436.SH</stp>
        <stp>6/30/2016</stp>
        <tr r="E2142" s="5"/>
      </tp>
      <tp t="s">
        <v/>
        <stp/>
        <stp>EM_S_PERFORMANCEEXPRESS_PERFEXNETPROFITTOSHAREHOLDER</stp>
        <stp>2</stp>
        <stp>600536.SH</stp>
        <stp>6/30/2016</stp>
        <tr r="E2217" s="5"/>
      </tp>
      <tp t="s">
        <v/>
        <stp/>
        <stp>EM_S_PERFORMANCEEXPRESS_PERFEXNETPROFITTOSHAREHOLDER</stp>
        <stp>2</stp>
        <stp>600236.SH</stp>
        <stp>6/30/2016</stp>
        <tr r="E1979" s="5"/>
      </tp>
      <tp t="s">
        <v/>
        <stp/>
        <stp>EM_S_PERFORMANCEEXPRESS_PERFEXNETPROFITTOSHAREHOLDER</stp>
        <stp>2</stp>
        <stp>600336.SH</stp>
        <stp>6/30/2016</stp>
        <tr r="E2065" s="5"/>
      </tp>
      <tp>
        <v>35231000000</v>
        <stp/>
        <stp>EM_S_PERFORMANCEEXPRESS_PERFEXNETPROFITTOSHAREHOLDER</stp>
        <stp>2</stp>
        <stp>600036.SH</stp>
        <stp>6/30/2016</stp>
        <tr r="E1807" s="5"/>
      </tp>
      <tp t="s">
        <v/>
        <stp/>
        <stp>EM_S_PERFORMANCEEXPRESS_PERFEXNETPROFITTOSHAREHOLDER</stp>
        <stp>2</stp>
        <stp>600136.SH</stp>
        <stp>6/30/2016</stp>
        <tr r="E1892" s="5"/>
      </tp>
      <tp t="s">
        <v/>
        <stp/>
        <stp>EM_S_PERFORMANCEEXPRESS_PERFEXNETPROFITTOSHAREHOLDER</stp>
        <stp>2</stp>
        <stp>603936.SH</stp>
        <stp>6/30/2016</stp>
        <tr r="E2867" s="5"/>
      </tp>
      <tp t="s">
        <v/>
        <stp/>
        <stp>EM_S_PERFORMANCEEXPRESS_PERFEXNETPROFITTOSHAREHOLDER</stp>
        <stp>2</stp>
        <stp>603636.SH</stp>
        <stp>6/30/2016</stp>
        <tr r="E2826" s="5"/>
      </tp>
      <tp t="s">
        <v/>
        <stp/>
        <stp>EM_S_PERFORMANCEEXPRESS_PERFEXNETPROFITTOSHAREHOLDER</stp>
        <stp>2</stp>
        <stp>600835.SH</stp>
        <stp>6/30/2016</stp>
        <tr r="E2487" s="5"/>
      </tp>
      <tp t="s">
        <v/>
        <stp/>
        <stp>EM_S_PERFORMANCEEXPRESS_PERFEXNETPROFITTOSHAREHOLDER</stp>
        <stp>2</stp>
        <stp>600635.SH</stp>
        <stp>6/30/2016</stp>
        <tr r="E2303" s="5"/>
      </tp>
      <tp t="s">
        <v/>
        <stp/>
        <stp>EM_S_PERFORMANCEEXPRESS_PERFEXNETPROFITTOSHAREHOLDER</stp>
        <stp>2</stp>
        <stp>600735.SH</stp>
        <stp>6/30/2016</stp>
        <tr r="E2395" s="5"/>
      </tp>
      <tp t="s">
        <v/>
        <stp/>
        <stp>EM_S_PERFORMANCEEXPRESS_PERFEXNETPROFITTOSHAREHOLDER</stp>
        <stp>2</stp>
        <stp>600435.SH</stp>
        <stp>6/30/2016</stp>
        <tr r="E2141" s="5"/>
      </tp>
      <tp t="s">
        <v/>
        <stp/>
        <stp>EM_S_PERFORMANCEEXPRESS_PERFEXNETPROFITTOSHAREHOLDER</stp>
        <stp>2</stp>
        <stp>600535.SH</stp>
        <stp>6/30/2016</stp>
        <tr r="E2216" s="5"/>
      </tp>
      <tp t="s">
        <v/>
        <stp/>
        <stp>EM_S_PERFORMANCEEXPRESS_PERFEXNETPROFITTOSHAREHOLDER</stp>
        <stp>2</stp>
        <stp>600235.SH</stp>
        <stp>6/30/2016</stp>
        <tr r="E1978" s="5"/>
      </tp>
      <tp t="s">
        <v/>
        <stp/>
        <stp>EM_S_PERFORMANCEEXPRESS_PERFEXNETPROFITTOSHAREHOLDER</stp>
        <stp>2</stp>
        <stp>600335.SH</stp>
        <stp>6/30/2016</stp>
        <tr r="E2064" s="5"/>
      </tp>
      <tp t="s">
        <v/>
        <stp/>
        <stp>EM_S_PERFORMANCEEXPRESS_PERFEXNETPROFITTOSHAREHOLDER</stp>
        <stp>2</stp>
        <stp>600035.SH</stp>
        <stp>6/30/2016</stp>
        <tr r="E1806" s="5"/>
      </tp>
      <tp t="s">
        <v/>
        <stp/>
        <stp>EM_S_PERFORMANCEEXPRESS_PERFEXNETPROFITTOSHAREHOLDER</stp>
        <stp>2</stp>
        <stp>600135.SH</stp>
        <stp>6/30/2016</stp>
        <tr r="E1891" s="5"/>
      </tp>
      <tp t="s">
        <v/>
        <stp/>
        <stp>EM_S_PERFORMANCEEXPRESS_PERFEXNETPROFITTOSHAREHOLDER</stp>
        <stp>2</stp>
        <stp>600834.SH</stp>
        <stp>6/30/2016</stp>
        <tr r="E2486" s="5"/>
      </tp>
      <tp t="s">
        <v/>
        <stp/>
        <stp>EM_S_PERFORMANCEEXPRESS_PERFEXNETPROFITTOSHAREHOLDER</stp>
        <stp>2</stp>
        <stp>600634.SH</stp>
        <stp>6/30/2016</stp>
        <tr r="E2302" s="5"/>
      </tp>
      <tp t="s">
        <v/>
        <stp/>
        <stp>EM_S_PERFORMANCEEXPRESS_PERFEXNETPROFITTOSHAREHOLDER</stp>
        <stp>2</stp>
        <stp>600734.SH</stp>
        <stp>6/30/2016</stp>
        <tr r="E2394" s="5"/>
      </tp>
      <tp t="s">
        <v/>
        <stp/>
        <stp>EM_S_PERFORMANCEEXPRESS_PERFEXNETPROFITTOSHAREHOLDER</stp>
        <stp>2</stp>
        <stp>600234.SH</stp>
        <stp>6/30/2016</stp>
        <tr r="E1977" s="5"/>
      </tp>
      <tp t="s">
        <v/>
        <stp/>
        <stp>EM_S_PERFORMANCEEXPRESS_PERFEXNETPROFITTOSHAREHOLDER</stp>
        <stp>2</stp>
        <stp>601939.SH</stp>
        <stp>6/30/2016</stp>
        <tr r="E2714" s="5"/>
      </tp>
      <tp t="s">
        <v/>
        <stp/>
        <stp>EM_S_PERFORMANCEEXPRESS_PERFEXNETPROFITTOSHAREHOLDER</stp>
        <stp>2</stp>
        <stp>601339.SH</stp>
        <stp>6/30/2016</stp>
        <tr r="E2647" s="5"/>
      </tp>
      <tp>
        <v>540450000</v>
        <stp/>
        <stp>EM_S_PERFORMANCEEXPRESS_PERFEXNETPROFITTOSHAREHOLDER</stp>
        <stp>2</stp>
        <stp>601139.SH</stp>
        <stp>6/30/2016</stp>
        <tr r="E2617" s="5"/>
      </tp>
      <tp t="s">
        <v/>
        <stp/>
        <stp>EM_S_PERFORMANCEEXPRESS_PERFEXNETPROFITTOSHAREHOLDER</stp>
        <stp>2</stp>
        <stp>600839.SH</stp>
        <stp>6/30/2016</stp>
        <tr r="E2491" s="5"/>
      </tp>
      <tp t="s">
        <v/>
        <stp/>
        <stp>EM_S_PERFORMANCEEXPRESS_PERFEXNETPROFITTOSHAREHOLDER</stp>
        <stp>2</stp>
        <stp>600639.SH</stp>
        <stp>6/30/2016</stp>
        <tr r="E2307" s="5"/>
      </tp>
      <tp t="s">
        <v/>
        <stp/>
        <stp>EM_S_PERFORMANCEEXPRESS_PERFEXNETPROFITTOSHAREHOLDER</stp>
        <stp>2</stp>
        <stp>600739.SH</stp>
        <stp>6/30/2016</stp>
        <tr r="E2399" s="5"/>
      </tp>
      <tp t="s">
        <v/>
        <stp/>
        <stp>EM_S_PERFORMANCEEXPRESS_PERFEXNETPROFITTOSHAREHOLDER</stp>
        <stp>2</stp>
        <stp>600439.SH</stp>
        <stp>6/30/2016</stp>
        <tr r="E2144" s="5"/>
      </tp>
      <tp t="s">
        <v/>
        <stp/>
        <stp>EM_S_PERFORMANCEEXPRESS_PERFEXNETPROFITTOSHAREHOLDER</stp>
        <stp>2</stp>
        <stp>600539.SH</stp>
        <stp>6/30/2016</stp>
        <tr r="E2220" s="5"/>
      </tp>
      <tp t="s">
        <v/>
        <stp/>
        <stp>EM_S_PERFORMANCEEXPRESS_PERFEXNETPROFITTOSHAREHOLDER</stp>
        <stp>2</stp>
        <stp>600239.SH</stp>
        <stp>6/30/2016</stp>
        <tr r="E1982" s="5"/>
      </tp>
      <tp t="s">
        <v/>
        <stp/>
        <stp>EM_S_PERFORMANCEEXPRESS_PERFEXNETPROFITTOSHAREHOLDER</stp>
        <stp>2</stp>
        <stp>600339.SH</stp>
        <stp>6/30/2016</stp>
        <tr r="E2068" s="5"/>
      </tp>
      <tp t="s">
        <v/>
        <stp/>
        <stp>EM_S_PERFORMANCEEXPRESS_PERFEXNETPROFITTOSHAREHOLDER</stp>
        <stp>2</stp>
        <stp>600039.SH</stp>
        <stp>6/30/2016</stp>
        <tr r="E1810" s="5"/>
      </tp>
      <tp t="s">
        <v/>
        <stp/>
        <stp>EM_S_PERFORMANCEEXPRESS_PERFEXNETPROFITTOSHAREHOLDER</stp>
        <stp>2</stp>
        <stp>600139.SH</stp>
        <stp>6/30/2016</stp>
        <tr r="E1895" s="5"/>
      </tp>
      <tp t="s">
        <v/>
        <stp/>
        <stp>EM_S_PERFORMANCEEXPRESS_PERFEXNETPROFITTOSHAREHOLDER</stp>
        <stp>2</stp>
        <stp>603939.SH</stp>
        <stp>6/30/2016</stp>
        <tr r="E2868" s="5"/>
      </tp>
      <tp t="s">
        <v/>
        <stp/>
        <stp>EM_S_PERFORMANCEEXPRESS_PERFEXNETPROFITTOSHAREHOLDER</stp>
        <stp>2</stp>
        <stp>603339.SH</stp>
        <stp>6/30/2016</stp>
        <tr r="E2795" s="5"/>
      </tp>
      <tp t="s">
        <v/>
        <stp/>
        <stp>EM_S_PERFORMANCEEXPRESS_PERFEXNETPROFITTOSHAREHOLDER</stp>
        <stp>2</stp>
        <stp>601238.SH</stp>
        <stp>6/30/2016</stp>
        <tr r="E2638" s="5"/>
      </tp>
      <tp t="s">
        <v/>
        <stp/>
        <stp>EM_S_PERFORMANCEEXPRESS_PERFEXNETPROFITTOSHAREHOLDER</stp>
        <stp>2</stp>
        <stp>601038.SH</stp>
        <stp>6/30/2016</stp>
        <tr r="E2599" s="5"/>
      </tp>
      <tp t="s">
        <v/>
        <stp/>
        <stp>EM_S_PERFORMANCEEXPRESS_PERFEXNETPROFITTOSHAREHOLDER</stp>
        <stp>2</stp>
        <stp>600838.SH</stp>
        <stp>6/30/2016</stp>
        <tr r="E2490" s="5"/>
      </tp>
      <tp t="s">
        <v/>
        <stp/>
        <stp>EM_S_PERFORMANCEEXPRESS_PERFEXNETPROFITTOSHAREHOLDER</stp>
        <stp>2</stp>
        <stp>600638.SH</stp>
        <stp>6/30/2016</stp>
        <tr r="E2306" s="5"/>
      </tp>
      <tp t="s">
        <v/>
        <stp/>
        <stp>EM_S_PERFORMANCEEXPRESS_PERFEXNETPROFITTOSHAREHOLDER</stp>
        <stp>2</stp>
        <stp>600738.SH</stp>
        <stp>6/30/2016</stp>
        <tr r="E2398" s="5"/>
      </tp>
      <tp t="s">
        <v/>
        <stp/>
        <stp>EM_S_PERFORMANCEEXPRESS_PERFEXNETPROFITTOSHAREHOLDER</stp>
        <stp>2</stp>
        <stp>600438.SH</stp>
        <stp>6/30/2016</stp>
        <tr r="E2143" s="5"/>
      </tp>
      <tp t="s">
        <v/>
        <stp/>
        <stp>EM_S_PERFORMANCEEXPRESS_PERFEXNETPROFITTOSHAREHOLDER</stp>
        <stp>2</stp>
        <stp>600538.SH</stp>
        <stp>6/30/2016</stp>
        <tr r="E2219" s="5"/>
      </tp>
      <tp t="s">
        <v/>
        <stp/>
        <stp>EM_S_PERFORMANCEEXPRESS_PERFEXNETPROFITTOSHAREHOLDER</stp>
        <stp>2</stp>
        <stp>600238.SH</stp>
        <stp>6/30/2016</stp>
        <tr r="E1981" s="5"/>
      </tp>
      <tp t="s">
        <v/>
        <stp/>
        <stp>EM_S_PERFORMANCEEXPRESS_PERFEXNETPROFITTOSHAREHOLDER</stp>
        <stp>2</stp>
        <stp>600338.SH</stp>
        <stp>6/30/2016</stp>
        <tr r="E2067" s="5"/>
      </tp>
      <tp t="s">
        <v/>
        <stp/>
        <stp>EM_S_PERFORMANCEEXPRESS_PERFEXNETPROFITTOSHAREHOLDER</stp>
        <stp>2</stp>
        <stp>600038.SH</stp>
        <stp>6/30/2016</stp>
        <tr r="E1809" s="5"/>
      </tp>
      <tp t="s">
        <v/>
        <stp/>
        <stp>EM_S_PERFORMANCEEXPRESS_PERFEXNETPROFITTOSHAREHOLDER</stp>
        <stp>2</stp>
        <stp>600138.SH</stp>
        <stp>6/30/2016</stp>
        <tr r="E1894" s="5"/>
      </tp>
      <tp t="s">
        <v/>
        <stp/>
        <stp>EM_S_PERFORMANCEEXPRESS_PERFEXNETPROFITTOSHAREHOLDER</stp>
        <stp>2</stp>
        <stp>603838.SH</stp>
        <stp>6/30/2016</stp>
        <tr r="E2853" s="5"/>
      </tp>
      <tp t="s">
        <v/>
        <stp/>
        <stp>EM_S_PERFORMANCEEXPRESS_PERFEXNETPROFITTOSHAREHOLDER</stp>
        <stp>2</stp>
        <stp>603338.SH</stp>
        <stp>6/30/2016</stp>
        <tr r="E2794" s="5"/>
      </tp>
      <tp t="s">
        <v/>
        <stp/>
        <stp>EM_S_PERFORMANCEEXPRESS_PERFEXNETPROFITTOSHAREHOLDER</stp>
        <stp>2</stp>
        <stp>600823.SH</stp>
        <stp>6/30/2016</stp>
        <tr r="E2476" s="5"/>
      </tp>
      <tp t="s">
        <v/>
        <stp/>
        <stp>EM_S_PERFORMANCEEXPRESS_PERFEXNETPROFITTOSHAREHOLDER</stp>
        <stp>2</stp>
        <stp>600623.SH</stp>
        <stp>6/30/2016</stp>
        <tr r="E2295" s="5"/>
      </tp>
      <tp t="s">
        <v/>
        <stp/>
        <stp>EM_S_PERFORMANCEEXPRESS_PERFEXNETPROFITTOSHAREHOLDER</stp>
        <stp>2</stp>
        <stp>600723.SH</stp>
        <stp>6/30/2016</stp>
        <tr r="E2383" s="5"/>
      </tp>
      <tp t="s">
        <v/>
        <stp/>
        <stp>EM_S_PERFORMANCEEXPRESS_PERFEXNETPROFITTOSHAREHOLDER</stp>
        <stp>2</stp>
        <stp>600423.SH</stp>
        <stp>6/30/2016</stp>
        <tr r="E2134" s="5"/>
      </tp>
      <tp t="s">
        <v/>
        <stp/>
        <stp>EM_S_PERFORMANCEEXPRESS_PERFEXNETPROFITTOSHAREHOLDER</stp>
        <stp>2</stp>
        <stp>600523.SH</stp>
        <stp>6/30/2016</stp>
        <tr r="E2206" s="5"/>
      </tp>
      <tp t="s">
        <v/>
        <stp/>
        <stp>EM_S_PERFORMANCEEXPRESS_PERFEXNETPROFITTOSHAREHOLDER</stp>
        <stp>2</stp>
        <stp>600223.SH</stp>
        <stp>6/30/2016</stp>
        <tr r="E1967" s="5"/>
      </tp>
      <tp t="s">
        <v/>
        <stp/>
        <stp>EM_S_PERFORMANCEEXPRESS_PERFEXNETPROFITTOSHAREHOLDER</stp>
        <stp>2</stp>
        <stp>600323.SH</stp>
        <stp>6/30/2016</stp>
        <tr r="E2054" s="5"/>
      </tp>
      <tp t="s">
        <v/>
        <stp/>
        <stp>EM_S_PERFORMANCEEXPRESS_PERFEXNETPROFITTOSHAREHOLDER</stp>
        <stp>2</stp>
        <stp>600023.SH</stp>
        <stp>6/30/2016</stp>
        <tr r="E1798" s="5"/>
      </tp>
      <tp t="s">
        <v/>
        <stp/>
        <stp>EM_S_PERFORMANCEEXPRESS_PERFEXNETPROFITTOSHAREHOLDER</stp>
        <stp>2</stp>
        <stp>600123.SH</stp>
        <stp>6/30/2016</stp>
        <tr r="E1881" s="5"/>
      </tp>
      <tp t="s">
        <v/>
        <stp/>
        <stp>EM_S_PERFORMANCEEXPRESS_PERFEXNETPROFITTOSHAREHOLDER</stp>
        <stp>2</stp>
        <stp>603223.SH</stp>
        <stp>6/30/2016</stp>
        <tr r="E2780" s="5"/>
      </tp>
      <tp t="s">
        <v/>
        <stp/>
        <stp>EM_S_PERFORMANCEEXPRESS_PERFEXNETPROFITTOSHAREHOLDER</stp>
        <stp>2</stp>
        <stp>603023.SH</stp>
        <stp>6/30/2016</stp>
        <tr r="E2747" s="5"/>
      </tp>
      <tp t="s">
        <v/>
        <stp/>
        <stp>EM_S_PERFORMANCEEXPRESS_PERFEXNETPROFITTOSHAREHOLDER</stp>
        <stp>2</stp>
        <stp>603123.SH</stp>
        <stp>6/30/2016</stp>
        <tr r="E2767" s="5"/>
      </tp>
      <tp t="s">
        <v/>
        <stp/>
        <stp>EM_S_PERFORMANCEEXPRESS_PERFEXNETPROFITTOSHAREHOLDER</stp>
        <stp>2</stp>
        <stp>601222.SH</stp>
        <stp>6/30/2016</stp>
        <tr r="E2633" s="5"/>
      </tp>
      <tp t="s">
        <v/>
        <stp/>
        <stp>EM_S_PERFORMANCEEXPRESS_PERFEXNETPROFITTOSHAREHOLDER</stp>
        <stp>2</stp>
        <stp>600822.SH</stp>
        <stp>6/30/2016</stp>
        <tr r="E2475" s="5"/>
      </tp>
      <tp t="s">
        <v/>
        <stp/>
        <stp>EM_S_PERFORMANCEEXPRESS_PERFEXNETPROFITTOSHAREHOLDER</stp>
        <stp>2</stp>
        <stp>600622.SH</stp>
        <stp>6/30/2016</stp>
        <tr r="E2294" s="5"/>
      </tp>
      <tp t="s">
        <v/>
        <stp/>
        <stp>EM_S_PERFORMANCEEXPRESS_PERFEXNETPROFITTOSHAREHOLDER</stp>
        <stp>2</stp>
        <stp>600722.SH</stp>
        <stp>6/30/2016</stp>
        <tr r="E2382" s="5"/>
      </tp>
      <tp>
        <v>248367400</v>
        <stp/>
        <stp>EM_S_PERFORMANCEEXPRESS_PERFEXNETPROFITTOSHAREHOLDER</stp>
        <stp>2</stp>
        <stp>600422.SH</stp>
        <stp>6/30/2016</stp>
        <tr r="E2133" s="5"/>
      </tp>
      <tp t="s">
        <v/>
        <stp/>
        <stp>EM_S_PERFORMANCEEXPRESS_PERFEXNETPROFITTOSHAREHOLDER</stp>
        <stp>2</stp>
        <stp>600522.SH</stp>
        <stp>6/30/2016</stp>
        <tr r="E2205" s="5"/>
      </tp>
      <tp t="s">
        <v/>
        <stp/>
        <stp>EM_S_PERFORMANCEEXPRESS_PERFEXNETPROFITTOSHAREHOLDER</stp>
        <stp>2</stp>
        <stp>600222.SH</stp>
        <stp>6/30/2016</stp>
        <tr r="E1966" s="5"/>
      </tp>
      <tp t="s">
        <v/>
        <stp/>
        <stp>EM_S_PERFORMANCEEXPRESS_PERFEXNETPROFITTOSHAREHOLDER</stp>
        <stp>2</stp>
        <stp>600322.SH</stp>
        <stp>6/30/2016</stp>
        <tr r="E2053" s="5"/>
      </tp>
      <tp t="s">
        <v/>
        <stp/>
        <stp>EM_S_PERFORMANCEEXPRESS_PERFEXNETPROFITTOSHAREHOLDER</stp>
        <stp>2</stp>
        <stp>600022.SH</stp>
        <stp>6/30/2016</stp>
        <tr r="E1797" s="5"/>
      </tp>
      <tp t="s">
        <v/>
        <stp/>
        <stp>EM_S_PERFORMANCEEXPRESS_PERFEXNETPROFITTOSHAREHOLDER</stp>
        <stp>2</stp>
        <stp>600122.SH</stp>
        <stp>6/30/2016</stp>
        <tr r="E1880" s="5"/>
      </tp>
      <tp t="s">
        <v/>
        <stp/>
        <stp>EM_S_PERFORMANCEEXPRESS_PERFEXNETPROFITTOSHAREHOLDER</stp>
        <stp>2</stp>
        <stp>603822.SH</stp>
        <stp>6/30/2016</stp>
        <tr r="E2851" s="5"/>
      </tp>
      <tp t="s">
        <v/>
        <stp/>
        <stp>EM_S_PERFORMANCEEXPRESS_PERFEXNETPROFITTOSHAREHOLDER</stp>
        <stp>2</stp>
        <stp>603222.SH</stp>
        <stp>6/30/2016</stp>
        <tr r="E2779" s="5"/>
      </tp>
      <tp t="s">
        <v/>
        <stp/>
        <stp>EM_S_PERFORMANCEEXPRESS_PERFEXNETPROFITTOSHAREHOLDER</stp>
        <stp>2</stp>
        <stp>603022.SH</stp>
        <stp>6/30/2016</stp>
        <tr r="E2746" s="5"/>
      </tp>
      <tp t="s">
        <v/>
        <stp/>
        <stp>EM_S_PERFORMANCEEXPRESS_PERFEXNETPROFITTOSHAREHOLDER</stp>
        <stp>2</stp>
        <stp>601021.SH</stp>
        <stp>6/30/2016</stp>
        <tr r="E2597" s="5"/>
      </tp>
      <tp t="s">
        <v/>
        <stp/>
        <stp>EM_S_PERFORMANCEEXPRESS_PERFEXNETPROFITTOSHAREHOLDER</stp>
        <stp>2</stp>
        <stp>600821.SH</stp>
        <stp>6/30/2016</stp>
        <tr r="E2474" s="5"/>
      </tp>
      <tp t="s">
        <v/>
        <stp/>
        <stp>EM_S_PERFORMANCEEXPRESS_PERFEXNETPROFITTOSHAREHOLDER</stp>
        <stp>2</stp>
        <stp>600621.SH</stp>
        <stp>6/30/2016</stp>
        <tr r="E2293" s="5"/>
      </tp>
      <tp t="s">
        <v/>
        <stp/>
        <stp>EM_S_PERFORMANCEEXPRESS_PERFEXNETPROFITTOSHAREHOLDER</stp>
        <stp>2</stp>
        <stp>600721.SH</stp>
        <stp>6/30/2016</stp>
        <tr r="E2381" s="5"/>
      </tp>
      <tp t="s">
        <v/>
        <stp/>
        <stp>EM_S_PERFORMANCEEXPRESS_PERFEXNETPROFITTOSHAREHOLDER</stp>
        <stp>2</stp>
        <stp>600421.SH</stp>
        <stp>6/30/2016</stp>
        <tr r="E2132" s="5"/>
      </tp>
      <tp t="s">
        <v/>
        <stp/>
        <stp>EM_S_PERFORMANCEEXPRESS_PERFEXNETPROFITTOSHAREHOLDER</stp>
        <stp>2</stp>
        <stp>600521.SH</stp>
        <stp>6/30/2016</stp>
        <tr r="E2204" s="5"/>
      </tp>
      <tp t="s">
        <v/>
        <stp/>
        <stp>EM_S_PERFORMANCEEXPRESS_PERFEXNETPROFITTOSHAREHOLDER</stp>
        <stp>2</stp>
        <stp>600221.SH</stp>
        <stp>6/30/2016</stp>
        <tr r="E1965" s="5"/>
      </tp>
      <tp t="s">
        <v/>
        <stp/>
        <stp>EM_S_PERFORMANCEEXPRESS_PERFEXNETPROFITTOSHAREHOLDER</stp>
        <stp>2</stp>
        <stp>600321.SH</stp>
        <stp>6/30/2016</stp>
        <tr r="E2052" s="5"/>
      </tp>
      <tp t="s">
        <v/>
        <stp/>
        <stp>EM_S_PERFORMANCEEXPRESS_PERFEXNETPROFITTOSHAREHOLDER</stp>
        <stp>2</stp>
        <stp>600021.SH</stp>
        <stp>6/30/2016</stp>
        <tr r="E1796" s="5"/>
      </tp>
      <tp t="s">
        <v/>
        <stp/>
        <stp>EM_S_PERFORMANCEEXPRESS_PERFEXNETPROFITTOSHAREHOLDER</stp>
        <stp>2</stp>
        <stp>600121.SH</stp>
        <stp>6/30/2016</stp>
        <tr r="E1879" s="5"/>
      </tp>
      <tp t="s">
        <v/>
        <stp/>
        <stp>EM_S_PERFORMANCEEXPRESS_PERFEXNETPROFITTOSHAREHOLDER</stp>
        <stp>2</stp>
        <stp>603021.SH</stp>
        <stp>6/30/2016</stp>
        <tr r="E2745" s="5"/>
      </tp>
      <tp t="s">
        <v/>
        <stp/>
        <stp>EM_S_PERFORMANCEEXPRESS_PERFEXNETPROFITTOSHAREHOLDER</stp>
        <stp>2</stp>
        <stp>601020.SH</stp>
        <stp>6/30/2016</stp>
        <tr r="E2596" s="5"/>
      </tp>
      <tp t="s">
        <v/>
        <stp/>
        <stp>EM_S_PERFORMANCEEXPRESS_PERFEXNETPROFITTOSHAREHOLDER</stp>
        <stp>2</stp>
        <stp>600820.SH</stp>
        <stp>6/30/2016</stp>
        <tr r="E2473" s="5"/>
      </tp>
      <tp t="s">
        <v/>
        <stp/>
        <stp>EM_S_PERFORMANCEEXPRESS_PERFEXNETPROFITTOSHAREHOLDER</stp>
        <stp>2</stp>
        <stp>600620.SH</stp>
        <stp>6/30/2016</stp>
        <tr r="E2292" s="5"/>
      </tp>
      <tp t="s">
        <v/>
        <stp/>
        <stp>EM_S_PERFORMANCEEXPRESS_PERFEXNETPROFITTOSHAREHOLDER</stp>
        <stp>2</stp>
        <stp>600720.SH</stp>
        <stp>6/30/2016</stp>
        <tr r="E2380" s="5"/>
      </tp>
      <tp>
        <v>88776061.390000001</v>
        <stp/>
        <stp>EM_S_PERFORMANCEEXPRESS_PERFEXNETPROFITTOSHAREHOLDER</stp>
        <stp>2</stp>
        <stp>600420.SH</stp>
        <stp>6/30/2016</stp>
        <tr r="E2131" s="5"/>
      </tp>
      <tp t="s">
        <v/>
        <stp/>
        <stp>EM_S_PERFORMANCEEXPRESS_PERFEXNETPROFITTOSHAREHOLDER</stp>
        <stp>2</stp>
        <stp>600520.SH</stp>
        <stp>6/30/2016</stp>
        <tr r="E2203" s="5"/>
      </tp>
      <tp t="s">
        <v/>
        <stp/>
        <stp>EM_S_PERFORMANCEEXPRESS_PERFEXNETPROFITTOSHAREHOLDER</stp>
        <stp>2</stp>
        <stp>600220.SH</stp>
        <stp>6/30/2016</stp>
        <tr r="E1964" s="5"/>
      </tp>
      <tp t="s">
        <v/>
        <stp/>
        <stp>EM_S_PERFORMANCEEXPRESS_PERFEXNETPROFITTOSHAREHOLDER</stp>
        <stp>2</stp>
        <stp>600320.SH</stp>
        <stp>6/30/2016</stp>
        <tr r="E2051" s="5"/>
      </tp>
      <tp t="s">
        <v/>
        <stp/>
        <stp>EM_S_PERFORMANCEEXPRESS_PERFEXNETPROFITTOSHAREHOLDER</stp>
        <stp>2</stp>
        <stp>600020.SH</stp>
        <stp>6/30/2016</stp>
        <tr r="E1795" s="5"/>
      </tp>
      <tp t="s">
        <v/>
        <stp/>
        <stp>EM_S_PERFORMANCEEXPRESS_PERFEXNETPROFITTOSHAREHOLDER</stp>
        <stp>2</stp>
        <stp>600120.SH</stp>
        <stp>6/30/2016</stp>
        <tr r="E1878" s="5"/>
      </tp>
      <tp>
        <v>46974400</v>
        <stp/>
        <stp>EM_S_PERFORMANCEEXPRESS_PERFEXNETPROFITTOSHAREHOLDER</stp>
        <stp>2</stp>
        <stp>603520.SH</stp>
        <stp>6/30/2016</stp>
        <tr r="E2807" s="5"/>
      </tp>
      <tp t="s">
        <v/>
        <stp/>
        <stp>EM_S_PERFORMANCEEXPRESS_PERFEXNETPROFITTOSHAREHOLDER</stp>
        <stp>2</stp>
        <stp>603020.SH</stp>
        <stp>6/30/2016</stp>
        <tr r="E2744" s="5"/>
      </tp>
      <tp t="s">
        <v/>
        <stp/>
        <stp>EM_S_PERFORMANCEEXPRESS_PERFEXNETPROFITTOSHAREHOLDER</stp>
        <stp>2</stp>
        <stp>601727.SH</stp>
        <stp>6/30/2016</stp>
        <tr r="E2685" s="5"/>
      </tp>
      <tp t="s">
        <v/>
        <stp/>
        <stp>EM_S_PERFORMANCEEXPRESS_PERFEXNETPROFITTOSHAREHOLDER</stp>
        <stp>2</stp>
        <stp>601127.SH</stp>
        <stp>6/30/2016</stp>
        <tr r="E2615" s="5"/>
      </tp>
      <tp t="s">
        <v/>
        <stp/>
        <stp>EM_S_PERFORMANCEEXPRESS_PERFEXNETPROFITTOSHAREHOLDER</stp>
        <stp>2</stp>
        <stp>600827.SH</stp>
        <stp>6/30/2016</stp>
        <tr r="E2480" s="5"/>
      </tp>
      <tp t="s">
        <v/>
        <stp/>
        <stp>EM_S_PERFORMANCEEXPRESS_PERFEXNETPROFITTOSHAREHOLDER</stp>
        <stp>2</stp>
        <stp>600727.SH</stp>
        <stp>6/30/2016</stp>
        <tr r="E2387" s="5"/>
      </tp>
      <tp t="s">
        <v/>
        <stp/>
        <stp>EM_S_PERFORMANCEEXPRESS_PERFEXNETPROFITTOSHAREHOLDER</stp>
        <stp>2</stp>
        <stp>600527.SH</stp>
        <stp>6/30/2016</stp>
        <tr r="E2209" s="5"/>
      </tp>
      <tp t="s">
        <v/>
        <stp/>
        <stp>EM_S_PERFORMANCEEXPRESS_PERFEXNETPROFITTOSHAREHOLDER</stp>
        <stp>2</stp>
        <stp>600227.SH</stp>
        <stp>6/30/2016</stp>
        <tr r="E1970" s="5"/>
      </tp>
      <tp t="s">
        <v/>
        <stp/>
        <stp>EM_S_PERFORMANCEEXPRESS_PERFEXNETPROFITTOSHAREHOLDER</stp>
        <stp>2</stp>
        <stp>600327.SH</stp>
        <stp>6/30/2016</stp>
        <tr r="E2057" s="5"/>
      </tp>
      <tp t="s">
        <v/>
        <stp/>
        <stp>EM_S_PERFORMANCEEXPRESS_PERFEXNETPROFITTOSHAREHOLDER</stp>
        <stp>2</stp>
        <stp>600027.SH</stp>
        <stp>6/30/2016</stp>
        <tr r="E1800" s="5"/>
      </tp>
      <tp t="s">
        <v/>
        <stp/>
        <stp>EM_S_PERFORMANCEEXPRESS_PERFEXNETPROFITTOSHAREHOLDER</stp>
        <stp>2</stp>
        <stp>600127.SH</stp>
        <stp>6/30/2016</stp>
        <tr r="E1884" s="5"/>
      </tp>
      <tp t="s">
        <v/>
        <stp/>
        <stp>EM_S_PERFORMANCEEXPRESS_PERFEXNETPROFITTOSHAREHOLDER</stp>
        <stp>2</stp>
        <stp>603227.SH</stp>
        <stp>6/30/2016</stp>
        <tr r="E2781" s="5"/>
      </tp>
      <tp t="s">
        <v/>
        <stp/>
        <stp>EM_S_PERFORMANCEEXPRESS_PERFEXNETPROFITTOSHAREHOLDER</stp>
        <stp>2</stp>
        <stp>603027.SH</stp>
        <stp>6/30/2016</stp>
        <tr r="E2750" s="5"/>
      </tp>
      <tp t="s">
        <v/>
        <stp/>
        <stp>EM_S_PERFORMANCEEXPRESS_PERFEXNETPROFITTOSHAREHOLDER</stp>
        <stp>2</stp>
        <stp>601226.SH</stp>
        <stp>6/30/2016</stp>
        <tr r="E2635" s="5"/>
      </tp>
      <tp t="s">
        <v/>
        <stp/>
        <stp>EM_S_PERFORMANCEEXPRESS_PERFEXNETPROFITTOSHAREHOLDER</stp>
        <stp>2</stp>
        <stp>601126.SH</stp>
        <stp>6/30/2016</stp>
        <tr r="E2614" s="5"/>
      </tp>
      <tp t="s">
        <v/>
        <stp/>
        <stp>EM_S_PERFORMANCEEXPRESS_PERFEXNETPROFITTOSHAREHOLDER</stp>
        <stp>2</stp>
        <stp>600826.SH</stp>
        <stp>6/30/2016</stp>
        <tr r="E2479" s="5"/>
      </tp>
      <tp t="s">
        <v/>
        <stp/>
        <stp>EM_S_PERFORMANCEEXPRESS_PERFEXNETPROFITTOSHAREHOLDER</stp>
        <stp>2</stp>
        <stp>600626.SH</stp>
        <stp>6/30/2016</stp>
        <tr r="E2297" s="5"/>
      </tp>
      <tp t="s">
        <v/>
        <stp/>
        <stp>EM_S_PERFORMANCEEXPRESS_PERFEXNETPROFITTOSHAREHOLDER</stp>
        <stp>2</stp>
        <stp>600726.SH</stp>
        <stp>6/30/2016</stp>
        <tr r="E2386" s="5"/>
      </tp>
      <tp t="s">
        <v/>
        <stp/>
        <stp>EM_S_PERFORMANCEEXPRESS_PERFEXNETPROFITTOSHAREHOLDER</stp>
        <stp>2</stp>
        <stp>600426.SH</stp>
        <stp>6/30/2016</stp>
        <tr r="E2136" s="5"/>
      </tp>
      <tp t="s">
        <v/>
        <stp/>
        <stp>EM_S_PERFORMANCEEXPRESS_PERFEXNETPROFITTOSHAREHOLDER</stp>
        <stp>2</stp>
        <stp>600526.SH</stp>
        <stp>6/30/2016</stp>
        <tr r="E2208" s="5"/>
      </tp>
      <tp t="s">
        <v/>
        <stp/>
        <stp>EM_S_PERFORMANCEEXPRESS_PERFEXNETPROFITTOSHAREHOLDER</stp>
        <stp>2</stp>
        <stp>600226.SH</stp>
        <stp>6/30/2016</stp>
        <tr r="E1969" s="5"/>
      </tp>
      <tp t="s">
        <v/>
        <stp/>
        <stp>EM_S_PERFORMANCEEXPRESS_PERFEXNETPROFITTOSHAREHOLDER</stp>
        <stp>2</stp>
        <stp>600326.SH</stp>
        <stp>6/30/2016</stp>
        <tr r="E2056" s="5"/>
      </tp>
      <tp t="s">
        <v/>
        <stp/>
        <stp>EM_S_PERFORMANCEEXPRESS_PERFEXNETPROFITTOSHAREHOLDER</stp>
        <stp>2</stp>
        <stp>600026.SH</stp>
        <stp>6/30/2016</stp>
        <tr r="E1799" s="5"/>
      </tp>
      <tp t="s">
        <v/>
        <stp/>
        <stp>EM_S_PERFORMANCEEXPRESS_PERFEXNETPROFITTOSHAREHOLDER</stp>
        <stp>2</stp>
        <stp>600126.SH</stp>
        <stp>6/30/2016</stp>
        <tr r="E1883" s="5"/>
      </tp>
      <tp t="s">
        <v/>
        <stp/>
        <stp>EM_S_PERFORMANCEEXPRESS_PERFEXNETPROFITTOSHAREHOLDER</stp>
        <stp>2</stp>
        <stp>603726.SH</stp>
        <stp>6/30/2016</stp>
        <tr r="E2837" s="5"/>
      </tp>
      <tp t="s">
        <v/>
        <stp/>
        <stp>EM_S_PERFORMANCEEXPRESS_PERFEXNETPROFITTOSHAREHOLDER</stp>
        <stp>2</stp>
        <stp>603026.SH</stp>
        <stp>6/30/2016</stp>
        <tr r="E2749" s="5"/>
      </tp>
      <tp t="s">
        <v/>
        <stp/>
        <stp>EM_S_PERFORMANCEEXPRESS_PERFEXNETPROFITTOSHAREHOLDER</stp>
        <stp>2</stp>
        <stp>603126.SH</stp>
        <stp>6/30/2016</stp>
        <tr r="E2768" s="5"/>
      </tp>
      <tp t="s">
        <v/>
        <stp/>
        <stp>EM_S_PERFORMANCEEXPRESS_PERFEXNETPROFITTOSHAREHOLDER</stp>
        <stp>2</stp>
        <stp>601225.SH</stp>
        <stp>6/30/2016</stp>
        <tr r="E2634" s="5"/>
      </tp>
      <tp t="s">
        <v/>
        <stp/>
        <stp>EM_S_PERFORMANCEEXPRESS_PERFEXNETPROFITTOSHAREHOLDER</stp>
        <stp>2</stp>
        <stp>600825.SH</stp>
        <stp>6/30/2016</stp>
        <tr r="E2478" s="5"/>
      </tp>
      <tp t="s">
        <v/>
        <stp/>
        <stp>EM_S_PERFORMANCEEXPRESS_PERFEXNETPROFITTOSHAREHOLDER</stp>
        <stp>2</stp>
        <stp>600725.SH</stp>
        <stp>6/30/2016</stp>
        <tr r="E2385" s="5"/>
      </tp>
      <tp>
        <v>-171221200</v>
        <stp/>
        <stp>EM_S_PERFORMANCEEXPRESS_PERFEXNETPROFITTOSHAREHOLDER</stp>
        <stp>2</stp>
        <stp>600425.SH</stp>
        <stp>6/30/2016</stp>
        <tr r="E2135" s="5"/>
      </tp>
      <tp t="s">
        <v/>
        <stp/>
        <stp>EM_S_PERFORMANCEEXPRESS_PERFEXNETPROFITTOSHAREHOLDER</stp>
        <stp>2</stp>
        <stp>600525.SH</stp>
        <stp>6/30/2016</stp>
        <tr r="E2207" s="5"/>
      </tp>
      <tp t="s">
        <v/>
        <stp/>
        <stp>EM_S_PERFORMANCEEXPRESS_PERFEXNETPROFITTOSHAREHOLDER</stp>
        <stp>2</stp>
        <stp>600225.SH</stp>
        <stp>6/30/2016</stp>
        <tr r="E1968" s="5"/>
      </tp>
      <tp t="s">
        <v/>
        <stp/>
        <stp>EM_S_PERFORMANCEEXPRESS_PERFEXNETPROFITTOSHAREHOLDER</stp>
        <stp>2</stp>
        <stp>600325.SH</stp>
        <stp>6/30/2016</stp>
        <tr r="E2055" s="5"/>
      </tp>
      <tp t="s">
        <v/>
        <stp/>
        <stp>EM_S_PERFORMANCEEXPRESS_PERFEXNETPROFITTOSHAREHOLDER</stp>
        <stp>2</stp>
        <stp>600125.SH</stp>
        <stp>6/30/2016</stp>
        <tr r="E1882" s="5"/>
      </tp>
      <tp t="s">
        <v/>
        <stp/>
        <stp>EM_S_PERFORMANCEEXPRESS_PERFEXNETPROFITTOSHAREHOLDER</stp>
        <stp>2</stp>
        <stp>603025.SH</stp>
        <stp>6/30/2016</stp>
        <tr r="E2748" s="5"/>
      </tp>
      <tp t="s">
        <v/>
        <stp/>
        <stp>EM_S_PERFORMANCEEXPRESS_PERFEXNETPROFITTOSHAREHOLDER</stp>
        <stp>2</stp>
        <stp>600824.SH</stp>
        <stp>6/30/2016</stp>
        <tr r="E2477" s="5"/>
      </tp>
      <tp t="s">
        <v/>
        <stp/>
        <stp>EM_S_PERFORMANCEEXPRESS_PERFEXNETPROFITTOSHAREHOLDER</stp>
        <stp>2</stp>
        <stp>600624.SH</stp>
        <stp>6/30/2016</stp>
        <tr r="E2296" s="5"/>
      </tp>
      <tp t="s">
        <v/>
        <stp/>
        <stp>EM_S_PERFORMANCEEXPRESS_PERFEXNETPROFITTOSHAREHOLDER</stp>
        <stp>2</stp>
        <stp>600724.SH</stp>
        <stp>6/30/2016</stp>
        <tr r="E2384" s="5"/>
      </tp>
      <tp t="s">
        <v/>
        <stp/>
        <stp>EM_S_PERFORMANCEEXPRESS_PERFEXNETPROFITTOSHAREHOLDER</stp>
        <stp>2</stp>
        <stp>601929.SH</stp>
        <stp>6/30/2016</stp>
        <tr r="E2712" s="5"/>
      </tp>
      <tp t="s">
        <v/>
        <stp/>
        <stp>EM_S_PERFORMANCEEXPRESS_PERFEXNETPROFITTOSHAREHOLDER</stp>
        <stp>2</stp>
        <stp>600829.SH</stp>
        <stp>6/30/2016</stp>
        <tr r="E2482" s="5"/>
      </tp>
      <tp t="s">
        <v/>
        <stp/>
        <stp>EM_S_PERFORMANCEEXPRESS_PERFEXNETPROFITTOSHAREHOLDER</stp>
        <stp>2</stp>
        <stp>600629.SH</stp>
        <stp>6/30/2016</stp>
        <tr r="E2299" s="5"/>
      </tp>
      <tp t="s">
        <v/>
        <stp/>
        <stp>EM_S_PERFORMANCEEXPRESS_PERFEXNETPROFITTOSHAREHOLDER</stp>
        <stp>2</stp>
        <stp>600729.SH</stp>
        <stp>6/30/2016</stp>
        <tr r="E2389" s="5"/>
      </tp>
      <tp t="s">
        <v/>
        <stp/>
        <stp>EM_S_PERFORMANCEEXPRESS_PERFEXNETPROFITTOSHAREHOLDER</stp>
        <stp>2</stp>
        <stp>600429.SH</stp>
        <stp>6/30/2016</stp>
        <tr r="E2138" s="5"/>
      </tp>
      <tp t="s">
        <v/>
        <stp/>
        <stp>EM_S_PERFORMANCEEXPRESS_PERFEXNETPROFITTOSHAREHOLDER</stp>
        <stp>2</stp>
        <stp>600529.SH</stp>
        <stp>6/30/2016</stp>
        <tr r="E2211" s="5"/>
      </tp>
      <tp t="s">
        <v/>
        <stp/>
        <stp>EM_S_PERFORMANCEEXPRESS_PERFEXNETPROFITTOSHAREHOLDER</stp>
        <stp>2</stp>
        <stp>600229.SH</stp>
        <stp>6/30/2016</stp>
        <tr r="E1972" s="5"/>
      </tp>
      <tp t="s">
        <v/>
        <stp/>
        <stp>EM_S_PERFORMANCEEXPRESS_PERFEXNETPROFITTOSHAREHOLDER</stp>
        <stp>2</stp>
        <stp>600329.SH</stp>
        <stp>6/30/2016</stp>
        <tr r="E2059" s="5"/>
      </tp>
      <tp t="s">
        <v/>
        <stp/>
        <stp>EM_S_PERFORMANCEEXPRESS_PERFEXNETPROFITTOSHAREHOLDER</stp>
        <stp>2</stp>
        <stp>600029.SH</stp>
        <stp>6/30/2016</stp>
        <tr r="E1802" s="5"/>
      </tp>
      <tp t="s">
        <v/>
        <stp/>
        <stp>EM_S_PERFORMANCEEXPRESS_PERFEXNETPROFITTOSHAREHOLDER</stp>
        <stp>2</stp>
        <stp>600129.SH</stp>
        <stp>6/30/2016</stp>
        <tr r="E1886" s="5"/>
      </tp>
      <tp t="s">
        <v/>
        <stp/>
        <stp>EM_S_PERFORMANCEEXPRESS_PERFEXNETPROFITTOSHAREHOLDER</stp>
        <stp>2</stp>
        <stp>603729.SH</stp>
        <stp>6/30/2016</stp>
        <tr r="E2838" s="5"/>
      </tp>
      <tp t="s">
        <v/>
        <stp/>
        <stp>EM_S_PERFORMANCEEXPRESS_PERFEXNETPROFITTOSHAREHOLDER</stp>
        <stp>2</stp>
        <stp>603029.SH</stp>
        <stp>6/30/2016</stp>
        <tr r="E2752" s="5"/>
      </tp>
      <tp t="s">
        <v/>
        <stp/>
        <stp>EM_S_PERFORMANCEEXPRESS_PERFEXNETPROFITTOSHAREHOLDER</stp>
        <stp>2</stp>
        <stp>601928.SH</stp>
        <stp>6/30/2016</stp>
        <tr r="E2711" s="5"/>
      </tp>
      <tp t="s">
        <v/>
        <stp/>
        <stp>EM_S_PERFORMANCEEXPRESS_PERFEXNETPROFITTOSHAREHOLDER</stp>
        <stp>2</stp>
        <stp>601628.SH</stp>
        <stp>6/30/2016</stp>
        <tr r="E2671" s="5"/>
      </tp>
      <tp t="s">
        <v/>
        <stp/>
        <stp>EM_S_PERFORMANCEEXPRESS_PERFEXNETPROFITTOSHAREHOLDER</stp>
        <stp>2</stp>
        <stp>601328.SH</stp>
        <stp>6/30/2016</stp>
        <tr r="E2644" s="5"/>
      </tp>
      <tp t="s">
        <v/>
        <stp/>
        <stp>EM_S_PERFORMANCEEXPRESS_PERFEXNETPROFITTOSHAREHOLDER</stp>
        <stp>2</stp>
        <stp>601028.SH</stp>
        <stp>6/30/2016</stp>
        <tr r="E2598" s="5"/>
      </tp>
      <tp t="s">
        <v/>
        <stp/>
        <stp>EM_S_PERFORMANCEEXPRESS_PERFEXNETPROFITTOSHAREHOLDER</stp>
        <stp>2</stp>
        <stp>600828.SH</stp>
        <stp>6/30/2016</stp>
        <tr r="E2481" s="5"/>
      </tp>
      <tp t="s">
        <v/>
        <stp/>
        <stp>EM_S_PERFORMANCEEXPRESS_PERFEXNETPROFITTOSHAREHOLDER</stp>
        <stp>2</stp>
        <stp>600628.SH</stp>
        <stp>6/30/2016</stp>
        <tr r="E2298" s="5"/>
      </tp>
      <tp t="s">
        <v/>
        <stp/>
        <stp>EM_S_PERFORMANCEEXPRESS_PERFEXNETPROFITTOSHAREHOLDER</stp>
        <stp>2</stp>
        <stp>600728.SH</stp>
        <stp>6/30/2016</stp>
        <tr r="E2388" s="5"/>
      </tp>
      <tp>
        <v>4410400</v>
        <stp/>
        <stp>EM_S_PERFORMANCEEXPRESS_PERFEXNETPROFITTOSHAREHOLDER</stp>
        <stp>2</stp>
        <stp>600428.SH</stp>
        <stp>6/30/2016</stp>
        <tr r="E2137" s="5"/>
      </tp>
      <tp t="s">
        <v/>
        <stp/>
        <stp>EM_S_PERFORMANCEEXPRESS_PERFEXNETPROFITTOSHAREHOLDER</stp>
        <stp>2</stp>
        <stp>600528.SH</stp>
        <stp>6/30/2016</stp>
        <tr r="E2210" s="5"/>
      </tp>
      <tp t="s">
        <v/>
        <stp/>
        <stp>EM_S_PERFORMANCEEXPRESS_PERFEXNETPROFITTOSHAREHOLDER</stp>
        <stp>2</stp>
        <stp>600228.SH</stp>
        <stp>6/30/2016</stp>
        <tr r="E1971" s="5"/>
      </tp>
      <tp t="s">
        <v/>
        <stp/>
        <stp>EM_S_PERFORMANCEEXPRESS_PERFEXNETPROFITTOSHAREHOLDER</stp>
        <stp>2</stp>
        <stp>600328.SH</stp>
        <stp>6/30/2016</stp>
        <tr r="E2058" s="5"/>
      </tp>
      <tp t="s">
        <v/>
        <stp/>
        <stp>EM_S_PERFORMANCEEXPRESS_PERFEXNETPROFITTOSHAREHOLDER</stp>
        <stp>2</stp>
        <stp>600028.SH</stp>
        <stp>6/30/2016</stp>
        <tr r="E1801" s="5"/>
      </tp>
      <tp t="s">
        <v/>
        <stp/>
        <stp>EM_S_PERFORMANCEEXPRESS_PERFEXNETPROFITTOSHAREHOLDER</stp>
        <stp>2</stp>
        <stp>600128.SH</stp>
        <stp>6/30/2016</stp>
        <tr r="E1885" s="5"/>
      </tp>
      <tp t="s">
        <v/>
        <stp/>
        <stp>EM_S_PERFORMANCEEXPRESS_PERFEXNETPROFITTOSHAREHOLDER</stp>
        <stp>2</stp>
        <stp>603828.SH</stp>
        <stp>6/30/2016</stp>
        <tr r="E2852" s="5"/>
      </tp>
      <tp t="s">
        <v/>
        <stp/>
        <stp>EM_S_PERFORMANCEEXPRESS_PERFEXNETPROFITTOSHAREHOLDER</stp>
        <stp>2</stp>
        <stp>603528.SH</stp>
        <stp>6/30/2016</stp>
        <tr r="E2808" s="5"/>
      </tp>
      <tp t="s">
        <v/>
        <stp/>
        <stp>EM_S_PERFORMANCEEXPRESS_PERFEXNETPROFITTOSHAREHOLDER</stp>
        <stp>2</stp>
        <stp>603328.SH</stp>
        <stp>6/30/2016</stp>
        <tr r="E2792" s="5"/>
      </tp>
      <tp t="s">
        <v/>
        <stp/>
        <stp>EM_S_PERFORMANCEEXPRESS_PERFEXNETPROFITTOSHAREHOLDER</stp>
        <stp>2</stp>
        <stp>603028.SH</stp>
        <stp>6/30/2016</stp>
        <tr r="E2751" s="5"/>
      </tp>
      <tp t="s">
        <v/>
        <stp/>
        <stp>EM_S_PERFORMANCEEXPRESS_PERFEXNETPROFITTOSHAREHOLDER</stp>
        <stp>2</stp>
        <stp>603128.SH</stp>
        <stp>6/30/2016</stp>
        <tr r="E2769" s="5"/>
      </tp>
      <tp t="s">
        <v/>
        <stp/>
        <stp>EM_S_PERFORMANCEEXPRESS_PERFEXNETPROFITTOSHAREHOLDER</stp>
        <stp>2</stp>
        <stp>000893.SZ</stp>
        <stp>6/30/2016</stp>
        <tr r="E385" s="5"/>
      </tp>
      <tp t="s">
        <v/>
        <stp/>
        <stp>EM_S_PERFORMANCEEXPRESS_PERFEXNETPROFITTOSHAREHOLDER</stp>
        <stp>2</stp>
        <stp>000993.SZ</stp>
        <stp>6/30/2016</stp>
        <tr r="E462" s="5"/>
      </tp>
      <tp t="s">
        <v/>
        <stp/>
        <stp>EM_S_PERFORMANCEEXPRESS_PERFEXNETPROFITTOSHAREHOLDER</stp>
        <stp>2</stp>
        <stp>000693.SZ</stp>
        <stp>6/30/2016</stp>
        <tr r="E252" s="5"/>
      </tp>
      <tp t="s">
        <v/>
        <stp/>
        <stp>EM_S_PERFORMANCEEXPRESS_PERFEXNETPROFITTOSHAREHOLDER</stp>
        <stp>2</stp>
        <stp>000793.SZ</stp>
        <stp>6/30/2016</stp>
        <tr r="E320" s="5"/>
      </tp>
      <tp t="s">
        <v/>
        <stp/>
        <stp>EM_S_PERFORMANCEEXPRESS_PERFEXNETPROFITTOSHAREHOLDER</stp>
        <stp>2</stp>
        <stp>000593.SZ</stp>
        <stp>6/30/2016</stp>
        <tr r="E179" s="5"/>
      </tp>
      <tp>
        <v>-19148498.969999999</v>
        <stp/>
        <stp>EM_S_PERFORMANCEEXPRESS_PERFEXNETPROFITTOSHAREHOLDER</stp>
        <stp>2</stp>
        <stp>002693.SZ</stp>
        <stp>6/30/2016</stp>
        <tr r="E1161" s="5"/>
      </tp>
      <tp>
        <v>52566385.590000004</v>
        <stp/>
        <stp>EM_S_PERFORMANCEEXPRESS_PERFEXNETPROFITTOSHAREHOLDER</stp>
        <stp>2</stp>
        <stp>002793.SZ</stp>
        <stp>6/30/2016</stp>
        <tr r="E1253" s="5"/>
      </tp>
      <tp t="s">
        <v/>
        <stp/>
        <stp>EM_S_PERFORMANCEEXPRESS_PERFEXNETPROFITTOSHAREHOLDER</stp>
        <stp>2</stp>
        <stp>002493.SZ</stp>
        <stp>6/30/2016</stp>
        <tr r="E962" s="5"/>
      </tp>
      <tp t="s">
        <v/>
        <stp/>
        <stp>EM_S_PERFORMANCEEXPRESS_PERFEXNETPROFITTOSHAREHOLDER</stp>
        <stp>2</stp>
        <stp>002593.SZ</stp>
        <stp>6/30/2016</stp>
        <tr r="E1061" s="5"/>
      </tp>
      <tp t="s">
        <v/>
        <stp/>
        <stp>EM_S_PERFORMANCEEXPRESS_PERFEXNETPROFITTOSHAREHOLDER</stp>
        <stp>2</stp>
        <stp>002293.SZ</stp>
        <stp>6/30/2016</stp>
        <tr r="E762" s="5"/>
      </tp>
      <tp t="s">
        <v/>
        <stp/>
        <stp>EM_S_PERFORMANCEEXPRESS_PERFEXNETPROFITTOSHAREHOLDER</stp>
        <stp>2</stp>
        <stp>002393.SZ</stp>
        <stp>6/30/2016</stp>
        <tr r="E862" s="5"/>
      </tp>
      <tp t="s">
        <v/>
        <stp/>
        <stp>EM_S_PERFORMANCEEXPRESS_PERFEXNETPROFITTOSHAREHOLDER</stp>
        <stp>2</stp>
        <stp>002093.SZ</stp>
        <stp>6/30/2016</stp>
        <tr r="E563" s="5"/>
      </tp>
      <tp t="s">
        <v/>
        <stp/>
        <stp>EM_S_PERFORMANCEEXPRESS_PERFEXNETPROFITTOSHAREHOLDER</stp>
        <stp>2</stp>
        <stp>002193.SZ</stp>
        <stp>6/30/2016</stp>
        <tr r="E663" s="5"/>
      </tp>
      <tp t="s">
        <v/>
        <stp/>
        <stp>EM_S_PERFORMANCEEXPRESS_PERFEXNETPROFITTOSHAREHOLDER</stp>
        <stp>2</stp>
        <stp>000892.SZ</stp>
        <stp>6/30/2016</stp>
        <tr r="E384" s="5"/>
      </tp>
      <tp t="s">
        <v/>
        <stp/>
        <stp>EM_S_PERFORMANCEEXPRESS_PERFEXNETPROFITTOSHAREHOLDER</stp>
        <stp>2</stp>
        <stp>000692.SZ</stp>
        <stp>6/30/2016</stp>
        <tr r="E251" s="5"/>
      </tp>
      <tp t="s">
        <v/>
        <stp/>
        <stp>EM_S_PERFORMANCEEXPRESS_PERFEXNETPROFITTOSHAREHOLDER</stp>
        <stp>2</stp>
        <stp>000792.SZ</stp>
        <stp>6/30/2016</stp>
        <tr r="E319" s="5"/>
      </tp>
      <tp t="s">
        <v/>
        <stp/>
        <stp>EM_S_PERFORMANCEEXPRESS_PERFEXNETPROFITTOSHAREHOLDER</stp>
        <stp>2</stp>
        <stp>000592.SZ</stp>
        <stp>6/30/2016</stp>
        <tr r="E178" s="5"/>
      </tp>
      <tp t="s">
        <v/>
        <stp/>
        <stp>EM_S_PERFORMANCEEXPRESS_PERFEXNETPROFITTOSHAREHOLDER</stp>
        <stp>2</stp>
        <stp>002692.SZ</stp>
        <stp>6/30/2016</stp>
        <tr r="E1160" s="5"/>
      </tp>
      <tp>
        <v>116214989.90000001</v>
        <stp/>
        <stp>EM_S_PERFORMANCEEXPRESS_PERFEXNETPROFITTOSHAREHOLDER</stp>
        <stp>2</stp>
        <stp>002792.SZ</stp>
        <stp>6/30/2016</stp>
        <tr r="E1252" s="5"/>
      </tp>
      <tp t="s">
        <v/>
        <stp/>
        <stp>EM_S_PERFORMANCEEXPRESS_PERFEXNETPROFITTOSHAREHOLDER</stp>
        <stp>2</stp>
        <stp>002492.SZ</stp>
        <stp>6/30/2016</stp>
        <tr r="E961" s="5"/>
      </tp>
      <tp t="s">
        <v/>
        <stp/>
        <stp>EM_S_PERFORMANCEEXPRESS_PERFEXNETPROFITTOSHAREHOLDER</stp>
        <stp>2</stp>
        <stp>002592.SZ</stp>
        <stp>6/30/2016</stp>
        <tr r="E1060" s="5"/>
      </tp>
      <tp>
        <v>293030105.33999997</v>
        <stp/>
        <stp>EM_S_PERFORMANCEEXPRESS_PERFEXNETPROFITTOSHAREHOLDER</stp>
        <stp>2</stp>
        <stp>002292.SZ</stp>
        <stp>6/30/2016</stp>
        <tr r="E761" s="5"/>
      </tp>
      <tp t="s">
        <v/>
        <stp/>
        <stp>EM_S_PERFORMANCEEXPRESS_PERFEXNETPROFITTOSHAREHOLDER</stp>
        <stp>2</stp>
        <stp>002392.SZ</stp>
        <stp>6/30/2016</stp>
        <tr r="E861" s="5"/>
      </tp>
      <tp t="s">
        <v/>
        <stp/>
        <stp>EM_S_PERFORMANCEEXPRESS_PERFEXNETPROFITTOSHAREHOLDER</stp>
        <stp>2</stp>
        <stp>002092.SZ</stp>
        <stp>6/30/2016</stp>
        <tr r="E562" s="5"/>
      </tp>
      <tp>
        <v>1120745.54</v>
        <stp/>
        <stp>EM_S_PERFORMANCEEXPRESS_PERFEXNETPROFITTOSHAREHOLDER</stp>
        <stp>2</stp>
        <stp>002192.SZ</stp>
        <stp>6/30/2016</stp>
        <tr r="E662" s="5"/>
      </tp>
      <tp t="s">
        <v/>
        <stp/>
        <stp>EM_S_PERFORMANCEEXPRESS_PERFEXNETPROFITTOSHAREHOLDER</stp>
        <stp>2</stp>
        <stp>000691.SZ</stp>
        <stp>6/30/2016</stp>
        <tr r="E250" s="5"/>
      </tp>
      <tp t="s">
        <v/>
        <stp/>
        <stp>EM_S_PERFORMANCEEXPRESS_PERFEXNETPROFITTOSHAREHOLDER</stp>
        <stp>2</stp>
        <stp>000791.SZ</stp>
        <stp>6/30/2016</stp>
        <tr r="E318" s="5"/>
      </tp>
      <tp t="s">
        <v/>
        <stp/>
        <stp>EM_S_PERFORMANCEEXPRESS_PERFEXNETPROFITTOSHAREHOLDER</stp>
        <stp>2</stp>
        <stp>000591.SZ</stp>
        <stp>6/30/2016</stp>
        <tr r="E177" s="5"/>
      </tp>
      <tp t="s">
        <v/>
        <stp/>
        <stp>EM_S_PERFORMANCEEXPRESS_PERFEXNETPROFITTOSHAREHOLDER</stp>
        <stp>2</stp>
        <stp>002691.SZ</stp>
        <stp>6/30/2016</stp>
        <tr r="E1159" s="5"/>
      </tp>
      <tp>
        <v>95912250.540000007</v>
        <stp/>
        <stp>EM_S_PERFORMANCEEXPRESS_PERFEXNETPROFITTOSHAREHOLDER</stp>
        <stp>2</stp>
        <stp>002791.SZ</stp>
        <stp>6/30/2016</stp>
        <tr r="E1251" s="5"/>
      </tp>
      <tp t="s">
        <v/>
        <stp/>
        <stp>EM_S_PERFORMANCEEXPRESS_PERFEXNETPROFITTOSHAREHOLDER</stp>
        <stp>2</stp>
        <stp>002491.SZ</stp>
        <stp>6/30/2016</stp>
        <tr r="E960" s="5"/>
      </tp>
      <tp t="s">
        <v/>
        <stp/>
        <stp>EM_S_PERFORMANCEEXPRESS_PERFEXNETPROFITTOSHAREHOLDER</stp>
        <stp>2</stp>
        <stp>002591.SZ</stp>
        <stp>6/30/2016</stp>
        <tr r="E1059" s="5"/>
      </tp>
      <tp t="s">
        <v/>
        <stp/>
        <stp>EM_S_PERFORMANCEEXPRESS_PERFEXNETPROFITTOSHAREHOLDER</stp>
        <stp>2</stp>
        <stp>002291.SZ</stp>
        <stp>6/30/2016</stp>
        <tr r="E760" s="5"/>
      </tp>
      <tp t="s">
        <v/>
        <stp/>
        <stp>EM_S_PERFORMANCEEXPRESS_PERFEXNETPROFITTOSHAREHOLDER</stp>
        <stp>2</stp>
        <stp>002391.SZ</stp>
        <stp>6/30/2016</stp>
        <tr r="E860" s="5"/>
      </tp>
      <tp t="s">
        <v/>
        <stp/>
        <stp>EM_S_PERFORMANCEEXPRESS_PERFEXNETPROFITTOSHAREHOLDER</stp>
        <stp>2</stp>
        <stp>002091.SZ</stp>
        <stp>6/30/2016</stp>
        <tr r="E561" s="5"/>
      </tp>
      <tp>
        <v>349524900</v>
        <stp/>
        <stp>EM_S_PERFORMANCEEXPRESS_PERFEXNETPROFITTOSHAREHOLDER</stp>
        <stp>2</stp>
        <stp>002191.SZ</stp>
        <stp>6/30/2016</stp>
        <tr r="E661" s="5"/>
      </tp>
      <tp t="s">
        <v/>
        <stp/>
        <stp>EM_S_PERFORMANCEEXPRESS_PERFEXNETPROFITTOSHAREHOLDER</stp>
        <stp>2</stp>
        <stp>000890.SZ</stp>
        <stp>6/30/2016</stp>
        <tr r="E383" s="5"/>
      </tp>
      <tp t="s">
        <v/>
        <stp/>
        <stp>EM_S_PERFORMANCEEXPRESS_PERFEXNETPROFITTOSHAREHOLDER</stp>
        <stp>2</stp>
        <stp>000990.SZ</stp>
        <stp>6/30/2016</stp>
        <tr r="E461" s="5"/>
      </tp>
      <tp t="s">
        <v/>
        <stp/>
        <stp>EM_S_PERFORMANCEEXPRESS_PERFEXNETPROFITTOSHAREHOLDER</stp>
        <stp>2</stp>
        <stp>000690.SZ</stp>
        <stp>6/30/2016</stp>
        <tr r="E249" s="5"/>
      </tp>
      <tp t="s">
        <v/>
        <stp/>
        <stp>EM_S_PERFORMANCEEXPRESS_PERFEXNETPROFITTOSHAREHOLDER</stp>
        <stp>2</stp>
        <stp>000790.SZ</stp>
        <stp>6/30/2016</stp>
        <tr r="E317" s="5"/>
      </tp>
      <tp t="s">
        <v/>
        <stp/>
        <stp>EM_S_PERFORMANCEEXPRESS_PERFEXNETPROFITTOSHAREHOLDER</stp>
        <stp>2</stp>
        <stp>000590.SZ</stp>
        <stp>6/30/2016</stp>
        <tr r="E176" s="5"/>
      </tp>
      <tp t="s">
        <v/>
        <stp/>
        <stp>EM_S_PERFORMANCEEXPRESS_PERFEXNETPROFITTOSHAREHOLDER</stp>
        <stp>2</stp>
        <stp>000090.SZ</stp>
        <stp>6/30/2016</stp>
        <tr r="E63" s="5"/>
      </tp>
      <tp t="s">
        <v/>
        <stp/>
        <stp>EM_S_PERFORMANCEEXPRESS_PERFEXNETPROFITTOSHAREHOLDER</stp>
        <stp>2</stp>
        <stp>002690.SZ</stp>
        <stp>6/30/2016</stp>
        <tr r="E1158" s="5"/>
      </tp>
      <tp t="s">
        <v/>
        <stp/>
        <stp>EM_S_PERFORMANCEEXPRESS_PERFEXNETPROFITTOSHAREHOLDER</stp>
        <stp>2</stp>
        <stp>002790.SZ</stp>
        <stp>6/30/2016</stp>
        <tr r="E1250" s="5"/>
      </tp>
      <tp t="s">
        <v/>
        <stp/>
        <stp>EM_S_PERFORMANCEEXPRESS_PERFEXNETPROFITTOSHAREHOLDER</stp>
        <stp>2</stp>
        <stp>002490.SZ</stp>
        <stp>6/30/2016</stp>
        <tr r="E959" s="5"/>
      </tp>
      <tp t="s">
        <v/>
        <stp/>
        <stp>EM_S_PERFORMANCEEXPRESS_PERFEXNETPROFITTOSHAREHOLDER</stp>
        <stp>2</stp>
        <stp>002590.SZ</stp>
        <stp>6/30/2016</stp>
        <tr r="E1058" s="5"/>
      </tp>
      <tp t="s">
        <v/>
        <stp/>
        <stp>EM_S_PERFORMANCEEXPRESS_PERFEXNETPROFITTOSHAREHOLDER</stp>
        <stp>2</stp>
        <stp>002290.SZ</stp>
        <stp>6/30/2016</stp>
        <tr r="E759" s="5"/>
      </tp>
      <tp t="s">
        <v/>
        <stp/>
        <stp>EM_S_PERFORMANCEEXPRESS_PERFEXNETPROFITTOSHAREHOLDER</stp>
        <stp>2</stp>
        <stp>002390.SZ</stp>
        <stp>6/30/2016</stp>
        <tr r="E859" s="5"/>
      </tp>
      <tp t="s">
        <v/>
        <stp/>
        <stp>EM_S_PERFORMANCEEXPRESS_PERFEXNETPROFITTOSHAREHOLDER</stp>
        <stp>2</stp>
        <stp>002090.SZ</stp>
        <stp>6/30/2016</stp>
        <tr r="E560" s="5"/>
      </tp>
      <tp t="s">
        <v/>
        <stp/>
        <stp>EM_S_PERFORMANCEEXPRESS_PERFEXNETPROFITTOSHAREHOLDER</stp>
        <stp>2</stp>
        <stp>002190.SZ</stp>
        <stp>6/30/2016</stp>
        <tr r="E660" s="5"/>
      </tp>
      <tp t="s">
        <v/>
        <stp/>
        <stp>EM_S_PERFORMANCEEXPRESS_PERFEXNETPROFITTOSHAREHOLDER</stp>
        <stp>2</stp>
        <stp>603822.SH</stp>
        <stp>12/31/2016</stp>
        <tr r="E2995" s="3"/>
      </tp>
      <tp t="s">
        <v/>
        <stp/>
        <stp>EM_S_PERFORMANCEEXPRESS_PERFEXNETPROFITTOSHAREHOLDER</stp>
        <stp>2</stp>
        <stp>603022.SH</stp>
        <stp>12/31/2016</stp>
        <tr r="E2846" s="3"/>
      </tp>
      <tp t="s">
        <v/>
        <stp/>
        <stp>EM_S_PERFORMANCEEXPRESS_PERFEXNETPROFITTOSHAREHOLDER</stp>
        <stp>2</stp>
        <stp>603012.SH</stp>
        <stp>12/31/2016</stp>
        <tr r="E2838" s="3"/>
      </tp>
      <tp t="s">
        <v/>
        <stp/>
        <stp>EM_S_PERFORMANCEEXPRESS_PERFEXNETPROFITTOSHAREHOLDER</stp>
        <stp>2</stp>
        <stp>603002.SH</stp>
        <stp>12/31/2016</stp>
        <tr r="E2829" s="3"/>
      </tp>
      <tp t="s">
        <v/>
        <stp/>
        <stp>EM_S_PERFORMANCEEXPRESS_PERFEXNETPROFITTOSHAREHOLDER</stp>
        <stp>2</stp>
        <stp>603222.SH</stp>
        <stp>12/31/2016</stp>
        <tr r="E2893" s="3"/>
      </tp>
      <tp t="s">
        <v/>
        <stp/>
        <stp>EM_S_PERFORMANCEEXPRESS_PERFEXNETPROFITTOSHAREHOLDER</stp>
        <stp>2</stp>
        <stp>603322.SH</stp>
        <stp>12/31/2016</stp>
        <tr r="E2911" s="3"/>
      </tp>
      <tp t="s">
        <v/>
        <stp/>
        <stp>EM_S_PERFORMANCEEXPRESS_PERFEXNETPROFITTOSHAREHOLDER</stp>
        <stp>2</stp>
        <stp>000897.SZ</stp>
        <stp>6/30/2016</stp>
        <tr r="E387" s="5"/>
      </tp>
      <tp t="s">
        <v/>
        <stp/>
        <stp>EM_S_PERFORMANCEEXPRESS_PERFEXNETPROFITTOSHAREHOLDER</stp>
        <stp>2</stp>
        <stp>000997.SZ</stp>
        <stp>6/30/2016</stp>
        <tr r="E465" s="5"/>
      </tp>
      <tp t="s">
        <v/>
        <stp/>
        <stp>EM_S_PERFORMANCEEXPRESS_PERFEXNETPROFITTOSHAREHOLDER</stp>
        <stp>2</stp>
        <stp>000697.SZ</stp>
        <stp>6/30/2016</stp>
        <tr r="E254" s="5"/>
      </tp>
      <tp t="s">
        <v/>
        <stp/>
        <stp>EM_S_PERFORMANCEEXPRESS_PERFEXNETPROFITTOSHAREHOLDER</stp>
        <stp>2</stp>
        <stp>000797.SZ</stp>
        <stp>6/30/2016</stp>
        <tr r="E323" s="5"/>
      </tp>
      <tp t="s">
        <v/>
        <stp/>
        <stp>EM_S_PERFORMANCEEXPRESS_PERFEXNETPROFITTOSHAREHOLDER</stp>
        <stp>2</stp>
        <stp>000597.SZ</stp>
        <stp>6/30/2016</stp>
        <tr r="E182" s="5"/>
      </tp>
      <tp t="s">
        <v/>
        <stp/>
        <stp>EM_S_PERFORMANCEEXPRESS_PERFEXNETPROFITTOSHAREHOLDER</stp>
        <stp>2</stp>
        <stp>002697.SZ</stp>
        <stp>6/30/2016</stp>
        <tr r="E1165" s="5"/>
      </tp>
      <tp>
        <v>221992800</v>
        <stp/>
        <stp>EM_S_PERFORMANCEEXPRESS_PERFEXNETPROFITTOSHAREHOLDER</stp>
        <stp>2</stp>
        <stp>002797.SZ</stp>
        <stp>6/30/2016</stp>
        <tr r="E1256" s="5"/>
      </tp>
      <tp t="s">
        <v/>
        <stp/>
        <stp>EM_S_PERFORMANCEEXPRESS_PERFEXNETPROFITTOSHAREHOLDER</stp>
        <stp>2</stp>
        <stp>002497.SZ</stp>
        <stp>6/30/2016</stp>
        <tr r="E966" s="5"/>
      </tp>
      <tp t="s">
        <v/>
        <stp/>
        <stp>EM_S_PERFORMANCEEXPRESS_PERFEXNETPROFITTOSHAREHOLDER</stp>
        <stp>2</stp>
        <stp>002597.SZ</stp>
        <stp>6/30/2016</stp>
        <tr r="E1065" s="5"/>
      </tp>
      <tp t="s">
        <v/>
        <stp/>
        <stp>EM_S_PERFORMANCEEXPRESS_PERFEXNETPROFITTOSHAREHOLDER</stp>
        <stp>2</stp>
        <stp>002297.SZ</stp>
        <stp>6/30/2016</stp>
        <tr r="E766" s="5"/>
      </tp>
      <tp t="s">
        <v/>
        <stp/>
        <stp>EM_S_PERFORMANCEEXPRESS_PERFEXNETPROFITTOSHAREHOLDER</stp>
        <stp>2</stp>
        <stp>002397.SZ</stp>
        <stp>6/30/2016</stp>
        <tr r="E866" s="5"/>
      </tp>
      <tp t="s">
        <v/>
        <stp/>
        <stp>EM_S_PERFORMANCEEXPRESS_PERFEXNETPROFITTOSHAREHOLDER</stp>
        <stp>2</stp>
        <stp>002097.SZ</stp>
        <stp>6/30/2016</stp>
        <tr r="E567" s="5"/>
      </tp>
      <tp t="s">
        <v/>
        <stp/>
        <stp>EM_S_PERFORMANCEEXPRESS_PERFEXNETPROFITTOSHAREHOLDER</stp>
        <stp>2</stp>
        <stp>002197.SZ</stp>
        <stp>6/30/2016</stp>
        <tr r="E667" s="5"/>
      </tp>
      <tp t="s">
        <v/>
        <stp/>
        <stp>EM_S_PERFORMANCEEXPRESS_PERFEXNETPROFITTOSHAREHOLDER</stp>
        <stp>2</stp>
        <stp>002832.SZ</stp>
        <stp>12/31/2016</stp>
        <tr r="E1288" s="3"/>
      </tp>
      <tp t="s">
        <v/>
        <stp/>
        <stp>EM_S_PERFORMANCEEXPRESS_PERFEXNETPROFITTOSHAREHOLDER</stp>
        <stp>2</stp>
        <stp>002822.SZ</stp>
        <stp>12/31/2016</stp>
        <tr r="E1279" s="3"/>
      </tp>
      <tp t="s">
        <v/>
        <stp/>
        <stp>EM_S_PERFORMANCEEXPRESS_PERFEXNETPROFITTOSHAREHOLDER</stp>
        <stp>2</stp>
        <stp>002812.SZ</stp>
        <stp>12/31/2016</stp>
        <tr r="E1270" s="3"/>
      </tp>
      <tp t="s">
        <v/>
        <stp/>
        <stp>EM_S_PERFORMANCEEXPRESS_PERFEXNETPROFITTOSHAREHOLDER</stp>
        <stp>2</stp>
        <stp>002802.SZ</stp>
        <stp>12/31/2016</stp>
        <tr r="E1261" s="3"/>
      </tp>
      <tp t="s">
        <v/>
        <stp/>
        <stp>EM_S_PERFORMANCEEXPRESS_PERFEXNETPROFITTOSHAREHOLDER</stp>
        <stp>2</stp>
        <stp>002072.SZ</stp>
        <stp>12/31/2016</stp>
        <tr r="E542" s="3"/>
      </tp>
      <tp t="s">
        <v/>
        <stp/>
        <stp>EM_S_PERFORMANCEEXPRESS_PERFEXNETPROFITTOSHAREHOLDER</stp>
        <stp>2</stp>
        <stp>002062.SZ</stp>
        <stp>12/31/2016</stp>
        <tr r="E532" s="3"/>
      </tp>
      <tp t="s">
        <v/>
        <stp/>
        <stp>EM_S_PERFORMANCEEXPRESS_PERFEXNETPROFITTOSHAREHOLDER</stp>
        <stp>2</stp>
        <stp>002052.SZ</stp>
        <stp>12/31/2016</stp>
        <tr r="E522" s="3"/>
      </tp>
      <tp t="s">
        <v/>
        <stp/>
        <stp>EM_S_PERFORMANCEEXPRESS_PERFEXNETPROFITTOSHAREHOLDER</stp>
        <stp>2</stp>
        <stp>002042.SZ</stp>
        <stp>12/31/2016</stp>
        <tr r="E512" s="3"/>
      </tp>
      <tp t="s">
        <v/>
        <stp/>
        <stp>EM_S_PERFORMANCEEXPRESS_PERFEXNETPROFITTOSHAREHOLDER</stp>
        <stp>2</stp>
        <stp>002032.SZ</stp>
        <stp>12/31/2016</stp>
        <tr r="E502" s="3"/>
      </tp>
      <tp t="s">
        <v/>
        <stp/>
        <stp>EM_S_PERFORMANCEEXPRESS_PERFEXNETPROFITTOSHAREHOLDER</stp>
        <stp>2</stp>
        <stp>002022.SZ</stp>
        <stp>12/31/2016</stp>
        <tr r="E492" s="3"/>
      </tp>
      <tp t="s">
        <v/>
        <stp/>
        <stp>EM_S_PERFORMANCEEXPRESS_PERFEXNETPROFITTOSHAREHOLDER</stp>
        <stp>2</stp>
        <stp>002012.SZ</stp>
        <stp>12/31/2016</stp>
        <tr r="E482" s="3"/>
      </tp>
      <tp t="s">
        <v/>
        <stp/>
        <stp>EM_S_PERFORMANCEEXPRESS_PERFEXNETPROFITTOSHAREHOLDER</stp>
        <stp>2</stp>
        <stp>002002.SZ</stp>
        <stp>12/31/2016</stp>
        <tr r="E472" s="3"/>
      </tp>
      <tp t="s">
        <v/>
        <stp/>
        <stp>EM_S_PERFORMANCEEXPRESS_PERFEXNETPROFITTOSHAREHOLDER</stp>
        <stp>2</stp>
        <stp>002092.SZ</stp>
        <stp>12/31/2016</stp>
        <tr r="E562" s="3"/>
      </tp>
      <tp t="s">
        <v/>
        <stp/>
        <stp>EM_S_PERFORMANCEEXPRESS_PERFEXNETPROFITTOSHAREHOLDER</stp>
        <stp>2</stp>
        <stp>002082.SZ</stp>
        <stp>12/31/2016</stp>
        <tr r="E552" s="3"/>
      </tp>
      <tp t="s">
        <v/>
        <stp/>
        <stp>EM_S_PERFORMANCEEXPRESS_PERFEXNETPROFITTOSHAREHOLDER</stp>
        <stp>2</stp>
        <stp>002172.SZ</stp>
        <stp>12/31/2016</stp>
        <tr r="E642" s="3"/>
      </tp>
      <tp t="s">
        <v/>
        <stp/>
        <stp>EM_S_PERFORMANCEEXPRESS_PERFEXNETPROFITTOSHAREHOLDER</stp>
        <stp>2</stp>
        <stp>002162.SZ</stp>
        <stp>12/31/2016</stp>
        <tr r="E632" s="3"/>
      </tp>
      <tp t="s">
        <v/>
        <stp/>
        <stp>EM_S_PERFORMANCEEXPRESS_PERFEXNETPROFITTOSHAREHOLDER</stp>
        <stp>2</stp>
        <stp>002152.SZ</stp>
        <stp>12/31/2016</stp>
        <tr r="E622" s="3"/>
      </tp>
      <tp t="s">
        <v/>
        <stp/>
        <stp>EM_S_PERFORMANCEEXPRESS_PERFEXNETPROFITTOSHAREHOLDER</stp>
        <stp>2</stp>
        <stp>002142.SZ</stp>
        <stp>12/31/2016</stp>
        <tr r="E612" s="3"/>
      </tp>
      <tp t="s">
        <v/>
        <stp/>
        <stp>EM_S_PERFORMANCEEXPRESS_PERFEXNETPROFITTOSHAREHOLDER</stp>
        <stp>2</stp>
        <stp>002132.SZ</stp>
        <stp>12/31/2016</stp>
        <tr r="E602" s="3"/>
      </tp>
      <tp t="s">
        <v/>
        <stp/>
        <stp>EM_S_PERFORMANCEEXPRESS_PERFEXNETPROFITTOSHAREHOLDER</stp>
        <stp>2</stp>
        <stp>002122.SZ</stp>
        <stp>12/31/2016</stp>
        <tr r="E592" s="3"/>
      </tp>
      <tp t="s">
        <v/>
        <stp/>
        <stp>EM_S_PERFORMANCEEXPRESS_PERFEXNETPROFITTOSHAREHOLDER</stp>
        <stp>2</stp>
        <stp>002112.SZ</stp>
        <stp>12/31/2016</stp>
        <tr r="E582" s="3"/>
      </tp>
      <tp t="s">
        <v/>
        <stp/>
        <stp>EM_S_PERFORMANCEEXPRESS_PERFEXNETPROFITTOSHAREHOLDER</stp>
        <stp>2</stp>
        <stp>002102.SZ</stp>
        <stp>12/31/2016</stp>
        <tr r="E572" s="3"/>
      </tp>
      <tp t="s">
        <v/>
        <stp/>
        <stp>EM_S_PERFORMANCEEXPRESS_PERFEXNETPROFITTOSHAREHOLDER</stp>
        <stp>2</stp>
        <stp>002192.SZ</stp>
        <stp>12/31/2016</stp>
        <tr r="E662" s="3"/>
      </tp>
      <tp t="s">
        <v/>
        <stp/>
        <stp>EM_S_PERFORMANCEEXPRESS_PERFEXNETPROFITTOSHAREHOLDER</stp>
        <stp>2</stp>
        <stp>002182.SZ</stp>
        <stp>12/31/2016</stp>
        <tr r="E652" s="3"/>
      </tp>
      <tp t="s">
        <v/>
        <stp/>
        <stp>EM_S_PERFORMANCEEXPRESS_PERFEXNETPROFITTOSHAREHOLDER</stp>
        <stp>2</stp>
        <stp>002272.SZ</stp>
        <stp>12/31/2016</stp>
        <tr r="E741" s="3"/>
      </tp>
      <tp t="s">
        <v/>
        <stp/>
        <stp>EM_S_PERFORMANCEEXPRESS_PERFEXNETPROFITTOSHAREHOLDER</stp>
        <stp>2</stp>
        <stp>002262.SZ</stp>
        <stp>12/31/2016</stp>
        <tr r="E731" s="3"/>
      </tp>
      <tp t="s">
        <v/>
        <stp/>
        <stp>EM_S_PERFORMANCEEXPRESS_PERFEXNETPROFITTOSHAREHOLDER</stp>
        <stp>2</stp>
        <stp>002252.SZ</stp>
        <stp>12/31/2016</stp>
        <tr r="E722" s="3"/>
      </tp>
      <tp t="s">
        <v/>
        <stp/>
        <stp>EM_S_PERFORMANCEEXPRESS_PERFEXNETPROFITTOSHAREHOLDER</stp>
        <stp>2</stp>
        <stp>002242.SZ</stp>
        <stp>12/31/2016</stp>
        <tr r="E712" s="3"/>
      </tp>
      <tp t="s">
        <v/>
        <stp/>
        <stp>EM_S_PERFORMANCEEXPRESS_PERFEXNETPROFITTOSHAREHOLDER</stp>
        <stp>2</stp>
        <stp>002232.SZ</stp>
        <stp>12/31/2016</stp>
        <tr r="E702" s="3"/>
      </tp>
      <tp t="s">
        <v/>
        <stp/>
        <stp>EM_S_PERFORMANCEEXPRESS_PERFEXNETPROFITTOSHAREHOLDER</stp>
        <stp>2</stp>
        <stp>002222.SZ</stp>
        <stp>12/31/2016</stp>
        <tr r="E692" s="3"/>
      </tp>
      <tp t="s">
        <v/>
        <stp/>
        <stp>EM_S_PERFORMANCEEXPRESS_PERFEXNETPROFITTOSHAREHOLDER</stp>
        <stp>2</stp>
        <stp>002212.SZ</stp>
        <stp>12/31/2016</stp>
        <tr r="E682" s="3"/>
      </tp>
      <tp t="s">
        <v/>
        <stp/>
        <stp>EM_S_PERFORMANCEEXPRESS_PERFEXNETPROFITTOSHAREHOLDER</stp>
        <stp>2</stp>
        <stp>002202.SZ</stp>
        <stp>12/31/2016</stp>
        <tr r="E672" s="3"/>
      </tp>
      <tp t="s">
        <v/>
        <stp/>
        <stp>EM_S_PERFORMANCEEXPRESS_PERFEXNETPROFITTOSHAREHOLDER</stp>
        <stp>2</stp>
        <stp>002292.SZ</stp>
        <stp>12/31/2016</stp>
        <tr r="E761" s="3"/>
      </tp>
      <tp t="s">
        <v/>
        <stp/>
        <stp>EM_S_PERFORMANCEEXPRESS_PERFEXNETPROFITTOSHAREHOLDER</stp>
        <stp>2</stp>
        <stp>002282.SZ</stp>
        <stp>12/31/2016</stp>
        <tr r="E751" s="3"/>
      </tp>
      <tp t="s">
        <v/>
        <stp/>
        <stp>EM_S_PERFORMANCEEXPRESS_PERFEXNETPROFITTOSHAREHOLDER</stp>
        <stp>2</stp>
        <stp>002372.SZ</stp>
        <stp>12/31/2016</stp>
        <tr r="E841" s="3"/>
      </tp>
      <tp t="s">
        <v/>
        <stp/>
        <stp>EM_S_PERFORMANCEEXPRESS_PERFEXNETPROFITTOSHAREHOLDER</stp>
        <stp>2</stp>
        <stp>002362.SZ</stp>
        <stp>12/31/2016</stp>
        <tr r="E831" s="3"/>
      </tp>
      <tp t="s">
        <v/>
        <stp/>
        <stp>EM_S_PERFORMANCEEXPRESS_PERFEXNETPROFITTOSHAREHOLDER</stp>
        <stp>2</stp>
        <stp>002352.SZ</stp>
        <stp>12/31/2016</stp>
        <tr r="E821" s="3"/>
      </tp>
      <tp t="s">
        <v/>
        <stp/>
        <stp>EM_S_PERFORMANCEEXPRESS_PERFEXNETPROFITTOSHAREHOLDER</stp>
        <stp>2</stp>
        <stp>002342.SZ</stp>
        <stp>12/31/2016</stp>
        <tr r="E811" s="3"/>
      </tp>
      <tp t="s">
        <v/>
        <stp/>
        <stp>EM_S_PERFORMANCEEXPRESS_PERFEXNETPROFITTOSHAREHOLDER</stp>
        <stp>2</stp>
        <stp>002332.SZ</stp>
        <stp>12/31/2016</stp>
        <tr r="E801" s="3"/>
      </tp>
      <tp t="s">
        <v/>
        <stp/>
        <stp>EM_S_PERFORMANCEEXPRESS_PERFEXNETPROFITTOSHAREHOLDER</stp>
        <stp>2</stp>
        <stp>002322.SZ</stp>
        <stp>12/31/2016</stp>
        <tr r="E791" s="3"/>
      </tp>
      <tp t="s">
        <v/>
        <stp/>
        <stp>EM_S_PERFORMANCEEXPRESS_PERFEXNETPROFITTOSHAREHOLDER</stp>
        <stp>2</stp>
        <stp>002312.SZ</stp>
        <stp>12/31/2016</stp>
        <tr r="E781" s="3"/>
      </tp>
      <tp t="s">
        <v/>
        <stp/>
        <stp>EM_S_PERFORMANCEEXPRESS_PERFEXNETPROFITTOSHAREHOLDER</stp>
        <stp>2</stp>
        <stp>002302.SZ</stp>
        <stp>12/31/2016</stp>
        <tr r="E771" s="3"/>
      </tp>
      <tp t="s">
        <v/>
        <stp/>
        <stp>EM_S_PERFORMANCEEXPRESS_PERFEXNETPROFITTOSHAREHOLDER</stp>
        <stp>2</stp>
        <stp>002392.SZ</stp>
        <stp>12/31/2016</stp>
        <tr r="E861" s="3"/>
      </tp>
      <tp t="s">
        <v/>
        <stp/>
        <stp>EM_S_PERFORMANCEEXPRESS_PERFEXNETPROFITTOSHAREHOLDER</stp>
        <stp>2</stp>
        <stp>002382.SZ</stp>
        <stp>12/31/2016</stp>
        <tr r="E851" s="3"/>
      </tp>
      <tp t="s">
        <v/>
        <stp/>
        <stp>EM_S_PERFORMANCEEXPRESS_PERFEXNETPROFITTOSHAREHOLDER</stp>
        <stp>2</stp>
        <stp>002472.SZ</stp>
        <stp>12/31/2016</stp>
        <tr r="E941" s="3"/>
      </tp>
      <tp t="s">
        <v/>
        <stp/>
        <stp>EM_S_PERFORMANCEEXPRESS_PERFEXNETPROFITTOSHAREHOLDER</stp>
        <stp>2</stp>
        <stp>002462.SZ</stp>
        <stp>12/31/2016</stp>
        <tr r="E931" s="3"/>
      </tp>
      <tp t="s">
        <v/>
        <stp/>
        <stp>EM_S_PERFORMANCEEXPRESS_PERFEXNETPROFITTOSHAREHOLDER</stp>
        <stp>2</stp>
        <stp>002452.SZ</stp>
        <stp>12/31/2016</stp>
        <tr r="E921" s="3"/>
      </tp>
      <tp t="s">
        <v/>
        <stp/>
        <stp>EM_S_PERFORMANCEEXPRESS_PERFEXNETPROFITTOSHAREHOLDER</stp>
        <stp>2</stp>
        <stp>002442.SZ</stp>
        <stp>12/31/2016</stp>
        <tr r="E911" s="3"/>
      </tp>
      <tp t="s">
        <v/>
        <stp/>
        <stp>EM_S_PERFORMANCEEXPRESS_PERFEXNETPROFITTOSHAREHOLDER</stp>
        <stp>2</stp>
        <stp>002432.SZ</stp>
        <stp>12/31/2016</stp>
        <tr r="E901" s="3"/>
      </tp>
      <tp t="s">
        <v/>
        <stp/>
        <stp>EM_S_PERFORMANCEEXPRESS_PERFEXNETPROFITTOSHAREHOLDER</stp>
        <stp>2</stp>
        <stp>002422.SZ</stp>
        <stp>12/31/2016</stp>
        <tr r="E891" s="3"/>
      </tp>
      <tp t="s">
        <v/>
        <stp/>
        <stp>EM_S_PERFORMANCEEXPRESS_PERFEXNETPROFITTOSHAREHOLDER</stp>
        <stp>2</stp>
        <stp>002412.SZ</stp>
        <stp>12/31/2016</stp>
        <tr r="E881" s="3"/>
      </tp>
      <tp t="s">
        <v/>
        <stp/>
        <stp>EM_S_PERFORMANCEEXPRESS_PERFEXNETPROFITTOSHAREHOLDER</stp>
        <stp>2</stp>
        <stp>002402.SZ</stp>
        <stp>12/31/2016</stp>
        <tr r="E871" s="3"/>
      </tp>
      <tp t="s">
        <v/>
        <stp/>
        <stp>EM_S_PERFORMANCEEXPRESS_PERFEXNETPROFITTOSHAREHOLDER</stp>
        <stp>2</stp>
        <stp>002492.SZ</stp>
        <stp>12/31/2016</stp>
        <tr r="E961" s="3"/>
      </tp>
      <tp t="s">
        <v/>
        <stp/>
        <stp>EM_S_PERFORMANCEEXPRESS_PERFEXNETPROFITTOSHAREHOLDER</stp>
        <stp>2</stp>
        <stp>002482.SZ</stp>
        <stp>12/31/2016</stp>
        <tr r="E951" s="3"/>
      </tp>
      <tp t="s">
        <v/>
        <stp/>
        <stp>EM_S_PERFORMANCEEXPRESS_PERFEXNETPROFITTOSHAREHOLDER</stp>
        <stp>2</stp>
        <stp>002572.SZ</stp>
        <stp>12/31/2016</stp>
        <tr r="E1040" s="3"/>
      </tp>
      <tp t="s">
        <v/>
        <stp/>
        <stp>EM_S_PERFORMANCEEXPRESS_PERFEXNETPROFITTOSHAREHOLDER</stp>
        <stp>2</stp>
        <stp>002562.SZ</stp>
        <stp>12/31/2016</stp>
        <tr r="E1030" s="3"/>
      </tp>
      <tp t="s">
        <v/>
        <stp/>
        <stp>EM_S_PERFORMANCEEXPRESS_PERFEXNETPROFITTOSHAREHOLDER</stp>
        <stp>2</stp>
        <stp>002552.SZ</stp>
        <stp>12/31/2016</stp>
        <tr r="E1020" s="3"/>
      </tp>
      <tp t="s">
        <v/>
        <stp/>
        <stp>EM_S_PERFORMANCEEXPRESS_PERFEXNETPROFITTOSHAREHOLDER</stp>
        <stp>2</stp>
        <stp>002542.SZ</stp>
        <stp>12/31/2016</stp>
        <tr r="E1010" s="3"/>
      </tp>
      <tp t="s">
        <v/>
        <stp/>
        <stp>EM_S_PERFORMANCEEXPRESS_PERFEXNETPROFITTOSHAREHOLDER</stp>
        <stp>2</stp>
        <stp>002532.SZ</stp>
        <stp>12/31/2016</stp>
        <tr r="E1000" s="3"/>
      </tp>
      <tp t="s">
        <v/>
        <stp/>
        <stp>EM_S_PERFORMANCEEXPRESS_PERFEXNETPROFITTOSHAREHOLDER</stp>
        <stp>2</stp>
        <stp>002522.SZ</stp>
        <stp>12/31/2016</stp>
        <tr r="E991" s="3"/>
      </tp>
      <tp t="s">
        <v/>
        <stp/>
        <stp>EM_S_PERFORMANCEEXPRESS_PERFEXNETPROFITTOSHAREHOLDER</stp>
        <stp>2</stp>
        <stp>002512.SZ</stp>
        <stp>12/31/2016</stp>
        <tr r="E981" s="3"/>
      </tp>
      <tp t="s">
        <v/>
        <stp/>
        <stp>EM_S_PERFORMANCEEXPRESS_PERFEXNETPROFITTOSHAREHOLDER</stp>
        <stp>2</stp>
        <stp>002502.SZ</stp>
        <stp>12/31/2016</stp>
        <tr r="E971" s="3"/>
      </tp>
      <tp t="s">
        <v/>
        <stp/>
        <stp>EM_S_PERFORMANCEEXPRESS_PERFEXNETPROFITTOSHAREHOLDER</stp>
        <stp>2</stp>
        <stp>002592.SZ</stp>
        <stp>12/31/2016</stp>
        <tr r="E1060" s="3"/>
      </tp>
      <tp t="s">
        <v/>
        <stp/>
        <stp>EM_S_PERFORMANCEEXPRESS_PERFEXNETPROFITTOSHAREHOLDER</stp>
        <stp>2</stp>
        <stp>002582.SZ</stp>
        <stp>12/31/2016</stp>
        <tr r="E1050" s="3"/>
      </tp>
      <tp t="s">
        <v/>
        <stp/>
        <stp>EM_S_PERFORMANCEEXPRESS_PERFEXNETPROFITTOSHAREHOLDER</stp>
        <stp>2</stp>
        <stp>002672.SZ</stp>
        <stp>12/31/2016</stp>
        <tr r="E1140" s="3"/>
      </tp>
      <tp t="s">
        <v/>
        <stp/>
        <stp>EM_S_PERFORMANCEEXPRESS_PERFEXNETPROFITTOSHAREHOLDER</stp>
        <stp>2</stp>
        <stp>002662.SZ</stp>
        <stp>12/31/2016</stp>
        <tr r="E1130" s="3"/>
      </tp>
      <tp t="s">
        <v/>
        <stp/>
        <stp>EM_S_PERFORMANCEEXPRESS_PERFEXNETPROFITTOSHAREHOLDER</stp>
        <stp>2</stp>
        <stp>002652.SZ</stp>
        <stp>12/31/2016</stp>
        <tr r="E1120" s="3"/>
      </tp>
      <tp t="s">
        <v/>
        <stp/>
        <stp>EM_S_PERFORMANCEEXPRESS_PERFEXNETPROFITTOSHAREHOLDER</stp>
        <stp>2</stp>
        <stp>002642.SZ</stp>
        <stp>12/31/2016</stp>
        <tr r="E1110" s="3"/>
      </tp>
      <tp t="s">
        <v/>
        <stp/>
        <stp>EM_S_PERFORMANCEEXPRESS_PERFEXNETPROFITTOSHAREHOLDER</stp>
        <stp>2</stp>
        <stp>002632.SZ</stp>
        <stp>12/31/2016</stp>
        <tr r="E1100" s="3"/>
      </tp>
      <tp t="s">
        <v/>
        <stp/>
        <stp>EM_S_PERFORMANCEEXPRESS_PERFEXNETPROFITTOSHAREHOLDER</stp>
        <stp>2</stp>
        <stp>002622.SZ</stp>
        <stp>12/31/2016</stp>
        <tr r="E1090" s="3"/>
      </tp>
      <tp t="s">
        <v/>
        <stp/>
        <stp>EM_S_PERFORMANCEEXPRESS_PERFEXNETPROFITTOSHAREHOLDER</stp>
        <stp>2</stp>
        <stp>002612.SZ</stp>
        <stp>12/31/2016</stp>
        <tr r="E1080" s="3"/>
      </tp>
      <tp t="s">
        <v/>
        <stp/>
        <stp>EM_S_PERFORMANCEEXPRESS_PERFEXNETPROFITTOSHAREHOLDER</stp>
        <stp>2</stp>
        <stp>002602.SZ</stp>
        <stp>12/31/2016</stp>
        <tr r="E1070" s="3"/>
      </tp>
      <tp t="s">
        <v/>
        <stp/>
        <stp>EM_S_PERFORMANCEEXPRESS_PERFEXNETPROFITTOSHAREHOLDER</stp>
        <stp>2</stp>
        <stp>002692.SZ</stp>
        <stp>12/31/2016</stp>
        <tr r="E1160" s="3"/>
      </tp>
      <tp t="s">
        <v/>
        <stp/>
        <stp>EM_S_PERFORMANCEEXPRESS_PERFEXNETPROFITTOSHAREHOLDER</stp>
        <stp>2</stp>
        <stp>002682.SZ</stp>
        <stp>12/31/2016</stp>
        <tr r="E1150" s="3"/>
      </tp>
      <tp t="s">
        <v/>
        <stp/>
        <stp>EM_S_PERFORMANCEEXPRESS_PERFEXNETPROFITTOSHAREHOLDER</stp>
        <stp>2</stp>
        <stp>002772.SZ</stp>
        <stp>12/31/2016</stp>
        <tr r="E1234" s="3"/>
      </tp>
      <tp t="s">
        <v/>
        <stp/>
        <stp>EM_S_PERFORMANCEEXPRESS_PERFEXNETPROFITTOSHAREHOLDER</stp>
        <stp>2</stp>
        <stp>002762.SZ</stp>
        <stp>12/31/2016</stp>
        <tr r="E1225" s="3"/>
      </tp>
      <tp t="s">
        <v/>
        <stp/>
        <stp>EM_S_PERFORMANCEEXPRESS_PERFEXNETPROFITTOSHAREHOLDER</stp>
        <stp>2</stp>
        <stp>002752.SZ</stp>
        <stp>12/31/2016</stp>
        <tr r="E1216" s="3"/>
      </tp>
      <tp t="s">
        <v/>
        <stp/>
        <stp>EM_S_PERFORMANCEEXPRESS_PERFEXNETPROFITTOSHAREHOLDER</stp>
        <stp>2</stp>
        <stp>002742.SZ</stp>
        <stp>12/31/2016</stp>
        <tr r="E1207" s="3"/>
      </tp>
      <tp t="s">
        <v/>
        <stp/>
        <stp>EM_S_PERFORMANCEEXPRESS_PERFEXNETPROFITTOSHAREHOLDER</stp>
        <stp>2</stp>
        <stp>002732.SZ</stp>
        <stp>12/31/2016</stp>
        <tr r="E1197" s="3"/>
      </tp>
      <tp t="s">
        <v/>
        <stp/>
        <stp>EM_S_PERFORMANCEEXPRESS_PERFEXNETPROFITTOSHAREHOLDER</stp>
        <stp>2</stp>
        <stp>002722.SZ</stp>
        <stp>12/31/2016</stp>
        <tr r="E1187" s="3"/>
      </tp>
      <tp t="s">
        <v/>
        <stp/>
        <stp>EM_S_PERFORMANCEEXPRESS_PERFEXNETPROFITTOSHAREHOLDER</stp>
        <stp>2</stp>
        <stp>002712.SZ</stp>
        <stp>12/31/2016</stp>
        <tr r="E1178" s="3"/>
      </tp>
      <tp t="s">
        <v/>
        <stp/>
        <stp>EM_S_PERFORMANCEEXPRESS_PERFEXNETPROFITTOSHAREHOLDER</stp>
        <stp>2</stp>
        <stp>002702.SZ</stp>
        <stp>12/31/2016</stp>
        <tr r="E1170" s="3"/>
      </tp>
      <tp t="s">
        <v/>
        <stp/>
        <stp>EM_S_PERFORMANCEEXPRESS_PERFEXNETPROFITTOSHAREHOLDER</stp>
        <stp>2</stp>
        <stp>002792.SZ</stp>
        <stp>12/31/2016</stp>
        <tr r="E1252" s="3"/>
      </tp>
      <tp t="s">
        <v/>
        <stp/>
        <stp>EM_S_PERFORMANCEEXPRESS_PERFEXNETPROFITTOSHAREHOLDER</stp>
        <stp>2</stp>
        <stp>002782.SZ</stp>
        <stp>12/31/2016</stp>
        <tr r="E1243" s="3"/>
      </tp>
      <tp t="s">
        <v/>
        <stp/>
        <stp>EM_S_PERFORMANCEEXPRESS_PERFEXNETPROFITTOSHAREHOLDER</stp>
        <stp>2</stp>
        <stp>001896.SZ</stp>
        <stp>6/30/2016</stp>
        <tr r="E469" s="5"/>
      </tp>
      <tp t="s">
        <v/>
        <stp/>
        <stp>EM_S_PERFORMANCEEXPRESS_PERFEXNETPROFITTOSHAREHOLDER</stp>
        <stp>2</stp>
        <stp>001696.SZ</stp>
        <stp>6/30/2016</stp>
        <tr r="E468" s="5"/>
      </tp>
      <tp t="s">
        <v/>
        <stp/>
        <stp>EM_S_PERFORMANCEEXPRESS_PERFEXNETPROFITTOSHAREHOLDER</stp>
        <stp>2</stp>
        <stp>000996.SZ</stp>
        <stp>6/30/2016</stp>
        <tr r="E464" s="5"/>
      </tp>
      <tp t="s">
        <v/>
        <stp/>
        <stp>EM_S_PERFORMANCEEXPRESS_PERFEXNETPROFITTOSHAREHOLDER</stp>
        <stp>2</stp>
        <stp>000796.SZ</stp>
        <stp>6/30/2016</stp>
        <tr r="E322" s="5"/>
      </tp>
      <tp t="s">
        <v/>
        <stp/>
        <stp>EM_S_PERFORMANCEEXPRESS_PERFEXNETPROFITTOSHAREHOLDER</stp>
        <stp>2</stp>
        <stp>000596.SZ</stp>
        <stp>6/30/2016</stp>
        <tr r="E181" s="5"/>
      </tp>
      <tp t="s">
        <v/>
        <stp/>
        <stp>EM_S_PERFORMANCEEXPRESS_PERFEXNETPROFITTOSHAREHOLDER</stp>
        <stp>2</stp>
        <stp>000096.SZ</stp>
        <stp>6/30/2016</stp>
        <tr r="E64" s="5"/>
      </tp>
      <tp>
        <v>13808077.18</v>
        <stp/>
        <stp>EM_S_PERFORMANCEEXPRESS_PERFEXNETPROFITTOSHAREHOLDER</stp>
        <stp>2</stp>
        <stp>002696.SZ</stp>
        <stp>6/30/2016</stp>
        <tr r="E1164" s="5"/>
      </tp>
      <tp t="s">
        <v/>
        <stp/>
        <stp>EM_S_PERFORMANCEEXPRESS_PERFEXNETPROFITTOSHAREHOLDER</stp>
        <stp>2</stp>
        <stp>002796.SZ</stp>
        <stp>6/30/2016</stp>
        <tr r="E1255" s="5"/>
      </tp>
      <tp t="s">
        <v/>
        <stp/>
        <stp>EM_S_PERFORMANCEEXPRESS_PERFEXNETPROFITTOSHAREHOLDER</stp>
        <stp>2</stp>
        <stp>002496.SZ</stp>
        <stp>6/30/2016</stp>
        <tr r="E965" s="5"/>
      </tp>
      <tp t="s">
        <v/>
        <stp/>
        <stp>EM_S_PERFORMANCEEXPRESS_PERFEXNETPROFITTOSHAREHOLDER</stp>
        <stp>2</stp>
        <stp>002596.SZ</stp>
        <stp>6/30/2016</stp>
        <tr r="E1064" s="5"/>
      </tp>
      <tp>
        <v>38811946</v>
        <stp/>
        <stp>EM_S_PERFORMANCEEXPRESS_PERFEXNETPROFITTOSHAREHOLDER</stp>
        <stp>2</stp>
        <stp>002296.SZ</stp>
        <stp>6/30/2016</stp>
        <tr r="E765" s="5"/>
      </tp>
      <tp t="s">
        <v/>
        <stp/>
        <stp>EM_S_PERFORMANCEEXPRESS_PERFEXNETPROFITTOSHAREHOLDER</stp>
        <stp>2</stp>
        <stp>002396.SZ</stp>
        <stp>6/30/2016</stp>
        <tr r="E865" s="5"/>
      </tp>
      <tp t="s">
        <v/>
        <stp/>
        <stp>EM_S_PERFORMANCEEXPRESS_PERFEXNETPROFITTOSHAREHOLDER</stp>
        <stp>2</stp>
        <stp>002096.SZ</stp>
        <stp>6/30/2016</stp>
        <tr r="E566" s="5"/>
      </tp>
      <tp t="s">
        <v/>
        <stp/>
        <stp>EM_S_PERFORMANCEEXPRESS_PERFEXNETPROFITTOSHAREHOLDER</stp>
        <stp>2</stp>
        <stp>002196.SZ</stp>
        <stp>6/30/2016</stp>
        <tr r="E666" s="5"/>
      </tp>
      <tp t="s">
        <v/>
        <stp/>
        <stp>EM_S_PERFORMANCEEXPRESS_PERFEXNETPROFITTOSHAREHOLDER</stp>
        <stp>2</stp>
        <stp>601872.SH</stp>
        <stp>12/31/2016</stp>
        <tr r="E2795" s="3"/>
      </tp>
      <tp t="s">
        <v/>
        <stp/>
        <stp>EM_S_PERFORMANCEEXPRESS_PERFEXNETPROFITTOSHAREHOLDER</stp>
        <stp>2</stp>
        <stp>601882.SH</stp>
        <stp>12/31/2016</stp>
        <tr r="E2798" s="3"/>
      </tp>
      <tp t="s">
        <v/>
        <stp/>
        <stp>EM_S_PERFORMANCEEXPRESS_PERFEXNETPROFITTOSHAREHOLDER</stp>
        <stp>2</stp>
        <stp>601992.SH</stp>
        <stp>12/31/2016</stp>
        <tr r="E2822" s="3"/>
      </tp>
      <tp t="s">
        <v/>
        <stp/>
        <stp>EM_S_PERFORMANCEEXPRESS_PERFEXNETPROFITTOSHAREHOLDER</stp>
        <stp>2</stp>
        <stp>601012.SH</stp>
        <stp>12/31/2016</stp>
        <tr r="E2682" s="3"/>
      </tp>
      <tp t="s">
        <v/>
        <stp/>
        <stp>EM_S_PERFORMANCEEXPRESS_PERFEXNETPROFITTOSHAREHOLDER</stp>
        <stp>2</stp>
        <stp>601002.SH</stp>
        <stp>12/31/2016</stp>
        <tr r="E2673" s="3"/>
      </tp>
      <tp t="s">
        <v/>
        <stp/>
        <stp>EM_S_PERFORMANCEEXPRESS_PERFEXNETPROFITTOSHAREHOLDER</stp>
        <stp>2</stp>
        <stp>601222.SH</stp>
        <stp>12/31/2016</stp>
        <tr r="E2725" s="3"/>
      </tp>
      <tp t="s">
        <v/>
        <stp/>
        <stp>EM_S_PERFORMANCEEXPRESS_PERFEXNETPROFITTOSHAREHOLDER</stp>
        <stp>2</stp>
        <stp>000895.SZ</stp>
        <stp>6/30/2016</stp>
        <tr r="E386" s="5"/>
      </tp>
      <tp t="s">
        <v/>
        <stp/>
        <stp>EM_S_PERFORMANCEEXPRESS_PERFEXNETPROFITTOSHAREHOLDER</stp>
        <stp>2</stp>
        <stp>000995.SZ</stp>
        <stp>6/30/2016</stp>
        <tr r="E463" s="5"/>
      </tp>
      <tp t="s">
        <v/>
        <stp/>
        <stp>EM_S_PERFORMANCEEXPRESS_PERFEXNETPROFITTOSHAREHOLDER</stp>
        <stp>2</stp>
        <stp>000695.SZ</stp>
        <stp>6/30/2016</stp>
        <tr r="E253" s="5"/>
      </tp>
      <tp t="s">
        <v/>
        <stp/>
        <stp>EM_S_PERFORMANCEEXPRESS_PERFEXNETPROFITTOSHAREHOLDER</stp>
        <stp>2</stp>
        <stp>000795.SZ</stp>
        <stp>6/30/2016</stp>
        <tr r="E321" s="5"/>
      </tp>
      <tp t="s">
        <v/>
        <stp/>
        <stp>EM_S_PERFORMANCEEXPRESS_PERFEXNETPROFITTOSHAREHOLDER</stp>
        <stp>2</stp>
        <stp>000595.SZ</stp>
        <stp>6/30/2016</stp>
        <tr r="E180" s="5"/>
      </tp>
      <tp t="s">
        <v/>
        <stp/>
        <stp>EM_S_PERFORMANCEEXPRESS_PERFEXNETPROFITTOSHAREHOLDER</stp>
        <stp>2</stp>
        <stp>002695.SZ</stp>
        <stp>6/30/2016</stp>
        <tr r="E1163" s="5"/>
      </tp>
      <tp>
        <v>35014070.420000002</v>
        <stp/>
        <stp>EM_S_PERFORMANCEEXPRESS_PERFEXNETPROFITTOSHAREHOLDER</stp>
        <stp>2</stp>
        <stp>002795.SZ</stp>
        <stp>6/30/2016</stp>
        <tr r="E1254" s="5"/>
      </tp>
      <tp t="s">
        <v/>
        <stp/>
        <stp>EM_S_PERFORMANCEEXPRESS_PERFEXNETPROFITTOSHAREHOLDER</stp>
        <stp>2</stp>
        <stp>002495.SZ</stp>
        <stp>6/30/2016</stp>
        <tr r="E964" s="5"/>
      </tp>
      <tp t="s">
        <v/>
        <stp/>
        <stp>EM_S_PERFORMANCEEXPRESS_PERFEXNETPROFITTOSHAREHOLDER</stp>
        <stp>2</stp>
        <stp>002595.SZ</stp>
        <stp>6/30/2016</stp>
        <tr r="E1063" s="5"/>
      </tp>
      <tp t="s">
        <v/>
        <stp/>
        <stp>EM_S_PERFORMANCEEXPRESS_PERFEXNETPROFITTOSHAREHOLDER</stp>
        <stp>2</stp>
        <stp>002295.SZ</stp>
        <stp>6/30/2016</stp>
        <tr r="E764" s="5"/>
      </tp>
      <tp t="s">
        <v/>
        <stp/>
        <stp>EM_S_PERFORMANCEEXPRESS_PERFEXNETPROFITTOSHAREHOLDER</stp>
        <stp>2</stp>
        <stp>002395.SZ</stp>
        <stp>6/30/2016</stp>
        <tr r="E864" s="5"/>
      </tp>
      <tp t="s">
        <v/>
        <stp/>
        <stp>EM_S_PERFORMANCEEXPRESS_PERFEXNETPROFITTOSHAREHOLDER</stp>
        <stp>2</stp>
        <stp>002095.SZ</stp>
        <stp>6/30/2016</stp>
        <tr r="E565" s="5"/>
      </tp>
      <tp>
        <v>227560961.46000001</v>
        <stp/>
        <stp>EM_S_PERFORMANCEEXPRESS_PERFEXNETPROFITTOSHAREHOLDER</stp>
        <stp>2</stp>
        <stp>002195.SZ</stp>
        <stp>6/30/2016</stp>
        <tr r="E665" s="5"/>
      </tp>
      <tp t="s">
        <v/>
        <stp/>
        <stp>EM_S_PERFORMANCEEXPRESS_PERFEXNETPROFITTOSHAREHOLDER</stp>
        <stp>2</stp>
        <stp>000862.SZ</stp>
        <stp>12/31/2016</stp>
        <tr r="E366" s="3"/>
      </tp>
      <tp t="s">
        <v/>
        <stp/>
        <stp>EM_S_PERFORMANCEEXPRESS_PERFEXNETPROFITTOSHAREHOLDER</stp>
        <stp>2</stp>
        <stp>000852.SZ</stp>
        <stp>12/31/2016</stp>
        <tr r="E360" s="3"/>
      </tp>
      <tp t="s">
        <v/>
        <stp/>
        <stp>EM_S_PERFORMANCEEXPRESS_PERFEXNETPROFITTOSHAREHOLDER</stp>
        <stp>2</stp>
        <stp>000822.SZ</stp>
        <stp>12/31/2016</stp>
        <tr r="E343" s="3"/>
      </tp>
      <tp t="s">
        <v/>
        <stp/>
        <stp>EM_S_PERFORMANCEEXPRESS_PERFEXNETPROFITTOSHAREHOLDER</stp>
        <stp>2</stp>
        <stp>000812.SZ</stp>
        <stp>12/31/2016</stp>
        <tr r="E335" s="3"/>
      </tp>
      <tp t="s">
        <v/>
        <stp/>
        <stp>EM_S_PERFORMANCEEXPRESS_PERFEXNETPROFITTOSHAREHOLDER</stp>
        <stp>2</stp>
        <stp>000802.SZ</stp>
        <stp>12/31/2016</stp>
        <tr r="E328" s="3"/>
      </tp>
      <tp t="s">
        <v/>
        <stp/>
        <stp>EM_S_PERFORMANCEEXPRESS_PERFEXNETPROFITTOSHAREHOLDER</stp>
        <stp>2</stp>
        <stp>000892.SZ</stp>
        <stp>12/31/2016</stp>
        <tr r="E384" s="3"/>
      </tp>
      <tp t="s">
        <v/>
        <stp/>
        <stp>EM_S_PERFORMANCEEXPRESS_PERFEXNETPROFITTOSHAREHOLDER</stp>
        <stp>2</stp>
        <stp>000882.SZ</stp>
        <stp>12/31/2016</stp>
        <tr r="E376" s="3"/>
      </tp>
      <tp t="s">
        <v/>
        <stp/>
        <stp>EM_S_PERFORMANCEEXPRESS_PERFEXNETPROFITTOSHAREHOLDER</stp>
        <stp>2</stp>
        <stp>600822.SH</stp>
        <stp>12/31/2016</stp>
        <tr r="E2558" s="3"/>
      </tp>
      <tp t="s">
        <v/>
        <stp/>
        <stp>EM_S_PERFORMANCEEXPRESS_PERFEXNETPROFITTOSHAREHOLDER</stp>
        <stp>2</stp>
        <stp>600812.SH</stp>
        <stp>12/31/2016</stp>
        <tr r="E2549" s="3"/>
      </tp>
      <tp t="s">
        <v/>
        <stp/>
        <stp>EM_S_PERFORMANCEEXPRESS_PERFEXNETPROFITTOSHAREHOLDER</stp>
        <stp>2</stp>
        <stp>600802.SH</stp>
        <stp>12/31/2016</stp>
        <tr r="E2539" s="3"/>
      </tp>
      <tp t="s">
        <v/>
        <stp/>
        <stp>EM_S_PERFORMANCEEXPRESS_PERFEXNETPROFITTOSHAREHOLDER</stp>
        <stp>2</stp>
        <stp>600872.SH</stp>
        <stp>12/31/2016</stp>
        <tr r="E2603" s="3"/>
      </tp>
      <tp t="s">
        <v/>
        <stp/>
        <stp>EM_S_PERFORMANCEEXPRESS_PERFEXNETPROFITTOSHAREHOLDER</stp>
        <stp>2</stp>
        <stp>600862.SH</stp>
        <stp>12/31/2016</stp>
        <tr r="E2593" s="3"/>
      </tp>
      <tp t="s">
        <v/>
        <stp/>
        <stp>EM_S_PERFORMANCEEXPRESS_PERFEXNETPROFITTOSHAREHOLDER</stp>
        <stp>2</stp>
        <stp>600892.SH</stp>
        <stp>12/31/2016</stp>
        <tr r="E2622" s="3"/>
      </tp>
      <tp t="s">
        <v/>
        <stp/>
        <stp>EM_S_PERFORMANCEEXPRESS_PERFEXNETPROFITTOSHAREHOLDER</stp>
        <stp>2</stp>
        <stp>600882.SH</stp>
        <stp>12/31/2016</stp>
        <tr r="E2612" s="3"/>
      </tp>
      <tp t="s">
        <v/>
        <stp/>
        <stp>EM_S_PERFORMANCEEXPRESS_PERFEXNETPROFITTOSHAREHOLDER</stp>
        <stp>2</stp>
        <stp>000972.SZ</stp>
        <stp>12/31/2016</stp>
        <tr r="E446" s="3"/>
      </tp>
      <tp t="s">
        <v/>
        <stp/>
        <stp>EM_S_PERFORMANCEEXPRESS_PERFEXNETPROFITTOSHAREHOLDER</stp>
        <stp>2</stp>
        <stp>000962.SZ</stp>
        <stp>12/31/2016</stp>
        <tr r="E437" s="3"/>
      </tp>
      <tp t="s">
        <v/>
        <stp/>
        <stp>EM_S_PERFORMANCEEXPRESS_PERFEXNETPROFITTOSHAREHOLDER</stp>
        <stp>2</stp>
        <stp>000952.SZ</stp>
        <stp>12/31/2016</stp>
        <tr r="E429" s="3"/>
      </tp>
      <tp t="s">
        <v/>
        <stp/>
        <stp>EM_S_PERFORMANCEEXPRESS_PERFEXNETPROFITTOSHAREHOLDER</stp>
        <stp>2</stp>
        <stp>000932.SZ</stp>
        <stp>12/31/2016</stp>
        <tr r="E418" s="3"/>
      </tp>
      <tp t="s">
        <v/>
        <stp/>
        <stp>EM_S_PERFORMANCEEXPRESS_PERFEXNETPROFITTOSHAREHOLDER</stp>
        <stp>2</stp>
        <stp>000922.SZ</stp>
        <stp>12/31/2016</stp>
        <tr r="E409" s="3"/>
      </tp>
      <tp t="s">
        <v/>
        <stp/>
        <stp>EM_S_PERFORMANCEEXPRESS_PERFEXNETPROFITTOSHAREHOLDER</stp>
        <stp>2</stp>
        <stp>000912.SZ</stp>
        <stp>12/31/2016</stp>
        <tr r="E400" s="3"/>
      </tp>
      <tp t="s">
        <v/>
        <stp/>
        <stp>EM_S_PERFORMANCEEXPRESS_PERFEXNETPROFITTOSHAREHOLDER</stp>
        <stp>2</stp>
        <stp>000902.SZ</stp>
        <stp>12/31/2016</stp>
        <tr r="E392" s="3"/>
      </tp>
      <tp t="s">
        <v/>
        <stp/>
        <stp>EM_S_PERFORMANCEEXPRESS_PERFEXNETPROFITTOSHAREHOLDER</stp>
        <stp>2</stp>
        <stp>000982.SZ</stp>
        <stp>12/31/2016</stp>
        <tr r="E455" s="3"/>
      </tp>
      <tp t="s">
        <v/>
        <stp/>
        <stp>EM_S_PERFORMANCEEXPRESS_PERFEXNETPROFITTOSHAREHOLDER</stp>
        <stp>2</stp>
        <stp>600962.SH</stp>
        <stp>12/31/2016</stp>
        <tr r="E2640" s="3"/>
      </tp>
      <tp t="s">
        <v/>
        <stp/>
        <stp>EM_S_PERFORMANCEEXPRESS_PERFEXNETPROFITTOSHAREHOLDER</stp>
        <stp>2</stp>
        <stp>600992.SH</stp>
        <stp>12/31/2016</stp>
        <tr r="E2664" s="3"/>
      </tp>
      <tp t="s">
        <v/>
        <stp/>
        <stp>EM_S_PERFORMANCEEXPRESS_PERFEXNETPROFITTOSHAREHOLDER</stp>
        <stp>2</stp>
        <stp>600982.SH</stp>
        <stp>12/31/2016</stp>
        <tr r="E2656" s="3"/>
      </tp>
      <tp t="s">
        <v/>
        <stp/>
        <stp>EM_S_PERFORMANCEEXPRESS_PERFEXNETPROFITTOSHAREHOLDER</stp>
        <stp>2</stp>
        <stp>300042.SZ</stp>
        <stp>12/31/2016</stp>
        <tr r="E1334" s="3"/>
      </tp>
      <tp t="s">
        <v/>
        <stp/>
        <stp>EM_S_PERFORMANCEEXPRESS_PERFEXNETPROFITTOSHAREHOLDER</stp>
        <stp>2</stp>
        <stp>000062.SZ</stp>
        <stp>12/31/2016</stp>
        <tr r="E53" s="3"/>
      </tp>
      <tp t="s">
        <v/>
        <stp/>
        <stp>EM_S_PERFORMANCEEXPRESS_PERFEXNETPROFITTOSHAREHOLDER</stp>
        <stp>2</stp>
        <stp>300052.SZ</stp>
        <stp>12/31/2016</stp>
        <tr r="E1344" s="3"/>
      </tp>
      <tp t="s">
        <v/>
        <stp/>
        <stp>EM_S_PERFORMANCEEXPRESS_PERFEXNETPROFITTOSHAREHOLDER</stp>
        <stp>2</stp>
        <stp>300062.SZ</stp>
        <stp>12/31/2016</stp>
        <tr r="E1353" s="3"/>
      </tp>
      <tp t="s">
        <v/>
        <stp/>
        <stp>EM_S_PERFORMANCEEXPRESS_PERFEXNETPROFITTOSHAREHOLDER</stp>
        <stp>2</stp>
        <stp>000042.SZ</stp>
        <stp>12/31/2016</stp>
        <tr r="E40" s="3"/>
      </tp>
      <tp t="s">
        <v/>
        <stp/>
        <stp>EM_S_PERFORMANCEEXPRESS_PERFEXNETPROFITTOSHAREHOLDER</stp>
        <stp>2</stp>
        <stp>300072.SZ</stp>
        <stp>12/31/2016</stp>
        <tr r="E1363" s="3"/>
      </tp>
      <tp t="s">
        <v/>
        <stp/>
        <stp>EM_S_PERFORMANCEEXPRESS_PERFEXNETPROFITTOSHAREHOLDER</stp>
        <stp>2</stp>
        <stp>000032.SZ</stp>
        <stp>12/31/2016</stp>
        <tr r="E31" s="3"/>
      </tp>
      <tp t="s">
        <v/>
        <stp/>
        <stp>EM_S_PERFORMANCEEXPRESS_PERFEXNETPROFITTOSHAREHOLDER</stp>
        <stp>2</stp>
        <stp>300002.SZ</stp>
        <stp>12/31/2016</stp>
        <tr r="E1294" s="3"/>
      </tp>
      <tp t="s">
        <v/>
        <stp/>
        <stp>EM_S_PERFORMANCEEXPRESS_PERFEXNETPROFITTOSHAREHOLDER</stp>
        <stp>2</stp>
        <stp>000022.SZ</stp>
        <stp>12/31/2016</stp>
        <tr r="E22" s="3"/>
      </tp>
      <tp t="s">
        <v/>
        <stp/>
        <stp>EM_S_PERFORMANCEEXPRESS_PERFEXNETPROFITTOSHAREHOLDER</stp>
        <stp>2</stp>
        <stp>300012.SZ</stp>
        <stp>12/31/2016</stp>
        <tr r="E1304" s="3"/>
      </tp>
      <tp t="s">
        <v/>
        <stp/>
        <stp>EM_S_PERFORMANCEEXPRESS_PERFEXNETPROFITTOSHAREHOLDER</stp>
        <stp>2</stp>
        <stp>000012.SZ</stp>
        <stp>12/31/2016</stp>
        <tr r="E14" s="3"/>
      </tp>
      <tp t="s">
        <v/>
        <stp/>
        <stp>EM_S_PERFORMANCEEXPRESS_PERFEXNETPROFITTOSHAREHOLDER</stp>
        <stp>2</stp>
        <stp>300022.SZ</stp>
        <stp>12/31/2016</stp>
        <tr r="E1314" s="3"/>
      </tp>
      <tp t="s">
        <v/>
        <stp/>
        <stp>EM_S_PERFORMANCEEXPRESS_PERFEXNETPROFITTOSHAREHOLDER</stp>
        <stp>2</stp>
        <stp>000002.SZ</stp>
        <stp>12/31/2016</stp>
        <tr r="E5" s="3"/>
      </tp>
      <tp t="s">
        <v/>
        <stp/>
        <stp>EM_S_PERFORMANCEEXPRESS_PERFEXNETPROFITTOSHAREHOLDER</stp>
        <stp>2</stp>
        <stp>300032.SZ</stp>
        <stp>12/31/2016</stp>
        <tr r="E1324" s="3"/>
      </tp>
      <tp t="s">
        <v/>
        <stp/>
        <stp>EM_S_PERFORMANCEEXPRESS_PERFEXNETPROFITTOSHAREHOLDER</stp>
        <stp>2</stp>
        <stp>300082.SZ</stp>
        <stp>12/31/2016</stp>
        <tr r="E1373" s="3"/>
      </tp>
      <tp t="s">
        <v/>
        <stp/>
        <stp>EM_S_PERFORMANCEEXPRESS_PERFEXNETPROFITTOSHAREHOLDER</stp>
        <stp>2</stp>
        <stp>300092.SZ</stp>
        <stp>12/31/2016</stp>
        <tr r="E1383" s="3"/>
      </tp>
      <tp t="s">
        <v/>
        <stp/>
        <stp>EM_S_PERFORMANCEEXPRESS_PERFEXNETPROFITTOSHAREHOLDER</stp>
        <stp>2</stp>
        <stp>600022.SH</stp>
        <stp>12/31/2016</stp>
        <tr r="E1880" s="3"/>
      </tp>
      <tp t="s">
        <v/>
        <stp/>
        <stp>EM_S_PERFORMANCEEXPRESS_PERFEXNETPROFITTOSHAREHOLDER</stp>
        <stp>2</stp>
        <stp>600012.SH</stp>
        <stp>12/31/2016</stp>
        <tr r="E1872" s="3"/>
      </tp>
      <tp t="s">
        <v/>
        <stp/>
        <stp>EM_S_PERFORMANCEEXPRESS_PERFEXNETPROFITTOSHAREHOLDER</stp>
        <stp>2</stp>
        <stp>600072.SH</stp>
        <stp>12/31/2016</stp>
        <tr r="E1916" s="3"/>
      </tp>
      <tp t="s">
        <v/>
        <stp/>
        <stp>EM_S_PERFORMANCEEXPRESS_PERFEXNETPROFITTOSHAREHOLDER</stp>
        <stp>2</stp>
        <stp>600062.SH</stp>
        <stp>12/31/2016</stp>
        <tr r="E1907" s="3"/>
      </tp>
      <tp t="s">
        <v/>
        <stp/>
        <stp>EM_S_PERFORMANCEEXPRESS_PERFEXNETPROFITTOSHAREHOLDER</stp>
        <stp>2</stp>
        <stp>600052.SH</stp>
        <stp>12/31/2016</stp>
        <tr r="E1897" s="3"/>
      </tp>
      <tp t="s">
        <v/>
        <stp/>
        <stp>EM_S_PERFORMANCEEXPRESS_PERFEXNETPROFITTOSHAREHOLDER</stp>
        <stp>2</stp>
        <stp>600082.SH</stp>
        <stp>12/31/2016</stp>
        <tr r="E1926" s="3"/>
      </tp>
      <tp t="s">
        <v/>
        <stp/>
        <stp>EM_S_PERFORMANCEEXPRESS_PERFEXNETPROFITTOSHAREHOLDER</stp>
        <stp>2</stp>
        <stp>300142.SZ</stp>
        <stp>12/31/2016</stp>
        <tr r="E1433" s="3"/>
      </tp>
      <tp t="s">
        <v/>
        <stp/>
        <stp>EM_S_PERFORMANCEEXPRESS_PERFEXNETPROFITTOSHAREHOLDER</stp>
        <stp>2</stp>
        <stp>300152.SZ</stp>
        <stp>12/31/2016</stp>
        <tr r="E1443" s="3"/>
      </tp>
      <tp t="s">
        <v/>
        <stp/>
        <stp>EM_S_PERFORMANCEEXPRESS_PERFEXNETPROFITTOSHAREHOLDER</stp>
        <stp>2</stp>
        <stp>300162.SZ</stp>
        <stp>12/31/2016</stp>
        <tr r="E1453" s="3"/>
      </tp>
      <tp t="s">
        <v/>
        <stp/>
        <stp>EM_S_PERFORMANCEEXPRESS_PERFEXNETPROFITTOSHAREHOLDER</stp>
        <stp>2</stp>
        <stp>300172.SZ</stp>
        <stp>12/31/2016</stp>
        <tr r="E1463" s="3"/>
      </tp>
      <tp t="s">
        <v/>
        <stp/>
        <stp>EM_S_PERFORMANCEEXPRESS_PERFEXNETPROFITTOSHAREHOLDER</stp>
        <stp>2</stp>
        <stp>300102.SZ</stp>
        <stp>12/31/2016</stp>
        <tr r="E1393" s="3"/>
      </tp>
      <tp t="s">
        <v/>
        <stp/>
        <stp>EM_S_PERFORMANCEEXPRESS_PERFEXNETPROFITTOSHAREHOLDER</stp>
        <stp>2</stp>
        <stp>300112.SZ</stp>
        <stp>12/31/2016</stp>
        <tr r="E1403" s="3"/>
      </tp>
      <tp t="s">
        <v/>
        <stp/>
        <stp>EM_S_PERFORMANCEEXPRESS_PERFEXNETPROFITTOSHAREHOLDER</stp>
        <stp>2</stp>
        <stp>300122.SZ</stp>
        <stp>12/31/2016</stp>
        <tr r="E1413" s="3"/>
      </tp>
      <tp t="s">
        <v/>
        <stp/>
        <stp>EM_S_PERFORMANCEEXPRESS_PERFEXNETPROFITTOSHAREHOLDER</stp>
        <stp>2</stp>
        <stp>300132.SZ</stp>
        <stp>12/31/2016</stp>
        <tr r="E1423" s="3"/>
      </tp>
      <tp t="s">
        <v/>
        <stp/>
        <stp>EM_S_PERFORMANCEEXPRESS_PERFEXNETPROFITTOSHAREHOLDER</stp>
        <stp>2</stp>
        <stp>300182.SZ</stp>
        <stp>12/31/2016</stp>
        <tr r="E1473" s="3"/>
      </tp>
      <tp t="s">
        <v/>
        <stp/>
        <stp>EM_S_PERFORMANCEEXPRESS_PERFEXNETPROFITTOSHAREHOLDER</stp>
        <stp>2</stp>
        <stp>300192.SZ</stp>
        <stp>12/31/2016</stp>
        <tr r="E1482" s="3"/>
      </tp>
      <tp t="s">
        <v/>
        <stp/>
        <stp>EM_S_PERFORMANCEEXPRESS_PERFEXNETPROFITTOSHAREHOLDER</stp>
        <stp>2</stp>
        <stp>600132.SH</stp>
        <stp>12/31/2016</stp>
        <tr r="E1972" s="3"/>
      </tp>
      <tp t="s">
        <v/>
        <stp/>
        <stp>EM_S_PERFORMANCEEXPRESS_PERFEXNETPROFITTOSHAREHOLDER</stp>
        <stp>2</stp>
        <stp>600122.SH</stp>
        <stp>12/31/2016</stp>
        <tr r="E1963" s="3"/>
      </tp>
      <tp t="s">
        <v/>
        <stp/>
        <stp>EM_S_PERFORMANCEEXPRESS_PERFEXNETPROFITTOSHAREHOLDER</stp>
        <stp>2</stp>
        <stp>600112.SH</stp>
        <stp>12/31/2016</stp>
        <tr r="E1953" s="3"/>
      </tp>
      <tp t="s">
        <v/>
        <stp/>
        <stp>EM_S_PERFORMANCEEXPRESS_PERFEXNETPROFITTOSHAREHOLDER</stp>
        <stp>2</stp>
        <stp>600172.SH</stp>
        <stp>12/31/2016</stp>
        <tr r="E2005" s="3"/>
      </tp>
      <tp t="s">
        <v/>
        <stp/>
        <stp>EM_S_PERFORMANCEEXPRESS_PERFEXNETPROFITTOSHAREHOLDER</stp>
        <stp>2</stp>
        <stp>600162.SH</stp>
        <stp>12/31/2016</stp>
        <tr r="E1996" s="3"/>
      </tp>
      <tp t="s">
        <v/>
        <stp/>
        <stp>EM_S_PERFORMANCEEXPRESS_PERFEXNETPROFITTOSHAREHOLDER</stp>
        <stp>2</stp>
        <stp>600152.SH</stp>
        <stp>12/31/2016</stp>
        <tr r="E1987" s="3"/>
      </tp>
      <tp t="s">
        <v/>
        <stp/>
        <stp>EM_S_PERFORMANCEEXPRESS_PERFEXNETPROFITTOSHAREHOLDER</stp>
        <stp>2</stp>
        <stp>600192.SH</stp>
        <stp>12/31/2016</stp>
        <tr r="E2023" s="3"/>
      </tp>
      <tp t="s">
        <v/>
        <stp/>
        <stp>EM_S_PERFORMANCEEXPRESS_PERFEXNETPROFITTOSHAREHOLDER</stp>
        <stp>2</stp>
        <stp>600182.SH</stp>
        <stp>12/31/2016</stp>
        <tr r="E2013" s="3"/>
      </tp>
      <tp t="s">
        <v/>
        <stp/>
        <stp>EM_S_PERFORMANCEEXPRESS_PERFEXNETPROFITTOSHAREHOLDER</stp>
        <stp>2</stp>
        <stp>300242.SZ</stp>
        <stp>12/31/2016</stp>
        <tr r="E1532" s="3"/>
      </tp>
      <tp t="s">
        <v/>
        <stp/>
        <stp>EM_S_PERFORMANCEEXPRESS_PERFEXNETPROFITTOSHAREHOLDER</stp>
        <stp>2</stp>
        <stp>300252.SZ</stp>
        <stp>12/31/2016</stp>
        <tr r="E1542" s="3"/>
      </tp>
      <tp t="s">
        <v/>
        <stp/>
        <stp>EM_S_PERFORMANCEEXPRESS_PERFEXNETPROFITTOSHAREHOLDER</stp>
        <stp>2</stp>
        <stp>300262.SZ</stp>
        <stp>12/31/2016</stp>
        <tr r="E1552" s="3"/>
      </tp>
      <tp t="s">
        <v/>
        <stp/>
        <stp>EM_S_PERFORMANCEEXPRESS_PERFEXNETPROFITTOSHAREHOLDER</stp>
        <stp>2</stp>
        <stp>300272.SZ</stp>
        <stp>12/31/2016</stp>
        <tr r="E1562" s="3"/>
      </tp>
      <tp t="s">
        <v/>
        <stp/>
        <stp>EM_S_PERFORMANCEEXPRESS_PERFEXNETPROFITTOSHAREHOLDER</stp>
        <stp>2</stp>
        <stp>300202.SZ</stp>
        <stp>12/31/2016</stp>
        <tr r="E1492" s="3"/>
      </tp>
      <tp t="s">
        <v/>
        <stp/>
        <stp>EM_S_PERFORMANCEEXPRESS_PERFEXNETPROFITTOSHAREHOLDER</stp>
        <stp>2</stp>
        <stp>300212.SZ</stp>
        <stp>12/31/2016</stp>
        <tr r="E1502" s="3"/>
      </tp>
      <tp t="s">
        <v/>
        <stp/>
        <stp>EM_S_PERFORMANCEEXPRESS_PERFEXNETPROFITTOSHAREHOLDER</stp>
        <stp>2</stp>
        <stp>300222.SZ</stp>
        <stp>12/31/2016</stp>
        <tr r="E1512" s="3"/>
      </tp>
      <tp t="s">
        <v/>
        <stp/>
        <stp>EM_S_PERFORMANCEEXPRESS_PERFEXNETPROFITTOSHAREHOLDER</stp>
        <stp>2</stp>
        <stp>300232.SZ</stp>
        <stp>12/31/2016</stp>
        <tr r="E1522" s="3"/>
      </tp>
      <tp t="s">
        <v/>
        <stp/>
        <stp>EM_S_PERFORMANCEEXPRESS_PERFEXNETPROFITTOSHAREHOLDER</stp>
        <stp>2</stp>
        <stp>300282.SZ</stp>
        <stp>12/31/2016</stp>
        <tr r="E1572" s="3"/>
      </tp>
      <tp t="s">
        <v/>
        <stp/>
        <stp>EM_S_PERFORMANCEEXPRESS_PERFEXNETPROFITTOSHAREHOLDER</stp>
        <stp>2</stp>
        <stp>300292.SZ</stp>
        <stp>12/31/2016</stp>
        <tr r="E1582" s="3"/>
      </tp>
      <tp t="s">
        <v/>
        <stp/>
        <stp>EM_S_PERFORMANCEEXPRESS_PERFEXNETPROFITTOSHAREHOLDER</stp>
        <stp>2</stp>
        <stp>600232.SH</stp>
        <stp>12/31/2016</stp>
        <tr r="E2058" s="3"/>
      </tp>
      <tp t="s">
        <v/>
        <stp/>
        <stp>EM_S_PERFORMANCEEXPRESS_PERFEXNETPROFITTOSHAREHOLDER</stp>
        <stp>2</stp>
        <stp>600222.SH</stp>
        <stp>12/31/2016</stp>
        <tr r="E2049" s="3"/>
      </tp>
      <tp t="s">
        <v/>
        <stp/>
        <stp>EM_S_PERFORMANCEEXPRESS_PERFEXNETPROFITTOSHAREHOLDER</stp>
        <stp>2</stp>
        <stp>600212.SH</stp>
        <stp>12/31/2016</stp>
        <tr r="E2040" s="3"/>
      </tp>
      <tp t="s">
        <v/>
        <stp/>
        <stp>EM_S_PERFORMANCEEXPRESS_PERFEXNETPROFITTOSHAREHOLDER</stp>
        <stp>2</stp>
        <stp>600202.SH</stp>
        <stp>12/31/2016</stp>
        <tr r="E2032" s="3"/>
      </tp>
      <tp t="s">
        <v/>
        <stp/>
        <stp>EM_S_PERFORMANCEEXPRESS_PERFEXNETPROFITTOSHAREHOLDER</stp>
        <stp>2</stp>
        <stp>600272.SH</stp>
        <stp>12/31/2016</stp>
        <tr r="E2092" s="3"/>
      </tp>
      <tp t="s">
        <v/>
        <stp/>
        <stp>EM_S_PERFORMANCEEXPRESS_PERFEXNETPROFITTOSHAREHOLDER</stp>
        <stp>2</stp>
        <stp>600262.SH</stp>
        <stp>12/31/2016</stp>
        <tr r="E2084" s="3"/>
      </tp>
      <tp t="s">
        <v/>
        <stp/>
        <stp>EM_S_PERFORMANCEEXPRESS_PERFEXNETPROFITTOSHAREHOLDER</stp>
        <stp>2</stp>
        <stp>600252.SH</stp>
        <stp>12/31/2016</stp>
        <tr r="E2076" s="3"/>
      </tp>
      <tp t="s">
        <v/>
        <stp/>
        <stp>EM_S_PERFORMANCEEXPRESS_PERFEXNETPROFITTOSHAREHOLDER</stp>
        <stp>2</stp>
        <stp>600242.SH</stp>
        <stp>12/31/2016</stp>
        <tr r="E2068" s="3"/>
      </tp>
      <tp t="s">
        <v/>
        <stp/>
        <stp>EM_S_PERFORMANCEEXPRESS_PERFEXNETPROFITTOSHAREHOLDER</stp>
        <stp>2</stp>
        <stp>600292.SH</stp>
        <stp>12/31/2016</stp>
        <tr r="E2110" s="3"/>
      </tp>
      <tp t="s">
        <v/>
        <stp/>
        <stp>EM_S_PERFORMANCEEXPRESS_PERFEXNETPROFITTOSHAREHOLDER</stp>
        <stp>2</stp>
        <stp>600282.SH</stp>
        <stp>12/31/2016</stp>
        <tr r="E2101" s="3"/>
      </tp>
      <tp t="s">
        <v/>
        <stp/>
        <stp>EM_S_PERFORMANCEEXPRESS_PERFEXNETPROFITTOSHAREHOLDER</stp>
        <stp>2</stp>
        <stp>300342.SZ</stp>
        <stp>12/31/2016</stp>
        <tr r="E1632" s="3"/>
      </tp>
      <tp t="s">
        <v/>
        <stp/>
        <stp>EM_S_PERFORMANCEEXPRESS_PERFEXNETPROFITTOSHAREHOLDER</stp>
        <stp>2</stp>
        <stp>300352.SZ</stp>
        <stp>12/31/2016</stp>
        <tr r="E1642" s="3"/>
      </tp>
      <tp t="s">
        <v/>
        <stp/>
        <stp>EM_S_PERFORMANCEEXPRESS_PERFEXNETPROFITTOSHAREHOLDER</stp>
        <stp>2</stp>
        <stp>300362.SZ</stp>
        <stp>12/31/2016</stp>
        <tr r="E1651" s="3"/>
      </tp>
      <tp t="s">
        <v/>
        <stp/>
        <stp>EM_S_PERFORMANCEEXPRESS_PERFEXNETPROFITTOSHAREHOLDER</stp>
        <stp>2</stp>
        <stp>300372.SZ</stp>
        <stp>12/31/2016</stp>
        <tr r="E1661" s="3"/>
      </tp>
      <tp t="s">
        <v/>
        <stp/>
        <stp>EM_S_PERFORMANCEEXPRESS_PERFEXNETPROFITTOSHAREHOLDER</stp>
        <stp>2</stp>
        <stp>300302.SZ</stp>
        <stp>12/31/2016</stp>
        <tr r="E1592" s="3"/>
      </tp>
      <tp t="s">
        <v/>
        <stp/>
        <stp>EM_S_PERFORMANCEEXPRESS_PERFEXNETPROFITTOSHAREHOLDER</stp>
        <stp>2</stp>
        <stp>300312.SZ</stp>
        <stp>12/31/2016</stp>
        <tr r="E1602" s="3"/>
      </tp>
      <tp t="s">
        <v/>
        <stp/>
        <stp>EM_S_PERFORMANCEEXPRESS_PERFEXNETPROFITTOSHAREHOLDER</stp>
        <stp>2</stp>
        <stp>300322.SZ</stp>
        <stp>12/31/2016</stp>
        <tr r="E1612" s="3"/>
      </tp>
      <tp t="s">
        <v/>
        <stp/>
        <stp>EM_S_PERFORMANCEEXPRESS_PERFEXNETPROFITTOSHAREHOLDER</stp>
        <stp>2</stp>
        <stp>300332.SZ</stp>
        <stp>12/31/2016</stp>
        <tr r="E1622" s="3"/>
      </tp>
      <tp t="s">
        <v/>
        <stp/>
        <stp>EM_S_PERFORMANCEEXPRESS_PERFEXNETPROFITTOSHAREHOLDER</stp>
        <stp>2</stp>
        <stp>300382.SZ</stp>
        <stp>12/31/2016</stp>
        <tr r="E1671" s="3"/>
      </tp>
      <tp t="s">
        <v/>
        <stp/>
        <stp>EM_S_PERFORMANCEEXPRESS_PERFEXNETPROFITTOSHAREHOLDER</stp>
        <stp>2</stp>
        <stp>300392.SZ</stp>
        <stp>12/31/2016</stp>
        <tr r="E1681" s="3"/>
      </tp>
      <tp t="s">
        <v/>
        <stp/>
        <stp>EM_S_PERFORMANCEEXPRESS_PERFEXNETPROFITTOSHAREHOLDER</stp>
        <stp>2</stp>
        <stp>600332.SH</stp>
        <stp>12/31/2016</stp>
        <tr r="E2145" s="3"/>
      </tp>
      <tp t="s">
        <v/>
        <stp/>
        <stp>EM_S_PERFORMANCEEXPRESS_PERFEXNETPROFITTOSHAREHOLDER</stp>
        <stp>2</stp>
        <stp>600322.SH</stp>
        <stp>12/31/2016</stp>
        <tr r="E2136" s="3"/>
      </tp>
      <tp t="s">
        <v/>
        <stp/>
        <stp>EM_S_PERFORMANCEEXPRESS_PERFEXNETPROFITTOSHAREHOLDER</stp>
        <stp>2</stp>
        <stp>600312.SH</stp>
        <stp>12/31/2016</stp>
        <tr r="E2127" s="3"/>
      </tp>
      <tp t="s">
        <v/>
        <stp/>
        <stp>EM_S_PERFORMANCEEXPRESS_PERFEXNETPROFITTOSHAREHOLDER</stp>
        <stp>2</stp>
        <stp>600302.SH</stp>
        <stp>12/31/2016</stp>
        <tr r="E2118" s="3"/>
      </tp>
      <tp t="s">
        <v/>
        <stp/>
        <stp>EM_S_PERFORMANCEEXPRESS_PERFEXNETPROFITTOSHAREHOLDER</stp>
        <stp>2</stp>
        <stp>600372.SH</stp>
        <stp>12/31/2016</stp>
        <tr r="E2177" s="3"/>
      </tp>
      <tp t="s">
        <v/>
        <stp/>
        <stp>EM_S_PERFORMANCEEXPRESS_PERFEXNETPROFITTOSHAREHOLDER</stp>
        <stp>2</stp>
        <stp>600362.SH</stp>
        <stp>12/31/2016</stp>
        <tr r="E2168" s="3"/>
      </tp>
      <tp t="s">
        <v/>
        <stp/>
        <stp>EM_S_PERFORMANCEEXPRESS_PERFEXNETPROFITTOSHAREHOLDER</stp>
        <stp>2</stp>
        <stp>600352.SH</stp>
        <stp>12/31/2016</stp>
        <tr r="E2159" s="3"/>
      </tp>
      <tp t="s">
        <v/>
        <stp/>
        <stp>EM_S_PERFORMANCEEXPRESS_PERFEXNETPROFITTOSHAREHOLDER</stp>
        <stp>2</stp>
        <stp>600392.SH</stp>
        <stp>12/31/2016</stp>
        <tr r="E2195" s="3"/>
      </tp>
      <tp t="s">
        <v/>
        <stp/>
        <stp>EM_S_PERFORMANCEEXPRESS_PERFEXNETPROFITTOSHAREHOLDER</stp>
        <stp>2</stp>
        <stp>600382.SH</stp>
        <stp>12/31/2016</stp>
        <tr r="E2186" s="3"/>
      </tp>
      <tp t="s">
        <v/>
        <stp/>
        <stp>EM_S_PERFORMANCEEXPRESS_PERFEXNETPROFITTOSHAREHOLDER</stp>
        <stp>2</stp>
        <stp>300442.SZ</stp>
        <stp>12/31/2016</stp>
        <tr r="E1731" s="3"/>
      </tp>
      <tp t="s">
        <v/>
        <stp/>
        <stp>EM_S_PERFORMANCEEXPRESS_PERFEXNETPROFITTOSHAREHOLDER</stp>
        <stp>2</stp>
        <stp>300452.SZ</stp>
        <stp>12/31/2016</stp>
        <tr r="E1741" s="3"/>
      </tp>
      <tp t="s">
        <v/>
        <stp/>
        <stp>EM_S_PERFORMANCEEXPRESS_PERFEXNETPROFITTOSHAREHOLDER</stp>
        <stp>2</stp>
        <stp>300462.SZ</stp>
        <stp>12/31/2016</stp>
        <tr r="E1750" s="3"/>
      </tp>
      <tp t="s">
        <v/>
        <stp/>
        <stp>EM_S_PERFORMANCEEXPRESS_PERFEXNETPROFITTOSHAREHOLDER</stp>
        <stp>2</stp>
        <stp>300472.SZ</stp>
        <stp>12/31/2016</stp>
        <tr r="E1760" s="3"/>
      </tp>
      <tp t="s">
        <v/>
        <stp/>
        <stp>EM_S_PERFORMANCEEXPRESS_PERFEXNETPROFITTOSHAREHOLDER</stp>
        <stp>2</stp>
        <stp>300402.SZ</stp>
        <stp>12/31/2016</stp>
        <tr r="E1691" s="3"/>
      </tp>
      <tp t="s">
        <v/>
        <stp/>
        <stp>EM_S_PERFORMANCEEXPRESS_PERFEXNETPROFITTOSHAREHOLDER</stp>
        <stp>2</stp>
        <stp>000422.SZ</stp>
        <stp>12/31/2016</stp>
        <tr r="E97" s="3"/>
      </tp>
      <tp t="s">
        <v/>
        <stp/>
        <stp>EM_S_PERFORMANCEEXPRESS_PERFEXNETPROFITTOSHAREHOLDER</stp>
        <stp>2</stp>
        <stp>300412.SZ</stp>
        <stp>12/31/2016</stp>
        <tr r="E1701" s="3"/>
      </tp>
      <tp t="s">
        <v/>
        <stp/>
        <stp>EM_S_PERFORMANCEEXPRESS_PERFEXNETPROFITTOSHAREHOLDER</stp>
        <stp>2</stp>
        <stp>300422.SZ</stp>
        <stp>12/31/2016</stp>
        <tr r="E1711" s="3"/>
      </tp>
      <tp t="s">
        <v/>
        <stp/>
        <stp>EM_S_PERFORMANCEEXPRESS_PERFEXNETPROFITTOSHAREHOLDER</stp>
        <stp>2</stp>
        <stp>000402.SZ</stp>
        <stp>12/31/2016</stp>
        <tr r="E81" s="3"/>
      </tp>
      <tp t="s">
        <v/>
        <stp/>
        <stp>EM_S_PERFORMANCEEXPRESS_PERFEXNETPROFITTOSHAREHOLDER</stp>
        <stp>2</stp>
        <stp>300432.SZ</stp>
        <stp>12/31/2016</stp>
        <tr r="E1721" s="3"/>
      </tp>
      <tp t="s">
        <v/>
        <stp/>
        <stp>EM_S_PERFORMANCEEXPRESS_PERFEXNETPROFITTOSHAREHOLDER</stp>
        <stp>2</stp>
        <stp>300482.SZ</stp>
        <stp>12/31/2016</stp>
        <tr r="E1770" s="3"/>
      </tp>
      <tp t="s">
        <v/>
        <stp/>
        <stp>EM_S_PERFORMANCEEXPRESS_PERFEXNETPROFITTOSHAREHOLDER</stp>
        <stp>2</stp>
        <stp>300492.SZ</stp>
        <stp>12/31/2016</stp>
        <tr r="E1780" s="3"/>
      </tp>
      <tp t="s">
        <v/>
        <stp/>
        <stp>EM_S_PERFORMANCEEXPRESS_PERFEXNETPROFITTOSHAREHOLDER</stp>
        <stp>2</stp>
        <stp>600432.SH</stp>
        <stp>12/31/2016</stp>
        <tr r="E2222" s="3"/>
      </tp>
      <tp t="s">
        <v/>
        <stp/>
        <stp>EM_S_PERFORMANCEEXPRESS_PERFEXNETPROFITTOSHAREHOLDER</stp>
        <stp>2</stp>
        <stp>600422.SH</stp>
        <stp>12/31/2016</stp>
        <tr r="E2216" s="3"/>
      </tp>
      <tp t="s">
        <v/>
        <stp/>
        <stp>EM_S_PERFORMANCEEXPRESS_PERFEXNETPROFITTOSHAREHOLDER</stp>
        <stp>2</stp>
        <stp>600462.SH</stp>
        <stp>12/31/2016</stp>
        <tr r="E2239" s="3"/>
      </tp>
      <tp t="s">
        <v/>
        <stp/>
        <stp>EM_S_PERFORMANCEEXPRESS_PERFEXNETPROFITTOSHAREHOLDER</stp>
        <stp>2</stp>
        <stp>600452.SH</stp>
        <stp>12/31/2016</stp>
        <tr r="E2232" s="3"/>
      </tp>
      <tp t="s">
        <v/>
        <stp/>
        <stp>EM_S_PERFORMANCEEXPRESS_PERFEXNETPROFITTOSHAREHOLDER</stp>
        <stp>2</stp>
        <stp>600482.SH</stp>
        <stp>12/31/2016</stp>
        <tr r="E2253" s="3"/>
      </tp>
      <tp t="s">
        <v/>
        <stp/>
        <stp>EM_S_PERFORMANCEEXPRESS_PERFEXNETPROFITTOSHAREHOLDER</stp>
        <stp>2</stp>
        <stp>000572.SZ</stp>
        <stp>12/31/2016</stp>
        <tr r="E166" s="3"/>
      </tp>
      <tp t="s">
        <v/>
        <stp/>
        <stp>EM_S_PERFORMANCEEXPRESS_PERFEXNETPROFITTOSHAREHOLDER</stp>
        <stp>2</stp>
        <stp>300542.SZ</stp>
        <stp>12/31/2016</stp>
        <tr r="E1827" s="3"/>
      </tp>
      <tp t="s">
        <v/>
        <stp/>
        <stp>EM_S_PERFORMANCEEXPRESS_PERFEXNETPROFITTOSHAREHOLDER</stp>
        <stp>2</stp>
        <stp>300552.SZ</stp>
        <stp>12/31/2016</stp>
        <tr r="E1836" s="3"/>
      </tp>
      <tp t="s">
        <v/>
        <stp/>
        <stp>EM_S_PERFORMANCEEXPRESS_PERFEXNETPROFITTOSHAREHOLDER</stp>
        <stp>2</stp>
        <stp>000552.SZ</stp>
        <stp>12/31/2016</stp>
        <tr r="E149" s="3"/>
      </tp>
      <tp t="s">
        <v/>
        <stp/>
        <stp>EM_S_PERFORMANCEEXPRESS_PERFEXNETPROFITTOSHAREHOLDER</stp>
        <stp>2</stp>
        <stp>300562.SZ</stp>
        <stp>12/31/2016</stp>
        <tr r="E1845" s="3"/>
      </tp>
      <tp t="s">
        <v/>
        <stp/>
        <stp>EM_S_PERFORMANCEEXPRESS_PERFEXNETPROFITTOSHAREHOLDER</stp>
        <stp>2</stp>
        <stp>300572.SZ</stp>
        <stp>12/31/2016</stp>
        <tr r="E1854" s="3"/>
      </tp>
      <tp t="s">
        <v/>
        <stp/>
        <stp>EM_S_PERFORMANCEEXPRESS_PERFEXNETPROFITTOSHAREHOLDER</stp>
        <stp>2</stp>
        <stp>000532.SZ</stp>
        <stp>12/31/2016</stp>
        <tr r="E132" s="3"/>
      </tp>
      <tp t="s">
        <v/>
        <stp/>
        <stp>EM_S_PERFORMANCEEXPRESS_PERFEXNETPROFITTOSHAREHOLDER</stp>
        <stp>2</stp>
        <stp>300502.SZ</stp>
        <stp>12/31/2016</stp>
        <tr r="E1790" s="3"/>
      </tp>
      <tp t="s">
        <v/>
        <stp/>
        <stp>EM_S_PERFORMANCEEXPRESS_PERFEXNETPROFITTOSHAREHOLDER</stp>
        <stp>2</stp>
        <stp>300512.SZ</stp>
        <stp>12/31/2016</stp>
        <tr r="E1799" s="3"/>
      </tp>
      <tp t="s">
        <v/>
        <stp/>
        <stp>EM_S_PERFORMANCEEXPRESS_PERFEXNETPROFITTOSHAREHOLDER</stp>
        <stp>2</stp>
        <stp>300522.SZ</stp>
        <stp>12/31/2016</stp>
        <tr r="E1808" s="3"/>
      </tp>
      <tp t="s">
        <v/>
        <stp/>
        <stp>EM_S_PERFORMANCEEXPRESS_PERFEXNETPROFITTOSHAREHOLDER</stp>
        <stp>2</stp>
        <stp>000502.SZ</stp>
        <stp>12/31/2016</stp>
        <tr r="E107" s="3"/>
      </tp>
      <tp t="s">
        <v/>
        <stp/>
        <stp>EM_S_PERFORMANCEEXPRESS_PERFEXNETPROFITTOSHAREHOLDER</stp>
        <stp>2</stp>
        <stp>300532.SZ</stp>
        <stp>12/31/2016</stp>
        <tr r="E1817" s="3"/>
      </tp>
      <tp t="s">
        <v/>
        <stp/>
        <stp>EM_S_PERFORMANCEEXPRESS_PERFEXNETPROFITTOSHAREHOLDER</stp>
        <stp>2</stp>
        <stp>300582.SZ</stp>
        <stp>12/31/2016</stp>
        <tr r="E1861" s="3"/>
      </tp>
      <tp t="s">
        <v/>
        <stp/>
        <stp>EM_S_PERFORMANCEEXPRESS_PERFEXNETPROFITTOSHAREHOLDER</stp>
        <stp>2</stp>
        <stp>000592.SZ</stp>
        <stp>12/31/2016</stp>
        <tr r="E178" s="3"/>
      </tp>
      <tp t="s">
        <v/>
        <stp/>
        <stp>EM_S_PERFORMANCEEXPRESS_PERFEXNETPROFITTOSHAREHOLDER</stp>
        <stp>2</stp>
        <stp>000582.SZ</stp>
        <stp>12/31/2016</stp>
        <tr r="E170" s="3"/>
      </tp>
      <tp t="s">
        <v/>
        <stp/>
        <stp>EM_S_PERFORMANCEEXPRESS_PERFEXNETPROFITTOSHAREHOLDER</stp>
        <stp>2</stp>
        <stp>600532.SH</stp>
        <stp>12/31/2016</stp>
        <tr r="E2297" s="3"/>
      </tp>
      <tp t="s">
        <v/>
        <stp/>
        <stp>EM_S_PERFORMANCEEXPRESS_PERFEXNETPROFITTOSHAREHOLDER</stp>
        <stp>2</stp>
        <stp>600522.SH</stp>
        <stp>12/31/2016</stp>
        <tr r="E2288" s="3"/>
      </tp>
      <tp t="s">
        <v/>
        <stp/>
        <stp>EM_S_PERFORMANCEEXPRESS_PERFEXNETPROFITTOSHAREHOLDER</stp>
        <stp>2</stp>
        <stp>600512.SH</stp>
        <stp>12/31/2016</stp>
        <tr r="E2279" s="3"/>
      </tp>
      <tp t="s">
        <v/>
        <stp/>
        <stp>EM_S_PERFORMANCEEXPRESS_PERFEXNETPROFITTOSHAREHOLDER</stp>
        <stp>2</stp>
        <stp>600502.SH</stp>
        <stp>12/31/2016</stp>
        <tr r="E2270" s="3"/>
      </tp>
      <tp t="s">
        <v/>
        <stp/>
        <stp>EM_S_PERFORMANCEEXPRESS_PERFEXNETPROFITTOSHAREHOLDER</stp>
        <stp>2</stp>
        <stp>600572.SH</stp>
        <stp>12/31/2016</stp>
        <tr r="E2330" s="3"/>
      </tp>
      <tp t="s">
        <v/>
        <stp/>
        <stp>EM_S_PERFORMANCEEXPRESS_PERFEXNETPROFITTOSHAREHOLDER</stp>
        <stp>2</stp>
        <stp>600562.SH</stp>
        <stp>12/31/2016</stp>
        <tr r="E2321" s="3"/>
      </tp>
      <tp t="s">
        <v/>
        <stp/>
        <stp>EM_S_PERFORMANCEEXPRESS_PERFEXNETPROFITTOSHAREHOLDER</stp>
        <stp>2</stp>
        <stp>600552.SH</stp>
        <stp>12/31/2016</stp>
        <tr r="E2313" s="3"/>
      </tp>
      <tp t="s">
        <v/>
        <stp/>
        <stp>EM_S_PERFORMANCEEXPRESS_PERFEXNETPROFITTOSHAREHOLDER</stp>
        <stp>2</stp>
        <stp>600592.SH</stp>
        <stp>12/31/2016</stp>
        <tr r="E2348" s="3"/>
      </tp>
      <tp t="s">
        <v/>
        <stp/>
        <stp>EM_S_PERFORMANCEEXPRESS_PERFEXNETPROFITTOSHAREHOLDER</stp>
        <stp>2</stp>
        <stp>600582.SH</stp>
        <stp>12/31/2016</stp>
        <tr r="E2339" s="3"/>
      </tp>
      <tp t="s">
        <v/>
        <stp/>
        <stp>EM_S_PERFORMANCEEXPRESS_PERFEXNETPROFITTOSHAREHOLDER</stp>
        <stp>2</stp>
        <stp>000672.SZ</stp>
        <stp>12/31/2016</stp>
        <tr r="E235" s="3"/>
      </tp>
      <tp t="s">
        <v/>
        <stp/>
        <stp>EM_S_PERFORMANCEEXPRESS_PERFEXNETPROFITTOSHAREHOLDER</stp>
        <stp>2</stp>
        <stp>000662.SZ</stp>
        <stp>12/31/2016</stp>
        <tr r="E226" s="3"/>
      </tp>
      <tp t="s">
        <v/>
        <stp/>
        <stp>EM_S_PERFORMANCEEXPRESS_PERFEXNETPROFITTOSHAREHOLDER</stp>
        <stp>2</stp>
        <stp>000652.SZ</stp>
        <stp>12/31/2016</stp>
        <tr r="E220" s="3"/>
      </tp>
      <tp t="s">
        <v/>
        <stp/>
        <stp>EM_S_PERFORMANCEEXPRESS_PERFEXNETPROFITTOSHAREHOLDER</stp>
        <stp>2</stp>
        <stp>000632.SZ</stp>
        <stp>12/31/2016</stp>
        <tr r="E211" s="3"/>
      </tp>
      <tp t="s">
        <v/>
        <stp/>
        <stp>EM_S_PERFORMANCEEXPRESS_PERFEXNETPROFITTOSHAREHOLDER</stp>
        <stp>2</stp>
        <stp>000622.SZ</stp>
        <stp>12/31/2016</stp>
        <tr r="E202" s="3"/>
      </tp>
      <tp t="s">
        <v/>
        <stp/>
        <stp>EM_S_PERFORMANCEEXPRESS_PERFEXNETPROFITTOSHAREHOLDER</stp>
        <stp>2</stp>
        <stp>000612.SZ</stp>
        <stp>12/31/2016</stp>
        <tr r="E195" s="3"/>
      </tp>
      <tp t="s">
        <v/>
        <stp/>
        <stp>EM_S_PERFORMANCEEXPRESS_PERFEXNETPROFITTOSHAREHOLDER</stp>
        <stp>2</stp>
        <stp>000692.SZ</stp>
        <stp>12/31/2016</stp>
        <tr r="E251" s="3"/>
      </tp>
      <tp t="s">
        <v/>
        <stp/>
        <stp>EM_S_PERFORMANCEEXPRESS_PERFEXNETPROFITTOSHAREHOLDER</stp>
        <stp>2</stp>
        <stp>000682.SZ</stp>
        <stp>12/31/2016</stp>
        <tr r="E243" s="3"/>
      </tp>
      <tp t="s">
        <v/>
        <stp/>
        <stp>EM_S_PERFORMANCEEXPRESS_PERFEXNETPROFITTOSHAREHOLDER</stp>
        <stp>2</stp>
        <stp>600622.SH</stp>
        <stp>12/31/2016</stp>
        <tr r="E2377" s="3"/>
      </tp>
      <tp t="s">
        <v/>
        <stp/>
        <stp>EM_S_PERFORMANCEEXPRESS_PERFEXNETPROFITTOSHAREHOLDER</stp>
        <stp>2</stp>
        <stp>600612.SH</stp>
        <stp>12/31/2016</stp>
        <tr r="E2367" s="3"/>
      </tp>
      <tp t="s">
        <v/>
        <stp/>
        <stp>EM_S_PERFORMANCEEXPRESS_PERFEXNETPROFITTOSHAREHOLDER</stp>
        <stp>2</stp>
        <stp>600602.SH</stp>
        <stp>12/31/2016</stp>
        <tr r="E2358" s="3"/>
      </tp>
      <tp t="s">
        <v/>
        <stp/>
        <stp>EM_S_PERFORMANCEEXPRESS_PERFEXNETPROFITTOSHAREHOLDER</stp>
        <stp>2</stp>
        <stp>600662.SH</stp>
        <stp>12/31/2016</stp>
        <tr r="E2410" s="3"/>
      </tp>
      <tp t="s">
        <v/>
        <stp/>
        <stp>EM_S_PERFORMANCEEXPRESS_PERFEXNETPROFITTOSHAREHOLDER</stp>
        <stp>2</stp>
        <stp>600652.SH</stp>
        <stp>12/31/2016</stp>
        <tr r="E2402" s="3"/>
      </tp>
      <tp t="s">
        <v/>
        <stp/>
        <stp>EM_S_PERFORMANCEEXPRESS_PERFEXNETPROFITTOSHAREHOLDER</stp>
        <stp>2</stp>
        <stp>600642.SH</stp>
        <stp>12/31/2016</stp>
        <tr r="E2393" s="3"/>
      </tp>
      <tp t="s">
        <v/>
        <stp/>
        <stp>EM_S_PERFORMANCEEXPRESS_PERFEXNETPROFITTOSHAREHOLDER</stp>
        <stp>2</stp>
        <stp>600692.SH</stp>
        <stp>12/31/2016</stp>
        <tr r="E2437" s="3"/>
      </tp>
      <tp t="s">
        <v/>
        <stp/>
        <stp>EM_S_PERFORMANCEEXPRESS_PERFEXNETPROFITTOSHAREHOLDER</stp>
        <stp>2</stp>
        <stp>600682.SH</stp>
        <stp>12/31/2016</stp>
        <tr r="E2427" s="3"/>
      </tp>
      <tp t="s">
        <v/>
        <stp/>
        <stp>EM_S_PERFORMANCEEXPRESS_PERFEXNETPROFITTOSHAREHOLDER</stp>
        <stp>2</stp>
        <stp>000762.SZ</stp>
        <stp>12/31/2016</stp>
        <tr r="E302" s="3"/>
      </tp>
      <tp t="s">
        <v/>
        <stp/>
        <stp>EM_S_PERFORMANCEEXPRESS_PERFEXNETPROFITTOSHAREHOLDER</stp>
        <stp>2</stp>
        <stp>000752.SZ</stp>
        <stp>12/31/2016</stp>
        <tr r="E293" s="3"/>
      </tp>
      <tp t="s">
        <v/>
        <stp/>
        <stp>EM_S_PERFORMANCEEXPRESS_PERFEXNETPROFITTOSHAREHOLDER</stp>
        <stp>2</stp>
        <stp>000732.SZ</stp>
        <stp>12/31/2016</stp>
        <tr r="E283" s="3"/>
      </tp>
      <tp t="s">
        <v/>
        <stp/>
        <stp>EM_S_PERFORMANCEEXPRESS_PERFEXNETPROFITTOSHAREHOLDER</stp>
        <stp>2</stp>
        <stp>000722.SZ</stp>
        <stp>12/31/2016</stp>
        <tr r="E275" s="3"/>
      </tp>
      <tp t="s">
        <v/>
        <stp/>
        <stp>EM_S_PERFORMANCEEXPRESS_PERFEXNETPROFITTOSHAREHOLDER</stp>
        <stp>2</stp>
        <stp>000712.SZ</stp>
        <stp>12/31/2016</stp>
        <tr r="E266" s="3"/>
      </tp>
      <tp t="s">
        <v/>
        <stp/>
        <stp>EM_S_PERFORMANCEEXPRESS_PERFEXNETPROFITTOSHAREHOLDER</stp>
        <stp>2</stp>
        <stp>000702.SZ</stp>
        <stp>12/31/2016</stp>
        <tr r="E258" s="3"/>
      </tp>
      <tp t="s">
        <v/>
        <stp/>
        <stp>EM_S_PERFORMANCEEXPRESS_PERFEXNETPROFITTOSHAREHOLDER</stp>
        <stp>2</stp>
        <stp>000792.SZ</stp>
        <stp>12/31/2016</stp>
        <tr r="E319" s="3"/>
      </tp>
      <tp t="s">
        <v/>
        <stp/>
        <stp>EM_S_PERFORMANCEEXPRESS_PERFEXNETPROFITTOSHAREHOLDER</stp>
        <stp>2</stp>
        <stp>000782.SZ</stp>
        <stp>12/31/2016</stp>
        <tr r="E311" s="3"/>
      </tp>
      <tp t="s">
        <v/>
        <stp/>
        <stp>EM_S_PERFORMANCEEXPRESS_PERFEXNETPROFITTOSHAREHOLDER</stp>
        <stp>2</stp>
        <stp>600732.SH</stp>
        <stp>12/31/2016</stp>
        <tr r="E2475" s="3"/>
      </tp>
      <tp t="s">
        <v/>
        <stp/>
        <stp>EM_S_PERFORMANCEEXPRESS_PERFEXNETPROFITTOSHAREHOLDER</stp>
        <stp>2</stp>
        <stp>600722.SH</stp>
        <stp>12/31/2016</stp>
        <tr r="E2465" s="3"/>
      </tp>
      <tp t="s">
        <v/>
        <stp/>
        <stp>EM_S_PERFORMANCEEXPRESS_PERFEXNETPROFITTOSHAREHOLDER</stp>
        <stp>2</stp>
        <stp>600712.SH</stp>
        <stp>12/31/2016</stp>
        <tr r="E2455" s="3"/>
      </tp>
      <tp t="s">
        <v/>
        <stp/>
        <stp>EM_S_PERFORMANCEEXPRESS_PERFEXNETPROFITTOSHAREHOLDER</stp>
        <stp>2</stp>
        <stp>600702.SH</stp>
        <stp>12/31/2016</stp>
        <tr r="E2446" s="3"/>
      </tp>
      <tp t="s">
        <v/>
        <stp/>
        <stp>EM_S_PERFORMANCEEXPRESS_PERFEXNETPROFITTOSHAREHOLDER</stp>
        <stp>2</stp>
        <stp>600742.SH</stp>
        <stp>12/31/2016</stp>
        <tr r="E2485" s="3"/>
      </tp>
      <tp t="s">
        <v/>
        <stp/>
        <stp>EM_S_PERFORMANCEEXPRESS_PERFEXNETPROFITTOSHAREHOLDER</stp>
        <stp>2</stp>
        <stp>600792.SH</stp>
        <stp>12/31/2016</stp>
        <tr r="E2530" s="3"/>
      </tp>
      <tp t="s">
        <v/>
        <stp/>
        <stp>EM_S_PERFORMANCEEXPRESS_PERFEXNETPROFITTOSHAREHOLDER</stp>
        <stp>2</stp>
        <stp>600782.SH</stp>
        <stp>12/31/2016</stp>
        <tr r="E2522" s="3"/>
      </tp>
      <tp t="s">
        <v/>
        <stp/>
        <stp>EM_S_PERFORMANCEEXPRESS_PERFEXNETPROFITTOSHAREHOLDER</stp>
        <stp>2</stp>
        <stp>002694.SZ</stp>
        <stp>6/30/2016</stp>
        <tr r="E1162" s="5"/>
      </tp>
      <tp t="s">
        <v/>
        <stp/>
        <stp>EM_S_PERFORMANCEEXPRESS_PERFEXNETPROFITTOSHAREHOLDER</stp>
        <stp>2</stp>
        <stp>002494.SZ</stp>
        <stp>6/30/2016</stp>
        <tr r="E963" s="5"/>
      </tp>
      <tp t="s">
        <v/>
        <stp/>
        <stp>EM_S_PERFORMANCEEXPRESS_PERFEXNETPROFITTOSHAREHOLDER</stp>
        <stp>2</stp>
        <stp>002594.SZ</stp>
        <stp>6/30/2016</stp>
        <tr r="E1062" s="5"/>
      </tp>
      <tp t="s">
        <v/>
        <stp/>
        <stp>EM_S_PERFORMANCEEXPRESS_PERFEXNETPROFITTOSHAREHOLDER</stp>
        <stp>2</stp>
        <stp>002294.SZ</stp>
        <stp>6/30/2016</stp>
        <tr r="E763" s="5"/>
      </tp>
      <tp t="s">
        <v/>
        <stp/>
        <stp>EM_S_PERFORMANCEEXPRESS_PERFEXNETPROFITTOSHAREHOLDER</stp>
        <stp>2</stp>
        <stp>002394.SZ</stp>
        <stp>6/30/2016</stp>
        <tr r="E863" s="5"/>
      </tp>
      <tp>
        <v>52523139.899999999</v>
        <stp/>
        <stp>EM_S_PERFORMANCEEXPRESS_PERFEXNETPROFITTOSHAREHOLDER</stp>
        <stp>2</stp>
        <stp>002094.SZ</stp>
        <stp>6/30/2016</stp>
        <tr r="E564" s="5"/>
      </tp>
      <tp>
        <v>20515363.789999999</v>
        <stp/>
        <stp>EM_S_PERFORMANCEEXPRESS_PERFEXNETPROFITTOSHAREHOLDER</stp>
        <stp>2</stp>
        <stp>002194.SZ</stp>
        <stp>6/30/2016</stp>
        <tr r="E664" s="5"/>
      </tp>
      <tp>
        <v>255965700</v>
        <stp/>
        <stp>EM_S_PERFORMANCEEXPRESS_PERFEXNETPROFITTOSHAREHOLDER</stp>
        <stp>2</stp>
        <stp>000899.SZ</stp>
        <stp>6/30/2016</stp>
        <tr r="E389" s="5"/>
      </tp>
      <tp t="s">
        <v/>
        <stp/>
        <stp>EM_S_PERFORMANCEEXPRESS_PERFEXNETPROFITTOSHAREHOLDER</stp>
        <stp>2</stp>
        <stp>000999.SZ</stp>
        <stp>6/30/2016</stp>
        <tr r="E467" s="5"/>
      </tp>
      <tp t="s">
        <v/>
        <stp/>
        <stp>EM_S_PERFORMANCEEXPRESS_PERFEXNETPROFITTOSHAREHOLDER</stp>
        <stp>2</stp>
        <stp>000799.SZ</stp>
        <stp>6/30/2016</stp>
        <tr r="E325" s="5"/>
      </tp>
      <tp t="s">
        <v/>
        <stp/>
        <stp>EM_S_PERFORMANCEEXPRESS_PERFEXNETPROFITTOSHAREHOLDER</stp>
        <stp>2</stp>
        <stp>000599.SZ</stp>
        <stp>6/30/2016</stp>
        <tr r="E184" s="5"/>
      </tp>
      <tp t="s">
        <v/>
        <stp/>
        <stp>EM_S_PERFORMANCEEXPRESS_PERFEXNETPROFITTOSHAREHOLDER</stp>
        <stp>2</stp>
        <stp>000099.SZ</stp>
        <stp>6/30/2016</stp>
        <tr r="E65" s="5"/>
      </tp>
      <tp t="s">
        <v/>
        <stp/>
        <stp>EM_S_PERFORMANCEEXPRESS_PERFEXNETPROFITTOSHAREHOLDER</stp>
        <stp>2</stp>
        <stp>002699.SZ</stp>
        <stp>6/30/2016</stp>
        <tr r="E1167" s="5"/>
      </tp>
      <tp>
        <v>16067385.34</v>
        <stp/>
        <stp>EM_S_PERFORMANCEEXPRESS_PERFEXNETPROFITTOSHAREHOLDER</stp>
        <stp>2</stp>
        <stp>002799.SZ</stp>
        <stp>6/30/2016</stp>
        <tr r="E1258" s="5"/>
      </tp>
      <tp t="s">
        <v/>
        <stp/>
        <stp>EM_S_PERFORMANCEEXPRESS_PERFEXNETPROFITTOSHAREHOLDER</stp>
        <stp>2</stp>
        <stp>002499.SZ</stp>
        <stp>6/30/2016</stp>
        <tr r="E968" s="5"/>
      </tp>
      <tp t="s">
        <v/>
        <stp/>
        <stp>EM_S_PERFORMANCEEXPRESS_PERFEXNETPROFITTOSHAREHOLDER</stp>
        <stp>2</stp>
        <stp>002599.SZ</stp>
        <stp>6/30/2016</stp>
        <tr r="E1067" s="5"/>
      </tp>
      <tp t="s">
        <v/>
        <stp/>
        <stp>EM_S_PERFORMANCEEXPRESS_PERFEXNETPROFITTOSHAREHOLDER</stp>
        <stp>2</stp>
        <stp>002299.SZ</stp>
        <stp>6/30/2016</stp>
        <tr r="E768" s="5"/>
      </tp>
      <tp>
        <v>260992610.63999999</v>
        <stp/>
        <stp>EM_S_PERFORMANCEEXPRESS_PERFEXNETPROFITTOSHAREHOLDER</stp>
        <stp>2</stp>
        <stp>002399.SZ</stp>
        <stp>6/30/2016</stp>
        <tr r="E868" s="5"/>
      </tp>
      <tp t="s">
        <v/>
        <stp/>
        <stp>EM_S_PERFORMANCEEXPRESS_PERFEXNETPROFITTOSHAREHOLDER</stp>
        <stp>2</stp>
        <stp>002099.SZ</stp>
        <stp>6/30/2016</stp>
        <tr r="E569" s="5"/>
      </tp>
      <tp t="s">
        <v/>
        <stp/>
        <stp>EM_S_PERFORMANCEEXPRESS_PERFEXNETPROFITTOSHAREHOLDER</stp>
        <stp>2</stp>
        <stp>002199.SZ</stp>
        <stp>6/30/2016</stp>
        <tr r="E669" s="5"/>
      </tp>
      <tp t="s">
        <v/>
        <stp/>
        <stp>EM_S_PERFORMANCEEXPRESS_PERFEXNETPROFITTOSHAREHOLDER</stp>
        <stp>2</stp>
        <stp>000898.SZ</stp>
        <stp>6/30/2016</stp>
        <tr r="E388" s="5"/>
      </tp>
      <tp t="s">
        <v/>
        <stp/>
        <stp>EM_S_PERFORMANCEEXPRESS_PERFEXNETPROFITTOSHAREHOLDER</stp>
        <stp>2</stp>
        <stp>000998.SZ</stp>
        <stp>6/30/2016</stp>
        <tr r="E466" s="5"/>
      </tp>
      <tp t="s">
        <v/>
        <stp/>
        <stp>EM_S_PERFORMANCEEXPRESS_PERFEXNETPROFITTOSHAREHOLDER</stp>
        <stp>2</stp>
        <stp>000698.SZ</stp>
        <stp>6/30/2016</stp>
        <tr r="E255" s="5"/>
      </tp>
      <tp t="s">
        <v/>
        <stp/>
        <stp>EM_S_PERFORMANCEEXPRESS_PERFEXNETPROFITTOSHAREHOLDER</stp>
        <stp>2</stp>
        <stp>000798.SZ</stp>
        <stp>6/30/2016</stp>
        <tr r="E324" s="5"/>
      </tp>
      <tp>
        <v>131453300</v>
        <stp/>
        <stp>EM_S_PERFORMANCEEXPRESS_PERFEXNETPROFITTOSHAREHOLDER</stp>
        <stp>2</stp>
        <stp>000498.SZ</stp>
        <stp>6/30/2016</stp>
        <tr r="E105" s="5"/>
      </tp>
      <tp t="s">
        <v/>
        <stp/>
        <stp>EM_S_PERFORMANCEEXPRESS_PERFEXNETPROFITTOSHAREHOLDER</stp>
        <stp>2</stp>
        <stp>000598.SZ</stp>
        <stp>6/30/2016</stp>
        <tr r="E183" s="5"/>
      </tp>
      <tp t="s">
        <v/>
        <stp/>
        <stp>EM_S_PERFORMANCEEXPRESS_PERFEXNETPROFITTOSHAREHOLDER</stp>
        <stp>2</stp>
        <stp>002698.SZ</stp>
        <stp>6/30/2016</stp>
        <tr r="E1166" s="5"/>
      </tp>
      <tp t="s">
        <v/>
        <stp/>
        <stp>EM_S_PERFORMANCEEXPRESS_PERFEXNETPROFITTOSHAREHOLDER</stp>
        <stp>2</stp>
        <stp>002798.SZ</stp>
        <stp>6/30/2016</stp>
        <tr r="E1257" s="5"/>
      </tp>
      <tp t="s">
        <v/>
        <stp/>
        <stp>EM_S_PERFORMANCEEXPRESS_PERFEXNETPROFITTOSHAREHOLDER</stp>
        <stp>2</stp>
        <stp>002498.SZ</stp>
        <stp>6/30/2016</stp>
        <tr r="E967" s="5"/>
      </tp>
      <tp t="s">
        <v/>
        <stp/>
        <stp>EM_S_PERFORMANCEEXPRESS_PERFEXNETPROFITTOSHAREHOLDER</stp>
        <stp>2</stp>
        <stp>002598.SZ</stp>
        <stp>6/30/2016</stp>
        <tr r="E1066" s="5"/>
      </tp>
      <tp t="s">
        <v/>
        <stp/>
        <stp>EM_S_PERFORMANCEEXPRESS_PERFEXNETPROFITTOSHAREHOLDER</stp>
        <stp>2</stp>
        <stp>002298.SZ</stp>
        <stp>6/30/2016</stp>
        <tr r="E767" s="5"/>
      </tp>
      <tp>
        <v>86746068.799999997</v>
        <stp/>
        <stp>EM_S_PERFORMANCEEXPRESS_PERFEXNETPROFITTOSHAREHOLDER</stp>
        <stp>2</stp>
        <stp>002398.SZ</stp>
        <stp>6/30/2016</stp>
        <tr r="E867" s="5"/>
      </tp>
      <tp>
        <v>62919295.960000001</v>
        <stp/>
        <stp>EM_S_PERFORMANCEEXPRESS_PERFEXNETPROFITTOSHAREHOLDER</stp>
        <stp>2</stp>
        <stp>002098.SZ</stp>
        <stp>6/30/2016</stp>
        <tr r="E568" s="5"/>
      </tp>
      <tp t="s">
        <v/>
        <stp/>
        <stp>EM_S_PERFORMANCEEXPRESS_PERFEXNETPROFITTOSHAREHOLDER</stp>
        <stp>2</stp>
        <stp>002198.SZ</stp>
        <stp>6/30/2016</stp>
        <tr r="E668" s="5"/>
      </tp>
      <tp t="s">
        <v/>
        <stp/>
        <stp>EM_S_PERFORMANCEEXPRESS_PERFEXNETPROFITTOSHAREHOLDER</stp>
        <stp>2</stp>
        <stp>000883.SZ</stp>
        <stp>6/30/2016</stp>
        <tr r="E377" s="5"/>
      </tp>
      <tp t="s">
        <v/>
        <stp/>
        <stp>EM_S_PERFORMANCEEXPRESS_PERFEXNETPROFITTOSHAREHOLDER</stp>
        <stp>2</stp>
        <stp>000983.SZ</stp>
        <stp>6/30/2016</stp>
        <tr r="E456" s="5"/>
      </tp>
      <tp t="s">
        <v/>
        <stp/>
        <stp>EM_S_PERFORMANCEEXPRESS_PERFEXNETPROFITTOSHAREHOLDER</stp>
        <stp>2</stp>
        <stp>000683.SZ</stp>
        <stp>6/30/2016</stp>
        <tr r="E244" s="5"/>
      </tp>
      <tp>
        <v>1113518000</v>
        <stp/>
        <stp>EM_S_PERFORMANCEEXPRESS_PERFEXNETPROFITTOSHAREHOLDER</stp>
        <stp>2</stp>
        <stp>000783.SZ</stp>
        <stp>6/30/2016</stp>
        <tr r="E312" s="5"/>
      </tp>
      <tp t="s">
        <v/>
        <stp/>
        <stp>EM_S_PERFORMANCEEXPRESS_PERFEXNETPROFITTOSHAREHOLDER</stp>
        <stp>2</stp>
        <stp>002683.SZ</stp>
        <stp>6/30/2016</stp>
        <tr r="E1151" s="5"/>
      </tp>
      <tp t="s">
        <v/>
        <stp/>
        <stp>EM_S_PERFORMANCEEXPRESS_PERFEXNETPROFITTOSHAREHOLDER</stp>
        <stp>2</stp>
        <stp>002783.SZ</stp>
        <stp>6/30/2016</stp>
        <tr r="E1244" s="5"/>
      </tp>
      <tp t="s">
        <v/>
        <stp/>
        <stp>EM_S_PERFORMANCEEXPRESS_PERFEXNETPROFITTOSHAREHOLDER</stp>
        <stp>2</stp>
        <stp>002483.SZ</stp>
        <stp>6/30/2016</stp>
        <tr r="E952" s="5"/>
      </tp>
      <tp>
        <v>34815361.409999996</v>
        <stp/>
        <stp>EM_S_PERFORMANCEEXPRESS_PERFEXNETPROFITTOSHAREHOLDER</stp>
        <stp>2</stp>
        <stp>002583.SZ</stp>
        <stp>6/30/2016</stp>
        <tr r="E1051" s="5"/>
      </tp>
      <tp t="s">
        <v/>
        <stp/>
        <stp>EM_S_PERFORMANCEEXPRESS_PERFEXNETPROFITTOSHAREHOLDER</stp>
        <stp>2</stp>
        <stp>002283.SZ</stp>
        <stp>6/30/2016</stp>
        <tr r="E752" s="5"/>
      </tp>
      <tp t="s">
        <v/>
        <stp/>
        <stp>EM_S_PERFORMANCEEXPRESS_PERFEXNETPROFITTOSHAREHOLDER</stp>
        <stp>2</stp>
        <stp>002383.SZ</stp>
        <stp>6/30/2016</stp>
        <tr r="E852" s="5"/>
      </tp>
      <tp t="s">
        <v/>
        <stp/>
        <stp>EM_S_PERFORMANCEEXPRESS_PERFEXNETPROFITTOSHAREHOLDER</stp>
        <stp>2</stp>
        <stp>002083.SZ</stp>
        <stp>6/30/2016</stp>
        <tr r="E553" s="5"/>
      </tp>
      <tp t="s">
        <v/>
        <stp/>
        <stp>EM_S_PERFORMANCEEXPRESS_PERFEXNETPROFITTOSHAREHOLDER</stp>
        <stp>2</stp>
        <stp>002183.SZ</stp>
        <stp>6/30/2016</stp>
        <tr r="E653" s="5"/>
      </tp>
      <tp t="s">
        <v/>
        <stp/>
        <stp>EM_S_PERFORMANCEEXPRESS_PERFEXNETPROFITTOSHAREHOLDER</stp>
        <stp>2</stp>
        <stp>000882.SZ</stp>
        <stp>6/30/2016</stp>
        <tr r="E376" s="5"/>
      </tp>
      <tp t="s">
        <v/>
        <stp/>
        <stp>EM_S_PERFORMANCEEXPRESS_PERFEXNETPROFITTOSHAREHOLDER</stp>
        <stp>2</stp>
        <stp>000982.SZ</stp>
        <stp>6/30/2016</stp>
        <tr r="E455" s="5"/>
      </tp>
      <tp t="s">
        <v/>
        <stp/>
        <stp>EM_S_PERFORMANCEEXPRESS_PERFEXNETPROFITTOSHAREHOLDER</stp>
        <stp>2</stp>
        <stp>000682.SZ</stp>
        <stp>6/30/2016</stp>
        <tr r="E243" s="5"/>
      </tp>
      <tp t="s">
        <v/>
        <stp/>
        <stp>EM_S_PERFORMANCEEXPRESS_PERFEXNETPROFITTOSHAREHOLDER</stp>
        <stp>2</stp>
        <stp>000782.SZ</stp>
        <stp>6/30/2016</stp>
        <tr r="E311" s="5"/>
      </tp>
      <tp t="s">
        <v/>
        <stp/>
        <stp>EM_S_PERFORMANCEEXPRESS_PERFEXNETPROFITTOSHAREHOLDER</stp>
        <stp>2</stp>
        <stp>000582.SZ</stp>
        <stp>6/30/2016</stp>
        <tr r="E170" s="5"/>
      </tp>
      <tp t="s">
        <v/>
        <stp/>
        <stp>EM_S_PERFORMANCEEXPRESS_PERFEXNETPROFITTOSHAREHOLDER</stp>
        <stp>2</stp>
        <stp>002682.SZ</stp>
        <stp>6/30/2016</stp>
        <tr r="E1150" s="5"/>
      </tp>
      <tp>
        <v>37488206.659999996</v>
        <stp/>
        <stp>EM_S_PERFORMANCEEXPRESS_PERFEXNETPROFITTOSHAREHOLDER</stp>
        <stp>2</stp>
        <stp>002782.SZ</stp>
        <stp>6/30/2016</stp>
        <tr r="E1243" s="5"/>
      </tp>
      <tp t="s">
        <v/>
        <stp/>
        <stp>EM_S_PERFORMANCEEXPRESS_PERFEXNETPROFITTOSHAREHOLDER</stp>
        <stp>2</stp>
        <stp>002482.SZ</stp>
        <stp>6/30/2016</stp>
        <tr r="E951" s="5"/>
      </tp>
      <tp t="s">
        <v/>
        <stp/>
        <stp>EM_S_PERFORMANCEEXPRESS_PERFEXNETPROFITTOSHAREHOLDER</stp>
        <stp>2</stp>
        <stp>002582.SZ</stp>
        <stp>6/30/2016</stp>
        <tr r="E1050" s="5"/>
      </tp>
      <tp t="s">
        <v/>
        <stp/>
        <stp>EM_S_PERFORMANCEEXPRESS_PERFEXNETPROFITTOSHAREHOLDER</stp>
        <stp>2</stp>
        <stp>002282.SZ</stp>
        <stp>6/30/2016</stp>
        <tr r="E751" s="5"/>
      </tp>
      <tp t="s">
        <v/>
        <stp/>
        <stp>EM_S_PERFORMANCEEXPRESS_PERFEXNETPROFITTOSHAREHOLDER</stp>
        <stp>2</stp>
        <stp>002382.SZ</stp>
        <stp>6/30/2016</stp>
        <tr r="E851" s="5"/>
      </tp>
      <tp t="s">
        <v/>
        <stp/>
        <stp>EM_S_PERFORMANCEEXPRESS_PERFEXNETPROFITTOSHAREHOLDER</stp>
        <stp>2</stp>
        <stp>002082.SZ</stp>
        <stp>6/30/2016</stp>
        <tr r="E552" s="5"/>
      </tp>
      <tp t="s">
        <v/>
        <stp/>
        <stp>EM_S_PERFORMANCEEXPRESS_PERFEXNETPROFITTOSHAREHOLDER</stp>
        <stp>2</stp>
        <stp>002182.SZ</stp>
        <stp>6/30/2016</stp>
        <tr r="E652" s="5"/>
      </tp>
      <tp t="s">
        <v/>
        <stp/>
        <stp>EM_S_PERFORMANCEEXPRESS_PERFEXNETPROFITTOSHAREHOLDER</stp>
        <stp>2</stp>
        <stp>000881.SZ</stp>
        <stp>6/30/2016</stp>
        <tr r="E375" s="5"/>
      </tp>
      <tp t="s">
        <v/>
        <stp/>
        <stp>EM_S_PERFORMANCEEXPRESS_PERFEXNETPROFITTOSHAREHOLDER</stp>
        <stp>2</stp>
        <stp>000981.SZ</stp>
        <stp>6/30/2016</stp>
        <tr r="E454" s="5"/>
      </tp>
      <tp t="s">
        <v/>
        <stp/>
        <stp>EM_S_PERFORMANCEEXPRESS_PERFEXNETPROFITTOSHAREHOLDER</stp>
        <stp>2</stp>
        <stp>000681.SZ</stp>
        <stp>6/30/2016</stp>
        <tr r="E242" s="5"/>
      </tp>
      <tp t="s">
        <v/>
        <stp/>
        <stp>EM_S_PERFORMANCEEXPRESS_PERFEXNETPROFITTOSHAREHOLDER</stp>
        <stp>2</stp>
        <stp>000581.SZ</stp>
        <stp>6/30/2016</stp>
        <tr r="E169" s="5"/>
      </tp>
      <tp t="s">
        <v/>
        <stp/>
        <stp>EM_S_PERFORMANCEEXPRESS_PERFEXNETPROFITTOSHAREHOLDER</stp>
        <stp>2</stp>
        <stp>002681.SZ</stp>
        <stp>6/30/2016</stp>
        <tr r="E1149" s="5"/>
      </tp>
      <tp t="s">
        <v/>
        <stp/>
        <stp>EM_S_PERFORMANCEEXPRESS_PERFEXNETPROFITTOSHAREHOLDER</stp>
        <stp>2</stp>
        <stp>002781.SZ</stp>
        <stp>6/30/2016</stp>
        <tr r="E1242" s="5"/>
      </tp>
      <tp t="s">
        <v/>
        <stp/>
        <stp>EM_S_PERFORMANCEEXPRESS_PERFEXNETPROFITTOSHAREHOLDER</stp>
        <stp>2</stp>
        <stp>002481.SZ</stp>
        <stp>6/30/2016</stp>
        <tr r="E950" s="5"/>
      </tp>
      <tp t="s">
        <v/>
        <stp/>
        <stp>EM_S_PERFORMANCEEXPRESS_PERFEXNETPROFITTOSHAREHOLDER</stp>
        <stp>2</stp>
        <stp>002581.SZ</stp>
        <stp>6/30/2016</stp>
        <tr r="E1049" s="5"/>
      </tp>
      <tp t="s">
        <v/>
        <stp/>
        <stp>EM_S_PERFORMANCEEXPRESS_PERFEXNETPROFITTOSHAREHOLDER</stp>
        <stp>2</stp>
        <stp>002281.SZ</stp>
        <stp>6/30/2016</stp>
        <tr r="E750" s="5"/>
      </tp>
      <tp t="s">
        <v/>
        <stp/>
        <stp>EM_S_PERFORMANCEEXPRESS_PERFEXNETPROFITTOSHAREHOLDER</stp>
        <stp>2</stp>
        <stp>002381.SZ</stp>
        <stp>6/30/2016</stp>
        <tr r="E850" s="5"/>
      </tp>
      <tp t="s">
        <v/>
        <stp/>
        <stp>EM_S_PERFORMANCEEXPRESS_PERFEXNETPROFITTOSHAREHOLDER</stp>
        <stp>2</stp>
        <stp>002081.SZ</stp>
        <stp>6/30/2016</stp>
        <tr r="E551" s="5"/>
      </tp>
      <tp t="s">
        <v/>
        <stp/>
        <stp>EM_S_PERFORMANCEEXPRESS_PERFEXNETPROFITTOSHAREHOLDER</stp>
        <stp>2</stp>
        <stp>002181.SZ</stp>
        <stp>6/30/2016</stp>
        <tr r="E651" s="5"/>
      </tp>
      <tp t="s">
        <v/>
        <stp/>
        <stp>EM_S_PERFORMANCEEXPRESS_PERFEXNETPROFITTOSHAREHOLDER</stp>
        <stp>2</stp>
        <stp>000880.SZ</stp>
        <stp>6/30/2016</stp>
        <tr r="E374" s="5"/>
      </tp>
      <tp t="s">
        <v/>
        <stp/>
        <stp>EM_S_PERFORMANCEEXPRESS_PERFEXNETPROFITTOSHAREHOLDER</stp>
        <stp>2</stp>
        <stp>000980.SZ</stp>
        <stp>6/30/2016</stp>
        <tr r="E453" s="5"/>
      </tp>
      <tp t="s">
        <v/>
        <stp/>
        <stp>EM_S_PERFORMANCEEXPRESS_PERFEXNETPROFITTOSHAREHOLDER</stp>
        <stp>2</stp>
        <stp>000680.SZ</stp>
        <stp>6/30/2016</stp>
        <tr r="E241" s="5"/>
      </tp>
      <tp t="s">
        <v/>
        <stp/>
        <stp>EM_S_PERFORMANCEEXPRESS_PERFEXNETPROFITTOSHAREHOLDER</stp>
        <stp>2</stp>
        <stp>000780.SZ</stp>
        <stp>6/30/2016</stp>
        <tr r="E310" s="5"/>
      </tp>
      <tp t="s">
        <v/>
        <stp/>
        <stp>EM_S_PERFORMANCEEXPRESS_PERFEXNETPROFITTOSHAREHOLDER</stp>
        <stp>2</stp>
        <stp>002680.SZ</stp>
        <stp>6/30/2016</stp>
        <tr r="E1148" s="5"/>
      </tp>
      <tp t="s">
        <v/>
        <stp/>
        <stp>EM_S_PERFORMANCEEXPRESS_PERFEXNETPROFITTOSHAREHOLDER</stp>
        <stp>2</stp>
        <stp>002780.SZ</stp>
        <stp>6/30/2016</stp>
        <tr r="E1241" s="5"/>
      </tp>
      <tp t="s">
        <v/>
        <stp/>
        <stp>EM_S_PERFORMANCEEXPRESS_PERFEXNETPROFITTOSHAREHOLDER</stp>
        <stp>2</stp>
        <stp>002480.SZ</stp>
        <stp>6/30/2016</stp>
        <tr r="E949" s="5"/>
      </tp>
      <tp t="s">
        <v/>
        <stp/>
        <stp>EM_S_PERFORMANCEEXPRESS_PERFEXNETPROFITTOSHAREHOLDER</stp>
        <stp>2</stp>
        <stp>002580.SZ</stp>
        <stp>6/30/2016</stp>
        <tr r="E1048" s="5"/>
      </tp>
      <tp t="s">
        <v/>
        <stp/>
        <stp>EM_S_PERFORMANCEEXPRESS_PERFEXNETPROFITTOSHAREHOLDER</stp>
        <stp>2</stp>
        <stp>002280.SZ</stp>
        <stp>6/30/2016</stp>
        <tr r="E749" s="5"/>
      </tp>
      <tp t="s">
        <v/>
        <stp/>
        <stp>EM_S_PERFORMANCEEXPRESS_PERFEXNETPROFITTOSHAREHOLDER</stp>
        <stp>2</stp>
        <stp>002380.SZ</stp>
        <stp>6/30/2016</stp>
        <tr r="E849" s="5"/>
      </tp>
      <tp>
        <v>272548986.51999998</v>
        <stp/>
        <stp>EM_S_PERFORMANCEEXPRESS_PERFEXNETPROFITTOSHAREHOLDER</stp>
        <stp>2</stp>
        <stp>002080.SZ</stp>
        <stp>6/30/2016</stp>
        <tr r="E550" s="5"/>
      </tp>
      <tp t="s">
        <v/>
        <stp/>
        <stp>EM_S_PERFORMANCEEXPRESS_PERFEXNETPROFITTOSHAREHOLDER</stp>
        <stp>2</stp>
        <stp>002180.SZ</stp>
        <stp>6/30/2016</stp>
        <tr r="E650" s="5"/>
      </tp>
      <tp t="s">
        <v/>
        <stp/>
        <stp>EM_S_PERFORMANCEEXPRESS_PERFEXNETPROFITTOSHAREHOLDER</stp>
        <stp>2</stp>
        <stp>603823.SH</stp>
        <stp>12/31/2016</stp>
        <tr r="E2996" s="3"/>
      </tp>
      <tp t="s">
        <v/>
        <stp/>
        <stp>EM_S_PERFORMANCEEXPRESS_PERFEXNETPROFITTOSHAREHOLDER</stp>
        <stp>2</stp>
        <stp>603843.SH</stp>
        <stp>12/31/2016</stp>
        <tr r="E2999" s="3"/>
      </tp>
      <tp t="s">
        <v/>
        <stp/>
        <stp>EM_S_PERFORMANCEEXPRESS_PERFEXNETPROFITTOSHAREHOLDER</stp>
        <stp>2</stp>
        <stp>603883.SH</stp>
        <stp>12/31/2016</stp>
        <tr r="E3007" s="3"/>
      </tp>
      <tp t="s">
        <v/>
        <stp/>
        <stp>EM_S_PERFORMANCEEXPRESS_PERFEXNETPROFITTOSHAREHOLDER</stp>
        <stp>2</stp>
        <stp>603993.SH</stp>
        <stp>12/31/2016</stp>
        <tr r="E3035" s="3"/>
      </tp>
      <tp t="s">
        <v/>
        <stp/>
        <stp>EM_S_PERFORMANCEEXPRESS_PERFEXNETPROFITTOSHAREHOLDER</stp>
        <stp>2</stp>
        <stp>603033.SH</stp>
        <stp>12/31/2016</stp>
        <tr r="E2855" s="3"/>
      </tp>
      <tp t="s">
        <v/>
        <stp/>
        <stp>EM_S_PERFORMANCEEXPRESS_PERFEXNETPROFITTOSHAREHOLDER</stp>
        <stp>2</stp>
        <stp>603023.SH</stp>
        <stp>12/31/2016</stp>
        <tr r="E2847" s="3"/>
      </tp>
      <tp t="s">
        <v/>
        <stp/>
        <stp>EM_S_PERFORMANCEEXPRESS_PERFEXNETPROFITTOSHAREHOLDER</stp>
        <stp>2</stp>
        <stp>603003.SH</stp>
        <stp>12/31/2016</stp>
        <tr r="E2830" s="3"/>
      </tp>
      <tp t="s">
        <v/>
        <stp/>
        <stp>EM_S_PERFORMANCEEXPRESS_PERFEXNETPROFITTOSHAREHOLDER</stp>
        <stp>2</stp>
        <stp>603123.SH</stp>
        <stp>12/31/2016</stp>
        <tr r="E2875" s="3"/>
      </tp>
      <tp t="s">
        <v/>
        <stp/>
        <stp>EM_S_PERFORMANCEEXPRESS_PERFEXNETPROFITTOSHAREHOLDER</stp>
        <stp>2</stp>
        <stp>603223.SH</stp>
        <stp>12/31/2016</stp>
        <tr r="E2894" s="3"/>
      </tp>
      <tp t="s">
        <v/>
        <stp/>
        <stp>EM_S_PERFORMANCEEXPRESS_PERFEXNETPROFITTOSHAREHOLDER</stp>
        <stp>2</stp>
        <stp>603203.SH</stp>
        <stp>12/31/2016</stp>
        <tr r="E2891" s="3"/>
      </tp>
      <tp t="s">
        <v/>
        <stp/>
        <stp>EM_S_PERFORMANCEEXPRESS_PERFEXNETPROFITTOSHAREHOLDER</stp>
        <stp>2</stp>
        <stp>603333.SH</stp>
        <stp>12/31/2016</stp>
        <tr r="E2914" s="3"/>
      </tp>
      <tp t="s">
        <v/>
        <stp/>
        <stp>EM_S_PERFORMANCEEXPRESS_PERFEXNETPROFITTOSHAREHOLDER</stp>
        <stp>2</stp>
        <stp>603323.SH</stp>
        <stp>12/31/2016</stp>
        <tr r="E2912" s="3"/>
      </tp>
      <tp t="s">
        <v/>
        <stp/>
        <stp>EM_S_PERFORMANCEEXPRESS_PERFEXNETPROFITTOSHAREHOLDER</stp>
        <stp>2</stp>
        <stp>603313.SH</stp>
        <stp>12/31/2016</stp>
        <tr r="E2907" s="3"/>
      </tp>
      <tp t="s">
        <v/>
        <stp/>
        <stp>EM_S_PERFORMANCEEXPRESS_PERFEXNETPROFITTOSHAREHOLDER</stp>
        <stp>2</stp>
        <stp>603393.SH</stp>
        <stp>12/31/2016</stp>
        <tr r="E2924" s="3"/>
      </tp>
      <tp t="s">
        <v/>
        <stp/>
        <stp>EM_S_PERFORMANCEEXPRESS_PERFEXNETPROFITTOSHAREHOLDER</stp>
        <stp>2</stp>
        <stp>603633.SH</stp>
        <stp>12/31/2016</stp>
        <tr r="E2958" s="3"/>
      </tp>
      <tp t="s">
        <v/>
        <stp/>
        <stp>EM_S_PERFORMANCEEXPRESS_PERFEXNETPROFITTOSHAREHOLDER</stp>
        <stp>2</stp>
        <stp>603663.SH</stp>
        <stp>12/31/2016</stp>
        <tr r="E2962" s="3"/>
      </tp>
      <tp t="s">
        <v/>
        <stp/>
        <stp>EM_S_PERFORMANCEEXPRESS_PERFEXNETPROFITTOSHAREHOLDER</stp>
        <stp>2</stp>
        <stp>603703.SH</stp>
        <stp>12/31/2016</stp>
        <tr r="E2972" s="3"/>
      </tp>
      <tp t="s">
        <v/>
        <stp/>
        <stp>EM_S_PERFORMANCEEXPRESS_PERFEXNETPROFITTOSHAREHOLDER</stp>
        <stp>2</stp>
        <stp>000887.SZ</stp>
        <stp>6/30/2016</stp>
        <tr r="E380" s="5"/>
      </tp>
      <tp t="s">
        <v/>
        <stp/>
        <stp>EM_S_PERFORMANCEEXPRESS_PERFEXNETPROFITTOSHAREHOLDER</stp>
        <stp>2</stp>
        <stp>000987.SZ</stp>
        <stp>6/30/2016</stp>
        <tr r="E458" s="5"/>
      </tp>
      <tp t="s">
        <v/>
        <stp/>
        <stp>EM_S_PERFORMANCEEXPRESS_PERFEXNETPROFITTOSHAREHOLDER</stp>
        <stp>2</stp>
        <stp>000687.SZ</stp>
        <stp>6/30/2016</stp>
        <tr r="E247" s="5"/>
      </tp>
      <tp t="s">
        <v/>
        <stp/>
        <stp>EM_S_PERFORMANCEEXPRESS_PERFEXNETPROFITTOSHAREHOLDER</stp>
        <stp>2</stp>
        <stp>000587.SZ</stp>
        <stp>6/30/2016</stp>
        <tr r="E174" s="5"/>
      </tp>
      <tp t="s">
        <v/>
        <stp/>
        <stp>EM_S_PERFORMANCEEXPRESS_PERFEXNETPROFITTOSHAREHOLDER</stp>
        <stp>2</stp>
        <stp>002687.SZ</stp>
        <stp>6/30/2016</stp>
        <tr r="E1155" s="5"/>
      </tp>
      <tp t="s">
        <v/>
        <stp/>
        <stp>EM_S_PERFORMANCEEXPRESS_PERFEXNETPROFITTOSHAREHOLDER</stp>
        <stp>2</stp>
        <stp>002787.SZ</stp>
        <stp>6/30/2016</stp>
        <tr r="E1247" s="5"/>
      </tp>
      <tp t="s">
        <v/>
        <stp/>
        <stp>EM_S_PERFORMANCEEXPRESS_PERFEXNETPROFITTOSHAREHOLDER</stp>
        <stp>2</stp>
        <stp>002487.SZ</stp>
        <stp>6/30/2016</stp>
        <tr r="E956" s="5"/>
      </tp>
      <tp t="s">
        <v/>
        <stp/>
        <stp>EM_S_PERFORMANCEEXPRESS_PERFEXNETPROFITTOSHAREHOLDER</stp>
        <stp>2</stp>
        <stp>002587.SZ</stp>
        <stp>6/30/2016</stp>
        <tr r="E1055" s="5"/>
      </tp>
      <tp>
        <v>161282643.19</v>
        <stp/>
        <stp>EM_S_PERFORMANCEEXPRESS_PERFEXNETPROFITTOSHAREHOLDER</stp>
        <stp>2</stp>
        <stp>002287.SZ</stp>
        <stp>6/30/2016</stp>
        <tr r="E756" s="5"/>
      </tp>
      <tp t="s">
        <v/>
        <stp/>
        <stp>EM_S_PERFORMANCEEXPRESS_PERFEXNETPROFITTOSHAREHOLDER</stp>
        <stp>2</stp>
        <stp>002387.SZ</stp>
        <stp>6/30/2016</stp>
        <tr r="E856" s="5"/>
      </tp>
      <tp t="s">
        <v/>
        <stp/>
        <stp>EM_S_PERFORMANCEEXPRESS_PERFEXNETPROFITTOSHAREHOLDER</stp>
        <stp>2</stp>
        <stp>002087.SZ</stp>
        <stp>6/30/2016</stp>
        <tr r="E557" s="5"/>
      </tp>
      <tp t="s">
        <v/>
        <stp/>
        <stp>EM_S_PERFORMANCEEXPRESS_PERFEXNETPROFITTOSHAREHOLDER</stp>
        <stp>2</stp>
        <stp>002187.SZ</stp>
        <stp>6/30/2016</stp>
        <tr r="E657" s="5"/>
      </tp>
      <tp t="s">
        <v/>
        <stp/>
        <stp>EM_S_PERFORMANCEEXPRESS_PERFEXNETPROFITTOSHAREHOLDER</stp>
        <stp>2</stp>
        <stp>002833.SZ</stp>
        <stp>12/31/2016</stp>
        <tr r="E1289" s="3"/>
      </tp>
      <tp t="s">
        <v/>
        <stp/>
        <stp>EM_S_PERFORMANCEEXPRESS_PERFEXNETPROFITTOSHAREHOLDER</stp>
        <stp>2</stp>
        <stp>002823.SZ</stp>
        <stp>12/31/2016</stp>
        <tr r="E1280" s="3"/>
      </tp>
      <tp t="s">
        <v/>
        <stp/>
        <stp>EM_S_PERFORMANCEEXPRESS_PERFEXNETPROFITTOSHAREHOLDER</stp>
        <stp>2</stp>
        <stp>002813.SZ</stp>
        <stp>12/31/2016</stp>
        <tr r="E1271" s="3"/>
      </tp>
      <tp t="s">
        <v/>
        <stp/>
        <stp>EM_S_PERFORMANCEEXPRESS_PERFEXNETPROFITTOSHAREHOLDER</stp>
        <stp>2</stp>
        <stp>002803.SZ</stp>
        <stp>12/31/2016</stp>
        <tr r="E1262" s="3"/>
      </tp>
      <tp t="s">
        <v/>
        <stp/>
        <stp>EM_S_PERFORMANCEEXPRESS_PERFEXNETPROFITTOSHAREHOLDER</stp>
        <stp>2</stp>
        <stp>002073.SZ</stp>
        <stp>12/31/2016</stp>
        <tr r="E543" s="3"/>
      </tp>
      <tp t="s">
        <v/>
        <stp/>
        <stp>EM_S_PERFORMANCEEXPRESS_PERFEXNETPROFITTOSHAREHOLDER</stp>
        <stp>2</stp>
        <stp>002063.SZ</stp>
        <stp>12/31/2016</stp>
        <tr r="E533" s="3"/>
      </tp>
      <tp t="s">
        <v/>
        <stp/>
        <stp>EM_S_PERFORMANCEEXPRESS_PERFEXNETPROFITTOSHAREHOLDER</stp>
        <stp>2</stp>
        <stp>002053.SZ</stp>
        <stp>12/31/2016</stp>
        <tr r="E523" s="3"/>
      </tp>
      <tp t="s">
        <v/>
        <stp/>
        <stp>EM_S_PERFORMANCEEXPRESS_PERFEXNETPROFITTOSHAREHOLDER</stp>
        <stp>2</stp>
        <stp>002043.SZ</stp>
        <stp>12/31/2016</stp>
        <tr r="E513" s="3"/>
      </tp>
      <tp t="s">
        <v/>
        <stp/>
        <stp>EM_S_PERFORMANCEEXPRESS_PERFEXNETPROFITTOSHAREHOLDER</stp>
        <stp>2</stp>
        <stp>002033.SZ</stp>
        <stp>12/31/2016</stp>
        <tr r="E503" s="3"/>
      </tp>
      <tp t="s">
        <v/>
        <stp/>
        <stp>EM_S_PERFORMANCEEXPRESS_PERFEXNETPROFITTOSHAREHOLDER</stp>
        <stp>2</stp>
        <stp>002023.SZ</stp>
        <stp>12/31/2016</stp>
        <tr r="E493" s="3"/>
      </tp>
      <tp t="s">
        <v/>
        <stp/>
        <stp>EM_S_PERFORMANCEEXPRESS_PERFEXNETPROFITTOSHAREHOLDER</stp>
        <stp>2</stp>
        <stp>002013.SZ</stp>
        <stp>12/31/2016</stp>
        <tr r="E483" s="3"/>
      </tp>
      <tp t="s">
        <v/>
        <stp/>
        <stp>EM_S_PERFORMANCEEXPRESS_PERFEXNETPROFITTOSHAREHOLDER</stp>
        <stp>2</stp>
        <stp>002003.SZ</stp>
        <stp>12/31/2016</stp>
        <tr r="E473" s="3"/>
      </tp>
      <tp t="s">
        <v/>
        <stp/>
        <stp>EM_S_PERFORMANCEEXPRESS_PERFEXNETPROFITTOSHAREHOLDER</stp>
        <stp>2</stp>
        <stp>002093.SZ</stp>
        <stp>12/31/2016</stp>
        <tr r="E563" s="3"/>
      </tp>
      <tp t="s">
        <v/>
        <stp/>
        <stp>EM_S_PERFORMANCEEXPRESS_PERFEXNETPROFITTOSHAREHOLDER</stp>
        <stp>2</stp>
        <stp>002083.SZ</stp>
        <stp>12/31/2016</stp>
        <tr r="E553" s="3"/>
      </tp>
      <tp t="s">
        <v/>
        <stp/>
        <stp>EM_S_PERFORMANCEEXPRESS_PERFEXNETPROFITTOSHAREHOLDER</stp>
        <stp>2</stp>
        <stp>002173.SZ</stp>
        <stp>12/31/2016</stp>
        <tr r="E643" s="3"/>
      </tp>
      <tp t="s">
        <v/>
        <stp/>
        <stp>EM_S_PERFORMANCEEXPRESS_PERFEXNETPROFITTOSHAREHOLDER</stp>
        <stp>2</stp>
        <stp>002163.SZ</stp>
        <stp>12/31/2016</stp>
        <tr r="E633" s="3"/>
      </tp>
      <tp t="s">
        <v/>
        <stp/>
        <stp>EM_S_PERFORMANCEEXPRESS_PERFEXNETPROFITTOSHAREHOLDER</stp>
        <stp>2</stp>
        <stp>002153.SZ</stp>
        <stp>12/31/2016</stp>
        <tr r="E623" s="3"/>
      </tp>
      <tp t="s">
        <v/>
        <stp/>
        <stp>EM_S_PERFORMANCEEXPRESS_PERFEXNETPROFITTOSHAREHOLDER</stp>
        <stp>2</stp>
        <stp>002143.SZ</stp>
        <stp>12/31/2016</stp>
        <tr r="E613" s="3"/>
      </tp>
      <tp t="s">
        <v/>
        <stp/>
        <stp>EM_S_PERFORMANCEEXPRESS_PERFEXNETPROFITTOSHAREHOLDER</stp>
        <stp>2</stp>
        <stp>002133.SZ</stp>
        <stp>12/31/2016</stp>
        <tr r="E603" s="3"/>
      </tp>
      <tp t="s">
        <v/>
        <stp/>
        <stp>EM_S_PERFORMANCEEXPRESS_PERFEXNETPROFITTOSHAREHOLDER</stp>
        <stp>2</stp>
        <stp>002123.SZ</stp>
        <stp>12/31/2016</stp>
        <tr r="E593" s="3"/>
      </tp>
      <tp t="s">
        <v/>
        <stp/>
        <stp>EM_S_PERFORMANCEEXPRESS_PERFEXNETPROFITTOSHAREHOLDER</stp>
        <stp>2</stp>
        <stp>002113.SZ</stp>
        <stp>12/31/2016</stp>
        <tr r="E583" s="3"/>
      </tp>
      <tp t="s">
        <v/>
        <stp/>
        <stp>EM_S_PERFORMANCEEXPRESS_PERFEXNETPROFITTOSHAREHOLDER</stp>
        <stp>2</stp>
        <stp>002103.SZ</stp>
        <stp>12/31/2016</stp>
        <tr r="E573" s="3"/>
      </tp>
      <tp t="s">
        <v/>
        <stp/>
        <stp>EM_S_PERFORMANCEEXPRESS_PERFEXNETPROFITTOSHAREHOLDER</stp>
        <stp>2</stp>
        <stp>002193.SZ</stp>
        <stp>12/31/2016</stp>
        <tr r="E663" s="3"/>
      </tp>
      <tp t="s">
        <v/>
        <stp/>
        <stp>EM_S_PERFORMANCEEXPRESS_PERFEXNETPROFITTOSHAREHOLDER</stp>
        <stp>2</stp>
        <stp>002183.SZ</stp>
        <stp>12/31/2016</stp>
        <tr r="E653" s="3"/>
      </tp>
      <tp t="s">
        <v/>
        <stp/>
        <stp>EM_S_PERFORMANCEEXPRESS_PERFEXNETPROFITTOSHAREHOLDER</stp>
        <stp>2</stp>
        <stp>002273.SZ</stp>
        <stp>12/31/2016</stp>
        <tr r="E742" s="3"/>
      </tp>
      <tp t="s">
        <v/>
        <stp/>
        <stp>EM_S_PERFORMANCEEXPRESS_PERFEXNETPROFITTOSHAREHOLDER</stp>
        <stp>2</stp>
        <stp>002263.SZ</stp>
        <stp>12/31/2016</stp>
        <tr r="E732" s="3"/>
      </tp>
      <tp t="s">
        <v/>
        <stp/>
        <stp>EM_S_PERFORMANCEEXPRESS_PERFEXNETPROFITTOSHAREHOLDER</stp>
        <stp>2</stp>
        <stp>002253.SZ</stp>
        <stp>12/31/2016</stp>
        <tr r="E723" s="3"/>
      </tp>
      <tp t="s">
        <v/>
        <stp/>
        <stp>EM_S_PERFORMANCEEXPRESS_PERFEXNETPROFITTOSHAREHOLDER</stp>
        <stp>2</stp>
        <stp>002243.SZ</stp>
        <stp>12/31/2016</stp>
        <tr r="E713" s="3"/>
      </tp>
      <tp t="s">
        <v/>
        <stp/>
        <stp>EM_S_PERFORMANCEEXPRESS_PERFEXNETPROFITTOSHAREHOLDER</stp>
        <stp>2</stp>
        <stp>002233.SZ</stp>
        <stp>12/31/2016</stp>
        <tr r="E703" s="3"/>
      </tp>
      <tp t="s">
        <v/>
        <stp/>
        <stp>EM_S_PERFORMANCEEXPRESS_PERFEXNETPROFITTOSHAREHOLDER</stp>
        <stp>2</stp>
        <stp>002223.SZ</stp>
        <stp>12/31/2016</stp>
        <tr r="E693" s="3"/>
      </tp>
      <tp t="s">
        <v/>
        <stp/>
        <stp>EM_S_PERFORMANCEEXPRESS_PERFEXNETPROFITTOSHAREHOLDER</stp>
        <stp>2</stp>
        <stp>002213.SZ</stp>
        <stp>12/31/2016</stp>
        <tr r="E683" s="3"/>
      </tp>
      <tp t="s">
        <v/>
        <stp/>
        <stp>EM_S_PERFORMANCEEXPRESS_PERFEXNETPROFITTOSHAREHOLDER</stp>
        <stp>2</stp>
        <stp>002203.SZ</stp>
        <stp>12/31/2016</stp>
        <tr r="E673" s="3"/>
      </tp>
      <tp t="s">
        <v/>
        <stp/>
        <stp>EM_S_PERFORMANCEEXPRESS_PERFEXNETPROFITTOSHAREHOLDER</stp>
        <stp>2</stp>
        <stp>002293.SZ</stp>
        <stp>12/31/2016</stp>
        <tr r="E762" s="3"/>
      </tp>
      <tp t="s">
        <v/>
        <stp/>
        <stp>EM_S_PERFORMANCEEXPRESS_PERFEXNETPROFITTOSHAREHOLDER</stp>
        <stp>2</stp>
        <stp>002283.SZ</stp>
        <stp>12/31/2016</stp>
        <tr r="E752" s="3"/>
      </tp>
      <tp t="s">
        <v/>
        <stp/>
        <stp>EM_S_PERFORMANCEEXPRESS_PERFEXNETPROFITTOSHAREHOLDER</stp>
        <stp>2</stp>
        <stp>002373.SZ</stp>
        <stp>12/31/2016</stp>
        <tr r="E842" s="3"/>
      </tp>
      <tp t="s">
        <v/>
        <stp/>
        <stp>EM_S_PERFORMANCEEXPRESS_PERFEXNETPROFITTOSHAREHOLDER</stp>
        <stp>2</stp>
        <stp>002363.SZ</stp>
        <stp>12/31/2016</stp>
        <tr r="E832" s="3"/>
      </tp>
      <tp t="s">
        <v/>
        <stp/>
        <stp>EM_S_PERFORMANCEEXPRESS_PERFEXNETPROFITTOSHAREHOLDER</stp>
        <stp>2</stp>
        <stp>002353.SZ</stp>
        <stp>12/31/2016</stp>
        <tr r="E822" s="3"/>
      </tp>
      <tp t="s">
        <v/>
        <stp/>
        <stp>EM_S_PERFORMANCEEXPRESS_PERFEXNETPROFITTOSHAREHOLDER</stp>
        <stp>2</stp>
        <stp>002343.SZ</stp>
        <stp>12/31/2016</stp>
        <tr r="E812" s="3"/>
      </tp>
      <tp t="s">
        <v/>
        <stp/>
        <stp>EM_S_PERFORMANCEEXPRESS_PERFEXNETPROFITTOSHAREHOLDER</stp>
        <stp>2</stp>
        <stp>002333.SZ</stp>
        <stp>12/31/2016</stp>
        <tr r="E802" s="3"/>
      </tp>
      <tp t="s">
        <v/>
        <stp/>
        <stp>EM_S_PERFORMANCEEXPRESS_PERFEXNETPROFITTOSHAREHOLDER</stp>
        <stp>2</stp>
        <stp>002323.SZ</stp>
        <stp>12/31/2016</stp>
        <tr r="E792" s="3"/>
      </tp>
      <tp t="s">
        <v/>
        <stp/>
        <stp>EM_S_PERFORMANCEEXPRESS_PERFEXNETPROFITTOSHAREHOLDER</stp>
        <stp>2</stp>
        <stp>002313.SZ</stp>
        <stp>12/31/2016</stp>
        <tr r="E782" s="3"/>
      </tp>
      <tp t="s">
        <v/>
        <stp/>
        <stp>EM_S_PERFORMANCEEXPRESS_PERFEXNETPROFITTOSHAREHOLDER</stp>
        <stp>2</stp>
        <stp>002303.SZ</stp>
        <stp>12/31/2016</stp>
        <tr r="E772" s="3"/>
      </tp>
      <tp t="s">
        <v/>
        <stp/>
        <stp>EM_S_PERFORMANCEEXPRESS_PERFEXNETPROFITTOSHAREHOLDER</stp>
        <stp>2</stp>
        <stp>002393.SZ</stp>
        <stp>12/31/2016</stp>
        <tr r="E862" s="3"/>
      </tp>
      <tp t="s">
        <v/>
        <stp/>
        <stp>EM_S_PERFORMANCEEXPRESS_PERFEXNETPROFITTOSHAREHOLDER</stp>
        <stp>2</stp>
        <stp>002383.SZ</stp>
        <stp>12/31/2016</stp>
        <tr r="E852" s="3"/>
      </tp>
      <tp t="s">
        <v/>
        <stp/>
        <stp>EM_S_PERFORMANCEEXPRESS_PERFEXNETPROFITTOSHAREHOLDER</stp>
        <stp>2</stp>
        <stp>002473.SZ</stp>
        <stp>12/31/2016</stp>
        <tr r="E942" s="3"/>
      </tp>
      <tp t="s">
        <v/>
        <stp/>
        <stp>EM_S_PERFORMANCEEXPRESS_PERFEXNETPROFITTOSHAREHOLDER</stp>
        <stp>2</stp>
        <stp>002463.SZ</stp>
        <stp>12/31/2016</stp>
        <tr r="E932" s="3"/>
      </tp>
      <tp t="s">
        <v/>
        <stp/>
        <stp>EM_S_PERFORMANCEEXPRESS_PERFEXNETPROFITTOSHAREHOLDER</stp>
        <stp>2</stp>
        <stp>002453.SZ</stp>
        <stp>12/31/2016</stp>
        <tr r="E922" s="3"/>
      </tp>
      <tp t="s">
        <v/>
        <stp/>
        <stp>EM_S_PERFORMANCEEXPRESS_PERFEXNETPROFITTOSHAREHOLDER</stp>
        <stp>2</stp>
        <stp>002443.SZ</stp>
        <stp>12/31/2016</stp>
        <tr r="E912" s="3"/>
      </tp>
      <tp t="s">
        <v/>
        <stp/>
        <stp>EM_S_PERFORMANCEEXPRESS_PERFEXNETPROFITTOSHAREHOLDER</stp>
        <stp>2</stp>
        <stp>002433.SZ</stp>
        <stp>12/31/2016</stp>
        <tr r="E902" s="3"/>
      </tp>
      <tp t="s">
        <v/>
        <stp/>
        <stp>EM_S_PERFORMANCEEXPRESS_PERFEXNETPROFITTOSHAREHOLDER</stp>
        <stp>2</stp>
        <stp>002423.SZ</stp>
        <stp>12/31/2016</stp>
        <tr r="E892" s="3"/>
      </tp>
      <tp t="s">
        <v/>
        <stp/>
        <stp>EM_S_PERFORMANCEEXPRESS_PERFEXNETPROFITTOSHAREHOLDER</stp>
        <stp>2</stp>
        <stp>002413.SZ</stp>
        <stp>12/31/2016</stp>
        <tr r="E882" s="3"/>
      </tp>
      <tp t="s">
        <v/>
        <stp/>
        <stp>EM_S_PERFORMANCEEXPRESS_PERFEXNETPROFITTOSHAREHOLDER</stp>
        <stp>2</stp>
        <stp>002403.SZ</stp>
        <stp>12/31/2016</stp>
        <tr r="E872" s="3"/>
      </tp>
      <tp t="s">
        <v/>
        <stp/>
        <stp>EM_S_PERFORMANCEEXPRESS_PERFEXNETPROFITTOSHAREHOLDER</stp>
        <stp>2</stp>
        <stp>002493.SZ</stp>
        <stp>12/31/2016</stp>
        <tr r="E962" s="3"/>
      </tp>
      <tp t="s">
        <v/>
        <stp/>
        <stp>EM_S_PERFORMANCEEXPRESS_PERFEXNETPROFITTOSHAREHOLDER</stp>
        <stp>2</stp>
        <stp>002483.SZ</stp>
        <stp>12/31/2016</stp>
        <tr r="E952" s="3"/>
      </tp>
      <tp t="s">
        <v/>
        <stp/>
        <stp>EM_S_PERFORMANCEEXPRESS_PERFEXNETPROFITTOSHAREHOLDER</stp>
        <stp>2</stp>
        <stp>002573.SZ</stp>
        <stp>12/31/2016</stp>
        <tr r="E1041" s="3"/>
      </tp>
      <tp t="s">
        <v/>
        <stp/>
        <stp>EM_S_PERFORMANCEEXPRESS_PERFEXNETPROFITTOSHAREHOLDER</stp>
        <stp>2</stp>
        <stp>002563.SZ</stp>
        <stp>12/31/2016</stp>
        <tr r="E1031" s="3"/>
      </tp>
      <tp t="s">
        <v/>
        <stp/>
        <stp>EM_S_PERFORMANCEEXPRESS_PERFEXNETPROFITTOSHAREHOLDER</stp>
        <stp>2</stp>
        <stp>002553.SZ</stp>
        <stp>12/31/2016</stp>
        <tr r="E1021" s="3"/>
      </tp>
      <tp t="s">
        <v/>
        <stp/>
        <stp>EM_S_PERFORMANCEEXPRESS_PERFEXNETPROFITTOSHAREHOLDER</stp>
        <stp>2</stp>
        <stp>002543.SZ</stp>
        <stp>12/31/2016</stp>
        <tr r="E1011" s="3"/>
      </tp>
      <tp t="s">
        <v/>
        <stp/>
        <stp>EM_S_PERFORMANCEEXPRESS_PERFEXNETPROFITTOSHAREHOLDER</stp>
        <stp>2</stp>
        <stp>002533.SZ</stp>
        <stp>12/31/2016</stp>
        <tr r="E1001" s="3"/>
      </tp>
      <tp t="s">
        <v/>
        <stp/>
        <stp>EM_S_PERFORMANCEEXPRESS_PERFEXNETPROFITTOSHAREHOLDER</stp>
        <stp>2</stp>
        <stp>002523.SZ</stp>
        <stp>12/31/2016</stp>
        <tr r="E992" s="3"/>
      </tp>
      <tp t="s">
        <v/>
        <stp/>
        <stp>EM_S_PERFORMANCEEXPRESS_PERFEXNETPROFITTOSHAREHOLDER</stp>
        <stp>2</stp>
        <stp>002513.SZ</stp>
        <stp>12/31/2016</stp>
        <tr r="E982" s="3"/>
      </tp>
      <tp t="s">
        <v/>
        <stp/>
        <stp>EM_S_PERFORMANCEEXPRESS_PERFEXNETPROFITTOSHAREHOLDER</stp>
        <stp>2</stp>
        <stp>002503.SZ</stp>
        <stp>12/31/2016</stp>
        <tr r="E972" s="3"/>
      </tp>
      <tp t="s">
        <v/>
        <stp/>
        <stp>EM_S_PERFORMANCEEXPRESS_PERFEXNETPROFITTOSHAREHOLDER</stp>
        <stp>2</stp>
        <stp>002593.SZ</stp>
        <stp>12/31/2016</stp>
        <tr r="E1061" s="3"/>
      </tp>
      <tp t="s">
        <v/>
        <stp/>
        <stp>EM_S_PERFORMANCEEXPRESS_PERFEXNETPROFITTOSHAREHOLDER</stp>
        <stp>2</stp>
        <stp>002583.SZ</stp>
        <stp>12/31/2016</stp>
        <tr r="E1051" s="3"/>
      </tp>
      <tp t="s">
        <v/>
        <stp/>
        <stp>EM_S_PERFORMANCEEXPRESS_PERFEXNETPROFITTOSHAREHOLDER</stp>
        <stp>2</stp>
        <stp>002673.SZ</stp>
        <stp>12/31/2016</stp>
        <tr r="E1141" s="3"/>
      </tp>
      <tp t="s">
        <v/>
        <stp/>
        <stp>EM_S_PERFORMANCEEXPRESS_PERFEXNETPROFITTOSHAREHOLDER</stp>
        <stp>2</stp>
        <stp>002663.SZ</stp>
        <stp>12/31/2016</stp>
        <tr r="E1131" s="3"/>
      </tp>
      <tp t="s">
        <v/>
        <stp/>
        <stp>EM_S_PERFORMANCEEXPRESS_PERFEXNETPROFITTOSHAREHOLDER</stp>
        <stp>2</stp>
        <stp>002653.SZ</stp>
        <stp>12/31/2016</stp>
        <tr r="E1121" s="3"/>
      </tp>
      <tp t="s">
        <v/>
        <stp/>
        <stp>EM_S_PERFORMANCEEXPRESS_PERFEXNETPROFITTOSHAREHOLDER</stp>
        <stp>2</stp>
        <stp>002643.SZ</stp>
        <stp>12/31/2016</stp>
        <tr r="E1111" s="3"/>
      </tp>
      <tp t="s">
        <v/>
        <stp/>
        <stp>EM_S_PERFORMANCEEXPRESS_PERFEXNETPROFITTOSHAREHOLDER</stp>
        <stp>2</stp>
        <stp>002633.SZ</stp>
        <stp>12/31/2016</stp>
        <tr r="E1101" s="3"/>
      </tp>
      <tp t="s">
        <v/>
        <stp/>
        <stp>EM_S_PERFORMANCEEXPRESS_PERFEXNETPROFITTOSHAREHOLDER</stp>
        <stp>2</stp>
        <stp>002623.SZ</stp>
        <stp>12/31/2016</stp>
        <tr r="E1091" s="3"/>
      </tp>
      <tp t="s">
        <v/>
        <stp/>
        <stp>EM_S_PERFORMANCEEXPRESS_PERFEXNETPROFITTOSHAREHOLDER</stp>
        <stp>2</stp>
        <stp>002613.SZ</stp>
        <stp>12/31/2016</stp>
        <tr r="E1081" s="3"/>
      </tp>
      <tp t="s">
        <v/>
        <stp/>
        <stp>EM_S_PERFORMANCEEXPRESS_PERFEXNETPROFITTOSHAREHOLDER</stp>
        <stp>2</stp>
        <stp>002603.SZ</stp>
        <stp>12/31/2016</stp>
        <tr r="E1071" s="3"/>
      </tp>
      <tp t="s">
        <v/>
        <stp/>
        <stp>EM_S_PERFORMANCEEXPRESS_PERFEXNETPROFITTOSHAREHOLDER</stp>
        <stp>2</stp>
        <stp>002693.SZ</stp>
        <stp>12/31/2016</stp>
        <tr r="E1161" s="3"/>
      </tp>
      <tp t="s">
        <v/>
        <stp/>
        <stp>EM_S_PERFORMANCEEXPRESS_PERFEXNETPROFITTOSHAREHOLDER</stp>
        <stp>2</stp>
        <stp>002683.SZ</stp>
        <stp>12/31/2016</stp>
        <tr r="E1151" s="3"/>
      </tp>
      <tp t="s">
        <v/>
        <stp/>
        <stp>EM_S_PERFORMANCEEXPRESS_PERFEXNETPROFITTOSHAREHOLDER</stp>
        <stp>2</stp>
        <stp>002773.SZ</stp>
        <stp>12/31/2016</stp>
        <tr r="E1235" s="3"/>
      </tp>
      <tp t="s">
        <v/>
        <stp/>
        <stp>EM_S_PERFORMANCEEXPRESS_PERFEXNETPROFITTOSHAREHOLDER</stp>
        <stp>2</stp>
        <stp>002763.SZ</stp>
        <stp>12/31/2016</stp>
        <tr r="E1226" s="3"/>
      </tp>
      <tp t="s">
        <v/>
        <stp/>
        <stp>EM_S_PERFORMANCEEXPRESS_PERFEXNETPROFITTOSHAREHOLDER</stp>
        <stp>2</stp>
        <stp>002753.SZ</stp>
        <stp>12/31/2016</stp>
        <tr r="E1217" s="3"/>
      </tp>
      <tp t="s">
        <v/>
        <stp/>
        <stp>EM_S_PERFORMANCEEXPRESS_PERFEXNETPROFITTOSHAREHOLDER</stp>
        <stp>2</stp>
        <stp>002743.SZ</stp>
        <stp>12/31/2016</stp>
        <tr r="E1208" s="3"/>
      </tp>
      <tp t="s">
        <v/>
        <stp/>
        <stp>EM_S_PERFORMANCEEXPRESS_PERFEXNETPROFITTOSHAREHOLDER</stp>
        <stp>2</stp>
        <stp>002733.SZ</stp>
        <stp>12/31/2016</stp>
        <tr r="E1198" s="3"/>
      </tp>
      <tp t="s">
        <v/>
        <stp/>
        <stp>EM_S_PERFORMANCEEXPRESS_PERFEXNETPROFITTOSHAREHOLDER</stp>
        <stp>2</stp>
        <stp>002723.SZ</stp>
        <stp>12/31/2016</stp>
        <tr r="E1188" s="3"/>
      </tp>
      <tp t="s">
        <v/>
        <stp/>
        <stp>EM_S_PERFORMANCEEXPRESS_PERFEXNETPROFITTOSHAREHOLDER</stp>
        <stp>2</stp>
        <stp>002713.SZ</stp>
        <stp>12/31/2016</stp>
        <tr r="E1179" s="3"/>
      </tp>
      <tp t="s">
        <v/>
        <stp/>
        <stp>EM_S_PERFORMANCEEXPRESS_PERFEXNETPROFITTOSHAREHOLDER</stp>
        <stp>2</stp>
        <stp>002703.SZ</stp>
        <stp>12/31/2016</stp>
        <tr r="E1171" s="3"/>
      </tp>
      <tp t="s">
        <v/>
        <stp/>
        <stp>EM_S_PERFORMANCEEXPRESS_PERFEXNETPROFITTOSHAREHOLDER</stp>
        <stp>2</stp>
        <stp>002793.SZ</stp>
        <stp>12/31/2016</stp>
        <tr r="E1253" s="3"/>
      </tp>
      <tp t="s">
        <v/>
        <stp/>
        <stp>EM_S_PERFORMANCEEXPRESS_PERFEXNETPROFITTOSHAREHOLDER</stp>
        <stp>2</stp>
        <stp>002783.SZ</stp>
        <stp>12/31/2016</stp>
        <tr r="E1244" s="3"/>
      </tp>
      <tp t="s">
        <v/>
        <stp/>
        <stp>EM_S_PERFORMANCEEXPRESS_PERFEXNETPROFITTOSHAREHOLDER</stp>
        <stp>2</stp>
        <stp>000886.SZ</stp>
        <stp>6/30/2016</stp>
        <tr r="E379" s="5"/>
      </tp>
      <tp>
        <v>588320000</v>
        <stp/>
        <stp>EM_S_PERFORMANCEEXPRESS_PERFEXNETPROFITTOSHAREHOLDER</stp>
        <stp>2</stp>
        <stp>000686.SZ</stp>
        <stp>6/30/2016</stp>
        <tr r="E246" s="5"/>
      </tp>
      <tp t="s">
        <v/>
        <stp/>
        <stp>EM_S_PERFORMANCEEXPRESS_PERFEXNETPROFITTOSHAREHOLDER</stp>
        <stp>2</stp>
        <stp>000786.SZ</stp>
        <stp>6/30/2016</stp>
        <tr r="E314" s="5"/>
      </tp>
      <tp t="s">
        <v/>
        <stp/>
        <stp>EM_S_PERFORMANCEEXPRESS_PERFEXNETPROFITTOSHAREHOLDER</stp>
        <stp>2</stp>
        <stp>000586.SZ</stp>
        <stp>6/30/2016</stp>
        <tr r="E173" s="5"/>
      </tp>
      <tp t="s">
        <v/>
        <stp/>
        <stp>EM_S_PERFORMANCEEXPRESS_PERFEXNETPROFITTOSHAREHOLDER</stp>
        <stp>2</stp>
        <stp>002686.SZ</stp>
        <stp>6/30/2016</stp>
        <tr r="E1154" s="5"/>
      </tp>
      <tp t="s">
        <v/>
        <stp/>
        <stp>EM_S_PERFORMANCEEXPRESS_PERFEXNETPROFITTOSHAREHOLDER</stp>
        <stp>2</stp>
        <stp>002786.SZ</stp>
        <stp>6/30/2016</stp>
        <tr r="E1246" s="5"/>
      </tp>
      <tp t="s">
        <v/>
        <stp/>
        <stp>EM_S_PERFORMANCEEXPRESS_PERFEXNETPROFITTOSHAREHOLDER</stp>
        <stp>2</stp>
        <stp>002486.SZ</stp>
        <stp>6/30/2016</stp>
        <tr r="E955" s="5"/>
      </tp>
      <tp t="s">
        <v/>
        <stp/>
        <stp>EM_S_PERFORMANCEEXPRESS_PERFEXNETPROFITTOSHAREHOLDER</stp>
        <stp>2</stp>
        <stp>002586.SZ</stp>
        <stp>6/30/2016</stp>
        <tr r="E1054" s="5"/>
      </tp>
      <tp t="s">
        <v/>
        <stp/>
        <stp>EM_S_PERFORMANCEEXPRESS_PERFEXNETPROFITTOSHAREHOLDER</stp>
        <stp>2</stp>
        <stp>002286.SZ</stp>
        <stp>6/30/2016</stp>
        <tr r="E755" s="5"/>
      </tp>
      <tp t="s">
        <v/>
        <stp/>
        <stp>EM_S_PERFORMANCEEXPRESS_PERFEXNETPROFITTOSHAREHOLDER</stp>
        <stp>2</stp>
        <stp>002386.SZ</stp>
        <stp>6/30/2016</stp>
        <tr r="E855" s="5"/>
      </tp>
      <tp t="s">
        <v/>
        <stp/>
        <stp>EM_S_PERFORMANCEEXPRESS_PERFEXNETPROFITTOSHAREHOLDER</stp>
        <stp>2</stp>
        <stp>002086.SZ</stp>
        <stp>6/30/2016</stp>
        <tr r="E556" s="5"/>
      </tp>
      <tp>
        <v>70666887.469999999</v>
        <stp/>
        <stp>EM_S_PERFORMANCEEXPRESS_PERFEXNETPROFITTOSHAREHOLDER</stp>
        <stp>2</stp>
        <stp>002186.SZ</stp>
        <stp>6/30/2016</stp>
        <tr r="E656" s="5"/>
      </tp>
      <tp t="s">
        <v/>
        <stp/>
        <stp>EM_S_PERFORMANCEEXPRESS_PERFEXNETPROFITTOSHAREHOLDER</stp>
        <stp>2</stp>
        <stp>601933.SH</stp>
        <stp>12/31/2016</stp>
        <tr r="E2811" s="3"/>
      </tp>
      <tp t="s">
        <v/>
        <stp/>
        <stp>EM_S_PERFORMANCEEXPRESS_PERFEXNETPROFITTOSHAREHOLDER</stp>
        <stp>2</stp>
        <stp>601003.SH</stp>
        <stp>12/31/2016</stp>
        <tr r="E2674" s="3"/>
      </tp>
      <tp t="s">
        <v/>
        <stp/>
        <stp>EM_S_PERFORMANCEEXPRESS_PERFEXNETPROFITTOSHAREHOLDER</stp>
        <stp>2</stp>
        <stp>601113.SH</stp>
        <stp>12/31/2016</stp>
        <tr r="E2700" s="3"/>
      </tp>
      <tp t="s">
        <v/>
        <stp/>
        <stp>EM_S_PERFORMANCEEXPRESS_PERFEXNETPROFITTOSHAREHOLDER</stp>
        <stp>2</stp>
        <stp>601163.SH</stp>
        <stp>12/31/2016</stp>
        <tr r="E2711" s="3"/>
      </tp>
      <tp t="s">
        <v/>
        <stp/>
        <stp>EM_S_PERFORMANCEEXPRESS_PERFEXNETPROFITTOSHAREHOLDER</stp>
        <stp>2</stp>
        <stp>601233.SH</stp>
        <stp>12/31/2016</stp>
        <tr r="E2730" s="3"/>
      </tp>
      <tp t="s">
        <v/>
        <stp/>
        <stp>EM_S_PERFORMANCEEXPRESS_PERFEXNETPROFITTOSHAREHOLDER</stp>
        <stp>2</stp>
        <stp>601333.SH</stp>
        <stp>12/31/2016</stp>
        <tr r="E2738" s="3"/>
      </tp>
      <tp t="s">
        <v/>
        <stp/>
        <stp>EM_S_PERFORMANCEEXPRESS_PERFEXNETPROFITTOSHAREHOLDER</stp>
        <stp>2</stp>
        <stp>601313.SH</stp>
        <stp>12/31/2016</stp>
        <tr r="E2735" s="3"/>
      </tp>
      <tp t="s">
        <v/>
        <stp/>
        <stp>EM_S_PERFORMANCEEXPRESS_PERFEXNETPROFITTOSHAREHOLDER</stp>
        <stp>2</stp>
        <stp>601633.SH</stp>
        <stp>12/31/2016</stp>
        <tr r="E2768" s="3"/>
      </tp>
      <tp t="s">
        <v/>
        <stp/>
        <stp>EM_S_PERFORMANCEEXPRESS_PERFEXNETPROFITTOSHAREHOLDER</stp>
        <stp>2</stp>
        <stp>000885.SZ</stp>
        <stp>6/30/2016</stp>
        <tr r="E378" s="5"/>
      </tp>
      <tp t="s">
        <v/>
        <stp/>
        <stp>EM_S_PERFORMANCEEXPRESS_PERFEXNETPROFITTOSHAREHOLDER</stp>
        <stp>2</stp>
        <stp>000985.SZ</stp>
        <stp>6/30/2016</stp>
        <tr r="E457" s="5"/>
      </tp>
      <tp t="s">
        <v/>
        <stp/>
        <stp>EM_S_PERFORMANCEEXPRESS_PERFEXNETPROFITTOSHAREHOLDER</stp>
        <stp>2</stp>
        <stp>000685.SZ</stp>
        <stp>6/30/2016</stp>
        <tr r="E245" s="5"/>
      </tp>
      <tp t="s">
        <v/>
        <stp/>
        <stp>EM_S_PERFORMANCEEXPRESS_PERFEXNETPROFITTOSHAREHOLDER</stp>
        <stp>2</stp>
        <stp>000785.SZ</stp>
        <stp>6/30/2016</stp>
        <tr r="E313" s="5"/>
      </tp>
      <tp t="s">
        <v/>
        <stp/>
        <stp>EM_S_PERFORMANCEEXPRESS_PERFEXNETPROFITTOSHAREHOLDER</stp>
        <stp>2</stp>
        <stp>000585.SZ</stp>
        <stp>6/30/2016</stp>
        <tr r="E172" s="5"/>
      </tp>
      <tp t="s">
        <v/>
        <stp/>
        <stp>EM_S_PERFORMANCEEXPRESS_PERFEXNETPROFITTOSHAREHOLDER</stp>
        <stp>2</stp>
        <stp>002685.SZ</stp>
        <stp>6/30/2016</stp>
        <tr r="E1153" s="5"/>
      </tp>
      <tp t="s">
        <v/>
        <stp/>
        <stp>EM_S_PERFORMANCEEXPRESS_PERFEXNETPROFITTOSHAREHOLDER</stp>
        <stp>2</stp>
        <stp>002785.SZ</stp>
        <stp>6/30/2016</stp>
        <tr r="E1245" s="5"/>
      </tp>
      <tp t="s">
        <v/>
        <stp/>
        <stp>EM_S_PERFORMANCEEXPRESS_PERFEXNETPROFITTOSHAREHOLDER</stp>
        <stp>2</stp>
        <stp>002485.SZ</stp>
        <stp>6/30/2016</stp>
        <tr r="E954" s="5"/>
      </tp>
      <tp t="s">
        <v/>
        <stp/>
        <stp>EM_S_PERFORMANCEEXPRESS_PERFEXNETPROFITTOSHAREHOLDER</stp>
        <stp>2</stp>
        <stp>002585.SZ</stp>
        <stp>6/30/2016</stp>
        <tr r="E1053" s="5"/>
      </tp>
      <tp t="s">
        <v/>
        <stp/>
        <stp>EM_S_PERFORMANCEEXPRESS_PERFEXNETPROFITTOSHAREHOLDER</stp>
        <stp>2</stp>
        <stp>002285.SZ</stp>
        <stp>6/30/2016</stp>
        <tr r="E754" s="5"/>
      </tp>
      <tp t="s">
        <v/>
        <stp/>
        <stp>EM_S_PERFORMANCEEXPRESS_PERFEXNETPROFITTOSHAREHOLDER</stp>
        <stp>2</stp>
        <stp>002385.SZ</stp>
        <stp>6/30/2016</stp>
        <tr r="E854" s="5"/>
      </tp>
      <tp>
        <v>479852783.01999998</v>
        <stp/>
        <stp>EM_S_PERFORMANCEEXPRESS_PERFEXNETPROFITTOSHAREHOLDER</stp>
        <stp>2</stp>
        <stp>002085.SZ</stp>
        <stp>6/30/2016</stp>
        <tr r="E555" s="5"/>
      </tp>
      <tp t="s">
        <v/>
        <stp/>
        <stp>EM_S_PERFORMANCEEXPRESS_PERFEXNETPROFITTOSHAREHOLDER</stp>
        <stp>2</stp>
        <stp>002185.SZ</stp>
        <stp>6/30/2016</stp>
        <tr r="E655" s="5"/>
      </tp>
      <tp t="s">
        <v/>
        <stp/>
        <stp>EM_S_PERFORMANCEEXPRESS_PERFEXNETPROFITTOSHAREHOLDER</stp>
        <stp>2</stp>
        <stp>000863.SZ</stp>
        <stp>12/31/2016</stp>
        <tr r="E367" s="3"/>
      </tp>
      <tp t="s">
        <v/>
        <stp/>
        <stp>EM_S_PERFORMANCEEXPRESS_PERFEXNETPROFITTOSHAREHOLDER</stp>
        <stp>2</stp>
        <stp>000833.SZ</stp>
        <stp>12/31/2016</stp>
        <tr r="E351" s="3"/>
      </tp>
      <tp t="s">
        <v/>
        <stp/>
        <stp>EM_S_PERFORMANCEEXPRESS_PERFEXNETPROFITTOSHAREHOLDER</stp>
        <stp>2</stp>
        <stp>000823.SZ</stp>
        <stp>12/31/2016</stp>
        <tr r="E344" s="3"/>
      </tp>
      <tp t="s">
        <v/>
        <stp/>
        <stp>EM_S_PERFORMANCEEXPRESS_PERFEXNETPROFITTOSHAREHOLDER</stp>
        <stp>2</stp>
        <stp>000813.SZ</stp>
        <stp>12/31/2016</stp>
        <tr r="E336" s="3"/>
      </tp>
      <tp t="s">
        <v/>
        <stp/>
        <stp>EM_S_PERFORMANCEEXPRESS_PERFEXNETPROFITTOSHAREHOLDER</stp>
        <stp>2</stp>
        <stp>000803.SZ</stp>
        <stp>12/31/2016</stp>
        <tr r="E329" s="3"/>
      </tp>
      <tp t="s">
        <v/>
        <stp/>
        <stp>EM_S_PERFORMANCEEXPRESS_PERFEXNETPROFITTOSHAREHOLDER</stp>
        <stp>2</stp>
        <stp>000893.SZ</stp>
        <stp>12/31/2016</stp>
        <tr r="E385" s="3"/>
      </tp>
      <tp t="s">
        <v/>
        <stp/>
        <stp>EM_S_PERFORMANCEEXPRESS_PERFEXNETPROFITTOSHAREHOLDER</stp>
        <stp>2</stp>
        <stp>000883.SZ</stp>
        <stp>12/31/2016</stp>
        <tr r="E377" s="3"/>
      </tp>
      <tp t="s">
        <v/>
        <stp/>
        <stp>EM_S_PERFORMANCEEXPRESS_PERFEXNETPROFITTOSHAREHOLDER</stp>
        <stp>2</stp>
        <stp>600833.SH</stp>
        <stp>12/31/2016</stp>
        <tr r="E2568" s="3"/>
      </tp>
      <tp t="s">
        <v/>
        <stp/>
        <stp>EM_S_PERFORMANCEEXPRESS_PERFEXNETPROFITTOSHAREHOLDER</stp>
        <stp>2</stp>
        <stp>600823.SH</stp>
        <stp>12/31/2016</stp>
        <tr r="E2559" s="3"/>
      </tp>
      <tp t="s">
        <v/>
        <stp/>
        <stp>EM_S_PERFORMANCEEXPRESS_PERFEXNETPROFITTOSHAREHOLDER</stp>
        <stp>2</stp>
        <stp>600803.SH</stp>
        <stp>12/31/2016</stp>
        <tr r="E2540" s="3"/>
      </tp>
      <tp t="s">
        <v/>
        <stp/>
        <stp>EM_S_PERFORMANCEEXPRESS_PERFEXNETPROFITTOSHAREHOLDER</stp>
        <stp>2</stp>
        <stp>600873.SH</stp>
        <stp>12/31/2016</stp>
        <tr r="E2604" s="3"/>
      </tp>
      <tp t="s">
        <v/>
        <stp/>
        <stp>EM_S_PERFORMANCEEXPRESS_PERFEXNETPROFITTOSHAREHOLDER</stp>
        <stp>2</stp>
        <stp>600863.SH</stp>
        <stp>12/31/2016</stp>
        <tr r="E2594" s="3"/>
      </tp>
      <tp t="s">
        <v/>
        <stp/>
        <stp>EM_S_PERFORMANCEEXPRESS_PERFEXNETPROFITTOSHAREHOLDER</stp>
        <stp>2</stp>
        <stp>600853.SH</stp>
        <stp>12/31/2016</stp>
        <tr r="E2584" s="3"/>
      </tp>
      <tp t="s">
        <v/>
        <stp/>
        <stp>EM_S_PERFORMANCEEXPRESS_PERFEXNETPROFITTOSHAREHOLDER</stp>
        <stp>2</stp>
        <stp>600843.SH</stp>
        <stp>12/31/2016</stp>
        <tr r="E2576" s="3"/>
      </tp>
      <tp t="s">
        <v/>
        <stp/>
        <stp>EM_S_PERFORMANCEEXPRESS_PERFEXNETPROFITTOSHAREHOLDER</stp>
        <stp>2</stp>
        <stp>600893.SH</stp>
        <stp>12/31/2016</stp>
        <tr r="E2623" s="3"/>
      </tp>
      <tp t="s">
        <v/>
        <stp/>
        <stp>EM_S_PERFORMANCEEXPRESS_PERFEXNETPROFITTOSHAREHOLDER</stp>
        <stp>2</stp>
        <stp>600883.SH</stp>
        <stp>12/31/2016</stp>
        <tr r="E2613" s="3"/>
      </tp>
      <tp t="s">
        <v/>
        <stp/>
        <stp>EM_S_PERFORMANCEEXPRESS_PERFEXNETPROFITTOSHAREHOLDER</stp>
        <stp>2</stp>
        <stp>000973.SZ</stp>
        <stp>12/31/2016</stp>
        <tr r="E447" s="3"/>
      </tp>
      <tp t="s">
        <v/>
        <stp/>
        <stp>EM_S_PERFORMANCEEXPRESS_PERFEXNETPROFITTOSHAREHOLDER</stp>
        <stp>2</stp>
        <stp>000963.SZ</stp>
        <stp>12/31/2016</stp>
        <tr r="E438" s="3"/>
      </tp>
      <tp t="s">
        <v/>
        <stp/>
        <stp>EM_S_PERFORMANCEEXPRESS_PERFEXNETPROFITTOSHAREHOLDER</stp>
        <stp>2</stp>
        <stp>000953.SZ</stp>
        <stp>12/31/2016</stp>
        <tr r="E430" s="3"/>
      </tp>
      <tp t="s">
        <v/>
        <stp/>
        <stp>EM_S_PERFORMANCEEXPRESS_PERFEXNETPROFITTOSHAREHOLDER</stp>
        <stp>2</stp>
        <stp>000933.SZ</stp>
        <stp>12/31/2016</stp>
        <tr r="E419" s="3"/>
      </tp>
      <tp t="s">
        <v/>
        <stp/>
        <stp>EM_S_PERFORMANCEEXPRESS_PERFEXNETPROFITTOSHAREHOLDER</stp>
        <stp>2</stp>
        <stp>000923.SZ</stp>
        <stp>12/31/2016</stp>
        <tr r="E410" s="3"/>
      </tp>
      <tp t="s">
        <v/>
        <stp/>
        <stp>EM_S_PERFORMANCEEXPRESS_PERFEXNETPROFITTOSHAREHOLDER</stp>
        <stp>2</stp>
        <stp>000913.SZ</stp>
        <stp>12/31/2016</stp>
        <tr r="E401" s="3"/>
      </tp>
      <tp t="s">
        <v/>
        <stp/>
        <stp>EM_S_PERFORMANCEEXPRESS_PERFEXNETPROFITTOSHAREHOLDER</stp>
        <stp>2</stp>
        <stp>000903.SZ</stp>
        <stp>12/31/2016</stp>
        <tr r="E393" s="3"/>
      </tp>
      <tp t="s">
        <v/>
        <stp/>
        <stp>EM_S_PERFORMANCEEXPRESS_PERFEXNETPROFITTOSHAREHOLDER</stp>
        <stp>2</stp>
        <stp>000993.SZ</stp>
        <stp>12/31/2016</stp>
        <tr r="E462" s="3"/>
      </tp>
      <tp t="s">
        <v/>
        <stp/>
        <stp>EM_S_PERFORMANCEEXPRESS_PERFEXNETPROFITTOSHAREHOLDER</stp>
        <stp>2</stp>
        <stp>000983.SZ</stp>
        <stp>12/31/2016</stp>
        <tr r="E456" s="3"/>
      </tp>
      <tp t="s">
        <v/>
        <stp/>
        <stp>EM_S_PERFORMANCEEXPRESS_PERFEXNETPROFITTOSHAREHOLDER</stp>
        <stp>2</stp>
        <stp>600973.SH</stp>
        <stp>12/31/2016</stp>
        <tr r="E2648" s="3"/>
      </tp>
      <tp t="s">
        <v/>
        <stp/>
        <stp>EM_S_PERFORMANCEEXPRESS_PERFEXNETPROFITTOSHAREHOLDER</stp>
        <stp>2</stp>
        <stp>600963.SH</stp>
        <stp>12/31/2016</stp>
        <tr r="E2641" s="3"/>
      </tp>
      <tp t="s">
        <v/>
        <stp/>
        <stp>EM_S_PERFORMANCEEXPRESS_PERFEXNETPROFITTOSHAREHOLDER</stp>
        <stp>2</stp>
        <stp>600993.SH</stp>
        <stp>12/31/2016</stp>
        <tr r="E2665" s="3"/>
      </tp>
      <tp t="s">
        <v/>
        <stp/>
        <stp>EM_S_PERFORMANCEEXPRESS_PERFEXNETPROFITTOSHAREHOLDER</stp>
        <stp>2</stp>
        <stp>600983.SH</stp>
        <stp>12/31/2016</stp>
        <tr r="E2657" s="3"/>
      </tp>
      <tp t="s">
        <v/>
        <stp/>
        <stp>EM_S_PERFORMANCEEXPRESS_PERFEXNETPROFITTOSHAREHOLDER</stp>
        <stp>2</stp>
        <stp>300043.SZ</stp>
        <stp>12/31/2016</stp>
        <tr r="E1335" s="3"/>
      </tp>
      <tp t="s">
        <v/>
        <stp/>
        <stp>EM_S_PERFORMANCEEXPRESS_PERFEXNETPROFITTOSHAREHOLDER</stp>
        <stp>2</stp>
        <stp>000063.SZ</stp>
        <stp>12/31/2016</stp>
        <tr r="E54" s="3"/>
      </tp>
      <tp t="s">
        <v/>
        <stp/>
        <stp>EM_S_PERFORMANCEEXPRESS_PERFEXNETPROFITTOSHAREHOLDER</stp>
        <stp>2</stp>
        <stp>300053.SZ</stp>
        <stp>12/31/2016</stp>
        <tr r="E1345" s="3"/>
      </tp>
      <tp t="s">
        <v/>
        <stp/>
        <stp>EM_S_PERFORMANCEEXPRESS_PERFEXNETPROFITTOSHAREHOLDER</stp>
        <stp>2</stp>
        <stp>300063.SZ</stp>
        <stp>12/31/2016</stp>
        <tr r="E1354" s="3"/>
      </tp>
      <tp t="s">
        <v/>
        <stp/>
        <stp>EM_S_PERFORMANCEEXPRESS_PERFEXNETPROFITTOSHAREHOLDER</stp>
        <stp>2</stp>
        <stp>000043.SZ</stp>
        <stp>12/31/2016</stp>
        <tr r="E41" s="3"/>
      </tp>
      <tp t="s">
        <v/>
        <stp/>
        <stp>EM_S_PERFORMANCEEXPRESS_PERFEXNETPROFITTOSHAREHOLDER</stp>
        <stp>2</stp>
        <stp>300073.SZ</stp>
        <stp>12/31/2016</stp>
        <tr r="E1364" s="3"/>
      </tp>
      <tp t="s">
        <v/>
        <stp/>
        <stp>EM_S_PERFORMANCEEXPRESS_PERFEXNETPROFITTOSHAREHOLDER</stp>
        <stp>2</stp>
        <stp>000033.SZ</stp>
        <stp>12/31/2016</stp>
        <tr r="E32" s="3"/>
      </tp>
      <tp t="s">
        <v/>
        <stp/>
        <stp>EM_S_PERFORMANCEEXPRESS_PERFEXNETPROFITTOSHAREHOLDER</stp>
        <stp>2</stp>
        <stp>300003.SZ</stp>
        <stp>12/31/2016</stp>
        <tr r="E1295" s="3"/>
      </tp>
      <tp t="s">
        <v/>
        <stp/>
        <stp>EM_S_PERFORMANCEEXPRESS_PERFEXNETPROFITTOSHAREHOLDER</stp>
        <stp>2</stp>
        <stp>000023.SZ</stp>
        <stp>12/31/2016</stp>
        <tr r="E23" s="3"/>
      </tp>
      <tp t="s">
        <v/>
        <stp/>
        <stp>EM_S_PERFORMANCEEXPRESS_PERFEXNETPROFITTOSHAREHOLDER</stp>
        <stp>2</stp>
        <stp>300013.SZ</stp>
        <stp>12/31/2016</stp>
        <tr r="E1305" s="3"/>
      </tp>
      <tp t="s">
        <v/>
        <stp/>
        <stp>EM_S_PERFORMANCEEXPRESS_PERFEXNETPROFITTOSHAREHOLDER</stp>
        <stp>2</stp>
        <stp>300023.SZ</stp>
        <stp>12/31/2016</stp>
        <tr r="E1315" s="3"/>
      </tp>
      <tp t="s">
        <v/>
        <stp/>
        <stp>EM_S_PERFORMANCEEXPRESS_PERFEXNETPROFITTOSHAREHOLDER</stp>
        <stp>2</stp>
        <stp>300033.SZ</stp>
        <stp>12/31/2016</stp>
        <tr r="E1325" s="3"/>
      </tp>
      <tp t="s">
        <v/>
        <stp/>
        <stp>EM_S_PERFORMANCEEXPRESS_PERFEXNETPROFITTOSHAREHOLDER</stp>
        <stp>2</stp>
        <stp>300083.SZ</stp>
        <stp>12/31/2016</stp>
        <tr r="E1374" s="3"/>
      </tp>
      <tp t="s">
        <v/>
        <stp/>
        <stp>EM_S_PERFORMANCEEXPRESS_PERFEXNETPROFITTOSHAREHOLDER</stp>
        <stp>2</stp>
        <stp>300093.SZ</stp>
        <stp>12/31/2016</stp>
        <tr r="E1384" s="3"/>
      </tp>
      <tp t="s">
        <v/>
        <stp/>
        <stp>EM_S_PERFORMANCEEXPRESS_PERFEXNETPROFITTOSHAREHOLDER</stp>
        <stp>2</stp>
        <stp>600033.SH</stp>
        <stp>12/31/2016</stp>
        <tr r="E1888" s="3"/>
      </tp>
      <tp t="s">
        <v/>
        <stp/>
        <stp>EM_S_PERFORMANCEEXPRESS_PERFEXNETPROFITTOSHAREHOLDER</stp>
        <stp>2</stp>
        <stp>600023.SH</stp>
        <stp>12/31/2016</stp>
        <tr r="E1881" s="3"/>
      </tp>
      <tp t="s">
        <v/>
        <stp/>
        <stp>EM_S_PERFORMANCEEXPRESS_PERFEXNETPROFITTOSHAREHOLDER</stp>
        <stp>2</stp>
        <stp>600073.SH</stp>
        <stp>12/31/2016</stp>
        <tr r="E1917" s="3"/>
      </tp>
      <tp t="s">
        <v/>
        <stp/>
        <stp>EM_S_PERFORMANCEEXPRESS_PERFEXNETPROFITTOSHAREHOLDER</stp>
        <stp>2</stp>
        <stp>600063.SH</stp>
        <stp>12/31/2016</stp>
        <tr r="E1908" s="3"/>
      </tp>
      <tp t="s">
        <v/>
        <stp/>
        <stp>EM_S_PERFORMANCEEXPRESS_PERFEXNETPROFITTOSHAREHOLDER</stp>
        <stp>2</stp>
        <stp>600053.SH</stp>
        <stp>12/31/2016</stp>
        <tr r="E1898" s="3"/>
      </tp>
      <tp t="s">
        <v/>
        <stp/>
        <stp>EM_S_PERFORMANCEEXPRESS_PERFEXNETPROFITTOSHAREHOLDER</stp>
        <stp>2</stp>
        <stp>600093.SH</stp>
        <stp>12/31/2016</stp>
        <tr r="E1935" s="3"/>
      </tp>
      <tp t="s">
        <v/>
        <stp/>
        <stp>EM_S_PERFORMANCEEXPRESS_PERFEXNETPROFITTOSHAREHOLDER</stp>
        <stp>2</stp>
        <stp>600083.SH</stp>
        <stp>12/31/2016</stp>
        <tr r="E1927" s="3"/>
      </tp>
      <tp t="s">
        <v/>
        <stp/>
        <stp>EM_S_PERFORMANCEEXPRESS_PERFEXNETPROFITTOSHAREHOLDER</stp>
        <stp>2</stp>
        <stp>300143.SZ</stp>
        <stp>12/31/2016</stp>
        <tr r="E1434" s="3"/>
      </tp>
      <tp t="s">
        <v/>
        <stp/>
        <stp>EM_S_PERFORMANCEEXPRESS_PERFEXNETPROFITTOSHAREHOLDER</stp>
        <stp>2</stp>
        <stp>300153.SZ</stp>
        <stp>12/31/2016</stp>
        <tr r="E1444" s="3"/>
      </tp>
      <tp t="s">
        <v/>
        <stp/>
        <stp>EM_S_PERFORMANCEEXPRESS_PERFEXNETPROFITTOSHAREHOLDER</stp>
        <stp>2</stp>
        <stp>000153.SZ</stp>
        <stp>12/31/2016</stp>
        <tr r="E69" s="3"/>
      </tp>
      <tp t="s">
        <v/>
        <stp/>
        <stp>EM_S_PERFORMANCEEXPRESS_PERFEXNETPROFITTOSHAREHOLDER</stp>
        <stp>2</stp>
        <stp>300163.SZ</stp>
        <stp>12/31/2016</stp>
        <tr r="E1454" s="3"/>
      </tp>
      <tp t="s">
        <v/>
        <stp/>
        <stp>EM_S_PERFORMANCEEXPRESS_PERFEXNETPROFITTOSHAREHOLDER</stp>
        <stp>2</stp>
        <stp>300173.SZ</stp>
        <stp>12/31/2016</stp>
        <tr r="E1464" s="3"/>
      </tp>
      <tp t="s">
        <v/>
        <stp/>
        <stp>EM_S_PERFORMANCEEXPRESS_PERFEXNETPROFITTOSHAREHOLDER</stp>
        <stp>2</stp>
        <stp>300103.SZ</stp>
        <stp>12/31/2016</stp>
        <tr r="E1394" s="3"/>
      </tp>
      <tp t="s">
        <v/>
        <stp/>
        <stp>EM_S_PERFORMANCEEXPRESS_PERFEXNETPROFITTOSHAREHOLDER</stp>
        <stp>2</stp>
        <stp>300113.SZ</stp>
        <stp>12/31/2016</stp>
        <tr r="E1404" s="3"/>
      </tp>
      <tp t="s">
        <v/>
        <stp/>
        <stp>EM_S_PERFORMANCEEXPRESS_PERFEXNETPROFITTOSHAREHOLDER</stp>
        <stp>2</stp>
        <stp>300123.SZ</stp>
        <stp>12/31/2016</stp>
        <tr r="E1414" s="3"/>
      </tp>
      <tp t="s">
        <v/>
        <stp/>
        <stp>EM_S_PERFORMANCEEXPRESS_PERFEXNETPROFITTOSHAREHOLDER</stp>
        <stp>2</stp>
        <stp>300133.SZ</stp>
        <stp>12/31/2016</stp>
        <tr r="E1424" s="3"/>
      </tp>
      <tp t="s">
        <v/>
        <stp/>
        <stp>EM_S_PERFORMANCEEXPRESS_PERFEXNETPROFITTOSHAREHOLDER</stp>
        <stp>2</stp>
        <stp>300183.SZ</stp>
        <stp>12/31/2016</stp>
        <tr r="E1474" s="3"/>
      </tp>
      <tp t="s">
        <v/>
        <stp/>
        <stp>EM_S_PERFORMANCEEXPRESS_PERFEXNETPROFITTOSHAREHOLDER</stp>
        <stp>2</stp>
        <stp>300193.SZ</stp>
        <stp>12/31/2016</stp>
        <tr r="E1483" s="3"/>
      </tp>
      <tp t="s">
        <v/>
        <stp/>
        <stp>EM_S_PERFORMANCEEXPRESS_PERFEXNETPROFITTOSHAREHOLDER</stp>
        <stp>2</stp>
        <stp>600133.SH</stp>
        <stp>12/31/2016</stp>
        <tr r="E1973" s="3"/>
      </tp>
      <tp t="s">
        <v/>
        <stp/>
        <stp>EM_S_PERFORMANCEEXPRESS_PERFEXNETPROFITTOSHAREHOLDER</stp>
        <stp>2</stp>
        <stp>600123.SH</stp>
        <stp>12/31/2016</stp>
        <tr r="E1964" s="3"/>
      </tp>
      <tp t="s">
        <v/>
        <stp/>
        <stp>EM_S_PERFORMANCEEXPRESS_PERFEXNETPROFITTOSHAREHOLDER</stp>
        <stp>2</stp>
        <stp>600113.SH</stp>
        <stp>12/31/2016</stp>
        <tr r="E1954" s="3"/>
      </tp>
      <tp t="s">
        <v/>
        <stp/>
        <stp>EM_S_PERFORMANCEEXPRESS_PERFEXNETPROFITTOSHAREHOLDER</stp>
        <stp>2</stp>
        <stp>600103.SH</stp>
        <stp>12/31/2016</stp>
        <tr r="E1944" s="3"/>
      </tp>
      <tp t="s">
        <v/>
        <stp/>
        <stp>EM_S_PERFORMANCEEXPRESS_PERFEXNETPROFITTOSHAREHOLDER</stp>
        <stp>2</stp>
        <stp>600173.SH</stp>
        <stp>12/31/2016</stp>
        <tr r="E2006" s="3"/>
      </tp>
      <tp t="s">
        <v/>
        <stp/>
        <stp>EM_S_PERFORMANCEEXPRESS_PERFEXNETPROFITTOSHAREHOLDER</stp>
        <stp>2</stp>
        <stp>600163.SH</stp>
        <stp>12/31/2016</stp>
        <tr r="E1997" s="3"/>
      </tp>
      <tp t="s">
        <v/>
        <stp/>
        <stp>EM_S_PERFORMANCEEXPRESS_PERFEXNETPROFITTOSHAREHOLDER</stp>
        <stp>2</stp>
        <stp>600153.SH</stp>
        <stp>12/31/2016</stp>
        <tr r="E1988" s="3"/>
      </tp>
      <tp t="s">
        <v/>
        <stp/>
        <stp>EM_S_PERFORMANCEEXPRESS_PERFEXNETPROFITTOSHAREHOLDER</stp>
        <stp>2</stp>
        <stp>600143.SH</stp>
        <stp>12/31/2016</stp>
        <tr r="E1980" s="3"/>
      </tp>
      <tp t="s">
        <v/>
        <stp/>
        <stp>EM_S_PERFORMANCEEXPRESS_PERFEXNETPROFITTOSHAREHOLDER</stp>
        <stp>2</stp>
        <stp>600193.SH</stp>
        <stp>12/31/2016</stp>
        <tr r="E2024" s="3"/>
      </tp>
      <tp t="s">
        <v/>
        <stp/>
        <stp>EM_S_PERFORMANCEEXPRESS_PERFEXNETPROFITTOSHAREHOLDER</stp>
        <stp>2</stp>
        <stp>600183.SH</stp>
        <stp>12/31/2016</stp>
        <tr r="E2014" s="3"/>
      </tp>
      <tp t="s">
        <v/>
        <stp/>
        <stp>EM_S_PERFORMANCEEXPRESS_PERFEXNETPROFITTOSHAREHOLDER</stp>
        <stp>2</stp>
        <stp>300243.SZ</stp>
        <stp>12/31/2016</stp>
        <tr r="E1533" s="3"/>
      </tp>
      <tp t="s">
        <v/>
        <stp/>
        <stp>EM_S_PERFORMANCEEXPRESS_PERFEXNETPROFITTOSHAREHOLDER</stp>
        <stp>2</stp>
        <stp>300253.SZ</stp>
        <stp>12/31/2016</stp>
        <tr r="E1543" s="3"/>
      </tp>
      <tp t="s">
        <v/>
        <stp/>
        <stp>EM_S_PERFORMANCEEXPRESS_PERFEXNETPROFITTOSHAREHOLDER</stp>
        <stp>2</stp>
        <stp>300263.SZ</stp>
        <stp>12/31/2016</stp>
        <tr r="E1553" s="3"/>
      </tp>
      <tp t="s">
        <v/>
        <stp/>
        <stp>EM_S_PERFORMANCEEXPRESS_PERFEXNETPROFITTOSHAREHOLDER</stp>
        <stp>2</stp>
        <stp>300273.SZ</stp>
        <stp>12/31/2016</stp>
        <tr r="E1563" s="3"/>
      </tp>
      <tp t="s">
        <v/>
        <stp/>
        <stp>EM_S_PERFORMANCEEXPRESS_PERFEXNETPROFITTOSHAREHOLDER</stp>
        <stp>2</stp>
        <stp>300203.SZ</stp>
        <stp>12/31/2016</stp>
        <tr r="E1493" s="3"/>
      </tp>
      <tp t="s">
        <v/>
        <stp/>
        <stp>EM_S_PERFORMANCEEXPRESS_PERFEXNETPROFITTOSHAREHOLDER</stp>
        <stp>2</stp>
        <stp>300213.SZ</stp>
        <stp>12/31/2016</stp>
        <tr r="E1503" s="3"/>
      </tp>
      <tp t="s">
        <v/>
        <stp/>
        <stp>EM_S_PERFORMANCEEXPRESS_PERFEXNETPROFITTOSHAREHOLDER</stp>
        <stp>2</stp>
        <stp>300223.SZ</stp>
        <stp>12/31/2016</stp>
        <tr r="E1513" s="3"/>
      </tp>
      <tp t="s">
        <v/>
        <stp/>
        <stp>EM_S_PERFORMANCEEXPRESS_PERFEXNETPROFITTOSHAREHOLDER</stp>
        <stp>2</stp>
        <stp>300233.SZ</stp>
        <stp>12/31/2016</stp>
        <tr r="E1523" s="3"/>
      </tp>
      <tp t="s">
        <v/>
        <stp/>
        <stp>EM_S_PERFORMANCEEXPRESS_PERFEXNETPROFITTOSHAREHOLDER</stp>
        <stp>2</stp>
        <stp>300283.SZ</stp>
        <stp>12/31/2016</stp>
        <tr r="E1573" s="3"/>
      </tp>
      <tp t="s">
        <v/>
        <stp/>
        <stp>EM_S_PERFORMANCEEXPRESS_PERFEXNETPROFITTOSHAREHOLDER</stp>
        <stp>2</stp>
        <stp>300293.SZ</stp>
        <stp>12/31/2016</stp>
        <tr r="E1583" s="3"/>
      </tp>
      <tp t="s">
        <v/>
        <stp/>
        <stp>EM_S_PERFORMANCEEXPRESS_PERFEXNETPROFITTOSHAREHOLDER</stp>
        <stp>2</stp>
        <stp>600233.SH</stp>
        <stp>12/31/2016</stp>
        <tr r="E2059" s="3"/>
      </tp>
      <tp t="s">
        <v/>
        <stp/>
        <stp>EM_S_PERFORMANCEEXPRESS_PERFEXNETPROFITTOSHAREHOLDER</stp>
        <stp>2</stp>
        <stp>600223.SH</stp>
        <stp>12/31/2016</stp>
        <tr r="E2050" s="3"/>
      </tp>
      <tp t="s">
        <v/>
        <stp/>
        <stp>EM_S_PERFORMANCEEXPRESS_PERFEXNETPROFITTOSHAREHOLDER</stp>
        <stp>2</stp>
        <stp>600213.SH</stp>
        <stp>12/31/2016</stp>
        <tr r="E2041" s="3"/>
      </tp>
      <tp t="s">
        <v/>
        <stp/>
        <stp>EM_S_PERFORMANCEEXPRESS_PERFEXNETPROFITTOSHAREHOLDER</stp>
        <stp>2</stp>
        <stp>600203.SH</stp>
        <stp>12/31/2016</stp>
        <tr r="E2033" s="3"/>
      </tp>
      <tp t="s">
        <v/>
        <stp/>
        <stp>EM_S_PERFORMANCEEXPRESS_PERFEXNETPROFITTOSHAREHOLDER</stp>
        <stp>2</stp>
        <stp>600273.SH</stp>
        <stp>12/31/2016</stp>
        <tr r="E2093" s="3"/>
      </tp>
      <tp t="s">
        <v/>
        <stp/>
        <stp>EM_S_PERFORMANCEEXPRESS_PERFEXNETPROFITTOSHAREHOLDER</stp>
        <stp>2</stp>
        <stp>600243.SH</stp>
        <stp>12/31/2016</stp>
        <tr r="E2069" s="3"/>
      </tp>
      <tp t="s">
        <v/>
        <stp/>
        <stp>EM_S_PERFORMANCEEXPRESS_PERFEXNETPROFITTOSHAREHOLDER</stp>
        <stp>2</stp>
        <stp>600293.SH</stp>
        <stp>12/31/2016</stp>
        <tr r="E2111" s="3"/>
      </tp>
      <tp t="s">
        <v/>
        <stp/>
        <stp>EM_S_PERFORMANCEEXPRESS_PERFEXNETPROFITTOSHAREHOLDER</stp>
        <stp>2</stp>
        <stp>600283.SH</stp>
        <stp>12/31/2016</stp>
        <tr r="E2102" s="3"/>
      </tp>
      <tp t="s">
        <v/>
        <stp/>
        <stp>EM_S_PERFORMANCEEXPRESS_PERFEXNETPROFITTOSHAREHOLDER</stp>
        <stp>2</stp>
        <stp>300343.SZ</stp>
        <stp>12/31/2016</stp>
        <tr r="E1633" s="3"/>
      </tp>
      <tp t="s">
        <v/>
        <stp/>
        <stp>EM_S_PERFORMANCEEXPRESS_PERFEXNETPROFITTOSHAREHOLDER</stp>
        <stp>2</stp>
        <stp>300353.SZ</stp>
        <stp>12/31/2016</stp>
        <tr r="E1643" s="3"/>
      </tp>
      <tp t="s">
        <v/>
        <stp/>
        <stp>EM_S_PERFORMANCEEXPRESS_PERFEXNETPROFITTOSHAREHOLDER</stp>
        <stp>2</stp>
        <stp>300363.SZ</stp>
        <stp>12/31/2016</stp>
        <tr r="E1652" s="3"/>
      </tp>
      <tp t="s">
        <v/>
        <stp/>
        <stp>EM_S_PERFORMANCEEXPRESS_PERFEXNETPROFITTOSHAREHOLDER</stp>
        <stp>2</stp>
        <stp>300373.SZ</stp>
        <stp>12/31/2016</stp>
        <tr r="E1662" s="3"/>
      </tp>
      <tp t="s">
        <v/>
        <stp/>
        <stp>EM_S_PERFORMANCEEXPRESS_PERFEXNETPROFITTOSHAREHOLDER</stp>
        <stp>2</stp>
        <stp>000333.SZ</stp>
        <stp>12/31/2016</stp>
        <tr r="E77" s="3"/>
      </tp>
      <tp t="s">
        <v/>
        <stp/>
        <stp>EM_S_PERFORMANCEEXPRESS_PERFEXNETPROFITTOSHAREHOLDER</stp>
        <stp>2</stp>
        <stp>300303.SZ</stp>
        <stp>12/31/2016</stp>
        <tr r="E1593" s="3"/>
      </tp>
      <tp t="s">
        <v/>
        <stp/>
        <stp>EM_S_PERFORMANCEEXPRESS_PERFEXNETPROFITTOSHAREHOLDER</stp>
        <stp>2</stp>
        <stp>300313.SZ</stp>
        <stp>12/31/2016</stp>
        <tr r="E1603" s="3"/>
      </tp>
      <tp t="s">
        <v/>
        <stp/>
        <stp>EM_S_PERFORMANCEEXPRESS_PERFEXNETPROFITTOSHAREHOLDER</stp>
        <stp>2</stp>
        <stp>300323.SZ</stp>
        <stp>12/31/2016</stp>
        <tr r="E1613" s="3"/>
      </tp>
      <tp t="s">
        <v/>
        <stp/>
        <stp>EM_S_PERFORMANCEEXPRESS_PERFEXNETPROFITTOSHAREHOLDER</stp>
        <stp>2</stp>
        <stp>300333.SZ</stp>
        <stp>12/31/2016</stp>
        <tr r="E1623" s="3"/>
      </tp>
      <tp t="s">
        <v/>
        <stp/>
        <stp>EM_S_PERFORMANCEEXPRESS_PERFEXNETPROFITTOSHAREHOLDER</stp>
        <stp>2</stp>
        <stp>300383.SZ</stp>
        <stp>12/31/2016</stp>
        <tr r="E1672" s="3"/>
      </tp>
      <tp t="s">
        <v/>
        <stp/>
        <stp>EM_S_PERFORMANCEEXPRESS_PERFEXNETPROFITTOSHAREHOLDER</stp>
        <stp>2</stp>
        <stp>300393.SZ</stp>
        <stp>12/31/2016</stp>
        <tr r="E1682" s="3"/>
      </tp>
      <tp t="s">
        <v/>
        <stp/>
        <stp>EM_S_PERFORMANCEEXPRESS_PERFEXNETPROFITTOSHAREHOLDER</stp>
        <stp>2</stp>
        <stp>600333.SH</stp>
        <stp>12/31/2016</stp>
        <tr r="E2146" s="3"/>
      </tp>
      <tp t="s">
        <v/>
        <stp/>
        <stp>EM_S_PERFORMANCEEXPRESS_PERFEXNETPROFITTOSHAREHOLDER</stp>
        <stp>2</stp>
        <stp>600323.SH</stp>
        <stp>12/31/2016</stp>
        <tr r="E2137" s="3"/>
      </tp>
      <tp t="s">
        <v/>
        <stp/>
        <stp>EM_S_PERFORMANCEEXPRESS_PERFEXNETPROFITTOSHAREHOLDER</stp>
        <stp>2</stp>
        <stp>600313.SH</stp>
        <stp>12/31/2016</stp>
        <tr r="E2128" s="3"/>
      </tp>
      <tp t="s">
        <v/>
        <stp/>
        <stp>EM_S_PERFORMANCEEXPRESS_PERFEXNETPROFITTOSHAREHOLDER</stp>
        <stp>2</stp>
        <stp>600303.SH</stp>
        <stp>12/31/2016</stp>
        <tr r="E2119" s="3"/>
      </tp>
      <tp t="s">
        <v/>
        <stp/>
        <stp>EM_S_PERFORMANCEEXPRESS_PERFEXNETPROFITTOSHAREHOLDER</stp>
        <stp>2</stp>
        <stp>600373.SH</stp>
        <stp>12/31/2016</stp>
        <tr r="E2178" s="3"/>
      </tp>
      <tp t="s">
        <v/>
        <stp/>
        <stp>EM_S_PERFORMANCEEXPRESS_PERFEXNETPROFITTOSHAREHOLDER</stp>
        <stp>2</stp>
        <stp>600363.SH</stp>
        <stp>12/31/2016</stp>
        <tr r="E2169" s="3"/>
      </tp>
      <tp t="s">
        <v/>
        <stp/>
        <stp>EM_S_PERFORMANCEEXPRESS_PERFEXNETPROFITTOSHAREHOLDER</stp>
        <stp>2</stp>
        <stp>600353.SH</stp>
        <stp>12/31/2016</stp>
        <tr r="E2160" s="3"/>
      </tp>
      <tp t="s">
        <v/>
        <stp/>
        <stp>EM_S_PERFORMANCEEXPRESS_PERFEXNETPROFITTOSHAREHOLDER</stp>
        <stp>2</stp>
        <stp>600343.SH</stp>
        <stp>12/31/2016</stp>
        <tr r="E2153" s="3"/>
      </tp>
      <tp t="s">
        <v/>
        <stp/>
        <stp>EM_S_PERFORMANCEEXPRESS_PERFEXNETPROFITTOSHAREHOLDER</stp>
        <stp>2</stp>
        <stp>600393.SH</stp>
        <stp>12/31/2016</stp>
        <tr r="E2196" s="3"/>
      </tp>
      <tp t="s">
        <v/>
        <stp/>
        <stp>EM_S_PERFORMANCEEXPRESS_PERFEXNETPROFITTOSHAREHOLDER</stp>
        <stp>2</stp>
        <stp>600383.SH</stp>
        <stp>12/31/2016</stp>
        <tr r="E2187" s="3"/>
      </tp>
      <tp t="s">
        <v/>
        <stp/>
        <stp>EM_S_PERFORMANCEEXPRESS_PERFEXNETPROFITTOSHAREHOLDER</stp>
        <stp>2</stp>
        <stp>300443.SZ</stp>
        <stp>12/31/2016</stp>
        <tr r="E1732" s="3"/>
      </tp>
      <tp t="s">
        <v/>
        <stp/>
        <stp>EM_S_PERFORMANCEEXPRESS_PERFEXNETPROFITTOSHAREHOLDER</stp>
        <stp>2</stp>
        <stp>300453.SZ</stp>
        <stp>12/31/2016</stp>
        <tr r="E1742" s="3"/>
      </tp>
      <tp t="s">
        <v/>
        <stp/>
        <stp>EM_S_PERFORMANCEEXPRESS_PERFEXNETPROFITTOSHAREHOLDER</stp>
        <stp>2</stp>
        <stp>300463.SZ</stp>
        <stp>12/31/2016</stp>
        <tr r="E1751" s="3"/>
      </tp>
      <tp t="s">
        <v/>
        <stp/>
        <stp>EM_S_PERFORMANCEEXPRESS_PERFEXNETPROFITTOSHAREHOLDER</stp>
        <stp>2</stp>
        <stp>300473.SZ</stp>
        <stp>12/31/2016</stp>
        <tr r="E1761" s="3"/>
      </tp>
      <tp t="s">
        <v/>
        <stp/>
        <stp>EM_S_PERFORMANCEEXPRESS_PERFEXNETPROFITTOSHAREHOLDER</stp>
        <stp>2</stp>
        <stp>300403.SZ</stp>
        <stp>12/31/2016</stp>
        <tr r="E1692" s="3"/>
      </tp>
      <tp t="s">
        <v/>
        <stp/>
        <stp>EM_S_PERFORMANCEEXPRESS_PERFEXNETPROFITTOSHAREHOLDER</stp>
        <stp>2</stp>
        <stp>000423.SZ</stp>
        <stp>12/31/2016</stp>
        <tr r="E98" s="3"/>
      </tp>
      <tp t="s">
        <v/>
        <stp/>
        <stp>EM_S_PERFORMANCEEXPRESS_PERFEXNETPROFITTOSHAREHOLDER</stp>
        <stp>2</stp>
        <stp>300413.SZ</stp>
        <stp>12/31/2016</stp>
        <tr r="E1702" s="3"/>
      </tp>
      <tp t="s">
        <v/>
        <stp/>
        <stp>EM_S_PERFORMANCEEXPRESS_PERFEXNETPROFITTOSHAREHOLDER</stp>
        <stp>2</stp>
        <stp>000413.SZ</stp>
        <stp>12/31/2016</stp>
        <tr r="E89" s="3"/>
      </tp>
      <tp t="s">
        <v/>
        <stp/>
        <stp>EM_S_PERFORMANCEEXPRESS_PERFEXNETPROFITTOSHAREHOLDER</stp>
        <stp>2</stp>
        <stp>300423.SZ</stp>
        <stp>12/31/2016</stp>
        <tr r="E1712" s="3"/>
      </tp>
      <tp t="s">
        <v/>
        <stp/>
        <stp>EM_S_PERFORMANCEEXPRESS_PERFEXNETPROFITTOSHAREHOLDER</stp>
        <stp>2</stp>
        <stp>000403.SZ</stp>
        <stp>12/31/2016</stp>
        <tr r="E82" s="3"/>
      </tp>
      <tp t="s">
        <v/>
        <stp/>
        <stp>EM_S_PERFORMANCEEXPRESS_PERFEXNETPROFITTOSHAREHOLDER</stp>
        <stp>2</stp>
        <stp>300433.SZ</stp>
        <stp>12/31/2016</stp>
        <tr r="E1722" s="3"/>
      </tp>
      <tp t="s">
        <v/>
        <stp/>
        <stp>EM_S_PERFORMANCEEXPRESS_PERFEXNETPROFITTOSHAREHOLDER</stp>
        <stp>2</stp>
        <stp>300483.SZ</stp>
        <stp>12/31/2016</stp>
        <tr r="E1771" s="3"/>
      </tp>
      <tp t="s">
        <v/>
        <stp/>
        <stp>EM_S_PERFORMANCEEXPRESS_PERFEXNETPROFITTOSHAREHOLDER</stp>
        <stp>2</stp>
        <stp>300493.SZ</stp>
        <stp>12/31/2016</stp>
        <tr r="E1781" s="3"/>
      </tp>
      <tp t="s">
        <v/>
        <stp/>
        <stp>EM_S_PERFORMANCEEXPRESS_PERFEXNETPROFITTOSHAREHOLDER</stp>
        <stp>2</stp>
        <stp>600433.SH</stp>
        <stp>12/31/2016</stp>
        <tr r="E2223" s="3"/>
      </tp>
      <tp t="s">
        <v/>
        <stp/>
        <stp>EM_S_PERFORMANCEEXPRESS_PERFEXNETPROFITTOSHAREHOLDER</stp>
        <stp>2</stp>
        <stp>600423.SH</stp>
        <stp>12/31/2016</stp>
        <tr r="E2217" s="3"/>
      </tp>
      <tp t="s">
        <v/>
        <stp/>
        <stp>EM_S_PERFORMANCEEXPRESS_PERFEXNETPROFITTOSHAREHOLDER</stp>
        <stp>2</stp>
        <stp>600403.SH</stp>
        <stp>12/31/2016</stp>
        <tr r="E2204" s="3"/>
      </tp>
      <tp t="s">
        <v/>
        <stp/>
        <stp>EM_S_PERFORMANCEEXPRESS_PERFEXNETPROFITTOSHAREHOLDER</stp>
        <stp>2</stp>
        <stp>600463.SH</stp>
        <stp>12/31/2016</stp>
        <tr r="E2240" s="3"/>
      </tp>
      <tp t="s">
        <v/>
        <stp/>
        <stp>EM_S_PERFORMANCEEXPRESS_PERFEXNETPROFITTOSHAREHOLDER</stp>
        <stp>2</stp>
        <stp>600493.SH</stp>
        <stp>12/31/2016</stp>
        <tr r="E2262" s="3"/>
      </tp>
      <tp t="s">
        <v/>
        <stp/>
        <stp>EM_S_PERFORMANCEEXPRESS_PERFEXNETPROFITTOSHAREHOLDER</stp>
        <stp>2</stp>
        <stp>600483.SH</stp>
        <stp>12/31/2016</stp>
        <tr r="E2254" s="3"/>
      </tp>
      <tp t="s">
        <v/>
        <stp/>
        <stp>EM_S_PERFORMANCEEXPRESS_PERFEXNETPROFITTOSHAREHOLDER</stp>
        <stp>2</stp>
        <stp>000573.SZ</stp>
        <stp>12/31/2016</stp>
        <tr r="E167" s="3"/>
      </tp>
      <tp t="s">
        <v/>
        <stp/>
        <stp>EM_S_PERFORMANCEEXPRESS_PERFEXNETPROFITTOSHAREHOLDER</stp>
        <stp>2</stp>
        <stp>300543.SZ</stp>
        <stp>12/31/2016</stp>
        <tr r="E1828" s="3"/>
      </tp>
      <tp t="s">
        <v/>
        <stp/>
        <stp>EM_S_PERFORMANCEEXPRESS_PERFEXNETPROFITTOSHAREHOLDER</stp>
        <stp>2</stp>
        <stp>000563.SZ</stp>
        <stp>12/31/2016</stp>
        <tr r="E158" s="3"/>
      </tp>
      <tp t="s">
        <v/>
        <stp/>
        <stp>EM_S_PERFORMANCEEXPRESS_PERFEXNETPROFITTOSHAREHOLDER</stp>
        <stp>2</stp>
        <stp>300553.SZ</stp>
        <stp>12/31/2016</stp>
        <tr r="E1837" s="3"/>
      </tp>
      <tp t="s">
        <v/>
        <stp/>
        <stp>EM_S_PERFORMANCEEXPRESS_PERFEXNETPROFITTOSHAREHOLDER</stp>
        <stp>2</stp>
        <stp>000553.SZ</stp>
        <stp>12/31/2016</stp>
        <tr r="E150" s="3"/>
      </tp>
      <tp t="s">
        <v/>
        <stp/>
        <stp>EM_S_PERFORMANCEEXPRESS_PERFEXNETPROFITTOSHAREHOLDER</stp>
        <stp>2</stp>
        <stp>300563.SZ</stp>
        <stp>12/31/2016</stp>
        <tr r="E1846" s="3"/>
      </tp>
      <tp t="s">
        <v/>
        <stp/>
        <stp>EM_S_PERFORMANCEEXPRESS_PERFEXNETPROFITTOSHAREHOLDER</stp>
        <stp>2</stp>
        <stp>000543.SZ</stp>
        <stp>12/31/2016</stp>
        <tr r="E141" s="3"/>
      </tp>
      <tp t="s">
        <v/>
        <stp/>
        <stp>EM_S_PERFORMANCEEXPRESS_PERFEXNETPROFITTOSHAREHOLDER</stp>
        <stp>2</stp>
        <stp>300573.SZ</stp>
        <stp>12/31/2016</stp>
        <tr r="E1855" s="3"/>
      </tp>
      <tp t="s">
        <v/>
        <stp/>
        <stp>EM_S_PERFORMANCEEXPRESS_PERFEXNETPROFITTOSHAREHOLDER</stp>
        <stp>2</stp>
        <stp>000533.SZ</stp>
        <stp>12/31/2016</stp>
        <tr r="E133" s="3"/>
      </tp>
      <tp t="s">
        <v/>
        <stp/>
        <stp>EM_S_PERFORMANCEEXPRESS_PERFEXNETPROFITTOSHAREHOLDER</stp>
        <stp>2</stp>
        <stp>300503.SZ</stp>
        <stp>12/31/2016</stp>
        <tr r="E1791" s="3"/>
      </tp>
      <tp t="s">
        <v/>
        <stp/>
        <stp>EM_S_PERFORMANCEEXPRESS_PERFEXNETPROFITTOSHAREHOLDER</stp>
        <stp>2</stp>
        <stp>000523.SZ</stp>
        <stp>12/31/2016</stp>
        <tr r="E124" s="3"/>
      </tp>
      <tp t="s">
        <v/>
        <stp/>
        <stp>EM_S_PERFORMANCEEXPRESS_PERFEXNETPROFITTOSHAREHOLDER</stp>
        <stp>2</stp>
        <stp>300513.SZ</stp>
        <stp>12/31/2016</stp>
        <tr r="E1800" s="3"/>
      </tp>
      <tp t="s">
        <v/>
        <stp/>
        <stp>EM_S_PERFORMANCEEXPRESS_PERFEXNETPROFITTOSHAREHOLDER</stp>
        <stp>2</stp>
        <stp>000513.SZ</stp>
        <stp>12/31/2016</stp>
        <tr r="E116" s="3"/>
      </tp>
      <tp t="s">
        <v/>
        <stp/>
        <stp>EM_S_PERFORMANCEEXPRESS_PERFEXNETPROFITTOSHAREHOLDER</stp>
        <stp>2</stp>
        <stp>300523.SZ</stp>
        <stp>12/31/2016</stp>
        <tr r="E1809" s="3"/>
      </tp>
      <tp t="s">
        <v/>
        <stp/>
        <stp>EM_S_PERFORMANCEEXPRESS_PERFEXNETPROFITTOSHAREHOLDER</stp>
        <stp>2</stp>
        <stp>000503.SZ</stp>
        <stp>12/31/2016</stp>
        <tr r="E108" s="3"/>
      </tp>
      <tp t="s">
        <v/>
        <stp/>
        <stp>EM_S_PERFORMANCEEXPRESS_PERFEXNETPROFITTOSHAREHOLDER</stp>
        <stp>2</stp>
        <stp>300533.SZ</stp>
        <stp>12/31/2016</stp>
        <tr r="E1818" s="3"/>
      </tp>
      <tp t="s">
        <v/>
        <stp/>
        <stp>EM_S_PERFORMANCEEXPRESS_PERFEXNETPROFITTOSHAREHOLDER</stp>
        <stp>2</stp>
        <stp>000593.SZ</stp>
        <stp>12/31/2016</stp>
        <tr r="E179" s="3"/>
      </tp>
      <tp t="s">
        <v/>
        <stp/>
        <stp>EM_S_PERFORMANCEEXPRESS_PERFEXNETPROFITTOSHAREHOLDER</stp>
        <stp>2</stp>
        <stp>600533.SH</stp>
        <stp>12/31/2016</stp>
        <tr r="E2298" s="3"/>
      </tp>
      <tp t="s">
        <v/>
        <stp/>
        <stp>EM_S_PERFORMANCEEXPRESS_PERFEXNETPROFITTOSHAREHOLDER</stp>
        <stp>2</stp>
        <stp>600523.SH</stp>
        <stp>12/31/2016</stp>
        <tr r="E2289" s="3"/>
      </tp>
      <tp t="s">
        <v/>
        <stp/>
        <stp>EM_S_PERFORMANCEEXPRESS_PERFEXNETPROFITTOSHAREHOLDER</stp>
        <stp>2</stp>
        <stp>600513.SH</stp>
        <stp>12/31/2016</stp>
        <tr r="E2280" s="3"/>
      </tp>
      <tp t="s">
        <v/>
        <stp/>
        <stp>EM_S_PERFORMANCEEXPRESS_PERFEXNETPROFITTOSHAREHOLDER</stp>
        <stp>2</stp>
        <stp>600503.SH</stp>
        <stp>12/31/2016</stp>
        <tr r="E2271" s="3"/>
      </tp>
      <tp t="s">
        <v/>
        <stp/>
        <stp>EM_S_PERFORMANCEEXPRESS_PERFEXNETPROFITTOSHAREHOLDER</stp>
        <stp>2</stp>
        <stp>600573.SH</stp>
        <stp>12/31/2016</stp>
        <tr r="E2331" s="3"/>
      </tp>
      <tp t="s">
        <v/>
        <stp/>
        <stp>EM_S_PERFORMANCEEXPRESS_PERFEXNETPROFITTOSHAREHOLDER</stp>
        <stp>2</stp>
        <stp>600563.SH</stp>
        <stp>12/31/2016</stp>
        <tr r="E2322" s="3"/>
      </tp>
      <tp t="s">
        <v/>
        <stp/>
        <stp>EM_S_PERFORMANCEEXPRESS_PERFEXNETPROFITTOSHAREHOLDER</stp>
        <stp>2</stp>
        <stp>600543.SH</stp>
        <stp>12/31/2016</stp>
        <tr r="E2305" s="3"/>
      </tp>
      <tp t="s">
        <v/>
        <stp/>
        <stp>EM_S_PERFORMANCEEXPRESS_PERFEXNETPROFITTOSHAREHOLDER</stp>
        <stp>2</stp>
        <stp>600593.SH</stp>
        <stp>12/31/2016</stp>
        <tr r="E2349" s="3"/>
      </tp>
      <tp t="s">
        <v/>
        <stp/>
        <stp>EM_S_PERFORMANCEEXPRESS_PERFEXNETPROFITTOSHAREHOLDER</stp>
        <stp>2</stp>
        <stp>600583.SH</stp>
        <stp>12/31/2016</stp>
        <tr r="E2340" s="3"/>
      </tp>
      <tp t="s">
        <v/>
        <stp/>
        <stp>EM_S_PERFORMANCEEXPRESS_PERFEXNETPROFITTOSHAREHOLDER</stp>
        <stp>2</stp>
        <stp>000673.SZ</stp>
        <stp>12/31/2016</stp>
        <tr r="E236" s="3"/>
      </tp>
      <tp t="s">
        <v/>
        <stp/>
        <stp>EM_S_PERFORMANCEEXPRESS_PERFEXNETPROFITTOSHAREHOLDER</stp>
        <stp>2</stp>
        <stp>000663.SZ</stp>
        <stp>12/31/2016</stp>
        <tr r="E227" s="3"/>
      </tp>
      <tp t="s">
        <v/>
        <stp/>
        <stp>EM_S_PERFORMANCEEXPRESS_PERFEXNETPROFITTOSHAREHOLDER</stp>
        <stp>2</stp>
        <stp>000633.SZ</stp>
        <stp>12/31/2016</stp>
        <tr r="E212" s="3"/>
      </tp>
      <tp t="s">
        <v/>
        <stp/>
        <stp>EM_S_PERFORMANCEEXPRESS_PERFEXNETPROFITTOSHAREHOLDER</stp>
        <stp>2</stp>
        <stp>000623.SZ</stp>
        <stp>12/31/2016</stp>
        <tr r="E203" s="3"/>
      </tp>
      <tp t="s">
        <v/>
        <stp/>
        <stp>EM_S_PERFORMANCEEXPRESS_PERFEXNETPROFITTOSHAREHOLDER</stp>
        <stp>2</stp>
        <stp>000613.SZ</stp>
        <stp>12/31/2016</stp>
        <tr r="E196" s="3"/>
      </tp>
      <tp t="s">
        <v/>
        <stp/>
        <stp>EM_S_PERFORMANCEEXPRESS_PERFEXNETPROFITTOSHAREHOLDER</stp>
        <stp>2</stp>
        <stp>000603.SZ</stp>
        <stp>12/31/2016</stp>
        <tr r="E187" s="3"/>
      </tp>
      <tp t="s">
        <v/>
        <stp/>
        <stp>EM_S_PERFORMANCEEXPRESS_PERFEXNETPROFITTOSHAREHOLDER</stp>
        <stp>2</stp>
        <stp>000693.SZ</stp>
        <stp>12/31/2016</stp>
        <tr r="E252" s="3"/>
      </tp>
      <tp t="s">
        <v/>
        <stp/>
        <stp>EM_S_PERFORMANCEEXPRESS_PERFEXNETPROFITTOSHAREHOLDER</stp>
        <stp>2</stp>
        <stp>000683.SZ</stp>
        <stp>12/31/2016</stp>
        <tr r="E244" s="3"/>
      </tp>
      <tp t="s">
        <v/>
        <stp/>
        <stp>EM_S_PERFORMANCEEXPRESS_PERFEXNETPROFITTOSHAREHOLDER</stp>
        <stp>2</stp>
        <stp>600633.SH</stp>
        <stp>12/31/2016</stp>
        <tr r="E2384" s="3"/>
      </tp>
      <tp t="s">
        <v/>
        <stp/>
        <stp>EM_S_PERFORMANCEEXPRESS_PERFEXNETPROFITTOSHAREHOLDER</stp>
        <stp>2</stp>
        <stp>600623.SH</stp>
        <stp>12/31/2016</stp>
        <tr r="E2378" s="3"/>
      </tp>
      <tp t="s">
        <v/>
        <stp/>
        <stp>EM_S_PERFORMANCEEXPRESS_PERFEXNETPROFITTOSHAREHOLDER</stp>
        <stp>2</stp>
        <stp>600613.SH</stp>
        <stp>12/31/2016</stp>
        <tr r="E2368" s="3"/>
      </tp>
      <tp t="s">
        <v/>
        <stp/>
        <stp>EM_S_PERFORMANCEEXPRESS_PERFEXNETPROFITTOSHAREHOLDER</stp>
        <stp>2</stp>
        <stp>600603.SH</stp>
        <stp>12/31/2016</stp>
        <tr r="E2359" s="3"/>
      </tp>
      <tp t="s">
        <v/>
        <stp/>
        <stp>EM_S_PERFORMANCEEXPRESS_PERFEXNETPROFITTOSHAREHOLDER</stp>
        <stp>2</stp>
        <stp>600673.SH</stp>
        <stp>12/31/2016</stp>
        <tr r="E2418" s="3"/>
      </tp>
      <tp t="s">
        <v/>
        <stp/>
        <stp>EM_S_PERFORMANCEEXPRESS_PERFEXNETPROFITTOSHAREHOLDER</stp>
        <stp>2</stp>
        <stp>600663.SH</stp>
        <stp>12/31/2016</stp>
        <tr r="E2411" s="3"/>
      </tp>
      <tp t="s">
        <v/>
        <stp/>
        <stp>EM_S_PERFORMANCEEXPRESS_PERFEXNETPROFITTOSHAREHOLDER</stp>
        <stp>2</stp>
        <stp>600653.SH</stp>
        <stp>12/31/2016</stp>
        <tr r="E2403" s="3"/>
      </tp>
      <tp t="s">
        <v/>
        <stp/>
        <stp>EM_S_PERFORMANCEEXPRESS_PERFEXNETPROFITTOSHAREHOLDER</stp>
        <stp>2</stp>
        <stp>600643.SH</stp>
        <stp>12/31/2016</stp>
        <tr r="E2394" s="3"/>
      </tp>
      <tp t="s">
        <v/>
        <stp/>
        <stp>EM_S_PERFORMANCEEXPRESS_PERFEXNETPROFITTOSHAREHOLDER</stp>
        <stp>2</stp>
        <stp>600693.SH</stp>
        <stp>12/31/2016</stp>
        <tr r="E2438" s="3"/>
      </tp>
      <tp t="s">
        <v/>
        <stp/>
        <stp>EM_S_PERFORMANCEEXPRESS_PERFEXNETPROFITTOSHAREHOLDER</stp>
        <stp>2</stp>
        <stp>600683.SH</stp>
        <stp>12/31/2016</stp>
        <tr r="E2428" s="3"/>
      </tp>
      <tp t="s">
        <v/>
        <stp/>
        <stp>EM_S_PERFORMANCEEXPRESS_PERFEXNETPROFITTOSHAREHOLDER</stp>
        <stp>2</stp>
        <stp>000753.SZ</stp>
        <stp>12/31/2016</stp>
        <tr r="E294" s="3"/>
      </tp>
      <tp t="s">
        <v/>
        <stp/>
        <stp>EM_S_PERFORMANCEEXPRESS_PERFEXNETPROFITTOSHAREHOLDER</stp>
        <stp>2</stp>
        <stp>000733.SZ</stp>
        <stp>12/31/2016</stp>
        <tr r="E284" s="3"/>
      </tp>
      <tp t="s">
        <v/>
        <stp/>
        <stp>EM_S_PERFORMANCEEXPRESS_PERFEXNETPROFITTOSHAREHOLDER</stp>
        <stp>2</stp>
        <stp>000723.SZ</stp>
        <stp>12/31/2016</stp>
        <tr r="E276" s="3"/>
      </tp>
      <tp t="s">
        <v/>
        <stp/>
        <stp>EM_S_PERFORMANCEEXPRESS_PERFEXNETPROFITTOSHAREHOLDER</stp>
        <stp>2</stp>
        <stp>000713.SZ</stp>
        <stp>12/31/2016</stp>
        <tr r="E267" s="3"/>
      </tp>
      <tp t="s">
        <v/>
        <stp/>
        <stp>EM_S_PERFORMANCEEXPRESS_PERFEXNETPROFITTOSHAREHOLDER</stp>
        <stp>2</stp>
        <stp>000703.SZ</stp>
        <stp>12/31/2016</stp>
        <tr r="E259" s="3"/>
      </tp>
      <tp t="s">
        <v/>
        <stp/>
        <stp>EM_S_PERFORMANCEEXPRESS_PERFEXNETPROFITTOSHAREHOLDER</stp>
        <stp>2</stp>
        <stp>000793.SZ</stp>
        <stp>12/31/2016</stp>
        <tr r="E320" s="3"/>
      </tp>
      <tp t="s">
        <v/>
        <stp/>
        <stp>EM_S_PERFORMANCEEXPRESS_PERFEXNETPROFITTOSHAREHOLDER</stp>
        <stp>2</stp>
        <stp>000783.SZ</stp>
        <stp>12/31/2016</stp>
        <tr r="E312" s="3"/>
      </tp>
      <tp t="s">
        <v/>
        <stp/>
        <stp>EM_S_PERFORMANCEEXPRESS_PERFEXNETPROFITTOSHAREHOLDER</stp>
        <stp>2</stp>
        <stp>600733.SH</stp>
        <stp>12/31/2016</stp>
        <tr r="E2476" s="3"/>
      </tp>
      <tp t="s">
        <v/>
        <stp/>
        <stp>EM_S_PERFORMANCEEXPRESS_PERFEXNETPROFITTOSHAREHOLDER</stp>
        <stp>2</stp>
        <stp>600723.SH</stp>
        <stp>12/31/2016</stp>
        <tr r="E2466" s="3"/>
      </tp>
      <tp t="s">
        <v/>
        <stp/>
        <stp>EM_S_PERFORMANCEEXPRESS_PERFEXNETPROFITTOSHAREHOLDER</stp>
        <stp>2</stp>
        <stp>600713.SH</stp>
        <stp>12/31/2016</stp>
        <tr r="E2456" s="3"/>
      </tp>
      <tp t="s">
        <v/>
        <stp/>
        <stp>EM_S_PERFORMANCEEXPRESS_PERFEXNETPROFITTOSHAREHOLDER</stp>
        <stp>2</stp>
        <stp>600703.SH</stp>
        <stp>12/31/2016</stp>
        <tr r="E2447" s="3"/>
      </tp>
      <tp t="s">
        <v/>
        <stp/>
        <stp>EM_S_PERFORMANCEEXPRESS_PERFEXNETPROFITTOSHAREHOLDER</stp>
        <stp>2</stp>
        <stp>600773.SH</stp>
        <stp>12/31/2016</stp>
        <tr r="E2513" s="3"/>
      </tp>
      <tp t="s">
        <v/>
        <stp/>
        <stp>EM_S_PERFORMANCEEXPRESS_PERFEXNETPROFITTOSHAREHOLDER</stp>
        <stp>2</stp>
        <stp>600763.SH</stp>
        <stp>12/31/2016</stp>
        <tr r="E2504" s="3"/>
      </tp>
      <tp t="s">
        <v/>
        <stp/>
        <stp>EM_S_PERFORMANCEEXPRESS_PERFEXNETPROFITTOSHAREHOLDER</stp>
        <stp>2</stp>
        <stp>600753.SH</stp>
        <stp>12/31/2016</stp>
        <tr r="E2495" s="3"/>
      </tp>
      <tp t="s">
        <v/>
        <stp/>
        <stp>EM_S_PERFORMANCEEXPRESS_PERFEXNETPROFITTOSHAREHOLDER</stp>
        <stp>2</stp>
        <stp>600743.SH</stp>
        <stp>12/31/2016</stp>
        <tr r="E2486" s="3"/>
      </tp>
      <tp t="s">
        <v/>
        <stp/>
        <stp>EM_S_PERFORMANCEEXPRESS_PERFEXNETPROFITTOSHAREHOLDER</stp>
        <stp>2</stp>
        <stp>600793.SH</stp>
        <stp>12/31/2016</stp>
        <tr r="E2531" s="3"/>
      </tp>
      <tp t="s">
        <v/>
        <stp/>
        <stp>EM_S_PERFORMANCEEXPRESS_PERFEXNETPROFITTOSHAREHOLDER</stp>
        <stp>2</stp>
        <stp>600783.SH</stp>
        <stp>12/31/2016</stp>
        <tr r="E2523" s="3"/>
      </tp>
      <tp t="s">
        <v/>
        <stp/>
        <stp>EM_S_PERFORMANCEEXPRESS_PERFEXNETPROFITTOSHAREHOLDER</stp>
        <stp>2</stp>
        <stp>000584.SZ</stp>
        <stp>6/30/2016</stp>
        <tr r="E171" s="5"/>
      </tp>
      <tp t="s">
        <v/>
        <stp/>
        <stp>EM_S_PERFORMANCEEXPRESS_PERFEXNETPROFITTOSHAREHOLDER</stp>
        <stp>2</stp>
        <stp>002684.SZ</stp>
        <stp>6/30/2016</stp>
        <tr r="E1152" s="5"/>
      </tp>
      <tp t="s">
        <v/>
        <stp/>
        <stp>EM_S_PERFORMANCEEXPRESS_PERFEXNETPROFITTOSHAREHOLDER</stp>
        <stp>2</stp>
        <stp>002484.SZ</stp>
        <stp>6/30/2016</stp>
        <tr r="E953" s="5"/>
      </tp>
      <tp>
        <v>55226537.920000002</v>
        <stp/>
        <stp>EM_S_PERFORMANCEEXPRESS_PERFEXNETPROFITTOSHAREHOLDER</stp>
        <stp>2</stp>
        <stp>002584.SZ</stp>
        <stp>6/30/2016</stp>
        <tr r="E1052" s="5"/>
      </tp>
      <tp t="s">
        <v/>
        <stp/>
        <stp>EM_S_PERFORMANCEEXPRESS_PERFEXNETPROFITTOSHAREHOLDER</stp>
        <stp>2</stp>
        <stp>002284.SZ</stp>
        <stp>6/30/2016</stp>
        <tr r="E753" s="5"/>
      </tp>
      <tp t="s">
        <v/>
        <stp/>
        <stp>EM_S_PERFORMANCEEXPRESS_PERFEXNETPROFITTOSHAREHOLDER</stp>
        <stp>2</stp>
        <stp>002384.SZ</stp>
        <stp>6/30/2016</stp>
        <tr r="E853" s="5"/>
      </tp>
      <tp t="s">
        <v/>
        <stp/>
        <stp>EM_S_PERFORMANCEEXPRESS_PERFEXNETPROFITTOSHAREHOLDER</stp>
        <stp>2</stp>
        <stp>002084.SZ</stp>
        <stp>6/30/2016</stp>
        <tr r="E554" s="5"/>
      </tp>
      <tp t="s">
        <v/>
        <stp/>
        <stp>EM_S_PERFORMANCEEXPRESS_PERFEXNETPROFITTOSHAREHOLDER</stp>
        <stp>2</stp>
        <stp>002184.SZ</stp>
        <stp>6/30/2016</stp>
        <tr r="E654" s="5"/>
      </tp>
      <tp t="s">
        <v/>
        <stp/>
        <stp>EM_S_PERFORMANCEEXPRESS_PERFEXNETPROFITTOSHAREHOLDER</stp>
        <stp>2</stp>
        <stp>000889.SZ</stp>
        <stp>6/30/2016</stp>
        <tr r="E382" s="5"/>
      </tp>
      <tp t="s">
        <v/>
        <stp/>
        <stp>EM_S_PERFORMANCEEXPRESS_PERFEXNETPROFITTOSHAREHOLDER</stp>
        <stp>2</stp>
        <stp>000989.SZ</stp>
        <stp>6/30/2016</stp>
        <tr r="E460" s="5"/>
      </tp>
      <tp t="s">
        <v/>
        <stp/>
        <stp>EM_S_PERFORMANCEEXPRESS_PERFEXNETPROFITTOSHAREHOLDER</stp>
        <stp>2</stp>
        <stp>000789.SZ</stp>
        <stp>6/30/2016</stp>
        <tr r="E316" s="5"/>
      </tp>
      <tp t="s">
        <v/>
        <stp/>
        <stp>EM_S_PERFORMANCEEXPRESS_PERFEXNETPROFITTOSHAREHOLDER</stp>
        <stp>2</stp>
        <stp>000589.SZ</stp>
        <stp>6/30/2016</stp>
        <tr r="E175" s="5"/>
      </tp>
      <tp t="s">
        <v/>
        <stp/>
        <stp>EM_S_PERFORMANCEEXPRESS_PERFEXNETPROFITTOSHAREHOLDER</stp>
        <stp>2</stp>
        <stp>000089.SZ</stp>
        <stp>6/30/2016</stp>
        <tr r="E62" s="5"/>
      </tp>
      <tp>
        <v>34490000</v>
        <stp/>
        <stp>EM_S_PERFORMANCEEXPRESS_PERFEXNETPROFITTOSHAREHOLDER</stp>
        <stp>2</stp>
        <stp>002689.SZ</stp>
        <stp>6/30/2016</stp>
        <tr r="E1157" s="5"/>
      </tp>
      <tp t="s">
        <v/>
        <stp/>
        <stp>EM_S_PERFORMANCEEXPRESS_PERFEXNETPROFITTOSHAREHOLDER</stp>
        <stp>2</stp>
        <stp>002789.SZ</stp>
        <stp>6/30/2016</stp>
        <tr r="E1249" s="5"/>
      </tp>
      <tp t="s">
        <v/>
        <stp/>
        <stp>EM_S_PERFORMANCEEXPRESS_PERFEXNETPROFITTOSHAREHOLDER</stp>
        <stp>2</stp>
        <stp>002489.SZ</stp>
        <stp>6/30/2016</stp>
        <tr r="E958" s="5"/>
      </tp>
      <tp t="s">
        <v/>
        <stp/>
        <stp>EM_S_PERFORMANCEEXPRESS_PERFEXNETPROFITTOSHAREHOLDER</stp>
        <stp>2</stp>
        <stp>002589.SZ</stp>
        <stp>6/30/2016</stp>
        <tr r="E1057" s="5"/>
      </tp>
      <tp t="s">
        <v/>
        <stp/>
        <stp>EM_S_PERFORMANCEEXPRESS_PERFEXNETPROFITTOSHAREHOLDER</stp>
        <stp>2</stp>
        <stp>002289.SZ</stp>
        <stp>6/30/2016</stp>
        <tr r="E758" s="5"/>
      </tp>
      <tp t="s">
        <v/>
        <stp/>
        <stp>EM_S_PERFORMANCEEXPRESS_PERFEXNETPROFITTOSHAREHOLDER</stp>
        <stp>2</stp>
        <stp>002389.SZ</stp>
        <stp>6/30/2016</stp>
        <tr r="E858" s="5"/>
      </tp>
      <tp t="s">
        <v/>
        <stp/>
        <stp>EM_S_PERFORMANCEEXPRESS_PERFEXNETPROFITTOSHAREHOLDER</stp>
        <stp>2</stp>
        <stp>002089.SZ</stp>
        <stp>6/30/2016</stp>
        <tr r="E559" s="5"/>
      </tp>
      <tp t="s">
        <v/>
        <stp/>
        <stp>EM_S_PERFORMANCEEXPRESS_PERFEXNETPROFITTOSHAREHOLDER</stp>
        <stp>2</stp>
        <stp>002189.SZ</stp>
        <stp>6/30/2016</stp>
        <tr r="E659" s="5"/>
      </tp>
      <tp t="s">
        <v/>
        <stp/>
        <stp>EM_S_PERFORMANCEEXPRESS_PERFEXNETPROFITTOSHAREHOLDER</stp>
        <stp>2</stp>
        <stp>000888.SZ</stp>
        <stp>6/30/2016</stp>
        <tr r="E381" s="5"/>
      </tp>
      <tp t="s">
        <v/>
        <stp/>
        <stp>EM_S_PERFORMANCEEXPRESS_PERFEXNETPROFITTOSHAREHOLDER</stp>
        <stp>2</stp>
        <stp>000988.SZ</stp>
        <stp>6/30/2016</stp>
        <tr r="E459" s="5"/>
      </tp>
      <tp t="s">
        <v/>
        <stp/>
        <stp>EM_S_PERFORMANCEEXPRESS_PERFEXNETPROFITTOSHAREHOLDER</stp>
        <stp>2</stp>
        <stp>000688.SZ</stp>
        <stp>6/30/2016</stp>
        <tr r="E248" s="5"/>
      </tp>
      <tp t="s">
        <v/>
        <stp/>
        <stp>EM_S_PERFORMANCEEXPRESS_PERFEXNETPROFITTOSHAREHOLDER</stp>
        <stp>2</stp>
        <stp>000788.SZ</stp>
        <stp>6/30/2016</stp>
        <tr r="E315" s="5"/>
      </tp>
      <tp t="s">
        <v/>
        <stp/>
        <stp>EM_S_PERFORMANCEEXPRESS_PERFEXNETPROFITTOSHAREHOLDER</stp>
        <stp>2</stp>
        <stp>000488.SZ</stp>
        <stp>6/30/2016</stp>
        <tr r="E104" s="5"/>
      </tp>
      <tp t="s">
        <v/>
        <stp/>
        <stp>EM_S_PERFORMANCEEXPRESS_PERFEXNETPROFITTOSHAREHOLDER</stp>
        <stp>2</stp>
        <stp>000088.SZ</stp>
        <stp>6/30/2016</stp>
        <tr r="E61" s="5"/>
      </tp>
      <tp t="s">
        <v/>
        <stp/>
        <stp>EM_S_PERFORMANCEEXPRESS_PERFEXNETPROFITTOSHAREHOLDER</stp>
        <stp>2</stp>
        <stp>002688.SZ</stp>
        <stp>6/30/2016</stp>
        <tr r="E1156" s="5"/>
      </tp>
      <tp t="s">
        <v/>
        <stp/>
        <stp>EM_S_PERFORMANCEEXPRESS_PERFEXNETPROFITTOSHAREHOLDER</stp>
        <stp>2</stp>
        <stp>002788.SZ</stp>
        <stp>6/30/2016</stp>
        <tr r="E1248" s="5"/>
      </tp>
      <tp t="s">
        <v/>
        <stp/>
        <stp>EM_S_PERFORMANCEEXPRESS_PERFEXNETPROFITTOSHAREHOLDER</stp>
        <stp>2</stp>
        <stp>002488.SZ</stp>
        <stp>6/30/2016</stp>
        <tr r="E957" s="5"/>
      </tp>
      <tp t="s">
        <v/>
        <stp/>
        <stp>EM_S_PERFORMANCEEXPRESS_PERFEXNETPROFITTOSHAREHOLDER</stp>
        <stp>2</stp>
        <stp>002588.SZ</stp>
        <stp>6/30/2016</stp>
        <tr r="E1056" s="5"/>
      </tp>
      <tp t="s">
        <v/>
        <stp/>
        <stp>EM_S_PERFORMANCEEXPRESS_PERFEXNETPROFITTOSHAREHOLDER</stp>
        <stp>2</stp>
        <stp>002288.SZ</stp>
        <stp>6/30/2016</stp>
        <tr r="E757" s="5"/>
      </tp>
      <tp t="s">
        <v/>
        <stp/>
        <stp>EM_S_PERFORMANCEEXPRESS_PERFEXNETPROFITTOSHAREHOLDER</stp>
        <stp>2</stp>
        <stp>002388.SZ</stp>
        <stp>6/30/2016</stp>
        <tr r="E857" s="5"/>
      </tp>
      <tp t="s">
        <v/>
        <stp/>
        <stp>EM_S_PERFORMANCEEXPRESS_PERFEXNETPROFITTOSHAREHOLDER</stp>
        <stp>2</stp>
        <stp>002088.SZ</stp>
        <stp>6/30/2016</stp>
        <tr r="E558" s="5"/>
      </tp>
      <tp>
        <v>12156430.960000001</v>
        <stp/>
        <stp>EM_S_PERFORMANCEEXPRESS_PERFEXNETPROFITTOSHAREHOLDER</stp>
        <stp>2</stp>
        <stp>002188.SZ</stp>
        <stp>6/30/2016</stp>
        <tr r="E658" s="5"/>
      </tp>
      <tp t="s">
        <v/>
        <stp/>
        <stp>EM_S_PERFORMANCEEXPRESS_PERFEXNETPROFITTOSHAREHOLDER</stp>
        <stp>2</stp>
        <stp>300483.SZ</stp>
        <stp>6/30/2016</stp>
        <tr r="E1742" s="5"/>
      </tp>
      <tp t="s">
        <v/>
        <stp/>
        <stp>EM_S_PERFORMANCEEXPRESS_PERFEXNETPROFITTOSHAREHOLDER</stp>
        <stp>2</stp>
        <stp>300283.SZ</stp>
        <stp>6/30/2016</stp>
        <tr r="E1544" s="5"/>
      </tp>
      <tp t="s">
        <v/>
        <stp/>
        <stp>EM_S_PERFORMANCEEXPRESS_PERFEXNETPROFITTOSHAREHOLDER</stp>
        <stp>2</stp>
        <stp>300383.SZ</stp>
        <stp>6/30/2016</stp>
        <tr r="E1643" s="5"/>
      </tp>
      <tp t="s">
        <v/>
        <stp/>
        <stp>EM_S_PERFORMANCEEXPRESS_PERFEXNETPROFITTOSHAREHOLDER</stp>
        <stp>2</stp>
        <stp>300083.SZ</stp>
        <stp>6/30/2016</stp>
        <tr r="E1345" s="5"/>
      </tp>
      <tp t="s">
        <v/>
        <stp/>
        <stp>EM_S_PERFORMANCEEXPRESS_PERFEXNETPROFITTOSHAREHOLDER</stp>
        <stp>2</stp>
        <stp>300183.SZ</stp>
        <stp>6/30/2016</stp>
        <tr r="E1445" s="5"/>
      </tp>
      <tp t="s">
        <v/>
        <stp/>
        <stp>EM_S_PERFORMANCEEXPRESS_PERFEXNETPROFITTOSHAREHOLDER</stp>
        <stp>2</stp>
        <stp>300482.SZ</stp>
        <stp>6/30/2016</stp>
        <tr r="E1741" s="5"/>
      </tp>
      <tp t="s">
        <v/>
        <stp/>
        <stp>EM_S_PERFORMANCEEXPRESS_PERFEXNETPROFITTOSHAREHOLDER</stp>
        <stp>2</stp>
        <stp>300282.SZ</stp>
        <stp>6/30/2016</stp>
        <tr r="E1543" s="5"/>
      </tp>
      <tp t="s">
        <v/>
        <stp/>
        <stp>EM_S_PERFORMANCEEXPRESS_PERFEXNETPROFITTOSHAREHOLDER</stp>
        <stp>2</stp>
        <stp>300382.SZ</stp>
        <stp>6/30/2016</stp>
        <tr r="E1642" s="5"/>
      </tp>
      <tp t="s">
        <v/>
        <stp/>
        <stp>EM_S_PERFORMANCEEXPRESS_PERFEXNETPROFITTOSHAREHOLDER</stp>
        <stp>2</stp>
        <stp>300082.SZ</stp>
        <stp>6/30/2016</stp>
        <tr r="E1344" s="5"/>
      </tp>
      <tp t="s">
        <v/>
        <stp/>
        <stp>EM_S_PERFORMANCEEXPRESS_PERFEXNETPROFITTOSHAREHOLDER</stp>
        <stp>2</stp>
        <stp>300182.SZ</stp>
        <stp>6/30/2016</stp>
        <tr r="E1444" s="5"/>
      </tp>
      <tp t="s">
        <v/>
        <stp/>
        <stp>EM_S_PERFORMANCEEXPRESS_PERFEXNETPROFITTOSHAREHOLDER</stp>
        <stp>2</stp>
        <stp>300481.SZ</stp>
        <stp>6/30/2016</stp>
        <tr r="E1740" s="5"/>
      </tp>
      <tp t="s">
        <v/>
        <stp/>
        <stp>EM_S_PERFORMANCEEXPRESS_PERFEXNETPROFITTOSHAREHOLDER</stp>
        <stp>2</stp>
        <stp>300281.SZ</stp>
        <stp>6/30/2016</stp>
        <tr r="E1542" s="5"/>
      </tp>
      <tp t="s">
        <v/>
        <stp/>
        <stp>EM_S_PERFORMANCEEXPRESS_PERFEXNETPROFITTOSHAREHOLDER</stp>
        <stp>2</stp>
        <stp>300381.SZ</stp>
        <stp>6/30/2016</stp>
        <tr r="E1641" s="5"/>
      </tp>
      <tp t="s">
        <v/>
        <stp/>
        <stp>EM_S_PERFORMANCEEXPRESS_PERFEXNETPROFITTOSHAREHOLDER</stp>
        <stp>2</stp>
        <stp>300081.SZ</stp>
        <stp>6/30/2016</stp>
        <tr r="E1343" s="5"/>
      </tp>
      <tp t="s">
        <v/>
        <stp/>
        <stp>EM_S_PERFORMANCEEXPRESS_PERFEXNETPROFITTOSHAREHOLDER</stp>
        <stp>2</stp>
        <stp>300181.SZ</stp>
        <stp>6/30/2016</stp>
        <tr r="E1443" s="5"/>
      </tp>
      <tp t="s">
        <v/>
        <stp/>
        <stp>EM_S_PERFORMANCEEXPRESS_PERFEXNETPROFITTOSHAREHOLDER</stp>
        <stp>2</stp>
        <stp>300480.SZ</stp>
        <stp>6/30/2016</stp>
        <tr r="E1739" s="5"/>
      </tp>
      <tp t="s">
        <v/>
        <stp/>
        <stp>EM_S_PERFORMANCEEXPRESS_PERFEXNETPROFITTOSHAREHOLDER</stp>
        <stp>2</stp>
        <stp>300280.SZ</stp>
        <stp>6/30/2016</stp>
        <tr r="E1541" s="5"/>
      </tp>
      <tp t="s">
        <v/>
        <stp/>
        <stp>EM_S_PERFORMANCEEXPRESS_PERFEXNETPROFITTOSHAREHOLDER</stp>
        <stp>2</stp>
        <stp>300380.SZ</stp>
        <stp>6/30/2016</stp>
        <tr r="E1640" s="5"/>
      </tp>
      <tp t="s">
        <v/>
        <stp/>
        <stp>EM_S_PERFORMANCEEXPRESS_PERFEXNETPROFITTOSHAREHOLDER</stp>
        <stp>2</stp>
        <stp>300080.SZ</stp>
        <stp>6/30/2016</stp>
        <tr r="E1342" s="5"/>
      </tp>
      <tp t="s">
        <v/>
        <stp/>
        <stp>EM_S_PERFORMANCEEXPRESS_PERFEXNETPROFITTOSHAREHOLDER</stp>
        <stp>2</stp>
        <stp>300180.SZ</stp>
        <stp>6/30/2016</stp>
        <tr r="E1442" s="5"/>
      </tp>
      <tp t="s">
        <v/>
        <stp/>
        <stp>EM_S_PERFORMANCEEXPRESS_PERFEXNETPROFITTOSHAREHOLDER</stp>
        <stp>2</stp>
        <stp>603800.SH</stp>
        <stp>12/31/2016</stp>
        <tr r="E2989" s="3"/>
      </tp>
      <tp t="s">
        <v/>
        <stp/>
        <stp>EM_S_PERFORMANCEEXPRESS_PERFEXNETPROFITTOSHAREHOLDER</stp>
        <stp>2</stp>
        <stp>603900.SH</stp>
        <stp>12/31/2016</stp>
        <tr r="E3015" s="3"/>
      </tp>
      <tp t="s">
        <v/>
        <stp/>
        <stp>EM_S_PERFORMANCEEXPRESS_PERFEXNETPROFITTOSHAREHOLDER</stp>
        <stp>2</stp>
        <stp>603990.SH</stp>
        <stp>12/31/2016</stp>
        <tr r="E3034" s="3"/>
      </tp>
      <tp t="s">
        <v/>
        <stp/>
        <stp>EM_S_PERFORMANCEEXPRESS_PERFEXNETPROFITTOSHAREHOLDER</stp>
        <stp>2</stp>
        <stp>603030.SH</stp>
        <stp>12/31/2016</stp>
        <tr r="E2853" s="3"/>
      </tp>
      <tp t="s">
        <v/>
        <stp/>
        <stp>EM_S_PERFORMANCEEXPRESS_PERFEXNETPROFITTOSHAREHOLDER</stp>
        <stp>2</stp>
        <stp>603020.SH</stp>
        <stp>12/31/2016</stp>
        <tr r="E2844" s="3"/>
      </tp>
      <tp t="s">
        <v/>
        <stp/>
        <stp>EM_S_PERFORMANCEEXPRESS_PERFEXNETPROFITTOSHAREHOLDER</stp>
        <stp>2</stp>
        <stp>603010.SH</stp>
        <stp>12/31/2016</stp>
        <tr r="E2836" s="3"/>
      </tp>
      <tp t="s">
        <v/>
        <stp/>
        <stp>EM_S_PERFORMANCEEXPRESS_PERFEXNETPROFITTOSHAREHOLDER</stp>
        <stp>2</stp>
        <stp>603000.SH</stp>
        <stp>12/31/2016</stp>
        <tr r="E2827" s="3"/>
      </tp>
      <tp t="s">
        <v/>
        <stp/>
        <stp>EM_S_PERFORMANCEEXPRESS_PERFEXNETPROFITTOSHAREHOLDER</stp>
        <stp>2</stp>
        <stp>603060.SH</stp>
        <stp>12/31/2016</stp>
        <tr r="E2858" s="3"/>
      </tp>
      <tp t="s">
        <v/>
        <stp/>
        <stp>EM_S_PERFORMANCEEXPRESS_PERFEXNETPROFITTOSHAREHOLDER</stp>
        <stp>2</stp>
        <stp>603090.SH</stp>
        <stp>12/31/2016</stp>
        <tr r="E2865" s="3"/>
      </tp>
      <tp t="s">
        <v/>
        <stp/>
        <stp>EM_S_PERFORMANCEEXPRESS_PERFEXNETPROFITTOSHAREHOLDER</stp>
        <stp>2</stp>
        <stp>603100.SH</stp>
        <stp>12/31/2016</stp>
        <tr r="E2868" s="3"/>
      </tp>
      <tp t="s">
        <v/>
        <stp/>
        <stp>EM_S_PERFORMANCEEXPRESS_PERFEXNETPROFITTOSHAREHOLDER</stp>
        <stp>2</stp>
        <stp>603160.SH</stp>
        <stp>12/31/2016</stp>
        <tr r="E2881" s="3"/>
      </tp>
      <tp t="s">
        <v/>
        <stp/>
        <stp>EM_S_PERFORMANCEEXPRESS_PERFEXNETPROFITTOSHAREHOLDER</stp>
        <stp>2</stp>
        <stp>603300.SH</stp>
        <stp>12/31/2016</stp>
        <tr r="E2902" s="3"/>
      </tp>
      <tp t="s">
        <v/>
        <stp/>
        <stp>EM_S_PERFORMANCEEXPRESS_PERFEXNETPROFITTOSHAREHOLDER</stp>
        <stp>2</stp>
        <stp>603520.SH</stp>
        <stp>12/31/2016</stp>
        <tr r="E2934" s="3"/>
      </tp>
      <tp t="s">
        <v/>
        <stp/>
        <stp>EM_S_PERFORMANCEEXPRESS_PERFEXNETPROFITTOSHAREHOLDER</stp>
        <stp>2</stp>
        <stp>603600.SH</stp>
        <stp>12/31/2016</stp>
        <tr r="E2950" s="3"/>
      </tp>
      <tp t="s">
        <v/>
        <stp/>
        <stp>EM_S_PERFORMANCEEXPRESS_PERFEXNETPROFITTOSHAREHOLDER</stp>
        <stp>2</stp>
        <stp>603660.SH</stp>
        <stp>12/31/2016</stp>
        <tr r="E2961" s="3"/>
      </tp>
      <tp t="s">
        <v/>
        <stp/>
        <stp>EM_S_PERFORMANCEEXPRESS_PERFEXNETPROFITTOSHAREHOLDER</stp>
        <stp>2</stp>
        <stp>300487.SZ</stp>
        <stp>6/30/2016</stp>
        <tr r="E1746" s="5"/>
      </tp>
      <tp t="s">
        <v/>
        <stp/>
        <stp>EM_S_PERFORMANCEEXPRESS_PERFEXNETPROFITTOSHAREHOLDER</stp>
        <stp>2</stp>
        <stp>300287.SZ</stp>
        <stp>6/30/2016</stp>
        <tr r="E1548" s="5"/>
      </tp>
      <tp t="s">
        <v/>
        <stp/>
        <stp>EM_S_PERFORMANCEEXPRESS_PERFEXNETPROFITTOSHAREHOLDER</stp>
        <stp>2</stp>
        <stp>300387.SZ</stp>
        <stp>6/30/2016</stp>
        <tr r="E1647" s="5"/>
      </tp>
      <tp t="s">
        <v/>
        <stp/>
        <stp>EM_S_PERFORMANCEEXPRESS_PERFEXNETPROFITTOSHAREHOLDER</stp>
        <stp>2</stp>
        <stp>300087.SZ</stp>
        <stp>6/30/2016</stp>
        <tr r="E1349" s="5"/>
      </tp>
      <tp t="s">
        <v/>
        <stp/>
        <stp>EM_S_PERFORMANCEEXPRESS_PERFEXNETPROFITTOSHAREHOLDER</stp>
        <stp>2</stp>
        <stp>300187.SZ</stp>
        <stp>6/30/2016</stp>
        <tr r="E1448" s="5"/>
      </tp>
      <tp t="s">
        <v/>
        <stp/>
        <stp>EM_S_PERFORMANCEEXPRESS_PERFEXNETPROFITTOSHAREHOLDER</stp>
        <stp>2</stp>
        <stp>002830.SZ</stp>
        <stp>12/31/2016</stp>
        <tr r="E1286" s="3"/>
      </tp>
      <tp t="s">
        <v/>
        <stp/>
        <stp>EM_S_PERFORMANCEEXPRESS_PERFEXNETPROFITTOSHAREHOLDER</stp>
        <stp>2</stp>
        <stp>002820.SZ</stp>
        <stp>12/31/2016</stp>
        <tr r="E1277" s="3"/>
      </tp>
      <tp t="s">
        <v/>
        <stp/>
        <stp>EM_S_PERFORMANCEEXPRESS_PERFEXNETPROFITTOSHAREHOLDER</stp>
        <stp>2</stp>
        <stp>002810.SZ</stp>
        <stp>12/31/2016</stp>
        <tr r="E1268" s="3"/>
      </tp>
      <tp t="s">
        <v/>
        <stp/>
        <stp>EM_S_PERFORMANCEEXPRESS_PERFEXNETPROFITTOSHAREHOLDER</stp>
        <stp>2</stp>
        <stp>002800.SZ</stp>
        <stp>12/31/2016</stp>
        <tr r="E1259" s="3"/>
      </tp>
      <tp t="s">
        <v/>
        <stp/>
        <stp>EM_S_PERFORMANCEEXPRESS_PERFEXNETPROFITTOSHAREHOLDER</stp>
        <stp>2</stp>
        <stp>002070.SZ</stp>
        <stp>12/31/2016</stp>
        <tr r="E540" s="3"/>
      </tp>
      <tp t="s">
        <v/>
        <stp/>
        <stp>EM_S_PERFORMANCEEXPRESS_PERFEXNETPROFITTOSHAREHOLDER</stp>
        <stp>2</stp>
        <stp>002060.SZ</stp>
        <stp>12/31/2016</stp>
        <tr r="E530" s="3"/>
      </tp>
      <tp t="s">
        <v/>
        <stp/>
        <stp>EM_S_PERFORMANCEEXPRESS_PERFEXNETPROFITTOSHAREHOLDER</stp>
        <stp>2</stp>
        <stp>002050.SZ</stp>
        <stp>12/31/2016</stp>
        <tr r="E520" s="3"/>
      </tp>
      <tp t="s">
        <v/>
        <stp/>
        <stp>EM_S_PERFORMANCEEXPRESS_PERFEXNETPROFITTOSHAREHOLDER</stp>
        <stp>2</stp>
        <stp>002040.SZ</stp>
        <stp>12/31/2016</stp>
        <tr r="E510" s="3"/>
      </tp>
      <tp t="s">
        <v/>
        <stp/>
        <stp>EM_S_PERFORMANCEEXPRESS_PERFEXNETPROFITTOSHAREHOLDER</stp>
        <stp>2</stp>
        <stp>002030.SZ</stp>
        <stp>12/31/2016</stp>
        <tr r="E500" s="3"/>
      </tp>
      <tp t="s">
        <v/>
        <stp/>
        <stp>EM_S_PERFORMANCEEXPRESS_PERFEXNETPROFITTOSHAREHOLDER</stp>
        <stp>2</stp>
        <stp>002020.SZ</stp>
        <stp>12/31/2016</stp>
        <tr r="E490" s="3"/>
      </tp>
      <tp t="s">
        <v/>
        <stp/>
        <stp>EM_S_PERFORMANCEEXPRESS_PERFEXNETPROFITTOSHAREHOLDER</stp>
        <stp>2</stp>
        <stp>002010.SZ</stp>
        <stp>12/31/2016</stp>
        <tr r="E480" s="3"/>
      </tp>
      <tp t="s">
        <v/>
        <stp/>
        <stp>EM_S_PERFORMANCEEXPRESS_PERFEXNETPROFITTOSHAREHOLDER</stp>
        <stp>2</stp>
        <stp>002090.SZ</stp>
        <stp>12/31/2016</stp>
        <tr r="E560" s="3"/>
      </tp>
      <tp t="s">
        <v/>
        <stp/>
        <stp>EM_S_PERFORMANCEEXPRESS_PERFEXNETPROFITTOSHAREHOLDER</stp>
        <stp>2</stp>
        <stp>002080.SZ</stp>
        <stp>12/31/2016</stp>
        <tr r="E550" s="3"/>
      </tp>
      <tp t="s">
        <v/>
        <stp/>
        <stp>EM_S_PERFORMANCEEXPRESS_PERFEXNETPROFITTOSHAREHOLDER</stp>
        <stp>2</stp>
        <stp>002170.SZ</stp>
        <stp>12/31/2016</stp>
        <tr r="E640" s="3"/>
      </tp>
      <tp t="s">
        <v/>
        <stp/>
        <stp>EM_S_PERFORMANCEEXPRESS_PERFEXNETPROFITTOSHAREHOLDER</stp>
        <stp>2</stp>
        <stp>002160.SZ</stp>
        <stp>12/31/2016</stp>
        <tr r="E630" s="3"/>
      </tp>
      <tp t="s">
        <v/>
        <stp/>
        <stp>EM_S_PERFORMANCEEXPRESS_PERFEXNETPROFITTOSHAREHOLDER</stp>
        <stp>2</stp>
        <stp>002150.SZ</stp>
        <stp>12/31/2016</stp>
        <tr r="E620" s="3"/>
      </tp>
      <tp t="s">
        <v/>
        <stp/>
        <stp>EM_S_PERFORMANCEEXPRESS_PERFEXNETPROFITTOSHAREHOLDER</stp>
        <stp>2</stp>
        <stp>002140.SZ</stp>
        <stp>12/31/2016</stp>
        <tr r="E610" s="3"/>
      </tp>
      <tp t="s">
        <v/>
        <stp/>
        <stp>EM_S_PERFORMANCEEXPRESS_PERFEXNETPROFITTOSHAREHOLDER</stp>
        <stp>2</stp>
        <stp>002130.SZ</stp>
        <stp>12/31/2016</stp>
        <tr r="E600" s="3"/>
      </tp>
      <tp t="s">
        <v/>
        <stp/>
        <stp>EM_S_PERFORMANCEEXPRESS_PERFEXNETPROFITTOSHAREHOLDER</stp>
        <stp>2</stp>
        <stp>002120.SZ</stp>
        <stp>12/31/2016</stp>
        <tr r="E590" s="3"/>
      </tp>
      <tp t="s">
        <v/>
        <stp/>
        <stp>EM_S_PERFORMANCEEXPRESS_PERFEXNETPROFITTOSHAREHOLDER</stp>
        <stp>2</stp>
        <stp>002110.SZ</stp>
        <stp>12/31/2016</stp>
        <tr r="E580" s="3"/>
      </tp>
      <tp t="s">
        <v/>
        <stp/>
        <stp>EM_S_PERFORMANCEEXPRESS_PERFEXNETPROFITTOSHAREHOLDER</stp>
        <stp>2</stp>
        <stp>002100.SZ</stp>
        <stp>12/31/2016</stp>
        <tr r="E570" s="3"/>
      </tp>
      <tp t="s">
        <v/>
        <stp/>
        <stp>EM_S_PERFORMANCEEXPRESS_PERFEXNETPROFITTOSHAREHOLDER</stp>
        <stp>2</stp>
        <stp>002190.SZ</stp>
        <stp>12/31/2016</stp>
        <tr r="E660" s="3"/>
      </tp>
      <tp t="s">
        <v/>
        <stp/>
        <stp>EM_S_PERFORMANCEEXPRESS_PERFEXNETPROFITTOSHAREHOLDER</stp>
        <stp>2</stp>
        <stp>002180.SZ</stp>
        <stp>12/31/2016</stp>
        <tr r="E650" s="3"/>
      </tp>
      <tp t="s">
        <v/>
        <stp/>
        <stp>EM_S_PERFORMANCEEXPRESS_PERFEXNETPROFITTOSHAREHOLDER</stp>
        <stp>2</stp>
        <stp>002270.SZ</stp>
        <stp>12/31/2016</stp>
        <tr r="E739" s="3"/>
      </tp>
      <tp t="s">
        <v/>
        <stp/>
        <stp>EM_S_PERFORMANCEEXPRESS_PERFEXNETPROFITTOSHAREHOLDER</stp>
        <stp>2</stp>
        <stp>002260.SZ</stp>
        <stp>12/31/2016</stp>
        <tr r="E729" s="3"/>
      </tp>
      <tp t="s">
        <v/>
        <stp/>
        <stp>EM_S_PERFORMANCEEXPRESS_PERFEXNETPROFITTOSHAREHOLDER</stp>
        <stp>2</stp>
        <stp>002250.SZ</stp>
        <stp>12/31/2016</stp>
        <tr r="E720" s="3"/>
      </tp>
      <tp t="s">
        <v/>
        <stp/>
        <stp>EM_S_PERFORMANCEEXPRESS_PERFEXNETPROFITTOSHAREHOLDER</stp>
        <stp>2</stp>
        <stp>002240.SZ</stp>
        <stp>12/31/2016</stp>
        <tr r="E710" s="3"/>
      </tp>
      <tp t="s">
        <v/>
        <stp/>
        <stp>EM_S_PERFORMANCEEXPRESS_PERFEXNETPROFITTOSHAREHOLDER</stp>
        <stp>2</stp>
        <stp>002230.SZ</stp>
        <stp>12/31/2016</stp>
        <tr r="E700" s="3"/>
      </tp>
      <tp t="s">
        <v/>
        <stp/>
        <stp>EM_S_PERFORMANCEEXPRESS_PERFEXNETPROFITTOSHAREHOLDER</stp>
        <stp>2</stp>
        <stp>002220.SZ</stp>
        <stp>12/31/2016</stp>
        <tr r="E690" s="3"/>
      </tp>
      <tp t="s">
        <v/>
        <stp/>
        <stp>EM_S_PERFORMANCEEXPRESS_PERFEXNETPROFITTOSHAREHOLDER</stp>
        <stp>2</stp>
        <stp>002210.SZ</stp>
        <stp>12/31/2016</stp>
        <tr r="E680" s="3"/>
      </tp>
      <tp t="s">
        <v/>
        <stp/>
        <stp>EM_S_PERFORMANCEEXPRESS_PERFEXNETPROFITTOSHAREHOLDER</stp>
        <stp>2</stp>
        <stp>002200.SZ</stp>
        <stp>12/31/2016</stp>
        <tr r="E670" s="3"/>
      </tp>
      <tp t="s">
        <v/>
        <stp/>
        <stp>EM_S_PERFORMANCEEXPRESS_PERFEXNETPROFITTOSHAREHOLDER</stp>
        <stp>2</stp>
        <stp>002290.SZ</stp>
        <stp>12/31/2016</stp>
        <tr r="E759" s="3"/>
      </tp>
      <tp t="s">
        <v/>
        <stp/>
        <stp>EM_S_PERFORMANCEEXPRESS_PERFEXNETPROFITTOSHAREHOLDER</stp>
        <stp>2</stp>
        <stp>002280.SZ</stp>
        <stp>12/31/2016</stp>
        <tr r="E749" s="3"/>
      </tp>
      <tp t="s">
        <v/>
        <stp/>
        <stp>EM_S_PERFORMANCEEXPRESS_PERFEXNETPROFITTOSHAREHOLDER</stp>
        <stp>2</stp>
        <stp>002370.SZ</stp>
        <stp>12/31/2016</stp>
        <tr r="E839" s="3"/>
      </tp>
      <tp t="s">
        <v/>
        <stp/>
        <stp>EM_S_PERFORMANCEEXPRESS_PERFEXNETPROFITTOSHAREHOLDER</stp>
        <stp>2</stp>
        <stp>002360.SZ</stp>
        <stp>12/31/2016</stp>
        <tr r="E829" s="3"/>
      </tp>
      <tp t="s">
        <v/>
        <stp/>
        <stp>EM_S_PERFORMANCEEXPRESS_PERFEXNETPROFITTOSHAREHOLDER</stp>
        <stp>2</stp>
        <stp>002350.SZ</stp>
        <stp>12/31/2016</stp>
        <tr r="E819" s="3"/>
      </tp>
      <tp t="s">
        <v/>
        <stp/>
        <stp>EM_S_PERFORMANCEEXPRESS_PERFEXNETPROFITTOSHAREHOLDER</stp>
        <stp>2</stp>
        <stp>002340.SZ</stp>
        <stp>12/31/2016</stp>
        <tr r="E809" s="3"/>
      </tp>
      <tp t="s">
        <v/>
        <stp/>
        <stp>EM_S_PERFORMANCEEXPRESS_PERFEXNETPROFITTOSHAREHOLDER</stp>
        <stp>2</stp>
        <stp>002330.SZ</stp>
        <stp>12/31/2016</stp>
        <tr r="E799" s="3"/>
      </tp>
      <tp t="s">
        <v/>
        <stp/>
        <stp>EM_S_PERFORMANCEEXPRESS_PERFEXNETPROFITTOSHAREHOLDER</stp>
        <stp>2</stp>
        <stp>002320.SZ</stp>
        <stp>12/31/2016</stp>
        <tr r="E789" s="3"/>
      </tp>
      <tp t="s">
        <v/>
        <stp/>
        <stp>EM_S_PERFORMANCEEXPRESS_PERFEXNETPROFITTOSHAREHOLDER</stp>
        <stp>2</stp>
        <stp>002310.SZ</stp>
        <stp>12/31/2016</stp>
        <tr r="E779" s="3"/>
      </tp>
      <tp t="s">
        <v/>
        <stp/>
        <stp>EM_S_PERFORMANCEEXPRESS_PERFEXNETPROFITTOSHAREHOLDER</stp>
        <stp>2</stp>
        <stp>002300.SZ</stp>
        <stp>12/31/2016</stp>
        <tr r="E769" s="3"/>
      </tp>
      <tp t="s">
        <v/>
        <stp/>
        <stp>EM_S_PERFORMANCEEXPRESS_PERFEXNETPROFITTOSHAREHOLDER</stp>
        <stp>2</stp>
        <stp>002390.SZ</stp>
        <stp>12/31/2016</stp>
        <tr r="E859" s="3"/>
      </tp>
      <tp t="s">
        <v/>
        <stp/>
        <stp>EM_S_PERFORMANCEEXPRESS_PERFEXNETPROFITTOSHAREHOLDER</stp>
        <stp>2</stp>
        <stp>002380.SZ</stp>
        <stp>12/31/2016</stp>
        <tr r="E849" s="3"/>
      </tp>
      <tp t="s">
        <v/>
        <stp/>
        <stp>EM_S_PERFORMANCEEXPRESS_PERFEXNETPROFITTOSHAREHOLDER</stp>
        <stp>2</stp>
        <stp>002470.SZ</stp>
        <stp>12/31/2016</stp>
        <tr r="E939" s="3"/>
      </tp>
      <tp t="s">
        <v/>
        <stp/>
        <stp>EM_S_PERFORMANCEEXPRESS_PERFEXNETPROFITTOSHAREHOLDER</stp>
        <stp>2</stp>
        <stp>002460.SZ</stp>
        <stp>12/31/2016</stp>
        <tr r="E929" s="3"/>
      </tp>
      <tp t="s">
        <v/>
        <stp/>
        <stp>EM_S_PERFORMANCEEXPRESS_PERFEXNETPROFITTOSHAREHOLDER</stp>
        <stp>2</stp>
        <stp>002450.SZ</stp>
        <stp>12/31/2016</stp>
        <tr r="E919" s="3"/>
      </tp>
      <tp t="s">
        <v/>
        <stp/>
        <stp>EM_S_PERFORMANCEEXPRESS_PERFEXNETPROFITTOSHAREHOLDER</stp>
        <stp>2</stp>
        <stp>002440.SZ</stp>
        <stp>12/31/2016</stp>
        <tr r="E909" s="3"/>
      </tp>
      <tp t="s">
        <v/>
        <stp/>
        <stp>EM_S_PERFORMANCEEXPRESS_PERFEXNETPROFITTOSHAREHOLDER</stp>
        <stp>2</stp>
        <stp>002430.SZ</stp>
        <stp>12/31/2016</stp>
        <tr r="E899" s="3"/>
      </tp>
      <tp t="s">
        <v/>
        <stp/>
        <stp>EM_S_PERFORMANCEEXPRESS_PERFEXNETPROFITTOSHAREHOLDER</stp>
        <stp>2</stp>
        <stp>002420.SZ</stp>
        <stp>12/31/2016</stp>
        <tr r="E889" s="3"/>
      </tp>
      <tp t="s">
        <v/>
        <stp/>
        <stp>EM_S_PERFORMANCEEXPRESS_PERFEXNETPROFITTOSHAREHOLDER</stp>
        <stp>2</stp>
        <stp>002410.SZ</stp>
        <stp>12/31/2016</stp>
        <tr r="E879" s="3"/>
      </tp>
      <tp t="s">
        <v/>
        <stp/>
        <stp>EM_S_PERFORMANCEEXPRESS_PERFEXNETPROFITTOSHAREHOLDER</stp>
        <stp>2</stp>
        <stp>002400.SZ</stp>
        <stp>12/31/2016</stp>
        <tr r="E869" s="3"/>
      </tp>
      <tp t="s">
        <v/>
        <stp/>
        <stp>EM_S_PERFORMANCEEXPRESS_PERFEXNETPROFITTOSHAREHOLDER</stp>
        <stp>2</stp>
        <stp>002490.SZ</stp>
        <stp>12/31/2016</stp>
        <tr r="E959" s="3"/>
      </tp>
      <tp t="s">
        <v/>
        <stp/>
        <stp>EM_S_PERFORMANCEEXPRESS_PERFEXNETPROFITTOSHAREHOLDER</stp>
        <stp>2</stp>
        <stp>002480.SZ</stp>
        <stp>12/31/2016</stp>
        <tr r="E949" s="3"/>
      </tp>
      <tp t="s">
        <v/>
        <stp/>
        <stp>EM_S_PERFORMANCEEXPRESS_PERFEXNETPROFITTOSHAREHOLDER</stp>
        <stp>2</stp>
        <stp>002570.SZ</stp>
        <stp>12/31/2016</stp>
        <tr r="E1038" s="3"/>
      </tp>
      <tp t="s">
        <v/>
        <stp/>
        <stp>EM_S_PERFORMANCEEXPRESS_PERFEXNETPROFITTOSHAREHOLDER</stp>
        <stp>2</stp>
        <stp>002560.SZ</stp>
        <stp>12/31/2016</stp>
        <tr r="E1028" s="3"/>
      </tp>
      <tp t="s">
        <v/>
        <stp/>
        <stp>EM_S_PERFORMANCEEXPRESS_PERFEXNETPROFITTOSHAREHOLDER</stp>
        <stp>2</stp>
        <stp>002550.SZ</stp>
        <stp>12/31/2016</stp>
        <tr r="E1018" s="3"/>
      </tp>
      <tp t="s">
        <v/>
        <stp/>
        <stp>EM_S_PERFORMANCEEXPRESS_PERFEXNETPROFITTOSHAREHOLDER</stp>
        <stp>2</stp>
        <stp>002540.SZ</stp>
        <stp>12/31/2016</stp>
        <tr r="E1008" s="3"/>
      </tp>
      <tp t="s">
        <v/>
        <stp/>
        <stp>EM_S_PERFORMANCEEXPRESS_PERFEXNETPROFITTOSHAREHOLDER</stp>
        <stp>2</stp>
        <stp>002530.SZ</stp>
        <stp>12/31/2016</stp>
        <tr r="E998" s="3"/>
      </tp>
      <tp t="s">
        <v/>
        <stp/>
        <stp>EM_S_PERFORMANCEEXPRESS_PERFEXNETPROFITTOSHAREHOLDER</stp>
        <stp>2</stp>
        <stp>002520.SZ</stp>
        <stp>12/31/2016</stp>
        <tr r="E989" s="3"/>
      </tp>
      <tp t="s">
        <v/>
        <stp/>
        <stp>EM_S_PERFORMANCEEXPRESS_PERFEXNETPROFITTOSHAREHOLDER</stp>
        <stp>2</stp>
        <stp>002510.SZ</stp>
        <stp>12/31/2016</stp>
        <tr r="E979" s="3"/>
      </tp>
      <tp t="s">
        <v/>
        <stp/>
        <stp>EM_S_PERFORMANCEEXPRESS_PERFEXNETPROFITTOSHAREHOLDER</stp>
        <stp>2</stp>
        <stp>002500.SZ</stp>
        <stp>12/31/2016</stp>
        <tr r="E969" s="3"/>
      </tp>
      <tp t="s">
        <v/>
        <stp/>
        <stp>EM_S_PERFORMANCEEXPRESS_PERFEXNETPROFITTOSHAREHOLDER</stp>
        <stp>2</stp>
        <stp>002590.SZ</stp>
        <stp>12/31/2016</stp>
        <tr r="E1058" s="3"/>
      </tp>
      <tp t="s">
        <v/>
        <stp/>
        <stp>EM_S_PERFORMANCEEXPRESS_PERFEXNETPROFITTOSHAREHOLDER</stp>
        <stp>2</stp>
        <stp>002580.SZ</stp>
        <stp>12/31/2016</stp>
        <tr r="E1048" s="3"/>
      </tp>
      <tp t="s">
        <v/>
        <stp/>
        <stp>EM_S_PERFORMANCEEXPRESS_PERFEXNETPROFITTOSHAREHOLDER</stp>
        <stp>2</stp>
        <stp>002670.SZ</stp>
        <stp>12/31/2016</stp>
        <tr r="E1138" s="3"/>
      </tp>
      <tp t="s">
        <v/>
        <stp/>
        <stp>EM_S_PERFORMANCEEXPRESS_PERFEXNETPROFITTOSHAREHOLDER</stp>
        <stp>2</stp>
        <stp>002660.SZ</stp>
        <stp>12/31/2016</stp>
        <tr r="E1128" s="3"/>
      </tp>
      <tp t="s">
        <v/>
        <stp/>
        <stp>EM_S_PERFORMANCEEXPRESS_PERFEXNETPROFITTOSHAREHOLDER</stp>
        <stp>2</stp>
        <stp>002650.SZ</stp>
        <stp>12/31/2016</stp>
        <tr r="E1118" s="3"/>
      </tp>
      <tp t="s">
        <v/>
        <stp/>
        <stp>EM_S_PERFORMANCEEXPRESS_PERFEXNETPROFITTOSHAREHOLDER</stp>
        <stp>2</stp>
        <stp>002640.SZ</stp>
        <stp>12/31/2016</stp>
        <tr r="E1108" s="3"/>
      </tp>
      <tp t="s">
        <v/>
        <stp/>
        <stp>EM_S_PERFORMANCEEXPRESS_PERFEXNETPROFITTOSHAREHOLDER</stp>
        <stp>2</stp>
        <stp>002630.SZ</stp>
        <stp>12/31/2016</stp>
        <tr r="E1098" s="3"/>
      </tp>
      <tp t="s">
        <v/>
        <stp/>
        <stp>EM_S_PERFORMANCEEXPRESS_PERFEXNETPROFITTOSHAREHOLDER</stp>
        <stp>2</stp>
        <stp>002620.SZ</stp>
        <stp>12/31/2016</stp>
        <tr r="E1088" s="3"/>
      </tp>
      <tp t="s">
        <v/>
        <stp/>
        <stp>EM_S_PERFORMANCEEXPRESS_PERFEXNETPROFITTOSHAREHOLDER</stp>
        <stp>2</stp>
        <stp>002610.SZ</stp>
        <stp>12/31/2016</stp>
        <tr r="E1078" s="3"/>
      </tp>
      <tp t="s">
        <v/>
        <stp/>
        <stp>EM_S_PERFORMANCEEXPRESS_PERFEXNETPROFITTOSHAREHOLDER</stp>
        <stp>2</stp>
        <stp>002600.SZ</stp>
        <stp>12/31/2016</stp>
        <tr r="E1068" s="3"/>
      </tp>
      <tp t="s">
        <v/>
        <stp/>
        <stp>EM_S_PERFORMANCEEXPRESS_PERFEXNETPROFITTOSHAREHOLDER</stp>
        <stp>2</stp>
        <stp>002690.SZ</stp>
        <stp>12/31/2016</stp>
        <tr r="E1158" s="3"/>
      </tp>
      <tp t="s">
        <v/>
        <stp/>
        <stp>EM_S_PERFORMANCEEXPRESS_PERFEXNETPROFITTOSHAREHOLDER</stp>
        <stp>2</stp>
        <stp>002680.SZ</stp>
        <stp>12/31/2016</stp>
        <tr r="E1148" s="3"/>
      </tp>
      <tp t="s">
        <v/>
        <stp/>
        <stp>EM_S_PERFORMANCEEXPRESS_PERFEXNETPROFITTOSHAREHOLDER</stp>
        <stp>2</stp>
        <stp>002770.SZ</stp>
        <stp>12/31/2016</stp>
        <tr r="E1232" s="3"/>
      </tp>
      <tp t="s">
        <v/>
        <stp/>
        <stp>EM_S_PERFORMANCEEXPRESS_PERFEXNETPROFITTOSHAREHOLDER</stp>
        <stp>2</stp>
        <stp>002760.SZ</stp>
        <stp>12/31/2016</stp>
        <tr r="E1223" s="3"/>
      </tp>
      <tp t="s">
        <v/>
        <stp/>
        <stp>EM_S_PERFORMANCEEXPRESS_PERFEXNETPROFITTOSHAREHOLDER</stp>
        <stp>2</stp>
        <stp>002750.SZ</stp>
        <stp>12/31/2016</stp>
        <tr r="E1214" s="3"/>
      </tp>
      <tp t="s">
        <v/>
        <stp/>
        <stp>EM_S_PERFORMANCEEXPRESS_PERFEXNETPROFITTOSHAREHOLDER</stp>
        <stp>2</stp>
        <stp>002740.SZ</stp>
        <stp>12/31/2016</stp>
        <tr r="E1205" s="3"/>
      </tp>
      <tp t="s">
        <v/>
        <stp/>
        <stp>EM_S_PERFORMANCEEXPRESS_PERFEXNETPROFITTOSHAREHOLDER</stp>
        <stp>2</stp>
        <stp>002730.SZ</stp>
        <stp>12/31/2016</stp>
        <tr r="E1195" s="3"/>
      </tp>
      <tp t="s">
        <v/>
        <stp/>
        <stp>EM_S_PERFORMANCEEXPRESS_PERFEXNETPROFITTOSHAREHOLDER</stp>
        <stp>2</stp>
        <stp>002700.SZ</stp>
        <stp>12/31/2016</stp>
        <tr r="E1168" s="3"/>
      </tp>
      <tp t="s">
        <v/>
        <stp/>
        <stp>EM_S_PERFORMANCEEXPRESS_PERFEXNETPROFITTOSHAREHOLDER</stp>
        <stp>2</stp>
        <stp>002790.SZ</stp>
        <stp>12/31/2016</stp>
        <tr r="E1250" s="3"/>
      </tp>
      <tp t="s">
        <v/>
        <stp/>
        <stp>EM_S_PERFORMANCEEXPRESS_PERFEXNETPROFITTOSHAREHOLDER</stp>
        <stp>2</stp>
        <stp>002780.SZ</stp>
        <stp>12/31/2016</stp>
        <tr r="E1241" s="3"/>
      </tp>
      <tp t="s">
        <v/>
        <stp/>
        <stp>EM_S_PERFORMANCEEXPRESS_PERFEXNETPROFITTOSHAREHOLDER</stp>
        <stp>2</stp>
        <stp>300486.SZ</stp>
        <stp>6/30/2016</stp>
        <tr r="E1745" s="5"/>
      </tp>
      <tp t="s">
        <v/>
        <stp/>
        <stp>EM_S_PERFORMANCEEXPRESS_PERFEXNETPROFITTOSHAREHOLDER</stp>
        <stp>2</stp>
        <stp>300286.SZ</stp>
        <stp>6/30/2016</stp>
        <tr r="E1547" s="5"/>
      </tp>
      <tp t="s">
        <v/>
        <stp/>
        <stp>EM_S_PERFORMANCEEXPRESS_PERFEXNETPROFITTOSHAREHOLDER</stp>
        <stp>2</stp>
        <stp>300386.SZ</stp>
        <stp>6/30/2016</stp>
        <tr r="E1646" s="5"/>
      </tp>
      <tp t="s">
        <v/>
        <stp/>
        <stp>EM_S_PERFORMANCEEXPRESS_PERFEXNETPROFITTOSHAREHOLDER</stp>
        <stp>2</stp>
        <stp>300086.SZ</stp>
        <stp>6/30/2016</stp>
        <tr r="E1348" s="5"/>
      </tp>
      <tp t="s">
        <v/>
        <stp/>
        <stp>EM_S_PERFORMANCEEXPRESS_PERFEXNETPROFITTOSHAREHOLDER</stp>
        <stp>2</stp>
        <stp>601800.SH</stp>
        <stp>12/31/2016</stp>
        <tr r="E2788" s="3"/>
      </tp>
      <tp t="s">
        <v/>
        <stp/>
        <stp>EM_S_PERFORMANCEEXPRESS_PERFEXNETPROFITTOSHAREHOLDER</stp>
        <stp>2</stp>
        <stp>601890.SH</stp>
        <stp>12/31/2016</stp>
        <tr r="E2801" s="3"/>
      </tp>
      <tp t="s">
        <v/>
        <stp/>
        <stp>EM_S_PERFORMANCEEXPRESS_PERFEXNETPROFITTOSHAREHOLDER</stp>
        <stp>2</stp>
        <stp>601880.SH</stp>
        <stp>12/31/2016</stp>
        <tr r="E2797" s="3"/>
      </tp>
      <tp t="s">
        <v/>
        <stp/>
        <stp>EM_S_PERFORMANCEEXPRESS_PERFEXNETPROFITTOSHAREHOLDER</stp>
        <stp>2</stp>
        <stp>601900.SH</stp>
        <stp>12/31/2016</stp>
        <tr r="E2804" s="3"/>
      </tp>
      <tp t="s">
        <v/>
        <stp/>
        <stp>EM_S_PERFORMANCEEXPRESS_PERFEXNETPROFITTOSHAREHOLDER</stp>
        <stp>2</stp>
        <stp>601020.SH</stp>
        <stp>12/31/2016</stp>
        <tr r="E2686" s="3"/>
      </tp>
      <tp t="s">
        <v/>
        <stp/>
        <stp>EM_S_PERFORMANCEEXPRESS_PERFEXNETPROFITTOSHAREHOLDER</stp>
        <stp>2</stp>
        <stp>601010.SH</stp>
        <stp>12/31/2016</stp>
        <tr r="E2680" s="3"/>
      </tp>
      <tp t="s">
        <v/>
        <stp/>
        <stp>EM_S_PERFORMANCEEXPRESS_PERFEXNETPROFITTOSHAREHOLDER</stp>
        <stp>2</stp>
        <stp>601000.SH</stp>
        <stp>12/31/2016</stp>
        <tr r="E2671" s="3"/>
      </tp>
      <tp t="s">
        <v/>
        <stp/>
        <stp>EM_S_PERFORMANCEEXPRESS_PERFEXNETPROFITTOSHAREHOLDER</stp>
        <stp>2</stp>
        <stp>601100.SH</stp>
        <stp>12/31/2016</stp>
        <tr r="E2695" s="3"/>
      </tp>
      <tp t="s">
        <v/>
        <stp/>
        <stp>EM_S_PERFORMANCEEXPRESS_PERFEXNETPROFITTOSHAREHOLDER</stp>
        <stp>2</stp>
        <stp>601390.SH</stp>
        <stp>12/31/2016</stp>
        <tr r="E2746" s="3"/>
      </tp>
      <tp t="s">
        <v/>
        <stp/>
        <stp>EM_S_PERFORMANCEEXPRESS_PERFEXNETPROFITTOSHAREHOLDER</stp>
        <stp>2</stp>
        <stp>601500.SH</stp>
        <stp>12/31/2016</stp>
        <tr r="E2748" s="3"/>
      </tp>
      <tp t="s">
        <v/>
        <stp/>
        <stp>EM_S_PERFORMANCEEXPRESS_PERFEXNETPROFITTOSHAREHOLDER</stp>
        <stp>2</stp>
        <stp>601600.SH</stp>
        <stp>12/31/2016</stp>
        <tr r="E2760" s="3"/>
      </tp>
      <tp t="s">
        <v/>
        <stp/>
        <stp>EM_S_PERFORMANCEEXPRESS_PERFEXNETPROFITTOSHAREHOLDER</stp>
        <stp>2</stp>
        <stp>601700.SH</stp>
        <stp>12/31/2016</stp>
        <tr r="E2778" s="3"/>
      </tp>
      <tp t="s">
        <v/>
        <stp/>
        <stp>EM_S_PERFORMANCEEXPRESS_PERFEXNETPROFITTOSHAREHOLDER</stp>
        <stp>2</stp>
        <stp>300485.SZ</stp>
        <stp>6/30/2016</stp>
        <tr r="E1744" s="5"/>
      </tp>
      <tp t="s">
        <v/>
        <stp/>
        <stp>EM_S_PERFORMANCEEXPRESS_PERFEXNETPROFITTOSHAREHOLDER</stp>
        <stp>2</stp>
        <stp>300285.SZ</stp>
        <stp>6/30/2016</stp>
        <tr r="E1546" s="5"/>
      </tp>
      <tp t="s">
        <v/>
        <stp/>
        <stp>EM_S_PERFORMANCEEXPRESS_PERFEXNETPROFITTOSHAREHOLDER</stp>
        <stp>2</stp>
        <stp>300385.SZ</stp>
        <stp>6/30/2016</stp>
        <tr r="E1645" s="5"/>
      </tp>
      <tp t="s">
        <v/>
        <stp/>
        <stp>EM_S_PERFORMANCEEXPRESS_PERFEXNETPROFITTOSHAREHOLDER</stp>
        <stp>2</stp>
        <stp>300085.SZ</stp>
        <stp>6/30/2016</stp>
        <tr r="E1347" s="5"/>
      </tp>
      <tp t="s">
        <v/>
        <stp/>
        <stp>EM_S_PERFORMANCEEXPRESS_PERFEXNETPROFITTOSHAREHOLDER</stp>
        <stp>2</stp>
        <stp>300185.SZ</stp>
        <stp>6/30/2016</stp>
        <tr r="E1447" s="5"/>
      </tp>
      <tp t="s">
        <v/>
        <stp/>
        <stp>EM_S_PERFORMANCEEXPRESS_PERFEXNETPROFITTOSHAREHOLDER</stp>
        <stp>2</stp>
        <stp>000860.SZ</stp>
        <stp>12/31/2016</stp>
        <tr r="E364" s="3"/>
      </tp>
      <tp t="s">
        <v/>
        <stp/>
        <stp>EM_S_PERFORMANCEEXPRESS_PERFEXNETPROFITTOSHAREHOLDER</stp>
        <stp>2</stp>
        <stp>000850.SZ</stp>
        <stp>12/31/2016</stp>
        <tr r="E358" s="3"/>
      </tp>
      <tp t="s">
        <v/>
        <stp/>
        <stp>EM_S_PERFORMANCEEXPRESS_PERFEXNETPROFITTOSHAREHOLDER</stp>
        <stp>2</stp>
        <stp>000830.SZ</stp>
        <stp>12/31/2016</stp>
        <tr r="E349" s="3"/>
      </tp>
      <tp t="s">
        <v/>
        <stp/>
        <stp>EM_S_PERFORMANCEEXPRESS_PERFEXNETPROFITTOSHAREHOLDER</stp>
        <stp>2</stp>
        <stp>000820.SZ</stp>
        <stp>12/31/2016</stp>
        <tr r="E341" s="3"/>
      </tp>
      <tp t="s">
        <v/>
        <stp/>
        <stp>EM_S_PERFORMANCEEXPRESS_PERFEXNETPROFITTOSHAREHOLDER</stp>
        <stp>2</stp>
        <stp>000810.SZ</stp>
        <stp>12/31/2016</stp>
        <tr r="E333" s="3"/>
      </tp>
      <tp t="s">
        <v/>
        <stp/>
        <stp>EM_S_PERFORMANCEEXPRESS_PERFEXNETPROFITTOSHAREHOLDER</stp>
        <stp>2</stp>
        <stp>000800.SZ</stp>
        <stp>12/31/2016</stp>
        <tr r="E326" s="3"/>
      </tp>
      <tp t="s">
        <v/>
        <stp/>
        <stp>EM_S_PERFORMANCEEXPRESS_PERFEXNETPROFITTOSHAREHOLDER</stp>
        <stp>2</stp>
        <stp>000890.SZ</stp>
        <stp>12/31/2016</stp>
        <tr r="E383" s="3"/>
      </tp>
      <tp t="s">
        <v/>
        <stp/>
        <stp>EM_S_PERFORMANCEEXPRESS_PERFEXNETPROFITTOSHAREHOLDER</stp>
        <stp>2</stp>
        <stp>000880.SZ</stp>
        <stp>12/31/2016</stp>
        <tr r="E374" s="3"/>
      </tp>
      <tp t="s">
        <v/>
        <stp/>
        <stp>EM_S_PERFORMANCEEXPRESS_PERFEXNETPROFITTOSHAREHOLDER</stp>
        <stp>2</stp>
        <stp>600830.SH</stp>
        <stp>12/31/2016</stp>
        <tr r="E2566" s="3"/>
      </tp>
      <tp t="s">
        <v/>
        <stp/>
        <stp>EM_S_PERFORMANCEEXPRESS_PERFEXNETPROFITTOSHAREHOLDER</stp>
        <stp>2</stp>
        <stp>600820.SH</stp>
        <stp>12/31/2016</stp>
        <tr r="E2556" s="3"/>
      </tp>
      <tp t="s">
        <v/>
        <stp/>
        <stp>EM_S_PERFORMANCEEXPRESS_PERFEXNETPROFITTOSHAREHOLDER</stp>
        <stp>2</stp>
        <stp>600810.SH</stp>
        <stp>12/31/2016</stp>
        <tr r="E2547" s="3"/>
      </tp>
      <tp t="s">
        <v/>
        <stp/>
        <stp>EM_S_PERFORMANCEEXPRESS_PERFEXNETPROFITTOSHAREHOLDER</stp>
        <stp>2</stp>
        <stp>600800.SH</stp>
        <stp>12/31/2016</stp>
        <tr r="E2537" s="3"/>
      </tp>
      <tp t="s">
        <v/>
        <stp/>
        <stp>EM_S_PERFORMANCEEXPRESS_PERFEXNETPROFITTOSHAREHOLDER</stp>
        <stp>2</stp>
        <stp>600870.SH</stp>
        <stp>12/31/2016</stp>
        <tr r="E2601" s="3"/>
      </tp>
      <tp t="s">
        <v/>
        <stp/>
        <stp>EM_S_PERFORMANCEEXPRESS_PERFEXNETPROFITTOSHAREHOLDER</stp>
        <stp>2</stp>
        <stp>600860.SH</stp>
        <stp>12/31/2016</stp>
        <tr r="E2591" s="3"/>
      </tp>
      <tp t="s">
        <v/>
        <stp/>
        <stp>EM_S_PERFORMANCEEXPRESS_PERFEXNETPROFITTOSHAREHOLDER</stp>
        <stp>2</stp>
        <stp>600850.SH</stp>
        <stp>12/31/2016</stp>
        <tr r="E2582" s="3"/>
      </tp>
      <tp t="s">
        <v/>
        <stp/>
        <stp>EM_S_PERFORMANCEEXPRESS_PERFEXNETPROFITTOSHAREHOLDER</stp>
        <stp>2</stp>
        <stp>600890.SH</stp>
        <stp>12/31/2016</stp>
        <tr r="E2620" s="3"/>
      </tp>
      <tp t="s">
        <v/>
        <stp/>
        <stp>EM_S_PERFORMANCEEXPRESS_PERFEXNETPROFITTOSHAREHOLDER</stp>
        <stp>2</stp>
        <stp>600880.SH</stp>
        <stp>12/31/2016</stp>
        <tr r="E2610" s="3"/>
      </tp>
      <tp t="s">
        <v/>
        <stp/>
        <stp>EM_S_PERFORMANCEEXPRESS_PERFEXNETPROFITTOSHAREHOLDER</stp>
        <stp>2</stp>
        <stp>000970.SZ</stp>
        <stp>12/31/2016</stp>
        <tr r="E444" s="3"/>
      </tp>
      <tp t="s">
        <v/>
        <stp/>
        <stp>EM_S_PERFORMANCEEXPRESS_PERFEXNETPROFITTOSHAREHOLDER</stp>
        <stp>2</stp>
        <stp>000960.SZ</stp>
        <stp>12/31/2016</stp>
        <tr r="E435" s="3"/>
      </tp>
      <tp t="s">
        <v/>
        <stp/>
        <stp>EM_S_PERFORMANCEEXPRESS_PERFEXNETPROFITTOSHAREHOLDER</stp>
        <stp>2</stp>
        <stp>000950.SZ</stp>
        <stp>12/31/2016</stp>
        <tr r="E427" s="3"/>
      </tp>
      <tp t="s">
        <v/>
        <stp/>
        <stp>EM_S_PERFORMANCEEXPRESS_PERFEXNETPROFITTOSHAREHOLDER</stp>
        <stp>2</stp>
        <stp>000930.SZ</stp>
        <stp>12/31/2016</stp>
        <tr r="E416" s="3"/>
      </tp>
      <tp t="s">
        <v/>
        <stp/>
        <stp>EM_S_PERFORMANCEEXPRESS_PERFEXNETPROFITTOSHAREHOLDER</stp>
        <stp>2</stp>
        <stp>000920.SZ</stp>
        <stp>12/31/2016</stp>
        <tr r="E407" s="3"/>
      </tp>
      <tp t="s">
        <v/>
        <stp/>
        <stp>EM_S_PERFORMANCEEXPRESS_PERFEXNETPROFITTOSHAREHOLDER</stp>
        <stp>2</stp>
        <stp>000910.SZ</stp>
        <stp>12/31/2016</stp>
        <tr r="E398" s="3"/>
      </tp>
      <tp t="s">
        <v/>
        <stp/>
        <stp>EM_S_PERFORMANCEEXPRESS_PERFEXNETPROFITTOSHAREHOLDER</stp>
        <stp>2</stp>
        <stp>000900.SZ</stp>
        <stp>12/31/2016</stp>
        <tr r="E390" s="3"/>
      </tp>
      <tp t="s">
        <v/>
        <stp/>
        <stp>EM_S_PERFORMANCEEXPRESS_PERFEXNETPROFITTOSHAREHOLDER</stp>
        <stp>2</stp>
        <stp>000990.SZ</stp>
        <stp>12/31/2016</stp>
        <tr r="E461" s="3"/>
      </tp>
      <tp t="s">
        <v/>
        <stp/>
        <stp>EM_S_PERFORMANCEEXPRESS_PERFEXNETPROFITTOSHAREHOLDER</stp>
        <stp>2</stp>
        <stp>000980.SZ</stp>
        <stp>12/31/2016</stp>
        <tr r="E453" s="3"/>
      </tp>
      <tp t="s">
        <v/>
        <stp/>
        <stp>EM_S_PERFORMANCEEXPRESS_PERFEXNETPROFITTOSHAREHOLDER</stp>
        <stp>2</stp>
        <stp>600900.SH</stp>
        <stp>12/31/2016</stp>
        <tr r="E2629" s="3"/>
      </tp>
      <tp t="s">
        <v/>
        <stp/>
        <stp>EM_S_PERFORMANCEEXPRESS_PERFEXNETPROFITTOSHAREHOLDER</stp>
        <stp>2</stp>
        <stp>600970.SH</stp>
        <stp>12/31/2016</stp>
        <tr r="E2646" s="3"/>
      </tp>
      <tp t="s">
        <v/>
        <stp/>
        <stp>EM_S_PERFORMANCEEXPRESS_PERFEXNETPROFITTOSHAREHOLDER</stp>
        <stp>2</stp>
        <stp>600960.SH</stp>
        <stp>12/31/2016</stp>
        <tr r="E2638" s="3"/>
      </tp>
      <tp t="s">
        <v/>
        <stp/>
        <stp>EM_S_PERFORMANCEEXPRESS_PERFEXNETPROFITTOSHAREHOLDER</stp>
        <stp>2</stp>
        <stp>600990.SH</stp>
        <stp>12/31/2016</stp>
        <tr r="E2663" s="3"/>
      </tp>
      <tp t="s">
        <v/>
        <stp/>
        <stp>EM_S_PERFORMANCEEXPRESS_PERFEXNETPROFITTOSHAREHOLDER</stp>
        <stp>2</stp>
        <stp>600980.SH</stp>
        <stp>12/31/2016</stp>
        <tr r="E2654" s="3"/>
      </tp>
      <tp t="s">
        <v/>
        <stp/>
        <stp>EM_S_PERFORMANCEEXPRESS_PERFEXNETPROFITTOSHAREHOLDER</stp>
        <stp>2</stp>
        <stp>000070.SZ</stp>
        <stp>12/31/2016</stp>
        <tr r="E59" s="3"/>
      </tp>
      <tp t="s">
        <v/>
        <stp/>
        <stp>EM_S_PERFORMANCEEXPRESS_PERFEXNETPROFITTOSHAREHOLDER</stp>
        <stp>2</stp>
        <stp>300040.SZ</stp>
        <stp>12/31/2016</stp>
        <tr r="E1332" s="3"/>
      </tp>
      <tp t="s">
        <v/>
        <stp/>
        <stp>EM_S_PERFORMANCEEXPRESS_PERFEXNETPROFITTOSHAREHOLDER</stp>
        <stp>2</stp>
        <stp>000060.SZ</stp>
        <stp>12/31/2016</stp>
        <tr r="E51" s="3"/>
      </tp>
      <tp t="s">
        <v/>
        <stp/>
        <stp>EM_S_PERFORMANCEEXPRESS_PERFEXNETPROFITTOSHAREHOLDER</stp>
        <stp>2</stp>
        <stp>300050.SZ</stp>
        <stp>12/31/2016</stp>
        <tr r="E1342" s="3"/>
      </tp>
      <tp t="s">
        <v/>
        <stp/>
        <stp>EM_S_PERFORMANCEEXPRESS_PERFEXNETPROFITTOSHAREHOLDER</stp>
        <stp>2</stp>
        <stp>000050.SZ</stp>
        <stp>12/31/2016</stp>
        <tr r="E46" s="3"/>
      </tp>
      <tp t="s">
        <v/>
        <stp/>
        <stp>EM_S_PERFORMANCEEXPRESS_PERFEXNETPROFITTOSHAREHOLDER</stp>
        <stp>2</stp>
        <stp>000040.SZ</stp>
        <stp>12/31/2016</stp>
        <tr r="E39" s="3"/>
      </tp>
      <tp t="s">
        <v/>
        <stp/>
        <stp>EM_S_PERFORMANCEEXPRESS_PERFEXNETPROFITTOSHAREHOLDER</stp>
        <stp>2</stp>
        <stp>300070.SZ</stp>
        <stp>12/31/2016</stp>
        <tr r="E1361" s="3"/>
      </tp>
      <tp t="s">
        <v/>
        <stp/>
        <stp>EM_S_PERFORMANCEEXPRESS_PERFEXNETPROFITTOSHAREHOLDER</stp>
        <stp>2</stp>
        <stp>000030.SZ</stp>
        <stp>12/31/2016</stp>
        <tr r="E29" s="3"/>
      </tp>
      <tp t="s">
        <v/>
        <stp/>
        <stp>EM_S_PERFORMANCEEXPRESS_PERFEXNETPROFITTOSHAREHOLDER</stp>
        <stp>2</stp>
        <stp>000020.SZ</stp>
        <stp>12/31/2016</stp>
        <tr r="E20" s="3"/>
      </tp>
      <tp t="s">
        <v/>
        <stp/>
        <stp>EM_S_PERFORMANCEEXPRESS_PERFEXNETPROFITTOSHAREHOLDER</stp>
        <stp>2</stp>
        <stp>300010.SZ</stp>
        <stp>12/31/2016</stp>
        <tr r="E1302" s="3"/>
      </tp>
      <tp t="s">
        <v/>
        <stp/>
        <stp>EM_S_PERFORMANCEEXPRESS_PERFEXNETPROFITTOSHAREHOLDER</stp>
        <stp>2</stp>
        <stp>000010.SZ</stp>
        <stp>12/31/2016</stp>
        <tr r="E12" s="3"/>
      </tp>
      <tp t="s">
        <v/>
        <stp/>
        <stp>EM_S_PERFORMANCEEXPRESS_PERFEXNETPROFITTOSHAREHOLDER</stp>
        <stp>2</stp>
        <stp>300020.SZ</stp>
        <stp>12/31/2016</stp>
        <tr r="E1312" s="3"/>
      </tp>
      <tp t="s">
        <v/>
        <stp/>
        <stp>EM_S_PERFORMANCEEXPRESS_PERFEXNETPROFITTOSHAREHOLDER</stp>
        <stp>2</stp>
        <stp>300030.SZ</stp>
        <stp>12/31/2016</stp>
        <tr r="E1322" s="3"/>
      </tp>
      <tp t="s">
        <v/>
        <stp/>
        <stp>EM_S_PERFORMANCEEXPRESS_PERFEXNETPROFITTOSHAREHOLDER</stp>
        <stp>2</stp>
        <stp>300080.SZ</stp>
        <stp>12/31/2016</stp>
        <tr r="E1371" s="3"/>
      </tp>
      <tp t="s">
        <v/>
        <stp/>
        <stp>EM_S_PERFORMANCEEXPRESS_PERFEXNETPROFITTOSHAREHOLDER</stp>
        <stp>2</stp>
        <stp>300090.SZ</stp>
        <stp>12/31/2016</stp>
        <tr r="E1381" s="3"/>
      </tp>
      <tp t="s">
        <v/>
        <stp/>
        <stp>EM_S_PERFORMANCEEXPRESS_PERFEXNETPROFITTOSHAREHOLDER</stp>
        <stp>2</stp>
        <stp>000090.SZ</stp>
        <stp>12/31/2016</stp>
        <tr r="E63" s="3"/>
      </tp>
      <tp t="s">
        <v/>
        <stp/>
        <stp>EM_S_PERFORMANCEEXPRESS_PERFEXNETPROFITTOSHAREHOLDER</stp>
        <stp>2</stp>
        <stp>600030.SH</stp>
        <stp>12/31/2016</stp>
        <tr r="E1886" s="3"/>
      </tp>
      <tp t="s">
        <v/>
        <stp/>
        <stp>EM_S_PERFORMANCEEXPRESS_PERFEXNETPROFITTOSHAREHOLDER</stp>
        <stp>2</stp>
        <stp>600020.SH</stp>
        <stp>12/31/2016</stp>
        <tr r="E1878" s="3"/>
      </tp>
      <tp t="s">
        <v/>
        <stp/>
        <stp>EM_S_PERFORMANCEEXPRESS_PERFEXNETPROFITTOSHAREHOLDER</stp>
        <stp>2</stp>
        <stp>600010.SH</stp>
        <stp>12/31/2016</stp>
        <tr r="E1870" s="3"/>
      </tp>
      <tp>
        <v>53099000000</v>
        <stp/>
        <stp>EM_S_PERFORMANCEEXPRESS_PERFEXNETPROFITTOSHAREHOLDER</stp>
        <stp>2</stp>
        <stp>600000.SH</stp>
        <stp>12/31/2016</stp>
        <tr r="E1863" s="3"/>
      </tp>
      <tp t="s">
        <v/>
        <stp/>
        <stp>EM_S_PERFORMANCEEXPRESS_PERFEXNETPROFITTOSHAREHOLDER</stp>
        <stp>2</stp>
        <stp>600070.SH</stp>
        <stp>12/31/2016</stp>
        <tr r="E1914" s="3"/>
      </tp>
      <tp t="s">
        <v/>
        <stp/>
        <stp>EM_S_PERFORMANCEEXPRESS_PERFEXNETPROFITTOSHAREHOLDER</stp>
        <stp>2</stp>
        <stp>600060.SH</stp>
        <stp>12/31/2016</stp>
        <tr r="E1905" s="3"/>
      </tp>
      <tp t="s">
        <v/>
        <stp/>
        <stp>EM_S_PERFORMANCEEXPRESS_PERFEXNETPROFITTOSHAREHOLDER</stp>
        <stp>2</stp>
        <stp>600050.SH</stp>
        <stp>12/31/2016</stp>
        <tr r="E1895" s="3"/>
      </tp>
      <tp t="s">
        <v/>
        <stp/>
        <stp>EM_S_PERFORMANCEEXPRESS_PERFEXNETPROFITTOSHAREHOLDER</stp>
        <stp>2</stp>
        <stp>600090.SH</stp>
        <stp>12/31/2016</stp>
        <tr r="E1933" s="3"/>
      </tp>
      <tp t="s">
        <v/>
        <stp/>
        <stp>EM_S_PERFORMANCEEXPRESS_PERFEXNETPROFITTOSHAREHOLDER</stp>
        <stp>2</stp>
        <stp>600080.SH</stp>
        <stp>12/31/2016</stp>
        <tr r="E1924" s="3"/>
      </tp>
      <tp t="s">
        <v/>
        <stp/>
        <stp>EM_S_PERFORMANCEEXPRESS_PERFEXNETPROFITTOSHAREHOLDER</stp>
        <stp>2</stp>
        <stp>300140.SZ</stp>
        <stp>12/31/2016</stp>
        <tr r="E1431" s="3"/>
      </tp>
      <tp t="s">
        <v/>
        <stp/>
        <stp>EM_S_PERFORMANCEEXPRESS_PERFEXNETPROFITTOSHAREHOLDER</stp>
        <stp>2</stp>
        <stp>300150.SZ</stp>
        <stp>12/31/2016</stp>
        <tr r="E1441" s="3"/>
      </tp>
      <tp t="s">
        <v/>
        <stp/>
        <stp>EM_S_PERFORMANCEEXPRESS_PERFEXNETPROFITTOSHAREHOLDER</stp>
        <stp>2</stp>
        <stp>000150.SZ</stp>
        <stp>12/31/2016</stp>
        <tr r="E67" s="3"/>
      </tp>
      <tp t="s">
        <v/>
        <stp/>
        <stp>EM_S_PERFORMANCEEXPRESS_PERFEXNETPROFITTOSHAREHOLDER</stp>
        <stp>2</stp>
        <stp>300160.SZ</stp>
        <stp>12/31/2016</stp>
        <tr r="E1451" s="3"/>
      </tp>
      <tp t="s">
        <v/>
        <stp/>
        <stp>EM_S_PERFORMANCEEXPRESS_PERFEXNETPROFITTOSHAREHOLDER</stp>
        <stp>2</stp>
        <stp>300170.SZ</stp>
        <stp>12/31/2016</stp>
        <tr r="E1461" s="3"/>
      </tp>
      <tp t="s">
        <v/>
        <stp/>
        <stp>EM_S_PERFORMANCEEXPRESS_PERFEXNETPROFITTOSHAREHOLDER</stp>
        <stp>2</stp>
        <stp>300100.SZ</stp>
        <stp>12/31/2016</stp>
        <tr r="E1391" s="3"/>
      </tp>
      <tp t="s">
        <v/>
        <stp/>
        <stp>EM_S_PERFORMANCEEXPRESS_PERFEXNETPROFITTOSHAREHOLDER</stp>
        <stp>2</stp>
        <stp>300110.SZ</stp>
        <stp>12/31/2016</stp>
        <tr r="E1401" s="3"/>
      </tp>
      <tp t="s">
        <v/>
        <stp/>
        <stp>EM_S_PERFORMANCEEXPRESS_PERFEXNETPROFITTOSHAREHOLDER</stp>
        <stp>2</stp>
        <stp>300120.SZ</stp>
        <stp>12/31/2016</stp>
        <tr r="E1411" s="3"/>
      </tp>
      <tp t="s">
        <v/>
        <stp/>
        <stp>EM_S_PERFORMANCEEXPRESS_PERFEXNETPROFITTOSHAREHOLDER</stp>
        <stp>2</stp>
        <stp>000100.SZ</stp>
        <stp>12/31/2016</stp>
        <tr r="E66" s="3"/>
      </tp>
      <tp t="s">
        <v/>
        <stp/>
        <stp>EM_S_PERFORMANCEEXPRESS_PERFEXNETPROFITTOSHAREHOLDER</stp>
        <stp>2</stp>
        <stp>300130.SZ</stp>
        <stp>12/31/2016</stp>
        <tr r="E1421" s="3"/>
      </tp>
      <tp t="s">
        <v/>
        <stp/>
        <stp>EM_S_PERFORMANCEEXPRESS_PERFEXNETPROFITTOSHAREHOLDER</stp>
        <stp>2</stp>
        <stp>300180.SZ</stp>
        <stp>12/31/2016</stp>
        <tr r="E1471" s="3"/>
      </tp>
      <tp t="s">
        <v/>
        <stp/>
        <stp>EM_S_PERFORMANCEEXPRESS_PERFEXNETPROFITTOSHAREHOLDER</stp>
        <stp>2</stp>
        <stp>300190.SZ</stp>
        <stp>12/31/2016</stp>
        <tr r="E1480" s="3"/>
      </tp>
      <tp t="s">
        <v/>
        <stp/>
        <stp>EM_S_PERFORMANCEEXPRESS_PERFEXNETPROFITTOSHAREHOLDER</stp>
        <stp>2</stp>
        <stp>600130.SH</stp>
        <stp>12/31/2016</stp>
        <tr r="E1970" s="3"/>
      </tp>
      <tp t="s">
        <v/>
        <stp/>
        <stp>EM_S_PERFORMANCEEXPRESS_PERFEXNETPROFITTOSHAREHOLDER</stp>
        <stp>2</stp>
        <stp>600120.SH</stp>
        <stp>12/31/2016</stp>
        <tr r="E1961" s="3"/>
      </tp>
      <tp t="s">
        <v/>
        <stp/>
        <stp>EM_S_PERFORMANCEEXPRESS_PERFEXNETPROFITTOSHAREHOLDER</stp>
        <stp>2</stp>
        <stp>600110.SH</stp>
        <stp>12/31/2016</stp>
        <tr r="E1951" s="3"/>
      </tp>
      <tp t="s">
        <v/>
        <stp/>
        <stp>EM_S_PERFORMANCEEXPRESS_PERFEXNETPROFITTOSHAREHOLDER</stp>
        <stp>2</stp>
        <stp>600100.SH</stp>
        <stp>12/31/2016</stp>
        <tr r="E1942" s="3"/>
      </tp>
      <tp t="s">
        <v/>
        <stp/>
        <stp>EM_S_PERFORMANCEEXPRESS_PERFEXNETPROFITTOSHAREHOLDER</stp>
        <stp>2</stp>
        <stp>600170.SH</stp>
        <stp>12/31/2016</stp>
        <tr r="E2003" s="3"/>
      </tp>
      <tp t="s">
        <v/>
        <stp/>
        <stp>EM_S_PERFORMANCEEXPRESS_PERFEXNETPROFITTOSHAREHOLDER</stp>
        <stp>2</stp>
        <stp>600160.SH</stp>
        <stp>12/31/2016</stp>
        <tr r="E1994" s="3"/>
      </tp>
      <tp t="s">
        <v/>
        <stp/>
        <stp>EM_S_PERFORMANCEEXPRESS_PERFEXNETPROFITTOSHAREHOLDER</stp>
        <stp>2</stp>
        <stp>600150.SH</stp>
        <stp>12/31/2016</stp>
        <tr r="E1985" s="3"/>
      </tp>
      <tp t="s">
        <v/>
        <stp/>
        <stp>EM_S_PERFORMANCEEXPRESS_PERFEXNETPROFITTOSHAREHOLDER</stp>
        <stp>2</stp>
        <stp>600190.SH</stp>
        <stp>12/31/2016</stp>
        <tr r="E2021" s="3"/>
      </tp>
      <tp t="s">
        <v/>
        <stp/>
        <stp>EM_S_PERFORMANCEEXPRESS_PERFEXNETPROFITTOSHAREHOLDER</stp>
        <stp>2</stp>
        <stp>600180.SH</stp>
        <stp>12/31/2016</stp>
        <tr r="E2012" s="3"/>
      </tp>
      <tp t="s">
        <v/>
        <stp/>
        <stp>EM_S_PERFORMANCEEXPRESS_PERFEXNETPROFITTOSHAREHOLDER</stp>
        <stp>2</stp>
        <stp>300240.SZ</stp>
        <stp>12/31/2016</stp>
        <tr r="E1530" s="3"/>
      </tp>
      <tp t="s">
        <v/>
        <stp/>
        <stp>EM_S_PERFORMANCEEXPRESS_PERFEXNETPROFITTOSHAREHOLDER</stp>
        <stp>2</stp>
        <stp>300250.SZ</stp>
        <stp>12/31/2016</stp>
        <tr r="E1540" s="3"/>
      </tp>
      <tp t="s">
        <v/>
        <stp/>
        <stp>EM_S_PERFORMANCEEXPRESS_PERFEXNETPROFITTOSHAREHOLDER</stp>
        <stp>2</stp>
        <stp>300260.SZ</stp>
        <stp>12/31/2016</stp>
        <tr r="E1550" s="3"/>
      </tp>
      <tp t="s">
        <v/>
        <stp/>
        <stp>EM_S_PERFORMANCEEXPRESS_PERFEXNETPROFITTOSHAREHOLDER</stp>
        <stp>2</stp>
        <stp>300270.SZ</stp>
        <stp>12/31/2016</stp>
        <tr r="E1560" s="3"/>
      </tp>
      <tp t="s">
        <v/>
        <stp/>
        <stp>EM_S_PERFORMANCEEXPRESS_PERFEXNETPROFITTOSHAREHOLDER</stp>
        <stp>2</stp>
        <stp>300200.SZ</stp>
        <stp>12/31/2016</stp>
        <tr r="E1490" s="3"/>
      </tp>
      <tp t="s">
        <v/>
        <stp/>
        <stp>EM_S_PERFORMANCEEXPRESS_PERFEXNETPROFITTOSHAREHOLDER</stp>
        <stp>2</stp>
        <stp>300210.SZ</stp>
        <stp>12/31/2016</stp>
        <tr r="E1500" s="3"/>
      </tp>
      <tp t="s">
        <v/>
        <stp/>
        <stp>EM_S_PERFORMANCEEXPRESS_PERFEXNETPROFITTOSHAREHOLDER</stp>
        <stp>2</stp>
        <stp>300220.SZ</stp>
        <stp>12/31/2016</stp>
        <tr r="E1510" s="3"/>
      </tp>
      <tp t="s">
        <v/>
        <stp/>
        <stp>EM_S_PERFORMANCEEXPRESS_PERFEXNETPROFITTOSHAREHOLDER</stp>
        <stp>2</stp>
        <stp>300230.SZ</stp>
        <stp>12/31/2016</stp>
        <tr r="E1520" s="3"/>
      </tp>
      <tp t="s">
        <v/>
        <stp/>
        <stp>EM_S_PERFORMANCEEXPRESS_PERFEXNETPROFITTOSHAREHOLDER</stp>
        <stp>2</stp>
        <stp>300280.SZ</stp>
        <stp>12/31/2016</stp>
        <tr r="E1570" s="3"/>
      </tp>
      <tp t="s">
        <v/>
        <stp/>
        <stp>EM_S_PERFORMANCEEXPRESS_PERFEXNETPROFITTOSHAREHOLDER</stp>
        <stp>2</stp>
        <stp>300290.SZ</stp>
        <stp>12/31/2016</stp>
        <tr r="E1580" s="3"/>
      </tp>
      <tp t="s">
        <v/>
        <stp/>
        <stp>EM_S_PERFORMANCEEXPRESS_PERFEXNETPROFITTOSHAREHOLDER</stp>
        <stp>2</stp>
        <stp>600230.SH</stp>
        <stp>12/31/2016</stp>
        <tr r="E2056" s="3"/>
      </tp>
      <tp t="s">
        <v/>
        <stp/>
        <stp>EM_S_PERFORMANCEEXPRESS_PERFEXNETPROFITTOSHAREHOLDER</stp>
        <stp>2</stp>
        <stp>600220.SH</stp>
        <stp>12/31/2016</stp>
        <tr r="E2047" s="3"/>
      </tp>
      <tp t="s">
        <v/>
        <stp/>
        <stp>EM_S_PERFORMANCEEXPRESS_PERFEXNETPROFITTOSHAREHOLDER</stp>
        <stp>2</stp>
        <stp>600210.SH</stp>
        <stp>12/31/2016</stp>
        <tr r="E2038" s="3"/>
      </tp>
      <tp t="s">
        <v/>
        <stp/>
        <stp>EM_S_PERFORMANCEEXPRESS_PERFEXNETPROFITTOSHAREHOLDER</stp>
        <stp>2</stp>
        <stp>600200.SH</stp>
        <stp>12/31/2016</stp>
        <tr r="E2030" s="3"/>
      </tp>
      <tp t="s">
        <v/>
        <stp/>
        <stp>EM_S_PERFORMANCEEXPRESS_PERFEXNETPROFITTOSHAREHOLDER</stp>
        <stp>2</stp>
        <stp>600270.SH</stp>
        <stp>12/31/2016</stp>
        <tr r="E2090" s="3"/>
      </tp>
      <tp t="s">
        <v/>
        <stp/>
        <stp>EM_S_PERFORMANCEEXPRESS_PERFEXNETPROFITTOSHAREHOLDER</stp>
        <stp>2</stp>
        <stp>600260.SH</stp>
        <stp>12/31/2016</stp>
        <tr r="E2082" s="3"/>
      </tp>
      <tp t="s">
        <v/>
        <stp/>
        <stp>EM_S_PERFORMANCEEXPRESS_PERFEXNETPROFITTOSHAREHOLDER</stp>
        <stp>2</stp>
        <stp>600250.SH</stp>
        <stp>12/31/2016</stp>
        <tr r="E2074" s="3"/>
      </tp>
      <tp t="s">
        <v/>
        <stp/>
        <stp>EM_S_PERFORMANCEEXPRESS_PERFEXNETPROFITTOSHAREHOLDER</stp>
        <stp>2</stp>
        <stp>600240.SH</stp>
        <stp>12/31/2016</stp>
        <tr r="E2066" s="3"/>
      </tp>
      <tp t="s">
        <v/>
        <stp/>
        <stp>EM_S_PERFORMANCEEXPRESS_PERFEXNETPROFITTOSHAREHOLDER</stp>
        <stp>2</stp>
        <stp>600290.SH</stp>
        <stp>12/31/2016</stp>
        <tr r="E2108" s="3"/>
      </tp>
      <tp t="s">
        <v/>
        <stp/>
        <stp>EM_S_PERFORMANCEEXPRESS_PERFEXNETPROFITTOSHAREHOLDER</stp>
        <stp>2</stp>
        <stp>600280.SH</stp>
        <stp>12/31/2016</stp>
        <tr r="E2099" s="3"/>
      </tp>
      <tp t="s">
        <v/>
        <stp/>
        <stp>EM_S_PERFORMANCEEXPRESS_PERFEXNETPROFITTOSHAREHOLDER</stp>
        <stp>2</stp>
        <stp>300340.SZ</stp>
        <stp>12/31/2016</stp>
        <tr r="E1630" s="3"/>
      </tp>
      <tp t="s">
        <v/>
        <stp/>
        <stp>EM_S_PERFORMANCEEXPRESS_PERFEXNETPROFITTOSHAREHOLDER</stp>
        <stp>2</stp>
        <stp>300350.SZ</stp>
        <stp>12/31/2016</stp>
        <tr r="E1640" s="3"/>
      </tp>
      <tp t="s">
        <v/>
        <stp/>
        <stp>EM_S_PERFORMANCEEXPRESS_PERFEXNETPROFITTOSHAREHOLDER</stp>
        <stp>2</stp>
        <stp>300360.SZ</stp>
        <stp>12/31/2016</stp>
        <tr r="E1650" s="3"/>
      </tp>
      <tp t="s">
        <v/>
        <stp/>
        <stp>EM_S_PERFORMANCEEXPRESS_PERFEXNETPROFITTOSHAREHOLDER</stp>
        <stp>2</stp>
        <stp>300370.SZ</stp>
        <stp>12/31/2016</stp>
        <tr r="E1659" s="3"/>
      </tp>
      <tp t="s">
        <v/>
        <stp/>
        <stp>EM_S_PERFORMANCEEXPRESS_PERFEXNETPROFITTOSHAREHOLDER</stp>
        <stp>2</stp>
        <stp>300300.SZ</stp>
        <stp>12/31/2016</stp>
        <tr r="E1590" s="3"/>
      </tp>
      <tp t="s">
        <v/>
        <stp/>
        <stp>EM_S_PERFORMANCEEXPRESS_PERFEXNETPROFITTOSHAREHOLDER</stp>
        <stp>2</stp>
        <stp>300310.SZ</stp>
        <stp>12/31/2016</stp>
        <tr r="E1600" s="3"/>
      </tp>
      <tp t="s">
        <v/>
        <stp/>
        <stp>EM_S_PERFORMANCEEXPRESS_PERFEXNETPROFITTOSHAREHOLDER</stp>
        <stp>2</stp>
        <stp>300320.SZ</stp>
        <stp>12/31/2016</stp>
        <tr r="E1610" s="3"/>
      </tp>
      <tp t="s">
        <v/>
        <stp/>
        <stp>EM_S_PERFORMANCEEXPRESS_PERFEXNETPROFITTOSHAREHOLDER</stp>
        <stp>2</stp>
        <stp>300330.SZ</stp>
        <stp>12/31/2016</stp>
        <tr r="E1620" s="3"/>
      </tp>
      <tp t="s">
        <v/>
        <stp/>
        <stp>EM_S_PERFORMANCEEXPRESS_PERFEXNETPROFITTOSHAREHOLDER</stp>
        <stp>2</stp>
        <stp>300380.SZ</stp>
        <stp>12/31/2016</stp>
        <tr r="E1669" s="3"/>
      </tp>
      <tp t="s">
        <v/>
        <stp/>
        <stp>EM_S_PERFORMANCEEXPRESS_PERFEXNETPROFITTOSHAREHOLDER</stp>
        <stp>2</stp>
        <stp>300390.SZ</stp>
        <stp>12/31/2016</stp>
        <tr r="E1679" s="3"/>
      </tp>
      <tp t="s">
        <v/>
        <stp/>
        <stp>EM_S_PERFORMANCEEXPRESS_PERFEXNETPROFITTOSHAREHOLDER</stp>
        <stp>2</stp>
        <stp>600330.SH</stp>
        <stp>12/31/2016</stp>
        <tr r="E2143" s="3"/>
      </tp>
      <tp t="s">
        <v/>
        <stp/>
        <stp>EM_S_PERFORMANCEEXPRESS_PERFEXNETPROFITTOSHAREHOLDER</stp>
        <stp>2</stp>
        <stp>600320.SH</stp>
        <stp>12/31/2016</stp>
        <tr r="E2134" s="3"/>
      </tp>
      <tp t="s">
        <v/>
        <stp/>
        <stp>EM_S_PERFORMANCEEXPRESS_PERFEXNETPROFITTOSHAREHOLDER</stp>
        <stp>2</stp>
        <stp>600310.SH</stp>
        <stp>12/31/2016</stp>
        <tr r="E2125" s="3"/>
      </tp>
      <tp t="s">
        <v/>
        <stp/>
        <stp>EM_S_PERFORMANCEEXPRESS_PERFEXNETPROFITTOSHAREHOLDER</stp>
        <stp>2</stp>
        <stp>600300.SH</stp>
        <stp>12/31/2016</stp>
        <tr r="E2116" s="3"/>
      </tp>
      <tp t="s">
        <v/>
        <stp/>
        <stp>EM_S_PERFORMANCEEXPRESS_PERFEXNETPROFITTOSHAREHOLDER</stp>
        <stp>2</stp>
        <stp>600370.SH</stp>
        <stp>12/31/2016</stp>
        <tr r="E2175" s="3"/>
      </tp>
      <tp t="s">
        <v/>
        <stp/>
        <stp>EM_S_PERFORMANCEEXPRESS_PERFEXNETPROFITTOSHAREHOLDER</stp>
        <stp>2</stp>
        <stp>600360.SH</stp>
        <stp>12/31/2016</stp>
        <tr r="E2166" s="3"/>
      </tp>
      <tp t="s">
        <v/>
        <stp/>
        <stp>EM_S_PERFORMANCEEXPRESS_PERFEXNETPROFITTOSHAREHOLDER</stp>
        <stp>2</stp>
        <stp>600350.SH</stp>
        <stp>12/31/2016</stp>
        <tr r="E2157" s="3"/>
      </tp>
      <tp t="s">
        <v/>
        <stp/>
        <stp>EM_S_PERFORMANCEEXPRESS_PERFEXNETPROFITTOSHAREHOLDER</stp>
        <stp>2</stp>
        <stp>600340.SH</stp>
        <stp>12/31/2016</stp>
        <tr r="E2152" s="3"/>
      </tp>
      <tp t="s">
        <v/>
        <stp/>
        <stp>EM_S_PERFORMANCEEXPRESS_PERFEXNETPROFITTOSHAREHOLDER</stp>
        <stp>2</stp>
        <stp>600390.SH</stp>
        <stp>12/31/2016</stp>
        <tr r="E2193" s="3"/>
      </tp>
      <tp t="s">
        <v/>
        <stp/>
        <stp>EM_S_PERFORMANCEEXPRESS_PERFEXNETPROFITTOSHAREHOLDER</stp>
        <stp>2</stp>
        <stp>600380.SH</stp>
        <stp>12/31/2016</stp>
        <tr r="E2184" s="3"/>
      </tp>
      <tp t="s">
        <v/>
        <stp/>
        <stp>EM_S_PERFORMANCEEXPRESS_PERFEXNETPROFITTOSHAREHOLDER</stp>
        <stp>2</stp>
        <stp>300440.SZ</stp>
        <stp>12/31/2016</stp>
        <tr r="E1729" s="3"/>
      </tp>
      <tp t="s">
        <v/>
        <stp/>
        <stp>EM_S_PERFORMANCEEXPRESS_PERFEXNETPROFITTOSHAREHOLDER</stp>
        <stp>2</stp>
        <stp>300450.SZ</stp>
        <stp>12/31/2016</stp>
        <tr r="E1739" s="3"/>
      </tp>
      <tp t="s">
        <v/>
        <stp/>
        <stp>EM_S_PERFORMANCEEXPRESS_PERFEXNETPROFITTOSHAREHOLDER</stp>
        <stp>2</stp>
        <stp>300460.SZ</stp>
        <stp>12/31/2016</stp>
        <tr r="E1748" s="3"/>
      </tp>
      <tp t="s">
        <v/>
        <stp/>
        <stp>EM_S_PERFORMANCEEXPRESS_PERFEXNETPROFITTOSHAREHOLDER</stp>
        <stp>2</stp>
        <stp>300470.SZ</stp>
        <stp>12/31/2016</stp>
        <tr r="E1758" s="3"/>
      </tp>
      <tp t="s">
        <v/>
        <stp/>
        <stp>EM_S_PERFORMANCEEXPRESS_PERFEXNETPROFITTOSHAREHOLDER</stp>
        <stp>2</stp>
        <stp>000430.SZ</stp>
        <stp>12/31/2016</stp>
        <tr r="E103" s="3"/>
      </tp>
      <tp t="s">
        <v/>
        <stp/>
        <stp>EM_S_PERFORMANCEEXPRESS_PERFEXNETPROFITTOSHAREHOLDER</stp>
        <stp>2</stp>
        <stp>300400.SZ</stp>
        <stp>12/31/2016</stp>
        <tr r="E1689" s="3"/>
      </tp>
      <tp t="s">
        <v/>
        <stp/>
        <stp>EM_S_PERFORMANCEEXPRESS_PERFEXNETPROFITTOSHAREHOLDER</stp>
        <stp>2</stp>
        <stp>000420.SZ</stp>
        <stp>12/31/2016</stp>
        <tr r="E95" s="3"/>
      </tp>
      <tp t="s">
        <v/>
        <stp/>
        <stp>EM_S_PERFORMANCEEXPRESS_PERFEXNETPROFITTOSHAREHOLDER</stp>
        <stp>2</stp>
        <stp>300410.SZ</stp>
        <stp>12/31/2016</stp>
        <tr r="E1699" s="3"/>
      </tp>
      <tp t="s">
        <v/>
        <stp/>
        <stp>EM_S_PERFORMANCEEXPRESS_PERFEXNETPROFITTOSHAREHOLDER</stp>
        <stp>2</stp>
        <stp>000410.SZ</stp>
        <stp>12/31/2016</stp>
        <tr r="E87" s="3"/>
      </tp>
      <tp t="s">
        <v/>
        <stp/>
        <stp>EM_S_PERFORMANCEEXPRESS_PERFEXNETPROFITTOSHAREHOLDER</stp>
        <stp>2</stp>
        <stp>300420.SZ</stp>
        <stp>12/31/2016</stp>
        <tr r="E1709" s="3"/>
      </tp>
      <tp t="s">
        <v/>
        <stp/>
        <stp>EM_S_PERFORMANCEEXPRESS_PERFEXNETPROFITTOSHAREHOLDER</stp>
        <stp>2</stp>
        <stp>000400.SZ</stp>
        <stp>12/31/2016</stp>
        <tr r="E79" s="3"/>
      </tp>
      <tp t="s">
        <v/>
        <stp/>
        <stp>EM_S_PERFORMANCEEXPRESS_PERFEXNETPROFITTOSHAREHOLDER</stp>
        <stp>2</stp>
        <stp>300430.SZ</stp>
        <stp>12/31/2016</stp>
        <tr r="E1719" s="3"/>
      </tp>
      <tp t="s">
        <v/>
        <stp/>
        <stp>EM_S_PERFORMANCEEXPRESS_PERFEXNETPROFITTOSHAREHOLDER</stp>
        <stp>2</stp>
        <stp>300480.SZ</stp>
        <stp>12/31/2016</stp>
        <tr r="E1768" s="3"/>
      </tp>
      <tp t="s">
        <v/>
        <stp/>
        <stp>EM_S_PERFORMANCEEXPRESS_PERFEXNETPROFITTOSHAREHOLDER</stp>
        <stp>2</stp>
        <stp>300490.SZ</stp>
        <stp>12/31/2016</stp>
        <tr r="E1778" s="3"/>
      </tp>
      <tp t="s">
        <v/>
        <stp/>
        <stp>EM_S_PERFORMANCEEXPRESS_PERFEXNETPROFITTOSHAREHOLDER</stp>
        <stp>2</stp>
        <stp>600420.SH</stp>
        <stp>12/31/2016</stp>
        <tr r="E2214" s="3"/>
      </tp>
      <tp t="s">
        <v/>
        <stp/>
        <stp>EM_S_PERFORMANCEEXPRESS_PERFEXNETPROFITTOSHAREHOLDER</stp>
        <stp>2</stp>
        <stp>600410.SH</stp>
        <stp>12/31/2016</stp>
        <tr r="E2209" s="3"/>
      </tp>
      <tp t="s">
        <v/>
        <stp/>
        <stp>EM_S_PERFORMANCEEXPRESS_PERFEXNETPROFITTOSHAREHOLDER</stp>
        <stp>2</stp>
        <stp>600400.SH</stp>
        <stp>12/31/2016</stp>
        <tr r="E2202" s="3"/>
      </tp>
      <tp t="s">
        <v/>
        <stp/>
        <stp>EM_S_PERFORMANCEEXPRESS_PERFEXNETPROFITTOSHAREHOLDER</stp>
        <stp>2</stp>
        <stp>600470.SH</stp>
        <stp>12/31/2016</stp>
        <tr r="E2245" s="3"/>
      </tp>
      <tp t="s">
        <v/>
        <stp/>
        <stp>EM_S_PERFORMANCEEXPRESS_PERFEXNETPROFITTOSHAREHOLDER</stp>
        <stp>2</stp>
        <stp>600460.SH</stp>
        <stp>12/31/2016</stp>
        <tr r="E2237" s="3"/>
      </tp>
      <tp t="s">
        <v/>
        <stp/>
        <stp>EM_S_PERFORMANCEEXPRESS_PERFEXNETPROFITTOSHAREHOLDER</stp>
        <stp>2</stp>
        <stp>600490.SH</stp>
        <stp>12/31/2016</stp>
        <tr r="E2260" s="3"/>
      </tp>
      <tp t="s">
        <v/>
        <stp/>
        <stp>EM_S_PERFORMANCEEXPRESS_PERFEXNETPROFITTOSHAREHOLDER</stp>
        <stp>2</stp>
        <stp>600480.SH</stp>
        <stp>12/31/2016</stp>
        <tr r="E2251" s="3"/>
      </tp>
      <tp t="s">
        <v/>
        <stp/>
        <stp>EM_S_PERFORMANCEEXPRESS_PERFEXNETPROFITTOSHAREHOLDER</stp>
        <stp>2</stp>
        <stp>000570.SZ</stp>
        <stp>12/31/2016</stp>
        <tr r="E164" s="3"/>
      </tp>
      <tp t="s">
        <v/>
        <stp/>
        <stp>EM_S_PERFORMANCEEXPRESS_PERFEXNETPROFITTOSHAREHOLDER</stp>
        <stp>2</stp>
        <stp>300540.SZ</stp>
        <stp>12/31/2016</stp>
        <tr r="E1825" s="3"/>
      </tp>
      <tp t="s">
        <v/>
        <stp/>
        <stp>EM_S_PERFORMANCEEXPRESS_PERFEXNETPROFITTOSHAREHOLDER</stp>
        <stp>2</stp>
        <stp>000560.SZ</stp>
        <stp>12/31/2016</stp>
        <tr r="E156" s="3"/>
      </tp>
      <tp t="s">
        <v/>
        <stp/>
        <stp>EM_S_PERFORMANCEEXPRESS_PERFEXNETPROFITTOSHAREHOLDER</stp>
        <stp>2</stp>
        <stp>300550.SZ</stp>
        <stp>12/31/2016</stp>
        <tr r="E1834" s="3"/>
      </tp>
      <tp t="s">
        <v/>
        <stp/>
        <stp>EM_S_PERFORMANCEEXPRESS_PERFEXNETPROFITTOSHAREHOLDER</stp>
        <stp>2</stp>
        <stp>000550.SZ</stp>
        <stp>12/31/2016</stp>
        <tr r="E147" s="3"/>
      </tp>
      <tp t="s">
        <v/>
        <stp/>
        <stp>EM_S_PERFORMANCEEXPRESS_PERFEXNETPROFITTOSHAREHOLDER</stp>
        <stp>2</stp>
        <stp>300560.SZ</stp>
        <stp>12/31/2016</stp>
        <tr r="E1843" s="3"/>
      </tp>
      <tp t="s">
        <v/>
        <stp/>
        <stp>EM_S_PERFORMANCEEXPRESS_PERFEXNETPROFITTOSHAREHOLDER</stp>
        <stp>2</stp>
        <stp>000540.SZ</stp>
        <stp>12/31/2016</stp>
        <tr r="E139" s="3"/>
      </tp>
      <tp t="s">
        <v/>
        <stp/>
        <stp>EM_S_PERFORMANCEEXPRESS_PERFEXNETPROFITTOSHAREHOLDER</stp>
        <stp>2</stp>
        <stp>300570.SZ</stp>
        <stp>12/31/2016</stp>
        <tr r="E1852" s="3"/>
      </tp>
      <tp t="s">
        <v/>
        <stp/>
        <stp>EM_S_PERFORMANCEEXPRESS_PERFEXNETPROFITTOSHAREHOLDER</stp>
        <stp>2</stp>
        <stp>000530.SZ</stp>
        <stp>12/31/2016</stp>
        <tr r="E130" s="3"/>
      </tp>
      <tp t="s">
        <v/>
        <stp/>
        <stp>EM_S_PERFORMANCEEXPRESS_PERFEXNETPROFITTOSHAREHOLDER</stp>
        <stp>2</stp>
        <stp>300500.SZ</stp>
        <stp>12/31/2016</stp>
        <tr r="E1788" s="3"/>
      </tp>
      <tp t="s">
        <v/>
        <stp/>
        <stp>EM_S_PERFORMANCEEXPRESS_PERFEXNETPROFITTOSHAREHOLDER</stp>
        <stp>2</stp>
        <stp>000520.SZ</stp>
        <stp>12/31/2016</stp>
        <tr r="E122" s="3"/>
      </tp>
      <tp t="s">
        <v/>
        <stp/>
        <stp>EM_S_PERFORMANCEEXPRESS_PERFEXNETPROFITTOSHAREHOLDER</stp>
        <stp>2</stp>
        <stp>300510.SZ</stp>
        <stp>12/31/2016</stp>
        <tr r="E1797" s="3"/>
      </tp>
      <tp t="s">
        <v/>
        <stp/>
        <stp>EM_S_PERFORMANCEEXPRESS_PERFEXNETPROFITTOSHAREHOLDER</stp>
        <stp>2</stp>
        <stp>000510.SZ</stp>
        <stp>12/31/2016</stp>
        <tr r="E114" s="3"/>
      </tp>
      <tp t="s">
        <v/>
        <stp/>
        <stp>EM_S_PERFORMANCEEXPRESS_PERFEXNETPROFITTOSHAREHOLDER</stp>
        <stp>2</stp>
        <stp>300520.SZ</stp>
        <stp>12/31/2016</stp>
        <tr r="E1806" s="3"/>
      </tp>
      <tp t="s">
        <v/>
        <stp/>
        <stp>EM_S_PERFORMANCEEXPRESS_PERFEXNETPROFITTOSHAREHOLDER</stp>
        <stp>2</stp>
        <stp>300530.SZ</stp>
        <stp>12/31/2016</stp>
        <tr r="E1815" s="3"/>
      </tp>
      <tp t="s">
        <v/>
        <stp/>
        <stp>EM_S_PERFORMANCEEXPRESS_PERFEXNETPROFITTOSHAREHOLDER</stp>
        <stp>2</stp>
        <stp>000590.SZ</stp>
        <stp>12/31/2016</stp>
        <tr r="E176" s="3"/>
      </tp>
      <tp t="s">
        <v/>
        <stp/>
        <stp>EM_S_PERFORMANCEEXPRESS_PERFEXNETPROFITTOSHAREHOLDER</stp>
        <stp>2</stp>
        <stp>600530.SH</stp>
        <stp>12/31/2016</stp>
        <tr r="E2295" s="3"/>
      </tp>
      <tp t="s">
        <v/>
        <stp/>
        <stp>EM_S_PERFORMANCEEXPRESS_PERFEXNETPROFITTOSHAREHOLDER</stp>
        <stp>2</stp>
        <stp>600520.SH</stp>
        <stp>12/31/2016</stp>
        <tr r="E2286" s="3"/>
      </tp>
      <tp t="s">
        <v/>
        <stp/>
        <stp>EM_S_PERFORMANCEEXPRESS_PERFEXNETPROFITTOSHAREHOLDER</stp>
        <stp>2</stp>
        <stp>600510.SH</stp>
        <stp>12/31/2016</stp>
        <tr r="E2277" s="3"/>
      </tp>
      <tp t="s">
        <v/>
        <stp/>
        <stp>EM_S_PERFORMANCEEXPRESS_PERFEXNETPROFITTOSHAREHOLDER</stp>
        <stp>2</stp>
        <stp>600500.SH</stp>
        <stp>12/31/2016</stp>
        <tr r="E2268" s="3"/>
      </tp>
      <tp t="s">
        <v/>
        <stp/>
        <stp>EM_S_PERFORMANCEEXPRESS_PERFEXNETPROFITTOSHAREHOLDER</stp>
        <stp>2</stp>
        <stp>600570.SH</stp>
        <stp>12/31/2016</stp>
        <tr r="E2328" s="3"/>
      </tp>
      <tp t="s">
        <v/>
        <stp/>
        <stp>EM_S_PERFORMANCEEXPRESS_PERFEXNETPROFITTOSHAREHOLDER</stp>
        <stp>2</stp>
        <stp>600560.SH</stp>
        <stp>12/31/2016</stp>
        <tr r="E2319" s="3"/>
      </tp>
      <tp t="s">
        <v/>
        <stp/>
        <stp>EM_S_PERFORMANCEEXPRESS_PERFEXNETPROFITTOSHAREHOLDER</stp>
        <stp>2</stp>
        <stp>600550.SH</stp>
        <stp>12/31/2016</stp>
        <tr r="E2311" s="3"/>
      </tp>
      <tp t="s">
        <v/>
        <stp/>
        <stp>EM_S_PERFORMANCEEXPRESS_PERFEXNETPROFITTOSHAREHOLDER</stp>
        <stp>2</stp>
        <stp>600540.SH</stp>
        <stp>12/31/2016</stp>
        <tr r="E2304" s="3"/>
      </tp>
      <tp t="s">
        <v/>
        <stp/>
        <stp>EM_S_PERFORMANCEEXPRESS_PERFEXNETPROFITTOSHAREHOLDER</stp>
        <stp>2</stp>
        <stp>600590.SH</stp>
        <stp>12/31/2016</stp>
        <tr r="E2347" s="3"/>
      </tp>
      <tp t="s">
        <v/>
        <stp/>
        <stp>EM_S_PERFORMANCEEXPRESS_PERFEXNETPROFITTOSHAREHOLDER</stp>
        <stp>2</stp>
        <stp>600580.SH</stp>
        <stp>12/31/2016</stp>
        <tr r="E2337" s="3"/>
      </tp>
      <tp t="s">
        <v/>
        <stp/>
        <stp>EM_S_PERFORMANCEEXPRESS_PERFEXNETPROFITTOSHAREHOLDER</stp>
        <stp>2</stp>
        <stp>000670.SZ</stp>
        <stp>12/31/2016</stp>
        <tr r="E233" s="3"/>
      </tp>
      <tp t="s">
        <v/>
        <stp/>
        <stp>EM_S_PERFORMANCEEXPRESS_PERFEXNETPROFITTOSHAREHOLDER</stp>
        <stp>2</stp>
        <stp>000650.SZ</stp>
        <stp>12/31/2016</stp>
        <tr r="E218" s="3"/>
      </tp>
      <tp t="s">
        <v/>
        <stp/>
        <stp>EM_S_PERFORMANCEEXPRESS_PERFEXNETPROFITTOSHAREHOLDER</stp>
        <stp>2</stp>
        <stp>000630.SZ</stp>
        <stp>12/31/2016</stp>
        <tr r="E209" s="3"/>
      </tp>
      <tp t="s">
        <v/>
        <stp/>
        <stp>EM_S_PERFORMANCEEXPRESS_PERFEXNETPROFITTOSHAREHOLDER</stp>
        <stp>2</stp>
        <stp>000620.SZ</stp>
        <stp>12/31/2016</stp>
        <tr r="E201" s="3"/>
      </tp>
      <tp t="s">
        <v/>
        <stp/>
        <stp>EM_S_PERFORMANCEEXPRESS_PERFEXNETPROFITTOSHAREHOLDER</stp>
        <stp>2</stp>
        <stp>000610.SZ</stp>
        <stp>12/31/2016</stp>
        <tr r="E193" s="3"/>
      </tp>
      <tp t="s">
        <v/>
        <stp/>
        <stp>EM_S_PERFORMANCEEXPRESS_PERFEXNETPROFITTOSHAREHOLDER</stp>
        <stp>2</stp>
        <stp>000600.SZ</stp>
        <stp>12/31/2016</stp>
        <tr r="E185" s="3"/>
      </tp>
      <tp t="s">
        <v/>
        <stp/>
        <stp>EM_S_PERFORMANCEEXPRESS_PERFEXNETPROFITTOSHAREHOLDER</stp>
        <stp>2</stp>
        <stp>000690.SZ</stp>
        <stp>12/31/2016</stp>
        <tr r="E249" s="3"/>
      </tp>
      <tp t="s">
        <v/>
        <stp/>
        <stp>EM_S_PERFORMANCEEXPRESS_PERFEXNETPROFITTOSHAREHOLDER</stp>
        <stp>2</stp>
        <stp>000680.SZ</stp>
        <stp>12/31/2016</stp>
        <tr r="E241" s="3"/>
      </tp>
      <tp t="s">
        <v/>
        <stp/>
        <stp>EM_S_PERFORMANCEEXPRESS_PERFEXNETPROFITTOSHAREHOLDER</stp>
        <stp>2</stp>
        <stp>600630.SH</stp>
        <stp>12/31/2016</stp>
        <tr r="E2383" s="3"/>
      </tp>
      <tp t="s">
        <v/>
        <stp/>
        <stp>EM_S_PERFORMANCEEXPRESS_PERFEXNETPROFITTOSHAREHOLDER</stp>
        <stp>2</stp>
        <stp>600620.SH</stp>
        <stp>12/31/2016</stp>
        <tr r="E2375" s="3"/>
      </tp>
      <tp t="s">
        <v/>
        <stp/>
        <stp>EM_S_PERFORMANCEEXPRESS_PERFEXNETPROFITTOSHAREHOLDER</stp>
        <stp>2</stp>
        <stp>600610.SH</stp>
        <stp>12/31/2016</stp>
        <tr r="E2365" s="3"/>
      </tp>
      <tp t="s">
        <v/>
        <stp/>
        <stp>EM_S_PERFORMANCEEXPRESS_PERFEXNETPROFITTOSHAREHOLDER</stp>
        <stp>2</stp>
        <stp>600600.SH</stp>
        <stp>12/31/2016</stp>
        <tr r="E2356" s="3"/>
      </tp>
      <tp t="s">
        <v/>
        <stp/>
        <stp>EM_S_PERFORMANCEEXPRESS_PERFEXNETPROFITTOSHAREHOLDER</stp>
        <stp>2</stp>
        <stp>600660.SH</stp>
        <stp>12/31/2016</stp>
        <tr r="E2408" s="3"/>
      </tp>
      <tp t="s">
        <v/>
        <stp/>
        <stp>EM_S_PERFORMANCEEXPRESS_PERFEXNETPROFITTOSHAREHOLDER</stp>
        <stp>2</stp>
        <stp>600650.SH</stp>
        <stp>12/31/2016</stp>
        <tr r="E2400" s="3"/>
      </tp>
      <tp t="s">
        <v/>
        <stp/>
        <stp>EM_S_PERFORMANCEEXPRESS_PERFEXNETPROFITTOSHAREHOLDER</stp>
        <stp>2</stp>
        <stp>600640.SH</stp>
        <stp>12/31/2016</stp>
        <tr r="E2391" s="3"/>
      </tp>
      <tp t="s">
        <v/>
        <stp/>
        <stp>EM_S_PERFORMANCEEXPRESS_PERFEXNETPROFITTOSHAREHOLDER</stp>
        <stp>2</stp>
        <stp>600690.SH</stp>
        <stp>12/31/2016</stp>
        <tr r="E2435" s="3"/>
      </tp>
      <tp t="s">
        <v/>
        <stp/>
        <stp>EM_S_PERFORMANCEEXPRESS_PERFEXNETPROFITTOSHAREHOLDER</stp>
        <stp>2</stp>
        <stp>600680.SH</stp>
        <stp>12/31/2016</stp>
        <tr r="E2425" s="3"/>
      </tp>
      <tp t="s">
        <v/>
        <stp/>
        <stp>EM_S_PERFORMANCEEXPRESS_PERFEXNETPROFITTOSHAREHOLDER</stp>
        <stp>2</stp>
        <stp>000760.SZ</stp>
        <stp>12/31/2016</stp>
        <tr r="E300" s="3"/>
      </tp>
      <tp t="s">
        <v/>
        <stp/>
        <stp>EM_S_PERFORMANCEEXPRESS_PERFEXNETPROFITTOSHAREHOLDER</stp>
        <stp>2</stp>
        <stp>000750.SZ</stp>
        <stp>12/31/2016</stp>
        <tr r="E291" s="3"/>
      </tp>
      <tp t="s">
        <v/>
        <stp/>
        <stp>EM_S_PERFORMANCEEXPRESS_PERFEXNETPROFITTOSHAREHOLDER</stp>
        <stp>2</stp>
        <stp>000720.SZ</stp>
        <stp>12/31/2016</stp>
        <tr r="E273" s="3"/>
      </tp>
      <tp t="s">
        <v/>
        <stp/>
        <stp>EM_S_PERFORMANCEEXPRESS_PERFEXNETPROFITTOSHAREHOLDER</stp>
        <stp>2</stp>
        <stp>000710.SZ</stp>
        <stp>12/31/2016</stp>
        <tr r="E264" s="3"/>
      </tp>
      <tp t="s">
        <v/>
        <stp/>
        <stp>EM_S_PERFORMANCEEXPRESS_PERFEXNETPROFITTOSHAREHOLDER</stp>
        <stp>2</stp>
        <stp>000700.SZ</stp>
        <stp>12/31/2016</stp>
        <tr r="E256" s="3"/>
      </tp>
      <tp t="s">
        <v/>
        <stp/>
        <stp>EM_S_PERFORMANCEEXPRESS_PERFEXNETPROFITTOSHAREHOLDER</stp>
        <stp>2</stp>
        <stp>000790.SZ</stp>
        <stp>12/31/2016</stp>
        <tr r="E317" s="3"/>
      </tp>
      <tp t="s">
        <v/>
        <stp/>
        <stp>EM_S_PERFORMANCEEXPRESS_PERFEXNETPROFITTOSHAREHOLDER</stp>
        <stp>2</stp>
        <stp>000780.SZ</stp>
        <stp>12/31/2016</stp>
        <tr r="E310" s="3"/>
      </tp>
      <tp t="s">
        <v/>
        <stp/>
        <stp>EM_S_PERFORMANCEEXPRESS_PERFEXNETPROFITTOSHAREHOLDER</stp>
        <stp>2</stp>
        <stp>600730.SH</stp>
        <stp>12/31/2016</stp>
        <tr r="E2473" s="3"/>
      </tp>
      <tp t="s">
        <v/>
        <stp/>
        <stp>EM_S_PERFORMANCEEXPRESS_PERFEXNETPROFITTOSHAREHOLDER</stp>
        <stp>2</stp>
        <stp>600720.SH</stp>
        <stp>12/31/2016</stp>
        <tr r="E2463" s="3"/>
      </tp>
      <tp t="s">
        <v/>
        <stp/>
        <stp>EM_S_PERFORMANCEEXPRESS_PERFEXNETPROFITTOSHAREHOLDER</stp>
        <stp>2</stp>
        <stp>600710.SH</stp>
        <stp>12/31/2016</stp>
        <tr r="E2453" s="3"/>
      </tp>
      <tp t="s">
        <v/>
        <stp/>
        <stp>EM_S_PERFORMANCEEXPRESS_PERFEXNETPROFITTOSHAREHOLDER</stp>
        <stp>2</stp>
        <stp>600770.SH</stp>
        <stp>12/31/2016</stp>
        <tr r="E2511" s="3"/>
      </tp>
      <tp t="s">
        <v/>
        <stp/>
        <stp>EM_S_PERFORMANCEEXPRESS_PERFEXNETPROFITTOSHAREHOLDER</stp>
        <stp>2</stp>
        <stp>600760.SH</stp>
        <stp>12/31/2016</stp>
        <tr r="E2502" s="3"/>
      </tp>
      <tp t="s">
        <v/>
        <stp/>
        <stp>EM_S_PERFORMANCEEXPRESS_PERFEXNETPROFITTOSHAREHOLDER</stp>
        <stp>2</stp>
        <stp>600750.SH</stp>
        <stp>12/31/2016</stp>
        <tr r="E2493" s="3"/>
      </tp>
      <tp t="s">
        <v/>
        <stp/>
        <stp>EM_S_PERFORMANCEEXPRESS_PERFEXNETPROFITTOSHAREHOLDER</stp>
        <stp>2</stp>
        <stp>600740.SH</stp>
        <stp>12/31/2016</stp>
        <tr r="E2483" s="3"/>
      </tp>
      <tp t="s">
        <v/>
        <stp/>
        <stp>EM_S_PERFORMANCEEXPRESS_PERFEXNETPROFITTOSHAREHOLDER</stp>
        <stp>2</stp>
        <stp>600790.SH</stp>
        <stp>12/31/2016</stp>
        <tr r="E2528" s="3"/>
      </tp>
      <tp t="s">
        <v/>
        <stp/>
        <stp>EM_S_PERFORMANCEEXPRESS_PERFEXNETPROFITTOSHAREHOLDER</stp>
        <stp>2</stp>
        <stp>600780.SH</stp>
        <stp>12/31/2016</stp>
        <tr r="E2520" s="3"/>
      </tp>
      <tp t="s">
        <v/>
        <stp/>
        <stp>EM_S_PERFORMANCEEXPRESS_PERFEXNETPROFITTOSHAREHOLDER</stp>
        <stp>2</stp>
        <stp>300484.SZ</stp>
        <stp>6/30/2016</stp>
        <tr r="E1743" s="5"/>
      </tp>
      <tp t="s">
        <v/>
        <stp/>
        <stp>EM_S_PERFORMANCEEXPRESS_PERFEXNETPROFITTOSHAREHOLDER</stp>
        <stp>2</stp>
        <stp>300284.SZ</stp>
        <stp>6/30/2016</stp>
        <tr r="E1545" s="5"/>
      </tp>
      <tp t="s">
        <v/>
        <stp/>
        <stp>EM_S_PERFORMANCEEXPRESS_PERFEXNETPROFITTOSHAREHOLDER</stp>
        <stp>2</stp>
        <stp>300384.SZ</stp>
        <stp>6/30/2016</stp>
        <tr r="E1644" s="5"/>
      </tp>
      <tp t="s">
        <v/>
        <stp/>
        <stp>EM_S_PERFORMANCEEXPRESS_PERFEXNETPROFITTOSHAREHOLDER</stp>
        <stp>2</stp>
        <stp>300084.SZ</stp>
        <stp>6/30/2016</stp>
        <tr r="E1346" s="5"/>
      </tp>
      <tp t="s">
        <v/>
        <stp/>
        <stp>EM_S_PERFORMANCEEXPRESS_PERFEXNETPROFITTOSHAREHOLDER</stp>
        <stp>2</stp>
        <stp>300184.SZ</stp>
        <stp>6/30/2016</stp>
        <tr r="E1446" s="5"/>
      </tp>
      <tp t="s">
        <v/>
        <stp/>
        <stp>EM_S_PERFORMANCEEXPRESS_PERFEXNETPROFITTOSHAREHOLDER</stp>
        <stp>2</stp>
        <stp>300489.SZ</stp>
        <stp>6/30/2016</stp>
        <tr r="E1748" s="5"/>
      </tp>
      <tp t="s">
        <v/>
        <stp/>
        <stp>EM_S_PERFORMANCEEXPRESS_PERFEXNETPROFITTOSHAREHOLDER</stp>
        <stp>2</stp>
        <stp>300289.SZ</stp>
        <stp>6/30/2016</stp>
        <tr r="E1550" s="5"/>
      </tp>
      <tp t="s">
        <v/>
        <stp/>
        <stp>EM_S_PERFORMANCEEXPRESS_PERFEXNETPROFITTOSHAREHOLDER</stp>
        <stp>2</stp>
        <stp>300389.SZ</stp>
        <stp>6/30/2016</stp>
        <tr r="E1649" s="5"/>
      </tp>
      <tp t="s">
        <v/>
        <stp/>
        <stp>EM_S_PERFORMANCEEXPRESS_PERFEXNETPROFITTOSHAREHOLDER</stp>
        <stp>2</stp>
        <stp>300089.SZ</stp>
        <stp>6/30/2016</stp>
        <tr r="E1351" s="5"/>
      </tp>
      <tp t="s">
        <v/>
        <stp/>
        <stp>EM_S_PERFORMANCEEXPRESS_PERFEXNETPROFITTOSHAREHOLDER</stp>
        <stp>2</stp>
        <stp>300189.SZ</stp>
        <stp>6/30/2016</stp>
        <tr r="E1450" s="5"/>
      </tp>
      <tp t="s">
        <v/>
        <stp/>
        <stp>EM_S_PERFORMANCEEXPRESS_PERFEXNETPROFITTOSHAREHOLDER</stp>
        <stp>2</stp>
        <stp>300488.SZ</stp>
        <stp>6/30/2016</stp>
        <tr r="E1747" s="5"/>
      </tp>
      <tp t="s">
        <v/>
        <stp/>
        <stp>EM_S_PERFORMANCEEXPRESS_PERFEXNETPROFITTOSHAREHOLDER</stp>
        <stp>2</stp>
        <stp>300288.SZ</stp>
        <stp>6/30/2016</stp>
        <tr r="E1549" s="5"/>
      </tp>
      <tp t="s">
        <v/>
        <stp/>
        <stp>EM_S_PERFORMANCEEXPRESS_PERFEXNETPROFITTOSHAREHOLDER</stp>
        <stp>2</stp>
        <stp>300388.SZ</stp>
        <stp>6/30/2016</stp>
        <tr r="E1648" s="5"/>
      </tp>
      <tp t="s">
        <v/>
        <stp/>
        <stp>EM_S_PERFORMANCEEXPRESS_PERFEXNETPROFITTOSHAREHOLDER</stp>
        <stp>2</stp>
        <stp>300088.SZ</stp>
        <stp>6/30/2016</stp>
        <tr r="E1350" s="5"/>
      </tp>
      <tp t="s">
        <v/>
        <stp/>
        <stp>EM_S_PERFORMANCEEXPRESS_PERFEXNETPROFITTOSHAREHOLDER</stp>
        <stp>2</stp>
        <stp>300188.SZ</stp>
        <stp>6/30/2016</stp>
        <tr r="E1449" s="5"/>
      </tp>
      <tp t="s">
        <v/>
        <stp/>
        <stp>EM_S_PERFORMANCEEXPRESS_PERFEXNETPROFITTOSHAREHOLDER</stp>
        <stp>2</stp>
        <stp>300493.SZ</stp>
        <stp>6/30/2016</stp>
        <tr r="E1752" s="5"/>
      </tp>
      <tp t="s">
        <v/>
        <stp/>
        <stp>EM_S_PERFORMANCEEXPRESS_PERFEXNETPROFITTOSHAREHOLDER</stp>
        <stp>2</stp>
        <stp>300293.SZ</stp>
        <stp>6/30/2016</stp>
        <tr r="E1554" s="5"/>
      </tp>
      <tp t="s">
        <v/>
        <stp/>
        <stp>EM_S_PERFORMANCEEXPRESS_PERFEXNETPROFITTOSHAREHOLDER</stp>
        <stp>2</stp>
        <stp>300393.SZ</stp>
        <stp>6/30/2016</stp>
        <tr r="E1653" s="5"/>
      </tp>
      <tp t="s">
        <v/>
        <stp/>
        <stp>EM_S_PERFORMANCEEXPRESS_PERFEXNETPROFITTOSHAREHOLDER</stp>
        <stp>2</stp>
        <stp>300093.SZ</stp>
        <stp>6/30/2016</stp>
        <tr r="E1355" s="5"/>
      </tp>
      <tp t="s">
        <v/>
        <stp/>
        <stp>EM_S_PERFORMANCEEXPRESS_PERFEXNETPROFITTOSHAREHOLDER</stp>
        <stp>2</stp>
        <stp>300193.SZ</stp>
        <stp>6/30/2016</stp>
        <tr r="E1454" s="5"/>
      </tp>
      <tp t="s">
        <v/>
        <stp/>
        <stp>EM_S_PERFORMANCEEXPRESS_PERFEXNETPROFITTOSHAREHOLDER</stp>
        <stp>2</stp>
        <stp>300492.SZ</stp>
        <stp>6/30/2016</stp>
        <tr r="E1751" s="5"/>
      </tp>
      <tp t="s">
        <v/>
        <stp/>
        <stp>EM_S_PERFORMANCEEXPRESS_PERFEXNETPROFITTOSHAREHOLDER</stp>
        <stp>2</stp>
        <stp>300292.SZ</stp>
        <stp>6/30/2016</stp>
        <tr r="E1553" s="5"/>
      </tp>
      <tp t="s">
        <v/>
        <stp/>
        <stp>EM_S_PERFORMANCEEXPRESS_PERFEXNETPROFITTOSHAREHOLDER</stp>
        <stp>2</stp>
        <stp>300392.SZ</stp>
        <stp>6/30/2016</stp>
        <tr r="E1652" s="5"/>
      </tp>
      <tp t="s">
        <v/>
        <stp/>
        <stp>EM_S_PERFORMANCEEXPRESS_PERFEXNETPROFITTOSHAREHOLDER</stp>
        <stp>2</stp>
        <stp>300092.SZ</stp>
        <stp>6/30/2016</stp>
        <tr r="E1354" s="5"/>
      </tp>
      <tp t="s">
        <v/>
        <stp/>
        <stp>EM_S_PERFORMANCEEXPRESS_PERFEXNETPROFITTOSHAREHOLDER</stp>
        <stp>2</stp>
        <stp>300192.SZ</stp>
        <stp>6/30/2016</stp>
        <tr r="E1453" s="5"/>
      </tp>
      <tp t="s">
        <v/>
        <stp/>
        <stp>EM_S_PERFORMANCEEXPRESS_PERFEXNETPROFITTOSHAREHOLDER</stp>
        <stp>2</stp>
        <stp>300491.SZ</stp>
        <stp>6/30/2016</stp>
        <tr r="E1750" s="5"/>
      </tp>
      <tp t="s">
        <v/>
        <stp/>
        <stp>EM_S_PERFORMANCEEXPRESS_PERFEXNETPROFITTOSHAREHOLDER</stp>
        <stp>2</stp>
        <stp>300291.SZ</stp>
        <stp>6/30/2016</stp>
        <tr r="E1552" s="5"/>
      </tp>
      <tp t="s">
        <v/>
        <stp/>
        <stp>EM_S_PERFORMANCEEXPRESS_PERFEXNETPROFITTOSHAREHOLDER</stp>
        <stp>2</stp>
        <stp>300391.SZ</stp>
        <stp>6/30/2016</stp>
        <tr r="E1651" s="5"/>
      </tp>
      <tp t="s">
        <v/>
        <stp/>
        <stp>EM_S_PERFORMANCEEXPRESS_PERFEXNETPROFITTOSHAREHOLDER</stp>
        <stp>2</stp>
        <stp>300091.SZ</stp>
        <stp>6/30/2016</stp>
        <tr r="E1353" s="5"/>
      </tp>
      <tp t="s">
        <v/>
        <stp/>
        <stp>EM_S_PERFORMANCEEXPRESS_PERFEXNETPROFITTOSHAREHOLDER</stp>
        <stp>2</stp>
        <stp>300191.SZ</stp>
        <stp>6/30/2016</stp>
        <tr r="E1452" s="5"/>
      </tp>
      <tp t="s">
        <v/>
        <stp/>
        <stp>EM_S_PERFORMANCEEXPRESS_PERFEXNETPROFITTOSHAREHOLDER</stp>
        <stp>2</stp>
        <stp>300490.SZ</stp>
        <stp>6/30/2016</stp>
        <tr r="E1749" s="5"/>
      </tp>
      <tp t="s">
        <v/>
        <stp/>
        <stp>EM_S_PERFORMANCEEXPRESS_PERFEXNETPROFITTOSHAREHOLDER</stp>
        <stp>2</stp>
        <stp>300290.SZ</stp>
        <stp>6/30/2016</stp>
        <tr r="E1551" s="5"/>
      </tp>
      <tp t="s">
        <v/>
        <stp/>
        <stp>EM_S_PERFORMANCEEXPRESS_PERFEXNETPROFITTOSHAREHOLDER</stp>
        <stp>2</stp>
        <stp>300390.SZ</stp>
        <stp>6/30/2016</stp>
        <tr r="E1650" s="5"/>
      </tp>
      <tp t="s">
        <v/>
        <stp/>
        <stp>EM_S_PERFORMANCEEXPRESS_PERFEXNETPROFITTOSHAREHOLDER</stp>
        <stp>2</stp>
        <stp>300090.SZ</stp>
        <stp>6/30/2016</stp>
        <tr r="E1352" s="5"/>
      </tp>
      <tp t="s">
        <v/>
        <stp/>
        <stp>EM_S_PERFORMANCEEXPRESS_PERFEXNETPROFITTOSHAREHOLDER</stp>
        <stp>2</stp>
        <stp>300190.SZ</stp>
        <stp>6/30/2016</stp>
        <tr r="E1451" s="5"/>
      </tp>
      <tp t="s">
        <v/>
        <stp/>
        <stp>EM_S_PERFORMANCEEXPRESS_PERFEXNETPROFITTOSHAREHOLDER</stp>
        <stp>2</stp>
        <stp>603861.SH</stp>
        <stp>12/31/2016</stp>
        <tr r="E3002" s="3"/>
      </tp>
      <tp t="s">
        <v/>
        <stp/>
        <stp>EM_S_PERFORMANCEEXPRESS_PERFEXNETPROFITTOSHAREHOLDER</stp>
        <stp>2</stp>
        <stp>603901.SH</stp>
        <stp>12/31/2016</stp>
        <tr r="E3016" s="3"/>
      </tp>
      <tp t="s">
        <v/>
        <stp/>
        <stp>EM_S_PERFORMANCEEXPRESS_PERFEXNETPROFITTOSHAREHOLDER</stp>
        <stp>2</stp>
        <stp>603031.SH</stp>
        <stp>12/31/2016</stp>
        <tr r="E2854" s="3"/>
      </tp>
      <tp t="s">
        <v/>
        <stp/>
        <stp>EM_S_PERFORMANCEEXPRESS_PERFEXNETPROFITTOSHAREHOLDER</stp>
        <stp>2</stp>
        <stp>603021.SH</stp>
        <stp>12/31/2016</stp>
        <tr r="E2845" s="3"/>
      </tp>
      <tp t="s">
        <v/>
        <stp/>
        <stp>EM_S_PERFORMANCEEXPRESS_PERFEXNETPROFITTOSHAREHOLDER</stp>
        <stp>2</stp>
        <stp>603011.SH</stp>
        <stp>12/31/2016</stp>
        <tr r="E2837" s="3"/>
      </tp>
      <tp t="s">
        <v/>
        <stp/>
        <stp>EM_S_PERFORMANCEEXPRESS_PERFEXNETPROFITTOSHAREHOLDER</stp>
        <stp>2</stp>
        <stp>603001.SH</stp>
        <stp>12/31/2016</stp>
        <tr r="E2828" s="3"/>
      </tp>
      <tp t="s">
        <v/>
        <stp/>
        <stp>EM_S_PERFORMANCEEXPRESS_PERFEXNETPROFITTOSHAREHOLDER</stp>
        <stp>2</stp>
        <stp>603131.SH</stp>
        <stp>12/31/2016</stp>
        <tr r="E2878" s="3"/>
      </tp>
      <tp t="s">
        <v/>
        <stp/>
        <stp>EM_S_PERFORMANCEEXPRESS_PERFEXNETPROFITTOSHAREHOLDER</stp>
        <stp>2</stp>
        <stp>603111.SH</stp>
        <stp>12/31/2016</stp>
        <tr r="E2871" s="3"/>
      </tp>
      <tp t="s">
        <v/>
        <stp/>
        <stp>EM_S_PERFORMANCEEXPRESS_PERFEXNETPROFITTOSHAREHOLDER</stp>
        <stp>2</stp>
        <stp>603101.SH</stp>
        <stp>12/31/2016</stp>
        <tr r="E2869" s="3"/>
      </tp>
      <tp t="s">
        <v/>
        <stp/>
        <stp>EM_S_PERFORMANCEEXPRESS_PERFEXNETPROFITTOSHAREHOLDER</stp>
        <stp>2</stp>
        <stp>603311.SH</stp>
        <stp>12/31/2016</stp>
        <tr r="E2906" s="3"/>
      </tp>
      <tp t="s">
        <v/>
        <stp/>
        <stp>EM_S_PERFORMANCEEXPRESS_PERFEXNETPROFITTOSHAREHOLDER</stp>
        <stp>2</stp>
        <stp>603421.SH</stp>
        <stp>12/31/2016</stp>
        <tr r="E2928" s="3"/>
      </tp>
      <tp t="s">
        <v/>
        <stp/>
        <stp>EM_S_PERFORMANCEEXPRESS_PERFEXNETPROFITTOSHAREHOLDER</stp>
        <stp>2</stp>
        <stp>603611.SH</stp>
        <stp>12/31/2016</stp>
        <tr r="E2955" s="3"/>
      </tp>
      <tp t="s">
        <v/>
        <stp/>
        <stp>EM_S_PERFORMANCEEXPRESS_PERFEXNETPROFITTOSHAREHOLDER</stp>
        <stp>2</stp>
        <stp>603601.SH</stp>
        <stp>12/31/2016</stp>
        <tr r="E2951" s="3"/>
      </tp>
      <tp t="s">
        <v/>
        <stp/>
        <stp>EM_S_PERFORMANCEEXPRESS_PERFEXNETPROFITTOSHAREHOLDER</stp>
        <stp>2</stp>
        <stp>603701.SH</stp>
        <stp>12/31/2016</stp>
        <tr r="E2971" s="3"/>
      </tp>
      <tp t="s">
        <v/>
        <stp/>
        <stp>EM_S_PERFORMANCEEXPRESS_PERFEXNETPROFITTOSHAREHOLDER</stp>
        <stp>2</stp>
        <stp>300497.SZ</stp>
        <stp>6/30/2016</stp>
        <tr r="E1756" s="5"/>
      </tp>
      <tp t="s">
        <v/>
        <stp/>
        <stp>EM_S_PERFORMANCEEXPRESS_PERFEXNETPROFITTOSHAREHOLDER</stp>
        <stp>2</stp>
        <stp>300297.SZ</stp>
        <stp>6/30/2016</stp>
        <tr r="E1558" s="5"/>
      </tp>
      <tp t="s">
        <v/>
        <stp/>
        <stp>EM_S_PERFORMANCEEXPRESS_PERFEXNETPROFITTOSHAREHOLDER</stp>
        <stp>2</stp>
        <stp>300397.SZ</stp>
        <stp>6/30/2016</stp>
        <tr r="E1657" s="5"/>
      </tp>
      <tp t="s">
        <v/>
        <stp/>
        <stp>EM_S_PERFORMANCEEXPRESS_PERFEXNETPROFITTOSHAREHOLDER</stp>
        <stp>2</stp>
        <stp>300097.SZ</stp>
        <stp>6/30/2016</stp>
        <tr r="E1359" s="5"/>
      </tp>
      <tp t="s">
        <v/>
        <stp/>
        <stp>EM_S_PERFORMANCEEXPRESS_PERFEXNETPROFITTOSHAREHOLDER</stp>
        <stp>2</stp>
        <stp>300197.SZ</stp>
        <stp>6/30/2016</stp>
        <tr r="E1458" s="5"/>
      </tp>
      <tp t="s">
        <v/>
        <stp/>
        <stp>EM_S_PERFORMANCEEXPRESS_PERFEXNETPROFITTOSHAREHOLDER</stp>
        <stp>2</stp>
        <stp>002831.SZ</stp>
        <stp>12/31/2016</stp>
        <tr r="E1287" s="3"/>
      </tp>
      <tp t="s">
        <v/>
        <stp/>
        <stp>EM_S_PERFORMANCEEXPRESS_PERFEXNETPROFITTOSHAREHOLDER</stp>
        <stp>2</stp>
        <stp>002821.SZ</stp>
        <stp>12/31/2016</stp>
        <tr r="E1278" s="3"/>
      </tp>
      <tp t="s">
        <v/>
        <stp/>
        <stp>EM_S_PERFORMANCEEXPRESS_PERFEXNETPROFITTOSHAREHOLDER</stp>
        <stp>2</stp>
        <stp>002811.SZ</stp>
        <stp>12/31/2016</stp>
        <tr r="E1269" s="3"/>
      </tp>
      <tp t="s">
        <v/>
        <stp/>
        <stp>EM_S_PERFORMANCEEXPRESS_PERFEXNETPROFITTOSHAREHOLDER</stp>
        <stp>2</stp>
        <stp>002801.SZ</stp>
        <stp>12/31/2016</stp>
        <tr r="E1260" s="3"/>
      </tp>
      <tp t="s">
        <v/>
        <stp/>
        <stp>EM_S_PERFORMANCEEXPRESS_PERFEXNETPROFITTOSHAREHOLDER</stp>
        <stp>2</stp>
        <stp>002071.SZ</stp>
        <stp>12/31/2016</stp>
        <tr r="E541" s="3"/>
      </tp>
      <tp t="s">
        <v/>
        <stp/>
        <stp>EM_S_PERFORMANCEEXPRESS_PERFEXNETPROFITTOSHAREHOLDER</stp>
        <stp>2</stp>
        <stp>002061.SZ</stp>
        <stp>12/31/2016</stp>
        <tr r="E531" s="3"/>
      </tp>
      <tp t="s">
        <v/>
        <stp/>
        <stp>EM_S_PERFORMANCEEXPRESS_PERFEXNETPROFITTOSHAREHOLDER</stp>
        <stp>2</stp>
        <stp>002051.SZ</stp>
        <stp>12/31/2016</stp>
        <tr r="E521" s="3"/>
      </tp>
      <tp t="s">
        <v/>
        <stp/>
        <stp>EM_S_PERFORMANCEEXPRESS_PERFEXNETPROFITTOSHAREHOLDER</stp>
        <stp>2</stp>
        <stp>002041.SZ</stp>
        <stp>12/31/2016</stp>
        <tr r="E511" s="3"/>
      </tp>
      <tp t="s">
        <v/>
        <stp/>
        <stp>EM_S_PERFORMANCEEXPRESS_PERFEXNETPROFITTOSHAREHOLDER</stp>
        <stp>2</stp>
        <stp>002031.SZ</stp>
        <stp>12/31/2016</stp>
        <tr r="E501" s="3"/>
      </tp>
      <tp t="s">
        <v/>
        <stp/>
        <stp>EM_S_PERFORMANCEEXPRESS_PERFEXNETPROFITTOSHAREHOLDER</stp>
        <stp>2</stp>
        <stp>002021.SZ</stp>
        <stp>12/31/2016</stp>
        <tr r="E491" s="3"/>
      </tp>
      <tp t="s">
        <v/>
        <stp/>
        <stp>EM_S_PERFORMANCEEXPRESS_PERFEXNETPROFITTOSHAREHOLDER</stp>
        <stp>2</stp>
        <stp>002011.SZ</stp>
        <stp>12/31/2016</stp>
        <tr r="E481" s="3"/>
      </tp>
      <tp t="s">
        <v/>
        <stp/>
        <stp>EM_S_PERFORMANCEEXPRESS_PERFEXNETPROFITTOSHAREHOLDER</stp>
        <stp>2</stp>
        <stp>002001.SZ</stp>
        <stp>12/31/2016</stp>
        <tr r="E471" s="3"/>
      </tp>
      <tp t="s">
        <v/>
        <stp/>
        <stp>EM_S_PERFORMANCEEXPRESS_PERFEXNETPROFITTOSHAREHOLDER</stp>
        <stp>2</stp>
        <stp>002091.SZ</stp>
        <stp>12/31/2016</stp>
        <tr r="E561" s="3"/>
      </tp>
      <tp t="s">
        <v/>
        <stp/>
        <stp>EM_S_PERFORMANCEEXPRESS_PERFEXNETPROFITTOSHAREHOLDER</stp>
        <stp>2</stp>
        <stp>002081.SZ</stp>
        <stp>12/31/2016</stp>
        <tr r="E551" s="3"/>
      </tp>
      <tp t="s">
        <v/>
        <stp/>
        <stp>EM_S_PERFORMANCEEXPRESS_PERFEXNETPROFITTOSHAREHOLDER</stp>
        <stp>2</stp>
        <stp>002171.SZ</stp>
        <stp>12/31/2016</stp>
        <tr r="E641" s="3"/>
      </tp>
      <tp t="s">
        <v/>
        <stp/>
        <stp>EM_S_PERFORMANCEEXPRESS_PERFEXNETPROFITTOSHAREHOLDER</stp>
        <stp>2</stp>
        <stp>002161.SZ</stp>
        <stp>12/31/2016</stp>
        <tr r="E631" s="3"/>
      </tp>
      <tp t="s">
        <v/>
        <stp/>
        <stp>EM_S_PERFORMANCEEXPRESS_PERFEXNETPROFITTOSHAREHOLDER</stp>
        <stp>2</stp>
        <stp>002151.SZ</stp>
        <stp>12/31/2016</stp>
        <tr r="E621" s="3"/>
      </tp>
      <tp t="s">
        <v/>
        <stp/>
        <stp>EM_S_PERFORMANCEEXPRESS_PERFEXNETPROFITTOSHAREHOLDER</stp>
        <stp>2</stp>
        <stp>002141.SZ</stp>
        <stp>12/31/2016</stp>
        <tr r="E611" s="3"/>
      </tp>
      <tp t="s">
        <v/>
        <stp/>
        <stp>EM_S_PERFORMANCEEXPRESS_PERFEXNETPROFITTOSHAREHOLDER</stp>
        <stp>2</stp>
        <stp>002131.SZ</stp>
        <stp>12/31/2016</stp>
        <tr r="E601" s="3"/>
      </tp>
      <tp t="s">
        <v/>
        <stp/>
        <stp>EM_S_PERFORMANCEEXPRESS_PERFEXNETPROFITTOSHAREHOLDER</stp>
        <stp>2</stp>
        <stp>002121.SZ</stp>
        <stp>12/31/2016</stp>
        <tr r="E591" s="3"/>
      </tp>
      <tp t="s">
        <v/>
        <stp/>
        <stp>EM_S_PERFORMANCEEXPRESS_PERFEXNETPROFITTOSHAREHOLDER</stp>
        <stp>2</stp>
        <stp>002111.SZ</stp>
        <stp>12/31/2016</stp>
        <tr r="E581" s="3"/>
      </tp>
      <tp t="s">
        <v/>
        <stp/>
        <stp>EM_S_PERFORMANCEEXPRESS_PERFEXNETPROFITTOSHAREHOLDER</stp>
        <stp>2</stp>
        <stp>002101.SZ</stp>
        <stp>12/31/2016</stp>
        <tr r="E571" s="3"/>
      </tp>
      <tp t="s">
        <v/>
        <stp/>
        <stp>EM_S_PERFORMANCEEXPRESS_PERFEXNETPROFITTOSHAREHOLDER</stp>
        <stp>2</stp>
        <stp>002191.SZ</stp>
        <stp>12/31/2016</stp>
        <tr r="E661" s="3"/>
      </tp>
      <tp t="s">
        <v/>
        <stp/>
        <stp>EM_S_PERFORMANCEEXPRESS_PERFEXNETPROFITTOSHAREHOLDER</stp>
        <stp>2</stp>
        <stp>002181.SZ</stp>
        <stp>12/31/2016</stp>
        <tr r="E651" s="3"/>
      </tp>
      <tp t="s">
        <v/>
        <stp/>
        <stp>EM_S_PERFORMANCEEXPRESS_PERFEXNETPROFITTOSHAREHOLDER</stp>
        <stp>2</stp>
        <stp>002271.SZ</stp>
        <stp>12/31/2016</stp>
        <tr r="E740" s="3"/>
      </tp>
      <tp t="s">
        <v/>
        <stp/>
        <stp>EM_S_PERFORMANCEEXPRESS_PERFEXNETPROFITTOSHAREHOLDER</stp>
        <stp>2</stp>
        <stp>002261.SZ</stp>
        <stp>12/31/2016</stp>
        <tr r="E730" s="3"/>
      </tp>
      <tp t="s">
        <v/>
        <stp/>
        <stp>EM_S_PERFORMANCEEXPRESS_PERFEXNETPROFITTOSHAREHOLDER</stp>
        <stp>2</stp>
        <stp>002251.SZ</stp>
        <stp>12/31/2016</stp>
        <tr r="E721" s="3"/>
      </tp>
      <tp t="s">
        <v/>
        <stp/>
        <stp>EM_S_PERFORMANCEEXPRESS_PERFEXNETPROFITTOSHAREHOLDER</stp>
        <stp>2</stp>
        <stp>002241.SZ</stp>
        <stp>12/31/2016</stp>
        <tr r="E711" s="3"/>
      </tp>
      <tp t="s">
        <v/>
        <stp/>
        <stp>EM_S_PERFORMANCEEXPRESS_PERFEXNETPROFITTOSHAREHOLDER</stp>
        <stp>2</stp>
        <stp>002231.SZ</stp>
        <stp>12/31/2016</stp>
        <tr r="E701" s="3"/>
      </tp>
      <tp t="s">
        <v/>
        <stp/>
        <stp>EM_S_PERFORMANCEEXPRESS_PERFEXNETPROFITTOSHAREHOLDER</stp>
        <stp>2</stp>
        <stp>002221.SZ</stp>
        <stp>12/31/2016</stp>
        <tr r="E691" s="3"/>
      </tp>
      <tp t="s">
        <v/>
        <stp/>
        <stp>EM_S_PERFORMANCEEXPRESS_PERFEXNETPROFITTOSHAREHOLDER</stp>
        <stp>2</stp>
        <stp>002211.SZ</stp>
        <stp>12/31/2016</stp>
        <tr r="E681" s="3"/>
      </tp>
      <tp t="s">
        <v/>
        <stp/>
        <stp>EM_S_PERFORMANCEEXPRESS_PERFEXNETPROFITTOSHAREHOLDER</stp>
        <stp>2</stp>
        <stp>002201.SZ</stp>
        <stp>12/31/2016</stp>
        <tr r="E671" s="3"/>
      </tp>
      <tp t="s">
        <v/>
        <stp/>
        <stp>EM_S_PERFORMANCEEXPRESS_PERFEXNETPROFITTOSHAREHOLDER</stp>
        <stp>2</stp>
        <stp>002291.SZ</stp>
        <stp>12/31/2016</stp>
        <tr r="E760" s="3"/>
      </tp>
      <tp t="s">
        <v/>
        <stp/>
        <stp>EM_S_PERFORMANCEEXPRESS_PERFEXNETPROFITTOSHAREHOLDER</stp>
        <stp>2</stp>
        <stp>002281.SZ</stp>
        <stp>12/31/2016</stp>
        <tr r="E750" s="3"/>
      </tp>
      <tp t="s">
        <v/>
        <stp/>
        <stp>EM_S_PERFORMANCEEXPRESS_PERFEXNETPROFITTOSHAREHOLDER</stp>
        <stp>2</stp>
        <stp>002371.SZ</stp>
        <stp>12/31/2016</stp>
        <tr r="E840" s="3"/>
      </tp>
      <tp t="s">
        <v/>
        <stp/>
        <stp>EM_S_PERFORMANCEEXPRESS_PERFEXNETPROFITTOSHAREHOLDER</stp>
        <stp>2</stp>
        <stp>002361.SZ</stp>
        <stp>12/31/2016</stp>
        <tr r="E830" s="3"/>
      </tp>
      <tp t="s">
        <v/>
        <stp/>
        <stp>EM_S_PERFORMANCEEXPRESS_PERFEXNETPROFITTOSHAREHOLDER</stp>
        <stp>2</stp>
        <stp>002351.SZ</stp>
        <stp>12/31/2016</stp>
        <tr r="E820" s="3"/>
      </tp>
      <tp t="s">
        <v/>
        <stp/>
        <stp>EM_S_PERFORMANCEEXPRESS_PERFEXNETPROFITTOSHAREHOLDER</stp>
        <stp>2</stp>
        <stp>002341.SZ</stp>
        <stp>12/31/2016</stp>
        <tr r="E810" s="3"/>
      </tp>
      <tp t="s">
        <v/>
        <stp/>
        <stp>EM_S_PERFORMANCEEXPRESS_PERFEXNETPROFITTOSHAREHOLDER</stp>
        <stp>2</stp>
        <stp>002331.SZ</stp>
        <stp>12/31/2016</stp>
        <tr r="E800" s="3"/>
      </tp>
      <tp t="s">
        <v/>
        <stp/>
        <stp>EM_S_PERFORMANCEEXPRESS_PERFEXNETPROFITTOSHAREHOLDER</stp>
        <stp>2</stp>
        <stp>002321.SZ</stp>
        <stp>12/31/2016</stp>
        <tr r="E790" s="3"/>
      </tp>
      <tp t="s">
        <v/>
        <stp/>
        <stp>EM_S_PERFORMANCEEXPRESS_PERFEXNETPROFITTOSHAREHOLDER</stp>
        <stp>2</stp>
        <stp>002311.SZ</stp>
        <stp>12/31/2016</stp>
        <tr r="E780" s="3"/>
      </tp>
      <tp t="s">
        <v/>
        <stp/>
        <stp>EM_S_PERFORMANCEEXPRESS_PERFEXNETPROFITTOSHAREHOLDER</stp>
        <stp>2</stp>
        <stp>002301.SZ</stp>
        <stp>12/31/2016</stp>
        <tr r="E770" s="3"/>
      </tp>
      <tp t="s">
        <v/>
        <stp/>
        <stp>EM_S_PERFORMANCEEXPRESS_PERFEXNETPROFITTOSHAREHOLDER</stp>
        <stp>2</stp>
        <stp>002391.SZ</stp>
        <stp>12/31/2016</stp>
        <tr r="E860" s="3"/>
      </tp>
      <tp t="s">
        <v/>
        <stp/>
        <stp>EM_S_PERFORMANCEEXPRESS_PERFEXNETPROFITTOSHAREHOLDER</stp>
        <stp>2</stp>
        <stp>002381.SZ</stp>
        <stp>12/31/2016</stp>
        <tr r="E850" s="3"/>
      </tp>
      <tp t="s">
        <v/>
        <stp/>
        <stp>EM_S_PERFORMANCEEXPRESS_PERFEXNETPROFITTOSHAREHOLDER</stp>
        <stp>2</stp>
        <stp>002471.SZ</stp>
        <stp>12/31/2016</stp>
        <tr r="E940" s="3"/>
      </tp>
      <tp t="s">
        <v/>
        <stp/>
        <stp>EM_S_PERFORMANCEEXPRESS_PERFEXNETPROFITTOSHAREHOLDER</stp>
        <stp>2</stp>
        <stp>002461.SZ</stp>
        <stp>12/31/2016</stp>
        <tr r="E930" s="3"/>
      </tp>
      <tp t="s">
        <v/>
        <stp/>
        <stp>EM_S_PERFORMANCEEXPRESS_PERFEXNETPROFITTOSHAREHOLDER</stp>
        <stp>2</stp>
        <stp>002451.SZ</stp>
        <stp>12/31/2016</stp>
        <tr r="E920" s="3"/>
      </tp>
      <tp t="s">
        <v/>
        <stp/>
        <stp>EM_S_PERFORMANCEEXPRESS_PERFEXNETPROFITTOSHAREHOLDER</stp>
        <stp>2</stp>
        <stp>002441.SZ</stp>
        <stp>12/31/2016</stp>
        <tr r="E910" s="3"/>
      </tp>
      <tp t="s">
        <v/>
        <stp/>
        <stp>EM_S_PERFORMANCEEXPRESS_PERFEXNETPROFITTOSHAREHOLDER</stp>
        <stp>2</stp>
        <stp>002431.SZ</stp>
        <stp>12/31/2016</stp>
        <tr r="E900" s="3"/>
      </tp>
      <tp t="s">
        <v/>
        <stp/>
        <stp>EM_S_PERFORMANCEEXPRESS_PERFEXNETPROFITTOSHAREHOLDER</stp>
        <stp>2</stp>
        <stp>002421.SZ</stp>
        <stp>12/31/2016</stp>
        <tr r="E890" s="3"/>
      </tp>
      <tp t="s">
        <v/>
        <stp/>
        <stp>EM_S_PERFORMANCEEXPRESS_PERFEXNETPROFITTOSHAREHOLDER</stp>
        <stp>2</stp>
        <stp>002411.SZ</stp>
        <stp>12/31/2016</stp>
        <tr r="E880" s="3"/>
      </tp>
      <tp t="s">
        <v/>
        <stp/>
        <stp>EM_S_PERFORMANCEEXPRESS_PERFEXNETPROFITTOSHAREHOLDER</stp>
        <stp>2</stp>
        <stp>002401.SZ</stp>
        <stp>12/31/2016</stp>
        <tr r="E870" s="3"/>
      </tp>
      <tp t="s">
        <v/>
        <stp/>
        <stp>EM_S_PERFORMANCEEXPRESS_PERFEXNETPROFITTOSHAREHOLDER</stp>
        <stp>2</stp>
        <stp>002491.SZ</stp>
        <stp>12/31/2016</stp>
        <tr r="E960" s="3"/>
      </tp>
      <tp t="s">
        <v/>
        <stp/>
        <stp>EM_S_PERFORMANCEEXPRESS_PERFEXNETPROFITTOSHAREHOLDER</stp>
        <stp>2</stp>
        <stp>002481.SZ</stp>
        <stp>12/31/2016</stp>
        <tr r="E950" s="3"/>
      </tp>
      <tp t="s">
        <v/>
        <stp/>
        <stp>EM_S_PERFORMANCEEXPRESS_PERFEXNETPROFITTOSHAREHOLDER</stp>
        <stp>2</stp>
        <stp>002571.SZ</stp>
        <stp>12/31/2016</stp>
        <tr r="E1039" s="3"/>
      </tp>
      <tp t="s">
        <v/>
        <stp/>
        <stp>EM_S_PERFORMANCEEXPRESS_PERFEXNETPROFITTOSHAREHOLDER</stp>
        <stp>2</stp>
        <stp>002561.SZ</stp>
        <stp>12/31/2016</stp>
        <tr r="E1029" s="3"/>
      </tp>
      <tp t="s">
        <v/>
        <stp/>
        <stp>EM_S_PERFORMANCEEXPRESS_PERFEXNETPROFITTOSHAREHOLDER</stp>
        <stp>2</stp>
        <stp>002551.SZ</stp>
        <stp>12/31/2016</stp>
        <tr r="E1019" s="3"/>
      </tp>
      <tp t="s">
        <v/>
        <stp/>
        <stp>EM_S_PERFORMANCEEXPRESS_PERFEXNETPROFITTOSHAREHOLDER</stp>
        <stp>2</stp>
        <stp>002541.SZ</stp>
        <stp>12/31/2016</stp>
        <tr r="E1009" s="3"/>
      </tp>
      <tp t="s">
        <v/>
        <stp/>
        <stp>EM_S_PERFORMANCEEXPRESS_PERFEXNETPROFITTOSHAREHOLDER</stp>
        <stp>2</stp>
        <stp>002531.SZ</stp>
        <stp>12/31/2016</stp>
        <tr r="E999" s="3"/>
      </tp>
      <tp t="s">
        <v/>
        <stp/>
        <stp>EM_S_PERFORMANCEEXPRESS_PERFEXNETPROFITTOSHAREHOLDER</stp>
        <stp>2</stp>
        <stp>002521.SZ</stp>
        <stp>12/31/2016</stp>
        <tr r="E990" s="3"/>
      </tp>
      <tp t="s">
        <v/>
        <stp/>
        <stp>EM_S_PERFORMANCEEXPRESS_PERFEXNETPROFITTOSHAREHOLDER</stp>
        <stp>2</stp>
        <stp>002511.SZ</stp>
        <stp>12/31/2016</stp>
        <tr r="E980" s="3"/>
      </tp>
      <tp t="s">
        <v/>
        <stp/>
        <stp>EM_S_PERFORMANCEEXPRESS_PERFEXNETPROFITTOSHAREHOLDER</stp>
        <stp>2</stp>
        <stp>002501.SZ</stp>
        <stp>12/31/2016</stp>
        <tr r="E970" s="3"/>
      </tp>
      <tp t="s">
        <v/>
        <stp/>
        <stp>EM_S_PERFORMANCEEXPRESS_PERFEXNETPROFITTOSHAREHOLDER</stp>
        <stp>2</stp>
        <stp>002591.SZ</stp>
        <stp>12/31/2016</stp>
        <tr r="E1059" s="3"/>
      </tp>
      <tp t="s">
        <v/>
        <stp/>
        <stp>EM_S_PERFORMANCEEXPRESS_PERFEXNETPROFITTOSHAREHOLDER</stp>
        <stp>2</stp>
        <stp>002581.SZ</stp>
        <stp>12/31/2016</stp>
        <tr r="E1049" s="3"/>
      </tp>
      <tp t="s">
        <v/>
        <stp/>
        <stp>EM_S_PERFORMANCEEXPRESS_PERFEXNETPROFITTOSHAREHOLDER</stp>
        <stp>2</stp>
        <stp>002671.SZ</stp>
        <stp>12/31/2016</stp>
        <tr r="E1139" s="3"/>
      </tp>
      <tp t="s">
        <v/>
        <stp/>
        <stp>EM_S_PERFORMANCEEXPRESS_PERFEXNETPROFITTOSHAREHOLDER</stp>
        <stp>2</stp>
        <stp>002661.SZ</stp>
        <stp>12/31/2016</stp>
        <tr r="E1129" s="3"/>
      </tp>
      <tp t="s">
        <v/>
        <stp/>
        <stp>EM_S_PERFORMANCEEXPRESS_PERFEXNETPROFITTOSHAREHOLDER</stp>
        <stp>2</stp>
        <stp>002651.SZ</stp>
        <stp>12/31/2016</stp>
        <tr r="E1119" s="3"/>
      </tp>
      <tp t="s">
        <v/>
        <stp/>
        <stp>EM_S_PERFORMANCEEXPRESS_PERFEXNETPROFITTOSHAREHOLDER</stp>
        <stp>2</stp>
        <stp>002641.SZ</stp>
        <stp>12/31/2016</stp>
        <tr r="E1109" s="3"/>
      </tp>
      <tp t="s">
        <v/>
        <stp/>
        <stp>EM_S_PERFORMANCEEXPRESS_PERFEXNETPROFITTOSHAREHOLDER</stp>
        <stp>2</stp>
        <stp>002631.SZ</stp>
        <stp>12/31/2016</stp>
        <tr r="E1099" s="3"/>
      </tp>
      <tp t="s">
        <v/>
        <stp/>
        <stp>EM_S_PERFORMANCEEXPRESS_PERFEXNETPROFITTOSHAREHOLDER</stp>
        <stp>2</stp>
        <stp>002621.SZ</stp>
        <stp>12/31/2016</stp>
        <tr r="E1089" s="3"/>
      </tp>
      <tp t="s">
        <v/>
        <stp/>
        <stp>EM_S_PERFORMANCEEXPRESS_PERFEXNETPROFITTOSHAREHOLDER</stp>
        <stp>2</stp>
        <stp>002611.SZ</stp>
        <stp>12/31/2016</stp>
        <tr r="E1079" s="3"/>
      </tp>
      <tp t="s">
        <v/>
        <stp/>
        <stp>EM_S_PERFORMANCEEXPRESS_PERFEXNETPROFITTOSHAREHOLDER</stp>
        <stp>2</stp>
        <stp>002601.SZ</stp>
        <stp>12/31/2016</stp>
        <tr r="E1069" s="3"/>
      </tp>
      <tp t="s">
        <v/>
        <stp/>
        <stp>EM_S_PERFORMANCEEXPRESS_PERFEXNETPROFITTOSHAREHOLDER</stp>
        <stp>2</stp>
        <stp>002691.SZ</stp>
        <stp>12/31/2016</stp>
        <tr r="E1159" s="3"/>
      </tp>
      <tp t="s">
        <v/>
        <stp/>
        <stp>EM_S_PERFORMANCEEXPRESS_PERFEXNETPROFITTOSHAREHOLDER</stp>
        <stp>2</stp>
        <stp>002681.SZ</stp>
        <stp>12/31/2016</stp>
        <tr r="E1149" s="3"/>
      </tp>
      <tp t="s">
        <v/>
        <stp/>
        <stp>EM_S_PERFORMANCEEXPRESS_PERFEXNETPROFITTOSHAREHOLDER</stp>
        <stp>2</stp>
        <stp>002771.SZ</stp>
        <stp>12/31/2016</stp>
        <tr r="E1233" s="3"/>
      </tp>
      <tp t="s">
        <v/>
        <stp/>
        <stp>EM_S_PERFORMANCEEXPRESS_PERFEXNETPROFITTOSHAREHOLDER</stp>
        <stp>2</stp>
        <stp>002761.SZ</stp>
        <stp>12/31/2016</stp>
        <tr r="E1224" s="3"/>
      </tp>
      <tp t="s">
        <v/>
        <stp/>
        <stp>EM_S_PERFORMANCEEXPRESS_PERFEXNETPROFITTOSHAREHOLDER</stp>
        <stp>2</stp>
        <stp>002751.SZ</stp>
        <stp>12/31/2016</stp>
        <tr r="E1215" s="3"/>
      </tp>
      <tp t="s">
        <v/>
        <stp/>
        <stp>EM_S_PERFORMANCEEXPRESS_PERFEXNETPROFITTOSHAREHOLDER</stp>
        <stp>2</stp>
        <stp>002741.SZ</stp>
        <stp>12/31/2016</stp>
        <tr r="E1206" s="3"/>
      </tp>
      <tp t="s">
        <v/>
        <stp/>
        <stp>EM_S_PERFORMANCEEXPRESS_PERFEXNETPROFITTOSHAREHOLDER</stp>
        <stp>2</stp>
        <stp>002731.SZ</stp>
        <stp>12/31/2016</stp>
        <tr r="E1196" s="3"/>
      </tp>
      <tp t="s">
        <v/>
        <stp/>
        <stp>EM_S_PERFORMANCEEXPRESS_PERFEXNETPROFITTOSHAREHOLDER</stp>
        <stp>2</stp>
        <stp>002721.SZ</stp>
        <stp>12/31/2016</stp>
        <tr r="E1186" s="3"/>
      </tp>
      <tp t="s">
        <v/>
        <stp/>
        <stp>EM_S_PERFORMANCEEXPRESS_PERFEXNETPROFITTOSHAREHOLDER</stp>
        <stp>2</stp>
        <stp>002711.SZ</stp>
        <stp>12/31/2016</stp>
        <tr r="E1177" s="3"/>
      </tp>
      <tp t="s">
        <v/>
        <stp/>
        <stp>EM_S_PERFORMANCEEXPRESS_PERFEXNETPROFITTOSHAREHOLDER</stp>
        <stp>2</stp>
        <stp>002701.SZ</stp>
        <stp>12/31/2016</stp>
        <tr r="E1169" s="3"/>
      </tp>
      <tp t="s">
        <v/>
        <stp/>
        <stp>EM_S_PERFORMANCEEXPRESS_PERFEXNETPROFITTOSHAREHOLDER</stp>
        <stp>2</stp>
        <stp>002791.SZ</stp>
        <stp>12/31/2016</stp>
        <tr r="E1251" s="3"/>
      </tp>
      <tp t="s">
        <v/>
        <stp/>
        <stp>EM_S_PERFORMANCEEXPRESS_PERFEXNETPROFITTOSHAREHOLDER</stp>
        <stp>2</stp>
        <stp>002781.SZ</stp>
        <stp>12/31/2016</stp>
        <tr r="E1242" s="3"/>
      </tp>
      <tp t="s">
        <v/>
        <stp/>
        <stp>EM_S_PERFORMANCEEXPRESS_PERFEXNETPROFITTOSHAREHOLDER</stp>
        <stp>2</stp>
        <stp>300496.SZ</stp>
        <stp>6/30/2016</stp>
        <tr r="E1755" s="5"/>
      </tp>
      <tp t="s">
        <v/>
        <stp/>
        <stp>EM_S_PERFORMANCEEXPRESS_PERFEXNETPROFITTOSHAREHOLDER</stp>
        <stp>2</stp>
        <stp>300296.SZ</stp>
        <stp>6/30/2016</stp>
        <tr r="E1557" s="5"/>
      </tp>
      <tp t="s">
        <v/>
        <stp/>
        <stp>EM_S_PERFORMANCEEXPRESS_PERFEXNETPROFITTOSHAREHOLDER</stp>
        <stp>2</stp>
        <stp>300396.SZ</stp>
        <stp>6/30/2016</stp>
        <tr r="E1656" s="5"/>
      </tp>
      <tp t="s">
        <v/>
        <stp/>
        <stp>EM_S_PERFORMANCEEXPRESS_PERFEXNETPROFITTOSHAREHOLDER</stp>
        <stp>2</stp>
        <stp>300096.SZ</stp>
        <stp>6/30/2016</stp>
        <tr r="E1358" s="5"/>
      </tp>
      <tp t="s">
        <v/>
        <stp/>
        <stp>EM_S_PERFORMANCEEXPRESS_PERFEXNETPROFITTOSHAREHOLDER</stp>
        <stp>2</stp>
        <stp>300196.SZ</stp>
        <stp>6/30/2016</stp>
        <tr r="E1457" s="5"/>
      </tp>
      <tp t="s">
        <v/>
        <stp/>
        <stp>EM_S_PERFORMANCEEXPRESS_PERFEXNETPROFITTOSHAREHOLDER</stp>
        <stp>2</stp>
        <stp>601811.SH</stp>
        <stp>12/31/2016</stp>
        <tr r="E2791" s="3"/>
      </tp>
      <tp t="s">
        <v/>
        <stp/>
        <stp>EM_S_PERFORMANCEEXPRESS_PERFEXNETPROFITTOSHAREHOLDER</stp>
        <stp>2</stp>
        <stp>601801.SH</stp>
        <stp>12/31/2016</stp>
        <tr r="E2789" s="3"/>
      </tp>
      <tp t="s">
        <v/>
        <stp/>
        <stp>EM_S_PERFORMANCEEXPRESS_PERFEXNETPROFITTOSHAREHOLDER</stp>
        <stp>2</stp>
        <stp>601901.SH</stp>
        <stp>12/31/2016</stp>
        <tr r="E2805" s="3"/>
      </tp>
      <tp t="s">
        <v/>
        <stp/>
        <stp>EM_S_PERFORMANCEEXPRESS_PERFEXNETPROFITTOSHAREHOLDER</stp>
        <stp>2</stp>
        <stp>601991.SH</stp>
        <stp>12/31/2016</stp>
        <tr r="E2821" s="3"/>
      </tp>
      <tp t="s">
        <v/>
        <stp/>
        <stp>EM_S_PERFORMANCEEXPRESS_PERFEXNETPROFITTOSHAREHOLDER</stp>
        <stp>2</stp>
        <stp>601021.SH</stp>
        <stp>12/31/2016</stp>
        <tr r="E2687" s="3"/>
      </tp>
      <tp t="s">
        <v/>
        <stp/>
        <stp>EM_S_PERFORMANCEEXPRESS_PERFEXNETPROFITTOSHAREHOLDER</stp>
        <stp>2</stp>
        <stp>601011.SH</stp>
        <stp>12/31/2016</stp>
        <tr r="E2681" s="3"/>
      </tp>
      <tp t="s">
        <v/>
        <stp/>
        <stp>EM_S_PERFORMANCEEXPRESS_PERFEXNETPROFITTOSHAREHOLDER</stp>
        <stp>2</stp>
        <stp>601001.SH</stp>
        <stp>12/31/2016</stp>
        <tr r="E2672" s="3"/>
      </tp>
      <tp t="s">
        <v/>
        <stp/>
        <stp>EM_S_PERFORMANCEEXPRESS_PERFEXNETPROFITTOSHAREHOLDER</stp>
        <stp>2</stp>
        <stp>601111.SH</stp>
        <stp>12/31/2016</stp>
        <tr r="E2699" s="3"/>
      </tp>
      <tp t="s">
        <v/>
        <stp/>
        <stp>EM_S_PERFORMANCEEXPRESS_PERFEXNETPROFITTOSHAREHOLDER</stp>
        <stp>2</stp>
        <stp>601101.SH</stp>
        <stp>12/31/2016</stp>
        <tr r="E2696" s="3"/>
      </tp>
      <tp t="s">
        <v/>
        <stp/>
        <stp>EM_S_PERFORMANCEEXPRESS_PERFEXNETPROFITTOSHAREHOLDER</stp>
        <stp>2</stp>
        <stp>601231.SH</stp>
        <stp>12/31/2016</stp>
        <tr r="E2729" s="3"/>
      </tp>
      <tp t="s">
        <v/>
        <stp/>
        <stp>EM_S_PERFORMANCEEXPRESS_PERFEXNETPROFITTOSHAREHOLDER</stp>
        <stp>2</stp>
        <stp>601211.SH</stp>
        <stp>12/31/2016</stp>
        <tr r="E2722" s="3"/>
      </tp>
      <tp t="s">
        <v/>
        <stp/>
        <stp>EM_S_PERFORMANCEEXPRESS_PERFEXNETPROFITTOSHAREHOLDER</stp>
        <stp>2</stp>
        <stp>601311.SH</stp>
        <stp>12/31/2016</stp>
        <tr r="E2734" s="3"/>
      </tp>
      <tp t="s">
        <v/>
        <stp/>
        <stp>EM_S_PERFORMANCEEXPRESS_PERFEXNETPROFITTOSHAREHOLDER</stp>
        <stp>2</stp>
        <stp>601611.SH</stp>
        <stp>12/31/2016</stp>
        <tr r="E2764" s="3"/>
      </tp>
      <tp t="s">
        <v/>
        <stp/>
        <stp>EM_S_PERFORMANCEEXPRESS_PERFEXNETPROFITTOSHAREHOLDER</stp>
        <stp>2</stp>
        <stp>601601.SH</stp>
        <stp>12/31/2016</stp>
        <tr r="E2761" s="3"/>
      </tp>
      <tp t="s">
        <v/>
        <stp/>
        <stp>EM_S_PERFORMANCEEXPRESS_PERFEXNETPROFITTOSHAREHOLDER</stp>
        <stp>2</stp>
        <stp>300495.SZ</stp>
        <stp>6/30/2016</stp>
        <tr r="E1754" s="5"/>
      </tp>
      <tp t="s">
        <v/>
        <stp/>
        <stp>EM_S_PERFORMANCEEXPRESS_PERFEXNETPROFITTOSHAREHOLDER</stp>
        <stp>2</stp>
        <stp>300295.SZ</stp>
        <stp>6/30/2016</stp>
        <tr r="E1556" s="5"/>
      </tp>
      <tp t="s">
        <v/>
        <stp/>
        <stp>EM_S_PERFORMANCEEXPRESS_PERFEXNETPROFITTOSHAREHOLDER</stp>
        <stp>2</stp>
        <stp>300395.SZ</stp>
        <stp>6/30/2016</stp>
        <tr r="E1655" s="5"/>
      </tp>
      <tp t="s">
        <v/>
        <stp/>
        <stp>EM_S_PERFORMANCEEXPRESS_PERFEXNETPROFITTOSHAREHOLDER</stp>
        <stp>2</stp>
        <stp>300095.SZ</stp>
        <stp>6/30/2016</stp>
        <tr r="E1357" s="5"/>
      </tp>
      <tp t="s">
        <v/>
        <stp/>
        <stp>EM_S_PERFORMANCEEXPRESS_PERFEXNETPROFITTOSHAREHOLDER</stp>
        <stp>2</stp>
        <stp>300195.SZ</stp>
        <stp>6/30/2016</stp>
        <tr r="E1456" s="5"/>
      </tp>
      <tp t="s">
        <v/>
        <stp/>
        <stp>EM_S_PERFORMANCEEXPRESS_PERFEXNETPROFITTOSHAREHOLDER</stp>
        <stp>2</stp>
        <stp>000861.SZ</stp>
        <stp>12/31/2016</stp>
        <tr r="E365" s="3"/>
      </tp>
      <tp t="s">
        <v/>
        <stp/>
        <stp>EM_S_PERFORMANCEEXPRESS_PERFEXNETPROFITTOSHAREHOLDER</stp>
        <stp>2</stp>
        <stp>000851.SZ</stp>
        <stp>12/31/2016</stp>
        <tr r="E359" s="3"/>
      </tp>
      <tp t="s">
        <v/>
        <stp/>
        <stp>EM_S_PERFORMANCEEXPRESS_PERFEXNETPROFITTOSHAREHOLDER</stp>
        <stp>2</stp>
        <stp>000831.SZ</stp>
        <stp>12/31/2016</stp>
        <tr r="E350" s="3"/>
      </tp>
      <tp t="s">
        <v/>
        <stp/>
        <stp>EM_S_PERFORMANCEEXPRESS_PERFEXNETPROFITTOSHAREHOLDER</stp>
        <stp>2</stp>
        <stp>000821.SZ</stp>
        <stp>12/31/2016</stp>
        <tr r="E342" s="3"/>
      </tp>
      <tp t="s">
        <v/>
        <stp/>
        <stp>EM_S_PERFORMANCEEXPRESS_PERFEXNETPROFITTOSHAREHOLDER</stp>
        <stp>2</stp>
        <stp>000811.SZ</stp>
        <stp>12/31/2016</stp>
        <tr r="E334" s="3"/>
      </tp>
      <tp t="s">
        <v/>
        <stp/>
        <stp>EM_S_PERFORMANCEEXPRESS_PERFEXNETPROFITTOSHAREHOLDER</stp>
        <stp>2</stp>
        <stp>000801.SZ</stp>
        <stp>12/31/2016</stp>
        <tr r="E327" s="3"/>
      </tp>
      <tp t="s">
        <v/>
        <stp/>
        <stp>EM_S_PERFORMANCEEXPRESS_PERFEXNETPROFITTOSHAREHOLDER</stp>
        <stp>2</stp>
        <stp>000881.SZ</stp>
        <stp>12/31/2016</stp>
        <tr r="E375" s="3"/>
      </tp>
      <tp t="s">
        <v/>
        <stp/>
        <stp>EM_S_PERFORMANCEEXPRESS_PERFEXNETPROFITTOSHAREHOLDER</stp>
        <stp>2</stp>
        <stp>600831.SH</stp>
        <stp>12/31/2016</stp>
        <tr r="E2567" s="3"/>
      </tp>
      <tp t="s">
        <v/>
        <stp/>
        <stp>EM_S_PERFORMANCEEXPRESS_PERFEXNETPROFITTOSHAREHOLDER</stp>
        <stp>2</stp>
        <stp>600821.SH</stp>
        <stp>12/31/2016</stp>
        <tr r="E2557" s="3"/>
      </tp>
      <tp t="s">
        <v/>
        <stp/>
        <stp>EM_S_PERFORMANCEEXPRESS_PERFEXNETPROFITTOSHAREHOLDER</stp>
        <stp>2</stp>
        <stp>600811.SH</stp>
        <stp>12/31/2016</stp>
        <tr r="E2548" s="3"/>
      </tp>
      <tp t="s">
        <v/>
        <stp/>
        <stp>EM_S_PERFORMANCEEXPRESS_PERFEXNETPROFITTOSHAREHOLDER</stp>
        <stp>2</stp>
        <stp>600801.SH</stp>
        <stp>12/31/2016</stp>
        <tr r="E2538" s="3"/>
      </tp>
      <tp t="s">
        <v/>
        <stp/>
        <stp>EM_S_PERFORMANCEEXPRESS_PERFEXNETPROFITTOSHAREHOLDER</stp>
        <stp>2</stp>
        <stp>600871.SH</stp>
        <stp>12/31/2016</stp>
        <tr r="E2602" s="3"/>
      </tp>
      <tp t="s">
        <v/>
        <stp/>
        <stp>EM_S_PERFORMANCEEXPRESS_PERFEXNETPROFITTOSHAREHOLDER</stp>
        <stp>2</stp>
        <stp>600861.SH</stp>
        <stp>12/31/2016</stp>
        <tr r="E2592" s="3"/>
      </tp>
      <tp t="s">
        <v/>
        <stp/>
        <stp>EM_S_PERFORMANCEEXPRESS_PERFEXNETPROFITTOSHAREHOLDER</stp>
        <stp>2</stp>
        <stp>600851.SH</stp>
        <stp>12/31/2016</stp>
        <tr r="E2583" s="3"/>
      </tp>
      <tp t="s">
        <v/>
        <stp/>
        <stp>EM_S_PERFORMANCEEXPRESS_PERFEXNETPROFITTOSHAREHOLDER</stp>
        <stp>2</stp>
        <stp>600841.SH</stp>
        <stp>12/31/2016</stp>
        <tr r="E2575" s="3"/>
      </tp>
      <tp t="s">
        <v/>
        <stp/>
        <stp>EM_S_PERFORMANCEEXPRESS_PERFEXNETPROFITTOSHAREHOLDER</stp>
        <stp>2</stp>
        <stp>600891.SH</stp>
        <stp>12/31/2016</stp>
        <tr r="E2621" s="3"/>
      </tp>
      <tp t="s">
        <v/>
        <stp/>
        <stp>EM_S_PERFORMANCEEXPRESS_PERFEXNETPROFITTOSHAREHOLDER</stp>
        <stp>2</stp>
        <stp>600881.SH</stp>
        <stp>12/31/2016</stp>
        <tr r="E2611" s="3"/>
      </tp>
      <tp t="s">
        <v/>
        <stp/>
        <stp>EM_S_PERFORMANCEEXPRESS_PERFEXNETPROFITTOSHAREHOLDER</stp>
        <stp>2</stp>
        <stp>000971.SZ</stp>
        <stp>12/31/2016</stp>
        <tr r="E445" s="3"/>
      </tp>
      <tp t="s">
        <v/>
        <stp/>
        <stp>EM_S_PERFORMANCEEXPRESS_PERFEXNETPROFITTOSHAREHOLDER</stp>
        <stp>2</stp>
        <stp>000961.SZ</stp>
        <stp>12/31/2016</stp>
        <tr r="E436" s="3"/>
      </tp>
      <tp t="s">
        <v/>
        <stp/>
        <stp>EM_S_PERFORMANCEEXPRESS_PERFEXNETPROFITTOSHAREHOLDER</stp>
        <stp>2</stp>
        <stp>000951.SZ</stp>
        <stp>12/31/2016</stp>
        <tr r="E428" s="3"/>
      </tp>
      <tp t="s">
        <v/>
        <stp/>
        <stp>EM_S_PERFORMANCEEXPRESS_PERFEXNETPROFITTOSHAREHOLDER</stp>
        <stp>2</stp>
        <stp>000931.SZ</stp>
        <stp>12/31/2016</stp>
        <tr r="E417" s="3"/>
      </tp>
      <tp t="s">
        <v/>
        <stp/>
        <stp>EM_S_PERFORMANCEEXPRESS_PERFEXNETPROFITTOSHAREHOLDER</stp>
        <stp>2</stp>
        <stp>000921.SZ</stp>
        <stp>12/31/2016</stp>
        <tr r="E408" s="3"/>
      </tp>
      <tp t="s">
        <v/>
        <stp/>
        <stp>EM_S_PERFORMANCEEXPRESS_PERFEXNETPROFITTOSHAREHOLDER</stp>
        <stp>2</stp>
        <stp>000911.SZ</stp>
        <stp>12/31/2016</stp>
        <tr r="E399" s="3"/>
      </tp>
      <tp t="s">
        <v/>
        <stp/>
        <stp>EM_S_PERFORMANCEEXPRESS_PERFEXNETPROFITTOSHAREHOLDER</stp>
        <stp>2</stp>
        <stp>000901.SZ</stp>
        <stp>12/31/2016</stp>
        <tr r="E391" s="3"/>
      </tp>
      <tp t="s">
        <v/>
        <stp/>
        <stp>EM_S_PERFORMANCEEXPRESS_PERFEXNETPROFITTOSHAREHOLDER</stp>
        <stp>2</stp>
        <stp>000981.SZ</stp>
        <stp>12/31/2016</stp>
        <tr r="E454" s="3"/>
      </tp>
      <tp t="s">
        <v/>
        <stp/>
        <stp>EM_S_PERFORMANCEEXPRESS_PERFEXNETPROFITTOSHAREHOLDER</stp>
        <stp>2</stp>
        <stp>600971.SH</stp>
        <stp>12/31/2016</stp>
        <tr r="E2647" s="3"/>
      </tp>
      <tp t="s">
        <v/>
        <stp/>
        <stp>EM_S_PERFORMANCEEXPRESS_PERFEXNETPROFITTOSHAREHOLDER</stp>
        <stp>2</stp>
        <stp>600961.SH</stp>
        <stp>12/31/2016</stp>
        <tr r="E2639" s="3"/>
      </tp>
      <tp t="s">
        <v/>
        <stp/>
        <stp>EM_S_PERFORMANCEEXPRESS_PERFEXNETPROFITTOSHAREHOLDER</stp>
        <stp>2</stp>
        <stp>600981.SH</stp>
        <stp>12/31/2016</stp>
        <tr r="E2655" s="3"/>
      </tp>
      <tp t="s">
        <v/>
        <stp/>
        <stp>EM_S_PERFORMANCEEXPRESS_PERFEXNETPROFITTOSHAREHOLDER</stp>
        <stp>2</stp>
        <stp>300041.SZ</stp>
        <stp>12/31/2016</stp>
        <tr r="E1333" s="3"/>
      </tp>
      <tp t="s">
        <v/>
        <stp/>
        <stp>EM_S_PERFORMANCEEXPRESS_PERFEXNETPROFITTOSHAREHOLDER</stp>
        <stp>2</stp>
        <stp>000061.SZ</stp>
        <stp>12/31/2016</stp>
        <tr r="E52" s="3"/>
      </tp>
      <tp t="s">
        <v/>
        <stp/>
        <stp>EM_S_PERFORMANCEEXPRESS_PERFEXNETPROFITTOSHAREHOLDER</stp>
        <stp>2</stp>
        <stp>300051.SZ</stp>
        <stp>12/31/2016</stp>
        <tr r="E1343" s="3"/>
      </tp>
      <tp t="s">
        <v/>
        <stp/>
        <stp>EM_S_PERFORMANCEEXPRESS_PERFEXNETPROFITTOSHAREHOLDER</stp>
        <stp>2</stp>
        <stp>300061.SZ</stp>
        <stp>12/31/2016</stp>
        <tr r="E1352" s="3"/>
      </tp>
      <tp t="s">
        <v/>
        <stp/>
        <stp>EM_S_PERFORMANCEEXPRESS_PERFEXNETPROFITTOSHAREHOLDER</stp>
        <stp>2</stp>
        <stp>300071.SZ</stp>
        <stp>12/31/2016</stp>
        <tr r="E1362" s="3"/>
      </tp>
      <tp t="s">
        <v/>
        <stp/>
        <stp>EM_S_PERFORMANCEEXPRESS_PERFEXNETPROFITTOSHAREHOLDER</stp>
        <stp>2</stp>
        <stp>000031.SZ</stp>
        <stp>12/31/2016</stp>
        <tr r="E30" s="3"/>
      </tp>
      <tp t="s">
        <v/>
        <stp/>
        <stp>EM_S_PERFORMANCEEXPRESS_PERFEXNETPROFITTOSHAREHOLDER</stp>
        <stp>2</stp>
        <stp>300001.SZ</stp>
        <stp>12/31/2016</stp>
        <tr r="E1293" s="3"/>
      </tp>
      <tp t="s">
        <v/>
        <stp/>
        <stp>EM_S_PERFORMANCEEXPRESS_PERFEXNETPROFITTOSHAREHOLDER</stp>
        <stp>2</stp>
        <stp>000021.SZ</stp>
        <stp>12/31/2016</stp>
        <tr r="E21" s="3"/>
      </tp>
      <tp t="s">
        <v/>
        <stp/>
        <stp>EM_S_PERFORMANCEEXPRESS_PERFEXNETPROFITTOSHAREHOLDER</stp>
        <stp>2</stp>
        <stp>300011.SZ</stp>
        <stp>12/31/2016</stp>
        <tr r="E1303" s="3"/>
      </tp>
      <tp t="s">
        <v/>
        <stp/>
        <stp>EM_S_PERFORMANCEEXPRESS_PERFEXNETPROFITTOSHAREHOLDER</stp>
        <stp>2</stp>
        <stp>000011.SZ</stp>
        <stp>12/31/2016</stp>
        <tr r="E13" s="3"/>
      </tp>
      <tp t="s">
        <v/>
        <stp/>
        <stp>EM_S_PERFORMANCEEXPRESS_PERFEXNETPROFITTOSHAREHOLDER</stp>
        <stp>2</stp>
        <stp>300021.SZ</stp>
        <stp>12/31/2016</stp>
        <tr r="E1313" s="3"/>
      </tp>
      <tp t="s">
        <v/>
        <stp/>
        <stp>EM_S_PERFORMANCEEXPRESS_PERFEXNETPROFITTOSHAREHOLDER</stp>
        <stp>2</stp>
        <stp>000001.SZ</stp>
        <stp>12/31/2016</stp>
        <tr r="E4" s="3"/>
      </tp>
      <tp t="s">
        <v/>
        <stp/>
        <stp>EM_S_PERFORMANCEEXPRESS_PERFEXNETPROFITTOSHAREHOLDER</stp>
        <stp>2</stp>
        <stp>300031.SZ</stp>
        <stp>12/31/2016</stp>
        <tr r="E1323" s="3"/>
      </tp>
      <tp t="s">
        <v/>
        <stp/>
        <stp>EM_S_PERFORMANCEEXPRESS_PERFEXNETPROFITTOSHAREHOLDER</stp>
        <stp>2</stp>
        <stp>300081.SZ</stp>
        <stp>12/31/2016</stp>
        <tr r="E1372" s="3"/>
      </tp>
      <tp t="s">
        <v/>
        <stp/>
        <stp>EM_S_PERFORMANCEEXPRESS_PERFEXNETPROFITTOSHAREHOLDER</stp>
        <stp>2</stp>
        <stp>300091.SZ</stp>
        <stp>12/31/2016</stp>
        <tr r="E1382" s="3"/>
      </tp>
      <tp t="s">
        <v/>
        <stp/>
        <stp>EM_S_PERFORMANCEEXPRESS_PERFEXNETPROFITTOSHAREHOLDER</stp>
        <stp>2</stp>
        <stp>600031.SH</stp>
        <stp>12/31/2016</stp>
        <tr r="E1887" s="3"/>
      </tp>
      <tp t="s">
        <v/>
        <stp/>
        <stp>EM_S_PERFORMANCEEXPRESS_PERFEXNETPROFITTOSHAREHOLDER</stp>
        <stp>2</stp>
        <stp>600021.SH</stp>
        <stp>12/31/2016</stp>
        <tr r="E1879" s="3"/>
      </tp>
      <tp t="s">
        <v/>
        <stp/>
        <stp>EM_S_PERFORMANCEEXPRESS_PERFEXNETPROFITTOSHAREHOLDER</stp>
        <stp>2</stp>
        <stp>600011.SH</stp>
        <stp>12/31/2016</stp>
        <tr r="E1871" s="3"/>
      </tp>
      <tp t="s">
        <v/>
        <stp/>
        <stp>EM_S_PERFORMANCEEXPRESS_PERFEXNETPROFITTOSHAREHOLDER</stp>
        <stp>2</stp>
        <stp>600071.SH</stp>
        <stp>12/31/2016</stp>
        <tr r="E1915" s="3"/>
      </tp>
      <tp t="s">
        <v/>
        <stp/>
        <stp>EM_S_PERFORMANCEEXPRESS_PERFEXNETPROFITTOSHAREHOLDER</stp>
        <stp>2</stp>
        <stp>600061.SH</stp>
        <stp>12/31/2016</stp>
        <tr r="E1906" s="3"/>
      </tp>
      <tp t="s">
        <v/>
        <stp/>
        <stp>EM_S_PERFORMANCEEXPRESS_PERFEXNETPROFITTOSHAREHOLDER</stp>
        <stp>2</stp>
        <stp>600051.SH</stp>
        <stp>12/31/2016</stp>
        <tr r="E1896" s="3"/>
      </tp>
      <tp t="s">
        <v/>
        <stp/>
        <stp>EM_S_PERFORMANCEEXPRESS_PERFEXNETPROFITTOSHAREHOLDER</stp>
        <stp>2</stp>
        <stp>600091.SH</stp>
        <stp>12/31/2016</stp>
        <tr r="E1934" s="3"/>
      </tp>
      <tp t="s">
        <v/>
        <stp/>
        <stp>EM_S_PERFORMANCEEXPRESS_PERFEXNETPROFITTOSHAREHOLDER</stp>
        <stp>2</stp>
        <stp>600081.SH</stp>
        <stp>12/31/2016</stp>
        <tr r="E1925" s="3"/>
      </tp>
      <tp t="s">
        <v/>
        <stp/>
        <stp>EM_S_PERFORMANCEEXPRESS_PERFEXNETPROFITTOSHAREHOLDER</stp>
        <stp>2</stp>
        <stp>300141.SZ</stp>
        <stp>12/31/2016</stp>
        <tr r="E1432" s="3"/>
      </tp>
      <tp t="s">
        <v/>
        <stp/>
        <stp>EM_S_PERFORMANCEEXPRESS_PERFEXNETPROFITTOSHAREHOLDER</stp>
        <stp>2</stp>
        <stp>300151.SZ</stp>
        <stp>12/31/2016</stp>
        <tr r="E1442" s="3"/>
      </tp>
      <tp t="s">
        <v/>
        <stp/>
        <stp>EM_S_PERFORMANCEEXPRESS_PERFEXNETPROFITTOSHAREHOLDER</stp>
        <stp>2</stp>
        <stp>000151.SZ</stp>
        <stp>12/31/2016</stp>
        <tr r="E68" s="3"/>
      </tp>
      <tp t="s">
        <v/>
        <stp/>
        <stp>EM_S_PERFORMANCEEXPRESS_PERFEXNETPROFITTOSHAREHOLDER</stp>
        <stp>2</stp>
        <stp>300161.SZ</stp>
        <stp>12/31/2016</stp>
        <tr r="E1452" s="3"/>
      </tp>
      <tp t="s">
        <v/>
        <stp/>
        <stp>EM_S_PERFORMANCEEXPRESS_PERFEXNETPROFITTOSHAREHOLDER</stp>
        <stp>2</stp>
        <stp>300171.SZ</stp>
        <stp>12/31/2016</stp>
        <tr r="E1462" s="3"/>
      </tp>
      <tp t="s">
        <v/>
        <stp/>
        <stp>EM_S_PERFORMANCEEXPRESS_PERFEXNETPROFITTOSHAREHOLDER</stp>
        <stp>2</stp>
        <stp>300101.SZ</stp>
        <stp>12/31/2016</stp>
        <tr r="E1392" s="3"/>
      </tp>
      <tp t="s">
        <v/>
        <stp/>
        <stp>EM_S_PERFORMANCEEXPRESS_PERFEXNETPROFITTOSHAREHOLDER</stp>
        <stp>2</stp>
        <stp>300111.SZ</stp>
        <stp>12/31/2016</stp>
        <tr r="E1402" s="3"/>
      </tp>
      <tp t="s">
        <v/>
        <stp/>
        <stp>EM_S_PERFORMANCEEXPRESS_PERFEXNETPROFITTOSHAREHOLDER</stp>
        <stp>2</stp>
        <stp>300121.SZ</stp>
        <stp>12/31/2016</stp>
        <tr r="E1412" s="3"/>
      </tp>
      <tp t="s">
        <v/>
        <stp/>
        <stp>EM_S_PERFORMANCEEXPRESS_PERFEXNETPROFITTOSHAREHOLDER</stp>
        <stp>2</stp>
        <stp>300131.SZ</stp>
        <stp>12/31/2016</stp>
        <tr r="E1422" s="3"/>
      </tp>
      <tp t="s">
        <v/>
        <stp/>
        <stp>EM_S_PERFORMANCEEXPRESS_PERFEXNETPROFITTOSHAREHOLDER</stp>
        <stp>2</stp>
        <stp>300181.SZ</stp>
        <stp>12/31/2016</stp>
        <tr r="E1472" s="3"/>
      </tp>
      <tp t="s">
        <v/>
        <stp/>
        <stp>EM_S_PERFORMANCEEXPRESS_PERFEXNETPROFITTOSHAREHOLDER</stp>
        <stp>2</stp>
        <stp>300191.SZ</stp>
        <stp>12/31/2016</stp>
        <tr r="E1481" s="3"/>
      </tp>
      <tp t="s">
        <v/>
        <stp/>
        <stp>EM_S_PERFORMANCEEXPRESS_PERFEXNETPROFITTOSHAREHOLDER</stp>
        <stp>2</stp>
        <stp>600131.SH</stp>
        <stp>12/31/2016</stp>
        <tr r="E1971" s="3"/>
      </tp>
      <tp t="s">
        <v/>
        <stp/>
        <stp>EM_S_PERFORMANCEEXPRESS_PERFEXNETPROFITTOSHAREHOLDER</stp>
        <stp>2</stp>
        <stp>600121.SH</stp>
        <stp>12/31/2016</stp>
        <tr r="E1962" s="3"/>
      </tp>
      <tp t="s">
        <v/>
        <stp/>
        <stp>EM_S_PERFORMANCEEXPRESS_PERFEXNETPROFITTOSHAREHOLDER</stp>
        <stp>2</stp>
        <stp>600111.SH</stp>
        <stp>12/31/2016</stp>
        <tr r="E1952" s="3"/>
      </tp>
      <tp t="s">
        <v/>
        <stp/>
        <stp>EM_S_PERFORMANCEEXPRESS_PERFEXNETPROFITTOSHAREHOLDER</stp>
        <stp>2</stp>
        <stp>600101.SH</stp>
        <stp>12/31/2016</stp>
        <tr r="E1943" s="3"/>
      </tp>
      <tp t="s">
        <v/>
        <stp/>
        <stp>EM_S_PERFORMANCEEXPRESS_PERFEXNETPROFITTOSHAREHOLDER</stp>
        <stp>2</stp>
        <stp>600171.SH</stp>
        <stp>12/31/2016</stp>
        <tr r="E2004" s="3"/>
      </tp>
      <tp t="s">
        <v/>
        <stp/>
        <stp>EM_S_PERFORMANCEEXPRESS_PERFEXNETPROFITTOSHAREHOLDER</stp>
        <stp>2</stp>
        <stp>600161.SH</stp>
        <stp>12/31/2016</stp>
        <tr r="E1995" s="3"/>
      </tp>
      <tp t="s">
        <v/>
        <stp/>
        <stp>EM_S_PERFORMANCEEXPRESS_PERFEXNETPROFITTOSHAREHOLDER</stp>
        <stp>2</stp>
        <stp>600151.SH</stp>
        <stp>12/31/2016</stp>
        <tr r="E1986" s="3"/>
      </tp>
      <tp t="s">
        <v/>
        <stp/>
        <stp>EM_S_PERFORMANCEEXPRESS_PERFEXNETPROFITTOSHAREHOLDER</stp>
        <stp>2</stp>
        <stp>600141.SH</stp>
        <stp>12/31/2016</stp>
        <tr r="E1979" s="3"/>
      </tp>
      <tp t="s">
        <v/>
        <stp/>
        <stp>EM_S_PERFORMANCEEXPRESS_PERFEXNETPROFITTOSHAREHOLDER</stp>
        <stp>2</stp>
        <stp>600191.SH</stp>
        <stp>12/31/2016</stp>
        <tr r="E2022" s="3"/>
      </tp>
      <tp t="s">
        <v/>
        <stp/>
        <stp>EM_S_PERFORMANCEEXPRESS_PERFEXNETPROFITTOSHAREHOLDER</stp>
        <stp>2</stp>
        <stp>300241.SZ</stp>
        <stp>12/31/2016</stp>
        <tr r="E1531" s="3"/>
      </tp>
      <tp t="s">
        <v/>
        <stp/>
        <stp>EM_S_PERFORMANCEEXPRESS_PERFEXNETPROFITTOSHAREHOLDER</stp>
        <stp>2</stp>
        <stp>300251.SZ</stp>
        <stp>12/31/2016</stp>
        <tr r="E1541" s="3"/>
      </tp>
      <tp t="s">
        <v/>
        <stp/>
        <stp>EM_S_PERFORMANCEEXPRESS_PERFEXNETPROFITTOSHAREHOLDER</stp>
        <stp>2</stp>
        <stp>300261.SZ</stp>
        <stp>12/31/2016</stp>
        <tr r="E1551" s="3"/>
      </tp>
      <tp t="s">
        <v/>
        <stp/>
        <stp>EM_S_PERFORMANCEEXPRESS_PERFEXNETPROFITTOSHAREHOLDER</stp>
        <stp>2</stp>
        <stp>300271.SZ</stp>
        <stp>12/31/2016</stp>
        <tr r="E1561" s="3"/>
      </tp>
      <tp t="s">
        <v/>
        <stp/>
        <stp>EM_S_PERFORMANCEEXPRESS_PERFEXNETPROFITTOSHAREHOLDER</stp>
        <stp>2</stp>
        <stp>300201.SZ</stp>
        <stp>12/31/2016</stp>
        <tr r="E1491" s="3"/>
      </tp>
      <tp t="s">
        <v/>
        <stp/>
        <stp>EM_S_PERFORMANCEEXPRESS_PERFEXNETPROFITTOSHAREHOLDER</stp>
        <stp>2</stp>
        <stp>300211.SZ</stp>
        <stp>12/31/2016</stp>
        <tr r="E1501" s="3"/>
      </tp>
      <tp t="s">
        <v/>
        <stp/>
        <stp>EM_S_PERFORMANCEEXPRESS_PERFEXNETPROFITTOSHAREHOLDER</stp>
        <stp>2</stp>
        <stp>300221.SZ</stp>
        <stp>12/31/2016</stp>
        <tr r="E1511" s="3"/>
      </tp>
      <tp t="s">
        <v/>
        <stp/>
        <stp>EM_S_PERFORMANCEEXPRESS_PERFEXNETPROFITTOSHAREHOLDER</stp>
        <stp>2</stp>
        <stp>300231.SZ</stp>
        <stp>12/31/2016</stp>
        <tr r="E1521" s="3"/>
      </tp>
      <tp t="s">
        <v/>
        <stp/>
        <stp>EM_S_PERFORMANCEEXPRESS_PERFEXNETPROFITTOSHAREHOLDER</stp>
        <stp>2</stp>
        <stp>300281.SZ</stp>
        <stp>12/31/2016</stp>
        <tr r="E1571" s="3"/>
      </tp>
      <tp t="s">
        <v/>
        <stp/>
        <stp>EM_S_PERFORMANCEEXPRESS_PERFEXNETPROFITTOSHAREHOLDER</stp>
        <stp>2</stp>
        <stp>300291.SZ</stp>
        <stp>12/31/2016</stp>
        <tr r="E1581" s="3"/>
      </tp>
      <tp t="s">
        <v/>
        <stp/>
        <stp>EM_S_PERFORMANCEEXPRESS_PERFEXNETPROFITTOSHAREHOLDER</stp>
        <stp>2</stp>
        <stp>600231.SH</stp>
        <stp>12/31/2016</stp>
        <tr r="E2057" s="3"/>
      </tp>
      <tp t="s">
        <v/>
        <stp/>
        <stp>EM_S_PERFORMANCEEXPRESS_PERFEXNETPROFITTOSHAREHOLDER</stp>
        <stp>2</stp>
        <stp>600221.SH</stp>
        <stp>12/31/2016</stp>
        <tr r="E2048" s="3"/>
      </tp>
      <tp t="s">
        <v/>
        <stp/>
        <stp>EM_S_PERFORMANCEEXPRESS_PERFEXNETPROFITTOSHAREHOLDER</stp>
        <stp>2</stp>
        <stp>600211.SH</stp>
        <stp>12/31/2016</stp>
        <tr r="E2039" s="3"/>
      </tp>
      <tp t="s">
        <v/>
        <stp/>
        <stp>EM_S_PERFORMANCEEXPRESS_PERFEXNETPROFITTOSHAREHOLDER</stp>
        <stp>2</stp>
        <stp>600201.SH</stp>
        <stp>12/31/2016</stp>
        <tr r="E2031" s="3"/>
      </tp>
      <tp t="s">
        <v/>
        <stp/>
        <stp>EM_S_PERFORMANCEEXPRESS_PERFEXNETPROFITTOSHAREHOLDER</stp>
        <stp>2</stp>
        <stp>600271.SH</stp>
        <stp>12/31/2016</stp>
        <tr r="E2091" s="3"/>
      </tp>
      <tp t="s">
        <v/>
        <stp/>
        <stp>EM_S_PERFORMANCEEXPRESS_PERFEXNETPROFITTOSHAREHOLDER</stp>
        <stp>2</stp>
        <stp>600261.SH</stp>
        <stp>12/31/2016</stp>
        <tr r="E2083" s="3"/>
      </tp>
      <tp t="s">
        <v/>
        <stp/>
        <stp>EM_S_PERFORMANCEEXPRESS_PERFEXNETPROFITTOSHAREHOLDER</stp>
        <stp>2</stp>
        <stp>600251.SH</stp>
        <stp>12/31/2016</stp>
        <tr r="E2075" s="3"/>
      </tp>
      <tp t="s">
        <v/>
        <stp/>
        <stp>EM_S_PERFORMANCEEXPRESS_PERFEXNETPROFITTOSHAREHOLDER</stp>
        <stp>2</stp>
        <stp>600241.SH</stp>
        <stp>12/31/2016</stp>
        <tr r="E2067" s="3"/>
      </tp>
      <tp t="s">
        <v/>
        <stp/>
        <stp>EM_S_PERFORMANCEEXPRESS_PERFEXNETPROFITTOSHAREHOLDER</stp>
        <stp>2</stp>
        <stp>600291.SH</stp>
        <stp>12/31/2016</stp>
        <tr r="E2109" s="3"/>
      </tp>
      <tp t="s">
        <v/>
        <stp/>
        <stp>EM_S_PERFORMANCEEXPRESS_PERFEXNETPROFITTOSHAREHOLDER</stp>
        <stp>2</stp>
        <stp>600281.SH</stp>
        <stp>12/31/2016</stp>
        <tr r="E2100" s="3"/>
      </tp>
      <tp t="s">
        <v/>
        <stp/>
        <stp>EM_S_PERFORMANCEEXPRESS_PERFEXNETPROFITTOSHAREHOLDER</stp>
        <stp>2</stp>
        <stp>300341.SZ</stp>
        <stp>12/31/2016</stp>
        <tr r="E1631" s="3"/>
      </tp>
      <tp t="s">
        <v/>
        <stp/>
        <stp>EM_S_PERFORMANCEEXPRESS_PERFEXNETPROFITTOSHAREHOLDER</stp>
        <stp>2</stp>
        <stp>300351.SZ</stp>
        <stp>12/31/2016</stp>
        <tr r="E1641" s="3"/>
      </tp>
      <tp t="s">
        <v/>
        <stp/>
        <stp>EM_S_PERFORMANCEEXPRESS_PERFEXNETPROFITTOSHAREHOLDER</stp>
        <stp>2</stp>
        <stp>300371.SZ</stp>
        <stp>12/31/2016</stp>
        <tr r="E1660" s="3"/>
      </tp>
      <tp t="s">
        <v/>
        <stp/>
        <stp>EM_S_PERFORMANCEEXPRESS_PERFEXNETPROFITTOSHAREHOLDER</stp>
        <stp>2</stp>
        <stp>300301.SZ</stp>
        <stp>12/31/2016</stp>
        <tr r="E1591" s="3"/>
      </tp>
      <tp t="s">
        <v/>
        <stp/>
        <stp>EM_S_PERFORMANCEEXPRESS_PERFEXNETPROFITTOSHAREHOLDER</stp>
        <stp>2</stp>
        <stp>300311.SZ</stp>
        <stp>12/31/2016</stp>
        <tr r="E1601" s="3"/>
      </tp>
      <tp t="s">
        <v/>
        <stp/>
        <stp>EM_S_PERFORMANCEEXPRESS_PERFEXNETPROFITTOSHAREHOLDER</stp>
        <stp>2</stp>
        <stp>300321.SZ</stp>
        <stp>12/31/2016</stp>
        <tr r="E1611" s="3"/>
      </tp>
      <tp t="s">
        <v/>
        <stp/>
        <stp>EM_S_PERFORMANCEEXPRESS_PERFEXNETPROFITTOSHAREHOLDER</stp>
        <stp>2</stp>
        <stp>000301.SZ</stp>
        <stp>12/31/2016</stp>
        <tr r="E76" s="3"/>
      </tp>
      <tp t="s">
        <v/>
        <stp/>
        <stp>EM_S_PERFORMANCEEXPRESS_PERFEXNETPROFITTOSHAREHOLDER</stp>
        <stp>2</stp>
        <stp>300331.SZ</stp>
        <stp>12/31/2016</stp>
        <tr r="E1621" s="3"/>
      </tp>
      <tp t="s">
        <v/>
        <stp/>
        <stp>EM_S_PERFORMANCEEXPRESS_PERFEXNETPROFITTOSHAREHOLDER</stp>
        <stp>2</stp>
        <stp>300381.SZ</stp>
        <stp>12/31/2016</stp>
        <tr r="E1670" s="3"/>
      </tp>
      <tp t="s">
        <v/>
        <stp/>
        <stp>EM_S_PERFORMANCEEXPRESS_PERFEXNETPROFITTOSHAREHOLDER</stp>
        <stp>2</stp>
        <stp>300391.SZ</stp>
        <stp>12/31/2016</stp>
        <tr r="E1680" s="3"/>
      </tp>
      <tp t="s">
        <v/>
        <stp/>
        <stp>EM_S_PERFORMANCEEXPRESS_PERFEXNETPROFITTOSHAREHOLDER</stp>
        <stp>2</stp>
        <stp>600331.SH</stp>
        <stp>12/31/2016</stp>
        <tr r="E2144" s="3"/>
      </tp>
      <tp t="s">
        <v/>
        <stp/>
        <stp>EM_S_PERFORMANCEEXPRESS_PERFEXNETPROFITTOSHAREHOLDER</stp>
        <stp>2</stp>
        <stp>600321.SH</stp>
        <stp>12/31/2016</stp>
        <tr r="E2135" s="3"/>
      </tp>
      <tp t="s">
        <v/>
        <stp/>
        <stp>EM_S_PERFORMANCEEXPRESS_PERFEXNETPROFITTOSHAREHOLDER</stp>
        <stp>2</stp>
        <stp>600311.SH</stp>
        <stp>12/31/2016</stp>
        <tr r="E2126" s="3"/>
      </tp>
      <tp t="s">
        <v/>
        <stp/>
        <stp>EM_S_PERFORMANCEEXPRESS_PERFEXNETPROFITTOSHAREHOLDER</stp>
        <stp>2</stp>
        <stp>600301.SH</stp>
        <stp>12/31/2016</stp>
        <tr r="E2117" s="3"/>
      </tp>
      <tp t="s">
        <v/>
        <stp/>
        <stp>EM_S_PERFORMANCEEXPRESS_PERFEXNETPROFITTOSHAREHOLDER</stp>
        <stp>2</stp>
        <stp>600371.SH</stp>
        <stp>12/31/2016</stp>
        <tr r="E2176" s="3"/>
      </tp>
      <tp t="s">
        <v/>
        <stp/>
        <stp>EM_S_PERFORMANCEEXPRESS_PERFEXNETPROFITTOSHAREHOLDER</stp>
        <stp>2</stp>
        <stp>600361.SH</stp>
        <stp>12/31/2016</stp>
        <tr r="E2167" s="3"/>
      </tp>
      <tp t="s">
        <v/>
        <stp/>
        <stp>EM_S_PERFORMANCEEXPRESS_PERFEXNETPROFITTOSHAREHOLDER</stp>
        <stp>2</stp>
        <stp>600351.SH</stp>
        <stp>12/31/2016</stp>
        <tr r="E2158" s="3"/>
      </tp>
      <tp t="s">
        <v/>
        <stp/>
        <stp>EM_S_PERFORMANCEEXPRESS_PERFEXNETPROFITTOSHAREHOLDER</stp>
        <stp>2</stp>
        <stp>600391.SH</stp>
        <stp>12/31/2016</stp>
        <tr r="E2194" s="3"/>
      </tp>
      <tp t="s">
        <v/>
        <stp/>
        <stp>EM_S_PERFORMANCEEXPRESS_PERFEXNETPROFITTOSHAREHOLDER</stp>
        <stp>2</stp>
        <stp>600381.SH</stp>
        <stp>12/31/2016</stp>
        <tr r="E2185" s="3"/>
      </tp>
      <tp t="s">
        <v/>
        <stp/>
        <stp>EM_S_PERFORMANCEEXPRESS_PERFEXNETPROFITTOSHAREHOLDER</stp>
        <stp>2</stp>
        <stp>300441.SZ</stp>
        <stp>12/31/2016</stp>
        <tr r="E1730" s="3"/>
      </tp>
      <tp t="s">
        <v/>
        <stp/>
        <stp>EM_S_PERFORMANCEEXPRESS_PERFEXNETPROFITTOSHAREHOLDER</stp>
        <stp>2</stp>
        <stp>300451.SZ</stp>
        <stp>12/31/2016</stp>
        <tr r="E1740" s="3"/>
      </tp>
      <tp t="s">
        <v/>
        <stp/>
        <stp>EM_S_PERFORMANCEEXPRESS_PERFEXNETPROFITTOSHAREHOLDER</stp>
        <stp>2</stp>
        <stp>300461.SZ</stp>
        <stp>12/31/2016</stp>
        <tr r="E1749" s="3"/>
      </tp>
      <tp t="s">
        <v/>
        <stp/>
        <stp>EM_S_PERFORMANCEEXPRESS_PERFEXNETPROFITTOSHAREHOLDER</stp>
        <stp>2</stp>
        <stp>300471.SZ</stp>
        <stp>12/31/2016</stp>
        <tr r="E1759" s="3"/>
      </tp>
      <tp t="s">
        <v/>
        <stp/>
        <stp>EM_S_PERFORMANCEEXPRESS_PERFEXNETPROFITTOSHAREHOLDER</stp>
        <stp>2</stp>
        <stp>300401.SZ</stp>
        <stp>12/31/2016</stp>
        <tr r="E1690" s="3"/>
      </tp>
      <tp t="s">
        <v/>
        <stp/>
        <stp>EM_S_PERFORMANCEEXPRESS_PERFEXNETPROFITTOSHAREHOLDER</stp>
        <stp>2</stp>
        <stp>000421.SZ</stp>
        <stp>12/31/2016</stp>
        <tr r="E96" s="3"/>
      </tp>
      <tp t="s">
        <v/>
        <stp/>
        <stp>EM_S_PERFORMANCEEXPRESS_PERFEXNETPROFITTOSHAREHOLDER</stp>
        <stp>2</stp>
        <stp>300411.SZ</stp>
        <stp>12/31/2016</stp>
        <tr r="E1700" s="3"/>
      </tp>
      <tp t="s">
        <v/>
        <stp/>
        <stp>EM_S_PERFORMANCEEXPRESS_PERFEXNETPROFITTOSHAREHOLDER</stp>
        <stp>2</stp>
        <stp>000411.SZ</stp>
        <stp>12/31/2016</stp>
        <tr r="E88" s="3"/>
      </tp>
      <tp t="s">
        <v/>
        <stp/>
        <stp>EM_S_PERFORMANCEEXPRESS_PERFEXNETPROFITTOSHAREHOLDER</stp>
        <stp>2</stp>
        <stp>300421.SZ</stp>
        <stp>12/31/2016</stp>
        <tr r="E1710" s="3"/>
      </tp>
      <tp t="s">
        <v/>
        <stp/>
        <stp>EM_S_PERFORMANCEEXPRESS_PERFEXNETPROFITTOSHAREHOLDER</stp>
        <stp>2</stp>
        <stp>000401.SZ</stp>
        <stp>12/31/2016</stp>
        <tr r="E80" s="3"/>
      </tp>
      <tp t="s">
        <v/>
        <stp/>
        <stp>EM_S_PERFORMANCEEXPRESS_PERFEXNETPROFITTOSHAREHOLDER</stp>
        <stp>2</stp>
        <stp>300431.SZ</stp>
        <stp>12/31/2016</stp>
        <tr r="E1720" s="3"/>
      </tp>
      <tp t="s">
        <v/>
        <stp/>
        <stp>EM_S_PERFORMANCEEXPRESS_PERFEXNETPROFITTOSHAREHOLDER</stp>
        <stp>2</stp>
        <stp>300481.SZ</stp>
        <stp>12/31/2016</stp>
        <tr r="E1769" s="3"/>
      </tp>
      <tp t="s">
        <v/>
        <stp/>
        <stp>EM_S_PERFORMANCEEXPRESS_PERFEXNETPROFITTOSHAREHOLDER</stp>
        <stp>2</stp>
        <stp>300491.SZ</stp>
        <stp>12/31/2016</stp>
        <tr r="E1779" s="3"/>
      </tp>
      <tp t="s">
        <v/>
        <stp/>
        <stp>EM_S_PERFORMANCEEXPRESS_PERFEXNETPROFITTOSHAREHOLDER</stp>
        <stp>2</stp>
        <stp>600421.SH</stp>
        <stp>12/31/2016</stp>
        <tr r="E2215" s="3"/>
      </tp>
      <tp t="s">
        <v/>
        <stp/>
        <stp>EM_S_PERFORMANCEEXPRESS_PERFEXNETPROFITTOSHAREHOLDER</stp>
        <stp>2</stp>
        <stp>600401.SH</stp>
        <stp>12/31/2016</stp>
        <tr r="E2203" s="3"/>
      </tp>
      <tp t="s">
        <v/>
        <stp/>
        <stp>EM_S_PERFORMANCEEXPRESS_PERFEXNETPROFITTOSHAREHOLDER</stp>
        <stp>2</stp>
        <stp>600461.SH</stp>
        <stp>12/31/2016</stp>
        <tr r="E2238" s="3"/>
      </tp>
      <tp t="s">
        <v/>
        <stp/>
        <stp>EM_S_PERFORMANCEEXPRESS_PERFEXNETPROFITTOSHAREHOLDER</stp>
        <stp>2</stp>
        <stp>600491.SH</stp>
        <stp>12/31/2016</stp>
        <tr r="E2261" s="3"/>
      </tp>
      <tp t="s">
        <v/>
        <stp/>
        <stp>EM_S_PERFORMANCEEXPRESS_PERFEXNETPROFITTOSHAREHOLDER</stp>
        <stp>2</stp>
        <stp>600481.SH</stp>
        <stp>12/31/2016</stp>
        <tr r="E2252" s="3"/>
      </tp>
      <tp t="s">
        <v/>
        <stp/>
        <stp>EM_S_PERFORMANCEEXPRESS_PERFEXNETPROFITTOSHAREHOLDER</stp>
        <stp>2</stp>
        <stp>000571.SZ</stp>
        <stp>12/31/2016</stp>
        <tr r="E165" s="3"/>
      </tp>
      <tp t="s">
        <v/>
        <stp/>
        <stp>EM_S_PERFORMANCEEXPRESS_PERFEXNETPROFITTOSHAREHOLDER</stp>
        <stp>2</stp>
        <stp>300541.SZ</stp>
        <stp>12/31/2016</stp>
        <tr r="E1826" s="3"/>
      </tp>
      <tp t="s">
        <v/>
        <stp/>
        <stp>EM_S_PERFORMANCEEXPRESS_PERFEXNETPROFITTOSHAREHOLDER</stp>
        <stp>2</stp>
        <stp>000561.SZ</stp>
        <stp>12/31/2016</stp>
        <tr r="E157" s="3"/>
      </tp>
      <tp t="s">
        <v/>
        <stp/>
        <stp>EM_S_PERFORMANCEEXPRESS_PERFEXNETPROFITTOSHAREHOLDER</stp>
        <stp>2</stp>
        <stp>300551.SZ</stp>
        <stp>12/31/2016</stp>
        <tr r="E1835" s="3"/>
      </tp>
      <tp t="s">
        <v/>
        <stp/>
        <stp>EM_S_PERFORMANCEEXPRESS_PERFEXNETPROFITTOSHAREHOLDER</stp>
        <stp>2</stp>
        <stp>000551.SZ</stp>
        <stp>12/31/2016</stp>
        <tr r="E148" s="3"/>
      </tp>
      <tp t="s">
        <v/>
        <stp/>
        <stp>EM_S_PERFORMANCEEXPRESS_PERFEXNETPROFITTOSHAREHOLDER</stp>
        <stp>2</stp>
        <stp>300561.SZ</stp>
        <stp>12/31/2016</stp>
        <tr r="E1844" s="3"/>
      </tp>
      <tp t="s">
        <v/>
        <stp/>
        <stp>EM_S_PERFORMANCEEXPRESS_PERFEXNETPROFITTOSHAREHOLDER</stp>
        <stp>2</stp>
        <stp>000541.SZ</stp>
        <stp>12/31/2016</stp>
        <tr r="E140" s="3"/>
      </tp>
      <tp t="s">
        <v/>
        <stp/>
        <stp>EM_S_PERFORMANCEEXPRESS_PERFEXNETPROFITTOSHAREHOLDER</stp>
        <stp>2</stp>
        <stp>300571.SZ</stp>
        <stp>12/31/2016</stp>
        <tr r="E1853" s="3"/>
      </tp>
      <tp t="s">
        <v/>
        <stp/>
        <stp>EM_S_PERFORMANCEEXPRESS_PERFEXNETPROFITTOSHAREHOLDER</stp>
        <stp>2</stp>
        <stp>000531.SZ</stp>
        <stp>12/31/2016</stp>
        <tr r="E131" s="3"/>
      </tp>
      <tp t="s">
        <v/>
        <stp/>
        <stp>EM_S_PERFORMANCEEXPRESS_PERFEXNETPROFITTOSHAREHOLDER</stp>
        <stp>2</stp>
        <stp>300501.SZ</stp>
        <stp>12/31/2016</stp>
        <tr r="E1789" s="3"/>
      </tp>
      <tp t="s">
        <v/>
        <stp/>
        <stp>EM_S_PERFORMANCEEXPRESS_PERFEXNETPROFITTOSHAREHOLDER</stp>
        <stp>2</stp>
        <stp>000521.SZ</stp>
        <stp>12/31/2016</stp>
        <tr r="E123" s="3"/>
      </tp>
      <tp t="s">
        <v/>
        <stp/>
        <stp>EM_S_PERFORMANCEEXPRESS_PERFEXNETPROFITTOSHAREHOLDER</stp>
        <stp>2</stp>
        <stp>300511.SZ</stp>
        <stp>12/31/2016</stp>
        <tr r="E1798" s="3"/>
      </tp>
      <tp t="s">
        <v/>
        <stp/>
        <stp>EM_S_PERFORMANCEEXPRESS_PERFEXNETPROFITTOSHAREHOLDER</stp>
        <stp>2</stp>
        <stp>000511.SZ</stp>
        <stp>12/31/2016</stp>
        <tr r="E115" s="3"/>
      </tp>
      <tp t="s">
        <v/>
        <stp/>
        <stp>EM_S_PERFORMANCEEXPRESS_PERFEXNETPROFITTOSHAREHOLDER</stp>
        <stp>2</stp>
        <stp>300521.SZ</stp>
        <stp>12/31/2016</stp>
        <tr r="E1807" s="3"/>
      </tp>
      <tp t="s">
        <v/>
        <stp/>
        <stp>EM_S_PERFORMANCEEXPRESS_PERFEXNETPROFITTOSHAREHOLDER</stp>
        <stp>2</stp>
        <stp>000501.SZ</stp>
        <stp>12/31/2016</stp>
        <tr r="E106" s="3"/>
      </tp>
      <tp t="s">
        <v/>
        <stp/>
        <stp>EM_S_PERFORMANCEEXPRESS_PERFEXNETPROFITTOSHAREHOLDER</stp>
        <stp>2</stp>
        <stp>300531.SZ</stp>
        <stp>12/31/2016</stp>
        <tr r="E1816" s="3"/>
      </tp>
      <tp t="s">
        <v/>
        <stp/>
        <stp>EM_S_PERFORMANCEEXPRESS_PERFEXNETPROFITTOSHAREHOLDER</stp>
        <stp>2</stp>
        <stp>300581.SZ</stp>
        <stp>12/31/2016</stp>
        <tr r="E1860" s="3"/>
      </tp>
      <tp t="s">
        <v/>
        <stp/>
        <stp>EM_S_PERFORMANCEEXPRESS_PERFEXNETPROFITTOSHAREHOLDER</stp>
        <stp>2</stp>
        <stp>000591.SZ</stp>
        <stp>12/31/2016</stp>
        <tr r="E177" s="3"/>
      </tp>
      <tp t="s">
        <v/>
        <stp/>
        <stp>EM_S_PERFORMANCEEXPRESS_PERFEXNETPROFITTOSHAREHOLDER</stp>
        <stp>2</stp>
        <stp>000581.SZ</stp>
        <stp>12/31/2016</stp>
        <tr r="E169" s="3"/>
      </tp>
      <tp t="s">
        <v/>
        <stp/>
        <stp>EM_S_PERFORMANCEEXPRESS_PERFEXNETPROFITTOSHAREHOLDER</stp>
        <stp>2</stp>
        <stp>600531.SH</stp>
        <stp>12/31/2016</stp>
        <tr r="E2296" s="3"/>
      </tp>
      <tp t="s">
        <v/>
        <stp/>
        <stp>EM_S_PERFORMANCEEXPRESS_PERFEXNETPROFITTOSHAREHOLDER</stp>
        <stp>2</stp>
        <stp>600521.SH</stp>
        <stp>12/31/2016</stp>
        <tr r="E2287" s="3"/>
      </tp>
      <tp t="s">
        <v/>
        <stp/>
        <stp>EM_S_PERFORMANCEEXPRESS_PERFEXNETPROFITTOSHAREHOLDER</stp>
        <stp>2</stp>
        <stp>600511.SH</stp>
        <stp>12/31/2016</stp>
        <tr r="E2278" s="3"/>
      </tp>
      <tp t="s">
        <v/>
        <stp/>
        <stp>EM_S_PERFORMANCEEXPRESS_PERFEXNETPROFITTOSHAREHOLDER</stp>
        <stp>2</stp>
        <stp>600501.SH</stp>
        <stp>12/31/2016</stp>
        <tr r="E2269" s="3"/>
      </tp>
      <tp t="s">
        <v/>
        <stp/>
        <stp>EM_S_PERFORMANCEEXPRESS_PERFEXNETPROFITTOSHAREHOLDER</stp>
        <stp>2</stp>
        <stp>600571.SH</stp>
        <stp>12/31/2016</stp>
        <tr r="E2329" s="3"/>
      </tp>
      <tp t="s">
        <v/>
        <stp/>
        <stp>EM_S_PERFORMANCEEXPRESS_PERFEXNETPROFITTOSHAREHOLDER</stp>
        <stp>2</stp>
        <stp>600561.SH</stp>
        <stp>12/31/2016</stp>
        <tr r="E2320" s="3"/>
      </tp>
      <tp t="s">
        <v/>
        <stp/>
        <stp>EM_S_PERFORMANCEEXPRESS_PERFEXNETPROFITTOSHAREHOLDER</stp>
        <stp>2</stp>
        <stp>600551.SH</stp>
        <stp>12/31/2016</stp>
        <tr r="E2312" s="3"/>
      </tp>
      <tp t="s">
        <v/>
        <stp/>
        <stp>EM_S_PERFORMANCEEXPRESS_PERFEXNETPROFITTOSHAREHOLDER</stp>
        <stp>2</stp>
        <stp>600581.SH</stp>
        <stp>12/31/2016</stp>
        <tr r="E2338" s="3"/>
      </tp>
      <tp t="s">
        <v/>
        <stp/>
        <stp>EM_S_PERFORMANCEEXPRESS_PERFEXNETPROFITTOSHAREHOLDER</stp>
        <stp>2</stp>
        <stp>000671.SZ</stp>
        <stp>12/31/2016</stp>
        <tr r="E234" s="3"/>
      </tp>
      <tp t="s">
        <v/>
        <stp/>
        <stp>EM_S_PERFORMANCEEXPRESS_PERFEXNETPROFITTOSHAREHOLDER</stp>
        <stp>2</stp>
        <stp>000661.SZ</stp>
        <stp>12/31/2016</stp>
        <tr r="E225" s="3"/>
      </tp>
      <tp t="s">
        <v/>
        <stp/>
        <stp>EM_S_PERFORMANCEEXPRESS_PERFEXNETPROFITTOSHAREHOLDER</stp>
        <stp>2</stp>
        <stp>000651.SZ</stp>
        <stp>12/31/2016</stp>
        <tr r="E219" s="3"/>
      </tp>
      <tp t="s">
        <v/>
        <stp/>
        <stp>EM_S_PERFORMANCEEXPRESS_PERFEXNETPROFITTOSHAREHOLDER</stp>
        <stp>2</stp>
        <stp>000631.SZ</stp>
        <stp>12/31/2016</stp>
        <tr r="E210" s="3"/>
      </tp>
      <tp t="s">
        <v/>
        <stp/>
        <stp>EM_S_PERFORMANCEEXPRESS_PERFEXNETPROFITTOSHAREHOLDER</stp>
        <stp>2</stp>
        <stp>000611.SZ</stp>
        <stp>12/31/2016</stp>
        <tr r="E194" s="3"/>
      </tp>
      <tp t="s">
        <v/>
        <stp/>
        <stp>EM_S_PERFORMANCEEXPRESS_PERFEXNETPROFITTOSHAREHOLDER</stp>
        <stp>2</stp>
        <stp>000601.SZ</stp>
        <stp>12/31/2016</stp>
        <tr r="E186" s="3"/>
      </tp>
      <tp t="s">
        <v/>
        <stp/>
        <stp>EM_S_PERFORMANCEEXPRESS_PERFEXNETPROFITTOSHAREHOLDER</stp>
        <stp>2</stp>
        <stp>000691.SZ</stp>
        <stp>12/31/2016</stp>
        <tr r="E250" s="3"/>
      </tp>
      <tp t="s">
        <v/>
        <stp/>
        <stp>EM_S_PERFORMANCEEXPRESS_PERFEXNETPROFITTOSHAREHOLDER</stp>
        <stp>2</stp>
        <stp>000681.SZ</stp>
        <stp>12/31/2016</stp>
        <tr r="E242" s="3"/>
      </tp>
      <tp t="s">
        <v/>
        <stp/>
        <stp>EM_S_PERFORMANCEEXPRESS_PERFEXNETPROFITTOSHAREHOLDER</stp>
        <stp>2</stp>
        <stp>600621.SH</stp>
        <stp>12/31/2016</stp>
        <tr r="E2376" s="3"/>
      </tp>
      <tp t="s">
        <v/>
        <stp/>
        <stp>EM_S_PERFORMANCEEXPRESS_PERFEXNETPROFITTOSHAREHOLDER</stp>
        <stp>2</stp>
        <stp>600611.SH</stp>
        <stp>12/31/2016</stp>
        <tr r="E2366" s="3"/>
      </tp>
      <tp t="s">
        <v/>
        <stp/>
        <stp>EM_S_PERFORMANCEEXPRESS_PERFEXNETPROFITTOSHAREHOLDER</stp>
        <stp>2</stp>
        <stp>600601.SH</stp>
        <stp>12/31/2016</stp>
        <tr r="E2357" s="3"/>
      </tp>
      <tp t="s">
        <v/>
        <stp/>
        <stp>EM_S_PERFORMANCEEXPRESS_PERFEXNETPROFITTOSHAREHOLDER</stp>
        <stp>2</stp>
        <stp>600671.SH</stp>
        <stp>12/31/2016</stp>
        <tr r="E2417" s="3"/>
      </tp>
      <tp t="s">
        <v/>
        <stp/>
        <stp>EM_S_PERFORMANCEEXPRESS_PERFEXNETPROFITTOSHAREHOLDER</stp>
        <stp>2</stp>
        <stp>600661.SH</stp>
        <stp>12/31/2016</stp>
        <tr r="E2409" s="3"/>
      </tp>
      <tp t="s">
        <v/>
        <stp/>
        <stp>EM_S_PERFORMANCEEXPRESS_PERFEXNETPROFITTOSHAREHOLDER</stp>
        <stp>2</stp>
        <stp>600651.SH</stp>
        <stp>12/31/2016</stp>
        <tr r="E2401" s="3"/>
      </tp>
      <tp t="s">
        <v/>
        <stp/>
        <stp>EM_S_PERFORMANCEEXPRESS_PERFEXNETPROFITTOSHAREHOLDER</stp>
        <stp>2</stp>
        <stp>600641.SH</stp>
        <stp>12/31/2016</stp>
        <tr r="E2392" s="3"/>
      </tp>
      <tp t="s">
        <v/>
        <stp/>
        <stp>EM_S_PERFORMANCEEXPRESS_PERFEXNETPROFITTOSHAREHOLDER</stp>
        <stp>2</stp>
        <stp>600691.SH</stp>
        <stp>12/31/2016</stp>
        <tr r="E2436" s="3"/>
      </tp>
      <tp t="s">
        <v/>
        <stp/>
        <stp>EM_S_PERFORMANCEEXPRESS_PERFEXNETPROFITTOSHAREHOLDER</stp>
        <stp>2</stp>
        <stp>600681.SH</stp>
        <stp>12/31/2016</stp>
        <tr r="E2426" s="3"/>
      </tp>
      <tp t="s">
        <v/>
        <stp/>
        <stp>EM_S_PERFORMANCEEXPRESS_PERFEXNETPROFITTOSHAREHOLDER</stp>
        <stp>2</stp>
        <stp>000761.SZ</stp>
        <stp>12/31/2016</stp>
        <tr r="E301" s="3"/>
      </tp>
      <tp t="s">
        <v/>
        <stp/>
        <stp>EM_S_PERFORMANCEEXPRESS_PERFEXNETPROFITTOSHAREHOLDER</stp>
        <stp>2</stp>
        <stp>000751.SZ</stp>
        <stp>12/31/2016</stp>
        <tr r="E292" s="3"/>
      </tp>
      <tp t="s">
        <v/>
        <stp/>
        <stp>EM_S_PERFORMANCEEXPRESS_PERFEXNETPROFITTOSHAREHOLDER</stp>
        <stp>2</stp>
        <stp>000731.SZ</stp>
        <stp>12/31/2016</stp>
        <tr r="E282" s="3"/>
      </tp>
      <tp t="s">
        <v/>
        <stp/>
        <stp>EM_S_PERFORMANCEEXPRESS_PERFEXNETPROFITTOSHAREHOLDER</stp>
        <stp>2</stp>
        <stp>000721.SZ</stp>
        <stp>12/31/2016</stp>
        <tr r="E274" s="3"/>
      </tp>
      <tp t="s">
        <v/>
        <stp/>
        <stp>EM_S_PERFORMANCEEXPRESS_PERFEXNETPROFITTOSHAREHOLDER</stp>
        <stp>2</stp>
        <stp>000711.SZ</stp>
        <stp>12/31/2016</stp>
        <tr r="E265" s="3"/>
      </tp>
      <tp t="s">
        <v/>
        <stp/>
        <stp>EM_S_PERFORMANCEEXPRESS_PERFEXNETPROFITTOSHAREHOLDER</stp>
        <stp>2</stp>
        <stp>000701.SZ</stp>
        <stp>12/31/2016</stp>
        <tr r="E257" s="3"/>
      </tp>
      <tp t="s">
        <v/>
        <stp/>
        <stp>EM_S_PERFORMANCEEXPRESS_PERFEXNETPROFITTOSHAREHOLDER</stp>
        <stp>2</stp>
        <stp>000791.SZ</stp>
        <stp>12/31/2016</stp>
        <tr r="E318" s="3"/>
      </tp>
      <tp t="s">
        <v/>
        <stp/>
        <stp>EM_S_PERFORMANCEEXPRESS_PERFEXNETPROFITTOSHAREHOLDER</stp>
        <stp>2</stp>
        <stp>600731.SH</stp>
        <stp>12/31/2016</stp>
        <tr r="E2474" s="3"/>
      </tp>
      <tp t="s">
        <v/>
        <stp/>
        <stp>EM_S_PERFORMANCEEXPRESS_PERFEXNETPROFITTOSHAREHOLDER</stp>
        <stp>2</stp>
        <stp>600721.SH</stp>
        <stp>12/31/2016</stp>
        <tr r="E2464" s="3"/>
      </tp>
      <tp t="s">
        <v/>
        <stp/>
        <stp>EM_S_PERFORMANCEEXPRESS_PERFEXNETPROFITTOSHAREHOLDER</stp>
        <stp>2</stp>
        <stp>600711.SH</stp>
        <stp>12/31/2016</stp>
        <tr r="E2454" s="3"/>
      </tp>
      <tp t="s">
        <v/>
        <stp/>
        <stp>EM_S_PERFORMANCEEXPRESS_PERFEXNETPROFITTOSHAREHOLDER</stp>
        <stp>2</stp>
        <stp>600701.SH</stp>
        <stp>12/31/2016</stp>
        <tr r="E2445" s="3"/>
      </tp>
      <tp t="s">
        <v/>
        <stp/>
        <stp>EM_S_PERFORMANCEEXPRESS_PERFEXNETPROFITTOSHAREHOLDER</stp>
        <stp>2</stp>
        <stp>600771.SH</stp>
        <stp>12/31/2016</stp>
        <tr r="E2512" s="3"/>
      </tp>
      <tp t="s">
        <v/>
        <stp/>
        <stp>EM_S_PERFORMANCEEXPRESS_PERFEXNETPROFITTOSHAREHOLDER</stp>
        <stp>2</stp>
        <stp>600761.SH</stp>
        <stp>12/31/2016</stp>
        <tr r="E2503" s="3"/>
      </tp>
      <tp t="s">
        <v/>
        <stp/>
        <stp>EM_S_PERFORMANCEEXPRESS_PERFEXNETPROFITTOSHAREHOLDER</stp>
        <stp>2</stp>
        <stp>600751.SH</stp>
        <stp>12/31/2016</stp>
        <tr r="E2494" s="3"/>
      </tp>
      <tp t="s">
        <v/>
        <stp/>
        <stp>EM_S_PERFORMANCEEXPRESS_PERFEXNETPROFITTOSHAREHOLDER</stp>
        <stp>2</stp>
        <stp>600741.SH</stp>
        <stp>12/31/2016</stp>
        <tr r="E2484" s="3"/>
      </tp>
      <tp t="s">
        <v/>
        <stp/>
        <stp>EM_S_PERFORMANCEEXPRESS_PERFEXNETPROFITTOSHAREHOLDER</stp>
        <stp>2</stp>
        <stp>600791.SH</stp>
        <stp>12/31/2016</stp>
        <tr r="E2529" s="3"/>
      </tp>
      <tp t="s">
        <v/>
        <stp/>
        <stp>EM_S_PERFORMANCEEXPRESS_PERFEXNETPROFITTOSHAREHOLDER</stp>
        <stp>2</stp>
        <stp>600781.SH</stp>
        <stp>12/31/2016</stp>
        <tr r="E2521" s="3"/>
      </tp>
      <tp t="s">
        <v/>
        <stp/>
        <stp>EM_S_PERFORMANCEEXPRESS_PERFEXNETPROFITTOSHAREHOLDER</stp>
        <stp>2</stp>
        <stp>300494.SZ</stp>
        <stp>6/30/2016</stp>
        <tr r="E1753" s="5"/>
      </tp>
      <tp t="s">
        <v/>
        <stp/>
        <stp>EM_S_PERFORMANCEEXPRESS_PERFEXNETPROFITTOSHAREHOLDER</stp>
        <stp>2</stp>
        <stp>300294.SZ</stp>
        <stp>6/30/2016</stp>
        <tr r="E1555" s="5"/>
      </tp>
      <tp t="s">
        <v/>
        <stp/>
        <stp>EM_S_PERFORMANCEEXPRESS_PERFEXNETPROFITTOSHAREHOLDER</stp>
        <stp>2</stp>
        <stp>300394.SZ</stp>
        <stp>6/30/2016</stp>
        <tr r="E1654" s="5"/>
      </tp>
      <tp t="s">
        <v/>
        <stp/>
        <stp>EM_S_PERFORMANCEEXPRESS_PERFEXNETPROFITTOSHAREHOLDER</stp>
        <stp>2</stp>
        <stp>300094.SZ</stp>
        <stp>6/30/2016</stp>
        <tr r="E1356" s="5"/>
      </tp>
      <tp t="s">
        <v/>
        <stp/>
        <stp>EM_S_PERFORMANCEEXPRESS_PERFEXNETPROFITTOSHAREHOLDER</stp>
        <stp>2</stp>
        <stp>300194.SZ</stp>
        <stp>6/30/2016</stp>
        <tr r="E1455" s="5"/>
      </tp>
      <tp t="s">
        <v/>
        <stp/>
        <stp>EM_S_PERFORMANCEEXPRESS_PERFEXNETPROFITTOSHAREHOLDER</stp>
        <stp>2</stp>
        <stp>300499.SZ</stp>
        <stp>6/30/2016</stp>
        <tr r="E1758" s="5"/>
      </tp>
      <tp t="s">
        <v/>
        <stp/>
        <stp>EM_S_PERFORMANCEEXPRESS_PERFEXNETPROFITTOSHAREHOLDER</stp>
        <stp>2</stp>
        <stp>300299.SZ</stp>
        <stp>6/30/2016</stp>
        <tr r="E1560" s="5"/>
      </tp>
      <tp t="s">
        <v/>
        <stp/>
        <stp>EM_S_PERFORMANCEEXPRESS_PERFEXNETPROFITTOSHAREHOLDER</stp>
        <stp>2</stp>
        <stp>300399.SZ</stp>
        <stp>6/30/2016</stp>
        <tr r="E1659" s="5"/>
      </tp>
      <tp t="s">
        <v/>
        <stp/>
        <stp>EM_S_PERFORMANCEEXPRESS_PERFEXNETPROFITTOSHAREHOLDER</stp>
        <stp>2</stp>
        <stp>300099.SZ</stp>
        <stp>6/30/2016</stp>
        <tr r="E1361" s="5"/>
      </tp>
      <tp t="s">
        <v/>
        <stp/>
        <stp>EM_S_PERFORMANCEEXPRESS_PERFEXNETPROFITTOSHAREHOLDER</stp>
        <stp>2</stp>
        <stp>300199.SZ</stp>
        <stp>6/30/2016</stp>
        <tr r="E1460" s="5"/>
      </tp>
      <tp t="s">
        <v/>
        <stp/>
        <stp>EM_S_PERFORMANCEEXPRESS_PERFEXNETPROFITTOSHAREHOLDER</stp>
        <stp>2</stp>
        <stp>300498.SZ</stp>
        <stp>6/30/2016</stp>
        <tr r="E1757" s="5"/>
      </tp>
      <tp t="s">
        <v/>
        <stp/>
        <stp>EM_S_PERFORMANCEEXPRESS_PERFEXNETPROFITTOSHAREHOLDER</stp>
        <stp>2</stp>
        <stp>300298.SZ</stp>
        <stp>6/30/2016</stp>
        <tr r="E1559" s="5"/>
      </tp>
      <tp t="s">
        <v/>
        <stp/>
        <stp>EM_S_PERFORMANCEEXPRESS_PERFEXNETPROFITTOSHAREHOLDER</stp>
        <stp>2</stp>
        <stp>300398.SZ</stp>
        <stp>6/30/2016</stp>
        <tr r="E1658" s="5"/>
      </tp>
      <tp t="s">
        <v/>
        <stp/>
        <stp>EM_S_PERFORMANCEEXPRESS_PERFEXNETPROFITTOSHAREHOLDER</stp>
        <stp>2</stp>
        <stp>300098.SZ</stp>
        <stp>6/30/2016</stp>
        <tr r="E1360" s="5"/>
      </tp>
      <tp t="s">
        <v/>
        <stp/>
        <stp>EM_S_PERFORMANCEEXPRESS_PERFEXNETPROFITTOSHAREHOLDER</stp>
        <stp>2</stp>
        <stp>300198.SZ</stp>
        <stp>6/30/2016</stp>
        <tr r="E1459" s="5"/>
      </tp>
      <tp t="s">
        <v/>
        <stp/>
        <stp>EM_S_PERFORMANCEEXPRESS_PERFEXNETPROFITTOSHAREHOLDER</stp>
        <stp>2</stp>
        <stp>603816.SH</stp>
        <stp>12/31/2016</stp>
        <tr r="E2992" s="3"/>
      </tp>
      <tp t="s">
        <v/>
        <stp/>
        <stp>EM_S_PERFORMANCEEXPRESS_PERFEXNETPROFITTOSHAREHOLDER</stp>
        <stp>2</stp>
        <stp>603806.SH</stp>
        <stp>12/31/2016</stp>
        <tr r="E2990" s="3"/>
      </tp>
      <tp t="s">
        <v/>
        <stp/>
        <stp>EM_S_PERFORMANCEEXPRESS_PERFEXNETPROFITTOSHAREHOLDER</stp>
        <stp>2</stp>
        <stp>603866.SH</stp>
        <stp>12/31/2016</stp>
        <tr r="E3003" s="3"/>
      </tp>
      <tp t="s">
        <v/>
        <stp/>
        <stp>EM_S_PERFORMANCEEXPRESS_PERFEXNETPROFITTOSHAREHOLDER</stp>
        <stp>2</stp>
        <stp>603886.SH</stp>
        <stp>12/31/2016</stp>
        <tr r="E3009" s="3"/>
      </tp>
      <tp t="s">
        <v/>
        <stp/>
        <stp>EM_S_PERFORMANCEEXPRESS_PERFEXNETPROFITTOSHAREHOLDER</stp>
        <stp>2</stp>
        <stp>603936.SH</stp>
        <stp>12/31/2016</stp>
        <tr r="E3022" s="3"/>
      </tp>
      <tp t="s">
        <v/>
        <stp/>
        <stp>EM_S_PERFORMANCEEXPRESS_PERFEXNETPROFITTOSHAREHOLDER</stp>
        <stp>2</stp>
        <stp>603996.SH</stp>
        <stp>12/31/2016</stp>
        <tr r="E3036" s="3"/>
      </tp>
      <tp t="s">
        <v/>
        <stp/>
        <stp>EM_S_PERFORMANCEEXPRESS_PERFEXNETPROFITTOSHAREHOLDER</stp>
        <stp>2</stp>
        <stp>603986.SH</stp>
        <stp>12/31/2016</stp>
        <tr r="E3030" s="3"/>
      </tp>
      <tp t="s">
        <v/>
        <stp/>
        <stp>EM_S_PERFORMANCEEXPRESS_PERFEXNETPROFITTOSHAREHOLDER</stp>
        <stp>2</stp>
        <stp>603036.SH</stp>
        <stp>12/31/2016</stp>
        <tr r="E2856" s="3"/>
      </tp>
      <tp t="s">
        <v/>
        <stp/>
        <stp>EM_S_PERFORMANCEEXPRESS_PERFEXNETPROFITTOSHAREHOLDER</stp>
        <stp>2</stp>
        <stp>603026.SH</stp>
        <stp>12/31/2016</stp>
        <tr r="E2849" s="3"/>
      </tp>
      <tp t="s">
        <v/>
        <stp/>
        <stp>EM_S_PERFORMANCEEXPRESS_PERFEXNETPROFITTOSHAREHOLDER</stp>
        <stp>2</stp>
        <stp>603016.SH</stp>
        <stp>12/31/2016</stp>
        <tr r="E2840" s="3"/>
      </tp>
      <tp t="s">
        <v/>
        <stp/>
        <stp>EM_S_PERFORMANCEEXPRESS_PERFEXNETPROFITTOSHAREHOLDER</stp>
        <stp>2</stp>
        <stp>603006.SH</stp>
        <stp>12/31/2016</stp>
        <tr r="E2832" s="3"/>
      </tp>
      <tp t="s">
        <v/>
        <stp/>
        <stp>EM_S_PERFORMANCEEXPRESS_PERFEXNETPROFITTOSHAREHOLDER</stp>
        <stp>2</stp>
        <stp>603066.SH</stp>
        <stp>12/31/2016</stp>
        <tr r="E2859" s="3"/>
      </tp>
      <tp t="s">
        <v/>
        <stp/>
        <stp>EM_S_PERFORMANCEEXPRESS_PERFEXNETPROFITTOSHAREHOLDER</stp>
        <stp>2</stp>
        <stp>603126.SH</stp>
        <stp>12/31/2016</stp>
        <tr r="E2876" s="3"/>
      </tp>
      <tp t="s">
        <v/>
        <stp/>
        <stp>EM_S_PERFORMANCEEXPRESS_PERFEXNETPROFITTOSHAREHOLDER</stp>
        <stp>2</stp>
        <stp>603116.SH</stp>
        <stp>12/31/2016</stp>
        <tr r="E2872" s="3"/>
      </tp>
      <tp t="s">
        <v/>
        <stp/>
        <stp>EM_S_PERFORMANCEEXPRESS_PERFEXNETPROFITTOSHAREHOLDER</stp>
        <stp>2</stp>
        <stp>603166.SH</stp>
        <stp>12/31/2016</stp>
        <tr r="E2882" s="3"/>
      </tp>
      <tp t="s">
        <v/>
        <stp/>
        <stp>EM_S_PERFORMANCEEXPRESS_PERFEXNETPROFITTOSHAREHOLDER</stp>
        <stp>2</stp>
        <stp>603186.SH</stp>
        <stp>12/31/2016</stp>
        <tr r="E2886" s="3"/>
      </tp>
      <tp t="s">
        <v/>
        <stp/>
        <stp>EM_S_PERFORMANCEEXPRESS_PERFEXNETPROFITTOSHAREHOLDER</stp>
        <stp>2</stp>
        <stp>603336.SH</stp>
        <stp>12/31/2016</stp>
        <tr r="E2915" s="3"/>
      </tp>
      <tp t="s">
        <v/>
        <stp/>
        <stp>EM_S_PERFORMANCEEXPRESS_PERFEXNETPROFITTOSHAREHOLDER</stp>
        <stp>2</stp>
        <stp>603306.SH</stp>
        <stp>12/31/2016</stp>
        <tr r="E2903" s="3"/>
      </tp>
      <tp t="s">
        <v/>
        <stp/>
        <stp>EM_S_PERFORMANCEEXPRESS_PERFEXNETPROFITTOSHAREHOLDER</stp>
        <stp>2</stp>
        <stp>603366.SH</stp>
        <stp>12/31/2016</stp>
        <tr r="E2919" s="3"/>
      </tp>
      <tp t="s">
        <v/>
        <stp/>
        <stp>EM_S_PERFORMANCEEXPRESS_PERFEXNETPROFITTOSHAREHOLDER</stp>
        <stp>2</stp>
        <stp>603416.SH</stp>
        <stp>12/31/2016</stp>
        <tr r="E2927" s="3"/>
      </tp>
      <tp t="s">
        <v/>
        <stp/>
        <stp>EM_S_PERFORMANCEEXPRESS_PERFEXNETPROFITTOSHAREHOLDER</stp>
        <stp>2</stp>
        <stp>603456.SH</stp>
        <stp>12/31/2016</stp>
        <tr r="E2929" s="3"/>
      </tp>
      <tp t="s">
        <v/>
        <stp/>
        <stp>EM_S_PERFORMANCEEXPRESS_PERFEXNETPROFITTOSHAREHOLDER</stp>
        <stp>2</stp>
        <stp>603566.SH</stp>
        <stp>12/31/2016</stp>
        <tr r="E2940" s="3"/>
      </tp>
      <tp t="s">
        <v/>
        <stp/>
        <stp>EM_S_PERFORMANCEEXPRESS_PERFEXNETPROFITTOSHAREHOLDER</stp>
        <stp>2</stp>
        <stp>603556.SH</stp>
        <stp>12/31/2016</stp>
        <tr r="E2937" s="3"/>
      </tp>
      <tp t="s">
        <v/>
        <stp/>
        <stp>EM_S_PERFORMANCEEXPRESS_PERFEXNETPROFITTOSHAREHOLDER</stp>
        <stp>2</stp>
        <stp>603636.SH</stp>
        <stp>12/31/2016</stp>
        <tr r="E2959" s="3"/>
      </tp>
      <tp t="s">
        <v/>
        <stp/>
        <stp>EM_S_PERFORMANCEEXPRESS_PERFEXNETPROFITTOSHAREHOLDER</stp>
        <stp>2</stp>
        <stp>603616.SH</stp>
        <stp>12/31/2016</stp>
        <tr r="E2956" s="3"/>
      </tp>
      <tp t="s">
        <v/>
        <stp/>
        <stp>EM_S_PERFORMANCEEXPRESS_PERFEXNETPROFITTOSHAREHOLDER</stp>
        <stp>2</stp>
        <stp>603606.SH</stp>
        <stp>12/31/2016</stp>
        <tr r="E2952" s="3"/>
      </tp>
      <tp t="s">
        <v/>
        <stp/>
        <stp>EM_S_PERFORMANCEEXPRESS_PERFEXNETPROFITTOSHAREHOLDER</stp>
        <stp>2</stp>
        <stp>603696.SH</stp>
        <stp>12/31/2016</stp>
        <tr r="E2968" s="3"/>
      </tp>
      <tp t="s">
        <v/>
        <stp/>
        <stp>EM_S_PERFORMANCEEXPRESS_PERFEXNETPROFITTOSHAREHOLDER</stp>
        <stp>2</stp>
        <stp>603686.SH</stp>
        <stp>12/31/2016</stp>
        <tr r="E2966" s="3"/>
      </tp>
      <tp t="s">
        <v/>
        <stp/>
        <stp>EM_S_PERFORMANCEEXPRESS_PERFEXNETPROFITTOSHAREHOLDER</stp>
        <stp>2</stp>
        <stp>603726.SH</stp>
        <stp>12/31/2016</stp>
        <tr r="E2976" s="3"/>
      </tp>
      <tp t="s">
        <v/>
        <stp/>
        <stp>EM_S_PERFORMANCEEXPRESS_PERFEXNETPROFITTOSHAREHOLDER</stp>
        <stp>2</stp>
        <stp>603716.SH</stp>
        <stp>12/31/2016</stp>
        <tr r="E2974" s="3"/>
      </tp>
      <tp t="s">
        <v/>
        <stp/>
        <stp>EM_S_PERFORMANCEEXPRESS_PERFEXNETPROFITTOSHAREHOLDER</stp>
        <stp>2</stp>
        <stp>603766.SH</stp>
        <stp>12/31/2016</stp>
        <tr r="E2981" s="3"/>
      </tp>
      <tp t="s">
        <v/>
        <stp/>
        <stp>EM_S_PERFORMANCEEXPRESS_PERFEXNETPROFITTOSHAREHOLDER</stp>
        <stp>2</stp>
        <stp>002836.SZ</stp>
        <stp>12/31/2016</stp>
        <tr r="E1291" s="3"/>
      </tp>
      <tp t="s">
        <v/>
        <stp/>
        <stp>EM_S_PERFORMANCEEXPRESS_PERFEXNETPROFITTOSHAREHOLDER</stp>
        <stp>2</stp>
        <stp>002826.SZ</stp>
        <stp>12/31/2016</stp>
        <tr r="E1282" s="3"/>
      </tp>
      <tp t="s">
        <v/>
        <stp/>
        <stp>EM_S_PERFORMANCEEXPRESS_PERFEXNETPROFITTOSHAREHOLDER</stp>
        <stp>2</stp>
        <stp>002816.SZ</stp>
        <stp>12/31/2016</stp>
        <tr r="E1273" s="3"/>
      </tp>
      <tp t="s">
        <v/>
        <stp/>
        <stp>EM_S_PERFORMANCEEXPRESS_PERFEXNETPROFITTOSHAREHOLDER</stp>
        <stp>2</stp>
        <stp>002806.SZ</stp>
        <stp>12/31/2016</stp>
        <tr r="E1264" s="3"/>
      </tp>
      <tp t="s">
        <v/>
        <stp/>
        <stp>EM_S_PERFORMANCEEXPRESS_PERFEXNETPROFITTOSHAREHOLDER</stp>
        <stp>2</stp>
        <stp>002076.SZ</stp>
        <stp>12/31/2016</stp>
        <tr r="E546" s="3"/>
      </tp>
      <tp t="s">
        <v/>
        <stp/>
        <stp>EM_S_PERFORMANCEEXPRESS_PERFEXNETPROFITTOSHAREHOLDER</stp>
        <stp>2</stp>
        <stp>002066.SZ</stp>
        <stp>12/31/2016</stp>
        <tr r="E536" s="3"/>
      </tp>
      <tp t="s">
        <v/>
        <stp/>
        <stp>EM_S_PERFORMANCEEXPRESS_PERFEXNETPROFITTOSHAREHOLDER</stp>
        <stp>2</stp>
        <stp>002056.SZ</stp>
        <stp>12/31/2016</stp>
        <tr r="E526" s="3"/>
      </tp>
      <tp t="s">
        <v/>
        <stp/>
        <stp>EM_S_PERFORMANCEEXPRESS_PERFEXNETPROFITTOSHAREHOLDER</stp>
        <stp>2</stp>
        <stp>002046.SZ</stp>
        <stp>12/31/2016</stp>
        <tr r="E516" s="3"/>
      </tp>
      <tp t="s">
        <v/>
        <stp/>
        <stp>EM_S_PERFORMANCEEXPRESS_PERFEXNETPROFITTOSHAREHOLDER</stp>
        <stp>2</stp>
        <stp>002036.SZ</stp>
        <stp>12/31/2016</stp>
        <tr r="E506" s="3"/>
      </tp>
      <tp t="s">
        <v/>
        <stp/>
        <stp>EM_S_PERFORMANCEEXPRESS_PERFEXNETPROFITTOSHAREHOLDER</stp>
        <stp>2</stp>
        <stp>002026.SZ</stp>
        <stp>12/31/2016</stp>
        <tr r="E496" s="3"/>
      </tp>
      <tp t="s">
        <v/>
        <stp/>
        <stp>EM_S_PERFORMANCEEXPRESS_PERFEXNETPROFITTOSHAREHOLDER</stp>
        <stp>2</stp>
        <stp>002016.SZ</stp>
        <stp>12/31/2016</stp>
        <tr r="E486" s="3"/>
      </tp>
      <tp t="s">
        <v/>
        <stp/>
        <stp>EM_S_PERFORMANCEEXPRESS_PERFEXNETPROFITTOSHAREHOLDER</stp>
        <stp>2</stp>
        <stp>002006.SZ</stp>
        <stp>12/31/2016</stp>
        <tr r="E476" s="3"/>
      </tp>
      <tp t="s">
        <v/>
        <stp/>
        <stp>EM_S_PERFORMANCEEXPRESS_PERFEXNETPROFITTOSHAREHOLDER</stp>
        <stp>2</stp>
        <stp>002096.SZ</stp>
        <stp>12/31/2016</stp>
        <tr r="E566" s="3"/>
      </tp>
      <tp t="s">
        <v/>
        <stp/>
        <stp>EM_S_PERFORMANCEEXPRESS_PERFEXNETPROFITTOSHAREHOLDER</stp>
        <stp>2</stp>
        <stp>002086.SZ</stp>
        <stp>12/31/2016</stp>
        <tr r="E556" s="3"/>
      </tp>
      <tp t="s">
        <v/>
        <stp/>
        <stp>EM_S_PERFORMANCEEXPRESS_PERFEXNETPROFITTOSHAREHOLDER</stp>
        <stp>2</stp>
        <stp>002176.SZ</stp>
        <stp>12/31/2016</stp>
        <tr r="E646" s="3"/>
      </tp>
      <tp t="s">
        <v/>
        <stp/>
        <stp>EM_S_PERFORMANCEEXPRESS_PERFEXNETPROFITTOSHAREHOLDER</stp>
        <stp>2</stp>
        <stp>002166.SZ</stp>
        <stp>12/31/2016</stp>
        <tr r="E636" s="3"/>
      </tp>
      <tp t="s">
        <v/>
        <stp/>
        <stp>EM_S_PERFORMANCEEXPRESS_PERFEXNETPROFITTOSHAREHOLDER</stp>
        <stp>2</stp>
        <stp>002156.SZ</stp>
        <stp>12/31/2016</stp>
        <tr r="E626" s="3"/>
      </tp>
      <tp t="s">
        <v/>
        <stp/>
        <stp>EM_S_PERFORMANCEEXPRESS_PERFEXNETPROFITTOSHAREHOLDER</stp>
        <stp>2</stp>
        <stp>002146.SZ</stp>
        <stp>12/31/2016</stp>
        <tr r="E616" s="3"/>
      </tp>
      <tp t="s">
        <v/>
        <stp/>
        <stp>EM_S_PERFORMANCEEXPRESS_PERFEXNETPROFITTOSHAREHOLDER</stp>
        <stp>2</stp>
        <stp>002136.SZ</stp>
        <stp>12/31/2016</stp>
        <tr r="E606" s="3"/>
      </tp>
      <tp t="s">
        <v/>
        <stp/>
        <stp>EM_S_PERFORMANCEEXPRESS_PERFEXNETPROFITTOSHAREHOLDER</stp>
        <stp>2</stp>
        <stp>002126.SZ</stp>
        <stp>12/31/2016</stp>
        <tr r="E596" s="3"/>
      </tp>
      <tp t="s">
        <v/>
        <stp/>
        <stp>EM_S_PERFORMANCEEXPRESS_PERFEXNETPROFITTOSHAREHOLDER</stp>
        <stp>2</stp>
        <stp>002116.SZ</stp>
        <stp>12/31/2016</stp>
        <tr r="E586" s="3"/>
      </tp>
      <tp t="s">
        <v/>
        <stp/>
        <stp>EM_S_PERFORMANCEEXPRESS_PERFEXNETPROFITTOSHAREHOLDER</stp>
        <stp>2</stp>
        <stp>002106.SZ</stp>
        <stp>12/31/2016</stp>
        <tr r="E576" s="3"/>
      </tp>
      <tp t="s">
        <v/>
        <stp/>
        <stp>EM_S_PERFORMANCEEXPRESS_PERFEXNETPROFITTOSHAREHOLDER</stp>
        <stp>2</stp>
        <stp>002196.SZ</stp>
        <stp>12/31/2016</stp>
        <tr r="E666" s="3"/>
      </tp>
      <tp t="s">
        <v/>
        <stp/>
        <stp>EM_S_PERFORMANCEEXPRESS_PERFEXNETPROFITTOSHAREHOLDER</stp>
        <stp>2</stp>
        <stp>002186.SZ</stp>
        <stp>12/31/2016</stp>
        <tr r="E656" s="3"/>
      </tp>
      <tp t="s">
        <v/>
        <stp/>
        <stp>EM_S_PERFORMANCEEXPRESS_PERFEXNETPROFITTOSHAREHOLDER</stp>
        <stp>2</stp>
        <stp>002276.SZ</stp>
        <stp>12/31/2016</stp>
        <tr r="E745" s="3"/>
      </tp>
      <tp t="s">
        <v/>
        <stp/>
        <stp>EM_S_PERFORMANCEEXPRESS_PERFEXNETPROFITTOSHAREHOLDER</stp>
        <stp>2</stp>
        <stp>002266.SZ</stp>
        <stp>12/31/2016</stp>
        <tr r="E735" s="3"/>
      </tp>
      <tp t="s">
        <v/>
        <stp/>
        <stp>EM_S_PERFORMANCEEXPRESS_PERFEXNETPROFITTOSHAREHOLDER</stp>
        <stp>2</stp>
        <stp>002256.SZ</stp>
        <stp>12/31/2016</stp>
        <tr r="E726" s="3"/>
      </tp>
      <tp t="s">
        <v/>
        <stp/>
        <stp>EM_S_PERFORMANCEEXPRESS_PERFEXNETPROFITTOSHAREHOLDER</stp>
        <stp>2</stp>
        <stp>002246.SZ</stp>
        <stp>12/31/2016</stp>
        <tr r="E716" s="3"/>
      </tp>
      <tp t="s">
        <v/>
        <stp/>
        <stp>EM_S_PERFORMANCEEXPRESS_PERFEXNETPROFITTOSHAREHOLDER</stp>
        <stp>2</stp>
        <stp>002236.SZ</stp>
        <stp>12/31/2016</stp>
        <tr r="E706" s="3"/>
      </tp>
      <tp t="s">
        <v/>
        <stp/>
        <stp>EM_S_PERFORMANCEEXPRESS_PERFEXNETPROFITTOSHAREHOLDER</stp>
        <stp>2</stp>
        <stp>002226.SZ</stp>
        <stp>12/31/2016</stp>
        <tr r="E696" s="3"/>
      </tp>
      <tp t="s">
        <v/>
        <stp/>
        <stp>EM_S_PERFORMANCEEXPRESS_PERFEXNETPROFITTOSHAREHOLDER</stp>
        <stp>2</stp>
        <stp>002216.SZ</stp>
        <stp>12/31/2016</stp>
        <tr r="E686" s="3"/>
      </tp>
      <tp t="s">
        <v/>
        <stp/>
        <stp>EM_S_PERFORMANCEEXPRESS_PERFEXNETPROFITTOSHAREHOLDER</stp>
        <stp>2</stp>
        <stp>002206.SZ</stp>
        <stp>12/31/2016</stp>
        <tr r="E676" s="3"/>
      </tp>
      <tp t="s">
        <v/>
        <stp/>
        <stp>EM_S_PERFORMANCEEXPRESS_PERFEXNETPROFITTOSHAREHOLDER</stp>
        <stp>2</stp>
        <stp>002296.SZ</stp>
        <stp>12/31/2016</stp>
        <tr r="E765" s="3"/>
      </tp>
      <tp t="s">
        <v/>
        <stp/>
        <stp>EM_S_PERFORMANCEEXPRESS_PERFEXNETPROFITTOSHAREHOLDER</stp>
        <stp>2</stp>
        <stp>002286.SZ</stp>
        <stp>12/31/2016</stp>
        <tr r="E755" s="3"/>
      </tp>
      <tp t="s">
        <v/>
        <stp/>
        <stp>EM_S_PERFORMANCEEXPRESS_PERFEXNETPROFITTOSHAREHOLDER</stp>
        <stp>2</stp>
        <stp>002376.SZ</stp>
        <stp>12/31/2016</stp>
        <tr r="E845" s="3"/>
      </tp>
      <tp t="s">
        <v/>
        <stp/>
        <stp>EM_S_PERFORMANCEEXPRESS_PERFEXNETPROFITTOSHAREHOLDER</stp>
        <stp>2</stp>
        <stp>002366.SZ</stp>
        <stp>12/31/2016</stp>
        <tr r="E835" s="3"/>
      </tp>
      <tp t="s">
        <v/>
        <stp/>
        <stp>EM_S_PERFORMANCEEXPRESS_PERFEXNETPROFITTOSHAREHOLDER</stp>
        <stp>2</stp>
        <stp>002356.SZ</stp>
        <stp>12/31/2016</stp>
        <tr r="E825" s="3"/>
      </tp>
      <tp t="s">
        <v/>
        <stp/>
        <stp>EM_S_PERFORMANCEEXPRESS_PERFEXNETPROFITTOSHAREHOLDER</stp>
        <stp>2</stp>
        <stp>002346.SZ</stp>
        <stp>12/31/2016</stp>
        <tr r="E815" s="3"/>
      </tp>
      <tp t="s">
        <v/>
        <stp/>
        <stp>EM_S_PERFORMANCEEXPRESS_PERFEXNETPROFITTOSHAREHOLDER</stp>
        <stp>2</stp>
        <stp>002336.SZ</stp>
        <stp>12/31/2016</stp>
        <tr r="E805" s="3"/>
      </tp>
      <tp t="s">
        <v/>
        <stp/>
        <stp>EM_S_PERFORMANCEEXPRESS_PERFEXNETPROFITTOSHAREHOLDER</stp>
        <stp>2</stp>
        <stp>002326.SZ</stp>
        <stp>12/31/2016</stp>
        <tr r="E795" s="3"/>
      </tp>
      <tp t="s">
        <v/>
        <stp/>
        <stp>EM_S_PERFORMANCEEXPRESS_PERFEXNETPROFITTOSHAREHOLDER</stp>
        <stp>2</stp>
        <stp>002316.SZ</stp>
        <stp>12/31/2016</stp>
        <tr r="E785" s="3"/>
      </tp>
      <tp t="s">
        <v/>
        <stp/>
        <stp>EM_S_PERFORMANCEEXPRESS_PERFEXNETPROFITTOSHAREHOLDER</stp>
        <stp>2</stp>
        <stp>002306.SZ</stp>
        <stp>12/31/2016</stp>
        <tr r="E775" s="3"/>
      </tp>
      <tp t="s">
        <v/>
        <stp/>
        <stp>EM_S_PERFORMANCEEXPRESS_PERFEXNETPROFITTOSHAREHOLDER</stp>
        <stp>2</stp>
        <stp>002396.SZ</stp>
        <stp>12/31/2016</stp>
        <tr r="E865" s="3"/>
      </tp>
      <tp t="s">
        <v/>
        <stp/>
        <stp>EM_S_PERFORMANCEEXPRESS_PERFEXNETPROFITTOSHAREHOLDER</stp>
        <stp>2</stp>
        <stp>002386.SZ</stp>
        <stp>12/31/2016</stp>
        <tr r="E855" s="3"/>
      </tp>
      <tp t="s">
        <v/>
        <stp/>
        <stp>EM_S_PERFORMANCEEXPRESS_PERFEXNETPROFITTOSHAREHOLDER</stp>
        <stp>2</stp>
        <stp>002476.SZ</stp>
        <stp>12/31/2016</stp>
        <tr r="E945" s="3"/>
      </tp>
      <tp t="s">
        <v/>
        <stp/>
        <stp>EM_S_PERFORMANCEEXPRESS_PERFEXNETPROFITTOSHAREHOLDER</stp>
        <stp>2</stp>
        <stp>002466.SZ</stp>
        <stp>12/31/2016</stp>
        <tr r="E935" s="3"/>
      </tp>
      <tp t="s">
        <v/>
        <stp/>
        <stp>EM_S_PERFORMANCEEXPRESS_PERFEXNETPROFITTOSHAREHOLDER</stp>
        <stp>2</stp>
        <stp>002456.SZ</stp>
        <stp>12/31/2016</stp>
        <tr r="E925" s="3"/>
      </tp>
      <tp t="s">
        <v/>
        <stp/>
        <stp>EM_S_PERFORMANCEEXPRESS_PERFEXNETPROFITTOSHAREHOLDER</stp>
        <stp>2</stp>
        <stp>002446.SZ</stp>
        <stp>12/31/2016</stp>
        <tr r="E915" s="3"/>
      </tp>
      <tp t="s">
        <v/>
        <stp/>
        <stp>EM_S_PERFORMANCEEXPRESS_PERFEXNETPROFITTOSHAREHOLDER</stp>
        <stp>2</stp>
        <stp>002436.SZ</stp>
        <stp>12/31/2016</stp>
        <tr r="E905" s="3"/>
      </tp>
      <tp t="s">
        <v/>
        <stp/>
        <stp>EM_S_PERFORMANCEEXPRESS_PERFEXNETPROFITTOSHAREHOLDER</stp>
        <stp>2</stp>
        <stp>002426.SZ</stp>
        <stp>12/31/2016</stp>
        <tr r="E895" s="3"/>
      </tp>
      <tp t="s">
        <v/>
        <stp/>
        <stp>EM_S_PERFORMANCEEXPRESS_PERFEXNETPROFITTOSHAREHOLDER</stp>
        <stp>2</stp>
        <stp>002416.SZ</stp>
        <stp>12/31/2016</stp>
        <tr r="E885" s="3"/>
      </tp>
      <tp t="s">
        <v/>
        <stp/>
        <stp>EM_S_PERFORMANCEEXPRESS_PERFEXNETPROFITTOSHAREHOLDER</stp>
        <stp>2</stp>
        <stp>002406.SZ</stp>
        <stp>12/31/2016</stp>
        <tr r="E875" s="3"/>
      </tp>
      <tp t="s">
        <v/>
        <stp/>
        <stp>EM_S_PERFORMANCEEXPRESS_PERFEXNETPROFITTOSHAREHOLDER</stp>
        <stp>2</stp>
        <stp>002496.SZ</stp>
        <stp>12/31/2016</stp>
        <tr r="E965" s="3"/>
      </tp>
      <tp t="s">
        <v/>
        <stp/>
        <stp>EM_S_PERFORMANCEEXPRESS_PERFEXNETPROFITTOSHAREHOLDER</stp>
        <stp>2</stp>
        <stp>002486.SZ</stp>
        <stp>12/31/2016</stp>
        <tr r="E955" s="3"/>
      </tp>
      <tp t="s">
        <v/>
        <stp/>
        <stp>EM_S_PERFORMANCEEXPRESS_PERFEXNETPROFITTOSHAREHOLDER</stp>
        <stp>2</stp>
        <stp>002576.SZ</stp>
        <stp>12/31/2016</stp>
        <tr r="E1044" s="3"/>
      </tp>
      <tp t="s">
        <v/>
        <stp/>
        <stp>EM_S_PERFORMANCEEXPRESS_PERFEXNETPROFITTOSHAREHOLDER</stp>
        <stp>2</stp>
        <stp>002566.SZ</stp>
        <stp>12/31/2016</stp>
        <tr r="E1034" s="3"/>
      </tp>
      <tp t="s">
        <v/>
        <stp/>
        <stp>EM_S_PERFORMANCEEXPRESS_PERFEXNETPROFITTOSHAREHOLDER</stp>
        <stp>2</stp>
        <stp>002556.SZ</stp>
        <stp>12/31/2016</stp>
        <tr r="E1024" s="3"/>
      </tp>
      <tp t="s">
        <v/>
        <stp/>
        <stp>EM_S_PERFORMANCEEXPRESS_PERFEXNETPROFITTOSHAREHOLDER</stp>
        <stp>2</stp>
        <stp>002546.SZ</stp>
        <stp>12/31/2016</stp>
        <tr r="E1014" s="3"/>
      </tp>
      <tp t="s">
        <v/>
        <stp/>
        <stp>EM_S_PERFORMANCEEXPRESS_PERFEXNETPROFITTOSHAREHOLDER</stp>
        <stp>2</stp>
        <stp>002536.SZ</stp>
        <stp>12/31/2016</stp>
        <tr r="E1004" s="3"/>
      </tp>
      <tp t="s">
        <v/>
        <stp/>
        <stp>EM_S_PERFORMANCEEXPRESS_PERFEXNETPROFITTOSHAREHOLDER</stp>
        <stp>2</stp>
        <stp>002526.SZ</stp>
        <stp>12/31/2016</stp>
        <tr r="E994" s="3"/>
      </tp>
      <tp t="s">
        <v/>
        <stp/>
        <stp>EM_S_PERFORMANCEEXPRESS_PERFEXNETPROFITTOSHAREHOLDER</stp>
        <stp>2</stp>
        <stp>002516.SZ</stp>
        <stp>12/31/2016</stp>
        <tr r="E985" s="3"/>
      </tp>
      <tp t="s">
        <v/>
        <stp/>
        <stp>EM_S_PERFORMANCEEXPRESS_PERFEXNETPROFITTOSHAREHOLDER</stp>
        <stp>2</stp>
        <stp>002506.SZ</stp>
        <stp>12/31/2016</stp>
        <tr r="E975" s="3"/>
      </tp>
      <tp t="s">
        <v/>
        <stp/>
        <stp>EM_S_PERFORMANCEEXPRESS_PERFEXNETPROFITTOSHAREHOLDER</stp>
        <stp>2</stp>
        <stp>002596.SZ</stp>
        <stp>12/31/2016</stp>
        <tr r="E1064" s="3"/>
      </tp>
      <tp t="s">
        <v/>
        <stp/>
        <stp>EM_S_PERFORMANCEEXPRESS_PERFEXNETPROFITTOSHAREHOLDER</stp>
        <stp>2</stp>
        <stp>002586.SZ</stp>
        <stp>12/31/2016</stp>
        <tr r="E1054" s="3"/>
      </tp>
      <tp t="s">
        <v/>
        <stp/>
        <stp>EM_S_PERFORMANCEEXPRESS_PERFEXNETPROFITTOSHAREHOLDER</stp>
        <stp>2</stp>
        <stp>002676.SZ</stp>
        <stp>12/31/2016</stp>
        <tr r="E1144" s="3"/>
      </tp>
      <tp t="s">
        <v/>
        <stp/>
        <stp>EM_S_PERFORMANCEEXPRESS_PERFEXNETPROFITTOSHAREHOLDER</stp>
        <stp>2</stp>
        <stp>002666.SZ</stp>
        <stp>12/31/2016</stp>
        <tr r="E1134" s="3"/>
      </tp>
      <tp t="s">
        <v/>
        <stp/>
        <stp>EM_S_PERFORMANCEEXPRESS_PERFEXNETPROFITTOSHAREHOLDER</stp>
        <stp>2</stp>
        <stp>002656.SZ</stp>
        <stp>12/31/2016</stp>
        <tr r="E1124" s="3"/>
      </tp>
      <tp t="s">
        <v/>
        <stp/>
        <stp>EM_S_PERFORMANCEEXPRESS_PERFEXNETPROFITTOSHAREHOLDER</stp>
        <stp>2</stp>
        <stp>002646.SZ</stp>
        <stp>12/31/2016</stp>
        <tr r="E1114" s="3"/>
      </tp>
      <tp t="s">
        <v/>
        <stp/>
        <stp>EM_S_PERFORMANCEEXPRESS_PERFEXNETPROFITTOSHAREHOLDER</stp>
        <stp>2</stp>
        <stp>002636.SZ</stp>
        <stp>12/31/2016</stp>
        <tr r="E1104" s="3"/>
      </tp>
      <tp t="s">
        <v/>
        <stp/>
        <stp>EM_S_PERFORMANCEEXPRESS_PERFEXNETPROFITTOSHAREHOLDER</stp>
        <stp>2</stp>
        <stp>002626.SZ</stp>
        <stp>12/31/2016</stp>
        <tr r="E1094" s="3"/>
      </tp>
      <tp t="s">
        <v/>
        <stp/>
        <stp>EM_S_PERFORMANCEEXPRESS_PERFEXNETPROFITTOSHAREHOLDER</stp>
        <stp>2</stp>
        <stp>002616.SZ</stp>
        <stp>12/31/2016</stp>
        <tr r="E1084" s="3"/>
      </tp>
      <tp t="s">
        <v/>
        <stp/>
        <stp>EM_S_PERFORMANCEEXPRESS_PERFEXNETPROFITTOSHAREHOLDER</stp>
        <stp>2</stp>
        <stp>002606.SZ</stp>
        <stp>12/31/2016</stp>
        <tr r="E1074" s="3"/>
      </tp>
      <tp t="s">
        <v/>
        <stp/>
        <stp>EM_S_PERFORMANCEEXPRESS_PERFEXNETPROFITTOSHAREHOLDER</stp>
        <stp>2</stp>
        <stp>002696.SZ</stp>
        <stp>12/31/2016</stp>
        <tr r="E1164" s="3"/>
      </tp>
      <tp t="s">
        <v/>
        <stp/>
        <stp>EM_S_PERFORMANCEEXPRESS_PERFEXNETPROFITTOSHAREHOLDER</stp>
        <stp>2</stp>
        <stp>002686.SZ</stp>
        <stp>12/31/2016</stp>
        <tr r="E1154" s="3"/>
      </tp>
      <tp t="s">
        <v/>
        <stp/>
        <stp>EM_S_PERFORMANCEEXPRESS_PERFEXNETPROFITTOSHAREHOLDER</stp>
        <stp>2</stp>
        <stp>002776.SZ</stp>
        <stp>12/31/2016</stp>
        <tr r="E1237" s="3"/>
      </tp>
      <tp t="s">
        <v/>
        <stp/>
        <stp>EM_S_PERFORMANCEEXPRESS_PERFEXNETPROFITTOSHAREHOLDER</stp>
        <stp>2</stp>
        <stp>002766.SZ</stp>
        <stp>12/31/2016</stp>
        <tr r="E1228" s="3"/>
      </tp>
      <tp t="s">
        <v/>
        <stp/>
        <stp>EM_S_PERFORMANCEEXPRESS_PERFEXNETPROFITTOSHAREHOLDER</stp>
        <stp>2</stp>
        <stp>002756.SZ</stp>
        <stp>12/31/2016</stp>
        <tr r="E1219" s="3"/>
      </tp>
      <tp t="s">
        <v/>
        <stp/>
        <stp>EM_S_PERFORMANCEEXPRESS_PERFEXNETPROFITTOSHAREHOLDER</stp>
        <stp>2</stp>
        <stp>002746.SZ</stp>
        <stp>12/31/2016</stp>
        <tr r="E1210" s="3"/>
      </tp>
      <tp t="s">
        <v/>
        <stp/>
        <stp>EM_S_PERFORMANCEEXPRESS_PERFEXNETPROFITTOSHAREHOLDER</stp>
        <stp>2</stp>
        <stp>002736.SZ</stp>
        <stp>12/31/2016</stp>
        <tr r="E1201" s="3"/>
      </tp>
      <tp t="s">
        <v/>
        <stp/>
        <stp>EM_S_PERFORMANCEEXPRESS_PERFEXNETPROFITTOSHAREHOLDER</stp>
        <stp>2</stp>
        <stp>002726.SZ</stp>
        <stp>12/31/2016</stp>
        <tr r="E1191" s="3"/>
      </tp>
      <tp t="s">
        <v/>
        <stp/>
        <stp>EM_S_PERFORMANCEEXPRESS_PERFEXNETPROFITTOSHAREHOLDER</stp>
        <stp>2</stp>
        <stp>002716.SZ</stp>
        <stp>12/31/2016</stp>
        <tr r="E1182" s="3"/>
      </tp>
      <tp t="s">
        <v/>
        <stp/>
        <stp>EM_S_PERFORMANCEEXPRESS_PERFEXNETPROFITTOSHAREHOLDER</stp>
        <stp>2</stp>
        <stp>002706.SZ</stp>
        <stp>12/31/2016</stp>
        <tr r="E1173" s="3"/>
      </tp>
      <tp t="s">
        <v/>
        <stp/>
        <stp>EM_S_PERFORMANCEEXPRESS_PERFEXNETPROFITTOSHAREHOLDER</stp>
        <stp>2</stp>
        <stp>002796.SZ</stp>
        <stp>12/31/2016</stp>
        <tr r="E1255" s="3"/>
      </tp>
      <tp t="s">
        <v/>
        <stp/>
        <stp>EM_S_PERFORMANCEEXPRESS_PERFEXNETPROFITTOSHAREHOLDER</stp>
        <stp>2</stp>
        <stp>002786.SZ</stp>
        <stp>12/31/2016</stp>
        <tr r="E1246" s="3"/>
      </tp>
      <tp t="s">
        <v/>
        <stp/>
        <stp>EM_S_PERFORMANCEEXPRESS_PERFEXNETPROFITTOSHAREHOLDER</stp>
        <stp>2</stp>
        <stp>001896.SZ</stp>
        <stp>12/31/2016</stp>
        <tr r="E469" s="3"/>
      </tp>
      <tp t="s">
        <v/>
        <stp/>
        <stp>EM_S_PERFORMANCEEXPRESS_PERFEXNETPROFITTOSHAREHOLDER</stp>
        <stp>2</stp>
        <stp>601866.SH</stp>
        <stp>12/31/2016</stp>
        <tr r="E2794" s="3"/>
      </tp>
      <tp t="s">
        <v/>
        <stp/>
        <stp>EM_S_PERFORMANCEEXPRESS_PERFEXNETPROFITTOSHAREHOLDER</stp>
        <stp>2</stp>
        <stp>601886.SH</stp>
        <stp>12/31/2016</stp>
        <tr r="E2799" s="3"/>
      </tp>
      <tp t="s">
        <v/>
        <stp/>
        <stp>EM_S_PERFORMANCEEXPRESS_PERFEXNETPROFITTOSHAREHOLDER</stp>
        <stp>2</stp>
        <stp>601966.SH</stp>
        <stp>12/31/2016</stp>
        <tr r="E2815" s="3"/>
      </tp>
      <tp t="s">
        <v/>
        <stp/>
        <stp>EM_S_PERFORMANCEEXPRESS_PERFEXNETPROFITTOSHAREHOLDER</stp>
        <stp>2</stp>
        <stp>601996.SH</stp>
        <stp>12/31/2016</stp>
        <tr r="E2823" s="3"/>
      </tp>
      <tp t="s">
        <v/>
        <stp/>
        <stp>EM_S_PERFORMANCEEXPRESS_PERFEXNETPROFITTOSHAREHOLDER</stp>
        <stp>2</stp>
        <stp>601016.SH</stp>
        <stp>12/31/2016</stp>
        <tr r="E2684" s="3"/>
      </tp>
      <tp t="s">
        <v/>
        <stp/>
        <stp>EM_S_PERFORMANCEEXPRESS_PERFEXNETPROFITTOSHAREHOLDER</stp>
        <stp>2</stp>
        <stp>601006.SH</stp>
        <stp>12/31/2016</stp>
        <tr r="E2676" s="3"/>
      </tp>
      <tp t="s">
        <v/>
        <stp/>
        <stp>EM_S_PERFORMANCEEXPRESS_PERFEXNETPROFITTOSHAREHOLDER</stp>
        <stp>2</stp>
        <stp>601126.SH</stp>
        <stp>12/31/2016</stp>
        <tr r="E2704" s="3"/>
      </tp>
      <tp t="s">
        <v/>
        <stp/>
        <stp>EM_S_PERFORMANCEEXPRESS_PERFEXNETPROFITTOSHAREHOLDER</stp>
        <stp>2</stp>
        <stp>601116.SH</stp>
        <stp>12/31/2016</stp>
        <tr r="E2701" s="3"/>
      </tp>
      <tp t="s">
        <v/>
        <stp/>
        <stp>EM_S_PERFORMANCEEXPRESS_PERFEXNETPROFITTOSHAREHOLDER</stp>
        <stp>2</stp>
        <stp>601106.SH</stp>
        <stp>12/31/2016</stp>
        <tr r="E2697" s="3"/>
      </tp>
      <tp t="s">
        <v/>
        <stp/>
        <stp>EM_S_PERFORMANCEEXPRESS_PERFEXNETPROFITTOSHAREHOLDER</stp>
        <stp>2</stp>
        <stp>601166.SH</stp>
        <stp>12/31/2016</stp>
        <tr r="E2712" s="3"/>
      </tp>
      <tp t="s">
        <v/>
        <stp/>
        <stp>EM_S_PERFORMANCEEXPRESS_PERFEXNETPROFITTOSHAREHOLDER</stp>
        <stp>2</stp>
        <stp>601186.SH</stp>
        <stp>12/31/2016</stp>
        <tr r="E2717" s="3"/>
      </tp>
      <tp t="s">
        <v/>
        <stp/>
        <stp>EM_S_PERFORMANCEEXPRESS_PERFEXNETPROFITTOSHAREHOLDER</stp>
        <stp>2</stp>
        <stp>601226.SH</stp>
        <stp>12/31/2016</stp>
        <tr r="E2727" s="3"/>
      </tp>
      <tp t="s">
        <v/>
        <stp/>
        <stp>EM_S_PERFORMANCEEXPRESS_PERFEXNETPROFITTOSHAREHOLDER</stp>
        <stp>2</stp>
        <stp>601216.SH</stp>
        <stp>12/31/2016</stp>
        <tr r="E2723" s="3"/>
      </tp>
      <tp t="s">
        <v/>
        <stp/>
        <stp>EM_S_PERFORMANCEEXPRESS_PERFEXNETPROFITTOSHAREHOLDER</stp>
        <stp>2</stp>
        <stp>601336.SH</stp>
        <stp>12/31/2016</stp>
        <tr r="E2739" s="3"/>
      </tp>
      <tp t="s">
        <v/>
        <stp/>
        <stp>EM_S_PERFORMANCEEXPRESS_PERFEXNETPROFITTOSHAREHOLDER</stp>
        <stp>2</stp>
        <stp>601566.SH</stp>
        <stp>12/31/2016</stp>
        <tr r="E2754" s="3"/>
      </tp>
      <tp t="s">
        <v/>
        <stp/>
        <stp>EM_S_PERFORMANCEEXPRESS_PERFEXNETPROFITTOSHAREHOLDER</stp>
        <stp>2</stp>
        <stp>001696.SZ</stp>
        <stp>12/31/2016</stp>
        <tr r="E468" s="3"/>
      </tp>
      <tp t="s">
        <v/>
        <stp/>
        <stp>EM_S_PERFORMANCEEXPRESS_PERFEXNETPROFITTOSHAREHOLDER</stp>
        <stp>2</stp>
        <stp>601636.SH</stp>
        <stp>12/31/2016</stp>
        <tr r="E2769" s="3"/>
      </tp>
      <tp t="s">
        <v/>
        <stp/>
        <stp>EM_S_PERFORMANCEEXPRESS_PERFEXNETPROFITTOSHAREHOLDER</stp>
        <stp>2</stp>
        <stp>601616.SH</stp>
        <stp>12/31/2016</stp>
        <tr r="E2765" s="3"/>
      </tp>
      <tp t="s">
        <v/>
        <stp/>
        <stp>EM_S_PERFORMANCEEXPRESS_PERFEXNETPROFITTOSHAREHOLDER</stp>
        <stp>2</stp>
        <stp>601666.SH</stp>
        <stp>12/31/2016</stp>
        <tr r="E2770" s="3"/>
      </tp>
      <tp t="s">
        <v/>
        <stp/>
        <stp>EM_S_PERFORMANCEEXPRESS_PERFEXNETPROFITTOSHAREHOLDER</stp>
        <stp>2</stp>
        <stp>601766.SH</stp>
        <stp>12/31/2016</stp>
        <tr r="E2782" s="3"/>
      </tp>
      <tp t="s">
        <v/>
        <stp/>
        <stp>EM_S_PERFORMANCEEXPRESS_PERFEXNETPROFITTOSHAREHOLDER</stp>
        <stp>2</stp>
        <stp>000876.SZ</stp>
        <stp>12/31/2016</stp>
        <tr r="E371" s="3"/>
      </tp>
      <tp t="s">
        <v/>
        <stp/>
        <stp>EM_S_PERFORMANCEEXPRESS_PERFEXNETPROFITTOSHAREHOLDER</stp>
        <stp>2</stp>
        <stp>000856.SZ</stp>
        <stp>12/31/2016</stp>
        <tr r="E361" s="3"/>
      </tp>
      <tp t="s">
        <v/>
        <stp/>
        <stp>EM_S_PERFORMANCEEXPRESS_PERFEXNETPROFITTOSHAREHOLDER</stp>
        <stp>2</stp>
        <stp>000836.SZ</stp>
        <stp>12/31/2016</stp>
        <tr r="E353" s="3"/>
      </tp>
      <tp t="s">
        <v/>
        <stp/>
        <stp>EM_S_PERFORMANCEEXPRESS_PERFEXNETPROFITTOSHAREHOLDER</stp>
        <stp>2</stp>
        <stp>000826.SZ</stp>
        <stp>12/31/2016</stp>
        <tr r="E346" s="3"/>
      </tp>
      <tp t="s">
        <v/>
        <stp/>
        <stp>EM_S_PERFORMANCEEXPRESS_PERFEXNETPROFITTOSHAREHOLDER</stp>
        <stp>2</stp>
        <stp>000816.SZ</stp>
        <stp>12/31/2016</stp>
        <tr r="E338" s="3"/>
      </tp>
      <tp t="s">
        <v/>
        <stp/>
        <stp>EM_S_PERFORMANCEEXPRESS_PERFEXNETPROFITTOSHAREHOLDER</stp>
        <stp>2</stp>
        <stp>000806.SZ</stp>
        <stp>12/31/2016</stp>
        <tr r="E330" s="3"/>
      </tp>
      <tp t="s">
        <v/>
        <stp/>
        <stp>EM_S_PERFORMANCEEXPRESS_PERFEXNETPROFITTOSHAREHOLDER</stp>
        <stp>2</stp>
        <stp>000886.SZ</stp>
        <stp>12/31/2016</stp>
        <tr r="E379" s="3"/>
      </tp>
      <tp t="s">
        <v/>
        <stp/>
        <stp>EM_S_PERFORMANCEEXPRESS_PERFEXNETPROFITTOSHAREHOLDER</stp>
        <stp>2</stp>
        <stp>600836.SH</stp>
        <stp>12/31/2016</stp>
        <tr r="E2571" s="3"/>
      </tp>
      <tp t="s">
        <v/>
        <stp/>
        <stp>EM_S_PERFORMANCEEXPRESS_PERFEXNETPROFITTOSHAREHOLDER</stp>
        <stp>2</stp>
        <stp>600826.SH</stp>
        <stp>12/31/2016</stp>
        <tr r="E2562" s="3"/>
      </tp>
      <tp t="s">
        <v/>
        <stp/>
        <stp>EM_S_PERFORMANCEEXPRESS_PERFEXNETPROFITTOSHAREHOLDER</stp>
        <stp>2</stp>
        <stp>600816.SH</stp>
        <stp>12/31/2016</stp>
        <tr r="E2552" s="3"/>
      </tp>
      <tp t="s">
        <v/>
        <stp/>
        <stp>EM_S_PERFORMANCEEXPRESS_PERFEXNETPROFITTOSHAREHOLDER</stp>
        <stp>2</stp>
        <stp>600806.SH</stp>
        <stp>12/31/2016</stp>
        <tr r="E2543" s="3"/>
      </tp>
      <tp t="s">
        <v/>
        <stp/>
        <stp>EM_S_PERFORMANCEEXPRESS_PERFEXNETPROFITTOSHAREHOLDER</stp>
        <stp>2</stp>
        <stp>600876.SH</stp>
        <stp>12/31/2016</stp>
        <tr r="E2607" s="3"/>
      </tp>
      <tp t="s">
        <v/>
        <stp/>
        <stp>EM_S_PERFORMANCEEXPRESS_PERFEXNETPROFITTOSHAREHOLDER</stp>
        <stp>2</stp>
        <stp>600866.SH</stp>
        <stp>12/31/2016</stp>
        <tr r="E2597" s="3"/>
      </tp>
      <tp t="s">
        <v/>
        <stp/>
        <stp>EM_S_PERFORMANCEEXPRESS_PERFEXNETPROFITTOSHAREHOLDER</stp>
        <stp>2</stp>
        <stp>600856.SH</stp>
        <stp>12/31/2016</stp>
        <tr r="E2587" s="3"/>
      </tp>
      <tp t="s">
        <v/>
        <stp/>
        <stp>EM_S_PERFORMANCEEXPRESS_PERFEXNETPROFITTOSHAREHOLDER</stp>
        <stp>2</stp>
        <stp>600846.SH</stp>
        <stp>12/31/2016</stp>
        <tr r="E2579" s="3"/>
      </tp>
      <tp t="s">
        <v/>
        <stp/>
        <stp>EM_S_PERFORMANCEEXPRESS_PERFEXNETPROFITTOSHAREHOLDER</stp>
        <stp>2</stp>
        <stp>600896.SH</stp>
        <stp>12/31/2016</stp>
        <tr r="E2626" s="3"/>
      </tp>
      <tp t="s">
        <v/>
        <stp/>
        <stp>EM_S_PERFORMANCEEXPRESS_PERFEXNETPROFITTOSHAREHOLDER</stp>
        <stp>2</stp>
        <stp>600886.SH</stp>
        <stp>12/31/2016</stp>
        <tr r="E2616" s="3"/>
      </tp>
      <tp t="s">
        <v/>
        <stp/>
        <stp>EM_S_PERFORMANCEEXPRESS_PERFEXNETPROFITTOSHAREHOLDER</stp>
        <stp>2</stp>
        <stp>000976.SZ</stp>
        <stp>12/31/2016</stp>
        <tr r="E449" s="3"/>
      </tp>
      <tp t="s">
        <v/>
        <stp/>
        <stp>EM_S_PERFORMANCEEXPRESS_PERFEXNETPROFITTOSHAREHOLDER</stp>
        <stp>2</stp>
        <stp>000966.SZ</stp>
        <stp>12/31/2016</stp>
        <tr r="E440" s="3"/>
      </tp>
      <tp t="s">
        <v/>
        <stp/>
        <stp>EM_S_PERFORMANCEEXPRESS_PERFEXNETPROFITTOSHAREHOLDER</stp>
        <stp>2</stp>
        <stp>000936.SZ</stp>
        <stp>12/31/2016</stp>
        <tr r="E421" s="3"/>
      </tp>
      <tp t="s">
        <v/>
        <stp/>
        <stp>EM_S_PERFORMANCEEXPRESS_PERFEXNETPROFITTOSHAREHOLDER</stp>
        <stp>2</stp>
        <stp>000926.SZ</stp>
        <stp>12/31/2016</stp>
        <tr r="E412" s="3"/>
      </tp>
      <tp t="s">
        <v/>
        <stp/>
        <stp>EM_S_PERFORMANCEEXPRESS_PERFEXNETPROFITTOSHAREHOLDER</stp>
        <stp>2</stp>
        <stp>000916.SZ</stp>
        <stp>12/31/2016</stp>
        <tr r="E403" s="3"/>
      </tp>
      <tp t="s">
        <v/>
        <stp/>
        <stp>EM_S_PERFORMANCEEXPRESS_PERFEXNETPROFITTOSHAREHOLDER</stp>
        <stp>2</stp>
        <stp>000906.SZ</stp>
        <stp>12/31/2016</stp>
        <tr r="E395" s="3"/>
      </tp>
      <tp t="s">
        <v/>
        <stp/>
        <stp>EM_S_PERFORMANCEEXPRESS_PERFEXNETPROFITTOSHAREHOLDER</stp>
        <stp>2</stp>
        <stp>000996.SZ</stp>
        <stp>12/31/2016</stp>
        <tr r="E464" s="3"/>
      </tp>
      <tp t="s">
        <v/>
        <stp/>
        <stp>EM_S_PERFORMANCEEXPRESS_PERFEXNETPROFITTOSHAREHOLDER</stp>
        <stp>2</stp>
        <stp>600936.SH</stp>
        <stp>12/31/2016</stp>
        <tr r="E2635" s="3"/>
      </tp>
      <tp t="s">
        <v/>
        <stp/>
        <stp>EM_S_PERFORMANCEEXPRESS_PERFEXNETPROFITTOSHAREHOLDER</stp>
        <stp>2</stp>
        <stp>600926.SH</stp>
        <stp>12/31/2016</stp>
        <tr r="E2634" s="3"/>
      </tp>
      <tp t="s">
        <v/>
        <stp/>
        <stp>EM_S_PERFORMANCEEXPRESS_PERFEXNETPROFITTOSHAREHOLDER</stp>
        <stp>2</stp>
        <stp>600976.SH</stp>
        <stp>12/31/2016</stp>
        <tr r="E2650" s="3"/>
      </tp>
      <tp t="s">
        <v/>
        <stp/>
        <stp>EM_S_PERFORMANCEEXPRESS_PERFEXNETPROFITTOSHAREHOLDER</stp>
        <stp>2</stp>
        <stp>600966.SH</stp>
        <stp>12/31/2016</stp>
        <tr r="E2643" s="3"/>
      </tp>
      <tp t="s">
        <v/>
        <stp/>
        <stp>EM_S_PERFORMANCEEXPRESS_PERFEXNETPROFITTOSHAREHOLDER</stp>
        <stp>2</stp>
        <stp>600996.SH</stp>
        <stp>12/31/2016</stp>
        <tr r="E2667" s="3"/>
      </tp>
      <tp t="s">
        <v/>
        <stp/>
        <stp>EM_S_PERFORMANCEEXPRESS_PERFEXNETPROFITTOSHAREHOLDER</stp>
        <stp>2</stp>
        <stp>600986.SH</stp>
        <stp>12/31/2016</stp>
        <tr r="E2660" s="3"/>
      </tp>
      <tp t="s">
        <v/>
        <stp/>
        <stp>EM_S_PERFORMANCEEXPRESS_PERFEXNETPROFITTOSHAREHOLDER</stp>
        <stp>2</stp>
        <stp>300046.SZ</stp>
        <stp>12/31/2016</stp>
        <tr r="E1338" s="3"/>
      </tp>
      <tp t="s">
        <v/>
        <stp/>
        <stp>EM_S_PERFORMANCEEXPRESS_PERFEXNETPROFITTOSHAREHOLDER</stp>
        <stp>2</stp>
        <stp>000066.SZ</stp>
        <stp>12/31/2016</stp>
        <tr r="E56" s="3"/>
      </tp>
      <tp t="s">
        <v/>
        <stp/>
        <stp>EM_S_PERFORMANCEEXPRESS_PERFEXNETPROFITTOSHAREHOLDER</stp>
        <stp>2</stp>
        <stp>300056.SZ</stp>
        <stp>12/31/2016</stp>
        <tr r="E1348" s="3"/>
      </tp>
      <tp t="s">
        <v/>
        <stp/>
        <stp>EM_S_PERFORMANCEEXPRESS_PERFEXNETPROFITTOSHAREHOLDER</stp>
        <stp>2</stp>
        <stp>000056.SZ</stp>
        <stp>12/31/2016</stp>
        <tr r="E48" s="3"/>
      </tp>
      <tp t="s">
        <v/>
        <stp/>
        <stp>EM_S_PERFORMANCEEXPRESS_PERFEXNETPROFITTOSHAREHOLDER</stp>
        <stp>2</stp>
        <stp>300066.SZ</stp>
        <stp>12/31/2016</stp>
        <tr r="E1357" s="3"/>
      </tp>
      <tp t="s">
        <v/>
        <stp/>
        <stp>EM_S_PERFORMANCEEXPRESS_PERFEXNETPROFITTOSHAREHOLDER</stp>
        <stp>2</stp>
        <stp>000046.SZ</stp>
        <stp>12/31/2016</stp>
        <tr r="E43" s="3"/>
      </tp>
      <tp t="s">
        <v/>
        <stp/>
        <stp>EM_S_PERFORMANCEEXPRESS_PERFEXNETPROFITTOSHAREHOLDER</stp>
        <stp>2</stp>
        <stp>300076.SZ</stp>
        <stp>12/31/2016</stp>
        <tr r="E1367" s="3"/>
      </tp>
      <tp t="s">
        <v/>
        <stp/>
        <stp>EM_S_PERFORMANCEEXPRESS_PERFEXNETPROFITTOSHAREHOLDER</stp>
        <stp>2</stp>
        <stp>000036.SZ</stp>
        <stp>12/31/2016</stp>
        <tr r="E35" s="3"/>
      </tp>
      <tp t="s">
        <v/>
        <stp/>
        <stp>EM_S_PERFORMANCEEXPRESS_PERFEXNETPROFITTOSHAREHOLDER</stp>
        <stp>2</stp>
        <stp>300006.SZ</stp>
        <stp>12/31/2016</stp>
        <tr r="E1298" s="3"/>
      </tp>
      <tp t="s">
        <v/>
        <stp/>
        <stp>EM_S_PERFORMANCEEXPRESS_PERFEXNETPROFITTOSHAREHOLDER</stp>
        <stp>2</stp>
        <stp>000026.SZ</stp>
        <stp>12/31/2016</stp>
        <tr r="E25" s="3"/>
      </tp>
      <tp t="s">
        <v/>
        <stp/>
        <stp>EM_S_PERFORMANCEEXPRESS_PERFEXNETPROFITTOSHAREHOLDER</stp>
        <stp>2</stp>
        <stp>300016.SZ</stp>
        <stp>12/31/2016</stp>
        <tr r="E1308" s="3"/>
      </tp>
      <tp t="s">
        <v/>
        <stp/>
        <stp>EM_S_PERFORMANCEEXPRESS_PERFEXNETPROFITTOSHAREHOLDER</stp>
        <stp>2</stp>
        <stp>000016.SZ</stp>
        <stp>12/31/2016</stp>
        <tr r="E16" s="3"/>
      </tp>
      <tp t="s">
        <v/>
        <stp/>
        <stp>EM_S_PERFORMANCEEXPRESS_PERFEXNETPROFITTOSHAREHOLDER</stp>
        <stp>2</stp>
        <stp>300026.SZ</stp>
        <stp>12/31/2016</stp>
        <tr r="E1318" s="3"/>
      </tp>
      <tp t="s">
        <v/>
        <stp/>
        <stp>EM_S_PERFORMANCEEXPRESS_PERFEXNETPROFITTOSHAREHOLDER</stp>
        <stp>2</stp>
        <stp>000006.SZ</stp>
        <stp>12/31/2016</stp>
        <tr r="E8" s="3"/>
      </tp>
      <tp t="s">
        <v/>
        <stp/>
        <stp>EM_S_PERFORMANCEEXPRESS_PERFEXNETPROFITTOSHAREHOLDER</stp>
        <stp>2</stp>
        <stp>300036.SZ</stp>
        <stp>12/31/2016</stp>
        <tr r="E1328" s="3"/>
      </tp>
      <tp t="s">
        <v/>
        <stp/>
        <stp>EM_S_PERFORMANCEEXPRESS_PERFEXNETPROFITTOSHAREHOLDER</stp>
        <stp>2</stp>
        <stp>300086.SZ</stp>
        <stp>12/31/2016</stp>
        <tr r="E1377" s="3"/>
      </tp>
      <tp t="s">
        <v/>
        <stp/>
        <stp>EM_S_PERFORMANCEEXPRESS_PERFEXNETPROFITTOSHAREHOLDER</stp>
        <stp>2</stp>
        <stp>300096.SZ</stp>
        <stp>12/31/2016</stp>
        <tr r="E1387" s="3"/>
      </tp>
      <tp t="s">
        <v/>
        <stp/>
        <stp>EM_S_PERFORMANCEEXPRESS_PERFEXNETPROFITTOSHAREHOLDER</stp>
        <stp>2</stp>
        <stp>000096.SZ</stp>
        <stp>12/31/2016</stp>
        <tr r="E64" s="3"/>
      </tp>
      <tp t="s">
        <v/>
        <stp/>
        <stp>EM_S_PERFORMANCEEXPRESS_PERFEXNETPROFITTOSHAREHOLDER</stp>
        <stp>2</stp>
        <stp>600036.SH</stp>
        <stp>12/31/2016</stp>
        <tr r="E1890" s="3"/>
      </tp>
      <tp t="s">
        <v/>
        <stp/>
        <stp>EM_S_PERFORMANCEEXPRESS_PERFEXNETPROFITTOSHAREHOLDER</stp>
        <stp>2</stp>
        <stp>600026.SH</stp>
        <stp>12/31/2016</stp>
        <tr r="E1882" s="3"/>
      </tp>
      <tp t="s">
        <v/>
        <stp/>
        <stp>EM_S_PERFORMANCEEXPRESS_PERFEXNETPROFITTOSHAREHOLDER</stp>
        <stp>2</stp>
        <stp>600016.SH</stp>
        <stp>12/31/2016</stp>
        <tr r="E1874" s="3"/>
      </tp>
      <tp t="s">
        <v/>
        <stp/>
        <stp>EM_S_PERFORMANCEEXPRESS_PERFEXNETPROFITTOSHAREHOLDER</stp>
        <stp>2</stp>
        <stp>600006.SH</stp>
        <stp>12/31/2016</stp>
        <tr r="E1866" s="3"/>
      </tp>
      <tp t="s">
        <v/>
        <stp/>
        <stp>EM_S_PERFORMANCEEXPRESS_PERFEXNETPROFITTOSHAREHOLDER</stp>
        <stp>2</stp>
        <stp>600076.SH</stp>
        <stp>12/31/2016</stp>
        <tr r="E1920" s="3"/>
      </tp>
      <tp t="s">
        <v/>
        <stp/>
        <stp>EM_S_PERFORMANCEEXPRESS_PERFEXNETPROFITTOSHAREHOLDER</stp>
        <stp>2</stp>
        <stp>600066.SH</stp>
        <stp>12/31/2016</stp>
        <tr r="E1910" s="3"/>
      </tp>
      <tp t="s">
        <v/>
        <stp/>
        <stp>EM_S_PERFORMANCEEXPRESS_PERFEXNETPROFITTOSHAREHOLDER</stp>
        <stp>2</stp>
        <stp>600056.SH</stp>
        <stp>12/31/2016</stp>
        <tr r="E1901" s="3"/>
      </tp>
      <tp t="s">
        <v/>
        <stp/>
        <stp>EM_S_PERFORMANCEEXPRESS_PERFEXNETPROFITTOSHAREHOLDER</stp>
        <stp>2</stp>
        <stp>600096.SH</stp>
        <stp>12/31/2016</stp>
        <tr r="E1938" s="3"/>
      </tp>
      <tp t="s">
        <v/>
        <stp/>
        <stp>EM_S_PERFORMANCEEXPRESS_PERFEXNETPROFITTOSHAREHOLDER</stp>
        <stp>2</stp>
        <stp>600086.SH</stp>
        <stp>12/31/2016</stp>
        <tr r="E1930" s="3"/>
      </tp>
      <tp t="s">
        <v/>
        <stp/>
        <stp>EM_S_PERFORMANCEEXPRESS_PERFEXNETPROFITTOSHAREHOLDER</stp>
        <stp>2</stp>
        <stp>300146.SZ</stp>
        <stp>12/31/2016</stp>
        <tr r="E1437" s="3"/>
      </tp>
      <tp t="s">
        <v/>
        <stp/>
        <stp>EM_S_PERFORMANCEEXPRESS_PERFEXNETPROFITTOSHAREHOLDER</stp>
        <stp>2</stp>
        <stp>000166.SZ</stp>
        <stp>12/31/2016</stp>
        <tr r="E75" s="3"/>
      </tp>
      <tp t="s">
        <v/>
        <stp/>
        <stp>EM_S_PERFORMANCEEXPRESS_PERFEXNETPROFITTOSHAREHOLDER</stp>
        <stp>2</stp>
        <stp>300156.SZ</stp>
        <stp>12/31/2016</stp>
        <tr r="E1447" s="3"/>
      </tp>
      <tp t="s">
        <v/>
        <stp/>
        <stp>EM_S_PERFORMANCEEXPRESS_PERFEXNETPROFITTOSHAREHOLDER</stp>
        <stp>2</stp>
        <stp>000156.SZ</stp>
        <stp>12/31/2016</stp>
        <tr r="E71" s="3"/>
      </tp>
      <tp t="s">
        <v/>
        <stp/>
        <stp>EM_S_PERFORMANCEEXPRESS_PERFEXNETPROFITTOSHAREHOLDER</stp>
        <stp>2</stp>
        <stp>300166.SZ</stp>
        <stp>12/31/2016</stp>
        <tr r="E1457" s="3"/>
      </tp>
      <tp t="s">
        <v/>
        <stp/>
        <stp>EM_S_PERFORMANCEEXPRESS_PERFEXNETPROFITTOSHAREHOLDER</stp>
        <stp>2</stp>
        <stp>300176.SZ</stp>
        <stp>12/31/2016</stp>
        <tr r="E1467" s="3"/>
      </tp>
      <tp t="s">
        <v/>
        <stp/>
        <stp>EM_S_PERFORMANCEEXPRESS_PERFEXNETPROFITTOSHAREHOLDER</stp>
        <stp>2</stp>
        <stp>300106.SZ</stp>
        <stp>12/31/2016</stp>
        <tr r="E1397" s="3"/>
      </tp>
      <tp t="s">
        <v/>
        <stp/>
        <stp>EM_S_PERFORMANCEEXPRESS_PERFEXNETPROFITTOSHAREHOLDER</stp>
        <stp>2</stp>
        <stp>300116.SZ</stp>
        <stp>12/31/2016</stp>
        <tr r="E1407" s="3"/>
      </tp>
      <tp t="s">
        <v/>
        <stp/>
        <stp>EM_S_PERFORMANCEEXPRESS_PERFEXNETPROFITTOSHAREHOLDER</stp>
        <stp>2</stp>
        <stp>300126.SZ</stp>
        <stp>12/31/2016</stp>
        <tr r="E1417" s="3"/>
      </tp>
      <tp t="s">
        <v/>
        <stp/>
        <stp>EM_S_PERFORMANCEEXPRESS_PERFEXNETPROFITTOSHAREHOLDER</stp>
        <stp>2</stp>
        <stp>300136.SZ</stp>
        <stp>12/31/2016</stp>
        <tr r="E1427" s="3"/>
      </tp>
      <tp t="s">
        <v/>
        <stp/>
        <stp>EM_S_PERFORMANCEEXPRESS_PERFEXNETPROFITTOSHAREHOLDER</stp>
        <stp>2</stp>
        <stp>300196.SZ</stp>
        <stp>12/31/2016</stp>
        <tr r="E1486" s="3"/>
      </tp>
      <tp t="s">
        <v/>
        <stp/>
        <stp>EM_S_PERFORMANCEEXPRESS_PERFEXNETPROFITTOSHAREHOLDER</stp>
        <stp>2</stp>
        <stp>600136.SH</stp>
        <stp>12/31/2016</stp>
        <tr r="E1975" s="3"/>
      </tp>
      <tp t="s">
        <v/>
        <stp/>
        <stp>EM_S_PERFORMANCEEXPRESS_PERFEXNETPROFITTOSHAREHOLDER</stp>
        <stp>2</stp>
        <stp>600126.SH</stp>
        <stp>12/31/2016</stp>
        <tr r="E1966" s="3"/>
      </tp>
      <tp t="s">
        <v/>
        <stp/>
        <stp>EM_S_PERFORMANCEEXPRESS_PERFEXNETPROFITTOSHAREHOLDER</stp>
        <stp>2</stp>
        <stp>600116.SH</stp>
        <stp>12/31/2016</stp>
        <tr r="E1957" s="3"/>
      </tp>
      <tp t="s">
        <v/>
        <stp/>
        <stp>EM_S_PERFORMANCEEXPRESS_PERFEXNETPROFITTOSHAREHOLDER</stp>
        <stp>2</stp>
        <stp>600106.SH</stp>
        <stp>12/31/2016</stp>
        <tr r="E1947" s="3"/>
      </tp>
      <tp t="s">
        <v/>
        <stp/>
        <stp>EM_S_PERFORMANCEEXPRESS_PERFEXNETPROFITTOSHAREHOLDER</stp>
        <stp>2</stp>
        <stp>600176.SH</stp>
        <stp>12/31/2016</stp>
        <tr r="E2008" s="3"/>
      </tp>
      <tp t="s">
        <v/>
        <stp/>
        <stp>EM_S_PERFORMANCEEXPRESS_PERFEXNETPROFITTOSHAREHOLDER</stp>
        <stp>2</stp>
        <stp>600166.SH</stp>
        <stp>12/31/2016</stp>
        <tr r="E1999" s="3"/>
      </tp>
      <tp t="s">
        <v/>
        <stp/>
        <stp>EM_S_PERFORMANCEEXPRESS_PERFEXNETPROFITTOSHAREHOLDER</stp>
        <stp>2</stp>
        <stp>600156.SH</stp>
        <stp>12/31/2016</stp>
        <tr r="E1990" s="3"/>
      </tp>
      <tp t="s">
        <v/>
        <stp/>
        <stp>EM_S_PERFORMANCEEXPRESS_PERFEXNETPROFITTOSHAREHOLDER</stp>
        <stp>2</stp>
        <stp>600146.SH</stp>
        <stp>12/31/2016</stp>
        <tr r="E1982" s="3"/>
      </tp>
      <tp t="s">
        <v/>
        <stp/>
        <stp>EM_S_PERFORMANCEEXPRESS_PERFEXNETPROFITTOSHAREHOLDER</stp>
        <stp>2</stp>
        <stp>600196.SH</stp>
        <stp>12/31/2016</stp>
        <tr r="E2026" s="3"/>
      </tp>
      <tp t="s">
        <v/>
        <stp/>
        <stp>EM_S_PERFORMANCEEXPRESS_PERFEXNETPROFITTOSHAREHOLDER</stp>
        <stp>2</stp>
        <stp>600186.SH</stp>
        <stp>12/31/2016</stp>
        <tr r="E2017" s="3"/>
      </tp>
      <tp t="s">
        <v/>
        <stp/>
        <stp>EM_S_PERFORMANCEEXPRESS_PERFEXNETPROFITTOSHAREHOLDER</stp>
        <stp>2</stp>
        <stp>300246.SZ</stp>
        <stp>12/31/2016</stp>
        <tr r="E1536" s="3"/>
      </tp>
      <tp t="s">
        <v/>
        <stp/>
        <stp>EM_S_PERFORMANCEEXPRESS_PERFEXNETPROFITTOSHAREHOLDER</stp>
        <stp>2</stp>
        <stp>300256.SZ</stp>
        <stp>12/31/2016</stp>
        <tr r="E1546" s="3"/>
      </tp>
      <tp t="s">
        <v/>
        <stp/>
        <stp>EM_S_PERFORMANCEEXPRESS_PERFEXNETPROFITTOSHAREHOLDER</stp>
        <stp>2</stp>
        <stp>300266.SZ</stp>
        <stp>12/31/2016</stp>
        <tr r="E1556" s="3"/>
      </tp>
      <tp t="s">
        <v/>
        <stp/>
        <stp>EM_S_PERFORMANCEEXPRESS_PERFEXNETPROFITTOSHAREHOLDER</stp>
        <stp>2</stp>
        <stp>300276.SZ</stp>
        <stp>12/31/2016</stp>
        <tr r="E1566" s="3"/>
      </tp>
      <tp t="s">
        <v/>
        <stp/>
        <stp>EM_S_PERFORMANCEEXPRESS_PERFEXNETPROFITTOSHAREHOLDER</stp>
        <stp>2</stp>
        <stp>300206.SZ</stp>
        <stp>12/31/2016</stp>
        <tr r="E1496" s="3"/>
      </tp>
      <tp t="s">
        <v/>
        <stp/>
        <stp>EM_S_PERFORMANCEEXPRESS_PERFEXNETPROFITTOSHAREHOLDER</stp>
        <stp>2</stp>
        <stp>300216.SZ</stp>
        <stp>12/31/2016</stp>
        <tr r="E1506" s="3"/>
      </tp>
      <tp t="s">
        <v/>
        <stp/>
        <stp>EM_S_PERFORMANCEEXPRESS_PERFEXNETPROFITTOSHAREHOLDER</stp>
        <stp>2</stp>
        <stp>300226.SZ</stp>
        <stp>12/31/2016</stp>
        <tr r="E1516" s="3"/>
      </tp>
      <tp t="s">
        <v/>
        <stp/>
        <stp>EM_S_PERFORMANCEEXPRESS_PERFEXNETPROFITTOSHAREHOLDER</stp>
        <stp>2</stp>
        <stp>300236.SZ</stp>
        <stp>12/31/2016</stp>
        <tr r="E1526" s="3"/>
      </tp>
      <tp t="s">
        <v/>
        <stp/>
        <stp>EM_S_PERFORMANCEEXPRESS_PERFEXNETPROFITTOSHAREHOLDER</stp>
        <stp>2</stp>
        <stp>300286.SZ</stp>
        <stp>12/31/2016</stp>
        <tr r="E1576" s="3"/>
      </tp>
      <tp t="s">
        <v/>
        <stp/>
        <stp>EM_S_PERFORMANCEEXPRESS_PERFEXNETPROFITTOSHAREHOLDER</stp>
        <stp>2</stp>
        <stp>300296.SZ</stp>
        <stp>12/31/2016</stp>
        <tr r="E1586" s="3"/>
      </tp>
      <tp t="s">
        <v/>
        <stp/>
        <stp>EM_S_PERFORMANCEEXPRESS_PERFEXNETPROFITTOSHAREHOLDER</stp>
        <stp>2</stp>
        <stp>600236.SH</stp>
        <stp>12/31/2016</stp>
        <tr r="E2062" s="3"/>
      </tp>
      <tp t="s">
        <v/>
        <stp/>
        <stp>EM_S_PERFORMANCEEXPRESS_PERFEXNETPROFITTOSHAREHOLDER</stp>
        <stp>2</stp>
        <stp>600226.SH</stp>
        <stp>12/31/2016</stp>
        <tr r="E2052" s="3"/>
      </tp>
      <tp t="s">
        <v/>
        <stp/>
        <stp>EM_S_PERFORMANCEEXPRESS_PERFEXNETPROFITTOSHAREHOLDER</stp>
        <stp>2</stp>
        <stp>600216.SH</stp>
        <stp>12/31/2016</stp>
        <tr r="E2043" s="3"/>
      </tp>
      <tp t="s">
        <v/>
        <stp/>
        <stp>EM_S_PERFORMANCEEXPRESS_PERFEXNETPROFITTOSHAREHOLDER</stp>
        <stp>2</stp>
        <stp>600206.SH</stp>
        <stp>12/31/2016</stp>
        <tr r="E2034" s="3"/>
      </tp>
      <tp t="s">
        <v/>
        <stp/>
        <stp>EM_S_PERFORMANCEEXPRESS_PERFEXNETPROFITTOSHAREHOLDER</stp>
        <stp>2</stp>
        <stp>600276.SH</stp>
        <stp>12/31/2016</stp>
        <tr r="E2095" s="3"/>
      </tp>
      <tp t="s">
        <v/>
        <stp/>
        <stp>EM_S_PERFORMANCEEXPRESS_PERFEXNETPROFITTOSHAREHOLDER</stp>
        <stp>2</stp>
        <stp>600266.SH</stp>
        <stp>12/31/2016</stp>
        <tr r="E2086" s="3"/>
      </tp>
      <tp t="s">
        <v/>
        <stp/>
        <stp>EM_S_PERFORMANCEEXPRESS_PERFEXNETPROFITTOSHAREHOLDER</stp>
        <stp>2</stp>
        <stp>600256.SH</stp>
        <stp>12/31/2016</stp>
        <tr r="E2078" s="3"/>
      </tp>
      <tp t="s">
        <v/>
        <stp/>
        <stp>EM_S_PERFORMANCEEXPRESS_PERFEXNETPROFITTOSHAREHOLDER</stp>
        <stp>2</stp>
        <stp>600246.SH</stp>
        <stp>12/31/2016</stp>
        <tr r="E2070" s="3"/>
      </tp>
      <tp t="s">
        <v/>
        <stp/>
        <stp>EM_S_PERFORMANCEEXPRESS_PERFEXNETPROFITTOSHAREHOLDER</stp>
        <stp>2</stp>
        <stp>300346.SZ</stp>
        <stp>12/31/2016</stp>
        <tr r="E1636" s="3"/>
      </tp>
      <tp t="s">
        <v/>
        <stp/>
        <stp>EM_S_PERFORMANCEEXPRESS_PERFEXNETPROFITTOSHAREHOLDER</stp>
        <stp>2</stp>
        <stp>300356.SZ</stp>
        <stp>12/31/2016</stp>
        <tr r="E1646" s="3"/>
      </tp>
      <tp t="s">
        <v/>
        <stp/>
        <stp>EM_S_PERFORMANCEEXPRESS_PERFEXNETPROFITTOSHAREHOLDER</stp>
        <stp>2</stp>
        <stp>300366.SZ</stp>
        <stp>12/31/2016</stp>
        <tr r="E1655" s="3"/>
      </tp>
      <tp t="s">
        <v/>
        <stp/>
        <stp>EM_S_PERFORMANCEEXPRESS_PERFEXNETPROFITTOSHAREHOLDER</stp>
        <stp>2</stp>
        <stp>300376.SZ</stp>
        <stp>12/31/2016</stp>
        <tr r="E1665" s="3"/>
      </tp>
      <tp t="s">
        <v/>
        <stp/>
        <stp>EM_S_PERFORMANCEEXPRESS_PERFEXNETPROFITTOSHAREHOLDER</stp>
        <stp>2</stp>
        <stp>300306.SZ</stp>
        <stp>12/31/2016</stp>
        <tr r="E1596" s="3"/>
      </tp>
      <tp t="s">
        <v/>
        <stp/>
        <stp>EM_S_PERFORMANCEEXPRESS_PERFEXNETPROFITTOSHAREHOLDER</stp>
        <stp>2</stp>
        <stp>300316.SZ</stp>
        <stp>12/31/2016</stp>
        <tr r="E1606" s="3"/>
      </tp>
      <tp t="s">
        <v/>
        <stp/>
        <stp>EM_S_PERFORMANCEEXPRESS_PERFEXNETPROFITTOSHAREHOLDER</stp>
        <stp>2</stp>
        <stp>300326.SZ</stp>
        <stp>12/31/2016</stp>
        <tr r="E1616" s="3"/>
      </tp>
      <tp t="s">
        <v/>
        <stp/>
        <stp>EM_S_PERFORMANCEEXPRESS_PERFEXNETPROFITTOSHAREHOLDER</stp>
        <stp>2</stp>
        <stp>300336.SZ</stp>
        <stp>12/31/2016</stp>
        <tr r="E1626" s="3"/>
      </tp>
      <tp t="s">
        <v/>
        <stp/>
        <stp>EM_S_PERFORMANCEEXPRESS_PERFEXNETPROFITTOSHAREHOLDER</stp>
        <stp>2</stp>
        <stp>300386.SZ</stp>
        <stp>12/31/2016</stp>
        <tr r="E1675" s="3"/>
      </tp>
      <tp t="s">
        <v/>
        <stp/>
        <stp>EM_S_PERFORMANCEEXPRESS_PERFEXNETPROFITTOSHAREHOLDER</stp>
        <stp>2</stp>
        <stp>300396.SZ</stp>
        <stp>12/31/2016</stp>
        <tr r="E1685" s="3"/>
      </tp>
      <tp t="s">
        <v/>
        <stp/>
        <stp>EM_S_PERFORMANCEEXPRESS_PERFEXNETPROFITTOSHAREHOLDER</stp>
        <stp>2</stp>
        <stp>600336.SH</stp>
        <stp>12/31/2016</stp>
        <tr r="E2148" s="3"/>
      </tp>
      <tp t="s">
        <v/>
        <stp/>
        <stp>EM_S_PERFORMANCEEXPRESS_PERFEXNETPROFITTOSHAREHOLDER</stp>
        <stp>2</stp>
        <stp>600326.SH</stp>
        <stp>12/31/2016</stp>
        <tr r="E2139" s="3"/>
      </tp>
      <tp t="s">
        <v/>
        <stp/>
        <stp>EM_S_PERFORMANCEEXPRESS_PERFEXNETPROFITTOSHAREHOLDER</stp>
        <stp>2</stp>
        <stp>600316.SH</stp>
        <stp>12/31/2016</stp>
        <tr r="E2130" s="3"/>
      </tp>
      <tp t="s">
        <v/>
        <stp/>
        <stp>EM_S_PERFORMANCEEXPRESS_PERFEXNETPROFITTOSHAREHOLDER</stp>
        <stp>2</stp>
        <stp>600306.SH</stp>
        <stp>12/31/2016</stp>
        <tr r="E2121" s="3"/>
      </tp>
      <tp t="s">
        <v/>
        <stp/>
        <stp>EM_S_PERFORMANCEEXPRESS_PERFEXNETPROFITTOSHAREHOLDER</stp>
        <stp>2</stp>
        <stp>600376.SH</stp>
        <stp>12/31/2016</stp>
        <tr r="E2180" s="3"/>
      </tp>
      <tp t="s">
        <v/>
        <stp/>
        <stp>EM_S_PERFORMANCEEXPRESS_PERFEXNETPROFITTOSHAREHOLDER</stp>
        <stp>2</stp>
        <stp>600366.SH</stp>
        <stp>12/31/2016</stp>
        <tr r="E2171" s="3"/>
      </tp>
      <tp t="s">
        <v/>
        <stp/>
        <stp>EM_S_PERFORMANCEEXPRESS_PERFEXNETPROFITTOSHAREHOLDER</stp>
        <stp>2</stp>
        <stp>600356.SH</stp>
        <stp>12/31/2016</stp>
        <tr r="E2163" s="3"/>
      </tp>
      <tp t="s">
        <v/>
        <stp/>
        <stp>EM_S_PERFORMANCEEXPRESS_PERFEXNETPROFITTOSHAREHOLDER</stp>
        <stp>2</stp>
        <stp>600346.SH</stp>
        <stp>12/31/2016</stp>
        <tr r="E2155" s="3"/>
      </tp>
      <tp t="s">
        <v/>
        <stp/>
        <stp>EM_S_PERFORMANCEEXPRESS_PERFEXNETPROFITTOSHAREHOLDER</stp>
        <stp>2</stp>
        <stp>600396.SH</stp>
        <stp>12/31/2016</stp>
        <tr r="E2198" s="3"/>
      </tp>
      <tp t="s">
        <v/>
        <stp/>
        <stp>EM_S_PERFORMANCEEXPRESS_PERFEXNETPROFITTOSHAREHOLDER</stp>
        <stp>2</stp>
        <stp>600386.SH</stp>
        <stp>12/31/2016</stp>
        <tr r="E2189" s="3"/>
      </tp>
      <tp t="s">
        <v/>
        <stp/>
        <stp>EM_S_PERFORMANCEEXPRESS_PERFEXNETPROFITTOSHAREHOLDER</stp>
        <stp>2</stp>
        <stp>300446.SZ</stp>
        <stp>12/31/2016</stp>
        <tr r="E1735" s="3"/>
      </tp>
      <tp t="s">
        <v/>
        <stp/>
        <stp>EM_S_PERFORMANCEEXPRESS_PERFEXNETPROFITTOSHAREHOLDER</stp>
        <stp>2</stp>
        <stp>300456.SZ</stp>
        <stp>12/31/2016</stp>
        <tr r="E1744" s="3"/>
      </tp>
      <tp t="s">
        <v/>
        <stp/>
        <stp>EM_S_PERFORMANCEEXPRESS_PERFEXNETPROFITTOSHAREHOLDER</stp>
        <stp>2</stp>
        <stp>300466.SZ</stp>
        <stp>12/31/2016</stp>
        <tr r="E1754" s="3"/>
      </tp>
      <tp t="s">
        <v/>
        <stp/>
        <stp>EM_S_PERFORMANCEEXPRESS_PERFEXNETPROFITTOSHAREHOLDER</stp>
        <stp>2</stp>
        <stp>300476.SZ</stp>
        <stp>12/31/2016</stp>
        <tr r="E1764" s="3"/>
      </tp>
      <tp t="s">
        <v/>
        <stp/>
        <stp>EM_S_PERFORMANCEEXPRESS_PERFEXNETPROFITTOSHAREHOLDER</stp>
        <stp>2</stp>
        <stp>300406.SZ</stp>
        <stp>12/31/2016</stp>
        <tr r="E1695" s="3"/>
      </tp>
      <tp t="s">
        <v/>
        <stp/>
        <stp>EM_S_PERFORMANCEEXPRESS_PERFEXNETPROFITTOSHAREHOLDER</stp>
        <stp>2</stp>
        <stp>000426.SZ</stp>
        <stp>12/31/2016</stp>
        <tr r="E100" s="3"/>
      </tp>
      <tp t="s">
        <v/>
        <stp/>
        <stp>EM_S_PERFORMANCEEXPRESS_PERFEXNETPROFITTOSHAREHOLDER</stp>
        <stp>2</stp>
        <stp>300416.SZ</stp>
        <stp>12/31/2016</stp>
        <tr r="E1705" s="3"/>
      </tp>
      <tp t="s">
        <v/>
        <stp/>
        <stp>EM_S_PERFORMANCEEXPRESS_PERFEXNETPROFITTOSHAREHOLDER</stp>
        <stp>2</stp>
        <stp>000416.SZ</stp>
        <stp>12/31/2016</stp>
        <tr r="E91" s="3"/>
      </tp>
      <tp t="s">
        <v/>
        <stp/>
        <stp>EM_S_PERFORMANCEEXPRESS_PERFEXNETPROFITTOSHAREHOLDER</stp>
        <stp>2</stp>
        <stp>300426.SZ</stp>
        <stp>12/31/2016</stp>
        <tr r="E1715" s="3"/>
      </tp>
      <tp t="s">
        <v/>
        <stp/>
        <stp>EM_S_PERFORMANCEEXPRESS_PERFEXNETPROFITTOSHAREHOLDER</stp>
        <stp>2</stp>
        <stp>300436.SZ</stp>
        <stp>12/31/2016</stp>
        <tr r="E1725" s="3"/>
      </tp>
      <tp t="s">
        <v/>
        <stp/>
        <stp>EM_S_PERFORMANCEEXPRESS_PERFEXNETPROFITTOSHAREHOLDER</stp>
        <stp>2</stp>
        <stp>300486.SZ</stp>
        <stp>12/31/2016</stp>
        <tr r="E1774" s="3"/>
      </tp>
      <tp t="s">
        <v/>
        <stp/>
        <stp>EM_S_PERFORMANCEEXPRESS_PERFEXNETPROFITTOSHAREHOLDER</stp>
        <stp>2</stp>
        <stp>300496.SZ</stp>
        <stp>12/31/2016</stp>
        <tr r="E1784" s="3"/>
      </tp>
      <tp t="s">
        <v/>
        <stp/>
        <stp>EM_S_PERFORMANCEEXPRESS_PERFEXNETPROFITTOSHAREHOLDER</stp>
        <stp>2</stp>
        <stp>600436.SH</stp>
        <stp>12/31/2016</stp>
        <tr r="E2225" s="3"/>
      </tp>
      <tp t="s">
        <v/>
        <stp/>
        <stp>EM_S_PERFORMANCEEXPRESS_PERFEXNETPROFITTOSHAREHOLDER</stp>
        <stp>2</stp>
        <stp>600426.SH</stp>
        <stp>12/31/2016</stp>
        <tr r="E2219" s="3"/>
      </tp>
      <tp t="s">
        <v/>
        <stp/>
        <stp>EM_S_PERFORMANCEEXPRESS_PERFEXNETPROFITTOSHAREHOLDER</stp>
        <stp>2</stp>
        <stp>600416.SH</stp>
        <stp>12/31/2016</stp>
        <tr r="E2211" s="3"/>
      </tp>
      <tp t="s">
        <v/>
        <stp/>
        <stp>EM_S_PERFORMANCEEXPRESS_PERFEXNETPROFITTOSHAREHOLDER</stp>
        <stp>2</stp>
        <stp>600406.SH</stp>
        <stp>12/31/2016</stp>
        <tr r="E2206" s="3"/>
      </tp>
      <tp t="s">
        <v/>
        <stp/>
        <stp>EM_S_PERFORMANCEEXPRESS_PERFEXNETPROFITTOSHAREHOLDER</stp>
        <stp>2</stp>
        <stp>600476.SH</stp>
        <stp>12/31/2016</stp>
        <tr r="E2247" s="3"/>
      </tp>
      <tp t="s">
        <v/>
        <stp/>
        <stp>EM_S_PERFORMANCEEXPRESS_PERFEXNETPROFITTOSHAREHOLDER</stp>
        <stp>2</stp>
        <stp>600466.SH</stp>
        <stp>12/31/2016</stp>
        <tr r="E2241" s="3"/>
      </tp>
      <tp t="s">
        <v/>
        <stp/>
        <stp>EM_S_PERFORMANCEEXPRESS_PERFEXNETPROFITTOSHAREHOLDER</stp>
        <stp>2</stp>
        <stp>600456.SH</stp>
        <stp>12/31/2016</stp>
        <tr r="E2234" s="3"/>
      </tp>
      <tp t="s">
        <v/>
        <stp/>
        <stp>EM_S_PERFORMANCEEXPRESS_PERFEXNETPROFITTOSHAREHOLDER</stp>
        <stp>2</stp>
        <stp>600446.SH</stp>
        <stp>12/31/2016</stp>
        <tr r="E2229" s="3"/>
      </tp>
      <tp t="s">
        <v/>
        <stp/>
        <stp>EM_S_PERFORMANCEEXPRESS_PERFEXNETPROFITTOSHAREHOLDER</stp>
        <stp>2</stp>
        <stp>600496.SH</stp>
        <stp>12/31/2016</stp>
        <tr r="E2264" s="3"/>
      </tp>
      <tp t="s">
        <v/>
        <stp/>
        <stp>EM_S_PERFORMANCEEXPRESS_PERFEXNETPROFITTOSHAREHOLDER</stp>
        <stp>2</stp>
        <stp>600486.SH</stp>
        <stp>12/31/2016</stp>
        <tr r="E2256" s="3"/>
      </tp>
      <tp t="s">
        <v/>
        <stp/>
        <stp>EM_S_PERFORMANCEEXPRESS_PERFEXNETPROFITTOSHAREHOLDER</stp>
        <stp>2</stp>
        <stp>000576.SZ</stp>
        <stp>12/31/2016</stp>
        <tr r="E168" s="3"/>
      </tp>
      <tp t="s">
        <v/>
        <stp/>
        <stp>EM_S_PERFORMANCEEXPRESS_PERFEXNETPROFITTOSHAREHOLDER</stp>
        <stp>2</stp>
        <stp>300546.SZ</stp>
        <stp>12/31/2016</stp>
        <tr r="E1830" s="3"/>
      </tp>
      <tp t="s">
        <v/>
        <stp/>
        <stp>EM_S_PERFORMANCEEXPRESS_PERFEXNETPROFITTOSHAREHOLDER</stp>
        <stp>2</stp>
        <stp>000566.SZ</stp>
        <stp>12/31/2016</stp>
        <tr r="E161" s="3"/>
      </tp>
      <tp t="s">
        <v/>
        <stp/>
        <stp>EM_S_PERFORMANCEEXPRESS_PERFEXNETPROFITTOSHAREHOLDER</stp>
        <stp>2</stp>
        <stp>300556.SZ</stp>
        <stp>12/31/2016</stp>
        <tr r="E1839" s="3"/>
      </tp>
      <tp t="s">
        <v/>
        <stp/>
        <stp>EM_S_PERFORMANCEEXPRESS_PERFEXNETPROFITTOSHAREHOLDER</stp>
        <stp>2</stp>
        <stp>300566.SZ</stp>
        <stp>12/31/2016</stp>
        <tr r="E1848" s="3"/>
      </tp>
      <tp t="s">
        <v/>
        <stp/>
        <stp>EM_S_PERFORMANCEEXPRESS_PERFEXNETPROFITTOSHAREHOLDER</stp>
        <stp>2</stp>
        <stp>000546.SZ</stp>
        <stp>12/31/2016</stp>
        <tr r="E144" s="3"/>
      </tp>
      <tp t="s">
        <v/>
        <stp/>
        <stp>EM_S_PERFORMANCEEXPRESS_PERFEXNETPROFITTOSHAREHOLDER</stp>
        <stp>2</stp>
        <stp>300576.SZ</stp>
        <stp>12/31/2016</stp>
        <tr r="E1857" s="3"/>
      </tp>
      <tp t="s">
        <v/>
        <stp/>
        <stp>EM_S_PERFORMANCEEXPRESS_PERFEXNETPROFITTOSHAREHOLDER</stp>
        <stp>2</stp>
        <stp>000536.SZ</stp>
        <stp>12/31/2016</stp>
        <tr r="E135" s="3"/>
      </tp>
      <tp t="s">
        <v/>
        <stp/>
        <stp>EM_S_PERFORMANCEEXPRESS_PERFEXNETPROFITTOSHAREHOLDER</stp>
        <stp>2</stp>
        <stp>300506.SZ</stp>
        <stp>12/31/2016</stp>
        <tr r="E1793" s="3"/>
      </tp>
      <tp t="s">
        <v/>
        <stp/>
        <stp>EM_S_PERFORMANCEEXPRESS_PERFEXNETPROFITTOSHAREHOLDER</stp>
        <stp>2</stp>
        <stp>000526.SZ</stp>
        <stp>12/31/2016</stp>
        <tr r="E127" s="3"/>
      </tp>
      <tp t="s">
        <v/>
        <stp/>
        <stp>EM_S_PERFORMANCEEXPRESS_PERFEXNETPROFITTOSHAREHOLDER</stp>
        <stp>2</stp>
        <stp>300516.SZ</stp>
        <stp>12/31/2016</stp>
        <tr r="E1802" s="3"/>
      </tp>
      <tp t="s">
        <v/>
        <stp/>
        <stp>EM_S_PERFORMANCEEXPRESS_PERFEXNETPROFITTOSHAREHOLDER</stp>
        <stp>2</stp>
        <stp>000516.SZ</stp>
        <stp>12/31/2016</stp>
        <tr r="E118" s="3"/>
      </tp>
      <tp t="s">
        <v/>
        <stp/>
        <stp>EM_S_PERFORMANCEEXPRESS_PERFEXNETPROFITTOSHAREHOLDER</stp>
        <stp>2</stp>
        <stp>300526.SZ</stp>
        <stp>12/31/2016</stp>
        <tr r="E1811" s="3"/>
      </tp>
      <tp t="s">
        <v/>
        <stp/>
        <stp>EM_S_PERFORMANCEEXPRESS_PERFEXNETPROFITTOSHAREHOLDER</stp>
        <stp>2</stp>
        <stp>000506.SZ</stp>
        <stp>12/31/2016</stp>
        <tr r="E111" s="3"/>
      </tp>
      <tp t="s">
        <v/>
        <stp/>
        <stp>EM_S_PERFORMANCEEXPRESS_PERFEXNETPROFITTOSHAREHOLDER</stp>
        <stp>2</stp>
        <stp>300536.SZ</stp>
        <stp>12/31/2016</stp>
        <tr r="E1821" s="3"/>
      </tp>
      <tp t="s">
        <v/>
        <stp/>
        <stp>EM_S_PERFORMANCEEXPRESS_PERFEXNETPROFITTOSHAREHOLDER</stp>
        <stp>2</stp>
        <stp>000596.SZ</stp>
        <stp>12/31/2016</stp>
        <tr r="E181" s="3"/>
      </tp>
      <tp t="s">
        <v/>
        <stp/>
        <stp>EM_S_PERFORMANCEEXPRESS_PERFEXNETPROFITTOSHAREHOLDER</stp>
        <stp>2</stp>
        <stp>000586.SZ</stp>
        <stp>12/31/2016</stp>
        <tr r="E173" s="3"/>
      </tp>
      <tp t="s">
        <v/>
        <stp/>
        <stp>EM_S_PERFORMANCEEXPRESS_PERFEXNETPROFITTOSHAREHOLDER</stp>
        <stp>2</stp>
        <stp>600536.SH</stp>
        <stp>12/31/2016</stp>
        <tr r="E2300" s="3"/>
      </tp>
      <tp t="s">
        <v/>
        <stp/>
        <stp>EM_S_PERFORMANCEEXPRESS_PERFEXNETPROFITTOSHAREHOLDER</stp>
        <stp>2</stp>
        <stp>600526.SH</stp>
        <stp>12/31/2016</stp>
        <tr r="E2291" s="3"/>
      </tp>
      <tp t="s">
        <v/>
        <stp/>
        <stp>EM_S_PERFORMANCEEXPRESS_PERFEXNETPROFITTOSHAREHOLDER</stp>
        <stp>2</stp>
        <stp>600516.SH</stp>
        <stp>12/31/2016</stp>
        <tr r="E2282" s="3"/>
      </tp>
      <tp t="s">
        <v/>
        <stp/>
        <stp>EM_S_PERFORMANCEEXPRESS_PERFEXNETPROFITTOSHAREHOLDER</stp>
        <stp>2</stp>
        <stp>600506.SH</stp>
        <stp>12/31/2016</stp>
        <tr r="E2273" s="3"/>
      </tp>
      <tp t="s">
        <v/>
        <stp/>
        <stp>EM_S_PERFORMANCEEXPRESS_PERFEXNETPROFITTOSHAREHOLDER</stp>
        <stp>2</stp>
        <stp>600576.SH</stp>
        <stp>12/31/2016</stp>
        <tr r="E2333" s="3"/>
      </tp>
      <tp t="s">
        <v/>
        <stp/>
        <stp>EM_S_PERFORMANCEEXPRESS_PERFEXNETPROFITTOSHAREHOLDER</stp>
        <stp>2</stp>
        <stp>600566.SH</stp>
        <stp>12/31/2016</stp>
        <tr r="E2324" s="3"/>
      </tp>
      <tp t="s">
        <v/>
        <stp/>
        <stp>EM_S_PERFORMANCEEXPRESS_PERFEXNETPROFITTOSHAREHOLDER</stp>
        <stp>2</stp>
        <stp>600556.SH</stp>
        <stp>12/31/2016</stp>
        <tr r="E2315" s="3"/>
      </tp>
      <tp t="s">
        <v/>
        <stp/>
        <stp>EM_S_PERFORMANCEEXPRESS_PERFEXNETPROFITTOSHAREHOLDER</stp>
        <stp>2</stp>
        <stp>600546.SH</stp>
        <stp>12/31/2016</stp>
        <tr r="E2307" s="3"/>
      </tp>
      <tp t="s">
        <v/>
        <stp/>
        <stp>EM_S_PERFORMANCEEXPRESS_PERFEXNETPROFITTOSHAREHOLDER</stp>
        <stp>2</stp>
        <stp>600596.SH</stp>
        <stp>12/31/2016</stp>
        <tr r="E2352" s="3"/>
      </tp>
      <tp t="s">
        <v/>
        <stp/>
        <stp>EM_S_PERFORMANCEEXPRESS_PERFEXNETPROFITTOSHAREHOLDER</stp>
        <stp>2</stp>
        <stp>600586.SH</stp>
        <stp>12/31/2016</stp>
        <tr r="E2343" s="3"/>
      </tp>
      <tp t="s">
        <v/>
        <stp/>
        <stp>EM_S_PERFORMANCEEXPRESS_PERFEXNETPROFITTOSHAREHOLDER</stp>
        <stp>2</stp>
        <stp>000676.SZ</stp>
        <stp>12/31/2016</stp>
        <tr r="E237" s="3"/>
      </tp>
      <tp t="s">
        <v/>
        <stp/>
        <stp>EM_S_PERFORMANCEEXPRESS_PERFEXNETPROFITTOSHAREHOLDER</stp>
        <stp>2</stp>
        <stp>000666.SZ</stp>
        <stp>12/31/2016</stp>
        <tr r="E229" s="3"/>
      </tp>
      <tp t="s">
        <v/>
        <stp/>
        <stp>EM_S_PERFORMANCEEXPRESS_PERFEXNETPROFITTOSHAREHOLDER</stp>
        <stp>2</stp>
        <stp>000656.SZ</stp>
        <stp>12/31/2016</stp>
        <tr r="E222" s="3"/>
      </tp>
      <tp t="s">
        <v/>
        <stp/>
        <stp>EM_S_PERFORMANCEEXPRESS_PERFEXNETPROFITTOSHAREHOLDER</stp>
        <stp>2</stp>
        <stp>000636.SZ</stp>
        <stp>12/31/2016</stp>
        <tr r="E214" s="3"/>
      </tp>
      <tp t="s">
        <v/>
        <stp/>
        <stp>EM_S_PERFORMANCEEXPRESS_PERFEXNETPROFITTOSHAREHOLDER</stp>
        <stp>2</stp>
        <stp>000626.SZ</stp>
        <stp>12/31/2016</stp>
        <tr r="E205" s="3"/>
      </tp>
      <tp t="s">
        <v/>
        <stp/>
        <stp>EM_S_PERFORMANCEEXPRESS_PERFEXNETPROFITTOSHAREHOLDER</stp>
        <stp>2</stp>
        <stp>000616.SZ</stp>
        <stp>12/31/2016</stp>
        <tr r="E198" s="3"/>
      </tp>
      <tp t="s">
        <v/>
        <stp/>
        <stp>EM_S_PERFORMANCEEXPRESS_PERFEXNETPROFITTOSHAREHOLDER</stp>
        <stp>2</stp>
        <stp>000606.SZ</stp>
        <stp>12/31/2016</stp>
        <tr r="E189" s="3"/>
      </tp>
      <tp t="s">
        <v/>
        <stp/>
        <stp>EM_S_PERFORMANCEEXPRESS_PERFEXNETPROFITTOSHAREHOLDER</stp>
        <stp>2</stp>
        <stp>000686.SZ</stp>
        <stp>12/31/2016</stp>
        <tr r="E246" s="3"/>
      </tp>
      <tp t="s">
        <v/>
        <stp/>
        <stp>EM_S_PERFORMANCEEXPRESS_PERFEXNETPROFITTOSHAREHOLDER</stp>
        <stp>2</stp>
        <stp>600636.SH</stp>
        <stp>12/31/2016</stp>
        <tr r="E2387" s="3"/>
      </tp>
      <tp t="s">
        <v/>
        <stp/>
        <stp>EM_S_PERFORMANCEEXPRESS_PERFEXNETPROFITTOSHAREHOLDER</stp>
        <stp>2</stp>
        <stp>600626.SH</stp>
        <stp>12/31/2016</stp>
        <tr r="E2380" s="3"/>
      </tp>
      <tp t="s">
        <v/>
        <stp/>
        <stp>EM_S_PERFORMANCEEXPRESS_PERFEXNETPROFITTOSHAREHOLDER</stp>
        <stp>2</stp>
        <stp>600616.SH</stp>
        <stp>12/31/2016</stp>
        <tr r="E2371" s="3"/>
      </tp>
      <tp t="s">
        <v/>
        <stp/>
        <stp>EM_S_PERFORMANCEEXPRESS_PERFEXNETPROFITTOSHAREHOLDER</stp>
        <stp>2</stp>
        <stp>600606.SH</stp>
        <stp>12/31/2016</stp>
        <tr r="E2362" s="3"/>
      </tp>
      <tp t="s">
        <v/>
        <stp/>
        <stp>EM_S_PERFORMANCEEXPRESS_PERFEXNETPROFITTOSHAREHOLDER</stp>
        <stp>2</stp>
        <stp>600676.SH</stp>
        <stp>12/31/2016</stp>
        <tr r="E2421" s="3"/>
      </tp>
      <tp t="s">
        <v/>
        <stp/>
        <stp>EM_S_PERFORMANCEEXPRESS_PERFEXNETPROFITTOSHAREHOLDER</stp>
        <stp>2</stp>
        <stp>600666.SH</stp>
        <stp>12/31/2016</stp>
        <tr r="E2414" s="3"/>
      </tp>
      <tp t="s">
        <v/>
        <stp/>
        <stp>EM_S_PERFORMANCEEXPRESS_PERFEXNETPROFITTOSHAREHOLDER</stp>
        <stp>2</stp>
        <stp>600696.SH</stp>
        <stp>12/31/2016</stp>
        <tr r="E2441" s="3"/>
      </tp>
      <tp t="s">
        <v/>
        <stp/>
        <stp>EM_S_PERFORMANCEEXPRESS_PERFEXNETPROFITTOSHAREHOLDER</stp>
        <stp>2</stp>
        <stp>600686.SH</stp>
        <stp>12/31/2016</stp>
        <tr r="E2431" s="3"/>
      </tp>
      <tp t="s">
        <v/>
        <stp/>
        <stp>EM_S_PERFORMANCEEXPRESS_PERFEXNETPROFITTOSHAREHOLDER</stp>
        <stp>2</stp>
        <stp>000776.SZ</stp>
        <stp>12/31/2016</stp>
        <tr r="E306" s="3"/>
      </tp>
      <tp t="s">
        <v/>
        <stp/>
        <stp>EM_S_PERFORMANCEEXPRESS_PERFEXNETPROFITTOSHAREHOLDER</stp>
        <stp>2</stp>
        <stp>000766.SZ</stp>
        <stp>12/31/2016</stp>
        <tr r="E303" s="3"/>
      </tp>
      <tp t="s">
        <v/>
        <stp/>
        <stp>EM_S_PERFORMANCEEXPRESS_PERFEXNETPROFITTOSHAREHOLDER</stp>
        <stp>2</stp>
        <stp>000756.SZ</stp>
        <stp>12/31/2016</stp>
        <tr r="E296" s="3"/>
      </tp>
      <tp t="s">
        <v/>
        <stp/>
        <stp>EM_S_PERFORMANCEEXPRESS_PERFEXNETPROFITTOSHAREHOLDER</stp>
        <stp>2</stp>
        <stp>000736.SZ</stp>
        <stp>12/31/2016</stp>
        <tr r="E286" s="3"/>
      </tp>
      <tp t="s">
        <v/>
        <stp/>
        <stp>EM_S_PERFORMANCEEXPRESS_PERFEXNETPROFITTOSHAREHOLDER</stp>
        <stp>2</stp>
        <stp>000726.SZ</stp>
        <stp>12/31/2016</stp>
        <tr r="E278" s="3"/>
      </tp>
      <tp t="s">
        <v/>
        <stp/>
        <stp>EM_S_PERFORMANCEEXPRESS_PERFEXNETPROFITTOSHAREHOLDER</stp>
        <stp>2</stp>
        <stp>000716.SZ</stp>
        <stp>12/31/2016</stp>
        <tr r="E269" s="3"/>
      </tp>
      <tp t="s">
        <v/>
        <stp/>
        <stp>EM_S_PERFORMANCEEXPRESS_PERFEXNETPROFITTOSHAREHOLDER</stp>
        <stp>2</stp>
        <stp>000796.SZ</stp>
        <stp>12/31/2016</stp>
        <tr r="E322" s="3"/>
      </tp>
      <tp t="s">
        <v/>
        <stp/>
        <stp>EM_S_PERFORMANCEEXPRESS_PERFEXNETPROFITTOSHAREHOLDER</stp>
        <stp>2</stp>
        <stp>000786.SZ</stp>
        <stp>12/31/2016</stp>
        <tr r="E314" s="3"/>
      </tp>
      <tp t="s">
        <v/>
        <stp/>
        <stp>EM_S_PERFORMANCEEXPRESS_PERFEXNETPROFITTOSHAREHOLDER</stp>
        <stp>2</stp>
        <stp>600736.SH</stp>
        <stp>12/31/2016</stp>
        <tr r="E2479" s="3"/>
      </tp>
      <tp t="s">
        <v/>
        <stp/>
        <stp>EM_S_PERFORMANCEEXPRESS_PERFEXNETPROFITTOSHAREHOLDER</stp>
        <stp>2</stp>
        <stp>600726.SH</stp>
        <stp>12/31/2016</stp>
        <tr r="E2469" s="3"/>
      </tp>
      <tp t="s">
        <v/>
        <stp/>
        <stp>EM_S_PERFORMANCEEXPRESS_PERFEXNETPROFITTOSHAREHOLDER</stp>
        <stp>2</stp>
        <stp>600716.SH</stp>
        <stp>12/31/2016</stp>
        <tr r="E2459" s="3"/>
      </tp>
      <tp t="s">
        <v/>
        <stp/>
        <stp>EM_S_PERFORMANCEEXPRESS_PERFEXNETPROFITTOSHAREHOLDER</stp>
        <stp>2</stp>
        <stp>600706.SH</stp>
        <stp>12/31/2016</stp>
        <tr r="E2450" s="3"/>
      </tp>
      <tp t="s">
        <v/>
        <stp/>
        <stp>EM_S_PERFORMANCEEXPRESS_PERFEXNETPROFITTOSHAREHOLDER</stp>
        <stp>2</stp>
        <stp>600776.SH</stp>
        <stp>12/31/2016</stp>
        <tr r="E2516" s="3"/>
      </tp>
      <tp t="s">
        <v/>
        <stp/>
        <stp>EM_S_PERFORMANCEEXPRESS_PERFEXNETPROFITTOSHAREHOLDER</stp>
        <stp>2</stp>
        <stp>600766.SH</stp>
        <stp>12/31/2016</stp>
        <tr r="E2507" s="3"/>
      </tp>
      <tp t="s">
        <v/>
        <stp/>
        <stp>EM_S_PERFORMANCEEXPRESS_PERFEXNETPROFITTOSHAREHOLDER</stp>
        <stp>2</stp>
        <stp>600756.SH</stp>
        <stp>12/31/2016</stp>
        <tr r="E2498" s="3"/>
      </tp>
      <tp t="s">
        <v/>
        <stp/>
        <stp>EM_S_PERFORMANCEEXPRESS_PERFEXNETPROFITTOSHAREHOLDER</stp>
        <stp>2</stp>
        <stp>600746.SH</stp>
        <stp>12/31/2016</stp>
        <tr r="E2489" s="3"/>
      </tp>
      <tp t="s">
        <v/>
        <stp/>
        <stp>EM_S_PERFORMANCEEXPRESS_PERFEXNETPROFITTOSHAREHOLDER</stp>
        <stp>2</stp>
        <stp>600796.SH</stp>
        <stp>12/31/2016</stp>
        <tr r="E2534" s="3"/>
      </tp>
      <tp t="s">
        <v/>
        <stp/>
        <stp>EM_S_PERFORMANCEEXPRESS_PERFEXNETPROFITTOSHAREHOLDER</stp>
        <stp>2</stp>
        <stp>603887.SH</stp>
        <stp>12/31/2016</stp>
        <tr r="E3010" s="3"/>
      </tp>
      <tp t="s">
        <v/>
        <stp/>
        <stp>EM_S_PERFORMANCEEXPRESS_PERFEXNETPROFITTOSHAREHOLDER</stp>
        <stp>2</stp>
        <stp>603977.SH</stp>
        <stp>12/31/2016</stp>
        <tr r="E3028" s="3"/>
      </tp>
      <tp t="s">
        <v/>
        <stp/>
        <stp>EM_S_PERFORMANCEEXPRESS_PERFEXNETPROFITTOSHAREHOLDER</stp>
        <stp>2</stp>
        <stp>603997.SH</stp>
        <stp>12/31/2016</stp>
        <tr r="E3037" s="3"/>
      </tp>
      <tp t="s">
        <v/>
        <stp/>
        <stp>EM_S_PERFORMANCEEXPRESS_PERFEXNETPROFITTOSHAREHOLDER</stp>
        <stp>2</stp>
        <stp>603987.SH</stp>
        <stp>12/31/2016</stp>
        <tr r="E3031" s="3"/>
      </tp>
      <tp t="s">
        <v/>
        <stp/>
        <stp>EM_S_PERFORMANCEEXPRESS_PERFEXNETPROFITTOSHAREHOLDER</stp>
        <stp>2</stp>
        <stp>603027.SH</stp>
        <stp>12/31/2016</stp>
        <tr r="E2850" s="3"/>
      </tp>
      <tp t="s">
        <v/>
        <stp/>
        <stp>EM_S_PERFORMANCEEXPRESS_PERFEXNETPROFITTOSHAREHOLDER</stp>
        <stp>2</stp>
        <stp>603017.SH</stp>
        <stp>12/31/2016</stp>
        <tr r="E2841" s="3"/>
      </tp>
      <tp t="s">
        <v/>
        <stp/>
        <stp>EM_S_PERFORMANCEEXPRESS_PERFEXNETPROFITTOSHAREHOLDER</stp>
        <stp>2</stp>
        <stp>603007.SH</stp>
        <stp>12/31/2016</stp>
        <tr r="E2833" s="3"/>
      </tp>
      <tp t="s">
        <v/>
        <stp/>
        <stp>EM_S_PERFORMANCEEXPRESS_PERFEXNETPROFITTOSHAREHOLDER</stp>
        <stp>2</stp>
        <stp>603077.SH</stp>
        <stp>12/31/2016</stp>
        <tr r="E2862" s="3"/>
      </tp>
      <tp t="s">
        <v/>
        <stp/>
        <stp>EM_S_PERFORMANCEEXPRESS_PERFEXNETPROFITTOSHAREHOLDER</stp>
        <stp>2</stp>
        <stp>603067.SH</stp>
        <stp>12/31/2016</stp>
        <tr r="E2860" s="3"/>
      </tp>
      <tp t="s">
        <v/>
        <stp/>
        <stp>EM_S_PERFORMANCEEXPRESS_PERFEXNETPROFITTOSHAREHOLDER</stp>
        <stp>2</stp>
        <stp>603117.SH</stp>
        <stp>12/31/2016</stp>
        <tr r="E2873" s="3"/>
      </tp>
      <tp t="s">
        <v/>
        <stp/>
        <stp>EM_S_PERFORMANCEEXPRESS_PERFEXNETPROFITTOSHAREHOLDER</stp>
        <stp>2</stp>
        <stp>603167.SH</stp>
        <stp>12/31/2016</stp>
        <tr r="E2883" s="3"/>
      </tp>
      <tp t="s">
        <v/>
        <stp/>
        <stp>EM_S_PERFORMANCEEXPRESS_PERFEXNETPROFITTOSHAREHOLDER</stp>
        <stp>2</stp>
        <stp>603227.SH</stp>
        <stp>12/31/2016</stp>
        <tr r="E2895" s="3"/>
      </tp>
      <tp t="s">
        <v/>
        <stp/>
        <stp>EM_S_PERFORMANCEEXPRESS_PERFEXNETPROFITTOSHAREHOLDER</stp>
        <stp>2</stp>
        <stp>603377.SH</stp>
        <stp>12/31/2016</stp>
        <tr r="E2922" s="3"/>
      </tp>
      <tp t="s">
        <v/>
        <stp/>
        <stp>EM_S_PERFORMANCEEXPRESS_PERFEXNETPROFITTOSHAREHOLDER</stp>
        <stp>2</stp>
        <stp>603577.SH</stp>
        <stp>12/31/2016</stp>
        <tr r="E2944" s="3"/>
      </tp>
      <tp t="s">
        <v/>
        <stp/>
        <stp>EM_S_PERFORMANCEEXPRESS_PERFEXNETPROFITTOSHAREHOLDER</stp>
        <stp>2</stp>
        <stp>603567.SH</stp>
        <stp>12/31/2016</stp>
        <tr r="E2941" s="3"/>
      </tp>
      <tp t="s">
        <v/>
        <stp/>
        <stp>EM_S_PERFORMANCEEXPRESS_PERFEXNETPROFITTOSHAREHOLDER</stp>
        <stp>2</stp>
        <stp>603667.SH</stp>
        <stp>12/31/2016</stp>
        <tr r="E2963" s="3"/>
      </tp>
      <tp t="s">
        <v/>
        <stp/>
        <stp>EM_S_PERFORMANCEEXPRESS_PERFEXNETPROFITTOSHAREHOLDER</stp>
        <stp>2</stp>
        <stp>603737.SH</stp>
        <stp>12/31/2016</stp>
        <tr r="E2979" s="3"/>
      </tp>
      <tp t="s">
        <v/>
        <stp/>
        <stp>EM_S_PERFORMANCEEXPRESS_PERFEXNETPROFITTOSHAREHOLDER</stp>
        <stp>2</stp>
        <stp>603727.SH</stp>
        <stp>12/31/2016</stp>
        <tr r="E2977" s="3"/>
      </tp>
      <tp t="s">
        <v/>
        <stp/>
        <stp>EM_S_PERFORMANCEEXPRESS_PERFEXNETPROFITTOSHAREHOLDER</stp>
        <stp>2</stp>
        <stp>603777.SH</stp>
        <stp>12/31/2016</stp>
        <tr r="E2982" s="3"/>
      </tp>
      <tp t="s">
        <v/>
        <stp/>
        <stp>EM_S_PERFORMANCEEXPRESS_PERFEXNETPROFITTOSHAREHOLDER</stp>
        <stp>2</stp>
        <stp>002837.SZ</stp>
        <stp>12/31/2016</stp>
        <tr r="E1292" s="3"/>
      </tp>
      <tp t="s">
        <v/>
        <stp/>
        <stp>EM_S_PERFORMANCEEXPRESS_PERFEXNETPROFITTOSHAREHOLDER</stp>
        <stp>2</stp>
        <stp>002827.SZ</stp>
        <stp>12/31/2016</stp>
        <tr r="E1283" s="3"/>
      </tp>
      <tp t="s">
        <v/>
        <stp/>
        <stp>EM_S_PERFORMANCEEXPRESS_PERFEXNETPROFITTOSHAREHOLDER</stp>
        <stp>2</stp>
        <stp>002817.SZ</stp>
        <stp>12/31/2016</stp>
        <tr r="E1274" s="3"/>
      </tp>
      <tp t="s">
        <v/>
        <stp/>
        <stp>EM_S_PERFORMANCEEXPRESS_PERFEXNETPROFITTOSHAREHOLDER</stp>
        <stp>2</stp>
        <stp>002807.SZ</stp>
        <stp>12/31/2016</stp>
        <tr r="E1265" s="3"/>
      </tp>
      <tp t="s">
        <v/>
        <stp/>
        <stp>EM_S_PERFORMANCEEXPRESS_PERFEXNETPROFITTOSHAREHOLDER</stp>
        <stp>2</stp>
        <stp>002077.SZ</stp>
        <stp>12/31/2016</stp>
        <tr r="E547" s="3"/>
      </tp>
      <tp t="s">
        <v/>
        <stp/>
        <stp>EM_S_PERFORMANCEEXPRESS_PERFEXNETPROFITTOSHAREHOLDER</stp>
        <stp>2</stp>
        <stp>002067.SZ</stp>
        <stp>12/31/2016</stp>
        <tr r="E537" s="3"/>
      </tp>
      <tp t="s">
        <v/>
        <stp/>
        <stp>EM_S_PERFORMANCEEXPRESS_PERFEXNETPROFITTOSHAREHOLDER</stp>
        <stp>2</stp>
        <stp>002057.SZ</stp>
        <stp>12/31/2016</stp>
        <tr r="E527" s="3"/>
      </tp>
      <tp t="s">
        <v/>
        <stp/>
        <stp>EM_S_PERFORMANCEEXPRESS_PERFEXNETPROFITTOSHAREHOLDER</stp>
        <stp>2</stp>
        <stp>002047.SZ</stp>
        <stp>12/31/2016</stp>
        <tr r="E517" s="3"/>
      </tp>
      <tp t="s">
        <v/>
        <stp/>
        <stp>EM_S_PERFORMANCEEXPRESS_PERFEXNETPROFITTOSHAREHOLDER</stp>
        <stp>2</stp>
        <stp>002037.SZ</stp>
        <stp>12/31/2016</stp>
        <tr r="E507" s="3"/>
      </tp>
      <tp t="s">
        <v/>
        <stp/>
        <stp>EM_S_PERFORMANCEEXPRESS_PERFEXNETPROFITTOSHAREHOLDER</stp>
        <stp>2</stp>
        <stp>002027.SZ</stp>
        <stp>12/31/2016</stp>
        <tr r="E497" s="3"/>
      </tp>
      <tp t="s">
        <v/>
        <stp/>
        <stp>EM_S_PERFORMANCEEXPRESS_PERFEXNETPROFITTOSHAREHOLDER</stp>
        <stp>2</stp>
        <stp>002017.SZ</stp>
        <stp>12/31/2016</stp>
        <tr r="E487" s="3"/>
      </tp>
      <tp t="s">
        <v/>
        <stp/>
        <stp>EM_S_PERFORMANCEEXPRESS_PERFEXNETPROFITTOSHAREHOLDER</stp>
        <stp>2</stp>
        <stp>002007.SZ</stp>
        <stp>12/31/2016</stp>
        <tr r="E477" s="3"/>
      </tp>
      <tp t="s">
        <v/>
        <stp/>
        <stp>EM_S_PERFORMANCEEXPRESS_PERFEXNETPROFITTOSHAREHOLDER</stp>
        <stp>2</stp>
        <stp>002097.SZ</stp>
        <stp>12/31/2016</stp>
        <tr r="E567" s="3"/>
      </tp>
      <tp t="s">
        <v/>
        <stp/>
        <stp>EM_S_PERFORMANCEEXPRESS_PERFEXNETPROFITTOSHAREHOLDER</stp>
        <stp>2</stp>
        <stp>002087.SZ</stp>
        <stp>12/31/2016</stp>
        <tr r="E557" s="3"/>
      </tp>
      <tp t="s">
        <v/>
        <stp/>
        <stp>EM_S_PERFORMANCEEXPRESS_PERFEXNETPROFITTOSHAREHOLDER</stp>
        <stp>2</stp>
        <stp>002177.SZ</stp>
        <stp>12/31/2016</stp>
        <tr r="E647" s="3"/>
      </tp>
      <tp t="s">
        <v/>
        <stp/>
        <stp>EM_S_PERFORMANCEEXPRESS_PERFEXNETPROFITTOSHAREHOLDER</stp>
        <stp>2</stp>
        <stp>002167.SZ</stp>
        <stp>12/31/2016</stp>
        <tr r="E637" s="3"/>
      </tp>
      <tp t="s">
        <v/>
        <stp/>
        <stp>EM_S_PERFORMANCEEXPRESS_PERFEXNETPROFITTOSHAREHOLDER</stp>
        <stp>2</stp>
        <stp>002157.SZ</stp>
        <stp>12/31/2016</stp>
        <tr r="E627" s="3"/>
      </tp>
      <tp t="s">
        <v/>
        <stp/>
        <stp>EM_S_PERFORMANCEEXPRESS_PERFEXNETPROFITTOSHAREHOLDER</stp>
        <stp>2</stp>
        <stp>002147.SZ</stp>
        <stp>12/31/2016</stp>
        <tr r="E617" s="3"/>
      </tp>
      <tp t="s">
        <v/>
        <stp/>
        <stp>EM_S_PERFORMANCEEXPRESS_PERFEXNETPROFITTOSHAREHOLDER</stp>
        <stp>2</stp>
        <stp>002137.SZ</stp>
        <stp>12/31/2016</stp>
        <tr r="E607" s="3"/>
      </tp>
      <tp t="s">
        <v/>
        <stp/>
        <stp>EM_S_PERFORMANCEEXPRESS_PERFEXNETPROFITTOSHAREHOLDER</stp>
        <stp>2</stp>
        <stp>002127.SZ</stp>
        <stp>12/31/2016</stp>
        <tr r="E597" s="3"/>
      </tp>
      <tp t="s">
        <v/>
        <stp/>
        <stp>EM_S_PERFORMANCEEXPRESS_PERFEXNETPROFITTOSHAREHOLDER</stp>
        <stp>2</stp>
        <stp>002117.SZ</stp>
        <stp>12/31/2016</stp>
        <tr r="E587" s="3"/>
      </tp>
      <tp t="s">
        <v/>
        <stp/>
        <stp>EM_S_PERFORMANCEEXPRESS_PERFEXNETPROFITTOSHAREHOLDER</stp>
        <stp>2</stp>
        <stp>002107.SZ</stp>
        <stp>12/31/2016</stp>
        <tr r="E577" s="3"/>
      </tp>
      <tp t="s">
        <v/>
        <stp/>
        <stp>EM_S_PERFORMANCEEXPRESS_PERFEXNETPROFITTOSHAREHOLDER</stp>
        <stp>2</stp>
        <stp>002197.SZ</stp>
        <stp>12/31/2016</stp>
        <tr r="E667" s="3"/>
      </tp>
      <tp t="s">
        <v/>
        <stp/>
        <stp>EM_S_PERFORMANCEEXPRESS_PERFEXNETPROFITTOSHAREHOLDER</stp>
        <stp>2</stp>
        <stp>002187.SZ</stp>
        <stp>12/31/2016</stp>
        <tr r="E657" s="3"/>
      </tp>
      <tp t="s">
        <v/>
        <stp/>
        <stp>EM_S_PERFORMANCEEXPRESS_PERFEXNETPROFITTOSHAREHOLDER</stp>
        <stp>2</stp>
        <stp>002277.SZ</stp>
        <stp>12/31/2016</stp>
        <tr r="E746" s="3"/>
      </tp>
      <tp t="s">
        <v/>
        <stp/>
        <stp>EM_S_PERFORMANCEEXPRESS_PERFEXNETPROFITTOSHAREHOLDER</stp>
        <stp>2</stp>
        <stp>002267.SZ</stp>
        <stp>12/31/2016</stp>
        <tr r="E736" s="3"/>
      </tp>
      <tp t="s">
        <v/>
        <stp/>
        <stp>EM_S_PERFORMANCEEXPRESS_PERFEXNETPROFITTOSHAREHOLDER</stp>
        <stp>2</stp>
        <stp>002247.SZ</stp>
        <stp>12/31/2016</stp>
        <tr r="E717" s="3"/>
      </tp>
      <tp t="s">
        <v/>
        <stp/>
        <stp>EM_S_PERFORMANCEEXPRESS_PERFEXNETPROFITTOSHAREHOLDER</stp>
        <stp>2</stp>
        <stp>002237.SZ</stp>
        <stp>12/31/2016</stp>
        <tr r="E707" s="3"/>
      </tp>
      <tp t="s">
        <v/>
        <stp/>
        <stp>EM_S_PERFORMANCEEXPRESS_PERFEXNETPROFITTOSHAREHOLDER</stp>
        <stp>2</stp>
        <stp>002227.SZ</stp>
        <stp>12/31/2016</stp>
        <tr r="E697" s="3"/>
      </tp>
      <tp t="s">
        <v/>
        <stp/>
        <stp>EM_S_PERFORMANCEEXPRESS_PERFEXNETPROFITTOSHAREHOLDER</stp>
        <stp>2</stp>
        <stp>002217.SZ</stp>
        <stp>12/31/2016</stp>
        <tr r="E687" s="3"/>
      </tp>
      <tp t="s">
        <v/>
        <stp/>
        <stp>EM_S_PERFORMANCEEXPRESS_PERFEXNETPROFITTOSHAREHOLDER</stp>
        <stp>2</stp>
        <stp>002207.SZ</stp>
        <stp>12/31/2016</stp>
        <tr r="E677" s="3"/>
      </tp>
      <tp t="s">
        <v/>
        <stp/>
        <stp>EM_S_PERFORMANCEEXPRESS_PERFEXNETPROFITTOSHAREHOLDER</stp>
        <stp>2</stp>
        <stp>002297.SZ</stp>
        <stp>12/31/2016</stp>
        <tr r="E766" s="3"/>
      </tp>
      <tp t="s">
        <v/>
        <stp/>
        <stp>EM_S_PERFORMANCEEXPRESS_PERFEXNETPROFITTOSHAREHOLDER</stp>
        <stp>2</stp>
        <stp>002287.SZ</stp>
        <stp>12/31/2016</stp>
        <tr r="E756" s="3"/>
      </tp>
      <tp t="s">
        <v/>
        <stp/>
        <stp>EM_S_PERFORMANCEEXPRESS_PERFEXNETPROFITTOSHAREHOLDER</stp>
        <stp>2</stp>
        <stp>002377.SZ</stp>
        <stp>12/31/2016</stp>
        <tr r="E846" s="3"/>
      </tp>
      <tp t="s">
        <v/>
        <stp/>
        <stp>EM_S_PERFORMANCEEXPRESS_PERFEXNETPROFITTOSHAREHOLDER</stp>
        <stp>2</stp>
        <stp>002367.SZ</stp>
        <stp>12/31/2016</stp>
        <tr r="E836" s="3"/>
      </tp>
      <tp t="s">
        <v/>
        <stp/>
        <stp>EM_S_PERFORMANCEEXPRESS_PERFEXNETPROFITTOSHAREHOLDER</stp>
        <stp>2</stp>
        <stp>002357.SZ</stp>
        <stp>12/31/2016</stp>
        <tr r="E826" s="3"/>
      </tp>
      <tp t="s">
        <v/>
        <stp/>
        <stp>EM_S_PERFORMANCEEXPRESS_PERFEXNETPROFITTOSHAREHOLDER</stp>
        <stp>2</stp>
        <stp>002347.SZ</stp>
        <stp>12/31/2016</stp>
        <tr r="E816" s="3"/>
      </tp>
      <tp t="s">
        <v/>
        <stp/>
        <stp>EM_S_PERFORMANCEEXPRESS_PERFEXNETPROFITTOSHAREHOLDER</stp>
        <stp>2</stp>
        <stp>002337.SZ</stp>
        <stp>12/31/2016</stp>
        <tr r="E806" s="3"/>
      </tp>
      <tp t="s">
        <v/>
        <stp/>
        <stp>EM_S_PERFORMANCEEXPRESS_PERFEXNETPROFITTOSHAREHOLDER</stp>
        <stp>2</stp>
        <stp>002327.SZ</stp>
        <stp>12/31/2016</stp>
        <tr r="E796" s="3"/>
      </tp>
      <tp t="s">
        <v/>
        <stp/>
        <stp>EM_S_PERFORMANCEEXPRESS_PERFEXNETPROFITTOSHAREHOLDER</stp>
        <stp>2</stp>
        <stp>002317.SZ</stp>
        <stp>12/31/2016</stp>
        <tr r="E786" s="3"/>
      </tp>
      <tp t="s">
        <v/>
        <stp/>
        <stp>EM_S_PERFORMANCEEXPRESS_PERFEXNETPROFITTOSHAREHOLDER</stp>
        <stp>2</stp>
        <stp>002307.SZ</stp>
        <stp>12/31/2016</stp>
        <tr r="E776" s="3"/>
      </tp>
      <tp t="s">
        <v/>
        <stp/>
        <stp>EM_S_PERFORMANCEEXPRESS_PERFEXNETPROFITTOSHAREHOLDER</stp>
        <stp>2</stp>
        <stp>002397.SZ</stp>
        <stp>12/31/2016</stp>
        <tr r="E866" s="3"/>
      </tp>
      <tp t="s">
        <v/>
        <stp/>
        <stp>EM_S_PERFORMANCEEXPRESS_PERFEXNETPROFITTOSHAREHOLDER</stp>
        <stp>2</stp>
        <stp>002387.SZ</stp>
        <stp>12/31/2016</stp>
        <tr r="E856" s="3"/>
      </tp>
      <tp t="s">
        <v/>
        <stp/>
        <stp>EM_S_PERFORMANCEEXPRESS_PERFEXNETPROFITTOSHAREHOLDER</stp>
        <stp>2</stp>
        <stp>002477.SZ</stp>
        <stp>12/31/2016</stp>
        <tr r="E946" s="3"/>
      </tp>
      <tp t="s">
        <v/>
        <stp/>
        <stp>EM_S_PERFORMANCEEXPRESS_PERFEXNETPROFITTOSHAREHOLDER</stp>
        <stp>2</stp>
        <stp>002467.SZ</stp>
        <stp>12/31/2016</stp>
        <tr r="E936" s="3"/>
      </tp>
      <tp t="s">
        <v/>
        <stp/>
        <stp>EM_S_PERFORMANCEEXPRESS_PERFEXNETPROFITTOSHAREHOLDER</stp>
        <stp>2</stp>
        <stp>002457.SZ</stp>
        <stp>12/31/2016</stp>
        <tr r="E926" s="3"/>
      </tp>
      <tp t="s">
        <v/>
        <stp/>
        <stp>EM_S_PERFORMANCEEXPRESS_PERFEXNETPROFITTOSHAREHOLDER</stp>
        <stp>2</stp>
        <stp>002447.SZ</stp>
        <stp>12/31/2016</stp>
        <tr r="E916" s="3"/>
      </tp>
      <tp t="s">
        <v/>
        <stp/>
        <stp>EM_S_PERFORMANCEEXPRESS_PERFEXNETPROFITTOSHAREHOLDER</stp>
        <stp>2</stp>
        <stp>002437.SZ</stp>
        <stp>12/31/2016</stp>
        <tr r="E906" s="3"/>
      </tp>
      <tp t="s">
        <v/>
        <stp/>
        <stp>EM_S_PERFORMANCEEXPRESS_PERFEXNETPROFITTOSHAREHOLDER</stp>
        <stp>2</stp>
        <stp>002427.SZ</stp>
        <stp>12/31/2016</stp>
        <tr r="E896" s="3"/>
      </tp>
      <tp t="s">
        <v/>
        <stp/>
        <stp>EM_S_PERFORMANCEEXPRESS_PERFEXNETPROFITTOSHAREHOLDER</stp>
        <stp>2</stp>
        <stp>002417.SZ</stp>
        <stp>12/31/2016</stp>
        <tr r="E886" s="3"/>
      </tp>
      <tp t="s">
        <v/>
        <stp/>
        <stp>EM_S_PERFORMANCEEXPRESS_PERFEXNETPROFITTOSHAREHOLDER</stp>
        <stp>2</stp>
        <stp>002407.SZ</stp>
        <stp>12/31/2016</stp>
        <tr r="E876" s="3"/>
      </tp>
      <tp t="s">
        <v/>
        <stp/>
        <stp>EM_S_PERFORMANCEEXPRESS_PERFEXNETPROFITTOSHAREHOLDER</stp>
        <stp>2</stp>
        <stp>002497.SZ</stp>
        <stp>12/31/2016</stp>
        <tr r="E966" s="3"/>
      </tp>
      <tp t="s">
        <v/>
        <stp/>
        <stp>EM_S_PERFORMANCEEXPRESS_PERFEXNETPROFITTOSHAREHOLDER</stp>
        <stp>2</stp>
        <stp>002487.SZ</stp>
        <stp>12/31/2016</stp>
        <tr r="E956" s="3"/>
      </tp>
      <tp t="s">
        <v/>
        <stp/>
        <stp>EM_S_PERFORMANCEEXPRESS_PERFEXNETPROFITTOSHAREHOLDER</stp>
        <stp>2</stp>
        <stp>002577.SZ</stp>
        <stp>12/31/2016</stp>
        <tr r="E1045" s="3"/>
      </tp>
      <tp t="s">
        <v/>
        <stp/>
        <stp>EM_S_PERFORMANCEEXPRESS_PERFEXNETPROFITTOSHAREHOLDER</stp>
        <stp>2</stp>
        <stp>002567.SZ</stp>
        <stp>12/31/2016</stp>
        <tr r="E1035" s="3"/>
      </tp>
      <tp t="s">
        <v/>
        <stp/>
        <stp>EM_S_PERFORMANCEEXPRESS_PERFEXNETPROFITTOSHAREHOLDER</stp>
        <stp>2</stp>
        <stp>002557.SZ</stp>
        <stp>12/31/2016</stp>
        <tr r="E1025" s="3"/>
      </tp>
      <tp t="s">
        <v/>
        <stp/>
        <stp>EM_S_PERFORMANCEEXPRESS_PERFEXNETPROFITTOSHAREHOLDER</stp>
        <stp>2</stp>
        <stp>002547.SZ</stp>
        <stp>12/31/2016</stp>
        <tr r="E1015" s="3"/>
      </tp>
      <tp t="s">
        <v/>
        <stp/>
        <stp>EM_S_PERFORMANCEEXPRESS_PERFEXNETPROFITTOSHAREHOLDER</stp>
        <stp>2</stp>
        <stp>002537.SZ</stp>
        <stp>12/31/2016</stp>
        <tr r="E1005" s="3"/>
      </tp>
      <tp t="s">
        <v/>
        <stp/>
        <stp>EM_S_PERFORMANCEEXPRESS_PERFEXNETPROFITTOSHAREHOLDER</stp>
        <stp>2</stp>
        <stp>002527.SZ</stp>
        <stp>12/31/2016</stp>
        <tr r="E995" s="3"/>
      </tp>
      <tp>
        <v>675032467.88</v>
        <stp/>
        <stp>EM_S_PERFORMANCEEXPRESS_PERFEXNETPROFITTOSHAREHOLDER</stp>
        <stp>2</stp>
        <stp>002517.SZ</stp>
        <stp>12/31/2016</stp>
        <tr r="E986" s="3"/>
      </tp>
      <tp t="s">
        <v/>
        <stp/>
        <stp>EM_S_PERFORMANCEEXPRESS_PERFEXNETPROFITTOSHAREHOLDER</stp>
        <stp>2</stp>
        <stp>002507.SZ</stp>
        <stp>12/31/2016</stp>
        <tr r="E976" s="3"/>
      </tp>
      <tp t="s">
        <v/>
        <stp/>
        <stp>EM_S_PERFORMANCEEXPRESS_PERFEXNETPROFITTOSHAREHOLDER</stp>
        <stp>2</stp>
        <stp>002597.SZ</stp>
        <stp>12/31/2016</stp>
        <tr r="E1065" s="3"/>
      </tp>
      <tp t="s">
        <v/>
        <stp/>
        <stp>EM_S_PERFORMANCEEXPRESS_PERFEXNETPROFITTOSHAREHOLDER</stp>
        <stp>2</stp>
        <stp>002587.SZ</stp>
        <stp>12/31/2016</stp>
        <tr r="E1055" s="3"/>
      </tp>
      <tp t="s">
        <v/>
        <stp/>
        <stp>EM_S_PERFORMANCEEXPRESS_PERFEXNETPROFITTOSHAREHOLDER</stp>
        <stp>2</stp>
        <stp>002677.SZ</stp>
        <stp>12/31/2016</stp>
        <tr r="E1145" s="3"/>
      </tp>
      <tp t="s">
        <v/>
        <stp/>
        <stp>EM_S_PERFORMANCEEXPRESS_PERFEXNETPROFITTOSHAREHOLDER</stp>
        <stp>2</stp>
        <stp>002667.SZ</stp>
        <stp>12/31/2016</stp>
        <tr r="E1135" s="3"/>
      </tp>
      <tp t="s">
        <v/>
        <stp/>
        <stp>EM_S_PERFORMANCEEXPRESS_PERFEXNETPROFITTOSHAREHOLDER</stp>
        <stp>2</stp>
        <stp>002657.SZ</stp>
        <stp>12/31/2016</stp>
        <tr r="E1125" s="3"/>
      </tp>
      <tp t="s">
        <v/>
        <stp/>
        <stp>EM_S_PERFORMANCEEXPRESS_PERFEXNETPROFITTOSHAREHOLDER</stp>
        <stp>2</stp>
        <stp>002647.SZ</stp>
        <stp>12/31/2016</stp>
        <tr r="E1115" s="3"/>
      </tp>
      <tp t="s">
        <v/>
        <stp/>
        <stp>EM_S_PERFORMANCEEXPRESS_PERFEXNETPROFITTOSHAREHOLDER</stp>
        <stp>2</stp>
        <stp>002637.SZ</stp>
        <stp>12/31/2016</stp>
        <tr r="E1105" s="3"/>
      </tp>
      <tp t="s">
        <v/>
        <stp/>
        <stp>EM_S_PERFORMANCEEXPRESS_PERFEXNETPROFITTOSHAREHOLDER</stp>
        <stp>2</stp>
        <stp>002627.SZ</stp>
        <stp>12/31/2016</stp>
        <tr r="E1095" s="3"/>
      </tp>
      <tp t="s">
        <v/>
        <stp/>
        <stp>EM_S_PERFORMANCEEXPRESS_PERFEXNETPROFITTOSHAREHOLDER</stp>
        <stp>2</stp>
        <stp>002617.SZ</stp>
        <stp>12/31/2016</stp>
        <tr r="E1085" s="3"/>
      </tp>
      <tp t="s">
        <v/>
        <stp/>
        <stp>EM_S_PERFORMANCEEXPRESS_PERFEXNETPROFITTOSHAREHOLDER</stp>
        <stp>2</stp>
        <stp>002607.SZ</stp>
        <stp>12/31/2016</stp>
        <tr r="E1075" s="3"/>
      </tp>
      <tp t="s">
        <v/>
        <stp/>
        <stp>EM_S_PERFORMANCEEXPRESS_PERFEXNETPROFITTOSHAREHOLDER</stp>
        <stp>2</stp>
        <stp>002697.SZ</stp>
        <stp>12/31/2016</stp>
        <tr r="E1165" s="3"/>
      </tp>
      <tp t="s">
        <v/>
        <stp/>
        <stp>EM_S_PERFORMANCEEXPRESS_PERFEXNETPROFITTOSHAREHOLDER</stp>
        <stp>2</stp>
        <stp>002687.SZ</stp>
        <stp>12/31/2016</stp>
        <tr r="E1155" s="3"/>
      </tp>
      <tp t="s">
        <v/>
        <stp/>
        <stp>EM_S_PERFORMANCEEXPRESS_PERFEXNETPROFITTOSHAREHOLDER</stp>
        <stp>2</stp>
        <stp>002777.SZ</stp>
        <stp>12/31/2016</stp>
        <tr r="E1238" s="3"/>
      </tp>
      <tp t="s">
        <v/>
        <stp/>
        <stp>EM_S_PERFORMANCEEXPRESS_PERFEXNETPROFITTOSHAREHOLDER</stp>
        <stp>2</stp>
        <stp>002767.SZ</stp>
        <stp>12/31/2016</stp>
        <tr r="E1229" s="3"/>
      </tp>
      <tp t="s">
        <v/>
        <stp/>
        <stp>EM_S_PERFORMANCEEXPRESS_PERFEXNETPROFITTOSHAREHOLDER</stp>
        <stp>2</stp>
        <stp>002757.SZ</stp>
        <stp>12/31/2016</stp>
        <tr r="E1220" s="3"/>
      </tp>
      <tp t="s">
        <v/>
        <stp/>
        <stp>EM_S_PERFORMANCEEXPRESS_PERFEXNETPROFITTOSHAREHOLDER</stp>
        <stp>2</stp>
        <stp>002747.SZ</stp>
        <stp>12/31/2016</stp>
        <tr r="E1211" s="3"/>
      </tp>
      <tp t="s">
        <v/>
        <stp/>
        <stp>EM_S_PERFORMANCEEXPRESS_PERFEXNETPROFITTOSHAREHOLDER</stp>
        <stp>2</stp>
        <stp>002737.SZ</stp>
        <stp>12/31/2016</stp>
        <tr r="E1202" s="3"/>
      </tp>
      <tp t="s">
        <v/>
        <stp/>
        <stp>EM_S_PERFORMANCEEXPRESS_PERFEXNETPROFITTOSHAREHOLDER</stp>
        <stp>2</stp>
        <stp>002727.SZ</stp>
        <stp>12/31/2016</stp>
        <tr r="E1192" s="3"/>
      </tp>
      <tp t="s">
        <v/>
        <stp/>
        <stp>EM_S_PERFORMANCEEXPRESS_PERFEXNETPROFITTOSHAREHOLDER</stp>
        <stp>2</stp>
        <stp>002717.SZ</stp>
        <stp>12/31/2016</stp>
        <tr r="E1183" s="3"/>
      </tp>
      <tp t="s">
        <v/>
        <stp/>
        <stp>EM_S_PERFORMANCEEXPRESS_PERFEXNETPROFITTOSHAREHOLDER</stp>
        <stp>2</stp>
        <stp>002707.SZ</stp>
        <stp>12/31/2016</stp>
        <tr r="E1174" s="3"/>
      </tp>
      <tp t="s">
        <v/>
        <stp/>
        <stp>EM_S_PERFORMANCEEXPRESS_PERFEXNETPROFITTOSHAREHOLDER</stp>
        <stp>2</stp>
        <stp>002797.SZ</stp>
        <stp>12/31/2016</stp>
        <tr r="E1256" s="3"/>
      </tp>
      <tp t="s">
        <v/>
        <stp/>
        <stp>EM_S_PERFORMANCEEXPRESS_PERFEXNETPROFITTOSHAREHOLDER</stp>
        <stp>2</stp>
        <stp>002787.SZ</stp>
        <stp>12/31/2016</stp>
        <tr r="E1247" s="3"/>
      </tp>
      <tp t="s">
        <v/>
        <stp/>
        <stp>EM_S_PERFORMANCEEXPRESS_PERFEXNETPROFITTOSHAREHOLDER</stp>
        <stp>2</stp>
        <stp>601877.SH</stp>
        <stp>12/31/2016</stp>
        <tr r="E2796" s="3"/>
      </tp>
      <tp t="s">
        <v/>
        <stp/>
        <stp>EM_S_PERFORMANCEEXPRESS_PERFEXNETPROFITTOSHAREHOLDER</stp>
        <stp>2</stp>
        <stp>601857.SH</stp>
        <stp>12/31/2016</stp>
        <tr r="E2793" s="3"/>
      </tp>
      <tp t="s">
        <v/>
        <stp/>
        <stp>EM_S_PERFORMANCEEXPRESS_PERFEXNETPROFITTOSHAREHOLDER</stp>
        <stp>2</stp>
        <stp>601997.SH</stp>
        <stp>12/31/2016</stp>
        <tr r="E2824" s="3"/>
      </tp>
      <tp t="s">
        <v/>
        <stp/>
        <stp>EM_S_PERFORMANCEEXPRESS_PERFEXNETPROFITTOSHAREHOLDER</stp>
        <stp>2</stp>
        <stp>601007.SH</stp>
        <stp>12/31/2016</stp>
        <tr r="E2677" s="3"/>
      </tp>
      <tp t="s">
        <v/>
        <stp/>
        <stp>EM_S_PERFORMANCEEXPRESS_PERFEXNETPROFITTOSHAREHOLDER</stp>
        <stp>2</stp>
        <stp>601137.SH</stp>
        <stp>12/31/2016</stp>
        <tr r="E2707" s="3"/>
      </tp>
      <tp t="s">
        <v/>
        <stp/>
        <stp>EM_S_PERFORMANCEEXPRESS_PERFEXNETPROFITTOSHAREHOLDER</stp>
        <stp>2</stp>
        <stp>601127.SH</stp>
        <stp>12/31/2016</stp>
        <tr r="E2705" s="3"/>
      </tp>
      <tp t="s">
        <v/>
        <stp/>
        <stp>EM_S_PERFORMANCEEXPRESS_PERFEXNETPROFITTOSHAREHOLDER</stp>
        <stp>2</stp>
        <stp>601117.SH</stp>
        <stp>12/31/2016</stp>
        <tr r="E2702" s="3"/>
      </tp>
      <tp t="s">
        <v/>
        <stp/>
        <stp>EM_S_PERFORMANCEEXPRESS_PERFEXNETPROFITTOSHAREHOLDER</stp>
        <stp>2</stp>
        <stp>601107.SH</stp>
        <stp>12/31/2016</stp>
        <tr r="E2698" s="3"/>
      </tp>
      <tp t="s">
        <v/>
        <stp/>
        <stp>EM_S_PERFORMANCEEXPRESS_PERFEXNETPROFITTOSHAREHOLDER</stp>
        <stp>2</stp>
        <stp>601177.SH</stp>
        <stp>12/31/2016</stp>
        <tr r="E2715" s="3"/>
      </tp>
      <tp t="s">
        <v/>
        <stp/>
        <stp>EM_S_PERFORMANCEEXPRESS_PERFEXNETPROFITTOSHAREHOLDER</stp>
        <stp>2</stp>
        <stp>601377.SH</stp>
        <stp>12/31/2016</stp>
        <tr r="E2744" s="3"/>
      </tp>
      <tp t="s">
        <v/>
        <stp/>
        <stp>EM_S_PERFORMANCEEXPRESS_PERFEXNETPROFITTOSHAREHOLDER</stp>
        <stp>2</stp>
        <stp>601567.SH</stp>
        <stp>12/31/2016</stp>
        <tr r="E2755" s="3"/>
      </tp>
      <tp t="s">
        <v/>
        <stp/>
        <stp>EM_S_PERFORMANCEEXPRESS_PERFEXNETPROFITTOSHAREHOLDER</stp>
        <stp>2</stp>
        <stp>601607.SH</stp>
        <stp>12/31/2016</stp>
        <tr r="E2762" s="3"/>
      </tp>
      <tp t="s">
        <v/>
        <stp/>
        <stp>EM_S_PERFORMANCEEXPRESS_PERFEXNETPROFITTOSHAREHOLDER</stp>
        <stp>2</stp>
        <stp>601677.SH</stp>
        <stp>12/31/2016</stp>
        <tr r="E2773" s="3"/>
      </tp>
      <tp t="s">
        <v/>
        <stp/>
        <stp>EM_S_PERFORMANCEEXPRESS_PERFEXNETPROFITTOSHAREHOLDER</stp>
        <stp>2</stp>
        <stp>601727.SH</stp>
        <stp>12/31/2016</stp>
        <tr r="E2781" s="3"/>
      </tp>
      <tp t="s">
        <v/>
        <stp/>
        <stp>EM_S_PERFORMANCEEXPRESS_PERFEXNETPROFITTOSHAREHOLDER</stp>
        <stp>2</stp>
        <stp>601717.SH</stp>
        <stp>12/31/2016</stp>
        <tr r="E2779" s="3"/>
      </tp>
      <tp t="s">
        <v/>
        <stp/>
        <stp>EM_S_PERFORMANCEEXPRESS_PERFEXNETPROFITTOSHAREHOLDER</stp>
        <stp>2</stp>
        <stp>601777.SH</stp>
        <stp>12/31/2016</stp>
        <tr r="E2783" s="3"/>
      </tp>
      <tp t="s">
        <v/>
        <stp/>
        <stp>EM_S_PERFORMANCEEXPRESS_PERFEXNETPROFITTOSHAREHOLDER</stp>
        <stp>2</stp>
        <stp>000877.SZ</stp>
        <stp>12/31/2016</stp>
        <tr r="E372" s="3"/>
      </tp>
      <tp t="s">
        <v/>
        <stp/>
        <stp>EM_S_PERFORMANCEEXPRESS_PERFEXNETPROFITTOSHAREHOLDER</stp>
        <stp>2</stp>
        <stp>000837.SZ</stp>
        <stp>12/31/2016</stp>
        <tr r="E354" s="3"/>
      </tp>
      <tp t="s">
        <v/>
        <stp/>
        <stp>EM_S_PERFORMANCEEXPRESS_PERFEXNETPROFITTOSHAREHOLDER</stp>
        <stp>2</stp>
        <stp>000807.SZ</stp>
        <stp>12/31/2016</stp>
        <tr r="E331" s="3"/>
      </tp>
      <tp t="s">
        <v/>
        <stp/>
        <stp>EM_S_PERFORMANCEEXPRESS_PERFEXNETPROFITTOSHAREHOLDER</stp>
        <stp>2</stp>
        <stp>000897.SZ</stp>
        <stp>12/31/2016</stp>
        <tr r="E387" s="3"/>
      </tp>
      <tp t="s">
        <v/>
        <stp/>
        <stp>EM_S_PERFORMANCEEXPRESS_PERFEXNETPROFITTOSHAREHOLDER</stp>
        <stp>2</stp>
        <stp>000887.SZ</stp>
        <stp>12/31/2016</stp>
        <tr r="E380" s="3"/>
      </tp>
      <tp t="s">
        <v/>
        <stp/>
        <stp>EM_S_PERFORMANCEEXPRESS_PERFEXNETPROFITTOSHAREHOLDER</stp>
        <stp>2</stp>
        <stp>600837.SH</stp>
        <stp>12/31/2016</stp>
        <tr r="E2572" s="3"/>
      </tp>
      <tp t="s">
        <v/>
        <stp/>
        <stp>EM_S_PERFORMANCEEXPRESS_PERFEXNETPROFITTOSHAREHOLDER</stp>
        <stp>2</stp>
        <stp>600827.SH</stp>
        <stp>12/31/2016</stp>
        <tr r="E2563" s="3"/>
      </tp>
      <tp t="s">
        <v/>
        <stp/>
        <stp>EM_S_PERFORMANCEEXPRESS_PERFEXNETPROFITTOSHAREHOLDER</stp>
        <stp>2</stp>
        <stp>600817.SH</stp>
        <stp>12/31/2016</stp>
        <tr r="E2553" s="3"/>
      </tp>
      <tp t="s">
        <v/>
        <stp/>
        <stp>EM_S_PERFORMANCEEXPRESS_PERFEXNETPROFITTOSHAREHOLDER</stp>
        <stp>2</stp>
        <stp>600807.SH</stp>
        <stp>12/31/2016</stp>
        <tr r="E2544" s="3"/>
      </tp>
      <tp t="s">
        <v/>
        <stp/>
        <stp>EM_S_PERFORMANCEEXPRESS_PERFEXNETPROFITTOSHAREHOLDER</stp>
        <stp>2</stp>
        <stp>600877.SH</stp>
        <stp>12/31/2016</stp>
        <tr r="E2608" s="3"/>
      </tp>
      <tp t="s">
        <v/>
        <stp/>
        <stp>EM_S_PERFORMANCEEXPRESS_PERFEXNETPROFITTOSHAREHOLDER</stp>
        <stp>2</stp>
        <stp>600867.SH</stp>
        <stp>12/31/2016</stp>
        <tr r="E2598" s="3"/>
      </tp>
      <tp t="s">
        <v/>
        <stp/>
        <stp>EM_S_PERFORMANCEEXPRESS_PERFEXNETPROFITTOSHAREHOLDER</stp>
        <stp>2</stp>
        <stp>600857.SH</stp>
        <stp>12/31/2016</stp>
        <tr r="E2588" s="3"/>
      </tp>
      <tp t="s">
        <v/>
        <stp/>
        <stp>EM_S_PERFORMANCEEXPRESS_PERFEXNETPROFITTOSHAREHOLDER</stp>
        <stp>2</stp>
        <stp>600847.SH</stp>
        <stp>12/31/2016</stp>
        <tr r="E2580" s="3"/>
      </tp>
      <tp t="s">
        <v/>
        <stp/>
        <stp>EM_S_PERFORMANCEEXPRESS_PERFEXNETPROFITTOSHAREHOLDER</stp>
        <stp>2</stp>
        <stp>600897.SH</stp>
        <stp>12/31/2016</stp>
        <tr r="E2627" s="3"/>
      </tp>
      <tp t="s">
        <v/>
        <stp/>
        <stp>EM_S_PERFORMANCEEXPRESS_PERFEXNETPROFITTOSHAREHOLDER</stp>
        <stp>2</stp>
        <stp>600887.SH</stp>
        <stp>12/31/2016</stp>
        <tr r="E2617" s="3"/>
      </tp>
      <tp t="s">
        <v/>
        <stp/>
        <stp>EM_S_PERFORMANCEEXPRESS_PERFEXNETPROFITTOSHAREHOLDER</stp>
        <stp>2</stp>
        <stp>000977.SZ</stp>
        <stp>12/31/2016</stp>
        <tr r="E450" s="3"/>
      </tp>
      <tp t="s">
        <v/>
        <stp/>
        <stp>EM_S_PERFORMANCEEXPRESS_PERFEXNETPROFITTOSHAREHOLDER</stp>
        <stp>2</stp>
        <stp>000967.SZ</stp>
        <stp>12/31/2016</stp>
        <tr r="E441" s="3"/>
      </tp>
      <tp t="s">
        <v/>
        <stp/>
        <stp>EM_S_PERFORMANCEEXPRESS_PERFEXNETPROFITTOSHAREHOLDER</stp>
        <stp>2</stp>
        <stp>000957.SZ</stp>
        <stp>12/31/2016</stp>
        <tr r="E432" s="3"/>
      </tp>
      <tp t="s">
        <v/>
        <stp/>
        <stp>EM_S_PERFORMANCEEXPRESS_PERFEXNETPROFITTOSHAREHOLDER</stp>
        <stp>2</stp>
        <stp>000937.SZ</stp>
        <stp>12/31/2016</stp>
        <tr r="E422" s="3"/>
      </tp>
      <tp t="s">
        <v/>
        <stp/>
        <stp>EM_S_PERFORMANCEEXPRESS_PERFEXNETPROFITTOSHAREHOLDER</stp>
        <stp>2</stp>
        <stp>000927.SZ</stp>
        <stp>12/31/2016</stp>
        <tr r="E413" s="3"/>
      </tp>
      <tp t="s">
        <v/>
        <stp/>
        <stp>EM_S_PERFORMANCEEXPRESS_PERFEXNETPROFITTOSHAREHOLDER</stp>
        <stp>2</stp>
        <stp>000917.SZ</stp>
        <stp>12/31/2016</stp>
        <tr r="E404" s="3"/>
      </tp>
      <tp t="s">
        <v/>
        <stp/>
        <stp>EM_S_PERFORMANCEEXPRESS_PERFEXNETPROFITTOSHAREHOLDER</stp>
        <stp>2</stp>
        <stp>000997.SZ</stp>
        <stp>12/31/2016</stp>
        <tr r="E465" s="3"/>
      </tp>
      <tp t="s">
        <v/>
        <stp/>
        <stp>EM_S_PERFORMANCEEXPRESS_PERFEXNETPROFITTOSHAREHOLDER</stp>
        <stp>2</stp>
        <stp>000987.SZ</stp>
        <stp>12/31/2016</stp>
        <tr r="E458" s="3"/>
      </tp>
      <tp t="s">
        <v/>
        <stp/>
        <stp>EM_S_PERFORMANCEEXPRESS_PERFEXNETPROFITTOSHAREHOLDER</stp>
        <stp>2</stp>
        <stp>600917.SH</stp>
        <stp>12/31/2016</stp>
        <tr r="E2632" s="3"/>
      </tp>
      <tp t="s">
        <v/>
        <stp/>
        <stp>EM_S_PERFORMANCEEXPRESS_PERFEXNETPROFITTOSHAREHOLDER</stp>
        <stp>2</stp>
        <stp>600977.SH</stp>
        <stp>12/31/2016</stp>
        <tr r="E2651" s="3"/>
      </tp>
      <tp t="s">
        <v/>
        <stp/>
        <stp>EM_S_PERFORMANCEEXPRESS_PERFEXNETPROFITTOSHAREHOLDER</stp>
        <stp>2</stp>
        <stp>600967.SH</stp>
        <stp>12/31/2016</stp>
        <tr r="E2644" s="3"/>
      </tp>
      <tp t="s">
        <v/>
        <stp/>
        <stp>EM_S_PERFORMANCEEXPRESS_PERFEXNETPROFITTOSHAREHOLDER</stp>
        <stp>2</stp>
        <stp>600997.SH</stp>
        <stp>12/31/2016</stp>
        <tr r="E2668" s="3"/>
      </tp>
      <tp t="s">
        <v/>
        <stp/>
        <stp>EM_S_PERFORMANCEEXPRESS_PERFEXNETPROFITTOSHAREHOLDER</stp>
        <stp>2</stp>
        <stp>600987.SH</stp>
        <stp>12/31/2016</stp>
        <tr r="E2661" s="3"/>
      </tp>
      <tp t="s">
        <v/>
        <stp/>
        <stp>EM_S_PERFORMANCEEXPRESS_PERFEXNETPROFITTOSHAREHOLDER</stp>
        <stp>2</stp>
        <stp>300047.SZ</stp>
        <stp>12/31/2016</stp>
        <tr r="E1339" s="3"/>
      </tp>
      <tp t="s">
        <v/>
        <stp/>
        <stp>EM_S_PERFORMANCEEXPRESS_PERFEXNETPROFITTOSHAREHOLDER</stp>
        <stp>2</stp>
        <stp>300057.SZ</stp>
        <stp>12/31/2016</stp>
        <tr r="E1349" s="3"/>
      </tp>
      <tp t="s">
        <v/>
        <stp/>
        <stp>EM_S_PERFORMANCEEXPRESS_PERFEXNETPROFITTOSHAREHOLDER</stp>
        <stp>2</stp>
        <stp>300067.SZ</stp>
        <stp>12/31/2016</stp>
        <tr r="E1358" s="3"/>
      </tp>
      <tp t="s">
        <v/>
        <stp/>
        <stp>EM_S_PERFORMANCEEXPRESS_PERFEXNETPROFITTOSHAREHOLDER</stp>
        <stp>2</stp>
        <stp>300077.SZ</stp>
        <stp>12/31/2016</stp>
        <tr r="E1368" s="3"/>
      </tp>
      <tp t="s">
        <v/>
        <stp/>
        <stp>EM_S_PERFORMANCEEXPRESS_PERFEXNETPROFITTOSHAREHOLDER</stp>
        <stp>2</stp>
        <stp>000037.SZ</stp>
        <stp>12/31/2016</stp>
        <tr r="E36" s="3"/>
      </tp>
      <tp t="s">
        <v/>
        <stp/>
        <stp>EM_S_PERFORMANCEEXPRESS_PERFEXNETPROFITTOSHAREHOLDER</stp>
        <stp>2</stp>
        <stp>300007.SZ</stp>
        <stp>12/31/2016</stp>
        <tr r="E1299" s="3"/>
      </tp>
      <tp t="s">
        <v/>
        <stp/>
        <stp>EM_S_PERFORMANCEEXPRESS_PERFEXNETPROFITTOSHAREHOLDER</stp>
        <stp>2</stp>
        <stp>000027.SZ</stp>
        <stp>12/31/2016</stp>
        <tr r="E26" s="3"/>
      </tp>
      <tp t="s">
        <v/>
        <stp/>
        <stp>EM_S_PERFORMANCEEXPRESS_PERFEXNETPROFITTOSHAREHOLDER</stp>
        <stp>2</stp>
        <stp>300017.SZ</stp>
        <stp>12/31/2016</stp>
        <tr r="E1309" s="3"/>
      </tp>
      <tp t="s">
        <v/>
        <stp/>
        <stp>EM_S_PERFORMANCEEXPRESS_PERFEXNETPROFITTOSHAREHOLDER</stp>
        <stp>2</stp>
        <stp>000017.SZ</stp>
        <stp>12/31/2016</stp>
        <tr r="E17" s="3"/>
      </tp>
      <tp t="s">
        <v/>
        <stp/>
        <stp>EM_S_PERFORMANCEEXPRESS_PERFEXNETPROFITTOSHAREHOLDER</stp>
        <stp>2</stp>
        <stp>300027.SZ</stp>
        <stp>12/31/2016</stp>
        <tr r="E1319" s="3"/>
      </tp>
      <tp t="s">
        <v/>
        <stp/>
        <stp>EM_S_PERFORMANCEEXPRESS_PERFEXNETPROFITTOSHAREHOLDER</stp>
        <stp>2</stp>
        <stp>000007.SZ</stp>
        <stp>12/31/2016</stp>
        <tr r="E9" s="3"/>
      </tp>
      <tp t="s">
        <v/>
        <stp/>
        <stp>EM_S_PERFORMANCEEXPRESS_PERFEXNETPROFITTOSHAREHOLDER</stp>
        <stp>2</stp>
        <stp>300037.SZ</stp>
        <stp>12/31/2016</stp>
        <tr r="E1329" s="3"/>
      </tp>
      <tp t="s">
        <v/>
        <stp/>
        <stp>EM_S_PERFORMANCEEXPRESS_PERFEXNETPROFITTOSHAREHOLDER</stp>
        <stp>2</stp>
        <stp>300087.SZ</stp>
        <stp>12/31/2016</stp>
        <tr r="E1378" s="3"/>
      </tp>
      <tp t="s">
        <v/>
        <stp/>
        <stp>EM_S_PERFORMANCEEXPRESS_PERFEXNETPROFITTOSHAREHOLDER</stp>
        <stp>2</stp>
        <stp>300097.SZ</stp>
        <stp>12/31/2016</stp>
        <tr r="E1388" s="3"/>
      </tp>
      <tp t="s">
        <v/>
        <stp/>
        <stp>EM_S_PERFORMANCEEXPRESS_PERFEXNETPROFITTOSHAREHOLDER</stp>
        <stp>2</stp>
        <stp>600037.SH</stp>
        <stp>12/31/2016</stp>
        <tr r="E1891" s="3"/>
      </tp>
      <tp t="s">
        <v/>
        <stp/>
        <stp>EM_S_PERFORMANCEEXPRESS_PERFEXNETPROFITTOSHAREHOLDER</stp>
        <stp>2</stp>
        <stp>600027.SH</stp>
        <stp>12/31/2016</stp>
        <tr r="E1883" s="3"/>
      </tp>
      <tp t="s">
        <v/>
        <stp/>
        <stp>EM_S_PERFORMANCEEXPRESS_PERFEXNETPROFITTOSHAREHOLDER</stp>
        <stp>2</stp>
        <stp>600017.SH</stp>
        <stp>12/31/2016</stp>
        <tr r="E1875" s="3"/>
      </tp>
      <tp t="s">
        <v/>
        <stp/>
        <stp>EM_S_PERFORMANCEEXPRESS_PERFEXNETPROFITTOSHAREHOLDER</stp>
        <stp>2</stp>
        <stp>600007.SH</stp>
        <stp>12/31/2016</stp>
        <tr r="E1867" s="3"/>
      </tp>
      <tp t="s">
        <v/>
        <stp/>
        <stp>EM_S_PERFORMANCEEXPRESS_PERFEXNETPROFITTOSHAREHOLDER</stp>
        <stp>2</stp>
        <stp>600077.SH</stp>
        <stp>12/31/2016</stp>
        <tr r="E1921" s="3"/>
      </tp>
      <tp t="s">
        <v/>
        <stp/>
        <stp>EM_S_PERFORMANCEEXPRESS_PERFEXNETPROFITTOSHAREHOLDER</stp>
        <stp>2</stp>
        <stp>600067.SH</stp>
        <stp>12/31/2016</stp>
        <tr r="E1911" s="3"/>
      </tp>
      <tp t="s">
        <v/>
        <stp/>
        <stp>EM_S_PERFORMANCEEXPRESS_PERFEXNETPROFITTOSHAREHOLDER</stp>
        <stp>2</stp>
        <stp>600057.SH</stp>
        <stp>12/31/2016</stp>
        <tr r="E1902" s="3"/>
      </tp>
      <tp t="s">
        <v/>
        <stp/>
        <stp>EM_S_PERFORMANCEEXPRESS_PERFEXNETPROFITTOSHAREHOLDER</stp>
        <stp>2</stp>
        <stp>600097.SH</stp>
        <stp>12/31/2016</stp>
        <tr r="E1939" s="3"/>
      </tp>
      <tp t="s">
        <v/>
        <stp/>
        <stp>EM_S_PERFORMANCEEXPRESS_PERFEXNETPROFITTOSHAREHOLDER</stp>
        <stp>2</stp>
        <stp>300147.SZ</stp>
        <stp>12/31/2016</stp>
        <tr r="E1438" s="3"/>
      </tp>
      <tp t="s">
        <v/>
        <stp/>
        <stp>EM_S_PERFORMANCEEXPRESS_PERFEXNETPROFITTOSHAREHOLDER</stp>
        <stp>2</stp>
        <stp>300157.SZ</stp>
        <stp>12/31/2016</stp>
        <tr r="E1448" s="3"/>
      </tp>
      <tp t="s">
        <v/>
        <stp/>
        <stp>EM_S_PERFORMANCEEXPRESS_PERFEXNETPROFITTOSHAREHOLDER</stp>
        <stp>2</stp>
        <stp>000157.SZ</stp>
        <stp>12/31/2016</stp>
        <tr r="E72" s="3"/>
      </tp>
      <tp t="s">
        <v/>
        <stp/>
        <stp>EM_S_PERFORMANCEEXPRESS_PERFEXNETPROFITTOSHAREHOLDER</stp>
        <stp>2</stp>
        <stp>300167.SZ</stp>
        <stp>12/31/2016</stp>
        <tr r="E1458" s="3"/>
      </tp>
      <tp t="s">
        <v/>
        <stp/>
        <stp>EM_S_PERFORMANCEEXPRESS_PERFEXNETPROFITTOSHAREHOLDER</stp>
        <stp>2</stp>
        <stp>300177.SZ</stp>
        <stp>12/31/2016</stp>
        <tr r="E1468" s="3"/>
      </tp>
      <tp t="s">
        <v/>
        <stp/>
        <stp>EM_S_PERFORMANCEEXPRESS_PERFEXNETPROFITTOSHAREHOLDER</stp>
        <stp>2</stp>
        <stp>300107.SZ</stp>
        <stp>12/31/2016</stp>
        <tr r="E1398" s="3"/>
      </tp>
      <tp t="s">
        <v/>
        <stp/>
        <stp>EM_S_PERFORMANCEEXPRESS_PERFEXNETPROFITTOSHAREHOLDER</stp>
        <stp>2</stp>
        <stp>300117.SZ</stp>
        <stp>12/31/2016</stp>
        <tr r="E1408" s="3"/>
      </tp>
      <tp t="s">
        <v/>
        <stp/>
        <stp>EM_S_PERFORMANCEEXPRESS_PERFEXNETPROFITTOSHAREHOLDER</stp>
        <stp>2</stp>
        <stp>300127.SZ</stp>
        <stp>12/31/2016</stp>
        <tr r="E1418" s="3"/>
      </tp>
      <tp t="s">
        <v/>
        <stp/>
        <stp>EM_S_PERFORMANCEEXPRESS_PERFEXNETPROFITTOSHAREHOLDER</stp>
        <stp>2</stp>
        <stp>300137.SZ</stp>
        <stp>12/31/2016</stp>
        <tr r="E1428" s="3"/>
      </tp>
      <tp t="s">
        <v/>
        <stp/>
        <stp>EM_S_PERFORMANCEEXPRESS_PERFEXNETPROFITTOSHAREHOLDER</stp>
        <stp>2</stp>
        <stp>300187.SZ</stp>
        <stp>12/31/2016</stp>
        <tr r="E1477" s="3"/>
      </tp>
      <tp t="s">
        <v/>
        <stp/>
        <stp>EM_S_PERFORMANCEEXPRESS_PERFEXNETPROFITTOSHAREHOLDER</stp>
        <stp>2</stp>
        <stp>300197.SZ</stp>
        <stp>12/31/2016</stp>
        <tr r="E1487" s="3"/>
      </tp>
      <tp t="s">
        <v/>
        <stp/>
        <stp>EM_S_PERFORMANCEEXPRESS_PERFEXNETPROFITTOSHAREHOLDER</stp>
        <stp>2</stp>
        <stp>600137.SH</stp>
        <stp>12/31/2016</stp>
        <tr r="E1976" s="3"/>
      </tp>
      <tp t="s">
        <v/>
        <stp/>
        <stp>EM_S_PERFORMANCEEXPRESS_PERFEXNETPROFITTOSHAREHOLDER</stp>
        <stp>2</stp>
        <stp>600127.SH</stp>
        <stp>12/31/2016</stp>
        <tr r="E1967" s="3"/>
      </tp>
      <tp t="s">
        <v/>
        <stp/>
        <stp>EM_S_PERFORMANCEEXPRESS_PERFEXNETPROFITTOSHAREHOLDER</stp>
        <stp>2</stp>
        <stp>600117.SH</stp>
        <stp>12/31/2016</stp>
        <tr r="E1958" s="3"/>
      </tp>
      <tp t="s">
        <v/>
        <stp/>
        <stp>EM_S_PERFORMANCEEXPRESS_PERFEXNETPROFITTOSHAREHOLDER</stp>
        <stp>2</stp>
        <stp>600107.SH</stp>
        <stp>12/31/2016</stp>
        <tr r="E1948" s="3"/>
      </tp>
      <tp t="s">
        <v/>
        <stp/>
        <stp>EM_S_PERFORMANCEEXPRESS_PERFEXNETPROFITTOSHAREHOLDER</stp>
        <stp>2</stp>
        <stp>600177.SH</stp>
        <stp>12/31/2016</stp>
        <tr r="E2009" s="3"/>
      </tp>
      <tp t="s">
        <v/>
        <stp/>
        <stp>EM_S_PERFORMANCEEXPRESS_PERFEXNETPROFITTOSHAREHOLDER</stp>
        <stp>2</stp>
        <stp>600167.SH</stp>
        <stp>12/31/2016</stp>
        <tr r="E2000" s="3"/>
      </tp>
      <tp t="s">
        <v/>
        <stp/>
        <stp>EM_S_PERFORMANCEEXPRESS_PERFEXNETPROFITTOSHAREHOLDER</stp>
        <stp>2</stp>
        <stp>600157.SH</stp>
        <stp>12/31/2016</stp>
        <tr r="E1991" s="3"/>
      </tp>
      <tp t="s">
        <v/>
        <stp/>
        <stp>EM_S_PERFORMANCEEXPRESS_PERFEXNETPROFITTOSHAREHOLDER</stp>
        <stp>2</stp>
        <stp>600197.SH</stp>
        <stp>12/31/2016</stp>
        <tr r="E2027" s="3"/>
      </tp>
      <tp t="s">
        <v/>
        <stp/>
        <stp>EM_S_PERFORMANCEEXPRESS_PERFEXNETPROFITTOSHAREHOLDER</stp>
        <stp>2</stp>
        <stp>600187.SH</stp>
        <stp>12/31/2016</stp>
        <tr r="E2018" s="3"/>
      </tp>
      <tp t="s">
        <v/>
        <stp/>
        <stp>EM_S_PERFORMANCEEXPRESS_PERFEXNETPROFITTOSHAREHOLDER</stp>
        <stp>2</stp>
        <stp>300247.SZ</stp>
        <stp>12/31/2016</stp>
        <tr r="E1537" s="3"/>
      </tp>
      <tp t="s">
        <v/>
        <stp/>
        <stp>EM_S_PERFORMANCEEXPRESS_PERFEXNETPROFITTOSHAREHOLDER</stp>
        <stp>2</stp>
        <stp>300257.SZ</stp>
        <stp>12/31/2016</stp>
        <tr r="E1547" s="3"/>
      </tp>
      <tp t="s">
        <v/>
        <stp/>
        <stp>EM_S_PERFORMANCEEXPRESS_PERFEXNETPROFITTOSHAREHOLDER</stp>
        <stp>2</stp>
        <stp>300267.SZ</stp>
        <stp>12/31/2016</stp>
        <tr r="E1557" s="3"/>
      </tp>
      <tp t="s">
        <v/>
        <stp/>
        <stp>EM_S_PERFORMANCEEXPRESS_PERFEXNETPROFITTOSHAREHOLDER</stp>
        <stp>2</stp>
        <stp>300277.SZ</stp>
        <stp>12/31/2016</stp>
        <tr r="E1567" s="3"/>
      </tp>
      <tp t="s">
        <v/>
        <stp/>
        <stp>EM_S_PERFORMANCEEXPRESS_PERFEXNETPROFITTOSHAREHOLDER</stp>
        <stp>2</stp>
        <stp>300207.SZ</stp>
        <stp>12/31/2016</stp>
        <tr r="E1497" s="3"/>
      </tp>
      <tp t="s">
        <v/>
        <stp/>
        <stp>EM_S_PERFORMANCEEXPRESS_PERFEXNETPROFITTOSHAREHOLDER</stp>
        <stp>2</stp>
        <stp>300217.SZ</stp>
        <stp>12/31/2016</stp>
        <tr r="E1507" s="3"/>
      </tp>
      <tp t="s">
        <v/>
        <stp/>
        <stp>EM_S_PERFORMANCEEXPRESS_PERFEXNETPROFITTOSHAREHOLDER</stp>
        <stp>2</stp>
        <stp>300227.SZ</stp>
        <stp>12/31/2016</stp>
        <tr r="E1517" s="3"/>
      </tp>
      <tp t="s">
        <v/>
        <stp/>
        <stp>EM_S_PERFORMANCEEXPRESS_PERFEXNETPROFITTOSHAREHOLDER</stp>
        <stp>2</stp>
        <stp>300237.SZ</stp>
        <stp>12/31/2016</stp>
        <tr r="E1527" s="3"/>
      </tp>
      <tp t="s">
        <v/>
        <stp/>
        <stp>EM_S_PERFORMANCEEXPRESS_PERFEXNETPROFITTOSHAREHOLDER</stp>
        <stp>2</stp>
        <stp>300287.SZ</stp>
        <stp>12/31/2016</stp>
        <tr r="E1577" s="3"/>
      </tp>
      <tp t="s">
        <v/>
        <stp/>
        <stp>EM_S_PERFORMANCEEXPRESS_PERFEXNETPROFITTOSHAREHOLDER</stp>
        <stp>2</stp>
        <stp>300297.SZ</stp>
        <stp>12/31/2016</stp>
        <tr r="E1587" s="3"/>
      </tp>
      <tp t="s">
        <v/>
        <stp/>
        <stp>EM_S_PERFORMANCEEXPRESS_PERFEXNETPROFITTOSHAREHOLDER</stp>
        <stp>2</stp>
        <stp>600237.SH</stp>
        <stp>12/31/2016</stp>
        <tr r="E2063" s="3"/>
      </tp>
      <tp t="s">
        <v/>
        <stp/>
        <stp>EM_S_PERFORMANCEEXPRESS_PERFEXNETPROFITTOSHAREHOLDER</stp>
        <stp>2</stp>
        <stp>600227.SH</stp>
        <stp>12/31/2016</stp>
        <tr r="E2053" s="3"/>
      </tp>
      <tp t="s">
        <v/>
        <stp/>
        <stp>EM_S_PERFORMANCEEXPRESS_PERFEXNETPROFITTOSHAREHOLDER</stp>
        <stp>2</stp>
        <stp>600217.SH</stp>
        <stp>12/31/2016</stp>
        <tr r="E2044" s="3"/>
      </tp>
      <tp t="s">
        <v/>
        <stp/>
        <stp>EM_S_PERFORMANCEEXPRESS_PERFEXNETPROFITTOSHAREHOLDER</stp>
        <stp>2</stp>
        <stp>600207.SH</stp>
        <stp>12/31/2016</stp>
        <tr r="E2035" s="3"/>
      </tp>
      <tp t="s">
        <v/>
        <stp/>
        <stp>EM_S_PERFORMANCEEXPRESS_PERFEXNETPROFITTOSHAREHOLDER</stp>
        <stp>2</stp>
        <stp>600277.SH</stp>
        <stp>12/31/2016</stp>
        <tr r="E2096" s="3"/>
      </tp>
      <tp t="s">
        <v/>
        <stp/>
        <stp>EM_S_PERFORMANCEEXPRESS_PERFEXNETPROFITTOSHAREHOLDER</stp>
        <stp>2</stp>
        <stp>600267.SH</stp>
        <stp>12/31/2016</stp>
        <tr r="E2087" s="3"/>
      </tp>
      <tp t="s">
        <v/>
        <stp/>
        <stp>EM_S_PERFORMANCEEXPRESS_PERFEXNETPROFITTOSHAREHOLDER</stp>
        <stp>2</stp>
        <stp>600257.SH</stp>
        <stp>12/31/2016</stp>
        <tr r="E2079" s="3"/>
      </tp>
      <tp t="s">
        <v/>
        <stp/>
        <stp>EM_S_PERFORMANCEEXPRESS_PERFEXNETPROFITTOSHAREHOLDER</stp>
        <stp>2</stp>
        <stp>600247.SH</stp>
        <stp>12/31/2016</stp>
        <tr r="E2071" s="3"/>
      </tp>
      <tp t="s">
        <v/>
        <stp/>
        <stp>EM_S_PERFORMANCEEXPRESS_PERFEXNETPROFITTOSHAREHOLDER</stp>
        <stp>2</stp>
        <stp>600297.SH</stp>
        <stp>12/31/2016</stp>
        <tr r="E2113" s="3"/>
      </tp>
      <tp t="s">
        <v/>
        <stp/>
        <stp>EM_S_PERFORMANCEEXPRESS_PERFEXNETPROFITTOSHAREHOLDER</stp>
        <stp>2</stp>
        <stp>600287.SH</stp>
        <stp>12/31/2016</stp>
        <tr r="E2105" s="3"/>
      </tp>
      <tp t="s">
        <v/>
        <stp/>
        <stp>EM_S_PERFORMANCEEXPRESS_PERFEXNETPROFITTOSHAREHOLDER</stp>
        <stp>2</stp>
        <stp>300347.SZ</stp>
        <stp>12/31/2016</stp>
        <tr r="E1637" s="3"/>
      </tp>
      <tp t="s">
        <v/>
        <stp/>
        <stp>EM_S_PERFORMANCEEXPRESS_PERFEXNETPROFITTOSHAREHOLDER</stp>
        <stp>2</stp>
        <stp>300357.SZ</stp>
        <stp>12/31/2016</stp>
        <tr r="E1647" s="3"/>
      </tp>
      <tp t="s">
        <v/>
        <stp/>
        <stp>EM_S_PERFORMANCEEXPRESS_PERFEXNETPROFITTOSHAREHOLDER</stp>
        <stp>2</stp>
        <stp>300367.SZ</stp>
        <stp>12/31/2016</stp>
        <tr r="E1656" s="3"/>
      </tp>
      <tp t="s">
        <v/>
        <stp/>
        <stp>EM_S_PERFORMANCEEXPRESS_PERFEXNETPROFITTOSHAREHOLDER</stp>
        <stp>2</stp>
        <stp>300377.SZ</stp>
        <stp>12/31/2016</stp>
        <tr r="E1666" s="3"/>
      </tp>
      <tp t="s">
        <v/>
        <stp/>
        <stp>EM_S_PERFORMANCEEXPRESS_PERFEXNETPROFITTOSHAREHOLDER</stp>
        <stp>2</stp>
        <stp>300307.SZ</stp>
        <stp>12/31/2016</stp>
        <tr r="E1597" s="3"/>
      </tp>
      <tp t="s">
        <v/>
        <stp/>
        <stp>EM_S_PERFORMANCEEXPRESS_PERFEXNETPROFITTOSHAREHOLDER</stp>
        <stp>2</stp>
        <stp>300317.SZ</stp>
        <stp>12/31/2016</stp>
        <tr r="E1607" s="3"/>
      </tp>
      <tp t="s">
        <v/>
        <stp/>
        <stp>EM_S_PERFORMANCEEXPRESS_PERFEXNETPROFITTOSHAREHOLDER</stp>
        <stp>2</stp>
        <stp>300327.SZ</stp>
        <stp>12/31/2016</stp>
        <tr r="E1617" s="3"/>
      </tp>
      <tp t="s">
        <v/>
        <stp/>
        <stp>EM_S_PERFORMANCEEXPRESS_PERFEXNETPROFITTOSHAREHOLDER</stp>
        <stp>2</stp>
        <stp>300337.SZ</stp>
        <stp>12/31/2016</stp>
        <tr r="E1627" s="3"/>
      </tp>
      <tp t="s">
        <v/>
        <stp/>
        <stp>EM_S_PERFORMANCEEXPRESS_PERFEXNETPROFITTOSHAREHOLDER</stp>
        <stp>2</stp>
        <stp>300387.SZ</stp>
        <stp>12/31/2016</stp>
        <tr r="E1676" s="3"/>
      </tp>
      <tp t="s">
        <v/>
        <stp/>
        <stp>EM_S_PERFORMANCEEXPRESS_PERFEXNETPROFITTOSHAREHOLDER</stp>
        <stp>2</stp>
        <stp>300397.SZ</stp>
        <stp>12/31/2016</stp>
        <tr r="E1686" s="3"/>
      </tp>
      <tp t="s">
        <v/>
        <stp/>
        <stp>EM_S_PERFORMANCEEXPRESS_PERFEXNETPROFITTOSHAREHOLDER</stp>
        <stp>2</stp>
        <stp>600337.SH</stp>
        <stp>12/31/2016</stp>
        <tr r="E2149" s="3"/>
      </tp>
      <tp t="s">
        <v/>
        <stp/>
        <stp>EM_S_PERFORMANCEEXPRESS_PERFEXNETPROFITTOSHAREHOLDER</stp>
        <stp>2</stp>
        <stp>600327.SH</stp>
        <stp>12/31/2016</stp>
        <tr r="E2140" s="3"/>
      </tp>
      <tp t="s">
        <v/>
        <stp/>
        <stp>EM_S_PERFORMANCEEXPRESS_PERFEXNETPROFITTOSHAREHOLDER</stp>
        <stp>2</stp>
        <stp>600317.SH</stp>
        <stp>12/31/2016</stp>
        <tr r="E2131" s="3"/>
      </tp>
      <tp t="s">
        <v/>
        <stp/>
        <stp>EM_S_PERFORMANCEEXPRESS_PERFEXNETPROFITTOSHAREHOLDER</stp>
        <stp>2</stp>
        <stp>600307.SH</stp>
        <stp>12/31/2016</stp>
        <tr r="E2122" s="3"/>
      </tp>
      <tp t="s">
        <v/>
        <stp/>
        <stp>EM_S_PERFORMANCEEXPRESS_PERFEXNETPROFITTOSHAREHOLDER</stp>
        <stp>2</stp>
        <stp>600377.SH</stp>
        <stp>12/31/2016</stp>
        <tr r="E2181" s="3"/>
      </tp>
      <tp t="s">
        <v/>
        <stp/>
        <stp>EM_S_PERFORMANCEEXPRESS_PERFEXNETPROFITTOSHAREHOLDER</stp>
        <stp>2</stp>
        <stp>600367.SH</stp>
        <stp>12/31/2016</stp>
        <tr r="E2172" s="3"/>
      </tp>
      <tp t="s">
        <v/>
        <stp/>
        <stp>EM_S_PERFORMANCEEXPRESS_PERFEXNETPROFITTOSHAREHOLDER</stp>
        <stp>2</stp>
        <stp>600397.SH</stp>
        <stp>12/31/2016</stp>
        <tr r="E2199" s="3"/>
      </tp>
      <tp t="s">
        <v/>
        <stp/>
        <stp>EM_S_PERFORMANCEEXPRESS_PERFEXNETPROFITTOSHAREHOLDER</stp>
        <stp>2</stp>
        <stp>600387.SH</stp>
        <stp>12/31/2016</stp>
        <tr r="E2190" s="3"/>
      </tp>
      <tp t="s">
        <v/>
        <stp/>
        <stp>EM_S_PERFORMANCEEXPRESS_PERFEXNETPROFITTOSHAREHOLDER</stp>
        <stp>2</stp>
        <stp>300447.SZ</stp>
        <stp>12/31/2016</stp>
        <tr r="E1736" s="3"/>
      </tp>
      <tp t="s">
        <v/>
        <stp/>
        <stp>EM_S_PERFORMANCEEXPRESS_PERFEXNETPROFITTOSHAREHOLDER</stp>
        <stp>2</stp>
        <stp>300457.SZ</stp>
        <stp>12/31/2016</stp>
        <tr r="E1745" s="3"/>
      </tp>
      <tp t="s">
        <v/>
        <stp/>
        <stp>EM_S_PERFORMANCEEXPRESS_PERFEXNETPROFITTOSHAREHOLDER</stp>
        <stp>2</stp>
        <stp>300467.SZ</stp>
        <stp>12/31/2016</stp>
        <tr r="E1755" s="3"/>
      </tp>
      <tp t="s">
        <v/>
        <stp/>
        <stp>EM_S_PERFORMANCEEXPRESS_PERFEXNETPROFITTOSHAREHOLDER</stp>
        <stp>2</stp>
        <stp>300477.SZ</stp>
        <stp>12/31/2016</stp>
        <tr r="E1765" s="3"/>
      </tp>
      <tp t="s">
        <v/>
        <stp/>
        <stp>EM_S_PERFORMANCEEXPRESS_PERFEXNETPROFITTOSHAREHOLDER</stp>
        <stp>2</stp>
        <stp>300407.SZ</stp>
        <stp>12/31/2016</stp>
        <tr r="E1696" s="3"/>
      </tp>
      <tp t="s">
        <v/>
        <stp/>
        <stp>EM_S_PERFORMANCEEXPRESS_PERFEXNETPROFITTOSHAREHOLDER</stp>
        <stp>2</stp>
        <stp>300417.SZ</stp>
        <stp>12/31/2016</stp>
        <tr r="E1706" s="3"/>
      </tp>
      <tp t="s">
        <v/>
        <stp/>
        <stp>EM_S_PERFORMANCEEXPRESS_PERFEXNETPROFITTOSHAREHOLDER</stp>
        <stp>2</stp>
        <stp>000417.SZ</stp>
        <stp>12/31/2016</stp>
        <tr r="E92" s="3"/>
      </tp>
      <tp t="s">
        <v/>
        <stp/>
        <stp>EM_S_PERFORMANCEEXPRESS_PERFEXNETPROFITTOSHAREHOLDER</stp>
        <stp>2</stp>
        <stp>300427.SZ</stp>
        <stp>12/31/2016</stp>
        <tr r="E1716" s="3"/>
      </tp>
      <tp t="s">
        <v/>
        <stp/>
        <stp>EM_S_PERFORMANCEEXPRESS_PERFEXNETPROFITTOSHAREHOLDER</stp>
        <stp>2</stp>
        <stp>000407.SZ</stp>
        <stp>12/31/2016</stp>
        <tr r="E84" s="3"/>
      </tp>
      <tp t="s">
        <v/>
        <stp/>
        <stp>EM_S_PERFORMANCEEXPRESS_PERFEXNETPROFITTOSHAREHOLDER</stp>
        <stp>2</stp>
        <stp>300437.SZ</stp>
        <stp>12/31/2016</stp>
        <tr r="E1726" s="3"/>
      </tp>
      <tp t="s">
        <v/>
        <stp/>
        <stp>EM_S_PERFORMANCEEXPRESS_PERFEXNETPROFITTOSHAREHOLDER</stp>
        <stp>2</stp>
        <stp>300487.SZ</stp>
        <stp>12/31/2016</stp>
        <tr r="E1775" s="3"/>
      </tp>
      <tp t="s">
        <v/>
        <stp/>
        <stp>EM_S_PERFORMANCEEXPRESS_PERFEXNETPROFITTOSHAREHOLDER</stp>
        <stp>2</stp>
        <stp>300497.SZ</stp>
        <stp>12/31/2016</stp>
        <tr r="E1785" s="3"/>
      </tp>
      <tp t="s">
        <v/>
        <stp/>
        <stp>EM_S_PERFORMANCEEXPRESS_PERFEXNETPROFITTOSHAREHOLDER</stp>
        <stp>2</stp>
        <stp>600477.SH</stp>
        <stp>12/31/2016</stp>
        <tr r="E2248" s="3"/>
      </tp>
      <tp t="s">
        <v/>
        <stp/>
        <stp>EM_S_PERFORMANCEEXPRESS_PERFEXNETPROFITTOSHAREHOLDER</stp>
        <stp>2</stp>
        <stp>600467.SH</stp>
        <stp>12/31/2016</stp>
        <tr r="E2242" s="3"/>
      </tp>
      <tp t="s">
        <v/>
        <stp/>
        <stp>EM_S_PERFORMANCEEXPRESS_PERFEXNETPROFITTOSHAREHOLDER</stp>
        <stp>2</stp>
        <stp>600497.SH</stp>
        <stp>12/31/2016</stp>
        <tr r="E2265" s="3"/>
      </tp>
      <tp t="s">
        <v/>
        <stp/>
        <stp>EM_S_PERFORMANCEEXPRESS_PERFEXNETPROFITTOSHAREHOLDER</stp>
        <stp>2</stp>
        <stp>600487.SH</stp>
        <stp>12/31/2016</stp>
        <tr r="E2257" s="3"/>
      </tp>
      <tp t="s">
        <v/>
        <stp/>
        <stp>EM_S_PERFORMANCEEXPRESS_PERFEXNETPROFITTOSHAREHOLDER</stp>
        <stp>2</stp>
        <stp>300547.SZ</stp>
        <stp>12/31/2016</stp>
        <tr r="E1831" s="3"/>
      </tp>
      <tp t="s">
        <v/>
        <stp/>
        <stp>EM_S_PERFORMANCEEXPRESS_PERFEXNETPROFITTOSHAREHOLDER</stp>
        <stp>2</stp>
        <stp>000567.SZ</stp>
        <stp>12/31/2016</stp>
        <tr r="E162" s="3"/>
      </tp>
      <tp t="s">
        <v/>
        <stp/>
        <stp>EM_S_PERFORMANCEEXPRESS_PERFEXNETPROFITTOSHAREHOLDER</stp>
        <stp>2</stp>
        <stp>300557.SZ</stp>
        <stp>12/31/2016</stp>
        <tr r="E1840" s="3"/>
      </tp>
      <tp t="s">
        <v/>
        <stp/>
        <stp>EM_S_PERFORMANCEEXPRESS_PERFEXNETPROFITTOSHAREHOLDER</stp>
        <stp>2</stp>
        <stp>000557.SZ</stp>
        <stp>12/31/2016</stp>
        <tr r="E153" s="3"/>
      </tp>
      <tp t="s">
        <v/>
        <stp/>
        <stp>EM_S_PERFORMANCEEXPRESS_PERFEXNETPROFITTOSHAREHOLDER</stp>
        <stp>2</stp>
        <stp>300567.SZ</stp>
        <stp>12/31/2016</stp>
        <tr r="E1849" s="3"/>
      </tp>
      <tp t="s">
        <v/>
        <stp/>
        <stp>EM_S_PERFORMANCEEXPRESS_PERFEXNETPROFITTOSHAREHOLDER</stp>
        <stp>2</stp>
        <stp>000547.SZ</stp>
        <stp>12/31/2016</stp>
        <tr r="E145" s="3"/>
      </tp>
      <tp t="s">
        <v/>
        <stp/>
        <stp>EM_S_PERFORMANCEEXPRESS_PERFEXNETPROFITTOSHAREHOLDER</stp>
        <stp>2</stp>
        <stp>300577.SZ</stp>
        <stp>12/31/2016</stp>
        <tr r="E1858" s="3"/>
      </tp>
      <tp t="s">
        <v/>
        <stp/>
        <stp>EM_S_PERFORMANCEEXPRESS_PERFEXNETPROFITTOSHAREHOLDER</stp>
        <stp>2</stp>
        <stp>000537.SZ</stp>
        <stp>12/31/2016</stp>
        <tr r="E136" s="3"/>
      </tp>
      <tp t="s">
        <v/>
        <stp/>
        <stp>EM_S_PERFORMANCEEXPRESS_PERFEXNETPROFITTOSHAREHOLDER</stp>
        <stp>2</stp>
        <stp>300507.SZ</stp>
        <stp>12/31/2016</stp>
        <tr r="E1794" s="3"/>
      </tp>
      <tp t="s">
        <v/>
        <stp/>
        <stp>EM_S_PERFORMANCEEXPRESS_PERFEXNETPROFITTOSHAREHOLDER</stp>
        <stp>2</stp>
        <stp>300517.SZ</stp>
        <stp>12/31/2016</stp>
        <tr r="E1803" s="3"/>
      </tp>
      <tp t="s">
        <v/>
        <stp/>
        <stp>EM_S_PERFORMANCEEXPRESS_PERFEXNETPROFITTOSHAREHOLDER</stp>
        <stp>2</stp>
        <stp>000517.SZ</stp>
        <stp>12/31/2016</stp>
        <tr r="E119" s="3"/>
      </tp>
      <tp t="s">
        <v/>
        <stp/>
        <stp>EM_S_PERFORMANCEEXPRESS_PERFEXNETPROFITTOSHAREHOLDER</stp>
        <stp>2</stp>
        <stp>300527.SZ</stp>
        <stp>12/31/2016</stp>
        <tr r="E1812" s="3"/>
      </tp>
      <tp t="s">
        <v/>
        <stp/>
        <stp>EM_S_PERFORMANCEEXPRESS_PERFEXNETPROFITTOSHAREHOLDER</stp>
        <stp>2</stp>
        <stp>000507.SZ</stp>
        <stp>12/31/2016</stp>
        <tr r="E112" s="3"/>
      </tp>
      <tp t="s">
        <v/>
        <stp/>
        <stp>EM_S_PERFORMANCEEXPRESS_PERFEXNETPROFITTOSHAREHOLDER</stp>
        <stp>2</stp>
        <stp>300537.SZ</stp>
        <stp>12/31/2016</stp>
        <tr r="E1822" s="3"/>
      </tp>
      <tp t="s">
        <v/>
        <stp/>
        <stp>EM_S_PERFORMANCEEXPRESS_PERFEXNETPROFITTOSHAREHOLDER</stp>
        <stp>2</stp>
        <stp>000597.SZ</stp>
        <stp>12/31/2016</stp>
        <tr r="E182" s="3"/>
      </tp>
      <tp t="s">
        <v/>
        <stp/>
        <stp>EM_S_PERFORMANCEEXPRESS_PERFEXNETPROFITTOSHAREHOLDER</stp>
        <stp>2</stp>
        <stp>000587.SZ</stp>
        <stp>12/31/2016</stp>
        <tr r="E174" s="3"/>
      </tp>
      <tp t="s">
        <v/>
        <stp/>
        <stp>EM_S_PERFORMANCEEXPRESS_PERFEXNETPROFITTOSHAREHOLDER</stp>
        <stp>2</stp>
        <stp>600537.SH</stp>
        <stp>12/31/2016</stp>
        <tr r="E2301" s="3"/>
      </tp>
      <tp t="s">
        <v/>
        <stp/>
        <stp>EM_S_PERFORMANCEEXPRESS_PERFEXNETPROFITTOSHAREHOLDER</stp>
        <stp>2</stp>
        <stp>600527.SH</stp>
        <stp>12/31/2016</stp>
        <tr r="E2292" s="3"/>
      </tp>
      <tp t="s">
        <v/>
        <stp/>
        <stp>EM_S_PERFORMANCEEXPRESS_PERFEXNETPROFITTOSHAREHOLDER</stp>
        <stp>2</stp>
        <stp>600517.SH</stp>
        <stp>12/31/2016</stp>
        <tr r="E2283" s="3"/>
      </tp>
      <tp t="s">
        <v/>
        <stp/>
        <stp>EM_S_PERFORMANCEEXPRESS_PERFEXNETPROFITTOSHAREHOLDER</stp>
        <stp>2</stp>
        <stp>600507.SH</stp>
        <stp>12/31/2016</stp>
        <tr r="E2274" s="3"/>
      </tp>
      <tp t="s">
        <v/>
        <stp/>
        <stp>EM_S_PERFORMANCEEXPRESS_PERFEXNETPROFITTOSHAREHOLDER</stp>
        <stp>2</stp>
        <stp>600577.SH</stp>
        <stp>12/31/2016</stp>
        <tr r="E2334" s="3"/>
      </tp>
      <tp t="s">
        <v/>
        <stp/>
        <stp>EM_S_PERFORMANCEEXPRESS_PERFEXNETPROFITTOSHAREHOLDER</stp>
        <stp>2</stp>
        <stp>600567.SH</stp>
        <stp>12/31/2016</stp>
        <tr r="E2325" s="3"/>
      </tp>
      <tp t="s">
        <v/>
        <stp/>
        <stp>EM_S_PERFORMANCEEXPRESS_PERFEXNETPROFITTOSHAREHOLDER</stp>
        <stp>2</stp>
        <stp>600557.SH</stp>
        <stp>12/31/2016</stp>
        <tr r="E2316" s="3"/>
      </tp>
      <tp t="s">
        <v/>
        <stp/>
        <stp>EM_S_PERFORMANCEEXPRESS_PERFEXNETPROFITTOSHAREHOLDER</stp>
        <stp>2</stp>
        <stp>600547.SH</stp>
        <stp>12/31/2016</stp>
        <tr r="E2308" s="3"/>
      </tp>
      <tp t="s">
        <v/>
        <stp/>
        <stp>EM_S_PERFORMANCEEXPRESS_PERFEXNETPROFITTOSHAREHOLDER</stp>
        <stp>2</stp>
        <stp>600597.SH</stp>
        <stp>12/31/2016</stp>
        <tr r="E2353" s="3"/>
      </tp>
      <tp t="s">
        <v/>
        <stp/>
        <stp>EM_S_PERFORMANCEEXPRESS_PERFEXNETPROFITTOSHAREHOLDER</stp>
        <stp>2</stp>
        <stp>600587.SH</stp>
        <stp>12/31/2016</stp>
        <tr r="E2344" s="3"/>
      </tp>
      <tp t="s">
        <v/>
        <stp/>
        <stp>EM_S_PERFORMANCEEXPRESS_PERFEXNETPROFITTOSHAREHOLDER</stp>
        <stp>2</stp>
        <stp>000677.SZ</stp>
        <stp>12/31/2016</stp>
        <tr r="E238" s="3"/>
      </tp>
      <tp t="s">
        <v/>
        <stp/>
        <stp>EM_S_PERFORMANCEEXPRESS_PERFEXNETPROFITTOSHAREHOLDER</stp>
        <stp>2</stp>
        <stp>000667.SZ</stp>
        <stp>12/31/2016</stp>
        <tr r="E230" s="3"/>
      </tp>
      <tp t="s">
        <v/>
        <stp/>
        <stp>EM_S_PERFORMANCEEXPRESS_PERFEXNETPROFITTOSHAREHOLDER</stp>
        <stp>2</stp>
        <stp>000657.SZ</stp>
        <stp>12/31/2016</stp>
        <tr r="E223" s="3"/>
      </tp>
      <tp t="s">
        <v/>
        <stp/>
        <stp>EM_S_PERFORMANCEEXPRESS_PERFEXNETPROFITTOSHAREHOLDER</stp>
        <stp>2</stp>
        <stp>000637.SZ</stp>
        <stp>12/31/2016</stp>
        <tr r="E215" s="3"/>
      </tp>
      <tp t="s">
        <v/>
        <stp/>
        <stp>EM_S_PERFORMANCEEXPRESS_PERFEXNETPROFITTOSHAREHOLDER</stp>
        <stp>2</stp>
        <stp>000627.SZ</stp>
        <stp>12/31/2016</stp>
        <tr r="E206" s="3"/>
      </tp>
      <tp t="s">
        <v/>
        <stp/>
        <stp>EM_S_PERFORMANCEEXPRESS_PERFEXNETPROFITTOSHAREHOLDER</stp>
        <stp>2</stp>
        <stp>000617.SZ</stp>
        <stp>12/31/2016</stp>
        <tr r="E199" s="3"/>
      </tp>
      <tp t="s">
        <v/>
        <stp/>
        <stp>EM_S_PERFORMANCEEXPRESS_PERFEXNETPROFITTOSHAREHOLDER</stp>
        <stp>2</stp>
        <stp>000607.SZ</stp>
        <stp>12/31/2016</stp>
        <tr r="E190" s="3"/>
      </tp>
      <tp t="s">
        <v/>
        <stp/>
        <stp>EM_S_PERFORMANCEEXPRESS_PERFEXNETPROFITTOSHAREHOLDER</stp>
        <stp>2</stp>
        <stp>000697.SZ</stp>
        <stp>12/31/2016</stp>
        <tr r="E254" s="3"/>
      </tp>
      <tp t="s">
        <v/>
        <stp/>
        <stp>EM_S_PERFORMANCEEXPRESS_PERFEXNETPROFITTOSHAREHOLDER</stp>
        <stp>2</stp>
        <stp>000687.SZ</stp>
        <stp>12/31/2016</stp>
        <tr r="E247" s="3"/>
      </tp>
      <tp t="s">
        <v/>
        <stp/>
        <stp>EM_S_PERFORMANCEEXPRESS_PERFEXNETPROFITTOSHAREHOLDER</stp>
        <stp>2</stp>
        <stp>600637.SH</stp>
        <stp>12/31/2016</stp>
        <tr r="E2388" s="3"/>
      </tp>
      <tp t="s">
        <v/>
        <stp/>
        <stp>EM_S_PERFORMANCEEXPRESS_PERFEXNETPROFITTOSHAREHOLDER</stp>
        <stp>2</stp>
        <stp>600617.SH</stp>
        <stp>12/31/2016</stp>
        <tr r="E2372" s="3"/>
      </tp>
      <tp t="s">
        <v/>
        <stp/>
        <stp>EM_S_PERFORMANCEEXPRESS_PERFEXNETPROFITTOSHAREHOLDER</stp>
        <stp>2</stp>
        <stp>600677.SH</stp>
        <stp>12/31/2016</stp>
        <tr r="E2422" s="3"/>
      </tp>
      <tp t="s">
        <v/>
        <stp/>
        <stp>EM_S_PERFORMANCEEXPRESS_PERFEXNETPROFITTOSHAREHOLDER</stp>
        <stp>2</stp>
        <stp>600667.SH</stp>
        <stp>12/31/2016</stp>
        <tr r="E2415" s="3"/>
      </tp>
      <tp t="s">
        <v/>
        <stp/>
        <stp>EM_S_PERFORMANCEEXPRESS_PERFEXNETPROFITTOSHAREHOLDER</stp>
        <stp>2</stp>
        <stp>600657.SH</stp>
        <stp>12/31/2016</stp>
        <tr r="E2406" s="3"/>
      </tp>
      <tp t="s">
        <v/>
        <stp/>
        <stp>EM_S_PERFORMANCEEXPRESS_PERFEXNETPROFITTOSHAREHOLDER</stp>
        <stp>2</stp>
        <stp>600647.SH</stp>
        <stp>12/31/2016</stp>
        <tr r="E2397" s="3"/>
      </tp>
      <tp t="s">
        <v/>
        <stp/>
        <stp>EM_S_PERFORMANCEEXPRESS_PERFEXNETPROFITTOSHAREHOLDER</stp>
        <stp>2</stp>
        <stp>600697.SH</stp>
        <stp>12/31/2016</stp>
        <tr r="E2442" s="3"/>
      </tp>
      <tp t="s">
        <v/>
        <stp/>
        <stp>EM_S_PERFORMANCEEXPRESS_PERFEXNETPROFITTOSHAREHOLDER</stp>
        <stp>2</stp>
        <stp>600687.SH</stp>
        <stp>12/31/2016</stp>
        <tr r="E2432" s="3"/>
      </tp>
      <tp t="s">
        <v/>
        <stp/>
        <stp>EM_S_PERFORMANCEEXPRESS_PERFEXNETPROFITTOSHAREHOLDER</stp>
        <stp>2</stp>
        <stp>000777.SZ</stp>
        <stp>12/31/2016</stp>
        <tr r="E307" s="3"/>
      </tp>
      <tp t="s">
        <v/>
        <stp/>
        <stp>EM_S_PERFORMANCEEXPRESS_PERFEXNETPROFITTOSHAREHOLDER</stp>
        <stp>2</stp>
        <stp>000767.SZ</stp>
        <stp>12/31/2016</stp>
        <tr r="E304" s="3"/>
      </tp>
      <tp t="s">
        <v/>
        <stp/>
        <stp>EM_S_PERFORMANCEEXPRESS_PERFEXNETPROFITTOSHAREHOLDER</stp>
        <stp>2</stp>
        <stp>000757.SZ</stp>
        <stp>12/31/2016</stp>
        <tr r="E297" s="3"/>
      </tp>
      <tp t="s">
        <v/>
        <stp/>
        <stp>EM_S_PERFORMANCEEXPRESS_PERFEXNETPROFITTOSHAREHOLDER</stp>
        <stp>2</stp>
        <stp>000737.SZ</stp>
        <stp>12/31/2016</stp>
        <tr r="E287" s="3"/>
      </tp>
      <tp t="s">
        <v/>
        <stp/>
        <stp>EM_S_PERFORMANCEEXPRESS_PERFEXNETPROFITTOSHAREHOLDER</stp>
        <stp>2</stp>
        <stp>000727.SZ</stp>
        <stp>12/31/2016</stp>
        <tr r="E279" s="3"/>
      </tp>
      <tp t="s">
        <v/>
        <stp/>
        <stp>EM_S_PERFORMANCEEXPRESS_PERFEXNETPROFITTOSHAREHOLDER</stp>
        <stp>2</stp>
        <stp>000717.SZ</stp>
        <stp>12/31/2016</stp>
        <tr r="E270" s="3"/>
      </tp>
      <tp t="s">
        <v/>
        <stp/>
        <stp>EM_S_PERFORMANCEEXPRESS_PERFEXNETPROFITTOSHAREHOLDER</stp>
        <stp>2</stp>
        <stp>000707.SZ</stp>
        <stp>12/31/2016</stp>
        <tr r="E261" s="3"/>
      </tp>
      <tp t="s">
        <v/>
        <stp/>
        <stp>EM_S_PERFORMANCEEXPRESS_PERFEXNETPROFITTOSHAREHOLDER</stp>
        <stp>2</stp>
        <stp>000797.SZ</stp>
        <stp>12/31/2016</stp>
        <tr r="E323" s="3"/>
      </tp>
      <tp t="s">
        <v/>
        <stp/>
        <stp>EM_S_PERFORMANCEEXPRESS_PERFEXNETPROFITTOSHAREHOLDER</stp>
        <stp>2</stp>
        <stp>600737.SH</stp>
        <stp>12/31/2016</stp>
        <tr r="E2480" s="3"/>
      </tp>
      <tp t="s">
        <v/>
        <stp/>
        <stp>EM_S_PERFORMANCEEXPRESS_PERFEXNETPROFITTOSHAREHOLDER</stp>
        <stp>2</stp>
        <stp>600727.SH</stp>
        <stp>12/31/2016</stp>
        <tr r="E2470" s="3"/>
      </tp>
      <tp t="s">
        <v/>
        <stp/>
        <stp>EM_S_PERFORMANCEEXPRESS_PERFEXNETPROFITTOSHAREHOLDER</stp>
        <stp>2</stp>
        <stp>600717.SH</stp>
        <stp>12/31/2016</stp>
        <tr r="E2460" s="3"/>
      </tp>
      <tp t="s">
        <v/>
        <stp/>
        <stp>EM_S_PERFORMANCEEXPRESS_PERFEXNETPROFITTOSHAREHOLDER</stp>
        <stp>2</stp>
        <stp>600707.SH</stp>
        <stp>12/31/2016</stp>
        <tr r="E2451" s="3"/>
      </tp>
      <tp t="s">
        <v/>
        <stp/>
        <stp>EM_S_PERFORMANCEEXPRESS_PERFEXNETPROFITTOSHAREHOLDER</stp>
        <stp>2</stp>
        <stp>600777.SH</stp>
        <stp>12/31/2016</stp>
        <tr r="E2517" s="3"/>
      </tp>
      <tp t="s">
        <v/>
        <stp/>
        <stp>EM_S_PERFORMANCEEXPRESS_PERFEXNETPROFITTOSHAREHOLDER</stp>
        <stp>2</stp>
        <stp>600767.SH</stp>
        <stp>12/31/2016</stp>
        <tr r="E2508" s="3"/>
      </tp>
      <tp t="s">
        <v/>
        <stp/>
        <stp>EM_S_PERFORMANCEEXPRESS_PERFEXNETPROFITTOSHAREHOLDER</stp>
        <stp>2</stp>
        <stp>600757.SH</stp>
        <stp>12/31/2016</stp>
        <tr r="E2499" s="3"/>
      </tp>
      <tp t="s">
        <v/>
        <stp/>
        <stp>EM_S_PERFORMANCEEXPRESS_PERFEXNETPROFITTOSHAREHOLDER</stp>
        <stp>2</stp>
        <stp>600747.SH</stp>
        <stp>12/31/2016</stp>
        <tr r="E2490" s="3"/>
      </tp>
      <tp t="s">
        <v/>
        <stp/>
        <stp>EM_S_PERFORMANCEEXPRESS_PERFEXNETPROFITTOSHAREHOLDER</stp>
        <stp>2</stp>
        <stp>600797.SH</stp>
        <stp>12/31/2016</stp>
        <tr r="E2535" s="3"/>
      </tp>
      <tp t="s">
        <v/>
        <stp/>
        <stp>EM_S_PERFORMANCEEXPRESS_PERFEXNETPROFITTOSHAREHOLDER</stp>
        <stp>2</stp>
        <stp>600787.SH</stp>
        <stp>12/31/2016</stp>
        <tr r="E2526" s="3"/>
      </tp>
      <tp t="s">
        <v/>
        <stp/>
        <stp>EM_S_PERFORMANCEEXPRESS_PERFEXNETPROFITTOSHAREHOLDER</stp>
        <stp>2</stp>
        <stp>002074.SZ</stp>
        <stp>12/31/2016</stp>
        <tr r="E544" s="3"/>
      </tp>
      <tp t="s">
        <v/>
        <stp/>
        <stp>EM_S_PERFORMANCEEXPRESS_PERFEXNETPROFITTOSHAREHOLDER</stp>
        <stp>2</stp>
        <stp>002064.SZ</stp>
        <stp>12/31/2016</stp>
        <tr r="E534" s="3"/>
      </tp>
      <tp t="s">
        <v/>
        <stp/>
        <stp>EM_S_PERFORMANCEEXPRESS_PERFEXNETPROFITTOSHAREHOLDER</stp>
        <stp>2</stp>
        <stp>002054.SZ</stp>
        <stp>12/31/2016</stp>
        <tr r="E524" s="3"/>
      </tp>
      <tp t="s">
        <v/>
        <stp/>
        <stp>EM_S_PERFORMANCEEXPRESS_PERFEXNETPROFITTOSHAREHOLDER</stp>
        <stp>2</stp>
        <stp>002044.SZ</stp>
        <stp>12/31/2016</stp>
        <tr r="E514" s="3"/>
      </tp>
      <tp t="s">
        <v/>
        <stp/>
        <stp>EM_S_PERFORMANCEEXPRESS_PERFEXNETPROFITTOSHAREHOLDER</stp>
        <stp>2</stp>
        <stp>002034.SZ</stp>
        <stp>12/31/2016</stp>
        <tr r="E504" s="3"/>
      </tp>
      <tp t="s">
        <v/>
        <stp/>
        <stp>EM_S_PERFORMANCEEXPRESS_PERFEXNETPROFITTOSHAREHOLDER</stp>
        <stp>2</stp>
        <stp>002024.SZ</stp>
        <stp>12/31/2016</stp>
        <tr r="E494" s="3"/>
      </tp>
      <tp t="s">
        <v/>
        <stp/>
        <stp>EM_S_PERFORMANCEEXPRESS_PERFEXNETPROFITTOSHAREHOLDER</stp>
        <stp>2</stp>
        <stp>002014.SZ</stp>
        <stp>12/31/2016</stp>
        <tr r="E484" s="3"/>
      </tp>
      <tp t="s">
        <v/>
        <stp/>
        <stp>EM_S_PERFORMANCEEXPRESS_PERFEXNETPROFITTOSHAREHOLDER</stp>
        <stp>2</stp>
        <stp>002004.SZ</stp>
        <stp>12/31/2016</stp>
        <tr r="E474" s="3"/>
      </tp>
      <tp t="s">
        <v/>
        <stp/>
        <stp>EM_S_PERFORMANCEEXPRESS_PERFEXNETPROFITTOSHAREHOLDER</stp>
        <stp>2</stp>
        <stp>002094.SZ</stp>
        <stp>12/31/2016</stp>
        <tr r="E564" s="3"/>
      </tp>
      <tp t="s">
        <v/>
        <stp/>
        <stp>EM_S_PERFORMANCEEXPRESS_PERFEXNETPROFITTOSHAREHOLDER</stp>
        <stp>2</stp>
        <stp>002084.SZ</stp>
        <stp>12/31/2016</stp>
        <tr r="E554" s="3"/>
      </tp>
      <tp t="s">
        <v/>
        <stp/>
        <stp>EM_S_PERFORMANCEEXPRESS_PERFEXNETPROFITTOSHAREHOLDER</stp>
        <stp>2</stp>
        <stp>002174.SZ</stp>
        <stp>12/31/2016</stp>
        <tr r="E644" s="3"/>
      </tp>
      <tp t="s">
        <v/>
        <stp/>
        <stp>EM_S_PERFORMANCEEXPRESS_PERFEXNETPROFITTOSHAREHOLDER</stp>
        <stp>2</stp>
        <stp>002164.SZ</stp>
        <stp>12/31/2016</stp>
        <tr r="E634" s="3"/>
      </tp>
      <tp t="s">
        <v/>
        <stp/>
        <stp>EM_S_PERFORMANCEEXPRESS_PERFEXNETPROFITTOSHAREHOLDER</stp>
        <stp>2</stp>
        <stp>002154.SZ</stp>
        <stp>12/31/2016</stp>
        <tr r="E624" s="3"/>
      </tp>
      <tp t="s">
        <v/>
        <stp/>
        <stp>EM_S_PERFORMANCEEXPRESS_PERFEXNETPROFITTOSHAREHOLDER</stp>
        <stp>2</stp>
        <stp>002144.SZ</stp>
        <stp>12/31/2016</stp>
        <tr r="E614" s="3"/>
      </tp>
      <tp t="s">
        <v/>
        <stp/>
        <stp>EM_S_PERFORMANCEEXPRESS_PERFEXNETPROFITTOSHAREHOLDER</stp>
        <stp>2</stp>
        <stp>002134.SZ</stp>
        <stp>12/31/2016</stp>
        <tr r="E604" s="3"/>
      </tp>
      <tp t="s">
        <v/>
        <stp/>
        <stp>EM_S_PERFORMANCEEXPRESS_PERFEXNETPROFITTOSHAREHOLDER</stp>
        <stp>2</stp>
        <stp>002124.SZ</stp>
        <stp>12/31/2016</stp>
        <tr r="E594" s="3"/>
      </tp>
      <tp t="s">
        <v/>
        <stp/>
        <stp>EM_S_PERFORMANCEEXPRESS_PERFEXNETPROFITTOSHAREHOLDER</stp>
        <stp>2</stp>
        <stp>002114.SZ</stp>
        <stp>12/31/2016</stp>
        <tr r="E584" s="3"/>
      </tp>
      <tp t="s">
        <v/>
        <stp/>
        <stp>EM_S_PERFORMANCEEXPRESS_PERFEXNETPROFITTOSHAREHOLDER</stp>
        <stp>2</stp>
        <stp>002104.SZ</stp>
        <stp>12/31/2016</stp>
        <tr r="E574" s="3"/>
      </tp>
      <tp t="s">
        <v/>
        <stp/>
        <stp>EM_S_PERFORMANCEEXPRESS_PERFEXNETPROFITTOSHAREHOLDER</stp>
        <stp>2</stp>
        <stp>002194.SZ</stp>
        <stp>12/31/2016</stp>
        <tr r="E664" s="3"/>
      </tp>
      <tp t="s">
        <v/>
        <stp/>
        <stp>EM_S_PERFORMANCEEXPRESS_PERFEXNETPROFITTOSHAREHOLDER</stp>
        <stp>2</stp>
        <stp>002184.SZ</stp>
        <stp>12/31/2016</stp>
        <tr r="E654" s="3"/>
      </tp>
      <tp t="s">
        <v/>
        <stp/>
        <stp>EM_S_PERFORMANCEEXPRESS_PERFEXNETPROFITTOSHAREHOLDER</stp>
        <stp>2</stp>
        <stp>002274.SZ</stp>
        <stp>12/31/2016</stp>
        <tr r="E743" s="3"/>
      </tp>
      <tp t="s">
        <v/>
        <stp/>
        <stp>EM_S_PERFORMANCEEXPRESS_PERFEXNETPROFITTOSHAREHOLDER</stp>
        <stp>2</stp>
        <stp>002264.SZ</stp>
        <stp>12/31/2016</stp>
        <tr r="E733" s="3"/>
      </tp>
      <tp t="s">
        <v/>
        <stp/>
        <stp>EM_S_PERFORMANCEEXPRESS_PERFEXNETPROFITTOSHAREHOLDER</stp>
        <stp>2</stp>
        <stp>002254.SZ</stp>
        <stp>12/31/2016</stp>
        <tr r="E724" s="3"/>
      </tp>
      <tp t="s">
        <v/>
        <stp/>
        <stp>EM_S_PERFORMANCEEXPRESS_PERFEXNETPROFITTOSHAREHOLDER</stp>
        <stp>2</stp>
        <stp>002244.SZ</stp>
        <stp>12/31/2016</stp>
        <tr r="E714" s="3"/>
      </tp>
      <tp t="s">
        <v/>
        <stp/>
        <stp>EM_S_PERFORMANCEEXPRESS_PERFEXNETPROFITTOSHAREHOLDER</stp>
        <stp>2</stp>
        <stp>002234.SZ</stp>
        <stp>12/31/2016</stp>
        <tr r="E704" s="3"/>
      </tp>
      <tp t="s">
        <v/>
        <stp/>
        <stp>EM_S_PERFORMANCEEXPRESS_PERFEXNETPROFITTOSHAREHOLDER</stp>
        <stp>2</stp>
        <stp>002224.SZ</stp>
        <stp>12/31/2016</stp>
        <tr r="E694" s="3"/>
      </tp>
      <tp t="s">
        <v/>
        <stp/>
        <stp>EM_S_PERFORMANCEEXPRESS_PERFEXNETPROFITTOSHAREHOLDER</stp>
        <stp>2</stp>
        <stp>002214.SZ</stp>
        <stp>12/31/2016</stp>
        <tr r="E684" s="3"/>
      </tp>
      <tp t="s">
        <v/>
        <stp/>
        <stp>EM_S_PERFORMANCEEXPRESS_PERFEXNETPROFITTOSHAREHOLDER</stp>
        <stp>2</stp>
        <stp>002204.SZ</stp>
        <stp>12/31/2016</stp>
        <tr r="E674" s="3"/>
      </tp>
      <tp t="s">
        <v/>
        <stp/>
        <stp>EM_S_PERFORMANCEEXPRESS_PERFEXNETPROFITTOSHAREHOLDER</stp>
        <stp>2</stp>
        <stp>002294.SZ</stp>
        <stp>12/31/2016</stp>
        <tr r="E763" s="3"/>
      </tp>
      <tp t="s">
        <v/>
        <stp/>
        <stp>EM_S_PERFORMANCEEXPRESS_PERFEXNETPROFITTOSHAREHOLDER</stp>
        <stp>2</stp>
        <stp>002284.SZ</stp>
        <stp>12/31/2016</stp>
        <tr r="E753" s="3"/>
      </tp>
      <tp t="s">
        <v/>
        <stp/>
        <stp>EM_S_PERFORMANCEEXPRESS_PERFEXNETPROFITTOSHAREHOLDER</stp>
        <stp>2</stp>
        <stp>002374.SZ</stp>
        <stp>12/31/2016</stp>
        <tr r="E843" s="3"/>
      </tp>
      <tp t="s">
        <v/>
        <stp/>
        <stp>EM_S_PERFORMANCEEXPRESS_PERFEXNETPROFITTOSHAREHOLDER</stp>
        <stp>2</stp>
        <stp>002364.SZ</stp>
        <stp>12/31/2016</stp>
        <tr r="E833" s="3"/>
      </tp>
      <tp t="s">
        <v/>
        <stp/>
        <stp>EM_S_PERFORMANCEEXPRESS_PERFEXNETPROFITTOSHAREHOLDER</stp>
        <stp>2</stp>
        <stp>002354.SZ</stp>
        <stp>12/31/2016</stp>
        <tr r="E823" s="3"/>
      </tp>
      <tp t="s">
        <v/>
        <stp/>
        <stp>EM_S_PERFORMANCEEXPRESS_PERFEXNETPROFITTOSHAREHOLDER</stp>
        <stp>2</stp>
        <stp>002344.SZ</stp>
        <stp>12/31/2016</stp>
        <tr r="E813" s="3"/>
      </tp>
      <tp t="s">
        <v/>
        <stp/>
        <stp>EM_S_PERFORMANCEEXPRESS_PERFEXNETPROFITTOSHAREHOLDER</stp>
        <stp>2</stp>
        <stp>002334.SZ</stp>
        <stp>12/31/2016</stp>
        <tr r="E803" s="3"/>
      </tp>
      <tp t="s">
        <v/>
        <stp/>
        <stp>EM_S_PERFORMANCEEXPRESS_PERFEXNETPROFITTOSHAREHOLDER</stp>
        <stp>2</stp>
        <stp>002324.SZ</stp>
        <stp>12/31/2016</stp>
        <tr r="E793" s="3"/>
      </tp>
      <tp t="s">
        <v/>
        <stp/>
        <stp>EM_S_PERFORMANCEEXPRESS_PERFEXNETPROFITTOSHAREHOLDER</stp>
        <stp>2</stp>
        <stp>002314.SZ</stp>
        <stp>12/31/2016</stp>
        <tr r="E783" s="3"/>
      </tp>
      <tp t="s">
        <v/>
        <stp/>
        <stp>EM_S_PERFORMANCEEXPRESS_PERFEXNETPROFITTOSHAREHOLDER</stp>
        <stp>2</stp>
        <stp>002304.SZ</stp>
        <stp>12/31/2016</stp>
        <tr r="E773" s="3"/>
      </tp>
      <tp t="s">
        <v/>
        <stp/>
        <stp>EM_S_PERFORMANCEEXPRESS_PERFEXNETPROFITTOSHAREHOLDER</stp>
        <stp>2</stp>
        <stp>002394.SZ</stp>
        <stp>12/31/2016</stp>
        <tr r="E863" s="3"/>
      </tp>
      <tp t="s">
        <v/>
        <stp/>
        <stp>EM_S_PERFORMANCEEXPRESS_PERFEXNETPROFITTOSHAREHOLDER</stp>
        <stp>2</stp>
        <stp>002384.SZ</stp>
        <stp>12/31/2016</stp>
        <tr r="E853" s="3"/>
      </tp>
      <tp t="s">
        <v/>
        <stp/>
        <stp>EM_S_PERFORMANCEEXPRESS_PERFEXNETPROFITTOSHAREHOLDER</stp>
        <stp>2</stp>
        <stp>002474.SZ</stp>
        <stp>12/31/2016</stp>
        <tr r="E943" s="3"/>
      </tp>
      <tp t="s">
        <v/>
        <stp/>
        <stp>EM_S_PERFORMANCEEXPRESS_PERFEXNETPROFITTOSHAREHOLDER</stp>
        <stp>2</stp>
        <stp>002464.SZ</stp>
        <stp>12/31/2016</stp>
        <tr r="E933" s="3"/>
      </tp>
      <tp t="s">
        <v/>
        <stp/>
        <stp>EM_S_PERFORMANCEEXPRESS_PERFEXNETPROFITTOSHAREHOLDER</stp>
        <stp>2</stp>
        <stp>002454.SZ</stp>
        <stp>12/31/2016</stp>
        <tr r="E923" s="3"/>
      </tp>
      <tp t="s">
        <v/>
        <stp/>
        <stp>EM_S_PERFORMANCEEXPRESS_PERFEXNETPROFITTOSHAREHOLDER</stp>
        <stp>2</stp>
        <stp>002444.SZ</stp>
        <stp>12/31/2016</stp>
        <tr r="E913" s="3"/>
      </tp>
      <tp t="s">
        <v/>
        <stp/>
        <stp>EM_S_PERFORMANCEEXPRESS_PERFEXNETPROFITTOSHAREHOLDER</stp>
        <stp>2</stp>
        <stp>002434.SZ</stp>
        <stp>12/31/2016</stp>
        <tr r="E903" s="3"/>
      </tp>
      <tp t="s">
        <v/>
        <stp/>
        <stp>EM_S_PERFORMANCEEXPRESS_PERFEXNETPROFITTOSHAREHOLDER</stp>
        <stp>2</stp>
        <stp>002424.SZ</stp>
        <stp>12/31/2016</stp>
        <tr r="E893" s="3"/>
      </tp>
      <tp t="s">
        <v/>
        <stp/>
        <stp>EM_S_PERFORMANCEEXPRESS_PERFEXNETPROFITTOSHAREHOLDER</stp>
        <stp>2</stp>
        <stp>002414.SZ</stp>
        <stp>12/31/2016</stp>
        <tr r="E883" s="3"/>
      </tp>
      <tp t="s">
        <v/>
        <stp/>
        <stp>EM_S_PERFORMANCEEXPRESS_PERFEXNETPROFITTOSHAREHOLDER</stp>
        <stp>2</stp>
        <stp>002404.SZ</stp>
        <stp>12/31/2016</stp>
        <tr r="E873" s="3"/>
      </tp>
      <tp t="s">
        <v/>
        <stp/>
        <stp>EM_S_PERFORMANCEEXPRESS_PERFEXNETPROFITTOSHAREHOLDER</stp>
        <stp>2</stp>
        <stp>002494.SZ</stp>
        <stp>12/31/2016</stp>
        <tr r="E963" s="3"/>
      </tp>
      <tp t="s">
        <v/>
        <stp/>
        <stp>EM_S_PERFORMANCEEXPRESS_PERFEXNETPROFITTOSHAREHOLDER</stp>
        <stp>2</stp>
        <stp>002484.SZ</stp>
        <stp>12/31/2016</stp>
        <tr r="E953" s="3"/>
      </tp>
      <tp t="s">
        <v/>
        <stp/>
        <stp>EM_S_PERFORMANCEEXPRESS_PERFEXNETPROFITTOSHAREHOLDER</stp>
        <stp>2</stp>
        <stp>002574.SZ</stp>
        <stp>12/31/2016</stp>
        <tr r="E1042" s="3"/>
      </tp>
      <tp t="s">
        <v/>
        <stp/>
        <stp>EM_S_PERFORMANCEEXPRESS_PERFEXNETPROFITTOSHAREHOLDER</stp>
        <stp>2</stp>
        <stp>002564.SZ</stp>
        <stp>12/31/2016</stp>
        <tr r="E1032" s="3"/>
      </tp>
      <tp t="s">
        <v/>
        <stp/>
        <stp>EM_S_PERFORMANCEEXPRESS_PERFEXNETPROFITTOSHAREHOLDER</stp>
        <stp>2</stp>
        <stp>002554.SZ</stp>
        <stp>12/31/2016</stp>
        <tr r="E1022" s="3"/>
      </tp>
      <tp t="s">
        <v/>
        <stp/>
        <stp>EM_S_PERFORMANCEEXPRESS_PERFEXNETPROFITTOSHAREHOLDER</stp>
        <stp>2</stp>
        <stp>002544.SZ</stp>
        <stp>12/31/2016</stp>
        <tr r="E1012" s="3"/>
      </tp>
      <tp t="s">
        <v/>
        <stp/>
        <stp>EM_S_PERFORMANCEEXPRESS_PERFEXNETPROFITTOSHAREHOLDER</stp>
        <stp>2</stp>
        <stp>002534.SZ</stp>
        <stp>12/31/2016</stp>
        <tr r="E1002" s="3"/>
      </tp>
      <tp t="s">
        <v/>
        <stp/>
        <stp>EM_S_PERFORMANCEEXPRESS_PERFEXNETPROFITTOSHAREHOLDER</stp>
        <stp>2</stp>
        <stp>002524.SZ</stp>
        <stp>12/31/2016</stp>
        <tr r="E993" s="3"/>
      </tp>
      <tp t="s">
        <v/>
        <stp/>
        <stp>EM_S_PERFORMANCEEXPRESS_PERFEXNETPROFITTOSHAREHOLDER</stp>
        <stp>2</stp>
        <stp>002514.SZ</stp>
        <stp>12/31/2016</stp>
        <tr r="E983" s="3"/>
      </tp>
      <tp t="s">
        <v/>
        <stp/>
        <stp>EM_S_PERFORMANCEEXPRESS_PERFEXNETPROFITTOSHAREHOLDER</stp>
        <stp>2</stp>
        <stp>002504.SZ</stp>
        <stp>12/31/2016</stp>
        <tr r="E973" s="3"/>
      </tp>
      <tp t="s">
        <v/>
        <stp/>
        <stp>EM_S_PERFORMANCEEXPRESS_PERFEXNETPROFITTOSHAREHOLDER</stp>
        <stp>2</stp>
        <stp>002594.SZ</stp>
        <stp>12/31/2016</stp>
        <tr r="E1062" s="3"/>
      </tp>
      <tp t="s">
        <v/>
        <stp/>
        <stp>EM_S_PERFORMANCEEXPRESS_PERFEXNETPROFITTOSHAREHOLDER</stp>
        <stp>2</stp>
        <stp>002584.SZ</stp>
        <stp>12/31/2016</stp>
        <tr r="E1052" s="3"/>
      </tp>
      <tp t="s">
        <v/>
        <stp/>
        <stp>EM_S_PERFORMANCEEXPRESS_PERFEXNETPROFITTOSHAREHOLDER</stp>
        <stp>2</stp>
        <stp>002674.SZ</stp>
        <stp>12/31/2016</stp>
        <tr r="E1142" s="3"/>
      </tp>
      <tp t="s">
        <v/>
        <stp/>
        <stp>EM_S_PERFORMANCEEXPRESS_PERFEXNETPROFITTOSHAREHOLDER</stp>
        <stp>2</stp>
        <stp>002664.SZ</stp>
        <stp>12/31/2016</stp>
        <tr r="E1132" s="3"/>
      </tp>
      <tp t="s">
        <v/>
        <stp/>
        <stp>EM_S_PERFORMANCEEXPRESS_PERFEXNETPROFITTOSHAREHOLDER</stp>
        <stp>2</stp>
        <stp>002654.SZ</stp>
        <stp>12/31/2016</stp>
        <tr r="E1122" s="3"/>
      </tp>
      <tp t="s">
        <v/>
        <stp/>
        <stp>EM_S_PERFORMANCEEXPRESS_PERFEXNETPROFITTOSHAREHOLDER</stp>
        <stp>2</stp>
        <stp>002644.SZ</stp>
        <stp>12/31/2016</stp>
        <tr r="E1112" s="3"/>
      </tp>
      <tp t="s">
        <v/>
        <stp/>
        <stp>EM_S_PERFORMANCEEXPRESS_PERFEXNETPROFITTOSHAREHOLDER</stp>
        <stp>2</stp>
        <stp>002634.SZ</stp>
        <stp>12/31/2016</stp>
        <tr r="E1102" s="3"/>
      </tp>
      <tp t="s">
        <v/>
        <stp/>
        <stp>EM_S_PERFORMANCEEXPRESS_PERFEXNETPROFITTOSHAREHOLDER</stp>
        <stp>2</stp>
        <stp>002624.SZ</stp>
        <stp>12/31/2016</stp>
        <tr r="E1092" s="3"/>
      </tp>
      <tp t="s">
        <v/>
        <stp/>
        <stp>EM_S_PERFORMANCEEXPRESS_PERFEXNETPROFITTOSHAREHOLDER</stp>
        <stp>2</stp>
        <stp>002614.SZ</stp>
        <stp>12/31/2016</stp>
        <tr r="E1082" s="3"/>
      </tp>
      <tp t="s">
        <v/>
        <stp/>
        <stp>EM_S_PERFORMANCEEXPRESS_PERFEXNETPROFITTOSHAREHOLDER</stp>
        <stp>2</stp>
        <stp>002604.SZ</stp>
        <stp>12/31/2016</stp>
        <tr r="E1072" s="3"/>
      </tp>
      <tp t="s">
        <v/>
        <stp/>
        <stp>EM_S_PERFORMANCEEXPRESS_PERFEXNETPROFITTOSHAREHOLDER</stp>
        <stp>2</stp>
        <stp>002694.SZ</stp>
        <stp>12/31/2016</stp>
        <tr r="E1162" s="3"/>
      </tp>
      <tp t="s">
        <v/>
        <stp/>
        <stp>EM_S_PERFORMANCEEXPRESS_PERFEXNETPROFITTOSHAREHOLDER</stp>
        <stp>2</stp>
        <stp>002684.SZ</stp>
        <stp>12/31/2016</stp>
        <tr r="E1152" s="3"/>
      </tp>
      <tp t="s">
        <v/>
        <stp/>
        <stp>EM_S_PERFORMANCEEXPRESS_PERFEXNETPROFITTOSHAREHOLDER</stp>
        <stp>2</stp>
        <stp>002734.SZ</stp>
        <stp>12/31/2016</stp>
        <tr r="E1199" s="3"/>
      </tp>
      <tp t="s">
        <v/>
        <stp/>
        <stp>EM_S_PERFORMANCEEXPRESS_PERFEXNETPROFITTOSHAREHOLDER</stp>
        <stp>2</stp>
        <stp>002724.SZ</stp>
        <stp>12/31/2016</stp>
        <tr r="E1189" s="3"/>
      </tp>
      <tp t="s">
        <v/>
        <stp/>
        <stp>EM_S_PERFORMANCEEXPRESS_PERFEXNETPROFITTOSHAREHOLDER</stp>
        <stp>2</stp>
        <stp>002714.SZ</stp>
        <stp>12/31/2016</stp>
        <tr r="E1180" s="3"/>
      </tp>
      <tp t="s">
        <v/>
        <stp/>
        <stp>EM_S_PERFORMANCEEXPRESS_PERFEXNETPROFITTOSHAREHOLDER</stp>
        <stp>2</stp>
        <stp>600834.SH</stp>
        <stp>12/31/2016</stp>
        <tr r="E2569" s="3"/>
      </tp>
      <tp t="s">
        <v/>
        <stp/>
        <stp>EM_S_PERFORMANCEEXPRESS_PERFEXNETPROFITTOSHAREHOLDER</stp>
        <stp>2</stp>
        <stp>600824.SH</stp>
        <stp>12/31/2016</stp>
        <tr r="E2560" s="3"/>
      </tp>
      <tp t="s">
        <v/>
        <stp/>
        <stp>EM_S_PERFORMANCEEXPRESS_PERFEXNETPROFITTOSHAREHOLDER</stp>
        <stp>2</stp>
        <stp>600814.SH</stp>
        <stp>12/31/2016</stp>
        <tr r="E2550" s="3"/>
      </tp>
      <tp t="s">
        <v/>
        <stp/>
        <stp>EM_S_PERFORMANCEEXPRESS_PERFEXNETPROFITTOSHAREHOLDER</stp>
        <stp>2</stp>
        <stp>600804.SH</stp>
        <stp>12/31/2016</stp>
        <tr r="E2541" s="3"/>
      </tp>
      <tp t="s">
        <v/>
        <stp/>
        <stp>EM_S_PERFORMANCEEXPRESS_PERFEXNETPROFITTOSHAREHOLDER</stp>
        <stp>2</stp>
        <stp>600874.SH</stp>
        <stp>12/31/2016</stp>
        <tr r="E2605" s="3"/>
      </tp>
      <tp t="s">
        <v/>
        <stp/>
        <stp>EM_S_PERFORMANCEEXPRESS_PERFEXNETPROFITTOSHAREHOLDER</stp>
        <stp>2</stp>
        <stp>600864.SH</stp>
        <stp>12/31/2016</stp>
        <tr r="E2595" s="3"/>
      </tp>
      <tp t="s">
        <v/>
        <stp/>
        <stp>EM_S_PERFORMANCEEXPRESS_PERFEXNETPROFITTOSHAREHOLDER</stp>
        <stp>2</stp>
        <stp>600854.SH</stp>
        <stp>12/31/2016</stp>
        <tr r="E2585" s="3"/>
      </tp>
      <tp t="s">
        <v/>
        <stp/>
        <stp>EM_S_PERFORMANCEEXPRESS_PERFEXNETPROFITTOSHAREHOLDER</stp>
        <stp>2</stp>
        <stp>600844.SH</stp>
        <stp>12/31/2016</stp>
        <tr r="E2577" s="3"/>
      </tp>
      <tp t="s">
        <v/>
        <stp/>
        <stp>EM_S_PERFORMANCEEXPRESS_PERFEXNETPROFITTOSHAREHOLDER</stp>
        <stp>2</stp>
        <stp>600894.SH</stp>
        <stp>12/31/2016</stp>
        <tr r="E2624" s="3"/>
      </tp>
      <tp t="s">
        <v/>
        <stp/>
        <stp>EM_S_PERFORMANCEEXPRESS_PERFEXNETPROFITTOSHAREHOLDER</stp>
        <stp>2</stp>
        <stp>600884.SH</stp>
        <stp>12/31/2016</stp>
        <tr r="E2614" s="3"/>
      </tp>
      <tp t="s">
        <v/>
        <stp/>
        <stp>EM_S_PERFORMANCEEXPRESS_PERFEXNETPROFITTOSHAREHOLDER</stp>
        <stp>2</stp>
        <stp>600984.SH</stp>
        <stp>12/31/2016</stp>
        <tr r="E2658" s="3"/>
      </tp>
      <tp t="s">
        <v/>
        <stp/>
        <stp>EM_S_PERFORMANCEEXPRESS_PERFEXNETPROFITTOSHAREHOLDER</stp>
        <stp>2</stp>
        <stp>300044.SZ</stp>
        <stp>12/31/2016</stp>
        <tr r="E1336" s="3"/>
      </tp>
      <tp t="s">
        <v/>
        <stp/>
        <stp>EM_S_PERFORMANCEEXPRESS_PERFEXNETPROFITTOSHAREHOLDER</stp>
        <stp>2</stp>
        <stp>300054.SZ</stp>
        <stp>12/31/2016</stp>
        <tr r="E1346" s="3"/>
      </tp>
      <tp t="s">
        <v/>
        <stp/>
        <stp>EM_S_PERFORMANCEEXPRESS_PERFEXNETPROFITTOSHAREHOLDER</stp>
        <stp>2</stp>
        <stp>300064.SZ</stp>
        <stp>12/31/2016</stp>
        <tr r="E1355" s="3"/>
      </tp>
      <tp t="s">
        <v/>
        <stp/>
        <stp>EM_S_PERFORMANCEEXPRESS_PERFEXNETPROFITTOSHAREHOLDER</stp>
        <stp>2</stp>
        <stp>300074.SZ</stp>
        <stp>12/31/2016</stp>
        <tr r="E1365" s="3"/>
      </tp>
      <tp t="s">
        <v/>
        <stp/>
        <stp>EM_S_PERFORMANCEEXPRESS_PERFEXNETPROFITTOSHAREHOLDER</stp>
        <stp>2</stp>
        <stp>000034.SZ</stp>
        <stp>12/31/2016</stp>
        <tr r="E33" s="3"/>
      </tp>
      <tp t="s">
        <v/>
        <stp/>
        <stp>EM_S_PERFORMANCEEXPRESS_PERFEXNETPROFITTOSHAREHOLDER</stp>
        <stp>2</stp>
        <stp>300004.SZ</stp>
        <stp>12/31/2016</stp>
        <tr r="E1296" s="3"/>
      </tp>
      <tp t="s">
        <v/>
        <stp/>
        <stp>EM_S_PERFORMANCEEXPRESS_PERFEXNETPROFITTOSHAREHOLDER</stp>
        <stp>2</stp>
        <stp>300014.SZ</stp>
        <stp>12/31/2016</stp>
        <tr r="E1306" s="3"/>
      </tp>
      <tp t="s">
        <v/>
        <stp/>
        <stp>EM_S_PERFORMANCEEXPRESS_PERFEXNETPROFITTOSHAREHOLDER</stp>
        <stp>2</stp>
        <stp>000014.SZ</stp>
        <stp>12/31/2016</stp>
        <tr r="E15" s="3"/>
      </tp>
      <tp t="s">
        <v/>
        <stp/>
        <stp>EM_S_PERFORMANCEEXPRESS_PERFEXNETPROFITTOSHAREHOLDER</stp>
        <stp>2</stp>
        <stp>300024.SZ</stp>
        <stp>12/31/2016</stp>
        <tr r="E1316" s="3"/>
      </tp>
      <tp t="s">
        <v/>
        <stp/>
        <stp>EM_S_PERFORMANCEEXPRESS_PERFEXNETPROFITTOSHAREHOLDER</stp>
        <stp>2</stp>
        <stp>000004.SZ</stp>
        <stp>12/31/2016</stp>
        <tr r="E6" s="3"/>
      </tp>
      <tp t="s">
        <v/>
        <stp/>
        <stp>EM_S_PERFORMANCEEXPRESS_PERFEXNETPROFITTOSHAREHOLDER</stp>
        <stp>2</stp>
        <stp>300034.SZ</stp>
        <stp>12/31/2016</stp>
        <tr r="E1326" s="3"/>
      </tp>
      <tp t="s">
        <v/>
        <stp/>
        <stp>EM_S_PERFORMANCEEXPRESS_PERFEXNETPROFITTOSHAREHOLDER</stp>
        <stp>2</stp>
        <stp>300084.SZ</stp>
        <stp>12/31/2016</stp>
        <tr r="E1375" s="3"/>
      </tp>
      <tp t="s">
        <v/>
        <stp/>
        <stp>EM_S_PERFORMANCEEXPRESS_PERFEXNETPROFITTOSHAREHOLDER</stp>
        <stp>2</stp>
        <stp>300094.SZ</stp>
        <stp>12/31/2016</stp>
        <tr r="E1385" s="3"/>
      </tp>
      <tp t="s">
        <v/>
        <stp/>
        <stp>EM_S_PERFORMANCEEXPRESS_PERFEXNETPROFITTOSHAREHOLDER</stp>
        <stp>2</stp>
        <stp>600004.SH</stp>
        <stp>12/31/2016</stp>
        <tr r="E1864" s="3"/>
      </tp>
      <tp t="s">
        <v/>
        <stp/>
        <stp>EM_S_PERFORMANCEEXPRESS_PERFEXNETPROFITTOSHAREHOLDER</stp>
        <stp>2</stp>
        <stp>600074.SH</stp>
        <stp>12/31/2016</stp>
        <tr r="E1918" s="3"/>
      </tp>
      <tp t="s">
        <v/>
        <stp/>
        <stp>EM_S_PERFORMANCEEXPRESS_PERFEXNETPROFITTOSHAREHOLDER</stp>
        <stp>2</stp>
        <stp>600064.SH</stp>
        <stp>12/31/2016</stp>
        <tr r="E1909" s="3"/>
      </tp>
      <tp t="s">
        <v/>
        <stp/>
        <stp>EM_S_PERFORMANCEEXPRESS_PERFEXNETPROFITTOSHAREHOLDER</stp>
        <stp>2</stp>
        <stp>600054.SH</stp>
        <stp>12/31/2016</stp>
        <tr r="E1899" s="3"/>
      </tp>
      <tp t="s">
        <v/>
        <stp/>
        <stp>EM_S_PERFORMANCEEXPRESS_PERFEXNETPROFITTOSHAREHOLDER</stp>
        <stp>2</stp>
        <stp>600094.SH</stp>
        <stp>12/31/2016</stp>
        <tr r="E1936" s="3"/>
      </tp>
      <tp t="s">
        <v/>
        <stp/>
        <stp>EM_S_PERFORMANCEEXPRESS_PERFEXNETPROFITTOSHAREHOLDER</stp>
        <stp>2</stp>
        <stp>600084.SH</stp>
        <stp>12/31/2016</stp>
        <tr r="E1928" s="3"/>
      </tp>
      <tp t="s">
        <v/>
        <stp/>
        <stp>EM_S_PERFORMANCEEXPRESS_PERFEXNETPROFITTOSHAREHOLDER</stp>
        <stp>2</stp>
        <stp>300144.SZ</stp>
        <stp>12/31/2016</stp>
        <tr r="E1435" s="3"/>
      </tp>
      <tp t="s">
        <v/>
        <stp/>
        <stp>EM_S_PERFORMANCEEXPRESS_PERFEXNETPROFITTOSHAREHOLDER</stp>
        <stp>2</stp>
        <stp>300154.SZ</stp>
        <stp>12/31/2016</stp>
        <tr r="E1445" s="3"/>
      </tp>
      <tp t="s">
        <v/>
        <stp/>
        <stp>EM_S_PERFORMANCEEXPRESS_PERFEXNETPROFITTOSHAREHOLDER</stp>
        <stp>2</stp>
        <stp>300164.SZ</stp>
        <stp>12/31/2016</stp>
        <tr r="E1455" s="3"/>
      </tp>
      <tp t="s">
        <v/>
        <stp/>
        <stp>EM_S_PERFORMANCEEXPRESS_PERFEXNETPROFITTOSHAREHOLDER</stp>
        <stp>2</stp>
        <stp>300174.SZ</stp>
        <stp>12/31/2016</stp>
        <tr r="E1465" s="3"/>
      </tp>
      <tp t="s">
        <v/>
        <stp/>
        <stp>EM_S_PERFORMANCEEXPRESS_PERFEXNETPROFITTOSHAREHOLDER</stp>
        <stp>2</stp>
        <stp>300104.SZ</stp>
        <stp>12/31/2016</stp>
        <tr r="E1395" s="3"/>
      </tp>
      <tp t="s">
        <v/>
        <stp/>
        <stp>EM_S_PERFORMANCEEXPRESS_PERFEXNETPROFITTOSHAREHOLDER</stp>
        <stp>2</stp>
        <stp>300114.SZ</stp>
        <stp>12/31/2016</stp>
        <tr r="E1405" s="3"/>
      </tp>
      <tp t="s">
        <v/>
        <stp/>
        <stp>EM_S_PERFORMANCEEXPRESS_PERFEXNETPROFITTOSHAREHOLDER</stp>
        <stp>2</stp>
        <stp>300124.SZ</stp>
        <stp>12/31/2016</stp>
        <tr r="E1415" s="3"/>
      </tp>
      <tp t="s">
        <v/>
        <stp/>
        <stp>EM_S_PERFORMANCEEXPRESS_PERFEXNETPROFITTOSHAREHOLDER</stp>
        <stp>2</stp>
        <stp>300134.SZ</stp>
        <stp>12/31/2016</stp>
        <tr r="E1425" s="3"/>
      </tp>
      <tp t="s">
        <v/>
        <stp/>
        <stp>EM_S_PERFORMANCEEXPRESS_PERFEXNETPROFITTOSHAREHOLDER</stp>
        <stp>2</stp>
        <stp>300184.SZ</stp>
        <stp>12/31/2016</stp>
        <tr r="E1475" s="3"/>
      </tp>
      <tp t="s">
        <v/>
        <stp/>
        <stp>EM_S_PERFORMANCEEXPRESS_PERFEXNETPROFITTOSHAREHOLDER</stp>
        <stp>2</stp>
        <stp>300194.SZ</stp>
        <stp>12/31/2016</stp>
        <tr r="E1484" s="3"/>
      </tp>
      <tp t="s">
        <v/>
        <stp/>
        <stp>EM_S_PERFORMANCEEXPRESS_PERFEXNETPROFITTOSHAREHOLDER</stp>
        <stp>2</stp>
        <stp>600114.SH</stp>
        <stp>12/31/2016</stp>
        <tr r="E1955" s="3"/>
      </tp>
      <tp t="s">
        <v/>
        <stp/>
        <stp>EM_S_PERFORMANCEEXPRESS_PERFEXNETPROFITTOSHAREHOLDER</stp>
        <stp>2</stp>
        <stp>600104.SH</stp>
        <stp>12/31/2016</stp>
        <tr r="E1945" s="3"/>
      </tp>
      <tp t="s">
        <v/>
        <stp/>
        <stp>EM_S_PERFORMANCEEXPRESS_PERFEXNETPROFITTOSHAREHOLDER</stp>
        <stp>2</stp>
        <stp>600184.SH</stp>
        <stp>12/31/2016</stp>
        <tr r="E2015" s="3"/>
      </tp>
      <tp t="s">
        <v/>
        <stp/>
        <stp>EM_S_PERFORMANCEEXPRESS_PERFEXNETPROFITTOSHAREHOLDER</stp>
        <stp>2</stp>
        <stp>300244.SZ</stp>
        <stp>12/31/2016</stp>
        <tr r="E1534" s="3"/>
      </tp>
      <tp t="s">
        <v/>
        <stp/>
        <stp>EM_S_PERFORMANCEEXPRESS_PERFEXNETPROFITTOSHAREHOLDER</stp>
        <stp>2</stp>
        <stp>300254.SZ</stp>
        <stp>12/31/2016</stp>
        <tr r="E1544" s="3"/>
      </tp>
      <tp t="s">
        <v/>
        <stp/>
        <stp>EM_S_PERFORMANCEEXPRESS_PERFEXNETPROFITTOSHAREHOLDER</stp>
        <stp>2</stp>
        <stp>300264.SZ</stp>
        <stp>12/31/2016</stp>
        <tr r="E1554" s="3"/>
      </tp>
      <tp t="s">
        <v/>
        <stp/>
        <stp>EM_S_PERFORMANCEEXPRESS_PERFEXNETPROFITTOSHAREHOLDER</stp>
        <stp>2</stp>
        <stp>300274.SZ</stp>
        <stp>12/31/2016</stp>
        <tr r="E1564" s="3"/>
      </tp>
      <tp t="s">
        <v/>
        <stp/>
        <stp>EM_S_PERFORMANCEEXPRESS_PERFEXNETPROFITTOSHAREHOLDER</stp>
        <stp>2</stp>
        <stp>300204.SZ</stp>
        <stp>12/31/2016</stp>
        <tr r="E1494" s="3"/>
      </tp>
      <tp t="s">
        <v/>
        <stp/>
        <stp>EM_S_PERFORMANCEEXPRESS_PERFEXNETPROFITTOSHAREHOLDER</stp>
        <stp>2</stp>
        <stp>300214.SZ</stp>
        <stp>12/31/2016</stp>
        <tr r="E1504" s="3"/>
      </tp>
      <tp t="s">
        <v/>
        <stp/>
        <stp>EM_S_PERFORMANCEEXPRESS_PERFEXNETPROFITTOSHAREHOLDER</stp>
        <stp>2</stp>
        <stp>300224.SZ</stp>
        <stp>12/31/2016</stp>
        <tr r="E1514" s="3"/>
      </tp>
      <tp t="s">
        <v/>
        <stp/>
        <stp>EM_S_PERFORMANCEEXPRESS_PERFEXNETPROFITTOSHAREHOLDER</stp>
        <stp>2</stp>
        <stp>300234.SZ</stp>
        <stp>12/31/2016</stp>
        <tr r="E1524" s="3"/>
      </tp>
      <tp t="s">
        <v/>
        <stp/>
        <stp>EM_S_PERFORMANCEEXPRESS_PERFEXNETPROFITTOSHAREHOLDER</stp>
        <stp>2</stp>
        <stp>300284.SZ</stp>
        <stp>12/31/2016</stp>
        <tr r="E1574" s="3"/>
      </tp>
      <tp t="s">
        <v/>
        <stp/>
        <stp>EM_S_PERFORMANCEEXPRESS_PERFEXNETPROFITTOSHAREHOLDER</stp>
        <stp>2</stp>
        <stp>300294.SZ</stp>
        <stp>12/31/2016</stp>
        <tr r="E1584" s="3"/>
      </tp>
      <tp t="s">
        <v/>
        <stp/>
        <stp>EM_S_PERFORMANCEEXPRESS_PERFEXNETPROFITTOSHAREHOLDER</stp>
        <stp>2</stp>
        <stp>600234.SH</stp>
        <stp>12/31/2016</stp>
        <tr r="E2060" s="3"/>
      </tp>
      <tp t="s">
        <v/>
        <stp/>
        <stp>EM_S_PERFORMANCEEXPRESS_PERFEXNETPROFITTOSHAREHOLDER</stp>
        <stp>2</stp>
        <stp>600284.SH</stp>
        <stp>12/31/2016</stp>
        <tr r="E2103" s="3"/>
      </tp>
      <tp t="s">
        <v/>
        <stp/>
        <stp>EM_S_PERFORMANCEEXPRESS_PERFEXNETPROFITTOSHAREHOLDER</stp>
        <stp>2</stp>
        <stp>300344.SZ</stp>
        <stp>12/31/2016</stp>
        <tr r="E1634" s="3"/>
      </tp>
      <tp t="s">
        <v/>
        <stp/>
        <stp>EM_S_PERFORMANCEEXPRESS_PERFEXNETPROFITTOSHAREHOLDER</stp>
        <stp>2</stp>
        <stp>300354.SZ</stp>
        <stp>12/31/2016</stp>
        <tr r="E1644" s="3"/>
      </tp>
      <tp t="s">
        <v/>
        <stp/>
        <stp>EM_S_PERFORMANCEEXPRESS_PERFEXNETPROFITTOSHAREHOLDER</stp>
        <stp>2</stp>
        <stp>300364.SZ</stp>
        <stp>12/31/2016</stp>
        <tr r="E1653" s="3"/>
      </tp>
      <tp t="s">
        <v/>
        <stp/>
        <stp>EM_S_PERFORMANCEEXPRESS_PERFEXNETPROFITTOSHAREHOLDER</stp>
        <stp>2</stp>
        <stp>300374.SZ</stp>
        <stp>12/31/2016</stp>
        <tr r="E1663" s="3"/>
      </tp>
      <tp t="s">
        <v/>
        <stp/>
        <stp>EM_S_PERFORMANCEEXPRESS_PERFEXNETPROFITTOSHAREHOLDER</stp>
        <stp>2</stp>
        <stp>300304.SZ</stp>
        <stp>12/31/2016</stp>
        <tr r="E1594" s="3"/>
      </tp>
      <tp t="s">
        <v/>
        <stp/>
        <stp>EM_S_PERFORMANCEEXPRESS_PERFEXNETPROFITTOSHAREHOLDER</stp>
        <stp>2</stp>
        <stp>300314.SZ</stp>
        <stp>12/31/2016</stp>
        <tr r="E1604" s="3"/>
      </tp>
      <tp t="s">
        <v/>
        <stp/>
        <stp>EM_S_PERFORMANCEEXPRESS_PERFEXNETPROFITTOSHAREHOLDER</stp>
        <stp>2</stp>
        <stp>300324.SZ</stp>
        <stp>12/31/2016</stp>
        <tr r="E1614" s="3"/>
      </tp>
      <tp t="s">
        <v/>
        <stp/>
        <stp>EM_S_PERFORMANCEEXPRESS_PERFEXNETPROFITTOSHAREHOLDER</stp>
        <stp>2</stp>
        <stp>300334.SZ</stp>
        <stp>12/31/2016</stp>
        <tr r="E1624" s="3"/>
      </tp>
      <tp t="s">
        <v/>
        <stp/>
        <stp>EM_S_PERFORMANCEEXPRESS_PERFEXNETPROFITTOSHAREHOLDER</stp>
        <stp>2</stp>
        <stp>300384.SZ</stp>
        <stp>12/31/2016</stp>
        <tr r="E1673" s="3"/>
      </tp>
      <tp t="s">
        <v/>
        <stp/>
        <stp>EM_S_PERFORMANCEEXPRESS_PERFEXNETPROFITTOSHAREHOLDER</stp>
        <stp>2</stp>
        <stp>300394.SZ</stp>
        <stp>12/31/2016</stp>
        <tr r="E1683" s="3"/>
      </tp>
      <tp t="s">
        <v/>
        <stp/>
        <stp>EM_S_PERFORMANCEEXPRESS_PERFEXNETPROFITTOSHAREHOLDER</stp>
        <stp>2</stp>
        <stp>600354.SH</stp>
        <stp>12/31/2016</stp>
        <tr r="E2161" s="3"/>
      </tp>
      <tp t="s">
        <v/>
        <stp/>
        <stp>EM_S_PERFORMANCEEXPRESS_PERFEXNETPROFITTOSHAREHOLDER</stp>
        <stp>2</stp>
        <stp>300444.SZ</stp>
        <stp>12/31/2016</stp>
        <tr r="E1733" s="3"/>
      </tp>
      <tp t="s">
        <v/>
        <stp/>
        <stp>EM_S_PERFORMANCEEXPRESS_PERFEXNETPROFITTOSHAREHOLDER</stp>
        <stp>2</stp>
        <stp>300464.SZ</stp>
        <stp>12/31/2016</stp>
        <tr r="E1752" s="3"/>
      </tp>
      <tp t="s">
        <v/>
        <stp/>
        <stp>EM_S_PERFORMANCEEXPRESS_PERFEXNETPROFITTOSHAREHOLDER</stp>
        <stp>2</stp>
        <stp>300474.SZ</stp>
        <stp>12/31/2016</stp>
        <tr r="E1762" s="3"/>
      </tp>
      <tp t="s">
        <v/>
        <stp/>
        <stp>EM_S_PERFORMANCEEXPRESS_PERFEXNETPROFITTOSHAREHOLDER</stp>
        <stp>2</stp>
        <stp>300404.SZ</stp>
        <stp>12/31/2016</stp>
        <tr r="E1693" s="3"/>
      </tp>
      <tp t="s">
        <v/>
        <stp/>
        <stp>EM_S_PERFORMANCEEXPRESS_PERFEXNETPROFITTOSHAREHOLDER</stp>
        <stp>2</stp>
        <stp>300414.SZ</stp>
        <stp>12/31/2016</stp>
        <tr r="E1703" s="3"/>
      </tp>
      <tp t="s">
        <v/>
        <stp/>
        <stp>EM_S_PERFORMANCEEXPRESS_PERFEXNETPROFITTOSHAREHOLDER</stp>
        <stp>2</stp>
        <stp>300424.SZ</stp>
        <stp>12/31/2016</stp>
        <tr r="E1713" s="3"/>
      </tp>
      <tp t="s">
        <v/>
        <stp/>
        <stp>EM_S_PERFORMANCEEXPRESS_PERFEXNETPROFITTOSHAREHOLDER</stp>
        <stp>2</stp>
        <stp>000404.SZ</stp>
        <stp>12/31/2016</stp>
        <tr r="E83" s="3"/>
      </tp>
      <tp t="s">
        <v/>
        <stp/>
        <stp>EM_S_PERFORMANCEEXPRESS_PERFEXNETPROFITTOSHAREHOLDER</stp>
        <stp>2</stp>
        <stp>300434.SZ</stp>
        <stp>12/31/2016</stp>
        <tr r="E1723" s="3"/>
      </tp>
      <tp t="s">
        <v/>
        <stp/>
        <stp>EM_S_PERFORMANCEEXPRESS_PERFEXNETPROFITTOSHAREHOLDER</stp>
        <stp>2</stp>
        <stp>300484.SZ</stp>
        <stp>12/31/2016</stp>
        <tr r="E1772" s="3"/>
      </tp>
      <tp t="s">
        <v/>
        <stp/>
        <stp>EM_S_PERFORMANCEEXPRESS_PERFEXNETPROFITTOSHAREHOLDER</stp>
        <stp>2</stp>
        <stp>300494.SZ</stp>
        <stp>12/31/2016</stp>
        <tr r="E1782" s="3"/>
      </tp>
      <tp t="s">
        <v/>
        <stp/>
        <stp>EM_S_PERFORMANCEEXPRESS_PERFEXNETPROFITTOSHAREHOLDER</stp>
        <stp>2</stp>
        <stp>600444.SH</stp>
        <stp>12/31/2016</stp>
        <tr r="E2228" s="3"/>
      </tp>
      <tp t="s">
        <v/>
        <stp/>
        <stp>EM_S_PERFORMANCEEXPRESS_PERFEXNETPROFITTOSHAREHOLDER</stp>
        <stp>2</stp>
        <stp>000564.SZ</stp>
        <stp>12/31/2016</stp>
        <tr r="E159" s="3"/>
      </tp>
      <tp t="s">
        <v/>
        <stp/>
        <stp>EM_S_PERFORMANCEEXPRESS_PERFEXNETPROFITTOSHAREHOLDER</stp>
        <stp>2</stp>
        <stp>000554.SZ</stp>
        <stp>12/31/2016</stp>
        <tr r="E151" s="3"/>
      </tp>
      <tp t="s">
        <v/>
        <stp/>
        <stp>EM_S_PERFORMANCEEXPRESS_PERFEXNETPROFITTOSHAREHOLDER</stp>
        <stp>2</stp>
        <stp>000544.SZ</stp>
        <stp>12/31/2016</stp>
        <tr r="E142" s="3"/>
      </tp>
      <tp t="s">
        <v/>
        <stp/>
        <stp>EM_S_PERFORMANCEEXPRESS_PERFEXNETPROFITTOSHAREHOLDER</stp>
        <stp>2</stp>
        <stp>000534.SZ</stp>
        <stp>12/31/2016</stp>
        <tr r="E134" s="3"/>
      </tp>
      <tp t="s">
        <v/>
        <stp/>
        <stp>EM_S_PERFORMANCEEXPRESS_PERFEXNETPROFITTOSHAREHOLDER</stp>
        <stp>2</stp>
        <stp>000524.SZ</stp>
        <stp>12/31/2016</stp>
        <tr r="E125" s="3"/>
      </tp>
      <tp t="s">
        <v/>
        <stp/>
        <stp>EM_S_PERFORMANCEEXPRESS_PERFEXNETPROFITTOSHAREHOLDER</stp>
        <stp>2</stp>
        <stp>000514.SZ</stp>
        <stp>12/31/2016</stp>
        <tr r="E117" s="3"/>
      </tp>
      <tp t="s">
        <v/>
        <stp/>
        <stp>EM_S_PERFORMANCEEXPRESS_PERFEXNETPROFITTOSHAREHOLDER</stp>
        <stp>2</stp>
        <stp>000504.SZ</stp>
        <stp>12/31/2016</stp>
        <tr r="E109" s="3"/>
      </tp>
      <tp t="s">
        <v/>
        <stp/>
        <stp>EM_S_PERFORMANCEEXPRESS_PERFEXNETPROFITTOSHAREHOLDER</stp>
        <stp>2</stp>
        <stp>300534.SZ</stp>
        <stp>12/31/2016</stp>
        <tr r="E1819" s="3"/>
      </tp>
      <tp t="s">
        <v/>
        <stp/>
        <stp>EM_S_PERFORMANCEEXPRESS_PERFEXNETPROFITTOSHAREHOLDER</stp>
        <stp>2</stp>
        <stp>000584.SZ</stp>
        <stp>12/31/2016</stp>
        <tr r="E171" s="3"/>
      </tp>
      <tp t="s">
        <v/>
        <stp/>
        <stp>EM_S_PERFORMANCEEXPRESS_PERFEXNETPROFITTOSHAREHOLDER</stp>
        <stp>2</stp>
        <stp>600594.SH</stp>
        <stp>12/31/2016</stp>
        <tr r="E2350" s="3"/>
      </tp>
      <tp t="s">
        <v/>
        <stp/>
        <stp>EM_S_PERFORMANCEEXPRESS_PERFEXNETPROFITTOSHAREHOLDER</stp>
        <stp>2</stp>
        <stp>600584.SH</stp>
        <stp>12/31/2016</stp>
        <tr r="E2341" s="3"/>
      </tp>
      <tp t="s">
        <v/>
        <stp/>
        <stp>EM_S_PERFORMANCEEXPRESS_PERFEXNETPROFITTOSHAREHOLDER</stp>
        <stp>2</stp>
        <stp>600634.SH</stp>
        <stp>12/31/2016</stp>
        <tr r="E2385" s="3"/>
      </tp>
      <tp t="s">
        <v/>
        <stp/>
        <stp>EM_S_PERFORMANCEEXPRESS_PERFEXNETPROFITTOSHAREHOLDER</stp>
        <stp>2</stp>
        <stp>600624.SH</stp>
        <stp>12/31/2016</stp>
        <tr r="E2379" s="3"/>
      </tp>
      <tp t="s">
        <v/>
        <stp/>
        <stp>EM_S_PERFORMANCEEXPRESS_PERFEXNETPROFITTOSHAREHOLDER</stp>
        <stp>2</stp>
        <stp>600614.SH</stp>
        <stp>12/31/2016</stp>
        <tr r="E2369" s="3"/>
      </tp>
      <tp t="s">
        <v/>
        <stp/>
        <stp>EM_S_PERFORMANCEEXPRESS_PERFEXNETPROFITTOSHAREHOLDER</stp>
        <stp>2</stp>
        <stp>600604.SH</stp>
        <stp>12/31/2016</stp>
        <tr r="E2360" s="3"/>
      </tp>
      <tp t="s">
        <v/>
        <stp/>
        <stp>EM_S_PERFORMANCEEXPRESS_PERFEXNETPROFITTOSHAREHOLDER</stp>
        <stp>2</stp>
        <stp>600674.SH</stp>
        <stp>12/31/2016</stp>
        <tr r="E2419" s="3"/>
      </tp>
      <tp t="s">
        <v/>
        <stp/>
        <stp>EM_S_PERFORMANCEEXPRESS_PERFEXNETPROFITTOSHAREHOLDER</stp>
        <stp>2</stp>
        <stp>600664.SH</stp>
        <stp>12/31/2016</stp>
        <tr r="E2412" s="3"/>
      </tp>
      <tp t="s">
        <v/>
        <stp/>
        <stp>EM_S_PERFORMANCEEXPRESS_PERFEXNETPROFITTOSHAREHOLDER</stp>
        <stp>2</stp>
        <stp>600654.SH</stp>
        <stp>12/31/2016</stp>
        <tr r="E2404" s="3"/>
      </tp>
      <tp t="s">
        <v/>
        <stp/>
        <stp>EM_S_PERFORMANCEEXPRESS_PERFEXNETPROFITTOSHAREHOLDER</stp>
        <stp>2</stp>
        <stp>600644.SH</stp>
        <stp>12/31/2016</stp>
        <tr r="E2395" s="3"/>
      </tp>
      <tp t="s">
        <v/>
        <stp/>
        <stp>EM_S_PERFORMANCEEXPRESS_PERFEXNETPROFITTOSHAREHOLDER</stp>
        <stp>2</stp>
        <stp>600694.SH</stp>
        <stp>12/31/2016</stp>
        <tr r="E2439" s="3"/>
      </tp>
      <tp t="s">
        <v/>
        <stp/>
        <stp>EM_S_PERFORMANCEEXPRESS_PERFEXNETPROFITTOSHAREHOLDER</stp>
        <stp>2</stp>
        <stp>600684.SH</stp>
        <stp>12/31/2016</stp>
        <tr r="E2429" s="3"/>
      </tp>
      <tp t="s">
        <v/>
        <stp/>
        <stp>EM_S_PERFORMANCEEXPRESS_PERFEXNETPROFITTOSHAREHOLDER</stp>
        <stp>2</stp>
        <stp>600734.SH</stp>
        <stp>12/31/2016</stp>
        <tr r="E2477" s="3"/>
      </tp>
      <tp t="s">
        <v/>
        <stp/>
        <stp>EM_S_PERFORMANCEEXPRESS_PERFEXNETPROFITTOSHAREHOLDER</stp>
        <stp>2</stp>
        <stp>600724.SH</stp>
        <stp>12/31/2016</stp>
        <tr r="E2467" s="3"/>
      </tp>
      <tp t="s">
        <v/>
        <stp/>
        <stp>EM_S_PERFORMANCEEXPRESS_PERFEXNETPROFITTOSHAREHOLDER</stp>
        <stp>2</stp>
        <stp>600714.SH</stp>
        <stp>12/31/2016</stp>
        <tr r="E2457" s="3"/>
      </tp>
      <tp t="s">
        <v/>
        <stp/>
        <stp>EM_S_PERFORMANCEEXPRESS_PERFEXNETPROFITTOSHAREHOLDER</stp>
        <stp>2</stp>
        <stp>600704.SH</stp>
        <stp>12/31/2016</stp>
        <tr r="E2448" s="3"/>
      </tp>
      <tp t="s">
        <v/>
        <stp/>
        <stp>EM_S_PERFORMANCEEXPRESS_PERFEXNETPROFITTOSHAREHOLDER</stp>
        <stp>2</stp>
        <stp>600774.SH</stp>
        <stp>12/31/2016</stp>
        <tr r="E2514" s="3"/>
      </tp>
      <tp t="s">
        <v/>
        <stp/>
        <stp>EM_S_PERFORMANCEEXPRESS_PERFEXNETPROFITTOSHAREHOLDER</stp>
        <stp>2</stp>
        <stp>600764.SH</stp>
        <stp>12/31/2016</stp>
        <tr r="E2505" s="3"/>
      </tp>
      <tp t="s">
        <v/>
        <stp/>
        <stp>EM_S_PERFORMANCEEXPRESS_PERFEXNETPROFITTOSHAREHOLDER</stp>
        <stp>2</stp>
        <stp>600754.SH</stp>
        <stp>12/31/2016</stp>
        <tr r="E2496" s="3"/>
      </tp>
      <tp t="s">
        <v/>
        <stp/>
        <stp>EM_S_PERFORMANCEEXPRESS_PERFEXNETPROFITTOSHAREHOLDER</stp>
        <stp>2</stp>
        <stp>600744.SH</stp>
        <stp>12/31/2016</stp>
        <tr r="E2487" s="3"/>
      </tp>
      <tp t="s">
        <v/>
        <stp/>
        <stp>EM_S_PERFORMANCEEXPRESS_PERFEXNETPROFITTOSHAREHOLDER</stp>
        <stp>2</stp>
        <stp>600794.SH</stp>
        <stp>12/31/2016</stp>
        <tr r="E2532" s="3"/>
      </tp>
      <tp t="s">
        <v/>
        <stp/>
        <stp>EM_S_PERFORMANCEEXPRESS_PERFEXNETPROFITTOSHAREHOLDER</stp>
        <stp>2</stp>
        <stp>600784.SH</stp>
        <stp>12/31/2016</stp>
        <tr r="E2524" s="3"/>
      </tp>
      <tp t="s">
        <v/>
        <stp/>
        <stp>EM_S_PERFORMANCEEXPRESS_PERFEXNETPROFITTOSHAREHOLDER</stp>
        <stp>2</stp>
        <stp>603885.SH</stp>
        <stp>12/31/2016</stp>
        <tr r="E3008" s="3"/>
      </tp>
      <tp t="s">
        <v/>
        <stp/>
        <stp>EM_S_PERFORMANCEEXPRESS_PERFEXNETPROFITTOSHAREHOLDER</stp>
        <stp>2</stp>
        <stp>603025.SH</stp>
        <stp>12/31/2016</stp>
        <tr r="E2848" s="3"/>
      </tp>
      <tp t="s">
        <v/>
        <stp/>
        <stp>EM_S_PERFORMANCEEXPRESS_PERFEXNETPROFITTOSHAREHOLDER</stp>
        <stp>2</stp>
        <stp>603015.SH</stp>
        <stp>12/31/2016</stp>
        <tr r="E2839" s="3"/>
      </tp>
      <tp t="s">
        <v/>
        <stp/>
        <stp>EM_S_PERFORMANCEEXPRESS_PERFEXNETPROFITTOSHAREHOLDER</stp>
        <stp>2</stp>
        <stp>603005.SH</stp>
        <stp>12/31/2016</stp>
        <tr r="E2831" s="3"/>
      </tp>
      <tp t="s">
        <v/>
        <stp/>
        <stp>EM_S_PERFORMANCEEXPRESS_PERFEXNETPROFITTOSHAREHOLDER</stp>
        <stp>2</stp>
        <stp>603085.SH</stp>
        <stp>12/31/2016</stp>
        <tr r="E2863" s="3"/>
      </tp>
      <tp t="s">
        <v/>
        <stp/>
        <stp>EM_S_PERFORMANCEEXPRESS_PERFEXNETPROFITTOSHAREHOLDER</stp>
        <stp>2</stp>
        <stp>603315.SH</stp>
        <stp>12/31/2016</stp>
        <tr r="E2908" s="3"/>
      </tp>
      <tp t="s">
        <v/>
        <stp/>
        <stp>EM_S_PERFORMANCEEXPRESS_PERFEXNETPROFITTOSHAREHOLDER</stp>
        <stp>2</stp>
        <stp>603355.SH</stp>
        <stp>12/31/2016</stp>
        <tr r="E2918" s="3"/>
      </tp>
      <tp t="s">
        <v/>
        <stp/>
        <stp>EM_S_PERFORMANCEEXPRESS_PERFEXNETPROFITTOSHAREHOLDER</stp>
        <stp>2</stp>
        <stp>603515.SH</stp>
        <stp>12/31/2016</stp>
        <tr r="E2931" s="3"/>
      </tp>
      <tp t="s">
        <v/>
        <stp/>
        <stp>EM_S_PERFORMANCEEXPRESS_PERFEXNETPROFITTOSHAREHOLDER</stp>
        <stp>2</stp>
        <stp>603555.SH</stp>
        <stp>12/31/2016</stp>
        <tr r="E2936" s="3"/>
      </tp>
      <tp t="s">
        <v/>
        <stp/>
        <stp>EM_S_PERFORMANCEEXPRESS_PERFEXNETPROFITTOSHAREHOLDER</stp>
        <stp>2</stp>
        <stp>603585.SH</stp>
        <stp>12/31/2016</stp>
        <tr r="E2945" s="3"/>
      </tp>
      <tp t="s">
        <v/>
        <stp/>
        <stp>EM_S_PERFORMANCEEXPRESS_PERFEXNETPROFITTOSHAREHOLDER</stp>
        <stp>2</stp>
        <stp>002835.SZ</stp>
        <stp>12/31/2016</stp>
        <tr r="E1290" s="3"/>
      </tp>
      <tp t="s">
        <v/>
        <stp/>
        <stp>EM_S_PERFORMANCEEXPRESS_PERFEXNETPROFITTOSHAREHOLDER</stp>
        <stp>2</stp>
        <stp>002825.SZ</stp>
        <stp>12/31/2016</stp>
        <tr r="E1281" s="3"/>
      </tp>
      <tp t="s">
        <v/>
        <stp/>
        <stp>EM_S_PERFORMANCEEXPRESS_PERFEXNETPROFITTOSHAREHOLDER</stp>
        <stp>2</stp>
        <stp>002815.SZ</stp>
        <stp>12/31/2016</stp>
        <tr r="E1272" s="3"/>
      </tp>
      <tp t="s">
        <v/>
        <stp/>
        <stp>EM_S_PERFORMANCEEXPRESS_PERFEXNETPROFITTOSHAREHOLDER</stp>
        <stp>2</stp>
        <stp>002805.SZ</stp>
        <stp>12/31/2016</stp>
        <tr r="E1263" s="3"/>
      </tp>
      <tp t="s">
        <v/>
        <stp/>
        <stp>EM_S_PERFORMANCEEXPRESS_PERFEXNETPROFITTOSHAREHOLDER</stp>
        <stp>2</stp>
        <stp>002075.SZ</stp>
        <stp>12/31/2016</stp>
        <tr r="E545" s="3"/>
      </tp>
      <tp t="s">
        <v/>
        <stp/>
        <stp>EM_S_PERFORMANCEEXPRESS_PERFEXNETPROFITTOSHAREHOLDER</stp>
        <stp>2</stp>
        <stp>002065.SZ</stp>
        <stp>12/31/2016</stp>
        <tr r="E535" s="3"/>
      </tp>
      <tp t="s">
        <v/>
        <stp/>
        <stp>EM_S_PERFORMANCEEXPRESS_PERFEXNETPROFITTOSHAREHOLDER</stp>
        <stp>2</stp>
        <stp>002055.SZ</stp>
        <stp>12/31/2016</stp>
        <tr r="E525" s="3"/>
      </tp>
      <tp t="s">
        <v/>
        <stp/>
        <stp>EM_S_PERFORMANCEEXPRESS_PERFEXNETPROFITTOSHAREHOLDER</stp>
        <stp>2</stp>
        <stp>002045.SZ</stp>
        <stp>12/31/2016</stp>
        <tr r="E515" s="3"/>
      </tp>
      <tp t="s">
        <v/>
        <stp/>
        <stp>EM_S_PERFORMANCEEXPRESS_PERFEXNETPROFITTOSHAREHOLDER</stp>
        <stp>2</stp>
        <stp>002035.SZ</stp>
        <stp>12/31/2016</stp>
        <tr r="E505" s="3"/>
      </tp>
      <tp t="s">
        <v/>
        <stp/>
        <stp>EM_S_PERFORMANCEEXPRESS_PERFEXNETPROFITTOSHAREHOLDER</stp>
        <stp>2</stp>
        <stp>002025.SZ</stp>
        <stp>12/31/2016</stp>
        <tr r="E495" s="3"/>
      </tp>
      <tp t="s">
        <v/>
        <stp/>
        <stp>EM_S_PERFORMANCEEXPRESS_PERFEXNETPROFITTOSHAREHOLDER</stp>
        <stp>2</stp>
        <stp>002015.SZ</stp>
        <stp>12/31/2016</stp>
        <tr r="E485" s="3"/>
      </tp>
      <tp t="s">
        <v/>
        <stp/>
        <stp>EM_S_PERFORMANCEEXPRESS_PERFEXNETPROFITTOSHAREHOLDER</stp>
        <stp>2</stp>
        <stp>002005.SZ</stp>
        <stp>12/31/2016</stp>
        <tr r="E475" s="3"/>
      </tp>
      <tp t="s">
        <v/>
        <stp/>
        <stp>EM_S_PERFORMANCEEXPRESS_PERFEXNETPROFITTOSHAREHOLDER</stp>
        <stp>2</stp>
        <stp>002095.SZ</stp>
        <stp>12/31/2016</stp>
        <tr r="E565" s="3"/>
      </tp>
      <tp t="s">
        <v/>
        <stp/>
        <stp>EM_S_PERFORMANCEEXPRESS_PERFEXNETPROFITTOSHAREHOLDER</stp>
        <stp>2</stp>
        <stp>002085.SZ</stp>
        <stp>12/31/2016</stp>
        <tr r="E555" s="3"/>
      </tp>
      <tp t="s">
        <v/>
        <stp/>
        <stp>EM_S_PERFORMANCEEXPRESS_PERFEXNETPROFITTOSHAREHOLDER</stp>
        <stp>2</stp>
        <stp>002175.SZ</stp>
        <stp>12/31/2016</stp>
        <tr r="E645" s="3"/>
      </tp>
      <tp t="s">
        <v/>
        <stp/>
        <stp>EM_S_PERFORMANCEEXPRESS_PERFEXNETPROFITTOSHAREHOLDER</stp>
        <stp>2</stp>
        <stp>002165.SZ</stp>
        <stp>12/31/2016</stp>
        <tr r="E635" s="3"/>
      </tp>
      <tp t="s">
        <v/>
        <stp/>
        <stp>EM_S_PERFORMANCEEXPRESS_PERFEXNETPROFITTOSHAREHOLDER</stp>
        <stp>2</stp>
        <stp>002155.SZ</stp>
        <stp>12/31/2016</stp>
        <tr r="E625" s="3"/>
      </tp>
      <tp t="s">
        <v/>
        <stp/>
        <stp>EM_S_PERFORMANCEEXPRESS_PERFEXNETPROFITTOSHAREHOLDER</stp>
        <stp>2</stp>
        <stp>002145.SZ</stp>
        <stp>12/31/2016</stp>
        <tr r="E615" s="3"/>
      </tp>
      <tp t="s">
        <v/>
        <stp/>
        <stp>EM_S_PERFORMANCEEXPRESS_PERFEXNETPROFITTOSHAREHOLDER</stp>
        <stp>2</stp>
        <stp>002135.SZ</stp>
        <stp>12/31/2016</stp>
        <tr r="E605" s="3"/>
      </tp>
      <tp t="s">
        <v/>
        <stp/>
        <stp>EM_S_PERFORMANCEEXPRESS_PERFEXNETPROFITTOSHAREHOLDER</stp>
        <stp>2</stp>
        <stp>002125.SZ</stp>
        <stp>12/31/2016</stp>
        <tr r="E595" s="3"/>
      </tp>
      <tp t="s">
        <v/>
        <stp/>
        <stp>EM_S_PERFORMANCEEXPRESS_PERFEXNETPROFITTOSHAREHOLDER</stp>
        <stp>2</stp>
        <stp>002115.SZ</stp>
        <stp>12/31/2016</stp>
        <tr r="E585" s="3"/>
      </tp>
      <tp t="s">
        <v/>
        <stp/>
        <stp>EM_S_PERFORMANCEEXPRESS_PERFEXNETPROFITTOSHAREHOLDER</stp>
        <stp>2</stp>
        <stp>002105.SZ</stp>
        <stp>12/31/2016</stp>
        <tr r="E575" s="3"/>
      </tp>
      <tp t="s">
        <v/>
        <stp/>
        <stp>EM_S_PERFORMANCEEXPRESS_PERFEXNETPROFITTOSHAREHOLDER</stp>
        <stp>2</stp>
        <stp>002195.SZ</stp>
        <stp>12/31/2016</stp>
        <tr r="E665" s="3"/>
      </tp>
      <tp t="s">
        <v/>
        <stp/>
        <stp>EM_S_PERFORMANCEEXPRESS_PERFEXNETPROFITTOSHAREHOLDER</stp>
        <stp>2</stp>
        <stp>002185.SZ</stp>
        <stp>12/31/2016</stp>
        <tr r="E655" s="3"/>
      </tp>
      <tp t="s">
        <v/>
        <stp/>
        <stp>EM_S_PERFORMANCEEXPRESS_PERFEXNETPROFITTOSHAREHOLDER</stp>
        <stp>2</stp>
        <stp>002275.SZ</stp>
        <stp>12/31/2016</stp>
        <tr r="E744" s="3"/>
      </tp>
      <tp t="s">
        <v/>
        <stp/>
        <stp>EM_S_PERFORMANCEEXPRESS_PERFEXNETPROFITTOSHAREHOLDER</stp>
        <stp>2</stp>
        <stp>002265.SZ</stp>
        <stp>12/31/2016</stp>
        <tr r="E734" s="3"/>
      </tp>
      <tp t="s">
        <v/>
        <stp/>
        <stp>EM_S_PERFORMANCEEXPRESS_PERFEXNETPROFITTOSHAREHOLDER</stp>
        <stp>2</stp>
        <stp>002255.SZ</stp>
        <stp>12/31/2016</stp>
        <tr r="E725" s="3"/>
      </tp>
      <tp t="s">
        <v/>
        <stp/>
        <stp>EM_S_PERFORMANCEEXPRESS_PERFEXNETPROFITTOSHAREHOLDER</stp>
        <stp>2</stp>
        <stp>002245.SZ</stp>
        <stp>12/31/2016</stp>
        <tr r="E715" s="3"/>
      </tp>
      <tp t="s">
        <v/>
        <stp/>
        <stp>EM_S_PERFORMANCEEXPRESS_PERFEXNETPROFITTOSHAREHOLDER</stp>
        <stp>2</stp>
        <stp>002235.SZ</stp>
        <stp>12/31/2016</stp>
        <tr r="E705" s="3"/>
      </tp>
      <tp t="s">
        <v/>
        <stp/>
        <stp>EM_S_PERFORMANCEEXPRESS_PERFEXNETPROFITTOSHAREHOLDER</stp>
        <stp>2</stp>
        <stp>002225.SZ</stp>
        <stp>12/31/2016</stp>
        <tr r="E695" s="3"/>
      </tp>
      <tp t="s">
        <v/>
        <stp/>
        <stp>EM_S_PERFORMANCEEXPRESS_PERFEXNETPROFITTOSHAREHOLDER</stp>
        <stp>2</stp>
        <stp>002215.SZ</stp>
        <stp>12/31/2016</stp>
        <tr r="E685" s="3"/>
      </tp>
      <tp t="s">
        <v/>
        <stp/>
        <stp>EM_S_PERFORMANCEEXPRESS_PERFEXNETPROFITTOSHAREHOLDER</stp>
        <stp>2</stp>
        <stp>002205.SZ</stp>
        <stp>12/31/2016</stp>
        <tr r="E675" s="3"/>
      </tp>
      <tp t="s">
        <v/>
        <stp/>
        <stp>EM_S_PERFORMANCEEXPRESS_PERFEXNETPROFITTOSHAREHOLDER</stp>
        <stp>2</stp>
        <stp>002295.SZ</stp>
        <stp>12/31/2016</stp>
        <tr r="E764" s="3"/>
      </tp>
      <tp t="s">
        <v/>
        <stp/>
        <stp>EM_S_PERFORMANCEEXPRESS_PERFEXNETPROFITTOSHAREHOLDER</stp>
        <stp>2</stp>
        <stp>002285.SZ</stp>
        <stp>12/31/2016</stp>
        <tr r="E754" s="3"/>
      </tp>
      <tp t="s">
        <v/>
        <stp/>
        <stp>EM_S_PERFORMANCEEXPRESS_PERFEXNETPROFITTOSHAREHOLDER</stp>
        <stp>2</stp>
        <stp>002375.SZ</stp>
        <stp>12/31/2016</stp>
        <tr r="E844" s="3"/>
      </tp>
      <tp t="s">
        <v/>
        <stp/>
        <stp>EM_S_PERFORMANCEEXPRESS_PERFEXNETPROFITTOSHAREHOLDER</stp>
        <stp>2</stp>
        <stp>002365.SZ</stp>
        <stp>12/31/2016</stp>
        <tr r="E834" s="3"/>
      </tp>
      <tp t="s">
        <v/>
        <stp/>
        <stp>EM_S_PERFORMANCEEXPRESS_PERFEXNETPROFITTOSHAREHOLDER</stp>
        <stp>2</stp>
        <stp>002355.SZ</stp>
        <stp>12/31/2016</stp>
        <tr r="E824" s="3"/>
      </tp>
      <tp t="s">
        <v/>
        <stp/>
        <stp>EM_S_PERFORMANCEEXPRESS_PERFEXNETPROFITTOSHAREHOLDER</stp>
        <stp>2</stp>
        <stp>002345.SZ</stp>
        <stp>12/31/2016</stp>
        <tr r="E814" s="3"/>
      </tp>
      <tp t="s">
        <v/>
        <stp/>
        <stp>EM_S_PERFORMANCEEXPRESS_PERFEXNETPROFITTOSHAREHOLDER</stp>
        <stp>2</stp>
        <stp>002335.SZ</stp>
        <stp>12/31/2016</stp>
        <tr r="E804" s="3"/>
      </tp>
      <tp t="s">
        <v/>
        <stp/>
        <stp>EM_S_PERFORMANCEEXPRESS_PERFEXNETPROFITTOSHAREHOLDER</stp>
        <stp>2</stp>
        <stp>002325.SZ</stp>
        <stp>12/31/2016</stp>
        <tr r="E794" s="3"/>
      </tp>
      <tp t="s">
        <v/>
        <stp/>
        <stp>EM_S_PERFORMANCEEXPRESS_PERFEXNETPROFITTOSHAREHOLDER</stp>
        <stp>2</stp>
        <stp>002315.SZ</stp>
        <stp>12/31/2016</stp>
        <tr r="E784" s="3"/>
      </tp>
      <tp t="s">
        <v/>
        <stp/>
        <stp>EM_S_PERFORMANCEEXPRESS_PERFEXNETPROFITTOSHAREHOLDER</stp>
        <stp>2</stp>
        <stp>002305.SZ</stp>
        <stp>12/31/2016</stp>
        <tr r="E774" s="3"/>
      </tp>
      <tp t="s">
        <v/>
        <stp/>
        <stp>EM_S_PERFORMANCEEXPRESS_PERFEXNETPROFITTOSHAREHOLDER</stp>
        <stp>2</stp>
        <stp>002395.SZ</stp>
        <stp>12/31/2016</stp>
        <tr r="E864" s="3"/>
      </tp>
      <tp t="s">
        <v/>
        <stp/>
        <stp>EM_S_PERFORMANCEEXPRESS_PERFEXNETPROFITTOSHAREHOLDER</stp>
        <stp>2</stp>
        <stp>002385.SZ</stp>
        <stp>12/31/2016</stp>
        <tr r="E854" s="3"/>
      </tp>
      <tp t="s">
        <v/>
        <stp/>
        <stp>EM_S_PERFORMANCEEXPRESS_PERFEXNETPROFITTOSHAREHOLDER</stp>
        <stp>2</stp>
        <stp>002475.SZ</stp>
        <stp>12/31/2016</stp>
        <tr r="E944" s="3"/>
      </tp>
      <tp t="s">
        <v/>
        <stp/>
        <stp>EM_S_PERFORMANCEEXPRESS_PERFEXNETPROFITTOSHAREHOLDER</stp>
        <stp>2</stp>
        <stp>002465.SZ</stp>
        <stp>12/31/2016</stp>
        <tr r="E934" s="3"/>
      </tp>
      <tp t="s">
        <v/>
        <stp/>
        <stp>EM_S_PERFORMANCEEXPRESS_PERFEXNETPROFITTOSHAREHOLDER</stp>
        <stp>2</stp>
        <stp>002455.SZ</stp>
        <stp>12/31/2016</stp>
        <tr r="E924" s="3"/>
      </tp>
      <tp t="s">
        <v/>
        <stp/>
        <stp>EM_S_PERFORMANCEEXPRESS_PERFEXNETPROFITTOSHAREHOLDER</stp>
        <stp>2</stp>
        <stp>002445.SZ</stp>
        <stp>12/31/2016</stp>
        <tr r="E914" s="3"/>
      </tp>
      <tp t="s">
        <v/>
        <stp/>
        <stp>EM_S_PERFORMANCEEXPRESS_PERFEXNETPROFITTOSHAREHOLDER</stp>
        <stp>2</stp>
        <stp>002435.SZ</stp>
        <stp>12/31/2016</stp>
        <tr r="E904" s="3"/>
      </tp>
      <tp t="s">
        <v/>
        <stp/>
        <stp>EM_S_PERFORMANCEEXPRESS_PERFEXNETPROFITTOSHAREHOLDER</stp>
        <stp>2</stp>
        <stp>002425.SZ</stp>
        <stp>12/31/2016</stp>
        <tr r="E894" s="3"/>
      </tp>
      <tp t="s">
        <v/>
        <stp/>
        <stp>EM_S_PERFORMANCEEXPRESS_PERFEXNETPROFITTOSHAREHOLDER</stp>
        <stp>2</stp>
        <stp>002415.SZ</stp>
        <stp>12/31/2016</stp>
        <tr r="E884" s="3"/>
      </tp>
      <tp t="s">
        <v/>
        <stp/>
        <stp>EM_S_PERFORMANCEEXPRESS_PERFEXNETPROFITTOSHAREHOLDER</stp>
        <stp>2</stp>
        <stp>002405.SZ</stp>
        <stp>12/31/2016</stp>
        <tr r="E874" s="3"/>
      </tp>
      <tp t="s">
        <v/>
        <stp/>
        <stp>EM_S_PERFORMANCEEXPRESS_PERFEXNETPROFITTOSHAREHOLDER</stp>
        <stp>2</stp>
        <stp>002495.SZ</stp>
        <stp>12/31/2016</stp>
        <tr r="E964" s="3"/>
      </tp>
      <tp t="s">
        <v/>
        <stp/>
        <stp>EM_S_PERFORMANCEEXPRESS_PERFEXNETPROFITTOSHAREHOLDER</stp>
        <stp>2</stp>
        <stp>002485.SZ</stp>
        <stp>12/31/2016</stp>
        <tr r="E954" s="3"/>
      </tp>
      <tp t="s">
        <v/>
        <stp/>
        <stp>EM_S_PERFORMANCEEXPRESS_PERFEXNETPROFITTOSHAREHOLDER</stp>
        <stp>2</stp>
        <stp>002575.SZ</stp>
        <stp>12/31/2016</stp>
        <tr r="E1043" s="3"/>
      </tp>
      <tp t="s">
        <v/>
        <stp/>
        <stp>EM_S_PERFORMANCEEXPRESS_PERFEXNETPROFITTOSHAREHOLDER</stp>
        <stp>2</stp>
        <stp>002565.SZ</stp>
        <stp>12/31/2016</stp>
        <tr r="E1033" s="3"/>
      </tp>
      <tp t="s">
        <v/>
        <stp/>
        <stp>EM_S_PERFORMANCEEXPRESS_PERFEXNETPROFITTOSHAREHOLDER</stp>
        <stp>2</stp>
        <stp>002555.SZ</stp>
        <stp>12/31/2016</stp>
        <tr r="E1023" s="3"/>
      </tp>
      <tp t="s">
        <v/>
        <stp/>
        <stp>EM_S_PERFORMANCEEXPRESS_PERFEXNETPROFITTOSHAREHOLDER</stp>
        <stp>2</stp>
        <stp>002545.SZ</stp>
        <stp>12/31/2016</stp>
        <tr r="E1013" s="3"/>
      </tp>
      <tp t="s">
        <v/>
        <stp/>
        <stp>EM_S_PERFORMANCEEXPRESS_PERFEXNETPROFITTOSHAREHOLDER</stp>
        <stp>2</stp>
        <stp>002535.SZ</stp>
        <stp>12/31/2016</stp>
        <tr r="E1003" s="3"/>
      </tp>
      <tp t="s">
        <v/>
        <stp/>
        <stp>EM_S_PERFORMANCEEXPRESS_PERFEXNETPROFITTOSHAREHOLDER</stp>
        <stp>2</stp>
        <stp>002515.SZ</stp>
        <stp>12/31/2016</stp>
        <tr r="E984" s="3"/>
      </tp>
      <tp t="s">
        <v/>
        <stp/>
        <stp>EM_S_PERFORMANCEEXPRESS_PERFEXNETPROFITTOSHAREHOLDER</stp>
        <stp>2</stp>
        <stp>002505.SZ</stp>
        <stp>12/31/2016</stp>
        <tr r="E974" s="3"/>
      </tp>
      <tp t="s">
        <v/>
        <stp/>
        <stp>EM_S_PERFORMANCEEXPRESS_PERFEXNETPROFITTOSHAREHOLDER</stp>
        <stp>2</stp>
        <stp>002595.SZ</stp>
        <stp>12/31/2016</stp>
        <tr r="E1063" s="3"/>
      </tp>
      <tp t="s">
        <v/>
        <stp/>
        <stp>EM_S_PERFORMANCEEXPRESS_PERFEXNETPROFITTOSHAREHOLDER</stp>
        <stp>2</stp>
        <stp>002585.SZ</stp>
        <stp>12/31/2016</stp>
        <tr r="E1053" s="3"/>
      </tp>
      <tp t="s">
        <v/>
        <stp/>
        <stp>EM_S_PERFORMANCEEXPRESS_PERFEXNETPROFITTOSHAREHOLDER</stp>
        <stp>2</stp>
        <stp>002675.SZ</stp>
        <stp>12/31/2016</stp>
        <tr r="E1143" s="3"/>
      </tp>
      <tp t="s">
        <v/>
        <stp/>
        <stp>EM_S_PERFORMANCEEXPRESS_PERFEXNETPROFITTOSHAREHOLDER</stp>
        <stp>2</stp>
        <stp>002665.SZ</stp>
        <stp>12/31/2016</stp>
        <tr r="E1133" s="3"/>
      </tp>
      <tp t="s">
        <v/>
        <stp/>
        <stp>EM_S_PERFORMANCEEXPRESS_PERFEXNETPROFITTOSHAREHOLDER</stp>
        <stp>2</stp>
        <stp>002655.SZ</stp>
        <stp>12/31/2016</stp>
        <tr r="E1123" s="3"/>
      </tp>
      <tp t="s">
        <v/>
        <stp/>
        <stp>EM_S_PERFORMANCEEXPRESS_PERFEXNETPROFITTOSHAREHOLDER</stp>
        <stp>2</stp>
        <stp>002645.SZ</stp>
        <stp>12/31/2016</stp>
        <tr r="E1113" s="3"/>
      </tp>
      <tp t="s">
        <v/>
        <stp/>
        <stp>EM_S_PERFORMANCEEXPRESS_PERFEXNETPROFITTOSHAREHOLDER</stp>
        <stp>2</stp>
        <stp>002635.SZ</stp>
        <stp>12/31/2016</stp>
        <tr r="E1103" s="3"/>
      </tp>
      <tp t="s">
        <v/>
        <stp/>
        <stp>EM_S_PERFORMANCEEXPRESS_PERFEXNETPROFITTOSHAREHOLDER</stp>
        <stp>2</stp>
        <stp>002625.SZ</stp>
        <stp>12/31/2016</stp>
        <tr r="E1093" s="3"/>
      </tp>
      <tp t="s">
        <v/>
        <stp/>
        <stp>EM_S_PERFORMANCEEXPRESS_PERFEXNETPROFITTOSHAREHOLDER</stp>
        <stp>2</stp>
        <stp>002615.SZ</stp>
        <stp>12/31/2016</stp>
        <tr r="E1083" s="3"/>
      </tp>
      <tp t="s">
        <v/>
        <stp/>
        <stp>EM_S_PERFORMANCEEXPRESS_PERFEXNETPROFITTOSHAREHOLDER</stp>
        <stp>2</stp>
        <stp>002605.SZ</stp>
        <stp>12/31/2016</stp>
        <tr r="E1073" s="3"/>
      </tp>
      <tp t="s">
        <v/>
        <stp/>
        <stp>EM_S_PERFORMANCEEXPRESS_PERFEXNETPROFITTOSHAREHOLDER</stp>
        <stp>2</stp>
        <stp>002695.SZ</stp>
        <stp>12/31/2016</stp>
        <tr r="E1163" s="3"/>
      </tp>
      <tp t="s">
        <v/>
        <stp/>
        <stp>EM_S_PERFORMANCEEXPRESS_PERFEXNETPROFITTOSHAREHOLDER</stp>
        <stp>2</stp>
        <stp>002685.SZ</stp>
        <stp>12/31/2016</stp>
        <tr r="E1153" s="3"/>
      </tp>
      <tp t="s">
        <v/>
        <stp/>
        <stp>EM_S_PERFORMANCEEXPRESS_PERFEXNETPROFITTOSHAREHOLDER</stp>
        <stp>2</stp>
        <stp>002775.SZ</stp>
        <stp>12/31/2016</stp>
        <tr r="E1236" s="3"/>
      </tp>
      <tp t="s">
        <v/>
        <stp/>
        <stp>EM_S_PERFORMANCEEXPRESS_PERFEXNETPROFITTOSHAREHOLDER</stp>
        <stp>2</stp>
        <stp>002765.SZ</stp>
        <stp>12/31/2016</stp>
        <tr r="E1227" s="3"/>
      </tp>
      <tp t="s">
        <v/>
        <stp/>
        <stp>EM_S_PERFORMANCEEXPRESS_PERFEXNETPROFITTOSHAREHOLDER</stp>
        <stp>2</stp>
        <stp>002755.SZ</stp>
        <stp>12/31/2016</stp>
        <tr r="E1218" s="3"/>
      </tp>
      <tp t="s">
        <v/>
        <stp/>
        <stp>EM_S_PERFORMANCEEXPRESS_PERFEXNETPROFITTOSHAREHOLDER</stp>
        <stp>2</stp>
        <stp>002745.SZ</stp>
        <stp>12/31/2016</stp>
        <tr r="E1209" s="3"/>
      </tp>
      <tp t="s">
        <v/>
        <stp/>
        <stp>EM_S_PERFORMANCEEXPRESS_PERFEXNETPROFITTOSHAREHOLDER</stp>
        <stp>2</stp>
        <stp>002735.SZ</stp>
        <stp>12/31/2016</stp>
        <tr r="E1200" s="3"/>
      </tp>
      <tp t="s">
        <v/>
        <stp/>
        <stp>EM_S_PERFORMANCEEXPRESS_PERFEXNETPROFITTOSHAREHOLDER</stp>
        <stp>2</stp>
        <stp>002725.SZ</stp>
        <stp>12/31/2016</stp>
        <tr r="E1190" s="3"/>
      </tp>
      <tp t="s">
        <v/>
        <stp/>
        <stp>EM_S_PERFORMANCEEXPRESS_PERFEXNETPROFITTOSHAREHOLDER</stp>
        <stp>2</stp>
        <stp>002715.SZ</stp>
        <stp>12/31/2016</stp>
        <tr r="E1181" s="3"/>
      </tp>
      <tp t="s">
        <v/>
        <stp/>
        <stp>EM_S_PERFORMANCEEXPRESS_PERFEXNETPROFITTOSHAREHOLDER</stp>
        <stp>2</stp>
        <stp>002705.SZ</stp>
        <stp>12/31/2016</stp>
        <tr r="E1172" s="3"/>
      </tp>
      <tp t="s">
        <v/>
        <stp/>
        <stp>EM_S_PERFORMANCEEXPRESS_PERFEXNETPROFITTOSHAREHOLDER</stp>
        <stp>2</stp>
        <stp>002795.SZ</stp>
        <stp>12/31/2016</stp>
        <tr r="E1254" s="3"/>
      </tp>
      <tp t="s">
        <v/>
        <stp/>
        <stp>EM_S_PERFORMANCEEXPRESS_PERFEXNETPROFITTOSHAREHOLDER</stp>
        <stp>2</stp>
        <stp>002785.SZ</stp>
        <stp>12/31/2016</stp>
        <tr r="E1245" s="3"/>
      </tp>
      <tp t="s">
        <v/>
        <stp/>
        <stp>EM_S_PERFORMANCEEXPRESS_PERFEXNETPROFITTOSHAREHOLDER</stp>
        <stp>2</stp>
        <stp>601965.SH</stp>
        <stp>12/31/2016</stp>
        <tr r="E2814" s="3"/>
      </tp>
      <tp t="s">
        <v/>
        <stp/>
        <stp>EM_S_PERFORMANCEEXPRESS_PERFEXNETPROFITTOSHAREHOLDER</stp>
        <stp>2</stp>
        <stp>601985.SH</stp>
        <stp>12/31/2016</stp>
        <tr r="E2818" s="3"/>
      </tp>
      <tp t="s">
        <v/>
        <stp/>
        <stp>EM_S_PERFORMANCEEXPRESS_PERFEXNETPROFITTOSHAREHOLDER</stp>
        <stp>2</stp>
        <stp>601015.SH</stp>
        <stp>12/31/2016</stp>
        <tr r="E2683" s="3"/>
      </tp>
      <tp t="s">
        <v/>
        <stp/>
        <stp>EM_S_PERFORMANCEEXPRESS_PERFEXNETPROFITTOSHAREHOLDER</stp>
        <stp>2</stp>
        <stp>601005.SH</stp>
        <stp>12/31/2016</stp>
        <tr r="E2675" s="3"/>
      </tp>
      <tp t="s">
        <v/>
        <stp/>
        <stp>EM_S_PERFORMANCEEXPRESS_PERFEXNETPROFITTOSHAREHOLDER</stp>
        <stp>2</stp>
        <stp>601155.SH</stp>
        <stp>12/31/2016</stp>
        <tr r="E2709" s="3"/>
      </tp>
      <tp t="s">
        <v/>
        <stp/>
        <stp>EM_S_PERFORMANCEEXPRESS_PERFEXNETPROFITTOSHAREHOLDER</stp>
        <stp>2</stp>
        <stp>601225.SH</stp>
        <stp>12/31/2016</stp>
        <tr r="E2726" s="3"/>
      </tp>
      <tp t="s">
        <v/>
        <stp/>
        <stp>EM_S_PERFORMANCEEXPRESS_PERFEXNETPROFITTOSHAREHOLDER</stp>
        <stp>2</stp>
        <stp>601375.SH</stp>
        <stp>12/31/2016</stp>
        <tr r="E2743" s="3"/>
      </tp>
      <tp t="s">
        <v/>
        <stp/>
        <stp>EM_S_PERFORMANCEEXPRESS_PERFEXNETPROFITTOSHAREHOLDER</stp>
        <stp>2</stp>
        <stp>601515.SH</stp>
        <stp>12/31/2016</stp>
        <tr r="E2749" s="3"/>
      </tp>
      <tp t="s">
        <v/>
        <stp/>
        <stp>EM_S_PERFORMANCEEXPRESS_PERFEXNETPROFITTOSHAREHOLDER</stp>
        <stp>2</stp>
        <stp>601555.SH</stp>
        <stp>12/31/2016</stp>
        <tr r="E2752" s="3"/>
      </tp>
      <tp t="s">
        <v/>
        <stp/>
        <stp>EM_S_PERFORMANCEEXPRESS_PERFEXNETPROFITTOSHAREHOLDER</stp>
        <stp>2</stp>
        <stp>601595.SH</stp>
        <stp>12/31/2016</stp>
        <tr r="E2758" s="3"/>
      </tp>
      <tp t="s">
        <v/>
        <stp/>
        <stp>EM_S_PERFORMANCEEXPRESS_PERFEXNETPROFITTOSHAREHOLDER</stp>
        <stp>2</stp>
        <stp>000875.SZ</stp>
        <stp>12/31/2016</stp>
        <tr r="E370" s="3"/>
      </tp>
      <tp t="s">
        <v/>
        <stp/>
        <stp>EM_S_PERFORMANCEEXPRESS_PERFEXNETPROFITTOSHAREHOLDER</stp>
        <stp>2</stp>
        <stp>000835.SZ</stp>
        <stp>12/31/2016</stp>
        <tr r="E352" s="3"/>
      </tp>
      <tp t="s">
        <v/>
        <stp/>
        <stp>EM_S_PERFORMANCEEXPRESS_PERFEXNETPROFITTOSHAREHOLDER</stp>
        <stp>2</stp>
        <stp>000825.SZ</stp>
        <stp>12/31/2016</stp>
        <tr r="E345" s="3"/>
      </tp>
      <tp t="s">
        <v/>
        <stp/>
        <stp>EM_S_PERFORMANCEEXPRESS_PERFEXNETPROFITTOSHAREHOLDER</stp>
        <stp>2</stp>
        <stp>000815.SZ</stp>
        <stp>12/31/2016</stp>
        <tr r="E337" s="3"/>
      </tp>
      <tp t="s">
        <v/>
        <stp/>
        <stp>EM_S_PERFORMANCEEXPRESS_PERFEXNETPROFITTOSHAREHOLDER</stp>
        <stp>2</stp>
        <stp>000895.SZ</stp>
        <stp>12/31/2016</stp>
        <tr r="E386" s="3"/>
      </tp>
      <tp t="s">
        <v/>
        <stp/>
        <stp>EM_S_PERFORMANCEEXPRESS_PERFEXNETPROFITTOSHAREHOLDER</stp>
        <stp>2</stp>
        <stp>000885.SZ</stp>
        <stp>12/31/2016</stp>
        <tr r="E378" s="3"/>
      </tp>
      <tp t="s">
        <v/>
        <stp/>
        <stp>EM_S_PERFORMANCEEXPRESS_PERFEXNETPROFITTOSHAREHOLDER</stp>
        <stp>2</stp>
        <stp>600835.SH</stp>
        <stp>12/31/2016</stp>
        <tr r="E2570" s="3"/>
      </tp>
      <tp t="s">
        <v/>
        <stp/>
        <stp>EM_S_PERFORMANCEEXPRESS_PERFEXNETPROFITTOSHAREHOLDER</stp>
        <stp>2</stp>
        <stp>600825.SH</stp>
        <stp>12/31/2016</stp>
        <tr r="E2561" s="3"/>
      </tp>
      <tp t="s">
        <v/>
        <stp/>
        <stp>EM_S_PERFORMANCEEXPRESS_PERFEXNETPROFITTOSHAREHOLDER</stp>
        <stp>2</stp>
        <stp>600815.SH</stp>
        <stp>12/31/2016</stp>
        <tr r="E2551" s="3"/>
      </tp>
      <tp t="s">
        <v/>
        <stp/>
        <stp>EM_S_PERFORMANCEEXPRESS_PERFEXNETPROFITTOSHAREHOLDER</stp>
        <stp>2</stp>
        <stp>600805.SH</stp>
        <stp>12/31/2016</stp>
        <tr r="E2542" s="3"/>
      </tp>
      <tp t="s">
        <v/>
        <stp/>
        <stp>EM_S_PERFORMANCEEXPRESS_PERFEXNETPROFITTOSHAREHOLDER</stp>
        <stp>2</stp>
        <stp>600875.SH</stp>
        <stp>12/31/2016</stp>
        <tr r="E2606" s="3"/>
      </tp>
      <tp t="s">
        <v/>
        <stp/>
        <stp>EM_S_PERFORMANCEEXPRESS_PERFEXNETPROFITTOSHAREHOLDER</stp>
        <stp>2</stp>
        <stp>600865.SH</stp>
        <stp>12/31/2016</stp>
        <tr r="E2596" s="3"/>
      </tp>
      <tp t="s">
        <v/>
        <stp/>
        <stp>EM_S_PERFORMANCEEXPRESS_PERFEXNETPROFITTOSHAREHOLDER</stp>
        <stp>2</stp>
        <stp>600855.SH</stp>
        <stp>12/31/2016</stp>
        <tr r="E2586" s="3"/>
      </tp>
      <tp t="s">
        <v/>
        <stp/>
        <stp>EM_S_PERFORMANCEEXPRESS_PERFEXNETPROFITTOSHAREHOLDER</stp>
        <stp>2</stp>
        <stp>600845.SH</stp>
        <stp>12/31/2016</stp>
        <tr r="E2578" s="3"/>
      </tp>
      <tp t="s">
        <v/>
        <stp/>
        <stp>EM_S_PERFORMANCEEXPRESS_PERFEXNETPROFITTOSHAREHOLDER</stp>
        <stp>2</stp>
        <stp>600895.SH</stp>
        <stp>12/31/2016</stp>
        <tr r="E2625" s="3"/>
      </tp>
      <tp t="s">
        <v/>
        <stp/>
        <stp>EM_S_PERFORMANCEEXPRESS_PERFEXNETPROFITTOSHAREHOLDER</stp>
        <stp>2</stp>
        <stp>600885.SH</stp>
        <stp>12/31/2016</stp>
        <tr r="E2615" s="3"/>
      </tp>
      <tp t="s">
        <v/>
        <stp/>
        <stp>EM_S_PERFORMANCEEXPRESS_PERFEXNETPROFITTOSHAREHOLDER</stp>
        <stp>2</stp>
        <stp>000975.SZ</stp>
        <stp>12/31/2016</stp>
        <tr r="E448" s="3"/>
      </tp>
      <tp t="s">
        <v/>
        <stp/>
        <stp>EM_S_PERFORMANCEEXPRESS_PERFEXNETPROFITTOSHAREHOLDER</stp>
        <stp>2</stp>
        <stp>000965.SZ</stp>
        <stp>12/31/2016</stp>
        <tr r="E439" s="3"/>
      </tp>
      <tp t="s">
        <v/>
        <stp/>
        <stp>EM_S_PERFORMANCEEXPRESS_PERFEXNETPROFITTOSHAREHOLDER</stp>
        <stp>2</stp>
        <stp>000955.SZ</stp>
        <stp>12/31/2016</stp>
        <tr r="E431" s="3"/>
      </tp>
      <tp t="s">
        <v/>
        <stp/>
        <stp>EM_S_PERFORMANCEEXPRESS_PERFEXNETPROFITTOSHAREHOLDER</stp>
        <stp>2</stp>
        <stp>000935.SZ</stp>
        <stp>12/31/2016</stp>
        <tr r="E420" s="3"/>
      </tp>
      <tp t="s">
        <v/>
        <stp/>
        <stp>EM_S_PERFORMANCEEXPRESS_PERFEXNETPROFITTOSHAREHOLDER</stp>
        <stp>2</stp>
        <stp>000925.SZ</stp>
        <stp>12/31/2016</stp>
        <tr r="E411" s="3"/>
      </tp>
      <tp t="s">
        <v/>
        <stp/>
        <stp>EM_S_PERFORMANCEEXPRESS_PERFEXNETPROFITTOSHAREHOLDER</stp>
        <stp>2</stp>
        <stp>000915.SZ</stp>
        <stp>12/31/2016</stp>
        <tr r="E402" s="3"/>
      </tp>
      <tp t="s">
        <v/>
        <stp/>
        <stp>EM_S_PERFORMANCEEXPRESS_PERFEXNETPROFITTOSHAREHOLDER</stp>
        <stp>2</stp>
        <stp>000905.SZ</stp>
        <stp>12/31/2016</stp>
        <tr r="E394" s="3"/>
      </tp>
      <tp t="s">
        <v/>
        <stp/>
        <stp>EM_S_PERFORMANCEEXPRESS_PERFEXNETPROFITTOSHAREHOLDER</stp>
        <stp>2</stp>
        <stp>000995.SZ</stp>
        <stp>12/31/2016</stp>
        <tr r="E463" s="3"/>
      </tp>
      <tp t="s">
        <v/>
        <stp/>
        <stp>EM_S_PERFORMANCEEXPRESS_PERFEXNETPROFITTOSHAREHOLDER</stp>
        <stp>2</stp>
        <stp>000985.SZ</stp>
        <stp>12/31/2016</stp>
        <tr r="E457" s="3"/>
      </tp>
      <tp t="s">
        <v/>
        <stp/>
        <stp>EM_S_PERFORMANCEEXPRESS_PERFEXNETPROFITTOSHAREHOLDER</stp>
        <stp>2</stp>
        <stp>600975.SH</stp>
        <stp>12/31/2016</stp>
        <tr r="E2649" s="3"/>
      </tp>
      <tp t="s">
        <v/>
        <stp/>
        <stp>EM_S_PERFORMANCEEXPRESS_PERFEXNETPROFITTOSHAREHOLDER</stp>
        <stp>2</stp>
        <stp>600965.SH</stp>
        <stp>12/31/2016</stp>
        <tr r="E2642" s="3"/>
      </tp>
      <tp t="s">
        <v/>
        <stp/>
        <stp>EM_S_PERFORMANCEEXPRESS_PERFEXNETPROFITTOSHAREHOLDER</stp>
        <stp>2</stp>
        <stp>600995.SH</stp>
        <stp>12/31/2016</stp>
        <tr r="E2666" s="3"/>
      </tp>
      <tp t="s">
        <v/>
        <stp/>
        <stp>EM_S_PERFORMANCEEXPRESS_PERFEXNETPROFITTOSHAREHOLDER</stp>
        <stp>2</stp>
        <stp>600985.SH</stp>
        <stp>12/31/2016</stp>
        <tr r="E2659" s="3"/>
      </tp>
      <tp t="s">
        <v/>
        <stp/>
        <stp>EM_S_PERFORMANCEEXPRESS_PERFEXNETPROFITTOSHAREHOLDER</stp>
        <stp>2</stp>
        <stp>300045.SZ</stp>
        <stp>12/31/2016</stp>
        <tr r="E1337" s="3"/>
      </tp>
      <tp t="s">
        <v/>
        <stp/>
        <stp>EM_S_PERFORMANCEEXPRESS_PERFEXNETPROFITTOSHAREHOLDER</stp>
        <stp>2</stp>
        <stp>000065.SZ</stp>
        <stp>12/31/2016</stp>
        <tr r="E55" s="3"/>
      </tp>
      <tp t="s">
        <v/>
        <stp/>
        <stp>EM_S_PERFORMANCEEXPRESS_PERFEXNETPROFITTOSHAREHOLDER</stp>
        <stp>2</stp>
        <stp>300055.SZ</stp>
        <stp>12/31/2016</stp>
        <tr r="E1347" s="3"/>
      </tp>
      <tp t="s">
        <v/>
        <stp/>
        <stp>EM_S_PERFORMANCEEXPRESS_PERFEXNETPROFITTOSHAREHOLDER</stp>
        <stp>2</stp>
        <stp>000055.SZ</stp>
        <stp>12/31/2016</stp>
        <tr r="E47" s="3"/>
      </tp>
      <tp t="s">
        <v/>
        <stp/>
        <stp>EM_S_PERFORMANCEEXPRESS_PERFEXNETPROFITTOSHAREHOLDER</stp>
        <stp>2</stp>
        <stp>300065.SZ</stp>
        <stp>12/31/2016</stp>
        <tr r="E1356" s="3"/>
      </tp>
      <tp t="s">
        <v/>
        <stp/>
        <stp>EM_S_PERFORMANCEEXPRESS_PERFEXNETPROFITTOSHAREHOLDER</stp>
        <stp>2</stp>
        <stp>000045.SZ</stp>
        <stp>12/31/2016</stp>
        <tr r="E42" s="3"/>
      </tp>
      <tp t="s">
        <v/>
        <stp/>
        <stp>EM_S_PERFORMANCEEXPRESS_PERFEXNETPROFITTOSHAREHOLDER</stp>
        <stp>2</stp>
        <stp>300075.SZ</stp>
        <stp>12/31/2016</stp>
        <tr r="E1366" s="3"/>
      </tp>
      <tp t="s">
        <v/>
        <stp/>
        <stp>EM_S_PERFORMANCEEXPRESS_PERFEXNETPROFITTOSHAREHOLDER</stp>
        <stp>2</stp>
        <stp>000035.SZ</stp>
        <stp>12/31/2016</stp>
        <tr r="E34" s="3"/>
      </tp>
      <tp t="s">
        <v/>
        <stp/>
        <stp>EM_S_PERFORMANCEEXPRESS_PERFEXNETPROFITTOSHAREHOLDER</stp>
        <stp>2</stp>
        <stp>300005.SZ</stp>
        <stp>12/31/2016</stp>
        <tr r="E1297" s="3"/>
      </tp>
      <tp t="s">
        <v/>
        <stp/>
        <stp>EM_S_PERFORMANCEEXPRESS_PERFEXNETPROFITTOSHAREHOLDER</stp>
        <stp>2</stp>
        <stp>000025.SZ</stp>
        <stp>12/31/2016</stp>
        <tr r="E24" s="3"/>
      </tp>
      <tp t="s">
        <v/>
        <stp/>
        <stp>EM_S_PERFORMANCEEXPRESS_PERFEXNETPROFITTOSHAREHOLDER</stp>
        <stp>2</stp>
        <stp>300015.SZ</stp>
        <stp>12/31/2016</stp>
        <tr r="E1307" s="3"/>
      </tp>
      <tp t="s">
        <v/>
        <stp/>
        <stp>EM_S_PERFORMANCEEXPRESS_PERFEXNETPROFITTOSHAREHOLDER</stp>
        <stp>2</stp>
        <stp>300025.SZ</stp>
        <stp>12/31/2016</stp>
        <tr r="E1317" s="3"/>
      </tp>
      <tp t="s">
        <v/>
        <stp/>
        <stp>EM_S_PERFORMANCEEXPRESS_PERFEXNETPROFITTOSHAREHOLDER</stp>
        <stp>2</stp>
        <stp>000005.SZ</stp>
        <stp>12/31/2016</stp>
        <tr r="E7" s="3"/>
      </tp>
      <tp t="s">
        <v/>
        <stp/>
        <stp>EM_S_PERFORMANCEEXPRESS_PERFEXNETPROFITTOSHAREHOLDER</stp>
        <stp>2</stp>
        <stp>300035.SZ</stp>
        <stp>12/31/2016</stp>
        <tr r="E1327" s="3"/>
      </tp>
      <tp t="s">
        <v/>
        <stp/>
        <stp>EM_S_PERFORMANCEEXPRESS_PERFEXNETPROFITTOSHAREHOLDER</stp>
        <stp>2</stp>
        <stp>300085.SZ</stp>
        <stp>12/31/2016</stp>
        <tr r="E1376" s="3"/>
      </tp>
      <tp t="s">
        <v/>
        <stp/>
        <stp>EM_S_PERFORMANCEEXPRESS_PERFEXNETPROFITTOSHAREHOLDER</stp>
        <stp>2</stp>
        <stp>300095.SZ</stp>
        <stp>12/31/2016</stp>
        <tr r="E1386" s="3"/>
      </tp>
      <tp t="s">
        <v/>
        <stp/>
        <stp>EM_S_PERFORMANCEEXPRESS_PERFEXNETPROFITTOSHAREHOLDER</stp>
        <stp>2</stp>
        <stp>600035.SH</stp>
        <stp>12/31/2016</stp>
        <tr r="E1889" s="3"/>
      </tp>
      <tp t="s">
        <v/>
        <stp/>
        <stp>EM_S_PERFORMANCEEXPRESS_PERFEXNETPROFITTOSHAREHOLDER</stp>
        <stp>2</stp>
        <stp>600015.SH</stp>
        <stp>12/31/2016</stp>
        <tr r="E1873" s="3"/>
      </tp>
      <tp t="s">
        <v/>
        <stp/>
        <stp>EM_S_PERFORMANCEEXPRESS_PERFEXNETPROFITTOSHAREHOLDER</stp>
        <stp>2</stp>
        <stp>600005.SH</stp>
        <stp>12/31/2016</stp>
        <tr r="E1865" s="3"/>
      </tp>
      <tp t="s">
        <v/>
        <stp/>
        <stp>EM_S_PERFORMANCEEXPRESS_PERFEXNETPROFITTOSHAREHOLDER</stp>
        <stp>2</stp>
        <stp>600075.SH</stp>
        <stp>12/31/2016</stp>
        <tr r="E1919" s="3"/>
      </tp>
      <tp t="s">
        <v/>
        <stp/>
        <stp>EM_S_PERFORMANCEEXPRESS_PERFEXNETPROFITTOSHAREHOLDER</stp>
        <stp>2</stp>
        <stp>600055.SH</stp>
        <stp>12/31/2016</stp>
        <tr r="E1900" s="3"/>
      </tp>
      <tp t="s">
        <v/>
        <stp/>
        <stp>EM_S_PERFORMANCEEXPRESS_PERFEXNETPROFITTOSHAREHOLDER</stp>
        <stp>2</stp>
        <stp>600095.SH</stp>
        <stp>12/31/2016</stp>
        <tr r="E1937" s="3"/>
      </tp>
      <tp t="s">
        <v/>
        <stp/>
        <stp>EM_S_PERFORMANCEEXPRESS_PERFEXNETPROFITTOSHAREHOLDER</stp>
        <stp>2</stp>
        <stp>600085.SH</stp>
        <stp>12/31/2016</stp>
        <tr r="E1929" s="3"/>
      </tp>
      <tp t="s">
        <v/>
        <stp/>
        <stp>EM_S_PERFORMANCEEXPRESS_PERFEXNETPROFITTOSHAREHOLDER</stp>
        <stp>2</stp>
        <stp>300145.SZ</stp>
        <stp>12/31/2016</stp>
        <tr r="E1436" s="3"/>
      </tp>
      <tp t="s">
        <v/>
        <stp/>
        <stp>EM_S_PERFORMANCEEXPRESS_PERFEXNETPROFITTOSHAREHOLDER</stp>
        <stp>2</stp>
        <stp>300155.SZ</stp>
        <stp>12/31/2016</stp>
        <tr r="E1446" s="3"/>
      </tp>
      <tp t="s">
        <v/>
        <stp/>
        <stp>EM_S_PERFORMANCEEXPRESS_PERFEXNETPROFITTOSHAREHOLDER</stp>
        <stp>2</stp>
        <stp>000155.SZ</stp>
        <stp>12/31/2016</stp>
        <tr r="E70" s="3"/>
      </tp>
      <tp t="s">
        <v/>
        <stp/>
        <stp>EM_S_PERFORMANCEEXPRESS_PERFEXNETPROFITTOSHAREHOLDER</stp>
        <stp>2</stp>
        <stp>300165.SZ</stp>
        <stp>12/31/2016</stp>
        <tr r="E1456" s="3"/>
      </tp>
      <tp t="s">
        <v/>
        <stp/>
        <stp>EM_S_PERFORMANCEEXPRESS_PERFEXNETPROFITTOSHAREHOLDER</stp>
        <stp>2</stp>
        <stp>300175.SZ</stp>
        <stp>12/31/2016</stp>
        <tr r="E1466" s="3"/>
      </tp>
      <tp t="s">
        <v/>
        <stp/>
        <stp>EM_S_PERFORMANCEEXPRESS_PERFEXNETPROFITTOSHAREHOLDER</stp>
        <stp>2</stp>
        <stp>300105.SZ</stp>
        <stp>12/31/2016</stp>
        <tr r="E1396" s="3"/>
      </tp>
      <tp t="s">
        <v/>
        <stp/>
        <stp>EM_S_PERFORMANCEEXPRESS_PERFEXNETPROFITTOSHAREHOLDER</stp>
        <stp>2</stp>
        <stp>300115.SZ</stp>
        <stp>12/31/2016</stp>
        <tr r="E1406" s="3"/>
      </tp>
      <tp t="s">
        <v/>
        <stp/>
        <stp>EM_S_PERFORMANCEEXPRESS_PERFEXNETPROFITTOSHAREHOLDER</stp>
        <stp>2</stp>
        <stp>300125.SZ</stp>
        <stp>12/31/2016</stp>
        <tr r="E1416" s="3"/>
      </tp>
      <tp t="s">
        <v/>
        <stp/>
        <stp>EM_S_PERFORMANCEEXPRESS_PERFEXNETPROFITTOSHAREHOLDER</stp>
        <stp>2</stp>
        <stp>300135.SZ</stp>
        <stp>12/31/2016</stp>
        <tr r="E1426" s="3"/>
      </tp>
      <tp t="s">
        <v/>
        <stp/>
        <stp>EM_S_PERFORMANCEEXPRESS_PERFEXNETPROFITTOSHAREHOLDER</stp>
        <stp>2</stp>
        <stp>300185.SZ</stp>
        <stp>12/31/2016</stp>
        <tr r="E1476" s="3"/>
      </tp>
      <tp t="s">
        <v/>
        <stp/>
        <stp>EM_S_PERFORMANCEEXPRESS_PERFEXNETPROFITTOSHAREHOLDER</stp>
        <stp>2</stp>
        <stp>300195.SZ</stp>
        <stp>12/31/2016</stp>
        <tr r="E1485" s="3"/>
      </tp>
      <tp t="s">
        <v/>
        <stp/>
        <stp>EM_S_PERFORMANCEEXPRESS_PERFEXNETPROFITTOSHAREHOLDER</stp>
        <stp>2</stp>
        <stp>600135.SH</stp>
        <stp>12/31/2016</stp>
        <tr r="E1974" s="3"/>
      </tp>
      <tp t="s">
        <v/>
        <stp/>
        <stp>EM_S_PERFORMANCEEXPRESS_PERFEXNETPROFITTOSHAREHOLDER</stp>
        <stp>2</stp>
        <stp>600125.SH</stp>
        <stp>12/31/2016</stp>
        <tr r="E1965" s="3"/>
      </tp>
      <tp t="s">
        <v/>
        <stp/>
        <stp>EM_S_PERFORMANCEEXPRESS_PERFEXNETPROFITTOSHAREHOLDER</stp>
        <stp>2</stp>
        <stp>600115.SH</stp>
        <stp>12/31/2016</stp>
        <tr r="E1956" s="3"/>
      </tp>
      <tp t="s">
        <v/>
        <stp/>
        <stp>EM_S_PERFORMANCEEXPRESS_PERFEXNETPROFITTOSHAREHOLDER</stp>
        <stp>2</stp>
        <stp>600105.SH</stp>
        <stp>12/31/2016</stp>
        <tr r="E1946" s="3"/>
      </tp>
      <tp t="s">
        <v/>
        <stp/>
        <stp>EM_S_PERFORMANCEEXPRESS_PERFEXNETPROFITTOSHAREHOLDER</stp>
        <stp>2</stp>
        <stp>600175.SH</stp>
        <stp>12/31/2016</stp>
        <tr r="E2007" s="3"/>
      </tp>
      <tp t="s">
        <v/>
        <stp/>
        <stp>EM_S_PERFORMANCEEXPRESS_PERFEXNETPROFITTOSHAREHOLDER</stp>
        <stp>2</stp>
        <stp>600165.SH</stp>
        <stp>12/31/2016</stp>
        <tr r="E1998" s="3"/>
      </tp>
      <tp t="s">
        <v/>
        <stp/>
        <stp>EM_S_PERFORMANCEEXPRESS_PERFEXNETPROFITTOSHAREHOLDER</stp>
        <stp>2</stp>
        <stp>600155.SH</stp>
        <stp>12/31/2016</stp>
        <tr r="E1989" s="3"/>
      </tp>
      <tp t="s">
        <v/>
        <stp/>
        <stp>EM_S_PERFORMANCEEXPRESS_PERFEXNETPROFITTOSHAREHOLDER</stp>
        <stp>2</stp>
        <stp>600145.SH</stp>
        <stp>12/31/2016</stp>
        <tr r="E1981" s="3"/>
      </tp>
      <tp t="s">
        <v/>
        <stp/>
        <stp>EM_S_PERFORMANCEEXPRESS_PERFEXNETPROFITTOSHAREHOLDER</stp>
        <stp>2</stp>
        <stp>600195.SH</stp>
        <stp>12/31/2016</stp>
        <tr r="E2025" s="3"/>
      </tp>
      <tp t="s">
        <v/>
        <stp/>
        <stp>EM_S_PERFORMANCEEXPRESS_PERFEXNETPROFITTOSHAREHOLDER</stp>
        <stp>2</stp>
        <stp>600185.SH</stp>
        <stp>12/31/2016</stp>
        <tr r="E2016" s="3"/>
      </tp>
      <tp t="s">
        <v/>
        <stp/>
        <stp>EM_S_PERFORMANCEEXPRESS_PERFEXNETPROFITTOSHAREHOLDER</stp>
        <stp>2</stp>
        <stp>300245.SZ</stp>
        <stp>12/31/2016</stp>
        <tr r="E1535" s="3"/>
      </tp>
      <tp t="s">
        <v/>
        <stp/>
        <stp>EM_S_PERFORMANCEEXPRESS_PERFEXNETPROFITTOSHAREHOLDER</stp>
        <stp>2</stp>
        <stp>300255.SZ</stp>
        <stp>12/31/2016</stp>
        <tr r="E1545" s="3"/>
      </tp>
      <tp t="s">
        <v/>
        <stp/>
        <stp>EM_S_PERFORMANCEEXPRESS_PERFEXNETPROFITTOSHAREHOLDER</stp>
        <stp>2</stp>
        <stp>300265.SZ</stp>
        <stp>12/31/2016</stp>
        <tr r="E1555" s="3"/>
      </tp>
      <tp t="s">
        <v/>
        <stp/>
        <stp>EM_S_PERFORMANCEEXPRESS_PERFEXNETPROFITTOSHAREHOLDER</stp>
        <stp>2</stp>
        <stp>300275.SZ</stp>
        <stp>12/31/2016</stp>
        <tr r="E1565" s="3"/>
      </tp>
      <tp t="s">
        <v/>
        <stp/>
        <stp>EM_S_PERFORMANCEEXPRESS_PERFEXNETPROFITTOSHAREHOLDER</stp>
        <stp>2</stp>
        <stp>300205.SZ</stp>
        <stp>12/31/2016</stp>
        <tr r="E1495" s="3"/>
      </tp>
      <tp t="s">
        <v/>
        <stp/>
        <stp>EM_S_PERFORMANCEEXPRESS_PERFEXNETPROFITTOSHAREHOLDER</stp>
        <stp>2</stp>
        <stp>300215.SZ</stp>
        <stp>12/31/2016</stp>
        <tr r="E1505" s="3"/>
      </tp>
      <tp t="s">
        <v/>
        <stp/>
        <stp>EM_S_PERFORMANCEEXPRESS_PERFEXNETPROFITTOSHAREHOLDER</stp>
        <stp>2</stp>
        <stp>300225.SZ</stp>
        <stp>12/31/2016</stp>
        <tr r="E1515" s="3"/>
      </tp>
      <tp t="s">
        <v/>
        <stp/>
        <stp>EM_S_PERFORMANCEEXPRESS_PERFEXNETPROFITTOSHAREHOLDER</stp>
        <stp>2</stp>
        <stp>300235.SZ</stp>
        <stp>12/31/2016</stp>
        <tr r="E1525" s="3"/>
      </tp>
      <tp t="s">
        <v/>
        <stp/>
        <stp>EM_S_PERFORMANCEEXPRESS_PERFEXNETPROFITTOSHAREHOLDER</stp>
        <stp>2</stp>
        <stp>300285.SZ</stp>
        <stp>12/31/2016</stp>
        <tr r="E1575" s="3"/>
      </tp>
      <tp t="s">
        <v/>
        <stp/>
        <stp>EM_S_PERFORMANCEEXPRESS_PERFEXNETPROFITTOSHAREHOLDER</stp>
        <stp>2</stp>
        <stp>300295.SZ</stp>
        <stp>12/31/2016</stp>
        <tr r="E1585" s="3"/>
      </tp>
      <tp t="s">
        <v/>
        <stp/>
        <stp>EM_S_PERFORMANCEEXPRESS_PERFEXNETPROFITTOSHAREHOLDER</stp>
        <stp>2</stp>
        <stp>600235.SH</stp>
        <stp>12/31/2016</stp>
        <tr r="E2061" s="3"/>
      </tp>
      <tp t="s">
        <v/>
        <stp/>
        <stp>EM_S_PERFORMANCEEXPRESS_PERFEXNETPROFITTOSHAREHOLDER</stp>
        <stp>2</stp>
        <stp>600225.SH</stp>
        <stp>12/31/2016</stp>
        <tr r="E2051" s="3"/>
      </tp>
      <tp t="s">
        <v/>
        <stp/>
        <stp>EM_S_PERFORMANCEEXPRESS_PERFEXNETPROFITTOSHAREHOLDER</stp>
        <stp>2</stp>
        <stp>600215.SH</stp>
        <stp>12/31/2016</stp>
        <tr r="E2042" s="3"/>
      </tp>
      <tp t="s">
        <v/>
        <stp/>
        <stp>EM_S_PERFORMANCEEXPRESS_PERFEXNETPROFITTOSHAREHOLDER</stp>
        <stp>2</stp>
        <stp>600275.SH</stp>
        <stp>12/31/2016</stp>
        <tr r="E2094" s="3"/>
      </tp>
      <tp t="s">
        <v/>
        <stp/>
        <stp>EM_S_PERFORMANCEEXPRESS_PERFEXNETPROFITTOSHAREHOLDER</stp>
        <stp>2</stp>
        <stp>600265.SH</stp>
        <stp>12/31/2016</stp>
        <tr r="E2085" s="3"/>
      </tp>
      <tp t="s">
        <v/>
        <stp/>
        <stp>EM_S_PERFORMANCEEXPRESS_PERFEXNETPROFITTOSHAREHOLDER</stp>
        <stp>2</stp>
        <stp>600255.SH</stp>
        <stp>12/31/2016</stp>
        <tr r="E2077" s="3"/>
      </tp>
      <tp t="s">
        <v/>
        <stp/>
        <stp>EM_S_PERFORMANCEEXPRESS_PERFEXNETPROFITTOSHAREHOLDER</stp>
        <stp>2</stp>
        <stp>600295.SH</stp>
        <stp>12/31/2016</stp>
        <tr r="E2112" s="3"/>
      </tp>
      <tp t="s">
        <v/>
        <stp/>
        <stp>EM_S_PERFORMANCEEXPRESS_PERFEXNETPROFITTOSHAREHOLDER</stp>
        <stp>2</stp>
        <stp>600285.SH</stp>
        <stp>12/31/2016</stp>
        <tr r="E2104" s="3"/>
      </tp>
      <tp t="s">
        <v/>
        <stp/>
        <stp>EM_S_PERFORMANCEEXPRESS_PERFEXNETPROFITTOSHAREHOLDER</stp>
        <stp>2</stp>
        <stp>300345.SZ</stp>
        <stp>12/31/2016</stp>
        <tr r="E1635" s="3"/>
      </tp>
      <tp t="s">
        <v/>
        <stp/>
        <stp>EM_S_PERFORMANCEEXPRESS_PERFEXNETPROFITTOSHAREHOLDER</stp>
        <stp>2</stp>
        <stp>300355.SZ</stp>
        <stp>12/31/2016</stp>
        <tr r="E1645" s="3"/>
      </tp>
      <tp t="s">
        <v/>
        <stp/>
        <stp>EM_S_PERFORMANCEEXPRESS_PERFEXNETPROFITTOSHAREHOLDER</stp>
        <stp>2</stp>
        <stp>300365.SZ</stp>
        <stp>12/31/2016</stp>
        <tr r="E1654" s="3"/>
      </tp>
      <tp t="s">
        <v/>
        <stp/>
        <stp>EM_S_PERFORMANCEEXPRESS_PERFEXNETPROFITTOSHAREHOLDER</stp>
        <stp>2</stp>
        <stp>300375.SZ</stp>
        <stp>12/31/2016</stp>
        <tr r="E1664" s="3"/>
      </tp>
      <tp t="s">
        <v/>
        <stp/>
        <stp>EM_S_PERFORMANCEEXPRESS_PERFEXNETPROFITTOSHAREHOLDER</stp>
        <stp>2</stp>
        <stp>300305.SZ</stp>
        <stp>12/31/2016</stp>
        <tr r="E1595" s="3"/>
      </tp>
      <tp t="s">
        <v/>
        <stp/>
        <stp>EM_S_PERFORMANCEEXPRESS_PERFEXNETPROFITTOSHAREHOLDER</stp>
        <stp>2</stp>
        <stp>300315.SZ</stp>
        <stp>12/31/2016</stp>
        <tr r="E1605" s="3"/>
      </tp>
      <tp t="s">
        <v/>
        <stp/>
        <stp>EM_S_PERFORMANCEEXPRESS_PERFEXNETPROFITTOSHAREHOLDER</stp>
        <stp>2</stp>
        <stp>300325.SZ</stp>
        <stp>12/31/2016</stp>
        <tr r="E1615" s="3"/>
      </tp>
      <tp t="s">
        <v/>
        <stp/>
        <stp>EM_S_PERFORMANCEEXPRESS_PERFEXNETPROFITTOSHAREHOLDER</stp>
        <stp>2</stp>
        <stp>300335.SZ</stp>
        <stp>12/31/2016</stp>
        <tr r="E1625" s="3"/>
      </tp>
      <tp t="s">
        <v/>
        <stp/>
        <stp>EM_S_PERFORMANCEEXPRESS_PERFEXNETPROFITTOSHAREHOLDER</stp>
        <stp>2</stp>
        <stp>300385.SZ</stp>
        <stp>12/31/2016</stp>
        <tr r="E1674" s="3"/>
      </tp>
      <tp t="s">
        <v/>
        <stp/>
        <stp>EM_S_PERFORMANCEEXPRESS_PERFEXNETPROFITTOSHAREHOLDER</stp>
        <stp>2</stp>
        <stp>300395.SZ</stp>
        <stp>12/31/2016</stp>
        <tr r="E1684" s="3"/>
      </tp>
      <tp t="s">
        <v/>
        <stp/>
        <stp>EM_S_PERFORMANCEEXPRESS_PERFEXNETPROFITTOSHAREHOLDER</stp>
        <stp>2</stp>
        <stp>600335.SH</stp>
        <stp>12/31/2016</stp>
        <tr r="E2147" s="3"/>
      </tp>
      <tp t="s">
        <v/>
        <stp/>
        <stp>EM_S_PERFORMANCEEXPRESS_PERFEXNETPROFITTOSHAREHOLDER</stp>
        <stp>2</stp>
        <stp>600325.SH</stp>
        <stp>12/31/2016</stp>
        <tr r="E2138" s="3"/>
      </tp>
      <tp t="s">
        <v/>
        <stp/>
        <stp>EM_S_PERFORMANCEEXPRESS_PERFEXNETPROFITTOSHAREHOLDER</stp>
        <stp>2</stp>
        <stp>600315.SH</stp>
        <stp>12/31/2016</stp>
        <tr r="E2129" s="3"/>
      </tp>
      <tp t="s">
        <v/>
        <stp/>
        <stp>EM_S_PERFORMANCEEXPRESS_PERFEXNETPROFITTOSHAREHOLDER</stp>
        <stp>2</stp>
        <stp>600305.SH</stp>
        <stp>12/31/2016</stp>
        <tr r="E2120" s="3"/>
      </tp>
      <tp t="s">
        <v/>
        <stp/>
        <stp>EM_S_PERFORMANCEEXPRESS_PERFEXNETPROFITTOSHAREHOLDER</stp>
        <stp>2</stp>
        <stp>600375.SH</stp>
        <stp>12/31/2016</stp>
        <tr r="E2179" s="3"/>
      </tp>
      <tp t="s">
        <v/>
        <stp/>
        <stp>EM_S_PERFORMANCEEXPRESS_PERFEXNETPROFITTOSHAREHOLDER</stp>
        <stp>2</stp>
        <stp>600365.SH</stp>
        <stp>12/31/2016</stp>
        <tr r="E2170" s="3"/>
      </tp>
      <tp t="s">
        <v/>
        <stp/>
        <stp>EM_S_PERFORMANCEEXPRESS_PERFEXNETPROFITTOSHAREHOLDER</stp>
        <stp>2</stp>
        <stp>600355.SH</stp>
        <stp>12/31/2016</stp>
        <tr r="E2162" s="3"/>
      </tp>
      <tp t="s">
        <v/>
        <stp/>
        <stp>EM_S_PERFORMANCEEXPRESS_PERFEXNETPROFITTOSHAREHOLDER</stp>
        <stp>2</stp>
        <stp>600345.SH</stp>
        <stp>12/31/2016</stp>
        <tr r="E2154" s="3"/>
      </tp>
      <tp t="s">
        <v/>
        <stp/>
        <stp>EM_S_PERFORMANCEEXPRESS_PERFEXNETPROFITTOSHAREHOLDER</stp>
        <stp>2</stp>
        <stp>600395.SH</stp>
        <stp>12/31/2016</stp>
        <tr r="E2197" s="3"/>
      </tp>
      <tp t="s">
        <v/>
        <stp/>
        <stp>EM_S_PERFORMANCEEXPRESS_PERFEXNETPROFITTOSHAREHOLDER</stp>
        <stp>2</stp>
        <stp>600385.SH</stp>
        <stp>12/31/2016</stp>
        <tr r="E2188" s="3"/>
      </tp>
      <tp t="s">
        <v/>
        <stp/>
        <stp>EM_S_PERFORMANCEEXPRESS_PERFEXNETPROFITTOSHAREHOLDER</stp>
        <stp>2</stp>
        <stp>300445.SZ</stp>
        <stp>12/31/2016</stp>
        <tr r="E1734" s="3"/>
      </tp>
      <tp t="s">
        <v/>
        <stp/>
        <stp>EM_S_PERFORMANCEEXPRESS_PERFEXNETPROFITTOSHAREHOLDER</stp>
        <stp>2</stp>
        <stp>300455.SZ</stp>
        <stp>12/31/2016</stp>
        <tr r="E1743" s="3"/>
      </tp>
      <tp t="s">
        <v/>
        <stp/>
        <stp>EM_S_PERFORMANCEEXPRESS_PERFEXNETPROFITTOSHAREHOLDER</stp>
        <stp>2</stp>
        <stp>300465.SZ</stp>
        <stp>12/31/2016</stp>
        <tr r="E1753" s="3"/>
      </tp>
      <tp t="s">
        <v/>
        <stp/>
        <stp>EM_S_PERFORMANCEEXPRESS_PERFEXNETPROFITTOSHAREHOLDER</stp>
        <stp>2</stp>
        <stp>300475.SZ</stp>
        <stp>12/31/2016</stp>
        <tr r="E1763" s="3"/>
      </tp>
      <tp t="s">
        <v/>
        <stp/>
        <stp>EM_S_PERFORMANCEEXPRESS_PERFEXNETPROFITTOSHAREHOLDER</stp>
        <stp>2</stp>
        <stp>300405.SZ</stp>
        <stp>12/31/2016</stp>
        <tr r="E1694" s="3"/>
      </tp>
      <tp t="s">
        <v/>
        <stp/>
        <stp>EM_S_PERFORMANCEEXPRESS_PERFEXNETPROFITTOSHAREHOLDER</stp>
        <stp>2</stp>
        <stp>000425.SZ</stp>
        <stp>12/31/2016</stp>
        <tr r="E99" s="3"/>
      </tp>
      <tp t="s">
        <v/>
        <stp/>
        <stp>EM_S_PERFORMANCEEXPRESS_PERFEXNETPROFITTOSHAREHOLDER</stp>
        <stp>2</stp>
        <stp>300415.SZ</stp>
        <stp>12/31/2016</stp>
        <tr r="E1704" s="3"/>
      </tp>
      <tp t="s">
        <v/>
        <stp/>
        <stp>EM_S_PERFORMANCEEXPRESS_PERFEXNETPROFITTOSHAREHOLDER</stp>
        <stp>2</stp>
        <stp>000415.SZ</stp>
        <stp>12/31/2016</stp>
        <tr r="E90" s="3"/>
      </tp>
      <tp t="s">
        <v/>
        <stp/>
        <stp>EM_S_PERFORMANCEEXPRESS_PERFEXNETPROFITTOSHAREHOLDER</stp>
        <stp>2</stp>
        <stp>300425.SZ</stp>
        <stp>12/31/2016</stp>
        <tr r="E1714" s="3"/>
      </tp>
      <tp t="s">
        <v/>
        <stp/>
        <stp>EM_S_PERFORMANCEEXPRESS_PERFEXNETPROFITTOSHAREHOLDER</stp>
        <stp>2</stp>
        <stp>300435.SZ</stp>
        <stp>12/31/2016</stp>
        <tr r="E1724" s="3"/>
      </tp>
      <tp t="s">
        <v/>
        <stp/>
        <stp>EM_S_PERFORMANCEEXPRESS_PERFEXNETPROFITTOSHAREHOLDER</stp>
        <stp>2</stp>
        <stp>300485.SZ</stp>
        <stp>12/31/2016</stp>
        <tr r="E1773" s="3"/>
      </tp>
      <tp t="s">
        <v/>
        <stp/>
        <stp>EM_S_PERFORMANCEEXPRESS_PERFEXNETPROFITTOSHAREHOLDER</stp>
        <stp>2</stp>
        <stp>300495.SZ</stp>
        <stp>12/31/2016</stp>
        <tr r="E1783" s="3"/>
      </tp>
      <tp t="s">
        <v/>
        <stp/>
        <stp>EM_S_PERFORMANCEEXPRESS_PERFEXNETPROFITTOSHAREHOLDER</stp>
        <stp>2</stp>
        <stp>600435.SH</stp>
        <stp>12/31/2016</stp>
        <tr r="E2224" s="3"/>
      </tp>
      <tp t="s">
        <v/>
        <stp/>
        <stp>EM_S_PERFORMANCEEXPRESS_PERFEXNETPROFITTOSHAREHOLDER</stp>
        <stp>2</stp>
        <stp>600425.SH</stp>
        <stp>12/31/2016</stp>
        <tr r="E2218" s="3"/>
      </tp>
      <tp t="s">
        <v/>
        <stp/>
        <stp>EM_S_PERFORMANCEEXPRESS_PERFEXNETPROFITTOSHAREHOLDER</stp>
        <stp>2</stp>
        <stp>600415.SH</stp>
        <stp>12/31/2016</stp>
        <tr r="E2210" s="3"/>
      </tp>
      <tp t="s">
        <v/>
        <stp/>
        <stp>EM_S_PERFORMANCEEXPRESS_PERFEXNETPROFITTOSHAREHOLDER</stp>
        <stp>2</stp>
        <stp>600405.SH</stp>
        <stp>12/31/2016</stp>
        <tr r="E2205" s="3"/>
      </tp>
      <tp t="s">
        <v/>
        <stp/>
        <stp>EM_S_PERFORMANCEEXPRESS_PERFEXNETPROFITTOSHAREHOLDER</stp>
        <stp>2</stp>
        <stp>600475.SH</stp>
        <stp>12/31/2016</stp>
        <tr r="E2246" s="3"/>
      </tp>
      <tp t="s">
        <v/>
        <stp/>
        <stp>EM_S_PERFORMANCEEXPRESS_PERFEXNETPROFITTOSHAREHOLDER</stp>
        <stp>2</stp>
        <stp>600455.SH</stp>
        <stp>12/31/2016</stp>
        <tr r="E2233" s="3"/>
      </tp>
      <tp t="s">
        <v/>
        <stp/>
        <stp>EM_S_PERFORMANCEEXPRESS_PERFEXNETPROFITTOSHAREHOLDER</stp>
        <stp>2</stp>
        <stp>600495.SH</stp>
        <stp>12/31/2016</stp>
        <tr r="E2263" s="3"/>
      </tp>
      <tp t="s">
        <v/>
        <stp/>
        <stp>EM_S_PERFORMANCEEXPRESS_PERFEXNETPROFITTOSHAREHOLDER</stp>
        <stp>2</stp>
        <stp>600485.SH</stp>
        <stp>12/31/2016</stp>
        <tr r="E2255" s="3"/>
      </tp>
      <tp t="s">
        <v/>
        <stp/>
        <stp>EM_S_PERFORMANCEEXPRESS_PERFEXNETPROFITTOSHAREHOLDER</stp>
        <stp>2</stp>
        <stp>300545.SZ</stp>
        <stp>12/31/2016</stp>
        <tr r="E1829" s="3"/>
      </tp>
      <tp t="s">
        <v/>
        <stp/>
        <stp>EM_S_PERFORMANCEEXPRESS_PERFEXNETPROFITTOSHAREHOLDER</stp>
        <stp>2</stp>
        <stp>000565.SZ</stp>
        <stp>12/31/2016</stp>
        <tr r="E160" s="3"/>
      </tp>
      <tp t="s">
        <v/>
        <stp/>
        <stp>EM_S_PERFORMANCEEXPRESS_PERFEXNETPROFITTOSHAREHOLDER</stp>
        <stp>2</stp>
        <stp>300555.SZ</stp>
        <stp>12/31/2016</stp>
        <tr r="E1838" s="3"/>
      </tp>
      <tp t="s">
        <v/>
        <stp/>
        <stp>EM_S_PERFORMANCEEXPRESS_PERFEXNETPROFITTOSHAREHOLDER</stp>
        <stp>2</stp>
        <stp>000555.SZ</stp>
        <stp>12/31/2016</stp>
        <tr r="E152" s="3"/>
      </tp>
      <tp t="s">
        <v/>
        <stp/>
        <stp>EM_S_PERFORMANCEEXPRESS_PERFEXNETPROFITTOSHAREHOLDER</stp>
        <stp>2</stp>
        <stp>300565.SZ</stp>
        <stp>12/31/2016</stp>
        <tr r="E1847" s="3"/>
      </tp>
      <tp t="s">
        <v/>
        <stp/>
        <stp>EM_S_PERFORMANCEEXPRESS_PERFEXNETPROFITTOSHAREHOLDER</stp>
        <stp>2</stp>
        <stp>000545.SZ</stp>
        <stp>12/31/2016</stp>
        <tr r="E143" s="3"/>
      </tp>
      <tp t="s">
        <v/>
        <stp/>
        <stp>EM_S_PERFORMANCEEXPRESS_PERFEXNETPROFITTOSHAREHOLDER</stp>
        <stp>2</stp>
        <stp>300575.SZ</stp>
        <stp>12/31/2016</stp>
        <tr r="E1856" s="3"/>
      </tp>
      <tp t="s">
        <v/>
        <stp/>
        <stp>EM_S_PERFORMANCEEXPRESS_PERFEXNETPROFITTOSHAREHOLDER</stp>
        <stp>2</stp>
        <stp>300505.SZ</stp>
        <stp>12/31/2016</stp>
        <tr r="E1792" s="3"/>
      </tp>
      <tp t="s">
        <v/>
        <stp/>
        <stp>EM_S_PERFORMANCEEXPRESS_PERFEXNETPROFITTOSHAREHOLDER</stp>
        <stp>2</stp>
        <stp>000525.SZ</stp>
        <stp>12/31/2016</stp>
        <tr r="E126" s="3"/>
      </tp>
      <tp t="s">
        <v/>
        <stp/>
        <stp>EM_S_PERFORMANCEEXPRESS_PERFEXNETPROFITTOSHAREHOLDER</stp>
        <stp>2</stp>
        <stp>300515.SZ</stp>
        <stp>12/31/2016</stp>
        <tr r="E1801" s="3"/>
      </tp>
      <tp t="s">
        <v/>
        <stp/>
        <stp>EM_S_PERFORMANCEEXPRESS_PERFEXNETPROFITTOSHAREHOLDER</stp>
        <stp>2</stp>
        <stp>300525.SZ</stp>
        <stp>12/31/2016</stp>
        <tr r="E1810" s="3"/>
      </tp>
      <tp t="s">
        <v/>
        <stp/>
        <stp>EM_S_PERFORMANCEEXPRESS_PERFEXNETPROFITTOSHAREHOLDER</stp>
        <stp>2</stp>
        <stp>000505.SZ</stp>
        <stp>12/31/2016</stp>
        <tr r="E110" s="3"/>
      </tp>
      <tp t="s">
        <v/>
        <stp/>
        <stp>EM_S_PERFORMANCEEXPRESS_PERFEXNETPROFITTOSHAREHOLDER</stp>
        <stp>2</stp>
        <stp>300535.SZ</stp>
        <stp>12/31/2016</stp>
        <tr r="E1820" s="3"/>
      </tp>
      <tp t="s">
        <v/>
        <stp/>
        <stp>EM_S_PERFORMANCEEXPRESS_PERFEXNETPROFITTOSHAREHOLDER</stp>
        <stp>2</stp>
        <stp>300585.SZ</stp>
        <stp>12/31/2016</stp>
        <tr r="E1862" s="3"/>
      </tp>
      <tp t="s">
        <v/>
        <stp/>
        <stp>EM_S_PERFORMANCEEXPRESS_PERFEXNETPROFITTOSHAREHOLDER</stp>
        <stp>2</stp>
        <stp>000595.SZ</stp>
        <stp>12/31/2016</stp>
        <tr r="E180" s="3"/>
      </tp>
      <tp t="s">
        <v/>
        <stp/>
        <stp>EM_S_PERFORMANCEEXPRESS_PERFEXNETPROFITTOSHAREHOLDER</stp>
        <stp>2</stp>
        <stp>000585.SZ</stp>
        <stp>12/31/2016</stp>
        <tr r="E172" s="3"/>
      </tp>
      <tp t="s">
        <v/>
        <stp/>
        <stp>EM_S_PERFORMANCEEXPRESS_PERFEXNETPROFITTOSHAREHOLDER</stp>
        <stp>2</stp>
        <stp>600535.SH</stp>
        <stp>12/31/2016</stp>
        <tr r="E2299" s="3"/>
      </tp>
      <tp t="s">
        <v/>
        <stp/>
        <stp>EM_S_PERFORMANCEEXPRESS_PERFEXNETPROFITTOSHAREHOLDER</stp>
        <stp>2</stp>
        <stp>600525.SH</stp>
        <stp>12/31/2016</stp>
        <tr r="E2290" s="3"/>
      </tp>
      <tp t="s">
        <v/>
        <stp/>
        <stp>EM_S_PERFORMANCEEXPRESS_PERFEXNETPROFITTOSHAREHOLDER</stp>
        <stp>2</stp>
        <stp>600515.SH</stp>
        <stp>12/31/2016</stp>
        <tr r="E2281" s="3"/>
      </tp>
      <tp t="s">
        <v/>
        <stp/>
        <stp>EM_S_PERFORMANCEEXPRESS_PERFEXNETPROFITTOSHAREHOLDER</stp>
        <stp>2</stp>
        <stp>600505.SH</stp>
        <stp>12/31/2016</stp>
        <tr r="E2272" s="3"/>
      </tp>
      <tp t="s">
        <v/>
        <stp/>
        <stp>EM_S_PERFORMANCEEXPRESS_PERFEXNETPROFITTOSHAREHOLDER</stp>
        <stp>2</stp>
        <stp>600575.SH</stp>
        <stp>12/31/2016</stp>
        <tr r="E2332" s="3"/>
      </tp>
      <tp t="s">
        <v/>
        <stp/>
        <stp>EM_S_PERFORMANCEEXPRESS_PERFEXNETPROFITTOSHAREHOLDER</stp>
        <stp>2</stp>
        <stp>600565.SH</stp>
        <stp>12/31/2016</stp>
        <tr r="E2323" s="3"/>
      </tp>
      <tp t="s">
        <v/>
        <stp/>
        <stp>EM_S_PERFORMANCEEXPRESS_PERFEXNETPROFITTOSHAREHOLDER</stp>
        <stp>2</stp>
        <stp>600555.SH</stp>
        <stp>12/31/2016</stp>
        <tr r="E2314" s="3"/>
      </tp>
      <tp t="s">
        <v/>
        <stp/>
        <stp>EM_S_PERFORMANCEEXPRESS_PERFEXNETPROFITTOSHAREHOLDER</stp>
        <stp>2</stp>
        <stp>600545.SH</stp>
        <stp>12/31/2016</stp>
        <tr r="E2306" s="3"/>
      </tp>
      <tp t="s">
        <v/>
        <stp/>
        <stp>EM_S_PERFORMANCEEXPRESS_PERFEXNETPROFITTOSHAREHOLDER</stp>
        <stp>2</stp>
        <stp>600595.SH</stp>
        <stp>12/31/2016</stp>
        <tr r="E2351" s="3"/>
      </tp>
      <tp t="s">
        <v/>
        <stp/>
        <stp>EM_S_PERFORMANCEEXPRESS_PERFEXNETPROFITTOSHAREHOLDER</stp>
        <stp>2</stp>
        <stp>600585.SH</stp>
        <stp>12/31/2016</stp>
        <tr r="E2342" s="3"/>
      </tp>
      <tp t="s">
        <v/>
        <stp/>
        <stp>EM_S_PERFORMANCEEXPRESS_PERFEXNETPROFITTOSHAREHOLDER</stp>
        <stp>2</stp>
        <stp>000665.SZ</stp>
        <stp>12/31/2016</stp>
        <tr r="E228" s="3"/>
      </tp>
      <tp t="s">
        <v/>
        <stp/>
        <stp>EM_S_PERFORMANCEEXPRESS_PERFEXNETPROFITTOSHAREHOLDER</stp>
        <stp>2</stp>
        <stp>000655.SZ</stp>
        <stp>12/31/2016</stp>
        <tr r="E221" s="3"/>
      </tp>
      <tp t="s">
        <v/>
        <stp/>
        <stp>EM_S_PERFORMANCEEXPRESS_PERFEXNETPROFITTOSHAREHOLDER</stp>
        <stp>2</stp>
        <stp>000635.SZ</stp>
        <stp>12/31/2016</stp>
        <tr r="E213" s="3"/>
      </tp>
      <tp t="s">
        <v/>
        <stp/>
        <stp>EM_S_PERFORMANCEEXPRESS_PERFEXNETPROFITTOSHAREHOLDER</stp>
        <stp>2</stp>
        <stp>000625.SZ</stp>
        <stp>12/31/2016</stp>
        <tr r="E204" s="3"/>
      </tp>
      <tp t="s">
        <v/>
        <stp/>
        <stp>EM_S_PERFORMANCEEXPRESS_PERFEXNETPROFITTOSHAREHOLDER</stp>
        <stp>2</stp>
        <stp>000615.SZ</stp>
        <stp>12/31/2016</stp>
        <tr r="E197" s="3"/>
      </tp>
      <tp t="s">
        <v/>
        <stp/>
        <stp>EM_S_PERFORMANCEEXPRESS_PERFEXNETPROFITTOSHAREHOLDER</stp>
        <stp>2</stp>
        <stp>000605.SZ</stp>
        <stp>12/31/2016</stp>
        <tr r="E188" s="3"/>
      </tp>
      <tp t="s">
        <v/>
        <stp/>
        <stp>EM_S_PERFORMANCEEXPRESS_PERFEXNETPROFITTOSHAREHOLDER</stp>
        <stp>2</stp>
        <stp>000695.SZ</stp>
        <stp>12/31/2016</stp>
        <tr r="E253" s="3"/>
      </tp>
      <tp t="s">
        <v/>
        <stp/>
        <stp>EM_S_PERFORMANCEEXPRESS_PERFEXNETPROFITTOSHAREHOLDER</stp>
        <stp>2</stp>
        <stp>000685.SZ</stp>
        <stp>12/31/2016</stp>
        <tr r="E245" s="3"/>
      </tp>
      <tp t="s">
        <v/>
        <stp/>
        <stp>EM_S_PERFORMANCEEXPRESS_PERFEXNETPROFITTOSHAREHOLDER</stp>
        <stp>2</stp>
        <stp>600635.SH</stp>
        <stp>12/31/2016</stp>
        <tr r="E2386" s="3"/>
      </tp>
      <tp t="s">
        <v/>
        <stp/>
        <stp>EM_S_PERFORMANCEEXPRESS_PERFEXNETPROFITTOSHAREHOLDER</stp>
        <stp>2</stp>
        <stp>600615.SH</stp>
        <stp>12/31/2016</stp>
        <tr r="E2370" s="3"/>
      </tp>
      <tp t="s">
        <v/>
        <stp/>
        <stp>EM_S_PERFORMANCEEXPRESS_PERFEXNETPROFITTOSHAREHOLDER</stp>
        <stp>2</stp>
        <stp>600605.SH</stp>
        <stp>12/31/2016</stp>
        <tr r="E2361" s="3"/>
      </tp>
      <tp t="s">
        <v/>
        <stp/>
        <stp>EM_S_PERFORMANCEEXPRESS_PERFEXNETPROFITTOSHAREHOLDER</stp>
        <stp>2</stp>
        <stp>600675.SH</stp>
        <stp>12/31/2016</stp>
        <tr r="E2420" s="3"/>
      </tp>
      <tp t="s">
        <v/>
        <stp/>
        <stp>EM_S_PERFORMANCEEXPRESS_PERFEXNETPROFITTOSHAREHOLDER</stp>
        <stp>2</stp>
        <stp>600665.SH</stp>
        <stp>12/31/2016</stp>
        <tr r="E2413" s="3"/>
      </tp>
      <tp t="s">
        <v/>
        <stp/>
        <stp>EM_S_PERFORMANCEEXPRESS_PERFEXNETPROFITTOSHAREHOLDER</stp>
        <stp>2</stp>
        <stp>600655.SH</stp>
        <stp>12/31/2016</stp>
        <tr r="E2405" s="3"/>
      </tp>
      <tp t="s">
        <v/>
        <stp/>
        <stp>EM_S_PERFORMANCEEXPRESS_PERFEXNETPROFITTOSHAREHOLDER</stp>
        <stp>2</stp>
        <stp>600645.SH</stp>
        <stp>12/31/2016</stp>
        <tr r="E2396" s="3"/>
      </tp>
      <tp t="s">
        <v/>
        <stp/>
        <stp>EM_S_PERFORMANCEEXPRESS_PERFEXNETPROFITTOSHAREHOLDER</stp>
        <stp>2</stp>
        <stp>600695.SH</stp>
        <stp>12/31/2016</stp>
        <tr r="E2440" s="3"/>
      </tp>
      <tp t="s">
        <v/>
        <stp/>
        <stp>EM_S_PERFORMANCEEXPRESS_PERFEXNETPROFITTOSHAREHOLDER</stp>
        <stp>2</stp>
        <stp>600685.SH</stp>
        <stp>12/31/2016</stp>
        <tr r="E2430" s="3"/>
      </tp>
      <tp t="s">
        <v/>
        <stp/>
        <stp>EM_S_PERFORMANCEEXPRESS_PERFEXNETPROFITTOSHAREHOLDER</stp>
        <stp>2</stp>
        <stp>000755.SZ</stp>
        <stp>12/31/2016</stp>
        <tr r="E295" s="3"/>
      </tp>
      <tp t="s">
        <v/>
        <stp/>
        <stp>EM_S_PERFORMANCEEXPRESS_PERFEXNETPROFITTOSHAREHOLDER</stp>
        <stp>2</stp>
        <stp>000735.SZ</stp>
        <stp>12/31/2016</stp>
        <tr r="E285" s="3"/>
      </tp>
      <tp t="s">
        <v/>
        <stp/>
        <stp>EM_S_PERFORMANCEEXPRESS_PERFEXNETPROFITTOSHAREHOLDER</stp>
        <stp>2</stp>
        <stp>000725.SZ</stp>
        <stp>12/31/2016</stp>
        <tr r="E277" s="3"/>
      </tp>
      <tp t="s">
        <v/>
        <stp/>
        <stp>EM_S_PERFORMANCEEXPRESS_PERFEXNETPROFITTOSHAREHOLDER</stp>
        <stp>2</stp>
        <stp>000715.SZ</stp>
        <stp>12/31/2016</stp>
        <tr r="E268" s="3"/>
      </tp>
      <tp t="s">
        <v/>
        <stp/>
        <stp>EM_S_PERFORMANCEEXPRESS_PERFEXNETPROFITTOSHAREHOLDER</stp>
        <stp>2</stp>
        <stp>000705.SZ</stp>
        <stp>12/31/2016</stp>
        <tr r="E260" s="3"/>
      </tp>
      <tp t="s">
        <v/>
        <stp/>
        <stp>EM_S_PERFORMANCEEXPRESS_PERFEXNETPROFITTOSHAREHOLDER</stp>
        <stp>2</stp>
        <stp>000795.SZ</stp>
        <stp>12/31/2016</stp>
        <tr r="E321" s="3"/>
      </tp>
      <tp t="s">
        <v/>
        <stp/>
        <stp>EM_S_PERFORMANCEEXPRESS_PERFEXNETPROFITTOSHAREHOLDER</stp>
        <stp>2</stp>
        <stp>000785.SZ</stp>
        <stp>12/31/2016</stp>
        <tr r="E313" s="3"/>
      </tp>
      <tp t="s">
        <v/>
        <stp/>
        <stp>EM_S_PERFORMANCEEXPRESS_PERFEXNETPROFITTOSHAREHOLDER</stp>
        <stp>2</stp>
        <stp>600735.SH</stp>
        <stp>12/31/2016</stp>
        <tr r="E2478" s="3"/>
      </tp>
      <tp t="s">
        <v/>
        <stp/>
        <stp>EM_S_PERFORMANCEEXPRESS_PERFEXNETPROFITTOSHAREHOLDER</stp>
        <stp>2</stp>
        <stp>600725.SH</stp>
        <stp>12/31/2016</stp>
        <tr r="E2468" s="3"/>
      </tp>
      <tp t="s">
        <v/>
        <stp/>
        <stp>EM_S_PERFORMANCEEXPRESS_PERFEXNETPROFITTOSHAREHOLDER</stp>
        <stp>2</stp>
        <stp>600715.SH</stp>
        <stp>12/31/2016</stp>
        <tr r="E2458" s="3"/>
      </tp>
      <tp t="s">
        <v/>
        <stp/>
        <stp>EM_S_PERFORMANCEEXPRESS_PERFEXNETPROFITTOSHAREHOLDER</stp>
        <stp>2</stp>
        <stp>600705.SH</stp>
        <stp>12/31/2016</stp>
        <tr r="E2449" s="3"/>
      </tp>
      <tp t="s">
        <v/>
        <stp/>
        <stp>EM_S_PERFORMANCEEXPRESS_PERFEXNETPROFITTOSHAREHOLDER</stp>
        <stp>2</stp>
        <stp>600775.SH</stp>
        <stp>12/31/2016</stp>
        <tr r="E2515" s="3"/>
      </tp>
      <tp t="s">
        <v/>
        <stp/>
        <stp>EM_S_PERFORMANCEEXPRESS_PERFEXNETPROFITTOSHAREHOLDER</stp>
        <stp>2</stp>
        <stp>600765.SH</stp>
        <stp>12/31/2016</stp>
        <tr r="E2506" s="3"/>
      </tp>
      <tp t="s">
        <v/>
        <stp/>
        <stp>EM_S_PERFORMANCEEXPRESS_PERFEXNETPROFITTOSHAREHOLDER</stp>
        <stp>2</stp>
        <stp>600755.SH</stp>
        <stp>12/31/2016</stp>
        <tr r="E2497" s="3"/>
      </tp>
      <tp t="s">
        <v/>
        <stp/>
        <stp>EM_S_PERFORMANCEEXPRESS_PERFEXNETPROFITTOSHAREHOLDER</stp>
        <stp>2</stp>
        <stp>600745.SH</stp>
        <stp>12/31/2016</stp>
        <tr r="E2488" s="3"/>
      </tp>
      <tp t="s">
        <v/>
        <stp/>
        <stp>EM_S_PERFORMANCEEXPRESS_PERFEXNETPROFITTOSHAREHOLDER</stp>
        <stp>2</stp>
        <stp>600795.SH</stp>
        <stp>12/31/2016</stp>
        <tr r="E2533" s="3"/>
      </tp>
      <tp t="s">
        <v/>
        <stp/>
        <stp>EM_S_PERFORMANCEEXPRESS_PERFEXNETPROFITTOSHAREHOLDER</stp>
        <stp>2</stp>
        <stp>600785.SH</stp>
        <stp>12/31/2016</stp>
        <tr r="E2525" s="3"/>
      </tp>
      <tp t="s">
        <v/>
        <stp/>
        <stp>EM_S_PERFORMANCEEXPRESS_PERFEXNETPROFITTOSHAREHOLDER</stp>
        <stp>2</stp>
        <stp>000813.SZ</stp>
        <stp>6/30/2016</stp>
        <tr r="E336" s="5"/>
      </tp>
      <tp t="s">
        <v/>
        <stp/>
        <stp>EM_S_PERFORMANCEEXPRESS_PERFEXNETPROFITTOSHAREHOLDER</stp>
        <stp>2</stp>
        <stp>000913.SZ</stp>
        <stp>6/30/2016</stp>
        <tr r="E401" s="5"/>
      </tp>
      <tp t="s">
        <v/>
        <stp/>
        <stp>EM_S_PERFORMANCEEXPRESS_PERFEXNETPROFITTOSHAREHOLDER</stp>
        <stp>2</stp>
        <stp>000613.SZ</stp>
        <stp>6/30/2016</stp>
        <tr r="E196" s="5"/>
      </tp>
      <tp t="s">
        <v/>
        <stp/>
        <stp>EM_S_PERFORMANCEEXPRESS_PERFEXNETPROFITTOSHAREHOLDER</stp>
        <stp>2</stp>
        <stp>000713.SZ</stp>
        <stp>6/30/2016</stp>
        <tr r="E267" s="5"/>
      </tp>
      <tp t="s">
        <v/>
        <stp/>
        <stp>EM_S_PERFORMANCEEXPRESS_PERFEXNETPROFITTOSHAREHOLDER</stp>
        <stp>2</stp>
        <stp>000413.SZ</stp>
        <stp>6/30/2016</stp>
        <tr r="E89" s="5"/>
      </tp>
      <tp t="s">
        <v/>
        <stp/>
        <stp>EM_S_PERFORMANCEEXPRESS_PERFEXNETPROFITTOSHAREHOLDER</stp>
        <stp>2</stp>
        <stp>300423.SZ</stp>
        <stp>6/30/2016</stp>
        <tr r="E1683" s="5"/>
      </tp>
      <tp t="s">
        <v/>
        <stp/>
        <stp>EM_S_PERFORMANCEEXPRESS_PERFEXNETPROFITTOSHAREHOLDER</stp>
        <stp>2</stp>
        <stp>000513.SZ</stp>
        <stp>6/30/2016</stp>
        <tr r="E116" s="5"/>
      </tp>
      <tp t="s">
        <v/>
        <stp/>
        <stp>EM_S_PERFORMANCEEXPRESS_PERFEXNETPROFITTOSHAREHOLDER</stp>
        <stp>2</stp>
        <stp>300223.SZ</stp>
        <stp>6/30/2016</stp>
        <tr r="E1484" s="5"/>
      </tp>
      <tp t="s">
        <v/>
        <stp/>
        <stp>EM_S_PERFORMANCEEXPRESS_PERFEXNETPROFITTOSHAREHOLDER</stp>
        <stp>2</stp>
        <stp>300323.SZ</stp>
        <stp>6/30/2016</stp>
        <tr r="E1584" s="5"/>
      </tp>
      <tp t="s">
        <v/>
        <stp/>
        <stp>EM_S_PERFORMANCEEXPRESS_PERFEXNETPROFITTOSHAREHOLDER</stp>
        <stp>2</stp>
        <stp>300023.SZ</stp>
        <stp>6/30/2016</stp>
        <tr r="E1286" s="5"/>
      </tp>
      <tp t="s">
        <v/>
        <stp/>
        <stp>EM_S_PERFORMANCEEXPRESS_PERFEXNETPROFITTOSHAREHOLDER</stp>
        <stp>2</stp>
        <stp>300123.SZ</stp>
        <stp>6/30/2016</stp>
        <tr r="E1385" s="5"/>
      </tp>
      <tp t="s">
        <v/>
        <stp/>
        <stp>EM_S_PERFORMANCEEXPRESS_PERFEXNETPROFITTOSHAREHOLDER</stp>
        <stp>2</stp>
        <stp>002613.SZ</stp>
        <stp>6/30/2016</stp>
        <tr r="E1081" s="5"/>
      </tp>
      <tp t="s">
        <v/>
        <stp/>
        <stp>EM_S_PERFORMANCEEXPRESS_PERFEXNETPROFITTOSHAREHOLDER</stp>
        <stp>2</stp>
        <stp>002713.SZ</stp>
        <stp>6/30/2016</stp>
        <tr r="E1179" s="5"/>
      </tp>
      <tp t="s">
        <v/>
        <stp/>
        <stp>EM_S_PERFORMANCEEXPRESS_PERFEXNETPROFITTOSHAREHOLDER</stp>
        <stp>2</stp>
        <stp>002413.SZ</stp>
        <stp>6/30/2016</stp>
        <tr r="E882" s="5"/>
      </tp>
      <tp t="s">
        <v/>
        <stp/>
        <stp>EM_S_PERFORMANCEEXPRESS_PERFEXNETPROFITTOSHAREHOLDER</stp>
        <stp>2</stp>
        <stp>002513.SZ</stp>
        <stp>6/30/2016</stp>
        <tr r="E982" s="5"/>
      </tp>
      <tp t="s">
        <v/>
        <stp/>
        <stp>EM_S_PERFORMANCEEXPRESS_PERFEXNETPROFITTOSHAREHOLDER</stp>
        <stp>2</stp>
        <stp>002213.SZ</stp>
        <stp>6/30/2016</stp>
        <tr r="E683" s="5"/>
      </tp>
      <tp t="s">
        <v/>
        <stp/>
        <stp>EM_S_PERFORMANCEEXPRESS_PERFEXNETPROFITTOSHAREHOLDER</stp>
        <stp>2</stp>
        <stp>002313.SZ</stp>
        <stp>6/30/2016</stp>
        <tr r="E782" s="5"/>
      </tp>
      <tp t="s">
        <v/>
        <stp/>
        <stp>EM_S_PERFORMANCEEXPRESS_PERFEXNETPROFITTOSHAREHOLDER</stp>
        <stp>2</stp>
        <stp>002013.SZ</stp>
        <stp>6/30/2016</stp>
        <tr r="E483" s="5"/>
      </tp>
      <tp t="s">
        <v/>
        <stp/>
        <stp>EM_S_PERFORMANCEEXPRESS_PERFEXNETPROFITTOSHAREHOLDER</stp>
        <stp>2</stp>
        <stp>002113.SZ</stp>
        <stp>6/30/2016</stp>
        <tr r="E583" s="5"/>
      </tp>
      <tp t="s">
        <v/>
        <stp/>
        <stp>EM_S_PERFORMANCEEXPRESS_PERFEXNETPROFITTOSHAREHOLDER</stp>
        <stp>2</stp>
        <stp>000812.SZ</stp>
        <stp>6/30/2016</stp>
        <tr r="E335" s="5"/>
      </tp>
      <tp t="s">
        <v/>
        <stp/>
        <stp>EM_S_PERFORMANCEEXPRESS_PERFEXNETPROFITTOSHAREHOLDER</stp>
        <stp>2</stp>
        <stp>000912.SZ</stp>
        <stp>6/30/2016</stp>
        <tr r="E400" s="5"/>
      </tp>
      <tp>
        <v>95290062.969999999</v>
        <stp/>
        <stp>EM_S_PERFORMANCEEXPRESS_PERFEXNETPROFITTOSHAREHOLDER</stp>
        <stp>2</stp>
        <stp>000612.SZ</stp>
        <stp>6/30/2016</stp>
        <tr r="E195" s="5"/>
      </tp>
      <tp t="s">
        <v/>
        <stp/>
        <stp>EM_S_PERFORMANCEEXPRESS_PERFEXNETPROFITTOSHAREHOLDER</stp>
        <stp>2</stp>
        <stp>000712.SZ</stp>
        <stp>6/30/2016</stp>
        <tr r="E266" s="5"/>
      </tp>
      <tp t="s">
        <v/>
        <stp/>
        <stp>EM_S_PERFORMANCEEXPRESS_PERFEXNETPROFITTOSHAREHOLDER</stp>
        <stp>2</stp>
        <stp>300422.SZ</stp>
        <stp>6/30/2016</stp>
        <tr r="E1682" s="5"/>
      </tp>
      <tp t="s">
        <v/>
        <stp/>
        <stp>EM_S_PERFORMANCEEXPRESS_PERFEXNETPROFITTOSHAREHOLDER</stp>
        <stp>2</stp>
        <stp>300522.SZ</stp>
        <stp>6/30/2016</stp>
        <tr r="E1779" s="5"/>
      </tp>
      <tp t="s">
        <v/>
        <stp/>
        <stp>EM_S_PERFORMANCEEXPRESS_PERFEXNETPROFITTOSHAREHOLDER</stp>
        <stp>2</stp>
        <stp>300222.SZ</stp>
        <stp>6/30/2016</stp>
        <tr r="E1483" s="5"/>
      </tp>
      <tp t="s">
        <v/>
        <stp/>
        <stp>EM_S_PERFORMANCEEXPRESS_PERFEXNETPROFITTOSHAREHOLDER</stp>
        <stp>2</stp>
        <stp>300322.SZ</stp>
        <stp>6/30/2016</stp>
        <tr r="E1583" s="5"/>
      </tp>
      <tp t="s">
        <v/>
        <stp/>
        <stp>EM_S_PERFORMANCEEXPRESS_PERFEXNETPROFITTOSHAREHOLDER</stp>
        <stp>2</stp>
        <stp>000012.SZ</stp>
        <stp>6/30/2016</stp>
        <tr r="E14" s="5"/>
      </tp>
      <tp t="s">
        <v/>
        <stp/>
        <stp>EM_S_PERFORMANCEEXPRESS_PERFEXNETPROFITTOSHAREHOLDER</stp>
        <stp>2</stp>
        <stp>300022.SZ</stp>
        <stp>6/30/2016</stp>
        <tr r="E1285" s="5"/>
      </tp>
      <tp t="s">
        <v/>
        <stp/>
        <stp>EM_S_PERFORMANCEEXPRESS_PERFEXNETPROFITTOSHAREHOLDER</stp>
        <stp>2</stp>
        <stp>300122.SZ</stp>
        <stp>6/30/2016</stp>
        <tr r="E1384" s="5"/>
      </tp>
      <tp t="s">
        <v/>
        <stp/>
        <stp>EM_S_PERFORMANCEEXPRESS_PERFEXNETPROFITTOSHAREHOLDER</stp>
        <stp>2</stp>
        <stp>002612.SZ</stp>
        <stp>6/30/2016</stp>
        <tr r="E1080" s="5"/>
      </tp>
      <tp t="s">
        <v/>
        <stp/>
        <stp>EM_S_PERFORMANCEEXPRESS_PERFEXNETPROFITTOSHAREHOLDER</stp>
        <stp>2</stp>
        <stp>002712.SZ</stp>
        <stp>6/30/2016</stp>
        <tr r="E1178" s="5"/>
      </tp>
      <tp t="s">
        <v/>
        <stp/>
        <stp>EM_S_PERFORMANCEEXPRESS_PERFEXNETPROFITTOSHAREHOLDER</stp>
        <stp>2</stp>
        <stp>002412.SZ</stp>
        <stp>6/30/2016</stp>
        <tr r="E881" s="5"/>
      </tp>
      <tp>
        <v>29836195.870000001</v>
        <stp/>
        <stp>EM_S_PERFORMANCEEXPRESS_PERFEXNETPROFITTOSHAREHOLDER</stp>
        <stp>2</stp>
        <stp>002512.SZ</stp>
        <stp>6/30/2016</stp>
        <tr r="E981" s="5"/>
      </tp>
      <tp>
        <v>44243483.130000003</v>
        <stp/>
        <stp>EM_S_PERFORMANCEEXPRESS_PERFEXNETPROFITTOSHAREHOLDER</stp>
        <stp>2</stp>
        <stp>002212.SZ</stp>
        <stp>6/30/2016</stp>
        <tr r="E682" s="5"/>
      </tp>
      <tp t="s">
        <v/>
        <stp/>
        <stp>EM_S_PERFORMANCEEXPRESS_PERFEXNETPROFITTOSHAREHOLDER</stp>
        <stp>2</stp>
        <stp>002312.SZ</stp>
        <stp>6/30/2016</stp>
        <tr r="E781" s="5"/>
      </tp>
      <tp>
        <v>-2824646.69</v>
        <stp/>
        <stp>EM_S_PERFORMANCEEXPRESS_PERFEXNETPROFITTOSHAREHOLDER</stp>
        <stp>2</stp>
        <stp>002012.SZ</stp>
        <stp>6/30/2016</stp>
        <tr r="E482" s="5"/>
      </tp>
      <tp>
        <v>41244036.840000004</v>
        <stp/>
        <stp>EM_S_PERFORMANCEEXPRESS_PERFEXNETPROFITTOSHAREHOLDER</stp>
        <stp>2</stp>
        <stp>002112.SZ</stp>
        <stp>6/30/2016</stp>
        <tr r="E582" s="5"/>
      </tp>
      <tp t="s">
        <v/>
        <stp/>
        <stp>EM_S_PERFORMANCEEXPRESS_PERFEXNETPROFITTOSHAREHOLDER</stp>
        <stp>2</stp>
        <stp>000811.SZ</stp>
        <stp>6/30/2016</stp>
        <tr r="E334" s="5"/>
      </tp>
      <tp t="s">
        <v/>
        <stp/>
        <stp>EM_S_PERFORMANCEEXPRESS_PERFEXNETPROFITTOSHAREHOLDER</stp>
        <stp>2</stp>
        <stp>000911.SZ</stp>
        <stp>6/30/2016</stp>
        <tr r="E399" s="5"/>
      </tp>
      <tp t="s">
        <v/>
        <stp/>
        <stp>EM_S_PERFORMANCEEXPRESS_PERFEXNETPROFITTOSHAREHOLDER</stp>
        <stp>2</stp>
        <stp>000611.SZ</stp>
        <stp>6/30/2016</stp>
        <tr r="E194" s="5"/>
      </tp>
      <tp t="s">
        <v/>
        <stp/>
        <stp>EM_S_PERFORMANCEEXPRESS_PERFEXNETPROFITTOSHAREHOLDER</stp>
        <stp>2</stp>
        <stp>000711.SZ</stp>
        <stp>6/30/2016</stp>
        <tr r="E265" s="5"/>
      </tp>
      <tp t="s">
        <v/>
        <stp/>
        <stp>EM_S_PERFORMANCEEXPRESS_PERFEXNETPROFITTOSHAREHOLDER</stp>
        <stp>2</stp>
        <stp>000411.SZ</stp>
        <stp>6/30/2016</stp>
        <tr r="E88" s="5"/>
      </tp>
      <tp t="s">
        <v/>
        <stp/>
        <stp>EM_S_PERFORMANCEEXPRESS_PERFEXNETPROFITTOSHAREHOLDER</stp>
        <stp>2</stp>
        <stp>300421.SZ</stp>
        <stp>6/30/2016</stp>
        <tr r="E1681" s="5"/>
      </tp>
      <tp t="s">
        <v/>
        <stp/>
        <stp>EM_S_PERFORMANCEEXPRESS_PERFEXNETPROFITTOSHAREHOLDER</stp>
        <stp>2</stp>
        <stp>000511.SZ</stp>
        <stp>6/30/2016</stp>
        <tr r="E115" s="5"/>
      </tp>
      <tp t="s">
        <v/>
        <stp/>
        <stp>EM_S_PERFORMANCEEXPRESS_PERFEXNETPROFITTOSHAREHOLDER</stp>
        <stp>2</stp>
        <stp>300521.SZ</stp>
        <stp>6/30/2016</stp>
        <tr r="E1778" s="5"/>
      </tp>
      <tp t="s">
        <v/>
        <stp/>
        <stp>EM_S_PERFORMANCEEXPRESS_PERFEXNETPROFITTOSHAREHOLDER</stp>
        <stp>2</stp>
        <stp>300221.SZ</stp>
        <stp>6/30/2016</stp>
        <tr r="E1482" s="5"/>
      </tp>
      <tp t="s">
        <v/>
        <stp/>
        <stp>EM_S_PERFORMANCEEXPRESS_PERFEXNETPROFITTOSHAREHOLDER</stp>
        <stp>2</stp>
        <stp>300321.SZ</stp>
        <stp>6/30/2016</stp>
        <tr r="E1582" s="5"/>
      </tp>
      <tp t="s">
        <v/>
        <stp/>
        <stp>EM_S_PERFORMANCEEXPRESS_PERFEXNETPROFITTOSHAREHOLDER</stp>
        <stp>2</stp>
        <stp>000011.SZ</stp>
        <stp>6/30/2016</stp>
        <tr r="E13" s="5"/>
      </tp>
      <tp t="s">
        <v/>
        <stp/>
        <stp>EM_S_PERFORMANCEEXPRESS_PERFEXNETPROFITTOSHAREHOLDER</stp>
        <stp>2</stp>
        <stp>300021.SZ</stp>
        <stp>6/30/2016</stp>
        <tr r="E1284" s="5"/>
      </tp>
      <tp t="s">
        <v/>
        <stp/>
        <stp>EM_S_PERFORMANCEEXPRESS_PERFEXNETPROFITTOSHAREHOLDER</stp>
        <stp>2</stp>
        <stp>300121.SZ</stp>
        <stp>6/30/2016</stp>
        <tr r="E1383" s="5"/>
      </tp>
      <tp t="s">
        <v/>
        <stp/>
        <stp>EM_S_PERFORMANCEEXPRESS_PERFEXNETPROFITTOSHAREHOLDER</stp>
        <stp>2</stp>
        <stp>002611.SZ</stp>
        <stp>6/30/2016</stp>
        <tr r="E1079" s="5"/>
      </tp>
      <tp t="s">
        <v/>
        <stp/>
        <stp>EM_S_PERFORMANCEEXPRESS_PERFEXNETPROFITTOSHAREHOLDER</stp>
        <stp>2</stp>
        <stp>002711.SZ</stp>
        <stp>6/30/2016</stp>
        <tr r="E1177" s="5"/>
      </tp>
      <tp>
        <v>486969528.76999998</v>
        <stp/>
        <stp>EM_S_PERFORMANCEEXPRESS_PERFEXNETPROFITTOSHAREHOLDER</stp>
        <stp>2</stp>
        <stp>002411.SZ</stp>
        <stp>6/30/2016</stp>
        <tr r="E880" s="5"/>
      </tp>
      <tp t="s">
        <v/>
        <stp/>
        <stp>EM_S_PERFORMANCEEXPRESS_PERFEXNETPROFITTOSHAREHOLDER</stp>
        <stp>2</stp>
        <stp>002511.SZ</stp>
        <stp>6/30/2016</stp>
        <tr r="E980" s="5"/>
      </tp>
      <tp t="s">
        <v/>
        <stp/>
        <stp>EM_S_PERFORMANCEEXPRESS_PERFEXNETPROFITTOSHAREHOLDER</stp>
        <stp>2</stp>
        <stp>002211.SZ</stp>
        <stp>6/30/2016</stp>
        <tr r="E681" s="5"/>
      </tp>
      <tp t="s">
        <v/>
        <stp/>
        <stp>EM_S_PERFORMANCEEXPRESS_PERFEXNETPROFITTOSHAREHOLDER</stp>
        <stp>2</stp>
        <stp>002311.SZ</stp>
        <stp>6/30/2016</stp>
        <tr r="E780" s="5"/>
      </tp>
      <tp t="s">
        <v/>
        <stp/>
        <stp>EM_S_PERFORMANCEEXPRESS_PERFEXNETPROFITTOSHAREHOLDER</stp>
        <stp>2</stp>
        <stp>002011.SZ</stp>
        <stp>6/30/2016</stp>
        <tr r="E481" s="5"/>
      </tp>
      <tp>
        <v>89990604.799999997</v>
        <stp/>
        <stp>EM_S_PERFORMANCEEXPRESS_PERFEXNETPROFITTOSHAREHOLDER</stp>
        <stp>2</stp>
        <stp>002111.SZ</stp>
        <stp>6/30/2016</stp>
        <tr r="E581" s="5"/>
      </tp>
      <tp t="s">
        <v/>
        <stp/>
        <stp>EM_S_PERFORMANCEEXPRESS_PERFEXNETPROFITTOSHAREHOLDER</stp>
        <stp>2</stp>
        <stp>000810.SZ</stp>
        <stp>6/30/2016</stp>
        <tr r="E333" s="5"/>
      </tp>
      <tp t="s">
        <v/>
        <stp/>
        <stp>EM_S_PERFORMANCEEXPRESS_PERFEXNETPROFITTOSHAREHOLDER</stp>
        <stp>2</stp>
        <stp>000910.SZ</stp>
        <stp>6/30/2016</stp>
        <tr r="E398" s="5"/>
      </tp>
      <tp t="s">
        <v/>
        <stp/>
        <stp>EM_S_PERFORMANCEEXPRESS_PERFEXNETPROFITTOSHAREHOLDER</stp>
        <stp>2</stp>
        <stp>000610.SZ</stp>
        <stp>6/30/2016</stp>
        <tr r="E193" s="5"/>
      </tp>
      <tp t="s">
        <v/>
        <stp/>
        <stp>EM_S_PERFORMANCEEXPRESS_PERFEXNETPROFITTOSHAREHOLDER</stp>
        <stp>2</stp>
        <stp>000710.SZ</stp>
        <stp>6/30/2016</stp>
        <tr r="E264" s="5"/>
      </tp>
      <tp t="s">
        <v/>
        <stp/>
        <stp>EM_S_PERFORMANCEEXPRESS_PERFEXNETPROFITTOSHAREHOLDER</stp>
        <stp>2</stp>
        <stp>000410.SZ</stp>
        <stp>6/30/2016</stp>
        <tr r="E87" s="5"/>
      </tp>
      <tp t="s">
        <v/>
        <stp/>
        <stp>EM_S_PERFORMANCEEXPRESS_PERFEXNETPROFITTOSHAREHOLDER</stp>
        <stp>2</stp>
        <stp>300420.SZ</stp>
        <stp>6/30/2016</stp>
        <tr r="E1680" s="5"/>
      </tp>
      <tp t="s">
        <v/>
        <stp/>
        <stp>EM_S_PERFORMANCEEXPRESS_PERFEXNETPROFITTOSHAREHOLDER</stp>
        <stp>2</stp>
        <stp>000510.SZ</stp>
        <stp>6/30/2016</stp>
        <tr r="E114" s="5"/>
      </tp>
      <tp t="s">
        <v/>
        <stp/>
        <stp>EM_S_PERFORMANCEEXPRESS_PERFEXNETPROFITTOSHAREHOLDER</stp>
        <stp>2</stp>
        <stp>300520.SZ</stp>
        <stp>6/30/2016</stp>
        <tr r="E1777" s="5"/>
      </tp>
      <tp t="s">
        <v/>
        <stp/>
        <stp>EM_S_PERFORMANCEEXPRESS_PERFEXNETPROFITTOSHAREHOLDER</stp>
        <stp>2</stp>
        <stp>300220.SZ</stp>
        <stp>6/30/2016</stp>
        <tr r="E1481" s="5"/>
      </tp>
      <tp t="s">
        <v/>
        <stp/>
        <stp>EM_S_PERFORMANCEEXPRESS_PERFEXNETPROFITTOSHAREHOLDER</stp>
        <stp>2</stp>
        <stp>300320.SZ</stp>
        <stp>6/30/2016</stp>
        <tr r="E1581" s="5"/>
      </tp>
      <tp t="s">
        <v/>
        <stp/>
        <stp>EM_S_PERFORMANCEEXPRESS_PERFEXNETPROFITTOSHAREHOLDER</stp>
        <stp>2</stp>
        <stp>000010.SZ</stp>
        <stp>6/30/2016</stp>
        <tr r="E12" s="5"/>
      </tp>
      <tp t="s">
        <v/>
        <stp/>
        <stp>EM_S_PERFORMANCEEXPRESS_PERFEXNETPROFITTOSHAREHOLDER</stp>
        <stp>2</stp>
        <stp>300020.SZ</stp>
        <stp>6/30/2016</stp>
        <tr r="E1283" s="5"/>
      </tp>
      <tp t="s">
        <v/>
        <stp/>
        <stp>EM_S_PERFORMANCEEXPRESS_PERFEXNETPROFITTOSHAREHOLDER</stp>
        <stp>2</stp>
        <stp>300120.SZ</stp>
        <stp>6/30/2016</stp>
        <tr r="E1382" s="5"/>
      </tp>
      <tp t="s">
        <v/>
        <stp/>
        <stp>EM_S_PERFORMANCEEXPRESS_PERFEXNETPROFITTOSHAREHOLDER</stp>
        <stp>2</stp>
        <stp>002610.SZ</stp>
        <stp>6/30/2016</stp>
        <tr r="E1078" s="5"/>
      </tp>
      <tp>
        <v>106501186.05</v>
        <stp/>
        <stp>EM_S_PERFORMANCEEXPRESS_PERFEXNETPROFITTOSHAREHOLDER</stp>
        <stp>2</stp>
        <stp>002410.SZ</stp>
        <stp>6/30/2016</stp>
        <tr r="E879" s="5"/>
      </tp>
      <tp t="s">
        <v/>
        <stp/>
        <stp>EM_S_PERFORMANCEEXPRESS_PERFEXNETPROFITTOSHAREHOLDER</stp>
        <stp>2</stp>
        <stp>002510.SZ</stp>
        <stp>6/30/2016</stp>
        <tr r="E979" s="5"/>
      </tp>
      <tp>
        <v>110552569.47</v>
        <stp/>
        <stp>EM_S_PERFORMANCEEXPRESS_PERFEXNETPROFITTOSHAREHOLDER</stp>
        <stp>2</stp>
        <stp>002210.SZ</stp>
        <stp>6/30/2016</stp>
        <tr r="E680" s="5"/>
      </tp>
      <tp t="s">
        <v/>
        <stp/>
        <stp>EM_S_PERFORMANCEEXPRESS_PERFEXNETPROFITTOSHAREHOLDER</stp>
        <stp>2</stp>
        <stp>002310.SZ</stp>
        <stp>6/30/2016</stp>
        <tr r="E779" s="5"/>
      </tp>
      <tp>
        <v>424906697.26999998</v>
        <stp/>
        <stp>EM_S_PERFORMANCEEXPRESS_PERFEXNETPROFITTOSHAREHOLDER</stp>
        <stp>2</stp>
        <stp>002010.SZ</stp>
        <stp>6/30/2016</stp>
        <tr r="E480" s="5"/>
      </tp>
      <tp t="s">
        <v/>
        <stp/>
        <stp>EM_S_PERFORMANCEEXPRESS_PERFEXNETPROFITTOSHAREHOLDER</stp>
        <stp>2</stp>
        <stp>002110.SZ</stp>
        <stp>6/30/2016</stp>
        <tr r="E580" s="5"/>
      </tp>
      <tp t="s">
        <v/>
        <stp/>
        <stp>EM_S_PERFORMANCEEXPRESS_PERFEXNETPROFITTOSHAREHOLDER</stp>
        <stp>2</stp>
        <stp>000917.SZ</stp>
        <stp>6/30/2016</stp>
        <tr r="E404" s="5"/>
      </tp>
      <tp t="s">
        <v/>
        <stp/>
        <stp>EM_S_PERFORMANCEEXPRESS_PERFEXNETPROFITTOSHAREHOLDER</stp>
        <stp>2</stp>
        <stp>000617.SZ</stp>
        <stp>6/30/2016</stp>
        <tr r="E199" s="5"/>
      </tp>
      <tp t="s">
        <v/>
        <stp/>
        <stp>EM_S_PERFORMANCEEXPRESS_PERFEXNETPROFITTOSHAREHOLDER</stp>
        <stp>2</stp>
        <stp>000717.SZ</stp>
        <stp>6/30/2016</stp>
        <tr r="E270" s="5"/>
      </tp>
      <tp t="s">
        <v/>
        <stp/>
        <stp>EM_S_PERFORMANCEEXPRESS_PERFEXNETPROFITTOSHAREHOLDER</stp>
        <stp>2</stp>
        <stp>000417.SZ</stp>
        <stp>6/30/2016</stp>
        <tr r="E92" s="5"/>
      </tp>
      <tp t="s">
        <v/>
        <stp/>
        <stp>EM_S_PERFORMANCEEXPRESS_PERFEXNETPROFITTOSHAREHOLDER</stp>
        <stp>2</stp>
        <stp>300427.SZ</stp>
        <stp>6/30/2016</stp>
        <tr r="E1687" s="5"/>
      </tp>
      <tp t="s">
        <v/>
        <stp/>
        <stp>EM_S_PERFORMANCEEXPRESS_PERFEXNETPROFITTOSHAREHOLDER</stp>
        <stp>2</stp>
        <stp>000517.SZ</stp>
        <stp>6/30/2016</stp>
        <tr r="E119" s="5"/>
      </tp>
      <tp t="s">
        <v/>
        <stp/>
        <stp>EM_S_PERFORMANCEEXPRESS_PERFEXNETPROFITTOSHAREHOLDER</stp>
        <stp>2</stp>
        <stp>300227.SZ</stp>
        <stp>6/30/2016</stp>
        <tr r="E1488" s="5"/>
      </tp>
      <tp t="s">
        <v/>
        <stp/>
        <stp>EM_S_PERFORMANCEEXPRESS_PERFEXNETPROFITTOSHAREHOLDER</stp>
        <stp>2</stp>
        <stp>300327.SZ</stp>
        <stp>6/30/2016</stp>
        <tr r="E1588" s="5"/>
      </tp>
      <tp t="s">
        <v/>
        <stp/>
        <stp>EM_S_PERFORMANCEEXPRESS_PERFEXNETPROFITTOSHAREHOLDER</stp>
        <stp>2</stp>
        <stp>000017.SZ</stp>
        <stp>6/30/2016</stp>
        <tr r="E17" s="5"/>
      </tp>
      <tp t="s">
        <v/>
        <stp/>
        <stp>EM_S_PERFORMANCEEXPRESS_PERFEXNETPROFITTOSHAREHOLDER</stp>
        <stp>2</stp>
        <stp>300027.SZ</stp>
        <stp>6/30/2016</stp>
        <tr r="E1290" s="5"/>
      </tp>
      <tp t="s">
        <v/>
        <stp/>
        <stp>EM_S_PERFORMANCEEXPRESS_PERFEXNETPROFITTOSHAREHOLDER</stp>
        <stp>2</stp>
        <stp>300127.SZ</stp>
        <stp>6/30/2016</stp>
        <tr r="E1389" s="5"/>
      </tp>
      <tp t="s">
        <v/>
        <stp/>
        <stp>EM_S_PERFORMANCEEXPRESS_PERFEXNETPROFITTOSHAREHOLDER</stp>
        <stp>2</stp>
        <stp>002617.SZ</stp>
        <stp>6/30/2016</stp>
        <tr r="E1085" s="5"/>
      </tp>
      <tp t="s">
        <v/>
        <stp/>
        <stp>EM_S_PERFORMANCEEXPRESS_PERFEXNETPROFITTOSHAREHOLDER</stp>
        <stp>2</stp>
        <stp>002717.SZ</stp>
        <stp>6/30/2016</stp>
        <tr r="E1183" s="5"/>
      </tp>
      <tp t="s">
        <v/>
        <stp/>
        <stp>EM_S_PERFORMANCEEXPRESS_PERFEXNETPROFITTOSHAREHOLDER</stp>
        <stp>2</stp>
        <stp>002417.SZ</stp>
        <stp>6/30/2016</stp>
        <tr r="E886" s="5"/>
      </tp>
      <tp t="s">
        <v/>
        <stp/>
        <stp>EM_S_PERFORMANCEEXPRESS_PERFEXNETPROFITTOSHAREHOLDER</stp>
        <stp>2</stp>
        <stp>002517.SZ</stp>
        <stp>6/30/2016</stp>
        <tr r="E986" s="5"/>
      </tp>
      <tp t="s">
        <v/>
        <stp/>
        <stp>EM_S_PERFORMANCEEXPRESS_PERFEXNETPROFITTOSHAREHOLDER</stp>
        <stp>2</stp>
        <stp>002217.SZ</stp>
        <stp>6/30/2016</stp>
        <tr r="E687" s="5"/>
      </tp>
      <tp t="s">
        <v/>
        <stp/>
        <stp>EM_S_PERFORMANCEEXPRESS_PERFEXNETPROFITTOSHAREHOLDER</stp>
        <stp>2</stp>
        <stp>002317.SZ</stp>
        <stp>6/30/2016</stp>
        <tr r="E786" s="5"/>
      </tp>
      <tp t="s">
        <v/>
        <stp/>
        <stp>EM_S_PERFORMANCEEXPRESS_PERFEXNETPROFITTOSHAREHOLDER</stp>
        <stp>2</stp>
        <stp>002017.SZ</stp>
        <stp>6/30/2016</stp>
        <tr r="E487" s="5"/>
      </tp>
      <tp t="s">
        <v/>
        <stp/>
        <stp>EM_S_PERFORMANCEEXPRESS_PERFEXNETPROFITTOSHAREHOLDER</stp>
        <stp>2</stp>
        <stp>002117.SZ</stp>
        <stp>6/30/2016</stp>
        <tr r="E587" s="5"/>
      </tp>
      <tp t="s">
        <v/>
        <stp/>
        <stp>EM_S_PERFORMANCEEXPRESS_PERFEXNETPROFITTOSHAREHOLDER</stp>
        <stp>2</stp>
        <stp>000816.SZ</stp>
        <stp>6/30/2016</stp>
        <tr r="E338" s="5"/>
      </tp>
      <tp t="s">
        <v/>
        <stp/>
        <stp>EM_S_PERFORMANCEEXPRESS_PERFEXNETPROFITTOSHAREHOLDER</stp>
        <stp>2</stp>
        <stp>000916.SZ</stp>
        <stp>6/30/2016</stp>
        <tr r="E403" s="5"/>
      </tp>
      <tp t="s">
        <v/>
        <stp/>
        <stp>EM_S_PERFORMANCEEXPRESS_PERFEXNETPROFITTOSHAREHOLDER</stp>
        <stp>2</stp>
        <stp>000616.SZ</stp>
        <stp>6/30/2016</stp>
        <tr r="E198" s="5"/>
      </tp>
      <tp t="s">
        <v/>
        <stp/>
        <stp>EM_S_PERFORMANCEEXPRESS_PERFEXNETPROFITTOSHAREHOLDER</stp>
        <stp>2</stp>
        <stp>000716.SZ</stp>
        <stp>6/30/2016</stp>
        <tr r="E269" s="5"/>
      </tp>
      <tp t="s">
        <v/>
        <stp/>
        <stp>EM_S_PERFORMANCEEXPRESS_PERFEXNETPROFITTOSHAREHOLDER</stp>
        <stp>2</stp>
        <stp>000416.SZ</stp>
        <stp>6/30/2016</stp>
        <tr r="E91" s="5"/>
      </tp>
      <tp t="s">
        <v/>
        <stp/>
        <stp>EM_S_PERFORMANCEEXPRESS_PERFEXNETPROFITTOSHAREHOLDER</stp>
        <stp>2</stp>
        <stp>300426.SZ</stp>
        <stp>6/30/2016</stp>
        <tr r="E1686" s="5"/>
      </tp>
      <tp t="s">
        <v/>
        <stp/>
        <stp>EM_S_PERFORMANCEEXPRESS_PERFEXNETPROFITTOSHAREHOLDER</stp>
        <stp>2</stp>
        <stp>000516.SZ</stp>
        <stp>6/30/2016</stp>
        <tr r="E118" s="5"/>
      </tp>
      <tp t="s">
        <v/>
        <stp/>
        <stp>EM_S_PERFORMANCEEXPRESS_PERFEXNETPROFITTOSHAREHOLDER</stp>
        <stp>2</stp>
        <stp>300226.SZ</stp>
        <stp>6/30/2016</stp>
        <tr r="E1487" s="5"/>
      </tp>
      <tp t="s">
        <v/>
        <stp/>
        <stp>EM_S_PERFORMANCEEXPRESS_PERFEXNETPROFITTOSHAREHOLDER</stp>
        <stp>2</stp>
        <stp>300326.SZ</stp>
        <stp>6/30/2016</stp>
        <tr r="E1587" s="5"/>
      </tp>
      <tp t="s">
        <v/>
        <stp/>
        <stp>EM_S_PERFORMANCEEXPRESS_PERFEXNETPROFITTOSHAREHOLDER</stp>
        <stp>2</stp>
        <stp>000016.SZ</stp>
        <stp>6/30/2016</stp>
        <tr r="E16" s="5"/>
      </tp>
      <tp t="s">
        <v/>
        <stp/>
        <stp>EM_S_PERFORMANCEEXPRESS_PERFEXNETPROFITTOSHAREHOLDER</stp>
        <stp>2</stp>
        <stp>300026.SZ</stp>
        <stp>6/30/2016</stp>
        <tr r="E1289" s="5"/>
      </tp>
      <tp t="s">
        <v/>
        <stp/>
        <stp>EM_S_PERFORMANCEEXPRESS_PERFEXNETPROFITTOSHAREHOLDER</stp>
        <stp>2</stp>
        <stp>300126.SZ</stp>
        <stp>6/30/2016</stp>
        <tr r="E1388" s="5"/>
      </tp>
      <tp t="s">
        <v/>
        <stp/>
        <stp>EM_S_PERFORMANCEEXPRESS_PERFEXNETPROFITTOSHAREHOLDER</stp>
        <stp>2</stp>
        <stp>002616.SZ</stp>
        <stp>6/30/2016</stp>
        <tr r="E1084" s="5"/>
      </tp>
      <tp t="s">
        <v/>
        <stp/>
        <stp>EM_S_PERFORMANCEEXPRESS_PERFEXNETPROFITTOSHAREHOLDER</stp>
        <stp>2</stp>
        <stp>002716.SZ</stp>
        <stp>6/30/2016</stp>
        <tr r="E1182" s="5"/>
      </tp>
      <tp t="s">
        <v/>
        <stp/>
        <stp>EM_S_PERFORMANCEEXPRESS_PERFEXNETPROFITTOSHAREHOLDER</stp>
        <stp>2</stp>
        <stp>002416.SZ</stp>
        <stp>6/30/2016</stp>
        <tr r="E885" s="5"/>
      </tp>
      <tp t="s">
        <v/>
        <stp/>
        <stp>EM_S_PERFORMANCEEXPRESS_PERFEXNETPROFITTOSHAREHOLDER</stp>
        <stp>2</stp>
        <stp>002516.SZ</stp>
        <stp>6/30/2016</stp>
        <tr r="E985" s="5"/>
      </tp>
      <tp t="s">
        <v/>
        <stp/>
        <stp>EM_S_PERFORMANCEEXPRESS_PERFEXNETPROFITTOSHAREHOLDER</stp>
        <stp>2</stp>
        <stp>002216.SZ</stp>
        <stp>6/30/2016</stp>
        <tr r="E686" s="5"/>
      </tp>
      <tp t="s">
        <v/>
        <stp/>
        <stp>EM_S_PERFORMANCEEXPRESS_PERFEXNETPROFITTOSHAREHOLDER</stp>
        <stp>2</stp>
        <stp>002316.SZ</stp>
        <stp>6/30/2016</stp>
        <tr r="E785" s="5"/>
      </tp>
      <tp t="s">
        <v/>
        <stp/>
        <stp>EM_S_PERFORMANCEEXPRESS_PERFEXNETPROFITTOSHAREHOLDER</stp>
        <stp>2</stp>
        <stp>002016.SZ</stp>
        <stp>6/30/2016</stp>
        <tr r="E486" s="5"/>
      </tp>
      <tp>
        <v>93110471.25</v>
        <stp/>
        <stp>EM_S_PERFORMANCEEXPRESS_PERFEXNETPROFITTOSHAREHOLDER</stp>
        <stp>2</stp>
        <stp>002116.SZ</stp>
        <stp>6/30/2016</stp>
        <tr r="E586" s="5"/>
      </tp>
      <tp t="s">
        <v/>
        <stp/>
        <stp>EM_S_PERFORMANCEEXPRESS_PERFEXNETPROFITTOSHAREHOLDER</stp>
        <stp>2</stp>
        <stp>000815.SZ</stp>
        <stp>6/30/2016</stp>
        <tr r="E337" s="5"/>
      </tp>
      <tp t="s">
        <v/>
        <stp/>
        <stp>EM_S_PERFORMANCEEXPRESS_PERFEXNETPROFITTOSHAREHOLDER</stp>
        <stp>2</stp>
        <stp>000915.SZ</stp>
        <stp>6/30/2016</stp>
        <tr r="E402" s="5"/>
      </tp>
      <tp t="s">
        <v/>
        <stp/>
        <stp>EM_S_PERFORMANCEEXPRESS_PERFEXNETPROFITTOSHAREHOLDER</stp>
        <stp>2</stp>
        <stp>000615.SZ</stp>
        <stp>6/30/2016</stp>
        <tr r="E197" s="5"/>
      </tp>
      <tp t="s">
        <v/>
        <stp/>
        <stp>EM_S_PERFORMANCEEXPRESS_PERFEXNETPROFITTOSHAREHOLDER</stp>
        <stp>2</stp>
        <stp>000715.SZ</stp>
        <stp>6/30/2016</stp>
        <tr r="E268" s="5"/>
      </tp>
      <tp t="s">
        <v/>
        <stp/>
        <stp>EM_S_PERFORMANCEEXPRESS_PERFEXNETPROFITTOSHAREHOLDER</stp>
        <stp>2</stp>
        <stp>000415.SZ</stp>
        <stp>6/30/2016</stp>
        <tr r="E90" s="5"/>
      </tp>
      <tp t="s">
        <v/>
        <stp/>
        <stp>EM_S_PERFORMANCEEXPRESS_PERFEXNETPROFITTOSHAREHOLDER</stp>
        <stp>2</stp>
        <stp>300425.SZ</stp>
        <stp>6/30/2016</stp>
        <tr r="E1685" s="5"/>
      </tp>
      <tp t="s">
        <v/>
        <stp/>
        <stp>EM_S_PERFORMANCEEXPRESS_PERFEXNETPROFITTOSHAREHOLDER</stp>
        <stp>2</stp>
        <stp>300225.SZ</stp>
        <stp>6/30/2016</stp>
        <tr r="E1486" s="5"/>
      </tp>
      <tp t="s">
        <v/>
        <stp/>
        <stp>EM_S_PERFORMANCEEXPRESS_PERFEXNETPROFITTOSHAREHOLDER</stp>
        <stp>2</stp>
        <stp>300325.SZ</stp>
        <stp>6/30/2016</stp>
        <tr r="E1586" s="5"/>
      </tp>
      <tp t="s">
        <v/>
        <stp/>
        <stp>EM_S_PERFORMANCEEXPRESS_PERFEXNETPROFITTOSHAREHOLDER</stp>
        <stp>2</stp>
        <stp>300025.SZ</stp>
        <stp>6/30/2016</stp>
        <tr r="E1288" s="5"/>
      </tp>
      <tp t="s">
        <v/>
        <stp/>
        <stp>EM_S_PERFORMANCEEXPRESS_PERFEXNETPROFITTOSHAREHOLDER</stp>
        <stp>2</stp>
        <stp>300125.SZ</stp>
        <stp>6/30/2016</stp>
        <tr r="E1387" s="5"/>
      </tp>
      <tp t="s">
        <v/>
        <stp/>
        <stp>EM_S_PERFORMANCEEXPRESS_PERFEXNETPROFITTOSHAREHOLDER</stp>
        <stp>2</stp>
        <stp>002615.SZ</stp>
        <stp>6/30/2016</stp>
        <tr r="E1083" s="5"/>
      </tp>
      <tp t="s">
        <v/>
        <stp/>
        <stp>EM_S_PERFORMANCEEXPRESS_PERFEXNETPROFITTOSHAREHOLDER</stp>
        <stp>2</stp>
        <stp>002715.SZ</stp>
        <stp>6/30/2016</stp>
        <tr r="E1181" s="5"/>
      </tp>
      <tp t="s">
        <v/>
        <stp/>
        <stp>EM_S_PERFORMANCEEXPRESS_PERFEXNETPROFITTOSHAREHOLDER</stp>
        <stp>2</stp>
        <stp>002415.SZ</stp>
        <stp>6/30/2016</stp>
        <tr r="E884" s="5"/>
      </tp>
      <tp t="s">
        <v/>
        <stp/>
        <stp>EM_S_PERFORMANCEEXPRESS_PERFEXNETPROFITTOSHAREHOLDER</stp>
        <stp>2</stp>
        <stp>002515.SZ</stp>
        <stp>6/30/2016</stp>
        <tr r="E984" s="5"/>
      </tp>
      <tp t="s">
        <v/>
        <stp/>
        <stp>EM_S_PERFORMANCEEXPRESS_PERFEXNETPROFITTOSHAREHOLDER</stp>
        <stp>2</stp>
        <stp>002215.SZ</stp>
        <stp>6/30/2016</stp>
        <tr r="E685" s="5"/>
      </tp>
      <tp t="s">
        <v/>
        <stp/>
        <stp>EM_S_PERFORMANCEEXPRESS_PERFEXNETPROFITTOSHAREHOLDER</stp>
        <stp>2</stp>
        <stp>002315.SZ</stp>
        <stp>6/30/2016</stp>
        <tr r="E784" s="5"/>
      </tp>
      <tp t="s">
        <v/>
        <stp/>
        <stp>EM_S_PERFORMANCEEXPRESS_PERFEXNETPROFITTOSHAREHOLDER</stp>
        <stp>2</stp>
        <stp>002015.SZ</stp>
        <stp>6/30/2016</stp>
        <tr r="E485" s="5"/>
      </tp>
      <tp t="s">
        <v/>
        <stp/>
        <stp>EM_S_PERFORMANCEEXPRESS_PERFEXNETPROFITTOSHAREHOLDER</stp>
        <stp>2</stp>
        <stp>002115.SZ</stp>
        <stp>6/30/2016</stp>
        <tr r="E585" s="5"/>
      </tp>
      <tp t="s">
        <v/>
        <stp/>
        <stp>EM_S_PERFORMANCEEXPRESS_PERFEXNETPROFITTOSHAREHOLDER</stp>
        <stp>2</stp>
        <stp>300424.SZ</stp>
        <stp>6/30/2016</stp>
        <tr r="E1684" s="5"/>
      </tp>
      <tp t="s">
        <v/>
        <stp/>
        <stp>EM_S_PERFORMANCEEXPRESS_PERFEXNETPROFITTOSHAREHOLDER</stp>
        <stp>2</stp>
        <stp>000514.SZ</stp>
        <stp>6/30/2016</stp>
        <tr r="E117" s="5"/>
      </tp>
      <tp t="s">
        <v/>
        <stp/>
        <stp>EM_S_PERFORMANCEEXPRESS_PERFEXNETPROFITTOSHAREHOLDER</stp>
        <stp>2</stp>
        <stp>300224.SZ</stp>
        <stp>6/30/2016</stp>
        <tr r="E1485" s="5"/>
      </tp>
      <tp t="s">
        <v/>
        <stp/>
        <stp>EM_S_PERFORMANCEEXPRESS_PERFEXNETPROFITTOSHAREHOLDER</stp>
        <stp>2</stp>
        <stp>300324.SZ</stp>
        <stp>6/30/2016</stp>
        <tr r="E1585" s="5"/>
      </tp>
      <tp t="s">
        <v/>
        <stp/>
        <stp>EM_S_PERFORMANCEEXPRESS_PERFEXNETPROFITTOSHAREHOLDER</stp>
        <stp>2</stp>
        <stp>000014.SZ</stp>
        <stp>6/30/2016</stp>
        <tr r="E15" s="5"/>
      </tp>
      <tp t="s">
        <v/>
        <stp/>
        <stp>EM_S_PERFORMANCEEXPRESS_PERFEXNETPROFITTOSHAREHOLDER</stp>
        <stp>2</stp>
        <stp>300024.SZ</stp>
        <stp>6/30/2016</stp>
        <tr r="E1287" s="5"/>
      </tp>
      <tp t="s">
        <v/>
        <stp/>
        <stp>EM_S_PERFORMANCEEXPRESS_PERFEXNETPROFITTOSHAREHOLDER</stp>
        <stp>2</stp>
        <stp>300124.SZ</stp>
        <stp>6/30/2016</stp>
        <tr r="E1386" s="5"/>
      </tp>
      <tp>
        <v>50315100</v>
        <stp/>
        <stp>EM_S_PERFORMANCEEXPRESS_PERFEXNETPROFITTOSHAREHOLDER</stp>
        <stp>2</stp>
        <stp>002614.SZ</stp>
        <stp>6/30/2016</stp>
        <tr r="E1082" s="5"/>
      </tp>
      <tp t="s">
        <v/>
        <stp/>
        <stp>EM_S_PERFORMANCEEXPRESS_PERFEXNETPROFITTOSHAREHOLDER</stp>
        <stp>2</stp>
        <stp>002714.SZ</stp>
        <stp>6/30/2016</stp>
        <tr r="E1180" s="5"/>
      </tp>
      <tp t="s">
        <v/>
        <stp/>
        <stp>EM_S_PERFORMANCEEXPRESS_PERFEXNETPROFITTOSHAREHOLDER</stp>
        <stp>2</stp>
        <stp>002414.SZ</stp>
        <stp>6/30/2016</stp>
        <tr r="E883" s="5"/>
      </tp>
      <tp t="s">
        <v/>
        <stp/>
        <stp>EM_S_PERFORMANCEEXPRESS_PERFEXNETPROFITTOSHAREHOLDER</stp>
        <stp>2</stp>
        <stp>002514.SZ</stp>
        <stp>6/30/2016</stp>
        <tr r="E983" s="5"/>
      </tp>
      <tp t="s">
        <v/>
        <stp/>
        <stp>EM_S_PERFORMANCEEXPRESS_PERFEXNETPROFITTOSHAREHOLDER</stp>
        <stp>2</stp>
        <stp>002214.SZ</stp>
        <stp>6/30/2016</stp>
        <tr r="E684" s="5"/>
      </tp>
      <tp t="s">
        <v/>
        <stp/>
        <stp>EM_S_PERFORMANCEEXPRESS_PERFEXNETPROFITTOSHAREHOLDER</stp>
        <stp>2</stp>
        <stp>002314.SZ</stp>
        <stp>6/30/2016</stp>
        <tr r="E783" s="5"/>
      </tp>
      <tp t="s">
        <v/>
        <stp/>
        <stp>EM_S_PERFORMANCEEXPRESS_PERFEXNETPROFITTOSHAREHOLDER</stp>
        <stp>2</stp>
        <stp>002014.SZ</stp>
        <stp>6/30/2016</stp>
        <tr r="E484" s="5"/>
      </tp>
      <tp t="s">
        <v/>
        <stp/>
        <stp>EM_S_PERFORMANCEEXPRESS_PERFEXNETPROFITTOSHAREHOLDER</stp>
        <stp>2</stp>
        <stp>002114.SZ</stp>
        <stp>6/30/2016</stp>
        <tr r="E584" s="5"/>
      </tp>
      <tp t="s">
        <v/>
        <stp/>
        <stp>EM_S_PERFORMANCEEXPRESS_PERFEXNETPROFITTOSHAREHOLDER</stp>
        <stp>2</stp>
        <stp>000819.SZ</stp>
        <stp>6/30/2016</stp>
        <tr r="E340" s="5"/>
      </tp>
      <tp t="s">
        <v/>
        <stp/>
        <stp>EM_S_PERFORMANCEEXPRESS_PERFEXNETPROFITTOSHAREHOLDER</stp>
        <stp>2</stp>
        <stp>000919.SZ</stp>
        <stp>6/30/2016</stp>
        <tr r="E406" s="5"/>
      </tp>
      <tp t="s">
        <v/>
        <stp/>
        <stp>EM_S_PERFORMANCEEXPRESS_PERFEXNETPROFITTOSHAREHOLDER</stp>
        <stp>2</stp>
        <stp>000619.SZ</stp>
        <stp>6/30/2016</stp>
        <tr r="E200" s="5"/>
      </tp>
      <tp>
        <v>316851400</v>
        <stp/>
        <stp>EM_S_PERFORMANCEEXPRESS_PERFEXNETPROFITTOSHAREHOLDER</stp>
        <stp>2</stp>
        <stp>000719.SZ</stp>
        <stp>6/30/2016</stp>
        <tr r="E272" s="5"/>
      </tp>
      <tp t="s">
        <v/>
        <stp/>
        <stp>EM_S_PERFORMANCEEXPRESS_PERFEXNETPROFITTOSHAREHOLDER</stp>
        <stp>2</stp>
        <stp>000419.SZ</stp>
        <stp>6/30/2016</stp>
        <tr r="E94" s="5"/>
      </tp>
      <tp t="s">
        <v/>
        <stp/>
        <stp>EM_S_PERFORMANCEEXPRESS_PERFEXNETPROFITTOSHAREHOLDER</stp>
        <stp>2</stp>
        <stp>300429.SZ</stp>
        <stp>6/30/2016</stp>
        <tr r="E1689" s="5"/>
      </tp>
      <tp t="s">
        <v/>
        <stp/>
        <stp>EM_S_PERFORMANCEEXPRESS_PERFEXNETPROFITTOSHAREHOLDER</stp>
        <stp>2</stp>
        <stp>000519.SZ</stp>
        <stp>6/30/2016</stp>
        <tr r="E121" s="5"/>
      </tp>
      <tp t="s">
        <v/>
        <stp/>
        <stp>EM_S_PERFORMANCEEXPRESS_PERFEXNETPROFITTOSHAREHOLDER</stp>
        <stp>2</stp>
        <stp>300229.SZ</stp>
        <stp>6/30/2016</stp>
        <tr r="E1490" s="5"/>
      </tp>
      <tp t="s">
        <v/>
        <stp/>
        <stp>EM_S_PERFORMANCEEXPRESS_PERFEXNETPROFITTOSHAREHOLDER</stp>
        <stp>2</stp>
        <stp>300329.SZ</stp>
        <stp>6/30/2016</stp>
        <tr r="E1590" s="5"/>
      </tp>
      <tp t="s">
        <v/>
        <stp/>
        <stp>EM_S_PERFORMANCEEXPRESS_PERFEXNETPROFITTOSHAREHOLDER</stp>
        <stp>2</stp>
        <stp>000019.SZ</stp>
        <stp>6/30/2016</stp>
        <tr r="E19" s="5"/>
      </tp>
      <tp t="s">
        <v/>
        <stp/>
        <stp>EM_S_PERFORMANCEEXPRESS_PERFEXNETPROFITTOSHAREHOLDER</stp>
        <stp>2</stp>
        <stp>300029.SZ</stp>
        <stp>6/30/2016</stp>
        <tr r="E1292" s="5"/>
      </tp>
      <tp t="s">
        <v/>
        <stp/>
        <stp>EM_S_PERFORMANCEEXPRESS_PERFEXNETPROFITTOSHAREHOLDER</stp>
        <stp>2</stp>
        <stp>300129.SZ</stp>
        <stp>6/30/2016</stp>
        <tr r="E1391" s="5"/>
      </tp>
      <tp t="s">
        <v/>
        <stp/>
        <stp>EM_S_PERFORMANCEEXPRESS_PERFEXNETPROFITTOSHAREHOLDER</stp>
        <stp>2</stp>
        <stp>002619.SZ</stp>
        <stp>6/30/2016</stp>
        <tr r="E1087" s="5"/>
      </tp>
      <tp t="s">
        <v/>
        <stp/>
        <stp>EM_S_PERFORMANCEEXPRESS_PERFEXNETPROFITTOSHAREHOLDER</stp>
        <stp>2</stp>
        <stp>002719.SZ</stp>
        <stp>6/30/2016</stp>
        <tr r="E1185" s="5"/>
      </tp>
      <tp t="s">
        <v/>
        <stp/>
        <stp>EM_S_PERFORMANCEEXPRESS_PERFEXNETPROFITTOSHAREHOLDER</stp>
        <stp>2</stp>
        <stp>002419.SZ</stp>
        <stp>6/30/2016</stp>
        <tr r="E888" s="5"/>
      </tp>
      <tp t="s">
        <v/>
        <stp/>
        <stp>EM_S_PERFORMANCEEXPRESS_PERFEXNETPROFITTOSHAREHOLDER</stp>
        <stp>2</stp>
        <stp>002519.SZ</stp>
        <stp>6/30/2016</stp>
        <tr r="E988" s="5"/>
      </tp>
      <tp t="s">
        <v/>
        <stp/>
        <stp>EM_S_PERFORMANCEEXPRESS_PERFEXNETPROFITTOSHAREHOLDER</stp>
        <stp>2</stp>
        <stp>002219.SZ</stp>
        <stp>6/30/2016</stp>
        <tr r="E689" s="5"/>
      </tp>
      <tp t="s">
        <v/>
        <stp/>
        <stp>EM_S_PERFORMANCEEXPRESS_PERFEXNETPROFITTOSHAREHOLDER</stp>
        <stp>2</stp>
        <stp>002319.SZ</stp>
        <stp>6/30/2016</stp>
        <tr r="E788" s="5"/>
      </tp>
      <tp t="s">
        <v/>
        <stp/>
        <stp>EM_S_PERFORMANCEEXPRESS_PERFEXNETPROFITTOSHAREHOLDER</stp>
        <stp>2</stp>
        <stp>002019.SZ</stp>
        <stp>6/30/2016</stp>
        <tr r="E489" s="5"/>
      </tp>
      <tp>
        <v>17109692.969999999</v>
        <stp/>
        <stp>EM_S_PERFORMANCEEXPRESS_PERFEXNETPROFITTOSHAREHOLDER</stp>
        <stp>2</stp>
        <stp>002119.SZ</stp>
        <stp>6/30/2016</stp>
        <tr r="E589" s="5"/>
      </tp>
      <tp t="s">
        <v/>
        <stp/>
        <stp>EM_S_PERFORMANCEEXPRESS_PERFEXNETPROFITTOSHAREHOLDER</stp>
        <stp>2</stp>
        <stp>000818.SZ</stp>
        <stp>6/30/2016</stp>
        <tr r="E339" s="5"/>
      </tp>
      <tp t="s">
        <v/>
        <stp/>
        <stp>EM_S_PERFORMANCEEXPRESS_PERFEXNETPROFITTOSHAREHOLDER</stp>
        <stp>2</stp>
        <stp>000918.SZ</stp>
        <stp>6/30/2016</stp>
        <tr r="E405" s="5"/>
      </tp>
      <tp t="s">
        <v/>
        <stp/>
        <stp>EM_S_PERFORMANCEEXPRESS_PERFEXNETPROFITTOSHAREHOLDER</stp>
        <stp>2</stp>
        <stp>000718.SZ</stp>
        <stp>6/30/2016</stp>
        <tr r="E271" s="5"/>
      </tp>
      <tp t="s">
        <v/>
        <stp/>
        <stp>EM_S_PERFORMANCEEXPRESS_PERFEXNETPROFITTOSHAREHOLDER</stp>
        <stp>2</stp>
        <stp>000418.SZ</stp>
        <stp>6/30/2016</stp>
        <tr r="E93" s="5"/>
      </tp>
      <tp t="s">
        <v/>
        <stp/>
        <stp>EM_S_PERFORMANCEEXPRESS_PERFEXNETPROFITTOSHAREHOLDER</stp>
        <stp>2</stp>
        <stp>300428.SZ</stp>
        <stp>6/30/2016</stp>
        <tr r="E1688" s="5"/>
      </tp>
      <tp t="s">
        <v/>
        <stp/>
        <stp>EM_S_PERFORMANCEEXPRESS_PERFEXNETPROFITTOSHAREHOLDER</stp>
        <stp>2</stp>
        <stp>000518.SZ</stp>
        <stp>6/30/2016</stp>
        <tr r="E120" s="5"/>
      </tp>
      <tp t="s">
        <v/>
        <stp/>
        <stp>EM_S_PERFORMANCEEXPRESS_PERFEXNETPROFITTOSHAREHOLDER</stp>
        <stp>2</stp>
        <stp>300228.SZ</stp>
        <stp>6/30/2016</stp>
        <tr r="E1489" s="5"/>
      </tp>
      <tp t="s">
        <v/>
        <stp/>
        <stp>EM_S_PERFORMANCEEXPRESS_PERFEXNETPROFITTOSHAREHOLDER</stp>
        <stp>2</stp>
        <stp>300328.SZ</stp>
        <stp>6/30/2016</stp>
        <tr r="E1589" s="5"/>
      </tp>
      <tp t="s">
        <v/>
        <stp/>
        <stp>EM_S_PERFORMANCEEXPRESS_PERFEXNETPROFITTOSHAREHOLDER</stp>
        <stp>2</stp>
        <stp>000018.SZ</stp>
        <stp>6/30/2016</stp>
        <tr r="E18" s="5"/>
      </tp>
      <tp t="s">
        <v/>
        <stp/>
        <stp>EM_S_PERFORMANCEEXPRESS_PERFEXNETPROFITTOSHAREHOLDER</stp>
        <stp>2</stp>
        <stp>300028.SZ</stp>
        <stp>6/30/2016</stp>
        <tr r="E1291" s="5"/>
      </tp>
      <tp t="s">
        <v/>
        <stp/>
        <stp>EM_S_PERFORMANCEEXPRESS_PERFEXNETPROFITTOSHAREHOLDER</stp>
        <stp>2</stp>
        <stp>300128.SZ</stp>
        <stp>6/30/2016</stp>
        <tr r="E1390" s="5"/>
      </tp>
      <tp t="s">
        <v/>
        <stp/>
        <stp>EM_S_PERFORMANCEEXPRESS_PERFEXNETPROFITTOSHAREHOLDER</stp>
        <stp>2</stp>
        <stp>002618.SZ</stp>
        <stp>6/30/2016</stp>
        <tr r="E1086" s="5"/>
      </tp>
      <tp t="s">
        <v/>
        <stp/>
        <stp>EM_S_PERFORMANCEEXPRESS_PERFEXNETPROFITTOSHAREHOLDER</stp>
        <stp>2</stp>
        <stp>002718.SZ</stp>
        <stp>6/30/2016</stp>
        <tr r="E1184" s="5"/>
      </tp>
      <tp t="s">
        <v/>
        <stp/>
        <stp>EM_S_PERFORMANCEEXPRESS_PERFEXNETPROFITTOSHAREHOLDER</stp>
        <stp>2</stp>
        <stp>002418.SZ</stp>
        <stp>6/30/2016</stp>
        <tr r="E887" s="5"/>
      </tp>
      <tp t="s">
        <v/>
        <stp/>
        <stp>EM_S_PERFORMANCEEXPRESS_PERFEXNETPROFITTOSHAREHOLDER</stp>
        <stp>2</stp>
        <stp>002518.SZ</stp>
        <stp>6/30/2016</stp>
        <tr r="E987" s="5"/>
      </tp>
      <tp t="s">
        <v/>
        <stp/>
        <stp>EM_S_PERFORMANCEEXPRESS_PERFEXNETPROFITTOSHAREHOLDER</stp>
        <stp>2</stp>
        <stp>002218.SZ</stp>
        <stp>6/30/2016</stp>
        <tr r="E688" s="5"/>
      </tp>
      <tp t="s">
        <v/>
        <stp/>
        <stp>EM_S_PERFORMANCEEXPRESS_PERFEXNETPROFITTOSHAREHOLDER</stp>
        <stp>2</stp>
        <stp>002318.SZ</stp>
        <stp>6/30/2016</stp>
        <tr r="E787" s="5"/>
      </tp>
      <tp t="s">
        <v/>
        <stp/>
        <stp>EM_S_PERFORMANCEEXPRESS_PERFEXNETPROFITTOSHAREHOLDER</stp>
        <stp>2</stp>
        <stp>002018.SZ</stp>
        <stp>6/30/2016</stp>
        <tr r="E488" s="5"/>
      </tp>
      <tp t="s">
        <v/>
        <stp/>
        <stp>EM_S_PERFORMANCEEXPRESS_PERFEXNETPROFITTOSHAREHOLDER</stp>
        <stp>2</stp>
        <stp>002118.SZ</stp>
        <stp>6/30/2016</stp>
        <tr r="E588" s="5"/>
      </tp>
      <tp t="s">
        <v/>
        <stp/>
        <stp>EM_S_PERFORMANCEEXPRESS_PERFEXNETPROFITTOSHAREHOLDER</stp>
        <stp>2</stp>
        <stp>000803.SZ</stp>
        <stp>6/30/2016</stp>
        <tr r="E329" s="5"/>
      </tp>
      <tp t="s">
        <v/>
        <stp/>
        <stp>EM_S_PERFORMANCEEXPRESS_PERFEXNETPROFITTOSHAREHOLDER</stp>
        <stp>2</stp>
        <stp>000903.SZ</stp>
        <stp>6/30/2016</stp>
        <tr r="E393" s="5"/>
      </tp>
      <tp t="s">
        <v/>
        <stp/>
        <stp>EM_S_PERFORMANCEEXPRESS_PERFEXNETPROFITTOSHAREHOLDER</stp>
        <stp>2</stp>
        <stp>000603.SZ</stp>
        <stp>6/30/2016</stp>
        <tr r="E187" s="5"/>
      </tp>
      <tp t="s">
        <v/>
        <stp/>
        <stp>EM_S_PERFORMANCEEXPRESS_PERFEXNETPROFITTOSHAREHOLDER</stp>
        <stp>2</stp>
        <stp>000703.SZ</stp>
        <stp>6/30/2016</stp>
        <tr r="E259" s="5"/>
      </tp>
      <tp t="s">
        <v/>
        <stp/>
        <stp>EM_S_PERFORMANCEEXPRESS_PERFEXNETPROFITTOSHAREHOLDER</stp>
        <stp>2</stp>
        <stp>000403.SZ</stp>
        <stp>6/30/2016</stp>
        <tr r="E82" s="5"/>
      </tp>
      <tp t="s">
        <v/>
        <stp/>
        <stp>EM_S_PERFORMANCEEXPRESS_PERFEXNETPROFITTOSHAREHOLDER</stp>
        <stp>2</stp>
        <stp>300433.SZ</stp>
        <stp>6/30/2016</stp>
        <tr r="E1693" s="5"/>
      </tp>
      <tp t="s">
        <v/>
        <stp/>
        <stp>EM_S_PERFORMANCEEXPRESS_PERFEXNETPROFITTOSHAREHOLDER</stp>
        <stp>2</stp>
        <stp>000503.SZ</stp>
        <stp>6/30/2016</stp>
        <tr r="E108" s="5"/>
      </tp>
      <tp t="s">
        <v/>
        <stp/>
        <stp>EM_S_PERFORMANCEEXPRESS_PERFEXNETPROFITTOSHAREHOLDER</stp>
        <stp>2</stp>
        <stp>300233.SZ</stp>
        <stp>6/30/2016</stp>
        <tr r="E1494" s="5"/>
      </tp>
      <tp t="s">
        <v/>
        <stp/>
        <stp>EM_S_PERFORMANCEEXPRESS_PERFEXNETPROFITTOSHAREHOLDER</stp>
        <stp>2</stp>
        <stp>300333.SZ</stp>
        <stp>6/30/2016</stp>
        <tr r="E1594" s="5"/>
      </tp>
      <tp t="s">
        <v/>
        <stp/>
        <stp>EM_S_PERFORMANCEEXPRESS_PERFEXNETPROFITTOSHAREHOLDER</stp>
        <stp>2</stp>
        <stp>300033.SZ</stp>
        <stp>6/30/2016</stp>
        <tr r="E1296" s="5"/>
      </tp>
      <tp t="s">
        <v/>
        <stp/>
        <stp>EM_S_PERFORMANCEEXPRESS_PERFEXNETPROFITTOSHAREHOLDER</stp>
        <stp>2</stp>
        <stp>300133.SZ</stp>
        <stp>6/30/2016</stp>
        <tr r="E1395" s="5"/>
      </tp>
      <tp t="s">
        <v/>
        <stp/>
        <stp>EM_S_PERFORMANCEEXPRESS_PERFEXNETPROFITTOSHAREHOLDER</stp>
        <stp>2</stp>
        <stp>002803.SZ</stp>
        <stp>6/30/2016</stp>
        <tr r="E1262" s="5"/>
      </tp>
      <tp t="s">
        <v/>
        <stp/>
        <stp>EM_S_PERFORMANCEEXPRESS_PERFEXNETPROFITTOSHAREHOLDER</stp>
        <stp>2</stp>
        <stp>002603.SZ</stp>
        <stp>6/30/2016</stp>
        <tr r="E1071" s="5"/>
      </tp>
      <tp t="s">
        <v/>
        <stp/>
        <stp>EM_S_PERFORMANCEEXPRESS_PERFEXNETPROFITTOSHAREHOLDER</stp>
        <stp>2</stp>
        <stp>002703.SZ</stp>
        <stp>6/30/2016</stp>
        <tr r="E1171" s="5"/>
      </tp>
      <tp t="s">
        <v/>
        <stp/>
        <stp>EM_S_PERFORMANCEEXPRESS_PERFEXNETPROFITTOSHAREHOLDER</stp>
        <stp>2</stp>
        <stp>002403.SZ</stp>
        <stp>6/30/2016</stp>
        <tr r="E872" s="5"/>
      </tp>
      <tp t="s">
        <v/>
        <stp/>
        <stp>EM_S_PERFORMANCEEXPRESS_PERFEXNETPROFITTOSHAREHOLDER</stp>
        <stp>2</stp>
        <stp>002503.SZ</stp>
        <stp>6/30/2016</stp>
        <tr r="E972" s="5"/>
      </tp>
      <tp t="s">
        <v/>
        <stp/>
        <stp>EM_S_PERFORMANCEEXPRESS_PERFEXNETPROFITTOSHAREHOLDER</stp>
        <stp>2</stp>
        <stp>002203.SZ</stp>
        <stp>6/30/2016</stp>
        <tr r="E673" s="5"/>
      </tp>
      <tp t="s">
        <v/>
        <stp/>
        <stp>EM_S_PERFORMANCEEXPRESS_PERFEXNETPROFITTOSHAREHOLDER</stp>
        <stp>2</stp>
        <stp>002303.SZ</stp>
        <stp>6/30/2016</stp>
        <tr r="E772" s="5"/>
      </tp>
      <tp>
        <v>133883599.52</v>
        <stp/>
        <stp>EM_S_PERFORMANCEEXPRESS_PERFEXNETPROFITTOSHAREHOLDER</stp>
        <stp>2</stp>
        <stp>002003.SZ</stp>
        <stp>6/30/2016</stp>
        <tr r="E473" s="5"/>
      </tp>
      <tp t="s">
        <v/>
        <stp/>
        <stp>EM_S_PERFORMANCEEXPRESS_PERFEXNETPROFITTOSHAREHOLDER</stp>
        <stp>2</stp>
        <stp>002103.SZ</stp>
        <stp>6/30/2016</stp>
        <tr r="E573" s="5"/>
      </tp>
      <tp t="s">
        <v/>
        <stp/>
        <stp>EM_S_PERFORMANCEEXPRESS_PERFEXNETPROFITTOSHAREHOLDER</stp>
        <stp>2</stp>
        <stp>000802.SZ</stp>
        <stp>6/30/2016</stp>
        <tr r="E328" s="5"/>
      </tp>
      <tp t="s">
        <v/>
        <stp/>
        <stp>EM_S_PERFORMANCEEXPRESS_PERFEXNETPROFITTOSHAREHOLDER</stp>
        <stp>2</stp>
        <stp>000902.SZ</stp>
        <stp>6/30/2016</stp>
        <tr r="E392" s="5"/>
      </tp>
      <tp t="s">
        <v/>
        <stp/>
        <stp>EM_S_PERFORMANCEEXPRESS_PERFEXNETPROFITTOSHAREHOLDER</stp>
        <stp>2</stp>
        <stp>000702.SZ</stp>
        <stp>6/30/2016</stp>
        <tr r="E258" s="5"/>
      </tp>
      <tp t="s">
        <v/>
        <stp/>
        <stp>EM_S_PERFORMANCEEXPRESS_PERFEXNETPROFITTOSHAREHOLDER</stp>
        <stp>2</stp>
        <stp>000402.SZ</stp>
        <stp>6/30/2016</stp>
        <tr r="E81" s="5"/>
      </tp>
      <tp t="s">
        <v/>
        <stp/>
        <stp>EM_S_PERFORMANCEEXPRESS_PERFEXNETPROFITTOSHAREHOLDER</stp>
        <stp>2</stp>
        <stp>300432.SZ</stp>
        <stp>6/30/2016</stp>
        <tr r="E1692" s="5"/>
      </tp>
      <tp t="s">
        <v/>
        <stp/>
        <stp>EM_S_PERFORMANCEEXPRESS_PERFEXNETPROFITTOSHAREHOLDER</stp>
        <stp>2</stp>
        <stp>000502.SZ</stp>
        <stp>6/30/2016</stp>
        <tr r="E107" s="5"/>
      </tp>
      <tp t="s">
        <v/>
        <stp/>
        <stp>EM_S_PERFORMANCEEXPRESS_PERFEXNETPROFITTOSHAREHOLDER</stp>
        <stp>2</stp>
        <stp>300232.SZ</stp>
        <stp>6/30/2016</stp>
        <tr r="E1493" s="5"/>
      </tp>
      <tp t="s">
        <v/>
        <stp/>
        <stp>EM_S_PERFORMANCEEXPRESS_PERFEXNETPROFITTOSHAREHOLDER</stp>
        <stp>2</stp>
        <stp>300332.SZ</stp>
        <stp>6/30/2016</stp>
        <tr r="E1593" s="5"/>
      </tp>
      <tp t="s">
        <v/>
        <stp/>
        <stp>EM_S_PERFORMANCEEXPRESS_PERFEXNETPROFITTOSHAREHOLDER</stp>
        <stp>2</stp>
        <stp>000002.SZ</stp>
        <stp>6/30/2016</stp>
        <tr r="E5" s="5"/>
      </tp>
      <tp t="s">
        <v/>
        <stp/>
        <stp>EM_S_PERFORMANCEEXPRESS_PERFEXNETPROFITTOSHAREHOLDER</stp>
        <stp>2</stp>
        <stp>300032.SZ</stp>
        <stp>6/30/2016</stp>
        <tr r="E1295" s="5"/>
      </tp>
      <tp t="s">
        <v/>
        <stp/>
        <stp>EM_S_PERFORMANCEEXPRESS_PERFEXNETPROFITTOSHAREHOLDER</stp>
        <stp>2</stp>
        <stp>300132.SZ</stp>
        <stp>6/30/2016</stp>
        <tr r="E1394" s="5"/>
      </tp>
      <tp>
        <v>24896867.300000001</v>
        <stp/>
        <stp>EM_S_PERFORMANCEEXPRESS_PERFEXNETPROFITTOSHAREHOLDER</stp>
        <stp>2</stp>
        <stp>002802.SZ</stp>
        <stp>6/30/2016</stp>
        <tr r="E1261" s="5"/>
      </tp>
      <tp t="s">
        <v/>
        <stp/>
        <stp>EM_S_PERFORMANCEEXPRESS_PERFEXNETPROFITTOSHAREHOLDER</stp>
        <stp>2</stp>
        <stp>002602.SZ</stp>
        <stp>6/30/2016</stp>
        <tr r="E1070" s="5"/>
      </tp>
      <tp t="s">
        <v/>
        <stp/>
        <stp>EM_S_PERFORMANCEEXPRESS_PERFEXNETPROFITTOSHAREHOLDER</stp>
        <stp>2</stp>
        <stp>002702.SZ</stp>
        <stp>6/30/2016</stp>
        <tr r="E1170" s="5"/>
      </tp>
      <tp t="s">
        <v/>
        <stp/>
        <stp>EM_S_PERFORMANCEEXPRESS_PERFEXNETPROFITTOSHAREHOLDER</stp>
        <stp>2</stp>
        <stp>002402.SZ</stp>
        <stp>6/30/2016</stp>
        <tr r="E871" s="5"/>
      </tp>
      <tp>
        <v>88757651.200000003</v>
        <stp/>
        <stp>EM_S_PERFORMANCEEXPRESS_PERFEXNETPROFITTOSHAREHOLDER</stp>
        <stp>2</stp>
        <stp>002502.SZ</stp>
        <stp>6/30/2016</stp>
        <tr r="E971" s="5"/>
      </tp>
      <tp t="s">
        <v/>
        <stp/>
        <stp>EM_S_PERFORMANCEEXPRESS_PERFEXNETPROFITTOSHAREHOLDER</stp>
        <stp>2</stp>
        <stp>002202.SZ</stp>
        <stp>6/30/2016</stp>
        <tr r="E672" s="5"/>
      </tp>
      <tp>
        <v>77145310.030000001</v>
        <stp/>
        <stp>EM_S_PERFORMANCEEXPRESS_PERFEXNETPROFITTOSHAREHOLDER</stp>
        <stp>2</stp>
        <stp>002302.SZ</stp>
        <stp>6/30/2016</stp>
        <tr r="E771" s="5"/>
      </tp>
      <tp t="s">
        <v/>
        <stp/>
        <stp>EM_S_PERFORMANCEEXPRESS_PERFEXNETPROFITTOSHAREHOLDER</stp>
        <stp>2</stp>
        <stp>002002.SZ</stp>
        <stp>6/30/2016</stp>
        <tr r="E472" s="5"/>
      </tp>
      <tp>
        <v>83770472.430000007</v>
        <stp/>
        <stp>EM_S_PERFORMANCEEXPRESS_PERFEXNETPROFITTOSHAREHOLDER</stp>
        <stp>2</stp>
        <stp>002102.SZ</stp>
        <stp>6/30/2016</stp>
        <tr r="E572" s="5"/>
      </tp>
      <tp t="s">
        <v/>
        <stp/>
        <stp>EM_S_PERFORMANCEEXPRESS_PERFEXNETPROFITTOSHAREHOLDER</stp>
        <stp>2</stp>
        <stp>000801.SZ</stp>
        <stp>6/30/2016</stp>
        <tr r="E327" s="5"/>
      </tp>
      <tp t="s">
        <v/>
        <stp/>
        <stp>EM_S_PERFORMANCEEXPRESS_PERFEXNETPROFITTOSHAREHOLDER</stp>
        <stp>2</stp>
        <stp>000901.SZ</stp>
        <stp>6/30/2016</stp>
        <tr r="E391" s="5"/>
      </tp>
      <tp t="s">
        <v/>
        <stp/>
        <stp>EM_S_PERFORMANCEEXPRESS_PERFEXNETPROFITTOSHAREHOLDER</stp>
        <stp>2</stp>
        <stp>000601.SZ</stp>
        <stp>6/30/2016</stp>
        <tr r="E186" s="5"/>
      </tp>
      <tp t="s">
        <v/>
        <stp/>
        <stp>EM_S_PERFORMANCEEXPRESS_PERFEXNETPROFITTOSHAREHOLDER</stp>
        <stp>2</stp>
        <stp>000701.SZ</stp>
        <stp>6/30/2016</stp>
        <tr r="E257" s="5"/>
      </tp>
      <tp t="s">
        <v/>
        <stp/>
        <stp>EM_S_PERFORMANCEEXPRESS_PERFEXNETPROFITTOSHAREHOLDER</stp>
        <stp>2</stp>
        <stp>000401.SZ</stp>
        <stp>6/30/2016</stp>
        <tr r="E80" s="5"/>
      </tp>
      <tp t="s">
        <v/>
        <stp/>
        <stp>EM_S_PERFORMANCEEXPRESS_PERFEXNETPROFITTOSHAREHOLDER</stp>
        <stp>2</stp>
        <stp>300431.SZ</stp>
        <stp>6/30/2016</stp>
        <tr r="E1691" s="5"/>
      </tp>
      <tp t="s">
        <v/>
        <stp/>
        <stp>EM_S_PERFORMANCEEXPRESS_PERFEXNETPROFITTOSHAREHOLDER</stp>
        <stp>2</stp>
        <stp>000501.SZ</stp>
        <stp>6/30/2016</stp>
        <tr r="E106" s="5"/>
      </tp>
      <tp t="s">
        <v/>
        <stp/>
        <stp>EM_S_PERFORMANCEEXPRESS_PERFEXNETPROFITTOSHAREHOLDER</stp>
        <stp>2</stp>
        <stp>300231.SZ</stp>
        <stp>6/30/2016</stp>
        <tr r="E1492" s="5"/>
      </tp>
      <tp t="s">
        <v/>
        <stp/>
        <stp>EM_S_PERFORMANCEEXPRESS_PERFEXNETPROFITTOSHAREHOLDER</stp>
        <stp>2</stp>
        <stp>000301.SZ</stp>
        <stp>6/30/2016</stp>
        <tr r="E76" s="5"/>
      </tp>
      <tp t="s">
        <v/>
        <stp/>
        <stp>EM_S_PERFORMANCEEXPRESS_PERFEXNETPROFITTOSHAREHOLDER</stp>
        <stp>2</stp>
        <stp>300331.SZ</stp>
        <stp>6/30/2016</stp>
        <tr r="E1592" s="5"/>
      </tp>
      <tp t="s">
        <v/>
        <stp/>
        <stp>EM_S_PERFORMANCEEXPRESS_PERFEXNETPROFITTOSHAREHOLDER</stp>
        <stp>2</stp>
        <stp>000001.SZ</stp>
        <stp>6/30/2016</stp>
        <tr r="E4" s="5"/>
      </tp>
      <tp t="s">
        <v/>
        <stp/>
        <stp>EM_S_PERFORMANCEEXPRESS_PERFEXNETPROFITTOSHAREHOLDER</stp>
        <stp>2</stp>
        <stp>300031.SZ</stp>
        <stp>6/30/2016</stp>
        <tr r="E1294" s="5"/>
      </tp>
      <tp t="s">
        <v/>
        <stp/>
        <stp>EM_S_PERFORMANCEEXPRESS_PERFEXNETPROFITTOSHAREHOLDER</stp>
        <stp>2</stp>
        <stp>300131.SZ</stp>
        <stp>6/30/2016</stp>
        <tr r="E1393" s="5"/>
      </tp>
      <tp t="s">
        <v/>
        <stp/>
        <stp>EM_S_PERFORMANCEEXPRESS_PERFEXNETPROFITTOSHAREHOLDER</stp>
        <stp>2</stp>
        <stp>002801.SZ</stp>
        <stp>6/30/2016</stp>
        <tr r="E1260" s="5"/>
      </tp>
      <tp t="s">
        <v/>
        <stp/>
        <stp>EM_S_PERFORMANCEEXPRESS_PERFEXNETPROFITTOSHAREHOLDER</stp>
        <stp>2</stp>
        <stp>002601.SZ</stp>
        <stp>6/30/2016</stp>
        <tr r="E1069" s="5"/>
      </tp>
      <tp t="s">
        <v/>
        <stp/>
        <stp>EM_S_PERFORMANCEEXPRESS_PERFEXNETPROFITTOSHAREHOLDER</stp>
        <stp>2</stp>
        <stp>002701.SZ</stp>
        <stp>6/30/2016</stp>
        <tr r="E1169" s="5"/>
      </tp>
      <tp t="s">
        <v/>
        <stp/>
        <stp>EM_S_PERFORMANCEEXPRESS_PERFEXNETPROFITTOSHAREHOLDER</stp>
        <stp>2</stp>
        <stp>002401.SZ</stp>
        <stp>6/30/2016</stp>
        <tr r="E870" s="5"/>
      </tp>
      <tp>
        <v>275629889.63</v>
        <stp/>
        <stp>EM_S_PERFORMANCEEXPRESS_PERFEXNETPROFITTOSHAREHOLDER</stp>
        <stp>2</stp>
        <stp>002501.SZ</stp>
        <stp>6/30/2016</stp>
        <tr r="E970" s="5"/>
      </tp>
      <tp t="s">
        <v/>
        <stp/>
        <stp>EM_S_PERFORMANCEEXPRESS_PERFEXNETPROFITTOSHAREHOLDER</stp>
        <stp>2</stp>
        <stp>002201.SZ</stp>
        <stp>6/30/2016</stp>
        <tr r="E671" s="5"/>
      </tp>
      <tp t="s">
        <v/>
        <stp/>
        <stp>EM_S_PERFORMANCEEXPRESS_PERFEXNETPROFITTOSHAREHOLDER</stp>
        <stp>2</stp>
        <stp>002301.SZ</stp>
        <stp>6/30/2016</stp>
        <tr r="E770" s="5"/>
      </tp>
      <tp t="s">
        <v/>
        <stp/>
        <stp>EM_S_PERFORMANCEEXPRESS_PERFEXNETPROFITTOSHAREHOLDER</stp>
        <stp>2</stp>
        <stp>002001.SZ</stp>
        <stp>6/30/2016</stp>
        <tr r="E471" s="5"/>
      </tp>
      <tp t="s">
        <v/>
        <stp/>
        <stp>EM_S_PERFORMANCEEXPRESS_PERFEXNETPROFITTOSHAREHOLDER</stp>
        <stp>2</stp>
        <stp>002101.SZ</stp>
        <stp>6/30/2016</stp>
        <tr r="E571" s="5"/>
      </tp>
      <tp t="s">
        <v/>
        <stp/>
        <stp>EM_S_PERFORMANCEEXPRESS_PERFEXNETPROFITTOSHAREHOLDER</stp>
        <stp>2</stp>
        <stp>000800.SZ</stp>
        <stp>6/30/2016</stp>
        <tr r="E326" s="5"/>
      </tp>
      <tp t="s">
        <v/>
        <stp/>
        <stp>EM_S_PERFORMANCEEXPRESS_PERFEXNETPROFITTOSHAREHOLDER</stp>
        <stp>2</stp>
        <stp>000900.SZ</stp>
        <stp>6/30/2016</stp>
        <tr r="E390" s="5"/>
      </tp>
      <tp t="s">
        <v/>
        <stp/>
        <stp>EM_S_PERFORMANCEEXPRESS_PERFEXNETPROFITTOSHAREHOLDER</stp>
        <stp>2</stp>
        <stp>000600.SZ</stp>
        <stp>6/30/2016</stp>
        <tr r="E185" s="5"/>
      </tp>
      <tp t="s">
        <v/>
        <stp/>
        <stp>EM_S_PERFORMANCEEXPRESS_PERFEXNETPROFITTOSHAREHOLDER</stp>
        <stp>2</stp>
        <stp>000700.SZ</stp>
        <stp>6/30/2016</stp>
        <tr r="E256" s="5"/>
      </tp>
      <tp t="s">
        <v/>
        <stp/>
        <stp>EM_S_PERFORMANCEEXPRESS_PERFEXNETPROFITTOSHAREHOLDER</stp>
        <stp>2</stp>
        <stp>000400.SZ</stp>
        <stp>6/30/2016</stp>
        <tr r="E79" s="5"/>
      </tp>
      <tp t="s">
        <v/>
        <stp/>
        <stp>EM_S_PERFORMANCEEXPRESS_PERFEXNETPROFITTOSHAREHOLDER</stp>
        <stp>2</stp>
        <stp>300430.SZ</stp>
        <stp>6/30/2016</stp>
        <tr r="E1690" s="5"/>
      </tp>
      <tp t="s">
        <v/>
        <stp/>
        <stp>EM_S_PERFORMANCEEXPRESS_PERFEXNETPROFITTOSHAREHOLDER</stp>
        <stp>2</stp>
        <stp>300230.SZ</stp>
        <stp>6/30/2016</stp>
        <tr r="E1491" s="5"/>
      </tp>
      <tp t="s">
        <v/>
        <stp/>
        <stp>EM_S_PERFORMANCEEXPRESS_PERFEXNETPROFITTOSHAREHOLDER</stp>
        <stp>2</stp>
        <stp>300330.SZ</stp>
        <stp>6/30/2016</stp>
        <tr r="E1591" s="5"/>
      </tp>
      <tp t="s">
        <v/>
        <stp/>
        <stp>EM_S_PERFORMANCEEXPRESS_PERFEXNETPROFITTOSHAREHOLDER</stp>
        <stp>2</stp>
        <stp>300030.SZ</stp>
        <stp>6/30/2016</stp>
        <tr r="E1293" s="5"/>
      </tp>
      <tp t="s">
        <v/>
        <stp/>
        <stp>EM_S_PERFORMANCEEXPRESS_PERFEXNETPROFITTOSHAREHOLDER</stp>
        <stp>2</stp>
        <stp>000100.SZ</stp>
        <stp>6/30/2016</stp>
        <tr r="E66" s="5"/>
      </tp>
      <tp t="s">
        <v/>
        <stp/>
        <stp>EM_S_PERFORMANCEEXPRESS_PERFEXNETPROFITTOSHAREHOLDER</stp>
        <stp>2</stp>
        <stp>300130.SZ</stp>
        <stp>6/30/2016</stp>
        <tr r="E1392" s="5"/>
      </tp>
      <tp t="s">
        <v/>
        <stp/>
        <stp>EM_S_PERFORMANCEEXPRESS_PERFEXNETPROFITTOSHAREHOLDER</stp>
        <stp>2</stp>
        <stp>002800.SZ</stp>
        <stp>6/30/2016</stp>
        <tr r="E1259" s="5"/>
      </tp>
      <tp t="s">
        <v/>
        <stp/>
        <stp>EM_S_PERFORMANCEEXPRESS_PERFEXNETPROFITTOSHAREHOLDER</stp>
        <stp>2</stp>
        <stp>002600.SZ</stp>
        <stp>6/30/2016</stp>
        <tr r="E1068" s="5"/>
      </tp>
      <tp t="s">
        <v/>
        <stp/>
        <stp>EM_S_PERFORMANCEEXPRESS_PERFEXNETPROFITTOSHAREHOLDER</stp>
        <stp>2</stp>
        <stp>002700.SZ</stp>
        <stp>6/30/2016</stp>
        <tr r="E1168" s="5"/>
      </tp>
      <tp t="s">
        <v/>
        <stp/>
        <stp>EM_S_PERFORMANCEEXPRESS_PERFEXNETPROFITTOSHAREHOLDER</stp>
        <stp>2</stp>
        <stp>002400.SZ</stp>
        <stp>6/30/2016</stp>
        <tr r="E869" s="5"/>
      </tp>
      <tp>
        <v>181353900</v>
        <stp/>
        <stp>EM_S_PERFORMANCEEXPRESS_PERFEXNETPROFITTOSHAREHOLDER</stp>
        <stp>2</stp>
        <stp>002500.SZ</stp>
        <stp>6/30/2016</stp>
        <tr r="E969" s="5"/>
      </tp>
      <tp t="s">
        <v/>
        <stp/>
        <stp>EM_S_PERFORMANCEEXPRESS_PERFEXNETPROFITTOSHAREHOLDER</stp>
        <stp>2</stp>
        <stp>002200.SZ</stp>
        <stp>6/30/2016</stp>
        <tr r="E670" s="5"/>
      </tp>
      <tp t="s">
        <v/>
        <stp/>
        <stp>EM_S_PERFORMANCEEXPRESS_PERFEXNETPROFITTOSHAREHOLDER</stp>
        <stp>2</stp>
        <stp>002300.SZ</stp>
        <stp>6/30/2016</stp>
        <tr r="E769" s="5"/>
      </tp>
      <tp t="s">
        <v/>
        <stp/>
        <stp>EM_S_PERFORMANCEEXPRESS_PERFEXNETPROFITTOSHAREHOLDER</stp>
        <stp>2</stp>
        <stp>002100.SZ</stp>
        <stp>6/30/2016</stp>
        <tr r="E570" s="5"/>
      </tp>
      <tp t="s">
        <v/>
        <stp/>
        <stp>EM_S_PERFORMANCEEXPRESS_PERFEXNETPROFITTOSHAREHOLDER</stp>
        <stp>2</stp>
        <stp>000807.SZ</stp>
        <stp>6/30/2016</stp>
        <tr r="E331" s="5"/>
      </tp>
      <tp t="s">
        <v/>
        <stp/>
        <stp>EM_S_PERFORMANCEEXPRESS_PERFEXNETPROFITTOSHAREHOLDER</stp>
        <stp>2</stp>
        <stp>000607.SZ</stp>
        <stp>6/30/2016</stp>
        <tr r="E190" s="5"/>
      </tp>
      <tp t="s">
        <v/>
        <stp/>
        <stp>EM_S_PERFORMANCEEXPRESS_PERFEXNETPROFITTOSHAREHOLDER</stp>
        <stp>2</stp>
        <stp>000707.SZ</stp>
        <stp>6/30/2016</stp>
        <tr r="E261" s="5"/>
      </tp>
      <tp t="s">
        <v/>
        <stp/>
        <stp>EM_S_PERFORMANCEEXPRESS_PERFEXNETPROFITTOSHAREHOLDER</stp>
        <stp>2</stp>
        <stp>000407.SZ</stp>
        <stp>6/30/2016</stp>
        <tr r="E84" s="5"/>
      </tp>
      <tp t="s">
        <v/>
        <stp/>
        <stp>EM_S_PERFORMANCEEXPRESS_PERFEXNETPROFITTOSHAREHOLDER</stp>
        <stp>2</stp>
        <stp>300437.SZ</stp>
        <stp>6/30/2016</stp>
        <tr r="E1697" s="5"/>
      </tp>
      <tp t="s">
        <v/>
        <stp/>
        <stp>EM_S_PERFORMANCEEXPRESS_PERFEXNETPROFITTOSHAREHOLDER</stp>
        <stp>2</stp>
        <stp>000507.SZ</stp>
        <stp>6/30/2016</stp>
        <tr r="E112" s="5"/>
      </tp>
      <tp t="s">
        <v/>
        <stp/>
        <stp>EM_S_PERFORMANCEEXPRESS_PERFEXNETPROFITTOSHAREHOLDER</stp>
        <stp>2</stp>
        <stp>300237.SZ</stp>
        <stp>6/30/2016</stp>
        <tr r="E1498" s="5"/>
      </tp>
      <tp t="s">
        <v/>
        <stp/>
        <stp>EM_S_PERFORMANCEEXPRESS_PERFEXNETPROFITTOSHAREHOLDER</stp>
        <stp>2</stp>
        <stp>300337.SZ</stp>
        <stp>6/30/2016</stp>
        <tr r="E1598" s="5"/>
      </tp>
      <tp t="s">
        <v/>
        <stp/>
        <stp>EM_S_PERFORMANCEEXPRESS_PERFEXNETPROFITTOSHAREHOLDER</stp>
        <stp>2</stp>
        <stp>000007.SZ</stp>
        <stp>6/30/2016</stp>
        <tr r="E9" s="5"/>
      </tp>
      <tp t="s">
        <v/>
        <stp/>
        <stp>EM_S_PERFORMANCEEXPRESS_PERFEXNETPROFITTOSHAREHOLDER</stp>
        <stp>2</stp>
        <stp>300037.SZ</stp>
        <stp>6/30/2016</stp>
        <tr r="E1300" s="5"/>
      </tp>
      <tp t="s">
        <v/>
        <stp/>
        <stp>EM_S_PERFORMANCEEXPRESS_PERFEXNETPROFITTOSHAREHOLDER</stp>
        <stp>2</stp>
        <stp>300137.SZ</stp>
        <stp>6/30/2016</stp>
        <tr r="E1399" s="5"/>
      </tp>
      <tp>
        <v>32293671.34</v>
        <stp/>
        <stp>EM_S_PERFORMANCEEXPRESS_PERFEXNETPROFITTOSHAREHOLDER</stp>
        <stp>2</stp>
        <stp>002607.SZ</stp>
        <stp>6/30/2016</stp>
        <tr r="E1075" s="5"/>
      </tp>
      <tp t="s">
        <v/>
        <stp/>
        <stp>EM_S_PERFORMANCEEXPRESS_PERFEXNETPROFITTOSHAREHOLDER</stp>
        <stp>2</stp>
        <stp>002707.SZ</stp>
        <stp>6/30/2016</stp>
        <tr r="E1174" s="5"/>
      </tp>
      <tp>
        <v>250391438.22</v>
        <stp/>
        <stp>EM_S_PERFORMANCEEXPRESS_PERFEXNETPROFITTOSHAREHOLDER</stp>
        <stp>2</stp>
        <stp>002407.SZ</stp>
        <stp>6/30/2016</stp>
        <tr r="E876" s="5"/>
      </tp>
      <tp t="s">
        <v/>
        <stp/>
        <stp>EM_S_PERFORMANCEEXPRESS_PERFEXNETPROFITTOSHAREHOLDER</stp>
        <stp>2</stp>
        <stp>002507.SZ</stp>
        <stp>6/30/2016</stp>
        <tr r="E976" s="5"/>
      </tp>
      <tp t="s">
        <v/>
        <stp/>
        <stp>EM_S_PERFORMANCEEXPRESS_PERFEXNETPROFITTOSHAREHOLDER</stp>
        <stp>2</stp>
        <stp>002207.SZ</stp>
        <stp>6/30/2016</stp>
        <tr r="E677" s="5"/>
      </tp>
      <tp t="s">
        <v/>
        <stp/>
        <stp>EM_S_PERFORMANCEEXPRESS_PERFEXNETPROFITTOSHAREHOLDER</stp>
        <stp>2</stp>
        <stp>002307.SZ</stp>
        <stp>6/30/2016</stp>
        <tr r="E776" s="5"/>
      </tp>
      <tp t="s">
        <v/>
        <stp/>
        <stp>EM_S_PERFORMANCEEXPRESS_PERFEXNETPROFITTOSHAREHOLDER</stp>
        <stp>2</stp>
        <stp>002007.SZ</stp>
        <stp>6/30/2016</stp>
        <tr r="E477" s="5"/>
      </tp>
      <tp t="s">
        <v/>
        <stp/>
        <stp>EM_S_PERFORMANCEEXPRESS_PERFEXNETPROFITTOSHAREHOLDER</stp>
        <stp>2</stp>
        <stp>002107.SZ</stp>
        <stp>6/30/2016</stp>
        <tr r="E577" s="5"/>
      </tp>
      <tp t="s">
        <v/>
        <stp/>
        <stp>EM_S_PERFORMANCEEXPRESS_PERFEXNETPROFITTOSHAREHOLDER</stp>
        <stp>2</stp>
        <stp>000806.SZ</stp>
        <stp>6/30/2016</stp>
        <tr r="E330" s="5"/>
      </tp>
      <tp t="s">
        <v/>
        <stp/>
        <stp>EM_S_PERFORMANCEEXPRESS_PERFEXNETPROFITTOSHAREHOLDER</stp>
        <stp>2</stp>
        <stp>000906.SZ</stp>
        <stp>6/30/2016</stp>
        <tr r="E395" s="5"/>
      </tp>
      <tp t="s">
        <v/>
        <stp/>
        <stp>EM_S_PERFORMANCEEXPRESS_PERFEXNETPROFITTOSHAREHOLDER</stp>
        <stp>2</stp>
        <stp>000606.SZ</stp>
        <stp>6/30/2016</stp>
        <tr r="E189" s="5"/>
      </tp>
      <tp>
        <v>40751767.210000001</v>
        <stp/>
        <stp>EM_S_PERFORMANCEEXPRESS_PERFEXNETPROFITTOSHAREHOLDER</stp>
        <stp>2</stp>
        <stp>300436.SZ</stp>
        <stp>6/30/2016</stp>
        <tr r="E1696" s="5"/>
      </tp>
      <tp t="s">
        <v/>
        <stp/>
        <stp>EM_S_PERFORMANCEEXPRESS_PERFEXNETPROFITTOSHAREHOLDER</stp>
        <stp>2</stp>
        <stp>000506.SZ</stp>
        <stp>6/30/2016</stp>
        <tr r="E111" s="5"/>
      </tp>
      <tp t="s">
        <v/>
        <stp/>
        <stp>EM_S_PERFORMANCEEXPRESS_PERFEXNETPROFITTOSHAREHOLDER</stp>
        <stp>2</stp>
        <stp>300236.SZ</stp>
        <stp>6/30/2016</stp>
        <tr r="E1497" s="5"/>
      </tp>
      <tp t="s">
        <v/>
        <stp/>
        <stp>EM_S_PERFORMANCEEXPRESS_PERFEXNETPROFITTOSHAREHOLDER</stp>
        <stp>2</stp>
        <stp>300336.SZ</stp>
        <stp>6/30/2016</stp>
        <tr r="E1597" s="5"/>
      </tp>
      <tp t="s">
        <v/>
        <stp/>
        <stp>EM_S_PERFORMANCEEXPRESS_PERFEXNETPROFITTOSHAREHOLDER</stp>
        <stp>2</stp>
        <stp>000006.SZ</stp>
        <stp>6/30/2016</stp>
        <tr r="E8" s="5"/>
      </tp>
      <tp t="s">
        <v/>
        <stp/>
        <stp>EM_S_PERFORMANCEEXPRESS_PERFEXNETPROFITTOSHAREHOLDER</stp>
        <stp>2</stp>
        <stp>300036.SZ</stp>
        <stp>6/30/2016</stp>
        <tr r="E1299" s="5"/>
      </tp>
      <tp t="s">
        <v/>
        <stp/>
        <stp>EM_S_PERFORMANCEEXPRESS_PERFEXNETPROFITTOSHAREHOLDER</stp>
        <stp>2</stp>
        <stp>300136.SZ</stp>
        <stp>6/30/2016</stp>
        <tr r="E1398" s="5"/>
      </tp>
      <tp t="s">
        <v/>
        <stp/>
        <stp>EM_S_PERFORMANCEEXPRESS_PERFEXNETPROFITTOSHAREHOLDER</stp>
        <stp>2</stp>
        <stp>002606.SZ</stp>
        <stp>6/30/2016</stp>
        <tr r="E1074" s="5"/>
      </tp>
      <tp>
        <v>75104543.689999998</v>
        <stp/>
        <stp>EM_S_PERFORMANCEEXPRESS_PERFEXNETPROFITTOSHAREHOLDER</stp>
        <stp>2</stp>
        <stp>002706.SZ</stp>
        <stp>6/30/2016</stp>
        <tr r="E1173" s="5"/>
      </tp>
      <tp t="s">
        <v/>
        <stp/>
        <stp>EM_S_PERFORMANCEEXPRESS_PERFEXNETPROFITTOSHAREHOLDER</stp>
        <stp>2</stp>
        <stp>002406.SZ</stp>
        <stp>6/30/2016</stp>
        <tr r="E875" s="5"/>
      </tp>
      <tp t="s">
        <v/>
        <stp/>
        <stp>EM_S_PERFORMANCEEXPRESS_PERFEXNETPROFITTOSHAREHOLDER</stp>
        <stp>2</stp>
        <stp>002506.SZ</stp>
        <stp>6/30/2016</stp>
        <tr r="E975" s="5"/>
      </tp>
      <tp t="s">
        <v/>
        <stp/>
        <stp>EM_S_PERFORMANCEEXPRESS_PERFEXNETPROFITTOSHAREHOLDER</stp>
        <stp>2</stp>
        <stp>002206.SZ</stp>
        <stp>6/30/2016</stp>
        <tr r="E676" s="5"/>
      </tp>
      <tp t="s">
        <v/>
        <stp/>
        <stp>EM_S_PERFORMANCEEXPRESS_PERFEXNETPROFITTOSHAREHOLDER</stp>
        <stp>2</stp>
        <stp>002306.SZ</stp>
        <stp>6/30/2016</stp>
        <tr r="E775" s="5"/>
      </tp>
      <tp t="s">
        <v/>
        <stp/>
        <stp>EM_S_PERFORMANCEEXPRESS_PERFEXNETPROFITTOSHAREHOLDER</stp>
        <stp>2</stp>
        <stp>002006.SZ</stp>
        <stp>6/30/2016</stp>
        <tr r="E476" s="5"/>
      </tp>
      <tp t="s">
        <v/>
        <stp/>
        <stp>EM_S_PERFORMANCEEXPRESS_PERFEXNETPROFITTOSHAREHOLDER</stp>
        <stp>2</stp>
        <stp>002106.SZ</stp>
        <stp>6/30/2016</stp>
        <tr r="E576" s="5"/>
      </tp>
      <tp t="s">
        <v/>
        <stp/>
        <stp>EM_S_PERFORMANCEEXPRESS_PERFEXNETPROFITTOSHAREHOLDER</stp>
        <stp>2</stp>
        <stp>000905.SZ</stp>
        <stp>6/30/2016</stp>
        <tr r="E394" s="5"/>
      </tp>
      <tp t="s">
        <v/>
        <stp/>
        <stp>EM_S_PERFORMANCEEXPRESS_PERFEXNETPROFITTOSHAREHOLDER</stp>
        <stp>2</stp>
        <stp>000605.SZ</stp>
        <stp>6/30/2016</stp>
        <tr r="E188" s="5"/>
      </tp>
      <tp t="s">
        <v/>
        <stp/>
        <stp>EM_S_PERFORMANCEEXPRESS_PERFEXNETPROFITTOSHAREHOLDER</stp>
        <stp>2</stp>
        <stp>000705.SZ</stp>
        <stp>6/30/2016</stp>
        <tr r="E260" s="5"/>
      </tp>
      <tp t="s">
        <v/>
        <stp/>
        <stp>EM_S_PERFORMANCEEXPRESS_PERFEXNETPROFITTOSHAREHOLDER</stp>
        <stp>2</stp>
        <stp>300435.SZ</stp>
        <stp>6/30/2016</stp>
        <tr r="E1695" s="5"/>
      </tp>
      <tp t="s">
        <v/>
        <stp/>
        <stp>EM_S_PERFORMANCEEXPRESS_PERFEXNETPROFITTOSHAREHOLDER</stp>
        <stp>2</stp>
        <stp>000505.SZ</stp>
        <stp>6/30/2016</stp>
        <tr r="E110" s="5"/>
      </tp>
      <tp t="s">
        <v/>
        <stp/>
        <stp>EM_S_PERFORMANCEEXPRESS_PERFEXNETPROFITTOSHAREHOLDER</stp>
        <stp>2</stp>
        <stp>300235.SZ</stp>
        <stp>6/30/2016</stp>
        <tr r="E1496" s="5"/>
      </tp>
      <tp t="s">
        <v/>
        <stp/>
        <stp>EM_S_PERFORMANCEEXPRESS_PERFEXNETPROFITTOSHAREHOLDER</stp>
        <stp>2</stp>
        <stp>300335.SZ</stp>
        <stp>6/30/2016</stp>
        <tr r="E1596" s="5"/>
      </tp>
      <tp t="s">
        <v/>
        <stp/>
        <stp>EM_S_PERFORMANCEEXPRESS_PERFEXNETPROFITTOSHAREHOLDER</stp>
        <stp>2</stp>
        <stp>000005.SZ</stp>
        <stp>6/30/2016</stp>
        <tr r="E7" s="5"/>
      </tp>
      <tp t="s">
        <v/>
        <stp/>
        <stp>EM_S_PERFORMANCEEXPRESS_PERFEXNETPROFITTOSHAREHOLDER</stp>
        <stp>2</stp>
        <stp>300035.SZ</stp>
        <stp>6/30/2016</stp>
        <tr r="E1298" s="5"/>
      </tp>
      <tp t="s">
        <v/>
        <stp/>
        <stp>EM_S_PERFORMANCEEXPRESS_PERFEXNETPROFITTOSHAREHOLDER</stp>
        <stp>2</stp>
        <stp>300135.SZ</stp>
        <stp>6/30/2016</stp>
        <tr r="E1397" s="5"/>
      </tp>
      <tp t="s">
        <v/>
        <stp/>
        <stp>EM_S_PERFORMANCEEXPRESS_PERFEXNETPROFITTOSHAREHOLDER</stp>
        <stp>2</stp>
        <stp>002805.SZ</stp>
        <stp>6/30/2016</stp>
        <tr r="E1263" s="5"/>
      </tp>
      <tp t="s">
        <v/>
        <stp/>
        <stp>EM_S_PERFORMANCEEXPRESS_PERFEXNETPROFITTOSHAREHOLDER</stp>
        <stp>2</stp>
        <stp>002605.SZ</stp>
        <stp>6/30/2016</stp>
        <tr r="E1073" s="5"/>
      </tp>
      <tp t="s">
        <v/>
        <stp/>
        <stp>EM_S_PERFORMANCEEXPRESS_PERFEXNETPROFITTOSHAREHOLDER</stp>
        <stp>2</stp>
        <stp>002705.SZ</stp>
        <stp>6/30/2016</stp>
        <tr r="E1172" s="5"/>
      </tp>
      <tp t="s">
        <v/>
        <stp/>
        <stp>EM_S_PERFORMANCEEXPRESS_PERFEXNETPROFITTOSHAREHOLDER</stp>
        <stp>2</stp>
        <stp>002405.SZ</stp>
        <stp>6/30/2016</stp>
        <tr r="E874" s="5"/>
      </tp>
      <tp>
        <v>10003308.1</v>
        <stp/>
        <stp>EM_S_PERFORMANCEEXPRESS_PERFEXNETPROFITTOSHAREHOLDER</stp>
        <stp>2</stp>
        <stp>002505.SZ</stp>
        <stp>6/30/2016</stp>
        <tr r="E974" s="5"/>
      </tp>
      <tp t="s">
        <v/>
        <stp/>
        <stp>EM_S_PERFORMANCEEXPRESS_PERFEXNETPROFITTOSHAREHOLDER</stp>
        <stp>2</stp>
        <stp>002205.SZ</stp>
        <stp>6/30/2016</stp>
        <tr r="E675" s="5"/>
      </tp>
      <tp t="s">
        <v/>
        <stp/>
        <stp>EM_S_PERFORMANCEEXPRESS_PERFEXNETPROFITTOSHAREHOLDER</stp>
        <stp>2</stp>
        <stp>002305.SZ</stp>
        <stp>6/30/2016</stp>
        <tr r="E774" s="5"/>
      </tp>
      <tp t="s">
        <v/>
        <stp/>
        <stp>EM_S_PERFORMANCEEXPRESS_PERFEXNETPROFITTOSHAREHOLDER</stp>
        <stp>2</stp>
        <stp>002005.SZ</stp>
        <stp>6/30/2016</stp>
        <tr r="E475" s="5"/>
      </tp>
      <tp t="s">
        <v/>
        <stp/>
        <stp>EM_S_PERFORMANCEEXPRESS_PERFEXNETPROFITTOSHAREHOLDER</stp>
        <stp>2</stp>
        <stp>002105.SZ</stp>
        <stp>6/30/2016</stp>
        <tr r="E575" s="5"/>
      </tp>
      <tp t="s">
        <v/>
        <stp/>
        <stp>EM_S_PERFORMANCEEXPRESS_PERFEXNETPROFITTOSHAREHOLDER</stp>
        <stp>2</stp>
        <stp>000404.SZ</stp>
        <stp>6/30/2016</stp>
        <tr r="E83" s="5"/>
      </tp>
      <tp t="s">
        <v/>
        <stp/>
        <stp>EM_S_PERFORMANCEEXPRESS_PERFEXNETPROFITTOSHAREHOLDER</stp>
        <stp>2</stp>
        <stp>300434.SZ</stp>
        <stp>6/30/2016</stp>
        <tr r="E1694" s="5"/>
      </tp>
      <tp t="s">
        <v/>
        <stp/>
        <stp>EM_S_PERFORMANCEEXPRESS_PERFEXNETPROFITTOSHAREHOLDER</stp>
        <stp>2</stp>
        <stp>000504.SZ</stp>
        <stp>6/30/2016</stp>
        <tr r="E109" s="5"/>
      </tp>
      <tp t="s">
        <v/>
        <stp/>
        <stp>EM_S_PERFORMANCEEXPRESS_PERFEXNETPROFITTOSHAREHOLDER</stp>
        <stp>2</stp>
        <stp>300234.SZ</stp>
        <stp>6/30/2016</stp>
        <tr r="E1495" s="5"/>
      </tp>
      <tp t="s">
        <v/>
        <stp/>
        <stp>EM_S_PERFORMANCEEXPRESS_PERFEXNETPROFITTOSHAREHOLDER</stp>
        <stp>2</stp>
        <stp>300334.SZ</stp>
        <stp>6/30/2016</stp>
        <tr r="E1595" s="5"/>
      </tp>
      <tp t="s">
        <v/>
        <stp/>
        <stp>EM_S_PERFORMANCEEXPRESS_PERFEXNETPROFITTOSHAREHOLDER</stp>
        <stp>2</stp>
        <stp>000004.SZ</stp>
        <stp>6/30/2016</stp>
        <tr r="E6" s="5"/>
      </tp>
      <tp>
        <v>46472493.039999999</v>
        <stp/>
        <stp>EM_S_PERFORMANCEEXPRESS_PERFEXNETPROFITTOSHAREHOLDER</stp>
        <stp>2</stp>
        <stp>300034.SZ</stp>
        <stp>6/30/2016</stp>
        <tr r="E1297" s="5"/>
      </tp>
      <tp t="s">
        <v/>
        <stp/>
        <stp>EM_S_PERFORMANCEEXPRESS_PERFEXNETPROFITTOSHAREHOLDER</stp>
        <stp>2</stp>
        <stp>300134.SZ</stp>
        <stp>6/30/2016</stp>
        <tr r="E1396" s="5"/>
      </tp>
      <tp t="s">
        <v/>
        <stp/>
        <stp>EM_S_PERFORMANCEEXPRESS_PERFEXNETPROFITTOSHAREHOLDER</stp>
        <stp>2</stp>
        <stp>002604.SZ</stp>
        <stp>6/30/2016</stp>
        <tr r="E1072" s="5"/>
      </tp>
      <tp t="s">
        <v/>
        <stp/>
        <stp>EM_S_PERFORMANCEEXPRESS_PERFEXNETPROFITTOSHAREHOLDER</stp>
        <stp>2</stp>
        <stp>002404.SZ</stp>
        <stp>6/30/2016</stp>
        <tr r="E873" s="5"/>
      </tp>
      <tp t="s">
        <v/>
        <stp/>
        <stp>EM_S_PERFORMANCEEXPRESS_PERFEXNETPROFITTOSHAREHOLDER</stp>
        <stp>2</stp>
        <stp>002504.SZ</stp>
        <stp>6/30/2016</stp>
        <tr r="E973" s="5"/>
      </tp>
      <tp t="s">
        <v/>
        <stp/>
        <stp>EM_S_PERFORMANCEEXPRESS_PERFEXNETPROFITTOSHAREHOLDER</stp>
        <stp>2</stp>
        <stp>002204.SZ</stp>
        <stp>6/30/2016</stp>
        <tr r="E674" s="5"/>
      </tp>
      <tp t="s">
        <v/>
        <stp/>
        <stp>EM_S_PERFORMANCEEXPRESS_PERFEXNETPROFITTOSHAREHOLDER</stp>
        <stp>2</stp>
        <stp>002304.SZ</stp>
        <stp>6/30/2016</stp>
        <tr r="E773" s="5"/>
      </tp>
      <tp t="s">
        <v/>
        <stp/>
        <stp>EM_S_PERFORMANCEEXPRESS_PERFEXNETPROFITTOSHAREHOLDER</stp>
        <stp>2</stp>
        <stp>002004.SZ</stp>
        <stp>6/30/2016</stp>
        <tr r="E474" s="5"/>
      </tp>
      <tp t="s">
        <v/>
        <stp/>
        <stp>EM_S_PERFORMANCEEXPRESS_PERFEXNETPROFITTOSHAREHOLDER</stp>
        <stp>2</stp>
        <stp>002104.SZ</stp>
        <stp>6/30/2016</stp>
        <tr r="E574" s="5"/>
      </tp>
      <tp t="s">
        <v/>
        <stp/>
        <stp>EM_S_PERFORMANCEEXPRESS_PERFEXNETPROFITTOSHAREHOLDER</stp>
        <stp>2</stp>
        <stp>000809.SZ</stp>
        <stp>6/30/2016</stp>
        <tr r="E332" s="5"/>
      </tp>
      <tp t="s">
        <v/>
        <stp/>
        <stp>EM_S_PERFORMANCEEXPRESS_PERFEXNETPROFITTOSHAREHOLDER</stp>
        <stp>2</stp>
        <stp>000909.SZ</stp>
        <stp>6/30/2016</stp>
        <tr r="E397" s="5"/>
      </tp>
      <tp t="s">
        <v/>
        <stp/>
        <stp>EM_S_PERFORMANCEEXPRESS_PERFEXNETPROFITTOSHAREHOLDER</stp>
        <stp>2</stp>
        <stp>000609.SZ</stp>
        <stp>6/30/2016</stp>
        <tr r="E192" s="5"/>
      </tp>
      <tp t="s">
        <v/>
        <stp/>
        <stp>EM_S_PERFORMANCEEXPRESS_PERFEXNETPROFITTOSHAREHOLDER</stp>
        <stp>2</stp>
        <stp>000709.SZ</stp>
        <stp>6/30/2016</stp>
        <tr r="E263" s="5"/>
      </tp>
      <tp t="s">
        <v/>
        <stp/>
        <stp>EM_S_PERFORMANCEEXPRESS_PERFEXNETPROFITTOSHAREHOLDER</stp>
        <stp>2</stp>
        <stp>000409.SZ</stp>
        <stp>6/30/2016</stp>
        <tr r="E86" s="5"/>
      </tp>
      <tp t="s">
        <v/>
        <stp/>
        <stp>EM_S_PERFORMANCEEXPRESS_PERFEXNETPROFITTOSHAREHOLDER</stp>
        <stp>2</stp>
        <stp>300439.SZ</stp>
        <stp>6/30/2016</stp>
        <tr r="E1699" s="5"/>
      </tp>
      <tp t="s">
        <v/>
        <stp/>
        <stp>EM_S_PERFORMANCEEXPRESS_PERFEXNETPROFITTOSHAREHOLDER</stp>
        <stp>2</stp>
        <stp>000509.SZ</stp>
        <stp>6/30/2016</stp>
        <tr r="E113" s="5"/>
      </tp>
      <tp t="s">
        <v/>
        <stp/>
        <stp>EM_S_PERFORMANCEEXPRESS_PERFEXNETPROFITTOSHAREHOLDER</stp>
        <stp>2</stp>
        <stp>300239.SZ</stp>
        <stp>6/30/2016</stp>
        <tr r="E1500" s="5"/>
      </tp>
      <tp t="s">
        <v/>
        <stp/>
        <stp>EM_S_PERFORMANCEEXPRESS_PERFEXNETPROFITTOSHAREHOLDER</stp>
        <stp>2</stp>
        <stp>300339.SZ</stp>
        <stp>6/30/2016</stp>
        <tr r="E1600" s="5"/>
      </tp>
      <tp t="s">
        <v/>
        <stp/>
        <stp>EM_S_PERFORMANCEEXPRESS_PERFEXNETPROFITTOSHAREHOLDER</stp>
        <stp>2</stp>
        <stp>000009.SZ</stp>
        <stp>6/30/2016</stp>
        <tr r="E11" s="5"/>
      </tp>
      <tp t="s">
        <v/>
        <stp/>
        <stp>EM_S_PERFORMANCEEXPRESS_PERFEXNETPROFITTOSHAREHOLDER</stp>
        <stp>2</stp>
        <stp>300039.SZ</stp>
        <stp>6/30/2016</stp>
        <tr r="E1302" s="5"/>
      </tp>
      <tp t="s">
        <v/>
        <stp/>
        <stp>EM_S_PERFORMANCEEXPRESS_PERFEXNETPROFITTOSHAREHOLDER</stp>
        <stp>2</stp>
        <stp>300139.SZ</stp>
        <stp>6/30/2016</stp>
        <tr r="E1401" s="5"/>
      </tp>
      <tp>
        <v>46768312.479999997</v>
        <stp/>
        <stp>EM_S_PERFORMANCEEXPRESS_PERFEXNETPROFITTOSHAREHOLDER</stp>
        <stp>2</stp>
        <stp>002609.SZ</stp>
        <stp>6/30/2016</stp>
        <tr r="E1077" s="5"/>
      </tp>
      <tp t="s">
        <v/>
        <stp/>
        <stp>EM_S_PERFORMANCEEXPRESS_PERFEXNETPROFITTOSHAREHOLDER</stp>
        <stp>2</stp>
        <stp>002709.SZ</stp>
        <stp>6/30/2016</stp>
        <tr r="E1176" s="5"/>
      </tp>
      <tp t="s">
        <v/>
        <stp/>
        <stp>EM_S_PERFORMANCEEXPRESS_PERFEXNETPROFITTOSHAREHOLDER</stp>
        <stp>2</stp>
        <stp>002409.SZ</stp>
        <stp>6/30/2016</stp>
        <tr r="E878" s="5"/>
      </tp>
      <tp t="s">
        <v/>
        <stp/>
        <stp>EM_S_PERFORMANCEEXPRESS_PERFEXNETPROFITTOSHAREHOLDER</stp>
        <stp>2</stp>
        <stp>002509.SZ</stp>
        <stp>6/30/2016</stp>
        <tr r="E978" s="5"/>
      </tp>
      <tp t="s">
        <v/>
        <stp/>
        <stp>EM_S_PERFORMANCEEXPRESS_PERFEXNETPROFITTOSHAREHOLDER</stp>
        <stp>2</stp>
        <stp>002209.SZ</stp>
        <stp>6/30/2016</stp>
        <tr r="E679" s="5"/>
      </tp>
      <tp t="s">
        <v/>
        <stp/>
        <stp>EM_S_PERFORMANCEEXPRESS_PERFEXNETPROFITTOSHAREHOLDER</stp>
        <stp>2</stp>
        <stp>002309.SZ</stp>
        <stp>6/30/2016</stp>
        <tr r="E778" s="5"/>
      </tp>
      <tp t="s">
        <v/>
        <stp/>
        <stp>EM_S_PERFORMANCEEXPRESS_PERFEXNETPROFITTOSHAREHOLDER</stp>
        <stp>2</stp>
        <stp>002009.SZ</stp>
        <stp>6/30/2016</stp>
        <tr r="E479" s="5"/>
      </tp>
      <tp t="s">
        <v/>
        <stp/>
        <stp>EM_S_PERFORMANCEEXPRESS_PERFEXNETPROFITTOSHAREHOLDER</stp>
        <stp>2</stp>
        <stp>002109.SZ</stp>
        <stp>6/30/2016</stp>
        <tr r="E579" s="5"/>
      </tp>
      <tp t="s">
        <v/>
        <stp/>
        <stp>EM_S_PERFORMANCEEXPRESS_PERFEXNETPROFITTOSHAREHOLDER</stp>
        <stp>2</stp>
        <stp>000908.SZ</stp>
        <stp>6/30/2016</stp>
        <tr r="E396" s="5"/>
      </tp>
      <tp t="s">
        <v/>
        <stp/>
        <stp>EM_S_PERFORMANCEEXPRESS_PERFEXNETPROFITTOSHAREHOLDER</stp>
        <stp>2</stp>
        <stp>000608.SZ</stp>
        <stp>6/30/2016</stp>
        <tr r="E191" s="5"/>
      </tp>
      <tp t="s">
        <v/>
        <stp/>
        <stp>EM_S_PERFORMANCEEXPRESS_PERFEXNETPROFITTOSHAREHOLDER</stp>
        <stp>2</stp>
        <stp>000708.SZ</stp>
        <stp>6/30/2016</stp>
        <tr r="E262" s="5"/>
      </tp>
      <tp t="s">
        <v/>
        <stp/>
        <stp>EM_S_PERFORMANCEEXPRESS_PERFEXNETPROFITTOSHAREHOLDER</stp>
        <stp>2</stp>
        <stp>000408.SZ</stp>
        <stp>6/30/2016</stp>
        <tr r="E85" s="5"/>
      </tp>
      <tp t="s">
        <v/>
        <stp/>
        <stp>EM_S_PERFORMANCEEXPRESS_PERFEXNETPROFITTOSHAREHOLDER</stp>
        <stp>2</stp>
        <stp>300438.SZ</stp>
        <stp>6/30/2016</stp>
        <tr r="E1698" s="5"/>
      </tp>
      <tp t="s">
        <v/>
        <stp/>
        <stp>EM_S_PERFORMANCEEXPRESS_PERFEXNETPROFITTOSHAREHOLDER</stp>
        <stp>2</stp>
        <stp>300238.SZ</stp>
        <stp>6/30/2016</stp>
        <tr r="E1499" s="5"/>
      </tp>
      <tp t="s">
        <v/>
        <stp/>
        <stp>EM_S_PERFORMANCEEXPRESS_PERFEXNETPROFITTOSHAREHOLDER</stp>
        <stp>2</stp>
        <stp>300338.SZ</stp>
        <stp>6/30/2016</stp>
        <tr r="E1599" s="5"/>
      </tp>
      <tp t="s">
        <v/>
        <stp/>
        <stp>EM_S_PERFORMANCEEXPRESS_PERFEXNETPROFITTOSHAREHOLDER</stp>
        <stp>2</stp>
        <stp>000008.SZ</stp>
        <stp>6/30/2016</stp>
        <tr r="E10" s="5"/>
      </tp>
      <tp t="s">
        <v/>
        <stp/>
        <stp>EM_S_PERFORMANCEEXPRESS_PERFEXNETPROFITTOSHAREHOLDER</stp>
        <stp>2</stp>
        <stp>300038.SZ</stp>
        <stp>6/30/2016</stp>
        <tr r="E1301" s="5"/>
      </tp>
      <tp t="s">
        <v/>
        <stp/>
        <stp>EM_S_PERFORMANCEEXPRESS_PERFEXNETPROFITTOSHAREHOLDER</stp>
        <stp>2</stp>
        <stp>300138.SZ</stp>
        <stp>6/30/2016</stp>
        <tr r="E1400" s="5"/>
      </tp>
      <tp t="s">
        <v/>
        <stp/>
        <stp>EM_S_PERFORMANCEEXPRESS_PERFEXNETPROFITTOSHAREHOLDER</stp>
        <stp>2</stp>
        <stp>002608.SZ</stp>
        <stp>6/30/2016</stp>
        <tr r="E1076" s="5"/>
      </tp>
      <tp t="s">
        <v/>
        <stp/>
        <stp>EM_S_PERFORMANCEEXPRESS_PERFEXNETPROFITTOSHAREHOLDER</stp>
        <stp>2</stp>
        <stp>002708.SZ</stp>
        <stp>6/30/2016</stp>
        <tr r="E1175" s="5"/>
      </tp>
      <tp>
        <v>133617275.25</v>
        <stp/>
        <stp>EM_S_PERFORMANCEEXPRESS_PERFEXNETPROFITTOSHAREHOLDER</stp>
        <stp>2</stp>
        <stp>002408.SZ</stp>
        <stp>6/30/2016</stp>
        <tr r="E877" s="5"/>
      </tp>
      <tp t="s">
        <v/>
        <stp/>
        <stp>EM_S_PERFORMANCEEXPRESS_PERFEXNETPROFITTOSHAREHOLDER</stp>
        <stp>2</stp>
        <stp>002508.SZ</stp>
        <stp>6/30/2016</stp>
        <tr r="E977" s="5"/>
      </tp>
      <tp t="s">
        <v/>
        <stp/>
        <stp>EM_S_PERFORMANCEEXPRESS_PERFEXNETPROFITTOSHAREHOLDER</stp>
        <stp>2</stp>
        <stp>002208.SZ</stp>
        <stp>6/30/2016</stp>
        <tr r="E678" s="5"/>
      </tp>
      <tp>
        <v>71341300.870000005</v>
        <stp/>
        <stp>EM_S_PERFORMANCEEXPRESS_PERFEXNETPROFITTOSHAREHOLDER</stp>
        <stp>2</stp>
        <stp>002308.SZ</stp>
        <stp>6/30/2016</stp>
        <tr r="E777" s="5"/>
      </tp>
      <tp>
        <v>399607233.88999999</v>
        <stp/>
        <stp>EM_S_PERFORMANCEEXPRESS_PERFEXNETPROFITTOSHAREHOLDER</stp>
        <stp>2</stp>
        <stp>002008.SZ</stp>
        <stp>6/30/2016</stp>
        <tr r="E478" s="5"/>
      </tp>
      <tp>
        <v>256748800</v>
        <stp/>
        <stp>EM_S_PERFORMANCEEXPRESS_PERFEXNETPROFITTOSHAREHOLDER</stp>
        <stp>2</stp>
        <stp>002108.SZ</stp>
        <stp>6/30/2016</stp>
        <tr r="E578" s="5"/>
      </tp>
      <tp t="s">
        <v/>
        <stp/>
        <stp>EM_S_PERFORMANCEEXPRESS_PERFEXNETPROFITTOSHAREHOLDER</stp>
        <stp>2</stp>
        <stp>000833.SZ</stp>
        <stp>6/30/2016</stp>
        <tr r="E351" s="5"/>
      </tp>
      <tp t="s">
        <v/>
        <stp/>
        <stp>EM_S_PERFORMANCEEXPRESS_PERFEXNETPROFITTOSHAREHOLDER</stp>
        <stp>2</stp>
        <stp>000933.SZ</stp>
        <stp>6/30/2016</stp>
        <tr r="E419" s="5"/>
      </tp>
      <tp t="s">
        <v/>
        <stp/>
        <stp>EM_S_PERFORMANCEEXPRESS_PERFEXNETPROFITTOSHAREHOLDER</stp>
        <stp>2</stp>
        <stp>000633.SZ</stp>
        <stp>6/30/2016</stp>
        <tr r="E212" s="5"/>
      </tp>
      <tp t="s">
        <v/>
        <stp/>
        <stp>EM_S_PERFORMANCEEXPRESS_PERFEXNETPROFITTOSHAREHOLDER</stp>
        <stp>2</stp>
        <stp>000733.SZ</stp>
        <stp>6/30/2016</stp>
        <tr r="E284" s="5"/>
      </tp>
      <tp t="s">
        <v/>
        <stp/>
        <stp>EM_S_PERFORMANCEEXPRESS_PERFEXNETPROFITTOSHAREHOLDER</stp>
        <stp>2</stp>
        <stp>300403.SZ</stp>
        <stp>6/30/2016</stp>
        <tr r="E1663" s="5"/>
      </tp>
      <tp t="s">
        <v/>
        <stp/>
        <stp>EM_S_PERFORMANCEEXPRESS_PERFEXNETPROFITTOSHAREHOLDER</stp>
        <stp>2</stp>
        <stp>000533.SZ</stp>
        <stp>6/30/2016</stp>
        <tr r="E133" s="5"/>
      </tp>
      <tp t="s">
        <v/>
        <stp/>
        <stp>EM_S_PERFORMANCEEXPRESS_PERFEXNETPROFITTOSHAREHOLDER</stp>
        <stp>2</stp>
        <stp>300503.SZ</stp>
        <stp>6/30/2016</stp>
        <tr r="E1762" s="5"/>
      </tp>
      <tp t="s">
        <v/>
        <stp/>
        <stp>EM_S_PERFORMANCEEXPRESS_PERFEXNETPROFITTOSHAREHOLDER</stp>
        <stp>2</stp>
        <stp>300203.SZ</stp>
        <stp>6/30/2016</stp>
        <tr r="E1464" s="5"/>
      </tp>
      <tp t="s">
        <v/>
        <stp/>
        <stp>EM_S_PERFORMANCEEXPRESS_PERFEXNETPROFITTOSHAREHOLDER</stp>
        <stp>2</stp>
        <stp>000333.SZ</stp>
        <stp>6/30/2016</stp>
        <tr r="E77" s="5"/>
      </tp>
      <tp t="s">
        <v/>
        <stp/>
        <stp>EM_S_PERFORMANCEEXPRESS_PERFEXNETPROFITTOSHAREHOLDER</stp>
        <stp>2</stp>
        <stp>300303.SZ</stp>
        <stp>6/30/2016</stp>
        <tr r="E1564" s="5"/>
      </tp>
      <tp t="s">
        <v/>
        <stp/>
        <stp>EM_S_PERFORMANCEEXPRESS_PERFEXNETPROFITTOSHAREHOLDER</stp>
        <stp>2</stp>
        <stp>000033.SZ</stp>
        <stp>6/30/2016</stp>
        <tr r="E32" s="5"/>
      </tp>
      <tp t="s">
        <v/>
        <stp/>
        <stp>EM_S_PERFORMANCEEXPRESS_PERFEXNETPROFITTOSHAREHOLDER</stp>
        <stp>2</stp>
        <stp>300003.SZ</stp>
        <stp>6/30/2016</stp>
        <tr r="E1266" s="5"/>
      </tp>
      <tp t="s">
        <v/>
        <stp/>
        <stp>EM_S_PERFORMANCEEXPRESS_PERFEXNETPROFITTOSHAREHOLDER</stp>
        <stp>2</stp>
        <stp>300103.SZ</stp>
        <stp>6/30/2016</stp>
        <tr r="E1365" s="5"/>
      </tp>
      <tp t="s">
        <v/>
        <stp/>
        <stp>EM_S_PERFORMANCEEXPRESS_PERFEXNETPROFITTOSHAREHOLDER</stp>
        <stp>2</stp>
        <stp>002633.SZ</stp>
        <stp>6/30/2016</stp>
        <tr r="E1101" s="5"/>
      </tp>
      <tp t="s">
        <v/>
        <stp/>
        <stp>EM_S_PERFORMANCEEXPRESS_PERFEXNETPROFITTOSHAREHOLDER</stp>
        <stp>2</stp>
        <stp>002733.SZ</stp>
        <stp>6/30/2016</stp>
        <tr r="E1198" s="5"/>
      </tp>
      <tp t="s">
        <v/>
        <stp/>
        <stp>EM_S_PERFORMANCEEXPRESS_PERFEXNETPROFITTOSHAREHOLDER</stp>
        <stp>2</stp>
        <stp>002433.SZ</stp>
        <stp>6/30/2016</stp>
        <tr r="E902" s="5"/>
      </tp>
      <tp t="s">
        <v/>
        <stp/>
        <stp>EM_S_PERFORMANCEEXPRESS_PERFEXNETPROFITTOSHAREHOLDER</stp>
        <stp>2</stp>
        <stp>002533.SZ</stp>
        <stp>6/30/2016</stp>
        <tr r="E1001" s="5"/>
      </tp>
      <tp>
        <v>110118011.52</v>
        <stp/>
        <stp>EM_S_PERFORMANCEEXPRESS_PERFEXNETPROFITTOSHAREHOLDER</stp>
        <stp>2</stp>
        <stp>002233.SZ</stp>
        <stp>6/30/2016</stp>
        <tr r="E703" s="5"/>
      </tp>
      <tp t="s">
        <v/>
        <stp/>
        <stp>EM_S_PERFORMANCEEXPRESS_PERFEXNETPROFITTOSHAREHOLDER</stp>
        <stp>2</stp>
        <stp>002333.SZ</stp>
        <stp>6/30/2016</stp>
        <tr r="E802" s="5"/>
      </tp>
      <tp>
        <v>115653706.51000001</v>
        <stp/>
        <stp>EM_S_PERFORMANCEEXPRESS_PERFEXNETPROFITTOSHAREHOLDER</stp>
        <stp>2</stp>
        <stp>002033.SZ</stp>
        <stp>6/30/2016</stp>
        <tr r="E503" s="5"/>
      </tp>
      <tp t="s">
        <v/>
        <stp/>
        <stp>EM_S_PERFORMANCEEXPRESS_PERFEXNETPROFITTOSHAREHOLDER</stp>
        <stp>2</stp>
        <stp>002133.SZ</stp>
        <stp>6/30/2016</stp>
        <tr r="E603" s="5"/>
      </tp>
      <tp t="s">
        <v/>
        <stp/>
        <stp>EM_S_PERFORMANCEEXPRESS_PERFEXNETPROFITTOSHAREHOLDER</stp>
        <stp>2</stp>
        <stp>000932.SZ</stp>
        <stp>6/30/2016</stp>
        <tr r="E418" s="5"/>
      </tp>
      <tp t="s">
        <v/>
        <stp/>
        <stp>EM_S_PERFORMANCEEXPRESS_PERFEXNETPROFITTOSHAREHOLDER</stp>
        <stp>2</stp>
        <stp>000632.SZ</stp>
        <stp>6/30/2016</stp>
        <tr r="E211" s="5"/>
      </tp>
      <tp t="s">
        <v/>
        <stp/>
        <stp>EM_S_PERFORMANCEEXPRESS_PERFEXNETPROFITTOSHAREHOLDER</stp>
        <stp>2</stp>
        <stp>000732.SZ</stp>
        <stp>6/30/2016</stp>
        <tr r="E283" s="5"/>
      </tp>
      <tp t="s">
        <v/>
        <stp/>
        <stp>EM_S_PERFORMANCEEXPRESS_PERFEXNETPROFITTOSHAREHOLDER</stp>
        <stp>2</stp>
        <stp>300402.SZ</stp>
        <stp>6/30/2016</stp>
        <tr r="E1662" s="5"/>
      </tp>
      <tp t="s">
        <v/>
        <stp/>
        <stp>EM_S_PERFORMANCEEXPRESS_PERFEXNETPROFITTOSHAREHOLDER</stp>
        <stp>2</stp>
        <stp>000532.SZ</stp>
        <stp>6/30/2016</stp>
        <tr r="E132" s="5"/>
      </tp>
      <tp t="s">
        <v/>
        <stp/>
        <stp>EM_S_PERFORMANCEEXPRESS_PERFEXNETPROFITTOSHAREHOLDER</stp>
        <stp>2</stp>
        <stp>300502.SZ</stp>
        <stp>6/30/2016</stp>
        <tr r="E1761" s="5"/>
      </tp>
      <tp t="s">
        <v/>
        <stp/>
        <stp>EM_S_PERFORMANCEEXPRESS_PERFEXNETPROFITTOSHAREHOLDER</stp>
        <stp>2</stp>
        <stp>300202.SZ</stp>
        <stp>6/30/2016</stp>
        <tr r="E1463" s="5"/>
      </tp>
      <tp t="s">
        <v/>
        <stp/>
        <stp>EM_S_PERFORMANCEEXPRESS_PERFEXNETPROFITTOSHAREHOLDER</stp>
        <stp>2</stp>
        <stp>300302.SZ</stp>
        <stp>6/30/2016</stp>
        <tr r="E1563" s="5"/>
      </tp>
      <tp t="s">
        <v/>
        <stp/>
        <stp>EM_S_PERFORMANCEEXPRESS_PERFEXNETPROFITTOSHAREHOLDER</stp>
        <stp>2</stp>
        <stp>000032.SZ</stp>
        <stp>6/30/2016</stp>
        <tr r="E31" s="5"/>
      </tp>
      <tp t="s">
        <v/>
        <stp/>
        <stp>EM_S_PERFORMANCEEXPRESS_PERFEXNETPROFITTOSHAREHOLDER</stp>
        <stp>2</stp>
        <stp>300002.SZ</stp>
        <stp>6/30/2016</stp>
        <tr r="E1265" s="5"/>
      </tp>
      <tp t="s">
        <v/>
        <stp/>
        <stp>EM_S_PERFORMANCEEXPRESS_PERFEXNETPROFITTOSHAREHOLDER</stp>
        <stp>2</stp>
        <stp>300102.SZ</stp>
        <stp>6/30/2016</stp>
        <tr r="E1364" s="5"/>
      </tp>
      <tp t="s">
        <v/>
        <stp/>
        <stp>EM_S_PERFORMANCEEXPRESS_PERFEXNETPROFITTOSHAREHOLDER</stp>
        <stp>2</stp>
        <stp>002632.SZ</stp>
        <stp>6/30/2016</stp>
        <tr r="E1100" s="5"/>
      </tp>
      <tp t="s">
        <v/>
        <stp/>
        <stp>EM_S_PERFORMANCEEXPRESS_PERFEXNETPROFITTOSHAREHOLDER</stp>
        <stp>2</stp>
        <stp>002732.SZ</stp>
        <stp>6/30/2016</stp>
        <tr r="E1197" s="5"/>
      </tp>
      <tp t="s">
        <v/>
        <stp/>
        <stp>EM_S_PERFORMANCEEXPRESS_PERFEXNETPROFITTOSHAREHOLDER</stp>
        <stp>2</stp>
        <stp>002432.SZ</stp>
        <stp>6/30/2016</stp>
        <tr r="E901" s="5"/>
      </tp>
      <tp t="s">
        <v/>
        <stp/>
        <stp>EM_S_PERFORMANCEEXPRESS_PERFEXNETPROFITTOSHAREHOLDER</stp>
        <stp>2</stp>
        <stp>002532.SZ</stp>
        <stp>6/30/2016</stp>
        <tr r="E1000" s="5"/>
      </tp>
      <tp t="s">
        <v/>
        <stp/>
        <stp>EM_S_PERFORMANCEEXPRESS_PERFEXNETPROFITTOSHAREHOLDER</stp>
        <stp>2</stp>
        <stp>002232.SZ</stp>
        <stp>6/30/2016</stp>
        <tr r="E702" s="5"/>
      </tp>
      <tp t="s">
        <v/>
        <stp/>
        <stp>EM_S_PERFORMANCEEXPRESS_PERFEXNETPROFITTOSHAREHOLDER</stp>
        <stp>2</stp>
        <stp>002332.SZ</stp>
        <stp>6/30/2016</stp>
        <tr r="E801" s="5"/>
      </tp>
      <tp>
        <v>470356792.5</v>
        <stp/>
        <stp>EM_S_PERFORMANCEEXPRESS_PERFEXNETPROFITTOSHAREHOLDER</stp>
        <stp>2</stp>
        <stp>002032.SZ</stp>
        <stp>6/30/2016</stp>
        <tr r="E502" s="5"/>
      </tp>
      <tp t="s">
        <v/>
        <stp/>
        <stp>EM_S_PERFORMANCEEXPRESS_PERFEXNETPROFITTOSHAREHOLDER</stp>
        <stp>2</stp>
        <stp>002132.SZ</stp>
        <stp>6/30/2016</stp>
        <tr r="E602" s="5"/>
      </tp>
      <tp t="s">
        <v/>
        <stp/>
        <stp>EM_S_PERFORMANCEEXPRESS_PERFEXNETPROFITTOSHAREHOLDER</stp>
        <stp>2</stp>
        <stp>000831.SZ</stp>
        <stp>6/30/2016</stp>
        <tr r="E350" s="5"/>
      </tp>
      <tp t="s">
        <v/>
        <stp/>
        <stp>EM_S_PERFORMANCEEXPRESS_PERFEXNETPROFITTOSHAREHOLDER</stp>
        <stp>2</stp>
        <stp>000931.SZ</stp>
        <stp>6/30/2016</stp>
        <tr r="E417" s="5"/>
      </tp>
      <tp t="s">
        <v/>
        <stp/>
        <stp>EM_S_PERFORMANCEEXPRESS_PERFEXNETPROFITTOSHAREHOLDER</stp>
        <stp>2</stp>
        <stp>000631.SZ</stp>
        <stp>6/30/2016</stp>
        <tr r="E210" s="5"/>
      </tp>
      <tp t="s">
        <v/>
        <stp/>
        <stp>EM_S_PERFORMANCEEXPRESS_PERFEXNETPROFITTOSHAREHOLDER</stp>
        <stp>2</stp>
        <stp>000731.SZ</stp>
        <stp>6/30/2016</stp>
        <tr r="E282" s="5"/>
      </tp>
      <tp t="s">
        <v/>
        <stp/>
        <stp>EM_S_PERFORMANCEEXPRESS_PERFEXNETPROFITTOSHAREHOLDER</stp>
        <stp>2</stp>
        <stp>300401.SZ</stp>
        <stp>6/30/2016</stp>
        <tr r="E1661" s="5"/>
      </tp>
      <tp t="s">
        <v/>
        <stp/>
        <stp>EM_S_PERFORMANCEEXPRESS_PERFEXNETPROFITTOSHAREHOLDER</stp>
        <stp>2</stp>
        <stp>000531.SZ</stp>
        <stp>6/30/2016</stp>
        <tr r="E131" s="5"/>
      </tp>
      <tp t="s">
        <v/>
        <stp/>
        <stp>EM_S_PERFORMANCEEXPRESS_PERFEXNETPROFITTOSHAREHOLDER</stp>
        <stp>2</stp>
        <stp>300501.SZ</stp>
        <stp>6/30/2016</stp>
        <tr r="E1760" s="5"/>
      </tp>
      <tp t="s">
        <v/>
        <stp/>
        <stp>EM_S_PERFORMANCEEXPRESS_PERFEXNETPROFITTOSHAREHOLDER</stp>
        <stp>2</stp>
        <stp>300201.SZ</stp>
        <stp>6/30/2016</stp>
        <tr r="E1462" s="5"/>
      </tp>
      <tp t="s">
        <v/>
        <stp/>
        <stp>EM_S_PERFORMANCEEXPRESS_PERFEXNETPROFITTOSHAREHOLDER</stp>
        <stp>2</stp>
        <stp>300301.SZ</stp>
        <stp>6/30/2016</stp>
        <tr r="E1562" s="5"/>
      </tp>
      <tp t="s">
        <v/>
        <stp/>
        <stp>EM_S_PERFORMANCEEXPRESS_PERFEXNETPROFITTOSHAREHOLDER</stp>
        <stp>2</stp>
        <stp>000031.SZ</stp>
        <stp>6/30/2016</stp>
        <tr r="E30" s="5"/>
      </tp>
      <tp t="s">
        <v/>
        <stp/>
        <stp>EM_S_PERFORMANCEEXPRESS_PERFEXNETPROFITTOSHAREHOLDER</stp>
        <stp>2</stp>
        <stp>300001.SZ</stp>
        <stp>6/30/2016</stp>
        <tr r="E1264" s="5"/>
      </tp>
      <tp t="s">
        <v/>
        <stp/>
        <stp>EM_S_PERFORMANCEEXPRESS_PERFEXNETPROFITTOSHAREHOLDER</stp>
        <stp>2</stp>
        <stp>300101.SZ</stp>
        <stp>6/30/2016</stp>
        <tr r="E1363" s="5"/>
      </tp>
      <tp t="s">
        <v/>
        <stp/>
        <stp>EM_S_PERFORMANCEEXPRESS_PERFEXNETPROFITTOSHAREHOLDER</stp>
        <stp>2</stp>
        <stp>002631.SZ</stp>
        <stp>6/30/2016</stp>
        <tr r="E1099" s="5"/>
      </tp>
      <tp t="s">
        <v/>
        <stp/>
        <stp>EM_S_PERFORMANCEEXPRESS_PERFEXNETPROFITTOSHAREHOLDER</stp>
        <stp>2</stp>
        <stp>002731.SZ</stp>
        <stp>6/30/2016</stp>
        <tr r="E1196" s="5"/>
      </tp>
      <tp>
        <v>55214605.799999997</v>
        <stp/>
        <stp>EM_S_PERFORMANCEEXPRESS_PERFEXNETPROFITTOSHAREHOLDER</stp>
        <stp>2</stp>
        <stp>002431.SZ</stp>
        <stp>6/30/2016</stp>
        <tr r="E900" s="5"/>
      </tp>
      <tp t="s">
        <v/>
        <stp/>
        <stp>EM_S_PERFORMANCEEXPRESS_PERFEXNETPROFITTOSHAREHOLDER</stp>
        <stp>2</stp>
        <stp>002531.SZ</stp>
        <stp>6/30/2016</stp>
        <tr r="E999" s="5"/>
      </tp>
      <tp t="s">
        <v/>
        <stp/>
        <stp>EM_S_PERFORMANCEEXPRESS_PERFEXNETPROFITTOSHAREHOLDER</stp>
        <stp>2</stp>
        <stp>002231.SZ</stp>
        <stp>6/30/2016</stp>
        <tr r="E701" s="5"/>
      </tp>
      <tp t="s">
        <v/>
        <stp/>
        <stp>EM_S_PERFORMANCEEXPRESS_PERFEXNETPROFITTOSHAREHOLDER</stp>
        <stp>2</stp>
        <stp>002331.SZ</stp>
        <stp>6/30/2016</stp>
        <tr r="E800" s="5"/>
      </tp>
      <tp t="s">
        <v/>
        <stp/>
        <stp>EM_S_PERFORMANCEEXPRESS_PERFEXNETPROFITTOSHAREHOLDER</stp>
        <stp>2</stp>
        <stp>002031.SZ</stp>
        <stp>6/30/2016</stp>
        <tr r="E501" s="5"/>
      </tp>
      <tp t="s">
        <v/>
        <stp/>
        <stp>EM_S_PERFORMANCEEXPRESS_PERFEXNETPROFITTOSHAREHOLDER</stp>
        <stp>2</stp>
        <stp>002131.SZ</stp>
        <stp>6/30/2016</stp>
        <tr r="E601" s="5"/>
      </tp>
      <tp t="s">
        <v/>
        <stp/>
        <stp>EM_S_PERFORMANCEEXPRESS_PERFEXNETPROFITTOSHAREHOLDER</stp>
        <stp>2</stp>
        <stp>000830.SZ</stp>
        <stp>6/30/2016</stp>
        <tr r="E349" s="5"/>
      </tp>
      <tp t="s">
        <v/>
        <stp/>
        <stp>EM_S_PERFORMANCEEXPRESS_PERFEXNETPROFITTOSHAREHOLDER</stp>
        <stp>2</stp>
        <stp>000930.SZ</stp>
        <stp>6/30/2016</stp>
        <tr r="E416" s="5"/>
      </tp>
      <tp t="s">
        <v/>
        <stp/>
        <stp>EM_S_PERFORMANCEEXPRESS_PERFEXNETPROFITTOSHAREHOLDER</stp>
        <stp>2</stp>
        <stp>000630.SZ</stp>
        <stp>6/30/2016</stp>
        <tr r="E209" s="5"/>
      </tp>
      <tp t="s">
        <v/>
        <stp/>
        <stp>EM_S_PERFORMANCEEXPRESS_PERFEXNETPROFITTOSHAREHOLDER</stp>
        <stp>2</stp>
        <stp>000430.SZ</stp>
        <stp>6/30/2016</stp>
        <tr r="E103" s="5"/>
      </tp>
      <tp t="s">
        <v/>
        <stp/>
        <stp>EM_S_PERFORMANCEEXPRESS_PERFEXNETPROFITTOSHAREHOLDER</stp>
        <stp>2</stp>
        <stp>300400.SZ</stp>
        <stp>6/30/2016</stp>
        <tr r="E1660" s="5"/>
      </tp>
      <tp t="s">
        <v/>
        <stp/>
        <stp>EM_S_PERFORMANCEEXPRESS_PERFEXNETPROFITTOSHAREHOLDER</stp>
        <stp>2</stp>
        <stp>000530.SZ</stp>
        <stp>6/30/2016</stp>
        <tr r="E130" s="5"/>
      </tp>
      <tp t="s">
        <v/>
        <stp/>
        <stp>EM_S_PERFORMANCEEXPRESS_PERFEXNETPROFITTOSHAREHOLDER</stp>
        <stp>2</stp>
        <stp>300500.SZ</stp>
        <stp>6/30/2016</stp>
        <tr r="E1759" s="5"/>
      </tp>
      <tp t="s">
        <v/>
        <stp/>
        <stp>EM_S_PERFORMANCEEXPRESS_PERFEXNETPROFITTOSHAREHOLDER</stp>
        <stp>2</stp>
        <stp>300200.SZ</stp>
        <stp>6/30/2016</stp>
        <tr r="E1461" s="5"/>
      </tp>
      <tp t="s">
        <v/>
        <stp/>
        <stp>EM_S_PERFORMANCEEXPRESS_PERFEXNETPROFITTOSHAREHOLDER</stp>
        <stp>2</stp>
        <stp>300300.SZ</stp>
        <stp>6/30/2016</stp>
        <tr r="E1561" s="5"/>
      </tp>
      <tp t="s">
        <v/>
        <stp/>
        <stp>EM_S_PERFORMANCEEXPRESS_PERFEXNETPROFITTOSHAREHOLDER</stp>
        <stp>2</stp>
        <stp>000030.SZ</stp>
        <stp>6/30/2016</stp>
        <tr r="E29" s="5"/>
      </tp>
      <tp t="s">
        <v/>
        <stp/>
        <stp>EM_S_PERFORMANCEEXPRESS_PERFEXNETPROFITTOSHAREHOLDER</stp>
        <stp>2</stp>
        <stp>300100.SZ</stp>
        <stp>6/30/2016</stp>
        <tr r="E1362" s="5"/>
      </tp>
      <tp t="s">
        <v/>
        <stp/>
        <stp>EM_S_PERFORMANCEEXPRESS_PERFEXNETPROFITTOSHAREHOLDER</stp>
        <stp>2</stp>
        <stp>002630.SZ</stp>
        <stp>6/30/2016</stp>
        <tr r="E1098" s="5"/>
      </tp>
      <tp t="s">
        <v/>
        <stp/>
        <stp>EM_S_PERFORMANCEEXPRESS_PERFEXNETPROFITTOSHAREHOLDER</stp>
        <stp>2</stp>
        <stp>002730.SZ</stp>
        <stp>6/30/2016</stp>
        <tr r="E1195" s="5"/>
      </tp>
      <tp t="s">
        <v/>
        <stp/>
        <stp>EM_S_PERFORMANCEEXPRESS_PERFEXNETPROFITTOSHAREHOLDER</stp>
        <stp>2</stp>
        <stp>002430.SZ</stp>
        <stp>6/30/2016</stp>
        <tr r="E899" s="5"/>
      </tp>
      <tp t="s">
        <v/>
        <stp/>
        <stp>EM_S_PERFORMANCEEXPRESS_PERFEXNETPROFITTOSHAREHOLDER</stp>
        <stp>2</stp>
        <stp>002530.SZ</stp>
        <stp>6/30/2016</stp>
        <tr r="E998" s="5"/>
      </tp>
      <tp t="s">
        <v/>
        <stp/>
        <stp>EM_S_PERFORMANCEEXPRESS_PERFEXNETPROFITTOSHAREHOLDER</stp>
        <stp>2</stp>
        <stp>002230.SZ</stp>
        <stp>6/30/2016</stp>
        <tr r="E700" s="5"/>
      </tp>
      <tp t="s">
        <v/>
        <stp/>
        <stp>EM_S_PERFORMANCEEXPRESS_PERFEXNETPROFITTOSHAREHOLDER</stp>
        <stp>2</stp>
        <stp>002330.SZ</stp>
        <stp>6/30/2016</stp>
        <tr r="E799" s="5"/>
      </tp>
      <tp>
        <v>64271454.25</v>
        <stp/>
        <stp>EM_S_PERFORMANCEEXPRESS_PERFEXNETPROFITTOSHAREHOLDER</stp>
        <stp>2</stp>
        <stp>002030.SZ</stp>
        <stp>6/30/2016</stp>
        <tr r="E500" s="5"/>
      </tp>
      <tp t="s">
        <v/>
        <stp/>
        <stp>EM_S_PERFORMANCEEXPRESS_PERFEXNETPROFITTOSHAREHOLDER</stp>
        <stp>2</stp>
        <stp>002130.SZ</stp>
        <stp>6/30/2016</stp>
        <tr r="E600" s="5"/>
      </tp>
      <tp t="s">
        <v/>
        <stp/>
        <stp>EM_S_PERFORMANCEEXPRESS_PERFEXNETPROFITTOSHAREHOLDER</stp>
        <stp>2</stp>
        <stp>603838.SH</stp>
        <stp>12/31/2016</stp>
        <tr r="E2998" s="3"/>
      </tp>
      <tp t="s">
        <v/>
        <stp/>
        <stp>EM_S_PERFORMANCEEXPRESS_PERFEXNETPROFITTOSHAREHOLDER</stp>
        <stp>2</stp>
        <stp>603828.SH</stp>
        <stp>12/31/2016</stp>
        <tr r="E2997" s="3"/>
      </tp>
      <tp t="s">
        <v/>
        <stp/>
        <stp>EM_S_PERFORMANCEEXPRESS_PERFEXNETPROFITTOSHAREHOLDER</stp>
        <stp>2</stp>
        <stp>603818.SH</stp>
        <stp>12/31/2016</stp>
        <tr r="E2993" s="3"/>
      </tp>
      <tp t="s">
        <v/>
        <stp/>
        <stp>EM_S_PERFORMANCEEXPRESS_PERFEXNETPROFITTOSHAREHOLDER</stp>
        <stp>2</stp>
        <stp>603808.SH</stp>
        <stp>12/31/2016</stp>
        <tr r="E2991" s="3"/>
      </tp>
      <tp t="s">
        <v/>
        <stp/>
        <stp>EM_S_PERFORMANCEEXPRESS_PERFEXNETPROFITTOSHAREHOLDER</stp>
        <stp>2</stp>
        <stp>603878.SH</stp>
        <stp>12/31/2016</stp>
        <tr r="E3006" s="3"/>
      </tp>
      <tp t="s">
        <v/>
        <stp/>
        <stp>EM_S_PERFORMANCEEXPRESS_PERFEXNETPROFITTOSHAREHOLDER</stp>
        <stp>2</stp>
        <stp>603868.SH</stp>
        <stp>12/31/2016</stp>
        <tr r="E3004" s="3"/>
      </tp>
      <tp t="s">
        <v/>
        <stp/>
        <stp>EM_S_PERFORMANCEEXPRESS_PERFEXNETPROFITTOSHAREHOLDER</stp>
        <stp>2</stp>
        <stp>603858.SH</stp>
        <stp>12/31/2016</stp>
        <tr r="E3000" s="3"/>
      </tp>
      <tp t="s">
        <v/>
        <stp/>
        <stp>EM_S_PERFORMANCEEXPRESS_PERFEXNETPROFITTOSHAREHOLDER</stp>
        <stp>2</stp>
        <stp>603898.SH</stp>
        <stp>12/31/2016</stp>
        <tr r="E3013" s="3"/>
      </tp>
      <tp t="s">
        <v/>
        <stp/>
        <stp>EM_S_PERFORMANCEEXPRESS_PERFEXNETPROFITTOSHAREHOLDER</stp>
        <stp>2</stp>
        <stp>603888.SH</stp>
        <stp>12/31/2016</stp>
        <tr r="E3011" s="3"/>
      </tp>
      <tp t="s">
        <v/>
        <stp/>
        <stp>EM_S_PERFORMANCEEXPRESS_PERFEXNETPROFITTOSHAREHOLDER</stp>
        <stp>2</stp>
        <stp>603928.SH</stp>
        <stp>12/31/2016</stp>
        <tr r="E3020" s="3"/>
      </tp>
      <tp t="s">
        <v/>
        <stp/>
        <stp>EM_S_PERFORMANCEEXPRESS_PERFEXNETPROFITTOSHAREHOLDER</stp>
        <stp>2</stp>
        <stp>603918.SH</stp>
        <stp>12/31/2016</stp>
        <tr r="E3018" s="3"/>
      </tp>
      <tp t="s">
        <v/>
        <stp/>
        <stp>EM_S_PERFORMANCEEXPRESS_PERFEXNETPROFITTOSHAREHOLDER</stp>
        <stp>2</stp>
        <stp>603968.SH</stp>
        <stp>12/31/2016</stp>
        <tr r="E3026" s="3"/>
      </tp>
      <tp t="s">
        <v/>
        <stp/>
        <stp>EM_S_PERFORMANCEEXPRESS_PERFEXNETPROFITTOSHAREHOLDER</stp>
        <stp>2</stp>
        <stp>603958.SH</stp>
        <stp>12/31/2016</stp>
        <tr r="E3024" s="3"/>
      </tp>
      <tp t="s">
        <v/>
        <stp/>
        <stp>EM_S_PERFORMANCEEXPRESS_PERFEXNETPROFITTOSHAREHOLDER</stp>
        <stp>2</stp>
        <stp>603998.SH</stp>
        <stp>12/31/2016</stp>
        <tr r="E3038" s="3"/>
      </tp>
      <tp t="s">
        <v/>
        <stp/>
        <stp>EM_S_PERFORMANCEEXPRESS_PERFEXNETPROFITTOSHAREHOLDER</stp>
        <stp>2</stp>
        <stp>603988.SH</stp>
        <stp>12/31/2016</stp>
        <tr r="E3032" s="3"/>
      </tp>
      <tp t="s">
        <v/>
        <stp/>
        <stp>EM_S_PERFORMANCEEXPRESS_PERFEXNETPROFITTOSHAREHOLDER</stp>
        <stp>2</stp>
        <stp>603028.SH</stp>
        <stp>12/31/2016</stp>
        <tr r="E2851" s="3"/>
      </tp>
      <tp t="s">
        <v/>
        <stp/>
        <stp>EM_S_PERFORMANCEEXPRESS_PERFEXNETPROFITTOSHAREHOLDER</stp>
        <stp>2</stp>
        <stp>603018.SH</stp>
        <stp>12/31/2016</stp>
        <tr r="E2842" s="3"/>
      </tp>
      <tp t="s">
        <v/>
        <stp/>
        <stp>EM_S_PERFORMANCEEXPRESS_PERFEXNETPROFITTOSHAREHOLDER</stp>
        <stp>2</stp>
        <stp>603008.SH</stp>
        <stp>12/31/2016</stp>
        <tr r="E2834" s="3"/>
      </tp>
      <tp t="s">
        <v/>
        <stp/>
        <stp>EM_S_PERFORMANCEEXPRESS_PERFEXNETPROFITTOSHAREHOLDER</stp>
        <stp>2</stp>
        <stp>603058.SH</stp>
        <stp>12/31/2016</stp>
        <tr r="E2857" s="3"/>
      </tp>
      <tp t="s">
        <v/>
        <stp/>
        <stp>EM_S_PERFORMANCEEXPRESS_PERFEXNETPROFITTOSHAREHOLDER</stp>
        <stp>2</stp>
        <stp>603098.SH</stp>
        <stp>12/31/2016</stp>
        <tr r="E2866" s="3"/>
      </tp>
      <tp t="s">
        <v/>
        <stp/>
        <stp>EM_S_PERFORMANCEEXPRESS_PERFEXNETPROFITTOSHAREHOLDER</stp>
        <stp>2</stp>
        <stp>603088.SH</stp>
        <stp>12/31/2016</stp>
        <tr r="E2864" s="3"/>
      </tp>
      <tp t="s">
        <v/>
        <stp/>
        <stp>EM_S_PERFORMANCEEXPRESS_PERFEXNETPROFITTOSHAREHOLDER</stp>
        <stp>2</stp>
        <stp>603128.SH</stp>
        <stp>12/31/2016</stp>
        <tr r="E2877" s="3"/>
      </tp>
      <tp t="s">
        <v/>
        <stp/>
        <stp>EM_S_PERFORMANCEEXPRESS_PERFEXNETPROFITTOSHAREHOLDER</stp>
        <stp>2</stp>
        <stp>603118.SH</stp>
        <stp>12/31/2016</stp>
        <tr r="E2874" s="3"/>
      </tp>
      <tp t="s">
        <v/>
        <stp/>
        <stp>EM_S_PERFORMANCEEXPRESS_PERFEXNETPROFITTOSHAREHOLDER</stp>
        <stp>2</stp>
        <stp>603108.SH</stp>
        <stp>12/31/2016</stp>
        <tr r="E2870" s="3"/>
      </tp>
      <tp t="s">
        <v/>
        <stp/>
        <stp>EM_S_PERFORMANCEEXPRESS_PERFEXNETPROFITTOSHAREHOLDER</stp>
        <stp>2</stp>
        <stp>603168.SH</stp>
        <stp>12/31/2016</stp>
        <tr r="E2884" s="3"/>
      </tp>
      <tp t="s">
        <v/>
        <stp/>
        <stp>EM_S_PERFORMANCEEXPRESS_PERFEXNETPROFITTOSHAREHOLDER</stp>
        <stp>2</stp>
        <stp>603158.SH</stp>
        <stp>12/31/2016</stp>
        <tr r="E2879" s="3"/>
      </tp>
      <tp t="s">
        <v/>
        <stp/>
        <stp>EM_S_PERFORMANCEEXPRESS_PERFEXNETPROFITTOSHAREHOLDER</stp>
        <stp>2</stp>
        <stp>603198.SH</stp>
        <stp>12/31/2016</stp>
        <tr r="E2889" s="3"/>
      </tp>
      <tp t="s">
        <v/>
        <stp/>
        <stp>EM_S_PERFORMANCEEXPRESS_PERFEXNETPROFITTOSHAREHOLDER</stp>
        <stp>2</stp>
        <stp>603188.SH</stp>
        <stp>12/31/2016</stp>
        <tr r="E2887" s="3"/>
      </tp>
      <tp t="s">
        <v/>
        <stp/>
        <stp>EM_S_PERFORMANCEEXPRESS_PERFEXNETPROFITTOSHAREHOLDER</stp>
        <stp>2</stp>
        <stp>603218.SH</stp>
        <stp>12/31/2016</stp>
        <tr r="E2892" s="3"/>
      </tp>
      <tp t="s">
        <v/>
        <stp/>
        <stp>EM_S_PERFORMANCEEXPRESS_PERFEXNETPROFITTOSHAREHOLDER</stp>
        <stp>2</stp>
        <stp>603268.SH</stp>
        <stp>12/31/2016</stp>
        <tr r="E2898" s="3"/>
      </tp>
      <tp t="s">
        <v/>
        <stp/>
        <stp>EM_S_PERFORMANCEEXPRESS_PERFEXNETPROFITTOSHAREHOLDER</stp>
        <stp>2</stp>
        <stp>603258.SH</stp>
        <stp>12/31/2016</stp>
        <tr r="E2897" s="3"/>
      </tp>
      <tp t="s">
        <v/>
        <stp/>
        <stp>EM_S_PERFORMANCEEXPRESS_PERFEXNETPROFITTOSHAREHOLDER</stp>
        <stp>2</stp>
        <stp>603298.SH</stp>
        <stp>12/31/2016</stp>
        <tr r="E2900" s="3"/>
      </tp>
      <tp t="s">
        <v/>
        <stp/>
        <stp>EM_S_PERFORMANCEEXPRESS_PERFEXNETPROFITTOSHAREHOLDER</stp>
        <stp>2</stp>
        <stp>603288.SH</stp>
        <stp>12/31/2016</stp>
        <tr r="E2899" s="3"/>
      </tp>
      <tp t="s">
        <v/>
        <stp/>
        <stp>EM_S_PERFORMANCEEXPRESS_PERFEXNETPROFITTOSHAREHOLDER</stp>
        <stp>2</stp>
        <stp>603338.SH</stp>
        <stp>12/31/2016</stp>
        <tr r="E2916" s="3"/>
      </tp>
      <tp t="s">
        <v/>
        <stp/>
        <stp>EM_S_PERFORMANCEEXPRESS_PERFEXNETPROFITTOSHAREHOLDER</stp>
        <stp>2</stp>
        <stp>603328.SH</stp>
        <stp>12/31/2016</stp>
        <tr r="E2913" s="3"/>
      </tp>
      <tp t="s">
        <v/>
        <stp/>
        <stp>EM_S_PERFORMANCEEXPRESS_PERFEXNETPROFITTOSHAREHOLDER</stp>
        <stp>2</stp>
        <stp>603318.SH</stp>
        <stp>12/31/2016</stp>
        <tr r="E2909" s="3"/>
      </tp>
      <tp t="s">
        <v/>
        <stp/>
        <stp>EM_S_PERFORMANCEEXPRESS_PERFEXNETPROFITTOSHAREHOLDER</stp>
        <stp>2</stp>
        <stp>603308.SH</stp>
        <stp>12/31/2016</stp>
        <tr r="E2904" s="3"/>
      </tp>
      <tp t="s">
        <v/>
        <stp/>
        <stp>EM_S_PERFORMANCEEXPRESS_PERFEXNETPROFITTOSHAREHOLDER</stp>
        <stp>2</stp>
        <stp>603368.SH</stp>
        <stp>12/31/2016</stp>
        <tr r="E2920" s="3"/>
      </tp>
      <tp t="s">
        <v/>
        <stp/>
        <stp>EM_S_PERFORMANCEEXPRESS_PERFEXNETPROFITTOSHAREHOLDER</stp>
        <stp>2</stp>
        <stp>603398.SH</stp>
        <stp>12/31/2016</stp>
        <tr r="E2925" s="3"/>
      </tp>
      <tp t="s">
        <v/>
        <stp/>
        <stp>EM_S_PERFORMANCEEXPRESS_PERFEXNETPROFITTOSHAREHOLDER</stp>
        <stp>2</stp>
        <stp>603528.SH</stp>
        <stp>12/31/2016</stp>
        <tr r="E2935" s="3"/>
      </tp>
      <tp t="s">
        <v/>
        <stp/>
        <stp>EM_S_PERFORMANCEEXPRESS_PERFEXNETPROFITTOSHAREHOLDER</stp>
        <stp>2</stp>
        <stp>603518.SH</stp>
        <stp>12/31/2016</stp>
        <tr r="E2932" s="3"/>
      </tp>
      <tp t="s">
        <v/>
        <stp/>
        <stp>EM_S_PERFORMANCEEXPRESS_PERFEXNETPROFITTOSHAREHOLDER</stp>
        <stp>2</stp>
        <stp>603508.SH</stp>
        <stp>12/31/2016</stp>
        <tr r="E2930" s="3"/>
      </tp>
      <tp t="s">
        <v/>
        <stp/>
        <stp>EM_S_PERFORMANCEEXPRESS_PERFEXNETPROFITTOSHAREHOLDER</stp>
        <stp>2</stp>
        <stp>603568.SH</stp>
        <stp>12/31/2016</stp>
        <tr r="E2942" s="3"/>
      </tp>
      <tp t="s">
        <v/>
        <stp/>
        <stp>EM_S_PERFORMANCEEXPRESS_PERFEXNETPROFITTOSHAREHOLDER</stp>
        <stp>2</stp>
        <stp>603558.SH</stp>
        <stp>12/31/2016</stp>
        <tr r="E2938" s="3"/>
      </tp>
      <tp t="s">
        <v/>
        <stp/>
        <stp>EM_S_PERFORMANCEEXPRESS_PERFEXNETPROFITTOSHAREHOLDER</stp>
        <stp>2</stp>
        <stp>603598.SH</stp>
        <stp>12/31/2016</stp>
        <tr r="E2948" s="3"/>
      </tp>
      <tp t="s">
        <v/>
        <stp/>
        <stp>EM_S_PERFORMANCEEXPRESS_PERFEXNETPROFITTOSHAREHOLDER</stp>
        <stp>2</stp>
        <stp>603588.SH</stp>
        <stp>12/31/2016</stp>
        <tr r="E2946" s="3"/>
      </tp>
      <tp t="s">
        <v/>
        <stp/>
        <stp>EM_S_PERFORMANCEEXPRESS_PERFEXNETPROFITTOSHAREHOLDER</stp>
        <stp>2</stp>
        <stp>603618.SH</stp>
        <stp>12/31/2016</stp>
        <tr r="E2957" s="3"/>
      </tp>
      <tp t="s">
        <v/>
        <stp/>
        <stp>EM_S_PERFORMANCEEXPRESS_PERFEXNETPROFITTOSHAREHOLDER</stp>
        <stp>2</stp>
        <stp>603608.SH</stp>
        <stp>12/31/2016</stp>
        <tr r="E2953" s="3"/>
      </tp>
      <tp t="s">
        <v/>
        <stp/>
        <stp>EM_S_PERFORMANCEEXPRESS_PERFEXNETPROFITTOSHAREHOLDER</stp>
        <stp>2</stp>
        <stp>603678.SH</stp>
        <stp>12/31/2016</stp>
        <tr r="E2965" s="3"/>
      </tp>
      <tp t="s">
        <v/>
        <stp/>
        <stp>EM_S_PERFORMANCEEXPRESS_PERFEXNETPROFITTOSHAREHOLDER</stp>
        <stp>2</stp>
        <stp>603658.SH</stp>
        <stp>12/31/2016</stp>
        <tr r="E2960" s="3"/>
      </tp>
      <tp t="s">
        <v/>
        <stp/>
        <stp>EM_S_PERFORMANCEEXPRESS_PERFEXNETPROFITTOSHAREHOLDER</stp>
        <stp>2</stp>
        <stp>603698.SH</stp>
        <stp>12/31/2016</stp>
        <tr r="E2969" s="3"/>
      </tp>
      <tp t="s">
        <v/>
        <stp/>
        <stp>EM_S_PERFORMANCEEXPRESS_PERFEXNETPROFITTOSHAREHOLDER</stp>
        <stp>2</stp>
        <stp>603688.SH</stp>
        <stp>12/31/2016</stp>
        <tr r="E2967" s="3"/>
      </tp>
      <tp t="s">
        <v/>
        <stp/>
        <stp>EM_S_PERFORMANCEEXPRESS_PERFEXNETPROFITTOSHAREHOLDER</stp>
        <stp>2</stp>
        <stp>603738.SH</stp>
        <stp>12/31/2016</stp>
        <tr r="E2980" s="3"/>
      </tp>
      <tp t="s">
        <v/>
        <stp/>
        <stp>EM_S_PERFORMANCEEXPRESS_PERFEXNETPROFITTOSHAREHOLDER</stp>
        <stp>2</stp>
        <stp>603718.SH</stp>
        <stp>12/31/2016</stp>
        <tr r="E2975" s="3"/>
      </tp>
      <tp t="s">
        <v/>
        <stp/>
        <stp>EM_S_PERFORMANCEEXPRESS_PERFEXNETPROFITTOSHAREHOLDER</stp>
        <stp>2</stp>
        <stp>603708.SH</stp>
        <stp>12/31/2016</stp>
        <tr r="E2973" s="3"/>
      </tp>
      <tp t="s">
        <v/>
        <stp/>
        <stp>EM_S_PERFORMANCEEXPRESS_PERFEXNETPROFITTOSHAREHOLDER</stp>
        <stp>2</stp>
        <stp>603778.SH</stp>
        <stp>12/31/2016</stp>
        <tr r="E2983" s="3"/>
      </tp>
      <tp t="s">
        <v/>
        <stp/>
        <stp>EM_S_PERFORMANCEEXPRESS_PERFEXNETPROFITTOSHAREHOLDER</stp>
        <stp>2</stp>
        <stp>603798.SH</stp>
        <stp>12/31/2016</stp>
        <tr r="E2987" s="3"/>
      </tp>
      <tp t="s">
        <v/>
        <stp/>
        <stp>EM_S_PERFORMANCEEXPRESS_PERFEXNETPROFITTOSHAREHOLDER</stp>
        <stp>2</stp>
        <stp>603788.SH</stp>
        <stp>12/31/2016</stp>
        <tr r="E2985" s="3"/>
      </tp>
      <tp t="s">
        <v/>
        <stp/>
        <stp>EM_S_PERFORMANCEEXPRESS_PERFEXNETPROFITTOSHAREHOLDER</stp>
        <stp>2</stp>
        <stp>000837.SZ</stp>
        <stp>6/30/2016</stp>
        <tr r="E354" s="5"/>
      </tp>
      <tp t="s">
        <v/>
        <stp/>
        <stp>EM_S_PERFORMANCEEXPRESS_PERFEXNETPROFITTOSHAREHOLDER</stp>
        <stp>2</stp>
        <stp>000937.SZ</stp>
        <stp>6/30/2016</stp>
        <tr r="E422" s="5"/>
      </tp>
      <tp t="s">
        <v/>
        <stp/>
        <stp>EM_S_PERFORMANCEEXPRESS_PERFEXNETPROFITTOSHAREHOLDER</stp>
        <stp>2</stp>
        <stp>000637.SZ</stp>
        <stp>6/30/2016</stp>
        <tr r="E215" s="5"/>
      </tp>
      <tp t="s">
        <v/>
        <stp/>
        <stp>EM_S_PERFORMANCEEXPRESS_PERFEXNETPROFITTOSHAREHOLDER</stp>
        <stp>2</stp>
        <stp>000737.SZ</stp>
        <stp>6/30/2016</stp>
        <tr r="E287" s="5"/>
      </tp>
      <tp t="s">
        <v/>
        <stp/>
        <stp>EM_S_PERFORMANCEEXPRESS_PERFEXNETPROFITTOSHAREHOLDER</stp>
        <stp>2</stp>
        <stp>300407.SZ</stp>
        <stp>6/30/2016</stp>
        <tr r="E1667" s="5"/>
      </tp>
      <tp t="s">
        <v/>
        <stp/>
        <stp>EM_S_PERFORMANCEEXPRESS_PERFEXNETPROFITTOSHAREHOLDER</stp>
        <stp>2</stp>
        <stp>000537.SZ</stp>
        <stp>6/30/2016</stp>
        <tr r="E136" s="5"/>
      </tp>
      <tp t="s">
        <v/>
        <stp/>
        <stp>EM_S_PERFORMANCEEXPRESS_PERFEXNETPROFITTOSHAREHOLDER</stp>
        <stp>2</stp>
        <stp>300507.SZ</stp>
        <stp>6/30/2016</stp>
        <tr r="E1765" s="5"/>
      </tp>
      <tp t="s">
        <v/>
        <stp/>
        <stp>EM_S_PERFORMANCEEXPRESS_PERFEXNETPROFITTOSHAREHOLDER</stp>
        <stp>2</stp>
        <stp>300207.SZ</stp>
        <stp>6/30/2016</stp>
        <tr r="E1468" s="5"/>
      </tp>
      <tp t="s">
        <v/>
        <stp/>
        <stp>EM_S_PERFORMANCEEXPRESS_PERFEXNETPROFITTOSHAREHOLDER</stp>
        <stp>2</stp>
        <stp>300307.SZ</stp>
        <stp>6/30/2016</stp>
        <tr r="E1568" s="5"/>
      </tp>
      <tp t="s">
        <v/>
        <stp/>
        <stp>EM_S_PERFORMANCEEXPRESS_PERFEXNETPROFITTOSHAREHOLDER</stp>
        <stp>2</stp>
        <stp>000037.SZ</stp>
        <stp>6/30/2016</stp>
        <tr r="E36" s="5"/>
      </tp>
      <tp t="s">
        <v/>
        <stp/>
        <stp>EM_S_PERFORMANCEEXPRESS_PERFEXNETPROFITTOSHAREHOLDER</stp>
        <stp>2</stp>
        <stp>300007.SZ</stp>
        <stp>6/30/2016</stp>
        <tr r="E1270" s="5"/>
      </tp>
      <tp t="s">
        <v/>
        <stp/>
        <stp>EM_S_PERFORMANCEEXPRESS_PERFEXNETPROFITTOSHAREHOLDER</stp>
        <stp>2</stp>
        <stp>300107.SZ</stp>
        <stp>6/30/2016</stp>
        <tr r="E1369" s="5"/>
      </tp>
      <tp>
        <v>37844273.579999998</v>
        <stp/>
        <stp>EM_S_PERFORMANCEEXPRESS_PERFEXNETPROFITTOSHAREHOLDER</stp>
        <stp>2</stp>
        <stp>002637.SZ</stp>
        <stp>6/30/2016</stp>
        <tr r="E1105" s="5"/>
      </tp>
      <tp t="s">
        <v/>
        <stp/>
        <stp>EM_S_PERFORMANCEEXPRESS_PERFEXNETPROFITTOSHAREHOLDER</stp>
        <stp>2</stp>
        <stp>002737.SZ</stp>
        <stp>6/30/2016</stp>
        <tr r="E1202" s="5"/>
      </tp>
      <tp t="s">
        <v/>
        <stp/>
        <stp>EM_S_PERFORMANCEEXPRESS_PERFEXNETPROFITTOSHAREHOLDER</stp>
        <stp>2</stp>
        <stp>002437.SZ</stp>
        <stp>6/30/2016</stp>
        <tr r="E906" s="5"/>
      </tp>
      <tp>
        <v>56178431.100000001</v>
        <stp/>
        <stp>EM_S_PERFORMANCEEXPRESS_PERFEXNETPROFITTOSHAREHOLDER</stp>
        <stp>2</stp>
        <stp>002537.SZ</stp>
        <stp>6/30/2016</stp>
        <tr r="E1005" s="5"/>
      </tp>
      <tp>
        <v>111184787.78</v>
        <stp/>
        <stp>EM_S_PERFORMANCEEXPRESS_PERFEXNETPROFITTOSHAREHOLDER</stp>
        <stp>2</stp>
        <stp>002237.SZ</stp>
        <stp>6/30/2016</stp>
        <tr r="E707" s="5"/>
      </tp>
      <tp t="s">
        <v/>
        <stp/>
        <stp>EM_S_PERFORMANCEEXPRESS_PERFEXNETPROFITTOSHAREHOLDER</stp>
        <stp>2</stp>
        <stp>002337.SZ</stp>
        <stp>6/30/2016</stp>
        <tr r="E806" s="5"/>
      </tp>
      <tp t="s">
        <v/>
        <stp/>
        <stp>EM_S_PERFORMANCEEXPRESS_PERFEXNETPROFITTOSHAREHOLDER</stp>
        <stp>2</stp>
        <stp>002037.SZ</stp>
        <stp>6/30/2016</stp>
        <tr r="E507" s="5"/>
      </tp>
      <tp t="s">
        <v/>
        <stp/>
        <stp>EM_S_PERFORMANCEEXPRESS_PERFEXNETPROFITTOSHAREHOLDER</stp>
        <stp>2</stp>
        <stp>002137.SZ</stp>
        <stp>6/30/2016</stp>
        <tr r="E607" s="5"/>
      </tp>
      <tp t="s">
        <v/>
        <stp/>
        <stp>EM_S_PERFORMANCEEXPRESS_PERFEXNETPROFITTOSHAREHOLDER</stp>
        <stp>2</stp>
        <stp>002828.SZ</stp>
        <stp>12/31/2016</stp>
        <tr r="E1284" s="3"/>
      </tp>
      <tp t="s">
        <v/>
        <stp/>
        <stp>EM_S_PERFORMANCEEXPRESS_PERFEXNETPROFITTOSHAREHOLDER</stp>
        <stp>2</stp>
        <stp>002818.SZ</stp>
        <stp>12/31/2016</stp>
        <tr r="E1275" s="3"/>
      </tp>
      <tp t="s">
        <v/>
        <stp/>
        <stp>EM_S_PERFORMANCEEXPRESS_PERFEXNETPROFITTOSHAREHOLDER</stp>
        <stp>2</stp>
        <stp>002808.SZ</stp>
        <stp>12/31/2016</stp>
        <tr r="E1266" s="3"/>
      </tp>
      <tp t="s">
        <v/>
        <stp/>
        <stp>EM_S_PERFORMANCEEXPRESS_PERFEXNETPROFITTOSHAREHOLDER</stp>
        <stp>2</stp>
        <stp>002078.SZ</stp>
        <stp>12/31/2016</stp>
        <tr r="E548" s="3"/>
      </tp>
      <tp t="s">
        <v/>
        <stp/>
        <stp>EM_S_PERFORMANCEEXPRESS_PERFEXNETPROFITTOSHAREHOLDER</stp>
        <stp>2</stp>
        <stp>002068.SZ</stp>
        <stp>12/31/2016</stp>
        <tr r="E538" s="3"/>
      </tp>
      <tp t="s">
        <v/>
        <stp/>
        <stp>EM_S_PERFORMANCEEXPRESS_PERFEXNETPROFITTOSHAREHOLDER</stp>
        <stp>2</stp>
        <stp>002058.SZ</stp>
        <stp>12/31/2016</stp>
        <tr r="E528" s="3"/>
      </tp>
      <tp t="s">
        <v/>
        <stp/>
        <stp>EM_S_PERFORMANCEEXPRESS_PERFEXNETPROFITTOSHAREHOLDER</stp>
        <stp>2</stp>
        <stp>002048.SZ</stp>
        <stp>12/31/2016</stp>
        <tr r="E518" s="3"/>
      </tp>
      <tp t="s">
        <v/>
        <stp/>
        <stp>EM_S_PERFORMANCEEXPRESS_PERFEXNETPROFITTOSHAREHOLDER</stp>
        <stp>2</stp>
        <stp>002038.SZ</stp>
        <stp>12/31/2016</stp>
        <tr r="E508" s="3"/>
      </tp>
      <tp t="s">
        <v/>
        <stp/>
        <stp>EM_S_PERFORMANCEEXPRESS_PERFEXNETPROFITTOSHAREHOLDER</stp>
        <stp>2</stp>
        <stp>002028.SZ</stp>
        <stp>12/31/2016</stp>
        <tr r="E498" s="3"/>
      </tp>
      <tp t="s">
        <v/>
        <stp/>
        <stp>EM_S_PERFORMANCEEXPRESS_PERFEXNETPROFITTOSHAREHOLDER</stp>
        <stp>2</stp>
        <stp>002018.SZ</stp>
        <stp>12/31/2016</stp>
        <tr r="E488" s="3"/>
      </tp>
      <tp t="s">
        <v/>
        <stp/>
        <stp>EM_S_PERFORMANCEEXPRESS_PERFEXNETPROFITTOSHAREHOLDER</stp>
        <stp>2</stp>
        <stp>002008.SZ</stp>
        <stp>12/31/2016</stp>
        <tr r="E478" s="3"/>
      </tp>
      <tp t="s">
        <v/>
        <stp/>
        <stp>EM_S_PERFORMANCEEXPRESS_PERFEXNETPROFITTOSHAREHOLDER</stp>
        <stp>2</stp>
        <stp>002098.SZ</stp>
        <stp>12/31/2016</stp>
        <tr r="E568" s="3"/>
      </tp>
      <tp t="s">
        <v/>
        <stp/>
        <stp>EM_S_PERFORMANCEEXPRESS_PERFEXNETPROFITTOSHAREHOLDER</stp>
        <stp>2</stp>
        <stp>002088.SZ</stp>
        <stp>12/31/2016</stp>
        <tr r="E558" s="3"/>
      </tp>
      <tp t="s">
        <v/>
        <stp/>
        <stp>EM_S_PERFORMANCEEXPRESS_PERFEXNETPROFITTOSHAREHOLDER</stp>
        <stp>2</stp>
        <stp>002178.SZ</stp>
        <stp>12/31/2016</stp>
        <tr r="E648" s="3"/>
      </tp>
      <tp t="s">
        <v/>
        <stp/>
        <stp>EM_S_PERFORMANCEEXPRESS_PERFEXNETPROFITTOSHAREHOLDER</stp>
        <stp>2</stp>
        <stp>002168.SZ</stp>
        <stp>12/31/2016</stp>
        <tr r="E638" s="3"/>
      </tp>
      <tp t="s">
        <v/>
        <stp/>
        <stp>EM_S_PERFORMANCEEXPRESS_PERFEXNETPROFITTOSHAREHOLDER</stp>
        <stp>2</stp>
        <stp>002158.SZ</stp>
        <stp>12/31/2016</stp>
        <tr r="E628" s="3"/>
      </tp>
      <tp t="s">
        <v/>
        <stp/>
        <stp>EM_S_PERFORMANCEEXPRESS_PERFEXNETPROFITTOSHAREHOLDER</stp>
        <stp>2</stp>
        <stp>002148.SZ</stp>
        <stp>12/31/2016</stp>
        <tr r="E618" s="3"/>
      </tp>
      <tp t="s">
        <v/>
        <stp/>
        <stp>EM_S_PERFORMANCEEXPRESS_PERFEXNETPROFITTOSHAREHOLDER</stp>
        <stp>2</stp>
        <stp>002138.SZ</stp>
        <stp>12/31/2016</stp>
        <tr r="E608" s="3"/>
      </tp>
      <tp t="s">
        <v/>
        <stp/>
        <stp>EM_S_PERFORMANCEEXPRESS_PERFEXNETPROFITTOSHAREHOLDER</stp>
        <stp>2</stp>
        <stp>002128.SZ</stp>
        <stp>12/31/2016</stp>
        <tr r="E598" s="3"/>
      </tp>
      <tp t="s">
        <v/>
        <stp/>
        <stp>EM_S_PERFORMANCEEXPRESS_PERFEXNETPROFITTOSHAREHOLDER</stp>
        <stp>2</stp>
        <stp>002118.SZ</stp>
        <stp>12/31/2016</stp>
        <tr r="E588" s="3"/>
      </tp>
      <tp t="s">
        <v/>
        <stp/>
        <stp>EM_S_PERFORMANCEEXPRESS_PERFEXNETPROFITTOSHAREHOLDER</stp>
        <stp>2</stp>
        <stp>002108.SZ</stp>
        <stp>12/31/2016</stp>
        <tr r="E578" s="3"/>
      </tp>
      <tp t="s">
        <v/>
        <stp/>
        <stp>EM_S_PERFORMANCEEXPRESS_PERFEXNETPROFITTOSHAREHOLDER</stp>
        <stp>2</stp>
        <stp>002198.SZ</stp>
        <stp>12/31/2016</stp>
        <tr r="E668" s="3"/>
      </tp>
      <tp t="s">
        <v/>
        <stp/>
        <stp>EM_S_PERFORMANCEEXPRESS_PERFEXNETPROFITTOSHAREHOLDER</stp>
        <stp>2</stp>
        <stp>002188.SZ</stp>
        <stp>12/31/2016</stp>
        <tr r="E658" s="3"/>
      </tp>
      <tp t="s">
        <v/>
        <stp/>
        <stp>EM_S_PERFORMANCEEXPRESS_PERFEXNETPROFITTOSHAREHOLDER</stp>
        <stp>2</stp>
        <stp>002278.SZ</stp>
        <stp>12/31/2016</stp>
        <tr r="E747" s="3"/>
      </tp>
      <tp t="s">
        <v/>
        <stp/>
        <stp>EM_S_PERFORMANCEEXPRESS_PERFEXNETPROFITTOSHAREHOLDER</stp>
        <stp>2</stp>
        <stp>002268.SZ</stp>
        <stp>12/31/2016</stp>
        <tr r="E737" s="3"/>
      </tp>
      <tp t="s">
        <v/>
        <stp/>
        <stp>EM_S_PERFORMANCEEXPRESS_PERFEXNETPROFITTOSHAREHOLDER</stp>
        <stp>2</stp>
        <stp>002258.SZ</stp>
        <stp>12/31/2016</stp>
        <tr r="E727" s="3"/>
      </tp>
      <tp t="s">
        <v/>
        <stp/>
        <stp>EM_S_PERFORMANCEEXPRESS_PERFEXNETPROFITTOSHAREHOLDER</stp>
        <stp>2</stp>
        <stp>002248.SZ</stp>
        <stp>12/31/2016</stp>
        <tr r="E718" s="3"/>
      </tp>
      <tp t="s">
        <v/>
        <stp/>
        <stp>EM_S_PERFORMANCEEXPRESS_PERFEXNETPROFITTOSHAREHOLDER</stp>
        <stp>2</stp>
        <stp>002238.SZ</stp>
        <stp>12/31/2016</stp>
        <tr r="E708" s="3"/>
      </tp>
      <tp t="s">
        <v/>
        <stp/>
        <stp>EM_S_PERFORMANCEEXPRESS_PERFEXNETPROFITTOSHAREHOLDER</stp>
        <stp>2</stp>
        <stp>002228.SZ</stp>
        <stp>12/31/2016</stp>
        <tr r="E698" s="3"/>
      </tp>
      <tp t="s">
        <v/>
        <stp/>
        <stp>EM_S_PERFORMANCEEXPRESS_PERFEXNETPROFITTOSHAREHOLDER</stp>
        <stp>2</stp>
        <stp>002218.SZ</stp>
        <stp>12/31/2016</stp>
        <tr r="E688" s="3"/>
      </tp>
      <tp t="s">
        <v/>
        <stp/>
        <stp>EM_S_PERFORMANCEEXPRESS_PERFEXNETPROFITTOSHAREHOLDER</stp>
        <stp>2</stp>
        <stp>002208.SZ</stp>
        <stp>12/31/2016</stp>
        <tr r="E678" s="3"/>
      </tp>
      <tp t="s">
        <v/>
        <stp/>
        <stp>EM_S_PERFORMANCEEXPRESS_PERFEXNETPROFITTOSHAREHOLDER</stp>
        <stp>2</stp>
        <stp>002298.SZ</stp>
        <stp>12/31/2016</stp>
        <tr r="E767" s="3"/>
      </tp>
      <tp t="s">
        <v/>
        <stp/>
        <stp>EM_S_PERFORMANCEEXPRESS_PERFEXNETPROFITTOSHAREHOLDER</stp>
        <stp>2</stp>
        <stp>002288.SZ</stp>
        <stp>12/31/2016</stp>
        <tr r="E757" s="3"/>
      </tp>
      <tp t="s">
        <v/>
        <stp/>
        <stp>EM_S_PERFORMANCEEXPRESS_PERFEXNETPROFITTOSHAREHOLDER</stp>
        <stp>2</stp>
        <stp>002378.SZ</stp>
        <stp>12/31/2016</stp>
        <tr r="E847" s="3"/>
      </tp>
      <tp t="s">
        <v/>
        <stp/>
        <stp>EM_S_PERFORMANCEEXPRESS_PERFEXNETPROFITTOSHAREHOLDER</stp>
        <stp>2</stp>
        <stp>002368.SZ</stp>
        <stp>12/31/2016</stp>
        <tr r="E837" s="3"/>
      </tp>
      <tp t="s">
        <v/>
        <stp/>
        <stp>EM_S_PERFORMANCEEXPRESS_PERFEXNETPROFITTOSHAREHOLDER</stp>
        <stp>2</stp>
        <stp>002358.SZ</stp>
        <stp>12/31/2016</stp>
        <tr r="E827" s="3"/>
      </tp>
      <tp t="s">
        <v/>
        <stp/>
        <stp>EM_S_PERFORMANCEEXPRESS_PERFEXNETPROFITTOSHAREHOLDER</stp>
        <stp>2</stp>
        <stp>002348.SZ</stp>
        <stp>12/31/2016</stp>
        <tr r="E817" s="3"/>
      </tp>
      <tp t="s">
        <v/>
        <stp/>
        <stp>EM_S_PERFORMANCEEXPRESS_PERFEXNETPROFITTOSHAREHOLDER</stp>
        <stp>2</stp>
        <stp>002338.SZ</stp>
        <stp>12/31/2016</stp>
        <tr r="E807" s="3"/>
      </tp>
      <tp t="s">
        <v/>
        <stp/>
        <stp>EM_S_PERFORMANCEEXPRESS_PERFEXNETPROFITTOSHAREHOLDER</stp>
        <stp>2</stp>
        <stp>002328.SZ</stp>
        <stp>12/31/2016</stp>
        <tr r="E797" s="3"/>
      </tp>
      <tp t="s">
        <v/>
        <stp/>
        <stp>EM_S_PERFORMANCEEXPRESS_PERFEXNETPROFITTOSHAREHOLDER</stp>
        <stp>2</stp>
        <stp>002318.SZ</stp>
        <stp>12/31/2016</stp>
        <tr r="E787" s="3"/>
      </tp>
      <tp t="s">
        <v/>
        <stp/>
        <stp>EM_S_PERFORMANCEEXPRESS_PERFEXNETPROFITTOSHAREHOLDER</stp>
        <stp>2</stp>
        <stp>002308.SZ</stp>
        <stp>12/31/2016</stp>
        <tr r="E777" s="3"/>
      </tp>
      <tp t="s">
        <v/>
        <stp/>
        <stp>EM_S_PERFORMANCEEXPRESS_PERFEXNETPROFITTOSHAREHOLDER</stp>
        <stp>2</stp>
        <stp>002398.SZ</stp>
        <stp>12/31/2016</stp>
        <tr r="E867" s="3"/>
      </tp>
      <tp t="s">
        <v/>
        <stp/>
        <stp>EM_S_PERFORMANCEEXPRESS_PERFEXNETPROFITTOSHAREHOLDER</stp>
        <stp>2</stp>
        <stp>002388.SZ</stp>
        <stp>12/31/2016</stp>
        <tr r="E857" s="3"/>
      </tp>
      <tp t="s">
        <v/>
        <stp/>
        <stp>EM_S_PERFORMANCEEXPRESS_PERFEXNETPROFITTOSHAREHOLDER</stp>
        <stp>2</stp>
        <stp>002478.SZ</stp>
        <stp>12/31/2016</stp>
        <tr r="E947" s="3"/>
      </tp>
      <tp t="s">
        <v/>
        <stp/>
        <stp>EM_S_PERFORMANCEEXPRESS_PERFEXNETPROFITTOSHAREHOLDER</stp>
        <stp>2</stp>
        <stp>002468.SZ</stp>
        <stp>12/31/2016</stp>
        <tr r="E937" s="3"/>
      </tp>
      <tp t="s">
        <v/>
        <stp/>
        <stp>EM_S_PERFORMANCEEXPRESS_PERFEXNETPROFITTOSHAREHOLDER</stp>
        <stp>2</stp>
        <stp>002458.SZ</stp>
        <stp>12/31/2016</stp>
        <tr r="E927" s="3"/>
      </tp>
      <tp t="s">
        <v/>
        <stp/>
        <stp>EM_S_PERFORMANCEEXPRESS_PERFEXNETPROFITTOSHAREHOLDER</stp>
        <stp>2</stp>
        <stp>002448.SZ</stp>
        <stp>12/31/2016</stp>
        <tr r="E917" s="3"/>
      </tp>
      <tp t="s">
        <v/>
        <stp/>
        <stp>EM_S_PERFORMANCEEXPRESS_PERFEXNETPROFITTOSHAREHOLDER</stp>
        <stp>2</stp>
        <stp>002438.SZ</stp>
        <stp>12/31/2016</stp>
        <tr r="E907" s="3"/>
      </tp>
      <tp t="s">
        <v/>
        <stp/>
        <stp>EM_S_PERFORMANCEEXPRESS_PERFEXNETPROFITTOSHAREHOLDER</stp>
        <stp>2</stp>
        <stp>002428.SZ</stp>
        <stp>12/31/2016</stp>
        <tr r="E897" s="3"/>
      </tp>
      <tp t="s">
        <v/>
        <stp/>
        <stp>EM_S_PERFORMANCEEXPRESS_PERFEXNETPROFITTOSHAREHOLDER</stp>
        <stp>2</stp>
        <stp>002418.SZ</stp>
        <stp>12/31/2016</stp>
        <tr r="E887" s="3"/>
      </tp>
      <tp t="s">
        <v/>
        <stp/>
        <stp>EM_S_PERFORMANCEEXPRESS_PERFEXNETPROFITTOSHAREHOLDER</stp>
        <stp>2</stp>
        <stp>002408.SZ</stp>
        <stp>12/31/2016</stp>
        <tr r="E877" s="3"/>
      </tp>
      <tp t="s">
        <v/>
        <stp/>
        <stp>EM_S_PERFORMANCEEXPRESS_PERFEXNETPROFITTOSHAREHOLDER</stp>
        <stp>2</stp>
        <stp>002498.SZ</stp>
        <stp>12/31/2016</stp>
        <tr r="E967" s="3"/>
      </tp>
      <tp t="s">
        <v/>
        <stp/>
        <stp>EM_S_PERFORMANCEEXPRESS_PERFEXNETPROFITTOSHAREHOLDER</stp>
        <stp>2</stp>
        <stp>002488.SZ</stp>
        <stp>12/31/2016</stp>
        <tr r="E957" s="3"/>
      </tp>
      <tp t="s">
        <v/>
        <stp/>
        <stp>EM_S_PERFORMANCEEXPRESS_PERFEXNETPROFITTOSHAREHOLDER</stp>
        <stp>2</stp>
        <stp>002578.SZ</stp>
        <stp>12/31/2016</stp>
        <tr r="E1046" s="3"/>
      </tp>
      <tp t="s">
        <v/>
        <stp/>
        <stp>EM_S_PERFORMANCEEXPRESS_PERFEXNETPROFITTOSHAREHOLDER</stp>
        <stp>2</stp>
        <stp>002568.SZ</stp>
        <stp>12/31/2016</stp>
        <tr r="E1036" s="3"/>
      </tp>
      <tp t="s">
        <v/>
        <stp/>
        <stp>EM_S_PERFORMANCEEXPRESS_PERFEXNETPROFITTOSHAREHOLDER</stp>
        <stp>2</stp>
        <stp>002558.SZ</stp>
        <stp>12/31/2016</stp>
        <tr r="E1026" s="3"/>
      </tp>
      <tp t="s">
        <v/>
        <stp/>
        <stp>EM_S_PERFORMANCEEXPRESS_PERFEXNETPROFITTOSHAREHOLDER</stp>
        <stp>2</stp>
        <stp>002548.SZ</stp>
        <stp>12/31/2016</stp>
        <tr r="E1016" s="3"/>
      </tp>
      <tp t="s">
        <v/>
        <stp/>
        <stp>EM_S_PERFORMANCEEXPRESS_PERFEXNETPROFITTOSHAREHOLDER</stp>
        <stp>2</stp>
        <stp>002538.SZ</stp>
        <stp>12/31/2016</stp>
        <tr r="E1006" s="3"/>
      </tp>
      <tp t="s">
        <v/>
        <stp/>
        <stp>EM_S_PERFORMANCEEXPRESS_PERFEXNETPROFITTOSHAREHOLDER</stp>
        <stp>2</stp>
        <stp>002528.SZ</stp>
        <stp>12/31/2016</stp>
        <tr r="E996" s="3"/>
      </tp>
      <tp t="s">
        <v/>
        <stp/>
        <stp>EM_S_PERFORMANCEEXPRESS_PERFEXNETPROFITTOSHAREHOLDER</stp>
        <stp>2</stp>
        <stp>002518.SZ</stp>
        <stp>12/31/2016</stp>
        <tr r="E987" s="3"/>
      </tp>
      <tp t="s">
        <v/>
        <stp/>
        <stp>EM_S_PERFORMANCEEXPRESS_PERFEXNETPROFITTOSHAREHOLDER</stp>
        <stp>2</stp>
        <stp>002508.SZ</stp>
        <stp>12/31/2016</stp>
        <tr r="E977" s="3"/>
      </tp>
      <tp t="s">
        <v/>
        <stp/>
        <stp>EM_S_PERFORMANCEEXPRESS_PERFEXNETPROFITTOSHAREHOLDER</stp>
        <stp>2</stp>
        <stp>002598.SZ</stp>
        <stp>12/31/2016</stp>
        <tr r="E1066" s="3"/>
      </tp>
      <tp t="s">
        <v/>
        <stp/>
        <stp>EM_S_PERFORMANCEEXPRESS_PERFEXNETPROFITTOSHAREHOLDER</stp>
        <stp>2</stp>
        <stp>002588.SZ</stp>
        <stp>12/31/2016</stp>
        <tr r="E1056" s="3"/>
      </tp>
      <tp t="s">
        <v/>
        <stp/>
        <stp>EM_S_PERFORMANCEEXPRESS_PERFEXNETPROFITTOSHAREHOLDER</stp>
        <stp>2</stp>
        <stp>002678.SZ</stp>
        <stp>12/31/2016</stp>
        <tr r="E1146" s="3"/>
      </tp>
      <tp t="s">
        <v/>
        <stp/>
        <stp>EM_S_PERFORMANCEEXPRESS_PERFEXNETPROFITTOSHAREHOLDER</stp>
        <stp>2</stp>
        <stp>002668.SZ</stp>
        <stp>12/31/2016</stp>
        <tr r="E1136" s="3"/>
      </tp>
      <tp t="s">
        <v/>
        <stp/>
        <stp>EM_S_PERFORMANCEEXPRESS_PERFEXNETPROFITTOSHAREHOLDER</stp>
        <stp>2</stp>
        <stp>002658.SZ</stp>
        <stp>12/31/2016</stp>
        <tr r="E1126" s="3"/>
      </tp>
      <tp t="s">
        <v/>
        <stp/>
        <stp>EM_S_PERFORMANCEEXPRESS_PERFEXNETPROFITTOSHAREHOLDER</stp>
        <stp>2</stp>
        <stp>002648.SZ</stp>
        <stp>12/31/2016</stp>
        <tr r="E1116" s="3"/>
      </tp>
      <tp t="s">
        <v/>
        <stp/>
        <stp>EM_S_PERFORMANCEEXPRESS_PERFEXNETPROFITTOSHAREHOLDER</stp>
        <stp>2</stp>
        <stp>002638.SZ</stp>
        <stp>12/31/2016</stp>
        <tr r="E1106" s="3"/>
      </tp>
      <tp t="s">
        <v/>
        <stp/>
        <stp>EM_S_PERFORMANCEEXPRESS_PERFEXNETPROFITTOSHAREHOLDER</stp>
        <stp>2</stp>
        <stp>002628.SZ</stp>
        <stp>12/31/2016</stp>
        <tr r="E1096" s="3"/>
      </tp>
      <tp t="s">
        <v/>
        <stp/>
        <stp>EM_S_PERFORMANCEEXPRESS_PERFEXNETPROFITTOSHAREHOLDER</stp>
        <stp>2</stp>
        <stp>002618.SZ</stp>
        <stp>12/31/2016</stp>
        <tr r="E1086" s="3"/>
      </tp>
      <tp t="s">
        <v/>
        <stp/>
        <stp>EM_S_PERFORMANCEEXPRESS_PERFEXNETPROFITTOSHAREHOLDER</stp>
        <stp>2</stp>
        <stp>002608.SZ</stp>
        <stp>12/31/2016</stp>
        <tr r="E1076" s="3"/>
      </tp>
      <tp t="s">
        <v/>
        <stp/>
        <stp>EM_S_PERFORMANCEEXPRESS_PERFEXNETPROFITTOSHAREHOLDER</stp>
        <stp>2</stp>
        <stp>002698.SZ</stp>
        <stp>12/31/2016</stp>
        <tr r="E1166" s="3"/>
      </tp>
      <tp t="s">
        <v/>
        <stp/>
        <stp>EM_S_PERFORMANCEEXPRESS_PERFEXNETPROFITTOSHAREHOLDER</stp>
        <stp>2</stp>
        <stp>002688.SZ</stp>
        <stp>12/31/2016</stp>
        <tr r="E1156" s="3"/>
      </tp>
      <tp t="s">
        <v/>
        <stp/>
        <stp>EM_S_PERFORMANCEEXPRESS_PERFEXNETPROFITTOSHAREHOLDER</stp>
        <stp>2</stp>
        <stp>002778.SZ</stp>
        <stp>12/31/2016</stp>
        <tr r="E1239" s="3"/>
      </tp>
      <tp t="s">
        <v/>
        <stp/>
        <stp>EM_S_PERFORMANCEEXPRESS_PERFEXNETPROFITTOSHAREHOLDER</stp>
        <stp>2</stp>
        <stp>002768.SZ</stp>
        <stp>12/31/2016</stp>
        <tr r="E1230" s="3"/>
      </tp>
      <tp t="s">
        <v/>
        <stp/>
        <stp>EM_S_PERFORMANCEEXPRESS_PERFEXNETPROFITTOSHAREHOLDER</stp>
        <stp>2</stp>
        <stp>002758.SZ</stp>
        <stp>12/31/2016</stp>
        <tr r="E1221" s="3"/>
      </tp>
      <tp t="s">
        <v/>
        <stp/>
        <stp>EM_S_PERFORMANCEEXPRESS_PERFEXNETPROFITTOSHAREHOLDER</stp>
        <stp>2</stp>
        <stp>002748.SZ</stp>
        <stp>12/31/2016</stp>
        <tr r="E1212" s="3"/>
      </tp>
      <tp t="s">
        <v/>
        <stp/>
        <stp>EM_S_PERFORMANCEEXPRESS_PERFEXNETPROFITTOSHAREHOLDER</stp>
        <stp>2</stp>
        <stp>002738.SZ</stp>
        <stp>12/31/2016</stp>
        <tr r="E1203" s="3"/>
      </tp>
      <tp t="s">
        <v/>
        <stp/>
        <stp>EM_S_PERFORMANCEEXPRESS_PERFEXNETPROFITTOSHAREHOLDER</stp>
        <stp>2</stp>
        <stp>002728.SZ</stp>
        <stp>12/31/2016</stp>
        <tr r="E1193" s="3"/>
      </tp>
      <tp t="s">
        <v/>
        <stp/>
        <stp>EM_S_PERFORMANCEEXPRESS_PERFEXNETPROFITTOSHAREHOLDER</stp>
        <stp>2</stp>
        <stp>002718.SZ</stp>
        <stp>12/31/2016</stp>
        <tr r="E1184" s="3"/>
      </tp>
      <tp t="s">
        <v/>
        <stp/>
        <stp>EM_S_PERFORMANCEEXPRESS_PERFEXNETPROFITTOSHAREHOLDER</stp>
        <stp>2</stp>
        <stp>002708.SZ</stp>
        <stp>12/31/2016</stp>
        <tr r="E1175" s="3"/>
      </tp>
      <tp t="s">
        <v/>
        <stp/>
        <stp>EM_S_PERFORMANCEEXPRESS_PERFEXNETPROFITTOSHAREHOLDER</stp>
        <stp>2</stp>
        <stp>002798.SZ</stp>
        <stp>12/31/2016</stp>
        <tr r="E1257" s="3"/>
      </tp>
      <tp t="s">
        <v/>
        <stp/>
        <stp>EM_S_PERFORMANCEEXPRESS_PERFEXNETPROFITTOSHAREHOLDER</stp>
        <stp>2</stp>
        <stp>002788.SZ</stp>
        <stp>12/31/2016</stp>
        <tr r="E1248" s="3"/>
      </tp>
      <tp t="s">
        <v/>
        <stp/>
        <stp>EM_S_PERFORMANCEEXPRESS_PERFEXNETPROFITTOSHAREHOLDER</stp>
        <stp>2</stp>
        <stp>000836.SZ</stp>
        <stp>6/30/2016</stp>
        <tr r="E353" s="5"/>
      </tp>
      <tp t="s">
        <v/>
        <stp/>
        <stp>EM_S_PERFORMANCEEXPRESS_PERFEXNETPROFITTOSHAREHOLDER</stp>
        <stp>2</stp>
        <stp>000936.SZ</stp>
        <stp>6/30/2016</stp>
        <tr r="E421" s="5"/>
      </tp>
      <tp t="s">
        <v/>
        <stp/>
        <stp>EM_S_PERFORMANCEEXPRESS_PERFEXNETPROFITTOSHAREHOLDER</stp>
        <stp>2</stp>
        <stp>000636.SZ</stp>
        <stp>6/30/2016</stp>
        <tr r="E214" s="5"/>
      </tp>
      <tp t="s">
        <v/>
        <stp/>
        <stp>EM_S_PERFORMANCEEXPRESS_PERFEXNETPROFITTOSHAREHOLDER</stp>
        <stp>2</stp>
        <stp>000736.SZ</stp>
        <stp>6/30/2016</stp>
        <tr r="E286" s="5"/>
      </tp>
      <tp t="s">
        <v/>
        <stp/>
        <stp>EM_S_PERFORMANCEEXPRESS_PERFEXNETPROFITTOSHAREHOLDER</stp>
        <stp>2</stp>
        <stp>300406.SZ</stp>
        <stp>6/30/2016</stp>
        <tr r="E1666" s="5"/>
      </tp>
      <tp t="s">
        <v/>
        <stp/>
        <stp>EM_S_PERFORMANCEEXPRESS_PERFEXNETPROFITTOSHAREHOLDER</stp>
        <stp>2</stp>
        <stp>000536.SZ</stp>
        <stp>6/30/2016</stp>
        <tr r="E135" s="5"/>
      </tp>
      <tp t="s">
        <v/>
        <stp/>
        <stp>EM_S_PERFORMANCEEXPRESS_PERFEXNETPROFITTOSHAREHOLDER</stp>
        <stp>2</stp>
        <stp>300506.SZ</stp>
        <stp>6/30/2016</stp>
        <tr r="E1764" s="5"/>
      </tp>
      <tp t="s">
        <v/>
        <stp/>
        <stp>EM_S_PERFORMANCEEXPRESS_PERFEXNETPROFITTOSHAREHOLDER</stp>
        <stp>2</stp>
        <stp>300206.SZ</stp>
        <stp>6/30/2016</stp>
        <tr r="E1467" s="5"/>
      </tp>
      <tp t="s">
        <v/>
        <stp/>
        <stp>EM_S_PERFORMANCEEXPRESS_PERFEXNETPROFITTOSHAREHOLDER</stp>
        <stp>2</stp>
        <stp>300306.SZ</stp>
        <stp>6/30/2016</stp>
        <tr r="E1567" s="5"/>
      </tp>
      <tp t="s">
        <v/>
        <stp/>
        <stp>EM_S_PERFORMANCEEXPRESS_PERFEXNETPROFITTOSHAREHOLDER</stp>
        <stp>2</stp>
        <stp>000036.SZ</stp>
        <stp>6/30/2016</stp>
        <tr r="E35" s="5"/>
      </tp>
      <tp t="s">
        <v/>
        <stp/>
        <stp>EM_S_PERFORMANCEEXPRESS_PERFEXNETPROFITTOSHAREHOLDER</stp>
        <stp>2</stp>
        <stp>300006.SZ</stp>
        <stp>6/30/2016</stp>
        <tr r="E1269" s="5"/>
      </tp>
      <tp t="s">
        <v/>
        <stp/>
        <stp>EM_S_PERFORMANCEEXPRESS_PERFEXNETPROFITTOSHAREHOLDER</stp>
        <stp>2</stp>
        <stp>300106.SZ</stp>
        <stp>6/30/2016</stp>
        <tr r="E1368" s="5"/>
      </tp>
      <tp t="s">
        <v/>
        <stp/>
        <stp>EM_S_PERFORMANCEEXPRESS_PERFEXNETPROFITTOSHAREHOLDER</stp>
        <stp>2</stp>
        <stp>002636.SZ</stp>
        <stp>6/30/2016</stp>
        <tr r="E1104" s="5"/>
      </tp>
      <tp>
        <v>2196373700</v>
        <stp/>
        <stp>EM_S_PERFORMANCEEXPRESS_PERFEXNETPROFITTOSHAREHOLDER</stp>
        <stp>2</stp>
        <stp>002736.SZ</stp>
        <stp>6/30/2016</stp>
        <tr r="E1201" s="5"/>
      </tp>
      <tp t="s">
        <v/>
        <stp/>
        <stp>EM_S_PERFORMANCEEXPRESS_PERFEXNETPROFITTOSHAREHOLDER</stp>
        <stp>2</stp>
        <stp>002436.SZ</stp>
        <stp>6/30/2016</stp>
        <tr r="E905" s="5"/>
      </tp>
      <tp t="s">
        <v/>
        <stp/>
        <stp>EM_S_PERFORMANCEEXPRESS_PERFEXNETPROFITTOSHAREHOLDER</stp>
        <stp>2</stp>
        <stp>002536.SZ</stp>
        <stp>6/30/2016</stp>
        <tr r="E1004" s="5"/>
      </tp>
      <tp>
        <v>709741024.33000004</v>
        <stp/>
        <stp>EM_S_PERFORMANCEEXPRESS_PERFEXNETPROFITTOSHAREHOLDER</stp>
        <stp>2</stp>
        <stp>002236.SZ</stp>
        <stp>6/30/2016</stp>
        <tr r="E706" s="5"/>
      </tp>
      <tp t="s">
        <v/>
        <stp/>
        <stp>EM_S_PERFORMANCEEXPRESS_PERFEXNETPROFITTOSHAREHOLDER</stp>
        <stp>2</stp>
        <stp>002336.SZ</stp>
        <stp>6/30/2016</stp>
        <tr r="E805" s="5"/>
      </tp>
      <tp t="s">
        <v/>
        <stp/>
        <stp>EM_S_PERFORMANCEEXPRESS_PERFEXNETPROFITTOSHAREHOLDER</stp>
        <stp>2</stp>
        <stp>002036.SZ</stp>
        <stp>6/30/2016</stp>
        <tr r="E506" s="5"/>
      </tp>
      <tp t="s">
        <v/>
        <stp/>
        <stp>EM_S_PERFORMANCEEXPRESS_PERFEXNETPROFITTOSHAREHOLDER</stp>
        <stp>2</stp>
        <stp>002136.SZ</stp>
        <stp>6/30/2016</stp>
        <tr r="E606" s="5"/>
      </tp>
      <tp t="s">
        <v/>
        <stp/>
        <stp>EM_S_PERFORMANCEEXPRESS_PERFEXNETPROFITTOSHAREHOLDER</stp>
        <stp>2</stp>
        <stp>601818.SH</stp>
        <stp>12/31/2016</stp>
        <tr r="E2792" s="3"/>
      </tp>
      <tp t="s">
        <v/>
        <stp/>
        <stp>EM_S_PERFORMANCEEXPRESS_PERFEXNETPROFITTOSHAREHOLDER</stp>
        <stp>2</stp>
        <stp>601808.SH</stp>
        <stp>12/31/2016</stp>
        <tr r="E2790" s="3"/>
      </tp>
      <tp t="s">
        <v/>
        <stp/>
        <stp>EM_S_PERFORMANCEEXPRESS_PERFEXNETPROFITTOSHAREHOLDER</stp>
        <stp>2</stp>
        <stp>601898.SH</stp>
        <stp>12/31/2016</stp>
        <tr r="E2802" s="3"/>
      </tp>
      <tp t="s">
        <v/>
        <stp/>
        <stp>EM_S_PERFORMANCEEXPRESS_PERFEXNETPROFITTOSHAREHOLDER</stp>
        <stp>2</stp>
        <stp>601888.SH</stp>
        <stp>12/31/2016</stp>
        <tr r="E2800" s="3"/>
      </tp>
      <tp t="s">
        <v/>
        <stp/>
        <stp>EM_S_PERFORMANCEEXPRESS_PERFEXNETPROFITTOSHAREHOLDER</stp>
        <stp>2</stp>
        <stp>601928.SH</stp>
        <stp>12/31/2016</stp>
        <tr r="E2809" s="3"/>
      </tp>
      <tp t="s">
        <v/>
        <stp/>
        <stp>EM_S_PERFORMANCEEXPRESS_PERFEXNETPROFITTOSHAREHOLDER</stp>
        <stp>2</stp>
        <stp>601918.SH</stp>
        <stp>12/31/2016</stp>
        <tr r="E2807" s="3"/>
      </tp>
      <tp t="s">
        <v/>
        <stp/>
        <stp>EM_S_PERFORMANCEEXPRESS_PERFEXNETPROFITTOSHAREHOLDER</stp>
        <stp>2</stp>
        <stp>601908.SH</stp>
        <stp>12/31/2016</stp>
        <tr r="E2806" s="3"/>
      </tp>
      <tp t="s">
        <v/>
        <stp/>
        <stp>EM_S_PERFORMANCEEXPRESS_PERFEXNETPROFITTOSHAREHOLDER</stp>
        <stp>2</stp>
        <stp>601968.SH</stp>
        <stp>12/31/2016</stp>
        <tr r="E2816" s="3"/>
      </tp>
      <tp t="s">
        <v/>
        <stp/>
        <stp>EM_S_PERFORMANCEEXPRESS_PERFEXNETPROFITTOSHAREHOLDER</stp>
        <stp>2</stp>
        <stp>601958.SH</stp>
        <stp>12/31/2016</stp>
        <tr r="E2813" s="3"/>
      </tp>
      <tp t="s">
        <v/>
        <stp/>
        <stp>EM_S_PERFORMANCEEXPRESS_PERFEXNETPROFITTOSHAREHOLDER</stp>
        <stp>2</stp>
        <stp>601998.SH</stp>
        <stp>12/31/2016</stp>
        <tr r="E2825" s="3"/>
      </tp>
      <tp t="s">
        <v/>
        <stp/>
        <stp>EM_S_PERFORMANCEEXPRESS_PERFEXNETPROFITTOSHAREHOLDER</stp>
        <stp>2</stp>
        <stp>601988.SH</stp>
        <stp>12/31/2016</stp>
        <tr r="E2819" s="3"/>
      </tp>
      <tp t="s">
        <v/>
        <stp/>
        <stp>EM_S_PERFORMANCEEXPRESS_PERFEXNETPROFITTOSHAREHOLDER</stp>
        <stp>2</stp>
        <stp>601038.SH</stp>
        <stp>12/31/2016</stp>
        <tr r="E2689" s="3"/>
      </tp>
      <tp t="s">
        <v/>
        <stp/>
        <stp>EM_S_PERFORMANCEEXPRESS_PERFEXNETPROFITTOSHAREHOLDER</stp>
        <stp>2</stp>
        <stp>601028.SH</stp>
        <stp>12/31/2016</stp>
        <tr r="E2688" s="3"/>
      </tp>
      <tp t="s">
        <v/>
        <stp/>
        <stp>EM_S_PERFORMANCEEXPRESS_PERFEXNETPROFITTOSHAREHOLDER</stp>
        <stp>2</stp>
        <stp>601018.SH</stp>
        <stp>12/31/2016</stp>
        <tr r="E2685" s="3"/>
      </tp>
      <tp t="s">
        <v/>
        <stp/>
        <stp>EM_S_PERFORMANCEEXPRESS_PERFEXNETPROFITTOSHAREHOLDER</stp>
        <stp>2</stp>
        <stp>601008.SH</stp>
        <stp>12/31/2016</stp>
        <tr r="E2678" s="3"/>
      </tp>
      <tp t="s">
        <v/>
        <stp/>
        <stp>EM_S_PERFORMANCEEXPRESS_PERFEXNETPROFITTOSHAREHOLDER</stp>
        <stp>2</stp>
        <stp>601058.SH</stp>
        <stp>12/31/2016</stp>
        <tr r="E2690" s="3"/>
      </tp>
      <tp t="s">
        <v/>
        <stp/>
        <stp>EM_S_PERFORMANCEEXPRESS_PERFEXNETPROFITTOSHAREHOLDER</stp>
        <stp>2</stp>
        <stp>601098.SH</stp>
        <stp>12/31/2016</stp>
        <tr r="E2693" s="3"/>
      </tp>
      <tp t="s">
        <v/>
        <stp/>
        <stp>EM_S_PERFORMANCEEXPRESS_PERFEXNETPROFITTOSHAREHOLDER</stp>
        <stp>2</stp>
        <stp>601088.SH</stp>
        <stp>12/31/2016</stp>
        <tr r="E2692" s="3"/>
      </tp>
      <tp t="s">
        <v/>
        <stp/>
        <stp>EM_S_PERFORMANCEEXPRESS_PERFEXNETPROFITTOSHAREHOLDER</stp>
        <stp>2</stp>
        <stp>601128.SH</stp>
        <stp>12/31/2016</stp>
        <tr r="E2706" s="3"/>
      </tp>
      <tp t="s">
        <v/>
        <stp/>
        <stp>EM_S_PERFORMANCEEXPRESS_PERFEXNETPROFITTOSHAREHOLDER</stp>
        <stp>2</stp>
        <stp>601118.SH</stp>
        <stp>12/31/2016</stp>
        <tr r="E2703" s="3"/>
      </tp>
      <tp t="s">
        <v/>
        <stp/>
        <stp>EM_S_PERFORMANCEEXPRESS_PERFEXNETPROFITTOSHAREHOLDER</stp>
        <stp>2</stp>
        <stp>601168.SH</stp>
        <stp>12/31/2016</stp>
        <tr r="E2713" s="3"/>
      </tp>
      <tp t="s">
        <v/>
        <stp/>
        <stp>EM_S_PERFORMANCEEXPRESS_PERFEXNETPROFITTOSHAREHOLDER</stp>
        <stp>2</stp>
        <stp>601158.SH</stp>
        <stp>12/31/2016</stp>
        <tr r="E2710" s="3"/>
      </tp>
      <tp t="s">
        <v/>
        <stp/>
        <stp>EM_S_PERFORMANCEEXPRESS_PERFEXNETPROFITTOSHAREHOLDER</stp>
        <stp>2</stp>
        <stp>601198.SH</stp>
        <stp>12/31/2016</stp>
        <tr r="E2719" s="3"/>
      </tp>
      <tp t="s">
        <v/>
        <stp/>
        <stp>EM_S_PERFORMANCEEXPRESS_PERFEXNETPROFITTOSHAREHOLDER</stp>
        <stp>2</stp>
        <stp>601188.SH</stp>
        <stp>12/31/2016</stp>
        <tr r="E2718" s="3"/>
      </tp>
      <tp t="s">
        <v/>
        <stp/>
        <stp>EM_S_PERFORMANCEEXPRESS_PERFEXNETPROFITTOSHAREHOLDER</stp>
        <stp>2</stp>
        <stp>601238.SH</stp>
        <stp>12/31/2016</stp>
        <tr r="E2731" s="3"/>
      </tp>
      <tp t="s">
        <v/>
        <stp/>
        <stp>EM_S_PERFORMANCEEXPRESS_PERFEXNETPROFITTOSHAREHOLDER</stp>
        <stp>2</stp>
        <stp>601218.SH</stp>
        <stp>12/31/2016</stp>
        <tr r="E2724" s="3"/>
      </tp>
      <tp t="s">
        <v/>
        <stp/>
        <stp>EM_S_PERFORMANCEEXPRESS_PERFEXNETPROFITTOSHAREHOLDER</stp>
        <stp>2</stp>
        <stp>601208.SH</stp>
        <stp>12/31/2016</stp>
        <tr r="E2721" s="3"/>
      </tp>
      <tp t="s">
        <v/>
        <stp/>
        <stp>EM_S_PERFORMANCEEXPRESS_PERFEXNETPROFITTOSHAREHOLDER</stp>
        <stp>2</stp>
        <stp>601258.SH</stp>
        <stp>12/31/2016</stp>
        <tr r="E2732" s="3"/>
      </tp>
      <tp t="s">
        <v/>
        <stp/>
        <stp>EM_S_PERFORMANCEEXPRESS_PERFEXNETPROFITTOSHAREHOLDER</stp>
        <stp>2</stp>
        <stp>601288.SH</stp>
        <stp>12/31/2016</stp>
        <tr r="E2733" s="3"/>
      </tp>
      <tp t="s">
        <v/>
        <stp/>
        <stp>EM_S_PERFORMANCEEXPRESS_PERFEXNETPROFITTOSHAREHOLDER</stp>
        <stp>2</stp>
        <stp>601328.SH</stp>
        <stp>12/31/2016</stp>
        <tr r="E2737" s="3"/>
      </tp>
      <tp t="s">
        <v/>
        <stp/>
        <stp>EM_S_PERFORMANCEEXPRESS_PERFEXNETPROFITTOSHAREHOLDER</stp>
        <stp>2</stp>
        <stp>601318.SH</stp>
        <stp>12/31/2016</stp>
        <tr r="E2736" s="3"/>
      </tp>
      <tp t="s">
        <v/>
        <stp/>
        <stp>EM_S_PERFORMANCEEXPRESS_PERFEXNETPROFITTOSHAREHOLDER</stp>
        <stp>2</stp>
        <stp>601368.SH</stp>
        <stp>12/31/2016</stp>
        <tr r="E2741" s="3"/>
      </tp>
      <tp t="s">
        <v/>
        <stp/>
        <stp>EM_S_PERFORMANCEEXPRESS_PERFEXNETPROFITTOSHAREHOLDER</stp>
        <stp>2</stp>
        <stp>601398.SH</stp>
        <stp>12/31/2016</stp>
        <tr r="E2747" s="3"/>
      </tp>
      <tp t="s">
        <v/>
        <stp/>
        <stp>EM_S_PERFORMANCEEXPRESS_PERFEXNETPROFITTOSHAREHOLDER</stp>
        <stp>2</stp>
        <stp>601388.SH</stp>
        <stp>12/31/2016</stp>
        <tr r="E2745" s="3"/>
      </tp>
      <tp t="s">
        <v/>
        <stp/>
        <stp>EM_S_PERFORMANCEEXPRESS_PERFEXNETPROFITTOSHAREHOLDER</stp>
        <stp>2</stp>
        <stp>601518.SH</stp>
        <stp>12/31/2016</stp>
        <tr r="E2750" s="3"/>
      </tp>
      <tp t="s">
        <v/>
        <stp/>
        <stp>EM_S_PERFORMANCEEXPRESS_PERFEXNETPROFITTOSHAREHOLDER</stp>
        <stp>2</stp>
        <stp>601558.SH</stp>
        <stp>12/31/2016</stp>
        <tr r="E2753" s="3"/>
      </tp>
      <tp t="s">
        <v/>
        <stp/>
        <stp>EM_S_PERFORMANCEEXPRESS_PERFEXNETPROFITTOSHAREHOLDER</stp>
        <stp>2</stp>
        <stp>601588.SH</stp>
        <stp>12/31/2016</stp>
        <tr r="E2757" s="3"/>
      </tp>
      <tp t="s">
        <v/>
        <stp/>
        <stp>EM_S_PERFORMANCEEXPRESS_PERFEXNETPROFITTOSHAREHOLDER</stp>
        <stp>2</stp>
        <stp>601628.SH</stp>
        <stp>12/31/2016</stp>
        <tr r="E2767" s="3"/>
      </tp>
      <tp t="s">
        <v/>
        <stp/>
        <stp>EM_S_PERFORMANCEEXPRESS_PERFEXNETPROFITTOSHAREHOLDER</stp>
        <stp>2</stp>
        <stp>601618.SH</stp>
        <stp>12/31/2016</stp>
        <tr r="E2766" s="3"/>
      </tp>
      <tp t="s">
        <v/>
        <stp/>
        <stp>EM_S_PERFORMANCEEXPRESS_PERFEXNETPROFITTOSHAREHOLDER</stp>
        <stp>2</stp>
        <stp>601608.SH</stp>
        <stp>12/31/2016</stp>
        <tr r="E2763" s="3"/>
      </tp>
      <tp t="s">
        <v/>
        <stp/>
        <stp>EM_S_PERFORMANCEEXPRESS_PERFEXNETPROFITTOSHAREHOLDER</stp>
        <stp>2</stp>
        <stp>601678.SH</stp>
        <stp>12/31/2016</stp>
        <tr r="E2774" s="3"/>
      </tp>
      <tp t="s">
        <v/>
        <stp/>
        <stp>EM_S_PERFORMANCEEXPRESS_PERFEXNETPROFITTOSHAREHOLDER</stp>
        <stp>2</stp>
        <stp>601668.SH</stp>
        <stp>12/31/2016</stp>
        <tr r="E2771" s="3"/>
      </tp>
      <tp t="s">
        <v/>
        <stp/>
        <stp>EM_S_PERFORMANCEEXPRESS_PERFEXNETPROFITTOSHAREHOLDER</stp>
        <stp>2</stp>
        <stp>601688.SH</stp>
        <stp>12/31/2016</stp>
        <tr r="E2775" s="3"/>
      </tp>
      <tp t="s">
        <v/>
        <stp/>
        <stp>EM_S_PERFORMANCEEXPRESS_PERFEXNETPROFITTOSHAREHOLDER</stp>
        <stp>2</stp>
        <stp>601718.SH</stp>
        <stp>12/31/2016</stp>
        <tr r="E2780" s="3"/>
      </tp>
      <tp t="s">
        <v/>
        <stp/>
        <stp>EM_S_PERFORMANCEEXPRESS_PERFEXNETPROFITTOSHAREHOLDER</stp>
        <stp>2</stp>
        <stp>601798.SH</stp>
        <stp>12/31/2016</stp>
        <tr r="E2786" s="3"/>
      </tp>
      <tp t="s">
        <v/>
        <stp/>
        <stp>EM_S_PERFORMANCEEXPRESS_PERFEXNETPROFITTOSHAREHOLDER</stp>
        <stp>2</stp>
        <stp>601788.SH</stp>
        <stp>12/31/2016</stp>
        <tr r="E2784" s="3"/>
      </tp>
      <tp t="s">
        <v/>
        <stp/>
        <stp>EM_S_PERFORMANCEEXPRESS_PERFEXNETPROFITTOSHAREHOLDER</stp>
        <stp>2</stp>
        <stp>000835.SZ</stp>
        <stp>6/30/2016</stp>
        <tr r="E352" s="5"/>
      </tp>
      <tp t="s">
        <v/>
        <stp/>
        <stp>EM_S_PERFORMANCEEXPRESS_PERFEXNETPROFITTOSHAREHOLDER</stp>
        <stp>2</stp>
        <stp>000935.SZ</stp>
        <stp>6/30/2016</stp>
        <tr r="E420" s="5"/>
      </tp>
      <tp t="s">
        <v/>
        <stp/>
        <stp>EM_S_PERFORMANCEEXPRESS_PERFEXNETPROFITTOSHAREHOLDER</stp>
        <stp>2</stp>
        <stp>000635.SZ</stp>
        <stp>6/30/2016</stp>
        <tr r="E213" s="5"/>
      </tp>
      <tp t="s">
        <v/>
        <stp/>
        <stp>EM_S_PERFORMANCEEXPRESS_PERFEXNETPROFITTOSHAREHOLDER</stp>
        <stp>2</stp>
        <stp>000735.SZ</stp>
        <stp>6/30/2016</stp>
        <tr r="E285" s="5"/>
      </tp>
      <tp t="s">
        <v/>
        <stp/>
        <stp>EM_S_PERFORMANCEEXPRESS_PERFEXNETPROFITTOSHAREHOLDER</stp>
        <stp>2</stp>
        <stp>300405.SZ</stp>
        <stp>6/30/2016</stp>
        <tr r="E1665" s="5"/>
      </tp>
      <tp t="s">
        <v/>
        <stp/>
        <stp>EM_S_PERFORMANCEEXPRESS_PERFEXNETPROFITTOSHAREHOLDER</stp>
        <stp>2</stp>
        <stp>300505.SZ</stp>
        <stp>6/30/2016</stp>
        <tr r="E1763" s="5"/>
      </tp>
      <tp t="s">
        <v/>
        <stp/>
        <stp>EM_S_PERFORMANCEEXPRESS_PERFEXNETPROFITTOSHAREHOLDER</stp>
        <stp>2</stp>
        <stp>300205.SZ</stp>
        <stp>6/30/2016</stp>
        <tr r="E1466" s="5"/>
      </tp>
      <tp t="s">
        <v/>
        <stp/>
        <stp>EM_S_PERFORMANCEEXPRESS_PERFEXNETPROFITTOSHAREHOLDER</stp>
        <stp>2</stp>
        <stp>300305.SZ</stp>
        <stp>6/30/2016</stp>
        <tr r="E1566" s="5"/>
      </tp>
      <tp t="s">
        <v/>
        <stp/>
        <stp>EM_S_PERFORMANCEEXPRESS_PERFEXNETPROFITTOSHAREHOLDER</stp>
        <stp>2</stp>
        <stp>000035.SZ</stp>
        <stp>6/30/2016</stp>
        <tr r="E34" s="5"/>
      </tp>
      <tp t="s">
        <v/>
        <stp/>
        <stp>EM_S_PERFORMANCEEXPRESS_PERFEXNETPROFITTOSHAREHOLDER</stp>
        <stp>2</stp>
        <stp>300005.SZ</stp>
        <stp>6/30/2016</stp>
        <tr r="E1268" s="5"/>
      </tp>
      <tp t="s">
        <v/>
        <stp/>
        <stp>EM_S_PERFORMANCEEXPRESS_PERFEXNETPROFITTOSHAREHOLDER</stp>
        <stp>2</stp>
        <stp>300105.SZ</stp>
        <stp>6/30/2016</stp>
        <tr r="E1367" s="5"/>
      </tp>
      <tp t="s">
        <v/>
        <stp/>
        <stp>EM_S_PERFORMANCEEXPRESS_PERFEXNETPROFITTOSHAREHOLDER</stp>
        <stp>2</stp>
        <stp>002635.SZ</stp>
        <stp>6/30/2016</stp>
        <tr r="E1103" s="5"/>
      </tp>
      <tp t="s">
        <v/>
        <stp/>
        <stp>EM_S_PERFORMANCEEXPRESS_PERFEXNETPROFITTOSHAREHOLDER</stp>
        <stp>2</stp>
        <stp>002735.SZ</stp>
        <stp>6/30/2016</stp>
        <tr r="E1200" s="5"/>
      </tp>
      <tp t="s">
        <v/>
        <stp/>
        <stp>EM_S_PERFORMANCEEXPRESS_PERFEXNETPROFITTOSHAREHOLDER</stp>
        <stp>2</stp>
        <stp>002435.SZ</stp>
        <stp>6/30/2016</stp>
        <tr r="E904" s="5"/>
      </tp>
      <tp t="s">
        <v/>
        <stp/>
        <stp>EM_S_PERFORMANCEEXPRESS_PERFEXNETPROFITTOSHAREHOLDER</stp>
        <stp>2</stp>
        <stp>002535.SZ</stp>
        <stp>6/30/2016</stp>
        <tr r="E1003" s="5"/>
      </tp>
      <tp>
        <v>5336220.08</v>
        <stp/>
        <stp>EM_S_PERFORMANCEEXPRESS_PERFEXNETPROFITTOSHAREHOLDER</stp>
        <stp>2</stp>
        <stp>002235.SZ</stp>
        <stp>6/30/2016</stp>
        <tr r="E705" s="5"/>
      </tp>
      <tp t="s">
        <v/>
        <stp/>
        <stp>EM_S_PERFORMANCEEXPRESS_PERFEXNETPROFITTOSHAREHOLDER</stp>
        <stp>2</stp>
        <stp>002335.SZ</stp>
        <stp>6/30/2016</stp>
        <tr r="E804" s="5"/>
      </tp>
      <tp t="s">
        <v/>
        <stp/>
        <stp>EM_S_PERFORMANCEEXPRESS_PERFEXNETPROFITTOSHAREHOLDER</stp>
        <stp>2</stp>
        <stp>002035.SZ</stp>
        <stp>6/30/2016</stp>
        <tr r="E505" s="5"/>
      </tp>
      <tp t="s">
        <v/>
        <stp/>
        <stp>EM_S_PERFORMANCEEXPRESS_PERFEXNETPROFITTOSHAREHOLDER</stp>
        <stp>2</stp>
        <stp>002135.SZ</stp>
        <stp>6/30/2016</stp>
        <tr r="E605" s="5"/>
      </tp>
      <tp t="s">
        <v/>
        <stp/>
        <stp>EM_S_PERFORMANCEEXPRESS_PERFEXNETPROFITTOSHAREHOLDER</stp>
        <stp>2</stp>
        <stp>000878.SZ</stp>
        <stp>12/31/2016</stp>
        <tr r="E373" s="3"/>
      </tp>
      <tp t="s">
        <v/>
        <stp/>
        <stp>EM_S_PERFORMANCEEXPRESS_PERFEXNETPROFITTOSHAREHOLDER</stp>
        <stp>2</stp>
        <stp>000868.SZ</stp>
        <stp>12/31/2016</stp>
        <tr r="E368" s="3"/>
      </tp>
      <tp t="s">
        <v/>
        <stp/>
        <stp>EM_S_PERFORMANCEEXPRESS_PERFEXNETPROFITTOSHAREHOLDER</stp>
        <stp>2</stp>
        <stp>000858.SZ</stp>
        <stp>12/31/2016</stp>
        <tr r="E362" s="3"/>
      </tp>
      <tp t="s">
        <v/>
        <stp/>
        <stp>EM_S_PERFORMANCEEXPRESS_PERFEXNETPROFITTOSHAREHOLDER</stp>
        <stp>2</stp>
        <stp>000848.SZ</stp>
        <stp>12/31/2016</stp>
        <tr r="E357" s="3"/>
      </tp>
      <tp t="s">
        <v/>
        <stp/>
        <stp>EM_S_PERFORMANCEEXPRESS_PERFEXNETPROFITTOSHAREHOLDER</stp>
        <stp>2</stp>
        <stp>000838.SZ</stp>
        <stp>12/31/2016</stp>
        <tr r="E355" s="3"/>
      </tp>
      <tp t="s">
        <v/>
        <stp/>
        <stp>EM_S_PERFORMANCEEXPRESS_PERFEXNETPROFITTOSHAREHOLDER</stp>
        <stp>2</stp>
        <stp>000828.SZ</stp>
        <stp>12/31/2016</stp>
        <tr r="E347" s="3"/>
      </tp>
      <tp t="s">
        <v/>
        <stp/>
        <stp>EM_S_PERFORMANCEEXPRESS_PERFEXNETPROFITTOSHAREHOLDER</stp>
        <stp>2</stp>
        <stp>000818.SZ</stp>
        <stp>12/31/2016</stp>
        <tr r="E339" s="3"/>
      </tp>
      <tp t="s">
        <v/>
        <stp/>
        <stp>EM_S_PERFORMANCEEXPRESS_PERFEXNETPROFITTOSHAREHOLDER</stp>
        <stp>2</stp>
        <stp>000898.SZ</stp>
        <stp>12/31/2016</stp>
        <tr r="E388" s="3"/>
      </tp>
      <tp t="s">
        <v/>
        <stp/>
        <stp>EM_S_PERFORMANCEEXPRESS_PERFEXNETPROFITTOSHAREHOLDER</stp>
        <stp>2</stp>
        <stp>000888.SZ</stp>
        <stp>12/31/2016</stp>
        <tr r="E381" s="3"/>
      </tp>
      <tp t="s">
        <v/>
        <stp/>
        <stp>EM_S_PERFORMANCEEXPRESS_PERFEXNETPROFITTOSHAREHOLDER</stp>
        <stp>2</stp>
        <stp>600838.SH</stp>
        <stp>12/31/2016</stp>
        <tr r="E2573" s="3"/>
      </tp>
      <tp t="s">
        <v/>
        <stp/>
        <stp>EM_S_PERFORMANCEEXPRESS_PERFEXNETPROFITTOSHAREHOLDER</stp>
        <stp>2</stp>
        <stp>600828.SH</stp>
        <stp>12/31/2016</stp>
        <tr r="E2564" s="3"/>
      </tp>
      <tp t="s">
        <v/>
        <stp/>
        <stp>EM_S_PERFORMANCEEXPRESS_PERFEXNETPROFITTOSHAREHOLDER</stp>
        <stp>2</stp>
        <stp>600818.SH</stp>
        <stp>12/31/2016</stp>
        <tr r="E2554" s="3"/>
      </tp>
      <tp t="s">
        <v/>
        <stp/>
        <stp>EM_S_PERFORMANCEEXPRESS_PERFEXNETPROFITTOSHAREHOLDER</stp>
        <stp>2</stp>
        <stp>600808.SH</stp>
        <stp>12/31/2016</stp>
        <tr r="E2545" s="3"/>
      </tp>
      <tp t="s">
        <v/>
        <stp/>
        <stp>EM_S_PERFORMANCEEXPRESS_PERFEXNETPROFITTOSHAREHOLDER</stp>
        <stp>2</stp>
        <stp>600868.SH</stp>
        <stp>12/31/2016</stp>
        <tr r="E2599" s="3"/>
      </tp>
      <tp t="s">
        <v/>
        <stp/>
        <stp>EM_S_PERFORMANCEEXPRESS_PERFEXNETPROFITTOSHAREHOLDER</stp>
        <stp>2</stp>
        <stp>600858.SH</stp>
        <stp>12/31/2016</stp>
        <tr r="E2589" s="3"/>
      </tp>
      <tp t="s">
        <v/>
        <stp/>
        <stp>EM_S_PERFORMANCEEXPRESS_PERFEXNETPROFITTOSHAREHOLDER</stp>
        <stp>2</stp>
        <stp>600848.SH</stp>
        <stp>12/31/2016</stp>
        <tr r="E2581" s="3"/>
      </tp>
      <tp t="s">
        <v/>
        <stp/>
        <stp>EM_S_PERFORMANCEEXPRESS_PERFEXNETPROFITTOSHAREHOLDER</stp>
        <stp>2</stp>
        <stp>600898.SH</stp>
        <stp>12/31/2016</stp>
        <tr r="E2628" s="3"/>
      </tp>
      <tp t="s">
        <v/>
        <stp/>
        <stp>EM_S_PERFORMANCEEXPRESS_PERFEXNETPROFITTOSHAREHOLDER</stp>
        <stp>2</stp>
        <stp>600888.SH</stp>
        <stp>12/31/2016</stp>
        <tr r="E2618" s="3"/>
      </tp>
      <tp t="s">
        <v/>
        <stp/>
        <stp>EM_S_PERFORMANCEEXPRESS_PERFEXNETPROFITTOSHAREHOLDER</stp>
        <stp>2</stp>
        <stp>000978.SZ</stp>
        <stp>12/31/2016</stp>
        <tr r="E451" s="3"/>
      </tp>
      <tp t="s">
        <v/>
        <stp/>
        <stp>EM_S_PERFORMANCEEXPRESS_PERFEXNETPROFITTOSHAREHOLDER</stp>
        <stp>2</stp>
        <stp>000968.SZ</stp>
        <stp>12/31/2016</stp>
        <tr r="E442" s="3"/>
      </tp>
      <tp t="s">
        <v/>
        <stp/>
        <stp>EM_S_PERFORMANCEEXPRESS_PERFEXNETPROFITTOSHAREHOLDER</stp>
        <stp>2</stp>
        <stp>000958.SZ</stp>
        <stp>12/31/2016</stp>
        <tr r="E433" s="3"/>
      </tp>
      <tp t="s">
        <v/>
        <stp/>
        <stp>EM_S_PERFORMANCEEXPRESS_PERFEXNETPROFITTOSHAREHOLDER</stp>
        <stp>2</stp>
        <stp>000948.SZ</stp>
        <stp>12/31/2016</stp>
        <tr r="E425" s="3"/>
      </tp>
      <tp t="s">
        <v/>
        <stp/>
        <stp>EM_S_PERFORMANCEEXPRESS_PERFEXNETPROFITTOSHAREHOLDER</stp>
        <stp>2</stp>
        <stp>000938.SZ</stp>
        <stp>12/31/2016</stp>
        <tr r="E423" s="3"/>
      </tp>
      <tp t="s">
        <v/>
        <stp/>
        <stp>EM_S_PERFORMANCEEXPRESS_PERFEXNETPROFITTOSHAREHOLDER</stp>
        <stp>2</stp>
        <stp>000928.SZ</stp>
        <stp>12/31/2016</stp>
        <tr r="E414" s="3"/>
      </tp>
      <tp t="s">
        <v/>
        <stp/>
        <stp>EM_S_PERFORMANCEEXPRESS_PERFEXNETPROFITTOSHAREHOLDER</stp>
        <stp>2</stp>
        <stp>000918.SZ</stp>
        <stp>12/31/2016</stp>
        <tr r="E405" s="3"/>
      </tp>
      <tp t="s">
        <v/>
        <stp/>
        <stp>EM_S_PERFORMANCEEXPRESS_PERFEXNETPROFITTOSHAREHOLDER</stp>
        <stp>2</stp>
        <stp>000908.SZ</stp>
        <stp>12/31/2016</stp>
        <tr r="E396" s="3"/>
      </tp>
      <tp t="s">
        <v/>
        <stp/>
        <stp>EM_S_PERFORMANCEEXPRESS_PERFEXNETPROFITTOSHAREHOLDER</stp>
        <stp>2</stp>
        <stp>000998.SZ</stp>
        <stp>12/31/2016</stp>
        <tr r="E466" s="3"/>
      </tp>
      <tp t="s">
        <v/>
        <stp/>
        <stp>EM_S_PERFORMANCEEXPRESS_PERFEXNETPROFITTOSHAREHOLDER</stp>
        <stp>2</stp>
        <stp>000988.SZ</stp>
        <stp>12/31/2016</stp>
        <tr r="E459" s="3"/>
      </tp>
      <tp t="s">
        <v/>
        <stp/>
        <stp>EM_S_PERFORMANCEEXPRESS_PERFEXNETPROFITTOSHAREHOLDER</stp>
        <stp>2</stp>
        <stp>600908.SH</stp>
        <stp>12/31/2016</stp>
        <tr r="E2630" s="3"/>
      </tp>
      <tp t="s">
        <v/>
        <stp/>
        <stp>EM_S_PERFORMANCEEXPRESS_PERFEXNETPROFITTOSHAREHOLDER</stp>
        <stp>2</stp>
        <stp>600978.SH</stp>
        <stp>12/31/2016</stp>
        <tr r="E2652" s="3"/>
      </tp>
      <tp t="s">
        <v/>
        <stp/>
        <stp>EM_S_PERFORMANCEEXPRESS_PERFEXNETPROFITTOSHAREHOLDER</stp>
        <stp>2</stp>
        <stp>600958.SH</stp>
        <stp>12/31/2016</stp>
        <tr r="E2636" s="3"/>
      </tp>
      <tp t="s">
        <v/>
        <stp/>
        <stp>EM_S_PERFORMANCEEXPRESS_PERFEXNETPROFITTOSHAREHOLDER</stp>
        <stp>2</stp>
        <stp>600998.SH</stp>
        <stp>12/31/2016</stp>
        <tr r="E2669" s="3"/>
      </tp>
      <tp t="s">
        <v/>
        <stp/>
        <stp>EM_S_PERFORMANCEEXPRESS_PERFEXNETPROFITTOSHAREHOLDER</stp>
        <stp>2</stp>
        <stp>600988.SH</stp>
        <stp>12/31/2016</stp>
        <tr r="E2662" s="3"/>
      </tp>
      <tp t="s">
        <v/>
        <stp/>
        <stp>EM_S_PERFORMANCEEXPRESS_PERFEXNETPROFITTOSHAREHOLDER</stp>
        <stp>2</stp>
        <stp>000078.SZ</stp>
        <stp>12/31/2016</stp>
        <tr r="E60" s="3"/>
      </tp>
      <tp t="s">
        <v/>
        <stp/>
        <stp>EM_S_PERFORMANCEEXPRESS_PERFEXNETPROFITTOSHAREHOLDER</stp>
        <stp>2</stp>
        <stp>300048.SZ</stp>
        <stp>12/31/2016</stp>
        <tr r="E1340" s="3"/>
      </tp>
      <tp t="s">
        <v/>
        <stp/>
        <stp>EM_S_PERFORMANCEEXPRESS_PERFEXNETPROFITTOSHAREHOLDER</stp>
        <stp>2</stp>
        <stp>000068.SZ</stp>
        <stp>12/31/2016</stp>
        <tr r="E57" s="3"/>
      </tp>
      <tp t="s">
        <v/>
        <stp/>
        <stp>EM_S_PERFORMANCEEXPRESS_PERFEXNETPROFITTOSHAREHOLDER</stp>
        <stp>2</stp>
        <stp>300058.SZ</stp>
        <stp>12/31/2016</stp>
        <tr r="E1350" s="3"/>
      </tp>
      <tp t="s">
        <v/>
        <stp/>
        <stp>EM_S_PERFORMANCEEXPRESS_PERFEXNETPROFITTOSHAREHOLDER</stp>
        <stp>2</stp>
        <stp>000058.SZ</stp>
        <stp>12/31/2016</stp>
        <tr r="E49" s="3"/>
      </tp>
      <tp t="s">
        <v/>
        <stp/>
        <stp>EM_S_PERFORMANCEEXPRESS_PERFEXNETPROFITTOSHAREHOLDER</stp>
        <stp>2</stp>
        <stp>300068.SZ</stp>
        <stp>12/31/2016</stp>
        <tr r="E1359" s="3"/>
      </tp>
      <tp t="s">
        <v/>
        <stp/>
        <stp>EM_S_PERFORMANCEEXPRESS_PERFEXNETPROFITTOSHAREHOLDER</stp>
        <stp>2</stp>
        <stp>000048.SZ</stp>
        <stp>12/31/2016</stp>
        <tr r="E44" s="3"/>
      </tp>
      <tp t="s">
        <v/>
        <stp/>
        <stp>EM_S_PERFORMANCEEXPRESS_PERFEXNETPROFITTOSHAREHOLDER</stp>
        <stp>2</stp>
        <stp>300078.SZ</stp>
        <stp>12/31/2016</stp>
        <tr r="E1369" s="3"/>
      </tp>
      <tp t="s">
        <v/>
        <stp/>
        <stp>EM_S_PERFORMANCEEXPRESS_PERFEXNETPROFITTOSHAREHOLDER</stp>
        <stp>2</stp>
        <stp>000038.SZ</stp>
        <stp>12/31/2016</stp>
        <tr r="E37" s="3"/>
      </tp>
      <tp t="s">
        <v/>
        <stp/>
        <stp>EM_S_PERFORMANCEEXPRESS_PERFEXNETPROFITTOSHAREHOLDER</stp>
        <stp>2</stp>
        <stp>300008.SZ</stp>
        <stp>12/31/2016</stp>
        <tr r="E1300" s="3"/>
      </tp>
      <tp t="s">
        <v/>
        <stp/>
        <stp>EM_S_PERFORMANCEEXPRESS_PERFEXNETPROFITTOSHAREHOLDER</stp>
        <stp>2</stp>
        <stp>000028.SZ</stp>
        <stp>12/31/2016</stp>
        <tr r="E27" s="3"/>
      </tp>
      <tp t="s">
        <v/>
        <stp/>
        <stp>EM_S_PERFORMANCEEXPRESS_PERFEXNETPROFITTOSHAREHOLDER</stp>
        <stp>2</stp>
        <stp>300018.SZ</stp>
        <stp>12/31/2016</stp>
        <tr r="E1310" s="3"/>
      </tp>
      <tp t="s">
        <v/>
        <stp/>
        <stp>EM_S_PERFORMANCEEXPRESS_PERFEXNETPROFITTOSHAREHOLDER</stp>
        <stp>2</stp>
        <stp>000018.SZ</stp>
        <stp>12/31/2016</stp>
        <tr r="E18" s="3"/>
      </tp>
      <tp t="s">
        <v/>
        <stp/>
        <stp>EM_S_PERFORMANCEEXPRESS_PERFEXNETPROFITTOSHAREHOLDER</stp>
        <stp>2</stp>
        <stp>300028.SZ</stp>
        <stp>12/31/2016</stp>
        <tr r="E1320" s="3"/>
      </tp>
      <tp t="s">
        <v/>
        <stp/>
        <stp>EM_S_PERFORMANCEEXPRESS_PERFEXNETPROFITTOSHAREHOLDER</stp>
        <stp>2</stp>
        <stp>000008.SZ</stp>
        <stp>12/31/2016</stp>
        <tr r="E10" s="3"/>
      </tp>
      <tp t="s">
        <v/>
        <stp/>
        <stp>EM_S_PERFORMANCEEXPRESS_PERFEXNETPROFITTOSHAREHOLDER</stp>
        <stp>2</stp>
        <stp>300038.SZ</stp>
        <stp>12/31/2016</stp>
        <tr r="E1330" s="3"/>
      </tp>
      <tp t="s">
        <v/>
        <stp/>
        <stp>EM_S_PERFORMANCEEXPRESS_PERFEXNETPROFITTOSHAREHOLDER</stp>
        <stp>2</stp>
        <stp>300088.SZ</stp>
        <stp>12/31/2016</stp>
        <tr r="E1379" s="3"/>
      </tp>
      <tp t="s">
        <v/>
        <stp/>
        <stp>EM_S_PERFORMANCEEXPRESS_PERFEXNETPROFITTOSHAREHOLDER</stp>
        <stp>2</stp>
        <stp>300098.SZ</stp>
        <stp>12/31/2016</stp>
        <tr r="E1389" s="3"/>
      </tp>
      <tp t="s">
        <v/>
        <stp/>
        <stp>EM_S_PERFORMANCEEXPRESS_PERFEXNETPROFITTOSHAREHOLDER</stp>
        <stp>2</stp>
        <stp>000088.SZ</stp>
        <stp>12/31/2016</stp>
        <tr r="E61" s="3"/>
      </tp>
      <tp t="s">
        <v/>
        <stp/>
        <stp>EM_S_PERFORMANCEEXPRESS_PERFEXNETPROFITTOSHAREHOLDER</stp>
        <stp>2</stp>
        <stp>600038.SH</stp>
        <stp>12/31/2016</stp>
        <tr r="E1892" s="3"/>
      </tp>
      <tp t="s">
        <v/>
        <stp/>
        <stp>EM_S_PERFORMANCEEXPRESS_PERFEXNETPROFITTOSHAREHOLDER</stp>
        <stp>2</stp>
        <stp>600028.SH</stp>
        <stp>12/31/2016</stp>
        <tr r="E1884" s="3"/>
      </tp>
      <tp t="s">
        <v/>
        <stp/>
        <stp>EM_S_PERFORMANCEEXPRESS_PERFEXNETPROFITTOSHAREHOLDER</stp>
        <stp>2</stp>
        <stp>600018.SH</stp>
        <stp>12/31/2016</stp>
        <tr r="E1876" s="3"/>
      </tp>
      <tp t="s">
        <v/>
        <stp/>
        <stp>EM_S_PERFORMANCEEXPRESS_PERFEXNETPROFITTOSHAREHOLDER</stp>
        <stp>2</stp>
        <stp>600008.SH</stp>
        <stp>12/31/2016</stp>
        <tr r="E1868" s="3"/>
      </tp>
      <tp t="s">
        <v/>
        <stp/>
        <stp>EM_S_PERFORMANCEEXPRESS_PERFEXNETPROFITTOSHAREHOLDER</stp>
        <stp>2</stp>
        <stp>600078.SH</stp>
        <stp>12/31/2016</stp>
        <tr r="E1922" s="3"/>
      </tp>
      <tp t="s">
        <v/>
        <stp/>
        <stp>EM_S_PERFORMANCEEXPRESS_PERFEXNETPROFITTOSHAREHOLDER</stp>
        <stp>2</stp>
        <stp>600068.SH</stp>
        <stp>12/31/2016</stp>
        <tr r="E1912" s="3"/>
      </tp>
      <tp t="s">
        <v/>
        <stp/>
        <stp>EM_S_PERFORMANCEEXPRESS_PERFEXNETPROFITTOSHAREHOLDER</stp>
        <stp>2</stp>
        <stp>600058.SH</stp>
        <stp>12/31/2016</stp>
        <tr r="E1903" s="3"/>
      </tp>
      <tp t="s">
        <v/>
        <stp/>
        <stp>EM_S_PERFORMANCEEXPRESS_PERFEXNETPROFITTOSHAREHOLDER</stp>
        <stp>2</stp>
        <stp>600048.SH</stp>
        <stp>12/31/2016</stp>
        <tr r="E1894" s="3"/>
      </tp>
      <tp t="s">
        <v/>
        <stp/>
        <stp>EM_S_PERFORMANCEEXPRESS_PERFEXNETPROFITTOSHAREHOLDER</stp>
        <stp>2</stp>
        <stp>600098.SH</stp>
        <stp>12/31/2016</stp>
        <tr r="E1940" s="3"/>
      </tp>
      <tp t="s">
        <v/>
        <stp/>
        <stp>EM_S_PERFORMANCEEXPRESS_PERFEXNETPROFITTOSHAREHOLDER</stp>
        <stp>2</stp>
        <stp>600088.SH</stp>
        <stp>12/31/2016</stp>
        <tr r="E1931" s="3"/>
      </tp>
      <tp t="s">
        <v/>
        <stp/>
        <stp>EM_S_PERFORMANCEEXPRESS_PERFEXNETPROFITTOSHAREHOLDER</stp>
        <stp>2</stp>
        <stp>300148.SZ</stp>
        <stp>12/31/2016</stp>
        <tr r="E1439" s="3"/>
      </tp>
      <tp t="s">
        <v/>
        <stp/>
        <stp>EM_S_PERFORMANCEEXPRESS_PERFEXNETPROFITTOSHAREHOLDER</stp>
        <stp>2</stp>
        <stp>300158.SZ</stp>
        <stp>12/31/2016</stp>
        <tr r="E1449" s="3"/>
      </tp>
      <tp t="s">
        <v/>
        <stp/>
        <stp>EM_S_PERFORMANCEEXPRESS_PERFEXNETPROFITTOSHAREHOLDER</stp>
        <stp>2</stp>
        <stp>000158.SZ</stp>
        <stp>12/31/2016</stp>
        <tr r="E73" s="3"/>
      </tp>
      <tp t="s">
        <v/>
        <stp/>
        <stp>EM_S_PERFORMANCEEXPRESS_PERFEXNETPROFITTOSHAREHOLDER</stp>
        <stp>2</stp>
        <stp>300168.SZ</stp>
        <stp>12/31/2016</stp>
        <tr r="E1459" s="3"/>
      </tp>
      <tp t="s">
        <v/>
        <stp/>
        <stp>EM_S_PERFORMANCEEXPRESS_PERFEXNETPROFITTOSHAREHOLDER</stp>
        <stp>2</stp>
        <stp>300178.SZ</stp>
        <stp>12/31/2016</stp>
        <tr r="E1469" s="3"/>
      </tp>
      <tp t="s">
        <v/>
        <stp/>
        <stp>EM_S_PERFORMANCEEXPRESS_PERFEXNETPROFITTOSHAREHOLDER</stp>
        <stp>2</stp>
        <stp>300108.SZ</stp>
        <stp>12/31/2016</stp>
        <tr r="E1399" s="3"/>
      </tp>
      <tp t="s">
        <v/>
        <stp/>
        <stp>EM_S_PERFORMANCEEXPRESS_PERFEXNETPROFITTOSHAREHOLDER</stp>
        <stp>2</stp>
        <stp>300118.SZ</stp>
        <stp>12/31/2016</stp>
        <tr r="E1409" s="3"/>
      </tp>
      <tp t="s">
        <v/>
        <stp/>
        <stp>EM_S_PERFORMANCEEXPRESS_PERFEXNETPROFITTOSHAREHOLDER</stp>
        <stp>2</stp>
        <stp>300128.SZ</stp>
        <stp>12/31/2016</stp>
        <tr r="E1419" s="3"/>
      </tp>
      <tp t="s">
        <v/>
        <stp/>
        <stp>EM_S_PERFORMANCEEXPRESS_PERFEXNETPROFITTOSHAREHOLDER</stp>
        <stp>2</stp>
        <stp>300138.SZ</stp>
        <stp>12/31/2016</stp>
        <tr r="E1429" s="3"/>
      </tp>
      <tp t="s">
        <v/>
        <stp/>
        <stp>EM_S_PERFORMANCEEXPRESS_PERFEXNETPROFITTOSHAREHOLDER</stp>
        <stp>2</stp>
        <stp>300188.SZ</stp>
        <stp>12/31/2016</stp>
        <tr r="E1478" s="3"/>
      </tp>
      <tp t="s">
        <v/>
        <stp/>
        <stp>EM_S_PERFORMANCEEXPRESS_PERFEXNETPROFITTOSHAREHOLDER</stp>
        <stp>2</stp>
        <stp>300198.SZ</stp>
        <stp>12/31/2016</stp>
        <tr r="E1488" s="3"/>
      </tp>
      <tp t="s">
        <v/>
        <stp/>
        <stp>EM_S_PERFORMANCEEXPRESS_PERFEXNETPROFITTOSHAREHOLDER</stp>
        <stp>2</stp>
        <stp>600138.SH</stp>
        <stp>12/31/2016</stp>
        <tr r="E1977" s="3"/>
      </tp>
      <tp t="s">
        <v/>
        <stp/>
        <stp>EM_S_PERFORMANCEEXPRESS_PERFEXNETPROFITTOSHAREHOLDER</stp>
        <stp>2</stp>
        <stp>600128.SH</stp>
        <stp>12/31/2016</stp>
        <tr r="E1968" s="3"/>
      </tp>
      <tp t="s">
        <v/>
        <stp/>
        <stp>EM_S_PERFORMANCEEXPRESS_PERFEXNETPROFITTOSHAREHOLDER</stp>
        <stp>2</stp>
        <stp>600118.SH</stp>
        <stp>12/31/2016</stp>
        <tr r="E1959" s="3"/>
      </tp>
      <tp t="s">
        <v/>
        <stp/>
        <stp>EM_S_PERFORMANCEEXPRESS_PERFEXNETPROFITTOSHAREHOLDER</stp>
        <stp>2</stp>
        <stp>600108.SH</stp>
        <stp>12/31/2016</stp>
        <tr r="E1949" s="3"/>
      </tp>
      <tp t="s">
        <v/>
        <stp/>
        <stp>EM_S_PERFORMANCEEXPRESS_PERFEXNETPROFITTOSHAREHOLDER</stp>
        <stp>2</stp>
        <stp>600178.SH</stp>
        <stp>12/31/2016</stp>
        <tr r="E2010" s="3"/>
      </tp>
      <tp t="s">
        <v/>
        <stp/>
        <stp>EM_S_PERFORMANCEEXPRESS_PERFEXNETPROFITTOSHAREHOLDER</stp>
        <stp>2</stp>
        <stp>600168.SH</stp>
        <stp>12/31/2016</stp>
        <tr r="E2001" s="3"/>
      </tp>
      <tp t="s">
        <v/>
        <stp/>
        <stp>EM_S_PERFORMANCEEXPRESS_PERFEXNETPROFITTOSHAREHOLDER</stp>
        <stp>2</stp>
        <stp>600158.SH</stp>
        <stp>12/31/2016</stp>
        <tr r="E1992" s="3"/>
      </tp>
      <tp t="s">
        <v/>
        <stp/>
        <stp>EM_S_PERFORMANCEEXPRESS_PERFEXNETPROFITTOSHAREHOLDER</stp>
        <stp>2</stp>
        <stp>600148.SH</stp>
        <stp>12/31/2016</stp>
        <tr r="E1983" s="3"/>
      </tp>
      <tp t="s">
        <v/>
        <stp/>
        <stp>EM_S_PERFORMANCEEXPRESS_PERFEXNETPROFITTOSHAREHOLDER</stp>
        <stp>2</stp>
        <stp>600198.SH</stp>
        <stp>12/31/2016</stp>
        <tr r="E2028" s="3"/>
      </tp>
      <tp t="s">
        <v/>
        <stp/>
        <stp>EM_S_PERFORMANCEEXPRESS_PERFEXNETPROFITTOSHAREHOLDER</stp>
        <stp>2</stp>
        <stp>600188.SH</stp>
        <stp>12/31/2016</stp>
        <tr r="E2019" s="3"/>
      </tp>
      <tp t="s">
        <v/>
        <stp/>
        <stp>EM_S_PERFORMANCEEXPRESS_PERFEXNETPROFITTOSHAREHOLDER</stp>
        <stp>2</stp>
        <stp>300248.SZ</stp>
        <stp>12/31/2016</stp>
        <tr r="E1538" s="3"/>
      </tp>
      <tp t="s">
        <v/>
        <stp/>
        <stp>EM_S_PERFORMANCEEXPRESS_PERFEXNETPROFITTOSHAREHOLDER</stp>
        <stp>2</stp>
        <stp>300258.SZ</stp>
        <stp>12/31/2016</stp>
        <tr r="E1548" s="3"/>
      </tp>
      <tp t="s">
        <v/>
        <stp/>
        <stp>EM_S_PERFORMANCEEXPRESS_PERFEXNETPROFITTOSHAREHOLDER</stp>
        <stp>2</stp>
        <stp>300268.SZ</stp>
        <stp>12/31/2016</stp>
        <tr r="E1558" s="3"/>
      </tp>
      <tp t="s">
        <v/>
        <stp/>
        <stp>EM_S_PERFORMANCEEXPRESS_PERFEXNETPROFITTOSHAREHOLDER</stp>
        <stp>2</stp>
        <stp>300278.SZ</stp>
        <stp>12/31/2016</stp>
        <tr r="E1568" s="3"/>
      </tp>
      <tp t="s">
        <v/>
        <stp/>
        <stp>EM_S_PERFORMANCEEXPRESS_PERFEXNETPROFITTOSHAREHOLDER</stp>
        <stp>2</stp>
        <stp>300208.SZ</stp>
        <stp>12/31/2016</stp>
        <tr r="E1498" s="3"/>
      </tp>
      <tp t="s">
        <v/>
        <stp/>
        <stp>EM_S_PERFORMANCEEXPRESS_PERFEXNETPROFITTOSHAREHOLDER</stp>
        <stp>2</stp>
        <stp>300218.SZ</stp>
        <stp>12/31/2016</stp>
        <tr r="E1508" s="3"/>
      </tp>
      <tp t="s">
        <v/>
        <stp/>
        <stp>EM_S_PERFORMANCEEXPRESS_PERFEXNETPROFITTOSHAREHOLDER</stp>
        <stp>2</stp>
        <stp>300228.SZ</stp>
        <stp>12/31/2016</stp>
        <tr r="E1518" s="3"/>
      </tp>
      <tp t="s">
        <v/>
        <stp/>
        <stp>EM_S_PERFORMANCEEXPRESS_PERFEXNETPROFITTOSHAREHOLDER</stp>
        <stp>2</stp>
        <stp>300238.SZ</stp>
        <stp>12/31/2016</stp>
        <tr r="E1528" s="3"/>
      </tp>
      <tp t="s">
        <v/>
        <stp/>
        <stp>EM_S_PERFORMANCEEXPRESS_PERFEXNETPROFITTOSHAREHOLDER</stp>
        <stp>2</stp>
        <stp>300288.SZ</stp>
        <stp>12/31/2016</stp>
        <tr r="E1578" s="3"/>
      </tp>
      <tp t="s">
        <v/>
        <stp/>
        <stp>EM_S_PERFORMANCEEXPRESS_PERFEXNETPROFITTOSHAREHOLDER</stp>
        <stp>2</stp>
        <stp>300298.SZ</stp>
        <stp>12/31/2016</stp>
        <tr r="E1588" s="3"/>
      </tp>
      <tp t="s">
        <v/>
        <stp/>
        <stp>EM_S_PERFORMANCEEXPRESS_PERFEXNETPROFITTOSHAREHOLDER</stp>
        <stp>2</stp>
        <stp>600238.SH</stp>
        <stp>12/31/2016</stp>
        <tr r="E2064" s="3"/>
      </tp>
      <tp t="s">
        <v/>
        <stp/>
        <stp>EM_S_PERFORMANCEEXPRESS_PERFEXNETPROFITTOSHAREHOLDER</stp>
        <stp>2</stp>
        <stp>600228.SH</stp>
        <stp>12/31/2016</stp>
        <tr r="E2054" s="3"/>
      </tp>
      <tp t="s">
        <v/>
        <stp/>
        <stp>EM_S_PERFORMANCEEXPRESS_PERFEXNETPROFITTOSHAREHOLDER</stp>
        <stp>2</stp>
        <stp>600218.SH</stp>
        <stp>12/31/2016</stp>
        <tr r="E2045" s="3"/>
      </tp>
      <tp t="s">
        <v/>
        <stp/>
        <stp>EM_S_PERFORMANCEEXPRESS_PERFEXNETPROFITTOSHAREHOLDER</stp>
        <stp>2</stp>
        <stp>600208.SH</stp>
        <stp>12/31/2016</stp>
        <tr r="E2036" s="3"/>
      </tp>
      <tp t="s">
        <v/>
        <stp/>
        <stp>EM_S_PERFORMANCEEXPRESS_PERFEXNETPROFITTOSHAREHOLDER</stp>
        <stp>2</stp>
        <stp>600278.SH</stp>
        <stp>12/31/2016</stp>
        <tr r="E2097" s="3"/>
      </tp>
      <tp t="s">
        <v/>
        <stp/>
        <stp>EM_S_PERFORMANCEEXPRESS_PERFEXNETPROFITTOSHAREHOLDER</stp>
        <stp>2</stp>
        <stp>600268.SH</stp>
        <stp>12/31/2016</stp>
        <tr r="E2088" s="3"/>
      </tp>
      <tp t="s">
        <v/>
        <stp/>
        <stp>EM_S_PERFORMANCEEXPRESS_PERFEXNETPROFITTOSHAREHOLDER</stp>
        <stp>2</stp>
        <stp>600258.SH</stp>
        <stp>12/31/2016</stp>
        <tr r="E2080" s="3"/>
      </tp>
      <tp t="s">
        <v/>
        <stp/>
        <stp>EM_S_PERFORMANCEEXPRESS_PERFEXNETPROFITTOSHAREHOLDER</stp>
        <stp>2</stp>
        <stp>600248.SH</stp>
        <stp>12/31/2016</stp>
        <tr r="E2072" s="3"/>
      </tp>
      <tp t="s">
        <v/>
        <stp/>
        <stp>EM_S_PERFORMANCEEXPRESS_PERFEXNETPROFITTOSHAREHOLDER</stp>
        <stp>2</stp>
        <stp>600298.SH</stp>
        <stp>12/31/2016</stp>
        <tr r="E2114" s="3"/>
      </tp>
      <tp t="s">
        <v/>
        <stp/>
        <stp>EM_S_PERFORMANCEEXPRESS_PERFEXNETPROFITTOSHAREHOLDER</stp>
        <stp>2</stp>
        <stp>600288.SH</stp>
        <stp>12/31/2016</stp>
        <tr r="E2106" s="3"/>
      </tp>
      <tp t="s">
        <v/>
        <stp/>
        <stp>EM_S_PERFORMANCEEXPRESS_PERFEXNETPROFITTOSHAREHOLDER</stp>
        <stp>2</stp>
        <stp>300348.SZ</stp>
        <stp>12/31/2016</stp>
        <tr r="E1638" s="3"/>
      </tp>
      <tp t="s">
        <v/>
        <stp/>
        <stp>EM_S_PERFORMANCEEXPRESS_PERFEXNETPROFITTOSHAREHOLDER</stp>
        <stp>2</stp>
        <stp>300358.SZ</stp>
        <stp>12/31/2016</stp>
        <tr r="E1648" s="3"/>
      </tp>
      <tp t="s">
        <v/>
        <stp/>
        <stp>EM_S_PERFORMANCEEXPRESS_PERFEXNETPROFITTOSHAREHOLDER</stp>
        <stp>2</stp>
        <stp>300368.SZ</stp>
        <stp>12/31/2016</stp>
        <tr r="E1657" s="3"/>
      </tp>
      <tp t="s">
        <v/>
        <stp/>
        <stp>EM_S_PERFORMANCEEXPRESS_PERFEXNETPROFITTOSHAREHOLDER</stp>
        <stp>2</stp>
        <stp>300378.SZ</stp>
        <stp>12/31/2016</stp>
        <tr r="E1667" s="3"/>
      </tp>
      <tp t="s">
        <v/>
        <stp/>
        <stp>EM_S_PERFORMANCEEXPRESS_PERFEXNETPROFITTOSHAREHOLDER</stp>
        <stp>2</stp>
        <stp>000338.SZ</stp>
        <stp>12/31/2016</stp>
        <tr r="E78" s="3"/>
      </tp>
      <tp t="s">
        <v/>
        <stp/>
        <stp>EM_S_PERFORMANCEEXPRESS_PERFEXNETPROFITTOSHAREHOLDER</stp>
        <stp>2</stp>
        <stp>300308.SZ</stp>
        <stp>12/31/2016</stp>
        <tr r="E1598" s="3"/>
      </tp>
      <tp t="s">
        <v/>
        <stp/>
        <stp>EM_S_PERFORMANCEEXPRESS_PERFEXNETPROFITTOSHAREHOLDER</stp>
        <stp>2</stp>
        <stp>300318.SZ</stp>
        <stp>12/31/2016</stp>
        <tr r="E1608" s="3"/>
      </tp>
      <tp t="s">
        <v/>
        <stp/>
        <stp>EM_S_PERFORMANCEEXPRESS_PERFEXNETPROFITTOSHAREHOLDER</stp>
        <stp>2</stp>
        <stp>300328.SZ</stp>
        <stp>12/31/2016</stp>
        <tr r="E1618" s="3"/>
      </tp>
      <tp t="s">
        <v/>
        <stp/>
        <stp>EM_S_PERFORMANCEEXPRESS_PERFEXNETPROFITTOSHAREHOLDER</stp>
        <stp>2</stp>
        <stp>300338.SZ</stp>
        <stp>12/31/2016</stp>
        <tr r="E1628" s="3"/>
      </tp>
      <tp t="s">
        <v/>
        <stp/>
        <stp>EM_S_PERFORMANCEEXPRESS_PERFEXNETPROFITTOSHAREHOLDER</stp>
        <stp>2</stp>
        <stp>300388.SZ</stp>
        <stp>12/31/2016</stp>
        <tr r="E1677" s="3"/>
      </tp>
      <tp t="s">
        <v/>
        <stp/>
        <stp>EM_S_PERFORMANCEEXPRESS_PERFEXNETPROFITTOSHAREHOLDER</stp>
        <stp>2</stp>
        <stp>300398.SZ</stp>
        <stp>12/31/2016</stp>
        <tr r="E1687" s="3"/>
      </tp>
      <tp t="s">
        <v/>
        <stp/>
        <stp>EM_S_PERFORMANCEEXPRESS_PERFEXNETPROFITTOSHAREHOLDER</stp>
        <stp>2</stp>
        <stp>600338.SH</stp>
        <stp>12/31/2016</stp>
        <tr r="E2150" s="3"/>
      </tp>
      <tp t="s">
        <v/>
        <stp/>
        <stp>EM_S_PERFORMANCEEXPRESS_PERFEXNETPROFITTOSHAREHOLDER</stp>
        <stp>2</stp>
        <stp>600328.SH</stp>
        <stp>12/31/2016</stp>
        <tr r="E2141" s="3"/>
      </tp>
      <tp t="s">
        <v/>
        <stp/>
        <stp>EM_S_PERFORMANCEEXPRESS_PERFEXNETPROFITTOSHAREHOLDER</stp>
        <stp>2</stp>
        <stp>600318.SH</stp>
        <stp>12/31/2016</stp>
        <tr r="E2132" s="3"/>
      </tp>
      <tp t="s">
        <v/>
        <stp/>
        <stp>EM_S_PERFORMANCEEXPRESS_PERFEXNETPROFITTOSHAREHOLDER</stp>
        <stp>2</stp>
        <stp>600308.SH</stp>
        <stp>12/31/2016</stp>
        <tr r="E2123" s="3"/>
      </tp>
      <tp t="s">
        <v/>
        <stp/>
        <stp>EM_S_PERFORMANCEEXPRESS_PERFEXNETPROFITTOSHAREHOLDER</stp>
        <stp>2</stp>
        <stp>600378.SH</stp>
        <stp>12/31/2016</stp>
        <tr r="E2182" s="3"/>
      </tp>
      <tp t="s">
        <v/>
        <stp/>
        <stp>EM_S_PERFORMANCEEXPRESS_PERFEXNETPROFITTOSHAREHOLDER</stp>
        <stp>2</stp>
        <stp>600368.SH</stp>
        <stp>12/31/2016</stp>
        <tr r="E2173" s="3"/>
      </tp>
      <tp t="s">
        <v/>
        <stp/>
        <stp>EM_S_PERFORMANCEEXPRESS_PERFEXNETPROFITTOSHAREHOLDER</stp>
        <stp>2</stp>
        <stp>600358.SH</stp>
        <stp>12/31/2016</stp>
        <tr r="E2164" s="3"/>
      </tp>
      <tp t="s">
        <v/>
        <stp/>
        <stp>EM_S_PERFORMANCEEXPRESS_PERFEXNETPROFITTOSHAREHOLDER</stp>
        <stp>2</stp>
        <stp>600348.SH</stp>
        <stp>12/31/2016</stp>
        <tr r="E2156" s="3"/>
      </tp>
      <tp t="s">
        <v/>
        <stp/>
        <stp>EM_S_PERFORMANCEEXPRESS_PERFEXNETPROFITTOSHAREHOLDER</stp>
        <stp>2</stp>
        <stp>600398.SH</stp>
        <stp>12/31/2016</stp>
        <tr r="E2200" s="3"/>
      </tp>
      <tp t="s">
        <v/>
        <stp/>
        <stp>EM_S_PERFORMANCEEXPRESS_PERFEXNETPROFITTOSHAREHOLDER</stp>
        <stp>2</stp>
        <stp>600388.SH</stp>
        <stp>12/31/2016</stp>
        <tr r="E2191" s="3"/>
      </tp>
      <tp t="s">
        <v/>
        <stp/>
        <stp>EM_S_PERFORMANCEEXPRESS_PERFEXNETPROFITTOSHAREHOLDER</stp>
        <stp>2</stp>
        <stp>300448.SZ</stp>
        <stp>12/31/2016</stp>
        <tr r="E1737" s="3"/>
      </tp>
      <tp t="s">
        <v/>
        <stp/>
        <stp>EM_S_PERFORMANCEEXPRESS_PERFEXNETPROFITTOSHAREHOLDER</stp>
        <stp>2</stp>
        <stp>300458.SZ</stp>
        <stp>12/31/2016</stp>
        <tr r="E1746" s="3"/>
      </tp>
      <tp t="s">
        <v/>
        <stp/>
        <stp>EM_S_PERFORMANCEEXPRESS_PERFEXNETPROFITTOSHAREHOLDER</stp>
        <stp>2</stp>
        <stp>300468.SZ</stp>
        <stp>12/31/2016</stp>
        <tr r="E1756" s="3"/>
      </tp>
      <tp t="s">
        <v/>
        <stp/>
        <stp>EM_S_PERFORMANCEEXPRESS_PERFEXNETPROFITTOSHAREHOLDER</stp>
        <stp>2</stp>
        <stp>300478.SZ</stp>
        <stp>12/31/2016</stp>
        <tr r="E1766" s="3"/>
      </tp>
      <tp t="s">
        <v/>
        <stp/>
        <stp>EM_S_PERFORMANCEEXPRESS_PERFEXNETPROFITTOSHAREHOLDER</stp>
        <stp>2</stp>
        <stp>300408.SZ</stp>
        <stp>12/31/2016</stp>
        <tr r="E1697" s="3"/>
      </tp>
      <tp t="s">
        <v/>
        <stp/>
        <stp>EM_S_PERFORMANCEEXPRESS_PERFEXNETPROFITTOSHAREHOLDER</stp>
        <stp>2</stp>
        <stp>000428.SZ</stp>
        <stp>12/31/2016</stp>
        <tr r="E101" s="3"/>
      </tp>
      <tp t="s">
        <v/>
        <stp/>
        <stp>EM_S_PERFORMANCEEXPRESS_PERFEXNETPROFITTOSHAREHOLDER</stp>
        <stp>2</stp>
        <stp>300418.SZ</stp>
        <stp>12/31/2016</stp>
        <tr r="E1707" s="3"/>
      </tp>
      <tp t="s">
        <v/>
        <stp/>
        <stp>EM_S_PERFORMANCEEXPRESS_PERFEXNETPROFITTOSHAREHOLDER</stp>
        <stp>2</stp>
        <stp>000418.SZ</stp>
        <stp>12/31/2016</stp>
        <tr r="E93" s="3"/>
      </tp>
      <tp t="s">
        <v/>
        <stp/>
        <stp>EM_S_PERFORMANCEEXPRESS_PERFEXNETPROFITTOSHAREHOLDER</stp>
        <stp>2</stp>
        <stp>300428.SZ</stp>
        <stp>12/31/2016</stp>
        <tr r="E1717" s="3"/>
      </tp>
      <tp t="s">
        <v/>
        <stp/>
        <stp>EM_S_PERFORMANCEEXPRESS_PERFEXNETPROFITTOSHAREHOLDER</stp>
        <stp>2</stp>
        <stp>000408.SZ</stp>
        <stp>12/31/2016</stp>
        <tr r="E85" s="3"/>
      </tp>
      <tp t="s">
        <v/>
        <stp/>
        <stp>EM_S_PERFORMANCEEXPRESS_PERFEXNETPROFITTOSHAREHOLDER</stp>
        <stp>2</stp>
        <stp>300438.SZ</stp>
        <stp>12/31/2016</stp>
        <tr r="E1727" s="3"/>
      </tp>
      <tp t="s">
        <v/>
        <stp/>
        <stp>EM_S_PERFORMANCEEXPRESS_PERFEXNETPROFITTOSHAREHOLDER</stp>
        <stp>2</stp>
        <stp>300488.SZ</stp>
        <stp>12/31/2016</stp>
        <tr r="E1776" s="3"/>
      </tp>
      <tp t="s">
        <v/>
        <stp/>
        <stp>EM_S_PERFORMANCEEXPRESS_PERFEXNETPROFITTOSHAREHOLDER</stp>
        <stp>2</stp>
        <stp>300498.SZ</stp>
        <stp>12/31/2016</stp>
        <tr r="E1786" s="3"/>
      </tp>
      <tp t="s">
        <v/>
        <stp/>
        <stp>EM_S_PERFORMANCEEXPRESS_PERFEXNETPROFITTOSHAREHOLDER</stp>
        <stp>2</stp>
        <stp>000498.SZ</stp>
        <stp>12/31/2016</stp>
        <tr r="E105" s="3"/>
      </tp>
      <tp t="s">
        <v/>
        <stp/>
        <stp>EM_S_PERFORMANCEEXPRESS_PERFEXNETPROFITTOSHAREHOLDER</stp>
        <stp>2</stp>
        <stp>000488.SZ</stp>
        <stp>12/31/2016</stp>
        <tr r="E104" s="3"/>
      </tp>
      <tp t="s">
        <v/>
        <stp/>
        <stp>EM_S_PERFORMANCEEXPRESS_PERFEXNETPROFITTOSHAREHOLDER</stp>
        <stp>2</stp>
        <stp>600438.SH</stp>
        <stp>12/31/2016</stp>
        <tr r="E2226" s="3"/>
      </tp>
      <tp t="s">
        <v/>
        <stp/>
        <stp>EM_S_PERFORMANCEEXPRESS_PERFEXNETPROFITTOSHAREHOLDER</stp>
        <stp>2</stp>
        <stp>600428.SH</stp>
        <stp>12/31/2016</stp>
        <tr r="E2220" s="3"/>
      </tp>
      <tp t="s">
        <v/>
        <stp/>
        <stp>EM_S_PERFORMANCEEXPRESS_PERFEXNETPROFITTOSHAREHOLDER</stp>
        <stp>2</stp>
        <stp>600418.SH</stp>
        <stp>12/31/2016</stp>
        <tr r="E2212" s="3"/>
      </tp>
      <tp t="s">
        <v/>
        <stp/>
        <stp>EM_S_PERFORMANCEEXPRESS_PERFEXNETPROFITTOSHAREHOLDER</stp>
        <stp>2</stp>
        <stp>600408.SH</stp>
        <stp>12/31/2016</stp>
        <tr r="E2207" s="3"/>
      </tp>
      <tp t="s">
        <v/>
        <stp/>
        <stp>EM_S_PERFORMANCEEXPRESS_PERFEXNETPROFITTOSHAREHOLDER</stp>
        <stp>2</stp>
        <stp>600478.SH</stp>
        <stp>12/31/2016</stp>
        <tr r="E2249" s="3"/>
      </tp>
      <tp t="s">
        <v/>
        <stp/>
        <stp>EM_S_PERFORMANCEEXPRESS_PERFEXNETPROFITTOSHAREHOLDER</stp>
        <stp>2</stp>
        <stp>600468.SH</stp>
        <stp>12/31/2016</stp>
        <tr r="E2243" s="3"/>
      </tp>
      <tp t="s">
        <v/>
        <stp/>
        <stp>EM_S_PERFORMANCEEXPRESS_PERFEXNETPROFITTOSHAREHOLDER</stp>
        <stp>2</stp>
        <stp>600458.SH</stp>
        <stp>12/31/2016</stp>
        <tr r="E2235" s="3"/>
      </tp>
      <tp t="s">
        <v/>
        <stp/>
        <stp>EM_S_PERFORMANCEEXPRESS_PERFEXNETPROFITTOSHAREHOLDER</stp>
        <stp>2</stp>
        <stp>600448.SH</stp>
        <stp>12/31/2016</stp>
        <tr r="E2230" s="3"/>
      </tp>
      <tp t="s">
        <v/>
        <stp/>
        <stp>EM_S_PERFORMANCEEXPRESS_PERFEXNETPROFITTOSHAREHOLDER</stp>
        <stp>2</stp>
        <stp>600498.SH</stp>
        <stp>12/31/2016</stp>
        <tr r="E2266" s="3"/>
      </tp>
      <tp t="s">
        <v/>
        <stp/>
        <stp>EM_S_PERFORMANCEEXPRESS_PERFEXNETPROFITTOSHAREHOLDER</stp>
        <stp>2</stp>
        <stp>600488.SH</stp>
        <stp>12/31/2016</stp>
        <tr r="E2258" s="3"/>
      </tp>
      <tp t="s">
        <v/>
        <stp/>
        <stp>EM_S_PERFORMANCEEXPRESS_PERFEXNETPROFITTOSHAREHOLDER</stp>
        <stp>2</stp>
        <stp>300548.SZ</stp>
        <stp>12/31/2016</stp>
        <tr r="E1832" s="3"/>
      </tp>
      <tp t="s">
        <v/>
        <stp/>
        <stp>EM_S_PERFORMANCEEXPRESS_PERFEXNETPROFITTOSHAREHOLDER</stp>
        <stp>2</stp>
        <stp>000568.SZ</stp>
        <stp>12/31/2016</stp>
        <tr r="E163" s="3"/>
      </tp>
      <tp t="s">
        <v/>
        <stp/>
        <stp>EM_S_PERFORMANCEEXPRESS_PERFEXNETPROFITTOSHAREHOLDER</stp>
        <stp>2</stp>
        <stp>300558.SZ</stp>
        <stp>12/31/2016</stp>
        <tr r="E1841" s="3"/>
      </tp>
      <tp t="s">
        <v/>
        <stp/>
        <stp>EM_S_PERFORMANCEEXPRESS_PERFEXNETPROFITTOSHAREHOLDER</stp>
        <stp>2</stp>
        <stp>000558.SZ</stp>
        <stp>12/31/2016</stp>
        <tr r="E154" s="3"/>
      </tp>
      <tp t="s">
        <v/>
        <stp/>
        <stp>EM_S_PERFORMANCEEXPRESS_PERFEXNETPROFITTOSHAREHOLDER</stp>
        <stp>2</stp>
        <stp>300568.SZ</stp>
        <stp>12/31/2016</stp>
        <tr r="E1850" s="3"/>
      </tp>
      <tp t="s">
        <v/>
        <stp/>
        <stp>EM_S_PERFORMANCEEXPRESS_PERFEXNETPROFITTOSHAREHOLDER</stp>
        <stp>2</stp>
        <stp>000548.SZ</stp>
        <stp>12/31/2016</stp>
        <tr r="E146" s="3"/>
      </tp>
      <tp t="s">
        <v/>
        <stp/>
        <stp>EM_S_PERFORMANCEEXPRESS_PERFEXNETPROFITTOSHAREHOLDER</stp>
        <stp>2</stp>
        <stp>000538.SZ</stp>
        <stp>12/31/2016</stp>
        <tr r="E137" s="3"/>
      </tp>
      <tp t="s">
        <v/>
        <stp/>
        <stp>EM_S_PERFORMANCEEXPRESS_PERFEXNETPROFITTOSHAREHOLDER</stp>
        <stp>2</stp>
        <stp>300508.SZ</stp>
        <stp>12/31/2016</stp>
        <tr r="E1795" s="3"/>
      </tp>
      <tp t="s">
        <v/>
        <stp/>
        <stp>EM_S_PERFORMANCEEXPRESS_PERFEXNETPROFITTOSHAREHOLDER</stp>
        <stp>2</stp>
        <stp>000528.SZ</stp>
        <stp>12/31/2016</stp>
        <tr r="E128" s="3"/>
      </tp>
      <tp t="s">
        <v/>
        <stp/>
        <stp>EM_S_PERFORMANCEEXPRESS_PERFEXNETPROFITTOSHAREHOLDER</stp>
        <stp>2</stp>
        <stp>300518.SZ</stp>
        <stp>12/31/2016</stp>
        <tr r="E1804" s="3"/>
      </tp>
      <tp t="s">
        <v/>
        <stp/>
        <stp>EM_S_PERFORMANCEEXPRESS_PERFEXNETPROFITTOSHAREHOLDER</stp>
        <stp>2</stp>
        <stp>000518.SZ</stp>
        <stp>12/31/2016</stp>
        <tr r="E120" s="3"/>
      </tp>
      <tp t="s">
        <v/>
        <stp/>
        <stp>EM_S_PERFORMANCEEXPRESS_PERFEXNETPROFITTOSHAREHOLDER</stp>
        <stp>2</stp>
        <stp>300528.SZ</stp>
        <stp>12/31/2016</stp>
        <tr r="E1813" s="3"/>
      </tp>
      <tp t="s">
        <v/>
        <stp/>
        <stp>EM_S_PERFORMANCEEXPRESS_PERFEXNETPROFITTOSHAREHOLDER</stp>
        <stp>2</stp>
        <stp>300538.SZ</stp>
        <stp>12/31/2016</stp>
        <tr r="E1823" s="3"/>
      </tp>
      <tp t="s">
        <v/>
        <stp/>
        <stp>EM_S_PERFORMANCEEXPRESS_PERFEXNETPROFITTOSHAREHOLDER</stp>
        <stp>2</stp>
        <stp>000598.SZ</stp>
        <stp>12/31/2016</stp>
        <tr r="E183" s="3"/>
      </tp>
      <tp t="s">
        <v/>
        <stp/>
        <stp>EM_S_PERFORMANCEEXPRESS_PERFEXNETPROFITTOSHAREHOLDER</stp>
        <stp>2</stp>
        <stp>600538.SH</stp>
        <stp>12/31/2016</stp>
        <tr r="E2302" s="3"/>
      </tp>
      <tp t="s">
        <v/>
        <stp/>
        <stp>EM_S_PERFORMANCEEXPRESS_PERFEXNETPROFITTOSHAREHOLDER</stp>
        <stp>2</stp>
        <stp>600528.SH</stp>
        <stp>12/31/2016</stp>
        <tr r="E2293" s="3"/>
      </tp>
      <tp t="s">
        <v/>
        <stp/>
        <stp>EM_S_PERFORMANCEEXPRESS_PERFEXNETPROFITTOSHAREHOLDER</stp>
        <stp>2</stp>
        <stp>600518.SH</stp>
        <stp>12/31/2016</stp>
        <tr r="E2284" s="3"/>
      </tp>
      <tp t="s">
        <v/>
        <stp/>
        <stp>EM_S_PERFORMANCEEXPRESS_PERFEXNETPROFITTOSHAREHOLDER</stp>
        <stp>2</stp>
        <stp>600508.SH</stp>
        <stp>12/31/2016</stp>
        <tr r="E2275" s="3"/>
      </tp>
      <tp t="s">
        <v/>
        <stp/>
        <stp>EM_S_PERFORMANCEEXPRESS_PERFEXNETPROFITTOSHAREHOLDER</stp>
        <stp>2</stp>
        <stp>600578.SH</stp>
        <stp>12/31/2016</stp>
        <tr r="E2335" s="3"/>
      </tp>
      <tp t="s">
        <v/>
        <stp/>
        <stp>EM_S_PERFORMANCEEXPRESS_PERFEXNETPROFITTOSHAREHOLDER</stp>
        <stp>2</stp>
        <stp>600568.SH</stp>
        <stp>12/31/2016</stp>
        <tr r="E2326" s="3"/>
      </tp>
      <tp t="s">
        <v/>
        <stp/>
        <stp>EM_S_PERFORMANCEEXPRESS_PERFEXNETPROFITTOSHAREHOLDER</stp>
        <stp>2</stp>
        <stp>600558.SH</stp>
        <stp>12/31/2016</stp>
        <tr r="E2317" s="3"/>
      </tp>
      <tp t="s">
        <v/>
        <stp/>
        <stp>EM_S_PERFORMANCEEXPRESS_PERFEXNETPROFITTOSHAREHOLDER</stp>
        <stp>2</stp>
        <stp>600548.SH</stp>
        <stp>12/31/2016</stp>
        <tr r="E2309" s="3"/>
      </tp>
      <tp t="s">
        <v/>
        <stp/>
        <stp>EM_S_PERFORMANCEEXPRESS_PERFEXNETPROFITTOSHAREHOLDER</stp>
        <stp>2</stp>
        <stp>600598.SH</stp>
        <stp>12/31/2016</stp>
        <tr r="E2354" s="3"/>
      </tp>
      <tp t="s">
        <v/>
        <stp/>
        <stp>EM_S_PERFORMANCEEXPRESS_PERFEXNETPROFITTOSHAREHOLDER</stp>
        <stp>2</stp>
        <stp>600588.SH</stp>
        <stp>12/31/2016</stp>
        <tr r="E2345" s="3"/>
      </tp>
      <tp t="s">
        <v/>
        <stp/>
        <stp>EM_S_PERFORMANCEEXPRESS_PERFEXNETPROFITTOSHAREHOLDER</stp>
        <stp>2</stp>
        <stp>000678.SZ</stp>
        <stp>12/31/2016</stp>
        <tr r="E239" s="3"/>
      </tp>
      <tp t="s">
        <v/>
        <stp/>
        <stp>EM_S_PERFORMANCEEXPRESS_PERFEXNETPROFITTOSHAREHOLDER</stp>
        <stp>2</stp>
        <stp>000668.SZ</stp>
        <stp>12/31/2016</stp>
        <tr r="E231" s="3"/>
      </tp>
      <tp t="s">
        <v/>
        <stp/>
        <stp>EM_S_PERFORMANCEEXPRESS_PERFEXNETPROFITTOSHAREHOLDER</stp>
        <stp>2</stp>
        <stp>000638.SZ</stp>
        <stp>12/31/2016</stp>
        <tr r="E216" s="3"/>
      </tp>
      <tp t="s">
        <v/>
        <stp/>
        <stp>EM_S_PERFORMANCEEXPRESS_PERFEXNETPROFITTOSHAREHOLDER</stp>
        <stp>2</stp>
        <stp>000628.SZ</stp>
        <stp>12/31/2016</stp>
        <tr r="E207" s="3"/>
      </tp>
      <tp t="s">
        <v/>
        <stp/>
        <stp>EM_S_PERFORMANCEEXPRESS_PERFEXNETPROFITTOSHAREHOLDER</stp>
        <stp>2</stp>
        <stp>000608.SZ</stp>
        <stp>12/31/2016</stp>
        <tr r="E191" s="3"/>
      </tp>
      <tp t="s">
        <v/>
        <stp/>
        <stp>EM_S_PERFORMANCEEXPRESS_PERFEXNETPROFITTOSHAREHOLDER</stp>
        <stp>2</stp>
        <stp>000698.SZ</stp>
        <stp>12/31/2016</stp>
        <tr r="E255" s="3"/>
      </tp>
      <tp t="s">
        <v/>
        <stp/>
        <stp>EM_S_PERFORMANCEEXPRESS_PERFEXNETPROFITTOSHAREHOLDER</stp>
        <stp>2</stp>
        <stp>000688.SZ</stp>
        <stp>12/31/2016</stp>
        <tr r="E248" s="3"/>
      </tp>
      <tp t="s">
        <v/>
        <stp/>
        <stp>EM_S_PERFORMANCEEXPRESS_PERFEXNETPROFITTOSHAREHOLDER</stp>
        <stp>2</stp>
        <stp>600638.SH</stp>
        <stp>12/31/2016</stp>
        <tr r="E2389" s="3"/>
      </tp>
      <tp t="s">
        <v/>
        <stp/>
        <stp>EM_S_PERFORMANCEEXPRESS_PERFEXNETPROFITTOSHAREHOLDER</stp>
        <stp>2</stp>
        <stp>600628.SH</stp>
        <stp>12/31/2016</stp>
        <tr r="E2381" s="3"/>
      </tp>
      <tp t="s">
        <v/>
        <stp/>
        <stp>EM_S_PERFORMANCEEXPRESS_PERFEXNETPROFITTOSHAREHOLDER</stp>
        <stp>2</stp>
        <stp>600618.SH</stp>
        <stp>12/31/2016</stp>
        <tr r="E2373" s="3"/>
      </tp>
      <tp t="s">
        <v/>
        <stp/>
        <stp>EM_S_PERFORMANCEEXPRESS_PERFEXNETPROFITTOSHAREHOLDER</stp>
        <stp>2</stp>
        <stp>600608.SH</stp>
        <stp>12/31/2016</stp>
        <tr r="E2363" s="3"/>
      </tp>
      <tp t="s">
        <v/>
        <stp/>
        <stp>EM_S_PERFORMANCEEXPRESS_PERFEXNETPROFITTOSHAREHOLDER</stp>
        <stp>2</stp>
        <stp>600678.SH</stp>
        <stp>12/31/2016</stp>
        <tr r="E2423" s="3"/>
      </tp>
      <tp t="s">
        <v/>
        <stp/>
        <stp>EM_S_PERFORMANCEEXPRESS_PERFEXNETPROFITTOSHAREHOLDER</stp>
        <stp>2</stp>
        <stp>600668.SH</stp>
        <stp>12/31/2016</stp>
        <tr r="E2416" s="3"/>
      </tp>
      <tp t="s">
        <v/>
        <stp/>
        <stp>EM_S_PERFORMANCEEXPRESS_PERFEXNETPROFITTOSHAREHOLDER</stp>
        <stp>2</stp>
        <stp>600658.SH</stp>
        <stp>12/31/2016</stp>
        <tr r="E2407" s="3"/>
      </tp>
      <tp t="s">
        <v/>
        <stp/>
        <stp>EM_S_PERFORMANCEEXPRESS_PERFEXNETPROFITTOSHAREHOLDER</stp>
        <stp>2</stp>
        <stp>600648.SH</stp>
        <stp>12/31/2016</stp>
        <tr r="E2398" s="3"/>
      </tp>
      <tp t="s">
        <v/>
        <stp/>
        <stp>EM_S_PERFORMANCEEXPRESS_PERFEXNETPROFITTOSHAREHOLDER</stp>
        <stp>2</stp>
        <stp>600698.SH</stp>
        <stp>12/31/2016</stp>
        <tr r="E2443" s="3"/>
      </tp>
      <tp t="s">
        <v/>
        <stp/>
        <stp>EM_S_PERFORMANCEEXPRESS_PERFEXNETPROFITTOSHAREHOLDER</stp>
        <stp>2</stp>
        <stp>600688.SH</stp>
        <stp>12/31/2016</stp>
        <tr r="E2433" s="3"/>
      </tp>
      <tp t="s">
        <v/>
        <stp/>
        <stp>EM_S_PERFORMANCEEXPRESS_PERFEXNETPROFITTOSHAREHOLDER</stp>
        <stp>2</stp>
        <stp>000778.SZ</stp>
        <stp>12/31/2016</stp>
        <tr r="E308" s="3"/>
      </tp>
      <tp t="s">
        <v/>
        <stp/>
        <stp>EM_S_PERFORMANCEEXPRESS_PERFEXNETPROFITTOSHAREHOLDER</stp>
        <stp>2</stp>
        <stp>000768.SZ</stp>
        <stp>12/31/2016</stp>
        <tr r="E305" s="3"/>
      </tp>
      <tp t="s">
        <v/>
        <stp/>
        <stp>EM_S_PERFORMANCEEXPRESS_PERFEXNETPROFITTOSHAREHOLDER</stp>
        <stp>2</stp>
        <stp>000758.SZ</stp>
        <stp>12/31/2016</stp>
        <tr r="E298" s="3"/>
      </tp>
      <tp t="s">
        <v/>
        <stp/>
        <stp>EM_S_PERFORMANCEEXPRESS_PERFEXNETPROFITTOSHAREHOLDER</stp>
        <stp>2</stp>
        <stp>000748.SZ</stp>
        <stp>12/31/2016</stp>
        <tr r="E290" s="3"/>
      </tp>
      <tp t="s">
        <v/>
        <stp/>
        <stp>EM_S_PERFORMANCEEXPRESS_PERFEXNETPROFITTOSHAREHOLDER</stp>
        <stp>2</stp>
        <stp>000738.SZ</stp>
        <stp>12/31/2016</stp>
        <tr r="E288" s="3"/>
      </tp>
      <tp t="s">
        <v/>
        <stp/>
        <stp>EM_S_PERFORMANCEEXPRESS_PERFEXNETPROFITTOSHAREHOLDER</stp>
        <stp>2</stp>
        <stp>000728.SZ</stp>
        <stp>12/31/2016</stp>
        <tr r="E280" s="3"/>
      </tp>
      <tp t="s">
        <v/>
        <stp/>
        <stp>EM_S_PERFORMANCEEXPRESS_PERFEXNETPROFITTOSHAREHOLDER</stp>
        <stp>2</stp>
        <stp>000718.SZ</stp>
        <stp>12/31/2016</stp>
        <tr r="E271" s="3"/>
      </tp>
      <tp t="s">
        <v/>
        <stp/>
        <stp>EM_S_PERFORMANCEEXPRESS_PERFEXNETPROFITTOSHAREHOLDER</stp>
        <stp>2</stp>
        <stp>000708.SZ</stp>
        <stp>12/31/2016</stp>
        <tr r="E262" s="3"/>
      </tp>
      <tp t="s">
        <v/>
        <stp/>
        <stp>EM_S_PERFORMANCEEXPRESS_PERFEXNETPROFITTOSHAREHOLDER</stp>
        <stp>2</stp>
        <stp>000798.SZ</stp>
        <stp>12/31/2016</stp>
        <tr r="E324" s="3"/>
      </tp>
      <tp t="s">
        <v/>
        <stp/>
        <stp>EM_S_PERFORMANCEEXPRESS_PERFEXNETPROFITTOSHAREHOLDER</stp>
        <stp>2</stp>
        <stp>000788.SZ</stp>
        <stp>12/31/2016</stp>
        <tr r="E315" s="3"/>
      </tp>
      <tp t="s">
        <v/>
        <stp/>
        <stp>EM_S_PERFORMANCEEXPRESS_PERFEXNETPROFITTOSHAREHOLDER</stp>
        <stp>2</stp>
        <stp>600738.SH</stp>
        <stp>12/31/2016</stp>
        <tr r="E2481" s="3"/>
      </tp>
      <tp t="s">
        <v/>
        <stp/>
        <stp>EM_S_PERFORMANCEEXPRESS_PERFEXNETPROFITTOSHAREHOLDER</stp>
        <stp>2</stp>
        <stp>600728.SH</stp>
        <stp>12/31/2016</stp>
        <tr r="E2471" s="3"/>
      </tp>
      <tp t="s">
        <v/>
        <stp/>
        <stp>EM_S_PERFORMANCEEXPRESS_PERFEXNETPROFITTOSHAREHOLDER</stp>
        <stp>2</stp>
        <stp>600718.SH</stp>
        <stp>12/31/2016</stp>
        <tr r="E2461" s="3"/>
      </tp>
      <tp t="s">
        <v/>
        <stp/>
        <stp>EM_S_PERFORMANCEEXPRESS_PERFEXNETPROFITTOSHAREHOLDER</stp>
        <stp>2</stp>
        <stp>600708.SH</stp>
        <stp>12/31/2016</stp>
        <tr r="E2452" s="3"/>
      </tp>
      <tp t="s">
        <v/>
        <stp/>
        <stp>EM_S_PERFORMANCEEXPRESS_PERFEXNETPROFITTOSHAREHOLDER</stp>
        <stp>2</stp>
        <stp>600778.SH</stp>
        <stp>12/31/2016</stp>
        <tr r="E2518" s="3"/>
      </tp>
      <tp t="s">
        <v/>
        <stp/>
        <stp>EM_S_PERFORMANCEEXPRESS_PERFEXNETPROFITTOSHAREHOLDER</stp>
        <stp>2</stp>
        <stp>600768.SH</stp>
        <stp>12/31/2016</stp>
        <tr r="E2509" s="3"/>
      </tp>
      <tp t="s">
        <v/>
        <stp/>
        <stp>EM_S_PERFORMANCEEXPRESS_PERFEXNETPROFITTOSHAREHOLDER</stp>
        <stp>2</stp>
        <stp>600758.SH</stp>
        <stp>12/31/2016</stp>
        <tr r="E2500" s="3"/>
      </tp>
      <tp t="s">
        <v/>
        <stp/>
        <stp>EM_S_PERFORMANCEEXPRESS_PERFEXNETPROFITTOSHAREHOLDER</stp>
        <stp>2</stp>
        <stp>600748.SH</stp>
        <stp>12/31/2016</stp>
        <tr r="E2491" s="3"/>
      </tp>
      <tp t="s">
        <v/>
        <stp/>
        <stp>EM_S_PERFORMANCEEXPRESS_PERFEXNETPROFITTOSHAREHOLDER</stp>
        <stp>2</stp>
        <stp>600798.SH</stp>
        <stp>12/31/2016</stp>
        <tr r="E2536" s="3"/>
      </tp>
      <tp t="s">
        <v/>
        <stp/>
        <stp>EM_S_PERFORMANCEEXPRESS_PERFEXNETPROFITTOSHAREHOLDER</stp>
        <stp>2</stp>
        <stp>300404.SZ</stp>
        <stp>6/30/2016</stp>
        <tr r="E1664" s="5"/>
      </tp>
      <tp t="s">
        <v/>
        <stp/>
        <stp>EM_S_PERFORMANCEEXPRESS_PERFEXNETPROFITTOSHAREHOLDER</stp>
        <stp>2</stp>
        <stp>000534.SZ</stp>
        <stp>6/30/2016</stp>
        <tr r="E134" s="5"/>
      </tp>
      <tp t="s">
        <v/>
        <stp/>
        <stp>EM_S_PERFORMANCEEXPRESS_PERFEXNETPROFITTOSHAREHOLDER</stp>
        <stp>2</stp>
        <stp>300204.SZ</stp>
        <stp>6/30/2016</stp>
        <tr r="E1465" s="5"/>
      </tp>
      <tp t="s">
        <v/>
        <stp/>
        <stp>EM_S_PERFORMANCEEXPRESS_PERFEXNETPROFITTOSHAREHOLDER</stp>
        <stp>2</stp>
        <stp>300304.SZ</stp>
        <stp>6/30/2016</stp>
        <tr r="E1565" s="5"/>
      </tp>
      <tp t="s">
        <v/>
        <stp/>
        <stp>EM_S_PERFORMANCEEXPRESS_PERFEXNETPROFITTOSHAREHOLDER</stp>
        <stp>2</stp>
        <stp>000034.SZ</stp>
        <stp>6/30/2016</stp>
        <tr r="E33" s="5"/>
      </tp>
      <tp t="s">
        <v/>
        <stp/>
        <stp>EM_S_PERFORMANCEEXPRESS_PERFEXNETPROFITTOSHAREHOLDER</stp>
        <stp>2</stp>
        <stp>300004.SZ</stp>
        <stp>6/30/2016</stp>
        <tr r="E1267" s="5"/>
      </tp>
      <tp t="s">
        <v/>
        <stp/>
        <stp>EM_S_PERFORMANCEEXPRESS_PERFEXNETPROFITTOSHAREHOLDER</stp>
        <stp>2</stp>
        <stp>300104.SZ</stp>
        <stp>6/30/2016</stp>
        <tr r="E1366" s="5"/>
      </tp>
      <tp t="s">
        <v/>
        <stp/>
        <stp>EM_S_PERFORMANCEEXPRESS_PERFEXNETPROFITTOSHAREHOLDER</stp>
        <stp>2</stp>
        <stp>002634.SZ</stp>
        <stp>6/30/2016</stp>
        <tr r="E1102" s="5"/>
      </tp>
      <tp t="s">
        <v/>
        <stp/>
        <stp>EM_S_PERFORMANCEEXPRESS_PERFEXNETPROFITTOSHAREHOLDER</stp>
        <stp>2</stp>
        <stp>002734.SZ</stp>
        <stp>6/30/2016</stp>
        <tr r="E1199" s="5"/>
      </tp>
      <tp t="s">
        <v/>
        <stp/>
        <stp>EM_S_PERFORMANCEEXPRESS_PERFEXNETPROFITTOSHAREHOLDER</stp>
        <stp>2</stp>
        <stp>002434.SZ</stp>
        <stp>6/30/2016</stp>
        <tr r="E903" s="5"/>
      </tp>
      <tp t="s">
        <v/>
        <stp/>
        <stp>EM_S_PERFORMANCEEXPRESS_PERFEXNETPROFITTOSHAREHOLDER</stp>
        <stp>2</stp>
        <stp>002534.SZ</stp>
        <stp>6/30/2016</stp>
        <tr r="E1002" s="5"/>
      </tp>
      <tp t="s">
        <v/>
        <stp/>
        <stp>EM_S_PERFORMANCEEXPRESS_PERFEXNETPROFITTOSHAREHOLDER</stp>
        <stp>2</stp>
        <stp>002234.SZ</stp>
        <stp>6/30/2016</stp>
        <tr r="E704" s="5"/>
      </tp>
      <tp t="s">
        <v/>
        <stp/>
        <stp>EM_S_PERFORMANCEEXPRESS_PERFEXNETPROFITTOSHAREHOLDER</stp>
        <stp>2</stp>
        <stp>002334.SZ</stp>
        <stp>6/30/2016</stp>
        <tr r="E803" s="5"/>
      </tp>
      <tp t="s">
        <v/>
        <stp/>
        <stp>EM_S_PERFORMANCEEXPRESS_PERFEXNETPROFITTOSHAREHOLDER</stp>
        <stp>2</stp>
        <stp>002034.SZ</stp>
        <stp>6/30/2016</stp>
        <tr r="E504" s="5"/>
      </tp>
      <tp t="s">
        <v/>
        <stp/>
        <stp>EM_S_PERFORMANCEEXPRESS_PERFEXNETPROFITTOSHAREHOLDER</stp>
        <stp>2</stp>
        <stp>002134.SZ</stp>
        <stp>6/30/2016</stp>
        <tr r="E604" s="5"/>
      </tp>
      <tp t="s">
        <v/>
        <stp/>
        <stp>EM_S_PERFORMANCEEXPRESS_PERFEXNETPROFITTOSHAREHOLDER</stp>
        <stp>2</stp>
        <stp>000839.SZ</stp>
        <stp>6/30/2016</stp>
        <tr r="E356" s="5"/>
      </tp>
      <tp t="s">
        <v/>
        <stp/>
        <stp>EM_S_PERFORMANCEEXPRESS_PERFEXNETPROFITTOSHAREHOLDER</stp>
        <stp>2</stp>
        <stp>000939.SZ</stp>
        <stp>6/30/2016</stp>
        <tr r="E424" s="5"/>
      </tp>
      <tp t="s">
        <v/>
        <stp/>
        <stp>EM_S_PERFORMANCEEXPRESS_PERFEXNETPROFITTOSHAREHOLDER</stp>
        <stp>2</stp>
        <stp>000639.SZ</stp>
        <stp>6/30/2016</stp>
        <tr r="E217" s="5"/>
      </tp>
      <tp t="s">
        <v/>
        <stp/>
        <stp>EM_S_PERFORMANCEEXPRESS_PERFEXNETPROFITTOSHAREHOLDER</stp>
        <stp>2</stp>
        <stp>000739.SZ</stp>
        <stp>6/30/2016</stp>
        <tr r="E289" s="5"/>
      </tp>
      <tp t="s">
        <v/>
        <stp/>
        <stp>EM_S_PERFORMANCEEXPRESS_PERFEXNETPROFITTOSHAREHOLDER</stp>
        <stp>2</stp>
        <stp>300409.SZ</stp>
        <stp>6/30/2016</stp>
        <tr r="E1669" s="5"/>
      </tp>
      <tp t="s">
        <v/>
        <stp/>
        <stp>EM_S_PERFORMANCEEXPRESS_PERFEXNETPROFITTOSHAREHOLDER</stp>
        <stp>2</stp>
        <stp>000539.SZ</stp>
        <stp>6/30/2016</stp>
        <tr r="E138" s="5"/>
      </tp>
      <tp t="s">
        <v/>
        <stp/>
        <stp>EM_S_PERFORMANCEEXPRESS_PERFEXNETPROFITTOSHAREHOLDER</stp>
        <stp>2</stp>
        <stp>300509.SZ</stp>
        <stp>6/30/2016</stp>
        <tr r="E1767" s="5"/>
      </tp>
      <tp t="s">
        <v/>
        <stp/>
        <stp>EM_S_PERFORMANCEEXPRESS_PERFEXNETPROFITTOSHAREHOLDER</stp>
        <stp>2</stp>
        <stp>300209.SZ</stp>
        <stp>6/30/2016</stp>
        <tr r="E1470" s="5"/>
      </tp>
      <tp t="s">
        <v/>
        <stp/>
        <stp>EM_S_PERFORMANCEEXPRESS_PERFEXNETPROFITTOSHAREHOLDER</stp>
        <stp>2</stp>
        <stp>300309.SZ</stp>
        <stp>6/30/2016</stp>
        <tr r="E1570" s="5"/>
      </tp>
      <tp t="s">
        <v/>
        <stp/>
        <stp>EM_S_PERFORMANCEEXPRESS_PERFEXNETPROFITTOSHAREHOLDER</stp>
        <stp>2</stp>
        <stp>000039.SZ</stp>
        <stp>6/30/2016</stp>
        <tr r="E38" s="5"/>
      </tp>
      <tp t="s">
        <v/>
        <stp/>
        <stp>EM_S_PERFORMANCEEXPRESS_PERFEXNETPROFITTOSHAREHOLDER</stp>
        <stp>2</stp>
        <stp>300009.SZ</stp>
        <stp>6/30/2016</stp>
        <tr r="E1272" s="5"/>
      </tp>
      <tp t="s">
        <v/>
        <stp/>
        <stp>EM_S_PERFORMANCEEXPRESS_PERFEXNETPROFITTOSHAREHOLDER</stp>
        <stp>2</stp>
        <stp>300109.SZ</stp>
        <stp>6/30/2016</stp>
        <tr r="E1371" s="5"/>
      </tp>
      <tp t="s">
        <v/>
        <stp/>
        <stp>EM_S_PERFORMANCEEXPRESS_PERFEXNETPROFITTOSHAREHOLDER</stp>
        <stp>2</stp>
        <stp>002639.SZ</stp>
        <stp>6/30/2016</stp>
        <tr r="E1107" s="5"/>
      </tp>
      <tp t="s">
        <v/>
        <stp/>
        <stp>EM_S_PERFORMANCEEXPRESS_PERFEXNETPROFITTOSHAREHOLDER</stp>
        <stp>2</stp>
        <stp>002739.SZ</stp>
        <stp>6/30/2016</stp>
        <tr r="E1204" s="5"/>
      </tp>
      <tp t="s">
        <v/>
        <stp/>
        <stp>EM_S_PERFORMANCEEXPRESS_PERFEXNETPROFITTOSHAREHOLDER</stp>
        <stp>2</stp>
        <stp>002439.SZ</stp>
        <stp>6/30/2016</stp>
        <tr r="E908" s="5"/>
      </tp>
      <tp t="s">
        <v/>
        <stp/>
        <stp>EM_S_PERFORMANCEEXPRESS_PERFEXNETPROFITTOSHAREHOLDER</stp>
        <stp>2</stp>
        <stp>002539.SZ</stp>
        <stp>6/30/2016</stp>
        <tr r="E1007" s="5"/>
      </tp>
      <tp t="s">
        <v/>
        <stp/>
        <stp>EM_S_PERFORMANCEEXPRESS_PERFEXNETPROFITTOSHAREHOLDER</stp>
        <stp>2</stp>
        <stp>002239.SZ</stp>
        <stp>6/30/2016</stp>
        <tr r="E709" s="5"/>
      </tp>
      <tp t="s">
        <v/>
        <stp/>
        <stp>EM_S_PERFORMANCEEXPRESS_PERFEXNETPROFITTOSHAREHOLDER</stp>
        <stp>2</stp>
        <stp>002339.SZ</stp>
        <stp>6/30/2016</stp>
        <tr r="E808" s="5"/>
      </tp>
      <tp>
        <v>102491390.79000001</v>
        <stp/>
        <stp>EM_S_PERFORMANCEEXPRESS_PERFEXNETPROFITTOSHAREHOLDER</stp>
        <stp>2</stp>
        <stp>002039.SZ</stp>
        <stp>6/30/2016</stp>
        <tr r="E509" s="5"/>
      </tp>
      <tp t="s">
        <v/>
        <stp/>
        <stp>EM_S_PERFORMANCEEXPRESS_PERFEXNETPROFITTOSHAREHOLDER</stp>
        <stp>2</stp>
        <stp>002139.SZ</stp>
        <stp>6/30/2016</stp>
        <tr r="E609" s="5"/>
      </tp>
      <tp t="s">
        <v/>
        <stp/>
        <stp>EM_S_PERFORMANCEEXPRESS_PERFEXNETPROFITTOSHAREHOLDER</stp>
        <stp>2</stp>
        <stp>000838.SZ</stp>
        <stp>6/30/2016</stp>
        <tr r="E355" s="5"/>
      </tp>
      <tp t="s">
        <v/>
        <stp/>
        <stp>EM_S_PERFORMANCEEXPRESS_PERFEXNETPROFITTOSHAREHOLDER</stp>
        <stp>2</stp>
        <stp>000938.SZ</stp>
        <stp>6/30/2016</stp>
        <tr r="E423" s="5"/>
      </tp>
      <tp t="s">
        <v/>
        <stp/>
        <stp>EM_S_PERFORMANCEEXPRESS_PERFEXNETPROFITTOSHAREHOLDER</stp>
        <stp>2</stp>
        <stp>000638.SZ</stp>
        <stp>6/30/2016</stp>
        <tr r="E216" s="5"/>
      </tp>
      <tp t="s">
        <v/>
        <stp/>
        <stp>EM_S_PERFORMANCEEXPRESS_PERFEXNETPROFITTOSHAREHOLDER</stp>
        <stp>2</stp>
        <stp>000738.SZ</stp>
        <stp>6/30/2016</stp>
        <tr r="E288" s="5"/>
      </tp>
      <tp t="s">
        <v/>
        <stp/>
        <stp>EM_S_PERFORMANCEEXPRESS_PERFEXNETPROFITTOSHAREHOLDER</stp>
        <stp>2</stp>
        <stp>300408.SZ</stp>
        <stp>6/30/2016</stp>
        <tr r="E1668" s="5"/>
      </tp>
      <tp t="s">
        <v/>
        <stp/>
        <stp>EM_S_PERFORMANCEEXPRESS_PERFEXNETPROFITTOSHAREHOLDER</stp>
        <stp>2</stp>
        <stp>000538.SZ</stp>
        <stp>6/30/2016</stp>
        <tr r="E137" s="5"/>
      </tp>
      <tp t="s">
        <v/>
        <stp/>
        <stp>EM_S_PERFORMANCEEXPRESS_PERFEXNETPROFITTOSHAREHOLDER</stp>
        <stp>2</stp>
        <stp>300508.SZ</stp>
        <stp>6/30/2016</stp>
        <tr r="E1766" s="5"/>
      </tp>
      <tp t="s">
        <v/>
        <stp/>
        <stp>EM_S_PERFORMANCEEXPRESS_PERFEXNETPROFITTOSHAREHOLDER</stp>
        <stp>2</stp>
        <stp>300208.SZ</stp>
        <stp>6/30/2016</stp>
        <tr r="E1469" s="5"/>
      </tp>
      <tp t="s">
        <v/>
        <stp/>
        <stp>EM_S_PERFORMANCEEXPRESS_PERFEXNETPROFITTOSHAREHOLDER</stp>
        <stp>2</stp>
        <stp>000338.SZ</stp>
        <stp>6/30/2016</stp>
        <tr r="E78" s="5"/>
      </tp>
      <tp t="s">
        <v/>
        <stp/>
        <stp>EM_S_PERFORMANCEEXPRESS_PERFEXNETPROFITTOSHAREHOLDER</stp>
        <stp>2</stp>
        <stp>300308.SZ</stp>
        <stp>6/30/2016</stp>
        <tr r="E1569" s="5"/>
      </tp>
      <tp t="s">
        <v/>
        <stp/>
        <stp>EM_S_PERFORMANCEEXPRESS_PERFEXNETPROFITTOSHAREHOLDER</stp>
        <stp>2</stp>
        <stp>000038.SZ</stp>
        <stp>6/30/2016</stp>
        <tr r="E37" s="5"/>
      </tp>
      <tp t="s">
        <v/>
        <stp/>
        <stp>EM_S_PERFORMANCEEXPRESS_PERFEXNETPROFITTOSHAREHOLDER</stp>
        <stp>2</stp>
        <stp>300008.SZ</stp>
        <stp>6/30/2016</stp>
        <tr r="E1271" s="5"/>
      </tp>
      <tp t="s">
        <v/>
        <stp/>
        <stp>EM_S_PERFORMANCEEXPRESS_PERFEXNETPROFITTOSHAREHOLDER</stp>
        <stp>2</stp>
        <stp>300108.SZ</stp>
        <stp>6/30/2016</stp>
        <tr r="E1370" s="5"/>
      </tp>
      <tp t="s">
        <v/>
        <stp/>
        <stp>EM_S_PERFORMANCEEXPRESS_PERFEXNETPROFITTOSHAREHOLDER</stp>
        <stp>2</stp>
        <stp>002638.SZ</stp>
        <stp>6/30/2016</stp>
        <tr r="E1106" s="5"/>
      </tp>
      <tp t="s">
        <v/>
        <stp/>
        <stp>EM_S_PERFORMANCEEXPRESS_PERFEXNETPROFITTOSHAREHOLDER</stp>
        <stp>2</stp>
        <stp>002738.SZ</stp>
        <stp>6/30/2016</stp>
        <tr r="E1203" s="5"/>
      </tp>
      <tp t="s">
        <v/>
        <stp/>
        <stp>EM_S_PERFORMANCEEXPRESS_PERFEXNETPROFITTOSHAREHOLDER</stp>
        <stp>2</stp>
        <stp>002438.SZ</stp>
        <stp>6/30/2016</stp>
        <tr r="E907" s="5"/>
      </tp>
      <tp t="s">
        <v/>
        <stp/>
        <stp>EM_S_PERFORMANCEEXPRESS_PERFEXNETPROFITTOSHAREHOLDER</stp>
        <stp>2</stp>
        <stp>002538.SZ</stp>
        <stp>6/30/2016</stp>
        <tr r="E1006" s="5"/>
      </tp>
      <tp t="s">
        <v/>
        <stp/>
        <stp>EM_S_PERFORMANCEEXPRESS_PERFEXNETPROFITTOSHAREHOLDER</stp>
        <stp>2</stp>
        <stp>002238.SZ</stp>
        <stp>6/30/2016</stp>
        <tr r="E708" s="5"/>
      </tp>
      <tp>
        <v>25765964.109999999</v>
        <stp/>
        <stp>EM_S_PERFORMANCEEXPRESS_PERFEXNETPROFITTOSHAREHOLDER</stp>
        <stp>2</stp>
        <stp>002338.SZ</stp>
        <stp>6/30/2016</stp>
        <tr r="E807" s="5"/>
      </tp>
      <tp t="s">
        <v/>
        <stp/>
        <stp>EM_S_PERFORMANCEEXPRESS_PERFEXNETPROFITTOSHAREHOLDER</stp>
        <stp>2</stp>
        <stp>002038.SZ</stp>
        <stp>6/30/2016</stp>
        <tr r="E508" s="5"/>
      </tp>
      <tp t="s">
        <v/>
        <stp/>
        <stp>EM_S_PERFORMANCEEXPRESS_PERFEXNETPROFITTOSHAREHOLDER</stp>
        <stp>2</stp>
        <stp>002138.SZ</stp>
        <stp>6/30/2016</stp>
        <tr r="E608" s="5"/>
      </tp>
      <tp t="s">
        <v/>
        <stp/>
        <stp>EM_S_PERFORMANCEEXPRESS_PERFEXNETPROFITTOSHAREHOLDER</stp>
        <stp>2</stp>
        <stp>000823.SZ</stp>
        <stp>6/30/2016</stp>
        <tr r="E344" s="5"/>
      </tp>
      <tp t="s">
        <v/>
        <stp/>
        <stp>EM_S_PERFORMANCEEXPRESS_PERFEXNETPROFITTOSHAREHOLDER</stp>
        <stp>2</stp>
        <stp>000923.SZ</stp>
        <stp>6/30/2016</stp>
        <tr r="E410" s="5"/>
      </tp>
      <tp t="s">
        <v/>
        <stp/>
        <stp>EM_S_PERFORMANCEEXPRESS_PERFEXNETPROFITTOSHAREHOLDER</stp>
        <stp>2</stp>
        <stp>000623.SZ</stp>
        <stp>6/30/2016</stp>
        <tr r="E203" s="5"/>
      </tp>
      <tp t="s">
        <v/>
        <stp/>
        <stp>EM_S_PERFORMANCEEXPRESS_PERFEXNETPROFITTOSHAREHOLDER</stp>
        <stp>2</stp>
        <stp>000723.SZ</stp>
        <stp>6/30/2016</stp>
        <tr r="E276" s="5"/>
      </tp>
      <tp t="s">
        <v/>
        <stp/>
        <stp>EM_S_PERFORMANCEEXPRESS_PERFEXNETPROFITTOSHAREHOLDER</stp>
        <stp>2</stp>
        <stp>000423.SZ</stp>
        <stp>6/30/2016</stp>
        <tr r="E98" s="5"/>
      </tp>
      <tp t="s">
        <v/>
        <stp/>
        <stp>EM_S_PERFORMANCEEXPRESS_PERFEXNETPROFITTOSHAREHOLDER</stp>
        <stp>2</stp>
        <stp>300413.SZ</stp>
        <stp>6/30/2016</stp>
        <tr r="E1673" s="5"/>
      </tp>
      <tp t="s">
        <v/>
        <stp/>
        <stp>EM_S_PERFORMANCEEXPRESS_PERFEXNETPROFITTOSHAREHOLDER</stp>
        <stp>2</stp>
        <stp>000523.SZ</stp>
        <stp>6/30/2016</stp>
        <tr r="E124" s="5"/>
      </tp>
      <tp t="s">
        <v/>
        <stp/>
        <stp>EM_S_PERFORMANCEEXPRESS_PERFEXNETPROFITTOSHAREHOLDER</stp>
        <stp>2</stp>
        <stp>300513.SZ</stp>
        <stp>6/30/2016</stp>
        <tr r="E1771" s="5"/>
      </tp>
      <tp t="s">
        <v/>
        <stp/>
        <stp>EM_S_PERFORMANCEEXPRESS_PERFEXNETPROFITTOSHAREHOLDER</stp>
        <stp>2</stp>
        <stp>300213.SZ</stp>
        <stp>6/30/2016</stp>
        <tr r="E1474" s="5"/>
      </tp>
      <tp t="s">
        <v/>
        <stp/>
        <stp>EM_S_PERFORMANCEEXPRESS_PERFEXNETPROFITTOSHAREHOLDER</stp>
        <stp>2</stp>
        <stp>300313.SZ</stp>
        <stp>6/30/2016</stp>
        <tr r="E1574" s="5"/>
      </tp>
      <tp t="s">
        <v/>
        <stp/>
        <stp>EM_S_PERFORMANCEEXPRESS_PERFEXNETPROFITTOSHAREHOLDER</stp>
        <stp>2</stp>
        <stp>000023.SZ</stp>
        <stp>6/30/2016</stp>
        <tr r="E23" s="5"/>
      </tp>
      <tp t="s">
        <v/>
        <stp/>
        <stp>EM_S_PERFORMANCEEXPRESS_PERFEXNETPROFITTOSHAREHOLDER</stp>
        <stp>2</stp>
        <stp>300013.SZ</stp>
        <stp>6/30/2016</stp>
        <tr r="E1276" s="5"/>
      </tp>
      <tp t="s">
        <v/>
        <stp/>
        <stp>EM_S_PERFORMANCEEXPRESS_PERFEXNETPROFITTOSHAREHOLDER</stp>
        <stp>2</stp>
        <stp>300113.SZ</stp>
        <stp>6/30/2016</stp>
        <tr r="E1375" s="5"/>
      </tp>
      <tp>
        <v>30148815.010000002</v>
        <stp/>
        <stp>EM_S_PERFORMANCEEXPRESS_PERFEXNETPROFITTOSHAREHOLDER</stp>
        <stp>2</stp>
        <stp>002623.SZ</stp>
        <stp>6/30/2016</stp>
        <tr r="E1091" s="5"/>
      </tp>
      <tp t="s">
        <v/>
        <stp/>
        <stp>EM_S_PERFORMANCEEXPRESS_PERFEXNETPROFITTOSHAREHOLDER</stp>
        <stp>2</stp>
        <stp>002723.SZ</stp>
        <stp>6/30/2016</stp>
        <tr r="E1188" s="5"/>
      </tp>
      <tp t="s">
        <v/>
        <stp/>
        <stp>EM_S_PERFORMANCEEXPRESS_PERFEXNETPROFITTOSHAREHOLDER</stp>
        <stp>2</stp>
        <stp>002423.SZ</stp>
        <stp>6/30/2016</stp>
        <tr r="E892" s="5"/>
      </tp>
      <tp t="s">
        <v/>
        <stp/>
        <stp>EM_S_PERFORMANCEEXPRESS_PERFEXNETPROFITTOSHAREHOLDER</stp>
        <stp>2</stp>
        <stp>002523.SZ</stp>
        <stp>6/30/2016</stp>
        <tr r="E992" s="5"/>
      </tp>
      <tp t="s">
        <v/>
        <stp/>
        <stp>EM_S_PERFORMANCEEXPRESS_PERFEXNETPROFITTOSHAREHOLDER</stp>
        <stp>2</stp>
        <stp>002223.SZ</stp>
        <stp>6/30/2016</stp>
        <tr r="E693" s="5"/>
      </tp>
      <tp t="s">
        <v/>
        <stp/>
        <stp>EM_S_PERFORMANCEEXPRESS_PERFEXNETPROFITTOSHAREHOLDER</stp>
        <stp>2</stp>
        <stp>002323.SZ</stp>
        <stp>6/30/2016</stp>
        <tr r="E792" s="5"/>
      </tp>
      <tp>
        <v>50203356.829999998</v>
        <stp/>
        <stp>EM_S_PERFORMANCEEXPRESS_PERFEXNETPROFITTOSHAREHOLDER</stp>
        <stp>2</stp>
        <stp>002023.SZ</stp>
        <stp>6/30/2016</stp>
        <tr r="E493" s="5"/>
      </tp>
      <tp t="s">
        <v/>
        <stp/>
        <stp>EM_S_PERFORMANCEEXPRESS_PERFEXNETPROFITTOSHAREHOLDER</stp>
        <stp>2</stp>
        <stp>002123.SZ</stp>
        <stp>6/30/2016</stp>
        <tr r="E593" s="5"/>
      </tp>
      <tp t="s">
        <v/>
        <stp/>
        <stp>EM_S_PERFORMANCEEXPRESS_PERFEXNETPROFITTOSHAREHOLDER</stp>
        <stp>2</stp>
        <stp>000822.SZ</stp>
        <stp>6/30/2016</stp>
        <tr r="E343" s="5"/>
      </tp>
      <tp t="s">
        <v/>
        <stp/>
        <stp>EM_S_PERFORMANCEEXPRESS_PERFEXNETPROFITTOSHAREHOLDER</stp>
        <stp>2</stp>
        <stp>000922.SZ</stp>
        <stp>6/30/2016</stp>
        <tr r="E409" s="5"/>
      </tp>
      <tp t="s">
        <v/>
        <stp/>
        <stp>EM_S_PERFORMANCEEXPRESS_PERFEXNETPROFITTOSHAREHOLDER</stp>
        <stp>2</stp>
        <stp>000622.SZ</stp>
        <stp>6/30/2016</stp>
        <tr r="E202" s="5"/>
      </tp>
      <tp t="s">
        <v/>
        <stp/>
        <stp>EM_S_PERFORMANCEEXPRESS_PERFEXNETPROFITTOSHAREHOLDER</stp>
        <stp>2</stp>
        <stp>000722.SZ</stp>
        <stp>6/30/2016</stp>
        <tr r="E275" s="5"/>
      </tp>
      <tp t="s">
        <v/>
        <stp/>
        <stp>EM_S_PERFORMANCEEXPRESS_PERFEXNETPROFITTOSHAREHOLDER</stp>
        <stp>2</stp>
        <stp>000422.SZ</stp>
        <stp>6/30/2016</stp>
        <tr r="E97" s="5"/>
      </tp>
      <tp t="s">
        <v/>
        <stp/>
        <stp>EM_S_PERFORMANCEEXPRESS_PERFEXNETPROFITTOSHAREHOLDER</stp>
        <stp>2</stp>
        <stp>300412.SZ</stp>
        <stp>6/30/2016</stp>
        <tr r="E1672" s="5"/>
      </tp>
      <tp t="s">
        <v/>
        <stp/>
        <stp>EM_S_PERFORMANCEEXPRESS_PERFEXNETPROFITTOSHAREHOLDER</stp>
        <stp>2</stp>
        <stp>300512.SZ</stp>
        <stp>6/30/2016</stp>
        <tr r="E1770" s="5"/>
      </tp>
      <tp t="s">
        <v/>
        <stp/>
        <stp>EM_S_PERFORMANCEEXPRESS_PERFEXNETPROFITTOSHAREHOLDER</stp>
        <stp>2</stp>
        <stp>300212.SZ</stp>
        <stp>6/30/2016</stp>
        <tr r="E1473" s="5"/>
      </tp>
      <tp t="s">
        <v/>
        <stp/>
        <stp>EM_S_PERFORMANCEEXPRESS_PERFEXNETPROFITTOSHAREHOLDER</stp>
        <stp>2</stp>
        <stp>300312.SZ</stp>
        <stp>6/30/2016</stp>
        <tr r="E1573" s="5"/>
      </tp>
      <tp t="s">
        <v/>
        <stp/>
        <stp>EM_S_PERFORMANCEEXPRESS_PERFEXNETPROFITTOSHAREHOLDER</stp>
        <stp>2</stp>
        <stp>000022.SZ</stp>
        <stp>6/30/2016</stp>
        <tr r="E22" s="5"/>
      </tp>
      <tp t="s">
        <v/>
        <stp/>
        <stp>EM_S_PERFORMANCEEXPRESS_PERFEXNETPROFITTOSHAREHOLDER</stp>
        <stp>2</stp>
        <stp>300012.SZ</stp>
        <stp>6/30/2016</stp>
        <tr r="E1275" s="5"/>
      </tp>
      <tp t="s">
        <v/>
        <stp/>
        <stp>EM_S_PERFORMANCEEXPRESS_PERFEXNETPROFITTOSHAREHOLDER</stp>
        <stp>2</stp>
        <stp>300112.SZ</stp>
        <stp>6/30/2016</stp>
        <tr r="E1374" s="5"/>
      </tp>
      <tp t="s">
        <v/>
        <stp/>
        <stp>EM_S_PERFORMANCEEXPRESS_PERFEXNETPROFITTOSHAREHOLDER</stp>
        <stp>2</stp>
        <stp>002622.SZ</stp>
        <stp>6/30/2016</stp>
        <tr r="E1090" s="5"/>
      </tp>
      <tp t="s">
        <v/>
        <stp/>
        <stp>EM_S_PERFORMANCEEXPRESS_PERFEXNETPROFITTOSHAREHOLDER</stp>
        <stp>2</stp>
        <stp>002722.SZ</stp>
        <stp>6/30/2016</stp>
        <tr r="E1187" s="5"/>
      </tp>
      <tp t="s">
        <v/>
        <stp/>
        <stp>EM_S_PERFORMANCEEXPRESS_PERFEXNETPROFITTOSHAREHOLDER</stp>
        <stp>2</stp>
        <stp>002422.SZ</stp>
        <stp>6/30/2016</stp>
        <tr r="E891" s="5"/>
      </tp>
      <tp t="s">
        <v/>
        <stp/>
        <stp>EM_S_PERFORMANCEEXPRESS_PERFEXNETPROFITTOSHAREHOLDER</stp>
        <stp>2</stp>
        <stp>002522.SZ</stp>
        <stp>6/30/2016</stp>
        <tr r="E991" s="5"/>
      </tp>
      <tp t="s">
        <v/>
        <stp/>
        <stp>EM_S_PERFORMANCEEXPRESS_PERFEXNETPROFITTOSHAREHOLDER</stp>
        <stp>2</stp>
        <stp>002222.SZ</stp>
        <stp>6/30/2016</stp>
        <tr r="E692" s="5"/>
      </tp>
      <tp>
        <v>26356750.559999999</v>
        <stp/>
        <stp>EM_S_PERFORMANCEEXPRESS_PERFEXNETPROFITTOSHAREHOLDER</stp>
        <stp>2</stp>
        <stp>002322.SZ</stp>
        <stp>6/30/2016</stp>
        <tr r="E791" s="5"/>
      </tp>
      <tp t="s">
        <v/>
        <stp/>
        <stp>EM_S_PERFORMANCEEXPRESS_PERFEXNETPROFITTOSHAREHOLDER</stp>
        <stp>2</stp>
        <stp>002022.SZ</stp>
        <stp>6/30/2016</stp>
        <tr r="E492" s="5"/>
      </tp>
      <tp t="s">
        <v/>
        <stp/>
        <stp>EM_S_PERFORMANCEEXPRESS_PERFEXNETPROFITTOSHAREHOLDER</stp>
        <stp>2</stp>
        <stp>002122.SZ</stp>
        <stp>6/30/2016</stp>
        <tr r="E592" s="5"/>
      </tp>
      <tp t="s">
        <v/>
        <stp/>
        <stp>EM_S_PERFORMANCEEXPRESS_PERFEXNETPROFITTOSHAREHOLDER</stp>
        <stp>2</stp>
        <stp>000821.SZ</stp>
        <stp>6/30/2016</stp>
        <tr r="E342" s="5"/>
      </tp>
      <tp t="s">
        <v/>
        <stp/>
        <stp>EM_S_PERFORMANCEEXPRESS_PERFEXNETPROFITTOSHAREHOLDER</stp>
        <stp>2</stp>
        <stp>000921.SZ</stp>
        <stp>6/30/2016</stp>
        <tr r="E408" s="5"/>
      </tp>
      <tp t="s">
        <v/>
        <stp/>
        <stp>EM_S_PERFORMANCEEXPRESS_PERFEXNETPROFITTOSHAREHOLDER</stp>
        <stp>2</stp>
        <stp>000721.SZ</stp>
        <stp>6/30/2016</stp>
        <tr r="E274" s="5"/>
      </tp>
      <tp t="s">
        <v/>
        <stp/>
        <stp>EM_S_PERFORMANCEEXPRESS_PERFEXNETPROFITTOSHAREHOLDER</stp>
        <stp>2</stp>
        <stp>000421.SZ</stp>
        <stp>6/30/2016</stp>
        <tr r="E96" s="5"/>
      </tp>
      <tp t="s">
        <v/>
        <stp/>
        <stp>EM_S_PERFORMANCEEXPRESS_PERFEXNETPROFITTOSHAREHOLDER</stp>
        <stp>2</stp>
        <stp>300411.SZ</stp>
        <stp>6/30/2016</stp>
        <tr r="E1671" s="5"/>
      </tp>
      <tp t="s">
        <v/>
        <stp/>
        <stp>EM_S_PERFORMANCEEXPRESS_PERFEXNETPROFITTOSHAREHOLDER</stp>
        <stp>2</stp>
        <stp>000521.SZ</stp>
        <stp>6/30/2016</stp>
        <tr r="E123" s="5"/>
      </tp>
      <tp t="s">
        <v/>
        <stp/>
        <stp>EM_S_PERFORMANCEEXPRESS_PERFEXNETPROFITTOSHAREHOLDER</stp>
        <stp>2</stp>
        <stp>300511.SZ</stp>
        <stp>6/30/2016</stp>
        <tr r="E1769" s="5"/>
      </tp>
      <tp t="s">
        <v/>
        <stp/>
        <stp>EM_S_PERFORMANCEEXPRESS_PERFEXNETPROFITTOSHAREHOLDER</stp>
        <stp>2</stp>
        <stp>300211.SZ</stp>
        <stp>6/30/2016</stp>
        <tr r="E1472" s="5"/>
      </tp>
      <tp t="s">
        <v/>
        <stp/>
        <stp>EM_S_PERFORMANCEEXPRESS_PERFEXNETPROFITTOSHAREHOLDER</stp>
        <stp>2</stp>
        <stp>300311.SZ</stp>
        <stp>6/30/2016</stp>
        <tr r="E1572" s="5"/>
      </tp>
      <tp t="s">
        <v/>
        <stp/>
        <stp>EM_S_PERFORMANCEEXPRESS_PERFEXNETPROFITTOSHAREHOLDER</stp>
        <stp>2</stp>
        <stp>000021.SZ</stp>
        <stp>6/30/2016</stp>
        <tr r="E21" s="5"/>
      </tp>
      <tp t="s">
        <v/>
        <stp/>
        <stp>EM_S_PERFORMANCEEXPRESS_PERFEXNETPROFITTOSHAREHOLDER</stp>
        <stp>2</stp>
        <stp>300011.SZ</stp>
        <stp>6/30/2016</stp>
        <tr r="E1274" s="5"/>
      </tp>
      <tp t="s">
        <v/>
        <stp/>
        <stp>EM_S_PERFORMANCEEXPRESS_PERFEXNETPROFITTOSHAREHOLDER</stp>
        <stp>2</stp>
        <stp>300111.SZ</stp>
        <stp>6/30/2016</stp>
        <tr r="E1373" s="5"/>
      </tp>
      <tp t="s">
        <v/>
        <stp/>
        <stp>EM_S_PERFORMANCEEXPRESS_PERFEXNETPROFITTOSHAREHOLDER</stp>
        <stp>2</stp>
        <stp>002621.SZ</stp>
        <stp>6/30/2016</stp>
        <tr r="E1089" s="5"/>
      </tp>
      <tp t="s">
        <v/>
        <stp/>
        <stp>EM_S_PERFORMANCEEXPRESS_PERFEXNETPROFITTOSHAREHOLDER</stp>
        <stp>2</stp>
        <stp>002721.SZ</stp>
        <stp>6/30/2016</stp>
        <tr r="E1186" s="5"/>
      </tp>
      <tp>
        <v>75513547.599999994</v>
        <stp/>
        <stp>EM_S_PERFORMANCEEXPRESS_PERFEXNETPROFITTOSHAREHOLDER</stp>
        <stp>2</stp>
        <stp>002421.SZ</stp>
        <stp>6/30/2016</stp>
        <tr r="E890" s="5"/>
      </tp>
      <tp t="s">
        <v/>
        <stp/>
        <stp>EM_S_PERFORMANCEEXPRESS_PERFEXNETPROFITTOSHAREHOLDER</stp>
        <stp>2</stp>
        <stp>002521.SZ</stp>
        <stp>6/30/2016</stp>
        <tr r="E990" s="5"/>
      </tp>
      <tp t="s">
        <v/>
        <stp/>
        <stp>EM_S_PERFORMANCEEXPRESS_PERFEXNETPROFITTOSHAREHOLDER</stp>
        <stp>2</stp>
        <stp>002221.SZ</stp>
        <stp>6/30/2016</stp>
        <tr r="E691" s="5"/>
      </tp>
      <tp>
        <v>68050600</v>
        <stp/>
        <stp>EM_S_PERFORMANCEEXPRESS_PERFEXNETPROFITTOSHAREHOLDER</stp>
        <stp>2</stp>
        <stp>002321.SZ</stp>
        <stp>6/30/2016</stp>
        <tr r="E790" s="5"/>
      </tp>
      <tp t="s">
        <v/>
        <stp/>
        <stp>EM_S_PERFORMANCEEXPRESS_PERFEXNETPROFITTOSHAREHOLDER</stp>
        <stp>2</stp>
        <stp>002021.SZ</stp>
        <stp>6/30/2016</stp>
        <tr r="E491" s="5"/>
      </tp>
      <tp t="s">
        <v/>
        <stp/>
        <stp>EM_S_PERFORMANCEEXPRESS_PERFEXNETPROFITTOSHAREHOLDER</stp>
        <stp>2</stp>
        <stp>002121.SZ</stp>
        <stp>6/30/2016</stp>
        <tr r="E591" s="5"/>
      </tp>
      <tp t="s">
        <v/>
        <stp/>
        <stp>EM_S_PERFORMANCEEXPRESS_PERFEXNETPROFITTOSHAREHOLDER</stp>
        <stp>2</stp>
        <stp>000820.SZ</stp>
        <stp>6/30/2016</stp>
        <tr r="E341" s="5"/>
      </tp>
      <tp t="s">
        <v/>
        <stp/>
        <stp>EM_S_PERFORMANCEEXPRESS_PERFEXNETPROFITTOSHAREHOLDER</stp>
        <stp>2</stp>
        <stp>000920.SZ</stp>
        <stp>6/30/2016</stp>
        <tr r="E407" s="5"/>
      </tp>
      <tp t="s">
        <v/>
        <stp/>
        <stp>EM_S_PERFORMANCEEXPRESS_PERFEXNETPROFITTOSHAREHOLDER</stp>
        <stp>2</stp>
        <stp>000620.SZ</stp>
        <stp>6/30/2016</stp>
        <tr r="E201" s="5"/>
      </tp>
      <tp t="s">
        <v/>
        <stp/>
        <stp>EM_S_PERFORMANCEEXPRESS_PERFEXNETPROFITTOSHAREHOLDER</stp>
        <stp>2</stp>
        <stp>000720.SZ</stp>
        <stp>6/30/2016</stp>
        <tr r="E273" s="5"/>
      </tp>
      <tp t="s">
        <v/>
        <stp/>
        <stp>EM_S_PERFORMANCEEXPRESS_PERFEXNETPROFITTOSHAREHOLDER</stp>
        <stp>2</stp>
        <stp>000420.SZ</stp>
        <stp>6/30/2016</stp>
        <tr r="E95" s="5"/>
      </tp>
      <tp t="s">
        <v/>
        <stp/>
        <stp>EM_S_PERFORMANCEEXPRESS_PERFEXNETPROFITTOSHAREHOLDER</stp>
        <stp>2</stp>
        <stp>300410.SZ</stp>
        <stp>6/30/2016</stp>
        <tr r="E1670" s="5"/>
      </tp>
      <tp t="s">
        <v/>
        <stp/>
        <stp>EM_S_PERFORMANCEEXPRESS_PERFEXNETPROFITTOSHAREHOLDER</stp>
        <stp>2</stp>
        <stp>000520.SZ</stp>
        <stp>6/30/2016</stp>
        <tr r="E122" s="5"/>
      </tp>
      <tp t="s">
        <v/>
        <stp/>
        <stp>EM_S_PERFORMANCEEXPRESS_PERFEXNETPROFITTOSHAREHOLDER</stp>
        <stp>2</stp>
        <stp>300510.SZ</stp>
        <stp>6/30/2016</stp>
        <tr r="E1768" s="5"/>
      </tp>
      <tp t="s">
        <v/>
        <stp/>
        <stp>EM_S_PERFORMANCEEXPRESS_PERFEXNETPROFITTOSHAREHOLDER</stp>
        <stp>2</stp>
        <stp>300210.SZ</stp>
        <stp>6/30/2016</stp>
        <tr r="E1471" s="5"/>
      </tp>
      <tp t="s">
        <v/>
        <stp/>
        <stp>EM_S_PERFORMANCEEXPRESS_PERFEXNETPROFITTOSHAREHOLDER</stp>
        <stp>2</stp>
        <stp>300310.SZ</stp>
        <stp>6/30/2016</stp>
        <tr r="E1571" s="5"/>
      </tp>
      <tp t="s">
        <v/>
        <stp/>
        <stp>EM_S_PERFORMANCEEXPRESS_PERFEXNETPROFITTOSHAREHOLDER</stp>
        <stp>2</stp>
        <stp>000020.SZ</stp>
        <stp>6/30/2016</stp>
        <tr r="E20" s="5"/>
      </tp>
      <tp t="s">
        <v/>
        <stp/>
        <stp>EM_S_PERFORMANCEEXPRESS_PERFEXNETPROFITTOSHAREHOLDER</stp>
        <stp>2</stp>
        <stp>300010.SZ</stp>
        <stp>6/30/2016</stp>
        <tr r="E1273" s="5"/>
      </tp>
      <tp t="s">
        <v/>
        <stp/>
        <stp>EM_S_PERFORMANCEEXPRESS_PERFEXNETPROFITTOSHAREHOLDER</stp>
        <stp>2</stp>
        <stp>300110.SZ</stp>
        <stp>6/30/2016</stp>
        <tr r="E1372" s="5"/>
      </tp>
      <tp t="s">
        <v/>
        <stp/>
        <stp>EM_S_PERFORMANCEEXPRESS_PERFEXNETPROFITTOSHAREHOLDER</stp>
        <stp>2</stp>
        <stp>002620.SZ</stp>
        <stp>6/30/2016</stp>
        <tr r="E1088" s="5"/>
      </tp>
      <tp>
        <v>-75343380.049999997</v>
        <stp/>
        <stp>EM_S_PERFORMANCEEXPRESS_PERFEXNETPROFITTOSHAREHOLDER</stp>
        <stp>2</stp>
        <stp>002420.SZ</stp>
        <stp>6/30/2016</stp>
        <tr r="E889" s="5"/>
      </tp>
      <tp t="s">
        <v/>
        <stp/>
        <stp>EM_S_PERFORMANCEEXPRESS_PERFEXNETPROFITTOSHAREHOLDER</stp>
        <stp>2</stp>
        <stp>002520.SZ</stp>
        <stp>6/30/2016</stp>
        <tr r="E989" s="5"/>
      </tp>
      <tp t="s">
        <v/>
        <stp/>
        <stp>EM_S_PERFORMANCEEXPRESS_PERFEXNETPROFITTOSHAREHOLDER</stp>
        <stp>2</stp>
        <stp>002220.SZ</stp>
        <stp>6/30/2016</stp>
        <tr r="E690" s="5"/>
      </tp>
      <tp t="s">
        <v/>
        <stp/>
        <stp>EM_S_PERFORMANCEEXPRESS_PERFEXNETPROFITTOSHAREHOLDER</stp>
        <stp>2</stp>
        <stp>002320.SZ</stp>
        <stp>6/30/2016</stp>
        <tr r="E789" s="5"/>
      </tp>
      <tp t="s">
        <v/>
        <stp/>
        <stp>EM_S_PERFORMANCEEXPRESS_PERFEXNETPROFITTOSHAREHOLDER</stp>
        <stp>2</stp>
        <stp>002020.SZ</stp>
        <stp>6/30/2016</stp>
        <tr r="E490" s="5"/>
      </tp>
      <tp t="s">
        <v/>
        <stp/>
        <stp>EM_S_PERFORMANCEEXPRESS_PERFEXNETPROFITTOSHAREHOLDER</stp>
        <stp>2</stp>
        <stp>002120.SZ</stp>
        <stp>6/30/2016</stp>
        <tr r="E590" s="5"/>
      </tp>
      <tp t="s">
        <v/>
        <stp/>
        <stp>EM_S_PERFORMANCEEXPRESS_PERFEXNETPROFITTOSHAREHOLDER</stp>
        <stp>2</stp>
        <stp>603819.SH</stp>
        <stp>12/31/2016</stp>
        <tr r="E2994" s="3"/>
      </tp>
      <tp t="s">
        <v/>
        <stp/>
        <stp>EM_S_PERFORMANCEEXPRESS_PERFEXNETPROFITTOSHAREHOLDER</stp>
        <stp>2</stp>
        <stp>603869.SH</stp>
        <stp>12/31/2016</stp>
        <tr r="E3005" s="3"/>
      </tp>
      <tp t="s">
        <v/>
        <stp/>
        <stp>EM_S_PERFORMANCEEXPRESS_PERFEXNETPROFITTOSHAREHOLDER</stp>
        <stp>2</stp>
        <stp>603859.SH</stp>
        <stp>12/31/2016</stp>
        <tr r="E3001" s="3"/>
      </tp>
      <tp t="s">
        <v/>
        <stp/>
        <stp>EM_S_PERFORMANCEEXPRESS_PERFEXNETPROFITTOSHAREHOLDER</stp>
        <stp>2</stp>
        <stp>603899.SH</stp>
        <stp>12/31/2016</stp>
        <tr r="E3014" s="3"/>
      </tp>
      <tp t="s">
        <v/>
        <stp/>
        <stp>EM_S_PERFORMANCEEXPRESS_PERFEXNETPROFITTOSHAREHOLDER</stp>
        <stp>2</stp>
        <stp>603889.SH</stp>
        <stp>12/31/2016</stp>
        <tr r="E3012" s="3"/>
      </tp>
      <tp t="s">
        <v/>
        <stp/>
        <stp>EM_S_PERFORMANCEEXPRESS_PERFEXNETPROFITTOSHAREHOLDER</stp>
        <stp>2</stp>
        <stp>603939.SH</stp>
        <stp>12/31/2016</stp>
        <tr r="E3023" s="3"/>
      </tp>
      <tp t="s">
        <v/>
        <stp/>
        <stp>EM_S_PERFORMANCEEXPRESS_PERFEXNETPROFITTOSHAREHOLDER</stp>
        <stp>2</stp>
        <stp>603929.SH</stp>
        <stp>12/31/2016</stp>
        <tr r="E3021" s="3"/>
      </tp>
      <tp t="s">
        <v/>
        <stp/>
        <stp>EM_S_PERFORMANCEEXPRESS_PERFEXNETPROFITTOSHAREHOLDER</stp>
        <stp>2</stp>
        <stp>603919.SH</stp>
        <stp>12/31/2016</stp>
        <tr r="E3019" s="3"/>
      </tp>
      <tp t="s">
        <v/>
        <stp/>
        <stp>EM_S_PERFORMANCEEXPRESS_PERFEXNETPROFITTOSHAREHOLDER</stp>
        <stp>2</stp>
        <stp>603909.SH</stp>
        <stp>12/31/2016</stp>
        <tr r="E3017" s="3"/>
      </tp>
      <tp t="s">
        <v/>
        <stp/>
        <stp>EM_S_PERFORMANCEEXPRESS_PERFEXNETPROFITTOSHAREHOLDER</stp>
        <stp>2</stp>
        <stp>603979.SH</stp>
        <stp>12/31/2016</stp>
        <tr r="E3029" s="3"/>
      </tp>
      <tp t="s">
        <v/>
        <stp/>
        <stp>EM_S_PERFORMANCEEXPRESS_PERFEXNETPROFITTOSHAREHOLDER</stp>
        <stp>2</stp>
        <stp>603969.SH</stp>
        <stp>12/31/2016</stp>
        <tr r="E3027" s="3"/>
      </tp>
      <tp t="s">
        <v/>
        <stp/>
        <stp>EM_S_PERFORMANCEEXPRESS_PERFEXNETPROFITTOSHAREHOLDER</stp>
        <stp>2</stp>
        <stp>603959.SH</stp>
        <stp>12/31/2016</stp>
        <tr r="E3025" s="3"/>
      </tp>
      <tp t="s">
        <v/>
        <stp/>
        <stp>EM_S_PERFORMANCEEXPRESS_PERFEXNETPROFITTOSHAREHOLDER</stp>
        <stp>2</stp>
        <stp>603999.SH</stp>
        <stp>12/31/2016</stp>
        <tr r="E3039" s="3"/>
      </tp>
      <tp t="s">
        <v/>
        <stp/>
        <stp>EM_S_PERFORMANCEEXPRESS_PERFEXNETPROFITTOSHAREHOLDER</stp>
        <stp>2</stp>
        <stp>603989.SH</stp>
        <stp>12/31/2016</stp>
        <tr r="E3033" s="3"/>
      </tp>
      <tp t="s">
        <v/>
        <stp/>
        <stp>EM_S_PERFORMANCEEXPRESS_PERFEXNETPROFITTOSHAREHOLDER</stp>
        <stp>2</stp>
        <stp>603029.SH</stp>
        <stp>12/31/2016</stp>
        <tr r="E2852" s="3"/>
      </tp>
      <tp t="s">
        <v/>
        <stp/>
        <stp>EM_S_PERFORMANCEEXPRESS_PERFEXNETPROFITTOSHAREHOLDER</stp>
        <stp>2</stp>
        <stp>603019.SH</stp>
        <stp>12/31/2016</stp>
        <tr r="E2843" s="3"/>
      </tp>
      <tp t="s">
        <v/>
        <stp/>
        <stp>EM_S_PERFORMANCEEXPRESS_PERFEXNETPROFITTOSHAREHOLDER</stp>
        <stp>2</stp>
        <stp>603009.SH</stp>
        <stp>12/31/2016</stp>
        <tr r="E2835" s="3"/>
      </tp>
      <tp t="s">
        <v/>
        <stp/>
        <stp>EM_S_PERFORMANCEEXPRESS_PERFEXNETPROFITTOSHAREHOLDER</stp>
        <stp>2</stp>
        <stp>603069.SH</stp>
        <stp>12/31/2016</stp>
        <tr r="E2861" s="3"/>
      </tp>
      <tp t="s">
        <v/>
        <stp/>
        <stp>EM_S_PERFORMANCEEXPRESS_PERFEXNETPROFITTOSHAREHOLDER</stp>
        <stp>2</stp>
        <stp>603099.SH</stp>
        <stp>12/31/2016</stp>
        <tr r="E2867" s="3"/>
      </tp>
      <tp t="s">
        <v/>
        <stp/>
        <stp>EM_S_PERFORMANCEEXPRESS_PERFEXNETPROFITTOSHAREHOLDER</stp>
        <stp>2</stp>
        <stp>603169.SH</stp>
        <stp>12/31/2016</stp>
        <tr r="E2885" s="3"/>
      </tp>
      <tp t="s">
        <v/>
        <stp/>
        <stp>EM_S_PERFORMANCEEXPRESS_PERFEXNETPROFITTOSHAREHOLDER</stp>
        <stp>2</stp>
        <stp>603159.SH</stp>
        <stp>12/31/2016</stp>
        <tr r="E2880" s="3"/>
      </tp>
      <tp t="s">
        <v/>
        <stp/>
        <stp>EM_S_PERFORMANCEEXPRESS_PERFEXNETPROFITTOSHAREHOLDER</stp>
        <stp>2</stp>
        <stp>603199.SH</stp>
        <stp>12/31/2016</stp>
        <tr r="E2890" s="3"/>
      </tp>
      <tp t="s">
        <v/>
        <stp/>
        <stp>EM_S_PERFORMANCEEXPRESS_PERFEXNETPROFITTOSHAREHOLDER</stp>
        <stp>2</stp>
        <stp>603189.SH</stp>
        <stp>12/31/2016</stp>
        <tr r="E2888" s="3"/>
      </tp>
      <tp t="s">
        <v/>
        <stp/>
        <stp>EM_S_PERFORMANCEEXPRESS_PERFEXNETPROFITTOSHAREHOLDER</stp>
        <stp>2</stp>
        <stp>603239.SH</stp>
        <stp>12/31/2016</stp>
        <tr r="E2896" s="3"/>
      </tp>
      <tp t="s">
        <v/>
        <stp/>
        <stp>EM_S_PERFORMANCEEXPRESS_PERFEXNETPROFITTOSHAREHOLDER</stp>
        <stp>2</stp>
        <stp>603299.SH</stp>
        <stp>12/31/2016</stp>
        <tr r="E2901" s="3"/>
      </tp>
      <tp t="s">
        <v/>
        <stp/>
        <stp>EM_S_PERFORMANCEEXPRESS_PERFEXNETPROFITTOSHAREHOLDER</stp>
        <stp>2</stp>
        <stp>603339.SH</stp>
        <stp>12/31/2016</stp>
        <tr r="E2917" s="3"/>
      </tp>
      <tp t="s">
        <v/>
        <stp/>
        <stp>EM_S_PERFORMANCEEXPRESS_PERFEXNETPROFITTOSHAREHOLDER</stp>
        <stp>2</stp>
        <stp>603319.SH</stp>
        <stp>12/31/2016</stp>
        <tr r="E2910" s="3"/>
      </tp>
      <tp t="s">
        <v/>
        <stp/>
        <stp>EM_S_PERFORMANCEEXPRESS_PERFEXNETPROFITTOSHAREHOLDER</stp>
        <stp>2</stp>
        <stp>603309.SH</stp>
        <stp>12/31/2016</stp>
        <tr r="E2905" s="3"/>
      </tp>
      <tp t="s">
        <v/>
        <stp/>
        <stp>EM_S_PERFORMANCEEXPRESS_PERFEXNETPROFITTOSHAREHOLDER</stp>
        <stp>2</stp>
        <stp>603369.SH</stp>
        <stp>12/31/2016</stp>
        <tr r="E2921" s="3"/>
      </tp>
      <tp t="s">
        <v/>
        <stp/>
        <stp>EM_S_PERFORMANCEEXPRESS_PERFEXNETPROFITTOSHAREHOLDER</stp>
        <stp>2</stp>
        <stp>603399.SH</stp>
        <stp>12/31/2016</stp>
        <tr r="E2926" s="3"/>
      </tp>
      <tp t="s">
        <v/>
        <stp/>
        <stp>EM_S_PERFORMANCEEXPRESS_PERFEXNETPROFITTOSHAREHOLDER</stp>
        <stp>2</stp>
        <stp>603389.SH</stp>
        <stp>12/31/2016</stp>
        <tr r="E2923" s="3"/>
      </tp>
      <tp t="s">
        <v/>
        <stp/>
        <stp>EM_S_PERFORMANCEEXPRESS_PERFEXNETPROFITTOSHAREHOLDER</stp>
        <stp>2</stp>
        <stp>603519.SH</stp>
        <stp>12/31/2016</stp>
        <tr r="E2933" s="3"/>
      </tp>
      <tp t="s">
        <v/>
        <stp/>
        <stp>EM_S_PERFORMANCEEXPRESS_PERFEXNETPROFITTOSHAREHOLDER</stp>
        <stp>2</stp>
        <stp>603569.SH</stp>
        <stp>12/31/2016</stp>
        <tr r="E2943" s="3"/>
      </tp>
      <tp t="s">
        <v/>
        <stp/>
        <stp>EM_S_PERFORMANCEEXPRESS_PERFEXNETPROFITTOSHAREHOLDER</stp>
        <stp>2</stp>
        <stp>603559.SH</stp>
        <stp>12/31/2016</stp>
        <tr r="E2939" s="3"/>
      </tp>
      <tp t="s">
        <v/>
        <stp/>
        <stp>EM_S_PERFORMANCEEXPRESS_PERFEXNETPROFITTOSHAREHOLDER</stp>
        <stp>2</stp>
        <stp>603599.SH</stp>
        <stp>12/31/2016</stp>
        <tr r="E2949" s="3"/>
      </tp>
      <tp t="s">
        <v/>
        <stp/>
        <stp>EM_S_PERFORMANCEEXPRESS_PERFEXNETPROFITTOSHAREHOLDER</stp>
        <stp>2</stp>
        <stp>603589.SH</stp>
        <stp>12/31/2016</stp>
        <tr r="E2947" s="3"/>
      </tp>
      <tp t="s">
        <v/>
        <stp/>
        <stp>EM_S_PERFORMANCEEXPRESS_PERFEXNETPROFITTOSHAREHOLDER</stp>
        <stp>2</stp>
        <stp>603609.SH</stp>
        <stp>12/31/2016</stp>
        <tr r="E2954" s="3"/>
      </tp>
      <tp t="s">
        <v/>
        <stp/>
        <stp>EM_S_PERFORMANCEEXPRESS_PERFEXNETPROFITTOSHAREHOLDER</stp>
        <stp>2</stp>
        <stp>603669.SH</stp>
        <stp>12/31/2016</stp>
        <tr r="E2964" s="3"/>
      </tp>
      <tp t="s">
        <v/>
        <stp/>
        <stp>EM_S_PERFORMANCEEXPRESS_PERFEXNETPROFITTOSHAREHOLDER</stp>
        <stp>2</stp>
        <stp>603699.SH</stp>
        <stp>12/31/2016</stp>
        <tr r="E2970" s="3"/>
      </tp>
      <tp t="s">
        <v/>
        <stp/>
        <stp>EM_S_PERFORMANCEEXPRESS_PERFEXNETPROFITTOSHAREHOLDER</stp>
        <stp>2</stp>
        <stp>603729.SH</stp>
        <stp>12/31/2016</stp>
        <tr r="E2978" s="3"/>
      </tp>
      <tp t="s">
        <v/>
        <stp/>
        <stp>EM_S_PERFORMANCEEXPRESS_PERFEXNETPROFITTOSHAREHOLDER</stp>
        <stp>2</stp>
        <stp>603779.SH</stp>
        <stp>12/31/2016</stp>
        <tr r="E2984" s="3"/>
      </tp>
      <tp t="s">
        <v/>
        <stp/>
        <stp>EM_S_PERFORMANCEEXPRESS_PERFEXNETPROFITTOSHAREHOLDER</stp>
        <stp>2</stp>
        <stp>603799.SH</stp>
        <stp>12/31/2016</stp>
        <tr r="E2988" s="3"/>
      </tp>
      <tp t="s">
        <v/>
        <stp/>
        <stp>EM_S_PERFORMANCEEXPRESS_PERFEXNETPROFITTOSHAREHOLDER</stp>
        <stp>2</stp>
        <stp>603789.SH</stp>
        <stp>12/31/2016</stp>
        <tr r="E2986" s="3"/>
      </tp>
      <tp t="s">
        <v/>
        <stp/>
        <stp>EM_S_PERFORMANCEEXPRESS_PERFEXNETPROFITTOSHAREHOLDER</stp>
        <stp>2</stp>
        <stp>000927.SZ</stp>
        <stp>6/30/2016</stp>
        <tr r="E413" s="5"/>
      </tp>
      <tp t="s">
        <v/>
        <stp/>
        <stp>EM_S_PERFORMANCEEXPRESS_PERFEXNETPROFITTOSHAREHOLDER</stp>
        <stp>2</stp>
        <stp>000627.SZ</stp>
        <stp>6/30/2016</stp>
        <tr r="E206" s="5"/>
      </tp>
      <tp t="s">
        <v/>
        <stp/>
        <stp>EM_S_PERFORMANCEEXPRESS_PERFEXNETPROFITTOSHAREHOLDER</stp>
        <stp>2</stp>
        <stp>000727.SZ</stp>
        <stp>6/30/2016</stp>
        <tr r="E279" s="5"/>
      </tp>
      <tp t="s">
        <v/>
        <stp/>
        <stp>EM_S_PERFORMANCEEXPRESS_PERFEXNETPROFITTOSHAREHOLDER</stp>
        <stp>2</stp>
        <stp>300417.SZ</stp>
        <stp>6/30/2016</stp>
        <tr r="E1677" s="5"/>
      </tp>
      <tp t="s">
        <v/>
        <stp/>
        <stp>EM_S_PERFORMANCEEXPRESS_PERFEXNETPROFITTOSHAREHOLDER</stp>
        <stp>2</stp>
        <stp>300517.SZ</stp>
        <stp>6/30/2016</stp>
        <tr r="E1774" s="5"/>
      </tp>
      <tp t="s">
        <v/>
        <stp/>
        <stp>EM_S_PERFORMANCEEXPRESS_PERFEXNETPROFITTOSHAREHOLDER</stp>
        <stp>2</stp>
        <stp>300217.SZ</stp>
        <stp>6/30/2016</stp>
        <tr r="E1478" s="5"/>
      </tp>
      <tp t="s">
        <v/>
        <stp/>
        <stp>EM_S_PERFORMANCEEXPRESS_PERFEXNETPROFITTOSHAREHOLDER</stp>
        <stp>2</stp>
        <stp>300317.SZ</stp>
        <stp>6/30/2016</stp>
        <tr r="E1578" s="5"/>
      </tp>
      <tp>
        <v>879890000</v>
        <stp/>
        <stp>EM_S_PERFORMANCEEXPRESS_PERFEXNETPROFITTOSHAREHOLDER</stp>
        <stp>2</stp>
        <stp>000027.SZ</stp>
        <stp>6/30/2016</stp>
        <tr r="E26" s="5"/>
      </tp>
      <tp t="s">
        <v/>
        <stp/>
        <stp>EM_S_PERFORMANCEEXPRESS_PERFEXNETPROFITTOSHAREHOLDER</stp>
        <stp>2</stp>
        <stp>300017.SZ</stp>
        <stp>6/30/2016</stp>
        <tr r="E1280" s="5"/>
      </tp>
      <tp t="s">
        <v/>
        <stp/>
        <stp>EM_S_PERFORMANCEEXPRESS_PERFEXNETPROFITTOSHAREHOLDER</stp>
        <stp>2</stp>
        <stp>300117.SZ</stp>
        <stp>6/30/2016</stp>
        <tr r="E1379" s="5"/>
      </tp>
      <tp t="s">
        <v/>
        <stp/>
        <stp>EM_S_PERFORMANCEEXPRESS_PERFEXNETPROFITTOSHAREHOLDER</stp>
        <stp>2</stp>
        <stp>002627.SZ</stp>
        <stp>6/30/2016</stp>
        <tr r="E1095" s="5"/>
      </tp>
      <tp t="s">
        <v/>
        <stp/>
        <stp>EM_S_PERFORMANCEEXPRESS_PERFEXNETPROFITTOSHAREHOLDER</stp>
        <stp>2</stp>
        <stp>002727.SZ</stp>
        <stp>6/30/2016</stp>
        <tr r="E1192" s="5"/>
      </tp>
      <tp t="s">
        <v/>
        <stp/>
        <stp>EM_S_PERFORMANCEEXPRESS_PERFEXNETPROFITTOSHAREHOLDER</stp>
        <stp>2</stp>
        <stp>002427.SZ</stp>
        <stp>6/30/2016</stp>
        <tr r="E896" s="5"/>
      </tp>
      <tp t="s">
        <v/>
        <stp/>
        <stp>EM_S_PERFORMANCEEXPRESS_PERFEXNETPROFITTOSHAREHOLDER</stp>
        <stp>2</stp>
        <stp>002527.SZ</stp>
        <stp>6/30/2016</stp>
        <tr r="E995" s="5"/>
      </tp>
      <tp t="s">
        <v/>
        <stp/>
        <stp>EM_S_PERFORMANCEEXPRESS_PERFEXNETPROFITTOSHAREHOLDER</stp>
        <stp>2</stp>
        <stp>002227.SZ</stp>
        <stp>6/30/2016</stp>
        <tr r="E697" s="5"/>
      </tp>
      <tp t="s">
        <v/>
        <stp/>
        <stp>EM_S_PERFORMANCEEXPRESS_PERFEXNETPROFITTOSHAREHOLDER</stp>
        <stp>2</stp>
        <stp>002327.SZ</stp>
        <stp>6/30/2016</stp>
        <tr r="E796" s="5"/>
      </tp>
      <tp>
        <v>1901000000</v>
        <stp/>
        <stp>EM_S_PERFORMANCEEXPRESS_PERFEXNETPROFITTOSHAREHOLDER</stp>
        <stp>2</stp>
        <stp>002027.SZ</stp>
        <stp>6/30/2016</stp>
        <tr r="E497" s="5"/>
      </tp>
      <tp>
        <v>85078812.079999998</v>
        <stp/>
        <stp>EM_S_PERFORMANCEEXPRESS_PERFEXNETPROFITTOSHAREHOLDER</stp>
        <stp>2</stp>
        <stp>002127.SZ</stp>
        <stp>6/30/2016</stp>
        <tr r="E597" s="5"/>
      </tp>
      <tp t="s">
        <v/>
        <stp/>
        <stp>EM_S_PERFORMANCEEXPRESS_PERFEXNETPROFITTOSHAREHOLDER</stp>
        <stp>2</stp>
        <stp>002829.SZ</stp>
        <stp>12/31/2016</stp>
        <tr r="E1285" s="3"/>
      </tp>
      <tp t="s">
        <v/>
        <stp/>
        <stp>EM_S_PERFORMANCEEXPRESS_PERFEXNETPROFITTOSHAREHOLDER</stp>
        <stp>2</stp>
        <stp>002819.SZ</stp>
        <stp>12/31/2016</stp>
        <tr r="E1276" s="3"/>
      </tp>
      <tp t="s">
        <v/>
        <stp/>
        <stp>EM_S_PERFORMANCEEXPRESS_PERFEXNETPROFITTOSHAREHOLDER</stp>
        <stp>2</stp>
        <stp>002809.SZ</stp>
        <stp>12/31/2016</stp>
        <tr r="E1267" s="3"/>
      </tp>
      <tp t="s">
        <v/>
        <stp/>
        <stp>EM_S_PERFORMANCEEXPRESS_PERFEXNETPROFITTOSHAREHOLDER</stp>
        <stp>2</stp>
        <stp>002079.SZ</stp>
        <stp>12/31/2016</stp>
        <tr r="E549" s="3"/>
      </tp>
      <tp t="s">
        <v/>
        <stp/>
        <stp>EM_S_PERFORMANCEEXPRESS_PERFEXNETPROFITTOSHAREHOLDER</stp>
        <stp>2</stp>
        <stp>002069.SZ</stp>
        <stp>12/31/2016</stp>
        <tr r="E539" s="3"/>
      </tp>
      <tp t="s">
        <v/>
        <stp/>
        <stp>EM_S_PERFORMANCEEXPRESS_PERFEXNETPROFITTOSHAREHOLDER</stp>
        <stp>2</stp>
        <stp>002059.SZ</stp>
        <stp>12/31/2016</stp>
        <tr r="E529" s="3"/>
      </tp>
      <tp t="s">
        <v/>
        <stp/>
        <stp>EM_S_PERFORMANCEEXPRESS_PERFEXNETPROFITTOSHAREHOLDER</stp>
        <stp>2</stp>
        <stp>002049.SZ</stp>
        <stp>12/31/2016</stp>
        <tr r="E519" s="3"/>
      </tp>
      <tp t="s">
        <v/>
        <stp/>
        <stp>EM_S_PERFORMANCEEXPRESS_PERFEXNETPROFITTOSHAREHOLDER</stp>
        <stp>2</stp>
        <stp>002039.SZ</stp>
        <stp>12/31/2016</stp>
        <tr r="E509" s="3"/>
      </tp>
      <tp t="s">
        <v/>
        <stp/>
        <stp>EM_S_PERFORMANCEEXPRESS_PERFEXNETPROFITTOSHAREHOLDER</stp>
        <stp>2</stp>
        <stp>002029.SZ</stp>
        <stp>12/31/2016</stp>
        <tr r="E499" s="3"/>
      </tp>
      <tp t="s">
        <v/>
        <stp/>
        <stp>EM_S_PERFORMANCEEXPRESS_PERFEXNETPROFITTOSHAREHOLDER</stp>
        <stp>2</stp>
        <stp>002019.SZ</stp>
        <stp>12/31/2016</stp>
        <tr r="E489" s="3"/>
      </tp>
      <tp t="s">
        <v/>
        <stp/>
        <stp>EM_S_PERFORMANCEEXPRESS_PERFEXNETPROFITTOSHAREHOLDER</stp>
        <stp>2</stp>
        <stp>002009.SZ</stp>
        <stp>12/31/2016</stp>
        <tr r="E479" s="3"/>
      </tp>
      <tp t="s">
        <v/>
        <stp/>
        <stp>EM_S_PERFORMANCEEXPRESS_PERFEXNETPROFITTOSHAREHOLDER</stp>
        <stp>2</stp>
        <stp>002099.SZ</stp>
        <stp>12/31/2016</stp>
        <tr r="E569" s="3"/>
      </tp>
      <tp t="s">
        <v/>
        <stp/>
        <stp>EM_S_PERFORMANCEEXPRESS_PERFEXNETPROFITTOSHAREHOLDER</stp>
        <stp>2</stp>
        <stp>002089.SZ</stp>
        <stp>12/31/2016</stp>
        <tr r="E559" s="3"/>
      </tp>
      <tp t="s">
        <v/>
        <stp/>
        <stp>EM_S_PERFORMANCEEXPRESS_PERFEXNETPROFITTOSHAREHOLDER</stp>
        <stp>2</stp>
        <stp>002179.SZ</stp>
        <stp>12/31/2016</stp>
        <tr r="E649" s="3"/>
      </tp>
      <tp t="s">
        <v/>
        <stp/>
        <stp>EM_S_PERFORMANCEEXPRESS_PERFEXNETPROFITTOSHAREHOLDER</stp>
        <stp>2</stp>
        <stp>002169.SZ</stp>
        <stp>12/31/2016</stp>
        <tr r="E639" s="3"/>
      </tp>
      <tp t="s">
        <v/>
        <stp/>
        <stp>EM_S_PERFORMANCEEXPRESS_PERFEXNETPROFITTOSHAREHOLDER</stp>
        <stp>2</stp>
        <stp>002159.SZ</stp>
        <stp>12/31/2016</stp>
        <tr r="E629" s="3"/>
      </tp>
      <tp t="s">
        <v/>
        <stp/>
        <stp>EM_S_PERFORMANCEEXPRESS_PERFEXNETPROFITTOSHAREHOLDER</stp>
        <stp>2</stp>
        <stp>002149.SZ</stp>
        <stp>12/31/2016</stp>
        <tr r="E619" s="3"/>
      </tp>
      <tp t="s">
        <v/>
        <stp/>
        <stp>EM_S_PERFORMANCEEXPRESS_PERFEXNETPROFITTOSHAREHOLDER</stp>
        <stp>2</stp>
        <stp>002139.SZ</stp>
        <stp>12/31/2016</stp>
        <tr r="E609" s="3"/>
      </tp>
      <tp t="s">
        <v/>
        <stp/>
        <stp>EM_S_PERFORMANCEEXPRESS_PERFEXNETPROFITTOSHAREHOLDER</stp>
        <stp>2</stp>
        <stp>002129.SZ</stp>
        <stp>12/31/2016</stp>
        <tr r="E599" s="3"/>
      </tp>
      <tp t="s">
        <v/>
        <stp/>
        <stp>EM_S_PERFORMANCEEXPRESS_PERFEXNETPROFITTOSHAREHOLDER</stp>
        <stp>2</stp>
        <stp>002119.SZ</stp>
        <stp>12/31/2016</stp>
        <tr r="E589" s="3"/>
      </tp>
      <tp t="s">
        <v/>
        <stp/>
        <stp>EM_S_PERFORMANCEEXPRESS_PERFEXNETPROFITTOSHAREHOLDER</stp>
        <stp>2</stp>
        <stp>002109.SZ</stp>
        <stp>12/31/2016</stp>
        <tr r="E579" s="3"/>
      </tp>
      <tp t="s">
        <v/>
        <stp/>
        <stp>EM_S_PERFORMANCEEXPRESS_PERFEXNETPROFITTOSHAREHOLDER</stp>
        <stp>2</stp>
        <stp>002199.SZ</stp>
        <stp>12/31/2016</stp>
        <tr r="E669" s="3"/>
      </tp>
      <tp t="s">
        <v/>
        <stp/>
        <stp>EM_S_PERFORMANCEEXPRESS_PERFEXNETPROFITTOSHAREHOLDER</stp>
        <stp>2</stp>
        <stp>002189.SZ</stp>
        <stp>12/31/2016</stp>
        <tr r="E659" s="3"/>
      </tp>
      <tp t="s">
        <v/>
        <stp/>
        <stp>EM_S_PERFORMANCEEXPRESS_PERFEXNETPROFITTOSHAREHOLDER</stp>
        <stp>2</stp>
        <stp>002279.SZ</stp>
        <stp>12/31/2016</stp>
        <tr r="E748" s="3"/>
      </tp>
      <tp t="s">
        <v/>
        <stp/>
        <stp>EM_S_PERFORMANCEEXPRESS_PERFEXNETPROFITTOSHAREHOLDER</stp>
        <stp>2</stp>
        <stp>002269.SZ</stp>
        <stp>12/31/2016</stp>
        <tr r="E738" s="3"/>
      </tp>
      <tp t="s">
        <v/>
        <stp/>
        <stp>EM_S_PERFORMANCEEXPRESS_PERFEXNETPROFITTOSHAREHOLDER</stp>
        <stp>2</stp>
        <stp>002259.SZ</stp>
        <stp>12/31/2016</stp>
        <tr r="E728" s="3"/>
      </tp>
      <tp t="s">
        <v/>
        <stp/>
        <stp>EM_S_PERFORMANCEEXPRESS_PERFEXNETPROFITTOSHAREHOLDER</stp>
        <stp>2</stp>
        <stp>002249.SZ</stp>
        <stp>12/31/2016</stp>
        <tr r="E719" s="3"/>
      </tp>
      <tp t="s">
        <v/>
        <stp/>
        <stp>EM_S_PERFORMANCEEXPRESS_PERFEXNETPROFITTOSHAREHOLDER</stp>
        <stp>2</stp>
        <stp>002239.SZ</stp>
        <stp>12/31/2016</stp>
        <tr r="E709" s="3"/>
      </tp>
      <tp t="s">
        <v/>
        <stp/>
        <stp>EM_S_PERFORMANCEEXPRESS_PERFEXNETPROFITTOSHAREHOLDER</stp>
        <stp>2</stp>
        <stp>002229.SZ</stp>
        <stp>12/31/2016</stp>
        <tr r="E699" s="3"/>
      </tp>
      <tp t="s">
        <v/>
        <stp/>
        <stp>EM_S_PERFORMANCEEXPRESS_PERFEXNETPROFITTOSHAREHOLDER</stp>
        <stp>2</stp>
        <stp>002219.SZ</stp>
        <stp>12/31/2016</stp>
        <tr r="E689" s="3"/>
      </tp>
      <tp t="s">
        <v/>
        <stp/>
        <stp>EM_S_PERFORMANCEEXPRESS_PERFEXNETPROFITTOSHAREHOLDER</stp>
        <stp>2</stp>
        <stp>002209.SZ</stp>
        <stp>12/31/2016</stp>
        <tr r="E679" s="3"/>
      </tp>
      <tp t="s">
        <v/>
        <stp/>
        <stp>EM_S_PERFORMANCEEXPRESS_PERFEXNETPROFITTOSHAREHOLDER</stp>
        <stp>2</stp>
        <stp>002299.SZ</stp>
        <stp>12/31/2016</stp>
        <tr r="E768" s="3"/>
      </tp>
      <tp t="s">
        <v/>
        <stp/>
        <stp>EM_S_PERFORMANCEEXPRESS_PERFEXNETPROFITTOSHAREHOLDER</stp>
        <stp>2</stp>
        <stp>002289.SZ</stp>
        <stp>12/31/2016</stp>
        <tr r="E758" s="3"/>
      </tp>
      <tp t="s">
        <v/>
        <stp/>
        <stp>EM_S_PERFORMANCEEXPRESS_PERFEXNETPROFITTOSHAREHOLDER</stp>
        <stp>2</stp>
        <stp>002379.SZ</stp>
        <stp>12/31/2016</stp>
        <tr r="E848" s="3"/>
      </tp>
      <tp t="s">
        <v/>
        <stp/>
        <stp>EM_S_PERFORMANCEEXPRESS_PERFEXNETPROFITTOSHAREHOLDER</stp>
        <stp>2</stp>
        <stp>002369.SZ</stp>
        <stp>12/31/2016</stp>
        <tr r="E838" s="3"/>
      </tp>
      <tp t="s">
        <v/>
        <stp/>
        <stp>EM_S_PERFORMANCEEXPRESS_PERFEXNETPROFITTOSHAREHOLDER</stp>
        <stp>2</stp>
        <stp>002359.SZ</stp>
        <stp>12/31/2016</stp>
        <tr r="E828" s="3"/>
      </tp>
      <tp t="s">
        <v/>
        <stp/>
        <stp>EM_S_PERFORMANCEEXPRESS_PERFEXNETPROFITTOSHAREHOLDER</stp>
        <stp>2</stp>
        <stp>002349.SZ</stp>
        <stp>12/31/2016</stp>
        <tr r="E818" s="3"/>
      </tp>
      <tp t="s">
        <v/>
        <stp/>
        <stp>EM_S_PERFORMANCEEXPRESS_PERFEXNETPROFITTOSHAREHOLDER</stp>
        <stp>2</stp>
        <stp>002339.SZ</stp>
        <stp>12/31/2016</stp>
        <tr r="E808" s="3"/>
      </tp>
      <tp t="s">
        <v/>
        <stp/>
        <stp>EM_S_PERFORMANCEEXPRESS_PERFEXNETPROFITTOSHAREHOLDER</stp>
        <stp>2</stp>
        <stp>002329.SZ</stp>
        <stp>12/31/2016</stp>
        <tr r="E798" s="3"/>
      </tp>
      <tp t="s">
        <v/>
        <stp/>
        <stp>EM_S_PERFORMANCEEXPRESS_PERFEXNETPROFITTOSHAREHOLDER</stp>
        <stp>2</stp>
        <stp>002319.SZ</stp>
        <stp>12/31/2016</stp>
        <tr r="E788" s="3"/>
      </tp>
      <tp t="s">
        <v/>
        <stp/>
        <stp>EM_S_PERFORMANCEEXPRESS_PERFEXNETPROFITTOSHAREHOLDER</stp>
        <stp>2</stp>
        <stp>002309.SZ</stp>
        <stp>12/31/2016</stp>
        <tr r="E778" s="3"/>
      </tp>
      <tp t="s">
        <v/>
        <stp/>
        <stp>EM_S_PERFORMANCEEXPRESS_PERFEXNETPROFITTOSHAREHOLDER</stp>
        <stp>2</stp>
        <stp>002399.SZ</stp>
        <stp>12/31/2016</stp>
        <tr r="E868" s="3"/>
      </tp>
      <tp t="s">
        <v/>
        <stp/>
        <stp>EM_S_PERFORMANCEEXPRESS_PERFEXNETPROFITTOSHAREHOLDER</stp>
        <stp>2</stp>
        <stp>002389.SZ</stp>
        <stp>12/31/2016</stp>
        <tr r="E858" s="3"/>
      </tp>
      <tp t="s">
        <v/>
        <stp/>
        <stp>EM_S_PERFORMANCEEXPRESS_PERFEXNETPROFITTOSHAREHOLDER</stp>
        <stp>2</stp>
        <stp>002479.SZ</stp>
        <stp>12/31/2016</stp>
        <tr r="E948" s="3"/>
      </tp>
      <tp t="s">
        <v/>
        <stp/>
        <stp>EM_S_PERFORMANCEEXPRESS_PERFEXNETPROFITTOSHAREHOLDER</stp>
        <stp>2</stp>
        <stp>002469.SZ</stp>
        <stp>12/31/2016</stp>
        <tr r="E938" s="3"/>
      </tp>
      <tp t="s">
        <v/>
        <stp/>
        <stp>EM_S_PERFORMANCEEXPRESS_PERFEXNETPROFITTOSHAREHOLDER</stp>
        <stp>2</stp>
        <stp>002459.SZ</stp>
        <stp>12/31/2016</stp>
        <tr r="E928" s="3"/>
      </tp>
      <tp t="s">
        <v/>
        <stp/>
        <stp>EM_S_PERFORMANCEEXPRESS_PERFEXNETPROFITTOSHAREHOLDER</stp>
        <stp>2</stp>
        <stp>002449.SZ</stp>
        <stp>12/31/2016</stp>
        <tr r="E918" s="3"/>
      </tp>
      <tp t="s">
        <v/>
        <stp/>
        <stp>EM_S_PERFORMANCEEXPRESS_PERFEXNETPROFITTOSHAREHOLDER</stp>
        <stp>2</stp>
        <stp>002439.SZ</stp>
        <stp>12/31/2016</stp>
        <tr r="E908" s="3"/>
      </tp>
      <tp t="s">
        <v/>
        <stp/>
        <stp>EM_S_PERFORMANCEEXPRESS_PERFEXNETPROFITTOSHAREHOLDER</stp>
        <stp>2</stp>
        <stp>002429.SZ</stp>
        <stp>12/31/2016</stp>
        <tr r="E898" s="3"/>
      </tp>
      <tp t="s">
        <v/>
        <stp/>
        <stp>EM_S_PERFORMANCEEXPRESS_PERFEXNETPROFITTOSHAREHOLDER</stp>
        <stp>2</stp>
        <stp>002419.SZ</stp>
        <stp>12/31/2016</stp>
        <tr r="E888" s="3"/>
      </tp>
      <tp t="s">
        <v/>
        <stp/>
        <stp>EM_S_PERFORMANCEEXPRESS_PERFEXNETPROFITTOSHAREHOLDER</stp>
        <stp>2</stp>
        <stp>002409.SZ</stp>
        <stp>12/31/2016</stp>
        <tr r="E878" s="3"/>
      </tp>
      <tp t="s">
        <v/>
        <stp/>
        <stp>EM_S_PERFORMANCEEXPRESS_PERFEXNETPROFITTOSHAREHOLDER</stp>
        <stp>2</stp>
        <stp>002499.SZ</stp>
        <stp>12/31/2016</stp>
        <tr r="E968" s="3"/>
      </tp>
      <tp t="s">
        <v/>
        <stp/>
        <stp>EM_S_PERFORMANCEEXPRESS_PERFEXNETPROFITTOSHAREHOLDER</stp>
        <stp>2</stp>
        <stp>002489.SZ</stp>
        <stp>12/31/2016</stp>
        <tr r="E958" s="3"/>
      </tp>
      <tp t="s">
        <v/>
        <stp/>
        <stp>EM_S_PERFORMANCEEXPRESS_PERFEXNETPROFITTOSHAREHOLDER</stp>
        <stp>2</stp>
        <stp>002579.SZ</stp>
        <stp>12/31/2016</stp>
        <tr r="E1047" s="3"/>
      </tp>
      <tp t="s">
        <v/>
        <stp/>
        <stp>EM_S_PERFORMANCEEXPRESS_PERFEXNETPROFITTOSHAREHOLDER</stp>
        <stp>2</stp>
        <stp>002569.SZ</stp>
        <stp>12/31/2016</stp>
        <tr r="E1037" s="3"/>
      </tp>
      <tp t="s">
        <v/>
        <stp/>
        <stp>EM_S_PERFORMANCEEXPRESS_PERFEXNETPROFITTOSHAREHOLDER</stp>
        <stp>2</stp>
        <stp>002559.SZ</stp>
        <stp>12/31/2016</stp>
        <tr r="E1027" s="3"/>
      </tp>
      <tp t="s">
        <v/>
        <stp/>
        <stp>EM_S_PERFORMANCEEXPRESS_PERFEXNETPROFITTOSHAREHOLDER</stp>
        <stp>2</stp>
        <stp>002549.SZ</stp>
        <stp>12/31/2016</stp>
        <tr r="E1017" s="3"/>
      </tp>
      <tp t="s">
        <v/>
        <stp/>
        <stp>EM_S_PERFORMANCEEXPRESS_PERFEXNETPROFITTOSHAREHOLDER</stp>
        <stp>2</stp>
        <stp>002539.SZ</stp>
        <stp>12/31/2016</stp>
        <tr r="E1007" s="3"/>
      </tp>
      <tp t="s">
        <v/>
        <stp/>
        <stp>EM_S_PERFORMANCEEXPRESS_PERFEXNETPROFITTOSHAREHOLDER</stp>
        <stp>2</stp>
        <stp>002529.SZ</stp>
        <stp>12/31/2016</stp>
        <tr r="E997" s="3"/>
      </tp>
      <tp t="s">
        <v/>
        <stp/>
        <stp>EM_S_PERFORMANCEEXPRESS_PERFEXNETPROFITTOSHAREHOLDER</stp>
        <stp>2</stp>
        <stp>002519.SZ</stp>
        <stp>12/31/2016</stp>
        <tr r="E988" s="3"/>
      </tp>
      <tp t="s">
        <v/>
        <stp/>
        <stp>EM_S_PERFORMANCEEXPRESS_PERFEXNETPROFITTOSHAREHOLDER</stp>
        <stp>2</stp>
        <stp>002509.SZ</stp>
        <stp>12/31/2016</stp>
        <tr r="E978" s="3"/>
      </tp>
      <tp t="s">
        <v/>
        <stp/>
        <stp>EM_S_PERFORMANCEEXPRESS_PERFEXNETPROFITTOSHAREHOLDER</stp>
        <stp>2</stp>
        <stp>002599.SZ</stp>
        <stp>12/31/2016</stp>
        <tr r="E1067" s="3"/>
      </tp>
      <tp t="s">
        <v/>
        <stp/>
        <stp>EM_S_PERFORMANCEEXPRESS_PERFEXNETPROFITTOSHAREHOLDER</stp>
        <stp>2</stp>
        <stp>002589.SZ</stp>
        <stp>12/31/2016</stp>
        <tr r="E1057" s="3"/>
      </tp>
      <tp t="s">
        <v/>
        <stp/>
        <stp>EM_S_PERFORMANCEEXPRESS_PERFEXNETPROFITTOSHAREHOLDER</stp>
        <stp>2</stp>
        <stp>002679.SZ</stp>
        <stp>12/31/2016</stp>
        <tr r="E1147" s="3"/>
      </tp>
      <tp t="s">
        <v/>
        <stp/>
        <stp>EM_S_PERFORMANCEEXPRESS_PERFEXNETPROFITTOSHAREHOLDER</stp>
        <stp>2</stp>
        <stp>002669.SZ</stp>
        <stp>12/31/2016</stp>
        <tr r="E1137" s="3"/>
      </tp>
      <tp t="s">
        <v/>
        <stp/>
        <stp>EM_S_PERFORMANCEEXPRESS_PERFEXNETPROFITTOSHAREHOLDER</stp>
        <stp>2</stp>
        <stp>002659.SZ</stp>
        <stp>12/31/2016</stp>
        <tr r="E1127" s="3"/>
      </tp>
      <tp t="s">
        <v/>
        <stp/>
        <stp>EM_S_PERFORMANCEEXPRESS_PERFEXNETPROFITTOSHAREHOLDER</stp>
        <stp>2</stp>
        <stp>002649.SZ</stp>
        <stp>12/31/2016</stp>
        <tr r="E1117" s="3"/>
      </tp>
      <tp t="s">
        <v/>
        <stp/>
        <stp>EM_S_PERFORMANCEEXPRESS_PERFEXNETPROFITTOSHAREHOLDER</stp>
        <stp>2</stp>
        <stp>002639.SZ</stp>
        <stp>12/31/2016</stp>
        <tr r="E1107" s="3"/>
      </tp>
      <tp t="s">
        <v/>
        <stp/>
        <stp>EM_S_PERFORMANCEEXPRESS_PERFEXNETPROFITTOSHAREHOLDER</stp>
        <stp>2</stp>
        <stp>002629.SZ</stp>
        <stp>12/31/2016</stp>
        <tr r="E1097" s="3"/>
      </tp>
      <tp t="s">
        <v/>
        <stp/>
        <stp>EM_S_PERFORMANCEEXPRESS_PERFEXNETPROFITTOSHAREHOLDER</stp>
        <stp>2</stp>
        <stp>002619.SZ</stp>
        <stp>12/31/2016</stp>
        <tr r="E1087" s="3"/>
      </tp>
      <tp t="s">
        <v/>
        <stp/>
        <stp>EM_S_PERFORMANCEEXPRESS_PERFEXNETPROFITTOSHAREHOLDER</stp>
        <stp>2</stp>
        <stp>002609.SZ</stp>
        <stp>12/31/2016</stp>
        <tr r="E1077" s="3"/>
      </tp>
      <tp t="s">
        <v/>
        <stp/>
        <stp>EM_S_PERFORMANCEEXPRESS_PERFEXNETPROFITTOSHAREHOLDER</stp>
        <stp>2</stp>
        <stp>002699.SZ</stp>
        <stp>12/31/2016</stp>
        <tr r="E1167" s="3"/>
      </tp>
      <tp t="s">
        <v/>
        <stp/>
        <stp>EM_S_PERFORMANCEEXPRESS_PERFEXNETPROFITTOSHAREHOLDER</stp>
        <stp>2</stp>
        <stp>002689.SZ</stp>
        <stp>12/31/2016</stp>
        <tr r="E1157" s="3"/>
      </tp>
      <tp t="s">
        <v/>
        <stp/>
        <stp>EM_S_PERFORMANCEEXPRESS_PERFEXNETPROFITTOSHAREHOLDER</stp>
        <stp>2</stp>
        <stp>002779.SZ</stp>
        <stp>12/31/2016</stp>
        <tr r="E1240" s="3"/>
      </tp>
      <tp t="s">
        <v/>
        <stp/>
        <stp>EM_S_PERFORMANCEEXPRESS_PERFEXNETPROFITTOSHAREHOLDER</stp>
        <stp>2</stp>
        <stp>002769.SZ</stp>
        <stp>12/31/2016</stp>
        <tr r="E1231" s="3"/>
      </tp>
      <tp t="s">
        <v/>
        <stp/>
        <stp>EM_S_PERFORMANCEEXPRESS_PERFEXNETPROFITTOSHAREHOLDER</stp>
        <stp>2</stp>
        <stp>002759.SZ</stp>
        <stp>12/31/2016</stp>
        <tr r="E1222" s="3"/>
      </tp>
      <tp t="s">
        <v/>
        <stp/>
        <stp>EM_S_PERFORMANCEEXPRESS_PERFEXNETPROFITTOSHAREHOLDER</stp>
        <stp>2</stp>
        <stp>002749.SZ</stp>
        <stp>12/31/2016</stp>
        <tr r="E1213" s="3"/>
      </tp>
      <tp t="s">
        <v/>
        <stp/>
        <stp>EM_S_PERFORMANCEEXPRESS_PERFEXNETPROFITTOSHAREHOLDER</stp>
        <stp>2</stp>
        <stp>002739.SZ</stp>
        <stp>12/31/2016</stp>
        <tr r="E1204" s="3"/>
      </tp>
      <tp t="s">
        <v/>
        <stp/>
        <stp>EM_S_PERFORMANCEEXPRESS_PERFEXNETPROFITTOSHAREHOLDER</stp>
        <stp>2</stp>
        <stp>002729.SZ</stp>
        <stp>12/31/2016</stp>
        <tr r="E1194" s="3"/>
      </tp>
      <tp t="s">
        <v/>
        <stp/>
        <stp>EM_S_PERFORMANCEEXPRESS_PERFEXNETPROFITTOSHAREHOLDER</stp>
        <stp>2</stp>
        <stp>002719.SZ</stp>
        <stp>12/31/2016</stp>
        <tr r="E1185" s="3"/>
      </tp>
      <tp t="s">
        <v/>
        <stp/>
        <stp>EM_S_PERFORMANCEEXPRESS_PERFEXNETPROFITTOSHAREHOLDER</stp>
        <stp>2</stp>
        <stp>002709.SZ</stp>
        <stp>12/31/2016</stp>
        <tr r="E1176" s="3"/>
      </tp>
      <tp t="s">
        <v/>
        <stp/>
        <stp>EM_S_PERFORMANCEEXPRESS_PERFEXNETPROFITTOSHAREHOLDER</stp>
        <stp>2</stp>
        <stp>002799.SZ</stp>
        <stp>12/31/2016</stp>
        <tr r="E1258" s="3"/>
      </tp>
      <tp t="s">
        <v/>
        <stp/>
        <stp>EM_S_PERFORMANCEEXPRESS_PERFEXNETPROFITTOSHAREHOLDER</stp>
        <stp>2</stp>
        <stp>002789.SZ</stp>
        <stp>12/31/2016</stp>
        <tr r="E1249" s="3"/>
      </tp>
      <tp t="s">
        <v/>
        <stp/>
        <stp>EM_S_PERFORMANCEEXPRESS_PERFEXNETPROFITTOSHAREHOLDER</stp>
        <stp>2</stp>
        <stp>000826.SZ</stp>
        <stp>6/30/2016</stp>
        <tr r="E346" s="5"/>
      </tp>
      <tp t="s">
        <v/>
        <stp/>
        <stp>EM_S_PERFORMANCEEXPRESS_PERFEXNETPROFITTOSHAREHOLDER</stp>
        <stp>2</stp>
        <stp>000926.SZ</stp>
        <stp>6/30/2016</stp>
        <tr r="E412" s="5"/>
      </tp>
      <tp t="s">
        <v/>
        <stp/>
        <stp>EM_S_PERFORMANCEEXPRESS_PERFEXNETPROFITTOSHAREHOLDER</stp>
        <stp>2</stp>
        <stp>000626.SZ</stp>
        <stp>6/30/2016</stp>
        <tr r="E205" s="5"/>
      </tp>
      <tp t="s">
        <v/>
        <stp/>
        <stp>EM_S_PERFORMANCEEXPRESS_PERFEXNETPROFITTOSHAREHOLDER</stp>
        <stp>2</stp>
        <stp>000726.SZ</stp>
        <stp>6/30/2016</stp>
        <tr r="E278" s="5"/>
      </tp>
      <tp t="s">
        <v/>
        <stp/>
        <stp>EM_S_PERFORMANCEEXPRESS_PERFEXNETPROFITTOSHAREHOLDER</stp>
        <stp>2</stp>
        <stp>000426.SZ</stp>
        <stp>6/30/2016</stp>
        <tr r="E100" s="5"/>
      </tp>
      <tp t="s">
        <v/>
        <stp/>
        <stp>EM_S_PERFORMANCEEXPRESS_PERFEXNETPROFITTOSHAREHOLDER</stp>
        <stp>2</stp>
        <stp>300416.SZ</stp>
        <stp>6/30/2016</stp>
        <tr r="E1676" s="5"/>
      </tp>
      <tp t="s">
        <v/>
        <stp/>
        <stp>EM_S_PERFORMANCEEXPRESS_PERFEXNETPROFITTOSHAREHOLDER</stp>
        <stp>2</stp>
        <stp>000526.SZ</stp>
        <stp>6/30/2016</stp>
        <tr r="E127" s="5"/>
      </tp>
      <tp t="s">
        <v/>
        <stp/>
        <stp>EM_S_PERFORMANCEEXPRESS_PERFEXNETPROFITTOSHAREHOLDER</stp>
        <stp>2</stp>
        <stp>300516.SZ</stp>
        <stp>6/30/2016</stp>
        <tr r="E1773" s="5"/>
      </tp>
      <tp t="s">
        <v/>
        <stp/>
        <stp>EM_S_PERFORMANCEEXPRESS_PERFEXNETPROFITTOSHAREHOLDER</stp>
        <stp>2</stp>
        <stp>300216.SZ</stp>
        <stp>6/30/2016</stp>
        <tr r="E1477" s="5"/>
      </tp>
      <tp t="s">
        <v/>
        <stp/>
        <stp>EM_S_PERFORMANCEEXPRESS_PERFEXNETPROFITTOSHAREHOLDER</stp>
        <stp>2</stp>
        <stp>300316.SZ</stp>
        <stp>6/30/2016</stp>
        <tr r="E1577" s="5"/>
      </tp>
      <tp t="s">
        <v/>
        <stp/>
        <stp>EM_S_PERFORMANCEEXPRESS_PERFEXNETPROFITTOSHAREHOLDER</stp>
        <stp>2</stp>
        <stp>000026.SZ</stp>
        <stp>6/30/2016</stp>
        <tr r="E25" s="5"/>
      </tp>
      <tp t="s">
        <v/>
        <stp/>
        <stp>EM_S_PERFORMANCEEXPRESS_PERFEXNETPROFITTOSHAREHOLDER</stp>
        <stp>2</stp>
        <stp>300016.SZ</stp>
        <stp>6/30/2016</stp>
        <tr r="E1279" s="5"/>
      </tp>
      <tp t="s">
        <v/>
        <stp/>
        <stp>EM_S_PERFORMANCEEXPRESS_PERFEXNETPROFITTOSHAREHOLDER</stp>
        <stp>2</stp>
        <stp>300116.SZ</stp>
        <stp>6/30/2016</stp>
        <tr r="E1378" s="5"/>
      </tp>
      <tp t="s">
        <v/>
        <stp/>
        <stp>EM_S_PERFORMANCEEXPRESS_PERFEXNETPROFITTOSHAREHOLDER</stp>
        <stp>2</stp>
        <stp>002626.SZ</stp>
        <stp>6/30/2016</stp>
        <tr r="E1094" s="5"/>
      </tp>
      <tp t="s">
        <v/>
        <stp/>
        <stp>EM_S_PERFORMANCEEXPRESS_PERFEXNETPROFITTOSHAREHOLDER</stp>
        <stp>2</stp>
        <stp>002726.SZ</stp>
        <stp>6/30/2016</stp>
        <tr r="E1191" s="5"/>
      </tp>
      <tp>
        <v>411198410.77999997</v>
        <stp/>
        <stp>EM_S_PERFORMANCEEXPRESS_PERFEXNETPROFITTOSHAREHOLDER</stp>
        <stp>2</stp>
        <stp>002426.SZ</stp>
        <stp>6/30/2016</stp>
        <tr r="E895" s="5"/>
      </tp>
      <tp t="s">
        <v/>
        <stp/>
        <stp>EM_S_PERFORMANCEEXPRESS_PERFEXNETPROFITTOSHAREHOLDER</stp>
        <stp>2</stp>
        <stp>002526.SZ</stp>
        <stp>6/30/2016</stp>
        <tr r="E994" s="5"/>
      </tp>
      <tp t="s">
        <v/>
        <stp/>
        <stp>EM_S_PERFORMANCEEXPRESS_PERFEXNETPROFITTOSHAREHOLDER</stp>
        <stp>2</stp>
        <stp>002226.SZ</stp>
        <stp>6/30/2016</stp>
        <tr r="E696" s="5"/>
      </tp>
      <tp t="s">
        <v/>
        <stp/>
        <stp>EM_S_PERFORMANCEEXPRESS_PERFEXNETPROFITTOSHAREHOLDER</stp>
        <stp>2</stp>
        <stp>002326.SZ</stp>
        <stp>6/30/2016</stp>
        <tr r="E795" s="5"/>
      </tp>
      <tp t="s">
        <v/>
        <stp/>
        <stp>EM_S_PERFORMANCEEXPRESS_PERFEXNETPROFITTOSHAREHOLDER</stp>
        <stp>2</stp>
        <stp>002026.SZ</stp>
        <stp>6/30/2016</stp>
        <tr r="E496" s="5"/>
      </tp>
      <tp>
        <v>118053552.78</v>
        <stp/>
        <stp>EM_S_PERFORMANCEEXPRESS_PERFEXNETPROFITTOSHAREHOLDER</stp>
        <stp>2</stp>
        <stp>002126.SZ</stp>
        <stp>6/30/2016</stp>
        <tr r="E596" s="5"/>
      </tp>
      <tp t="s">
        <v/>
        <stp/>
        <stp>EM_S_PERFORMANCEEXPRESS_PERFEXNETPROFITTOSHAREHOLDER</stp>
        <stp>2</stp>
        <stp>601899.SH</stp>
        <stp>12/31/2016</stp>
        <tr r="E2803" s="3"/>
      </tp>
      <tp t="s">
        <v/>
        <stp/>
        <stp>EM_S_PERFORMANCEEXPRESS_PERFEXNETPROFITTOSHAREHOLDER</stp>
        <stp>2</stp>
        <stp>001979.SZ</stp>
        <stp>12/31/2016</stp>
        <tr r="E470" s="3"/>
      </tp>
      <tp t="s">
        <v/>
        <stp/>
        <stp>EM_S_PERFORMANCEEXPRESS_PERFEXNETPROFITTOSHAREHOLDER</stp>
        <stp>2</stp>
        <stp>601939.SH</stp>
        <stp>12/31/2016</stp>
        <tr r="E2812" s="3"/>
      </tp>
      <tp t="s">
        <v/>
        <stp/>
        <stp>EM_S_PERFORMANCEEXPRESS_PERFEXNETPROFITTOSHAREHOLDER</stp>
        <stp>2</stp>
        <stp>601929.SH</stp>
        <stp>12/31/2016</stp>
        <tr r="E2810" s="3"/>
      </tp>
      <tp t="s">
        <v/>
        <stp/>
        <stp>EM_S_PERFORMANCEEXPRESS_PERFEXNETPROFITTOSHAREHOLDER</stp>
        <stp>2</stp>
        <stp>601919.SH</stp>
        <stp>12/31/2016</stp>
        <tr r="E2808" s="3"/>
      </tp>
      <tp t="s">
        <v/>
        <stp/>
        <stp>EM_S_PERFORMANCEEXPRESS_PERFEXNETPROFITTOSHAREHOLDER</stp>
        <stp>2</stp>
        <stp>601969.SH</stp>
        <stp>12/31/2016</stp>
        <tr r="E2817" s="3"/>
      </tp>
      <tp t="s">
        <v/>
        <stp/>
        <stp>EM_S_PERFORMANCEEXPRESS_PERFEXNETPROFITTOSHAREHOLDER</stp>
        <stp>2</stp>
        <stp>601999.SH</stp>
        <stp>12/31/2016</stp>
        <tr r="E2826" s="3"/>
      </tp>
      <tp t="s">
        <v/>
        <stp/>
        <stp>EM_S_PERFORMANCEEXPRESS_PERFEXNETPROFITTOSHAREHOLDER</stp>
        <stp>2</stp>
        <stp>601989.SH</stp>
        <stp>12/31/2016</stp>
        <tr r="E2820" s="3"/>
      </tp>
      <tp t="s">
        <v/>
        <stp/>
        <stp>EM_S_PERFORMANCEEXPRESS_PERFEXNETPROFITTOSHAREHOLDER</stp>
        <stp>2</stp>
        <stp>601009.SH</stp>
        <stp>12/31/2016</stp>
        <tr r="E2679" s="3"/>
      </tp>
      <tp t="s">
        <v/>
        <stp/>
        <stp>EM_S_PERFORMANCEEXPRESS_PERFEXNETPROFITTOSHAREHOLDER</stp>
        <stp>2</stp>
        <stp>601069.SH</stp>
        <stp>12/31/2016</stp>
        <tr r="E2691" s="3"/>
      </tp>
      <tp t="s">
        <v/>
        <stp/>
        <stp>EM_S_PERFORMANCEEXPRESS_PERFEXNETPROFITTOSHAREHOLDER</stp>
        <stp>2</stp>
        <stp>601099.SH</stp>
        <stp>12/31/2016</stp>
        <tr r="E2694" s="3"/>
      </tp>
      <tp t="s">
        <v/>
        <stp/>
        <stp>EM_S_PERFORMANCEEXPRESS_PERFEXNETPROFITTOSHAREHOLDER</stp>
        <stp>2</stp>
        <stp>601139.SH</stp>
        <stp>12/31/2016</stp>
        <tr r="E2708" s="3"/>
      </tp>
      <tp t="s">
        <v/>
        <stp/>
        <stp>EM_S_PERFORMANCEEXPRESS_PERFEXNETPROFITTOSHAREHOLDER</stp>
        <stp>2</stp>
        <stp>601179.SH</stp>
        <stp>12/31/2016</stp>
        <tr r="E2716" s="3"/>
      </tp>
      <tp t="s">
        <v/>
        <stp/>
        <stp>EM_S_PERFORMANCEEXPRESS_PERFEXNETPROFITTOSHAREHOLDER</stp>
        <stp>2</stp>
        <stp>601169.SH</stp>
        <stp>12/31/2016</stp>
        <tr r="E2714" s="3"/>
      </tp>
      <tp t="s">
        <v/>
        <stp/>
        <stp>EM_S_PERFORMANCEEXPRESS_PERFEXNETPROFITTOSHAREHOLDER</stp>
        <stp>2</stp>
        <stp>601199.SH</stp>
        <stp>12/31/2016</stp>
        <tr r="E2720" s="3"/>
      </tp>
      <tp t="s">
        <v/>
        <stp/>
        <stp>EM_S_PERFORMANCEEXPRESS_PERFEXNETPROFITTOSHAREHOLDER</stp>
        <stp>2</stp>
        <stp>601229.SH</stp>
        <stp>12/31/2016</stp>
        <tr r="E2728" s="3"/>
      </tp>
      <tp t="s">
        <v/>
        <stp/>
        <stp>EM_S_PERFORMANCEEXPRESS_PERFEXNETPROFITTOSHAREHOLDER</stp>
        <stp>2</stp>
        <stp>601339.SH</stp>
        <stp>12/31/2016</stp>
        <tr r="E2740" s="3"/>
      </tp>
      <tp t="s">
        <v/>
        <stp/>
        <stp>EM_S_PERFORMANCEEXPRESS_PERFEXNETPROFITTOSHAREHOLDER</stp>
        <stp>2</stp>
        <stp>601369.SH</stp>
        <stp>12/31/2016</stp>
        <tr r="E2742" s="3"/>
      </tp>
      <tp t="s">
        <v/>
        <stp/>
        <stp>EM_S_PERFORMANCEEXPRESS_PERFEXNETPROFITTOSHAREHOLDER</stp>
        <stp>2</stp>
        <stp>601519.SH</stp>
        <stp>12/31/2016</stp>
        <tr r="E2751" s="3"/>
      </tp>
      <tp t="s">
        <v/>
        <stp/>
        <stp>EM_S_PERFORMANCEEXPRESS_PERFEXNETPROFITTOSHAREHOLDER</stp>
        <stp>2</stp>
        <stp>601579.SH</stp>
        <stp>12/31/2016</stp>
        <tr r="E2756" s="3"/>
      </tp>
      <tp t="s">
        <v/>
        <stp/>
        <stp>EM_S_PERFORMANCEEXPRESS_PERFEXNETPROFITTOSHAREHOLDER</stp>
        <stp>2</stp>
        <stp>601599.SH</stp>
        <stp>12/31/2016</stp>
        <tr r="E2759" s="3"/>
      </tp>
      <tp t="s">
        <v/>
        <stp/>
        <stp>EM_S_PERFORMANCEEXPRESS_PERFEXNETPROFITTOSHAREHOLDER</stp>
        <stp>2</stp>
        <stp>601669.SH</stp>
        <stp>12/31/2016</stp>
        <tr r="E2772" s="3"/>
      </tp>
      <tp t="s">
        <v/>
        <stp/>
        <stp>EM_S_PERFORMANCEEXPRESS_PERFEXNETPROFITTOSHAREHOLDER</stp>
        <stp>2</stp>
        <stp>601699.SH</stp>
        <stp>12/31/2016</stp>
        <tr r="E2777" s="3"/>
      </tp>
      <tp t="s">
        <v/>
        <stp/>
        <stp>EM_S_PERFORMANCEEXPRESS_PERFEXNETPROFITTOSHAREHOLDER</stp>
        <stp>2</stp>
        <stp>601689.SH</stp>
        <stp>12/31/2016</stp>
        <tr r="E2776" s="3"/>
      </tp>
      <tp t="s">
        <v/>
        <stp/>
        <stp>EM_S_PERFORMANCEEXPRESS_PERFEXNETPROFITTOSHAREHOLDER</stp>
        <stp>2</stp>
        <stp>601799.SH</stp>
        <stp>12/31/2016</stp>
        <tr r="E2787" s="3"/>
      </tp>
      <tp t="s">
        <v/>
        <stp/>
        <stp>EM_S_PERFORMANCEEXPRESS_PERFEXNETPROFITTOSHAREHOLDER</stp>
        <stp>2</stp>
        <stp>601789.SH</stp>
        <stp>12/31/2016</stp>
        <tr r="E2785" s="3"/>
      </tp>
      <tp t="s">
        <v/>
        <stp/>
        <stp>EM_S_PERFORMANCEEXPRESS_PERFEXNETPROFITTOSHAREHOLDER</stp>
        <stp>2</stp>
        <stp>000825.SZ</stp>
        <stp>6/30/2016</stp>
        <tr r="E345" s="5"/>
      </tp>
      <tp t="s">
        <v/>
        <stp/>
        <stp>EM_S_PERFORMANCEEXPRESS_PERFEXNETPROFITTOSHAREHOLDER</stp>
        <stp>2</stp>
        <stp>000925.SZ</stp>
        <stp>6/30/2016</stp>
        <tr r="E411" s="5"/>
      </tp>
      <tp t="s">
        <v/>
        <stp/>
        <stp>EM_S_PERFORMANCEEXPRESS_PERFEXNETPROFITTOSHAREHOLDER</stp>
        <stp>2</stp>
        <stp>000625.SZ</stp>
        <stp>6/30/2016</stp>
        <tr r="E204" s="5"/>
      </tp>
      <tp t="s">
        <v/>
        <stp/>
        <stp>EM_S_PERFORMANCEEXPRESS_PERFEXNETPROFITTOSHAREHOLDER</stp>
        <stp>2</stp>
        <stp>000725.SZ</stp>
        <stp>6/30/2016</stp>
        <tr r="E277" s="5"/>
      </tp>
      <tp t="s">
        <v/>
        <stp/>
        <stp>EM_S_PERFORMANCEEXPRESS_PERFEXNETPROFITTOSHAREHOLDER</stp>
        <stp>2</stp>
        <stp>000425.SZ</stp>
        <stp>6/30/2016</stp>
        <tr r="E99" s="5"/>
      </tp>
      <tp t="s">
        <v/>
        <stp/>
        <stp>EM_S_PERFORMANCEEXPRESS_PERFEXNETPROFITTOSHAREHOLDER</stp>
        <stp>2</stp>
        <stp>300415.SZ</stp>
        <stp>6/30/2016</stp>
        <tr r="E1675" s="5"/>
      </tp>
      <tp>
        <v>57257882.920000002</v>
        <stp/>
        <stp>EM_S_PERFORMANCEEXPRESS_PERFEXNETPROFITTOSHAREHOLDER</stp>
        <stp>2</stp>
        <stp>000525.SZ</stp>
        <stp>6/30/2016</stp>
        <tr r="E126" s="5"/>
      </tp>
      <tp t="s">
        <v/>
        <stp/>
        <stp>EM_S_PERFORMANCEEXPRESS_PERFEXNETPROFITTOSHAREHOLDER</stp>
        <stp>2</stp>
        <stp>300515.SZ</stp>
        <stp>6/30/2016</stp>
        <tr r="E1772" s="5"/>
      </tp>
      <tp t="s">
        <v/>
        <stp/>
        <stp>EM_S_PERFORMANCEEXPRESS_PERFEXNETPROFITTOSHAREHOLDER</stp>
        <stp>2</stp>
        <stp>300215.SZ</stp>
        <stp>6/30/2016</stp>
        <tr r="E1476" s="5"/>
      </tp>
      <tp t="s">
        <v/>
        <stp/>
        <stp>EM_S_PERFORMANCEEXPRESS_PERFEXNETPROFITTOSHAREHOLDER</stp>
        <stp>2</stp>
        <stp>300315.SZ</stp>
        <stp>6/30/2016</stp>
        <tr r="E1576" s="5"/>
      </tp>
      <tp t="s">
        <v/>
        <stp/>
        <stp>EM_S_PERFORMANCEEXPRESS_PERFEXNETPROFITTOSHAREHOLDER</stp>
        <stp>2</stp>
        <stp>000025.SZ</stp>
        <stp>6/30/2016</stp>
        <tr r="E24" s="5"/>
      </tp>
      <tp t="s">
        <v/>
        <stp/>
        <stp>EM_S_PERFORMANCEEXPRESS_PERFEXNETPROFITTOSHAREHOLDER</stp>
        <stp>2</stp>
        <stp>300015.SZ</stp>
        <stp>6/30/2016</stp>
        <tr r="E1278" s="5"/>
      </tp>
      <tp t="s">
        <v/>
        <stp/>
        <stp>EM_S_PERFORMANCEEXPRESS_PERFEXNETPROFITTOSHAREHOLDER</stp>
        <stp>2</stp>
        <stp>300115.SZ</stp>
        <stp>6/30/2016</stp>
        <tr r="E1377" s="5"/>
      </tp>
      <tp t="s">
        <v/>
        <stp/>
        <stp>EM_S_PERFORMANCEEXPRESS_PERFEXNETPROFITTOSHAREHOLDER</stp>
        <stp>2</stp>
        <stp>002625.SZ</stp>
        <stp>6/30/2016</stp>
        <tr r="E1093" s="5"/>
      </tp>
      <tp>
        <v>28337058.879999999</v>
        <stp/>
        <stp>EM_S_PERFORMANCEEXPRESS_PERFEXNETPROFITTOSHAREHOLDER</stp>
        <stp>2</stp>
        <stp>002725.SZ</stp>
        <stp>6/30/2016</stp>
        <tr r="E1190" s="5"/>
      </tp>
      <tp>
        <v>45879578.5</v>
        <stp/>
        <stp>EM_S_PERFORMANCEEXPRESS_PERFEXNETPROFITTOSHAREHOLDER</stp>
        <stp>2</stp>
        <stp>002425.SZ</stp>
        <stp>6/30/2016</stp>
        <tr r="E894" s="5"/>
      </tp>
      <tp t="s">
        <v/>
        <stp/>
        <stp>EM_S_PERFORMANCEEXPRESS_PERFEXNETPROFITTOSHAREHOLDER</stp>
        <stp>2</stp>
        <stp>002225.SZ</stp>
        <stp>6/30/2016</stp>
        <tr r="E695" s="5"/>
      </tp>
      <tp t="s">
        <v/>
        <stp/>
        <stp>EM_S_PERFORMANCEEXPRESS_PERFEXNETPROFITTOSHAREHOLDER</stp>
        <stp>2</stp>
        <stp>002325.SZ</stp>
        <stp>6/30/2016</stp>
        <tr r="E794" s="5"/>
      </tp>
      <tp>
        <v>126069754.61</v>
        <stp/>
        <stp>EM_S_PERFORMANCEEXPRESS_PERFEXNETPROFITTOSHAREHOLDER</stp>
        <stp>2</stp>
        <stp>002025.SZ</stp>
        <stp>6/30/2016</stp>
        <tr r="E495" s="5"/>
      </tp>
      <tp t="s">
        <v/>
        <stp/>
        <stp>EM_S_PERFORMANCEEXPRESS_PERFEXNETPROFITTOSHAREHOLDER</stp>
        <stp>2</stp>
        <stp>002125.SZ</stp>
        <stp>6/30/2016</stp>
        <tr r="E595" s="5"/>
      </tp>
      <tp t="s">
        <v/>
        <stp/>
        <stp>EM_S_PERFORMANCEEXPRESS_PERFEXNETPROFITTOSHAREHOLDER</stp>
        <stp>2</stp>
        <stp>000869.SZ</stp>
        <stp>12/31/2016</stp>
        <tr r="E369" s="3"/>
      </tp>
      <tp t="s">
        <v/>
        <stp/>
        <stp>EM_S_PERFORMANCEEXPRESS_PERFEXNETPROFITTOSHAREHOLDER</stp>
        <stp>2</stp>
        <stp>000859.SZ</stp>
        <stp>12/31/2016</stp>
        <tr r="E363" s="3"/>
      </tp>
      <tp t="s">
        <v/>
        <stp/>
        <stp>EM_S_PERFORMANCEEXPRESS_PERFEXNETPROFITTOSHAREHOLDER</stp>
        <stp>2</stp>
        <stp>000839.SZ</stp>
        <stp>12/31/2016</stp>
        <tr r="E356" s="3"/>
      </tp>
      <tp t="s">
        <v/>
        <stp/>
        <stp>EM_S_PERFORMANCEEXPRESS_PERFEXNETPROFITTOSHAREHOLDER</stp>
        <stp>2</stp>
        <stp>000829.SZ</stp>
        <stp>12/31/2016</stp>
        <tr r="E348" s="3"/>
      </tp>
      <tp t="s">
        <v/>
        <stp/>
        <stp>EM_S_PERFORMANCEEXPRESS_PERFEXNETPROFITTOSHAREHOLDER</stp>
        <stp>2</stp>
        <stp>000819.SZ</stp>
        <stp>12/31/2016</stp>
        <tr r="E340" s="3"/>
      </tp>
      <tp t="s">
        <v/>
        <stp/>
        <stp>EM_S_PERFORMANCEEXPRESS_PERFEXNETPROFITTOSHAREHOLDER</stp>
        <stp>2</stp>
        <stp>000809.SZ</stp>
        <stp>12/31/2016</stp>
        <tr r="E332" s="3"/>
      </tp>
      <tp t="s">
        <v/>
        <stp/>
        <stp>EM_S_PERFORMANCEEXPRESS_PERFEXNETPROFITTOSHAREHOLDER</stp>
        <stp>2</stp>
        <stp>000899.SZ</stp>
        <stp>12/31/2016</stp>
        <tr r="E389" s="3"/>
      </tp>
      <tp t="s">
        <v/>
        <stp/>
        <stp>EM_S_PERFORMANCEEXPRESS_PERFEXNETPROFITTOSHAREHOLDER</stp>
        <stp>2</stp>
        <stp>000889.SZ</stp>
        <stp>12/31/2016</stp>
        <tr r="E382" s="3"/>
      </tp>
      <tp t="s">
        <v/>
        <stp/>
        <stp>EM_S_PERFORMANCEEXPRESS_PERFEXNETPROFITTOSHAREHOLDER</stp>
        <stp>2</stp>
        <stp>600839.SH</stp>
        <stp>12/31/2016</stp>
        <tr r="E2574" s="3"/>
      </tp>
      <tp t="s">
        <v/>
        <stp/>
        <stp>EM_S_PERFORMANCEEXPRESS_PERFEXNETPROFITTOSHAREHOLDER</stp>
        <stp>2</stp>
        <stp>600829.SH</stp>
        <stp>12/31/2016</stp>
        <tr r="E2565" s="3"/>
      </tp>
      <tp t="s">
        <v/>
        <stp/>
        <stp>EM_S_PERFORMANCEEXPRESS_PERFEXNETPROFITTOSHAREHOLDER</stp>
        <stp>2</stp>
        <stp>600819.SH</stp>
        <stp>12/31/2016</stp>
        <tr r="E2555" s="3"/>
      </tp>
      <tp t="s">
        <v/>
        <stp/>
        <stp>EM_S_PERFORMANCEEXPRESS_PERFEXNETPROFITTOSHAREHOLDER</stp>
        <stp>2</stp>
        <stp>600809.SH</stp>
        <stp>12/31/2016</stp>
        <tr r="E2546" s="3"/>
      </tp>
      <tp t="s">
        <v/>
        <stp/>
        <stp>EM_S_PERFORMANCEEXPRESS_PERFEXNETPROFITTOSHAREHOLDER</stp>
        <stp>2</stp>
        <stp>600879.SH</stp>
        <stp>12/31/2016</stp>
        <tr r="E2609" s="3"/>
      </tp>
      <tp t="s">
        <v/>
        <stp/>
        <stp>EM_S_PERFORMANCEEXPRESS_PERFEXNETPROFITTOSHAREHOLDER</stp>
        <stp>2</stp>
        <stp>600869.SH</stp>
        <stp>12/31/2016</stp>
        <tr r="E2600" s="3"/>
      </tp>
      <tp t="s">
        <v/>
        <stp/>
        <stp>EM_S_PERFORMANCEEXPRESS_PERFEXNETPROFITTOSHAREHOLDER</stp>
        <stp>2</stp>
        <stp>600859.SH</stp>
        <stp>12/31/2016</stp>
        <tr r="E2590" s="3"/>
      </tp>
      <tp t="s">
        <v/>
        <stp/>
        <stp>EM_S_PERFORMANCEEXPRESS_PERFEXNETPROFITTOSHAREHOLDER</stp>
        <stp>2</stp>
        <stp>600889.SH</stp>
        <stp>12/31/2016</stp>
        <tr r="E2619" s="3"/>
      </tp>
      <tp t="s">
        <v/>
        <stp/>
        <stp>EM_S_PERFORMANCEEXPRESS_PERFEXNETPROFITTOSHAREHOLDER</stp>
        <stp>2</stp>
        <stp>000979.SZ</stp>
        <stp>12/31/2016</stp>
        <tr r="E452" s="3"/>
      </tp>
      <tp t="s">
        <v/>
        <stp/>
        <stp>EM_S_PERFORMANCEEXPRESS_PERFEXNETPROFITTOSHAREHOLDER</stp>
        <stp>2</stp>
        <stp>000969.SZ</stp>
        <stp>12/31/2016</stp>
        <tr r="E443" s="3"/>
      </tp>
      <tp t="s">
        <v/>
        <stp/>
        <stp>EM_S_PERFORMANCEEXPRESS_PERFEXNETPROFITTOSHAREHOLDER</stp>
        <stp>2</stp>
        <stp>000959.SZ</stp>
        <stp>12/31/2016</stp>
        <tr r="E434" s="3"/>
      </tp>
      <tp t="s">
        <v/>
        <stp/>
        <stp>EM_S_PERFORMANCEEXPRESS_PERFEXNETPROFITTOSHAREHOLDER</stp>
        <stp>2</stp>
        <stp>000949.SZ</stp>
        <stp>12/31/2016</stp>
        <tr r="E426" s="3"/>
      </tp>
      <tp t="s">
        <v/>
        <stp/>
        <stp>EM_S_PERFORMANCEEXPRESS_PERFEXNETPROFITTOSHAREHOLDER</stp>
        <stp>2</stp>
        <stp>000939.SZ</stp>
        <stp>12/31/2016</stp>
        <tr r="E424" s="3"/>
      </tp>
      <tp t="s">
        <v/>
        <stp/>
        <stp>EM_S_PERFORMANCEEXPRESS_PERFEXNETPROFITTOSHAREHOLDER</stp>
        <stp>2</stp>
        <stp>000929.SZ</stp>
        <stp>12/31/2016</stp>
        <tr r="E415" s="3"/>
      </tp>
      <tp t="s">
        <v/>
        <stp/>
        <stp>EM_S_PERFORMANCEEXPRESS_PERFEXNETPROFITTOSHAREHOLDER</stp>
        <stp>2</stp>
        <stp>000919.SZ</stp>
        <stp>12/31/2016</stp>
        <tr r="E406" s="3"/>
      </tp>
      <tp t="s">
        <v/>
        <stp/>
        <stp>EM_S_PERFORMANCEEXPRESS_PERFEXNETPROFITTOSHAREHOLDER</stp>
        <stp>2</stp>
        <stp>000909.SZ</stp>
        <stp>12/31/2016</stp>
        <tr r="E397" s="3"/>
      </tp>
      <tp t="s">
        <v/>
        <stp/>
        <stp>EM_S_PERFORMANCEEXPRESS_PERFEXNETPROFITTOSHAREHOLDER</stp>
        <stp>2</stp>
        <stp>000999.SZ</stp>
        <stp>12/31/2016</stp>
        <tr r="E467" s="3"/>
      </tp>
      <tp t="s">
        <v/>
        <stp/>
        <stp>EM_S_PERFORMANCEEXPRESS_PERFEXNETPROFITTOSHAREHOLDER</stp>
        <stp>2</stp>
        <stp>000989.SZ</stp>
        <stp>12/31/2016</stp>
        <tr r="E460" s="3"/>
      </tp>
      <tp t="s">
        <v/>
        <stp/>
        <stp>EM_S_PERFORMANCEEXPRESS_PERFEXNETPROFITTOSHAREHOLDER</stp>
        <stp>2</stp>
        <stp>600919.SH</stp>
        <stp>12/31/2016</stp>
        <tr r="E2633" s="3"/>
      </tp>
      <tp t="s">
        <v/>
        <stp/>
        <stp>EM_S_PERFORMANCEEXPRESS_PERFEXNETPROFITTOSHAREHOLDER</stp>
        <stp>2</stp>
        <stp>600909.SH</stp>
        <stp>12/31/2016</stp>
        <tr r="E2631" s="3"/>
      </tp>
      <tp t="s">
        <v/>
        <stp/>
        <stp>EM_S_PERFORMANCEEXPRESS_PERFEXNETPROFITTOSHAREHOLDER</stp>
        <stp>2</stp>
        <stp>600979.SH</stp>
        <stp>12/31/2016</stp>
        <tr r="E2653" s="3"/>
      </tp>
      <tp t="s">
        <v/>
        <stp/>
        <stp>EM_S_PERFORMANCEEXPRESS_PERFEXNETPROFITTOSHAREHOLDER</stp>
        <stp>2</stp>
        <stp>600969.SH</stp>
        <stp>12/31/2016</stp>
        <tr r="E2645" s="3"/>
      </tp>
      <tp t="s">
        <v/>
        <stp/>
        <stp>EM_S_PERFORMANCEEXPRESS_PERFEXNETPROFITTOSHAREHOLDER</stp>
        <stp>2</stp>
        <stp>600959.SH</stp>
        <stp>12/31/2016</stp>
        <tr r="E2637" s="3"/>
      </tp>
      <tp t="s">
        <v/>
        <stp/>
        <stp>EM_S_PERFORMANCEEXPRESS_PERFEXNETPROFITTOSHAREHOLDER</stp>
        <stp>2</stp>
        <stp>600999.SH</stp>
        <stp>12/31/2016</stp>
        <tr r="E2670" s="3"/>
      </tp>
      <tp t="s">
        <v/>
        <stp/>
        <stp>EM_S_PERFORMANCEEXPRESS_PERFEXNETPROFITTOSHAREHOLDER</stp>
        <stp>2</stp>
        <stp>300049.SZ</stp>
        <stp>12/31/2016</stp>
        <tr r="E1341" s="3"/>
      </tp>
      <tp t="s">
        <v/>
        <stp/>
        <stp>EM_S_PERFORMANCEEXPRESS_PERFEXNETPROFITTOSHAREHOLDER</stp>
        <stp>2</stp>
        <stp>000069.SZ</stp>
        <stp>12/31/2016</stp>
        <tr r="E58" s="3"/>
      </tp>
      <tp t="s">
        <v/>
        <stp/>
        <stp>EM_S_PERFORMANCEEXPRESS_PERFEXNETPROFITTOSHAREHOLDER</stp>
        <stp>2</stp>
        <stp>300059.SZ</stp>
        <stp>12/31/2016</stp>
        <tr r="E1351" s="3"/>
      </tp>
      <tp t="s">
        <v/>
        <stp/>
        <stp>EM_S_PERFORMANCEEXPRESS_PERFEXNETPROFITTOSHAREHOLDER</stp>
        <stp>2</stp>
        <stp>000059.SZ</stp>
        <stp>12/31/2016</stp>
        <tr r="E50" s="3"/>
      </tp>
      <tp t="s">
        <v/>
        <stp/>
        <stp>EM_S_PERFORMANCEEXPRESS_PERFEXNETPROFITTOSHAREHOLDER</stp>
        <stp>2</stp>
        <stp>300069.SZ</stp>
        <stp>12/31/2016</stp>
        <tr r="E1360" s="3"/>
      </tp>
      <tp t="s">
        <v/>
        <stp/>
        <stp>EM_S_PERFORMANCEEXPRESS_PERFEXNETPROFITTOSHAREHOLDER</stp>
        <stp>2</stp>
        <stp>000049.SZ</stp>
        <stp>12/31/2016</stp>
        <tr r="E45" s="3"/>
      </tp>
      <tp t="s">
        <v/>
        <stp/>
        <stp>EM_S_PERFORMANCEEXPRESS_PERFEXNETPROFITTOSHAREHOLDER</stp>
        <stp>2</stp>
        <stp>300079.SZ</stp>
        <stp>12/31/2016</stp>
        <tr r="E1370" s="3"/>
      </tp>
      <tp t="s">
        <v/>
        <stp/>
        <stp>EM_S_PERFORMANCEEXPRESS_PERFEXNETPROFITTOSHAREHOLDER</stp>
        <stp>2</stp>
        <stp>000039.SZ</stp>
        <stp>12/31/2016</stp>
        <tr r="E38" s="3"/>
      </tp>
      <tp t="s">
        <v/>
        <stp/>
        <stp>EM_S_PERFORMANCEEXPRESS_PERFEXNETPROFITTOSHAREHOLDER</stp>
        <stp>2</stp>
        <stp>300009.SZ</stp>
        <stp>12/31/2016</stp>
        <tr r="E1301" s="3"/>
      </tp>
      <tp t="s">
        <v/>
        <stp/>
        <stp>EM_S_PERFORMANCEEXPRESS_PERFEXNETPROFITTOSHAREHOLDER</stp>
        <stp>2</stp>
        <stp>000029.SZ</stp>
        <stp>12/31/2016</stp>
        <tr r="E28" s="3"/>
      </tp>
      <tp t="s">
        <v/>
        <stp/>
        <stp>EM_S_PERFORMANCEEXPRESS_PERFEXNETPROFITTOSHAREHOLDER</stp>
        <stp>2</stp>
        <stp>300019.SZ</stp>
        <stp>12/31/2016</stp>
        <tr r="E1311" s="3"/>
      </tp>
      <tp t="s">
        <v/>
        <stp/>
        <stp>EM_S_PERFORMANCEEXPRESS_PERFEXNETPROFITTOSHAREHOLDER</stp>
        <stp>2</stp>
        <stp>000019.SZ</stp>
        <stp>12/31/2016</stp>
        <tr r="E19" s="3"/>
      </tp>
      <tp t="s">
        <v/>
        <stp/>
        <stp>EM_S_PERFORMANCEEXPRESS_PERFEXNETPROFITTOSHAREHOLDER</stp>
        <stp>2</stp>
        <stp>300029.SZ</stp>
        <stp>12/31/2016</stp>
        <tr r="E1321" s="3"/>
      </tp>
      <tp t="s">
        <v/>
        <stp/>
        <stp>EM_S_PERFORMANCEEXPRESS_PERFEXNETPROFITTOSHAREHOLDER</stp>
        <stp>2</stp>
        <stp>000009.SZ</stp>
        <stp>12/31/2016</stp>
        <tr r="E11" s="3"/>
      </tp>
      <tp t="s">
        <v/>
        <stp/>
        <stp>EM_S_PERFORMANCEEXPRESS_PERFEXNETPROFITTOSHAREHOLDER</stp>
        <stp>2</stp>
        <stp>300039.SZ</stp>
        <stp>12/31/2016</stp>
        <tr r="E1331" s="3"/>
      </tp>
      <tp t="s">
        <v/>
        <stp/>
        <stp>EM_S_PERFORMANCEEXPRESS_PERFEXNETPROFITTOSHAREHOLDER</stp>
        <stp>2</stp>
        <stp>300089.SZ</stp>
        <stp>12/31/2016</stp>
        <tr r="E1380" s="3"/>
      </tp>
      <tp t="s">
        <v/>
        <stp/>
        <stp>EM_S_PERFORMANCEEXPRESS_PERFEXNETPROFITTOSHAREHOLDER</stp>
        <stp>2</stp>
        <stp>300099.SZ</stp>
        <stp>12/31/2016</stp>
        <tr r="E1390" s="3"/>
      </tp>
      <tp t="s">
        <v/>
        <stp/>
        <stp>EM_S_PERFORMANCEEXPRESS_PERFEXNETPROFITTOSHAREHOLDER</stp>
        <stp>2</stp>
        <stp>000099.SZ</stp>
        <stp>12/31/2016</stp>
        <tr r="E65" s="3"/>
      </tp>
      <tp t="s">
        <v/>
        <stp/>
        <stp>EM_S_PERFORMANCEEXPRESS_PERFEXNETPROFITTOSHAREHOLDER</stp>
        <stp>2</stp>
        <stp>000089.SZ</stp>
        <stp>12/31/2016</stp>
        <tr r="E62" s="3"/>
      </tp>
      <tp t="s">
        <v/>
        <stp/>
        <stp>EM_S_PERFORMANCEEXPRESS_PERFEXNETPROFITTOSHAREHOLDER</stp>
        <stp>2</stp>
        <stp>600039.SH</stp>
        <stp>12/31/2016</stp>
        <tr r="E1893" s="3"/>
      </tp>
      <tp t="s">
        <v/>
        <stp/>
        <stp>EM_S_PERFORMANCEEXPRESS_PERFEXNETPROFITTOSHAREHOLDER</stp>
        <stp>2</stp>
        <stp>600029.SH</stp>
        <stp>12/31/2016</stp>
        <tr r="E1885" s="3"/>
      </tp>
      <tp t="s">
        <v/>
        <stp/>
        <stp>EM_S_PERFORMANCEEXPRESS_PERFEXNETPROFITTOSHAREHOLDER</stp>
        <stp>2</stp>
        <stp>600019.SH</stp>
        <stp>12/31/2016</stp>
        <tr r="E1877" s="3"/>
      </tp>
      <tp t="s">
        <v/>
        <stp/>
        <stp>EM_S_PERFORMANCEEXPRESS_PERFEXNETPROFITTOSHAREHOLDER</stp>
        <stp>2</stp>
        <stp>600009.SH</stp>
        <stp>12/31/2016</stp>
        <tr r="E1869" s="3"/>
      </tp>
      <tp t="s">
        <v/>
        <stp/>
        <stp>EM_S_PERFORMANCEEXPRESS_PERFEXNETPROFITTOSHAREHOLDER</stp>
        <stp>2</stp>
        <stp>600079.SH</stp>
        <stp>12/31/2016</stp>
        <tr r="E1923" s="3"/>
      </tp>
      <tp t="s">
        <v/>
        <stp/>
        <stp>EM_S_PERFORMANCEEXPRESS_PERFEXNETPROFITTOSHAREHOLDER</stp>
        <stp>2</stp>
        <stp>600069.SH</stp>
        <stp>12/31/2016</stp>
        <tr r="E1913" s="3"/>
      </tp>
      <tp t="s">
        <v/>
        <stp/>
        <stp>EM_S_PERFORMANCEEXPRESS_PERFEXNETPROFITTOSHAREHOLDER</stp>
        <stp>2</stp>
        <stp>600059.SH</stp>
        <stp>12/31/2016</stp>
        <tr r="E1904" s="3"/>
      </tp>
      <tp t="s">
        <v/>
        <stp/>
        <stp>EM_S_PERFORMANCEEXPRESS_PERFEXNETPROFITTOSHAREHOLDER</stp>
        <stp>2</stp>
        <stp>600099.SH</stp>
        <stp>12/31/2016</stp>
        <tr r="E1941" s="3"/>
      </tp>
      <tp t="s">
        <v/>
        <stp/>
        <stp>EM_S_PERFORMANCEEXPRESS_PERFEXNETPROFITTOSHAREHOLDER</stp>
        <stp>2</stp>
        <stp>600089.SH</stp>
        <stp>12/31/2016</stp>
        <tr r="E1932" s="3"/>
      </tp>
      <tp t="s">
        <v/>
        <stp/>
        <stp>EM_S_PERFORMANCEEXPRESS_PERFEXNETPROFITTOSHAREHOLDER</stp>
        <stp>2</stp>
        <stp>300149.SZ</stp>
        <stp>12/31/2016</stp>
        <tr r="E1440" s="3"/>
      </tp>
      <tp t="s">
        <v/>
        <stp/>
        <stp>EM_S_PERFORMANCEEXPRESS_PERFEXNETPROFITTOSHAREHOLDER</stp>
        <stp>2</stp>
        <stp>300159.SZ</stp>
        <stp>12/31/2016</stp>
        <tr r="E1450" s="3"/>
      </tp>
      <tp t="s">
        <v/>
        <stp/>
        <stp>EM_S_PERFORMANCEEXPRESS_PERFEXNETPROFITTOSHAREHOLDER</stp>
        <stp>2</stp>
        <stp>000159.SZ</stp>
        <stp>12/31/2016</stp>
        <tr r="E74" s="3"/>
      </tp>
      <tp t="s">
        <v/>
        <stp/>
        <stp>EM_S_PERFORMANCEEXPRESS_PERFEXNETPROFITTOSHAREHOLDER</stp>
        <stp>2</stp>
        <stp>300169.SZ</stp>
        <stp>12/31/2016</stp>
        <tr r="E1460" s="3"/>
      </tp>
      <tp t="s">
        <v/>
        <stp/>
        <stp>EM_S_PERFORMANCEEXPRESS_PERFEXNETPROFITTOSHAREHOLDER</stp>
        <stp>2</stp>
        <stp>300179.SZ</stp>
        <stp>12/31/2016</stp>
        <tr r="E1470" s="3"/>
      </tp>
      <tp t="s">
        <v/>
        <stp/>
        <stp>EM_S_PERFORMANCEEXPRESS_PERFEXNETPROFITTOSHAREHOLDER</stp>
        <stp>2</stp>
        <stp>300109.SZ</stp>
        <stp>12/31/2016</stp>
        <tr r="E1400" s="3"/>
      </tp>
      <tp t="s">
        <v/>
        <stp/>
        <stp>EM_S_PERFORMANCEEXPRESS_PERFEXNETPROFITTOSHAREHOLDER</stp>
        <stp>2</stp>
        <stp>300119.SZ</stp>
        <stp>12/31/2016</stp>
        <tr r="E1410" s="3"/>
      </tp>
      <tp t="s">
        <v/>
        <stp/>
        <stp>EM_S_PERFORMANCEEXPRESS_PERFEXNETPROFITTOSHAREHOLDER</stp>
        <stp>2</stp>
        <stp>300129.SZ</stp>
        <stp>12/31/2016</stp>
        <tr r="E1420" s="3"/>
      </tp>
      <tp t="s">
        <v/>
        <stp/>
        <stp>EM_S_PERFORMANCEEXPRESS_PERFEXNETPROFITTOSHAREHOLDER</stp>
        <stp>2</stp>
        <stp>300139.SZ</stp>
        <stp>12/31/2016</stp>
        <tr r="E1430" s="3"/>
      </tp>
      <tp t="s">
        <v/>
        <stp/>
        <stp>EM_S_PERFORMANCEEXPRESS_PERFEXNETPROFITTOSHAREHOLDER</stp>
        <stp>2</stp>
        <stp>300189.SZ</stp>
        <stp>12/31/2016</stp>
        <tr r="E1479" s="3"/>
      </tp>
      <tp t="s">
        <v/>
        <stp/>
        <stp>EM_S_PERFORMANCEEXPRESS_PERFEXNETPROFITTOSHAREHOLDER</stp>
        <stp>2</stp>
        <stp>300199.SZ</stp>
        <stp>12/31/2016</stp>
        <tr r="E1489" s="3"/>
      </tp>
      <tp t="s">
        <v/>
        <stp/>
        <stp>EM_S_PERFORMANCEEXPRESS_PERFEXNETPROFITTOSHAREHOLDER</stp>
        <stp>2</stp>
        <stp>600139.SH</stp>
        <stp>12/31/2016</stp>
        <tr r="E1978" s="3"/>
      </tp>
      <tp t="s">
        <v/>
        <stp/>
        <stp>EM_S_PERFORMANCEEXPRESS_PERFEXNETPROFITTOSHAREHOLDER</stp>
        <stp>2</stp>
        <stp>600129.SH</stp>
        <stp>12/31/2016</stp>
        <tr r="E1969" s="3"/>
      </tp>
      <tp t="s">
        <v/>
        <stp/>
        <stp>EM_S_PERFORMANCEEXPRESS_PERFEXNETPROFITTOSHAREHOLDER</stp>
        <stp>2</stp>
        <stp>600119.SH</stp>
        <stp>12/31/2016</stp>
        <tr r="E1960" s="3"/>
      </tp>
      <tp t="s">
        <v/>
        <stp/>
        <stp>EM_S_PERFORMANCEEXPRESS_PERFEXNETPROFITTOSHAREHOLDER</stp>
        <stp>2</stp>
        <stp>600109.SH</stp>
        <stp>12/31/2016</stp>
        <tr r="E1950" s="3"/>
      </tp>
      <tp t="s">
        <v/>
        <stp/>
        <stp>EM_S_PERFORMANCEEXPRESS_PERFEXNETPROFITTOSHAREHOLDER</stp>
        <stp>2</stp>
        <stp>600179.SH</stp>
        <stp>12/31/2016</stp>
        <tr r="E2011" s="3"/>
      </tp>
      <tp t="s">
        <v/>
        <stp/>
        <stp>EM_S_PERFORMANCEEXPRESS_PERFEXNETPROFITTOSHAREHOLDER</stp>
        <stp>2</stp>
        <stp>600169.SH</stp>
        <stp>12/31/2016</stp>
        <tr r="E2002" s="3"/>
      </tp>
      <tp t="s">
        <v/>
        <stp/>
        <stp>EM_S_PERFORMANCEEXPRESS_PERFEXNETPROFITTOSHAREHOLDER</stp>
        <stp>2</stp>
        <stp>600159.SH</stp>
        <stp>12/31/2016</stp>
        <tr r="E1993" s="3"/>
      </tp>
      <tp t="s">
        <v/>
        <stp/>
        <stp>EM_S_PERFORMANCEEXPRESS_PERFEXNETPROFITTOSHAREHOLDER</stp>
        <stp>2</stp>
        <stp>600149.SH</stp>
        <stp>12/31/2016</stp>
        <tr r="E1984" s="3"/>
      </tp>
      <tp t="s">
        <v/>
        <stp/>
        <stp>EM_S_PERFORMANCEEXPRESS_PERFEXNETPROFITTOSHAREHOLDER</stp>
        <stp>2</stp>
        <stp>600199.SH</stp>
        <stp>12/31/2016</stp>
        <tr r="E2029" s="3"/>
      </tp>
      <tp t="s">
        <v/>
        <stp/>
        <stp>EM_S_PERFORMANCEEXPRESS_PERFEXNETPROFITTOSHAREHOLDER</stp>
        <stp>2</stp>
        <stp>600189.SH</stp>
        <stp>12/31/2016</stp>
        <tr r="E2020" s="3"/>
      </tp>
      <tp t="s">
        <v/>
        <stp/>
        <stp>EM_S_PERFORMANCEEXPRESS_PERFEXNETPROFITTOSHAREHOLDER</stp>
        <stp>2</stp>
        <stp>300249.SZ</stp>
        <stp>12/31/2016</stp>
        <tr r="E1539" s="3"/>
      </tp>
      <tp t="s">
        <v/>
        <stp/>
        <stp>EM_S_PERFORMANCEEXPRESS_PERFEXNETPROFITTOSHAREHOLDER</stp>
        <stp>2</stp>
        <stp>300259.SZ</stp>
        <stp>12/31/2016</stp>
        <tr r="E1549" s="3"/>
      </tp>
      <tp t="s">
        <v/>
        <stp/>
        <stp>EM_S_PERFORMANCEEXPRESS_PERFEXNETPROFITTOSHAREHOLDER</stp>
        <stp>2</stp>
        <stp>300269.SZ</stp>
        <stp>12/31/2016</stp>
        <tr r="E1559" s="3"/>
      </tp>
      <tp t="s">
        <v/>
        <stp/>
        <stp>EM_S_PERFORMANCEEXPRESS_PERFEXNETPROFITTOSHAREHOLDER</stp>
        <stp>2</stp>
        <stp>300279.SZ</stp>
        <stp>12/31/2016</stp>
        <tr r="E1569" s="3"/>
      </tp>
      <tp t="s">
        <v/>
        <stp/>
        <stp>EM_S_PERFORMANCEEXPRESS_PERFEXNETPROFITTOSHAREHOLDER</stp>
        <stp>2</stp>
        <stp>300209.SZ</stp>
        <stp>12/31/2016</stp>
        <tr r="E1499" s="3"/>
      </tp>
      <tp t="s">
        <v/>
        <stp/>
        <stp>EM_S_PERFORMANCEEXPRESS_PERFEXNETPROFITTOSHAREHOLDER</stp>
        <stp>2</stp>
        <stp>300219.SZ</stp>
        <stp>12/31/2016</stp>
        <tr r="E1509" s="3"/>
      </tp>
      <tp t="s">
        <v/>
        <stp/>
        <stp>EM_S_PERFORMANCEEXPRESS_PERFEXNETPROFITTOSHAREHOLDER</stp>
        <stp>2</stp>
        <stp>300229.SZ</stp>
        <stp>12/31/2016</stp>
        <tr r="E1519" s="3"/>
      </tp>
      <tp t="s">
        <v/>
        <stp/>
        <stp>EM_S_PERFORMANCEEXPRESS_PERFEXNETPROFITTOSHAREHOLDER</stp>
        <stp>2</stp>
        <stp>300239.SZ</stp>
        <stp>12/31/2016</stp>
        <tr r="E1529" s="3"/>
      </tp>
      <tp t="s">
        <v/>
        <stp/>
        <stp>EM_S_PERFORMANCEEXPRESS_PERFEXNETPROFITTOSHAREHOLDER</stp>
        <stp>2</stp>
        <stp>300289.SZ</stp>
        <stp>12/31/2016</stp>
        <tr r="E1579" s="3"/>
      </tp>
      <tp t="s">
        <v/>
        <stp/>
        <stp>EM_S_PERFORMANCEEXPRESS_PERFEXNETPROFITTOSHAREHOLDER</stp>
        <stp>2</stp>
        <stp>300299.SZ</stp>
        <stp>12/31/2016</stp>
        <tr r="E1589" s="3"/>
      </tp>
      <tp t="s">
        <v/>
        <stp/>
        <stp>EM_S_PERFORMANCEEXPRESS_PERFEXNETPROFITTOSHAREHOLDER</stp>
        <stp>2</stp>
        <stp>600239.SH</stp>
        <stp>12/31/2016</stp>
        <tr r="E2065" s="3"/>
      </tp>
      <tp t="s">
        <v/>
        <stp/>
        <stp>EM_S_PERFORMANCEEXPRESS_PERFEXNETPROFITTOSHAREHOLDER</stp>
        <stp>2</stp>
        <stp>600229.SH</stp>
        <stp>12/31/2016</stp>
        <tr r="E2055" s="3"/>
      </tp>
      <tp t="s">
        <v/>
        <stp/>
        <stp>EM_S_PERFORMANCEEXPRESS_PERFEXNETPROFITTOSHAREHOLDER</stp>
        <stp>2</stp>
        <stp>600219.SH</stp>
        <stp>12/31/2016</stp>
        <tr r="E2046" s="3"/>
      </tp>
      <tp t="s">
        <v/>
        <stp/>
        <stp>EM_S_PERFORMANCEEXPRESS_PERFEXNETPROFITTOSHAREHOLDER</stp>
        <stp>2</stp>
        <stp>600209.SH</stp>
        <stp>12/31/2016</stp>
        <tr r="E2037" s="3"/>
      </tp>
      <tp t="s">
        <v/>
        <stp/>
        <stp>EM_S_PERFORMANCEEXPRESS_PERFEXNETPROFITTOSHAREHOLDER</stp>
        <stp>2</stp>
        <stp>600279.SH</stp>
        <stp>12/31/2016</stp>
        <tr r="E2098" s="3"/>
      </tp>
      <tp t="s">
        <v/>
        <stp/>
        <stp>EM_S_PERFORMANCEEXPRESS_PERFEXNETPROFITTOSHAREHOLDER</stp>
        <stp>2</stp>
        <stp>600269.SH</stp>
        <stp>12/31/2016</stp>
        <tr r="E2089" s="3"/>
      </tp>
      <tp t="s">
        <v/>
        <stp/>
        <stp>EM_S_PERFORMANCEEXPRESS_PERFEXNETPROFITTOSHAREHOLDER</stp>
        <stp>2</stp>
        <stp>600259.SH</stp>
        <stp>12/31/2016</stp>
        <tr r="E2081" s="3"/>
      </tp>
      <tp t="s">
        <v/>
        <stp/>
        <stp>EM_S_PERFORMANCEEXPRESS_PERFEXNETPROFITTOSHAREHOLDER</stp>
        <stp>2</stp>
        <stp>600249.SH</stp>
        <stp>12/31/2016</stp>
        <tr r="E2073" s="3"/>
      </tp>
      <tp t="s">
        <v/>
        <stp/>
        <stp>EM_S_PERFORMANCEEXPRESS_PERFEXNETPROFITTOSHAREHOLDER</stp>
        <stp>2</stp>
        <stp>600299.SH</stp>
        <stp>12/31/2016</stp>
        <tr r="E2115" s="3"/>
      </tp>
      <tp t="s">
        <v/>
        <stp/>
        <stp>EM_S_PERFORMANCEEXPRESS_PERFEXNETPROFITTOSHAREHOLDER</stp>
        <stp>2</stp>
        <stp>600289.SH</stp>
        <stp>12/31/2016</stp>
        <tr r="E2107" s="3"/>
      </tp>
      <tp t="s">
        <v/>
        <stp/>
        <stp>EM_S_PERFORMANCEEXPRESS_PERFEXNETPROFITTOSHAREHOLDER</stp>
        <stp>2</stp>
        <stp>300349.SZ</stp>
        <stp>12/31/2016</stp>
        <tr r="E1639" s="3"/>
      </tp>
      <tp t="s">
        <v/>
        <stp/>
        <stp>EM_S_PERFORMANCEEXPRESS_PERFEXNETPROFITTOSHAREHOLDER</stp>
        <stp>2</stp>
        <stp>300359.SZ</stp>
        <stp>12/31/2016</stp>
        <tr r="E1649" s="3"/>
      </tp>
      <tp t="s">
        <v/>
        <stp/>
        <stp>EM_S_PERFORMANCEEXPRESS_PERFEXNETPROFITTOSHAREHOLDER</stp>
        <stp>2</stp>
        <stp>300369.SZ</stp>
        <stp>12/31/2016</stp>
        <tr r="E1658" s="3"/>
      </tp>
      <tp t="s">
        <v/>
        <stp/>
        <stp>EM_S_PERFORMANCEEXPRESS_PERFEXNETPROFITTOSHAREHOLDER</stp>
        <stp>2</stp>
        <stp>300379.SZ</stp>
        <stp>12/31/2016</stp>
        <tr r="E1668" s="3"/>
      </tp>
      <tp t="s">
        <v/>
        <stp/>
        <stp>EM_S_PERFORMANCEEXPRESS_PERFEXNETPROFITTOSHAREHOLDER</stp>
        <stp>2</stp>
        <stp>300309.SZ</stp>
        <stp>12/31/2016</stp>
        <tr r="E1599" s="3"/>
      </tp>
      <tp t="s">
        <v/>
        <stp/>
        <stp>EM_S_PERFORMANCEEXPRESS_PERFEXNETPROFITTOSHAREHOLDER</stp>
        <stp>2</stp>
        <stp>300319.SZ</stp>
        <stp>12/31/2016</stp>
        <tr r="E1609" s="3"/>
      </tp>
      <tp t="s">
        <v/>
        <stp/>
        <stp>EM_S_PERFORMANCEEXPRESS_PERFEXNETPROFITTOSHAREHOLDER</stp>
        <stp>2</stp>
        <stp>300329.SZ</stp>
        <stp>12/31/2016</stp>
        <tr r="E1619" s="3"/>
      </tp>
      <tp t="s">
        <v/>
        <stp/>
        <stp>EM_S_PERFORMANCEEXPRESS_PERFEXNETPROFITTOSHAREHOLDER</stp>
        <stp>2</stp>
        <stp>300339.SZ</stp>
        <stp>12/31/2016</stp>
        <tr r="E1629" s="3"/>
      </tp>
      <tp t="s">
        <v/>
        <stp/>
        <stp>EM_S_PERFORMANCEEXPRESS_PERFEXNETPROFITTOSHAREHOLDER</stp>
        <stp>2</stp>
        <stp>300389.SZ</stp>
        <stp>12/31/2016</stp>
        <tr r="E1678" s="3"/>
      </tp>
      <tp t="s">
        <v/>
        <stp/>
        <stp>EM_S_PERFORMANCEEXPRESS_PERFEXNETPROFITTOSHAREHOLDER</stp>
        <stp>2</stp>
        <stp>300399.SZ</stp>
        <stp>12/31/2016</stp>
        <tr r="E1688" s="3"/>
      </tp>
      <tp t="s">
        <v/>
        <stp/>
        <stp>EM_S_PERFORMANCEEXPRESS_PERFEXNETPROFITTOSHAREHOLDER</stp>
        <stp>2</stp>
        <stp>600339.SH</stp>
        <stp>12/31/2016</stp>
        <tr r="E2151" s="3"/>
      </tp>
      <tp t="s">
        <v/>
        <stp/>
        <stp>EM_S_PERFORMANCEEXPRESS_PERFEXNETPROFITTOSHAREHOLDER</stp>
        <stp>2</stp>
        <stp>600329.SH</stp>
        <stp>12/31/2016</stp>
        <tr r="E2142" s="3"/>
      </tp>
      <tp t="s">
        <v/>
        <stp/>
        <stp>EM_S_PERFORMANCEEXPRESS_PERFEXNETPROFITTOSHAREHOLDER</stp>
        <stp>2</stp>
        <stp>600319.SH</stp>
        <stp>12/31/2016</stp>
        <tr r="E2133" s="3"/>
      </tp>
      <tp t="s">
        <v/>
        <stp/>
        <stp>EM_S_PERFORMANCEEXPRESS_PERFEXNETPROFITTOSHAREHOLDER</stp>
        <stp>2</stp>
        <stp>600309.SH</stp>
        <stp>12/31/2016</stp>
        <tr r="E2124" s="3"/>
      </tp>
      <tp t="s">
        <v/>
        <stp/>
        <stp>EM_S_PERFORMANCEEXPRESS_PERFEXNETPROFITTOSHAREHOLDER</stp>
        <stp>2</stp>
        <stp>600379.SH</stp>
        <stp>12/31/2016</stp>
        <tr r="E2183" s="3"/>
      </tp>
      <tp t="s">
        <v/>
        <stp/>
        <stp>EM_S_PERFORMANCEEXPRESS_PERFEXNETPROFITTOSHAREHOLDER</stp>
        <stp>2</stp>
        <stp>600369.SH</stp>
        <stp>12/31/2016</stp>
        <tr r="E2174" s="3"/>
      </tp>
      <tp t="s">
        <v/>
        <stp/>
        <stp>EM_S_PERFORMANCEEXPRESS_PERFEXNETPROFITTOSHAREHOLDER</stp>
        <stp>2</stp>
        <stp>600359.SH</stp>
        <stp>12/31/2016</stp>
        <tr r="E2165" s="3"/>
      </tp>
      <tp t="s">
        <v/>
        <stp/>
        <stp>EM_S_PERFORMANCEEXPRESS_PERFEXNETPROFITTOSHAREHOLDER</stp>
        <stp>2</stp>
        <stp>600399.SH</stp>
        <stp>12/31/2016</stp>
        <tr r="E2201" s="3"/>
      </tp>
      <tp t="s">
        <v/>
        <stp/>
        <stp>EM_S_PERFORMANCEEXPRESS_PERFEXNETPROFITTOSHAREHOLDER</stp>
        <stp>2</stp>
        <stp>600389.SH</stp>
        <stp>12/31/2016</stp>
        <tr r="E2192" s="3"/>
      </tp>
      <tp t="s">
        <v/>
        <stp/>
        <stp>EM_S_PERFORMANCEEXPRESS_PERFEXNETPROFITTOSHAREHOLDER</stp>
        <stp>2</stp>
        <stp>300449.SZ</stp>
        <stp>12/31/2016</stp>
        <tr r="E1738" s="3"/>
      </tp>
      <tp t="s">
        <v/>
        <stp/>
        <stp>EM_S_PERFORMANCEEXPRESS_PERFEXNETPROFITTOSHAREHOLDER</stp>
        <stp>2</stp>
        <stp>300459.SZ</stp>
        <stp>12/31/2016</stp>
        <tr r="E1747" s="3"/>
      </tp>
      <tp t="s">
        <v/>
        <stp/>
        <stp>EM_S_PERFORMANCEEXPRESS_PERFEXNETPROFITTOSHAREHOLDER</stp>
        <stp>2</stp>
        <stp>300469.SZ</stp>
        <stp>12/31/2016</stp>
        <tr r="E1757" s="3"/>
      </tp>
      <tp t="s">
        <v/>
        <stp/>
        <stp>EM_S_PERFORMANCEEXPRESS_PERFEXNETPROFITTOSHAREHOLDER</stp>
        <stp>2</stp>
        <stp>300479.SZ</stp>
        <stp>12/31/2016</stp>
        <tr r="E1767" s="3"/>
      </tp>
      <tp t="s">
        <v/>
        <stp/>
        <stp>EM_S_PERFORMANCEEXPRESS_PERFEXNETPROFITTOSHAREHOLDER</stp>
        <stp>2</stp>
        <stp>300409.SZ</stp>
        <stp>12/31/2016</stp>
        <tr r="E1698" s="3"/>
      </tp>
      <tp t="s">
        <v/>
        <stp/>
        <stp>EM_S_PERFORMANCEEXPRESS_PERFEXNETPROFITTOSHAREHOLDER</stp>
        <stp>2</stp>
        <stp>000429.SZ</stp>
        <stp>12/31/2016</stp>
        <tr r="E102" s="3"/>
      </tp>
      <tp t="s">
        <v/>
        <stp/>
        <stp>EM_S_PERFORMANCEEXPRESS_PERFEXNETPROFITTOSHAREHOLDER</stp>
        <stp>2</stp>
        <stp>300419.SZ</stp>
        <stp>12/31/2016</stp>
        <tr r="E1708" s="3"/>
      </tp>
      <tp t="s">
        <v/>
        <stp/>
        <stp>EM_S_PERFORMANCEEXPRESS_PERFEXNETPROFITTOSHAREHOLDER</stp>
        <stp>2</stp>
        <stp>000419.SZ</stp>
        <stp>12/31/2016</stp>
        <tr r="E94" s="3"/>
      </tp>
      <tp t="s">
        <v/>
        <stp/>
        <stp>EM_S_PERFORMANCEEXPRESS_PERFEXNETPROFITTOSHAREHOLDER</stp>
        <stp>2</stp>
        <stp>300429.SZ</stp>
        <stp>12/31/2016</stp>
        <tr r="E1718" s="3"/>
      </tp>
      <tp t="s">
        <v/>
        <stp/>
        <stp>EM_S_PERFORMANCEEXPRESS_PERFEXNETPROFITTOSHAREHOLDER</stp>
        <stp>2</stp>
        <stp>000409.SZ</stp>
        <stp>12/31/2016</stp>
        <tr r="E86" s="3"/>
      </tp>
      <tp t="s">
        <v/>
        <stp/>
        <stp>EM_S_PERFORMANCEEXPRESS_PERFEXNETPROFITTOSHAREHOLDER</stp>
        <stp>2</stp>
        <stp>300439.SZ</stp>
        <stp>12/31/2016</stp>
        <tr r="E1728" s="3"/>
      </tp>
      <tp t="s">
        <v/>
        <stp/>
        <stp>EM_S_PERFORMANCEEXPRESS_PERFEXNETPROFITTOSHAREHOLDER</stp>
        <stp>2</stp>
        <stp>300489.SZ</stp>
        <stp>12/31/2016</stp>
        <tr r="E1777" s="3"/>
      </tp>
      <tp t="s">
        <v/>
        <stp/>
        <stp>EM_S_PERFORMANCEEXPRESS_PERFEXNETPROFITTOSHAREHOLDER</stp>
        <stp>2</stp>
        <stp>300499.SZ</stp>
        <stp>12/31/2016</stp>
        <tr r="E1787" s="3"/>
      </tp>
      <tp t="s">
        <v/>
        <stp/>
        <stp>EM_S_PERFORMANCEEXPRESS_PERFEXNETPROFITTOSHAREHOLDER</stp>
        <stp>2</stp>
        <stp>600439.SH</stp>
        <stp>12/31/2016</stp>
        <tr r="E2227" s="3"/>
      </tp>
      <tp t="s">
        <v/>
        <stp/>
        <stp>EM_S_PERFORMANCEEXPRESS_PERFEXNETPROFITTOSHAREHOLDER</stp>
        <stp>2</stp>
        <stp>600429.SH</stp>
        <stp>12/31/2016</stp>
        <tr r="E2221" s="3"/>
      </tp>
      <tp t="s">
        <v/>
        <stp/>
        <stp>EM_S_PERFORMANCEEXPRESS_PERFEXNETPROFITTOSHAREHOLDER</stp>
        <stp>2</stp>
        <stp>600419.SH</stp>
        <stp>12/31/2016</stp>
        <tr r="E2213" s="3"/>
      </tp>
      <tp t="s">
        <v/>
        <stp/>
        <stp>EM_S_PERFORMANCEEXPRESS_PERFEXNETPROFITTOSHAREHOLDER</stp>
        <stp>2</stp>
        <stp>600409.SH</stp>
        <stp>12/31/2016</stp>
        <tr r="E2208" s="3"/>
      </tp>
      <tp t="s">
        <v/>
        <stp/>
        <stp>EM_S_PERFORMANCEEXPRESS_PERFEXNETPROFITTOSHAREHOLDER</stp>
        <stp>2</stp>
        <stp>600479.SH</stp>
        <stp>12/31/2016</stp>
        <tr r="E2250" s="3"/>
      </tp>
      <tp t="s">
        <v/>
        <stp/>
        <stp>EM_S_PERFORMANCEEXPRESS_PERFEXNETPROFITTOSHAREHOLDER</stp>
        <stp>2</stp>
        <stp>600469.SH</stp>
        <stp>12/31/2016</stp>
        <tr r="E2244" s="3"/>
      </tp>
      <tp t="s">
        <v/>
        <stp/>
        <stp>EM_S_PERFORMANCEEXPRESS_PERFEXNETPROFITTOSHAREHOLDER</stp>
        <stp>2</stp>
        <stp>600459.SH</stp>
        <stp>12/31/2016</stp>
        <tr r="E2236" s="3"/>
      </tp>
      <tp t="s">
        <v/>
        <stp/>
        <stp>EM_S_PERFORMANCEEXPRESS_PERFEXNETPROFITTOSHAREHOLDER</stp>
        <stp>2</stp>
        <stp>600449.SH</stp>
        <stp>12/31/2016</stp>
        <tr r="E2231" s="3"/>
      </tp>
      <tp t="s">
        <v/>
        <stp/>
        <stp>EM_S_PERFORMANCEEXPRESS_PERFEXNETPROFITTOSHAREHOLDER</stp>
        <stp>2</stp>
        <stp>600499.SH</stp>
        <stp>12/31/2016</stp>
        <tr r="E2267" s="3"/>
      </tp>
      <tp t="s">
        <v/>
        <stp/>
        <stp>EM_S_PERFORMANCEEXPRESS_PERFEXNETPROFITTOSHAREHOLDER</stp>
        <stp>2</stp>
        <stp>600489.SH</stp>
        <stp>12/31/2016</stp>
        <tr r="E2259" s="3"/>
      </tp>
      <tp t="s">
        <v/>
        <stp/>
        <stp>EM_S_PERFORMANCEEXPRESS_PERFEXNETPROFITTOSHAREHOLDER</stp>
        <stp>2</stp>
        <stp>300549.SZ</stp>
        <stp>12/31/2016</stp>
        <tr r="E1833" s="3"/>
      </tp>
      <tp t="s">
        <v/>
        <stp/>
        <stp>EM_S_PERFORMANCEEXPRESS_PERFEXNETPROFITTOSHAREHOLDER</stp>
        <stp>2</stp>
        <stp>300559.SZ</stp>
        <stp>12/31/2016</stp>
        <tr r="E1842" s="3"/>
      </tp>
      <tp t="s">
        <v/>
        <stp/>
        <stp>EM_S_PERFORMANCEEXPRESS_PERFEXNETPROFITTOSHAREHOLDER</stp>
        <stp>2</stp>
        <stp>000559.SZ</stp>
        <stp>12/31/2016</stp>
        <tr r="E155" s="3"/>
      </tp>
      <tp t="s">
        <v/>
        <stp/>
        <stp>EM_S_PERFORMANCEEXPRESS_PERFEXNETPROFITTOSHAREHOLDER</stp>
        <stp>2</stp>
        <stp>300569.SZ</stp>
        <stp>12/31/2016</stp>
        <tr r="E1851" s="3"/>
      </tp>
      <tp t="s">
        <v/>
        <stp/>
        <stp>EM_S_PERFORMANCEEXPRESS_PERFEXNETPROFITTOSHAREHOLDER</stp>
        <stp>2</stp>
        <stp>300579.SZ</stp>
        <stp>12/31/2016</stp>
        <tr r="E1859" s="3"/>
      </tp>
      <tp t="s">
        <v/>
        <stp/>
        <stp>EM_S_PERFORMANCEEXPRESS_PERFEXNETPROFITTOSHAREHOLDER</stp>
        <stp>2</stp>
        <stp>000539.SZ</stp>
        <stp>12/31/2016</stp>
        <tr r="E138" s="3"/>
      </tp>
      <tp t="s">
        <v/>
        <stp/>
        <stp>EM_S_PERFORMANCEEXPRESS_PERFEXNETPROFITTOSHAREHOLDER</stp>
        <stp>2</stp>
        <stp>300509.SZ</stp>
        <stp>12/31/2016</stp>
        <tr r="E1796" s="3"/>
      </tp>
      <tp t="s">
        <v/>
        <stp/>
        <stp>EM_S_PERFORMANCEEXPRESS_PERFEXNETPROFITTOSHAREHOLDER</stp>
        <stp>2</stp>
        <stp>000529.SZ</stp>
        <stp>12/31/2016</stp>
        <tr r="E129" s="3"/>
      </tp>
      <tp t="s">
        <v/>
        <stp/>
        <stp>EM_S_PERFORMANCEEXPRESS_PERFEXNETPROFITTOSHAREHOLDER</stp>
        <stp>2</stp>
        <stp>300519.SZ</stp>
        <stp>12/31/2016</stp>
        <tr r="E1805" s="3"/>
      </tp>
      <tp t="s">
        <v/>
        <stp/>
        <stp>EM_S_PERFORMANCEEXPRESS_PERFEXNETPROFITTOSHAREHOLDER</stp>
        <stp>2</stp>
        <stp>000519.SZ</stp>
        <stp>12/31/2016</stp>
        <tr r="E121" s="3"/>
      </tp>
      <tp t="s">
        <v/>
        <stp/>
        <stp>EM_S_PERFORMANCEEXPRESS_PERFEXNETPROFITTOSHAREHOLDER</stp>
        <stp>2</stp>
        <stp>300529.SZ</stp>
        <stp>12/31/2016</stp>
        <tr r="E1814" s="3"/>
      </tp>
      <tp t="s">
        <v/>
        <stp/>
        <stp>EM_S_PERFORMANCEEXPRESS_PERFEXNETPROFITTOSHAREHOLDER</stp>
        <stp>2</stp>
        <stp>000509.SZ</stp>
        <stp>12/31/2016</stp>
        <tr r="E113" s="3"/>
      </tp>
      <tp t="s">
        <v/>
        <stp/>
        <stp>EM_S_PERFORMANCEEXPRESS_PERFEXNETPROFITTOSHAREHOLDER</stp>
        <stp>2</stp>
        <stp>300539.SZ</stp>
        <stp>12/31/2016</stp>
        <tr r="E1824" s="3"/>
      </tp>
      <tp t="s">
        <v/>
        <stp/>
        <stp>EM_S_PERFORMANCEEXPRESS_PERFEXNETPROFITTOSHAREHOLDER</stp>
        <stp>2</stp>
        <stp>000599.SZ</stp>
        <stp>12/31/2016</stp>
        <tr r="E184" s="3"/>
      </tp>
      <tp t="s">
        <v/>
        <stp/>
        <stp>EM_S_PERFORMANCEEXPRESS_PERFEXNETPROFITTOSHAREHOLDER</stp>
        <stp>2</stp>
        <stp>000589.SZ</stp>
        <stp>12/31/2016</stp>
        <tr r="E175" s="3"/>
      </tp>
      <tp t="s">
        <v/>
        <stp/>
        <stp>EM_S_PERFORMANCEEXPRESS_PERFEXNETPROFITTOSHAREHOLDER</stp>
        <stp>2</stp>
        <stp>600539.SH</stp>
        <stp>12/31/2016</stp>
        <tr r="E2303" s="3"/>
      </tp>
      <tp t="s">
        <v/>
        <stp/>
        <stp>EM_S_PERFORMANCEEXPRESS_PERFEXNETPROFITTOSHAREHOLDER</stp>
        <stp>2</stp>
        <stp>600529.SH</stp>
        <stp>12/31/2016</stp>
        <tr r="E2294" s="3"/>
      </tp>
      <tp t="s">
        <v/>
        <stp/>
        <stp>EM_S_PERFORMANCEEXPRESS_PERFEXNETPROFITTOSHAREHOLDER</stp>
        <stp>2</stp>
        <stp>600519.SH</stp>
        <stp>12/31/2016</stp>
        <tr r="E2285" s="3"/>
      </tp>
      <tp t="s">
        <v/>
        <stp/>
        <stp>EM_S_PERFORMANCEEXPRESS_PERFEXNETPROFITTOSHAREHOLDER</stp>
        <stp>2</stp>
        <stp>600509.SH</stp>
        <stp>12/31/2016</stp>
        <tr r="E2276" s="3"/>
      </tp>
      <tp t="s">
        <v/>
        <stp/>
        <stp>EM_S_PERFORMANCEEXPRESS_PERFEXNETPROFITTOSHAREHOLDER</stp>
        <stp>2</stp>
        <stp>600579.SH</stp>
        <stp>12/31/2016</stp>
        <tr r="E2336" s="3"/>
      </tp>
      <tp t="s">
        <v/>
        <stp/>
        <stp>EM_S_PERFORMANCEEXPRESS_PERFEXNETPROFITTOSHAREHOLDER</stp>
        <stp>2</stp>
        <stp>600569.SH</stp>
        <stp>12/31/2016</stp>
        <tr r="E2327" s="3"/>
      </tp>
      <tp t="s">
        <v/>
        <stp/>
        <stp>EM_S_PERFORMANCEEXPRESS_PERFEXNETPROFITTOSHAREHOLDER</stp>
        <stp>2</stp>
        <stp>600559.SH</stp>
        <stp>12/31/2016</stp>
        <tr r="E2318" s="3"/>
      </tp>
      <tp t="s">
        <v/>
        <stp/>
        <stp>EM_S_PERFORMANCEEXPRESS_PERFEXNETPROFITTOSHAREHOLDER</stp>
        <stp>2</stp>
        <stp>600549.SH</stp>
        <stp>12/31/2016</stp>
        <tr r="E2310" s="3"/>
      </tp>
      <tp t="s">
        <v/>
        <stp/>
        <stp>EM_S_PERFORMANCEEXPRESS_PERFEXNETPROFITTOSHAREHOLDER</stp>
        <stp>2</stp>
        <stp>600599.SH</stp>
        <stp>12/31/2016</stp>
        <tr r="E2355" s="3"/>
      </tp>
      <tp t="s">
        <v/>
        <stp/>
        <stp>EM_S_PERFORMANCEEXPRESS_PERFEXNETPROFITTOSHAREHOLDER</stp>
        <stp>2</stp>
        <stp>600589.SH</stp>
        <stp>12/31/2016</stp>
        <tr r="E2346" s="3"/>
      </tp>
      <tp t="s">
        <v/>
        <stp/>
        <stp>EM_S_PERFORMANCEEXPRESS_PERFEXNETPROFITTOSHAREHOLDER</stp>
        <stp>2</stp>
        <stp>000679.SZ</stp>
        <stp>12/31/2016</stp>
        <tr r="E240" s="3"/>
      </tp>
      <tp t="s">
        <v/>
        <stp/>
        <stp>EM_S_PERFORMANCEEXPRESS_PERFEXNETPROFITTOSHAREHOLDER</stp>
        <stp>2</stp>
        <stp>000669.SZ</stp>
        <stp>12/31/2016</stp>
        <tr r="E232" s="3"/>
      </tp>
      <tp t="s">
        <v/>
        <stp/>
        <stp>EM_S_PERFORMANCEEXPRESS_PERFEXNETPROFITTOSHAREHOLDER</stp>
        <stp>2</stp>
        <stp>000659.SZ</stp>
        <stp>12/31/2016</stp>
        <tr r="E224" s="3"/>
      </tp>
      <tp t="s">
        <v/>
        <stp/>
        <stp>EM_S_PERFORMANCEEXPRESS_PERFEXNETPROFITTOSHAREHOLDER</stp>
        <stp>2</stp>
        <stp>000639.SZ</stp>
        <stp>12/31/2016</stp>
        <tr r="E217" s="3"/>
      </tp>
      <tp t="s">
        <v/>
        <stp/>
        <stp>EM_S_PERFORMANCEEXPRESS_PERFEXNETPROFITTOSHAREHOLDER</stp>
        <stp>2</stp>
        <stp>000629.SZ</stp>
        <stp>12/31/2016</stp>
        <tr r="E208" s="3"/>
      </tp>
      <tp t="s">
        <v/>
        <stp/>
        <stp>EM_S_PERFORMANCEEXPRESS_PERFEXNETPROFITTOSHAREHOLDER</stp>
        <stp>2</stp>
        <stp>000619.SZ</stp>
        <stp>12/31/2016</stp>
        <tr r="E200" s="3"/>
      </tp>
      <tp t="s">
        <v/>
        <stp/>
        <stp>EM_S_PERFORMANCEEXPRESS_PERFEXNETPROFITTOSHAREHOLDER</stp>
        <stp>2</stp>
        <stp>000609.SZ</stp>
        <stp>12/31/2016</stp>
        <tr r="E192" s="3"/>
      </tp>
      <tp t="s">
        <v/>
        <stp/>
        <stp>EM_S_PERFORMANCEEXPRESS_PERFEXNETPROFITTOSHAREHOLDER</stp>
        <stp>2</stp>
        <stp>600639.SH</stp>
        <stp>12/31/2016</stp>
        <tr r="E2390" s="3"/>
      </tp>
      <tp t="s">
        <v/>
        <stp/>
        <stp>EM_S_PERFORMANCEEXPRESS_PERFEXNETPROFITTOSHAREHOLDER</stp>
        <stp>2</stp>
        <stp>600629.SH</stp>
        <stp>12/31/2016</stp>
        <tr r="E2382" s="3"/>
      </tp>
      <tp t="s">
        <v/>
        <stp/>
        <stp>EM_S_PERFORMANCEEXPRESS_PERFEXNETPROFITTOSHAREHOLDER</stp>
        <stp>2</stp>
        <stp>600619.SH</stp>
        <stp>12/31/2016</stp>
        <tr r="E2374" s="3"/>
      </tp>
      <tp t="s">
        <v/>
        <stp/>
        <stp>EM_S_PERFORMANCEEXPRESS_PERFEXNETPROFITTOSHAREHOLDER</stp>
        <stp>2</stp>
        <stp>600609.SH</stp>
        <stp>12/31/2016</stp>
        <tr r="E2364" s="3"/>
      </tp>
      <tp t="s">
        <v/>
        <stp/>
        <stp>EM_S_PERFORMANCEEXPRESS_PERFEXNETPROFITTOSHAREHOLDER</stp>
        <stp>2</stp>
        <stp>600679.SH</stp>
        <stp>12/31/2016</stp>
        <tr r="E2424" s="3"/>
      </tp>
      <tp t="s">
        <v/>
        <stp/>
        <stp>EM_S_PERFORMANCEEXPRESS_PERFEXNETPROFITTOSHAREHOLDER</stp>
        <stp>2</stp>
        <stp>600649.SH</stp>
        <stp>12/31/2016</stp>
        <tr r="E2399" s="3"/>
      </tp>
      <tp t="s">
        <v/>
        <stp/>
        <stp>EM_S_PERFORMANCEEXPRESS_PERFEXNETPROFITTOSHAREHOLDER</stp>
        <stp>2</stp>
        <stp>600699.SH</stp>
        <stp>12/31/2016</stp>
        <tr r="E2444" s="3"/>
      </tp>
      <tp t="s">
        <v/>
        <stp/>
        <stp>EM_S_PERFORMANCEEXPRESS_PERFEXNETPROFITTOSHAREHOLDER</stp>
        <stp>2</stp>
        <stp>600689.SH</stp>
        <stp>12/31/2016</stp>
        <tr r="E2434" s="3"/>
      </tp>
      <tp t="s">
        <v/>
        <stp/>
        <stp>EM_S_PERFORMANCEEXPRESS_PERFEXNETPROFITTOSHAREHOLDER</stp>
        <stp>2</stp>
        <stp>000779.SZ</stp>
        <stp>12/31/2016</stp>
        <tr r="E309" s="3"/>
      </tp>
      <tp t="s">
        <v/>
        <stp/>
        <stp>EM_S_PERFORMANCEEXPRESS_PERFEXNETPROFITTOSHAREHOLDER</stp>
        <stp>2</stp>
        <stp>000759.SZ</stp>
        <stp>12/31/2016</stp>
        <tr r="E299" s="3"/>
      </tp>
      <tp t="s">
        <v/>
        <stp/>
        <stp>EM_S_PERFORMANCEEXPRESS_PERFEXNETPROFITTOSHAREHOLDER</stp>
        <stp>2</stp>
        <stp>000739.SZ</stp>
        <stp>12/31/2016</stp>
        <tr r="E289" s="3"/>
      </tp>
      <tp t="s">
        <v/>
        <stp/>
        <stp>EM_S_PERFORMANCEEXPRESS_PERFEXNETPROFITTOSHAREHOLDER</stp>
        <stp>2</stp>
        <stp>000729.SZ</stp>
        <stp>12/31/2016</stp>
        <tr r="E281" s="3"/>
      </tp>
      <tp t="s">
        <v/>
        <stp/>
        <stp>EM_S_PERFORMANCEEXPRESS_PERFEXNETPROFITTOSHAREHOLDER</stp>
        <stp>2</stp>
        <stp>000719.SZ</stp>
        <stp>12/31/2016</stp>
        <tr r="E272" s="3"/>
      </tp>
      <tp t="s">
        <v/>
        <stp/>
        <stp>EM_S_PERFORMANCEEXPRESS_PERFEXNETPROFITTOSHAREHOLDER</stp>
        <stp>2</stp>
        <stp>000709.SZ</stp>
        <stp>12/31/2016</stp>
        <tr r="E263" s="3"/>
      </tp>
      <tp t="s">
        <v/>
        <stp/>
        <stp>EM_S_PERFORMANCEEXPRESS_PERFEXNETPROFITTOSHAREHOLDER</stp>
        <stp>2</stp>
        <stp>000799.SZ</stp>
        <stp>12/31/2016</stp>
        <tr r="E325" s="3"/>
      </tp>
      <tp t="s">
        <v/>
        <stp/>
        <stp>EM_S_PERFORMANCEEXPRESS_PERFEXNETPROFITTOSHAREHOLDER</stp>
        <stp>2</stp>
        <stp>000789.SZ</stp>
        <stp>12/31/2016</stp>
        <tr r="E316" s="3"/>
      </tp>
      <tp t="s">
        <v/>
        <stp/>
        <stp>EM_S_PERFORMANCEEXPRESS_PERFEXNETPROFITTOSHAREHOLDER</stp>
        <stp>2</stp>
        <stp>600739.SH</stp>
        <stp>12/31/2016</stp>
        <tr r="E2482" s="3"/>
      </tp>
      <tp t="s">
        <v/>
        <stp/>
        <stp>EM_S_PERFORMANCEEXPRESS_PERFEXNETPROFITTOSHAREHOLDER</stp>
        <stp>2</stp>
        <stp>600729.SH</stp>
        <stp>12/31/2016</stp>
        <tr r="E2472" s="3"/>
      </tp>
      <tp t="s">
        <v/>
        <stp/>
        <stp>EM_S_PERFORMANCEEXPRESS_PERFEXNETPROFITTOSHAREHOLDER</stp>
        <stp>2</stp>
        <stp>600719.SH</stp>
        <stp>12/31/2016</stp>
        <tr r="E2462" s="3"/>
      </tp>
      <tp t="s">
        <v/>
        <stp/>
        <stp>EM_S_PERFORMANCEEXPRESS_PERFEXNETPROFITTOSHAREHOLDER</stp>
        <stp>2</stp>
        <stp>600779.SH</stp>
        <stp>12/31/2016</stp>
        <tr r="E2519" s="3"/>
      </tp>
      <tp t="s">
        <v/>
        <stp/>
        <stp>EM_S_PERFORMANCEEXPRESS_PERFEXNETPROFITTOSHAREHOLDER</stp>
        <stp>2</stp>
        <stp>600769.SH</stp>
        <stp>12/31/2016</stp>
        <tr r="E2510" s="3"/>
      </tp>
      <tp t="s">
        <v/>
        <stp/>
        <stp>EM_S_PERFORMANCEEXPRESS_PERFEXNETPROFITTOSHAREHOLDER</stp>
        <stp>2</stp>
        <stp>600759.SH</stp>
        <stp>12/31/2016</stp>
        <tr r="E2501" s="3"/>
      </tp>
      <tp t="s">
        <v/>
        <stp/>
        <stp>EM_S_PERFORMANCEEXPRESS_PERFEXNETPROFITTOSHAREHOLDER</stp>
        <stp>2</stp>
        <stp>600749.SH</stp>
        <stp>12/31/2016</stp>
        <tr r="E2492" s="3"/>
      </tp>
      <tp t="s">
        <v/>
        <stp/>
        <stp>EM_S_PERFORMANCEEXPRESS_PERFEXNETPROFITTOSHAREHOLDER</stp>
        <stp>2</stp>
        <stp>600789.SH</stp>
        <stp>12/31/2016</stp>
        <tr r="E2527" s="3"/>
      </tp>
      <tp t="s">
        <v/>
        <stp/>
        <stp>EM_S_PERFORMANCEEXPRESS_PERFEXNETPROFITTOSHAREHOLDER</stp>
        <stp>2</stp>
        <stp>300414.SZ</stp>
        <stp>6/30/2016</stp>
        <tr r="E1674" s="5"/>
      </tp>
      <tp t="s">
        <v/>
        <stp/>
        <stp>EM_S_PERFORMANCEEXPRESS_PERFEXNETPROFITTOSHAREHOLDER</stp>
        <stp>2</stp>
        <stp>000524.SZ</stp>
        <stp>6/30/2016</stp>
        <tr r="E125" s="5"/>
      </tp>
      <tp t="s">
        <v/>
        <stp/>
        <stp>EM_S_PERFORMANCEEXPRESS_PERFEXNETPROFITTOSHAREHOLDER</stp>
        <stp>2</stp>
        <stp>300214.SZ</stp>
        <stp>6/30/2016</stp>
        <tr r="E1475" s="5"/>
      </tp>
      <tp t="s">
        <v/>
        <stp/>
        <stp>EM_S_PERFORMANCEEXPRESS_PERFEXNETPROFITTOSHAREHOLDER</stp>
        <stp>2</stp>
        <stp>300314.SZ</stp>
        <stp>6/30/2016</stp>
        <tr r="E1575" s="5"/>
      </tp>
      <tp t="s">
        <v/>
        <stp/>
        <stp>EM_S_PERFORMANCEEXPRESS_PERFEXNETPROFITTOSHAREHOLDER</stp>
        <stp>2</stp>
        <stp>300014.SZ</stp>
        <stp>6/30/2016</stp>
        <tr r="E1277" s="5"/>
      </tp>
      <tp t="s">
        <v/>
        <stp/>
        <stp>EM_S_PERFORMANCEEXPRESS_PERFEXNETPROFITTOSHAREHOLDER</stp>
        <stp>2</stp>
        <stp>300114.SZ</stp>
        <stp>6/30/2016</stp>
        <tr r="E1376" s="5"/>
      </tp>
      <tp t="s">
        <v/>
        <stp/>
        <stp>EM_S_PERFORMANCEEXPRESS_PERFEXNETPROFITTOSHAREHOLDER</stp>
        <stp>2</stp>
        <stp>002624.SZ</stp>
        <stp>6/30/2016</stp>
        <tr r="E1092" s="5"/>
      </tp>
      <tp t="s">
        <v/>
        <stp/>
        <stp>EM_S_PERFORMANCEEXPRESS_PERFEXNETPROFITTOSHAREHOLDER</stp>
        <stp>2</stp>
        <stp>002724.SZ</stp>
        <stp>6/30/2016</stp>
        <tr r="E1189" s="5"/>
      </tp>
      <tp t="s">
        <v/>
        <stp/>
        <stp>EM_S_PERFORMANCEEXPRESS_PERFEXNETPROFITTOSHAREHOLDER</stp>
        <stp>2</stp>
        <stp>002424.SZ</stp>
        <stp>6/30/2016</stp>
        <tr r="E893" s="5"/>
      </tp>
      <tp t="s">
        <v/>
        <stp/>
        <stp>EM_S_PERFORMANCEEXPRESS_PERFEXNETPROFITTOSHAREHOLDER</stp>
        <stp>2</stp>
        <stp>002524.SZ</stp>
        <stp>6/30/2016</stp>
        <tr r="E993" s="5"/>
      </tp>
      <tp t="s">
        <v/>
        <stp/>
        <stp>EM_S_PERFORMANCEEXPRESS_PERFEXNETPROFITTOSHAREHOLDER</stp>
        <stp>2</stp>
        <stp>002224.SZ</stp>
        <stp>6/30/2016</stp>
        <tr r="E694" s="5"/>
      </tp>
      <tp t="s">
        <v/>
        <stp/>
        <stp>EM_S_PERFORMANCEEXPRESS_PERFEXNETPROFITTOSHAREHOLDER</stp>
        <stp>2</stp>
        <stp>002324.SZ</stp>
        <stp>6/30/2016</stp>
        <tr r="E793" s="5"/>
      </tp>
      <tp>
        <v>-124365000</v>
        <stp/>
        <stp>EM_S_PERFORMANCEEXPRESS_PERFEXNETPROFITTOSHAREHOLDER</stp>
        <stp>2</stp>
        <stp>002024.SZ</stp>
        <stp>6/30/2016</stp>
        <tr r="E494" s="5"/>
      </tp>
      <tp t="s">
        <v/>
        <stp/>
        <stp>EM_S_PERFORMANCEEXPRESS_PERFEXNETPROFITTOSHAREHOLDER</stp>
        <stp>2</stp>
        <stp>002124.SZ</stp>
        <stp>6/30/2016</stp>
        <tr r="E594" s="5"/>
      </tp>
      <tp t="s">
        <v/>
        <stp/>
        <stp>EM_S_PERFORMANCEEXPRESS_PERFEXNETPROFITTOSHAREHOLDER</stp>
        <stp>2</stp>
        <stp>000829.SZ</stp>
        <stp>6/30/2016</stp>
        <tr r="E348" s="5"/>
      </tp>
      <tp t="s">
        <v/>
        <stp/>
        <stp>EM_S_PERFORMANCEEXPRESS_PERFEXNETPROFITTOSHAREHOLDER</stp>
        <stp>2</stp>
        <stp>000929.SZ</stp>
        <stp>6/30/2016</stp>
        <tr r="E415" s="5"/>
      </tp>
      <tp t="s">
        <v/>
        <stp/>
        <stp>EM_S_PERFORMANCEEXPRESS_PERFEXNETPROFITTOSHAREHOLDER</stp>
        <stp>2</stp>
        <stp>000629.SZ</stp>
        <stp>6/30/2016</stp>
        <tr r="E208" s="5"/>
      </tp>
      <tp t="s">
        <v/>
        <stp/>
        <stp>EM_S_PERFORMANCEEXPRESS_PERFEXNETPROFITTOSHAREHOLDER</stp>
        <stp>2</stp>
        <stp>000729.SZ</stp>
        <stp>6/30/2016</stp>
        <tr r="E281" s="5"/>
      </tp>
      <tp t="s">
        <v/>
        <stp/>
        <stp>EM_S_PERFORMANCEEXPRESS_PERFEXNETPROFITTOSHAREHOLDER</stp>
        <stp>2</stp>
        <stp>000429.SZ</stp>
        <stp>6/30/2016</stp>
        <tr r="E102" s="5"/>
      </tp>
      <tp t="s">
        <v/>
        <stp/>
        <stp>EM_S_PERFORMANCEEXPRESS_PERFEXNETPROFITTOSHAREHOLDER</stp>
        <stp>2</stp>
        <stp>300419.SZ</stp>
        <stp>6/30/2016</stp>
        <tr r="E1679" s="5"/>
      </tp>
      <tp t="s">
        <v/>
        <stp/>
        <stp>EM_S_PERFORMANCEEXPRESS_PERFEXNETPROFITTOSHAREHOLDER</stp>
        <stp>2</stp>
        <stp>000529.SZ</stp>
        <stp>6/30/2016</stp>
        <tr r="E129" s="5"/>
      </tp>
      <tp t="s">
        <v/>
        <stp/>
        <stp>EM_S_PERFORMANCEEXPRESS_PERFEXNETPROFITTOSHAREHOLDER</stp>
        <stp>2</stp>
        <stp>300519.SZ</stp>
        <stp>6/30/2016</stp>
        <tr r="E1776" s="5"/>
      </tp>
      <tp t="s">
        <v/>
        <stp/>
        <stp>EM_S_PERFORMANCEEXPRESS_PERFEXNETPROFITTOSHAREHOLDER</stp>
        <stp>2</stp>
        <stp>300219.SZ</stp>
        <stp>6/30/2016</stp>
        <tr r="E1480" s="5"/>
      </tp>
      <tp t="s">
        <v/>
        <stp/>
        <stp>EM_S_PERFORMANCEEXPRESS_PERFEXNETPROFITTOSHAREHOLDER</stp>
        <stp>2</stp>
        <stp>300319.SZ</stp>
        <stp>6/30/2016</stp>
        <tr r="E1580" s="5"/>
      </tp>
      <tp t="s">
        <v/>
        <stp/>
        <stp>EM_S_PERFORMANCEEXPRESS_PERFEXNETPROFITTOSHAREHOLDER</stp>
        <stp>2</stp>
        <stp>000029.SZ</stp>
        <stp>6/30/2016</stp>
        <tr r="E28" s="5"/>
      </tp>
      <tp t="s">
        <v/>
        <stp/>
        <stp>EM_S_PERFORMANCEEXPRESS_PERFEXNETPROFITTOSHAREHOLDER</stp>
        <stp>2</stp>
        <stp>300019.SZ</stp>
        <stp>6/30/2016</stp>
        <tr r="E1282" s="5"/>
      </tp>
      <tp t="s">
        <v/>
        <stp/>
        <stp>EM_S_PERFORMANCEEXPRESS_PERFEXNETPROFITTOSHAREHOLDER</stp>
        <stp>2</stp>
        <stp>300119.SZ</stp>
        <stp>6/30/2016</stp>
        <tr r="E1381" s="5"/>
      </tp>
      <tp t="s">
        <v/>
        <stp/>
        <stp>EM_S_PERFORMANCEEXPRESS_PERFEXNETPROFITTOSHAREHOLDER</stp>
        <stp>2</stp>
        <stp>002629.SZ</stp>
        <stp>6/30/2016</stp>
        <tr r="E1097" s="5"/>
      </tp>
      <tp t="s">
        <v/>
        <stp/>
        <stp>EM_S_PERFORMANCEEXPRESS_PERFEXNETPROFITTOSHAREHOLDER</stp>
        <stp>2</stp>
        <stp>002729.SZ</stp>
        <stp>6/30/2016</stp>
        <tr r="E1194" s="5"/>
      </tp>
      <tp t="s">
        <v/>
        <stp/>
        <stp>EM_S_PERFORMANCEEXPRESS_PERFEXNETPROFITTOSHAREHOLDER</stp>
        <stp>2</stp>
        <stp>002429.SZ</stp>
        <stp>6/30/2016</stp>
        <tr r="E898" s="5"/>
      </tp>
      <tp t="s">
        <v/>
        <stp/>
        <stp>EM_S_PERFORMANCEEXPRESS_PERFEXNETPROFITTOSHAREHOLDER</stp>
        <stp>2</stp>
        <stp>002529.SZ</stp>
        <stp>6/30/2016</stp>
        <tr r="E997" s="5"/>
      </tp>
      <tp t="s">
        <v/>
        <stp/>
        <stp>EM_S_PERFORMANCEEXPRESS_PERFEXNETPROFITTOSHAREHOLDER</stp>
        <stp>2</stp>
        <stp>002229.SZ</stp>
        <stp>6/30/2016</stp>
        <tr r="E699" s="5"/>
      </tp>
      <tp t="s">
        <v/>
        <stp/>
        <stp>EM_S_PERFORMANCEEXPRESS_PERFEXNETPROFITTOSHAREHOLDER</stp>
        <stp>2</stp>
        <stp>002329.SZ</stp>
        <stp>6/30/2016</stp>
        <tr r="E798" s="5"/>
      </tp>
      <tp t="s">
        <v/>
        <stp/>
        <stp>EM_S_PERFORMANCEEXPRESS_PERFEXNETPROFITTOSHAREHOLDER</stp>
        <stp>2</stp>
        <stp>002029.SZ</stp>
        <stp>6/30/2016</stp>
        <tr r="E499" s="5"/>
      </tp>
      <tp t="s">
        <v/>
        <stp/>
        <stp>EM_S_PERFORMANCEEXPRESS_PERFEXNETPROFITTOSHAREHOLDER</stp>
        <stp>2</stp>
        <stp>002129.SZ</stp>
        <stp>6/30/2016</stp>
        <tr r="E599" s="5"/>
      </tp>
      <tp t="s">
        <v/>
        <stp/>
        <stp>EM_S_PERFORMANCEEXPRESS_PERFEXNETPROFITTOSHAREHOLDER</stp>
        <stp>2</stp>
        <stp>000828.SZ</stp>
        <stp>6/30/2016</stp>
        <tr r="E347" s="5"/>
      </tp>
      <tp t="s">
        <v/>
        <stp/>
        <stp>EM_S_PERFORMANCEEXPRESS_PERFEXNETPROFITTOSHAREHOLDER</stp>
        <stp>2</stp>
        <stp>000928.SZ</stp>
        <stp>6/30/2016</stp>
        <tr r="E414" s="5"/>
      </tp>
      <tp t="s">
        <v/>
        <stp/>
        <stp>EM_S_PERFORMANCEEXPRESS_PERFEXNETPROFITTOSHAREHOLDER</stp>
        <stp>2</stp>
        <stp>000628.SZ</stp>
        <stp>6/30/2016</stp>
        <tr r="E207" s="5"/>
      </tp>
      <tp>
        <v>510562100</v>
        <stp/>
        <stp>EM_S_PERFORMANCEEXPRESS_PERFEXNETPROFITTOSHAREHOLDER</stp>
        <stp>2</stp>
        <stp>000728.SZ</stp>
        <stp>6/30/2016</stp>
        <tr r="E280" s="5"/>
      </tp>
      <tp t="s">
        <v/>
        <stp/>
        <stp>EM_S_PERFORMANCEEXPRESS_PERFEXNETPROFITTOSHAREHOLDER</stp>
        <stp>2</stp>
        <stp>000428.SZ</stp>
        <stp>6/30/2016</stp>
        <tr r="E101" s="5"/>
      </tp>
      <tp t="s">
        <v/>
        <stp/>
        <stp>EM_S_PERFORMANCEEXPRESS_PERFEXNETPROFITTOSHAREHOLDER</stp>
        <stp>2</stp>
        <stp>300418.SZ</stp>
        <stp>6/30/2016</stp>
        <tr r="E1678" s="5"/>
      </tp>
      <tp t="s">
        <v/>
        <stp/>
        <stp>EM_S_PERFORMANCEEXPRESS_PERFEXNETPROFITTOSHAREHOLDER</stp>
        <stp>2</stp>
        <stp>000528.SZ</stp>
        <stp>6/30/2016</stp>
        <tr r="E128" s="5"/>
      </tp>
      <tp t="s">
        <v/>
        <stp/>
        <stp>EM_S_PERFORMANCEEXPRESS_PERFEXNETPROFITTOSHAREHOLDER</stp>
        <stp>2</stp>
        <stp>300518.SZ</stp>
        <stp>6/30/2016</stp>
        <tr r="E1775" s="5"/>
      </tp>
      <tp t="s">
        <v/>
        <stp/>
        <stp>EM_S_PERFORMANCEEXPRESS_PERFEXNETPROFITTOSHAREHOLDER</stp>
        <stp>2</stp>
        <stp>300218.SZ</stp>
        <stp>6/30/2016</stp>
        <tr r="E1479" s="5"/>
      </tp>
      <tp t="s">
        <v/>
        <stp/>
        <stp>EM_S_PERFORMANCEEXPRESS_PERFEXNETPROFITTOSHAREHOLDER</stp>
        <stp>2</stp>
        <stp>300318.SZ</stp>
        <stp>6/30/2016</stp>
        <tr r="E1579" s="5"/>
      </tp>
      <tp t="s">
        <v/>
        <stp/>
        <stp>EM_S_PERFORMANCEEXPRESS_PERFEXNETPROFITTOSHAREHOLDER</stp>
        <stp>2</stp>
        <stp>000028.SZ</stp>
        <stp>6/30/2016</stp>
        <tr r="E27" s="5"/>
      </tp>
      <tp t="s">
        <v/>
        <stp/>
        <stp>EM_S_PERFORMANCEEXPRESS_PERFEXNETPROFITTOSHAREHOLDER</stp>
        <stp>2</stp>
        <stp>300018.SZ</stp>
        <stp>6/30/2016</stp>
        <tr r="E1281" s="5"/>
      </tp>
      <tp t="s">
        <v/>
        <stp/>
        <stp>EM_S_PERFORMANCEEXPRESS_PERFEXNETPROFITTOSHAREHOLDER</stp>
        <stp>2</stp>
        <stp>300118.SZ</stp>
        <stp>6/30/2016</stp>
        <tr r="E1380" s="5"/>
      </tp>
      <tp t="s">
        <v/>
        <stp/>
        <stp>EM_S_PERFORMANCEEXPRESS_PERFEXNETPROFITTOSHAREHOLDER</stp>
        <stp>2</stp>
        <stp>002628.SZ</stp>
        <stp>6/30/2016</stp>
        <tr r="E1096" s="5"/>
      </tp>
      <tp t="s">
        <v/>
        <stp/>
        <stp>EM_S_PERFORMANCEEXPRESS_PERFEXNETPROFITTOSHAREHOLDER</stp>
        <stp>2</stp>
        <stp>002728.SZ</stp>
        <stp>6/30/2016</stp>
        <tr r="E1193" s="5"/>
      </tp>
      <tp>
        <v>-36498955.840000004</v>
        <stp/>
        <stp>EM_S_PERFORMANCEEXPRESS_PERFEXNETPROFITTOSHAREHOLDER</stp>
        <stp>2</stp>
        <stp>002428.SZ</stp>
        <stp>6/30/2016</stp>
        <tr r="E897" s="5"/>
      </tp>
      <tp t="s">
        <v/>
        <stp/>
        <stp>EM_S_PERFORMANCEEXPRESS_PERFEXNETPROFITTOSHAREHOLDER</stp>
        <stp>2</stp>
        <stp>002528.SZ</stp>
        <stp>6/30/2016</stp>
        <tr r="E996" s="5"/>
      </tp>
      <tp t="s">
        <v/>
        <stp/>
        <stp>EM_S_PERFORMANCEEXPRESS_PERFEXNETPROFITTOSHAREHOLDER</stp>
        <stp>2</stp>
        <stp>002228.SZ</stp>
        <stp>6/30/2016</stp>
        <tr r="E698" s="5"/>
      </tp>
      <tp t="s">
        <v/>
        <stp/>
        <stp>EM_S_PERFORMANCEEXPRESS_PERFEXNETPROFITTOSHAREHOLDER</stp>
        <stp>2</stp>
        <stp>002328.SZ</stp>
        <stp>6/30/2016</stp>
        <tr r="E797" s="5"/>
      </tp>
      <tp>
        <v>144484925.43000001</v>
        <stp/>
        <stp>EM_S_PERFORMANCEEXPRESS_PERFEXNETPROFITTOSHAREHOLDER</stp>
        <stp>2</stp>
        <stp>002028.SZ</stp>
        <stp>6/30/2016</stp>
        <tr r="E498" s="5"/>
      </tp>
      <tp t="s">
        <v/>
        <stp/>
        <stp>EM_S_PERFORMANCEEXPRESS_PERFEXNETPROFITTOSHAREHOLDER</stp>
        <stp>2</stp>
        <stp>002128.SZ</stp>
        <stp>6/30/2016</stp>
        <tr r="E598" s="5"/>
      </tp>
      <tp t="s">
        <v/>
        <stp/>
        <stp>EM_S_PERFORMANCEEXPRESS_PERFEXNETPROFITTOSHAREHOLDER</stp>
        <stp>2</stp>
        <stp>000953.SZ</stp>
        <stp>6/30/2016</stp>
        <tr r="E430" s="5"/>
      </tp>
      <tp t="s">
        <v/>
        <stp/>
        <stp>EM_S_PERFORMANCEEXPRESS_PERFEXNETPROFITTOSHAREHOLDER</stp>
        <stp>2</stp>
        <stp>000753.SZ</stp>
        <stp>6/30/2016</stp>
        <tr r="E294" s="5"/>
      </tp>
      <tp t="s">
        <v/>
        <stp/>
        <stp>EM_S_PERFORMANCEEXPRESS_PERFEXNETPROFITTOSHAREHOLDER</stp>
        <stp>2</stp>
        <stp>300463.SZ</stp>
        <stp>6/30/2016</stp>
        <tr r="E1722" s="5"/>
      </tp>
      <tp t="s">
        <v/>
        <stp/>
        <stp>EM_S_PERFORMANCEEXPRESS_PERFEXNETPROFITTOSHAREHOLDER</stp>
        <stp>2</stp>
        <stp>000553.SZ</stp>
        <stp>6/30/2016</stp>
        <tr r="E150" s="5"/>
      </tp>
      <tp t="s">
        <v/>
        <stp/>
        <stp>EM_S_PERFORMANCEEXPRESS_PERFEXNETPROFITTOSHAREHOLDER</stp>
        <stp>2</stp>
        <stp>300263.SZ</stp>
        <stp>6/30/2016</stp>
        <tr r="E1524" s="5"/>
      </tp>
      <tp t="s">
        <v/>
        <stp/>
        <stp>EM_S_PERFORMANCEEXPRESS_PERFEXNETPROFITTOSHAREHOLDER</stp>
        <stp>2</stp>
        <stp>300363.SZ</stp>
        <stp>6/30/2016</stp>
        <tr r="E1623" s="5"/>
      </tp>
      <tp t="s">
        <v/>
        <stp/>
        <stp>EM_S_PERFORMANCEEXPRESS_PERFEXNETPROFITTOSHAREHOLDER</stp>
        <stp>2</stp>
        <stp>300063.SZ</stp>
        <stp>6/30/2016</stp>
        <tr r="E1325" s="5"/>
      </tp>
      <tp t="s">
        <v/>
        <stp/>
        <stp>EM_S_PERFORMANCEEXPRESS_PERFEXNETPROFITTOSHAREHOLDER</stp>
        <stp>2</stp>
        <stp>000153.SZ</stp>
        <stp>6/30/2016</stp>
        <tr r="E69" s="5"/>
      </tp>
      <tp t="s">
        <v/>
        <stp/>
        <stp>EM_S_PERFORMANCEEXPRESS_PERFEXNETPROFITTOSHAREHOLDER</stp>
        <stp>2</stp>
        <stp>300163.SZ</stp>
        <stp>6/30/2016</stp>
        <tr r="E1425" s="5"/>
      </tp>
      <tp t="s">
        <v/>
        <stp/>
        <stp>EM_S_PERFORMANCEEXPRESS_PERFEXNETPROFITTOSHAREHOLDER</stp>
        <stp>2</stp>
        <stp>002653.SZ</stp>
        <stp>6/30/2016</stp>
        <tr r="E1121" s="5"/>
      </tp>
      <tp t="s">
        <v/>
        <stp/>
        <stp>EM_S_PERFORMANCEEXPRESS_PERFEXNETPROFITTOSHAREHOLDER</stp>
        <stp>2</stp>
        <stp>002753.SZ</stp>
        <stp>6/30/2016</stp>
        <tr r="E1217" s="5"/>
      </tp>
      <tp t="s">
        <v/>
        <stp/>
        <stp>EM_S_PERFORMANCEEXPRESS_PERFEXNETPROFITTOSHAREHOLDER</stp>
        <stp>2</stp>
        <stp>002453.SZ</stp>
        <stp>6/30/2016</stp>
        <tr r="E922" s="5"/>
      </tp>
      <tp t="s">
        <v/>
        <stp/>
        <stp>EM_S_PERFORMANCEEXPRESS_PERFEXNETPROFITTOSHAREHOLDER</stp>
        <stp>2</stp>
        <stp>002553.SZ</stp>
        <stp>6/30/2016</stp>
        <tr r="E1021" s="5"/>
      </tp>
      <tp t="s">
        <v/>
        <stp/>
        <stp>EM_S_PERFORMANCEEXPRESS_PERFEXNETPROFITTOSHAREHOLDER</stp>
        <stp>2</stp>
        <stp>002253.SZ</stp>
        <stp>6/30/2016</stp>
        <tr r="E723" s="5"/>
      </tp>
      <tp t="s">
        <v/>
        <stp/>
        <stp>EM_S_PERFORMANCEEXPRESS_PERFEXNETPROFITTOSHAREHOLDER</stp>
        <stp>2</stp>
        <stp>002353.SZ</stp>
        <stp>6/30/2016</stp>
        <tr r="E822" s="5"/>
      </tp>
      <tp t="s">
        <v/>
        <stp/>
        <stp>EM_S_PERFORMANCEEXPRESS_PERFEXNETPROFITTOSHAREHOLDER</stp>
        <stp>2</stp>
        <stp>002053.SZ</stp>
        <stp>6/30/2016</stp>
        <tr r="E523" s="5"/>
      </tp>
      <tp t="s">
        <v/>
        <stp/>
        <stp>EM_S_PERFORMANCEEXPRESS_PERFEXNETPROFITTOSHAREHOLDER</stp>
        <stp>2</stp>
        <stp>002153.SZ</stp>
        <stp>6/30/2016</stp>
        <tr r="E623" s="5"/>
      </tp>
      <tp t="s">
        <v/>
        <stp/>
        <stp>EM_S_PERFORMANCEEXPRESS_PERFEXNETPROFITTOSHAREHOLDER</stp>
        <stp>2</stp>
        <stp>000852.SZ</stp>
        <stp>6/30/2016</stp>
        <tr r="E360" s="5"/>
      </tp>
      <tp t="s">
        <v/>
        <stp/>
        <stp>EM_S_PERFORMANCEEXPRESS_PERFEXNETPROFITTOSHAREHOLDER</stp>
        <stp>2</stp>
        <stp>000952.SZ</stp>
        <stp>6/30/2016</stp>
        <tr r="E429" s="5"/>
      </tp>
      <tp t="s">
        <v/>
        <stp/>
        <stp>EM_S_PERFORMANCEEXPRESS_PERFEXNETPROFITTOSHAREHOLDER</stp>
        <stp>2</stp>
        <stp>000652.SZ</stp>
        <stp>6/30/2016</stp>
        <tr r="E220" s="5"/>
      </tp>
      <tp t="s">
        <v/>
        <stp/>
        <stp>EM_S_PERFORMANCEEXPRESS_PERFEXNETPROFITTOSHAREHOLDER</stp>
        <stp>2</stp>
        <stp>000752.SZ</stp>
        <stp>6/30/2016</stp>
        <tr r="E293" s="5"/>
      </tp>
      <tp t="s">
        <v/>
        <stp/>
        <stp>EM_S_PERFORMANCEEXPRESS_PERFEXNETPROFITTOSHAREHOLDER</stp>
        <stp>2</stp>
        <stp>300462.SZ</stp>
        <stp>6/30/2016</stp>
        <tr r="E1721" s="5"/>
      </tp>
      <tp t="s">
        <v/>
        <stp/>
        <stp>EM_S_PERFORMANCEEXPRESS_PERFEXNETPROFITTOSHAREHOLDER</stp>
        <stp>2</stp>
        <stp>000552.SZ</stp>
        <stp>6/30/2016</stp>
        <tr r="E149" s="5"/>
      </tp>
      <tp t="s">
        <v/>
        <stp/>
        <stp>EM_S_PERFORMANCEEXPRESS_PERFEXNETPROFITTOSHAREHOLDER</stp>
        <stp>2</stp>
        <stp>300262.SZ</stp>
        <stp>6/30/2016</stp>
        <tr r="E1523" s="5"/>
      </tp>
      <tp t="s">
        <v/>
        <stp/>
        <stp>EM_S_PERFORMANCEEXPRESS_PERFEXNETPROFITTOSHAREHOLDER</stp>
        <stp>2</stp>
        <stp>300362.SZ</stp>
        <stp>6/30/2016</stp>
        <tr r="E1622" s="5"/>
      </tp>
      <tp t="s">
        <v/>
        <stp/>
        <stp>EM_S_PERFORMANCEEXPRESS_PERFEXNETPROFITTOSHAREHOLDER</stp>
        <stp>2</stp>
        <stp>300062.SZ</stp>
        <stp>6/30/2016</stp>
        <tr r="E1324" s="5"/>
      </tp>
      <tp t="s">
        <v/>
        <stp/>
        <stp>EM_S_PERFORMANCEEXPRESS_PERFEXNETPROFITTOSHAREHOLDER</stp>
        <stp>2</stp>
        <stp>300162.SZ</stp>
        <stp>6/30/2016</stp>
        <tr r="E1424" s="5"/>
      </tp>
      <tp t="s">
        <v/>
        <stp/>
        <stp>EM_S_PERFORMANCEEXPRESS_PERFEXNETPROFITTOSHAREHOLDER</stp>
        <stp>2</stp>
        <stp>002652.SZ</stp>
        <stp>6/30/2016</stp>
        <tr r="E1120" s="5"/>
      </tp>
      <tp t="s">
        <v/>
        <stp/>
        <stp>EM_S_PERFORMANCEEXPRESS_PERFEXNETPROFITTOSHAREHOLDER</stp>
        <stp>2</stp>
        <stp>002752.SZ</stp>
        <stp>6/30/2016</stp>
        <tr r="E1216" s="5"/>
      </tp>
      <tp t="s">
        <v/>
        <stp/>
        <stp>EM_S_PERFORMANCEEXPRESS_PERFEXNETPROFITTOSHAREHOLDER</stp>
        <stp>2</stp>
        <stp>002452.SZ</stp>
        <stp>6/30/2016</stp>
        <tr r="E921" s="5"/>
      </tp>
      <tp t="s">
        <v/>
        <stp/>
        <stp>EM_S_PERFORMANCEEXPRESS_PERFEXNETPROFITTOSHAREHOLDER</stp>
        <stp>2</stp>
        <stp>002552.SZ</stp>
        <stp>6/30/2016</stp>
        <tr r="E1020" s="5"/>
      </tp>
      <tp>
        <v>654796333.10000002</v>
        <stp/>
        <stp>EM_S_PERFORMANCEEXPRESS_PERFEXNETPROFITTOSHAREHOLDER</stp>
        <stp>2</stp>
        <stp>002252.SZ</stp>
        <stp>6/30/2016</stp>
        <tr r="E722" s="5"/>
      </tp>
      <tp t="s">
        <v/>
        <stp/>
        <stp>EM_S_PERFORMANCEEXPRESS_PERFEXNETPROFITTOSHAREHOLDER</stp>
        <stp>2</stp>
        <stp>002352.SZ</stp>
        <stp>6/30/2016</stp>
        <tr r="E821" s="5"/>
      </tp>
      <tp t="s">
        <v/>
        <stp/>
        <stp>EM_S_PERFORMANCEEXPRESS_PERFEXNETPROFITTOSHAREHOLDER</stp>
        <stp>2</stp>
        <stp>002052.SZ</stp>
        <stp>6/30/2016</stp>
        <tr r="E522" s="5"/>
      </tp>
      <tp t="s">
        <v/>
        <stp/>
        <stp>EM_S_PERFORMANCEEXPRESS_PERFEXNETPROFITTOSHAREHOLDER</stp>
        <stp>2</stp>
        <stp>002152.SZ</stp>
        <stp>6/30/2016</stp>
        <tr r="E622" s="5"/>
      </tp>
      <tp t="s">
        <v/>
        <stp/>
        <stp>EM_S_PERFORMANCEEXPRESS_PERFEXNETPROFITTOSHAREHOLDER</stp>
        <stp>2</stp>
        <stp>000851.SZ</stp>
        <stp>6/30/2016</stp>
        <tr r="E359" s="5"/>
      </tp>
      <tp t="s">
        <v/>
        <stp/>
        <stp>EM_S_PERFORMANCEEXPRESS_PERFEXNETPROFITTOSHAREHOLDER</stp>
        <stp>2</stp>
        <stp>000951.SZ</stp>
        <stp>6/30/2016</stp>
        <tr r="E428" s="5"/>
      </tp>
      <tp t="s">
        <v/>
        <stp/>
        <stp>EM_S_PERFORMANCEEXPRESS_PERFEXNETPROFITTOSHAREHOLDER</stp>
        <stp>2</stp>
        <stp>000651.SZ</stp>
        <stp>6/30/2016</stp>
        <tr r="E219" s="5"/>
      </tp>
      <tp t="s">
        <v/>
        <stp/>
        <stp>EM_S_PERFORMANCEEXPRESS_PERFEXNETPROFITTOSHAREHOLDER</stp>
        <stp>2</stp>
        <stp>000751.SZ</stp>
        <stp>6/30/2016</stp>
        <tr r="E292" s="5"/>
      </tp>
      <tp t="s">
        <v/>
        <stp/>
        <stp>EM_S_PERFORMANCEEXPRESS_PERFEXNETPROFITTOSHAREHOLDER</stp>
        <stp>2</stp>
        <stp>300461.SZ</stp>
        <stp>6/30/2016</stp>
        <tr r="E1720" s="5"/>
      </tp>
      <tp t="s">
        <v/>
        <stp/>
        <stp>EM_S_PERFORMANCEEXPRESS_PERFEXNETPROFITTOSHAREHOLDER</stp>
        <stp>2</stp>
        <stp>000551.SZ</stp>
        <stp>6/30/2016</stp>
        <tr r="E148" s="5"/>
      </tp>
      <tp t="s">
        <v/>
        <stp/>
        <stp>EM_S_PERFORMANCEEXPRESS_PERFEXNETPROFITTOSHAREHOLDER</stp>
        <stp>2</stp>
        <stp>300261.SZ</stp>
        <stp>6/30/2016</stp>
        <tr r="E1522" s="5"/>
      </tp>
      <tp t="s">
        <v/>
        <stp/>
        <stp>EM_S_PERFORMANCEEXPRESS_PERFEXNETPROFITTOSHAREHOLDER</stp>
        <stp>2</stp>
        <stp>300061.SZ</stp>
        <stp>6/30/2016</stp>
        <tr r="E1323" s="5"/>
      </tp>
      <tp t="s">
        <v/>
        <stp/>
        <stp>EM_S_PERFORMANCEEXPRESS_PERFEXNETPROFITTOSHAREHOLDER</stp>
        <stp>2</stp>
        <stp>000151.SZ</stp>
        <stp>6/30/2016</stp>
        <tr r="E68" s="5"/>
      </tp>
      <tp t="s">
        <v/>
        <stp/>
        <stp>EM_S_PERFORMANCEEXPRESS_PERFEXNETPROFITTOSHAREHOLDER</stp>
        <stp>2</stp>
        <stp>300161.SZ</stp>
        <stp>6/30/2016</stp>
        <tr r="E1423" s="5"/>
      </tp>
      <tp t="s">
        <v/>
        <stp/>
        <stp>EM_S_PERFORMANCEEXPRESS_PERFEXNETPROFITTOSHAREHOLDER</stp>
        <stp>2</stp>
        <stp>002651.SZ</stp>
        <stp>6/30/2016</stp>
        <tr r="E1119" s="5"/>
      </tp>
      <tp t="s">
        <v/>
        <stp/>
        <stp>EM_S_PERFORMANCEEXPRESS_PERFEXNETPROFITTOSHAREHOLDER</stp>
        <stp>2</stp>
        <stp>002751.SZ</stp>
        <stp>6/30/2016</stp>
        <tr r="E1215" s="5"/>
      </tp>
      <tp t="s">
        <v/>
        <stp/>
        <stp>EM_S_PERFORMANCEEXPRESS_PERFEXNETPROFITTOSHAREHOLDER</stp>
        <stp>2</stp>
        <stp>002451.SZ</stp>
        <stp>6/30/2016</stp>
        <tr r="E920" s="5"/>
      </tp>
      <tp t="s">
        <v/>
        <stp/>
        <stp>EM_S_PERFORMANCEEXPRESS_PERFEXNETPROFITTOSHAREHOLDER</stp>
        <stp>2</stp>
        <stp>002551.SZ</stp>
        <stp>6/30/2016</stp>
        <tr r="E1019" s="5"/>
      </tp>
      <tp t="s">
        <v/>
        <stp/>
        <stp>EM_S_PERFORMANCEEXPRESS_PERFEXNETPROFITTOSHAREHOLDER</stp>
        <stp>2</stp>
        <stp>002251.SZ</stp>
        <stp>6/30/2016</stp>
        <tr r="E721" s="5"/>
      </tp>
      <tp t="s">
        <v/>
        <stp/>
        <stp>EM_S_PERFORMANCEEXPRESS_PERFEXNETPROFITTOSHAREHOLDER</stp>
        <stp>2</stp>
        <stp>002351.SZ</stp>
        <stp>6/30/2016</stp>
        <tr r="E820" s="5"/>
      </tp>
      <tp t="s">
        <v/>
        <stp/>
        <stp>EM_S_PERFORMANCEEXPRESS_PERFEXNETPROFITTOSHAREHOLDER</stp>
        <stp>2</stp>
        <stp>002051.SZ</stp>
        <stp>6/30/2016</stp>
        <tr r="E521" s="5"/>
      </tp>
      <tp t="s">
        <v/>
        <stp/>
        <stp>EM_S_PERFORMANCEEXPRESS_PERFEXNETPROFITTOSHAREHOLDER</stp>
        <stp>2</stp>
        <stp>002151.SZ</stp>
        <stp>6/30/2016</stp>
        <tr r="E621" s="5"/>
      </tp>
      <tp t="s">
        <v/>
        <stp/>
        <stp>EM_S_PERFORMANCEEXPRESS_PERFEXNETPROFITTOSHAREHOLDER</stp>
        <stp>2</stp>
        <stp>000850.SZ</stp>
        <stp>6/30/2016</stp>
        <tr r="E358" s="5"/>
      </tp>
      <tp t="s">
        <v/>
        <stp/>
        <stp>EM_S_PERFORMANCEEXPRESS_PERFEXNETPROFITTOSHAREHOLDER</stp>
        <stp>2</stp>
        <stp>000950.SZ</stp>
        <stp>6/30/2016</stp>
        <tr r="E427" s="5"/>
      </tp>
      <tp t="s">
        <v/>
        <stp/>
        <stp>EM_S_PERFORMANCEEXPRESS_PERFEXNETPROFITTOSHAREHOLDER</stp>
        <stp>2</stp>
        <stp>000650.SZ</stp>
        <stp>6/30/2016</stp>
        <tr r="E218" s="5"/>
      </tp>
      <tp t="s">
        <v/>
        <stp/>
        <stp>EM_S_PERFORMANCEEXPRESS_PERFEXNETPROFITTOSHAREHOLDER</stp>
        <stp>2</stp>
        <stp>000750.SZ</stp>
        <stp>6/30/2016</stp>
        <tr r="E291" s="5"/>
      </tp>
      <tp t="s">
        <v/>
        <stp/>
        <stp>EM_S_PERFORMANCEEXPRESS_PERFEXNETPROFITTOSHAREHOLDER</stp>
        <stp>2</stp>
        <stp>300460.SZ</stp>
        <stp>6/30/2016</stp>
        <tr r="E1719" s="5"/>
      </tp>
      <tp>
        <v>704520000</v>
        <stp/>
        <stp>EM_S_PERFORMANCEEXPRESS_PERFEXNETPROFITTOSHAREHOLDER</stp>
        <stp>2</stp>
        <stp>000550.SZ</stp>
        <stp>6/30/2016</stp>
        <tr r="E147" s="5"/>
      </tp>
      <tp t="s">
        <v/>
        <stp/>
        <stp>EM_S_PERFORMANCEEXPRESS_PERFEXNETPROFITTOSHAREHOLDER</stp>
        <stp>2</stp>
        <stp>300260.SZ</stp>
        <stp>6/30/2016</stp>
        <tr r="E1521" s="5"/>
      </tp>
      <tp t="s">
        <v/>
        <stp/>
        <stp>EM_S_PERFORMANCEEXPRESS_PERFEXNETPROFITTOSHAREHOLDER</stp>
        <stp>2</stp>
        <stp>300360.SZ</stp>
        <stp>6/30/2016</stp>
        <tr r="E1621" s="5"/>
      </tp>
      <tp t="s">
        <v/>
        <stp/>
        <stp>EM_S_PERFORMANCEEXPRESS_PERFEXNETPROFITTOSHAREHOLDER</stp>
        <stp>2</stp>
        <stp>000050.SZ</stp>
        <stp>6/30/2016</stp>
        <tr r="E46" s="5"/>
      </tp>
      <tp t="s">
        <v/>
        <stp/>
        <stp>EM_S_PERFORMANCEEXPRESS_PERFEXNETPROFITTOSHAREHOLDER</stp>
        <stp>2</stp>
        <stp>000150.SZ</stp>
        <stp>6/30/2016</stp>
        <tr r="E67" s="5"/>
      </tp>
      <tp t="s">
        <v/>
        <stp/>
        <stp>EM_S_PERFORMANCEEXPRESS_PERFEXNETPROFITTOSHAREHOLDER</stp>
        <stp>2</stp>
        <stp>300160.SZ</stp>
        <stp>6/30/2016</stp>
        <tr r="E1422" s="5"/>
      </tp>
      <tp>
        <v>97911552.010000005</v>
        <stp/>
        <stp>EM_S_PERFORMANCEEXPRESS_PERFEXNETPROFITTOSHAREHOLDER</stp>
        <stp>2</stp>
        <stp>002650.SZ</stp>
        <stp>6/30/2016</stp>
        <tr r="E1118" s="5"/>
      </tp>
      <tp t="s">
        <v/>
        <stp/>
        <stp>EM_S_PERFORMANCEEXPRESS_PERFEXNETPROFITTOSHAREHOLDER</stp>
        <stp>2</stp>
        <stp>002750.SZ</stp>
        <stp>6/30/2016</stp>
        <tr r="E1214" s="5"/>
      </tp>
      <tp t="s">
        <v/>
        <stp/>
        <stp>EM_S_PERFORMANCEEXPRESS_PERFEXNETPROFITTOSHAREHOLDER</stp>
        <stp>2</stp>
        <stp>002450.SZ</stp>
        <stp>6/30/2016</stp>
        <tr r="E919" s="5"/>
      </tp>
      <tp t="s">
        <v/>
        <stp/>
        <stp>EM_S_PERFORMANCEEXPRESS_PERFEXNETPROFITTOSHAREHOLDER</stp>
        <stp>2</stp>
        <stp>002550.SZ</stp>
        <stp>6/30/2016</stp>
        <tr r="E1018" s="5"/>
      </tp>
      <tp t="s">
        <v/>
        <stp/>
        <stp>EM_S_PERFORMANCEEXPRESS_PERFEXNETPROFITTOSHAREHOLDER</stp>
        <stp>2</stp>
        <stp>002250.SZ</stp>
        <stp>6/30/2016</stp>
        <tr r="E720" s="5"/>
      </tp>
      <tp>
        <v>18047900</v>
        <stp/>
        <stp>EM_S_PERFORMANCEEXPRESS_PERFEXNETPROFITTOSHAREHOLDER</stp>
        <stp>2</stp>
        <stp>002350.SZ</stp>
        <stp>6/30/2016</stp>
        <tr r="E819" s="5"/>
      </tp>
      <tp t="s">
        <v/>
        <stp/>
        <stp>EM_S_PERFORMANCEEXPRESS_PERFEXNETPROFITTOSHAREHOLDER</stp>
        <stp>2</stp>
        <stp>002050.SZ</stp>
        <stp>6/30/2016</stp>
        <tr r="E520" s="5"/>
      </tp>
      <tp>
        <v>38041354.729999997</v>
        <stp/>
        <stp>EM_S_PERFORMANCEEXPRESS_PERFEXNETPROFITTOSHAREHOLDER</stp>
        <stp>2</stp>
        <stp>002150.SZ</stp>
        <stp>6/30/2016</stp>
        <tr r="E620" s="5"/>
      </tp>
      <tp t="s">
        <v/>
        <stp/>
        <stp>EM_S_PERFORMANCEEXPRESS_PERFEXNETPROFITTOSHAREHOLDER</stp>
        <stp>2</stp>
        <stp>000957.SZ</stp>
        <stp>6/30/2016</stp>
        <tr r="E432" s="5"/>
      </tp>
      <tp t="s">
        <v/>
        <stp/>
        <stp>EM_S_PERFORMANCEEXPRESS_PERFEXNETPROFITTOSHAREHOLDER</stp>
        <stp>2</stp>
        <stp>000657.SZ</stp>
        <stp>6/30/2016</stp>
        <tr r="E223" s="5"/>
      </tp>
      <tp t="s">
        <v/>
        <stp/>
        <stp>EM_S_PERFORMANCEEXPRESS_PERFEXNETPROFITTOSHAREHOLDER</stp>
        <stp>2</stp>
        <stp>000757.SZ</stp>
        <stp>6/30/2016</stp>
        <tr r="E297" s="5"/>
      </tp>
      <tp t="s">
        <v/>
        <stp/>
        <stp>EM_S_PERFORMANCEEXPRESS_PERFEXNETPROFITTOSHAREHOLDER</stp>
        <stp>2</stp>
        <stp>300467.SZ</stp>
        <stp>6/30/2016</stp>
        <tr r="E1726" s="5"/>
      </tp>
      <tp t="s">
        <v/>
        <stp/>
        <stp>EM_S_PERFORMANCEEXPRESS_PERFEXNETPROFITTOSHAREHOLDER</stp>
        <stp>2</stp>
        <stp>000557.SZ</stp>
        <stp>6/30/2016</stp>
        <tr r="E153" s="5"/>
      </tp>
      <tp t="s">
        <v/>
        <stp/>
        <stp>EM_S_PERFORMANCEEXPRESS_PERFEXNETPROFITTOSHAREHOLDER</stp>
        <stp>2</stp>
        <stp>300267.SZ</stp>
        <stp>6/30/2016</stp>
        <tr r="E1528" s="5"/>
      </tp>
      <tp t="s">
        <v/>
        <stp/>
        <stp>EM_S_PERFORMANCEEXPRESS_PERFEXNETPROFITTOSHAREHOLDER</stp>
        <stp>2</stp>
        <stp>300367.SZ</stp>
        <stp>6/30/2016</stp>
        <tr r="E1627" s="5"/>
      </tp>
      <tp t="s">
        <v/>
        <stp/>
        <stp>EM_S_PERFORMANCEEXPRESS_PERFEXNETPROFITTOSHAREHOLDER</stp>
        <stp>2</stp>
        <stp>300067.SZ</stp>
        <stp>6/30/2016</stp>
        <tr r="E1329" s="5"/>
      </tp>
      <tp t="s">
        <v/>
        <stp/>
        <stp>EM_S_PERFORMANCEEXPRESS_PERFEXNETPROFITTOSHAREHOLDER</stp>
        <stp>2</stp>
        <stp>000157.SZ</stp>
        <stp>6/30/2016</stp>
        <tr r="E72" s="5"/>
      </tp>
      <tp t="s">
        <v/>
        <stp/>
        <stp>EM_S_PERFORMANCEEXPRESS_PERFEXNETPROFITTOSHAREHOLDER</stp>
        <stp>2</stp>
        <stp>300167.SZ</stp>
        <stp>6/30/2016</stp>
        <tr r="E1429" s="5"/>
      </tp>
      <tp t="s">
        <v/>
        <stp/>
        <stp>EM_S_PERFORMANCEEXPRESS_PERFEXNETPROFITTOSHAREHOLDER</stp>
        <stp>2</stp>
        <stp>002657.SZ</stp>
        <stp>6/30/2016</stp>
        <tr r="E1125" s="5"/>
      </tp>
      <tp t="s">
        <v/>
        <stp/>
        <stp>EM_S_PERFORMANCEEXPRESS_PERFEXNETPROFITTOSHAREHOLDER</stp>
        <stp>2</stp>
        <stp>002757.SZ</stp>
        <stp>6/30/2016</stp>
        <tr r="E1220" s="5"/>
      </tp>
      <tp t="s">
        <v/>
        <stp/>
        <stp>EM_S_PERFORMANCEEXPRESS_PERFEXNETPROFITTOSHAREHOLDER</stp>
        <stp>2</stp>
        <stp>002457.SZ</stp>
        <stp>6/30/2016</stp>
        <tr r="E926" s="5"/>
      </tp>
      <tp t="s">
        <v/>
        <stp/>
        <stp>EM_S_PERFORMANCEEXPRESS_PERFEXNETPROFITTOSHAREHOLDER</stp>
        <stp>2</stp>
        <stp>002557.SZ</stp>
        <stp>6/30/2016</stp>
        <tr r="E1025" s="5"/>
      </tp>
      <tp t="s">
        <v/>
        <stp/>
        <stp>EM_S_PERFORMANCEEXPRESS_PERFEXNETPROFITTOSHAREHOLDER</stp>
        <stp>2</stp>
        <stp>002357.SZ</stp>
        <stp>6/30/2016</stp>
        <tr r="E826" s="5"/>
      </tp>
      <tp t="s">
        <v/>
        <stp/>
        <stp>EM_S_PERFORMANCEEXPRESS_PERFEXNETPROFITTOSHAREHOLDER</stp>
        <stp>2</stp>
        <stp>002057.SZ</stp>
        <stp>6/30/2016</stp>
        <tr r="E527" s="5"/>
      </tp>
      <tp t="s">
        <v/>
        <stp/>
        <stp>EM_S_PERFORMANCEEXPRESS_PERFEXNETPROFITTOSHAREHOLDER</stp>
        <stp>2</stp>
        <stp>002157.SZ</stp>
        <stp>6/30/2016</stp>
        <tr r="E627" s="5"/>
      </tp>
      <tp t="s">
        <v/>
        <stp/>
        <stp>EM_S_PERFORMANCEEXPRESS_PERFEXNETPROFITTOSHAREHOLDER</stp>
        <stp>2</stp>
        <stp>000856.SZ</stp>
        <stp>6/30/2016</stp>
        <tr r="E361" s="5"/>
      </tp>
      <tp t="s">
        <v/>
        <stp/>
        <stp>EM_S_PERFORMANCEEXPRESS_PERFEXNETPROFITTOSHAREHOLDER</stp>
        <stp>2</stp>
        <stp>000656.SZ</stp>
        <stp>6/30/2016</stp>
        <tr r="E222" s="5"/>
      </tp>
      <tp t="s">
        <v/>
        <stp/>
        <stp>EM_S_PERFORMANCEEXPRESS_PERFEXNETPROFITTOSHAREHOLDER</stp>
        <stp>2</stp>
        <stp>000756.SZ</stp>
        <stp>6/30/2016</stp>
        <tr r="E296" s="5"/>
      </tp>
      <tp t="s">
        <v/>
        <stp/>
        <stp>EM_S_PERFORMANCEEXPRESS_PERFEXNETPROFITTOSHAREHOLDER</stp>
        <stp>2</stp>
        <stp>300466.SZ</stp>
        <stp>6/30/2016</stp>
        <tr r="E1725" s="5"/>
      </tp>
      <tp t="s">
        <v/>
        <stp/>
        <stp>EM_S_PERFORMANCEEXPRESS_PERFEXNETPROFITTOSHAREHOLDER</stp>
        <stp>2</stp>
        <stp>300266.SZ</stp>
        <stp>6/30/2016</stp>
        <tr r="E1527" s="5"/>
      </tp>
      <tp t="s">
        <v/>
        <stp/>
        <stp>EM_S_PERFORMANCEEXPRESS_PERFEXNETPROFITTOSHAREHOLDER</stp>
        <stp>2</stp>
        <stp>300366.SZ</stp>
        <stp>6/30/2016</stp>
        <tr r="E1626" s="5"/>
      </tp>
      <tp t="s">
        <v/>
        <stp/>
        <stp>EM_S_PERFORMANCEEXPRESS_PERFEXNETPROFITTOSHAREHOLDER</stp>
        <stp>2</stp>
        <stp>000056.SZ</stp>
        <stp>6/30/2016</stp>
        <tr r="E48" s="5"/>
      </tp>
      <tp t="s">
        <v/>
        <stp/>
        <stp>EM_S_PERFORMANCEEXPRESS_PERFEXNETPROFITTOSHAREHOLDER</stp>
        <stp>2</stp>
        <stp>300066.SZ</stp>
        <stp>6/30/2016</stp>
        <tr r="E1328" s="5"/>
      </tp>
      <tp t="s">
        <v/>
        <stp/>
        <stp>EM_S_PERFORMANCEEXPRESS_PERFEXNETPROFITTOSHAREHOLDER</stp>
        <stp>2</stp>
        <stp>000156.SZ</stp>
        <stp>6/30/2016</stp>
        <tr r="E71" s="5"/>
      </tp>
      <tp t="s">
        <v/>
        <stp/>
        <stp>EM_S_PERFORMANCEEXPRESS_PERFEXNETPROFITTOSHAREHOLDER</stp>
        <stp>2</stp>
        <stp>300166.SZ</stp>
        <stp>6/30/2016</stp>
        <tr r="E1428" s="5"/>
      </tp>
      <tp t="s">
        <v/>
        <stp/>
        <stp>EM_S_PERFORMANCEEXPRESS_PERFEXNETPROFITTOSHAREHOLDER</stp>
        <stp>2</stp>
        <stp>002656.SZ</stp>
        <stp>6/30/2016</stp>
        <tr r="E1124" s="5"/>
      </tp>
      <tp t="s">
        <v/>
        <stp/>
        <stp>EM_S_PERFORMANCEEXPRESS_PERFEXNETPROFITTOSHAREHOLDER</stp>
        <stp>2</stp>
        <stp>002756.SZ</stp>
        <stp>6/30/2016</stp>
        <tr r="E1219" s="5"/>
      </tp>
      <tp t="s">
        <v/>
        <stp/>
        <stp>EM_S_PERFORMANCEEXPRESS_PERFEXNETPROFITTOSHAREHOLDER</stp>
        <stp>2</stp>
        <stp>002456.SZ</stp>
        <stp>6/30/2016</stp>
        <tr r="E925" s="5"/>
      </tp>
      <tp t="s">
        <v/>
        <stp/>
        <stp>EM_S_PERFORMANCEEXPRESS_PERFEXNETPROFITTOSHAREHOLDER</stp>
        <stp>2</stp>
        <stp>002556.SZ</stp>
        <stp>6/30/2016</stp>
        <tr r="E1024" s="5"/>
      </tp>
      <tp>
        <v>69102862.420000002</v>
        <stp/>
        <stp>EM_S_PERFORMANCEEXPRESS_PERFEXNETPROFITTOSHAREHOLDER</stp>
        <stp>2</stp>
        <stp>002256.SZ</stp>
        <stp>6/30/2016</stp>
        <tr r="E726" s="5"/>
      </tp>
      <tp t="s">
        <v/>
        <stp/>
        <stp>EM_S_PERFORMANCEEXPRESS_PERFEXNETPROFITTOSHAREHOLDER</stp>
        <stp>2</stp>
        <stp>002356.SZ</stp>
        <stp>6/30/2016</stp>
        <tr r="E825" s="5"/>
      </tp>
      <tp>
        <v>206828252.87</v>
        <stp/>
        <stp>EM_S_PERFORMANCEEXPRESS_PERFEXNETPROFITTOSHAREHOLDER</stp>
        <stp>2</stp>
        <stp>002056.SZ</stp>
        <stp>6/30/2016</stp>
        <tr r="E526" s="5"/>
      </tp>
      <tp t="s">
        <v/>
        <stp/>
        <stp>EM_S_PERFORMANCEEXPRESS_PERFEXNETPROFITTOSHAREHOLDER</stp>
        <stp>2</stp>
        <stp>002156.SZ</stp>
        <stp>6/30/2016</stp>
        <tr r="E626" s="5"/>
      </tp>
      <tp t="s">
        <v/>
        <stp/>
        <stp>EM_S_PERFORMANCEEXPRESS_PERFEXNETPROFITTOSHAREHOLDER</stp>
        <stp>2</stp>
        <stp>000955.SZ</stp>
        <stp>6/30/2016</stp>
        <tr r="E431" s="5"/>
      </tp>
      <tp t="s">
        <v/>
        <stp/>
        <stp>EM_S_PERFORMANCEEXPRESS_PERFEXNETPROFITTOSHAREHOLDER</stp>
        <stp>2</stp>
        <stp>000655.SZ</stp>
        <stp>6/30/2016</stp>
        <tr r="E221" s="5"/>
      </tp>
      <tp t="s">
        <v/>
        <stp/>
        <stp>EM_S_PERFORMANCEEXPRESS_PERFEXNETPROFITTOSHAREHOLDER</stp>
        <stp>2</stp>
        <stp>000755.SZ</stp>
        <stp>6/30/2016</stp>
        <tr r="E295" s="5"/>
      </tp>
      <tp t="s">
        <v/>
        <stp/>
        <stp>EM_S_PERFORMANCEEXPRESS_PERFEXNETPROFITTOSHAREHOLDER</stp>
        <stp>2</stp>
        <stp>300465.SZ</stp>
        <stp>6/30/2016</stp>
        <tr r="E1724" s="5"/>
      </tp>
      <tp t="s">
        <v/>
        <stp/>
        <stp>EM_S_PERFORMANCEEXPRESS_PERFEXNETPROFITTOSHAREHOLDER</stp>
        <stp>2</stp>
        <stp>000555.SZ</stp>
        <stp>6/30/2016</stp>
        <tr r="E152" s="5"/>
      </tp>
      <tp t="s">
        <v/>
        <stp/>
        <stp>EM_S_PERFORMANCEEXPRESS_PERFEXNETPROFITTOSHAREHOLDER</stp>
        <stp>2</stp>
        <stp>300265.SZ</stp>
        <stp>6/30/2016</stp>
        <tr r="E1526" s="5"/>
      </tp>
      <tp t="s">
        <v/>
        <stp/>
        <stp>EM_S_PERFORMANCEEXPRESS_PERFEXNETPROFITTOSHAREHOLDER</stp>
        <stp>2</stp>
        <stp>300365.SZ</stp>
        <stp>6/30/2016</stp>
        <tr r="E1625" s="5"/>
      </tp>
      <tp t="s">
        <v/>
        <stp/>
        <stp>EM_S_PERFORMANCEEXPRESS_PERFEXNETPROFITTOSHAREHOLDER</stp>
        <stp>2</stp>
        <stp>000055.SZ</stp>
        <stp>6/30/2016</stp>
        <tr r="E47" s="5"/>
      </tp>
      <tp t="s">
        <v/>
        <stp/>
        <stp>EM_S_PERFORMANCEEXPRESS_PERFEXNETPROFITTOSHAREHOLDER</stp>
        <stp>2</stp>
        <stp>300065.SZ</stp>
        <stp>6/30/2016</stp>
        <tr r="E1327" s="5"/>
      </tp>
      <tp t="s">
        <v/>
        <stp/>
        <stp>EM_S_PERFORMANCEEXPRESS_PERFEXNETPROFITTOSHAREHOLDER</stp>
        <stp>2</stp>
        <stp>000155.SZ</stp>
        <stp>6/30/2016</stp>
        <tr r="E70" s="5"/>
      </tp>
      <tp t="s">
        <v/>
        <stp/>
        <stp>EM_S_PERFORMANCEEXPRESS_PERFEXNETPROFITTOSHAREHOLDER</stp>
        <stp>2</stp>
        <stp>300165.SZ</stp>
        <stp>6/30/2016</stp>
        <tr r="E1427" s="5"/>
      </tp>
      <tp t="s">
        <v/>
        <stp/>
        <stp>EM_S_PERFORMANCEEXPRESS_PERFEXNETPROFITTOSHAREHOLDER</stp>
        <stp>2</stp>
        <stp>002655.SZ</stp>
        <stp>6/30/2016</stp>
        <tr r="E1123" s="5"/>
      </tp>
      <tp t="s">
        <v/>
        <stp/>
        <stp>EM_S_PERFORMANCEEXPRESS_PERFEXNETPROFITTOSHAREHOLDER</stp>
        <stp>2</stp>
        <stp>002755.SZ</stp>
        <stp>6/30/2016</stp>
        <tr r="E1218" s="5"/>
      </tp>
      <tp t="s">
        <v/>
        <stp/>
        <stp>EM_S_PERFORMANCEEXPRESS_PERFEXNETPROFITTOSHAREHOLDER</stp>
        <stp>2</stp>
        <stp>002455.SZ</stp>
        <stp>6/30/2016</stp>
        <tr r="E924" s="5"/>
      </tp>
      <tp t="s">
        <v/>
        <stp/>
        <stp>EM_S_PERFORMANCEEXPRESS_PERFEXNETPROFITTOSHAREHOLDER</stp>
        <stp>2</stp>
        <stp>002555.SZ</stp>
        <stp>6/30/2016</stp>
        <tr r="E1023" s="5"/>
      </tp>
      <tp t="s">
        <v/>
        <stp/>
        <stp>EM_S_PERFORMANCEEXPRESS_PERFEXNETPROFITTOSHAREHOLDER</stp>
        <stp>2</stp>
        <stp>002255.SZ</stp>
        <stp>6/30/2016</stp>
        <tr r="E725" s="5"/>
      </tp>
      <tp t="s">
        <v/>
        <stp/>
        <stp>EM_S_PERFORMANCEEXPRESS_PERFEXNETPROFITTOSHAREHOLDER</stp>
        <stp>2</stp>
        <stp>002355.SZ</stp>
        <stp>6/30/2016</stp>
        <tr r="E824" s="5"/>
      </tp>
      <tp>
        <v>53292698.259999998</v>
        <stp/>
        <stp>EM_S_PERFORMANCEEXPRESS_PERFEXNETPROFITTOSHAREHOLDER</stp>
        <stp>2</stp>
        <stp>002055.SZ</stp>
        <stp>6/30/2016</stp>
        <tr r="E525" s="5"/>
      </tp>
      <tp t="s">
        <v/>
        <stp/>
        <stp>EM_S_PERFORMANCEEXPRESS_PERFEXNETPROFITTOSHAREHOLDER</stp>
        <stp>2</stp>
        <stp>002155.SZ</stp>
        <stp>6/30/2016</stp>
        <tr r="E625" s="5"/>
      </tp>
      <tp t="s">
        <v/>
        <stp/>
        <stp>EM_S_PERFORMANCEEXPRESS_PERFEXNETPROFITTOSHAREHOLDER</stp>
        <stp>2</stp>
        <stp>300464.SZ</stp>
        <stp>6/30/2016</stp>
        <tr r="E1723" s="5"/>
      </tp>
      <tp t="s">
        <v/>
        <stp/>
        <stp>EM_S_PERFORMANCEEXPRESS_PERFEXNETPROFITTOSHAREHOLDER</stp>
        <stp>2</stp>
        <stp>000554.SZ</stp>
        <stp>6/30/2016</stp>
        <tr r="E151" s="5"/>
      </tp>
      <tp t="s">
        <v/>
        <stp/>
        <stp>EM_S_PERFORMANCEEXPRESS_PERFEXNETPROFITTOSHAREHOLDER</stp>
        <stp>2</stp>
        <stp>300264.SZ</stp>
        <stp>6/30/2016</stp>
        <tr r="E1525" s="5"/>
      </tp>
      <tp t="s">
        <v/>
        <stp/>
        <stp>EM_S_PERFORMANCEEXPRESS_PERFEXNETPROFITTOSHAREHOLDER</stp>
        <stp>2</stp>
        <stp>300364.SZ</stp>
        <stp>6/30/2016</stp>
        <tr r="E1624" s="5"/>
      </tp>
      <tp t="s">
        <v/>
        <stp/>
        <stp>EM_S_PERFORMANCEEXPRESS_PERFEXNETPROFITTOSHAREHOLDER</stp>
        <stp>2</stp>
        <stp>300064.SZ</stp>
        <stp>6/30/2016</stp>
        <tr r="E1326" s="5"/>
      </tp>
      <tp t="s">
        <v/>
        <stp/>
        <stp>EM_S_PERFORMANCEEXPRESS_PERFEXNETPROFITTOSHAREHOLDER</stp>
        <stp>2</stp>
        <stp>300164.SZ</stp>
        <stp>6/30/2016</stp>
        <tr r="E1426" s="5"/>
      </tp>
      <tp t="s">
        <v/>
        <stp/>
        <stp>EM_S_PERFORMANCEEXPRESS_PERFEXNETPROFITTOSHAREHOLDER</stp>
        <stp>2</stp>
        <stp>002654.SZ</stp>
        <stp>6/30/2016</stp>
        <tr r="E1122" s="5"/>
      </tp>
      <tp t="s">
        <v/>
        <stp/>
        <stp>EM_S_PERFORMANCEEXPRESS_PERFEXNETPROFITTOSHAREHOLDER</stp>
        <stp>2</stp>
        <stp>002454.SZ</stp>
        <stp>6/30/2016</stp>
        <tr r="E923" s="5"/>
      </tp>
      <tp t="s">
        <v/>
        <stp/>
        <stp>EM_S_PERFORMANCEEXPRESS_PERFEXNETPROFITTOSHAREHOLDER</stp>
        <stp>2</stp>
        <stp>002554.SZ</stp>
        <stp>6/30/2016</stp>
        <tr r="E1022" s="5"/>
      </tp>
      <tp>
        <v>34244872.369999997</v>
        <stp/>
        <stp>EM_S_PERFORMANCEEXPRESS_PERFEXNETPROFITTOSHAREHOLDER</stp>
        <stp>2</stp>
        <stp>002254.SZ</stp>
        <stp>6/30/2016</stp>
        <tr r="E724" s="5"/>
      </tp>
      <tp t="s">
        <v/>
        <stp/>
        <stp>EM_S_PERFORMANCEEXPRESS_PERFEXNETPROFITTOSHAREHOLDER</stp>
        <stp>2</stp>
        <stp>002354.SZ</stp>
        <stp>6/30/2016</stp>
        <tr r="E823" s="5"/>
      </tp>
      <tp>
        <v>99744356.359999999</v>
        <stp/>
        <stp>EM_S_PERFORMANCEEXPRESS_PERFEXNETPROFITTOSHAREHOLDER</stp>
        <stp>2</stp>
        <stp>002054.SZ</stp>
        <stp>6/30/2016</stp>
        <tr r="E524" s="5"/>
      </tp>
      <tp t="s">
        <v/>
        <stp/>
        <stp>EM_S_PERFORMANCEEXPRESS_PERFEXNETPROFITTOSHAREHOLDER</stp>
        <stp>2</stp>
        <stp>002154.SZ</stp>
        <stp>6/30/2016</stp>
        <tr r="E624" s="5"/>
      </tp>
      <tp t="s">
        <v/>
        <stp/>
        <stp>EM_S_PERFORMANCEEXPRESS_PERFEXNETPROFITTOSHAREHOLDER</stp>
        <stp>2</stp>
        <stp>000859.SZ</stp>
        <stp>6/30/2016</stp>
        <tr r="E363" s="5"/>
      </tp>
      <tp t="s">
        <v/>
        <stp/>
        <stp>EM_S_PERFORMANCEEXPRESS_PERFEXNETPROFITTOSHAREHOLDER</stp>
        <stp>2</stp>
        <stp>000959.SZ</stp>
        <stp>6/30/2016</stp>
        <tr r="E434" s="5"/>
      </tp>
      <tp t="s">
        <v/>
        <stp/>
        <stp>EM_S_PERFORMANCEEXPRESS_PERFEXNETPROFITTOSHAREHOLDER</stp>
        <stp>2</stp>
        <stp>000659.SZ</stp>
        <stp>6/30/2016</stp>
        <tr r="E224" s="5"/>
      </tp>
      <tp t="s">
        <v/>
        <stp/>
        <stp>EM_S_PERFORMANCEEXPRESS_PERFEXNETPROFITTOSHAREHOLDER</stp>
        <stp>2</stp>
        <stp>000759.SZ</stp>
        <stp>6/30/2016</stp>
        <tr r="E299" s="5"/>
      </tp>
      <tp t="s">
        <v/>
        <stp/>
        <stp>EM_S_PERFORMANCEEXPRESS_PERFEXNETPROFITTOSHAREHOLDER</stp>
        <stp>2</stp>
        <stp>300469.SZ</stp>
        <stp>6/30/2016</stp>
        <tr r="E1728" s="5"/>
      </tp>
      <tp t="s">
        <v/>
        <stp/>
        <stp>EM_S_PERFORMANCEEXPRESS_PERFEXNETPROFITTOSHAREHOLDER</stp>
        <stp>2</stp>
        <stp>000559.SZ</stp>
        <stp>6/30/2016</stp>
        <tr r="E155" s="5"/>
      </tp>
      <tp t="s">
        <v/>
        <stp/>
        <stp>EM_S_PERFORMANCEEXPRESS_PERFEXNETPROFITTOSHAREHOLDER</stp>
        <stp>2</stp>
        <stp>300269.SZ</stp>
        <stp>6/30/2016</stp>
        <tr r="E1530" s="5"/>
      </tp>
      <tp t="s">
        <v/>
        <stp/>
        <stp>EM_S_PERFORMANCEEXPRESS_PERFEXNETPROFITTOSHAREHOLDER</stp>
        <stp>2</stp>
        <stp>300369.SZ</stp>
        <stp>6/30/2016</stp>
        <tr r="E1629" s="5"/>
      </tp>
      <tp t="s">
        <v/>
        <stp/>
        <stp>EM_S_PERFORMANCEEXPRESS_PERFEXNETPROFITTOSHAREHOLDER</stp>
        <stp>2</stp>
        <stp>000059.SZ</stp>
        <stp>6/30/2016</stp>
        <tr r="E50" s="5"/>
      </tp>
      <tp t="s">
        <v/>
        <stp/>
        <stp>EM_S_PERFORMANCEEXPRESS_PERFEXNETPROFITTOSHAREHOLDER</stp>
        <stp>2</stp>
        <stp>300069.SZ</stp>
        <stp>6/30/2016</stp>
        <tr r="E1331" s="5"/>
      </tp>
      <tp t="s">
        <v/>
        <stp/>
        <stp>EM_S_PERFORMANCEEXPRESS_PERFEXNETPROFITTOSHAREHOLDER</stp>
        <stp>2</stp>
        <stp>000159.SZ</stp>
        <stp>6/30/2016</stp>
        <tr r="E74" s="5"/>
      </tp>
      <tp t="s">
        <v/>
        <stp/>
        <stp>EM_S_PERFORMANCEEXPRESS_PERFEXNETPROFITTOSHAREHOLDER</stp>
        <stp>2</stp>
        <stp>300169.SZ</stp>
        <stp>6/30/2016</stp>
        <tr r="E1431" s="5"/>
      </tp>
      <tp t="s">
        <v/>
        <stp/>
        <stp>EM_S_PERFORMANCEEXPRESS_PERFEXNETPROFITTOSHAREHOLDER</stp>
        <stp>2</stp>
        <stp>002659.SZ</stp>
        <stp>6/30/2016</stp>
        <tr r="E1127" s="5"/>
      </tp>
      <tp t="s">
        <v/>
        <stp/>
        <stp>EM_S_PERFORMANCEEXPRESS_PERFEXNETPROFITTOSHAREHOLDER</stp>
        <stp>2</stp>
        <stp>002759.SZ</stp>
        <stp>6/30/2016</stp>
        <tr r="E1222" s="5"/>
      </tp>
      <tp t="s">
        <v/>
        <stp/>
        <stp>EM_S_PERFORMANCEEXPRESS_PERFEXNETPROFITTOSHAREHOLDER</stp>
        <stp>2</stp>
        <stp>002459.SZ</stp>
        <stp>6/30/2016</stp>
        <tr r="E928" s="5"/>
      </tp>
      <tp t="s">
        <v/>
        <stp/>
        <stp>EM_S_PERFORMANCEEXPRESS_PERFEXNETPROFITTOSHAREHOLDER</stp>
        <stp>2</stp>
        <stp>002559.SZ</stp>
        <stp>6/30/2016</stp>
        <tr r="E1027" s="5"/>
      </tp>
      <tp t="s">
        <v/>
        <stp/>
        <stp>EM_S_PERFORMANCEEXPRESS_PERFEXNETPROFITTOSHAREHOLDER</stp>
        <stp>2</stp>
        <stp>002259.SZ</stp>
        <stp>6/30/2016</stp>
        <tr r="E728" s="5"/>
      </tp>
      <tp t="s">
        <v/>
        <stp/>
        <stp>EM_S_PERFORMANCEEXPRESS_PERFEXNETPROFITTOSHAREHOLDER</stp>
        <stp>2</stp>
        <stp>002359.SZ</stp>
        <stp>6/30/2016</stp>
        <tr r="E828" s="5"/>
      </tp>
      <tp t="s">
        <v/>
        <stp/>
        <stp>EM_S_PERFORMANCEEXPRESS_PERFEXNETPROFITTOSHAREHOLDER</stp>
        <stp>2</stp>
        <stp>002059.SZ</stp>
        <stp>6/30/2016</stp>
        <tr r="E529" s="5"/>
      </tp>
      <tp>
        <v>-25857900</v>
        <stp/>
        <stp>EM_S_PERFORMANCEEXPRESS_PERFEXNETPROFITTOSHAREHOLDER</stp>
        <stp>2</stp>
        <stp>002159.SZ</stp>
        <stp>6/30/2016</stp>
        <tr r="E629" s="5"/>
      </tp>
      <tp t="s">
        <v/>
        <stp/>
        <stp>EM_S_PERFORMANCEEXPRESS_PERFEXNETPROFITTOSHAREHOLDER</stp>
        <stp>2</stp>
        <stp>000858.SZ</stp>
        <stp>6/30/2016</stp>
        <tr r="E362" s="5"/>
      </tp>
      <tp t="s">
        <v/>
        <stp/>
        <stp>EM_S_PERFORMANCEEXPRESS_PERFEXNETPROFITTOSHAREHOLDER</stp>
        <stp>2</stp>
        <stp>000958.SZ</stp>
        <stp>6/30/2016</stp>
        <tr r="E433" s="5"/>
      </tp>
      <tp t="s">
        <v/>
        <stp/>
        <stp>EM_S_PERFORMANCEEXPRESS_PERFEXNETPROFITTOSHAREHOLDER</stp>
        <stp>2</stp>
        <stp>000758.SZ</stp>
        <stp>6/30/2016</stp>
        <tr r="E298" s="5"/>
      </tp>
      <tp t="s">
        <v/>
        <stp/>
        <stp>EM_S_PERFORMANCEEXPRESS_PERFEXNETPROFITTOSHAREHOLDER</stp>
        <stp>2</stp>
        <stp>300468.SZ</stp>
        <stp>6/30/2016</stp>
        <tr r="E1727" s="5"/>
      </tp>
      <tp t="s">
        <v/>
        <stp/>
        <stp>EM_S_PERFORMANCEEXPRESS_PERFEXNETPROFITTOSHAREHOLDER</stp>
        <stp>2</stp>
        <stp>000558.SZ</stp>
        <stp>6/30/2016</stp>
        <tr r="E154" s="5"/>
      </tp>
      <tp t="s">
        <v/>
        <stp/>
        <stp>EM_S_PERFORMANCEEXPRESS_PERFEXNETPROFITTOSHAREHOLDER</stp>
        <stp>2</stp>
        <stp>300268.SZ</stp>
        <stp>6/30/2016</stp>
        <tr r="E1529" s="5"/>
      </tp>
      <tp t="s">
        <v/>
        <stp/>
        <stp>EM_S_PERFORMANCEEXPRESS_PERFEXNETPROFITTOSHAREHOLDER</stp>
        <stp>2</stp>
        <stp>300368.SZ</stp>
        <stp>6/30/2016</stp>
        <tr r="E1628" s="5"/>
      </tp>
      <tp t="s">
        <v/>
        <stp/>
        <stp>EM_S_PERFORMANCEEXPRESS_PERFEXNETPROFITTOSHAREHOLDER</stp>
        <stp>2</stp>
        <stp>000058.SZ</stp>
        <stp>6/30/2016</stp>
        <tr r="E49" s="5"/>
      </tp>
      <tp t="s">
        <v/>
        <stp/>
        <stp>EM_S_PERFORMANCEEXPRESS_PERFEXNETPROFITTOSHAREHOLDER</stp>
        <stp>2</stp>
        <stp>300068.SZ</stp>
        <stp>6/30/2016</stp>
        <tr r="E1330" s="5"/>
      </tp>
      <tp t="s">
        <v/>
        <stp/>
        <stp>EM_S_PERFORMANCEEXPRESS_PERFEXNETPROFITTOSHAREHOLDER</stp>
        <stp>2</stp>
        <stp>000158.SZ</stp>
        <stp>6/30/2016</stp>
        <tr r="E73" s="5"/>
      </tp>
      <tp t="s">
        <v/>
        <stp/>
        <stp>EM_S_PERFORMANCEEXPRESS_PERFEXNETPROFITTOSHAREHOLDER</stp>
        <stp>2</stp>
        <stp>300168.SZ</stp>
        <stp>6/30/2016</stp>
        <tr r="E1430" s="5"/>
      </tp>
      <tp t="s">
        <v/>
        <stp/>
        <stp>EM_S_PERFORMANCEEXPRESS_PERFEXNETPROFITTOSHAREHOLDER</stp>
        <stp>2</stp>
        <stp>002658.SZ</stp>
        <stp>6/30/2016</stp>
        <tr r="E1126" s="5"/>
      </tp>
      <tp>
        <v>20376069.75</v>
        <stp/>
        <stp>EM_S_PERFORMANCEEXPRESS_PERFEXNETPROFITTOSHAREHOLDER</stp>
        <stp>2</stp>
        <stp>002758.SZ</stp>
        <stp>6/30/2016</stp>
        <tr r="E1221" s="5"/>
      </tp>
      <tp t="s">
        <v/>
        <stp/>
        <stp>EM_S_PERFORMANCEEXPRESS_PERFEXNETPROFITTOSHAREHOLDER</stp>
        <stp>2</stp>
        <stp>002458.SZ</stp>
        <stp>6/30/2016</stp>
        <tr r="E927" s="5"/>
      </tp>
      <tp t="s">
        <v/>
        <stp/>
        <stp>EM_S_PERFORMANCEEXPRESS_PERFEXNETPROFITTOSHAREHOLDER</stp>
        <stp>2</stp>
        <stp>002558.SZ</stp>
        <stp>6/30/2016</stp>
        <tr r="E1026" s="5"/>
      </tp>
      <tp t="s">
        <v/>
        <stp/>
        <stp>EM_S_PERFORMANCEEXPRESS_PERFEXNETPROFITTOSHAREHOLDER</stp>
        <stp>2</stp>
        <stp>002258.SZ</stp>
        <stp>6/30/2016</stp>
        <tr r="E727" s="5"/>
      </tp>
      <tp t="s">
        <v/>
        <stp/>
        <stp>EM_S_PERFORMANCEEXPRESS_PERFEXNETPROFITTOSHAREHOLDER</stp>
        <stp>2</stp>
        <stp>002358.SZ</stp>
        <stp>6/30/2016</stp>
        <tr r="E827" s="5"/>
      </tp>
      <tp>
        <v>-2132331.52</v>
        <stp/>
        <stp>EM_S_PERFORMANCEEXPRESS_PERFEXNETPROFITTOSHAREHOLDER</stp>
        <stp>2</stp>
        <stp>002058.SZ</stp>
        <stp>6/30/2016</stp>
        <tr r="E528" s="5"/>
      </tp>
      <tp>
        <v>80820742.069999993</v>
        <stp/>
        <stp>EM_S_PERFORMANCEEXPRESS_PERFEXNETPROFITTOSHAREHOLDER</stp>
        <stp>2</stp>
        <stp>002158.SZ</stp>
        <stp>6/30/2016</stp>
        <tr r="E628" s="5"/>
      </tp>
      <tp t="s">
        <v/>
        <stp/>
        <stp>EM_S_PERFORMANCEEXPRESS_PERFEXNETPROFITTOSHAREHOLDER</stp>
        <stp>2</stp>
        <stp>300473.SZ</stp>
        <stp>6/30/2016</stp>
        <tr r="E1732" s="5"/>
      </tp>
      <tp t="s">
        <v/>
        <stp/>
        <stp>EM_S_PERFORMANCEEXPRESS_PERFEXNETPROFITTOSHAREHOLDER</stp>
        <stp>2</stp>
        <stp>000543.SZ</stp>
        <stp>6/30/2016</stp>
        <tr r="E141" s="5"/>
      </tp>
      <tp t="s">
        <v/>
        <stp/>
        <stp>EM_S_PERFORMANCEEXPRESS_PERFEXNETPROFITTOSHAREHOLDER</stp>
        <stp>2</stp>
        <stp>300273.SZ</stp>
        <stp>6/30/2016</stp>
        <tr r="E1534" s="5"/>
      </tp>
      <tp t="s">
        <v/>
        <stp/>
        <stp>EM_S_PERFORMANCEEXPRESS_PERFEXNETPROFITTOSHAREHOLDER</stp>
        <stp>2</stp>
        <stp>300373.SZ</stp>
        <stp>6/30/2016</stp>
        <tr r="E1633" s="5"/>
      </tp>
      <tp t="s">
        <v/>
        <stp/>
        <stp>EM_S_PERFORMANCEEXPRESS_PERFEXNETPROFITTOSHAREHOLDER</stp>
        <stp>2</stp>
        <stp>000043.SZ</stp>
        <stp>6/30/2016</stp>
        <tr r="E41" s="5"/>
      </tp>
      <tp t="s">
        <v/>
        <stp/>
        <stp>EM_S_PERFORMANCEEXPRESS_PERFEXNETPROFITTOSHAREHOLDER</stp>
        <stp>2</stp>
        <stp>300073.SZ</stp>
        <stp>6/30/2016</stp>
        <tr r="E1335" s="5"/>
      </tp>
      <tp t="s">
        <v/>
        <stp/>
        <stp>EM_S_PERFORMANCEEXPRESS_PERFEXNETPROFITTOSHAREHOLDER</stp>
        <stp>2</stp>
        <stp>300173.SZ</stp>
        <stp>6/30/2016</stp>
        <tr r="E1435" s="5"/>
      </tp>
      <tp t="s">
        <v/>
        <stp/>
        <stp>EM_S_PERFORMANCEEXPRESS_PERFEXNETPROFITTOSHAREHOLDER</stp>
        <stp>2</stp>
        <stp>002643.SZ</stp>
        <stp>6/30/2016</stp>
        <tr r="E1111" s="5"/>
      </tp>
      <tp t="s">
        <v/>
        <stp/>
        <stp>EM_S_PERFORMANCEEXPRESS_PERFEXNETPROFITTOSHAREHOLDER</stp>
        <stp>2</stp>
        <stp>002743.SZ</stp>
        <stp>6/30/2016</stp>
        <tr r="E1208" s="5"/>
      </tp>
      <tp t="s">
        <v/>
        <stp/>
        <stp>EM_S_PERFORMANCEEXPRESS_PERFEXNETPROFITTOSHAREHOLDER</stp>
        <stp>2</stp>
        <stp>002443.SZ</stp>
        <stp>6/30/2016</stp>
        <tr r="E912" s="5"/>
      </tp>
      <tp t="s">
        <v/>
        <stp/>
        <stp>EM_S_PERFORMANCEEXPRESS_PERFEXNETPROFITTOSHAREHOLDER</stp>
        <stp>2</stp>
        <stp>002543.SZ</stp>
        <stp>6/30/2016</stp>
        <tr r="E1011" s="5"/>
      </tp>
      <tp>
        <v>9959808.1899999995</v>
        <stp/>
        <stp>EM_S_PERFORMANCEEXPRESS_PERFEXNETPROFITTOSHAREHOLDER</stp>
        <stp>2</stp>
        <stp>002243.SZ</stp>
        <stp>6/30/2016</stp>
        <tr r="E713" s="5"/>
      </tp>
      <tp t="s">
        <v/>
        <stp/>
        <stp>EM_S_PERFORMANCEEXPRESS_PERFEXNETPROFITTOSHAREHOLDER</stp>
        <stp>2</stp>
        <stp>002343.SZ</stp>
        <stp>6/30/2016</stp>
        <tr r="E812" s="5"/>
      </tp>
      <tp t="s">
        <v/>
        <stp/>
        <stp>EM_S_PERFORMANCEEXPRESS_PERFEXNETPROFITTOSHAREHOLDER</stp>
        <stp>2</stp>
        <stp>002043.SZ</stp>
        <stp>6/30/2016</stp>
        <tr r="E513" s="5"/>
      </tp>
      <tp t="s">
        <v/>
        <stp/>
        <stp>EM_S_PERFORMANCEEXPRESS_PERFEXNETPROFITTOSHAREHOLDER</stp>
        <stp>2</stp>
        <stp>002143.SZ</stp>
        <stp>6/30/2016</stp>
        <tr r="E613" s="5"/>
      </tp>
      <tp t="s">
        <v/>
        <stp/>
        <stp>EM_S_PERFORMANCEEXPRESS_PERFEXNETPROFITTOSHAREHOLDER</stp>
        <stp>2</stp>
        <stp>300472.SZ</stp>
        <stp>6/30/2016</stp>
        <tr r="E1731" s="5"/>
      </tp>
      <tp t="s">
        <v/>
        <stp/>
        <stp>EM_S_PERFORMANCEEXPRESS_PERFEXNETPROFITTOSHAREHOLDER</stp>
        <stp>2</stp>
        <stp>300272.SZ</stp>
        <stp>6/30/2016</stp>
        <tr r="E1533" s="5"/>
      </tp>
      <tp t="s">
        <v/>
        <stp/>
        <stp>EM_S_PERFORMANCEEXPRESS_PERFEXNETPROFITTOSHAREHOLDER</stp>
        <stp>2</stp>
        <stp>300372.SZ</stp>
        <stp>6/30/2016</stp>
        <tr r="E1632" s="5"/>
      </tp>
      <tp>
        <v>30644300</v>
        <stp/>
        <stp>EM_S_PERFORMANCEEXPRESS_PERFEXNETPROFITTOSHAREHOLDER</stp>
        <stp>2</stp>
        <stp>000042.SZ</stp>
        <stp>6/30/2016</stp>
        <tr r="E40" s="5"/>
      </tp>
      <tp t="s">
        <v/>
        <stp/>
        <stp>EM_S_PERFORMANCEEXPRESS_PERFEXNETPROFITTOSHAREHOLDER</stp>
        <stp>2</stp>
        <stp>300072.SZ</stp>
        <stp>6/30/2016</stp>
        <tr r="E1334" s="5"/>
      </tp>
      <tp t="s">
        <v/>
        <stp/>
        <stp>EM_S_PERFORMANCEEXPRESS_PERFEXNETPROFITTOSHAREHOLDER</stp>
        <stp>2</stp>
        <stp>300172.SZ</stp>
        <stp>6/30/2016</stp>
        <tr r="E1434" s="5"/>
      </tp>
      <tp t="s">
        <v/>
        <stp/>
        <stp>EM_S_PERFORMANCEEXPRESS_PERFEXNETPROFITTOSHAREHOLDER</stp>
        <stp>2</stp>
        <stp>002642.SZ</stp>
        <stp>6/30/2016</stp>
        <tr r="E1110" s="5"/>
      </tp>
      <tp t="s">
        <v/>
        <stp/>
        <stp>EM_S_PERFORMANCEEXPRESS_PERFEXNETPROFITTOSHAREHOLDER</stp>
        <stp>2</stp>
        <stp>002742.SZ</stp>
        <stp>6/30/2016</stp>
        <tr r="E1207" s="5"/>
      </tp>
      <tp t="s">
        <v/>
        <stp/>
        <stp>EM_S_PERFORMANCEEXPRESS_PERFEXNETPROFITTOSHAREHOLDER</stp>
        <stp>2</stp>
        <stp>002442.SZ</stp>
        <stp>6/30/2016</stp>
        <tr r="E911" s="5"/>
      </tp>
      <tp t="s">
        <v/>
        <stp/>
        <stp>EM_S_PERFORMANCEEXPRESS_PERFEXNETPROFITTOSHAREHOLDER</stp>
        <stp>2</stp>
        <stp>002542.SZ</stp>
        <stp>6/30/2016</stp>
        <tr r="E1010" s="5"/>
      </tp>
      <tp t="s">
        <v/>
        <stp/>
        <stp>EM_S_PERFORMANCEEXPRESS_PERFEXNETPROFITTOSHAREHOLDER</stp>
        <stp>2</stp>
        <stp>002242.SZ</stp>
        <stp>6/30/2016</stp>
        <tr r="E712" s="5"/>
      </tp>
      <tp t="s">
        <v/>
        <stp/>
        <stp>EM_S_PERFORMANCEEXPRESS_PERFEXNETPROFITTOSHAREHOLDER</stp>
        <stp>2</stp>
        <stp>002342.SZ</stp>
        <stp>6/30/2016</stp>
        <tr r="E811" s="5"/>
      </tp>
      <tp t="s">
        <v/>
        <stp/>
        <stp>EM_S_PERFORMANCEEXPRESS_PERFEXNETPROFITTOSHAREHOLDER</stp>
        <stp>2</stp>
        <stp>002042.SZ</stp>
        <stp>6/30/2016</stp>
        <tr r="E512" s="5"/>
      </tp>
      <tp t="s">
        <v/>
        <stp/>
        <stp>EM_S_PERFORMANCEEXPRESS_PERFEXNETPROFITTOSHAREHOLDER</stp>
        <stp>2</stp>
        <stp>002142.SZ</stp>
        <stp>6/30/2016</stp>
        <tr r="E612" s="5"/>
      </tp>
      <tp t="s">
        <v/>
        <stp/>
        <stp>EM_S_PERFORMANCEEXPRESS_PERFEXNETPROFITTOSHAREHOLDER</stp>
        <stp>2</stp>
        <stp>300471.SZ</stp>
        <stp>6/30/2016</stp>
        <tr r="E1730" s="5"/>
      </tp>
      <tp>
        <v>207739777.86000001</v>
        <stp/>
        <stp>EM_S_PERFORMANCEEXPRESS_PERFEXNETPROFITTOSHAREHOLDER</stp>
        <stp>2</stp>
        <stp>000541.SZ</stp>
        <stp>6/30/2016</stp>
        <tr r="E140" s="5"/>
      </tp>
      <tp t="s">
        <v/>
        <stp/>
        <stp>EM_S_PERFORMANCEEXPRESS_PERFEXNETPROFITTOSHAREHOLDER</stp>
        <stp>2</stp>
        <stp>300271.SZ</stp>
        <stp>6/30/2016</stp>
        <tr r="E1532" s="5"/>
      </tp>
      <tp t="s">
        <v/>
        <stp/>
        <stp>EM_S_PERFORMANCEEXPRESS_PERFEXNETPROFITTOSHAREHOLDER</stp>
        <stp>2</stp>
        <stp>300371.SZ</stp>
        <stp>6/30/2016</stp>
        <tr r="E1631" s="5"/>
      </tp>
      <tp t="s">
        <v/>
        <stp/>
        <stp>EM_S_PERFORMANCEEXPRESS_PERFEXNETPROFITTOSHAREHOLDER</stp>
        <stp>2</stp>
        <stp>300071.SZ</stp>
        <stp>6/30/2016</stp>
        <tr r="E1333" s="5"/>
      </tp>
      <tp t="s">
        <v/>
        <stp/>
        <stp>EM_S_PERFORMANCEEXPRESS_PERFEXNETPROFITTOSHAREHOLDER</stp>
        <stp>2</stp>
        <stp>300171.SZ</stp>
        <stp>6/30/2016</stp>
        <tr r="E1433" s="5"/>
      </tp>
      <tp>
        <v>122125426.59</v>
        <stp/>
        <stp>EM_S_PERFORMANCEEXPRESS_PERFEXNETPROFITTOSHAREHOLDER</stp>
        <stp>2</stp>
        <stp>002641.SZ</stp>
        <stp>6/30/2016</stp>
        <tr r="E1109" s="5"/>
      </tp>
      <tp t="s">
        <v/>
        <stp/>
        <stp>EM_S_PERFORMANCEEXPRESS_PERFEXNETPROFITTOSHAREHOLDER</stp>
        <stp>2</stp>
        <stp>002741.SZ</stp>
        <stp>6/30/2016</stp>
        <tr r="E1206" s="5"/>
      </tp>
      <tp t="s">
        <v/>
        <stp/>
        <stp>EM_S_PERFORMANCEEXPRESS_PERFEXNETPROFITTOSHAREHOLDER</stp>
        <stp>2</stp>
        <stp>002441.SZ</stp>
        <stp>6/30/2016</stp>
        <tr r="E910" s="5"/>
      </tp>
      <tp t="s">
        <v/>
        <stp/>
        <stp>EM_S_PERFORMANCEEXPRESS_PERFEXNETPROFITTOSHAREHOLDER</stp>
        <stp>2</stp>
        <stp>002541.SZ</stp>
        <stp>6/30/2016</stp>
        <tr r="E1009" s="5"/>
      </tp>
      <tp t="s">
        <v/>
        <stp/>
        <stp>EM_S_PERFORMANCEEXPRESS_PERFEXNETPROFITTOSHAREHOLDER</stp>
        <stp>2</stp>
        <stp>002241.SZ</stp>
        <stp>6/30/2016</stp>
        <tr r="E711" s="5"/>
      </tp>
      <tp t="s">
        <v/>
        <stp/>
        <stp>EM_S_PERFORMANCEEXPRESS_PERFEXNETPROFITTOSHAREHOLDER</stp>
        <stp>2</stp>
        <stp>002341.SZ</stp>
        <stp>6/30/2016</stp>
        <tr r="E810" s="5"/>
      </tp>
      <tp t="s">
        <v/>
        <stp/>
        <stp>EM_S_PERFORMANCEEXPRESS_PERFEXNETPROFITTOSHAREHOLDER</stp>
        <stp>2</stp>
        <stp>002041.SZ</stp>
        <stp>6/30/2016</stp>
        <tr r="E511" s="5"/>
      </tp>
      <tp t="s">
        <v/>
        <stp/>
        <stp>EM_S_PERFORMANCEEXPRESS_PERFEXNETPROFITTOSHAREHOLDER</stp>
        <stp>2</stp>
        <stp>002141.SZ</stp>
        <stp>6/30/2016</stp>
        <tr r="E611" s="5"/>
      </tp>
      <tp t="s">
        <v/>
        <stp/>
        <stp>EM_S_PERFORMANCEEXPRESS_PERFEXNETPROFITTOSHAREHOLDER</stp>
        <stp>2</stp>
        <stp>300470.SZ</stp>
        <stp>6/30/2016</stp>
        <tr r="E1729" s="5"/>
      </tp>
      <tp t="s">
        <v/>
        <stp/>
        <stp>EM_S_PERFORMANCEEXPRESS_PERFEXNETPROFITTOSHAREHOLDER</stp>
        <stp>2</stp>
        <stp>000540.SZ</stp>
        <stp>6/30/2016</stp>
        <tr r="E139" s="5"/>
      </tp>
      <tp t="s">
        <v/>
        <stp/>
        <stp>EM_S_PERFORMANCEEXPRESS_PERFEXNETPROFITTOSHAREHOLDER</stp>
        <stp>2</stp>
        <stp>300270.SZ</stp>
        <stp>6/30/2016</stp>
        <tr r="E1531" s="5"/>
      </tp>
      <tp t="s">
        <v/>
        <stp/>
        <stp>EM_S_PERFORMANCEEXPRESS_PERFEXNETPROFITTOSHAREHOLDER</stp>
        <stp>2</stp>
        <stp>300370.SZ</stp>
        <stp>6/30/2016</stp>
        <tr r="E1630" s="5"/>
      </tp>
      <tp t="s">
        <v/>
        <stp/>
        <stp>EM_S_PERFORMANCEEXPRESS_PERFEXNETPROFITTOSHAREHOLDER</stp>
        <stp>2</stp>
        <stp>000040.SZ</stp>
        <stp>6/30/2016</stp>
        <tr r="E39" s="5"/>
      </tp>
      <tp t="s">
        <v/>
        <stp/>
        <stp>EM_S_PERFORMANCEEXPRESS_PERFEXNETPROFITTOSHAREHOLDER</stp>
        <stp>2</stp>
        <stp>300070.SZ</stp>
        <stp>6/30/2016</stp>
        <tr r="E1332" s="5"/>
      </tp>
      <tp t="s">
        <v/>
        <stp/>
        <stp>EM_S_PERFORMANCEEXPRESS_PERFEXNETPROFITTOSHAREHOLDER</stp>
        <stp>2</stp>
        <stp>300170.SZ</stp>
        <stp>6/30/2016</stp>
        <tr r="E1432" s="5"/>
      </tp>
      <tp t="s">
        <v/>
        <stp/>
        <stp>EM_S_PERFORMANCEEXPRESS_PERFEXNETPROFITTOSHAREHOLDER</stp>
        <stp>2</stp>
        <stp>002640.SZ</stp>
        <stp>6/30/2016</stp>
        <tr r="E1108" s="5"/>
      </tp>
      <tp t="s">
        <v/>
        <stp/>
        <stp>EM_S_PERFORMANCEEXPRESS_PERFEXNETPROFITTOSHAREHOLDER</stp>
        <stp>2</stp>
        <stp>002740.SZ</stp>
        <stp>6/30/2016</stp>
        <tr r="E1205" s="5"/>
      </tp>
      <tp t="s">
        <v/>
        <stp/>
        <stp>EM_S_PERFORMANCEEXPRESS_PERFEXNETPROFITTOSHAREHOLDER</stp>
        <stp>2</stp>
        <stp>002440.SZ</stp>
        <stp>6/30/2016</stp>
        <tr r="E909" s="5"/>
      </tp>
      <tp>
        <v>142540641.33000001</v>
        <stp/>
        <stp>EM_S_PERFORMANCEEXPRESS_PERFEXNETPROFITTOSHAREHOLDER</stp>
        <stp>2</stp>
        <stp>002540.SZ</stp>
        <stp>6/30/2016</stp>
        <tr r="E1008" s="5"/>
      </tp>
      <tp t="s">
        <v/>
        <stp/>
        <stp>EM_S_PERFORMANCEEXPRESS_PERFEXNETPROFITTOSHAREHOLDER</stp>
        <stp>2</stp>
        <stp>002240.SZ</stp>
        <stp>6/30/2016</stp>
        <tr r="E710" s="5"/>
      </tp>
      <tp t="s">
        <v/>
        <stp/>
        <stp>EM_S_PERFORMANCEEXPRESS_PERFEXNETPROFITTOSHAREHOLDER</stp>
        <stp>2</stp>
        <stp>002340.SZ</stp>
        <stp>6/30/2016</stp>
        <tr r="E809" s="5"/>
      </tp>
      <tp t="s">
        <v/>
        <stp/>
        <stp>EM_S_PERFORMANCEEXPRESS_PERFEXNETPROFITTOSHAREHOLDER</stp>
        <stp>2</stp>
        <stp>002040.SZ</stp>
        <stp>6/30/2016</stp>
        <tr r="E510" s="5"/>
      </tp>
      <tp>
        <v>58772825.530000001</v>
        <stp/>
        <stp>EM_S_PERFORMANCEEXPRESS_PERFEXNETPROFITTOSHAREHOLDER</stp>
        <stp>2</stp>
        <stp>002140.SZ</stp>
        <stp>6/30/2016</stp>
        <tr r="E610" s="5"/>
      </tp>
      <tp t="s">
        <v/>
        <stp/>
        <stp>EM_S_PERFORMANCEEXPRESS_PERFEXNETPROFITTOSHAREHOLDER</stp>
        <stp>2</stp>
        <stp>300477.SZ</stp>
        <stp>6/30/2016</stp>
        <tr r="E1736" s="5"/>
      </tp>
      <tp t="s">
        <v/>
        <stp/>
        <stp>EM_S_PERFORMANCEEXPRESS_PERFEXNETPROFITTOSHAREHOLDER</stp>
        <stp>2</stp>
        <stp>000547.SZ</stp>
        <stp>6/30/2016</stp>
        <tr r="E145" s="5"/>
      </tp>
      <tp t="s">
        <v/>
        <stp/>
        <stp>EM_S_PERFORMANCEEXPRESS_PERFEXNETPROFITTOSHAREHOLDER</stp>
        <stp>2</stp>
        <stp>300277.SZ</stp>
        <stp>6/30/2016</stp>
        <tr r="E1538" s="5"/>
      </tp>
      <tp t="s">
        <v/>
        <stp/>
        <stp>EM_S_PERFORMANCEEXPRESS_PERFEXNETPROFITTOSHAREHOLDER</stp>
        <stp>2</stp>
        <stp>300377.SZ</stp>
        <stp>6/30/2016</stp>
        <tr r="E1637" s="5"/>
      </tp>
      <tp t="s">
        <v/>
        <stp/>
        <stp>EM_S_PERFORMANCEEXPRESS_PERFEXNETPROFITTOSHAREHOLDER</stp>
        <stp>2</stp>
        <stp>300077.SZ</stp>
        <stp>6/30/2016</stp>
        <tr r="E1339" s="5"/>
      </tp>
      <tp t="s">
        <v/>
        <stp/>
        <stp>EM_S_PERFORMANCEEXPRESS_PERFEXNETPROFITTOSHAREHOLDER</stp>
        <stp>2</stp>
        <stp>300177.SZ</stp>
        <stp>6/30/2016</stp>
        <tr r="E1439" s="5"/>
      </tp>
      <tp t="s">
        <v/>
        <stp/>
        <stp>EM_S_PERFORMANCEEXPRESS_PERFEXNETPROFITTOSHAREHOLDER</stp>
        <stp>2</stp>
        <stp>002647.SZ</stp>
        <stp>6/30/2016</stp>
        <tr r="E1115" s="5"/>
      </tp>
      <tp t="s">
        <v/>
        <stp/>
        <stp>EM_S_PERFORMANCEEXPRESS_PERFEXNETPROFITTOSHAREHOLDER</stp>
        <stp>2</stp>
        <stp>002747.SZ</stp>
        <stp>6/30/2016</stp>
        <tr r="E1211" s="5"/>
      </tp>
      <tp>
        <v>13252489.359999999</v>
        <stp/>
        <stp>EM_S_PERFORMANCEEXPRESS_PERFEXNETPROFITTOSHAREHOLDER</stp>
        <stp>2</stp>
        <stp>002447.SZ</stp>
        <stp>6/30/2016</stp>
        <tr r="E916" s="5"/>
      </tp>
      <tp t="s">
        <v/>
        <stp/>
        <stp>EM_S_PERFORMANCEEXPRESS_PERFEXNETPROFITTOSHAREHOLDER</stp>
        <stp>2</stp>
        <stp>002547.SZ</stp>
        <stp>6/30/2016</stp>
        <tr r="E1015" s="5"/>
      </tp>
      <tp>
        <v>108351444.29000001</v>
        <stp/>
        <stp>EM_S_PERFORMANCEEXPRESS_PERFEXNETPROFITTOSHAREHOLDER</stp>
        <stp>2</stp>
        <stp>002247.SZ</stp>
        <stp>6/30/2016</stp>
        <tr r="E717" s="5"/>
      </tp>
      <tp>
        <v>10320700</v>
        <stp/>
        <stp>EM_S_PERFORMANCEEXPRESS_PERFEXNETPROFITTOSHAREHOLDER</stp>
        <stp>2</stp>
        <stp>002347.SZ</stp>
        <stp>6/30/2016</stp>
        <tr r="E816" s="5"/>
      </tp>
      <tp t="s">
        <v/>
        <stp/>
        <stp>EM_S_PERFORMANCEEXPRESS_PERFEXNETPROFITTOSHAREHOLDER</stp>
        <stp>2</stp>
        <stp>002047.SZ</stp>
        <stp>6/30/2016</stp>
        <tr r="E517" s="5"/>
      </tp>
      <tp>
        <v>-35956059.689999998</v>
        <stp/>
        <stp>EM_S_PERFORMANCEEXPRESS_PERFEXNETPROFITTOSHAREHOLDER</stp>
        <stp>2</stp>
        <stp>002147.SZ</stp>
        <stp>6/30/2016</stp>
        <tr r="E617" s="5"/>
      </tp>
      <tp t="s">
        <v/>
        <stp/>
        <stp>EM_S_PERFORMANCEEXPRESS_PERFEXNETPROFITTOSHAREHOLDER</stp>
        <stp>2</stp>
        <stp>300476.SZ</stp>
        <stp>6/30/2016</stp>
        <tr r="E1735" s="5"/>
      </tp>
      <tp t="s">
        <v/>
        <stp/>
        <stp>EM_S_PERFORMANCEEXPRESS_PERFEXNETPROFITTOSHAREHOLDER</stp>
        <stp>2</stp>
        <stp>000546.SZ</stp>
        <stp>6/30/2016</stp>
        <tr r="E144" s="5"/>
      </tp>
      <tp t="s">
        <v/>
        <stp/>
        <stp>EM_S_PERFORMANCEEXPRESS_PERFEXNETPROFITTOSHAREHOLDER</stp>
        <stp>2</stp>
        <stp>300276.SZ</stp>
        <stp>6/30/2016</stp>
        <tr r="E1537" s="5"/>
      </tp>
      <tp t="s">
        <v/>
        <stp/>
        <stp>EM_S_PERFORMANCEEXPRESS_PERFEXNETPROFITTOSHAREHOLDER</stp>
        <stp>2</stp>
        <stp>300376.SZ</stp>
        <stp>6/30/2016</stp>
        <tr r="E1636" s="5"/>
      </tp>
      <tp t="s">
        <v/>
        <stp/>
        <stp>EM_S_PERFORMANCEEXPRESS_PERFEXNETPROFITTOSHAREHOLDER</stp>
        <stp>2</stp>
        <stp>000046.SZ</stp>
        <stp>6/30/2016</stp>
        <tr r="E43" s="5"/>
      </tp>
      <tp t="s">
        <v/>
        <stp/>
        <stp>EM_S_PERFORMANCEEXPRESS_PERFEXNETPROFITTOSHAREHOLDER</stp>
        <stp>2</stp>
        <stp>300076.SZ</stp>
        <stp>6/30/2016</stp>
        <tr r="E1338" s="5"/>
      </tp>
      <tp t="s">
        <v/>
        <stp/>
        <stp>EM_S_PERFORMANCEEXPRESS_PERFEXNETPROFITTOSHAREHOLDER</stp>
        <stp>2</stp>
        <stp>300176.SZ</stp>
        <stp>6/30/2016</stp>
        <tr r="E1438" s="5"/>
      </tp>
      <tp t="s">
        <v/>
        <stp/>
        <stp>EM_S_PERFORMANCEEXPRESS_PERFEXNETPROFITTOSHAREHOLDER</stp>
        <stp>2</stp>
        <stp>002646.SZ</stp>
        <stp>6/30/2016</stp>
        <tr r="E1114" s="5"/>
      </tp>
      <tp t="s">
        <v/>
        <stp/>
        <stp>EM_S_PERFORMANCEEXPRESS_PERFEXNETPROFITTOSHAREHOLDER</stp>
        <stp>2</stp>
        <stp>002746.SZ</stp>
        <stp>6/30/2016</stp>
        <tr r="E1210" s="5"/>
      </tp>
      <tp t="s">
        <v/>
        <stp/>
        <stp>EM_S_PERFORMANCEEXPRESS_PERFEXNETPROFITTOSHAREHOLDER</stp>
        <stp>2</stp>
        <stp>002446.SZ</stp>
        <stp>6/30/2016</stp>
        <tr r="E915" s="5"/>
      </tp>
      <tp t="s">
        <v/>
        <stp/>
        <stp>EM_S_PERFORMANCEEXPRESS_PERFEXNETPROFITTOSHAREHOLDER</stp>
        <stp>2</stp>
        <stp>002546.SZ</stp>
        <stp>6/30/2016</stp>
        <tr r="E1014" s="5"/>
      </tp>
      <tp t="s">
        <v/>
        <stp/>
        <stp>EM_S_PERFORMANCEEXPRESS_PERFEXNETPROFITTOSHAREHOLDER</stp>
        <stp>2</stp>
        <stp>002246.SZ</stp>
        <stp>6/30/2016</stp>
        <tr r="E716" s="5"/>
      </tp>
      <tp t="s">
        <v/>
        <stp/>
        <stp>EM_S_PERFORMANCEEXPRESS_PERFEXNETPROFITTOSHAREHOLDER</stp>
        <stp>2</stp>
        <stp>002346.SZ</stp>
        <stp>6/30/2016</stp>
        <tr r="E815" s="5"/>
      </tp>
      <tp t="s">
        <v/>
        <stp/>
        <stp>EM_S_PERFORMANCEEXPRESS_PERFEXNETPROFITTOSHAREHOLDER</stp>
        <stp>2</stp>
        <stp>002046.SZ</stp>
        <stp>6/30/2016</stp>
        <tr r="E516" s="5"/>
      </tp>
      <tp t="s">
        <v/>
        <stp/>
        <stp>EM_S_PERFORMANCEEXPRESS_PERFEXNETPROFITTOSHAREHOLDER</stp>
        <stp>2</stp>
        <stp>002146.SZ</stp>
        <stp>6/30/2016</stp>
        <tr r="E616" s="5"/>
      </tp>
      <tp t="s">
        <v/>
        <stp/>
        <stp>EM_S_PERFORMANCEEXPRESS_PERFEXNETPROFITTOSHAREHOLDER</stp>
        <stp>2</stp>
        <stp>300475.SZ</stp>
        <stp>6/30/2016</stp>
        <tr r="E1734" s="5"/>
      </tp>
      <tp t="s">
        <v/>
        <stp/>
        <stp>EM_S_PERFORMANCEEXPRESS_PERFEXNETPROFITTOSHAREHOLDER</stp>
        <stp>2</stp>
        <stp>000545.SZ</stp>
        <stp>6/30/2016</stp>
        <tr r="E143" s="5"/>
      </tp>
      <tp t="s">
        <v/>
        <stp/>
        <stp>EM_S_PERFORMANCEEXPRESS_PERFEXNETPROFITTOSHAREHOLDER</stp>
        <stp>2</stp>
        <stp>300275.SZ</stp>
        <stp>6/30/2016</stp>
        <tr r="E1536" s="5"/>
      </tp>
      <tp t="s">
        <v/>
        <stp/>
        <stp>EM_S_PERFORMANCEEXPRESS_PERFEXNETPROFITTOSHAREHOLDER</stp>
        <stp>2</stp>
        <stp>300375.SZ</stp>
        <stp>6/30/2016</stp>
        <tr r="E1635" s="5"/>
      </tp>
      <tp t="s">
        <v/>
        <stp/>
        <stp>EM_S_PERFORMANCEEXPRESS_PERFEXNETPROFITTOSHAREHOLDER</stp>
        <stp>2</stp>
        <stp>000045.SZ</stp>
        <stp>6/30/2016</stp>
        <tr r="E42" s="5"/>
      </tp>
      <tp t="s">
        <v/>
        <stp/>
        <stp>EM_S_PERFORMANCEEXPRESS_PERFEXNETPROFITTOSHAREHOLDER</stp>
        <stp>2</stp>
        <stp>300075.SZ</stp>
        <stp>6/30/2016</stp>
        <tr r="E1337" s="5"/>
      </tp>
      <tp t="s">
        <v/>
        <stp/>
        <stp>EM_S_PERFORMANCEEXPRESS_PERFEXNETPROFITTOSHAREHOLDER</stp>
        <stp>2</stp>
        <stp>300175.SZ</stp>
        <stp>6/30/2016</stp>
        <tr r="E1437" s="5"/>
      </tp>
      <tp t="s">
        <v/>
        <stp/>
        <stp>EM_S_PERFORMANCEEXPRESS_PERFEXNETPROFITTOSHAREHOLDER</stp>
        <stp>2</stp>
        <stp>002645.SZ</stp>
        <stp>6/30/2016</stp>
        <tr r="E1113" s="5"/>
      </tp>
      <tp t="s">
        <v/>
        <stp/>
        <stp>EM_S_PERFORMANCEEXPRESS_PERFEXNETPROFITTOSHAREHOLDER</stp>
        <stp>2</stp>
        <stp>002745.SZ</stp>
        <stp>6/30/2016</stp>
        <tr r="E1209" s="5"/>
      </tp>
      <tp t="s">
        <v/>
        <stp/>
        <stp>EM_S_PERFORMANCEEXPRESS_PERFEXNETPROFITTOSHAREHOLDER</stp>
        <stp>2</stp>
        <stp>002445.SZ</stp>
        <stp>6/30/2016</stp>
        <tr r="E914" s="5"/>
      </tp>
      <tp t="s">
        <v/>
        <stp/>
        <stp>EM_S_PERFORMANCEEXPRESS_PERFEXNETPROFITTOSHAREHOLDER</stp>
        <stp>2</stp>
        <stp>002545.SZ</stp>
        <stp>6/30/2016</stp>
        <tr r="E1013" s="5"/>
      </tp>
      <tp t="s">
        <v/>
        <stp/>
        <stp>EM_S_PERFORMANCEEXPRESS_PERFEXNETPROFITTOSHAREHOLDER</stp>
        <stp>2</stp>
        <stp>002245.SZ</stp>
        <stp>6/30/2016</stp>
        <tr r="E715" s="5"/>
      </tp>
      <tp t="s">
        <v/>
        <stp/>
        <stp>EM_S_PERFORMANCEEXPRESS_PERFEXNETPROFITTOSHAREHOLDER</stp>
        <stp>2</stp>
        <stp>002345.SZ</stp>
        <stp>6/30/2016</stp>
        <tr r="E814" s="5"/>
      </tp>
      <tp>
        <v>3692243</v>
        <stp/>
        <stp>EM_S_PERFORMANCEEXPRESS_PERFEXNETPROFITTOSHAREHOLDER</stp>
        <stp>2</stp>
        <stp>002045.SZ</stp>
        <stp>6/30/2016</stp>
        <tr r="E515" s="5"/>
      </tp>
      <tp t="s">
        <v/>
        <stp/>
        <stp>EM_S_PERFORMANCEEXPRESS_PERFEXNETPROFITTOSHAREHOLDER</stp>
        <stp>2</stp>
        <stp>002145.SZ</stp>
        <stp>6/30/2016</stp>
        <tr r="E615" s="5"/>
      </tp>
      <tp t="s">
        <v/>
        <stp/>
        <stp>EM_S_PERFORMANCEEXPRESS_PERFEXNETPROFITTOSHAREHOLDER</stp>
        <stp>2</stp>
        <stp>300474.SZ</stp>
        <stp>6/30/2016</stp>
        <tr r="E1733" s="5"/>
      </tp>
      <tp t="s">
        <v/>
        <stp/>
        <stp>EM_S_PERFORMANCEEXPRESS_PERFEXNETPROFITTOSHAREHOLDER</stp>
        <stp>2</stp>
        <stp>000544.SZ</stp>
        <stp>6/30/2016</stp>
        <tr r="E142" s="5"/>
      </tp>
      <tp t="s">
        <v/>
        <stp/>
        <stp>EM_S_PERFORMANCEEXPRESS_PERFEXNETPROFITTOSHAREHOLDER</stp>
        <stp>2</stp>
        <stp>300274.SZ</stp>
        <stp>6/30/2016</stp>
        <tr r="E1535" s="5"/>
      </tp>
      <tp t="s">
        <v/>
        <stp/>
        <stp>EM_S_PERFORMANCEEXPRESS_PERFEXNETPROFITTOSHAREHOLDER</stp>
        <stp>2</stp>
        <stp>300374.SZ</stp>
        <stp>6/30/2016</stp>
        <tr r="E1634" s="5"/>
      </tp>
      <tp t="s">
        <v/>
        <stp/>
        <stp>EM_S_PERFORMANCEEXPRESS_PERFEXNETPROFITTOSHAREHOLDER</stp>
        <stp>2</stp>
        <stp>300074.SZ</stp>
        <stp>6/30/2016</stp>
        <tr r="E1336" s="5"/>
      </tp>
      <tp t="s">
        <v/>
        <stp/>
        <stp>EM_S_PERFORMANCEEXPRESS_PERFEXNETPROFITTOSHAREHOLDER</stp>
        <stp>2</stp>
        <stp>300174.SZ</stp>
        <stp>6/30/2016</stp>
        <tr r="E1436" s="5"/>
      </tp>
      <tp t="s">
        <v/>
        <stp/>
        <stp>EM_S_PERFORMANCEEXPRESS_PERFEXNETPROFITTOSHAREHOLDER</stp>
        <stp>2</stp>
        <stp>002644.SZ</stp>
        <stp>6/30/2016</stp>
        <tr r="E1112" s="5"/>
      </tp>
      <tp t="s">
        <v/>
        <stp/>
        <stp>EM_S_PERFORMANCEEXPRESS_PERFEXNETPROFITTOSHAREHOLDER</stp>
        <stp>2</stp>
        <stp>002444.SZ</stp>
        <stp>6/30/2016</stp>
        <tr r="E913" s="5"/>
      </tp>
      <tp t="s">
        <v/>
        <stp/>
        <stp>EM_S_PERFORMANCEEXPRESS_PERFEXNETPROFITTOSHAREHOLDER</stp>
        <stp>2</stp>
        <stp>002544.SZ</stp>
        <stp>6/30/2016</stp>
        <tr r="E1012" s="5"/>
      </tp>
      <tp t="s">
        <v/>
        <stp/>
        <stp>EM_S_PERFORMANCEEXPRESS_PERFEXNETPROFITTOSHAREHOLDER</stp>
        <stp>2</stp>
        <stp>002244.SZ</stp>
        <stp>6/30/2016</stp>
        <tr r="E714" s="5"/>
      </tp>
      <tp t="s">
        <v/>
        <stp/>
        <stp>EM_S_PERFORMANCEEXPRESS_PERFEXNETPROFITTOSHAREHOLDER</stp>
        <stp>2</stp>
        <stp>002344.SZ</stp>
        <stp>6/30/2016</stp>
        <tr r="E813" s="5"/>
      </tp>
      <tp>
        <v>-22672000</v>
        <stp/>
        <stp>EM_S_PERFORMANCEEXPRESS_PERFEXNETPROFITTOSHAREHOLDER</stp>
        <stp>2</stp>
        <stp>002044.SZ</stp>
        <stp>6/30/2016</stp>
        <tr r="E514" s="5"/>
      </tp>
      <tp t="s">
        <v/>
        <stp/>
        <stp>EM_S_PERFORMANCEEXPRESS_PERFEXNETPROFITTOSHAREHOLDER</stp>
        <stp>2</stp>
        <stp>002144.SZ</stp>
        <stp>6/30/2016</stp>
        <tr r="E614" s="5"/>
      </tp>
      <tp t="s">
        <v/>
        <stp/>
        <stp>EM_S_PERFORMANCEEXPRESS_PERFEXNETPROFITTOSHAREHOLDER</stp>
        <stp>2</stp>
        <stp>000949.SZ</stp>
        <stp>6/30/2016</stp>
        <tr r="E426" s="5"/>
      </tp>
      <tp t="s">
        <v/>
        <stp/>
        <stp>EM_S_PERFORMANCEEXPRESS_PERFEXNETPROFITTOSHAREHOLDER</stp>
        <stp>2</stp>
        <stp>300479.SZ</stp>
        <stp>6/30/2016</stp>
        <tr r="E1738" s="5"/>
      </tp>
      <tp t="s">
        <v/>
        <stp/>
        <stp>EM_S_PERFORMANCEEXPRESS_PERFEXNETPROFITTOSHAREHOLDER</stp>
        <stp>2</stp>
        <stp>300279.SZ</stp>
        <stp>6/30/2016</stp>
        <tr r="E1540" s="5"/>
      </tp>
      <tp t="s">
        <v/>
        <stp/>
        <stp>EM_S_PERFORMANCEEXPRESS_PERFEXNETPROFITTOSHAREHOLDER</stp>
        <stp>2</stp>
        <stp>300379.SZ</stp>
        <stp>6/30/2016</stp>
        <tr r="E1639" s="5"/>
      </tp>
      <tp t="s">
        <v/>
        <stp/>
        <stp>EM_S_PERFORMANCEEXPRESS_PERFEXNETPROFITTOSHAREHOLDER</stp>
        <stp>2</stp>
        <stp>000049.SZ</stp>
        <stp>6/30/2016</stp>
        <tr r="E45" s="5"/>
      </tp>
      <tp t="s">
        <v/>
        <stp/>
        <stp>EM_S_PERFORMANCEEXPRESS_PERFEXNETPROFITTOSHAREHOLDER</stp>
        <stp>2</stp>
        <stp>300079.SZ</stp>
        <stp>6/30/2016</stp>
        <tr r="E1341" s="5"/>
      </tp>
      <tp t="s">
        <v/>
        <stp/>
        <stp>EM_S_PERFORMANCEEXPRESS_PERFEXNETPROFITTOSHAREHOLDER</stp>
        <stp>2</stp>
        <stp>300179.SZ</stp>
        <stp>6/30/2016</stp>
        <tr r="E1441" s="5"/>
      </tp>
      <tp t="s">
        <v/>
        <stp/>
        <stp>EM_S_PERFORMANCEEXPRESS_PERFEXNETPROFITTOSHAREHOLDER</stp>
        <stp>2</stp>
        <stp>002649.SZ</stp>
        <stp>6/30/2016</stp>
        <tr r="E1117" s="5"/>
      </tp>
      <tp t="s">
        <v/>
        <stp/>
        <stp>EM_S_PERFORMANCEEXPRESS_PERFEXNETPROFITTOSHAREHOLDER</stp>
        <stp>2</stp>
        <stp>002749.SZ</stp>
        <stp>6/30/2016</stp>
        <tr r="E1213" s="5"/>
      </tp>
      <tp t="s">
        <v/>
        <stp/>
        <stp>EM_S_PERFORMANCEEXPRESS_PERFEXNETPROFITTOSHAREHOLDER</stp>
        <stp>2</stp>
        <stp>002449.SZ</stp>
        <stp>6/30/2016</stp>
        <tr r="E918" s="5"/>
      </tp>
      <tp t="s">
        <v/>
        <stp/>
        <stp>EM_S_PERFORMANCEEXPRESS_PERFEXNETPROFITTOSHAREHOLDER</stp>
        <stp>2</stp>
        <stp>002549.SZ</stp>
        <stp>6/30/2016</stp>
        <tr r="E1017" s="5"/>
      </tp>
      <tp t="s">
        <v/>
        <stp/>
        <stp>EM_S_PERFORMANCEEXPRESS_PERFEXNETPROFITTOSHAREHOLDER</stp>
        <stp>2</stp>
        <stp>002249.SZ</stp>
        <stp>6/30/2016</stp>
        <tr r="E719" s="5"/>
      </tp>
      <tp t="s">
        <v/>
        <stp/>
        <stp>EM_S_PERFORMANCEEXPRESS_PERFEXNETPROFITTOSHAREHOLDER</stp>
        <stp>2</stp>
        <stp>002349.SZ</stp>
        <stp>6/30/2016</stp>
        <tr r="E818" s="5"/>
      </tp>
      <tp t="s">
        <v/>
        <stp/>
        <stp>EM_S_PERFORMANCEEXPRESS_PERFEXNETPROFITTOSHAREHOLDER</stp>
        <stp>2</stp>
        <stp>002049.SZ</stp>
        <stp>6/30/2016</stp>
        <tr r="E519" s="5"/>
      </tp>
      <tp t="s">
        <v/>
        <stp/>
        <stp>EM_S_PERFORMANCEEXPRESS_PERFEXNETPROFITTOSHAREHOLDER</stp>
        <stp>2</stp>
        <stp>002149.SZ</stp>
        <stp>6/30/2016</stp>
        <tr r="E619" s="5"/>
      </tp>
      <tp t="s">
        <v/>
        <stp/>
        <stp>EM_S_PERFORMANCEEXPRESS_PERFEXNETPROFITTOSHAREHOLDER</stp>
        <stp>2</stp>
        <stp>000848.SZ</stp>
        <stp>6/30/2016</stp>
        <tr r="E357" s="5"/>
      </tp>
      <tp t="s">
        <v/>
        <stp/>
        <stp>EM_S_PERFORMANCEEXPRESS_PERFEXNETPROFITTOSHAREHOLDER</stp>
        <stp>2</stp>
        <stp>000948.SZ</stp>
        <stp>6/30/2016</stp>
        <tr r="E425" s="5"/>
      </tp>
      <tp t="s">
        <v/>
        <stp/>
        <stp>EM_S_PERFORMANCEEXPRESS_PERFEXNETPROFITTOSHAREHOLDER</stp>
        <stp>2</stp>
        <stp>000748.SZ</stp>
        <stp>6/30/2016</stp>
        <tr r="E290" s="5"/>
      </tp>
      <tp t="s">
        <v/>
        <stp/>
        <stp>EM_S_PERFORMANCEEXPRESS_PERFEXNETPROFITTOSHAREHOLDER</stp>
        <stp>2</stp>
        <stp>300478.SZ</stp>
        <stp>6/30/2016</stp>
        <tr r="E1737" s="5"/>
      </tp>
      <tp t="s">
        <v/>
        <stp/>
        <stp>EM_S_PERFORMANCEEXPRESS_PERFEXNETPROFITTOSHAREHOLDER</stp>
        <stp>2</stp>
        <stp>000548.SZ</stp>
        <stp>6/30/2016</stp>
        <tr r="E146" s="5"/>
      </tp>
      <tp t="s">
        <v/>
        <stp/>
        <stp>EM_S_PERFORMANCEEXPRESS_PERFEXNETPROFITTOSHAREHOLDER</stp>
        <stp>2</stp>
        <stp>300278.SZ</stp>
        <stp>6/30/2016</stp>
        <tr r="E1539" s="5"/>
      </tp>
      <tp t="s">
        <v/>
        <stp/>
        <stp>EM_S_PERFORMANCEEXPRESS_PERFEXNETPROFITTOSHAREHOLDER</stp>
        <stp>2</stp>
        <stp>300378.SZ</stp>
        <stp>6/30/2016</stp>
        <tr r="E1638" s="5"/>
      </tp>
      <tp t="s">
        <v/>
        <stp/>
        <stp>EM_S_PERFORMANCEEXPRESS_PERFEXNETPROFITTOSHAREHOLDER</stp>
        <stp>2</stp>
        <stp>000048.SZ</stp>
        <stp>6/30/2016</stp>
        <tr r="E44" s="5"/>
      </tp>
      <tp t="s">
        <v/>
        <stp/>
        <stp>EM_S_PERFORMANCEEXPRESS_PERFEXNETPROFITTOSHAREHOLDER</stp>
        <stp>2</stp>
        <stp>300078.SZ</stp>
        <stp>6/30/2016</stp>
        <tr r="E1340" s="5"/>
      </tp>
      <tp t="s">
        <v/>
        <stp/>
        <stp>EM_S_PERFORMANCEEXPRESS_PERFEXNETPROFITTOSHAREHOLDER</stp>
        <stp>2</stp>
        <stp>300178.SZ</stp>
        <stp>6/30/2016</stp>
        <tr r="E1440" s="5"/>
      </tp>
      <tp t="s">
        <v/>
        <stp/>
        <stp>EM_S_PERFORMANCEEXPRESS_PERFEXNETPROFITTOSHAREHOLDER</stp>
        <stp>2</stp>
        <stp>002648.SZ</stp>
        <stp>6/30/2016</stp>
        <tr r="E1116" s="5"/>
      </tp>
      <tp t="s">
        <v/>
        <stp/>
        <stp>EM_S_PERFORMANCEEXPRESS_PERFEXNETPROFITTOSHAREHOLDER</stp>
        <stp>2</stp>
        <stp>002748.SZ</stp>
        <stp>6/30/2016</stp>
        <tr r="E1212" s="5"/>
      </tp>
      <tp t="s">
        <v/>
        <stp/>
        <stp>EM_S_PERFORMANCEEXPRESS_PERFEXNETPROFITTOSHAREHOLDER</stp>
        <stp>2</stp>
        <stp>002448.SZ</stp>
        <stp>6/30/2016</stp>
        <tr r="E917" s="5"/>
      </tp>
      <tp t="s">
        <v/>
        <stp/>
        <stp>EM_S_PERFORMANCEEXPRESS_PERFEXNETPROFITTOSHAREHOLDER</stp>
        <stp>2</stp>
        <stp>002548.SZ</stp>
        <stp>6/30/2016</stp>
        <tr r="E1016" s="5"/>
      </tp>
      <tp t="s">
        <v/>
        <stp/>
        <stp>EM_S_PERFORMANCEEXPRESS_PERFEXNETPROFITTOSHAREHOLDER</stp>
        <stp>2</stp>
        <stp>002248.SZ</stp>
        <stp>6/30/2016</stp>
        <tr r="E718" s="5"/>
      </tp>
      <tp t="s">
        <v/>
        <stp/>
        <stp>EM_S_PERFORMANCEEXPRESS_PERFEXNETPROFITTOSHAREHOLDER</stp>
        <stp>2</stp>
        <stp>002348.SZ</stp>
        <stp>6/30/2016</stp>
        <tr r="E817" s="5"/>
      </tp>
      <tp t="s">
        <v/>
        <stp/>
        <stp>EM_S_PERFORMANCEEXPRESS_PERFEXNETPROFITTOSHAREHOLDER</stp>
        <stp>2</stp>
        <stp>002048.SZ</stp>
        <stp>6/30/2016</stp>
        <tr r="E518" s="5"/>
      </tp>
      <tp>
        <v>22591871.079999998</v>
        <stp/>
        <stp>EM_S_PERFORMANCEEXPRESS_PERFEXNETPROFITTOSHAREHOLDER</stp>
        <stp>2</stp>
        <stp>002148.SZ</stp>
        <stp>6/30/2016</stp>
        <tr r="E618" s="5"/>
      </tp>
      <tp t="s">
        <v/>
        <stp/>
        <stp>EM_S_PERFORMANCEEXPRESS_PERFEXNETPROFITTOSHAREHOLDER</stp>
        <stp>2</stp>
        <stp>000973.SZ</stp>
        <stp>6/30/2016</stp>
        <tr r="E447" s="5"/>
      </tp>
      <tp t="s">
        <v/>
        <stp/>
        <stp>EM_S_PERFORMANCEEXPRESS_PERFEXNETPROFITTOSHAREHOLDER</stp>
        <stp>2</stp>
        <stp>000673.SZ</stp>
        <stp>6/30/2016</stp>
        <tr r="E236" s="5"/>
      </tp>
      <tp t="s">
        <v/>
        <stp/>
        <stp>EM_S_PERFORMANCEEXPRESS_PERFEXNETPROFITTOSHAREHOLDER</stp>
        <stp>2</stp>
        <stp>300443.SZ</stp>
        <stp>6/30/2016</stp>
        <tr r="E1703" s="5"/>
      </tp>
      <tp t="s">
        <v/>
        <stp/>
        <stp>EM_S_PERFORMANCEEXPRESS_PERFEXNETPROFITTOSHAREHOLDER</stp>
        <stp>2</stp>
        <stp>000573.SZ</stp>
        <stp>6/30/2016</stp>
        <tr r="E167" s="5"/>
      </tp>
      <tp t="s">
        <v/>
        <stp/>
        <stp>EM_S_PERFORMANCEEXPRESS_PERFEXNETPROFITTOSHAREHOLDER</stp>
        <stp>2</stp>
        <stp>300243.SZ</stp>
        <stp>6/30/2016</stp>
        <tr r="E1504" s="5"/>
      </tp>
      <tp t="s">
        <v/>
        <stp/>
        <stp>EM_S_PERFORMANCEEXPRESS_PERFEXNETPROFITTOSHAREHOLDER</stp>
        <stp>2</stp>
        <stp>300343.SZ</stp>
        <stp>6/30/2016</stp>
        <tr r="E1604" s="5"/>
      </tp>
      <tp t="s">
        <v/>
        <stp/>
        <stp>EM_S_PERFORMANCEEXPRESS_PERFEXNETPROFITTOSHAREHOLDER</stp>
        <stp>2</stp>
        <stp>300043.SZ</stp>
        <stp>6/30/2016</stp>
        <tr r="E1306" s="5"/>
      </tp>
      <tp t="s">
        <v/>
        <stp/>
        <stp>EM_S_PERFORMANCEEXPRESS_PERFEXNETPROFITTOSHAREHOLDER</stp>
        <stp>2</stp>
        <stp>300143.SZ</stp>
        <stp>6/30/2016</stp>
        <tr r="E1405" s="5"/>
      </tp>
      <tp t="s">
        <v/>
        <stp/>
        <stp>EM_S_PERFORMANCEEXPRESS_PERFEXNETPROFITTOSHAREHOLDER</stp>
        <stp>2</stp>
        <stp>002673.SZ</stp>
        <stp>6/30/2016</stp>
        <tr r="E1141" s="5"/>
      </tp>
      <tp t="s">
        <v/>
        <stp/>
        <stp>EM_S_PERFORMANCEEXPRESS_PERFEXNETPROFITTOSHAREHOLDER</stp>
        <stp>2</stp>
        <stp>002773.SZ</stp>
        <stp>6/30/2016</stp>
        <tr r="E1235" s="5"/>
      </tp>
      <tp t="s">
        <v/>
        <stp/>
        <stp>EM_S_PERFORMANCEEXPRESS_PERFEXNETPROFITTOSHAREHOLDER</stp>
        <stp>2</stp>
        <stp>002473.SZ</stp>
        <stp>6/30/2016</stp>
        <tr r="E942" s="5"/>
      </tp>
      <tp t="s">
        <v/>
        <stp/>
        <stp>EM_S_PERFORMANCEEXPRESS_PERFEXNETPROFITTOSHAREHOLDER</stp>
        <stp>2</stp>
        <stp>002573.SZ</stp>
        <stp>6/30/2016</stp>
        <tr r="E1041" s="5"/>
      </tp>
      <tp t="s">
        <v/>
        <stp/>
        <stp>EM_S_PERFORMANCEEXPRESS_PERFEXNETPROFITTOSHAREHOLDER</stp>
        <stp>2</stp>
        <stp>002273.SZ</stp>
        <stp>6/30/2016</stp>
        <tr r="E742" s="5"/>
      </tp>
      <tp>
        <v>130896100</v>
        <stp/>
        <stp>EM_S_PERFORMANCEEXPRESS_PERFEXNETPROFITTOSHAREHOLDER</stp>
        <stp>2</stp>
        <stp>002373.SZ</stp>
        <stp>6/30/2016</stp>
        <tr r="E842" s="5"/>
      </tp>
      <tp>
        <v>18200539.829999998</v>
        <stp/>
        <stp>EM_S_PERFORMANCEEXPRESS_PERFEXNETPROFITTOSHAREHOLDER</stp>
        <stp>2</stp>
        <stp>002073.SZ</stp>
        <stp>6/30/2016</stp>
        <tr r="E543" s="5"/>
      </tp>
      <tp t="s">
        <v/>
        <stp/>
        <stp>EM_S_PERFORMANCEEXPRESS_PERFEXNETPROFITTOSHAREHOLDER</stp>
        <stp>2</stp>
        <stp>002173.SZ</stp>
        <stp>6/30/2016</stp>
        <tr r="E643" s="5"/>
      </tp>
      <tp t="s">
        <v/>
        <stp/>
        <stp>EM_S_PERFORMANCEEXPRESS_PERFEXNETPROFITTOSHAREHOLDER</stp>
        <stp>2</stp>
        <stp>000972.SZ</stp>
        <stp>6/30/2016</stp>
        <tr r="E446" s="5"/>
      </tp>
      <tp t="s">
        <v/>
        <stp/>
        <stp>EM_S_PERFORMANCEEXPRESS_PERFEXNETPROFITTOSHAREHOLDER</stp>
        <stp>2</stp>
        <stp>000672.SZ</stp>
        <stp>6/30/2016</stp>
        <tr r="E235" s="5"/>
      </tp>
      <tp t="s">
        <v/>
        <stp/>
        <stp>EM_S_PERFORMANCEEXPRESS_PERFEXNETPROFITTOSHAREHOLDER</stp>
        <stp>2</stp>
        <stp>300442.SZ</stp>
        <stp>6/30/2016</stp>
        <tr r="E1702" s="5"/>
      </tp>
      <tp t="s">
        <v/>
        <stp/>
        <stp>EM_S_PERFORMANCEEXPRESS_PERFEXNETPROFITTOSHAREHOLDER</stp>
        <stp>2</stp>
        <stp>000572.SZ</stp>
        <stp>6/30/2016</stp>
        <tr r="E166" s="5"/>
      </tp>
      <tp t="s">
        <v/>
        <stp/>
        <stp>EM_S_PERFORMANCEEXPRESS_PERFEXNETPROFITTOSHAREHOLDER</stp>
        <stp>2</stp>
        <stp>300242.SZ</stp>
        <stp>6/30/2016</stp>
        <tr r="E1503" s="5"/>
      </tp>
      <tp t="s">
        <v/>
        <stp/>
        <stp>EM_S_PERFORMANCEEXPRESS_PERFEXNETPROFITTOSHAREHOLDER</stp>
        <stp>2</stp>
        <stp>300342.SZ</stp>
        <stp>6/30/2016</stp>
        <tr r="E1603" s="5"/>
      </tp>
      <tp t="s">
        <v/>
        <stp/>
        <stp>EM_S_PERFORMANCEEXPRESS_PERFEXNETPROFITTOSHAREHOLDER</stp>
        <stp>2</stp>
        <stp>300042.SZ</stp>
        <stp>6/30/2016</stp>
        <tr r="E1305" s="5"/>
      </tp>
      <tp t="s">
        <v/>
        <stp/>
        <stp>EM_S_PERFORMANCEEXPRESS_PERFEXNETPROFITTOSHAREHOLDER</stp>
        <stp>2</stp>
        <stp>300142.SZ</stp>
        <stp>6/30/2016</stp>
        <tr r="E1404" s="5"/>
      </tp>
      <tp t="s">
        <v/>
        <stp/>
        <stp>EM_S_PERFORMANCEEXPRESS_PERFEXNETPROFITTOSHAREHOLDER</stp>
        <stp>2</stp>
        <stp>002672.SZ</stp>
        <stp>6/30/2016</stp>
        <tr r="E1140" s="5"/>
      </tp>
      <tp t="s">
        <v/>
        <stp/>
        <stp>EM_S_PERFORMANCEEXPRESS_PERFEXNETPROFITTOSHAREHOLDER</stp>
        <stp>2</stp>
        <stp>002772.SZ</stp>
        <stp>6/30/2016</stp>
        <tr r="E1234" s="5"/>
      </tp>
      <tp>
        <v>82022000.060000002</v>
        <stp/>
        <stp>EM_S_PERFORMANCEEXPRESS_PERFEXNETPROFITTOSHAREHOLDER</stp>
        <stp>2</stp>
        <stp>002472.SZ</stp>
        <stp>6/30/2016</stp>
        <tr r="E941" s="5"/>
      </tp>
      <tp>
        <v>199852145.27000001</v>
        <stp/>
        <stp>EM_S_PERFORMANCEEXPRESS_PERFEXNETPROFITTOSHAREHOLDER</stp>
        <stp>2</stp>
        <stp>002572.SZ</stp>
        <stp>6/30/2016</stp>
        <tr r="E1040" s="5"/>
      </tp>
      <tp t="s">
        <v/>
        <stp/>
        <stp>EM_S_PERFORMANCEEXPRESS_PERFEXNETPROFITTOSHAREHOLDER</stp>
        <stp>2</stp>
        <stp>002272.SZ</stp>
        <stp>6/30/2016</stp>
        <tr r="E741" s="5"/>
      </tp>
      <tp>
        <v>247078457.46000001</v>
        <stp/>
        <stp>EM_S_PERFORMANCEEXPRESS_PERFEXNETPROFITTOSHAREHOLDER</stp>
        <stp>2</stp>
        <stp>002372.SZ</stp>
        <stp>6/30/2016</stp>
        <tr r="E841" s="5"/>
      </tp>
      <tp t="s">
        <v/>
        <stp/>
        <stp>EM_S_PERFORMANCEEXPRESS_PERFEXNETPROFITTOSHAREHOLDER</stp>
        <stp>2</stp>
        <stp>002072.SZ</stp>
        <stp>6/30/2016</stp>
        <tr r="E542" s="5"/>
      </tp>
      <tp t="s">
        <v/>
        <stp/>
        <stp>EM_S_PERFORMANCEEXPRESS_PERFEXNETPROFITTOSHAREHOLDER</stp>
        <stp>2</stp>
        <stp>002172.SZ</stp>
        <stp>6/30/2016</stp>
        <tr r="E642" s="5"/>
      </tp>
      <tp t="s">
        <v/>
        <stp/>
        <stp>EM_S_PERFORMANCEEXPRESS_PERFEXNETPROFITTOSHAREHOLDER</stp>
        <stp>2</stp>
        <stp>000971.SZ</stp>
        <stp>6/30/2016</stp>
        <tr r="E445" s="5"/>
      </tp>
      <tp t="s">
        <v/>
        <stp/>
        <stp>EM_S_PERFORMANCEEXPRESS_PERFEXNETPROFITTOSHAREHOLDER</stp>
        <stp>2</stp>
        <stp>000671.SZ</stp>
        <stp>6/30/2016</stp>
        <tr r="E234" s="5"/>
      </tp>
      <tp t="s">
        <v/>
        <stp/>
        <stp>EM_S_PERFORMANCEEXPRESS_PERFEXNETPROFITTOSHAREHOLDER</stp>
        <stp>2</stp>
        <stp>300441.SZ</stp>
        <stp>6/30/2016</stp>
        <tr r="E1701" s="5"/>
      </tp>
      <tp t="s">
        <v/>
        <stp/>
        <stp>EM_S_PERFORMANCEEXPRESS_PERFEXNETPROFITTOSHAREHOLDER</stp>
        <stp>2</stp>
        <stp>000571.SZ</stp>
        <stp>6/30/2016</stp>
        <tr r="E165" s="5"/>
      </tp>
      <tp t="s">
        <v/>
        <stp/>
        <stp>EM_S_PERFORMANCEEXPRESS_PERFEXNETPROFITTOSHAREHOLDER</stp>
        <stp>2</stp>
        <stp>300241.SZ</stp>
        <stp>6/30/2016</stp>
        <tr r="E1502" s="5"/>
      </tp>
      <tp t="s">
        <v/>
        <stp/>
        <stp>EM_S_PERFORMANCEEXPRESS_PERFEXNETPROFITTOSHAREHOLDER</stp>
        <stp>2</stp>
        <stp>300341.SZ</stp>
        <stp>6/30/2016</stp>
        <tr r="E1602" s="5"/>
      </tp>
      <tp t="s">
        <v/>
        <stp/>
        <stp>EM_S_PERFORMANCEEXPRESS_PERFEXNETPROFITTOSHAREHOLDER</stp>
        <stp>2</stp>
        <stp>300041.SZ</stp>
        <stp>6/30/2016</stp>
        <tr r="E1304" s="5"/>
      </tp>
      <tp t="s">
        <v/>
        <stp/>
        <stp>EM_S_PERFORMANCEEXPRESS_PERFEXNETPROFITTOSHAREHOLDER</stp>
        <stp>2</stp>
        <stp>300141.SZ</stp>
        <stp>6/30/2016</stp>
        <tr r="E1403" s="5"/>
      </tp>
      <tp t="s">
        <v/>
        <stp/>
        <stp>EM_S_PERFORMANCEEXPRESS_PERFEXNETPROFITTOSHAREHOLDER</stp>
        <stp>2</stp>
        <stp>002671.SZ</stp>
        <stp>6/30/2016</stp>
        <tr r="E1139" s="5"/>
      </tp>
      <tp t="s">
        <v/>
        <stp/>
        <stp>EM_S_PERFORMANCEEXPRESS_PERFEXNETPROFITTOSHAREHOLDER</stp>
        <stp>2</stp>
        <stp>002771.SZ</stp>
        <stp>6/30/2016</stp>
        <tr r="E1233" s="5"/>
      </tp>
      <tp t="s">
        <v/>
        <stp/>
        <stp>EM_S_PERFORMANCEEXPRESS_PERFEXNETPROFITTOSHAREHOLDER</stp>
        <stp>2</stp>
        <stp>002471.SZ</stp>
        <stp>6/30/2016</stp>
        <tr r="E940" s="5"/>
      </tp>
      <tp t="s">
        <v/>
        <stp/>
        <stp>EM_S_PERFORMANCEEXPRESS_PERFEXNETPROFITTOSHAREHOLDER</stp>
        <stp>2</stp>
        <stp>002571.SZ</stp>
        <stp>6/30/2016</stp>
        <tr r="E1039" s="5"/>
      </tp>
      <tp t="s">
        <v/>
        <stp/>
        <stp>EM_S_PERFORMANCEEXPRESS_PERFEXNETPROFITTOSHAREHOLDER</stp>
        <stp>2</stp>
        <stp>002271.SZ</stp>
        <stp>6/30/2016</stp>
        <tr r="E740" s="5"/>
      </tp>
      <tp>
        <v>20721325.989999998</v>
        <stp/>
        <stp>EM_S_PERFORMANCEEXPRESS_PERFEXNETPROFITTOSHAREHOLDER</stp>
        <stp>2</stp>
        <stp>002371.SZ</stp>
        <stp>6/30/2016</stp>
        <tr r="E840" s="5"/>
      </tp>
      <tp>
        <v>64213849.670000002</v>
        <stp/>
        <stp>EM_S_PERFORMANCEEXPRESS_PERFEXNETPROFITTOSHAREHOLDER</stp>
        <stp>2</stp>
        <stp>002071.SZ</stp>
        <stp>6/30/2016</stp>
        <tr r="E541" s="5"/>
      </tp>
      <tp t="s">
        <v/>
        <stp/>
        <stp>EM_S_PERFORMANCEEXPRESS_PERFEXNETPROFITTOSHAREHOLDER</stp>
        <stp>2</stp>
        <stp>002171.SZ</stp>
        <stp>6/30/2016</stp>
        <tr r="E641" s="5"/>
      </tp>
      <tp t="s">
        <v/>
        <stp/>
        <stp>EM_S_PERFORMANCEEXPRESS_PERFEXNETPROFITTOSHAREHOLDER</stp>
        <stp>2</stp>
        <stp>000970.SZ</stp>
        <stp>6/30/2016</stp>
        <tr r="E444" s="5"/>
      </tp>
      <tp t="s">
        <v/>
        <stp/>
        <stp>EM_S_PERFORMANCEEXPRESS_PERFEXNETPROFITTOSHAREHOLDER</stp>
        <stp>2</stp>
        <stp>000670.SZ</stp>
        <stp>6/30/2016</stp>
        <tr r="E233" s="5"/>
      </tp>
      <tp t="s">
        <v/>
        <stp/>
        <stp>EM_S_PERFORMANCEEXPRESS_PERFEXNETPROFITTOSHAREHOLDER</stp>
        <stp>2</stp>
        <stp>300440.SZ</stp>
        <stp>6/30/2016</stp>
        <tr r="E1700" s="5"/>
      </tp>
      <tp t="s">
        <v/>
        <stp/>
        <stp>EM_S_PERFORMANCEEXPRESS_PERFEXNETPROFITTOSHAREHOLDER</stp>
        <stp>2</stp>
        <stp>000570.SZ</stp>
        <stp>6/30/2016</stp>
        <tr r="E164" s="5"/>
      </tp>
      <tp t="s">
        <v/>
        <stp/>
        <stp>EM_S_PERFORMANCEEXPRESS_PERFEXNETPROFITTOSHAREHOLDER</stp>
        <stp>2</stp>
        <stp>300240.SZ</stp>
        <stp>6/30/2016</stp>
        <tr r="E1501" s="5"/>
      </tp>
      <tp t="s">
        <v/>
        <stp/>
        <stp>EM_S_PERFORMANCEEXPRESS_PERFEXNETPROFITTOSHAREHOLDER</stp>
        <stp>2</stp>
        <stp>300340.SZ</stp>
        <stp>6/30/2016</stp>
        <tr r="E1601" s="5"/>
      </tp>
      <tp t="s">
        <v/>
        <stp/>
        <stp>EM_S_PERFORMANCEEXPRESS_PERFEXNETPROFITTOSHAREHOLDER</stp>
        <stp>2</stp>
        <stp>000070.SZ</stp>
        <stp>6/30/2016</stp>
        <tr r="E59" s="5"/>
      </tp>
      <tp t="s">
        <v/>
        <stp/>
        <stp>EM_S_PERFORMANCEEXPRESS_PERFEXNETPROFITTOSHAREHOLDER</stp>
        <stp>2</stp>
        <stp>300040.SZ</stp>
        <stp>6/30/2016</stp>
        <tr r="E1303" s="5"/>
      </tp>
      <tp t="s">
        <v/>
        <stp/>
        <stp>EM_S_PERFORMANCEEXPRESS_PERFEXNETPROFITTOSHAREHOLDER</stp>
        <stp>2</stp>
        <stp>300140.SZ</stp>
        <stp>6/30/2016</stp>
        <tr r="E1402" s="5"/>
      </tp>
      <tp t="s">
        <v/>
        <stp/>
        <stp>EM_S_PERFORMANCEEXPRESS_PERFEXNETPROFITTOSHAREHOLDER</stp>
        <stp>2</stp>
        <stp>002670.SZ</stp>
        <stp>6/30/2016</stp>
        <tr r="E1138" s="5"/>
      </tp>
      <tp t="s">
        <v/>
        <stp/>
        <stp>EM_S_PERFORMANCEEXPRESS_PERFEXNETPROFITTOSHAREHOLDER</stp>
        <stp>2</stp>
        <stp>002770.SZ</stp>
        <stp>6/30/2016</stp>
        <tr r="E1232" s="5"/>
      </tp>
      <tp t="s">
        <v/>
        <stp/>
        <stp>EM_S_PERFORMANCEEXPRESS_PERFEXNETPROFITTOSHAREHOLDER</stp>
        <stp>2</stp>
        <stp>002470.SZ</stp>
        <stp>6/30/2016</stp>
        <tr r="E939" s="5"/>
      </tp>
      <tp t="s">
        <v/>
        <stp/>
        <stp>EM_S_PERFORMANCEEXPRESS_PERFEXNETPROFITTOSHAREHOLDER</stp>
        <stp>2</stp>
        <stp>002570.SZ</stp>
        <stp>6/30/2016</stp>
        <tr r="E1038" s="5"/>
      </tp>
      <tp t="s">
        <v/>
        <stp/>
        <stp>EM_S_PERFORMANCEEXPRESS_PERFEXNETPROFITTOSHAREHOLDER</stp>
        <stp>2</stp>
        <stp>002270.SZ</stp>
        <stp>6/30/2016</stp>
        <tr r="E739" s="5"/>
      </tp>
      <tp t="s">
        <v/>
        <stp/>
        <stp>EM_S_PERFORMANCEEXPRESS_PERFEXNETPROFITTOSHAREHOLDER</stp>
        <stp>2</stp>
        <stp>002370.SZ</stp>
        <stp>6/30/2016</stp>
        <tr r="E839" s="5"/>
      </tp>
      <tp t="s">
        <v/>
        <stp/>
        <stp>EM_S_PERFORMANCEEXPRESS_PERFEXNETPROFITTOSHAREHOLDER</stp>
        <stp>2</stp>
        <stp>002070.SZ</stp>
        <stp>6/30/2016</stp>
        <tr r="E540" s="5"/>
      </tp>
      <tp t="s">
        <v/>
        <stp/>
        <stp>EM_S_PERFORMANCEEXPRESS_PERFEXNETPROFITTOSHAREHOLDER</stp>
        <stp>2</stp>
        <stp>002170.SZ</stp>
        <stp>6/30/2016</stp>
        <tr r="E640" s="5"/>
      </tp>
      <tp t="s">
        <v/>
        <stp/>
        <stp>EM_S_PERFORMANCEEXPRESS_PERFEXNETPROFITTOSHAREHOLDER</stp>
        <stp>2</stp>
        <stp>000877.SZ</stp>
        <stp>6/30/2016</stp>
        <tr r="E372" s="5"/>
      </tp>
      <tp t="s">
        <v/>
        <stp/>
        <stp>EM_S_PERFORMANCEEXPRESS_PERFEXNETPROFITTOSHAREHOLDER</stp>
        <stp>2</stp>
        <stp>000977.SZ</stp>
        <stp>6/30/2016</stp>
        <tr r="E450" s="5"/>
      </tp>
      <tp t="s">
        <v/>
        <stp/>
        <stp>EM_S_PERFORMANCEEXPRESS_PERFEXNETPROFITTOSHAREHOLDER</stp>
        <stp>2</stp>
        <stp>000677.SZ</stp>
        <stp>6/30/2016</stp>
        <tr r="E238" s="5"/>
      </tp>
      <tp t="s">
        <v/>
        <stp/>
        <stp>EM_S_PERFORMANCEEXPRESS_PERFEXNETPROFITTOSHAREHOLDER</stp>
        <stp>2</stp>
        <stp>000777.SZ</stp>
        <stp>6/30/2016</stp>
        <tr r="E307" s="5"/>
      </tp>
      <tp t="s">
        <v/>
        <stp/>
        <stp>EM_S_PERFORMANCEEXPRESS_PERFEXNETPROFITTOSHAREHOLDER</stp>
        <stp>2</stp>
        <stp>300447.SZ</stp>
        <stp>6/30/2016</stp>
        <tr r="E1707" s="5"/>
      </tp>
      <tp t="s">
        <v/>
        <stp/>
        <stp>EM_S_PERFORMANCEEXPRESS_PERFEXNETPROFITTOSHAREHOLDER</stp>
        <stp>2</stp>
        <stp>300247.SZ</stp>
        <stp>6/30/2016</stp>
        <tr r="E1508" s="5"/>
      </tp>
      <tp t="s">
        <v/>
        <stp/>
        <stp>EM_S_PERFORMANCEEXPRESS_PERFEXNETPROFITTOSHAREHOLDER</stp>
        <stp>2</stp>
        <stp>300347.SZ</stp>
        <stp>6/30/2016</stp>
        <tr r="E1608" s="5"/>
      </tp>
      <tp t="s">
        <v/>
        <stp/>
        <stp>EM_S_PERFORMANCEEXPRESS_PERFEXNETPROFITTOSHAREHOLDER</stp>
        <stp>2</stp>
        <stp>300047.SZ</stp>
        <stp>6/30/2016</stp>
        <tr r="E1310" s="5"/>
      </tp>
      <tp t="s">
        <v/>
        <stp/>
        <stp>EM_S_PERFORMANCEEXPRESS_PERFEXNETPROFITTOSHAREHOLDER</stp>
        <stp>2</stp>
        <stp>300147.SZ</stp>
        <stp>6/30/2016</stp>
        <tr r="E1409" s="5"/>
      </tp>
      <tp>
        <v>65654381.090000004</v>
        <stp/>
        <stp>EM_S_PERFORMANCEEXPRESS_PERFEXNETPROFITTOSHAREHOLDER</stp>
        <stp>2</stp>
        <stp>002677.SZ</stp>
        <stp>6/30/2016</stp>
        <tr r="E1145" s="5"/>
      </tp>
      <tp>
        <v>25520200</v>
        <stp/>
        <stp>EM_S_PERFORMANCEEXPRESS_PERFEXNETPROFITTOSHAREHOLDER</stp>
        <stp>2</stp>
        <stp>002777.SZ</stp>
        <stp>6/30/2016</stp>
        <tr r="E1238" s="5"/>
      </tp>
      <tp t="s">
        <v/>
        <stp/>
        <stp>EM_S_PERFORMANCEEXPRESS_PERFEXNETPROFITTOSHAREHOLDER</stp>
        <stp>2</stp>
        <stp>002477.SZ</stp>
        <stp>6/30/2016</stp>
        <tr r="E946" s="5"/>
      </tp>
      <tp t="s">
        <v/>
        <stp/>
        <stp>EM_S_PERFORMANCEEXPRESS_PERFEXNETPROFITTOSHAREHOLDER</stp>
        <stp>2</stp>
        <stp>002577.SZ</stp>
        <stp>6/30/2016</stp>
        <tr r="E1045" s="5"/>
      </tp>
      <tp t="s">
        <v/>
        <stp/>
        <stp>EM_S_PERFORMANCEEXPRESS_PERFEXNETPROFITTOSHAREHOLDER</stp>
        <stp>2</stp>
        <stp>002277.SZ</stp>
        <stp>6/30/2016</stp>
        <tr r="E746" s="5"/>
      </tp>
      <tp t="s">
        <v/>
        <stp/>
        <stp>EM_S_PERFORMANCEEXPRESS_PERFEXNETPROFITTOSHAREHOLDER</stp>
        <stp>2</stp>
        <stp>002377.SZ</stp>
        <stp>6/30/2016</stp>
        <tr r="E846" s="5"/>
      </tp>
      <tp t="s">
        <v/>
        <stp/>
        <stp>EM_S_PERFORMANCEEXPRESS_PERFEXNETPROFITTOSHAREHOLDER</stp>
        <stp>2</stp>
        <stp>002077.SZ</stp>
        <stp>6/30/2016</stp>
        <tr r="E547" s="5"/>
      </tp>
      <tp t="s">
        <v/>
        <stp/>
        <stp>EM_S_PERFORMANCEEXPRESS_PERFEXNETPROFITTOSHAREHOLDER</stp>
        <stp>2</stp>
        <stp>002177.SZ</stp>
        <stp>6/30/2016</stp>
        <tr r="E647" s="5"/>
      </tp>
      <tp t="s">
        <v/>
        <stp/>
        <stp>EM_S_PERFORMANCEEXPRESS_PERFEXNETPROFITTOSHAREHOLDER</stp>
        <stp>2</stp>
        <stp>000876.SZ</stp>
        <stp>6/30/2016</stp>
        <tr r="E371" s="5"/>
      </tp>
      <tp t="s">
        <v/>
        <stp/>
        <stp>EM_S_PERFORMANCEEXPRESS_PERFEXNETPROFITTOSHAREHOLDER</stp>
        <stp>2</stp>
        <stp>000976.SZ</stp>
        <stp>6/30/2016</stp>
        <tr r="E449" s="5"/>
      </tp>
      <tp t="s">
        <v/>
        <stp/>
        <stp>EM_S_PERFORMANCEEXPRESS_PERFEXNETPROFITTOSHAREHOLDER</stp>
        <stp>2</stp>
        <stp>000676.SZ</stp>
        <stp>6/30/2016</stp>
        <tr r="E237" s="5"/>
      </tp>
      <tp t="s">
        <v/>
        <stp/>
        <stp>EM_S_PERFORMANCEEXPRESS_PERFEXNETPROFITTOSHAREHOLDER</stp>
        <stp>2</stp>
        <stp>000776.SZ</stp>
        <stp>6/30/2016</stp>
        <tr r="E306" s="5"/>
      </tp>
      <tp t="s">
        <v/>
        <stp/>
        <stp>EM_S_PERFORMANCEEXPRESS_PERFEXNETPROFITTOSHAREHOLDER</stp>
        <stp>2</stp>
        <stp>300446.SZ</stp>
        <stp>6/30/2016</stp>
        <tr r="E1706" s="5"/>
      </tp>
      <tp t="s">
        <v/>
        <stp/>
        <stp>EM_S_PERFORMANCEEXPRESS_PERFEXNETPROFITTOSHAREHOLDER</stp>
        <stp>2</stp>
        <stp>000576.SZ</stp>
        <stp>6/30/2016</stp>
        <tr r="E168" s="5"/>
      </tp>
      <tp t="s">
        <v/>
        <stp/>
        <stp>EM_S_PERFORMANCEEXPRESS_PERFEXNETPROFITTOSHAREHOLDER</stp>
        <stp>2</stp>
        <stp>300246.SZ</stp>
        <stp>6/30/2016</stp>
        <tr r="E1507" s="5"/>
      </tp>
      <tp t="s">
        <v/>
        <stp/>
        <stp>EM_S_PERFORMANCEEXPRESS_PERFEXNETPROFITTOSHAREHOLDER</stp>
        <stp>2</stp>
        <stp>300346.SZ</stp>
        <stp>6/30/2016</stp>
        <tr r="E1607" s="5"/>
      </tp>
      <tp t="s">
        <v/>
        <stp/>
        <stp>EM_S_PERFORMANCEEXPRESS_PERFEXNETPROFITTOSHAREHOLDER</stp>
        <stp>2</stp>
        <stp>300046.SZ</stp>
        <stp>6/30/2016</stp>
        <tr r="E1309" s="5"/>
      </tp>
      <tp t="s">
        <v/>
        <stp/>
        <stp>EM_S_PERFORMANCEEXPRESS_PERFEXNETPROFITTOSHAREHOLDER</stp>
        <stp>2</stp>
        <stp>300146.SZ</stp>
        <stp>6/30/2016</stp>
        <tr r="E1408" s="5"/>
      </tp>
      <tp t="s">
        <v/>
        <stp/>
        <stp>EM_S_PERFORMANCEEXPRESS_PERFEXNETPROFITTOSHAREHOLDER</stp>
        <stp>2</stp>
        <stp>002676.SZ</stp>
        <stp>6/30/2016</stp>
        <tr r="E1144" s="5"/>
      </tp>
      <tp t="s">
        <v/>
        <stp/>
        <stp>EM_S_PERFORMANCEEXPRESS_PERFEXNETPROFITTOSHAREHOLDER</stp>
        <stp>2</stp>
        <stp>002776.SZ</stp>
        <stp>6/30/2016</stp>
        <tr r="E1237" s="5"/>
      </tp>
      <tp t="s">
        <v/>
        <stp/>
        <stp>EM_S_PERFORMANCEEXPRESS_PERFEXNETPROFITTOSHAREHOLDER</stp>
        <stp>2</stp>
        <stp>002476.SZ</stp>
        <stp>6/30/2016</stp>
        <tr r="E945" s="5"/>
      </tp>
      <tp t="s">
        <v/>
        <stp/>
        <stp>EM_S_PERFORMANCEEXPRESS_PERFEXNETPROFITTOSHAREHOLDER</stp>
        <stp>2</stp>
        <stp>002576.SZ</stp>
        <stp>6/30/2016</stp>
        <tr r="E1044" s="5"/>
      </tp>
      <tp t="s">
        <v/>
        <stp/>
        <stp>EM_S_PERFORMANCEEXPRESS_PERFEXNETPROFITTOSHAREHOLDER</stp>
        <stp>2</stp>
        <stp>002276.SZ</stp>
        <stp>6/30/2016</stp>
        <tr r="E745" s="5"/>
      </tp>
      <tp t="s">
        <v/>
        <stp/>
        <stp>EM_S_PERFORMANCEEXPRESS_PERFEXNETPROFITTOSHAREHOLDER</stp>
        <stp>2</stp>
        <stp>002376.SZ</stp>
        <stp>6/30/2016</stp>
        <tr r="E845" s="5"/>
      </tp>
      <tp t="s">
        <v/>
        <stp/>
        <stp>EM_S_PERFORMANCEEXPRESS_PERFEXNETPROFITTOSHAREHOLDER</stp>
        <stp>2</stp>
        <stp>002076.SZ</stp>
        <stp>6/30/2016</stp>
        <tr r="E546" s="5"/>
      </tp>
      <tp t="s">
        <v/>
        <stp/>
        <stp>EM_S_PERFORMANCEEXPRESS_PERFEXNETPROFITTOSHAREHOLDER</stp>
        <stp>2</stp>
        <stp>002176.SZ</stp>
        <stp>6/30/2016</stp>
        <tr r="E646" s="5"/>
      </tp>
      <tp t="s">
        <v/>
        <stp/>
        <stp>EM_S_PERFORMANCEEXPRESS_PERFEXNETPROFITTOSHAREHOLDER</stp>
        <stp>2</stp>
        <stp>000875.SZ</stp>
        <stp>6/30/2016</stp>
        <tr r="E370" s="5"/>
      </tp>
      <tp t="s">
        <v/>
        <stp/>
        <stp>EM_S_PERFORMANCEEXPRESS_PERFEXNETPROFITTOSHAREHOLDER</stp>
        <stp>2</stp>
        <stp>000975.SZ</stp>
        <stp>6/30/2016</stp>
        <tr r="E448" s="5"/>
      </tp>
      <tp t="s">
        <v/>
        <stp/>
        <stp>EM_S_PERFORMANCEEXPRESS_PERFEXNETPROFITTOSHAREHOLDER</stp>
        <stp>2</stp>
        <stp>300445.SZ</stp>
        <stp>6/30/2016</stp>
        <tr r="E1705" s="5"/>
      </tp>
      <tp t="s">
        <v/>
        <stp/>
        <stp>EM_S_PERFORMANCEEXPRESS_PERFEXNETPROFITTOSHAREHOLDER</stp>
        <stp>2</stp>
        <stp>300245.SZ</stp>
        <stp>6/30/2016</stp>
        <tr r="E1506" s="5"/>
      </tp>
      <tp t="s">
        <v/>
        <stp/>
        <stp>EM_S_PERFORMANCEEXPRESS_PERFEXNETPROFITTOSHAREHOLDER</stp>
        <stp>2</stp>
        <stp>300345.SZ</stp>
        <stp>6/30/2016</stp>
        <tr r="E1606" s="5"/>
      </tp>
      <tp t="s">
        <v/>
        <stp/>
        <stp>EM_S_PERFORMANCEEXPRESS_PERFEXNETPROFITTOSHAREHOLDER</stp>
        <stp>2</stp>
        <stp>300045.SZ</stp>
        <stp>6/30/2016</stp>
        <tr r="E1308" s="5"/>
      </tp>
      <tp t="s">
        <v/>
        <stp/>
        <stp>EM_S_PERFORMANCEEXPRESS_PERFEXNETPROFITTOSHAREHOLDER</stp>
        <stp>2</stp>
        <stp>300145.SZ</stp>
        <stp>6/30/2016</stp>
        <tr r="E1407" s="5"/>
      </tp>
      <tp t="s">
        <v/>
        <stp/>
        <stp>EM_S_PERFORMANCEEXPRESS_PERFEXNETPROFITTOSHAREHOLDER</stp>
        <stp>2</stp>
        <stp>002675.SZ</stp>
        <stp>6/30/2016</stp>
        <tr r="E1143" s="5"/>
      </tp>
      <tp t="s">
        <v/>
        <stp/>
        <stp>EM_S_PERFORMANCEEXPRESS_PERFEXNETPROFITTOSHAREHOLDER</stp>
        <stp>2</stp>
        <stp>002775.SZ</stp>
        <stp>6/30/2016</stp>
        <tr r="E1236" s="5"/>
      </tp>
      <tp t="s">
        <v/>
        <stp/>
        <stp>EM_S_PERFORMANCEEXPRESS_PERFEXNETPROFITTOSHAREHOLDER</stp>
        <stp>2</stp>
        <stp>002475.SZ</stp>
        <stp>6/30/2016</stp>
        <tr r="E944" s="5"/>
      </tp>
      <tp t="s">
        <v/>
        <stp/>
        <stp>EM_S_PERFORMANCEEXPRESS_PERFEXNETPROFITTOSHAREHOLDER</stp>
        <stp>2</stp>
        <stp>002575.SZ</stp>
        <stp>6/30/2016</stp>
        <tr r="E1043" s="5"/>
      </tp>
      <tp t="s">
        <v/>
        <stp/>
        <stp>EM_S_PERFORMANCEEXPRESS_PERFEXNETPROFITTOSHAREHOLDER</stp>
        <stp>2</stp>
        <stp>002275.SZ</stp>
        <stp>6/30/2016</stp>
        <tr r="E744" s="5"/>
      </tp>
      <tp t="s">
        <v/>
        <stp/>
        <stp>EM_S_PERFORMANCEEXPRESS_PERFEXNETPROFITTOSHAREHOLDER</stp>
        <stp>2</stp>
        <stp>002375.SZ</stp>
        <stp>6/30/2016</stp>
        <tr r="E844" s="5"/>
      </tp>
      <tp t="s">
        <v/>
        <stp/>
        <stp>EM_S_PERFORMANCEEXPRESS_PERFEXNETPROFITTOSHAREHOLDER</stp>
        <stp>2</stp>
        <stp>002075.SZ</stp>
        <stp>6/30/2016</stp>
        <tr r="E545" s="5"/>
      </tp>
      <tp t="s">
        <v/>
        <stp/>
        <stp>EM_S_PERFORMANCEEXPRESS_PERFEXNETPROFITTOSHAREHOLDER</stp>
        <stp>2</stp>
        <stp>002175.SZ</stp>
        <stp>6/30/2016</stp>
        <tr r="E645" s="5"/>
      </tp>
      <tp t="s">
        <v/>
        <stp/>
        <stp>EM_S_PERFORMANCEEXPRESS_PERFEXNETPROFITTOSHAREHOLDER</stp>
        <stp>2</stp>
        <stp>300444.SZ</stp>
        <stp>6/30/2016</stp>
        <tr r="E1704" s="5"/>
      </tp>
      <tp t="s">
        <v/>
        <stp/>
        <stp>EM_S_PERFORMANCEEXPRESS_PERFEXNETPROFITTOSHAREHOLDER</stp>
        <stp>2</stp>
        <stp>300244.SZ</stp>
        <stp>6/30/2016</stp>
        <tr r="E1505" s="5"/>
      </tp>
      <tp t="s">
        <v/>
        <stp/>
        <stp>EM_S_PERFORMANCEEXPRESS_PERFEXNETPROFITTOSHAREHOLDER</stp>
        <stp>2</stp>
        <stp>300344.SZ</stp>
        <stp>6/30/2016</stp>
        <tr r="E1605" s="5"/>
      </tp>
      <tp t="s">
        <v/>
        <stp/>
        <stp>EM_S_PERFORMANCEEXPRESS_PERFEXNETPROFITTOSHAREHOLDER</stp>
        <stp>2</stp>
        <stp>300044.SZ</stp>
        <stp>6/30/2016</stp>
        <tr r="E1307" s="5"/>
      </tp>
      <tp t="s">
        <v/>
        <stp/>
        <stp>EM_S_PERFORMANCEEXPRESS_PERFEXNETPROFITTOSHAREHOLDER</stp>
        <stp>2</stp>
        <stp>300144.SZ</stp>
        <stp>6/30/2016</stp>
        <tr r="E1406" s="5"/>
      </tp>
      <tp t="s">
        <v/>
        <stp/>
        <stp>EM_S_PERFORMANCEEXPRESS_PERFEXNETPROFITTOSHAREHOLDER</stp>
        <stp>2</stp>
        <stp>002674.SZ</stp>
        <stp>6/30/2016</stp>
        <tr r="E1142" s="5"/>
      </tp>
      <tp t="s">
        <v/>
        <stp/>
        <stp>EM_S_PERFORMANCEEXPRESS_PERFEXNETPROFITTOSHAREHOLDER</stp>
        <stp>2</stp>
        <stp>002474.SZ</stp>
        <stp>6/30/2016</stp>
        <tr r="E943" s="5"/>
      </tp>
      <tp t="s">
        <v/>
        <stp/>
        <stp>EM_S_PERFORMANCEEXPRESS_PERFEXNETPROFITTOSHAREHOLDER</stp>
        <stp>2</stp>
        <stp>002574.SZ</stp>
        <stp>6/30/2016</stp>
        <tr r="E1042" s="5"/>
      </tp>
      <tp t="s">
        <v/>
        <stp/>
        <stp>EM_S_PERFORMANCEEXPRESS_PERFEXNETPROFITTOSHAREHOLDER</stp>
        <stp>2</stp>
        <stp>002274.SZ</stp>
        <stp>6/30/2016</stp>
        <tr r="E743" s="5"/>
      </tp>
      <tp t="s">
        <v/>
        <stp/>
        <stp>EM_S_PERFORMANCEEXPRESS_PERFEXNETPROFITTOSHAREHOLDER</stp>
        <stp>2</stp>
        <stp>002374.SZ</stp>
        <stp>6/30/2016</stp>
        <tr r="E843" s="5"/>
      </tp>
      <tp>
        <v>533058420.67000002</v>
        <stp/>
        <stp>EM_S_PERFORMANCEEXPRESS_PERFEXNETPROFITTOSHAREHOLDER</stp>
        <stp>2</stp>
        <stp>002074.SZ</stp>
        <stp>6/30/2016</stp>
        <tr r="E544" s="5"/>
      </tp>
      <tp t="s">
        <v/>
        <stp/>
        <stp>EM_S_PERFORMANCEEXPRESS_PERFEXNETPROFITTOSHAREHOLDER</stp>
        <stp>2</stp>
        <stp>002174.SZ</stp>
        <stp>6/30/2016</stp>
        <tr r="E644" s="5"/>
      </tp>
      <tp t="s">
        <v/>
        <stp/>
        <stp>EM_S_PERFORMANCEEXPRESS_PERFEXNETPROFITTOSHAREHOLDER</stp>
        <stp>2</stp>
        <stp>001979.SZ</stp>
        <stp>6/30/2016</stp>
        <tr r="E470" s="5"/>
      </tp>
      <tp t="s">
        <v/>
        <stp/>
        <stp>EM_S_PERFORMANCEEXPRESS_PERFEXNETPROFITTOSHAREHOLDER</stp>
        <stp>2</stp>
        <stp>000979.SZ</stp>
        <stp>6/30/2016</stp>
        <tr r="E452" s="5"/>
      </tp>
      <tp t="s">
        <v/>
        <stp/>
        <stp>EM_S_PERFORMANCEEXPRESS_PERFEXNETPROFITTOSHAREHOLDER</stp>
        <stp>2</stp>
        <stp>000679.SZ</stp>
        <stp>6/30/2016</stp>
        <tr r="E240" s="5"/>
      </tp>
      <tp t="s">
        <v/>
        <stp/>
        <stp>EM_S_PERFORMANCEEXPRESS_PERFEXNETPROFITTOSHAREHOLDER</stp>
        <stp>2</stp>
        <stp>000779.SZ</stp>
        <stp>6/30/2016</stp>
        <tr r="E309" s="5"/>
      </tp>
      <tp t="s">
        <v/>
        <stp/>
        <stp>EM_S_PERFORMANCEEXPRESS_PERFEXNETPROFITTOSHAREHOLDER</stp>
        <stp>2</stp>
        <stp>300449.SZ</stp>
        <stp>6/30/2016</stp>
        <tr r="E1709" s="5"/>
      </tp>
      <tp t="s">
        <v/>
        <stp/>
        <stp>EM_S_PERFORMANCEEXPRESS_PERFEXNETPROFITTOSHAREHOLDER</stp>
        <stp>2</stp>
        <stp>300249.SZ</stp>
        <stp>6/30/2016</stp>
        <tr r="E1510" s="5"/>
      </tp>
      <tp t="s">
        <v/>
        <stp/>
        <stp>EM_S_PERFORMANCEEXPRESS_PERFEXNETPROFITTOSHAREHOLDER</stp>
        <stp>2</stp>
        <stp>300349.SZ</stp>
        <stp>6/30/2016</stp>
        <tr r="E1610" s="5"/>
      </tp>
      <tp t="s">
        <v/>
        <stp/>
        <stp>EM_S_PERFORMANCEEXPRESS_PERFEXNETPROFITTOSHAREHOLDER</stp>
        <stp>2</stp>
        <stp>300049.SZ</stp>
        <stp>6/30/2016</stp>
        <tr r="E1312" s="5"/>
      </tp>
      <tp t="s">
        <v/>
        <stp/>
        <stp>EM_S_PERFORMANCEEXPRESS_PERFEXNETPROFITTOSHAREHOLDER</stp>
        <stp>2</stp>
        <stp>300149.SZ</stp>
        <stp>6/30/2016</stp>
        <tr r="E1411" s="5"/>
      </tp>
      <tp t="s">
        <v/>
        <stp/>
        <stp>EM_S_PERFORMANCEEXPRESS_PERFEXNETPROFITTOSHAREHOLDER</stp>
        <stp>2</stp>
        <stp>002679.SZ</stp>
        <stp>6/30/2016</stp>
        <tr r="E1147" s="5"/>
      </tp>
      <tp t="s">
        <v/>
        <stp/>
        <stp>EM_S_PERFORMANCEEXPRESS_PERFEXNETPROFITTOSHAREHOLDER</stp>
        <stp>2</stp>
        <stp>002779.SZ</stp>
        <stp>6/30/2016</stp>
        <tr r="E1240" s="5"/>
      </tp>
      <tp t="s">
        <v/>
        <stp/>
        <stp>EM_S_PERFORMANCEEXPRESS_PERFEXNETPROFITTOSHAREHOLDER</stp>
        <stp>2</stp>
        <stp>002479.SZ</stp>
        <stp>6/30/2016</stp>
        <tr r="E948" s="5"/>
      </tp>
      <tp t="s">
        <v/>
        <stp/>
        <stp>EM_S_PERFORMANCEEXPRESS_PERFEXNETPROFITTOSHAREHOLDER</stp>
        <stp>2</stp>
        <stp>002579.SZ</stp>
        <stp>6/30/2016</stp>
        <tr r="E1047" s="5"/>
      </tp>
      <tp t="s">
        <v/>
        <stp/>
        <stp>EM_S_PERFORMANCEEXPRESS_PERFEXNETPROFITTOSHAREHOLDER</stp>
        <stp>2</stp>
        <stp>002279.SZ</stp>
        <stp>6/30/2016</stp>
        <tr r="E748" s="5"/>
      </tp>
      <tp t="s">
        <v/>
        <stp/>
        <stp>EM_S_PERFORMANCEEXPRESS_PERFEXNETPROFITTOSHAREHOLDER</stp>
        <stp>2</stp>
        <stp>002379.SZ</stp>
        <stp>6/30/2016</stp>
        <tr r="E848" s="5"/>
      </tp>
      <tp t="s">
        <v/>
        <stp/>
        <stp>EM_S_PERFORMANCEEXPRESS_PERFEXNETPROFITTOSHAREHOLDER</stp>
        <stp>2</stp>
        <stp>002079.SZ</stp>
        <stp>6/30/2016</stp>
        <tr r="E549" s="5"/>
      </tp>
      <tp>
        <v>396660160.92000002</v>
        <stp/>
        <stp>EM_S_PERFORMANCEEXPRESS_PERFEXNETPROFITTOSHAREHOLDER</stp>
        <stp>2</stp>
        <stp>002179.SZ</stp>
        <stp>6/30/2016</stp>
        <tr r="E649" s="5"/>
      </tp>
      <tp t="s">
        <v/>
        <stp/>
        <stp>EM_S_PERFORMANCEEXPRESS_PERFEXNETPROFITTOSHAREHOLDER</stp>
        <stp>2</stp>
        <stp>000878.SZ</stp>
        <stp>6/30/2016</stp>
        <tr r="E373" s="5"/>
      </tp>
      <tp t="s">
        <v/>
        <stp/>
        <stp>EM_S_PERFORMANCEEXPRESS_PERFEXNETPROFITTOSHAREHOLDER</stp>
        <stp>2</stp>
        <stp>000978.SZ</stp>
        <stp>6/30/2016</stp>
        <tr r="E451" s="5"/>
      </tp>
      <tp t="s">
        <v/>
        <stp/>
        <stp>EM_S_PERFORMANCEEXPRESS_PERFEXNETPROFITTOSHAREHOLDER</stp>
        <stp>2</stp>
        <stp>000678.SZ</stp>
        <stp>6/30/2016</stp>
        <tr r="E239" s="5"/>
      </tp>
      <tp t="s">
        <v/>
        <stp/>
        <stp>EM_S_PERFORMANCEEXPRESS_PERFEXNETPROFITTOSHAREHOLDER</stp>
        <stp>2</stp>
        <stp>000778.SZ</stp>
        <stp>6/30/2016</stp>
        <tr r="E308" s="5"/>
      </tp>
      <tp t="s">
        <v/>
        <stp/>
        <stp>EM_S_PERFORMANCEEXPRESS_PERFEXNETPROFITTOSHAREHOLDER</stp>
        <stp>2</stp>
        <stp>300448.SZ</stp>
        <stp>6/30/2016</stp>
        <tr r="E1708" s="5"/>
      </tp>
      <tp t="s">
        <v/>
        <stp/>
        <stp>EM_S_PERFORMANCEEXPRESS_PERFEXNETPROFITTOSHAREHOLDER</stp>
        <stp>2</stp>
        <stp>300248.SZ</stp>
        <stp>6/30/2016</stp>
        <tr r="E1509" s="5"/>
      </tp>
      <tp t="s">
        <v/>
        <stp/>
        <stp>EM_S_PERFORMANCEEXPRESS_PERFEXNETPROFITTOSHAREHOLDER</stp>
        <stp>2</stp>
        <stp>300348.SZ</stp>
        <stp>6/30/2016</stp>
        <tr r="E1609" s="5"/>
      </tp>
      <tp t="s">
        <v/>
        <stp/>
        <stp>EM_S_PERFORMANCEEXPRESS_PERFEXNETPROFITTOSHAREHOLDER</stp>
        <stp>2</stp>
        <stp>000078.SZ</stp>
        <stp>6/30/2016</stp>
        <tr r="E60" s="5"/>
      </tp>
      <tp t="s">
        <v/>
        <stp/>
        <stp>EM_S_PERFORMANCEEXPRESS_PERFEXNETPROFITTOSHAREHOLDER</stp>
        <stp>2</stp>
        <stp>300048.SZ</stp>
        <stp>6/30/2016</stp>
        <tr r="E1311" s="5"/>
      </tp>
      <tp t="s">
        <v/>
        <stp/>
        <stp>EM_S_PERFORMANCEEXPRESS_PERFEXNETPROFITTOSHAREHOLDER</stp>
        <stp>2</stp>
        <stp>300148.SZ</stp>
        <stp>6/30/2016</stp>
        <tr r="E1410" s="5"/>
      </tp>
      <tp t="s">
        <v/>
        <stp/>
        <stp>EM_S_PERFORMANCEEXPRESS_PERFEXNETPROFITTOSHAREHOLDER</stp>
        <stp>2</stp>
        <stp>002678.SZ</stp>
        <stp>6/30/2016</stp>
        <tr r="E1146" s="5"/>
      </tp>
      <tp t="s">
        <v/>
        <stp/>
        <stp>EM_S_PERFORMANCEEXPRESS_PERFEXNETPROFITTOSHAREHOLDER</stp>
        <stp>2</stp>
        <stp>002778.SZ</stp>
        <stp>6/30/2016</stp>
        <tr r="E1239" s="5"/>
      </tp>
      <tp t="s">
        <v/>
        <stp/>
        <stp>EM_S_PERFORMANCEEXPRESS_PERFEXNETPROFITTOSHAREHOLDER</stp>
        <stp>2</stp>
        <stp>002478.SZ</stp>
        <stp>6/30/2016</stp>
        <tr r="E947" s="5"/>
      </tp>
      <tp t="s">
        <v/>
        <stp/>
        <stp>EM_S_PERFORMANCEEXPRESS_PERFEXNETPROFITTOSHAREHOLDER</stp>
        <stp>2</stp>
        <stp>002578.SZ</stp>
        <stp>6/30/2016</stp>
        <tr r="E1046" s="5"/>
      </tp>
      <tp t="s">
        <v/>
        <stp/>
        <stp>EM_S_PERFORMANCEEXPRESS_PERFEXNETPROFITTOSHAREHOLDER</stp>
        <stp>2</stp>
        <stp>002278.SZ</stp>
        <stp>6/30/2016</stp>
        <tr r="E747" s="5"/>
      </tp>
      <tp t="s">
        <v/>
        <stp/>
        <stp>EM_S_PERFORMANCEEXPRESS_PERFEXNETPROFITTOSHAREHOLDER</stp>
        <stp>2</stp>
        <stp>002378.SZ</stp>
        <stp>6/30/2016</stp>
        <tr r="E847" s="5"/>
      </tp>
      <tp t="s">
        <v/>
        <stp/>
        <stp>EM_S_PERFORMANCEEXPRESS_PERFEXNETPROFITTOSHAREHOLDER</stp>
        <stp>2</stp>
        <stp>002078.SZ</stp>
        <stp>6/30/2016</stp>
        <tr r="E548" s="5"/>
      </tp>
      <tp t="s">
        <v/>
        <stp/>
        <stp>EM_S_PERFORMANCEEXPRESS_PERFEXNETPROFITTOSHAREHOLDER</stp>
        <stp>2</stp>
        <stp>002178.SZ</stp>
        <stp>6/30/2016</stp>
        <tr r="E648" s="5"/>
      </tp>
      <tp t="s">
        <v/>
        <stp/>
        <stp>EM_S_PERFORMANCEEXPRESS_PERFEXNETPROFITTOSHAREHOLDER</stp>
        <stp>2</stp>
        <stp>000863.SZ</stp>
        <stp>6/30/2016</stp>
        <tr r="E367" s="5"/>
      </tp>
      <tp t="s">
        <v/>
        <stp/>
        <stp>EM_S_PERFORMANCEEXPRESS_PERFEXNETPROFITTOSHAREHOLDER</stp>
        <stp>2</stp>
        <stp>000963.SZ</stp>
        <stp>6/30/2016</stp>
        <tr r="E438" s="5"/>
      </tp>
      <tp t="s">
        <v/>
        <stp/>
        <stp>EM_S_PERFORMANCEEXPRESS_PERFEXNETPROFITTOSHAREHOLDER</stp>
        <stp>2</stp>
        <stp>000663.SZ</stp>
        <stp>6/30/2016</stp>
        <tr r="E227" s="5"/>
      </tp>
      <tp t="s">
        <v/>
        <stp/>
        <stp>EM_S_PERFORMANCEEXPRESS_PERFEXNETPROFITTOSHAREHOLDER</stp>
        <stp>2</stp>
        <stp>300453.SZ</stp>
        <stp>6/30/2016</stp>
        <tr r="E1713" s="5"/>
      </tp>
      <tp>
        <v>282976800</v>
        <stp/>
        <stp>EM_S_PERFORMANCEEXPRESS_PERFEXNETPROFITTOSHAREHOLDER</stp>
        <stp>2</stp>
        <stp>000563.SZ</stp>
        <stp>6/30/2016</stp>
        <tr r="E158" s="5"/>
      </tp>
      <tp t="s">
        <v/>
        <stp/>
        <stp>EM_S_PERFORMANCEEXPRESS_PERFEXNETPROFITTOSHAREHOLDER</stp>
        <stp>2</stp>
        <stp>300253.SZ</stp>
        <stp>6/30/2016</stp>
        <tr r="E1514" s="5"/>
      </tp>
      <tp t="s">
        <v/>
        <stp/>
        <stp>EM_S_PERFORMANCEEXPRESS_PERFEXNETPROFITTOSHAREHOLDER</stp>
        <stp>2</stp>
        <stp>300353.SZ</stp>
        <stp>6/30/2016</stp>
        <tr r="E1614" s="5"/>
      </tp>
      <tp t="s">
        <v/>
        <stp/>
        <stp>EM_S_PERFORMANCEEXPRESS_PERFEXNETPROFITTOSHAREHOLDER</stp>
        <stp>2</stp>
        <stp>000063.SZ</stp>
        <stp>6/30/2016</stp>
        <tr r="E54" s="5"/>
      </tp>
      <tp t="s">
        <v/>
        <stp/>
        <stp>EM_S_PERFORMANCEEXPRESS_PERFEXNETPROFITTOSHAREHOLDER</stp>
        <stp>2</stp>
        <stp>300053.SZ</stp>
        <stp>6/30/2016</stp>
        <tr r="E1316" s="5"/>
      </tp>
      <tp t="s">
        <v/>
        <stp/>
        <stp>EM_S_PERFORMANCEEXPRESS_PERFEXNETPROFITTOSHAREHOLDER</stp>
        <stp>2</stp>
        <stp>300153.SZ</stp>
        <stp>6/30/2016</stp>
        <tr r="E1415" s="5"/>
      </tp>
      <tp t="s">
        <v/>
        <stp/>
        <stp>EM_S_PERFORMANCEEXPRESS_PERFEXNETPROFITTOSHAREHOLDER</stp>
        <stp>2</stp>
        <stp>002663.SZ</stp>
        <stp>6/30/2016</stp>
        <tr r="E1131" s="5"/>
      </tp>
      <tp t="s">
        <v/>
        <stp/>
        <stp>EM_S_PERFORMANCEEXPRESS_PERFEXNETPROFITTOSHAREHOLDER</stp>
        <stp>2</stp>
        <stp>002763.SZ</stp>
        <stp>6/30/2016</stp>
        <tr r="E1226" s="5"/>
      </tp>
      <tp t="s">
        <v/>
        <stp/>
        <stp>EM_S_PERFORMANCEEXPRESS_PERFEXNETPROFITTOSHAREHOLDER</stp>
        <stp>2</stp>
        <stp>002463.SZ</stp>
        <stp>6/30/2016</stp>
        <tr r="E932" s="5"/>
      </tp>
      <tp t="s">
        <v/>
        <stp/>
        <stp>EM_S_PERFORMANCEEXPRESS_PERFEXNETPROFITTOSHAREHOLDER</stp>
        <stp>2</stp>
        <stp>002563.SZ</stp>
        <stp>6/30/2016</stp>
        <tr r="E1031" s="5"/>
      </tp>
      <tp t="s">
        <v/>
        <stp/>
        <stp>EM_S_PERFORMANCEEXPRESS_PERFEXNETPROFITTOSHAREHOLDER</stp>
        <stp>2</stp>
        <stp>002263.SZ</stp>
        <stp>6/30/2016</stp>
        <tr r="E732" s="5"/>
      </tp>
      <tp t="s">
        <v/>
        <stp/>
        <stp>EM_S_PERFORMANCEEXPRESS_PERFEXNETPROFITTOSHAREHOLDER</stp>
        <stp>2</stp>
        <stp>002363.SZ</stp>
        <stp>6/30/2016</stp>
        <tr r="E832" s="5"/>
      </tp>
      <tp t="s">
        <v/>
        <stp/>
        <stp>EM_S_PERFORMANCEEXPRESS_PERFEXNETPROFITTOSHAREHOLDER</stp>
        <stp>2</stp>
        <stp>002063.SZ</stp>
        <stp>6/30/2016</stp>
        <tr r="E533" s="5"/>
      </tp>
      <tp t="s">
        <v/>
        <stp/>
        <stp>EM_S_PERFORMANCEEXPRESS_PERFEXNETPROFITTOSHAREHOLDER</stp>
        <stp>2</stp>
        <stp>002163.SZ</stp>
        <stp>6/30/2016</stp>
        <tr r="E633" s="5"/>
      </tp>
      <tp t="s">
        <v/>
        <stp/>
        <stp>EM_S_PERFORMANCEEXPRESS_PERFEXNETPROFITTOSHAREHOLDER</stp>
        <stp>2</stp>
        <stp>000862.SZ</stp>
        <stp>6/30/2016</stp>
        <tr r="E366" s="5"/>
      </tp>
      <tp t="s">
        <v/>
        <stp/>
        <stp>EM_S_PERFORMANCEEXPRESS_PERFEXNETPROFITTOSHAREHOLDER</stp>
        <stp>2</stp>
        <stp>000962.SZ</stp>
        <stp>6/30/2016</stp>
        <tr r="E437" s="5"/>
      </tp>
      <tp t="s">
        <v/>
        <stp/>
        <stp>EM_S_PERFORMANCEEXPRESS_PERFEXNETPROFITTOSHAREHOLDER</stp>
        <stp>2</stp>
        <stp>000662.SZ</stp>
        <stp>6/30/2016</stp>
        <tr r="E226" s="5"/>
      </tp>
      <tp t="s">
        <v/>
        <stp/>
        <stp>EM_S_PERFORMANCEEXPRESS_PERFEXNETPROFITTOSHAREHOLDER</stp>
        <stp>2</stp>
        <stp>000762.SZ</stp>
        <stp>6/30/2016</stp>
        <tr r="E302" s="5"/>
      </tp>
      <tp t="s">
        <v/>
        <stp/>
        <stp>EM_S_PERFORMANCEEXPRESS_PERFEXNETPROFITTOSHAREHOLDER</stp>
        <stp>2</stp>
        <stp>300452.SZ</stp>
        <stp>6/30/2016</stp>
        <tr r="E1712" s="5"/>
      </tp>
      <tp t="s">
        <v/>
        <stp/>
        <stp>EM_S_PERFORMANCEEXPRESS_PERFEXNETPROFITTOSHAREHOLDER</stp>
        <stp>2</stp>
        <stp>300252.SZ</stp>
        <stp>6/30/2016</stp>
        <tr r="E1513" s="5"/>
      </tp>
      <tp t="s">
        <v/>
        <stp/>
        <stp>EM_S_PERFORMANCEEXPRESS_PERFEXNETPROFITTOSHAREHOLDER</stp>
        <stp>2</stp>
        <stp>300352.SZ</stp>
        <stp>6/30/2016</stp>
        <tr r="E1613" s="5"/>
      </tp>
      <tp t="s">
        <v/>
        <stp/>
        <stp>EM_S_PERFORMANCEEXPRESS_PERFEXNETPROFITTOSHAREHOLDER</stp>
        <stp>2</stp>
        <stp>000062.SZ</stp>
        <stp>6/30/2016</stp>
        <tr r="E53" s="5"/>
      </tp>
      <tp t="s">
        <v/>
        <stp/>
        <stp>EM_S_PERFORMANCEEXPRESS_PERFEXNETPROFITTOSHAREHOLDER</stp>
        <stp>2</stp>
        <stp>300052.SZ</stp>
        <stp>6/30/2016</stp>
        <tr r="E1315" s="5"/>
      </tp>
      <tp t="s">
        <v/>
        <stp/>
        <stp>EM_S_PERFORMANCEEXPRESS_PERFEXNETPROFITTOSHAREHOLDER</stp>
        <stp>2</stp>
        <stp>300152.SZ</stp>
        <stp>6/30/2016</stp>
        <tr r="E1414" s="5"/>
      </tp>
      <tp t="s">
        <v/>
        <stp/>
        <stp>EM_S_PERFORMANCEEXPRESS_PERFEXNETPROFITTOSHAREHOLDER</stp>
        <stp>2</stp>
        <stp>002662.SZ</stp>
        <stp>6/30/2016</stp>
        <tr r="E1130" s="5"/>
      </tp>
      <tp>
        <v>29115728.18</v>
        <stp/>
        <stp>EM_S_PERFORMANCEEXPRESS_PERFEXNETPROFITTOSHAREHOLDER</stp>
        <stp>2</stp>
        <stp>002762.SZ</stp>
        <stp>6/30/2016</stp>
        <tr r="E1225" s="5"/>
      </tp>
      <tp t="s">
        <v/>
        <stp/>
        <stp>EM_S_PERFORMANCEEXPRESS_PERFEXNETPROFITTOSHAREHOLDER</stp>
        <stp>2</stp>
        <stp>002462.SZ</stp>
        <stp>6/30/2016</stp>
        <tr r="E931" s="5"/>
      </tp>
      <tp t="s">
        <v/>
        <stp/>
        <stp>EM_S_PERFORMANCEEXPRESS_PERFEXNETPROFITTOSHAREHOLDER</stp>
        <stp>2</stp>
        <stp>002562.SZ</stp>
        <stp>6/30/2016</stp>
        <tr r="E1030" s="5"/>
      </tp>
      <tp t="s">
        <v/>
        <stp/>
        <stp>EM_S_PERFORMANCEEXPRESS_PERFEXNETPROFITTOSHAREHOLDER</stp>
        <stp>2</stp>
        <stp>002262.SZ</stp>
        <stp>6/30/2016</stp>
        <tr r="E731" s="5"/>
      </tp>
      <tp>
        <v>8102389.75</v>
        <stp/>
        <stp>EM_S_PERFORMANCEEXPRESS_PERFEXNETPROFITTOSHAREHOLDER</stp>
        <stp>2</stp>
        <stp>002362.SZ</stp>
        <stp>6/30/2016</stp>
        <tr r="E831" s="5"/>
      </tp>
      <tp>
        <v>100631400.40000001</v>
        <stp/>
        <stp>EM_S_PERFORMANCEEXPRESS_PERFEXNETPROFITTOSHAREHOLDER</stp>
        <stp>2</stp>
        <stp>002062.SZ</stp>
        <stp>6/30/2016</stp>
        <tr r="E532" s="5"/>
      </tp>
      <tp>
        <v>-3707873.27</v>
        <stp/>
        <stp>EM_S_PERFORMANCEEXPRESS_PERFEXNETPROFITTOSHAREHOLDER</stp>
        <stp>2</stp>
        <stp>002162.SZ</stp>
        <stp>6/30/2016</stp>
        <tr r="E632" s="5"/>
      </tp>
      <tp t="s">
        <v/>
        <stp/>
        <stp>EM_S_PERFORMANCEEXPRESS_PERFEXNETPROFITTOSHAREHOLDER</stp>
        <stp>2</stp>
        <stp>000861.SZ</stp>
        <stp>6/30/2016</stp>
        <tr r="E365" s="5"/>
      </tp>
      <tp t="s">
        <v/>
        <stp/>
        <stp>EM_S_PERFORMANCEEXPRESS_PERFEXNETPROFITTOSHAREHOLDER</stp>
        <stp>2</stp>
        <stp>000961.SZ</stp>
        <stp>6/30/2016</stp>
        <tr r="E436" s="5"/>
      </tp>
      <tp t="s">
        <v/>
        <stp/>
        <stp>EM_S_PERFORMANCEEXPRESS_PERFEXNETPROFITTOSHAREHOLDER</stp>
        <stp>2</stp>
        <stp>000661.SZ</stp>
        <stp>6/30/2016</stp>
        <tr r="E225" s="5"/>
      </tp>
      <tp t="s">
        <v/>
        <stp/>
        <stp>EM_S_PERFORMANCEEXPRESS_PERFEXNETPROFITTOSHAREHOLDER</stp>
        <stp>2</stp>
        <stp>000761.SZ</stp>
        <stp>6/30/2016</stp>
        <tr r="E301" s="5"/>
      </tp>
      <tp t="s">
        <v/>
        <stp/>
        <stp>EM_S_PERFORMANCEEXPRESS_PERFEXNETPROFITTOSHAREHOLDER</stp>
        <stp>2</stp>
        <stp>300451.SZ</stp>
        <stp>6/30/2016</stp>
        <tr r="E1711" s="5"/>
      </tp>
      <tp t="s">
        <v/>
        <stp/>
        <stp>EM_S_PERFORMANCEEXPRESS_PERFEXNETPROFITTOSHAREHOLDER</stp>
        <stp>2</stp>
        <stp>000561.SZ</stp>
        <stp>6/30/2016</stp>
        <tr r="E157" s="5"/>
      </tp>
      <tp t="s">
        <v/>
        <stp/>
        <stp>EM_S_PERFORMANCEEXPRESS_PERFEXNETPROFITTOSHAREHOLDER</stp>
        <stp>2</stp>
        <stp>300251.SZ</stp>
        <stp>6/30/2016</stp>
        <tr r="E1512" s="5"/>
      </tp>
      <tp t="s">
        <v/>
        <stp/>
        <stp>EM_S_PERFORMANCEEXPRESS_PERFEXNETPROFITTOSHAREHOLDER</stp>
        <stp>2</stp>
        <stp>300351.SZ</stp>
        <stp>6/30/2016</stp>
        <tr r="E1612" s="5"/>
      </tp>
      <tp t="s">
        <v/>
        <stp/>
        <stp>EM_S_PERFORMANCEEXPRESS_PERFEXNETPROFITTOSHAREHOLDER</stp>
        <stp>2</stp>
        <stp>000061.SZ</stp>
        <stp>6/30/2016</stp>
        <tr r="E52" s="5"/>
      </tp>
      <tp t="s">
        <v/>
        <stp/>
        <stp>EM_S_PERFORMANCEEXPRESS_PERFEXNETPROFITTOSHAREHOLDER</stp>
        <stp>2</stp>
        <stp>300051.SZ</stp>
        <stp>6/30/2016</stp>
        <tr r="E1314" s="5"/>
      </tp>
      <tp t="s">
        <v/>
        <stp/>
        <stp>EM_S_PERFORMANCEEXPRESS_PERFEXNETPROFITTOSHAREHOLDER</stp>
        <stp>2</stp>
        <stp>300151.SZ</stp>
        <stp>6/30/2016</stp>
        <tr r="E1413" s="5"/>
      </tp>
      <tp t="s">
        <v/>
        <stp/>
        <stp>EM_S_PERFORMANCEEXPRESS_PERFEXNETPROFITTOSHAREHOLDER</stp>
        <stp>2</stp>
        <stp>002661.SZ</stp>
        <stp>6/30/2016</stp>
        <tr r="E1129" s="5"/>
      </tp>
      <tp t="s">
        <v/>
        <stp/>
        <stp>EM_S_PERFORMANCEEXPRESS_PERFEXNETPROFITTOSHAREHOLDER</stp>
        <stp>2</stp>
        <stp>002761.SZ</stp>
        <stp>6/30/2016</stp>
        <tr r="E1224" s="5"/>
      </tp>
      <tp t="s">
        <v/>
        <stp/>
        <stp>EM_S_PERFORMANCEEXPRESS_PERFEXNETPROFITTOSHAREHOLDER</stp>
        <stp>2</stp>
        <stp>002461.SZ</stp>
        <stp>6/30/2016</stp>
        <tr r="E930" s="5"/>
      </tp>
      <tp t="s">
        <v/>
        <stp/>
        <stp>EM_S_PERFORMANCEEXPRESS_PERFEXNETPROFITTOSHAREHOLDER</stp>
        <stp>2</stp>
        <stp>002561.SZ</stp>
        <stp>6/30/2016</stp>
        <tr r="E1029" s="5"/>
      </tp>
      <tp t="s">
        <v/>
        <stp/>
        <stp>EM_S_PERFORMANCEEXPRESS_PERFEXNETPROFITTOSHAREHOLDER</stp>
        <stp>2</stp>
        <stp>002261.SZ</stp>
        <stp>6/30/2016</stp>
        <tr r="E730" s="5"/>
      </tp>
      <tp t="s">
        <v/>
        <stp/>
        <stp>EM_S_PERFORMANCEEXPRESS_PERFEXNETPROFITTOSHAREHOLDER</stp>
        <stp>2</stp>
        <stp>002361.SZ</stp>
        <stp>6/30/2016</stp>
        <tr r="E830" s="5"/>
      </tp>
      <tp>
        <v>17130983.73</v>
        <stp/>
        <stp>EM_S_PERFORMANCEEXPRESS_PERFEXNETPROFITTOSHAREHOLDER</stp>
        <stp>2</stp>
        <stp>002061.SZ</stp>
        <stp>6/30/2016</stp>
        <tr r="E531" s="5"/>
      </tp>
      <tp t="s">
        <v/>
        <stp/>
        <stp>EM_S_PERFORMANCEEXPRESS_PERFEXNETPROFITTOSHAREHOLDER</stp>
        <stp>2</stp>
        <stp>002161.SZ</stp>
        <stp>6/30/2016</stp>
        <tr r="E631" s="5"/>
      </tp>
      <tp t="s">
        <v/>
        <stp/>
        <stp>EM_S_PERFORMANCEEXPRESS_PERFEXNETPROFITTOSHAREHOLDER</stp>
        <stp>2</stp>
        <stp>000860.SZ</stp>
        <stp>6/30/2016</stp>
        <tr r="E364" s="5"/>
      </tp>
      <tp t="s">
        <v/>
        <stp/>
        <stp>EM_S_PERFORMANCEEXPRESS_PERFEXNETPROFITTOSHAREHOLDER</stp>
        <stp>2</stp>
        <stp>000960.SZ</stp>
        <stp>6/30/2016</stp>
        <tr r="E435" s="5"/>
      </tp>
      <tp t="s">
        <v/>
        <stp/>
        <stp>EM_S_PERFORMANCEEXPRESS_PERFEXNETPROFITTOSHAREHOLDER</stp>
        <stp>2</stp>
        <stp>000760.SZ</stp>
        <stp>6/30/2016</stp>
        <tr r="E300" s="5"/>
      </tp>
      <tp t="s">
        <v/>
        <stp/>
        <stp>EM_S_PERFORMANCEEXPRESS_PERFEXNETPROFITTOSHAREHOLDER</stp>
        <stp>2</stp>
        <stp>300450.SZ</stp>
        <stp>6/30/2016</stp>
        <tr r="E1710" s="5"/>
      </tp>
      <tp t="s">
        <v/>
        <stp/>
        <stp>EM_S_PERFORMANCEEXPRESS_PERFEXNETPROFITTOSHAREHOLDER</stp>
        <stp>2</stp>
        <stp>000560.SZ</stp>
        <stp>6/30/2016</stp>
        <tr r="E156" s="5"/>
      </tp>
      <tp t="s">
        <v/>
        <stp/>
        <stp>EM_S_PERFORMANCEEXPRESS_PERFEXNETPROFITTOSHAREHOLDER</stp>
        <stp>2</stp>
        <stp>300250.SZ</stp>
        <stp>6/30/2016</stp>
        <tr r="E1511" s="5"/>
      </tp>
      <tp t="s">
        <v/>
        <stp/>
        <stp>EM_S_PERFORMANCEEXPRESS_PERFEXNETPROFITTOSHAREHOLDER</stp>
        <stp>2</stp>
        <stp>300350.SZ</stp>
        <stp>6/30/2016</stp>
        <tr r="E1611" s="5"/>
      </tp>
      <tp t="s">
        <v/>
        <stp/>
        <stp>EM_S_PERFORMANCEEXPRESS_PERFEXNETPROFITTOSHAREHOLDER</stp>
        <stp>2</stp>
        <stp>000060.SZ</stp>
        <stp>6/30/2016</stp>
        <tr r="E51" s="5"/>
      </tp>
      <tp t="s">
        <v/>
        <stp/>
        <stp>EM_S_PERFORMANCEEXPRESS_PERFEXNETPROFITTOSHAREHOLDER</stp>
        <stp>2</stp>
        <stp>300050.SZ</stp>
        <stp>6/30/2016</stp>
        <tr r="E1313" s="5"/>
      </tp>
      <tp t="s">
        <v/>
        <stp/>
        <stp>EM_S_PERFORMANCEEXPRESS_PERFEXNETPROFITTOSHAREHOLDER</stp>
        <stp>2</stp>
        <stp>300150.SZ</stp>
        <stp>6/30/2016</stp>
        <tr r="E1412" s="5"/>
      </tp>
      <tp t="s">
        <v/>
        <stp/>
        <stp>EM_S_PERFORMANCEEXPRESS_PERFEXNETPROFITTOSHAREHOLDER</stp>
        <stp>2</stp>
        <stp>002660.SZ</stp>
        <stp>6/30/2016</stp>
        <tr r="E1128" s="5"/>
      </tp>
      <tp t="s">
        <v/>
        <stp/>
        <stp>EM_S_PERFORMANCEEXPRESS_PERFEXNETPROFITTOSHAREHOLDER</stp>
        <stp>2</stp>
        <stp>002760.SZ</stp>
        <stp>6/30/2016</stp>
        <tr r="E1223" s="5"/>
      </tp>
      <tp t="s">
        <v/>
        <stp/>
        <stp>EM_S_PERFORMANCEEXPRESS_PERFEXNETPROFITTOSHAREHOLDER</stp>
        <stp>2</stp>
        <stp>002460.SZ</stp>
        <stp>6/30/2016</stp>
        <tr r="E929" s="5"/>
      </tp>
      <tp t="s">
        <v/>
        <stp/>
        <stp>EM_S_PERFORMANCEEXPRESS_PERFEXNETPROFITTOSHAREHOLDER</stp>
        <stp>2</stp>
        <stp>002560.SZ</stp>
        <stp>6/30/2016</stp>
        <tr r="E1028" s="5"/>
      </tp>
      <tp t="s">
        <v/>
        <stp/>
        <stp>EM_S_PERFORMANCEEXPRESS_PERFEXNETPROFITTOSHAREHOLDER</stp>
        <stp>2</stp>
        <stp>002260.SZ</stp>
        <stp>6/30/2016</stp>
        <tr r="E729" s="5"/>
      </tp>
      <tp t="s">
        <v/>
        <stp/>
        <stp>EM_S_PERFORMANCEEXPRESS_PERFEXNETPROFITTOSHAREHOLDER</stp>
        <stp>2</stp>
        <stp>002360.SZ</stp>
        <stp>6/30/2016</stp>
        <tr r="E829" s="5"/>
      </tp>
      <tp t="s">
        <v/>
        <stp/>
        <stp>EM_S_PERFORMANCEEXPRESS_PERFEXNETPROFITTOSHAREHOLDER</stp>
        <stp>2</stp>
        <stp>002060.SZ</stp>
        <stp>6/30/2016</stp>
        <tr r="E530" s="5"/>
      </tp>
      <tp t="s">
        <v/>
        <stp/>
        <stp>EM_S_PERFORMANCEEXPRESS_PERFEXNETPROFITTOSHAREHOLDER</stp>
        <stp>2</stp>
        <stp>002160.SZ</stp>
        <stp>6/30/2016</stp>
        <tr r="E630" s="5"/>
      </tp>
      <tp t="s">
        <v/>
        <stp/>
        <stp>EM_S_PERFORMANCEEXPRESS_PERFEXNETPROFITTOSHAREHOLDER</stp>
        <stp>2</stp>
        <stp>000967.SZ</stp>
        <stp>6/30/2016</stp>
        <tr r="E441" s="5"/>
      </tp>
      <tp t="s">
        <v/>
        <stp/>
        <stp>EM_S_PERFORMANCEEXPRESS_PERFEXNETPROFITTOSHAREHOLDER</stp>
        <stp>2</stp>
        <stp>000667.SZ</stp>
        <stp>6/30/2016</stp>
        <tr r="E230" s="5"/>
      </tp>
      <tp t="s">
        <v/>
        <stp/>
        <stp>EM_S_PERFORMANCEEXPRESS_PERFEXNETPROFITTOSHAREHOLDER</stp>
        <stp>2</stp>
        <stp>000767.SZ</stp>
        <stp>6/30/2016</stp>
        <tr r="E304" s="5"/>
      </tp>
      <tp t="s">
        <v/>
        <stp/>
        <stp>EM_S_PERFORMANCEEXPRESS_PERFEXNETPROFITTOSHAREHOLDER</stp>
        <stp>2</stp>
        <stp>300457.SZ</stp>
        <stp>6/30/2016</stp>
        <tr r="E1716" s="5"/>
      </tp>
      <tp t="s">
        <v/>
        <stp/>
        <stp>EM_S_PERFORMANCEEXPRESS_PERFEXNETPROFITTOSHAREHOLDER</stp>
        <stp>2</stp>
        <stp>000567.SZ</stp>
        <stp>6/30/2016</stp>
        <tr r="E162" s="5"/>
      </tp>
      <tp t="s">
        <v/>
        <stp/>
        <stp>EM_S_PERFORMANCEEXPRESS_PERFEXNETPROFITTOSHAREHOLDER</stp>
        <stp>2</stp>
        <stp>300257.SZ</stp>
        <stp>6/30/2016</stp>
        <tr r="E1518" s="5"/>
      </tp>
      <tp t="s">
        <v/>
        <stp/>
        <stp>EM_S_PERFORMANCEEXPRESS_PERFEXNETPROFITTOSHAREHOLDER</stp>
        <stp>2</stp>
        <stp>300357.SZ</stp>
        <stp>6/30/2016</stp>
        <tr r="E1618" s="5"/>
      </tp>
      <tp t="s">
        <v/>
        <stp/>
        <stp>EM_S_PERFORMANCEEXPRESS_PERFEXNETPROFITTOSHAREHOLDER</stp>
        <stp>2</stp>
        <stp>300057.SZ</stp>
        <stp>6/30/2016</stp>
        <tr r="E1320" s="5"/>
      </tp>
      <tp t="s">
        <v/>
        <stp/>
        <stp>EM_S_PERFORMANCEEXPRESS_PERFEXNETPROFITTOSHAREHOLDER</stp>
        <stp>2</stp>
        <stp>300157.SZ</stp>
        <stp>6/30/2016</stp>
        <tr r="E1419" s="5"/>
      </tp>
      <tp t="s">
        <v/>
        <stp/>
        <stp>EM_S_PERFORMANCEEXPRESS_PERFEXNETPROFITTOSHAREHOLDER</stp>
        <stp>2</stp>
        <stp>002667.SZ</stp>
        <stp>6/30/2016</stp>
        <tr r="E1135" s="5"/>
      </tp>
      <tp t="s">
        <v/>
        <stp/>
        <stp>EM_S_PERFORMANCEEXPRESS_PERFEXNETPROFITTOSHAREHOLDER</stp>
        <stp>2</stp>
        <stp>002767.SZ</stp>
        <stp>6/30/2016</stp>
        <tr r="E1229" s="5"/>
      </tp>
      <tp t="s">
        <v/>
        <stp/>
        <stp>EM_S_PERFORMANCEEXPRESS_PERFEXNETPROFITTOSHAREHOLDER</stp>
        <stp>2</stp>
        <stp>002467.SZ</stp>
        <stp>6/30/2016</stp>
        <tr r="E936" s="5"/>
      </tp>
      <tp t="s">
        <v/>
        <stp/>
        <stp>EM_S_PERFORMANCEEXPRESS_PERFEXNETPROFITTOSHAREHOLDER</stp>
        <stp>2</stp>
        <stp>002567.SZ</stp>
        <stp>6/30/2016</stp>
        <tr r="E1035" s="5"/>
      </tp>
      <tp t="s">
        <v/>
        <stp/>
        <stp>EM_S_PERFORMANCEEXPRESS_PERFEXNETPROFITTOSHAREHOLDER</stp>
        <stp>2</stp>
        <stp>002267.SZ</stp>
        <stp>6/30/2016</stp>
        <tr r="E736" s="5"/>
      </tp>
      <tp t="s">
        <v/>
        <stp/>
        <stp>EM_S_PERFORMANCEEXPRESS_PERFEXNETPROFITTOSHAREHOLDER</stp>
        <stp>2</stp>
        <stp>002367.SZ</stp>
        <stp>6/30/2016</stp>
        <tr r="E836" s="5"/>
      </tp>
      <tp t="s">
        <v/>
        <stp/>
        <stp>EM_S_PERFORMANCEEXPRESS_PERFEXNETPROFITTOSHAREHOLDER</stp>
        <stp>2</stp>
        <stp>002067.SZ</stp>
        <stp>6/30/2016</stp>
        <tr r="E537" s="5"/>
      </tp>
      <tp t="s">
        <v/>
        <stp/>
        <stp>EM_S_PERFORMANCEEXPRESS_PERFEXNETPROFITTOSHAREHOLDER</stp>
        <stp>2</stp>
        <stp>002167.SZ</stp>
        <stp>6/30/2016</stp>
        <tr r="E637" s="5"/>
      </tp>
      <tp t="s">
        <v/>
        <stp/>
        <stp>EM_S_PERFORMANCEEXPRESS_PERFEXNETPROFITTOSHAREHOLDER</stp>
        <stp>2</stp>
        <stp>000966.SZ</stp>
        <stp>6/30/2016</stp>
        <tr r="E440" s="5"/>
      </tp>
      <tp t="s">
        <v/>
        <stp/>
        <stp>EM_S_PERFORMANCEEXPRESS_PERFEXNETPROFITTOSHAREHOLDER</stp>
        <stp>2</stp>
        <stp>000666.SZ</stp>
        <stp>6/30/2016</stp>
        <tr r="E229" s="5"/>
      </tp>
      <tp t="s">
        <v/>
        <stp/>
        <stp>EM_S_PERFORMANCEEXPRESS_PERFEXNETPROFITTOSHAREHOLDER</stp>
        <stp>2</stp>
        <stp>000766.SZ</stp>
        <stp>6/30/2016</stp>
        <tr r="E303" s="5"/>
      </tp>
      <tp t="s">
        <v/>
        <stp/>
        <stp>EM_S_PERFORMANCEEXPRESS_PERFEXNETPROFITTOSHAREHOLDER</stp>
        <stp>2</stp>
        <stp>300456.SZ</stp>
        <stp>6/30/2016</stp>
        <tr r="E1715" s="5"/>
      </tp>
      <tp t="s">
        <v/>
        <stp/>
        <stp>EM_S_PERFORMANCEEXPRESS_PERFEXNETPROFITTOSHAREHOLDER</stp>
        <stp>2</stp>
        <stp>000566.SZ</stp>
        <stp>6/30/2016</stp>
        <tr r="E161" s="5"/>
      </tp>
      <tp t="s">
        <v/>
        <stp/>
        <stp>EM_S_PERFORMANCEEXPRESS_PERFEXNETPROFITTOSHAREHOLDER</stp>
        <stp>2</stp>
        <stp>300256.SZ</stp>
        <stp>6/30/2016</stp>
        <tr r="E1517" s="5"/>
      </tp>
      <tp t="s">
        <v/>
        <stp/>
        <stp>EM_S_PERFORMANCEEXPRESS_PERFEXNETPROFITTOSHAREHOLDER</stp>
        <stp>2</stp>
        <stp>300356.SZ</stp>
        <stp>6/30/2016</stp>
        <tr r="E1617" s="5"/>
      </tp>
      <tp t="s">
        <v/>
        <stp/>
        <stp>EM_S_PERFORMANCEEXPRESS_PERFEXNETPROFITTOSHAREHOLDER</stp>
        <stp>2</stp>
        <stp>000066.SZ</stp>
        <stp>6/30/2016</stp>
        <tr r="E56" s="5"/>
      </tp>
      <tp t="s">
        <v/>
        <stp/>
        <stp>EM_S_PERFORMANCEEXPRESS_PERFEXNETPROFITTOSHAREHOLDER</stp>
        <stp>2</stp>
        <stp>300056.SZ</stp>
        <stp>6/30/2016</stp>
        <tr r="E1319" s="5"/>
      </tp>
      <tp>
        <v>2122982000</v>
        <stp/>
        <stp>EM_S_PERFORMANCEEXPRESS_PERFEXNETPROFITTOSHAREHOLDER</stp>
        <stp>2</stp>
        <stp>000166.SZ</stp>
        <stp>6/30/2016</stp>
        <tr r="E75" s="5"/>
      </tp>
      <tp t="s">
        <v/>
        <stp/>
        <stp>EM_S_PERFORMANCEEXPRESS_PERFEXNETPROFITTOSHAREHOLDER</stp>
        <stp>2</stp>
        <stp>300156.SZ</stp>
        <stp>6/30/2016</stp>
        <tr r="E1418" s="5"/>
      </tp>
      <tp t="s">
        <v/>
        <stp/>
        <stp>EM_S_PERFORMANCEEXPRESS_PERFEXNETPROFITTOSHAREHOLDER</stp>
        <stp>2</stp>
        <stp>002666.SZ</stp>
        <stp>6/30/2016</stp>
        <tr r="E1134" s="5"/>
      </tp>
      <tp t="s">
        <v/>
        <stp/>
        <stp>EM_S_PERFORMANCEEXPRESS_PERFEXNETPROFITTOSHAREHOLDER</stp>
        <stp>2</stp>
        <stp>002766.SZ</stp>
        <stp>6/30/2016</stp>
        <tr r="E1228" s="5"/>
      </tp>
      <tp t="s">
        <v/>
        <stp/>
        <stp>EM_S_PERFORMANCEEXPRESS_PERFEXNETPROFITTOSHAREHOLDER</stp>
        <stp>2</stp>
        <stp>002466.SZ</stp>
        <stp>6/30/2016</stp>
        <tr r="E935" s="5"/>
      </tp>
      <tp t="s">
        <v/>
        <stp/>
        <stp>EM_S_PERFORMANCEEXPRESS_PERFEXNETPROFITTOSHAREHOLDER</stp>
        <stp>2</stp>
        <stp>002566.SZ</stp>
        <stp>6/30/2016</stp>
        <tr r="E1034" s="5"/>
      </tp>
      <tp t="s">
        <v/>
        <stp/>
        <stp>EM_S_PERFORMANCEEXPRESS_PERFEXNETPROFITTOSHAREHOLDER</stp>
        <stp>2</stp>
        <stp>002266.SZ</stp>
        <stp>6/30/2016</stp>
        <tr r="E735" s="5"/>
      </tp>
      <tp t="s">
        <v/>
        <stp/>
        <stp>EM_S_PERFORMANCEEXPRESS_PERFEXNETPROFITTOSHAREHOLDER</stp>
        <stp>2</stp>
        <stp>002366.SZ</stp>
        <stp>6/30/2016</stp>
        <tr r="E835" s="5"/>
      </tp>
      <tp>
        <v>5113084.34</v>
        <stp/>
        <stp>EM_S_PERFORMANCEEXPRESS_PERFEXNETPROFITTOSHAREHOLDER</stp>
        <stp>2</stp>
        <stp>002066.SZ</stp>
        <stp>6/30/2016</stp>
        <tr r="E536" s="5"/>
      </tp>
      <tp t="s">
        <v/>
        <stp/>
        <stp>EM_S_PERFORMANCEEXPRESS_PERFEXNETPROFITTOSHAREHOLDER</stp>
        <stp>2</stp>
        <stp>002166.SZ</stp>
        <stp>6/30/2016</stp>
        <tr r="E636" s="5"/>
      </tp>
      <tp t="s">
        <v/>
        <stp/>
        <stp>EM_S_PERFORMANCEEXPRESS_PERFEXNETPROFITTOSHAREHOLDER</stp>
        <stp>2</stp>
        <stp>000965.SZ</stp>
        <stp>6/30/2016</stp>
        <tr r="E439" s="5"/>
      </tp>
      <tp t="s">
        <v/>
        <stp/>
        <stp>EM_S_PERFORMANCEEXPRESS_PERFEXNETPROFITTOSHAREHOLDER</stp>
        <stp>2</stp>
        <stp>000665.SZ</stp>
        <stp>6/30/2016</stp>
        <tr r="E228" s="5"/>
      </tp>
      <tp t="s">
        <v/>
        <stp/>
        <stp>EM_S_PERFORMANCEEXPRESS_PERFEXNETPROFITTOSHAREHOLDER</stp>
        <stp>2</stp>
        <stp>300455.SZ</stp>
        <stp>6/30/2016</stp>
        <tr r="E1714" s="5"/>
      </tp>
      <tp t="s">
        <v/>
        <stp/>
        <stp>EM_S_PERFORMANCEEXPRESS_PERFEXNETPROFITTOSHAREHOLDER</stp>
        <stp>2</stp>
        <stp>000565.SZ</stp>
        <stp>6/30/2016</stp>
        <tr r="E160" s="5"/>
      </tp>
      <tp t="s">
        <v/>
        <stp/>
        <stp>EM_S_PERFORMANCEEXPRESS_PERFEXNETPROFITTOSHAREHOLDER</stp>
        <stp>2</stp>
        <stp>300255.SZ</stp>
        <stp>6/30/2016</stp>
        <tr r="E1516" s="5"/>
      </tp>
      <tp t="s">
        <v/>
        <stp/>
        <stp>EM_S_PERFORMANCEEXPRESS_PERFEXNETPROFITTOSHAREHOLDER</stp>
        <stp>2</stp>
        <stp>300355.SZ</stp>
        <stp>6/30/2016</stp>
        <tr r="E1616" s="5"/>
      </tp>
      <tp t="s">
        <v/>
        <stp/>
        <stp>EM_S_PERFORMANCEEXPRESS_PERFEXNETPROFITTOSHAREHOLDER</stp>
        <stp>2</stp>
        <stp>000065.SZ</stp>
        <stp>6/30/2016</stp>
        <tr r="E55" s="5"/>
      </tp>
      <tp t="s">
        <v/>
        <stp/>
        <stp>EM_S_PERFORMANCEEXPRESS_PERFEXNETPROFITTOSHAREHOLDER</stp>
        <stp>2</stp>
        <stp>300055.SZ</stp>
        <stp>6/30/2016</stp>
        <tr r="E1318" s="5"/>
      </tp>
      <tp t="s">
        <v/>
        <stp/>
        <stp>EM_S_PERFORMANCEEXPRESS_PERFEXNETPROFITTOSHAREHOLDER</stp>
        <stp>2</stp>
        <stp>300155.SZ</stp>
        <stp>6/30/2016</stp>
        <tr r="E1417" s="5"/>
      </tp>
      <tp t="s">
        <v/>
        <stp/>
        <stp>EM_S_PERFORMANCEEXPRESS_PERFEXNETPROFITTOSHAREHOLDER</stp>
        <stp>2</stp>
        <stp>002665.SZ</stp>
        <stp>6/30/2016</stp>
        <tr r="E1133" s="5"/>
      </tp>
      <tp t="s">
        <v/>
        <stp/>
        <stp>EM_S_PERFORMANCEEXPRESS_PERFEXNETPROFITTOSHAREHOLDER</stp>
        <stp>2</stp>
        <stp>002765.SZ</stp>
        <stp>6/30/2016</stp>
        <tr r="E1227" s="5"/>
      </tp>
      <tp t="s">
        <v/>
        <stp/>
        <stp>EM_S_PERFORMANCEEXPRESS_PERFEXNETPROFITTOSHAREHOLDER</stp>
        <stp>2</stp>
        <stp>002465.SZ</stp>
        <stp>6/30/2016</stp>
        <tr r="E934" s="5"/>
      </tp>
      <tp t="s">
        <v/>
        <stp/>
        <stp>EM_S_PERFORMANCEEXPRESS_PERFEXNETPROFITTOSHAREHOLDER</stp>
        <stp>2</stp>
        <stp>002565.SZ</stp>
        <stp>6/30/2016</stp>
        <tr r="E1033" s="5"/>
      </tp>
      <tp t="s">
        <v/>
        <stp/>
        <stp>EM_S_PERFORMANCEEXPRESS_PERFEXNETPROFITTOSHAREHOLDER</stp>
        <stp>2</stp>
        <stp>002265.SZ</stp>
        <stp>6/30/2016</stp>
        <tr r="E734" s="5"/>
      </tp>
      <tp t="s">
        <v/>
        <stp/>
        <stp>EM_S_PERFORMANCEEXPRESS_PERFEXNETPROFITTOSHAREHOLDER</stp>
        <stp>2</stp>
        <stp>002365.SZ</stp>
        <stp>6/30/2016</stp>
        <tr r="E834" s="5"/>
      </tp>
      <tp t="s">
        <v/>
        <stp/>
        <stp>EM_S_PERFORMANCEEXPRESS_PERFEXNETPROFITTOSHAREHOLDER</stp>
        <stp>2</stp>
        <stp>002065.SZ</stp>
        <stp>6/30/2016</stp>
        <tr r="E535" s="5"/>
      </tp>
      <tp t="s">
        <v/>
        <stp/>
        <stp>EM_S_PERFORMANCEEXPRESS_PERFEXNETPROFITTOSHAREHOLDER</stp>
        <stp>2</stp>
        <stp>002165.SZ</stp>
        <stp>6/30/2016</stp>
        <tr r="E635" s="5"/>
      </tp>
      <tp t="s">
        <v/>
        <stp/>
        <stp>EM_S_PERFORMANCEEXPRESS_PERFEXNETPROFITTOSHAREHOLDER</stp>
        <stp>2</stp>
        <stp>000564.SZ</stp>
        <stp>6/30/2016</stp>
        <tr r="E159" s="5"/>
      </tp>
      <tp t="s">
        <v/>
        <stp/>
        <stp>EM_S_PERFORMANCEEXPRESS_PERFEXNETPROFITTOSHAREHOLDER</stp>
        <stp>2</stp>
        <stp>300254.SZ</stp>
        <stp>6/30/2016</stp>
        <tr r="E1515" s="5"/>
      </tp>
      <tp t="s">
        <v/>
        <stp/>
        <stp>EM_S_PERFORMANCEEXPRESS_PERFEXNETPROFITTOSHAREHOLDER</stp>
        <stp>2</stp>
        <stp>300354.SZ</stp>
        <stp>6/30/2016</stp>
        <tr r="E1615" s="5"/>
      </tp>
      <tp t="s">
        <v/>
        <stp/>
        <stp>EM_S_PERFORMANCEEXPRESS_PERFEXNETPROFITTOSHAREHOLDER</stp>
        <stp>2</stp>
        <stp>300054.SZ</stp>
        <stp>6/30/2016</stp>
        <tr r="E1317" s="5"/>
      </tp>
      <tp t="s">
        <v/>
        <stp/>
        <stp>EM_S_PERFORMANCEEXPRESS_PERFEXNETPROFITTOSHAREHOLDER</stp>
        <stp>2</stp>
        <stp>300154.SZ</stp>
        <stp>6/30/2016</stp>
        <tr r="E1416" s="5"/>
      </tp>
      <tp t="s">
        <v/>
        <stp/>
        <stp>EM_S_PERFORMANCEEXPRESS_PERFEXNETPROFITTOSHAREHOLDER</stp>
        <stp>2</stp>
        <stp>002664.SZ</stp>
        <stp>6/30/2016</stp>
        <tr r="E1132" s="5"/>
      </tp>
      <tp t="s">
        <v/>
        <stp/>
        <stp>EM_S_PERFORMANCEEXPRESS_PERFEXNETPROFITTOSHAREHOLDER</stp>
        <stp>2</stp>
        <stp>002464.SZ</stp>
        <stp>6/30/2016</stp>
        <tr r="E933" s="5"/>
      </tp>
      <tp t="s">
        <v/>
        <stp/>
        <stp>EM_S_PERFORMANCEEXPRESS_PERFEXNETPROFITTOSHAREHOLDER</stp>
        <stp>2</stp>
        <stp>002564.SZ</stp>
        <stp>6/30/2016</stp>
        <tr r="E1032" s="5"/>
      </tp>
      <tp t="s">
        <v/>
        <stp/>
        <stp>EM_S_PERFORMANCEEXPRESS_PERFEXNETPROFITTOSHAREHOLDER</stp>
        <stp>2</stp>
        <stp>002264.SZ</stp>
        <stp>6/30/2016</stp>
        <tr r="E733" s="5"/>
      </tp>
      <tp t="s">
        <v/>
        <stp/>
        <stp>EM_S_PERFORMANCEEXPRESS_PERFEXNETPROFITTOSHAREHOLDER</stp>
        <stp>2</stp>
        <stp>002364.SZ</stp>
        <stp>6/30/2016</stp>
        <tr r="E833" s="5"/>
      </tp>
      <tp>
        <v>-413194177.63</v>
        <stp/>
        <stp>EM_S_PERFORMANCEEXPRESS_PERFEXNETPROFITTOSHAREHOLDER</stp>
        <stp>2</stp>
        <stp>002064.SZ</stp>
        <stp>6/30/2016</stp>
        <tr r="E534" s="5"/>
      </tp>
      <tp>
        <v>3182028.49</v>
        <stp/>
        <stp>EM_S_PERFORMANCEEXPRESS_PERFEXNETPROFITTOSHAREHOLDER</stp>
        <stp>2</stp>
        <stp>002164.SZ</stp>
        <stp>6/30/2016</stp>
        <tr r="E634" s="5"/>
      </tp>
      <tp t="s">
        <v/>
        <stp/>
        <stp>EM_S_PERFORMANCEEXPRESS_PERFEXNETPROFITTOSHAREHOLDER</stp>
        <stp>2</stp>
        <stp>000869.SZ</stp>
        <stp>6/30/2016</stp>
        <tr r="E369" s="5"/>
      </tp>
      <tp t="s">
        <v/>
        <stp/>
        <stp>EM_S_PERFORMANCEEXPRESS_PERFEXNETPROFITTOSHAREHOLDER</stp>
        <stp>2</stp>
        <stp>000969.SZ</stp>
        <stp>6/30/2016</stp>
        <tr r="E443" s="5"/>
      </tp>
      <tp t="s">
        <v/>
        <stp/>
        <stp>EM_S_PERFORMANCEEXPRESS_PERFEXNETPROFITTOSHAREHOLDER</stp>
        <stp>2</stp>
        <stp>000669.SZ</stp>
        <stp>6/30/2016</stp>
        <tr r="E232" s="5"/>
      </tp>
      <tp t="s">
        <v/>
        <stp/>
        <stp>EM_S_PERFORMANCEEXPRESS_PERFEXNETPROFITTOSHAREHOLDER</stp>
        <stp>2</stp>
        <stp>300459.SZ</stp>
        <stp>6/30/2016</stp>
        <tr r="E1718" s="5"/>
      </tp>
      <tp t="s">
        <v/>
        <stp/>
        <stp>EM_S_PERFORMANCEEXPRESS_PERFEXNETPROFITTOSHAREHOLDER</stp>
        <stp>2</stp>
        <stp>300259.SZ</stp>
        <stp>6/30/2016</stp>
        <tr r="E1520" s="5"/>
      </tp>
      <tp t="s">
        <v/>
        <stp/>
        <stp>EM_S_PERFORMANCEEXPRESS_PERFEXNETPROFITTOSHAREHOLDER</stp>
        <stp>2</stp>
        <stp>300359.SZ</stp>
        <stp>6/30/2016</stp>
        <tr r="E1620" s="5"/>
      </tp>
      <tp t="s">
        <v/>
        <stp/>
        <stp>EM_S_PERFORMANCEEXPRESS_PERFEXNETPROFITTOSHAREHOLDER</stp>
        <stp>2</stp>
        <stp>000069.SZ</stp>
        <stp>6/30/2016</stp>
        <tr r="E58" s="5"/>
      </tp>
      <tp t="s">
        <v/>
        <stp/>
        <stp>EM_S_PERFORMANCEEXPRESS_PERFEXNETPROFITTOSHAREHOLDER</stp>
        <stp>2</stp>
        <stp>300059.SZ</stp>
        <stp>6/30/2016</stp>
        <tr r="E1322" s="5"/>
      </tp>
      <tp t="s">
        <v/>
        <stp/>
        <stp>EM_S_PERFORMANCEEXPRESS_PERFEXNETPROFITTOSHAREHOLDER</stp>
        <stp>2</stp>
        <stp>300159.SZ</stp>
        <stp>6/30/2016</stp>
        <tr r="E1421" s="5"/>
      </tp>
      <tp>
        <v>48954295.770000003</v>
        <stp/>
        <stp>EM_S_PERFORMANCEEXPRESS_PERFEXNETPROFITTOSHAREHOLDER</stp>
        <stp>2</stp>
        <stp>002669.SZ</stp>
        <stp>6/30/2016</stp>
        <tr r="E1137" s="5"/>
      </tp>
      <tp t="s">
        <v/>
        <stp/>
        <stp>EM_S_PERFORMANCEEXPRESS_PERFEXNETPROFITTOSHAREHOLDER</stp>
        <stp>2</stp>
        <stp>002769.SZ</stp>
        <stp>6/30/2016</stp>
        <tr r="E1231" s="5"/>
      </tp>
      <tp t="s">
        <v/>
        <stp/>
        <stp>EM_S_PERFORMANCEEXPRESS_PERFEXNETPROFITTOSHAREHOLDER</stp>
        <stp>2</stp>
        <stp>002469.SZ</stp>
        <stp>6/30/2016</stp>
        <tr r="E938" s="5"/>
      </tp>
      <tp t="s">
        <v/>
        <stp/>
        <stp>EM_S_PERFORMANCEEXPRESS_PERFEXNETPROFITTOSHAREHOLDER</stp>
        <stp>2</stp>
        <stp>002569.SZ</stp>
        <stp>6/30/2016</stp>
        <tr r="E1037" s="5"/>
      </tp>
      <tp t="s">
        <v/>
        <stp/>
        <stp>EM_S_PERFORMANCEEXPRESS_PERFEXNETPROFITTOSHAREHOLDER</stp>
        <stp>2</stp>
        <stp>002269.SZ</stp>
        <stp>6/30/2016</stp>
        <tr r="E738" s="5"/>
      </tp>
      <tp t="s">
        <v/>
        <stp/>
        <stp>EM_S_PERFORMANCEEXPRESS_PERFEXNETPROFITTOSHAREHOLDER</stp>
        <stp>2</stp>
        <stp>002369.SZ</stp>
        <stp>6/30/2016</stp>
        <tr r="E838" s="5"/>
      </tp>
      <tp t="s">
        <v/>
        <stp/>
        <stp>EM_S_PERFORMANCEEXPRESS_PERFEXNETPROFITTOSHAREHOLDER</stp>
        <stp>2</stp>
        <stp>002069.SZ</stp>
        <stp>6/30/2016</stp>
        <tr r="E539" s="5"/>
      </tp>
      <tp t="s">
        <v/>
        <stp/>
        <stp>EM_S_PERFORMANCEEXPRESS_PERFEXNETPROFITTOSHAREHOLDER</stp>
        <stp>2</stp>
        <stp>002169.SZ</stp>
        <stp>6/30/2016</stp>
        <tr r="E639" s="5"/>
      </tp>
      <tp t="s">
        <v/>
        <stp/>
        <stp>EM_S_PERFORMANCEEXPRESS_PERFEXNETPROFITTOSHAREHOLDER</stp>
        <stp>2</stp>
        <stp>000868.SZ</stp>
        <stp>6/30/2016</stp>
        <tr r="E368" s="5"/>
      </tp>
      <tp t="s">
        <v/>
        <stp/>
        <stp>EM_S_PERFORMANCEEXPRESS_PERFEXNETPROFITTOSHAREHOLDER</stp>
        <stp>2</stp>
        <stp>000968.SZ</stp>
        <stp>6/30/2016</stp>
        <tr r="E442" s="5"/>
      </tp>
      <tp t="s">
        <v/>
        <stp/>
        <stp>EM_S_PERFORMANCEEXPRESS_PERFEXNETPROFITTOSHAREHOLDER</stp>
        <stp>2</stp>
        <stp>000668.SZ</stp>
        <stp>6/30/2016</stp>
        <tr r="E231" s="5"/>
      </tp>
      <tp t="s">
        <v/>
        <stp/>
        <stp>EM_S_PERFORMANCEEXPRESS_PERFEXNETPROFITTOSHAREHOLDER</stp>
        <stp>2</stp>
        <stp>000768.SZ</stp>
        <stp>6/30/2016</stp>
        <tr r="E305" s="5"/>
      </tp>
      <tp t="s">
        <v/>
        <stp/>
        <stp>EM_S_PERFORMANCEEXPRESS_PERFEXNETPROFITTOSHAREHOLDER</stp>
        <stp>2</stp>
        <stp>300458.SZ</stp>
        <stp>6/30/2016</stp>
        <tr r="E1717" s="5"/>
      </tp>
      <tp t="s">
        <v/>
        <stp/>
        <stp>EM_S_PERFORMANCEEXPRESS_PERFEXNETPROFITTOSHAREHOLDER</stp>
        <stp>2</stp>
        <stp>000568.SZ</stp>
        <stp>6/30/2016</stp>
        <tr r="E163" s="5"/>
      </tp>
      <tp>
        <v>92490880.200000003</v>
        <stp/>
        <stp>EM_S_PERFORMANCEEXPRESS_PERFEXNETPROFITTOSHAREHOLDER</stp>
        <stp>2</stp>
        <stp>300258.SZ</stp>
        <stp>6/30/2016</stp>
        <tr r="E1519" s="5"/>
      </tp>
      <tp t="s">
        <v/>
        <stp/>
        <stp>EM_S_PERFORMANCEEXPRESS_PERFEXNETPROFITTOSHAREHOLDER</stp>
        <stp>2</stp>
        <stp>300358.SZ</stp>
        <stp>6/30/2016</stp>
        <tr r="E1619" s="5"/>
      </tp>
      <tp t="s">
        <v/>
        <stp/>
        <stp>EM_S_PERFORMANCEEXPRESS_PERFEXNETPROFITTOSHAREHOLDER</stp>
        <stp>2</stp>
        <stp>000068.SZ</stp>
        <stp>6/30/2016</stp>
        <tr r="E57" s="5"/>
      </tp>
      <tp t="s">
        <v/>
        <stp/>
        <stp>EM_S_PERFORMANCEEXPRESS_PERFEXNETPROFITTOSHAREHOLDER</stp>
        <stp>2</stp>
        <stp>300058.SZ</stp>
        <stp>6/30/2016</stp>
        <tr r="E1321" s="5"/>
      </tp>
      <tp t="s">
        <v/>
        <stp/>
        <stp>EM_S_PERFORMANCEEXPRESS_PERFEXNETPROFITTOSHAREHOLDER</stp>
        <stp>2</stp>
        <stp>300158.SZ</stp>
        <stp>6/30/2016</stp>
        <tr r="E1420" s="5"/>
      </tp>
      <tp t="s">
        <v/>
        <stp/>
        <stp>EM_S_PERFORMANCEEXPRESS_PERFEXNETPROFITTOSHAREHOLDER</stp>
        <stp>2</stp>
        <stp>002668.SZ</stp>
        <stp>6/30/2016</stp>
        <tr r="E1136" s="5"/>
      </tp>
      <tp t="s">
        <v/>
        <stp/>
        <stp>EM_S_PERFORMANCEEXPRESS_PERFEXNETPROFITTOSHAREHOLDER</stp>
        <stp>2</stp>
        <stp>002768.SZ</stp>
        <stp>6/30/2016</stp>
        <tr r="E1230" s="5"/>
      </tp>
      <tp t="s">
        <v/>
        <stp/>
        <stp>EM_S_PERFORMANCEEXPRESS_PERFEXNETPROFITTOSHAREHOLDER</stp>
        <stp>2</stp>
        <stp>002468.SZ</stp>
        <stp>6/30/2016</stp>
        <tr r="E937" s="5"/>
      </tp>
      <tp t="s">
        <v/>
        <stp/>
        <stp>EM_S_PERFORMANCEEXPRESS_PERFEXNETPROFITTOSHAREHOLDER</stp>
        <stp>2</stp>
        <stp>002568.SZ</stp>
        <stp>6/30/2016</stp>
        <tr r="E1036" s="5"/>
      </tp>
      <tp t="s">
        <v/>
        <stp/>
        <stp>EM_S_PERFORMANCEEXPRESS_PERFEXNETPROFITTOSHAREHOLDER</stp>
        <stp>2</stp>
        <stp>002268.SZ</stp>
        <stp>6/30/2016</stp>
        <tr r="E737" s="5"/>
      </tp>
      <tp t="s">
        <v/>
        <stp/>
        <stp>EM_S_PERFORMANCEEXPRESS_PERFEXNETPROFITTOSHAREHOLDER</stp>
        <stp>2</stp>
        <stp>002368.SZ</stp>
        <stp>6/30/2016</stp>
        <tr r="E837" s="5"/>
      </tp>
      <tp t="s">
        <v/>
        <stp/>
        <stp>EM_S_PERFORMANCEEXPRESS_PERFEXNETPROFITTOSHAREHOLDER</stp>
        <stp>2</stp>
        <stp>002068.SZ</stp>
        <stp>6/30/2016</stp>
        <tr r="E538" s="5"/>
      </tp>
      <tp t="s">
        <v/>
        <stp/>
        <stp>EM_S_PERFORMANCEEXPRESS_PERFEXNETPROFITTOSHAREHOLDER</stp>
        <stp>2</stp>
        <stp>002168.SZ</stp>
        <stp>6/30/2016</stp>
        <tr r="E638" s="5"/>
      </tp>
      <tp t="s">
        <v/>
        <stp/>
        <stp>EM_S_PROFITNOTICE_FORECASTL</stp>
        <stp>2</stp>
        <stp>603558.SH</stp>
        <stp>12/31/2016</stp>
        <tr r="G2938" s="3"/>
      </tp>
      <tp t="s">
        <v/>
        <stp/>
        <stp>EM_S_PROFITNOTICE_FORECASTL</stp>
        <stp>2</stp>
        <stp>603568.SH</stp>
        <stp>12/31/2016</stp>
        <tr r="G2942" s="3"/>
      </tp>
      <tp t="s">
        <v/>
        <stp/>
        <stp>EM_S_PROFITNOTICE_FORECASTL</stp>
        <stp>2</stp>
        <stp>603508.SH</stp>
        <stp>12/31/2016</stp>
        <tr r="G2930" s="3"/>
      </tp>
      <tp t="s">
        <v/>
        <stp/>
        <stp>EM_S_PROFITNOTICE_FORECASTL</stp>
        <stp>2</stp>
        <stp>603518.SH</stp>
        <stp>12/31/2016</stp>
        <tr r="G2932" s="3"/>
      </tp>
      <tp t="s">
        <v/>
        <stp/>
        <stp>EM_S_PROFITNOTICE_FORECASTL</stp>
        <stp>2</stp>
        <stp>603528.SH</stp>
        <stp>12/31/2016</stp>
        <tr r="G2935" s="3"/>
      </tp>
      <tp t="s">
        <v/>
        <stp/>
        <stp>EM_S_PROFITNOTICE_FORECASTL</stp>
        <stp>2</stp>
        <stp>603588.SH</stp>
        <stp>12/31/2016</stp>
        <tr r="G2946" s="3"/>
      </tp>
      <tp t="s">
        <v/>
        <stp/>
        <stp>EM_S_PROFITNOTICE_FORECASTL</stp>
        <stp>2</stp>
        <stp>603598.SH</stp>
        <stp>12/31/2016</stp>
        <tr r="G2948" s="3"/>
      </tp>
      <tp t="s">
        <v/>
        <stp/>
        <stp>EM_S_PROFITNOTICE_FORECASTT</stp>
        <stp>2</stp>
        <stp>603588.SH</stp>
        <stp>12/31/2016</stp>
        <tr r="F2946" s="3"/>
      </tp>
      <tp t="s">
        <v/>
        <stp/>
        <stp>EM_S_PROFITNOTICE_FORECASTT</stp>
        <stp>2</stp>
        <stp>603598.SH</stp>
        <stp>12/31/2016</stp>
        <tr r="F2948" s="3"/>
      </tp>
      <tp t="s">
        <v/>
        <stp/>
        <stp>EM_S_PROFITNOTICE_FORECASTT</stp>
        <stp>2</stp>
        <stp>603558.SH</stp>
        <stp>12/31/2016</stp>
        <tr r="F2938" s="3"/>
      </tp>
      <tp t="s">
        <v/>
        <stp/>
        <stp>EM_S_PROFITNOTICE_FORECASTT</stp>
        <stp>2</stp>
        <stp>603568.SH</stp>
        <stp>12/31/2016</stp>
        <tr r="F2942" s="3"/>
      </tp>
      <tp t="s">
        <v/>
        <stp/>
        <stp>EM_S_PROFITNOTICE_FORECASTT</stp>
        <stp>2</stp>
        <stp>603508.SH</stp>
        <stp>12/31/2016</stp>
        <tr r="F2930" s="3"/>
      </tp>
      <tp t="s">
        <v/>
        <stp/>
        <stp>EM_S_PROFITNOTICE_FORECASTT</stp>
        <stp>2</stp>
        <stp>603518.SH</stp>
        <stp>12/31/2016</stp>
        <tr r="F2932" s="3"/>
      </tp>
      <tp t="s">
        <v/>
        <stp/>
        <stp>EM_S_PROFITNOTICE_FORECASTT</stp>
        <stp>2</stp>
        <stp>603528.SH</stp>
        <stp>12/31/2016</stp>
        <tr r="F2935" s="3"/>
      </tp>
      <tp t="s">
        <v/>
        <stp/>
        <stp>EM_S_PROFITNOTICE_FORECASTL</stp>
        <stp>2</stp>
        <stp>603658.SH</stp>
        <stp>12/31/2016</stp>
        <tr r="G2960" s="3"/>
      </tp>
      <tp t="s">
        <v/>
        <stp/>
        <stp>EM_S_PROFITNOTICE_FORECASTL</stp>
        <stp>2</stp>
        <stp>603678.SH</stp>
        <stp>12/31/2016</stp>
        <tr r="G2965" s="3"/>
      </tp>
      <tp t="s">
        <v/>
        <stp/>
        <stp>EM_S_PROFITNOTICE_FORECASTL</stp>
        <stp>2</stp>
        <stp>603608.SH</stp>
        <stp>12/31/2016</stp>
        <tr r="G2953" s="3"/>
      </tp>
      <tp t="s">
        <v/>
        <stp/>
        <stp>EM_S_PROFITNOTICE_FORECASTL</stp>
        <stp>2</stp>
        <stp>603618.SH</stp>
        <stp>12/31/2016</stp>
        <tr r="G2957" s="3"/>
      </tp>
      <tp t="s">
        <v/>
        <stp/>
        <stp>EM_S_PROFITNOTICE_FORECASTL</stp>
        <stp>2</stp>
        <stp>603688.SH</stp>
        <stp>12/31/2016</stp>
        <tr r="G2967" s="3"/>
      </tp>
      <tp t="s">
        <v/>
        <stp/>
        <stp>EM_S_PROFITNOTICE_FORECASTL</stp>
        <stp>2</stp>
        <stp>603698.SH</stp>
        <stp>12/31/2016</stp>
        <tr r="G2969" s="3"/>
      </tp>
      <tp t="s">
        <v/>
        <stp/>
        <stp>EM_S_PROFITNOTICE_FORECASTT</stp>
        <stp>2</stp>
        <stp>603688.SH</stp>
        <stp>12/31/2016</stp>
        <tr r="F2967" s="3"/>
      </tp>
      <tp t="s">
        <v/>
        <stp/>
        <stp>EM_S_PROFITNOTICE_FORECASTT</stp>
        <stp>2</stp>
        <stp>603698.SH</stp>
        <stp>12/31/2016</stp>
        <tr r="F2969" s="3"/>
      </tp>
      <tp t="s">
        <v/>
        <stp/>
        <stp>EM_S_PROFITNOTICE_FORECASTT</stp>
        <stp>2</stp>
        <stp>603658.SH</stp>
        <stp>12/31/2016</stp>
        <tr r="F2960" s="3"/>
      </tp>
      <tp t="s">
        <v/>
        <stp/>
        <stp>EM_S_PROFITNOTICE_FORECASTT</stp>
        <stp>2</stp>
        <stp>603678.SH</stp>
        <stp>12/31/2016</stp>
        <tr r="F2965" s="3"/>
      </tp>
      <tp t="s">
        <v/>
        <stp/>
        <stp>EM_S_PROFITNOTICE_FORECASTT</stp>
        <stp>2</stp>
        <stp>603608.SH</stp>
        <stp>12/31/2016</stp>
        <tr r="F2953" s="3"/>
      </tp>
      <tp t="s">
        <v/>
        <stp/>
        <stp>EM_S_PROFITNOTICE_FORECASTT</stp>
        <stp>2</stp>
        <stp>603618.SH</stp>
        <stp>12/31/2016</stp>
        <tr r="F2957" s="3"/>
      </tp>
      <tp t="s">
        <v/>
        <stp/>
        <stp>EM_S_PROFITNOTICE_FORECASTL</stp>
        <stp>2</stp>
        <stp>603778.SH</stp>
        <stp>12/31/2016</stp>
        <tr r="G2983" s="3"/>
      </tp>
      <tp t="s">
        <v/>
        <stp/>
        <stp>EM_S_PROFITNOTICE_FORECASTL</stp>
        <stp>2</stp>
        <stp>603708.SH</stp>
        <stp>12/31/2016</stp>
        <tr r="G2973" s="3"/>
      </tp>
      <tp t="s">
        <v/>
        <stp/>
        <stp>EM_S_PROFITNOTICE_FORECASTL</stp>
        <stp>2</stp>
        <stp>603718.SH</stp>
        <stp>12/31/2016</stp>
        <tr r="G2975" s="3"/>
      </tp>
      <tp t="s">
        <v/>
        <stp/>
        <stp>EM_S_PROFITNOTICE_FORECASTL</stp>
        <stp>2</stp>
        <stp>603738.SH</stp>
        <stp>12/31/2016</stp>
        <tr r="G2980" s="3"/>
      </tp>
      <tp t="s">
        <v/>
        <stp/>
        <stp>EM_S_PROFITNOTICE_FORECASTL</stp>
        <stp>2</stp>
        <stp>603788.SH</stp>
        <stp>12/31/2016</stp>
        <tr r="G2985" s="3"/>
      </tp>
      <tp t="s">
        <v/>
        <stp/>
        <stp>EM_S_PROFITNOTICE_FORECASTL</stp>
        <stp>2</stp>
        <stp>603798.SH</stp>
        <stp>12/31/2016</stp>
        <tr r="G2987" s="3"/>
      </tp>
      <tp t="s">
        <v/>
        <stp/>
        <stp>EM_S_PROFITNOTICE_FORECASTT</stp>
        <stp>2</stp>
        <stp>603788.SH</stp>
        <stp>12/31/2016</stp>
        <tr r="F2985" s="3"/>
      </tp>
      <tp t="s">
        <v/>
        <stp/>
        <stp>EM_S_PROFITNOTICE_FORECASTT</stp>
        <stp>2</stp>
        <stp>603798.SH</stp>
        <stp>12/31/2016</stp>
        <tr r="F2987" s="3"/>
      </tp>
      <tp t="s">
        <v/>
        <stp/>
        <stp>EM_S_PROFITNOTICE_FORECASTT</stp>
        <stp>2</stp>
        <stp>603778.SH</stp>
        <stp>12/31/2016</stp>
        <tr r="F2983" s="3"/>
      </tp>
      <tp t="s">
        <v/>
        <stp/>
        <stp>EM_S_PROFITNOTICE_FORECASTT</stp>
        <stp>2</stp>
        <stp>603708.SH</stp>
        <stp>12/31/2016</stp>
        <tr r="F2973" s="3"/>
      </tp>
      <tp t="s">
        <v/>
        <stp/>
        <stp>EM_S_PROFITNOTICE_FORECASTT</stp>
        <stp>2</stp>
        <stp>603718.SH</stp>
        <stp>12/31/2016</stp>
        <tr r="F2975" s="3"/>
      </tp>
      <tp t="s">
        <v/>
        <stp/>
        <stp>EM_S_PROFITNOTICE_FORECASTT</stp>
        <stp>2</stp>
        <stp>603738.SH</stp>
        <stp>12/31/2016</stp>
        <tr r="F2980" s="3"/>
      </tp>
      <tp t="s">
        <v/>
        <stp/>
        <stp>EM_S_PROFITNOTICE_FORECASTL</stp>
        <stp>2</stp>
        <stp>603058.SH</stp>
        <stp>12/31/2016</stp>
        <tr r="G2857" s="3"/>
      </tp>
      <tp t="s">
        <v/>
        <stp/>
        <stp>EM_S_PROFITNOTICE_FORECASTL</stp>
        <stp>2</stp>
        <stp>603008.SH</stp>
        <stp>12/31/2016</stp>
        <tr r="G2834" s="3"/>
      </tp>
      <tp t="s">
        <v/>
        <stp/>
        <stp>EM_S_PROFITNOTICE_FORECASTL</stp>
        <stp>2</stp>
        <stp>603018.SH</stp>
        <stp>12/31/2016</stp>
        <tr r="G2842" s="3"/>
      </tp>
      <tp t="s">
        <v/>
        <stp/>
        <stp>EM_S_PROFITNOTICE_FORECASTL</stp>
        <stp>2</stp>
        <stp>603028.SH</stp>
        <stp>12/31/2016</stp>
        <tr r="G2851" s="3"/>
      </tp>
      <tp t="s">
        <v/>
        <stp/>
        <stp>EM_S_PROFITNOTICE_FORECASTL</stp>
        <stp>2</stp>
        <stp>603088.SH</stp>
        <stp>12/31/2016</stp>
        <tr r="G2864" s="3"/>
      </tp>
      <tp>
        <v>200000000</v>
        <stp/>
        <stp>EM_S_PROFITNOTICE_FORECASTL</stp>
        <stp>2</stp>
        <stp>603098.SH</stp>
        <stp>12/31/2016</stp>
        <tr r="G2866" s="3"/>
      </tp>
      <tp t="s">
        <v/>
        <stp/>
        <stp>EM_S_PROFITNOTICE_FORECASTT</stp>
        <stp>2</stp>
        <stp>603088.SH</stp>
        <stp>12/31/2016</stp>
        <tr r="F2864" s="3"/>
      </tp>
      <tp>
        <v>210000000</v>
        <stp/>
        <stp>EM_S_PROFITNOTICE_FORECASTT</stp>
        <stp>2</stp>
        <stp>603098.SH</stp>
        <stp>12/31/2016</stp>
        <tr r="F2866" s="3"/>
      </tp>
      <tp t="s">
        <v/>
        <stp/>
        <stp>EM_S_PROFITNOTICE_FORECASTT</stp>
        <stp>2</stp>
        <stp>603058.SH</stp>
        <stp>12/31/2016</stp>
        <tr r="F2857" s="3"/>
      </tp>
      <tp t="s">
        <v/>
        <stp/>
        <stp>EM_S_PROFITNOTICE_FORECASTT</stp>
        <stp>2</stp>
        <stp>603008.SH</stp>
        <stp>12/31/2016</stp>
        <tr r="F2834" s="3"/>
      </tp>
      <tp t="s">
        <v/>
        <stp/>
        <stp>EM_S_PROFITNOTICE_FORECASTT</stp>
        <stp>2</stp>
        <stp>603018.SH</stp>
        <stp>12/31/2016</stp>
        <tr r="F2842" s="3"/>
      </tp>
      <tp t="s">
        <v/>
        <stp/>
        <stp>EM_S_PROFITNOTICE_FORECASTT</stp>
        <stp>2</stp>
        <stp>603028.SH</stp>
        <stp>12/31/2016</stp>
        <tr r="F2851" s="3"/>
      </tp>
      <tp t="s">
        <v/>
        <stp/>
        <stp>EM_S_PROFITNOTICE_FORECASTL</stp>
        <stp>2</stp>
        <stp>603158.SH</stp>
        <stp>12/31/2016</stp>
        <tr r="G2879" s="3"/>
      </tp>
      <tp t="s">
        <v/>
        <stp/>
        <stp>EM_S_PROFITNOTICE_FORECASTL</stp>
        <stp>2</stp>
        <stp>603168.SH</stp>
        <stp>12/31/2016</stp>
        <tr r="G2884" s="3"/>
      </tp>
      <tp t="s">
        <v/>
        <stp/>
        <stp>EM_S_PROFITNOTICE_FORECASTL</stp>
        <stp>2</stp>
        <stp>603108.SH</stp>
        <stp>12/31/2016</stp>
        <tr r="G2870" s="3"/>
      </tp>
      <tp t="s">
        <v/>
        <stp/>
        <stp>EM_S_PROFITNOTICE_FORECASTL</stp>
        <stp>2</stp>
        <stp>603118.SH</stp>
        <stp>12/31/2016</stp>
        <tr r="G2874" s="3"/>
      </tp>
      <tp t="s">
        <v/>
        <stp/>
        <stp>EM_S_PROFITNOTICE_FORECASTL</stp>
        <stp>2</stp>
        <stp>603128.SH</stp>
        <stp>12/31/2016</stp>
        <tr r="G2877" s="3"/>
      </tp>
      <tp t="s">
        <v/>
        <stp/>
        <stp>EM_S_PROFITNOTICE_FORECASTL</stp>
        <stp>2</stp>
        <stp>603188.SH</stp>
        <stp>12/31/2016</stp>
        <tr r="G2887" s="3"/>
      </tp>
      <tp t="s">
        <v/>
        <stp/>
        <stp>EM_S_PROFITNOTICE_FORECASTL</stp>
        <stp>2</stp>
        <stp>603198.SH</stp>
        <stp>12/31/2016</stp>
        <tr r="G2889" s="3"/>
      </tp>
      <tp t="s">
        <v/>
        <stp/>
        <stp>EM_S_PROFITNOTICE_FORECASTT</stp>
        <stp>2</stp>
        <stp>603188.SH</stp>
        <stp>12/31/2016</stp>
        <tr r="F2887" s="3"/>
      </tp>
      <tp t="s">
        <v/>
        <stp/>
        <stp>EM_S_PROFITNOTICE_FORECASTT</stp>
        <stp>2</stp>
        <stp>603198.SH</stp>
        <stp>12/31/2016</stp>
        <tr r="F2889" s="3"/>
      </tp>
      <tp t="s">
        <v/>
        <stp/>
        <stp>EM_S_PROFITNOTICE_FORECASTT</stp>
        <stp>2</stp>
        <stp>603158.SH</stp>
        <stp>12/31/2016</stp>
        <tr r="F2879" s="3"/>
      </tp>
      <tp t="s">
        <v/>
        <stp/>
        <stp>EM_S_PROFITNOTICE_FORECASTT</stp>
        <stp>2</stp>
        <stp>603168.SH</stp>
        <stp>12/31/2016</stp>
        <tr r="F2884" s="3"/>
      </tp>
      <tp t="s">
        <v/>
        <stp/>
        <stp>EM_S_PROFITNOTICE_FORECASTT</stp>
        <stp>2</stp>
        <stp>603108.SH</stp>
        <stp>12/31/2016</stp>
        <tr r="F2870" s="3"/>
      </tp>
      <tp t="s">
        <v/>
        <stp/>
        <stp>EM_S_PROFITNOTICE_FORECASTT</stp>
        <stp>2</stp>
        <stp>603118.SH</stp>
        <stp>12/31/2016</stp>
        <tr r="F2874" s="3"/>
      </tp>
      <tp t="s">
        <v/>
        <stp/>
        <stp>EM_S_PROFITNOTICE_FORECASTT</stp>
        <stp>2</stp>
        <stp>603128.SH</stp>
        <stp>12/31/2016</stp>
        <tr r="F2877" s="3"/>
      </tp>
      <tp t="s">
        <v/>
        <stp/>
        <stp>EM_S_PROFITNOTICE_FORECASTL</stp>
        <stp>2</stp>
        <stp>603258.SH</stp>
        <stp>12/31/2016</stp>
        <tr r="G2897" s="3"/>
      </tp>
      <tp t="s">
        <v/>
        <stp/>
        <stp>EM_S_PROFITNOTICE_FORECASTL</stp>
        <stp>2</stp>
        <stp>603268.SH</stp>
        <stp>12/31/2016</stp>
        <tr r="G2898" s="3"/>
      </tp>
      <tp t="s">
        <v/>
        <stp/>
        <stp>EM_S_PROFITNOTICE_FORECASTL</stp>
        <stp>2</stp>
        <stp>603218.SH</stp>
        <stp>12/31/2016</stp>
        <tr r="G2892" s="3"/>
      </tp>
      <tp t="s">
        <v/>
        <stp/>
        <stp>EM_S_PROFITNOTICE_FORECASTL</stp>
        <stp>2</stp>
        <stp>603288.SH</stp>
        <stp>12/31/2016</stp>
        <tr r="G2899" s="3"/>
      </tp>
      <tp t="s">
        <v/>
        <stp/>
        <stp>EM_S_PROFITNOTICE_FORECASTL</stp>
        <stp>2</stp>
        <stp>603298.SH</stp>
        <stp>12/31/2016</stp>
        <tr r="G2900" s="3"/>
      </tp>
      <tp t="s">
        <v/>
        <stp/>
        <stp>EM_S_PROFITNOTICE_FORECASTT</stp>
        <stp>2</stp>
        <stp>603288.SH</stp>
        <stp>12/31/2016</stp>
        <tr r="F2899" s="3"/>
      </tp>
      <tp t="s">
        <v/>
        <stp/>
        <stp>EM_S_PROFITNOTICE_FORECASTT</stp>
        <stp>2</stp>
        <stp>603298.SH</stp>
        <stp>12/31/2016</stp>
        <tr r="F2900" s="3"/>
      </tp>
      <tp t="s">
        <v/>
        <stp/>
        <stp>EM_S_PROFITNOTICE_FORECASTT</stp>
        <stp>2</stp>
        <stp>603258.SH</stp>
        <stp>12/31/2016</stp>
        <tr r="F2897" s="3"/>
      </tp>
      <tp t="s">
        <v/>
        <stp/>
        <stp>EM_S_PROFITNOTICE_FORECASTT</stp>
        <stp>2</stp>
        <stp>603268.SH</stp>
        <stp>12/31/2016</stp>
        <tr r="F2898" s="3"/>
      </tp>
      <tp t="s">
        <v/>
        <stp/>
        <stp>EM_S_PROFITNOTICE_FORECASTT</stp>
        <stp>2</stp>
        <stp>603218.SH</stp>
        <stp>12/31/2016</stp>
        <tr r="F2892" s="3"/>
      </tp>
      <tp t="s">
        <v/>
        <stp/>
        <stp>EM_S_PROFITNOTICE_FORECASTL</stp>
        <stp>2</stp>
        <stp>603368.SH</stp>
        <stp>12/31/2016</stp>
        <tr r="G2920" s="3"/>
      </tp>
      <tp t="s">
        <v/>
        <stp/>
        <stp>EM_S_PROFITNOTICE_FORECASTL</stp>
        <stp>2</stp>
        <stp>603308.SH</stp>
        <stp>12/31/2016</stp>
        <tr r="G2904" s="3"/>
      </tp>
      <tp t="s">
        <v/>
        <stp/>
        <stp>EM_S_PROFITNOTICE_FORECASTL</stp>
        <stp>2</stp>
        <stp>603318.SH</stp>
        <stp>12/31/2016</stp>
        <tr r="G2909" s="3"/>
      </tp>
      <tp t="s">
        <v/>
        <stp/>
        <stp>EM_S_PROFITNOTICE_FORECASTL</stp>
        <stp>2</stp>
        <stp>603328.SH</stp>
        <stp>12/31/2016</stp>
        <tr r="G2913" s="3"/>
      </tp>
      <tp t="s">
        <v/>
        <stp/>
        <stp>EM_S_PROFITNOTICE_FORECASTL</stp>
        <stp>2</stp>
        <stp>603338.SH</stp>
        <stp>12/31/2016</stp>
        <tr r="G2916" s="3"/>
      </tp>
      <tp t="s">
        <v/>
        <stp/>
        <stp>EM_S_PROFITNOTICE_FORECASTL</stp>
        <stp>2</stp>
        <stp>603398.SH</stp>
        <stp>12/31/2016</stp>
        <tr r="G2925" s="3"/>
      </tp>
      <tp t="s">
        <v/>
        <stp/>
        <stp>EM_S_PROFITNOTICE_FORECASTT</stp>
        <stp>2</stp>
        <stp>603398.SH</stp>
        <stp>12/31/2016</stp>
        <tr r="F2925" s="3"/>
      </tp>
      <tp t="s">
        <v/>
        <stp/>
        <stp>EM_S_PROFITNOTICE_FORECASTT</stp>
        <stp>2</stp>
        <stp>603368.SH</stp>
        <stp>12/31/2016</stp>
        <tr r="F2920" s="3"/>
      </tp>
      <tp t="s">
        <v/>
        <stp/>
        <stp>EM_S_PROFITNOTICE_FORECASTT</stp>
        <stp>2</stp>
        <stp>603308.SH</stp>
        <stp>12/31/2016</stp>
        <tr r="F2904" s="3"/>
      </tp>
      <tp t="s">
        <v/>
        <stp/>
        <stp>EM_S_PROFITNOTICE_FORECASTT</stp>
        <stp>2</stp>
        <stp>603318.SH</stp>
        <stp>12/31/2016</stp>
        <tr r="F2909" s="3"/>
      </tp>
      <tp t="s">
        <v/>
        <stp/>
        <stp>EM_S_PROFITNOTICE_FORECASTT</stp>
        <stp>2</stp>
        <stp>603328.SH</stp>
        <stp>12/31/2016</stp>
        <tr r="F2913" s="3"/>
      </tp>
      <tp t="s">
        <v/>
        <stp/>
        <stp>EM_S_PROFITNOTICE_FORECASTT</stp>
        <stp>2</stp>
        <stp>603338.SH</stp>
        <stp>12/31/2016</stp>
        <tr r="F2916" s="3"/>
      </tp>
      <tp>
        <v>1414705700</v>
        <stp/>
        <stp>EM_S_PROFITNOTICE_FORECASTL</stp>
        <stp>2</stp>
        <stp>603858.SH</stp>
        <stp>12/31/2016</stp>
        <tr r="G3000" s="3"/>
      </tp>
      <tp t="s">
        <v/>
        <stp/>
        <stp>EM_S_PROFITNOTICE_FORECASTL</stp>
        <stp>2</stp>
        <stp>603868.SH</stp>
        <stp>12/31/2016</stp>
        <tr r="G3004" s="3"/>
      </tp>
      <tp>
        <v>118922100</v>
        <stp/>
        <stp>EM_S_PROFITNOTICE_FORECASTL</stp>
        <stp>2</stp>
        <stp>603878.SH</stp>
        <stp>12/31/2016</stp>
        <tr r="G3006" s="3"/>
      </tp>
      <tp t="s">
        <v/>
        <stp/>
        <stp>EM_S_PROFITNOTICE_FORECASTL</stp>
        <stp>2</stp>
        <stp>603808.SH</stp>
        <stp>12/31/2016</stp>
        <tr r="G2991" s="3"/>
      </tp>
      <tp t="s">
        <v/>
        <stp/>
        <stp>EM_S_PROFITNOTICE_FORECASTL</stp>
        <stp>2</stp>
        <stp>603818.SH</stp>
        <stp>12/31/2016</stp>
        <tr r="G2993" s="3"/>
      </tp>
      <tp t="s">
        <v/>
        <stp/>
        <stp>EM_S_PROFITNOTICE_FORECASTL</stp>
        <stp>2</stp>
        <stp>603828.SH</stp>
        <stp>12/31/2016</stp>
        <tr r="G2997" s="3"/>
      </tp>
      <tp t="s">
        <v/>
        <stp/>
        <stp>EM_S_PROFITNOTICE_FORECASTL</stp>
        <stp>2</stp>
        <stp>603838.SH</stp>
        <stp>12/31/2016</stp>
        <tr r="G2998" s="3"/>
      </tp>
      <tp t="s">
        <v/>
        <stp/>
        <stp>EM_S_PROFITNOTICE_FORECASTL</stp>
        <stp>2</stp>
        <stp>603888.SH</stp>
        <stp>12/31/2016</stp>
        <tr r="G3011" s="3"/>
      </tp>
      <tp t="s">
        <v/>
        <stp/>
        <stp>EM_S_PROFITNOTICE_FORECASTL</stp>
        <stp>2</stp>
        <stp>603898.SH</stp>
        <stp>12/31/2016</stp>
        <tr r="G3013" s="3"/>
      </tp>
      <tp t="s">
        <v/>
        <stp/>
        <stp>EM_S_PROFITNOTICE_FORECASTT</stp>
        <stp>2</stp>
        <stp>603888.SH</stp>
        <stp>12/31/2016</stp>
        <tr r="F3011" s="3"/>
      </tp>
      <tp t="s">
        <v/>
        <stp/>
        <stp>EM_S_PROFITNOTICE_FORECASTT</stp>
        <stp>2</stp>
        <stp>603898.SH</stp>
        <stp>12/31/2016</stp>
        <tr r="F3013" s="3"/>
      </tp>
      <tp>
        <v>1768382200</v>
        <stp/>
        <stp>EM_S_PROFITNOTICE_FORECASTT</stp>
        <stp>2</stp>
        <stp>603858.SH</stp>
        <stp>12/31/2016</stp>
        <tr r="F3000" s="3"/>
      </tp>
      <tp t="s">
        <v/>
        <stp/>
        <stp>EM_S_PROFITNOTICE_FORECASTT</stp>
        <stp>2</stp>
        <stp>603868.SH</stp>
        <stp>12/31/2016</stp>
        <tr r="F3004" s="3"/>
      </tp>
      <tp>
        <v>124078900</v>
        <stp/>
        <stp>EM_S_PROFITNOTICE_FORECASTT</stp>
        <stp>2</stp>
        <stp>603878.SH</stp>
        <stp>12/31/2016</stp>
        <tr r="F3006" s="3"/>
      </tp>
      <tp t="s">
        <v/>
        <stp/>
        <stp>EM_S_PROFITNOTICE_FORECASTT</stp>
        <stp>2</stp>
        <stp>603808.SH</stp>
        <stp>12/31/2016</stp>
        <tr r="F2991" s="3"/>
      </tp>
      <tp t="s">
        <v/>
        <stp/>
        <stp>EM_S_PROFITNOTICE_FORECASTT</stp>
        <stp>2</stp>
        <stp>603818.SH</stp>
        <stp>12/31/2016</stp>
        <tr r="F2993" s="3"/>
      </tp>
      <tp t="s">
        <v/>
        <stp/>
        <stp>EM_S_PROFITNOTICE_FORECASTT</stp>
        <stp>2</stp>
        <stp>603828.SH</stp>
        <stp>12/31/2016</stp>
        <tr r="F2997" s="3"/>
      </tp>
      <tp t="s">
        <v/>
        <stp/>
        <stp>EM_S_PROFITNOTICE_FORECASTT</stp>
        <stp>2</stp>
        <stp>603838.SH</stp>
        <stp>12/31/2016</stp>
        <tr r="F2998" s="3"/>
      </tp>
      <tp t="s">
        <v/>
        <stp/>
        <stp>EM_S_PROFITNOTICE_FORECASTL</stp>
        <stp>2</stp>
        <stp>603958.SH</stp>
        <stp>12/31/2016</stp>
        <tr r="G3024" s="3"/>
      </tp>
      <tp t="s">
        <v/>
        <stp/>
        <stp>EM_S_PROFITNOTICE_FORECASTL</stp>
        <stp>2</stp>
        <stp>603968.SH</stp>
        <stp>12/31/2016</stp>
        <tr r="G3026" s="3"/>
      </tp>
      <tp t="s">
        <v/>
        <stp/>
        <stp>EM_S_PROFITNOTICE_FORECASTL</stp>
        <stp>2</stp>
        <stp>603918.SH</stp>
        <stp>12/31/2016</stp>
        <tr r="G3018" s="3"/>
      </tp>
      <tp>
        <v>103398000</v>
        <stp/>
        <stp>EM_S_PROFITNOTICE_FORECASTL</stp>
        <stp>2</stp>
        <stp>603928.SH</stp>
        <stp>12/31/2016</stp>
        <tr r="G3020" s="3"/>
      </tp>
      <tp t="s">
        <v/>
        <stp/>
        <stp>EM_S_PROFITNOTICE_FORECASTL</stp>
        <stp>2</stp>
        <stp>603988.SH</stp>
        <stp>12/31/2016</stp>
        <tr r="G3032" s="3"/>
      </tp>
      <tp t="s">
        <v/>
        <stp/>
        <stp>EM_S_PROFITNOTICE_FORECASTL</stp>
        <stp>2</stp>
        <stp>603998.SH</stp>
        <stp>12/31/2016</stp>
        <tr r="G3038" s="3"/>
      </tp>
      <tp t="s">
        <v/>
        <stp/>
        <stp>EM_S_PROFITNOTICE_FORECASTT</stp>
        <stp>2</stp>
        <stp>603988.SH</stp>
        <stp>12/31/2016</stp>
        <tr r="F3032" s="3"/>
      </tp>
      <tp t="s">
        <v/>
        <stp/>
        <stp>EM_S_PROFITNOTICE_FORECASTT</stp>
        <stp>2</stp>
        <stp>603998.SH</stp>
        <stp>12/31/2016</stp>
        <tr r="F3038" s="3"/>
      </tp>
      <tp t="s">
        <v/>
        <stp/>
        <stp>EM_S_PROFITNOTICE_FORECASTT</stp>
        <stp>2</stp>
        <stp>603958.SH</stp>
        <stp>12/31/2016</stp>
        <tr r="F3024" s="3"/>
      </tp>
      <tp t="s">
        <v/>
        <stp/>
        <stp>EM_S_PROFITNOTICE_FORECASTT</stp>
        <stp>2</stp>
        <stp>603968.SH</stp>
        <stp>12/31/2016</stp>
        <tr r="F3026" s="3"/>
      </tp>
      <tp t="s">
        <v/>
        <stp/>
        <stp>EM_S_PROFITNOTICE_FORECASTT</stp>
        <stp>2</stp>
        <stp>603918.SH</stp>
        <stp>12/31/2016</stp>
        <tr r="F3018" s="3"/>
      </tp>
      <tp>
        <v>114282000</v>
        <stp/>
        <stp>EM_S_PROFITNOTICE_FORECASTT</stp>
        <stp>2</stp>
        <stp>603928.SH</stp>
        <stp>12/31/2016</stp>
        <tr r="F3020" s="3"/>
      </tp>
      <tp>
        <v>-76000000</v>
        <stp/>
        <stp>EM_S_PROFITNOTICE_FORECASTT</stp>
        <stp>2</stp>
        <stp>002488.SZ</stp>
        <stp>12/31/2016</stp>
        <tr r="F957" s="3"/>
      </tp>
      <tp>
        <v>430000000</v>
        <stp/>
        <stp>EM_S_PROFITNOTICE_FORECASTT</stp>
        <stp>2</stp>
        <stp>002498.SZ</stp>
        <stp>12/31/2016</stp>
        <tr r="F967" s="3"/>
      </tp>
      <tp>
        <v>340746100</v>
        <stp/>
        <stp>EM_S_PROFITNOTICE_FORECASTT</stp>
        <stp>2</stp>
        <stp>002408.SZ</stp>
        <stp>12/31/2016</stp>
        <tr r="F877" s="3"/>
      </tp>
      <tp>
        <v>200000000</v>
        <stp/>
        <stp>EM_S_PROFITNOTICE_FORECASTT</stp>
        <stp>2</stp>
        <stp>002418.SZ</stp>
        <stp>12/31/2016</stp>
        <tr r="F887" s="3"/>
      </tp>
      <tp>
        <v>-80000000</v>
        <stp/>
        <stp>EM_S_PROFITNOTICE_FORECASTT</stp>
        <stp>2</stp>
        <stp>002428.SZ</stp>
        <stp>12/31/2016</stp>
        <tr r="F897" s="3"/>
      </tp>
      <tp>
        <v>51386500</v>
        <stp/>
        <stp>EM_S_PROFITNOTICE_FORECASTT</stp>
        <stp>2</stp>
        <stp>002438.SZ</stp>
        <stp>12/31/2016</stp>
        <tr r="F907" s="3"/>
      </tp>
      <tp>
        <v>221968900</v>
        <stp/>
        <stp>EM_S_PROFITNOTICE_FORECASTT</stp>
        <stp>2</stp>
        <stp>002448.SZ</stp>
        <stp>12/31/2016</stp>
        <tr r="F917" s="3"/>
      </tp>
      <tp>
        <v>720000000</v>
        <stp/>
        <stp>EM_S_PROFITNOTICE_FORECASTT</stp>
        <stp>2</stp>
        <stp>002458.SZ</stp>
        <stp>12/31/2016</stp>
        <tr r="F927" s="3"/>
      </tp>
      <tp>
        <v>4833400</v>
        <stp/>
        <stp>EM_S_PROFITNOTICE_FORECASTT</stp>
        <stp>2</stp>
        <stp>002468.SZ</stp>
        <stp>12/31/2016</stp>
        <tr r="F937" s="3"/>
      </tp>
      <tp>
        <v>206060000</v>
        <stp/>
        <stp>EM_S_PROFITNOTICE_FORECASTT</stp>
        <stp>2</stp>
        <stp>002478.SZ</stp>
        <stp>12/31/2016</stp>
        <tr r="F947" s="3"/>
      </tp>
      <tp>
        <v>285490000</v>
        <stp/>
        <stp>EM_S_PROFITNOTICE_FORECASTL</stp>
        <stp>2</stp>
        <stp>002408.SZ</stp>
        <stp>12/31/2016</stp>
        <tr r="G877" s="3"/>
      </tp>
      <tp>
        <v>170000000</v>
        <stp/>
        <stp>EM_S_PROFITNOTICE_FORECASTL</stp>
        <stp>2</stp>
        <stp>002418.SZ</stp>
        <stp>12/31/2016</stp>
        <tr r="G887" s="3"/>
      </tp>
      <tp>
        <v>-98000000</v>
        <stp/>
        <stp>EM_S_PROFITNOTICE_FORECASTL</stp>
        <stp>2</stp>
        <stp>002428.SZ</stp>
        <stp>12/31/2016</stp>
        <tr r="G897" s="3"/>
      </tp>
      <tp>
        <v>43098400</v>
        <stp/>
        <stp>EM_S_PROFITNOTICE_FORECASTL</stp>
        <stp>2</stp>
        <stp>002438.SZ</stp>
        <stp>12/31/2016</stp>
        <tr r="G907" s="3"/>
      </tp>
      <tp>
        <v>193016400</v>
        <stp/>
        <stp>EM_S_PROFITNOTICE_FORECASTL</stp>
        <stp>2</stp>
        <stp>002448.SZ</stp>
        <stp>12/31/2016</stp>
        <tr r="G917" s="3"/>
      </tp>
      <tp>
        <v>650000000</v>
        <stp/>
        <stp>EM_S_PROFITNOTICE_FORECASTL</stp>
        <stp>2</stp>
        <stp>002458.SZ</stp>
        <stp>12/31/2016</stp>
        <tr r="G927" s="3"/>
      </tp>
      <tp>
        <v>2900000</v>
        <stp/>
        <stp>EM_S_PROFITNOTICE_FORECASTL</stp>
        <stp>2</stp>
        <stp>002468.SZ</stp>
        <stp>12/31/2016</stp>
        <tr r="G937" s="3"/>
      </tp>
      <tp>
        <v>103030000</v>
        <stp/>
        <stp>EM_S_PROFITNOTICE_FORECASTL</stp>
        <stp>2</stp>
        <stp>002478.SZ</stp>
        <stp>12/31/2016</stp>
        <tr r="G947" s="3"/>
      </tp>
      <tp>
        <v>-127000000</v>
        <stp/>
        <stp>EM_S_PROFITNOTICE_FORECASTL</stp>
        <stp>2</stp>
        <stp>002488.SZ</stp>
        <stp>12/31/2016</stp>
        <tr r="G957" s="3"/>
      </tp>
      <tp>
        <v>350000000</v>
        <stp/>
        <stp>EM_S_PROFITNOTICE_FORECASTL</stp>
        <stp>2</stp>
        <stp>002498.SZ</stp>
        <stp>12/31/2016</stp>
        <tr r="G967" s="3"/>
      </tp>
      <tp>
        <v>682205400</v>
        <stp/>
        <stp>EM_S_PROFITNOTICE_FORECASTT</stp>
        <stp>2</stp>
        <stp>002588.SZ</stp>
        <stp>12/31/2016</stp>
        <tr r="F1056" s="3"/>
      </tp>
      <tp>
        <v>60197200</v>
        <stp/>
        <stp>EM_S_PROFITNOTICE_FORECASTT</stp>
        <stp>2</stp>
        <stp>002598.SZ</stp>
        <stp>12/31/2016</stp>
        <tr r="F1066" s="3"/>
      </tp>
      <tp>
        <v>1162687700</v>
        <stp/>
        <stp>EM_S_PROFITNOTICE_FORECASTT</stp>
        <stp>2</stp>
        <stp>002508.SZ</stp>
        <stp>12/31/2016</stp>
        <tr r="F977" s="3"/>
      </tp>
      <tp>
        <v>326782300</v>
        <stp/>
        <stp>EM_S_PROFITNOTICE_FORECASTT</stp>
        <stp>2</stp>
        <stp>002518.SZ</stp>
        <stp>12/31/2016</stp>
        <tr r="F987" s="3"/>
      </tp>
      <tp>
        <v>70000000</v>
        <stp/>
        <stp>EM_S_PROFITNOTICE_FORECASTT</stp>
        <stp>2</stp>
        <stp>002528.SZ</stp>
        <stp>12/31/2016</stp>
        <tr r="F996" s="3"/>
      </tp>
      <tp>
        <v>271357800</v>
        <stp/>
        <stp>EM_S_PROFITNOTICE_FORECASTT</stp>
        <stp>2</stp>
        <stp>002538.SZ</stp>
        <stp>12/31/2016</stp>
        <tr r="F1006" s="3"/>
      </tp>
      <tp>
        <v>176030900</v>
        <stp/>
        <stp>EM_S_PROFITNOTICE_FORECASTT</stp>
        <stp>2</stp>
        <stp>002548.SZ</stp>
        <stp>12/31/2016</stp>
        <tr r="F1016" s="3"/>
      </tp>
      <tp>
        <v>1062146600</v>
        <stp/>
        <stp>EM_S_PROFITNOTICE_FORECASTT</stp>
        <stp>2</stp>
        <stp>002558.SZ</stp>
        <stp>12/31/2016</stp>
        <tr r="F1026" s="3"/>
      </tp>
      <tp>
        <v>-50000000</v>
        <stp/>
        <stp>EM_S_PROFITNOTICE_FORECASTT</stp>
        <stp>2</stp>
        <stp>002568.SZ</stp>
        <stp>12/31/2016</stp>
        <tr r="F1036" s="3"/>
      </tp>
      <tp>
        <v>19070000</v>
        <stp/>
        <stp>EM_S_PROFITNOTICE_FORECASTT</stp>
        <stp>2</stp>
        <stp>002578.SZ</stp>
        <stp>12/31/2016</stp>
        <tr r="F1046" s="3"/>
      </tp>
      <tp>
        <v>996589400</v>
        <stp/>
        <stp>EM_S_PROFITNOTICE_FORECASTL</stp>
        <stp>2</stp>
        <stp>002508.SZ</stp>
        <stp>12/31/2016</stp>
        <tr r="G977" s="3"/>
      </tp>
      <tp>
        <v>256757500</v>
        <stp/>
        <stp>EM_S_PROFITNOTICE_FORECASTL</stp>
        <stp>2</stp>
        <stp>002518.SZ</stp>
        <stp>12/31/2016</stp>
        <tr r="G987" s="3"/>
      </tp>
      <tp>
        <v>60000000</v>
        <stp/>
        <stp>EM_S_PROFITNOTICE_FORECASTL</stp>
        <stp>2</stp>
        <stp>002528.SZ</stp>
        <stp>12/31/2016</stp>
        <tr r="G996" s="3"/>
      </tp>
      <tp>
        <v>222020100</v>
        <stp/>
        <stp>EM_S_PROFITNOTICE_FORECASTL</stp>
        <stp>2</stp>
        <stp>002538.SZ</stp>
        <stp>12/31/2016</stp>
        <tr r="G1006" s="3"/>
      </tp>
      <tp>
        <v>144966600</v>
        <stp/>
        <stp>EM_S_PROFITNOTICE_FORECASTL</stp>
        <stp>2</stp>
        <stp>002548.SZ</stp>
        <stp>12/31/2016</stp>
        <tr r="G1016" s="3"/>
      </tp>
      <tp>
        <v>1015146600</v>
        <stp/>
        <stp>EM_S_PROFITNOTICE_FORECASTL</stp>
        <stp>2</stp>
        <stp>002558.SZ</stp>
        <stp>12/31/2016</stp>
        <tr r="G1026" s="3"/>
      </tp>
      <tp>
        <v>-150000000</v>
        <stp/>
        <stp>EM_S_PROFITNOTICE_FORECASTL</stp>
        <stp>2</stp>
        <stp>002568.SZ</stp>
        <stp>12/31/2016</stp>
        <tr r="G1036" s="3"/>
      </tp>
      <tp>
        <v>13349000</v>
        <stp/>
        <stp>EM_S_PROFITNOTICE_FORECASTL</stp>
        <stp>2</stp>
        <stp>002578.SZ</stp>
        <stp>12/31/2016</stp>
        <tr r="G1046" s="3"/>
      </tp>
      <tp>
        <v>496149400</v>
        <stp/>
        <stp>EM_S_PROFITNOTICE_FORECASTL</stp>
        <stp>2</stp>
        <stp>002588.SZ</stp>
        <stp>12/31/2016</stp>
        <tr r="G1056" s="3"/>
      </tp>
      <tp>
        <v>54724700</v>
        <stp/>
        <stp>EM_S_PROFITNOTICE_FORECASTL</stp>
        <stp>2</stp>
        <stp>002598.SZ</stp>
        <stp>12/31/2016</stp>
        <tr r="G1066" s="3"/>
      </tp>
      <tp>
        <v>188374900</v>
        <stp/>
        <stp>EM_S_PROFITNOTICE_FORECASTT</stp>
        <stp>2</stp>
        <stp>002688.SZ</stp>
        <stp>12/31/2016</stp>
        <tr r="F1156" s="3"/>
      </tp>
      <tp>
        <v>150273900</v>
        <stp/>
        <stp>EM_S_PROFITNOTICE_FORECASTT</stp>
        <stp>2</stp>
        <stp>002698.SZ</stp>
        <stp>12/31/2016</stp>
        <tr r="F1166" s="3"/>
      </tp>
      <tp>
        <v>-1380000000</v>
        <stp/>
        <stp>EM_S_PROFITNOTICE_FORECASTT</stp>
        <stp>2</stp>
        <stp>002608.SZ</stp>
        <stp>12/31/2016</stp>
        <tr r="F1076" s="3"/>
      </tp>
      <tp>
        <v>46808700</v>
        <stp/>
        <stp>EM_S_PROFITNOTICE_FORECASTT</stp>
        <stp>2</stp>
        <stp>002618.SZ</stp>
        <stp>12/31/2016</stp>
        <tr r="F1086" s="3"/>
      </tp>
      <tp>
        <v>33739900</v>
        <stp/>
        <stp>EM_S_PROFITNOTICE_FORECASTT</stp>
        <stp>2</stp>
        <stp>002628.SZ</stp>
        <stp>12/31/2016</stp>
        <tr r="F1096" s="3"/>
      </tp>
      <tp>
        <v>54000000</v>
        <stp/>
        <stp>EM_S_PROFITNOTICE_FORECASTT</stp>
        <stp>2</stp>
        <stp>002638.SZ</stp>
        <stp>12/31/2016</stp>
        <tr r="F1106" s="3"/>
      </tp>
      <tp>
        <v>200000000</v>
        <stp/>
        <stp>EM_S_PROFITNOTICE_FORECASTT</stp>
        <stp>2</stp>
        <stp>002648.SZ</stp>
        <stp>12/31/2016</stp>
        <tr r="F1116" s="3"/>
      </tp>
      <tp>
        <v>262927500</v>
        <stp/>
        <stp>EM_S_PROFITNOTICE_FORECASTT</stp>
        <stp>2</stp>
        <stp>002658.SZ</stp>
        <stp>12/31/2016</stp>
        <tr r="F1126" s="3"/>
      </tp>
      <tp>
        <v>373847300</v>
        <stp/>
        <stp>EM_S_PROFITNOTICE_FORECASTT</stp>
        <stp>2</stp>
        <stp>002668.SZ</stp>
        <stp>12/31/2016</stp>
        <tr r="F1136" s="3"/>
      </tp>
      <tp>
        <v>160580000</v>
        <stp/>
        <stp>EM_S_PROFITNOTICE_FORECASTT</stp>
        <stp>2</stp>
        <stp>002678.SZ</stp>
        <stp>12/31/2016</stp>
        <tr r="F1146" s="3"/>
      </tp>
      <tp>
        <v>-1938000000</v>
        <stp/>
        <stp>EM_S_PROFITNOTICE_FORECASTL</stp>
        <stp>2</stp>
        <stp>002608.SZ</stp>
        <stp>12/31/2016</stp>
        <tr r="G1076" s="3"/>
      </tp>
      <tp>
        <v>13373900</v>
        <stp/>
        <stp>EM_S_PROFITNOTICE_FORECASTL</stp>
        <stp>2</stp>
        <stp>002618.SZ</stp>
        <stp>12/31/2016</stp>
        <tr r="G1086" s="3"/>
      </tp>
      <tp>
        <v>24367700</v>
        <stp/>
        <stp>EM_S_PROFITNOTICE_FORECASTL</stp>
        <stp>2</stp>
        <stp>002628.SZ</stp>
        <stp>12/31/2016</stp>
        <tr r="G1096" s="3"/>
      </tp>
      <tp>
        <v>47000000</v>
        <stp/>
        <stp>EM_S_PROFITNOTICE_FORECASTL</stp>
        <stp>2</stp>
        <stp>002638.SZ</stp>
        <stp>12/31/2016</stp>
        <tr r="G1106" s="3"/>
      </tp>
      <tp>
        <v>150000000</v>
        <stp/>
        <stp>EM_S_PROFITNOTICE_FORECASTL</stp>
        <stp>2</stp>
        <stp>002648.SZ</stp>
        <stp>12/31/2016</stp>
        <tr r="G1116" s="3"/>
      </tp>
      <tp>
        <v>157756500</v>
        <stp/>
        <stp>EM_S_PROFITNOTICE_FORECASTL</stp>
        <stp>2</stp>
        <stp>002658.SZ</stp>
        <stp>12/31/2016</stp>
        <tr r="G1126" s="3"/>
      </tp>
      <tp>
        <v>267033800</v>
        <stp/>
        <stp>EM_S_PROFITNOTICE_FORECASTL</stp>
        <stp>2</stp>
        <stp>002668.SZ</stp>
        <stp>12/31/2016</stp>
        <tr r="G1136" s="3"/>
      </tp>
      <tp>
        <v>131380000</v>
        <stp/>
        <stp>EM_S_PROFITNOTICE_FORECASTL</stp>
        <stp>2</stp>
        <stp>002678.SZ</stp>
        <stp>12/31/2016</stp>
        <tr r="G1146" s="3"/>
      </tp>
      <tp>
        <v>146513800</v>
        <stp/>
        <stp>EM_S_PROFITNOTICE_FORECASTL</stp>
        <stp>2</stp>
        <stp>002688.SZ</stp>
        <stp>12/31/2016</stp>
        <tr r="G1156" s="3"/>
      </tp>
      <tp>
        <v>97236000</v>
        <stp/>
        <stp>EM_S_PROFITNOTICE_FORECASTL</stp>
        <stp>2</stp>
        <stp>002698.SZ</stp>
        <stp>12/31/2016</stp>
        <tr r="G1166" s="3"/>
      </tp>
      <tp>
        <v>124827700</v>
        <stp/>
        <stp>EM_S_PROFITNOTICE_FORECASTT</stp>
        <stp>2</stp>
        <stp>002788.SZ</stp>
        <stp>12/31/2016</stp>
        <tr r="F1248" s="3"/>
      </tp>
      <tp>
        <v>57695600</v>
        <stp/>
        <stp>EM_S_PROFITNOTICE_FORECASTT</stp>
        <stp>2</stp>
        <stp>002798.SZ</stp>
        <stp>12/31/2016</stp>
        <tr r="F1257" s="3"/>
      </tp>
      <tp>
        <v>83958700</v>
        <stp/>
        <stp>EM_S_PROFITNOTICE_FORECASTT</stp>
        <stp>2</stp>
        <stp>002708.SZ</stp>
        <stp>12/31/2016</stp>
        <tr r="F1175" s="3"/>
      </tp>
      <tp>
        <v>169099800</v>
        <stp/>
        <stp>EM_S_PROFITNOTICE_FORECASTT</stp>
        <stp>2</stp>
        <stp>002718.SZ</stp>
        <stp>12/31/2016</stp>
        <tr r="F1184" s="3"/>
      </tp>
      <tp>
        <v>93271100</v>
        <stp/>
        <stp>EM_S_PROFITNOTICE_FORECASTT</stp>
        <stp>2</stp>
        <stp>002728.SZ</stp>
        <stp>12/31/2016</stp>
        <tr r="F1193" s="3"/>
      </tp>
      <tp>
        <v>63663500</v>
        <stp/>
        <stp>EM_S_PROFITNOTICE_FORECASTT</stp>
        <stp>2</stp>
        <stp>002738.SZ</stp>
        <stp>12/31/2016</stp>
        <tr r="F1203" s="3"/>
      </tp>
      <tp>
        <v>110766600</v>
        <stp/>
        <stp>EM_S_PROFITNOTICE_FORECASTT</stp>
        <stp>2</stp>
        <stp>002748.SZ</stp>
        <stp>12/31/2016</stp>
        <tr r="F1212" s="3"/>
      </tp>
      <tp>
        <v>51645800</v>
        <stp/>
        <stp>EM_S_PROFITNOTICE_FORECASTT</stp>
        <stp>2</stp>
        <stp>002758.SZ</stp>
        <stp>12/31/2016</stp>
        <tr r="F1221" s="3"/>
      </tp>
      <tp>
        <v>144475000</v>
        <stp/>
        <stp>EM_S_PROFITNOTICE_FORECASTT</stp>
        <stp>2</stp>
        <stp>002768.SZ</stp>
        <stp>12/31/2016</stp>
        <tr r="F1230" s="3"/>
      </tp>
      <tp>
        <v>38900800</v>
        <stp/>
        <stp>EM_S_PROFITNOTICE_FORECASTT</stp>
        <stp>2</stp>
        <stp>002778.SZ</stp>
        <stp>12/31/2016</stp>
        <tr r="F1239" s="3"/>
      </tp>
      <tp>
        <v>73007600</v>
        <stp/>
        <stp>EM_S_PROFITNOTICE_FORECASTL</stp>
        <stp>2</stp>
        <stp>002708.SZ</stp>
        <stp>12/31/2016</stp>
        <tr r="G1175" s="3"/>
      </tp>
      <tp>
        <v>120785500</v>
        <stp/>
        <stp>EM_S_PROFITNOTICE_FORECASTL</stp>
        <stp>2</stp>
        <stp>002718.SZ</stp>
        <stp>12/31/2016</stp>
        <tr r="G1184" s="3"/>
      </tp>
      <tp>
        <v>68939500</v>
        <stp/>
        <stp>EM_S_PROFITNOTICE_FORECASTL</stp>
        <stp>2</stp>
        <stp>002728.SZ</stp>
        <stp>12/31/2016</stp>
        <tr r="G1193" s="3"/>
      </tp>
      <tp>
        <v>48971900</v>
        <stp/>
        <stp>EM_S_PROFITNOTICE_FORECASTL</stp>
        <stp>2</stp>
        <stp>002738.SZ</stp>
        <stp>12/31/2016</stp>
        <tr r="G1203" s="3"/>
      </tp>
      <tp>
        <v>92305500</v>
        <stp/>
        <stp>EM_S_PROFITNOTICE_FORECASTL</stp>
        <stp>2</stp>
        <stp>002748.SZ</stp>
        <stp>12/31/2016</stp>
        <tr r="G1212" s="3"/>
      </tp>
      <tp>
        <v>37560600</v>
        <stp/>
        <stp>EM_S_PROFITNOTICE_FORECASTL</stp>
        <stp>2</stp>
        <stp>002758.SZ</stp>
        <stp>12/31/2016</stp>
        <tr r="G1221" s="3"/>
      </tp>
      <tp>
        <v>108356300</v>
        <stp/>
        <stp>EM_S_PROFITNOTICE_FORECASTL</stp>
        <stp>2</stp>
        <stp>002768.SZ</stp>
        <stp>12/31/2016</stp>
        <tr r="G1230" s="3"/>
      </tp>
      <tp>
        <v>28291500</v>
        <stp/>
        <stp>EM_S_PROFITNOTICE_FORECASTL</stp>
        <stp>2</stp>
        <stp>002778.SZ</stp>
        <stp>12/31/2016</stp>
        <tr r="G1239" s="3"/>
      </tp>
      <tp>
        <v>113479700</v>
        <stp/>
        <stp>EM_S_PROFITNOTICE_FORECASTL</stp>
        <stp>2</stp>
        <stp>002788.SZ</stp>
        <stp>12/31/2016</stp>
        <tr r="G1248" s="3"/>
      </tp>
      <tp>
        <v>43805900</v>
        <stp/>
        <stp>EM_S_PROFITNOTICE_FORECASTL</stp>
        <stp>2</stp>
        <stp>002798.SZ</stp>
        <stp>12/31/2016</stp>
        <tr r="G1257" s="3"/>
      </tp>
      <tp>
        <v>115090000</v>
        <stp/>
        <stp>EM_S_PROFITNOTICE_FORECASTT</stp>
        <stp>2</stp>
        <stp>002088.SZ</stp>
        <stp>12/31/2016</stp>
        <tr r="F558" s="3"/>
      </tp>
      <tp>
        <v>107952500</v>
        <stp/>
        <stp>EM_S_PROFITNOTICE_FORECASTT</stp>
        <stp>2</stp>
        <stp>002098.SZ</stp>
        <stp>12/31/2016</stp>
        <tr r="F568" s="3"/>
      </tp>
      <tp>
        <v>821646700</v>
        <stp/>
        <stp>EM_S_PROFITNOTICE_FORECASTT</stp>
        <stp>2</stp>
        <stp>002008.SZ</stp>
        <stp>12/31/2016</stp>
        <tr r="F478" s="3"/>
      </tp>
      <tp>
        <v>408660000</v>
        <stp/>
        <stp>EM_S_PROFITNOTICE_FORECASTT</stp>
        <stp>2</stp>
        <stp>002018.SZ</stp>
        <stp>12/31/2016</stp>
        <tr r="F488" s="3"/>
      </tp>
      <tp>
        <v>458540000</v>
        <stp/>
        <stp>EM_S_PROFITNOTICE_FORECASTT</stp>
        <stp>2</stp>
        <stp>002028.SZ</stp>
        <stp>12/31/2016</stp>
        <tr r="F498" s="3"/>
      </tp>
      <tp>
        <v>517544200</v>
        <stp/>
        <stp>EM_S_PROFITNOTICE_FORECASTT</stp>
        <stp>2</stp>
        <stp>002038.SZ</stp>
        <stp>12/31/2016</stp>
        <tr r="F508" s="3"/>
      </tp>
      <tp>
        <v>690124200</v>
        <stp/>
        <stp>EM_S_PROFITNOTICE_FORECASTT</stp>
        <stp>2</stp>
        <stp>002048.SZ</stp>
        <stp>12/31/2016</stp>
        <tr r="F518" s="3"/>
      </tp>
      <tp>
        <v>3000000</v>
        <stp/>
        <stp>EM_S_PROFITNOTICE_FORECASTT</stp>
        <stp>2</stp>
        <stp>002058.SZ</stp>
        <stp>12/31/2016</stp>
        <tr r="F528" s="3"/>
      </tp>
      <tp>
        <v>43000000</v>
        <stp/>
        <stp>EM_S_PROFITNOTICE_FORECASTT</stp>
        <stp>2</stp>
        <stp>002068.SZ</stp>
        <stp>12/31/2016</stp>
        <tr r="F538" s="3"/>
      </tp>
      <tp>
        <v>1066650000</v>
        <stp/>
        <stp>EM_S_PROFITNOTICE_FORECASTT</stp>
        <stp>2</stp>
        <stp>002078.SZ</stp>
        <stp>12/31/2016</stp>
        <tr r="F548" s="3"/>
      </tp>
      <tp>
        <v>709604000</v>
        <stp/>
        <stp>EM_S_PROFITNOTICE_FORECASTL</stp>
        <stp>2</stp>
        <stp>002008.SZ</stp>
        <stp>12/31/2016</stp>
        <tr r="G478" s="3"/>
      </tp>
      <tp>
        <v>329800000</v>
        <stp/>
        <stp>EM_S_PROFITNOTICE_FORECASTL</stp>
        <stp>2</stp>
        <stp>002018.SZ</stp>
        <stp>12/31/2016</stp>
        <tr r="G488" s="3"/>
      </tp>
      <tp>
        <v>305690000</v>
        <stp/>
        <stp>EM_S_PROFITNOTICE_FORECASTL</stp>
        <stp>2</stp>
        <stp>002028.SZ</stp>
        <stp>12/31/2016</stp>
        <tr r="G498" s="3"/>
      </tp>
      <tp>
        <v>402534300</v>
        <stp/>
        <stp>EM_S_PROFITNOTICE_FORECASTL</stp>
        <stp>2</stp>
        <stp>002038.SZ</stp>
        <stp>12/31/2016</stp>
        <tr r="G508" s="3"/>
      </tp>
      <tp>
        <v>641976000</v>
        <stp/>
        <stp>EM_S_PROFITNOTICE_FORECASTL</stp>
        <stp>2</stp>
        <stp>002048.SZ</stp>
        <stp>12/31/2016</stp>
        <tr r="G518" s="3"/>
      </tp>
      <tp>
        <v>0</v>
        <stp/>
        <stp>EM_S_PROFITNOTICE_FORECASTL</stp>
        <stp>2</stp>
        <stp>002058.SZ</stp>
        <stp>12/31/2016</stp>
        <tr r="G528" s="3"/>
      </tp>
      <tp>
        <v>35000000</v>
        <stp/>
        <stp>EM_S_PROFITNOTICE_FORECASTL</stp>
        <stp>2</stp>
        <stp>002068.SZ</stp>
        <stp>12/31/2016</stp>
        <tr r="G538" s="3"/>
      </tp>
      <tp>
        <v>933320000</v>
        <stp/>
        <stp>EM_S_PROFITNOTICE_FORECASTL</stp>
        <stp>2</stp>
        <stp>002078.SZ</stp>
        <stp>12/31/2016</stp>
        <tr r="G548" s="3"/>
      </tp>
      <tp>
        <v>92070000</v>
        <stp/>
        <stp>EM_S_PROFITNOTICE_FORECASTL</stp>
        <stp>2</stp>
        <stp>002088.SZ</stp>
        <stp>12/31/2016</stp>
        <tr r="G558" s="3"/>
      </tp>
      <tp>
        <v>86362000</v>
        <stp/>
        <stp>EM_S_PROFITNOTICE_FORECASTL</stp>
        <stp>2</stp>
        <stp>002098.SZ</stp>
        <stp>12/31/2016</stp>
        <tr r="G568" s="3"/>
      </tp>
      <tp>
        <v>95400000</v>
        <stp/>
        <stp>EM_S_PROFITNOTICE_FORECASTT</stp>
        <stp>2</stp>
        <stp>002188.SZ</stp>
        <stp>12/31/2016</stp>
        <tr r="F658" s="3"/>
      </tp>
      <tp>
        <v>60000000</v>
        <stp/>
        <stp>EM_S_PROFITNOTICE_FORECASTT</stp>
        <stp>2</stp>
        <stp>002198.SZ</stp>
        <stp>12/31/2016</stp>
        <tr r="F668" s="3"/>
      </tp>
      <tp>
        <v>536582000</v>
        <stp/>
        <stp>EM_S_PROFITNOTICE_FORECASTT</stp>
        <stp>2</stp>
        <stp>002108.SZ</stp>
        <stp>12/31/2016</stp>
        <tr r="F578" s="3"/>
      </tp>
      <tp>
        <v>110000000</v>
        <stp/>
        <stp>EM_S_PROFITNOTICE_FORECASTT</stp>
        <stp>2</stp>
        <stp>002118.SZ</stp>
        <stp>12/31/2016</stp>
        <tr r="F588" s="3"/>
      </tp>
      <tp>
        <v>747382300</v>
        <stp/>
        <stp>EM_S_PROFITNOTICE_FORECASTT</stp>
        <stp>2</stp>
        <stp>002128.SZ</stp>
        <stp>12/31/2016</stp>
        <tr r="F598" s="3"/>
      </tp>
      <tp>
        <v>395066900</v>
        <stp/>
        <stp>EM_S_PROFITNOTICE_FORECASTT</stp>
        <stp>2</stp>
        <stp>002138.SZ</stp>
        <stp>12/31/2016</stp>
        <tr r="F608" s="3"/>
      </tp>
      <tp>
        <v>80000000</v>
        <stp/>
        <stp>EM_S_PROFITNOTICE_FORECASTT</stp>
        <stp>2</stp>
        <stp>002148.SZ</stp>
        <stp>12/31/2016</stp>
        <tr r="F618" s="3"/>
      </tp>
      <tp>
        <v>180219800</v>
        <stp/>
        <stp>EM_S_PROFITNOTICE_FORECASTT</stp>
        <stp>2</stp>
        <stp>002158.SZ</stp>
        <stp>12/31/2016</stp>
        <tr r="F628" s="3"/>
      </tp>
      <tp>
        <v>20000000</v>
        <stp/>
        <stp>EM_S_PROFITNOTICE_FORECASTT</stp>
        <stp>2</stp>
        <stp>002168.SZ</stp>
        <stp>12/31/2016</stp>
        <tr r="F638" s="3"/>
      </tp>
      <tp>
        <v>102223900</v>
        <stp/>
        <stp>EM_S_PROFITNOTICE_FORECASTT</stp>
        <stp>2</stp>
        <stp>002178.SZ</stp>
        <stp>12/31/2016</stp>
        <tr r="F648" s="3"/>
      </tp>
      <tp>
        <v>482923800</v>
        <stp/>
        <stp>EM_S_PROFITNOTICE_FORECASTL</stp>
        <stp>2</stp>
        <stp>002108.SZ</stp>
        <stp>12/31/2016</stp>
        <tr r="G578" s="3"/>
      </tp>
      <tp>
        <v>100000000</v>
        <stp/>
        <stp>EM_S_PROFITNOTICE_FORECASTL</stp>
        <stp>2</stp>
        <stp>002118.SZ</stp>
        <stp>12/31/2016</stp>
        <tr r="G588" s="3"/>
      </tp>
      <tp>
        <v>480460100</v>
        <stp/>
        <stp>EM_S_PROFITNOTICE_FORECASTL</stp>
        <stp>2</stp>
        <stp>002128.SZ</stp>
        <stp>12/31/2016</stp>
        <tr r="G598" s="3"/>
      </tp>
      <tp>
        <v>342391300</v>
        <stp/>
        <stp>EM_S_PROFITNOTICE_FORECASTL</stp>
        <stp>2</stp>
        <stp>002138.SZ</stp>
        <stp>12/31/2016</stp>
        <tr r="G608" s="3"/>
      </tp>
      <tp>
        <v>72000000</v>
        <stp/>
        <stp>EM_S_PROFITNOTICE_FORECASTL</stp>
        <stp>2</stp>
        <stp>002148.SZ</stp>
        <stp>12/31/2016</stp>
        <tr r="G618" s="3"/>
      </tp>
      <tp>
        <v>148877300</v>
        <stp/>
        <stp>EM_S_PROFITNOTICE_FORECASTL</stp>
        <stp>2</stp>
        <stp>002158.SZ</stp>
        <stp>12/31/2016</stp>
        <tr r="G628" s="3"/>
      </tp>
      <tp>
        <v>15000000</v>
        <stp/>
        <stp>EM_S_PROFITNOTICE_FORECASTL</stp>
        <stp>2</stp>
        <stp>002168.SZ</stp>
        <stp>12/31/2016</stp>
        <tr r="G638" s="3"/>
      </tp>
      <tp>
        <v>51111900</v>
        <stp/>
        <stp>EM_S_PROFITNOTICE_FORECASTL</stp>
        <stp>2</stp>
        <stp>002178.SZ</stp>
        <stp>12/31/2016</stp>
        <tr r="G648" s="3"/>
      </tp>
      <tp>
        <v>90000000</v>
        <stp/>
        <stp>EM_S_PROFITNOTICE_FORECASTL</stp>
        <stp>2</stp>
        <stp>002188.SZ</stp>
        <stp>12/31/2016</stp>
        <tr r="G658" s="3"/>
      </tp>
      <tp>
        <v>51000000</v>
        <stp/>
        <stp>EM_S_PROFITNOTICE_FORECASTL</stp>
        <stp>2</stp>
        <stp>002198.SZ</stp>
        <stp>12/31/2016</stp>
        <tr r="G668" s="3"/>
      </tp>
      <tp>
        <v>12992100</v>
        <stp/>
        <stp>EM_S_PROFITNOTICE_FORECASTT</stp>
        <stp>2</stp>
        <stp>002288.SZ</stp>
        <stp>12/31/2016</stp>
        <tr r="F757" s="3"/>
      </tp>
      <tp>
        <v>159237100</v>
        <stp/>
        <stp>EM_S_PROFITNOTICE_FORECASTT</stp>
        <stp>2</stp>
        <stp>002298.SZ</stp>
        <stp>12/31/2016</stp>
        <tr r="F767" s="3"/>
      </tp>
      <tp>
        <v>109820000</v>
        <stp/>
        <stp>EM_S_PROFITNOTICE_FORECASTT</stp>
        <stp>2</stp>
        <stp>002208.SZ</stp>
        <stp>12/31/2016</stp>
        <tr r="F678" s="3"/>
      </tp>
      <tp>
        <v>125000000</v>
        <stp/>
        <stp>EM_S_PROFITNOTICE_FORECASTT</stp>
        <stp>2</stp>
        <stp>002218.SZ</stp>
        <stp>12/31/2016</stp>
        <tr r="F688" s="3"/>
      </tp>
      <tp>
        <v>114738700</v>
        <stp/>
        <stp>EM_S_PROFITNOTICE_FORECASTT</stp>
        <stp>2</stp>
        <stp>002228.SZ</stp>
        <stp>12/31/2016</stp>
        <tr r="F698" s="3"/>
      </tp>
      <tp>
        <v>353901100</v>
        <stp/>
        <stp>EM_S_PROFITNOTICE_FORECASTT</stp>
        <stp>2</stp>
        <stp>002238.SZ</stp>
        <stp>12/31/2016</stp>
        <tr r="F708" s="3"/>
      </tp>
      <tp>
        <v>-150000000</v>
        <stp/>
        <stp>EM_S_PROFITNOTICE_FORECASTT</stp>
        <stp>2</stp>
        <stp>002248.SZ</stp>
        <stp>12/31/2016</stp>
        <tr r="F718" s="3"/>
      </tp>
      <tp>
        <v>214603100</v>
        <stp/>
        <stp>EM_S_PROFITNOTICE_FORECASTT</stp>
        <stp>2</stp>
        <stp>002258.SZ</stp>
        <stp>12/31/2016</stp>
        <tr r="F727" s="3"/>
      </tp>
      <tp>
        <v>195000000</v>
        <stp/>
        <stp>EM_S_PROFITNOTICE_FORECASTT</stp>
        <stp>2</stp>
        <stp>002268.SZ</stp>
        <stp>12/31/2016</stp>
        <tr r="F737" s="3"/>
      </tp>
      <tp>
        <v>-81000000</v>
        <stp/>
        <stp>EM_S_PROFITNOTICE_FORECASTT</stp>
        <stp>2</stp>
        <stp>002278.SZ</stp>
        <stp>12/31/2016</stp>
        <tr r="F747" s="3"/>
      </tp>
      <tp>
        <v>73220000</v>
        <stp/>
        <stp>EM_S_PROFITNOTICE_FORECASTL</stp>
        <stp>2</stp>
        <stp>002208.SZ</stp>
        <stp>12/31/2016</stp>
        <tr r="G678" s="3"/>
      </tp>
      <tp>
        <v>110000000</v>
        <stp/>
        <stp>EM_S_PROFITNOTICE_FORECASTL</stp>
        <stp>2</stp>
        <stp>002218.SZ</stp>
        <stp>12/31/2016</stp>
        <tr r="G688" s="3"/>
      </tp>
      <tp>
        <v>80317100</v>
        <stp/>
        <stp>EM_S_PROFITNOTICE_FORECASTL</stp>
        <stp>2</stp>
        <stp>002228.SZ</stp>
        <stp>12/31/2016</stp>
        <tr r="G698" s="3"/>
      </tp>
      <tp>
        <v>272231600</v>
        <stp/>
        <stp>EM_S_PROFITNOTICE_FORECASTL</stp>
        <stp>2</stp>
        <stp>002238.SZ</stp>
        <stp>12/31/2016</stp>
        <tr r="G708" s="3"/>
      </tp>
      <tp>
        <v>-200000000</v>
        <stp/>
        <stp>EM_S_PROFITNOTICE_FORECASTL</stp>
        <stp>2</stp>
        <stp>002248.SZ</stp>
        <stp>12/31/2016</stp>
        <tr r="G718" s="3"/>
      </tp>
      <tp>
        <v>186912400</v>
        <stp/>
        <stp>EM_S_PROFITNOTICE_FORECASTL</stp>
        <stp>2</stp>
        <stp>002258.SZ</stp>
        <stp>12/31/2016</stp>
        <tr r="G727" s="3"/>
      </tp>
      <tp>
        <v>150000000</v>
        <stp/>
        <stp>EM_S_PROFITNOTICE_FORECASTL</stp>
        <stp>2</stp>
        <stp>002268.SZ</stp>
        <stp>12/31/2016</stp>
        <tr r="G737" s="3"/>
      </tp>
      <tp>
        <v>-109000000</v>
        <stp/>
        <stp>EM_S_PROFITNOTICE_FORECASTL</stp>
        <stp>2</stp>
        <stp>002278.SZ</stp>
        <stp>12/31/2016</stp>
        <tr r="G747" s="3"/>
      </tp>
      <tp>
        <v>5196800</v>
        <stp/>
        <stp>EM_S_PROFITNOTICE_FORECASTL</stp>
        <stp>2</stp>
        <stp>002288.SZ</stp>
        <stp>12/31/2016</stp>
        <tr r="G757" s="3"/>
      </tp>
      <tp>
        <v>139332500</v>
        <stp/>
        <stp>EM_S_PROFITNOTICE_FORECASTL</stp>
        <stp>2</stp>
        <stp>002298.SZ</stp>
        <stp>12/31/2016</stp>
        <tr r="G767" s="3"/>
      </tp>
      <tp>
        <v>10606700</v>
        <stp/>
        <stp>EM_S_PROFITNOTICE_FORECASTT</stp>
        <stp>2</stp>
        <stp>002388.SZ</stp>
        <stp>12/31/2016</stp>
        <tr r="F857" s="3"/>
      </tp>
      <tp>
        <v>212161600</v>
        <stp/>
        <stp>EM_S_PROFITNOTICE_FORECASTT</stp>
        <stp>2</stp>
        <stp>002398.SZ</stp>
        <stp>12/31/2016</stp>
        <tr r="F867" s="3"/>
      </tp>
      <tp>
        <v>191150000</v>
        <stp/>
        <stp>EM_S_PROFITNOTICE_FORECASTT</stp>
        <stp>2</stp>
        <stp>002308.SZ</stp>
        <stp>12/31/2016</stp>
        <tr r="F777" s="3"/>
      </tp>
      <tp>
        <v>147358900</v>
        <stp/>
        <stp>EM_S_PROFITNOTICE_FORECASTT</stp>
        <stp>2</stp>
        <stp>002318.SZ</stp>
        <stp>12/31/2016</stp>
        <tr r="F787" s="3"/>
      </tp>
      <tp>
        <v>108980200</v>
        <stp/>
        <stp>EM_S_PROFITNOTICE_FORECASTT</stp>
        <stp>2</stp>
        <stp>002328.SZ</stp>
        <stp>12/31/2016</stp>
        <tr r="F797" s="3"/>
      </tp>
      <tp>
        <v>56811800</v>
        <stp/>
        <stp>EM_S_PROFITNOTICE_FORECASTT</stp>
        <stp>2</stp>
        <stp>002338.SZ</stp>
        <stp>12/31/2016</stp>
        <tr r="F807" s="3"/>
      </tp>
      <tp>
        <v>72612500</v>
        <stp/>
        <stp>EM_S_PROFITNOTICE_FORECASTT</stp>
        <stp>2</stp>
        <stp>002348.SZ</stp>
        <stp>12/31/2016</stp>
        <tr r="F817" s="3"/>
      </tp>
      <tp>
        <v>383480200</v>
        <stp/>
        <stp>EM_S_PROFITNOTICE_FORECASTT</stp>
        <stp>2</stp>
        <stp>002358.SZ</stp>
        <stp>12/31/2016</stp>
        <tr r="F827" s="3"/>
      </tp>
      <tp>
        <v>302250400</v>
        <stp/>
        <stp>EM_S_PROFITNOTICE_FORECASTT</stp>
        <stp>2</stp>
        <stp>002368.SZ</stp>
        <stp>12/31/2016</stp>
        <tr r="F837" s="3"/>
      </tp>
      <tp>
        <v>47948000</v>
        <stp/>
        <stp>EM_S_PROFITNOTICE_FORECASTT</stp>
        <stp>2</stp>
        <stp>002378.SZ</stp>
        <stp>12/31/2016</stp>
        <tr r="F847" s="3"/>
      </tp>
      <tp>
        <v>155310000</v>
        <stp/>
        <stp>EM_S_PROFITNOTICE_FORECASTL</stp>
        <stp>2</stp>
        <stp>002308.SZ</stp>
        <stp>12/31/2016</stp>
        <tr r="G777" s="3"/>
      </tp>
      <tp>
        <v>110519200</v>
        <stp/>
        <stp>EM_S_PROFITNOTICE_FORECASTL</stp>
        <stp>2</stp>
        <stp>002318.SZ</stp>
        <stp>12/31/2016</stp>
        <tr r="G787" s="3"/>
      </tp>
      <tp>
        <v>72653400</v>
        <stp/>
        <stp>EM_S_PROFITNOTICE_FORECASTL</stp>
        <stp>2</stp>
        <stp>002328.SZ</stp>
        <stp>12/31/2016</stp>
        <tr r="G797" s="3"/>
      </tp>
      <tp>
        <v>48071500</v>
        <stp/>
        <stp>EM_S_PROFITNOTICE_FORECASTL</stp>
        <stp>2</stp>
        <stp>002338.SZ</stp>
        <stp>12/31/2016</stp>
        <tr r="G807" s="3"/>
      </tp>
      <tp>
        <v>50270200</v>
        <stp/>
        <stp>EM_S_PROFITNOTICE_FORECASTL</stp>
        <stp>2</stp>
        <stp>002348.SZ</stp>
        <stp>12/31/2016</stp>
        <tr r="G817" s="3"/>
      </tp>
      <tp>
        <v>328697300</v>
        <stp/>
        <stp>EM_S_PROFITNOTICE_FORECASTL</stp>
        <stp>2</stp>
        <stp>002358.SZ</stp>
        <stp>12/31/2016</stp>
        <tr r="G827" s="3"/>
      </tp>
      <tp>
        <v>201500300</v>
        <stp/>
        <stp>EM_S_PROFITNOTICE_FORECASTL</stp>
        <stp>2</stp>
        <stp>002368.SZ</stp>
        <stp>12/31/2016</stp>
        <tr r="G837" s="3"/>
      </tp>
      <tp>
        <v>0</v>
        <stp/>
        <stp>EM_S_PROFITNOTICE_FORECASTL</stp>
        <stp>2</stp>
        <stp>002378.SZ</stp>
        <stp>12/31/2016</stp>
        <tr r="G847" s="3"/>
      </tp>
      <tp>
        <v>8300900</v>
        <stp/>
        <stp>EM_S_PROFITNOTICE_FORECASTL</stp>
        <stp>2</stp>
        <stp>002388.SZ</stp>
        <stp>12/31/2016</stp>
        <tr r="G857" s="3"/>
      </tp>
      <tp>
        <v>151544000</v>
        <stp/>
        <stp>EM_S_PROFITNOTICE_FORECASTL</stp>
        <stp>2</stp>
        <stp>002398.SZ</stp>
        <stp>12/31/2016</stp>
        <tr r="G867" s="3"/>
      </tp>
      <tp>
        <v>44321000</v>
        <stp/>
        <stp>EM_S_PROFITNOTICE_FORECASTT</stp>
        <stp>2</stp>
        <stp>002808.SZ</stp>
        <stp>12/31/2016</stp>
        <tr r="F1266" s="3"/>
      </tp>
      <tp>
        <v>588000000</v>
        <stp/>
        <stp>EM_S_PROFITNOTICE_FORECASTT</stp>
        <stp>2</stp>
        <stp>002818.SZ</stp>
        <stp>12/31/2016</stp>
        <tr r="F1275" s="3"/>
      </tp>
      <tp t="s">
        <v/>
        <stp/>
        <stp>EM_S_PROFITNOTICE_FORECASTT</stp>
        <stp>2</stp>
        <stp>002828.SZ</stp>
        <stp>12/31/2016</stp>
        <tr r="F1284" s="3"/>
      </tp>
      <tp>
        <v>35826000</v>
        <stp/>
        <stp>EM_S_PROFITNOTICE_FORECASTL</stp>
        <stp>2</stp>
        <stp>002808.SZ</stp>
        <stp>12/31/2016</stp>
        <tr r="G1266" s="3"/>
      </tp>
      <tp>
        <v>520000000</v>
        <stp/>
        <stp>EM_S_PROFITNOTICE_FORECASTL</stp>
        <stp>2</stp>
        <stp>002818.SZ</stp>
        <stp>12/31/2016</stp>
        <tr r="G1275" s="3"/>
      </tp>
      <tp t="s">
        <v/>
        <stp/>
        <stp>EM_S_PROFITNOTICE_FORECASTL</stp>
        <stp>2</stp>
        <stp>002828.SZ</stp>
        <stp>12/31/2016</stp>
        <tr r="G1284" s="3"/>
      </tp>
      <tp t="s">
        <v/>
        <stp/>
        <stp>EM_S_PROFITNOTICE_FORECASTL</stp>
        <stp>2</stp>
        <stp>601558.SH</stp>
        <stp>12/31/2016</stp>
        <tr r="G2753" s="3"/>
      </tp>
      <tp t="s">
        <v/>
        <stp/>
        <stp>EM_S_PROFITNOTICE_FORECASTL</stp>
        <stp>2</stp>
        <stp>601518.SH</stp>
        <stp>12/31/2016</stp>
        <tr r="G2750" s="3"/>
      </tp>
      <tp t="s">
        <v/>
        <stp/>
        <stp>EM_S_PROFITNOTICE_FORECASTL</stp>
        <stp>2</stp>
        <stp>601588.SH</stp>
        <stp>12/31/2016</stp>
        <tr r="G2757" s="3"/>
      </tp>
      <tp t="s">
        <v/>
        <stp/>
        <stp>EM_S_PROFITNOTICE_FORECASTT</stp>
        <stp>2</stp>
        <stp>601588.SH</stp>
        <stp>12/31/2016</stp>
        <tr r="F2757" s="3"/>
      </tp>
      <tp t="s">
        <v/>
        <stp/>
        <stp>EM_S_PROFITNOTICE_FORECASTT</stp>
        <stp>2</stp>
        <stp>601558.SH</stp>
        <stp>12/31/2016</stp>
        <tr r="F2753" s="3"/>
      </tp>
      <tp t="s">
        <v/>
        <stp/>
        <stp>EM_S_PROFITNOTICE_FORECASTT</stp>
        <stp>2</stp>
        <stp>601518.SH</stp>
        <stp>12/31/2016</stp>
        <tr r="F2750" s="3"/>
      </tp>
      <tp t="s">
        <v/>
        <stp/>
        <stp>EM_S_PROFITNOTICE_FORECASTL</stp>
        <stp>2</stp>
        <stp>601668.SH</stp>
        <stp>12/31/2016</stp>
        <tr r="G2771" s="3"/>
      </tp>
      <tp t="s">
        <v/>
        <stp/>
        <stp>EM_S_PROFITNOTICE_FORECASTL</stp>
        <stp>2</stp>
        <stp>601678.SH</stp>
        <stp>12/31/2016</stp>
        <tr r="G2774" s="3"/>
      </tp>
      <tp t="s">
        <v/>
        <stp/>
        <stp>EM_S_PROFITNOTICE_FORECASTL</stp>
        <stp>2</stp>
        <stp>601608.SH</stp>
        <stp>12/31/2016</stp>
        <tr r="G2763" s="3"/>
      </tp>
      <tp t="s">
        <v/>
        <stp/>
        <stp>EM_S_PROFITNOTICE_FORECASTL</stp>
        <stp>2</stp>
        <stp>601618.SH</stp>
        <stp>12/31/2016</stp>
        <tr r="G2766" s="3"/>
      </tp>
      <tp t="s">
        <v/>
        <stp/>
        <stp>EM_S_PROFITNOTICE_FORECASTL</stp>
        <stp>2</stp>
        <stp>601628.SH</stp>
        <stp>12/31/2016</stp>
        <tr r="G2767" s="3"/>
      </tp>
      <tp t="s">
        <v/>
        <stp/>
        <stp>EM_S_PROFITNOTICE_FORECASTL</stp>
        <stp>2</stp>
        <stp>601688.SH</stp>
        <stp>12/31/2016</stp>
        <tr r="G2775" s="3"/>
      </tp>
      <tp t="s">
        <v/>
        <stp/>
        <stp>EM_S_PROFITNOTICE_FORECASTT</stp>
        <stp>2</stp>
        <stp>601688.SH</stp>
        <stp>12/31/2016</stp>
        <tr r="F2775" s="3"/>
      </tp>
      <tp t="s">
        <v/>
        <stp/>
        <stp>EM_S_PROFITNOTICE_FORECASTT</stp>
        <stp>2</stp>
        <stp>601668.SH</stp>
        <stp>12/31/2016</stp>
        <tr r="F2771" s="3"/>
      </tp>
      <tp t="s">
        <v/>
        <stp/>
        <stp>EM_S_PROFITNOTICE_FORECASTT</stp>
        <stp>2</stp>
        <stp>601678.SH</stp>
        <stp>12/31/2016</stp>
        <tr r="F2774" s="3"/>
      </tp>
      <tp t="s">
        <v/>
        <stp/>
        <stp>EM_S_PROFITNOTICE_FORECASTT</stp>
        <stp>2</stp>
        <stp>601608.SH</stp>
        <stp>12/31/2016</stp>
        <tr r="F2763" s="3"/>
      </tp>
      <tp t="s">
        <v/>
        <stp/>
        <stp>EM_S_PROFITNOTICE_FORECASTT</stp>
        <stp>2</stp>
        <stp>601618.SH</stp>
        <stp>12/31/2016</stp>
        <tr r="F2766" s="3"/>
      </tp>
      <tp t="s">
        <v/>
        <stp/>
        <stp>EM_S_PROFITNOTICE_FORECASTT</stp>
        <stp>2</stp>
        <stp>601628.SH</stp>
        <stp>12/31/2016</stp>
        <tr r="F2767" s="3"/>
      </tp>
      <tp t="s">
        <v/>
        <stp/>
        <stp>EM_S_PROFITNOTICE_FORECASTL</stp>
        <stp>2</stp>
        <stp>601718.SH</stp>
        <stp>12/31/2016</stp>
        <tr r="G2780" s="3"/>
      </tp>
      <tp t="s">
        <v/>
        <stp/>
        <stp>EM_S_PROFITNOTICE_FORECASTL</stp>
        <stp>2</stp>
        <stp>601788.SH</stp>
        <stp>12/31/2016</stp>
        <tr r="G2784" s="3"/>
      </tp>
      <tp t="s">
        <v/>
        <stp/>
        <stp>EM_S_PROFITNOTICE_FORECASTL</stp>
        <stp>2</stp>
        <stp>601798.SH</stp>
        <stp>12/31/2016</stp>
        <tr r="G2786" s="3"/>
      </tp>
      <tp t="s">
        <v/>
        <stp/>
        <stp>EM_S_PROFITNOTICE_FORECASTT</stp>
        <stp>2</stp>
        <stp>601788.SH</stp>
        <stp>12/31/2016</stp>
        <tr r="F2784" s="3"/>
      </tp>
      <tp t="s">
        <v/>
        <stp/>
        <stp>EM_S_PROFITNOTICE_FORECASTT</stp>
        <stp>2</stp>
        <stp>601798.SH</stp>
        <stp>12/31/2016</stp>
        <tr r="F2786" s="3"/>
      </tp>
      <tp t="s">
        <v/>
        <stp/>
        <stp>EM_S_PROFITNOTICE_FORECASTT</stp>
        <stp>2</stp>
        <stp>601718.SH</stp>
        <stp>12/31/2016</stp>
        <tr r="F2780" s="3"/>
      </tp>
      <tp t="s">
        <v/>
        <stp/>
        <stp>EM_S_PROFITNOTICE_FORECASTL</stp>
        <stp>2</stp>
        <stp>601058.SH</stp>
        <stp>12/31/2016</stp>
        <tr r="G2690" s="3"/>
      </tp>
      <tp t="s">
        <v/>
        <stp/>
        <stp>EM_S_PROFITNOTICE_FORECASTL</stp>
        <stp>2</stp>
        <stp>601008.SH</stp>
        <stp>12/31/2016</stp>
        <tr r="G2678" s="3"/>
      </tp>
      <tp t="s">
        <v/>
        <stp/>
        <stp>EM_S_PROFITNOTICE_FORECASTL</stp>
        <stp>2</stp>
        <stp>601018.SH</stp>
        <stp>12/31/2016</stp>
        <tr r="G2685" s="3"/>
      </tp>
      <tp t="s">
        <v/>
        <stp/>
        <stp>EM_S_PROFITNOTICE_FORECASTL</stp>
        <stp>2</stp>
        <stp>601028.SH</stp>
        <stp>12/31/2016</stp>
        <tr r="G2688" s="3"/>
      </tp>
      <tp t="s">
        <v/>
        <stp/>
        <stp>EM_S_PROFITNOTICE_FORECASTL</stp>
        <stp>2</stp>
        <stp>601038.SH</stp>
        <stp>12/31/2016</stp>
        <tr r="G2689" s="3"/>
      </tp>
      <tp t="s">
        <v/>
        <stp/>
        <stp>EM_S_PROFITNOTICE_FORECASTL</stp>
        <stp>2</stp>
        <stp>601088.SH</stp>
        <stp>12/31/2016</stp>
        <tr r="G2692" s="3"/>
      </tp>
      <tp t="s">
        <v/>
        <stp/>
        <stp>EM_S_PROFITNOTICE_FORECASTL</stp>
        <stp>2</stp>
        <stp>601098.SH</stp>
        <stp>12/31/2016</stp>
        <tr r="G2693" s="3"/>
      </tp>
      <tp t="s">
        <v/>
        <stp/>
        <stp>EM_S_PROFITNOTICE_FORECASTT</stp>
        <stp>2</stp>
        <stp>601088.SH</stp>
        <stp>12/31/2016</stp>
        <tr r="F2692" s="3"/>
      </tp>
      <tp t="s">
        <v/>
        <stp/>
        <stp>EM_S_PROFITNOTICE_FORECASTT</stp>
        <stp>2</stp>
        <stp>601098.SH</stp>
        <stp>12/31/2016</stp>
        <tr r="F2693" s="3"/>
      </tp>
      <tp t="s">
        <v/>
        <stp/>
        <stp>EM_S_PROFITNOTICE_FORECASTT</stp>
        <stp>2</stp>
        <stp>601058.SH</stp>
        <stp>12/31/2016</stp>
        <tr r="F2690" s="3"/>
      </tp>
      <tp t="s">
        <v/>
        <stp/>
        <stp>EM_S_PROFITNOTICE_FORECASTT</stp>
        <stp>2</stp>
        <stp>601008.SH</stp>
        <stp>12/31/2016</stp>
        <tr r="F2678" s="3"/>
      </tp>
      <tp t="s">
        <v/>
        <stp/>
        <stp>EM_S_PROFITNOTICE_FORECASTT</stp>
        <stp>2</stp>
        <stp>601018.SH</stp>
        <stp>12/31/2016</stp>
        <tr r="F2685" s="3"/>
      </tp>
      <tp t="s">
        <v/>
        <stp/>
        <stp>EM_S_PROFITNOTICE_FORECASTT</stp>
        <stp>2</stp>
        <stp>601028.SH</stp>
        <stp>12/31/2016</stp>
        <tr r="F2688" s="3"/>
      </tp>
      <tp t="s">
        <v/>
        <stp/>
        <stp>EM_S_PROFITNOTICE_FORECASTT</stp>
        <stp>2</stp>
        <stp>601038.SH</stp>
        <stp>12/31/2016</stp>
        <tr r="F2689" s="3"/>
      </tp>
      <tp t="s">
        <v/>
        <stp/>
        <stp>EM_S_PROFITNOTICE_FORECASTL</stp>
        <stp>2</stp>
        <stp>601158.SH</stp>
        <stp>12/31/2016</stp>
        <tr r="G2710" s="3"/>
      </tp>
      <tp t="s">
        <v/>
        <stp/>
        <stp>EM_S_PROFITNOTICE_FORECASTL</stp>
        <stp>2</stp>
        <stp>601168.SH</stp>
        <stp>12/31/2016</stp>
        <tr r="G2713" s="3"/>
      </tp>
      <tp t="s">
        <v/>
        <stp/>
        <stp>EM_S_PROFITNOTICE_FORECASTL</stp>
        <stp>2</stp>
        <stp>601118.SH</stp>
        <stp>12/31/2016</stp>
        <tr r="G2703" s="3"/>
      </tp>
      <tp t="s">
        <v/>
        <stp/>
        <stp>EM_S_PROFITNOTICE_FORECASTL</stp>
        <stp>2</stp>
        <stp>601128.SH</stp>
        <stp>12/31/2016</stp>
        <tr r="G2706" s="3"/>
      </tp>
      <tp t="s">
        <v/>
        <stp/>
        <stp>EM_S_PROFITNOTICE_FORECASTL</stp>
        <stp>2</stp>
        <stp>601188.SH</stp>
        <stp>12/31/2016</stp>
        <tr r="G2718" s="3"/>
      </tp>
      <tp t="s">
        <v/>
        <stp/>
        <stp>EM_S_PROFITNOTICE_FORECASTL</stp>
        <stp>2</stp>
        <stp>601198.SH</stp>
        <stp>12/31/2016</stp>
        <tr r="G2719" s="3"/>
      </tp>
      <tp t="s">
        <v/>
        <stp/>
        <stp>EM_S_PROFITNOTICE_FORECASTT</stp>
        <stp>2</stp>
        <stp>601188.SH</stp>
        <stp>12/31/2016</stp>
        <tr r="F2718" s="3"/>
      </tp>
      <tp t="s">
        <v/>
        <stp/>
        <stp>EM_S_PROFITNOTICE_FORECASTT</stp>
        <stp>2</stp>
        <stp>601198.SH</stp>
        <stp>12/31/2016</stp>
        <tr r="F2719" s="3"/>
      </tp>
      <tp t="s">
        <v/>
        <stp/>
        <stp>EM_S_PROFITNOTICE_FORECASTT</stp>
        <stp>2</stp>
        <stp>601158.SH</stp>
        <stp>12/31/2016</stp>
        <tr r="F2710" s="3"/>
      </tp>
      <tp t="s">
        <v/>
        <stp/>
        <stp>EM_S_PROFITNOTICE_FORECASTT</stp>
        <stp>2</stp>
        <stp>601168.SH</stp>
        <stp>12/31/2016</stp>
        <tr r="F2713" s="3"/>
      </tp>
      <tp t="s">
        <v/>
        <stp/>
        <stp>EM_S_PROFITNOTICE_FORECASTT</stp>
        <stp>2</stp>
        <stp>601118.SH</stp>
        <stp>12/31/2016</stp>
        <tr r="F2703" s="3"/>
      </tp>
      <tp t="s">
        <v/>
        <stp/>
        <stp>EM_S_PROFITNOTICE_FORECASTT</stp>
        <stp>2</stp>
        <stp>601128.SH</stp>
        <stp>12/31/2016</stp>
        <tr r="F2706" s="3"/>
      </tp>
      <tp t="s">
        <v/>
        <stp/>
        <stp>EM_S_PROFITNOTICE_FORECASTL</stp>
        <stp>2</stp>
        <stp>601258.SH</stp>
        <stp>12/31/2016</stp>
        <tr r="G2732" s="3"/>
      </tp>
      <tp t="s">
        <v/>
        <stp/>
        <stp>EM_S_PROFITNOTICE_FORECASTL</stp>
        <stp>2</stp>
        <stp>601208.SH</stp>
        <stp>12/31/2016</stp>
        <tr r="G2721" s="3"/>
      </tp>
      <tp t="s">
        <v/>
        <stp/>
        <stp>EM_S_PROFITNOTICE_FORECASTL</stp>
        <stp>2</stp>
        <stp>601218.SH</stp>
        <stp>12/31/2016</stp>
        <tr r="G2724" s="3"/>
      </tp>
      <tp t="s">
        <v/>
        <stp/>
        <stp>EM_S_PROFITNOTICE_FORECASTL</stp>
        <stp>2</stp>
        <stp>601238.SH</stp>
        <stp>12/31/2016</stp>
        <tr r="G2731" s="3"/>
      </tp>
      <tp t="s">
        <v/>
        <stp/>
        <stp>EM_S_PROFITNOTICE_FORECASTL</stp>
        <stp>2</stp>
        <stp>601288.SH</stp>
        <stp>12/31/2016</stp>
        <tr r="G2733" s="3"/>
      </tp>
      <tp t="s">
        <v/>
        <stp/>
        <stp>EM_S_PROFITNOTICE_FORECASTT</stp>
        <stp>2</stp>
        <stp>601288.SH</stp>
        <stp>12/31/2016</stp>
        <tr r="F2733" s="3"/>
      </tp>
      <tp t="s">
        <v/>
        <stp/>
        <stp>EM_S_PROFITNOTICE_FORECASTT</stp>
        <stp>2</stp>
        <stp>601258.SH</stp>
        <stp>12/31/2016</stp>
        <tr r="F2732" s="3"/>
      </tp>
      <tp t="s">
        <v/>
        <stp/>
        <stp>EM_S_PROFITNOTICE_FORECASTT</stp>
        <stp>2</stp>
        <stp>601208.SH</stp>
        <stp>12/31/2016</stp>
        <tr r="F2721" s="3"/>
      </tp>
      <tp t="s">
        <v/>
        <stp/>
        <stp>EM_S_PROFITNOTICE_FORECASTT</stp>
        <stp>2</stp>
        <stp>601218.SH</stp>
        <stp>12/31/2016</stp>
        <tr r="F2724" s="3"/>
      </tp>
      <tp t="s">
        <v/>
        <stp/>
        <stp>EM_S_PROFITNOTICE_FORECASTT</stp>
        <stp>2</stp>
        <stp>601238.SH</stp>
        <stp>12/31/2016</stp>
        <tr r="F2731" s="3"/>
      </tp>
      <tp t="s">
        <v/>
        <stp/>
        <stp>EM_S_PROFITNOTICE_FORECASTL</stp>
        <stp>2</stp>
        <stp>601368.SH</stp>
        <stp>12/31/2016</stp>
        <tr r="G2741" s="3"/>
      </tp>
      <tp t="s">
        <v/>
        <stp/>
        <stp>EM_S_PROFITNOTICE_FORECASTL</stp>
        <stp>2</stp>
        <stp>601318.SH</stp>
        <stp>12/31/2016</stp>
        <tr r="G2736" s="3"/>
      </tp>
      <tp t="s">
        <v/>
        <stp/>
        <stp>EM_S_PROFITNOTICE_FORECASTL</stp>
        <stp>2</stp>
        <stp>601328.SH</stp>
        <stp>12/31/2016</stp>
        <tr r="G2737" s="3"/>
      </tp>
      <tp t="s">
        <v/>
        <stp/>
        <stp>EM_S_PROFITNOTICE_FORECASTL</stp>
        <stp>2</stp>
        <stp>601388.SH</stp>
        <stp>12/31/2016</stp>
        <tr r="G2745" s="3"/>
      </tp>
      <tp t="s">
        <v/>
        <stp/>
        <stp>EM_S_PROFITNOTICE_FORECASTL</stp>
        <stp>2</stp>
        <stp>601398.SH</stp>
        <stp>12/31/2016</stp>
        <tr r="G2747" s="3"/>
      </tp>
      <tp t="s">
        <v/>
        <stp/>
        <stp>EM_S_PROFITNOTICE_FORECASTT</stp>
        <stp>2</stp>
        <stp>601388.SH</stp>
        <stp>12/31/2016</stp>
        <tr r="F2745" s="3"/>
      </tp>
      <tp t="s">
        <v/>
        <stp/>
        <stp>EM_S_PROFITNOTICE_FORECASTT</stp>
        <stp>2</stp>
        <stp>601398.SH</stp>
        <stp>12/31/2016</stp>
        <tr r="F2747" s="3"/>
      </tp>
      <tp t="s">
        <v/>
        <stp/>
        <stp>EM_S_PROFITNOTICE_FORECASTT</stp>
        <stp>2</stp>
        <stp>601368.SH</stp>
        <stp>12/31/2016</stp>
        <tr r="F2741" s="3"/>
      </tp>
      <tp t="s">
        <v/>
        <stp/>
        <stp>EM_S_PROFITNOTICE_FORECASTT</stp>
        <stp>2</stp>
        <stp>601318.SH</stp>
        <stp>12/31/2016</stp>
        <tr r="F2736" s="3"/>
      </tp>
      <tp t="s">
        <v/>
        <stp/>
        <stp>EM_S_PROFITNOTICE_FORECASTT</stp>
        <stp>2</stp>
        <stp>601328.SH</stp>
        <stp>12/31/2016</stp>
        <tr r="F2737" s="3"/>
      </tp>
      <tp t="s">
        <v/>
        <stp/>
        <stp>EM_S_PROFITNOTICE_FORECASTL</stp>
        <stp>2</stp>
        <stp>601808.SH</stp>
        <stp>12/31/2016</stp>
        <tr r="G2790" s="3"/>
      </tp>
      <tp t="s">
        <v/>
        <stp/>
        <stp>EM_S_PROFITNOTICE_FORECASTL</stp>
        <stp>2</stp>
        <stp>601818.SH</stp>
        <stp>12/31/2016</stp>
        <tr r="G2792" s="3"/>
      </tp>
      <tp t="s">
        <v/>
        <stp/>
        <stp>EM_S_PROFITNOTICE_FORECASTL</stp>
        <stp>2</stp>
        <stp>601888.SH</stp>
        <stp>12/31/2016</stp>
        <tr r="G2800" s="3"/>
      </tp>
      <tp t="s">
        <v/>
        <stp/>
        <stp>EM_S_PROFITNOTICE_FORECASTL</stp>
        <stp>2</stp>
        <stp>601898.SH</stp>
        <stp>12/31/2016</stp>
        <tr r="G2802" s="3"/>
      </tp>
      <tp t="s">
        <v/>
        <stp/>
        <stp>EM_S_PROFITNOTICE_FORECASTT</stp>
        <stp>2</stp>
        <stp>601888.SH</stp>
        <stp>12/31/2016</stp>
        <tr r="F2800" s="3"/>
      </tp>
      <tp t="s">
        <v/>
        <stp/>
        <stp>EM_S_PROFITNOTICE_FORECASTT</stp>
        <stp>2</stp>
        <stp>601898.SH</stp>
        <stp>12/31/2016</stp>
        <tr r="F2802" s="3"/>
      </tp>
      <tp t="s">
        <v/>
        <stp/>
        <stp>EM_S_PROFITNOTICE_FORECASTT</stp>
        <stp>2</stp>
        <stp>601808.SH</stp>
        <stp>12/31/2016</stp>
        <tr r="F2790" s="3"/>
      </tp>
      <tp t="s">
        <v/>
        <stp/>
        <stp>EM_S_PROFITNOTICE_FORECASTT</stp>
        <stp>2</stp>
        <stp>601818.SH</stp>
        <stp>12/31/2016</stp>
        <tr r="F2792" s="3"/>
      </tp>
      <tp t="s">
        <v/>
        <stp/>
        <stp>EM_S_PROFITNOTICE_FORECASTL</stp>
        <stp>2</stp>
        <stp>601958.SH</stp>
        <stp>12/31/2016</stp>
        <tr r="G2813" s="3"/>
      </tp>
      <tp t="s">
        <v/>
        <stp/>
        <stp>EM_S_PROFITNOTICE_FORECASTL</stp>
        <stp>2</stp>
        <stp>601968.SH</stp>
        <stp>12/31/2016</stp>
        <tr r="G2816" s="3"/>
      </tp>
      <tp t="s">
        <v/>
        <stp/>
        <stp>EM_S_PROFITNOTICE_FORECASTL</stp>
        <stp>2</stp>
        <stp>601908.SH</stp>
        <stp>12/31/2016</stp>
        <tr r="G2806" s="3"/>
      </tp>
      <tp t="s">
        <v/>
        <stp/>
        <stp>EM_S_PROFITNOTICE_FORECASTL</stp>
        <stp>2</stp>
        <stp>601918.SH</stp>
        <stp>12/31/2016</stp>
        <tr r="G2807" s="3"/>
      </tp>
      <tp t="s">
        <v/>
        <stp/>
        <stp>EM_S_PROFITNOTICE_FORECASTL</stp>
        <stp>2</stp>
        <stp>601928.SH</stp>
        <stp>12/31/2016</stp>
        <tr r="G2809" s="3"/>
      </tp>
      <tp t="s">
        <v/>
        <stp/>
        <stp>EM_S_PROFITNOTICE_FORECASTL</stp>
        <stp>2</stp>
        <stp>601988.SH</stp>
        <stp>12/31/2016</stp>
        <tr r="G2819" s="3"/>
      </tp>
      <tp t="s">
        <v/>
        <stp/>
        <stp>EM_S_PROFITNOTICE_FORECASTL</stp>
        <stp>2</stp>
        <stp>601998.SH</stp>
        <stp>12/31/2016</stp>
        <tr r="G2825" s="3"/>
      </tp>
      <tp t="s">
        <v/>
        <stp/>
        <stp>EM_S_PROFITNOTICE_FORECASTT</stp>
        <stp>2</stp>
        <stp>601988.SH</stp>
        <stp>12/31/2016</stp>
        <tr r="F2819" s="3"/>
      </tp>
      <tp t="s">
        <v/>
        <stp/>
        <stp>EM_S_PROFITNOTICE_FORECASTT</stp>
        <stp>2</stp>
        <stp>601998.SH</stp>
        <stp>12/31/2016</stp>
        <tr r="F2825" s="3"/>
      </tp>
      <tp t="s">
        <v/>
        <stp/>
        <stp>EM_S_PROFITNOTICE_FORECASTT</stp>
        <stp>2</stp>
        <stp>601958.SH</stp>
        <stp>12/31/2016</stp>
        <tr r="F2813" s="3"/>
      </tp>
      <tp t="s">
        <v/>
        <stp/>
        <stp>EM_S_PROFITNOTICE_FORECASTT</stp>
        <stp>2</stp>
        <stp>601968.SH</stp>
        <stp>12/31/2016</stp>
        <tr r="F2816" s="3"/>
      </tp>
      <tp t="s">
        <v/>
        <stp/>
        <stp>EM_S_PROFITNOTICE_FORECASTT</stp>
        <stp>2</stp>
        <stp>601908.SH</stp>
        <stp>12/31/2016</stp>
        <tr r="F2806" s="3"/>
      </tp>
      <tp t="s">
        <v/>
        <stp/>
        <stp>EM_S_PROFITNOTICE_FORECASTT</stp>
        <stp>2</stp>
        <stp>601918.SH</stp>
        <stp>12/31/2016</stp>
        <tr r="F2807" s="3"/>
      </tp>
      <tp t="s">
        <v/>
        <stp/>
        <stp>EM_S_PROFITNOTICE_FORECASTT</stp>
        <stp>2</stp>
        <stp>601928.SH</stp>
        <stp>12/31/2016</stp>
        <tr r="F2809" s="3"/>
      </tp>
      <tp t="s">
        <v/>
        <stp/>
        <stp>EM_S_PROFITNOTICE_FORECASTL</stp>
        <stp>2</stp>
        <stp>600448.SH</stp>
        <stp>12/31/2016</stp>
        <tr r="G2230" s="3"/>
      </tp>
      <tp t="s">
        <v/>
        <stp/>
        <stp>EM_S_PROFITNOTICE_FORECASTT</stp>
        <stp>2</stp>
        <stp>000488.SZ</stp>
        <stp>12/31/2016</stp>
        <tr r="F104" s="3"/>
      </tp>
      <tp t="s">
        <v/>
        <stp/>
        <stp>EM_S_PROFITNOTICE_FORECASTL</stp>
        <stp>2</stp>
        <stp>600458.SH</stp>
        <stp>12/31/2016</stp>
        <tr r="G2235" s="3"/>
      </tp>
      <tp t="s">
        <v/>
        <stp/>
        <stp>EM_S_PROFITNOTICE_FORECASTT</stp>
        <stp>2</stp>
        <stp>000498.SZ</stp>
        <stp>12/31/2016</stp>
        <tr r="F105" s="3"/>
      </tp>
      <tp t="s">
        <v/>
        <stp/>
        <stp>EM_S_PROFITNOTICE_FORECASTL</stp>
        <stp>2</stp>
        <stp>600468.SH</stp>
        <stp>12/31/2016</stp>
        <tr r="G2243" s="3"/>
      </tp>
      <tp t="s">
        <v/>
        <stp/>
        <stp>EM_S_PROFITNOTICE_FORECASTT</stp>
        <stp>2</stp>
        <stp>300498.SZ</stp>
        <stp>12/31/2016</stp>
        <tr r="F1786" s="3"/>
      </tp>
      <tp t="s">
        <v/>
        <stp/>
        <stp>EM_S_PROFITNOTICE_FORECASTL</stp>
        <stp>2</stp>
        <stp>600478.SH</stp>
        <stp>12/31/2016</stp>
        <tr r="G2249" s="3"/>
      </tp>
      <tp t="s">
        <v/>
        <stp/>
        <stp>EM_S_PROFITNOTICE_FORECASTT</stp>
        <stp>2</stp>
        <stp>300488.SZ</stp>
        <stp>12/31/2016</stp>
        <tr r="F1776" s="3"/>
      </tp>
      <tp t="s">
        <v/>
        <stp/>
        <stp>EM_S_PROFITNOTICE_FORECASTL</stp>
        <stp>2</stp>
        <stp>600408.SH</stp>
        <stp>12/31/2016</stp>
        <tr r="G2207" s="3"/>
      </tp>
      <tp t="s">
        <v/>
        <stp/>
        <stp>EM_S_PROFITNOTICE_FORECASTL</stp>
        <stp>2</stp>
        <stp>600418.SH</stp>
        <stp>12/31/2016</stp>
        <tr r="G2212" s="3"/>
      </tp>
      <tp t="s">
        <v/>
        <stp/>
        <stp>EM_S_PROFITNOTICE_FORECASTL</stp>
        <stp>2</stp>
        <stp>600428.SH</stp>
        <stp>12/31/2016</stp>
        <tr r="G2220" s="3"/>
      </tp>
      <tp t="s">
        <v/>
        <stp/>
        <stp>EM_S_PROFITNOTICE_FORECASTL</stp>
        <stp>2</stp>
        <stp>600438.SH</stp>
        <stp>12/31/2016</stp>
        <tr r="G2226" s="3"/>
      </tp>
      <tp t="s">
        <v/>
        <stp/>
        <stp>EM_S_PROFITNOTICE_FORECASTT</stp>
        <stp>2</stp>
        <stp>000408.SZ</stp>
        <stp>12/31/2016</stp>
        <tr r="F85" s="3"/>
      </tp>
      <tp t="s">
        <v/>
        <stp/>
        <stp>EM_S_PROFITNOTICE_FORECASTT</stp>
        <stp>2</stp>
        <stp>300438.SZ</stp>
        <stp>12/31/2016</stp>
        <tr r="F1727" s="3"/>
      </tp>
      <tp t="s">
        <v/>
        <stp/>
        <stp>EM_S_PROFITNOTICE_FORECASTT</stp>
        <stp>2</stp>
        <stp>000418.SZ</stp>
        <stp>12/31/2016</stp>
        <tr r="F93" s="3"/>
      </tp>
      <tp t="s">
        <v/>
        <stp/>
        <stp>EM_S_PROFITNOTICE_FORECASTT</stp>
        <stp>2</stp>
        <stp>300428.SZ</stp>
        <stp>12/31/2016</stp>
        <tr r="F1717" s="3"/>
      </tp>
      <tp t="s">
        <v/>
        <stp/>
        <stp>EM_S_PROFITNOTICE_FORECASTT</stp>
        <stp>2</stp>
        <stp>000428.SZ</stp>
        <stp>12/31/2016</stp>
        <tr r="F101" s="3"/>
      </tp>
      <tp t="s">
        <v/>
        <stp/>
        <stp>EM_S_PROFITNOTICE_FORECASTT</stp>
        <stp>2</stp>
        <stp>300418.SZ</stp>
        <stp>12/31/2016</stp>
        <tr r="F1707" s="3"/>
      </tp>
      <tp t="s">
        <v/>
        <stp/>
        <stp>EM_S_PROFITNOTICE_FORECASTT</stp>
        <stp>2</stp>
        <stp>300408.SZ</stp>
        <stp>12/31/2016</stp>
        <tr r="F1697" s="3"/>
      </tp>
      <tp t="s">
        <v/>
        <stp/>
        <stp>EM_S_PROFITNOTICE_FORECASTL</stp>
        <stp>2</stp>
        <stp>600488.SH</stp>
        <stp>12/31/2016</stp>
        <tr r="G2258" s="3"/>
      </tp>
      <tp t="s">
        <v/>
        <stp/>
        <stp>EM_S_PROFITNOTICE_FORECASTT</stp>
        <stp>2</stp>
        <stp>300478.SZ</stp>
        <stp>12/31/2016</stp>
        <tr r="F1766" s="3"/>
      </tp>
      <tp t="s">
        <v/>
        <stp/>
        <stp>EM_S_PROFITNOTICE_FORECASTL</stp>
        <stp>2</stp>
        <stp>600498.SH</stp>
        <stp>12/31/2016</stp>
        <tr r="G2266" s="3"/>
      </tp>
      <tp t="s">
        <v/>
        <stp/>
        <stp>EM_S_PROFITNOTICE_FORECASTT</stp>
        <stp>2</stp>
        <stp>300468.SZ</stp>
        <stp>12/31/2016</stp>
        <tr r="F1756" s="3"/>
      </tp>
      <tp t="s">
        <v/>
        <stp/>
        <stp>EM_S_PROFITNOTICE_FORECASTT</stp>
        <stp>2</stp>
        <stp>300458.SZ</stp>
        <stp>12/31/2016</stp>
        <tr r="F1746" s="3"/>
      </tp>
      <tp t="s">
        <v/>
        <stp/>
        <stp>EM_S_PROFITNOTICE_FORECASTT</stp>
        <stp>2</stp>
        <stp>300448.SZ</stp>
        <stp>12/31/2016</stp>
        <tr r="F1737" s="3"/>
      </tp>
      <tp t="s">
        <v/>
        <stp/>
        <stp>EM_S_PROFITNOTICE_FORECASTL</stp>
        <stp>2</stp>
        <stp>000408.SZ</stp>
        <stp>12/31/2016</stp>
        <tr r="G85" s="3"/>
      </tp>
      <tp t="s">
        <v/>
        <stp/>
        <stp>EM_S_PROFITNOTICE_FORECASTL</stp>
        <stp>2</stp>
        <stp>300438.SZ</stp>
        <stp>12/31/2016</stp>
        <tr r="G1727" s="3"/>
      </tp>
      <tp t="s">
        <v/>
        <stp/>
        <stp>EM_S_PROFITNOTICE_FORECASTL</stp>
        <stp>2</stp>
        <stp>000418.SZ</stp>
        <stp>12/31/2016</stp>
        <tr r="G93" s="3"/>
      </tp>
      <tp t="s">
        <v/>
        <stp/>
        <stp>EM_S_PROFITNOTICE_FORECASTL</stp>
        <stp>2</stp>
        <stp>300428.SZ</stp>
        <stp>12/31/2016</stp>
        <tr r="G1717" s="3"/>
      </tp>
      <tp t="s">
        <v/>
        <stp/>
        <stp>EM_S_PROFITNOTICE_FORECASTL</stp>
        <stp>2</stp>
        <stp>000428.SZ</stp>
        <stp>12/31/2016</stp>
        <tr r="G101" s="3"/>
      </tp>
      <tp t="s">
        <v/>
        <stp/>
        <stp>EM_S_PROFITNOTICE_FORECASTL</stp>
        <stp>2</stp>
        <stp>300418.SZ</stp>
        <stp>12/31/2016</stp>
        <tr r="G1707" s="3"/>
      </tp>
      <tp t="s">
        <v/>
        <stp/>
        <stp>EM_S_PROFITNOTICE_FORECASTL</stp>
        <stp>2</stp>
        <stp>300408.SZ</stp>
        <stp>12/31/2016</stp>
        <tr r="G1697" s="3"/>
      </tp>
      <tp t="s">
        <v/>
        <stp/>
        <stp>EM_S_PROFITNOTICE_FORECASTL</stp>
        <stp>2</stp>
        <stp>300478.SZ</stp>
        <stp>12/31/2016</stp>
        <tr r="G1766" s="3"/>
      </tp>
      <tp t="s">
        <v/>
        <stp/>
        <stp>EM_S_PROFITNOTICE_FORECASTT</stp>
        <stp>2</stp>
        <stp>600488.SH</stp>
        <stp>12/31/2016</stp>
        <tr r="F2258" s="3"/>
      </tp>
      <tp t="s">
        <v/>
        <stp/>
        <stp>EM_S_PROFITNOTICE_FORECASTL</stp>
        <stp>2</stp>
        <stp>300468.SZ</stp>
        <stp>12/31/2016</stp>
        <tr r="G1756" s="3"/>
      </tp>
      <tp t="s">
        <v/>
        <stp/>
        <stp>EM_S_PROFITNOTICE_FORECASTT</stp>
        <stp>2</stp>
        <stp>600498.SH</stp>
        <stp>12/31/2016</stp>
        <tr r="F2266" s="3"/>
      </tp>
      <tp t="s">
        <v/>
        <stp/>
        <stp>EM_S_PROFITNOTICE_FORECASTL</stp>
        <stp>2</stp>
        <stp>300458.SZ</stp>
        <stp>12/31/2016</stp>
        <tr r="G1746" s="3"/>
      </tp>
      <tp t="s">
        <v/>
        <stp/>
        <stp>EM_S_PROFITNOTICE_FORECASTL</stp>
        <stp>2</stp>
        <stp>300448.SZ</stp>
        <stp>12/31/2016</stp>
        <tr r="G1737" s="3"/>
      </tp>
      <tp t="s">
        <v/>
        <stp/>
        <stp>EM_S_PROFITNOTICE_FORECASTL</stp>
        <stp>2</stp>
        <stp>000488.SZ</stp>
        <stp>12/31/2016</stp>
        <tr r="G104" s="3"/>
      </tp>
      <tp t="s">
        <v/>
        <stp/>
        <stp>EM_S_PROFITNOTICE_FORECASTT</stp>
        <stp>2</stp>
        <stp>600448.SH</stp>
        <stp>12/31/2016</stp>
        <tr r="F2230" s="3"/>
      </tp>
      <tp t="s">
        <v/>
        <stp/>
        <stp>EM_S_PROFITNOTICE_FORECASTL</stp>
        <stp>2</stp>
        <stp>000498.SZ</stp>
        <stp>12/31/2016</stp>
        <tr r="G105" s="3"/>
      </tp>
      <tp t="s">
        <v/>
        <stp/>
        <stp>EM_S_PROFITNOTICE_FORECASTT</stp>
        <stp>2</stp>
        <stp>600458.SH</stp>
        <stp>12/31/2016</stp>
        <tr r="F2235" s="3"/>
      </tp>
      <tp t="s">
        <v/>
        <stp/>
        <stp>EM_S_PROFITNOTICE_FORECASTL</stp>
        <stp>2</stp>
        <stp>300498.SZ</stp>
        <stp>12/31/2016</stp>
        <tr r="G1786" s="3"/>
      </tp>
      <tp t="s">
        <v/>
        <stp/>
        <stp>EM_S_PROFITNOTICE_FORECASTT</stp>
        <stp>2</stp>
        <stp>600468.SH</stp>
        <stp>12/31/2016</stp>
        <tr r="F2243" s="3"/>
      </tp>
      <tp t="s">
        <v/>
        <stp/>
        <stp>EM_S_PROFITNOTICE_FORECASTL</stp>
        <stp>2</stp>
        <stp>300488.SZ</stp>
        <stp>12/31/2016</stp>
        <tr r="G1776" s="3"/>
      </tp>
      <tp t="s">
        <v/>
        <stp/>
        <stp>EM_S_PROFITNOTICE_FORECASTT</stp>
        <stp>2</stp>
        <stp>600478.SH</stp>
        <stp>12/31/2016</stp>
        <tr r="F2249" s="3"/>
      </tp>
      <tp t="s">
        <v/>
        <stp/>
        <stp>EM_S_PROFITNOTICE_FORECASTT</stp>
        <stp>2</stp>
        <stp>600408.SH</stp>
        <stp>12/31/2016</stp>
        <tr r="F2207" s="3"/>
      </tp>
      <tp t="s">
        <v/>
        <stp/>
        <stp>EM_S_PROFITNOTICE_FORECASTT</stp>
        <stp>2</stp>
        <stp>600418.SH</stp>
        <stp>12/31/2016</stp>
        <tr r="F2212" s="3"/>
      </tp>
      <tp t="s">
        <v/>
        <stp/>
        <stp>EM_S_PROFITNOTICE_FORECASTT</stp>
        <stp>2</stp>
        <stp>600428.SH</stp>
        <stp>12/31/2016</stp>
        <tr r="F2220" s="3"/>
      </tp>
      <tp t="s">
        <v/>
        <stp/>
        <stp>EM_S_PROFITNOTICE_FORECASTT</stp>
        <stp>2</stp>
        <stp>600438.SH</stp>
        <stp>12/31/2016</stp>
        <tr r="F2226" s="3"/>
      </tp>
      <tp t="s">
        <v/>
        <stp/>
        <stp>EM_S_PROFITNOTICE_FORECASTL</stp>
        <stp>2</stp>
        <stp>600548.SH</stp>
        <stp>12/31/2016</stp>
        <tr r="G2309" s="3"/>
      </tp>
      <tp t="s">
        <v/>
        <stp/>
        <stp>EM_S_PROFITNOTICE_FORECASTL</stp>
        <stp>2</stp>
        <stp>600558.SH</stp>
        <stp>12/31/2016</stp>
        <tr r="G2317" s="3"/>
      </tp>
      <tp t="s">
        <v/>
        <stp/>
        <stp>EM_S_PROFITNOTICE_FORECASTT</stp>
        <stp>2</stp>
        <stp>000598.SZ</stp>
        <stp>12/31/2016</stp>
        <tr r="F183" s="3"/>
      </tp>
      <tp t="s">
        <v/>
        <stp/>
        <stp>EM_S_PROFITNOTICE_FORECASTL</stp>
        <stp>2</stp>
        <stp>600568.SH</stp>
        <stp>12/31/2016</stp>
        <tr r="G2326" s="3"/>
      </tp>
      <tp t="s">
        <v/>
        <stp/>
        <stp>EM_S_PROFITNOTICE_FORECASTL</stp>
        <stp>2</stp>
        <stp>600578.SH</stp>
        <stp>12/31/2016</stp>
        <tr r="G2335" s="3"/>
      </tp>
      <tp t="s">
        <v/>
        <stp/>
        <stp>EM_S_PROFITNOTICE_FORECASTL</stp>
        <stp>2</stp>
        <stp>600508.SH</stp>
        <stp>12/31/2016</stp>
        <tr r="G2275" s="3"/>
      </tp>
      <tp t="s">
        <v/>
        <stp/>
        <stp>EM_S_PROFITNOTICE_FORECASTL</stp>
        <stp>2</stp>
        <stp>600518.SH</stp>
        <stp>12/31/2016</stp>
        <tr r="G2284" s="3"/>
      </tp>
      <tp t="s">
        <v/>
        <stp/>
        <stp>EM_S_PROFITNOTICE_FORECASTL</stp>
        <stp>2</stp>
        <stp>600528.SH</stp>
        <stp>12/31/2016</stp>
        <tr r="G2293" s="3"/>
      </tp>
      <tp t="s">
        <v/>
        <stp/>
        <stp>EM_S_PROFITNOTICE_FORECASTL</stp>
        <stp>2</stp>
        <stp>600538.SH</stp>
        <stp>12/31/2016</stp>
        <tr r="G2302" s="3"/>
      </tp>
      <tp t="s">
        <v/>
        <stp/>
        <stp>EM_S_PROFITNOTICE_FORECASTT</stp>
        <stp>2</stp>
        <stp>300538.SZ</stp>
        <stp>12/31/2016</stp>
        <tr r="F1823" s="3"/>
      </tp>
      <tp t="s">
        <v/>
        <stp/>
        <stp>EM_S_PROFITNOTICE_FORECASTT</stp>
        <stp>2</stp>
        <stp>000518.SZ</stp>
        <stp>12/31/2016</stp>
        <tr r="F120" s="3"/>
      </tp>
      <tp t="s">
        <v/>
        <stp/>
        <stp>EM_S_PROFITNOTICE_FORECASTT</stp>
        <stp>2</stp>
        <stp>300528.SZ</stp>
        <stp>12/31/2016</stp>
        <tr r="F1813" s="3"/>
      </tp>
      <tp t="s">
        <v/>
        <stp/>
        <stp>EM_S_PROFITNOTICE_FORECASTT</stp>
        <stp>2</stp>
        <stp>000528.SZ</stp>
        <stp>12/31/2016</stp>
        <tr r="F128" s="3"/>
      </tp>
      <tp t="s">
        <v/>
        <stp/>
        <stp>EM_S_PROFITNOTICE_FORECASTT</stp>
        <stp>2</stp>
        <stp>300518.SZ</stp>
        <stp>12/31/2016</stp>
        <tr r="F1804" s="3"/>
      </tp>
      <tp t="s">
        <v/>
        <stp/>
        <stp>EM_S_PROFITNOTICE_FORECASTT</stp>
        <stp>2</stp>
        <stp>000538.SZ</stp>
        <stp>12/31/2016</stp>
        <tr r="F137" s="3"/>
      </tp>
      <tp t="s">
        <v/>
        <stp/>
        <stp>EM_S_PROFITNOTICE_FORECASTT</stp>
        <stp>2</stp>
        <stp>300508.SZ</stp>
        <stp>12/31/2016</stp>
        <tr r="F1795" s="3"/>
      </tp>
      <tp t="s">
        <v/>
        <stp/>
        <stp>EM_S_PROFITNOTICE_FORECASTL</stp>
        <stp>2</stp>
        <stp>600588.SH</stp>
        <stp>12/31/2016</stp>
        <tr r="G2345" s="3"/>
      </tp>
      <tp t="s">
        <v/>
        <stp/>
        <stp>EM_S_PROFITNOTICE_FORECASTT</stp>
        <stp>2</stp>
        <stp>000548.SZ</stp>
        <stp>12/31/2016</stp>
        <tr r="F146" s="3"/>
      </tp>
      <tp t="s">
        <v/>
        <stp/>
        <stp>EM_S_PROFITNOTICE_FORECASTL</stp>
        <stp>2</stp>
        <stp>600598.SH</stp>
        <stp>12/31/2016</stp>
        <tr r="G2354" s="3"/>
      </tp>
      <tp t="s">
        <v/>
        <stp/>
        <stp>EM_S_PROFITNOTICE_FORECASTT</stp>
        <stp>2</stp>
        <stp>000558.SZ</stp>
        <stp>12/31/2016</stp>
        <tr r="F154" s="3"/>
      </tp>
      <tp>
        <v>170000000</v>
        <stp/>
        <stp>EM_S_PROFITNOTICE_FORECASTT</stp>
        <stp>2</stp>
        <stp>300568.SZ</stp>
        <stp>12/31/2016</stp>
        <tr r="F1850" s="3"/>
      </tp>
      <tp t="s">
        <v/>
        <stp/>
        <stp>EM_S_PROFITNOTICE_FORECASTT</stp>
        <stp>2</stp>
        <stp>000568.SZ</stp>
        <stp>12/31/2016</stp>
        <tr r="F163" s="3"/>
      </tp>
      <tp>
        <v>380000000</v>
        <stp/>
        <stp>EM_S_PROFITNOTICE_FORECASTT</stp>
        <stp>2</stp>
        <stp>300558.SZ</stp>
        <stp>12/31/2016</stp>
        <tr r="F1841" s="3"/>
      </tp>
      <tp t="s">
        <v/>
        <stp/>
        <stp>EM_S_PROFITNOTICE_FORECASTT</stp>
        <stp>2</stp>
        <stp>300548.SZ</stp>
        <stp>12/31/2016</stp>
        <tr r="F1832" s="3"/>
      </tp>
      <tp t="s">
        <v/>
        <stp/>
        <stp>EM_S_PROFITNOTICE_FORECASTL</stp>
        <stp>2</stp>
        <stp>300538.SZ</stp>
        <stp>12/31/2016</stp>
        <tr r="G1823" s="3"/>
      </tp>
      <tp t="s">
        <v/>
        <stp/>
        <stp>EM_S_PROFITNOTICE_FORECASTL</stp>
        <stp>2</stp>
        <stp>000518.SZ</stp>
        <stp>12/31/2016</stp>
        <tr r="G120" s="3"/>
      </tp>
      <tp t="s">
        <v/>
        <stp/>
        <stp>EM_S_PROFITNOTICE_FORECASTL</stp>
        <stp>2</stp>
        <stp>300528.SZ</stp>
        <stp>12/31/2016</stp>
        <tr r="G1813" s="3"/>
      </tp>
      <tp t="s">
        <v/>
        <stp/>
        <stp>EM_S_PROFITNOTICE_FORECASTL</stp>
        <stp>2</stp>
        <stp>000528.SZ</stp>
        <stp>12/31/2016</stp>
        <tr r="G128" s="3"/>
      </tp>
      <tp t="s">
        <v/>
        <stp/>
        <stp>EM_S_PROFITNOTICE_FORECASTL</stp>
        <stp>2</stp>
        <stp>300518.SZ</stp>
        <stp>12/31/2016</stp>
        <tr r="G1804" s="3"/>
      </tp>
      <tp t="s">
        <v/>
        <stp/>
        <stp>EM_S_PROFITNOTICE_FORECASTL</stp>
        <stp>2</stp>
        <stp>000538.SZ</stp>
        <stp>12/31/2016</stp>
        <tr r="G137" s="3"/>
      </tp>
      <tp t="s">
        <v/>
        <stp/>
        <stp>EM_S_PROFITNOTICE_FORECASTL</stp>
        <stp>2</stp>
        <stp>300508.SZ</stp>
        <stp>12/31/2016</stp>
        <tr r="G1795" s="3"/>
      </tp>
      <tp t="s">
        <v/>
        <stp/>
        <stp>EM_S_PROFITNOTICE_FORECASTL</stp>
        <stp>2</stp>
        <stp>000548.SZ</stp>
        <stp>12/31/2016</stp>
        <tr r="G146" s="3"/>
      </tp>
      <tp t="s">
        <v/>
        <stp/>
        <stp>EM_S_PROFITNOTICE_FORECASTT</stp>
        <stp>2</stp>
        <stp>600588.SH</stp>
        <stp>12/31/2016</stp>
        <tr r="F2345" s="3"/>
      </tp>
      <tp t="s">
        <v/>
        <stp/>
        <stp>EM_S_PROFITNOTICE_FORECASTL</stp>
        <stp>2</stp>
        <stp>000558.SZ</stp>
        <stp>12/31/2016</stp>
        <tr r="G154" s="3"/>
      </tp>
      <tp>
        <v>140000000</v>
        <stp/>
        <stp>EM_S_PROFITNOTICE_FORECASTL</stp>
        <stp>2</stp>
        <stp>300568.SZ</stp>
        <stp>12/31/2016</stp>
        <tr r="G1850" s="3"/>
      </tp>
      <tp t="s">
        <v/>
        <stp/>
        <stp>EM_S_PROFITNOTICE_FORECASTT</stp>
        <stp>2</stp>
        <stp>600598.SH</stp>
        <stp>12/31/2016</stp>
        <tr r="F2354" s="3"/>
      </tp>
      <tp t="s">
        <v/>
        <stp/>
        <stp>EM_S_PROFITNOTICE_FORECASTL</stp>
        <stp>2</stp>
        <stp>000568.SZ</stp>
        <stp>12/31/2016</stp>
        <tr r="G163" s="3"/>
      </tp>
      <tp>
        <v>311000000</v>
        <stp/>
        <stp>EM_S_PROFITNOTICE_FORECASTL</stp>
        <stp>2</stp>
        <stp>300558.SZ</stp>
        <stp>12/31/2016</stp>
        <tr r="G1841" s="3"/>
      </tp>
      <tp t="s">
        <v/>
        <stp/>
        <stp>EM_S_PROFITNOTICE_FORECASTL</stp>
        <stp>2</stp>
        <stp>300548.SZ</stp>
        <stp>12/31/2016</stp>
        <tr r="G1832" s="3"/>
      </tp>
      <tp t="s">
        <v/>
        <stp/>
        <stp>EM_S_PROFITNOTICE_FORECASTT</stp>
        <stp>2</stp>
        <stp>600548.SH</stp>
        <stp>12/31/2016</stp>
        <tr r="F2309" s="3"/>
      </tp>
      <tp t="s">
        <v/>
        <stp/>
        <stp>EM_S_PROFITNOTICE_FORECASTL</stp>
        <stp>2</stp>
        <stp>000598.SZ</stp>
        <stp>12/31/2016</stp>
        <tr r="G183" s="3"/>
      </tp>
      <tp t="s">
        <v/>
        <stp/>
        <stp>EM_S_PROFITNOTICE_FORECASTT</stp>
        <stp>2</stp>
        <stp>600558.SH</stp>
        <stp>12/31/2016</stp>
        <tr r="F2317" s="3"/>
      </tp>
      <tp t="s">
        <v/>
        <stp/>
        <stp>EM_S_PROFITNOTICE_FORECASTT</stp>
        <stp>2</stp>
        <stp>600568.SH</stp>
        <stp>12/31/2016</stp>
        <tr r="F2326" s="3"/>
      </tp>
      <tp t="s">
        <v/>
        <stp/>
        <stp>EM_S_PROFITNOTICE_FORECASTT</stp>
        <stp>2</stp>
        <stp>600578.SH</stp>
        <stp>12/31/2016</stp>
        <tr r="F2335" s="3"/>
      </tp>
      <tp t="s">
        <v/>
        <stp/>
        <stp>EM_S_PROFITNOTICE_FORECASTT</stp>
        <stp>2</stp>
        <stp>600508.SH</stp>
        <stp>12/31/2016</stp>
        <tr r="F2275" s="3"/>
      </tp>
      <tp t="s">
        <v/>
        <stp/>
        <stp>EM_S_PROFITNOTICE_FORECASTT</stp>
        <stp>2</stp>
        <stp>600518.SH</stp>
        <stp>12/31/2016</stp>
        <tr r="F2284" s="3"/>
      </tp>
      <tp t="s">
        <v/>
        <stp/>
        <stp>EM_S_PROFITNOTICE_FORECASTT</stp>
        <stp>2</stp>
        <stp>600528.SH</stp>
        <stp>12/31/2016</stp>
        <tr r="F2293" s="3"/>
      </tp>
      <tp t="s">
        <v/>
        <stp/>
        <stp>EM_S_PROFITNOTICE_FORECASTT</stp>
        <stp>2</stp>
        <stp>600538.SH</stp>
        <stp>12/31/2016</stp>
        <tr r="F2302" s="3"/>
      </tp>
      <tp t="s">
        <v/>
        <stp/>
        <stp>EM_S_PROFITNOTICE_FORECASTL</stp>
        <stp>2</stp>
        <stp>600648.SH</stp>
        <stp>12/31/2016</stp>
        <tr r="G2398" s="3"/>
      </tp>
      <tp t="s">
        <v/>
        <stp/>
        <stp>EM_S_PROFITNOTICE_FORECASTT</stp>
        <stp>2</stp>
        <stp>000688.SZ</stp>
        <stp>12/31/2016</stp>
        <tr r="F248" s="3"/>
      </tp>
      <tp t="s">
        <v/>
        <stp/>
        <stp>EM_S_PROFITNOTICE_FORECASTL</stp>
        <stp>2</stp>
        <stp>600658.SH</stp>
        <stp>12/31/2016</stp>
        <tr r="G2407" s="3"/>
      </tp>
      <tp t="s">
        <v/>
        <stp/>
        <stp>EM_S_PROFITNOTICE_FORECASTT</stp>
        <stp>2</stp>
        <stp>000698.SZ</stp>
        <stp>12/31/2016</stp>
        <tr r="F255" s="3"/>
      </tp>
      <tp t="s">
        <v/>
        <stp/>
        <stp>EM_S_PROFITNOTICE_FORECASTL</stp>
        <stp>2</stp>
        <stp>600668.SH</stp>
        <stp>12/31/2016</stp>
        <tr r="G2416" s="3"/>
      </tp>
      <tp t="s">
        <v/>
        <stp/>
        <stp>EM_S_PROFITNOTICE_FORECASTL</stp>
        <stp>2</stp>
        <stp>600678.SH</stp>
        <stp>12/31/2016</stp>
        <tr r="G2423" s="3"/>
      </tp>
      <tp t="s">
        <v/>
        <stp/>
        <stp>EM_S_PROFITNOTICE_FORECASTL</stp>
        <stp>2</stp>
        <stp>600608.SH</stp>
        <stp>12/31/2016</stp>
        <tr r="G2363" s="3"/>
      </tp>
      <tp>
        <v>-129000000</v>
        <stp/>
        <stp>EM_S_PROFITNOTICE_FORECASTL</stp>
        <stp>2</stp>
        <stp>600618.SH</stp>
        <stp>12/31/2016</stp>
        <tr r="G2373" s="3"/>
      </tp>
      <tp t="s">
        <v/>
        <stp/>
        <stp>EM_S_PROFITNOTICE_FORECASTL</stp>
        <stp>2</stp>
        <stp>600628.SH</stp>
        <stp>12/31/2016</stp>
        <tr r="G2381" s="3"/>
      </tp>
      <tp t="s">
        <v/>
        <stp/>
        <stp>EM_S_PROFITNOTICE_FORECASTL</stp>
        <stp>2</stp>
        <stp>600638.SH</stp>
        <stp>12/31/2016</stp>
        <tr r="G2389" s="3"/>
      </tp>
      <tp t="s">
        <v/>
        <stp/>
        <stp>EM_S_PROFITNOTICE_FORECASTT</stp>
        <stp>2</stp>
        <stp>000608.SZ</stp>
        <stp>12/31/2016</stp>
        <tr r="F191" s="3"/>
      </tp>
      <tp t="s">
        <v/>
        <stp/>
        <stp>EM_S_PROFITNOTICE_FORECASTT</stp>
        <stp>2</stp>
        <stp>000628.SZ</stp>
        <stp>12/31/2016</stp>
        <tr r="F207" s="3"/>
      </tp>
      <tp t="s">
        <v/>
        <stp/>
        <stp>EM_S_PROFITNOTICE_FORECASTT</stp>
        <stp>2</stp>
        <stp>000638.SZ</stp>
        <stp>12/31/2016</stp>
        <tr r="F216" s="3"/>
      </tp>
      <tp t="s">
        <v/>
        <stp/>
        <stp>EM_S_PROFITNOTICE_FORECASTL</stp>
        <stp>2</stp>
        <stp>600688.SH</stp>
        <stp>12/31/2016</stp>
        <tr r="G2433" s="3"/>
      </tp>
      <tp t="s">
        <v/>
        <stp/>
        <stp>EM_S_PROFITNOTICE_FORECASTL</stp>
        <stp>2</stp>
        <stp>600698.SH</stp>
        <stp>12/31/2016</stp>
        <tr r="G2443" s="3"/>
      </tp>
      <tp>
        <v>-40000000</v>
        <stp/>
        <stp>EM_S_PROFITNOTICE_FORECASTT</stp>
        <stp>2</stp>
        <stp>000668.SZ</stp>
        <stp>12/31/2016</stp>
        <tr r="F231" s="3"/>
      </tp>
      <tp t="s">
        <v/>
        <stp/>
        <stp>EM_S_PROFITNOTICE_FORECASTT</stp>
        <stp>2</stp>
        <stp>000678.SZ</stp>
        <stp>12/31/2016</stp>
        <tr r="F239" s="3"/>
      </tp>
      <tp t="s">
        <v/>
        <stp/>
        <stp>EM_S_PROFITNOTICE_FORECASTL</stp>
        <stp>2</stp>
        <stp>000608.SZ</stp>
        <stp>12/31/2016</stp>
        <tr r="G191" s="3"/>
      </tp>
      <tp t="s">
        <v/>
        <stp/>
        <stp>EM_S_PROFITNOTICE_FORECASTL</stp>
        <stp>2</stp>
        <stp>000628.SZ</stp>
        <stp>12/31/2016</stp>
        <tr r="G207" s="3"/>
      </tp>
      <tp t="s">
        <v/>
        <stp/>
        <stp>EM_S_PROFITNOTICE_FORECASTL</stp>
        <stp>2</stp>
        <stp>000638.SZ</stp>
        <stp>12/31/2016</stp>
        <tr r="G216" s="3"/>
      </tp>
      <tp t="s">
        <v/>
        <stp/>
        <stp>EM_S_PROFITNOTICE_FORECASTT</stp>
        <stp>2</stp>
        <stp>600688.SH</stp>
        <stp>12/31/2016</stp>
        <tr r="F2433" s="3"/>
      </tp>
      <tp t="s">
        <v/>
        <stp/>
        <stp>EM_S_PROFITNOTICE_FORECASTT</stp>
        <stp>2</stp>
        <stp>600698.SH</stp>
        <stp>12/31/2016</stp>
        <tr r="F2443" s="3"/>
      </tp>
      <tp>
        <v>-55000000</v>
        <stp/>
        <stp>EM_S_PROFITNOTICE_FORECASTL</stp>
        <stp>2</stp>
        <stp>000668.SZ</stp>
        <stp>12/31/2016</stp>
        <tr r="G231" s="3"/>
      </tp>
      <tp t="s">
        <v/>
        <stp/>
        <stp>EM_S_PROFITNOTICE_FORECASTL</stp>
        <stp>2</stp>
        <stp>000678.SZ</stp>
        <stp>12/31/2016</stp>
        <tr r="G239" s="3"/>
      </tp>
      <tp t="s">
        <v/>
        <stp/>
        <stp>EM_S_PROFITNOTICE_FORECASTL</stp>
        <stp>2</stp>
        <stp>000688.SZ</stp>
        <stp>12/31/2016</stp>
        <tr r="G248" s="3"/>
      </tp>
      <tp t="s">
        <v/>
        <stp/>
        <stp>EM_S_PROFITNOTICE_FORECASTT</stp>
        <stp>2</stp>
        <stp>600648.SH</stp>
        <stp>12/31/2016</stp>
        <tr r="F2398" s="3"/>
      </tp>
      <tp t="s">
        <v/>
        <stp/>
        <stp>EM_S_PROFITNOTICE_FORECASTL</stp>
        <stp>2</stp>
        <stp>000698.SZ</stp>
        <stp>12/31/2016</stp>
        <tr r="G255" s="3"/>
      </tp>
      <tp t="s">
        <v/>
        <stp/>
        <stp>EM_S_PROFITNOTICE_FORECASTT</stp>
        <stp>2</stp>
        <stp>600658.SH</stp>
        <stp>12/31/2016</stp>
        <tr r="F2407" s="3"/>
      </tp>
      <tp t="s">
        <v/>
        <stp/>
        <stp>EM_S_PROFITNOTICE_FORECASTT</stp>
        <stp>2</stp>
        <stp>600668.SH</stp>
        <stp>12/31/2016</stp>
        <tr r="F2416" s="3"/>
      </tp>
      <tp t="s">
        <v/>
        <stp/>
        <stp>EM_S_PROFITNOTICE_FORECASTT</stp>
        <stp>2</stp>
        <stp>600678.SH</stp>
        <stp>12/31/2016</stp>
        <tr r="F2423" s="3"/>
      </tp>
      <tp t="s">
        <v/>
        <stp/>
        <stp>EM_S_PROFITNOTICE_FORECASTT</stp>
        <stp>2</stp>
        <stp>600608.SH</stp>
        <stp>12/31/2016</stp>
        <tr r="F2363" s="3"/>
      </tp>
      <tp>
        <v>-129000000</v>
        <stp/>
        <stp>EM_S_PROFITNOTICE_FORECASTT</stp>
        <stp>2</stp>
        <stp>600618.SH</stp>
        <stp>12/31/2016</stp>
        <tr r="F2373" s="3"/>
      </tp>
      <tp t="s">
        <v/>
        <stp/>
        <stp>EM_S_PROFITNOTICE_FORECASTT</stp>
        <stp>2</stp>
        <stp>600628.SH</stp>
        <stp>12/31/2016</stp>
        <tr r="F2381" s="3"/>
      </tp>
      <tp t="s">
        <v/>
        <stp/>
        <stp>EM_S_PROFITNOTICE_FORECASTT</stp>
        <stp>2</stp>
        <stp>600638.SH</stp>
        <stp>12/31/2016</stp>
        <tr r="F2389" s="3"/>
      </tp>
      <tp t="s">
        <v/>
        <stp/>
        <stp>EM_S_PROFITNOTICE_FORECASTL</stp>
        <stp>2</stp>
        <stp>600748.SH</stp>
        <stp>12/31/2016</stp>
        <tr r="G2491" s="3"/>
      </tp>
      <tp t="s">
        <v/>
        <stp/>
        <stp>EM_S_PROFITNOTICE_FORECASTT</stp>
        <stp>2</stp>
        <stp>000788.SZ</stp>
        <stp>12/31/2016</stp>
        <tr r="F315" s="3"/>
      </tp>
      <tp t="s">
        <v/>
        <stp/>
        <stp>EM_S_PROFITNOTICE_FORECASTL</stp>
        <stp>2</stp>
        <stp>600758.SH</stp>
        <stp>12/31/2016</stp>
        <tr r="G2500" s="3"/>
      </tp>
      <tp t="s">
        <v/>
        <stp/>
        <stp>EM_S_PROFITNOTICE_FORECASTT</stp>
        <stp>2</stp>
        <stp>000798.SZ</stp>
        <stp>12/31/2016</stp>
        <tr r="F324" s="3"/>
      </tp>
      <tp t="s">
        <v/>
        <stp/>
        <stp>EM_S_PROFITNOTICE_FORECASTL</stp>
        <stp>2</stp>
        <stp>600768.SH</stp>
        <stp>12/31/2016</stp>
        <tr r="G2509" s="3"/>
      </tp>
      <tp t="s">
        <v/>
        <stp/>
        <stp>EM_S_PROFITNOTICE_FORECASTL</stp>
        <stp>2</stp>
        <stp>600778.SH</stp>
        <stp>12/31/2016</stp>
        <tr r="G2518" s="3"/>
      </tp>
      <tp t="s">
        <v/>
        <stp/>
        <stp>EM_S_PROFITNOTICE_FORECASTL</stp>
        <stp>2</stp>
        <stp>600708.SH</stp>
        <stp>12/31/2016</stp>
        <tr r="G2452" s="3"/>
      </tp>
      <tp t="s">
        <v/>
        <stp/>
        <stp>EM_S_PROFITNOTICE_FORECASTL</stp>
        <stp>2</stp>
        <stp>600718.SH</stp>
        <stp>12/31/2016</stp>
        <tr r="G2461" s="3"/>
      </tp>
      <tp t="s">
        <v/>
        <stp/>
        <stp>EM_S_PROFITNOTICE_FORECASTL</stp>
        <stp>2</stp>
        <stp>600728.SH</stp>
        <stp>12/31/2016</stp>
        <tr r="G2471" s="3"/>
      </tp>
      <tp t="s">
        <v/>
        <stp/>
        <stp>EM_S_PROFITNOTICE_FORECASTL</stp>
        <stp>2</stp>
        <stp>600738.SH</stp>
        <stp>12/31/2016</stp>
        <tr r="G2481" s="3"/>
      </tp>
      <tp t="s">
        <v/>
        <stp/>
        <stp>EM_S_PROFITNOTICE_FORECASTT</stp>
        <stp>2</stp>
        <stp>000708.SZ</stp>
        <stp>12/31/2016</stp>
        <tr r="F262" s="3"/>
      </tp>
      <tp t="s">
        <v/>
        <stp/>
        <stp>EM_S_PROFITNOTICE_FORECASTT</stp>
        <stp>2</stp>
        <stp>000718.SZ</stp>
        <stp>12/31/2016</stp>
        <tr r="F271" s="3"/>
      </tp>
      <tp t="s">
        <v/>
        <stp/>
        <stp>EM_S_PROFITNOTICE_FORECASTT</stp>
        <stp>2</stp>
        <stp>000728.SZ</stp>
        <stp>12/31/2016</stp>
        <tr r="F280" s="3"/>
      </tp>
      <tp t="s">
        <v/>
        <stp/>
        <stp>EM_S_PROFITNOTICE_FORECASTT</stp>
        <stp>2</stp>
        <stp>000738.SZ</stp>
        <stp>12/31/2016</stp>
        <tr r="F288" s="3"/>
      </tp>
      <tp t="s">
        <v/>
        <stp/>
        <stp>EM_S_PROFITNOTICE_FORECASTT</stp>
        <stp>2</stp>
        <stp>000748.SZ</stp>
        <stp>12/31/2016</stp>
        <tr r="F290" s="3"/>
      </tp>
      <tp>
        <v>65000000</v>
        <stp/>
        <stp>EM_S_PROFITNOTICE_FORECASTL</stp>
        <stp>2</stp>
        <stp>600798.SH</stp>
        <stp>12/31/2016</stp>
        <tr r="G2536" s="3"/>
      </tp>
      <tp t="s">
        <v/>
        <stp/>
        <stp>EM_S_PROFITNOTICE_FORECASTT</stp>
        <stp>2</stp>
        <stp>000758.SZ</stp>
        <stp>12/31/2016</stp>
        <tr r="F298" s="3"/>
      </tp>
      <tp t="s">
        <v/>
        <stp/>
        <stp>EM_S_PROFITNOTICE_FORECASTT</stp>
        <stp>2</stp>
        <stp>000768.SZ</stp>
        <stp>12/31/2016</stp>
        <tr r="F305" s="3"/>
      </tp>
      <tp t="s">
        <v/>
        <stp/>
        <stp>EM_S_PROFITNOTICE_FORECASTT</stp>
        <stp>2</stp>
        <stp>000778.SZ</stp>
        <stp>12/31/2016</stp>
        <tr r="F308" s="3"/>
      </tp>
      <tp t="s">
        <v/>
        <stp/>
        <stp>EM_S_PROFITNOTICE_FORECASTL</stp>
        <stp>2</stp>
        <stp>000708.SZ</stp>
        <stp>12/31/2016</stp>
        <tr r="G262" s="3"/>
      </tp>
      <tp t="s">
        <v/>
        <stp/>
        <stp>EM_S_PROFITNOTICE_FORECASTL</stp>
        <stp>2</stp>
        <stp>000718.SZ</stp>
        <stp>12/31/2016</stp>
        <tr r="G271" s="3"/>
      </tp>
      <tp t="s">
        <v/>
        <stp/>
        <stp>EM_S_PROFITNOTICE_FORECASTL</stp>
        <stp>2</stp>
        <stp>000728.SZ</stp>
        <stp>12/31/2016</stp>
        <tr r="G280" s="3"/>
      </tp>
      <tp t="s">
        <v/>
        <stp/>
        <stp>EM_S_PROFITNOTICE_FORECASTL</stp>
        <stp>2</stp>
        <stp>000738.SZ</stp>
        <stp>12/31/2016</stp>
        <tr r="G288" s="3"/>
      </tp>
      <tp t="s">
        <v/>
        <stp/>
        <stp>EM_S_PROFITNOTICE_FORECASTL</stp>
        <stp>2</stp>
        <stp>000748.SZ</stp>
        <stp>12/31/2016</stp>
        <tr r="G290" s="3"/>
      </tp>
      <tp t="s">
        <v/>
        <stp/>
        <stp>EM_S_PROFITNOTICE_FORECASTL</stp>
        <stp>2</stp>
        <stp>000758.SZ</stp>
        <stp>12/31/2016</stp>
        <tr r="G298" s="3"/>
      </tp>
      <tp>
        <v>75000000</v>
        <stp/>
        <stp>EM_S_PROFITNOTICE_FORECASTT</stp>
        <stp>2</stp>
        <stp>600798.SH</stp>
        <stp>12/31/2016</stp>
        <tr r="F2536" s="3"/>
      </tp>
      <tp t="s">
        <v/>
        <stp/>
        <stp>EM_S_PROFITNOTICE_FORECASTL</stp>
        <stp>2</stp>
        <stp>000768.SZ</stp>
        <stp>12/31/2016</stp>
        <tr r="G305" s="3"/>
      </tp>
      <tp t="s">
        <v/>
        <stp/>
        <stp>EM_S_PROFITNOTICE_FORECASTL</stp>
        <stp>2</stp>
        <stp>000778.SZ</stp>
        <stp>12/31/2016</stp>
        <tr r="G308" s="3"/>
      </tp>
      <tp t="s">
        <v/>
        <stp/>
        <stp>EM_S_PROFITNOTICE_FORECASTL</stp>
        <stp>2</stp>
        <stp>000788.SZ</stp>
        <stp>12/31/2016</stp>
        <tr r="G315" s="3"/>
      </tp>
      <tp t="s">
        <v/>
        <stp/>
        <stp>EM_S_PROFITNOTICE_FORECASTT</stp>
        <stp>2</stp>
        <stp>600748.SH</stp>
        <stp>12/31/2016</stp>
        <tr r="F2491" s="3"/>
      </tp>
      <tp t="s">
        <v/>
        <stp/>
        <stp>EM_S_PROFITNOTICE_FORECASTL</stp>
        <stp>2</stp>
        <stp>000798.SZ</stp>
        <stp>12/31/2016</stp>
        <tr r="G324" s="3"/>
      </tp>
      <tp t="s">
        <v/>
        <stp/>
        <stp>EM_S_PROFITNOTICE_FORECASTT</stp>
        <stp>2</stp>
        <stp>600758.SH</stp>
        <stp>12/31/2016</stp>
        <tr r="F2500" s="3"/>
      </tp>
      <tp t="s">
        <v/>
        <stp/>
        <stp>EM_S_PROFITNOTICE_FORECASTT</stp>
        <stp>2</stp>
        <stp>600768.SH</stp>
        <stp>12/31/2016</stp>
        <tr r="F2509" s="3"/>
      </tp>
      <tp t="s">
        <v/>
        <stp/>
        <stp>EM_S_PROFITNOTICE_FORECASTT</stp>
        <stp>2</stp>
        <stp>600778.SH</stp>
        <stp>12/31/2016</stp>
        <tr r="F2518" s="3"/>
      </tp>
      <tp t="s">
        <v/>
        <stp/>
        <stp>EM_S_PROFITNOTICE_FORECASTT</stp>
        <stp>2</stp>
        <stp>600708.SH</stp>
        <stp>12/31/2016</stp>
        <tr r="F2452" s="3"/>
      </tp>
      <tp t="s">
        <v/>
        <stp/>
        <stp>EM_S_PROFITNOTICE_FORECASTT</stp>
        <stp>2</stp>
        <stp>600718.SH</stp>
        <stp>12/31/2016</stp>
        <tr r="F2461" s="3"/>
      </tp>
      <tp t="s">
        <v/>
        <stp/>
        <stp>EM_S_PROFITNOTICE_FORECASTT</stp>
        <stp>2</stp>
        <stp>600728.SH</stp>
        <stp>12/31/2016</stp>
        <tr r="F2471" s="3"/>
      </tp>
      <tp t="s">
        <v/>
        <stp/>
        <stp>EM_S_PROFITNOTICE_FORECASTT</stp>
        <stp>2</stp>
        <stp>600738.SH</stp>
        <stp>12/31/2016</stp>
        <tr r="F2481" s="3"/>
      </tp>
      <tp t="s">
        <v/>
        <stp/>
        <stp>EM_S_PROFITNOTICE_FORECASTL</stp>
        <stp>2</stp>
        <stp>600048.SH</stp>
        <stp>12/31/2016</stp>
        <tr r="G1894" s="3"/>
      </tp>
      <tp t="s">
        <v/>
        <stp/>
        <stp>EM_S_PROFITNOTICE_FORECASTT</stp>
        <stp>2</stp>
        <stp>000088.SZ</stp>
        <stp>12/31/2016</stp>
        <tr r="F61" s="3"/>
      </tp>
      <tp t="s">
        <v/>
        <stp/>
        <stp>EM_S_PROFITNOTICE_FORECASTL</stp>
        <stp>2</stp>
        <stp>600058.SH</stp>
        <stp>12/31/2016</stp>
        <tr r="G1903" s="3"/>
      </tp>
      <tp t="s">
        <v/>
        <stp/>
        <stp>EM_S_PROFITNOTICE_FORECASTL</stp>
        <stp>2</stp>
        <stp>600068.SH</stp>
        <stp>12/31/2016</stp>
        <tr r="G1912" s="3"/>
      </tp>
      <tp t="s">
        <v/>
        <stp/>
        <stp>EM_S_PROFITNOTICE_FORECASTT</stp>
        <stp>2</stp>
        <stp>300098.SZ</stp>
        <stp>12/31/2016</stp>
        <tr r="F1389" s="3"/>
      </tp>
      <tp t="s">
        <v/>
        <stp/>
        <stp>EM_S_PROFITNOTICE_FORECASTL</stp>
        <stp>2</stp>
        <stp>600078.SH</stp>
        <stp>12/31/2016</stp>
        <tr r="G1922" s="3"/>
      </tp>
      <tp t="s">
        <v/>
        <stp/>
        <stp>EM_S_PROFITNOTICE_FORECASTT</stp>
        <stp>2</stp>
        <stp>300088.SZ</stp>
        <stp>12/31/2016</stp>
        <tr r="F1379" s="3"/>
      </tp>
      <tp t="s">
        <v/>
        <stp/>
        <stp>EM_S_PROFITNOTICE_FORECASTL</stp>
        <stp>2</stp>
        <stp>600008.SH</stp>
        <stp>12/31/2016</stp>
        <tr r="G1868" s="3"/>
      </tp>
      <tp t="s">
        <v/>
        <stp/>
        <stp>EM_S_PROFITNOTICE_FORECASTL</stp>
        <stp>2</stp>
        <stp>600018.SH</stp>
        <stp>12/31/2016</stp>
        <tr r="G1876" s="3"/>
      </tp>
      <tp t="s">
        <v/>
        <stp/>
        <stp>EM_S_PROFITNOTICE_FORECASTL</stp>
        <stp>2</stp>
        <stp>600028.SH</stp>
        <stp>12/31/2016</stp>
        <tr r="G1884" s="3"/>
      </tp>
      <tp t="s">
        <v/>
        <stp/>
        <stp>EM_S_PROFITNOTICE_FORECASTL</stp>
        <stp>2</stp>
        <stp>600038.SH</stp>
        <stp>12/31/2016</stp>
        <tr r="G1892" s="3"/>
      </tp>
      <tp t="s">
        <v/>
        <stp/>
        <stp>EM_S_PROFITNOTICE_FORECASTT</stp>
        <stp>2</stp>
        <stp>000008.SZ</stp>
        <stp>12/31/2016</stp>
        <tr r="F10" s="3"/>
      </tp>
      <tp t="s">
        <v/>
        <stp/>
        <stp>EM_S_PROFITNOTICE_FORECASTT</stp>
        <stp>2</stp>
        <stp>300038.SZ</stp>
        <stp>12/31/2016</stp>
        <tr r="F1330" s="3"/>
      </tp>
      <tp t="s">
        <v/>
        <stp/>
        <stp>EM_S_PROFITNOTICE_FORECASTT</stp>
        <stp>2</stp>
        <stp>000018.SZ</stp>
        <stp>12/31/2016</stp>
        <tr r="F18" s="3"/>
      </tp>
      <tp t="s">
        <v/>
        <stp/>
        <stp>EM_S_PROFITNOTICE_FORECASTT</stp>
        <stp>2</stp>
        <stp>300028.SZ</stp>
        <stp>12/31/2016</stp>
        <tr r="F1320" s="3"/>
      </tp>
      <tp t="s">
        <v/>
        <stp/>
        <stp>EM_S_PROFITNOTICE_FORECASTT</stp>
        <stp>2</stp>
        <stp>000028.SZ</stp>
        <stp>12/31/2016</stp>
        <tr r="F27" s="3"/>
      </tp>
      <tp t="s">
        <v/>
        <stp/>
        <stp>EM_S_PROFITNOTICE_FORECASTT</stp>
        <stp>2</stp>
        <stp>300018.SZ</stp>
        <stp>12/31/2016</stp>
        <tr r="F1310" s="3"/>
      </tp>
      <tp t="s">
        <v/>
        <stp/>
        <stp>EM_S_PROFITNOTICE_FORECASTT</stp>
        <stp>2</stp>
        <stp>000038.SZ</stp>
        <stp>12/31/2016</stp>
        <tr r="F37" s="3"/>
      </tp>
      <tp t="s">
        <v/>
        <stp/>
        <stp>EM_S_PROFITNOTICE_FORECASTT</stp>
        <stp>2</stp>
        <stp>300008.SZ</stp>
        <stp>12/31/2016</stp>
        <tr r="F1300" s="3"/>
      </tp>
      <tp t="s">
        <v/>
        <stp/>
        <stp>EM_S_PROFITNOTICE_FORECASTL</stp>
        <stp>2</stp>
        <stp>600088.SH</stp>
        <stp>12/31/2016</stp>
        <tr r="G1931" s="3"/>
      </tp>
      <tp>
        <v>30000000</v>
        <stp/>
        <stp>EM_S_PROFITNOTICE_FORECASTT</stp>
        <stp>2</stp>
        <stp>000048.SZ</stp>
        <stp>12/31/2016</stp>
        <tr r="F44" s="3"/>
      </tp>
      <tp t="s">
        <v/>
        <stp/>
        <stp>EM_S_PROFITNOTICE_FORECASTT</stp>
        <stp>2</stp>
        <stp>300078.SZ</stp>
        <stp>12/31/2016</stp>
        <tr r="F1369" s="3"/>
      </tp>
      <tp t="s">
        <v/>
        <stp/>
        <stp>EM_S_PROFITNOTICE_FORECASTL</stp>
        <stp>2</stp>
        <stp>600098.SH</stp>
        <stp>12/31/2016</stp>
        <tr r="G1940" s="3"/>
      </tp>
      <tp t="s">
        <v/>
        <stp/>
        <stp>EM_S_PROFITNOTICE_FORECASTT</stp>
        <stp>2</stp>
        <stp>000058.SZ</stp>
        <stp>12/31/2016</stp>
        <tr r="F49" s="3"/>
      </tp>
      <tp>
        <v>386275500</v>
        <stp/>
        <stp>EM_S_PROFITNOTICE_FORECASTT</stp>
        <stp>2</stp>
        <stp>300068.SZ</stp>
        <stp>12/31/2016</stp>
        <tr r="F1359" s="3"/>
      </tp>
      <tp>
        <v>-33210000</v>
        <stp/>
        <stp>EM_S_PROFITNOTICE_FORECASTT</stp>
        <stp>2</stp>
        <stp>000068.SZ</stp>
        <stp>12/31/2016</stp>
        <tr r="F57" s="3"/>
      </tp>
      <tp>
        <v>850000000</v>
        <stp/>
        <stp>EM_S_PROFITNOTICE_FORECASTT</stp>
        <stp>2</stp>
        <stp>300058.SZ</stp>
        <stp>12/31/2016</stp>
        <tr r="F1350" s="3"/>
      </tp>
      <tp t="s">
        <v/>
        <stp/>
        <stp>EM_S_PROFITNOTICE_FORECASTT</stp>
        <stp>2</stp>
        <stp>000078.SZ</stp>
        <stp>12/31/2016</stp>
        <tr r="F60" s="3"/>
      </tp>
      <tp t="s">
        <v/>
        <stp/>
        <stp>EM_S_PROFITNOTICE_FORECASTT</stp>
        <stp>2</stp>
        <stp>300048.SZ</stp>
        <stp>12/31/2016</stp>
        <tr r="F1340" s="3"/>
      </tp>
      <tp t="s">
        <v/>
        <stp/>
        <stp>EM_S_PROFITNOTICE_FORECASTL</stp>
        <stp>2</stp>
        <stp>000008.SZ</stp>
        <stp>12/31/2016</stp>
        <tr r="G10" s="3"/>
      </tp>
      <tp t="s">
        <v/>
        <stp/>
        <stp>EM_S_PROFITNOTICE_FORECASTL</stp>
        <stp>2</stp>
        <stp>300038.SZ</stp>
        <stp>12/31/2016</stp>
        <tr r="G1330" s="3"/>
      </tp>
      <tp t="s">
        <v/>
        <stp/>
        <stp>EM_S_PROFITNOTICE_FORECASTL</stp>
        <stp>2</stp>
        <stp>000018.SZ</stp>
        <stp>12/31/2016</stp>
        <tr r="G18" s="3"/>
      </tp>
      <tp t="s">
        <v/>
        <stp/>
        <stp>EM_S_PROFITNOTICE_FORECASTL</stp>
        <stp>2</stp>
        <stp>300028.SZ</stp>
        <stp>12/31/2016</stp>
        <tr r="G1320" s="3"/>
      </tp>
      <tp t="s">
        <v/>
        <stp/>
        <stp>EM_S_PROFITNOTICE_FORECASTL</stp>
        <stp>2</stp>
        <stp>000028.SZ</stp>
        <stp>12/31/2016</stp>
        <tr r="G27" s="3"/>
      </tp>
      <tp t="s">
        <v/>
        <stp/>
        <stp>EM_S_PROFITNOTICE_FORECASTL</stp>
        <stp>2</stp>
        <stp>300018.SZ</stp>
        <stp>12/31/2016</stp>
        <tr r="G1310" s="3"/>
      </tp>
      <tp t="s">
        <v/>
        <stp/>
        <stp>EM_S_PROFITNOTICE_FORECASTL</stp>
        <stp>2</stp>
        <stp>000038.SZ</stp>
        <stp>12/31/2016</stp>
        <tr r="G37" s="3"/>
      </tp>
      <tp t="s">
        <v/>
        <stp/>
        <stp>EM_S_PROFITNOTICE_FORECASTL</stp>
        <stp>2</stp>
        <stp>300008.SZ</stp>
        <stp>12/31/2016</stp>
        <tr r="G1300" s="3"/>
      </tp>
      <tp>
        <v>10000000</v>
        <stp/>
        <stp>EM_S_PROFITNOTICE_FORECASTL</stp>
        <stp>2</stp>
        <stp>000048.SZ</stp>
        <stp>12/31/2016</stp>
        <tr r="G44" s="3"/>
      </tp>
      <tp t="s">
        <v/>
        <stp/>
        <stp>EM_S_PROFITNOTICE_FORECASTL</stp>
        <stp>2</stp>
        <stp>300078.SZ</stp>
        <stp>12/31/2016</stp>
        <tr r="G1369" s="3"/>
      </tp>
      <tp t="s">
        <v/>
        <stp/>
        <stp>EM_S_PROFITNOTICE_FORECASTT</stp>
        <stp>2</stp>
        <stp>600088.SH</stp>
        <stp>12/31/2016</stp>
        <tr r="F1931" s="3"/>
      </tp>
      <tp t="s">
        <v/>
        <stp/>
        <stp>EM_S_PROFITNOTICE_FORECASTL</stp>
        <stp>2</stp>
        <stp>000058.SZ</stp>
        <stp>12/31/2016</stp>
        <tr r="G49" s="3"/>
      </tp>
      <tp>
        <v>325284600</v>
        <stp/>
        <stp>EM_S_PROFITNOTICE_FORECASTL</stp>
        <stp>2</stp>
        <stp>300068.SZ</stp>
        <stp>12/31/2016</stp>
        <tr r="G1359" s="3"/>
      </tp>
      <tp t="s">
        <v/>
        <stp/>
        <stp>EM_S_PROFITNOTICE_FORECASTT</stp>
        <stp>2</stp>
        <stp>600098.SH</stp>
        <stp>12/31/2016</stp>
        <tr r="F1940" s="3"/>
      </tp>
      <tp>
        <v>-43210000</v>
        <stp/>
        <stp>EM_S_PROFITNOTICE_FORECASTL</stp>
        <stp>2</stp>
        <stp>000068.SZ</stp>
        <stp>12/31/2016</stp>
        <tr r="G57" s="3"/>
      </tp>
      <tp>
        <v>750000000</v>
        <stp/>
        <stp>EM_S_PROFITNOTICE_FORECASTL</stp>
        <stp>2</stp>
        <stp>300058.SZ</stp>
        <stp>12/31/2016</stp>
        <tr r="G1350" s="3"/>
      </tp>
      <tp t="s">
        <v/>
        <stp/>
        <stp>EM_S_PROFITNOTICE_FORECASTL</stp>
        <stp>2</stp>
        <stp>000078.SZ</stp>
        <stp>12/31/2016</stp>
        <tr r="G60" s="3"/>
      </tp>
      <tp t="s">
        <v/>
        <stp/>
        <stp>EM_S_PROFITNOTICE_FORECASTL</stp>
        <stp>2</stp>
        <stp>300048.SZ</stp>
        <stp>12/31/2016</stp>
        <tr r="G1340" s="3"/>
      </tp>
      <tp t="s">
        <v/>
        <stp/>
        <stp>EM_S_PROFITNOTICE_FORECASTL</stp>
        <stp>2</stp>
        <stp>000088.SZ</stp>
        <stp>12/31/2016</stp>
        <tr r="G61" s="3"/>
      </tp>
      <tp t="s">
        <v/>
        <stp/>
        <stp>EM_S_PROFITNOTICE_FORECASTT</stp>
        <stp>2</stp>
        <stp>600048.SH</stp>
        <stp>12/31/2016</stp>
        <tr r="F1894" s="3"/>
      </tp>
      <tp t="s">
        <v/>
        <stp/>
        <stp>EM_S_PROFITNOTICE_FORECASTT</stp>
        <stp>2</stp>
        <stp>600058.SH</stp>
        <stp>12/31/2016</stp>
        <tr r="F1903" s="3"/>
      </tp>
      <tp t="s">
        <v/>
        <stp/>
        <stp>EM_S_PROFITNOTICE_FORECASTL</stp>
        <stp>2</stp>
        <stp>300098.SZ</stp>
        <stp>12/31/2016</stp>
        <tr r="G1389" s="3"/>
      </tp>
      <tp t="s">
        <v/>
        <stp/>
        <stp>EM_S_PROFITNOTICE_FORECASTT</stp>
        <stp>2</stp>
        <stp>600068.SH</stp>
        <stp>12/31/2016</stp>
        <tr r="F1912" s="3"/>
      </tp>
      <tp t="s">
        <v/>
        <stp/>
        <stp>EM_S_PROFITNOTICE_FORECASTL</stp>
        <stp>2</stp>
        <stp>300088.SZ</stp>
        <stp>12/31/2016</stp>
        <tr r="G1379" s="3"/>
      </tp>
      <tp t="s">
        <v/>
        <stp/>
        <stp>EM_S_PROFITNOTICE_FORECASTT</stp>
        <stp>2</stp>
        <stp>600078.SH</stp>
        <stp>12/31/2016</stp>
        <tr r="F1922" s="3"/>
      </tp>
      <tp t="s">
        <v/>
        <stp/>
        <stp>EM_S_PROFITNOTICE_FORECASTT</stp>
        <stp>2</stp>
        <stp>600008.SH</stp>
        <stp>12/31/2016</stp>
        <tr r="F1868" s="3"/>
      </tp>
      <tp t="s">
        <v/>
        <stp/>
        <stp>EM_S_PROFITNOTICE_FORECASTT</stp>
        <stp>2</stp>
        <stp>600018.SH</stp>
        <stp>12/31/2016</stp>
        <tr r="F1876" s="3"/>
      </tp>
      <tp t="s">
        <v/>
        <stp/>
        <stp>EM_S_PROFITNOTICE_FORECASTT</stp>
        <stp>2</stp>
        <stp>600028.SH</stp>
        <stp>12/31/2016</stp>
        <tr r="F1884" s="3"/>
      </tp>
      <tp t="s">
        <v/>
        <stp/>
        <stp>EM_S_PROFITNOTICE_FORECASTT</stp>
        <stp>2</stp>
        <stp>600038.SH</stp>
        <stp>12/31/2016</stp>
        <tr r="F1892" s="3"/>
      </tp>
      <tp t="s">
        <v/>
        <stp/>
        <stp>EM_S_PROFITNOTICE_FORECASTL</stp>
        <stp>2</stp>
        <stp>600148.SH</stp>
        <stp>12/31/2016</stp>
        <tr r="G1983" s="3"/>
      </tp>
      <tp t="s">
        <v/>
        <stp/>
        <stp>EM_S_PROFITNOTICE_FORECASTL</stp>
        <stp>2</stp>
        <stp>600158.SH</stp>
        <stp>12/31/2016</stp>
        <tr r="G1992" s="3"/>
      </tp>
      <tp t="s">
        <v/>
        <stp/>
        <stp>EM_S_PROFITNOTICE_FORECASTL</stp>
        <stp>2</stp>
        <stp>600168.SH</stp>
        <stp>12/31/2016</stp>
        <tr r="G2001" s="3"/>
      </tp>
      <tp t="s">
        <v/>
        <stp/>
        <stp>EM_S_PROFITNOTICE_FORECASTT</stp>
        <stp>2</stp>
        <stp>300198.SZ</stp>
        <stp>12/31/2016</stp>
        <tr r="F1488" s="3"/>
      </tp>
      <tp t="s">
        <v/>
        <stp/>
        <stp>EM_S_PROFITNOTICE_FORECASTL</stp>
        <stp>2</stp>
        <stp>600178.SH</stp>
        <stp>12/31/2016</stp>
        <tr r="G2010" s="3"/>
      </tp>
      <tp t="s">
        <v/>
        <stp/>
        <stp>EM_S_PROFITNOTICE_FORECASTT</stp>
        <stp>2</stp>
        <stp>300188.SZ</stp>
        <stp>12/31/2016</stp>
        <tr r="F1478" s="3"/>
      </tp>
      <tp t="s">
        <v/>
        <stp/>
        <stp>EM_S_PROFITNOTICE_FORECASTL</stp>
        <stp>2</stp>
        <stp>600108.SH</stp>
        <stp>12/31/2016</stp>
        <tr r="G1949" s="3"/>
      </tp>
      <tp t="s">
        <v/>
        <stp/>
        <stp>EM_S_PROFITNOTICE_FORECASTL</stp>
        <stp>2</stp>
        <stp>600118.SH</stp>
        <stp>12/31/2016</stp>
        <tr r="G1959" s="3"/>
      </tp>
      <tp t="s">
        <v/>
        <stp/>
        <stp>EM_S_PROFITNOTICE_FORECASTL</stp>
        <stp>2</stp>
        <stp>600128.SH</stp>
        <stp>12/31/2016</stp>
        <tr r="G1968" s="3"/>
      </tp>
      <tp t="s">
        <v/>
        <stp/>
        <stp>EM_S_PROFITNOTICE_FORECASTL</stp>
        <stp>2</stp>
        <stp>600138.SH</stp>
        <stp>12/31/2016</stp>
        <tr r="G1977" s="3"/>
      </tp>
      <tp t="s">
        <v/>
        <stp/>
        <stp>EM_S_PROFITNOTICE_FORECASTT</stp>
        <stp>2</stp>
        <stp>300138.SZ</stp>
        <stp>12/31/2016</stp>
        <tr r="F1429" s="3"/>
      </tp>
      <tp t="s">
        <v/>
        <stp/>
        <stp>EM_S_PROFITNOTICE_FORECASTT</stp>
        <stp>2</stp>
        <stp>300128.SZ</stp>
        <stp>12/31/2016</stp>
        <tr r="F1419" s="3"/>
      </tp>
      <tp t="s">
        <v/>
        <stp/>
        <stp>EM_S_PROFITNOTICE_FORECASTT</stp>
        <stp>2</stp>
        <stp>300118.SZ</stp>
        <stp>12/31/2016</stp>
        <tr r="F1409" s="3"/>
      </tp>
      <tp t="s">
        <v/>
        <stp/>
        <stp>EM_S_PROFITNOTICE_FORECASTT</stp>
        <stp>2</stp>
        <stp>300108.SZ</stp>
        <stp>12/31/2016</stp>
        <tr r="F1399" s="3"/>
      </tp>
      <tp t="s">
        <v/>
        <stp/>
        <stp>EM_S_PROFITNOTICE_FORECASTL</stp>
        <stp>2</stp>
        <stp>600188.SH</stp>
        <stp>12/31/2016</stp>
        <tr r="G2019" s="3"/>
      </tp>
      <tp t="s">
        <v/>
        <stp/>
        <stp>EM_S_PROFITNOTICE_FORECASTT</stp>
        <stp>2</stp>
        <stp>300178.SZ</stp>
        <stp>12/31/2016</stp>
        <tr r="F1469" s="3"/>
      </tp>
      <tp t="s">
        <v/>
        <stp/>
        <stp>EM_S_PROFITNOTICE_FORECASTL</stp>
        <stp>2</stp>
        <stp>600198.SH</stp>
        <stp>12/31/2016</stp>
        <tr r="G2028" s="3"/>
      </tp>
      <tp t="s">
        <v/>
        <stp/>
        <stp>EM_S_PROFITNOTICE_FORECASTT</stp>
        <stp>2</stp>
        <stp>000158.SZ</stp>
        <stp>12/31/2016</stp>
        <tr r="F73" s="3"/>
      </tp>
      <tp t="s">
        <v/>
        <stp/>
        <stp>EM_S_PROFITNOTICE_FORECASTT</stp>
        <stp>2</stp>
        <stp>300168.SZ</stp>
        <stp>12/31/2016</stp>
        <tr r="F1459" s="3"/>
      </tp>
      <tp t="s">
        <v/>
        <stp/>
        <stp>EM_S_PROFITNOTICE_FORECASTT</stp>
        <stp>2</stp>
        <stp>300158.SZ</stp>
        <stp>12/31/2016</stp>
        <tr r="F1449" s="3"/>
      </tp>
      <tp t="s">
        <v/>
        <stp/>
        <stp>EM_S_PROFITNOTICE_FORECASTT</stp>
        <stp>2</stp>
        <stp>300148.SZ</stp>
        <stp>12/31/2016</stp>
        <tr r="F1439" s="3"/>
      </tp>
      <tp t="s">
        <v/>
        <stp/>
        <stp>EM_S_PROFITNOTICE_FORECASTL</stp>
        <stp>2</stp>
        <stp>300138.SZ</stp>
        <stp>12/31/2016</stp>
        <tr r="G1429" s="3"/>
      </tp>
      <tp t="s">
        <v/>
        <stp/>
        <stp>EM_S_PROFITNOTICE_FORECASTL</stp>
        <stp>2</stp>
        <stp>300128.SZ</stp>
        <stp>12/31/2016</stp>
        <tr r="G1419" s="3"/>
      </tp>
      <tp t="s">
        <v/>
        <stp/>
        <stp>EM_S_PROFITNOTICE_FORECASTL</stp>
        <stp>2</stp>
        <stp>300118.SZ</stp>
        <stp>12/31/2016</stp>
        <tr r="G1409" s="3"/>
      </tp>
      <tp t="s">
        <v/>
        <stp/>
        <stp>EM_S_PROFITNOTICE_FORECASTL</stp>
        <stp>2</stp>
        <stp>300108.SZ</stp>
        <stp>12/31/2016</stp>
        <tr r="G1399" s="3"/>
      </tp>
      <tp t="s">
        <v/>
        <stp/>
        <stp>EM_S_PROFITNOTICE_FORECASTL</stp>
        <stp>2</stp>
        <stp>300178.SZ</stp>
        <stp>12/31/2016</stp>
        <tr r="G1469" s="3"/>
      </tp>
      <tp t="s">
        <v/>
        <stp/>
        <stp>EM_S_PROFITNOTICE_FORECASTT</stp>
        <stp>2</stp>
        <stp>600188.SH</stp>
        <stp>12/31/2016</stp>
        <tr r="F2019" s="3"/>
      </tp>
      <tp t="s">
        <v/>
        <stp/>
        <stp>EM_S_PROFITNOTICE_FORECASTL</stp>
        <stp>2</stp>
        <stp>000158.SZ</stp>
        <stp>12/31/2016</stp>
        <tr r="G73" s="3"/>
      </tp>
      <tp t="s">
        <v/>
        <stp/>
        <stp>EM_S_PROFITNOTICE_FORECASTL</stp>
        <stp>2</stp>
        <stp>300168.SZ</stp>
        <stp>12/31/2016</stp>
        <tr r="G1459" s="3"/>
      </tp>
      <tp t="s">
        <v/>
        <stp/>
        <stp>EM_S_PROFITNOTICE_FORECASTT</stp>
        <stp>2</stp>
        <stp>600198.SH</stp>
        <stp>12/31/2016</stp>
        <tr r="F2028" s="3"/>
      </tp>
      <tp t="s">
        <v/>
        <stp/>
        <stp>EM_S_PROFITNOTICE_FORECASTL</stp>
        <stp>2</stp>
        <stp>300158.SZ</stp>
        <stp>12/31/2016</stp>
        <tr r="G1449" s="3"/>
      </tp>
      <tp t="s">
        <v/>
        <stp/>
        <stp>EM_S_PROFITNOTICE_FORECASTL</stp>
        <stp>2</stp>
        <stp>300148.SZ</stp>
        <stp>12/31/2016</stp>
        <tr r="G1439" s="3"/>
      </tp>
      <tp t="s">
        <v/>
        <stp/>
        <stp>EM_S_PROFITNOTICE_FORECASTT</stp>
        <stp>2</stp>
        <stp>600148.SH</stp>
        <stp>12/31/2016</stp>
        <tr r="F1983" s="3"/>
      </tp>
      <tp t="s">
        <v/>
        <stp/>
        <stp>EM_S_PROFITNOTICE_FORECASTT</stp>
        <stp>2</stp>
        <stp>600158.SH</stp>
        <stp>12/31/2016</stp>
        <tr r="F1992" s="3"/>
      </tp>
      <tp t="s">
        <v/>
        <stp/>
        <stp>EM_S_PROFITNOTICE_FORECASTL</stp>
        <stp>2</stp>
        <stp>300198.SZ</stp>
        <stp>12/31/2016</stp>
        <tr r="G1488" s="3"/>
      </tp>
      <tp t="s">
        <v/>
        <stp/>
        <stp>EM_S_PROFITNOTICE_FORECASTT</stp>
        <stp>2</stp>
        <stp>600168.SH</stp>
        <stp>12/31/2016</stp>
        <tr r="F2001" s="3"/>
      </tp>
      <tp t="s">
        <v/>
        <stp/>
        <stp>EM_S_PROFITNOTICE_FORECASTL</stp>
        <stp>2</stp>
        <stp>300188.SZ</stp>
        <stp>12/31/2016</stp>
        <tr r="G1478" s="3"/>
      </tp>
      <tp t="s">
        <v/>
        <stp/>
        <stp>EM_S_PROFITNOTICE_FORECASTT</stp>
        <stp>2</stp>
        <stp>600178.SH</stp>
        <stp>12/31/2016</stp>
        <tr r="F2010" s="3"/>
      </tp>
      <tp t="s">
        <v/>
        <stp/>
        <stp>EM_S_PROFITNOTICE_FORECASTT</stp>
        <stp>2</stp>
        <stp>600108.SH</stp>
        <stp>12/31/2016</stp>
        <tr r="F1949" s="3"/>
      </tp>
      <tp t="s">
        <v/>
        <stp/>
        <stp>EM_S_PROFITNOTICE_FORECASTT</stp>
        <stp>2</stp>
        <stp>600118.SH</stp>
        <stp>12/31/2016</stp>
        <tr r="F1959" s="3"/>
      </tp>
      <tp t="s">
        <v/>
        <stp/>
        <stp>EM_S_PROFITNOTICE_FORECASTT</stp>
        <stp>2</stp>
        <stp>600128.SH</stp>
        <stp>12/31/2016</stp>
        <tr r="F1968" s="3"/>
      </tp>
      <tp t="s">
        <v/>
        <stp/>
        <stp>EM_S_PROFITNOTICE_FORECASTT</stp>
        <stp>2</stp>
        <stp>600138.SH</stp>
        <stp>12/31/2016</stp>
        <tr r="F1977" s="3"/>
      </tp>
      <tp t="s">
        <v/>
        <stp/>
        <stp>EM_S_PROFITNOTICE_FORECASTL</stp>
        <stp>2</stp>
        <stp>600248.SH</stp>
        <stp>12/31/2016</stp>
        <tr r="G2072" s="3"/>
      </tp>
      <tp t="s">
        <v/>
        <stp/>
        <stp>EM_S_PROFITNOTICE_FORECASTL</stp>
        <stp>2</stp>
        <stp>600258.SH</stp>
        <stp>12/31/2016</stp>
        <tr r="G2080" s="3"/>
      </tp>
      <tp t="s">
        <v/>
        <stp/>
        <stp>EM_S_PROFITNOTICE_FORECASTL</stp>
        <stp>2</stp>
        <stp>600268.SH</stp>
        <stp>12/31/2016</stp>
        <tr r="G2088" s="3"/>
      </tp>
      <tp t="s">
        <v/>
        <stp/>
        <stp>EM_S_PROFITNOTICE_FORECASTT</stp>
        <stp>2</stp>
        <stp>300298.SZ</stp>
        <stp>12/31/2016</stp>
        <tr r="F1588" s="3"/>
      </tp>
      <tp t="s">
        <v/>
        <stp/>
        <stp>EM_S_PROFITNOTICE_FORECASTL</stp>
        <stp>2</stp>
        <stp>600278.SH</stp>
        <stp>12/31/2016</stp>
        <tr r="G2097" s="3"/>
      </tp>
      <tp t="s">
        <v/>
        <stp/>
        <stp>EM_S_PROFITNOTICE_FORECASTT</stp>
        <stp>2</stp>
        <stp>300288.SZ</stp>
        <stp>12/31/2016</stp>
        <tr r="F1578" s="3"/>
      </tp>
      <tp t="s">
        <v/>
        <stp/>
        <stp>EM_S_PROFITNOTICE_FORECASTL</stp>
        <stp>2</stp>
        <stp>600208.SH</stp>
        <stp>12/31/2016</stp>
        <tr r="G2036" s="3"/>
      </tp>
      <tp t="s">
        <v/>
        <stp/>
        <stp>EM_S_PROFITNOTICE_FORECASTL</stp>
        <stp>2</stp>
        <stp>600218.SH</stp>
        <stp>12/31/2016</stp>
        <tr r="G2045" s="3"/>
      </tp>
      <tp t="s">
        <v/>
        <stp/>
        <stp>EM_S_PROFITNOTICE_FORECASTL</stp>
        <stp>2</stp>
        <stp>600228.SH</stp>
        <stp>12/31/2016</stp>
        <tr r="G2054" s="3"/>
      </tp>
      <tp t="s">
        <v/>
        <stp/>
        <stp>EM_S_PROFITNOTICE_FORECASTL</stp>
        <stp>2</stp>
        <stp>600238.SH</stp>
        <stp>12/31/2016</stp>
        <tr r="G2064" s="3"/>
      </tp>
      <tp t="s">
        <v/>
        <stp/>
        <stp>EM_S_PROFITNOTICE_FORECASTT</stp>
        <stp>2</stp>
        <stp>300238.SZ</stp>
        <stp>12/31/2016</stp>
        <tr r="F1528" s="3"/>
      </tp>
      <tp t="s">
        <v/>
        <stp/>
        <stp>EM_S_PROFITNOTICE_FORECASTT</stp>
        <stp>2</stp>
        <stp>300228.SZ</stp>
        <stp>12/31/2016</stp>
        <tr r="F1518" s="3"/>
      </tp>
      <tp t="s">
        <v/>
        <stp/>
        <stp>EM_S_PROFITNOTICE_FORECASTT</stp>
        <stp>2</stp>
        <stp>300218.SZ</stp>
        <stp>12/31/2016</stp>
        <tr r="F1508" s="3"/>
      </tp>
      <tp t="s">
        <v/>
        <stp/>
        <stp>EM_S_PROFITNOTICE_FORECASTT</stp>
        <stp>2</stp>
        <stp>300208.SZ</stp>
        <stp>12/31/2016</stp>
        <tr r="F1498" s="3"/>
      </tp>
      <tp t="s">
        <v/>
        <stp/>
        <stp>EM_S_PROFITNOTICE_FORECASTL</stp>
        <stp>2</stp>
        <stp>600288.SH</stp>
        <stp>12/31/2016</stp>
        <tr r="G2106" s="3"/>
      </tp>
      <tp t="s">
        <v/>
        <stp/>
        <stp>EM_S_PROFITNOTICE_FORECASTT</stp>
        <stp>2</stp>
        <stp>300278.SZ</stp>
        <stp>12/31/2016</stp>
        <tr r="F1568" s="3"/>
      </tp>
      <tp t="s">
        <v/>
        <stp/>
        <stp>EM_S_PROFITNOTICE_FORECASTL</stp>
        <stp>2</stp>
        <stp>600298.SH</stp>
        <stp>12/31/2016</stp>
        <tr r="G2114" s="3"/>
      </tp>
      <tp t="s">
        <v/>
        <stp/>
        <stp>EM_S_PROFITNOTICE_FORECASTT</stp>
        <stp>2</stp>
        <stp>300268.SZ</stp>
        <stp>12/31/2016</stp>
        <tr r="F1558" s="3"/>
      </tp>
      <tp t="s">
        <v/>
        <stp/>
        <stp>EM_S_PROFITNOTICE_FORECASTT</stp>
        <stp>2</stp>
        <stp>300258.SZ</stp>
        <stp>12/31/2016</stp>
        <tr r="F1548" s="3"/>
      </tp>
      <tp t="s">
        <v/>
        <stp/>
        <stp>EM_S_PROFITNOTICE_FORECASTT</stp>
        <stp>2</stp>
        <stp>300248.SZ</stp>
        <stp>12/31/2016</stp>
        <tr r="F1538" s="3"/>
      </tp>
      <tp t="s">
        <v/>
        <stp/>
        <stp>EM_S_PROFITNOTICE_FORECASTL</stp>
        <stp>2</stp>
        <stp>300238.SZ</stp>
        <stp>12/31/2016</stp>
        <tr r="G1528" s="3"/>
      </tp>
      <tp t="s">
        <v/>
        <stp/>
        <stp>EM_S_PROFITNOTICE_FORECASTL</stp>
        <stp>2</stp>
        <stp>300228.SZ</stp>
        <stp>12/31/2016</stp>
        <tr r="G1518" s="3"/>
      </tp>
      <tp t="s">
        <v/>
        <stp/>
        <stp>EM_S_PROFITNOTICE_FORECASTL</stp>
        <stp>2</stp>
        <stp>300218.SZ</stp>
        <stp>12/31/2016</stp>
        <tr r="G1508" s="3"/>
      </tp>
      <tp t="s">
        <v/>
        <stp/>
        <stp>EM_S_PROFITNOTICE_FORECASTL</stp>
        <stp>2</stp>
        <stp>300208.SZ</stp>
        <stp>12/31/2016</stp>
        <tr r="G1498" s="3"/>
      </tp>
      <tp t="s">
        <v/>
        <stp/>
        <stp>EM_S_PROFITNOTICE_FORECASTL</stp>
        <stp>2</stp>
        <stp>300278.SZ</stp>
        <stp>12/31/2016</stp>
        <tr r="G1568" s="3"/>
      </tp>
      <tp t="s">
        <v/>
        <stp/>
        <stp>EM_S_PROFITNOTICE_FORECASTT</stp>
        <stp>2</stp>
        <stp>600288.SH</stp>
        <stp>12/31/2016</stp>
        <tr r="F2106" s="3"/>
      </tp>
      <tp t="s">
        <v/>
        <stp/>
        <stp>EM_S_PROFITNOTICE_FORECASTL</stp>
        <stp>2</stp>
        <stp>300268.SZ</stp>
        <stp>12/31/2016</stp>
        <tr r="G1558" s="3"/>
      </tp>
      <tp t="s">
        <v/>
        <stp/>
        <stp>EM_S_PROFITNOTICE_FORECASTT</stp>
        <stp>2</stp>
        <stp>600298.SH</stp>
        <stp>12/31/2016</stp>
        <tr r="F2114" s="3"/>
      </tp>
      <tp t="s">
        <v/>
        <stp/>
        <stp>EM_S_PROFITNOTICE_FORECASTL</stp>
        <stp>2</stp>
        <stp>300258.SZ</stp>
        <stp>12/31/2016</stp>
        <tr r="G1548" s="3"/>
      </tp>
      <tp t="s">
        <v/>
        <stp/>
        <stp>EM_S_PROFITNOTICE_FORECASTL</stp>
        <stp>2</stp>
        <stp>300248.SZ</stp>
        <stp>12/31/2016</stp>
        <tr r="G1538" s="3"/>
      </tp>
      <tp t="s">
        <v/>
        <stp/>
        <stp>EM_S_PROFITNOTICE_FORECASTT</stp>
        <stp>2</stp>
        <stp>600248.SH</stp>
        <stp>12/31/2016</stp>
        <tr r="F2072" s="3"/>
      </tp>
      <tp t="s">
        <v/>
        <stp/>
        <stp>EM_S_PROFITNOTICE_FORECASTT</stp>
        <stp>2</stp>
        <stp>600258.SH</stp>
        <stp>12/31/2016</stp>
        <tr r="F2080" s="3"/>
      </tp>
      <tp t="s">
        <v/>
        <stp/>
        <stp>EM_S_PROFITNOTICE_FORECASTL</stp>
        <stp>2</stp>
        <stp>300298.SZ</stp>
        <stp>12/31/2016</stp>
        <tr r="G1588" s="3"/>
      </tp>
      <tp t="s">
        <v/>
        <stp/>
        <stp>EM_S_PROFITNOTICE_FORECASTT</stp>
        <stp>2</stp>
        <stp>600268.SH</stp>
        <stp>12/31/2016</stp>
        <tr r="F2088" s="3"/>
      </tp>
      <tp t="s">
        <v/>
        <stp/>
        <stp>EM_S_PROFITNOTICE_FORECASTL</stp>
        <stp>2</stp>
        <stp>300288.SZ</stp>
        <stp>12/31/2016</stp>
        <tr r="G1578" s="3"/>
      </tp>
      <tp t="s">
        <v/>
        <stp/>
        <stp>EM_S_PROFITNOTICE_FORECASTT</stp>
        <stp>2</stp>
        <stp>600278.SH</stp>
        <stp>12/31/2016</stp>
        <tr r="F2097" s="3"/>
      </tp>
      <tp t="s">
        <v/>
        <stp/>
        <stp>EM_S_PROFITNOTICE_FORECASTT</stp>
        <stp>2</stp>
        <stp>600208.SH</stp>
        <stp>12/31/2016</stp>
        <tr r="F2036" s="3"/>
      </tp>
      <tp t="s">
        <v/>
        <stp/>
        <stp>EM_S_PROFITNOTICE_FORECASTT</stp>
        <stp>2</stp>
        <stp>600218.SH</stp>
        <stp>12/31/2016</stp>
        <tr r="F2045" s="3"/>
      </tp>
      <tp t="s">
        <v/>
        <stp/>
        <stp>EM_S_PROFITNOTICE_FORECASTT</stp>
        <stp>2</stp>
        <stp>600228.SH</stp>
        <stp>12/31/2016</stp>
        <tr r="F2054" s="3"/>
      </tp>
      <tp t="s">
        <v/>
        <stp/>
        <stp>EM_S_PROFITNOTICE_FORECASTT</stp>
        <stp>2</stp>
        <stp>600238.SH</stp>
        <stp>12/31/2016</stp>
        <tr r="F2064" s="3"/>
      </tp>
      <tp t="s">
        <v/>
        <stp/>
        <stp>EM_S_PROFITNOTICE_FORECASTL</stp>
        <stp>2</stp>
        <stp>600348.SH</stp>
        <stp>12/31/2016</stp>
        <tr r="G2156" s="3"/>
      </tp>
      <tp t="s">
        <v/>
        <stp/>
        <stp>EM_S_PROFITNOTICE_FORECASTL</stp>
        <stp>2</stp>
        <stp>600358.SH</stp>
        <stp>12/31/2016</stp>
        <tr r="G2164" s="3"/>
      </tp>
      <tp t="s">
        <v/>
        <stp/>
        <stp>EM_S_PROFITNOTICE_FORECASTL</stp>
        <stp>2</stp>
        <stp>600368.SH</stp>
        <stp>12/31/2016</stp>
        <tr r="G2173" s="3"/>
      </tp>
      <tp t="s">
        <v/>
        <stp/>
        <stp>EM_S_PROFITNOTICE_FORECASTT</stp>
        <stp>2</stp>
        <stp>300398.SZ</stp>
        <stp>12/31/2016</stp>
        <tr r="F1687" s="3"/>
      </tp>
      <tp t="s">
        <v/>
        <stp/>
        <stp>EM_S_PROFITNOTICE_FORECASTL</stp>
        <stp>2</stp>
        <stp>600378.SH</stp>
        <stp>12/31/2016</stp>
        <tr r="G2182" s="3"/>
      </tp>
      <tp t="s">
        <v/>
        <stp/>
        <stp>EM_S_PROFITNOTICE_FORECASTT</stp>
        <stp>2</stp>
        <stp>300388.SZ</stp>
        <stp>12/31/2016</stp>
        <tr r="F1677" s="3"/>
      </tp>
      <tp t="s">
        <v/>
        <stp/>
        <stp>EM_S_PROFITNOTICE_FORECASTL</stp>
        <stp>2</stp>
        <stp>600308.SH</stp>
        <stp>12/31/2016</stp>
        <tr r="G2123" s="3"/>
      </tp>
      <tp t="s">
        <v/>
        <stp/>
        <stp>EM_S_PROFITNOTICE_FORECASTL</stp>
        <stp>2</stp>
        <stp>600318.SH</stp>
        <stp>12/31/2016</stp>
        <tr r="G2132" s="3"/>
      </tp>
      <tp t="s">
        <v/>
        <stp/>
        <stp>EM_S_PROFITNOTICE_FORECASTL</stp>
        <stp>2</stp>
        <stp>600328.SH</stp>
        <stp>12/31/2016</stp>
        <tr r="G2141" s="3"/>
      </tp>
      <tp t="s">
        <v/>
        <stp/>
        <stp>EM_S_PROFITNOTICE_FORECASTL</stp>
        <stp>2</stp>
        <stp>600338.SH</stp>
        <stp>12/31/2016</stp>
        <tr r="G2150" s="3"/>
      </tp>
      <tp t="s">
        <v/>
        <stp/>
        <stp>EM_S_PROFITNOTICE_FORECASTT</stp>
        <stp>2</stp>
        <stp>300338.SZ</stp>
        <stp>12/31/2016</stp>
        <tr r="F1628" s="3"/>
      </tp>
      <tp t="s">
        <v/>
        <stp/>
        <stp>EM_S_PROFITNOTICE_FORECASTT</stp>
        <stp>2</stp>
        <stp>300328.SZ</stp>
        <stp>12/31/2016</stp>
        <tr r="F1618" s="3"/>
      </tp>
      <tp t="s">
        <v/>
        <stp/>
        <stp>EM_S_PROFITNOTICE_FORECASTT</stp>
        <stp>2</stp>
        <stp>300318.SZ</stp>
        <stp>12/31/2016</stp>
        <tr r="F1608" s="3"/>
      </tp>
      <tp t="s">
        <v/>
        <stp/>
        <stp>EM_S_PROFITNOTICE_FORECASTT</stp>
        <stp>2</stp>
        <stp>000338.SZ</stp>
        <stp>12/31/2016</stp>
        <tr r="F78" s="3"/>
      </tp>
      <tp t="s">
        <v/>
        <stp/>
        <stp>EM_S_PROFITNOTICE_FORECASTT</stp>
        <stp>2</stp>
        <stp>300308.SZ</stp>
        <stp>12/31/2016</stp>
        <tr r="F1598" s="3"/>
      </tp>
      <tp t="s">
        <v/>
        <stp/>
        <stp>EM_S_PROFITNOTICE_FORECASTL</stp>
        <stp>2</stp>
        <stp>600388.SH</stp>
        <stp>12/31/2016</stp>
        <tr r="G2191" s="3"/>
      </tp>
      <tp t="s">
        <v/>
        <stp/>
        <stp>EM_S_PROFITNOTICE_FORECASTT</stp>
        <stp>2</stp>
        <stp>300378.SZ</stp>
        <stp>12/31/2016</stp>
        <tr r="F1667" s="3"/>
      </tp>
      <tp t="s">
        <v/>
        <stp/>
        <stp>EM_S_PROFITNOTICE_FORECASTL</stp>
        <stp>2</stp>
        <stp>600398.SH</stp>
        <stp>12/31/2016</stp>
        <tr r="G2200" s="3"/>
      </tp>
      <tp t="s">
        <v/>
        <stp/>
        <stp>EM_S_PROFITNOTICE_FORECASTT</stp>
        <stp>2</stp>
        <stp>300368.SZ</stp>
        <stp>12/31/2016</stp>
        <tr r="F1657" s="3"/>
      </tp>
      <tp t="s">
        <v/>
        <stp/>
        <stp>EM_S_PROFITNOTICE_FORECASTT</stp>
        <stp>2</stp>
        <stp>300358.SZ</stp>
        <stp>12/31/2016</stp>
        <tr r="F1648" s="3"/>
      </tp>
      <tp t="s">
        <v/>
        <stp/>
        <stp>EM_S_PROFITNOTICE_FORECASTT</stp>
        <stp>2</stp>
        <stp>300348.SZ</stp>
        <stp>12/31/2016</stp>
        <tr r="F1638" s="3"/>
      </tp>
      <tp t="s">
        <v/>
        <stp/>
        <stp>EM_S_PROFITNOTICE_FORECASTL</stp>
        <stp>2</stp>
        <stp>300338.SZ</stp>
        <stp>12/31/2016</stp>
        <tr r="G1628" s="3"/>
      </tp>
      <tp t="s">
        <v/>
        <stp/>
        <stp>EM_S_PROFITNOTICE_FORECASTL</stp>
        <stp>2</stp>
        <stp>300328.SZ</stp>
        <stp>12/31/2016</stp>
        <tr r="G1618" s="3"/>
      </tp>
      <tp t="s">
        <v/>
        <stp/>
        <stp>EM_S_PROFITNOTICE_FORECASTL</stp>
        <stp>2</stp>
        <stp>300318.SZ</stp>
        <stp>12/31/2016</stp>
        <tr r="G1608" s="3"/>
      </tp>
      <tp t="s">
        <v/>
        <stp/>
        <stp>EM_S_PROFITNOTICE_FORECASTL</stp>
        <stp>2</stp>
        <stp>000338.SZ</stp>
        <stp>12/31/2016</stp>
        <tr r="G78" s="3"/>
      </tp>
      <tp t="s">
        <v/>
        <stp/>
        <stp>EM_S_PROFITNOTICE_FORECASTL</stp>
        <stp>2</stp>
        <stp>300308.SZ</stp>
        <stp>12/31/2016</stp>
        <tr r="G1598" s="3"/>
      </tp>
      <tp t="s">
        <v/>
        <stp/>
        <stp>EM_S_PROFITNOTICE_FORECASTL</stp>
        <stp>2</stp>
        <stp>300378.SZ</stp>
        <stp>12/31/2016</stp>
        <tr r="G1667" s="3"/>
      </tp>
      <tp t="s">
        <v/>
        <stp/>
        <stp>EM_S_PROFITNOTICE_FORECASTT</stp>
        <stp>2</stp>
        <stp>600388.SH</stp>
        <stp>12/31/2016</stp>
        <tr r="F2191" s="3"/>
      </tp>
      <tp t="s">
        <v/>
        <stp/>
        <stp>EM_S_PROFITNOTICE_FORECASTL</stp>
        <stp>2</stp>
        <stp>300368.SZ</stp>
        <stp>12/31/2016</stp>
        <tr r="G1657" s="3"/>
      </tp>
      <tp t="s">
        <v/>
        <stp/>
        <stp>EM_S_PROFITNOTICE_FORECASTT</stp>
        <stp>2</stp>
        <stp>600398.SH</stp>
        <stp>12/31/2016</stp>
        <tr r="F2200" s="3"/>
      </tp>
      <tp t="s">
        <v/>
        <stp/>
        <stp>EM_S_PROFITNOTICE_FORECASTL</stp>
        <stp>2</stp>
        <stp>300358.SZ</stp>
        <stp>12/31/2016</stp>
        <tr r="G1648" s="3"/>
      </tp>
      <tp t="s">
        <v/>
        <stp/>
        <stp>EM_S_PROFITNOTICE_FORECASTL</stp>
        <stp>2</stp>
        <stp>300348.SZ</stp>
        <stp>12/31/2016</stp>
        <tr r="G1638" s="3"/>
      </tp>
      <tp t="s">
        <v/>
        <stp/>
        <stp>EM_S_PROFITNOTICE_FORECASTT</stp>
        <stp>2</stp>
        <stp>600348.SH</stp>
        <stp>12/31/2016</stp>
        <tr r="F2156" s="3"/>
      </tp>
      <tp t="s">
        <v/>
        <stp/>
        <stp>EM_S_PROFITNOTICE_FORECASTT</stp>
        <stp>2</stp>
        <stp>600358.SH</stp>
        <stp>12/31/2016</stp>
        <tr r="F2164" s="3"/>
      </tp>
      <tp t="s">
        <v/>
        <stp/>
        <stp>EM_S_PROFITNOTICE_FORECASTL</stp>
        <stp>2</stp>
        <stp>300398.SZ</stp>
        <stp>12/31/2016</stp>
        <tr r="G1687" s="3"/>
      </tp>
      <tp t="s">
        <v/>
        <stp/>
        <stp>EM_S_PROFITNOTICE_FORECASTT</stp>
        <stp>2</stp>
        <stp>600368.SH</stp>
        <stp>12/31/2016</stp>
        <tr r="F2173" s="3"/>
      </tp>
      <tp t="s">
        <v/>
        <stp/>
        <stp>EM_S_PROFITNOTICE_FORECASTL</stp>
        <stp>2</stp>
        <stp>300388.SZ</stp>
        <stp>12/31/2016</stp>
        <tr r="G1677" s="3"/>
      </tp>
      <tp t="s">
        <v/>
        <stp/>
        <stp>EM_S_PROFITNOTICE_FORECASTT</stp>
        <stp>2</stp>
        <stp>600378.SH</stp>
        <stp>12/31/2016</stp>
        <tr r="F2182" s="3"/>
      </tp>
      <tp t="s">
        <v/>
        <stp/>
        <stp>EM_S_PROFITNOTICE_FORECASTT</stp>
        <stp>2</stp>
        <stp>600308.SH</stp>
        <stp>12/31/2016</stp>
        <tr r="F2123" s="3"/>
      </tp>
      <tp t="s">
        <v/>
        <stp/>
        <stp>EM_S_PROFITNOTICE_FORECASTT</stp>
        <stp>2</stp>
        <stp>600318.SH</stp>
        <stp>12/31/2016</stp>
        <tr r="F2132" s="3"/>
      </tp>
      <tp t="s">
        <v/>
        <stp/>
        <stp>EM_S_PROFITNOTICE_FORECASTT</stp>
        <stp>2</stp>
        <stp>600328.SH</stp>
        <stp>12/31/2016</stp>
        <tr r="F2141" s="3"/>
      </tp>
      <tp t="s">
        <v/>
        <stp/>
        <stp>EM_S_PROFITNOTICE_FORECASTT</stp>
        <stp>2</stp>
        <stp>600338.SH</stp>
        <stp>12/31/2016</stp>
        <tr r="F2150" s="3"/>
      </tp>
      <tp t="s">
        <v/>
        <stp/>
        <stp>EM_S_PROFITNOTICE_FORECASTL</stp>
        <stp>2</stp>
        <stp>600848.SH</stp>
        <stp>12/31/2016</stp>
        <tr r="G2581" s="3"/>
      </tp>
      <tp t="s">
        <v/>
        <stp/>
        <stp>EM_S_PROFITNOTICE_FORECASTT</stp>
        <stp>2</stp>
        <stp>000888.SZ</stp>
        <stp>12/31/2016</stp>
        <tr r="F381" s="3"/>
      </tp>
      <tp t="s">
        <v/>
        <stp/>
        <stp>EM_S_PROFITNOTICE_FORECASTL</stp>
        <stp>2</stp>
        <stp>600858.SH</stp>
        <stp>12/31/2016</stp>
        <tr r="G2589" s="3"/>
      </tp>
      <tp t="s">
        <v/>
        <stp/>
        <stp>EM_S_PROFITNOTICE_FORECASTT</stp>
        <stp>2</stp>
        <stp>000898.SZ</stp>
        <stp>12/31/2016</stp>
        <tr r="F388" s="3"/>
      </tp>
      <tp t="s">
        <v/>
        <stp/>
        <stp>EM_S_PROFITNOTICE_FORECASTL</stp>
        <stp>2</stp>
        <stp>600868.SH</stp>
        <stp>12/31/2016</stp>
        <tr r="G2599" s="3"/>
      </tp>
      <tp t="s">
        <v/>
        <stp/>
        <stp>EM_S_PROFITNOTICE_FORECASTL</stp>
        <stp>2</stp>
        <stp>600808.SH</stp>
        <stp>12/31/2016</stp>
        <tr r="G2545" s="3"/>
      </tp>
      <tp t="s">
        <v/>
        <stp/>
        <stp>EM_S_PROFITNOTICE_FORECASTL</stp>
        <stp>2</stp>
        <stp>600818.SH</stp>
        <stp>12/31/2016</stp>
        <tr r="G2554" s="3"/>
      </tp>
      <tp t="s">
        <v/>
        <stp/>
        <stp>EM_S_PROFITNOTICE_FORECASTL</stp>
        <stp>2</stp>
        <stp>600828.SH</stp>
        <stp>12/31/2016</stp>
        <tr r="G2564" s="3"/>
      </tp>
      <tp t="s">
        <v/>
        <stp/>
        <stp>EM_S_PROFITNOTICE_FORECASTL</stp>
        <stp>2</stp>
        <stp>600838.SH</stp>
        <stp>12/31/2016</stp>
        <tr r="G2573" s="3"/>
      </tp>
      <tp t="s">
        <v/>
        <stp/>
        <stp>EM_S_PROFITNOTICE_FORECASTT</stp>
        <stp>2</stp>
        <stp>000818.SZ</stp>
        <stp>12/31/2016</stp>
        <tr r="F339" s="3"/>
      </tp>
      <tp t="s">
        <v/>
        <stp/>
        <stp>EM_S_PROFITNOTICE_FORECASTT</stp>
        <stp>2</stp>
        <stp>000828.SZ</stp>
        <stp>12/31/2016</stp>
        <tr r="F347" s="3"/>
      </tp>
      <tp t="s">
        <v/>
        <stp/>
        <stp>EM_S_PROFITNOTICE_FORECASTT</stp>
        <stp>2</stp>
        <stp>000838.SZ</stp>
        <stp>12/31/2016</stp>
        <tr r="F355" s="3"/>
      </tp>
      <tp t="s">
        <v/>
        <stp/>
        <stp>EM_S_PROFITNOTICE_FORECASTL</stp>
        <stp>2</stp>
        <stp>600888.SH</stp>
        <stp>12/31/2016</stp>
        <tr r="G2618" s="3"/>
      </tp>
      <tp t="s">
        <v/>
        <stp/>
        <stp>EM_S_PROFITNOTICE_FORECASTT</stp>
        <stp>2</stp>
        <stp>000848.SZ</stp>
        <stp>12/31/2016</stp>
        <tr r="F357" s="3"/>
      </tp>
      <tp t="s">
        <v/>
        <stp/>
        <stp>EM_S_PROFITNOTICE_FORECASTL</stp>
        <stp>2</stp>
        <stp>600898.SH</stp>
        <stp>12/31/2016</stp>
        <tr r="G2628" s="3"/>
      </tp>
      <tp t="s">
        <v/>
        <stp/>
        <stp>EM_S_PROFITNOTICE_FORECASTT</stp>
        <stp>2</stp>
        <stp>000858.SZ</stp>
        <stp>12/31/2016</stp>
        <tr r="F362" s="3"/>
      </tp>
      <tp t="s">
        <v/>
        <stp/>
        <stp>EM_S_PROFITNOTICE_FORECASTT</stp>
        <stp>2</stp>
        <stp>000868.SZ</stp>
        <stp>12/31/2016</stp>
        <tr r="F368" s="3"/>
      </tp>
      <tp t="s">
        <v/>
        <stp/>
        <stp>EM_S_PROFITNOTICE_FORECASTT</stp>
        <stp>2</stp>
        <stp>000878.SZ</stp>
        <stp>12/31/2016</stp>
        <tr r="F373" s="3"/>
      </tp>
      <tp t="s">
        <v/>
        <stp/>
        <stp>EM_S_PROFITNOTICE_FORECASTL</stp>
        <stp>2</stp>
        <stp>000818.SZ</stp>
        <stp>12/31/2016</stp>
        <tr r="G339" s="3"/>
      </tp>
      <tp t="s">
        <v/>
        <stp/>
        <stp>EM_S_PROFITNOTICE_FORECASTL</stp>
        <stp>2</stp>
        <stp>000828.SZ</stp>
        <stp>12/31/2016</stp>
        <tr r="G347" s="3"/>
      </tp>
      <tp t="s">
        <v/>
        <stp/>
        <stp>EM_S_PROFITNOTICE_FORECASTL</stp>
        <stp>2</stp>
        <stp>000838.SZ</stp>
        <stp>12/31/2016</stp>
        <tr r="G355" s="3"/>
      </tp>
      <tp t="s">
        <v/>
        <stp/>
        <stp>EM_S_PROFITNOTICE_FORECASTL</stp>
        <stp>2</stp>
        <stp>000848.SZ</stp>
        <stp>12/31/2016</stp>
        <tr r="G357" s="3"/>
      </tp>
      <tp t="s">
        <v/>
        <stp/>
        <stp>EM_S_PROFITNOTICE_FORECASTT</stp>
        <stp>2</stp>
        <stp>600888.SH</stp>
        <stp>12/31/2016</stp>
        <tr r="F2618" s="3"/>
      </tp>
      <tp t="s">
        <v/>
        <stp/>
        <stp>EM_S_PROFITNOTICE_FORECASTL</stp>
        <stp>2</stp>
        <stp>000858.SZ</stp>
        <stp>12/31/2016</stp>
        <tr r="G362" s="3"/>
      </tp>
      <tp t="s">
        <v/>
        <stp/>
        <stp>EM_S_PROFITNOTICE_FORECASTT</stp>
        <stp>2</stp>
        <stp>600898.SH</stp>
        <stp>12/31/2016</stp>
        <tr r="F2628" s="3"/>
      </tp>
      <tp t="s">
        <v/>
        <stp/>
        <stp>EM_S_PROFITNOTICE_FORECASTL</stp>
        <stp>2</stp>
        <stp>000868.SZ</stp>
        <stp>12/31/2016</stp>
        <tr r="G368" s="3"/>
      </tp>
      <tp t="s">
        <v/>
        <stp/>
        <stp>EM_S_PROFITNOTICE_FORECASTL</stp>
        <stp>2</stp>
        <stp>000878.SZ</stp>
        <stp>12/31/2016</stp>
        <tr r="G373" s="3"/>
      </tp>
      <tp t="s">
        <v/>
        <stp/>
        <stp>EM_S_PROFITNOTICE_FORECASTL</stp>
        <stp>2</stp>
        <stp>000888.SZ</stp>
        <stp>12/31/2016</stp>
        <tr r="G381" s="3"/>
      </tp>
      <tp t="s">
        <v/>
        <stp/>
        <stp>EM_S_PROFITNOTICE_FORECASTT</stp>
        <stp>2</stp>
        <stp>600848.SH</stp>
        <stp>12/31/2016</stp>
        <tr r="F2581" s="3"/>
      </tp>
      <tp t="s">
        <v/>
        <stp/>
        <stp>EM_S_PROFITNOTICE_FORECASTL</stp>
        <stp>2</stp>
        <stp>000898.SZ</stp>
        <stp>12/31/2016</stp>
        <tr r="G388" s="3"/>
      </tp>
      <tp t="s">
        <v/>
        <stp/>
        <stp>EM_S_PROFITNOTICE_FORECASTT</stp>
        <stp>2</stp>
        <stp>600858.SH</stp>
        <stp>12/31/2016</stp>
        <tr r="F2589" s="3"/>
      </tp>
      <tp t="s">
        <v/>
        <stp/>
        <stp>EM_S_PROFITNOTICE_FORECASTT</stp>
        <stp>2</stp>
        <stp>600868.SH</stp>
        <stp>12/31/2016</stp>
        <tr r="F2599" s="3"/>
      </tp>
      <tp t="s">
        <v/>
        <stp/>
        <stp>EM_S_PROFITNOTICE_FORECASTT</stp>
        <stp>2</stp>
        <stp>600808.SH</stp>
        <stp>12/31/2016</stp>
        <tr r="F2545" s="3"/>
      </tp>
      <tp t="s">
        <v/>
        <stp/>
        <stp>EM_S_PROFITNOTICE_FORECASTT</stp>
        <stp>2</stp>
        <stp>600818.SH</stp>
        <stp>12/31/2016</stp>
        <tr r="F2554" s="3"/>
      </tp>
      <tp t="s">
        <v/>
        <stp/>
        <stp>EM_S_PROFITNOTICE_FORECASTT</stp>
        <stp>2</stp>
        <stp>600828.SH</stp>
        <stp>12/31/2016</stp>
        <tr r="F2564" s="3"/>
      </tp>
      <tp t="s">
        <v/>
        <stp/>
        <stp>EM_S_PROFITNOTICE_FORECASTT</stp>
        <stp>2</stp>
        <stp>600838.SH</stp>
        <stp>12/31/2016</stp>
        <tr r="F2573" s="3"/>
      </tp>
      <tp t="s">
        <v/>
        <stp/>
        <stp>EM_S_PROFITNOTICE_FORECASTT</stp>
        <stp>2</stp>
        <stp>000988.SZ</stp>
        <stp>12/31/2016</stp>
        <tr r="F459" s="3"/>
      </tp>
      <tp t="s">
        <v/>
        <stp/>
        <stp>EM_S_PROFITNOTICE_FORECASTL</stp>
        <stp>2</stp>
        <stp>600958.SH</stp>
        <stp>12/31/2016</stp>
        <tr r="G2636" s="3"/>
      </tp>
      <tp t="s">
        <v/>
        <stp/>
        <stp>EM_S_PROFITNOTICE_FORECASTT</stp>
        <stp>2</stp>
        <stp>000998.SZ</stp>
        <stp>12/31/2016</stp>
        <tr r="F466" s="3"/>
      </tp>
      <tp t="s">
        <v/>
        <stp/>
        <stp>EM_S_PROFITNOTICE_FORECASTL</stp>
        <stp>2</stp>
        <stp>600978.SH</stp>
        <stp>12/31/2016</stp>
        <tr r="G2652" s="3"/>
      </tp>
      <tp t="s">
        <v/>
        <stp/>
        <stp>EM_S_PROFITNOTICE_FORECASTL</stp>
        <stp>2</stp>
        <stp>600908.SH</stp>
        <stp>12/31/2016</stp>
        <tr r="G2630" s="3"/>
      </tp>
      <tp t="s">
        <v/>
        <stp/>
        <stp>EM_S_PROFITNOTICE_FORECASTT</stp>
        <stp>2</stp>
        <stp>000908.SZ</stp>
        <stp>12/31/2016</stp>
        <tr r="F396" s="3"/>
      </tp>
      <tp t="s">
        <v/>
        <stp/>
        <stp>EM_S_PROFITNOTICE_FORECASTT</stp>
        <stp>2</stp>
        <stp>000918.SZ</stp>
        <stp>12/31/2016</stp>
        <tr r="F405" s="3"/>
      </tp>
      <tp t="s">
        <v/>
        <stp/>
        <stp>EM_S_PROFITNOTICE_FORECASTT</stp>
        <stp>2</stp>
        <stp>000928.SZ</stp>
        <stp>12/31/2016</stp>
        <tr r="F414" s="3"/>
      </tp>
      <tp t="s">
        <v/>
        <stp/>
        <stp>EM_S_PROFITNOTICE_FORECASTT</stp>
        <stp>2</stp>
        <stp>000938.SZ</stp>
        <stp>12/31/2016</stp>
        <tr r="F423" s="3"/>
      </tp>
      <tp t="s">
        <v/>
        <stp/>
        <stp>EM_S_PROFITNOTICE_FORECASTL</stp>
        <stp>2</stp>
        <stp>600988.SH</stp>
        <stp>12/31/2016</stp>
        <tr r="G2662" s="3"/>
      </tp>
      <tp t="s">
        <v/>
        <stp/>
        <stp>EM_S_PROFITNOTICE_FORECASTT</stp>
        <stp>2</stp>
        <stp>000948.SZ</stp>
        <stp>12/31/2016</stp>
        <tr r="F425" s="3"/>
      </tp>
      <tp t="s">
        <v/>
        <stp/>
        <stp>EM_S_PROFITNOTICE_FORECASTL</stp>
        <stp>2</stp>
        <stp>600998.SH</stp>
        <stp>12/31/2016</stp>
        <tr r="G2669" s="3"/>
      </tp>
      <tp t="s">
        <v/>
        <stp/>
        <stp>EM_S_PROFITNOTICE_FORECASTT</stp>
        <stp>2</stp>
        <stp>000958.SZ</stp>
        <stp>12/31/2016</stp>
        <tr r="F433" s="3"/>
      </tp>
      <tp t="s">
        <v/>
        <stp/>
        <stp>EM_S_PROFITNOTICE_FORECASTT</stp>
        <stp>2</stp>
        <stp>000968.SZ</stp>
        <stp>12/31/2016</stp>
        <tr r="F442" s="3"/>
      </tp>
      <tp t="s">
        <v/>
        <stp/>
        <stp>EM_S_PROFITNOTICE_FORECASTT</stp>
        <stp>2</stp>
        <stp>000978.SZ</stp>
        <stp>12/31/2016</stp>
        <tr r="F451" s="3"/>
      </tp>
      <tp t="s">
        <v/>
        <stp/>
        <stp>EM_S_PROFITNOTICE_FORECASTL</stp>
        <stp>2</stp>
        <stp>000908.SZ</stp>
        <stp>12/31/2016</stp>
        <tr r="G396" s="3"/>
      </tp>
      <tp t="s">
        <v/>
        <stp/>
        <stp>EM_S_PROFITNOTICE_FORECASTL</stp>
        <stp>2</stp>
        <stp>000918.SZ</stp>
        <stp>12/31/2016</stp>
        <tr r="G405" s="3"/>
      </tp>
      <tp t="s">
        <v/>
        <stp/>
        <stp>EM_S_PROFITNOTICE_FORECASTL</stp>
        <stp>2</stp>
        <stp>000928.SZ</stp>
        <stp>12/31/2016</stp>
        <tr r="G414" s="3"/>
      </tp>
      <tp t="s">
        <v/>
        <stp/>
        <stp>EM_S_PROFITNOTICE_FORECASTL</stp>
        <stp>2</stp>
        <stp>000938.SZ</stp>
        <stp>12/31/2016</stp>
        <tr r="G423" s="3"/>
      </tp>
      <tp t="s">
        <v/>
        <stp/>
        <stp>EM_S_PROFITNOTICE_FORECASTL</stp>
        <stp>2</stp>
        <stp>000948.SZ</stp>
        <stp>12/31/2016</stp>
        <tr r="G425" s="3"/>
      </tp>
      <tp t="s">
        <v/>
        <stp/>
        <stp>EM_S_PROFITNOTICE_FORECASTT</stp>
        <stp>2</stp>
        <stp>600988.SH</stp>
        <stp>12/31/2016</stp>
        <tr r="F2662" s="3"/>
      </tp>
      <tp t="s">
        <v/>
        <stp/>
        <stp>EM_S_PROFITNOTICE_FORECASTL</stp>
        <stp>2</stp>
        <stp>000958.SZ</stp>
        <stp>12/31/2016</stp>
        <tr r="G433" s="3"/>
      </tp>
      <tp t="s">
        <v/>
        <stp/>
        <stp>EM_S_PROFITNOTICE_FORECASTT</stp>
        <stp>2</stp>
        <stp>600998.SH</stp>
        <stp>12/31/2016</stp>
        <tr r="F2669" s="3"/>
      </tp>
      <tp t="s">
        <v/>
        <stp/>
        <stp>EM_S_PROFITNOTICE_FORECASTL</stp>
        <stp>2</stp>
        <stp>000968.SZ</stp>
        <stp>12/31/2016</stp>
        <tr r="G442" s="3"/>
      </tp>
      <tp t="s">
        <v/>
        <stp/>
        <stp>EM_S_PROFITNOTICE_FORECASTL</stp>
        <stp>2</stp>
        <stp>000978.SZ</stp>
        <stp>12/31/2016</stp>
        <tr r="G451" s="3"/>
      </tp>
      <tp t="s">
        <v/>
        <stp/>
        <stp>EM_S_PROFITNOTICE_FORECASTL</stp>
        <stp>2</stp>
        <stp>000988.SZ</stp>
        <stp>12/31/2016</stp>
        <tr r="G459" s="3"/>
      </tp>
      <tp t="s">
        <v/>
        <stp/>
        <stp>EM_S_PROFITNOTICE_FORECASTL</stp>
        <stp>2</stp>
        <stp>000998.SZ</stp>
        <stp>12/31/2016</stp>
        <tr r="G466" s="3"/>
      </tp>
      <tp t="s">
        <v/>
        <stp/>
        <stp>EM_S_PROFITNOTICE_FORECASTT</stp>
        <stp>2</stp>
        <stp>600958.SH</stp>
        <stp>12/31/2016</stp>
        <tr r="F2636" s="3"/>
      </tp>
      <tp t="s">
        <v/>
        <stp/>
        <stp>EM_S_PROFITNOTICE_FORECASTT</stp>
        <stp>2</stp>
        <stp>600978.SH</stp>
        <stp>12/31/2016</stp>
        <tr r="F2652" s="3"/>
      </tp>
      <tp t="s">
        <v/>
        <stp/>
        <stp>EM_S_PROFITNOTICE_FORECASTT</stp>
        <stp>2</stp>
        <stp>600908.SH</stp>
        <stp>12/31/2016</stp>
        <tr r="F2630" s="3"/>
      </tp>
      <tp t="s">
        <v/>
        <stp/>
        <stp>EM_S_PROFITNOTICE_FORECASTL</stp>
        <stp>2</stp>
        <stp>603559.SH</stp>
        <stp>12/31/2016</stp>
        <tr r="G2939" s="3"/>
      </tp>
      <tp t="s">
        <v/>
        <stp/>
        <stp>EM_S_PROFITNOTICE_FORECASTL</stp>
        <stp>2</stp>
        <stp>603569.SH</stp>
        <stp>12/31/2016</stp>
        <tr r="G2943" s="3"/>
      </tp>
      <tp t="s">
        <v/>
        <stp/>
        <stp>EM_S_PROFITNOTICE_FORECASTL</stp>
        <stp>2</stp>
        <stp>603519.SH</stp>
        <stp>12/31/2016</stp>
        <tr r="G2933" s="3"/>
      </tp>
      <tp t="s">
        <v/>
        <stp/>
        <stp>EM_S_PROFITNOTICE_FORECASTL</stp>
        <stp>2</stp>
        <stp>603589.SH</stp>
        <stp>12/31/2016</stp>
        <tr r="G2947" s="3"/>
      </tp>
      <tp t="s">
        <v/>
        <stp/>
        <stp>EM_S_PROFITNOTICE_FORECASTL</stp>
        <stp>2</stp>
        <stp>603599.SH</stp>
        <stp>12/31/2016</stp>
        <tr r="G2949" s="3"/>
      </tp>
      <tp t="s">
        <v/>
        <stp/>
        <stp>EM_S_PROFITNOTICE_FORECASTT</stp>
        <stp>2</stp>
        <stp>603589.SH</stp>
        <stp>12/31/2016</stp>
        <tr r="F2947" s="3"/>
      </tp>
      <tp t="s">
        <v/>
        <stp/>
        <stp>EM_S_PROFITNOTICE_FORECASTT</stp>
        <stp>2</stp>
        <stp>603599.SH</stp>
        <stp>12/31/2016</stp>
        <tr r="F2949" s="3"/>
      </tp>
      <tp t="s">
        <v/>
        <stp/>
        <stp>EM_S_PROFITNOTICE_FORECASTT</stp>
        <stp>2</stp>
        <stp>603559.SH</stp>
        <stp>12/31/2016</stp>
        <tr r="F2939" s="3"/>
      </tp>
      <tp t="s">
        <v/>
        <stp/>
        <stp>EM_S_PROFITNOTICE_FORECASTT</stp>
        <stp>2</stp>
        <stp>603569.SH</stp>
        <stp>12/31/2016</stp>
        <tr r="F2943" s="3"/>
      </tp>
      <tp t="s">
        <v/>
        <stp/>
        <stp>EM_S_PROFITNOTICE_FORECASTT</stp>
        <stp>2</stp>
        <stp>603519.SH</stp>
        <stp>12/31/2016</stp>
        <tr r="F2933" s="3"/>
      </tp>
      <tp t="s">
        <v/>
        <stp/>
        <stp>EM_S_PROFITNOTICE_FORECASTL</stp>
        <stp>2</stp>
        <stp>603669.SH</stp>
        <stp>12/31/2016</stp>
        <tr r="G2964" s="3"/>
      </tp>
      <tp t="s">
        <v/>
        <stp/>
        <stp>EM_S_PROFITNOTICE_FORECASTL</stp>
        <stp>2</stp>
        <stp>603609.SH</stp>
        <stp>12/31/2016</stp>
        <tr r="G2954" s="3"/>
      </tp>
      <tp t="s">
        <v/>
        <stp/>
        <stp>EM_S_PROFITNOTICE_FORECASTL</stp>
        <stp>2</stp>
        <stp>603699.SH</stp>
        <stp>12/31/2016</stp>
        <tr r="G2970" s="3"/>
      </tp>
      <tp t="s">
        <v/>
        <stp/>
        <stp>EM_S_PROFITNOTICE_FORECASTT</stp>
        <stp>2</stp>
        <stp>603699.SH</stp>
        <stp>12/31/2016</stp>
        <tr r="F2970" s="3"/>
      </tp>
      <tp t="s">
        <v/>
        <stp/>
        <stp>EM_S_PROFITNOTICE_FORECASTT</stp>
        <stp>2</stp>
        <stp>603669.SH</stp>
        <stp>12/31/2016</stp>
        <tr r="F2964" s="3"/>
      </tp>
      <tp t="s">
        <v/>
        <stp/>
        <stp>EM_S_PROFITNOTICE_FORECASTT</stp>
        <stp>2</stp>
        <stp>603609.SH</stp>
        <stp>12/31/2016</stp>
        <tr r="F2954" s="3"/>
      </tp>
      <tp t="s">
        <v/>
        <stp/>
        <stp>EM_S_PROFITNOTICE_FORECASTL</stp>
        <stp>2</stp>
        <stp>603779.SH</stp>
        <stp>12/31/2016</stp>
        <tr r="G2984" s="3"/>
      </tp>
      <tp t="s">
        <v/>
        <stp/>
        <stp>EM_S_PROFITNOTICE_FORECASTL</stp>
        <stp>2</stp>
        <stp>603729.SH</stp>
        <stp>12/31/2016</stp>
        <tr r="G2978" s="3"/>
      </tp>
      <tp t="s">
        <v/>
        <stp/>
        <stp>EM_S_PROFITNOTICE_FORECASTL</stp>
        <stp>2</stp>
        <stp>603789.SH</stp>
        <stp>12/31/2016</stp>
        <tr r="G2986" s="3"/>
      </tp>
      <tp t="s">
        <v/>
        <stp/>
        <stp>EM_S_PROFITNOTICE_FORECASTL</stp>
        <stp>2</stp>
        <stp>603799.SH</stp>
        <stp>12/31/2016</stp>
        <tr r="G2988" s="3"/>
      </tp>
      <tp t="s">
        <v/>
        <stp/>
        <stp>EM_S_PROFITNOTICE_FORECASTT</stp>
        <stp>2</stp>
        <stp>603789.SH</stp>
        <stp>12/31/2016</stp>
        <tr r="F2986" s="3"/>
      </tp>
      <tp t="s">
        <v/>
        <stp/>
        <stp>EM_S_PROFITNOTICE_FORECASTT</stp>
        <stp>2</stp>
        <stp>603799.SH</stp>
        <stp>12/31/2016</stp>
        <tr r="F2988" s="3"/>
      </tp>
      <tp t="s">
        <v/>
        <stp/>
        <stp>EM_S_PROFITNOTICE_FORECASTT</stp>
        <stp>2</stp>
        <stp>603779.SH</stp>
        <stp>12/31/2016</stp>
        <tr r="F2984" s="3"/>
      </tp>
      <tp t="s">
        <v/>
        <stp/>
        <stp>EM_S_PROFITNOTICE_FORECASTT</stp>
        <stp>2</stp>
        <stp>603729.SH</stp>
        <stp>12/31/2016</stp>
        <tr r="F2978" s="3"/>
      </tp>
      <tp>
        <v>59381200</v>
        <stp/>
        <stp>EM_S_PROFITNOTICE_FORECASTL</stp>
        <stp>2</stp>
        <stp>603069.SH</stp>
        <stp>12/31/2016</stp>
        <tr r="G2861" s="3"/>
      </tp>
      <tp>
        <v>56543700</v>
        <stp/>
        <stp>EM_S_PROFITNOTICE_FORECASTL</stp>
        <stp>2</stp>
        <stp>603009.SH</stp>
        <stp>12/31/2016</stp>
        <tr r="G2835" s="3"/>
      </tp>
      <tp t="s">
        <v/>
        <stp/>
        <stp>EM_S_PROFITNOTICE_FORECASTL</stp>
        <stp>2</stp>
        <stp>603019.SH</stp>
        <stp>12/31/2016</stp>
        <tr r="G2843" s="3"/>
      </tp>
      <tp t="s">
        <v/>
        <stp/>
        <stp>EM_S_PROFITNOTICE_FORECASTL</stp>
        <stp>2</stp>
        <stp>603029.SH</stp>
        <stp>12/31/2016</stp>
        <tr r="G2852" s="3"/>
      </tp>
      <tp t="s">
        <v/>
        <stp/>
        <stp>EM_S_PROFITNOTICE_FORECASTL</stp>
        <stp>2</stp>
        <stp>603099.SH</stp>
        <stp>12/31/2016</stp>
        <tr r="G2867" s="3"/>
      </tp>
      <tp t="s">
        <v/>
        <stp/>
        <stp>EM_S_PROFITNOTICE_FORECASTT</stp>
        <stp>2</stp>
        <stp>603099.SH</stp>
        <stp>12/31/2016</stp>
        <tr r="F2867" s="3"/>
      </tp>
      <tp>
        <v>65030000</v>
        <stp/>
        <stp>EM_S_PROFITNOTICE_FORECASTT</stp>
        <stp>2</stp>
        <stp>603069.SH</stp>
        <stp>12/31/2016</stp>
        <tr r="F2861" s="3"/>
      </tp>
      <tp>
        <v>56543700</v>
        <stp/>
        <stp>EM_S_PROFITNOTICE_FORECASTT</stp>
        <stp>2</stp>
        <stp>603009.SH</stp>
        <stp>12/31/2016</stp>
        <tr r="F2835" s="3"/>
      </tp>
      <tp t="s">
        <v/>
        <stp/>
        <stp>EM_S_PROFITNOTICE_FORECASTT</stp>
        <stp>2</stp>
        <stp>603019.SH</stp>
        <stp>12/31/2016</stp>
        <tr r="F2843" s="3"/>
      </tp>
      <tp t="s">
        <v/>
        <stp/>
        <stp>EM_S_PROFITNOTICE_FORECASTT</stp>
        <stp>2</stp>
        <stp>603029.SH</stp>
        <stp>12/31/2016</stp>
        <tr r="F2852" s="3"/>
      </tp>
      <tp t="s">
        <v/>
        <stp/>
        <stp>EM_S_PROFITNOTICE_FORECASTL</stp>
        <stp>2</stp>
        <stp>603159.SH</stp>
        <stp>12/31/2016</stp>
        <tr r="G2880" s="3"/>
      </tp>
      <tp t="s">
        <v/>
        <stp/>
        <stp>EM_S_PROFITNOTICE_FORECASTL</stp>
        <stp>2</stp>
        <stp>603169.SH</stp>
        <stp>12/31/2016</stp>
        <tr r="G2885" s="3"/>
      </tp>
      <tp>
        <v>75000000</v>
        <stp/>
        <stp>EM_S_PROFITNOTICE_FORECASTL</stp>
        <stp>2</stp>
        <stp>603189.SH</stp>
        <stp>12/31/2016</stp>
        <tr r="G2888" s="3"/>
      </tp>
      <tp t="s">
        <v/>
        <stp/>
        <stp>EM_S_PROFITNOTICE_FORECASTL</stp>
        <stp>2</stp>
        <stp>603199.SH</stp>
        <stp>12/31/2016</stp>
        <tr r="G2890" s="3"/>
      </tp>
      <tp>
        <v>85000000</v>
        <stp/>
        <stp>EM_S_PROFITNOTICE_FORECASTT</stp>
        <stp>2</stp>
        <stp>603189.SH</stp>
        <stp>12/31/2016</stp>
        <tr r="F2888" s="3"/>
      </tp>
      <tp t="s">
        <v/>
        <stp/>
        <stp>EM_S_PROFITNOTICE_FORECASTT</stp>
        <stp>2</stp>
        <stp>603199.SH</stp>
        <stp>12/31/2016</stp>
        <tr r="F2890" s="3"/>
      </tp>
      <tp t="s">
        <v/>
        <stp/>
        <stp>EM_S_PROFITNOTICE_FORECASTT</stp>
        <stp>2</stp>
        <stp>603159.SH</stp>
        <stp>12/31/2016</stp>
        <tr r="F2880" s="3"/>
      </tp>
      <tp t="s">
        <v/>
        <stp/>
        <stp>EM_S_PROFITNOTICE_FORECASTT</stp>
        <stp>2</stp>
        <stp>603169.SH</stp>
        <stp>12/31/2016</stp>
        <tr r="F2885" s="3"/>
      </tp>
      <tp t="s">
        <v/>
        <stp/>
        <stp>EM_S_PROFITNOTICE_FORECASTL</stp>
        <stp>2</stp>
        <stp>603239.SH</stp>
        <stp>12/31/2016</stp>
        <tr r="G2896" s="3"/>
      </tp>
      <tp t="s">
        <v/>
        <stp/>
        <stp>EM_S_PROFITNOTICE_FORECASTL</stp>
        <stp>2</stp>
        <stp>603299.SH</stp>
        <stp>12/31/2016</stp>
        <tr r="G2901" s="3"/>
      </tp>
      <tp t="s">
        <v/>
        <stp/>
        <stp>EM_S_PROFITNOTICE_FORECASTT</stp>
        <stp>2</stp>
        <stp>603299.SH</stp>
        <stp>12/31/2016</stp>
        <tr r="F2901" s="3"/>
      </tp>
      <tp t="s">
        <v/>
        <stp/>
        <stp>EM_S_PROFITNOTICE_FORECASTT</stp>
        <stp>2</stp>
        <stp>603239.SH</stp>
        <stp>12/31/2016</stp>
        <tr r="F2896" s="3"/>
      </tp>
      <tp>
        <v>719514100</v>
        <stp/>
        <stp>EM_S_PROFITNOTICE_FORECASTL</stp>
        <stp>2</stp>
        <stp>603369.SH</stp>
        <stp>12/31/2016</stp>
        <tr r="G2921" s="3"/>
      </tp>
      <tp t="s">
        <v/>
        <stp/>
        <stp>EM_S_PROFITNOTICE_FORECASTL</stp>
        <stp>2</stp>
        <stp>603309.SH</stp>
        <stp>12/31/2016</stp>
        <tr r="G2905" s="3"/>
      </tp>
      <tp>
        <v>39000000</v>
        <stp/>
        <stp>EM_S_PROFITNOTICE_FORECASTL</stp>
        <stp>2</stp>
        <stp>603319.SH</stp>
        <stp>12/31/2016</stp>
        <tr r="G2910" s="3"/>
      </tp>
      <tp t="s">
        <v/>
        <stp/>
        <stp>EM_S_PROFITNOTICE_FORECASTL</stp>
        <stp>2</stp>
        <stp>603339.SH</stp>
        <stp>12/31/2016</stp>
        <tr r="G2917" s="3"/>
      </tp>
      <tp>
        <v>66700000</v>
        <stp/>
        <stp>EM_S_PROFITNOTICE_FORECASTL</stp>
        <stp>2</stp>
        <stp>603389.SH</stp>
        <stp>12/31/2016</stp>
        <tr r="G2923" s="3"/>
      </tp>
      <tp t="s">
        <v/>
        <stp/>
        <stp>EM_S_PROFITNOTICE_FORECASTL</stp>
        <stp>2</stp>
        <stp>603399.SH</stp>
        <stp>12/31/2016</stp>
        <tr r="G2926" s="3"/>
      </tp>
      <tp>
        <v>73500000</v>
        <stp/>
        <stp>EM_S_PROFITNOTICE_FORECASTT</stp>
        <stp>2</stp>
        <stp>603389.SH</stp>
        <stp>12/31/2016</stp>
        <tr r="F2923" s="3"/>
      </tp>
      <tp t="s">
        <v/>
        <stp/>
        <stp>EM_S_PROFITNOTICE_FORECASTT</stp>
        <stp>2</stp>
        <stp>603399.SH</stp>
        <stp>12/31/2016</stp>
        <tr r="F2926" s="3"/>
      </tp>
      <tp>
        <v>788039200</v>
        <stp/>
        <stp>EM_S_PROFITNOTICE_FORECASTT</stp>
        <stp>2</stp>
        <stp>603369.SH</stp>
        <stp>12/31/2016</stp>
        <tr r="F2921" s="3"/>
      </tp>
      <tp t="s">
        <v/>
        <stp/>
        <stp>EM_S_PROFITNOTICE_FORECASTT</stp>
        <stp>2</stp>
        <stp>603309.SH</stp>
        <stp>12/31/2016</stp>
        <tr r="F2905" s="3"/>
      </tp>
      <tp>
        <v>42500000</v>
        <stp/>
        <stp>EM_S_PROFITNOTICE_FORECASTT</stp>
        <stp>2</stp>
        <stp>603319.SH</stp>
        <stp>12/31/2016</stp>
        <tr r="F2910" s="3"/>
      </tp>
      <tp t="s">
        <v/>
        <stp/>
        <stp>EM_S_PROFITNOTICE_FORECASTT</stp>
        <stp>2</stp>
        <stp>603339.SH</stp>
        <stp>12/31/2016</stp>
        <tr r="F2917" s="3"/>
      </tp>
      <tp t="s">
        <v/>
        <stp/>
        <stp>EM_S_PROFITNOTICE_FORECASTL</stp>
        <stp>2</stp>
        <stp>603859.SH</stp>
        <stp>12/31/2016</stp>
        <tr r="G3001" s="3"/>
      </tp>
      <tp t="s">
        <v/>
        <stp/>
        <stp>EM_S_PROFITNOTICE_FORECASTL</stp>
        <stp>2</stp>
        <stp>603869.SH</stp>
        <stp>12/31/2016</stp>
        <tr r="G3005" s="3"/>
      </tp>
      <tp t="s">
        <v/>
        <stp/>
        <stp>EM_S_PROFITNOTICE_FORECASTL</stp>
        <stp>2</stp>
        <stp>603819.SH</stp>
        <stp>12/31/2016</stp>
        <tr r="G2994" s="3"/>
      </tp>
      <tp t="s">
        <v/>
        <stp/>
        <stp>EM_S_PROFITNOTICE_FORECASTL</stp>
        <stp>2</stp>
        <stp>603889.SH</stp>
        <stp>12/31/2016</stp>
        <tr r="G3012" s="3"/>
      </tp>
      <tp t="s">
        <v/>
        <stp/>
        <stp>EM_S_PROFITNOTICE_FORECASTL</stp>
        <stp>2</stp>
        <stp>603899.SH</stp>
        <stp>12/31/2016</stp>
        <tr r="G3014" s="3"/>
      </tp>
      <tp t="s">
        <v/>
        <stp/>
        <stp>EM_S_PROFITNOTICE_FORECASTT</stp>
        <stp>2</stp>
        <stp>603889.SH</stp>
        <stp>12/31/2016</stp>
        <tr r="F3012" s="3"/>
      </tp>
      <tp t="s">
        <v/>
        <stp/>
        <stp>EM_S_PROFITNOTICE_FORECASTT</stp>
        <stp>2</stp>
        <stp>603899.SH</stp>
        <stp>12/31/2016</stp>
        <tr r="F3014" s="3"/>
      </tp>
      <tp t="s">
        <v/>
        <stp/>
        <stp>EM_S_PROFITNOTICE_FORECASTT</stp>
        <stp>2</stp>
        <stp>603859.SH</stp>
        <stp>12/31/2016</stp>
        <tr r="F3001" s="3"/>
      </tp>
      <tp t="s">
        <v/>
        <stp/>
        <stp>EM_S_PROFITNOTICE_FORECASTT</stp>
        <stp>2</stp>
        <stp>603869.SH</stp>
        <stp>12/31/2016</stp>
        <tr r="F3005" s="3"/>
      </tp>
      <tp t="s">
        <v/>
        <stp/>
        <stp>EM_S_PROFITNOTICE_FORECASTT</stp>
        <stp>2</stp>
        <stp>603819.SH</stp>
        <stp>12/31/2016</stp>
        <tr r="F2994" s="3"/>
      </tp>
      <tp t="s">
        <v/>
        <stp/>
        <stp>EM_S_PROFITNOTICE_FORECASTL</stp>
        <stp>2</stp>
        <stp>603959.SH</stp>
        <stp>12/31/2016</stp>
        <tr r="G3025" s="3"/>
      </tp>
      <tp t="s">
        <v/>
        <stp/>
        <stp>EM_S_PROFITNOTICE_FORECASTL</stp>
        <stp>2</stp>
        <stp>603969.SH</stp>
        <stp>12/31/2016</stp>
        <tr r="G3027" s="3"/>
      </tp>
      <tp t="s">
        <v/>
        <stp/>
        <stp>EM_S_PROFITNOTICE_FORECASTL</stp>
        <stp>2</stp>
        <stp>603979.SH</stp>
        <stp>12/31/2016</stp>
        <tr r="G3029" s="3"/>
      </tp>
      <tp t="s">
        <v/>
        <stp/>
        <stp>EM_S_PROFITNOTICE_FORECASTL</stp>
        <stp>2</stp>
        <stp>603909.SH</stp>
        <stp>12/31/2016</stp>
        <tr r="G3017" s="3"/>
      </tp>
      <tp t="s">
        <v/>
        <stp/>
        <stp>EM_S_PROFITNOTICE_FORECASTL</stp>
        <stp>2</stp>
        <stp>603919.SH</stp>
        <stp>12/31/2016</stp>
        <tr r="G3019" s="3"/>
      </tp>
      <tp t="s">
        <v/>
        <stp/>
        <stp>EM_S_PROFITNOTICE_FORECASTL</stp>
        <stp>2</stp>
        <stp>603929.SH</stp>
        <stp>12/31/2016</stp>
        <tr r="G3021" s="3"/>
      </tp>
      <tp t="s">
        <v/>
        <stp/>
        <stp>EM_S_PROFITNOTICE_FORECASTL</stp>
        <stp>2</stp>
        <stp>603939.SH</stp>
        <stp>12/31/2016</stp>
        <tr r="G3023" s="3"/>
      </tp>
      <tp t="s">
        <v/>
        <stp/>
        <stp>EM_S_PROFITNOTICE_FORECASTL</stp>
        <stp>2</stp>
        <stp>603989.SH</stp>
        <stp>12/31/2016</stp>
        <tr r="G3033" s="3"/>
      </tp>
      <tp t="s">
        <v/>
        <stp/>
        <stp>EM_S_PROFITNOTICE_FORECASTL</stp>
        <stp>2</stp>
        <stp>603999.SH</stp>
        <stp>12/31/2016</stp>
        <tr r="G3039" s="3"/>
      </tp>
      <tp t="s">
        <v/>
        <stp/>
        <stp>EM_S_PROFITNOTICE_FORECASTT</stp>
        <stp>2</stp>
        <stp>603989.SH</stp>
        <stp>12/31/2016</stp>
        <tr r="F3033" s="3"/>
      </tp>
      <tp t="s">
        <v/>
        <stp/>
        <stp>EM_S_PROFITNOTICE_FORECASTT</stp>
        <stp>2</stp>
        <stp>603999.SH</stp>
        <stp>12/31/2016</stp>
        <tr r="F3039" s="3"/>
      </tp>
      <tp t="s">
        <v/>
        <stp/>
        <stp>EM_S_PROFITNOTICE_FORECASTT</stp>
        <stp>2</stp>
        <stp>603959.SH</stp>
        <stp>12/31/2016</stp>
        <tr r="F3025" s="3"/>
      </tp>
      <tp t="s">
        <v/>
        <stp/>
        <stp>EM_S_PROFITNOTICE_FORECASTT</stp>
        <stp>2</stp>
        <stp>603969.SH</stp>
        <stp>12/31/2016</stp>
        <tr r="F3027" s="3"/>
      </tp>
      <tp t="s">
        <v/>
        <stp/>
        <stp>EM_S_PROFITNOTICE_FORECASTT</stp>
        <stp>2</stp>
        <stp>603979.SH</stp>
        <stp>12/31/2016</stp>
        <tr r="F3029" s="3"/>
      </tp>
      <tp t="s">
        <v/>
        <stp/>
        <stp>EM_S_PROFITNOTICE_FORECASTT</stp>
        <stp>2</stp>
        <stp>603909.SH</stp>
        <stp>12/31/2016</stp>
        <tr r="F3017" s="3"/>
      </tp>
      <tp t="s">
        <v/>
        <stp/>
        <stp>EM_S_PROFITNOTICE_FORECASTT</stp>
        <stp>2</stp>
        <stp>603919.SH</stp>
        <stp>12/31/2016</stp>
        <tr r="F3019" s="3"/>
      </tp>
      <tp t="s">
        <v/>
        <stp/>
        <stp>EM_S_PROFITNOTICE_FORECASTT</stp>
        <stp>2</stp>
        <stp>603929.SH</stp>
        <stp>12/31/2016</stp>
        <tr r="F3021" s="3"/>
      </tp>
      <tp t="s">
        <v/>
        <stp/>
        <stp>EM_S_PROFITNOTICE_FORECASTT</stp>
        <stp>2</stp>
        <stp>603939.SH</stp>
        <stp>12/31/2016</stp>
        <tr r="F3023" s="3"/>
      </tp>
      <tp>
        <v>310340200</v>
        <stp/>
        <stp>EM_S_PROFITNOTICE_FORECASTT</stp>
        <stp>2</stp>
        <stp>002489.SZ</stp>
        <stp>12/31/2016</stp>
        <tr r="F958" s="3"/>
      </tp>
      <tp>
        <v>27633900</v>
        <stp/>
        <stp>EM_S_PROFITNOTICE_FORECASTT</stp>
        <stp>2</stp>
        <stp>002499.SZ</stp>
        <stp>12/31/2016</stp>
        <tr r="F968" s="3"/>
      </tp>
      <tp>
        <v>99308600</v>
        <stp/>
        <stp>EM_S_PROFITNOTICE_FORECASTT</stp>
        <stp>2</stp>
        <stp>002409.SZ</stp>
        <stp>12/31/2016</stp>
        <tr r="F878" s="3"/>
      </tp>
      <tp>
        <v>845888800</v>
        <stp/>
        <stp>EM_S_PROFITNOTICE_FORECASTT</stp>
        <stp>2</stp>
        <stp>002419.SZ</stp>
        <stp>12/31/2016</stp>
        <tr r="F888" s="3"/>
      </tp>
      <tp>
        <v>397498800</v>
        <stp/>
        <stp>EM_S_PROFITNOTICE_FORECASTT</stp>
        <stp>2</stp>
        <stp>002429.SZ</stp>
        <stp>12/31/2016</stp>
        <tr r="F898" s="3"/>
      </tp>
      <tp>
        <v>346000000</v>
        <stp/>
        <stp>EM_S_PROFITNOTICE_FORECASTT</stp>
        <stp>2</stp>
        <stp>002439.SZ</stp>
        <stp>12/31/2016</stp>
        <tr r="F908" s="3"/>
      </tp>
      <tp>
        <v>208315200</v>
        <stp/>
        <stp>EM_S_PROFITNOTICE_FORECASTT</stp>
        <stp>2</stp>
        <stp>002449.SZ</stp>
        <stp>12/31/2016</stp>
        <tr r="F918" s="3"/>
      </tp>
      <tp>
        <v>18000000</v>
        <stp/>
        <stp>EM_S_PROFITNOTICE_FORECASTT</stp>
        <stp>2</stp>
        <stp>002459.SZ</stp>
        <stp>12/31/2016</stp>
        <tr r="F928" s="3"/>
      </tp>
      <tp>
        <v>50300300</v>
        <stp/>
        <stp>EM_S_PROFITNOTICE_FORECASTT</stp>
        <stp>2</stp>
        <stp>002469.SZ</stp>
        <stp>12/31/2016</stp>
        <tr r="F938" s="3"/>
      </tp>
      <tp>
        <v>253948900</v>
        <stp/>
        <stp>EM_S_PROFITNOTICE_FORECASTT</stp>
        <stp>2</stp>
        <stp>002479.SZ</stp>
        <stp>12/31/2016</stp>
        <tr r="F948" s="3"/>
      </tp>
      <tp>
        <v>54168300</v>
        <stp/>
        <stp>EM_S_PROFITNOTICE_FORECASTL</stp>
        <stp>2</stp>
        <stp>002409.SZ</stp>
        <stp>12/31/2016</stp>
        <tr r="G878" s="3"/>
      </tp>
      <tp>
        <v>362523800</v>
        <stp/>
        <stp>EM_S_PROFITNOTICE_FORECASTL</stp>
        <stp>2</stp>
        <stp>002419.SZ</stp>
        <stp>12/31/2016</stp>
        <tr r="G888" s="3"/>
      </tp>
      <tp>
        <v>328368500</v>
        <stp/>
        <stp>EM_S_PROFITNOTICE_FORECASTL</stp>
        <stp>2</stp>
        <stp>002429.SZ</stp>
        <stp>12/31/2016</stp>
        <tr r="G898" s="3"/>
      </tp>
      <tp>
        <v>326000000</v>
        <stp/>
        <stp>EM_S_PROFITNOTICE_FORECASTL</stp>
        <stp>2</stp>
        <stp>002439.SZ</stp>
        <stp>12/31/2016</stp>
        <tr r="G908" s="3"/>
      </tp>
      <tp>
        <v>160242500</v>
        <stp/>
        <stp>EM_S_PROFITNOTICE_FORECASTL</stp>
        <stp>2</stp>
        <stp>002449.SZ</stp>
        <stp>12/31/2016</stp>
        <tr r="G918" s="3"/>
      </tp>
      <tp>
        <v>12000000</v>
        <stp/>
        <stp>EM_S_PROFITNOTICE_FORECASTL</stp>
        <stp>2</stp>
        <stp>002459.SZ</stp>
        <stp>12/31/2016</stp>
        <tr r="G928" s="3"/>
      </tp>
      <tp>
        <v>25150100</v>
        <stp/>
        <stp>EM_S_PROFITNOTICE_FORECASTL</stp>
        <stp>2</stp>
        <stp>002469.SZ</stp>
        <stp>12/31/2016</stp>
        <tr r="G938" s="3"/>
      </tp>
      <tp>
        <v>217670500</v>
        <stp/>
        <stp>EM_S_PROFITNOTICE_FORECASTL</stp>
        <stp>2</stp>
        <stp>002479.SZ</stp>
        <stp>12/31/2016</stp>
        <tr r="G948" s="3"/>
      </tp>
      <tp>
        <v>51723400</v>
        <stp/>
        <stp>EM_S_PROFITNOTICE_FORECASTL</stp>
        <stp>2</stp>
        <stp>002489.SZ</stp>
        <stp>12/31/2016</stp>
        <tr r="G958" s="3"/>
      </tp>
      <tp>
        <v>17962000</v>
        <stp/>
        <stp>EM_S_PROFITNOTICE_FORECASTL</stp>
        <stp>2</stp>
        <stp>002499.SZ</stp>
        <stp>12/31/2016</stp>
        <tr r="G968" s="3"/>
      </tp>
      <tp>
        <v>613440100</v>
        <stp/>
        <stp>EM_S_PROFITNOTICE_FORECASTT</stp>
        <stp>2</stp>
        <stp>002589.SZ</stp>
        <stp>12/31/2016</stp>
        <tr r="F1057" s="3"/>
      </tp>
      <tp>
        <v>40000000</v>
        <stp/>
        <stp>EM_S_PROFITNOTICE_FORECASTT</stp>
        <stp>2</stp>
        <stp>002599.SZ</stp>
        <stp>12/31/2016</stp>
        <tr r="F1067" s="3"/>
      </tp>
      <tp>
        <v>436751000</v>
        <stp/>
        <stp>EM_S_PROFITNOTICE_FORECASTT</stp>
        <stp>2</stp>
        <stp>002509.SZ</stp>
        <stp>12/31/2016</stp>
        <tr r="F978" s="3"/>
      </tp>
      <tp>
        <v>364363700</v>
        <stp/>
        <stp>EM_S_PROFITNOTICE_FORECASTT</stp>
        <stp>2</stp>
        <stp>002519.SZ</stp>
        <stp>12/31/2016</stp>
        <tr r="F988" s="3"/>
      </tp>
      <tp>
        <v>10000000</v>
        <stp/>
        <stp>EM_S_PROFITNOTICE_FORECASTT</stp>
        <stp>2</stp>
        <stp>002529.SZ</stp>
        <stp>12/31/2016</stp>
        <tr r="F997" s="3"/>
      </tp>
      <tp>
        <v>220644600</v>
        <stp/>
        <stp>EM_S_PROFITNOTICE_FORECASTT</stp>
        <stp>2</stp>
        <stp>002539.SZ</stp>
        <stp>12/31/2016</stp>
        <tr r="F1007" s="3"/>
      </tp>
      <tp>
        <v>30000000</v>
        <stp/>
        <stp>EM_S_PROFITNOTICE_FORECASTT</stp>
        <stp>2</stp>
        <stp>002549.SZ</stp>
        <stp>12/31/2016</stp>
        <tr r="F1017" s="3"/>
      </tp>
      <tp>
        <v>88283500</v>
        <stp/>
        <stp>EM_S_PROFITNOTICE_FORECASTT</stp>
        <stp>2</stp>
        <stp>002559.SZ</stp>
        <stp>12/31/2016</stp>
        <tr r="F1027" s="3"/>
      </tp>
      <tp>
        <v>-38000000</v>
        <stp/>
        <stp>EM_S_PROFITNOTICE_FORECASTT</stp>
        <stp>2</stp>
        <stp>002569.SZ</stp>
        <stp>12/31/2016</stp>
        <tr r="F1037" s="3"/>
      </tp>
      <tp>
        <v>107000000</v>
        <stp/>
        <stp>EM_S_PROFITNOTICE_FORECASTT</stp>
        <stp>2</stp>
        <stp>002579.SZ</stp>
        <stp>12/31/2016</stp>
        <tr r="F1047" s="3"/>
      </tp>
      <tp>
        <v>405178600</v>
        <stp/>
        <stp>EM_S_PROFITNOTICE_FORECASTL</stp>
        <stp>2</stp>
        <stp>002509.SZ</stp>
        <stp>12/31/2016</stp>
        <tr r="G978" s="3"/>
      </tp>
      <tp>
        <v>296045500</v>
        <stp/>
        <stp>EM_S_PROFITNOTICE_FORECASTL</stp>
        <stp>2</stp>
        <stp>002519.SZ</stp>
        <stp>12/31/2016</stp>
        <tr r="G988" s="3"/>
      </tp>
      <tp>
        <v>8600000</v>
        <stp/>
        <stp>EM_S_PROFITNOTICE_FORECASTL</stp>
        <stp>2</stp>
        <stp>002529.SZ</stp>
        <stp>12/31/2016</stp>
        <tr r="G997" s="3"/>
      </tp>
      <tp>
        <v>160468800</v>
        <stp/>
        <stp>EM_S_PROFITNOTICE_FORECASTL</stp>
        <stp>2</stp>
        <stp>002539.SZ</stp>
        <stp>12/31/2016</stp>
        <tr r="G1007" s="3"/>
      </tp>
      <tp>
        <v>5000000</v>
        <stp/>
        <stp>EM_S_PROFITNOTICE_FORECASTL</stp>
        <stp>2</stp>
        <stp>002549.SZ</stp>
        <stp>12/31/2016</stp>
        <tr r="G1017" s="3"/>
      </tp>
      <tp>
        <v>58855700</v>
        <stp/>
        <stp>EM_S_PROFITNOTICE_FORECASTL</stp>
        <stp>2</stp>
        <stp>002559.SZ</stp>
        <stp>12/31/2016</stp>
        <tr r="G1027" s="3"/>
      </tp>
      <tp>
        <v>-45000000</v>
        <stp/>
        <stp>EM_S_PROFITNOTICE_FORECASTL</stp>
        <stp>2</stp>
        <stp>002569.SZ</stp>
        <stp>12/31/2016</stp>
        <tr r="G1037" s="3"/>
      </tp>
      <tp>
        <v>97000000</v>
        <stp/>
        <stp>EM_S_PROFITNOTICE_FORECASTL</stp>
        <stp>2</stp>
        <stp>002579.SZ</stp>
        <stp>12/31/2016</stp>
        <tr r="G1047" s="3"/>
      </tp>
      <tp>
        <v>495470900</v>
        <stp/>
        <stp>EM_S_PROFITNOTICE_FORECASTL</stp>
        <stp>2</stp>
        <stp>002589.SZ</stp>
        <stp>12/31/2016</stp>
        <tr r="G1057" s="3"/>
      </tp>
      <tp>
        <v>32000000</v>
        <stp/>
        <stp>EM_S_PROFITNOTICE_FORECASTL</stp>
        <stp>2</stp>
        <stp>002599.SZ</stp>
        <stp>12/31/2016</stp>
        <tr r="G1067" s="3"/>
      </tp>
      <tp>
        <v>83052400</v>
        <stp/>
        <stp>EM_S_PROFITNOTICE_FORECASTT</stp>
        <stp>2</stp>
        <stp>002689.SZ</stp>
        <stp>12/31/2016</stp>
        <tr r="F1157" s="3"/>
      </tp>
      <tp>
        <v>227535000</v>
        <stp/>
        <stp>EM_S_PROFITNOTICE_FORECASTT</stp>
        <stp>2</stp>
        <stp>002699.SZ</stp>
        <stp>12/31/2016</stp>
        <tr r="F1167" s="3"/>
      </tp>
      <tp>
        <v>216430000</v>
        <stp/>
        <stp>EM_S_PROFITNOTICE_FORECASTT</stp>
        <stp>2</stp>
        <stp>002609.SZ</stp>
        <stp>12/31/2016</stp>
        <tr r="F1077" s="3"/>
      </tp>
      <tp>
        <v>277812200</v>
        <stp/>
        <stp>EM_S_PROFITNOTICE_FORECASTT</stp>
        <stp>2</stp>
        <stp>002619.SZ</stp>
        <stp>12/31/2016</stp>
        <tr r="F1087" s="3"/>
      </tp>
      <tp>
        <v>5000000</v>
        <stp/>
        <stp>EM_S_PROFITNOTICE_FORECASTT</stp>
        <stp>2</stp>
        <stp>002629.SZ</stp>
        <stp>12/31/2016</stp>
        <tr r="F1097" s="3"/>
      </tp>
      <tp>
        <v>40000000</v>
        <stp/>
        <stp>EM_S_PROFITNOTICE_FORECASTT</stp>
        <stp>2</stp>
        <stp>002639.SZ</stp>
        <stp>12/31/2016</stp>
        <tr r="F1107" s="3"/>
      </tp>
      <tp>
        <v>144737100</v>
        <stp/>
        <stp>EM_S_PROFITNOTICE_FORECASTT</stp>
        <stp>2</stp>
        <stp>002649.SZ</stp>
        <stp>12/31/2016</stp>
        <tr r="F1117" s="3"/>
      </tp>
      <tp>
        <v>-75000000</v>
        <stp/>
        <stp>EM_S_PROFITNOTICE_FORECASTT</stp>
        <stp>2</stp>
        <stp>002659.SZ</stp>
        <stp>12/31/2016</stp>
        <tr r="F1127" s="3"/>
      </tp>
      <tp>
        <v>112544200</v>
        <stp/>
        <stp>EM_S_PROFITNOTICE_FORECASTT</stp>
        <stp>2</stp>
        <stp>002669.SZ</stp>
        <stp>12/31/2016</stp>
        <tr r="F1137" s="3"/>
      </tp>
      <tp>
        <v>35000000</v>
        <stp/>
        <stp>EM_S_PROFITNOTICE_FORECASTT</stp>
        <stp>2</stp>
        <stp>002679.SZ</stp>
        <stp>12/31/2016</stp>
        <tr r="F1147" s="3"/>
      </tp>
      <tp>
        <v>173150000</v>
        <stp/>
        <stp>EM_S_PROFITNOTICE_FORECASTL</stp>
        <stp>2</stp>
        <stp>002609.SZ</stp>
        <stp>12/31/2016</stp>
        <tr r="G1077" s="3"/>
      </tp>
      <tp>
        <v>198437300</v>
        <stp/>
        <stp>EM_S_PROFITNOTICE_FORECASTL</stp>
        <stp>2</stp>
        <stp>002619.SZ</stp>
        <stp>12/31/2016</stp>
        <tr r="G1087" s="3"/>
      </tp>
      <tp>
        <v>0</v>
        <stp/>
        <stp>EM_S_PROFITNOTICE_FORECASTL</stp>
        <stp>2</stp>
        <stp>002629.SZ</stp>
        <stp>12/31/2016</stp>
        <tr r="G1097" s="3"/>
      </tp>
      <tp>
        <v>35000000</v>
        <stp/>
        <stp>EM_S_PROFITNOTICE_FORECASTL</stp>
        <stp>2</stp>
        <stp>002639.SZ</stp>
        <stp>12/31/2016</stp>
        <tr r="G1107" s="3"/>
      </tp>
      <tp>
        <v>90460700</v>
        <stp/>
        <stp>EM_S_PROFITNOTICE_FORECASTL</stp>
        <stp>2</stp>
        <stp>002649.SZ</stp>
        <stp>12/31/2016</stp>
        <tr r="G1117" s="3"/>
      </tp>
      <tp>
        <v>-85000000</v>
        <stp/>
        <stp>EM_S_PROFITNOTICE_FORECASTL</stp>
        <stp>2</stp>
        <stp>002659.SZ</stp>
        <stp>12/31/2016</stp>
        <tr r="G1127" s="3"/>
      </tp>
      <tp>
        <v>78780900</v>
        <stp/>
        <stp>EM_S_PROFITNOTICE_FORECASTL</stp>
        <stp>2</stp>
        <stp>002669.SZ</stp>
        <stp>12/31/2016</stp>
        <tr r="G1137" s="3"/>
      </tp>
      <tp>
        <v>17000000</v>
        <stp/>
        <stp>EM_S_PROFITNOTICE_FORECASTL</stp>
        <stp>2</stp>
        <stp>002679.SZ</stp>
        <stp>12/31/2016</stp>
        <tr r="G1147" s="3"/>
      </tp>
      <tp>
        <v>59233200</v>
        <stp/>
        <stp>EM_S_PROFITNOTICE_FORECASTL</stp>
        <stp>2</stp>
        <stp>002689.SZ</stp>
        <stp>12/31/2016</stp>
        <tr r="G1157" s="3"/>
      </tp>
      <tp>
        <v>189612500</v>
        <stp/>
        <stp>EM_S_PROFITNOTICE_FORECASTL</stp>
        <stp>2</stp>
        <stp>002699.SZ</stp>
        <stp>12/31/2016</stp>
        <tr r="G1167" s="3"/>
      </tp>
      <tp>
        <v>91500000</v>
        <stp/>
        <stp>EM_S_PROFITNOTICE_FORECASTT</stp>
        <stp>2</stp>
        <stp>002789.SZ</stp>
        <stp>12/31/2016</stp>
        <tr r="F1249" s="3"/>
      </tp>
      <tp>
        <v>34841300</v>
        <stp/>
        <stp>EM_S_PROFITNOTICE_FORECASTT</stp>
        <stp>2</stp>
        <stp>002799.SZ</stp>
        <stp>12/31/2016</stp>
        <tr r="F1258" s="3"/>
      </tp>
      <tp>
        <v>448002000</v>
        <stp/>
        <stp>EM_S_PROFITNOTICE_FORECASTT</stp>
        <stp>2</stp>
        <stp>002709.SZ</stp>
        <stp>12/31/2016</stp>
        <tr r="F1176" s="3"/>
      </tp>
      <tp>
        <v>71249800</v>
        <stp/>
        <stp>EM_S_PROFITNOTICE_FORECASTT</stp>
        <stp>2</stp>
        <stp>002719.SZ</stp>
        <stp>12/31/2016</stp>
        <tr r="F1185" s="3"/>
      </tp>
      <tp>
        <v>23770800</v>
        <stp/>
        <stp>EM_S_PROFITNOTICE_FORECASTT</stp>
        <stp>2</stp>
        <stp>002729.SZ</stp>
        <stp>12/31/2016</stp>
        <tr r="F1194" s="3"/>
      </tp>
      <tp>
        <v>1541575200</v>
        <stp/>
        <stp>EM_S_PROFITNOTICE_FORECASTT</stp>
        <stp>2</stp>
        <stp>002739.SZ</stp>
        <stp>12/31/2016</stp>
        <tr r="F1204" s="3"/>
      </tp>
      <tp>
        <v>153886000</v>
        <stp/>
        <stp>EM_S_PROFITNOTICE_FORECASTT</stp>
        <stp>2</stp>
        <stp>002749.SZ</stp>
        <stp>12/31/2016</stp>
        <tr r="F1213" s="3"/>
      </tp>
      <tp>
        <v>68509900</v>
        <stp/>
        <stp>EM_S_PROFITNOTICE_FORECASTT</stp>
        <stp>2</stp>
        <stp>002759.SZ</stp>
        <stp>12/31/2016</stp>
        <tr r="F1222" s="3"/>
      </tp>
      <tp>
        <v>256410000</v>
        <stp/>
        <stp>EM_S_PROFITNOTICE_FORECASTT</stp>
        <stp>2</stp>
        <stp>002769.SZ</stp>
        <stp>12/31/2016</stp>
        <tr r="F1231" s="3"/>
      </tp>
      <tp>
        <v>53671100</v>
        <stp/>
        <stp>EM_S_PROFITNOTICE_FORECASTT</stp>
        <stp>2</stp>
        <stp>002779.SZ</stp>
        <stp>12/31/2016</stp>
        <tr r="F1240" s="3"/>
      </tp>
      <tp>
        <v>418135200</v>
        <stp/>
        <stp>EM_S_PROFITNOTICE_FORECASTL</stp>
        <stp>2</stp>
        <stp>002709.SZ</stp>
        <stp>12/31/2016</stp>
        <tr r="G1176" s="3"/>
      </tp>
      <tp>
        <v>56999800</v>
        <stp/>
        <stp>EM_S_PROFITNOTICE_FORECASTL</stp>
        <stp>2</stp>
        <stp>002719.SZ</stp>
        <stp>12/31/2016</stp>
        <tr r="G1185" s="3"/>
      </tp>
      <tp>
        <v>14856800</v>
        <stp/>
        <stp>EM_S_PROFITNOTICE_FORECASTL</stp>
        <stp>2</stp>
        <stp>002729.SZ</stp>
        <stp>12/31/2016</stp>
        <tr r="G1194" s="3"/>
      </tp>
      <tp>
        <v>1304409800</v>
        <stp/>
        <stp>EM_S_PROFITNOTICE_FORECASTL</stp>
        <stp>2</stp>
        <stp>002739.SZ</stp>
        <stp>12/31/2016</stp>
        <tr r="G1204" s="3"/>
      </tp>
      <tp>
        <v>127123200</v>
        <stp/>
        <stp>EM_S_PROFITNOTICE_FORECASTL</stp>
        <stp>2</stp>
        <stp>002749.SZ</stp>
        <stp>12/31/2016</stp>
        <tr r="G1213" s="3"/>
      </tp>
      <tp>
        <v>50637700</v>
        <stp/>
        <stp>EM_S_PROFITNOTICE_FORECASTL</stp>
        <stp>2</stp>
        <stp>002759.SZ</stp>
        <stp>12/31/2016</stp>
        <tr r="G1222" s="3"/>
      </tp>
      <tp>
        <v>170940000</v>
        <stp/>
        <stp>EM_S_PROFITNOTICE_FORECASTL</stp>
        <stp>2</stp>
        <stp>002769.SZ</stp>
        <stp>12/31/2016</stp>
        <tr r="G1231" s="3"/>
      </tp>
      <tp>
        <v>34154300</v>
        <stp/>
        <stp>EM_S_PROFITNOTICE_FORECASTL</stp>
        <stp>2</stp>
        <stp>002779.SZ</stp>
        <stp>12/31/2016</stp>
        <tr r="G1240" s="3"/>
      </tp>
      <tp>
        <v>67630400</v>
        <stp/>
        <stp>EM_S_PROFITNOTICE_FORECASTL</stp>
        <stp>2</stp>
        <stp>002789.SZ</stp>
        <stp>12/31/2016</stp>
        <tr r="G1249" s="3"/>
      </tp>
      <tp>
        <v>26131000</v>
        <stp/>
        <stp>EM_S_PROFITNOTICE_FORECASTL</stp>
        <stp>2</stp>
        <stp>002799.SZ</stp>
        <stp>12/31/2016</stp>
        <tr r="G1258" s="3"/>
      </tp>
      <tp>
        <v>206765100</v>
        <stp/>
        <stp>EM_S_PROFITNOTICE_FORECASTT</stp>
        <stp>2</stp>
        <stp>002089.SZ</stp>
        <stp>12/31/2016</stp>
        <tr r="F559" s="3"/>
      </tp>
      <tp>
        <v>300000000</v>
        <stp/>
        <stp>EM_S_PROFITNOTICE_FORECASTT</stp>
        <stp>2</stp>
        <stp>002099.SZ</stp>
        <stp>12/31/2016</stp>
        <tr r="F569" s="3"/>
      </tp>
      <tp>
        <v>108511200</v>
        <stp/>
        <stp>EM_S_PROFITNOTICE_FORECASTT</stp>
        <stp>2</stp>
        <stp>002009.SZ</stp>
        <stp>12/31/2016</stp>
        <tr r="F479" s="3"/>
      </tp>
      <tp>
        <v>721147000</v>
        <stp/>
        <stp>EM_S_PROFITNOTICE_FORECASTT</stp>
        <stp>2</stp>
        <stp>002019.SZ</stp>
        <stp>12/31/2016</stp>
        <tr r="F489" s="3"/>
      </tp>
      <tp>
        <v>273030800</v>
        <stp/>
        <stp>EM_S_PROFITNOTICE_FORECASTT</stp>
        <stp>2</stp>
        <stp>002029.SZ</stp>
        <stp>12/31/2016</stp>
        <tr r="F499" s="3"/>
      </tp>
      <tp>
        <v>251632500</v>
        <stp/>
        <stp>EM_S_PROFITNOTICE_FORECASTT</stp>
        <stp>2</stp>
        <stp>002039.SZ</stp>
        <stp>12/31/2016</stp>
        <tr r="F509" s="3"/>
      </tp>
      <tp>
        <v>402576100</v>
        <stp/>
        <stp>EM_S_PROFITNOTICE_FORECASTT</stp>
        <stp>2</stp>
        <stp>002049.SZ</stp>
        <stp>12/31/2016</stp>
        <tr r="F519" s="3"/>
      </tp>
      <tp>
        <v>100000000</v>
        <stp/>
        <stp>EM_S_PROFITNOTICE_FORECASTT</stp>
        <stp>2</stp>
        <stp>002059.SZ</stp>
        <stp>12/31/2016</stp>
        <tr r="F529" s="3"/>
      </tp>
      <tp>
        <v>55000000</v>
        <stp/>
        <stp>EM_S_PROFITNOTICE_FORECASTT</stp>
        <stp>2</stp>
        <stp>002069.SZ</stp>
        <stp>12/31/2016</stp>
        <tr r="F539" s="3"/>
      </tp>
      <tp>
        <v>98185300</v>
        <stp/>
        <stp>EM_S_PROFITNOTICE_FORECASTT</stp>
        <stp>2</stp>
        <stp>002079.SZ</stp>
        <stp>12/31/2016</stp>
        <tr r="F549" s="3"/>
      </tp>
      <tp>
        <v>88781900</v>
        <stp/>
        <stp>EM_S_PROFITNOTICE_FORECASTL</stp>
        <stp>2</stp>
        <stp>002009.SZ</stp>
        <stp>12/31/2016</stp>
        <tr r="G479" s="3"/>
      </tp>
      <tp>
        <v>649032300</v>
        <stp/>
        <stp>EM_S_PROFITNOTICE_FORECASTL</stp>
        <stp>2</stp>
        <stp>002019.SZ</stp>
        <stp>12/31/2016</stp>
        <tr r="G489" s="3"/>
      </tp>
      <tp>
        <v>218424600</v>
        <stp/>
        <stp>EM_S_PROFITNOTICE_FORECASTL</stp>
        <stp>2</stp>
        <stp>002029.SZ</stp>
        <stp>12/31/2016</stp>
        <tr r="G499" s="3"/>
      </tp>
      <tp>
        <v>79084500</v>
        <stp/>
        <stp>EM_S_PROFITNOTICE_FORECASTL</stp>
        <stp>2</stp>
        <stp>002039.SZ</stp>
        <stp>12/31/2016</stp>
        <tr r="G509" s="3"/>
      </tp>
      <tp>
        <v>301932100</v>
        <stp/>
        <stp>EM_S_PROFITNOTICE_FORECASTL</stp>
        <stp>2</stp>
        <stp>002049.SZ</stp>
        <stp>12/31/2016</stp>
        <tr r="G519" s="3"/>
      </tp>
      <tp>
        <v>65000000</v>
        <stp/>
        <stp>EM_S_PROFITNOTICE_FORECASTL</stp>
        <stp>2</stp>
        <stp>002059.SZ</stp>
        <stp>12/31/2016</stp>
        <tr r="G529" s="3"/>
      </tp>
      <tp>
        <v>45000000</v>
        <stp/>
        <stp>EM_S_PROFITNOTICE_FORECASTL</stp>
        <stp>2</stp>
        <stp>002069.SZ</stp>
        <stp>12/31/2016</stp>
        <tr r="G539" s="3"/>
      </tp>
      <tp>
        <v>86768400</v>
        <stp/>
        <stp>EM_S_PROFITNOTICE_FORECASTL</stp>
        <stp>2</stp>
        <stp>002079.SZ</stp>
        <stp>12/31/2016</stp>
        <tr r="G549" s="3"/>
      </tp>
      <tp>
        <v>165412100</v>
        <stp/>
        <stp>EM_S_PROFITNOTICE_FORECASTL</stp>
        <stp>2</stp>
        <stp>002089.SZ</stp>
        <stp>12/31/2016</stp>
        <tr r="G559" s="3"/>
      </tp>
      <tp>
        <v>200000000</v>
        <stp/>
        <stp>EM_S_PROFITNOTICE_FORECASTL</stp>
        <stp>2</stp>
        <stp>002099.SZ</stp>
        <stp>12/31/2016</stp>
        <tr r="G569" s="3"/>
      </tp>
      <tp>
        <v>19000000</v>
        <stp/>
        <stp>EM_S_PROFITNOTICE_FORECASTT</stp>
        <stp>2</stp>
        <stp>002189.SZ</stp>
        <stp>12/31/2016</stp>
        <tr r="F659" s="3"/>
      </tp>
      <tp>
        <v>10000000</v>
        <stp/>
        <stp>EM_S_PROFITNOTICE_FORECASTT</stp>
        <stp>2</stp>
        <stp>002199.SZ</stp>
        <stp>12/31/2016</stp>
        <tr r="F669" s="3"/>
      </tp>
      <tp>
        <v>-95000000</v>
        <stp/>
        <stp>EM_S_PROFITNOTICE_FORECASTT</stp>
        <stp>2</stp>
        <stp>002109.SZ</stp>
        <stp>12/31/2016</stp>
        <tr r="F579" s="3"/>
      </tp>
      <tp>
        <v>52000000</v>
        <stp/>
        <stp>EM_S_PROFITNOTICE_FORECASTT</stp>
        <stp>2</stp>
        <stp>002119.SZ</stp>
        <stp>12/31/2016</stp>
        <tr r="F589" s="3"/>
      </tp>
      <tp>
        <v>450000000</v>
        <stp/>
        <stp>EM_S_PROFITNOTICE_FORECASTT</stp>
        <stp>2</stp>
        <stp>002129.SZ</stp>
        <stp>12/31/2016</stp>
        <tr r="F599" s="3"/>
      </tp>
      <tp>
        <v>137069300</v>
        <stp/>
        <stp>EM_S_PROFITNOTICE_FORECASTT</stp>
        <stp>2</stp>
        <stp>002139.SZ</stp>
        <stp>12/31/2016</stp>
        <tr r="F609" s="3"/>
      </tp>
      <tp>
        <v>30000000</v>
        <stp/>
        <stp>EM_S_PROFITNOTICE_FORECASTT</stp>
        <stp>2</stp>
        <stp>002149.SZ</stp>
        <stp>12/31/2016</stp>
        <tr r="F619" s="3"/>
      </tp>
      <tp>
        <v>-25000000</v>
        <stp/>
        <stp>EM_S_PROFITNOTICE_FORECASTT</stp>
        <stp>2</stp>
        <stp>002159.SZ</stp>
        <stp>12/31/2016</stp>
        <tr r="F629" s="3"/>
      </tp>
      <tp>
        <v>183628600</v>
        <stp/>
        <stp>EM_S_PROFITNOTICE_FORECASTT</stp>
        <stp>2</stp>
        <stp>002169.SZ</stp>
        <stp>12/31/2016</stp>
        <tr r="F639" s="3"/>
      </tp>
      <tp>
        <v>852536000</v>
        <stp/>
        <stp>EM_S_PROFITNOTICE_FORECASTT</stp>
        <stp>2</stp>
        <stp>002179.SZ</stp>
        <stp>12/31/2016</stp>
        <tr r="F649" s="3"/>
      </tp>
      <tp>
        <v>-115000000</v>
        <stp/>
        <stp>EM_S_PROFITNOTICE_FORECASTL</stp>
        <stp>2</stp>
        <stp>002109.SZ</stp>
        <stp>12/31/2016</stp>
        <tr r="G579" s="3"/>
      </tp>
      <tp>
        <v>42000000</v>
        <stp/>
        <stp>EM_S_PROFITNOTICE_FORECASTL</stp>
        <stp>2</stp>
        <stp>002119.SZ</stp>
        <stp>12/31/2016</stp>
        <tr r="G589" s="3"/>
      </tp>
      <tp>
        <v>400000000</v>
        <stp/>
        <stp>EM_S_PROFITNOTICE_FORECASTL</stp>
        <stp>2</stp>
        <stp>002129.SZ</stp>
        <stp>12/31/2016</stp>
        <tr r="G599" s="3"/>
      </tp>
      <tp>
        <v>112881200</v>
        <stp/>
        <stp>EM_S_PROFITNOTICE_FORECASTL</stp>
        <stp>2</stp>
        <stp>002139.SZ</stp>
        <stp>12/31/2016</stp>
        <tr r="G609" s="3"/>
      </tp>
      <tp>
        <v>20000000</v>
        <stp/>
        <stp>EM_S_PROFITNOTICE_FORECASTL</stp>
        <stp>2</stp>
        <stp>002149.SZ</stp>
        <stp>12/31/2016</stp>
        <tr r="G619" s="3"/>
      </tp>
      <tp>
        <v>-45000000</v>
        <stp/>
        <stp>EM_S_PROFITNOTICE_FORECASTL</stp>
        <stp>2</stp>
        <stp>002159.SZ</stp>
        <stp>12/31/2016</stp>
        <tr r="G629" s="3"/>
      </tp>
      <tp>
        <v>151223500</v>
        <stp/>
        <stp>EM_S_PROFITNOTICE_FORECASTL</stp>
        <stp>2</stp>
        <stp>002169.SZ</stp>
        <stp>12/31/2016</stp>
        <tr r="G639" s="3"/>
      </tp>
      <tp>
        <v>682028800</v>
        <stp/>
        <stp>EM_S_PROFITNOTICE_FORECASTL</stp>
        <stp>2</stp>
        <stp>002179.SZ</stp>
        <stp>12/31/2016</stp>
        <tr r="G649" s="3"/>
      </tp>
      <tp>
        <v>14000000</v>
        <stp/>
        <stp>EM_S_PROFITNOTICE_FORECASTL</stp>
        <stp>2</stp>
        <stp>002189.SZ</stp>
        <stp>12/31/2016</stp>
        <tr r="G659" s="3"/>
      </tp>
      <tp>
        <v>-20000000</v>
        <stp/>
        <stp>EM_S_PROFITNOTICE_FORECASTL</stp>
        <stp>2</stp>
        <stp>002199.SZ</stp>
        <stp>12/31/2016</stp>
        <tr r="G669" s="3"/>
      </tp>
      <tp>
        <v>30000000</v>
        <stp/>
        <stp>EM_S_PROFITNOTICE_FORECASTT</stp>
        <stp>2</stp>
        <stp>002289.SZ</stp>
        <stp>12/31/2016</stp>
        <tr r="F758" s="3"/>
      </tp>
      <tp>
        <v>900000000</v>
        <stp/>
        <stp>EM_S_PROFITNOTICE_FORECASTT</stp>
        <stp>2</stp>
        <stp>002299.SZ</stp>
        <stp>12/31/2016</stp>
        <tr r="F768" s="3"/>
      </tp>
      <tp>
        <v>-40000000</v>
        <stp/>
        <stp>EM_S_PROFITNOTICE_FORECASTT</stp>
        <stp>2</stp>
        <stp>002209.SZ</stp>
        <stp>12/31/2016</stp>
        <tr r="F679" s="3"/>
      </tp>
      <tp>
        <v>480000000</v>
        <stp/>
        <stp>EM_S_PROFITNOTICE_FORECASTT</stp>
        <stp>2</stp>
        <stp>002219.SZ</stp>
        <stp>12/31/2016</stp>
        <tr r="F689" s="3"/>
      </tp>
      <tp>
        <v>4500000</v>
        <stp/>
        <stp>EM_S_PROFITNOTICE_FORECASTT</stp>
        <stp>2</stp>
        <stp>002229.SZ</stp>
        <stp>12/31/2016</stp>
        <tr r="F699" s="3"/>
      </tp>
      <tp>
        <v>450000000</v>
        <stp/>
        <stp>EM_S_PROFITNOTICE_FORECASTT</stp>
        <stp>2</stp>
        <stp>002239.SZ</stp>
        <stp>12/31/2016</stp>
        <tr r="F709" s="3"/>
      </tp>
      <tp>
        <v>545878200</v>
        <stp/>
        <stp>EM_S_PROFITNOTICE_FORECASTT</stp>
        <stp>2</stp>
        <stp>002249.SZ</stp>
        <stp>12/31/2016</stp>
        <tr r="F719" s="3"/>
      </tp>
      <tp>
        <v>24660900</v>
        <stp/>
        <stp>EM_S_PROFITNOTICE_FORECASTT</stp>
        <stp>2</stp>
        <stp>002259.SZ</stp>
        <stp>12/31/2016</stp>
        <tr r="F728" s="3"/>
      </tp>
      <tp>
        <v>50000000</v>
        <stp/>
        <stp>EM_S_PROFITNOTICE_FORECASTT</stp>
        <stp>2</stp>
        <stp>002269.SZ</stp>
        <stp>12/31/2016</stp>
        <tr r="F738" s="3"/>
      </tp>
      <tp>
        <v>230000000</v>
        <stp/>
        <stp>EM_S_PROFITNOTICE_FORECASTT</stp>
        <stp>2</stp>
        <stp>002279.SZ</stp>
        <stp>12/31/2016</stp>
        <tr r="F748" s="3"/>
      </tp>
      <tp>
        <v>-60000000</v>
        <stp/>
        <stp>EM_S_PROFITNOTICE_FORECASTL</stp>
        <stp>2</stp>
        <stp>002209.SZ</stp>
        <stp>12/31/2016</stp>
        <tr r="G679" s="3"/>
      </tp>
      <tp>
        <v>410000000</v>
        <stp/>
        <stp>EM_S_PROFITNOTICE_FORECASTL</stp>
        <stp>2</stp>
        <stp>002219.SZ</stp>
        <stp>12/31/2016</stp>
        <tr r="G689" s="3"/>
      </tp>
      <tp>
        <v>0</v>
        <stp/>
        <stp>EM_S_PROFITNOTICE_FORECASTL</stp>
        <stp>2</stp>
        <stp>002229.SZ</stp>
        <stp>12/31/2016</stp>
        <tr r="G699" s="3"/>
      </tp>
      <tp>
        <v>360000000</v>
        <stp/>
        <stp>EM_S_PROFITNOTICE_FORECASTL</stp>
        <stp>2</stp>
        <stp>002239.SZ</stp>
        <stp>12/31/2016</stp>
        <tr r="G709" s="3"/>
      </tp>
      <tp>
        <v>443526100</v>
        <stp/>
        <stp>EM_S_PROFITNOTICE_FORECASTL</stp>
        <stp>2</stp>
        <stp>002249.SZ</stp>
        <stp>12/31/2016</stp>
        <tr r="G719" s="3"/>
      </tp>
      <tp>
        <v>20550800</v>
        <stp/>
        <stp>EM_S_PROFITNOTICE_FORECASTL</stp>
        <stp>2</stp>
        <stp>002259.SZ</stp>
        <stp>12/31/2016</stp>
        <tr r="G728" s="3"/>
      </tp>
      <tp>
        <v>0</v>
        <stp/>
        <stp>EM_S_PROFITNOTICE_FORECASTL</stp>
        <stp>2</stp>
        <stp>002269.SZ</stp>
        <stp>12/31/2016</stp>
        <tr r="G738" s="3"/>
      </tp>
      <tp>
        <v>190000000</v>
        <stp/>
        <stp>EM_S_PROFITNOTICE_FORECASTL</stp>
        <stp>2</stp>
        <stp>002279.SZ</stp>
        <stp>12/31/2016</stp>
        <tr r="G748" s="3"/>
      </tp>
      <tp>
        <v>15000000</v>
        <stp/>
        <stp>EM_S_PROFITNOTICE_FORECASTL</stp>
        <stp>2</stp>
        <stp>002289.SZ</stp>
        <stp>12/31/2016</stp>
        <tr r="G758" s="3"/>
      </tp>
      <tp>
        <v>700000000</v>
        <stp/>
        <stp>EM_S_PROFITNOTICE_FORECASTL</stp>
        <stp>2</stp>
        <stp>002299.SZ</stp>
        <stp>12/31/2016</stp>
        <tr r="G768" s="3"/>
      </tp>
      <tp>
        <v>140109100</v>
        <stp/>
        <stp>EM_S_PROFITNOTICE_FORECASTT</stp>
        <stp>2</stp>
        <stp>002389.SZ</stp>
        <stp>12/31/2016</stp>
        <tr r="F858" s="3"/>
      </tp>
      <tp>
        <v>405843700</v>
        <stp/>
        <stp>EM_S_PROFITNOTICE_FORECASTT</stp>
        <stp>2</stp>
        <stp>002399.SZ</stp>
        <stp>12/31/2016</stp>
        <tr r="F868" s="3"/>
      </tp>
      <tp>
        <v>459550100</v>
        <stp/>
        <stp>EM_S_PROFITNOTICE_FORECASTT</stp>
        <stp>2</stp>
        <stp>002309.SZ</stp>
        <stp>12/31/2016</stp>
        <tr r="F778" s="3"/>
      </tp>
      <tp>
        <v>1400000</v>
        <stp/>
        <stp>EM_S_PROFITNOTICE_FORECASTT</stp>
        <stp>2</stp>
        <stp>002319.SZ</stp>
        <stp>12/31/2016</stp>
        <tr r="F788" s="3"/>
      </tp>
      <tp>
        <v>332311100</v>
        <stp/>
        <stp>EM_S_PROFITNOTICE_FORECASTT</stp>
        <stp>2</stp>
        <stp>002329.SZ</stp>
        <stp>12/31/2016</stp>
        <tr r="F798" s="3"/>
      </tp>
      <tp>
        <v>187337400</v>
        <stp/>
        <stp>EM_S_PROFITNOTICE_FORECASTT</stp>
        <stp>2</stp>
        <stp>002339.SZ</stp>
        <stp>12/31/2016</stp>
        <tr r="F808" s="3"/>
      </tp>
      <tp>
        <v>171780000</v>
        <stp/>
        <stp>EM_S_PROFITNOTICE_FORECASTT</stp>
        <stp>2</stp>
        <stp>002349.SZ</stp>
        <stp>12/31/2016</stp>
        <tr r="F818" s="3"/>
      </tp>
      <tp>
        <v>-25000000</v>
        <stp/>
        <stp>EM_S_PROFITNOTICE_FORECASTT</stp>
        <stp>2</stp>
        <stp>002359.SZ</stp>
        <stp>12/31/2016</stp>
        <tr r="F828" s="3"/>
      </tp>
      <tp>
        <v>15000000</v>
        <stp/>
        <stp>EM_S_PROFITNOTICE_FORECASTT</stp>
        <stp>2</stp>
        <stp>002369.SZ</stp>
        <stp>12/31/2016</stp>
        <tr r="F838" s="3"/>
      </tp>
      <tp>
        <v>25000000</v>
        <stp/>
        <stp>EM_S_PROFITNOTICE_FORECASTT</stp>
        <stp>2</stp>
        <stp>002379.SZ</stp>
        <stp>12/31/2016</stp>
        <tr r="F848" s="3"/>
      </tp>
      <tp>
        <v>306366800</v>
        <stp/>
        <stp>EM_S_PROFITNOTICE_FORECASTL</stp>
        <stp>2</stp>
        <stp>002309.SZ</stp>
        <stp>12/31/2016</stp>
        <tr r="G778" s="3"/>
      </tp>
      <tp>
        <v>100000</v>
        <stp/>
        <stp>EM_S_PROFITNOTICE_FORECASTL</stp>
        <stp>2</stp>
        <stp>002319.SZ</stp>
        <stp>12/31/2016</stp>
        <tr r="G788" s="3"/>
      </tp>
      <tp>
        <v>276926000</v>
        <stp/>
        <stp>EM_S_PROFITNOTICE_FORECASTL</stp>
        <stp>2</stp>
        <stp>002329.SZ</stp>
        <stp>12/31/2016</stp>
        <tr r="G798" s="3"/>
      </tp>
      <tp>
        <v>144105700</v>
        <stp/>
        <stp>EM_S_PROFITNOTICE_FORECASTL</stp>
        <stp>2</stp>
        <stp>002339.SZ</stp>
        <stp>12/31/2016</stp>
        <tr r="G808" s="3"/>
      </tp>
      <tp>
        <v>140550000</v>
        <stp/>
        <stp>EM_S_PROFITNOTICE_FORECASTL</stp>
        <stp>2</stp>
        <stp>002349.SZ</stp>
        <stp>12/31/2016</stp>
        <tr r="G818" s="3"/>
      </tp>
      <tp>
        <v>-40000000</v>
        <stp/>
        <stp>EM_S_PROFITNOTICE_FORECASTL</stp>
        <stp>2</stp>
        <stp>002359.SZ</stp>
        <stp>12/31/2016</stp>
        <tr r="G828" s="3"/>
      </tp>
      <tp>
        <v>6500000</v>
        <stp/>
        <stp>EM_S_PROFITNOTICE_FORECASTL</stp>
        <stp>2</stp>
        <stp>002369.SZ</stp>
        <stp>12/31/2016</stp>
        <tr r="G838" s="3"/>
      </tp>
      <tp>
        <v>15000000</v>
        <stp/>
        <stp>EM_S_PROFITNOTICE_FORECASTL</stp>
        <stp>2</stp>
        <stp>002379.SZ</stp>
        <stp>12/31/2016</stp>
        <tr r="G848" s="3"/>
      </tp>
      <tp>
        <v>115089600</v>
        <stp/>
        <stp>EM_S_PROFITNOTICE_FORECASTL</stp>
        <stp>2</stp>
        <stp>002389.SZ</stp>
        <stp>12/31/2016</stp>
        <tr r="G858" s="3"/>
      </tp>
      <tp>
        <v>231910700</v>
        <stp/>
        <stp>EM_S_PROFITNOTICE_FORECASTL</stp>
        <stp>2</stp>
        <stp>002399.SZ</stp>
        <stp>12/31/2016</stp>
        <tr r="G868" s="3"/>
      </tp>
      <tp>
        <v>82584200</v>
        <stp/>
        <stp>EM_S_PROFITNOTICE_FORECASTT</stp>
        <stp>2</stp>
        <stp>002809.SZ</stp>
        <stp>12/31/2016</stp>
        <tr r="F1267" s="3"/>
      </tp>
      <tp t="s">
        <v/>
        <stp/>
        <stp>EM_S_PROFITNOTICE_FORECASTT</stp>
        <stp>2</stp>
        <stp>002819.SZ</stp>
        <stp>12/31/2016</stp>
        <tr r="F1276" s="3"/>
      </tp>
      <tp>
        <v>74000000</v>
        <stp/>
        <stp>EM_S_PROFITNOTICE_FORECASTT</stp>
        <stp>2</stp>
        <stp>002829.SZ</stp>
        <stp>12/31/2016</stp>
        <tr r="F1285" s="3"/>
      </tp>
      <tp>
        <v>61938200</v>
        <stp/>
        <stp>EM_S_PROFITNOTICE_FORECASTL</stp>
        <stp>2</stp>
        <stp>002809.SZ</stp>
        <stp>12/31/2016</stp>
        <tr r="G1267" s="3"/>
      </tp>
      <tp t="s">
        <v/>
        <stp/>
        <stp>EM_S_PROFITNOTICE_FORECASTL</stp>
        <stp>2</stp>
        <stp>002819.SZ</stp>
        <stp>12/31/2016</stp>
        <tr r="G1276" s="3"/>
      </tp>
      <tp>
        <v>68000000</v>
        <stp/>
        <stp>EM_S_PROFITNOTICE_FORECASTL</stp>
        <stp>2</stp>
        <stp>002829.SZ</stp>
        <stp>12/31/2016</stp>
        <tr r="G1285" s="3"/>
      </tp>
      <tp t="s">
        <v/>
        <stp/>
        <stp>EM_S_PROFITNOTICE_FORECASTL</stp>
        <stp>2</stp>
        <stp>601579.SH</stp>
        <stp>12/31/2016</stp>
        <tr r="G2756" s="3"/>
      </tp>
      <tp t="s">
        <v/>
        <stp/>
        <stp>EM_S_PROFITNOTICE_FORECASTL</stp>
        <stp>2</stp>
        <stp>601519.SH</stp>
        <stp>12/31/2016</stp>
        <tr r="G2751" s="3"/>
      </tp>
      <tp t="s">
        <v/>
        <stp/>
        <stp>EM_S_PROFITNOTICE_FORECASTL</stp>
        <stp>2</stp>
        <stp>601599.SH</stp>
        <stp>12/31/2016</stp>
        <tr r="G2759" s="3"/>
      </tp>
      <tp t="s">
        <v/>
        <stp/>
        <stp>EM_S_PROFITNOTICE_FORECASTT</stp>
        <stp>2</stp>
        <stp>601599.SH</stp>
        <stp>12/31/2016</stp>
        <tr r="F2759" s="3"/>
      </tp>
      <tp t="s">
        <v/>
        <stp/>
        <stp>EM_S_PROFITNOTICE_FORECASTT</stp>
        <stp>2</stp>
        <stp>601579.SH</stp>
        <stp>12/31/2016</stp>
        <tr r="F2756" s="3"/>
      </tp>
      <tp t="s">
        <v/>
        <stp/>
        <stp>EM_S_PROFITNOTICE_FORECASTT</stp>
        <stp>2</stp>
        <stp>601519.SH</stp>
        <stp>12/31/2016</stp>
        <tr r="F2751" s="3"/>
      </tp>
      <tp t="s">
        <v/>
        <stp/>
        <stp>EM_S_PROFITNOTICE_FORECASTL</stp>
        <stp>2</stp>
        <stp>601669.SH</stp>
        <stp>12/31/2016</stp>
        <tr r="G2772" s="3"/>
      </tp>
      <tp t="s">
        <v/>
        <stp/>
        <stp>EM_S_PROFITNOTICE_FORECASTL</stp>
        <stp>2</stp>
        <stp>601689.SH</stp>
        <stp>12/31/2016</stp>
        <tr r="G2776" s="3"/>
      </tp>
      <tp t="s">
        <v/>
        <stp/>
        <stp>EM_S_PROFITNOTICE_FORECASTL</stp>
        <stp>2</stp>
        <stp>601699.SH</stp>
        <stp>12/31/2016</stp>
        <tr r="G2777" s="3"/>
      </tp>
      <tp t="s">
        <v/>
        <stp/>
        <stp>EM_S_PROFITNOTICE_FORECASTT</stp>
        <stp>2</stp>
        <stp>601689.SH</stp>
        <stp>12/31/2016</stp>
        <tr r="F2776" s="3"/>
      </tp>
      <tp t="s">
        <v/>
        <stp/>
        <stp>EM_S_PROFITNOTICE_FORECASTT</stp>
        <stp>2</stp>
        <stp>601699.SH</stp>
        <stp>12/31/2016</stp>
        <tr r="F2777" s="3"/>
      </tp>
      <tp t="s">
        <v/>
        <stp/>
        <stp>EM_S_PROFITNOTICE_FORECASTT</stp>
        <stp>2</stp>
        <stp>601669.SH</stp>
        <stp>12/31/2016</stp>
        <tr r="F2772" s="3"/>
      </tp>
      <tp t="s">
        <v/>
        <stp/>
        <stp>EM_S_PROFITNOTICE_FORECASTL</stp>
        <stp>2</stp>
        <stp>601789.SH</stp>
        <stp>12/31/2016</stp>
        <tr r="G2785" s="3"/>
      </tp>
      <tp t="s">
        <v/>
        <stp/>
        <stp>EM_S_PROFITNOTICE_FORECASTL</stp>
        <stp>2</stp>
        <stp>601799.SH</stp>
        <stp>12/31/2016</stp>
        <tr r="G2787" s="3"/>
      </tp>
      <tp t="s">
        <v/>
        <stp/>
        <stp>EM_S_PROFITNOTICE_FORECASTT</stp>
        <stp>2</stp>
        <stp>601789.SH</stp>
        <stp>12/31/2016</stp>
        <tr r="F2785" s="3"/>
      </tp>
      <tp t="s">
        <v/>
        <stp/>
        <stp>EM_S_PROFITNOTICE_FORECASTT</stp>
        <stp>2</stp>
        <stp>601799.SH</stp>
        <stp>12/31/2016</stp>
        <tr r="F2787" s="3"/>
      </tp>
      <tp t="s">
        <v/>
        <stp/>
        <stp>EM_S_PROFITNOTICE_FORECASTL</stp>
        <stp>2</stp>
        <stp>601069.SH</stp>
        <stp>12/31/2016</stp>
        <tr r="G2691" s="3"/>
      </tp>
      <tp t="s">
        <v/>
        <stp/>
        <stp>EM_S_PROFITNOTICE_FORECASTL</stp>
        <stp>2</stp>
        <stp>601009.SH</stp>
        <stp>12/31/2016</stp>
        <tr r="G2679" s="3"/>
      </tp>
      <tp t="s">
        <v/>
        <stp/>
        <stp>EM_S_PROFITNOTICE_FORECASTL</stp>
        <stp>2</stp>
        <stp>601099.SH</stp>
        <stp>12/31/2016</stp>
        <tr r="G2694" s="3"/>
      </tp>
      <tp t="s">
        <v/>
        <stp/>
        <stp>EM_S_PROFITNOTICE_FORECASTT</stp>
        <stp>2</stp>
        <stp>601099.SH</stp>
        <stp>12/31/2016</stp>
        <tr r="F2694" s="3"/>
      </tp>
      <tp t="s">
        <v/>
        <stp/>
        <stp>EM_S_PROFITNOTICE_FORECASTT</stp>
        <stp>2</stp>
        <stp>601069.SH</stp>
        <stp>12/31/2016</stp>
        <tr r="F2691" s="3"/>
      </tp>
      <tp t="s">
        <v/>
        <stp/>
        <stp>EM_S_PROFITNOTICE_FORECASTT</stp>
        <stp>2</stp>
        <stp>601009.SH</stp>
        <stp>12/31/2016</stp>
        <tr r="F2679" s="3"/>
      </tp>
      <tp t="s">
        <v/>
        <stp/>
        <stp>EM_S_PROFITNOTICE_FORECASTL</stp>
        <stp>2</stp>
        <stp>601169.SH</stp>
        <stp>12/31/2016</stp>
        <tr r="G2714" s="3"/>
      </tp>
      <tp t="s">
        <v/>
        <stp/>
        <stp>EM_S_PROFITNOTICE_FORECASTL</stp>
        <stp>2</stp>
        <stp>601179.SH</stp>
        <stp>12/31/2016</stp>
        <tr r="G2716" s="3"/>
      </tp>
      <tp t="s">
        <v/>
        <stp/>
        <stp>EM_S_PROFITNOTICE_FORECASTL</stp>
        <stp>2</stp>
        <stp>601139.SH</stp>
        <stp>12/31/2016</stp>
        <tr r="G2708" s="3"/>
      </tp>
      <tp t="s">
        <v/>
        <stp/>
        <stp>EM_S_PROFITNOTICE_FORECASTL</stp>
        <stp>2</stp>
        <stp>601199.SH</stp>
        <stp>12/31/2016</stp>
        <tr r="G2720" s="3"/>
      </tp>
      <tp t="s">
        <v/>
        <stp/>
        <stp>EM_S_PROFITNOTICE_FORECASTT</stp>
        <stp>2</stp>
        <stp>601199.SH</stp>
        <stp>12/31/2016</stp>
        <tr r="F2720" s="3"/>
      </tp>
      <tp t="s">
        <v/>
        <stp/>
        <stp>EM_S_PROFITNOTICE_FORECASTT</stp>
        <stp>2</stp>
        <stp>601169.SH</stp>
        <stp>12/31/2016</stp>
        <tr r="F2714" s="3"/>
      </tp>
      <tp t="s">
        <v/>
        <stp/>
        <stp>EM_S_PROFITNOTICE_FORECASTT</stp>
        <stp>2</stp>
        <stp>601179.SH</stp>
        <stp>12/31/2016</stp>
        <tr r="F2716" s="3"/>
      </tp>
      <tp t="s">
        <v/>
        <stp/>
        <stp>EM_S_PROFITNOTICE_FORECASTT</stp>
        <stp>2</stp>
        <stp>601139.SH</stp>
        <stp>12/31/2016</stp>
        <tr r="F2708" s="3"/>
      </tp>
      <tp t="s">
        <v/>
        <stp/>
        <stp>EM_S_PROFITNOTICE_FORECASTL</stp>
        <stp>2</stp>
        <stp>601229.SH</stp>
        <stp>12/31/2016</stp>
        <tr r="G2728" s="3"/>
      </tp>
      <tp t="s">
        <v/>
        <stp/>
        <stp>EM_S_PROFITNOTICE_FORECASTT</stp>
        <stp>2</stp>
        <stp>601229.SH</stp>
        <stp>12/31/2016</stp>
        <tr r="F2728" s="3"/>
      </tp>
      <tp t="s">
        <v/>
        <stp/>
        <stp>EM_S_PROFITNOTICE_FORECASTL</stp>
        <stp>2</stp>
        <stp>601369.SH</stp>
        <stp>12/31/2016</stp>
        <tr r="G2742" s="3"/>
      </tp>
      <tp t="s">
        <v/>
        <stp/>
        <stp>EM_S_PROFITNOTICE_FORECASTL</stp>
        <stp>2</stp>
        <stp>601339.SH</stp>
        <stp>12/31/2016</stp>
        <tr r="G2740" s="3"/>
      </tp>
      <tp t="s">
        <v/>
        <stp/>
        <stp>EM_S_PROFITNOTICE_FORECASTT</stp>
        <stp>2</stp>
        <stp>601369.SH</stp>
        <stp>12/31/2016</stp>
        <tr r="F2742" s="3"/>
      </tp>
      <tp t="s">
        <v/>
        <stp/>
        <stp>EM_S_PROFITNOTICE_FORECASTT</stp>
        <stp>2</stp>
        <stp>601339.SH</stp>
        <stp>12/31/2016</stp>
        <tr r="F2740" s="3"/>
      </tp>
      <tp t="s">
        <v/>
        <stp/>
        <stp>EM_S_PROFITNOTICE_FORECASTL</stp>
        <stp>2</stp>
        <stp>601899.SH</stp>
        <stp>12/31/2016</stp>
        <tr r="G2803" s="3"/>
      </tp>
      <tp t="s">
        <v/>
        <stp/>
        <stp>EM_S_PROFITNOTICE_FORECASTT</stp>
        <stp>2</stp>
        <stp>601899.SH</stp>
        <stp>12/31/2016</stp>
        <tr r="F2803" s="3"/>
      </tp>
      <tp t="s">
        <v/>
        <stp/>
        <stp>EM_S_PROFITNOTICE_FORECASTL</stp>
        <stp>2</stp>
        <stp>601969.SH</stp>
        <stp>12/31/2016</stp>
        <tr r="G2817" s="3"/>
      </tp>
      <tp t="s">
        <v/>
        <stp/>
        <stp>EM_S_PROFITNOTICE_FORECASTL</stp>
        <stp>2</stp>
        <stp>601919.SH</stp>
        <stp>12/31/2016</stp>
        <tr r="G2808" s="3"/>
      </tp>
      <tp t="s">
        <v/>
        <stp/>
        <stp>EM_S_PROFITNOTICE_FORECASTL</stp>
        <stp>2</stp>
        <stp>601929.SH</stp>
        <stp>12/31/2016</stp>
        <tr r="G2810" s="3"/>
      </tp>
      <tp t="s">
        <v/>
        <stp/>
        <stp>EM_S_PROFITNOTICE_FORECASTL</stp>
        <stp>2</stp>
        <stp>601939.SH</stp>
        <stp>12/31/2016</stp>
        <tr r="G2812" s="3"/>
      </tp>
      <tp t="s">
        <v/>
        <stp/>
        <stp>EM_S_PROFITNOTICE_FORECASTL</stp>
        <stp>2</stp>
        <stp>601989.SH</stp>
        <stp>12/31/2016</stp>
        <tr r="G2820" s="3"/>
      </tp>
      <tp t="s">
        <v/>
        <stp/>
        <stp>EM_S_PROFITNOTICE_FORECASTL</stp>
        <stp>2</stp>
        <stp>601999.SH</stp>
        <stp>12/31/2016</stp>
        <tr r="G2826" s="3"/>
      </tp>
      <tp t="s">
        <v/>
        <stp/>
        <stp>EM_S_PROFITNOTICE_FORECASTT</stp>
        <stp>2</stp>
        <stp>001979.SZ</stp>
        <stp>12/31/2016</stp>
        <tr r="F470" s="3"/>
      </tp>
      <tp t="s">
        <v/>
        <stp/>
        <stp>EM_S_PROFITNOTICE_FORECASTT</stp>
        <stp>2</stp>
        <stp>601989.SH</stp>
        <stp>12/31/2016</stp>
        <tr r="F2820" s="3"/>
      </tp>
      <tp t="s">
        <v/>
        <stp/>
        <stp>EM_S_PROFITNOTICE_FORECASTT</stp>
        <stp>2</stp>
        <stp>601999.SH</stp>
        <stp>12/31/2016</stp>
        <tr r="F2826" s="3"/>
      </tp>
      <tp t="s">
        <v/>
        <stp/>
        <stp>EM_S_PROFITNOTICE_FORECASTL</stp>
        <stp>2</stp>
        <stp>001979.SZ</stp>
        <stp>12/31/2016</stp>
        <tr r="G470" s="3"/>
      </tp>
      <tp t="s">
        <v/>
        <stp/>
        <stp>EM_S_PROFITNOTICE_FORECASTT</stp>
        <stp>2</stp>
        <stp>601969.SH</stp>
        <stp>12/31/2016</stp>
        <tr r="F2817" s="3"/>
      </tp>
      <tp t="s">
        <v/>
        <stp/>
        <stp>EM_S_PROFITNOTICE_FORECASTT</stp>
        <stp>2</stp>
        <stp>601919.SH</stp>
        <stp>12/31/2016</stp>
        <tr r="F2808" s="3"/>
      </tp>
      <tp t="s">
        <v/>
        <stp/>
        <stp>EM_S_PROFITNOTICE_FORECASTT</stp>
        <stp>2</stp>
        <stp>601929.SH</stp>
        <stp>12/31/2016</stp>
        <tr r="F2810" s="3"/>
      </tp>
      <tp t="s">
        <v/>
        <stp/>
        <stp>EM_S_PROFITNOTICE_FORECASTT</stp>
        <stp>2</stp>
        <stp>601939.SH</stp>
        <stp>12/31/2016</stp>
        <tr r="F2812" s="3"/>
      </tp>
      <tp t="s">
        <v/>
        <stp/>
        <stp>EM_S_PROFITNOTICE_FORECASTL</stp>
        <stp>2</stp>
        <stp>600449.SH</stp>
        <stp>12/31/2016</stp>
        <tr r="G2231" s="3"/>
      </tp>
      <tp t="s">
        <v/>
        <stp/>
        <stp>EM_S_PROFITNOTICE_FORECASTL</stp>
        <stp>2</stp>
        <stp>600459.SH</stp>
        <stp>12/31/2016</stp>
        <tr r="G2236" s="3"/>
      </tp>
      <tp t="s">
        <v/>
        <stp/>
        <stp>EM_S_PROFITNOTICE_FORECASTL</stp>
        <stp>2</stp>
        <stp>600469.SH</stp>
        <stp>12/31/2016</stp>
        <tr r="G2244" s="3"/>
      </tp>
      <tp t="s">
        <v/>
        <stp/>
        <stp>EM_S_PROFITNOTICE_FORECASTT</stp>
        <stp>2</stp>
        <stp>300499.SZ</stp>
        <stp>12/31/2016</stp>
        <tr r="F1787" s="3"/>
      </tp>
      <tp t="s">
        <v/>
        <stp/>
        <stp>EM_S_PROFITNOTICE_FORECASTL</stp>
        <stp>2</stp>
        <stp>600479.SH</stp>
        <stp>12/31/2016</stp>
        <tr r="G2250" s="3"/>
      </tp>
      <tp t="s">
        <v/>
        <stp/>
        <stp>EM_S_PROFITNOTICE_FORECASTT</stp>
        <stp>2</stp>
        <stp>300489.SZ</stp>
        <stp>12/31/2016</stp>
        <tr r="F1777" s="3"/>
      </tp>
      <tp t="s">
        <v/>
        <stp/>
        <stp>EM_S_PROFITNOTICE_FORECASTL</stp>
        <stp>2</stp>
        <stp>600409.SH</stp>
        <stp>12/31/2016</stp>
        <tr r="G2208" s="3"/>
      </tp>
      <tp t="s">
        <v/>
        <stp/>
        <stp>EM_S_PROFITNOTICE_FORECASTL</stp>
        <stp>2</stp>
        <stp>600419.SH</stp>
        <stp>12/31/2016</stp>
        <tr r="G2213" s="3"/>
      </tp>
      <tp t="s">
        <v/>
        <stp/>
        <stp>EM_S_PROFITNOTICE_FORECASTL</stp>
        <stp>2</stp>
        <stp>600429.SH</stp>
        <stp>12/31/2016</stp>
        <tr r="G2221" s="3"/>
      </tp>
      <tp t="s">
        <v/>
        <stp/>
        <stp>EM_S_PROFITNOTICE_FORECASTL</stp>
        <stp>2</stp>
        <stp>600439.SH</stp>
        <stp>12/31/2016</stp>
        <tr r="G2227" s="3"/>
      </tp>
      <tp t="s">
        <v/>
        <stp/>
        <stp>EM_S_PROFITNOTICE_FORECASTT</stp>
        <stp>2</stp>
        <stp>000409.SZ</stp>
        <stp>12/31/2016</stp>
        <tr r="F86" s="3"/>
      </tp>
      <tp t="s">
        <v/>
        <stp/>
        <stp>EM_S_PROFITNOTICE_FORECASTT</stp>
        <stp>2</stp>
        <stp>300439.SZ</stp>
        <stp>12/31/2016</stp>
        <tr r="F1728" s="3"/>
      </tp>
      <tp t="s">
        <v/>
        <stp/>
        <stp>EM_S_PROFITNOTICE_FORECASTT</stp>
        <stp>2</stp>
        <stp>000419.SZ</stp>
        <stp>12/31/2016</stp>
        <tr r="F94" s="3"/>
      </tp>
      <tp t="s">
        <v/>
        <stp/>
        <stp>EM_S_PROFITNOTICE_FORECASTT</stp>
        <stp>2</stp>
        <stp>300429.SZ</stp>
        <stp>12/31/2016</stp>
        <tr r="F1718" s="3"/>
      </tp>
      <tp t="s">
        <v/>
        <stp/>
        <stp>EM_S_PROFITNOTICE_FORECASTT</stp>
        <stp>2</stp>
        <stp>000429.SZ</stp>
        <stp>12/31/2016</stp>
        <tr r="F102" s="3"/>
      </tp>
      <tp t="s">
        <v/>
        <stp/>
        <stp>EM_S_PROFITNOTICE_FORECASTT</stp>
        <stp>2</stp>
        <stp>300419.SZ</stp>
        <stp>12/31/2016</stp>
        <tr r="F1708" s="3"/>
      </tp>
      <tp t="s">
        <v/>
        <stp/>
        <stp>EM_S_PROFITNOTICE_FORECASTT</stp>
        <stp>2</stp>
        <stp>300409.SZ</stp>
        <stp>12/31/2016</stp>
        <tr r="F1698" s="3"/>
      </tp>
      <tp t="s">
        <v/>
        <stp/>
        <stp>EM_S_PROFITNOTICE_FORECASTL</stp>
        <stp>2</stp>
        <stp>600489.SH</stp>
        <stp>12/31/2016</stp>
        <tr r="G2259" s="3"/>
      </tp>
      <tp t="s">
        <v/>
        <stp/>
        <stp>EM_S_PROFITNOTICE_FORECASTT</stp>
        <stp>2</stp>
        <stp>300479.SZ</stp>
        <stp>12/31/2016</stp>
        <tr r="F1767" s="3"/>
      </tp>
      <tp t="s">
        <v/>
        <stp/>
        <stp>EM_S_PROFITNOTICE_FORECASTL</stp>
        <stp>2</stp>
        <stp>600499.SH</stp>
        <stp>12/31/2016</stp>
        <tr r="G2267" s="3"/>
      </tp>
      <tp t="s">
        <v/>
        <stp/>
        <stp>EM_S_PROFITNOTICE_FORECASTT</stp>
        <stp>2</stp>
        <stp>300469.SZ</stp>
        <stp>12/31/2016</stp>
        <tr r="F1757" s="3"/>
      </tp>
      <tp t="s">
        <v/>
        <stp/>
        <stp>EM_S_PROFITNOTICE_FORECASTT</stp>
        <stp>2</stp>
        <stp>300459.SZ</stp>
        <stp>12/31/2016</stp>
        <tr r="F1747" s="3"/>
      </tp>
      <tp t="s">
        <v/>
        <stp/>
        <stp>EM_S_PROFITNOTICE_FORECASTT</stp>
        <stp>2</stp>
        <stp>300449.SZ</stp>
        <stp>12/31/2016</stp>
        <tr r="F1738" s="3"/>
      </tp>
      <tp t="s">
        <v/>
        <stp/>
        <stp>EM_S_PROFITNOTICE_FORECASTL</stp>
        <stp>2</stp>
        <stp>000409.SZ</stp>
        <stp>12/31/2016</stp>
        <tr r="G86" s="3"/>
      </tp>
      <tp t="s">
        <v/>
        <stp/>
        <stp>EM_S_PROFITNOTICE_FORECASTL</stp>
        <stp>2</stp>
        <stp>300439.SZ</stp>
        <stp>12/31/2016</stp>
        <tr r="G1728" s="3"/>
      </tp>
      <tp t="s">
        <v/>
        <stp/>
        <stp>EM_S_PROFITNOTICE_FORECASTL</stp>
        <stp>2</stp>
        <stp>000419.SZ</stp>
        <stp>12/31/2016</stp>
        <tr r="G94" s="3"/>
      </tp>
      <tp t="s">
        <v/>
        <stp/>
        <stp>EM_S_PROFITNOTICE_FORECASTL</stp>
        <stp>2</stp>
        <stp>300429.SZ</stp>
        <stp>12/31/2016</stp>
        <tr r="G1718" s="3"/>
      </tp>
      <tp t="s">
        <v/>
        <stp/>
        <stp>EM_S_PROFITNOTICE_FORECASTL</stp>
        <stp>2</stp>
        <stp>000429.SZ</stp>
        <stp>12/31/2016</stp>
        <tr r="G102" s="3"/>
      </tp>
      <tp t="s">
        <v/>
        <stp/>
        <stp>EM_S_PROFITNOTICE_FORECASTL</stp>
        <stp>2</stp>
        <stp>300419.SZ</stp>
        <stp>12/31/2016</stp>
        <tr r="G1708" s="3"/>
      </tp>
      <tp t="s">
        <v/>
        <stp/>
        <stp>EM_S_PROFITNOTICE_FORECASTL</stp>
        <stp>2</stp>
        <stp>300409.SZ</stp>
        <stp>12/31/2016</stp>
        <tr r="G1698" s="3"/>
      </tp>
      <tp t="s">
        <v/>
        <stp/>
        <stp>EM_S_PROFITNOTICE_FORECASTL</stp>
        <stp>2</stp>
        <stp>300479.SZ</stp>
        <stp>12/31/2016</stp>
        <tr r="G1767" s="3"/>
      </tp>
      <tp t="s">
        <v/>
        <stp/>
        <stp>EM_S_PROFITNOTICE_FORECASTT</stp>
        <stp>2</stp>
        <stp>600489.SH</stp>
        <stp>12/31/2016</stp>
        <tr r="F2259" s="3"/>
      </tp>
      <tp t="s">
        <v/>
        <stp/>
        <stp>EM_S_PROFITNOTICE_FORECASTL</stp>
        <stp>2</stp>
        <stp>300469.SZ</stp>
        <stp>12/31/2016</stp>
        <tr r="G1757" s="3"/>
      </tp>
      <tp t="s">
        <v/>
        <stp/>
        <stp>EM_S_PROFITNOTICE_FORECASTT</stp>
        <stp>2</stp>
        <stp>600499.SH</stp>
        <stp>12/31/2016</stp>
        <tr r="F2267" s="3"/>
      </tp>
      <tp t="s">
        <v/>
        <stp/>
        <stp>EM_S_PROFITNOTICE_FORECASTL</stp>
        <stp>2</stp>
        <stp>300459.SZ</stp>
        <stp>12/31/2016</stp>
        <tr r="G1747" s="3"/>
      </tp>
      <tp t="s">
        <v/>
        <stp/>
        <stp>EM_S_PROFITNOTICE_FORECASTL</stp>
        <stp>2</stp>
        <stp>300449.SZ</stp>
        <stp>12/31/2016</stp>
        <tr r="G1738" s="3"/>
      </tp>
      <tp t="s">
        <v/>
        <stp/>
        <stp>EM_S_PROFITNOTICE_FORECASTT</stp>
        <stp>2</stp>
        <stp>600449.SH</stp>
        <stp>12/31/2016</stp>
        <tr r="F2231" s="3"/>
      </tp>
      <tp t="s">
        <v/>
        <stp/>
        <stp>EM_S_PROFITNOTICE_FORECASTT</stp>
        <stp>2</stp>
        <stp>600459.SH</stp>
        <stp>12/31/2016</stp>
        <tr r="F2236" s="3"/>
      </tp>
      <tp t="s">
        <v/>
        <stp/>
        <stp>EM_S_PROFITNOTICE_FORECASTL</stp>
        <stp>2</stp>
        <stp>300499.SZ</stp>
        <stp>12/31/2016</stp>
        <tr r="G1787" s="3"/>
      </tp>
      <tp t="s">
        <v/>
        <stp/>
        <stp>EM_S_PROFITNOTICE_FORECASTT</stp>
        <stp>2</stp>
        <stp>600469.SH</stp>
        <stp>12/31/2016</stp>
        <tr r="F2244" s="3"/>
      </tp>
      <tp t="s">
        <v/>
        <stp/>
        <stp>EM_S_PROFITNOTICE_FORECASTL</stp>
        <stp>2</stp>
        <stp>300489.SZ</stp>
        <stp>12/31/2016</stp>
        <tr r="G1777" s="3"/>
      </tp>
      <tp t="s">
        <v/>
        <stp/>
        <stp>EM_S_PROFITNOTICE_FORECASTT</stp>
        <stp>2</stp>
        <stp>600479.SH</stp>
        <stp>12/31/2016</stp>
        <tr r="F2250" s="3"/>
      </tp>
      <tp t="s">
        <v/>
        <stp/>
        <stp>EM_S_PROFITNOTICE_FORECASTT</stp>
        <stp>2</stp>
        <stp>600409.SH</stp>
        <stp>12/31/2016</stp>
        <tr r="F2208" s="3"/>
      </tp>
      <tp t="s">
        <v/>
        <stp/>
        <stp>EM_S_PROFITNOTICE_FORECASTT</stp>
        <stp>2</stp>
        <stp>600419.SH</stp>
        <stp>12/31/2016</stp>
        <tr r="F2213" s="3"/>
      </tp>
      <tp t="s">
        <v/>
        <stp/>
        <stp>EM_S_PROFITNOTICE_FORECASTT</stp>
        <stp>2</stp>
        <stp>600429.SH</stp>
        <stp>12/31/2016</stp>
        <tr r="F2221" s="3"/>
      </tp>
      <tp t="s">
        <v/>
        <stp/>
        <stp>EM_S_PROFITNOTICE_FORECASTT</stp>
        <stp>2</stp>
        <stp>600439.SH</stp>
        <stp>12/31/2016</stp>
        <tr r="F2227" s="3"/>
      </tp>
      <tp t="s">
        <v/>
        <stp/>
        <stp>EM_S_PROFITNOTICE_FORECASTL</stp>
        <stp>2</stp>
        <stp>600549.SH</stp>
        <stp>12/31/2016</stp>
        <tr r="G2310" s="3"/>
      </tp>
      <tp t="s">
        <v/>
        <stp/>
        <stp>EM_S_PROFITNOTICE_FORECASTT</stp>
        <stp>2</stp>
        <stp>000589.SZ</stp>
        <stp>12/31/2016</stp>
        <tr r="F175" s="3"/>
      </tp>
      <tp t="s">
        <v/>
        <stp/>
        <stp>EM_S_PROFITNOTICE_FORECASTL</stp>
        <stp>2</stp>
        <stp>600559.SH</stp>
        <stp>12/31/2016</stp>
        <tr r="G2318" s="3"/>
      </tp>
      <tp t="s">
        <v/>
        <stp/>
        <stp>EM_S_PROFITNOTICE_FORECASTT</stp>
        <stp>2</stp>
        <stp>000599.SZ</stp>
        <stp>12/31/2016</stp>
        <tr r="F184" s="3"/>
      </tp>
      <tp t="s">
        <v/>
        <stp/>
        <stp>EM_S_PROFITNOTICE_FORECASTL</stp>
        <stp>2</stp>
        <stp>600569.SH</stp>
        <stp>12/31/2016</stp>
        <tr r="G2327" s="3"/>
      </tp>
      <tp t="s">
        <v/>
        <stp/>
        <stp>EM_S_PROFITNOTICE_FORECASTL</stp>
        <stp>2</stp>
        <stp>600579.SH</stp>
        <stp>12/31/2016</stp>
        <tr r="G2336" s="3"/>
      </tp>
      <tp t="s">
        <v/>
        <stp/>
        <stp>EM_S_PROFITNOTICE_FORECASTL</stp>
        <stp>2</stp>
        <stp>600509.SH</stp>
        <stp>12/31/2016</stp>
        <tr r="G2276" s="3"/>
      </tp>
      <tp t="s">
        <v/>
        <stp/>
        <stp>EM_S_PROFITNOTICE_FORECASTL</stp>
        <stp>2</stp>
        <stp>600519.SH</stp>
        <stp>12/31/2016</stp>
        <tr r="G2285" s="3"/>
      </tp>
      <tp t="s">
        <v/>
        <stp/>
        <stp>EM_S_PROFITNOTICE_FORECASTL</stp>
        <stp>2</stp>
        <stp>600529.SH</stp>
        <stp>12/31/2016</stp>
        <tr r="G2294" s="3"/>
      </tp>
      <tp t="s">
        <v/>
        <stp/>
        <stp>EM_S_PROFITNOTICE_FORECASTL</stp>
        <stp>2</stp>
        <stp>600539.SH</stp>
        <stp>12/31/2016</stp>
        <tr r="G2303" s="3"/>
      </tp>
      <tp t="s">
        <v/>
        <stp/>
        <stp>EM_S_PROFITNOTICE_FORECASTT</stp>
        <stp>2</stp>
        <stp>000509.SZ</stp>
        <stp>12/31/2016</stp>
        <tr r="F113" s="3"/>
      </tp>
      <tp t="s">
        <v/>
        <stp/>
        <stp>EM_S_PROFITNOTICE_FORECASTT</stp>
        <stp>2</stp>
        <stp>300539.SZ</stp>
        <stp>12/31/2016</stp>
        <tr r="F1824" s="3"/>
      </tp>
      <tp>
        <v>55000000</v>
        <stp/>
        <stp>EM_S_PROFITNOTICE_FORECASTT</stp>
        <stp>2</stp>
        <stp>000519.SZ</stp>
        <stp>12/31/2016</stp>
        <tr r="F121" s="3"/>
      </tp>
      <tp t="s">
        <v/>
        <stp/>
        <stp>EM_S_PROFITNOTICE_FORECASTT</stp>
        <stp>2</stp>
        <stp>300529.SZ</stp>
        <stp>12/31/2016</stp>
        <tr r="F1814" s="3"/>
      </tp>
      <tp t="s">
        <v/>
        <stp/>
        <stp>EM_S_PROFITNOTICE_FORECASTT</stp>
        <stp>2</stp>
        <stp>000529.SZ</stp>
        <stp>12/31/2016</stp>
        <tr r="F129" s="3"/>
      </tp>
      <tp t="s">
        <v/>
        <stp/>
        <stp>EM_S_PROFITNOTICE_FORECASTT</stp>
        <stp>2</stp>
        <stp>300519.SZ</stp>
        <stp>12/31/2016</stp>
        <tr r="F1805" s="3"/>
      </tp>
      <tp t="s">
        <v/>
        <stp/>
        <stp>EM_S_PROFITNOTICE_FORECASTT</stp>
        <stp>2</stp>
        <stp>000539.SZ</stp>
        <stp>12/31/2016</stp>
        <tr r="F138" s="3"/>
      </tp>
      <tp t="s">
        <v/>
        <stp/>
        <stp>EM_S_PROFITNOTICE_FORECASTT</stp>
        <stp>2</stp>
        <stp>300509.SZ</stp>
        <stp>12/31/2016</stp>
        <tr r="F1796" s="3"/>
      </tp>
      <tp t="s">
        <v/>
        <stp/>
        <stp>EM_S_PROFITNOTICE_FORECASTL</stp>
        <stp>2</stp>
        <stp>600589.SH</stp>
        <stp>12/31/2016</stp>
        <tr r="G2346" s="3"/>
      </tp>
      <tp>
        <v>58700000</v>
        <stp/>
        <stp>EM_S_PROFITNOTICE_FORECASTT</stp>
        <stp>2</stp>
        <stp>300579.SZ</stp>
        <stp>12/31/2016</stp>
        <tr r="F1859" s="3"/>
      </tp>
      <tp t="s">
        <v/>
        <stp/>
        <stp>EM_S_PROFITNOTICE_FORECASTL</stp>
        <stp>2</stp>
        <stp>600599.SH</stp>
        <stp>12/31/2016</stp>
        <tr r="G2355" s="3"/>
      </tp>
      <tp t="s">
        <v/>
        <stp/>
        <stp>EM_S_PROFITNOTICE_FORECASTT</stp>
        <stp>2</stp>
        <stp>000559.SZ</stp>
        <stp>12/31/2016</stp>
        <tr r="F155" s="3"/>
      </tp>
      <tp t="s">
        <v/>
        <stp/>
        <stp>EM_S_PROFITNOTICE_FORECASTT</stp>
        <stp>2</stp>
        <stp>300569.SZ</stp>
        <stp>12/31/2016</stp>
        <tr r="F1851" s="3"/>
      </tp>
      <tp>
        <v>55000000</v>
        <stp/>
        <stp>EM_S_PROFITNOTICE_FORECASTT</stp>
        <stp>2</stp>
        <stp>300559.SZ</stp>
        <stp>12/31/2016</stp>
        <tr r="F1842" s="3"/>
      </tp>
      <tp t="s">
        <v/>
        <stp/>
        <stp>EM_S_PROFITNOTICE_FORECASTT</stp>
        <stp>2</stp>
        <stp>300549.SZ</stp>
        <stp>12/31/2016</stp>
        <tr r="F1833" s="3"/>
      </tp>
      <tp t="s">
        <v/>
        <stp/>
        <stp>EM_S_PROFITNOTICE_FORECASTL</stp>
        <stp>2</stp>
        <stp>000509.SZ</stp>
        <stp>12/31/2016</stp>
        <tr r="G113" s="3"/>
      </tp>
      <tp t="s">
        <v/>
        <stp/>
        <stp>EM_S_PROFITNOTICE_FORECASTL</stp>
        <stp>2</stp>
        <stp>300539.SZ</stp>
        <stp>12/31/2016</stp>
        <tr r="G1824" s="3"/>
      </tp>
      <tp>
        <v>50000000</v>
        <stp/>
        <stp>EM_S_PROFITNOTICE_FORECASTL</stp>
        <stp>2</stp>
        <stp>000519.SZ</stp>
        <stp>12/31/2016</stp>
        <tr r="G121" s="3"/>
      </tp>
      <tp t="s">
        <v/>
        <stp/>
        <stp>EM_S_PROFITNOTICE_FORECASTL</stp>
        <stp>2</stp>
        <stp>300529.SZ</stp>
        <stp>12/31/2016</stp>
        <tr r="G1814" s="3"/>
      </tp>
      <tp t="s">
        <v/>
        <stp/>
        <stp>EM_S_PROFITNOTICE_FORECASTL</stp>
        <stp>2</stp>
        <stp>000529.SZ</stp>
        <stp>12/31/2016</stp>
        <tr r="G129" s="3"/>
      </tp>
      <tp t="s">
        <v/>
        <stp/>
        <stp>EM_S_PROFITNOTICE_FORECASTL</stp>
        <stp>2</stp>
        <stp>300519.SZ</stp>
        <stp>12/31/2016</stp>
        <tr r="G1805" s="3"/>
      </tp>
      <tp t="s">
        <v/>
        <stp/>
        <stp>EM_S_PROFITNOTICE_FORECASTL</stp>
        <stp>2</stp>
        <stp>000539.SZ</stp>
        <stp>12/31/2016</stp>
        <tr r="G138" s="3"/>
      </tp>
      <tp t="s">
        <v/>
        <stp/>
        <stp>EM_S_PROFITNOTICE_FORECASTL</stp>
        <stp>2</stp>
        <stp>300509.SZ</stp>
        <stp>12/31/2016</stp>
        <tr r="G1796" s="3"/>
      </tp>
      <tp>
        <v>53340000</v>
        <stp/>
        <stp>EM_S_PROFITNOTICE_FORECASTL</stp>
        <stp>2</stp>
        <stp>300579.SZ</stp>
        <stp>12/31/2016</stp>
        <tr r="G1859" s="3"/>
      </tp>
      <tp t="s">
        <v/>
        <stp/>
        <stp>EM_S_PROFITNOTICE_FORECASTT</stp>
        <stp>2</stp>
        <stp>600589.SH</stp>
        <stp>12/31/2016</stp>
        <tr r="F2346" s="3"/>
      </tp>
      <tp t="s">
        <v/>
        <stp/>
        <stp>EM_S_PROFITNOTICE_FORECASTL</stp>
        <stp>2</stp>
        <stp>000559.SZ</stp>
        <stp>12/31/2016</stp>
        <tr r="G155" s="3"/>
      </tp>
      <tp t="s">
        <v/>
        <stp/>
        <stp>EM_S_PROFITNOTICE_FORECASTL</stp>
        <stp>2</stp>
        <stp>300569.SZ</stp>
        <stp>12/31/2016</stp>
        <tr r="G1851" s="3"/>
      </tp>
      <tp t="s">
        <v/>
        <stp/>
        <stp>EM_S_PROFITNOTICE_FORECASTT</stp>
        <stp>2</stp>
        <stp>600599.SH</stp>
        <stp>12/31/2016</stp>
        <tr r="F2355" s="3"/>
      </tp>
      <tp>
        <v>52000000</v>
        <stp/>
        <stp>EM_S_PROFITNOTICE_FORECASTL</stp>
        <stp>2</stp>
        <stp>300559.SZ</stp>
        <stp>12/31/2016</stp>
        <tr r="G1842" s="3"/>
      </tp>
      <tp t="s">
        <v/>
        <stp/>
        <stp>EM_S_PROFITNOTICE_FORECASTL</stp>
        <stp>2</stp>
        <stp>300549.SZ</stp>
        <stp>12/31/2016</stp>
        <tr r="G1833" s="3"/>
      </tp>
      <tp t="s">
        <v/>
        <stp/>
        <stp>EM_S_PROFITNOTICE_FORECASTL</stp>
        <stp>2</stp>
        <stp>000589.SZ</stp>
        <stp>12/31/2016</stp>
        <tr r="G175" s="3"/>
      </tp>
      <tp t="s">
        <v/>
        <stp/>
        <stp>EM_S_PROFITNOTICE_FORECASTT</stp>
        <stp>2</stp>
        <stp>600549.SH</stp>
        <stp>12/31/2016</stp>
        <tr r="F2310" s="3"/>
      </tp>
      <tp t="s">
        <v/>
        <stp/>
        <stp>EM_S_PROFITNOTICE_FORECASTL</stp>
        <stp>2</stp>
        <stp>000599.SZ</stp>
        <stp>12/31/2016</stp>
        <tr r="G184" s="3"/>
      </tp>
      <tp t="s">
        <v/>
        <stp/>
        <stp>EM_S_PROFITNOTICE_FORECASTT</stp>
        <stp>2</stp>
        <stp>600559.SH</stp>
        <stp>12/31/2016</stp>
        <tr r="F2318" s="3"/>
      </tp>
      <tp t="s">
        <v/>
        <stp/>
        <stp>EM_S_PROFITNOTICE_FORECASTT</stp>
        <stp>2</stp>
        <stp>600569.SH</stp>
        <stp>12/31/2016</stp>
        <tr r="F2327" s="3"/>
      </tp>
      <tp t="s">
        <v/>
        <stp/>
        <stp>EM_S_PROFITNOTICE_FORECASTT</stp>
        <stp>2</stp>
        <stp>600579.SH</stp>
        <stp>12/31/2016</stp>
        <tr r="F2336" s="3"/>
      </tp>
      <tp t="s">
        <v/>
        <stp/>
        <stp>EM_S_PROFITNOTICE_FORECASTT</stp>
        <stp>2</stp>
        <stp>600509.SH</stp>
        <stp>12/31/2016</stp>
        <tr r="F2276" s="3"/>
      </tp>
      <tp t="s">
        <v/>
        <stp/>
        <stp>EM_S_PROFITNOTICE_FORECASTT</stp>
        <stp>2</stp>
        <stp>600519.SH</stp>
        <stp>12/31/2016</stp>
        <tr r="F2285" s="3"/>
      </tp>
      <tp t="s">
        <v/>
        <stp/>
        <stp>EM_S_PROFITNOTICE_FORECASTT</stp>
        <stp>2</stp>
        <stp>600529.SH</stp>
        <stp>12/31/2016</stp>
        <tr r="F2294" s="3"/>
      </tp>
      <tp t="s">
        <v/>
        <stp/>
        <stp>EM_S_PROFITNOTICE_FORECASTT</stp>
        <stp>2</stp>
        <stp>600539.SH</stp>
        <stp>12/31/2016</stp>
        <tr r="F2303" s="3"/>
      </tp>
      <tp t="s">
        <v/>
        <stp/>
        <stp>EM_S_PROFITNOTICE_FORECASTL</stp>
        <stp>2</stp>
        <stp>600649.SH</stp>
        <stp>12/31/2016</stp>
        <tr r="G2399" s="3"/>
      </tp>
      <tp t="s">
        <v/>
        <stp/>
        <stp>EM_S_PROFITNOTICE_FORECASTL</stp>
        <stp>2</stp>
        <stp>600679.SH</stp>
        <stp>12/31/2016</stp>
        <tr r="G2424" s="3"/>
      </tp>
      <tp t="s">
        <v/>
        <stp/>
        <stp>EM_S_PROFITNOTICE_FORECASTL</stp>
        <stp>2</stp>
        <stp>600609.SH</stp>
        <stp>12/31/2016</stp>
        <tr r="G2364" s="3"/>
      </tp>
      <tp t="s">
        <v/>
        <stp/>
        <stp>EM_S_PROFITNOTICE_FORECASTL</stp>
        <stp>2</stp>
        <stp>600619.SH</stp>
        <stp>12/31/2016</stp>
        <tr r="G2374" s="3"/>
      </tp>
      <tp t="s">
        <v/>
        <stp/>
        <stp>EM_S_PROFITNOTICE_FORECASTL</stp>
        <stp>2</stp>
        <stp>600629.SH</stp>
        <stp>12/31/2016</stp>
        <tr r="G2382" s="3"/>
      </tp>
      <tp t="s">
        <v/>
        <stp/>
        <stp>EM_S_PROFITNOTICE_FORECASTL</stp>
        <stp>2</stp>
        <stp>600639.SH</stp>
        <stp>12/31/2016</stp>
        <tr r="G2390" s="3"/>
      </tp>
      <tp t="s">
        <v/>
        <stp/>
        <stp>EM_S_PROFITNOTICE_FORECASTT</stp>
        <stp>2</stp>
        <stp>000609.SZ</stp>
        <stp>12/31/2016</stp>
        <tr r="F192" s="3"/>
      </tp>
      <tp t="s">
        <v/>
        <stp/>
        <stp>EM_S_PROFITNOTICE_FORECASTT</stp>
        <stp>2</stp>
        <stp>000619.SZ</stp>
        <stp>12/31/2016</stp>
        <tr r="F200" s="3"/>
      </tp>
      <tp t="s">
        <v/>
        <stp/>
        <stp>EM_S_PROFITNOTICE_FORECASTT</stp>
        <stp>2</stp>
        <stp>000629.SZ</stp>
        <stp>12/31/2016</stp>
        <tr r="F208" s="3"/>
      </tp>
      <tp t="s">
        <v/>
        <stp/>
        <stp>EM_S_PROFITNOTICE_FORECASTT</stp>
        <stp>2</stp>
        <stp>000639.SZ</stp>
        <stp>12/31/2016</stp>
        <tr r="F217" s="3"/>
      </tp>
      <tp t="s">
        <v/>
        <stp/>
        <stp>EM_S_PROFITNOTICE_FORECASTL</stp>
        <stp>2</stp>
        <stp>600689.SH</stp>
        <stp>12/31/2016</stp>
        <tr r="G2434" s="3"/>
      </tp>
      <tp t="s">
        <v/>
        <stp/>
        <stp>EM_S_PROFITNOTICE_FORECASTL</stp>
        <stp>2</stp>
        <stp>600699.SH</stp>
        <stp>12/31/2016</stp>
        <tr r="G2444" s="3"/>
      </tp>
      <tp t="s">
        <v/>
        <stp/>
        <stp>EM_S_PROFITNOTICE_FORECASTT</stp>
        <stp>2</stp>
        <stp>000659.SZ</stp>
        <stp>12/31/2016</stp>
        <tr r="F224" s="3"/>
      </tp>
      <tp t="s">
        <v/>
        <stp/>
        <stp>EM_S_PROFITNOTICE_FORECASTT</stp>
        <stp>2</stp>
        <stp>000669.SZ</stp>
        <stp>12/31/2016</stp>
        <tr r="F232" s="3"/>
      </tp>
      <tp t="s">
        <v/>
        <stp/>
        <stp>EM_S_PROFITNOTICE_FORECASTT</stp>
        <stp>2</stp>
        <stp>000679.SZ</stp>
        <stp>12/31/2016</stp>
        <tr r="F240" s="3"/>
      </tp>
      <tp t="s">
        <v/>
        <stp/>
        <stp>EM_S_PROFITNOTICE_FORECASTL</stp>
        <stp>2</stp>
        <stp>000609.SZ</stp>
        <stp>12/31/2016</stp>
        <tr r="G192" s="3"/>
      </tp>
      <tp t="s">
        <v/>
        <stp/>
        <stp>EM_S_PROFITNOTICE_FORECASTL</stp>
        <stp>2</stp>
        <stp>000619.SZ</stp>
        <stp>12/31/2016</stp>
        <tr r="G200" s="3"/>
      </tp>
      <tp t="s">
        <v/>
        <stp/>
        <stp>EM_S_PROFITNOTICE_FORECASTL</stp>
        <stp>2</stp>
        <stp>000629.SZ</stp>
        <stp>12/31/2016</stp>
        <tr r="G208" s="3"/>
      </tp>
      <tp t="s">
        <v/>
        <stp/>
        <stp>EM_S_PROFITNOTICE_FORECASTL</stp>
        <stp>2</stp>
        <stp>000639.SZ</stp>
        <stp>12/31/2016</stp>
        <tr r="G217" s="3"/>
      </tp>
      <tp t="s">
        <v/>
        <stp/>
        <stp>EM_S_PROFITNOTICE_FORECASTT</stp>
        <stp>2</stp>
        <stp>600689.SH</stp>
        <stp>12/31/2016</stp>
        <tr r="F2434" s="3"/>
      </tp>
      <tp t="s">
        <v/>
        <stp/>
        <stp>EM_S_PROFITNOTICE_FORECASTL</stp>
        <stp>2</stp>
        <stp>000659.SZ</stp>
        <stp>12/31/2016</stp>
        <tr r="G224" s="3"/>
      </tp>
      <tp t="s">
        <v/>
        <stp/>
        <stp>EM_S_PROFITNOTICE_FORECASTT</stp>
        <stp>2</stp>
        <stp>600699.SH</stp>
        <stp>12/31/2016</stp>
        <tr r="F2444" s="3"/>
      </tp>
      <tp t="s">
        <v/>
        <stp/>
        <stp>EM_S_PROFITNOTICE_FORECASTL</stp>
        <stp>2</stp>
        <stp>000669.SZ</stp>
        <stp>12/31/2016</stp>
        <tr r="G232" s="3"/>
      </tp>
      <tp t="s">
        <v/>
        <stp/>
        <stp>EM_S_PROFITNOTICE_FORECASTL</stp>
        <stp>2</stp>
        <stp>000679.SZ</stp>
        <stp>12/31/2016</stp>
        <tr r="G240" s="3"/>
      </tp>
      <tp t="s">
        <v/>
        <stp/>
        <stp>EM_S_PROFITNOTICE_FORECASTT</stp>
        <stp>2</stp>
        <stp>600649.SH</stp>
        <stp>12/31/2016</stp>
        <tr r="F2399" s="3"/>
      </tp>
      <tp t="s">
        <v/>
        <stp/>
        <stp>EM_S_PROFITNOTICE_FORECASTT</stp>
        <stp>2</stp>
        <stp>600679.SH</stp>
        <stp>12/31/2016</stp>
        <tr r="F2424" s="3"/>
      </tp>
      <tp t="s">
        <v/>
        <stp/>
        <stp>EM_S_PROFITNOTICE_FORECASTT</stp>
        <stp>2</stp>
        <stp>600609.SH</stp>
        <stp>12/31/2016</stp>
        <tr r="F2364" s="3"/>
      </tp>
      <tp t="s">
        <v/>
        <stp/>
        <stp>EM_S_PROFITNOTICE_FORECASTT</stp>
        <stp>2</stp>
        <stp>600619.SH</stp>
        <stp>12/31/2016</stp>
        <tr r="F2374" s="3"/>
      </tp>
      <tp t="s">
        <v/>
        <stp/>
        <stp>EM_S_PROFITNOTICE_FORECASTT</stp>
        <stp>2</stp>
        <stp>600629.SH</stp>
        <stp>12/31/2016</stp>
        <tr r="F2382" s="3"/>
      </tp>
      <tp t="s">
        <v/>
        <stp/>
        <stp>EM_S_PROFITNOTICE_FORECASTT</stp>
        <stp>2</stp>
        <stp>600639.SH</stp>
        <stp>12/31/2016</stp>
        <tr r="F2390" s="3"/>
      </tp>
      <tp t="s">
        <v/>
        <stp/>
        <stp>EM_S_PROFITNOTICE_FORECASTL</stp>
        <stp>2</stp>
        <stp>600749.SH</stp>
        <stp>12/31/2016</stp>
        <tr r="G2492" s="3"/>
      </tp>
      <tp t="s">
        <v/>
        <stp/>
        <stp>EM_S_PROFITNOTICE_FORECASTT</stp>
        <stp>2</stp>
        <stp>000789.SZ</stp>
        <stp>12/31/2016</stp>
        <tr r="F316" s="3"/>
      </tp>
      <tp t="s">
        <v/>
        <stp/>
        <stp>EM_S_PROFITNOTICE_FORECASTL</stp>
        <stp>2</stp>
        <stp>600759.SH</stp>
        <stp>12/31/2016</stp>
        <tr r="G2501" s="3"/>
      </tp>
      <tp t="s">
        <v/>
        <stp/>
        <stp>EM_S_PROFITNOTICE_FORECASTT</stp>
        <stp>2</stp>
        <stp>000799.SZ</stp>
        <stp>12/31/2016</stp>
        <tr r="F325" s="3"/>
      </tp>
      <tp t="s">
        <v/>
        <stp/>
        <stp>EM_S_PROFITNOTICE_FORECASTL</stp>
        <stp>2</stp>
        <stp>600769.SH</stp>
        <stp>12/31/2016</stp>
        <tr r="G2510" s="3"/>
      </tp>
      <tp t="s">
        <v/>
        <stp/>
        <stp>EM_S_PROFITNOTICE_FORECASTL</stp>
        <stp>2</stp>
        <stp>600779.SH</stp>
        <stp>12/31/2016</stp>
        <tr r="G2519" s="3"/>
      </tp>
      <tp t="s">
        <v/>
        <stp/>
        <stp>EM_S_PROFITNOTICE_FORECASTL</stp>
        <stp>2</stp>
        <stp>600719.SH</stp>
        <stp>12/31/2016</stp>
        <tr r="G2462" s="3"/>
      </tp>
      <tp t="s">
        <v/>
        <stp/>
        <stp>EM_S_PROFITNOTICE_FORECASTL</stp>
        <stp>2</stp>
        <stp>600729.SH</stp>
        <stp>12/31/2016</stp>
        <tr r="G2472" s="3"/>
      </tp>
      <tp t="s">
        <v/>
        <stp/>
        <stp>EM_S_PROFITNOTICE_FORECASTL</stp>
        <stp>2</stp>
        <stp>600739.SH</stp>
        <stp>12/31/2016</stp>
        <tr r="G2482" s="3"/>
      </tp>
      <tp t="s">
        <v/>
        <stp/>
        <stp>EM_S_PROFITNOTICE_FORECASTT</stp>
        <stp>2</stp>
        <stp>000709.SZ</stp>
        <stp>12/31/2016</stp>
        <tr r="F263" s="3"/>
      </tp>
      <tp t="s">
        <v/>
        <stp/>
        <stp>EM_S_PROFITNOTICE_FORECASTT</stp>
        <stp>2</stp>
        <stp>000719.SZ</stp>
        <stp>12/31/2016</stp>
        <tr r="F272" s="3"/>
      </tp>
      <tp t="s">
        <v/>
        <stp/>
        <stp>EM_S_PROFITNOTICE_FORECASTT</stp>
        <stp>2</stp>
        <stp>000729.SZ</stp>
        <stp>12/31/2016</stp>
        <tr r="F281" s="3"/>
      </tp>
      <tp t="s">
        <v/>
        <stp/>
        <stp>EM_S_PROFITNOTICE_FORECASTT</stp>
        <stp>2</stp>
        <stp>000739.SZ</stp>
        <stp>12/31/2016</stp>
        <tr r="F289" s="3"/>
      </tp>
      <tp t="s">
        <v/>
        <stp/>
        <stp>EM_S_PROFITNOTICE_FORECASTL</stp>
        <stp>2</stp>
        <stp>600789.SH</stp>
        <stp>12/31/2016</stp>
        <tr r="G2527" s="3"/>
      </tp>
      <tp t="s">
        <v/>
        <stp/>
        <stp>EM_S_PROFITNOTICE_FORECASTT</stp>
        <stp>2</stp>
        <stp>000759.SZ</stp>
        <stp>12/31/2016</stp>
        <tr r="F299" s="3"/>
      </tp>
      <tp t="s">
        <v/>
        <stp/>
        <stp>EM_S_PROFITNOTICE_FORECASTT</stp>
        <stp>2</stp>
        <stp>000779.SZ</stp>
        <stp>12/31/2016</stp>
        <tr r="F309" s="3"/>
      </tp>
      <tp t="s">
        <v/>
        <stp/>
        <stp>EM_S_PROFITNOTICE_FORECASTL</stp>
        <stp>2</stp>
        <stp>000709.SZ</stp>
        <stp>12/31/2016</stp>
        <tr r="G263" s="3"/>
      </tp>
      <tp t="s">
        <v/>
        <stp/>
        <stp>EM_S_PROFITNOTICE_FORECASTL</stp>
        <stp>2</stp>
        <stp>000719.SZ</stp>
        <stp>12/31/2016</stp>
        <tr r="G272" s="3"/>
      </tp>
      <tp t="s">
        <v/>
        <stp/>
        <stp>EM_S_PROFITNOTICE_FORECASTL</stp>
        <stp>2</stp>
        <stp>000729.SZ</stp>
        <stp>12/31/2016</stp>
        <tr r="G281" s="3"/>
      </tp>
      <tp t="s">
        <v/>
        <stp/>
        <stp>EM_S_PROFITNOTICE_FORECASTL</stp>
        <stp>2</stp>
        <stp>000739.SZ</stp>
        <stp>12/31/2016</stp>
        <tr r="G289" s="3"/>
      </tp>
      <tp t="s">
        <v/>
        <stp/>
        <stp>EM_S_PROFITNOTICE_FORECASTT</stp>
        <stp>2</stp>
        <stp>600789.SH</stp>
        <stp>12/31/2016</stp>
        <tr r="F2527" s="3"/>
      </tp>
      <tp t="s">
        <v/>
        <stp/>
        <stp>EM_S_PROFITNOTICE_FORECASTL</stp>
        <stp>2</stp>
        <stp>000759.SZ</stp>
        <stp>12/31/2016</stp>
        <tr r="G299" s="3"/>
      </tp>
      <tp t="s">
        <v/>
        <stp/>
        <stp>EM_S_PROFITNOTICE_FORECASTL</stp>
        <stp>2</stp>
        <stp>000779.SZ</stp>
        <stp>12/31/2016</stp>
        <tr r="G309" s="3"/>
      </tp>
      <tp t="s">
        <v/>
        <stp/>
        <stp>EM_S_PROFITNOTICE_FORECASTL</stp>
        <stp>2</stp>
        <stp>000789.SZ</stp>
        <stp>12/31/2016</stp>
        <tr r="G316" s="3"/>
      </tp>
      <tp t="s">
        <v/>
        <stp/>
        <stp>EM_S_PROFITNOTICE_FORECASTT</stp>
        <stp>2</stp>
        <stp>600749.SH</stp>
        <stp>12/31/2016</stp>
        <tr r="F2492" s="3"/>
      </tp>
      <tp t="s">
        <v/>
        <stp/>
        <stp>EM_S_PROFITNOTICE_FORECASTL</stp>
        <stp>2</stp>
        <stp>000799.SZ</stp>
        <stp>12/31/2016</stp>
        <tr r="G325" s="3"/>
      </tp>
      <tp t="s">
        <v/>
        <stp/>
        <stp>EM_S_PROFITNOTICE_FORECASTT</stp>
        <stp>2</stp>
        <stp>600759.SH</stp>
        <stp>12/31/2016</stp>
        <tr r="F2501" s="3"/>
      </tp>
      <tp t="s">
        <v/>
        <stp/>
        <stp>EM_S_PROFITNOTICE_FORECASTT</stp>
        <stp>2</stp>
        <stp>600769.SH</stp>
        <stp>12/31/2016</stp>
        <tr r="F2510" s="3"/>
      </tp>
      <tp t="s">
        <v/>
        <stp/>
        <stp>EM_S_PROFITNOTICE_FORECASTT</stp>
        <stp>2</stp>
        <stp>600779.SH</stp>
        <stp>12/31/2016</stp>
        <tr r="F2519" s="3"/>
      </tp>
      <tp t="s">
        <v/>
        <stp/>
        <stp>EM_S_PROFITNOTICE_FORECASTT</stp>
        <stp>2</stp>
        <stp>600719.SH</stp>
        <stp>12/31/2016</stp>
        <tr r="F2462" s="3"/>
      </tp>
      <tp t="s">
        <v/>
        <stp/>
        <stp>EM_S_PROFITNOTICE_FORECASTT</stp>
        <stp>2</stp>
        <stp>600729.SH</stp>
        <stp>12/31/2016</stp>
        <tr r="F2472" s="3"/>
      </tp>
      <tp t="s">
        <v/>
        <stp/>
        <stp>EM_S_PROFITNOTICE_FORECASTT</stp>
        <stp>2</stp>
        <stp>600739.SH</stp>
        <stp>12/31/2016</stp>
        <tr r="F2482" s="3"/>
      </tp>
      <tp t="s">
        <v/>
        <stp/>
        <stp>EM_S_PROFITNOTICE_FORECASTT</stp>
        <stp>2</stp>
        <stp>000089.SZ</stp>
        <stp>12/31/2016</stp>
        <tr r="F62" s="3"/>
      </tp>
      <tp t="s">
        <v/>
        <stp/>
        <stp>EM_S_PROFITNOTICE_FORECASTL</stp>
        <stp>2</stp>
        <stp>600059.SH</stp>
        <stp>12/31/2016</stp>
        <tr r="G1904" s="3"/>
      </tp>
      <tp t="s">
        <v/>
        <stp/>
        <stp>EM_S_PROFITNOTICE_FORECASTT</stp>
        <stp>2</stp>
        <stp>000099.SZ</stp>
        <stp>12/31/2016</stp>
        <tr r="F65" s="3"/>
      </tp>
      <tp t="s">
        <v/>
        <stp/>
        <stp>EM_S_PROFITNOTICE_FORECASTL</stp>
        <stp>2</stp>
        <stp>600069.SH</stp>
        <stp>12/31/2016</stp>
        <tr r="G1913" s="3"/>
      </tp>
      <tp t="s">
        <v/>
        <stp/>
        <stp>EM_S_PROFITNOTICE_FORECASTT</stp>
        <stp>2</stp>
        <stp>300099.SZ</stp>
        <stp>12/31/2016</stp>
        <tr r="F1390" s="3"/>
      </tp>
      <tp t="s">
        <v/>
        <stp/>
        <stp>EM_S_PROFITNOTICE_FORECASTL</stp>
        <stp>2</stp>
        <stp>600079.SH</stp>
        <stp>12/31/2016</stp>
        <tr r="G1923" s="3"/>
      </tp>
      <tp>
        <v>131334000</v>
        <stp/>
        <stp>EM_S_PROFITNOTICE_FORECASTT</stp>
        <stp>2</stp>
        <stp>300089.SZ</stp>
        <stp>12/31/2016</stp>
        <tr r="F1380" s="3"/>
      </tp>
      <tp t="s">
        <v/>
        <stp/>
        <stp>EM_S_PROFITNOTICE_FORECASTL</stp>
        <stp>2</stp>
        <stp>600009.SH</stp>
        <stp>12/31/2016</stp>
        <tr r="G1869" s="3"/>
      </tp>
      <tp t="s">
        <v/>
        <stp/>
        <stp>EM_S_PROFITNOTICE_FORECASTL</stp>
        <stp>2</stp>
        <stp>600019.SH</stp>
        <stp>12/31/2016</stp>
        <tr r="G1877" s="3"/>
      </tp>
      <tp t="s">
        <v/>
        <stp/>
        <stp>EM_S_PROFITNOTICE_FORECASTL</stp>
        <stp>2</stp>
        <stp>600029.SH</stp>
        <stp>12/31/2016</stp>
        <tr r="G1885" s="3"/>
      </tp>
      <tp t="s">
        <v/>
        <stp/>
        <stp>EM_S_PROFITNOTICE_FORECASTL</stp>
        <stp>2</stp>
        <stp>600039.SH</stp>
        <stp>12/31/2016</stp>
        <tr r="G1893" s="3"/>
      </tp>
      <tp t="s">
        <v/>
        <stp/>
        <stp>EM_S_PROFITNOTICE_FORECASTT</stp>
        <stp>2</stp>
        <stp>000009.SZ</stp>
        <stp>12/31/2016</stp>
        <tr r="F11" s="3"/>
      </tp>
      <tp t="s">
        <v/>
        <stp/>
        <stp>EM_S_PROFITNOTICE_FORECASTT</stp>
        <stp>2</stp>
        <stp>300039.SZ</stp>
        <stp>12/31/2016</stp>
        <tr r="F1331" s="3"/>
      </tp>
      <tp t="s">
        <v/>
        <stp/>
        <stp>EM_S_PROFITNOTICE_FORECASTT</stp>
        <stp>2</stp>
        <stp>000019.SZ</stp>
        <stp>12/31/2016</stp>
        <tr r="F19" s="3"/>
      </tp>
      <tp t="s">
        <v/>
        <stp/>
        <stp>EM_S_PROFITNOTICE_FORECASTT</stp>
        <stp>2</stp>
        <stp>300029.SZ</stp>
        <stp>12/31/2016</stp>
        <tr r="F1321" s="3"/>
      </tp>
      <tp t="s">
        <v/>
        <stp/>
        <stp>EM_S_PROFITNOTICE_FORECASTT</stp>
        <stp>2</stp>
        <stp>000029.SZ</stp>
        <stp>12/31/2016</stp>
        <tr r="F28" s="3"/>
      </tp>
      <tp t="s">
        <v/>
        <stp/>
        <stp>EM_S_PROFITNOTICE_FORECASTT</stp>
        <stp>2</stp>
        <stp>300019.SZ</stp>
        <stp>12/31/2016</stp>
        <tr r="F1311" s="3"/>
      </tp>
      <tp t="s">
        <v/>
        <stp/>
        <stp>EM_S_PROFITNOTICE_FORECASTT</stp>
        <stp>2</stp>
        <stp>000039.SZ</stp>
        <stp>12/31/2016</stp>
        <tr r="F38" s="3"/>
      </tp>
      <tp t="s">
        <v/>
        <stp/>
        <stp>EM_S_PROFITNOTICE_FORECASTT</stp>
        <stp>2</stp>
        <stp>300009.SZ</stp>
        <stp>12/31/2016</stp>
        <tr r="F1301" s="3"/>
      </tp>
      <tp t="s">
        <v/>
        <stp/>
        <stp>EM_S_PROFITNOTICE_FORECASTL</stp>
        <stp>2</stp>
        <stp>600089.SH</stp>
        <stp>12/31/2016</stp>
        <tr r="G1932" s="3"/>
      </tp>
      <tp t="s">
        <v/>
        <stp/>
        <stp>EM_S_PROFITNOTICE_FORECASTT</stp>
        <stp>2</stp>
        <stp>000049.SZ</stp>
        <stp>12/31/2016</stp>
        <tr r="F45" s="3"/>
      </tp>
      <tp t="s">
        <v/>
        <stp/>
        <stp>EM_S_PROFITNOTICE_FORECASTT</stp>
        <stp>2</stp>
        <stp>300079.SZ</stp>
        <stp>12/31/2016</stp>
        <tr r="F1370" s="3"/>
      </tp>
      <tp t="s">
        <v/>
        <stp/>
        <stp>EM_S_PROFITNOTICE_FORECASTL</stp>
        <stp>2</stp>
        <stp>600099.SH</stp>
        <stp>12/31/2016</stp>
        <tr r="G1941" s="3"/>
      </tp>
      <tp>
        <v>2000000000</v>
        <stp/>
        <stp>EM_S_PROFITNOTICE_FORECASTT</stp>
        <stp>2</stp>
        <stp>000059.SZ</stp>
        <stp>12/31/2016</stp>
        <tr r="F50" s="3"/>
      </tp>
      <tp t="s">
        <v/>
        <stp/>
        <stp>EM_S_PROFITNOTICE_FORECASTT</stp>
        <stp>2</stp>
        <stp>300069.SZ</stp>
        <stp>12/31/2016</stp>
        <tr r="F1360" s="3"/>
      </tp>
      <tp t="s">
        <v/>
        <stp/>
        <stp>EM_S_PROFITNOTICE_FORECASTT</stp>
        <stp>2</stp>
        <stp>000069.SZ</stp>
        <stp>12/31/2016</stp>
        <tr r="F58" s="3"/>
      </tp>
      <tp t="s">
        <v/>
        <stp/>
        <stp>EM_S_PROFITNOTICE_FORECASTT</stp>
        <stp>2</stp>
        <stp>300059.SZ</stp>
        <stp>12/31/2016</stp>
        <tr r="F1351" s="3"/>
      </tp>
      <tp t="s">
        <v/>
        <stp/>
        <stp>EM_S_PROFITNOTICE_FORECASTT</stp>
        <stp>2</stp>
        <stp>300049.SZ</stp>
        <stp>12/31/2016</stp>
        <tr r="F1341" s="3"/>
      </tp>
      <tp t="s">
        <v/>
        <stp/>
        <stp>EM_S_PROFITNOTICE_FORECASTL</stp>
        <stp>2</stp>
        <stp>000009.SZ</stp>
        <stp>12/31/2016</stp>
        <tr r="G11" s="3"/>
      </tp>
      <tp t="s">
        <v/>
        <stp/>
        <stp>EM_S_PROFITNOTICE_FORECASTL</stp>
        <stp>2</stp>
        <stp>300039.SZ</stp>
        <stp>12/31/2016</stp>
        <tr r="G1331" s="3"/>
      </tp>
      <tp t="s">
        <v/>
        <stp/>
        <stp>EM_S_PROFITNOTICE_FORECASTL</stp>
        <stp>2</stp>
        <stp>000019.SZ</stp>
        <stp>12/31/2016</stp>
        <tr r="G19" s="3"/>
      </tp>
      <tp t="s">
        <v/>
        <stp/>
        <stp>EM_S_PROFITNOTICE_FORECASTL</stp>
        <stp>2</stp>
        <stp>300029.SZ</stp>
        <stp>12/31/2016</stp>
        <tr r="G1321" s="3"/>
      </tp>
      <tp t="s">
        <v/>
        <stp/>
        <stp>EM_S_PROFITNOTICE_FORECASTL</stp>
        <stp>2</stp>
        <stp>000029.SZ</stp>
        <stp>12/31/2016</stp>
        <tr r="G28" s="3"/>
      </tp>
      <tp t="s">
        <v/>
        <stp/>
        <stp>EM_S_PROFITNOTICE_FORECASTL</stp>
        <stp>2</stp>
        <stp>300019.SZ</stp>
        <stp>12/31/2016</stp>
        <tr r="G1311" s="3"/>
      </tp>
      <tp t="s">
        <v/>
        <stp/>
        <stp>EM_S_PROFITNOTICE_FORECASTL</stp>
        <stp>2</stp>
        <stp>000039.SZ</stp>
        <stp>12/31/2016</stp>
        <tr r="G38" s="3"/>
      </tp>
      <tp t="s">
        <v/>
        <stp/>
        <stp>EM_S_PROFITNOTICE_FORECASTL</stp>
        <stp>2</stp>
        <stp>300009.SZ</stp>
        <stp>12/31/2016</stp>
        <tr r="G1301" s="3"/>
      </tp>
      <tp t="s">
        <v/>
        <stp/>
        <stp>EM_S_PROFITNOTICE_FORECASTL</stp>
        <stp>2</stp>
        <stp>000049.SZ</stp>
        <stp>12/31/2016</stp>
        <tr r="G45" s="3"/>
      </tp>
      <tp t="s">
        <v/>
        <stp/>
        <stp>EM_S_PROFITNOTICE_FORECASTL</stp>
        <stp>2</stp>
        <stp>300079.SZ</stp>
        <stp>12/31/2016</stp>
        <tr r="G1370" s="3"/>
      </tp>
      <tp t="s">
        <v/>
        <stp/>
        <stp>EM_S_PROFITNOTICE_FORECASTT</stp>
        <stp>2</stp>
        <stp>600089.SH</stp>
        <stp>12/31/2016</stp>
        <tr r="F1932" s="3"/>
      </tp>
      <tp>
        <v>1800000000</v>
        <stp/>
        <stp>EM_S_PROFITNOTICE_FORECASTL</stp>
        <stp>2</stp>
        <stp>000059.SZ</stp>
        <stp>12/31/2016</stp>
        <tr r="G50" s="3"/>
      </tp>
      <tp t="s">
        <v/>
        <stp/>
        <stp>EM_S_PROFITNOTICE_FORECASTL</stp>
        <stp>2</stp>
        <stp>300069.SZ</stp>
        <stp>12/31/2016</stp>
        <tr r="G1360" s="3"/>
      </tp>
      <tp t="s">
        <v/>
        <stp/>
        <stp>EM_S_PROFITNOTICE_FORECASTT</stp>
        <stp>2</stp>
        <stp>600099.SH</stp>
        <stp>12/31/2016</stp>
        <tr r="F1941" s="3"/>
      </tp>
      <tp t="s">
        <v/>
        <stp/>
        <stp>EM_S_PROFITNOTICE_FORECASTL</stp>
        <stp>2</stp>
        <stp>000069.SZ</stp>
        <stp>12/31/2016</stp>
        <tr r="G58" s="3"/>
      </tp>
      <tp t="s">
        <v/>
        <stp/>
        <stp>EM_S_PROFITNOTICE_FORECASTL</stp>
        <stp>2</stp>
        <stp>300059.SZ</stp>
        <stp>12/31/2016</stp>
        <tr r="G1351" s="3"/>
      </tp>
      <tp t="s">
        <v/>
        <stp/>
        <stp>EM_S_PROFITNOTICE_FORECASTL</stp>
        <stp>2</stp>
        <stp>300049.SZ</stp>
        <stp>12/31/2016</stp>
        <tr r="G1341" s="3"/>
      </tp>
      <tp t="s">
        <v/>
        <stp/>
        <stp>EM_S_PROFITNOTICE_FORECASTL</stp>
        <stp>2</stp>
        <stp>000089.SZ</stp>
        <stp>12/31/2016</stp>
        <tr r="G62" s="3"/>
      </tp>
      <tp t="s">
        <v/>
        <stp/>
        <stp>EM_S_PROFITNOTICE_FORECASTL</stp>
        <stp>2</stp>
        <stp>000099.SZ</stp>
        <stp>12/31/2016</stp>
        <tr r="G65" s="3"/>
      </tp>
      <tp t="s">
        <v/>
        <stp/>
        <stp>EM_S_PROFITNOTICE_FORECASTT</stp>
        <stp>2</stp>
        <stp>600059.SH</stp>
        <stp>12/31/2016</stp>
        <tr r="F1904" s="3"/>
      </tp>
      <tp t="s">
        <v/>
        <stp/>
        <stp>EM_S_PROFITNOTICE_FORECASTL</stp>
        <stp>2</stp>
        <stp>300099.SZ</stp>
        <stp>12/31/2016</stp>
        <tr r="G1390" s="3"/>
      </tp>
      <tp t="s">
        <v/>
        <stp/>
        <stp>EM_S_PROFITNOTICE_FORECASTT</stp>
        <stp>2</stp>
        <stp>600069.SH</stp>
        <stp>12/31/2016</stp>
        <tr r="F1913" s="3"/>
      </tp>
      <tp>
        <v>127617000</v>
        <stp/>
        <stp>EM_S_PROFITNOTICE_FORECASTL</stp>
        <stp>2</stp>
        <stp>300089.SZ</stp>
        <stp>12/31/2016</stp>
        <tr r="G1380" s="3"/>
      </tp>
      <tp t="s">
        <v/>
        <stp/>
        <stp>EM_S_PROFITNOTICE_FORECASTT</stp>
        <stp>2</stp>
        <stp>600079.SH</stp>
        <stp>12/31/2016</stp>
        <tr r="F1923" s="3"/>
      </tp>
      <tp t="s">
        <v/>
        <stp/>
        <stp>EM_S_PROFITNOTICE_FORECASTT</stp>
        <stp>2</stp>
        <stp>600009.SH</stp>
        <stp>12/31/2016</stp>
        <tr r="F1869" s="3"/>
      </tp>
      <tp t="s">
        <v/>
        <stp/>
        <stp>EM_S_PROFITNOTICE_FORECASTT</stp>
        <stp>2</stp>
        <stp>600019.SH</stp>
        <stp>12/31/2016</stp>
        <tr r="F1877" s="3"/>
      </tp>
      <tp t="s">
        <v/>
        <stp/>
        <stp>EM_S_PROFITNOTICE_FORECASTT</stp>
        <stp>2</stp>
        <stp>600029.SH</stp>
        <stp>12/31/2016</stp>
        <tr r="F1885" s="3"/>
      </tp>
      <tp t="s">
        <v/>
        <stp/>
        <stp>EM_S_PROFITNOTICE_FORECASTT</stp>
        <stp>2</stp>
        <stp>600039.SH</stp>
        <stp>12/31/2016</stp>
        <tr r="F1893" s="3"/>
      </tp>
      <tp t="s">
        <v/>
        <stp/>
        <stp>EM_S_PROFITNOTICE_FORECASTL</stp>
        <stp>2</stp>
        <stp>600149.SH</stp>
        <stp>12/31/2016</stp>
        <tr r="G1984" s="3"/>
      </tp>
      <tp t="s">
        <v/>
        <stp/>
        <stp>EM_S_PROFITNOTICE_FORECASTL</stp>
        <stp>2</stp>
        <stp>600159.SH</stp>
        <stp>12/31/2016</stp>
        <tr r="G1993" s="3"/>
      </tp>
      <tp t="s">
        <v/>
        <stp/>
        <stp>EM_S_PROFITNOTICE_FORECASTL</stp>
        <stp>2</stp>
        <stp>600169.SH</stp>
        <stp>12/31/2016</stp>
        <tr r="G2002" s="3"/>
      </tp>
      <tp t="s">
        <v/>
        <stp/>
        <stp>EM_S_PROFITNOTICE_FORECASTT</stp>
        <stp>2</stp>
        <stp>300199.SZ</stp>
        <stp>12/31/2016</stp>
        <tr r="F1489" s="3"/>
      </tp>
      <tp t="s">
        <v/>
        <stp/>
        <stp>EM_S_PROFITNOTICE_FORECASTL</stp>
        <stp>2</stp>
        <stp>600179.SH</stp>
        <stp>12/31/2016</stp>
        <tr r="G2011" s="3"/>
      </tp>
      <tp t="s">
        <v/>
        <stp/>
        <stp>EM_S_PROFITNOTICE_FORECASTT</stp>
        <stp>2</stp>
        <stp>300189.SZ</stp>
        <stp>12/31/2016</stp>
        <tr r="F1479" s="3"/>
      </tp>
      <tp t="s">
        <v/>
        <stp/>
        <stp>EM_S_PROFITNOTICE_FORECASTL</stp>
        <stp>2</stp>
        <stp>600109.SH</stp>
        <stp>12/31/2016</stp>
        <tr r="G1950" s="3"/>
      </tp>
      <tp t="s">
        <v/>
        <stp/>
        <stp>EM_S_PROFITNOTICE_FORECASTL</stp>
        <stp>2</stp>
        <stp>600119.SH</stp>
        <stp>12/31/2016</stp>
        <tr r="G1960" s="3"/>
      </tp>
      <tp t="s">
        <v/>
        <stp/>
        <stp>EM_S_PROFITNOTICE_FORECASTL</stp>
        <stp>2</stp>
        <stp>600129.SH</stp>
        <stp>12/31/2016</stp>
        <tr r="G1969" s="3"/>
      </tp>
      <tp t="s">
        <v/>
        <stp/>
        <stp>EM_S_PROFITNOTICE_FORECASTL</stp>
        <stp>2</stp>
        <stp>600139.SH</stp>
        <stp>12/31/2016</stp>
        <tr r="G1978" s="3"/>
      </tp>
      <tp t="s">
        <v/>
        <stp/>
        <stp>EM_S_PROFITNOTICE_FORECASTT</stp>
        <stp>2</stp>
        <stp>300139.SZ</stp>
        <stp>12/31/2016</stp>
        <tr r="F1430" s="3"/>
      </tp>
      <tp t="s">
        <v/>
        <stp/>
        <stp>EM_S_PROFITNOTICE_FORECASTT</stp>
        <stp>2</stp>
        <stp>300129.SZ</stp>
        <stp>12/31/2016</stp>
        <tr r="F1420" s="3"/>
      </tp>
      <tp t="s">
        <v/>
        <stp/>
        <stp>EM_S_PROFITNOTICE_FORECASTT</stp>
        <stp>2</stp>
        <stp>300119.SZ</stp>
        <stp>12/31/2016</stp>
        <tr r="F1410" s="3"/>
      </tp>
      <tp t="s">
        <v/>
        <stp/>
        <stp>EM_S_PROFITNOTICE_FORECASTT</stp>
        <stp>2</stp>
        <stp>300109.SZ</stp>
        <stp>12/31/2016</stp>
        <tr r="F1400" s="3"/>
      </tp>
      <tp t="s">
        <v/>
        <stp/>
        <stp>EM_S_PROFITNOTICE_FORECASTL</stp>
        <stp>2</stp>
        <stp>600189.SH</stp>
        <stp>12/31/2016</stp>
        <tr r="G2020" s="3"/>
      </tp>
      <tp t="s">
        <v/>
        <stp/>
        <stp>EM_S_PROFITNOTICE_FORECASTT</stp>
        <stp>2</stp>
        <stp>300179.SZ</stp>
        <stp>12/31/2016</stp>
        <tr r="F1470" s="3"/>
      </tp>
      <tp t="s">
        <v/>
        <stp/>
        <stp>EM_S_PROFITNOTICE_FORECASTL</stp>
        <stp>2</stp>
        <stp>600199.SH</stp>
        <stp>12/31/2016</stp>
        <tr r="G2029" s="3"/>
      </tp>
      <tp t="s">
        <v/>
        <stp/>
        <stp>EM_S_PROFITNOTICE_FORECASTT</stp>
        <stp>2</stp>
        <stp>000159.SZ</stp>
        <stp>12/31/2016</stp>
        <tr r="F74" s="3"/>
      </tp>
      <tp t="s">
        <v/>
        <stp/>
        <stp>EM_S_PROFITNOTICE_FORECASTT</stp>
        <stp>2</stp>
        <stp>300169.SZ</stp>
        <stp>12/31/2016</stp>
        <tr r="F1460" s="3"/>
      </tp>
      <tp t="s">
        <v/>
        <stp/>
        <stp>EM_S_PROFITNOTICE_FORECASTT</stp>
        <stp>2</stp>
        <stp>300159.SZ</stp>
        <stp>12/31/2016</stp>
        <tr r="F1450" s="3"/>
      </tp>
      <tp t="s">
        <v/>
        <stp/>
        <stp>EM_S_PROFITNOTICE_FORECASTT</stp>
        <stp>2</stp>
        <stp>300149.SZ</stp>
        <stp>12/31/2016</stp>
        <tr r="F1440" s="3"/>
      </tp>
      <tp t="s">
        <v/>
        <stp/>
        <stp>EM_S_PROFITNOTICE_FORECASTL</stp>
        <stp>2</stp>
        <stp>300139.SZ</stp>
        <stp>12/31/2016</stp>
        <tr r="G1430" s="3"/>
      </tp>
      <tp t="s">
        <v/>
        <stp/>
        <stp>EM_S_PROFITNOTICE_FORECASTL</stp>
        <stp>2</stp>
        <stp>300129.SZ</stp>
        <stp>12/31/2016</stp>
        <tr r="G1420" s="3"/>
      </tp>
      <tp t="s">
        <v/>
        <stp/>
        <stp>EM_S_PROFITNOTICE_FORECASTL</stp>
        <stp>2</stp>
        <stp>300119.SZ</stp>
        <stp>12/31/2016</stp>
        <tr r="G1410" s="3"/>
      </tp>
      <tp t="s">
        <v/>
        <stp/>
        <stp>EM_S_PROFITNOTICE_FORECASTL</stp>
        <stp>2</stp>
        <stp>300109.SZ</stp>
        <stp>12/31/2016</stp>
        <tr r="G1400" s="3"/>
      </tp>
      <tp t="s">
        <v/>
        <stp/>
        <stp>EM_S_PROFITNOTICE_FORECASTL</stp>
        <stp>2</stp>
        <stp>300179.SZ</stp>
        <stp>12/31/2016</stp>
        <tr r="G1470" s="3"/>
      </tp>
      <tp t="s">
        <v/>
        <stp/>
        <stp>EM_S_PROFITNOTICE_FORECASTT</stp>
        <stp>2</stp>
        <stp>600189.SH</stp>
        <stp>12/31/2016</stp>
        <tr r="F2020" s="3"/>
      </tp>
      <tp t="s">
        <v/>
        <stp/>
        <stp>EM_S_PROFITNOTICE_FORECASTL</stp>
        <stp>2</stp>
        <stp>000159.SZ</stp>
        <stp>12/31/2016</stp>
        <tr r="G74" s="3"/>
      </tp>
      <tp t="s">
        <v/>
        <stp/>
        <stp>EM_S_PROFITNOTICE_FORECASTL</stp>
        <stp>2</stp>
        <stp>300169.SZ</stp>
        <stp>12/31/2016</stp>
        <tr r="G1460" s="3"/>
      </tp>
      <tp t="s">
        <v/>
        <stp/>
        <stp>EM_S_PROFITNOTICE_FORECASTT</stp>
        <stp>2</stp>
        <stp>600199.SH</stp>
        <stp>12/31/2016</stp>
        <tr r="F2029" s="3"/>
      </tp>
      <tp t="s">
        <v/>
        <stp/>
        <stp>EM_S_PROFITNOTICE_FORECASTL</stp>
        <stp>2</stp>
        <stp>300159.SZ</stp>
        <stp>12/31/2016</stp>
        <tr r="G1450" s="3"/>
      </tp>
      <tp t="s">
        <v/>
        <stp/>
        <stp>EM_S_PROFITNOTICE_FORECASTL</stp>
        <stp>2</stp>
        <stp>300149.SZ</stp>
        <stp>12/31/2016</stp>
        <tr r="G1440" s="3"/>
      </tp>
      <tp t="s">
        <v/>
        <stp/>
        <stp>EM_S_PROFITNOTICE_FORECASTT</stp>
        <stp>2</stp>
        <stp>600149.SH</stp>
        <stp>12/31/2016</stp>
        <tr r="F1984" s="3"/>
      </tp>
      <tp t="s">
        <v/>
        <stp/>
        <stp>EM_S_PROFITNOTICE_FORECASTT</stp>
        <stp>2</stp>
        <stp>600159.SH</stp>
        <stp>12/31/2016</stp>
        <tr r="F1993" s="3"/>
      </tp>
      <tp t="s">
        <v/>
        <stp/>
        <stp>EM_S_PROFITNOTICE_FORECASTL</stp>
        <stp>2</stp>
        <stp>300199.SZ</stp>
        <stp>12/31/2016</stp>
        <tr r="G1489" s="3"/>
      </tp>
      <tp t="s">
        <v/>
        <stp/>
        <stp>EM_S_PROFITNOTICE_FORECASTT</stp>
        <stp>2</stp>
        <stp>600169.SH</stp>
        <stp>12/31/2016</stp>
        <tr r="F2002" s="3"/>
      </tp>
      <tp t="s">
        <v/>
        <stp/>
        <stp>EM_S_PROFITNOTICE_FORECASTL</stp>
        <stp>2</stp>
        <stp>300189.SZ</stp>
        <stp>12/31/2016</stp>
        <tr r="G1479" s="3"/>
      </tp>
      <tp t="s">
        <v/>
        <stp/>
        <stp>EM_S_PROFITNOTICE_FORECASTT</stp>
        <stp>2</stp>
        <stp>600179.SH</stp>
        <stp>12/31/2016</stp>
        <tr r="F2011" s="3"/>
      </tp>
      <tp t="s">
        <v/>
        <stp/>
        <stp>EM_S_PROFITNOTICE_FORECASTT</stp>
        <stp>2</stp>
        <stp>600109.SH</stp>
        <stp>12/31/2016</stp>
        <tr r="F1950" s="3"/>
      </tp>
      <tp t="s">
        <v/>
        <stp/>
        <stp>EM_S_PROFITNOTICE_FORECASTT</stp>
        <stp>2</stp>
        <stp>600119.SH</stp>
        <stp>12/31/2016</stp>
        <tr r="F1960" s="3"/>
      </tp>
      <tp t="s">
        <v/>
        <stp/>
        <stp>EM_S_PROFITNOTICE_FORECASTT</stp>
        <stp>2</stp>
        <stp>600129.SH</stp>
        <stp>12/31/2016</stp>
        <tr r="F1969" s="3"/>
      </tp>
      <tp t="s">
        <v/>
        <stp/>
        <stp>EM_S_PROFITNOTICE_FORECASTT</stp>
        <stp>2</stp>
        <stp>600139.SH</stp>
        <stp>12/31/2016</stp>
        <tr r="F1978" s="3"/>
      </tp>
      <tp t="s">
        <v/>
        <stp/>
        <stp>EM_S_PROFITNOTICE_FORECASTL</stp>
        <stp>2</stp>
        <stp>600249.SH</stp>
        <stp>12/31/2016</stp>
        <tr r="G2073" s="3"/>
      </tp>
      <tp t="s">
        <v/>
        <stp/>
        <stp>EM_S_PROFITNOTICE_FORECASTL</stp>
        <stp>2</stp>
        <stp>600259.SH</stp>
        <stp>12/31/2016</stp>
        <tr r="G2081" s="3"/>
      </tp>
      <tp t="s">
        <v/>
        <stp/>
        <stp>EM_S_PROFITNOTICE_FORECASTL</stp>
        <stp>2</stp>
        <stp>600269.SH</stp>
        <stp>12/31/2016</stp>
        <tr r="G2089" s="3"/>
      </tp>
      <tp t="s">
        <v/>
        <stp/>
        <stp>EM_S_PROFITNOTICE_FORECASTT</stp>
        <stp>2</stp>
        <stp>300299.SZ</stp>
        <stp>12/31/2016</stp>
        <tr r="F1589" s="3"/>
      </tp>
      <tp t="s">
        <v/>
        <stp/>
        <stp>EM_S_PROFITNOTICE_FORECASTL</stp>
        <stp>2</stp>
        <stp>600279.SH</stp>
        <stp>12/31/2016</stp>
        <tr r="G2098" s="3"/>
      </tp>
      <tp>
        <v>78609800</v>
        <stp/>
        <stp>EM_S_PROFITNOTICE_FORECASTT</stp>
        <stp>2</stp>
        <stp>300289.SZ</stp>
        <stp>12/31/2016</stp>
        <tr r="F1579" s="3"/>
      </tp>
      <tp t="s">
        <v/>
        <stp/>
        <stp>EM_S_PROFITNOTICE_FORECASTL</stp>
        <stp>2</stp>
        <stp>600209.SH</stp>
        <stp>12/31/2016</stp>
        <tr r="G2037" s="3"/>
      </tp>
      <tp t="s">
        <v/>
        <stp/>
        <stp>EM_S_PROFITNOTICE_FORECASTL</stp>
        <stp>2</stp>
        <stp>600219.SH</stp>
        <stp>12/31/2016</stp>
        <tr r="G2046" s="3"/>
      </tp>
      <tp t="s">
        <v/>
        <stp/>
        <stp>EM_S_PROFITNOTICE_FORECASTL</stp>
        <stp>2</stp>
        <stp>600229.SH</stp>
        <stp>12/31/2016</stp>
        <tr r="G2055" s="3"/>
      </tp>
      <tp t="s">
        <v/>
        <stp/>
        <stp>EM_S_PROFITNOTICE_FORECASTL</stp>
        <stp>2</stp>
        <stp>600239.SH</stp>
        <stp>12/31/2016</stp>
        <tr r="G2065" s="3"/>
      </tp>
      <tp t="s">
        <v/>
        <stp/>
        <stp>EM_S_PROFITNOTICE_FORECASTT</stp>
        <stp>2</stp>
        <stp>300239.SZ</stp>
        <stp>12/31/2016</stp>
        <tr r="F1529" s="3"/>
      </tp>
      <tp t="s">
        <v/>
        <stp/>
        <stp>EM_S_PROFITNOTICE_FORECASTT</stp>
        <stp>2</stp>
        <stp>300229.SZ</stp>
        <stp>12/31/2016</stp>
        <tr r="F1519" s="3"/>
      </tp>
      <tp>
        <v>129358300</v>
        <stp/>
        <stp>EM_S_PROFITNOTICE_FORECASTT</stp>
        <stp>2</stp>
        <stp>300219.SZ</stp>
        <stp>12/31/2016</stp>
        <tr r="F1509" s="3"/>
      </tp>
      <tp t="s">
        <v/>
        <stp/>
        <stp>EM_S_PROFITNOTICE_FORECASTT</stp>
        <stp>2</stp>
        <stp>300209.SZ</stp>
        <stp>12/31/2016</stp>
        <tr r="F1499" s="3"/>
      </tp>
      <tp t="s">
        <v/>
        <stp/>
        <stp>EM_S_PROFITNOTICE_FORECASTL</stp>
        <stp>2</stp>
        <stp>600289.SH</stp>
        <stp>12/31/2016</stp>
        <tr r="G2107" s="3"/>
      </tp>
      <tp t="s">
        <v/>
        <stp/>
        <stp>EM_S_PROFITNOTICE_FORECASTT</stp>
        <stp>2</stp>
        <stp>300279.SZ</stp>
        <stp>12/31/2016</stp>
        <tr r="F1569" s="3"/>
      </tp>
      <tp t="s">
        <v/>
        <stp/>
        <stp>EM_S_PROFITNOTICE_FORECASTL</stp>
        <stp>2</stp>
        <stp>600299.SH</stp>
        <stp>12/31/2016</stp>
        <tr r="G2115" s="3"/>
      </tp>
      <tp t="s">
        <v/>
        <stp/>
        <stp>EM_S_PROFITNOTICE_FORECASTT</stp>
        <stp>2</stp>
        <stp>300269.SZ</stp>
        <stp>12/31/2016</stp>
        <tr r="F1559" s="3"/>
      </tp>
      <tp t="s">
        <v/>
        <stp/>
        <stp>EM_S_PROFITNOTICE_FORECASTT</stp>
        <stp>2</stp>
        <stp>300259.SZ</stp>
        <stp>12/31/2016</stp>
        <tr r="F1549" s="3"/>
      </tp>
      <tp t="s">
        <v/>
        <stp/>
        <stp>EM_S_PROFITNOTICE_FORECASTT</stp>
        <stp>2</stp>
        <stp>300249.SZ</stp>
        <stp>12/31/2016</stp>
        <tr r="F1539" s="3"/>
      </tp>
      <tp t="s">
        <v/>
        <stp/>
        <stp>EM_S_PROFITNOTICE_FORECASTL</stp>
        <stp>2</stp>
        <stp>300239.SZ</stp>
        <stp>12/31/2016</stp>
        <tr r="G1529" s="3"/>
      </tp>
      <tp t="s">
        <v/>
        <stp/>
        <stp>EM_S_PROFITNOTICE_FORECASTL</stp>
        <stp>2</stp>
        <stp>300229.SZ</stp>
        <stp>12/31/2016</stp>
        <tr r="G1519" s="3"/>
      </tp>
      <tp>
        <v>91311700</v>
        <stp/>
        <stp>EM_S_PROFITNOTICE_FORECASTL</stp>
        <stp>2</stp>
        <stp>300219.SZ</stp>
        <stp>12/31/2016</stp>
        <tr r="G1509" s="3"/>
      </tp>
      <tp t="s">
        <v/>
        <stp/>
        <stp>EM_S_PROFITNOTICE_FORECASTL</stp>
        <stp>2</stp>
        <stp>300209.SZ</stp>
        <stp>12/31/2016</stp>
        <tr r="G1499" s="3"/>
      </tp>
      <tp t="s">
        <v/>
        <stp/>
        <stp>EM_S_PROFITNOTICE_FORECASTL</stp>
        <stp>2</stp>
        <stp>300279.SZ</stp>
        <stp>12/31/2016</stp>
        <tr r="G1569" s="3"/>
      </tp>
      <tp t="s">
        <v/>
        <stp/>
        <stp>EM_S_PROFITNOTICE_FORECASTT</stp>
        <stp>2</stp>
        <stp>600289.SH</stp>
        <stp>12/31/2016</stp>
        <tr r="F2107" s="3"/>
      </tp>
      <tp t="s">
        <v/>
        <stp/>
        <stp>EM_S_PROFITNOTICE_FORECASTL</stp>
        <stp>2</stp>
        <stp>300269.SZ</stp>
        <stp>12/31/2016</stp>
        <tr r="G1559" s="3"/>
      </tp>
      <tp t="s">
        <v/>
        <stp/>
        <stp>EM_S_PROFITNOTICE_FORECASTT</stp>
        <stp>2</stp>
        <stp>600299.SH</stp>
        <stp>12/31/2016</stp>
        <tr r="F2115" s="3"/>
      </tp>
      <tp t="s">
        <v/>
        <stp/>
        <stp>EM_S_PROFITNOTICE_FORECASTL</stp>
        <stp>2</stp>
        <stp>300259.SZ</stp>
        <stp>12/31/2016</stp>
        <tr r="G1549" s="3"/>
      </tp>
      <tp t="s">
        <v/>
        <stp/>
        <stp>EM_S_PROFITNOTICE_FORECASTL</stp>
        <stp>2</stp>
        <stp>300249.SZ</stp>
        <stp>12/31/2016</stp>
        <tr r="G1539" s="3"/>
      </tp>
      <tp t="s">
        <v/>
        <stp/>
        <stp>EM_S_PROFITNOTICE_FORECASTT</stp>
        <stp>2</stp>
        <stp>600249.SH</stp>
        <stp>12/31/2016</stp>
        <tr r="F2073" s="3"/>
      </tp>
      <tp t="s">
        <v/>
        <stp/>
        <stp>EM_S_PROFITNOTICE_FORECASTT</stp>
        <stp>2</stp>
        <stp>600259.SH</stp>
        <stp>12/31/2016</stp>
        <tr r="F2081" s="3"/>
      </tp>
      <tp t="s">
        <v/>
        <stp/>
        <stp>EM_S_PROFITNOTICE_FORECASTL</stp>
        <stp>2</stp>
        <stp>300299.SZ</stp>
        <stp>12/31/2016</stp>
        <tr r="G1589" s="3"/>
      </tp>
      <tp t="s">
        <v/>
        <stp/>
        <stp>EM_S_PROFITNOTICE_FORECASTT</stp>
        <stp>2</stp>
        <stp>600269.SH</stp>
        <stp>12/31/2016</stp>
        <tr r="F2089" s="3"/>
      </tp>
      <tp>
        <v>47165900</v>
        <stp/>
        <stp>EM_S_PROFITNOTICE_FORECASTL</stp>
        <stp>2</stp>
        <stp>300289.SZ</stp>
        <stp>12/31/2016</stp>
        <tr r="G1579" s="3"/>
      </tp>
      <tp t="s">
        <v/>
        <stp/>
        <stp>EM_S_PROFITNOTICE_FORECASTT</stp>
        <stp>2</stp>
        <stp>600279.SH</stp>
        <stp>12/31/2016</stp>
        <tr r="F2098" s="3"/>
      </tp>
      <tp t="s">
        <v/>
        <stp/>
        <stp>EM_S_PROFITNOTICE_FORECASTT</stp>
        <stp>2</stp>
        <stp>600209.SH</stp>
        <stp>12/31/2016</stp>
        <tr r="F2037" s="3"/>
      </tp>
      <tp t="s">
        <v/>
        <stp/>
        <stp>EM_S_PROFITNOTICE_FORECASTT</stp>
        <stp>2</stp>
        <stp>600219.SH</stp>
        <stp>12/31/2016</stp>
        <tr r="F2046" s="3"/>
      </tp>
      <tp t="s">
        <v/>
        <stp/>
        <stp>EM_S_PROFITNOTICE_FORECASTT</stp>
        <stp>2</stp>
        <stp>600229.SH</stp>
        <stp>12/31/2016</stp>
        <tr r="F2055" s="3"/>
      </tp>
      <tp t="s">
        <v/>
        <stp/>
        <stp>EM_S_PROFITNOTICE_FORECASTT</stp>
        <stp>2</stp>
        <stp>600239.SH</stp>
        <stp>12/31/2016</stp>
        <tr r="F2065" s="3"/>
      </tp>
      <tp t="s">
        <v/>
        <stp/>
        <stp>EM_S_PROFITNOTICE_FORECASTL</stp>
        <stp>2</stp>
        <stp>600359.SH</stp>
        <stp>12/31/2016</stp>
        <tr r="G2165" s="3"/>
      </tp>
      <tp t="s">
        <v/>
        <stp/>
        <stp>EM_S_PROFITNOTICE_FORECASTL</stp>
        <stp>2</stp>
        <stp>600369.SH</stp>
        <stp>12/31/2016</stp>
        <tr r="G2174" s="3"/>
      </tp>
      <tp t="s">
        <v/>
        <stp/>
        <stp>EM_S_PROFITNOTICE_FORECASTT</stp>
        <stp>2</stp>
        <stp>300399.SZ</stp>
        <stp>12/31/2016</stp>
        <tr r="F1688" s="3"/>
      </tp>
      <tp t="s">
        <v/>
        <stp/>
        <stp>EM_S_PROFITNOTICE_FORECASTL</stp>
        <stp>2</stp>
        <stp>600379.SH</stp>
        <stp>12/31/2016</stp>
        <tr r="G2183" s="3"/>
      </tp>
      <tp t="s">
        <v/>
        <stp/>
        <stp>EM_S_PROFITNOTICE_FORECASTT</stp>
        <stp>2</stp>
        <stp>300389.SZ</stp>
        <stp>12/31/2016</stp>
        <tr r="F1678" s="3"/>
      </tp>
      <tp t="s">
        <v/>
        <stp/>
        <stp>EM_S_PROFITNOTICE_FORECASTL</stp>
        <stp>2</stp>
        <stp>600309.SH</stp>
        <stp>12/31/2016</stp>
        <tr r="G2124" s="3"/>
      </tp>
      <tp t="s">
        <v/>
        <stp/>
        <stp>EM_S_PROFITNOTICE_FORECASTL</stp>
        <stp>2</stp>
        <stp>600319.SH</stp>
        <stp>12/31/2016</stp>
        <tr r="G2133" s="3"/>
      </tp>
      <tp t="s">
        <v/>
        <stp/>
        <stp>EM_S_PROFITNOTICE_FORECASTL</stp>
        <stp>2</stp>
        <stp>600329.SH</stp>
        <stp>12/31/2016</stp>
        <tr r="G2142" s="3"/>
      </tp>
      <tp t="s">
        <v/>
        <stp/>
        <stp>EM_S_PROFITNOTICE_FORECASTL</stp>
        <stp>2</stp>
        <stp>600339.SH</stp>
        <stp>12/31/2016</stp>
        <tr r="G2151" s="3"/>
      </tp>
      <tp t="s">
        <v/>
        <stp/>
        <stp>EM_S_PROFITNOTICE_FORECASTT</stp>
        <stp>2</stp>
        <stp>300339.SZ</stp>
        <stp>12/31/2016</stp>
        <tr r="F1629" s="3"/>
      </tp>
      <tp t="s">
        <v/>
        <stp/>
        <stp>EM_S_PROFITNOTICE_FORECASTT</stp>
        <stp>2</stp>
        <stp>300329.SZ</stp>
        <stp>12/31/2016</stp>
        <tr r="F1619" s="3"/>
      </tp>
      <tp t="s">
        <v/>
        <stp/>
        <stp>EM_S_PROFITNOTICE_FORECASTT</stp>
        <stp>2</stp>
        <stp>300319.SZ</stp>
        <stp>12/31/2016</stp>
        <tr r="F1609" s="3"/>
      </tp>
      <tp t="s">
        <v/>
        <stp/>
        <stp>EM_S_PROFITNOTICE_FORECASTT</stp>
        <stp>2</stp>
        <stp>300309.SZ</stp>
        <stp>12/31/2016</stp>
        <tr r="F1599" s="3"/>
      </tp>
      <tp t="s">
        <v/>
        <stp/>
        <stp>EM_S_PROFITNOTICE_FORECASTL</stp>
        <stp>2</stp>
        <stp>600389.SH</stp>
        <stp>12/31/2016</stp>
        <tr r="G2192" s="3"/>
      </tp>
      <tp t="s">
        <v/>
        <stp/>
        <stp>EM_S_PROFITNOTICE_FORECASTT</stp>
        <stp>2</stp>
        <stp>300379.SZ</stp>
        <stp>12/31/2016</stp>
        <tr r="F1668" s="3"/>
      </tp>
      <tp t="s">
        <v/>
        <stp/>
        <stp>EM_S_PROFITNOTICE_FORECASTL</stp>
        <stp>2</stp>
        <stp>600399.SH</stp>
        <stp>12/31/2016</stp>
        <tr r="G2201" s="3"/>
      </tp>
      <tp t="s">
        <v/>
        <stp/>
        <stp>EM_S_PROFITNOTICE_FORECASTT</stp>
        <stp>2</stp>
        <stp>300369.SZ</stp>
        <stp>12/31/2016</stp>
        <tr r="F1658" s="3"/>
      </tp>
      <tp t="s">
        <v/>
        <stp/>
        <stp>EM_S_PROFITNOTICE_FORECASTT</stp>
        <stp>2</stp>
        <stp>300359.SZ</stp>
        <stp>12/31/2016</stp>
        <tr r="F1649" s="3"/>
      </tp>
      <tp t="s">
        <v/>
        <stp/>
        <stp>EM_S_PROFITNOTICE_FORECASTT</stp>
        <stp>2</stp>
        <stp>300349.SZ</stp>
        <stp>12/31/2016</stp>
        <tr r="F1639" s="3"/>
      </tp>
      <tp t="s">
        <v/>
        <stp/>
        <stp>EM_S_PROFITNOTICE_FORECASTL</stp>
        <stp>2</stp>
        <stp>300339.SZ</stp>
        <stp>12/31/2016</stp>
        <tr r="G1629" s="3"/>
      </tp>
      <tp t="s">
        <v/>
        <stp/>
        <stp>EM_S_PROFITNOTICE_FORECASTL</stp>
        <stp>2</stp>
        <stp>300329.SZ</stp>
        <stp>12/31/2016</stp>
        <tr r="G1619" s="3"/>
      </tp>
      <tp t="s">
        <v/>
        <stp/>
        <stp>EM_S_PROFITNOTICE_FORECASTL</stp>
        <stp>2</stp>
        <stp>300319.SZ</stp>
        <stp>12/31/2016</stp>
        <tr r="G1609" s="3"/>
      </tp>
      <tp t="s">
        <v/>
        <stp/>
        <stp>EM_S_PROFITNOTICE_FORECASTL</stp>
        <stp>2</stp>
        <stp>300309.SZ</stp>
        <stp>12/31/2016</stp>
        <tr r="G1599" s="3"/>
      </tp>
      <tp t="s">
        <v/>
        <stp/>
        <stp>EM_S_PROFITNOTICE_FORECASTL</stp>
        <stp>2</stp>
        <stp>300379.SZ</stp>
        <stp>12/31/2016</stp>
        <tr r="G1668" s="3"/>
      </tp>
      <tp t="s">
        <v/>
        <stp/>
        <stp>EM_S_PROFITNOTICE_FORECASTT</stp>
        <stp>2</stp>
        <stp>600389.SH</stp>
        <stp>12/31/2016</stp>
        <tr r="F2192" s="3"/>
      </tp>
      <tp t="s">
        <v/>
        <stp/>
        <stp>EM_S_PROFITNOTICE_FORECASTL</stp>
        <stp>2</stp>
        <stp>300369.SZ</stp>
        <stp>12/31/2016</stp>
        <tr r="G1658" s="3"/>
      </tp>
      <tp t="s">
        <v/>
        <stp/>
        <stp>EM_S_PROFITNOTICE_FORECASTT</stp>
        <stp>2</stp>
        <stp>600399.SH</stp>
        <stp>12/31/2016</stp>
        <tr r="F2201" s="3"/>
      </tp>
      <tp t="s">
        <v/>
        <stp/>
        <stp>EM_S_PROFITNOTICE_FORECASTL</stp>
        <stp>2</stp>
        <stp>300359.SZ</stp>
        <stp>12/31/2016</stp>
        <tr r="G1649" s="3"/>
      </tp>
      <tp t="s">
        <v/>
        <stp/>
        <stp>EM_S_PROFITNOTICE_FORECASTL</stp>
        <stp>2</stp>
        <stp>300349.SZ</stp>
        <stp>12/31/2016</stp>
        <tr r="G1639" s="3"/>
      </tp>
      <tp t="s">
        <v/>
        <stp/>
        <stp>EM_S_PROFITNOTICE_FORECASTT</stp>
        <stp>2</stp>
        <stp>600359.SH</stp>
        <stp>12/31/2016</stp>
        <tr r="F2165" s="3"/>
      </tp>
      <tp t="s">
        <v/>
        <stp/>
        <stp>EM_S_PROFITNOTICE_FORECASTL</stp>
        <stp>2</stp>
        <stp>300399.SZ</stp>
        <stp>12/31/2016</stp>
        <tr r="G1688" s="3"/>
      </tp>
      <tp t="s">
        <v/>
        <stp/>
        <stp>EM_S_PROFITNOTICE_FORECASTT</stp>
        <stp>2</stp>
        <stp>600369.SH</stp>
        <stp>12/31/2016</stp>
        <tr r="F2174" s="3"/>
      </tp>
      <tp t="s">
        <v/>
        <stp/>
        <stp>EM_S_PROFITNOTICE_FORECASTL</stp>
        <stp>2</stp>
        <stp>300389.SZ</stp>
        <stp>12/31/2016</stp>
        <tr r="G1678" s="3"/>
      </tp>
      <tp t="s">
        <v/>
        <stp/>
        <stp>EM_S_PROFITNOTICE_FORECASTT</stp>
        <stp>2</stp>
        <stp>600379.SH</stp>
        <stp>12/31/2016</stp>
        <tr r="F2183" s="3"/>
      </tp>
      <tp t="s">
        <v/>
        <stp/>
        <stp>EM_S_PROFITNOTICE_FORECASTT</stp>
        <stp>2</stp>
        <stp>600309.SH</stp>
        <stp>12/31/2016</stp>
        <tr r="F2124" s="3"/>
      </tp>
      <tp t="s">
        <v/>
        <stp/>
        <stp>EM_S_PROFITNOTICE_FORECASTT</stp>
        <stp>2</stp>
        <stp>600319.SH</stp>
        <stp>12/31/2016</stp>
        <tr r="F2133" s="3"/>
      </tp>
      <tp t="s">
        <v/>
        <stp/>
        <stp>EM_S_PROFITNOTICE_FORECASTT</stp>
        <stp>2</stp>
        <stp>600329.SH</stp>
        <stp>12/31/2016</stp>
        <tr r="F2142" s="3"/>
      </tp>
      <tp t="s">
        <v/>
        <stp/>
        <stp>EM_S_PROFITNOTICE_FORECASTT</stp>
        <stp>2</stp>
        <stp>600339.SH</stp>
        <stp>12/31/2016</stp>
        <tr r="F2151" s="3"/>
      </tp>
      <tp t="s">
        <v/>
        <stp/>
        <stp>EM_S_PROFITNOTICE_FORECASTT</stp>
        <stp>2</stp>
        <stp>000889.SZ</stp>
        <stp>12/31/2016</stp>
        <tr r="F382" s="3"/>
      </tp>
      <tp t="s">
        <v/>
        <stp/>
        <stp>EM_S_PROFITNOTICE_FORECASTL</stp>
        <stp>2</stp>
        <stp>600859.SH</stp>
        <stp>12/31/2016</stp>
        <tr r="G2590" s="3"/>
      </tp>
      <tp t="s">
        <v/>
        <stp/>
        <stp>EM_S_PROFITNOTICE_FORECASTT</stp>
        <stp>2</stp>
        <stp>000899.SZ</stp>
        <stp>12/31/2016</stp>
        <tr r="F389" s="3"/>
      </tp>
      <tp t="s">
        <v/>
        <stp/>
        <stp>EM_S_PROFITNOTICE_FORECASTL</stp>
        <stp>2</stp>
        <stp>600869.SH</stp>
        <stp>12/31/2016</stp>
        <tr r="G2600" s="3"/>
      </tp>
      <tp t="s">
        <v/>
        <stp/>
        <stp>EM_S_PROFITNOTICE_FORECASTL</stp>
        <stp>2</stp>
        <stp>600879.SH</stp>
        <stp>12/31/2016</stp>
        <tr r="G2609" s="3"/>
      </tp>
      <tp t="s">
        <v/>
        <stp/>
        <stp>EM_S_PROFITNOTICE_FORECASTL</stp>
        <stp>2</stp>
        <stp>600809.SH</stp>
        <stp>12/31/2016</stp>
        <tr r="G2546" s="3"/>
      </tp>
      <tp t="s">
        <v/>
        <stp/>
        <stp>EM_S_PROFITNOTICE_FORECASTL</stp>
        <stp>2</stp>
        <stp>600819.SH</stp>
        <stp>12/31/2016</stp>
        <tr r="G2555" s="3"/>
      </tp>
      <tp t="s">
        <v/>
        <stp/>
        <stp>EM_S_PROFITNOTICE_FORECASTL</stp>
        <stp>2</stp>
        <stp>600829.SH</stp>
        <stp>12/31/2016</stp>
        <tr r="G2565" s="3"/>
      </tp>
      <tp t="s">
        <v/>
        <stp/>
        <stp>EM_S_PROFITNOTICE_FORECASTL</stp>
        <stp>2</stp>
        <stp>600839.SH</stp>
        <stp>12/31/2016</stp>
        <tr r="G2574" s="3"/>
      </tp>
      <tp t="s">
        <v/>
        <stp/>
        <stp>EM_S_PROFITNOTICE_FORECASTT</stp>
        <stp>2</stp>
        <stp>000809.SZ</stp>
        <stp>12/31/2016</stp>
        <tr r="F332" s="3"/>
      </tp>
      <tp t="s">
        <v/>
        <stp/>
        <stp>EM_S_PROFITNOTICE_FORECASTT</stp>
        <stp>2</stp>
        <stp>000819.SZ</stp>
        <stp>12/31/2016</stp>
        <tr r="F340" s="3"/>
      </tp>
      <tp>
        <v>160000000</v>
        <stp/>
        <stp>EM_S_PROFITNOTICE_FORECASTT</stp>
        <stp>2</stp>
        <stp>000829.SZ</stp>
        <stp>12/31/2016</stp>
        <tr r="F348" s="3"/>
      </tp>
      <tp t="s">
        <v/>
        <stp/>
        <stp>EM_S_PROFITNOTICE_FORECASTT</stp>
        <stp>2</stp>
        <stp>000839.SZ</stp>
        <stp>12/31/2016</stp>
        <tr r="F356" s="3"/>
      </tp>
      <tp t="s">
        <v/>
        <stp/>
        <stp>EM_S_PROFITNOTICE_FORECASTL</stp>
        <stp>2</stp>
        <stp>600889.SH</stp>
        <stp>12/31/2016</stp>
        <tr r="G2619" s="3"/>
      </tp>
      <tp t="s">
        <v/>
        <stp/>
        <stp>EM_S_PROFITNOTICE_FORECASTT</stp>
        <stp>2</stp>
        <stp>000859.SZ</stp>
        <stp>12/31/2016</stp>
        <tr r="F363" s="3"/>
      </tp>
      <tp t="s">
        <v/>
        <stp/>
        <stp>EM_S_PROFITNOTICE_FORECASTT</stp>
        <stp>2</stp>
        <stp>000869.SZ</stp>
        <stp>12/31/2016</stp>
        <tr r="F369" s="3"/>
      </tp>
      <tp t="s">
        <v/>
        <stp/>
        <stp>EM_S_PROFITNOTICE_FORECASTL</stp>
        <stp>2</stp>
        <stp>000809.SZ</stp>
        <stp>12/31/2016</stp>
        <tr r="G332" s="3"/>
      </tp>
      <tp t="s">
        <v/>
        <stp/>
        <stp>EM_S_PROFITNOTICE_FORECASTL</stp>
        <stp>2</stp>
        <stp>000819.SZ</stp>
        <stp>12/31/2016</stp>
        <tr r="G340" s="3"/>
      </tp>
      <tp>
        <v>110000000</v>
        <stp/>
        <stp>EM_S_PROFITNOTICE_FORECASTL</stp>
        <stp>2</stp>
        <stp>000829.SZ</stp>
        <stp>12/31/2016</stp>
        <tr r="G348" s="3"/>
      </tp>
      <tp t="s">
        <v/>
        <stp/>
        <stp>EM_S_PROFITNOTICE_FORECASTL</stp>
        <stp>2</stp>
        <stp>000839.SZ</stp>
        <stp>12/31/2016</stp>
        <tr r="G356" s="3"/>
      </tp>
      <tp t="s">
        <v/>
        <stp/>
        <stp>EM_S_PROFITNOTICE_FORECASTT</stp>
        <stp>2</stp>
        <stp>600889.SH</stp>
        <stp>12/31/2016</stp>
        <tr r="F2619" s="3"/>
      </tp>
      <tp t="s">
        <v/>
        <stp/>
        <stp>EM_S_PROFITNOTICE_FORECASTL</stp>
        <stp>2</stp>
        <stp>000859.SZ</stp>
        <stp>12/31/2016</stp>
        <tr r="G363" s="3"/>
      </tp>
      <tp t="s">
        <v/>
        <stp/>
        <stp>EM_S_PROFITNOTICE_FORECASTL</stp>
        <stp>2</stp>
        <stp>000869.SZ</stp>
        <stp>12/31/2016</stp>
        <tr r="G369" s="3"/>
      </tp>
      <tp t="s">
        <v/>
        <stp/>
        <stp>EM_S_PROFITNOTICE_FORECASTL</stp>
        <stp>2</stp>
        <stp>000889.SZ</stp>
        <stp>12/31/2016</stp>
        <tr r="G382" s="3"/>
      </tp>
      <tp t="s">
        <v/>
        <stp/>
        <stp>EM_S_PROFITNOTICE_FORECASTL</stp>
        <stp>2</stp>
        <stp>000899.SZ</stp>
        <stp>12/31/2016</stp>
        <tr r="G389" s="3"/>
      </tp>
      <tp t="s">
        <v/>
        <stp/>
        <stp>EM_S_PROFITNOTICE_FORECASTT</stp>
        <stp>2</stp>
        <stp>600859.SH</stp>
        <stp>12/31/2016</stp>
        <tr r="F2590" s="3"/>
      </tp>
      <tp t="s">
        <v/>
        <stp/>
        <stp>EM_S_PROFITNOTICE_FORECASTT</stp>
        <stp>2</stp>
        <stp>600869.SH</stp>
        <stp>12/31/2016</stp>
        <tr r="F2600" s="3"/>
      </tp>
      <tp t="s">
        <v/>
        <stp/>
        <stp>EM_S_PROFITNOTICE_FORECASTT</stp>
        <stp>2</stp>
        <stp>600879.SH</stp>
        <stp>12/31/2016</stp>
        <tr r="F2609" s="3"/>
      </tp>
      <tp t="s">
        <v/>
        <stp/>
        <stp>EM_S_PROFITNOTICE_FORECASTT</stp>
        <stp>2</stp>
        <stp>600809.SH</stp>
        <stp>12/31/2016</stp>
        <tr r="F2546" s="3"/>
      </tp>
      <tp t="s">
        <v/>
        <stp/>
        <stp>EM_S_PROFITNOTICE_FORECASTT</stp>
        <stp>2</stp>
        <stp>600819.SH</stp>
        <stp>12/31/2016</stp>
        <tr r="F2555" s="3"/>
      </tp>
      <tp t="s">
        <v/>
        <stp/>
        <stp>EM_S_PROFITNOTICE_FORECASTT</stp>
        <stp>2</stp>
        <stp>600829.SH</stp>
        <stp>12/31/2016</stp>
        <tr r="F2565" s="3"/>
      </tp>
      <tp t="s">
        <v/>
        <stp/>
        <stp>EM_S_PROFITNOTICE_FORECASTT</stp>
        <stp>2</stp>
        <stp>600839.SH</stp>
        <stp>12/31/2016</stp>
        <tr r="F2574" s="3"/>
      </tp>
      <tp t="s">
        <v/>
        <stp/>
        <stp>EM_S_PROFITNOTICE_FORECASTT</stp>
        <stp>2</stp>
        <stp>000989.SZ</stp>
        <stp>12/31/2016</stp>
        <tr r="F460" s="3"/>
      </tp>
      <tp t="s">
        <v/>
        <stp/>
        <stp>EM_S_PROFITNOTICE_FORECASTL</stp>
        <stp>2</stp>
        <stp>600959.SH</stp>
        <stp>12/31/2016</stp>
        <tr r="G2637" s="3"/>
      </tp>
      <tp t="s">
        <v/>
        <stp/>
        <stp>EM_S_PROFITNOTICE_FORECASTT</stp>
        <stp>2</stp>
        <stp>000999.SZ</stp>
        <stp>12/31/2016</stp>
        <tr r="F467" s="3"/>
      </tp>
      <tp t="s">
        <v/>
        <stp/>
        <stp>EM_S_PROFITNOTICE_FORECASTL</stp>
        <stp>2</stp>
        <stp>600969.SH</stp>
        <stp>12/31/2016</stp>
        <tr r="G2645" s="3"/>
      </tp>
      <tp t="s">
        <v/>
        <stp/>
        <stp>EM_S_PROFITNOTICE_FORECASTL</stp>
        <stp>2</stp>
        <stp>600979.SH</stp>
        <stp>12/31/2016</stp>
        <tr r="G2653" s="3"/>
      </tp>
      <tp t="s">
        <v/>
        <stp/>
        <stp>EM_S_PROFITNOTICE_FORECASTL</stp>
        <stp>2</stp>
        <stp>600909.SH</stp>
        <stp>12/31/2016</stp>
        <tr r="G2631" s="3"/>
      </tp>
      <tp>
        <v>10200000000</v>
        <stp/>
        <stp>EM_S_PROFITNOTICE_FORECASTL</stp>
        <stp>2</stp>
        <stp>600919.SH</stp>
        <stp>12/31/2016</stp>
        <tr r="G2633" s="3"/>
      </tp>
      <tp t="s">
        <v/>
        <stp/>
        <stp>EM_S_PROFITNOTICE_FORECASTT</stp>
        <stp>2</stp>
        <stp>000909.SZ</stp>
        <stp>12/31/2016</stp>
        <tr r="F397" s="3"/>
      </tp>
      <tp t="s">
        <v/>
        <stp/>
        <stp>EM_S_PROFITNOTICE_FORECASTT</stp>
        <stp>2</stp>
        <stp>000919.SZ</stp>
        <stp>12/31/2016</stp>
        <tr r="F406" s="3"/>
      </tp>
      <tp t="s">
        <v/>
        <stp/>
        <stp>EM_S_PROFITNOTICE_FORECASTT</stp>
        <stp>2</stp>
        <stp>000929.SZ</stp>
        <stp>12/31/2016</stp>
        <tr r="F415" s="3"/>
      </tp>
      <tp>
        <v>480950000</v>
        <stp/>
        <stp>EM_S_PROFITNOTICE_FORECASTT</stp>
        <stp>2</stp>
        <stp>000939.SZ</stp>
        <stp>12/31/2016</stp>
        <tr r="F424" s="3"/>
      </tp>
      <tp t="s">
        <v/>
        <stp/>
        <stp>EM_S_PROFITNOTICE_FORECASTT</stp>
        <stp>2</stp>
        <stp>000949.SZ</stp>
        <stp>12/31/2016</stp>
        <tr r="F426" s="3"/>
      </tp>
      <tp t="s">
        <v/>
        <stp/>
        <stp>EM_S_PROFITNOTICE_FORECASTL</stp>
        <stp>2</stp>
        <stp>600999.SH</stp>
        <stp>12/31/2016</stp>
        <tr r="G2670" s="3"/>
      </tp>
      <tp t="s">
        <v/>
        <stp/>
        <stp>EM_S_PROFITNOTICE_FORECASTT</stp>
        <stp>2</stp>
        <stp>000959.SZ</stp>
        <stp>12/31/2016</stp>
        <tr r="F434" s="3"/>
      </tp>
      <tp t="s">
        <v/>
        <stp/>
        <stp>EM_S_PROFITNOTICE_FORECASTT</stp>
        <stp>2</stp>
        <stp>000969.SZ</stp>
        <stp>12/31/2016</stp>
        <tr r="F443" s="3"/>
      </tp>
      <tp t="s">
        <v/>
        <stp/>
        <stp>EM_S_PROFITNOTICE_FORECASTT</stp>
        <stp>2</stp>
        <stp>000979.SZ</stp>
        <stp>12/31/2016</stp>
        <tr r="F452" s="3"/>
      </tp>
      <tp t="s">
        <v/>
        <stp/>
        <stp>EM_S_PROFITNOTICE_FORECASTL</stp>
        <stp>2</stp>
        <stp>000909.SZ</stp>
        <stp>12/31/2016</stp>
        <tr r="G397" s="3"/>
      </tp>
      <tp t="s">
        <v/>
        <stp/>
        <stp>EM_S_PROFITNOTICE_FORECASTL</stp>
        <stp>2</stp>
        <stp>000919.SZ</stp>
        <stp>12/31/2016</stp>
        <tr r="G406" s="3"/>
      </tp>
      <tp t="s">
        <v/>
        <stp/>
        <stp>EM_S_PROFITNOTICE_FORECASTL</stp>
        <stp>2</stp>
        <stp>000929.SZ</stp>
        <stp>12/31/2016</stp>
        <tr r="G415" s="3"/>
      </tp>
      <tp>
        <v>390000000</v>
        <stp/>
        <stp>EM_S_PROFITNOTICE_FORECASTL</stp>
        <stp>2</stp>
        <stp>000939.SZ</stp>
        <stp>12/31/2016</stp>
        <tr r="G424" s="3"/>
      </tp>
      <tp t="s">
        <v/>
        <stp/>
        <stp>EM_S_PROFITNOTICE_FORECASTL</stp>
        <stp>2</stp>
        <stp>000949.SZ</stp>
        <stp>12/31/2016</stp>
        <tr r="G426" s="3"/>
      </tp>
      <tp t="s">
        <v/>
        <stp/>
        <stp>EM_S_PROFITNOTICE_FORECASTL</stp>
        <stp>2</stp>
        <stp>000959.SZ</stp>
        <stp>12/31/2016</stp>
        <tr r="G434" s="3"/>
      </tp>
      <tp t="s">
        <v/>
        <stp/>
        <stp>EM_S_PROFITNOTICE_FORECASTT</stp>
        <stp>2</stp>
        <stp>600999.SH</stp>
        <stp>12/31/2016</stp>
        <tr r="F2670" s="3"/>
      </tp>
      <tp t="s">
        <v/>
        <stp/>
        <stp>EM_S_PROFITNOTICE_FORECASTL</stp>
        <stp>2</stp>
        <stp>000969.SZ</stp>
        <stp>12/31/2016</stp>
        <tr r="G443" s="3"/>
      </tp>
      <tp t="s">
        <v/>
        <stp/>
        <stp>EM_S_PROFITNOTICE_FORECASTL</stp>
        <stp>2</stp>
        <stp>000979.SZ</stp>
        <stp>12/31/2016</stp>
        <tr r="G452" s="3"/>
      </tp>
      <tp t="s">
        <v/>
        <stp/>
        <stp>EM_S_PROFITNOTICE_FORECASTL</stp>
        <stp>2</stp>
        <stp>000989.SZ</stp>
        <stp>12/31/2016</stp>
        <tr r="G460" s="3"/>
      </tp>
      <tp t="s">
        <v/>
        <stp/>
        <stp>EM_S_PROFITNOTICE_FORECASTL</stp>
        <stp>2</stp>
        <stp>000999.SZ</stp>
        <stp>12/31/2016</stp>
        <tr r="G467" s="3"/>
      </tp>
      <tp t="s">
        <v/>
        <stp/>
        <stp>EM_S_PROFITNOTICE_FORECASTT</stp>
        <stp>2</stp>
        <stp>600959.SH</stp>
        <stp>12/31/2016</stp>
        <tr r="F2637" s="3"/>
      </tp>
      <tp t="s">
        <v/>
        <stp/>
        <stp>EM_S_PROFITNOTICE_FORECASTT</stp>
        <stp>2</stp>
        <stp>600969.SH</stp>
        <stp>12/31/2016</stp>
        <tr r="F2645" s="3"/>
      </tp>
      <tp t="s">
        <v/>
        <stp/>
        <stp>EM_S_PROFITNOTICE_FORECASTT</stp>
        <stp>2</stp>
        <stp>600979.SH</stp>
        <stp>12/31/2016</stp>
        <tr r="F2653" s="3"/>
      </tp>
      <tp t="s">
        <v/>
        <stp/>
        <stp>EM_S_PROFITNOTICE_FORECASTT</stp>
        <stp>2</stp>
        <stp>600909.SH</stp>
        <stp>12/31/2016</stp>
        <tr r="F2631" s="3"/>
      </tp>
      <tp>
        <v>11200000000</v>
        <stp/>
        <stp>EM_S_PROFITNOTICE_FORECASTT</stp>
        <stp>2</stp>
        <stp>600919.SH</stp>
        <stp>12/31/2016</stp>
        <tr r="F2633" s="3"/>
      </tp>
      <tp t="s">
        <v/>
        <stp/>
        <stp>EM_S_PROFITNOTICE_FORECASTL</stp>
        <stp>2</stp>
        <stp>603520.SH</stp>
        <stp>12/31/2016</stp>
        <tr r="G2934" s="3"/>
      </tp>
      <tp t="s">
        <v/>
        <stp/>
        <stp>EM_S_PROFITNOTICE_FORECASTT</stp>
        <stp>2</stp>
        <stp>603520.SH</stp>
        <stp>12/31/2016</stp>
        <tr r="F2934" s="3"/>
      </tp>
      <tp>
        <v>156361900</v>
        <stp/>
        <stp>EM_S_PROFITNOTICE_FORECASTL</stp>
        <stp>2</stp>
        <stp>603660.SH</stp>
        <stp>12/31/2016</stp>
        <tr r="G2961" s="3"/>
      </tp>
      <tp t="s">
        <v/>
        <stp/>
        <stp>EM_S_PROFITNOTICE_FORECASTL</stp>
        <stp>2</stp>
        <stp>603600.SH</stp>
        <stp>12/31/2016</stp>
        <tr r="G2950" s="3"/>
      </tp>
      <tp>
        <v>180417600</v>
        <stp/>
        <stp>EM_S_PROFITNOTICE_FORECASTT</stp>
        <stp>2</stp>
        <stp>603660.SH</stp>
        <stp>12/31/2016</stp>
        <tr r="F2961" s="3"/>
      </tp>
      <tp t="s">
        <v/>
        <stp/>
        <stp>EM_S_PROFITNOTICE_FORECASTT</stp>
        <stp>2</stp>
        <stp>603600.SH</stp>
        <stp>12/31/2016</stp>
        <tr r="F2950" s="3"/>
      </tp>
      <tp>
        <v>106976800</v>
        <stp/>
        <stp>EM_S_PROFITNOTICE_FORECASTL</stp>
        <stp>2</stp>
        <stp>603060.SH</stp>
        <stp>12/31/2016</stp>
        <tr r="G2858" s="3"/>
      </tp>
      <tp t="s">
        <v/>
        <stp/>
        <stp>EM_S_PROFITNOTICE_FORECASTL</stp>
        <stp>2</stp>
        <stp>603000.SH</stp>
        <stp>12/31/2016</stp>
        <tr r="G2827" s="3"/>
      </tp>
      <tp t="s">
        <v/>
        <stp/>
        <stp>EM_S_PROFITNOTICE_FORECASTL</stp>
        <stp>2</stp>
        <stp>603010.SH</stp>
        <stp>12/31/2016</stp>
        <tr r="G2836" s="3"/>
      </tp>
      <tp t="s">
        <v/>
        <stp/>
        <stp>EM_S_PROFITNOTICE_FORECASTL</stp>
        <stp>2</stp>
        <stp>603020.SH</stp>
        <stp>12/31/2016</stp>
        <tr r="G2844" s="3"/>
      </tp>
      <tp t="s">
        <v/>
        <stp/>
        <stp>EM_S_PROFITNOTICE_FORECASTL</stp>
        <stp>2</stp>
        <stp>603030.SH</stp>
        <stp>12/31/2016</stp>
        <tr r="G2853" s="3"/>
      </tp>
      <tp t="s">
        <v/>
        <stp/>
        <stp>EM_S_PROFITNOTICE_FORECASTL</stp>
        <stp>2</stp>
        <stp>603090.SH</stp>
        <stp>12/31/2016</stp>
        <tr r="G2865" s="3"/>
      </tp>
      <tp t="s">
        <v/>
        <stp/>
        <stp>EM_S_PROFITNOTICE_FORECASTT</stp>
        <stp>2</stp>
        <stp>603090.SH</stp>
        <stp>12/31/2016</stp>
        <tr r="F2865" s="3"/>
      </tp>
      <tp>
        <v>117464700</v>
        <stp/>
        <stp>EM_S_PROFITNOTICE_FORECASTT</stp>
        <stp>2</stp>
        <stp>603060.SH</stp>
        <stp>12/31/2016</stp>
        <tr r="F2858" s="3"/>
      </tp>
      <tp t="s">
        <v/>
        <stp/>
        <stp>EM_S_PROFITNOTICE_FORECASTT</stp>
        <stp>2</stp>
        <stp>603000.SH</stp>
        <stp>12/31/2016</stp>
        <tr r="F2827" s="3"/>
      </tp>
      <tp t="s">
        <v/>
        <stp/>
        <stp>EM_S_PROFITNOTICE_FORECASTT</stp>
        <stp>2</stp>
        <stp>603010.SH</stp>
        <stp>12/31/2016</stp>
        <tr r="F2836" s="3"/>
      </tp>
      <tp t="s">
        <v/>
        <stp/>
        <stp>EM_S_PROFITNOTICE_FORECASTT</stp>
        <stp>2</stp>
        <stp>603020.SH</stp>
        <stp>12/31/2016</stp>
        <tr r="F2844" s="3"/>
      </tp>
      <tp t="s">
        <v/>
        <stp/>
        <stp>EM_S_PROFITNOTICE_FORECASTT</stp>
        <stp>2</stp>
        <stp>603030.SH</stp>
        <stp>12/31/2016</stp>
        <tr r="F2853" s="3"/>
      </tp>
      <tp t="s">
        <v/>
        <stp/>
        <stp>EM_S_PROFITNOTICE_FORECASTL</stp>
        <stp>2</stp>
        <stp>603160.SH</stp>
        <stp>12/31/2016</stp>
        <tr r="G2881" s="3"/>
      </tp>
      <tp t="s">
        <v/>
        <stp/>
        <stp>EM_S_PROFITNOTICE_FORECASTL</stp>
        <stp>2</stp>
        <stp>603100.SH</stp>
        <stp>12/31/2016</stp>
        <tr r="G2868" s="3"/>
      </tp>
      <tp t="s">
        <v/>
        <stp/>
        <stp>EM_S_PROFITNOTICE_FORECASTT</stp>
        <stp>2</stp>
        <stp>603160.SH</stp>
        <stp>12/31/2016</stp>
        <tr r="F2881" s="3"/>
      </tp>
      <tp t="s">
        <v/>
        <stp/>
        <stp>EM_S_PROFITNOTICE_FORECASTT</stp>
        <stp>2</stp>
        <stp>603100.SH</stp>
        <stp>12/31/2016</stp>
        <tr r="F2868" s="3"/>
      </tp>
      <tp t="s">
        <v/>
        <stp/>
        <stp>EM_S_PROFITNOTICE_FORECASTL</stp>
        <stp>2</stp>
        <stp>603300.SH</stp>
        <stp>12/31/2016</stp>
        <tr r="G2902" s="3"/>
      </tp>
      <tp t="s">
        <v/>
        <stp/>
        <stp>EM_S_PROFITNOTICE_FORECASTT</stp>
        <stp>2</stp>
        <stp>603300.SH</stp>
        <stp>12/31/2016</stp>
        <tr r="F2902" s="3"/>
      </tp>
      <tp t="s">
        <v/>
        <stp/>
        <stp>EM_S_PROFITNOTICE_FORECASTL</stp>
        <stp>2</stp>
        <stp>603800.SH</stp>
        <stp>12/31/2016</stp>
        <tr r="G2989" s="3"/>
      </tp>
      <tp t="s">
        <v/>
        <stp/>
        <stp>EM_S_PROFITNOTICE_FORECASTT</stp>
        <stp>2</stp>
        <stp>603800.SH</stp>
        <stp>12/31/2016</stp>
        <tr r="F2989" s="3"/>
      </tp>
      <tp>
        <v>189000000</v>
        <stp/>
        <stp>EM_S_PROFITNOTICE_FORECASTL</stp>
        <stp>2</stp>
        <stp>603900.SH</stp>
        <stp>12/31/2016</stp>
        <tr r="G3015" s="3"/>
      </tp>
      <tp t="s">
        <v/>
        <stp/>
        <stp>EM_S_PROFITNOTICE_FORECASTL</stp>
        <stp>2</stp>
        <stp>603990.SH</stp>
        <stp>12/31/2016</stp>
        <tr r="G3034" s="3"/>
      </tp>
      <tp t="s">
        <v/>
        <stp/>
        <stp>EM_S_PROFITNOTICE_FORECASTT</stp>
        <stp>2</stp>
        <stp>603990.SH</stp>
        <stp>12/31/2016</stp>
        <tr r="F3034" s="3"/>
      </tp>
      <tp>
        <v>208000000</v>
        <stp/>
        <stp>EM_S_PROFITNOTICE_FORECASTT</stp>
        <stp>2</stp>
        <stp>603900.SH</stp>
        <stp>12/31/2016</stp>
        <tr r="F3015" s="3"/>
      </tp>
      <tp>
        <v>30000000</v>
        <stp/>
        <stp>EM_S_PROFITNOTICE_FORECASTT</stp>
        <stp>2</stp>
        <stp>002480.SZ</stp>
        <stp>12/31/2016</stp>
        <tr r="F949" s="3"/>
      </tp>
      <tp>
        <v>12000000</v>
        <stp/>
        <stp>EM_S_PROFITNOTICE_FORECASTT</stp>
        <stp>2</stp>
        <stp>002490.SZ</stp>
        <stp>12/31/2016</stp>
        <tr r="F959" s="3"/>
      </tp>
      <tp>
        <v>711936600</v>
        <stp/>
        <stp>EM_S_PROFITNOTICE_FORECASTT</stp>
        <stp>2</stp>
        <stp>002400.SZ</stp>
        <stp>12/31/2016</stp>
        <tr r="F869" s="3"/>
      </tp>
      <tp>
        <v>483941200</v>
        <stp/>
        <stp>EM_S_PROFITNOTICE_FORECASTT</stp>
        <stp>2</stp>
        <stp>002410.SZ</stp>
        <stp>12/31/2016</stp>
        <tr r="F879" s="3"/>
      </tp>
      <tp>
        <v>20000000</v>
        <stp/>
        <stp>EM_S_PROFITNOTICE_FORECASTT</stp>
        <stp>2</stp>
        <stp>002420.SZ</stp>
        <stp>12/31/2016</stp>
        <tr r="F889" s="3"/>
      </tp>
      <tp>
        <v>-270000000</v>
        <stp/>
        <stp>EM_S_PROFITNOTICE_FORECASTT</stp>
        <stp>2</stp>
        <stp>002430.SZ</stp>
        <stp>12/31/2016</stp>
        <tr r="F899" s="3"/>
      </tp>
      <tp>
        <v>733782000</v>
        <stp/>
        <stp>EM_S_PROFITNOTICE_FORECASTT</stp>
        <stp>2</stp>
        <stp>002440.SZ</stp>
        <stp>12/31/2016</stp>
        <tr r="F909" s="3"/>
      </tp>
      <tp>
        <v>2085910000</v>
        <stp/>
        <stp>EM_S_PROFITNOTICE_FORECASTT</stp>
        <stp>2</stp>
        <stp>002450.SZ</stp>
        <stp>12/31/2016</stp>
        <tr r="F919" s="3"/>
      </tp>
      <tp>
        <v>688347000</v>
        <stp/>
        <stp>EM_S_PROFITNOTICE_FORECASTT</stp>
        <stp>2</stp>
        <stp>002460.SZ</stp>
        <stp>12/31/2016</stp>
        <tr r="F929" s="3"/>
      </tp>
      <tp>
        <v>1223252100</v>
        <stp/>
        <stp>EM_S_PROFITNOTICE_FORECASTT</stp>
        <stp>2</stp>
        <stp>002470.SZ</stp>
        <stp>12/31/2016</stp>
        <tr r="F939" s="3"/>
      </tp>
      <tp>
        <v>602407900</v>
        <stp/>
        <stp>EM_S_PROFITNOTICE_FORECASTL</stp>
        <stp>2</stp>
        <stp>002400.SZ</stp>
        <stp>12/31/2016</stp>
        <tr r="G869" s="3"/>
      </tp>
      <tp>
        <v>362955900</v>
        <stp/>
        <stp>EM_S_PROFITNOTICE_FORECASTL</stp>
        <stp>2</stp>
        <stp>002410.SZ</stp>
        <stp>12/31/2016</stp>
        <tr r="G879" s="3"/>
      </tp>
      <tp>
        <v>0</v>
        <stp/>
        <stp>EM_S_PROFITNOTICE_FORECASTL</stp>
        <stp>2</stp>
        <stp>002420.SZ</stp>
        <stp>12/31/2016</stp>
        <tr r="G889" s="3"/>
      </tp>
      <tp>
        <v>-340000000</v>
        <stp/>
        <stp>EM_S_PROFITNOTICE_FORECASTL</stp>
        <stp>2</stp>
        <stp>002430.SZ</stp>
        <stp>12/31/2016</stp>
        <tr r="G899" s="3"/>
      </tp>
      <tp>
        <v>550336500</v>
        <stp/>
        <stp>EM_S_PROFITNOTICE_FORECASTL</stp>
        <stp>2</stp>
        <stp>002440.SZ</stp>
        <stp>12/31/2016</stp>
        <tr r="G909" s="3"/>
      </tp>
      <tp>
        <v>1942060000</v>
        <stp/>
        <stp>EM_S_PROFITNOTICE_FORECASTL</stp>
        <stp>2</stp>
        <stp>002450.SZ</stp>
        <stp>12/31/2016</stp>
        <tr r="G919" s="3"/>
      </tp>
      <tp>
        <v>625770000</v>
        <stp/>
        <stp>EM_S_PROFITNOTICE_FORECASTL</stp>
        <stp>2</stp>
        <stp>002460.SZ</stp>
        <stp>12/31/2016</stp>
        <tr r="G929" s="3"/>
      </tp>
      <tp>
        <v>1000842700</v>
        <stp/>
        <stp>EM_S_PROFITNOTICE_FORECASTL</stp>
        <stp>2</stp>
        <stp>002470.SZ</stp>
        <stp>12/31/2016</stp>
        <tr r="G939" s="3"/>
      </tp>
      <tp>
        <v>10000000</v>
        <stp/>
        <stp>EM_S_PROFITNOTICE_FORECASTL</stp>
        <stp>2</stp>
        <stp>002480.SZ</stp>
        <stp>12/31/2016</stp>
        <tr r="G949" s="3"/>
      </tp>
      <tp>
        <v>6000000</v>
        <stp/>
        <stp>EM_S_PROFITNOTICE_FORECASTL</stp>
        <stp>2</stp>
        <stp>002490.SZ</stp>
        <stp>12/31/2016</stp>
        <tr r="G959" s="3"/>
      </tp>
      <tp>
        <v>65806400</v>
        <stp/>
        <stp>EM_S_PROFITNOTICE_FORECASTT</stp>
        <stp>2</stp>
        <stp>002580.SZ</stp>
        <stp>12/31/2016</stp>
        <tr r="F1048" s="3"/>
      </tp>
      <tp>
        <v>119085200</v>
        <stp/>
        <stp>EM_S_PROFITNOTICE_FORECASTT</stp>
        <stp>2</stp>
        <stp>002590.SZ</stp>
        <stp>12/31/2016</stp>
        <tr r="F1058" s="3"/>
      </tp>
      <tp t="s">
        <v/>
        <stp/>
        <stp>EM_S_PROFITNOTICE_FORECASTT</stp>
        <stp>2</stp>
        <stp>002500.SZ</stp>
        <stp>12/31/2016</stp>
        <tr r="F969" s="3"/>
      </tp>
      <tp>
        <v>180587900</v>
        <stp/>
        <stp>EM_S_PROFITNOTICE_FORECASTT</stp>
        <stp>2</stp>
        <stp>002510.SZ</stp>
        <stp>12/31/2016</stp>
        <tr r="F979" s="3"/>
      </tp>
      <tp>
        <v>51451400</v>
        <stp/>
        <stp>EM_S_PROFITNOTICE_FORECASTT</stp>
        <stp>2</stp>
        <stp>002520.SZ</stp>
        <stp>12/31/2016</stp>
        <tr r="F989" s="3"/>
      </tp>
      <tp>
        <v>27070000</v>
        <stp/>
        <stp>EM_S_PROFITNOTICE_FORECASTT</stp>
        <stp>2</stp>
        <stp>002530.SZ</stp>
        <stp>12/31/2016</stp>
        <tr r="F998" s="3"/>
      </tp>
      <tp>
        <v>337124100</v>
        <stp/>
        <stp>EM_S_PROFITNOTICE_FORECASTT</stp>
        <stp>2</stp>
        <stp>002540.SZ</stp>
        <stp>12/31/2016</stp>
        <tr r="F1008" s="3"/>
      </tp>
      <tp>
        <v>320581400</v>
        <stp/>
        <stp>EM_S_PROFITNOTICE_FORECASTT</stp>
        <stp>2</stp>
        <stp>002550.SZ</stp>
        <stp>12/31/2016</stp>
        <tr r="F1018" s="3"/>
      </tp>
      <tp>
        <v>98531000</v>
        <stp/>
        <stp>EM_S_PROFITNOTICE_FORECASTT</stp>
        <stp>2</stp>
        <stp>002560.SZ</stp>
        <stp>12/31/2016</stp>
        <tr r="F1028" s="3"/>
      </tp>
      <tp>
        <v>-380000000</v>
        <stp/>
        <stp>EM_S_PROFITNOTICE_FORECASTT</stp>
        <stp>2</stp>
        <stp>002570.SZ</stp>
        <stp>12/31/2016</stp>
        <tr r="F1038" s="3"/>
      </tp>
      <tp t="s">
        <v/>
        <stp/>
        <stp>EM_S_PROFITNOTICE_FORECASTL</stp>
        <stp>2</stp>
        <stp>002500.SZ</stp>
        <stp>12/31/2016</stp>
        <tr r="G969" s="3"/>
      </tp>
      <tp>
        <v>131336600</v>
        <stp/>
        <stp>EM_S_PROFITNOTICE_FORECASTL</stp>
        <stp>2</stp>
        <stp>002510.SZ</stp>
        <stp>12/31/2016</stp>
        <tr r="G979" s="3"/>
      </tp>
      <tp>
        <v>39578000</v>
        <stp/>
        <stp>EM_S_PROFITNOTICE_FORECASTL</stp>
        <stp>2</stp>
        <stp>002520.SZ</stp>
        <stp>12/31/2016</stp>
        <tr r="G989" s="3"/>
      </tp>
      <tp>
        <v>16920000</v>
        <stp/>
        <stp>EM_S_PROFITNOTICE_FORECASTL</stp>
        <stp>2</stp>
        <stp>002530.SZ</stp>
        <stp>12/31/2016</stp>
        <tr r="G998" s="3"/>
      </tp>
      <tp>
        <v>264883200</v>
        <stp/>
        <stp>EM_S_PROFITNOTICE_FORECASTL</stp>
        <stp>2</stp>
        <stp>002540.SZ</stp>
        <stp>12/31/2016</stp>
        <tr r="G1008" s="3"/>
      </tp>
      <tp>
        <v>213721000</v>
        <stp/>
        <stp>EM_S_PROFITNOTICE_FORECASTL</stp>
        <stp>2</stp>
        <stp>002550.SZ</stp>
        <stp>12/31/2016</stp>
        <tr r="G1018" s="3"/>
      </tp>
      <tp>
        <v>81143200</v>
        <stp/>
        <stp>EM_S_PROFITNOTICE_FORECASTL</stp>
        <stp>2</stp>
        <stp>002560.SZ</stp>
        <stp>12/31/2016</stp>
        <tr r="G1028" s="3"/>
      </tp>
      <tp>
        <v>-410000000</v>
        <stp/>
        <stp>EM_S_PROFITNOTICE_FORECASTL</stp>
        <stp>2</stp>
        <stp>002570.SZ</stp>
        <stp>12/31/2016</stp>
        <tr r="G1038" s="3"/>
      </tp>
      <tp>
        <v>49354800</v>
        <stp/>
        <stp>EM_S_PROFITNOTICE_FORECASTL</stp>
        <stp>2</stp>
        <stp>002580.SZ</stp>
        <stp>12/31/2016</stp>
        <tr r="G1048" s="3"/>
      </tp>
      <tp>
        <v>100764400</v>
        <stp/>
        <stp>EM_S_PROFITNOTICE_FORECASTL</stp>
        <stp>2</stp>
        <stp>002590.SZ</stp>
        <stp>12/31/2016</stp>
        <tr r="G1058" s="3"/>
      </tp>
      <tp>
        <v>439590000</v>
        <stp/>
        <stp>EM_S_PROFITNOTICE_FORECASTT</stp>
        <stp>2</stp>
        <stp>002680.SZ</stp>
        <stp>12/31/2016</stp>
        <tr r="F1148" s="3"/>
      </tp>
      <tp>
        <v>376250800</v>
        <stp/>
        <stp>EM_S_PROFITNOTICE_FORECASTT</stp>
        <stp>2</stp>
        <stp>002690.SZ</stp>
        <stp>12/31/2016</stp>
        <tr r="F1158" s="3"/>
      </tp>
      <tp>
        <v>250000000</v>
        <stp/>
        <stp>EM_S_PROFITNOTICE_FORECASTT</stp>
        <stp>2</stp>
        <stp>002600.SZ</stp>
        <stp>12/31/2016</stp>
        <tr r="F1068" s="3"/>
      </tp>
      <tp>
        <v>240000000</v>
        <stp/>
        <stp>EM_S_PROFITNOTICE_FORECASTT</stp>
        <stp>2</stp>
        <stp>002610.SZ</stp>
        <stp>12/31/2016</stp>
        <tr r="F1078" s="3"/>
      </tp>
      <tp>
        <v>103693300</v>
        <stp/>
        <stp>EM_S_PROFITNOTICE_FORECASTT</stp>
        <stp>2</stp>
        <stp>002620.SZ</stp>
        <stp>12/31/2016</stp>
        <tr r="F1088" s="3"/>
      </tp>
      <tp>
        <v>257940500</v>
        <stp/>
        <stp>EM_S_PROFITNOTICE_FORECASTT</stp>
        <stp>2</stp>
        <stp>002630.SZ</stp>
        <stp>12/31/2016</stp>
        <tr r="F1098" s="3"/>
      </tp>
      <tp>
        <v>463063400</v>
        <stp/>
        <stp>EM_S_PROFITNOTICE_FORECASTT</stp>
        <stp>2</stp>
        <stp>002640.SZ</stp>
        <stp>12/31/2016</stp>
        <tr r="F1108" s="3"/>
      </tp>
      <tp>
        <v>191518300</v>
        <stp/>
        <stp>EM_S_PROFITNOTICE_FORECASTT</stp>
        <stp>2</stp>
        <stp>002650.SZ</stp>
        <stp>12/31/2016</stp>
        <tr r="F1118" s="3"/>
      </tp>
      <tp>
        <v>18000000</v>
        <stp/>
        <stp>EM_S_PROFITNOTICE_FORECASTT</stp>
        <stp>2</stp>
        <stp>002660.SZ</stp>
        <stp>12/31/2016</stp>
        <tr r="F1128" s="3"/>
      </tp>
      <tp t="s">
        <v/>
        <stp/>
        <stp>EM_S_PROFITNOTICE_FORECASTT</stp>
        <stp>2</stp>
        <stp>002670.SZ</stp>
        <stp>12/31/2016</stp>
        <tr r="F1138" s="3"/>
      </tp>
      <tp>
        <v>227000000</v>
        <stp/>
        <stp>EM_S_PROFITNOTICE_FORECASTL</stp>
        <stp>2</stp>
        <stp>002600.SZ</stp>
        <stp>12/31/2016</stp>
        <tr r="G1068" s="3"/>
      </tp>
      <tp>
        <v>160000000</v>
        <stp/>
        <stp>EM_S_PROFITNOTICE_FORECASTL</stp>
        <stp>2</stp>
        <stp>002610.SZ</stp>
        <stp>12/31/2016</stp>
        <tr r="G1078" s="3"/>
      </tp>
      <tp>
        <v>84250800</v>
        <stp/>
        <stp>EM_S_PROFITNOTICE_FORECASTL</stp>
        <stp>2</stp>
        <stp>002620.SZ</stp>
        <stp>12/31/2016</stp>
        <tr r="G1088" s="3"/>
      </tp>
      <tp>
        <v>198415800</v>
        <stp/>
        <stp>EM_S_PROFITNOTICE_FORECASTL</stp>
        <stp>2</stp>
        <stp>002630.SZ</stp>
        <stp>12/31/2016</stp>
        <tr r="G1098" s="3"/>
      </tp>
      <tp>
        <v>378870100</v>
        <stp/>
        <stp>EM_S_PROFITNOTICE_FORECASTL</stp>
        <stp>2</stp>
        <stp>002640.SZ</stp>
        <stp>12/31/2016</stp>
        <tr r="G1108" s="3"/>
      </tp>
      <tp>
        <v>147321800</v>
        <stp/>
        <stp>EM_S_PROFITNOTICE_FORECASTL</stp>
        <stp>2</stp>
        <stp>002650.SZ</stp>
        <stp>12/31/2016</stp>
        <tr r="G1118" s="3"/>
      </tp>
      <tp>
        <v>10000000</v>
        <stp/>
        <stp>EM_S_PROFITNOTICE_FORECASTL</stp>
        <stp>2</stp>
        <stp>002660.SZ</stp>
        <stp>12/31/2016</stp>
        <tr r="G1128" s="3"/>
      </tp>
      <tp t="s">
        <v/>
        <stp/>
        <stp>EM_S_PROFITNOTICE_FORECASTL</stp>
        <stp>2</stp>
        <stp>002670.SZ</stp>
        <stp>12/31/2016</stp>
        <tr r="G1138" s="3"/>
      </tp>
      <tp>
        <v>351670000</v>
        <stp/>
        <stp>EM_S_PROFITNOTICE_FORECASTL</stp>
        <stp>2</stp>
        <stp>002680.SZ</stp>
        <stp>12/31/2016</stp>
        <tr r="G1148" s="3"/>
      </tp>
      <tp>
        <v>289423700</v>
        <stp/>
        <stp>EM_S_PROFITNOTICE_FORECASTL</stp>
        <stp>2</stp>
        <stp>002690.SZ</stp>
        <stp>12/31/2016</stp>
        <tr r="G1158" s="3"/>
      </tp>
      <tp>
        <v>38500000</v>
        <stp/>
        <stp>EM_S_PROFITNOTICE_FORECASTT</stp>
        <stp>2</stp>
        <stp>002780.SZ</stp>
        <stp>12/31/2016</stp>
        <tr r="F1241" s="3"/>
      </tp>
      <tp>
        <v>185965300</v>
        <stp/>
        <stp>EM_S_PROFITNOTICE_FORECASTT</stp>
        <stp>2</stp>
        <stp>002790.SZ</stp>
        <stp>12/31/2016</stp>
        <tr r="F1250" s="3"/>
      </tp>
      <tp>
        <v>99760000</v>
        <stp/>
        <stp>EM_S_PROFITNOTICE_FORECASTT</stp>
        <stp>2</stp>
        <stp>002700.SZ</stp>
        <stp>12/31/2016</stp>
        <tr r="F1168" s="3"/>
      </tp>
      <tp>
        <v>59587600</v>
        <stp/>
        <stp>EM_S_PROFITNOTICE_FORECASTT</stp>
        <stp>2</stp>
        <stp>002730.SZ</stp>
        <stp>12/31/2016</stp>
        <tr r="F1195" s="3"/>
      </tp>
      <tp>
        <v>84223400</v>
        <stp/>
        <stp>EM_S_PROFITNOTICE_FORECASTT</stp>
        <stp>2</stp>
        <stp>002740.SZ</stp>
        <stp>12/31/2016</stp>
        <tr r="F1205" s="3"/>
      </tp>
      <tp>
        <v>98881800</v>
        <stp/>
        <stp>EM_S_PROFITNOTICE_FORECASTT</stp>
        <stp>2</stp>
        <stp>002750.SZ</stp>
        <stp>12/31/2016</stp>
        <tr r="F1214" s="3"/>
      </tp>
      <tp>
        <v>14000000</v>
        <stp/>
        <stp>EM_S_PROFITNOTICE_FORECASTT</stp>
        <stp>2</stp>
        <stp>002760.SZ</stp>
        <stp>12/31/2016</stp>
        <tr r="F1223" s="3"/>
      </tp>
      <tp>
        <v>116012500</v>
        <stp/>
        <stp>EM_S_PROFITNOTICE_FORECASTT</stp>
        <stp>2</stp>
        <stp>002770.SZ</stp>
        <stp>12/31/2016</stp>
        <tr r="F1232" s="3"/>
      </tp>
      <tp>
        <v>66506600</v>
        <stp/>
        <stp>EM_S_PROFITNOTICE_FORECASTL</stp>
        <stp>2</stp>
        <stp>002700.SZ</stp>
        <stp>12/31/2016</stp>
        <tr r="G1168" s="3"/>
      </tp>
      <tp>
        <v>35210800</v>
        <stp/>
        <stp>EM_S_PROFITNOTICE_FORECASTL</stp>
        <stp>2</stp>
        <stp>002730.SZ</stp>
        <stp>12/31/2016</stp>
        <tr r="G1195" s="3"/>
      </tp>
      <tp>
        <v>50534000</v>
        <stp/>
        <stp>EM_S_PROFITNOTICE_FORECASTL</stp>
        <stp>2</stp>
        <stp>002740.SZ</stp>
        <stp>12/31/2016</stp>
        <tr r="G1205" s="3"/>
      </tp>
      <tp>
        <v>67981200</v>
        <stp/>
        <stp>EM_S_PROFITNOTICE_FORECASTL</stp>
        <stp>2</stp>
        <stp>002750.SZ</stp>
        <stp>12/31/2016</stp>
        <tr r="G1214" s="3"/>
      </tp>
      <tp>
        <v>10500000</v>
        <stp/>
        <stp>EM_S_PROFITNOTICE_FORECASTL</stp>
        <stp>2</stp>
        <stp>002760.SZ</stp>
        <stp>12/31/2016</stp>
        <tr r="G1223" s="3"/>
      </tp>
      <tp>
        <v>96677100</v>
        <stp/>
        <stp>EM_S_PROFITNOTICE_FORECASTL</stp>
        <stp>2</stp>
        <stp>002770.SZ</stp>
        <stp>12/31/2016</stp>
        <tr r="G1232" s="3"/>
      </tp>
      <tp>
        <v>23100000</v>
        <stp/>
        <stp>EM_S_PROFITNOTICE_FORECASTL</stp>
        <stp>2</stp>
        <stp>002780.SZ</stp>
        <stp>12/31/2016</stp>
        <tr r="G1241" s="3"/>
      </tp>
      <tp>
        <v>147222500</v>
        <stp/>
        <stp>EM_S_PROFITNOTICE_FORECASTL</stp>
        <stp>2</stp>
        <stp>002790.SZ</stp>
        <stp>12/31/2016</stp>
        <tr r="G1250" s="3"/>
      </tp>
      <tp>
        <v>624210000</v>
        <stp/>
        <stp>EM_S_PROFITNOTICE_FORECASTT</stp>
        <stp>2</stp>
        <stp>002080.SZ</stp>
        <stp>12/31/2016</stp>
        <tr r="F550" s="3"/>
      </tp>
      <tp>
        <v>150000000</v>
        <stp/>
        <stp>EM_S_PROFITNOTICE_FORECASTT</stp>
        <stp>2</stp>
        <stp>002090.SZ</stp>
        <stp>12/31/2016</stp>
        <tr r="F560" s="3"/>
      </tp>
      <tp>
        <v>743349300</v>
        <stp/>
        <stp>EM_S_PROFITNOTICE_FORECASTT</stp>
        <stp>2</stp>
        <stp>002010.SZ</stp>
        <stp>12/31/2016</stp>
        <tr r="F480" s="3"/>
      </tp>
      <tp>
        <v>249070000</v>
        <stp/>
        <stp>EM_S_PROFITNOTICE_FORECASTT</stp>
        <stp>2</stp>
        <stp>002020.SZ</stp>
        <stp>12/31/2016</stp>
        <tr r="F490" s="3"/>
      </tp>
      <tp>
        <v>121484800</v>
        <stp/>
        <stp>EM_S_PROFITNOTICE_FORECASTT</stp>
        <stp>2</stp>
        <stp>002030.SZ</stp>
        <stp>12/31/2016</stp>
        <tr r="F500" s="3"/>
      </tp>
      <tp>
        <v>34700000</v>
        <stp/>
        <stp>EM_S_PROFITNOTICE_FORECASTT</stp>
        <stp>2</stp>
        <stp>002040.SZ</stp>
        <stp>12/31/2016</stp>
        <tr r="F510" s="3"/>
      </tp>
      <tp>
        <v>908110400</v>
        <stp/>
        <stp>EM_S_PROFITNOTICE_FORECASTT</stp>
        <stp>2</stp>
        <stp>002050.SZ</stp>
        <stp>12/31/2016</stp>
        <tr r="F520" s="3"/>
      </tp>
      <tp>
        <v>124686000</v>
        <stp/>
        <stp>EM_S_PROFITNOTICE_FORECASTT</stp>
        <stp>2</stp>
        <stp>002060.SZ</stp>
        <stp>12/31/2016</stp>
        <tr r="F530" s="3"/>
      </tp>
      <tp>
        <v>150000000</v>
        <stp/>
        <stp>EM_S_PROFITNOTICE_FORECASTT</stp>
        <stp>2</stp>
        <stp>002070.SZ</stp>
        <stp>12/31/2016</stp>
        <tr r="F540" s="3"/>
      </tp>
      <tp>
        <v>578160600</v>
        <stp/>
        <stp>EM_S_PROFITNOTICE_FORECASTL</stp>
        <stp>2</stp>
        <stp>002010.SZ</stp>
        <stp>12/31/2016</stp>
        <tr r="G480" s="3"/>
      </tp>
      <tp>
        <v>215860000</v>
        <stp/>
        <stp>EM_S_PROFITNOTICE_FORECASTL</stp>
        <stp>2</stp>
        <stp>002020.SZ</stp>
        <stp>12/31/2016</stp>
        <tr r="G490" s="3"/>
      </tp>
      <tp>
        <v>91113600</v>
        <stp/>
        <stp>EM_S_PROFITNOTICE_FORECASTL</stp>
        <stp>2</stp>
        <stp>002030.SZ</stp>
        <stp>12/31/2016</stp>
        <tr r="G500" s="3"/>
      </tp>
      <tp>
        <v>23860000</v>
        <stp/>
        <stp>EM_S_PROFITNOTICE_FORECASTL</stp>
        <stp>2</stp>
        <stp>002040.SZ</stp>
        <stp>12/31/2016</stp>
        <tr r="G510" s="3"/>
      </tp>
      <tp>
        <v>787029000</v>
        <stp/>
        <stp>EM_S_PROFITNOTICE_FORECASTL</stp>
        <stp>2</stp>
        <stp>002050.SZ</stp>
        <stp>12/31/2016</stp>
        <tr r="G520" s="3"/>
      </tp>
      <tp>
        <v>108422600</v>
        <stp/>
        <stp>EM_S_PROFITNOTICE_FORECASTL</stp>
        <stp>2</stp>
        <stp>002060.SZ</stp>
        <stp>12/31/2016</stp>
        <tr r="G530" s="3"/>
      </tp>
      <tp>
        <v>80000000</v>
        <stp/>
        <stp>EM_S_PROFITNOTICE_FORECASTL</stp>
        <stp>2</stp>
        <stp>002070.SZ</stp>
        <stp>12/31/2016</stp>
        <tr r="G540" s="3"/>
      </tp>
      <tp>
        <v>312105000</v>
        <stp/>
        <stp>EM_S_PROFITNOTICE_FORECASTL</stp>
        <stp>2</stp>
        <stp>002080.SZ</stp>
        <stp>12/31/2016</stp>
        <tr r="G550" s="3"/>
      </tp>
      <tp>
        <v>100000000</v>
        <stp/>
        <stp>EM_S_PROFITNOTICE_FORECASTL</stp>
        <stp>2</stp>
        <stp>002090.SZ</stp>
        <stp>12/31/2016</stp>
        <tr r="G560" s="3"/>
      </tp>
      <tp>
        <v>168756500</v>
        <stp/>
        <stp>EM_S_PROFITNOTICE_FORECASTT</stp>
        <stp>2</stp>
        <stp>002180.SZ</stp>
        <stp>12/31/2016</stp>
        <tr r="F650" s="3"/>
      </tp>
      <tp>
        <v>150000000</v>
        <stp/>
        <stp>EM_S_PROFITNOTICE_FORECASTT</stp>
        <stp>2</stp>
        <stp>002190.SZ</stp>
        <stp>12/31/2016</stp>
        <tr r="F660" s="3"/>
      </tp>
      <tp>
        <v>393269100</v>
        <stp/>
        <stp>EM_S_PROFITNOTICE_FORECASTT</stp>
        <stp>2</stp>
        <stp>002100.SZ</stp>
        <stp>12/31/2016</stp>
        <tr r="F570" s="3"/>
      </tp>
      <tp>
        <v>742910000</v>
        <stp/>
        <stp>EM_S_PROFITNOTICE_FORECASTT</stp>
        <stp>2</stp>
        <stp>002110.SZ</stp>
        <stp>12/31/2016</stp>
        <tr r="F580" s="3"/>
      </tp>
      <tp>
        <v>92163100</v>
        <stp/>
        <stp>EM_S_PROFITNOTICE_FORECASTT</stp>
        <stp>2</stp>
        <stp>002120.SZ</stp>
        <stp>12/31/2016</stp>
        <tr r="F590" s="3"/>
      </tp>
      <tp>
        <v>199455700</v>
        <stp/>
        <stp>EM_S_PROFITNOTICE_FORECASTT</stp>
        <stp>2</stp>
        <stp>002130.SZ</stp>
        <stp>12/31/2016</stp>
        <tr r="F600" s="3"/>
      </tp>
      <tp>
        <v>179073400</v>
        <stp/>
        <stp>EM_S_PROFITNOTICE_FORECASTT</stp>
        <stp>2</stp>
        <stp>002140.SZ</stp>
        <stp>12/31/2016</stp>
        <tr r="F610" s="3"/>
      </tp>
      <tp>
        <v>86216700</v>
        <stp/>
        <stp>EM_S_PROFITNOTICE_FORECASTT</stp>
        <stp>2</stp>
        <stp>002150.SZ</stp>
        <stp>12/31/2016</stp>
        <tr r="F620" s="3"/>
      </tp>
      <tp>
        <v>160000000</v>
        <stp/>
        <stp>EM_S_PROFITNOTICE_FORECASTT</stp>
        <stp>2</stp>
        <stp>002160.SZ</stp>
        <stp>12/31/2016</stp>
        <tr r="F630" s="3"/>
      </tp>
      <tp>
        <v>190573400</v>
        <stp/>
        <stp>EM_S_PROFITNOTICE_FORECASTT</stp>
        <stp>2</stp>
        <stp>002170.SZ</stp>
        <stp>12/31/2016</stp>
        <tr r="F640" s="3"/>
      </tp>
      <tp>
        <v>319531200</v>
        <stp/>
        <stp>EM_S_PROFITNOTICE_FORECASTL</stp>
        <stp>2</stp>
        <stp>002100.SZ</stp>
        <stp>12/31/2016</stp>
        <tr r="G570" s="3"/>
      </tp>
      <tp>
        <v>538610000</v>
        <stp/>
        <stp>EM_S_PROFITNOTICE_FORECASTL</stp>
        <stp>2</stp>
        <stp>002110.SZ</stp>
        <stp>12/31/2016</stp>
        <tr r="G580" s="3"/>
      </tp>
      <tp>
        <v>77217700</v>
        <stp/>
        <stp>EM_S_PROFITNOTICE_FORECASTL</stp>
        <stp>2</stp>
        <stp>002120.SZ</stp>
        <stp>12/31/2016</stp>
        <tr r="G590" s="3"/>
      </tp>
      <tp>
        <v>85481000</v>
        <stp/>
        <stp>EM_S_PROFITNOTICE_FORECASTL</stp>
        <stp>2</stp>
        <stp>002130.SZ</stp>
        <stp>12/31/2016</stp>
        <tr r="G600" s="3"/>
      </tp>
      <tp>
        <v>107444000</v>
        <stp/>
        <stp>EM_S_PROFITNOTICE_FORECASTL</stp>
        <stp>2</stp>
        <stp>002140.SZ</stp>
        <stp>12/31/2016</stp>
        <tr r="G610" s="3"/>
      </tp>
      <tp>
        <v>66320500</v>
        <stp/>
        <stp>EM_S_PROFITNOTICE_FORECASTL</stp>
        <stp>2</stp>
        <stp>002150.SZ</stp>
        <stp>12/31/2016</stp>
        <tr r="G620" s="3"/>
      </tp>
      <tp>
        <v>140000000</v>
        <stp/>
        <stp>EM_S_PROFITNOTICE_FORECASTL</stp>
        <stp>2</stp>
        <stp>002160.SZ</stp>
        <stp>12/31/2016</stp>
        <tr r="G630" s="3"/>
      </tp>
      <tp>
        <v>127049000</v>
        <stp/>
        <stp>EM_S_PROFITNOTICE_FORECASTL</stp>
        <stp>2</stp>
        <stp>002170.SZ</stp>
        <stp>12/31/2016</stp>
        <tr r="G640" s="3"/>
      </tp>
      <tp>
        <v>28126100</v>
        <stp/>
        <stp>EM_S_PROFITNOTICE_FORECASTL</stp>
        <stp>2</stp>
        <stp>002180.SZ</stp>
        <stp>12/31/2016</stp>
        <tr r="G650" s="3"/>
      </tp>
      <tp>
        <v>105730000</v>
        <stp/>
        <stp>EM_S_PROFITNOTICE_FORECASTL</stp>
        <stp>2</stp>
        <stp>002190.SZ</stp>
        <stp>12/31/2016</stp>
        <tr r="G660" s="3"/>
      </tp>
      <tp>
        <v>473948100</v>
        <stp/>
        <stp>EM_S_PROFITNOTICE_FORECASTT</stp>
        <stp>2</stp>
        <stp>002280.SZ</stp>
        <stp>12/31/2016</stp>
        <tr r="F749" s="3"/>
      </tp>
      <tp>
        <v>33921700</v>
        <stp/>
        <stp>EM_S_PROFITNOTICE_FORECASTT</stp>
        <stp>2</stp>
        <stp>002290.SZ</stp>
        <stp>12/31/2016</stp>
        <tr r="F759" s="3"/>
      </tp>
      <tp>
        <v>40500000</v>
        <stp/>
        <stp>EM_S_PROFITNOTICE_FORECASTT</stp>
        <stp>2</stp>
        <stp>002200.SZ</stp>
        <stp>12/31/2016</stp>
        <tr r="F670" s="3"/>
      </tp>
      <tp>
        <v>227093000</v>
        <stp/>
        <stp>EM_S_PROFITNOTICE_FORECASTT</stp>
        <stp>2</stp>
        <stp>002210.SZ</stp>
        <stp>12/31/2016</stp>
        <tr r="F680" s="3"/>
      </tp>
      <tp>
        <v>186659500</v>
        <stp/>
        <stp>EM_S_PROFITNOTICE_FORECASTT</stp>
        <stp>2</stp>
        <stp>002220.SZ</stp>
        <stp>12/31/2016</stp>
        <tr r="F690" s="3"/>
      </tp>
      <tp>
        <v>637941800</v>
        <stp/>
        <stp>EM_S_PROFITNOTICE_FORECASTT</stp>
        <stp>2</stp>
        <stp>002230.SZ</stp>
        <stp>12/31/2016</stp>
        <tr r="F700" s="3"/>
      </tp>
      <tp>
        <v>30000000</v>
        <stp/>
        <stp>EM_S_PROFITNOTICE_FORECASTT</stp>
        <stp>2</stp>
        <stp>002240.SZ</stp>
        <stp>12/31/2016</stp>
        <tr r="F710" s="3"/>
      </tp>
      <tp>
        <v>510457900</v>
        <stp/>
        <stp>EM_S_PROFITNOTICE_FORECASTT</stp>
        <stp>2</stp>
        <stp>002250.SZ</stp>
        <stp>12/31/2016</stp>
        <tr r="F720" s="3"/>
      </tp>
      <tp>
        <v>10000000</v>
        <stp/>
        <stp>EM_S_PROFITNOTICE_FORECASTT</stp>
        <stp>2</stp>
        <stp>002260.SZ</stp>
        <stp>12/31/2016</stp>
        <tr r="F729" s="3"/>
      </tp>
      <tp>
        <v>280000000</v>
        <stp/>
        <stp>EM_S_PROFITNOTICE_FORECASTT</stp>
        <stp>2</stp>
        <stp>002270.SZ</stp>
        <stp>12/31/2016</stp>
        <tr r="F739" s="3"/>
      </tp>
      <tp>
        <v>35400000</v>
        <stp/>
        <stp>EM_S_PROFITNOTICE_FORECASTL</stp>
        <stp>2</stp>
        <stp>002200.SZ</stp>
        <stp>12/31/2016</stp>
        <tr r="G670" s="3"/>
      </tp>
      <tp>
        <v>174686900</v>
        <stp/>
        <stp>EM_S_PROFITNOTICE_FORECASTL</stp>
        <stp>2</stp>
        <stp>002210.SZ</stp>
        <stp>12/31/2016</stp>
        <tr r="G680" s="3"/>
      </tp>
      <tp>
        <v>163327100</v>
        <stp/>
        <stp>EM_S_PROFITNOTICE_FORECASTL</stp>
        <stp>2</stp>
        <stp>002220.SZ</stp>
        <stp>12/31/2016</stp>
        <tr r="G690" s="3"/>
      </tp>
      <tp>
        <v>425294500</v>
        <stp/>
        <stp>EM_S_PROFITNOTICE_FORECASTL</stp>
        <stp>2</stp>
        <stp>002230.SZ</stp>
        <stp>12/31/2016</stp>
        <tr r="G700" s="3"/>
      </tp>
      <tp>
        <v>10000000</v>
        <stp/>
        <stp>EM_S_PROFITNOTICE_FORECASTL</stp>
        <stp>2</stp>
        <stp>002240.SZ</stp>
        <stp>12/31/2016</stp>
        <tr r="G710" s="3"/>
      </tp>
      <tp>
        <v>319036200</v>
        <stp/>
        <stp>EM_S_PROFITNOTICE_FORECASTL</stp>
        <stp>2</stp>
        <stp>002250.SZ</stp>
        <stp>12/31/2016</stp>
        <tr r="G720" s="3"/>
      </tp>
      <tp>
        <v>0</v>
        <stp/>
        <stp>EM_S_PROFITNOTICE_FORECASTL</stp>
        <stp>2</stp>
        <stp>002260.SZ</stp>
        <stp>12/31/2016</stp>
        <tr r="G729" s="3"/>
      </tp>
      <tp>
        <v>180000000</v>
        <stp/>
        <stp>EM_S_PROFITNOTICE_FORECASTL</stp>
        <stp>2</stp>
        <stp>002270.SZ</stp>
        <stp>12/31/2016</stp>
        <tr r="G739" s="3"/>
      </tp>
      <tp>
        <v>315965400</v>
        <stp/>
        <stp>EM_S_PROFITNOTICE_FORECASTL</stp>
        <stp>2</stp>
        <stp>002280.SZ</stp>
        <stp>12/31/2016</stp>
        <tr r="G749" s="3"/>
      </tp>
      <tp>
        <v>22614400</v>
        <stp/>
        <stp>EM_S_PROFITNOTICE_FORECASTL</stp>
        <stp>2</stp>
        <stp>002290.SZ</stp>
        <stp>12/31/2016</stp>
        <tr r="G759" s="3"/>
      </tp>
      <tp>
        <v>98037400</v>
        <stp/>
        <stp>EM_S_PROFITNOTICE_FORECASTT</stp>
        <stp>2</stp>
        <stp>002380.SZ</stp>
        <stp>12/31/2016</stp>
        <tr r="F849" s="3"/>
      </tp>
      <tp>
        <v>301676400</v>
        <stp/>
        <stp>EM_S_PROFITNOTICE_FORECASTT</stp>
        <stp>2</stp>
        <stp>002390.SZ</stp>
        <stp>12/31/2016</stp>
        <tr r="F859" s="3"/>
      </tp>
      <tp>
        <v>199209900</v>
        <stp/>
        <stp>EM_S_PROFITNOTICE_FORECASTT</stp>
        <stp>2</stp>
        <stp>002300.SZ</stp>
        <stp>12/31/2016</stp>
        <tr r="F769" s="3"/>
      </tp>
      <tp>
        <v>1294229300</v>
        <stp/>
        <stp>EM_S_PROFITNOTICE_FORECASTT</stp>
        <stp>2</stp>
        <stp>002310.SZ</stp>
        <stp>12/31/2016</stp>
        <tr r="F779" s="3"/>
      </tp>
      <tp>
        <v>158327000</v>
        <stp/>
        <stp>EM_S_PROFITNOTICE_FORECASTT</stp>
        <stp>2</stp>
        <stp>002320.SZ</stp>
        <stp>12/31/2016</stp>
        <tr r="F789" s="3"/>
      </tp>
      <tp>
        <v>22608200</v>
        <stp/>
        <stp>EM_S_PROFITNOTICE_FORECASTT</stp>
        <stp>2</stp>
        <stp>002330.SZ</stp>
        <stp>12/31/2016</stp>
        <tr r="F799" s="3"/>
      </tp>
      <tp>
        <v>231315900</v>
        <stp/>
        <stp>EM_S_PROFITNOTICE_FORECASTT</stp>
        <stp>2</stp>
        <stp>002340.SZ</stp>
        <stp>12/31/2016</stp>
        <tr r="F809" s="3"/>
      </tp>
      <tp>
        <v>80000000</v>
        <stp/>
        <stp>EM_S_PROFITNOTICE_FORECASTT</stp>
        <stp>2</stp>
        <stp>002350.SZ</stp>
        <stp>12/31/2016</stp>
        <tr r="F819" s="3"/>
      </tp>
      <tp>
        <v>85094000</v>
        <stp/>
        <stp>EM_S_PROFITNOTICE_FORECASTT</stp>
        <stp>2</stp>
        <stp>002360.SZ</stp>
        <stp>12/31/2016</stp>
        <tr r="F829" s="3"/>
      </tp>
      <tp>
        <v>127648400</v>
        <stp/>
        <stp>EM_S_PROFITNOTICE_FORECASTT</stp>
        <stp>2</stp>
        <stp>002370.SZ</stp>
        <stp>12/31/2016</stp>
        <tr r="F839" s="3"/>
      </tp>
      <tp>
        <v>126769900</v>
        <stp/>
        <stp>EM_S_PROFITNOTICE_FORECASTL</stp>
        <stp>2</stp>
        <stp>002300.SZ</stp>
        <stp>12/31/2016</stp>
        <tr r="G769" s="3"/>
      </tp>
      <tp>
        <v>1113639100</v>
        <stp/>
        <stp>EM_S_PROFITNOTICE_FORECASTL</stp>
        <stp>2</stp>
        <stp>002310.SZ</stp>
        <stp>12/31/2016</stp>
        <tr r="G779" s="3"/>
      </tp>
      <tp>
        <v>123143000</v>
        <stp/>
        <stp>EM_S_PROFITNOTICE_FORECASTL</stp>
        <stp>2</stp>
        <stp>002320.SZ</stp>
        <stp>12/31/2016</stp>
        <tr r="G789" s="3"/>
      </tp>
      <tp>
        <v>11304100</v>
        <stp/>
        <stp>EM_S_PROFITNOTICE_FORECASTL</stp>
        <stp>2</stp>
        <stp>002330.SZ</stp>
        <stp>12/31/2016</stp>
        <tr r="G799" s="3"/>
      </tp>
      <tp>
        <v>154210600</v>
        <stp/>
        <stp>EM_S_PROFITNOTICE_FORECASTL</stp>
        <stp>2</stp>
        <stp>002340.SZ</stp>
        <stp>12/31/2016</stp>
        <tr r="G809" s="3"/>
      </tp>
      <tp>
        <v>60000000</v>
        <stp/>
        <stp>EM_S_PROFITNOTICE_FORECASTL</stp>
        <stp>2</stp>
        <stp>002350.SZ</stp>
        <stp>12/31/2016</stp>
        <tr r="G819" s="3"/>
      </tp>
      <tp>
        <v>44573100</v>
        <stp/>
        <stp>EM_S_PROFITNOTICE_FORECASTL</stp>
        <stp>2</stp>
        <stp>002360.SZ</stp>
        <stp>12/31/2016</stp>
        <tr r="G829" s="3"/>
      </tp>
      <tp>
        <v>105448700</v>
        <stp/>
        <stp>EM_S_PROFITNOTICE_FORECASTL</stp>
        <stp>2</stp>
        <stp>002370.SZ</stp>
        <stp>12/31/2016</stp>
        <tr r="G839" s="3"/>
      </tp>
      <tp>
        <v>79655400</v>
        <stp/>
        <stp>EM_S_PROFITNOTICE_FORECASTL</stp>
        <stp>2</stp>
        <stp>002380.SZ</stp>
        <stp>12/31/2016</stp>
        <tr r="G849" s="3"/>
      </tp>
      <tp>
        <v>240643600</v>
        <stp/>
        <stp>EM_S_PROFITNOTICE_FORECASTL</stp>
        <stp>2</stp>
        <stp>002390.SZ</stp>
        <stp>12/31/2016</stp>
        <tr r="G859" s="3"/>
      </tp>
      <tp>
        <v>36002000</v>
        <stp/>
        <stp>EM_S_PROFITNOTICE_FORECASTT</stp>
        <stp>2</stp>
        <stp>002800.SZ</stp>
        <stp>12/31/2016</stp>
        <tr r="F1259" s="3"/>
      </tp>
      <tp>
        <v>59142200</v>
        <stp/>
        <stp>EM_S_PROFITNOTICE_FORECASTT</stp>
        <stp>2</stp>
        <stp>002810.SZ</stp>
        <stp>12/31/2016</stp>
        <tr r="F1268" s="3"/>
      </tp>
      <tp>
        <v>108000000</v>
        <stp/>
        <stp>EM_S_PROFITNOTICE_FORECASTT</stp>
        <stp>2</stp>
        <stp>002820.SZ</stp>
        <stp>12/31/2016</stp>
        <tr r="F1277" s="3"/>
      </tp>
      <tp>
        <v>50080000</v>
        <stp/>
        <stp>EM_S_PROFITNOTICE_FORECASTT</stp>
        <stp>2</stp>
        <stp>002830.SZ</stp>
        <stp>12/31/2016</stp>
        <tr r="F1286" s="3"/>
      </tp>
      <tp>
        <v>32729100</v>
        <stp/>
        <stp>EM_S_PROFITNOTICE_FORECASTL</stp>
        <stp>2</stp>
        <stp>002800.SZ</stp>
        <stp>12/31/2016</stp>
        <tr r="G1259" s="3"/>
      </tp>
      <tp>
        <v>44356700</v>
        <stp/>
        <stp>EM_S_PROFITNOTICE_FORECASTL</stp>
        <stp>2</stp>
        <stp>002810.SZ</stp>
        <stp>12/31/2016</stp>
        <tr r="G1268" s="3"/>
      </tp>
      <tp>
        <v>80000000</v>
        <stp/>
        <stp>EM_S_PROFITNOTICE_FORECASTL</stp>
        <stp>2</stp>
        <stp>002820.SZ</stp>
        <stp>12/31/2016</stp>
        <tr r="G1277" s="3"/>
      </tp>
      <tp>
        <v>45260000</v>
        <stp/>
        <stp>EM_S_PROFITNOTICE_FORECASTL</stp>
        <stp>2</stp>
        <stp>002830.SZ</stp>
        <stp>12/31/2016</stp>
        <tr r="G1286" s="3"/>
      </tp>
      <tp t="s">
        <v/>
        <stp/>
        <stp>EM_S_PROFITNOTICE_FORECASTL</stp>
        <stp>2</stp>
        <stp>601500.SH</stp>
        <stp>12/31/2016</stp>
        <tr r="G2748" s="3"/>
      </tp>
      <tp t="s">
        <v/>
        <stp/>
        <stp>EM_S_PROFITNOTICE_FORECASTT</stp>
        <stp>2</stp>
        <stp>601500.SH</stp>
        <stp>12/31/2016</stp>
        <tr r="F2748" s="3"/>
      </tp>
      <tp t="s">
        <v/>
        <stp/>
        <stp>EM_S_PROFITNOTICE_FORECASTL</stp>
        <stp>2</stp>
        <stp>601600.SH</stp>
        <stp>12/31/2016</stp>
        <tr r="G2760" s="3"/>
      </tp>
      <tp t="s">
        <v/>
        <stp/>
        <stp>EM_S_PROFITNOTICE_FORECASTT</stp>
        <stp>2</stp>
        <stp>601600.SH</stp>
        <stp>12/31/2016</stp>
        <tr r="F2760" s="3"/>
      </tp>
      <tp t="s">
        <v/>
        <stp/>
        <stp>EM_S_PROFITNOTICE_FORECASTL</stp>
        <stp>2</stp>
        <stp>601700.SH</stp>
        <stp>12/31/2016</stp>
        <tr r="G2778" s="3"/>
      </tp>
      <tp t="s">
        <v/>
        <stp/>
        <stp>EM_S_PROFITNOTICE_FORECASTT</stp>
        <stp>2</stp>
        <stp>601700.SH</stp>
        <stp>12/31/2016</stp>
        <tr r="F2778" s="3"/>
      </tp>
      <tp t="s">
        <v/>
        <stp/>
        <stp>EM_S_PROFITNOTICE_FORECASTL</stp>
        <stp>2</stp>
        <stp>601000.SH</stp>
        <stp>12/31/2016</stp>
        <tr r="G2671" s="3"/>
      </tp>
      <tp t="s">
        <v/>
        <stp/>
        <stp>EM_S_PROFITNOTICE_FORECASTL</stp>
        <stp>2</stp>
        <stp>601010.SH</stp>
        <stp>12/31/2016</stp>
        <tr r="G2680" s="3"/>
      </tp>
      <tp t="s">
        <v/>
        <stp/>
        <stp>EM_S_PROFITNOTICE_FORECASTL</stp>
        <stp>2</stp>
        <stp>601020.SH</stp>
        <stp>12/31/2016</stp>
        <tr r="G2686" s="3"/>
      </tp>
      <tp t="s">
        <v/>
        <stp/>
        <stp>EM_S_PROFITNOTICE_FORECASTT</stp>
        <stp>2</stp>
        <stp>601000.SH</stp>
        <stp>12/31/2016</stp>
        <tr r="F2671" s="3"/>
      </tp>
      <tp t="s">
        <v/>
        <stp/>
        <stp>EM_S_PROFITNOTICE_FORECASTT</stp>
        <stp>2</stp>
        <stp>601010.SH</stp>
        <stp>12/31/2016</stp>
        <tr r="F2680" s="3"/>
      </tp>
      <tp t="s">
        <v/>
        <stp/>
        <stp>EM_S_PROFITNOTICE_FORECASTT</stp>
        <stp>2</stp>
        <stp>601020.SH</stp>
        <stp>12/31/2016</stp>
        <tr r="F2686" s="3"/>
      </tp>
      <tp t="s">
        <v/>
        <stp/>
        <stp>EM_S_PROFITNOTICE_FORECASTL</stp>
        <stp>2</stp>
        <stp>601100.SH</stp>
        <stp>12/31/2016</stp>
        <tr r="G2695" s="3"/>
      </tp>
      <tp t="s">
        <v/>
        <stp/>
        <stp>EM_S_PROFITNOTICE_FORECASTT</stp>
        <stp>2</stp>
        <stp>601100.SH</stp>
        <stp>12/31/2016</stp>
        <tr r="F2695" s="3"/>
      </tp>
      <tp t="s">
        <v/>
        <stp/>
        <stp>EM_S_PROFITNOTICE_FORECASTL</stp>
        <stp>2</stp>
        <stp>601390.SH</stp>
        <stp>12/31/2016</stp>
        <tr r="G2746" s="3"/>
      </tp>
      <tp t="s">
        <v/>
        <stp/>
        <stp>EM_S_PROFITNOTICE_FORECASTT</stp>
        <stp>2</stp>
        <stp>601390.SH</stp>
        <stp>12/31/2016</stp>
        <tr r="F2746" s="3"/>
      </tp>
      <tp t="s">
        <v/>
        <stp/>
        <stp>EM_S_PROFITNOTICE_FORECASTL</stp>
        <stp>2</stp>
        <stp>601800.SH</stp>
        <stp>12/31/2016</stp>
        <tr r="G2788" s="3"/>
      </tp>
      <tp t="s">
        <v/>
        <stp/>
        <stp>EM_S_PROFITNOTICE_FORECASTL</stp>
        <stp>2</stp>
        <stp>601880.SH</stp>
        <stp>12/31/2016</stp>
        <tr r="G2797" s="3"/>
      </tp>
      <tp t="s">
        <v/>
        <stp/>
        <stp>EM_S_PROFITNOTICE_FORECASTL</stp>
        <stp>2</stp>
        <stp>601890.SH</stp>
        <stp>12/31/2016</stp>
        <tr r="G2801" s="3"/>
      </tp>
      <tp t="s">
        <v/>
        <stp/>
        <stp>EM_S_PROFITNOTICE_FORECASTT</stp>
        <stp>2</stp>
        <stp>601880.SH</stp>
        <stp>12/31/2016</stp>
        <tr r="F2797" s="3"/>
      </tp>
      <tp t="s">
        <v/>
        <stp/>
        <stp>EM_S_PROFITNOTICE_FORECASTT</stp>
        <stp>2</stp>
        <stp>601890.SH</stp>
        <stp>12/31/2016</stp>
        <tr r="F2801" s="3"/>
      </tp>
      <tp t="s">
        <v/>
        <stp/>
        <stp>EM_S_PROFITNOTICE_FORECASTT</stp>
        <stp>2</stp>
        <stp>601800.SH</stp>
        <stp>12/31/2016</stp>
        <tr r="F2788" s="3"/>
      </tp>
      <tp t="s">
        <v/>
        <stp/>
        <stp>EM_S_PROFITNOTICE_FORECASTL</stp>
        <stp>2</stp>
        <stp>601900.SH</stp>
        <stp>12/31/2016</stp>
        <tr r="G2804" s="3"/>
      </tp>
      <tp t="s">
        <v/>
        <stp/>
        <stp>EM_S_PROFITNOTICE_FORECASTT</stp>
        <stp>2</stp>
        <stp>601900.SH</stp>
        <stp>12/31/2016</stp>
        <tr r="F2804" s="3"/>
      </tp>
      <tp t="s">
        <v/>
        <stp/>
        <stp>EM_S_PROFITNOTICE_FORECASTL</stp>
        <stp>2</stp>
        <stp>600460.SH</stp>
        <stp>12/31/2016</stp>
        <tr r="G2237" s="3"/>
      </tp>
      <tp t="s">
        <v/>
        <stp/>
        <stp>EM_S_PROFITNOTICE_FORECASTT</stp>
        <stp>2</stp>
        <stp>300490.SZ</stp>
        <stp>12/31/2016</stp>
        <tr r="F1778" s="3"/>
      </tp>
      <tp t="s">
        <v/>
        <stp/>
        <stp>EM_S_PROFITNOTICE_FORECASTL</stp>
        <stp>2</stp>
        <stp>600470.SH</stp>
        <stp>12/31/2016</stp>
        <tr r="G2245" s="3"/>
      </tp>
      <tp t="s">
        <v/>
        <stp/>
        <stp>EM_S_PROFITNOTICE_FORECASTT</stp>
        <stp>2</stp>
        <stp>300480.SZ</stp>
        <stp>12/31/2016</stp>
        <tr r="F1768" s="3"/>
      </tp>
      <tp>
        <v>150000000</v>
        <stp/>
        <stp>EM_S_PROFITNOTICE_FORECASTL</stp>
        <stp>2</stp>
        <stp>600400.SH</stp>
        <stp>12/31/2016</stp>
        <tr r="G2202" s="3"/>
      </tp>
      <tp t="s">
        <v/>
        <stp/>
        <stp>EM_S_PROFITNOTICE_FORECASTL</stp>
        <stp>2</stp>
        <stp>600410.SH</stp>
        <stp>12/31/2016</stp>
        <tr r="G2209" s="3"/>
      </tp>
      <tp t="s">
        <v/>
        <stp/>
        <stp>EM_S_PROFITNOTICE_FORECASTL</stp>
        <stp>2</stp>
        <stp>600420.SH</stp>
        <stp>12/31/2016</stp>
        <tr r="G2214" s="3"/>
      </tp>
      <tp t="s">
        <v/>
        <stp/>
        <stp>EM_S_PROFITNOTICE_FORECASTT</stp>
        <stp>2</stp>
        <stp>000400.SZ</stp>
        <stp>12/31/2016</stp>
        <tr r="F79" s="3"/>
      </tp>
      <tp t="s">
        <v/>
        <stp/>
        <stp>EM_S_PROFITNOTICE_FORECASTT</stp>
        <stp>2</stp>
        <stp>300430.SZ</stp>
        <stp>12/31/2016</stp>
        <tr r="F1719" s="3"/>
      </tp>
      <tp t="s">
        <v/>
        <stp/>
        <stp>EM_S_PROFITNOTICE_FORECASTT</stp>
        <stp>2</stp>
        <stp>000410.SZ</stp>
        <stp>12/31/2016</stp>
        <tr r="F87" s="3"/>
      </tp>
      <tp t="s">
        <v/>
        <stp/>
        <stp>EM_S_PROFITNOTICE_FORECASTT</stp>
        <stp>2</stp>
        <stp>300420.SZ</stp>
        <stp>12/31/2016</stp>
        <tr r="F1709" s="3"/>
      </tp>
      <tp t="s">
        <v/>
        <stp/>
        <stp>EM_S_PROFITNOTICE_FORECASTT</stp>
        <stp>2</stp>
        <stp>000420.SZ</stp>
        <stp>12/31/2016</stp>
        <tr r="F95" s="3"/>
      </tp>
      <tp t="s">
        <v/>
        <stp/>
        <stp>EM_S_PROFITNOTICE_FORECASTT</stp>
        <stp>2</stp>
        <stp>300410.SZ</stp>
        <stp>12/31/2016</stp>
        <tr r="F1699" s="3"/>
      </tp>
      <tp t="s">
        <v/>
        <stp/>
        <stp>EM_S_PROFITNOTICE_FORECASTT</stp>
        <stp>2</stp>
        <stp>000430.SZ</stp>
        <stp>12/31/2016</stp>
        <tr r="F103" s="3"/>
      </tp>
      <tp t="s">
        <v/>
        <stp/>
        <stp>EM_S_PROFITNOTICE_FORECASTT</stp>
        <stp>2</stp>
        <stp>300400.SZ</stp>
        <stp>12/31/2016</stp>
        <tr r="F1689" s="3"/>
      </tp>
      <tp t="s">
        <v/>
        <stp/>
        <stp>EM_S_PROFITNOTICE_FORECASTL</stp>
        <stp>2</stp>
        <stp>600480.SH</stp>
        <stp>12/31/2016</stp>
        <tr r="G2251" s="3"/>
      </tp>
      <tp t="s">
        <v/>
        <stp/>
        <stp>EM_S_PROFITNOTICE_FORECASTT</stp>
        <stp>2</stp>
        <stp>300470.SZ</stp>
        <stp>12/31/2016</stp>
        <tr r="F1758" s="3"/>
      </tp>
      <tp t="s">
        <v/>
        <stp/>
        <stp>EM_S_PROFITNOTICE_FORECASTL</stp>
        <stp>2</stp>
        <stp>600490.SH</stp>
        <stp>12/31/2016</stp>
        <tr r="G2260" s="3"/>
      </tp>
      <tp t="s">
        <v/>
        <stp/>
        <stp>EM_S_PROFITNOTICE_FORECASTT</stp>
        <stp>2</stp>
        <stp>300460.SZ</stp>
        <stp>12/31/2016</stp>
        <tr r="F1748" s="3"/>
      </tp>
      <tp t="s">
        <v/>
        <stp/>
        <stp>EM_S_PROFITNOTICE_FORECASTT</stp>
        <stp>2</stp>
        <stp>300450.SZ</stp>
        <stp>12/31/2016</stp>
        <tr r="F1739" s="3"/>
      </tp>
      <tp t="s">
        <v/>
        <stp/>
        <stp>EM_S_PROFITNOTICE_FORECASTT</stp>
        <stp>2</stp>
        <stp>300440.SZ</stp>
        <stp>12/31/2016</stp>
        <tr r="F1729" s="3"/>
      </tp>
      <tp t="s">
        <v/>
        <stp/>
        <stp>EM_S_PROFITNOTICE_FORECASTL</stp>
        <stp>2</stp>
        <stp>000400.SZ</stp>
        <stp>12/31/2016</stp>
        <tr r="G79" s="3"/>
      </tp>
      <tp t="s">
        <v/>
        <stp/>
        <stp>EM_S_PROFITNOTICE_FORECASTL</stp>
        <stp>2</stp>
        <stp>300430.SZ</stp>
        <stp>12/31/2016</stp>
        <tr r="G1719" s="3"/>
      </tp>
      <tp t="s">
        <v/>
        <stp/>
        <stp>EM_S_PROFITNOTICE_FORECASTL</stp>
        <stp>2</stp>
        <stp>000410.SZ</stp>
        <stp>12/31/2016</stp>
        <tr r="G87" s="3"/>
      </tp>
      <tp t="s">
        <v/>
        <stp/>
        <stp>EM_S_PROFITNOTICE_FORECASTL</stp>
        <stp>2</stp>
        <stp>300420.SZ</stp>
        <stp>12/31/2016</stp>
        <tr r="G1709" s="3"/>
      </tp>
      <tp t="s">
        <v/>
        <stp/>
        <stp>EM_S_PROFITNOTICE_FORECASTL</stp>
        <stp>2</stp>
        <stp>000420.SZ</stp>
        <stp>12/31/2016</stp>
        <tr r="G95" s="3"/>
      </tp>
      <tp t="s">
        <v/>
        <stp/>
        <stp>EM_S_PROFITNOTICE_FORECASTL</stp>
        <stp>2</stp>
        <stp>300410.SZ</stp>
        <stp>12/31/2016</stp>
        <tr r="G1699" s="3"/>
      </tp>
      <tp t="s">
        <v/>
        <stp/>
        <stp>EM_S_PROFITNOTICE_FORECASTL</stp>
        <stp>2</stp>
        <stp>000430.SZ</stp>
        <stp>12/31/2016</stp>
        <tr r="G103" s="3"/>
      </tp>
      <tp t="s">
        <v/>
        <stp/>
        <stp>EM_S_PROFITNOTICE_FORECASTL</stp>
        <stp>2</stp>
        <stp>300400.SZ</stp>
        <stp>12/31/2016</stp>
        <tr r="G1689" s="3"/>
      </tp>
      <tp t="s">
        <v/>
        <stp/>
        <stp>EM_S_PROFITNOTICE_FORECASTL</stp>
        <stp>2</stp>
        <stp>300470.SZ</stp>
        <stp>12/31/2016</stp>
        <tr r="G1758" s="3"/>
      </tp>
      <tp t="s">
        <v/>
        <stp/>
        <stp>EM_S_PROFITNOTICE_FORECASTT</stp>
        <stp>2</stp>
        <stp>600480.SH</stp>
        <stp>12/31/2016</stp>
        <tr r="F2251" s="3"/>
      </tp>
      <tp t="s">
        <v/>
        <stp/>
        <stp>EM_S_PROFITNOTICE_FORECASTL</stp>
        <stp>2</stp>
        <stp>300460.SZ</stp>
        <stp>12/31/2016</stp>
        <tr r="G1748" s="3"/>
      </tp>
      <tp t="s">
        <v/>
        <stp/>
        <stp>EM_S_PROFITNOTICE_FORECASTT</stp>
        <stp>2</stp>
        <stp>600490.SH</stp>
        <stp>12/31/2016</stp>
        <tr r="F2260" s="3"/>
      </tp>
      <tp t="s">
        <v/>
        <stp/>
        <stp>EM_S_PROFITNOTICE_FORECASTL</stp>
        <stp>2</stp>
        <stp>300450.SZ</stp>
        <stp>12/31/2016</stp>
        <tr r="G1739" s="3"/>
      </tp>
      <tp t="s">
        <v/>
        <stp/>
        <stp>EM_S_PROFITNOTICE_FORECASTL</stp>
        <stp>2</stp>
        <stp>300440.SZ</stp>
        <stp>12/31/2016</stp>
        <tr r="G1729" s="3"/>
      </tp>
      <tp t="s">
        <v/>
        <stp/>
        <stp>EM_S_PROFITNOTICE_FORECASTL</stp>
        <stp>2</stp>
        <stp>300490.SZ</stp>
        <stp>12/31/2016</stp>
        <tr r="G1778" s="3"/>
      </tp>
      <tp t="s">
        <v/>
        <stp/>
        <stp>EM_S_PROFITNOTICE_FORECASTT</stp>
        <stp>2</stp>
        <stp>600460.SH</stp>
        <stp>12/31/2016</stp>
        <tr r="F2237" s="3"/>
      </tp>
      <tp t="s">
        <v/>
        <stp/>
        <stp>EM_S_PROFITNOTICE_FORECASTL</stp>
        <stp>2</stp>
        <stp>300480.SZ</stp>
        <stp>12/31/2016</stp>
        <tr r="G1768" s="3"/>
      </tp>
      <tp t="s">
        <v/>
        <stp/>
        <stp>EM_S_PROFITNOTICE_FORECASTT</stp>
        <stp>2</stp>
        <stp>600470.SH</stp>
        <stp>12/31/2016</stp>
        <tr r="F2245" s="3"/>
      </tp>
      <tp>
        <v>150000000</v>
        <stp/>
        <stp>EM_S_PROFITNOTICE_FORECASTT</stp>
        <stp>2</stp>
        <stp>600400.SH</stp>
        <stp>12/31/2016</stp>
        <tr r="F2202" s="3"/>
      </tp>
      <tp t="s">
        <v/>
        <stp/>
        <stp>EM_S_PROFITNOTICE_FORECASTT</stp>
        <stp>2</stp>
        <stp>600410.SH</stp>
        <stp>12/31/2016</stp>
        <tr r="F2209" s="3"/>
      </tp>
      <tp t="s">
        <v/>
        <stp/>
        <stp>EM_S_PROFITNOTICE_FORECASTT</stp>
        <stp>2</stp>
        <stp>600420.SH</stp>
        <stp>12/31/2016</stp>
        <tr r="F2214" s="3"/>
      </tp>
      <tp t="s">
        <v/>
        <stp/>
        <stp>EM_S_PROFITNOTICE_FORECASTL</stp>
        <stp>2</stp>
        <stp>600540.SH</stp>
        <stp>12/31/2016</stp>
        <tr r="G2304" s="3"/>
      </tp>
      <tp t="s">
        <v/>
        <stp/>
        <stp>EM_S_PROFITNOTICE_FORECASTL</stp>
        <stp>2</stp>
        <stp>600550.SH</stp>
        <stp>12/31/2016</stp>
        <tr r="G2311" s="3"/>
      </tp>
      <tp t="s">
        <v/>
        <stp/>
        <stp>EM_S_PROFITNOTICE_FORECASTT</stp>
        <stp>2</stp>
        <stp>000590.SZ</stp>
        <stp>12/31/2016</stp>
        <tr r="F176" s="3"/>
      </tp>
      <tp t="s">
        <v/>
        <stp/>
        <stp>EM_S_PROFITNOTICE_FORECASTL</stp>
        <stp>2</stp>
        <stp>600560.SH</stp>
        <stp>12/31/2016</stp>
        <tr r="G2319" s="3"/>
      </tp>
      <tp t="s">
        <v/>
        <stp/>
        <stp>EM_S_PROFITNOTICE_FORECASTL</stp>
        <stp>2</stp>
        <stp>600570.SH</stp>
        <stp>12/31/2016</stp>
        <tr r="G2328" s="3"/>
      </tp>
      <tp t="s">
        <v/>
        <stp/>
        <stp>EM_S_PROFITNOTICE_FORECASTL</stp>
        <stp>2</stp>
        <stp>600500.SH</stp>
        <stp>12/31/2016</stp>
        <tr r="G2268" s="3"/>
      </tp>
      <tp t="s">
        <v/>
        <stp/>
        <stp>EM_S_PROFITNOTICE_FORECASTL</stp>
        <stp>2</stp>
        <stp>600510.SH</stp>
        <stp>12/31/2016</stp>
        <tr r="G2277" s="3"/>
      </tp>
      <tp t="s">
        <v/>
        <stp/>
        <stp>EM_S_PROFITNOTICE_FORECASTL</stp>
        <stp>2</stp>
        <stp>600520.SH</stp>
        <stp>12/31/2016</stp>
        <tr r="G2286" s="3"/>
      </tp>
      <tp t="s">
        <v/>
        <stp/>
        <stp>EM_S_PROFITNOTICE_FORECASTL</stp>
        <stp>2</stp>
        <stp>600530.SH</stp>
        <stp>12/31/2016</stp>
        <tr r="G2295" s="3"/>
      </tp>
      <tp t="s">
        <v/>
        <stp/>
        <stp>EM_S_PROFITNOTICE_FORECASTT</stp>
        <stp>2</stp>
        <stp>300530.SZ</stp>
        <stp>12/31/2016</stp>
        <tr r="F1815" s="3"/>
      </tp>
      <tp t="s">
        <v/>
        <stp/>
        <stp>EM_S_PROFITNOTICE_FORECASTT</stp>
        <stp>2</stp>
        <stp>000510.SZ</stp>
        <stp>12/31/2016</stp>
        <tr r="F114" s="3"/>
      </tp>
      <tp t="s">
        <v/>
        <stp/>
        <stp>EM_S_PROFITNOTICE_FORECASTT</stp>
        <stp>2</stp>
        <stp>300520.SZ</stp>
        <stp>12/31/2016</stp>
        <tr r="F1806" s="3"/>
      </tp>
      <tp t="s">
        <v/>
        <stp/>
        <stp>EM_S_PROFITNOTICE_FORECASTT</stp>
        <stp>2</stp>
        <stp>000520.SZ</stp>
        <stp>12/31/2016</stp>
        <tr r="F122" s="3"/>
      </tp>
      <tp t="s">
        <v/>
        <stp/>
        <stp>EM_S_PROFITNOTICE_FORECASTT</stp>
        <stp>2</stp>
        <stp>300510.SZ</stp>
        <stp>12/31/2016</stp>
        <tr r="F1797" s="3"/>
      </tp>
      <tp t="s">
        <v/>
        <stp/>
        <stp>EM_S_PROFITNOTICE_FORECASTT</stp>
        <stp>2</stp>
        <stp>000530.SZ</stp>
        <stp>12/31/2016</stp>
        <tr r="F130" s="3"/>
      </tp>
      <tp>
        <v>75000000</v>
        <stp/>
        <stp>EM_S_PROFITNOTICE_FORECASTT</stp>
        <stp>2</stp>
        <stp>300500.SZ</stp>
        <stp>12/31/2016</stp>
        <tr r="F1788" s="3"/>
      </tp>
      <tp t="s">
        <v/>
        <stp/>
        <stp>EM_S_PROFITNOTICE_FORECASTL</stp>
        <stp>2</stp>
        <stp>600580.SH</stp>
        <stp>12/31/2016</stp>
        <tr r="G2337" s="3"/>
      </tp>
      <tp t="s">
        <v/>
        <stp/>
        <stp>EM_S_PROFITNOTICE_FORECASTT</stp>
        <stp>2</stp>
        <stp>000540.SZ</stp>
        <stp>12/31/2016</stp>
        <tr r="F139" s="3"/>
      </tp>
      <tp>
        <v>106000000</v>
        <stp/>
        <stp>EM_S_PROFITNOTICE_FORECASTT</stp>
        <stp>2</stp>
        <stp>300570.SZ</stp>
        <stp>12/31/2016</stp>
        <tr r="F1852" s="3"/>
      </tp>
      <tp t="s">
        <v/>
        <stp/>
        <stp>EM_S_PROFITNOTICE_FORECASTL</stp>
        <stp>2</stp>
        <stp>600590.SH</stp>
        <stp>12/31/2016</stp>
        <tr r="G2347" s="3"/>
      </tp>
      <tp t="s">
        <v/>
        <stp/>
        <stp>EM_S_PROFITNOTICE_FORECASTT</stp>
        <stp>2</stp>
        <stp>000550.SZ</stp>
        <stp>12/31/2016</stp>
        <tr r="F147" s="3"/>
      </tp>
      <tp>
        <v>40000000</v>
        <stp/>
        <stp>EM_S_PROFITNOTICE_FORECASTT</stp>
        <stp>2</stp>
        <stp>300560.SZ</stp>
        <stp>12/31/2016</stp>
        <tr r="F1843" s="3"/>
      </tp>
      <tp t="s">
        <v/>
        <stp/>
        <stp>EM_S_PROFITNOTICE_FORECASTT</stp>
        <stp>2</stp>
        <stp>000560.SZ</stp>
        <stp>12/31/2016</stp>
        <tr r="F156" s="3"/>
      </tp>
      <tp t="s">
        <v/>
        <stp/>
        <stp>EM_S_PROFITNOTICE_FORECASTT</stp>
        <stp>2</stp>
        <stp>300550.SZ</stp>
        <stp>12/31/2016</stp>
        <tr r="F1834" s="3"/>
      </tp>
      <tp t="s">
        <v/>
        <stp/>
        <stp>EM_S_PROFITNOTICE_FORECASTT</stp>
        <stp>2</stp>
        <stp>000570.SZ</stp>
        <stp>12/31/2016</stp>
        <tr r="F164" s="3"/>
      </tp>
      <tp t="s">
        <v/>
        <stp/>
        <stp>EM_S_PROFITNOTICE_FORECASTT</stp>
        <stp>2</stp>
        <stp>300540.SZ</stp>
        <stp>12/31/2016</stp>
        <tr r="F1825" s="3"/>
      </tp>
      <tp t="s">
        <v/>
        <stp/>
        <stp>EM_S_PROFITNOTICE_FORECASTL</stp>
        <stp>2</stp>
        <stp>300530.SZ</stp>
        <stp>12/31/2016</stp>
        <tr r="G1815" s="3"/>
      </tp>
      <tp t="s">
        <v/>
        <stp/>
        <stp>EM_S_PROFITNOTICE_FORECASTL</stp>
        <stp>2</stp>
        <stp>000510.SZ</stp>
        <stp>12/31/2016</stp>
        <tr r="G114" s="3"/>
      </tp>
      <tp t="s">
        <v/>
        <stp/>
        <stp>EM_S_PROFITNOTICE_FORECASTL</stp>
        <stp>2</stp>
        <stp>300520.SZ</stp>
        <stp>12/31/2016</stp>
        <tr r="G1806" s="3"/>
      </tp>
      <tp t="s">
        <v/>
        <stp/>
        <stp>EM_S_PROFITNOTICE_FORECASTL</stp>
        <stp>2</stp>
        <stp>000520.SZ</stp>
        <stp>12/31/2016</stp>
        <tr r="G122" s="3"/>
      </tp>
      <tp t="s">
        <v/>
        <stp/>
        <stp>EM_S_PROFITNOTICE_FORECASTL</stp>
        <stp>2</stp>
        <stp>300510.SZ</stp>
        <stp>12/31/2016</stp>
        <tr r="G1797" s="3"/>
      </tp>
      <tp t="s">
        <v/>
        <stp/>
        <stp>EM_S_PROFITNOTICE_FORECASTL</stp>
        <stp>2</stp>
        <stp>000530.SZ</stp>
        <stp>12/31/2016</stp>
        <tr r="G130" s="3"/>
      </tp>
      <tp>
        <v>65000000</v>
        <stp/>
        <stp>EM_S_PROFITNOTICE_FORECASTL</stp>
        <stp>2</stp>
        <stp>300500.SZ</stp>
        <stp>12/31/2016</stp>
        <tr r="G1788" s="3"/>
      </tp>
      <tp t="s">
        <v/>
        <stp/>
        <stp>EM_S_PROFITNOTICE_FORECASTL</stp>
        <stp>2</stp>
        <stp>000540.SZ</stp>
        <stp>12/31/2016</stp>
        <tr r="G139" s="3"/>
      </tp>
      <tp>
        <v>100000000</v>
        <stp/>
        <stp>EM_S_PROFITNOTICE_FORECASTL</stp>
        <stp>2</stp>
        <stp>300570.SZ</stp>
        <stp>12/31/2016</stp>
        <tr r="G1852" s="3"/>
      </tp>
      <tp t="s">
        <v/>
        <stp/>
        <stp>EM_S_PROFITNOTICE_FORECASTT</stp>
        <stp>2</stp>
        <stp>600580.SH</stp>
        <stp>12/31/2016</stp>
        <tr r="F2337" s="3"/>
      </tp>
      <tp t="s">
        <v/>
        <stp/>
        <stp>EM_S_PROFITNOTICE_FORECASTL</stp>
        <stp>2</stp>
        <stp>000550.SZ</stp>
        <stp>12/31/2016</stp>
        <tr r="G147" s="3"/>
      </tp>
      <tp>
        <v>35000000</v>
        <stp/>
        <stp>EM_S_PROFITNOTICE_FORECASTL</stp>
        <stp>2</stp>
        <stp>300560.SZ</stp>
        <stp>12/31/2016</stp>
        <tr r="G1843" s="3"/>
      </tp>
      <tp t="s">
        <v/>
        <stp/>
        <stp>EM_S_PROFITNOTICE_FORECASTT</stp>
        <stp>2</stp>
        <stp>600590.SH</stp>
        <stp>12/31/2016</stp>
        <tr r="F2347" s="3"/>
      </tp>
      <tp t="s">
        <v/>
        <stp/>
        <stp>EM_S_PROFITNOTICE_FORECASTL</stp>
        <stp>2</stp>
        <stp>000560.SZ</stp>
        <stp>12/31/2016</stp>
        <tr r="G156" s="3"/>
      </tp>
      <tp t="s">
        <v/>
        <stp/>
        <stp>EM_S_PROFITNOTICE_FORECASTL</stp>
        <stp>2</stp>
        <stp>300550.SZ</stp>
        <stp>12/31/2016</stp>
        <tr r="G1834" s="3"/>
      </tp>
      <tp t="s">
        <v/>
        <stp/>
        <stp>EM_S_PROFITNOTICE_FORECASTL</stp>
        <stp>2</stp>
        <stp>000570.SZ</stp>
        <stp>12/31/2016</stp>
        <tr r="G164" s="3"/>
      </tp>
      <tp t="s">
        <v/>
        <stp/>
        <stp>EM_S_PROFITNOTICE_FORECASTL</stp>
        <stp>2</stp>
        <stp>300540.SZ</stp>
        <stp>12/31/2016</stp>
        <tr r="G1825" s="3"/>
      </tp>
      <tp t="s">
        <v/>
        <stp/>
        <stp>EM_S_PROFITNOTICE_FORECASTT</stp>
        <stp>2</stp>
        <stp>600540.SH</stp>
        <stp>12/31/2016</stp>
        <tr r="F2304" s="3"/>
      </tp>
      <tp t="s">
        <v/>
        <stp/>
        <stp>EM_S_PROFITNOTICE_FORECASTL</stp>
        <stp>2</stp>
        <stp>000590.SZ</stp>
        <stp>12/31/2016</stp>
        <tr r="G176" s="3"/>
      </tp>
      <tp t="s">
        <v/>
        <stp/>
        <stp>EM_S_PROFITNOTICE_FORECASTT</stp>
        <stp>2</stp>
        <stp>600550.SH</stp>
        <stp>12/31/2016</stp>
        <tr r="F2311" s="3"/>
      </tp>
      <tp t="s">
        <v/>
        <stp/>
        <stp>EM_S_PROFITNOTICE_FORECASTT</stp>
        <stp>2</stp>
        <stp>600560.SH</stp>
        <stp>12/31/2016</stp>
        <tr r="F2319" s="3"/>
      </tp>
      <tp t="s">
        <v/>
        <stp/>
        <stp>EM_S_PROFITNOTICE_FORECASTT</stp>
        <stp>2</stp>
        <stp>600570.SH</stp>
        <stp>12/31/2016</stp>
        <tr r="F2328" s="3"/>
      </tp>
      <tp t="s">
        <v/>
        <stp/>
        <stp>EM_S_PROFITNOTICE_FORECASTT</stp>
        <stp>2</stp>
        <stp>600500.SH</stp>
        <stp>12/31/2016</stp>
        <tr r="F2268" s="3"/>
      </tp>
      <tp t="s">
        <v/>
        <stp/>
        <stp>EM_S_PROFITNOTICE_FORECASTT</stp>
        <stp>2</stp>
        <stp>600510.SH</stp>
        <stp>12/31/2016</stp>
        <tr r="F2277" s="3"/>
      </tp>
      <tp t="s">
        <v/>
        <stp/>
        <stp>EM_S_PROFITNOTICE_FORECASTT</stp>
        <stp>2</stp>
        <stp>600520.SH</stp>
        <stp>12/31/2016</stp>
        <tr r="F2286" s="3"/>
      </tp>
      <tp t="s">
        <v/>
        <stp/>
        <stp>EM_S_PROFITNOTICE_FORECASTT</stp>
        <stp>2</stp>
        <stp>600530.SH</stp>
        <stp>12/31/2016</stp>
        <tr r="F2295" s="3"/>
      </tp>
      <tp t="s">
        <v/>
        <stp/>
        <stp>EM_S_PROFITNOTICE_FORECASTL</stp>
        <stp>2</stp>
        <stp>600640.SH</stp>
        <stp>12/31/2016</stp>
        <tr r="G2391" s="3"/>
      </tp>
      <tp t="s">
        <v/>
        <stp/>
        <stp>EM_S_PROFITNOTICE_FORECASTT</stp>
        <stp>2</stp>
        <stp>000680.SZ</stp>
        <stp>12/31/2016</stp>
        <tr r="F241" s="3"/>
      </tp>
      <tp t="s">
        <v/>
        <stp/>
        <stp>EM_S_PROFITNOTICE_FORECASTL</stp>
        <stp>2</stp>
        <stp>600650.SH</stp>
        <stp>12/31/2016</stp>
        <tr r="G2400" s="3"/>
      </tp>
      <tp t="s">
        <v/>
        <stp/>
        <stp>EM_S_PROFITNOTICE_FORECASTT</stp>
        <stp>2</stp>
        <stp>000690.SZ</stp>
        <stp>12/31/2016</stp>
        <tr r="F249" s="3"/>
      </tp>
      <tp t="s">
        <v/>
        <stp/>
        <stp>EM_S_PROFITNOTICE_FORECASTL</stp>
        <stp>2</stp>
        <stp>600660.SH</stp>
        <stp>12/31/2016</stp>
        <tr r="G2408" s="3"/>
      </tp>
      <tp t="s">
        <v/>
        <stp/>
        <stp>EM_S_PROFITNOTICE_FORECASTL</stp>
        <stp>2</stp>
        <stp>600600.SH</stp>
        <stp>12/31/2016</stp>
        <tr r="G2356" s="3"/>
      </tp>
      <tp t="s">
        <v/>
        <stp/>
        <stp>EM_S_PROFITNOTICE_FORECASTL</stp>
        <stp>2</stp>
        <stp>600610.SH</stp>
        <stp>12/31/2016</stp>
        <tr r="G2365" s="3"/>
      </tp>
      <tp t="s">
        <v/>
        <stp/>
        <stp>EM_S_PROFITNOTICE_FORECASTL</stp>
        <stp>2</stp>
        <stp>600620.SH</stp>
        <stp>12/31/2016</stp>
        <tr r="G2375" s="3"/>
      </tp>
      <tp t="s">
        <v/>
        <stp/>
        <stp>EM_S_PROFITNOTICE_FORECASTL</stp>
        <stp>2</stp>
        <stp>600630.SH</stp>
        <stp>12/31/2016</stp>
        <tr r="G2383" s="3"/>
      </tp>
      <tp t="s">
        <v/>
        <stp/>
        <stp>EM_S_PROFITNOTICE_FORECASTT</stp>
        <stp>2</stp>
        <stp>000600.SZ</stp>
        <stp>12/31/2016</stp>
        <tr r="F185" s="3"/>
      </tp>
      <tp t="s">
        <v/>
        <stp/>
        <stp>EM_S_PROFITNOTICE_FORECASTT</stp>
        <stp>2</stp>
        <stp>000610.SZ</stp>
        <stp>12/31/2016</stp>
        <tr r="F193" s="3"/>
      </tp>
      <tp t="s">
        <v/>
        <stp/>
        <stp>EM_S_PROFITNOTICE_FORECASTT</stp>
        <stp>2</stp>
        <stp>000620.SZ</stp>
        <stp>12/31/2016</stp>
        <tr r="F201" s="3"/>
      </tp>
      <tp t="s">
        <v/>
        <stp/>
        <stp>EM_S_PROFITNOTICE_FORECASTT</stp>
        <stp>2</stp>
        <stp>000630.SZ</stp>
        <stp>12/31/2016</stp>
        <tr r="F209" s="3"/>
      </tp>
      <tp t="s">
        <v/>
        <stp/>
        <stp>EM_S_PROFITNOTICE_FORECASTL</stp>
        <stp>2</stp>
        <stp>600680.SH</stp>
        <stp>12/31/2016</stp>
        <tr r="G2425" s="3"/>
      </tp>
      <tp t="s">
        <v/>
        <stp/>
        <stp>EM_S_PROFITNOTICE_FORECASTL</stp>
        <stp>2</stp>
        <stp>600690.SH</stp>
        <stp>12/31/2016</stp>
        <tr r="G2435" s="3"/>
      </tp>
      <tp t="s">
        <v/>
        <stp/>
        <stp>EM_S_PROFITNOTICE_FORECASTT</stp>
        <stp>2</stp>
        <stp>000650.SZ</stp>
        <stp>12/31/2016</stp>
        <tr r="F218" s="3"/>
      </tp>
      <tp t="s">
        <v/>
        <stp/>
        <stp>EM_S_PROFITNOTICE_FORECASTT</stp>
        <stp>2</stp>
        <stp>000670.SZ</stp>
        <stp>12/31/2016</stp>
        <tr r="F233" s="3"/>
      </tp>
      <tp t="s">
        <v/>
        <stp/>
        <stp>EM_S_PROFITNOTICE_FORECASTL</stp>
        <stp>2</stp>
        <stp>000600.SZ</stp>
        <stp>12/31/2016</stp>
        <tr r="G185" s="3"/>
      </tp>
      <tp t="s">
        <v/>
        <stp/>
        <stp>EM_S_PROFITNOTICE_FORECASTL</stp>
        <stp>2</stp>
        <stp>000610.SZ</stp>
        <stp>12/31/2016</stp>
        <tr r="G193" s="3"/>
      </tp>
      <tp t="s">
        <v/>
        <stp/>
        <stp>EM_S_PROFITNOTICE_FORECASTL</stp>
        <stp>2</stp>
        <stp>000620.SZ</stp>
        <stp>12/31/2016</stp>
        <tr r="G201" s="3"/>
      </tp>
      <tp t="s">
        <v/>
        <stp/>
        <stp>EM_S_PROFITNOTICE_FORECASTL</stp>
        <stp>2</stp>
        <stp>000630.SZ</stp>
        <stp>12/31/2016</stp>
        <tr r="G209" s="3"/>
      </tp>
      <tp t="s">
        <v/>
        <stp/>
        <stp>EM_S_PROFITNOTICE_FORECASTT</stp>
        <stp>2</stp>
        <stp>600680.SH</stp>
        <stp>12/31/2016</stp>
        <tr r="F2425" s="3"/>
      </tp>
      <tp t="s">
        <v/>
        <stp/>
        <stp>EM_S_PROFITNOTICE_FORECASTL</stp>
        <stp>2</stp>
        <stp>000650.SZ</stp>
        <stp>12/31/2016</stp>
        <tr r="G218" s="3"/>
      </tp>
      <tp t="s">
        <v/>
        <stp/>
        <stp>EM_S_PROFITNOTICE_FORECASTT</stp>
        <stp>2</stp>
        <stp>600690.SH</stp>
        <stp>12/31/2016</stp>
        <tr r="F2435" s="3"/>
      </tp>
      <tp t="s">
        <v/>
        <stp/>
        <stp>EM_S_PROFITNOTICE_FORECASTL</stp>
        <stp>2</stp>
        <stp>000670.SZ</stp>
        <stp>12/31/2016</stp>
        <tr r="G233" s="3"/>
      </tp>
      <tp t="s">
        <v/>
        <stp/>
        <stp>EM_S_PROFITNOTICE_FORECASTL</stp>
        <stp>2</stp>
        <stp>000680.SZ</stp>
        <stp>12/31/2016</stp>
        <tr r="G241" s="3"/>
      </tp>
      <tp t="s">
        <v/>
        <stp/>
        <stp>EM_S_PROFITNOTICE_FORECASTT</stp>
        <stp>2</stp>
        <stp>600640.SH</stp>
        <stp>12/31/2016</stp>
        <tr r="F2391" s="3"/>
      </tp>
      <tp t="s">
        <v/>
        <stp/>
        <stp>EM_S_PROFITNOTICE_FORECASTL</stp>
        <stp>2</stp>
        <stp>000690.SZ</stp>
        <stp>12/31/2016</stp>
        <tr r="G249" s="3"/>
      </tp>
      <tp t="s">
        <v/>
        <stp/>
        <stp>EM_S_PROFITNOTICE_FORECASTT</stp>
        <stp>2</stp>
        <stp>600650.SH</stp>
        <stp>12/31/2016</stp>
        <tr r="F2400" s="3"/>
      </tp>
      <tp t="s">
        <v/>
        <stp/>
        <stp>EM_S_PROFITNOTICE_FORECASTT</stp>
        <stp>2</stp>
        <stp>600660.SH</stp>
        <stp>12/31/2016</stp>
        <tr r="F2408" s="3"/>
      </tp>
      <tp t="s">
        <v/>
        <stp/>
        <stp>EM_S_PROFITNOTICE_FORECASTT</stp>
        <stp>2</stp>
        <stp>600600.SH</stp>
        <stp>12/31/2016</stp>
        <tr r="F2356" s="3"/>
      </tp>
      <tp t="s">
        <v/>
        <stp/>
        <stp>EM_S_PROFITNOTICE_FORECASTT</stp>
        <stp>2</stp>
        <stp>600610.SH</stp>
        <stp>12/31/2016</stp>
        <tr r="F2365" s="3"/>
      </tp>
      <tp t="s">
        <v/>
        <stp/>
        <stp>EM_S_PROFITNOTICE_FORECASTT</stp>
        <stp>2</stp>
        <stp>600620.SH</stp>
        <stp>12/31/2016</stp>
        <tr r="F2375" s="3"/>
      </tp>
      <tp t="s">
        <v/>
        <stp/>
        <stp>EM_S_PROFITNOTICE_FORECASTT</stp>
        <stp>2</stp>
        <stp>600630.SH</stp>
        <stp>12/31/2016</stp>
        <tr r="F2383" s="3"/>
      </tp>
      <tp t="s">
        <v/>
        <stp/>
        <stp>EM_S_PROFITNOTICE_FORECASTL</stp>
        <stp>2</stp>
        <stp>600740.SH</stp>
        <stp>12/31/2016</stp>
        <tr r="G2483" s="3"/>
      </tp>
      <tp t="s">
        <v/>
        <stp/>
        <stp>EM_S_PROFITNOTICE_FORECASTT</stp>
        <stp>2</stp>
        <stp>000780.SZ</stp>
        <stp>12/31/2016</stp>
        <tr r="F310" s="3"/>
      </tp>
      <tp t="s">
        <v/>
        <stp/>
        <stp>EM_S_PROFITNOTICE_FORECASTL</stp>
        <stp>2</stp>
        <stp>600750.SH</stp>
        <stp>12/31/2016</stp>
        <tr r="G2493" s="3"/>
      </tp>
      <tp t="s">
        <v/>
        <stp/>
        <stp>EM_S_PROFITNOTICE_FORECASTT</stp>
        <stp>2</stp>
        <stp>000790.SZ</stp>
        <stp>12/31/2016</stp>
        <tr r="F317" s="3"/>
      </tp>
      <tp t="s">
        <v/>
        <stp/>
        <stp>EM_S_PROFITNOTICE_FORECASTL</stp>
        <stp>2</stp>
        <stp>600760.SH</stp>
        <stp>12/31/2016</stp>
        <tr r="G2502" s="3"/>
      </tp>
      <tp t="s">
        <v/>
        <stp/>
        <stp>EM_S_PROFITNOTICE_FORECASTL</stp>
        <stp>2</stp>
        <stp>600770.SH</stp>
        <stp>12/31/2016</stp>
        <tr r="G2511" s="3"/>
      </tp>
      <tp t="s">
        <v/>
        <stp/>
        <stp>EM_S_PROFITNOTICE_FORECASTL</stp>
        <stp>2</stp>
        <stp>600710.SH</stp>
        <stp>12/31/2016</stp>
        <tr r="G2453" s="3"/>
      </tp>
      <tp t="s">
        <v/>
        <stp/>
        <stp>EM_S_PROFITNOTICE_FORECASTL</stp>
        <stp>2</stp>
        <stp>600720.SH</stp>
        <stp>12/31/2016</stp>
        <tr r="G2463" s="3"/>
      </tp>
      <tp t="s">
        <v/>
        <stp/>
        <stp>EM_S_PROFITNOTICE_FORECASTL</stp>
        <stp>2</stp>
        <stp>600730.SH</stp>
        <stp>12/31/2016</stp>
        <tr r="G2473" s="3"/>
      </tp>
      <tp t="s">
        <v/>
        <stp/>
        <stp>EM_S_PROFITNOTICE_FORECASTT</stp>
        <stp>2</stp>
        <stp>000700.SZ</stp>
        <stp>12/31/2016</stp>
        <tr r="F256" s="3"/>
      </tp>
      <tp t="s">
        <v/>
        <stp/>
        <stp>EM_S_PROFITNOTICE_FORECASTT</stp>
        <stp>2</stp>
        <stp>000710.SZ</stp>
        <stp>12/31/2016</stp>
        <tr r="F264" s="3"/>
      </tp>
      <tp t="s">
        <v/>
        <stp/>
        <stp>EM_S_PROFITNOTICE_FORECASTT</stp>
        <stp>2</stp>
        <stp>000720.SZ</stp>
        <stp>12/31/2016</stp>
        <tr r="F273" s="3"/>
      </tp>
      <tp t="s">
        <v/>
        <stp/>
        <stp>EM_S_PROFITNOTICE_FORECASTL</stp>
        <stp>2</stp>
        <stp>600780.SH</stp>
        <stp>12/31/2016</stp>
        <tr r="G2520" s="3"/>
      </tp>
      <tp t="s">
        <v/>
        <stp/>
        <stp>EM_S_PROFITNOTICE_FORECASTL</stp>
        <stp>2</stp>
        <stp>600790.SH</stp>
        <stp>12/31/2016</stp>
        <tr r="G2528" s="3"/>
      </tp>
      <tp t="s">
        <v/>
        <stp/>
        <stp>EM_S_PROFITNOTICE_FORECASTT</stp>
        <stp>2</stp>
        <stp>000750.SZ</stp>
        <stp>12/31/2016</stp>
        <tr r="F291" s="3"/>
      </tp>
      <tp t="s">
        <v/>
        <stp/>
        <stp>EM_S_PROFITNOTICE_FORECASTT</stp>
        <stp>2</stp>
        <stp>000760.SZ</stp>
        <stp>12/31/2016</stp>
        <tr r="F300" s="3"/>
      </tp>
      <tp t="s">
        <v/>
        <stp/>
        <stp>EM_S_PROFITNOTICE_FORECASTL</stp>
        <stp>2</stp>
        <stp>000700.SZ</stp>
        <stp>12/31/2016</stp>
        <tr r="G256" s="3"/>
      </tp>
      <tp t="s">
        <v/>
        <stp/>
        <stp>EM_S_PROFITNOTICE_FORECASTL</stp>
        <stp>2</stp>
        <stp>000710.SZ</stp>
        <stp>12/31/2016</stp>
        <tr r="G264" s="3"/>
      </tp>
      <tp t="s">
        <v/>
        <stp/>
        <stp>EM_S_PROFITNOTICE_FORECASTL</stp>
        <stp>2</stp>
        <stp>000720.SZ</stp>
        <stp>12/31/2016</stp>
        <tr r="G273" s="3"/>
      </tp>
      <tp t="s">
        <v/>
        <stp/>
        <stp>EM_S_PROFITNOTICE_FORECASTT</stp>
        <stp>2</stp>
        <stp>600780.SH</stp>
        <stp>12/31/2016</stp>
        <tr r="F2520" s="3"/>
      </tp>
      <tp t="s">
        <v/>
        <stp/>
        <stp>EM_S_PROFITNOTICE_FORECASTL</stp>
        <stp>2</stp>
        <stp>000750.SZ</stp>
        <stp>12/31/2016</stp>
        <tr r="G291" s="3"/>
      </tp>
      <tp t="s">
        <v/>
        <stp/>
        <stp>EM_S_PROFITNOTICE_FORECASTT</stp>
        <stp>2</stp>
        <stp>600790.SH</stp>
        <stp>12/31/2016</stp>
        <tr r="F2528" s="3"/>
      </tp>
      <tp t="s">
        <v/>
        <stp/>
        <stp>EM_S_PROFITNOTICE_FORECASTL</stp>
        <stp>2</stp>
        <stp>000760.SZ</stp>
        <stp>12/31/2016</stp>
        <tr r="G300" s="3"/>
      </tp>
      <tp t="s">
        <v/>
        <stp/>
        <stp>EM_S_PROFITNOTICE_FORECASTL</stp>
        <stp>2</stp>
        <stp>000780.SZ</stp>
        <stp>12/31/2016</stp>
        <tr r="G310" s="3"/>
      </tp>
      <tp t="s">
        <v/>
        <stp/>
        <stp>EM_S_PROFITNOTICE_FORECASTT</stp>
        <stp>2</stp>
        <stp>600740.SH</stp>
        <stp>12/31/2016</stp>
        <tr r="F2483" s="3"/>
      </tp>
      <tp t="s">
        <v/>
        <stp/>
        <stp>EM_S_PROFITNOTICE_FORECASTL</stp>
        <stp>2</stp>
        <stp>000790.SZ</stp>
        <stp>12/31/2016</stp>
        <tr r="G317" s="3"/>
      </tp>
      <tp t="s">
        <v/>
        <stp/>
        <stp>EM_S_PROFITNOTICE_FORECASTT</stp>
        <stp>2</stp>
        <stp>600750.SH</stp>
        <stp>12/31/2016</stp>
        <tr r="F2493" s="3"/>
      </tp>
      <tp t="s">
        <v/>
        <stp/>
        <stp>EM_S_PROFITNOTICE_FORECASTT</stp>
        <stp>2</stp>
        <stp>600760.SH</stp>
        <stp>12/31/2016</stp>
        <tr r="F2502" s="3"/>
      </tp>
      <tp t="s">
        <v/>
        <stp/>
        <stp>EM_S_PROFITNOTICE_FORECASTT</stp>
        <stp>2</stp>
        <stp>600770.SH</stp>
        <stp>12/31/2016</stp>
        <tr r="F2511" s="3"/>
      </tp>
      <tp t="s">
        <v/>
        <stp/>
        <stp>EM_S_PROFITNOTICE_FORECASTT</stp>
        <stp>2</stp>
        <stp>600710.SH</stp>
        <stp>12/31/2016</stp>
        <tr r="F2453" s="3"/>
      </tp>
      <tp t="s">
        <v/>
        <stp/>
        <stp>EM_S_PROFITNOTICE_FORECASTT</stp>
        <stp>2</stp>
        <stp>600720.SH</stp>
        <stp>12/31/2016</stp>
        <tr r="F2463" s="3"/>
      </tp>
      <tp t="s">
        <v/>
        <stp/>
        <stp>EM_S_PROFITNOTICE_FORECASTT</stp>
        <stp>2</stp>
        <stp>600730.SH</stp>
        <stp>12/31/2016</stp>
        <tr r="F2473" s="3"/>
      </tp>
      <tp t="s">
        <v/>
        <stp/>
        <stp>EM_S_PROFITNOTICE_FORECASTL</stp>
        <stp>2</stp>
        <stp>600050.SH</stp>
        <stp>12/31/2016</stp>
        <tr r="G1895" s="3"/>
      </tp>
      <tp t="s">
        <v/>
        <stp/>
        <stp>EM_S_PROFITNOTICE_FORECASTT</stp>
        <stp>2</stp>
        <stp>000090.SZ</stp>
        <stp>12/31/2016</stp>
        <tr r="F63" s="3"/>
      </tp>
      <tp t="s">
        <v/>
        <stp/>
        <stp>EM_S_PROFITNOTICE_FORECASTL</stp>
        <stp>2</stp>
        <stp>600060.SH</stp>
        <stp>12/31/2016</stp>
        <tr r="G1905" s="3"/>
      </tp>
      <tp t="s">
        <v/>
        <stp/>
        <stp>EM_S_PROFITNOTICE_FORECASTT</stp>
        <stp>2</stp>
        <stp>300090.SZ</stp>
        <stp>12/31/2016</stp>
        <tr r="F1381" s="3"/>
      </tp>
      <tp t="s">
        <v/>
        <stp/>
        <stp>EM_S_PROFITNOTICE_FORECASTL</stp>
        <stp>2</stp>
        <stp>600070.SH</stp>
        <stp>12/31/2016</stp>
        <tr r="G1914" s="3"/>
      </tp>
      <tp t="s">
        <v/>
        <stp/>
        <stp>EM_S_PROFITNOTICE_FORECASTT</stp>
        <stp>2</stp>
        <stp>300080.SZ</stp>
        <stp>12/31/2016</stp>
        <tr r="F1371" s="3"/>
      </tp>
      <tp t="s">
        <v/>
        <stp/>
        <stp>EM_S_PROFITNOTICE_FORECASTL</stp>
        <stp>2</stp>
        <stp>600000.SH</stp>
        <stp>12/31/2016</stp>
        <tr r="G1863" s="3"/>
      </tp>
      <tp t="s">
        <v/>
        <stp/>
        <stp>EM_S_PROFITNOTICE_FORECASTL</stp>
        <stp>2</stp>
        <stp>600010.SH</stp>
        <stp>12/31/2016</stp>
        <tr r="G1870" s="3"/>
      </tp>
      <tp t="s">
        <v/>
        <stp/>
        <stp>EM_S_PROFITNOTICE_FORECASTL</stp>
        <stp>2</stp>
        <stp>600020.SH</stp>
        <stp>12/31/2016</stp>
        <tr r="G1878" s="3"/>
      </tp>
      <tp t="s">
        <v/>
        <stp/>
        <stp>EM_S_PROFITNOTICE_FORECASTL</stp>
        <stp>2</stp>
        <stp>600030.SH</stp>
        <stp>12/31/2016</stp>
        <tr r="G1886" s="3"/>
      </tp>
      <tp t="s">
        <v/>
        <stp/>
        <stp>EM_S_PROFITNOTICE_FORECASTT</stp>
        <stp>2</stp>
        <stp>300030.SZ</stp>
        <stp>12/31/2016</stp>
        <tr r="F1322" s="3"/>
      </tp>
      <tp t="s">
        <v/>
        <stp/>
        <stp>EM_S_PROFITNOTICE_FORECASTT</stp>
        <stp>2</stp>
        <stp>000010.SZ</stp>
        <stp>12/31/2016</stp>
        <tr r="F12" s="3"/>
      </tp>
      <tp t="s">
        <v/>
        <stp/>
        <stp>EM_S_PROFITNOTICE_FORECASTT</stp>
        <stp>2</stp>
        <stp>300020.SZ</stp>
        <stp>12/31/2016</stp>
        <tr r="F1312" s="3"/>
      </tp>
      <tp t="s">
        <v/>
        <stp/>
        <stp>EM_S_PROFITNOTICE_FORECASTT</stp>
        <stp>2</stp>
        <stp>000020.SZ</stp>
        <stp>12/31/2016</stp>
        <tr r="F20" s="3"/>
      </tp>
      <tp t="s">
        <v/>
        <stp/>
        <stp>EM_S_PROFITNOTICE_FORECASTT</stp>
        <stp>2</stp>
        <stp>300010.SZ</stp>
        <stp>12/31/2016</stp>
        <tr r="F1302" s="3"/>
      </tp>
      <tp t="s">
        <v/>
        <stp/>
        <stp>EM_S_PROFITNOTICE_FORECASTT</stp>
        <stp>2</stp>
        <stp>000030.SZ</stp>
        <stp>12/31/2016</stp>
        <tr r="F29" s="3"/>
      </tp>
      <tp t="s">
        <v/>
        <stp/>
        <stp>EM_S_PROFITNOTICE_FORECASTL</stp>
        <stp>2</stp>
        <stp>600080.SH</stp>
        <stp>12/31/2016</stp>
        <tr r="G1924" s="3"/>
      </tp>
      <tp t="s">
        <v/>
        <stp/>
        <stp>EM_S_PROFITNOTICE_FORECASTT</stp>
        <stp>2</stp>
        <stp>000040.SZ</stp>
        <stp>12/31/2016</stp>
        <tr r="F39" s="3"/>
      </tp>
      <tp t="s">
        <v/>
        <stp/>
        <stp>EM_S_PROFITNOTICE_FORECASTT</stp>
        <stp>2</stp>
        <stp>300070.SZ</stp>
        <stp>12/31/2016</stp>
        <tr r="F1361" s="3"/>
      </tp>
      <tp t="s">
        <v/>
        <stp/>
        <stp>EM_S_PROFITNOTICE_FORECASTL</stp>
        <stp>2</stp>
        <stp>600090.SH</stp>
        <stp>12/31/2016</stp>
        <tr r="G1933" s="3"/>
      </tp>
      <tp t="s">
        <v/>
        <stp/>
        <stp>EM_S_PROFITNOTICE_FORECASTT</stp>
        <stp>2</stp>
        <stp>000050.SZ</stp>
        <stp>12/31/2016</stp>
        <tr r="F46" s="3"/>
      </tp>
      <tp t="s">
        <v/>
        <stp/>
        <stp>EM_S_PROFITNOTICE_FORECASTT</stp>
        <stp>2</stp>
        <stp>000060.SZ</stp>
        <stp>12/31/2016</stp>
        <tr r="F51" s="3"/>
      </tp>
      <tp t="s">
        <v/>
        <stp/>
        <stp>EM_S_PROFITNOTICE_FORECASTT</stp>
        <stp>2</stp>
        <stp>300050.SZ</stp>
        <stp>12/31/2016</stp>
        <tr r="F1342" s="3"/>
      </tp>
      <tp>
        <v>211470000</v>
        <stp/>
        <stp>EM_S_PROFITNOTICE_FORECASTT</stp>
        <stp>2</stp>
        <stp>000070.SZ</stp>
        <stp>12/31/2016</stp>
        <tr r="F59" s="3"/>
      </tp>
      <tp t="s">
        <v/>
        <stp/>
        <stp>EM_S_PROFITNOTICE_FORECASTT</stp>
        <stp>2</stp>
        <stp>300040.SZ</stp>
        <stp>12/31/2016</stp>
        <tr r="F1332" s="3"/>
      </tp>
      <tp t="s">
        <v/>
        <stp/>
        <stp>EM_S_PROFITNOTICE_FORECASTL</stp>
        <stp>2</stp>
        <stp>300030.SZ</stp>
        <stp>12/31/2016</stp>
        <tr r="G1322" s="3"/>
      </tp>
      <tp t="s">
        <v/>
        <stp/>
        <stp>EM_S_PROFITNOTICE_FORECASTL</stp>
        <stp>2</stp>
        <stp>000010.SZ</stp>
        <stp>12/31/2016</stp>
        <tr r="G12" s="3"/>
      </tp>
      <tp t="s">
        <v/>
        <stp/>
        <stp>EM_S_PROFITNOTICE_FORECASTL</stp>
        <stp>2</stp>
        <stp>300020.SZ</stp>
        <stp>12/31/2016</stp>
        <tr r="G1312" s="3"/>
      </tp>
      <tp t="s">
        <v/>
        <stp/>
        <stp>EM_S_PROFITNOTICE_FORECASTL</stp>
        <stp>2</stp>
        <stp>000020.SZ</stp>
        <stp>12/31/2016</stp>
        <tr r="G20" s="3"/>
      </tp>
      <tp t="s">
        <v/>
        <stp/>
        <stp>EM_S_PROFITNOTICE_FORECASTL</stp>
        <stp>2</stp>
        <stp>300010.SZ</stp>
        <stp>12/31/2016</stp>
        <tr r="G1302" s="3"/>
      </tp>
      <tp t="s">
        <v/>
        <stp/>
        <stp>EM_S_PROFITNOTICE_FORECASTL</stp>
        <stp>2</stp>
        <stp>000030.SZ</stp>
        <stp>12/31/2016</stp>
        <tr r="G29" s="3"/>
      </tp>
      <tp t="s">
        <v/>
        <stp/>
        <stp>EM_S_PROFITNOTICE_FORECASTL</stp>
        <stp>2</stp>
        <stp>000040.SZ</stp>
        <stp>12/31/2016</stp>
        <tr r="G39" s="3"/>
      </tp>
      <tp t="s">
        <v/>
        <stp/>
        <stp>EM_S_PROFITNOTICE_FORECASTL</stp>
        <stp>2</stp>
        <stp>300070.SZ</stp>
        <stp>12/31/2016</stp>
        <tr r="G1361" s="3"/>
      </tp>
      <tp t="s">
        <v/>
        <stp/>
        <stp>EM_S_PROFITNOTICE_FORECASTT</stp>
        <stp>2</stp>
        <stp>600080.SH</stp>
        <stp>12/31/2016</stp>
        <tr r="F1924" s="3"/>
      </tp>
      <tp t="s">
        <v/>
        <stp/>
        <stp>EM_S_PROFITNOTICE_FORECASTL</stp>
        <stp>2</stp>
        <stp>000050.SZ</stp>
        <stp>12/31/2016</stp>
        <tr r="G46" s="3"/>
      </tp>
      <tp t="s">
        <v/>
        <stp/>
        <stp>EM_S_PROFITNOTICE_FORECASTT</stp>
        <stp>2</stp>
        <stp>600090.SH</stp>
        <stp>12/31/2016</stp>
        <tr r="F1933" s="3"/>
      </tp>
      <tp t="s">
        <v/>
        <stp/>
        <stp>EM_S_PROFITNOTICE_FORECASTL</stp>
        <stp>2</stp>
        <stp>000060.SZ</stp>
        <stp>12/31/2016</stp>
        <tr r="G51" s="3"/>
      </tp>
      <tp t="s">
        <v/>
        <stp/>
        <stp>EM_S_PROFITNOTICE_FORECASTL</stp>
        <stp>2</stp>
        <stp>300050.SZ</stp>
        <stp>12/31/2016</stp>
        <tr r="G1342" s="3"/>
      </tp>
      <tp>
        <v>165500000</v>
        <stp/>
        <stp>EM_S_PROFITNOTICE_FORECASTL</stp>
        <stp>2</stp>
        <stp>000070.SZ</stp>
        <stp>12/31/2016</stp>
        <tr r="G59" s="3"/>
      </tp>
      <tp t="s">
        <v/>
        <stp/>
        <stp>EM_S_PROFITNOTICE_FORECASTL</stp>
        <stp>2</stp>
        <stp>300040.SZ</stp>
        <stp>12/31/2016</stp>
        <tr r="G1332" s="3"/>
      </tp>
      <tp t="s">
        <v/>
        <stp/>
        <stp>EM_S_PROFITNOTICE_FORECASTL</stp>
        <stp>2</stp>
        <stp>000090.SZ</stp>
        <stp>12/31/2016</stp>
        <tr r="G63" s="3"/>
      </tp>
      <tp t="s">
        <v/>
        <stp/>
        <stp>EM_S_PROFITNOTICE_FORECASTT</stp>
        <stp>2</stp>
        <stp>600050.SH</stp>
        <stp>12/31/2016</stp>
        <tr r="F1895" s="3"/>
      </tp>
      <tp t="s">
        <v/>
        <stp/>
        <stp>EM_S_PROFITNOTICE_FORECASTL</stp>
        <stp>2</stp>
        <stp>300090.SZ</stp>
        <stp>12/31/2016</stp>
        <tr r="G1381" s="3"/>
      </tp>
      <tp t="s">
        <v/>
        <stp/>
        <stp>EM_S_PROFITNOTICE_FORECASTT</stp>
        <stp>2</stp>
        <stp>600060.SH</stp>
        <stp>12/31/2016</stp>
        <tr r="F1905" s="3"/>
      </tp>
      <tp t="s">
        <v/>
        <stp/>
        <stp>EM_S_PROFITNOTICE_FORECASTL</stp>
        <stp>2</stp>
        <stp>300080.SZ</stp>
        <stp>12/31/2016</stp>
        <tr r="G1371" s="3"/>
      </tp>
      <tp t="s">
        <v/>
        <stp/>
        <stp>EM_S_PROFITNOTICE_FORECASTT</stp>
        <stp>2</stp>
        <stp>600070.SH</stp>
        <stp>12/31/2016</stp>
        <tr r="F1914" s="3"/>
      </tp>
      <tp t="s">
        <v/>
        <stp/>
        <stp>EM_S_PROFITNOTICE_FORECASTT</stp>
        <stp>2</stp>
        <stp>600000.SH</stp>
        <stp>12/31/2016</stp>
        <tr r="F1863" s="3"/>
      </tp>
      <tp t="s">
        <v/>
        <stp/>
        <stp>EM_S_PROFITNOTICE_FORECASTT</stp>
        <stp>2</stp>
        <stp>600010.SH</stp>
        <stp>12/31/2016</stp>
        <tr r="F1870" s="3"/>
      </tp>
      <tp t="s">
        <v/>
        <stp/>
        <stp>EM_S_PROFITNOTICE_FORECASTT</stp>
        <stp>2</stp>
        <stp>600020.SH</stp>
        <stp>12/31/2016</stp>
        <tr r="F1878" s="3"/>
      </tp>
      <tp t="s">
        <v/>
        <stp/>
        <stp>EM_S_PROFITNOTICE_FORECASTT</stp>
        <stp>2</stp>
        <stp>600030.SH</stp>
        <stp>12/31/2016</stp>
        <tr r="F1886" s="3"/>
      </tp>
      <tp t="s">
        <v/>
        <stp/>
        <stp>EM_S_PROFITNOTICE_FORECASTL</stp>
        <stp>2</stp>
        <stp>600150.SH</stp>
        <stp>12/31/2016</stp>
        <tr r="G1985" s="3"/>
      </tp>
      <tp t="s">
        <v/>
        <stp/>
        <stp>EM_S_PROFITNOTICE_FORECASTL</stp>
        <stp>2</stp>
        <stp>600160.SH</stp>
        <stp>12/31/2016</stp>
        <tr r="G1994" s="3"/>
      </tp>
      <tp t="s">
        <v/>
        <stp/>
        <stp>EM_S_PROFITNOTICE_FORECASTT</stp>
        <stp>2</stp>
        <stp>300190.SZ</stp>
        <stp>12/31/2016</stp>
        <tr r="F1480" s="3"/>
      </tp>
      <tp t="s">
        <v/>
        <stp/>
        <stp>EM_S_PROFITNOTICE_FORECASTL</stp>
        <stp>2</stp>
        <stp>600170.SH</stp>
        <stp>12/31/2016</stp>
        <tr r="G2003" s="3"/>
      </tp>
      <tp t="s">
        <v/>
        <stp/>
        <stp>EM_S_PROFITNOTICE_FORECASTT</stp>
        <stp>2</stp>
        <stp>300180.SZ</stp>
        <stp>12/31/2016</stp>
        <tr r="F1471" s="3"/>
      </tp>
      <tp t="s">
        <v/>
        <stp/>
        <stp>EM_S_PROFITNOTICE_FORECASTL</stp>
        <stp>2</stp>
        <stp>600100.SH</stp>
        <stp>12/31/2016</stp>
        <tr r="G1942" s="3"/>
      </tp>
      <tp t="s">
        <v/>
        <stp/>
        <stp>EM_S_PROFITNOTICE_FORECASTL</stp>
        <stp>2</stp>
        <stp>600110.SH</stp>
        <stp>12/31/2016</stp>
        <tr r="G1951" s="3"/>
      </tp>
      <tp t="s">
        <v/>
        <stp/>
        <stp>EM_S_PROFITNOTICE_FORECASTL</stp>
        <stp>2</stp>
        <stp>600120.SH</stp>
        <stp>12/31/2016</stp>
        <tr r="G1961" s="3"/>
      </tp>
      <tp t="s">
        <v/>
        <stp/>
        <stp>EM_S_PROFITNOTICE_FORECASTL</stp>
        <stp>2</stp>
        <stp>600130.SH</stp>
        <stp>12/31/2016</stp>
        <tr r="G1970" s="3"/>
      </tp>
      <tp t="s">
        <v/>
        <stp/>
        <stp>EM_S_PROFITNOTICE_FORECASTT</stp>
        <stp>2</stp>
        <stp>000100.SZ</stp>
        <stp>12/31/2016</stp>
        <tr r="F66" s="3"/>
      </tp>
      <tp t="s">
        <v/>
        <stp/>
        <stp>EM_S_PROFITNOTICE_FORECASTT</stp>
        <stp>2</stp>
        <stp>300130.SZ</stp>
        <stp>12/31/2016</stp>
        <tr r="F1421" s="3"/>
      </tp>
      <tp t="s">
        <v/>
        <stp/>
        <stp>EM_S_PROFITNOTICE_FORECASTT</stp>
        <stp>2</stp>
        <stp>300120.SZ</stp>
        <stp>12/31/2016</stp>
        <tr r="F1411" s="3"/>
      </tp>
      <tp t="s">
        <v/>
        <stp/>
        <stp>EM_S_PROFITNOTICE_FORECASTT</stp>
        <stp>2</stp>
        <stp>300110.SZ</stp>
        <stp>12/31/2016</stp>
        <tr r="F1401" s="3"/>
      </tp>
      <tp t="s">
        <v/>
        <stp/>
        <stp>EM_S_PROFITNOTICE_FORECASTT</stp>
        <stp>2</stp>
        <stp>300100.SZ</stp>
        <stp>12/31/2016</stp>
        <tr r="F1391" s="3"/>
      </tp>
      <tp t="s">
        <v/>
        <stp/>
        <stp>EM_S_PROFITNOTICE_FORECASTL</stp>
        <stp>2</stp>
        <stp>600180.SH</stp>
        <stp>12/31/2016</stp>
        <tr r="G2012" s="3"/>
      </tp>
      <tp t="s">
        <v/>
        <stp/>
        <stp>EM_S_PROFITNOTICE_FORECASTT</stp>
        <stp>2</stp>
        <stp>300170.SZ</stp>
        <stp>12/31/2016</stp>
        <tr r="F1461" s="3"/>
      </tp>
      <tp t="s">
        <v/>
        <stp/>
        <stp>EM_S_PROFITNOTICE_FORECASTL</stp>
        <stp>2</stp>
        <stp>600190.SH</stp>
        <stp>12/31/2016</stp>
        <tr r="G2021" s="3"/>
      </tp>
      <tp t="s">
        <v/>
        <stp/>
        <stp>EM_S_PROFITNOTICE_FORECASTT</stp>
        <stp>2</stp>
        <stp>000150.SZ</stp>
        <stp>12/31/2016</stp>
        <tr r="F67" s="3"/>
      </tp>
      <tp t="s">
        <v/>
        <stp/>
        <stp>EM_S_PROFITNOTICE_FORECASTT</stp>
        <stp>2</stp>
        <stp>300160.SZ</stp>
        <stp>12/31/2016</stp>
        <tr r="F1451" s="3"/>
      </tp>
      <tp t="s">
        <v/>
        <stp/>
        <stp>EM_S_PROFITNOTICE_FORECASTT</stp>
        <stp>2</stp>
        <stp>300150.SZ</stp>
        <stp>12/31/2016</stp>
        <tr r="F1441" s="3"/>
      </tp>
      <tp t="s">
        <v/>
        <stp/>
        <stp>EM_S_PROFITNOTICE_FORECASTT</stp>
        <stp>2</stp>
        <stp>300140.SZ</stp>
        <stp>12/31/2016</stp>
        <tr r="F1431" s="3"/>
      </tp>
      <tp t="s">
        <v/>
        <stp/>
        <stp>EM_S_PROFITNOTICE_FORECASTL</stp>
        <stp>2</stp>
        <stp>000100.SZ</stp>
        <stp>12/31/2016</stp>
        <tr r="G66" s="3"/>
      </tp>
      <tp t="s">
        <v/>
        <stp/>
        <stp>EM_S_PROFITNOTICE_FORECASTL</stp>
        <stp>2</stp>
        <stp>300130.SZ</stp>
        <stp>12/31/2016</stp>
        <tr r="G1421" s="3"/>
      </tp>
      <tp t="s">
        <v/>
        <stp/>
        <stp>EM_S_PROFITNOTICE_FORECASTL</stp>
        <stp>2</stp>
        <stp>300120.SZ</stp>
        <stp>12/31/2016</stp>
        <tr r="G1411" s="3"/>
      </tp>
      <tp t="s">
        <v/>
        <stp/>
        <stp>EM_S_PROFITNOTICE_FORECASTL</stp>
        <stp>2</stp>
        <stp>300110.SZ</stp>
        <stp>12/31/2016</stp>
        <tr r="G1401" s="3"/>
      </tp>
      <tp t="s">
        <v/>
        <stp/>
        <stp>EM_S_PROFITNOTICE_FORECASTL</stp>
        <stp>2</stp>
        <stp>300100.SZ</stp>
        <stp>12/31/2016</stp>
        <tr r="G1391" s="3"/>
      </tp>
      <tp t="s">
        <v/>
        <stp/>
        <stp>EM_S_PROFITNOTICE_FORECASTL</stp>
        <stp>2</stp>
        <stp>300170.SZ</stp>
        <stp>12/31/2016</stp>
        <tr r="G1461" s="3"/>
      </tp>
      <tp t="s">
        <v/>
        <stp/>
        <stp>EM_S_PROFITNOTICE_FORECASTT</stp>
        <stp>2</stp>
        <stp>600180.SH</stp>
        <stp>12/31/2016</stp>
        <tr r="F2012" s="3"/>
      </tp>
      <tp t="s">
        <v/>
        <stp/>
        <stp>EM_S_PROFITNOTICE_FORECASTL</stp>
        <stp>2</stp>
        <stp>000150.SZ</stp>
        <stp>12/31/2016</stp>
        <tr r="G67" s="3"/>
      </tp>
      <tp t="s">
        <v/>
        <stp/>
        <stp>EM_S_PROFITNOTICE_FORECASTL</stp>
        <stp>2</stp>
        <stp>300160.SZ</stp>
        <stp>12/31/2016</stp>
        <tr r="G1451" s="3"/>
      </tp>
      <tp t="s">
        <v/>
        <stp/>
        <stp>EM_S_PROFITNOTICE_FORECASTT</stp>
        <stp>2</stp>
        <stp>600190.SH</stp>
        <stp>12/31/2016</stp>
        <tr r="F2021" s="3"/>
      </tp>
      <tp t="s">
        <v/>
        <stp/>
        <stp>EM_S_PROFITNOTICE_FORECASTL</stp>
        <stp>2</stp>
        <stp>300150.SZ</stp>
        <stp>12/31/2016</stp>
        <tr r="G1441" s="3"/>
      </tp>
      <tp t="s">
        <v/>
        <stp/>
        <stp>EM_S_PROFITNOTICE_FORECASTL</stp>
        <stp>2</stp>
        <stp>300140.SZ</stp>
        <stp>12/31/2016</stp>
        <tr r="G1431" s="3"/>
      </tp>
      <tp t="s">
        <v/>
        <stp/>
        <stp>EM_S_PROFITNOTICE_FORECASTT</stp>
        <stp>2</stp>
        <stp>600150.SH</stp>
        <stp>12/31/2016</stp>
        <tr r="F1985" s="3"/>
      </tp>
      <tp t="s">
        <v/>
        <stp/>
        <stp>EM_S_PROFITNOTICE_FORECASTL</stp>
        <stp>2</stp>
        <stp>300190.SZ</stp>
        <stp>12/31/2016</stp>
        <tr r="G1480" s="3"/>
      </tp>
      <tp t="s">
        <v/>
        <stp/>
        <stp>EM_S_PROFITNOTICE_FORECASTT</stp>
        <stp>2</stp>
        <stp>600160.SH</stp>
        <stp>12/31/2016</stp>
        <tr r="F1994" s="3"/>
      </tp>
      <tp t="s">
        <v/>
        <stp/>
        <stp>EM_S_PROFITNOTICE_FORECASTL</stp>
        <stp>2</stp>
        <stp>300180.SZ</stp>
        <stp>12/31/2016</stp>
        <tr r="G1471" s="3"/>
      </tp>
      <tp t="s">
        <v/>
        <stp/>
        <stp>EM_S_PROFITNOTICE_FORECASTT</stp>
        <stp>2</stp>
        <stp>600170.SH</stp>
        <stp>12/31/2016</stp>
        <tr r="F2003" s="3"/>
      </tp>
      <tp t="s">
        <v/>
        <stp/>
        <stp>EM_S_PROFITNOTICE_FORECASTT</stp>
        <stp>2</stp>
        <stp>600100.SH</stp>
        <stp>12/31/2016</stp>
        <tr r="F1942" s="3"/>
      </tp>
      <tp t="s">
        <v/>
        <stp/>
        <stp>EM_S_PROFITNOTICE_FORECASTT</stp>
        <stp>2</stp>
        <stp>600110.SH</stp>
        <stp>12/31/2016</stp>
        <tr r="F1951" s="3"/>
      </tp>
      <tp t="s">
        <v/>
        <stp/>
        <stp>EM_S_PROFITNOTICE_FORECASTT</stp>
        <stp>2</stp>
        <stp>600120.SH</stp>
        <stp>12/31/2016</stp>
        <tr r="F1961" s="3"/>
      </tp>
      <tp t="s">
        <v/>
        <stp/>
        <stp>EM_S_PROFITNOTICE_FORECASTT</stp>
        <stp>2</stp>
        <stp>600130.SH</stp>
        <stp>12/31/2016</stp>
        <tr r="F1970" s="3"/>
      </tp>
      <tp t="s">
        <v/>
        <stp/>
        <stp>EM_S_PROFITNOTICE_FORECASTL</stp>
        <stp>2</stp>
        <stp>600240.SH</stp>
        <stp>12/31/2016</stp>
        <tr r="G2066" s="3"/>
      </tp>
      <tp t="s">
        <v/>
        <stp/>
        <stp>EM_S_PROFITNOTICE_FORECASTL</stp>
        <stp>2</stp>
        <stp>600250.SH</stp>
        <stp>12/31/2016</stp>
        <tr r="G2074" s="3"/>
      </tp>
      <tp t="s">
        <v/>
        <stp/>
        <stp>EM_S_PROFITNOTICE_FORECASTL</stp>
        <stp>2</stp>
        <stp>600260.SH</stp>
        <stp>12/31/2016</stp>
        <tr r="G2082" s="3"/>
      </tp>
      <tp t="s">
        <v/>
        <stp/>
        <stp>EM_S_PROFITNOTICE_FORECASTT</stp>
        <stp>2</stp>
        <stp>300290.SZ</stp>
        <stp>12/31/2016</stp>
        <tr r="F1580" s="3"/>
      </tp>
      <tp t="s">
        <v/>
        <stp/>
        <stp>EM_S_PROFITNOTICE_FORECASTL</stp>
        <stp>2</stp>
        <stp>600270.SH</stp>
        <stp>12/31/2016</stp>
        <tr r="G2090" s="3"/>
      </tp>
      <tp t="s">
        <v/>
        <stp/>
        <stp>EM_S_PROFITNOTICE_FORECASTT</stp>
        <stp>2</stp>
        <stp>300280.SZ</stp>
        <stp>12/31/2016</stp>
        <tr r="F1570" s="3"/>
      </tp>
      <tp t="s">
        <v/>
        <stp/>
        <stp>EM_S_PROFITNOTICE_FORECASTL</stp>
        <stp>2</stp>
        <stp>600200.SH</stp>
        <stp>12/31/2016</stp>
        <tr r="G2030" s="3"/>
      </tp>
      <tp t="s">
        <v/>
        <stp/>
        <stp>EM_S_PROFITNOTICE_FORECASTL</stp>
        <stp>2</stp>
        <stp>600210.SH</stp>
        <stp>12/31/2016</stp>
        <tr r="G2038" s="3"/>
      </tp>
      <tp t="s">
        <v/>
        <stp/>
        <stp>EM_S_PROFITNOTICE_FORECASTL</stp>
        <stp>2</stp>
        <stp>600220.SH</stp>
        <stp>12/31/2016</stp>
        <tr r="G2047" s="3"/>
      </tp>
      <tp t="s">
        <v/>
        <stp/>
        <stp>EM_S_PROFITNOTICE_FORECASTL</stp>
        <stp>2</stp>
        <stp>600230.SH</stp>
        <stp>12/31/2016</stp>
        <tr r="G2056" s="3"/>
      </tp>
      <tp t="s">
        <v/>
        <stp/>
        <stp>EM_S_PROFITNOTICE_FORECASTT</stp>
        <stp>2</stp>
        <stp>300230.SZ</stp>
        <stp>12/31/2016</stp>
        <tr r="F1520" s="3"/>
      </tp>
      <tp t="s">
        <v/>
        <stp/>
        <stp>EM_S_PROFITNOTICE_FORECASTT</stp>
        <stp>2</stp>
        <stp>300220.SZ</stp>
        <stp>12/31/2016</stp>
        <tr r="F1510" s="3"/>
      </tp>
      <tp t="s">
        <v/>
        <stp/>
        <stp>EM_S_PROFITNOTICE_FORECASTT</stp>
        <stp>2</stp>
        <stp>300210.SZ</stp>
        <stp>12/31/2016</stp>
        <tr r="F1500" s="3"/>
      </tp>
      <tp t="s">
        <v/>
        <stp/>
        <stp>EM_S_PROFITNOTICE_FORECASTT</stp>
        <stp>2</stp>
        <stp>300200.SZ</stp>
        <stp>12/31/2016</stp>
        <tr r="F1490" s="3"/>
      </tp>
      <tp t="s">
        <v/>
        <stp/>
        <stp>EM_S_PROFITNOTICE_FORECASTL</stp>
        <stp>2</stp>
        <stp>600280.SH</stp>
        <stp>12/31/2016</stp>
        <tr r="G2099" s="3"/>
      </tp>
      <tp t="s">
        <v/>
        <stp/>
        <stp>EM_S_PROFITNOTICE_FORECASTT</stp>
        <stp>2</stp>
        <stp>300270.SZ</stp>
        <stp>12/31/2016</stp>
        <tr r="F1560" s="3"/>
      </tp>
      <tp t="s">
        <v/>
        <stp/>
        <stp>EM_S_PROFITNOTICE_FORECASTL</stp>
        <stp>2</stp>
        <stp>600290.SH</stp>
        <stp>12/31/2016</stp>
        <tr r="G2108" s="3"/>
      </tp>
      <tp t="s">
        <v/>
        <stp/>
        <stp>EM_S_PROFITNOTICE_FORECASTT</stp>
        <stp>2</stp>
        <stp>300260.SZ</stp>
        <stp>12/31/2016</stp>
        <tr r="F1550" s="3"/>
      </tp>
      <tp t="s">
        <v/>
        <stp/>
        <stp>EM_S_PROFITNOTICE_FORECASTT</stp>
        <stp>2</stp>
        <stp>300250.SZ</stp>
        <stp>12/31/2016</stp>
        <tr r="F1540" s="3"/>
      </tp>
      <tp t="s">
        <v/>
        <stp/>
        <stp>EM_S_PROFITNOTICE_FORECASTT</stp>
        <stp>2</stp>
        <stp>300240.SZ</stp>
        <stp>12/31/2016</stp>
        <tr r="F1530" s="3"/>
      </tp>
      <tp t="s">
        <v/>
        <stp/>
        <stp>EM_S_PROFITNOTICE_FORECASTL</stp>
        <stp>2</stp>
        <stp>300230.SZ</stp>
        <stp>12/31/2016</stp>
        <tr r="G1520" s="3"/>
      </tp>
      <tp t="s">
        <v/>
        <stp/>
        <stp>EM_S_PROFITNOTICE_FORECASTL</stp>
        <stp>2</stp>
        <stp>300220.SZ</stp>
        <stp>12/31/2016</stp>
        <tr r="G1510" s="3"/>
      </tp>
      <tp t="s">
        <v/>
        <stp/>
        <stp>EM_S_PROFITNOTICE_FORECASTL</stp>
        <stp>2</stp>
        <stp>300210.SZ</stp>
        <stp>12/31/2016</stp>
        <tr r="G1500" s="3"/>
      </tp>
      <tp t="s">
        <v/>
        <stp/>
        <stp>EM_S_PROFITNOTICE_FORECASTL</stp>
        <stp>2</stp>
        <stp>300200.SZ</stp>
        <stp>12/31/2016</stp>
        <tr r="G1490" s="3"/>
      </tp>
      <tp t="s">
        <v/>
        <stp/>
        <stp>EM_S_PROFITNOTICE_FORECASTL</stp>
        <stp>2</stp>
        <stp>300270.SZ</stp>
        <stp>12/31/2016</stp>
        <tr r="G1560" s="3"/>
      </tp>
      <tp t="s">
        <v/>
        <stp/>
        <stp>EM_S_PROFITNOTICE_FORECASTT</stp>
        <stp>2</stp>
        <stp>600280.SH</stp>
        <stp>12/31/2016</stp>
        <tr r="F2099" s="3"/>
      </tp>
      <tp t="s">
        <v/>
        <stp/>
        <stp>EM_S_PROFITNOTICE_FORECASTL</stp>
        <stp>2</stp>
        <stp>300260.SZ</stp>
        <stp>12/31/2016</stp>
        <tr r="G1550" s="3"/>
      </tp>
      <tp t="s">
        <v/>
        <stp/>
        <stp>EM_S_PROFITNOTICE_FORECASTT</stp>
        <stp>2</stp>
        <stp>600290.SH</stp>
        <stp>12/31/2016</stp>
        <tr r="F2108" s="3"/>
      </tp>
      <tp t="s">
        <v/>
        <stp/>
        <stp>EM_S_PROFITNOTICE_FORECASTL</stp>
        <stp>2</stp>
        <stp>300250.SZ</stp>
        <stp>12/31/2016</stp>
        <tr r="G1540" s="3"/>
      </tp>
      <tp t="s">
        <v/>
        <stp/>
        <stp>EM_S_PROFITNOTICE_FORECASTL</stp>
        <stp>2</stp>
        <stp>300240.SZ</stp>
        <stp>12/31/2016</stp>
        <tr r="G1530" s="3"/>
      </tp>
      <tp t="s">
        <v/>
        <stp/>
        <stp>EM_S_PROFITNOTICE_FORECASTT</stp>
        <stp>2</stp>
        <stp>600240.SH</stp>
        <stp>12/31/2016</stp>
        <tr r="F2066" s="3"/>
      </tp>
      <tp t="s">
        <v/>
        <stp/>
        <stp>EM_S_PROFITNOTICE_FORECASTT</stp>
        <stp>2</stp>
        <stp>600250.SH</stp>
        <stp>12/31/2016</stp>
        <tr r="F2074" s="3"/>
      </tp>
      <tp t="s">
        <v/>
        <stp/>
        <stp>EM_S_PROFITNOTICE_FORECASTL</stp>
        <stp>2</stp>
        <stp>300290.SZ</stp>
        <stp>12/31/2016</stp>
        <tr r="G1580" s="3"/>
      </tp>
      <tp t="s">
        <v/>
        <stp/>
        <stp>EM_S_PROFITNOTICE_FORECASTT</stp>
        <stp>2</stp>
        <stp>600260.SH</stp>
        <stp>12/31/2016</stp>
        <tr r="F2082" s="3"/>
      </tp>
      <tp t="s">
        <v/>
        <stp/>
        <stp>EM_S_PROFITNOTICE_FORECASTL</stp>
        <stp>2</stp>
        <stp>300280.SZ</stp>
        <stp>12/31/2016</stp>
        <tr r="G1570" s="3"/>
      </tp>
      <tp t="s">
        <v/>
        <stp/>
        <stp>EM_S_PROFITNOTICE_FORECASTT</stp>
        <stp>2</stp>
        <stp>600270.SH</stp>
        <stp>12/31/2016</stp>
        <tr r="F2090" s="3"/>
      </tp>
      <tp t="s">
        <v/>
        <stp/>
        <stp>EM_S_PROFITNOTICE_FORECASTT</stp>
        <stp>2</stp>
        <stp>600200.SH</stp>
        <stp>12/31/2016</stp>
        <tr r="F2030" s="3"/>
      </tp>
      <tp t="s">
        <v/>
        <stp/>
        <stp>EM_S_PROFITNOTICE_FORECASTT</stp>
        <stp>2</stp>
        <stp>600210.SH</stp>
        <stp>12/31/2016</stp>
        <tr r="F2038" s="3"/>
      </tp>
      <tp t="s">
        <v/>
        <stp/>
        <stp>EM_S_PROFITNOTICE_FORECASTT</stp>
        <stp>2</stp>
        <stp>600220.SH</stp>
        <stp>12/31/2016</stp>
        <tr r="F2047" s="3"/>
      </tp>
      <tp t="s">
        <v/>
        <stp/>
        <stp>EM_S_PROFITNOTICE_FORECASTT</stp>
        <stp>2</stp>
        <stp>600230.SH</stp>
        <stp>12/31/2016</stp>
        <tr r="F2056" s="3"/>
      </tp>
      <tp t="s">
        <v/>
        <stp/>
        <stp>EM_S_PROFITNOTICE_FORECASTL</stp>
        <stp>2</stp>
        <stp>600340.SH</stp>
        <stp>12/31/2016</stp>
        <tr r="G2152" s="3"/>
      </tp>
      <tp t="s">
        <v/>
        <stp/>
        <stp>EM_S_PROFITNOTICE_FORECASTL</stp>
        <stp>2</stp>
        <stp>600350.SH</stp>
        <stp>12/31/2016</stp>
        <tr r="G2157" s="3"/>
      </tp>
      <tp t="s">
        <v/>
        <stp/>
        <stp>EM_S_PROFITNOTICE_FORECASTL</stp>
        <stp>2</stp>
        <stp>600360.SH</stp>
        <stp>12/31/2016</stp>
        <tr r="G2166" s="3"/>
      </tp>
      <tp t="s">
        <v/>
        <stp/>
        <stp>EM_S_PROFITNOTICE_FORECASTT</stp>
        <stp>2</stp>
        <stp>300390.SZ</stp>
        <stp>12/31/2016</stp>
        <tr r="F1679" s="3"/>
      </tp>
      <tp t="s">
        <v/>
        <stp/>
        <stp>EM_S_PROFITNOTICE_FORECASTL</stp>
        <stp>2</stp>
        <stp>600370.SH</stp>
        <stp>12/31/2016</stp>
        <tr r="G2175" s="3"/>
      </tp>
      <tp t="s">
        <v/>
        <stp/>
        <stp>EM_S_PROFITNOTICE_FORECASTT</stp>
        <stp>2</stp>
        <stp>300380.SZ</stp>
        <stp>12/31/2016</stp>
        <tr r="F1669" s="3"/>
      </tp>
      <tp t="s">
        <v/>
        <stp/>
        <stp>EM_S_PROFITNOTICE_FORECASTL</stp>
        <stp>2</stp>
        <stp>600300.SH</stp>
        <stp>12/31/2016</stp>
        <tr r="G2116" s="3"/>
      </tp>
      <tp t="s">
        <v/>
        <stp/>
        <stp>EM_S_PROFITNOTICE_FORECASTL</stp>
        <stp>2</stp>
        <stp>600310.SH</stp>
        <stp>12/31/2016</stp>
        <tr r="G2125" s="3"/>
      </tp>
      <tp t="s">
        <v/>
        <stp/>
        <stp>EM_S_PROFITNOTICE_FORECASTL</stp>
        <stp>2</stp>
        <stp>600320.SH</stp>
        <stp>12/31/2016</stp>
        <tr r="G2134" s="3"/>
      </tp>
      <tp t="s">
        <v/>
        <stp/>
        <stp>EM_S_PROFITNOTICE_FORECASTL</stp>
        <stp>2</stp>
        <stp>600330.SH</stp>
        <stp>12/31/2016</stp>
        <tr r="G2143" s="3"/>
      </tp>
      <tp t="s">
        <v/>
        <stp/>
        <stp>EM_S_PROFITNOTICE_FORECASTT</stp>
        <stp>2</stp>
        <stp>300330.SZ</stp>
        <stp>12/31/2016</stp>
        <tr r="F1620" s="3"/>
      </tp>
      <tp t="s">
        <v/>
        <stp/>
        <stp>EM_S_PROFITNOTICE_FORECASTT</stp>
        <stp>2</stp>
        <stp>300320.SZ</stp>
        <stp>12/31/2016</stp>
        <tr r="F1610" s="3"/>
      </tp>
      <tp t="s">
        <v/>
        <stp/>
        <stp>EM_S_PROFITNOTICE_FORECASTT</stp>
        <stp>2</stp>
        <stp>300310.SZ</stp>
        <stp>12/31/2016</stp>
        <tr r="F1600" s="3"/>
      </tp>
      <tp t="s">
        <v/>
        <stp/>
        <stp>EM_S_PROFITNOTICE_FORECASTT</stp>
        <stp>2</stp>
        <stp>300300.SZ</stp>
        <stp>12/31/2016</stp>
        <tr r="F1590" s="3"/>
      </tp>
      <tp t="s">
        <v/>
        <stp/>
        <stp>EM_S_PROFITNOTICE_FORECASTL</stp>
        <stp>2</stp>
        <stp>600380.SH</stp>
        <stp>12/31/2016</stp>
        <tr r="G2184" s="3"/>
      </tp>
      <tp t="s">
        <v/>
        <stp/>
        <stp>EM_S_PROFITNOTICE_FORECASTT</stp>
        <stp>2</stp>
        <stp>300370.SZ</stp>
        <stp>12/31/2016</stp>
        <tr r="F1659" s="3"/>
      </tp>
      <tp t="s">
        <v/>
        <stp/>
        <stp>EM_S_PROFITNOTICE_FORECASTL</stp>
        <stp>2</stp>
        <stp>600390.SH</stp>
        <stp>12/31/2016</stp>
        <tr r="G2193" s="3"/>
      </tp>
      <tp t="s">
        <v/>
        <stp/>
        <stp>EM_S_PROFITNOTICE_FORECASTT</stp>
        <stp>2</stp>
        <stp>300360.SZ</stp>
        <stp>12/31/2016</stp>
        <tr r="F1650" s="3"/>
      </tp>
      <tp t="s">
        <v/>
        <stp/>
        <stp>EM_S_PROFITNOTICE_FORECASTT</stp>
        <stp>2</stp>
        <stp>300350.SZ</stp>
        <stp>12/31/2016</stp>
        <tr r="F1640" s="3"/>
      </tp>
      <tp t="s">
        <v/>
        <stp/>
        <stp>EM_S_PROFITNOTICE_FORECASTT</stp>
        <stp>2</stp>
        <stp>300340.SZ</stp>
        <stp>12/31/2016</stp>
        <tr r="F1630" s="3"/>
      </tp>
      <tp t="s">
        <v/>
        <stp/>
        <stp>EM_S_PROFITNOTICE_FORECASTL</stp>
        <stp>2</stp>
        <stp>300330.SZ</stp>
        <stp>12/31/2016</stp>
        <tr r="G1620" s="3"/>
      </tp>
      <tp t="s">
        <v/>
        <stp/>
        <stp>EM_S_PROFITNOTICE_FORECASTL</stp>
        <stp>2</stp>
        <stp>300320.SZ</stp>
        <stp>12/31/2016</stp>
        <tr r="G1610" s="3"/>
      </tp>
      <tp t="s">
        <v/>
        <stp/>
        <stp>EM_S_PROFITNOTICE_FORECASTL</stp>
        <stp>2</stp>
        <stp>300310.SZ</stp>
        <stp>12/31/2016</stp>
        <tr r="G1600" s="3"/>
      </tp>
      <tp t="s">
        <v/>
        <stp/>
        <stp>EM_S_PROFITNOTICE_FORECASTL</stp>
        <stp>2</stp>
        <stp>300300.SZ</stp>
        <stp>12/31/2016</stp>
        <tr r="G1590" s="3"/>
      </tp>
      <tp t="s">
        <v/>
        <stp/>
        <stp>EM_S_PROFITNOTICE_FORECASTL</stp>
        <stp>2</stp>
        <stp>300370.SZ</stp>
        <stp>12/31/2016</stp>
        <tr r="G1659" s="3"/>
      </tp>
      <tp t="s">
        <v/>
        <stp/>
        <stp>EM_S_PROFITNOTICE_FORECASTT</stp>
        <stp>2</stp>
        <stp>600380.SH</stp>
        <stp>12/31/2016</stp>
        <tr r="F2184" s="3"/>
      </tp>
      <tp t="s">
        <v/>
        <stp/>
        <stp>EM_S_PROFITNOTICE_FORECASTL</stp>
        <stp>2</stp>
        <stp>300360.SZ</stp>
        <stp>12/31/2016</stp>
        <tr r="G1650" s="3"/>
      </tp>
      <tp t="s">
        <v/>
        <stp/>
        <stp>EM_S_PROFITNOTICE_FORECASTT</stp>
        <stp>2</stp>
        <stp>600390.SH</stp>
        <stp>12/31/2016</stp>
        <tr r="F2193" s="3"/>
      </tp>
      <tp t="s">
        <v/>
        <stp/>
        <stp>EM_S_PROFITNOTICE_FORECASTL</stp>
        <stp>2</stp>
        <stp>300350.SZ</stp>
        <stp>12/31/2016</stp>
        <tr r="G1640" s="3"/>
      </tp>
      <tp t="s">
        <v/>
        <stp/>
        <stp>EM_S_PROFITNOTICE_FORECASTL</stp>
        <stp>2</stp>
        <stp>300340.SZ</stp>
        <stp>12/31/2016</stp>
        <tr r="G1630" s="3"/>
      </tp>
      <tp t="s">
        <v/>
        <stp/>
        <stp>EM_S_PROFITNOTICE_FORECASTT</stp>
        <stp>2</stp>
        <stp>600340.SH</stp>
        <stp>12/31/2016</stp>
        <tr r="F2152" s="3"/>
      </tp>
      <tp t="s">
        <v/>
        <stp/>
        <stp>EM_S_PROFITNOTICE_FORECASTT</stp>
        <stp>2</stp>
        <stp>600350.SH</stp>
        <stp>12/31/2016</stp>
        <tr r="F2157" s="3"/>
      </tp>
      <tp t="s">
        <v/>
        <stp/>
        <stp>EM_S_PROFITNOTICE_FORECASTL</stp>
        <stp>2</stp>
        <stp>300390.SZ</stp>
        <stp>12/31/2016</stp>
        <tr r="G1679" s="3"/>
      </tp>
      <tp t="s">
        <v/>
        <stp/>
        <stp>EM_S_PROFITNOTICE_FORECASTT</stp>
        <stp>2</stp>
        <stp>600360.SH</stp>
        <stp>12/31/2016</stp>
        <tr r="F2166" s="3"/>
      </tp>
      <tp t="s">
        <v/>
        <stp/>
        <stp>EM_S_PROFITNOTICE_FORECASTL</stp>
        <stp>2</stp>
        <stp>300380.SZ</stp>
        <stp>12/31/2016</stp>
        <tr r="G1669" s="3"/>
      </tp>
      <tp t="s">
        <v/>
        <stp/>
        <stp>EM_S_PROFITNOTICE_FORECASTT</stp>
        <stp>2</stp>
        <stp>600370.SH</stp>
        <stp>12/31/2016</stp>
        <tr r="F2175" s="3"/>
      </tp>
      <tp t="s">
        <v/>
        <stp/>
        <stp>EM_S_PROFITNOTICE_FORECASTT</stp>
        <stp>2</stp>
        <stp>600300.SH</stp>
        <stp>12/31/2016</stp>
        <tr r="F2116" s="3"/>
      </tp>
      <tp t="s">
        <v/>
        <stp/>
        <stp>EM_S_PROFITNOTICE_FORECASTT</stp>
        <stp>2</stp>
        <stp>600310.SH</stp>
        <stp>12/31/2016</stp>
        <tr r="F2125" s="3"/>
      </tp>
      <tp t="s">
        <v/>
        <stp/>
        <stp>EM_S_PROFITNOTICE_FORECASTT</stp>
        <stp>2</stp>
        <stp>600320.SH</stp>
        <stp>12/31/2016</stp>
        <tr r="F2134" s="3"/>
      </tp>
      <tp t="s">
        <v/>
        <stp/>
        <stp>EM_S_PROFITNOTICE_FORECASTT</stp>
        <stp>2</stp>
        <stp>600330.SH</stp>
        <stp>12/31/2016</stp>
        <tr r="F2143" s="3"/>
      </tp>
      <tp t="s">
        <v/>
        <stp/>
        <stp>EM_S_PROFITNOTICE_FORECASTT</stp>
        <stp>2</stp>
        <stp>000880.SZ</stp>
        <stp>12/31/2016</stp>
        <tr r="F374" s="3"/>
      </tp>
      <tp t="s">
        <v/>
        <stp/>
        <stp>EM_S_PROFITNOTICE_FORECASTL</stp>
        <stp>2</stp>
        <stp>600850.SH</stp>
        <stp>12/31/2016</stp>
        <tr r="G2582" s="3"/>
      </tp>
      <tp t="s">
        <v/>
        <stp/>
        <stp>EM_S_PROFITNOTICE_FORECASTT</stp>
        <stp>2</stp>
        <stp>000890.SZ</stp>
        <stp>12/31/2016</stp>
        <tr r="F383" s="3"/>
      </tp>
      <tp t="s">
        <v/>
        <stp/>
        <stp>EM_S_PROFITNOTICE_FORECASTL</stp>
        <stp>2</stp>
        <stp>600860.SH</stp>
        <stp>12/31/2016</stp>
        <tr r="G2591" s="3"/>
      </tp>
      <tp t="s">
        <v/>
        <stp/>
        <stp>EM_S_PROFITNOTICE_FORECASTL</stp>
        <stp>2</stp>
        <stp>600870.SH</stp>
        <stp>12/31/2016</stp>
        <tr r="G2601" s="3"/>
      </tp>
      <tp t="s">
        <v/>
        <stp/>
        <stp>EM_S_PROFITNOTICE_FORECASTL</stp>
        <stp>2</stp>
        <stp>600800.SH</stp>
        <stp>12/31/2016</stp>
        <tr r="G2537" s="3"/>
      </tp>
      <tp t="s">
        <v/>
        <stp/>
        <stp>EM_S_PROFITNOTICE_FORECASTL</stp>
        <stp>2</stp>
        <stp>600810.SH</stp>
        <stp>12/31/2016</stp>
        <tr r="G2547" s="3"/>
      </tp>
      <tp t="s">
        <v/>
        <stp/>
        <stp>EM_S_PROFITNOTICE_FORECASTL</stp>
        <stp>2</stp>
        <stp>600820.SH</stp>
        <stp>12/31/2016</stp>
        <tr r="G2556" s="3"/>
      </tp>
      <tp t="s">
        <v/>
        <stp/>
        <stp>EM_S_PROFITNOTICE_FORECASTL</stp>
        <stp>2</stp>
        <stp>600830.SH</stp>
        <stp>12/31/2016</stp>
        <tr r="G2566" s="3"/>
      </tp>
      <tp t="s">
        <v/>
        <stp/>
        <stp>EM_S_PROFITNOTICE_FORECASTT</stp>
        <stp>2</stp>
        <stp>000800.SZ</stp>
        <stp>12/31/2016</stp>
        <tr r="F326" s="3"/>
      </tp>
      <tp t="s">
        <v/>
        <stp/>
        <stp>EM_S_PROFITNOTICE_FORECASTT</stp>
        <stp>2</stp>
        <stp>000810.SZ</stp>
        <stp>12/31/2016</stp>
        <tr r="F333" s="3"/>
      </tp>
      <tp t="s">
        <v/>
        <stp/>
        <stp>EM_S_PROFITNOTICE_FORECASTT</stp>
        <stp>2</stp>
        <stp>000820.SZ</stp>
        <stp>12/31/2016</stp>
        <tr r="F341" s="3"/>
      </tp>
      <tp>
        <v>240000000</v>
        <stp/>
        <stp>EM_S_PROFITNOTICE_FORECASTT</stp>
        <stp>2</stp>
        <stp>000830.SZ</stp>
        <stp>12/31/2016</stp>
        <tr r="F349" s="3"/>
      </tp>
      <tp t="s">
        <v/>
        <stp/>
        <stp>EM_S_PROFITNOTICE_FORECASTL</stp>
        <stp>2</stp>
        <stp>600880.SH</stp>
        <stp>12/31/2016</stp>
        <tr r="G2610" s="3"/>
      </tp>
      <tp t="s">
        <v/>
        <stp/>
        <stp>EM_S_PROFITNOTICE_FORECASTL</stp>
        <stp>2</stp>
        <stp>600890.SH</stp>
        <stp>12/31/2016</stp>
        <tr r="G2620" s="3"/>
      </tp>
      <tp t="s">
        <v/>
        <stp/>
        <stp>EM_S_PROFITNOTICE_FORECASTT</stp>
        <stp>2</stp>
        <stp>000850.SZ</stp>
        <stp>12/31/2016</stp>
        <tr r="F358" s="3"/>
      </tp>
      <tp t="s">
        <v/>
        <stp/>
        <stp>EM_S_PROFITNOTICE_FORECASTT</stp>
        <stp>2</stp>
        <stp>000860.SZ</stp>
        <stp>12/31/2016</stp>
        <tr r="F364" s="3"/>
      </tp>
      <tp t="s">
        <v/>
        <stp/>
        <stp>EM_S_PROFITNOTICE_FORECASTL</stp>
        <stp>2</stp>
        <stp>000800.SZ</stp>
        <stp>12/31/2016</stp>
        <tr r="G326" s="3"/>
      </tp>
      <tp t="s">
        <v/>
        <stp/>
        <stp>EM_S_PROFITNOTICE_FORECASTL</stp>
        <stp>2</stp>
        <stp>000810.SZ</stp>
        <stp>12/31/2016</stp>
        <tr r="G333" s="3"/>
      </tp>
      <tp t="s">
        <v/>
        <stp/>
        <stp>EM_S_PROFITNOTICE_FORECASTL</stp>
        <stp>2</stp>
        <stp>000820.SZ</stp>
        <stp>12/31/2016</stp>
        <tr r="G341" s="3"/>
      </tp>
      <tp>
        <v>185000000</v>
        <stp/>
        <stp>EM_S_PROFITNOTICE_FORECASTL</stp>
        <stp>2</stp>
        <stp>000830.SZ</stp>
        <stp>12/31/2016</stp>
        <tr r="G349" s="3"/>
      </tp>
      <tp t="s">
        <v/>
        <stp/>
        <stp>EM_S_PROFITNOTICE_FORECASTT</stp>
        <stp>2</stp>
        <stp>600880.SH</stp>
        <stp>12/31/2016</stp>
        <tr r="F2610" s="3"/>
      </tp>
      <tp t="s">
        <v/>
        <stp/>
        <stp>EM_S_PROFITNOTICE_FORECASTL</stp>
        <stp>2</stp>
        <stp>000850.SZ</stp>
        <stp>12/31/2016</stp>
        <tr r="G358" s="3"/>
      </tp>
      <tp t="s">
        <v/>
        <stp/>
        <stp>EM_S_PROFITNOTICE_FORECASTT</stp>
        <stp>2</stp>
        <stp>600890.SH</stp>
        <stp>12/31/2016</stp>
        <tr r="F2620" s="3"/>
      </tp>
      <tp t="s">
        <v/>
        <stp/>
        <stp>EM_S_PROFITNOTICE_FORECASTL</stp>
        <stp>2</stp>
        <stp>000860.SZ</stp>
        <stp>12/31/2016</stp>
        <tr r="G364" s="3"/>
      </tp>
      <tp t="s">
        <v/>
        <stp/>
        <stp>EM_S_PROFITNOTICE_FORECASTL</stp>
        <stp>2</stp>
        <stp>000880.SZ</stp>
        <stp>12/31/2016</stp>
        <tr r="G374" s="3"/>
      </tp>
      <tp t="s">
        <v/>
        <stp/>
        <stp>EM_S_PROFITNOTICE_FORECASTL</stp>
        <stp>2</stp>
        <stp>000890.SZ</stp>
        <stp>12/31/2016</stp>
        <tr r="G383" s="3"/>
      </tp>
      <tp t="s">
        <v/>
        <stp/>
        <stp>EM_S_PROFITNOTICE_FORECASTT</stp>
        <stp>2</stp>
        <stp>600850.SH</stp>
        <stp>12/31/2016</stp>
        <tr r="F2582" s="3"/>
      </tp>
      <tp t="s">
        <v/>
        <stp/>
        <stp>EM_S_PROFITNOTICE_FORECASTT</stp>
        <stp>2</stp>
        <stp>600860.SH</stp>
        <stp>12/31/2016</stp>
        <tr r="F2591" s="3"/>
      </tp>
      <tp t="s">
        <v/>
        <stp/>
        <stp>EM_S_PROFITNOTICE_FORECASTT</stp>
        <stp>2</stp>
        <stp>600870.SH</stp>
        <stp>12/31/2016</stp>
        <tr r="F2601" s="3"/>
      </tp>
      <tp t="s">
        <v/>
        <stp/>
        <stp>EM_S_PROFITNOTICE_FORECASTT</stp>
        <stp>2</stp>
        <stp>600800.SH</stp>
        <stp>12/31/2016</stp>
        <tr r="F2537" s="3"/>
      </tp>
      <tp t="s">
        <v/>
        <stp/>
        <stp>EM_S_PROFITNOTICE_FORECASTT</stp>
        <stp>2</stp>
        <stp>600810.SH</stp>
        <stp>12/31/2016</stp>
        <tr r="F2547" s="3"/>
      </tp>
      <tp t="s">
        <v/>
        <stp/>
        <stp>EM_S_PROFITNOTICE_FORECASTT</stp>
        <stp>2</stp>
        <stp>600820.SH</stp>
        <stp>12/31/2016</stp>
        <tr r="F2556" s="3"/>
      </tp>
      <tp t="s">
        <v/>
        <stp/>
        <stp>EM_S_PROFITNOTICE_FORECASTT</stp>
        <stp>2</stp>
        <stp>600830.SH</stp>
        <stp>12/31/2016</stp>
        <tr r="F2566" s="3"/>
      </tp>
      <tp t="s">
        <v/>
        <stp/>
        <stp>EM_S_PROFITNOTICE_FORECASTT</stp>
        <stp>2</stp>
        <stp>000980.SZ</stp>
        <stp>12/31/2016</stp>
        <tr r="F453" s="3"/>
      </tp>
      <tp t="s">
        <v/>
        <stp/>
        <stp>EM_S_PROFITNOTICE_FORECASTT</stp>
        <stp>2</stp>
        <stp>000990.SZ</stp>
        <stp>12/31/2016</stp>
        <tr r="F461" s="3"/>
      </tp>
      <tp t="s">
        <v/>
        <stp/>
        <stp>EM_S_PROFITNOTICE_FORECASTL</stp>
        <stp>2</stp>
        <stp>600960.SH</stp>
        <stp>12/31/2016</stp>
        <tr r="G2638" s="3"/>
      </tp>
      <tp t="s">
        <v/>
        <stp/>
        <stp>EM_S_PROFITNOTICE_FORECASTL</stp>
        <stp>2</stp>
        <stp>600970.SH</stp>
        <stp>12/31/2016</stp>
        <tr r="G2646" s="3"/>
      </tp>
      <tp t="s">
        <v/>
        <stp/>
        <stp>EM_S_PROFITNOTICE_FORECASTL</stp>
        <stp>2</stp>
        <stp>600900.SH</stp>
        <stp>12/31/2016</stp>
        <tr r="G2629" s="3"/>
      </tp>
      <tp t="s">
        <v/>
        <stp/>
        <stp>EM_S_PROFITNOTICE_FORECASTT</stp>
        <stp>2</stp>
        <stp>000900.SZ</stp>
        <stp>12/31/2016</stp>
        <tr r="F390" s="3"/>
      </tp>
      <tp t="s">
        <v/>
        <stp/>
        <stp>EM_S_PROFITNOTICE_FORECASTT</stp>
        <stp>2</stp>
        <stp>000910.SZ</stp>
        <stp>12/31/2016</stp>
        <tr r="F398" s="3"/>
      </tp>
      <tp t="s">
        <v/>
        <stp/>
        <stp>EM_S_PROFITNOTICE_FORECASTT</stp>
        <stp>2</stp>
        <stp>000920.SZ</stp>
        <stp>12/31/2016</stp>
        <tr r="F407" s="3"/>
      </tp>
      <tp t="s">
        <v/>
        <stp/>
        <stp>EM_S_PROFITNOTICE_FORECASTT</stp>
        <stp>2</stp>
        <stp>000930.SZ</stp>
        <stp>12/31/2016</stp>
        <tr r="F416" s="3"/>
      </tp>
      <tp t="s">
        <v/>
        <stp/>
        <stp>EM_S_PROFITNOTICE_FORECASTL</stp>
        <stp>2</stp>
        <stp>600980.SH</stp>
        <stp>12/31/2016</stp>
        <tr r="G2654" s="3"/>
      </tp>
      <tp t="s">
        <v/>
        <stp/>
        <stp>EM_S_PROFITNOTICE_FORECASTL</stp>
        <stp>2</stp>
        <stp>600990.SH</stp>
        <stp>12/31/2016</stp>
        <tr r="G2663" s="3"/>
      </tp>
      <tp t="s">
        <v/>
        <stp/>
        <stp>EM_S_PROFITNOTICE_FORECASTT</stp>
        <stp>2</stp>
        <stp>000950.SZ</stp>
        <stp>12/31/2016</stp>
        <tr r="F427" s="3"/>
      </tp>
      <tp t="s">
        <v/>
        <stp/>
        <stp>EM_S_PROFITNOTICE_FORECASTT</stp>
        <stp>2</stp>
        <stp>000960.SZ</stp>
        <stp>12/31/2016</stp>
        <tr r="F435" s="3"/>
      </tp>
      <tp t="s">
        <v/>
        <stp/>
        <stp>EM_S_PROFITNOTICE_FORECASTT</stp>
        <stp>2</stp>
        <stp>000970.SZ</stp>
        <stp>12/31/2016</stp>
        <tr r="F444" s="3"/>
      </tp>
      <tp t="s">
        <v/>
        <stp/>
        <stp>EM_S_PROFITNOTICE_FORECASTL</stp>
        <stp>2</stp>
        <stp>000900.SZ</stp>
        <stp>12/31/2016</stp>
        <tr r="G390" s="3"/>
      </tp>
      <tp t="s">
        <v/>
        <stp/>
        <stp>EM_S_PROFITNOTICE_FORECASTL</stp>
        <stp>2</stp>
        <stp>000910.SZ</stp>
        <stp>12/31/2016</stp>
        <tr r="G398" s="3"/>
      </tp>
      <tp t="s">
        <v/>
        <stp/>
        <stp>EM_S_PROFITNOTICE_FORECASTL</stp>
        <stp>2</stp>
        <stp>000920.SZ</stp>
        <stp>12/31/2016</stp>
        <tr r="G407" s="3"/>
      </tp>
      <tp t="s">
        <v/>
        <stp/>
        <stp>EM_S_PROFITNOTICE_FORECASTL</stp>
        <stp>2</stp>
        <stp>000930.SZ</stp>
        <stp>12/31/2016</stp>
        <tr r="G416" s="3"/>
      </tp>
      <tp t="s">
        <v/>
        <stp/>
        <stp>EM_S_PROFITNOTICE_FORECASTT</stp>
        <stp>2</stp>
        <stp>600980.SH</stp>
        <stp>12/31/2016</stp>
        <tr r="F2654" s="3"/>
      </tp>
      <tp t="s">
        <v/>
        <stp/>
        <stp>EM_S_PROFITNOTICE_FORECASTL</stp>
        <stp>2</stp>
        <stp>000950.SZ</stp>
        <stp>12/31/2016</stp>
        <tr r="G427" s="3"/>
      </tp>
      <tp t="s">
        <v/>
        <stp/>
        <stp>EM_S_PROFITNOTICE_FORECASTT</stp>
        <stp>2</stp>
        <stp>600990.SH</stp>
        <stp>12/31/2016</stp>
        <tr r="F2663" s="3"/>
      </tp>
      <tp t="s">
        <v/>
        <stp/>
        <stp>EM_S_PROFITNOTICE_FORECASTL</stp>
        <stp>2</stp>
        <stp>000960.SZ</stp>
        <stp>12/31/2016</stp>
        <tr r="G435" s="3"/>
      </tp>
      <tp t="s">
        <v/>
        <stp/>
        <stp>EM_S_PROFITNOTICE_FORECASTL</stp>
        <stp>2</stp>
        <stp>000970.SZ</stp>
        <stp>12/31/2016</stp>
        <tr r="G444" s="3"/>
      </tp>
      <tp t="s">
        <v/>
        <stp/>
        <stp>EM_S_PROFITNOTICE_FORECASTL</stp>
        <stp>2</stp>
        <stp>000980.SZ</stp>
        <stp>12/31/2016</stp>
        <tr r="G453" s="3"/>
      </tp>
      <tp t="s">
        <v/>
        <stp/>
        <stp>EM_S_PROFITNOTICE_FORECASTL</stp>
        <stp>2</stp>
        <stp>000990.SZ</stp>
        <stp>12/31/2016</stp>
        <tr r="G461" s="3"/>
      </tp>
      <tp t="s">
        <v/>
        <stp/>
        <stp>EM_S_PROFITNOTICE_FORECASTT</stp>
        <stp>2</stp>
        <stp>600960.SH</stp>
        <stp>12/31/2016</stp>
        <tr r="F2638" s="3"/>
      </tp>
      <tp t="s">
        <v/>
        <stp/>
        <stp>EM_S_PROFITNOTICE_FORECASTT</stp>
        <stp>2</stp>
        <stp>600970.SH</stp>
        <stp>12/31/2016</stp>
        <tr r="F2646" s="3"/>
      </tp>
      <tp t="s">
        <v/>
        <stp/>
        <stp>EM_S_PROFITNOTICE_FORECASTT</stp>
        <stp>2</stp>
        <stp>600900.SH</stp>
        <stp>12/31/2016</stp>
        <tr r="F2629" s="3"/>
      </tp>
      <tp t="s">
        <v/>
        <stp/>
        <stp>EM_S_PROFITNOTICE_FORECASTL</stp>
        <stp>2</stp>
        <stp>603421.SH</stp>
        <stp>12/31/2016</stp>
        <tr r="G2928" s="3"/>
      </tp>
      <tp t="s">
        <v/>
        <stp/>
        <stp>EM_S_PROFITNOTICE_FORECASTT</stp>
        <stp>2</stp>
        <stp>603421.SH</stp>
        <stp>12/31/2016</stp>
        <tr r="F2928" s="3"/>
      </tp>
      <tp t="s">
        <v/>
        <stp/>
        <stp>EM_S_PROFITNOTICE_FORECASTL</stp>
        <stp>2</stp>
        <stp>603601.SH</stp>
        <stp>12/31/2016</stp>
        <tr r="G2951" s="3"/>
      </tp>
      <tp t="s">
        <v/>
        <stp/>
        <stp>EM_S_PROFITNOTICE_FORECASTL</stp>
        <stp>2</stp>
        <stp>603611.SH</stp>
        <stp>12/31/2016</stp>
        <tr r="G2955" s="3"/>
      </tp>
      <tp t="s">
        <v/>
        <stp/>
        <stp>EM_S_PROFITNOTICE_FORECASTT</stp>
        <stp>2</stp>
        <stp>603601.SH</stp>
        <stp>12/31/2016</stp>
        <tr r="F2951" s="3"/>
      </tp>
      <tp t="s">
        <v/>
        <stp/>
        <stp>EM_S_PROFITNOTICE_FORECASTT</stp>
        <stp>2</stp>
        <stp>603611.SH</stp>
        <stp>12/31/2016</stp>
        <tr r="F2955" s="3"/>
      </tp>
      <tp t="s">
        <v/>
        <stp/>
        <stp>EM_S_PROFITNOTICE_FORECASTL</stp>
        <stp>2</stp>
        <stp>603701.SH</stp>
        <stp>12/31/2016</stp>
        <tr r="G2971" s="3"/>
      </tp>
      <tp t="s">
        <v/>
        <stp/>
        <stp>EM_S_PROFITNOTICE_FORECASTT</stp>
        <stp>2</stp>
        <stp>603701.SH</stp>
        <stp>12/31/2016</stp>
        <tr r="F2971" s="3"/>
      </tp>
      <tp t="s">
        <v/>
        <stp/>
        <stp>EM_S_PROFITNOTICE_FORECASTL</stp>
        <stp>2</stp>
        <stp>603001.SH</stp>
        <stp>12/31/2016</stp>
        <tr r="G2828" s="3"/>
      </tp>
      <tp t="s">
        <v/>
        <stp/>
        <stp>EM_S_PROFITNOTICE_FORECASTL</stp>
        <stp>2</stp>
        <stp>603011.SH</stp>
        <stp>12/31/2016</stp>
        <tr r="G2837" s="3"/>
      </tp>
      <tp t="s">
        <v/>
        <stp/>
        <stp>EM_S_PROFITNOTICE_FORECASTL</stp>
        <stp>2</stp>
        <stp>603021.SH</stp>
        <stp>12/31/2016</stp>
        <tr r="G2845" s="3"/>
      </tp>
      <tp t="s">
        <v/>
        <stp/>
        <stp>EM_S_PROFITNOTICE_FORECASTL</stp>
        <stp>2</stp>
        <stp>603031.SH</stp>
        <stp>12/31/2016</stp>
        <tr r="G2854" s="3"/>
      </tp>
      <tp t="s">
        <v/>
        <stp/>
        <stp>EM_S_PROFITNOTICE_FORECASTT</stp>
        <stp>2</stp>
        <stp>603001.SH</stp>
        <stp>12/31/2016</stp>
        <tr r="F2828" s="3"/>
      </tp>
      <tp t="s">
        <v/>
        <stp/>
        <stp>EM_S_PROFITNOTICE_FORECASTT</stp>
        <stp>2</stp>
        <stp>603011.SH</stp>
        <stp>12/31/2016</stp>
        <tr r="F2837" s="3"/>
      </tp>
      <tp t="s">
        <v/>
        <stp/>
        <stp>EM_S_PROFITNOTICE_FORECASTT</stp>
        <stp>2</stp>
        <stp>603021.SH</stp>
        <stp>12/31/2016</stp>
        <tr r="F2845" s="3"/>
      </tp>
      <tp t="s">
        <v/>
        <stp/>
        <stp>EM_S_PROFITNOTICE_FORECASTT</stp>
        <stp>2</stp>
        <stp>603031.SH</stp>
        <stp>12/31/2016</stp>
        <tr r="F2854" s="3"/>
      </tp>
      <tp t="s">
        <v/>
        <stp/>
        <stp>EM_S_PROFITNOTICE_FORECASTL</stp>
        <stp>2</stp>
        <stp>603101.SH</stp>
        <stp>12/31/2016</stp>
        <tr r="G2869" s="3"/>
      </tp>
      <tp t="s">
        <v/>
        <stp/>
        <stp>EM_S_PROFITNOTICE_FORECASTL</stp>
        <stp>2</stp>
        <stp>603111.SH</stp>
        <stp>12/31/2016</stp>
        <tr r="G2871" s="3"/>
      </tp>
      <tp t="s">
        <v/>
        <stp/>
        <stp>EM_S_PROFITNOTICE_FORECASTL</stp>
        <stp>2</stp>
        <stp>603131.SH</stp>
        <stp>12/31/2016</stp>
        <tr r="G2878" s="3"/>
      </tp>
      <tp t="s">
        <v/>
        <stp/>
        <stp>EM_S_PROFITNOTICE_FORECASTT</stp>
        <stp>2</stp>
        <stp>603101.SH</stp>
        <stp>12/31/2016</stp>
        <tr r="F2869" s="3"/>
      </tp>
      <tp t="s">
        <v/>
        <stp/>
        <stp>EM_S_PROFITNOTICE_FORECASTT</stp>
        <stp>2</stp>
        <stp>603111.SH</stp>
        <stp>12/31/2016</stp>
        <tr r="F2871" s="3"/>
      </tp>
      <tp t="s">
        <v/>
        <stp/>
        <stp>EM_S_PROFITNOTICE_FORECASTT</stp>
        <stp>2</stp>
        <stp>603131.SH</stp>
        <stp>12/31/2016</stp>
        <tr r="F2878" s="3"/>
      </tp>
      <tp t="s">
        <v/>
        <stp/>
        <stp>EM_S_PROFITNOTICE_FORECASTL</stp>
        <stp>2</stp>
        <stp>603311.SH</stp>
        <stp>12/31/2016</stp>
        <tr r="G2906" s="3"/>
      </tp>
      <tp t="s">
        <v/>
        <stp/>
        <stp>EM_S_PROFITNOTICE_FORECASTT</stp>
        <stp>2</stp>
        <stp>603311.SH</stp>
        <stp>12/31/2016</stp>
        <tr r="F2906" s="3"/>
      </tp>
      <tp t="s">
        <v/>
        <stp/>
        <stp>EM_S_PROFITNOTICE_FORECASTL</stp>
        <stp>2</stp>
        <stp>603861.SH</stp>
        <stp>12/31/2016</stp>
        <tr r="G3002" s="3"/>
      </tp>
      <tp t="s">
        <v/>
        <stp/>
        <stp>EM_S_PROFITNOTICE_FORECASTT</stp>
        <stp>2</stp>
        <stp>603861.SH</stp>
        <stp>12/31/2016</stp>
        <tr r="F3002" s="3"/>
      </tp>
      <tp t="s">
        <v/>
        <stp/>
        <stp>EM_S_PROFITNOTICE_FORECASTL</stp>
        <stp>2</stp>
        <stp>603901.SH</stp>
        <stp>12/31/2016</stp>
        <tr r="G3016" s="3"/>
      </tp>
      <tp t="s">
        <v/>
        <stp/>
        <stp>EM_S_PROFITNOTICE_FORECASTT</stp>
        <stp>2</stp>
        <stp>603901.SH</stp>
        <stp>12/31/2016</stp>
        <tr r="F3016" s="3"/>
      </tp>
      <tp>
        <v>209634900</v>
        <stp/>
        <stp>EM_S_PROFITNOTICE_FORECASTT</stp>
        <stp>2</stp>
        <stp>002481.SZ</stp>
        <stp>12/31/2016</stp>
        <tr r="F950" s="3"/>
      </tp>
      <tp>
        <v>605559600</v>
        <stp/>
        <stp>EM_S_PROFITNOTICE_FORECASTT</stp>
        <stp>2</stp>
        <stp>002491.SZ</stp>
        <stp>12/31/2016</stp>
        <tr r="F960" s="3"/>
      </tp>
      <tp>
        <v>65810900</v>
        <stp/>
        <stp>EM_S_PROFITNOTICE_FORECASTT</stp>
        <stp>2</stp>
        <stp>002401.SZ</stp>
        <stp>12/31/2016</stp>
        <tr r="F870" s="3"/>
      </tp>
      <tp>
        <v>994501900</v>
        <stp/>
        <stp>EM_S_PROFITNOTICE_FORECASTT</stp>
        <stp>2</stp>
        <stp>002411.SZ</stp>
        <stp>12/31/2016</stp>
        <tr r="F880" s="3"/>
      </tp>
      <tp>
        <v>290003300</v>
        <stp/>
        <stp>EM_S_PROFITNOTICE_FORECASTT</stp>
        <stp>2</stp>
        <stp>002421.SZ</stp>
        <stp>12/31/2016</stp>
        <tr r="F890" s="3"/>
      </tp>
      <tp>
        <v>150000000</v>
        <stp/>
        <stp>EM_S_PROFITNOTICE_FORECASTT</stp>
        <stp>2</stp>
        <stp>002431.SZ</stp>
        <stp>12/31/2016</stp>
        <tr r="F900" s="3"/>
      </tp>
      <tp>
        <v>181376700</v>
        <stp/>
        <stp>EM_S_PROFITNOTICE_FORECASTT</stp>
        <stp>2</stp>
        <stp>002441.SZ</stp>
        <stp>12/31/2016</stp>
        <tr r="F910" s="3"/>
      </tp>
      <tp>
        <v>15000000</v>
        <stp/>
        <stp>EM_S_PROFITNOTICE_FORECASTT</stp>
        <stp>2</stp>
        <stp>002451.SZ</stp>
        <stp>12/31/2016</stp>
        <tr r="F920" s="3"/>
      </tp>
      <tp>
        <v>133048500</v>
        <stp/>
        <stp>EM_S_PROFITNOTICE_FORECASTT</stp>
        <stp>2</stp>
        <stp>002461.SZ</stp>
        <stp>12/31/2016</stp>
        <tr r="F930" s="3"/>
      </tp>
      <tp>
        <v>133598200</v>
        <stp/>
        <stp>EM_S_PROFITNOTICE_FORECASTT</stp>
        <stp>2</stp>
        <stp>002471.SZ</stp>
        <stp>12/31/2016</stp>
        <tr r="F940" s="3"/>
      </tp>
      <tp>
        <v>54842400</v>
        <stp/>
        <stp>EM_S_PROFITNOTICE_FORECASTL</stp>
        <stp>2</stp>
        <stp>002401.SZ</stp>
        <stp>12/31/2016</stp>
        <tr r="G870" s="3"/>
      </tp>
      <tp>
        <v>824015900</v>
        <stp/>
        <stp>EM_S_PROFITNOTICE_FORECASTL</stp>
        <stp>2</stp>
        <stp>002411.SZ</stp>
        <stp>12/31/2016</stp>
        <tr r="G880" s="3"/>
      </tp>
      <tp>
        <v>228950000</v>
        <stp/>
        <stp>EM_S_PROFITNOTICE_FORECASTL</stp>
        <stp>2</stp>
        <stp>002421.SZ</stp>
        <stp>12/31/2016</stp>
        <tr r="G890" s="3"/>
      </tp>
      <tp>
        <v>100000000</v>
        <stp/>
        <stp>EM_S_PROFITNOTICE_FORECASTL</stp>
        <stp>2</stp>
        <stp>002431.SZ</stp>
        <stp>12/31/2016</stp>
        <tr r="G900" s="3"/>
      </tp>
      <tp>
        <v>108826000</v>
        <stp/>
        <stp>EM_S_PROFITNOTICE_FORECASTL</stp>
        <stp>2</stp>
        <stp>002441.SZ</stp>
        <stp>12/31/2016</stp>
        <tr r="G910" s="3"/>
      </tp>
      <tp>
        <v>8000000</v>
        <stp/>
        <stp>EM_S_PROFITNOTICE_FORECASTL</stp>
        <stp>2</stp>
        <stp>002451.SZ</stp>
        <stp>12/31/2016</stp>
        <tr r="G920" s="3"/>
      </tp>
      <tp>
        <v>91470800</v>
        <stp/>
        <stp>EM_S_PROFITNOTICE_FORECASTL</stp>
        <stp>2</stp>
        <stp>002461.SZ</stp>
        <stp>12/31/2016</stp>
        <tr r="G930" s="3"/>
      </tp>
      <tp>
        <v>77932300</v>
        <stp/>
        <stp>EM_S_PROFITNOTICE_FORECASTL</stp>
        <stp>2</stp>
        <stp>002471.SZ</stp>
        <stp>12/31/2016</stp>
        <tr r="G940" s="3"/>
      </tp>
      <tp>
        <v>114346300</v>
        <stp/>
        <stp>EM_S_PROFITNOTICE_FORECASTL</stp>
        <stp>2</stp>
        <stp>002481.SZ</stp>
        <stp>12/31/2016</stp>
        <tr r="G950" s="3"/>
      </tp>
      <tp>
        <v>513808100</v>
        <stp/>
        <stp>EM_S_PROFITNOTICE_FORECASTL</stp>
        <stp>2</stp>
        <stp>002491.SZ</stp>
        <stp>12/31/2016</stp>
        <tr r="G960" s="3"/>
      </tp>
      <tp>
        <v>383027500</v>
        <stp/>
        <stp>EM_S_PROFITNOTICE_FORECASTT</stp>
        <stp>2</stp>
        <stp>002581.SZ</stp>
        <stp>12/31/2016</stp>
        <tr r="F1049" s="3"/>
      </tp>
      <tp>
        <v>-30000000</v>
        <stp/>
        <stp>EM_S_PROFITNOTICE_FORECASTT</stp>
        <stp>2</stp>
        <stp>002591.SZ</stp>
        <stp>12/31/2016</stp>
        <tr r="F1059" s="3"/>
      </tp>
      <tp>
        <v>558000000</v>
        <stp/>
        <stp>EM_S_PROFITNOTICE_FORECASTT</stp>
        <stp>2</stp>
        <stp>002501.SZ</stp>
        <stp>12/31/2016</stp>
        <tr r="F970" s="3"/>
      </tp>
      <tp>
        <v>276053800</v>
        <stp/>
        <stp>EM_S_PROFITNOTICE_FORECASTT</stp>
        <stp>2</stp>
        <stp>002511.SZ</stp>
        <stp>12/31/2016</stp>
        <tr r="F980" s="3"/>
      </tp>
      <tp>
        <v>162063500</v>
        <stp/>
        <stp>EM_S_PROFITNOTICE_FORECASTT</stp>
        <stp>2</stp>
        <stp>002521.SZ</stp>
        <stp>12/31/2016</stp>
        <tr r="F990" s="3"/>
      </tp>
      <tp>
        <v>485146600</v>
        <stp/>
        <stp>EM_S_PROFITNOTICE_FORECASTT</stp>
        <stp>2</stp>
        <stp>002531.SZ</stp>
        <stp>12/31/2016</stp>
        <tr r="F999" s="3"/>
      </tp>
      <tp>
        <v>194408700</v>
        <stp/>
        <stp>EM_S_PROFITNOTICE_FORECASTT</stp>
        <stp>2</stp>
        <stp>002541.SZ</stp>
        <stp>12/31/2016</stp>
        <tr r="F1009" s="3"/>
      </tp>
      <tp>
        <v>190484400</v>
        <stp/>
        <stp>EM_S_PROFITNOTICE_FORECASTT</stp>
        <stp>2</stp>
        <stp>002551.SZ</stp>
        <stp>12/31/2016</stp>
        <tr r="F1019" s="3"/>
      </tp>
      <tp>
        <v>291102400</v>
        <stp/>
        <stp>EM_S_PROFITNOTICE_FORECASTT</stp>
        <stp>2</stp>
        <stp>002561.SZ</stp>
        <stp>12/31/2016</stp>
        <tr r="F1029" s="3"/>
      </tp>
      <tp>
        <v>10000000</v>
        <stp/>
        <stp>EM_S_PROFITNOTICE_FORECASTT</stp>
        <stp>2</stp>
        <stp>002571.SZ</stp>
        <stp>12/31/2016</stp>
        <tr r="F1039" s="3"/>
      </tp>
      <tp>
        <v>501000000</v>
        <stp/>
        <stp>EM_S_PROFITNOTICE_FORECASTL</stp>
        <stp>2</stp>
        <stp>002501.SZ</stp>
        <stp>12/31/2016</stp>
        <tr r="G970" s="3"/>
      </tp>
      <tp>
        <v>249595000</v>
        <stp/>
        <stp>EM_S_PROFITNOTICE_FORECASTL</stp>
        <stp>2</stp>
        <stp>002511.SZ</stp>
        <stp>12/31/2016</stp>
        <tr r="G980" s="3"/>
      </tp>
      <tp>
        <v>108042400</v>
        <stp/>
        <stp>EM_S_PROFITNOTICE_FORECASTL</stp>
        <stp>2</stp>
        <stp>002521.SZ</stp>
        <stp>12/31/2016</stp>
        <tr r="G990" s="3"/>
      </tp>
      <tp>
        <v>394181600</v>
        <stp/>
        <stp>EM_S_PROFITNOTICE_FORECASTL</stp>
        <stp>2</stp>
        <stp>002531.SZ</stp>
        <stp>12/31/2016</stp>
        <tr r="G999" s="3"/>
      </tp>
      <tp>
        <v>141388200</v>
        <stp/>
        <stp>EM_S_PROFITNOTICE_FORECASTL</stp>
        <stp>2</stp>
        <stp>002541.SZ</stp>
        <stp>12/31/2016</stp>
        <tr r="G1009" s="3"/>
      </tp>
      <tp>
        <v>149666300</v>
        <stp/>
        <stp>EM_S_PROFITNOTICE_FORECASTL</stp>
        <stp>2</stp>
        <stp>002551.SZ</stp>
        <stp>12/31/2016</stp>
        <tr r="G1019" s="3"/>
      </tp>
      <tp>
        <v>215162600</v>
        <stp/>
        <stp>EM_S_PROFITNOTICE_FORECASTL</stp>
        <stp>2</stp>
        <stp>002561.SZ</stp>
        <stp>12/31/2016</stp>
        <tr r="G1029" s="3"/>
      </tp>
      <tp>
        <v>0</v>
        <stp/>
        <stp>EM_S_PROFITNOTICE_FORECASTL</stp>
        <stp>2</stp>
        <stp>002571.SZ</stp>
        <stp>12/31/2016</stp>
        <tr r="G1039" s="3"/>
      </tp>
      <tp>
        <v>328336300</v>
        <stp/>
        <stp>EM_S_PROFITNOTICE_FORECASTL</stp>
        <stp>2</stp>
        <stp>002581.SZ</stp>
        <stp>12/31/2016</stp>
        <tr r="G1049" s="3"/>
      </tp>
      <tp>
        <v>-40000000</v>
        <stp/>
        <stp>EM_S_PROFITNOTICE_FORECASTL</stp>
        <stp>2</stp>
        <stp>002591.SZ</stp>
        <stp>12/31/2016</stp>
        <tr r="G1059" s="3"/>
      </tp>
      <tp>
        <v>440035100</v>
        <stp/>
        <stp>EM_S_PROFITNOTICE_FORECASTT</stp>
        <stp>2</stp>
        <stp>002681.SZ</stp>
        <stp>12/31/2016</stp>
        <tr r="F1149" s="3"/>
      </tp>
      <tp>
        <v>24037700</v>
        <stp/>
        <stp>EM_S_PROFITNOTICE_FORECASTT</stp>
        <stp>2</stp>
        <stp>002691.SZ</stp>
        <stp>12/31/2016</stp>
        <tr r="F1159" s="3"/>
      </tp>
      <tp>
        <v>445742400</v>
        <stp/>
        <stp>EM_S_PROFITNOTICE_FORECASTT</stp>
        <stp>2</stp>
        <stp>002601.SZ</stp>
        <stp>12/31/2016</stp>
        <tr r="F1069" s="3"/>
      </tp>
      <tp>
        <v>110224900</v>
        <stp/>
        <stp>EM_S_PROFITNOTICE_FORECASTT</stp>
        <stp>2</stp>
        <stp>002611.SZ</stp>
        <stp>12/31/2016</stp>
        <tr r="F1079" s="3"/>
      </tp>
      <tp>
        <v>33133800</v>
        <stp/>
        <stp>EM_S_PROFITNOTICE_FORECASTT</stp>
        <stp>2</stp>
        <stp>002621.SZ</stp>
        <stp>12/31/2016</stp>
        <tr r="F1089" s="3"/>
      </tp>
      <tp>
        <v>192107900</v>
        <stp/>
        <stp>EM_S_PROFITNOTICE_FORECASTT</stp>
        <stp>2</stp>
        <stp>002631.SZ</stp>
        <stp>12/31/2016</stp>
        <tr r="F1099" s="3"/>
      </tp>
      <tp>
        <v>337235500</v>
        <stp/>
        <stp>EM_S_PROFITNOTICE_FORECASTT</stp>
        <stp>2</stp>
        <stp>002641.SZ</stp>
        <stp>12/31/2016</stp>
        <tr r="F1109" s="3"/>
      </tp>
      <tp>
        <v>130360000</v>
        <stp/>
        <stp>EM_S_PROFITNOTICE_FORECASTT</stp>
        <stp>2</stp>
        <stp>002651.SZ</stp>
        <stp>12/31/2016</stp>
        <tr r="F1119" s="3"/>
      </tp>
      <tp>
        <v>151450600</v>
        <stp/>
        <stp>EM_S_PROFITNOTICE_FORECASTT</stp>
        <stp>2</stp>
        <stp>002661.SZ</stp>
        <stp>12/31/2016</stp>
        <tr r="F1129" s="3"/>
      </tp>
      <tp>
        <v>36002000</v>
        <stp/>
        <stp>EM_S_PROFITNOTICE_FORECASTT</stp>
        <stp>2</stp>
        <stp>002671.SZ</stp>
        <stp>12/31/2016</stp>
        <tr r="F1139" s="3"/>
      </tp>
      <tp>
        <v>390024600</v>
        <stp/>
        <stp>EM_S_PROFITNOTICE_FORECASTL</stp>
        <stp>2</stp>
        <stp>002601.SZ</stp>
        <stp>12/31/2016</stp>
        <tr r="G1069" s="3"/>
      </tp>
      <tp>
        <v>77805800</v>
        <stp/>
        <stp>EM_S_PROFITNOTICE_FORECASTL</stp>
        <stp>2</stp>
        <stp>002611.SZ</stp>
        <stp>12/31/2016</stp>
        <tr r="G1079" s="3"/>
      </tp>
      <tp>
        <v>16566900</v>
        <stp/>
        <stp>EM_S_PROFITNOTICE_FORECASTL</stp>
        <stp>2</stp>
        <stp>002621.SZ</stp>
        <stp>12/31/2016</stp>
        <tr r="G1089" s="3"/>
      </tp>
      <tp>
        <v>150941900</v>
        <stp/>
        <stp>EM_S_PROFITNOTICE_FORECASTL</stp>
        <stp>2</stp>
        <stp>002631.SZ</stp>
        <stp>12/31/2016</stp>
        <tr r="G1099" s="3"/>
      </tp>
      <tp>
        <v>259411900</v>
        <stp/>
        <stp>EM_S_PROFITNOTICE_FORECASTL</stp>
        <stp>2</stp>
        <stp>002641.SZ</stp>
        <stp>12/31/2016</stp>
        <tr r="G1109" s="3"/>
      </tp>
      <tp>
        <v>86900000</v>
        <stp/>
        <stp>EM_S_PROFITNOTICE_FORECASTL</stp>
        <stp>2</stp>
        <stp>002651.SZ</stp>
        <stp>12/31/2016</stp>
        <tr r="G1119" s="3"/>
      </tp>
      <tp>
        <v>108179000</v>
        <stp/>
        <stp>EM_S_PROFITNOTICE_FORECASTL</stp>
        <stp>2</stp>
        <stp>002661.SZ</stp>
        <stp>12/31/2016</stp>
        <tr r="G1129" s="3"/>
      </tp>
      <tp>
        <v>28287300</v>
        <stp/>
        <stp>EM_S_PROFITNOTICE_FORECASTL</stp>
        <stp>2</stp>
        <stp>002671.SZ</stp>
        <stp>12/31/2016</stp>
        <tr r="G1139" s="3"/>
      </tp>
      <tp>
        <v>352028000</v>
        <stp/>
        <stp>EM_S_PROFITNOTICE_FORECASTL</stp>
        <stp>2</stp>
        <stp>002681.SZ</stp>
        <stp>12/31/2016</stp>
        <tr r="G1149" s="3"/>
      </tp>
      <tp>
        <v>12018800</v>
        <stp/>
        <stp>EM_S_PROFITNOTICE_FORECASTL</stp>
        <stp>2</stp>
        <stp>002691.SZ</stp>
        <stp>12/31/2016</stp>
        <tr r="G1159" s="3"/>
      </tp>
      <tp>
        <v>156417500</v>
        <stp/>
        <stp>EM_S_PROFITNOTICE_FORECASTT</stp>
        <stp>2</stp>
        <stp>002781.SZ</stp>
        <stp>12/31/2016</stp>
        <tr r="F1242" s="3"/>
      </tp>
      <tp>
        <v>273972000</v>
        <stp/>
        <stp>EM_S_PROFITNOTICE_FORECASTT</stp>
        <stp>2</stp>
        <stp>002791.SZ</stp>
        <stp>12/31/2016</stp>
        <tr r="F1251" s="3"/>
      </tp>
      <tp>
        <v>1220372200</v>
        <stp/>
        <stp>EM_S_PROFITNOTICE_FORECASTT</stp>
        <stp>2</stp>
        <stp>002701.SZ</stp>
        <stp>12/31/2016</stp>
        <tr r="F1169" s="3"/>
      </tp>
      <tp>
        <v>235537900</v>
        <stp/>
        <stp>EM_S_PROFITNOTICE_FORECASTT</stp>
        <stp>2</stp>
        <stp>002711.SZ</stp>
        <stp>12/31/2016</stp>
        <tr r="F1177" s="3"/>
      </tp>
      <tp>
        <v>170000000</v>
        <stp/>
        <stp>EM_S_PROFITNOTICE_FORECASTT</stp>
        <stp>2</stp>
        <stp>002721.SZ</stp>
        <stp>12/31/2016</stp>
        <tr r="F1186" s="3"/>
      </tp>
      <tp>
        <v>41600000</v>
        <stp/>
        <stp>EM_S_PROFITNOTICE_FORECASTT</stp>
        <stp>2</stp>
        <stp>002731.SZ</stp>
        <stp>12/31/2016</stp>
        <tr r="F1196" s="3"/>
      </tp>
      <tp>
        <v>66650000</v>
        <stp/>
        <stp>EM_S_PROFITNOTICE_FORECASTT</stp>
        <stp>2</stp>
        <stp>002741.SZ</stp>
        <stp>12/31/2016</stp>
        <tr r="F1206" s="3"/>
      </tp>
      <tp>
        <v>23000000</v>
        <stp/>
        <stp>EM_S_PROFITNOTICE_FORECASTT</stp>
        <stp>2</stp>
        <stp>002751.SZ</stp>
        <stp>12/31/2016</stp>
        <tr r="F1215" s="3"/>
      </tp>
      <tp>
        <v>31662200</v>
        <stp/>
        <stp>EM_S_PROFITNOTICE_FORECASTT</stp>
        <stp>2</stp>
        <stp>002761.SZ</stp>
        <stp>12/31/2016</stp>
        <tr r="F1224" s="3"/>
      </tp>
      <tp>
        <v>78051700</v>
        <stp/>
        <stp>EM_S_PROFITNOTICE_FORECASTT</stp>
        <stp>2</stp>
        <stp>002771.SZ</stp>
        <stp>12/31/2016</stp>
        <tr r="F1233" s="3"/>
      </tp>
      <tp>
        <v>1067825600</v>
        <stp/>
        <stp>EM_S_PROFITNOTICE_FORECASTL</stp>
        <stp>2</stp>
        <stp>002701.SZ</stp>
        <stp>12/31/2016</stp>
        <tr r="G1169" s="3"/>
      </tp>
      <tp>
        <v>203049900</v>
        <stp/>
        <stp>EM_S_PROFITNOTICE_FORECASTL</stp>
        <stp>2</stp>
        <stp>002711.SZ</stp>
        <stp>12/31/2016</stp>
        <tr r="G1177" s="3"/>
      </tp>
      <tp>
        <v>100000000</v>
        <stp/>
        <stp>EM_S_PROFITNOTICE_FORECASTL</stp>
        <stp>2</stp>
        <stp>002721.SZ</stp>
        <stp>12/31/2016</stp>
        <tr r="G1186" s="3"/>
      </tp>
      <tp>
        <v>25600000</v>
        <stp/>
        <stp>EM_S_PROFITNOTICE_FORECASTL</stp>
        <stp>2</stp>
        <stp>002731.SZ</stp>
        <stp>12/31/2016</stp>
        <tr r="G1196" s="3"/>
      </tp>
      <tp>
        <v>49263000</v>
        <stp/>
        <stp>EM_S_PROFITNOTICE_FORECASTL</stp>
        <stp>2</stp>
        <stp>002741.SZ</stp>
        <stp>12/31/2016</stp>
        <tr r="G1206" s="3"/>
      </tp>
      <tp>
        <v>12000000</v>
        <stp/>
        <stp>EM_S_PROFITNOTICE_FORECASTL</stp>
        <stp>2</stp>
        <stp>002751.SZ</stp>
        <stp>12/31/2016</stp>
        <tr r="G1215" s="3"/>
      </tp>
      <tp>
        <v>20487300</v>
        <stp/>
        <stp>EM_S_PROFITNOTICE_FORECASTL</stp>
        <stp>2</stp>
        <stp>002761.SZ</stp>
        <stp>12/31/2016</stp>
        <tr r="G1224" s="3"/>
      </tp>
      <tp>
        <v>60039800</v>
        <stp/>
        <stp>EM_S_PROFITNOTICE_FORECASTL</stp>
        <stp>2</stp>
        <stp>002771.SZ</stp>
        <stp>12/31/2016</stp>
        <tr r="G1233" s="3"/>
      </tp>
      <tp>
        <v>104278300</v>
        <stp/>
        <stp>EM_S_PROFITNOTICE_FORECASTL</stp>
        <stp>2</stp>
        <stp>002781.SZ</stp>
        <stp>12/31/2016</stp>
        <tr r="G1242" s="3"/>
      </tp>
      <tp>
        <v>231822500</v>
        <stp/>
        <stp>EM_S_PROFITNOTICE_FORECASTL</stp>
        <stp>2</stp>
        <stp>002791.SZ</stp>
        <stp>12/31/2016</stp>
        <tr r="G1251" s="3"/>
      </tp>
      <tp>
        <v>1922805400</v>
        <stp/>
        <stp>EM_S_PROFITNOTICE_FORECASTT</stp>
        <stp>2</stp>
        <stp>002081.SZ</stp>
        <stp>12/31/2016</stp>
        <tr r="F551" s="3"/>
      </tp>
      <tp>
        <v>312031900</v>
        <stp/>
        <stp>EM_S_PROFITNOTICE_FORECASTT</stp>
        <stp>2</stp>
        <stp>002091.SZ</stp>
        <stp>12/31/2016</stp>
        <tr r="F561" s="3"/>
      </tp>
      <tp>
        <v>1286616900</v>
        <stp/>
        <stp>EM_S_PROFITNOTICE_FORECASTT</stp>
        <stp>2</stp>
        <stp>002001.SZ</stp>
        <stp>12/31/2016</stp>
        <tr r="F471" s="3"/>
      </tp>
      <tp>
        <v>106769900</v>
        <stp/>
        <stp>EM_S_PROFITNOTICE_FORECASTT</stp>
        <stp>2</stp>
        <stp>002011.SZ</stp>
        <stp>12/31/2016</stp>
        <tr r="F481" s="3"/>
      </tp>
      <tp>
        <v>21000000</v>
        <stp/>
        <stp>EM_S_PROFITNOTICE_FORECASTT</stp>
        <stp>2</stp>
        <stp>002021.SZ</stp>
        <stp>12/31/2016</stp>
        <tr r="F491" s="3"/>
      </tp>
      <tp>
        <v>45267600</v>
        <stp/>
        <stp>EM_S_PROFITNOTICE_FORECASTT</stp>
        <stp>2</stp>
        <stp>002031.SZ</stp>
        <stp>12/31/2016</stp>
        <tr r="F501" s="3"/>
      </tp>
      <tp>
        <v>552581300</v>
        <stp/>
        <stp>EM_S_PROFITNOTICE_FORECASTT</stp>
        <stp>2</stp>
        <stp>002041.SZ</stp>
        <stp>12/31/2016</stp>
        <tr r="F511" s="3"/>
      </tp>
      <tp>
        <v>1471223500</v>
        <stp/>
        <stp>EM_S_PROFITNOTICE_FORECASTT</stp>
        <stp>2</stp>
        <stp>002051.SZ</stp>
        <stp>12/31/2016</stp>
        <tr r="F521" s="3"/>
      </tp>
      <tp>
        <v>55000000</v>
        <stp/>
        <stp>EM_S_PROFITNOTICE_FORECASTT</stp>
        <stp>2</stp>
        <stp>002061.SZ</stp>
        <stp>12/31/2016</stp>
        <tr r="F531" s="3"/>
      </tp>
      <tp>
        <v>301513800</v>
        <stp/>
        <stp>EM_S_PROFITNOTICE_FORECASTT</stp>
        <stp>2</stp>
        <stp>002071.SZ</stp>
        <stp>12/31/2016</stp>
        <tr r="F541" s="3"/>
      </tp>
      <tp>
        <v>1165996600</v>
        <stp/>
        <stp>EM_S_PROFITNOTICE_FORECASTL</stp>
        <stp>2</stp>
        <stp>002001.SZ</stp>
        <stp>12/31/2016</stp>
        <tr r="G471" s="3"/>
      </tp>
      <tp>
        <v>82130700</v>
        <stp/>
        <stp>EM_S_PROFITNOTICE_FORECASTL</stp>
        <stp>2</stp>
        <stp>002011.SZ</stp>
        <stp>12/31/2016</stp>
        <tr r="G481" s="3"/>
      </tp>
      <tp>
        <v>10000000</v>
        <stp/>
        <stp>EM_S_PROFITNOTICE_FORECASTL</stp>
        <stp>2</stp>
        <stp>002021.SZ</stp>
        <stp>12/31/2016</stp>
        <tr r="G491" s="3"/>
      </tp>
      <tp>
        <v>6466800</v>
        <stp/>
        <stp>EM_S_PROFITNOTICE_FORECASTL</stp>
        <stp>2</stp>
        <stp>002031.SZ</stp>
        <stp>12/31/2016</stp>
        <tr r="G501" s="3"/>
      </tp>
      <tp>
        <v>368387500</v>
        <stp/>
        <stp>EM_S_PROFITNOTICE_FORECASTL</stp>
        <stp>2</stp>
        <stp>002041.SZ</stp>
        <stp>12/31/2016</stp>
        <tr r="G511" s="3"/>
      </tp>
      <tp>
        <v>1155961300</v>
        <stp/>
        <stp>EM_S_PROFITNOTICE_FORECASTL</stp>
        <stp>2</stp>
        <stp>002051.SZ</stp>
        <stp>12/31/2016</stp>
        <tr r="G521" s="3"/>
      </tp>
      <tp>
        <v>40000000</v>
        <stp/>
        <stp>EM_S_PROFITNOTICE_FORECASTL</stp>
        <stp>2</stp>
        <stp>002061.SZ</stp>
        <stp>12/31/2016</stp>
        <tr r="G531" s="3"/>
      </tp>
      <tp>
        <v>231933700</v>
        <stp/>
        <stp>EM_S_PROFITNOTICE_FORECASTL</stp>
        <stp>2</stp>
        <stp>002071.SZ</stp>
        <stp>12/31/2016</stp>
        <tr r="G541" s="3"/>
      </tp>
      <tp>
        <v>1602337800</v>
        <stp/>
        <stp>EM_S_PROFITNOTICE_FORECASTL</stp>
        <stp>2</stp>
        <stp>002081.SZ</stp>
        <stp>12/31/2016</stp>
        <tr r="G551" s="3"/>
      </tp>
      <tp>
        <v>264027000</v>
        <stp/>
        <stp>EM_S_PROFITNOTICE_FORECASTL</stp>
        <stp>2</stp>
        <stp>002091.SZ</stp>
        <stp>12/31/2016</stp>
        <tr r="G561" s="3"/>
      </tp>
      <tp>
        <v>0</v>
        <stp/>
        <stp>EM_S_PROFITNOTICE_FORECASTT</stp>
        <stp>2</stp>
        <stp>002181.SZ</stp>
        <stp>12/31/2016</stp>
        <tr r="F651" s="3"/>
      </tp>
      <tp>
        <v>828839200</v>
        <stp/>
        <stp>EM_S_PROFITNOTICE_FORECASTT</stp>
        <stp>2</stp>
        <stp>002191.SZ</stp>
        <stp>12/31/2016</stp>
        <tr r="F661" s="3"/>
      </tp>
      <tp>
        <v>193027500</v>
        <stp/>
        <stp>EM_S_PROFITNOTICE_FORECASTT</stp>
        <stp>2</stp>
        <stp>002101.SZ</stp>
        <stp>12/31/2016</stp>
        <tr r="F571" s="3"/>
      </tp>
      <tp>
        <v>216854700</v>
        <stp/>
        <stp>EM_S_PROFITNOTICE_FORECASTT</stp>
        <stp>2</stp>
        <stp>002111.SZ</stp>
        <stp>12/31/2016</stp>
        <tr r="F581" s="3"/>
      </tp>
      <tp>
        <v>294294000</v>
        <stp/>
        <stp>EM_S_PROFITNOTICE_FORECASTT</stp>
        <stp>2</stp>
        <stp>002121.SZ</stp>
        <stp>12/31/2016</stp>
        <tr r="F591" s="3"/>
      </tp>
      <tp>
        <v>600000000</v>
        <stp/>
        <stp>EM_S_PROFITNOTICE_FORECASTT</stp>
        <stp>2</stp>
        <stp>002131.SZ</stp>
        <stp>12/31/2016</stp>
        <tr r="F601" s="3"/>
      </tp>
      <tp>
        <v>9400000</v>
        <stp/>
        <stp>EM_S_PROFITNOTICE_FORECASTT</stp>
        <stp>2</stp>
        <stp>002141.SZ</stp>
        <stp>12/31/2016</stp>
        <tr r="F611" s="3"/>
      </tp>
      <tp>
        <v>91000000</v>
        <stp/>
        <stp>EM_S_PROFITNOTICE_FORECASTT</stp>
        <stp>2</stp>
        <stp>002151.SZ</stp>
        <stp>12/31/2016</stp>
        <tr r="F621" s="3"/>
      </tp>
      <tp>
        <v>36246600</v>
        <stp/>
        <stp>EM_S_PROFITNOTICE_FORECASTT</stp>
        <stp>2</stp>
        <stp>002161.SZ</stp>
        <stp>12/31/2016</stp>
        <tr r="F631" s="3"/>
      </tp>
      <tp>
        <v>190212800</v>
        <stp/>
        <stp>EM_S_PROFITNOTICE_FORECASTT</stp>
        <stp>2</stp>
        <stp>002171.SZ</stp>
        <stp>12/31/2016</stp>
        <tr r="F641" s="3"/>
      </tp>
      <tp>
        <v>160856300</v>
        <stp/>
        <stp>EM_S_PROFITNOTICE_FORECASTL</stp>
        <stp>2</stp>
        <stp>002101.SZ</stp>
        <stp>12/31/2016</stp>
        <tr r="G571" s="3"/>
      </tp>
      <tp>
        <v>166811300</v>
        <stp/>
        <stp>EM_S_PROFITNOTICE_FORECASTL</stp>
        <stp>2</stp>
        <stp>002111.SZ</stp>
        <stp>12/31/2016</stp>
        <tr r="G581" s="3"/>
      </tp>
      <tp>
        <v>235435200</v>
        <stp/>
        <stp>EM_S_PROFITNOTICE_FORECASTL</stp>
        <stp>2</stp>
        <stp>002121.SZ</stp>
        <stp>12/31/2016</stp>
        <tr r="G591" s="3"/>
      </tp>
      <tp>
        <v>520000000</v>
        <stp/>
        <stp>EM_S_PROFITNOTICE_FORECASTL</stp>
        <stp>2</stp>
        <stp>002131.SZ</stp>
        <stp>12/31/2016</stp>
        <tr r="G601" s="3"/>
      </tp>
      <tp>
        <v>6100000</v>
        <stp/>
        <stp>EM_S_PROFITNOTICE_FORECASTL</stp>
        <stp>2</stp>
        <stp>002141.SZ</stp>
        <stp>12/31/2016</stp>
        <tr r="G611" s="3"/>
      </tp>
      <tp>
        <v>66000000</v>
        <stp/>
        <stp>EM_S_PROFITNOTICE_FORECASTL</stp>
        <stp>2</stp>
        <stp>002151.SZ</stp>
        <stp>12/31/2016</stp>
        <tr r="G621" s="3"/>
      </tp>
      <tp>
        <v>27616400</v>
        <stp/>
        <stp>EM_S_PROFITNOTICE_FORECASTL</stp>
        <stp>2</stp>
        <stp>002161.SZ</stp>
        <stp>12/31/2016</stp>
        <tr r="G631" s="3"/>
      </tp>
      <tp>
        <v>154988200</v>
        <stp/>
        <stp>EM_S_PROFITNOTICE_FORECASTL</stp>
        <stp>2</stp>
        <stp>002171.SZ</stp>
        <stp>12/31/2016</stp>
        <tr r="G641" s="3"/>
      </tp>
      <tp>
        <v>-390000000</v>
        <stp/>
        <stp>EM_S_PROFITNOTICE_FORECASTL</stp>
        <stp>2</stp>
        <stp>002181.SZ</stp>
        <stp>12/31/2016</stp>
        <tr r="G651" s="3"/>
      </tp>
      <tp>
        <v>612620200</v>
        <stp/>
        <stp>EM_S_PROFITNOTICE_FORECASTL</stp>
        <stp>2</stp>
        <stp>002191.SZ</stp>
        <stp>12/31/2016</stp>
        <tr r="G661" s="3"/>
      </tp>
      <tp>
        <v>316240100</v>
        <stp/>
        <stp>EM_S_PROFITNOTICE_FORECASTT</stp>
        <stp>2</stp>
        <stp>002281.SZ</stp>
        <stp>12/31/2016</stp>
        <tr r="F750" s="3"/>
      </tp>
      <tp>
        <v>22534600</v>
        <stp/>
        <stp>EM_S_PROFITNOTICE_FORECASTT</stp>
        <stp>2</stp>
        <stp>002291.SZ</stp>
        <stp>12/31/2016</stp>
        <tr r="F760" s="3"/>
      </tp>
      <tp>
        <v>8009800</v>
        <stp/>
        <stp>EM_S_PROFITNOTICE_FORECASTT</stp>
        <stp>2</stp>
        <stp>002201.SZ</stp>
        <stp>12/31/2016</stp>
        <tr r="F671" s="3"/>
      </tp>
      <tp>
        <v>15000000</v>
        <stp/>
        <stp>EM_S_PROFITNOTICE_FORECASTT</stp>
        <stp>2</stp>
        <stp>002211.SZ</stp>
        <stp>12/31/2016</stp>
        <tr r="F681" s="3"/>
      </tp>
      <tp>
        <v>616708500</v>
        <stp/>
        <stp>EM_S_PROFITNOTICE_FORECASTT</stp>
        <stp>2</stp>
        <stp>002221.SZ</stp>
        <stp>12/31/2016</stp>
        <tr r="F691" s="3"/>
      </tp>
      <tp>
        <v>10000000</v>
        <stp/>
        <stp>EM_S_PROFITNOTICE_FORECASTT</stp>
        <stp>2</stp>
        <stp>002231.SZ</stp>
        <stp>12/31/2016</stp>
        <tr r="F701" s="3"/>
      </tp>
      <tp>
        <v>1689041800</v>
        <stp/>
        <stp>EM_S_PROFITNOTICE_FORECASTT</stp>
        <stp>2</stp>
        <stp>002241.SZ</stp>
        <stp>12/31/2016</stp>
        <tr r="F711" s="3"/>
      </tp>
      <tp>
        <v>235205000</v>
        <stp/>
        <stp>EM_S_PROFITNOTICE_FORECASTT</stp>
        <stp>2</stp>
        <stp>002251.SZ</stp>
        <stp>12/31/2016</stp>
        <tr r="F721" s="3"/>
      </tp>
      <tp>
        <v>272298300</v>
        <stp/>
        <stp>EM_S_PROFITNOTICE_FORECASTT</stp>
        <stp>2</stp>
        <stp>002261.SZ</stp>
        <stp>12/31/2016</stp>
        <tr r="F730" s="3"/>
      </tp>
      <tp>
        <v>1167544300</v>
        <stp/>
        <stp>EM_S_PROFITNOTICE_FORECASTT</stp>
        <stp>2</stp>
        <stp>002271.SZ</stp>
        <stp>12/31/2016</stp>
        <tr r="F740" s="3"/>
      </tp>
      <tp>
        <v>3203900</v>
        <stp/>
        <stp>EM_S_PROFITNOTICE_FORECASTL</stp>
        <stp>2</stp>
        <stp>002201.SZ</stp>
        <stp>12/31/2016</stp>
        <tr r="G671" s="3"/>
      </tp>
      <tp>
        <v>5000000</v>
        <stp/>
        <stp>EM_S_PROFITNOTICE_FORECASTL</stp>
        <stp>2</stp>
        <stp>002211.SZ</stp>
        <stp>12/31/2016</stp>
        <tr r="G681" s="3"/>
      </tp>
      <tp>
        <v>411139000</v>
        <stp/>
        <stp>EM_S_PROFITNOTICE_FORECASTL</stp>
        <stp>2</stp>
        <stp>002221.SZ</stp>
        <stp>12/31/2016</stp>
        <tr r="G691" s="3"/>
      </tp>
      <tp>
        <v>0</v>
        <stp/>
        <stp>EM_S_PROFITNOTICE_FORECASTL</stp>
        <stp>2</stp>
        <stp>002231.SZ</stp>
        <stp>12/31/2016</stp>
        <tr r="G701" s="3"/>
      </tp>
      <tp>
        <v>1438813400</v>
        <stp/>
        <stp>EM_S_PROFITNOTICE_FORECASTL</stp>
        <stp>2</stp>
        <stp>002241.SZ</stp>
        <stp>12/31/2016</stp>
        <tr r="G711" s="3"/>
      </tp>
      <tp>
        <v>171058200</v>
        <stp/>
        <stp>EM_S_PROFITNOTICE_FORECASTL</stp>
        <stp>2</stp>
        <stp>002251.SZ</stp>
        <stp>12/31/2016</stp>
        <tr r="G721" s="3"/>
      </tp>
      <tp>
        <v>209460200</v>
        <stp/>
        <stp>EM_S_PROFITNOTICE_FORECASTL</stp>
        <stp>2</stp>
        <stp>002261.SZ</stp>
        <stp>12/31/2016</stp>
        <tr r="G730" s="3"/>
      </tp>
      <tp>
        <v>1021601200</v>
        <stp/>
        <stp>EM_S_PROFITNOTICE_FORECASTL</stp>
        <stp>2</stp>
        <stp>002271.SZ</stp>
        <stp>12/31/2016</stp>
        <tr r="G740" s="3"/>
      </tp>
      <tp>
        <v>243261600</v>
        <stp/>
        <stp>EM_S_PROFITNOTICE_FORECASTL</stp>
        <stp>2</stp>
        <stp>002281.SZ</stp>
        <stp>12/31/2016</stp>
        <tr r="G750" s="3"/>
      </tp>
      <tp>
        <v>15774200</v>
        <stp/>
        <stp>EM_S_PROFITNOTICE_FORECASTL</stp>
        <stp>2</stp>
        <stp>002291.SZ</stp>
        <stp>12/31/2016</stp>
        <tr r="G760" s="3"/>
      </tp>
      <tp>
        <v>85450100</v>
        <stp/>
        <stp>EM_S_PROFITNOTICE_FORECASTT</stp>
        <stp>2</stp>
        <stp>002381.SZ</stp>
        <stp>12/31/2016</stp>
        <tr r="F850" s="3"/>
      </tp>
      <tp>
        <v>213805200</v>
        <stp/>
        <stp>EM_S_PROFITNOTICE_FORECASTT</stp>
        <stp>2</stp>
        <stp>002391.SZ</stp>
        <stp>12/31/2016</stp>
        <tr r="F860" s="3"/>
      </tp>
      <tp>
        <v>101000000</v>
        <stp/>
        <stp>EM_S_PROFITNOTICE_FORECASTT</stp>
        <stp>2</stp>
        <stp>002301.SZ</stp>
        <stp>12/31/2016</stp>
        <tr r="F770" s="3"/>
      </tp>
      <tp>
        <v>1013971800</v>
        <stp/>
        <stp>EM_S_PROFITNOTICE_FORECASTT</stp>
        <stp>2</stp>
        <stp>002311.SZ</stp>
        <stp>12/31/2016</stp>
        <tr r="F780" s="3"/>
      </tp>
      <tp>
        <v>120000000</v>
        <stp/>
        <stp>EM_S_PROFITNOTICE_FORECASTT</stp>
        <stp>2</stp>
        <stp>002321.SZ</stp>
        <stp>12/31/2016</stp>
        <tr r="F790" s="3"/>
      </tp>
      <tp>
        <v>90342700</v>
        <stp/>
        <stp>EM_S_PROFITNOTICE_FORECASTT</stp>
        <stp>2</stp>
        <stp>002331.SZ</stp>
        <stp>12/31/2016</stp>
        <tr r="F800" s="3"/>
      </tp>
      <tp>
        <v>60000000</v>
        <stp/>
        <stp>EM_S_PROFITNOTICE_FORECASTT</stp>
        <stp>2</stp>
        <stp>002341.SZ</stp>
        <stp>12/31/2016</stp>
        <tr r="F810" s="3"/>
      </tp>
      <tp>
        <v>100764600</v>
        <stp/>
        <stp>EM_S_PROFITNOTICE_FORECASTT</stp>
        <stp>2</stp>
        <stp>002351.SZ</stp>
        <stp>12/31/2016</stp>
        <tr r="F820" s="3"/>
      </tp>
      <tp>
        <v>175248800</v>
        <stp/>
        <stp>EM_S_PROFITNOTICE_FORECASTT</stp>
        <stp>2</stp>
        <stp>002361.SZ</stp>
        <stp>12/31/2016</stp>
        <tr r="F830" s="3"/>
      </tp>
      <tp>
        <v>98000000</v>
        <stp/>
        <stp>EM_S_PROFITNOTICE_FORECASTT</stp>
        <stp>2</stp>
        <stp>002371.SZ</stp>
        <stp>12/31/2016</stp>
        <tr r="F840" s="3"/>
      </tp>
      <tp>
        <v>92000000</v>
        <stp/>
        <stp>EM_S_PROFITNOTICE_FORECASTL</stp>
        <stp>2</stp>
        <stp>002301.SZ</stp>
        <stp>12/31/2016</stp>
        <tr r="G770" s="3"/>
      </tp>
      <tp>
        <v>779978300</v>
        <stp/>
        <stp>EM_S_PROFITNOTICE_FORECASTL</stp>
        <stp>2</stp>
        <stp>002311.SZ</stp>
        <stp>12/31/2016</stp>
        <tr r="G780" s="3"/>
      </tp>
      <tp>
        <v>100000000</v>
        <stp/>
        <stp>EM_S_PROFITNOTICE_FORECASTL</stp>
        <stp>2</stp>
        <stp>002321.SZ</stp>
        <stp>12/31/2016</stp>
        <tr r="G790" s="3"/>
      </tp>
      <tp>
        <v>55595500</v>
        <stp/>
        <stp>EM_S_PROFITNOTICE_FORECASTL</stp>
        <stp>2</stp>
        <stp>002331.SZ</stp>
        <stp>12/31/2016</stp>
        <tr r="G800" s="3"/>
      </tp>
      <tp>
        <v>50000000</v>
        <stp/>
        <stp>EM_S_PROFITNOTICE_FORECASTL</stp>
        <stp>2</stp>
        <stp>002341.SZ</stp>
        <stp>12/31/2016</stp>
        <tr r="G810" s="3"/>
      </tp>
      <tp>
        <v>70535200</v>
        <stp/>
        <stp>EM_S_PROFITNOTICE_FORECASTL</stp>
        <stp>2</stp>
        <stp>002351.SZ</stp>
        <stp>12/31/2016</stp>
        <tr r="G820" s="3"/>
      </tp>
      <tp>
        <v>140199000</v>
        <stp/>
        <stp>EM_S_PROFITNOTICE_FORECASTL</stp>
        <stp>2</stp>
        <stp>002361.SZ</stp>
        <stp>12/31/2016</stp>
        <tr r="G830" s="3"/>
      </tp>
      <tp>
        <v>80000000</v>
        <stp/>
        <stp>EM_S_PROFITNOTICE_FORECASTL</stp>
        <stp>2</stp>
        <stp>002371.SZ</stp>
        <stp>12/31/2016</stp>
        <tr r="G840" s="3"/>
      </tp>
      <tp>
        <v>53406300</v>
        <stp/>
        <stp>EM_S_PROFITNOTICE_FORECASTL</stp>
        <stp>2</stp>
        <stp>002381.SZ</stp>
        <stp>12/31/2016</stp>
        <tr r="G850" s="3"/>
      </tp>
      <tp>
        <v>142536800</v>
        <stp/>
        <stp>EM_S_PROFITNOTICE_FORECASTL</stp>
        <stp>2</stp>
        <stp>002391.SZ</stp>
        <stp>12/31/2016</stp>
        <tr r="G860" s="3"/>
      </tp>
      <tp>
        <v>102780800</v>
        <stp/>
        <stp>EM_S_PROFITNOTICE_FORECASTT</stp>
        <stp>2</stp>
        <stp>002801.SZ</stp>
        <stp>12/31/2016</stp>
        <tr r="F1260" s="3"/>
      </tp>
      <tp>
        <v>131491800</v>
        <stp/>
        <stp>EM_S_PROFITNOTICE_FORECASTT</stp>
        <stp>2</stp>
        <stp>002811.SZ</stp>
        <stp>12/31/2016</stp>
        <tr r="F1269" s="3"/>
      </tp>
      <tp>
        <v>250000000</v>
        <stp/>
        <stp>EM_S_PROFITNOTICE_FORECASTT</stp>
        <stp>2</stp>
        <stp>002821.SZ</stp>
        <stp>12/31/2016</stp>
        <tr r="F1278" s="3"/>
      </tp>
      <tp t="s">
        <v/>
        <stp/>
        <stp>EM_S_PROFITNOTICE_FORECASTT</stp>
        <stp>2</stp>
        <stp>002831.SZ</stp>
        <stp>12/31/2016</stp>
        <tr r="F1287" s="3"/>
      </tp>
      <tp>
        <v>86335800</v>
        <stp/>
        <stp>EM_S_PROFITNOTICE_FORECASTL</stp>
        <stp>2</stp>
        <stp>002801.SZ</stp>
        <stp>12/31/2016</stp>
        <tr r="G1260" s="3"/>
      </tp>
      <tp>
        <v>98618900</v>
        <stp/>
        <stp>EM_S_PROFITNOTICE_FORECASTL</stp>
        <stp>2</stp>
        <stp>002811.SZ</stp>
        <stp>12/31/2016</stp>
        <tr r="G1269" s="3"/>
      </tp>
      <tp>
        <v>200000000</v>
        <stp/>
        <stp>EM_S_PROFITNOTICE_FORECASTL</stp>
        <stp>2</stp>
        <stp>002821.SZ</stp>
        <stp>12/31/2016</stp>
        <tr r="G1278" s="3"/>
      </tp>
      <tp t="s">
        <v/>
        <stp/>
        <stp>EM_S_PROFITNOTICE_FORECASTL</stp>
        <stp>2</stp>
        <stp>002831.SZ</stp>
        <stp>12/31/2016</stp>
        <tr r="G1287" s="3"/>
      </tp>
      <tp t="s">
        <v/>
        <stp/>
        <stp>EM_S_PROFITNOTICE_FORECASTL</stp>
        <stp>2</stp>
        <stp>601601.SH</stp>
        <stp>12/31/2016</stp>
        <tr r="G2761" s="3"/>
      </tp>
      <tp t="s">
        <v/>
        <stp/>
        <stp>EM_S_PROFITNOTICE_FORECASTL</stp>
        <stp>2</stp>
        <stp>601611.SH</stp>
        <stp>12/31/2016</stp>
        <tr r="G2764" s="3"/>
      </tp>
      <tp t="s">
        <v/>
        <stp/>
        <stp>EM_S_PROFITNOTICE_FORECASTT</stp>
        <stp>2</stp>
        <stp>601601.SH</stp>
        <stp>12/31/2016</stp>
        <tr r="F2761" s="3"/>
      </tp>
      <tp t="s">
        <v/>
        <stp/>
        <stp>EM_S_PROFITNOTICE_FORECASTT</stp>
        <stp>2</stp>
        <stp>601611.SH</stp>
        <stp>12/31/2016</stp>
        <tr r="F2764" s="3"/>
      </tp>
      <tp t="s">
        <v/>
        <stp/>
        <stp>EM_S_PROFITNOTICE_FORECASTL</stp>
        <stp>2</stp>
        <stp>601001.SH</stp>
        <stp>12/31/2016</stp>
        <tr r="G2672" s="3"/>
      </tp>
      <tp t="s">
        <v/>
        <stp/>
        <stp>EM_S_PROFITNOTICE_FORECASTL</stp>
        <stp>2</stp>
        <stp>601011.SH</stp>
        <stp>12/31/2016</stp>
        <tr r="G2681" s="3"/>
      </tp>
      <tp t="s">
        <v/>
        <stp/>
        <stp>EM_S_PROFITNOTICE_FORECASTL</stp>
        <stp>2</stp>
        <stp>601021.SH</stp>
        <stp>12/31/2016</stp>
        <tr r="G2687" s="3"/>
      </tp>
      <tp t="s">
        <v/>
        <stp/>
        <stp>EM_S_PROFITNOTICE_FORECASTT</stp>
        <stp>2</stp>
        <stp>601001.SH</stp>
        <stp>12/31/2016</stp>
        <tr r="F2672" s="3"/>
      </tp>
      <tp t="s">
        <v/>
        <stp/>
        <stp>EM_S_PROFITNOTICE_FORECASTT</stp>
        <stp>2</stp>
        <stp>601011.SH</stp>
        <stp>12/31/2016</stp>
        <tr r="F2681" s="3"/>
      </tp>
      <tp t="s">
        <v/>
        <stp/>
        <stp>EM_S_PROFITNOTICE_FORECASTT</stp>
        <stp>2</stp>
        <stp>601021.SH</stp>
        <stp>12/31/2016</stp>
        <tr r="F2687" s="3"/>
      </tp>
      <tp t="s">
        <v/>
        <stp/>
        <stp>EM_S_PROFITNOTICE_FORECASTL</stp>
        <stp>2</stp>
        <stp>601101.SH</stp>
        <stp>12/31/2016</stp>
        <tr r="G2696" s="3"/>
      </tp>
      <tp t="s">
        <v/>
        <stp/>
        <stp>EM_S_PROFITNOTICE_FORECASTL</stp>
        <stp>2</stp>
        <stp>601111.SH</stp>
        <stp>12/31/2016</stp>
        <tr r="G2699" s="3"/>
      </tp>
      <tp t="s">
        <v/>
        <stp/>
        <stp>EM_S_PROFITNOTICE_FORECASTT</stp>
        <stp>2</stp>
        <stp>601101.SH</stp>
        <stp>12/31/2016</stp>
        <tr r="F2696" s="3"/>
      </tp>
      <tp t="s">
        <v/>
        <stp/>
        <stp>EM_S_PROFITNOTICE_FORECASTT</stp>
        <stp>2</stp>
        <stp>601111.SH</stp>
        <stp>12/31/2016</stp>
        <tr r="F2699" s="3"/>
      </tp>
      <tp t="s">
        <v/>
        <stp/>
        <stp>EM_S_PROFITNOTICE_FORECASTL</stp>
        <stp>2</stp>
        <stp>601211.SH</stp>
        <stp>12/31/2016</stp>
        <tr r="G2722" s="3"/>
      </tp>
      <tp t="s">
        <v/>
        <stp/>
        <stp>EM_S_PROFITNOTICE_FORECASTL</stp>
        <stp>2</stp>
        <stp>601231.SH</stp>
        <stp>12/31/2016</stp>
        <tr r="G2729" s="3"/>
      </tp>
      <tp t="s">
        <v/>
        <stp/>
        <stp>EM_S_PROFITNOTICE_FORECASTT</stp>
        <stp>2</stp>
        <stp>601211.SH</stp>
        <stp>12/31/2016</stp>
        <tr r="F2722" s="3"/>
      </tp>
      <tp t="s">
        <v/>
        <stp/>
        <stp>EM_S_PROFITNOTICE_FORECASTT</stp>
        <stp>2</stp>
        <stp>601231.SH</stp>
        <stp>12/31/2016</stp>
        <tr r="F2729" s="3"/>
      </tp>
      <tp t="s">
        <v/>
        <stp/>
        <stp>EM_S_PROFITNOTICE_FORECASTL</stp>
        <stp>2</stp>
        <stp>601311.SH</stp>
        <stp>12/31/2016</stp>
        <tr r="G2734" s="3"/>
      </tp>
      <tp t="s">
        <v/>
        <stp/>
        <stp>EM_S_PROFITNOTICE_FORECASTT</stp>
        <stp>2</stp>
        <stp>601311.SH</stp>
        <stp>12/31/2016</stp>
        <tr r="F2734" s="3"/>
      </tp>
      <tp t="s">
        <v/>
        <stp/>
        <stp>EM_S_PROFITNOTICE_FORECASTL</stp>
        <stp>2</stp>
        <stp>601801.SH</stp>
        <stp>12/31/2016</stp>
        <tr r="G2789" s="3"/>
      </tp>
      <tp t="s">
        <v/>
        <stp/>
        <stp>EM_S_PROFITNOTICE_FORECASTL</stp>
        <stp>2</stp>
        <stp>601811.SH</stp>
        <stp>12/31/2016</stp>
        <tr r="G2791" s="3"/>
      </tp>
      <tp t="s">
        <v/>
        <stp/>
        <stp>EM_S_PROFITNOTICE_FORECASTT</stp>
        <stp>2</stp>
        <stp>601801.SH</stp>
        <stp>12/31/2016</stp>
        <tr r="F2789" s="3"/>
      </tp>
      <tp t="s">
        <v/>
        <stp/>
        <stp>EM_S_PROFITNOTICE_FORECASTT</stp>
        <stp>2</stp>
        <stp>601811.SH</stp>
        <stp>12/31/2016</stp>
        <tr r="F2791" s="3"/>
      </tp>
      <tp t="s">
        <v/>
        <stp/>
        <stp>EM_S_PROFITNOTICE_FORECASTL</stp>
        <stp>2</stp>
        <stp>601901.SH</stp>
        <stp>12/31/2016</stp>
        <tr r="G2805" s="3"/>
      </tp>
      <tp t="s">
        <v/>
        <stp/>
        <stp>EM_S_PROFITNOTICE_FORECASTL</stp>
        <stp>2</stp>
        <stp>601991.SH</stp>
        <stp>12/31/2016</stp>
        <tr r="G2821" s="3"/>
      </tp>
      <tp t="s">
        <v/>
        <stp/>
        <stp>EM_S_PROFITNOTICE_FORECASTT</stp>
        <stp>2</stp>
        <stp>601991.SH</stp>
        <stp>12/31/2016</stp>
        <tr r="F2821" s="3"/>
      </tp>
      <tp t="s">
        <v/>
        <stp/>
        <stp>EM_S_PROFITNOTICE_FORECASTT</stp>
        <stp>2</stp>
        <stp>601901.SH</stp>
        <stp>12/31/2016</stp>
        <tr r="F2805" s="3"/>
      </tp>
      <tp t="s">
        <v/>
        <stp/>
        <stp>EM_S_PROFITNOTICE_FORECASTL</stp>
        <stp>2</stp>
        <stp>600461.SH</stp>
        <stp>12/31/2016</stp>
        <tr r="G2238" s="3"/>
      </tp>
      <tp t="s">
        <v/>
        <stp/>
        <stp>EM_S_PROFITNOTICE_FORECASTT</stp>
        <stp>2</stp>
        <stp>300491.SZ</stp>
        <stp>12/31/2016</stp>
        <tr r="F1779" s="3"/>
      </tp>
      <tp t="s">
        <v/>
        <stp/>
        <stp>EM_S_PROFITNOTICE_FORECASTT</stp>
        <stp>2</stp>
        <stp>300481.SZ</stp>
        <stp>12/31/2016</stp>
        <tr r="F1769" s="3"/>
      </tp>
      <tp t="s">
        <v/>
        <stp/>
        <stp>EM_S_PROFITNOTICE_FORECASTL</stp>
        <stp>2</stp>
        <stp>600401.SH</stp>
        <stp>12/31/2016</stp>
        <tr r="G2203" s="3"/>
      </tp>
      <tp t="s">
        <v/>
        <stp/>
        <stp>EM_S_PROFITNOTICE_FORECASTL</stp>
        <stp>2</stp>
        <stp>600421.SH</stp>
        <stp>12/31/2016</stp>
        <tr r="G2215" s="3"/>
      </tp>
      <tp t="s">
        <v/>
        <stp/>
        <stp>EM_S_PROFITNOTICE_FORECASTT</stp>
        <stp>2</stp>
        <stp>000401.SZ</stp>
        <stp>12/31/2016</stp>
        <tr r="F80" s="3"/>
      </tp>
      <tp t="s">
        <v/>
        <stp/>
        <stp>EM_S_PROFITNOTICE_FORECASTT</stp>
        <stp>2</stp>
        <stp>300431.SZ</stp>
        <stp>12/31/2016</stp>
        <tr r="F1720" s="3"/>
      </tp>
      <tp t="s">
        <v/>
        <stp/>
        <stp>EM_S_PROFITNOTICE_FORECASTT</stp>
        <stp>2</stp>
        <stp>000411.SZ</stp>
        <stp>12/31/2016</stp>
        <tr r="F88" s="3"/>
      </tp>
      <tp t="s">
        <v/>
        <stp/>
        <stp>EM_S_PROFITNOTICE_FORECASTT</stp>
        <stp>2</stp>
        <stp>300421.SZ</stp>
        <stp>12/31/2016</stp>
        <tr r="F1710" s="3"/>
      </tp>
      <tp t="s">
        <v/>
        <stp/>
        <stp>EM_S_PROFITNOTICE_FORECASTT</stp>
        <stp>2</stp>
        <stp>000421.SZ</stp>
        <stp>12/31/2016</stp>
        <tr r="F96" s="3"/>
      </tp>
      <tp t="s">
        <v/>
        <stp/>
        <stp>EM_S_PROFITNOTICE_FORECASTT</stp>
        <stp>2</stp>
        <stp>300411.SZ</stp>
        <stp>12/31/2016</stp>
        <tr r="F1700" s="3"/>
      </tp>
      <tp t="s">
        <v/>
        <stp/>
        <stp>EM_S_PROFITNOTICE_FORECASTT</stp>
        <stp>2</stp>
        <stp>300401.SZ</stp>
        <stp>12/31/2016</stp>
        <tr r="F1690" s="3"/>
      </tp>
      <tp t="s">
        <v/>
        <stp/>
        <stp>EM_S_PROFITNOTICE_FORECASTL</stp>
        <stp>2</stp>
        <stp>600481.SH</stp>
        <stp>12/31/2016</stp>
        <tr r="G2252" s="3"/>
      </tp>
      <tp t="s">
        <v/>
        <stp/>
        <stp>EM_S_PROFITNOTICE_FORECASTT</stp>
        <stp>2</stp>
        <stp>300471.SZ</stp>
        <stp>12/31/2016</stp>
        <tr r="F1759" s="3"/>
      </tp>
      <tp t="s">
        <v/>
        <stp/>
        <stp>EM_S_PROFITNOTICE_FORECASTL</stp>
        <stp>2</stp>
        <stp>600491.SH</stp>
        <stp>12/31/2016</stp>
        <tr r="G2261" s="3"/>
      </tp>
      <tp t="s">
        <v/>
        <stp/>
        <stp>EM_S_PROFITNOTICE_FORECASTT</stp>
        <stp>2</stp>
        <stp>300461.SZ</stp>
        <stp>12/31/2016</stp>
        <tr r="F1749" s="3"/>
      </tp>
      <tp t="s">
        <v/>
        <stp/>
        <stp>EM_S_PROFITNOTICE_FORECASTT</stp>
        <stp>2</stp>
        <stp>300451.SZ</stp>
        <stp>12/31/2016</stp>
        <tr r="F1740" s="3"/>
      </tp>
      <tp t="s">
        <v/>
        <stp/>
        <stp>EM_S_PROFITNOTICE_FORECASTT</stp>
        <stp>2</stp>
        <stp>300441.SZ</stp>
        <stp>12/31/2016</stp>
        <tr r="F1730" s="3"/>
      </tp>
      <tp t="s">
        <v/>
        <stp/>
        <stp>EM_S_PROFITNOTICE_FORECASTL</stp>
        <stp>2</stp>
        <stp>000401.SZ</stp>
        <stp>12/31/2016</stp>
        <tr r="G80" s="3"/>
      </tp>
      <tp t="s">
        <v/>
        <stp/>
        <stp>EM_S_PROFITNOTICE_FORECASTL</stp>
        <stp>2</stp>
        <stp>300431.SZ</stp>
        <stp>12/31/2016</stp>
        <tr r="G1720" s="3"/>
      </tp>
      <tp t="s">
        <v/>
        <stp/>
        <stp>EM_S_PROFITNOTICE_FORECASTL</stp>
        <stp>2</stp>
        <stp>000411.SZ</stp>
        <stp>12/31/2016</stp>
        <tr r="G88" s="3"/>
      </tp>
      <tp t="s">
        <v/>
        <stp/>
        <stp>EM_S_PROFITNOTICE_FORECASTL</stp>
        <stp>2</stp>
        <stp>300421.SZ</stp>
        <stp>12/31/2016</stp>
        <tr r="G1710" s="3"/>
      </tp>
      <tp t="s">
        <v/>
        <stp/>
        <stp>EM_S_PROFITNOTICE_FORECASTL</stp>
        <stp>2</stp>
        <stp>000421.SZ</stp>
        <stp>12/31/2016</stp>
        <tr r="G96" s="3"/>
      </tp>
      <tp t="s">
        <v/>
        <stp/>
        <stp>EM_S_PROFITNOTICE_FORECASTL</stp>
        <stp>2</stp>
        <stp>300411.SZ</stp>
        <stp>12/31/2016</stp>
        <tr r="G1700" s="3"/>
      </tp>
      <tp t="s">
        <v/>
        <stp/>
        <stp>EM_S_PROFITNOTICE_FORECASTL</stp>
        <stp>2</stp>
        <stp>300401.SZ</stp>
        <stp>12/31/2016</stp>
        <tr r="G1690" s="3"/>
      </tp>
      <tp t="s">
        <v/>
        <stp/>
        <stp>EM_S_PROFITNOTICE_FORECASTL</stp>
        <stp>2</stp>
        <stp>300471.SZ</stp>
        <stp>12/31/2016</stp>
        <tr r="G1759" s="3"/>
      </tp>
      <tp t="s">
        <v/>
        <stp/>
        <stp>EM_S_PROFITNOTICE_FORECASTT</stp>
        <stp>2</stp>
        <stp>600481.SH</stp>
        <stp>12/31/2016</stp>
        <tr r="F2252" s="3"/>
      </tp>
      <tp t="s">
        <v/>
        <stp/>
        <stp>EM_S_PROFITNOTICE_FORECASTL</stp>
        <stp>2</stp>
        <stp>300461.SZ</stp>
        <stp>12/31/2016</stp>
        <tr r="G1749" s="3"/>
      </tp>
      <tp t="s">
        <v/>
        <stp/>
        <stp>EM_S_PROFITNOTICE_FORECASTT</stp>
        <stp>2</stp>
        <stp>600491.SH</stp>
        <stp>12/31/2016</stp>
        <tr r="F2261" s="3"/>
      </tp>
      <tp t="s">
        <v/>
        <stp/>
        <stp>EM_S_PROFITNOTICE_FORECASTL</stp>
        <stp>2</stp>
        <stp>300451.SZ</stp>
        <stp>12/31/2016</stp>
        <tr r="G1740" s="3"/>
      </tp>
      <tp t="s">
        <v/>
        <stp/>
        <stp>EM_S_PROFITNOTICE_FORECASTL</stp>
        <stp>2</stp>
        <stp>300441.SZ</stp>
        <stp>12/31/2016</stp>
        <tr r="G1730" s="3"/>
      </tp>
      <tp t="s">
        <v/>
        <stp/>
        <stp>EM_S_PROFITNOTICE_FORECASTL</stp>
        <stp>2</stp>
        <stp>300491.SZ</stp>
        <stp>12/31/2016</stp>
        <tr r="G1779" s="3"/>
      </tp>
      <tp t="s">
        <v/>
        <stp/>
        <stp>EM_S_PROFITNOTICE_FORECASTT</stp>
        <stp>2</stp>
        <stp>600461.SH</stp>
        <stp>12/31/2016</stp>
        <tr r="F2238" s="3"/>
      </tp>
      <tp t="s">
        <v/>
        <stp/>
        <stp>EM_S_PROFITNOTICE_FORECASTL</stp>
        <stp>2</stp>
        <stp>300481.SZ</stp>
        <stp>12/31/2016</stp>
        <tr r="G1769" s="3"/>
      </tp>
      <tp t="s">
        <v/>
        <stp/>
        <stp>EM_S_PROFITNOTICE_FORECASTT</stp>
        <stp>2</stp>
        <stp>600401.SH</stp>
        <stp>12/31/2016</stp>
        <tr r="F2203" s="3"/>
      </tp>
      <tp t="s">
        <v/>
        <stp/>
        <stp>EM_S_PROFITNOTICE_FORECASTT</stp>
        <stp>2</stp>
        <stp>600421.SH</stp>
        <stp>12/31/2016</stp>
        <tr r="F2215" s="3"/>
      </tp>
      <tp t="s">
        <v/>
        <stp/>
        <stp>EM_S_PROFITNOTICE_FORECASTT</stp>
        <stp>2</stp>
        <stp>000581.SZ</stp>
        <stp>12/31/2016</stp>
        <tr r="F169" s="3"/>
      </tp>
      <tp t="s">
        <v/>
        <stp/>
        <stp>EM_S_PROFITNOTICE_FORECASTL</stp>
        <stp>2</stp>
        <stp>600551.SH</stp>
        <stp>12/31/2016</stp>
        <tr r="G2312" s="3"/>
      </tp>
      <tp t="s">
        <v/>
        <stp/>
        <stp>EM_S_PROFITNOTICE_FORECASTT</stp>
        <stp>2</stp>
        <stp>000591.SZ</stp>
        <stp>12/31/2016</stp>
        <tr r="F177" s="3"/>
      </tp>
      <tp t="s">
        <v/>
        <stp/>
        <stp>EM_S_PROFITNOTICE_FORECASTL</stp>
        <stp>2</stp>
        <stp>600561.SH</stp>
        <stp>12/31/2016</stp>
        <tr r="G2320" s="3"/>
      </tp>
      <tp t="s">
        <v/>
        <stp/>
        <stp>EM_S_PROFITNOTICE_FORECASTL</stp>
        <stp>2</stp>
        <stp>600571.SH</stp>
        <stp>12/31/2016</stp>
        <tr r="G2329" s="3"/>
      </tp>
      <tp t="s">
        <v/>
        <stp/>
        <stp>EM_S_PROFITNOTICE_FORECASTT</stp>
        <stp>2</stp>
        <stp>300581.SZ</stp>
        <stp>12/31/2016</stp>
        <tr r="F1860" s="3"/>
      </tp>
      <tp t="s">
        <v/>
        <stp/>
        <stp>EM_S_PROFITNOTICE_FORECASTL</stp>
        <stp>2</stp>
        <stp>600501.SH</stp>
        <stp>12/31/2016</stp>
        <tr r="G2269" s="3"/>
      </tp>
      <tp t="s">
        <v/>
        <stp/>
        <stp>EM_S_PROFITNOTICE_FORECASTL</stp>
        <stp>2</stp>
        <stp>600511.SH</stp>
        <stp>12/31/2016</stp>
        <tr r="G2278" s="3"/>
      </tp>
      <tp t="s">
        <v/>
        <stp/>
        <stp>EM_S_PROFITNOTICE_FORECASTL</stp>
        <stp>2</stp>
        <stp>600521.SH</stp>
        <stp>12/31/2016</stp>
        <tr r="G2287" s="3"/>
      </tp>
      <tp t="s">
        <v/>
        <stp/>
        <stp>EM_S_PROFITNOTICE_FORECASTL</stp>
        <stp>2</stp>
        <stp>600531.SH</stp>
        <stp>12/31/2016</stp>
        <tr r="G2296" s="3"/>
      </tp>
      <tp t="s">
        <v/>
        <stp/>
        <stp>EM_S_PROFITNOTICE_FORECASTT</stp>
        <stp>2</stp>
        <stp>000501.SZ</stp>
        <stp>12/31/2016</stp>
        <tr r="F106" s="3"/>
      </tp>
      <tp t="s">
        <v/>
        <stp/>
        <stp>EM_S_PROFITNOTICE_FORECASTT</stp>
        <stp>2</stp>
        <stp>300531.SZ</stp>
        <stp>12/31/2016</stp>
        <tr r="F1816" s="3"/>
      </tp>
      <tp t="s">
        <v/>
        <stp/>
        <stp>EM_S_PROFITNOTICE_FORECASTT</stp>
        <stp>2</stp>
        <stp>000511.SZ</stp>
        <stp>12/31/2016</stp>
        <tr r="F115" s="3"/>
      </tp>
      <tp t="s">
        <v/>
        <stp/>
        <stp>EM_S_PROFITNOTICE_FORECASTT</stp>
        <stp>2</stp>
        <stp>300521.SZ</stp>
        <stp>12/31/2016</stp>
        <tr r="F1807" s="3"/>
      </tp>
      <tp t="s">
        <v/>
        <stp/>
        <stp>EM_S_PROFITNOTICE_FORECASTT</stp>
        <stp>2</stp>
        <stp>000521.SZ</stp>
        <stp>12/31/2016</stp>
        <tr r="F123" s="3"/>
      </tp>
      <tp t="s">
        <v/>
        <stp/>
        <stp>EM_S_PROFITNOTICE_FORECASTT</stp>
        <stp>2</stp>
        <stp>300511.SZ</stp>
        <stp>12/31/2016</stp>
        <tr r="F1798" s="3"/>
      </tp>
      <tp t="s">
        <v/>
        <stp/>
        <stp>EM_S_PROFITNOTICE_FORECASTT</stp>
        <stp>2</stp>
        <stp>000531.SZ</stp>
        <stp>12/31/2016</stp>
        <tr r="F131" s="3"/>
      </tp>
      <tp t="s">
        <v/>
        <stp/>
        <stp>EM_S_PROFITNOTICE_FORECASTT</stp>
        <stp>2</stp>
        <stp>300501.SZ</stp>
        <stp>12/31/2016</stp>
        <tr r="F1789" s="3"/>
      </tp>
      <tp t="s">
        <v/>
        <stp/>
        <stp>EM_S_PROFITNOTICE_FORECASTL</stp>
        <stp>2</stp>
        <stp>600581.SH</stp>
        <stp>12/31/2016</stp>
        <tr r="G2338" s="3"/>
      </tp>
      <tp t="s">
        <v/>
        <stp/>
        <stp>EM_S_PROFITNOTICE_FORECASTT</stp>
        <stp>2</stp>
        <stp>000541.SZ</stp>
        <stp>12/31/2016</stp>
        <tr r="F140" s="3"/>
      </tp>
      <tp>
        <v>47163800</v>
        <stp/>
        <stp>EM_S_PROFITNOTICE_FORECASTT</stp>
        <stp>2</stp>
        <stp>300571.SZ</stp>
        <stp>12/31/2016</stp>
        <tr r="F1853" s="3"/>
      </tp>
      <tp t="s">
        <v/>
        <stp/>
        <stp>EM_S_PROFITNOTICE_FORECASTT</stp>
        <stp>2</stp>
        <stp>000551.SZ</stp>
        <stp>12/31/2016</stp>
        <tr r="F148" s="3"/>
      </tp>
      <tp>
        <v>82000000</v>
        <stp/>
        <stp>EM_S_PROFITNOTICE_FORECASTT</stp>
        <stp>2</stp>
        <stp>300561.SZ</stp>
        <stp>12/31/2016</stp>
        <tr r="F1844" s="3"/>
      </tp>
      <tp t="s">
        <v/>
        <stp/>
        <stp>EM_S_PROFITNOTICE_FORECASTT</stp>
        <stp>2</stp>
        <stp>000561.SZ</stp>
        <stp>12/31/2016</stp>
        <tr r="F157" s="3"/>
      </tp>
      <tp t="s">
        <v/>
        <stp/>
        <stp>EM_S_PROFITNOTICE_FORECASTT</stp>
        <stp>2</stp>
        <stp>300551.SZ</stp>
        <stp>12/31/2016</stp>
        <tr r="F1835" s="3"/>
      </tp>
      <tp t="s">
        <v/>
        <stp/>
        <stp>EM_S_PROFITNOTICE_FORECASTT</stp>
        <stp>2</stp>
        <stp>000571.SZ</stp>
        <stp>12/31/2016</stp>
        <tr r="F165" s="3"/>
      </tp>
      <tp t="s">
        <v/>
        <stp/>
        <stp>EM_S_PROFITNOTICE_FORECASTT</stp>
        <stp>2</stp>
        <stp>300541.SZ</stp>
        <stp>12/31/2016</stp>
        <tr r="F1826" s="3"/>
      </tp>
      <tp t="s">
        <v/>
        <stp/>
        <stp>EM_S_PROFITNOTICE_FORECASTL</stp>
        <stp>2</stp>
        <stp>000501.SZ</stp>
        <stp>12/31/2016</stp>
        <tr r="G106" s="3"/>
      </tp>
      <tp t="s">
        <v/>
        <stp/>
        <stp>EM_S_PROFITNOTICE_FORECASTL</stp>
        <stp>2</stp>
        <stp>300531.SZ</stp>
        <stp>12/31/2016</stp>
        <tr r="G1816" s="3"/>
      </tp>
      <tp t="s">
        <v/>
        <stp/>
        <stp>EM_S_PROFITNOTICE_FORECASTL</stp>
        <stp>2</stp>
        <stp>000511.SZ</stp>
        <stp>12/31/2016</stp>
        <tr r="G115" s="3"/>
      </tp>
      <tp t="s">
        <v/>
        <stp/>
        <stp>EM_S_PROFITNOTICE_FORECASTL</stp>
        <stp>2</stp>
        <stp>300521.SZ</stp>
        <stp>12/31/2016</stp>
        <tr r="G1807" s="3"/>
      </tp>
      <tp t="s">
        <v/>
        <stp/>
        <stp>EM_S_PROFITNOTICE_FORECASTL</stp>
        <stp>2</stp>
        <stp>000521.SZ</stp>
        <stp>12/31/2016</stp>
        <tr r="G123" s="3"/>
      </tp>
      <tp t="s">
        <v/>
        <stp/>
        <stp>EM_S_PROFITNOTICE_FORECASTL</stp>
        <stp>2</stp>
        <stp>300511.SZ</stp>
        <stp>12/31/2016</stp>
        <tr r="G1798" s="3"/>
      </tp>
      <tp t="s">
        <v/>
        <stp/>
        <stp>EM_S_PROFITNOTICE_FORECASTL</stp>
        <stp>2</stp>
        <stp>000531.SZ</stp>
        <stp>12/31/2016</stp>
        <tr r="G131" s="3"/>
      </tp>
      <tp t="s">
        <v/>
        <stp/>
        <stp>EM_S_PROFITNOTICE_FORECASTL</stp>
        <stp>2</stp>
        <stp>300501.SZ</stp>
        <stp>12/31/2016</stp>
        <tr r="G1789" s="3"/>
      </tp>
      <tp t="s">
        <v/>
        <stp/>
        <stp>EM_S_PROFITNOTICE_FORECASTL</stp>
        <stp>2</stp>
        <stp>000541.SZ</stp>
        <stp>12/31/2016</stp>
        <tr r="G140" s="3"/>
      </tp>
      <tp>
        <v>42876200</v>
        <stp/>
        <stp>EM_S_PROFITNOTICE_FORECASTL</stp>
        <stp>2</stp>
        <stp>300571.SZ</stp>
        <stp>12/31/2016</stp>
        <tr r="G1853" s="3"/>
      </tp>
      <tp t="s">
        <v/>
        <stp/>
        <stp>EM_S_PROFITNOTICE_FORECASTT</stp>
        <stp>2</stp>
        <stp>600581.SH</stp>
        <stp>12/31/2016</stp>
        <tr r="F2338" s="3"/>
      </tp>
      <tp t="s">
        <v/>
        <stp/>
        <stp>EM_S_PROFITNOTICE_FORECASTL</stp>
        <stp>2</stp>
        <stp>000551.SZ</stp>
        <stp>12/31/2016</stp>
        <tr r="G148" s="3"/>
      </tp>
      <tp>
        <v>73000000</v>
        <stp/>
        <stp>EM_S_PROFITNOTICE_FORECASTL</stp>
        <stp>2</stp>
        <stp>300561.SZ</stp>
        <stp>12/31/2016</stp>
        <tr r="G1844" s="3"/>
      </tp>
      <tp t="s">
        <v/>
        <stp/>
        <stp>EM_S_PROFITNOTICE_FORECASTL</stp>
        <stp>2</stp>
        <stp>000561.SZ</stp>
        <stp>12/31/2016</stp>
        <tr r="G157" s="3"/>
      </tp>
      <tp t="s">
        <v/>
        <stp/>
        <stp>EM_S_PROFITNOTICE_FORECASTL</stp>
        <stp>2</stp>
        <stp>300551.SZ</stp>
        <stp>12/31/2016</stp>
        <tr r="G1835" s="3"/>
      </tp>
      <tp t="s">
        <v/>
        <stp/>
        <stp>EM_S_PROFITNOTICE_FORECASTL</stp>
        <stp>2</stp>
        <stp>000571.SZ</stp>
        <stp>12/31/2016</stp>
        <tr r="G165" s="3"/>
      </tp>
      <tp t="s">
        <v/>
        <stp/>
        <stp>EM_S_PROFITNOTICE_FORECASTL</stp>
        <stp>2</stp>
        <stp>300541.SZ</stp>
        <stp>12/31/2016</stp>
        <tr r="G1826" s="3"/>
      </tp>
      <tp t="s">
        <v/>
        <stp/>
        <stp>EM_S_PROFITNOTICE_FORECASTL</stp>
        <stp>2</stp>
        <stp>000581.SZ</stp>
        <stp>12/31/2016</stp>
        <tr r="G169" s="3"/>
      </tp>
      <tp t="s">
        <v/>
        <stp/>
        <stp>EM_S_PROFITNOTICE_FORECASTL</stp>
        <stp>2</stp>
        <stp>000591.SZ</stp>
        <stp>12/31/2016</stp>
        <tr r="G177" s="3"/>
      </tp>
      <tp t="s">
        <v/>
        <stp/>
        <stp>EM_S_PROFITNOTICE_FORECASTT</stp>
        <stp>2</stp>
        <stp>600551.SH</stp>
        <stp>12/31/2016</stp>
        <tr r="F2312" s="3"/>
      </tp>
      <tp t="s">
        <v/>
        <stp/>
        <stp>EM_S_PROFITNOTICE_FORECASTT</stp>
        <stp>2</stp>
        <stp>600561.SH</stp>
        <stp>12/31/2016</stp>
        <tr r="F2320" s="3"/>
      </tp>
      <tp t="s">
        <v/>
        <stp/>
        <stp>EM_S_PROFITNOTICE_FORECASTL</stp>
        <stp>2</stp>
        <stp>300581.SZ</stp>
        <stp>12/31/2016</stp>
        <tr r="G1860" s="3"/>
      </tp>
      <tp t="s">
        <v/>
        <stp/>
        <stp>EM_S_PROFITNOTICE_FORECASTT</stp>
        <stp>2</stp>
        <stp>600571.SH</stp>
        <stp>12/31/2016</stp>
        <tr r="F2329" s="3"/>
      </tp>
      <tp t="s">
        <v/>
        <stp/>
        <stp>EM_S_PROFITNOTICE_FORECASTT</stp>
        <stp>2</stp>
        <stp>600501.SH</stp>
        <stp>12/31/2016</stp>
        <tr r="F2269" s="3"/>
      </tp>
      <tp t="s">
        <v/>
        <stp/>
        <stp>EM_S_PROFITNOTICE_FORECASTT</stp>
        <stp>2</stp>
        <stp>600511.SH</stp>
        <stp>12/31/2016</stp>
        <tr r="F2278" s="3"/>
      </tp>
      <tp t="s">
        <v/>
        <stp/>
        <stp>EM_S_PROFITNOTICE_FORECASTT</stp>
        <stp>2</stp>
        <stp>600521.SH</stp>
        <stp>12/31/2016</stp>
        <tr r="F2287" s="3"/>
      </tp>
      <tp t="s">
        <v/>
        <stp/>
        <stp>EM_S_PROFITNOTICE_FORECASTT</stp>
        <stp>2</stp>
        <stp>600531.SH</stp>
        <stp>12/31/2016</stp>
        <tr r="F2296" s="3"/>
      </tp>
      <tp t="s">
        <v/>
        <stp/>
        <stp>EM_S_PROFITNOTICE_FORECASTL</stp>
        <stp>2</stp>
        <stp>600641.SH</stp>
        <stp>12/31/2016</stp>
        <tr r="G2392" s="3"/>
      </tp>
      <tp t="s">
        <v/>
        <stp/>
        <stp>EM_S_PROFITNOTICE_FORECASTT</stp>
        <stp>2</stp>
        <stp>000681.SZ</stp>
        <stp>12/31/2016</stp>
        <tr r="F242" s="3"/>
      </tp>
      <tp t="s">
        <v/>
        <stp/>
        <stp>EM_S_PROFITNOTICE_FORECASTL</stp>
        <stp>2</stp>
        <stp>600651.SH</stp>
        <stp>12/31/2016</stp>
        <tr r="G2401" s="3"/>
      </tp>
      <tp t="s">
        <v/>
        <stp/>
        <stp>EM_S_PROFITNOTICE_FORECASTT</stp>
        <stp>2</stp>
        <stp>000691.SZ</stp>
        <stp>12/31/2016</stp>
        <tr r="F250" s="3"/>
      </tp>
      <tp t="s">
        <v/>
        <stp/>
        <stp>EM_S_PROFITNOTICE_FORECASTL</stp>
        <stp>2</stp>
        <stp>600661.SH</stp>
        <stp>12/31/2016</stp>
        <tr r="G2409" s="3"/>
      </tp>
      <tp t="s">
        <v/>
        <stp/>
        <stp>EM_S_PROFITNOTICE_FORECASTL</stp>
        <stp>2</stp>
        <stp>600671.SH</stp>
        <stp>12/31/2016</stp>
        <tr r="G2417" s="3"/>
      </tp>
      <tp t="s">
        <v/>
        <stp/>
        <stp>EM_S_PROFITNOTICE_FORECASTL</stp>
        <stp>2</stp>
        <stp>600601.SH</stp>
        <stp>12/31/2016</stp>
        <tr r="G2357" s="3"/>
      </tp>
      <tp t="s">
        <v/>
        <stp/>
        <stp>EM_S_PROFITNOTICE_FORECASTL</stp>
        <stp>2</stp>
        <stp>600611.SH</stp>
        <stp>12/31/2016</stp>
        <tr r="G2366" s="3"/>
      </tp>
      <tp t="s">
        <v/>
        <stp/>
        <stp>EM_S_PROFITNOTICE_FORECASTL</stp>
        <stp>2</stp>
        <stp>600621.SH</stp>
        <stp>12/31/2016</stp>
        <tr r="G2376" s="3"/>
      </tp>
      <tp t="s">
        <v/>
        <stp/>
        <stp>EM_S_PROFITNOTICE_FORECASTT</stp>
        <stp>2</stp>
        <stp>000601.SZ</stp>
        <stp>12/31/2016</stp>
        <tr r="F186" s="3"/>
      </tp>
      <tp t="s">
        <v/>
        <stp/>
        <stp>EM_S_PROFITNOTICE_FORECASTT</stp>
        <stp>2</stp>
        <stp>000611.SZ</stp>
        <stp>12/31/2016</stp>
        <tr r="F194" s="3"/>
      </tp>
      <tp t="s">
        <v/>
        <stp/>
        <stp>EM_S_PROFITNOTICE_FORECASTT</stp>
        <stp>2</stp>
        <stp>000631.SZ</stp>
        <stp>12/31/2016</stp>
        <tr r="F210" s="3"/>
      </tp>
      <tp t="s">
        <v/>
        <stp/>
        <stp>EM_S_PROFITNOTICE_FORECASTL</stp>
        <stp>2</stp>
        <stp>600681.SH</stp>
        <stp>12/31/2016</stp>
        <tr r="G2426" s="3"/>
      </tp>
      <tp t="s">
        <v/>
        <stp/>
        <stp>EM_S_PROFITNOTICE_FORECASTL</stp>
        <stp>2</stp>
        <stp>600691.SH</stp>
        <stp>12/31/2016</stp>
        <tr r="G2436" s="3"/>
      </tp>
      <tp t="s">
        <v/>
        <stp/>
        <stp>EM_S_PROFITNOTICE_FORECASTT</stp>
        <stp>2</stp>
        <stp>000651.SZ</stp>
        <stp>12/31/2016</stp>
        <tr r="F219" s="3"/>
      </tp>
      <tp t="s">
        <v/>
        <stp/>
        <stp>EM_S_PROFITNOTICE_FORECASTT</stp>
        <stp>2</stp>
        <stp>000661.SZ</stp>
        <stp>12/31/2016</stp>
        <tr r="F225" s="3"/>
      </tp>
      <tp t="s">
        <v/>
        <stp/>
        <stp>EM_S_PROFITNOTICE_FORECASTT</stp>
        <stp>2</stp>
        <stp>000671.SZ</stp>
        <stp>12/31/2016</stp>
        <tr r="F234" s="3"/>
      </tp>
      <tp t="s">
        <v/>
        <stp/>
        <stp>EM_S_PROFITNOTICE_FORECASTL</stp>
        <stp>2</stp>
        <stp>000601.SZ</stp>
        <stp>12/31/2016</stp>
        <tr r="G186" s="3"/>
      </tp>
      <tp t="s">
        <v/>
        <stp/>
        <stp>EM_S_PROFITNOTICE_FORECASTL</stp>
        <stp>2</stp>
        <stp>000611.SZ</stp>
        <stp>12/31/2016</stp>
        <tr r="G194" s="3"/>
      </tp>
      <tp t="s">
        <v/>
        <stp/>
        <stp>EM_S_PROFITNOTICE_FORECASTL</stp>
        <stp>2</stp>
        <stp>000631.SZ</stp>
        <stp>12/31/2016</stp>
        <tr r="G210" s="3"/>
      </tp>
      <tp t="s">
        <v/>
        <stp/>
        <stp>EM_S_PROFITNOTICE_FORECASTT</stp>
        <stp>2</stp>
        <stp>600681.SH</stp>
        <stp>12/31/2016</stp>
        <tr r="F2426" s="3"/>
      </tp>
      <tp t="s">
        <v/>
        <stp/>
        <stp>EM_S_PROFITNOTICE_FORECASTL</stp>
        <stp>2</stp>
        <stp>000651.SZ</stp>
        <stp>12/31/2016</stp>
        <tr r="G219" s="3"/>
      </tp>
      <tp t="s">
        <v/>
        <stp/>
        <stp>EM_S_PROFITNOTICE_FORECASTT</stp>
        <stp>2</stp>
        <stp>600691.SH</stp>
        <stp>12/31/2016</stp>
        <tr r="F2436" s="3"/>
      </tp>
      <tp t="s">
        <v/>
        <stp/>
        <stp>EM_S_PROFITNOTICE_FORECASTL</stp>
        <stp>2</stp>
        <stp>000661.SZ</stp>
        <stp>12/31/2016</stp>
        <tr r="G225" s="3"/>
      </tp>
      <tp t="s">
        <v/>
        <stp/>
        <stp>EM_S_PROFITNOTICE_FORECASTL</stp>
        <stp>2</stp>
        <stp>000671.SZ</stp>
        <stp>12/31/2016</stp>
        <tr r="G234" s="3"/>
      </tp>
      <tp t="s">
        <v/>
        <stp/>
        <stp>EM_S_PROFITNOTICE_FORECASTL</stp>
        <stp>2</stp>
        <stp>000681.SZ</stp>
        <stp>12/31/2016</stp>
        <tr r="G242" s="3"/>
      </tp>
      <tp t="s">
        <v/>
        <stp/>
        <stp>EM_S_PROFITNOTICE_FORECASTT</stp>
        <stp>2</stp>
        <stp>600641.SH</stp>
        <stp>12/31/2016</stp>
        <tr r="F2392" s="3"/>
      </tp>
      <tp t="s">
        <v/>
        <stp/>
        <stp>EM_S_PROFITNOTICE_FORECASTL</stp>
        <stp>2</stp>
        <stp>000691.SZ</stp>
        <stp>12/31/2016</stp>
        <tr r="G250" s="3"/>
      </tp>
      <tp t="s">
        <v/>
        <stp/>
        <stp>EM_S_PROFITNOTICE_FORECASTT</stp>
        <stp>2</stp>
        <stp>600651.SH</stp>
        <stp>12/31/2016</stp>
        <tr r="F2401" s="3"/>
      </tp>
      <tp t="s">
        <v/>
        <stp/>
        <stp>EM_S_PROFITNOTICE_FORECASTT</stp>
        <stp>2</stp>
        <stp>600661.SH</stp>
        <stp>12/31/2016</stp>
        <tr r="F2409" s="3"/>
      </tp>
      <tp t="s">
        <v/>
        <stp/>
        <stp>EM_S_PROFITNOTICE_FORECASTT</stp>
        <stp>2</stp>
        <stp>600671.SH</stp>
        <stp>12/31/2016</stp>
        <tr r="F2417" s="3"/>
      </tp>
      <tp t="s">
        <v/>
        <stp/>
        <stp>EM_S_PROFITNOTICE_FORECASTT</stp>
        <stp>2</stp>
        <stp>600601.SH</stp>
        <stp>12/31/2016</stp>
        <tr r="F2357" s="3"/>
      </tp>
      <tp t="s">
        <v/>
        <stp/>
        <stp>EM_S_PROFITNOTICE_FORECASTT</stp>
        <stp>2</stp>
        <stp>600611.SH</stp>
        <stp>12/31/2016</stp>
        <tr r="F2366" s="3"/>
      </tp>
      <tp t="s">
        <v/>
        <stp/>
        <stp>EM_S_PROFITNOTICE_FORECASTT</stp>
        <stp>2</stp>
        <stp>600621.SH</stp>
        <stp>12/31/2016</stp>
        <tr r="F2376" s="3"/>
      </tp>
      <tp t="s">
        <v/>
        <stp/>
        <stp>EM_S_PROFITNOTICE_FORECASTL</stp>
        <stp>2</stp>
        <stp>600741.SH</stp>
        <stp>12/31/2016</stp>
        <tr r="G2484" s="3"/>
      </tp>
      <tp t="s">
        <v/>
        <stp/>
        <stp>EM_S_PROFITNOTICE_FORECASTL</stp>
        <stp>2</stp>
        <stp>600751.SH</stp>
        <stp>12/31/2016</stp>
        <tr r="G2494" s="3"/>
      </tp>
      <tp t="s">
        <v/>
        <stp/>
        <stp>EM_S_PROFITNOTICE_FORECASTT</stp>
        <stp>2</stp>
        <stp>000791.SZ</stp>
        <stp>12/31/2016</stp>
        <tr r="F318" s="3"/>
      </tp>
      <tp t="s">
        <v/>
        <stp/>
        <stp>EM_S_PROFITNOTICE_FORECASTL</stp>
        <stp>2</stp>
        <stp>600761.SH</stp>
        <stp>12/31/2016</stp>
        <tr r="G2503" s="3"/>
      </tp>
      <tp t="s">
        <v/>
        <stp/>
        <stp>EM_S_PROFITNOTICE_FORECASTL</stp>
        <stp>2</stp>
        <stp>600771.SH</stp>
        <stp>12/31/2016</stp>
        <tr r="G2512" s="3"/>
      </tp>
      <tp t="s">
        <v/>
        <stp/>
        <stp>EM_S_PROFITNOTICE_FORECASTL</stp>
        <stp>2</stp>
        <stp>600701.SH</stp>
        <stp>12/31/2016</stp>
        <tr r="G2445" s="3"/>
      </tp>
      <tp t="s">
        <v/>
        <stp/>
        <stp>EM_S_PROFITNOTICE_FORECASTL</stp>
        <stp>2</stp>
        <stp>600711.SH</stp>
        <stp>12/31/2016</stp>
        <tr r="G2454" s="3"/>
      </tp>
      <tp t="s">
        <v/>
        <stp/>
        <stp>EM_S_PROFITNOTICE_FORECASTL</stp>
        <stp>2</stp>
        <stp>600721.SH</stp>
        <stp>12/31/2016</stp>
        <tr r="G2464" s="3"/>
      </tp>
      <tp t="s">
        <v/>
        <stp/>
        <stp>EM_S_PROFITNOTICE_FORECASTL</stp>
        <stp>2</stp>
        <stp>600731.SH</stp>
        <stp>12/31/2016</stp>
        <tr r="G2474" s="3"/>
      </tp>
      <tp t="s">
        <v/>
        <stp/>
        <stp>EM_S_PROFITNOTICE_FORECASTT</stp>
        <stp>2</stp>
        <stp>000701.SZ</stp>
        <stp>12/31/2016</stp>
        <tr r="F257" s="3"/>
      </tp>
      <tp t="s">
        <v/>
        <stp/>
        <stp>EM_S_PROFITNOTICE_FORECASTT</stp>
        <stp>2</stp>
        <stp>000711.SZ</stp>
        <stp>12/31/2016</stp>
        <tr r="F265" s="3"/>
      </tp>
      <tp>
        <v>15600000</v>
        <stp/>
        <stp>EM_S_PROFITNOTICE_FORECASTT</stp>
        <stp>2</stp>
        <stp>000721.SZ</stp>
        <stp>12/31/2016</stp>
        <tr r="F274" s="3"/>
      </tp>
      <tp>
        <v>-140000000</v>
        <stp/>
        <stp>EM_S_PROFITNOTICE_FORECASTT</stp>
        <stp>2</stp>
        <stp>000731.SZ</stp>
        <stp>12/31/2016</stp>
        <tr r="F282" s="3"/>
      </tp>
      <tp t="s">
        <v/>
        <stp/>
        <stp>EM_S_PROFITNOTICE_FORECASTL</stp>
        <stp>2</stp>
        <stp>600781.SH</stp>
        <stp>12/31/2016</stp>
        <tr r="G2521" s="3"/>
      </tp>
      <tp t="s">
        <v/>
        <stp/>
        <stp>EM_S_PROFITNOTICE_FORECASTL</stp>
        <stp>2</stp>
        <stp>600791.SH</stp>
        <stp>12/31/2016</stp>
        <tr r="G2529" s="3"/>
      </tp>
      <tp t="s">
        <v/>
        <stp/>
        <stp>EM_S_PROFITNOTICE_FORECASTT</stp>
        <stp>2</stp>
        <stp>000751.SZ</stp>
        <stp>12/31/2016</stp>
        <tr r="F292" s="3"/>
      </tp>
      <tp t="s">
        <v/>
        <stp/>
        <stp>EM_S_PROFITNOTICE_FORECASTT</stp>
        <stp>2</stp>
        <stp>000761.SZ</stp>
        <stp>12/31/2016</stp>
        <tr r="F301" s="3"/>
      </tp>
      <tp t="s">
        <v/>
        <stp/>
        <stp>EM_S_PROFITNOTICE_FORECASTL</stp>
        <stp>2</stp>
        <stp>000701.SZ</stp>
        <stp>12/31/2016</stp>
        <tr r="G257" s="3"/>
      </tp>
      <tp t="s">
        <v/>
        <stp/>
        <stp>EM_S_PROFITNOTICE_FORECASTL</stp>
        <stp>2</stp>
        <stp>000711.SZ</stp>
        <stp>12/31/2016</stp>
        <tr r="G265" s="3"/>
      </tp>
      <tp>
        <v>6600000</v>
        <stp/>
        <stp>EM_S_PROFITNOTICE_FORECASTL</stp>
        <stp>2</stp>
        <stp>000721.SZ</stp>
        <stp>12/31/2016</stp>
        <tr r="G274" s="3"/>
      </tp>
      <tp>
        <v>-200000000</v>
        <stp/>
        <stp>EM_S_PROFITNOTICE_FORECASTL</stp>
        <stp>2</stp>
        <stp>000731.SZ</stp>
        <stp>12/31/2016</stp>
        <tr r="G282" s="3"/>
      </tp>
      <tp t="s">
        <v/>
        <stp/>
        <stp>EM_S_PROFITNOTICE_FORECASTT</stp>
        <stp>2</stp>
        <stp>600781.SH</stp>
        <stp>12/31/2016</stp>
        <tr r="F2521" s="3"/>
      </tp>
      <tp t="s">
        <v/>
        <stp/>
        <stp>EM_S_PROFITNOTICE_FORECASTL</stp>
        <stp>2</stp>
        <stp>000751.SZ</stp>
        <stp>12/31/2016</stp>
        <tr r="G292" s="3"/>
      </tp>
      <tp t="s">
        <v/>
        <stp/>
        <stp>EM_S_PROFITNOTICE_FORECASTT</stp>
        <stp>2</stp>
        <stp>600791.SH</stp>
        <stp>12/31/2016</stp>
        <tr r="F2529" s="3"/>
      </tp>
      <tp t="s">
        <v/>
        <stp/>
        <stp>EM_S_PROFITNOTICE_FORECASTL</stp>
        <stp>2</stp>
        <stp>000761.SZ</stp>
        <stp>12/31/2016</stp>
        <tr r="G301" s="3"/>
      </tp>
      <tp t="s">
        <v/>
        <stp/>
        <stp>EM_S_PROFITNOTICE_FORECASTT</stp>
        <stp>2</stp>
        <stp>600741.SH</stp>
        <stp>12/31/2016</stp>
        <tr r="F2484" s="3"/>
      </tp>
      <tp t="s">
        <v/>
        <stp/>
        <stp>EM_S_PROFITNOTICE_FORECASTL</stp>
        <stp>2</stp>
        <stp>000791.SZ</stp>
        <stp>12/31/2016</stp>
        <tr r="G318" s="3"/>
      </tp>
      <tp t="s">
        <v/>
        <stp/>
        <stp>EM_S_PROFITNOTICE_FORECASTT</stp>
        <stp>2</stp>
        <stp>600751.SH</stp>
        <stp>12/31/2016</stp>
        <tr r="F2494" s="3"/>
      </tp>
      <tp t="s">
        <v/>
        <stp/>
        <stp>EM_S_PROFITNOTICE_FORECASTT</stp>
        <stp>2</stp>
        <stp>600761.SH</stp>
        <stp>12/31/2016</stp>
        <tr r="F2503" s="3"/>
      </tp>
      <tp t="s">
        <v/>
        <stp/>
        <stp>EM_S_PROFITNOTICE_FORECASTT</stp>
        <stp>2</stp>
        <stp>600771.SH</stp>
        <stp>12/31/2016</stp>
        <tr r="F2512" s="3"/>
      </tp>
      <tp t="s">
        <v/>
        <stp/>
        <stp>EM_S_PROFITNOTICE_FORECASTT</stp>
        <stp>2</stp>
        <stp>600701.SH</stp>
        <stp>12/31/2016</stp>
        <tr r="F2445" s="3"/>
      </tp>
      <tp t="s">
        <v/>
        <stp/>
        <stp>EM_S_PROFITNOTICE_FORECASTT</stp>
        <stp>2</stp>
        <stp>600711.SH</stp>
        <stp>12/31/2016</stp>
        <tr r="F2454" s="3"/>
      </tp>
      <tp t="s">
        <v/>
        <stp/>
        <stp>EM_S_PROFITNOTICE_FORECASTT</stp>
        <stp>2</stp>
        <stp>600721.SH</stp>
        <stp>12/31/2016</stp>
        <tr r="F2464" s="3"/>
      </tp>
      <tp t="s">
        <v/>
        <stp/>
        <stp>EM_S_PROFITNOTICE_FORECASTT</stp>
        <stp>2</stp>
        <stp>600731.SH</stp>
        <stp>12/31/2016</stp>
        <tr r="F2474" s="3"/>
      </tp>
      <tp t="s">
        <v/>
        <stp/>
        <stp>EM_S_PROFITNOTICE_FORECASTL</stp>
        <stp>2</stp>
        <stp>600051.SH</stp>
        <stp>12/31/2016</stp>
        <tr r="G1896" s="3"/>
      </tp>
      <tp t="s">
        <v/>
        <stp/>
        <stp>EM_S_PROFITNOTICE_FORECASTL</stp>
        <stp>2</stp>
        <stp>600061.SH</stp>
        <stp>12/31/2016</stp>
        <tr r="G1906" s="3"/>
      </tp>
      <tp t="s">
        <v/>
        <stp/>
        <stp>EM_S_PROFITNOTICE_FORECASTT</stp>
        <stp>2</stp>
        <stp>300091.SZ</stp>
        <stp>12/31/2016</stp>
        <tr r="F1382" s="3"/>
      </tp>
      <tp t="s">
        <v/>
        <stp/>
        <stp>EM_S_PROFITNOTICE_FORECASTL</stp>
        <stp>2</stp>
        <stp>600071.SH</stp>
        <stp>12/31/2016</stp>
        <tr r="G1915" s="3"/>
      </tp>
      <tp t="s">
        <v/>
        <stp/>
        <stp>EM_S_PROFITNOTICE_FORECASTT</stp>
        <stp>2</stp>
        <stp>300081.SZ</stp>
        <stp>12/31/2016</stp>
        <tr r="F1372" s="3"/>
      </tp>
      <tp t="s">
        <v/>
        <stp/>
        <stp>EM_S_PROFITNOTICE_FORECASTL</stp>
        <stp>2</stp>
        <stp>600011.SH</stp>
        <stp>12/31/2016</stp>
        <tr r="G1871" s="3"/>
      </tp>
      <tp t="s">
        <v/>
        <stp/>
        <stp>EM_S_PROFITNOTICE_FORECASTL</stp>
        <stp>2</stp>
        <stp>600021.SH</stp>
        <stp>12/31/2016</stp>
        <tr r="G1879" s="3"/>
      </tp>
      <tp t="s">
        <v/>
        <stp/>
        <stp>EM_S_PROFITNOTICE_FORECASTL</stp>
        <stp>2</stp>
        <stp>600031.SH</stp>
        <stp>12/31/2016</stp>
        <tr r="G1887" s="3"/>
      </tp>
      <tp t="s">
        <v/>
        <stp/>
        <stp>EM_S_PROFITNOTICE_FORECASTT</stp>
        <stp>2</stp>
        <stp>000001.SZ</stp>
        <stp>12/31/2016</stp>
        <tr r="F4" s="3"/>
      </tp>
      <tp t="s">
        <v/>
        <stp/>
        <stp>EM_S_PROFITNOTICE_FORECASTT</stp>
        <stp>2</stp>
        <stp>300031.SZ</stp>
        <stp>12/31/2016</stp>
        <tr r="F1323" s="3"/>
      </tp>
      <tp>
        <v>302000000</v>
        <stp/>
        <stp>EM_S_PROFITNOTICE_FORECASTT</stp>
        <stp>2</stp>
        <stp>000011.SZ</stp>
        <stp>12/31/2016</stp>
        <tr r="F13" s="3"/>
      </tp>
      <tp t="s">
        <v/>
        <stp/>
        <stp>EM_S_PROFITNOTICE_FORECASTT</stp>
        <stp>2</stp>
        <stp>300021.SZ</stp>
        <stp>12/31/2016</stp>
        <tr r="F1313" s="3"/>
      </tp>
      <tp t="s">
        <v/>
        <stp/>
        <stp>EM_S_PROFITNOTICE_FORECASTT</stp>
        <stp>2</stp>
        <stp>000021.SZ</stp>
        <stp>12/31/2016</stp>
        <tr r="F21" s="3"/>
      </tp>
      <tp t="s">
        <v/>
        <stp/>
        <stp>EM_S_PROFITNOTICE_FORECASTT</stp>
        <stp>2</stp>
        <stp>300011.SZ</stp>
        <stp>12/31/2016</stp>
        <tr r="F1303" s="3"/>
      </tp>
      <tp t="s">
        <v/>
        <stp/>
        <stp>EM_S_PROFITNOTICE_FORECASTT</stp>
        <stp>2</stp>
        <stp>000031.SZ</stp>
        <stp>12/31/2016</stp>
        <tr r="F30" s="3"/>
      </tp>
      <tp t="s">
        <v/>
        <stp/>
        <stp>EM_S_PROFITNOTICE_FORECASTT</stp>
        <stp>2</stp>
        <stp>300001.SZ</stp>
        <stp>12/31/2016</stp>
        <tr r="F1293" s="3"/>
      </tp>
      <tp t="s">
        <v/>
        <stp/>
        <stp>EM_S_PROFITNOTICE_FORECASTL</stp>
        <stp>2</stp>
        <stp>600081.SH</stp>
        <stp>12/31/2016</stp>
        <tr r="G1925" s="3"/>
      </tp>
      <tp t="s">
        <v/>
        <stp/>
        <stp>EM_S_PROFITNOTICE_FORECASTT</stp>
        <stp>2</stp>
        <stp>300071.SZ</stp>
        <stp>12/31/2016</stp>
        <tr r="F1362" s="3"/>
      </tp>
      <tp t="s">
        <v/>
        <stp/>
        <stp>EM_S_PROFITNOTICE_FORECASTL</stp>
        <stp>2</stp>
        <stp>600091.SH</stp>
        <stp>12/31/2016</stp>
        <tr r="G1934" s="3"/>
      </tp>
      <tp t="s">
        <v/>
        <stp/>
        <stp>EM_S_PROFITNOTICE_FORECASTT</stp>
        <stp>2</stp>
        <stp>300061.SZ</stp>
        <stp>12/31/2016</stp>
        <tr r="F1352" s="3"/>
      </tp>
      <tp t="s">
        <v/>
        <stp/>
        <stp>EM_S_PROFITNOTICE_FORECASTT</stp>
        <stp>2</stp>
        <stp>000061.SZ</stp>
        <stp>12/31/2016</stp>
        <tr r="F52" s="3"/>
      </tp>
      <tp t="s">
        <v/>
        <stp/>
        <stp>EM_S_PROFITNOTICE_FORECASTT</stp>
        <stp>2</stp>
        <stp>300051.SZ</stp>
        <stp>12/31/2016</stp>
        <tr r="F1343" s="3"/>
      </tp>
      <tp t="s">
        <v/>
        <stp/>
        <stp>EM_S_PROFITNOTICE_FORECASTT</stp>
        <stp>2</stp>
        <stp>300041.SZ</stp>
        <stp>12/31/2016</stp>
        <tr r="F1333" s="3"/>
      </tp>
      <tp t="s">
        <v/>
        <stp/>
        <stp>EM_S_PROFITNOTICE_FORECASTL</stp>
        <stp>2</stp>
        <stp>000001.SZ</stp>
        <stp>12/31/2016</stp>
        <tr r="G4" s="3"/>
      </tp>
      <tp t="s">
        <v/>
        <stp/>
        <stp>EM_S_PROFITNOTICE_FORECASTL</stp>
        <stp>2</stp>
        <stp>300031.SZ</stp>
        <stp>12/31/2016</stp>
        <tr r="G1323" s="3"/>
      </tp>
      <tp>
        <v>302000000</v>
        <stp/>
        <stp>EM_S_PROFITNOTICE_FORECASTL</stp>
        <stp>2</stp>
        <stp>000011.SZ</stp>
        <stp>12/31/2016</stp>
        <tr r="G13" s="3"/>
      </tp>
      <tp t="s">
        <v/>
        <stp/>
        <stp>EM_S_PROFITNOTICE_FORECASTL</stp>
        <stp>2</stp>
        <stp>300021.SZ</stp>
        <stp>12/31/2016</stp>
        <tr r="G1313" s="3"/>
      </tp>
      <tp t="s">
        <v/>
        <stp/>
        <stp>EM_S_PROFITNOTICE_FORECASTL</stp>
        <stp>2</stp>
        <stp>000021.SZ</stp>
        <stp>12/31/2016</stp>
        <tr r="G21" s="3"/>
      </tp>
      <tp t="s">
        <v/>
        <stp/>
        <stp>EM_S_PROFITNOTICE_FORECASTL</stp>
        <stp>2</stp>
        <stp>300011.SZ</stp>
        <stp>12/31/2016</stp>
        <tr r="G1303" s="3"/>
      </tp>
      <tp t="s">
        <v/>
        <stp/>
        <stp>EM_S_PROFITNOTICE_FORECASTL</stp>
        <stp>2</stp>
        <stp>000031.SZ</stp>
        <stp>12/31/2016</stp>
        <tr r="G30" s="3"/>
      </tp>
      <tp t="s">
        <v/>
        <stp/>
        <stp>EM_S_PROFITNOTICE_FORECASTL</stp>
        <stp>2</stp>
        <stp>300001.SZ</stp>
        <stp>12/31/2016</stp>
        <tr r="G1293" s="3"/>
      </tp>
      <tp t="s">
        <v/>
        <stp/>
        <stp>EM_S_PROFITNOTICE_FORECASTL</stp>
        <stp>2</stp>
        <stp>300071.SZ</stp>
        <stp>12/31/2016</stp>
        <tr r="G1362" s="3"/>
      </tp>
      <tp t="s">
        <v/>
        <stp/>
        <stp>EM_S_PROFITNOTICE_FORECASTT</stp>
        <stp>2</stp>
        <stp>600081.SH</stp>
        <stp>12/31/2016</stp>
        <tr r="F1925" s="3"/>
      </tp>
      <tp t="s">
        <v/>
        <stp/>
        <stp>EM_S_PROFITNOTICE_FORECASTL</stp>
        <stp>2</stp>
        <stp>300061.SZ</stp>
        <stp>12/31/2016</stp>
        <tr r="G1352" s="3"/>
      </tp>
      <tp t="s">
        <v/>
        <stp/>
        <stp>EM_S_PROFITNOTICE_FORECASTT</stp>
        <stp>2</stp>
        <stp>600091.SH</stp>
        <stp>12/31/2016</stp>
        <tr r="F1934" s="3"/>
      </tp>
      <tp t="s">
        <v/>
        <stp/>
        <stp>EM_S_PROFITNOTICE_FORECASTL</stp>
        <stp>2</stp>
        <stp>000061.SZ</stp>
        <stp>12/31/2016</stp>
        <tr r="G52" s="3"/>
      </tp>
      <tp t="s">
        <v/>
        <stp/>
        <stp>EM_S_PROFITNOTICE_FORECASTL</stp>
        <stp>2</stp>
        <stp>300051.SZ</stp>
        <stp>12/31/2016</stp>
        <tr r="G1343" s="3"/>
      </tp>
      <tp t="s">
        <v/>
        <stp/>
        <stp>EM_S_PROFITNOTICE_FORECASTL</stp>
        <stp>2</stp>
        <stp>300041.SZ</stp>
        <stp>12/31/2016</stp>
        <tr r="G1333" s="3"/>
      </tp>
      <tp t="s">
        <v/>
        <stp/>
        <stp>EM_S_PROFITNOTICE_FORECASTT</stp>
        <stp>2</stp>
        <stp>600051.SH</stp>
        <stp>12/31/2016</stp>
        <tr r="F1896" s="3"/>
      </tp>
      <tp t="s">
        <v/>
        <stp/>
        <stp>EM_S_PROFITNOTICE_FORECASTL</stp>
        <stp>2</stp>
        <stp>300091.SZ</stp>
        <stp>12/31/2016</stp>
        <tr r="G1382" s="3"/>
      </tp>
      <tp t="s">
        <v/>
        <stp/>
        <stp>EM_S_PROFITNOTICE_FORECASTT</stp>
        <stp>2</stp>
        <stp>600061.SH</stp>
        <stp>12/31/2016</stp>
        <tr r="F1906" s="3"/>
      </tp>
      <tp t="s">
        <v/>
        <stp/>
        <stp>EM_S_PROFITNOTICE_FORECASTL</stp>
        <stp>2</stp>
        <stp>300081.SZ</stp>
        <stp>12/31/2016</stp>
        <tr r="G1372" s="3"/>
      </tp>
      <tp t="s">
        <v/>
        <stp/>
        <stp>EM_S_PROFITNOTICE_FORECASTT</stp>
        <stp>2</stp>
        <stp>600071.SH</stp>
        <stp>12/31/2016</stp>
        <tr r="F1915" s="3"/>
      </tp>
      <tp t="s">
        <v/>
        <stp/>
        <stp>EM_S_PROFITNOTICE_FORECASTT</stp>
        <stp>2</stp>
        <stp>600011.SH</stp>
        <stp>12/31/2016</stp>
        <tr r="F1871" s="3"/>
      </tp>
      <tp t="s">
        <v/>
        <stp/>
        <stp>EM_S_PROFITNOTICE_FORECASTT</stp>
        <stp>2</stp>
        <stp>600021.SH</stp>
        <stp>12/31/2016</stp>
        <tr r="F1879" s="3"/>
      </tp>
      <tp t="s">
        <v/>
        <stp/>
        <stp>EM_S_PROFITNOTICE_FORECASTT</stp>
        <stp>2</stp>
        <stp>600031.SH</stp>
        <stp>12/31/2016</stp>
        <tr r="F1887" s="3"/>
      </tp>
      <tp t="s">
        <v/>
        <stp/>
        <stp>EM_S_PROFITNOTICE_FORECASTL</stp>
        <stp>2</stp>
        <stp>600141.SH</stp>
        <stp>12/31/2016</stp>
        <tr r="G1979" s="3"/>
      </tp>
      <tp t="s">
        <v/>
        <stp/>
        <stp>EM_S_PROFITNOTICE_FORECASTL</stp>
        <stp>2</stp>
        <stp>600151.SH</stp>
        <stp>12/31/2016</stp>
        <tr r="G1986" s="3"/>
      </tp>
      <tp t="s">
        <v/>
        <stp/>
        <stp>EM_S_PROFITNOTICE_FORECASTL</stp>
        <stp>2</stp>
        <stp>600161.SH</stp>
        <stp>12/31/2016</stp>
        <tr r="G1995" s="3"/>
      </tp>
      <tp t="s">
        <v/>
        <stp/>
        <stp>EM_S_PROFITNOTICE_FORECASTT</stp>
        <stp>2</stp>
        <stp>300191.SZ</stp>
        <stp>12/31/2016</stp>
        <tr r="F1481" s="3"/>
      </tp>
      <tp t="s">
        <v/>
        <stp/>
        <stp>EM_S_PROFITNOTICE_FORECASTL</stp>
        <stp>2</stp>
        <stp>600171.SH</stp>
        <stp>12/31/2016</stp>
        <tr r="G2004" s="3"/>
      </tp>
      <tp t="s">
        <v/>
        <stp/>
        <stp>EM_S_PROFITNOTICE_FORECASTT</stp>
        <stp>2</stp>
        <stp>300181.SZ</stp>
        <stp>12/31/2016</stp>
        <tr r="F1472" s="3"/>
      </tp>
      <tp t="s">
        <v/>
        <stp/>
        <stp>EM_S_PROFITNOTICE_FORECASTL</stp>
        <stp>2</stp>
        <stp>600101.SH</stp>
        <stp>12/31/2016</stp>
        <tr r="G1943" s="3"/>
      </tp>
      <tp t="s">
        <v/>
        <stp/>
        <stp>EM_S_PROFITNOTICE_FORECASTL</stp>
        <stp>2</stp>
        <stp>600111.SH</stp>
        <stp>12/31/2016</stp>
        <tr r="G1952" s="3"/>
      </tp>
      <tp t="s">
        <v/>
        <stp/>
        <stp>EM_S_PROFITNOTICE_FORECASTL</stp>
        <stp>2</stp>
        <stp>600121.SH</stp>
        <stp>12/31/2016</stp>
        <tr r="G1962" s="3"/>
      </tp>
      <tp>
        <v>166000000</v>
        <stp/>
        <stp>EM_S_PROFITNOTICE_FORECASTL</stp>
        <stp>2</stp>
        <stp>600131.SH</stp>
        <stp>12/31/2016</stp>
        <tr r="G1971" s="3"/>
      </tp>
      <tp t="s">
        <v/>
        <stp/>
        <stp>EM_S_PROFITNOTICE_FORECASTT</stp>
        <stp>2</stp>
        <stp>300131.SZ</stp>
        <stp>12/31/2016</stp>
        <tr r="F1422" s="3"/>
      </tp>
      <tp t="s">
        <v/>
        <stp/>
        <stp>EM_S_PROFITNOTICE_FORECASTT</stp>
        <stp>2</stp>
        <stp>300121.SZ</stp>
        <stp>12/31/2016</stp>
        <tr r="F1412" s="3"/>
      </tp>
      <tp t="s">
        <v/>
        <stp/>
        <stp>EM_S_PROFITNOTICE_FORECASTT</stp>
        <stp>2</stp>
        <stp>300111.SZ</stp>
        <stp>12/31/2016</stp>
        <tr r="F1402" s="3"/>
      </tp>
      <tp t="s">
        <v/>
        <stp/>
        <stp>EM_S_PROFITNOTICE_FORECASTT</stp>
        <stp>2</stp>
        <stp>300101.SZ</stp>
        <stp>12/31/2016</stp>
        <tr r="F1392" s="3"/>
      </tp>
      <tp t="s">
        <v/>
        <stp/>
        <stp>EM_S_PROFITNOTICE_FORECASTT</stp>
        <stp>2</stp>
        <stp>300171.SZ</stp>
        <stp>12/31/2016</stp>
        <tr r="F1462" s="3"/>
      </tp>
      <tp t="s">
        <v/>
        <stp/>
        <stp>EM_S_PROFITNOTICE_FORECASTL</stp>
        <stp>2</stp>
        <stp>600191.SH</stp>
        <stp>12/31/2016</stp>
        <tr r="G2022" s="3"/>
      </tp>
      <tp t="s">
        <v/>
        <stp/>
        <stp>EM_S_PROFITNOTICE_FORECASTT</stp>
        <stp>2</stp>
        <stp>000151.SZ</stp>
        <stp>12/31/2016</stp>
        <tr r="F68" s="3"/>
      </tp>
      <tp t="s">
        <v/>
        <stp/>
        <stp>EM_S_PROFITNOTICE_FORECASTT</stp>
        <stp>2</stp>
        <stp>300161.SZ</stp>
        <stp>12/31/2016</stp>
        <tr r="F1452" s="3"/>
      </tp>
      <tp t="s">
        <v/>
        <stp/>
        <stp>EM_S_PROFITNOTICE_FORECASTT</stp>
        <stp>2</stp>
        <stp>300151.SZ</stp>
        <stp>12/31/2016</stp>
        <tr r="F1442" s="3"/>
      </tp>
      <tp t="s">
        <v/>
        <stp/>
        <stp>EM_S_PROFITNOTICE_FORECASTT</stp>
        <stp>2</stp>
        <stp>300141.SZ</stp>
        <stp>12/31/2016</stp>
        <tr r="F1432" s="3"/>
      </tp>
      <tp t="s">
        <v/>
        <stp/>
        <stp>EM_S_PROFITNOTICE_FORECASTL</stp>
        <stp>2</stp>
        <stp>300131.SZ</stp>
        <stp>12/31/2016</stp>
        <tr r="G1422" s="3"/>
      </tp>
      <tp t="s">
        <v/>
        <stp/>
        <stp>EM_S_PROFITNOTICE_FORECASTL</stp>
        <stp>2</stp>
        <stp>300121.SZ</stp>
        <stp>12/31/2016</stp>
        <tr r="G1412" s="3"/>
      </tp>
      <tp t="s">
        <v/>
        <stp/>
        <stp>EM_S_PROFITNOTICE_FORECASTL</stp>
        <stp>2</stp>
        <stp>300111.SZ</stp>
        <stp>12/31/2016</stp>
        <tr r="G1402" s="3"/>
      </tp>
      <tp t="s">
        <v/>
        <stp/>
        <stp>EM_S_PROFITNOTICE_FORECASTL</stp>
        <stp>2</stp>
        <stp>300101.SZ</stp>
        <stp>12/31/2016</stp>
        <tr r="G1392" s="3"/>
      </tp>
      <tp t="s">
        <v/>
        <stp/>
        <stp>EM_S_PROFITNOTICE_FORECASTL</stp>
        <stp>2</stp>
        <stp>300171.SZ</stp>
        <stp>12/31/2016</stp>
        <tr r="G1462" s="3"/>
      </tp>
      <tp t="s">
        <v/>
        <stp/>
        <stp>EM_S_PROFITNOTICE_FORECASTL</stp>
        <stp>2</stp>
        <stp>000151.SZ</stp>
        <stp>12/31/2016</stp>
        <tr r="G68" s="3"/>
      </tp>
      <tp t="s">
        <v/>
        <stp/>
        <stp>EM_S_PROFITNOTICE_FORECASTL</stp>
        <stp>2</stp>
        <stp>300161.SZ</stp>
        <stp>12/31/2016</stp>
        <tr r="G1452" s="3"/>
      </tp>
      <tp t="s">
        <v/>
        <stp/>
        <stp>EM_S_PROFITNOTICE_FORECASTT</stp>
        <stp>2</stp>
        <stp>600191.SH</stp>
        <stp>12/31/2016</stp>
        <tr r="F2022" s="3"/>
      </tp>
      <tp t="s">
        <v/>
        <stp/>
        <stp>EM_S_PROFITNOTICE_FORECASTL</stp>
        <stp>2</stp>
        <stp>300151.SZ</stp>
        <stp>12/31/2016</stp>
        <tr r="G1442" s="3"/>
      </tp>
      <tp t="s">
        <v/>
        <stp/>
        <stp>EM_S_PROFITNOTICE_FORECASTL</stp>
        <stp>2</stp>
        <stp>300141.SZ</stp>
        <stp>12/31/2016</stp>
        <tr r="G1432" s="3"/>
      </tp>
      <tp t="s">
        <v/>
        <stp/>
        <stp>EM_S_PROFITNOTICE_FORECASTT</stp>
        <stp>2</stp>
        <stp>600141.SH</stp>
        <stp>12/31/2016</stp>
        <tr r="F1979" s="3"/>
      </tp>
      <tp t="s">
        <v/>
        <stp/>
        <stp>EM_S_PROFITNOTICE_FORECASTT</stp>
        <stp>2</stp>
        <stp>600151.SH</stp>
        <stp>12/31/2016</stp>
        <tr r="F1986" s="3"/>
      </tp>
      <tp t="s">
        <v/>
        <stp/>
        <stp>EM_S_PROFITNOTICE_FORECASTL</stp>
        <stp>2</stp>
        <stp>300191.SZ</stp>
        <stp>12/31/2016</stp>
        <tr r="G1481" s="3"/>
      </tp>
      <tp t="s">
        <v/>
        <stp/>
        <stp>EM_S_PROFITNOTICE_FORECASTT</stp>
        <stp>2</stp>
        <stp>600161.SH</stp>
        <stp>12/31/2016</stp>
        <tr r="F1995" s="3"/>
      </tp>
      <tp t="s">
        <v/>
        <stp/>
        <stp>EM_S_PROFITNOTICE_FORECASTL</stp>
        <stp>2</stp>
        <stp>300181.SZ</stp>
        <stp>12/31/2016</stp>
        <tr r="G1472" s="3"/>
      </tp>
      <tp t="s">
        <v/>
        <stp/>
        <stp>EM_S_PROFITNOTICE_FORECASTT</stp>
        <stp>2</stp>
        <stp>600171.SH</stp>
        <stp>12/31/2016</stp>
        <tr r="F2004" s="3"/>
      </tp>
      <tp t="s">
        <v/>
        <stp/>
        <stp>EM_S_PROFITNOTICE_FORECASTT</stp>
        <stp>2</stp>
        <stp>600101.SH</stp>
        <stp>12/31/2016</stp>
        <tr r="F1943" s="3"/>
      </tp>
      <tp t="s">
        <v/>
        <stp/>
        <stp>EM_S_PROFITNOTICE_FORECASTT</stp>
        <stp>2</stp>
        <stp>600111.SH</stp>
        <stp>12/31/2016</stp>
        <tr r="F1952" s="3"/>
      </tp>
      <tp t="s">
        <v/>
        <stp/>
        <stp>EM_S_PROFITNOTICE_FORECASTT</stp>
        <stp>2</stp>
        <stp>600121.SH</stp>
        <stp>12/31/2016</stp>
        <tr r="F1962" s="3"/>
      </tp>
      <tp>
        <v>166000000</v>
        <stp/>
        <stp>EM_S_PROFITNOTICE_FORECASTT</stp>
        <stp>2</stp>
        <stp>600131.SH</stp>
        <stp>12/31/2016</stp>
        <tr r="F1971" s="3"/>
      </tp>
      <tp t="s">
        <v/>
        <stp/>
        <stp>EM_S_PROFITNOTICE_FORECASTL</stp>
        <stp>2</stp>
        <stp>600241.SH</stp>
        <stp>12/31/2016</stp>
        <tr r="G2067" s="3"/>
      </tp>
      <tp t="s">
        <v/>
        <stp/>
        <stp>EM_S_PROFITNOTICE_FORECASTL</stp>
        <stp>2</stp>
        <stp>600251.SH</stp>
        <stp>12/31/2016</stp>
        <tr r="G2075" s="3"/>
      </tp>
      <tp t="s">
        <v/>
        <stp/>
        <stp>EM_S_PROFITNOTICE_FORECASTL</stp>
        <stp>2</stp>
        <stp>600261.SH</stp>
        <stp>12/31/2016</stp>
        <tr r="G2083" s="3"/>
      </tp>
      <tp t="s">
        <v/>
        <stp/>
        <stp>EM_S_PROFITNOTICE_FORECASTT</stp>
        <stp>2</stp>
        <stp>300291.SZ</stp>
        <stp>12/31/2016</stp>
        <tr r="F1581" s="3"/>
      </tp>
      <tp t="s">
        <v/>
        <stp/>
        <stp>EM_S_PROFITNOTICE_FORECASTL</stp>
        <stp>2</stp>
        <stp>600271.SH</stp>
        <stp>12/31/2016</stp>
        <tr r="G2091" s="3"/>
      </tp>
      <tp t="s">
        <v/>
        <stp/>
        <stp>EM_S_PROFITNOTICE_FORECASTT</stp>
        <stp>2</stp>
        <stp>300281.SZ</stp>
        <stp>12/31/2016</stp>
        <tr r="F1571" s="3"/>
      </tp>
      <tp t="s">
        <v/>
        <stp/>
        <stp>EM_S_PROFITNOTICE_FORECASTL</stp>
        <stp>2</stp>
        <stp>600201.SH</stp>
        <stp>12/31/2016</stp>
        <tr r="G2031" s="3"/>
      </tp>
      <tp t="s">
        <v/>
        <stp/>
        <stp>EM_S_PROFITNOTICE_FORECASTL</stp>
        <stp>2</stp>
        <stp>600211.SH</stp>
        <stp>12/31/2016</stp>
        <tr r="G2039" s="3"/>
      </tp>
      <tp t="s">
        <v/>
        <stp/>
        <stp>EM_S_PROFITNOTICE_FORECASTL</stp>
        <stp>2</stp>
        <stp>600221.SH</stp>
        <stp>12/31/2016</stp>
        <tr r="G2048" s="3"/>
      </tp>
      <tp t="s">
        <v/>
        <stp/>
        <stp>EM_S_PROFITNOTICE_FORECASTL</stp>
        <stp>2</stp>
        <stp>600231.SH</stp>
        <stp>12/31/2016</stp>
        <tr r="G2057" s="3"/>
      </tp>
      <tp t="s">
        <v/>
        <stp/>
        <stp>EM_S_PROFITNOTICE_FORECASTT</stp>
        <stp>2</stp>
        <stp>300231.SZ</stp>
        <stp>12/31/2016</stp>
        <tr r="F1521" s="3"/>
      </tp>
      <tp t="s">
        <v/>
        <stp/>
        <stp>EM_S_PROFITNOTICE_FORECASTT</stp>
        <stp>2</stp>
        <stp>300221.SZ</stp>
        <stp>12/31/2016</stp>
        <tr r="F1511" s="3"/>
      </tp>
      <tp t="s">
        <v/>
        <stp/>
        <stp>EM_S_PROFITNOTICE_FORECASTT</stp>
        <stp>2</stp>
        <stp>300211.SZ</stp>
        <stp>12/31/2016</stp>
        <tr r="F1501" s="3"/>
      </tp>
      <tp t="s">
        <v/>
        <stp/>
        <stp>EM_S_PROFITNOTICE_FORECASTT</stp>
        <stp>2</stp>
        <stp>300201.SZ</stp>
        <stp>12/31/2016</stp>
        <tr r="F1491" s="3"/>
      </tp>
      <tp t="s">
        <v/>
        <stp/>
        <stp>EM_S_PROFITNOTICE_FORECASTL</stp>
        <stp>2</stp>
        <stp>600281.SH</stp>
        <stp>12/31/2016</stp>
        <tr r="G2100" s="3"/>
      </tp>
      <tp t="s">
        <v/>
        <stp/>
        <stp>EM_S_PROFITNOTICE_FORECASTT</stp>
        <stp>2</stp>
        <stp>300271.SZ</stp>
        <stp>12/31/2016</stp>
        <tr r="F1561" s="3"/>
      </tp>
      <tp t="s">
        <v/>
        <stp/>
        <stp>EM_S_PROFITNOTICE_FORECASTL</stp>
        <stp>2</stp>
        <stp>600291.SH</stp>
        <stp>12/31/2016</stp>
        <tr r="G2109" s="3"/>
      </tp>
      <tp t="s">
        <v/>
        <stp/>
        <stp>EM_S_PROFITNOTICE_FORECASTT</stp>
        <stp>2</stp>
        <stp>300261.SZ</stp>
        <stp>12/31/2016</stp>
        <tr r="F1551" s="3"/>
      </tp>
      <tp t="s">
        <v/>
        <stp/>
        <stp>EM_S_PROFITNOTICE_FORECASTT</stp>
        <stp>2</stp>
        <stp>300251.SZ</stp>
        <stp>12/31/2016</stp>
        <tr r="F1541" s="3"/>
      </tp>
      <tp t="s">
        <v/>
        <stp/>
        <stp>EM_S_PROFITNOTICE_FORECASTT</stp>
        <stp>2</stp>
        <stp>300241.SZ</stp>
        <stp>12/31/2016</stp>
        <tr r="F1531" s="3"/>
      </tp>
      <tp t="s">
        <v/>
        <stp/>
        <stp>EM_S_PROFITNOTICE_FORECASTL</stp>
        <stp>2</stp>
        <stp>300231.SZ</stp>
        <stp>12/31/2016</stp>
        <tr r="G1521" s="3"/>
      </tp>
      <tp t="s">
        <v/>
        <stp/>
        <stp>EM_S_PROFITNOTICE_FORECASTL</stp>
        <stp>2</stp>
        <stp>300221.SZ</stp>
        <stp>12/31/2016</stp>
        <tr r="G1511" s="3"/>
      </tp>
      <tp t="s">
        <v/>
        <stp/>
        <stp>EM_S_PROFITNOTICE_FORECASTL</stp>
        <stp>2</stp>
        <stp>300211.SZ</stp>
        <stp>12/31/2016</stp>
        <tr r="G1501" s="3"/>
      </tp>
      <tp t="s">
        <v/>
        <stp/>
        <stp>EM_S_PROFITNOTICE_FORECASTL</stp>
        <stp>2</stp>
        <stp>300201.SZ</stp>
        <stp>12/31/2016</stp>
        <tr r="G1491" s="3"/>
      </tp>
      <tp t="s">
        <v/>
        <stp/>
        <stp>EM_S_PROFITNOTICE_FORECASTL</stp>
        <stp>2</stp>
        <stp>300271.SZ</stp>
        <stp>12/31/2016</stp>
        <tr r="G1561" s="3"/>
      </tp>
      <tp t="s">
        <v/>
        <stp/>
        <stp>EM_S_PROFITNOTICE_FORECASTT</stp>
        <stp>2</stp>
        <stp>600281.SH</stp>
        <stp>12/31/2016</stp>
        <tr r="F2100" s="3"/>
      </tp>
      <tp t="s">
        <v/>
        <stp/>
        <stp>EM_S_PROFITNOTICE_FORECASTL</stp>
        <stp>2</stp>
        <stp>300261.SZ</stp>
        <stp>12/31/2016</stp>
        <tr r="G1551" s="3"/>
      </tp>
      <tp t="s">
        <v/>
        <stp/>
        <stp>EM_S_PROFITNOTICE_FORECASTT</stp>
        <stp>2</stp>
        <stp>600291.SH</stp>
        <stp>12/31/2016</stp>
        <tr r="F2109" s="3"/>
      </tp>
      <tp t="s">
        <v/>
        <stp/>
        <stp>EM_S_PROFITNOTICE_FORECASTL</stp>
        <stp>2</stp>
        <stp>300251.SZ</stp>
        <stp>12/31/2016</stp>
        <tr r="G1541" s="3"/>
      </tp>
      <tp t="s">
        <v/>
        <stp/>
        <stp>EM_S_PROFITNOTICE_FORECASTL</stp>
        <stp>2</stp>
        <stp>300241.SZ</stp>
        <stp>12/31/2016</stp>
        <tr r="G1531" s="3"/>
      </tp>
      <tp t="s">
        <v/>
        <stp/>
        <stp>EM_S_PROFITNOTICE_FORECASTT</stp>
        <stp>2</stp>
        <stp>600241.SH</stp>
        <stp>12/31/2016</stp>
        <tr r="F2067" s="3"/>
      </tp>
      <tp t="s">
        <v/>
        <stp/>
        <stp>EM_S_PROFITNOTICE_FORECASTT</stp>
        <stp>2</stp>
        <stp>600251.SH</stp>
        <stp>12/31/2016</stp>
        <tr r="F2075" s="3"/>
      </tp>
      <tp t="s">
        <v/>
        <stp/>
        <stp>EM_S_PROFITNOTICE_FORECASTL</stp>
        <stp>2</stp>
        <stp>300291.SZ</stp>
        <stp>12/31/2016</stp>
        <tr r="G1581" s="3"/>
      </tp>
      <tp t="s">
        <v/>
        <stp/>
        <stp>EM_S_PROFITNOTICE_FORECASTT</stp>
        <stp>2</stp>
        <stp>600261.SH</stp>
        <stp>12/31/2016</stp>
        <tr r="F2083" s="3"/>
      </tp>
      <tp t="s">
        <v/>
        <stp/>
        <stp>EM_S_PROFITNOTICE_FORECASTL</stp>
        <stp>2</stp>
        <stp>300281.SZ</stp>
        <stp>12/31/2016</stp>
        <tr r="G1571" s="3"/>
      </tp>
      <tp t="s">
        <v/>
        <stp/>
        <stp>EM_S_PROFITNOTICE_FORECASTT</stp>
        <stp>2</stp>
        <stp>600271.SH</stp>
        <stp>12/31/2016</stp>
        <tr r="F2091" s="3"/>
      </tp>
      <tp t="s">
        <v/>
        <stp/>
        <stp>EM_S_PROFITNOTICE_FORECASTT</stp>
        <stp>2</stp>
        <stp>600201.SH</stp>
        <stp>12/31/2016</stp>
        <tr r="F2031" s="3"/>
      </tp>
      <tp t="s">
        <v/>
        <stp/>
        <stp>EM_S_PROFITNOTICE_FORECASTT</stp>
        <stp>2</stp>
        <stp>600211.SH</stp>
        <stp>12/31/2016</stp>
        <tr r="F2039" s="3"/>
      </tp>
      <tp t="s">
        <v/>
        <stp/>
        <stp>EM_S_PROFITNOTICE_FORECASTT</stp>
        <stp>2</stp>
        <stp>600221.SH</stp>
        <stp>12/31/2016</stp>
        <tr r="F2048" s="3"/>
      </tp>
      <tp t="s">
        <v/>
        <stp/>
        <stp>EM_S_PROFITNOTICE_FORECASTT</stp>
        <stp>2</stp>
        <stp>600231.SH</stp>
        <stp>12/31/2016</stp>
        <tr r="F2057" s="3"/>
      </tp>
      <tp t="s">
        <v/>
        <stp/>
        <stp>EM_S_PROFITNOTICE_FORECASTL</stp>
        <stp>2</stp>
        <stp>600351.SH</stp>
        <stp>12/31/2016</stp>
        <tr r="G2158" s="3"/>
      </tp>
      <tp t="s">
        <v/>
        <stp/>
        <stp>EM_S_PROFITNOTICE_FORECASTL</stp>
        <stp>2</stp>
        <stp>600361.SH</stp>
        <stp>12/31/2016</stp>
        <tr r="G2167" s="3"/>
      </tp>
      <tp t="s">
        <v/>
        <stp/>
        <stp>EM_S_PROFITNOTICE_FORECASTT</stp>
        <stp>2</stp>
        <stp>300391.SZ</stp>
        <stp>12/31/2016</stp>
        <tr r="F1680" s="3"/>
      </tp>
      <tp t="s">
        <v/>
        <stp/>
        <stp>EM_S_PROFITNOTICE_FORECASTL</stp>
        <stp>2</stp>
        <stp>600371.SH</stp>
        <stp>12/31/2016</stp>
        <tr r="G2176" s="3"/>
      </tp>
      <tp t="s">
        <v/>
        <stp/>
        <stp>EM_S_PROFITNOTICE_FORECASTT</stp>
        <stp>2</stp>
        <stp>300381.SZ</stp>
        <stp>12/31/2016</stp>
        <tr r="F1670" s="3"/>
      </tp>
      <tp t="s">
        <v/>
        <stp/>
        <stp>EM_S_PROFITNOTICE_FORECASTL</stp>
        <stp>2</stp>
        <stp>600301.SH</stp>
        <stp>12/31/2016</stp>
        <tr r="G2117" s="3"/>
      </tp>
      <tp t="s">
        <v/>
        <stp/>
        <stp>EM_S_PROFITNOTICE_FORECASTL</stp>
        <stp>2</stp>
        <stp>600311.SH</stp>
        <stp>12/31/2016</stp>
        <tr r="G2126" s="3"/>
      </tp>
      <tp t="s">
        <v/>
        <stp/>
        <stp>EM_S_PROFITNOTICE_FORECASTL</stp>
        <stp>2</stp>
        <stp>600321.SH</stp>
        <stp>12/31/2016</stp>
        <tr r="G2135" s="3"/>
      </tp>
      <tp t="s">
        <v/>
        <stp/>
        <stp>EM_S_PROFITNOTICE_FORECASTL</stp>
        <stp>2</stp>
        <stp>600331.SH</stp>
        <stp>12/31/2016</stp>
        <tr r="G2144" s="3"/>
      </tp>
      <tp t="s">
        <v/>
        <stp/>
        <stp>EM_S_PROFITNOTICE_FORECASTT</stp>
        <stp>2</stp>
        <stp>000301.SZ</stp>
        <stp>12/31/2016</stp>
        <tr r="F76" s="3"/>
      </tp>
      <tp t="s">
        <v/>
        <stp/>
        <stp>EM_S_PROFITNOTICE_FORECASTT</stp>
        <stp>2</stp>
        <stp>300331.SZ</stp>
        <stp>12/31/2016</stp>
        <tr r="F1621" s="3"/>
      </tp>
      <tp t="s">
        <v/>
        <stp/>
        <stp>EM_S_PROFITNOTICE_FORECASTT</stp>
        <stp>2</stp>
        <stp>300321.SZ</stp>
        <stp>12/31/2016</stp>
        <tr r="F1611" s="3"/>
      </tp>
      <tp t="s">
        <v/>
        <stp/>
        <stp>EM_S_PROFITNOTICE_FORECASTT</stp>
        <stp>2</stp>
        <stp>300311.SZ</stp>
        <stp>12/31/2016</stp>
        <tr r="F1601" s="3"/>
      </tp>
      <tp t="s">
        <v/>
        <stp/>
        <stp>EM_S_PROFITNOTICE_FORECASTT</stp>
        <stp>2</stp>
        <stp>300301.SZ</stp>
        <stp>12/31/2016</stp>
        <tr r="F1591" s="3"/>
      </tp>
      <tp t="s">
        <v/>
        <stp/>
        <stp>EM_S_PROFITNOTICE_FORECASTL</stp>
        <stp>2</stp>
        <stp>600381.SH</stp>
        <stp>12/31/2016</stp>
        <tr r="G2185" s="3"/>
      </tp>
      <tp t="s">
        <v/>
        <stp/>
        <stp>EM_S_PROFITNOTICE_FORECASTT</stp>
        <stp>2</stp>
        <stp>300371.SZ</stp>
        <stp>12/31/2016</stp>
        <tr r="F1660" s="3"/>
      </tp>
      <tp t="s">
        <v/>
        <stp/>
        <stp>EM_S_PROFITNOTICE_FORECASTL</stp>
        <stp>2</stp>
        <stp>600391.SH</stp>
        <stp>12/31/2016</stp>
        <tr r="G2194" s="3"/>
      </tp>
      <tp t="s">
        <v/>
        <stp/>
        <stp>EM_S_PROFITNOTICE_FORECASTT</stp>
        <stp>2</stp>
        <stp>300351.SZ</stp>
        <stp>12/31/2016</stp>
        <tr r="F1641" s="3"/>
      </tp>
      <tp t="s">
        <v/>
        <stp/>
        <stp>EM_S_PROFITNOTICE_FORECASTT</stp>
        <stp>2</stp>
        <stp>300341.SZ</stp>
        <stp>12/31/2016</stp>
        <tr r="F1631" s="3"/>
      </tp>
      <tp t="s">
        <v/>
        <stp/>
        <stp>EM_S_PROFITNOTICE_FORECASTL</stp>
        <stp>2</stp>
        <stp>000301.SZ</stp>
        <stp>12/31/2016</stp>
        <tr r="G76" s="3"/>
      </tp>
      <tp t="s">
        <v/>
        <stp/>
        <stp>EM_S_PROFITNOTICE_FORECASTL</stp>
        <stp>2</stp>
        <stp>300331.SZ</stp>
        <stp>12/31/2016</stp>
        <tr r="G1621" s="3"/>
      </tp>
      <tp t="s">
        <v/>
        <stp/>
        <stp>EM_S_PROFITNOTICE_FORECASTL</stp>
        <stp>2</stp>
        <stp>300321.SZ</stp>
        <stp>12/31/2016</stp>
        <tr r="G1611" s="3"/>
      </tp>
      <tp t="s">
        <v/>
        <stp/>
        <stp>EM_S_PROFITNOTICE_FORECASTL</stp>
        <stp>2</stp>
        <stp>300311.SZ</stp>
        <stp>12/31/2016</stp>
        <tr r="G1601" s="3"/>
      </tp>
      <tp t="s">
        <v/>
        <stp/>
        <stp>EM_S_PROFITNOTICE_FORECASTL</stp>
        <stp>2</stp>
        <stp>300301.SZ</stp>
        <stp>12/31/2016</stp>
        <tr r="G1591" s="3"/>
      </tp>
      <tp t="s">
        <v/>
        <stp/>
        <stp>EM_S_PROFITNOTICE_FORECASTL</stp>
        <stp>2</stp>
        <stp>300371.SZ</stp>
        <stp>12/31/2016</stp>
        <tr r="G1660" s="3"/>
      </tp>
      <tp t="s">
        <v/>
        <stp/>
        <stp>EM_S_PROFITNOTICE_FORECASTT</stp>
        <stp>2</stp>
        <stp>600381.SH</stp>
        <stp>12/31/2016</stp>
        <tr r="F2185" s="3"/>
      </tp>
      <tp t="s">
        <v/>
        <stp/>
        <stp>EM_S_PROFITNOTICE_FORECASTT</stp>
        <stp>2</stp>
        <stp>600391.SH</stp>
        <stp>12/31/2016</stp>
        <tr r="F2194" s="3"/>
      </tp>
      <tp t="s">
        <v/>
        <stp/>
        <stp>EM_S_PROFITNOTICE_FORECASTL</stp>
        <stp>2</stp>
        <stp>300351.SZ</stp>
        <stp>12/31/2016</stp>
        <tr r="G1641" s="3"/>
      </tp>
      <tp t="s">
        <v/>
        <stp/>
        <stp>EM_S_PROFITNOTICE_FORECASTL</stp>
        <stp>2</stp>
        <stp>300341.SZ</stp>
        <stp>12/31/2016</stp>
        <tr r="G1631" s="3"/>
      </tp>
      <tp t="s">
        <v/>
        <stp/>
        <stp>EM_S_PROFITNOTICE_FORECASTT</stp>
        <stp>2</stp>
        <stp>600351.SH</stp>
        <stp>12/31/2016</stp>
        <tr r="F2158" s="3"/>
      </tp>
      <tp t="s">
        <v/>
        <stp/>
        <stp>EM_S_PROFITNOTICE_FORECASTL</stp>
        <stp>2</stp>
        <stp>300391.SZ</stp>
        <stp>12/31/2016</stp>
        <tr r="G1680" s="3"/>
      </tp>
      <tp t="s">
        <v/>
        <stp/>
        <stp>EM_S_PROFITNOTICE_FORECASTT</stp>
        <stp>2</stp>
        <stp>600361.SH</stp>
        <stp>12/31/2016</stp>
        <tr r="F2167" s="3"/>
      </tp>
      <tp t="s">
        <v/>
        <stp/>
        <stp>EM_S_PROFITNOTICE_FORECASTL</stp>
        <stp>2</stp>
        <stp>300381.SZ</stp>
        <stp>12/31/2016</stp>
        <tr r="G1670" s="3"/>
      </tp>
      <tp t="s">
        <v/>
        <stp/>
        <stp>EM_S_PROFITNOTICE_FORECASTT</stp>
        <stp>2</stp>
        <stp>600371.SH</stp>
        <stp>12/31/2016</stp>
        <tr r="F2176" s="3"/>
      </tp>
      <tp t="s">
        <v/>
        <stp/>
        <stp>EM_S_PROFITNOTICE_FORECASTT</stp>
        <stp>2</stp>
        <stp>600301.SH</stp>
        <stp>12/31/2016</stp>
        <tr r="F2117" s="3"/>
      </tp>
      <tp t="s">
        <v/>
        <stp/>
        <stp>EM_S_PROFITNOTICE_FORECASTT</stp>
        <stp>2</stp>
        <stp>600311.SH</stp>
        <stp>12/31/2016</stp>
        <tr r="F2126" s="3"/>
      </tp>
      <tp t="s">
        <v/>
        <stp/>
        <stp>EM_S_PROFITNOTICE_FORECASTT</stp>
        <stp>2</stp>
        <stp>600321.SH</stp>
        <stp>12/31/2016</stp>
        <tr r="F2135" s="3"/>
      </tp>
      <tp t="s">
        <v/>
        <stp/>
        <stp>EM_S_PROFITNOTICE_FORECASTT</stp>
        <stp>2</stp>
        <stp>600331.SH</stp>
        <stp>12/31/2016</stp>
        <tr r="F2144" s="3"/>
      </tp>
      <tp t="s">
        <v/>
        <stp/>
        <stp>EM_S_PROFITNOTICE_FORECASTL</stp>
        <stp>2</stp>
        <stp>600841.SH</stp>
        <stp>12/31/2016</stp>
        <tr r="G2575" s="3"/>
      </tp>
      <tp t="s">
        <v/>
        <stp/>
        <stp>EM_S_PROFITNOTICE_FORECASTT</stp>
        <stp>2</stp>
        <stp>000881.SZ</stp>
        <stp>12/31/2016</stp>
        <tr r="F375" s="3"/>
      </tp>
      <tp t="s">
        <v/>
        <stp/>
        <stp>EM_S_PROFITNOTICE_FORECASTL</stp>
        <stp>2</stp>
        <stp>600851.SH</stp>
        <stp>12/31/2016</stp>
        <tr r="G2583" s="3"/>
      </tp>
      <tp t="s">
        <v/>
        <stp/>
        <stp>EM_S_PROFITNOTICE_FORECASTL</stp>
        <stp>2</stp>
        <stp>600861.SH</stp>
        <stp>12/31/2016</stp>
        <tr r="G2592" s="3"/>
      </tp>
      <tp t="s">
        <v/>
        <stp/>
        <stp>EM_S_PROFITNOTICE_FORECASTL</stp>
        <stp>2</stp>
        <stp>600871.SH</stp>
        <stp>12/31/2016</stp>
        <tr r="G2602" s="3"/>
      </tp>
      <tp t="s">
        <v/>
        <stp/>
        <stp>EM_S_PROFITNOTICE_FORECASTL</stp>
        <stp>2</stp>
        <stp>600801.SH</stp>
        <stp>12/31/2016</stp>
        <tr r="G2538" s="3"/>
      </tp>
      <tp t="s">
        <v/>
        <stp/>
        <stp>EM_S_PROFITNOTICE_FORECASTL</stp>
        <stp>2</stp>
        <stp>600811.SH</stp>
        <stp>12/31/2016</stp>
        <tr r="G2548" s="3"/>
      </tp>
      <tp t="s">
        <v/>
        <stp/>
        <stp>EM_S_PROFITNOTICE_FORECASTL</stp>
        <stp>2</stp>
        <stp>600821.SH</stp>
        <stp>12/31/2016</stp>
        <tr r="G2557" s="3"/>
      </tp>
      <tp t="s">
        <v/>
        <stp/>
        <stp>EM_S_PROFITNOTICE_FORECASTL</stp>
        <stp>2</stp>
        <stp>600831.SH</stp>
        <stp>12/31/2016</stp>
        <tr r="G2567" s="3"/>
      </tp>
      <tp t="s">
        <v/>
        <stp/>
        <stp>EM_S_PROFITNOTICE_FORECASTT</stp>
        <stp>2</stp>
        <stp>000801.SZ</stp>
        <stp>12/31/2016</stp>
        <tr r="F327" s="3"/>
      </tp>
      <tp t="s">
        <v/>
        <stp/>
        <stp>EM_S_PROFITNOTICE_FORECASTT</stp>
        <stp>2</stp>
        <stp>000811.SZ</stp>
        <stp>12/31/2016</stp>
        <tr r="F334" s="3"/>
      </tp>
      <tp t="s">
        <v/>
        <stp/>
        <stp>EM_S_PROFITNOTICE_FORECASTT</stp>
        <stp>2</stp>
        <stp>000821.SZ</stp>
        <stp>12/31/2016</stp>
        <tr r="F342" s="3"/>
      </tp>
      <tp t="s">
        <v/>
        <stp/>
        <stp>EM_S_PROFITNOTICE_FORECASTT</stp>
        <stp>2</stp>
        <stp>000831.SZ</stp>
        <stp>12/31/2016</stp>
        <tr r="F350" s="3"/>
      </tp>
      <tp t="s">
        <v/>
        <stp/>
        <stp>EM_S_PROFITNOTICE_FORECASTL</stp>
        <stp>2</stp>
        <stp>600881.SH</stp>
        <stp>12/31/2016</stp>
        <tr r="G2611" s="3"/>
      </tp>
      <tp t="s">
        <v/>
        <stp/>
        <stp>EM_S_PROFITNOTICE_FORECASTL</stp>
        <stp>2</stp>
        <stp>600891.SH</stp>
        <stp>12/31/2016</stp>
        <tr r="G2621" s="3"/>
      </tp>
      <tp t="s">
        <v/>
        <stp/>
        <stp>EM_S_PROFITNOTICE_FORECASTT</stp>
        <stp>2</stp>
        <stp>000851.SZ</stp>
        <stp>12/31/2016</stp>
        <tr r="F359" s="3"/>
      </tp>
      <tp t="s">
        <v/>
        <stp/>
        <stp>EM_S_PROFITNOTICE_FORECASTT</stp>
        <stp>2</stp>
        <stp>000861.SZ</stp>
        <stp>12/31/2016</stp>
        <tr r="F365" s="3"/>
      </tp>
      <tp t="s">
        <v/>
        <stp/>
        <stp>EM_S_PROFITNOTICE_FORECASTL</stp>
        <stp>2</stp>
        <stp>000801.SZ</stp>
        <stp>12/31/2016</stp>
        <tr r="G327" s="3"/>
      </tp>
      <tp t="s">
        <v/>
        <stp/>
        <stp>EM_S_PROFITNOTICE_FORECASTL</stp>
        <stp>2</stp>
        <stp>000811.SZ</stp>
        <stp>12/31/2016</stp>
        <tr r="G334" s="3"/>
      </tp>
      <tp t="s">
        <v/>
        <stp/>
        <stp>EM_S_PROFITNOTICE_FORECASTL</stp>
        <stp>2</stp>
        <stp>000821.SZ</stp>
        <stp>12/31/2016</stp>
        <tr r="G342" s="3"/>
      </tp>
      <tp t="s">
        <v/>
        <stp/>
        <stp>EM_S_PROFITNOTICE_FORECASTL</stp>
        <stp>2</stp>
        <stp>000831.SZ</stp>
        <stp>12/31/2016</stp>
        <tr r="G350" s="3"/>
      </tp>
      <tp t="s">
        <v/>
        <stp/>
        <stp>EM_S_PROFITNOTICE_FORECASTT</stp>
        <stp>2</stp>
        <stp>600881.SH</stp>
        <stp>12/31/2016</stp>
        <tr r="F2611" s="3"/>
      </tp>
      <tp t="s">
        <v/>
        <stp/>
        <stp>EM_S_PROFITNOTICE_FORECASTL</stp>
        <stp>2</stp>
        <stp>000851.SZ</stp>
        <stp>12/31/2016</stp>
        <tr r="G359" s="3"/>
      </tp>
      <tp t="s">
        <v/>
        <stp/>
        <stp>EM_S_PROFITNOTICE_FORECASTT</stp>
        <stp>2</stp>
        <stp>600891.SH</stp>
        <stp>12/31/2016</stp>
        <tr r="F2621" s="3"/>
      </tp>
      <tp t="s">
        <v/>
        <stp/>
        <stp>EM_S_PROFITNOTICE_FORECASTL</stp>
        <stp>2</stp>
        <stp>000861.SZ</stp>
        <stp>12/31/2016</stp>
        <tr r="G365" s="3"/>
      </tp>
      <tp t="s">
        <v/>
        <stp/>
        <stp>EM_S_PROFITNOTICE_FORECASTL</stp>
        <stp>2</stp>
        <stp>000881.SZ</stp>
        <stp>12/31/2016</stp>
        <tr r="G375" s="3"/>
      </tp>
      <tp t="s">
        <v/>
        <stp/>
        <stp>EM_S_PROFITNOTICE_FORECASTT</stp>
        <stp>2</stp>
        <stp>600841.SH</stp>
        <stp>12/31/2016</stp>
        <tr r="F2575" s="3"/>
      </tp>
      <tp t="s">
        <v/>
        <stp/>
        <stp>EM_S_PROFITNOTICE_FORECASTT</stp>
        <stp>2</stp>
        <stp>600851.SH</stp>
        <stp>12/31/2016</stp>
        <tr r="F2583" s="3"/>
      </tp>
      <tp t="s">
        <v/>
        <stp/>
        <stp>EM_S_PROFITNOTICE_FORECASTT</stp>
        <stp>2</stp>
        <stp>600861.SH</stp>
        <stp>12/31/2016</stp>
        <tr r="F2592" s="3"/>
      </tp>
      <tp t="s">
        <v/>
        <stp/>
        <stp>EM_S_PROFITNOTICE_FORECASTT</stp>
        <stp>2</stp>
        <stp>600871.SH</stp>
        <stp>12/31/2016</stp>
        <tr r="F2602" s="3"/>
      </tp>
      <tp t="s">
        <v/>
        <stp/>
        <stp>EM_S_PROFITNOTICE_FORECASTT</stp>
        <stp>2</stp>
        <stp>600801.SH</stp>
        <stp>12/31/2016</stp>
        <tr r="F2538" s="3"/>
      </tp>
      <tp t="s">
        <v/>
        <stp/>
        <stp>EM_S_PROFITNOTICE_FORECASTT</stp>
        <stp>2</stp>
        <stp>600811.SH</stp>
        <stp>12/31/2016</stp>
        <tr r="F2548" s="3"/>
      </tp>
      <tp t="s">
        <v/>
        <stp/>
        <stp>EM_S_PROFITNOTICE_FORECASTT</stp>
        <stp>2</stp>
        <stp>600821.SH</stp>
        <stp>12/31/2016</stp>
        <tr r="F2557" s="3"/>
      </tp>
      <tp t="s">
        <v/>
        <stp/>
        <stp>EM_S_PROFITNOTICE_FORECASTT</stp>
        <stp>2</stp>
        <stp>600831.SH</stp>
        <stp>12/31/2016</stp>
        <tr r="F2567" s="3"/>
      </tp>
      <tp t="s">
        <v/>
        <stp/>
        <stp>EM_S_PROFITNOTICE_FORECASTT</stp>
        <stp>2</stp>
        <stp>000981.SZ</stp>
        <stp>12/31/2016</stp>
        <tr r="F454" s="3"/>
      </tp>
      <tp t="s">
        <v/>
        <stp/>
        <stp>EM_S_PROFITNOTICE_FORECASTL</stp>
        <stp>2</stp>
        <stp>600961.SH</stp>
        <stp>12/31/2016</stp>
        <tr r="G2639" s="3"/>
      </tp>
      <tp t="s">
        <v/>
        <stp/>
        <stp>EM_S_PROFITNOTICE_FORECASTL</stp>
        <stp>2</stp>
        <stp>600971.SH</stp>
        <stp>12/31/2016</stp>
        <tr r="G2647" s="3"/>
      </tp>
      <tp t="s">
        <v/>
        <stp/>
        <stp>EM_S_PROFITNOTICE_FORECASTT</stp>
        <stp>2</stp>
        <stp>000901.SZ</stp>
        <stp>12/31/2016</stp>
        <tr r="F391" s="3"/>
      </tp>
      <tp t="s">
        <v/>
        <stp/>
        <stp>EM_S_PROFITNOTICE_FORECASTT</stp>
        <stp>2</stp>
        <stp>000911.SZ</stp>
        <stp>12/31/2016</stp>
        <tr r="F399" s="3"/>
      </tp>
      <tp t="s">
        <v/>
        <stp/>
        <stp>EM_S_PROFITNOTICE_FORECASTT</stp>
        <stp>2</stp>
        <stp>000921.SZ</stp>
        <stp>12/31/2016</stp>
        <tr r="F408" s="3"/>
      </tp>
      <tp t="s">
        <v/>
        <stp/>
        <stp>EM_S_PROFITNOTICE_FORECASTT</stp>
        <stp>2</stp>
        <stp>000931.SZ</stp>
        <stp>12/31/2016</stp>
        <tr r="F417" s="3"/>
      </tp>
      <tp t="s">
        <v/>
        <stp/>
        <stp>EM_S_PROFITNOTICE_FORECASTL</stp>
        <stp>2</stp>
        <stp>600981.SH</stp>
        <stp>12/31/2016</stp>
        <tr r="G2655" s="3"/>
      </tp>
      <tp t="s">
        <v/>
        <stp/>
        <stp>EM_S_PROFITNOTICE_FORECASTT</stp>
        <stp>2</stp>
        <stp>000951.SZ</stp>
        <stp>12/31/2016</stp>
        <tr r="F428" s="3"/>
      </tp>
      <tp t="s">
        <v/>
        <stp/>
        <stp>EM_S_PROFITNOTICE_FORECASTT</stp>
        <stp>2</stp>
        <stp>000961.SZ</stp>
        <stp>12/31/2016</stp>
        <tr r="F436" s="3"/>
      </tp>
      <tp t="s">
        <v/>
        <stp/>
        <stp>EM_S_PROFITNOTICE_FORECASTT</stp>
        <stp>2</stp>
        <stp>000971.SZ</stp>
        <stp>12/31/2016</stp>
        <tr r="F445" s="3"/>
      </tp>
      <tp t="s">
        <v/>
        <stp/>
        <stp>EM_S_PROFITNOTICE_FORECASTL</stp>
        <stp>2</stp>
        <stp>000901.SZ</stp>
        <stp>12/31/2016</stp>
        <tr r="G391" s="3"/>
      </tp>
      <tp t="s">
        <v/>
        <stp/>
        <stp>EM_S_PROFITNOTICE_FORECASTL</stp>
        <stp>2</stp>
        <stp>000911.SZ</stp>
        <stp>12/31/2016</stp>
        <tr r="G399" s="3"/>
      </tp>
      <tp t="s">
        <v/>
        <stp/>
        <stp>EM_S_PROFITNOTICE_FORECASTL</stp>
        <stp>2</stp>
        <stp>000921.SZ</stp>
        <stp>12/31/2016</stp>
        <tr r="G408" s="3"/>
      </tp>
      <tp t="s">
        <v/>
        <stp/>
        <stp>EM_S_PROFITNOTICE_FORECASTL</stp>
        <stp>2</stp>
        <stp>000931.SZ</stp>
        <stp>12/31/2016</stp>
        <tr r="G417" s="3"/>
      </tp>
      <tp t="s">
        <v/>
        <stp/>
        <stp>EM_S_PROFITNOTICE_FORECASTT</stp>
        <stp>2</stp>
        <stp>600981.SH</stp>
        <stp>12/31/2016</stp>
        <tr r="F2655" s="3"/>
      </tp>
      <tp t="s">
        <v/>
        <stp/>
        <stp>EM_S_PROFITNOTICE_FORECASTL</stp>
        <stp>2</stp>
        <stp>000951.SZ</stp>
        <stp>12/31/2016</stp>
        <tr r="G428" s="3"/>
      </tp>
      <tp t="s">
        <v/>
        <stp/>
        <stp>EM_S_PROFITNOTICE_FORECASTL</stp>
        <stp>2</stp>
        <stp>000961.SZ</stp>
        <stp>12/31/2016</stp>
        <tr r="G436" s="3"/>
      </tp>
      <tp t="s">
        <v/>
        <stp/>
        <stp>EM_S_PROFITNOTICE_FORECASTL</stp>
        <stp>2</stp>
        <stp>000971.SZ</stp>
        <stp>12/31/2016</stp>
        <tr r="G445" s="3"/>
      </tp>
      <tp t="s">
        <v/>
        <stp/>
        <stp>EM_S_PROFITNOTICE_FORECASTL</stp>
        <stp>2</stp>
        <stp>000981.SZ</stp>
        <stp>12/31/2016</stp>
        <tr r="G454" s="3"/>
      </tp>
      <tp t="s">
        <v/>
        <stp/>
        <stp>EM_S_PROFITNOTICE_FORECASTT</stp>
        <stp>2</stp>
        <stp>600961.SH</stp>
        <stp>12/31/2016</stp>
        <tr r="F2639" s="3"/>
      </tp>
      <tp t="s">
        <v/>
        <stp/>
        <stp>EM_S_PROFITNOTICE_FORECASTT</stp>
        <stp>2</stp>
        <stp>600971.SH</stp>
        <stp>12/31/2016</stp>
        <tr r="F2647" s="3"/>
      </tp>
      <tp t="s">
        <v/>
        <stp/>
        <stp>EM_S_PROFITNOTICE_FORECASTL</stp>
        <stp>2</stp>
        <stp>603002.SH</stp>
        <stp>12/31/2016</stp>
        <tr r="G2829" s="3"/>
      </tp>
      <tp t="s">
        <v/>
        <stp/>
        <stp>EM_S_PROFITNOTICE_FORECASTL</stp>
        <stp>2</stp>
        <stp>603012.SH</stp>
        <stp>12/31/2016</stp>
        <tr r="G2838" s="3"/>
      </tp>
      <tp t="s">
        <v/>
        <stp/>
        <stp>EM_S_PROFITNOTICE_FORECASTL</stp>
        <stp>2</stp>
        <stp>603022.SH</stp>
        <stp>12/31/2016</stp>
        <tr r="G2846" s="3"/>
      </tp>
      <tp t="s">
        <v/>
        <stp/>
        <stp>EM_S_PROFITNOTICE_FORECASTT</stp>
        <stp>2</stp>
        <stp>603002.SH</stp>
        <stp>12/31/2016</stp>
        <tr r="F2829" s="3"/>
      </tp>
      <tp t="s">
        <v/>
        <stp/>
        <stp>EM_S_PROFITNOTICE_FORECASTT</stp>
        <stp>2</stp>
        <stp>603012.SH</stp>
        <stp>12/31/2016</stp>
        <tr r="F2838" s="3"/>
      </tp>
      <tp t="s">
        <v/>
        <stp/>
        <stp>EM_S_PROFITNOTICE_FORECASTT</stp>
        <stp>2</stp>
        <stp>603022.SH</stp>
        <stp>12/31/2016</stp>
        <tr r="F2846" s="3"/>
      </tp>
      <tp t="s">
        <v/>
        <stp/>
        <stp>EM_S_PROFITNOTICE_FORECASTL</stp>
        <stp>2</stp>
        <stp>603222.SH</stp>
        <stp>12/31/2016</stp>
        <tr r="G2893" s="3"/>
      </tp>
      <tp t="s">
        <v/>
        <stp/>
        <stp>EM_S_PROFITNOTICE_FORECASTT</stp>
        <stp>2</stp>
        <stp>603222.SH</stp>
        <stp>12/31/2016</stp>
        <tr r="F2893" s="3"/>
      </tp>
      <tp t="s">
        <v/>
        <stp/>
        <stp>EM_S_PROFITNOTICE_FORECASTL</stp>
        <stp>2</stp>
        <stp>603322.SH</stp>
        <stp>12/31/2016</stp>
        <tr r="G2911" s="3"/>
      </tp>
      <tp t="s">
        <v/>
        <stp/>
        <stp>EM_S_PROFITNOTICE_FORECASTT</stp>
        <stp>2</stp>
        <stp>603322.SH</stp>
        <stp>12/31/2016</stp>
        <tr r="F2911" s="3"/>
      </tp>
      <tp t="s">
        <v/>
        <stp/>
        <stp>EM_S_PROFITNOTICE_FORECASTL</stp>
        <stp>2</stp>
        <stp>603822.SH</stp>
        <stp>12/31/2016</stp>
        <tr r="G2995" s="3"/>
      </tp>
      <tp t="s">
        <v/>
        <stp/>
        <stp>EM_S_PROFITNOTICE_FORECASTT</stp>
        <stp>2</stp>
        <stp>603822.SH</stp>
        <stp>12/31/2016</stp>
        <tr r="F2995" s="3"/>
      </tp>
      <tp>
        <v>418381800</v>
        <stp/>
        <stp>EM_S_PROFITNOTICE_FORECASTT</stp>
        <stp>2</stp>
        <stp>002482.SZ</stp>
        <stp>12/31/2016</stp>
        <tr r="F951" s="3"/>
      </tp>
      <tp>
        <v>48804500</v>
        <stp/>
        <stp>EM_S_PROFITNOTICE_FORECASTT</stp>
        <stp>2</stp>
        <stp>002492.SZ</stp>
        <stp>12/31/2016</stp>
        <tr r="F961" s="3"/>
      </tp>
      <tp>
        <v>119914600</v>
        <stp/>
        <stp>EM_S_PROFITNOTICE_FORECASTT</stp>
        <stp>2</stp>
        <stp>002402.SZ</stp>
        <stp>12/31/2016</stp>
        <tr r="F871" s="3"/>
      </tp>
      <tp>
        <v>107885200</v>
        <stp/>
        <stp>EM_S_PROFITNOTICE_FORECASTT</stp>
        <stp>2</stp>
        <stp>002412.SZ</stp>
        <stp>12/31/2016</stp>
        <tr r="F881" s="3"/>
      </tp>
      <tp>
        <v>774325600</v>
        <stp/>
        <stp>EM_S_PROFITNOTICE_FORECASTT</stp>
        <stp>2</stp>
        <stp>002422.SZ</stp>
        <stp>12/31/2016</stp>
        <tr r="F891" s="3"/>
      </tp>
      <tp>
        <v>20000000</v>
        <stp/>
        <stp>EM_S_PROFITNOTICE_FORECASTT</stp>
        <stp>2</stp>
        <stp>002432.SZ</stp>
        <stp>12/31/2016</stp>
        <tr r="F901" s="3"/>
      </tp>
      <tp>
        <v>30000000</v>
        <stp/>
        <stp>EM_S_PROFITNOTICE_FORECASTT</stp>
        <stp>2</stp>
        <stp>002442.SZ</stp>
        <stp>12/31/2016</stp>
        <tr r="F911" s="3"/>
      </tp>
      <tp>
        <v>122611100</v>
        <stp/>
        <stp>EM_S_PROFITNOTICE_FORECASTT</stp>
        <stp>2</stp>
        <stp>002452.SZ</stp>
        <stp>12/31/2016</stp>
        <tr r="F921" s="3"/>
      </tp>
      <tp>
        <v>242167100</v>
        <stp/>
        <stp>EM_S_PROFITNOTICE_FORECASTT</stp>
        <stp>2</stp>
        <stp>002462.SZ</stp>
        <stp>12/31/2016</stp>
        <tr r="F931" s="3"/>
      </tp>
      <tp>
        <v>218784000</v>
        <stp/>
        <stp>EM_S_PROFITNOTICE_FORECASTT</stp>
        <stp>2</stp>
        <stp>002472.SZ</stp>
        <stp>12/31/2016</stp>
        <tr r="F941" s="3"/>
      </tp>
      <tp>
        <v>97430600</v>
        <stp/>
        <stp>EM_S_PROFITNOTICE_FORECASTL</stp>
        <stp>2</stp>
        <stp>002402.SZ</stp>
        <stp>12/31/2016</stp>
        <tr r="G871" s="3"/>
      </tp>
      <tp>
        <v>78461900</v>
        <stp/>
        <stp>EM_S_PROFITNOTICE_FORECASTL</stp>
        <stp>2</stp>
        <stp>002412.SZ</stp>
        <stp>12/31/2016</stp>
        <tr r="G881" s="3"/>
      </tp>
      <tp>
        <v>580744200</v>
        <stp/>
        <stp>EM_S_PROFITNOTICE_FORECASTL</stp>
        <stp>2</stp>
        <stp>002422.SZ</stp>
        <stp>12/31/2016</stp>
        <tr r="G891" s="3"/>
      </tp>
      <tp>
        <v>0</v>
        <stp/>
        <stp>EM_S_PROFITNOTICE_FORECASTL</stp>
        <stp>2</stp>
        <stp>002432.SZ</stp>
        <stp>12/31/2016</stp>
        <tr r="G901" s="3"/>
      </tp>
      <tp>
        <v>20000000</v>
        <stp/>
        <stp>EM_S_PROFITNOTICE_FORECASTL</stp>
        <stp>2</stp>
        <stp>002442.SZ</stp>
        <stp>12/31/2016</stp>
        <tr r="G911" s="3"/>
      </tp>
      <tp>
        <v>88552500</v>
        <stp/>
        <stp>EM_S_PROFITNOTICE_FORECASTL</stp>
        <stp>2</stp>
        <stp>002452.SZ</stp>
        <stp>12/31/2016</stp>
        <tr r="G921" s="3"/>
      </tp>
      <tp>
        <v>207571800</v>
        <stp/>
        <stp>EM_S_PROFITNOTICE_FORECASTL</stp>
        <stp>2</stp>
        <stp>002462.SZ</stp>
        <stp>12/31/2016</stp>
        <tr r="G931" s="3"/>
      </tp>
      <tp>
        <v>177762000</v>
        <stp/>
        <stp>EM_S_PROFITNOTICE_FORECASTL</stp>
        <stp>2</stp>
        <stp>002472.SZ</stp>
        <stp>12/31/2016</stp>
        <tr r="G941" s="3"/>
      </tp>
      <tp>
        <v>306813300</v>
        <stp/>
        <stp>EM_S_PROFITNOTICE_FORECASTL</stp>
        <stp>2</stp>
        <stp>002482.SZ</stp>
        <stp>12/31/2016</stp>
        <tr r="G951" s="3"/>
      </tp>
      <tp>
        <v>32536300</v>
        <stp/>
        <stp>EM_S_PROFITNOTICE_FORECASTL</stp>
        <stp>2</stp>
        <stp>002492.SZ</stp>
        <stp>12/31/2016</stp>
        <tr r="G961" s="3"/>
      </tp>
      <tp>
        <v>23180000</v>
        <stp/>
        <stp>EM_S_PROFITNOTICE_FORECASTT</stp>
        <stp>2</stp>
        <stp>002582.SZ</stp>
        <stp>12/31/2016</stp>
        <tr r="F1050" s="3"/>
      </tp>
      <tp>
        <v>137832500</v>
        <stp/>
        <stp>EM_S_PROFITNOTICE_FORECASTT</stp>
        <stp>2</stp>
        <stp>002592.SZ</stp>
        <stp>12/31/2016</stp>
        <tr r="F1060" s="3"/>
      </tp>
      <tp>
        <v>361046000</v>
        <stp/>
        <stp>EM_S_PROFITNOTICE_FORECASTT</stp>
        <stp>2</stp>
        <stp>002502.SZ</stp>
        <stp>12/31/2016</stp>
        <tr r="F971" s="3"/>
      </tp>
      <tp>
        <v>167415400</v>
        <stp/>
        <stp>EM_S_PROFITNOTICE_FORECASTT</stp>
        <stp>2</stp>
        <stp>002512.SZ</stp>
        <stp>12/31/2016</stp>
        <tr r="F981" s="3"/>
      </tp>
      <tp>
        <v>121992700</v>
        <stp/>
        <stp>EM_S_PROFITNOTICE_FORECASTT</stp>
        <stp>2</stp>
        <stp>002522.SZ</stp>
        <stp>12/31/2016</stp>
        <tr r="F991" s="3"/>
      </tp>
      <tp>
        <v>141386900</v>
        <stp/>
        <stp>EM_S_PROFITNOTICE_FORECASTT</stp>
        <stp>2</stp>
        <stp>002532.SZ</stp>
        <stp>12/31/2016</stp>
        <tr r="F1000" s="3"/>
      </tp>
      <tp>
        <v>295178200</v>
        <stp/>
        <stp>EM_S_PROFITNOTICE_FORECASTT</stp>
        <stp>2</stp>
        <stp>002542.SZ</stp>
        <stp>12/31/2016</stp>
        <tr r="F1010" s="3"/>
      </tp>
      <tp>
        <v>-60000000</v>
        <stp/>
        <stp>EM_S_PROFITNOTICE_FORECASTT</stp>
        <stp>2</stp>
        <stp>002552.SZ</stp>
        <stp>12/31/2016</stp>
        <tr r="F1020" s="3"/>
      </tp>
      <tp>
        <v>148040100</v>
        <stp/>
        <stp>EM_S_PROFITNOTICE_FORECASTT</stp>
        <stp>2</stp>
        <stp>002562.SZ</stp>
        <stp>12/31/2016</stp>
        <tr r="F1030" s="3"/>
      </tp>
      <tp>
        <v>688522800</v>
        <stp/>
        <stp>EM_S_PROFITNOTICE_FORECASTT</stp>
        <stp>2</stp>
        <stp>002572.SZ</stp>
        <stp>12/31/2016</stp>
        <tr r="F1040" s="3"/>
      </tp>
      <tp>
        <v>300871600</v>
        <stp/>
        <stp>EM_S_PROFITNOTICE_FORECASTL</stp>
        <stp>2</stp>
        <stp>002502.SZ</stp>
        <stp>12/31/2016</stp>
        <tr r="G971" s="3"/>
      </tp>
      <tp>
        <v>103024900</v>
        <stp/>
        <stp>EM_S_PROFITNOTICE_FORECASTL</stp>
        <stp>2</stp>
        <stp>002512.SZ</stp>
        <stp>12/31/2016</stp>
        <tr r="G981" s="3"/>
      </tp>
      <tp>
        <v>88105800</v>
        <stp/>
        <stp>EM_S_PROFITNOTICE_FORECASTL</stp>
        <stp>2</stp>
        <stp>002522.SZ</stp>
        <stp>12/31/2016</stp>
        <tr r="G991" s="3"/>
      </tp>
      <tp>
        <v>106040200</v>
        <stp/>
        <stp>EM_S_PROFITNOTICE_FORECASTL</stp>
        <stp>2</stp>
        <stp>002532.SZ</stp>
        <stp>12/31/2016</stp>
        <tr r="G1000" s="3"/>
      </tp>
      <tp>
        <v>249766200</v>
        <stp/>
        <stp>EM_S_PROFITNOTICE_FORECASTL</stp>
        <stp>2</stp>
        <stp>002542.SZ</stp>
        <stp>12/31/2016</stp>
        <tr r="G1010" s="3"/>
      </tp>
      <tp>
        <v>-70000000</v>
        <stp/>
        <stp>EM_S_PROFITNOTICE_FORECASTL</stp>
        <stp>2</stp>
        <stp>002552.SZ</stp>
        <stp>12/31/2016</stp>
        <tr r="G1020" s="3"/>
      </tp>
      <tp>
        <v>123366800</v>
        <stp/>
        <stp>EM_S_PROFITNOTICE_FORECASTL</stp>
        <stp>2</stp>
        <stp>002562.SZ</stp>
        <stp>12/31/2016</stp>
        <tr r="G1030" s="3"/>
      </tp>
      <tp>
        <v>596719800</v>
        <stp/>
        <stp>EM_S_PROFITNOTICE_FORECASTL</stp>
        <stp>2</stp>
        <stp>002572.SZ</stp>
        <stp>12/31/2016</stp>
        <tr r="G1040" s="3"/>
      </tp>
      <tp>
        <v>21570000</v>
        <stp/>
        <stp>EM_S_PROFITNOTICE_FORECASTL</stp>
        <stp>2</stp>
        <stp>002582.SZ</stp>
        <stp>12/31/2016</stp>
        <tr r="G1050" s="3"/>
      </tp>
      <tp>
        <v>112772100</v>
        <stp/>
        <stp>EM_S_PROFITNOTICE_FORECASTL</stp>
        <stp>2</stp>
        <stp>002592.SZ</stp>
        <stp>12/31/2016</stp>
        <tr r="G1060" s="3"/>
      </tp>
      <tp>
        <v>60000000</v>
        <stp/>
        <stp>EM_S_PROFITNOTICE_FORECASTT</stp>
        <stp>2</stp>
        <stp>002682.SZ</stp>
        <stp>12/31/2016</stp>
        <tr r="F1150" s="3"/>
      </tp>
      <tp>
        <v>128050100</v>
        <stp/>
        <stp>EM_S_PROFITNOTICE_FORECASTT</stp>
        <stp>2</stp>
        <stp>002692.SZ</stp>
        <stp>12/31/2016</stp>
        <tr r="F1160" s="3"/>
      </tp>
      <tp>
        <v>550000000</v>
        <stp/>
        <stp>EM_S_PROFITNOTICE_FORECASTT</stp>
        <stp>2</stp>
        <stp>002602.SZ</stp>
        <stp>12/31/2016</stp>
        <tr r="F1070" s="3"/>
      </tp>
      <tp>
        <v>171249700</v>
        <stp/>
        <stp>EM_S_PROFITNOTICE_FORECASTT</stp>
        <stp>2</stp>
        <stp>002612.SZ</stp>
        <stp>12/31/2016</stp>
        <tr r="F1080" s="3"/>
      </tp>
      <tp>
        <v>77230000</v>
        <stp/>
        <stp>EM_S_PROFITNOTICE_FORECASTT</stp>
        <stp>2</stp>
        <stp>002622.SZ</stp>
        <stp>12/31/2016</stp>
        <tr r="F1090" s="3"/>
      </tp>
      <tp>
        <v>56244000</v>
        <stp/>
        <stp>EM_S_PROFITNOTICE_FORECASTT</stp>
        <stp>2</stp>
        <stp>002632.SZ</stp>
        <stp>12/31/2016</stp>
        <tr r="F1100" s="3"/>
      </tp>
      <tp>
        <v>271680000</v>
        <stp/>
        <stp>EM_S_PROFITNOTICE_FORECASTT</stp>
        <stp>2</stp>
        <stp>002642.SZ</stp>
        <stp>12/31/2016</stp>
        <tr r="F1110" s="3"/>
      </tp>
      <tp>
        <v>74174900</v>
        <stp/>
        <stp>EM_S_PROFITNOTICE_FORECASTT</stp>
        <stp>2</stp>
        <stp>002652.SZ</stp>
        <stp>12/31/2016</stp>
        <tr r="F1120" s="3"/>
      </tp>
      <tp>
        <v>700000000</v>
        <stp/>
        <stp>EM_S_PROFITNOTICE_FORECASTT</stp>
        <stp>2</stp>
        <stp>002662.SZ</stp>
        <stp>12/31/2016</stp>
        <tr r="F1130" s="3"/>
      </tp>
      <tp>
        <v>498801000</v>
        <stp/>
        <stp>EM_S_PROFITNOTICE_FORECASTT</stp>
        <stp>2</stp>
        <stp>002672.SZ</stp>
        <stp>12/31/2016</stp>
        <tr r="F1140" s="3"/>
      </tp>
      <tp>
        <v>500000000</v>
        <stp/>
        <stp>EM_S_PROFITNOTICE_FORECASTL</stp>
        <stp>2</stp>
        <stp>002602.SZ</stp>
        <stp>12/31/2016</stp>
        <tr r="G1070" s="3"/>
      </tp>
      <tp>
        <v>148912800</v>
        <stp/>
        <stp>EM_S_PROFITNOTICE_FORECASTL</stp>
        <stp>2</stp>
        <stp>002612.SZ</stp>
        <stp>12/31/2016</stp>
        <tr r="G1080" s="3"/>
      </tp>
      <tp>
        <v>52000000</v>
        <stp/>
        <stp>EM_S_PROFITNOTICE_FORECASTL</stp>
        <stp>2</stp>
        <stp>002622.SZ</stp>
        <stp>12/31/2016</stp>
        <tr r="G1090" s="3"/>
      </tp>
      <tp>
        <v>33746400</v>
        <stp/>
        <stp>EM_S_PROFITNOTICE_FORECASTL</stp>
        <stp>2</stp>
        <stp>002632.SZ</stp>
        <stp>12/31/2016</stp>
        <tr r="G1100" s="3"/>
      </tp>
      <tp>
        <v>167190000</v>
        <stp/>
        <stp>EM_S_PROFITNOTICE_FORECASTL</stp>
        <stp>2</stp>
        <stp>002642.SZ</stp>
        <stp>12/31/2016</stp>
        <tr r="G1110" s="3"/>
      </tp>
      <tp>
        <v>53570800</v>
        <stp/>
        <stp>EM_S_PROFITNOTICE_FORECASTL</stp>
        <stp>2</stp>
        <stp>002652.SZ</stp>
        <stp>12/31/2016</stp>
        <tr r="G1120" s="3"/>
      </tp>
      <tp>
        <v>600000000</v>
        <stp/>
        <stp>EM_S_PROFITNOTICE_FORECASTL</stp>
        <stp>2</stp>
        <stp>002662.SZ</stp>
        <stp>12/31/2016</stp>
        <tr r="G1130" s="3"/>
      </tp>
      <tp>
        <v>399040800</v>
        <stp/>
        <stp>EM_S_PROFITNOTICE_FORECASTL</stp>
        <stp>2</stp>
        <stp>002672.SZ</stp>
        <stp>12/31/2016</stp>
        <tr r="G1140" s="3"/>
      </tp>
      <tp>
        <v>40000000</v>
        <stp/>
        <stp>EM_S_PROFITNOTICE_FORECASTL</stp>
        <stp>2</stp>
        <stp>002682.SZ</stp>
        <stp>12/31/2016</stp>
        <tr r="G1150" s="3"/>
      </tp>
      <tp>
        <v>89635100</v>
        <stp/>
        <stp>EM_S_PROFITNOTICE_FORECASTL</stp>
        <stp>2</stp>
        <stp>002692.SZ</stp>
        <stp>12/31/2016</stp>
        <tr r="G1160" s="3"/>
      </tp>
      <tp>
        <v>74342200</v>
        <stp/>
        <stp>EM_S_PROFITNOTICE_FORECASTT</stp>
        <stp>2</stp>
        <stp>002782.SZ</stp>
        <stp>12/31/2016</stp>
        <tr r="F1243" s="3"/>
      </tp>
      <tp>
        <v>222694600</v>
        <stp/>
        <stp>EM_S_PROFITNOTICE_FORECASTT</stp>
        <stp>2</stp>
        <stp>002792.SZ</stp>
        <stp>12/31/2016</stp>
        <tr r="F1252" s="3"/>
      </tp>
      <tp>
        <v>16000000</v>
        <stp/>
        <stp>EM_S_PROFITNOTICE_FORECASTT</stp>
        <stp>2</stp>
        <stp>002702.SZ</stp>
        <stp>12/31/2016</stp>
        <tr r="F1170" s="3"/>
      </tp>
      <tp>
        <v>167834600</v>
        <stp/>
        <stp>EM_S_PROFITNOTICE_FORECASTT</stp>
        <stp>2</stp>
        <stp>002712.SZ</stp>
        <stp>12/31/2016</stp>
        <tr r="F1178" s="3"/>
      </tp>
      <tp>
        <v>147820000</v>
        <stp/>
        <stp>EM_S_PROFITNOTICE_FORECASTT</stp>
        <stp>2</stp>
        <stp>002722.SZ</stp>
        <stp>12/31/2016</stp>
        <tr r="F1187" s="3"/>
      </tp>
      <tp>
        <v>124874900</v>
        <stp/>
        <stp>EM_S_PROFITNOTICE_FORECASTT</stp>
        <stp>2</stp>
        <stp>002732.SZ</stp>
        <stp>12/31/2016</stp>
        <tr r="F1197" s="3"/>
      </tp>
      <tp>
        <v>121762000</v>
        <stp/>
        <stp>EM_S_PROFITNOTICE_FORECASTT</stp>
        <stp>2</stp>
        <stp>002742.SZ</stp>
        <stp>12/31/2016</stp>
        <tr r="F1207" s="3"/>
      </tp>
      <tp>
        <v>230639000</v>
        <stp/>
        <stp>EM_S_PROFITNOTICE_FORECASTT</stp>
        <stp>2</stp>
        <stp>002752.SZ</stp>
        <stp>12/31/2016</stp>
        <tr r="F1216" s="3"/>
      </tp>
      <tp>
        <v>82516400</v>
        <stp/>
        <stp>EM_S_PROFITNOTICE_FORECASTT</stp>
        <stp>2</stp>
        <stp>002762.SZ</stp>
        <stp>12/31/2016</stp>
        <tr r="F1225" s="3"/>
      </tp>
      <tp>
        <v>194448400</v>
        <stp/>
        <stp>EM_S_PROFITNOTICE_FORECASTT</stp>
        <stp>2</stp>
        <stp>002772.SZ</stp>
        <stp>12/31/2016</stp>
        <tr r="F1234" s="3"/>
      </tp>
      <tp>
        <v>2000000</v>
        <stp/>
        <stp>EM_S_PROFITNOTICE_FORECASTL</stp>
        <stp>2</stp>
        <stp>002702.SZ</stp>
        <stp>12/31/2016</stp>
        <tr r="G1170" s="3"/>
      </tp>
      <tp>
        <v>123667600</v>
        <stp/>
        <stp>EM_S_PROFITNOTICE_FORECASTL</stp>
        <stp>2</stp>
        <stp>002712.SZ</stp>
        <stp>12/31/2016</stp>
        <tr r="G1178" s="3"/>
      </tp>
      <tp>
        <v>123180000</v>
        <stp/>
        <stp>EM_S_PROFITNOTICE_FORECASTL</stp>
        <stp>2</stp>
        <stp>002722.SZ</stp>
        <stp>12/31/2016</stp>
        <tr r="G1187" s="3"/>
      </tp>
      <tp>
        <v>96057700</v>
        <stp/>
        <stp>EM_S_PROFITNOTICE_FORECASTL</stp>
        <stp>2</stp>
        <stp>002732.SZ</stp>
        <stp>12/31/2016</stp>
        <tr r="G1197" s="3"/>
      </tp>
      <tp>
        <v>97409600</v>
        <stp/>
        <stp>EM_S_PROFITNOTICE_FORECASTL</stp>
        <stp>2</stp>
        <stp>002742.SZ</stp>
        <stp>12/31/2016</stp>
        <tr r="G1207" s="3"/>
      </tp>
      <tp>
        <v>164742100</v>
        <stp/>
        <stp>EM_S_PROFITNOTICE_FORECASTL</stp>
        <stp>2</stp>
        <stp>002752.SZ</stp>
        <stp>12/31/2016</stp>
        <tr r="G1216" s="3"/>
      </tp>
      <tp>
        <v>61887300</v>
        <stp/>
        <stp>EM_S_PROFITNOTICE_FORECASTL</stp>
        <stp>2</stp>
        <stp>002762.SZ</stp>
        <stp>12/31/2016</stp>
        <tr r="G1225" s="3"/>
      </tp>
      <tp>
        <v>142976800</v>
        <stp/>
        <stp>EM_S_PROFITNOTICE_FORECASTL</stp>
        <stp>2</stp>
        <stp>002772.SZ</stp>
        <stp>12/31/2016</stp>
        <tr r="G1234" s="3"/>
      </tp>
      <tp>
        <v>62904900</v>
        <stp/>
        <stp>EM_S_PROFITNOTICE_FORECASTL</stp>
        <stp>2</stp>
        <stp>002782.SZ</stp>
        <stp>12/31/2016</stp>
        <tr r="G1243" s="3"/>
      </tp>
      <tp>
        <v>192990000</v>
        <stp/>
        <stp>EM_S_PROFITNOTICE_FORECASTL</stp>
        <stp>2</stp>
        <stp>002792.SZ</stp>
        <stp>12/31/2016</stp>
        <tr r="G1252" s="3"/>
      </tp>
      <tp>
        <v>78780800</v>
        <stp/>
        <stp>EM_S_PROFITNOTICE_FORECASTT</stp>
        <stp>2</stp>
        <stp>002082.SZ</stp>
        <stp>12/31/2016</stp>
        <tr r="F552" s="3"/>
      </tp>
      <tp>
        <v>1250000000</v>
        <stp/>
        <stp>EM_S_PROFITNOTICE_FORECASTT</stp>
        <stp>2</stp>
        <stp>002092.SZ</stp>
        <stp>12/31/2016</stp>
        <tr r="F562" s="3"/>
      </tp>
      <tp>
        <v>850000000</v>
        <stp/>
        <stp>EM_S_PROFITNOTICE_FORECASTT</stp>
        <stp>2</stp>
        <stp>002002.SZ</stp>
        <stp>12/31/2016</stp>
        <tr r="F472" s="3"/>
      </tp>
      <tp>
        <v>-20000000</v>
        <stp/>
        <stp>EM_S_PROFITNOTICE_FORECASTT</stp>
        <stp>2</stp>
        <stp>002012.SZ</stp>
        <stp>12/31/2016</stp>
        <tr r="F482" s="3"/>
      </tp>
      <tp>
        <v>252749900</v>
        <stp/>
        <stp>EM_S_PROFITNOTICE_FORECASTT</stp>
        <stp>2</stp>
        <stp>002022.SZ</stp>
        <stp>12/31/2016</stp>
        <tr r="F492" s="3"/>
      </tp>
      <tp>
        <v>1155706200</v>
        <stp/>
        <stp>EM_S_PROFITNOTICE_FORECASTT</stp>
        <stp>2</stp>
        <stp>002032.SZ</stp>
        <stp>12/31/2016</stp>
        <tr r="F502" s="3"/>
      </tp>
      <tp>
        <v>503898800</v>
        <stp/>
        <stp>EM_S_PROFITNOTICE_FORECASTT</stp>
        <stp>2</stp>
        <stp>002042.SZ</stp>
        <stp>12/31/2016</stp>
        <tr r="F512" s="3"/>
      </tp>
      <tp>
        <v>-300000000</v>
        <stp/>
        <stp>EM_S_PROFITNOTICE_FORECASTT</stp>
        <stp>2</stp>
        <stp>002052.SZ</stp>
        <stp>12/31/2016</stp>
        <tr r="F522" s="3"/>
      </tp>
      <tp>
        <v>274461200</v>
        <stp/>
        <stp>EM_S_PROFITNOTICE_FORECASTT</stp>
        <stp>2</stp>
        <stp>002062.SZ</stp>
        <stp>12/31/2016</stp>
        <tr r="F532" s="3"/>
      </tp>
      <tp>
        <v>38000000</v>
        <stp/>
        <stp>EM_S_PROFITNOTICE_FORECASTT</stp>
        <stp>2</stp>
        <stp>002072.SZ</stp>
        <stp>12/31/2016</stp>
        <tr r="F542" s="3"/>
      </tp>
      <tp>
        <v>750000000</v>
        <stp/>
        <stp>EM_S_PROFITNOTICE_FORECASTL</stp>
        <stp>2</stp>
        <stp>002002.SZ</stp>
        <stp>12/31/2016</stp>
        <tr r="G472" s="3"/>
      </tp>
      <tp>
        <v>-40000000</v>
        <stp/>
        <stp>EM_S_PROFITNOTICE_FORECASTL</stp>
        <stp>2</stp>
        <stp>002012.SZ</stp>
        <stp>12/31/2016</stp>
        <tr r="G482" s="3"/>
      </tp>
      <tp>
        <v>210624900</v>
        <stp/>
        <stp>EM_S_PROFITNOTICE_FORECASTL</stp>
        <stp>2</stp>
        <stp>002022.SZ</stp>
        <stp>12/31/2016</stp>
        <tr r="G492" s="3"/>
      </tp>
      <tp>
        <v>889004800</v>
        <stp/>
        <stp>EM_S_PROFITNOTICE_FORECASTL</stp>
        <stp>2</stp>
        <stp>002032.SZ</stp>
        <stp>12/31/2016</stp>
        <tr r="G502" s="3"/>
      </tp>
      <tp>
        <v>403119000</v>
        <stp/>
        <stp>EM_S_PROFITNOTICE_FORECASTL</stp>
        <stp>2</stp>
        <stp>002042.SZ</stp>
        <stp>12/31/2016</stp>
        <tr r="G512" s="3"/>
      </tp>
      <tp>
        <v>-450000000</v>
        <stp/>
        <stp>EM_S_PROFITNOTICE_FORECASTL</stp>
        <stp>2</stp>
        <stp>002052.SZ</stp>
        <stp>12/31/2016</stp>
        <tr r="G522" s="3"/>
      </tp>
      <tp>
        <v>211124000</v>
        <stp/>
        <stp>EM_S_PROFITNOTICE_FORECASTL</stp>
        <stp>2</stp>
        <stp>002062.SZ</stp>
        <stp>12/31/2016</stp>
        <tr r="G532" s="3"/>
      </tp>
      <tp>
        <v>33000000</v>
        <stp/>
        <stp>EM_S_PROFITNOTICE_FORECASTL</stp>
        <stp>2</stp>
        <stp>002072.SZ</stp>
        <stp>12/31/2016</stp>
        <tr r="G542" s="3"/>
      </tp>
      <tp>
        <v>59873400</v>
        <stp/>
        <stp>EM_S_PROFITNOTICE_FORECASTL</stp>
        <stp>2</stp>
        <stp>002082.SZ</stp>
        <stp>12/31/2016</stp>
        <tr r="G552" s="3"/>
      </tp>
      <tp>
        <v>1150000000</v>
        <stp/>
        <stp>EM_S_PROFITNOTICE_FORECASTL</stp>
        <stp>2</stp>
        <stp>002092.SZ</stp>
        <stp>12/31/2016</stp>
        <tr r="G562" s="3"/>
      </tp>
      <tp>
        <v>175000000</v>
        <stp/>
        <stp>EM_S_PROFITNOTICE_FORECASTT</stp>
        <stp>2</stp>
        <stp>002182.SZ</stp>
        <stp>12/31/2016</stp>
        <tr r="F652" s="3"/>
      </tp>
      <tp>
        <v>10000000</v>
        <stp/>
        <stp>EM_S_PROFITNOTICE_FORECASTT</stp>
        <stp>2</stp>
        <stp>002192.SZ</stp>
        <stp>12/31/2016</stp>
        <tr r="F662" s="3"/>
      </tp>
      <tp>
        <v>250000000</v>
        <stp/>
        <stp>EM_S_PROFITNOTICE_FORECASTT</stp>
        <stp>2</stp>
        <stp>002102.SZ</stp>
        <stp>12/31/2016</stp>
        <tr r="F572" s="3"/>
      </tp>
      <tp>
        <v>8800000</v>
        <stp/>
        <stp>EM_S_PROFITNOTICE_FORECASTT</stp>
        <stp>2</stp>
        <stp>002112.SZ</stp>
        <stp>12/31/2016</stp>
        <tr r="F582" s="3"/>
      </tp>
      <tp>
        <v>37770400</v>
        <stp/>
        <stp>EM_S_PROFITNOTICE_FORECASTT</stp>
        <stp>2</stp>
        <stp>002122.SZ</stp>
        <stp>12/31/2016</stp>
        <tr r="F592" s="3"/>
      </tp>
      <tp>
        <v>122423300</v>
        <stp/>
        <stp>EM_S_PROFITNOTICE_FORECASTT</stp>
        <stp>2</stp>
        <stp>002132.SZ</stp>
        <stp>12/31/2016</stp>
        <tr r="F602" s="3"/>
      </tp>
      <tp>
        <v>7853200000</v>
        <stp/>
        <stp>EM_S_PROFITNOTICE_FORECASTT</stp>
        <stp>2</stp>
        <stp>002142.SZ</stp>
        <stp>12/31/2016</stp>
        <tr r="F612" s="3"/>
      </tp>
      <tp>
        <v>1078158100</v>
        <stp/>
        <stp>EM_S_PROFITNOTICE_FORECASTT</stp>
        <stp>2</stp>
        <stp>002152.SZ</stp>
        <stp>12/31/2016</stp>
        <tr r="F622" s="3"/>
      </tp>
      <tp>
        <v>25000000</v>
        <stp/>
        <stp>EM_S_PROFITNOTICE_FORECASTT</stp>
        <stp>2</stp>
        <stp>002162.SZ</stp>
        <stp>12/31/2016</stp>
        <tr r="F632" s="3"/>
      </tp>
      <tp>
        <v>290000000</v>
        <stp/>
        <stp>EM_S_PROFITNOTICE_FORECASTT</stp>
        <stp>2</stp>
        <stp>002172.SZ</stp>
        <stp>12/31/2016</stp>
        <tr r="F642" s="3"/>
      </tp>
      <tp>
        <v>230000000</v>
        <stp/>
        <stp>EM_S_PROFITNOTICE_FORECASTL</stp>
        <stp>2</stp>
        <stp>002102.SZ</stp>
        <stp>12/31/2016</stp>
        <tr r="G572" s="3"/>
      </tp>
      <tp>
        <v>4000000</v>
        <stp/>
        <stp>EM_S_PROFITNOTICE_FORECASTL</stp>
        <stp>2</stp>
        <stp>002112.SZ</stp>
        <stp>12/31/2016</stp>
        <tr r="G582" s="3"/>
      </tp>
      <tp>
        <v>14163900</v>
        <stp/>
        <stp>EM_S_PROFITNOTICE_FORECASTL</stp>
        <stp>2</stp>
        <stp>002122.SZ</stp>
        <stp>12/31/2016</stp>
        <tr r="G592" s="3"/>
      </tp>
      <tp>
        <v>102677600</v>
        <stp/>
        <stp>EM_S_PROFITNOTICE_FORECASTL</stp>
        <stp>2</stp>
        <stp>002132.SZ</stp>
        <stp>12/31/2016</stp>
        <tr r="G602" s="3"/>
      </tp>
      <tp>
        <v>7198766000</v>
        <stp/>
        <stp>EM_S_PROFITNOTICE_FORECASTL</stp>
        <stp>2</stp>
        <stp>002142.SZ</stp>
        <stp>12/31/2016</stp>
        <tr r="G612" s="3"/>
      </tp>
      <tp>
        <v>808618600</v>
        <stp/>
        <stp>EM_S_PROFITNOTICE_FORECASTL</stp>
        <stp>2</stp>
        <stp>002152.SZ</stp>
        <stp>12/31/2016</stp>
        <tr r="G622" s="3"/>
      </tp>
      <tp>
        <v>10000000</v>
        <stp/>
        <stp>EM_S_PROFITNOTICE_FORECASTL</stp>
        <stp>2</stp>
        <stp>002162.SZ</stp>
        <stp>12/31/2016</stp>
        <tr r="G632" s="3"/>
      </tp>
      <tp>
        <v>230000000</v>
        <stp/>
        <stp>EM_S_PROFITNOTICE_FORECASTL</stp>
        <stp>2</stp>
        <stp>002172.SZ</stp>
        <stp>12/31/2016</stp>
        <tr r="G642" s="3"/>
      </tp>
      <tp>
        <v>160200000</v>
        <stp/>
        <stp>EM_S_PROFITNOTICE_FORECASTL</stp>
        <stp>2</stp>
        <stp>002182.SZ</stp>
        <stp>12/31/2016</stp>
        <tr r="G652" s="3"/>
      </tp>
      <tp>
        <v>6000000</v>
        <stp/>
        <stp>EM_S_PROFITNOTICE_FORECASTL</stp>
        <stp>2</stp>
        <stp>002192.SZ</stp>
        <stp>12/31/2016</stp>
        <tr r="G662" s="3"/>
      </tp>
      <tp>
        <v>14512600</v>
        <stp/>
        <stp>EM_S_PROFITNOTICE_FORECASTT</stp>
        <stp>2</stp>
        <stp>002282.SZ</stp>
        <stp>12/31/2016</stp>
        <tr r="F751" s="3"/>
      </tp>
      <tp>
        <v>635752000</v>
        <stp/>
        <stp>EM_S_PROFITNOTICE_FORECASTT</stp>
        <stp>2</stp>
        <stp>002292.SZ</stp>
        <stp>12/31/2016</stp>
        <tr r="F761" s="3"/>
      </tp>
      <tp>
        <v>4274245500</v>
        <stp/>
        <stp>EM_S_PROFITNOTICE_FORECASTT</stp>
        <stp>2</stp>
        <stp>002202.SZ</stp>
        <stp>12/31/2016</stp>
        <tr r="F672" s="3"/>
      </tp>
      <tp>
        <v>84570800</v>
        <stp/>
        <stp>EM_S_PROFITNOTICE_FORECASTT</stp>
        <stp>2</stp>
        <stp>002212.SZ</stp>
        <stp>12/31/2016</stp>
        <tr r="F682" s="3"/>
      </tp>
      <tp>
        <v>71143800</v>
        <stp/>
        <stp>EM_S_PROFITNOTICE_FORECASTT</stp>
        <stp>2</stp>
        <stp>002222.SZ</stp>
        <stp>12/31/2016</stp>
        <tr r="F692" s="3"/>
      </tp>
      <tp>
        <v>21000000</v>
        <stp/>
        <stp>EM_S_PROFITNOTICE_FORECASTT</stp>
        <stp>2</stp>
        <stp>002232.SZ</stp>
        <stp>12/31/2016</stp>
        <tr r="F702" s="3"/>
      </tp>
      <tp>
        <v>744049100</v>
        <stp/>
        <stp>EM_S_PROFITNOTICE_FORECASTT</stp>
        <stp>2</stp>
        <stp>002242.SZ</stp>
        <stp>12/31/2016</stp>
        <tr r="F712" s="3"/>
      </tp>
      <tp>
        <v>1658770000</v>
        <stp/>
        <stp>EM_S_PROFITNOTICE_FORECASTT</stp>
        <stp>2</stp>
        <stp>002252.SZ</stp>
        <stp>12/31/2016</stp>
        <tr r="F722" s="3"/>
      </tp>
      <tp>
        <v>335850000</v>
        <stp/>
        <stp>EM_S_PROFITNOTICE_FORECASTT</stp>
        <stp>2</stp>
        <stp>002262.SZ</stp>
        <stp>12/31/2016</stp>
        <tr r="F731" s="3"/>
      </tp>
      <tp>
        <v>20000000</v>
        <stp/>
        <stp>EM_S_PROFITNOTICE_FORECASTT</stp>
        <stp>2</stp>
        <stp>002272.SZ</stp>
        <stp>12/31/2016</stp>
        <tr r="F741" s="3"/>
      </tp>
      <tp>
        <v>2849497000</v>
        <stp/>
        <stp>EM_S_PROFITNOTICE_FORECASTL</stp>
        <stp>2</stp>
        <stp>002202.SZ</stp>
        <stp>12/31/2016</stp>
        <tr r="G672" s="3"/>
      </tp>
      <tp>
        <v>67656600</v>
        <stp/>
        <stp>EM_S_PROFITNOTICE_FORECASTL</stp>
        <stp>2</stp>
        <stp>002212.SZ</stp>
        <stp>12/31/2016</stp>
        <tr r="G682" s="3"/>
      </tp>
      <tp>
        <v>56915000</v>
        <stp/>
        <stp>EM_S_PROFITNOTICE_FORECASTL</stp>
        <stp>2</stp>
        <stp>002222.SZ</stp>
        <stp>12/31/2016</stp>
        <tr r="G692" s="3"/>
      </tp>
      <tp>
        <v>19500000</v>
        <stp/>
        <stp>EM_S_PROFITNOTICE_FORECASTL</stp>
        <stp>2</stp>
        <stp>002232.SZ</stp>
        <stp>12/31/2016</stp>
        <tr r="G702" s="3"/>
      </tp>
      <tp>
        <v>620040900</v>
        <stp/>
        <stp>EM_S_PROFITNOTICE_FORECASTL</stp>
        <stp>2</stp>
        <stp>002242.SZ</stp>
        <stp>12/31/2016</stp>
        <tr r="G712" s="3"/>
      </tp>
      <tp>
        <v>1226050000</v>
        <stp/>
        <stp>EM_S_PROFITNOTICE_FORECASTL</stp>
        <stp>2</stp>
        <stp>002252.SZ</stp>
        <stp>12/31/2016</stp>
        <tr r="G722" s="3"/>
      </tp>
      <tp>
        <v>297100000</v>
        <stp/>
        <stp>EM_S_PROFITNOTICE_FORECASTL</stp>
        <stp>2</stp>
        <stp>002262.SZ</stp>
        <stp>12/31/2016</stp>
        <tr r="G731" s="3"/>
      </tp>
      <tp>
        <v>14000000</v>
        <stp/>
        <stp>EM_S_PROFITNOTICE_FORECASTL</stp>
        <stp>2</stp>
        <stp>002272.SZ</stp>
        <stp>12/31/2016</stp>
        <tr r="G741" s="3"/>
      </tp>
      <tp>
        <v>11214300</v>
        <stp/>
        <stp>EM_S_PROFITNOTICE_FORECASTL</stp>
        <stp>2</stp>
        <stp>002282.SZ</stp>
        <stp>12/31/2016</stp>
        <tr r="G751" s="3"/>
      </tp>
      <tp>
        <v>489040000</v>
        <stp/>
        <stp>EM_S_PROFITNOTICE_FORECASTL</stp>
        <stp>2</stp>
        <stp>002292.SZ</stp>
        <stp>12/31/2016</stp>
        <tr r="G761" s="3"/>
      </tp>
      <tp>
        <v>204254200</v>
        <stp/>
        <stp>EM_S_PROFITNOTICE_FORECASTT</stp>
        <stp>2</stp>
        <stp>002382.SZ</stp>
        <stp>12/31/2016</stp>
        <tr r="F851" s="3"/>
      </tp>
      <tp>
        <v>220000000</v>
        <stp/>
        <stp>EM_S_PROFITNOTICE_FORECASTT</stp>
        <stp>2</stp>
        <stp>002392.SZ</stp>
        <stp>12/31/2016</stp>
        <tr r="F861" s="3"/>
      </tp>
      <tp>
        <v>416149100</v>
        <stp/>
        <stp>EM_S_PROFITNOTICE_FORECASTT</stp>
        <stp>2</stp>
        <stp>002302.SZ</stp>
        <stp>12/31/2016</stp>
        <tr r="F771" s="3"/>
      </tp>
      <tp>
        <v>-1060000000</v>
        <stp/>
        <stp>EM_S_PROFITNOTICE_FORECASTT</stp>
        <stp>2</stp>
        <stp>002312.SZ</stp>
        <stp>12/31/2016</stp>
        <tr r="F781" s="3"/>
      </tp>
      <tp>
        <v>204950000</v>
        <stp/>
        <stp>EM_S_PROFITNOTICE_FORECASTT</stp>
        <stp>2</stp>
        <stp>002322.SZ</stp>
        <stp>12/31/2016</stp>
        <tr r="F791" s="3"/>
      </tp>
      <tp>
        <v>159826500</v>
        <stp/>
        <stp>EM_S_PROFITNOTICE_FORECASTT</stp>
        <stp>2</stp>
        <stp>002332.SZ</stp>
        <stp>12/31/2016</stp>
        <tr r="F801" s="3"/>
      </tp>
      <tp>
        <v>27128600</v>
        <stp/>
        <stp>EM_S_PROFITNOTICE_FORECASTT</stp>
        <stp>2</stp>
        <stp>002342.SZ</stp>
        <stp>12/31/2016</stp>
        <tr r="F811" s="3"/>
      </tp>
      <tp>
        <v>25130600</v>
        <stp/>
        <stp>EM_S_PROFITNOTICE_FORECASTT</stp>
        <stp>2</stp>
        <stp>002352.SZ</stp>
        <stp>12/31/2016</stp>
        <tr r="F821" s="3"/>
      </tp>
      <tp>
        <v>22000000</v>
        <stp/>
        <stp>EM_S_PROFITNOTICE_FORECASTT</stp>
        <stp>2</stp>
        <stp>002362.SZ</stp>
        <stp>12/31/2016</stp>
        <tr r="F831" s="3"/>
      </tp>
      <tp>
        <v>726615000</v>
        <stp/>
        <stp>EM_S_PROFITNOTICE_FORECASTT</stp>
        <stp>2</stp>
        <stp>002372.SZ</stp>
        <stp>12/31/2016</stp>
        <tr r="F841" s="3"/>
      </tp>
      <tp>
        <v>242753600</v>
        <stp/>
        <stp>EM_S_PROFITNOTICE_FORECASTL</stp>
        <stp>2</stp>
        <stp>002302.SZ</stp>
        <stp>12/31/2016</stp>
        <tr r="G771" s="3"/>
      </tp>
      <tp>
        <v>-1190000000</v>
        <stp/>
        <stp>EM_S_PROFITNOTICE_FORECASTL</stp>
        <stp>2</stp>
        <stp>002312.SZ</stp>
        <stp>12/31/2016</stp>
        <tr r="G781" s="3"/>
      </tp>
      <tp>
        <v>151020000</v>
        <stp/>
        <stp>EM_S_PROFITNOTICE_FORECASTL</stp>
        <stp>2</stp>
        <stp>002322.SZ</stp>
        <stp>12/31/2016</stp>
        <tr r="G791" s="3"/>
      </tp>
      <tp>
        <v>138516300</v>
        <stp/>
        <stp>EM_S_PROFITNOTICE_FORECASTL</stp>
        <stp>2</stp>
        <stp>002332.SZ</stp>
        <stp>12/31/2016</stp>
        <tr r="G801" s="3"/>
      </tp>
      <tp>
        <v>13564300</v>
        <stp/>
        <stp>EM_S_PROFITNOTICE_FORECASTL</stp>
        <stp>2</stp>
        <stp>002342.SZ</stp>
        <stp>12/31/2016</stp>
        <tr r="G811" s="3"/>
      </tp>
      <tp>
        <v>12565300</v>
        <stp/>
        <stp>EM_S_PROFITNOTICE_FORECASTL</stp>
        <stp>2</stp>
        <stp>002352.SZ</stp>
        <stp>12/31/2016</stp>
        <tr r="G821" s="3"/>
      </tp>
      <tp>
        <v>20000000</v>
        <stp/>
        <stp>EM_S_PROFITNOTICE_FORECASTL</stp>
        <stp>2</stp>
        <stp>002362.SZ</stp>
        <stp>12/31/2016</stp>
        <tr r="G831" s="3"/>
      </tp>
      <tp>
        <v>581292000</v>
        <stp/>
        <stp>EM_S_PROFITNOTICE_FORECASTL</stp>
        <stp>2</stp>
        <stp>002372.SZ</stp>
        <stp>12/31/2016</stp>
        <tr r="G841" s="3"/>
      </tp>
      <tp>
        <v>170211800</v>
        <stp/>
        <stp>EM_S_PROFITNOTICE_FORECASTL</stp>
        <stp>2</stp>
        <stp>002382.SZ</stp>
        <stp>12/31/2016</stp>
        <tr r="G851" s="3"/>
      </tp>
      <tp>
        <v>180000000</v>
        <stp/>
        <stp>EM_S_PROFITNOTICE_FORECASTL</stp>
        <stp>2</stp>
        <stp>002392.SZ</stp>
        <stp>12/31/2016</stp>
        <tr r="G861" s="3"/>
      </tp>
      <tp>
        <v>54444100</v>
        <stp/>
        <stp>EM_S_PROFITNOTICE_FORECASTT</stp>
        <stp>2</stp>
        <stp>002802.SZ</stp>
        <stp>12/31/2016</stp>
        <tr r="F1261" s="3"/>
      </tp>
      <tp>
        <v>195068200</v>
        <stp/>
        <stp>EM_S_PROFITNOTICE_FORECASTT</stp>
        <stp>2</stp>
        <stp>002812.SZ</stp>
        <stp>12/31/2016</stp>
        <tr r="F1270" s="3"/>
      </tp>
      <tp>
        <v>185810000</v>
        <stp/>
        <stp>EM_S_PROFITNOTICE_FORECASTT</stp>
        <stp>2</stp>
        <stp>002822.SZ</stp>
        <stp>12/31/2016</stp>
        <tr r="F1279" s="3"/>
      </tp>
      <tp>
        <v>135000000</v>
        <stp/>
        <stp>EM_S_PROFITNOTICE_FORECASTT</stp>
        <stp>2</stp>
        <stp>002832.SZ</stp>
        <stp>12/31/2016</stp>
        <tr r="F1288" s="3"/>
      </tp>
      <tp>
        <v>47638600</v>
        <stp/>
        <stp>EM_S_PROFITNOTICE_FORECASTL</stp>
        <stp>2</stp>
        <stp>002802.SZ</stp>
        <stp>12/31/2016</stp>
        <tr r="G1261" s="3"/>
      </tp>
      <tp>
        <v>150052500</v>
        <stp/>
        <stp>EM_S_PROFITNOTICE_FORECASTL</stp>
        <stp>2</stp>
        <stp>002812.SZ</stp>
        <stp>12/31/2016</stp>
        <tr r="G1270" s="3"/>
      </tp>
      <tp>
        <v>159050000</v>
        <stp/>
        <stp>EM_S_PROFITNOTICE_FORECASTL</stp>
        <stp>2</stp>
        <stp>002822.SZ</stp>
        <stp>12/31/2016</stp>
        <tr r="G1279" s="3"/>
      </tp>
      <tp>
        <v>128000000</v>
        <stp/>
        <stp>EM_S_PROFITNOTICE_FORECASTL</stp>
        <stp>2</stp>
        <stp>002832.SZ</stp>
        <stp>12/31/2016</stp>
        <tr r="G1288" s="3"/>
      </tp>
      <tp t="s">
        <v/>
        <stp/>
        <stp>EM_S_PROFITNOTICE_FORECASTL</stp>
        <stp>2</stp>
        <stp>601002.SH</stp>
        <stp>12/31/2016</stp>
        <tr r="G2673" s="3"/>
      </tp>
      <tp t="s">
        <v/>
        <stp/>
        <stp>EM_S_PROFITNOTICE_FORECASTL</stp>
        <stp>2</stp>
        <stp>601012.SH</stp>
        <stp>12/31/2016</stp>
        <tr r="G2682" s="3"/>
      </tp>
      <tp t="s">
        <v/>
        <stp/>
        <stp>EM_S_PROFITNOTICE_FORECASTT</stp>
        <stp>2</stp>
        <stp>601002.SH</stp>
        <stp>12/31/2016</stp>
        <tr r="F2673" s="3"/>
      </tp>
      <tp t="s">
        <v/>
        <stp/>
        <stp>EM_S_PROFITNOTICE_FORECASTT</stp>
        <stp>2</stp>
        <stp>601012.SH</stp>
        <stp>12/31/2016</stp>
        <tr r="F2682" s="3"/>
      </tp>
      <tp t="s">
        <v/>
        <stp/>
        <stp>EM_S_PROFITNOTICE_FORECASTL</stp>
        <stp>2</stp>
        <stp>601222.SH</stp>
        <stp>12/31/2016</stp>
        <tr r="G2725" s="3"/>
      </tp>
      <tp t="s">
        <v/>
        <stp/>
        <stp>EM_S_PROFITNOTICE_FORECASTT</stp>
        <stp>2</stp>
        <stp>601222.SH</stp>
        <stp>12/31/2016</stp>
        <tr r="F2725" s="3"/>
      </tp>
      <tp t="s">
        <v/>
        <stp/>
        <stp>EM_S_PROFITNOTICE_FORECASTL</stp>
        <stp>2</stp>
        <stp>601872.SH</stp>
        <stp>12/31/2016</stp>
        <tr r="G2795" s="3"/>
      </tp>
      <tp t="s">
        <v/>
        <stp/>
        <stp>EM_S_PROFITNOTICE_FORECASTL</stp>
        <stp>2</stp>
        <stp>601882.SH</stp>
        <stp>12/31/2016</stp>
        <tr r="G2798" s="3"/>
      </tp>
      <tp t="s">
        <v/>
        <stp/>
        <stp>EM_S_PROFITNOTICE_FORECASTT</stp>
        <stp>2</stp>
        <stp>601882.SH</stp>
        <stp>12/31/2016</stp>
        <tr r="F2798" s="3"/>
      </tp>
      <tp t="s">
        <v/>
        <stp/>
        <stp>EM_S_PROFITNOTICE_FORECASTT</stp>
        <stp>2</stp>
        <stp>601872.SH</stp>
        <stp>12/31/2016</stp>
        <tr r="F2795" s="3"/>
      </tp>
      <tp t="s">
        <v/>
        <stp/>
        <stp>EM_S_PROFITNOTICE_FORECASTL</stp>
        <stp>2</stp>
        <stp>601992.SH</stp>
        <stp>12/31/2016</stp>
        <tr r="G2822" s="3"/>
      </tp>
      <tp t="s">
        <v/>
        <stp/>
        <stp>EM_S_PROFITNOTICE_FORECASTT</stp>
        <stp>2</stp>
        <stp>601992.SH</stp>
        <stp>12/31/2016</stp>
        <tr r="F2822" s="3"/>
      </tp>
      <tp t="s">
        <v/>
        <stp/>
        <stp>EM_S_PROFITNOTICE_FORECASTL</stp>
        <stp>2</stp>
        <stp>600452.SH</stp>
        <stp>12/31/2016</stp>
        <tr r="G2232" s="3"/>
      </tp>
      <tp t="s">
        <v/>
        <stp/>
        <stp>EM_S_PROFITNOTICE_FORECASTL</stp>
        <stp>2</stp>
        <stp>600462.SH</stp>
        <stp>12/31/2016</stp>
        <tr r="G2239" s="3"/>
      </tp>
      <tp t="s">
        <v/>
        <stp/>
        <stp>EM_S_PROFITNOTICE_FORECASTT</stp>
        <stp>2</stp>
        <stp>300492.SZ</stp>
        <stp>12/31/2016</stp>
        <tr r="F1780" s="3"/>
      </tp>
      <tp t="s">
        <v/>
        <stp/>
        <stp>EM_S_PROFITNOTICE_FORECASTT</stp>
        <stp>2</stp>
        <stp>300482.SZ</stp>
        <stp>12/31/2016</stp>
        <tr r="F1770" s="3"/>
      </tp>
      <tp t="s">
        <v/>
        <stp/>
        <stp>EM_S_PROFITNOTICE_FORECASTL</stp>
        <stp>2</stp>
        <stp>600422.SH</stp>
        <stp>12/31/2016</stp>
        <tr r="G2216" s="3"/>
      </tp>
      <tp t="s">
        <v/>
        <stp/>
        <stp>EM_S_PROFITNOTICE_FORECASTL</stp>
        <stp>2</stp>
        <stp>600432.SH</stp>
        <stp>12/31/2016</stp>
        <tr r="G2222" s="3"/>
      </tp>
      <tp t="s">
        <v/>
        <stp/>
        <stp>EM_S_PROFITNOTICE_FORECASTT</stp>
        <stp>2</stp>
        <stp>000402.SZ</stp>
        <stp>12/31/2016</stp>
        <tr r="F81" s="3"/>
      </tp>
      <tp t="s">
        <v/>
        <stp/>
        <stp>EM_S_PROFITNOTICE_FORECASTT</stp>
        <stp>2</stp>
        <stp>300432.SZ</stp>
        <stp>12/31/2016</stp>
        <tr r="F1721" s="3"/>
      </tp>
      <tp t="s">
        <v/>
        <stp/>
        <stp>EM_S_PROFITNOTICE_FORECASTT</stp>
        <stp>2</stp>
        <stp>300422.SZ</stp>
        <stp>12/31/2016</stp>
        <tr r="F1711" s="3"/>
      </tp>
      <tp t="s">
        <v/>
        <stp/>
        <stp>EM_S_PROFITNOTICE_FORECASTT</stp>
        <stp>2</stp>
        <stp>000422.SZ</stp>
        <stp>12/31/2016</stp>
        <tr r="F97" s="3"/>
      </tp>
      <tp t="s">
        <v/>
        <stp/>
        <stp>EM_S_PROFITNOTICE_FORECASTT</stp>
        <stp>2</stp>
        <stp>300412.SZ</stp>
        <stp>12/31/2016</stp>
        <tr r="F1701" s="3"/>
      </tp>
      <tp t="s">
        <v/>
        <stp/>
        <stp>EM_S_PROFITNOTICE_FORECASTT</stp>
        <stp>2</stp>
        <stp>300402.SZ</stp>
        <stp>12/31/2016</stp>
        <tr r="F1691" s="3"/>
      </tp>
      <tp t="s">
        <v/>
        <stp/>
        <stp>EM_S_PROFITNOTICE_FORECASTL</stp>
        <stp>2</stp>
        <stp>600482.SH</stp>
        <stp>12/31/2016</stp>
        <tr r="G2253" s="3"/>
      </tp>
      <tp t="s">
        <v/>
        <stp/>
        <stp>EM_S_PROFITNOTICE_FORECASTT</stp>
        <stp>2</stp>
        <stp>300472.SZ</stp>
        <stp>12/31/2016</stp>
        <tr r="F1760" s="3"/>
      </tp>
      <tp t="s">
        <v/>
        <stp/>
        <stp>EM_S_PROFITNOTICE_FORECASTT</stp>
        <stp>2</stp>
        <stp>300462.SZ</stp>
        <stp>12/31/2016</stp>
        <tr r="F1750" s="3"/>
      </tp>
      <tp t="s">
        <v/>
        <stp/>
        <stp>EM_S_PROFITNOTICE_FORECASTT</stp>
        <stp>2</stp>
        <stp>300452.SZ</stp>
        <stp>12/31/2016</stp>
        <tr r="F1741" s="3"/>
      </tp>
      <tp t="s">
        <v/>
        <stp/>
        <stp>EM_S_PROFITNOTICE_FORECASTT</stp>
        <stp>2</stp>
        <stp>300442.SZ</stp>
        <stp>12/31/2016</stp>
        <tr r="F1731" s="3"/>
      </tp>
      <tp t="s">
        <v/>
        <stp/>
        <stp>EM_S_PROFITNOTICE_FORECASTL</stp>
        <stp>2</stp>
        <stp>000402.SZ</stp>
        <stp>12/31/2016</stp>
        <tr r="G81" s="3"/>
      </tp>
      <tp t="s">
        <v/>
        <stp/>
        <stp>EM_S_PROFITNOTICE_FORECASTL</stp>
        <stp>2</stp>
        <stp>300432.SZ</stp>
        <stp>12/31/2016</stp>
        <tr r="G1721" s="3"/>
      </tp>
      <tp t="s">
        <v/>
        <stp/>
        <stp>EM_S_PROFITNOTICE_FORECASTL</stp>
        <stp>2</stp>
        <stp>300422.SZ</stp>
        <stp>12/31/2016</stp>
        <tr r="G1711" s="3"/>
      </tp>
      <tp t="s">
        <v/>
        <stp/>
        <stp>EM_S_PROFITNOTICE_FORECASTL</stp>
        <stp>2</stp>
        <stp>000422.SZ</stp>
        <stp>12/31/2016</stp>
        <tr r="G97" s="3"/>
      </tp>
      <tp t="s">
        <v/>
        <stp/>
        <stp>EM_S_PROFITNOTICE_FORECASTL</stp>
        <stp>2</stp>
        <stp>300412.SZ</stp>
        <stp>12/31/2016</stp>
        <tr r="G1701" s="3"/>
      </tp>
      <tp t="s">
        <v/>
        <stp/>
        <stp>EM_S_PROFITNOTICE_FORECASTL</stp>
        <stp>2</stp>
        <stp>300402.SZ</stp>
        <stp>12/31/2016</stp>
        <tr r="G1691" s="3"/>
      </tp>
      <tp t="s">
        <v/>
        <stp/>
        <stp>EM_S_PROFITNOTICE_FORECASTL</stp>
        <stp>2</stp>
        <stp>300472.SZ</stp>
        <stp>12/31/2016</stp>
        <tr r="G1760" s="3"/>
      </tp>
      <tp t="s">
        <v/>
        <stp/>
        <stp>EM_S_PROFITNOTICE_FORECASTT</stp>
        <stp>2</stp>
        <stp>600482.SH</stp>
        <stp>12/31/2016</stp>
        <tr r="F2253" s="3"/>
      </tp>
      <tp t="s">
        <v/>
        <stp/>
        <stp>EM_S_PROFITNOTICE_FORECASTL</stp>
        <stp>2</stp>
        <stp>300462.SZ</stp>
        <stp>12/31/2016</stp>
        <tr r="G1750" s="3"/>
      </tp>
      <tp t="s">
        <v/>
        <stp/>
        <stp>EM_S_PROFITNOTICE_FORECASTL</stp>
        <stp>2</stp>
        <stp>300452.SZ</stp>
        <stp>12/31/2016</stp>
        <tr r="G1741" s="3"/>
      </tp>
      <tp t="s">
        <v/>
        <stp/>
        <stp>EM_S_PROFITNOTICE_FORECASTL</stp>
        <stp>2</stp>
        <stp>300442.SZ</stp>
        <stp>12/31/2016</stp>
        <tr r="G1731" s="3"/>
      </tp>
      <tp t="s">
        <v/>
        <stp/>
        <stp>EM_S_PROFITNOTICE_FORECASTT</stp>
        <stp>2</stp>
        <stp>600452.SH</stp>
        <stp>12/31/2016</stp>
        <tr r="F2232" s="3"/>
      </tp>
      <tp t="s">
        <v/>
        <stp/>
        <stp>EM_S_PROFITNOTICE_FORECASTL</stp>
        <stp>2</stp>
        <stp>300492.SZ</stp>
        <stp>12/31/2016</stp>
        <tr r="G1780" s="3"/>
      </tp>
      <tp t="s">
        <v/>
        <stp/>
        <stp>EM_S_PROFITNOTICE_FORECASTT</stp>
        <stp>2</stp>
        <stp>600462.SH</stp>
        <stp>12/31/2016</stp>
        <tr r="F2239" s="3"/>
      </tp>
      <tp t="s">
        <v/>
        <stp/>
        <stp>EM_S_PROFITNOTICE_FORECASTL</stp>
        <stp>2</stp>
        <stp>300482.SZ</stp>
        <stp>12/31/2016</stp>
        <tr r="G1770" s="3"/>
      </tp>
      <tp t="s">
        <v/>
        <stp/>
        <stp>EM_S_PROFITNOTICE_FORECASTT</stp>
        <stp>2</stp>
        <stp>600422.SH</stp>
        <stp>12/31/2016</stp>
        <tr r="F2216" s="3"/>
      </tp>
      <tp t="s">
        <v/>
        <stp/>
        <stp>EM_S_PROFITNOTICE_FORECASTT</stp>
        <stp>2</stp>
        <stp>600432.SH</stp>
        <stp>12/31/2016</stp>
        <tr r="F2222" s="3"/>
      </tp>
      <tp t="s">
        <v/>
        <stp/>
        <stp>EM_S_PROFITNOTICE_FORECASTT</stp>
        <stp>2</stp>
        <stp>000582.SZ</stp>
        <stp>12/31/2016</stp>
        <tr r="F170" s="3"/>
      </tp>
      <tp t="s">
        <v/>
        <stp/>
        <stp>EM_S_PROFITNOTICE_FORECASTL</stp>
        <stp>2</stp>
        <stp>600552.SH</stp>
        <stp>12/31/2016</stp>
        <tr r="G2313" s="3"/>
      </tp>
      <tp t="s">
        <v/>
        <stp/>
        <stp>EM_S_PROFITNOTICE_FORECASTT</stp>
        <stp>2</stp>
        <stp>000592.SZ</stp>
        <stp>12/31/2016</stp>
        <tr r="F178" s="3"/>
      </tp>
      <tp t="s">
        <v/>
        <stp/>
        <stp>EM_S_PROFITNOTICE_FORECASTL</stp>
        <stp>2</stp>
        <stp>600562.SH</stp>
        <stp>12/31/2016</stp>
        <tr r="G2321" s="3"/>
      </tp>
      <tp t="s">
        <v/>
        <stp/>
        <stp>EM_S_PROFITNOTICE_FORECASTL</stp>
        <stp>2</stp>
        <stp>600572.SH</stp>
        <stp>12/31/2016</stp>
        <tr r="G2330" s="3"/>
      </tp>
      <tp>
        <v>84000000</v>
        <stp/>
        <stp>EM_S_PROFITNOTICE_FORECASTT</stp>
        <stp>2</stp>
        <stp>300582.SZ</stp>
        <stp>12/31/2016</stp>
        <tr r="F1861" s="3"/>
      </tp>
      <tp t="s">
        <v/>
        <stp/>
        <stp>EM_S_PROFITNOTICE_FORECASTL</stp>
        <stp>2</stp>
        <stp>600502.SH</stp>
        <stp>12/31/2016</stp>
        <tr r="G2270" s="3"/>
      </tp>
      <tp t="s">
        <v/>
        <stp/>
        <stp>EM_S_PROFITNOTICE_FORECASTL</stp>
        <stp>2</stp>
        <stp>600512.SH</stp>
        <stp>12/31/2016</stp>
        <tr r="G2279" s="3"/>
      </tp>
      <tp t="s">
        <v/>
        <stp/>
        <stp>EM_S_PROFITNOTICE_FORECASTL</stp>
        <stp>2</stp>
        <stp>600522.SH</stp>
        <stp>12/31/2016</stp>
        <tr r="G2288" s="3"/>
      </tp>
      <tp t="s">
        <v/>
        <stp/>
        <stp>EM_S_PROFITNOTICE_FORECASTL</stp>
        <stp>2</stp>
        <stp>600532.SH</stp>
        <stp>12/31/2016</stp>
        <tr r="G2297" s="3"/>
      </tp>
      <tp t="s">
        <v/>
        <stp/>
        <stp>EM_S_PROFITNOTICE_FORECASTT</stp>
        <stp>2</stp>
        <stp>000502.SZ</stp>
        <stp>12/31/2016</stp>
        <tr r="F107" s="3"/>
      </tp>
      <tp t="s">
        <v/>
        <stp/>
        <stp>EM_S_PROFITNOTICE_FORECASTT</stp>
        <stp>2</stp>
        <stp>300532.SZ</stp>
        <stp>12/31/2016</stp>
        <tr r="F1817" s="3"/>
      </tp>
      <tp t="s">
        <v/>
        <stp/>
        <stp>EM_S_PROFITNOTICE_FORECASTT</stp>
        <stp>2</stp>
        <stp>300522.SZ</stp>
        <stp>12/31/2016</stp>
        <tr r="F1808" s="3"/>
      </tp>
      <tp t="s">
        <v/>
        <stp/>
        <stp>EM_S_PROFITNOTICE_FORECASTT</stp>
        <stp>2</stp>
        <stp>300512.SZ</stp>
        <stp>12/31/2016</stp>
        <tr r="F1799" s="3"/>
      </tp>
      <tp t="s">
        <v/>
        <stp/>
        <stp>EM_S_PROFITNOTICE_FORECASTT</stp>
        <stp>2</stp>
        <stp>000532.SZ</stp>
        <stp>12/31/2016</stp>
        <tr r="F132" s="3"/>
      </tp>
      <tp>
        <v>105000000</v>
        <stp/>
        <stp>EM_S_PROFITNOTICE_FORECASTT</stp>
        <stp>2</stp>
        <stp>300502.SZ</stp>
        <stp>12/31/2016</stp>
        <tr r="F1790" s="3"/>
      </tp>
      <tp t="s">
        <v/>
        <stp/>
        <stp>EM_S_PROFITNOTICE_FORECASTL</stp>
        <stp>2</stp>
        <stp>600582.SH</stp>
        <stp>12/31/2016</stp>
        <tr r="G2339" s="3"/>
      </tp>
      <tp>
        <v>50500000</v>
        <stp/>
        <stp>EM_S_PROFITNOTICE_FORECASTT</stp>
        <stp>2</stp>
        <stp>300572.SZ</stp>
        <stp>12/31/2016</stp>
        <tr r="F1854" s="3"/>
      </tp>
      <tp t="s">
        <v/>
        <stp/>
        <stp>EM_S_PROFITNOTICE_FORECASTL</stp>
        <stp>2</stp>
        <stp>600592.SH</stp>
        <stp>12/31/2016</stp>
        <tr r="G2348" s="3"/>
      </tp>
      <tp t="s">
        <v/>
        <stp/>
        <stp>EM_S_PROFITNOTICE_FORECASTT</stp>
        <stp>2</stp>
        <stp>000552.SZ</stp>
        <stp>12/31/2016</stp>
        <tr r="F149" s="3"/>
      </tp>
      <tp>
        <v>80302100</v>
        <stp/>
        <stp>EM_S_PROFITNOTICE_FORECASTT</stp>
        <stp>2</stp>
        <stp>300562.SZ</stp>
        <stp>12/31/2016</stp>
        <tr r="F1845" s="3"/>
      </tp>
      <tp>
        <v>70936800</v>
        <stp/>
        <stp>EM_S_PROFITNOTICE_FORECASTT</stp>
        <stp>2</stp>
        <stp>300552.SZ</stp>
        <stp>12/31/2016</stp>
        <tr r="F1836" s="3"/>
      </tp>
      <tp t="s">
        <v/>
        <stp/>
        <stp>EM_S_PROFITNOTICE_FORECASTT</stp>
        <stp>2</stp>
        <stp>000572.SZ</stp>
        <stp>12/31/2016</stp>
        <tr r="F166" s="3"/>
      </tp>
      <tp t="s">
        <v/>
        <stp/>
        <stp>EM_S_PROFITNOTICE_FORECASTT</stp>
        <stp>2</stp>
        <stp>300542.SZ</stp>
        <stp>12/31/2016</stp>
        <tr r="F1827" s="3"/>
      </tp>
      <tp t="s">
        <v/>
        <stp/>
        <stp>EM_S_PROFITNOTICE_FORECASTL</stp>
        <stp>2</stp>
        <stp>000502.SZ</stp>
        <stp>12/31/2016</stp>
        <tr r="G107" s="3"/>
      </tp>
      <tp t="s">
        <v/>
        <stp/>
        <stp>EM_S_PROFITNOTICE_FORECASTL</stp>
        <stp>2</stp>
        <stp>300532.SZ</stp>
        <stp>12/31/2016</stp>
        <tr r="G1817" s="3"/>
      </tp>
      <tp t="s">
        <v/>
        <stp/>
        <stp>EM_S_PROFITNOTICE_FORECASTL</stp>
        <stp>2</stp>
        <stp>300522.SZ</stp>
        <stp>12/31/2016</stp>
        <tr r="G1808" s="3"/>
      </tp>
      <tp t="s">
        <v/>
        <stp/>
        <stp>EM_S_PROFITNOTICE_FORECASTL</stp>
        <stp>2</stp>
        <stp>300512.SZ</stp>
        <stp>12/31/2016</stp>
        <tr r="G1799" s="3"/>
      </tp>
      <tp t="s">
        <v/>
        <stp/>
        <stp>EM_S_PROFITNOTICE_FORECASTL</stp>
        <stp>2</stp>
        <stp>000532.SZ</stp>
        <stp>12/31/2016</stp>
        <tr r="G132" s="3"/>
      </tp>
      <tp>
        <v>95000000</v>
        <stp/>
        <stp>EM_S_PROFITNOTICE_FORECASTL</stp>
        <stp>2</stp>
        <stp>300502.SZ</stp>
        <stp>12/31/2016</stp>
        <tr r="G1790" s="3"/>
      </tp>
      <tp>
        <v>45500000</v>
        <stp/>
        <stp>EM_S_PROFITNOTICE_FORECASTL</stp>
        <stp>2</stp>
        <stp>300572.SZ</stp>
        <stp>12/31/2016</stp>
        <tr r="G1854" s="3"/>
      </tp>
      <tp t="s">
        <v/>
        <stp/>
        <stp>EM_S_PROFITNOTICE_FORECASTT</stp>
        <stp>2</stp>
        <stp>600582.SH</stp>
        <stp>12/31/2016</stp>
        <tr r="F2339" s="3"/>
      </tp>
      <tp t="s">
        <v/>
        <stp/>
        <stp>EM_S_PROFITNOTICE_FORECASTL</stp>
        <stp>2</stp>
        <stp>000552.SZ</stp>
        <stp>12/31/2016</stp>
        <tr r="G149" s="3"/>
      </tp>
      <tp>
        <v>65245500</v>
        <stp/>
        <stp>EM_S_PROFITNOTICE_FORECASTL</stp>
        <stp>2</stp>
        <stp>300562.SZ</stp>
        <stp>12/31/2016</stp>
        <tr r="G1845" s="3"/>
      </tp>
      <tp t="s">
        <v/>
        <stp/>
        <stp>EM_S_PROFITNOTICE_FORECASTT</stp>
        <stp>2</stp>
        <stp>600592.SH</stp>
        <stp>12/31/2016</stp>
        <tr r="F2348" s="3"/>
      </tp>
      <tp>
        <v>64629800</v>
        <stp/>
        <stp>EM_S_PROFITNOTICE_FORECASTL</stp>
        <stp>2</stp>
        <stp>300552.SZ</stp>
        <stp>12/31/2016</stp>
        <tr r="G1836" s="3"/>
      </tp>
      <tp t="s">
        <v/>
        <stp/>
        <stp>EM_S_PROFITNOTICE_FORECASTL</stp>
        <stp>2</stp>
        <stp>000572.SZ</stp>
        <stp>12/31/2016</stp>
        <tr r="G166" s="3"/>
      </tp>
      <tp t="s">
        <v/>
        <stp/>
        <stp>EM_S_PROFITNOTICE_FORECASTL</stp>
        <stp>2</stp>
        <stp>300542.SZ</stp>
        <stp>12/31/2016</stp>
        <tr r="G1827" s="3"/>
      </tp>
      <tp t="s">
        <v/>
        <stp/>
        <stp>EM_S_PROFITNOTICE_FORECASTL</stp>
        <stp>2</stp>
        <stp>000582.SZ</stp>
        <stp>12/31/2016</stp>
        <tr r="G170" s="3"/>
      </tp>
      <tp t="s">
        <v/>
        <stp/>
        <stp>EM_S_PROFITNOTICE_FORECASTL</stp>
        <stp>2</stp>
        <stp>000592.SZ</stp>
        <stp>12/31/2016</stp>
        <tr r="G178" s="3"/>
      </tp>
      <tp t="s">
        <v/>
        <stp/>
        <stp>EM_S_PROFITNOTICE_FORECASTT</stp>
        <stp>2</stp>
        <stp>600552.SH</stp>
        <stp>12/31/2016</stp>
        <tr r="F2313" s="3"/>
      </tp>
      <tp t="s">
        <v/>
        <stp/>
        <stp>EM_S_PROFITNOTICE_FORECASTT</stp>
        <stp>2</stp>
        <stp>600562.SH</stp>
        <stp>12/31/2016</stp>
        <tr r="F2321" s="3"/>
      </tp>
      <tp>
        <v>74000000</v>
        <stp/>
        <stp>EM_S_PROFITNOTICE_FORECASTL</stp>
        <stp>2</stp>
        <stp>300582.SZ</stp>
        <stp>12/31/2016</stp>
        <tr r="G1861" s="3"/>
      </tp>
      <tp t="s">
        <v/>
        <stp/>
        <stp>EM_S_PROFITNOTICE_FORECASTT</stp>
        <stp>2</stp>
        <stp>600572.SH</stp>
        <stp>12/31/2016</stp>
        <tr r="F2330" s="3"/>
      </tp>
      <tp t="s">
        <v/>
        <stp/>
        <stp>EM_S_PROFITNOTICE_FORECASTT</stp>
        <stp>2</stp>
        <stp>600502.SH</stp>
        <stp>12/31/2016</stp>
        <tr r="F2270" s="3"/>
      </tp>
      <tp t="s">
        <v/>
        <stp/>
        <stp>EM_S_PROFITNOTICE_FORECASTT</stp>
        <stp>2</stp>
        <stp>600512.SH</stp>
        <stp>12/31/2016</stp>
        <tr r="F2279" s="3"/>
      </tp>
      <tp t="s">
        <v/>
        <stp/>
        <stp>EM_S_PROFITNOTICE_FORECASTT</stp>
        <stp>2</stp>
        <stp>600522.SH</stp>
        <stp>12/31/2016</stp>
        <tr r="F2288" s="3"/>
      </tp>
      <tp t="s">
        <v/>
        <stp/>
        <stp>EM_S_PROFITNOTICE_FORECASTT</stp>
        <stp>2</stp>
        <stp>600532.SH</stp>
        <stp>12/31/2016</stp>
        <tr r="F2297" s="3"/>
      </tp>
      <tp t="s">
        <v/>
        <stp/>
        <stp>EM_S_PROFITNOTICE_FORECASTL</stp>
        <stp>2</stp>
        <stp>600642.SH</stp>
        <stp>12/31/2016</stp>
        <tr r="G2393" s="3"/>
      </tp>
      <tp t="s">
        <v/>
        <stp/>
        <stp>EM_S_PROFITNOTICE_FORECASTT</stp>
        <stp>2</stp>
        <stp>000682.SZ</stp>
        <stp>12/31/2016</stp>
        <tr r="F243" s="3"/>
      </tp>
      <tp t="s">
        <v/>
        <stp/>
        <stp>EM_S_PROFITNOTICE_FORECASTL</stp>
        <stp>2</stp>
        <stp>600652.SH</stp>
        <stp>12/31/2016</stp>
        <tr r="G2402" s="3"/>
      </tp>
      <tp t="s">
        <v/>
        <stp/>
        <stp>EM_S_PROFITNOTICE_FORECASTT</stp>
        <stp>2</stp>
        <stp>000692.SZ</stp>
        <stp>12/31/2016</stp>
        <tr r="F251" s="3"/>
      </tp>
      <tp t="s">
        <v/>
        <stp/>
        <stp>EM_S_PROFITNOTICE_FORECASTL</stp>
        <stp>2</stp>
        <stp>600662.SH</stp>
        <stp>12/31/2016</stp>
        <tr r="G2410" s="3"/>
      </tp>
      <tp t="s">
        <v/>
        <stp/>
        <stp>EM_S_PROFITNOTICE_FORECASTL</stp>
        <stp>2</stp>
        <stp>600602.SH</stp>
        <stp>12/31/2016</stp>
        <tr r="G2358" s="3"/>
      </tp>
      <tp t="s">
        <v/>
        <stp/>
        <stp>EM_S_PROFITNOTICE_FORECASTL</stp>
        <stp>2</stp>
        <stp>600612.SH</stp>
        <stp>12/31/2016</stp>
        <tr r="G2367" s="3"/>
      </tp>
      <tp t="s">
        <v/>
        <stp/>
        <stp>EM_S_PROFITNOTICE_FORECASTL</stp>
        <stp>2</stp>
        <stp>600622.SH</stp>
        <stp>12/31/2016</stp>
        <tr r="G2377" s="3"/>
      </tp>
      <tp t="s">
        <v/>
        <stp/>
        <stp>EM_S_PROFITNOTICE_FORECASTT</stp>
        <stp>2</stp>
        <stp>000612.SZ</stp>
        <stp>12/31/2016</stp>
        <tr r="F195" s="3"/>
      </tp>
      <tp t="s">
        <v/>
        <stp/>
        <stp>EM_S_PROFITNOTICE_FORECASTT</stp>
        <stp>2</stp>
        <stp>000622.SZ</stp>
        <stp>12/31/2016</stp>
        <tr r="F202" s="3"/>
      </tp>
      <tp t="s">
        <v/>
        <stp/>
        <stp>EM_S_PROFITNOTICE_FORECASTT</stp>
        <stp>2</stp>
        <stp>000632.SZ</stp>
        <stp>12/31/2016</stp>
        <tr r="F211" s="3"/>
      </tp>
      <tp t="s">
        <v/>
        <stp/>
        <stp>EM_S_PROFITNOTICE_FORECASTL</stp>
        <stp>2</stp>
        <stp>600682.SH</stp>
        <stp>12/31/2016</stp>
        <tr r="G2427" s="3"/>
      </tp>
      <tp t="s">
        <v/>
        <stp/>
        <stp>EM_S_PROFITNOTICE_FORECASTL</stp>
        <stp>2</stp>
        <stp>600692.SH</stp>
        <stp>12/31/2016</stp>
        <tr r="G2437" s="3"/>
      </tp>
      <tp t="s">
        <v/>
        <stp/>
        <stp>EM_S_PROFITNOTICE_FORECASTT</stp>
        <stp>2</stp>
        <stp>000652.SZ</stp>
        <stp>12/31/2016</stp>
        <tr r="F220" s="3"/>
      </tp>
      <tp t="s">
        <v/>
        <stp/>
        <stp>EM_S_PROFITNOTICE_FORECASTT</stp>
        <stp>2</stp>
        <stp>000662.SZ</stp>
        <stp>12/31/2016</stp>
        <tr r="F226" s="3"/>
      </tp>
      <tp t="s">
        <v/>
        <stp/>
        <stp>EM_S_PROFITNOTICE_FORECASTT</stp>
        <stp>2</stp>
        <stp>000672.SZ</stp>
        <stp>12/31/2016</stp>
        <tr r="F235" s="3"/>
      </tp>
      <tp t="s">
        <v/>
        <stp/>
        <stp>EM_S_PROFITNOTICE_FORECASTL</stp>
        <stp>2</stp>
        <stp>000612.SZ</stp>
        <stp>12/31/2016</stp>
        <tr r="G195" s="3"/>
      </tp>
      <tp t="s">
        <v/>
        <stp/>
        <stp>EM_S_PROFITNOTICE_FORECASTL</stp>
        <stp>2</stp>
        <stp>000622.SZ</stp>
        <stp>12/31/2016</stp>
        <tr r="G202" s="3"/>
      </tp>
      <tp t="s">
        <v/>
        <stp/>
        <stp>EM_S_PROFITNOTICE_FORECASTL</stp>
        <stp>2</stp>
        <stp>000632.SZ</stp>
        <stp>12/31/2016</stp>
        <tr r="G211" s="3"/>
      </tp>
      <tp t="s">
        <v/>
        <stp/>
        <stp>EM_S_PROFITNOTICE_FORECASTT</stp>
        <stp>2</stp>
        <stp>600682.SH</stp>
        <stp>12/31/2016</stp>
        <tr r="F2427" s="3"/>
      </tp>
      <tp t="s">
        <v/>
        <stp/>
        <stp>EM_S_PROFITNOTICE_FORECASTL</stp>
        <stp>2</stp>
        <stp>000652.SZ</stp>
        <stp>12/31/2016</stp>
        <tr r="G220" s="3"/>
      </tp>
      <tp t="s">
        <v/>
        <stp/>
        <stp>EM_S_PROFITNOTICE_FORECASTT</stp>
        <stp>2</stp>
        <stp>600692.SH</stp>
        <stp>12/31/2016</stp>
        <tr r="F2437" s="3"/>
      </tp>
      <tp t="s">
        <v/>
        <stp/>
        <stp>EM_S_PROFITNOTICE_FORECASTL</stp>
        <stp>2</stp>
        <stp>000662.SZ</stp>
        <stp>12/31/2016</stp>
        <tr r="G226" s="3"/>
      </tp>
      <tp t="s">
        <v/>
        <stp/>
        <stp>EM_S_PROFITNOTICE_FORECASTL</stp>
        <stp>2</stp>
        <stp>000672.SZ</stp>
        <stp>12/31/2016</stp>
        <tr r="G235" s="3"/>
      </tp>
      <tp t="s">
        <v/>
        <stp/>
        <stp>EM_S_PROFITNOTICE_FORECASTL</stp>
        <stp>2</stp>
        <stp>000682.SZ</stp>
        <stp>12/31/2016</stp>
        <tr r="G243" s="3"/>
      </tp>
      <tp t="s">
        <v/>
        <stp/>
        <stp>EM_S_PROFITNOTICE_FORECASTT</stp>
        <stp>2</stp>
        <stp>600642.SH</stp>
        <stp>12/31/2016</stp>
        <tr r="F2393" s="3"/>
      </tp>
      <tp t="s">
        <v/>
        <stp/>
        <stp>EM_S_PROFITNOTICE_FORECASTL</stp>
        <stp>2</stp>
        <stp>000692.SZ</stp>
        <stp>12/31/2016</stp>
        <tr r="G251" s="3"/>
      </tp>
      <tp t="s">
        <v/>
        <stp/>
        <stp>EM_S_PROFITNOTICE_FORECASTT</stp>
        <stp>2</stp>
        <stp>600652.SH</stp>
        <stp>12/31/2016</stp>
        <tr r="F2402" s="3"/>
      </tp>
      <tp t="s">
        <v/>
        <stp/>
        <stp>EM_S_PROFITNOTICE_FORECASTT</stp>
        <stp>2</stp>
        <stp>600662.SH</stp>
        <stp>12/31/2016</stp>
        <tr r="F2410" s="3"/>
      </tp>
      <tp t="s">
        <v/>
        <stp/>
        <stp>EM_S_PROFITNOTICE_FORECASTT</stp>
        <stp>2</stp>
        <stp>600602.SH</stp>
        <stp>12/31/2016</stp>
        <tr r="F2358" s="3"/>
      </tp>
      <tp t="s">
        <v/>
        <stp/>
        <stp>EM_S_PROFITNOTICE_FORECASTT</stp>
        <stp>2</stp>
        <stp>600612.SH</stp>
        <stp>12/31/2016</stp>
        <tr r="F2367" s="3"/>
      </tp>
      <tp t="s">
        <v/>
        <stp/>
        <stp>EM_S_PROFITNOTICE_FORECASTT</stp>
        <stp>2</stp>
        <stp>600622.SH</stp>
        <stp>12/31/2016</stp>
        <tr r="F2377" s="3"/>
      </tp>
      <tp t="s">
        <v/>
        <stp/>
        <stp>EM_S_PROFITNOTICE_FORECASTL</stp>
        <stp>2</stp>
        <stp>600742.SH</stp>
        <stp>12/31/2016</stp>
        <tr r="G2485" s="3"/>
      </tp>
      <tp t="s">
        <v/>
        <stp/>
        <stp>EM_S_PROFITNOTICE_FORECASTT</stp>
        <stp>2</stp>
        <stp>000782.SZ</stp>
        <stp>12/31/2016</stp>
        <tr r="F311" s="3"/>
      </tp>
      <tp t="s">
        <v/>
        <stp/>
        <stp>EM_S_PROFITNOTICE_FORECASTT</stp>
        <stp>2</stp>
        <stp>000792.SZ</stp>
        <stp>12/31/2016</stp>
        <tr r="F319" s="3"/>
      </tp>
      <tp t="s">
        <v/>
        <stp/>
        <stp>EM_S_PROFITNOTICE_FORECASTL</stp>
        <stp>2</stp>
        <stp>600702.SH</stp>
        <stp>12/31/2016</stp>
        <tr r="G2446" s="3"/>
      </tp>
      <tp t="s">
        <v/>
        <stp/>
        <stp>EM_S_PROFITNOTICE_FORECASTL</stp>
        <stp>2</stp>
        <stp>600712.SH</stp>
        <stp>12/31/2016</stp>
        <tr r="G2455" s="3"/>
      </tp>
      <tp t="s">
        <v/>
        <stp/>
        <stp>EM_S_PROFITNOTICE_FORECASTL</stp>
        <stp>2</stp>
        <stp>600722.SH</stp>
        <stp>12/31/2016</stp>
        <tr r="G2465" s="3"/>
      </tp>
      <tp t="s">
        <v/>
        <stp/>
        <stp>EM_S_PROFITNOTICE_FORECASTL</stp>
        <stp>2</stp>
        <stp>600732.SH</stp>
        <stp>12/31/2016</stp>
        <tr r="G2475" s="3"/>
      </tp>
      <tp t="s">
        <v/>
        <stp/>
        <stp>EM_S_PROFITNOTICE_FORECASTT</stp>
        <stp>2</stp>
        <stp>000702.SZ</stp>
        <stp>12/31/2016</stp>
        <tr r="F258" s="3"/>
      </tp>
      <tp t="s">
        <v/>
        <stp/>
        <stp>EM_S_PROFITNOTICE_FORECASTT</stp>
        <stp>2</stp>
        <stp>000712.SZ</stp>
        <stp>12/31/2016</stp>
        <tr r="F266" s="3"/>
      </tp>
      <tp t="s">
        <v/>
        <stp/>
        <stp>EM_S_PROFITNOTICE_FORECASTT</stp>
        <stp>2</stp>
        <stp>000722.SZ</stp>
        <stp>12/31/2016</stp>
        <tr r="F275" s="3"/>
      </tp>
      <tp t="s">
        <v/>
        <stp/>
        <stp>EM_S_PROFITNOTICE_FORECASTT</stp>
        <stp>2</stp>
        <stp>000732.SZ</stp>
        <stp>12/31/2016</stp>
        <tr r="F283" s="3"/>
      </tp>
      <tp t="s">
        <v/>
        <stp/>
        <stp>EM_S_PROFITNOTICE_FORECASTL</stp>
        <stp>2</stp>
        <stp>600782.SH</stp>
        <stp>12/31/2016</stp>
        <tr r="G2522" s="3"/>
      </tp>
      <tp t="s">
        <v/>
        <stp/>
        <stp>EM_S_PROFITNOTICE_FORECASTL</stp>
        <stp>2</stp>
        <stp>600792.SH</stp>
        <stp>12/31/2016</stp>
        <tr r="G2530" s="3"/>
      </tp>
      <tp t="s">
        <v/>
        <stp/>
        <stp>EM_S_PROFITNOTICE_FORECASTT</stp>
        <stp>2</stp>
        <stp>000752.SZ</stp>
        <stp>12/31/2016</stp>
        <tr r="F293" s="3"/>
      </tp>
      <tp t="s">
        <v/>
        <stp/>
        <stp>EM_S_PROFITNOTICE_FORECASTT</stp>
        <stp>2</stp>
        <stp>000762.SZ</stp>
        <stp>12/31/2016</stp>
        <tr r="F302" s="3"/>
      </tp>
      <tp t="s">
        <v/>
        <stp/>
        <stp>EM_S_PROFITNOTICE_FORECASTL</stp>
        <stp>2</stp>
        <stp>000702.SZ</stp>
        <stp>12/31/2016</stp>
        <tr r="G258" s="3"/>
      </tp>
      <tp t="s">
        <v/>
        <stp/>
        <stp>EM_S_PROFITNOTICE_FORECASTL</stp>
        <stp>2</stp>
        <stp>000712.SZ</stp>
        <stp>12/31/2016</stp>
        <tr r="G266" s="3"/>
      </tp>
      <tp t="s">
        <v/>
        <stp/>
        <stp>EM_S_PROFITNOTICE_FORECASTL</stp>
        <stp>2</stp>
        <stp>000722.SZ</stp>
        <stp>12/31/2016</stp>
        <tr r="G275" s="3"/>
      </tp>
      <tp t="s">
        <v/>
        <stp/>
        <stp>EM_S_PROFITNOTICE_FORECASTL</stp>
        <stp>2</stp>
        <stp>000732.SZ</stp>
        <stp>12/31/2016</stp>
        <tr r="G283" s="3"/>
      </tp>
      <tp t="s">
        <v/>
        <stp/>
        <stp>EM_S_PROFITNOTICE_FORECASTT</stp>
        <stp>2</stp>
        <stp>600782.SH</stp>
        <stp>12/31/2016</stp>
        <tr r="F2522" s="3"/>
      </tp>
      <tp t="s">
        <v/>
        <stp/>
        <stp>EM_S_PROFITNOTICE_FORECASTL</stp>
        <stp>2</stp>
        <stp>000752.SZ</stp>
        <stp>12/31/2016</stp>
        <tr r="G293" s="3"/>
      </tp>
      <tp t="s">
        <v/>
        <stp/>
        <stp>EM_S_PROFITNOTICE_FORECASTT</stp>
        <stp>2</stp>
        <stp>600792.SH</stp>
        <stp>12/31/2016</stp>
        <tr r="F2530" s="3"/>
      </tp>
      <tp t="s">
        <v/>
        <stp/>
        <stp>EM_S_PROFITNOTICE_FORECASTL</stp>
        <stp>2</stp>
        <stp>000762.SZ</stp>
        <stp>12/31/2016</stp>
        <tr r="G302" s="3"/>
      </tp>
      <tp t="s">
        <v/>
        <stp/>
        <stp>EM_S_PROFITNOTICE_FORECASTL</stp>
        <stp>2</stp>
        <stp>000782.SZ</stp>
        <stp>12/31/2016</stp>
        <tr r="G311" s="3"/>
      </tp>
      <tp t="s">
        <v/>
        <stp/>
        <stp>EM_S_PROFITNOTICE_FORECASTT</stp>
        <stp>2</stp>
        <stp>600742.SH</stp>
        <stp>12/31/2016</stp>
        <tr r="F2485" s="3"/>
      </tp>
      <tp t="s">
        <v/>
        <stp/>
        <stp>EM_S_PROFITNOTICE_FORECASTL</stp>
        <stp>2</stp>
        <stp>000792.SZ</stp>
        <stp>12/31/2016</stp>
        <tr r="G319" s="3"/>
      </tp>
      <tp t="s">
        <v/>
        <stp/>
        <stp>EM_S_PROFITNOTICE_FORECASTT</stp>
        <stp>2</stp>
        <stp>600702.SH</stp>
        <stp>12/31/2016</stp>
        <tr r="F2446" s="3"/>
      </tp>
      <tp t="s">
        <v/>
        <stp/>
        <stp>EM_S_PROFITNOTICE_FORECASTT</stp>
        <stp>2</stp>
        <stp>600712.SH</stp>
        <stp>12/31/2016</stp>
        <tr r="F2455" s="3"/>
      </tp>
      <tp t="s">
        <v/>
        <stp/>
        <stp>EM_S_PROFITNOTICE_FORECASTT</stp>
        <stp>2</stp>
        <stp>600722.SH</stp>
        <stp>12/31/2016</stp>
        <tr r="F2465" s="3"/>
      </tp>
      <tp t="s">
        <v/>
        <stp/>
        <stp>EM_S_PROFITNOTICE_FORECASTT</stp>
        <stp>2</stp>
        <stp>600732.SH</stp>
        <stp>12/31/2016</stp>
        <tr r="F2475" s="3"/>
      </tp>
      <tp t="s">
        <v/>
        <stp/>
        <stp>EM_S_PROFITNOTICE_FORECASTL</stp>
        <stp>2</stp>
        <stp>600052.SH</stp>
        <stp>12/31/2016</stp>
        <tr r="G1897" s="3"/>
      </tp>
      <tp t="s">
        <v/>
        <stp/>
        <stp>EM_S_PROFITNOTICE_FORECASTL</stp>
        <stp>2</stp>
        <stp>600062.SH</stp>
        <stp>12/31/2016</stp>
        <tr r="G1907" s="3"/>
      </tp>
      <tp>
        <v>26000000</v>
        <stp/>
        <stp>EM_S_PROFITNOTICE_FORECASTT</stp>
        <stp>2</stp>
        <stp>300092.SZ</stp>
        <stp>12/31/2016</stp>
        <tr r="F1383" s="3"/>
      </tp>
      <tp t="s">
        <v/>
        <stp/>
        <stp>EM_S_PROFITNOTICE_FORECASTL</stp>
        <stp>2</stp>
        <stp>600072.SH</stp>
        <stp>12/31/2016</stp>
        <tr r="G1916" s="3"/>
      </tp>
      <tp t="s">
        <v/>
        <stp/>
        <stp>EM_S_PROFITNOTICE_FORECASTT</stp>
        <stp>2</stp>
        <stp>300082.SZ</stp>
        <stp>12/31/2016</stp>
        <tr r="F1373" s="3"/>
      </tp>
      <tp t="s">
        <v/>
        <stp/>
        <stp>EM_S_PROFITNOTICE_FORECASTL</stp>
        <stp>2</stp>
        <stp>600012.SH</stp>
        <stp>12/31/2016</stp>
        <tr r="G1872" s="3"/>
      </tp>
      <tp t="s">
        <v/>
        <stp/>
        <stp>EM_S_PROFITNOTICE_FORECASTL</stp>
        <stp>2</stp>
        <stp>600022.SH</stp>
        <stp>12/31/2016</stp>
        <tr r="G1880" s="3"/>
      </tp>
      <tp t="s">
        <v/>
        <stp/>
        <stp>EM_S_PROFITNOTICE_FORECASTT</stp>
        <stp>2</stp>
        <stp>000002.SZ</stp>
        <stp>12/31/2016</stp>
        <tr r="F5" s="3"/>
      </tp>
      <tp t="s">
        <v/>
        <stp/>
        <stp>EM_S_PROFITNOTICE_FORECASTT</stp>
        <stp>2</stp>
        <stp>300032.SZ</stp>
        <stp>12/31/2016</stp>
        <tr r="F1324" s="3"/>
      </tp>
      <tp t="s">
        <v/>
        <stp/>
        <stp>EM_S_PROFITNOTICE_FORECASTT</stp>
        <stp>2</stp>
        <stp>000012.SZ</stp>
        <stp>12/31/2016</stp>
        <tr r="F14" s="3"/>
      </tp>
      <tp t="s">
        <v/>
        <stp/>
        <stp>EM_S_PROFITNOTICE_FORECASTT</stp>
        <stp>2</stp>
        <stp>300022.SZ</stp>
        <stp>12/31/2016</stp>
        <tr r="F1314" s="3"/>
      </tp>
      <tp t="s">
        <v/>
        <stp/>
        <stp>EM_S_PROFITNOTICE_FORECASTT</stp>
        <stp>2</stp>
        <stp>000022.SZ</stp>
        <stp>12/31/2016</stp>
        <tr r="F22" s="3"/>
      </tp>
      <tp t="s">
        <v/>
        <stp/>
        <stp>EM_S_PROFITNOTICE_FORECASTT</stp>
        <stp>2</stp>
        <stp>300012.SZ</stp>
        <stp>12/31/2016</stp>
        <tr r="F1304" s="3"/>
      </tp>
      <tp t="s">
        <v/>
        <stp/>
        <stp>EM_S_PROFITNOTICE_FORECASTT</stp>
        <stp>2</stp>
        <stp>000032.SZ</stp>
        <stp>12/31/2016</stp>
        <tr r="F31" s="3"/>
      </tp>
      <tp t="s">
        <v/>
        <stp/>
        <stp>EM_S_PROFITNOTICE_FORECASTT</stp>
        <stp>2</stp>
        <stp>300002.SZ</stp>
        <stp>12/31/2016</stp>
        <tr r="F1294" s="3"/>
      </tp>
      <tp t="s">
        <v/>
        <stp/>
        <stp>EM_S_PROFITNOTICE_FORECASTL</stp>
        <stp>2</stp>
        <stp>600082.SH</stp>
        <stp>12/31/2016</stp>
        <tr r="G1926" s="3"/>
      </tp>
      <tp t="s">
        <v/>
        <stp/>
        <stp>EM_S_PROFITNOTICE_FORECASTT</stp>
        <stp>2</stp>
        <stp>000042.SZ</stp>
        <stp>12/31/2016</stp>
        <tr r="F40" s="3"/>
      </tp>
      <tp t="s">
        <v/>
        <stp/>
        <stp>EM_S_PROFITNOTICE_FORECASTT</stp>
        <stp>2</stp>
        <stp>300072.SZ</stp>
        <stp>12/31/2016</stp>
        <tr r="F1363" s="3"/>
      </tp>
      <tp>
        <v>81424800</v>
        <stp/>
        <stp>EM_S_PROFITNOTICE_FORECASTT</stp>
        <stp>2</stp>
        <stp>300062.SZ</stp>
        <stp>12/31/2016</stp>
        <tr r="F1353" s="3"/>
      </tp>
      <tp t="s">
        <v/>
        <stp/>
        <stp>EM_S_PROFITNOTICE_FORECASTT</stp>
        <stp>2</stp>
        <stp>000062.SZ</stp>
        <stp>12/31/2016</stp>
        <tr r="F53" s="3"/>
      </tp>
      <tp t="s">
        <v/>
        <stp/>
        <stp>EM_S_PROFITNOTICE_FORECASTT</stp>
        <stp>2</stp>
        <stp>300052.SZ</stp>
        <stp>12/31/2016</stp>
        <tr r="F1344" s="3"/>
      </tp>
      <tp>
        <v>41290000</v>
        <stp/>
        <stp>EM_S_PROFITNOTICE_FORECASTT</stp>
        <stp>2</stp>
        <stp>300042.SZ</stp>
        <stp>12/31/2016</stp>
        <tr r="F1334" s="3"/>
      </tp>
      <tp t="s">
        <v/>
        <stp/>
        <stp>EM_S_PROFITNOTICE_FORECASTL</stp>
        <stp>2</stp>
        <stp>000002.SZ</stp>
        <stp>12/31/2016</stp>
        <tr r="G5" s="3"/>
      </tp>
      <tp t="s">
        <v/>
        <stp/>
        <stp>EM_S_PROFITNOTICE_FORECASTL</stp>
        <stp>2</stp>
        <stp>300032.SZ</stp>
        <stp>12/31/2016</stp>
        <tr r="G1324" s="3"/>
      </tp>
      <tp t="s">
        <v/>
        <stp/>
        <stp>EM_S_PROFITNOTICE_FORECASTL</stp>
        <stp>2</stp>
        <stp>000012.SZ</stp>
        <stp>12/31/2016</stp>
        <tr r="G14" s="3"/>
      </tp>
      <tp t="s">
        <v/>
        <stp/>
        <stp>EM_S_PROFITNOTICE_FORECASTL</stp>
        <stp>2</stp>
        <stp>300022.SZ</stp>
        <stp>12/31/2016</stp>
        <tr r="G1314" s="3"/>
      </tp>
      <tp t="s">
        <v/>
        <stp/>
        <stp>EM_S_PROFITNOTICE_FORECASTL</stp>
        <stp>2</stp>
        <stp>000022.SZ</stp>
        <stp>12/31/2016</stp>
        <tr r="G22" s="3"/>
      </tp>
      <tp t="s">
        <v/>
        <stp/>
        <stp>EM_S_PROFITNOTICE_FORECASTL</stp>
        <stp>2</stp>
        <stp>300012.SZ</stp>
        <stp>12/31/2016</stp>
        <tr r="G1304" s="3"/>
      </tp>
      <tp t="s">
        <v/>
        <stp/>
        <stp>EM_S_PROFITNOTICE_FORECASTL</stp>
        <stp>2</stp>
        <stp>000032.SZ</stp>
        <stp>12/31/2016</stp>
        <tr r="G31" s="3"/>
      </tp>
      <tp t="s">
        <v/>
        <stp/>
        <stp>EM_S_PROFITNOTICE_FORECASTL</stp>
        <stp>2</stp>
        <stp>300002.SZ</stp>
        <stp>12/31/2016</stp>
        <tr r="G1294" s="3"/>
      </tp>
      <tp t="s">
        <v/>
        <stp/>
        <stp>EM_S_PROFITNOTICE_FORECASTL</stp>
        <stp>2</stp>
        <stp>000042.SZ</stp>
        <stp>12/31/2016</stp>
        <tr r="G40" s="3"/>
      </tp>
      <tp t="s">
        <v/>
        <stp/>
        <stp>EM_S_PROFITNOTICE_FORECASTL</stp>
        <stp>2</stp>
        <stp>300072.SZ</stp>
        <stp>12/31/2016</stp>
        <tr r="G1363" s="3"/>
      </tp>
      <tp t="s">
        <v/>
        <stp/>
        <stp>EM_S_PROFITNOTICE_FORECASTT</stp>
        <stp>2</stp>
        <stp>600082.SH</stp>
        <stp>12/31/2016</stp>
        <tr r="F1926" s="3"/>
      </tp>
      <tp>
        <v>75317900</v>
        <stp/>
        <stp>EM_S_PROFITNOTICE_FORECASTL</stp>
        <stp>2</stp>
        <stp>300062.SZ</stp>
        <stp>12/31/2016</stp>
        <tr r="G1353" s="3"/>
      </tp>
      <tp t="s">
        <v/>
        <stp/>
        <stp>EM_S_PROFITNOTICE_FORECASTL</stp>
        <stp>2</stp>
        <stp>000062.SZ</stp>
        <stp>12/31/2016</stp>
        <tr r="G53" s="3"/>
      </tp>
      <tp t="s">
        <v/>
        <stp/>
        <stp>EM_S_PROFITNOTICE_FORECASTL</stp>
        <stp>2</stp>
        <stp>300052.SZ</stp>
        <stp>12/31/2016</stp>
        <tr r="G1344" s="3"/>
      </tp>
      <tp>
        <v>34010000</v>
        <stp/>
        <stp>EM_S_PROFITNOTICE_FORECASTL</stp>
        <stp>2</stp>
        <stp>300042.SZ</stp>
        <stp>12/31/2016</stp>
        <tr r="G1334" s="3"/>
      </tp>
      <tp t="s">
        <v/>
        <stp/>
        <stp>EM_S_PROFITNOTICE_FORECASTT</stp>
        <stp>2</stp>
        <stp>600052.SH</stp>
        <stp>12/31/2016</stp>
        <tr r="F1897" s="3"/>
      </tp>
      <tp>
        <v>21000000</v>
        <stp/>
        <stp>EM_S_PROFITNOTICE_FORECASTL</stp>
        <stp>2</stp>
        <stp>300092.SZ</stp>
        <stp>12/31/2016</stp>
        <tr r="G1383" s="3"/>
      </tp>
      <tp t="s">
        <v/>
        <stp/>
        <stp>EM_S_PROFITNOTICE_FORECASTT</stp>
        <stp>2</stp>
        <stp>600062.SH</stp>
        <stp>12/31/2016</stp>
        <tr r="F1907" s="3"/>
      </tp>
      <tp t="s">
        <v/>
        <stp/>
        <stp>EM_S_PROFITNOTICE_FORECASTL</stp>
        <stp>2</stp>
        <stp>300082.SZ</stp>
        <stp>12/31/2016</stp>
        <tr r="G1373" s="3"/>
      </tp>
      <tp t="s">
        <v/>
        <stp/>
        <stp>EM_S_PROFITNOTICE_FORECASTT</stp>
        <stp>2</stp>
        <stp>600072.SH</stp>
        <stp>12/31/2016</stp>
        <tr r="F1916" s="3"/>
      </tp>
      <tp t="s">
        <v/>
        <stp/>
        <stp>EM_S_PROFITNOTICE_FORECASTT</stp>
        <stp>2</stp>
        <stp>600012.SH</stp>
        <stp>12/31/2016</stp>
        <tr r="F1872" s="3"/>
      </tp>
      <tp t="s">
        <v/>
        <stp/>
        <stp>EM_S_PROFITNOTICE_FORECASTT</stp>
        <stp>2</stp>
        <stp>600022.SH</stp>
        <stp>12/31/2016</stp>
        <tr r="F1880" s="3"/>
      </tp>
      <tp t="s">
        <v/>
        <stp/>
        <stp>EM_S_PROFITNOTICE_FORECASTL</stp>
        <stp>2</stp>
        <stp>600152.SH</stp>
        <stp>12/31/2016</stp>
        <tr r="G1987" s="3"/>
      </tp>
      <tp t="s">
        <v/>
        <stp/>
        <stp>EM_S_PROFITNOTICE_FORECASTL</stp>
        <stp>2</stp>
        <stp>600162.SH</stp>
        <stp>12/31/2016</stp>
        <tr r="G1996" s="3"/>
      </tp>
      <tp t="s">
        <v/>
        <stp/>
        <stp>EM_S_PROFITNOTICE_FORECASTT</stp>
        <stp>2</stp>
        <stp>300192.SZ</stp>
        <stp>12/31/2016</stp>
        <tr r="F1482" s="3"/>
      </tp>
      <tp t="s">
        <v/>
        <stp/>
        <stp>EM_S_PROFITNOTICE_FORECASTL</stp>
        <stp>2</stp>
        <stp>600172.SH</stp>
        <stp>12/31/2016</stp>
        <tr r="G2005" s="3"/>
      </tp>
      <tp t="s">
        <v/>
        <stp/>
        <stp>EM_S_PROFITNOTICE_FORECASTT</stp>
        <stp>2</stp>
        <stp>300182.SZ</stp>
        <stp>12/31/2016</stp>
        <tr r="F1473" s="3"/>
      </tp>
      <tp t="s">
        <v/>
        <stp/>
        <stp>EM_S_PROFITNOTICE_FORECASTL</stp>
        <stp>2</stp>
        <stp>600112.SH</stp>
        <stp>12/31/2016</stp>
        <tr r="G1953" s="3"/>
      </tp>
      <tp t="s">
        <v/>
        <stp/>
        <stp>EM_S_PROFITNOTICE_FORECASTL</stp>
        <stp>2</stp>
        <stp>600122.SH</stp>
        <stp>12/31/2016</stp>
        <tr r="G1963" s="3"/>
      </tp>
      <tp t="s">
        <v/>
        <stp/>
        <stp>EM_S_PROFITNOTICE_FORECASTL</stp>
        <stp>2</stp>
        <stp>600132.SH</stp>
        <stp>12/31/2016</stp>
        <tr r="G1972" s="3"/>
      </tp>
      <tp>
        <v>23000000</v>
        <stp/>
        <stp>EM_S_PROFITNOTICE_FORECASTT</stp>
        <stp>2</stp>
        <stp>300132.SZ</stp>
        <stp>12/31/2016</stp>
        <tr r="F1423" s="3"/>
      </tp>
      <tp t="s">
        <v/>
        <stp/>
        <stp>EM_S_PROFITNOTICE_FORECASTT</stp>
        <stp>2</stp>
        <stp>300122.SZ</stp>
        <stp>12/31/2016</stp>
        <tr r="F1413" s="3"/>
      </tp>
      <tp t="s">
        <v/>
        <stp/>
        <stp>EM_S_PROFITNOTICE_FORECASTT</stp>
        <stp>2</stp>
        <stp>300112.SZ</stp>
        <stp>12/31/2016</stp>
        <tr r="F1403" s="3"/>
      </tp>
      <tp>
        <v>57000000</v>
        <stp/>
        <stp>EM_S_PROFITNOTICE_FORECASTT</stp>
        <stp>2</stp>
        <stp>300102.SZ</stp>
        <stp>12/31/2016</stp>
        <tr r="F1393" s="3"/>
      </tp>
      <tp t="s">
        <v/>
        <stp/>
        <stp>EM_S_PROFITNOTICE_FORECASTL</stp>
        <stp>2</stp>
        <stp>600182.SH</stp>
        <stp>12/31/2016</stp>
        <tr r="G2013" s="3"/>
      </tp>
      <tp t="s">
        <v/>
        <stp/>
        <stp>EM_S_PROFITNOTICE_FORECASTT</stp>
        <stp>2</stp>
        <stp>300172.SZ</stp>
        <stp>12/31/2016</stp>
        <tr r="F1463" s="3"/>
      </tp>
      <tp t="s">
        <v/>
        <stp/>
        <stp>EM_S_PROFITNOTICE_FORECASTL</stp>
        <stp>2</stp>
        <stp>600192.SH</stp>
        <stp>12/31/2016</stp>
        <tr r="G2023" s="3"/>
      </tp>
      <tp t="s">
        <v/>
        <stp/>
        <stp>EM_S_PROFITNOTICE_FORECASTT</stp>
        <stp>2</stp>
        <stp>300162.SZ</stp>
        <stp>12/31/2016</stp>
        <tr r="F1453" s="3"/>
      </tp>
      <tp t="s">
        <v/>
        <stp/>
        <stp>EM_S_PROFITNOTICE_FORECASTT</stp>
        <stp>2</stp>
        <stp>300152.SZ</stp>
        <stp>12/31/2016</stp>
        <tr r="F1443" s="3"/>
      </tp>
      <tp t="s">
        <v/>
        <stp/>
        <stp>EM_S_PROFITNOTICE_FORECASTT</stp>
        <stp>2</stp>
        <stp>300142.SZ</stp>
        <stp>12/31/2016</stp>
        <tr r="F1433" s="3"/>
      </tp>
      <tp>
        <v>15000000</v>
        <stp/>
        <stp>EM_S_PROFITNOTICE_FORECASTL</stp>
        <stp>2</stp>
        <stp>300132.SZ</stp>
        <stp>12/31/2016</stp>
        <tr r="G1423" s="3"/>
      </tp>
      <tp t="s">
        <v/>
        <stp/>
        <stp>EM_S_PROFITNOTICE_FORECASTL</stp>
        <stp>2</stp>
        <stp>300122.SZ</stp>
        <stp>12/31/2016</stp>
        <tr r="G1413" s="3"/>
      </tp>
      <tp t="s">
        <v/>
        <stp/>
        <stp>EM_S_PROFITNOTICE_FORECASTL</stp>
        <stp>2</stp>
        <stp>300112.SZ</stp>
        <stp>12/31/2016</stp>
        <tr r="G1403" s="3"/>
      </tp>
      <tp>
        <v>30000000</v>
        <stp/>
        <stp>EM_S_PROFITNOTICE_FORECASTL</stp>
        <stp>2</stp>
        <stp>300102.SZ</stp>
        <stp>12/31/2016</stp>
        <tr r="G1393" s="3"/>
      </tp>
      <tp t="s">
        <v/>
        <stp/>
        <stp>EM_S_PROFITNOTICE_FORECASTL</stp>
        <stp>2</stp>
        <stp>300172.SZ</stp>
        <stp>12/31/2016</stp>
        <tr r="G1463" s="3"/>
      </tp>
      <tp t="s">
        <v/>
        <stp/>
        <stp>EM_S_PROFITNOTICE_FORECASTT</stp>
        <stp>2</stp>
        <stp>600182.SH</stp>
        <stp>12/31/2016</stp>
        <tr r="F2013" s="3"/>
      </tp>
      <tp t="s">
        <v/>
        <stp/>
        <stp>EM_S_PROFITNOTICE_FORECASTL</stp>
        <stp>2</stp>
        <stp>300162.SZ</stp>
        <stp>12/31/2016</stp>
        <tr r="G1453" s="3"/>
      </tp>
      <tp t="s">
        <v/>
        <stp/>
        <stp>EM_S_PROFITNOTICE_FORECASTT</stp>
        <stp>2</stp>
        <stp>600192.SH</stp>
        <stp>12/31/2016</stp>
        <tr r="F2023" s="3"/>
      </tp>
      <tp t="s">
        <v/>
        <stp/>
        <stp>EM_S_PROFITNOTICE_FORECASTL</stp>
        <stp>2</stp>
        <stp>300152.SZ</stp>
        <stp>12/31/2016</stp>
        <tr r="G1443" s="3"/>
      </tp>
      <tp t="s">
        <v/>
        <stp/>
        <stp>EM_S_PROFITNOTICE_FORECASTL</stp>
        <stp>2</stp>
        <stp>300142.SZ</stp>
        <stp>12/31/2016</stp>
        <tr r="G1433" s="3"/>
      </tp>
      <tp t="s">
        <v/>
        <stp/>
        <stp>EM_S_PROFITNOTICE_FORECASTT</stp>
        <stp>2</stp>
        <stp>600152.SH</stp>
        <stp>12/31/2016</stp>
        <tr r="F1987" s="3"/>
      </tp>
      <tp t="s">
        <v/>
        <stp/>
        <stp>EM_S_PROFITNOTICE_FORECASTL</stp>
        <stp>2</stp>
        <stp>300192.SZ</stp>
        <stp>12/31/2016</stp>
        <tr r="G1482" s="3"/>
      </tp>
      <tp t="s">
        <v/>
        <stp/>
        <stp>EM_S_PROFITNOTICE_FORECASTT</stp>
        <stp>2</stp>
        <stp>600162.SH</stp>
        <stp>12/31/2016</stp>
        <tr r="F1996" s="3"/>
      </tp>
      <tp t="s">
        <v/>
        <stp/>
        <stp>EM_S_PROFITNOTICE_FORECASTL</stp>
        <stp>2</stp>
        <stp>300182.SZ</stp>
        <stp>12/31/2016</stp>
        <tr r="G1473" s="3"/>
      </tp>
      <tp t="s">
        <v/>
        <stp/>
        <stp>EM_S_PROFITNOTICE_FORECASTT</stp>
        <stp>2</stp>
        <stp>600172.SH</stp>
        <stp>12/31/2016</stp>
        <tr r="F2005" s="3"/>
      </tp>
      <tp t="s">
        <v/>
        <stp/>
        <stp>EM_S_PROFITNOTICE_FORECASTT</stp>
        <stp>2</stp>
        <stp>600112.SH</stp>
        <stp>12/31/2016</stp>
        <tr r="F1953" s="3"/>
      </tp>
      <tp t="s">
        <v/>
        <stp/>
        <stp>EM_S_PROFITNOTICE_FORECASTT</stp>
        <stp>2</stp>
        <stp>600122.SH</stp>
        <stp>12/31/2016</stp>
        <tr r="F1963" s="3"/>
      </tp>
      <tp t="s">
        <v/>
        <stp/>
        <stp>EM_S_PROFITNOTICE_FORECASTT</stp>
        <stp>2</stp>
        <stp>600132.SH</stp>
        <stp>12/31/2016</stp>
        <tr r="F1972" s="3"/>
      </tp>
      <tp t="s">
        <v/>
        <stp/>
        <stp>EM_S_PROFITNOTICE_FORECASTL</stp>
        <stp>2</stp>
        <stp>600242.SH</stp>
        <stp>12/31/2016</stp>
        <tr r="G2068" s="3"/>
      </tp>
      <tp t="s">
        <v/>
        <stp/>
        <stp>EM_S_PROFITNOTICE_FORECASTL</stp>
        <stp>2</stp>
        <stp>600252.SH</stp>
        <stp>12/31/2016</stp>
        <tr r="G2076" s="3"/>
      </tp>
      <tp t="s">
        <v/>
        <stp/>
        <stp>EM_S_PROFITNOTICE_FORECASTL</stp>
        <stp>2</stp>
        <stp>600262.SH</stp>
        <stp>12/31/2016</stp>
        <tr r="G2084" s="3"/>
      </tp>
      <tp t="s">
        <v/>
        <stp/>
        <stp>EM_S_PROFITNOTICE_FORECASTT</stp>
        <stp>2</stp>
        <stp>300292.SZ</stp>
        <stp>12/31/2016</stp>
        <tr r="F1582" s="3"/>
      </tp>
      <tp t="s">
        <v/>
        <stp/>
        <stp>EM_S_PROFITNOTICE_FORECASTL</stp>
        <stp>2</stp>
        <stp>600272.SH</stp>
        <stp>12/31/2016</stp>
        <tr r="G2092" s="3"/>
      </tp>
      <tp t="s">
        <v/>
        <stp/>
        <stp>EM_S_PROFITNOTICE_FORECASTT</stp>
        <stp>2</stp>
        <stp>300282.SZ</stp>
        <stp>12/31/2016</stp>
        <tr r="F1572" s="3"/>
      </tp>
      <tp t="s">
        <v/>
        <stp/>
        <stp>EM_S_PROFITNOTICE_FORECASTL</stp>
        <stp>2</stp>
        <stp>600202.SH</stp>
        <stp>12/31/2016</stp>
        <tr r="G2032" s="3"/>
      </tp>
      <tp t="s">
        <v/>
        <stp/>
        <stp>EM_S_PROFITNOTICE_FORECASTL</stp>
        <stp>2</stp>
        <stp>600212.SH</stp>
        <stp>12/31/2016</stp>
        <tr r="G2040" s="3"/>
      </tp>
      <tp t="s">
        <v/>
        <stp/>
        <stp>EM_S_PROFITNOTICE_FORECASTL</stp>
        <stp>2</stp>
        <stp>600222.SH</stp>
        <stp>12/31/2016</stp>
        <tr r="G2049" s="3"/>
      </tp>
      <tp t="s">
        <v/>
        <stp/>
        <stp>EM_S_PROFITNOTICE_FORECASTL</stp>
        <stp>2</stp>
        <stp>600232.SH</stp>
        <stp>12/31/2016</stp>
        <tr r="G2058" s="3"/>
      </tp>
      <tp t="s">
        <v/>
        <stp/>
        <stp>EM_S_PROFITNOTICE_FORECASTT</stp>
        <stp>2</stp>
        <stp>300232.SZ</stp>
        <stp>12/31/2016</stp>
        <tr r="F1522" s="3"/>
      </tp>
      <tp t="s">
        <v/>
        <stp/>
        <stp>EM_S_PROFITNOTICE_FORECASTT</stp>
        <stp>2</stp>
        <stp>300222.SZ</stp>
        <stp>12/31/2016</stp>
        <tr r="F1512" s="3"/>
      </tp>
      <tp t="s">
        <v/>
        <stp/>
        <stp>EM_S_PROFITNOTICE_FORECASTT</stp>
        <stp>2</stp>
        <stp>300212.SZ</stp>
        <stp>12/31/2016</stp>
        <tr r="F1502" s="3"/>
      </tp>
      <tp t="s">
        <v/>
        <stp/>
        <stp>EM_S_PROFITNOTICE_FORECASTT</stp>
        <stp>2</stp>
        <stp>300202.SZ</stp>
        <stp>12/31/2016</stp>
        <tr r="F1492" s="3"/>
      </tp>
      <tp t="s">
        <v/>
        <stp/>
        <stp>EM_S_PROFITNOTICE_FORECASTL</stp>
        <stp>2</stp>
        <stp>600282.SH</stp>
        <stp>12/31/2016</stp>
        <tr r="G2101" s="3"/>
      </tp>
      <tp t="s">
        <v/>
        <stp/>
        <stp>EM_S_PROFITNOTICE_FORECASTT</stp>
        <stp>2</stp>
        <stp>300272.SZ</stp>
        <stp>12/31/2016</stp>
        <tr r="F1562" s="3"/>
      </tp>
      <tp t="s">
        <v/>
        <stp/>
        <stp>EM_S_PROFITNOTICE_FORECASTL</stp>
        <stp>2</stp>
        <stp>600292.SH</stp>
        <stp>12/31/2016</stp>
        <tr r="G2110" s="3"/>
      </tp>
      <tp t="s">
        <v/>
        <stp/>
        <stp>EM_S_PROFITNOTICE_FORECASTT</stp>
        <stp>2</stp>
        <stp>300262.SZ</stp>
        <stp>12/31/2016</stp>
        <tr r="F1552" s="3"/>
      </tp>
      <tp t="s">
        <v/>
        <stp/>
        <stp>EM_S_PROFITNOTICE_FORECASTT</stp>
        <stp>2</stp>
        <stp>300252.SZ</stp>
        <stp>12/31/2016</stp>
        <tr r="F1542" s="3"/>
      </tp>
      <tp>
        <v>191000000</v>
        <stp/>
        <stp>EM_S_PROFITNOTICE_FORECASTT</stp>
        <stp>2</stp>
        <stp>300242.SZ</stp>
        <stp>12/31/2016</stp>
        <tr r="F1532" s="3"/>
      </tp>
      <tp t="s">
        <v/>
        <stp/>
        <stp>EM_S_PROFITNOTICE_FORECASTL</stp>
        <stp>2</stp>
        <stp>300232.SZ</stp>
        <stp>12/31/2016</stp>
        <tr r="G1522" s="3"/>
      </tp>
      <tp t="s">
        <v/>
        <stp/>
        <stp>EM_S_PROFITNOTICE_FORECASTL</stp>
        <stp>2</stp>
        <stp>300222.SZ</stp>
        <stp>12/31/2016</stp>
        <tr r="G1512" s="3"/>
      </tp>
      <tp t="s">
        <v/>
        <stp/>
        <stp>EM_S_PROFITNOTICE_FORECASTL</stp>
        <stp>2</stp>
        <stp>300212.SZ</stp>
        <stp>12/31/2016</stp>
        <tr r="G1502" s="3"/>
      </tp>
      <tp t="s">
        <v/>
        <stp/>
        <stp>EM_S_PROFITNOTICE_FORECASTL</stp>
        <stp>2</stp>
        <stp>300202.SZ</stp>
        <stp>12/31/2016</stp>
        <tr r="G1492" s="3"/>
      </tp>
      <tp t="s">
        <v/>
        <stp/>
        <stp>EM_S_PROFITNOTICE_FORECASTL</stp>
        <stp>2</stp>
        <stp>300272.SZ</stp>
        <stp>12/31/2016</stp>
        <tr r="G1562" s="3"/>
      </tp>
      <tp t="s">
        <v/>
        <stp/>
        <stp>EM_S_PROFITNOTICE_FORECASTT</stp>
        <stp>2</stp>
        <stp>600282.SH</stp>
        <stp>12/31/2016</stp>
        <tr r="F2101" s="3"/>
      </tp>
      <tp t="s">
        <v/>
        <stp/>
        <stp>EM_S_PROFITNOTICE_FORECASTL</stp>
        <stp>2</stp>
        <stp>300262.SZ</stp>
        <stp>12/31/2016</stp>
        <tr r="G1552" s="3"/>
      </tp>
      <tp t="s">
        <v/>
        <stp/>
        <stp>EM_S_PROFITNOTICE_FORECASTT</stp>
        <stp>2</stp>
        <stp>600292.SH</stp>
        <stp>12/31/2016</stp>
        <tr r="F2110" s="3"/>
      </tp>
      <tp t="s">
        <v/>
        <stp/>
        <stp>EM_S_PROFITNOTICE_FORECASTL</stp>
        <stp>2</stp>
        <stp>300252.SZ</stp>
        <stp>12/31/2016</stp>
        <tr r="G1542" s="3"/>
      </tp>
      <tp>
        <v>153500000</v>
        <stp/>
        <stp>EM_S_PROFITNOTICE_FORECASTL</stp>
        <stp>2</stp>
        <stp>300242.SZ</stp>
        <stp>12/31/2016</stp>
        <tr r="G1532" s="3"/>
      </tp>
      <tp t="s">
        <v/>
        <stp/>
        <stp>EM_S_PROFITNOTICE_FORECASTT</stp>
        <stp>2</stp>
        <stp>600242.SH</stp>
        <stp>12/31/2016</stp>
        <tr r="F2068" s="3"/>
      </tp>
      <tp t="s">
        <v/>
        <stp/>
        <stp>EM_S_PROFITNOTICE_FORECASTT</stp>
        <stp>2</stp>
        <stp>600252.SH</stp>
        <stp>12/31/2016</stp>
        <tr r="F2076" s="3"/>
      </tp>
      <tp t="s">
        <v/>
        <stp/>
        <stp>EM_S_PROFITNOTICE_FORECASTL</stp>
        <stp>2</stp>
        <stp>300292.SZ</stp>
        <stp>12/31/2016</stp>
        <tr r="G1582" s="3"/>
      </tp>
      <tp t="s">
        <v/>
        <stp/>
        <stp>EM_S_PROFITNOTICE_FORECASTT</stp>
        <stp>2</stp>
        <stp>600262.SH</stp>
        <stp>12/31/2016</stp>
        <tr r="F2084" s="3"/>
      </tp>
      <tp t="s">
        <v/>
        <stp/>
        <stp>EM_S_PROFITNOTICE_FORECASTL</stp>
        <stp>2</stp>
        <stp>300282.SZ</stp>
        <stp>12/31/2016</stp>
        <tr r="G1572" s="3"/>
      </tp>
      <tp t="s">
        <v/>
        <stp/>
        <stp>EM_S_PROFITNOTICE_FORECASTT</stp>
        <stp>2</stp>
        <stp>600272.SH</stp>
        <stp>12/31/2016</stp>
        <tr r="F2092" s="3"/>
      </tp>
      <tp t="s">
        <v/>
        <stp/>
        <stp>EM_S_PROFITNOTICE_FORECASTT</stp>
        <stp>2</stp>
        <stp>600202.SH</stp>
        <stp>12/31/2016</stp>
        <tr r="F2032" s="3"/>
      </tp>
      <tp t="s">
        <v/>
        <stp/>
        <stp>EM_S_PROFITNOTICE_FORECASTT</stp>
        <stp>2</stp>
        <stp>600212.SH</stp>
        <stp>12/31/2016</stp>
        <tr r="F2040" s="3"/>
      </tp>
      <tp t="s">
        <v/>
        <stp/>
        <stp>EM_S_PROFITNOTICE_FORECASTT</stp>
        <stp>2</stp>
        <stp>600222.SH</stp>
        <stp>12/31/2016</stp>
        <tr r="F2049" s="3"/>
      </tp>
      <tp t="s">
        <v/>
        <stp/>
        <stp>EM_S_PROFITNOTICE_FORECASTT</stp>
        <stp>2</stp>
        <stp>600232.SH</stp>
        <stp>12/31/2016</stp>
        <tr r="F2058" s="3"/>
      </tp>
      <tp t="s">
        <v/>
        <stp/>
        <stp>EM_S_PROFITNOTICE_FORECASTL</stp>
        <stp>2</stp>
        <stp>600352.SH</stp>
        <stp>12/31/2016</stp>
        <tr r="G2159" s="3"/>
      </tp>
      <tp t="s">
        <v/>
        <stp/>
        <stp>EM_S_PROFITNOTICE_FORECASTL</stp>
        <stp>2</stp>
        <stp>600362.SH</stp>
        <stp>12/31/2016</stp>
        <tr r="G2168" s="3"/>
      </tp>
      <tp t="s">
        <v/>
        <stp/>
        <stp>EM_S_PROFITNOTICE_FORECASTT</stp>
        <stp>2</stp>
        <stp>300392.SZ</stp>
        <stp>12/31/2016</stp>
        <tr r="F1681" s="3"/>
      </tp>
      <tp t="s">
        <v/>
        <stp/>
        <stp>EM_S_PROFITNOTICE_FORECASTL</stp>
        <stp>2</stp>
        <stp>600372.SH</stp>
        <stp>12/31/2016</stp>
        <tr r="G2177" s="3"/>
      </tp>
      <tp t="s">
        <v/>
        <stp/>
        <stp>EM_S_PROFITNOTICE_FORECASTT</stp>
        <stp>2</stp>
        <stp>300382.SZ</stp>
        <stp>12/31/2016</stp>
        <tr r="F1671" s="3"/>
      </tp>
      <tp t="s">
        <v/>
        <stp/>
        <stp>EM_S_PROFITNOTICE_FORECASTL</stp>
        <stp>2</stp>
        <stp>600302.SH</stp>
        <stp>12/31/2016</stp>
        <tr r="G2118" s="3"/>
      </tp>
      <tp t="s">
        <v/>
        <stp/>
        <stp>EM_S_PROFITNOTICE_FORECASTL</stp>
        <stp>2</stp>
        <stp>600312.SH</stp>
        <stp>12/31/2016</stp>
        <tr r="G2127" s="3"/>
      </tp>
      <tp>
        <v>-380000000</v>
        <stp/>
        <stp>EM_S_PROFITNOTICE_FORECASTL</stp>
        <stp>2</stp>
        <stp>600322.SH</stp>
        <stp>12/31/2016</stp>
        <tr r="G2136" s="3"/>
      </tp>
      <tp t="s">
        <v/>
        <stp/>
        <stp>EM_S_PROFITNOTICE_FORECASTL</stp>
        <stp>2</stp>
        <stp>600332.SH</stp>
        <stp>12/31/2016</stp>
        <tr r="G2145" s="3"/>
      </tp>
      <tp t="s">
        <v/>
        <stp/>
        <stp>EM_S_PROFITNOTICE_FORECASTT</stp>
        <stp>2</stp>
        <stp>300332.SZ</stp>
        <stp>12/31/2016</stp>
        <tr r="F1622" s="3"/>
      </tp>
      <tp t="s">
        <v/>
        <stp/>
        <stp>EM_S_PROFITNOTICE_FORECASTT</stp>
        <stp>2</stp>
        <stp>300322.SZ</stp>
        <stp>12/31/2016</stp>
        <tr r="F1612" s="3"/>
      </tp>
      <tp t="s">
        <v/>
        <stp/>
        <stp>EM_S_PROFITNOTICE_FORECASTT</stp>
        <stp>2</stp>
        <stp>300312.SZ</stp>
        <stp>12/31/2016</stp>
        <tr r="F1602" s="3"/>
      </tp>
      <tp t="s">
        <v/>
        <stp/>
        <stp>EM_S_PROFITNOTICE_FORECASTT</stp>
        <stp>2</stp>
        <stp>300302.SZ</stp>
        <stp>12/31/2016</stp>
        <tr r="F1592" s="3"/>
      </tp>
      <tp t="s">
        <v/>
        <stp/>
        <stp>EM_S_PROFITNOTICE_FORECASTL</stp>
        <stp>2</stp>
        <stp>600382.SH</stp>
        <stp>12/31/2016</stp>
        <tr r="G2186" s="3"/>
      </tp>
      <tp t="s">
        <v/>
        <stp/>
        <stp>EM_S_PROFITNOTICE_FORECASTT</stp>
        <stp>2</stp>
        <stp>300372.SZ</stp>
        <stp>12/31/2016</stp>
        <tr r="F1661" s="3"/>
      </tp>
      <tp t="s">
        <v/>
        <stp/>
        <stp>EM_S_PROFITNOTICE_FORECASTL</stp>
        <stp>2</stp>
        <stp>600392.SH</stp>
        <stp>12/31/2016</stp>
        <tr r="G2195" s="3"/>
      </tp>
      <tp t="s">
        <v/>
        <stp/>
        <stp>EM_S_PROFITNOTICE_FORECASTT</stp>
        <stp>2</stp>
        <stp>300362.SZ</stp>
        <stp>12/31/2016</stp>
        <tr r="F1651" s="3"/>
      </tp>
      <tp>
        <v>91935500</v>
        <stp/>
        <stp>EM_S_PROFITNOTICE_FORECASTT</stp>
        <stp>2</stp>
        <stp>300352.SZ</stp>
        <stp>12/31/2016</stp>
        <tr r="F1642" s="3"/>
      </tp>
      <tp>
        <v>169884500</v>
        <stp/>
        <stp>EM_S_PROFITNOTICE_FORECASTT</stp>
        <stp>2</stp>
        <stp>300342.SZ</stp>
        <stp>12/31/2016</stp>
        <tr r="F1632" s="3"/>
      </tp>
      <tp t="s">
        <v/>
        <stp/>
        <stp>EM_S_PROFITNOTICE_FORECASTL</stp>
        <stp>2</stp>
        <stp>300332.SZ</stp>
        <stp>12/31/2016</stp>
        <tr r="G1622" s="3"/>
      </tp>
      <tp t="s">
        <v/>
        <stp/>
        <stp>EM_S_PROFITNOTICE_FORECASTL</stp>
        <stp>2</stp>
        <stp>300322.SZ</stp>
        <stp>12/31/2016</stp>
        <tr r="G1612" s="3"/>
      </tp>
      <tp t="s">
        <v/>
        <stp/>
        <stp>EM_S_PROFITNOTICE_FORECASTL</stp>
        <stp>2</stp>
        <stp>300312.SZ</stp>
        <stp>12/31/2016</stp>
        <tr r="G1602" s="3"/>
      </tp>
      <tp t="s">
        <v/>
        <stp/>
        <stp>EM_S_PROFITNOTICE_FORECASTL</stp>
        <stp>2</stp>
        <stp>300302.SZ</stp>
        <stp>12/31/2016</stp>
        <tr r="G1592" s="3"/>
      </tp>
      <tp t="s">
        <v/>
        <stp/>
        <stp>EM_S_PROFITNOTICE_FORECASTL</stp>
        <stp>2</stp>
        <stp>300372.SZ</stp>
        <stp>12/31/2016</stp>
        <tr r="G1661" s="3"/>
      </tp>
      <tp t="s">
        <v/>
        <stp/>
        <stp>EM_S_PROFITNOTICE_FORECASTT</stp>
        <stp>2</stp>
        <stp>600382.SH</stp>
        <stp>12/31/2016</stp>
        <tr r="F2186" s="3"/>
      </tp>
      <tp t="s">
        <v/>
        <stp/>
        <stp>EM_S_PROFITNOTICE_FORECASTL</stp>
        <stp>2</stp>
        <stp>300362.SZ</stp>
        <stp>12/31/2016</stp>
        <tr r="G1651" s="3"/>
      </tp>
      <tp t="s">
        <v/>
        <stp/>
        <stp>EM_S_PROFITNOTICE_FORECASTT</stp>
        <stp>2</stp>
        <stp>600392.SH</stp>
        <stp>12/31/2016</stp>
        <tr r="F2195" s="3"/>
      </tp>
      <tp>
        <v>77791600</v>
        <stp/>
        <stp>EM_S_PROFITNOTICE_FORECASTL</stp>
        <stp>2</stp>
        <stp>300352.SZ</stp>
        <stp>12/31/2016</stp>
        <tr r="G1642" s="3"/>
      </tp>
      <tp>
        <v>158924200</v>
        <stp/>
        <stp>EM_S_PROFITNOTICE_FORECASTL</stp>
        <stp>2</stp>
        <stp>300342.SZ</stp>
        <stp>12/31/2016</stp>
        <tr r="G1632" s="3"/>
      </tp>
      <tp t="s">
        <v/>
        <stp/>
        <stp>EM_S_PROFITNOTICE_FORECASTT</stp>
        <stp>2</stp>
        <stp>600352.SH</stp>
        <stp>12/31/2016</stp>
        <tr r="F2159" s="3"/>
      </tp>
      <tp t="s">
        <v/>
        <stp/>
        <stp>EM_S_PROFITNOTICE_FORECASTL</stp>
        <stp>2</stp>
        <stp>300392.SZ</stp>
        <stp>12/31/2016</stp>
        <tr r="G1681" s="3"/>
      </tp>
      <tp t="s">
        <v/>
        <stp/>
        <stp>EM_S_PROFITNOTICE_FORECASTT</stp>
        <stp>2</stp>
        <stp>600362.SH</stp>
        <stp>12/31/2016</stp>
        <tr r="F2168" s="3"/>
      </tp>
      <tp t="s">
        <v/>
        <stp/>
        <stp>EM_S_PROFITNOTICE_FORECASTL</stp>
        <stp>2</stp>
        <stp>300382.SZ</stp>
        <stp>12/31/2016</stp>
        <tr r="G1671" s="3"/>
      </tp>
      <tp t="s">
        <v/>
        <stp/>
        <stp>EM_S_PROFITNOTICE_FORECASTT</stp>
        <stp>2</stp>
        <stp>600372.SH</stp>
        <stp>12/31/2016</stp>
        <tr r="F2177" s="3"/>
      </tp>
      <tp t="s">
        <v/>
        <stp/>
        <stp>EM_S_PROFITNOTICE_FORECASTT</stp>
        <stp>2</stp>
        <stp>600302.SH</stp>
        <stp>12/31/2016</stp>
        <tr r="F2118" s="3"/>
      </tp>
      <tp t="s">
        <v/>
        <stp/>
        <stp>EM_S_PROFITNOTICE_FORECASTT</stp>
        <stp>2</stp>
        <stp>600312.SH</stp>
        <stp>12/31/2016</stp>
        <tr r="F2127" s="3"/>
      </tp>
      <tp>
        <v>-380000000</v>
        <stp/>
        <stp>EM_S_PROFITNOTICE_FORECASTT</stp>
        <stp>2</stp>
        <stp>600322.SH</stp>
        <stp>12/31/2016</stp>
        <tr r="F2136" s="3"/>
      </tp>
      <tp t="s">
        <v/>
        <stp/>
        <stp>EM_S_PROFITNOTICE_FORECASTT</stp>
        <stp>2</stp>
        <stp>600332.SH</stp>
        <stp>12/31/2016</stp>
        <tr r="F2145" s="3"/>
      </tp>
      <tp t="s">
        <v/>
        <stp/>
        <stp>EM_S_PROFITNOTICE_FORECASTT</stp>
        <stp>2</stp>
        <stp>000882.SZ</stp>
        <stp>12/31/2016</stp>
        <tr r="F376" s="3"/>
      </tp>
      <tp t="s">
        <v/>
        <stp/>
        <stp>EM_S_PROFITNOTICE_FORECASTT</stp>
        <stp>2</stp>
        <stp>000892.SZ</stp>
        <stp>12/31/2016</stp>
        <tr r="F384" s="3"/>
      </tp>
      <tp t="s">
        <v/>
        <stp/>
        <stp>EM_S_PROFITNOTICE_FORECASTL</stp>
        <stp>2</stp>
        <stp>600862.SH</stp>
        <stp>12/31/2016</stp>
        <tr r="G2593" s="3"/>
      </tp>
      <tp t="s">
        <v/>
        <stp/>
        <stp>EM_S_PROFITNOTICE_FORECASTL</stp>
        <stp>2</stp>
        <stp>600872.SH</stp>
        <stp>12/31/2016</stp>
        <tr r="G2603" s="3"/>
      </tp>
      <tp t="s">
        <v/>
        <stp/>
        <stp>EM_S_PROFITNOTICE_FORECASTL</stp>
        <stp>2</stp>
        <stp>600802.SH</stp>
        <stp>12/31/2016</stp>
        <tr r="G2539" s="3"/>
      </tp>
      <tp t="s">
        <v/>
        <stp/>
        <stp>EM_S_PROFITNOTICE_FORECASTL</stp>
        <stp>2</stp>
        <stp>600812.SH</stp>
        <stp>12/31/2016</stp>
        <tr r="G2549" s="3"/>
      </tp>
      <tp t="s">
        <v/>
        <stp/>
        <stp>EM_S_PROFITNOTICE_FORECASTL</stp>
        <stp>2</stp>
        <stp>600822.SH</stp>
        <stp>12/31/2016</stp>
        <tr r="G2558" s="3"/>
      </tp>
      <tp>
        <v>530000000</v>
        <stp/>
        <stp>EM_S_PROFITNOTICE_FORECASTT</stp>
        <stp>2</stp>
        <stp>000802.SZ</stp>
        <stp>12/31/2016</stp>
        <tr r="F328" s="3"/>
      </tp>
      <tp t="s">
        <v/>
        <stp/>
        <stp>EM_S_PROFITNOTICE_FORECASTT</stp>
        <stp>2</stp>
        <stp>000812.SZ</stp>
        <stp>12/31/2016</stp>
        <tr r="F335" s="3"/>
      </tp>
      <tp t="s">
        <v/>
        <stp/>
        <stp>EM_S_PROFITNOTICE_FORECASTT</stp>
        <stp>2</stp>
        <stp>000822.SZ</stp>
        <stp>12/31/2016</stp>
        <tr r="F343" s="3"/>
      </tp>
      <tp t="s">
        <v/>
        <stp/>
        <stp>EM_S_PROFITNOTICE_FORECASTL</stp>
        <stp>2</stp>
        <stp>600882.SH</stp>
        <stp>12/31/2016</stp>
        <tr r="G2612" s="3"/>
      </tp>
      <tp t="s">
        <v/>
        <stp/>
        <stp>EM_S_PROFITNOTICE_FORECASTL</stp>
        <stp>2</stp>
        <stp>600892.SH</stp>
        <stp>12/31/2016</stp>
        <tr r="G2622" s="3"/>
      </tp>
      <tp t="s">
        <v/>
        <stp/>
        <stp>EM_S_PROFITNOTICE_FORECASTT</stp>
        <stp>2</stp>
        <stp>000852.SZ</stp>
        <stp>12/31/2016</stp>
        <tr r="F360" s="3"/>
      </tp>
      <tp t="s">
        <v/>
        <stp/>
        <stp>EM_S_PROFITNOTICE_FORECASTT</stp>
        <stp>2</stp>
        <stp>000862.SZ</stp>
        <stp>12/31/2016</stp>
        <tr r="F366" s="3"/>
      </tp>
      <tp>
        <v>520000000</v>
        <stp/>
        <stp>EM_S_PROFITNOTICE_FORECASTL</stp>
        <stp>2</stp>
        <stp>000802.SZ</stp>
        <stp>12/31/2016</stp>
        <tr r="G328" s="3"/>
      </tp>
      <tp t="s">
        <v/>
        <stp/>
        <stp>EM_S_PROFITNOTICE_FORECASTL</stp>
        <stp>2</stp>
        <stp>000812.SZ</stp>
        <stp>12/31/2016</stp>
        <tr r="G335" s="3"/>
      </tp>
      <tp t="s">
        <v/>
        <stp/>
        <stp>EM_S_PROFITNOTICE_FORECASTL</stp>
        <stp>2</stp>
        <stp>000822.SZ</stp>
        <stp>12/31/2016</stp>
        <tr r="G343" s="3"/>
      </tp>
      <tp t="s">
        <v/>
        <stp/>
        <stp>EM_S_PROFITNOTICE_FORECASTT</stp>
        <stp>2</stp>
        <stp>600882.SH</stp>
        <stp>12/31/2016</stp>
        <tr r="F2612" s="3"/>
      </tp>
      <tp t="s">
        <v/>
        <stp/>
        <stp>EM_S_PROFITNOTICE_FORECASTL</stp>
        <stp>2</stp>
        <stp>000852.SZ</stp>
        <stp>12/31/2016</stp>
        <tr r="G360" s="3"/>
      </tp>
      <tp t="s">
        <v/>
        <stp/>
        <stp>EM_S_PROFITNOTICE_FORECASTT</stp>
        <stp>2</stp>
        <stp>600892.SH</stp>
        <stp>12/31/2016</stp>
        <tr r="F2622" s="3"/>
      </tp>
      <tp t="s">
        <v/>
        <stp/>
        <stp>EM_S_PROFITNOTICE_FORECASTL</stp>
        <stp>2</stp>
        <stp>000862.SZ</stp>
        <stp>12/31/2016</stp>
        <tr r="G366" s="3"/>
      </tp>
      <tp t="s">
        <v/>
        <stp/>
        <stp>EM_S_PROFITNOTICE_FORECASTL</stp>
        <stp>2</stp>
        <stp>000882.SZ</stp>
        <stp>12/31/2016</stp>
        <tr r="G376" s="3"/>
      </tp>
      <tp t="s">
        <v/>
        <stp/>
        <stp>EM_S_PROFITNOTICE_FORECASTL</stp>
        <stp>2</stp>
        <stp>000892.SZ</stp>
        <stp>12/31/2016</stp>
        <tr r="G384" s="3"/>
      </tp>
      <tp t="s">
        <v/>
        <stp/>
        <stp>EM_S_PROFITNOTICE_FORECASTT</stp>
        <stp>2</stp>
        <stp>600862.SH</stp>
        <stp>12/31/2016</stp>
        <tr r="F2593" s="3"/>
      </tp>
      <tp t="s">
        <v/>
        <stp/>
        <stp>EM_S_PROFITNOTICE_FORECASTT</stp>
        <stp>2</stp>
        <stp>600872.SH</stp>
        <stp>12/31/2016</stp>
        <tr r="F2603" s="3"/>
      </tp>
      <tp t="s">
        <v/>
        <stp/>
        <stp>EM_S_PROFITNOTICE_FORECASTT</stp>
        <stp>2</stp>
        <stp>600802.SH</stp>
        <stp>12/31/2016</stp>
        <tr r="F2539" s="3"/>
      </tp>
      <tp t="s">
        <v/>
        <stp/>
        <stp>EM_S_PROFITNOTICE_FORECASTT</stp>
        <stp>2</stp>
        <stp>600812.SH</stp>
        <stp>12/31/2016</stp>
        <tr r="F2549" s="3"/>
      </tp>
      <tp t="s">
        <v/>
        <stp/>
        <stp>EM_S_PROFITNOTICE_FORECASTT</stp>
        <stp>2</stp>
        <stp>600822.SH</stp>
        <stp>12/31/2016</stp>
        <tr r="F2558" s="3"/>
      </tp>
      <tp t="s">
        <v/>
        <stp/>
        <stp>EM_S_PROFITNOTICE_FORECASTT</stp>
        <stp>2</stp>
        <stp>000982.SZ</stp>
        <stp>12/31/2016</stp>
        <tr r="F455" s="3"/>
      </tp>
      <tp t="s">
        <v/>
        <stp/>
        <stp>EM_S_PROFITNOTICE_FORECASTL</stp>
        <stp>2</stp>
        <stp>600962.SH</stp>
        <stp>12/31/2016</stp>
        <tr r="G2640" s="3"/>
      </tp>
      <tp>
        <v>747628700</v>
        <stp/>
        <stp>EM_S_PROFITNOTICE_FORECASTT</stp>
        <stp>2</stp>
        <stp>000902.SZ</stp>
        <stp>12/31/2016</stp>
        <tr r="F392" s="3"/>
      </tp>
      <tp t="s">
        <v/>
        <stp/>
        <stp>EM_S_PROFITNOTICE_FORECASTT</stp>
        <stp>2</stp>
        <stp>000912.SZ</stp>
        <stp>12/31/2016</stp>
        <tr r="F400" s="3"/>
      </tp>
      <tp t="s">
        <v/>
        <stp/>
        <stp>EM_S_PROFITNOTICE_FORECASTT</stp>
        <stp>2</stp>
        <stp>000922.SZ</stp>
        <stp>12/31/2016</stp>
        <tr r="F409" s="3"/>
      </tp>
      <tp t="s">
        <v/>
        <stp/>
        <stp>EM_S_PROFITNOTICE_FORECASTT</stp>
        <stp>2</stp>
        <stp>000932.SZ</stp>
        <stp>12/31/2016</stp>
        <tr r="F418" s="3"/>
      </tp>
      <tp t="s">
        <v/>
        <stp/>
        <stp>EM_S_PROFITNOTICE_FORECASTL</stp>
        <stp>2</stp>
        <stp>600982.SH</stp>
        <stp>12/31/2016</stp>
        <tr r="G2656" s="3"/>
      </tp>
      <tp t="s">
        <v/>
        <stp/>
        <stp>EM_S_PROFITNOTICE_FORECASTL</stp>
        <stp>2</stp>
        <stp>600992.SH</stp>
        <stp>12/31/2016</stp>
        <tr r="G2664" s="3"/>
      </tp>
      <tp t="s">
        <v/>
        <stp/>
        <stp>EM_S_PROFITNOTICE_FORECASTT</stp>
        <stp>2</stp>
        <stp>000952.SZ</stp>
        <stp>12/31/2016</stp>
        <tr r="F429" s="3"/>
      </tp>
      <tp t="s">
        <v/>
        <stp/>
        <stp>EM_S_PROFITNOTICE_FORECASTT</stp>
        <stp>2</stp>
        <stp>000962.SZ</stp>
        <stp>12/31/2016</stp>
        <tr r="F437" s="3"/>
      </tp>
      <tp t="s">
        <v/>
        <stp/>
        <stp>EM_S_PROFITNOTICE_FORECASTT</stp>
        <stp>2</stp>
        <stp>000972.SZ</stp>
        <stp>12/31/2016</stp>
        <tr r="F446" s="3"/>
      </tp>
      <tp>
        <v>523340100</v>
        <stp/>
        <stp>EM_S_PROFITNOTICE_FORECASTL</stp>
        <stp>2</stp>
        <stp>000902.SZ</stp>
        <stp>12/31/2016</stp>
        <tr r="G392" s="3"/>
      </tp>
      <tp t="s">
        <v/>
        <stp/>
        <stp>EM_S_PROFITNOTICE_FORECASTL</stp>
        <stp>2</stp>
        <stp>000912.SZ</stp>
        <stp>12/31/2016</stp>
        <tr r="G400" s="3"/>
      </tp>
      <tp t="s">
        <v/>
        <stp/>
        <stp>EM_S_PROFITNOTICE_FORECASTL</stp>
        <stp>2</stp>
        <stp>000922.SZ</stp>
        <stp>12/31/2016</stp>
        <tr r="G409" s="3"/>
      </tp>
      <tp t="s">
        <v/>
        <stp/>
        <stp>EM_S_PROFITNOTICE_FORECASTL</stp>
        <stp>2</stp>
        <stp>000932.SZ</stp>
        <stp>12/31/2016</stp>
        <tr r="G418" s="3"/>
      </tp>
      <tp t="s">
        <v/>
        <stp/>
        <stp>EM_S_PROFITNOTICE_FORECASTT</stp>
        <stp>2</stp>
        <stp>600982.SH</stp>
        <stp>12/31/2016</stp>
        <tr r="F2656" s="3"/>
      </tp>
      <tp t="s">
        <v/>
        <stp/>
        <stp>EM_S_PROFITNOTICE_FORECASTL</stp>
        <stp>2</stp>
        <stp>000952.SZ</stp>
        <stp>12/31/2016</stp>
        <tr r="G429" s="3"/>
      </tp>
      <tp t="s">
        <v/>
        <stp/>
        <stp>EM_S_PROFITNOTICE_FORECASTT</stp>
        <stp>2</stp>
        <stp>600992.SH</stp>
        <stp>12/31/2016</stp>
        <tr r="F2664" s="3"/>
      </tp>
      <tp t="s">
        <v/>
        <stp/>
        <stp>EM_S_PROFITNOTICE_FORECASTL</stp>
        <stp>2</stp>
        <stp>000962.SZ</stp>
        <stp>12/31/2016</stp>
        <tr r="G437" s="3"/>
      </tp>
      <tp t="s">
        <v/>
        <stp/>
        <stp>EM_S_PROFITNOTICE_FORECASTL</stp>
        <stp>2</stp>
        <stp>000972.SZ</stp>
        <stp>12/31/2016</stp>
        <tr r="G446" s="3"/>
      </tp>
      <tp t="s">
        <v/>
        <stp/>
        <stp>EM_S_PROFITNOTICE_FORECASTL</stp>
        <stp>2</stp>
        <stp>000982.SZ</stp>
        <stp>12/31/2016</stp>
        <tr r="G455" s="3"/>
      </tp>
      <tp t="s">
        <v/>
        <stp/>
        <stp>EM_S_PROFITNOTICE_FORECASTT</stp>
        <stp>2</stp>
        <stp>600962.SH</stp>
        <stp>12/31/2016</stp>
        <tr r="F2640" s="3"/>
      </tp>
      <tp t="s">
        <v/>
        <stp/>
        <stp>EM_S_PROFITNOTICE_FORECASTL</stp>
        <stp>2</stp>
        <stp>603663.SH</stp>
        <stp>12/31/2016</stp>
        <tr r="G2962" s="3"/>
      </tp>
      <tp t="s">
        <v/>
        <stp/>
        <stp>EM_S_PROFITNOTICE_FORECASTL</stp>
        <stp>2</stp>
        <stp>603633.SH</stp>
        <stp>12/31/2016</stp>
        <tr r="G2958" s="3"/>
      </tp>
      <tp t="s">
        <v/>
        <stp/>
        <stp>EM_S_PROFITNOTICE_FORECASTT</stp>
        <stp>2</stp>
        <stp>603663.SH</stp>
        <stp>12/31/2016</stp>
        <tr r="F2962" s="3"/>
      </tp>
      <tp t="s">
        <v/>
        <stp/>
        <stp>EM_S_PROFITNOTICE_FORECASTT</stp>
        <stp>2</stp>
        <stp>603633.SH</stp>
        <stp>12/31/2016</stp>
        <tr r="F2958" s="3"/>
      </tp>
      <tp t="s">
        <v/>
        <stp/>
        <stp>EM_S_PROFITNOTICE_FORECASTL</stp>
        <stp>2</stp>
        <stp>603703.SH</stp>
        <stp>12/31/2016</stp>
        <tr r="G2972" s="3"/>
      </tp>
      <tp t="s">
        <v/>
        <stp/>
        <stp>EM_S_PROFITNOTICE_FORECASTT</stp>
        <stp>2</stp>
        <stp>603703.SH</stp>
        <stp>12/31/2016</stp>
        <tr r="F2972" s="3"/>
      </tp>
      <tp t="s">
        <v/>
        <stp/>
        <stp>EM_S_PROFITNOTICE_FORECASTL</stp>
        <stp>2</stp>
        <stp>603003.SH</stp>
        <stp>12/31/2016</stp>
        <tr r="G2830" s="3"/>
      </tp>
      <tp t="s">
        <v/>
        <stp/>
        <stp>EM_S_PROFITNOTICE_FORECASTL</stp>
        <stp>2</stp>
        <stp>603023.SH</stp>
        <stp>12/31/2016</stp>
        <tr r="G2847" s="3"/>
      </tp>
      <tp>
        <v>77400000</v>
        <stp/>
        <stp>EM_S_PROFITNOTICE_FORECASTL</stp>
        <stp>2</stp>
        <stp>603033.SH</stp>
        <stp>12/31/2016</stp>
        <tr r="G2855" s="3"/>
      </tp>
      <tp t="s">
        <v/>
        <stp/>
        <stp>EM_S_PROFITNOTICE_FORECASTT</stp>
        <stp>2</stp>
        <stp>603003.SH</stp>
        <stp>12/31/2016</stp>
        <tr r="F2830" s="3"/>
      </tp>
      <tp t="s">
        <v/>
        <stp/>
        <stp>EM_S_PROFITNOTICE_FORECASTT</stp>
        <stp>2</stp>
        <stp>603023.SH</stp>
        <stp>12/31/2016</stp>
        <tr r="F2847" s="3"/>
      </tp>
      <tp>
        <v>86500000</v>
        <stp/>
        <stp>EM_S_PROFITNOTICE_FORECASTT</stp>
        <stp>2</stp>
        <stp>603033.SH</stp>
        <stp>12/31/2016</stp>
        <tr r="F2855" s="3"/>
      </tp>
      <tp t="s">
        <v/>
        <stp/>
        <stp>EM_S_PROFITNOTICE_FORECASTL</stp>
        <stp>2</stp>
        <stp>603123.SH</stp>
        <stp>12/31/2016</stp>
        <tr r="G2875" s="3"/>
      </tp>
      <tp t="s">
        <v/>
        <stp/>
        <stp>EM_S_PROFITNOTICE_FORECASTT</stp>
        <stp>2</stp>
        <stp>603123.SH</stp>
        <stp>12/31/2016</stp>
        <tr r="F2875" s="3"/>
      </tp>
      <tp t="s">
        <v/>
        <stp/>
        <stp>EM_S_PROFITNOTICE_FORECASTL</stp>
        <stp>2</stp>
        <stp>603203.SH</stp>
        <stp>12/31/2016</stp>
        <tr r="G2891" s="3"/>
      </tp>
      <tp t="s">
        <v/>
        <stp/>
        <stp>EM_S_PROFITNOTICE_FORECASTL</stp>
        <stp>2</stp>
        <stp>603223.SH</stp>
        <stp>12/31/2016</stp>
        <tr r="G2894" s="3"/>
      </tp>
      <tp t="s">
        <v/>
        <stp/>
        <stp>EM_S_PROFITNOTICE_FORECASTT</stp>
        <stp>2</stp>
        <stp>603203.SH</stp>
        <stp>12/31/2016</stp>
        <tr r="F2891" s="3"/>
      </tp>
      <tp t="s">
        <v/>
        <stp/>
        <stp>EM_S_PROFITNOTICE_FORECASTT</stp>
        <stp>2</stp>
        <stp>603223.SH</stp>
        <stp>12/31/2016</stp>
        <tr r="F2894" s="3"/>
      </tp>
      <tp t="s">
        <v/>
        <stp/>
        <stp>EM_S_PROFITNOTICE_FORECASTL</stp>
        <stp>2</stp>
        <stp>603313.SH</stp>
        <stp>12/31/2016</stp>
        <tr r="G2907" s="3"/>
      </tp>
      <tp t="s">
        <v/>
        <stp/>
        <stp>EM_S_PROFITNOTICE_FORECASTL</stp>
        <stp>2</stp>
        <stp>603323.SH</stp>
        <stp>12/31/2016</stp>
        <tr r="G2912" s="3"/>
      </tp>
      <tp t="s">
        <v/>
        <stp/>
        <stp>EM_S_PROFITNOTICE_FORECASTL</stp>
        <stp>2</stp>
        <stp>603333.SH</stp>
        <stp>12/31/2016</stp>
        <tr r="G2914" s="3"/>
      </tp>
      <tp t="s">
        <v/>
        <stp/>
        <stp>EM_S_PROFITNOTICE_FORECASTL</stp>
        <stp>2</stp>
        <stp>603393.SH</stp>
        <stp>12/31/2016</stp>
        <tr r="G2924" s="3"/>
      </tp>
      <tp t="s">
        <v/>
        <stp/>
        <stp>EM_S_PROFITNOTICE_FORECASTT</stp>
        <stp>2</stp>
        <stp>603393.SH</stp>
        <stp>12/31/2016</stp>
        <tr r="F2924" s="3"/>
      </tp>
      <tp t="s">
        <v/>
        <stp/>
        <stp>EM_S_PROFITNOTICE_FORECASTT</stp>
        <stp>2</stp>
        <stp>603313.SH</stp>
        <stp>12/31/2016</stp>
        <tr r="F2907" s="3"/>
      </tp>
      <tp t="s">
        <v/>
        <stp/>
        <stp>EM_S_PROFITNOTICE_FORECASTT</stp>
        <stp>2</stp>
        <stp>603323.SH</stp>
        <stp>12/31/2016</stp>
        <tr r="F2912" s="3"/>
      </tp>
      <tp t="s">
        <v/>
        <stp/>
        <stp>EM_S_PROFITNOTICE_FORECASTT</stp>
        <stp>2</stp>
        <stp>603333.SH</stp>
        <stp>12/31/2016</stp>
        <tr r="F2914" s="3"/>
      </tp>
      <tp t="s">
        <v/>
        <stp/>
        <stp>EM_S_PROFITNOTICE_FORECASTL</stp>
        <stp>2</stp>
        <stp>603843.SH</stp>
        <stp>12/31/2016</stp>
        <tr r="G2999" s="3"/>
      </tp>
      <tp>
        <v>135870700</v>
        <stp/>
        <stp>EM_S_PROFITNOTICE_FORECASTL</stp>
        <stp>2</stp>
        <stp>603823.SH</stp>
        <stp>12/31/2016</stp>
        <tr r="G2996" s="3"/>
      </tp>
      <tp t="s">
        <v/>
        <stp/>
        <stp>EM_S_PROFITNOTICE_FORECASTL</stp>
        <stp>2</stp>
        <stp>603883.SH</stp>
        <stp>12/31/2016</stp>
        <tr r="G3007" s="3"/>
      </tp>
      <tp t="s">
        <v/>
        <stp/>
        <stp>EM_S_PROFITNOTICE_FORECASTT</stp>
        <stp>2</stp>
        <stp>603883.SH</stp>
        <stp>12/31/2016</stp>
        <tr r="F3007" s="3"/>
      </tp>
      <tp t="s">
        <v/>
        <stp/>
        <stp>EM_S_PROFITNOTICE_FORECASTT</stp>
        <stp>2</stp>
        <stp>603843.SH</stp>
        <stp>12/31/2016</stp>
        <tr r="F2999" s="3"/>
      </tp>
      <tp>
        <v>166064200</v>
        <stp/>
        <stp>EM_S_PROFITNOTICE_FORECASTT</stp>
        <stp>2</stp>
        <stp>603823.SH</stp>
        <stp>12/31/2016</stp>
        <tr r="F2996" s="3"/>
      </tp>
      <tp t="s">
        <v/>
        <stp/>
        <stp>EM_S_PROFITNOTICE_FORECASTL</stp>
        <stp>2</stp>
        <stp>603993.SH</stp>
        <stp>12/31/2016</stp>
        <tr r="G3035" s="3"/>
      </tp>
      <tp t="s">
        <v/>
        <stp/>
        <stp>EM_S_PROFITNOTICE_FORECASTT</stp>
        <stp>2</stp>
        <stp>603993.SH</stp>
        <stp>12/31/2016</stp>
        <tr r="F3035" s="3"/>
      </tp>
      <tp>
        <v>110000000</v>
        <stp/>
        <stp>EM_S_PROFITNOTICE_FORECASTT</stp>
        <stp>2</stp>
        <stp>002483.SZ</stp>
        <stp>12/31/2016</stp>
        <tr r="F952" s="3"/>
      </tp>
      <tp>
        <v>1850000000</v>
        <stp/>
        <stp>EM_S_PROFITNOTICE_FORECASTT</stp>
        <stp>2</stp>
        <stp>002493.SZ</stp>
        <stp>12/31/2016</stp>
        <tr r="F962" s="3"/>
      </tp>
      <tp>
        <v>170091900</v>
        <stp/>
        <stp>EM_S_PROFITNOTICE_FORECASTT</stp>
        <stp>2</stp>
        <stp>002403.SZ</stp>
        <stp>12/31/2016</stp>
        <tr r="F872" s="3"/>
      </tp>
      <tp>
        <v>140553200</v>
        <stp/>
        <stp>EM_S_PROFITNOTICE_FORECASTT</stp>
        <stp>2</stp>
        <stp>002413.SZ</stp>
        <stp>12/31/2016</stp>
        <tr r="F882" s="3"/>
      </tp>
      <tp>
        <v>10000000</v>
        <stp/>
        <stp>EM_S_PROFITNOTICE_FORECASTT</stp>
        <stp>2</stp>
        <stp>002423.SZ</stp>
        <stp>12/31/2016</stp>
        <tr r="F892" s="3"/>
      </tp>
      <tp>
        <v>266172900</v>
        <stp/>
        <stp>EM_S_PROFITNOTICE_FORECASTT</stp>
        <stp>2</stp>
        <stp>002433.SZ</stp>
        <stp>12/31/2016</stp>
        <tr r="F902" s="3"/>
      </tp>
      <tp>
        <v>114437000</v>
        <stp/>
        <stp>EM_S_PROFITNOTICE_FORECASTT</stp>
        <stp>2</stp>
        <stp>002443.SZ</stp>
        <stp>12/31/2016</stp>
        <tr r="F912" s="3"/>
      </tp>
      <tp>
        <v>25354100</v>
        <stp/>
        <stp>EM_S_PROFITNOTICE_FORECASTT</stp>
        <stp>2</stp>
        <stp>002453.SZ</stp>
        <stp>12/31/2016</stp>
        <tr r="F922" s="3"/>
      </tp>
      <tp>
        <v>90000000</v>
        <stp/>
        <stp>EM_S_PROFITNOTICE_FORECASTT</stp>
        <stp>2</stp>
        <stp>002463.SZ</stp>
        <stp>12/31/2016</stp>
        <tr r="F932" s="3"/>
      </tp>
      <tp>
        <v>-26965400</v>
        <stp/>
        <stp>EM_S_PROFITNOTICE_FORECASTT</stp>
        <stp>2</stp>
        <stp>002473.SZ</stp>
        <stp>12/31/2016</stp>
        <tr r="F942" s="3"/>
      </tp>
      <tp>
        <v>136073500</v>
        <stp/>
        <stp>EM_S_PROFITNOTICE_FORECASTL</stp>
        <stp>2</stp>
        <stp>002403.SZ</stp>
        <stp>12/31/2016</stp>
        <tr r="G872" s="3"/>
      </tp>
      <tp>
        <v>91359600</v>
        <stp/>
        <stp>EM_S_PROFITNOTICE_FORECASTL</stp>
        <stp>2</stp>
        <stp>002413.SZ</stp>
        <stp>12/31/2016</stp>
        <tr r="G882" s="3"/>
      </tp>
      <tp>
        <v>4000000</v>
        <stp/>
        <stp>EM_S_PROFITNOTICE_FORECASTL</stp>
        <stp>2</stp>
        <stp>002423.SZ</stp>
        <stp>12/31/2016</stp>
        <tr r="G892" s="3"/>
      </tp>
      <tp>
        <v>237654400</v>
        <stp/>
        <stp>EM_S_PROFITNOTICE_FORECASTL</stp>
        <stp>2</stp>
        <stp>002433.SZ</stp>
        <stp>12/31/2016</stp>
        <tr r="G902" s="3"/>
      </tp>
      <tp>
        <v>66755000</v>
        <stp/>
        <stp>EM_S_PROFITNOTICE_FORECASTL</stp>
        <stp>2</stp>
        <stp>002443.SZ</stp>
        <stp>12/31/2016</stp>
        <tr r="G912" s="3"/>
      </tp>
      <tp>
        <v>15212400</v>
        <stp/>
        <stp>EM_S_PROFITNOTICE_FORECASTL</stp>
        <stp>2</stp>
        <stp>002453.SZ</stp>
        <stp>12/31/2016</stp>
        <tr r="G922" s="3"/>
      </tp>
      <tp>
        <v>60000000</v>
        <stp/>
        <stp>EM_S_PROFITNOTICE_FORECASTL</stp>
        <stp>2</stp>
        <stp>002463.SZ</stp>
        <stp>12/31/2016</stp>
        <tr r="G932" s="3"/>
      </tp>
      <tp>
        <v>-29122600</v>
        <stp/>
        <stp>EM_S_PROFITNOTICE_FORECASTL</stp>
        <stp>2</stp>
        <stp>002473.SZ</stp>
        <stp>12/31/2016</stp>
        <tr r="G942" s="3"/>
      </tp>
      <tp>
        <v>80000000</v>
        <stp/>
        <stp>EM_S_PROFITNOTICE_FORECASTL</stp>
        <stp>2</stp>
        <stp>002483.SZ</stp>
        <stp>12/31/2016</stp>
        <tr r="G952" s="3"/>
      </tp>
      <tp>
        <v>1700000000</v>
        <stp/>
        <stp>EM_S_PROFITNOTICE_FORECASTL</stp>
        <stp>2</stp>
        <stp>002493.SZ</stp>
        <stp>12/31/2016</stp>
        <tr r="G962" s="3"/>
      </tp>
      <tp>
        <v>500000000</v>
        <stp/>
        <stp>EM_S_PROFITNOTICE_FORECASTT</stp>
        <stp>2</stp>
        <stp>002583.SZ</stp>
        <stp>12/31/2016</stp>
        <tr r="F1051" s="3"/>
      </tp>
      <tp>
        <v>70072800</v>
        <stp/>
        <stp>EM_S_PROFITNOTICE_FORECASTT</stp>
        <stp>2</stp>
        <stp>002593.SZ</stp>
        <stp>12/31/2016</stp>
        <tr r="F1061" s="3"/>
      </tp>
      <tp>
        <v>407347100</v>
        <stp/>
        <stp>EM_S_PROFITNOTICE_FORECASTT</stp>
        <stp>2</stp>
        <stp>002503.SZ</stp>
        <stp>12/31/2016</stp>
        <tr r="F972" s="3"/>
      </tp>
      <tp>
        <v>115000000</v>
        <stp/>
        <stp>EM_S_PROFITNOTICE_FORECASTT</stp>
        <stp>2</stp>
        <stp>002513.SZ</stp>
        <stp>12/31/2016</stp>
        <tr r="F982" s="3"/>
      </tp>
      <tp>
        <v>124628900</v>
        <stp/>
        <stp>EM_S_PROFITNOTICE_FORECASTT</stp>
        <stp>2</stp>
        <stp>002523.SZ</stp>
        <stp>12/31/2016</stp>
        <tr r="F992" s="3"/>
      </tp>
      <tp>
        <v>189880100</v>
        <stp/>
        <stp>EM_S_PROFITNOTICE_FORECASTT</stp>
        <stp>2</stp>
        <stp>002533.SZ</stp>
        <stp>12/31/2016</stp>
        <tr r="F1001" s="3"/>
      </tp>
      <tp>
        <v>446738200</v>
        <stp/>
        <stp>EM_S_PROFITNOTICE_FORECASTT</stp>
        <stp>2</stp>
        <stp>002543.SZ</stp>
        <stp>12/31/2016</stp>
        <tr r="F1011" s="3"/>
      </tp>
      <tp>
        <v>71740000</v>
        <stp/>
        <stp>EM_S_PROFITNOTICE_FORECASTT</stp>
        <stp>2</stp>
        <stp>002553.SZ</stp>
        <stp>12/31/2016</stp>
        <tr r="F1021" s="3"/>
      </tp>
      <tp>
        <v>1754013000</v>
        <stp/>
        <stp>EM_S_PROFITNOTICE_FORECASTT</stp>
        <stp>2</stp>
        <stp>002563.SZ</stp>
        <stp>12/31/2016</stp>
        <tr r="F1031" s="3"/>
      </tp>
      <tp>
        <v>811708300</v>
        <stp/>
        <stp>EM_S_PROFITNOTICE_FORECASTT</stp>
        <stp>2</stp>
        <stp>002573.SZ</stp>
        <stp>12/31/2016</stp>
        <tr r="F1041" s="3"/>
      </tp>
      <tp>
        <v>310359700</v>
        <stp/>
        <stp>EM_S_PROFITNOTICE_FORECASTL</stp>
        <stp>2</stp>
        <stp>002503.SZ</stp>
        <stp>12/31/2016</stp>
        <tr r="G972" s="3"/>
      </tp>
      <tp>
        <v>105000000</v>
        <stp/>
        <stp>EM_S_PROFITNOTICE_FORECASTL</stp>
        <stp>2</stp>
        <stp>002513.SZ</stp>
        <stp>12/31/2016</stp>
        <tr r="G982" s="3"/>
      </tp>
      <tp>
        <v>100111700</v>
        <stp/>
        <stp>EM_S_PROFITNOTICE_FORECASTL</stp>
        <stp>2</stp>
        <stp>002523.SZ</stp>
        <stp>12/31/2016</stp>
        <tr r="G992" s="3"/>
      </tp>
      <tp>
        <v>146061600</v>
        <stp/>
        <stp>EM_S_PROFITNOTICE_FORECASTL</stp>
        <stp>2</stp>
        <stp>002533.SZ</stp>
        <stp>12/31/2016</stp>
        <tr r="G1001" s="3"/>
      </tp>
      <tp>
        <v>319098700</v>
        <stp/>
        <stp>EM_S_PROFITNOTICE_FORECASTL</stp>
        <stp>2</stp>
        <stp>002543.SZ</stp>
        <stp>12/31/2016</stp>
        <tr r="G1011" s="3"/>
      </tp>
      <tp>
        <v>65220000</v>
        <stp/>
        <stp>EM_S_PROFITNOTICE_FORECASTL</stp>
        <stp>2</stp>
        <stp>002553.SZ</stp>
        <stp>12/31/2016</stp>
        <tr r="G1021" s="3"/>
      </tp>
      <tp>
        <v>1349240800</v>
        <stp/>
        <stp>EM_S_PROFITNOTICE_FORECASTL</stp>
        <stp>2</stp>
        <stp>002563.SZ</stp>
        <stp>12/31/2016</stp>
        <tr r="G1031" s="3"/>
      </tp>
      <tp>
        <v>659513000</v>
        <stp/>
        <stp>EM_S_PROFITNOTICE_FORECASTL</stp>
        <stp>2</stp>
        <stp>002573.SZ</stp>
        <stp>12/31/2016</stp>
        <tr r="G1041" s="3"/>
      </tp>
      <tp>
        <v>400000000</v>
        <stp/>
        <stp>EM_S_PROFITNOTICE_FORECASTL</stp>
        <stp>2</stp>
        <stp>002583.SZ</stp>
        <stp>12/31/2016</stp>
        <tr r="G1051" s="3"/>
      </tp>
      <tp>
        <v>52554600</v>
        <stp/>
        <stp>EM_S_PROFITNOTICE_FORECASTL</stp>
        <stp>2</stp>
        <stp>002593.SZ</stp>
        <stp>12/31/2016</stp>
        <tr r="G1061" s="3"/>
      </tp>
      <tp>
        <v>70988800</v>
        <stp/>
        <stp>EM_S_PROFITNOTICE_FORECASTT</stp>
        <stp>2</stp>
        <stp>002683.SZ</stp>
        <stp>12/31/2016</stp>
        <tr r="F1151" s="3"/>
      </tp>
      <tp>
        <v>-230000000</v>
        <stp/>
        <stp>EM_S_PROFITNOTICE_FORECASTT</stp>
        <stp>2</stp>
        <stp>002693.SZ</stp>
        <stp>12/31/2016</stp>
        <tr r="F1161" s="3"/>
      </tp>
      <tp>
        <v>581162900</v>
        <stp/>
        <stp>EM_S_PROFITNOTICE_FORECASTT</stp>
        <stp>2</stp>
        <stp>002603.SZ</stp>
        <stp>12/31/2016</stp>
        <tr r="F1071" s="3"/>
      </tp>
      <tp>
        <v>24921800</v>
        <stp/>
        <stp>EM_S_PROFITNOTICE_FORECASTT</stp>
        <stp>2</stp>
        <stp>002613.SZ</stp>
        <stp>12/31/2016</stp>
        <tr r="F1081" s="3"/>
      </tp>
      <tp>
        <v>75000000</v>
        <stp/>
        <stp>EM_S_PROFITNOTICE_FORECASTT</stp>
        <stp>2</stp>
        <stp>002623.SZ</stp>
        <stp>12/31/2016</stp>
        <tr r="F1091" s="3"/>
      </tp>
      <tp>
        <v>-21000000</v>
        <stp/>
        <stp>EM_S_PROFITNOTICE_FORECASTT</stp>
        <stp>2</stp>
        <stp>002633.SZ</stp>
        <stp>12/31/2016</stp>
        <tr r="F1101" s="3"/>
      </tp>
      <tp>
        <v>386771300</v>
        <stp/>
        <stp>EM_S_PROFITNOTICE_FORECASTT</stp>
        <stp>2</stp>
        <stp>002643.SZ</stp>
        <stp>12/31/2016</stp>
        <tr r="F1111" s="3"/>
      </tp>
      <tp>
        <v>483805300</v>
        <stp/>
        <stp>EM_S_PROFITNOTICE_FORECASTT</stp>
        <stp>2</stp>
        <stp>002653.SZ</stp>
        <stp>12/31/2016</stp>
        <tr r="F1121" s="3"/>
      </tp>
      <tp>
        <v>119650100</v>
        <stp/>
        <stp>EM_S_PROFITNOTICE_FORECASTT</stp>
        <stp>2</stp>
        <stp>002663.SZ</stp>
        <stp>12/31/2016</stp>
        <tr r="F1131" s="3"/>
      </tp>
      <tp t="s">
        <v/>
        <stp/>
        <stp>EM_S_PROFITNOTICE_FORECASTT</stp>
        <stp>2</stp>
        <stp>002673.SZ</stp>
        <stp>12/31/2016</stp>
        <tr r="F1141" s="3"/>
      </tp>
      <tp>
        <v>495064700</v>
        <stp/>
        <stp>EM_S_PROFITNOTICE_FORECASTL</stp>
        <stp>2</stp>
        <stp>002603.SZ</stp>
        <stp>12/31/2016</stp>
        <tr r="G1071" s="3"/>
      </tp>
      <tp>
        <v>13054300</v>
        <stp/>
        <stp>EM_S_PROFITNOTICE_FORECASTL</stp>
        <stp>2</stp>
        <stp>002613.SZ</stp>
        <stp>12/31/2016</stp>
        <tr r="G1081" s="3"/>
      </tp>
      <tp>
        <v>60000000</v>
        <stp/>
        <stp>EM_S_PROFITNOTICE_FORECASTL</stp>
        <stp>2</stp>
        <stp>002623.SZ</stp>
        <stp>12/31/2016</stp>
        <tr r="G1091" s="3"/>
      </tp>
      <tp>
        <v>-26000000</v>
        <stp/>
        <stp>EM_S_PROFITNOTICE_FORECASTL</stp>
        <stp>2</stp>
        <stp>002633.SZ</stp>
        <stp>12/31/2016</stp>
        <tr r="G1101" s="3"/>
      </tp>
      <tp>
        <v>309417000</v>
        <stp/>
        <stp>EM_S_PROFITNOTICE_FORECASTL</stp>
        <stp>2</stp>
        <stp>002643.SZ</stp>
        <stp>12/31/2016</stp>
        <tr r="G1111" s="3"/>
      </tp>
      <tp>
        <v>446589500</v>
        <stp/>
        <stp>EM_S_PROFITNOTICE_FORECASTL</stp>
        <stp>2</stp>
        <stp>002653.SZ</stp>
        <stp>12/31/2016</stp>
        <tr r="G1121" s="3"/>
      </tp>
      <tp>
        <v>79766800</v>
        <stp/>
        <stp>EM_S_PROFITNOTICE_FORECASTL</stp>
        <stp>2</stp>
        <stp>002663.SZ</stp>
        <stp>12/31/2016</stp>
        <tr r="G1131" s="3"/>
      </tp>
      <tp t="s">
        <v/>
        <stp/>
        <stp>EM_S_PROFITNOTICE_FORECASTL</stp>
        <stp>2</stp>
        <stp>002673.SZ</stp>
        <stp>12/31/2016</stp>
        <tr r="G1141" s="3"/>
      </tp>
      <tp>
        <v>40565000</v>
        <stp/>
        <stp>EM_S_PROFITNOTICE_FORECASTL</stp>
        <stp>2</stp>
        <stp>002683.SZ</stp>
        <stp>12/31/2016</stp>
        <tr r="G1151" s="3"/>
      </tp>
      <tp>
        <v>-260000000</v>
        <stp/>
        <stp>EM_S_PROFITNOTICE_FORECASTL</stp>
        <stp>2</stp>
        <stp>002693.SZ</stp>
        <stp>12/31/2016</stp>
        <tr r="G1161" s="3"/>
      </tp>
      <tp>
        <v>141511000</v>
        <stp/>
        <stp>EM_S_PROFITNOTICE_FORECASTT</stp>
        <stp>2</stp>
        <stp>002783.SZ</stp>
        <stp>12/31/2016</stp>
        <tr r="F1244" s="3"/>
      </tp>
      <tp>
        <v>106323600</v>
        <stp/>
        <stp>EM_S_PROFITNOTICE_FORECASTT</stp>
        <stp>2</stp>
        <stp>002793.SZ</stp>
        <stp>12/31/2016</stp>
        <tr r="F1253" s="3"/>
      </tp>
      <tp>
        <v>69603000</v>
        <stp/>
        <stp>EM_S_PROFITNOTICE_FORECASTT</stp>
        <stp>2</stp>
        <stp>002703.SZ</stp>
        <stp>12/31/2016</stp>
        <tr r="F1171" s="3"/>
      </tp>
      <tp>
        <v>167222600</v>
        <stp/>
        <stp>EM_S_PROFITNOTICE_FORECASTT</stp>
        <stp>2</stp>
        <stp>002713.SZ</stp>
        <stp>12/31/2016</stp>
        <tr r="F1179" s="3"/>
      </tp>
      <tp>
        <v>20430000</v>
        <stp/>
        <stp>EM_S_PROFITNOTICE_FORECASTT</stp>
        <stp>2</stp>
        <stp>002723.SZ</stp>
        <stp>12/31/2016</stp>
        <tr r="F1188" s="3"/>
      </tp>
      <tp>
        <v>158939600</v>
        <stp/>
        <stp>EM_S_PROFITNOTICE_FORECASTT</stp>
        <stp>2</stp>
        <stp>002733.SZ</stp>
        <stp>12/31/2016</stp>
        <tr r="F1198" s="3"/>
      </tp>
      <tp>
        <v>70000000</v>
        <stp/>
        <stp>EM_S_PROFITNOTICE_FORECASTT</stp>
        <stp>2</stp>
        <stp>002743.SZ</stp>
        <stp>12/31/2016</stp>
        <tr r="F1208" s="3"/>
      </tp>
      <tp>
        <v>75000000</v>
        <stp/>
        <stp>EM_S_PROFITNOTICE_FORECASTT</stp>
        <stp>2</stp>
        <stp>002753.SZ</stp>
        <stp>12/31/2016</stp>
        <tr r="F1217" s="3"/>
      </tp>
      <tp>
        <v>182053500</v>
        <stp/>
        <stp>EM_S_PROFITNOTICE_FORECASTT</stp>
        <stp>2</stp>
        <stp>002763.SZ</stp>
        <stp>12/31/2016</stp>
        <tr r="F1226" s="3"/>
      </tp>
      <tp>
        <v>590720000</v>
        <stp/>
        <stp>EM_S_PROFITNOTICE_FORECASTT</stp>
        <stp>2</stp>
        <stp>002773.SZ</stp>
        <stp>12/31/2016</stp>
        <tr r="F1235" s="3"/>
      </tp>
      <tp>
        <v>53540800</v>
        <stp/>
        <stp>EM_S_PROFITNOTICE_FORECASTL</stp>
        <stp>2</stp>
        <stp>002703.SZ</stp>
        <stp>12/31/2016</stp>
        <tr r="G1171" s="3"/>
      </tp>
      <tp>
        <v>118039500</v>
        <stp/>
        <stp>EM_S_PROFITNOTICE_FORECASTL</stp>
        <stp>2</stp>
        <stp>002713.SZ</stp>
        <stp>12/31/2016</stp>
        <tr r="G1179" s="3"/>
      </tp>
      <tp>
        <v>0</v>
        <stp/>
        <stp>EM_S_PROFITNOTICE_FORECASTL</stp>
        <stp>2</stp>
        <stp>002723.SZ</stp>
        <stp>12/31/2016</stp>
        <tr r="G1188" s="3"/>
      </tp>
      <tp>
        <v>119204700</v>
        <stp/>
        <stp>EM_S_PROFITNOTICE_FORECASTL</stp>
        <stp>2</stp>
        <stp>002733.SZ</stp>
        <stp>12/31/2016</stp>
        <tr r="G1198" s="3"/>
      </tp>
      <tp>
        <v>60000000</v>
        <stp/>
        <stp>EM_S_PROFITNOTICE_FORECASTL</stp>
        <stp>2</stp>
        <stp>002743.SZ</stp>
        <stp>12/31/2016</stp>
        <tr r="G1208" s="3"/>
      </tp>
      <tp>
        <v>60000000</v>
        <stp/>
        <stp>EM_S_PROFITNOTICE_FORECASTL</stp>
        <stp>2</stp>
        <stp>002753.SZ</stp>
        <stp>12/31/2016</stp>
        <tr r="G1217" s="3"/>
      </tp>
      <tp>
        <v>124127400</v>
        <stp/>
        <stp>EM_S_PROFITNOTICE_FORECASTL</stp>
        <stp>2</stp>
        <stp>002763.SZ</stp>
        <stp>12/31/2016</stp>
        <tr r="G1226" s="3"/>
      </tp>
      <tp>
        <v>472570000</v>
        <stp/>
        <stp>EM_S_PROFITNOTICE_FORECASTL</stp>
        <stp>2</stp>
        <stp>002773.SZ</stp>
        <stp>12/31/2016</stp>
        <tr r="G1235" s="3"/>
      </tp>
      <tp>
        <v>97593800</v>
        <stp/>
        <stp>EM_S_PROFITNOTICE_FORECASTL</stp>
        <stp>2</stp>
        <stp>002783.SZ</stp>
        <stp>12/31/2016</stp>
        <tr r="G1244" s="3"/>
      </tp>
      <tp>
        <v>81787400</v>
        <stp/>
        <stp>EM_S_PROFITNOTICE_FORECASTL</stp>
        <stp>2</stp>
        <stp>002793.SZ</stp>
        <stp>12/31/2016</stp>
        <tr r="G1253" s="3"/>
      </tp>
      <tp>
        <v>404000000</v>
        <stp/>
        <stp>EM_S_PROFITNOTICE_FORECASTT</stp>
        <stp>2</stp>
        <stp>002083.SZ</stp>
        <stp>12/31/2016</stp>
        <tr r="F553" s="3"/>
      </tp>
      <tp>
        <v>96580000</v>
        <stp/>
        <stp>EM_S_PROFITNOTICE_FORECASTT</stp>
        <stp>2</stp>
        <stp>002093.SZ</stp>
        <stp>12/31/2016</stp>
        <tr r="F563" s="3"/>
      </tp>
      <tp>
        <v>321856300</v>
        <stp/>
        <stp>EM_S_PROFITNOTICE_FORECASTT</stp>
        <stp>2</stp>
        <stp>002003.SZ</stp>
        <stp>12/31/2016</stp>
        <tr r="F473" s="3"/>
      </tp>
      <tp>
        <v>538127000</v>
        <stp/>
        <stp>EM_S_PROFITNOTICE_FORECASTT</stp>
        <stp>2</stp>
        <stp>002013.SZ</stp>
        <stp>12/31/2016</stp>
        <tr r="F483" s="3"/>
      </tp>
      <tp>
        <v>51549200</v>
        <stp/>
        <stp>EM_S_PROFITNOTICE_FORECASTT</stp>
        <stp>2</stp>
        <stp>002023.SZ</stp>
        <stp>12/31/2016</stp>
        <tr r="F493" s="3"/>
      </tp>
      <tp>
        <v>236700400</v>
        <stp/>
        <stp>EM_S_PROFITNOTICE_FORECASTT</stp>
        <stp>2</stp>
        <stp>002033.SZ</stp>
        <stp>12/31/2016</stp>
        <tr r="F503" s="3"/>
      </tp>
      <tp>
        <v>273000000</v>
        <stp/>
        <stp>EM_S_PROFITNOTICE_FORECASTT</stp>
        <stp>2</stp>
        <stp>002043.SZ</stp>
        <stp>12/31/2016</stp>
        <tr r="F513" s="3"/>
      </tp>
      <tp>
        <v>275000000</v>
        <stp/>
        <stp>EM_S_PROFITNOTICE_FORECASTT</stp>
        <stp>2</stp>
        <stp>002053.SZ</stp>
        <stp>12/31/2016</stp>
        <tr r="F523" s="3"/>
      </tp>
      <tp>
        <v>133350200</v>
        <stp/>
        <stp>EM_S_PROFITNOTICE_FORECASTT</stp>
        <stp>2</stp>
        <stp>002063.SZ</stp>
        <stp>12/31/2016</stp>
        <tr r="F533" s="3"/>
      </tp>
      <tp>
        <v>-400000000</v>
        <stp/>
        <stp>EM_S_PROFITNOTICE_FORECASTT</stp>
        <stp>2</stp>
        <stp>002073.SZ</stp>
        <stp>12/31/2016</stp>
        <tr r="F543" s="3"/>
      </tp>
      <tp>
        <v>247581800</v>
        <stp/>
        <stp>EM_S_PROFITNOTICE_FORECASTL</stp>
        <stp>2</stp>
        <stp>002003.SZ</stp>
        <stp>12/31/2016</stp>
        <tr r="G473" s="3"/>
      </tp>
      <tp>
        <v>391365100</v>
        <stp/>
        <stp>EM_S_PROFITNOTICE_FORECASTL</stp>
        <stp>2</stp>
        <stp>002013.SZ</stp>
        <stp>12/31/2016</stp>
        <tr r="G483" s="3"/>
      </tp>
      <tp>
        <v>35687900</v>
        <stp/>
        <stp>EM_S_PROFITNOTICE_FORECASTL</stp>
        <stp>2</stp>
        <stp>002023.SZ</stp>
        <stp>12/31/2016</stp>
        <tr r="G493" s="3"/>
      </tp>
      <tp>
        <v>177525300</v>
        <stp/>
        <stp>EM_S_PROFITNOTICE_FORECASTL</stp>
        <stp>2</stp>
        <stp>002033.SZ</stp>
        <stp>12/31/2016</stp>
        <tr r="G503" s="3"/>
      </tp>
      <tp>
        <v>243700000</v>
        <stp/>
        <stp>EM_S_PROFITNOTICE_FORECASTL</stp>
        <stp>2</stp>
        <stp>002043.SZ</stp>
        <stp>12/31/2016</stp>
        <tr r="G513" s="3"/>
      </tp>
      <tp>
        <v>225000000</v>
        <stp/>
        <stp>EM_S_PROFITNOTICE_FORECASTL</stp>
        <stp>2</stp>
        <stp>002053.SZ</stp>
        <stp>12/31/2016</stp>
        <tr r="G523" s="3"/>
      </tp>
      <tp>
        <v>96982000</v>
        <stp/>
        <stp>EM_S_PROFITNOTICE_FORECASTL</stp>
        <stp>2</stp>
        <stp>002063.SZ</stp>
        <stp>12/31/2016</stp>
        <tr r="G533" s="3"/>
      </tp>
      <tp>
        <v>-500000000</v>
        <stp/>
        <stp>EM_S_PROFITNOTICE_FORECASTL</stp>
        <stp>2</stp>
        <stp>002073.SZ</stp>
        <stp>12/31/2016</stp>
        <tr r="G543" s="3"/>
      </tp>
      <tp>
        <v>310800000</v>
        <stp/>
        <stp>EM_S_PROFITNOTICE_FORECASTL</stp>
        <stp>2</stp>
        <stp>002083.SZ</stp>
        <stp>12/31/2016</stp>
        <tr r="G553" s="3"/>
      </tp>
      <tp>
        <v>75580000</v>
        <stp/>
        <stp>EM_S_PROFITNOTICE_FORECASTL</stp>
        <stp>2</stp>
        <stp>002093.SZ</stp>
        <stp>12/31/2016</stp>
        <tr r="G563" s="3"/>
      </tp>
      <tp>
        <v>738650100</v>
        <stp/>
        <stp>EM_S_PROFITNOTICE_FORECASTT</stp>
        <stp>2</stp>
        <stp>002183.SZ</stp>
        <stp>12/31/2016</stp>
        <tr r="F653" s="3"/>
      </tp>
      <tp>
        <v>53409400</v>
        <stp/>
        <stp>EM_S_PROFITNOTICE_FORECASTT</stp>
        <stp>2</stp>
        <stp>002193.SZ</stp>
        <stp>12/31/2016</stp>
        <tr r="F663" s="3"/>
      </tp>
      <tp>
        <v>123559700</v>
        <stp/>
        <stp>EM_S_PROFITNOTICE_FORECASTT</stp>
        <stp>2</stp>
        <stp>002103.SZ</stp>
        <stp>12/31/2016</stp>
        <tr r="F573" s="3"/>
      </tp>
      <tp>
        <v>58000000</v>
        <stp/>
        <stp>EM_S_PROFITNOTICE_FORECASTT</stp>
        <stp>2</stp>
        <stp>002113.SZ</stp>
        <stp>12/31/2016</stp>
        <tr r="F583" s="3"/>
      </tp>
      <tp>
        <v>280000000</v>
        <stp/>
        <stp>EM_S_PROFITNOTICE_FORECASTT</stp>
        <stp>2</stp>
        <stp>002123.SZ</stp>
        <stp>12/31/2016</stp>
        <tr r="F593" s="3"/>
      </tp>
      <tp>
        <v>220000000</v>
        <stp/>
        <stp>EM_S_PROFITNOTICE_FORECASTT</stp>
        <stp>2</stp>
        <stp>002133.SZ</stp>
        <stp>12/31/2016</stp>
        <tr r="F603" s="3"/>
      </tp>
      <tp>
        <v>800000000</v>
        <stp/>
        <stp>EM_S_PROFITNOTICE_FORECASTT</stp>
        <stp>2</stp>
        <stp>002143.SZ</stp>
        <stp>12/31/2016</stp>
        <tr r="F613" s="3"/>
      </tp>
      <tp>
        <v>415145100</v>
        <stp/>
        <stp>EM_S_PROFITNOTICE_FORECASTT</stp>
        <stp>2</stp>
        <stp>002153.SZ</stp>
        <stp>12/31/2016</stp>
        <tr r="F623" s="3"/>
      </tp>
      <tp>
        <v>0</v>
        <stp/>
        <stp>EM_S_PROFITNOTICE_FORECASTT</stp>
        <stp>2</stp>
        <stp>002163.SZ</stp>
        <stp>12/31/2016</stp>
        <tr r="F633" s="3"/>
      </tp>
      <tp>
        <v>120000000</v>
        <stp/>
        <stp>EM_S_PROFITNOTICE_FORECASTT</stp>
        <stp>2</stp>
        <stp>002173.SZ</stp>
        <stp>12/31/2016</stp>
        <tr r="F643" s="3"/>
      </tp>
      <tp>
        <v>82373100</v>
        <stp/>
        <stp>EM_S_PROFITNOTICE_FORECASTL</stp>
        <stp>2</stp>
        <stp>002103.SZ</stp>
        <stp>12/31/2016</stp>
        <tr r="G573" s="3"/>
      </tp>
      <tp>
        <v>50000000</v>
        <stp/>
        <stp>EM_S_PROFITNOTICE_FORECASTL</stp>
        <stp>2</stp>
        <stp>002113.SZ</stp>
        <stp>12/31/2016</stp>
        <tr r="G583" s="3"/>
      </tp>
      <tp>
        <v>235000000</v>
        <stp/>
        <stp>EM_S_PROFITNOTICE_FORECASTL</stp>
        <stp>2</stp>
        <stp>002123.SZ</stp>
        <stp>12/31/2016</stp>
        <tr r="G593" s="3"/>
      </tp>
      <tp>
        <v>170000000</v>
        <stp/>
        <stp>EM_S_PROFITNOTICE_FORECASTL</stp>
        <stp>2</stp>
        <stp>002133.SZ</stp>
        <stp>12/31/2016</stp>
        <tr r="G603" s="3"/>
      </tp>
      <tp>
        <v>720000000</v>
        <stp/>
        <stp>EM_S_PROFITNOTICE_FORECASTL</stp>
        <stp>2</stp>
        <stp>002143.SZ</stp>
        <stp>12/31/2016</stp>
        <tr r="G613" s="3"/>
      </tp>
      <tp>
        <v>306846400</v>
        <stp/>
        <stp>EM_S_PROFITNOTICE_FORECASTL</stp>
        <stp>2</stp>
        <stp>002153.SZ</stp>
        <stp>12/31/2016</stp>
        <tr r="G623" s="3"/>
      </tp>
      <tp>
        <v>-60000000</v>
        <stp/>
        <stp>EM_S_PROFITNOTICE_FORECASTL</stp>
        <stp>2</stp>
        <stp>002163.SZ</stp>
        <stp>12/31/2016</stp>
        <tr r="G633" s="3"/>
      </tp>
      <tp>
        <v>90000000</v>
        <stp/>
        <stp>EM_S_PROFITNOTICE_FORECASTL</stp>
        <stp>2</stp>
        <stp>002173.SZ</stp>
        <stp>12/31/2016</stp>
        <tr r="G643" s="3"/>
      </tp>
      <tp>
        <v>492433400</v>
        <stp/>
        <stp>EM_S_PROFITNOTICE_FORECASTL</stp>
        <stp>2</stp>
        <stp>002183.SZ</stp>
        <stp>12/31/2016</stp>
        <tr r="G653" s="3"/>
      </tp>
      <tp>
        <v>45363800</v>
        <stp/>
        <stp>EM_S_PROFITNOTICE_FORECASTL</stp>
        <stp>2</stp>
        <stp>002193.SZ</stp>
        <stp>12/31/2016</stp>
        <tr r="G663" s="3"/>
      </tp>
      <tp>
        <v>195339600</v>
        <stp/>
        <stp>EM_S_PROFITNOTICE_FORECASTT</stp>
        <stp>2</stp>
        <stp>002283.SZ</stp>
        <stp>12/31/2016</stp>
        <tr r="F752" s="3"/>
      </tp>
      <tp>
        <v>410088300</v>
        <stp/>
        <stp>EM_S_PROFITNOTICE_FORECASTT</stp>
        <stp>2</stp>
        <stp>002293.SZ</stp>
        <stp>12/31/2016</stp>
        <tr r="F762" s="3"/>
      </tp>
      <tp>
        <v>639366400</v>
        <stp/>
        <stp>EM_S_PROFITNOTICE_FORECASTT</stp>
        <stp>2</stp>
        <stp>002203.SZ</stp>
        <stp>12/31/2016</stp>
        <tr r="F673" s="3"/>
      </tp>
      <tp>
        <v>9830300</v>
        <stp/>
        <stp>EM_S_PROFITNOTICE_FORECASTT</stp>
        <stp>2</stp>
        <stp>002213.SZ</stp>
        <stp>12/31/2016</stp>
        <tr r="F683" s="3"/>
      </tp>
      <tp>
        <v>546515300</v>
        <stp/>
        <stp>EM_S_PROFITNOTICE_FORECASTT</stp>
        <stp>2</stp>
        <stp>002223.SZ</stp>
        <stp>12/31/2016</stp>
        <tr r="F693" s="3"/>
      </tp>
      <tp>
        <v>495282700</v>
        <stp/>
        <stp>EM_S_PROFITNOTICE_FORECASTT</stp>
        <stp>2</stp>
        <stp>002233.SZ</stp>
        <stp>12/31/2016</stp>
        <tr r="F703" s="3"/>
      </tp>
      <tp>
        <v>32000000</v>
        <stp/>
        <stp>EM_S_PROFITNOTICE_FORECASTT</stp>
        <stp>2</stp>
        <stp>002243.SZ</stp>
        <stp>12/31/2016</stp>
        <tr r="F713" s="3"/>
      </tp>
      <tp>
        <v>45106100</v>
        <stp/>
        <stp>EM_S_PROFITNOTICE_FORECASTT</stp>
        <stp>2</stp>
        <stp>002253.SZ</stp>
        <stp>12/31/2016</stp>
        <tr r="F723" s="3"/>
      </tp>
      <tp>
        <v>-27000000</v>
        <stp/>
        <stp>EM_S_PROFITNOTICE_FORECASTT</stp>
        <stp>2</stp>
        <stp>002263.SZ</stp>
        <stp>12/31/2016</stp>
        <tr r="F732" s="3"/>
      </tp>
      <tp>
        <v>253590400</v>
        <stp/>
        <stp>EM_S_PROFITNOTICE_FORECASTT</stp>
        <stp>2</stp>
        <stp>002273.SZ</stp>
        <stp>12/31/2016</stp>
        <tr r="F742" s="3"/>
      </tp>
      <tp>
        <v>502359300</v>
        <stp/>
        <stp>EM_S_PROFITNOTICE_FORECASTL</stp>
        <stp>2</stp>
        <stp>002203.SZ</stp>
        <stp>12/31/2016</stp>
        <tr r="G673" s="3"/>
      </tp>
      <tp>
        <v>4369000</v>
        <stp/>
        <stp>EM_S_PROFITNOTICE_FORECASTL</stp>
        <stp>2</stp>
        <stp>002213.SZ</stp>
        <stp>12/31/2016</stp>
        <tr r="G683" s="3"/>
      </tp>
      <tp>
        <v>473646600</v>
        <stp/>
        <stp>EM_S_PROFITNOTICE_FORECASTL</stp>
        <stp>2</stp>
        <stp>002223.SZ</stp>
        <stp>12/31/2016</stp>
        <tr r="G693" s="3"/>
      </tp>
      <tp>
        <v>342888000</v>
        <stp/>
        <stp>EM_S_PROFITNOTICE_FORECASTL</stp>
        <stp>2</stp>
        <stp>002233.SZ</stp>
        <stp>12/31/2016</stp>
        <tr r="G703" s="3"/>
      </tp>
      <tp>
        <v>20000000</v>
        <stp/>
        <stp>EM_S_PROFITNOTICE_FORECASTL</stp>
        <stp>2</stp>
        <stp>002243.SZ</stp>
        <stp>12/31/2016</stp>
        <tr r="G713" s="3"/>
      </tp>
      <tp>
        <v>38423700</v>
        <stp/>
        <stp>EM_S_PROFITNOTICE_FORECASTL</stp>
        <stp>2</stp>
        <stp>002253.SZ</stp>
        <stp>12/31/2016</stp>
        <tr r="G723" s="3"/>
      </tp>
      <tp>
        <v>-35000000</v>
        <stp/>
        <stp>EM_S_PROFITNOTICE_FORECASTL</stp>
        <stp>2</stp>
        <stp>002263.SZ</stp>
        <stp>12/31/2016</stp>
        <tr r="G732" s="3"/>
      </tp>
      <tp>
        <v>208839100</v>
        <stp/>
        <stp>EM_S_PROFITNOTICE_FORECASTL</stp>
        <stp>2</stp>
        <stp>002273.SZ</stp>
        <stp>12/31/2016</stp>
        <tr r="G742" s="3"/>
      </tp>
      <tp>
        <v>150261200</v>
        <stp/>
        <stp>EM_S_PROFITNOTICE_FORECASTL</stp>
        <stp>2</stp>
        <stp>002283.SZ</stp>
        <stp>12/31/2016</stp>
        <tr r="G752" s="3"/>
      </tp>
      <tp>
        <v>328070600</v>
        <stp/>
        <stp>EM_S_PROFITNOTICE_FORECASTL</stp>
        <stp>2</stp>
        <stp>002293.SZ</stp>
        <stp>12/31/2016</stp>
        <tr r="G762" s="3"/>
      </tp>
      <tp>
        <v>110000000</v>
        <stp/>
        <stp>EM_S_PROFITNOTICE_FORECASTT</stp>
        <stp>2</stp>
        <stp>002383.SZ</stp>
        <stp>12/31/2016</stp>
        <tr r="F852" s="3"/>
      </tp>
      <tp>
        <v>125636000</v>
        <stp/>
        <stp>EM_S_PROFITNOTICE_FORECASTT</stp>
        <stp>2</stp>
        <stp>002393.SZ</stp>
        <stp>12/31/2016</stp>
        <tr r="F862" s="3"/>
      </tp>
      <tp>
        <v>396869000</v>
        <stp/>
        <stp>EM_S_PROFITNOTICE_FORECASTT</stp>
        <stp>2</stp>
        <stp>002303.SZ</stp>
        <stp>12/31/2016</stp>
        <tr r="F772" s="3"/>
      </tp>
      <tp>
        <v>80000000</v>
        <stp/>
        <stp>EM_S_PROFITNOTICE_FORECASTT</stp>
        <stp>2</stp>
        <stp>002313.SZ</stp>
        <stp>12/31/2016</stp>
        <tr r="F782" s="3"/>
      </tp>
      <tp>
        <v>430000000</v>
        <stp/>
        <stp>EM_S_PROFITNOTICE_FORECASTT</stp>
        <stp>2</stp>
        <stp>002323.SZ</stp>
        <stp>12/31/2016</stp>
        <tr r="F792" s="3"/>
      </tp>
      <tp>
        <v>150000000</v>
        <stp/>
        <stp>EM_S_PROFITNOTICE_FORECASTT</stp>
        <stp>2</stp>
        <stp>002333.SZ</stp>
        <stp>12/31/2016</stp>
        <tr r="F802" s="3"/>
      </tp>
      <tp>
        <v>310000000</v>
        <stp/>
        <stp>EM_S_PROFITNOTICE_FORECASTT</stp>
        <stp>2</stp>
        <stp>002343.SZ</stp>
        <stp>12/31/2016</stp>
        <tr r="F812" s="3"/>
      </tp>
      <tp>
        <v>159252300</v>
        <stp/>
        <stp>EM_S_PROFITNOTICE_FORECASTT</stp>
        <stp>2</stp>
        <stp>002353.SZ</stp>
        <stp>12/31/2016</stp>
        <tr r="F822" s="3"/>
      </tp>
      <tp>
        <v>72187100</v>
        <stp/>
        <stp>EM_S_PROFITNOTICE_FORECASTT</stp>
        <stp>2</stp>
        <stp>002363.SZ</stp>
        <stp>12/31/2016</stp>
        <tr r="F832" s="3"/>
      </tp>
      <tp>
        <v>370000000</v>
        <stp/>
        <stp>EM_S_PROFITNOTICE_FORECASTT</stp>
        <stp>2</stp>
        <stp>002373.SZ</stp>
        <stp>12/31/2016</stp>
        <tr r="F842" s="3"/>
      </tp>
      <tp>
        <v>286627600</v>
        <stp/>
        <stp>EM_S_PROFITNOTICE_FORECASTL</stp>
        <stp>2</stp>
        <stp>002303.SZ</stp>
        <stp>12/31/2016</stp>
        <tr r="G772" s="3"/>
      </tp>
      <tp>
        <v>-50000000</v>
        <stp/>
        <stp>EM_S_PROFITNOTICE_FORECASTL</stp>
        <stp>2</stp>
        <stp>002313.SZ</stp>
        <stp>12/31/2016</stp>
        <tr r="G782" s="3"/>
      </tp>
      <tp>
        <v>340000000</v>
        <stp/>
        <stp>EM_S_PROFITNOTICE_FORECASTL</stp>
        <stp>2</stp>
        <stp>002323.SZ</stp>
        <stp>12/31/2016</stp>
        <tr r="G792" s="3"/>
      </tp>
      <tp>
        <v>130000000</v>
        <stp/>
        <stp>EM_S_PROFITNOTICE_FORECASTL</stp>
        <stp>2</stp>
        <stp>002333.SZ</stp>
        <stp>12/31/2016</stp>
        <tr r="G802" s="3"/>
      </tp>
      <tp>
        <v>270000000</v>
        <stp/>
        <stp>EM_S_PROFITNOTICE_FORECASTL</stp>
        <stp>2</stp>
        <stp>002343.SZ</stp>
        <stp>12/31/2016</stp>
        <tr r="G812" s="3"/>
      </tp>
      <tp>
        <v>101342400</v>
        <stp/>
        <stp>EM_S_PROFITNOTICE_FORECASTL</stp>
        <stp>2</stp>
        <stp>002353.SZ</stp>
        <stp>12/31/2016</stp>
        <tr r="G822" s="3"/>
      </tp>
      <tp>
        <v>55528500</v>
        <stp/>
        <stp>EM_S_PROFITNOTICE_FORECASTL</stp>
        <stp>2</stp>
        <stp>002363.SZ</stp>
        <stp>12/31/2016</stp>
        <tr r="G832" s="3"/>
      </tp>
      <tp>
        <v>320000000</v>
        <stp/>
        <stp>EM_S_PROFITNOTICE_FORECASTL</stp>
        <stp>2</stp>
        <stp>002373.SZ</stp>
        <stp>12/31/2016</stp>
        <tr r="G842" s="3"/>
      </tp>
      <tp>
        <v>95000000</v>
        <stp/>
        <stp>EM_S_PROFITNOTICE_FORECASTL</stp>
        <stp>2</stp>
        <stp>002383.SZ</stp>
        <stp>12/31/2016</stp>
        <tr r="G852" s="3"/>
      </tp>
      <tp>
        <v>91371600</v>
        <stp/>
        <stp>EM_S_PROFITNOTICE_FORECASTL</stp>
        <stp>2</stp>
        <stp>002393.SZ</stp>
        <stp>12/31/2016</stp>
        <tr r="G862" s="3"/>
      </tp>
      <tp>
        <v>43000000</v>
        <stp/>
        <stp>EM_S_PROFITNOTICE_FORECASTT</stp>
        <stp>2</stp>
        <stp>002803.SZ</stp>
        <stp>12/31/2016</stp>
        <tr r="F1262" s="3"/>
      </tp>
      <tp>
        <v>50946600</v>
        <stp/>
        <stp>EM_S_PROFITNOTICE_FORECASTT</stp>
        <stp>2</stp>
        <stp>002813.SZ</stp>
        <stp>12/31/2016</stp>
        <tr r="F1271" s="3"/>
      </tp>
      <tp t="s">
        <v/>
        <stp/>
        <stp>EM_S_PROFITNOTICE_FORECASTT</stp>
        <stp>2</stp>
        <stp>002823.SZ</stp>
        <stp>12/31/2016</stp>
        <tr r="F1280" s="3"/>
      </tp>
      <tp>
        <v>150000000</v>
        <stp/>
        <stp>EM_S_PROFITNOTICE_FORECASTT</stp>
        <stp>2</stp>
        <stp>002833.SZ</stp>
        <stp>12/31/2016</stp>
        <tr r="F1289" s="3"/>
      </tp>
      <tp>
        <v>37750000</v>
        <stp/>
        <stp>EM_S_PROFITNOTICE_FORECASTL</stp>
        <stp>2</stp>
        <stp>002803.SZ</stp>
        <stp>12/31/2016</stp>
        <tr r="G1262" s="3"/>
      </tp>
      <tp>
        <v>46315100</v>
        <stp/>
        <stp>EM_S_PROFITNOTICE_FORECASTL</stp>
        <stp>2</stp>
        <stp>002813.SZ</stp>
        <stp>12/31/2016</stp>
        <tr r="G1271" s="3"/>
      </tp>
      <tp t="s">
        <v/>
        <stp/>
        <stp>EM_S_PROFITNOTICE_FORECASTL</stp>
        <stp>2</stp>
        <stp>002823.SZ</stp>
        <stp>12/31/2016</stp>
        <tr r="G1280" s="3"/>
      </tp>
      <tp>
        <v>130000000</v>
        <stp/>
        <stp>EM_S_PROFITNOTICE_FORECASTL</stp>
        <stp>2</stp>
        <stp>002833.SZ</stp>
        <stp>12/31/2016</stp>
        <tr r="G1289" s="3"/>
      </tp>
      <tp t="s">
        <v/>
        <stp/>
        <stp>EM_S_PROFITNOTICE_FORECASTL</stp>
        <stp>2</stp>
        <stp>601633.SH</stp>
        <stp>12/31/2016</stp>
        <tr r="G2768" s="3"/>
      </tp>
      <tp t="s">
        <v/>
        <stp/>
        <stp>EM_S_PROFITNOTICE_FORECASTT</stp>
        <stp>2</stp>
        <stp>601633.SH</stp>
        <stp>12/31/2016</stp>
        <tr r="F2768" s="3"/>
      </tp>
      <tp t="s">
        <v/>
        <stp/>
        <stp>EM_S_PROFITNOTICE_FORECASTL</stp>
        <stp>2</stp>
        <stp>601003.SH</stp>
        <stp>12/31/2016</stp>
        <tr r="G2674" s="3"/>
      </tp>
      <tp t="s">
        <v/>
        <stp/>
        <stp>EM_S_PROFITNOTICE_FORECASTT</stp>
        <stp>2</stp>
        <stp>601003.SH</stp>
        <stp>12/31/2016</stp>
        <tr r="F2674" s="3"/>
      </tp>
      <tp t="s">
        <v/>
        <stp/>
        <stp>EM_S_PROFITNOTICE_FORECASTL</stp>
        <stp>2</stp>
        <stp>601163.SH</stp>
        <stp>12/31/2016</stp>
        <tr r="G2711" s="3"/>
      </tp>
      <tp t="s">
        <v/>
        <stp/>
        <stp>EM_S_PROFITNOTICE_FORECASTL</stp>
        <stp>2</stp>
        <stp>601113.SH</stp>
        <stp>12/31/2016</stp>
        <tr r="G2700" s="3"/>
      </tp>
      <tp t="s">
        <v/>
        <stp/>
        <stp>EM_S_PROFITNOTICE_FORECASTT</stp>
        <stp>2</stp>
        <stp>601163.SH</stp>
        <stp>12/31/2016</stp>
        <tr r="F2711" s="3"/>
      </tp>
      <tp t="s">
        <v/>
        <stp/>
        <stp>EM_S_PROFITNOTICE_FORECASTT</stp>
        <stp>2</stp>
        <stp>601113.SH</stp>
        <stp>12/31/2016</stp>
        <tr r="F2700" s="3"/>
      </tp>
      <tp t="s">
        <v/>
        <stp/>
        <stp>EM_S_PROFITNOTICE_FORECASTL</stp>
        <stp>2</stp>
        <stp>601233.SH</stp>
        <stp>12/31/2016</stp>
        <tr r="G2730" s="3"/>
      </tp>
      <tp t="s">
        <v/>
        <stp/>
        <stp>EM_S_PROFITNOTICE_FORECASTT</stp>
        <stp>2</stp>
        <stp>601233.SH</stp>
        <stp>12/31/2016</stp>
        <tr r="F2730" s="3"/>
      </tp>
      <tp t="s">
        <v/>
        <stp/>
        <stp>EM_S_PROFITNOTICE_FORECASTL</stp>
        <stp>2</stp>
        <stp>601313.SH</stp>
        <stp>12/31/2016</stp>
        <tr r="G2735" s="3"/>
      </tp>
      <tp t="s">
        <v/>
        <stp/>
        <stp>EM_S_PROFITNOTICE_FORECASTL</stp>
        <stp>2</stp>
        <stp>601333.SH</stp>
        <stp>12/31/2016</stp>
        <tr r="G2738" s="3"/>
      </tp>
      <tp t="s">
        <v/>
        <stp/>
        <stp>EM_S_PROFITNOTICE_FORECASTT</stp>
        <stp>2</stp>
        <stp>601313.SH</stp>
        <stp>12/31/2016</stp>
        <tr r="F2735" s="3"/>
      </tp>
      <tp t="s">
        <v/>
        <stp/>
        <stp>EM_S_PROFITNOTICE_FORECASTT</stp>
        <stp>2</stp>
        <stp>601333.SH</stp>
        <stp>12/31/2016</stp>
        <tr r="F2738" s="3"/>
      </tp>
      <tp t="s">
        <v/>
        <stp/>
        <stp>EM_S_PROFITNOTICE_FORECASTL</stp>
        <stp>2</stp>
        <stp>601933.SH</stp>
        <stp>12/31/2016</stp>
        <tr r="G2811" s="3"/>
      </tp>
      <tp t="s">
        <v/>
        <stp/>
        <stp>EM_S_PROFITNOTICE_FORECASTT</stp>
        <stp>2</stp>
        <stp>601933.SH</stp>
        <stp>12/31/2016</stp>
        <tr r="F2811" s="3"/>
      </tp>
      <tp t="s">
        <v/>
        <stp/>
        <stp>EM_S_PROFITNOTICE_FORECASTL</stp>
        <stp>2</stp>
        <stp>600463.SH</stp>
        <stp>12/31/2016</stp>
        <tr r="G2240" s="3"/>
      </tp>
      <tp t="s">
        <v/>
        <stp/>
        <stp>EM_S_PROFITNOTICE_FORECASTT</stp>
        <stp>2</stp>
        <stp>300493.SZ</stp>
        <stp>12/31/2016</stp>
        <tr r="F1781" s="3"/>
      </tp>
      <tp t="s">
        <v/>
        <stp/>
        <stp>EM_S_PROFITNOTICE_FORECASTT</stp>
        <stp>2</stp>
        <stp>300483.SZ</stp>
        <stp>12/31/2016</stp>
        <tr r="F1771" s="3"/>
      </tp>
      <tp t="s">
        <v/>
        <stp/>
        <stp>EM_S_PROFITNOTICE_FORECASTL</stp>
        <stp>2</stp>
        <stp>600403.SH</stp>
        <stp>12/31/2016</stp>
        <tr r="G2204" s="3"/>
      </tp>
      <tp t="s">
        <v/>
        <stp/>
        <stp>EM_S_PROFITNOTICE_FORECASTL</stp>
        <stp>2</stp>
        <stp>600423.SH</stp>
        <stp>12/31/2016</stp>
        <tr r="G2217" s="3"/>
      </tp>
      <tp t="s">
        <v/>
        <stp/>
        <stp>EM_S_PROFITNOTICE_FORECASTL</stp>
        <stp>2</stp>
        <stp>600433.SH</stp>
        <stp>12/31/2016</stp>
        <tr r="G2223" s="3"/>
      </tp>
      <tp t="s">
        <v/>
        <stp/>
        <stp>EM_S_PROFITNOTICE_FORECASTT</stp>
        <stp>2</stp>
        <stp>000403.SZ</stp>
        <stp>12/31/2016</stp>
        <tr r="F82" s="3"/>
      </tp>
      <tp t="s">
        <v/>
        <stp/>
        <stp>EM_S_PROFITNOTICE_FORECASTT</stp>
        <stp>2</stp>
        <stp>300433.SZ</stp>
        <stp>12/31/2016</stp>
        <tr r="F1722" s="3"/>
      </tp>
      <tp t="s">
        <v/>
        <stp/>
        <stp>EM_S_PROFITNOTICE_FORECASTT</stp>
        <stp>2</stp>
        <stp>000413.SZ</stp>
        <stp>12/31/2016</stp>
        <tr r="F89" s="3"/>
      </tp>
      <tp t="s">
        <v/>
        <stp/>
        <stp>EM_S_PROFITNOTICE_FORECASTT</stp>
        <stp>2</stp>
        <stp>300423.SZ</stp>
        <stp>12/31/2016</stp>
        <tr r="F1712" s="3"/>
      </tp>
      <tp t="s">
        <v/>
        <stp/>
        <stp>EM_S_PROFITNOTICE_FORECASTT</stp>
        <stp>2</stp>
        <stp>000423.SZ</stp>
        <stp>12/31/2016</stp>
        <tr r="F98" s="3"/>
      </tp>
      <tp t="s">
        <v/>
        <stp/>
        <stp>EM_S_PROFITNOTICE_FORECASTT</stp>
        <stp>2</stp>
        <stp>300413.SZ</stp>
        <stp>12/31/2016</stp>
        <tr r="F1702" s="3"/>
      </tp>
      <tp t="s">
        <v/>
        <stp/>
        <stp>EM_S_PROFITNOTICE_FORECASTT</stp>
        <stp>2</stp>
        <stp>300403.SZ</stp>
        <stp>12/31/2016</stp>
        <tr r="F1692" s="3"/>
      </tp>
      <tp t="s">
        <v/>
        <stp/>
        <stp>EM_S_PROFITNOTICE_FORECASTL</stp>
        <stp>2</stp>
        <stp>600483.SH</stp>
        <stp>12/31/2016</stp>
        <tr r="G2254" s="3"/>
      </tp>
      <tp t="s">
        <v/>
        <stp/>
        <stp>EM_S_PROFITNOTICE_FORECASTT</stp>
        <stp>2</stp>
        <stp>300473.SZ</stp>
        <stp>12/31/2016</stp>
        <tr r="F1761" s="3"/>
      </tp>
      <tp t="s">
        <v/>
        <stp/>
        <stp>EM_S_PROFITNOTICE_FORECASTL</stp>
        <stp>2</stp>
        <stp>600493.SH</stp>
        <stp>12/31/2016</stp>
        <tr r="G2262" s="3"/>
      </tp>
      <tp t="s">
        <v/>
        <stp/>
        <stp>EM_S_PROFITNOTICE_FORECASTT</stp>
        <stp>2</stp>
        <stp>300463.SZ</stp>
        <stp>12/31/2016</stp>
        <tr r="F1751" s="3"/>
      </tp>
      <tp t="s">
        <v/>
        <stp/>
        <stp>EM_S_PROFITNOTICE_FORECASTT</stp>
        <stp>2</stp>
        <stp>300453.SZ</stp>
        <stp>12/31/2016</stp>
        <tr r="F1742" s="3"/>
      </tp>
      <tp t="s">
        <v/>
        <stp/>
        <stp>EM_S_PROFITNOTICE_FORECASTT</stp>
        <stp>2</stp>
        <stp>300443.SZ</stp>
        <stp>12/31/2016</stp>
        <tr r="F1732" s="3"/>
      </tp>
      <tp t="s">
        <v/>
        <stp/>
        <stp>EM_S_PROFITNOTICE_FORECASTL</stp>
        <stp>2</stp>
        <stp>000403.SZ</stp>
        <stp>12/31/2016</stp>
        <tr r="G82" s="3"/>
      </tp>
      <tp t="s">
        <v/>
        <stp/>
        <stp>EM_S_PROFITNOTICE_FORECASTL</stp>
        <stp>2</stp>
        <stp>300433.SZ</stp>
        <stp>12/31/2016</stp>
        <tr r="G1722" s="3"/>
      </tp>
      <tp t="s">
        <v/>
        <stp/>
        <stp>EM_S_PROFITNOTICE_FORECASTL</stp>
        <stp>2</stp>
        <stp>000413.SZ</stp>
        <stp>12/31/2016</stp>
        <tr r="G89" s="3"/>
      </tp>
      <tp t="s">
        <v/>
        <stp/>
        <stp>EM_S_PROFITNOTICE_FORECASTL</stp>
        <stp>2</stp>
        <stp>300423.SZ</stp>
        <stp>12/31/2016</stp>
        <tr r="G1712" s="3"/>
      </tp>
      <tp t="s">
        <v/>
        <stp/>
        <stp>EM_S_PROFITNOTICE_FORECASTL</stp>
        <stp>2</stp>
        <stp>000423.SZ</stp>
        <stp>12/31/2016</stp>
        <tr r="G98" s="3"/>
      </tp>
      <tp t="s">
        <v/>
        <stp/>
        <stp>EM_S_PROFITNOTICE_FORECASTL</stp>
        <stp>2</stp>
        <stp>300413.SZ</stp>
        <stp>12/31/2016</stp>
        <tr r="G1702" s="3"/>
      </tp>
      <tp t="s">
        <v/>
        <stp/>
        <stp>EM_S_PROFITNOTICE_FORECASTL</stp>
        <stp>2</stp>
        <stp>300403.SZ</stp>
        <stp>12/31/2016</stp>
        <tr r="G1692" s="3"/>
      </tp>
      <tp t="s">
        <v/>
        <stp/>
        <stp>EM_S_PROFITNOTICE_FORECASTL</stp>
        <stp>2</stp>
        <stp>300473.SZ</stp>
        <stp>12/31/2016</stp>
        <tr r="G1761" s="3"/>
      </tp>
      <tp t="s">
        <v/>
        <stp/>
        <stp>EM_S_PROFITNOTICE_FORECASTT</stp>
        <stp>2</stp>
        <stp>600483.SH</stp>
        <stp>12/31/2016</stp>
        <tr r="F2254" s="3"/>
      </tp>
      <tp t="s">
        <v/>
        <stp/>
        <stp>EM_S_PROFITNOTICE_FORECASTL</stp>
        <stp>2</stp>
        <stp>300463.SZ</stp>
        <stp>12/31/2016</stp>
        <tr r="G1751" s="3"/>
      </tp>
      <tp t="s">
        <v/>
        <stp/>
        <stp>EM_S_PROFITNOTICE_FORECASTT</stp>
        <stp>2</stp>
        <stp>600493.SH</stp>
        <stp>12/31/2016</stp>
        <tr r="F2262" s="3"/>
      </tp>
      <tp t="s">
        <v/>
        <stp/>
        <stp>EM_S_PROFITNOTICE_FORECASTL</stp>
        <stp>2</stp>
        <stp>300453.SZ</stp>
        <stp>12/31/2016</stp>
        <tr r="G1742" s="3"/>
      </tp>
      <tp t="s">
        <v/>
        <stp/>
        <stp>EM_S_PROFITNOTICE_FORECASTL</stp>
        <stp>2</stp>
        <stp>300443.SZ</stp>
        <stp>12/31/2016</stp>
        <tr r="G1732" s="3"/>
      </tp>
      <tp t="s">
        <v/>
        <stp/>
        <stp>EM_S_PROFITNOTICE_FORECASTL</stp>
        <stp>2</stp>
        <stp>300493.SZ</stp>
        <stp>12/31/2016</stp>
        <tr r="G1781" s="3"/>
      </tp>
      <tp t="s">
        <v/>
        <stp/>
        <stp>EM_S_PROFITNOTICE_FORECASTT</stp>
        <stp>2</stp>
        <stp>600463.SH</stp>
        <stp>12/31/2016</stp>
        <tr r="F2240" s="3"/>
      </tp>
      <tp t="s">
        <v/>
        <stp/>
        <stp>EM_S_PROFITNOTICE_FORECASTL</stp>
        <stp>2</stp>
        <stp>300483.SZ</stp>
        <stp>12/31/2016</stp>
        <tr r="G1771" s="3"/>
      </tp>
      <tp t="s">
        <v/>
        <stp/>
        <stp>EM_S_PROFITNOTICE_FORECASTT</stp>
        <stp>2</stp>
        <stp>600403.SH</stp>
        <stp>12/31/2016</stp>
        <tr r="F2204" s="3"/>
      </tp>
      <tp t="s">
        <v/>
        <stp/>
        <stp>EM_S_PROFITNOTICE_FORECASTT</stp>
        <stp>2</stp>
        <stp>600423.SH</stp>
        <stp>12/31/2016</stp>
        <tr r="F2217" s="3"/>
      </tp>
      <tp t="s">
        <v/>
        <stp/>
        <stp>EM_S_PROFITNOTICE_FORECASTT</stp>
        <stp>2</stp>
        <stp>600433.SH</stp>
        <stp>12/31/2016</stp>
        <tr r="F2223" s="3"/>
      </tp>
      <tp t="s">
        <v/>
        <stp/>
        <stp>EM_S_PROFITNOTICE_FORECASTL</stp>
        <stp>2</stp>
        <stp>600543.SH</stp>
        <stp>12/31/2016</stp>
        <tr r="G2305" s="3"/>
      </tp>
      <tp t="s">
        <v/>
        <stp/>
        <stp>EM_S_PROFITNOTICE_FORECASTT</stp>
        <stp>2</stp>
        <stp>000593.SZ</stp>
        <stp>12/31/2016</stp>
        <tr r="F179" s="3"/>
      </tp>
      <tp t="s">
        <v/>
        <stp/>
        <stp>EM_S_PROFITNOTICE_FORECASTL</stp>
        <stp>2</stp>
        <stp>600563.SH</stp>
        <stp>12/31/2016</stp>
        <tr r="G2322" s="3"/>
      </tp>
      <tp t="s">
        <v/>
        <stp/>
        <stp>EM_S_PROFITNOTICE_FORECASTL</stp>
        <stp>2</stp>
        <stp>600573.SH</stp>
        <stp>12/31/2016</stp>
        <tr r="G2331" s="3"/>
      </tp>
      <tp t="s">
        <v/>
        <stp/>
        <stp>EM_S_PROFITNOTICE_FORECASTL</stp>
        <stp>2</stp>
        <stp>600503.SH</stp>
        <stp>12/31/2016</stp>
        <tr r="G2271" s="3"/>
      </tp>
      <tp t="s">
        <v/>
        <stp/>
        <stp>EM_S_PROFITNOTICE_FORECASTL</stp>
        <stp>2</stp>
        <stp>600513.SH</stp>
        <stp>12/31/2016</stp>
        <tr r="G2280" s="3"/>
      </tp>
      <tp t="s">
        <v/>
        <stp/>
        <stp>EM_S_PROFITNOTICE_FORECASTL</stp>
        <stp>2</stp>
        <stp>600523.SH</stp>
        <stp>12/31/2016</stp>
        <tr r="G2289" s="3"/>
      </tp>
      <tp t="s">
        <v/>
        <stp/>
        <stp>EM_S_PROFITNOTICE_FORECASTL</stp>
        <stp>2</stp>
        <stp>600533.SH</stp>
        <stp>12/31/2016</stp>
        <tr r="G2298" s="3"/>
      </tp>
      <tp t="s">
        <v/>
        <stp/>
        <stp>EM_S_PROFITNOTICE_FORECASTT</stp>
        <stp>2</stp>
        <stp>000503.SZ</stp>
        <stp>12/31/2016</stp>
        <tr r="F108" s="3"/>
      </tp>
      <tp t="s">
        <v/>
        <stp/>
        <stp>EM_S_PROFITNOTICE_FORECASTT</stp>
        <stp>2</stp>
        <stp>300533.SZ</stp>
        <stp>12/31/2016</stp>
        <tr r="F1818" s="3"/>
      </tp>
      <tp t="s">
        <v/>
        <stp/>
        <stp>EM_S_PROFITNOTICE_FORECASTT</stp>
        <stp>2</stp>
        <stp>000513.SZ</stp>
        <stp>12/31/2016</stp>
        <tr r="F116" s="3"/>
      </tp>
      <tp t="s">
        <v/>
        <stp/>
        <stp>EM_S_PROFITNOTICE_FORECASTT</stp>
        <stp>2</stp>
        <stp>300523.SZ</stp>
        <stp>12/31/2016</stp>
        <tr r="F1809" s="3"/>
      </tp>
      <tp t="s">
        <v/>
        <stp/>
        <stp>EM_S_PROFITNOTICE_FORECASTT</stp>
        <stp>2</stp>
        <stp>000523.SZ</stp>
        <stp>12/31/2016</stp>
        <tr r="F124" s="3"/>
      </tp>
      <tp t="s">
        <v/>
        <stp/>
        <stp>EM_S_PROFITNOTICE_FORECASTT</stp>
        <stp>2</stp>
        <stp>300513.SZ</stp>
        <stp>12/31/2016</stp>
        <tr r="F1800" s="3"/>
      </tp>
      <tp t="s">
        <v/>
        <stp/>
        <stp>EM_S_PROFITNOTICE_FORECASTT</stp>
        <stp>2</stp>
        <stp>000533.SZ</stp>
        <stp>12/31/2016</stp>
        <tr r="F133" s="3"/>
      </tp>
      <tp t="s">
        <v/>
        <stp/>
        <stp>EM_S_PROFITNOTICE_FORECASTT</stp>
        <stp>2</stp>
        <stp>300503.SZ</stp>
        <stp>12/31/2016</stp>
        <tr r="F1791" s="3"/>
      </tp>
      <tp t="s">
        <v/>
        <stp/>
        <stp>EM_S_PROFITNOTICE_FORECASTL</stp>
        <stp>2</stp>
        <stp>600583.SH</stp>
        <stp>12/31/2016</stp>
        <tr r="G2340" s="3"/>
      </tp>
      <tp t="s">
        <v/>
        <stp/>
        <stp>EM_S_PROFITNOTICE_FORECASTT</stp>
        <stp>2</stp>
        <stp>000543.SZ</stp>
        <stp>12/31/2016</stp>
        <tr r="F141" s="3"/>
      </tp>
      <tp>
        <v>55282100</v>
        <stp/>
        <stp>EM_S_PROFITNOTICE_FORECASTT</stp>
        <stp>2</stp>
        <stp>300573.SZ</stp>
        <stp>12/31/2016</stp>
        <tr r="F1855" s="3"/>
      </tp>
      <tp t="s">
        <v/>
        <stp/>
        <stp>EM_S_PROFITNOTICE_FORECASTL</stp>
        <stp>2</stp>
        <stp>600593.SH</stp>
        <stp>12/31/2016</stp>
        <tr r="G2349" s="3"/>
      </tp>
      <tp t="s">
        <v/>
        <stp/>
        <stp>EM_S_PROFITNOTICE_FORECASTT</stp>
        <stp>2</stp>
        <stp>000553.SZ</stp>
        <stp>12/31/2016</stp>
        <tr r="F150" s="3"/>
      </tp>
      <tp>
        <v>36000000</v>
        <stp/>
        <stp>EM_S_PROFITNOTICE_FORECASTT</stp>
        <stp>2</stp>
        <stp>300563.SZ</stp>
        <stp>12/31/2016</stp>
        <tr r="F1846" s="3"/>
      </tp>
      <tp t="s">
        <v/>
        <stp/>
        <stp>EM_S_PROFITNOTICE_FORECASTT</stp>
        <stp>2</stp>
        <stp>000563.SZ</stp>
        <stp>12/31/2016</stp>
        <tr r="F158" s="3"/>
      </tp>
      <tp t="s">
        <v/>
        <stp/>
        <stp>EM_S_PROFITNOTICE_FORECASTT</stp>
        <stp>2</stp>
        <stp>300553.SZ</stp>
        <stp>12/31/2016</stp>
        <tr r="F1837" s="3"/>
      </tp>
      <tp>
        <v>240000000</v>
        <stp/>
        <stp>EM_S_PROFITNOTICE_FORECASTT</stp>
        <stp>2</stp>
        <stp>000573.SZ</stp>
        <stp>12/31/2016</stp>
        <tr r="F167" s="3"/>
      </tp>
      <tp>
        <v>80909400</v>
        <stp/>
        <stp>EM_S_PROFITNOTICE_FORECASTT</stp>
        <stp>2</stp>
        <stp>300543.SZ</stp>
        <stp>12/31/2016</stp>
        <tr r="F1828" s="3"/>
      </tp>
      <tp t="s">
        <v/>
        <stp/>
        <stp>EM_S_PROFITNOTICE_FORECASTL</stp>
        <stp>2</stp>
        <stp>000503.SZ</stp>
        <stp>12/31/2016</stp>
        <tr r="G108" s="3"/>
      </tp>
      <tp t="s">
        <v/>
        <stp/>
        <stp>EM_S_PROFITNOTICE_FORECASTL</stp>
        <stp>2</stp>
        <stp>300533.SZ</stp>
        <stp>12/31/2016</stp>
        <tr r="G1818" s="3"/>
      </tp>
      <tp t="s">
        <v/>
        <stp/>
        <stp>EM_S_PROFITNOTICE_FORECASTL</stp>
        <stp>2</stp>
        <stp>000513.SZ</stp>
        <stp>12/31/2016</stp>
        <tr r="G116" s="3"/>
      </tp>
      <tp t="s">
        <v/>
        <stp/>
        <stp>EM_S_PROFITNOTICE_FORECASTL</stp>
        <stp>2</stp>
        <stp>300523.SZ</stp>
        <stp>12/31/2016</stp>
        <tr r="G1809" s="3"/>
      </tp>
      <tp t="s">
        <v/>
        <stp/>
        <stp>EM_S_PROFITNOTICE_FORECASTL</stp>
        <stp>2</stp>
        <stp>000523.SZ</stp>
        <stp>12/31/2016</stp>
        <tr r="G124" s="3"/>
      </tp>
      <tp t="s">
        <v/>
        <stp/>
        <stp>EM_S_PROFITNOTICE_FORECASTL</stp>
        <stp>2</stp>
        <stp>300513.SZ</stp>
        <stp>12/31/2016</stp>
        <tr r="G1800" s="3"/>
      </tp>
      <tp t="s">
        <v/>
        <stp/>
        <stp>EM_S_PROFITNOTICE_FORECASTL</stp>
        <stp>2</stp>
        <stp>000533.SZ</stp>
        <stp>12/31/2016</stp>
        <tr r="G133" s="3"/>
      </tp>
      <tp t="s">
        <v/>
        <stp/>
        <stp>EM_S_PROFITNOTICE_FORECASTL</stp>
        <stp>2</stp>
        <stp>300503.SZ</stp>
        <stp>12/31/2016</stp>
        <tr r="G1791" s="3"/>
      </tp>
      <tp t="s">
        <v/>
        <stp/>
        <stp>EM_S_PROFITNOTICE_FORECASTL</stp>
        <stp>2</stp>
        <stp>000543.SZ</stp>
        <stp>12/31/2016</stp>
        <tr r="G141" s="3"/>
      </tp>
      <tp>
        <v>50256700</v>
        <stp/>
        <stp>EM_S_PROFITNOTICE_FORECASTL</stp>
        <stp>2</stp>
        <stp>300573.SZ</stp>
        <stp>12/31/2016</stp>
        <tr r="G1855" s="3"/>
      </tp>
      <tp t="s">
        <v/>
        <stp/>
        <stp>EM_S_PROFITNOTICE_FORECASTT</stp>
        <stp>2</stp>
        <stp>600583.SH</stp>
        <stp>12/31/2016</stp>
        <tr r="F2340" s="3"/>
      </tp>
      <tp t="s">
        <v/>
        <stp/>
        <stp>EM_S_PROFITNOTICE_FORECASTL</stp>
        <stp>2</stp>
        <stp>000553.SZ</stp>
        <stp>12/31/2016</stp>
        <tr r="G150" s="3"/>
      </tp>
      <tp>
        <v>34000000</v>
        <stp/>
        <stp>EM_S_PROFITNOTICE_FORECASTL</stp>
        <stp>2</stp>
        <stp>300563.SZ</stp>
        <stp>12/31/2016</stp>
        <tr r="G1846" s="3"/>
      </tp>
      <tp t="s">
        <v/>
        <stp/>
        <stp>EM_S_PROFITNOTICE_FORECASTT</stp>
        <stp>2</stp>
        <stp>600593.SH</stp>
        <stp>12/31/2016</stp>
        <tr r="F2349" s="3"/>
      </tp>
      <tp t="s">
        <v/>
        <stp/>
        <stp>EM_S_PROFITNOTICE_FORECASTL</stp>
        <stp>2</stp>
        <stp>000563.SZ</stp>
        <stp>12/31/2016</stp>
        <tr r="G158" s="3"/>
      </tp>
      <tp t="s">
        <v/>
        <stp/>
        <stp>EM_S_PROFITNOTICE_FORECASTL</stp>
        <stp>2</stp>
        <stp>300553.SZ</stp>
        <stp>12/31/2016</stp>
        <tr r="G1837" s="3"/>
      </tp>
      <tp>
        <v>190000000</v>
        <stp/>
        <stp>EM_S_PROFITNOTICE_FORECASTL</stp>
        <stp>2</stp>
        <stp>000573.SZ</stp>
        <stp>12/31/2016</stp>
        <tr r="G167" s="3"/>
      </tp>
      <tp>
        <v>72128600</v>
        <stp/>
        <stp>EM_S_PROFITNOTICE_FORECASTL</stp>
        <stp>2</stp>
        <stp>300543.SZ</stp>
        <stp>12/31/2016</stp>
        <tr r="G1828" s="3"/>
      </tp>
      <tp t="s">
        <v/>
        <stp/>
        <stp>EM_S_PROFITNOTICE_FORECASTT</stp>
        <stp>2</stp>
        <stp>600543.SH</stp>
        <stp>12/31/2016</stp>
        <tr r="F2305" s="3"/>
      </tp>
      <tp t="s">
        <v/>
        <stp/>
        <stp>EM_S_PROFITNOTICE_FORECASTL</stp>
        <stp>2</stp>
        <stp>000593.SZ</stp>
        <stp>12/31/2016</stp>
        <tr r="G179" s="3"/>
      </tp>
      <tp t="s">
        <v/>
        <stp/>
        <stp>EM_S_PROFITNOTICE_FORECASTT</stp>
        <stp>2</stp>
        <stp>600563.SH</stp>
        <stp>12/31/2016</stp>
        <tr r="F2322" s="3"/>
      </tp>
      <tp t="s">
        <v/>
        <stp/>
        <stp>EM_S_PROFITNOTICE_FORECASTT</stp>
        <stp>2</stp>
        <stp>600573.SH</stp>
        <stp>12/31/2016</stp>
        <tr r="F2331" s="3"/>
      </tp>
      <tp t="s">
        <v/>
        <stp/>
        <stp>EM_S_PROFITNOTICE_FORECASTT</stp>
        <stp>2</stp>
        <stp>600503.SH</stp>
        <stp>12/31/2016</stp>
        <tr r="F2271" s="3"/>
      </tp>
      <tp t="s">
        <v/>
        <stp/>
        <stp>EM_S_PROFITNOTICE_FORECASTT</stp>
        <stp>2</stp>
        <stp>600513.SH</stp>
        <stp>12/31/2016</stp>
        <tr r="F2280" s="3"/>
      </tp>
      <tp t="s">
        <v/>
        <stp/>
        <stp>EM_S_PROFITNOTICE_FORECASTT</stp>
        <stp>2</stp>
        <stp>600523.SH</stp>
        <stp>12/31/2016</stp>
        <tr r="F2289" s="3"/>
      </tp>
      <tp t="s">
        <v/>
        <stp/>
        <stp>EM_S_PROFITNOTICE_FORECASTT</stp>
        <stp>2</stp>
        <stp>600533.SH</stp>
        <stp>12/31/2016</stp>
        <tr r="F2298" s="3"/>
      </tp>
      <tp t="s">
        <v/>
        <stp/>
        <stp>EM_S_PROFITNOTICE_FORECASTL</stp>
        <stp>2</stp>
        <stp>600643.SH</stp>
        <stp>12/31/2016</stp>
        <tr r="G2394" s="3"/>
      </tp>
      <tp t="s">
        <v/>
        <stp/>
        <stp>EM_S_PROFITNOTICE_FORECASTT</stp>
        <stp>2</stp>
        <stp>000683.SZ</stp>
        <stp>12/31/2016</stp>
        <tr r="F244" s="3"/>
      </tp>
      <tp t="s">
        <v/>
        <stp/>
        <stp>EM_S_PROFITNOTICE_FORECASTL</stp>
        <stp>2</stp>
        <stp>600653.SH</stp>
        <stp>12/31/2016</stp>
        <tr r="G2403" s="3"/>
      </tp>
      <tp t="s">
        <v/>
        <stp/>
        <stp>EM_S_PROFITNOTICE_FORECASTT</stp>
        <stp>2</stp>
        <stp>000693.SZ</stp>
        <stp>12/31/2016</stp>
        <tr r="F252" s="3"/>
      </tp>
      <tp t="s">
        <v/>
        <stp/>
        <stp>EM_S_PROFITNOTICE_FORECASTL</stp>
        <stp>2</stp>
        <stp>600663.SH</stp>
        <stp>12/31/2016</stp>
        <tr r="G2411" s="3"/>
      </tp>
      <tp t="s">
        <v/>
        <stp/>
        <stp>EM_S_PROFITNOTICE_FORECASTL</stp>
        <stp>2</stp>
        <stp>600673.SH</stp>
        <stp>12/31/2016</stp>
        <tr r="G2418" s="3"/>
      </tp>
      <tp t="s">
        <v/>
        <stp/>
        <stp>EM_S_PROFITNOTICE_FORECASTL</stp>
        <stp>2</stp>
        <stp>600603.SH</stp>
        <stp>12/31/2016</stp>
        <tr r="G2359" s="3"/>
      </tp>
      <tp t="s">
        <v/>
        <stp/>
        <stp>EM_S_PROFITNOTICE_FORECASTL</stp>
        <stp>2</stp>
        <stp>600613.SH</stp>
        <stp>12/31/2016</stp>
        <tr r="G2368" s="3"/>
      </tp>
      <tp t="s">
        <v/>
        <stp/>
        <stp>EM_S_PROFITNOTICE_FORECASTL</stp>
        <stp>2</stp>
        <stp>600623.SH</stp>
        <stp>12/31/2016</stp>
        <tr r="G2378" s="3"/>
      </tp>
      <tp t="s">
        <v/>
        <stp/>
        <stp>EM_S_PROFITNOTICE_FORECASTL</stp>
        <stp>2</stp>
        <stp>600633.SH</stp>
        <stp>12/31/2016</stp>
        <tr r="G2384" s="3"/>
      </tp>
      <tp t="s">
        <v/>
        <stp/>
        <stp>EM_S_PROFITNOTICE_FORECASTT</stp>
        <stp>2</stp>
        <stp>000603.SZ</stp>
        <stp>12/31/2016</stp>
        <tr r="F187" s="3"/>
      </tp>
      <tp t="s">
        <v/>
        <stp/>
        <stp>EM_S_PROFITNOTICE_FORECASTT</stp>
        <stp>2</stp>
        <stp>000613.SZ</stp>
        <stp>12/31/2016</stp>
        <tr r="F196" s="3"/>
      </tp>
      <tp t="s">
        <v/>
        <stp/>
        <stp>EM_S_PROFITNOTICE_FORECASTT</stp>
        <stp>2</stp>
        <stp>000623.SZ</stp>
        <stp>12/31/2016</stp>
        <tr r="F203" s="3"/>
      </tp>
      <tp>
        <v>32000000</v>
        <stp/>
        <stp>EM_S_PROFITNOTICE_FORECASTT</stp>
        <stp>2</stp>
        <stp>000633.SZ</stp>
        <stp>12/31/2016</stp>
        <tr r="F212" s="3"/>
      </tp>
      <tp t="s">
        <v/>
        <stp/>
        <stp>EM_S_PROFITNOTICE_FORECASTL</stp>
        <stp>2</stp>
        <stp>600683.SH</stp>
        <stp>12/31/2016</stp>
        <tr r="G2428" s="3"/>
      </tp>
      <tp t="s">
        <v/>
        <stp/>
        <stp>EM_S_PROFITNOTICE_FORECASTL</stp>
        <stp>2</stp>
        <stp>600693.SH</stp>
        <stp>12/31/2016</stp>
        <tr r="G2438" s="3"/>
      </tp>
      <tp t="s">
        <v/>
        <stp/>
        <stp>EM_S_PROFITNOTICE_FORECASTT</stp>
        <stp>2</stp>
        <stp>000663.SZ</stp>
        <stp>12/31/2016</stp>
        <tr r="F227" s="3"/>
      </tp>
      <tp t="s">
        <v/>
        <stp/>
        <stp>EM_S_PROFITNOTICE_FORECASTT</stp>
        <stp>2</stp>
        <stp>000673.SZ</stp>
        <stp>12/31/2016</stp>
        <tr r="F236" s="3"/>
      </tp>
      <tp t="s">
        <v/>
        <stp/>
        <stp>EM_S_PROFITNOTICE_FORECASTL</stp>
        <stp>2</stp>
        <stp>000603.SZ</stp>
        <stp>12/31/2016</stp>
        <tr r="G187" s="3"/>
      </tp>
      <tp t="s">
        <v/>
        <stp/>
        <stp>EM_S_PROFITNOTICE_FORECASTL</stp>
        <stp>2</stp>
        <stp>000613.SZ</stp>
        <stp>12/31/2016</stp>
        <tr r="G196" s="3"/>
      </tp>
      <tp t="s">
        <v/>
        <stp/>
        <stp>EM_S_PROFITNOTICE_FORECASTL</stp>
        <stp>2</stp>
        <stp>000623.SZ</stp>
        <stp>12/31/2016</stp>
        <tr r="G203" s="3"/>
      </tp>
      <tp>
        <v>15000000</v>
        <stp/>
        <stp>EM_S_PROFITNOTICE_FORECASTL</stp>
        <stp>2</stp>
        <stp>000633.SZ</stp>
        <stp>12/31/2016</stp>
        <tr r="G212" s="3"/>
      </tp>
      <tp t="s">
        <v/>
        <stp/>
        <stp>EM_S_PROFITNOTICE_FORECASTT</stp>
        <stp>2</stp>
        <stp>600683.SH</stp>
        <stp>12/31/2016</stp>
        <tr r="F2428" s="3"/>
      </tp>
      <tp t="s">
        <v/>
        <stp/>
        <stp>EM_S_PROFITNOTICE_FORECASTT</stp>
        <stp>2</stp>
        <stp>600693.SH</stp>
        <stp>12/31/2016</stp>
        <tr r="F2438" s="3"/>
      </tp>
      <tp t="s">
        <v/>
        <stp/>
        <stp>EM_S_PROFITNOTICE_FORECASTL</stp>
        <stp>2</stp>
        <stp>000663.SZ</stp>
        <stp>12/31/2016</stp>
        <tr r="G227" s="3"/>
      </tp>
      <tp t="s">
        <v/>
        <stp/>
        <stp>EM_S_PROFITNOTICE_FORECASTL</stp>
        <stp>2</stp>
        <stp>000673.SZ</stp>
        <stp>12/31/2016</stp>
        <tr r="G236" s="3"/>
      </tp>
      <tp t="s">
        <v/>
        <stp/>
        <stp>EM_S_PROFITNOTICE_FORECASTL</stp>
        <stp>2</stp>
        <stp>000683.SZ</stp>
        <stp>12/31/2016</stp>
        <tr r="G244" s="3"/>
      </tp>
      <tp t="s">
        <v/>
        <stp/>
        <stp>EM_S_PROFITNOTICE_FORECASTT</stp>
        <stp>2</stp>
        <stp>600643.SH</stp>
        <stp>12/31/2016</stp>
        <tr r="F2394" s="3"/>
      </tp>
      <tp t="s">
        <v/>
        <stp/>
        <stp>EM_S_PROFITNOTICE_FORECASTL</stp>
        <stp>2</stp>
        <stp>000693.SZ</stp>
        <stp>12/31/2016</stp>
        <tr r="G252" s="3"/>
      </tp>
      <tp t="s">
        <v/>
        <stp/>
        <stp>EM_S_PROFITNOTICE_FORECASTT</stp>
        <stp>2</stp>
        <stp>600653.SH</stp>
        <stp>12/31/2016</stp>
        <tr r="F2403" s="3"/>
      </tp>
      <tp t="s">
        <v/>
        <stp/>
        <stp>EM_S_PROFITNOTICE_FORECASTT</stp>
        <stp>2</stp>
        <stp>600663.SH</stp>
        <stp>12/31/2016</stp>
        <tr r="F2411" s="3"/>
      </tp>
      <tp t="s">
        <v/>
        <stp/>
        <stp>EM_S_PROFITNOTICE_FORECASTT</stp>
        <stp>2</stp>
        <stp>600673.SH</stp>
        <stp>12/31/2016</stp>
        <tr r="F2418" s="3"/>
      </tp>
      <tp t="s">
        <v/>
        <stp/>
        <stp>EM_S_PROFITNOTICE_FORECASTT</stp>
        <stp>2</stp>
        <stp>600603.SH</stp>
        <stp>12/31/2016</stp>
        <tr r="F2359" s="3"/>
      </tp>
      <tp t="s">
        <v/>
        <stp/>
        <stp>EM_S_PROFITNOTICE_FORECASTT</stp>
        <stp>2</stp>
        <stp>600613.SH</stp>
        <stp>12/31/2016</stp>
        <tr r="F2368" s="3"/>
      </tp>
      <tp t="s">
        <v/>
        <stp/>
        <stp>EM_S_PROFITNOTICE_FORECASTT</stp>
        <stp>2</stp>
        <stp>600623.SH</stp>
        <stp>12/31/2016</stp>
        <tr r="F2378" s="3"/>
      </tp>
      <tp t="s">
        <v/>
        <stp/>
        <stp>EM_S_PROFITNOTICE_FORECASTT</stp>
        <stp>2</stp>
        <stp>600633.SH</stp>
        <stp>12/31/2016</stp>
        <tr r="F2384" s="3"/>
      </tp>
      <tp t="s">
        <v/>
        <stp/>
        <stp>EM_S_PROFITNOTICE_FORECASTL</stp>
        <stp>2</stp>
        <stp>600743.SH</stp>
        <stp>12/31/2016</stp>
        <tr r="G2486" s="3"/>
      </tp>
      <tp t="s">
        <v/>
        <stp/>
        <stp>EM_S_PROFITNOTICE_FORECASTT</stp>
        <stp>2</stp>
        <stp>000783.SZ</stp>
        <stp>12/31/2016</stp>
        <tr r="F312" s="3"/>
      </tp>
      <tp t="s">
        <v/>
        <stp/>
        <stp>EM_S_PROFITNOTICE_FORECASTL</stp>
        <stp>2</stp>
        <stp>600753.SH</stp>
        <stp>12/31/2016</stp>
        <tr r="G2495" s="3"/>
      </tp>
      <tp t="s">
        <v/>
        <stp/>
        <stp>EM_S_PROFITNOTICE_FORECASTT</stp>
        <stp>2</stp>
        <stp>000793.SZ</stp>
        <stp>12/31/2016</stp>
        <tr r="F320" s="3"/>
      </tp>
      <tp t="s">
        <v/>
        <stp/>
        <stp>EM_S_PROFITNOTICE_FORECASTL</stp>
        <stp>2</stp>
        <stp>600763.SH</stp>
        <stp>12/31/2016</stp>
        <tr r="G2504" s="3"/>
      </tp>
      <tp t="s">
        <v/>
        <stp/>
        <stp>EM_S_PROFITNOTICE_FORECASTL</stp>
        <stp>2</stp>
        <stp>600773.SH</stp>
        <stp>12/31/2016</stp>
        <tr r="G2513" s="3"/>
      </tp>
      <tp t="s">
        <v/>
        <stp/>
        <stp>EM_S_PROFITNOTICE_FORECASTL</stp>
        <stp>2</stp>
        <stp>600703.SH</stp>
        <stp>12/31/2016</stp>
        <tr r="G2447" s="3"/>
      </tp>
      <tp t="s">
        <v/>
        <stp/>
        <stp>EM_S_PROFITNOTICE_FORECASTL</stp>
        <stp>2</stp>
        <stp>600713.SH</stp>
        <stp>12/31/2016</stp>
        <tr r="G2456" s="3"/>
      </tp>
      <tp t="s">
        <v/>
        <stp/>
        <stp>EM_S_PROFITNOTICE_FORECASTL</stp>
        <stp>2</stp>
        <stp>600723.SH</stp>
        <stp>12/31/2016</stp>
        <tr r="G2466" s="3"/>
      </tp>
      <tp t="s">
        <v/>
        <stp/>
        <stp>EM_S_PROFITNOTICE_FORECASTL</stp>
        <stp>2</stp>
        <stp>600733.SH</stp>
        <stp>12/31/2016</stp>
        <tr r="G2476" s="3"/>
      </tp>
      <tp t="s">
        <v/>
        <stp/>
        <stp>EM_S_PROFITNOTICE_FORECASTT</stp>
        <stp>2</stp>
        <stp>000703.SZ</stp>
        <stp>12/31/2016</stp>
        <tr r="F259" s="3"/>
      </tp>
      <tp t="s">
        <v/>
        <stp/>
        <stp>EM_S_PROFITNOTICE_FORECASTT</stp>
        <stp>2</stp>
        <stp>000713.SZ</stp>
        <stp>12/31/2016</stp>
        <tr r="F267" s="3"/>
      </tp>
      <tp t="s">
        <v/>
        <stp/>
        <stp>EM_S_PROFITNOTICE_FORECASTT</stp>
        <stp>2</stp>
        <stp>000723.SZ</stp>
        <stp>12/31/2016</stp>
        <tr r="F276" s="3"/>
      </tp>
      <tp t="s">
        <v/>
        <stp/>
        <stp>EM_S_PROFITNOTICE_FORECASTT</stp>
        <stp>2</stp>
        <stp>000733.SZ</stp>
        <stp>12/31/2016</stp>
        <tr r="F284" s="3"/>
      </tp>
      <tp t="s">
        <v/>
        <stp/>
        <stp>EM_S_PROFITNOTICE_FORECASTL</stp>
        <stp>2</stp>
        <stp>600783.SH</stp>
        <stp>12/31/2016</stp>
        <tr r="G2523" s="3"/>
      </tp>
      <tp t="s">
        <v/>
        <stp/>
        <stp>EM_S_PROFITNOTICE_FORECASTL</stp>
        <stp>2</stp>
        <stp>600793.SH</stp>
        <stp>12/31/2016</stp>
        <tr r="G2531" s="3"/>
      </tp>
      <tp t="s">
        <v/>
        <stp/>
        <stp>EM_S_PROFITNOTICE_FORECASTT</stp>
        <stp>2</stp>
        <stp>000753.SZ</stp>
        <stp>12/31/2016</stp>
        <tr r="F294" s="3"/>
      </tp>
      <tp t="s">
        <v/>
        <stp/>
        <stp>EM_S_PROFITNOTICE_FORECASTL</stp>
        <stp>2</stp>
        <stp>000703.SZ</stp>
        <stp>12/31/2016</stp>
        <tr r="G259" s="3"/>
      </tp>
      <tp t="s">
        <v/>
        <stp/>
        <stp>EM_S_PROFITNOTICE_FORECASTL</stp>
        <stp>2</stp>
        <stp>000713.SZ</stp>
        <stp>12/31/2016</stp>
        <tr r="G267" s="3"/>
      </tp>
      <tp t="s">
        <v/>
        <stp/>
        <stp>EM_S_PROFITNOTICE_FORECASTL</stp>
        <stp>2</stp>
        <stp>000723.SZ</stp>
        <stp>12/31/2016</stp>
        <tr r="G276" s="3"/>
      </tp>
      <tp t="s">
        <v/>
        <stp/>
        <stp>EM_S_PROFITNOTICE_FORECASTL</stp>
        <stp>2</stp>
        <stp>000733.SZ</stp>
        <stp>12/31/2016</stp>
        <tr r="G284" s="3"/>
      </tp>
      <tp t="s">
        <v/>
        <stp/>
        <stp>EM_S_PROFITNOTICE_FORECASTT</stp>
        <stp>2</stp>
        <stp>600783.SH</stp>
        <stp>12/31/2016</stp>
        <tr r="F2523" s="3"/>
      </tp>
      <tp t="s">
        <v/>
        <stp/>
        <stp>EM_S_PROFITNOTICE_FORECASTL</stp>
        <stp>2</stp>
        <stp>000753.SZ</stp>
        <stp>12/31/2016</stp>
        <tr r="G294" s="3"/>
      </tp>
      <tp t="s">
        <v/>
        <stp/>
        <stp>EM_S_PROFITNOTICE_FORECASTT</stp>
        <stp>2</stp>
        <stp>600793.SH</stp>
        <stp>12/31/2016</stp>
        <tr r="F2531" s="3"/>
      </tp>
      <tp t="s">
        <v/>
        <stp/>
        <stp>EM_S_PROFITNOTICE_FORECASTL</stp>
        <stp>2</stp>
        <stp>000783.SZ</stp>
        <stp>12/31/2016</stp>
        <tr r="G312" s="3"/>
      </tp>
      <tp t="s">
        <v/>
        <stp/>
        <stp>EM_S_PROFITNOTICE_FORECASTT</stp>
        <stp>2</stp>
        <stp>600743.SH</stp>
        <stp>12/31/2016</stp>
        <tr r="F2486" s="3"/>
      </tp>
      <tp t="s">
        <v/>
        <stp/>
        <stp>EM_S_PROFITNOTICE_FORECASTL</stp>
        <stp>2</stp>
        <stp>000793.SZ</stp>
        <stp>12/31/2016</stp>
        <tr r="G320" s="3"/>
      </tp>
      <tp t="s">
        <v/>
        <stp/>
        <stp>EM_S_PROFITNOTICE_FORECASTT</stp>
        <stp>2</stp>
        <stp>600753.SH</stp>
        <stp>12/31/2016</stp>
        <tr r="F2495" s="3"/>
      </tp>
      <tp t="s">
        <v/>
        <stp/>
        <stp>EM_S_PROFITNOTICE_FORECASTT</stp>
        <stp>2</stp>
        <stp>600763.SH</stp>
        <stp>12/31/2016</stp>
        <tr r="F2504" s="3"/>
      </tp>
      <tp t="s">
        <v/>
        <stp/>
        <stp>EM_S_PROFITNOTICE_FORECASTT</stp>
        <stp>2</stp>
        <stp>600773.SH</stp>
        <stp>12/31/2016</stp>
        <tr r="F2513" s="3"/>
      </tp>
      <tp t="s">
        <v/>
        <stp/>
        <stp>EM_S_PROFITNOTICE_FORECASTT</stp>
        <stp>2</stp>
        <stp>600703.SH</stp>
        <stp>12/31/2016</stp>
        <tr r="F2447" s="3"/>
      </tp>
      <tp t="s">
        <v/>
        <stp/>
        <stp>EM_S_PROFITNOTICE_FORECASTT</stp>
        <stp>2</stp>
        <stp>600713.SH</stp>
        <stp>12/31/2016</stp>
        <tr r="F2456" s="3"/>
      </tp>
      <tp t="s">
        <v/>
        <stp/>
        <stp>EM_S_PROFITNOTICE_FORECASTT</stp>
        <stp>2</stp>
        <stp>600723.SH</stp>
        <stp>12/31/2016</stp>
        <tr r="F2466" s="3"/>
      </tp>
      <tp t="s">
        <v/>
        <stp/>
        <stp>EM_S_PROFITNOTICE_FORECASTT</stp>
        <stp>2</stp>
        <stp>600733.SH</stp>
        <stp>12/31/2016</stp>
        <tr r="F2476" s="3"/>
      </tp>
      <tp t="s">
        <v/>
        <stp/>
        <stp>EM_S_PROFITNOTICE_FORECASTL</stp>
        <stp>2</stp>
        <stp>600053.SH</stp>
        <stp>12/31/2016</stp>
        <tr r="G1898" s="3"/>
      </tp>
      <tp t="s">
        <v/>
        <stp/>
        <stp>EM_S_PROFITNOTICE_FORECASTL</stp>
        <stp>2</stp>
        <stp>600063.SH</stp>
        <stp>12/31/2016</stp>
        <tr r="G1908" s="3"/>
      </tp>
      <tp t="s">
        <v/>
        <stp/>
        <stp>EM_S_PROFITNOTICE_FORECASTT</stp>
        <stp>2</stp>
        <stp>300093.SZ</stp>
        <stp>12/31/2016</stp>
        <tr r="F1384" s="3"/>
      </tp>
      <tp t="s">
        <v/>
        <stp/>
        <stp>EM_S_PROFITNOTICE_FORECASTL</stp>
        <stp>2</stp>
        <stp>600073.SH</stp>
        <stp>12/31/2016</stp>
        <tr r="G1917" s="3"/>
      </tp>
      <tp t="s">
        <v/>
        <stp/>
        <stp>EM_S_PROFITNOTICE_FORECASTT</stp>
        <stp>2</stp>
        <stp>300083.SZ</stp>
        <stp>12/31/2016</stp>
        <tr r="F1374" s="3"/>
      </tp>
      <tp t="s">
        <v/>
        <stp/>
        <stp>EM_S_PROFITNOTICE_FORECASTL</stp>
        <stp>2</stp>
        <stp>600023.SH</stp>
        <stp>12/31/2016</stp>
        <tr r="G1881" s="3"/>
      </tp>
      <tp t="s">
        <v/>
        <stp/>
        <stp>EM_S_PROFITNOTICE_FORECASTL</stp>
        <stp>2</stp>
        <stp>600033.SH</stp>
        <stp>12/31/2016</stp>
        <tr r="G1888" s="3"/>
      </tp>
      <tp t="s">
        <v/>
        <stp/>
        <stp>EM_S_PROFITNOTICE_FORECASTT</stp>
        <stp>2</stp>
        <stp>300033.SZ</stp>
        <stp>12/31/2016</stp>
        <tr r="F1325" s="3"/>
      </tp>
      <tp t="s">
        <v/>
        <stp/>
        <stp>EM_S_PROFITNOTICE_FORECASTT</stp>
        <stp>2</stp>
        <stp>300023.SZ</stp>
        <stp>12/31/2016</stp>
        <tr r="F1315" s="3"/>
      </tp>
      <tp t="s">
        <v/>
        <stp/>
        <stp>EM_S_PROFITNOTICE_FORECASTT</stp>
        <stp>2</stp>
        <stp>000023.SZ</stp>
        <stp>12/31/2016</stp>
        <tr r="F23" s="3"/>
      </tp>
      <tp t="s">
        <v/>
        <stp/>
        <stp>EM_S_PROFITNOTICE_FORECASTT</stp>
        <stp>2</stp>
        <stp>300013.SZ</stp>
        <stp>12/31/2016</stp>
        <tr r="F1305" s="3"/>
      </tp>
      <tp>
        <v>11000000</v>
        <stp/>
        <stp>EM_S_PROFITNOTICE_FORECASTT</stp>
        <stp>2</stp>
        <stp>000033.SZ</stp>
        <stp>12/31/2016</stp>
        <tr r="F32" s="3"/>
      </tp>
      <tp t="s">
        <v/>
        <stp/>
        <stp>EM_S_PROFITNOTICE_FORECASTT</stp>
        <stp>2</stp>
        <stp>300003.SZ</stp>
        <stp>12/31/2016</stp>
        <tr r="F1295" s="3"/>
      </tp>
      <tp t="s">
        <v/>
        <stp/>
        <stp>EM_S_PROFITNOTICE_FORECASTL</stp>
        <stp>2</stp>
        <stp>600083.SH</stp>
        <stp>12/31/2016</stp>
        <tr r="G1927" s="3"/>
      </tp>
      <tp t="s">
        <v/>
        <stp/>
        <stp>EM_S_PROFITNOTICE_FORECASTT</stp>
        <stp>2</stp>
        <stp>000043.SZ</stp>
        <stp>12/31/2016</stp>
        <tr r="F41" s="3"/>
      </tp>
      <tp t="s">
        <v/>
        <stp/>
        <stp>EM_S_PROFITNOTICE_FORECASTT</stp>
        <stp>2</stp>
        <stp>300073.SZ</stp>
        <stp>12/31/2016</stp>
        <tr r="F1364" s="3"/>
      </tp>
      <tp t="s">
        <v/>
        <stp/>
        <stp>EM_S_PROFITNOTICE_FORECASTL</stp>
        <stp>2</stp>
        <stp>600093.SH</stp>
        <stp>12/31/2016</stp>
        <tr r="G1935" s="3"/>
      </tp>
      <tp t="s">
        <v/>
        <stp/>
        <stp>EM_S_PROFITNOTICE_FORECASTT</stp>
        <stp>2</stp>
        <stp>300063.SZ</stp>
        <stp>12/31/2016</stp>
        <tr r="F1354" s="3"/>
      </tp>
      <tp t="s">
        <v/>
        <stp/>
        <stp>EM_S_PROFITNOTICE_FORECASTT</stp>
        <stp>2</stp>
        <stp>000063.SZ</stp>
        <stp>12/31/2016</stp>
        <tr r="F54" s="3"/>
      </tp>
      <tp t="s">
        <v/>
        <stp/>
        <stp>EM_S_PROFITNOTICE_FORECASTT</stp>
        <stp>2</stp>
        <stp>300053.SZ</stp>
        <stp>12/31/2016</stp>
        <tr r="F1345" s="3"/>
      </tp>
      <tp t="s">
        <v/>
        <stp/>
        <stp>EM_S_PROFITNOTICE_FORECASTT</stp>
        <stp>2</stp>
        <stp>300043.SZ</stp>
        <stp>12/31/2016</stp>
        <tr r="F1335" s="3"/>
      </tp>
      <tp t="s">
        <v/>
        <stp/>
        <stp>EM_S_PROFITNOTICE_FORECASTL</stp>
        <stp>2</stp>
        <stp>300033.SZ</stp>
        <stp>12/31/2016</stp>
        <tr r="G1325" s="3"/>
      </tp>
      <tp t="s">
        <v/>
        <stp/>
        <stp>EM_S_PROFITNOTICE_FORECASTL</stp>
        <stp>2</stp>
        <stp>300023.SZ</stp>
        <stp>12/31/2016</stp>
        <tr r="G1315" s="3"/>
      </tp>
      <tp t="s">
        <v/>
        <stp/>
        <stp>EM_S_PROFITNOTICE_FORECASTL</stp>
        <stp>2</stp>
        <stp>000023.SZ</stp>
        <stp>12/31/2016</stp>
        <tr r="G23" s="3"/>
      </tp>
      <tp t="s">
        <v/>
        <stp/>
        <stp>EM_S_PROFITNOTICE_FORECASTL</stp>
        <stp>2</stp>
        <stp>300013.SZ</stp>
        <stp>12/31/2016</stp>
        <tr r="G1305" s="3"/>
      </tp>
      <tp>
        <v>9000000</v>
        <stp/>
        <stp>EM_S_PROFITNOTICE_FORECASTL</stp>
        <stp>2</stp>
        <stp>000033.SZ</stp>
        <stp>12/31/2016</stp>
        <tr r="G32" s="3"/>
      </tp>
      <tp t="s">
        <v/>
        <stp/>
        <stp>EM_S_PROFITNOTICE_FORECASTL</stp>
        <stp>2</stp>
        <stp>300003.SZ</stp>
        <stp>12/31/2016</stp>
        <tr r="G1295" s="3"/>
      </tp>
      <tp t="s">
        <v/>
        <stp/>
        <stp>EM_S_PROFITNOTICE_FORECASTL</stp>
        <stp>2</stp>
        <stp>000043.SZ</stp>
        <stp>12/31/2016</stp>
        <tr r="G41" s="3"/>
      </tp>
      <tp t="s">
        <v/>
        <stp/>
        <stp>EM_S_PROFITNOTICE_FORECASTL</stp>
        <stp>2</stp>
        <stp>300073.SZ</stp>
        <stp>12/31/2016</stp>
        <tr r="G1364" s="3"/>
      </tp>
      <tp t="s">
        <v/>
        <stp/>
        <stp>EM_S_PROFITNOTICE_FORECASTT</stp>
        <stp>2</stp>
        <stp>600083.SH</stp>
        <stp>12/31/2016</stp>
        <tr r="F1927" s="3"/>
      </tp>
      <tp t="s">
        <v/>
        <stp/>
        <stp>EM_S_PROFITNOTICE_FORECASTL</stp>
        <stp>2</stp>
        <stp>300063.SZ</stp>
        <stp>12/31/2016</stp>
        <tr r="G1354" s="3"/>
      </tp>
      <tp t="s">
        <v/>
        <stp/>
        <stp>EM_S_PROFITNOTICE_FORECASTT</stp>
        <stp>2</stp>
        <stp>600093.SH</stp>
        <stp>12/31/2016</stp>
        <tr r="F1935" s="3"/>
      </tp>
      <tp t="s">
        <v/>
        <stp/>
        <stp>EM_S_PROFITNOTICE_FORECASTL</stp>
        <stp>2</stp>
        <stp>000063.SZ</stp>
        <stp>12/31/2016</stp>
        <tr r="G54" s="3"/>
      </tp>
      <tp t="s">
        <v/>
        <stp/>
        <stp>EM_S_PROFITNOTICE_FORECASTL</stp>
        <stp>2</stp>
        <stp>300053.SZ</stp>
        <stp>12/31/2016</stp>
        <tr r="G1345" s="3"/>
      </tp>
      <tp t="s">
        <v/>
        <stp/>
        <stp>EM_S_PROFITNOTICE_FORECASTL</stp>
        <stp>2</stp>
        <stp>300043.SZ</stp>
        <stp>12/31/2016</stp>
        <tr r="G1335" s="3"/>
      </tp>
      <tp t="s">
        <v/>
        <stp/>
        <stp>EM_S_PROFITNOTICE_FORECASTT</stp>
        <stp>2</stp>
        <stp>600053.SH</stp>
        <stp>12/31/2016</stp>
        <tr r="F1898" s="3"/>
      </tp>
      <tp t="s">
        <v/>
        <stp/>
        <stp>EM_S_PROFITNOTICE_FORECASTL</stp>
        <stp>2</stp>
        <stp>300093.SZ</stp>
        <stp>12/31/2016</stp>
        <tr r="G1384" s="3"/>
      </tp>
      <tp t="s">
        <v/>
        <stp/>
        <stp>EM_S_PROFITNOTICE_FORECASTT</stp>
        <stp>2</stp>
        <stp>600063.SH</stp>
        <stp>12/31/2016</stp>
        <tr r="F1908" s="3"/>
      </tp>
      <tp t="s">
        <v/>
        <stp/>
        <stp>EM_S_PROFITNOTICE_FORECASTL</stp>
        <stp>2</stp>
        <stp>300083.SZ</stp>
        <stp>12/31/2016</stp>
        <tr r="G1374" s="3"/>
      </tp>
      <tp t="s">
        <v/>
        <stp/>
        <stp>EM_S_PROFITNOTICE_FORECASTT</stp>
        <stp>2</stp>
        <stp>600073.SH</stp>
        <stp>12/31/2016</stp>
        <tr r="F1917" s="3"/>
      </tp>
      <tp t="s">
        <v/>
        <stp/>
        <stp>EM_S_PROFITNOTICE_FORECASTT</stp>
        <stp>2</stp>
        <stp>600023.SH</stp>
        <stp>12/31/2016</stp>
        <tr r="F1881" s="3"/>
      </tp>
      <tp t="s">
        <v/>
        <stp/>
        <stp>EM_S_PROFITNOTICE_FORECASTT</stp>
        <stp>2</stp>
        <stp>600033.SH</stp>
        <stp>12/31/2016</stp>
        <tr r="F1888" s="3"/>
      </tp>
      <tp t="s">
        <v/>
        <stp/>
        <stp>EM_S_PROFITNOTICE_FORECASTL</stp>
        <stp>2</stp>
        <stp>600143.SH</stp>
        <stp>12/31/2016</stp>
        <tr r="G1980" s="3"/>
      </tp>
      <tp t="s">
        <v/>
        <stp/>
        <stp>EM_S_PROFITNOTICE_FORECASTL</stp>
        <stp>2</stp>
        <stp>600153.SH</stp>
        <stp>12/31/2016</stp>
        <tr r="G1988" s="3"/>
      </tp>
      <tp>
        <v>95000000</v>
        <stp/>
        <stp>EM_S_PROFITNOTICE_FORECASTL</stp>
        <stp>2</stp>
        <stp>600163.SH</stp>
        <stp>12/31/2016</stp>
        <tr r="G1997" s="3"/>
      </tp>
      <tp t="s">
        <v/>
        <stp/>
        <stp>EM_S_PROFITNOTICE_FORECASTT</stp>
        <stp>2</stp>
        <stp>300193.SZ</stp>
        <stp>12/31/2016</stp>
        <tr r="F1483" s="3"/>
      </tp>
      <tp t="s">
        <v/>
        <stp/>
        <stp>EM_S_PROFITNOTICE_FORECASTL</stp>
        <stp>2</stp>
        <stp>600173.SH</stp>
        <stp>12/31/2016</stp>
        <tr r="G2006" s="3"/>
      </tp>
      <tp>
        <v>358789700</v>
        <stp/>
        <stp>EM_S_PROFITNOTICE_FORECASTT</stp>
        <stp>2</stp>
        <stp>300183.SZ</stp>
        <stp>12/31/2016</stp>
        <tr r="F1474" s="3"/>
      </tp>
      <tp t="s">
        <v/>
        <stp/>
        <stp>EM_S_PROFITNOTICE_FORECASTL</stp>
        <stp>2</stp>
        <stp>600103.SH</stp>
        <stp>12/31/2016</stp>
        <tr r="G1944" s="3"/>
      </tp>
      <tp t="s">
        <v/>
        <stp/>
        <stp>EM_S_PROFITNOTICE_FORECASTL</stp>
        <stp>2</stp>
        <stp>600113.SH</stp>
        <stp>12/31/2016</stp>
        <tr r="G1954" s="3"/>
      </tp>
      <tp t="s">
        <v/>
        <stp/>
        <stp>EM_S_PROFITNOTICE_FORECASTL</stp>
        <stp>2</stp>
        <stp>600123.SH</stp>
        <stp>12/31/2016</stp>
        <tr r="G1964" s="3"/>
      </tp>
      <tp t="s">
        <v/>
        <stp/>
        <stp>EM_S_PROFITNOTICE_FORECASTL</stp>
        <stp>2</stp>
        <stp>600133.SH</stp>
        <stp>12/31/2016</stp>
        <tr r="G1973" s="3"/>
      </tp>
      <tp t="s">
        <v/>
        <stp/>
        <stp>EM_S_PROFITNOTICE_FORECASTT</stp>
        <stp>2</stp>
        <stp>300133.SZ</stp>
        <stp>12/31/2016</stp>
        <tr r="F1424" s="3"/>
      </tp>
      <tp t="s">
        <v/>
        <stp/>
        <stp>EM_S_PROFITNOTICE_FORECASTT</stp>
        <stp>2</stp>
        <stp>300123.SZ</stp>
        <stp>12/31/2016</stp>
        <tr r="F1414" s="3"/>
      </tp>
      <tp t="s">
        <v/>
        <stp/>
        <stp>EM_S_PROFITNOTICE_FORECASTT</stp>
        <stp>2</stp>
        <stp>300113.SZ</stp>
        <stp>12/31/2016</stp>
        <tr r="F1404" s="3"/>
      </tp>
      <tp t="s">
        <v/>
        <stp/>
        <stp>EM_S_PROFITNOTICE_FORECASTT</stp>
        <stp>2</stp>
        <stp>300103.SZ</stp>
        <stp>12/31/2016</stp>
        <tr r="F1394" s="3"/>
      </tp>
      <tp t="s">
        <v/>
        <stp/>
        <stp>EM_S_PROFITNOTICE_FORECASTL</stp>
        <stp>2</stp>
        <stp>600183.SH</stp>
        <stp>12/31/2016</stp>
        <tr r="G2014" s="3"/>
      </tp>
      <tp t="s">
        <v/>
        <stp/>
        <stp>EM_S_PROFITNOTICE_FORECASTT</stp>
        <stp>2</stp>
        <stp>300173.SZ</stp>
        <stp>12/31/2016</stp>
        <tr r="F1464" s="3"/>
      </tp>
      <tp t="s">
        <v/>
        <stp/>
        <stp>EM_S_PROFITNOTICE_FORECASTL</stp>
        <stp>2</stp>
        <stp>600193.SH</stp>
        <stp>12/31/2016</stp>
        <tr r="G2024" s="3"/>
      </tp>
      <tp t="s">
        <v/>
        <stp/>
        <stp>EM_S_PROFITNOTICE_FORECASTT</stp>
        <stp>2</stp>
        <stp>000153.SZ</stp>
        <stp>12/31/2016</stp>
        <tr r="F69" s="3"/>
      </tp>
      <tp t="s">
        <v/>
        <stp/>
        <stp>EM_S_PROFITNOTICE_FORECASTT</stp>
        <stp>2</stp>
        <stp>300163.SZ</stp>
        <stp>12/31/2016</stp>
        <tr r="F1454" s="3"/>
      </tp>
      <tp t="s">
        <v/>
        <stp/>
        <stp>EM_S_PROFITNOTICE_FORECASTT</stp>
        <stp>2</stp>
        <stp>300153.SZ</stp>
        <stp>12/31/2016</stp>
        <tr r="F1444" s="3"/>
      </tp>
      <tp t="s">
        <v/>
        <stp/>
        <stp>EM_S_PROFITNOTICE_FORECASTT</stp>
        <stp>2</stp>
        <stp>300143.SZ</stp>
        <stp>12/31/2016</stp>
        <tr r="F1434" s="3"/>
      </tp>
      <tp t="s">
        <v/>
        <stp/>
        <stp>EM_S_PROFITNOTICE_FORECASTL</stp>
        <stp>2</stp>
        <stp>300133.SZ</stp>
        <stp>12/31/2016</stp>
        <tr r="G1424" s="3"/>
      </tp>
      <tp t="s">
        <v/>
        <stp/>
        <stp>EM_S_PROFITNOTICE_FORECASTL</stp>
        <stp>2</stp>
        <stp>300123.SZ</stp>
        <stp>12/31/2016</stp>
        <tr r="G1414" s="3"/>
      </tp>
      <tp t="s">
        <v/>
        <stp/>
        <stp>EM_S_PROFITNOTICE_FORECASTL</stp>
        <stp>2</stp>
        <stp>300113.SZ</stp>
        <stp>12/31/2016</stp>
        <tr r="G1404" s="3"/>
      </tp>
      <tp t="s">
        <v/>
        <stp/>
        <stp>EM_S_PROFITNOTICE_FORECASTL</stp>
        <stp>2</stp>
        <stp>300103.SZ</stp>
        <stp>12/31/2016</stp>
        <tr r="G1394" s="3"/>
      </tp>
      <tp t="s">
        <v/>
        <stp/>
        <stp>EM_S_PROFITNOTICE_FORECASTL</stp>
        <stp>2</stp>
        <stp>300173.SZ</stp>
        <stp>12/31/2016</stp>
        <tr r="G1464" s="3"/>
      </tp>
      <tp t="s">
        <v/>
        <stp/>
        <stp>EM_S_PROFITNOTICE_FORECASTT</stp>
        <stp>2</stp>
        <stp>600183.SH</stp>
        <stp>12/31/2016</stp>
        <tr r="F2014" s="3"/>
      </tp>
      <tp t="s">
        <v/>
        <stp/>
        <stp>EM_S_PROFITNOTICE_FORECASTL</stp>
        <stp>2</stp>
        <stp>000153.SZ</stp>
        <stp>12/31/2016</stp>
        <tr r="G69" s="3"/>
      </tp>
      <tp t="s">
        <v/>
        <stp/>
        <stp>EM_S_PROFITNOTICE_FORECASTL</stp>
        <stp>2</stp>
        <stp>300163.SZ</stp>
        <stp>12/31/2016</stp>
        <tr r="G1454" s="3"/>
      </tp>
      <tp t="s">
        <v/>
        <stp/>
        <stp>EM_S_PROFITNOTICE_FORECASTT</stp>
        <stp>2</stp>
        <stp>600193.SH</stp>
        <stp>12/31/2016</stp>
        <tr r="F2024" s="3"/>
      </tp>
      <tp t="s">
        <v/>
        <stp/>
        <stp>EM_S_PROFITNOTICE_FORECASTL</stp>
        <stp>2</stp>
        <stp>300153.SZ</stp>
        <stp>12/31/2016</stp>
        <tr r="G1444" s="3"/>
      </tp>
      <tp t="s">
        <v/>
        <stp/>
        <stp>EM_S_PROFITNOTICE_FORECASTL</stp>
        <stp>2</stp>
        <stp>300143.SZ</stp>
        <stp>12/31/2016</stp>
        <tr r="G1434" s="3"/>
      </tp>
      <tp t="s">
        <v/>
        <stp/>
        <stp>EM_S_PROFITNOTICE_FORECASTT</stp>
        <stp>2</stp>
        <stp>600143.SH</stp>
        <stp>12/31/2016</stp>
        <tr r="F1980" s="3"/>
      </tp>
      <tp t="s">
        <v/>
        <stp/>
        <stp>EM_S_PROFITNOTICE_FORECASTT</stp>
        <stp>2</stp>
        <stp>600153.SH</stp>
        <stp>12/31/2016</stp>
        <tr r="F1988" s="3"/>
      </tp>
      <tp t="s">
        <v/>
        <stp/>
        <stp>EM_S_PROFITNOTICE_FORECASTL</stp>
        <stp>2</stp>
        <stp>300193.SZ</stp>
        <stp>12/31/2016</stp>
        <tr r="G1483" s="3"/>
      </tp>
      <tp>
        <v>110000000</v>
        <stp/>
        <stp>EM_S_PROFITNOTICE_FORECASTT</stp>
        <stp>2</stp>
        <stp>600163.SH</stp>
        <stp>12/31/2016</stp>
        <tr r="F1997" s="3"/>
      </tp>
      <tp>
        <v>331190500</v>
        <stp/>
        <stp>EM_S_PROFITNOTICE_FORECASTL</stp>
        <stp>2</stp>
        <stp>300183.SZ</stp>
        <stp>12/31/2016</stp>
        <tr r="G1474" s="3"/>
      </tp>
      <tp t="s">
        <v/>
        <stp/>
        <stp>EM_S_PROFITNOTICE_FORECASTT</stp>
        <stp>2</stp>
        <stp>600173.SH</stp>
        <stp>12/31/2016</stp>
        <tr r="F2006" s="3"/>
      </tp>
      <tp t="s">
        <v/>
        <stp/>
        <stp>EM_S_PROFITNOTICE_FORECASTT</stp>
        <stp>2</stp>
        <stp>600103.SH</stp>
        <stp>12/31/2016</stp>
        <tr r="F1944" s="3"/>
      </tp>
      <tp t="s">
        <v/>
        <stp/>
        <stp>EM_S_PROFITNOTICE_FORECASTT</stp>
        <stp>2</stp>
        <stp>600113.SH</stp>
        <stp>12/31/2016</stp>
        <tr r="F1954" s="3"/>
      </tp>
      <tp t="s">
        <v/>
        <stp/>
        <stp>EM_S_PROFITNOTICE_FORECASTT</stp>
        <stp>2</stp>
        <stp>600123.SH</stp>
        <stp>12/31/2016</stp>
        <tr r="F1964" s="3"/>
      </tp>
      <tp t="s">
        <v/>
        <stp/>
        <stp>EM_S_PROFITNOTICE_FORECASTT</stp>
        <stp>2</stp>
        <stp>600133.SH</stp>
        <stp>12/31/2016</stp>
        <tr r="F1973" s="3"/>
      </tp>
      <tp t="s">
        <v/>
        <stp/>
        <stp>EM_S_PROFITNOTICE_FORECASTL</stp>
        <stp>2</stp>
        <stp>600243.SH</stp>
        <stp>12/31/2016</stp>
        <tr r="G2069" s="3"/>
      </tp>
      <tp t="s">
        <v/>
        <stp/>
        <stp>EM_S_PROFITNOTICE_FORECASTT</stp>
        <stp>2</stp>
        <stp>300293.SZ</stp>
        <stp>12/31/2016</stp>
        <tr r="F1583" s="3"/>
      </tp>
      <tp t="s">
        <v/>
        <stp/>
        <stp>EM_S_PROFITNOTICE_FORECASTL</stp>
        <stp>2</stp>
        <stp>600273.SH</stp>
        <stp>12/31/2016</stp>
        <tr r="G2093" s="3"/>
      </tp>
      <tp t="s">
        <v/>
        <stp/>
        <stp>EM_S_PROFITNOTICE_FORECASTT</stp>
        <stp>2</stp>
        <stp>300283.SZ</stp>
        <stp>12/31/2016</stp>
        <tr r="F1573" s="3"/>
      </tp>
      <tp t="s">
        <v/>
        <stp/>
        <stp>EM_S_PROFITNOTICE_FORECASTL</stp>
        <stp>2</stp>
        <stp>600203.SH</stp>
        <stp>12/31/2016</stp>
        <tr r="G2033" s="3"/>
      </tp>
      <tp>
        <v>60000000</v>
        <stp/>
        <stp>EM_S_PROFITNOTICE_FORECASTL</stp>
        <stp>2</stp>
        <stp>600213.SH</stp>
        <stp>12/31/2016</stp>
        <tr r="G2041" s="3"/>
      </tp>
      <tp t="s">
        <v/>
        <stp/>
        <stp>EM_S_PROFITNOTICE_FORECASTL</stp>
        <stp>2</stp>
        <stp>600223.SH</stp>
        <stp>12/31/2016</stp>
        <tr r="G2050" s="3"/>
      </tp>
      <tp t="s">
        <v/>
        <stp/>
        <stp>EM_S_PROFITNOTICE_FORECASTL</stp>
        <stp>2</stp>
        <stp>600233.SH</stp>
        <stp>12/31/2016</stp>
        <tr r="G2059" s="3"/>
      </tp>
      <tp t="s">
        <v/>
        <stp/>
        <stp>EM_S_PROFITNOTICE_FORECASTT</stp>
        <stp>2</stp>
        <stp>300233.SZ</stp>
        <stp>12/31/2016</stp>
        <tr r="F1523" s="3"/>
      </tp>
      <tp t="s">
        <v/>
        <stp/>
        <stp>EM_S_PROFITNOTICE_FORECASTT</stp>
        <stp>2</stp>
        <stp>300223.SZ</stp>
        <stp>12/31/2016</stp>
        <tr r="F1513" s="3"/>
      </tp>
      <tp t="s">
        <v/>
        <stp/>
        <stp>EM_S_PROFITNOTICE_FORECASTT</stp>
        <stp>2</stp>
        <stp>300213.SZ</stp>
        <stp>12/31/2016</stp>
        <tr r="F1503" s="3"/>
      </tp>
      <tp t="s">
        <v/>
        <stp/>
        <stp>EM_S_PROFITNOTICE_FORECASTT</stp>
        <stp>2</stp>
        <stp>300203.SZ</stp>
        <stp>12/31/2016</stp>
        <tr r="F1493" s="3"/>
      </tp>
      <tp t="s">
        <v/>
        <stp/>
        <stp>EM_S_PROFITNOTICE_FORECASTL</stp>
        <stp>2</stp>
        <stp>600283.SH</stp>
        <stp>12/31/2016</stp>
        <tr r="G2102" s="3"/>
      </tp>
      <tp>
        <v>301753200</v>
        <stp/>
        <stp>EM_S_PROFITNOTICE_FORECASTT</stp>
        <stp>2</stp>
        <stp>300273.SZ</stp>
        <stp>12/31/2016</stp>
        <tr r="F1563" s="3"/>
      </tp>
      <tp t="s">
        <v/>
        <stp/>
        <stp>EM_S_PROFITNOTICE_FORECASTL</stp>
        <stp>2</stp>
        <stp>600293.SH</stp>
        <stp>12/31/2016</stp>
        <tr r="G2111" s="3"/>
      </tp>
      <tp t="s">
        <v/>
        <stp/>
        <stp>EM_S_PROFITNOTICE_FORECASTT</stp>
        <stp>2</stp>
        <stp>300263.SZ</stp>
        <stp>12/31/2016</stp>
        <tr r="F1553" s="3"/>
      </tp>
      <tp t="s">
        <v/>
        <stp/>
        <stp>EM_S_PROFITNOTICE_FORECASTT</stp>
        <stp>2</stp>
        <stp>300253.SZ</stp>
        <stp>12/31/2016</stp>
        <tr r="F1543" s="3"/>
      </tp>
      <tp t="s">
        <v/>
        <stp/>
        <stp>EM_S_PROFITNOTICE_FORECASTT</stp>
        <stp>2</stp>
        <stp>300243.SZ</stp>
        <stp>12/31/2016</stp>
        <tr r="F1533" s="3"/>
      </tp>
      <tp t="s">
        <v/>
        <stp/>
        <stp>EM_S_PROFITNOTICE_FORECASTL</stp>
        <stp>2</stp>
        <stp>300233.SZ</stp>
        <stp>12/31/2016</stp>
        <tr r="G1523" s="3"/>
      </tp>
      <tp t="s">
        <v/>
        <stp/>
        <stp>EM_S_PROFITNOTICE_FORECASTL</stp>
        <stp>2</stp>
        <stp>300223.SZ</stp>
        <stp>12/31/2016</stp>
        <tr r="G1513" s="3"/>
      </tp>
      <tp t="s">
        <v/>
        <stp/>
        <stp>EM_S_PROFITNOTICE_FORECASTL</stp>
        <stp>2</stp>
        <stp>300213.SZ</stp>
        <stp>12/31/2016</stp>
        <tr r="G1503" s="3"/>
      </tp>
      <tp t="s">
        <v/>
        <stp/>
        <stp>EM_S_PROFITNOTICE_FORECASTL</stp>
        <stp>2</stp>
        <stp>300203.SZ</stp>
        <stp>12/31/2016</stp>
        <tr r="G1493" s="3"/>
      </tp>
      <tp>
        <v>270007500</v>
        <stp/>
        <stp>EM_S_PROFITNOTICE_FORECASTL</stp>
        <stp>2</stp>
        <stp>300273.SZ</stp>
        <stp>12/31/2016</stp>
        <tr r="G1563" s="3"/>
      </tp>
      <tp t="s">
        <v/>
        <stp/>
        <stp>EM_S_PROFITNOTICE_FORECASTT</stp>
        <stp>2</stp>
        <stp>600283.SH</stp>
        <stp>12/31/2016</stp>
        <tr r="F2102" s="3"/>
      </tp>
      <tp t="s">
        <v/>
        <stp/>
        <stp>EM_S_PROFITNOTICE_FORECASTL</stp>
        <stp>2</stp>
        <stp>300263.SZ</stp>
        <stp>12/31/2016</stp>
        <tr r="G1553" s="3"/>
      </tp>
      <tp t="s">
        <v/>
        <stp/>
        <stp>EM_S_PROFITNOTICE_FORECASTT</stp>
        <stp>2</stp>
        <stp>600293.SH</stp>
        <stp>12/31/2016</stp>
        <tr r="F2111" s="3"/>
      </tp>
      <tp t="s">
        <v/>
        <stp/>
        <stp>EM_S_PROFITNOTICE_FORECASTL</stp>
        <stp>2</stp>
        <stp>300253.SZ</stp>
        <stp>12/31/2016</stp>
        <tr r="G1543" s="3"/>
      </tp>
      <tp t="s">
        <v/>
        <stp/>
        <stp>EM_S_PROFITNOTICE_FORECASTL</stp>
        <stp>2</stp>
        <stp>300243.SZ</stp>
        <stp>12/31/2016</stp>
        <tr r="G1533" s="3"/>
      </tp>
      <tp t="s">
        <v/>
        <stp/>
        <stp>EM_S_PROFITNOTICE_FORECASTT</stp>
        <stp>2</stp>
        <stp>600243.SH</stp>
        <stp>12/31/2016</stp>
        <tr r="F2069" s="3"/>
      </tp>
      <tp t="s">
        <v/>
        <stp/>
        <stp>EM_S_PROFITNOTICE_FORECASTL</stp>
        <stp>2</stp>
        <stp>300293.SZ</stp>
        <stp>12/31/2016</stp>
        <tr r="G1583" s="3"/>
      </tp>
      <tp t="s">
        <v/>
        <stp/>
        <stp>EM_S_PROFITNOTICE_FORECASTL</stp>
        <stp>2</stp>
        <stp>300283.SZ</stp>
        <stp>12/31/2016</stp>
        <tr r="G1573" s="3"/>
      </tp>
      <tp t="s">
        <v/>
        <stp/>
        <stp>EM_S_PROFITNOTICE_FORECASTT</stp>
        <stp>2</stp>
        <stp>600273.SH</stp>
        <stp>12/31/2016</stp>
        <tr r="F2093" s="3"/>
      </tp>
      <tp t="s">
        <v/>
        <stp/>
        <stp>EM_S_PROFITNOTICE_FORECASTT</stp>
        <stp>2</stp>
        <stp>600203.SH</stp>
        <stp>12/31/2016</stp>
        <tr r="F2033" s="3"/>
      </tp>
      <tp>
        <v>80000000</v>
        <stp/>
        <stp>EM_S_PROFITNOTICE_FORECASTT</stp>
        <stp>2</stp>
        <stp>600213.SH</stp>
        <stp>12/31/2016</stp>
        <tr r="F2041" s="3"/>
      </tp>
      <tp t="s">
        <v/>
        <stp/>
        <stp>EM_S_PROFITNOTICE_FORECASTT</stp>
        <stp>2</stp>
        <stp>600223.SH</stp>
        <stp>12/31/2016</stp>
        <tr r="F2050" s="3"/>
      </tp>
      <tp t="s">
        <v/>
        <stp/>
        <stp>EM_S_PROFITNOTICE_FORECASTT</stp>
        <stp>2</stp>
        <stp>600233.SH</stp>
        <stp>12/31/2016</stp>
        <tr r="F2059" s="3"/>
      </tp>
      <tp t="s">
        <v/>
        <stp/>
        <stp>EM_S_PROFITNOTICE_FORECASTL</stp>
        <stp>2</stp>
        <stp>600343.SH</stp>
        <stp>12/31/2016</stp>
        <tr r="G2153" s="3"/>
      </tp>
      <tp t="s">
        <v/>
        <stp/>
        <stp>EM_S_PROFITNOTICE_FORECASTL</stp>
        <stp>2</stp>
        <stp>600353.SH</stp>
        <stp>12/31/2016</stp>
        <tr r="G2160" s="3"/>
      </tp>
      <tp t="s">
        <v/>
        <stp/>
        <stp>EM_S_PROFITNOTICE_FORECASTL</stp>
        <stp>2</stp>
        <stp>600363.SH</stp>
        <stp>12/31/2016</stp>
        <tr r="G2169" s="3"/>
      </tp>
      <tp t="s">
        <v/>
        <stp/>
        <stp>EM_S_PROFITNOTICE_FORECASTT</stp>
        <stp>2</stp>
        <stp>300393.SZ</stp>
        <stp>12/31/2016</stp>
        <tr r="F1682" s="3"/>
      </tp>
      <tp t="s">
        <v/>
        <stp/>
        <stp>EM_S_PROFITNOTICE_FORECASTL</stp>
        <stp>2</stp>
        <stp>600373.SH</stp>
        <stp>12/31/2016</stp>
        <tr r="G2178" s="3"/>
      </tp>
      <tp t="s">
        <v/>
        <stp/>
        <stp>EM_S_PROFITNOTICE_FORECASTT</stp>
        <stp>2</stp>
        <stp>300383.SZ</stp>
        <stp>12/31/2016</stp>
        <tr r="F1672" s="3"/>
      </tp>
      <tp t="s">
        <v/>
        <stp/>
        <stp>EM_S_PROFITNOTICE_FORECASTL</stp>
        <stp>2</stp>
        <stp>600303.SH</stp>
        <stp>12/31/2016</stp>
        <tr r="G2119" s="3"/>
      </tp>
      <tp t="s">
        <v/>
        <stp/>
        <stp>EM_S_PROFITNOTICE_FORECASTL</stp>
        <stp>2</stp>
        <stp>600313.SH</stp>
        <stp>12/31/2016</stp>
        <tr r="G2128" s="3"/>
      </tp>
      <tp t="s">
        <v/>
        <stp/>
        <stp>EM_S_PROFITNOTICE_FORECASTL</stp>
        <stp>2</stp>
        <stp>600323.SH</stp>
        <stp>12/31/2016</stp>
        <tr r="G2137" s="3"/>
      </tp>
      <tp t="s">
        <v/>
        <stp/>
        <stp>EM_S_PROFITNOTICE_FORECASTL</stp>
        <stp>2</stp>
        <stp>600333.SH</stp>
        <stp>12/31/2016</stp>
        <tr r="G2146" s="3"/>
      </tp>
      <tp t="s">
        <v/>
        <stp/>
        <stp>EM_S_PROFITNOTICE_FORECASTT</stp>
        <stp>2</stp>
        <stp>300333.SZ</stp>
        <stp>12/31/2016</stp>
        <tr r="F1623" s="3"/>
      </tp>
      <tp t="s">
        <v/>
        <stp/>
        <stp>EM_S_PROFITNOTICE_FORECASTT</stp>
        <stp>2</stp>
        <stp>300323.SZ</stp>
        <stp>12/31/2016</stp>
        <tr r="F1613" s="3"/>
      </tp>
      <tp t="s">
        <v/>
        <stp/>
        <stp>EM_S_PROFITNOTICE_FORECASTT</stp>
        <stp>2</stp>
        <stp>300313.SZ</stp>
        <stp>12/31/2016</stp>
        <tr r="F1603" s="3"/>
      </tp>
      <tp t="s">
        <v/>
        <stp/>
        <stp>EM_S_PROFITNOTICE_FORECASTT</stp>
        <stp>2</stp>
        <stp>000333.SZ</stp>
        <stp>12/31/2016</stp>
        <tr r="F77" s="3"/>
      </tp>
      <tp t="s">
        <v/>
        <stp/>
        <stp>EM_S_PROFITNOTICE_FORECASTT</stp>
        <stp>2</stp>
        <stp>300303.SZ</stp>
        <stp>12/31/2016</stp>
        <tr r="F1593" s="3"/>
      </tp>
      <tp t="s">
        <v/>
        <stp/>
        <stp>EM_S_PROFITNOTICE_FORECASTL</stp>
        <stp>2</stp>
        <stp>600383.SH</stp>
        <stp>12/31/2016</stp>
        <tr r="G2187" s="3"/>
      </tp>
      <tp t="s">
        <v/>
        <stp/>
        <stp>EM_S_PROFITNOTICE_FORECASTT</stp>
        <stp>2</stp>
        <stp>300373.SZ</stp>
        <stp>12/31/2016</stp>
        <tr r="F1662" s="3"/>
      </tp>
      <tp t="s">
        <v/>
        <stp/>
        <stp>EM_S_PROFITNOTICE_FORECASTL</stp>
        <stp>2</stp>
        <stp>600393.SH</stp>
        <stp>12/31/2016</stp>
        <tr r="G2196" s="3"/>
      </tp>
      <tp t="s">
        <v/>
        <stp/>
        <stp>EM_S_PROFITNOTICE_FORECASTT</stp>
        <stp>2</stp>
        <stp>300363.SZ</stp>
        <stp>12/31/2016</stp>
        <tr r="F1652" s="3"/>
      </tp>
      <tp t="s">
        <v/>
        <stp/>
        <stp>EM_S_PROFITNOTICE_FORECASTT</stp>
        <stp>2</stp>
        <stp>300353.SZ</stp>
        <stp>12/31/2016</stp>
        <tr r="F1643" s="3"/>
      </tp>
      <tp>
        <v>220000000</v>
        <stp/>
        <stp>EM_S_PROFITNOTICE_FORECASTT</stp>
        <stp>2</stp>
        <stp>300343.SZ</stp>
        <stp>12/31/2016</stp>
        <tr r="F1633" s="3"/>
      </tp>
      <tp t="s">
        <v/>
        <stp/>
        <stp>EM_S_PROFITNOTICE_FORECASTL</stp>
        <stp>2</stp>
        <stp>300333.SZ</stp>
        <stp>12/31/2016</stp>
        <tr r="G1623" s="3"/>
      </tp>
      <tp t="s">
        <v/>
        <stp/>
        <stp>EM_S_PROFITNOTICE_FORECASTL</stp>
        <stp>2</stp>
        <stp>300323.SZ</stp>
        <stp>12/31/2016</stp>
        <tr r="G1613" s="3"/>
      </tp>
      <tp t="s">
        <v/>
        <stp/>
        <stp>EM_S_PROFITNOTICE_FORECASTL</stp>
        <stp>2</stp>
        <stp>300313.SZ</stp>
        <stp>12/31/2016</stp>
        <tr r="G1603" s="3"/>
      </tp>
      <tp t="s">
        <v/>
        <stp/>
        <stp>EM_S_PROFITNOTICE_FORECASTL</stp>
        <stp>2</stp>
        <stp>000333.SZ</stp>
        <stp>12/31/2016</stp>
        <tr r="G77" s="3"/>
      </tp>
      <tp t="s">
        <v/>
        <stp/>
        <stp>EM_S_PROFITNOTICE_FORECASTL</stp>
        <stp>2</stp>
        <stp>300303.SZ</stp>
        <stp>12/31/2016</stp>
        <tr r="G1593" s="3"/>
      </tp>
      <tp t="s">
        <v/>
        <stp/>
        <stp>EM_S_PROFITNOTICE_FORECASTL</stp>
        <stp>2</stp>
        <stp>300373.SZ</stp>
        <stp>12/31/2016</stp>
        <tr r="G1662" s="3"/>
      </tp>
      <tp t="s">
        <v/>
        <stp/>
        <stp>EM_S_PROFITNOTICE_FORECASTT</stp>
        <stp>2</stp>
        <stp>600383.SH</stp>
        <stp>12/31/2016</stp>
        <tr r="F2187" s="3"/>
      </tp>
      <tp t="s">
        <v/>
        <stp/>
        <stp>EM_S_PROFITNOTICE_FORECASTL</stp>
        <stp>2</stp>
        <stp>300363.SZ</stp>
        <stp>12/31/2016</stp>
        <tr r="G1652" s="3"/>
      </tp>
      <tp t="s">
        <v/>
        <stp/>
        <stp>EM_S_PROFITNOTICE_FORECASTT</stp>
        <stp>2</stp>
        <stp>600393.SH</stp>
        <stp>12/31/2016</stp>
        <tr r="F2196" s="3"/>
      </tp>
      <tp t="s">
        <v/>
        <stp/>
        <stp>EM_S_PROFITNOTICE_FORECASTL</stp>
        <stp>2</stp>
        <stp>300353.SZ</stp>
        <stp>12/31/2016</stp>
        <tr r="G1643" s="3"/>
      </tp>
      <tp>
        <v>211000000</v>
        <stp/>
        <stp>EM_S_PROFITNOTICE_FORECASTL</stp>
        <stp>2</stp>
        <stp>300343.SZ</stp>
        <stp>12/31/2016</stp>
        <tr r="G1633" s="3"/>
      </tp>
      <tp t="s">
        <v/>
        <stp/>
        <stp>EM_S_PROFITNOTICE_FORECASTT</stp>
        <stp>2</stp>
        <stp>600343.SH</stp>
        <stp>12/31/2016</stp>
        <tr r="F2153" s="3"/>
      </tp>
      <tp t="s">
        <v/>
        <stp/>
        <stp>EM_S_PROFITNOTICE_FORECASTT</stp>
        <stp>2</stp>
        <stp>600353.SH</stp>
        <stp>12/31/2016</stp>
        <tr r="F2160" s="3"/>
      </tp>
      <tp t="s">
        <v/>
        <stp/>
        <stp>EM_S_PROFITNOTICE_FORECASTL</stp>
        <stp>2</stp>
        <stp>300393.SZ</stp>
        <stp>12/31/2016</stp>
        <tr r="G1682" s="3"/>
      </tp>
      <tp t="s">
        <v/>
        <stp/>
        <stp>EM_S_PROFITNOTICE_FORECASTT</stp>
        <stp>2</stp>
        <stp>600363.SH</stp>
        <stp>12/31/2016</stp>
        <tr r="F2169" s="3"/>
      </tp>
      <tp t="s">
        <v/>
        <stp/>
        <stp>EM_S_PROFITNOTICE_FORECASTL</stp>
        <stp>2</stp>
        <stp>300383.SZ</stp>
        <stp>12/31/2016</stp>
        <tr r="G1672" s="3"/>
      </tp>
      <tp t="s">
        <v/>
        <stp/>
        <stp>EM_S_PROFITNOTICE_FORECASTT</stp>
        <stp>2</stp>
        <stp>600373.SH</stp>
        <stp>12/31/2016</stp>
        <tr r="F2178" s="3"/>
      </tp>
      <tp t="s">
        <v/>
        <stp/>
        <stp>EM_S_PROFITNOTICE_FORECASTT</stp>
        <stp>2</stp>
        <stp>600303.SH</stp>
        <stp>12/31/2016</stp>
        <tr r="F2119" s="3"/>
      </tp>
      <tp t="s">
        <v/>
        <stp/>
        <stp>EM_S_PROFITNOTICE_FORECASTT</stp>
        <stp>2</stp>
        <stp>600313.SH</stp>
        <stp>12/31/2016</stp>
        <tr r="F2128" s="3"/>
      </tp>
      <tp t="s">
        <v/>
        <stp/>
        <stp>EM_S_PROFITNOTICE_FORECASTT</stp>
        <stp>2</stp>
        <stp>600323.SH</stp>
        <stp>12/31/2016</stp>
        <tr r="F2137" s="3"/>
      </tp>
      <tp t="s">
        <v/>
        <stp/>
        <stp>EM_S_PROFITNOTICE_FORECASTT</stp>
        <stp>2</stp>
        <stp>600333.SH</stp>
        <stp>12/31/2016</stp>
        <tr r="F2146" s="3"/>
      </tp>
      <tp t="s">
        <v/>
        <stp/>
        <stp>EM_S_PROFITNOTICE_FORECASTL</stp>
        <stp>2</stp>
        <stp>600843.SH</stp>
        <stp>12/31/2016</stp>
        <tr r="G2576" s="3"/>
      </tp>
      <tp t="s">
        <v/>
        <stp/>
        <stp>EM_S_PROFITNOTICE_FORECASTT</stp>
        <stp>2</stp>
        <stp>000883.SZ</stp>
        <stp>12/31/2016</stp>
        <tr r="F377" s="3"/>
      </tp>
      <tp t="s">
        <v/>
        <stp/>
        <stp>EM_S_PROFITNOTICE_FORECASTL</stp>
        <stp>2</stp>
        <stp>600853.SH</stp>
        <stp>12/31/2016</stp>
        <tr r="G2584" s="3"/>
      </tp>
      <tp t="s">
        <v/>
        <stp/>
        <stp>EM_S_PROFITNOTICE_FORECASTT</stp>
        <stp>2</stp>
        <stp>000893.SZ</stp>
        <stp>12/31/2016</stp>
        <tr r="F385" s="3"/>
      </tp>
      <tp t="s">
        <v/>
        <stp/>
        <stp>EM_S_PROFITNOTICE_FORECASTL</stp>
        <stp>2</stp>
        <stp>600863.SH</stp>
        <stp>12/31/2016</stp>
        <tr r="G2594" s="3"/>
      </tp>
      <tp t="s">
        <v/>
        <stp/>
        <stp>EM_S_PROFITNOTICE_FORECASTL</stp>
        <stp>2</stp>
        <stp>600873.SH</stp>
        <stp>12/31/2016</stp>
        <tr r="G2604" s="3"/>
      </tp>
      <tp t="s">
        <v/>
        <stp/>
        <stp>EM_S_PROFITNOTICE_FORECASTL</stp>
        <stp>2</stp>
        <stp>600803.SH</stp>
        <stp>12/31/2016</stp>
        <tr r="G2540" s="3"/>
      </tp>
      <tp t="s">
        <v/>
        <stp/>
        <stp>EM_S_PROFITNOTICE_FORECASTL</stp>
        <stp>2</stp>
        <stp>600823.SH</stp>
        <stp>12/31/2016</stp>
        <tr r="G2559" s="3"/>
      </tp>
      <tp t="s">
        <v/>
        <stp/>
        <stp>EM_S_PROFITNOTICE_FORECASTL</stp>
        <stp>2</stp>
        <stp>600833.SH</stp>
        <stp>12/31/2016</stp>
        <tr r="G2568" s="3"/>
      </tp>
      <tp t="s">
        <v/>
        <stp/>
        <stp>EM_S_PROFITNOTICE_FORECASTT</stp>
        <stp>2</stp>
        <stp>000803.SZ</stp>
        <stp>12/31/2016</stp>
        <tr r="F329" s="3"/>
      </tp>
      <tp>
        <v>713360000</v>
        <stp/>
        <stp>EM_S_PROFITNOTICE_FORECASTT</stp>
        <stp>2</stp>
        <stp>000813.SZ</stp>
        <stp>12/31/2016</stp>
        <tr r="F336" s="3"/>
      </tp>
      <tp t="s">
        <v/>
        <stp/>
        <stp>EM_S_PROFITNOTICE_FORECASTT</stp>
        <stp>2</stp>
        <stp>000823.SZ</stp>
        <stp>12/31/2016</stp>
        <tr r="F344" s="3"/>
      </tp>
      <tp t="s">
        <v/>
        <stp/>
        <stp>EM_S_PROFITNOTICE_FORECASTT</stp>
        <stp>2</stp>
        <stp>000833.SZ</stp>
        <stp>12/31/2016</stp>
        <tr r="F351" s="3"/>
      </tp>
      <tp t="s">
        <v/>
        <stp/>
        <stp>EM_S_PROFITNOTICE_FORECASTL</stp>
        <stp>2</stp>
        <stp>600883.SH</stp>
        <stp>12/31/2016</stp>
        <tr r="G2613" s="3"/>
      </tp>
      <tp t="s">
        <v/>
        <stp/>
        <stp>EM_S_PROFITNOTICE_FORECASTL</stp>
        <stp>2</stp>
        <stp>600893.SH</stp>
        <stp>12/31/2016</stp>
        <tr r="G2623" s="3"/>
      </tp>
      <tp t="s">
        <v/>
        <stp/>
        <stp>EM_S_PROFITNOTICE_FORECASTT</stp>
        <stp>2</stp>
        <stp>000863.SZ</stp>
        <stp>12/31/2016</stp>
        <tr r="F367" s="3"/>
      </tp>
      <tp t="s">
        <v/>
        <stp/>
        <stp>EM_S_PROFITNOTICE_FORECASTL</stp>
        <stp>2</stp>
        <stp>000803.SZ</stp>
        <stp>12/31/2016</stp>
        <tr r="G329" s="3"/>
      </tp>
      <tp>
        <v>650320000</v>
        <stp/>
        <stp>EM_S_PROFITNOTICE_FORECASTL</stp>
        <stp>2</stp>
        <stp>000813.SZ</stp>
        <stp>12/31/2016</stp>
        <tr r="G336" s="3"/>
      </tp>
      <tp t="s">
        <v/>
        <stp/>
        <stp>EM_S_PROFITNOTICE_FORECASTL</stp>
        <stp>2</stp>
        <stp>000823.SZ</stp>
        <stp>12/31/2016</stp>
        <tr r="G344" s="3"/>
      </tp>
      <tp t="s">
        <v/>
        <stp/>
        <stp>EM_S_PROFITNOTICE_FORECASTL</stp>
        <stp>2</stp>
        <stp>000833.SZ</stp>
        <stp>12/31/2016</stp>
        <tr r="G351" s="3"/>
      </tp>
      <tp t="s">
        <v/>
        <stp/>
        <stp>EM_S_PROFITNOTICE_FORECASTT</stp>
        <stp>2</stp>
        <stp>600883.SH</stp>
        <stp>12/31/2016</stp>
        <tr r="F2613" s="3"/>
      </tp>
      <tp t="s">
        <v/>
        <stp/>
        <stp>EM_S_PROFITNOTICE_FORECASTT</stp>
        <stp>2</stp>
        <stp>600893.SH</stp>
        <stp>12/31/2016</stp>
        <tr r="F2623" s="3"/>
      </tp>
      <tp t="s">
        <v/>
        <stp/>
        <stp>EM_S_PROFITNOTICE_FORECASTL</stp>
        <stp>2</stp>
        <stp>000863.SZ</stp>
        <stp>12/31/2016</stp>
        <tr r="G367" s="3"/>
      </tp>
      <tp t="s">
        <v/>
        <stp/>
        <stp>EM_S_PROFITNOTICE_FORECASTL</stp>
        <stp>2</stp>
        <stp>000883.SZ</stp>
        <stp>12/31/2016</stp>
        <tr r="G377" s="3"/>
      </tp>
      <tp t="s">
        <v/>
        <stp/>
        <stp>EM_S_PROFITNOTICE_FORECASTT</stp>
        <stp>2</stp>
        <stp>600843.SH</stp>
        <stp>12/31/2016</stp>
        <tr r="F2576" s="3"/>
      </tp>
      <tp t="s">
        <v/>
        <stp/>
        <stp>EM_S_PROFITNOTICE_FORECASTL</stp>
        <stp>2</stp>
        <stp>000893.SZ</stp>
        <stp>12/31/2016</stp>
        <tr r="G385" s="3"/>
      </tp>
      <tp t="s">
        <v/>
        <stp/>
        <stp>EM_S_PROFITNOTICE_FORECASTT</stp>
        <stp>2</stp>
        <stp>600853.SH</stp>
        <stp>12/31/2016</stp>
        <tr r="F2584" s="3"/>
      </tp>
      <tp t="s">
        <v/>
        <stp/>
        <stp>EM_S_PROFITNOTICE_FORECASTT</stp>
        <stp>2</stp>
        <stp>600863.SH</stp>
        <stp>12/31/2016</stp>
        <tr r="F2594" s="3"/>
      </tp>
      <tp t="s">
        <v/>
        <stp/>
        <stp>EM_S_PROFITNOTICE_FORECASTT</stp>
        <stp>2</stp>
        <stp>600873.SH</stp>
        <stp>12/31/2016</stp>
        <tr r="F2604" s="3"/>
      </tp>
      <tp t="s">
        <v/>
        <stp/>
        <stp>EM_S_PROFITNOTICE_FORECASTT</stp>
        <stp>2</stp>
        <stp>600803.SH</stp>
        <stp>12/31/2016</stp>
        <tr r="F2540" s="3"/>
      </tp>
      <tp t="s">
        <v/>
        <stp/>
        <stp>EM_S_PROFITNOTICE_FORECASTT</stp>
        <stp>2</stp>
        <stp>600823.SH</stp>
        <stp>12/31/2016</stp>
        <tr r="F2559" s="3"/>
      </tp>
      <tp t="s">
        <v/>
        <stp/>
        <stp>EM_S_PROFITNOTICE_FORECASTT</stp>
        <stp>2</stp>
        <stp>600833.SH</stp>
        <stp>12/31/2016</stp>
        <tr r="F2568" s="3"/>
      </tp>
      <tp t="s">
        <v/>
        <stp/>
        <stp>EM_S_PROFITNOTICE_FORECASTT</stp>
        <stp>2</stp>
        <stp>000983.SZ</stp>
        <stp>12/31/2016</stp>
        <tr r="F456" s="3"/>
      </tp>
      <tp t="s">
        <v/>
        <stp/>
        <stp>EM_S_PROFITNOTICE_FORECASTT</stp>
        <stp>2</stp>
        <stp>000993.SZ</stp>
        <stp>12/31/2016</stp>
        <tr r="F462" s="3"/>
      </tp>
      <tp t="s">
        <v/>
        <stp/>
        <stp>EM_S_PROFITNOTICE_FORECASTL</stp>
        <stp>2</stp>
        <stp>600963.SH</stp>
        <stp>12/31/2016</stp>
        <tr r="G2641" s="3"/>
      </tp>
      <tp t="s">
        <v/>
        <stp/>
        <stp>EM_S_PROFITNOTICE_FORECASTL</stp>
        <stp>2</stp>
        <stp>600973.SH</stp>
        <stp>12/31/2016</stp>
        <tr r="G2648" s="3"/>
      </tp>
      <tp>
        <v>230000000</v>
        <stp/>
        <stp>EM_S_PROFITNOTICE_FORECASTT</stp>
        <stp>2</stp>
        <stp>000903.SZ</stp>
        <stp>12/31/2016</stp>
        <tr r="F393" s="3"/>
      </tp>
      <tp t="s">
        <v/>
        <stp/>
        <stp>EM_S_PROFITNOTICE_FORECASTT</stp>
        <stp>2</stp>
        <stp>000913.SZ</stp>
        <stp>12/31/2016</stp>
        <tr r="F401" s="3"/>
      </tp>
      <tp t="s">
        <v/>
        <stp/>
        <stp>EM_S_PROFITNOTICE_FORECASTT</stp>
        <stp>2</stp>
        <stp>000923.SZ</stp>
        <stp>12/31/2016</stp>
        <tr r="F410" s="3"/>
      </tp>
      <tp>
        <v>400000000</v>
        <stp/>
        <stp>EM_S_PROFITNOTICE_FORECASTT</stp>
        <stp>2</stp>
        <stp>000933.SZ</stp>
        <stp>12/31/2016</stp>
        <tr r="F419" s="3"/>
      </tp>
      <tp t="s">
        <v/>
        <stp/>
        <stp>EM_S_PROFITNOTICE_FORECASTL</stp>
        <stp>2</stp>
        <stp>600983.SH</stp>
        <stp>12/31/2016</stp>
        <tr r="G2657" s="3"/>
      </tp>
      <tp t="s">
        <v/>
        <stp/>
        <stp>EM_S_PROFITNOTICE_FORECASTL</stp>
        <stp>2</stp>
        <stp>600993.SH</stp>
        <stp>12/31/2016</stp>
        <tr r="G2665" s="3"/>
      </tp>
      <tp t="s">
        <v/>
        <stp/>
        <stp>EM_S_PROFITNOTICE_FORECASTT</stp>
        <stp>2</stp>
        <stp>000953.SZ</stp>
        <stp>12/31/2016</stp>
        <tr r="F430" s="3"/>
      </tp>
      <tp t="s">
        <v/>
        <stp/>
        <stp>EM_S_PROFITNOTICE_FORECASTT</stp>
        <stp>2</stp>
        <stp>000963.SZ</stp>
        <stp>12/31/2016</stp>
        <tr r="F438" s="3"/>
      </tp>
      <tp t="s">
        <v/>
        <stp/>
        <stp>EM_S_PROFITNOTICE_FORECASTT</stp>
        <stp>2</stp>
        <stp>000973.SZ</stp>
        <stp>12/31/2016</stp>
        <tr r="F447" s="3"/>
      </tp>
      <tp>
        <v>195000000</v>
        <stp/>
        <stp>EM_S_PROFITNOTICE_FORECASTL</stp>
        <stp>2</stp>
        <stp>000903.SZ</stp>
        <stp>12/31/2016</stp>
        <tr r="G393" s="3"/>
      </tp>
      <tp t="s">
        <v/>
        <stp/>
        <stp>EM_S_PROFITNOTICE_FORECASTL</stp>
        <stp>2</stp>
        <stp>000913.SZ</stp>
        <stp>12/31/2016</stp>
        <tr r="G401" s="3"/>
      </tp>
      <tp t="s">
        <v/>
        <stp/>
        <stp>EM_S_PROFITNOTICE_FORECASTL</stp>
        <stp>2</stp>
        <stp>000923.SZ</stp>
        <stp>12/31/2016</stp>
        <tr r="G410" s="3"/>
      </tp>
      <tp>
        <v>300000000</v>
        <stp/>
        <stp>EM_S_PROFITNOTICE_FORECASTL</stp>
        <stp>2</stp>
        <stp>000933.SZ</stp>
        <stp>12/31/2016</stp>
        <tr r="G419" s="3"/>
      </tp>
      <tp t="s">
        <v/>
        <stp/>
        <stp>EM_S_PROFITNOTICE_FORECASTT</stp>
        <stp>2</stp>
        <stp>600983.SH</stp>
        <stp>12/31/2016</stp>
        <tr r="F2657" s="3"/>
      </tp>
      <tp t="s">
        <v/>
        <stp/>
        <stp>EM_S_PROFITNOTICE_FORECASTL</stp>
        <stp>2</stp>
        <stp>000953.SZ</stp>
        <stp>12/31/2016</stp>
        <tr r="G430" s="3"/>
      </tp>
      <tp t="s">
        <v/>
        <stp/>
        <stp>EM_S_PROFITNOTICE_FORECASTT</stp>
        <stp>2</stp>
        <stp>600993.SH</stp>
        <stp>12/31/2016</stp>
        <tr r="F2665" s="3"/>
      </tp>
      <tp t="s">
        <v/>
        <stp/>
        <stp>EM_S_PROFITNOTICE_FORECASTL</stp>
        <stp>2</stp>
        <stp>000963.SZ</stp>
        <stp>12/31/2016</stp>
        <tr r="G438" s="3"/>
      </tp>
      <tp t="s">
        <v/>
        <stp/>
        <stp>EM_S_PROFITNOTICE_FORECASTL</stp>
        <stp>2</stp>
        <stp>000973.SZ</stp>
        <stp>12/31/2016</stp>
        <tr r="G447" s="3"/>
      </tp>
      <tp t="s">
        <v/>
        <stp/>
        <stp>EM_S_PROFITNOTICE_FORECASTL</stp>
        <stp>2</stp>
        <stp>000983.SZ</stp>
        <stp>12/31/2016</stp>
        <tr r="G456" s="3"/>
      </tp>
      <tp t="s">
        <v/>
        <stp/>
        <stp>EM_S_PROFITNOTICE_FORECASTL</stp>
        <stp>2</stp>
        <stp>000993.SZ</stp>
        <stp>12/31/2016</stp>
        <tr r="G462" s="3"/>
      </tp>
      <tp t="s">
        <v/>
        <stp/>
        <stp>EM_S_PROFITNOTICE_FORECASTT</stp>
        <stp>2</stp>
        <stp>600963.SH</stp>
        <stp>12/31/2016</stp>
        <tr r="F2641" s="3"/>
      </tp>
      <tp t="s">
        <v/>
        <stp/>
        <stp>EM_S_PROFITNOTICE_FORECASTT</stp>
        <stp>2</stp>
        <stp>600973.SH</stp>
        <stp>12/31/2016</stp>
        <tr r="F2648" s="3"/>
      </tp>
      <tp>
        <v>161341000</v>
        <stp/>
        <stp>EM_S_PROFITNOTICE_FORECASTT</stp>
        <stp>2</stp>
        <stp>002484.SZ</stp>
        <stp>12/31/2016</stp>
        <tr r="F953" s="3"/>
      </tp>
      <tp>
        <v>21680300</v>
        <stp/>
        <stp>EM_S_PROFITNOTICE_FORECASTT</stp>
        <stp>2</stp>
        <stp>002494.SZ</stp>
        <stp>12/31/2016</stp>
        <tr r="F963" s="3"/>
      </tp>
      <tp>
        <v>87630800</v>
        <stp/>
        <stp>EM_S_PROFITNOTICE_FORECASTT</stp>
        <stp>2</stp>
        <stp>002404.SZ</stp>
        <stp>12/31/2016</stp>
        <tr r="F873" s="3"/>
      </tp>
      <tp>
        <v>88753700</v>
        <stp/>
        <stp>EM_S_PROFITNOTICE_FORECASTT</stp>
        <stp>2</stp>
        <stp>002414.SZ</stp>
        <stp>12/31/2016</stp>
        <tr r="F883" s="3"/>
      </tp>
      <tp>
        <v>575900000</v>
        <stp/>
        <stp>EM_S_PROFITNOTICE_FORECASTT</stp>
        <stp>2</stp>
        <stp>002424.SZ</stp>
        <stp>12/31/2016</stp>
        <tr r="F893" s="3"/>
      </tp>
      <tp>
        <v>338637900</v>
        <stp/>
        <stp>EM_S_PROFITNOTICE_FORECASTT</stp>
        <stp>2</stp>
        <stp>002434.SZ</stp>
        <stp>12/31/2016</stp>
        <tr r="F903" s="3"/>
      </tp>
      <tp>
        <v>599837900</v>
        <stp/>
        <stp>EM_S_PROFITNOTICE_FORECASTT</stp>
        <stp>2</stp>
        <stp>002444.SZ</stp>
        <stp>12/31/2016</stp>
        <tr r="F913" s="3"/>
      </tp>
      <tp>
        <v>341216400</v>
        <stp/>
        <stp>EM_S_PROFITNOTICE_FORECASTT</stp>
        <stp>2</stp>
        <stp>002454.SZ</stp>
        <stp>12/31/2016</stp>
        <tr r="F923" s="3"/>
      </tp>
      <tp>
        <v>201000000</v>
        <stp/>
        <stp>EM_S_PROFITNOTICE_FORECASTT</stp>
        <stp>2</stp>
        <stp>002464.SZ</stp>
        <stp>12/31/2016</stp>
        <tr r="F933" s="3"/>
      </tp>
      <tp>
        <v>25329000</v>
        <stp/>
        <stp>EM_S_PROFITNOTICE_FORECASTT</stp>
        <stp>2</stp>
        <stp>002474.SZ</stp>
        <stp>12/31/2016</stp>
        <tr r="F943" s="3"/>
      </tp>
      <tp>
        <v>58420500</v>
        <stp/>
        <stp>EM_S_PROFITNOTICE_FORECASTL</stp>
        <stp>2</stp>
        <stp>002404.SZ</stp>
        <stp>12/31/2016</stp>
        <tr r="G873" s="3"/>
      </tp>
      <tp>
        <v>69735100</v>
        <stp/>
        <stp>EM_S_PROFITNOTICE_FORECASTL</stp>
        <stp>2</stp>
        <stp>002414.SZ</stp>
        <stp>12/31/2016</stp>
        <tr r="G883" s="3"/>
      </tp>
      <tp>
        <v>452500000</v>
        <stp/>
        <stp>EM_S_PROFITNOTICE_FORECASTL</stp>
        <stp>2</stp>
        <stp>002424.SZ</stp>
        <stp>12/31/2016</stp>
        <tr r="G893" s="3"/>
      </tp>
      <tp>
        <v>253978400</v>
        <stp/>
        <stp>EM_S_PROFITNOTICE_FORECASTL</stp>
        <stp>2</stp>
        <stp>002434.SZ</stp>
        <stp>12/31/2016</stp>
        <tr r="G903" s="3"/>
      </tp>
      <tp>
        <v>503863800</v>
        <stp/>
        <stp>EM_S_PROFITNOTICE_FORECASTL</stp>
        <stp>2</stp>
        <stp>002444.SZ</stp>
        <stp>12/31/2016</stp>
        <tr r="G913" s="3"/>
      </tp>
      <tp>
        <v>217137700</v>
        <stp/>
        <stp>EM_S_PROFITNOTICE_FORECASTL</stp>
        <stp>2</stp>
        <stp>002454.SZ</stp>
        <stp>12/31/2016</stp>
        <tr r="G923" s="3"/>
      </tp>
      <tp>
        <v>185000000</v>
        <stp/>
        <stp>EM_S_PROFITNOTICE_FORECASTL</stp>
        <stp>2</stp>
        <stp>002464.SZ</stp>
        <stp>12/31/2016</stp>
        <tr r="G933" s="3"/>
      </tp>
      <tp>
        <v>17413700</v>
        <stp/>
        <stp>EM_S_PROFITNOTICE_FORECASTL</stp>
        <stp>2</stp>
        <stp>002474.SZ</stp>
        <stp>12/31/2016</stp>
        <tr r="G943" s="3"/>
      </tp>
      <tp>
        <v>141980100</v>
        <stp/>
        <stp>EM_S_PROFITNOTICE_FORECASTL</stp>
        <stp>2</stp>
        <stp>002484.SZ</stp>
        <stp>12/31/2016</stp>
        <tr r="G953" s="3"/>
      </tp>
      <tp>
        <v>12646800</v>
        <stp/>
        <stp>EM_S_PROFITNOTICE_FORECASTL</stp>
        <stp>2</stp>
        <stp>002494.SZ</stp>
        <stp>12/31/2016</stp>
        <tr r="G963" s="3"/>
      </tp>
      <tp>
        <v>118031100</v>
        <stp/>
        <stp>EM_S_PROFITNOTICE_FORECASTT</stp>
        <stp>2</stp>
        <stp>002584.SZ</stp>
        <stp>12/31/2016</stp>
        <tr r="F1052" s="3"/>
      </tp>
      <tp>
        <v>5200000000</v>
        <stp/>
        <stp>EM_S_PROFITNOTICE_FORECASTT</stp>
        <stp>2</stp>
        <stp>002594.SZ</stp>
        <stp>12/31/2016</stp>
        <tr r="F1062" s="3"/>
      </tp>
      <tp>
        <v>420000000</v>
        <stp/>
        <stp>EM_S_PROFITNOTICE_FORECASTT</stp>
        <stp>2</stp>
        <stp>002504.SZ</stp>
        <stp>12/31/2016</stp>
        <tr r="F973" s="3"/>
      </tp>
      <tp>
        <v>56113200</v>
        <stp/>
        <stp>EM_S_PROFITNOTICE_FORECASTT</stp>
        <stp>2</stp>
        <stp>002514.SZ</stp>
        <stp>12/31/2016</stp>
        <tr r="F983" s="3"/>
      </tp>
      <tp>
        <v>8000000</v>
        <stp/>
        <stp>EM_S_PROFITNOTICE_FORECASTT</stp>
        <stp>2</stp>
        <stp>002524.SZ</stp>
        <stp>12/31/2016</stp>
        <tr r="F993" s="3"/>
      </tp>
      <tp>
        <v>200000000</v>
        <stp/>
        <stp>EM_S_PROFITNOTICE_FORECASTT</stp>
        <stp>2</stp>
        <stp>002534.SZ</stp>
        <stp>12/31/2016</stp>
        <tr r="F1002" s="3"/>
      </tp>
      <tp>
        <v>128770800</v>
        <stp/>
        <stp>EM_S_PROFITNOTICE_FORECASTT</stp>
        <stp>2</stp>
        <stp>002544.SZ</stp>
        <stp>12/31/2016</stp>
        <tr r="F1012" s="3"/>
      </tp>
      <tp>
        <v>266469900</v>
        <stp/>
        <stp>EM_S_PROFITNOTICE_FORECASTT</stp>
        <stp>2</stp>
        <stp>002554.SZ</stp>
        <stp>12/31/2016</stp>
        <tr r="F1022" s="3"/>
      </tp>
      <tp>
        <v>-60000000</v>
        <stp/>
        <stp>EM_S_PROFITNOTICE_FORECASTT</stp>
        <stp>2</stp>
        <stp>002564.SZ</stp>
        <stp>12/31/2016</stp>
        <tr r="F1032" s="3"/>
      </tp>
      <tp>
        <v>70000000</v>
        <stp/>
        <stp>EM_S_PROFITNOTICE_FORECASTT</stp>
        <stp>2</stp>
        <stp>002574.SZ</stp>
        <stp>12/31/2016</stp>
        <tr r="F1042" s="3"/>
      </tp>
      <tp>
        <v>340000000</v>
        <stp/>
        <stp>EM_S_PROFITNOTICE_FORECASTL</stp>
        <stp>2</stp>
        <stp>002504.SZ</stp>
        <stp>12/31/2016</stp>
        <tr r="G973" s="3"/>
      </tp>
      <tp>
        <v>32732700</v>
        <stp/>
        <stp>EM_S_PROFITNOTICE_FORECASTL</stp>
        <stp>2</stp>
        <stp>002514.SZ</stp>
        <stp>12/31/2016</stp>
        <tr r="G983" s="3"/>
      </tp>
      <tp>
        <v>5000000</v>
        <stp/>
        <stp>EM_S_PROFITNOTICE_FORECASTL</stp>
        <stp>2</stp>
        <stp>002524.SZ</stp>
        <stp>12/31/2016</stp>
        <tr r="G993" s="3"/>
      </tp>
      <tp>
        <v>180000000</v>
        <stp/>
        <stp>EM_S_PROFITNOTICE_FORECASTL</stp>
        <stp>2</stp>
        <stp>002534.SZ</stp>
        <stp>12/31/2016</stp>
        <tr r="G1002" s="3"/>
      </tp>
      <tp>
        <v>75116300</v>
        <stp/>
        <stp>EM_S_PROFITNOTICE_FORECASTL</stp>
        <stp>2</stp>
        <stp>002544.SZ</stp>
        <stp>12/31/2016</stp>
        <tr r="G1012" s="3"/>
      </tp>
      <tp>
        <v>218020800</v>
        <stp/>
        <stp>EM_S_PROFITNOTICE_FORECASTL</stp>
        <stp>2</stp>
        <stp>002554.SZ</stp>
        <stp>12/31/2016</stp>
        <tr r="G1022" s="3"/>
      </tp>
      <tp>
        <v>-90000000</v>
        <stp/>
        <stp>EM_S_PROFITNOTICE_FORECASTL</stp>
        <stp>2</stp>
        <stp>002564.SZ</stp>
        <stp>12/31/2016</stp>
        <tr r="G1032" s="3"/>
      </tp>
      <tp>
        <v>55000000</v>
        <stp/>
        <stp>EM_S_PROFITNOTICE_FORECASTL</stp>
        <stp>2</stp>
        <stp>002574.SZ</stp>
        <stp>12/31/2016</stp>
        <tr r="G1042" s="3"/>
      </tp>
      <tp>
        <v>99872500</v>
        <stp/>
        <stp>EM_S_PROFITNOTICE_FORECASTL</stp>
        <stp>2</stp>
        <stp>002584.SZ</stp>
        <stp>12/31/2016</stp>
        <tr r="G1052" s="3"/>
      </tp>
      <tp>
        <v>5000000000</v>
        <stp/>
        <stp>EM_S_PROFITNOTICE_FORECASTL</stp>
        <stp>2</stp>
        <stp>002594.SZ</stp>
        <stp>12/31/2016</stp>
        <tr r="G1062" s="3"/>
      </tp>
      <tp>
        <v>160000000</v>
        <stp/>
        <stp>EM_S_PROFITNOTICE_FORECASTT</stp>
        <stp>2</stp>
        <stp>002684.SZ</stp>
        <stp>12/31/2016</stp>
        <tr r="F1152" s="3"/>
      </tp>
      <tp>
        <v>40070400</v>
        <stp/>
        <stp>EM_S_PROFITNOTICE_FORECASTT</stp>
        <stp>2</stp>
        <stp>002694.SZ</stp>
        <stp>12/31/2016</stp>
        <tr r="F1162" s="3"/>
      </tp>
      <tp>
        <v>113417800</v>
        <stp/>
        <stp>EM_S_PROFITNOTICE_FORECASTT</stp>
        <stp>2</stp>
        <stp>002604.SZ</stp>
        <stp>12/31/2016</stp>
        <tr r="F1072" s="3"/>
      </tp>
      <tp>
        <v>240000000</v>
        <stp/>
        <stp>EM_S_PROFITNOTICE_FORECASTT</stp>
        <stp>2</stp>
        <stp>002614.SZ</stp>
        <stp>12/31/2016</stp>
        <tr r="F1082" s="3"/>
      </tp>
      <tp>
        <v>1170000000</v>
        <stp/>
        <stp>EM_S_PROFITNOTICE_FORECASTT</stp>
        <stp>2</stp>
        <stp>002624.SZ</stp>
        <stp>12/31/2016</stp>
        <tr r="F1092" s="3"/>
      </tp>
      <tp>
        <v>43476000</v>
        <stp/>
        <stp>EM_S_PROFITNOTICE_FORECASTT</stp>
        <stp>2</stp>
        <stp>002634.SZ</stp>
        <stp>12/31/2016</stp>
        <tr r="F1102" s="3"/>
      </tp>
      <tp>
        <v>68716200</v>
        <stp/>
        <stp>EM_S_PROFITNOTICE_FORECASTT</stp>
        <stp>2</stp>
        <stp>002644.SZ</stp>
        <stp>12/31/2016</stp>
        <tr r="F1112" s="3"/>
      </tp>
      <tp>
        <v>163792300</v>
        <stp/>
        <stp>EM_S_PROFITNOTICE_FORECASTT</stp>
        <stp>2</stp>
        <stp>002654.SZ</stp>
        <stp>12/31/2016</stp>
        <tr r="F1122" s="3"/>
      </tp>
      <tp>
        <v>283064900</v>
        <stp/>
        <stp>EM_S_PROFITNOTICE_FORECASTT</stp>
        <stp>2</stp>
        <stp>002664.SZ</stp>
        <stp>12/31/2016</stp>
        <tr r="F1132" s="3"/>
      </tp>
      <tp>
        <v>53199600</v>
        <stp/>
        <stp>EM_S_PROFITNOTICE_FORECASTT</stp>
        <stp>2</stp>
        <stp>002674.SZ</stp>
        <stp>12/31/2016</stp>
        <tr r="F1142" s="3"/>
      </tp>
      <tp>
        <v>88761800</v>
        <stp/>
        <stp>EM_S_PROFITNOTICE_FORECASTL</stp>
        <stp>2</stp>
        <stp>002604.SZ</stp>
        <stp>12/31/2016</stp>
        <tr r="G1072" s="3"/>
      </tp>
      <tp>
        <v>185000000</v>
        <stp/>
        <stp>EM_S_PROFITNOTICE_FORECASTL</stp>
        <stp>2</stp>
        <stp>002614.SZ</stp>
        <stp>12/31/2016</stp>
        <tr r="G1082" s="3"/>
      </tp>
      <tp>
        <v>1130000000</v>
        <stp/>
        <stp>EM_S_PROFITNOTICE_FORECASTL</stp>
        <stp>2</stp>
        <stp>002624.SZ</stp>
        <stp>12/31/2016</stp>
        <tr r="G1092" s="3"/>
      </tp>
      <tp>
        <v>32607000</v>
        <stp/>
        <stp>EM_S_PROFITNOTICE_FORECASTL</stp>
        <stp>2</stp>
        <stp>002634.SZ</stp>
        <stp>12/31/2016</stp>
        <tr r="G1102" s="3"/>
      </tp>
      <tp>
        <v>55831900</v>
        <stp/>
        <stp>EM_S_PROFITNOTICE_FORECASTL</stp>
        <stp>2</stp>
        <stp>002644.SZ</stp>
        <stp>12/31/2016</stp>
        <tr r="G1112" s="3"/>
      </tp>
      <tp>
        <v>135552200</v>
        <stp/>
        <stp>EM_S_PROFITNOTICE_FORECASTL</stp>
        <stp>2</stp>
        <stp>002654.SZ</stp>
        <stp>12/31/2016</stp>
        <tr r="G1122" s="3"/>
      </tp>
      <tp>
        <v>202189200</v>
        <stp/>
        <stp>EM_S_PROFITNOTICE_FORECASTL</stp>
        <stp>2</stp>
        <stp>002664.SZ</stp>
        <stp>12/31/2016</stp>
        <tr r="G1132" s="3"/>
      </tp>
      <tp>
        <v>46549700</v>
        <stp/>
        <stp>EM_S_PROFITNOTICE_FORECASTL</stp>
        <stp>2</stp>
        <stp>002674.SZ</stp>
        <stp>12/31/2016</stp>
        <tr r="G1142" s="3"/>
      </tp>
      <tp>
        <v>90000000</v>
        <stp/>
        <stp>EM_S_PROFITNOTICE_FORECASTL</stp>
        <stp>2</stp>
        <stp>002684.SZ</stp>
        <stp>12/31/2016</stp>
        <tr r="G1152" s="3"/>
      </tp>
      <tp>
        <v>32557200</v>
        <stp/>
        <stp>EM_S_PROFITNOTICE_FORECASTL</stp>
        <stp>2</stp>
        <stp>002694.SZ</stp>
        <stp>12/31/2016</stp>
        <tr r="G1162" s="3"/>
      </tp>
      <tp>
        <v>2400000000</v>
        <stp/>
        <stp>EM_S_PROFITNOTICE_FORECASTT</stp>
        <stp>2</stp>
        <stp>002714.SZ</stp>
        <stp>12/31/2016</stp>
        <tr r="F1180" s="3"/>
      </tp>
      <tp>
        <v>128000000</v>
        <stp/>
        <stp>EM_S_PROFITNOTICE_FORECASTT</stp>
        <stp>2</stp>
        <stp>002724.SZ</stp>
        <stp>12/31/2016</stp>
        <tr r="F1189" s="3"/>
      </tp>
      <tp>
        <v>121391300</v>
        <stp/>
        <stp>EM_S_PROFITNOTICE_FORECASTT</stp>
        <stp>2</stp>
        <stp>002734.SZ</stp>
        <stp>12/31/2016</stp>
        <tr r="F1199" s="3"/>
      </tp>
      <tp>
        <v>2103000000</v>
        <stp/>
        <stp>EM_S_PROFITNOTICE_FORECASTL</stp>
        <stp>2</stp>
        <stp>002714.SZ</stp>
        <stp>12/31/2016</stp>
        <tr r="G1180" s="3"/>
      </tp>
      <tp>
        <v>95000000</v>
        <stp/>
        <stp>EM_S_PROFITNOTICE_FORECASTL</stp>
        <stp>2</stp>
        <stp>002724.SZ</stp>
        <stp>12/31/2016</stp>
        <tr r="G1189" s="3"/>
      </tp>
      <tp>
        <v>94415400</v>
        <stp/>
        <stp>EM_S_PROFITNOTICE_FORECASTL</stp>
        <stp>2</stp>
        <stp>002734.SZ</stp>
        <stp>12/31/2016</stp>
        <tr r="G1199" s="3"/>
      </tp>
      <tp>
        <v>92273000</v>
        <stp/>
        <stp>EM_S_PROFITNOTICE_FORECASTT</stp>
        <stp>2</stp>
        <stp>002084.SZ</stp>
        <stp>12/31/2016</stp>
        <tr r="F554" s="3"/>
      </tp>
      <tp>
        <v>199261900</v>
        <stp/>
        <stp>EM_S_PROFITNOTICE_FORECASTT</stp>
        <stp>2</stp>
        <stp>002094.SZ</stp>
        <stp>12/31/2016</stp>
        <tr r="F564" s="3"/>
      </tp>
      <tp>
        <v>795781700</v>
        <stp/>
        <stp>EM_S_PROFITNOTICE_FORECASTT</stp>
        <stp>2</stp>
        <stp>002004.SZ</stp>
        <stp>12/31/2016</stp>
        <tr r="F474" s="3"/>
      </tp>
      <tp>
        <v>228025100</v>
        <stp/>
        <stp>EM_S_PROFITNOTICE_FORECASTT</stp>
        <stp>2</stp>
        <stp>002014.SZ</stp>
        <stp>12/31/2016</stp>
        <tr r="F484" s="3"/>
      </tp>
      <tp>
        <v>-253627000</v>
        <stp/>
        <stp>EM_S_PROFITNOTICE_FORECASTT</stp>
        <stp>2</stp>
        <stp>002024.SZ</stp>
        <stp>12/31/2016</stp>
        <tr r="F494" s="3"/>
      </tp>
      <tp>
        <v>40000000</v>
        <stp/>
        <stp>EM_S_PROFITNOTICE_FORECASTT</stp>
        <stp>2</stp>
        <stp>002034.SZ</stp>
        <stp>12/31/2016</stp>
        <tr r="F504" s="3"/>
      </tp>
      <tp>
        <v>380000000</v>
        <stp/>
        <stp>EM_S_PROFITNOTICE_FORECASTT</stp>
        <stp>2</stp>
        <stp>002044.SZ</stp>
        <stp>12/31/2016</stp>
        <tr r="F514" s="3"/>
      </tp>
      <tp>
        <v>150920000</v>
        <stp/>
        <stp>EM_S_PROFITNOTICE_FORECASTT</stp>
        <stp>2</stp>
        <stp>002054.SZ</stp>
        <stp>12/31/2016</stp>
        <tr r="F524" s="3"/>
      </tp>
      <tp>
        <v>-300000000</v>
        <stp/>
        <stp>EM_S_PROFITNOTICE_FORECASTT</stp>
        <stp>2</stp>
        <stp>002064.SZ</stp>
        <stp>12/31/2016</stp>
        <tr r="F534" s="3"/>
      </tp>
      <tp>
        <v>1198454800</v>
        <stp/>
        <stp>EM_S_PROFITNOTICE_FORECASTT</stp>
        <stp>2</stp>
        <stp>002074.SZ</stp>
        <stp>12/31/2016</stp>
        <tr r="F544" s="3"/>
      </tp>
      <tp>
        <v>636625400</v>
        <stp/>
        <stp>EM_S_PROFITNOTICE_FORECASTL</stp>
        <stp>2</stp>
        <stp>002004.SZ</stp>
        <stp>12/31/2016</stp>
        <tr r="G474" s="3"/>
      </tp>
      <tp>
        <v>190020900</v>
        <stp/>
        <stp>EM_S_PROFITNOTICE_FORECASTL</stp>
        <stp>2</stp>
        <stp>002014.SZ</stp>
        <stp>12/31/2016</stp>
        <tr r="G484" s="3"/>
      </tp>
      <tp>
        <v>-303627000</v>
        <stp/>
        <stp>EM_S_PROFITNOTICE_FORECASTL</stp>
        <stp>2</stp>
        <stp>002024.SZ</stp>
        <stp>12/31/2016</stp>
        <tr r="G494" s="3"/>
      </tp>
      <tp>
        <v>20000000</v>
        <stp/>
        <stp>EM_S_PROFITNOTICE_FORECASTL</stp>
        <stp>2</stp>
        <stp>002034.SZ</stp>
        <stp>12/31/2016</stp>
        <tr r="G504" s="3"/>
      </tp>
      <tp>
        <v>312750000</v>
        <stp/>
        <stp>EM_S_PROFITNOTICE_FORECASTL</stp>
        <stp>2</stp>
        <stp>002044.SZ</stp>
        <stp>12/31/2016</stp>
        <tr r="G514" s="3"/>
      </tp>
      <tp>
        <v>132920000</v>
        <stp/>
        <stp>EM_S_PROFITNOTICE_FORECASTL</stp>
        <stp>2</stp>
        <stp>002054.SZ</stp>
        <stp>12/31/2016</stp>
        <tr r="G524" s="3"/>
      </tp>
      <tp>
        <v>-350000000</v>
        <stp/>
        <stp>EM_S_PROFITNOTICE_FORECASTL</stp>
        <stp>2</stp>
        <stp>002064.SZ</stp>
        <stp>12/31/2016</stp>
        <tr r="G534" s="3"/>
      </tp>
      <tp>
        <v>1023071200</v>
        <stp/>
        <stp>EM_S_PROFITNOTICE_FORECASTL</stp>
        <stp>2</stp>
        <stp>002074.SZ</stp>
        <stp>12/31/2016</stp>
        <tr r="G544" s="3"/>
      </tp>
      <tp>
        <v>69204800</v>
        <stp/>
        <stp>EM_S_PROFITNOTICE_FORECASTL</stp>
        <stp>2</stp>
        <stp>002084.SZ</stp>
        <stp>12/31/2016</stp>
        <tr r="G554" s="3"/>
      </tp>
      <tp>
        <v>172089800</v>
        <stp/>
        <stp>EM_S_PROFITNOTICE_FORECASTL</stp>
        <stp>2</stp>
        <stp>002094.SZ</stp>
        <stp>12/31/2016</stp>
        <tr r="G564" s="3"/>
      </tp>
      <tp>
        <v>35037200</v>
        <stp/>
        <stp>EM_S_PROFITNOTICE_FORECASTT</stp>
        <stp>2</stp>
        <stp>002184.SZ</stp>
        <stp>12/31/2016</stp>
        <tr r="F654" s="3"/>
      </tp>
      <tp>
        <v>-30000000</v>
        <stp/>
        <stp>EM_S_PROFITNOTICE_FORECASTT</stp>
        <stp>2</stp>
        <stp>002194.SZ</stp>
        <stp>12/31/2016</stp>
        <tr r="F664" s="3"/>
      </tp>
      <tp>
        <v>296747400</v>
        <stp/>
        <stp>EM_S_PROFITNOTICE_FORECASTT</stp>
        <stp>2</stp>
        <stp>002104.SZ</stp>
        <stp>12/31/2016</stp>
        <tr r="F574" s="3"/>
      </tp>
      <tp>
        <v>55000000</v>
        <stp/>
        <stp>EM_S_PROFITNOTICE_FORECASTT</stp>
        <stp>2</stp>
        <stp>002114.SZ</stp>
        <stp>12/31/2016</stp>
        <tr r="F584" s="3"/>
      </tp>
      <tp>
        <v>420000000</v>
        <stp/>
        <stp>EM_S_PROFITNOTICE_FORECASTT</stp>
        <stp>2</stp>
        <stp>002124.SZ</stp>
        <stp>12/31/2016</stp>
        <tr r="F594" s="3"/>
      </tp>
      <tp>
        <v>-50000000</v>
        <stp/>
        <stp>EM_S_PROFITNOTICE_FORECASTT</stp>
        <stp>2</stp>
        <stp>002134.SZ</stp>
        <stp>12/31/2016</stp>
        <tr r="F604" s="3"/>
      </tp>
      <tp>
        <v>106074800</v>
        <stp/>
        <stp>EM_S_PROFITNOTICE_FORECASTT</stp>
        <stp>2</stp>
        <stp>002144.SZ</stp>
        <stp>12/31/2016</stp>
        <tr r="F614" s="3"/>
      </tp>
      <tp>
        <v>-300000000</v>
        <stp/>
        <stp>EM_S_PROFITNOTICE_FORECASTT</stp>
        <stp>2</stp>
        <stp>002154.SZ</stp>
        <stp>12/31/2016</stp>
        <tr r="F624" s="3"/>
      </tp>
      <tp>
        <v>15000000</v>
        <stp/>
        <stp>EM_S_PROFITNOTICE_FORECASTT</stp>
        <stp>2</stp>
        <stp>002164.SZ</stp>
        <stp>12/31/2016</stp>
        <tr r="F634" s="3"/>
      </tp>
      <tp>
        <v>618679900</v>
        <stp/>
        <stp>EM_S_PROFITNOTICE_FORECASTT</stp>
        <stp>2</stp>
        <stp>002174.SZ</stp>
        <stp>12/31/2016</stp>
        <tr r="F644" s="3"/>
      </tp>
      <tp>
        <v>185467100</v>
        <stp/>
        <stp>EM_S_PROFITNOTICE_FORECASTL</stp>
        <stp>2</stp>
        <stp>002104.SZ</stp>
        <stp>12/31/2016</stp>
        <tr r="G574" s="3"/>
      </tp>
      <tp>
        <v>45000000</v>
        <stp/>
        <stp>EM_S_PROFITNOTICE_FORECASTL</stp>
        <stp>2</stp>
        <stp>002114.SZ</stp>
        <stp>12/31/2016</stp>
        <tr r="G584" s="3"/>
      </tp>
      <tp>
        <v>360000000</v>
        <stp/>
        <stp>EM_S_PROFITNOTICE_FORECASTL</stp>
        <stp>2</stp>
        <stp>002124.SZ</stp>
        <stp>12/31/2016</stp>
        <tr r="G594" s="3"/>
      </tp>
      <tp>
        <v>-60000000</v>
        <stp/>
        <stp>EM_S_PROFITNOTICE_FORECASTL</stp>
        <stp>2</stp>
        <stp>002134.SZ</stp>
        <stp>12/31/2016</stp>
        <tr r="G604" s="3"/>
      </tp>
      <tp>
        <v>81116000</v>
        <stp/>
        <stp>EM_S_PROFITNOTICE_FORECASTL</stp>
        <stp>2</stp>
        <stp>002144.SZ</stp>
        <stp>12/31/2016</stp>
        <tr r="G614" s="3"/>
      </tp>
      <tp>
        <v>-390000000</v>
        <stp/>
        <stp>EM_S_PROFITNOTICE_FORECASTL</stp>
        <stp>2</stp>
        <stp>002154.SZ</stp>
        <stp>12/31/2016</stp>
        <tr r="G624" s="3"/>
      </tp>
      <tp>
        <v>10000000</v>
        <stp/>
        <stp>EM_S_PROFITNOTICE_FORECASTL</stp>
        <stp>2</stp>
        <stp>002164.SZ</stp>
        <stp>12/31/2016</stp>
        <tr r="G634" s="3"/>
      </tp>
      <tp>
        <v>541344900</v>
        <stp/>
        <stp>EM_S_PROFITNOTICE_FORECASTL</stp>
        <stp>2</stp>
        <stp>002174.SZ</stp>
        <stp>12/31/2016</stp>
        <tr r="G644" s="3"/>
      </tp>
      <tp>
        <v>11679100</v>
        <stp/>
        <stp>EM_S_PROFITNOTICE_FORECASTL</stp>
        <stp>2</stp>
        <stp>002184.SZ</stp>
        <stp>12/31/2016</stp>
        <tr r="G654" s="3"/>
      </tp>
      <tp>
        <v>-40000000</v>
        <stp/>
        <stp>EM_S_PROFITNOTICE_FORECASTL</stp>
        <stp>2</stp>
        <stp>002194.SZ</stp>
        <stp>12/31/2016</stp>
        <tr r="G664" s="3"/>
      </tp>
      <tp>
        <v>184478200</v>
        <stp/>
        <stp>EM_S_PROFITNOTICE_FORECASTT</stp>
        <stp>2</stp>
        <stp>002284.SZ</stp>
        <stp>12/31/2016</stp>
        <tr r="F753" s="3"/>
      </tp>
      <tp>
        <v>1455808000</v>
        <stp/>
        <stp>EM_S_PROFITNOTICE_FORECASTT</stp>
        <stp>2</stp>
        <stp>002294.SZ</stp>
        <stp>12/31/2016</stp>
        <tr r="F763" s="3"/>
      </tp>
      <tp>
        <v>32819100</v>
        <stp/>
        <stp>EM_S_PROFITNOTICE_FORECASTT</stp>
        <stp>2</stp>
        <stp>002204.SZ</stp>
        <stp>12/31/2016</stp>
        <tr r="F674" s="3"/>
      </tp>
      <tp>
        <v>37317800</v>
        <stp/>
        <stp>EM_S_PROFITNOTICE_FORECASTT</stp>
        <stp>2</stp>
        <stp>002214.SZ</stp>
        <stp>12/31/2016</stp>
        <tr r="F684" s="3"/>
      </tp>
      <tp>
        <v>271623100</v>
        <stp/>
        <stp>EM_S_PROFITNOTICE_FORECASTT</stp>
        <stp>2</stp>
        <stp>002224.SZ</stp>
        <stp>12/31/2016</stp>
        <tr r="F694" s="3"/>
      </tp>
      <tp>
        <v>320000000</v>
        <stp/>
        <stp>EM_S_PROFITNOTICE_FORECASTT</stp>
        <stp>2</stp>
        <stp>002234.SZ</stp>
        <stp>12/31/2016</stp>
        <tr r="F704" s="3"/>
      </tp>
      <tp>
        <v>1404007900</v>
        <stp/>
        <stp>EM_S_PROFITNOTICE_FORECASTT</stp>
        <stp>2</stp>
        <stp>002244.SZ</stp>
        <stp>12/31/2016</stp>
        <tr r="F714" s="3"/>
      </tp>
      <tp>
        <v>60000000</v>
        <stp/>
        <stp>EM_S_PROFITNOTICE_FORECASTT</stp>
        <stp>2</stp>
        <stp>002254.SZ</stp>
        <stp>12/31/2016</stp>
        <tr r="F724" s="3"/>
      </tp>
      <tp>
        <v>250000000</v>
        <stp/>
        <stp>EM_S_PROFITNOTICE_FORECASTT</stp>
        <stp>2</stp>
        <stp>002264.SZ</stp>
        <stp>12/31/2016</stp>
        <tr r="F733" s="3"/>
      </tp>
      <tp>
        <v>35000000</v>
        <stp/>
        <stp>EM_S_PROFITNOTICE_FORECASTT</stp>
        <stp>2</stp>
        <stp>002274.SZ</stp>
        <stp>12/31/2016</stp>
        <tr r="F743" s="3"/>
      </tp>
      <tp>
        <v>26255300</v>
        <stp/>
        <stp>EM_S_PROFITNOTICE_FORECASTL</stp>
        <stp>2</stp>
        <stp>002204.SZ</stp>
        <stp>12/31/2016</stp>
        <tr r="G674" s="3"/>
      </tp>
      <tp>
        <v>27582700</v>
        <stp/>
        <stp>EM_S_PROFITNOTICE_FORECASTL</stp>
        <stp>2</stp>
        <stp>002214.SZ</stp>
        <stp>12/31/2016</stp>
        <tr r="G684" s="3"/>
      </tp>
      <tp>
        <v>197544100</v>
        <stp/>
        <stp>EM_S_PROFITNOTICE_FORECASTL</stp>
        <stp>2</stp>
        <stp>002224.SZ</stp>
        <stp>12/31/2016</stp>
        <tr r="G694" s="3"/>
      </tp>
      <tp>
        <v>280000000</v>
        <stp/>
        <stp>EM_S_PROFITNOTICE_FORECASTL</stp>
        <stp>2</stp>
        <stp>002234.SZ</stp>
        <stp>12/31/2016</stp>
        <tr r="G704" s="3"/>
      </tp>
      <tp>
        <v>1203435400</v>
        <stp/>
        <stp>EM_S_PROFITNOTICE_FORECASTL</stp>
        <stp>2</stp>
        <stp>002244.SZ</stp>
        <stp>12/31/2016</stp>
        <tr r="G714" s="3"/>
      </tp>
      <tp>
        <v>50000000</v>
        <stp/>
        <stp>EM_S_PROFITNOTICE_FORECASTL</stp>
        <stp>2</stp>
        <stp>002254.SZ</stp>
        <stp>12/31/2016</stp>
        <tr r="G724" s="3"/>
      </tp>
      <tp>
        <v>180000000</v>
        <stp/>
        <stp>EM_S_PROFITNOTICE_FORECASTL</stp>
        <stp>2</stp>
        <stp>002264.SZ</stp>
        <stp>12/31/2016</stp>
        <tr r="G733" s="3"/>
      </tp>
      <tp>
        <v>25000000</v>
        <stp/>
        <stp>EM_S_PROFITNOTICE_FORECASTL</stp>
        <stp>2</stp>
        <stp>002274.SZ</stp>
        <stp>12/31/2016</stp>
        <tr r="G743" s="3"/>
      </tp>
      <tp>
        <v>141906300</v>
        <stp/>
        <stp>EM_S_PROFITNOTICE_FORECASTL</stp>
        <stp>2</stp>
        <stp>002284.SZ</stp>
        <stp>12/31/2016</stp>
        <tr r="G753" s="3"/>
      </tp>
      <tp>
        <v>1329216000</v>
        <stp/>
        <stp>EM_S_PROFITNOTICE_FORECASTL</stp>
        <stp>2</stp>
        <stp>002294.SZ</stp>
        <stp>12/31/2016</stp>
        <tr r="G763" s="3"/>
      </tp>
      <tp>
        <v>158550000</v>
        <stp/>
        <stp>EM_S_PROFITNOTICE_FORECASTT</stp>
        <stp>2</stp>
        <stp>002384.SZ</stp>
        <stp>12/31/2016</stp>
        <tr r="F853" s="3"/>
      </tp>
      <tp>
        <v>397560000</v>
        <stp/>
        <stp>EM_S_PROFITNOTICE_FORECASTT</stp>
        <stp>2</stp>
        <stp>002394.SZ</stp>
        <stp>12/31/2016</stp>
        <tr r="F863" s="3"/>
      </tp>
      <tp>
        <v>5901704100</v>
        <stp/>
        <stp>EM_S_PROFITNOTICE_FORECASTT</stp>
        <stp>2</stp>
        <stp>002304.SZ</stp>
        <stp>12/31/2016</stp>
        <tr r="F773" s="3"/>
      </tp>
      <tp>
        <v>630400000</v>
        <stp/>
        <stp>EM_S_PROFITNOTICE_FORECASTT</stp>
        <stp>2</stp>
        <stp>002314.SZ</stp>
        <stp>12/31/2016</stp>
        <tr r="F783" s="3"/>
      </tp>
      <tp>
        <v>338500000</v>
        <stp/>
        <stp>EM_S_PROFITNOTICE_FORECASTT</stp>
        <stp>2</stp>
        <stp>002324.SZ</stp>
        <stp>12/31/2016</stp>
        <tr r="F793" s="3"/>
      </tp>
      <tp>
        <v>133992200</v>
        <stp/>
        <stp>EM_S_PROFITNOTICE_FORECASTT</stp>
        <stp>2</stp>
        <stp>002334.SZ</stp>
        <stp>12/31/2016</stp>
        <tr r="F803" s="3"/>
      </tp>
      <tp>
        <v>631123100</v>
        <stp/>
        <stp>EM_S_PROFITNOTICE_FORECASTT</stp>
        <stp>2</stp>
        <stp>002344.SZ</stp>
        <stp>12/31/2016</stp>
        <tr r="F813" s="3"/>
      </tp>
      <tp>
        <v>650000000</v>
        <stp/>
        <stp>EM_S_PROFITNOTICE_FORECASTT</stp>
        <stp>2</stp>
        <stp>002354.SZ</stp>
        <stp>12/31/2016</stp>
        <tr r="F823" s="3"/>
      </tp>
      <tp>
        <v>215217500</v>
        <stp/>
        <stp>EM_S_PROFITNOTICE_FORECASTT</stp>
        <stp>2</stp>
        <stp>002364.SZ</stp>
        <stp>12/31/2016</stp>
        <tr r="F833" s="3"/>
      </tp>
      <tp>
        <v>170000000</v>
        <stp/>
        <stp>EM_S_PROFITNOTICE_FORECASTT</stp>
        <stp>2</stp>
        <stp>002374.SZ</stp>
        <stp>12/31/2016</stp>
        <tr r="F843" s="3"/>
      </tp>
      <tp>
        <v>5365185500</v>
        <stp/>
        <stp>EM_S_PROFITNOTICE_FORECASTL</stp>
        <stp>2</stp>
        <stp>002304.SZ</stp>
        <stp>12/31/2016</stp>
        <tr r="G773" s="3"/>
      </tp>
      <tp>
        <v>520000000</v>
        <stp/>
        <stp>EM_S_PROFITNOTICE_FORECASTL</stp>
        <stp>2</stp>
        <stp>002314.SZ</stp>
        <stp>12/31/2016</stp>
        <tr r="G783" s="3"/>
      </tp>
      <tp>
        <v>260500000</v>
        <stp/>
        <stp>EM_S_PROFITNOTICE_FORECASTL</stp>
        <stp>2</stp>
        <stp>002324.SZ</stp>
        <stp>12/31/2016</stp>
        <tr r="G793" s="3"/>
      </tp>
      <tp>
        <v>89328100</v>
        <stp/>
        <stp>EM_S_PROFITNOTICE_FORECASTL</stp>
        <stp>2</stp>
        <stp>002334.SZ</stp>
        <stp>12/31/2016</stp>
        <tr r="G803" s="3"/>
      </tp>
      <tp>
        <v>548802700</v>
        <stp/>
        <stp>EM_S_PROFITNOTICE_FORECASTL</stp>
        <stp>2</stp>
        <stp>002344.SZ</stp>
        <stp>12/31/2016</stp>
        <tr r="G813" s="3"/>
      </tp>
      <tp>
        <v>520000000</v>
        <stp/>
        <stp>EM_S_PROFITNOTICE_FORECASTL</stp>
        <stp>2</stp>
        <stp>002354.SZ</stp>
        <stp>12/31/2016</stp>
        <tr r="G823" s="3"/>
      </tp>
      <tp>
        <v>143478300</v>
        <stp/>
        <stp>EM_S_PROFITNOTICE_FORECASTL</stp>
        <stp>2</stp>
        <stp>002364.SZ</stp>
        <stp>12/31/2016</stp>
        <tr r="G833" s="3"/>
      </tp>
      <tp>
        <v>156000000</v>
        <stp/>
        <stp>EM_S_PROFITNOTICE_FORECASTL</stp>
        <stp>2</stp>
        <stp>002374.SZ</stp>
        <stp>12/31/2016</stp>
        <tr r="G843" s="3"/>
      </tp>
      <tp>
        <v>142695000</v>
        <stp/>
        <stp>EM_S_PROFITNOTICE_FORECASTL</stp>
        <stp>2</stp>
        <stp>002384.SZ</stp>
        <stp>12/31/2016</stp>
        <tr r="G853" s="3"/>
      </tp>
      <tp>
        <v>338660000</v>
        <stp/>
        <stp>EM_S_PROFITNOTICE_FORECASTL</stp>
        <stp>2</stp>
        <stp>002394.SZ</stp>
        <stp>12/31/2016</stp>
        <tr r="G863" s="3"/>
      </tp>
      <tp t="s">
        <v/>
        <stp/>
        <stp>EM_S_PROFITNOTICE_FORECASTL</stp>
        <stp>2</stp>
        <stp>600444.SH</stp>
        <stp>12/31/2016</stp>
        <tr r="G2228" s="3"/>
      </tp>
      <tp t="s">
        <v/>
        <stp/>
        <stp>EM_S_PROFITNOTICE_FORECASTT</stp>
        <stp>2</stp>
        <stp>300494.SZ</stp>
        <stp>12/31/2016</stp>
        <tr r="F1782" s="3"/>
      </tp>
      <tp t="s">
        <v/>
        <stp/>
        <stp>EM_S_PROFITNOTICE_FORECASTT</stp>
        <stp>2</stp>
        <stp>300484.SZ</stp>
        <stp>12/31/2016</stp>
        <tr r="F1772" s="3"/>
      </tp>
      <tp t="s">
        <v/>
        <stp/>
        <stp>EM_S_PROFITNOTICE_FORECASTT</stp>
        <stp>2</stp>
        <stp>000404.SZ</stp>
        <stp>12/31/2016</stp>
        <tr r="F83" s="3"/>
      </tp>
      <tp t="s">
        <v/>
        <stp/>
        <stp>EM_S_PROFITNOTICE_FORECASTT</stp>
        <stp>2</stp>
        <stp>300434.SZ</stp>
        <stp>12/31/2016</stp>
        <tr r="F1723" s="3"/>
      </tp>
      <tp t="s">
        <v/>
        <stp/>
        <stp>EM_S_PROFITNOTICE_FORECASTT</stp>
        <stp>2</stp>
        <stp>300424.SZ</stp>
        <stp>12/31/2016</stp>
        <tr r="F1713" s="3"/>
      </tp>
      <tp t="s">
        <v/>
        <stp/>
        <stp>EM_S_PROFITNOTICE_FORECASTT</stp>
        <stp>2</stp>
        <stp>300414.SZ</stp>
        <stp>12/31/2016</stp>
        <tr r="F1703" s="3"/>
      </tp>
      <tp t="s">
        <v/>
        <stp/>
        <stp>EM_S_PROFITNOTICE_FORECASTT</stp>
        <stp>2</stp>
        <stp>300404.SZ</stp>
        <stp>12/31/2016</stp>
        <tr r="F1693" s="3"/>
      </tp>
      <tp t="s">
        <v/>
        <stp/>
        <stp>EM_S_PROFITNOTICE_FORECASTT</stp>
        <stp>2</stp>
        <stp>300474.SZ</stp>
        <stp>12/31/2016</stp>
        <tr r="F1762" s="3"/>
      </tp>
      <tp t="s">
        <v/>
        <stp/>
        <stp>EM_S_PROFITNOTICE_FORECASTT</stp>
        <stp>2</stp>
        <stp>300464.SZ</stp>
        <stp>12/31/2016</stp>
        <tr r="F1752" s="3"/>
      </tp>
      <tp t="s">
        <v/>
        <stp/>
        <stp>EM_S_PROFITNOTICE_FORECASTT</stp>
        <stp>2</stp>
        <stp>300444.SZ</stp>
        <stp>12/31/2016</stp>
        <tr r="F1733" s="3"/>
      </tp>
      <tp t="s">
        <v/>
        <stp/>
        <stp>EM_S_PROFITNOTICE_FORECASTL</stp>
        <stp>2</stp>
        <stp>000404.SZ</stp>
        <stp>12/31/2016</stp>
        <tr r="G83" s="3"/>
      </tp>
      <tp t="s">
        <v/>
        <stp/>
        <stp>EM_S_PROFITNOTICE_FORECASTL</stp>
        <stp>2</stp>
        <stp>300434.SZ</stp>
        <stp>12/31/2016</stp>
        <tr r="G1723" s="3"/>
      </tp>
      <tp t="s">
        <v/>
        <stp/>
        <stp>EM_S_PROFITNOTICE_FORECASTL</stp>
        <stp>2</stp>
        <stp>300424.SZ</stp>
        <stp>12/31/2016</stp>
        <tr r="G1713" s="3"/>
      </tp>
      <tp t="s">
        <v/>
        <stp/>
        <stp>EM_S_PROFITNOTICE_FORECASTL</stp>
        <stp>2</stp>
        <stp>300414.SZ</stp>
        <stp>12/31/2016</stp>
        <tr r="G1703" s="3"/>
      </tp>
      <tp t="s">
        <v/>
        <stp/>
        <stp>EM_S_PROFITNOTICE_FORECASTL</stp>
        <stp>2</stp>
        <stp>300404.SZ</stp>
        <stp>12/31/2016</stp>
        <tr r="G1693" s="3"/>
      </tp>
      <tp t="s">
        <v/>
        <stp/>
        <stp>EM_S_PROFITNOTICE_FORECASTL</stp>
        <stp>2</stp>
        <stp>300474.SZ</stp>
        <stp>12/31/2016</stp>
        <tr r="G1762" s="3"/>
      </tp>
      <tp t="s">
        <v/>
        <stp/>
        <stp>EM_S_PROFITNOTICE_FORECASTL</stp>
        <stp>2</stp>
        <stp>300464.SZ</stp>
        <stp>12/31/2016</stp>
        <tr r="G1752" s="3"/>
      </tp>
      <tp t="s">
        <v/>
        <stp/>
        <stp>EM_S_PROFITNOTICE_FORECASTL</stp>
        <stp>2</stp>
        <stp>300444.SZ</stp>
        <stp>12/31/2016</stp>
        <tr r="G1733" s="3"/>
      </tp>
      <tp t="s">
        <v/>
        <stp/>
        <stp>EM_S_PROFITNOTICE_FORECASTT</stp>
        <stp>2</stp>
        <stp>600444.SH</stp>
        <stp>12/31/2016</stp>
        <tr r="F2228" s="3"/>
      </tp>
      <tp t="s">
        <v/>
        <stp/>
        <stp>EM_S_PROFITNOTICE_FORECASTL</stp>
        <stp>2</stp>
        <stp>300494.SZ</stp>
        <stp>12/31/2016</stp>
        <tr r="G1782" s="3"/>
      </tp>
      <tp t="s">
        <v/>
        <stp/>
        <stp>EM_S_PROFITNOTICE_FORECASTL</stp>
        <stp>2</stp>
        <stp>300484.SZ</stp>
        <stp>12/31/2016</stp>
        <tr r="G1772" s="3"/>
      </tp>
      <tp t="s">
        <v/>
        <stp/>
        <stp>EM_S_PROFITNOTICE_FORECASTT</stp>
        <stp>2</stp>
        <stp>000584.SZ</stp>
        <stp>12/31/2016</stp>
        <tr r="F171" s="3"/>
      </tp>
      <tp t="s">
        <v/>
        <stp/>
        <stp>EM_S_PROFITNOTICE_FORECASTT</stp>
        <stp>2</stp>
        <stp>000504.SZ</stp>
        <stp>12/31/2016</stp>
        <tr r="F109" s="3"/>
      </tp>
      <tp t="s">
        <v/>
        <stp/>
        <stp>EM_S_PROFITNOTICE_FORECASTT</stp>
        <stp>2</stp>
        <stp>300534.SZ</stp>
        <stp>12/31/2016</stp>
        <tr r="F1819" s="3"/>
      </tp>
      <tp t="s">
        <v/>
        <stp/>
        <stp>EM_S_PROFITNOTICE_FORECASTT</stp>
        <stp>2</stp>
        <stp>000514.SZ</stp>
        <stp>12/31/2016</stp>
        <tr r="F117" s="3"/>
      </tp>
      <tp t="s">
        <v/>
        <stp/>
        <stp>EM_S_PROFITNOTICE_FORECASTT</stp>
        <stp>2</stp>
        <stp>000524.SZ</stp>
        <stp>12/31/2016</stp>
        <tr r="F125" s="3"/>
      </tp>
      <tp t="s">
        <v/>
        <stp/>
        <stp>EM_S_PROFITNOTICE_FORECASTT</stp>
        <stp>2</stp>
        <stp>000534.SZ</stp>
        <stp>12/31/2016</stp>
        <tr r="F134" s="3"/>
      </tp>
      <tp t="s">
        <v/>
        <stp/>
        <stp>EM_S_PROFITNOTICE_FORECASTL</stp>
        <stp>2</stp>
        <stp>600584.SH</stp>
        <stp>12/31/2016</stp>
        <tr r="G2341" s="3"/>
      </tp>
      <tp t="s">
        <v/>
        <stp/>
        <stp>EM_S_PROFITNOTICE_FORECASTT</stp>
        <stp>2</stp>
        <stp>000544.SZ</stp>
        <stp>12/31/2016</stp>
        <tr r="F142" s="3"/>
      </tp>
      <tp t="s">
        <v/>
        <stp/>
        <stp>EM_S_PROFITNOTICE_FORECASTL</stp>
        <stp>2</stp>
        <stp>600594.SH</stp>
        <stp>12/31/2016</stp>
        <tr r="G2350" s="3"/>
      </tp>
      <tp t="s">
        <v/>
        <stp/>
        <stp>EM_S_PROFITNOTICE_FORECASTT</stp>
        <stp>2</stp>
        <stp>000554.SZ</stp>
        <stp>12/31/2016</stp>
        <tr r="F151" s="3"/>
      </tp>
      <tp t="s">
        <v/>
        <stp/>
        <stp>EM_S_PROFITNOTICE_FORECASTT</stp>
        <stp>2</stp>
        <stp>000564.SZ</stp>
        <stp>12/31/2016</stp>
        <tr r="F159" s="3"/>
      </tp>
      <tp t="s">
        <v/>
        <stp/>
        <stp>EM_S_PROFITNOTICE_FORECASTL</stp>
        <stp>2</stp>
        <stp>000504.SZ</stp>
        <stp>12/31/2016</stp>
        <tr r="G109" s="3"/>
      </tp>
      <tp t="s">
        <v/>
        <stp/>
        <stp>EM_S_PROFITNOTICE_FORECASTL</stp>
        <stp>2</stp>
        <stp>300534.SZ</stp>
        <stp>12/31/2016</stp>
        <tr r="G1819" s="3"/>
      </tp>
      <tp t="s">
        <v/>
        <stp/>
        <stp>EM_S_PROFITNOTICE_FORECASTL</stp>
        <stp>2</stp>
        <stp>000514.SZ</stp>
        <stp>12/31/2016</stp>
        <tr r="G117" s="3"/>
      </tp>
      <tp t="s">
        <v/>
        <stp/>
        <stp>EM_S_PROFITNOTICE_FORECASTL</stp>
        <stp>2</stp>
        <stp>000524.SZ</stp>
        <stp>12/31/2016</stp>
        <tr r="G125" s="3"/>
      </tp>
      <tp t="s">
        <v/>
        <stp/>
        <stp>EM_S_PROFITNOTICE_FORECASTL</stp>
        <stp>2</stp>
        <stp>000534.SZ</stp>
        <stp>12/31/2016</stp>
        <tr r="G134" s="3"/>
      </tp>
      <tp t="s">
        <v/>
        <stp/>
        <stp>EM_S_PROFITNOTICE_FORECASTL</stp>
        <stp>2</stp>
        <stp>000544.SZ</stp>
        <stp>12/31/2016</stp>
        <tr r="G142" s="3"/>
      </tp>
      <tp t="s">
        <v/>
        <stp/>
        <stp>EM_S_PROFITNOTICE_FORECASTT</stp>
        <stp>2</stp>
        <stp>600584.SH</stp>
        <stp>12/31/2016</stp>
        <tr r="F2341" s="3"/>
      </tp>
      <tp t="s">
        <v/>
        <stp/>
        <stp>EM_S_PROFITNOTICE_FORECASTL</stp>
        <stp>2</stp>
        <stp>000554.SZ</stp>
        <stp>12/31/2016</stp>
        <tr r="G151" s="3"/>
      </tp>
      <tp t="s">
        <v/>
        <stp/>
        <stp>EM_S_PROFITNOTICE_FORECASTT</stp>
        <stp>2</stp>
        <stp>600594.SH</stp>
        <stp>12/31/2016</stp>
        <tr r="F2350" s="3"/>
      </tp>
      <tp t="s">
        <v/>
        <stp/>
        <stp>EM_S_PROFITNOTICE_FORECASTL</stp>
        <stp>2</stp>
        <stp>000564.SZ</stp>
        <stp>12/31/2016</stp>
        <tr r="G159" s="3"/>
      </tp>
      <tp t="s">
        <v/>
        <stp/>
        <stp>EM_S_PROFITNOTICE_FORECASTL</stp>
        <stp>2</stp>
        <stp>000584.SZ</stp>
        <stp>12/31/2016</stp>
        <tr r="G171" s="3"/>
      </tp>
      <tp t="s">
        <v/>
        <stp/>
        <stp>EM_S_PROFITNOTICE_FORECASTL</stp>
        <stp>2</stp>
        <stp>600644.SH</stp>
        <stp>12/31/2016</stp>
        <tr r="G2395" s="3"/>
      </tp>
      <tp t="s">
        <v/>
        <stp/>
        <stp>EM_S_PROFITNOTICE_FORECASTL</stp>
        <stp>2</stp>
        <stp>600654.SH</stp>
        <stp>12/31/2016</stp>
        <tr r="G2404" s="3"/>
      </tp>
      <tp t="s">
        <v/>
        <stp/>
        <stp>EM_S_PROFITNOTICE_FORECASTL</stp>
        <stp>2</stp>
        <stp>600664.SH</stp>
        <stp>12/31/2016</stp>
        <tr r="G2412" s="3"/>
      </tp>
      <tp t="s">
        <v/>
        <stp/>
        <stp>EM_S_PROFITNOTICE_FORECASTL</stp>
        <stp>2</stp>
        <stp>600674.SH</stp>
        <stp>12/31/2016</stp>
        <tr r="G2419" s="3"/>
      </tp>
      <tp t="s">
        <v/>
        <stp/>
        <stp>EM_S_PROFITNOTICE_FORECASTL</stp>
        <stp>2</stp>
        <stp>600604.SH</stp>
        <stp>12/31/2016</stp>
        <tr r="G2360" s="3"/>
      </tp>
      <tp t="s">
        <v/>
        <stp/>
        <stp>EM_S_PROFITNOTICE_FORECASTL</stp>
        <stp>2</stp>
        <stp>600614.SH</stp>
        <stp>12/31/2016</stp>
        <tr r="G2369" s="3"/>
      </tp>
      <tp t="s">
        <v/>
        <stp/>
        <stp>EM_S_PROFITNOTICE_FORECASTL</stp>
        <stp>2</stp>
        <stp>600624.SH</stp>
        <stp>12/31/2016</stp>
        <tr r="G2379" s="3"/>
      </tp>
      <tp t="s">
        <v/>
        <stp/>
        <stp>EM_S_PROFITNOTICE_FORECASTL</stp>
        <stp>2</stp>
        <stp>600634.SH</stp>
        <stp>12/31/2016</stp>
        <tr r="G2385" s="3"/>
      </tp>
      <tp t="s">
        <v/>
        <stp/>
        <stp>EM_S_PROFITNOTICE_FORECASTL</stp>
        <stp>2</stp>
        <stp>600684.SH</stp>
        <stp>12/31/2016</stp>
        <tr r="G2429" s="3"/>
      </tp>
      <tp t="s">
        <v/>
        <stp/>
        <stp>EM_S_PROFITNOTICE_FORECASTL</stp>
        <stp>2</stp>
        <stp>600694.SH</stp>
        <stp>12/31/2016</stp>
        <tr r="G2439" s="3"/>
      </tp>
      <tp t="s">
        <v/>
        <stp/>
        <stp>EM_S_PROFITNOTICE_FORECASTT</stp>
        <stp>2</stp>
        <stp>600684.SH</stp>
        <stp>12/31/2016</stp>
        <tr r="F2429" s="3"/>
      </tp>
      <tp t="s">
        <v/>
        <stp/>
        <stp>EM_S_PROFITNOTICE_FORECASTT</stp>
        <stp>2</stp>
        <stp>600694.SH</stp>
        <stp>12/31/2016</stp>
        <tr r="F2439" s="3"/>
      </tp>
      <tp t="s">
        <v/>
        <stp/>
        <stp>EM_S_PROFITNOTICE_FORECASTT</stp>
        <stp>2</stp>
        <stp>600644.SH</stp>
        <stp>12/31/2016</stp>
        <tr r="F2395" s="3"/>
      </tp>
      <tp t="s">
        <v/>
        <stp/>
        <stp>EM_S_PROFITNOTICE_FORECASTT</stp>
        <stp>2</stp>
        <stp>600654.SH</stp>
        <stp>12/31/2016</stp>
        <tr r="F2404" s="3"/>
      </tp>
      <tp t="s">
        <v/>
        <stp/>
        <stp>EM_S_PROFITNOTICE_FORECASTT</stp>
        <stp>2</stp>
        <stp>600664.SH</stp>
        <stp>12/31/2016</stp>
        <tr r="F2412" s="3"/>
      </tp>
      <tp t="s">
        <v/>
        <stp/>
        <stp>EM_S_PROFITNOTICE_FORECASTT</stp>
        <stp>2</stp>
        <stp>600674.SH</stp>
        <stp>12/31/2016</stp>
        <tr r="F2419" s="3"/>
      </tp>
      <tp t="s">
        <v/>
        <stp/>
        <stp>EM_S_PROFITNOTICE_FORECASTT</stp>
        <stp>2</stp>
        <stp>600604.SH</stp>
        <stp>12/31/2016</stp>
        <tr r="F2360" s="3"/>
      </tp>
      <tp t="s">
        <v/>
        <stp/>
        <stp>EM_S_PROFITNOTICE_FORECASTT</stp>
        <stp>2</stp>
        <stp>600614.SH</stp>
        <stp>12/31/2016</stp>
        <tr r="F2369" s="3"/>
      </tp>
      <tp t="s">
        <v/>
        <stp/>
        <stp>EM_S_PROFITNOTICE_FORECASTT</stp>
        <stp>2</stp>
        <stp>600624.SH</stp>
        <stp>12/31/2016</stp>
        <tr r="F2379" s="3"/>
      </tp>
      <tp t="s">
        <v/>
        <stp/>
        <stp>EM_S_PROFITNOTICE_FORECASTT</stp>
        <stp>2</stp>
        <stp>600634.SH</stp>
        <stp>12/31/2016</stp>
        <tr r="F2385" s="3"/>
      </tp>
      <tp t="s">
        <v/>
        <stp/>
        <stp>EM_S_PROFITNOTICE_FORECASTL</stp>
        <stp>2</stp>
        <stp>600744.SH</stp>
        <stp>12/31/2016</stp>
        <tr r="G2487" s="3"/>
      </tp>
      <tp t="s">
        <v/>
        <stp/>
        <stp>EM_S_PROFITNOTICE_FORECASTL</stp>
        <stp>2</stp>
        <stp>600754.SH</stp>
        <stp>12/31/2016</stp>
        <tr r="G2496" s="3"/>
      </tp>
      <tp t="s">
        <v/>
        <stp/>
        <stp>EM_S_PROFITNOTICE_FORECASTL</stp>
        <stp>2</stp>
        <stp>600764.SH</stp>
        <stp>12/31/2016</stp>
        <tr r="G2505" s="3"/>
      </tp>
      <tp t="s">
        <v/>
        <stp/>
        <stp>EM_S_PROFITNOTICE_FORECASTL</stp>
        <stp>2</stp>
        <stp>600774.SH</stp>
        <stp>12/31/2016</stp>
        <tr r="G2514" s="3"/>
      </tp>
      <tp t="s">
        <v/>
        <stp/>
        <stp>EM_S_PROFITNOTICE_FORECASTL</stp>
        <stp>2</stp>
        <stp>600704.SH</stp>
        <stp>12/31/2016</stp>
        <tr r="G2448" s="3"/>
      </tp>
      <tp t="s">
        <v/>
        <stp/>
        <stp>EM_S_PROFITNOTICE_FORECASTL</stp>
        <stp>2</stp>
        <stp>600714.SH</stp>
        <stp>12/31/2016</stp>
        <tr r="G2457" s="3"/>
      </tp>
      <tp t="s">
        <v/>
        <stp/>
        <stp>EM_S_PROFITNOTICE_FORECASTL</stp>
        <stp>2</stp>
        <stp>600724.SH</stp>
        <stp>12/31/2016</stp>
        <tr r="G2467" s="3"/>
      </tp>
      <tp t="s">
        <v/>
        <stp/>
        <stp>EM_S_PROFITNOTICE_FORECASTL</stp>
        <stp>2</stp>
        <stp>600734.SH</stp>
        <stp>12/31/2016</stp>
        <tr r="G2477" s="3"/>
      </tp>
      <tp t="s">
        <v/>
        <stp/>
        <stp>EM_S_PROFITNOTICE_FORECASTL</stp>
        <stp>2</stp>
        <stp>600784.SH</stp>
        <stp>12/31/2016</stp>
        <tr r="G2524" s="3"/>
      </tp>
      <tp t="s">
        <v/>
        <stp/>
        <stp>EM_S_PROFITNOTICE_FORECASTL</stp>
        <stp>2</stp>
        <stp>600794.SH</stp>
        <stp>12/31/2016</stp>
        <tr r="G2532" s="3"/>
      </tp>
      <tp t="s">
        <v/>
        <stp/>
        <stp>EM_S_PROFITNOTICE_FORECASTT</stp>
        <stp>2</stp>
        <stp>600784.SH</stp>
        <stp>12/31/2016</stp>
        <tr r="F2524" s="3"/>
      </tp>
      <tp t="s">
        <v/>
        <stp/>
        <stp>EM_S_PROFITNOTICE_FORECASTT</stp>
        <stp>2</stp>
        <stp>600794.SH</stp>
        <stp>12/31/2016</stp>
        <tr r="F2532" s="3"/>
      </tp>
      <tp t="s">
        <v/>
        <stp/>
        <stp>EM_S_PROFITNOTICE_FORECASTT</stp>
        <stp>2</stp>
        <stp>600744.SH</stp>
        <stp>12/31/2016</stp>
        <tr r="F2487" s="3"/>
      </tp>
      <tp t="s">
        <v/>
        <stp/>
        <stp>EM_S_PROFITNOTICE_FORECASTT</stp>
        <stp>2</stp>
        <stp>600754.SH</stp>
        <stp>12/31/2016</stp>
        <tr r="F2496" s="3"/>
      </tp>
      <tp t="s">
        <v/>
        <stp/>
        <stp>EM_S_PROFITNOTICE_FORECASTT</stp>
        <stp>2</stp>
        <stp>600764.SH</stp>
        <stp>12/31/2016</stp>
        <tr r="F2505" s="3"/>
      </tp>
      <tp t="s">
        <v/>
        <stp/>
        <stp>EM_S_PROFITNOTICE_FORECASTT</stp>
        <stp>2</stp>
        <stp>600774.SH</stp>
        <stp>12/31/2016</stp>
        <tr r="F2514" s="3"/>
      </tp>
      <tp t="s">
        <v/>
        <stp/>
        <stp>EM_S_PROFITNOTICE_FORECASTT</stp>
        <stp>2</stp>
        <stp>600704.SH</stp>
        <stp>12/31/2016</stp>
        <tr r="F2448" s="3"/>
      </tp>
      <tp t="s">
        <v/>
        <stp/>
        <stp>EM_S_PROFITNOTICE_FORECASTT</stp>
        <stp>2</stp>
        <stp>600714.SH</stp>
        <stp>12/31/2016</stp>
        <tr r="F2457" s="3"/>
      </tp>
      <tp t="s">
        <v/>
        <stp/>
        <stp>EM_S_PROFITNOTICE_FORECASTT</stp>
        <stp>2</stp>
        <stp>600724.SH</stp>
        <stp>12/31/2016</stp>
        <tr r="F2467" s="3"/>
      </tp>
      <tp t="s">
        <v/>
        <stp/>
        <stp>EM_S_PROFITNOTICE_FORECASTT</stp>
        <stp>2</stp>
        <stp>600734.SH</stp>
        <stp>12/31/2016</stp>
        <tr r="F2477" s="3"/>
      </tp>
      <tp t="s">
        <v/>
        <stp/>
        <stp>EM_S_PROFITNOTICE_FORECASTL</stp>
        <stp>2</stp>
        <stp>600054.SH</stp>
        <stp>12/31/2016</stp>
        <tr r="G1899" s="3"/>
      </tp>
      <tp t="s">
        <v/>
        <stp/>
        <stp>EM_S_PROFITNOTICE_FORECASTL</stp>
        <stp>2</stp>
        <stp>600064.SH</stp>
        <stp>12/31/2016</stp>
        <tr r="G1909" s="3"/>
      </tp>
      <tp t="s">
        <v/>
        <stp/>
        <stp>EM_S_PROFITNOTICE_FORECASTT</stp>
        <stp>2</stp>
        <stp>300094.SZ</stp>
        <stp>12/31/2016</stp>
        <tr r="F1385" s="3"/>
      </tp>
      <tp>
        <v>821630000</v>
        <stp/>
        <stp>EM_S_PROFITNOTICE_FORECASTL</stp>
        <stp>2</stp>
        <stp>600074.SH</stp>
        <stp>12/31/2016</stp>
        <tr r="G1918" s="3"/>
      </tp>
      <tp t="s">
        <v/>
        <stp/>
        <stp>EM_S_PROFITNOTICE_FORECASTT</stp>
        <stp>2</stp>
        <stp>300084.SZ</stp>
        <stp>12/31/2016</stp>
        <tr r="F1375" s="3"/>
      </tp>
      <tp t="s">
        <v/>
        <stp/>
        <stp>EM_S_PROFITNOTICE_FORECASTL</stp>
        <stp>2</stp>
        <stp>600004.SH</stp>
        <stp>12/31/2016</stp>
        <tr r="G1864" s="3"/>
      </tp>
      <tp t="s">
        <v/>
        <stp/>
        <stp>EM_S_PROFITNOTICE_FORECASTT</stp>
        <stp>2</stp>
        <stp>000004.SZ</stp>
        <stp>12/31/2016</stp>
        <tr r="F6" s="3"/>
      </tp>
      <tp t="s">
        <v/>
        <stp/>
        <stp>EM_S_PROFITNOTICE_FORECASTT</stp>
        <stp>2</stp>
        <stp>300034.SZ</stp>
        <stp>12/31/2016</stp>
        <tr r="F1326" s="3"/>
      </tp>
      <tp t="s">
        <v/>
        <stp/>
        <stp>EM_S_PROFITNOTICE_FORECASTT</stp>
        <stp>2</stp>
        <stp>000014.SZ</stp>
        <stp>12/31/2016</stp>
        <tr r="F15" s="3"/>
      </tp>
      <tp t="s">
        <v/>
        <stp/>
        <stp>EM_S_PROFITNOTICE_FORECASTT</stp>
        <stp>2</stp>
        <stp>300024.SZ</stp>
        <stp>12/31/2016</stp>
        <tr r="F1316" s="3"/>
      </tp>
      <tp t="s">
        <v/>
        <stp/>
        <stp>EM_S_PROFITNOTICE_FORECASTT</stp>
        <stp>2</stp>
        <stp>300014.SZ</stp>
        <stp>12/31/2016</stp>
        <tr r="F1306" s="3"/>
      </tp>
      <tp t="s">
        <v/>
        <stp/>
        <stp>EM_S_PROFITNOTICE_FORECASTT</stp>
        <stp>2</stp>
        <stp>000034.SZ</stp>
        <stp>12/31/2016</stp>
        <tr r="F33" s="3"/>
      </tp>
      <tp t="s">
        <v/>
        <stp/>
        <stp>EM_S_PROFITNOTICE_FORECASTT</stp>
        <stp>2</stp>
        <stp>300004.SZ</stp>
        <stp>12/31/2016</stp>
        <tr r="F1296" s="3"/>
      </tp>
      <tp t="s">
        <v/>
        <stp/>
        <stp>EM_S_PROFITNOTICE_FORECASTL</stp>
        <stp>2</stp>
        <stp>600084.SH</stp>
        <stp>12/31/2016</stp>
        <tr r="G1928" s="3"/>
      </tp>
      <tp t="s">
        <v/>
        <stp/>
        <stp>EM_S_PROFITNOTICE_FORECASTT</stp>
        <stp>2</stp>
        <stp>300074.SZ</stp>
        <stp>12/31/2016</stp>
        <tr r="F1365" s="3"/>
      </tp>
      <tp t="s">
        <v/>
        <stp/>
        <stp>EM_S_PROFITNOTICE_FORECASTL</stp>
        <stp>2</stp>
        <stp>600094.SH</stp>
        <stp>12/31/2016</stp>
        <tr r="G1936" s="3"/>
      </tp>
      <tp t="s">
        <v/>
        <stp/>
        <stp>EM_S_PROFITNOTICE_FORECASTT</stp>
        <stp>2</stp>
        <stp>300064.SZ</stp>
        <stp>12/31/2016</stp>
        <tr r="F1355" s="3"/>
      </tp>
      <tp t="s">
        <v/>
        <stp/>
        <stp>EM_S_PROFITNOTICE_FORECASTT</stp>
        <stp>2</stp>
        <stp>300054.SZ</stp>
        <stp>12/31/2016</stp>
        <tr r="F1346" s="3"/>
      </tp>
      <tp t="s">
        <v/>
        <stp/>
        <stp>EM_S_PROFITNOTICE_FORECASTT</stp>
        <stp>2</stp>
        <stp>300044.SZ</stp>
        <stp>12/31/2016</stp>
        <tr r="F1336" s="3"/>
      </tp>
      <tp t="s">
        <v/>
        <stp/>
        <stp>EM_S_PROFITNOTICE_FORECASTL</stp>
        <stp>2</stp>
        <stp>000004.SZ</stp>
        <stp>12/31/2016</stp>
        <tr r="G6" s="3"/>
      </tp>
      <tp t="s">
        <v/>
        <stp/>
        <stp>EM_S_PROFITNOTICE_FORECASTL</stp>
        <stp>2</stp>
        <stp>300034.SZ</stp>
        <stp>12/31/2016</stp>
        <tr r="G1326" s="3"/>
      </tp>
      <tp t="s">
        <v/>
        <stp/>
        <stp>EM_S_PROFITNOTICE_FORECASTL</stp>
        <stp>2</stp>
        <stp>000014.SZ</stp>
        <stp>12/31/2016</stp>
        <tr r="G15" s="3"/>
      </tp>
      <tp t="s">
        <v/>
        <stp/>
        <stp>EM_S_PROFITNOTICE_FORECASTL</stp>
        <stp>2</stp>
        <stp>300024.SZ</stp>
        <stp>12/31/2016</stp>
        <tr r="G1316" s="3"/>
      </tp>
      <tp t="s">
        <v/>
        <stp/>
        <stp>EM_S_PROFITNOTICE_FORECASTL</stp>
        <stp>2</stp>
        <stp>300014.SZ</stp>
        <stp>12/31/2016</stp>
        <tr r="G1306" s="3"/>
      </tp>
      <tp t="s">
        <v/>
        <stp/>
        <stp>EM_S_PROFITNOTICE_FORECASTL</stp>
        <stp>2</stp>
        <stp>000034.SZ</stp>
        <stp>12/31/2016</stp>
        <tr r="G33" s="3"/>
      </tp>
      <tp t="s">
        <v/>
        <stp/>
        <stp>EM_S_PROFITNOTICE_FORECASTL</stp>
        <stp>2</stp>
        <stp>300004.SZ</stp>
        <stp>12/31/2016</stp>
        <tr r="G1296" s="3"/>
      </tp>
      <tp t="s">
        <v/>
        <stp/>
        <stp>EM_S_PROFITNOTICE_FORECASTL</stp>
        <stp>2</stp>
        <stp>300074.SZ</stp>
        <stp>12/31/2016</stp>
        <tr r="G1365" s="3"/>
      </tp>
      <tp t="s">
        <v/>
        <stp/>
        <stp>EM_S_PROFITNOTICE_FORECASTT</stp>
        <stp>2</stp>
        <stp>600084.SH</stp>
        <stp>12/31/2016</stp>
        <tr r="F1928" s="3"/>
      </tp>
      <tp t="s">
        <v/>
        <stp/>
        <stp>EM_S_PROFITNOTICE_FORECASTL</stp>
        <stp>2</stp>
        <stp>300064.SZ</stp>
        <stp>12/31/2016</stp>
        <tr r="G1355" s="3"/>
      </tp>
      <tp t="s">
        <v/>
        <stp/>
        <stp>EM_S_PROFITNOTICE_FORECASTT</stp>
        <stp>2</stp>
        <stp>600094.SH</stp>
        <stp>12/31/2016</stp>
        <tr r="F1936" s="3"/>
      </tp>
      <tp t="s">
        <v/>
        <stp/>
        <stp>EM_S_PROFITNOTICE_FORECASTL</stp>
        <stp>2</stp>
        <stp>300054.SZ</stp>
        <stp>12/31/2016</stp>
        <tr r="G1346" s="3"/>
      </tp>
      <tp t="s">
        <v/>
        <stp/>
        <stp>EM_S_PROFITNOTICE_FORECASTL</stp>
        <stp>2</stp>
        <stp>300044.SZ</stp>
        <stp>12/31/2016</stp>
        <tr r="G1336" s="3"/>
      </tp>
      <tp t="s">
        <v/>
        <stp/>
        <stp>EM_S_PROFITNOTICE_FORECASTT</stp>
        <stp>2</stp>
        <stp>600054.SH</stp>
        <stp>12/31/2016</stp>
        <tr r="F1899" s="3"/>
      </tp>
      <tp t="s">
        <v/>
        <stp/>
        <stp>EM_S_PROFITNOTICE_FORECASTL</stp>
        <stp>2</stp>
        <stp>300094.SZ</stp>
        <stp>12/31/2016</stp>
        <tr r="G1385" s="3"/>
      </tp>
      <tp t="s">
        <v/>
        <stp/>
        <stp>EM_S_PROFITNOTICE_FORECASTT</stp>
        <stp>2</stp>
        <stp>600064.SH</stp>
        <stp>12/31/2016</stp>
        <tr r="F1909" s="3"/>
      </tp>
      <tp t="s">
        <v/>
        <stp/>
        <stp>EM_S_PROFITNOTICE_FORECASTL</stp>
        <stp>2</stp>
        <stp>300084.SZ</stp>
        <stp>12/31/2016</stp>
        <tr r="G1375" s="3"/>
      </tp>
      <tp>
        <v>971020000</v>
        <stp/>
        <stp>EM_S_PROFITNOTICE_FORECASTT</stp>
        <stp>2</stp>
        <stp>600074.SH</stp>
        <stp>12/31/2016</stp>
        <tr r="F1918" s="3"/>
      </tp>
      <tp t="s">
        <v/>
        <stp/>
        <stp>EM_S_PROFITNOTICE_FORECASTT</stp>
        <stp>2</stp>
        <stp>600004.SH</stp>
        <stp>12/31/2016</stp>
        <tr r="F1864" s="3"/>
      </tp>
      <tp>
        <v>239000000</v>
        <stp/>
        <stp>EM_S_PROFITNOTICE_FORECASTT</stp>
        <stp>2</stp>
        <stp>300194.SZ</stp>
        <stp>12/31/2016</stp>
        <tr r="F1484" s="3"/>
      </tp>
      <tp t="s">
        <v/>
        <stp/>
        <stp>EM_S_PROFITNOTICE_FORECASTT</stp>
        <stp>2</stp>
        <stp>300184.SZ</stp>
        <stp>12/31/2016</stp>
        <tr r="F1475" s="3"/>
      </tp>
      <tp t="s">
        <v/>
        <stp/>
        <stp>EM_S_PROFITNOTICE_FORECASTL</stp>
        <stp>2</stp>
        <stp>600104.SH</stp>
        <stp>12/31/2016</stp>
        <tr r="G1945" s="3"/>
      </tp>
      <tp t="s">
        <v/>
        <stp/>
        <stp>EM_S_PROFITNOTICE_FORECASTL</stp>
        <stp>2</stp>
        <stp>600114.SH</stp>
        <stp>12/31/2016</stp>
        <tr r="G1955" s="3"/>
      </tp>
      <tp>
        <v>228000000</v>
        <stp/>
        <stp>EM_S_PROFITNOTICE_FORECASTT</stp>
        <stp>2</stp>
        <stp>300134.SZ</stp>
        <stp>12/31/2016</stp>
        <tr r="F1425" s="3"/>
      </tp>
      <tp>
        <v>1052060000</v>
        <stp/>
        <stp>EM_S_PROFITNOTICE_FORECASTT</stp>
        <stp>2</stp>
        <stp>300124.SZ</stp>
        <stp>12/31/2016</stp>
        <tr r="F1415" s="3"/>
      </tp>
      <tp t="s">
        <v/>
        <stp/>
        <stp>EM_S_PROFITNOTICE_FORECASTT</stp>
        <stp>2</stp>
        <stp>300114.SZ</stp>
        <stp>12/31/2016</stp>
        <tr r="F1405" s="3"/>
      </tp>
      <tp t="s">
        <v/>
        <stp/>
        <stp>EM_S_PROFITNOTICE_FORECASTT</stp>
        <stp>2</stp>
        <stp>300104.SZ</stp>
        <stp>12/31/2016</stp>
        <tr r="F1395" s="3"/>
      </tp>
      <tp t="s">
        <v/>
        <stp/>
        <stp>EM_S_PROFITNOTICE_FORECASTL</stp>
        <stp>2</stp>
        <stp>600184.SH</stp>
        <stp>12/31/2016</stp>
        <tr r="G2015" s="3"/>
      </tp>
      <tp t="s">
        <v/>
        <stp/>
        <stp>EM_S_PROFITNOTICE_FORECASTT</stp>
        <stp>2</stp>
        <stp>300174.SZ</stp>
        <stp>12/31/2016</stp>
        <tr r="F1465" s="3"/>
      </tp>
      <tp t="s">
        <v/>
        <stp/>
        <stp>EM_S_PROFITNOTICE_FORECASTT</stp>
        <stp>2</stp>
        <stp>300164.SZ</stp>
        <stp>12/31/2016</stp>
        <tr r="F1455" s="3"/>
      </tp>
      <tp t="s">
        <v/>
        <stp/>
        <stp>EM_S_PROFITNOTICE_FORECASTT</stp>
        <stp>2</stp>
        <stp>300154.SZ</stp>
        <stp>12/31/2016</stp>
        <tr r="F1445" s="3"/>
      </tp>
      <tp t="s">
        <v/>
        <stp/>
        <stp>EM_S_PROFITNOTICE_FORECASTT</stp>
        <stp>2</stp>
        <stp>300144.SZ</stp>
        <stp>12/31/2016</stp>
        <tr r="F1435" s="3"/>
      </tp>
      <tp>
        <v>200000000</v>
        <stp/>
        <stp>EM_S_PROFITNOTICE_FORECASTL</stp>
        <stp>2</stp>
        <stp>300134.SZ</stp>
        <stp>12/31/2016</stp>
        <tr r="G1425" s="3"/>
      </tp>
      <tp>
        <v>890210000</v>
        <stp/>
        <stp>EM_S_PROFITNOTICE_FORECASTL</stp>
        <stp>2</stp>
        <stp>300124.SZ</stp>
        <stp>12/31/2016</stp>
        <tr r="G1415" s="3"/>
      </tp>
      <tp t="s">
        <v/>
        <stp/>
        <stp>EM_S_PROFITNOTICE_FORECASTL</stp>
        <stp>2</stp>
        <stp>300114.SZ</stp>
        <stp>12/31/2016</stp>
        <tr r="G1405" s="3"/>
      </tp>
      <tp t="s">
        <v/>
        <stp/>
        <stp>EM_S_PROFITNOTICE_FORECASTL</stp>
        <stp>2</stp>
        <stp>300104.SZ</stp>
        <stp>12/31/2016</stp>
        <tr r="G1395" s="3"/>
      </tp>
      <tp t="s">
        <v/>
        <stp/>
        <stp>EM_S_PROFITNOTICE_FORECASTL</stp>
        <stp>2</stp>
        <stp>300174.SZ</stp>
        <stp>12/31/2016</stp>
        <tr r="G1465" s="3"/>
      </tp>
      <tp t="s">
        <v/>
        <stp/>
        <stp>EM_S_PROFITNOTICE_FORECASTT</stp>
        <stp>2</stp>
        <stp>600184.SH</stp>
        <stp>12/31/2016</stp>
        <tr r="F2015" s="3"/>
      </tp>
      <tp t="s">
        <v/>
        <stp/>
        <stp>EM_S_PROFITNOTICE_FORECASTL</stp>
        <stp>2</stp>
        <stp>300164.SZ</stp>
        <stp>12/31/2016</stp>
        <tr r="G1455" s="3"/>
      </tp>
      <tp t="s">
        <v/>
        <stp/>
        <stp>EM_S_PROFITNOTICE_FORECASTL</stp>
        <stp>2</stp>
        <stp>300154.SZ</stp>
        <stp>12/31/2016</stp>
        <tr r="G1445" s="3"/>
      </tp>
      <tp t="s">
        <v/>
        <stp/>
        <stp>EM_S_PROFITNOTICE_FORECASTL</stp>
        <stp>2</stp>
        <stp>300144.SZ</stp>
        <stp>12/31/2016</stp>
        <tr r="G1435" s="3"/>
      </tp>
      <tp>
        <v>220000000</v>
        <stp/>
        <stp>EM_S_PROFITNOTICE_FORECASTL</stp>
        <stp>2</stp>
        <stp>300194.SZ</stp>
        <stp>12/31/2016</stp>
        <tr r="G1484" s="3"/>
      </tp>
      <tp t="s">
        <v/>
        <stp/>
        <stp>EM_S_PROFITNOTICE_FORECASTL</stp>
        <stp>2</stp>
        <stp>300184.SZ</stp>
        <stp>12/31/2016</stp>
        <tr r="G1475" s="3"/>
      </tp>
      <tp t="s">
        <v/>
        <stp/>
        <stp>EM_S_PROFITNOTICE_FORECASTT</stp>
        <stp>2</stp>
        <stp>600104.SH</stp>
        <stp>12/31/2016</stp>
        <tr r="F1945" s="3"/>
      </tp>
      <tp t="s">
        <v/>
        <stp/>
        <stp>EM_S_PROFITNOTICE_FORECASTT</stp>
        <stp>2</stp>
        <stp>600114.SH</stp>
        <stp>12/31/2016</stp>
        <tr r="F1955" s="3"/>
      </tp>
      <tp t="s">
        <v/>
        <stp/>
        <stp>EM_S_PROFITNOTICE_FORECASTT</stp>
        <stp>2</stp>
        <stp>300294.SZ</stp>
        <stp>12/31/2016</stp>
        <tr r="F1584" s="3"/>
      </tp>
      <tp t="s">
        <v/>
        <stp/>
        <stp>EM_S_PROFITNOTICE_FORECASTT</stp>
        <stp>2</stp>
        <stp>300284.SZ</stp>
        <stp>12/31/2016</stp>
        <tr r="F1574" s="3"/>
      </tp>
      <tp t="s">
        <v/>
        <stp/>
        <stp>EM_S_PROFITNOTICE_FORECASTL</stp>
        <stp>2</stp>
        <stp>600234.SH</stp>
        <stp>12/31/2016</stp>
        <tr r="G2060" s="3"/>
      </tp>
      <tp t="s">
        <v/>
        <stp/>
        <stp>EM_S_PROFITNOTICE_FORECASTT</stp>
        <stp>2</stp>
        <stp>300234.SZ</stp>
        <stp>12/31/2016</stp>
        <tr r="F1524" s="3"/>
      </tp>
      <tp t="s">
        <v/>
        <stp/>
        <stp>EM_S_PROFITNOTICE_FORECASTT</stp>
        <stp>2</stp>
        <stp>300224.SZ</stp>
        <stp>12/31/2016</stp>
        <tr r="F1514" s="3"/>
      </tp>
      <tp t="s">
        <v/>
        <stp/>
        <stp>EM_S_PROFITNOTICE_FORECASTT</stp>
        <stp>2</stp>
        <stp>300214.SZ</stp>
        <stp>12/31/2016</stp>
        <tr r="F1504" s="3"/>
      </tp>
      <tp t="s">
        <v/>
        <stp/>
        <stp>EM_S_PROFITNOTICE_FORECASTT</stp>
        <stp>2</stp>
        <stp>300204.SZ</stp>
        <stp>12/31/2016</stp>
        <tr r="F1494" s="3"/>
      </tp>
      <tp t="s">
        <v/>
        <stp/>
        <stp>EM_S_PROFITNOTICE_FORECASTL</stp>
        <stp>2</stp>
        <stp>600284.SH</stp>
        <stp>12/31/2016</stp>
        <tr r="G2103" s="3"/>
      </tp>
      <tp t="s">
        <v/>
        <stp/>
        <stp>EM_S_PROFITNOTICE_FORECASTT</stp>
        <stp>2</stp>
        <stp>300274.SZ</stp>
        <stp>12/31/2016</stp>
        <tr r="F1564" s="3"/>
      </tp>
      <tp t="s">
        <v/>
        <stp/>
        <stp>EM_S_PROFITNOTICE_FORECASTT</stp>
        <stp>2</stp>
        <stp>300264.SZ</stp>
        <stp>12/31/2016</stp>
        <tr r="F1554" s="3"/>
      </tp>
      <tp t="s">
        <v/>
        <stp/>
        <stp>EM_S_PROFITNOTICE_FORECASTT</stp>
        <stp>2</stp>
        <stp>300254.SZ</stp>
        <stp>12/31/2016</stp>
        <tr r="F1544" s="3"/>
      </tp>
      <tp t="s">
        <v/>
        <stp/>
        <stp>EM_S_PROFITNOTICE_FORECASTT</stp>
        <stp>2</stp>
        <stp>300244.SZ</stp>
        <stp>12/31/2016</stp>
        <tr r="F1534" s="3"/>
      </tp>
      <tp t="s">
        <v/>
        <stp/>
        <stp>EM_S_PROFITNOTICE_FORECASTL</stp>
        <stp>2</stp>
        <stp>300234.SZ</stp>
        <stp>12/31/2016</stp>
        <tr r="G1524" s="3"/>
      </tp>
      <tp t="s">
        <v/>
        <stp/>
        <stp>EM_S_PROFITNOTICE_FORECASTL</stp>
        <stp>2</stp>
        <stp>300224.SZ</stp>
        <stp>12/31/2016</stp>
        <tr r="G1514" s="3"/>
      </tp>
      <tp t="s">
        <v/>
        <stp/>
        <stp>EM_S_PROFITNOTICE_FORECASTL</stp>
        <stp>2</stp>
        <stp>300214.SZ</stp>
        <stp>12/31/2016</stp>
        <tr r="G1504" s="3"/>
      </tp>
      <tp t="s">
        <v/>
        <stp/>
        <stp>EM_S_PROFITNOTICE_FORECASTL</stp>
        <stp>2</stp>
        <stp>300204.SZ</stp>
        <stp>12/31/2016</stp>
        <tr r="G1494" s="3"/>
      </tp>
      <tp t="s">
        <v/>
        <stp/>
        <stp>EM_S_PROFITNOTICE_FORECASTL</stp>
        <stp>2</stp>
        <stp>300274.SZ</stp>
        <stp>12/31/2016</stp>
        <tr r="G1564" s="3"/>
      </tp>
      <tp t="s">
        <v/>
        <stp/>
        <stp>EM_S_PROFITNOTICE_FORECASTT</stp>
        <stp>2</stp>
        <stp>600284.SH</stp>
        <stp>12/31/2016</stp>
        <tr r="F2103" s="3"/>
      </tp>
      <tp t="s">
        <v/>
        <stp/>
        <stp>EM_S_PROFITNOTICE_FORECASTL</stp>
        <stp>2</stp>
        <stp>300264.SZ</stp>
        <stp>12/31/2016</stp>
        <tr r="G1554" s="3"/>
      </tp>
      <tp t="s">
        <v/>
        <stp/>
        <stp>EM_S_PROFITNOTICE_FORECASTL</stp>
        <stp>2</stp>
        <stp>300254.SZ</stp>
        <stp>12/31/2016</stp>
        <tr r="G1544" s="3"/>
      </tp>
      <tp t="s">
        <v/>
        <stp/>
        <stp>EM_S_PROFITNOTICE_FORECASTL</stp>
        <stp>2</stp>
        <stp>300244.SZ</stp>
        <stp>12/31/2016</stp>
        <tr r="G1534" s="3"/>
      </tp>
      <tp t="s">
        <v/>
        <stp/>
        <stp>EM_S_PROFITNOTICE_FORECASTL</stp>
        <stp>2</stp>
        <stp>300294.SZ</stp>
        <stp>12/31/2016</stp>
        <tr r="G1584" s="3"/>
      </tp>
      <tp t="s">
        <v/>
        <stp/>
        <stp>EM_S_PROFITNOTICE_FORECASTL</stp>
        <stp>2</stp>
        <stp>300284.SZ</stp>
        <stp>12/31/2016</stp>
        <tr r="G1574" s="3"/>
      </tp>
      <tp t="s">
        <v/>
        <stp/>
        <stp>EM_S_PROFITNOTICE_FORECASTT</stp>
        <stp>2</stp>
        <stp>600234.SH</stp>
        <stp>12/31/2016</stp>
        <tr r="F2060" s="3"/>
      </tp>
      <tp t="s">
        <v/>
        <stp/>
        <stp>EM_S_PROFITNOTICE_FORECASTL</stp>
        <stp>2</stp>
        <stp>600354.SH</stp>
        <stp>12/31/2016</stp>
        <tr r="G2161" s="3"/>
      </tp>
      <tp t="s">
        <v/>
        <stp/>
        <stp>EM_S_PROFITNOTICE_FORECASTT</stp>
        <stp>2</stp>
        <stp>300394.SZ</stp>
        <stp>12/31/2016</stp>
        <tr r="F1683" s="3"/>
      </tp>
      <tp t="s">
        <v/>
        <stp/>
        <stp>EM_S_PROFITNOTICE_FORECASTT</stp>
        <stp>2</stp>
        <stp>300384.SZ</stp>
        <stp>12/31/2016</stp>
        <tr r="F1673" s="3"/>
      </tp>
      <tp t="s">
        <v/>
        <stp/>
        <stp>EM_S_PROFITNOTICE_FORECASTT</stp>
        <stp>2</stp>
        <stp>300334.SZ</stp>
        <stp>12/31/2016</stp>
        <tr r="F1624" s="3"/>
      </tp>
      <tp t="s">
        <v/>
        <stp/>
        <stp>EM_S_PROFITNOTICE_FORECASTT</stp>
        <stp>2</stp>
        <stp>300324.SZ</stp>
        <stp>12/31/2016</stp>
        <tr r="F1614" s="3"/>
      </tp>
      <tp t="s">
        <v/>
        <stp/>
        <stp>EM_S_PROFITNOTICE_FORECASTT</stp>
        <stp>2</stp>
        <stp>300314.SZ</stp>
        <stp>12/31/2016</stp>
        <tr r="F1604" s="3"/>
      </tp>
      <tp>
        <v>120150100</v>
        <stp/>
        <stp>EM_S_PROFITNOTICE_FORECASTT</stp>
        <stp>2</stp>
        <stp>300304.SZ</stp>
        <stp>12/31/2016</stp>
        <tr r="F1594" s="3"/>
      </tp>
      <tp t="s">
        <v/>
        <stp/>
        <stp>EM_S_PROFITNOTICE_FORECASTT</stp>
        <stp>2</stp>
        <stp>300374.SZ</stp>
        <stp>12/31/2016</stp>
        <tr r="F1663" s="3"/>
      </tp>
      <tp>
        <v>43750000</v>
        <stp/>
        <stp>EM_S_PROFITNOTICE_FORECASTT</stp>
        <stp>2</stp>
        <stp>300364.SZ</stp>
        <stp>12/31/2016</stp>
        <tr r="F1653" s="3"/>
      </tp>
      <tp>
        <v>4082700</v>
        <stp/>
        <stp>EM_S_PROFITNOTICE_FORECASTT</stp>
        <stp>2</stp>
        <stp>300354.SZ</stp>
        <stp>12/31/2016</stp>
        <tr r="F1644" s="3"/>
      </tp>
      <tp t="s">
        <v/>
        <stp/>
        <stp>EM_S_PROFITNOTICE_FORECASTT</stp>
        <stp>2</stp>
        <stp>300344.SZ</stp>
        <stp>12/31/2016</stp>
        <tr r="F1634" s="3"/>
      </tp>
      <tp t="s">
        <v/>
        <stp/>
        <stp>EM_S_PROFITNOTICE_FORECASTL</stp>
        <stp>2</stp>
        <stp>300334.SZ</stp>
        <stp>12/31/2016</stp>
        <tr r="G1624" s="3"/>
      </tp>
      <tp t="s">
        <v/>
        <stp/>
        <stp>EM_S_PROFITNOTICE_FORECASTL</stp>
        <stp>2</stp>
        <stp>300324.SZ</stp>
        <stp>12/31/2016</stp>
        <tr r="G1614" s="3"/>
      </tp>
      <tp t="s">
        <v/>
        <stp/>
        <stp>EM_S_PROFITNOTICE_FORECASTL</stp>
        <stp>2</stp>
        <stp>300314.SZ</stp>
        <stp>12/31/2016</stp>
        <tr r="G1604" s="3"/>
      </tp>
      <tp>
        <v>98947100</v>
        <stp/>
        <stp>EM_S_PROFITNOTICE_FORECASTL</stp>
        <stp>2</stp>
        <stp>300304.SZ</stp>
        <stp>12/31/2016</stp>
        <tr r="G1594" s="3"/>
      </tp>
      <tp t="s">
        <v/>
        <stp/>
        <stp>EM_S_PROFITNOTICE_FORECASTL</stp>
        <stp>2</stp>
        <stp>300374.SZ</stp>
        <stp>12/31/2016</stp>
        <tr r="G1663" s="3"/>
      </tp>
      <tp>
        <v>34380000</v>
        <stp/>
        <stp>EM_S_PROFITNOTICE_FORECASTL</stp>
        <stp>2</stp>
        <stp>300364.SZ</stp>
        <stp>12/31/2016</stp>
        <tr r="G1653" s="3"/>
      </tp>
      <tp>
        <v>1633100</v>
        <stp/>
        <stp>EM_S_PROFITNOTICE_FORECASTL</stp>
        <stp>2</stp>
        <stp>300354.SZ</stp>
        <stp>12/31/2016</stp>
        <tr r="G1644" s="3"/>
      </tp>
      <tp t="s">
        <v/>
        <stp/>
        <stp>EM_S_PROFITNOTICE_FORECASTL</stp>
        <stp>2</stp>
        <stp>300344.SZ</stp>
        <stp>12/31/2016</stp>
        <tr r="G1634" s="3"/>
      </tp>
      <tp t="s">
        <v/>
        <stp/>
        <stp>EM_S_PROFITNOTICE_FORECASTT</stp>
        <stp>2</stp>
        <stp>600354.SH</stp>
        <stp>12/31/2016</stp>
        <tr r="F2161" s="3"/>
      </tp>
      <tp t="s">
        <v/>
        <stp/>
        <stp>EM_S_PROFITNOTICE_FORECASTL</stp>
        <stp>2</stp>
        <stp>300394.SZ</stp>
        <stp>12/31/2016</stp>
        <tr r="G1683" s="3"/>
      </tp>
      <tp t="s">
        <v/>
        <stp/>
        <stp>EM_S_PROFITNOTICE_FORECASTL</stp>
        <stp>2</stp>
        <stp>300384.SZ</stp>
        <stp>12/31/2016</stp>
        <tr r="G1673" s="3"/>
      </tp>
      <tp t="s">
        <v/>
        <stp/>
        <stp>EM_S_PROFITNOTICE_FORECASTL</stp>
        <stp>2</stp>
        <stp>600844.SH</stp>
        <stp>12/31/2016</stp>
        <tr r="G2577" s="3"/>
      </tp>
      <tp t="s">
        <v/>
        <stp/>
        <stp>EM_S_PROFITNOTICE_FORECASTL</stp>
        <stp>2</stp>
        <stp>600854.SH</stp>
        <stp>12/31/2016</stp>
        <tr r="G2585" s="3"/>
      </tp>
      <tp t="s">
        <v/>
        <stp/>
        <stp>EM_S_PROFITNOTICE_FORECASTL</stp>
        <stp>2</stp>
        <stp>600864.SH</stp>
        <stp>12/31/2016</stp>
        <tr r="G2595" s="3"/>
      </tp>
      <tp t="s">
        <v/>
        <stp/>
        <stp>EM_S_PROFITNOTICE_FORECASTL</stp>
        <stp>2</stp>
        <stp>600874.SH</stp>
        <stp>12/31/2016</stp>
        <tr r="G2605" s="3"/>
      </tp>
      <tp t="s">
        <v/>
        <stp/>
        <stp>EM_S_PROFITNOTICE_FORECASTL</stp>
        <stp>2</stp>
        <stp>600804.SH</stp>
        <stp>12/31/2016</stp>
        <tr r="G2541" s="3"/>
      </tp>
      <tp t="s">
        <v/>
        <stp/>
        <stp>EM_S_PROFITNOTICE_FORECASTL</stp>
        <stp>2</stp>
        <stp>600814.SH</stp>
        <stp>12/31/2016</stp>
        <tr r="G2550" s="3"/>
      </tp>
      <tp t="s">
        <v/>
        <stp/>
        <stp>EM_S_PROFITNOTICE_FORECASTL</stp>
        <stp>2</stp>
        <stp>600824.SH</stp>
        <stp>12/31/2016</stp>
        <tr r="G2560" s="3"/>
      </tp>
      <tp t="s">
        <v/>
        <stp/>
        <stp>EM_S_PROFITNOTICE_FORECASTL</stp>
        <stp>2</stp>
        <stp>600834.SH</stp>
        <stp>12/31/2016</stp>
        <tr r="G2569" s="3"/>
      </tp>
      <tp t="s">
        <v/>
        <stp/>
        <stp>EM_S_PROFITNOTICE_FORECASTL</stp>
        <stp>2</stp>
        <stp>600884.SH</stp>
        <stp>12/31/2016</stp>
        <tr r="G2614" s="3"/>
      </tp>
      <tp t="s">
        <v/>
        <stp/>
        <stp>EM_S_PROFITNOTICE_FORECASTL</stp>
        <stp>2</stp>
        <stp>600894.SH</stp>
        <stp>12/31/2016</stp>
        <tr r="G2624" s="3"/>
      </tp>
      <tp t="s">
        <v/>
        <stp/>
        <stp>EM_S_PROFITNOTICE_FORECASTT</stp>
        <stp>2</stp>
        <stp>600884.SH</stp>
        <stp>12/31/2016</stp>
        <tr r="F2614" s="3"/>
      </tp>
      <tp t="s">
        <v/>
        <stp/>
        <stp>EM_S_PROFITNOTICE_FORECASTT</stp>
        <stp>2</stp>
        <stp>600894.SH</stp>
        <stp>12/31/2016</stp>
        <tr r="F2624" s="3"/>
      </tp>
      <tp t="s">
        <v/>
        <stp/>
        <stp>EM_S_PROFITNOTICE_FORECASTT</stp>
        <stp>2</stp>
        <stp>600844.SH</stp>
        <stp>12/31/2016</stp>
        <tr r="F2577" s="3"/>
      </tp>
      <tp t="s">
        <v/>
        <stp/>
        <stp>EM_S_PROFITNOTICE_FORECASTT</stp>
        <stp>2</stp>
        <stp>600854.SH</stp>
        <stp>12/31/2016</stp>
        <tr r="F2585" s="3"/>
      </tp>
      <tp t="s">
        <v/>
        <stp/>
        <stp>EM_S_PROFITNOTICE_FORECASTT</stp>
        <stp>2</stp>
        <stp>600864.SH</stp>
        <stp>12/31/2016</stp>
        <tr r="F2595" s="3"/>
      </tp>
      <tp t="s">
        <v/>
        <stp/>
        <stp>EM_S_PROFITNOTICE_FORECASTT</stp>
        <stp>2</stp>
        <stp>600874.SH</stp>
        <stp>12/31/2016</stp>
        <tr r="F2605" s="3"/>
      </tp>
      <tp t="s">
        <v/>
        <stp/>
        <stp>EM_S_PROFITNOTICE_FORECASTT</stp>
        <stp>2</stp>
        <stp>600804.SH</stp>
        <stp>12/31/2016</stp>
        <tr r="F2541" s="3"/>
      </tp>
      <tp t="s">
        <v/>
        <stp/>
        <stp>EM_S_PROFITNOTICE_FORECASTT</stp>
        <stp>2</stp>
        <stp>600814.SH</stp>
        <stp>12/31/2016</stp>
        <tr r="F2550" s="3"/>
      </tp>
      <tp t="s">
        <v/>
        <stp/>
        <stp>EM_S_PROFITNOTICE_FORECASTT</stp>
        <stp>2</stp>
        <stp>600824.SH</stp>
        <stp>12/31/2016</stp>
        <tr r="F2560" s="3"/>
      </tp>
      <tp t="s">
        <v/>
        <stp/>
        <stp>EM_S_PROFITNOTICE_FORECASTT</stp>
        <stp>2</stp>
        <stp>600834.SH</stp>
        <stp>12/31/2016</stp>
        <tr r="F2569" s="3"/>
      </tp>
      <tp t="s">
        <v/>
        <stp/>
        <stp>EM_S_PROFITNOTICE_FORECASTL</stp>
        <stp>2</stp>
        <stp>600984.SH</stp>
        <stp>12/31/2016</stp>
        <tr r="G2658" s="3"/>
      </tp>
      <tp t="s">
        <v/>
        <stp/>
        <stp>EM_S_PROFITNOTICE_FORECASTT</stp>
        <stp>2</stp>
        <stp>600984.SH</stp>
        <stp>12/31/2016</stp>
        <tr r="F2658" s="3"/>
      </tp>
      <tp t="s">
        <v/>
        <stp/>
        <stp>EM_S_PROFITNOTICE_FORECASTL</stp>
        <stp>2</stp>
        <stp>603555.SH</stp>
        <stp>12/31/2016</stp>
        <tr r="G2936" s="3"/>
      </tp>
      <tp t="s">
        <v/>
        <stp/>
        <stp>EM_S_PROFITNOTICE_FORECASTL</stp>
        <stp>2</stp>
        <stp>603515.SH</stp>
        <stp>12/31/2016</stp>
        <tr r="G2931" s="3"/>
      </tp>
      <tp>
        <v>150000000</v>
        <stp/>
        <stp>EM_S_PROFITNOTICE_FORECASTL</stp>
        <stp>2</stp>
        <stp>603585.SH</stp>
        <stp>12/31/2016</stp>
        <tr r="G2945" s="3"/>
      </tp>
      <tp>
        <v>180000000</v>
        <stp/>
        <stp>EM_S_PROFITNOTICE_FORECASTT</stp>
        <stp>2</stp>
        <stp>603585.SH</stp>
        <stp>12/31/2016</stp>
        <tr r="F2945" s="3"/>
      </tp>
      <tp t="s">
        <v/>
        <stp/>
        <stp>EM_S_PROFITNOTICE_FORECASTT</stp>
        <stp>2</stp>
        <stp>603555.SH</stp>
        <stp>12/31/2016</stp>
        <tr r="F2936" s="3"/>
      </tp>
      <tp t="s">
        <v/>
        <stp/>
        <stp>EM_S_PROFITNOTICE_FORECASTT</stp>
        <stp>2</stp>
        <stp>603515.SH</stp>
        <stp>12/31/2016</stp>
        <tr r="F2931" s="3"/>
      </tp>
      <tp t="s">
        <v/>
        <stp/>
        <stp>EM_S_PROFITNOTICE_FORECASTL</stp>
        <stp>2</stp>
        <stp>603005.SH</stp>
        <stp>12/31/2016</stp>
        <tr r="G2831" s="3"/>
      </tp>
      <tp t="s">
        <v/>
        <stp/>
        <stp>EM_S_PROFITNOTICE_FORECASTL</stp>
        <stp>2</stp>
        <stp>603015.SH</stp>
        <stp>12/31/2016</stp>
        <tr r="G2839" s="3"/>
      </tp>
      <tp t="s">
        <v/>
        <stp/>
        <stp>EM_S_PROFITNOTICE_FORECASTL</stp>
        <stp>2</stp>
        <stp>603025.SH</stp>
        <stp>12/31/2016</stp>
        <tr r="G2848" s="3"/>
      </tp>
      <tp t="s">
        <v/>
        <stp/>
        <stp>EM_S_PROFITNOTICE_FORECASTL</stp>
        <stp>2</stp>
        <stp>603085.SH</stp>
        <stp>12/31/2016</stp>
        <tr r="G2863" s="3"/>
      </tp>
      <tp t="s">
        <v/>
        <stp/>
        <stp>EM_S_PROFITNOTICE_FORECASTT</stp>
        <stp>2</stp>
        <stp>603085.SH</stp>
        <stp>12/31/2016</stp>
        <tr r="F2863" s="3"/>
      </tp>
      <tp t="s">
        <v/>
        <stp/>
        <stp>EM_S_PROFITNOTICE_FORECASTT</stp>
        <stp>2</stp>
        <stp>603005.SH</stp>
        <stp>12/31/2016</stp>
        <tr r="F2831" s="3"/>
      </tp>
      <tp t="s">
        <v/>
        <stp/>
        <stp>EM_S_PROFITNOTICE_FORECASTT</stp>
        <stp>2</stp>
        <stp>603015.SH</stp>
        <stp>12/31/2016</stp>
        <tr r="F2839" s="3"/>
      </tp>
      <tp t="s">
        <v/>
        <stp/>
        <stp>EM_S_PROFITNOTICE_FORECASTT</stp>
        <stp>2</stp>
        <stp>603025.SH</stp>
        <stp>12/31/2016</stp>
        <tr r="F2848" s="3"/>
      </tp>
      <tp t="s">
        <v/>
        <stp/>
        <stp>EM_S_PROFITNOTICE_FORECASTL</stp>
        <stp>2</stp>
        <stp>603355.SH</stp>
        <stp>12/31/2016</stp>
        <tr r="G2918" s="3"/>
      </tp>
      <tp t="s">
        <v/>
        <stp/>
        <stp>EM_S_PROFITNOTICE_FORECASTL</stp>
        <stp>2</stp>
        <stp>603315.SH</stp>
        <stp>12/31/2016</stp>
        <tr r="G2908" s="3"/>
      </tp>
      <tp t="s">
        <v/>
        <stp/>
        <stp>EM_S_PROFITNOTICE_FORECASTT</stp>
        <stp>2</stp>
        <stp>603355.SH</stp>
        <stp>12/31/2016</stp>
        <tr r="F2918" s="3"/>
      </tp>
      <tp t="s">
        <v/>
        <stp/>
        <stp>EM_S_PROFITNOTICE_FORECASTT</stp>
        <stp>2</stp>
        <stp>603315.SH</stp>
        <stp>12/31/2016</stp>
        <tr r="F2908" s="3"/>
      </tp>
      <tp t="s">
        <v/>
        <stp/>
        <stp>EM_S_PROFITNOTICE_FORECASTL</stp>
        <stp>2</stp>
        <stp>603885.SH</stp>
        <stp>12/31/2016</stp>
        <tr r="G3008" s="3"/>
      </tp>
      <tp t="s">
        <v/>
        <stp/>
        <stp>EM_S_PROFITNOTICE_FORECASTT</stp>
        <stp>2</stp>
        <stp>603885.SH</stp>
        <stp>12/31/2016</stp>
        <tr r="F3008" s="3"/>
      </tp>
      <tp>
        <v>15810300</v>
        <stp/>
        <stp>EM_S_PROFITNOTICE_FORECASTT</stp>
        <stp>2</stp>
        <stp>002485.SZ</stp>
        <stp>12/31/2016</stp>
        <tr r="F954" s="3"/>
      </tp>
      <tp>
        <v>47461800</v>
        <stp/>
        <stp>EM_S_PROFITNOTICE_FORECASTT</stp>
        <stp>2</stp>
        <stp>002495.SZ</stp>
        <stp>12/31/2016</stp>
        <tr r="F964" s="3"/>
      </tp>
      <tp>
        <v>169208800</v>
        <stp/>
        <stp>EM_S_PROFITNOTICE_FORECASTT</stp>
        <stp>2</stp>
        <stp>002405.SZ</stp>
        <stp>12/31/2016</stp>
        <tr r="F874" s="3"/>
      </tp>
      <tp>
        <v>7923217000</v>
        <stp/>
        <stp>EM_S_PROFITNOTICE_FORECASTT</stp>
        <stp>2</stp>
        <stp>002415.SZ</stp>
        <stp>12/31/2016</stp>
        <tr r="F884" s="3"/>
      </tp>
      <tp>
        <v>180035200</v>
        <stp/>
        <stp>EM_S_PROFITNOTICE_FORECASTT</stp>
        <stp>2</stp>
        <stp>002425.SZ</stp>
        <stp>12/31/2016</stp>
        <tr r="F894" s="3"/>
      </tp>
      <tp>
        <v>34938700</v>
        <stp/>
        <stp>EM_S_PROFITNOTICE_FORECASTT</stp>
        <stp>2</stp>
        <stp>002435.SZ</stp>
        <stp>12/31/2016</stp>
        <tr r="F904" s="3"/>
      </tp>
      <tp>
        <v>292661700</v>
        <stp/>
        <stp>EM_S_PROFITNOTICE_FORECASTT</stp>
        <stp>2</stp>
        <stp>002445.SZ</stp>
        <stp>12/31/2016</stp>
        <tr r="F914" s="3"/>
      </tp>
      <tp>
        <v>84177100</v>
        <stp/>
        <stp>EM_S_PROFITNOTICE_FORECASTT</stp>
        <stp>2</stp>
        <stp>002455.SZ</stp>
        <stp>12/31/2016</stp>
        <tr r="F924" s="3"/>
      </tp>
      <tp>
        <v>753463000</v>
        <stp/>
        <stp>EM_S_PROFITNOTICE_FORECASTT</stp>
        <stp>2</stp>
        <stp>002465.SZ</stp>
        <stp>12/31/2016</stp>
        <tr r="F934" s="3"/>
      </tp>
      <tp>
        <v>1240284800</v>
        <stp/>
        <stp>EM_S_PROFITNOTICE_FORECASTT</stp>
        <stp>2</stp>
        <stp>002475.SZ</stp>
        <stp>12/31/2016</stp>
        <tr r="F944" s="3"/>
      </tp>
      <tp>
        <v>130160600</v>
        <stp/>
        <stp>EM_S_PROFITNOTICE_FORECASTL</stp>
        <stp>2</stp>
        <stp>002405.SZ</stp>
        <stp>12/31/2016</stp>
        <tr r="G874" s="3"/>
      </tp>
      <tp>
        <v>6749407100</v>
        <stp/>
        <stp>EM_S_PROFITNOTICE_FORECASTL</stp>
        <stp>2</stp>
        <stp>002415.SZ</stp>
        <stp>12/31/2016</stp>
        <tr r="G884" s="3"/>
      </tp>
      <tp>
        <v>139577800</v>
        <stp/>
        <stp>EM_S_PROFITNOTICE_FORECASTL</stp>
        <stp>2</stp>
        <stp>002425.SZ</stp>
        <stp>12/31/2016</stp>
        <tr r="G894" s="3"/>
      </tp>
      <tp>
        <v>13102000</v>
        <stp/>
        <stp>EM_S_PROFITNOTICE_FORECASTL</stp>
        <stp>2</stp>
        <stp>002435.SZ</stp>
        <stp>12/31/2016</stp>
        <tr r="G904" s="3"/>
      </tp>
      <tp>
        <v>222980300</v>
        <stp/>
        <stp>EM_S_PROFITNOTICE_FORECASTL</stp>
        <stp>2</stp>
        <stp>002445.SZ</stp>
        <stp>12/31/2016</stp>
        <tr r="G914" s="3"/>
      </tp>
      <tp>
        <v>66139200</v>
        <stp/>
        <stp>EM_S_PROFITNOTICE_FORECASTL</stp>
        <stp>2</stp>
        <stp>002455.SZ</stp>
        <stp>12/31/2016</stp>
        <tr r="G924" s="3"/>
      </tp>
      <tp>
        <v>521628300</v>
        <stp/>
        <stp>EM_S_PROFITNOTICE_FORECASTL</stp>
        <stp>2</stp>
        <stp>002465.SZ</stp>
        <stp>12/31/2016</stp>
        <tr r="G934" s="3"/>
      </tp>
      <tp>
        <v>1132434000</v>
        <stp/>
        <stp>EM_S_PROFITNOTICE_FORECASTL</stp>
        <stp>2</stp>
        <stp>002475.SZ</stp>
        <stp>12/31/2016</stp>
        <tr r="G944" s="3"/>
      </tp>
      <tp>
        <v>4517200</v>
        <stp/>
        <stp>EM_S_PROFITNOTICE_FORECASTL</stp>
        <stp>2</stp>
        <stp>002485.SZ</stp>
        <stp>12/31/2016</stp>
        <tr r="G954" s="3"/>
      </tp>
      <tp>
        <v>39551500</v>
        <stp/>
        <stp>EM_S_PROFITNOTICE_FORECASTL</stp>
        <stp>2</stp>
        <stp>002495.SZ</stp>
        <stp>12/31/2016</stp>
        <tr r="G964" s="3"/>
      </tp>
      <tp>
        <v>168710000</v>
        <stp/>
        <stp>EM_S_PROFITNOTICE_FORECASTT</stp>
        <stp>2</stp>
        <stp>002585.SZ</stp>
        <stp>12/31/2016</stp>
        <tr r="F1053" s="3"/>
      </tp>
      <tp>
        <v>773347900</v>
        <stp/>
        <stp>EM_S_PROFITNOTICE_FORECASTT</stp>
        <stp>2</stp>
        <stp>002595.SZ</stp>
        <stp>12/31/2016</stp>
        <tr r="F1063" s="3"/>
      </tp>
      <tp>
        <v>85000000</v>
        <stp/>
        <stp>EM_S_PROFITNOTICE_FORECASTT</stp>
        <stp>2</stp>
        <stp>002505.SZ</stp>
        <stp>12/31/2016</stp>
        <tr r="F974" s="3"/>
      </tp>
      <tp>
        <v>26296000</v>
        <stp/>
        <stp>EM_S_PROFITNOTICE_FORECASTT</stp>
        <stp>2</stp>
        <stp>002515.SZ</stp>
        <stp>12/31/2016</stp>
        <tr r="F984" s="3"/>
      </tp>
      <tp>
        <v>30000000</v>
        <stp/>
        <stp>EM_S_PROFITNOTICE_FORECASTT</stp>
        <stp>2</stp>
        <stp>002535.SZ</stp>
        <stp>12/31/2016</stp>
        <tr r="F1003" s="3"/>
      </tp>
      <tp>
        <v>169304500</v>
        <stp/>
        <stp>EM_S_PROFITNOTICE_FORECASTT</stp>
        <stp>2</stp>
        <stp>002545.SZ</stp>
        <stp>12/31/2016</stp>
        <tr r="F1013" s="3"/>
      </tp>
      <tp>
        <v>1050000000</v>
        <stp/>
        <stp>EM_S_PROFITNOTICE_FORECASTT</stp>
        <stp>2</stp>
        <stp>002555.SZ</stp>
        <stp>12/31/2016</stp>
        <tr r="F1023" s="3"/>
      </tp>
      <tp>
        <v>143475800</v>
        <stp/>
        <stp>EM_S_PROFITNOTICE_FORECASTT</stp>
        <stp>2</stp>
        <stp>002565.SZ</stp>
        <stp>12/31/2016</stp>
        <tr r="F1033" s="3"/>
      </tp>
      <tp>
        <v>22733000</v>
        <stp/>
        <stp>EM_S_PROFITNOTICE_FORECASTT</stp>
        <stp>2</stp>
        <stp>002575.SZ</stp>
        <stp>12/31/2016</stp>
        <tr r="F1043" s="3"/>
      </tp>
      <tp>
        <v>75000000</v>
        <stp/>
        <stp>EM_S_PROFITNOTICE_FORECASTL</stp>
        <stp>2</stp>
        <stp>002505.SZ</stp>
        <stp>12/31/2016</stp>
        <tr r="G974" s="3"/>
      </tp>
      <tp>
        <v>17530600</v>
        <stp/>
        <stp>EM_S_PROFITNOTICE_FORECASTL</stp>
        <stp>2</stp>
        <stp>002515.SZ</stp>
        <stp>12/31/2016</stp>
        <tr r="G984" s="3"/>
      </tp>
      <tp>
        <v>10000000</v>
        <stp/>
        <stp>EM_S_PROFITNOTICE_FORECASTL</stp>
        <stp>2</stp>
        <stp>002535.SZ</stp>
        <stp>12/31/2016</stp>
        <tr r="G1003" s="3"/>
      </tp>
      <tp>
        <v>145118200</v>
        <stp/>
        <stp>EM_S_PROFITNOTICE_FORECASTL</stp>
        <stp>2</stp>
        <stp>002545.SZ</stp>
        <stp>12/31/2016</stp>
        <tr r="G1013" s="3"/>
      </tp>
      <tp>
        <v>950000000</v>
        <stp/>
        <stp>EM_S_PROFITNOTICE_FORECASTL</stp>
        <stp>2</stp>
        <stp>002555.SZ</stp>
        <stp>12/31/2016</stp>
        <tr r="G1023" s="3"/>
      </tp>
      <tp>
        <v>86085500</v>
        <stp/>
        <stp>EM_S_PROFITNOTICE_FORECASTL</stp>
        <stp>2</stp>
        <stp>002565.SZ</stp>
        <stp>12/31/2016</stp>
        <tr r="G1033" s="3"/>
      </tp>
      <tp>
        <v>13639800</v>
        <stp/>
        <stp>EM_S_PROFITNOTICE_FORECASTL</stp>
        <stp>2</stp>
        <stp>002575.SZ</stp>
        <stp>12/31/2016</stp>
        <tr r="G1043" s="3"/>
      </tp>
      <tp>
        <v>132560000</v>
        <stp/>
        <stp>EM_S_PROFITNOTICE_FORECASTL</stp>
        <stp>2</stp>
        <stp>002585.SZ</stp>
        <stp>12/31/2016</stp>
        <tr r="G1053" s="3"/>
      </tp>
      <tp>
        <v>644456600</v>
        <stp/>
        <stp>EM_S_PROFITNOTICE_FORECASTL</stp>
        <stp>2</stp>
        <stp>002595.SZ</stp>
        <stp>12/31/2016</stp>
        <tr r="G1063" s="3"/>
      </tp>
      <tp>
        <v>30675100</v>
        <stp/>
        <stp>EM_S_PROFITNOTICE_FORECASTT</stp>
        <stp>2</stp>
        <stp>002685.SZ</stp>
        <stp>12/31/2016</stp>
        <tr r="F1153" s="3"/>
      </tp>
      <tp>
        <v>91320900</v>
        <stp/>
        <stp>EM_S_PROFITNOTICE_FORECASTT</stp>
        <stp>2</stp>
        <stp>002695.SZ</stp>
        <stp>12/31/2016</stp>
        <tr r="F1163" s="3"/>
      </tp>
      <tp>
        <v>118802400</v>
        <stp/>
        <stp>EM_S_PROFITNOTICE_FORECASTT</stp>
        <stp>2</stp>
        <stp>002605.SZ</stp>
        <stp>12/31/2016</stp>
        <tr r="F1073" s="3"/>
      </tp>
      <tp>
        <v>137631100</v>
        <stp/>
        <stp>EM_S_PROFITNOTICE_FORECASTT</stp>
        <stp>2</stp>
        <stp>002615.SZ</stp>
        <stp>12/31/2016</stp>
        <tr r="F1083" s="3"/>
      </tp>
      <tp>
        <v>76650000</v>
        <stp/>
        <stp>EM_S_PROFITNOTICE_FORECASTT</stp>
        <stp>2</stp>
        <stp>002625.SZ</stp>
        <stp>12/31/2016</stp>
        <tr r="F1093" s="3"/>
      </tp>
      <tp>
        <v>399158400</v>
        <stp/>
        <stp>EM_S_PROFITNOTICE_FORECASTT</stp>
        <stp>2</stp>
        <stp>002635.SZ</stp>
        <stp>12/31/2016</stp>
        <tr r="F1103" s="3"/>
      </tp>
      <tp>
        <v>65000000</v>
        <stp/>
        <stp>EM_S_PROFITNOTICE_FORECASTT</stp>
        <stp>2</stp>
        <stp>002645.SZ</stp>
        <stp>12/31/2016</stp>
        <tr r="F1113" s="3"/>
      </tp>
      <tp>
        <v>23063600</v>
        <stp/>
        <stp>EM_S_PROFITNOTICE_FORECASTT</stp>
        <stp>2</stp>
        <stp>002655.SZ</stp>
        <stp>12/31/2016</stp>
        <tr r="F1123" s="3"/>
      </tp>
      <tp>
        <v>186215200</v>
        <stp/>
        <stp>EM_S_PROFITNOTICE_FORECASTT</stp>
        <stp>2</stp>
        <stp>002665.SZ</stp>
        <stp>12/31/2016</stp>
        <tr r="F1133" s="3"/>
      </tp>
      <tp>
        <v>148079900</v>
        <stp/>
        <stp>EM_S_PROFITNOTICE_FORECASTT</stp>
        <stp>2</stp>
        <stp>002675.SZ</stp>
        <stp>12/31/2016</stp>
        <tr r="F1143" s="3"/>
      </tp>
      <tp>
        <v>71281400</v>
        <stp/>
        <stp>EM_S_PROFITNOTICE_FORECASTL</stp>
        <stp>2</stp>
        <stp>002605.SZ</stp>
        <stp>12/31/2016</stp>
        <tr r="G1073" s="3"/>
      </tp>
      <tp>
        <v>119032300</v>
        <stp/>
        <stp>EM_S_PROFITNOTICE_FORECASTL</stp>
        <stp>2</stp>
        <stp>002615.SZ</stp>
        <stp>12/31/2016</stp>
        <tr r="G1083" s="3"/>
      </tp>
      <tp>
        <v>56470000</v>
        <stp/>
        <stp>EM_S_PROFITNOTICE_FORECASTL</stp>
        <stp>2</stp>
        <stp>002625.SZ</stp>
        <stp>12/31/2016</stp>
        <tr r="G1093" s="3"/>
      </tp>
      <tp>
        <v>322397100</v>
        <stp/>
        <stp>EM_S_PROFITNOTICE_FORECASTL</stp>
        <stp>2</stp>
        <stp>002635.SZ</stp>
        <stp>12/31/2016</stp>
        <tr r="G1103" s="3"/>
      </tp>
      <tp>
        <v>55000000</v>
        <stp/>
        <stp>EM_S_PROFITNOTICE_FORECASTL</stp>
        <stp>2</stp>
        <stp>002645.SZ</stp>
        <stp>12/31/2016</stp>
        <tr r="G1113" s="3"/>
      </tp>
      <tp>
        <v>15375700</v>
        <stp/>
        <stp>EM_S_PROFITNOTICE_FORECASTL</stp>
        <stp>2</stp>
        <stp>002655.SZ</stp>
        <stp>12/31/2016</stp>
        <tr r="G1123" s="3"/>
      </tp>
      <tp>
        <v>135429200</v>
        <stp/>
        <stp>EM_S_PROFITNOTICE_FORECASTL</stp>
        <stp>2</stp>
        <stp>002665.SZ</stp>
        <stp>12/31/2016</stp>
        <tr r="G1133" s="3"/>
      </tp>
      <tp>
        <v>121156300</v>
        <stp/>
        <stp>EM_S_PROFITNOTICE_FORECASTL</stp>
        <stp>2</stp>
        <stp>002675.SZ</stp>
        <stp>12/31/2016</stp>
        <tr r="G1143" s="3"/>
      </tp>
      <tp>
        <v>21910800</v>
        <stp/>
        <stp>EM_S_PROFITNOTICE_FORECASTL</stp>
        <stp>2</stp>
        <stp>002685.SZ</stp>
        <stp>12/31/2016</stp>
        <tr r="G1153" s="3"/>
      </tp>
      <tp>
        <v>73056700</v>
        <stp/>
        <stp>EM_S_PROFITNOTICE_FORECASTL</stp>
        <stp>2</stp>
        <stp>002695.SZ</stp>
        <stp>12/31/2016</stp>
        <tr r="G1163" s="3"/>
      </tp>
      <tp>
        <v>28000000</v>
        <stp/>
        <stp>EM_S_PROFITNOTICE_FORECASTT</stp>
        <stp>2</stp>
        <stp>002785.SZ</stp>
        <stp>12/31/2016</stp>
        <tr r="F1245" s="3"/>
      </tp>
      <tp>
        <v>79202200</v>
        <stp/>
        <stp>EM_S_PROFITNOTICE_FORECASTT</stp>
        <stp>2</stp>
        <stp>002795.SZ</stp>
        <stp>12/31/2016</stp>
        <tr r="F1254" s="3"/>
      </tp>
      <tp>
        <v>453634900</v>
        <stp/>
        <stp>EM_S_PROFITNOTICE_FORECASTT</stp>
        <stp>2</stp>
        <stp>002705.SZ</stp>
        <stp>12/31/2016</stp>
        <tr r="F1172" s="3"/>
      </tp>
      <tp>
        <v>5000000</v>
        <stp/>
        <stp>EM_S_PROFITNOTICE_FORECASTT</stp>
        <stp>2</stp>
        <stp>002715.SZ</stp>
        <stp>12/31/2016</stp>
        <tr r="F1181" s="3"/>
      </tp>
      <tp>
        <v>50055400</v>
        <stp/>
        <stp>EM_S_PROFITNOTICE_FORECASTT</stp>
        <stp>2</stp>
        <stp>002725.SZ</stp>
        <stp>12/31/2016</stp>
        <tr r="F1190" s="3"/>
      </tp>
      <tp>
        <v>38230700</v>
        <stp/>
        <stp>EM_S_PROFITNOTICE_FORECASTT</stp>
        <stp>2</stp>
        <stp>002735.SZ</stp>
        <stp>12/31/2016</stp>
        <tr r="F1200" s="3"/>
      </tp>
      <tp>
        <v>480000000</v>
        <stp/>
        <stp>EM_S_PROFITNOTICE_FORECASTT</stp>
        <stp>2</stp>
        <stp>002745.SZ</stp>
        <stp>12/31/2016</stp>
        <tr r="F1209" s="3"/>
      </tp>
      <tp>
        <v>9432300</v>
        <stp/>
        <stp>EM_S_PROFITNOTICE_FORECASTT</stp>
        <stp>2</stp>
        <stp>002755.SZ</stp>
        <stp>12/31/2016</stp>
        <tr r="F1218" s="3"/>
      </tp>
      <tp>
        <v>140682100</v>
        <stp/>
        <stp>EM_S_PROFITNOTICE_FORECASTT</stp>
        <stp>2</stp>
        <stp>002765.SZ</stp>
        <stp>12/31/2016</stp>
        <tr r="F1227" s="3"/>
      </tp>
      <tp>
        <v>150228800</v>
        <stp/>
        <stp>EM_S_PROFITNOTICE_FORECASTT</stp>
        <stp>2</stp>
        <stp>002775.SZ</stp>
        <stp>12/31/2016</stp>
        <tr r="F1236" s="3"/>
      </tp>
      <tp>
        <v>368578300</v>
        <stp/>
        <stp>EM_S_PROFITNOTICE_FORECASTL</stp>
        <stp>2</stp>
        <stp>002705.SZ</stp>
        <stp>12/31/2016</stp>
        <tr r="G1172" s="3"/>
      </tp>
      <tp>
        <v>0</v>
        <stp/>
        <stp>EM_S_PROFITNOTICE_FORECASTL</stp>
        <stp>2</stp>
        <stp>002715.SZ</stp>
        <stp>12/31/2016</stp>
        <tr r="G1181" s="3"/>
      </tp>
      <tp>
        <v>38932000</v>
        <stp/>
        <stp>EM_S_PROFITNOTICE_FORECASTL</stp>
        <stp>2</stp>
        <stp>002725.SZ</stp>
        <stp>12/31/2016</stp>
        <tr r="G1190" s="3"/>
      </tp>
      <tp>
        <v>30320900</v>
        <stp/>
        <stp>EM_S_PROFITNOTICE_FORECASTL</stp>
        <stp>2</stp>
        <stp>002735.SZ</stp>
        <stp>12/31/2016</stp>
        <tr r="G1200" s="3"/>
      </tp>
      <tp>
        <v>420000000</v>
        <stp/>
        <stp>EM_S_PROFITNOTICE_FORECASTL</stp>
        <stp>2</stp>
        <stp>002745.SZ</stp>
        <stp>12/31/2016</stp>
        <tr r="G1209" s="3"/>
      </tp>
      <tp>
        <v>1886500</v>
        <stp/>
        <stp>EM_S_PROFITNOTICE_FORECASTL</stp>
        <stp>2</stp>
        <stp>002755.SZ</stp>
        <stp>12/31/2016</stp>
        <tr r="G1218" s="3"/>
      </tp>
      <tp>
        <v>111064800</v>
        <stp/>
        <stp>EM_S_PROFITNOTICE_FORECASTL</stp>
        <stp>2</stp>
        <stp>002765.SZ</stp>
        <stp>12/31/2016</stp>
        <tr r="G1227" s="3"/>
      </tp>
      <tp>
        <v>121152300</v>
        <stp/>
        <stp>EM_S_PROFITNOTICE_FORECASTL</stp>
        <stp>2</stp>
        <stp>002775.SZ</stp>
        <stp>12/31/2016</stp>
        <tr r="G1236" s="3"/>
      </tp>
      <tp>
        <v>20000000</v>
        <stp/>
        <stp>EM_S_PROFITNOTICE_FORECASTL</stp>
        <stp>2</stp>
        <stp>002785.SZ</stp>
        <stp>12/31/2016</stp>
        <tr r="G1245" s="3"/>
      </tp>
      <tp>
        <v>59401600</v>
        <stp/>
        <stp>EM_S_PROFITNOTICE_FORECASTL</stp>
        <stp>2</stp>
        <stp>002795.SZ</stp>
        <stp>12/31/2016</stp>
        <tr r="G1254" s="3"/>
      </tp>
      <tp>
        <v>1196363600</v>
        <stp/>
        <stp>EM_S_PROFITNOTICE_FORECASTT</stp>
        <stp>2</stp>
        <stp>002085.SZ</stp>
        <stp>12/31/2016</stp>
        <tr r="F555" s="3"/>
      </tp>
      <tp>
        <v>19911100</v>
        <stp/>
        <stp>EM_S_PROFITNOTICE_FORECASTT</stp>
        <stp>2</stp>
        <stp>002095.SZ</stp>
        <stp>12/31/2016</stp>
        <tr r="F565" s="3"/>
      </tp>
      <tp>
        <v>29790000</v>
        <stp/>
        <stp>EM_S_PROFITNOTICE_FORECASTT</stp>
        <stp>2</stp>
        <stp>002005.SZ</stp>
        <stp>12/31/2016</stp>
        <tr r="F475" s="3"/>
      </tp>
      <tp>
        <v>-36000000</v>
        <stp/>
        <stp>EM_S_PROFITNOTICE_FORECASTT</stp>
        <stp>2</stp>
        <stp>002015.SZ</stp>
        <stp>12/31/2016</stp>
        <tr r="F485" s="3"/>
      </tp>
      <tp>
        <v>279980000</v>
        <stp/>
        <stp>EM_S_PROFITNOTICE_FORECASTT</stp>
        <stp>2</stp>
        <stp>002025.SZ</stp>
        <stp>12/31/2016</stp>
        <tr r="F495" s="3"/>
      </tp>
      <tp>
        <v>332358900</v>
        <stp/>
        <stp>EM_S_PROFITNOTICE_FORECASTT</stp>
        <stp>2</stp>
        <stp>002035.SZ</stp>
        <stp>12/31/2016</stp>
        <tr r="F505" s="3"/>
      </tp>
      <tp>
        <v>62354200</v>
        <stp/>
        <stp>EM_S_PROFITNOTICE_FORECASTT</stp>
        <stp>2</stp>
        <stp>002045.SZ</stp>
        <stp>12/31/2016</stp>
        <tr r="F515" s="3"/>
      </tp>
      <tp>
        <v>93702100</v>
        <stp/>
        <stp>EM_S_PROFITNOTICE_FORECASTT</stp>
        <stp>2</stp>
        <stp>002055.SZ</stp>
        <stp>12/31/2016</stp>
        <tr r="F525" s="3"/>
      </tp>
      <tp>
        <v>1484441900</v>
        <stp/>
        <stp>EM_S_PROFITNOTICE_FORECASTT</stp>
        <stp>2</stp>
        <stp>002065.SZ</stp>
        <stp>12/31/2016</stp>
        <tr r="F535" s="3"/>
      </tp>
      <tp>
        <v>200000000</v>
        <stp/>
        <stp>EM_S_PROFITNOTICE_FORECASTT</stp>
        <stp>2</stp>
        <stp>002075.SZ</stp>
        <stp>12/31/2016</stp>
        <tr r="F545" s="3"/>
      </tp>
      <tp>
        <v>19860000</v>
        <stp/>
        <stp>EM_S_PROFITNOTICE_FORECASTL</stp>
        <stp>2</stp>
        <stp>002005.SZ</stp>
        <stp>12/31/2016</stp>
        <tr r="G475" s="3"/>
      </tp>
      <tp>
        <v>-41000000</v>
        <stp/>
        <stp>EM_S_PROFITNOTICE_FORECASTL</stp>
        <stp>2</stp>
        <stp>002015.SZ</stp>
        <stp>12/31/2016</stp>
        <tr r="G485" s="3"/>
      </tp>
      <tp>
        <v>244980000</v>
        <stp/>
        <stp>EM_S_PROFITNOTICE_FORECASTL</stp>
        <stp>2</stp>
        <stp>002025.SZ</stp>
        <stp>12/31/2016</stp>
        <tr r="G495" s="3"/>
      </tp>
      <tp>
        <v>290814000</v>
        <stp/>
        <stp>EM_S_PROFITNOTICE_FORECASTL</stp>
        <stp>2</stp>
        <stp>002035.SZ</stp>
        <stp>12/31/2016</stp>
        <tr r="G505" s="3"/>
      </tp>
      <tp>
        <v>47964800</v>
        <stp/>
        <stp>EM_S_PROFITNOTICE_FORECASTL</stp>
        <stp>2</stp>
        <stp>002045.SZ</stp>
        <stp>12/31/2016</stp>
        <tr r="G515" s="3"/>
      </tp>
      <tp>
        <v>68147000</v>
        <stp/>
        <stp>EM_S_PROFITNOTICE_FORECASTL</stp>
        <stp>2</stp>
        <stp>002055.SZ</stp>
        <stp>12/31/2016</stp>
        <tr r="G525" s="3"/>
      </tp>
      <tp>
        <v>1141878400</v>
        <stp/>
        <stp>EM_S_PROFITNOTICE_FORECASTL</stp>
        <stp>2</stp>
        <stp>002065.SZ</stp>
        <stp>12/31/2016</stp>
        <tr r="G535" s="3"/>
      </tp>
      <tp>
        <v>140000000</v>
        <stp/>
        <stp>EM_S_PROFITNOTICE_FORECASTL</stp>
        <stp>2</stp>
        <stp>002075.SZ</stp>
        <stp>12/31/2016</stp>
        <tr r="G545" s="3"/>
      </tp>
      <tp>
        <v>957090800</v>
        <stp/>
        <stp>EM_S_PROFITNOTICE_FORECASTL</stp>
        <stp>2</stp>
        <stp>002085.SZ</stp>
        <stp>12/31/2016</stp>
        <tr r="G555" s="3"/>
      </tp>
      <tp>
        <v>10860600</v>
        <stp/>
        <stp>EM_S_PROFITNOTICE_FORECASTL</stp>
        <stp>2</stp>
        <stp>002095.SZ</stp>
        <stp>12/31/2016</stp>
        <tr r="G565" s="3"/>
      </tp>
      <tp>
        <v>414070900</v>
        <stp/>
        <stp>EM_S_PROFITNOTICE_FORECASTT</stp>
        <stp>2</stp>
        <stp>002185.SZ</stp>
        <stp>12/31/2016</stp>
        <tr r="F655" s="3"/>
      </tp>
      <tp>
        <v>625775100</v>
        <stp/>
        <stp>EM_S_PROFITNOTICE_FORECASTT</stp>
        <stp>2</stp>
        <stp>002195.SZ</stp>
        <stp>12/31/2016</stp>
        <tr r="F665" s="3"/>
      </tp>
      <tp>
        <v>48000000</v>
        <stp/>
        <stp>EM_S_PROFITNOTICE_FORECASTT</stp>
        <stp>2</stp>
        <stp>002105.SZ</stp>
        <stp>12/31/2016</stp>
        <tr r="F575" s="3"/>
      </tp>
      <tp>
        <v>26580000</v>
        <stp/>
        <stp>EM_S_PROFITNOTICE_FORECASTT</stp>
        <stp>2</stp>
        <stp>002115.SZ</stp>
        <stp>12/31/2016</stp>
        <tr r="F585" s="3"/>
      </tp>
      <tp>
        <v>23000000</v>
        <stp/>
        <stp>EM_S_PROFITNOTICE_FORECASTT</stp>
        <stp>2</stp>
        <stp>002125.SZ</stp>
        <stp>12/31/2016</stp>
        <tr r="F595" s="3"/>
      </tp>
      <tp>
        <v>38041900</v>
        <stp/>
        <stp>EM_S_PROFITNOTICE_FORECASTT</stp>
        <stp>2</stp>
        <stp>002135.SZ</stp>
        <stp>12/31/2016</stp>
        <tr r="F605" s="3"/>
      </tp>
      <tp>
        <v>120000000</v>
        <stp/>
        <stp>EM_S_PROFITNOTICE_FORECASTT</stp>
        <stp>2</stp>
        <stp>002145.SZ</stp>
        <stp>12/31/2016</stp>
        <tr r="F615" s="3"/>
      </tp>
      <tp>
        <v>157577200</v>
        <stp/>
        <stp>EM_S_PROFITNOTICE_FORECASTT</stp>
        <stp>2</stp>
        <stp>002155.SZ</stp>
        <stp>12/31/2016</stp>
        <tr r="F625" s="3"/>
      </tp>
      <tp>
        <v>143600000</v>
        <stp/>
        <stp>EM_S_PROFITNOTICE_FORECASTT</stp>
        <stp>2</stp>
        <stp>002165.SZ</stp>
        <stp>12/31/2016</stp>
        <tr r="F635" s="3"/>
      </tp>
      <tp>
        <v>150000000</v>
        <stp/>
        <stp>EM_S_PROFITNOTICE_FORECASTT</stp>
        <stp>2</stp>
        <stp>002175.SZ</stp>
        <stp>12/31/2016</stp>
        <tr r="F645" s="3"/>
      </tp>
      <tp>
        <v>30000000</v>
        <stp/>
        <stp>EM_S_PROFITNOTICE_FORECASTL</stp>
        <stp>2</stp>
        <stp>002105.SZ</stp>
        <stp>12/31/2016</stp>
        <tr r="G575" s="3"/>
      </tp>
      <tp>
        <v>17087200</v>
        <stp/>
        <stp>EM_S_PROFITNOTICE_FORECASTL</stp>
        <stp>2</stp>
        <stp>002115.SZ</stp>
        <stp>12/31/2016</stp>
        <tr r="G585" s="3"/>
      </tp>
      <tp>
        <v>18000000</v>
        <stp/>
        <stp>EM_S_PROFITNOTICE_FORECASTL</stp>
        <stp>2</stp>
        <stp>002125.SZ</stp>
        <stp>12/31/2016</stp>
        <tr r="G595" s="3"/>
      </tp>
      <tp>
        <v>31125200</v>
        <stp/>
        <stp>EM_S_PROFITNOTICE_FORECASTL</stp>
        <stp>2</stp>
        <stp>002135.SZ</stp>
        <stp>12/31/2016</stp>
        <tr r="G605" s="3"/>
      </tp>
      <tp>
        <v>60000000</v>
        <stp/>
        <stp>EM_S_PROFITNOTICE_FORECASTL</stp>
        <stp>2</stp>
        <stp>002145.SZ</stp>
        <stp>12/31/2016</stp>
        <tr r="G615" s="3"/>
      </tp>
      <tp>
        <v>143252000</v>
        <stp/>
        <stp>EM_S_PROFITNOTICE_FORECASTL</stp>
        <stp>2</stp>
        <stp>002155.SZ</stp>
        <stp>12/31/2016</stp>
        <tr r="G625" s="3"/>
      </tp>
      <tp>
        <v>112800000</v>
        <stp/>
        <stp>EM_S_PROFITNOTICE_FORECASTL</stp>
        <stp>2</stp>
        <stp>002165.SZ</stp>
        <stp>12/31/2016</stp>
        <tr r="G635" s="3"/>
      </tp>
      <tp>
        <v>110000000</v>
        <stp/>
        <stp>EM_S_PROFITNOTICE_FORECASTL</stp>
        <stp>2</stp>
        <stp>002175.SZ</stp>
        <stp>12/31/2016</stp>
        <tr r="G645" s="3"/>
      </tp>
      <tp>
        <v>318516100</v>
        <stp/>
        <stp>EM_S_PROFITNOTICE_FORECASTL</stp>
        <stp>2</stp>
        <stp>002185.SZ</stp>
        <stp>12/31/2016</stp>
        <tr r="G655" s="3"/>
      </tp>
      <tp>
        <v>542338400</v>
        <stp/>
        <stp>EM_S_PROFITNOTICE_FORECASTL</stp>
        <stp>2</stp>
        <stp>002195.SZ</stp>
        <stp>12/31/2016</stp>
        <tr r="G665" s="3"/>
      </tp>
      <tp>
        <v>764083800</v>
        <stp/>
        <stp>EM_S_PROFITNOTICE_FORECASTT</stp>
        <stp>2</stp>
        <stp>002285.SZ</stp>
        <stp>12/31/2016</stp>
        <tr r="F754" s="3"/>
      </tp>
      <tp>
        <v>10000000</v>
        <stp/>
        <stp>EM_S_PROFITNOTICE_FORECASTT</stp>
        <stp>2</stp>
        <stp>002295.SZ</stp>
        <stp>12/31/2016</stp>
        <tr r="F764" s="3"/>
      </tp>
      <tp>
        <v>15000000</v>
        <stp/>
        <stp>EM_S_PROFITNOTICE_FORECASTT</stp>
        <stp>2</stp>
        <stp>002205.SZ</stp>
        <stp>12/31/2016</stp>
        <tr r="F675" s="3"/>
      </tp>
      <tp>
        <v>-300121400</v>
        <stp/>
        <stp>EM_S_PROFITNOTICE_FORECASTT</stp>
        <stp>2</stp>
        <stp>002215.SZ</stp>
        <stp>12/31/2016</stp>
        <tr r="F685" s="3"/>
      </tp>
      <tp>
        <v>67709200</v>
        <stp/>
        <stp>EM_S_PROFITNOTICE_FORECASTT</stp>
        <stp>2</stp>
        <stp>002225.SZ</stp>
        <stp>12/31/2016</stp>
        <tr r="F695" s="3"/>
      </tp>
      <tp>
        <v>32645700</v>
        <stp/>
        <stp>EM_S_PROFITNOTICE_FORECASTT</stp>
        <stp>2</stp>
        <stp>002235.SZ</stp>
        <stp>12/31/2016</stp>
        <tr r="F705" s="3"/>
      </tp>
      <tp>
        <v>277650700</v>
        <stp/>
        <stp>EM_S_PROFITNOTICE_FORECASTT</stp>
        <stp>2</stp>
        <stp>002245.SZ</stp>
        <stp>12/31/2016</stp>
        <tr r="F715" s="3"/>
      </tp>
      <tp>
        <v>93285200</v>
        <stp/>
        <stp>EM_S_PROFITNOTICE_FORECASTT</stp>
        <stp>2</stp>
        <stp>002255.SZ</stp>
        <stp>12/31/2016</stp>
        <tr r="F725" s="3"/>
      </tp>
      <tp>
        <v>8000000</v>
        <stp/>
        <stp>EM_S_PROFITNOTICE_FORECASTT</stp>
        <stp>2</stp>
        <stp>002265.SZ</stp>
        <stp>12/31/2016</stp>
        <tr r="F734" s="3"/>
      </tp>
      <tp>
        <v>452000000</v>
        <stp/>
        <stp>EM_S_PROFITNOTICE_FORECASTT</stp>
        <stp>2</stp>
        <stp>002275.SZ</stp>
        <stp>12/31/2016</stp>
        <tr r="F744" s="3"/>
      </tp>
      <tp>
        <v>5000000</v>
        <stp/>
        <stp>EM_S_PROFITNOTICE_FORECASTL</stp>
        <stp>2</stp>
        <stp>002205.SZ</stp>
        <stp>12/31/2016</stp>
        <tr r="G675" s="3"/>
      </tp>
      <tp>
        <v>-369380200</v>
        <stp/>
        <stp>EM_S_PROFITNOTICE_FORECASTL</stp>
        <stp>2</stp>
        <stp>002215.SZ</stp>
        <stp>12/31/2016</stp>
        <tr r="G685" s="3"/>
      </tp>
      <tp>
        <v>42318300</v>
        <stp/>
        <stp>EM_S_PROFITNOTICE_FORECASTL</stp>
        <stp>2</stp>
        <stp>002225.SZ</stp>
        <stp>12/31/2016</stp>
        <tr r="G695" s="3"/>
      </tp>
      <tp>
        <v>27204800</v>
        <stp/>
        <stp>EM_S_PROFITNOTICE_FORECASTL</stp>
        <stp>2</stp>
        <stp>002235.SZ</stp>
        <stp>12/31/2016</stp>
        <tr r="G705" s="3"/>
      </tp>
      <tp>
        <v>205220100</v>
        <stp/>
        <stp>EM_S_PROFITNOTICE_FORECASTL</stp>
        <stp>2</stp>
        <stp>002245.SZ</stp>
        <stp>12/31/2016</stp>
        <tr r="G715" s="3"/>
      </tp>
      <tp>
        <v>76324200</v>
        <stp/>
        <stp>EM_S_PROFITNOTICE_FORECASTL</stp>
        <stp>2</stp>
        <stp>002255.SZ</stp>
        <stp>12/31/2016</stp>
        <tr r="G725" s="3"/>
      </tp>
      <tp>
        <v>5000000</v>
        <stp/>
        <stp>EM_S_PROFITNOTICE_FORECASTL</stp>
        <stp>2</stp>
        <stp>002265.SZ</stp>
        <stp>12/31/2016</stp>
        <tr r="G734" s="3"/>
      </tp>
      <tp>
        <v>339000000</v>
        <stp/>
        <stp>EM_S_PROFITNOTICE_FORECASTL</stp>
        <stp>2</stp>
        <stp>002275.SZ</stp>
        <stp>12/31/2016</stp>
        <tr r="G744" s="3"/>
      </tp>
      <tp>
        <v>611267000</v>
        <stp/>
        <stp>EM_S_PROFITNOTICE_FORECASTL</stp>
        <stp>2</stp>
        <stp>002285.SZ</stp>
        <stp>12/31/2016</stp>
        <tr r="G754" s="3"/>
      </tp>
      <tp>
        <v>7000000</v>
        <stp/>
        <stp>EM_S_PROFITNOTICE_FORECASTL</stp>
        <stp>2</stp>
        <stp>002295.SZ</stp>
        <stp>12/31/2016</stp>
        <tr r="G764" s="3"/>
      </tp>
      <tp>
        <v>1199429400</v>
        <stp/>
        <stp>EM_S_PROFITNOTICE_FORECASTT</stp>
        <stp>2</stp>
        <stp>002385.SZ</stp>
        <stp>12/31/2016</stp>
        <tr r="F854" s="3"/>
      </tp>
      <tp>
        <v>41676200</v>
        <stp/>
        <stp>EM_S_PROFITNOTICE_FORECASTT</stp>
        <stp>2</stp>
        <stp>002395.SZ</stp>
        <stp>12/31/2016</stp>
        <tr r="F864" s="3"/>
      </tp>
      <tp>
        <v>45000000</v>
        <stp/>
        <stp>EM_S_PROFITNOTICE_FORECASTT</stp>
        <stp>2</stp>
        <stp>002305.SZ</stp>
        <stp>12/31/2016</stp>
        <tr r="F774" s="3"/>
      </tp>
      <tp>
        <v>94323700</v>
        <stp/>
        <stp>EM_S_PROFITNOTICE_FORECASTT</stp>
        <stp>2</stp>
        <stp>002315.SZ</stp>
        <stp>12/31/2016</stp>
        <tr r="F784" s="3"/>
      </tp>
      <tp>
        <v>393254200</v>
        <stp/>
        <stp>EM_S_PROFITNOTICE_FORECASTT</stp>
        <stp>2</stp>
        <stp>002325.SZ</stp>
        <stp>12/31/2016</stp>
        <tr r="F794" s="3"/>
      </tp>
      <tp>
        <v>233487500</v>
        <stp/>
        <stp>EM_S_PROFITNOTICE_FORECASTT</stp>
        <stp>2</stp>
        <stp>002335.SZ</stp>
        <stp>12/31/2016</stp>
        <tr r="F804" s="3"/>
      </tp>
      <tp>
        <v>331925000</v>
        <stp/>
        <stp>EM_S_PROFITNOTICE_FORECASTT</stp>
        <stp>2</stp>
        <stp>002345.SZ</stp>
        <stp>12/31/2016</stp>
        <tr r="F814" s="3"/>
      </tp>
      <tp>
        <v>60076500</v>
        <stp/>
        <stp>EM_S_PROFITNOTICE_FORECASTT</stp>
        <stp>2</stp>
        <stp>002355.SZ</stp>
        <stp>12/31/2016</stp>
        <tr r="F824" s="3"/>
      </tp>
      <tp>
        <v>61644100</v>
        <stp/>
        <stp>EM_S_PROFITNOTICE_FORECASTT</stp>
        <stp>2</stp>
        <stp>002365.SZ</stp>
        <stp>12/31/2016</stp>
        <tr r="F834" s="3"/>
      </tp>
      <tp>
        <v>457781000</v>
        <stp/>
        <stp>EM_S_PROFITNOTICE_FORECASTT</stp>
        <stp>2</stp>
        <stp>002375.SZ</stp>
        <stp>12/31/2016</stp>
        <tr r="F844" s="3"/>
      </tp>
      <tp>
        <v>30000000</v>
        <stp/>
        <stp>EM_S_PROFITNOTICE_FORECASTL</stp>
        <stp>2</stp>
        <stp>002305.SZ</stp>
        <stp>12/31/2016</stp>
        <tr r="G774" s="3"/>
      </tp>
      <tp>
        <v>47161800</v>
        <stp/>
        <stp>EM_S_PROFITNOTICE_FORECASTL</stp>
        <stp>2</stp>
        <stp>002315.SZ</stp>
        <stp>12/31/2016</stp>
        <tr r="G784" s="3"/>
      </tp>
      <tp>
        <v>214502300</v>
        <stp/>
        <stp>EM_S_PROFITNOTICE_FORECASTL</stp>
        <stp>2</stp>
        <stp>002325.SZ</stp>
        <stp>12/31/2016</stp>
        <tr r="G794" s="3"/>
      </tp>
      <tp>
        <v>175115600</v>
        <stp/>
        <stp>EM_S_PROFITNOTICE_FORECASTL</stp>
        <stp>2</stp>
        <stp>002335.SZ</stp>
        <stp>12/31/2016</stp>
        <tr r="G804" s="3"/>
      </tp>
      <tp>
        <v>229794200</v>
        <stp/>
        <stp>EM_S_PROFITNOTICE_FORECASTL</stp>
        <stp>2</stp>
        <stp>002345.SZ</stp>
        <stp>12/31/2016</stp>
        <tr r="G814" s="3"/>
      </tp>
      <tp>
        <v>49153500</v>
        <stp/>
        <stp>EM_S_PROFITNOTICE_FORECASTL</stp>
        <stp>2</stp>
        <stp>002355.SZ</stp>
        <stp>12/31/2016</stp>
        <tr r="G824" s="3"/>
      </tp>
      <tp>
        <v>52837800</v>
        <stp/>
        <stp>EM_S_PROFITNOTICE_FORECASTL</stp>
        <stp>2</stp>
        <stp>002365.SZ</stp>
        <stp>12/31/2016</stp>
        <tr r="G834" s="3"/>
      </tp>
      <tp>
        <v>286113200</v>
        <stp/>
        <stp>EM_S_PROFITNOTICE_FORECASTL</stp>
        <stp>2</stp>
        <stp>002375.SZ</stp>
        <stp>12/31/2016</stp>
        <tr r="G844" s="3"/>
      </tp>
      <tp>
        <v>987765400</v>
        <stp/>
        <stp>EM_S_PROFITNOTICE_FORECASTL</stp>
        <stp>2</stp>
        <stp>002385.SZ</stp>
        <stp>12/31/2016</stp>
        <tr r="G854" s="3"/>
      </tp>
      <tp>
        <v>30099500</v>
        <stp/>
        <stp>EM_S_PROFITNOTICE_FORECASTL</stp>
        <stp>2</stp>
        <stp>002395.SZ</stp>
        <stp>12/31/2016</stp>
        <tr r="G864" s="3"/>
      </tp>
      <tp>
        <v>27626700</v>
        <stp/>
        <stp>EM_S_PROFITNOTICE_FORECASTT</stp>
        <stp>2</stp>
        <stp>002805.SZ</stp>
        <stp>12/31/2016</stp>
        <tr r="F1263" s="3"/>
      </tp>
      <tp>
        <v>391147000</v>
        <stp/>
        <stp>EM_S_PROFITNOTICE_FORECASTT</stp>
        <stp>2</stp>
        <stp>002815.SZ</stp>
        <stp>12/31/2016</stp>
        <tr r="F1272" s="3"/>
      </tp>
      <tp t="s">
        <v/>
        <stp/>
        <stp>EM_S_PROFITNOTICE_FORECASTT</stp>
        <stp>2</stp>
        <stp>002825.SZ</stp>
        <stp>12/31/2016</stp>
        <tr r="F1281" s="3"/>
      </tp>
      <tp>
        <v>72320000</v>
        <stp/>
        <stp>EM_S_PROFITNOTICE_FORECASTT</stp>
        <stp>2</stp>
        <stp>002835.SZ</stp>
        <stp>12/31/2016</stp>
        <tr r="F1290" s="3"/>
      </tp>
      <tp>
        <v>23680000</v>
        <stp/>
        <stp>EM_S_PROFITNOTICE_FORECASTL</stp>
        <stp>2</stp>
        <stp>002805.SZ</stp>
        <stp>12/31/2016</stp>
        <tr r="G1263" s="3"/>
      </tp>
      <tp>
        <v>330970500</v>
        <stp/>
        <stp>EM_S_PROFITNOTICE_FORECASTL</stp>
        <stp>2</stp>
        <stp>002815.SZ</stp>
        <stp>12/31/2016</stp>
        <tr r="G1272" s="3"/>
      </tp>
      <tp t="s">
        <v/>
        <stp/>
        <stp>EM_S_PROFITNOTICE_FORECASTL</stp>
        <stp>2</stp>
        <stp>002825.SZ</stp>
        <stp>12/31/2016</stp>
        <tr r="G1281" s="3"/>
      </tp>
      <tp>
        <v>60270000</v>
        <stp/>
        <stp>EM_S_PROFITNOTICE_FORECASTL</stp>
        <stp>2</stp>
        <stp>002835.SZ</stp>
        <stp>12/31/2016</stp>
        <tr r="G1290" s="3"/>
      </tp>
      <tp t="s">
        <v/>
        <stp/>
        <stp>EM_S_PROFITNOTICE_FORECASTL</stp>
        <stp>2</stp>
        <stp>601555.SH</stp>
        <stp>12/31/2016</stp>
        <tr r="G2752" s="3"/>
      </tp>
      <tp t="s">
        <v/>
        <stp/>
        <stp>EM_S_PROFITNOTICE_FORECASTL</stp>
        <stp>2</stp>
        <stp>601515.SH</stp>
        <stp>12/31/2016</stp>
        <tr r="G2749" s="3"/>
      </tp>
      <tp t="s">
        <v/>
        <stp/>
        <stp>EM_S_PROFITNOTICE_FORECASTL</stp>
        <stp>2</stp>
        <stp>601595.SH</stp>
        <stp>12/31/2016</stp>
        <tr r="G2758" s="3"/>
      </tp>
      <tp t="s">
        <v/>
        <stp/>
        <stp>EM_S_PROFITNOTICE_FORECASTT</stp>
        <stp>2</stp>
        <stp>601595.SH</stp>
        <stp>12/31/2016</stp>
        <tr r="F2758" s="3"/>
      </tp>
      <tp t="s">
        <v/>
        <stp/>
        <stp>EM_S_PROFITNOTICE_FORECASTT</stp>
        <stp>2</stp>
        <stp>601555.SH</stp>
        <stp>12/31/2016</stp>
        <tr r="F2752" s="3"/>
      </tp>
      <tp t="s">
        <v/>
        <stp/>
        <stp>EM_S_PROFITNOTICE_FORECASTT</stp>
        <stp>2</stp>
        <stp>601515.SH</stp>
        <stp>12/31/2016</stp>
        <tr r="F2749" s="3"/>
      </tp>
      <tp t="s">
        <v/>
        <stp/>
        <stp>EM_S_PROFITNOTICE_FORECASTL</stp>
        <stp>2</stp>
        <stp>601005.SH</stp>
        <stp>12/31/2016</stp>
        <tr r="G2675" s="3"/>
      </tp>
      <tp t="s">
        <v/>
        <stp/>
        <stp>EM_S_PROFITNOTICE_FORECASTL</stp>
        <stp>2</stp>
        <stp>601015.SH</stp>
        <stp>12/31/2016</stp>
        <tr r="G2683" s="3"/>
      </tp>
      <tp t="s">
        <v/>
        <stp/>
        <stp>EM_S_PROFITNOTICE_FORECASTT</stp>
        <stp>2</stp>
        <stp>601005.SH</stp>
        <stp>12/31/2016</stp>
        <tr r="F2675" s="3"/>
      </tp>
      <tp t="s">
        <v/>
        <stp/>
        <stp>EM_S_PROFITNOTICE_FORECASTT</stp>
        <stp>2</stp>
        <stp>601015.SH</stp>
        <stp>12/31/2016</stp>
        <tr r="F2683" s="3"/>
      </tp>
      <tp t="s">
        <v/>
        <stp/>
        <stp>EM_S_PROFITNOTICE_FORECASTL</stp>
        <stp>2</stp>
        <stp>601155.SH</stp>
        <stp>12/31/2016</stp>
        <tr r="G2709" s="3"/>
      </tp>
      <tp t="s">
        <v/>
        <stp/>
        <stp>EM_S_PROFITNOTICE_FORECASTT</stp>
        <stp>2</stp>
        <stp>601155.SH</stp>
        <stp>12/31/2016</stp>
        <tr r="F2709" s="3"/>
      </tp>
      <tp t="s">
        <v/>
        <stp/>
        <stp>EM_S_PROFITNOTICE_FORECASTL</stp>
        <stp>2</stp>
        <stp>601225.SH</stp>
        <stp>12/31/2016</stp>
        <tr r="G2726" s="3"/>
      </tp>
      <tp t="s">
        <v/>
        <stp/>
        <stp>EM_S_PROFITNOTICE_FORECASTT</stp>
        <stp>2</stp>
        <stp>601225.SH</stp>
        <stp>12/31/2016</stp>
        <tr r="F2726" s="3"/>
      </tp>
      <tp>
        <v>745000000</v>
        <stp/>
        <stp>EM_S_PROFITNOTICE_FORECASTL</stp>
        <stp>2</stp>
        <stp>601375.SH</stp>
        <stp>12/31/2016</stp>
        <tr r="G2743" s="3"/>
      </tp>
      <tp>
        <v>773020000</v>
        <stp/>
        <stp>EM_S_PROFITNOTICE_FORECASTT</stp>
        <stp>2</stp>
        <stp>601375.SH</stp>
        <stp>12/31/2016</stp>
        <tr r="F2743" s="3"/>
      </tp>
      <tp t="s">
        <v/>
        <stp/>
        <stp>EM_S_PROFITNOTICE_FORECASTL</stp>
        <stp>2</stp>
        <stp>601965.SH</stp>
        <stp>12/31/2016</stp>
        <tr r="G2814" s="3"/>
      </tp>
      <tp t="s">
        <v/>
        <stp/>
        <stp>EM_S_PROFITNOTICE_FORECASTL</stp>
        <stp>2</stp>
        <stp>601985.SH</stp>
        <stp>12/31/2016</stp>
        <tr r="G2818" s="3"/>
      </tp>
      <tp t="s">
        <v/>
        <stp/>
        <stp>EM_S_PROFITNOTICE_FORECASTT</stp>
        <stp>2</stp>
        <stp>601985.SH</stp>
        <stp>12/31/2016</stp>
        <tr r="F2818" s="3"/>
      </tp>
      <tp t="s">
        <v/>
        <stp/>
        <stp>EM_S_PROFITNOTICE_FORECASTT</stp>
        <stp>2</stp>
        <stp>601965.SH</stp>
        <stp>12/31/2016</stp>
        <tr r="F2814" s="3"/>
      </tp>
      <tp t="s">
        <v/>
        <stp/>
        <stp>EM_S_PROFITNOTICE_FORECASTL</stp>
        <stp>2</stp>
        <stp>600455.SH</stp>
        <stp>12/31/2016</stp>
        <tr r="G2233" s="3"/>
      </tp>
      <tp t="s">
        <v/>
        <stp/>
        <stp>EM_S_PROFITNOTICE_FORECASTT</stp>
        <stp>2</stp>
        <stp>300495.SZ</stp>
        <stp>12/31/2016</stp>
        <tr r="F1783" s="3"/>
      </tp>
      <tp t="s">
        <v/>
        <stp/>
        <stp>EM_S_PROFITNOTICE_FORECASTL</stp>
        <stp>2</stp>
        <stp>600475.SH</stp>
        <stp>12/31/2016</stp>
        <tr r="G2246" s="3"/>
      </tp>
      <tp t="s">
        <v/>
        <stp/>
        <stp>EM_S_PROFITNOTICE_FORECASTT</stp>
        <stp>2</stp>
        <stp>300485.SZ</stp>
        <stp>12/31/2016</stp>
        <tr r="F1773" s="3"/>
      </tp>
      <tp t="s">
        <v/>
        <stp/>
        <stp>EM_S_PROFITNOTICE_FORECASTL</stp>
        <stp>2</stp>
        <stp>600405.SH</stp>
        <stp>12/31/2016</stp>
        <tr r="G2205" s="3"/>
      </tp>
      <tp t="s">
        <v/>
        <stp/>
        <stp>EM_S_PROFITNOTICE_FORECASTL</stp>
        <stp>2</stp>
        <stp>600415.SH</stp>
        <stp>12/31/2016</stp>
        <tr r="G2210" s="3"/>
      </tp>
      <tp t="s">
        <v/>
        <stp/>
        <stp>EM_S_PROFITNOTICE_FORECASTL</stp>
        <stp>2</stp>
        <stp>600425.SH</stp>
        <stp>12/31/2016</stp>
        <tr r="G2218" s="3"/>
      </tp>
      <tp t="s">
        <v/>
        <stp/>
        <stp>EM_S_PROFITNOTICE_FORECASTL</stp>
        <stp>2</stp>
        <stp>600435.SH</stp>
        <stp>12/31/2016</stp>
        <tr r="G2224" s="3"/>
      </tp>
      <tp t="s">
        <v/>
        <stp/>
        <stp>EM_S_PROFITNOTICE_FORECASTT</stp>
        <stp>2</stp>
        <stp>300435.SZ</stp>
        <stp>12/31/2016</stp>
        <tr r="F1724" s="3"/>
      </tp>
      <tp t="s">
        <v/>
        <stp/>
        <stp>EM_S_PROFITNOTICE_FORECASTT</stp>
        <stp>2</stp>
        <stp>000415.SZ</stp>
        <stp>12/31/2016</stp>
        <tr r="F90" s="3"/>
      </tp>
      <tp t="s">
        <v/>
        <stp/>
        <stp>EM_S_PROFITNOTICE_FORECASTT</stp>
        <stp>2</stp>
        <stp>300425.SZ</stp>
        <stp>12/31/2016</stp>
        <tr r="F1714" s="3"/>
      </tp>
      <tp t="s">
        <v/>
        <stp/>
        <stp>EM_S_PROFITNOTICE_FORECASTT</stp>
        <stp>2</stp>
        <stp>000425.SZ</stp>
        <stp>12/31/2016</stp>
        <tr r="F99" s="3"/>
      </tp>
      <tp t="s">
        <v/>
        <stp/>
        <stp>EM_S_PROFITNOTICE_FORECASTT</stp>
        <stp>2</stp>
        <stp>300415.SZ</stp>
        <stp>12/31/2016</stp>
        <tr r="F1704" s="3"/>
      </tp>
      <tp t="s">
        <v/>
        <stp/>
        <stp>EM_S_PROFITNOTICE_FORECASTT</stp>
        <stp>2</stp>
        <stp>300405.SZ</stp>
        <stp>12/31/2016</stp>
        <tr r="F1694" s="3"/>
      </tp>
      <tp t="s">
        <v/>
        <stp/>
        <stp>EM_S_PROFITNOTICE_FORECASTL</stp>
        <stp>2</stp>
        <stp>600485.SH</stp>
        <stp>12/31/2016</stp>
        <tr r="G2255" s="3"/>
      </tp>
      <tp t="s">
        <v/>
        <stp/>
        <stp>EM_S_PROFITNOTICE_FORECASTT</stp>
        <stp>2</stp>
        <stp>300475.SZ</stp>
        <stp>12/31/2016</stp>
        <tr r="F1763" s="3"/>
      </tp>
      <tp t="s">
        <v/>
        <stp/>
        <stp>EM_S_PROFITNOTICE_FORECASTL</stp>
        <stp>2</stp>
        <stp>600495.SH</stp>
        <stp>12/31/2016</stp>
        <tr r="G2263" s="3"/>
      </tp>
      <tp t="s">
        <v/>
        <stp/>
        <stp>EM_S_PROFITNOTICE_FORECASTT</stp>
        <stp>2</stp>
        <stp>300465.SZ</stp>
        <stp>12/31/2016</stp>
        <tr r="F1753" s="3"/>
      </tp>
      <tp t="s">
        <v/>
        <stp/>
        <stp>EM_S_PROFITNOTICE_FORECASTT</stp>
        <stp>2</stp>
        <stp>300455.SZ</stp>
        <stp>12/31/2016</stp>
        <tr r="F1743" s="3"/>
      </tp>
      <tp t="s">
        <v/>
        <stp/>
        <stp>EM_S_PROFITNOTICE_FORECASTT</stp>
        <stp>2</stp>
        <stp>300445.SZ</stp>
        <stp>12/31/2016</stp>
        <tr r="F1734" s="3"/>
      </tp>
      <tp t="s">
        <v/>
        <stp/>
        <stp>EM_S_PROFITNOTICE_FORECASTL</stp>
        <stp>2</stp>
        <stp>300435.SZ</stp>
        <stp>12/31/2016</stp>
        <tr r="G1724" s="3"/>
      </tp>
      <tp t="s">
        <v/>
        <stp/>
        <stp>EM_S_PROFITNOTICE_FORECASTL</stp>
        <stp>2</stp>
        <stp>000415.SZ</stp>
        <stp>12/31/2016</stp>
        <tr r="G90" s="3"/>
      </tp>
      <tp t="s">
        <v/>
        <stp/>
        <stp>EM_S_PROFITNOTICE_FORECASTL</stp>
        <stp>2</stp>
        <stp>300425.SZ</stp>
        <stp>12/31/2016</stp>
        <tr r="G1714" s="3"/>
      </tp>
      <tp t="s">
        <v/>
        <stp/>
        <stp>EM_S_PROFITNOTICE_FORECASTL</stp>
        <stp>2</stp>
        <stp>000425.SZ</stp>
        <stp>12/31/2016</stp>
        <tr r="G99" s="3"/>
      </tp>
      <tp t="s">
        <v/>
        <stp/>
        <stp>EM_S_PROFITNOTICE_FORECASTL</stp>
        <stp>2</stp>
        <stp>300415.SZ</stp>
        <stp>12/31/2016</stp>
        <tr r="G1704" s="3"/>
      </tp>
      <tp t="s">
        <v/>
        <stp/>
        <stp>EM_S_PROFITNOTICE_FORECASTL</stp>
        <stp>2</stp>
        <stp>300405.SZ</stp>
        <stp>12/31/2016</stp>
        <tr r="G1694" s="3"/>
      </tp>
      <tp t="s">
        <v/>
        <stp/>
        <stp>EM_S_PROFITNOTICE_FORECASTL</stp>
        <stp>2</stp>
        <stp>300475.SZ</stp>
        <stp>12/31/2016</stp>
        <tr r="G1763" s="3"/>
      </tp>
      <tp t="s">
        <v/>
        <stp/>
        <stp>EM_S_PROFITNOTICE_FORECASTT</stp>
        <stp>2</stp>
        <stp>600485.SH</stp>
        <stp>12/31/2016</stp>
        <tr r="F2255" s="3"/>
      </tp>
      <tp t="s">
        <v/>
        <stp/>
        <stp>EM_S_PROFITNOTICE_FORECASTL</stp>
        <stp>2</stp>
        <stp>300465.SZ</stp>
        <stp>12/31/2016</stp>
        <tr r="G1753" s="3"/>
      </tp>
      <tp t="s">
        <v/>
        <stp/>
        <stp>EM_S_PROFITNOTICE_FORECASTT</stp>
        <stp>2</stp>
        <stp>600495.SH</stp>
        <stp>12/31/2016</stp>
        <tr r="F2263" s="3"/>
      </tp>
      <tp t="s">
        <v/>
        <stp/>
        <stp>EM_S_PROFITNOTICE_FORECASTL</stp>
        <stp>2</stp>
        <stp>300455.SZ</stp>
        <stp>12/31/2016</stp>
        <tr r="G1743" s="3"/>
      </tp>
      <tp t="s">
        <v/>
        <stp/>
        <stp>EM_S_PROFITNOTICE_FORECASTL</stp>
        <stp>2</stp>
        <stp>300445.SZ</stp>
        <stp>12/31/2016</stp>
        <tr r="G1734" s="3"/>
      </tp>
      <tp t="s">
        <v/>
        <stp/>
        <stp>EM_S_PROFITNOTICE_FORECASTT</stp>
        <stp>2</stp>
        <stp>600455.SH</stp>
        <stp>12/31/2016</stp>
        <tr r="F2233" s="3"/>
      </tp>
      <tp t="s">
        <v/>
        <stp/>
        <stp>EM_S_PROFITNOTICE_FORECASTL</stp>
        <stp>2</stp>
        <stp>300495.SZ</stp>
        <stp>12/31/2016</stp>
        <tr r="G1783" s="3"/>
      </tp>
      <tp t="s">
        <v/>
        <stp/>
        <stp>EM_S_PROFITNOTICE_FORECASTL</stp>
        <stp>2</stp>
        <stp>300485.SZ</stp>
        <stp>12/31/2016</stp>
        <tr r="G1773" s="3"/>
      </tp>
      <tp t="s">
        <v/>
        <stp/>
        <stp>EM_S_PROFITNOTICE_FORECASTT</stp>
        <stp>2</stp>
        <stp>600475.SH</stp>
        <stp>12/31/2016</stp>
        <tr r="F2246" s="3"/>
      </tp>
      <tp t="s">
        <v/>
        <stp/>
        <stp>EM_S_PROFITNOTICE_FORECASTT</stp>
        <stp>2</stp>
        <stp>600405.SH</stp>
        <stp>12/31/2016</stp>
        <tr r="F2205" s="3"/>
      </tp>
      <tp t="s">
        <v/>
        <stp/>
        <stp>EM_S_PROFITNOTICE_FORECASTT</stp>
        <stp>2</stp>
        <stp>600415.SH</stp>
        <stp>12/31/2016</stp>
        <tr r="F2210" s="3"/>
      </tp>
      <tp t="s">
        <v/>
        <stp/>
        <stp>EM_S_PROFITNOTICE_FORECASTT</stp>
        <stp>2</stp>
        <stp>600425.SH</stp>
        <stp>12/31/2016</stp>
        <tr r="F2218" s="3"/>
      </tp>
      <tp t="s">
        <v/>
        <stp/>
        <stp>EM_S_PROFITNOTICE_FORECASTT</stp>
        <stp>2</stp>
        <stp>600435.SH</stp>
        <stp>12/31/2016</stp>
        <tr r="F2224" s="3"/>
      </tp>
      <tp t="s">
        <v/>
        <stp/>
        <stp>EM_S_PROFITNOTICE_FORECASTL</stp>
        <stp>2</stp>
        <stp>600545.SH</stp>
        <stp>12/31/2016</stp>
        <tr r="G2306" s="3"/>
      </tp>
      <tp t="s">
        <v/>
        <stp/>
        <stp>EM_S_PROFITNOTICE_FORECASTT</stp>
        <stp>2</stp>
        <stp>000585.SZ</stp>
        <stp>12/31/2016</stp>
        <tr r="F172" s="3"/>
      </tp>
      <tp t="s">
        <v/>
        <stp/>
        <stp>EM_S_PROFITNOTICE_FORECASTL</stp>
        <stp>2</stp>
        <stp>600555.SH</stp>
        <stp>12/31/2016</stp>
        <tr r="G2314" s="3"/>
      </tp>
      <tp t="s">
        <v/>
        <stp/>
        <stp>EM_S_PROFITNOTICE_FORECASTT</stp>
        <stp>2</stp>
        <stp>000595.SZ</stp>
        <stp>12/31/2016</stp>
        <tr r="F180" s="3"/>
      </tp>
      <tp t="s">
        <v/>
        <stp/>
        <stp>EM_S_PROFITNOTICE_FORECASTL</stp>
        <stp>2</stp>
        <stp>600565.SH</stp>
        <stp>12/31/2016</stp>
        <tr r="G2323" s="3"/>
      </tp>
      <tp t="s">
        <v/>
        <stp/>
        <stp>EM_S_PROFITNOTICE_FORECASTL</stp>
        <stp>2</stp>
        <stp>600575.SH</stp>
        <stp>12/31/2016</stp>
        <tr r="G2332" s="3"/>
      </tp>
      <tp>
        <v>49740000</v>
        <stp/>
        <stp>EM_S_PROFITNOTICE_FORECASTT</stp>
        <stp>2</stp>
        <stp>300585.SZ</stp>
        <stp>12/31/2016</stp>
        <tr r="F1862" s="3"/>
      </tp>
      <tp t="s">
        <v/>
        <stp/>
        <stp>EM_S_PROFITNOTICE_FORECASTL</stp>
        <stp>2</stp>
        <stp>600505.SH</stp>
        <stp>12/31/2016</stp>
        <tr r="G2272" s="3"/>
      </tp>
      <tp t="s">
        <v/>
        <stp/>
        <stp>EM_S_PROFITNOTICE_FORECASTL</stp>
        <stp>2</stp>
        <stp>600515.SH</stp>
        <stp>12/31/2016</stp>
        <tr r="G2281" s="3"/>
      </tp>
      <tp t="s">
        <v/>
        <stp/>
        <stp>EM_S_PROFITNOTICE_FORECASTL</stp>
        <stp>2</stp>
        <stp>600525.SH</stp>
        <stp>12/31/2016</stp>
        <tr r="G2290" s="3"/>
      </tp>
      <tp t="s">
        <v/>
        <stp/>
        <stp>EM_S_PROFITNOTICE_FORECASTL</stp>
        <stp>2</stp>
        <stp>600535.SH</stp>
        <stp>12/31/2016</stp>
        <tr r="G2299" s="3"/>
      </tp>
      <tp t="s">
        <v/>
        <stp/>
        <stp>EM_S_PROFITNOTICE_FORECASTT</stp>
        <stp>2</stp>
        <stp>000505.SZ</stp>
        <stp>12/31/2016</stp>
        <tr r="F110" s="3"/>
      </tp>
      <tp t="s">
        <v/>
        <stp/>
        <stp>EM_S_PROFITNOTICE_FORECASTT</stp>
        <stp>2</stp>
        <stp>300535.SZ</stp>
        <stp>12/31/2016</stp>
        <tr r="F1820" s="3"/>
      </tp>
      <tp t="s">
        <v/>
        <stp/>
        <stp>EM_S_PROFITNOTICE_FORECASTT</stp>
        <stp>2</stp>
        <stp>300525.SZ</stp>
        <stp>12/31/2016</stp>
        <tr r="F1810" s="3"/>
      </tp>
      <tp t="s">
        <v/>
        <stp/>
        <stp>EM_S_PROFITNOTICE_FORECASTT</stp>
        <stp>2</stp>
        <stp>000525.SZ</stp>
        <stp>12/31/2016</stp>
        <tr r="F126" s="3"/>
      </tp>
      <tp t="s">
        <v/>
        <stp/>
        <stp>EM_S_PROFITNOTICE_FORECASTT</stp>
        <stp>2</stp>
        <stp>300515.SZ</stp>
        <stp>12/31/2016</stp>
        <tr r="F1801" s="3"/>
      </tp>
      <tp t="s">
        <v/>
        <stp/>
        <stp>EM_S_PROFITNOTICE_FORECASTT</stp>
        <stp>2</stp>
        <stp>300505.SZ</stp>
        <stp>12/31/2016</stp>
        <tr r="F1792" s="3"/>
      </tp>
      <tp t="s">
        <v/>
        <stp/>
        <stp>EM_S_PROFITNOTICE_FORECASTL</stp>
        <stp>2</stp>
        <stp>600585.SH</stp>
        <stp>12/31/2016</stp>
        <tr r="G2342" s="3"/>
      </tp>
      <tp t="s">
        <v/>
        <stp/>
        <stp>EM_S_PROFITNOTICE_FORECASTT</stp>
        <stp>2</stp>
        <stp>000545.SZ</stp>
        <stp>12/31/2016</stp>
        <tr r="F143" s="3"/>
      </tp>
      <tp>
        <v>88000000</v>
        <stp/>
        <stp>EM_S_PROFITNOTICE_FORECASTT</stp>
        <stp>2</stp>
        <stp>300575.SZ</stp>
        <stp>12/31/2016</stp>
        <tr r="F1856" s="3"/>
      </tp>
      <tp t="s">
        <v/>
        <stp/>
        <stp>EM_S_PROFITNOTICE_FORECASTL</stp>
        <stp>2</stp>
        <stp>600595.SH</stp>
        <stp>12/31/2016</stp>
        <tr r="G2351" s="3"/>
      </tp>
      <tp t="s">
        <v/>
        <stp/>
        <stp>EM_S_PROFITNOTICE_FORECASTT</stp>
        <stp>2</stp>
        <stp>000555.SZ</stp>
        <stp>12/31/2016</stp>
        <tr r="F152" s="3"/>
      </tp>
      <tp>
        <v>69122100</v>
        <stp/>
        <stp>EM_S_PROFITNOTICE_FORECASTT</stp>
        <stp>2</stp>
        <stp>300565.SZ</stp>
        <stp>12/31/2016</stp>
        <tr r="F1847" s="3"/>
      </tp>
      <tp t="s">
        <v/>
        <stp/>
        <stp>EM_S_PROFITNOTICE_FORECASTT</stp>
        <stp>2</stp>
        <stp>000565.SZ</stp>
        <stp>12/31/2016</stp>
        <tr r="F160" s="3"/>
      </tp>
      <tp t="s">
        <v/>
        <stp/>
        <stp>EM_S_PROFITNOTICE_FORECASTT</stp>
        <stp>2</stp>
        <stp>300555.SZ</stp>
        <stp>12/31/2016</stp>
        <tr r="F1838" s="3"/>
      </tp>
      <tp t="s">
        <v/>
        <stp/>
        <stp>EM_S_PROFITNOTICE_FORECASTT</stp>
        <stp>2</stp>
        <stp>300545.SZ</stp>
        <stp>12/31/2016</stp>
        <tr r="F1829" s="3"/>
      </tp>
      <tp t="s">
        <v/>
        <stp/>
        <stp>EM_S_PROFITNOTICE_FORECASTL</stp>
        <stp>2</stp>
        <stp>000505.SZ</stp>
        <stp>12/31/2016</stp>
        <tr r="G110" s="3"/>
      </tp>
      <tp t="s">
        <v/>
        <stp/>
        <stp>EM_S_PROFITNOTICE_FORECASTL</stp>
        <stp>2</stp>
        <stp>300535.SZ</stp>
        <stp>12/31/2016</stp>
        <tr r="G1820" s="3"/>
      </tp>
      <tp t="s">
        <v/>
        <stp/>
        <stp>EM_S_PROFITNOTICE_FORECASTL</stp>
        <stp>2</stp>
        <stp>300525.SZ</stp>
        <stp>12/31/2016</stp>
        <tr r="G1810" s="3"/>
      </tp>
      <tp t="s">
        <v/>
        <stp/>
        <stp>EM_S_PROFITNOTICE_FORECASTL</stp>
        <stp>2</stp>
        <stp>000525.SZ</stp>
        <stp>12/31/2016</stp>
        <tr r="G126" s="3"/>
      </tp>
      <tp t="s">
        <v/>
        <stp/>
        <stp>EM_S_PROFITNOTICE_FORECASTL</stp>
        <stp>2</stp>
        <stp>300515.SZ</stp>
        <stp>12/31/2016</stp>
        <tr r="G1801" s="3"/>
      </tp>
      <tp t="s">
        <v/>
        <stp/>
        <stp>EM_S_PROFITNOTICE_FORECASTL</stp>
        <stp>2</stp>
        <stp>300505.SZ</stp>
        <stp>12/31/2016</stp>
        <tr r="G1792" s="3"/>
      </tp>
      <tp t="s">
        <v/>
        <stp/>
        <stp>EM_S_PROFITNOTICE_FORECASTL</stp>
        <stp>2</stp>
        <stp>000545.SZ</stp>
        <stp>12/31/2016</stp>
        <tr r="G143" s="3"/>
      </tp>
      <tp>
        <v>73000000</v>
        <stp/>
        <stp>EM_S_PROFITNOTICE_FORECASTL</stp>
        <stp>2</stp>
        <stp>300575.SZ</stp>
        <stp>12/31/2016</stp>
        <tr r="G1856" s="3"/>
      </tp>
      <tp t="s">
        <v/>
        <stp/>
        <stp>EM_S_PROFITNOTICE_FORECASTT</stp>
        <stp>2</stp>
        <stp>600585.SH</stp>
        <stp>12/31/2016</stp>
        <tr r="F2342" s="3"/>
      </tp>
      <tp t="s">
        <v/>
        <stp/>
        <stp>EM_S_PROFITNOTICE_FORECASTL</stp>
        <stp>2</stp>
        <stp>000555.SZ</stp>
        <stp>12/31/2016</stp>
        <tr r="G152" s="3"/>
      </tp>
      <tp>
        <v>56554400</v>
        <stp/>
        <stp>EM_S_PROFITNOTICE_FORECASTL</stp>
        <stp>2</stp>
        <stp>300565.SZ</stp>
        <stp>12/31/2016</stp>
        <tr r="G1847" s="3"/>
      </tp>
      <tp t="s">
        <v/>
        <stp/>
        <stp>EM_S_PROFITNOTICE_FORECASTT</stp>
        <stp>2</stp>
        <stp>600595.SH</stp>
        <stp>12/31/2016</stp>
        <tr r="F2351" s="3"/>
      </tp>
      <tp t="s">
        <v/>
        <stp/>
        <stp>EM_S_PROFITNOTICE_FORECASTL</stp>
        <stp>2</stp>
        <stp>000565.SZ</stp>
        <stp>12/31/2016</stp>
        <tr r="G160" s="3"/>
      </tp>
      <tp t="s">
        <v/>
        <stp/>
        <stp>EM_S_PROFITNOTICE_FORECASTL</stp>
        <stp>2</stp>
        <stp>300555.SZ</stp>
        <stp>12/31/2016</stp>
        <tr r="G1838" s="3"/>
      </tp>
      <tp t="s">
        <v/>
        <stp/>
        <stp>EM_S_PROFITNOTICE_FORECASTL</stp>
        <stp>2</stp>
        <stp>300545.SZ</stp>
        <stp>12/31/2016</stp>
        <tr r="G1829" s="3"/>
      </tp>
      <tp t="s">
        <v/>
        <stp/>
        <stp>EM_S_PROFITNOTICE_FORECASTL</stp>
        <stp>2</stp>
        <stp>000585.SZ</stp>
        <stp>12/31/2016</stp>
        <tr r="G172" s="3"/>
      </tp>
      <tp t="s">
        <v/>
        <stp/>
        <stp>EM_S_PROFITNOTICE_FORECASTT</stp>
        <stp>2</stp>
        <stp>600545.SH</stp>
        <stp>12/31/2016</stp>
        <tr r="F2306" s="3"/>
      </tp>
      <tp t="s">
        <v/>
        <stp/>
        <stp>EM_S_PROFITNOTICE_FORECASTL</stp>
        <stp>2</stp>
        <stp>000595.SZ</stp>
        <stp>12/31/2016</stp>
        <tr r="G180" s="3"/>
      </tp>
      <tp t="s">
        <v/>
        <stp/>
        <stp>EM_S_PROFITNOTICE_FORECASTT</stp>
        <stp>2</stp>
        <stp>600555.SH</stp>
        <stp>12/31/2016</stp>
        <tr r="F2314" s="3"/>
      </tp>
      <tp t="s">
        <v/>
        <stp/>
        <stp>EM_S_PROFITNOTICE_FORECASTT</stp>
        <stp>2</stp>
        <stp>600565.SH</stp>
        <stp>12/31/2016</stp>
        <tr r="F2323" s="3"/>
      </tp>
      <tp>
        <v>49740000</v>
        <stp/>
        <stp>EM_S_PROFITNOTICE_FORECASTL</stp>
        <stp>2</stp>
        <stp>300585.SZ</stp>
        <stp>12/31/2016</stp>
        <tr r="G1862" s="3"/>
      </tp>
      <tp t="s">
        <v/>
        <stp/>
        <stp>EM_S_PROFITNOTICE_FORECASTT</stp>
        <stp>2</stp>
        <stp>600575.SH</stp>
        <stp>12/31/2016</stp>
        <tr r="F2332" s="3"/>
      </tp>
      <tp t="s">
        <v/>
        <stp/>
        <stp>EM_S_PROFITNOTICE_FORECASTT</stp>
        <stp>2</stp>
        <stp>600505.SH</stp>
        <stp>12/31/2016</stp>
        <tr r="F2272" s="3"/>
      </tp>
      <tp t="s">
        <v/>
        <stp/>
        <stp>EM_S_PROFITNOTICE_FORECASTT</stp>
        <stp>2</stp>
        <stp>600515.SH</stp>
        <stp>12/31/2016</stp>
        <tr r="F2281" s="3"/>
      </tp>
      <tp t="s">
        <v/>
        <stp/>
        <stp>EM_S_PROFITNOTICE_FORECASTT</stp>
        <stp>2</stp>
        <stp>600525.SH</stp>
        <stp>12/31/2016</stp>
        <tr r="F2290" s="3"/>
      </tp>
      <tp t="s">
        <v/>
        <stp/>
        <stp>EM_S_PROFITNOTICE_FORECASTT</stp>
        <stp>2</stp>
        <stp>600535.SH</stp>
        <stp>12/31/2016</stp>
        <tr r="F2299" s="3"/>
      </tp>
      <tp t="s">
        <v/>
        <stp/>
        <stp>EM_S_PROFITNOTICE_FORECASTL</stp>
        <stp>2</stp>
        <stp>600645.SH</stp>
        <stp>12/31/2016</stp>
        <tr r="G2396" s="3"/>
      </tp>
      <tp t="s">
        <v/>
        <stp/>
        <stp>EM_S_PROFITNOTICE_FORECASTT</stp>
        <stp>2</stp>
        <stp>000685.SZ</stp>
        <stp>12/31/2016</stp>
        <tr r="F245" s="3"/>
      </tp>
      <tp t="s">
        <v/>
        <stp/>
        <stp>EM_S_PROFITNOTICE_FORECASTL</stp>
        <stp>2</stp>
        <stp>600655.SH</stp>
        <stp>12/31/2016</stp>
        <tr r="G2405" s="3"/>
      </tp>
      <tp t="s">
        <v/>
        <stp/>
        <stp>EM_S_PROFITNOTICE_FORECASTT</stp>
        <stp>2</stp>
        <stp>000695.SZ</stp>
        <stp>12/31/2016</stp>
        <tr r="F253" s="3"/>
      </tp>
      <tp t="s">
        <v/>
        <stp/>
        <stp>EM_S_PROFITNOTICE_FORECASTL</stp>
        <stp>2</stp>
        <stp>600665.SH</stp>
        <stp>12/31/2016</stp>
        <tr r="G2413" s="3"/>
      </tp>
      <tp t="s">
        <v/>
        <stp/>
        <stp>EM_S_PROFITNOTICE_FORECASTL</stp>
        <stp>2</stp>
        <stp>600675.SH</stp>
        <stp>12/31/2016</stp>
        <tr r="G2420" s="3"/>
      </tp>
      <tp t="s">
        <v/>
        <stp/>
        <stp>EM_S_PROFITNOTICE_FORECASTL</stp>
        <stp>2</stp>
        <stp>600605.SH</stp>
        <stp>12/31/2016</stp>
        <tr r="G2361" s="3"/>
      </tp>
      <tp t="s">
        <v/>
        <stp/>
        <stp>EM_S_PROFITNOTICE_FORECASTL</stp>
        <stp>2</stp>
        <stp>600615.SH</stp>
        <stp>12/31/2016</stp>
        <tr r="G2370" s="3"/>
      </tp>
      <tp t="s">
        <v/>
        <stp/>
        <stp>EM_S_PROFITNOTICE_FORECASTL</stp>
        <stp>2</stp>
        <stp>600635.SH</stp>
        <stp>12/31/2016</stp>
        <tr r="G2386" s="3"/>
      </tp>
      <tp t="s">
        <v/>
        <stp/>
        <stp>EM_S_PROFITNOTICE_FORECASTT</stp>
        <stp>2</stp>
        <stp>000605.SZ</stp>
        <stp>12/31/2016</stp>
        <tr r="F188" s="3"/>
      </tp>
      <tp>
        <v>73000000</v>
        <stp/>
        <stp>EM_S_PROFITNOTICE_FORECASTT</stp>
        <stp>2</stp>
        <stp>000615.SZ</stp>
        <stp>12/31/2016</stp>
        <tr r="F197" s="3"/>
      </tp>
      <tp t="s">
        <v/>
        <stp/>
        <stp>EM_S_PROFITNOTICE_FORECASTT</stp>
        <stp>2</stp>
        <stp>000625.SZ</stp>
        <stp>12/31/2016</stp>
        <tr r="F204" s="3"/>
      </tp>
      <tp t="s">
        <v/>
        <stp/>
        <stp>EM_S_PROFITNOTICE_FORECASTT</stp>
        <stp>2</stp>
        <stp>000635.SZ</stp>
        <stp>12/31/2016</stp>
        <tr r="F213" s="3"/>
      </tp>
      <tp t="s">
        <v/>
        <stp/>
        <stp>EM_S_PROFITNOTICE_FORECASTL</stp>
        <stp>2</stp>
        <stp>600685.SH</stp>
        <stp>12/31/2016</stp>
        <tr r="G2430" s="3"/>
      </tp>
      <tp t="s">
        <v/>
        <stp/>
        <stp>EM_S_PROFITNOTICE_FORECASTL</stp>
        <stp>2</stp>
        <stp>600695.SH</stp>
        <stp>12/31/2016</stp>
        <tr r="G2440" s="3"/>
      </tp>
      <tp t="s">
        <v/>
        <stp/>
        <stp>EM_S_PROFITNOTICE_FORECASTT</stp>
        <stp>2</stp>
        <stp>000655.SZ</stp>
        <stp>12/31/2016</stp>
        <tr r="F221" s="3"/>
      </tp>
      <tp t="s">
        <v/>
        <stp/>
        <stp>EM_S_PROFITNOTICE_FORECASTT</stp>
        <stp>2</stp>
        <stp>000665.SZ</stp>
        <stp>12/31/2016</stp>
        <tr r="F228" s="3"/>
      </tp>
      <tp t="s">
        <v/>
        <stp/>
        <stp>EM_S_PROFITNOTICE_FORECASTL</stp>
        <stp>2</stp>
        <stp>000605.SZ</stp>
        <stp>12/31/2016</stp>
        <tr r="G188" s="3"/>
      </tp>
      <tp>
        <v>30000000</v>
        <stp/>
        <stp>EM_S_PROFITNOTICE_FORECASTL</stp>
        <stp>2</stp>
        <stp>000615.SZ</stp>
        <stp>12/31/2016</stp>
        <tr r="G197" s="3"/>
      </tp>
      <tp t="s">
        <v/>
        <stp/>
        <stp>EM_S_PROFITNOTICE_FORECASTL</stp>
        <stp>2</stp>
        <stp>000625.SZ</stp>
        <stp>12/31/2016</stp>
        <tr r="G204" s="3"/>
      </tp>
      <tp t="s">
        <v/>
        <stp/>
        <stp>EM_S_PROFITNOTICE_FORECASTL</stp>
        <stp>2</stp>
        <stp>000635.SZ</stp>
        <stp>12/31/2016</stp>
        <tr r="G213" s="3"/>
      </tp>
      <tp t="s">
        <v/>
        <stp/>
        <stp>EM_S_PROFITNOTICE_FORECASTT</stp>
        <stp>2</stp>
        <stp>600685.SH</stp>
        <stp>12/31/2016</stp>
        <tr r="F2430" s="3"/>
      </tp>
      <tp t="s">
        <v/>
        <stp/>
        <stp>EM_S_PROFITNOTICE_FORECASTL</stp>
        <stp>2</stp>
        <stp>000655.SZ</stp>
        <stp>12/31/2016</stp>
        <tr r="G221" s="3"/>
      </tp>
      <tp t="s">
        <v/>
        <stp/>
        <stp>EM_S_PROFITNOTICE_FORECASTT</stp>
        <stp>2</stp>
        <stp>600695.SH</stp>
        <stp>12/31/2016</stp>
        <tr r="F2440" s="3"/>
      </tp>
      <tp t="s">
        <v/>
        <stp/>
        <stp>EM_S_PROFITNOTICE_FORECASTL</stp>
        <stp>2</stp>
        <stp>000665.SZ</stp>
        <stp>12/31/2016</stp>
        <tr r="G228" s="3"/>
      </tp>
      <tp t="s">
        <v/>
        <stp/>
        <stp>EM_S_PROFITNOTICE_FORECASTL</stp>
        <stp>2</stp>
        <stp>000685.SZ</stp>
        <stp>12/31/2016</stp>
        <tr r="G245" s="3"/>
      </tp>
      <tp t="s">
        <v/>
        <stp/>
        <stp>EM_S_PROFITNOTICE_FORECASTT</stp>
        <stp>2</stp>
        <stp>600645.SH</stp>
        <stp>12/31/2016</stp>
        <tr r="F2396" s="3"/>
      </tp>
      <tp t="s">
        <v/>
        <stp/>
        <stp>EM_S_PROFITNOTICE_FORECASTL</stp>
        <stp>2</stp>
        <stp>000695.SZ</stp>
        <stp>12/31/2016</stp>
        <tr r="G253" s="3"/>
      </tp>
      <tp t="s">
        <v/>
        <stp/>
        <stp>EM_S_PROFITNOTICE_FORECASTT</stp>
        <stp>2</stp>
        <stp>600655.SH</stp>
        <stp>12/31/2016</stp>
        <tr r="F2405" s="3"/>
      </tp>
      <tp t="s">
        <v/>
        <stp/>
        <stp>EM_S_PROFITNOTICE_FORECASTT</stp>
        <stp>2</stp>
        <stp>600665.SH</stp>
        <stp>12/31/2016</stp>
        <tr r="F2413" s="3"/>
      </tp>
      <tp t="s">
        <v/>
        <stp/>
        <stp>EM_S_PROFITNOTICE_FORECASTT</stp>
        <stp>2</stp>
        <stp>600675.SH</stp>
        <stp>12/31/2016</stp>
        <tr r="F2420" s="3"/>
      </tp>
      <tp t="s">
        <v/>
        <stp/>
        <stp>EM_S_PROFITNOTICE_FORECASTT</stp>
        <stp>2</stp>
        <stp>600605.SH</stp>
        <stp>12/31/2016</stp>
        <tr r="F2361" s="3"/>
      </tp>
      <tp t="s">
        <v/>
        <stp/>
        <stp>EM_S_PROFITNOTICE_FORECASTT</stp>
        <stp>2</stp>
        <stp>600615.SH</stp>
        <stp>12/31/2016</stp>
        <tr r="F2370" s="3"/>
      </tp>
      <tp t="s">
        <v/>
        <stp/>
        <stp>EM_S_PROFITNOTICE_FORECASTT</stp>
        <stp>2</stp>
        <stp>600635.SH</stp>
        <stp>12/31/2016</stp>
        <tr r="F2386" s="3"/>
      </tp>
      <tp t="s">
        <v/>
        <stp/>
        <stp>EM_S_PROFITNOTICE_FORECASTL</stp>
        <stp>2</stp>
        <stp>600745.SH</stp>
        <stp>12/31/2016</stp>
        <tr r="G2488" s="3"/>
      </tp>
      <tp t="s">
        <v/>
        <stp/>
        <stp>EM_S_PROFITNOTICE_FORECASTT</stp>
        <stp>2</stp>
        <stp>000785.SZ</stp>
        <stp>12/31/2016</stp>
        <tr r="F313" s="3"/>
      </tp>
      <tp t="s">
        <v/>
        <stp/>
        <stp>EM_S_PROFITNOTICE_FORECASTL</stp>
        <stp>2</stp>
        <stp>600755.SH</stp>
        <stp>12/31/2016</stp>
        <tr r="G2497" s="3"/>
      </tp>
      <tp t="s">
        <v/>
        <stp/>
        <stp>EM_S_PROFITNOTICE_FORECASTT</stp>
        <stp>2</stp>
        <stp>000795.SZ</stp>
        <stp>12/31/2016</stp>
        <tr r="F321" s="3"/>
      </tp>
      <tp t="s">
        <v/>
        <stp/>
        <stp>EM_S_PROFITNOTICE_FORECASTL</stp>
        <stp>2</stp>
        <stp>600765.SH</stp>
        <stp>12/31/2016</stp>
        <tr r="G2506" s="3"/>
      </tp>
      <tp t="s">
        <v/>
        <stp/>
        <stp>EM_S_PROFITNOTICE_FORECASTL</stp>
        <stp>2</stp>
        <stp>600775.SH</stp>
        <stp>12/31/2016</stp>
        <tr r="G2515" s="3"/>
      </tp>
      <tp t="s">
        <v/>
        <stp/>
        <stp>EM_S_PROFITNOTICE_FORECASTL</stp>
        <stp>2</stp>
        <stp>600705.SH</stp>
        <stp>12/31/2016</stp>
        <tr r="G2449" s="3"/>
      </tp>
      <tp t="s">
        <v/>
        <stp/>
        <stp>EM_S_PROFITNOTICE_FORECASTL</stp>
        <stp>2</stp>
        <stp>600715.SH</stp>
        <stp>12/31/2016</stp>
        <tr r="G2458" s="3"/>
      </tp>
      <tp t="s">
        <v/>
        <stp/>
        <stp>EM_S_PROFITNOTICE_FORECASTL</stp>
        <stp>2</stp>
        <stp>600725.SH</stp>
        <stp>12/31/2016</stp>
        <tr r="G2468" s="3"/>
      </tp>
      <tp t="s">
        <v/>
        <stp/>
        <stp>EM_S_PROFITNOTICE_FORECASTL</stp>
        <stp>2</stp>
        <stp>600735.SH</stp>
        <stp>12/31/2016</stp>
        <tr r="G2478" s="3"/>
      </tp>
      <tp t="s">
        <v/>
        <stp/>
        <stp>EM_S_PROFITNOTICE_FORECASTT</stp>
        <stp>2</stp>
        <stp>000705.SZ</stp>
        <stp>12/31/2016</stp>
        <tr r="F260" s="3"/>
      </tp>
      <tp t="s">
        <v/>
        <stp/>
        <stp>EM_S_PROFITNOTICE_FORECASTT</stp>
        <stp>2</stp>
        <stp>000715.SZ</stp>
        <stp>12/31/2016</stp>
        <tr r="F268" s="3"/>
      </tp>
      <tp t="s">
        <v/>
        <stp/>
        <stp>EM_S_PROFITNOTICE_FORECASTT</stp>
        <stp>2</stp>
        <stp>000725.SZ</stp>
        <stp>12/31/2016</stp>
        <tr r="F277" s="3"/>
      </tp>
      <tp t="s">
        <v/>
        <stp/>
        <stp>EM_S_PROFITNOTICE_FORECASTT</stp>
        <stp>2</stp>
        <stp>000735.SZ</stp>
        <stp>12/31/2016</stp>
        <tr r="F285" s="3"/>
      </tp>
      <tp t="s">
        <v/>
        <stp/>
        <stp>EM_S_PROFITNOTICE_FORECASTL</stp>
        <stp>2</stp>
        <stp>600785.SH</stp>
        <stp>12/31/2016</stp>
        <tr r="G2525" s="3"/>
      </tp>
      <tp t="s">
        <v/>
        <stp/>
        <stp>EM_S_PROFITNOTICE_FORECASTL</stp>
        <stp>2</stp>
        <stp>600795.SH</stp>
        <stp>12/31/2016</stp>
        <tr r="G2533" s="3"/>
      </tp>
      <tp>
        <v>-520000000</v>
        <stp/>
        <stp>EM_S_PROFITNOTICE_FORECASTT</stp>
        <stp>2</stp>
        <stp>000755.SZ</stp>
        <stp>12/31/2016</stp>
        <tr r="F295" s="3"/>
      </tp>
      <tp t="s">
        <v/>
        <stp/>
        <stp>EM_S_PROFITNOTICE_FORECASTL</stp>
        <stp>2</stp>
        <stp>000705.SZ</stp>
        <stp>12/31/2016</stp>
        <tr r="G260" s="3"/>
      </tp>
      <tp t="s">
        <v/>
        <stp/>
        <stp>EM_S_PROFITNOTICE_FORECASTL</stp>
        <stp>2</stp>
        <stp>000715.SZ</stp>
        <stp>12/31/2016</stp>
        <tr r="G268" s="3"/>
      </tp>
      <tp t="s">
        <v/>
        <stp/>
        <stp>EM_S_PROFITNOTICE_FORECASTL</stp>
        <stp>2</stp>
        <stp>000725.SZ</stp>
        <stp>12/31/2016</stp>
        <tr r="G277" s="3"/>
      </tp>
      <tp t="s">
        <v/>
        <stp/>
        <stp>EM_S_PROFITNOTICE_FORECASTL</stp>
        <stp>2</stp>
        <stp>000735.SZ</stp>
        <stp>12/31/2016</stp>
        <tr r="G285" s="3"/>
      </tp>
      <tp t="s">
        <v/>
        <stp/>
        <stp>EM_S_PROFITNOTICE_FORECASTT</stp>
        <stp>2</stp>
        <stp>600785.SH</stp>
        <stp>12/31/2016</stp>
        <tr r="F2525" s="3"/>
      </tp>
      <tp>
        <v>-520000000</v>
        <stp/>
        <stp>EM_S_PROFITNOTICE_FORECASTL</stp>
        <stp>2</stp>
        <stp>000755.SZ</stp>
        <stp>12/31/2016</stp>
        <tr r="G295" s="3"/>
      </tp>
      <tp t="s">
        <v/>
        <stp/>
        <stp>EM_S_PROFITNOTICE_FORECASTT</stp>
        <stp>2</stp>
        <stp>600795.SH</stp>
        <stp>12/31/2016</stp>
        <tr r="F2533" s="3"/>
      </tp>
      <tp t="s">
        <v/>
        <stp/>
        <stp>EM_S_PROFITNOTICE_FORECASTL</stp>
        <stp>2</stp>
        <stp>000785.SZ</stp>
        <stp>12/31/2016</stp>
        <tr r="G313" s="3"/>
      </tp>
      <tp t="s">
        <v/>
        <stp/>
        <stp>EM_S_PROFITNOTICE_FORECASTT</stp>
        <stp>2</stp>
        <stp>600745.SH</stp>
        <stp>12/31/2016</stp>
        <tr r="F2488" s="3"/>
      </tp>
      <tp t="s">
        <v/>
        <stp/>
        <stp>EM_S_PROFITNOTICE_FORECASTL</stp>
        <stp>2</stp>
        <stp>000795.SZ</stp>
        <stp>12/31/2016</stp>
        <tr r="G321" s="3"/>
      </tp>
      <tp t="s">
        <v/>
        <stp/>
        <stp>EM_S_PROFITNOTICE_FORECASTT</stp>
        <stp>2</stp>
        <stp>600755.SH</stp>
        <stp>12/31/2016</stp>
        <tr r="F2497" s="3"/>
      </tp>
      <tp t="s">
        <v/>
        <stp/>
        <stp>EM_S_PROFITNOTICE_FORECASTT</stp>
        <stp>2</stp>
        <stp>600765.SH</stp>
        <stp>12/31/2016</stp>
        <tr r="F2506" s="3"/>
      </tp>
      <tp t="s">
        <v/>
        <stp/>
        <stp>EM_S_PROFITNOTICE_FORECASTT</stp>
        <stp>2</stp>
        <stp>600775.SH</stp>
        <stp>12/31/2016</stp>
        <tr r="F2515" s="3"/>
      </tp>
      <tp t="s">
        <v/>
        <stp/>
        <stp>EM_S_PROFITNOTICE_FORECASTT</stp>
        <stp>2</stp>
        <stp>600705.SH</stp>
        <stp>12/31/2016</stp>
        <tr r="F2449" s="3"/>
      </tp>
      <tp t="s">
        <v/>
        <stp/>
        <stp>EM_S_PROFITNOTICE_FORECASTT</stp>
        <stp>2</stp>
        <stp>600715.SH</stp>
        <stp>12/31/2016</stp>
        <tr r="F2458" s="3"/>
      </tp>
      <tp t="s">
        <v/>
        <stp/>
        <stp>EM_S_PROFITNOTICE_FORECASTT</stp>
        <stp>2</stp>
        <stp>600725.SH</stp>
        <stp>12/31/2016</stp>
        <tr r="F2468" s="3"/>
      </tp>
      <tp t="s">
        <v/>
        <stp/>
        <stp>EM_S_PROFITNOTICE_FORECASTT</stp>
        <stp>2</stp>
        <stp>600735.SH</stp>
        <stp>12/31/2016</stp>
        <tr r="F2478" s="3"/>
      </tp>
      <tp t="s">
        <v/>
        <stp/>
        <stp>EM_S_PROFITNOTICE_FORECASTL</stp>
        <stp>2</stp>
        <stp>600055.SH</stp>
        <stp>12/31/2016</stp>
        <tr r="G1900" s="3"/>
      </tp>
      <tp t="s">
        <v/>
        <stp/>
        <stp>EM_S_PROFITNOTICE_FORECASTT</stp>
        <stp>2</stp>
        <stp>300095.SZ</stp>
        <stp>12/31/2016</stp>
        <tr r="F1386" s="3"/>
      </tp>
      <tp t="s">
        <v/>
        <stp/>
        <stp>EM_S_PROFITNOTICE_FORECASTL</stp>
        <stp>2</stp>
        <stp>600075.SH</stp>
        <stp>12/31/2016</stp>
        <tr r="G1919" s="3"/>
      </tp>
      <tp t="s">
        <v/>
        <stp/>
        <stp>EM_S_PROFITNOTICE_FORECASTT</stp>
        <stp>2</stp>
        <stp>300085.SZ</stp>
        <stp>12/31/2016</stp>
        <tr r="F1376" s="3"/>
      </tp>
      <tp t="s">
        <v/>
        <stp/>
        <stp>EM_S_PROFITNOTICE_FORECASTL</stp>
        <stp>2</stp>
        <stp>600005.SH</stp>
        <stp>12/31/2016</stp>
        <tr r="G1865" s="3"/>
      </tp>
      <tp t="s">
        <v/>
        <stp/>
        <stp>EM_S_PROFITNOTICE_FORECASTL</stp>
        <stp>2</stp>
        <stp>600015.SH</stp>
        <stp>12/31/2016</stp>
        <tr r="G1873" s="3"/>
      </tp>
      <tp t="s">
        <v/>
        <stp/>
        <stp>EM_S_PROFITNOTICE_FORECASTL</stp>
        <stp>2</stp>
        <stp>600035.SH</stp>
        <stp>12/31/2016</stp>
        <tr r="G1889" s="3"/>
      </tp>
      <tp t="s">
        <v/>
        <stp/>
        <stp>EM_S_PROFITNOTICE_FORECASTT</stp>
        <stp>2</stp>
        <stp>000005.SZ</stp>
        <stp>12/31/2016</stp>
        <tr r="F7" s="3"/>
      </tp>
      <tp t="s">
        <v/>
        <stp/>
        <stp>EM_S_PROFITNOTICE_FORECASTT</stp>
        <stp>2</stp>
        <stp>300035.SZ</stp>
        <stp>12/31/2016</stp>
        <tr r="F1327" s="3"/>
      </tp>
      <tp t="s">
        <v/>
        <stp/>
        <stp>EM_S_PROFITNOTICE_FORECASTT</stp>
        <stp>2</stp>
        <stp>300025.SZ</stp>
        <stp>12/31/2016</stp>
        <tr r="F1317" s="3"/>
      </tp>
      <tp t="s">
        <v/>
        <stp/>
        <stp>EM_S_PROFITNOTICE_FORECASTT</stp>
        <stp>2</stp>
        <stp>000025.SZ</stp>
        <stp>12/31/2016</stp>
        <tr r="F24" s="3"/>
      </tp>
      <tp t="s">
        <v/>
        <stp/>
        <stp>EM_S_PROFITNOTICE_FORECASTT</stp>
        <stp>2</stp>
        <stp>300015.SZ</stp>
        <stp>12/31/2016</stp>
        <tr r="F1307" s="3"/>
      </tp>
      <tp t="s">
        <v/>
        <stp/>
        <stp>EM_S_PROFITNOTICE_FORECASTT</stp>
        <stp>2</stp>
        <stp>000035.SZ</stp>
        <stp>12/31/2016</stp>
        <tr r="F34" s="3"/>
      </tp>
      <tp t="s">
        <v/>
        <stp/>
        <stp>EM_S_PROFITNOTICE_FORECASTT</stp>
        <stp>2</stp>
        <stp>300005.SZ</stp>
        <stp>12/31/2016</stp>
        <tr r="F1297" s="3"/>
      </tp>
      <tp t="s">
        <v/>
        <stp/>
        <stp>EM_S_PROFITNOTICE_FORECASTL</stp>
        <stp>2</stp>
        <stp>600085.SH</stp>
        <stp>12/31/2016</stp>
        <tr r="G1929" s="3"/>
      </tp>
      <tp t="s">
        <v/>
        <stp/>
        <stp>EM_S_PROFITNOTICE_FORECASTT</stp>
        <stp>2</stp>
        <stp>000045.SZ</stp>
        <stp>12/31/2016</stp>
        <tr r="F42" s="3"/>
      </tp>
      <tp t="s">
        <v/>
        <stp/>
        <stp>EM_S_PROFITNOTICE_FORECASTT</stp>
        <stp>2</stp>
        <stp>300075.SZ</stp>
        <stp>12/31/2016</stp>
        <tr r="F1366" s="3"/>
      </tp>
      <tp t="s">
        <v/>
        <stp/>
        <stp>EM_S_PROFITNOTICE_FORECASTL</stp>
        <stp>2</stp>
        <stp>600095.SH</stp>
        <stp>12/31/2016</stp>
        <tr r="G1937" s="3"/>
      </tp>
      <tp t="s">
        <v/>
        <stp/>
        <stp>EM_S_PROFITNOTICE_FORECASTT</stp>
        <stp>2</stp>
        <stp>000055.SZ</stp>
        <stp>12/31/2016</stp>
        <tr r="F47" s="3"/>
      </tp>
      <tp t="s">
        <v/>
        <stp/>
        <stp>EM_S_PROFITNOTICE_FORECASTT</stp>
        <stp>2</stp>
        <stp>300065.SZ</stp>
        <stp>12/31/2016</stp>
        <tr r="F1356" s="3"/>
      </tp>
      <tp t="s">
        <v/>
        <stp/>
        <stp>EM_S_PROFITNOTICE_FORECASTT</stp>
        <stp>2</stp>
        <stp>000065.SZ</stp>
        <stp>12/31/2016</stp>
        <tr r="F55" s="3"/>
      </tp>
      <tp t="s">
        <v/>
        <stp/>
        <stp>EM_S_PROFITNOTICE_FORECASTT</stp>
        <stp>2</stp>
        <stp>300055.SZ</stp>
        <stp>12/31/2016</stp>
        <tr r="F1347" s="3"/>
      </tp>
      <tp t="s">
        <v/>
        <stp/>
        <stp>EM_S_PROFITNOTICE_FORECASTT</stp>
        <stp>2</stp>
        <stp>300045.SZ</stp>
        <stp>12/31/2016</stp>
        <tr r="F1337" s="3"/>
      </tp>
      <tp t="s">
        <v/>
        <stp/>
        <stp>EM_S_PROFITNOTICE_FORECASTL</stp>
        <stp>2</stp>
        <stp>000005.SZ</stp>
        <stp>12/31/2016</stp>
        <tr r="G7" s="3"/>
      </tp>
      <tp t="s">
        <v/>
        <stp/>
        <stp>EM_S_PROFITNOTICE_FORECASTL</stp>
        <stp>2</stp>
        <stp>300035.SZ</stp>
        <stp>12/31/2016</stp>
        <tr r="G1327" s="3"/>
      </tp>
      <tp t="s">
        <v/>
        <stp/>
        <stp>EM_S_PROFITNOTICE_FORECASTL</stp>
        <stp>2</stp>
        <stp>300025.SZ</stp>
        <stp>12/31/2016</stp>
        <tr r="G1317" s="3"/>
      </tp>
      <tp t="s">
        <v/>
        <stp/>
        <stp>EM_S_PROFITNOTICE_FORECASTL</stp>
        <stp>2</stp>
        <stp>000025.SZ</stp>
        <stp>12/31/2016</stp>
        <tr r="G24" s="3"/>
      </tp>
      <tp t="s">
        <v/>
        <stp/>
        <stp>EM_S_PROFITNOTICE_FORECASTL</stp>
        <stp>2</stp>
        <stp>300015.SZ</stp>
        <stp>12/31/2016</stp>
        <tr r="G1307" s="3"/>
      </tp>
      <tp t="s">
        <v/>
        <stp/>
        <stp>EM_S_PROFITNOTICE_FORECASTL</stp>
        <stp>2</stp>
        <stp>000035.SZ</stp>
        <stp>12/31/2016</stp>
        <tr r="G34" s="3"/>
      </tp>
      <tp t="s">
        <v/>
        <stp/>
        <stp>EM_S_PROFITNOTICE_FORECASTL</stp>
        <stp>2</stp>
        <stp>300005.SZ</stp>
        <stp>12/31/2016</stp>
        <tr r="G1297" s="3"/>
      </tp>
      <tp t="s">
        <v/>
        <stp/>
        <stp>EM_S_PROFITNOTICE_FORECASTL</stp>
        <stp>2</stp>
        <stp>000045.SZ</stp>
        <stp>12/31/2016</stp>
        <tr r="G42" s="3"/>
      </tp>
      <tp t="s">
        <v/>
        <stp/>
        <stp>EM_S_PROFITNOTICE_FORECASTL</stp>
        <stp>2</stp>
        <stp>300075.SZ</stp>
        <stp>12/31/2016</stp>
        <tr r="G1366" s="3"/>
      </tp>
      <tp t="s">
        <v/>
        <stp/>
        <stp>EM_S_PROFITNOTICE_FORECASTT</stp>
        <stp>2</stp>
        <stp>600085.SH</stp>
        <stp>12/31/2016</stp>
        <tr r="F1929" s="3"/>
      </tp>
      <tp t="s">
        <v/>
        <stp/>
        <stp>EM_S_PROFITNOTICE_FORECASTL</stp>
        <stp>2</stp>
        <stp>000055.SZ</stp>
        <stp>12/31/2016</stp>
        <tr r="G47" s="3"/>
      </tp>
      <tp t="s">
        <v/>
        <stp/>
        <stp>EM_S_PROFITNOTICE_FORECASTL</stp>
        <stp>2</stp>
        <stp>300065.SZ</stp>
        <stp>12/31/2016</stp>
        <tr r="G1356" s="3"/>
      </tp>
      <tp t="s">
        <v/>
        <stp/>
        <stp>EM_S_PROFITNOTICE_FORECASTT</stp>
        <stp>2</stp>
        <stp>600095.SH</stp>
        <stp>12/31/2016</stp>
        <tr r="F1937" s="3"/>
      </tp>
      <tp t="s">
        <v/>
        <stp/>
        <stp>EM_S_PROFITNOTICE_FORECASTL</stp>
        <stp>2</stp>
        <stp>000065.SZ</stp>
        <stp>12/31/2016</stp>
        <tr r="G55" s="3"/>
      </tp>
      <tp t="s">
        <v/>
        <stp/>
        <stp>EM_S_PROFITNOTICE_FORECASTL</stp>
        <stp>2</stp>
        <stp>300055.SZ</stp>
        <stp>12/31/2016</stp>
        <tr r="G1347" s="3"/>
      </tp>
      <tp t="s">
        <v/>
        <stp/>
        <stp>EM_S_PROFITNOTICE_FORECASTL</stp>
        <stp>2</stp>
        <stp>300045.SZ</stp>
        <stp>12/31/2016</stp>
        <tr r="G1337" s="3"/>
      </tp>
      <tp t="s">
        <v/>
        <stp/>
        <stp>EM_S_PROFITNOTICE_FORECASTT</stp>
        <stp>2</stp>
        <stp>600055.SH</stp>
        <stp>12/31/2016</stp>
        <tr r="F1900" s="3"/>
      </tp>
      <tp t="s">
        <v/>
        <stp/>
        <stp>EM_S_PROFITNOTICE_FORECASTL</stp>
        <stp>2</stp>
        <stp>300095.SZ</stp>
        <stp>12/31/2016</stp>
        <tr r="G1386" s="3"/>
      </tp>
      <tp t="s">
        <v/>
        <stp/>
        <stp>EM_S_PROFITNOTICE_FORECASTL</stp>
        <stp>2</stp>
        <stp>300085.SZ</stp>
        <stp>12/31/2016</stp>
        <tr r="G1376" s="3"/>
      </tp>
      <tp t="s">
        <v/>
        <stp/>
        <stp>EM_S_PROFITNOTICE_FORECASTT</stp>
        <stp>2</stp>
        <stp>600075.SH</stp>
        <stp>12/31/2016</stp>
        <tr r="F1919" s="3"/>
      </tp>
      <tp t="s">
        <v/>
        <stp/>
        <stp>EM_S_PROFITNOTICE_FORECASTT</stp>
        <stp>2</stp>
        <stp>600005.SH</stp>
        <stp>12/31/2016</stp>
        <tr r="F1865" s="3"/>
      </tp>
      <tp t="s">
        <v/>
        <stp/>
        <stp>EM_S_PROFITNOTICE_FORECASTT</stp>
        <stp>2</stp>
        <stp>600015.SH</stp>
        <stp>12/31/2016</stp>
        <tr r="F1873" s="3"/>
      </tp>
      <tp t="s">
        <v/>
        <stp/>
        <stp>EM_S_PROFITNOTICE_FORECASTT</stp>
        <stp>2</stp>
        <stp>600035.SH</stp>
        <stp>12/31/2016</stp>
        <tr r="F1889" s="3"/>
      </tp>
      <tp t="s">
        <v/>
        <stp/>
        <stp>EM_S_PROFITNOTICE_FORECASTL</stp>
        <stp>2</stp>
        <stp>600145.SH</stp>
        <stp>12/31/2016</stp>
        <tr r="G1981" s="3"/>
      </tp>
      <tp t="s">
        <v/>
        <stp/>
        <stp>EM_S_PROFITNOTICE_FORECASTL</stp>
        <stp>2</stp>
        <stp>600155.SH</stp>
        <stp>12/31/2016</stp>
        <tr r="G1989" s="3"/>
      </tp>
      <tp t="s">
        <v/>
        <stp/>
        <stp>EM_S_PROFITNOTICE_FORECASTL</stp>
        <stp>2</stp>
        <stp>600165.SH</stp>
        <stp>12/31/2016</stp>
        <tr r="G1998" s="3"/>
      </tp>
      <tp t="s">
        <v/>
        <stp/>
        <stp>EM_S_PROFITNOTICE_FORECASTT</stp>
        <stp>2</stp>
        <stp>300195.SZ</stp>
        <stp>12/31/2016</stp>
        <tr r="F1485" s="3"/>
      </tp>
      <tp t="s">
        <v/>
        <stp/>
        <stp>EM_S_PROFITNOTICE_FORECASTL</stp>
        <stp>2</stp>
        <stp>600175.SH</stp>
        <stp>12/31/2016</stp>
        <tr r="G2007" s="3"/>
      </tp>
      <tp t="s">
        <v/>
        <stp/>
        <stp>EM_S_PROFITNOTICE_FORECASTT</stp>
        <stp>2</stp>
        <stp>300185.SZ</stp>
        <stp>12/31/2016</stp>
        <tr r="F1476" s="3"/>
      </tp>
      <tp t="s">
        <v/>
        <stp/>
        <stp>EM_S_PROFITNOTICE_FORECASTL</stp>
        <stp>2</stp>
        <stp>600105.SH</stp>
        <stp>12/31/2016</stp>
        <tr r="G1946" s="3"/>
      </tp>
      <tp t="s">
        <v/>
        <stp/>
        <stp>EM_S_PROFITNOTICE_FORECASTL</stp>
        <stp>2</stp>
        <stp>600115.SH</stp>
        <stp>12/31/2016</stp>
        <tr r="G1956" s="3"/>
      </tp>
      <tp t="s">
        <v/>
        <stp/>
        <stp>EM_S_PROFITNOTICE_FORECASTL</stp>
        <stp>2</stp>
        <stp>600125.SH</stp>
        <stp>12/31/2016</stp>
        <tr r="G1965" s="3"/>
      </tp>
      <tp t="s">
        <v/>
        <stp/>
        <stp>EM_S_PROFITNOTICE_FORECASTL</stp>
        <stp>2</stp>
        <stp>600135.SH</stp>
        <stp>12/31/2016</stp>
        <tr r="G1974" s="3"/>
      </tp>
      <tp t="s">
        <v/>
        <stp/>
        <stp>EM_S_PROFITNOTICE_FORECASTT</stp>
        <stp>2</stp>
        <stp>300135.SZ</stp>
        <stp>12/31/2016</stp>
        <tr r="F1426" s="3"/>
      </tp>
      <tp t="s">
        <v/>
        <stp/>
        <stp>EM_S_PROFITNOTICE_FORECASTT</stp>
        <stp>2</stp>
        <stp>300125.SZ</stp>
        <stp>12/31/2016</stp>
        <tr r="F1416" s="3"/>
      </tp>
      <tp t="s">
        <v/>
        <stp/>
        <stp>EM_S_PROFITNOTICE_FORECASTT</stp>
        <stp>2</stp>
        <stp>300115.SZ</stp>
        <stp>12/31/2016</stp>
        <tr r="F1406" s="3"/>
      </tp>
      <tp t="s">
        <v/>
        <stp/>
        <stp>EM_S_PROFITNOTICE_FORECASTT</stp>
        <stp>2</stp>
        <stp>300105.SZ</stp>
        <stp>12/31/2016</stp>
        <tr r="F1396" s="3"/>
      </tp>
      <tp t="s">
        <v/>
        <stp/>
        <stp>EM_S_PROFITNOTICE_FORECASTL</stp>
        <stp>2</stp>
        <stp>600185.SH</stp>
        <stp>12/31/2016</stp>
        <tr r="G2016" s="3"/>
      </tp>
      <tp t="s">
        <v/>
        <stp/>
        <stp>EM_S_PROFITNOTICE_FORECASTT</stp>
        <stp>2</stp>
        <stp>300175.SZ</stp>
        <stp>12/31/2016</stp>
        <tr r="F1466" s="3"/>
      </tp>
      <tp t="s">
        <v/>
        <stp/>
        <stp>EM_S_PROFITNOTICE_FORECASTL</stp>
        <stp>2</stp>
        <stp>600195.SH</stp>
        <stp>12/31/2016</stp>
        <tr r="G2025" s="3"/>
      </tp>
      <tp t="s">
        <v/>
        <stp/>
        <stp>EM_S_PROFITNOTICE_FORECASTT</stp>
        <stp>2</stp>
        <stp>000155.SZ</stp>
        <stp>12/31/2016</stp>
        <tr r="F70" s="3"/>
      </tp>
      <tp t="s">
        <v/>
        <stp/>
        <stp>EM_S_PROFITNOTICE_FORECASTT</stp>
        <stp>2</stp>
        <stp>300165.SZ</stp>
        <stp>12/31/2016</stp>
        <tr r="F1456" s="3"/>
      </tp>
      <tp>
        <v>27000000</v>
        <stp/>
        <stp>EM_S_PROFITNOTICE_FORECASTT</stp>
        <stp>2</stp>
        <stp>300155.SZ</stp>
        <stp>12/31/2016</stp>
        <tr r="F1446" s="3"/>
      </tp>
      <tp>
        <v>530000000</v>
        <stp/>
        <stp>EM_S_PROFITNOTICE_FORECASTT</stp>
        <stp>2</stp>
        <stp>300145.SZ</stp>
        <stp>12/31/2016</stp>
        <tr r="F1436" s="3"/>
      </tp>
      <tp t="s">
        <v/>
        <stp/>
        <stp>EM_S_PROFITNOTICE_FORECASTL</stp>
        <stp>2</stp>
        <stp>300135.SZ</stp>
        <stp>12/31/2016</stp>
        <tr r="G1426" s="3"/>
      </tp>
      <tp t="s">
        <v/>
        <stp/>
        <stp>EM_S_PROFITNOTICE_FORECASTL</stp>
        <stp>2</stp>
        <stp>300125.SZ</stp>
        <stp>12/31/2016</stp>
        <tr r="G1416" s="3"/>
      </tp>
      <tp t="s">
        <v/>
        <stp/>
        <stp>EM_S_PROFITNOTICE_FORECASTL</stp>
        <stp>2</stp>
        <stp>300115.SZ</stp>
        <stp>12/31/2016</stp>
        <tr r="G1406" s="3"/>
      </tp>
      <tp t="s">
        <v/>
        <stp/>
        <stp>EM_S_PROFITNOTICE_FORECASTL</stp>
        <stp>2</stp>
        <stp>300105.SZ</stp>
        <stp>12/31/2016</stp>
        <tr r="G1396" s="3"/>
      </tp>
      <tp t="s">
        <v/>
        <stp/>
        <stp>EM_S_PROFITNOTICE_FORECASTL</stp>
        <stp>2</stp>
        <stp>300175.SZ</stp>
        <stp>12/31/2016</stp>
        <tr r="G1466" s="3"/>
      </tp>
      <tp t="s">
        <v/>
        <stp/>
        <stp>EM_S_PROFITNOTICE_FORECASTT</stp>
        <stp>2</stp>
        <stp>600185.SH</stp>
        <stp>12/31/2016</stp>
        <tr r="F2016" s="3"/>
      </tp>
      <tp t="s">
        <v/>
        <stp/>
        <stp>EM_S_PROFITNOTICE_FORECASTL</stp>
        <stp>2</stp>
        <stp>000155.SZ</stp>
        <stp>12/31/2016</stp>
        <tr r="G70" s="3"/>
      </tp>
      <tp t="s">
        <v/>
        <stp/>
        <stp>EM_S_PROFITNOTICE_FORECASTL</stp>
        <stp>2</stp>
        <stp>300165.SZ</stp>
        <stp>12/31/2016</stp>
        <tr r="G1456" s="3"/>
      </tp>
      <tp t="s">
        <v/>
        <stp/>
        <stp>EM_S_PROFITNOTICE_FORECASTT</stp>
        <stp>2</stp>
        <stp>600195.SH</stp>
        <stp>12/31/2016</stp>
        <tr r="F2025" s="3"/>
      </tp>
      <tp>
        <v>21000000</v>
        <stp/>
        <stp>EM_S_PROFITNOTICE_FORECASTL</stp>
        <stp>2</stp>
        <stp>300155.SZ</stp>
        <stp>12/31/2016</stp>
        <tr r="G1446" s="3"/>
      </tp>
      <tp>
        <v>460000000</v>
        <stp/>
        <stp>EM_S_PROFITNOTICE_FORECASTL</stp>
        <stp>2</stp>
        <stp>300145.SZ</stp>
        <stp>12/31/2016</stp>
        <tr r="G1436" s="3"/>
      </tp>
      <tp t="s">
        <v/>
        <stp/>
        <stp>EM_S_PROFITNOTICE_FORECASTT</stp>
        <stp>2</stp>
        <stp>600145.SH</stp>
        <stp>12/31/2016</stp>
        <tr r="F1981" s="3"/>
      </tp>
      <tp t="s">
        <v/>
        <stp/>
        <stp>EM_S_PROFITNOTICE_FORECASTT</stp>
        <stp>2</stp>
        <stp>600155.SH</stp>
        <stp>12/31/2016</stp>
        <tr r="F1989" s="3"/>
      </tp>
      <tp t="s">
        <v/>
        <stp/>
        <stp>EM_S_PROFITNOTICE_FORECASTL</stp>
        <stp>2</stp>
        <stp>300195.SZ</stp>
        <stp>12/31/2016</stp>
        <tr r="G1485" s="3"/>
      </tp>
      <tp t="s">
        <v/>
        <stp/>
        <stp>EM_S_PROFITNOTICE_FORECASTT</stp>
        <stp>2</stp>
        <stp>600165.SH</stp>
        <stp>12/31/2016</stp>
        <tr r="F1998" s="3"/>
      </tp>
      <tp t="s">
        <v/>
        <stp/>
        <stp>EM_S_PROFITNOTICE_FORECASTL</stp>
        <stp>2</stp>
        <stp>300185.SZ</stp>
        <stp>12/31/2016</stp>
        <tr r="G1476" s="3"/>
      </tp>
      <tp t="s">
        <v/>
        <stp/>
        <stp>EM_S_PROFITNOTICE_FORECASTT</stp>
        <stp>2</stp>
        <stp>600175.SH</stp>
        <stp>12/31/2016</stp>
        <tr r="F2007" s="3"/>
      </tp>
      <tp t="s">
        <v/>
        <stp/>
        <stp>EM_S_PROFITNOTICE_FORECASTT</stp>
        <stp>2</stp>
        <stp>600105.SH</stp>
        <stp>12/31/2016</stp>
        <tr r="F1946" s="3"/>
      </tp>
      <tp t="s">
        <v/>
        <stp/>
        <stp>EM_S_PROFITNOTICE_FORECASTT</stp>
        <stp>2</stp>
        <stp>600115.SH</stp>
        <stp>12/31/2016</stp>
        <tr r="F1956" s="3"/>
      </tp>
      <tp t="s">
        <v/>
        <stp/>
        <stp>EM_S_PROFITNOTICE_FORECASTT</stp>
        <stp>2</stp>
        <stp>600125.SH</stp>
        <stp>12/31/2016</stp>
        <tr r="F1965" s="3"/>
      </tp>
      <tp t="s">
        <v/>
        <stp/>
        <stp>EM_S_PROFITNOTICE_FORECASTT</stp>
        <stp>2</stp>
        <stp>600135.SH</stp>
        <stp>12/31/2016</stp>
        <tr r="F1974" s="3"/>
      </tp>
      <tp t="s">
        <v/>
        <stp/>
        <stp>EM_S_PROFITNOTICE_FORECASTL</stp>
        <stp>2</stp>
        <stp>600255.SH</stp>
        <stp>12/31/2016</stp>
        <tr r="G2077" s="3"/>
      </tp>
      <tp t="s">
        <v/>
        <stp/>
        <stp>EM_S_PROFITNOTICE_FORECASTL</stp>
        <stp>2</stp>
        <stp>600265.SH</stp>
        <stp>12/31/2016</stp>
        <tr r="G2085" s="3"/>
      </tp>
      <tp t="s">
        <v/>
        <stp/>
        <stp>EM_S_PROFITNOTICE_FORECASTT</stp>
        <stp>2</stp>
        <stp>300295.SZ</stp>
        <stp>12/31/2016</stp>
        <tr r="F1585" s="3"/>
      </tp>
      <tp>
        <v>-36000000</v>
        <stp/>
        <stp>EM_S_PROFITNOTICE_FORECASTL</stp>
        <stp>2</stp>
        <stp>600275.SH</stp>
        <stp>12/31/2016</stp>
        <tr r="G2094" s="3"/>
      </tp>
      <tp t="s">
        <v/>
        <stp/>
        <stp>EM_S_PROFITNOTICE_FORECASTT</stp>
        <stp>2</stp>
        <stp>300285.SZ</stp>
        <stp>12/31/2016</stp>
        <tr r="F1575" s="3"/>
      </tp>
      <tp t="s">
        <v/>
        <stp/>
        <stp>EM_S_PROFITNOTICE_FORECASTL</stp>
        <stp>2</stp>
        <stp>600215.SH</stp>
        <stp>12/31/2016</stp>
        <tr r="G2042" s="3"/>
      </tp>
      <tp t="s">
        <v/>
        <stp/>
        <stp>EM_S_PROFITNOTICE_FORECASTL</stp>
        <stp>2</stp>
        <stp>600225.SH</stp>
        <stp>12/31/2016</stp>
        <tr r="G2051" s="3"/>
      </tp>
      <tp t="s">
        <v/>
        <stp/>
        <stp>EM_S_PROFITNOTICE_FORECASTL</stp>
        <stp>2</stp>
        <stp>600235.SH</stp>
        <stp>12/31/2016</stp>
        <tr r="G2061" s="3"/>
      </tp>
      <tp t="s">
        <v/>
        <stp/>
        <stp>EM_S_PROFITNOTICE_FORECASTT</stp>
        <stp>2</stp>
        <stp>300235.SZ</stp>
        <stp>12/31/2016</stp>
        <tr r="F1525" s="3"/>
      </tp>
      <tp t="s">
        <v/>
        <stp/>
        <stp>EM_S_PROFITNOTICE_FORECASTT</stp>
        <stp>2</stp>
        <stp>300225.SZ</stp>
        <stp>12/31/2016</stp>
        <tr r="F1515" s="3"/>
      </tp>
      <tp t="s">
        <v/>
        <stp/>
        <stp>EM_S_PROFITNOTICE_FORECASTT</stp>
        <stp>2</stp>
        <stp>300215.SZ</stp>
        <stp>12/31/2016</stp>
        <tr r="F1505" s="3"/>
      </tp>
      <tp t="s">
        <v/>
        <stp/>
        <stp>EM_S_PROFITNOTICE_FORECASTT</stp>
        <stp>2</stp>
        <stp>300205.SZ</stp>
        <stp>12/31/2016</stp>
        <tr r="F1495" s="3"/>
      </tp>
      <tp t="s">
        <v/>
        <stp/>
        <stp>EM_S_PROFITNOTICE_FORECASTL</stp>
        <stp>2</stp>
        <stp>600285.SH</stp>
        <stp>12/31/2016</stp>
        <tr r="G2104" s="3"/>
      </tp>
      <tp t="s">
        <v/>
        <stp/>
        <stp>EM_S_PROFITNOTICE_FORECASTT</stp>
        <stp>2</stp>
        <stp>300275.SZ</stp>
        <stp>12/31/2016</stp>
        <tr r="F1565" s="3"/>
      </tp>
      <tp t="s">
        <v/>
        <stp/>
        <stp>EM_S_PROFITNOTICE_FORECASTL</stp>
        <stp>2</stp>
        <stp>600295.SH</stp>
        <stp>12/31/2016</stp>
        <tr r="G2112" s="3"/>
      </tp>
      <tp t="s">
        <v/>
        <stp/>
        <stp>EM_S_PROFITNOTICE_FORECASTT</stp>
        <stp>2</stp>
        <stp>300265.SZ</stp>
        <stp>12/31/2016</stp>
        <tr r="F1555" s="3"/>
      </tp>
      <tp t="s">
        <v/>
        <stp/>
        <stp>EM_S_PROFITNOTICE_FORECASTT</stp>
        <stp>2</stp>
        <stp>300255.SZ</stp>
        <stp>12/31/2016</stp>
        <tr r="F1545" s="3"/>
      </tp>
      <tp t="s">
        <v/>
        <stp/>
        <stp>EM_S_PROFITNOTICE_FORECASTT</stp>
        <stp>2</stp>
        <stp>300245.SZ</stp>
        <stp>12/31/2016</stp>
        <tr r="F1535" s="3"/>
      </tp>
      <tp t="s">
        <v/>
        <stp/>
        <stp>EM_S_PROFITNOTICE_FORECASTL</stp>
        <stp>2</stp>
        <stp>300235.SZ</stp>
        <stp>12/31/2016</stp>
        <tr r="G1525" s="3"/>
      </tp>
      <tp t="s">
        <v/>
        <stp/>
        <stp>EM_S_PROFITNOTICE_FORECASTL</stp>
        <stp>2</stp>
        <stp>300225.SZ</stp>
        <stp>12/31/2016</stp>
        <tr r="G1515" s="3"/>
      </tp>
      <tp t="s">
        <v/>
        <stp/>
        <stp>EM_S_PROFITNOTICE_FORECASTL</stp>
        <stp>2</stp>
        <stp>300215.SZ</stp>
        <stp>12/31/2016</stp>
        <tr r="G1505" s="3"/>
      </tp>
      <tp t="s">
        <v/>
        <stp/>
        <stp>EM_S_PROFITNOTICE_FORECASTL</stp>
        <stp>2</stp>
        <stp>300205.SZ</stp>
        <stp>12/31/2016</stp>
        <tr r="G1495" s="3"/>
      </tp>
      <tp t="s">
        <v/>
        <stp/>
        <stp>EM_S_PROFITNOTICE_FORECASTL</stp>
        <stp>2</stp>
        <stp>300275.SZ</stp>
        <stp>12/31/2016</stp>
        <tr r="G1565" s="3"/>
      </tp>
      <tp t="s">
        <v/>
        <stp/>
        <stp>EM_S_PROFITNOTICE_FORECASTT</stp>
        <stp>2</stp>
        <stp>600285.SH</stp>
        <stp>12/31/2016</stp>
        <tr r="F2104" s="3"/>
      </tp>
      <tp t="s">
        <v/>
        <stp/>
        <stp>EM_S_PROFITNOTICE_FORECASTL</stp>
        <stp>2</stp>
        <stp>300265.SZ</stp>
        <stp>12/31/2016</stp>
        <tr r="G1555" s="3"/>
      </tp>
      <tp t="s">
        <v/>
        <stp/>
        <stp>EM_S_PROFITNOTICE_FORECASTT</stp>
        <stp>2</stp>
        <stp>600295.SH</stp>
        <stp>12/31/2016</stp>
        <tr r="F2112" s="3"/>
      </tp>
      <tp t="s">
        <v/>
        <stp/>
        <stp>EM_S_PROFITNOTICE_FORECASTL</stp>
        <stp>2</stp>
        <stp>300255.SZ</stp>
        <stp>12/31/2016</stp>
        <tr r="G1545" s="3"/>
      </tp>
      <tp t="s">
        <v/>
        <stp/>
        <stp>EM_S_PROFITNOTICE_FORECASTL</stp>
        <stp>2</stp>
        <stp>300245.SZ</stp>
        <stp>12/31/2016</stp>
        <tr r="G1535" s="3"/>
      </tp>
      <tp t="s">
        <v/>
        <stp/>
        <stp>EM_S_PROFITNOTICE_FORECASTT</stp>
        <stp>2</stp>
        <stp>600255.SH</stp>
        <stp>12/31/2016</stp>
        <tr r="F2077" s="3"/>
      </tp>
      <tp t="s">
        <v/>
        <stp/>
        <stp>EM_S_PROFITNOTICE_FORECASTL</stp>
        <stp>2</stp>
        <stp>300295.SZ</stp>
        <stp>12/31/2016</stp>
        <tr r="G1585" s="3"/>
      </tp>
      <tp t="s">
        <v/>
        <stp/>
        <stp>EM_S_PROFITNOTICE_FORECASTT</stp>
        <stp>2</stp>
        <stp>600265.SH</stp>
        <stp>12/31/2016</stp>
        <tr r="F2085" s="3"/>
      </tp>
      <tp t="s">
        <v/>
        <stp/>
        <stp>EM_S_PROFITNOTICE_FORECASTL</stp>
        <stp>2</stp>
        <stp>300285.SZ</stp>
        <stp>12/31/2016</stp>
        <tr r="G1575" s="3"/>
      </tp>
      <tp>
        <v>-30000000</v>
        <stp/>
        <stp>EM_S_PROFITNOTICE_FORECASTT</stp>
        <stp>2</stp>
        <stp>600275.SH</stp>
        <stp>12/31/2016</stp>
        <tr r="F2094" s="3"/>
      </tp>
      <tp t="s">
        <v/>
        <stp/>
        <stp>EM_S_PROFITNOTICE_FORECASTT</stp>
        <stp>2</stp>
        <stp>600215.SH</stp>
        <stp>12/31/2016</stp>
        <tr r="F2042" s="3"/>
      </tp>
      <tp t="s">
        <v/>
        <stp/>
        <stp>EM_S_PROFITNOTICE_FORECASTT</stp>
        <stp>2</stp>
        <stp>600225.SH</stp>
        <stp>12/31/2016</stp>
        <tr r="F2051" s="3"/>
      </tp>
      <tp t="s">
        <v/>
        <stp/>
        <stp>EM_S_PROFITNOTICE_FORECASTT</stp>
        <stp>2</stp>
        <stp>600235.SH</stp>
        <stp>12/31/2016</stp>
        <tr r="F2061" s="3"/>
      </tp>
      <tp t="s">
        <v/>
        <stp/>
        <stp>EM_S_PROFITNOTICE_FORECASTL</stp>
        <stp>2</stp>
        <stp>600345.SH</stp>
        <stp>12/31/2016</stp>
        <tr r="G2154" s="3"/>
      </tp>
      <tp t="s">
        <v/>
        <stp/>
        <stp>EM_S_PROFITNOTICE_FORECASTL</stp>
        <stp>2</stp>
        <stp>600355.SH</stp>
        <stp>12/31/2016</stp>
        <tr r="G2162" s="3"/>
      </tp>
      <tp t="s">
        <v/>
        <stp/>
        <stp>EM_S_PROFITNOTICE_FORECASTL</stp>
        <stp>2</stp>
        <stp>600365.SH</stp>
        <stp>12/31/2016</stp>
        <tr r="G2170" s="3"/>
      </tp>
      <tp t="s">
        <v/>
        <stp/>
        <stp>EM_S_PROFITNOTICE_FORECASTT</stp>
        <stp>2</stp>
        <stp>300395.SZ</stp>
        <stp>12/31/2016</stp>
        <tr r="F1684" s="3"/>
      </tp>
      <tp t="s">
        <v/>
        <stp/>
        <stp>EM_S_PROFITNOTICE_FORECASTL</stp>
        <stp>2</stp>
        <stp>600375.SH</stp>
        <stp>12/31/2016</stp>
        <tr r="G2179" s="3"/>
      </tp>
      <tp t="s">
        <v/>
        <stp/>
        <stp>EM_S_PROFITNOTICE_FORECASTT</stp>
        <stp>2</stp>
        <stp>300385.SZ</stp>
        <stp>12/31/2016</stp>
        <tr r="F1674" s="3"/>
      </tp>
      <tp t="s">
        <v/>
        <stp/>
        <stp>EM_S_PROFITNOTICE_FORECASTL</stp>
        <stp>2</stp>
        <stp>600305.SH</stp>
        <stp>12/31/2016</stp>
        <tr r="G2120" s="3"/>
      </tp>
      <tp t="s">
        <v/>
        <stp/>
        <stp>EM_S_PROFITNOTICE_FORECASTL</stp>
        <stp>2</stp>
        <stp>600315.SH</stp>
        <stp>12/31/2016</stp>
        <tr r="G2129" s="3"/>
      </tp>
      <tp t="s">
        <v/>
        <stp/>
        <stp>EM_S_PROFITNOTICE_FORECASTL</stp>
        <stp>2</stp>
        <stp>600325.SH</stp>
        <stp>12/31/2016</stp>
        <tr r="G2138" s="3"/>
      </tp>
      <tp t="s">
        <v/>
        <stp/>
        <stp>EM_S_PROFITNOTICE_FORECASTL</stp>
        <stp>2</stp>
        <stp>600335.SH</stp>
        <stp>12/31/2016</stp>
        <tr r="G2147" s="3"/>
      </tp>
      <tp>
        <v>140883800</v>
        <stp/>
        <stp>EM_S_PROFITNOTICE_FORECASTT</stp>
        <stp>2</stp>
        <stp>300335.SZ</stp>
        <stp>12/31/2016</stp>
        <tr r="F1625" s="3"/>
      </tp>
      <tp t="s">
        <v/>
        <stp/>
        <stp>EM_S_PROFITNOTICE_FORECASTT</stp>
        <stp>2</stp>
        <stp>300325.SZ</stp>
        <stp>12/31/2016</stp>
        <tr r="F1615" s="3"/>
      </tp>
      <tp t="s">
        <v/>
        <stp/>
        <stp>EM_S_PROFITNOTICE_FORECASTT</stp>
        <stp>2</stp>
        <stp>300315.SZ</stp>
        <stp>12/31/2016</stp>
        <tr r="F1605" s="3"/>
      </tp>
      <tp t="s">
        <v/>
        <stp/>
        <stp>EM_S_PROFITNOTICE_FORECASTT</stp>
        <stp>2</stp>
        <stp>300305.SZ</stp>
        <stp>12/31/2016</stp>
        <tr r="F1595" s="3"/>
      </tp>
      <tp t="s">
        <v/>
        <stp/>
        <stp>EM_S_PROFITNOTICE_FORECASTL</stp>
        <stp>2</stp>
        <stp>600385.SH</stp>
        <stp>12/31/2016</stp>
        <tr r="G2188" s="3"/>
      </tp>
      <tp t="s">
        <v/>
        <stp/>
        <stp>EM_S_PROFITNOTICE_FORECASTT</stp>
        <stp>2</stp>
        <stp>300375.SZ</stp>
        <stp>12/31/2016</stp>
        <tr r="F1664" s="3"/>
      </tp>
      <tp t="s">
        <v/>
        <stp/>
        <stp>EM_S_PROFITNOTICE_FORECASTL</stp>
        <stp>2</stp>
        <stp>600395.SH</stp>
        <stp>12/31/2016</stp>
        <tr r="G2197" s="3"/>
      </tp>
      <tp t="s">
        <v/>
        <stp/>
        <stp>EM_S_PROFITNOTICE_FORECASTT</stp>
        <stp>2</stp>
        <stp>300365.SZ</stp>
        <stp>12/31/2016</stp>
        <tr r="F1654" s="3"/>
      </tp>
      <tp t="s">
        <v/>
        <stp/>
        <stp>EM_S_PROFITNOTICE_FORECASTT</stp>
        <stp>2</stp>
        <stp>300355.SZ</stp>
        <stp>12/31/2016</stp>
        <tr r="F1645" s="3"/>
      </tp>
      <tp t="s">
        <v/>
        <stp/>
        <stp>EM_S_PROFITNOTICE_FORECASTT</stp>
        <stp>2</stp>
        <stp>300345.SZ</stp>
        <stp>12/31/2016</stp>
        <tr r="F1635" s="3"/>
      </tp>
      <tp>
        <v>125034400</v>
        <stp/>
        <stp>EM_S_PROFITNOTICE_FORECASTL</stp>
        <stp>2</stp>
        <stp>300335.SZ</stp>
        <stp>12/31/2016</stp>
        <tr r="G1625" s="3"/>
      </tp>
      <tp t="s">
        <v/>
        <stp/>
        <stp>EM_S_PROFITNOTICE_FORECASTL</stp>
        <stp>2</stp>
        <stp>300325.SZ</stp>
        <stp>12/31/2016</stp>
        <tr r="G1615" s="3"/>
      </tp>
      <tp t="s">
        <v/>
        <stp/>
        <stp>EM_S_PROFITNOTICE_FORECASTL</stp>
        <stp>2</stp>
        <stp>300315.SZ</stp>
        <stp>12/31/2016</stp>
        <tr r="G1605" s="3"/>
      </tp>
      <tp t="s">
        <v/>
        <stp/>
        <stp>EM_S_PROFITNOTICE_FORECASTL</stp>
        <stp>2</stp>
        <stp>300305.SZ</stp>
        <stp>12/31/2016</stp>
        <tr r="G1595" s="3"/>
      </tp>
      <tp t="s">
        <v/>
        <stp/>
        <stp>EM_S_PROFITNOTICE_FORECASTL</stp>
        <stp>2</stp>
        <stp>300375.SZ</stp>
        <stp>12/31/2016</stp>
        <tr r="G1664" s="3"/>
      </tp>
      <tp t="s">
        <v/>
        <stp/>
        <stp>EM_S_PROFITNOTICE_FORECASTT</stp>
        <stp>2</stp>
        <stp>600385.SH</stp>
        <stp>12/31/2016</stp>
        <tr r="F2188" s="3"/>
      </tp>
      <tp t="s">
        <v/>
        <stp/>
        <stp>EM_S_PROFITNOTICE_FORECASTL</stp>
        <stp>2</stp>
        <stp>300365.SZ</stp>
        <stp>12/31/2016</stp>
        <tr r="G1654" s="3"/>
      </tp>
      <tp t="s">
        <v/>
        <stp/>
        <stp>EM_S_PROFITNOTICE_FORECASTT</stp>
        <stp>2</stp>
        <stp>600395.SH</stp>
        <stp>12/31/2016</stp>
        <tr r="F2197" s="3"/>
      </tp>
      <tp t="s">
        <v/>
        <stp/>
        <stp>EM_S_PROFITNOTICE_FORECASTL</stp>
        <stp>2</stp>
        <stp>300355.SZ</stp>
        <stp>12/31/2016</stp>
        <tr r="G1645" s="3"/>
      </tp>
      <tp t="s">
        <v/>
        <stp/>
        <stp>EM_S_PROFITNOTICE_FORECASTL</stp>
        <stp>2</stp>
        <stp>300345.SZ</stp>
        <stp>12/31/2016</stp>
        <tr r="G1635" s="3"/>
      </tp>
      <tp t="s">
        <v/>
        <stp/>
        <stp>EM_S_PROFITNOTICE_FORECASTT</stp>
        <stp>2</stp>
        <stp>600345.SH</stp>
        <stp>12/31/2016</stp>
        <tr r="F2154" s="3"/>
      </tp>
      <tp t="s">
        <v/>
        <stp/>
        <stp>EM_S_PROFITNOTICE_FORECASTT</stp>
        <stp>2</stp>
        <stp>600355.SH</stp>
        <stp>12/31/2016</stp>
        <tr r="F2162" s="3"/>
      </tp>
      <tp t="s">
        <v/>
        <stp/>
        <stp>EM_S_PROFITNOTICE_FORECASTL</stp>
        <stp>2</stp>
        <stp>300395.SZ</stp>
        <stp>12/31/2016</stp>
        <tr r="G1684" s="3"/>
      </tp>
      <tp t="s">
        <v/>
        <stp/>
        <stp>EM_S_PROFITNOTICE_FORECASTT</stp>
        <stp>2</stp>
        <stp>600365.SH</stp>
        <stp>12/31/2016</stp>
        <tr r="F2170" s="3"/>
      </tp>
      <tp t="s">
        <v/>
        <stp/>
        <stp>EM_S_PROFITNOTICE_FORECASTL</stp>
        <stp>2</stp>
        <stp>300385.SZ</stp>
        <stp>12/31/2016</stp>
        <tr r="G1674" s="3"/>
      </tp>
      <tp t="s">
        <v/>
        <stp/>
        <stp>EM_S_PROFITNOTICE_FORECASTT</stp>
        <stp>2</stp>
        <stp>600375.SH</stp>
        <stp>12/31/2016</stp>
        <tr r="F2179" s="3"/>
      </tp>
      <tp t="s">
        <v/>
        <stp/>
        <stp>EM_S_PROFITNOTICE_FORECASTT</stp>
        <stp>2</stp>
        <stp>600305.SH</stp>
        <stp>12/31/2016</stp>
        <tr r="F2120" s="3"/>
      </tp>
      <tp t="s">
        <v/>
        <stp/>
        <stp>EM_S_PROFITNOTICE_FORECASTT</stp>
        <stp>2</stp>
        <stp>600315.SH</stp>
        <stp>12/31/2016</stp>
        <tr r="F2129" s="3"/>
      </tp>
      <tp t="s">
        <v/>
        <stp/>
        <stp>EM_S_PROFITNOTICE_FORECASTT</stp>
        <stp>2</stp>
        <stp>600325.SH</stp>
        <stp>12/31/2016</stp>
        <tr r="F2138" s="3"/>
      </tp>
      <tp t="s">
        <v/>
        <stp/>
        <stp>EM_S_PROFITNOTICE_FORECASTT</stp>
        <stp>2</stp>
        <stp>600335.SH</stp>
        <stp>12/31/2016</stp>
        <tr r="F2147" s="3"/>
      </tp>
      <tp t="s">
        <v/>
        <stp/>
        <stp>EM_S_PROFITNOTICE_FORECASTL</stp>
        <stp>2</stp>
        <stp>600845.SH</stp>
        <stp>12/31/2016</stp>
        <tr r="G2578" s="3"/>
      </tp>
      <tp t="s">
        <v/>
        <stp/>
        <stp>EM_S_PROFITNOTICE_FORECASTT</stp>
        <stp>2</stp>
        <stp>000885.SZ</stp>
        <stp>12/31/2016</stp>
        <tr r="F378" s="3"/>
      </tp>
      <tp t="s">
        <v/>
        <stp/>
        <stp>EM_S_PROFITNOTICE_FORECASTL</stp>
        <stp>2</stp>
        <stp>600855.SH</stp>
        <stp>12/31/2016</stp>
        <tr r="G2586" s="3"/>
      </tp>
      <tp t="s">
        <v/>
        <stp/>
        <stp>EM_S_PROFITNOTICE_FORECASTT</stp>
        <stp>2</stp>
        <stp>000895.SZ</stp>
        <stp>12/31/2016</stp>
        <tr r="F386" s="3"/>
      </tp>
      <tp t="s">
        <v/>
        <stp/>
        <stp>EM_S_PROFITNOTICE_FORECASTL</stp>
        <stp>2</stp>
        <stp>600865.SH</stp>
        <stp>12/31/2016</stp>
        <tr r="G2596" s="3"/>
      </tp>
      <tp t="s">
        <v/>
        <stp/>
        <stp>EM_S_PROFITNOTICE_FORECASTL</stp>
        <stp>2</stp>
        <stp>600875.SH</stp>
        <stp>12/31/2016</stp>
        <tr r="G2606" s="3"/>
      </tp>
      <tp t="s">
        <v/>
        <stp/>
        <stp>EM_S_PROFITNOTICE_FORECASTL</stp>
        <stp>2</stp>
        <stp>600805.SH</stp>
        <stp>12/31/2016</stp>
        <tr r="G2542" s="3"/>
      </tp>
      <tp t="s">
        <v/>
        <stp/>
        <stp>EM_S_PROFITNOTICE_FORECASTL</stp>
        <stp>2</stp>
        <stp>600815.SH</stp>
        <stp>12/31/2016</stp>
        <tr r="G2551" s="3"/>
      </tp>
      <tp t="s">
        <v/>
        <stp/>
        <stp>EM_S_PROFITNOTICE_FORECASTL</stp>
        <stp>2</stp>
        <stp>600825.SH</stp>
        <stp>12/31/2016</stp>
        <tr r="G2561" s="3"/>
      </tp>
      <tp t="s">
        <v/>
        <stp/>
        <stp>EM_S_PROFITNOTICE_FORECASTL</stp>
        <stp>2</stp>
        <stp>600835.SH</stp>
        <stp>12/31/2016</stp>
        <tr r="G2570" s="3"/>
      </tp>
      <tp t="s">
        <v/>
        <stp/>
        <stp>EM_S_PROFITNOTICE_FORECASTT</stp>
        <stp>2</stp>
        <stp>000815.SZ</stp>
        <stp>12/31/2016</stp>
        <tr r="F337" s="3"/>
      </tp>
      <tp t="s">
        <v/>
        <stp/>
        <stp>EM_S_PROFITNOTICE_FORECASTT</stp>
        <stp>2</stp>
        <stp>000825.SZ</stp>
        <stp>12/31/2016</stp>
        <tr r="F345" s="3"/>
      </tp>
      <tp t="s">
        <v/>
        <stp/>
        <stp>EM_S_PROFITNOTICE_FORECASTT</stp>
        <stp>2</stp>
        <stp>000835.SZ</stp>
        <stp>12/31/2016</stp>
        <tr r="F352" s="3"/>
      </tp>
      <tp t="s">
        <v/>
        <stp/>
        <stp>EM_S_PROFITNOTICE_FORECASTL</stp>
        <stp>2</stp>
        <stp>600885.SH</stp>
        <stp>12/31/2016</stp>
        <tr r="G2615" s="3"/>
      </tp>
      <tp t="s">
        <v/>
        <stp/>
        <stp>EM_S_PROFITNOTICE_FORECASTL</stp>
        <stp>2</stp>
        <stp>600895.SH</stp>
        <stp>12/31/2016</stp>
        <tr r="G2625" s="3"/>
      </tp>
      <tp t="s">
        <v/>
        <stp/>
        <stp>EM_S_PROFITNOTICE_FORECASTT</stp>
        <stp>2</stp>
        <stp>000875.SZ</stp>
        <stp>12/31/2016</stp>
        <tr r="F370" s="3"/>
      </tp>
      <tp t="s">
        <v/>
        <stp/>
        <stp>EM_S_PROFITNOTICE_FORECASTL</stp>
        <stp>2</stp>
        <stp>000815.SZ</stp>
        <stp>12/31/2016</stp>
        <tr r="G337" s="3"/>
      </tp>
      <tp t="s">
        <v/>
        <stp/>
        <stp>EM_S_PROFITNOTICE_FORECASTL</stp>
        <stp>2</stp>
        <stp>000825.SZ</stp>
        <stp>12/31/2016</stp>
        <tr r="G345" s="3"/>
      </tp>
      <tp t="s">
        <v/>
        <stp/>
        <stp>EM_S_PROFITNOTICE_FORECASTL</stp>
        <stp>2</stp>
        <stp>000835.SZ</stp>
        <stp>12/31/2016</stp>
        <tr r="G352" s="3"/>
      </tp>
      <tp t="s">
        <v/>
        <stp/>
        <stp>EM_S_PROFITNOTICE_FORECASTT</stp>
        <stp>2</stp>
        <stp>600885.SH</stp>
        <stp>12/31/2016</stp>
        <tr r="F2615" s="3"/>
      </tp>
      <tp t="s">
        <v/>
        <stp/>
        <stp>EM_S_PROFITNOTICE_FORECASTT</stp>
        <stp>2</stp>
        <stp>600895.SH</stp>
        <stp>12/31/2016</stp>
        <tr r="F2625" s="3"/>
      </tp>
      <tp t="s">
        <v/>
        <stp/>
        <stp>EM_S_PROFITNOTICE_FORECASTL</stp>
        <stp>2</stp>
        <stp>000875.SZ</stp>
        <stp>12/31/2016</stp>
        <tr r="G370" s="3"/>
      </tp>
      <tp t="s">
        <v/>
        <stp/>
        <stp>EM_S_PROFITNOTICE_FORECASTL</stp>
        <stp>2</stp>
        <stp>000885.SZ</stp>
        <stp>12/31/2016</stp>
        <tr r="G378" s="3"/>
      </tp>
      <tp t="s">
        <v/>
        <stp/>
        <stp>EM_S_PROFITNOTICE_FORECASTT</stp>
        <stp>2</stp>
        <stp>600845.SH</stp>
        <stp>12/31/2016</stp>
        <tr r="F2578" s="3"/>
      </tp>
      <tp t="s">
        <v/>
        <stp/>
        <stp>EM_S_PROFITNOTICE_FORECASTL</stp>
        <stp>2</stp>
        <stp>000895.SZ</stp>
        <stp>12/31/2016</stp>
        <tr r="G386" s="3"/>
      </tp>
      <tp t="s">
        <v/>
        <stp/>
        <stp>EM_S_PROFITNOTICE_FORECASTT</stp>
        <stp>2</stp>
        <stp>600855.SH</stp>
        <stp>12/31/2016</stp>
        <tr r="F2586" s="3"/>
      </tp>
      <tp t="s">
        <v/>
        <stp/>
        <stp>EM_S_PROFITNOTICE_FORECASTT</stp>
        <stp>2</stp>
        <stp>600865.SH</stp>
        <stp>12/31/2016</stp>
        <tr r="F2596" s="3"/>
      </tp>
      <tp t="s">
        <v/>
        <stp/>
        <stp>EM_S_PROFITNOTICE_FORECASTT</stp>
        <stp>2</stp>
        <stp>600875.SH</stp>
        <stp>12/31/2016</stp>
        <tr r="F2606" s="3"/>
      </tp>
      <tp t="s">
        <v/>
        <stp/>
        <stp>EM_S_PROFITNOTICE_FORECASTT</stp>
        <stp>2</stp>
        <stp>600805.SH</stp>
        <stp>12/31/2016</stp>
        <tr r="F2542" s="3"/>
      </tp>
      <tp t="s">
        <v/>
        <stp/>
        <stp>EM_S_PROFITNOTICE_FORECASTT</stp>
        <stp>2</stp>
        <stp>600815.SH</stp>
        <stp>12/31/2016</stp>
        <tr r="F2551" s="3"/>
      </tp>
      <tp t="s">
        <v/>
        <stp/>
        <stp>EM_S_PROFITNOTICE_FORECASTT</stp>
        <stp>2</stp>
        <stp>600825.SH</stp>
        <stp>12/31/2016</stp>
        <tr r="F2561" s="3"/>
      </tp>
      <tp t="s">
        <v/>
        <stp/>
        <stp>EM_S_PROFITNOTICE_FORECASTT</stp>
        <stp>2</stp>
        <stp>600835.SH</stp>
        <stp>12/31/2016</stp>
        <tr r="F2570" s="3"/>
      </tp>
      <tp>
        <v>27000000</v>
        <stp/>
        <stp>EM_S_PROFITNOTICE_FORECASTT</stp>
        <stp>2</stp>
        <stp>000985.SZ</stp>
        <stp>12/31/2016</stp>
        <tr r="F457" s="3"/>
      </tp>
      <tp>
        <v>-110000000</v>
        <stp/>
        <stp>EM_S_PROFITNOTICE_FORECASTT</stp>
        <stp>2</stp>
        <stp>000995.SZ</stp>
        <stp>12/31/2016</stp>
        <tr r="F463" s="3"/>
      </tp>
      <tp t="s">
        <v/>
        <stp/>
        <stp>EM_S_PROFITNOTICE_FORECASTL</stp>
        <stp>2</stp>
        <stp>600965.SH</stp>
        <stp>12/31/2016</stp>
        <tr r="G2642" s="3"/>
      </tp>
      <tp>
        <v>170000000</v>
        <stp/>
        <stp>EM_S_PROFITNOTICE_FORECASTL</stp>
        <stp>2</stp>
        <stp>600975.SH</stp>
        <stp>12/31/2016</stp>
        <tr r="G2649" s="3"/>
      </tp>
      <tp t="s">
        <v/>
        <stp/>
        <stp>EM_S_PROFITNOTICE_FORECASTT</stp>
        <stp>2</stp>
        <stp>000905.SZ</stp>
        <stp>12/31/2016</stp>
        <tr r="F394" s="3"/>
      </tp>
      <tp t="s">
        <v/>
        <stp/>
        <stp>EM_S_PROFITNOTICE_FORECASTT</stp>
        <stp>2</stp>
        <stp>000915.SZ</stp>
        <stp>12/31/2016</stp>
        <tr r="F402" s="3"/>
      </tp>
      <tp>
        <v>-95000000</v>
        <stp/>
        <stp>EM_S_PROFITNOTICE_FORECASTT</stp>
        <stp>2</stp>
        <stp>000925.SZ</stp>
        <stp>12/31/2016</stp>
        <tr r="F411" s="3"/>
      </tp>
      <tp t="s">
        <v/>
        <stp/>
        <stp>EM_S_PROFITNOTICE_FORECASTT</stp>
        <stp>2</stp>
        <stp>000935.SZ</stp>
        <stp>12/31/2016</stp>
        <tr r="F420" s="3"/>
      </tp>
      <tp t="s">
        <v/>
        <stp/>
        <stp>EM_S_PROFITNOTICE_FORECASTL</stp>
        <stp>2</stp>
        <stp>600985.SH</stp>
        <stp>12/31/2016</stp>
        <tr r="G2659" s="3"/>
      </tp>
      <tp t="s">
        <v/>
        <stp/>
        <stp>EM_S_PROFITNOTICE_FORECASTL</stp>
        <stp>2</stp>
        <stp>600995.SH</stp>
        <stp>12/31/2016</stp>
        <tr r="G2666" s="3"/>
      </tp>
      <tp>
        <v>48000000</v>
        <stp/>
        <stp>EM_S_PROFITNOTICE_FORECASTT</stp>
        <stp>2</stp>
        <stp>000955.SZ</stp>
        <stp>12/31/2016</stp>
        <tr r="F431" s="3"/>
      </tp>
      <tp t="s">
        <v/>
        <stp/>
        <stp>EM_S_PROFITNOTICE_FORECASTT</stp>
        <stp>2</stp>
        <stp>000965.SZ</stp>
        <stp>12/31/2016</stp>
        <tr r="F439" s="3"/>
      </tp>
      <tp t="s">
        <v/>
        <stp/>
        <stp>EM_S_PROFITNOTICE_FORECASTT</stp>
        <stp>2</stp>
        <stp>000975.SZ</stp>
        <stp>12/31/2016</stp>
        <tr r="F448" s="3"/>
      </tp>
      <tp t="s">
        <v/>
        <stp/>
        <stp>EM_S_PROFITNOTICE_FORECASTL</stp>
        <stp>2</stp>
        <stp>000905.SZ</stp>
        <stp>12/31/2016</stp>
        <tr r="G394" s="3"/>
      </tp>
      <tp t="s">
        <v/>
        <stp/>
        <stp>EM_S_PROFITNOTICE_FORECASTL</stp>
        <stp>2</stp>
        <stp>000915.SZ</stp>
        <stp>12/31/2016</stp>
        <tr r="G402" s="3"/>
      </tp>
      <tp>
        <v>-110000000</v>
        <stp/>
        <stp>EM_S_PROFITNOTICE_FORECASTL</stp>
        <stp>2</stp>
        <stp>000925.SZ</stp>
        <stp>12/31/2016</stp>
        <tr r="G411" s="3"/>
      </tp>
      <tp t="s">
        <v/>
        <stp/>
        <stp>EM_S_PROFITNOTICE_FORECASTL</stp>
        <stp>2</stp>
        <stp>000935.SZ</stp>
        <stp>12/31/2016</stp>
        <tr r="G420" s="3"/>
      </tp>
      <tp t="s">
        <v/>
        <stp/>
        <stp>EM_S_PROFITNOTICE_FORECASTT</stp>
        <stp>2</stp>
        <stp>600985.SH</stp>
        <stp>12/31/2016</stp>
        <tr r="F2659" s="3"/>
      </tp>
      <tp>
        <v>32000000</v>
        <stp/>
        <stp>EM_S_PROFITNOTICE_FORECASTL</stp>
        <stp>2</stp>
        <stp>000955.SZ</stp>
        <stp>12/31/2016</stp>
        <tr r="G431" s="3"/>
      </tp>
      <tp t="s">
        <v/>
        <stp/>
        <stp>EM_S_PROFITNOTICE_FORECASTT</stp>
        <stp>2</stp>
        <stp>600995.SH</stp>
        <stp>12/31/2016</stp>
        <tr r="F2666" s="3"/>
      </tp>
      <tp t="s">
        <v/>
        <stp/>
        <stp>EM_S_PROFITNOTICE_FORECASTL</stp>
        <stp>2</stp>
        <stp>000965.SZ</stp>
        <stp>12/31/2016</stp>
        <tr r="G439" s="3"/>
      </tp>
      <tp t="s">
        <v/>
        <stp/>
        <stp>EM_S_PROFITNOTICE_FORECASTL</stp>
        <stp>2</stp>
        <stp>000975.SZ</stp>
        <stp>12/31/2016</stp>
        <tr r="G448" s="3"/>
      </tp>
      <tp>
        <v>24000000</v>
        <stp/>
        <stp>EM_S_PROFITNOTICE_FORECASTL</stp>
        <stp>2</stp>
        <stp>000985.SZ</stp>
        <stp>12/31/2016</stp>
        <tr r="G457" s="3"/>
      </tp>
      <tp>
        <v>-150000000</v>
        <stp/>
        <stp>EM_S_PROFITNOTICE_FORECASTL</stp>
        <stp>2</stp>
        <stp>000995.SZ</stp>
        <stp>12/31/2016</stp>
        <tr r="G463" s="3"/>
      </tp>
      <tp t="s">
        <v/>
        <stp/>
        <stp>EM_S_PROFITNOTICE_FORECASTT</stp>
        <stp>2</stp>
        <stp>600965.SH</stp>
        <stp>12/31/2016</stp>
        <tr r="F2642" s="3"/>
      </tp>
      <tp>
        <v>250000000</v>
        <stp/>
        <stp>EM_S_PROFITNOTICE_FORECASTT</stp>
        <stp>2</stp>
        <stp>600975.SH</stp>
        <stp>12/31/2016</stp>
        <tr r="F2649" s="3"/>
      </tp>
      <tp t="s">
        <v/>
        <stp/>
        <stp>EM_S_PROFITNOTICE_FORECASTL</stp>
        <stp>2</stp>
        <stp>603456.SH</stp>
        <stp>12/31/2016</stp>
        <tr r="G2929" s="3"/>
      </tp>
      <tp t="s">
        <v/>
        <stp/>
        <stp>EM_S_PROFITNOTICE_FORECASTL</stp>
        <stp>2</stp>
        <stp>603416.SH</stp>
        <stp>12/31/2016</stp>
        <tr r="G2927" s="3"/>
      </tp>
      <tp t="s">
        <v/>
        <stp/>
        <stp>EM_S_PROFITNOTICE_FORECASTT</stp>
        <stp>2</stp>
        <stp>603456.SH</stp>
        <stp>12/31/2016</stp>
        <tr r="F2929" s="3"/>
      </tp>
      <tp t="s">
        <v/>
        <stp/>
        <stp>EM_S_PROFITNOTICE_FORECASTT</stp>
        <stp>2</stp>
        <stp>603416.SH</stp>
        <stp>12/31/2016</stp>
        <tr r="F2927" s="3"/>
      </tp>
      <tp t="s">
        <v/>
        <stp/>
        <stp>EM_S_PROFITNOTICE_FORECASTL</stp>
        <stp>2</stp>
        <stp>603556.SH</stp>
        <stp>12/31/2016</stp>
        <tr r="G2937" s="3"/>
      </tp>
      <tp t="s">
        <v/>
        <stp/>
        <stp>EM_S_PROFITNOTICE_FORECASTL</stp>
        <stp>2</stp>
        <stp>603566.SH</stp>
        <stp>12/31/2016</stp>
        <tr r="G2940" s="3"/>
      </tp>
      <tp t="s">
        <v/>
        <stp/>
        <stp>EM_S_PROFITNOTICE_FORECASTT</stp>
        <stp>2</stp>
        <stp>603556.SH</stp>
        <stp>12/31/2016</stp>
        <tr r="F2937" s="3"/>
      </tp>
      <tp t="s">
        <v/>
        <stp/>
        <stp>EM_S_PROFITNOTICE_FORECASTT</stp>
        <stp>2</stp>
        <stp>603566.SH</stp>
        <stp>12/31/2016</stp>
        <tr r="F2940" s="3"/>
      </tp>
      <tp t="s">
        <v/>
        <stp/>
        <stp>EM_S_PROFITNOTICE_FORECASTL</stp>
        <stp>2</stp>
        <stp>603606.SH</stp>
        <stp>12/31/2016</stp>
        <tr r="G2952" s="3"/>
      </tp>
      <tp t="s">
        <v/>
        <stp/>
        <stp>EM_S_PROFITNOTICE_FORECASTL</stp>
        <stp>2</stp>
        <stp>603616.SH</stp>
        <stp>12/31/2016</stp>
        <tr r="G2956" s="3"/>
      </tp>
      <tp t="s">
        <v/>
        <stp/>
        <stp>EM_S_PROFITNOTICE_FORECASTL</stp>
        <stp>2</stp>
        <stp>603636.SH</stp>
        <stp>12/31/2016</stp>
        <tr r="G2959" s="3"/>
      </tp>
      <tp t="s">
        <v/>
        <stp/>
        <stp>EM_S_PROFITNOTICE_FORECASTL</stp>
        <stp>2</stp>
        <stp>603686.SH</stp>
        <stp>12/31/2016</stp>
        <tr r="G2966" s="3"/>
      </tp>
      <tp t="s">
        <v/>
        <stp/>
        <stp>EM_S_PROFITNOTICE_FORECASTL</stp>
        <stp>2</stp>
        <stp>603696.SH</stp>
        <stp>12/31/2016</stp>
        <tr r="G2968" s="3"/>
      </tp>
      <tp t="s">
        <v/>
        <stp/>
        <stp>EM_S_PROFITNOTICE_FORECASTT</stp>
        <stp>2</stp>
        <stp>603686.SH</stp>
        <stp>12/31/2016</stp>
        <tr r="F2966" s="3"/>
      </tp>
      <tp t="s">
        <v/>
        <stp/>
        <stp>EM_S_PROFITNOTICE_FORECASTT</stp>
        <stp>2</stp>
        <stp>603696.SH</stp>
        <stp>12/31/2016</stp>
        <tr r="F2968" s="3"/>
      </tp>
      <tp t="s">
        <v/>
        <stp/>
        <stp>EM_S_PROFITNOTICE_FORECASTT</stp>
        <stp>2</stp>
        <stp>603606.SH</stp>
        <stp>12/31/2016</stp>
        <tr r="F2952" s="3"/>
      </tp>
      <tp t="s">
        <v/>
        <stp/>
        <stp>EM_S_PROFITNOTICE_FORECASTT</stp>
        <stp>2</stp>
        <stp>603616.SH</stp>
        <stp>12/31/2016</stp>
        <tr r="F2956" s="3"/>
      </tp>
      <tp t="s">
        <v/>
        <stp/>
        <stp>EM_S_PROFITNOTICE_FORECASTT</stp>
        <stp>2</stp>
        <stp>603636.SH</stp>
        <stp>12/31/2016</stp>
        <tr r="F2959" s="3"/>
      </tp>
      <tp t="s">
        <v/>
        <stp/>
        <stp>EM_S_PROFITNOTICE_FORECASTL</stp>
        <stp>2</stp>
        <stp>603766.SH</stp>
        <stp>12/31/2016</stp>
        <tr r="G2981" s="3"/>
      </tp>
      <tp t="s">
        <v/>
        <stp/>
        <stp>EM_S_PROFITNOTICE_FORECASTL</stp>
        <stp>2</stp>
        <stp>603716.SH</stp>
        <stp>12/31/2016</stp>
        <tr r="G2974" s="3"/>
      </tp>
      <tp t="s">
        <v/>
        <stp/>
        <stp>EM_S_PROFITNOTICE_FORECASTL</stp>
        <stp>2</stp>
        <stp>603726.SH</stp>
        <stp>12/31/2016</stp>
        <tr r="G2976" s="3"/>
      </tp>
      <tp t="s">
        <v/>
        <stp/>
        <stp>EM_S_PROFITNOTICE_FORECASTT</stp>
        <stp>2</stp>
        <stp>603766.SH</stp>
        <stp>12/31/2016</stp>
        <tr r="F2981" s="3"/>
      </tp>
      <tp t="s">
        <v/>
        <stp/>
        <stp>EM_S_PROFITNOTICE_FORECASTT</stp>
        <stp>2</stp>
        <stp>603716.SH</stp>
        <stp>12/31/2016</stp>
        <tr r="F2974" s="3"/>
      </tp>
      <tp t="s">
        <v/>
        <stp/>
        <stp>EM_S_PROFITNOTICE_FORECASTT</stp>
        <stp>2</stp>
        <stp>603726.SH</stp>
        <stp>12/31/2016</stp>
        <tr r="F2976" s="3"/>
      </tp>
      <tp t="s">
        <v/>
        <stp/>
        <stp>EM_S_PROFITNOTICE_FORECASTL</stp>
        <stp>2</stp>
        <stp>603066.SH</stp>
        <stp>12/31/2016</stp>
        <tr r="G2859" s="3"/>
      </tp>
      <tp t="s">
        <v/>
        <stp/>
        <stp>EM_S_PROFITNOTICE_FORECASTL</stp>
        <stp>2</stp>
        <stp>603006.SH</stp>
        <stp>12/31/2016</stp>
        <tr r="G2832" s="3"/>
      </tp>
      <tp t="s">
        <v/>
        <stp/>
        <stp>EM_S_PROFITNOTICE_FORECASTL</stp>
        <stp>2</stp>
        <stp>603016.SH</stp>
        <stp>12/31/2016</stp>
        <tr r="G2840" s="3"/>
      </tp>
      <tp t="s">
        <v/>
        <stp/>
        <stp>EM_S_PROFITNOTICE_FORECASTL</stp>
        <stp>2</stp>
        <stp>603026.SH</stp>
        <stp>12/31/2016</stp>
        <tr r="G2849" s="3"/>
      </tp>
      <tp t="s">
        <v/>
        <stp/>
        <stp>EM_S_PROFITNOTICE_FORECASTL</stp>
        <stp>2</stp>
        <stp>603036.SH</stp>
        <stp>12/31/2016</stp>
        <tr r="G2856" s="3"/>
      </tp>
      <tp t="s">
        <v/>
        <stp/>
        <stp>EM_S_PROFITNOTICE_FORECASTT</stp>
        <stp>2</stp>
        <stp>603066.SH</stp>
        <stp>12/31/2016</stp>
        <tr r="F2859" s="3"/>
      </tp>
      <tp t="s">
        <v/>
        <stp/>
        <stp>EM_S_PROFITNOTICE_FORECASTT</stp>
        <stp>2</stp>
        <stp>603006.SH</stp>
        <stp>12/31/2016</stp>
        <tr r="F2832" s="3"/>
      </tp>
      <tp t="s">
        <v/>
        <stp/>
        <stp>EM_S_PROFITNOTICE_FORECASTT</stp>
        <stp>2</stp>
        <stp>603016.SH</stp>
        <stp>12/31/2016</stp>
        <tr r="F2840" s="3"/>
      </tp>
      <tp t="s">
        <v/>
        <stp/>
        <stp>EM_S_PROFITNOTICE_FORECASTT</stp>
        <stp>2</stp>
        <stp>603026.SH</stp>
        <stp>12/31/2016</stp>
        <tr r="F2849" s="3"/>
      </tp>
      <tp t="s">
        <v/>
        <stp/>
        <stp>EM_S_PROFITNOTICE_FORECASTT</stp>
        <stp>2</stp>
        <stp>603036.SH</stp>
        <stp>12/31/2016</stp>
        <tr r="F2856" s="3"/>
      </tp>
      <tp t="s">
        <v/>
        <stp/>
        <stp>EM_S_PROFITNOTICE_FORECASTL</stp>
        <stp>2</stp>
        <stp>603166.SH</stp>
        <stp>12/31/2016</stp>
        <tr r="G2882" s="3"/>
      </tp>
      <tp t="s">
        <v/>
        <stp/>
        <stp>EM_S_PROFITNOTICE_FORECASTL</stp>
        <stp>2</stp>
        <stp>603116.SH</stp>
        <stp>12/31/2016</stp>
        <tr r="G2872" s="3"/>
      </tp>
      <tp t="s">
        <v/>
        <stp/>
        <stp>EM_S_PROFITNOTICE_FORECASTL</stp>
        <stp>2</stp>
        <stp>603126.SH</stp>
        <stp>12/31/2016</stp>
        <tr r="G2876" s="3"/>
      </tp>
      <tp>
        <v>80000000</v>
        <stp/>
        <stp>EM_S_PROFITNOTICE_FORECASTL</stp>
        <stp>2</stp>
        <stp>603186.SH</stp>
        <stp>12/31/2016</stp>
        <tr r="G2886" s="3"/>
      </tp>
      <tp t="s">
        <v/>
        <stp/>
        <stp>EM_S_PROFITNOTICE_FORECASTT</stp>
        <stp>2</stp>
        <stp>603186.SH</stp>
        <stp>12/31/2016</stp>
        <tr r="F2886" s="3"/>
      </tp>
      <tp t="s">
        <v/>
        <stp/>
        <stp>EM_S_PROFITNOTICE_FORECASTT</stp>
        <stp>2</stp>
        <stp>603166.SH</stp>
        <stp>12/31/2016</stp>
        <tr r="F2882" s="3"/>
      </tp>
      <tp t="s">
        <v/>
        <stp/>
        <stp>EM_S_PROFITNOTICE_FORECASTT</stp>
        <stp>2</stp>
        <stp>603116.SH</stp>
        <stp>12/31/2016</stp>
        <tr r="F2872" s="3"/>
      </tp>
      <tp t="s">
        <v/>
        <stp/>
        <stp>EM_S_PROFITNOTICE_FORECASTT</stp>
        <stp>2</stp>
        <stp>603126.SH</stp>
        <stp>12/31/2016</stp>
        <tr r="F2876" s="3"/>
      </tp>
      <tp t="s">
        <v/>
        <stp/>
        <stp>EM_S_PROFITNOTICE_FORECASTL</stp>
        <stp>2</stp>
        <stp>603366.SH</stp>
        <stp>12/31/2016</stp>
        <tr r="G2919" s="3"/>
      </tp>
      <tp t="s">
        <v/>
        <stp/>
        <stp>EM_S_PROFITNOTICE_FORECASTL</stp>
        <stp>2</stp>
        <stp>603306.SH</stp>
        <stp>12/31/2016</stp>
        <tr r="G2903" s="3"/>
      </tp>
      <tp>
        <v>59420000</v>
        <stp/>
        <stp>EM_S_PROFITNOTICE_FORECASTL</stp>
        <stp>2</stp>
        <stp>603336.SH</stp>
        <stp>12/31/2016</stp>
        <tr r="G2915" s="3"/>
      </tp>
      <tp t="s">
        <v/>
        <stp/>
        <stp>EM_S_PROFITNOTICE_FORECASTT</stp>
        <stp>2</stp>
        <stp>603366.SH</stp>
        <stp>12/31/2016</stp>
        <tr r="F2919" s="3"/>
      </tp>
      <tp t="s">
        <v/>
        <stp/>
        <stp>EM_S_PROFITNOTICE_FORECASTT</stp>
        <stp>2</stp>
        <stp>603306.SH</stp>
        <stp>12/31/2016</stp>
        <tr r="F2903" s="3"/>
      </tp>
      <tp>
        <v>65680000</v>
        <stp/>
        <stp>EM_S_PROFITNOTICE_FORECASTT</stp>
        <stp>2</stp>
        <stp>603336.SH</stp>
        <stp>12/31/2016</stp>
        <tr r="F2915" s="3"/>
      </tp>
      <tp t="s">
        <v/>
        <stp/>
        <stp>EM_S_PROFITNOTICE_FORECASTL</stp>
        <stp>2</stp>
        <stp>603866.SH</stp>
        <stp>12/31/2016</stp>
        <tr r="G3003" s="3"/>
      </tp>
      <tp t="s">
        <v/>
        <stp/>
        <stp>EM_S_PROFITNOTICE_FORECASTL</stp>
        <stp>2</stp>
        <stp>603806.SH</stp>
        <stp>12/31/2016</stp>
        <tr r="G2990" s="3"/>
      </tp>
      <tp t="s">
        <v/>
        <stp/>
        <stp>EM_S_PROFITNOTICE_FORECASTL</stp>
        <stp>2</stp>
        <stp>603816.SH</stp>
        <stp>12/31/2016</stp>
        <tr r="G2992" s="3"/>
      </tp>
      <tp>
        <v>123938400</v>
        <stp/>
        <stp>EM_S_PROFITNOTICE_FORECASTL</stp>
        <stp>2</stp>
        <stp>603886.SH</stp>
        <stp>12/31/2016</stp>
        <tr r="G3009" s="3"/>
      </tp>
      <tp>
        <v>123938400</v>
        <stp/>
        <stp>EM_S_PROFITNOTICE_FORECASTT</stp>
        <stp>2</stp>
        <stp>603886.SH</stp>
        <stp>12/31/2016</stp>
        <tr r="F3009" s="3"/>
      </tp>
      <tp t="s">
        <v/>
        <stp/>
        <stp>EM_S_PROFITNOTICE_FORECASTT</stp>
        <stp>2</stp>
        <stp>603866.SH</stp>
        <stp>12/31/2016</stp>
        <tr r="F3003" s="3"/>
      </tp>
      <tp t="s">
        <v/>
        <stp/>
        <stp>EM_S_PROFITNOTICE_FORECASTT</stp>
        <stp>2</stp>
        <stp>603806.SH</stp>
        <stp>12/31/2016</stp>
        <tr r="F2990" s="3"/>
      </tp>
      <tp t="s">
        <v/>
        <stp/>
        <stp>EM_S_PROFITNOTICE_FORECASTT</stp>
        <stp>2</stp>
        <stp>603816.SH</stp>
        <stp>12/31/2016</stp>
        <tr r="F2992" s="3"/>
      </tp>
      <tp t="s">
        <v/>
        <stp/>
        <stp>EM_S_PROFITNOTICE_FORECASTL</stp>
        <stp>2</stp>
        <stp>603936.SH</stp>
        <stp>12/31/2016</stp>
        <tr r="G3022" s="3"/>
      </tp>
      <tp>
        <v>130090000</v>
        <stp/>
        <stp>EM_S_PROFITNOTICE_FORECASTL</stp>
        <stp>2</stp>
        <stp>603986.SH</stp>
        <stp>12/31/2016</stp>
        <tr r="G3030" s="3"/>
      </tp>
      <tp t="s">
        <v/>
        <stp/>
        <stp>EM_S_PROFITNOTICE_FORECASTL</stp>
        <stp>2</stp>
        <stp>603996.SH</stp>
        <stp>12/31/2016</stp>
        <tr r="G3036" s="3"/>
      </tp>
      <tp>
        <v>174390000</v>
        <stp/>
        <stp>EM_S_PROFITNOTICE_FORECASTT</stp>
        <stp>2</stp>
        <stp>603986.SH</stp>
        <stp>12/31/2016</stp>
        <tr r="F3030" s="3"/>
      </tp>
      <tp t="s">
        <v/>
        <stp/>
        <stp>EM_S_PROFITNOTICE_FORECASTT</stp>
        <stp>2</stp>
        <stp>603996.SH</stp>
        <stp>12/31/2016</stp>
        <tr r="F3036" s="3"/>
      </tp>
      <tp t="s">
        <v/>
        <stp/>
        <stp>EM_S_PROFITNOTICE_FORECASTT</stp>
        <stp>2</stp>
        <stp>603936.SH</stp>
        <stp>12/31/2016</stp>
        <tr r="F3022" s="3"/>
      </tp>
      <tp>
        <v>-15000000</v>
        <stp/>
        <stp>EM_S_PROFITNOTICE_FORECASTT</stp>
        <stp>2</stp>
        <stp>002486.SZ</stp>
        <stp>12/31/2016</stp>
        <tr r="F955" s="3"/>
      </tp>
      <tp>
        <v>207484000</v>
        <stp/>
        <stp>EM_S_PROFITNOTICE_FORECASTT</stp>
        <stp>2</stp>
        <stp>002496.SZ</stp>
        <stp>12/31/2016</stp>
        <tr r="F965" s="3"/>
      </tp>
      <tp>
        <v>106354100</v>
        <stp/>
        <stp>EM_S_PROFITNOTICE_FORECASTT</stp>
        <stp>2</stp>
        <stp>002406.SZ</stp>
        <stp>12/31/2016</stp>
        <tr r="F875" s="3"/>
      </tp>
      <tp>
        <v>220000000</v>
        <stp/>
        <stp>EM_S_PROFITNOTICE_FORECASTT</stp>
        <stp>2</stp>
        <stp>002416.SZ</stp>
        <stp>12/31/2016</stp>
        <tr r="F885" s="3"/>
      </tp>
      <tp>
        <v>850000000</v>
        <stp/>
        <stp>EM_S_PROFITNOTICE_FORECASTT</stp>
        <stp>2</stp>
        <stp>002426.SZ</stp>
        <stp>12/31/2016</stp>
        <tr r="F895" s="3"/>
      </tp>
      <tp>
        <v>196293600</v>
        <stp/>
        <stp>EM_S_PROFITNOTICE_FORECASTT</stp>
        <stp>2</stp>
        <stp>002436.SZ</stp>
        <stp>12/31/2016</stp>
        <tr r="F905" s="3"/>
      </tp>
      <tp>
        <v>140000000</v>
        <stp/>
        <stp>EM_S_PROFITNOTICE_FORECASTT</stp>
        <stp>2</stp>
        <stp>002446.SZ</stp>
        <stp>12/31/2016</stp>
        <tr r="F915" s="3"/>
      </tp>
      <tp>
        <v>860000000</v>
        <stp/>
        <stp>EM_S_PROFITNOTICE_FORECASTT</stp>
        <stp>2</stp>
        <stp>002456.SZ</stp>
        <stp>12/31/2016</stp>
        <tr r="F925" s="3"/>
      </tp>
      <tp>
        <v>1689000000</v>
        <stp/>
        <stp>EM_S_PROFITNOTICE_FORECASTT</stp>
        <stp>2</stp>
        <stp>002466.SZ</stp>
        <stp>12/31/2016</stp>
        <tr r="F935" s="3"/>
      </tp>
      <tp>
        <v>16896900</v>
        <stp/>
        <stp>EM_S_PROFITNOTICE_FORECASTT</stp>
        <stp>2</stp>
        <stp>002476.SZ</stp>
        <stp>12/31/2016</stp>
        <tr r="F945" s="3"/>
      </tp>
      <tp>
        <v>92481800</v>
        <stp/>
        <stp>EM_S_PROFITNOTICE_FORECASTL</stp>
        <stp>2</stp>
        <stp>002406.SZ</stp>
        <stp>12/31/2016</stp>
        <tr r="G875" s="3"/>
      </tp>
      <tp>
        <v>180000000</v>
        <stp/>
        <stp>EM_S_PROFITNOTICE_FORECASTL</stp>
        <stp>2</stp>
        <stp>002416.SZ</stp>
        <stp>12/31/2016</stp>
        <tr r="G885" s="3"/>
      </tp>
      <tp>
        <v>750000000</v>
        <stp/>
        <stp>EM_S_PROFITNOTICE_FORECASTL</stp>
        <stp>2</stp>
        <stp>002426.SZ</stp>
        <stp>12/31/2016</stp>
        <tr r="G895" s="3"/>
      </tp>
      <tp>
        <v>168251600</v>
        <stp/>
        <stp>EM_S_PROFITNOTICE_FORECASTL</stp>
        <stp>2</stp>
        <stp>002436.SZ</stp>
        <stp>12/31/2016</stp>
        <tr r="G905" s="3"/>
      </tp>
      <tp>
        <v>110000000</v>
        <stp/>
        <stp>EM_S_PROFITNOTICE_FORECASTL</stp>
        <stp>2</stp>
        <stp>002446.SZ</stp>
        <stp>12/31/2016</stp>
        <tr r="G915" s="3"/>
      </tp>
      <tp>
        <v>670000000</v>
        <stp/>
        <stp>EM_S_PROFITNOTICE_FORECASTL</stp>
        <stp>2</stp>
        <stp>002456.SZ</stp>
        <stp>12/31/2016</stp>
        <tr r="G925" s="3"/>
      </tp>
      <tp>
        <v>1565000000</v>
        <stp/>
        <stp>EM_S_PROFITNOTICE_FORECASTL</stp>
        <stp>2</stp>
        <stp>002466.SZ</stp>
        <stp>12/31/2016</stp>
        <tr r="G935" s="3"/>
      </tp>
      <tp>
        <v>4827700</v>
        <stp/>
        <stp>EM_S_PROFITNOTICE_FORECASTL</stp>
        <stp>2</stp>
        <stp>002476.SZ</stp>
        <stp>12/31/2016</stp>
        <tr r="G945" s="3"/>
      </tp>
      <tp>
        <v>-30000000</v>
        <stp/>
        <stp>EM_S_PROFITNOTICE_FORECASTL</stp>
        <stp>2</stp>
        <stp>002486.SZ</stp>
        <stp>12/31/2016</stp>
        <tr r="G955" s="3"/>
      </tp>
      <tp>
        <v>172903300</v>
        <stp/>
        <stp>EM_S_PROFITNOTICE_FORECASTL</stp>
        <stp>2</stp>
        <stp>002496.SZ</stp>
        <stp>12/31/2016</stp>
        <tr r="G965" s="3"/>
      </tp>
      <tp>
        <v>107570200</v>
        <stp/>
        <stp>EM_S_PROFITNOTICE_FORECASTT</stp>
        <stp>2</stp>
        <stp>002586.SZ</stp>
        <stp>12/31/2016</stp>
        <tr r="F1054" s="3"/>
      </tp>
      <tp>
        <v>80000000</v>
        <stp/>
        <stp>EM_S_PROFITNOTICE_FORECASTT</stp>
        <stp>2</stp>
        <stp>002596.SZ</stp>
        <stp>12/31/2016</stp>
        <tr r="F1064" s="3"/>
      </tp>
      <tp>
        <v>500000000</v>
        <stp/>
        <stp>EM_S_PROFITNOTICE_FORECASTT</stp>
        <stp>2</stp>
        <stp>002506.SZ</stp>
        <stp>12/31/2016</stp>
        <tr r="F975" s="3"/>
      </tp>
      <tp>
        <v>351826400</v>
        <stp/>
        <stp>EM_S_PROFITNOTICE_FORECASTT</stp>
        <stp>2</stp>
        <stp>002516.SZ</stp>
        <stp>12/31/2016</stp>
        <tr r="F985" s="3"/>
      </tp>
      <tp>
        <v>-40000000</v>
        <stp/>
        <stp>EM_S_PROFITNOTICE_FORECASTT</stp>
        <stp>2</stp>
        <stp>002526.SZ</stp>
        <stp>12/31/2016</stp>
        <tr r="F994" s="3"/>
      </tp>
      <tp>
        <v>110000000</v>
        <stp/>
        <stp>EM_S_PROFITNOTICE_FORECASTT</stp>
        <stp>2</stp>
        <stp>002536.SZ</stp>
        <stp>12/31/2016</stp>
        <tr r="F1004" s="3"/>
      </tp>
      <tp>
        <v>109510400</v>
        <stp/>
        <stp>EM_S_PROFITNOTICE_FORECASTT</stp>
        <stp>2</stp>
        <stp>002546.SZ</stp>
        <stp>12/31/2016</stp>
        <tr r="F1014" s="3"/>
      </tp>
      <tp>
        <v>170393400</v>
        <stp/>
        <stp>EM_S_PROFITNOTICE_FORECASTT</stp>
        <stp>2</stp>
        <stp>002556.SZ</stp>
        <stp>12/31/2016</stp>
        <tr r="F1024" s="3"/>
      </tp>
      <tp>
        <v>14185000</v>
        <stp/>
        <stp>EM_S_PROFITNOTICE_FORECASTT</stp>
        <stp>2</stp>
        <stp>002566.SZ</stp>
        <stp>12/31/2016</stp>
        <tr r="F1034" s="3"/>
      </tp>
      <tp>
        <v>8039300</v>
        <stp/>
        <stp>EM_S_PROFITNOTICE_FORECASTT</stp>
        <stp>2</stp>
        <stp>002576.SZ</stp>
        <stp>12/31/2016</stp>
        <tr r="F1044" s="3"/>
      </tp>
      <tp>
        <v>250000000</v>
        <stp/>
        <stp>EM_S_PROFITNOTICE_FORECASTL</stp>
        <stp>2</stp>
        <stp>002506.SZ</stp>
        <stp>12/31/2016</stp>
        <tr r="G975" s="3"/>
      </tp>
      <tp>
        <v>289000300</v>
        <stp/>
        <stp>EM_S_PROFITNOTICE_FORECASTL</stp>
        <stp>2</stp>
        <stp>002516.SZ</stp>
        <stp>12/31/2016</stp>
        <tr r="G985" s="3"/>
      </tp>
      <tp>
        <v>-70000000</v>
        <stp/>
        <stp>EM_S_PROFITNOTICE_FORECASTL</stp>
        <stp>2</stp>
        <stp>002526.SZ</stp>
        <stp>12/31/2016</stp>
        <tr r="G994" s="3"/>
      </tp>
      <tp>
        <v>90000000</v>
        <stp/>
        <stp>EM_S_PROFITNOTICE_FORECASTL</stp>
        <stp>2</stp>
        <stp>002536.SZ</stp>
        <stp>12/31/2016</stp>
        <tr r="G1004" s="3"/>
      </tp>
      <tp>
        <v>78221700</v>
        <stp/>
        <stp>EM_S_PROFITNOTICE_FORECASTL</stp>
        <stp>2</stp>
        <stp>002546.SZ</stp>
        <stp>12/31/2016</stp>
        <tr r="G1014" s="3"/>
      </tp>
      <tp>
        <v>102236000</v>
        <stp/>
        <stp>EM_S_PROFITNOTICE_FORECASTL</stp>
        <stp>2</stp>
        <stp>002556.SZ</stp>
        <stp>12/31/2016</stp>
        <tr r="G1024" s="3"/>
      </tp>
      <tp>
        <v>12002700</v>
        <stp/>
        <stp>EM_S_PROFITNOTICE_FORECASTL</stp>
        <stp>2</stp>
        <stp>002566.SZ</stp>
        <stp>12/31/2016</stp>
        <tr r="G1034" s="3"/>
      </tp>
      <tp>
        <v>3310300</v>
        <stp/>
        <stp>EM_S_PROFITNOTICE_FORECASTL</stp>
        <stp>2</stp>
        <stp>002576.SZ</stp>
        <stp>12/31/2016</stp>
        <tr r="G1044" s="3"/>
      </tp>
      <tp>
        <v>82259600</v>
        <stp/>
        <stp>EM_S_PROFITNOTICE_FORECASTL</stp>
        <stp>2</stp>
        <stp>002586.SZ</stp>
        <stp>12/31/2016</stp>
        <tr r="G1054" s="3"/>
      </tp>
      <tp>
        <v>60000000</v>
        <stp/>
        <stp>EM_S_PROFITNOTICE_FORECASTL</stp>
        <stp>2</stp>
        <stp>002596.SZ</stp>
        <stp>12/31/2016</stp>
        <tr r="G1064" s="3"/>
      </tp>
      <tp>
        <v>134674400</v>
        <stp/>
        <stp>EM_S_PROFITNOTICE_FORECASTT</stp>
        <stp>2</stp>
        <stp>002686.SZ</stp>
        <stp>12/31/2016</stp>
        <tr r="F1154" s="3"/>
      </tp>
      <tp>
        <v>65640100</v>
        <stp/>
        <stp>EM_S_PROFITNOTICE_FORECASTT</stp>
        <stp>2</stp>
        <stp>002696.SZ</stp>
        <stp>12/31/2016</stp>
        <tr r="F1164" s="3"/>
      </tp>
      <tp>
        <v>91000000</v>
        <stp/>
        <stp>EM_S_PROFITNOTICE_FORECASTT</stp>
        <stp>2</stp>
        <stp>002606.SZ</stp>
        <stp>12/31/2016</stp>
        <tr r="F1074" s="3"/>
      </tp>
      <tp>
        <v>164443500</v>
        <stp/>
        <stp>EM_S_PROFITNOTICE_FORECASTT</stp>
        <stp>2</stp>
        <stp>002616.SZ</stp>
        <stp>12/31/2016</stp>
        <tr r="F1084" s="3"/>
      </tp>
      <tp>
        <v>315204400</v>
        <stp/>
        <stp>EM_S_PROFITNOTICE_FORECASTT</stp>
        <stp>2</stp>
        <stp>002626.SZ</stp>
        <stp>12/31/2016</stp>
        <tr r="F1094" s="3"/>
      </tp>
      <tp>
        <v>259778900</v>
        <stp/>
        <stp>EM_S_PROFITNOTICE_FORECASTT</stp>
        <stp>2</stp>
        <stp>002636.SZ</stp>
        <stp>12/31/2016</stp>
        <tr r="F1104" s="3"/>
      </tp>
      <tp>
        <v>231011000</v>
        <stp/>
        <stp>EM_S_PROFITNOTICE_FORECASTT</stp>
        <stp>2</stp>
        <stp>002646.SZ</stp>
        <stp>12/31/2016</stp>
        <tr r="F1114" s="3"/>
      </tp>
      <tp>
        <v>-70000000</v>
        <stp/>
        <stp>EM_S_PROFITNOTICE_FORECASTT</stp>
        <stp>2</stp>
        <stp>002656.SZ</stp>
        <stp>12/31/2016</stp>
        <tr r="F1124" s="3"/>
      </tp>
      <tp>
        <v>214449000</v>
        <stp/>
        <stp>EM_S_PROFITNOTICE_FORECASTT</stp>
        <stp>2</stp>
        <stp>002666.SZ</stp>
        <stp>12/31/2016</stp>
        <tr r="F1134" s="3"/>
      </tp>
      <tp>
        <v>35032800</v>
        <stp/>
        <stp>EM_S_PROFITNOTICE_FORECASTT</stp>
        <stp>2</stp>
        <stp>002676.SZ</stp>
        <stp>12/31/2016</stp>
        <tr r="F1144" s="3"/>
      </tp>
      <tp>
        <v>75000000</v>
        <stp/>
        <stp>EM_S_PROFITNOTICE_FORECASTL</stp>
        <stp>2</stp>
        <stp>002606.SZ</stp>
        <stp>12/31/2016</stp>
        <tr r="G1074" s="3"/>
      </tp>
      <tp>
        <v>120591900</v>
        <stp/>
        <stp>EM_S_PROFITNOTICE_FORECASTL</stp>
        <stp>2</stp>
        <stp>002616.SZ</stp>
        <stp>12/31/2016</stp>
        <tr r="G1084" s="3"/>
      </tp>
      <tp>
        <v>258917900</v>
        <stp/>
        <stp>EM_S_PROFITNOTICE_FORECASTL</stp>
        <stp>2</stp>
        <stp>002626.SZ</stp>
        <stp>12/31/2016</stp>
        <tr r="G1094" s="3"/>
      </tp>
      <tp>
        <v>232718600</v>
        <stp/>
        <stp>EM_S_PROFITNOTICE_FORECASTL</stp>
        <stp>2</stp>
        <stp>002636.SZ</stp>
        <stp>12/31/2016</stp>
        <tr r="G1104" s="3"/>
      </tp>
      <tp>
        <v>196359300</v>
        <stp/>
        <stp>EM_S_PROFITNOTICE_FORECASTL</stp>
        <stp>2</stp>
        <stp>002646.SZ</stp>
        <stp>12/31/2016</stp>
        <tr r="G1114" s="3"/>
      </tp>
      <tp>
        <v>-100000000</v>
        <stp/>
        <stp>EM_S_PROFITNOTICE_FORECASTL</stp>
        <stp>2</stp>
        <stp>002656.SZ</stp>
        <stp>12/31/2016</stp>
        <tr r="G1124" s="3"/>
      </tp>
      <tp>
        <v>142966000</v>
        <stp/>
        <stp>EM_S_PROFITNOTICE_FORECASTL</stp>
        <stp>2</stp>
        <stp>002666.SZ</stp>
        <stp>12/31/2016</stp>
        <tr r="G1134" s="3"/>
      </tp>
      <tp>
        <v>33971200</v>
        <stp/>
        <stp>EM_S_PROFITNOTICE_FORECASTL</stp>
        <stp>2</stp>
        <stp>002676.SZ</stp>
        <stp>12/31/2016</stp>
        <tr r="G1144" s="3"/>
      </tp>
      <tp>
        <v>105815600</v>
        <stp/>
        <stp>EM_S_PROFITNOTICE_FORECASTL</stp>
        <stp>2</stp>
        <stp>002686.SZ</stp>
        <stp>12/31/2016</stp>
        <tr r="G1154" s="3"/>
      </tp>
      <tp>
        <v>48516600</v>
        <stp/>
        <stp>EM_S_PROFITNOTICE_FORECASTL</stp>
        <stp>2</stp>
        <stp>002696.SZ</stp>
        <stp>12/31/2016</stp>
        <tr r="G1164" s="3"/>
      </tp>
      <tp>
        <v>100000000</v>
        <stp/>
        <stp>EM_S_PROFITNOTICE_FORECASTT</stp>
        <stp>2</stp>
        <stp>002786.SZ</stp>
        <stp>12/31/2016</stp>
        <tr r="F1246" s="3"/>
      </tp>
      <tp>
        <v>61975700</v>
        <stp/>
        <stp>EM_S_PROFITNOTICE_FORECASTT</stp>
        <stp>2</stp>
        <stp>002796.SZ</stp>
        <stp>12/31/2016</stp>
        <tr r="F1255" s="3"/>
      </tp>
      <tp>
        <v>162676200</v>
        <stp/>
        <stp>EM_S_PROFITNOTICE_FORECASTT</stp>
        <stp>2</stp>
        <stp>002706.SZ</stp>
        <stp>12/31/2016</stp>
        <tr r="F1173" s="3"/>
      </tp>
      <tp>
        <v>176683300</v>
        <stp/>
        <stp>EM_S_PROFITNOTICE_FORECASTT</stp>
        <stp>2</stp>
        <stp>002716.SZ</stp>
        <stp>12/31/2016</stp>
        <tr r="F1182" s="3"/>
      </tp>
      <tp>
        <v>266417700</v>
        <stp/>
        <stp>EM_S_PROFITNOTICE_FORECASTT</stp>
        <stp>2</stp>
        <stp>002726.SZ</stp>
        <stp>12/31/2016</stp>
        <tr r="F1191" s="3"/>
      </tp>
      <tp t="s">
        <v/>
        <stp/>
        <stp>EM_S_PROFITNOTICE_FORECASTT</stp>
        <stp>2</stp>
        <stp>002736.SZ</stp>
        <stp>12/31/2016</stp>
        <tr r="F1201" s="3"/>
      </tp>
      <tp>
        <v>210000000</v>
        <stp/>
        <stp>EM_S_PROFITNOTICE_FORECASTT</stp>
        <stp>2</stp>
        <stp>002746.SZ</stp>
        <stp>12/31/2016</stp>
        <tr r="F1210" s="3"/>
      </tp>
      <tp>
        <v>265914200</v>
        <stp/>
        <stp>EM_S_PROFITNOTICE_FORECASTT</stp>
        <stp>2</stp>
        <stp>002756.SZ</stp>
        <stp>12/31/2016</stp>
        <tr r="F1219" s="3"/>
      </tp>
      <tp>
        <v>84842700</v>
        <stp/>
        <stp>EM_S_PROFITNOTICE_FORECASTT</stp>
        <stp>2</stp>
        <stp>002766.SZ</stp>
        <stp>12/31/2016</stp>
        <tr r="F1228" s="3"/>
      </tp>
      <tp>
        <v>127399300</v>
        <stp/>
        <stp>EM_S_PROFITNOTICE_FORECASTT</stp>
        <stp>2</stp>
        <stp>002776.SZ</stp>
        <stp>12/31/2016</stp>
        <tr r="F1237" s="3"/>
      </tp>
      <tp>
        <v>137649100</v>
        <stp/>
        <stp>EM_S_PROFITNOTICE_FORECASTL</stp>
        <stp>2</stp>
        <stp>002706.SZ</stp>
        <stp>12/31/2016</stp>
        <tr r="G1173" s="3"/>
      </tp>
      <tp>
        <v>141346600</v>
        <stp/>
        <stp>EM_S_PROFITNOTICE_FORECASTL</stp>
        <stp>2</stp>
        <stp>002716.SZ</stp>
        <stp>12/31/2016</stp>
        <tr r="G1182" s="3"/>
      </tp>
      <tp>
        <v>231667600</v>
        <stp/>
        <stp>EM_S_PROFITNOTICE_FORECASTL</stp>
        <stp>2</stp>
        <stp>002726.SZ</stp>
        <stp>12/31/2016</stp>
        <tr r="G1191" s="3"/>
      </tp>
      <tp t="s">
        <v/>
        <stp/>
        <stp>EM_S_PROFITNOTICE_FORECASTL</stp>
        <stp>2</stp>
        <stp>002736.SZ</stp>
        <stp>12/31/2016</stp>
        <tr r="G1201" s="3"/>
      </tp>
      <tp>
        <v>200000000</v>
        <stp/>
        <stp>EM_S_PROFITNOTICE_FORECASTL</stp>
        <stp>2</stp>
        <stp>002746.SZ</stp>
        <stp>12/31/2016</stp>
        <tr r="G1210" s="3"/>
      </tp>
      <tp>
        <v>221595200</v>
        <stp/>
        <stp>EM_S_PROFITNOTICE_FORECASTL</stp>
        <stp>2</stp>
        <stp>002756.SZ</stp>
        <stp>12/31/2016</stp>
        <tr r="G1219" s="3"/>
      </tp>
      <tp>
        <v>58737200</v>
        <stp/>
        <stp>EM_S_PROFITNOTICE_FORECASTL</stp>
        <stp>2</stp>
        <stp>002766.SZ</stp>
        <stp>12/31/2016</stp>
        <tr r="G1228" s="3"/>
      </tp>
      <tp>
        <v>115266100</v>
        <stp/>
        <stp>EM_S_PROFITNOTICE_FORECASTL</stp>
        <stp>2</stp>
        <stp>002776.SZ</stp>
        <stp>12/31/2016</stp>
        <tr r="G1237" s="3"/>
      </tp>
      <tp>
        <v>80000000</v>
        <stp/>
        <stp>EM_S_PROFITNOTICE_FORECASTL</stp>
        <stp>2</stp>
        <stp>002786.SZ</stp>
        <stp>12/31/2016</stp>
        <tr r="G1246" s="3"/>
      </tp>
      <tp>
        <v>45808100</v>
        <stp/>
        <stp>EM_S_PROFITNOTICE_FORECASTL</stp>
        <stp>2</stp>
        <stp>002796.SZ</stp>
        <stp>12/31/2016</stp>
        <tr r="G1255" s="3"/>
      </tp>
      <tp>
        <v>64948300</v>
        <stp/>
        <stp>EM_S_PROFITNOTICE_FORECASTT</stp>
        <stp>2</stp>
        <stp>002086.SZ</stp>
        <stp>12/31/2016</stp>
        <tr r="F556" s="3"/>
      </tp>
      <tp>
        <v>54720400</v>
        <stp/>
        <stp>EM_S_PROFITNOTICE_FORECASTT</stp>
        <stp>2</stp>
        <stp>002096.SZ</stp>
        <stp>12/31/2016</stp>
        <tr r="F566" s="3"/>
      </tp>
      <tp>
        <v>60000000</v>
        <stp/>
        <stp>EM_S_PROFITNOTICE_FORECASTT</stp>
        <stp>2</stp>
        <stp>002006.SZ</stp>
        <stp>12/31/2016</stp>
        <tr r="F476" s="3"/>
      </tp>
      <tp>
        <v>95000000</v>
        <stp/>
        <stp>EM_S_PROFITNOTICE_FORECASTT</stp>
        <stp>2</stp>
        <stp>002016.SZ</stp>
        <stp>12/31/2016</stp>
        <tr r="F486" s="3"/>
      </tp>
      <tp>
        <v>140604000</v>
        <stp/>
        <stp>EM_S_PROFITNOTICE_FORECASTT</stp>
        <stp>2</stp>
        <stp>002026.SZ</stp>
        <stp>12/31/2016</stp>
        <tr r="F496" s="3"/>
      </tp>
      <tp>
        <v>260000000</v>
        <stp/>
        <stp>EM_S_PROFITNOTICE_FORECASTT</stp>
        <stp>2</stp>
        <stp>002036.SZ</stp>
        <stp>12/31/2016</stp>
        <tr r="F506" s="3"/>
      </tp>
      <tp>
        <v>-55000000</v>
        <stp/>
        <stp>EM_S_PROFITNOTICE_FORECASTT</stp>
        <stp>2</stp>
        <stp>002046.SZ</stp>
        <stp>12/31/2016</stp>
        <tr r="F516" s="3"/>
      </tp>
      <tp>
        <v>452443300</v>
        <stp/>
        <stp>EM_S_PROFITNOTICE_FORECASTT</stp>
        <stp>2</stp>
        <stp>002056.SZ</stp>
        <stp>12/31/2016</stp>
        <tr r="F526" s="3"/>
      </tp>
      <tp>
        <v>20000000</v>
        <stp/>
        <stp>EM_S_PROFITNOTICE_FORECASTT</stp>
        <stp>2</stp>
        <stp>002066.SZ</stp>
        <stp>12/31/2016</stp>
        <tr r="F536" s="3"/>
      </tp>
      <tp>
        <v>73835300</v>
        <stp/>
        <stp>EM_S_PROFITNOTICE_FORECASTT</stp>
        <stp>2</stp>
        <stp>002076.SZ</stp>
        <stp>12/31/2016</stp>
        <tr r="F546" s="3"/>
      </tp>
      <tp>
        <v>55000000</v>
        <stp/>
        <stp>EM_S_PROFITNOTICE_FORECASTL</stp>
        <stp>2</stp>
        <stp>002006.SZ</stp>
        <stp>12/31/2016</stp>
        <tr r="G476" s="3"/>
      </tp>
      <tp>
        <v>70000000</v>
        <stp/>
        <stp>EM_S_PROFITNOTICE_FORECASTL</stp>
        <stp>2</stp>
        <stp>002016.SZ</stp>
        <stp>12/31/2016</stp>
        <tr r="G486" s="3"/>
      </tp>
      <tp>
        <v>93736000</v>
        <stp/>
        <stp>EM_S_PROFITNOTICE_FORECASTL</stp>
        <stp>2</stp>
        <stp>002026.SZ</stp>
        <stp>12/31/2016</stp>
        <tr r="G496" s="3"/>
      </tp>
      <tp>
        <v>200000000</v>
        <stp/>
        <stp>EM_S_PROFITNOTICE_FORECASTL</stp>
        <stp>2</stp>
        <stp>002036.SZ</stp>
        <stp>12/31/2016</stp>
        <tr r="G506" s="3"/>
      </tp>
      <tp>
        <v>-65000000</v>
        <stp/>
        <stp>EM_S_PROFITNOTICE_FORECASTL</stp>
        <stp>2</stp>
        <stp>002046.SZ</stp>
        <stp>12/31/2016</stp>
        <tr r="G516" s="3"/>
      </tp>
      <tp>
        <v>355491200</v>
        <stp/>
        <stp>EM_S_PROFITNOTICE_FORECASTL</stp>
        <stp>2</stp>
        <stp>002056.SZ</stp>
        <stp>12/31/2016</stp>
        <tr r="G526" s="3"/>
      </tp>
      <tp>
        <v>10000000</v>
        <stp/>
        <stp>EM_S_PROFITNOTICE_FORECASTL</stp>
        <stp>2</stp>
        <stp>002066.SZ</stp>
        <stp>12/31/2016</stp>
        <tr r="G536" s="3"/>
      </tp>
      <tp>
        <v>56796400</v>
        <stp/>
        <stp>EM_S_PROFITNOTICE_FORECASTL</stp>
        <stp>2</stp>
        <stp>002076.SZ</stp>
        <stp>12/31/2016</stp>
        <tr r="G546" s="3"/>
      </tp>
      <tp>
        <v>49960200</v>
        <stp/>
        <stp>EM_S_PROFITNOTICE_FORECASTL</stp>
        <stp>2</stp>
        <stp>002086.SZ</stp>
        <stp>12/31/2016</stp>
        <tr r="G556" s="3"/>
      </tp>
      <tp>
        <v>21888100</v>
        <stp/>
        <stp>EM_S_PROFITNOTICE_FORECASTL</stp>
        <stp>2</stp>
        <stp>002096.SZ</stp>
        <stp>12/31/2016</stp>
        <tr r="G566" s="3"/>
      </tp>
      <tp>
        <v>150809300</v>
        <stp/>
        <stp>EM_S_PROFITNOTICE_FORECASTT</stp>
        <stp>2</stp>
        <stp>002186.SZ</stp>
        <stp>12/31/2016</stp>
        <tr r="F656" s="3"/>
      </tp>
      <tp>
        <v>153470000</v>
        <stp/>
        <stp>EM_S_PROFITNOTICE_FORECASTT</stp>
        <stp>2</stp>
        <stp>002196.SZ</stp>
        <stp>12/31/2016</stp>
        <tr r="F666" s="3"/>
      </tp>
      <tp>
        <v>215000000</v>
        <stp/>
        <stp>EM_S_PROFITNOTICE_FORECASTT</stp>
        <stp>2</stp>
        <stp>002106.SZ</stp>
        <stp>12/31/2016</stp>
        <tr r="F576" s="3"/>
      </tp>
      <tp>
        <v>148200000</v>
        <stp/>
        <stp>EM_S_PROFITNOTICE_FORECASTT</stp>
        <stp>2</stp>
        <stp>002116.SZ</stp>
        <stp>12/31/2016</stp>
        <tr r="F586" s="3"/>
      </tp>
      <tp>
        <v>260516100</v>
        <stp/>
        <stp>EM_S_PROFITNOTICE_FORECASTT</stp>
        <stp>2</stp>
        <stp>002126.SZ</stp>
        <stp>12/31/2016</stp>
        <tr r="F596" s="3"/>
      </tp>
      <tp>
        <v>40000000</v>
        <stp/>
        <stp>EM_S_PROFITNOTICE_FORECASTT</stp>
        <stp>2</stp>
        <stp>002136.SZ</stp>
        <stp>12/31/2016</stp>
        <tr r="F606" s="3"/>
      </tp>
      <tp>
        <v>3857192600</v>
        <stp/>
        <stp>EM_S_PROFITNOTICE_FORECASTT</stp>
        <stp>2</stp>
        <stp>002146.SZ</stp>
        <stp>12/31/2016</stp>
        <tr r="F616" s="3"/>
      </tp>
      <tp>
        <v>191523000</v>
        <stp/>
        <stp>EM_S_PROFITNOTICE_FORECASTT</stp>
        <stp>2</stp>
        <stp>002156.SZ</stp>
        <stp>12/31/2016</stp>
        <tr r="F626" s="3"/>
      </tp>
      <tp>
        <v>75299200</v>
        <stp/>
        <stp>EM_S_PROFITNOTICE_FORECASTT</stp>
        <stp>2</stp>
        <stp>002166.SZ</stp>
        <stp>12/31/2016</stp>
        <tr r="F636" s="3"/>
      </tp>
      <tp>
        <v>216632900</v>
        <stp/>
        <stp>EM_S_PROFITNOTICE_FORECASTT</stp>
        <stp>2</stp>
        <stp>002176.SZ</stp>
        <stp>12/31/2016</stp>
        <tr r="F646" s="3"/>
      </tp>
      <tp>
        <v>165000000</v>
        <stp/>
        <stp>EM_S_PROFITNOTICE_FORECASTL</stp>
        <stp>2</stp>
        <stp>002106.SZ</stp>
        <stp>12/31/2016</stp>
        <tr r="G576" s="3"/>
      </tp>
      <tp>
        <v>79800000</v>
        <stp/>
        <stp>EM_S_PROFITNOTICE_FORECASTL</stp>
        <stp>2</stp>
        <stp>002116.SZ</stp>
        <stp>12/31/2016</stp>
        <tr r="G586" s="3"/>
      </tp>
      <tp>
        <v>230456500</v>
        <stp/>
        <stp>EM_S_PROFITNOTICE_FORECASTL</stp>
        <stp>2</stp>
        <stp>002126.SZ</stp>
        <stp>12/31/2016</stp>
        <tr r="G596" s="3"/>
      </tp>
      <tp>
        <v>35000000</v>
        <stp/>
        <stp>EM_S_PROFITNOTICE_FORECASTL</stp>
        <stp>2</stp>
        <stp>002136.SZ</stp>
        <stp>12/31/2016</stp>
        <tr r="G606" s="3"/>
      </tp>
      <tp>
        <v>3133969000</v>
        <stp/>
        <stp>EM_S_PROFITNOTICE_FORECASTL</stp>
        <stp>2</stp>
        <stp>002146.SZ</stp>
        <stp>12/31/2016</stp>
        <tr r="G616" s="3"/>
      </tp>
      <tp>
        <v>147325400</v>
        <stp/>
        <stp>EM_S_PROFITNOTICE_FORECASTL</stp>
        <stp>2</stp>
        <stp>002156.SZ</stp>
        <stp>12/31/2016</stp>
        <tr r="G626" s="3"/>
      </tp>
      <tp>
        <v>52709400</v>
        <stp/>
        <stp>EM_S_PROFITNOTICE_FORECASTL</stp>
        <stp>2</stp>
        <stp>002166.SZ</stp>
        <stp>12/31/2016</stp>
        <tr r="G636" s="3"/>
      </tp>
      <tp>
        <v>196939000</v>
        <stp/>
        <stp>EM_S_PROFITNOTICE_FORECASTL</stp>
        <stp>2</stp>
        <stp>002176.SZ</stp>
        <stp>12/31/2016</stp>
        <tr r="G646" s="3"/>
      </tp>
      <tp>
        <v>111467700</v>
        <stp/>
        <stp>EM_S_PROFITNOTICE_FORECASTL</stp>
        <stp>2</stp>
        <stp>002186.SZ</stp>
        <stp>12/31/2016</stp>
        <tr r="G656" s="3"/>
      </tp>
      <tp>
        <v>123960000</v>
        <stp/>
        <stp>EM_S_PROFITNOTICE_FORECASTL</stp>
        <stp>2</stp>
        <stp>002196.SZ</stp>
        <stp>12/31/2016</stp>
        <tr r="G666" s="3"/>
      </tp>
      <tp>
        <v>61419000</v>
        <stp/>
        <stp>EM_S_PROFITNOTICE_FORECASTT</stp>
        <stp>2</stp>
        <stp>002286.SZ</stp>
        <stp>12/31/2016</stp>
        <tr r="F755" s="3"/>
      </tp>
      <tp>
        <v>108639500</v>
        <stp/>
        <stp>EM_S_PROFITNOTICE_FORECASTT</stp>
        <stp>2</stp>
        <stp>002296.SZ</stp>
        <stp>12/31/2016</stp>
        <tr r="F765" s="3"/>
      </tp>
      <tp>
        <v>312746900</v>
        <stp/>
        <stp>EM_S_PROFITNOTICE_FORECASTT</stp>
        <stp>2</stp>
        <stp>002206.SZ</stp>
        <stp>12/31/2016</stp>
        <tr r="F676" s="3"/>
      </tp>
      <tp>
        <v>41883500</v>
        <stp/>
        <stp>EM_S_PROFITNOTICE_FORECASTT</stp>
        <stp>2</stp>
        <stp>002216.SZ</stp>
        <stp>12/31/2016</stp>
        <tr r="F686" s="3"/>
      </tp>
      <tp>
        <v>64293500</v>
        <stp/>
        <stp>EM_S_PROFITNOTICE_FORECASTT</stp>
        <stp>2</stp>
        <stp>002226.SZ</stp>
        <stp>12/31/2016</stp>
        <tr r="F696" s="3"/>
      </tp>
      <tp>
        <v>1921221700</v>
        <stp/>
        <stp>EM_S_PROFITNOTICE_FORECASTT</stp>
        <stp>2</stp>
        <stp>002236.SZ</stp>
        <stp>12/31/2016</stp>
        <tr r="F706" s="3"/>
      </tp>
      <tp>
        <v>98750000</v>
        <stp/>
        <stp>EM_S_PROFITNOTICE_FORECASTT</stp>
        <stp>2</stp>
        <stp>002246.SZ</stp>
        <stp>12/31/2016</stp>
        <tr r="F716" s="3"/>
      </tp>
      <tp>
        <v>128070700</v>
        <stp/>
        <stp>EM_S_PROFITNOTICE_FORECASTT</stp>
        <stp>2</stp>
        <stp>002256.SZ</stp>
        <stp>12/31/2016</stp>
        <tr r="F726" s="3"/>
      </tp>
      <tp>
        <v>85138300</v>
        <stp/>
        <stp>EM_S_PROFITNOTICE_FORECASTT</stp>
        <stp>2</stp>
        <stp>002266.SZ</stp>
        <stp>12/31/2016</stp>
        <tr r="F735" s="3"/>
      </tp>
      <tp>
        <v>271891800</v>
        <stp/>
        <stp>EM_S_PROFITNOTICE_FORECASTT</stp>
        <stp>2</stp>
        <stp>002276.SZ</stp>
        <stp>12/31/2016</stp>
        <tr r="F745" s="3"/>
      </tp>
      <tp>
        <v>254106800</v>
        <stp/>
        <stp>EM_S_PROFITNOTICE_FORECASTL</stp>
        <stp>2</stp>
        <stp>002206.SZ</stp>
        <stp>12/31/2016</stp>
        <tr r="G676" s="3"/>
      </tp>
      <tp>
        <v>31412600</v>
        <stp/>
        <stp>EM_S_PROFITNOTICE_FORECASTL</stp>
        <stp>2</stp>
        <stp>002216.SZ</stp>
        <stp>12/31/2016</stp>
        <tr r="G686" s="3"/>
      </tp>
      <tp>
        <v>53577900</v>
        <stp/>
        <stp>EM_S_PROFITNOTICE_FORECASTL</stp>
        <stp>2</stp>
        <stp>002226.SZ</stp>
        <stp>12/31/2016</stp>
        <tr r="G696" s="3"/>
      </tp>
      <tp>
        <v>1646761500</v>
        <stp/>
        <stp>EM_S_PROFITNOTICE_FORECASTL</stp>
        <stp>2</stp>
        <stp>002236.SZ</stp>
        <stp>12/31/2016</stp>
        <tr r="G706" s="3"/>
      </tp>
      <tp>
        <v>71320000</v>
        <stp/>
        <stp>EM_S_PROFITNOTICE_FORECASTL</stp>
        <stp>2</stp>
        <stp>002246.SZ</stp>
        <stp>12/31/2016</stp>
        <tr r="G716" s="3"/>
      </tp>
      <tp>
        <v>102456600</v>
        <stp/>
        <stp>EM_S_PROFITNOTICE_FORECASTL</stp>
        <stp>2</stp>
        <stp>002256.SZ</stp>
        <stp>12/31/2016</stp>
        <tr r="G726" s="3"/>
      </tp>
      <tp>
        <v>60306300</v>
        <stp/>
        <stp>EM_S_PROFITNOTICE_FORECASTL</stp>
        <stp>2</stp>
        <stp>002266.SZ</stp>
        <stp>12/31/2016</stp>
        <tr r="G735" s="3"/>
      </tp>
      <tp>
        <v>190324300</v>
        <stp/>
        <stp>EM_S_PROFITNOTICE_FORECASTL</stp>
        <stp>2</stp>
        <stp>002276.SZ</stp>
        <stp>12/31/2016</stp>
        <tr r="G745" s="3"/>
      </tp>
      <tp>
        <v>40946000</v>
        <stp/>
        <stp>EM_S_PROFITNOTICE_FORECASTL</stp>
        <stp>2</stp>
        <stp>002286.SZ</stp>
        <stp>12/31/2016</stp>
        <tr r="G755" s="3"/>
      </tp>
      <tp>
        <v>86162400</v>
        <stp/>
        <stp>EM_S_PROFITNOTICE_FORECASTL</stp>
        <stp>2</stp>
        <stp>002296.SZ</stp>
        <stp>12/31/2016</stp>
        <tr r="G765" s="3"/>
      </tp>
      <tp>
        <v>-25000000</v>
        <stp/>
        <stp>EM_S_PROFITNOTICE_FORECASTT</stp>
        <stp>2</stp>
        <stp>002386.SZ</stp>
        <stp>12/31/2016</stp>
        <tr r="F855" s="3"/>
      </tp>
      <tp>
        <v>367276900</v>
        <stp/>
        <stp>EM_S_PROFITNOTICE_FORECASTT</stp>
        <stp>2</stp>
        <stp>002396.SZ</stp>
        <stp>12/31/2016</stp>
        <tr r="F865" s="3"/>
      </tp>
      <tp>
        <v>-24500000</v>
        <stp/>
        <stp>EM_S_PROFITNOTICE_FORECASTT</stp>
        <stp>2</stp>
        <stp>002306.SZ</stp>
        <stp>12/31/2016</stp>
        <tr r="F775" s="3"/>
      </tp>
      <tp>
        <v>15000000</v>
        <stp/>
        <stp>EM_S_PROFITNOTICE_FORECASTT</stp>
        <stp>2</stp>
        <stp>002316.SZ</stp>
        <stp>12/31/2016</stp>
        <tr r="F785" s="3"/>
      </tp>
      <tp>
        <v>187544500</v>
        <stp/>
        <stp>EM_S_PROFITNOTICE_FORECASTT</stp>
        <stp>2</stp>
        <stp>002326.SZ</stp>
        <stp>12/31/2016</stp>
        <tr r="F795" s="3"/>
      </tp>
      <tp>
        <v>80000000</v>
        <stp/>
        <stp>EM_S_PROFITNOTICE_FORECASTT</stp>
        <stp>2</stp>
        <stp>002336.SZ</stp>
        <stp>12/31/2016</stp>
        <tr r="F805" s="3"/>
      </tp>
      <tp>
        <v>40000000</v>
        <stp/>
        <stp>EM_S_PROFITNOTICE_FORECASTT</stp>
        <stp>2</stp>
        <stp>002346.SZ</stp>
        <stp>12/31/2016</stp>
        <tr r="F815" s="3"/>
      </tp>
      <tp>
        <v>210600000</v>
        <stp/>
        <stp>EM_S_PROFITNOTICE_FORECASTT</stp>
        <stp>2</stp>
        <stp>002356.SZ</stp>
        <stp>12/31/2016</stp>
        <tr r="F825" s="3"/>
      </tp>
      <tp>
        <v>560000000</v>
        <stp/>
        <stp>EM_S_PROFITNOTICE_FORECASTT</stp>
        <stp>2</stp>
        <stp>002366.SZ</stp>
        <stp>12/31/2016</stp>
        <tr r="F835" s="3"/>
      </tp>
      <tp>
        <v>220917000</v>
        <stp/>
        <stp>EM_S_PROFITNOTICE_FORECASTT</stp>
        <stp>2</stp>
        <stp>002376.SZ</stp>
        <stp>12/31/2016</stp>
        <tr r="F845" s="3"/>
      </tp>
      <tp>
        <v>-30000000</v>
        <stp/>
        <stp>EM_S_PROFITNOTICE_FORECASTL</stp>
        <stp>2</stp>
        <stp>002306.SZ</stp>
        <stp>12/31/2016</stp>
        <tr r="G775" s="3"/>
      </tp>
      <tp>
        <v>5000000</v>
        <stp/>
        <stp>EM_S_PROFITNOTICE_FORECASTL</stp>
        <stp>2</stp>
        <stp>002316.SZ</stp>
        <stp>12/31/2016</stp>
        <tr r="G785" s="3"/>
      </tp>
      <tp>
        <v>144265000</v>
        <stp/>
        <stp>EM_S_PROFITNOTICE_FORECASTL</stp>
        <stp>2</stp>
        <stp>002326.SZ</stp>
        <stp>12/31/2016</stp>
        <tr r="G795" s="3"/>
      </tp>
      <tp>
        <v>30000000</v>
        <stp/>
        <stp>EM_S_PROFITNOTICE_FORECASTL</stp>
        <stp>2</stp>
        <stp>002336.SZ</stp>
        <stp>12/31/2016</stp>
        <tr r="G805" s="3"/>
      </tp>
      <tp>
        <v>20000000</v>
        <stp/>
        <stp>EM_S_PROFITNOTICE_FORECASTL</stp>
        <stp>2</stp>
        <stp>002346.SZ</stp>
        <stp>12/31/2016</stp>
        <tr r="G815" s="3"/>
      </tp>
      <tp>
        <v>162000000</v>
        <stp/>
        <stp>EM_S_PROFITNOTICE_FORECASTL</stp>
        <stp>2</stp>
        <stp>002356.SZ</stp>
        <stp>12/31/2016</stp>
        <tr r="G825" s="3"/>
      </tp>
      <tp>
        <v>480000000</v>
        <stp/>
        <stp>EM_S_PROFITNOTICE_FORECASTL</stp>
        <stp>2</stp>
        <stp>002366.SZ</stp>
        <stp>12/31/2016</stp>
        <tr r="G835" s="3"/>
      </tp>
      <tp>
        <v>147278000</v>
        <stp/>
        <stp>EM_S_PROFITNOTICE_FORECASTL</stp>
        <stp>2</stp>
        <stp>002376.SZ</stp>
        <stp>12/31/2016</stp>
        <tr r="G845" s="3"/>
      </tp>
      <tp>
        <v>-35000000</v>
        <stp/>
        <stp>EM_S_PROFITNOTICE_FORECASTL</stp>
        <stp>2</stp>
        <stp>002386.SZ</stp>
        <stp>12/31/2016</stp>
        <tr r="G855" s="3"/>
      </tp>
      <tp>
        <v>288574700</v>
        <stp/>
        <stp>EM_S_PROFITNOTICE_FORECASTL</stp>
        <stp>2</stp>
        <stp>002396.SZ</stp>
        <stp>12/31/2016</stp>
        <tr r="G865" s="3"/>
      </tp>
      <tp>
        <v>28000000</v>
        <stp/>
        <stp>EM_S_PROFITNOTICE_FORECASTT</stp>
        <stp>2</stp>
        <stp>002806.SZ</stp>
        <stp>12/31/2016</stp>
        <tr r="F1264" s="3"/>
      </tp>
      <tp>
        <v>41500000</v>
        <stp/>
        <stp>EM_S_PROFITNOTICE_FORECASTT</stp>
        <stp>2</stp>
        <stp>002816.SZ</stp>
        <stp>12/31/2016</stp>
        <tr r="F1273" s="3"/>
      </tp>
      <tp t="s">
        <v/>
        <stp/>
        <stp>EM_S_PROFITNOTICE_FORECASTT</stp>
        <stp>2</stp>
        <stp>002826.SZ</stp>
        <stp>12/31/2016</stp>
        <tr r="F1282" s="3"/>
      </tp>
      <tp t="s">
        <v/>
        <stp/>
        <stp>EM_S_PROFITNOTICE_FORECASTT</stp>
        <stp>2</stp>
        <stp>002836.SZ</stp>
        <stp>12/31/2016</stp>
        <tr r="F1291" s="3"/>
      </tp>
      <tp>
        <v>26000000</v>
        <stp/>
        <stp>EM_S_PROFITNOTICE_FORECASTL</stp>
        <stp>2</stp>
        <stp>002806.SZ</stp>
        <stp>12/31/2016</stp>
        <tr r="G1264" s="3"/>
      </tp>
      <tp>
        <v>36500000</v>
        <stp/>
        <stp>EM_S_PROFITNOTICE_FORECASTL</stp>
        <stp>2</stp>
        <stp>002816.SZ</stp>
        <stp>12/31/2016</stp>
        <tr r="G1273" s="3"/>
      </tp>
      <tp t="s">
        <v/>
        <stp/>
        <stp>EM_S_PROFITNOTICE_FORECASTL</stp>
        <stp>2</stp>
        <stp>002826.SZ</stp>
        <stp>12/31/2016</stp>
        <tr r="G1282" s="3"/>
      </tp>
      <tp t="s">
        <v/>
        <stp/>
        <stp>EM_S_PROFITNOTICE_FORECASTL</stp>
        <stp>2</stp>
        <stp>002836.SZ</stp>
        <stp>12/31/2016</stp>
        <tr r="G1291" s="3"/>
      </tp>
      <tp t="s">
        <v/>
        <stp/>
        <stp>EM_S_PROFITNOTICE_FORECASTL</stp>
        <stp>2</stp>
        <stp>601566.SH</stp>
        <stp>12/31/2016</stp>
        <tr r="G2754" s="3"/>
      </tp>
      <tp t="s">
        <v/>
        <stp/>
        <stp>EM_S_PROFITNOTICE_FORECASTT</stp>
        <stp>2</stp>
        <stp>601566.SH</stp>
        <stp>12/31/2016</stp>
        <tr r="F2754" s="3"/>
      </tp>
      <tp t="s">
        <v/>
        <stp/>
        <stp>EM_S_PROFITNOTICE_FORECASTT</stp>
        <stp>2</stp>
        <stp>001696.SZ</stp>
        <stp>12/31/2016</stp>
        <tr r="F468" s="3"/>
      </tp>
      <tp t="s">
        <v/>
        <stp/>
        <stp>EM_S_PROFITNOTICE_FORECASTL</stp>
        <stp>2</stp>
        <stp>601666.SH</stp>
        <stp>12/31/2016</stp>
        <tr r="G2770" s="3"/>
      </tp>
      <tp t="s">
        <v/>
        <stp/>
        <stp>EM_S_PROFITNOTICE_FORECASTL</stp>
        <stp>2</stp>
        <stp>601616.SH</stp>
        <stp>12/31/2016</stp>
        <tr r="G2765" s="3"/>
      </tp>
      <tp t="s">
        <v/>
        <stp/>
        <stp>EM_S_PROFITNOTICE_FORECASTL</stp>
        <stp>2</stp>
        <stp>601636.SH</stp>
        <stp>12/31/2016</stp>
        <tr r="G2769" s="3"/>
      </tp>
      <tp t="s">
        <v/>
        <stp/>
        <stp>EM_S_PROFITNOTICE_FORECASTL</stp>
        <stp>2</stp>
        <stp>001696.SZ</stp>
        <stp>12/31/2016</stp>
        <tr r="G468" s="3"/>
      </tp>
      <tp t="s">
        <v/>
        <stp/>
        <stp>EM_S_PROFITNOTICE_FORECASTT</stp>
        <stp>2</stp>
        <stp>601666.SH</stp>
        <stp>12/31/2016</stp>
        <tr r="F2770" s="3"/>
      </tp>
      <tp t="s">
        <v/>
        <stp/>
        <stp>EM_S_PROFITNOTICE_FORECASTT</stp>
        <stp>2</stp>
        <stp>601616.SH</stp>
        <stp>12/31/2016</stp>
        <tr r="F2765" s="3"/>
      </tp>
      <tp t="s">
        <v/>
        <stp/>
        <stp>EM_S_PROFITNOTICE_FORECASTT</stp>
        <stp>2</stp>
        <stp>601636.SH</stp>
        <stp>12/31/2016</stp>
        <tr r="F2769" s="3"/>
      </tp>
      <tp t="s">
        <v/>
        <stp/>
        <stp>EM_S_PROFITNOTICE_FORECASTL</stp>
        <stp>2</stp>
        <stp>601766.SH</stp>
        <stp>12/31/2016</stp>
        <tr r="G2782" s="3"/>
      </tp>
      <tp t="s">
        <v/>
        <stp/>
        <stp>EM_S_PROFITNOTICE_FORECASTT</stp>
        <stp>2</stp>
        <stp>601766.SH</stp>
        <stp>12/31/2016</stp>
        <tr r="F2782" s="3"/>
      </tp>
      <tp t="s">
        <v/>
        <stp/>
        <stp>EM_S_PROFITNOTICE_FORECASTL</stp>
        <stp>2</stp>
        <stp>601006.SH</stp>
        <stp>12/31/2016</stp>
        <tr r="G2676" s="3"/>
      </tp>
      <tp t="s">
        <v/>
        <stp/>
        <stp>EM_S_PROFITNOTICE_FORECASTL</stp>
        <stp>2</stp>
        <stp>601016.SH</stp>
        <stp>12/31/2016</stp>
        <tr r="G2684" s="3"/>
      </tp>
      <tp t="s">
        <v/>
        <stp/>
        <stp>EM_S_PROFITNOTICE_FORECASTT</stp>
        <stp>2</stp>
        <stp>601006.SH</stp>
        <stp>12/31/2016</stp>
        <tr r="F2676" s="3"/>
      </tp>
      <tp t="s">
        <v/>
        <stp/>
        <stp>EM_S_PROFITNOTICE_FORECASTT</stp>
        <stp>2</stp>
        <stp>601016.SH</stp>
        <stp>12/31/2016</stp>
        <tr r="F2684" s="3"/>
      </tp>
      <tp t="s">
        <v/>
        <stp/>
        <stp>EM_S_PROFITNOTICE_FORECASTL</stp>
        <stp>2</stp>
        <stp>601166.SH</stp>
        <stp>12/31/2016</stp>
        <tr r="G2712" s="3"/>
      </tp>
      <tp t="s">
        <v/>
        <stp/>
        <stp>EM_S_PROFITNOTICE_FORECASTL</stp>
        <stp>2</stp>
        <stp>601106.SH</stp>
        <stp>12/31/2016</stp>
        <tr r="G2697" s="3"/>
      </tp>
      <tp t="s">
        <v/>
        <stp/>
        <stp>EM_S_PROFITNOTICE_FORECASTL</stp>
        <stp>2</stp>
        <stp>601116.SH</stp>
        <stp>12/31/2016</stp>
        <tr r="G2701" s="3"/>
      </tp>
      <tp t="s">
        <v/>
        <stp/>
        <stp>EM_S_PROFITNOTICE_FORECASTL</stp>
        <stp>2</stp>
        <stp>601126.SH</stp>
        <stp>12/31/2016</stp>
        <tr r="G2704" s="3"/>
      </tp>
      <tp t="s">
        <v/>
        <stp/>
        <stp>EM_S_PROFITNOTICE_FORECASTL</stp>
        <stp>2</stp>
        <stp>601186.SH</stp>
        <stp>12/31/2016</stp>
        <tr r="G2717" s="3"/>
      </tp>
      <tp t="s">
        <v/>
        <stp/>
        <stp>EM_S_PROFITNOTICE_FORECASTT</stp>
        <stp>2</stp>
        <stp>601186.SH</stp>
        <stp>12/31/2016</stp>
        <tr r="F2717" s="3"/>
      </tp>
      <tp t="s">
        <v/>
        <stp/>
        <stp>EM_S_PROFITNOTICE_FORECASTT</stp>
        <stp>2</stp>
        <stp>601166.SH</stp>
        <stp>12/31/2016</stp>
        <tr r="F2712" s="3"/>
      </tp>
      <tp t="s">
        <v/>
        <stp/>
        <stp>EM_S_PROFITNOTICE_FORECASTT</stp>
        <stp>2</stp>
        <stp>601106.SH</stp>
        <stp>12/31/2016</stp>
        <tr r="F2697" s="3"/>
      </tp>
      <tp t="s">
        <v/>
        <stp/>
        <stp>EM_S_PROFITNOTICE_FORECASTT</stp>
        <stp>2</stp>
        <stp>601116.SH</stp>
        <stp>12/31/2016</stp>
        <tr r="F2701" s="3"/>
      </tp>
      <tp t="s">
        <v/>
        <stp/>
        <stp>EM_S_PROFITNOTICE_FORECASTT</stp>
        <stp>2</stp>
        <stp>601126.SH</stp>
        <stp>12/31/2016</stp>
        <tr r="F2704" s="3"/>
      </tp>
      <tp t="s">
        <v/>
        <stp/>
        <stp>EM_S_PROFITNOTICE_FORECASTL</stp>
        <stp>2</stp>
        <stp>601216.SH</stp>
        <stp>12/31/2016</stp>
        <tr r="G2723" s="3"/>
      </tp>
      <tp t="s">
        <v/>
        <stp/>
        <stp>EM_S_PROFITNOTICE_FORECASTL</stp>
        <stp>2</stp>
        <stp>601226.SH</stp>
        <stp>12/31/2016</stp>
        <tr r="G2727" s="3"/>
      </tp>
      <tp t="s">
        <v/>
        <stp/>
        <stp>EM_S_PROFITNOTICE_FORECASTT</stp>
        <stp>2</stp>
        <stp>601216.SH</stp>
        <stp>12/31/2016</stp>
        <tr r="F2723" s="3"/>
      </tp>
      <tp t="s">
        <v/>
        <stp/>
        <stp>EM_S_PROFITNOTICE_FORECASTT</stp>
        <stp>2</stp>
        <stp>601226.SH</stp>
        <stp>12/31/2016</stp>
        <tr r="F2727" s="3"/>
      </tp>
      <tp t="s">
        <v/>
        <stp/>
        <stp>EM_S_PROFITNOTICE_FORECASTL</stp>
        <stp>2</stp>
        <stp>601336.SH</stp>
        <stp>12/31/2016</stp>
        <tr r="G2739" s="3"/>
      </tp>
      <tp t="s">
        <v/>
        <stp/>
        <stp>EM_S_PROFITNOTICE_FORECASTT</stp>
        <stp>2</stp>
        <stp>601336.SH</stp>
        <stp>12/31/2016</stp>
        <tr r="F2739" s="3"/>
      </tp>
      <tp t="s">
        <v/>
        <stp/>
        <stp>EM_S_PROFITNOTICE_FORECASTT</stp>
        <stp>2</stp>
        <stp>001896.SZ</stp>
        <stp>12/31/2016</stp>
        <tr r="F469" s="3"/>
      </tp>
      <tp t="s">
        <v/>
        <stp/>
        <stp>EM_S_PROFITNOTICE_FORECASTL</stp>
        <stp>2</stp>
        <stp>601866.SH</stp>
        <stp>12/31/2016</stp>
        <tr r="G2794" s="3"/>
      </tp>
      <tp t="s">
        <v/>
        <stp/>
        <stp>EM_S_PROFITNOTICE_FORECASTL</stp>
        <stp>2</stp>
        <stp>601886.SH</stp>
        <stp>12/31/2016</stp>
        <tr r="G2799" s="3"/>
      </tp>
      <tp t="s">
        <v/>
        <stp/>
        <stp>EM_S_PROFITNOTICE_FORECASTT</stp>
        <stp>2</stp>
        <stp>601886.SH</stp>
        <stp>12/31/2016</stp>
        <tr r="F2799" s="3"/>
      </tp>
      <tp t="s">
        <v/>
        <stp/>
        <stp>EM_S_PROFITNOTICE_FORECASTL</stp>
        <stp>2</stp>
        <stp>001896.SZ</stp>
        <stp>12/31/2016</stp>
        <tr r="G469" s="3"/>
      </tp>
      <tp t="s">
        <v/>
        <stp/>
        <stp>EM_S_PROFITNOTICE_FORECASTT</stp>
        <stp>2</stp>
        <stp>601866.SH</stp>
        <stp>12/31/2016</stp>
        <tr r="F2794" s="3"/>
      </tp>
      <tp t="s">
        <v/>
        <stp/>
        <stp>EM_S_PROFITNOTICE_FORECASTL</stp>
        <stp>2</stp>
        <stp>601966.SH</stp>
        <stp>12/31/2016</stp>
        <tr r="G2815" s="3"/>
      </tp>
      <tp t="s">
        <v/>
        <stp/>
        <stp>EM_S_PROFITNOTICE_FORECASTL</stp>
        <stp>2</stp>
        <stp>601996.SH</stp>
        <stp>12/31/2016</stp>
        <tr r="G2823" s="3"/>
      </tp>
      <tp t="s">
        <v/>
        <stp/>
        <stp>EM_S_PROFITNOTICE_FORECASTT</stp>
        <stp>2</stp>
        <stp>601996.SH</stp>
        <stp>12/31/2016</stp>
        <tr r="F2823" s="3"/>
      </tp>
      <tp t="s">
        <v/>
        <stp/>
        <stp>EM_S_PROFITNOTICE_FORECASTT</stp>
        <stp>2</stp>
        <stp>601966.SH</stp>
        <stp>12/31/2016</stp>
        <tr r="F2815" s="3"/>
      </tp>
      <tp t="s">
        <v/>
        <stp/>
        <stp>EM_S_PROFITNOTICE_FORECASTL</stp>
        <stp>2</stp>
        <stp>600446.SH</stp>
        <stp>12/31/2016</stp>
        <tr r="G2229" s="3"/>
      </tp>
      <tp>
        <v>25000000</v>
        <stp/>
        <stp>EM_S_PROFITNOTICE_FORECASTL</stp>
        <stp>2</stp>
        <stp>600456.SH</stp>
        <stp>12/31/2016</stp>
        <tr r="G2234" s="3"/>
      </tp>
      <tp t="s">
        <v/>
        <stp/>
        <stp>EM_S_PROFITNOTICE_FORECASTL</stp>
        <stp>2</stp>
        <stp>600466.SH</stp>
        <stp>12/31/2016</stp>
        <tr r="G2241" s="3"/>
      </tp>
      <tp t="s">
        <v/>
        <stp/>
        <stp>EM_S_PROFITNOTICE_FORECASTT</stp>
        <stp>2</stp>
        <stp>300496.SZ</stp>
        <stp>12/31/2016</stp>
        <tr r="F1784" s="3"/>
      </tp>
      <tp t="s">
        <v/>
        <stp/>
        <stp>EM_S_PROFITNOTICE_FORECASTL</stp>
        <stp>2</stp>
        <stp>600476.SH</stp>
        <stp>12/31/2016</stp>
        <tr r="G2247" s="3"/>
      </tp>
      <tp t="s">
        <v/>
        <stp/>
        <stp>EM_S_PROFITNOTICE_FORECASTT</stp>
        <stp>2</stp>
        <stp>300486.SZ</stp>
        <stp>12/31/2016</stp>
        <tr r="F1774" s="3"/>
      </tp>
      <tp t="s">
        <v/>
        <stp/>
        <stp>EM_S_PROFITNOTICE_FORECASTL</stp>
        <stp>2</stp>
        <stp>600406.SH</stp>
        <stp>12/31/2016</stp>
        <tr r="G2206" s="3"/>
      </tp>
      <tp t="s">
        <v/>
        <stp/>
        <stp>EM_S_PROFITNOTICE_FORECASTL</stp>
        <stp>2</stp>
        <stp>600416.SH</stp>
        <stp>12/31/2016</stp>
        <tr r="G2211" s="3"/>
      </tp>
      <tp t="s">
        <v/>
        <stp/>
        <stp>EM_S_PROFITNOTICE_FORECASTL</stp>
        <stp>2</stp>
        <stp>600426.SH</stp>
        <stp>12/31/2016</stp>
        <tr r="G2219" s="3"/>
      </tp>
      <tp t="s">
        <v/>
        <stp/>
        <stp>EM_S_PROFITNOTICE_FORECASTL</stp>
        <stp>2</stp>
        <stp>600436.SH</stp>
        <stp>12/31/2016</stp>
        <tr r="G2225" s="3"/>
      </tp>
      <tp t="s">
        <v/>
        <stp/>
        <stp>EM_S_PROFITNOTICE_FORECASTT</stp>
        <stp>2</stp>
        <stp>300436.SZ</stp>
        <stp>12/31/2016</stp>
        <tr r="F1725" s="3"/>
      </tp>
      <tp t="s">
        <v/>
        <stp/>
        <stp>EM_S_PROFITNOTICE_FORECASTT</stp>
        <stp>2</stp>
        <stp>000416.SZ</stp>
        <stp>12/31/2016</stp>
        <tr r="F91" s="3"/>
      </tp>
      <tp t="s">
        <v/>
        <stp/>
        <stp>EM_S_PROFITNOTICE_FORECASTT</stp>
        <stp>2</stp>
        <stp>300426.SZ</stp>
        <stp>12/31/2016</stp>
        <tr r="F1715" s="3"/>
      </tp>
      <tp>
        <v>120000000</v>
        <stp/>
        <stp>EM_S_PROFITNOTICE_FORECASTT</stp>
        <stp>2</stp>
        <stp>000426.SZ</stp>
        <stp>12/31/2016</stp>
        <tr r="F100" s="3"/>
      </tp>
      <tp t="s">
        <v/>
        <stp/>
        <stp>EM_S_PROFITNOTICE_FORECASTT</stp>
        <stp>2</stp>
        <stp>300416.SZ</stp>
        <stp>12/31/2016</stp>
        <tr r="F1705" s="3"/>
      </tp>
      <tp t="s">
        <v/>
        <stp/>
        <stp>EM_S_PROFITNOTICE_FORECASTT</stp>
        <stp>2</stp>
        <stp>300406.SZ</stp>
        <stp>12/31/2016</stp>
        <tr r="F1695" s="3"/>
      </tp>
      <tp t="s">
        <v/>
        <stp/>
        <stp>EM_S_PROFITNOTICE_FORECASTL</stp>
        <stp>2</stp>
        <stp>600486.SH</stp>
        <stp>12/31/2016</stp>
        <tr r="G2256" s="3"/>
      </tp>
      <tp t="s">
        <v/>
        <stp/>
        <stp>EM_S_PROFITNOTICE_FORECASTT</stp>
        <stp>2</stp>
        <stp>300476.SZ</stp>
        <stp>12/31/2016</stp>
        <tr r="F1764" s="3"/>
      </tp>
      <tp t="s">
        <v/>
        <stp/>
        <stp>EM_S_PROFITNOTICE_FORECASTL</stp>
        <stp>2</stp>
        <stp>600496.SH</stp>
        <stp>12/31/2016</stp>
        <tr r="G2264" s="3"/>
      </tp>
      <tp t="s">
        <v/>
        <stp/>
        <stp>EM_S_PROFITNOTICE_FORECASTT</stp>
        <stp>2</stp>
        <stp>300466.SZ</stp>
        <stp>12/31/2016</stp>
        <tr r="F1754" s="3"/>
      </tp>
      <tp t="s">
        <v/>
        <stp/>
        <stp>EM_S_PROFITNOTICE_FORECASTT</stp>
        <stp>2</stp>
        <stp>300456.SZ</stp>
        <stp>12/31/2016</stp>
        <tr r="F1744" s="3"/>
      </tp>
      <tp t="s">
        <v/>
        <stp/>
        <stp>EM_S_PROFITNOTICE_FORECASTT</stp>
        <stp>2</stp>
        <stp>300446.SZ</stp>
        <stp>12/31/2016</stp>
        <tr r="F1735" s="3"/>
      </tp>
      <tp t="s">
        <v/>
        <stp/>
        <stp>EM_S_PROFITNOTICE_FORECASTL</stp>
        <stp>2</stp>
        <stp>300436.SZ</stp>
        <stp>12/31/2016</stp>
        <tr r="G1725" s="3"/>
      </tp>
      <tp t="s">
        <v/>
        <stp/>
        <stp>EM_S_PROFITNOTICE_FORECASTL</stp>
        <stp>2</stp>
        <stp>000416.SZ</stp>
        <stp>12/31/2016</stp>
        <tr r="G91" s="3"/>
      </tp>
      <tp t="s">
        <v/>
        <stp/>
        <stp>EM_S_PROFITNOTICE_FORECASTL</stp>
        <stp>2</stp>
        <stp>300426.SZ</stp>
        <stp>12/31/2016</stp>
        <tr r="G1715" s="3"/>
      </tp>
      <tp>
        <v>80000000</v>
        <stp/>
        <stp>EM_S_PROFITNOTICE_FORECASTL</stp>
        <stp>2</stp>
        <stp>000426.SZ</stp>
        <stp>12/31/2016</stp>
        <tr r="G100" s="3"/>
      </tp>
      <tp t="s">
        <v/>
        <stp/>
        <stp>EM_S_PROFITNOTICE_FORECASTL</stp>
        <stp>2</stp>
        <stp>300416.SZ</stp>
        <stp>12/31/2016</stp>
        <tr r="G1705" s="3"/>
      </tp>
      <tp t="s">
        <v/>
        <stp/>
        <stp>EM_S_PROFITNOTICE_FORECASTL</stp>
        <stp>2</stp>
        <stp>300406.SZ</stp>
        <stp>12/31/2016</stp>
        <tr r="G1695" s="3"/>
      </tp>
      <tp t="s">
        <v/>
        <stp/>
        <stp>EM_S_PROFITNOTICE_FORECASTL</stp>
        <stp>2</stp>
        <stp>300476.SZ</stp>
        <stp>12/31/2016</stp>
        <tr r="G1764" s="3"/>
      </tp>
      <tp t="s">
        <v/>
        <stp/>
        <stp>EM_S_PROFITNOTICE_FORECASTT</stp>
        <stp>2</stp>
        <stp>600486.SH</stp>
        <stp>12/31/2016</stp>
        <tr r="F2256" s="3"/>
      </tp>
      <tp t="s">
        <v/>
        <stp/>
        <stp>EM_S_PROFITNOTICE_FORECASTL</stp>
        <stp>2</stp>
        <stp>300466.SZ</stp>
        <stp>12/31/2016</stp>
        <tr r="G1754" s="3"/>
      </tp>
      <tp t="s">
        <v/>
        <stp/>
        <stp>EM_S_PROFITNOTICE_FORECASTT</stp>
        <stp>2</stp>
        <stp>600496.SH</stp>
        <stp>12/31/2016</stp>
        <tr r="F2264" s="3"/>
      </tp>
      <tp t="s">
        <v/>
        <stp/>
        <stp>EM_S_PROFITNOTICE_FORECASTL</stp>
        <stp>2</stp>
        <stp>300456.SZ</stp>
        <stp>12/31/2016</stp>
        <tr r="G1744" s="3"/>
      </tp>
      <tp t="s">
        <v/>
        <stp/>
        <stp>EM_S_PROFITNOTICE_FORECASTL</stp>
        <stp>2</stp>
        <stp>300446.SZ</stp>
        <stp>12/31/2016</stp>
        <tr r="G1735" s="3"/>
      </tp>
      <tp t="s">
        <v/>
        <stp/>
        <stp>EM_S_PROFITNOTICE_FORECASTT</stp>
        <stp>2</stp>
        <stp>600446.SH</stp>
        <stp>12/31/2016</stp>
        <tr r="F2229" s="3"/>
      </tp>
      <tp>
        <v>55000000</v>
        <stp/>
        <stp>EM_S_PROFITNOTICE_FORECASTT</stp>
        <stp>2</stp>
        <stp>600456.SH</stp>
        <stp>12/31/2016</stp>
        <tr r="F2234" s="3"/>
      </tp>
      <tp t="s">
        <v/>
        <stp/>
        <stp>EM_S_PROFITNOTICE_FORECASTL</stp>
        <stp>2</stp>
        <stp>300496.SZ</stp>
        <stp>12/31/2016</stp>
        <tr r="G1784" s="3"/>
      </tp>
      <tp t="s">
        <v/>
        <stp/>
        <stp>EM_S_PROFITNOTICE_FORECASTT</stp>
        <stp>2</stp>
        <stp>600466.SH</stp>
        <stp>12/31/2016</stp>
        <tr r="F2241" s="3"/>
      </tp>
      <tp t="s">
        <v/>
        <stp/>
        <stp>EM_S_PROFITNOTICE_FORECASTL</stp>
        <stp>2</stp>
        <stp>300486.SZ</stp>
        <stp>12/31/2016</stp>
        <tr r="G1774" s="3"/>
      </tp>
      <tp t="s">
        <v/>
        <stp/>
        <stp>EM_S_PROFITNOTICE_FORECASTT</stp>
        <stp>2</stp>
        <stp>600476.SH</stp>
        <stp>12/31/2016</stp>
        <tr r="F2247" s="3"/>
      </tp>
      <tp t="s">
        <v/>
        <stp/>
        <stp>EM_S_PROFITNOTICE_FORECASTT</stp>
        <stp>2</stp>
        <stp>600406.SH</stp>
        <stp>12/31/2016</stp>
        <tr r="F2206" s="3"/>
      </tp>
      <tp t="s">
        <v/>
        <stp/>
        <stp>EM_S_PROFITNOTICE_FORECASTT</stp>
        <stp>2</stp>
        <stp>600416.SH</stp>
        <stp>12/31/2016</stp>
        <tr r="F2211" s="3"/>
      </tp>
      <tp t="s">
        <v/>
        <stp/>
        <stp>EM_S_PROFITNOTICE_FORECASTT</stp>
        <stp>2</stp>
        <stp>600426.SH</stp>
        <stp>12/31/2016</stp>
        <tr r="F2219" s="3"/>
      </tp>
      <tp t="s">
        <v/>
        <stp/>
        <stp>EM_S_PROFITNOTICE_FORECASTT</stp>
        <stp>2</stp>
        <stp>600436.SH</stp>
        <stp>12/31/2016</stp>
        <tr r="F2225" s="3"/>
      </tp>
      <tp t="s">
        <v/>
        <stp/>
        <stp>EM_S_PROFITNOTICE_FORECASTL</stp>
        <stp>2</stp>
        <stp>600546.SH</stp>
        <stp>12/31/2016</stp>
        <tr r="G2307" s="3"/>
      </tp>
      <tp t="s">
        <v/>
        <stp/>
        <stp>EM_S_PROFITNOTICE_FORECASTT</stp>
        <stp>2</stp>
        <stp>000586.SZ</stp>
        <stp>12/31/2016</stp>
        <tr r="F173" s="3"/>
      </tp>
      <tp t="s">
        <v/>
        <stp/>
        <stp>EM_S_PROFITNOTICE_FORECASTL</stp>
        <stp>2</stp>
        <stp>600556.SH</stp>
        <stp>12/31/2016</stp>
        <tr r="G2315" s="3"/>
      </tp>
      <tp t="s">
        <v/>
        <stp/>
        <stp>EM_S_PROFITNOTICE_FORECASTT</stp>
        <stp>2</stp>
        <stp>000596.SZ</stp>
        <stp>12/31/2016</stp>
        <tr r="F181" s="3"/>
      </tp>
      <tp t="s">
        <v/>
        <stp/>
        <stp>EM_S_PROFITNOTICE_FORECASTL</stp>
        <stp>2</stp>
        <stp>600566.SH</stp>
        <stp>12/31/2016</stp>
        <tr r="G2324" s="3"/>
      </tp>
      <tp t="s">
        <v/>
        <stp/>
        <stp>EM_S_PROFITNOTICE_FORECASTL</stp>
        <stp>2</stp>
        <stp>600576.SH</stp>
        <stp>12/31/2016</stp>
        <tr r="G2333" s="3"/>
      </tp>
      <tp t="s">
        <v/>
        <stp/>
        <stp>EM_S_PROFITNOTICE_FORECASTL</stp>
        <stp>2</stp>
        <stp>600506.SH</stp>
        <stp>12/31/2016</stp>
        <tr r="G2273" s="3"/>
      </tp>
      <tp t="s">
        <v/>
        <stp/>
        <stp>EM_S_PROFITNOTICE_FORECASTL</stp>
        <stp>2</stp>
        <stp>600516.SH</stp>
        <stp>12/31/2016</stp>
        <tr r="G2282" s="3"/>
      </tp>
      <tp t="s">
        <v/>
        <stp/>
        <stp>EM_S_PROFITNOTICE_FORECASTL</stp>
        <stp>2</stp>
        <stp>600526.SH</stp>
        <stp>12/31/2016</stp>
        <tr r="G2291" s="3"/>
      </tp>
      <tp t="s">
        <v/>
        <stp/>
        <stp>EM_S_PROFITNOTICE_FORECASTL</stp>
        <stp>2</stp>
        <stp>600536.SH</stp>
        <stp>12/31/2016</stp>
        <tr r="G2300" s="3"/>
      </tp>
      <tp t="s">
        <v/>
        <stp/>
        <stp>EM_S_PROFITNOTICE_FORECASTT</stp>
        <stp>2</stp>
        <stp>000506.SZ</stp>
        <stp>12/31/2016</stp>
        <tr r="F111" s="3"/>
      </tp>
      <tp t="s">
        <v/>
        <stp/>
        <stp>EM_S_PROFITNOTICE_FORECASTT</stp>
        <stp>2</stp>
        <stp>300536.SZ</stp>
        <stp>12/31/2016</stp>
        <tr r="F1821" s="3"/>
      </tp>
      <tp t="s">
        <v/>
        <stp/>
        <stp>EM_S_PROFITNOTICE_FORECASTT</stp>
        <stp>2</stp>
        <stp>000516.SZ</stp>
        <stp>12/31/2016</stp>
        <tr r="F118" s="3"/>
      </tp>
      <tp t="s">
        <v/>
        <stp/>
        <stp>EM_S_PROFITNOTICE_FORECASTT</stp>
        <stp>2</stp>
        <stp>300526.SZ</stp>
        <stp>12/31/2016</stp>
        <tr r="F1811" s="3"/>
      </tp>
      <tp t="s">
        <v/>
        <stp/>
        <stp>EM_S_PROFITNOTICE_FORECASTT</stp>
        <stp>2</stp>
        <stp>000526.SZ</stp>
        <stp>12/31/2016</stp>
        <tr r="F127" s="3"/>
      </tp>
      <tp t="s">
        <v/>
        <stp/>
        <stp>EM_S_PROFITNOTICE_FORECASTT</stp>
        <stp>2</stp>
        <stp>300516.SZ</stp>
        <stp>12/31/2016</stp>
        <tr r="F1802" s="3"/>
      </tp>
      <tp t="s">
        <v/>
        <stp/>
        <stp>EM_S_PROFITNOTICE_FORECASTT</stp>
        <stp>2</stp>
        <stp>000536.SZ</stp>
        <stp>12/31/2016</stp>
        <tr r="F135" s="3"/>
      </tp>
      <tp>
        <v>124269300</v>
        <stp/>
        <stp>EM_S_PROFITNOTICE_FORECASTT</stp>
        <stp>2</stp>
        <stp>300506.SZ</stp>
        <stp>12/31/2016</stp>
        <tr r="F1793" s="3"/>
      </tp>
      <tp t="s">
        <v/>
        <stp/>
        <stp>EM_S_PROFITNOTICE_FORECASTL</stp>
        <stp>2</stp>
        <stp>600586.SH</stp>
        <stp>12/31/2016</stp>
        <tr r="G2343" s="3"/>
      </tp>
      <tp t="s">
        <v/>
        <stp/>
        <stp>EM_S_PROFITNOTICE_FORECASTT</stp>
        <stp>2</stp>
        <stp>000546.SZ</stp>
        <stp>12/31/2016</stp>
        <tr r="F144" s="3"/>
      </tp>
      <tp>
        <v>34000000</v>
        <stp/>
        <stp>EM_S_PROFITNOTICE_FORECASTT</stp>
        <stp>2</stp>
        <stp>300576.SZ</stp>
        <stp>12/31/2016</stp>
        <tr r="F1857" s="3"/>
      </tp>
      <tp t="s">
        <v/>
        <stp/>
        <stp>EM_S_PROFITNOTICE_FORECASTL</stp>
        <stp>2</stp>
        <stp>600596.SH</stp>
        <stp>12/31/2016</stp>
        <tr r="G2352" s="3"/>
      </tp>
      <tp>
        <v>66000000</v>
        <stp/>
        <stp>EM_S_PROFITNOTICE_FORECASTT</stp>
        <stp>2</stp>
        <stp>300566.SZ</stp>
        <stp>12/31/2016</stp>
        <tr r="F1848" s="3"/>
      </tp>
      <tp t="s">
        <v/>
        <stp/>
        <stp>EM_S_PROFITNOTICE_FORECASTT</stp>
        <stp>2</stp>
        <stp>000566.SZ</stp>
        <stp>12/31/2016</stp>
        <tr r="F161" s="3"/>
      </tp>
      <tp>
        <v>37291500</v>
        <stp/>
        <stp>EM_S_PROFITNOTICE_FORECASTT</stp>
        <stp>2</stp>
        <stp>300556.SZ</stp>
        <stp>12/31/2016</stp>
        <tr r="F1839" s="3"/>
      </tp>
      <tp t="s">
        <v/>
        <stp/>
        <stp>EM_S_PROFITNOTICE_FORECASTT</stp>
        <stp>2</stp>
        <stp>000576.SZ</stp>
        <stp>12/31/2016</stp>
        <tr r="F168" s="3"/>
      </tp>
      <tp t="s">
        <v/>
        <stp/>
        <stp>EM_S_PROFITNOTICE_FORECASTT</stp>
        <stp>2</stp>
        <stp>300546.SZ</stp>
        <stp>12/31/2016</stp>
        <tr r="F1830" s="3"/>
      </tp>
      <tp t="s">
        <v/>
        <stp/>
        <stp>EM_S_PROFITNOTICE_FORECASTL</stp>
        <stp>2</stp>
        <stp>000506.SZ</stp>
        <stp>12/31/2016</stp>
        <tr r="G111" s="3"/>
      </tp>
      <tp t="s">
        <v/>
        <stp/>
        <stp>EM_S_PROFITNOTICE_FORECASTL</stp>
        <stp>2</stp>
        <stp>300536.SZ</stp>
        <stp>12/31/2016</stp>
        <tr r="G1821" s="3"/>
      </tp>
      <tp t="s">
        <v/>
        <stp/>
        <stp>EM_S_PROFITNOTICE_FORECASTL</stp>
        <stp>2</stp>
        <stp>000516.SZ</stp>
        <stp>12/31/2016</stp>
        <tr r="G118" s="3"/>
      </tp>
      <tp t="s">
        <v/>
        <stp/>
        <stp>EM_S_PROFITNOTICE_FORECASTL</stp>
        <stp>2</stp>
        <stp>300526.SZ</stp>
        <stp>12/31/2016</stp>
        <tr r="G1811" s="3"/>
      </tp>
      <tp t="s">
        <v/>
        <stp/>
        <stp>EM_S_PROFITNOTICE_FORECASTL</stp>
        <stp>2</stp>
        <stp>000526.SZ</stp>
        <stp>12/31/2016</stp>
        <tr r="G127" s="3"/>
      </tp>
      <tp t="s">
        <v/>
        <stp/>
        <stp>EM_S_PROFITNOTICE_FORECASTL</stp>
        <stp>2</stp>
        <stp>300516.SZ</stp>
        <stp>12/31/2016</stp>
        <tr r="G1802" s="3"/>
      </tp>
      <tp t="s">
        <v/>
        <stp/>
        <stp>EM_S_PROFITNOTICE_FORECASTL</stp>
        <stp>2</stp>
        <stp>000536.SZ</stp>
        <stp>12/31/2016</stp>
        <tr r="G135" s="3"/>
      </tp>
      <tp>
        <v>109357000</v>
        <stp/>
        <stp>EM_S_PROFITNOTICE_FORECASTL</stp>
        <stp>2</stp>
        <stp>300506.SZ</stp>
        <stp>12/31/2016</stp>
        <tr r="G1793" s="3"/>
      </tp>
      <tp t="s">
        <v/>
        <stp/>
        <stp>EM_S_PROFITNOTICE_FORECASTL</stp>
        <stp>2</stp>
        <stp>000546.SZ</stp>
        <stp>12/31/2016</stp>
        <tr r="G144" s="3"/>
      </tp>
      <tp>
        <v>34000000</v>
        <stp/>
        <stp>EM_S_PROFITNOTICE_FORECASTL</stp>
        <stp>2</stp>
        <stp>300576.SZ</stp>
        <stp>12/31/2016</stp>
        <tr r="G1857" s="3"/>
      </tp>
      <tp t="s">
        <v/>
        <stp/>
        <stp>EM_S_PROFITNOTICE_FORECASTT</stp>
        <stp>2</stp>
        <stp>600586.SH</stp>
        <stp>12/31/2016</stp>
        <tr r="F2343" s="3"/>
      </tp>
      <tp>
        <v>62000000</v>
        <stp/>
        <stp>EM_S_PROFITNOTICE_FORECASTL</stp>
        <stp>2</stp>
        <stp>300566.SZ</stp>
        <stp>12/31/2016</stp>
        <tr r="G1848" s="3"/>
      </tp>
      <tp t="s">
        <v/>
        <stp/>
        <stp>EM_S_PROFITNOTICE_FORECASTT</stp>
        <stp>2</stp>
        <stp>600596.SH</stp>
        <stp>12/31/2016</stp>
        <tr r="F2352" s="3"/>
      </tp>
      <tp t="s">
        <v/>
        <stp/>
        <stp>EM_S_PROFITNOTICE_FORECASTL</stp>
        <stp>2</stp>
        <stp>000566.SZ</stp>
        <stp>12/31/2016</stp>
        <tr r="G161" s="3"/>
      </tp>
      <tp>
        <v>27563300</v>
        <stp/>
        <stp>EM_S_PROFITNOTICE_FORECASTL</stp>
        <stp>2</stp>
        <stp>300556.SZ</stp>
        <stp>12/31/2016</stp>
        <tr r="G1839" s="3"/>
      </tp>
      <tp t="s">
        <v/>
        <stp/>
        <stp>EM_S_PROFITNOTICE_FORECASTL</stp>
        <stp>2</stp>
        <stp>000576.SZ</stp>
        <stp>12/31/2016</stp>
        <tr r="G168" s="3"/>
      </tp>
      <tp t="s">
        <v/>
        <stp/>
        <stp>EM_S_PROFITNOTICE_FORECASTL</stp>
        <stp>2</stp>
        <stp>300546.SZ</stp>
        <stp>12/31/2016</stp>
        <tr r="G1830" s="3"/>
      </tp>
      <tp t="s">
        <v/>
        <stp/>
        <stp>EM_S_PROFITNOTICE_FORECASTL</stp>
        <stp>2</stp>
        <stp>000586.SZ</stp>
        <stp>12/31/2016</stp>
        <tr r="G173" s="3"/>
      </tp>
      <tp t="s">
        <v/>
        <stp/>
        <stp>EM_S_PROFITNOTICE_FORECASTT</stp>
        <stp>2</stp>
        <stp>600546.SH</stp>
        <stp>12/31/2016</stp>
        <tr r="F2307" s="3"/>
      </tp>
      <tp t="s">
        <v/>
        <stp/>
        <stp>EM_S_PROFITNOTICE_FORECASTL</stp>
        <stp>2</stp>
        <stp>000596.SZ</stp>
        <stp>12/31/2016</stp>
        <tr r="G181" s="3"/>
      </tp>
      <tp t="s">
        <v/>
        <stp/>
        <stp>EM_S_PROFITNOTICE_FORECASTT</stp>
        <stp>2</stp>
        <stp>600556.SH</stp>
        <stp>12/31/2016</stp>
        <tr r="F2315" s="3"/>
      </tp>
      <tp t="s">
        <v/>
        <stp/>
        <stp>EM_S_PROFITNOTICE_FORECASTT</stp>
        <stp>2</stp>
        <stp>600566.SH</stp>
        <stp>12/31/2016</stp>
        <tr r="F2324" s="3"/>
      </tp>
      <tp t="s">
        <v/>
        <stp/>
        <stp>EM_S_PROFITNOTICE_FORECASTT</stp>
        <stp>2</stp>
        <stp>600576.SH</stp>
        <stp>12/31/2016</stp>
        <tr r="F2333" s="3"/>
      </tp>
      <tp t="s">
        <v/>
        <stp/>
        <stp>EM_S_PROFITNOTICE_FORECASTT</stp>
        <stp>2</stp>
        <stp>600506.SH</stp>
        <stp>12/31/2016</stp>
        <tr r="F2273" s="3"/>
      </tp>
      <tp t="s">
        <v/>
        <stp/>
        <stp>EM_S_PROFITNOTICE_FORECASTT</stp>
        <stp>2</stp>
        <stp>600516.SH</stp>
        <stp>12/31/2016</stp>
        <tr r="F2282" s="3"/>
      </tp>
      <tp t="s">
        <v/>
        <stp/>
        <stp>EM_S_PROFITNOTICE_FORECASTT</stp>
        <stp>2</stp>
        <stp>600526.SH</stp>
        <stp>12/31/2016</stp>
        <tr r="F2291" s="3"/>
      </tp>
      <tp t="s">
        <v/>
        <stp/>
        <stp>EM_S_PROFITNOTICE_FORECASTT</stp>
        <stp>2</stp>
        <stp>600536.SH</stp>
        <stp>12/31/2016</stp>
        <tr r="F2300" s="3"/>
      </tp>
      <tp t="s">
        <v/>
        <stp/>
        <stp>EM_S_PROFITNOTICE_FORECASTT</stp>
        <stp>2</stp>
        <stp>000686.SZ</stp>
        <stp>12/31/2016</stp>
        <tr r="F246" s="3"/>
      </tp>
      <tp t="s">
        <v/>
        <stp/>
        <stp>EM_S_PROFITNOTICE_FORECASTL</stp>
        <stp>2</stp>
        <stp>600666.SH</stp>
        <stp>12/31/2016</stp>
        <tr r="G2414" s="3"/>
      </tp>
      <tp t="s">
        <v/>
        <stp/>
        <stp>EM_S_PROFITNOTICE_FORECASTL</stp>
        <stp>2</stp>
        <stp>600676.SH</stp>
        <stp>12/31/2016</stp>
        <tr r="G2421" s="3"/>
      </tp>
      <tp t="s">
        <v/>
        <stp/>
        <stp>EM_S_PROFITNOTICE_FORECASTL</stp>
        <stp>2</stp>
        <stp>600606.SH</stp>
        <stp>12/31/2016</stp>
        <tr r="G2362" s="3"/>
      </tp>
      <tp t="s">
        <v/>
        <stp/>
        <stp>EM_S_PROFITNOTICE_FORECASTL</stp>
        <stp>2</stp>
        <stp>600616.SH</stp>
        <stp>12/31/2016</stp>
        <tr r="G2371" s="3"/>
      </tp>
      <tp t="s">
        <v/>
        <stp/>
        <stp>EM_S_PROFITNOTICE_FORECASTL</stp>
        <stp>2</stp>
        <stp>600626.SH</stp>
        <stp>12/31/2016</stp>
        <tr r="G2380" s="3"/>
      </tp>
      <tp t="s">
        <v/>
        <stp/>
        <stp>EM_S_PROFITNOTICE_FORECASTL</stp>
        <stp>2</stp>
        <stp>600636.SH</stp>
        <stp>12/31/2016</stp>
        <tr r="G2387" s="3"/>
      </tp>
      <tp t="s">
        <v/>
        <stp/>
        <stp>EM_S_PROFITNOTICE_FORECASTT</stp>
        <stp>2</stp>
        <stp>000606.SZ</stp>
        <stp>12/31/2016</stp>
        <tr r="F189" s="3"/>
      </tp>
      <tp t="s">
        <v/>
        <stp/>
        <stp>EM_S_PROFITNOTICE_FORECASTT</stp>
        <stp>2</stp>
        <stp>000616.SZ</stp>
        <stp>12/31/2016</stp>
        <tr r="F198" s="3"/>
      </tp>
      <tp t="s">
        <v/>
        <stp/>
        <stp>EM_S_PROFITNOTICE_FORECASTT</stp>
        <stp>2</stp>
        <stp>000626.SZ</stp>
        <stp>12/31/2016</stp>
        <tr r="F205" s="3"/>
      </tp>
      <tp t="s">
        <v/>
        <stp/>
        <stp>EM_S_PROFITNOTICE_FORECASTT</stp>
        <stp>2</stp>
        <stp>000636.SZ</stp>
        <stp>12/31/2016</stp>
        <tr r="F214" s="3"/>
      </tp>
      <tp t="s">
        <v/>
        <stp/>
        <stp>EM_S_PROFITNOTICE_FORECASTL</stp>
        <stp>2</stp>
        <stp>600686.SH</stp>
        <stp>12/31/2016</stp>
        <tr r="G2431" s="3"/>
      </tp>
      <tp t="s">
        <v/>
        <stp/>
        <stp>EM_S_PROFITNOTICE_FORECASTL</stp>
        <stp>2</stp>
        <stp>600696.SH</stp>
        <stp>12/31/2016</stp>
        <tr r="G2441" s="3"/>
      </tp>
      <tp t="s">
        <v/>
        <stp/>
        <stp>EM_S_PROFITNOTICE_FORECASTT</stp>
        <stp>2</stp>
        <stp>000656.SZ</stp>
        <stp>12/31/2016</stp>
        <tr r="F222" s="3"/>
      </tp>
      <tp t="s">
        <v/>
        <stp/>
        <stp>EM_S_PROFITNOTICE_FORECASTT</stp>
        <stp>2</stp>
        <stp>000666.SZ</stp>
        <stp>12/31/2016</stp>
        <tr r="F229" s="3"/>
      </tp>
      <tp t="s">
        <v/>
        <stp/>
        <stp>EM_S_PROFITNOTICE_FORECASTT</stp>
        <stp>2</stp>
        <stp>000676.SZ</stp>
        <stp>12/31/2016</stp>
        <tr r="F237" s="3"/>
      </tp>
      <tp t="s">
        <v/>
        <stp/>
        <stp>EM_S_PROFITNOTICE_FORECASTL</stp>
        <stp>2</stp>
        <stp>000606.SZ</stp>
        <stp>12/31/2016</stp>
        <tr r="G189" s="3"/>
      </tp>
      <tp t="s">
        <v/>
        <stp/>
        <stp>EM_S_PROFITNOTICE_FORECASTL</stp>
        <stp>2</stp>
        <stp>000616.SZ</stp>
        <stp>12/31/2016</stp>
        <tr r="G198" s="3"/>
      </tp>
      <tp t="s">
        <v/>
        <stp/>
        <stp>EM_S_PROFITNOTICE_FORECASTL</stp>
        <stp>2</stp>
        <stp>000626.SZ</stp>
        <stp>12/31/2016</stp>
        <tr r="G205" s="3"/>
      </tp>
      <tp t="s">
        <v/>
        <stp/>
        <stp>EM_S_PROFITNOTICE_FORECASTL</stp>
        <stp>2</stp>
        <stp>000636.SZ</stp>
        <stp>12/31/2016</stp>
        <tr r="G214" s="3"/>
      </tp>
      <tp t="s">
        <v/>
        <stp/>
        <stp>EM_S_PROFITNOTICE_FORECASTT</stp>
        <stp>2</stp>
        <stp>600686.SH</stp>
        <stp>12/31/2016</stp>
        <tr r="F2431" s="3"/>
      </tp>
      <tp t="s">
        <v/>
        <stp/>
        <stp>EM_S_PROFITNOTICE_FORECASTL</stp>
        <stp>2</stp>
        <stp>000656.SZ</stp>
        <stp>12/31/2016</stp>
        <tr r="G222" s="3"/>
      </tp>
      <tp t="s">
        <v/>
        <stp/>
        <stp>EM_S_PROFITNOTICE_FORECASTT</stp>
        <stp>2</stp>
        <stp>600696.SH</stp>
        <stp>12/31/2016</stp>
        <tr r="F2441" s="3"/>
      </tp>
      <tp t="s">
        <v/>
        <stp/>
        <stp>EM_S_PROFITNOTICE_FORECASTL</stp>
        <stp>2</stp>
        <stp>000666.SZ</stp>
        <stp>12/31/2016</stp>
        <tr r="G229" s="3"/>
      </tp>
      <tp t="s">
        <v/>
        <stp/>
        <stp>EM_S_PROFITNOTICE_FORECASTL</stp>
        <stp>2</stp>
        <stp>000676.SZ</stp>
        <stp>12/31/2016</stp>
        <tr r="G237" s="3"/>
      </tp>
      <tp t="s">
        <v/>
        <stp/>
        <stp>EM_S_PROFITNOTICE_FORECASTL</stp>
        <stp>2</stp>
        <stp>000686.SZ</stp>
        <stp>12/31/2016</stp>
        <tr r="G246" s="3"/>
      </tp>
      <tp t="s">
        <v/>
        <stp/>
        <stp>EM_S_PROFITNOTICE_FORECASTT</stp>
        <stp>2</stp>
        <stp>600666.SH</stp>
        <stp>12/31/2016</stp>
        <tr r="F2414" s="3"/>
      </tp>
      <tp t="s">
        <v/>
        <stp/>
        <stp>EM_S_PROFITNOTICE_FORECASTT</stp>
        <stp>2</stp>
        <stp>600676.SH</stp>
        <stp>12/31/2016</stp>
        <tr r="F2421" s="3"/>
      </tp>
      <tp t="s">
        <v/>
        <stp/>
        <stp>EM_S_PROFITNOTICE_FORECASTT</stp>
        <stp>2</stp>
        <stp>600606.SH</stp>
        <stp>12/31/2016</stp>
        <tr r="F2362" s="3"/>
      </tp>
      <tp t="s">
        <v/>
        <stp/>
        <stp>EM_S_PROFITNOTICE_FORECASTT</stp>
        <stp>2</stp>
        <stp>600616.SH</stp>
        <stp>12/31/2016</stp>
        <tr r="F2371" s="3"/>
      </tp>
      <tp t="s">
        <v/>
        <stp/>
        <stp>EM_S_PROFITNOTICE_FORECASTT</stp>
        <stp>2</stp>
        <stp>600626.SH</stp>
        <stp>12/31/2016</stp>
        <tr r="F2380" s="3"/>
      </tp>
      <tp t="s">
        <v/>
        <stp/>
        <stp>EM_S_PROFITNOTICE_FORECASTT</stp>
        <stp>2</stp>
        <stp>600636.SH</stp>
        <stp>12/31/2016</stp>
        <tr r="F2387" s="3"/>
      </tp>
      <tp t="s">
        <v/>
        <stp/>
        <stp>EM_S_PROFITNOTICE_FORECASTL</stp>
        <stp>2</stp>
        <stp>600746.SH</stp>
        <stp>12/31/2016</stp>
        <tr r="G2489" s="3"/>
      </tp>
      <tp t="s">
        <v/>
        <stp/>
        <stp>EM_S_PROFITNOTICE_FORECASTT</stp>
        <stp>2</stp>
        <stp>000786.SZ</stp>
        <stp>12/31/2016</stp>
        <tr r="F314" s="3"/>
      </tp>
      <tp t="s">
        <v/>
        <stp/>
        <stp>EM_S_PROFITNOTICE_FORECASTL</stp>
        <stp>2</stp>
        <stp>600756.SH</stp>
        <stp>12/31/2016</stp>
        <tr r="G2498" s="3"/>
      </tp>
      <tp t="s">
        <v/>
        <stp/>
        <stp>EM_S_PROFITNOTICE_FORECASTT</stp>
        <stp>2</stp>
        <stp>000796.SZ</stp>
        <stp>12/31/2016</stp>
        <tr r="F322" s="3"/>
      </tp>
      <tp t="s">
        <v/>
        <stp/>
        <stp>EM_S_PROFITNOTICE_FORECASTL</stp>
        <stp>2</stp>
        <stp>600766.SH</stp>
        <stp>12/31/2016</stp>
        <tr r="G2507" s="3"/>
      </tp>
      <tp t="s">
        <v/>
        <stp/>
        <stp>EM_S_PROFITNOTICE_FORECASTL</stp>
        <stp>2</stp>
        <stp>600776.SH</stp>
        <stp>12/31/2016</stp>
        <tr r="G2516" s="3"/>
      </tp>
      <tp t="s">
        <v/>
        <stp/>
        <stp>EM_S_PROFITNOTICE_FORECASTL</stp>
        <stp>2</stp>
        <stp>600706.SH</stp>
        <stp>12/31/2016</stp>
        <tr r="G2450" s="3"/>
      </tp>
      <tp t="s">
        <v/>
        <stp/>
        <stp>EM_S_PROFITNOTICE_FORECASTL</stp>
        <stp>2</stp>
        <stp>600716.SH</stp>
        <stp>12/31/2016</stp>
        <tr r="G2459" s="3"/>
      </tp>
      <tp t="s">
        <v/>
        <stp/>
        <stp>EM_S_PROFITNOTICE_FORECASTL</stp>
        <stp>2</stp>
        <stp>600726.SH</stp>
        <stp>12/31/2016</stp>
        <tr r="G2469" s="3"/>
      </tp>
      <tp>
        <v>300000000</v>
        <stp/>
        <stp>EM_S_PROFITNOTICE_FORECASTL</stp>
        <stp>2</stp>
        <stp>600736.SH</stp>
        <stp>12/31/2016</stp>
        <tr r="G2479" s="3"/>
      </tp>
      <tp t="s">
        <v/>
        <stp/>
        <stp>EM_S_PROFITNOTICE_FORECASTT</stp>
        <stp>2</stp>
        <stp>000716.SZ</stp>
        <stp>12/31/2016</stp>
        <tr r="F269" s="3"/>
      </tp>
      <tp t="s">
        <v/>
        <stp/>
        <stp>EM_S_PROFITNOTICE_FORECASTT</stp>
        <stp>2</stp>
        <stp>000726.SZ</stp>
        <stp>12/31/2016</stp>
        <tr r="F278" s="3"/>
      </tp>
      <tp t="s">
        <v/>
        <stp/>
        <stp>EM_S_PROFITNOTICE_FORECASTT</stp>
        <stp>2</stp>
        <stp>000736.SZ</stp>
        <stp>12/31/2016</stp>
        <tr r="F286" s="3"/>
      </tp>
      <tp t="s">
        <v/>
        <stp/>
        <stp>EM_S_PROFITNOTICE_FORECASTL</stp>
        <stp>2</stp>
        <stp>600796.SH</stp>
        <stp>12/31/2016</stp>
        <tr r="G2534" s="3"/>
      </tp>
      <tp t="s">
        <v/>
        <stp/>
        <stp>EM_S_PROFITNOTICE_FORECASTT</stp>
        <stp>2</stp>
        <stp>000756.SZ</stp>
        <stp>12/31/2016</stp>
        <tr r="F296" s="3"/>
      </tp>
      <tp t="s">
        <v/>
        <stp/>
        <stp>EM_S_PROFITNOTICE_FORECASTT</stp>
        <stp>2</stp>
        <stp>000766.SZ</stp>
        <stp>12/31/2016</stp>
        <tr r="F303" s="3"/>
      </tp>
      <tp t="s">
        <v/>
        <stp/>
        <stp>EM_S_PROFITNOTICE_FORECASTT</stp>
        <stp>2</stp>
        <stp>000776.SZ</stp>
        <stp>12/31/2016</stp>
        <tr r="F306" s="3"/>
      </tp>
      <tp t="s">
        <v/>
        <stp/>
        <stp>EM_S_PROFITNOTICE_FORECASTL</stp>
        <stp>2</stp>
        <stp>000716.SZ</stp>
        <stp>12/31/2016</stp>
        <tr r="G269" s="3"/>
      </tp>
      <tp t="s">
        <v/>
        <stp/>
        <stp>EM_S_PROFITNOTICE_FORECASTL</stp>
        <stp>2</stp>
        <stp>000726.SZ</stp>
        <stp>12/31/2016</stp>
        <tr r="G278" s="3"/>
      </tp>
      <tp t="s">
        <v/>
        <stp/>
        <stp>EM_S_PROFITNOTICE_FORECASTL</stp>
        <stp>2</stp>
        <stp>000736.SZ</stp>
        <stp>12/31/2016</stp>
        <tr r="G286" s="3"/>
      </tp>
      <tp t="s">
        <v/>
        <stp/>
        <stp>EM_S_PROFITNOTICE_FORECASTL</stp>
        <stp>2</stp>
        <stp>000756.SZ</stp>
        <stp>12/31/2016</stp>
        <tr r="G296" s="3"/>
      </tp>
      <tp t="s">
        <v/>
        <stp/>
        <stp>EM_S_PROFITNOTICE_FORECASTT</stp>
        <stp>2</stp>
        <stp>600796.SH</stp>
        <stp>12/31/2016</stp>
        <tr r="F2534" s="3"/>
      </tp>
      <tp t="s">
        <v/>
        <stp/>
        <stp>EM_S_PROFITNOTICE_FORECASTL</stp>
        <stp>2</stp>
        <stp>000766.SZ</stp>
        <stp>12/31/2016</stp>
        <tr r="G303" s="3"/>
      </tp>
      <tp t="s">
        <v/>
        <stp/>
        <stp>EM_S_PROFITNOTICE_FORECASTL</stp>
        <stp>2</stp>
        <stp>000776.SZ</stp>
        <stp>12/31/2016</stp>
        <tr r="G306" s="3"/>
      </tp>
      <tp t="s">
        <v/>
        <stp/>
        <stp>EM_S_PROFITNOTICE_FORECASTL</stp>
        <stp>2</stp>
        <stp>000786.SZ</stp>
        <stp>12/31/2016</stp>
        <tr r="G314" s="3"/>
      </tp>
      <tp t="s">
        <v/>
        <stp/>
        <stp>EM_S_PROFITNOTICE_FORECASTT</stp>
        <stp>2</stp>
        <stp>600746.SH</stp>
        <stp>12/31/2016</stp>
        <tr r="F2489" s="3"/>
      </tp>
      <tp t="s">
        <v/>
        <stp/>
        <stp>EM_S_PROFITNOTICE_FORECASTL</stp>
        <stp>2</stp>
        <stp>000796.SZ</stp>
        <stp>12/31/2016</stp>
        <tr r="G322" s="3"/>
      </tp>
      <tp t="s">
        <v/>
        <stp/>
        <stp>EM_S_PROFITNOTICE_FORECASTT</stp>
        <stp>2</stp>
        <stp>600756.SH</stp>
        <stp>12/31/2016</stp>
        <tr r="F2498" s="3"/>
      </tp>
      <tp t="s">
        <v/>
        <stp/>
        <stp>EM_S_PROFITNOTICE_FORECASTT</stp>
        <stp>2</stp>
        <stp>600766.SH</stp>
        <stp>12/31/2016</stp>
        <tr r="F2507" s="3"/>
      </tp>
      <tp t="s">
        <v/>
        <stp/>
        <stp>EM_S_PROFITNOTICE_FORECASTT</stp>
        <stp>2</stp>
        <stp>600776.SH</stp>
        <stp>12/31/2016</stp>
        <tr r="F2516" s="3"/>
      </tp>
      <tp t="s">
        <v/>
        <stp/>
        <stp>EM_S_PROFITNOTICE_FORECASTT</stp>
        <stp>2</stp>
        <stp>600706.SH</stp>
        <stp>12/31/2016</stp>
        <tr r="F2450" s="3"/>
      </tp>
      <tp t="s">
        <v/>
        <stp/>
        <stp>EM_S_PROFITNOTICE_FORECASTT</stp>
        <stp>2</stp>
        <stp>600716.SH</stp>
        <stp>12/31/2016</stp>
        <tr r="F2459" s="3"/>
      </tp>
      <tp t="s">
        <v/>
        <stp/>
        <stp>EM_S_PROFITNOTICE_FORECASTT</stp>
        <stp>2</stp>
        <stp>600726.SH</stp>
        <stp>12/31/2016</stp>
        <tr r="F2469" s="3"/>
      </tp>
      <tp>
        <v>300000000</v>
        <stp/>
        <stp>EM_S_PROFITNOTICE_FORECASTT</stp>
        <stp>2</stp>
        <stp>600736.SH</stp>
        <stp>12/31/2016</stp>
        <tr r="F2479" s="3"/>
      </tp>
      <tp t="s">
        <v/>
        <stp/>
        <stp>EM_S_PROFITNOTICE_FORECASTL</stp>
        <stp>2</stp>
        <stp>600056.SH</stp>
        <stp>12/31/2016</stp>
        <tr r="G1901" s="3"/>
      </tp>
      <tp t="s">
        <v/>
        <stp/>
        <stp>EM_S_PROFITNOTICE_FORECASTT</stp>
        <stp>2</stp>
        <stp>000096.SZ</stp>
        <stp>12/31/2016</stp>
        <tr r="F64" s="3"/>
      </tp>
      <tp t="s">
        <v/>
        <stp/>
        <stp>EM_S_PROFITNOTICE_FORECASTL</stp>
        <stp>2</stp>
        <stp>600066.SH</stp>
        <stp>12/31/2016</stp>
        <tr r="G1910" s="3"/>
      </tp>
      <tp>
        <v>17000000</v>
        <stp/>
        <stp>EM_S_PROFITNOTICE_FORECASTT</stp>
        <stp>2</stp>
        <stp>300096.SZ</stp>
        <stp>12/31/2016</stp>
        <tr r="F1387" s="3"/>
      </tp>
      <tp t="s">
        <v/>
        <stp/>
        <stp>EM_S_PROFITNOTICE_FORECASTL</stp>
        <stp>2</stp>
        <stp>600076.SH</stp>
        <stp>12/31/2016</stp>
        <tr r="G1920" s="3"/>
      </tp>
      <tp t="s">
        <v/>
        <stp/>
        <stp>EM_S_PROFITNOTICE_FORECASTT</stp>
        <stp>2</stp>
        <stp>300086.SZ</stp>
        <stp>12/31/2016</stp>
        <tr r="F1377" s="3"/>
      </tp>
      <tp t="s">
        <v/>
        <stp/>
        <stp>EM_S_PROFITNOTICE_FORECASTL</stp>
        <stp>2</stp>
        <stp>600006.SH</stp>
        <stp>12/31/2016</stp>
        <tr r="G1866" s="3"/>
      </tp>
      <tp t="s">
        <v/>
        <stp/>
        <stp>EM_S_PROFITNOTICE_FORECASTL</stp>
        <stp>2</stp>
        <stp>600016.SH</stp>
        <stp>12/31/2016</stp>
        <tr r="G1874" s="3"/>
      </tp>
      <tp t="s">
        <v/>
        <stp/>
        <stp>EM_S_PROFITNOTICE_FORECASTL</stp>
        <stp>2</stp>
        <stp>600026.SH</stp>
        <stp>12/31/2016</stp>
        <tr r="G1882" s="3"/>
      </tp>
      <tp t="s">
        <v/>
        <stp/>
        <stp>EM_S_PROFITNOTICE_FORECASTL</stp>
        <stp>2</stp>
        <stp>600036.SH</stp>
        <stp>12/31/2016</stp>
        <tr r="G1890" s="3"/>
      </tp>
      <tp t="s">
        <v/>
        <stp/>
        <stp>EM_S_PROFITNOTICE_FORECASTT</stp>
        <stp>2</stp>
        <stp>000006.SZ</stp>
        <stp>12/31/2016</stp>
        <tr r="F8" s="3"/>
      </tp>
      <tp t="s">
        <v/>
        <stp/>
        <stp>EM_S_PROFITNOTICE_FORECASTT</stp>
        <stp>2</stp>
        <stp>300036.SZ</stp>
        <stp>12/31/2016</stp>
        <tr r="F1328" s="3"/>
      </tp>
      <tp t="s">
        <v/>
        <stp/>
        <stp>EM_S_PROFITNOTICE_FORECASTT</stp>
        <stp>2</stp>
        <stp>000016.SZ</stp>
        <stp>12/31/2016</stp>
        <tr r="F16" s="3"/>
      </tp>
      <tp t="s">
        <v/>
        <stp/>
        <stp>EM_S_PROFITNOTICE_FORECASTT</stp>
        <stp>2</stp>
        <stp>300026.SZ</stp>
        <stp>12/31/2016</stp>
        <tr r="F1318" s="3"/>
      </tp>
      <tp t="s">
        <v/>
        <stp/>
        <stp>EM_S_PROFITNOTICE_FORECASTT</stp>
        <stp>2</stp>
        <stp>000026.SZ</stp>
        <stp>12/31/2016</stp>
        <tr r="F25" s="3"/>
      </tp>
      <tp t="s">
        <v/>
        <stp/>
        <stp>EM_S_PROFITNOTICE_FORECASTT</stp>
        <stp>2</stp>
        <stp>300016.SZ</stp>
        <stp>12/31/2016</stp>
        <tr r="F1308" s="3"/>
      </tp>
      <tp>
        <v>1200000000</v>
        <stp/>
        <stp>EM_S_PROFITNOTICE_FORECASTT</stp>
        <stp>2</stp>
        <stp>000036.SZ</stp>
        <stp>12/31/2016</stp>
        <tr r="F35" s="3"/>
      </tp>
      <tp t="s">
        <v/>
        <stp/>
        <stp>EM_S_PROFITNOTICE_FORECASTT</stp>
        <stp>2</stp>
        <stp>300006.SZ</stp>
        <stp>12/31/2016</stp>
        <tr r="F1298" s="3"/>
      </tp>
      <tp t="s">
        <v/>
        <stp/>
        <stp>EM_S_PROFITNOTICE_FORECASTL</stp>
        <stp>2</stp>
        <stp>600086.SH</stp>
        <stp>12/31/2016</stp>
        <tr r="G1930" s="3"/>
      </tp>
      <tp t="s">
        <v/>
        <stp/>
        <stp>EM_S_PROFITNOTICE_FORECASTT</stp>
        <stp>2</stp>
        <stp>000046.SZ</stp>
        <stp>12/31/2016</stp>
        <tr r="F43" s="3"/>
      </tp>
      <tp t="s">
        <v/>
        <stp/>
        <stp>EM_S_PROFITNOTICE_FORECASTT</stp>
        <stp>2</stp>
        <stp>300076.SZ</stp>
        <stp>12/31/2016</stp>
        <tr r="F1367" s="3"/>
      </tp>
      <tp t="s">
        <v/>
        <stp/>
        <stp>EM_S_PROFITNOTICE_FORECASTL</stp>
        <stp>2</stp>
        <stp>600096.SH</stp>
        <stp>12/31/2016</stp>
        <tr r="G1938" s="3"/>
      </tp>
      <tp t="s">
        <v/>
        <stp/>
        <stp>EM_S_PROFITNOTICE_FORECASTT</stp>
        <stp>2</stp>
        <stp>000056.SZ</stp>
        <stp>12/31/2016</stp>
        <tr r="F48" s="3"/>
      </tp>
      <tp t="s">
        <v/>
        <stp/>
        <stp>EM_S_PROFITNOTICE_FORECASTT</stp>
        <stp>2</stp>
        <stp>300066.SZ</stp>
        <stp>12/31/2016</stp>
        <tr r="F1357" s="3"/>
      </tp>
      <tp t="s">
        <v/>
        <stp/>
        <stp>EM_S_PROFITNOTICE_FORECASTT</stp>
        <stp>2</stp>
        <stp>000066.SZ</stp>
        <stp>12/31/2016</stp>
        <tr r="F56" s="3"/>
      </tp>
      <tp t="s">
        <v/>
        <stp/>
        <stp>EM_S_PROFITNOTICE_FORECASTT</stp>
        <stp>2</stp>
        <stp>300056.SZ</stp>
        <stp>12/31/2016</stp>
        <tr r="F1348" s="3"/>
      </tp>
      <tp t="s">
        <v/>
        <stp/>
        <stp>EM_S_PROFITNOTICE_FORECASTT</stp>
        <stp>2</stp>
        <stp>300046.SZ</stp>
        <stp>12/31/2016</stp>
        <tr r="F1338" s="3"/>
      </tp>
      <tp t="s">
        <v/>
        <stp/>
        <stp>EM_S_PROFITNOTICE_FORECASTL</stp>
        <stp>2</stp>
        <stp>000006.SZ</stp>
        <stp>12/31/2016</stp>
        <tr r="G8" s="3"/>
      </tp>
      <tp t="s">
        <v/>
        <stp/>
        <stp>EM_S_PROFITNOTICE_FORECASTL</stp>
        <stp>2</stp>
        <stp>300036.SZ</stp>
        <stp>12/31/2016</stp>
        <tr r="G1328" s="3"/>
      </tp>
      <tp t="s">
        <v/>
        <stp/>
        <stp>EM_S_PROFITNOTICE_FORECASTL</stp>
        <stp>2</stp>
        <stp>000016.SZ</stp>
        <stp>12/31/2016</stp>
        <tr r="G16" s="3"/>
      </tp>
      <tp t="s">
        <v/>
        <stp/>
        <stp>EM_S_PROFITNOTICE_FORECASTL</stp>
        <stp>2</stp>
        <stp>300026.SZ</stp>
        <stp>12/31/2016</stp>
        <tr r="G1318" s="3"/>
      </tp>
      <tp t="s">
        <v/>
        <stp/>
        <stp>EM_S_PROFITNOTICE_FORECASTL</stp>
        <stp>2</stp>
        <stp>000026.SZ</stp>
        <stp>12/31/2016</stp>
        <tr r="G25" s="3"/>
      </tp>
      <tp t="s">
        <v/>
        <stp/>
        <stp>EM_S_PROFITNOTICE_FORECASTL</stp>
        <stp>2</stp>
        <stp>300016.SZ</stp>
        <stp>12/31/2016</stp>
        <tr r="G1308" s="3"/>
      </tp>
      <tp>
        <v>1200000000</v>
        <stp/>
        <stp>EM_S_PROFITNOTICE_FORECASTL</stp>
        <stp>2</stp>
        <stp>000036.SZ</stp>
        <stp>12/31/2016</stp>
        <tr r="G35" s="3"/>
      </tp>
      <tp t="s">
        <v/>
        <stp/>
        <stp>EM_S_PROFITNOTICE_FORECASTL</stp>
        <stp>2</stp>
        <stp>300006.SZ</stp>
        <stp>12/31/2016</stp>
        <tr r="G1298" s="3"/>
      </tp>
      <tp t="s">
        <v/>
        <stp/>
        <stp>EM_S_PROFITNOTICE_FORECASTL</stp>
        <stp>2</stp>
        <stp>000046.SZ</stp>
        <stp>12/31/2016</stp>
        <tr r="G43" s="3"/>
      </tp>
      <tp t="s">
        <v/>
        <stp/>
        <stp>EM_S_PROFITNOTICE_FORECASTL</stp>
        <stp>2</stp>
        <stp>300076.SZ</stp>
        <stp>12/31/2016</stp>
        <tr r="G1367" s="3"/>
      </tp>
      <tp t="s">
        <v/>
        <stp/>
        <stp>EM_S_PROFITNOTICE_FORECASTT</stp>
        <stp>2</stp>
        <stp>600086.SH</stp>
        <stp>12/31/2016</stp>
        <tr r="F1930" s="3"/>
      </tp>
      <tp t="s">
        <v/>
        <stp/>
        <stp>EM_S_PROFITNOTICE_FORECASTL</stp>
        <stp>2</stp>
        <stp>000056.SZ</stp>
        <stp>12/31/2016</stp>
        <tr r="G48" s="3"/>
      </tp>
      <tp t="s">
        <v/>
        <stp/>
        <stp>EM_S_PROFITNOTICE_FORECASTL</stp>
        <stp>2</stp>
        <stp>300066.SZ</stp>
        <stp>12/31/2016</stp>
        <tr r="G1357" s="3"/>
      </tp>
      <tp t="s">
        <v/>
        <stp/>
        <stp>EM_S_PROFITNOTICE_FORECASTT</stp>
        <stp>2</stp>
        <stp>600096.SH</stp>
        <stp>12/31/2016</stp>
        <tr r="F1938" s="3"/>
      </tp>
      <tp t="s">
        <v/>
        <stp/>
        <stp>EM_S_PROFITNOTICE_FORECASTL</stp>
        <stp>2</stp>
        <stp>000066.SZ</stp>
        <stp>12/31/2016</stp>
        <tr r="G56" s="3"/>
      </tp>
      <tp t="s">
        <v/>
        <stp/>
        <stp>EM_S_PROFITNOTICE_FORECASTL</stp>
        <stp>2</stp>
        <stp>300056.SZ</stp>
        <stp>12/31/2016</stp>
        <tr r="G1348" s="3"/>
      </tp>
      <tp t="s">
        <v/>
        <stp/>
        <stp>EM_S_PROFITNOTICE_FORECASTL</stp>
        <stp>2</stp>
        <stp>300046.SZ</stp>
        <stp>12/31/2016</stp>
        <tr r="G1338" s="3"/>
      </tp>
      <tp t="s">
        <v/>
        <stp/>
        <stp>EM_S_PROFITNOTICE_FORECASTL</stp>
        <stp>2</stp>
        <stp>000096.SZ</stp>
        <stp>12/31/2016</stp>
        <tr r="G64" s="3"/>
      </tp>
      <tp t="s">
        <v/>
        <stp/>
        <stp>EM_S_PROFITNOTICE_FORECASTT</stp>
        <stp>2</stp>
        <stp>600056.SH</stp>
        <stp>12/31/2016</stp>
        <tr r="F1901" s="3"/>
      </tp>
      <tp>
        <v>12000000</v>
        <stp/>
        <stp>EM_S_PROFITNOTICE_FORECASTL</stp>
        <stp>2</stp>
        <stp>300096.SZ</stp>
        <stp>12/31/2016</stp>
        <tr r="G1387" s="3"/>
      </tp>
      <tp t="s">
        <v/>
        <stp/>
        <stp>EM_S_PROFITNOTICE_FORECASTT</stp>
        <stp>2</stp>
        <stp>600066.SH</stp>
        <stp>12/31/2016</stp>
        <tr r="F1910" s="3"/>
      </tp>
      <tp t="s">
        <v/>
        <stp/>
        <stp>EM_S_PROFITNOTICE_FORECASTL</stp>
        <stp>2</stp>
        <stp>300086.SZ</stp>
        <stp>12/31/2016</stp>
        <tr r="G1377" s="3"/>
      </tp>
      <tp t="s">
        <v/>
        <stp/>
        <stp>EM_S_PROFITNOTICE_FORECASTT</stp>
        <stp>2</stp>
        <stp>600076.SH</stp>
        <stp>12/31/2016</stp>
        <tr r="F1920" s="3"/>
      </tp>
      <tp t="s">
        <v/>
        <stp/>
        <stp>EM_S_PROFITNOTICE_FORECASTT</stp>
        <stp>2</stp>
        <stp>600006.SH</stp>
        <stp>12/31/2016</stp>
        <tr r="F1866" s="3"/>
      </tp>
      <tp t="s">
        <v/>
        <stp/>
        <stp>EM_S_PROFITNOTICE_FORECASTT</stp>
        <stp>2</stp>
        <stp>600016.SH</stp>
        <stp>12/31/2016</stp>
        <tr r="F1874" s="3"/>
      </tp>
      <tp t="s">
        <v/>
        <stp/>
        <stp>EM_S_PROFITNOTICE_FORECASTT</stp>
        <stp>2</stp>
        <stp>600026.SH</stp>
        <stp>12/31/2016</stp>
        <tr r="F1882" s="3"/>
      </tp>
      <tp t="s">
        <v/>
        <stp/>
        <stp>EM_S_PROFITNOTICE_FORECASTT</stp>
        <stp>2</stp>
        <stp>600036.SH</stp>
        <stp>12/31/2016</stp>
        <tr r="F1890" s="3"/>
      </tp>
      <tp t="s">
        <v/>
        <stp/>
        <stp>EM_S_PROFITNOTICE_FORECASTL</stp>
        <stp>2</stp>
        <stp>600146.SH</stp>
        <stp>12/31/2016</stp>
        <tr r="G1982" s="3"/>
      </tp>
      <tp t="s">
        <v/>
        <stp/>
        <stp>EM_S_PROFITNOTICE_FORECASTL</stp>
        <stp>2</stp>
        <stp>600156.SH</stp>
        <stp>12/31/2016</stp>
        <tr r="G1990" s="3"/>
      </tp>
      <tp t="s">
        <v/>
        <stp/>
        <stp>EM_S_PROFITNOTICE_FORECASTL</stp>
        <stp>2</stp>
        <stp>600166.SH</stp>
        <stp>12/31/2016</stp>
        <tr r="G1999" s="3"/>
      </tp>
      <tp t="s">
        <v/>
        <stp/>
        <stp>EM_S_PROFITNOTICE_FORECASTT</stp>
        <stp>2</stp>
        <stp>300196.SZ</stp>
        <stp>12/31/2016</stp>
        <tr r="F1486" s="3"/>
      </tp>
      <tp t="s">
        <v/>
        <stp/>
        <stp>EM_S_PROFITNOTICE_FORECASTL</stp>
        <stp>2</stp>
        <stp>600176.SH</stp>
        <stp>12/31/2016</stp>
        <tr r="G2008" s="3"/>
      </tp>
      <tp t="s">
        <v/>
        <stp/>
        <stp>EM_S_PROFITNOTICE_FORECASTL</stp>
        <stp>2</stp>
        <stp>600106.SH</stp>
        <stp>12/31/2016</stp>
        <tr r="G1947" s="3"/>
      </tp>
      <tp t="s">
        <v/>
        <stp/>
        <stp>EM_S_PROFITNOTICE_FORECASTL</stp>
        <stp>2</stp>
        <stp>600116.SH</stp>
        <stp>12/31/2016</stp>
        <tr r="G1957" s="3"/>
      </tp>
      <tp t="s">
        <v/>
        <stp/>
        <stp>EM_S_PROFITNOTICE_FORECASTL</stp>
        <stp>2</stp>
        <stp>600126.SH</stp>
        <stp>12/31/2016</stp>
        <tr r="G1966" s="3"/>
      </tp>
      <tp t="s">
        <v/>
        <stp/>
        <stp>EM_S_PROFITNOTICE_FORECASTL</stp>
        <stp>2</stp>
        <stp>600136.SH</stp>
        <stp>12/31/2016</stp>
        <tr r="G1975" s="3"/>
      </tp>
      <tp t="s">
        <v/>
        <stp/>
        <stp>EM_S_PROFITNOTICE_FORECASTT</stp>
        <stp>2</stp>
        <stp>300136.SZ</stp>
        <stp>12/31/2016</stp>
        <tr r="F1427" s="3"/>
      </tp>
      <tp t="s">
        <v/>
        <stp/>
        <stp>EM_S_PROFITNOTICE_FORECASTT</stp>
        <stp>2</stp>
        <stp>300126.SZ</stp>
        <stp>12/31/2016</stp>
        <tr r="F1417" s="3"/>
      </tp>
      <tp t="s">
        <v/>
        <stp/>
        <stp>EM_S_PROFITNOTICE_FORECASTT</stp>
        <stp>2</stp>
        <stp>300116.SZ</stp>
        <stp>12/31/2016</stp>
        <tr r="F1407" s="3"/>
      </tp>
      <tp t="s">
        <v/>
        <stp/>
        <stp>EM_S_PROFITNOTICE_FORECASTT</stp>
        <stp>2</stp>
        <stp>300106.SZ</stp>
        <stp>12/31/2016</stp>
        <tr r="F1397" s="3"/>
      </tp>
      <tp t="s">
        <v/>
        <stp/>
        <stp>EM_S_PROFITNOTICE_FORECASTL</stp>
        <stp>2</stp>
        <stp>600186.SH</stp>
        <stp>12/31/2016</stp>
        <tr r="G2017" s="3"/>
      </tp>
      <tp t="s">
        <v/>
        <stp/>
        <stp>EM_S_PROFITNOTICE_FORECASTT</stp>
        <stp>2</stp>
        <stp>300176.SZ</stp>
        <stp>12/31/2016</stp>
        <tr r="F1467" s="3"/>
      </tp>
      <tp t="s">
        <v/>
        <stp/>
        <stp>EM_S_PROFITNOTICE_FORECASTL</stp>
        <stp>2</stp>
        <stp>600196.SH</stp>
        <stp>12/31/2016</stp>
        <tr r="G2026" s="3"/>
      </tp>
      <tp t="s">
        <v/>
        <stp/>
        <stp>EM_S_PROFITNOTICE_FORECASTT</stp>
        <stp>2</stp>
        <stp>000156.SZ</stp>
        <stp>12/31/2016</stp>
        <tr r="F71" s="3"/>
      </tp>
      <tp t="s">
        <v/>
        <stp/>
        <stp>EM_S_PROFITNOTICE_FORECASTT</stp>
        <stp>2</stp>
        <stp>300166.SZ</stp>
        <stp>12/31/2016</stp>
        <tr r="F1457" s="3"/>
      </tp>
      <tp t="s">
        <v/>
        <stp/>
        <stp>EM_S_PROFITNOTICE_FORECASTT</stp>
        <stp>2</stp>
        <stp>000166.SZ</stp>
        <stp>12/31/2016</stp>
        <tr r="F75" s="3"/>
      </tp>
      <tp t="s">
        <v/>
        <stp/>
        <stp>EM_S_PROFITNOTICE_FORECASTT</stp>
        <stp>2</stp>
        <stp>300156.SZ</stp>
        <stp>12/31/2016</stp>
        <tr r="F1447" s="3"/>
      </tp>
      <tp>
        <v>635496100</v>
        <stp/>
        <stp>EM_S_PROFITNOTICE_FORECASTT</stp>
        <stp>2</stp>
        <stp>300146.SZ</stp>
        <stp>12/31/2016</stp>
        <tr r="F1437" s="3"/>
      </tp>
      <tp t="s">
        <v/>
        <stp/>
        <stp>EM_S_PROFITNOTICE_FORECASTL</stp>
        <stp>2</stp>
        <stp>300136.SZ</stp>
        <stp>12/31/2016</stp>
        <tr r="G1427" s="3"/>
      </tp>
      <tp t="s">
        <v/>
        <stp/>
        <stp>EM_S_PROFITNOTICE_FORECASTL</stp>
        <stp>2</stp>
        <stp>300126.SZ</stp>
        <stp>12/31/2016</stp>
        <tr r="G1417" s="3"/>
      </tp>
      <tp t="s">
        <v/>
        <stp/>
        <stp>EM_S_PROFITNOTICE_FORECASTL</stp>
        <stp>2</stp>
        <stp>300116.SZ</stp>
        <stp>12/31/2016</stp>
        <tr r="G1407" s="3"/>
      </tp>
      <tp t="s">
        <v/>
        <stp/>
        <stp>EM_S_PROFITNOTICE_FORECASTL</stp>
        <stp>2</stp>
        <stp>300106.SZ</stp>
        <stp>12/31/2016</stp>
        <tr r="G1397" s="3"/>
      </tp>
      <tp t="s">
        <v/>
        <stp/>
        <stp>EM_S_PROFITNOTICE_FORECASTL</stp>
        <stp>2</stp>
        <stp>300176.SZ</stp>
        <stp>12/31/2016</stp>
        <tr r="G1467" s="3"/>
      </tp>
      <tp t="s">
        <v/>
        <stp/>
        <stp>EM_S_PROFITNOTICE_FORECASTT</stp>
        <stp>2</stp>
        <stp>600186.SH</stp>
        <stp>12/31/2016</stp>
        <tr r="F2017" s="3"/>
      </tp>
      <tp t="s">
        <v/>
        <stp/>
        <stp>EM_S_PROFITNOTICE_FORECASTL</stp>
        <stp>2</stp>
        <stp>000156.SZ</stp>
        <stp>12/31/2016</stp>
        <tr r="G71" s="3"/>
      </tp>
      <tp t="s">
        <v/>
        <stp/>
        <stp>EM_S_PROFITNOTICE_FORECASTL</stp>
        <stp>2</stp>
        <stp>300166.SZ</stp>
        <stp>12/31/2016</stp>
        <tr r="G1457" s="3"/>
      </tp>
      <tp t="s">
        <v/>
        <stp/>
        <stp>EM_S_PROFITNOTICE_FORECASTT</stp>
        <stp>2</stp>
        <stp>600196.SH</stp>
        <stp>12/31/2016</stp>
        <tr r="F2026" s="3"/>
      </tp>
      <tp t="s">
        <v/>
        <stp/>
        <stp>EM_S_PROFITNOTICE_FORECASTL</stp>
        <stp>2</stp>
        <stp>000166.SZ</stp>
        <stp>12/31/2016</stp>
        <tr r="G75" s="3"/>
      </tp>
      <tp t="s">
        <v/>
        <stp/>
        <stp>EM_S_PROFITNOTICE_FORECASTL</stp>
        <stp>2</stp>
        <stp>300156.SZ</stp>
        <stp>12/31/2016</stp>
        <tr r="G1447" s="3"/>
      </tp>
      <tp>
        <v>508396900</v>
        <stp/>
        <stp>EM_S_PROFITNOTICE_FORECASTL</stp>
        <stp>2</stp>
        <stp>300146.SZ</stp>
        <stp>12/31/2016</stp>
        <tr r="G1437" s="3"/>
      </tp>
      <tp t="s">
        <v/>
        <stp/>
        <stp>EM_S_PROFITNOTICE_FORECASTT</stp>
        <stp>2</stp>
        <stp>600146.SH</stp>
        <stp>12/31/2016</stp>
        <tr r="F1982" s="3"/>
      </tp>
      <tp t="s">
        <v/>
        <stp/>
        <stp>EM_S_PROFITNOTICE_FORECASTT</stp>
        <stp>2</stp>
        <stp>600156.SH</stp>
        <stp>12/31/2016</stp>
        <tr r="F1990" s="3"/>
      </tp>
      <tp t="s">
        <v/>
        <stp/>
        <stp>EM_S_PROFITNOTICE_FORECASTL</stp>
        <stp>2</stp>
        <stp>300196.SZ</stp>
        <stp>12/31/2016</stp>
        <tr r="G1486" s="3"/>
      </tp>
      <tp t="s">
        <v/>
        <stp/>
        <stp>EM_S_PROFITNOTICE_FORECASTT</stp>
        <stp>2</stp>
        <stp>600166.SH</stp>
        <stp>12/31/2016</stp>
        <tr r="F1999" s="3"/>
      </tp>
      <tp t="s">
        <v/>
        <stp/>
        <stp>EM_S_PROFITNOTICE_FORECASTT</stp>
        <stp>2</stp>
        <stp>600176.SH</stp>
        <stp>12/31/2016</stp>
        <tr r="F2008" s="3"/>
      </tp>
      <tp t="s">
        <v/>
        <stp/>
        <stp>EM_S_PROFITNOTICE_FORECASTT</stp>
        <stp>2</stp>
        <stp>600106.SH</stp>
        <stp>12/31/2016</stp>
        <tr r="F1947" s="3"/>
      </tp>
      <tp t="s">
        <v/>
        <stp/>
        <stp>EM_S_PROFITNOTICE_FORECASTT</stp>
        <stp>2</stp>
        <stp>600116.SH</stp>
        <stp>12/31/2016</stp>
        <tr r="F1957" s="3"/>
      </tp>
      <tp t="s">
        <v/>
        <stp/>
        <stp>EM_S_PROFITNOTICE_FORECASTT</stp>
        <stp>2</stp>
        <stp>600126.SH</stp>
        <stp>12/31/2016</stp>
        <tr r="F1966" s="3"/>
      </tp>
      <tp t="s">
        <v/>
        <stp/>
        <stp>EM_S_PROFITNOTICE_FORECASTT</stp>
        <stp>2</stp>
        <stp>600136.SH</stp>
        <stp>12/31/2016</stp>
        <tr r="F1975" s="3"/>
      </tp>
      <tp t="s">
        <v/>
        <stp/>
        <stp>EM_S_PROFITNOTICE_FORECASTL</stp>
        <stp>2</stp>
        <stp>600246.SH</stp>
        <stp>12/31/2016</stp>
        <tr r="G2070" s="3"/>
      </tp>
      <tp t="s">
        <v/>
        <stp/>
        <stp>EM_S_PROFITNOTICE_FORECASTL</stp>
        <stp>2</stp>
        <stp>600256.SH</stp>
        <stp>12/31/2016</stp>
        <tr r="G2078" s="3"/>
      </tp>
      <tp t="s">
        <v/>
        <stp/>
        <stp>EM_S_PROFITNOTICE_FORECASTL</stp>
        <stp>2</stp>
        <stp>600266.SH</stp>
        <stp>12/31/2016</stp>
        <tr r="G2086" s="3"/>
      </tp>
      <tp>
        <v>694660000</v>
        <stp/>
        <stp>EM_S_PROFITNOTICE_FORECASTT</stp>
        <stp>2</stp>
        <stp>300296.SZ</stp>
        <stp>12/31/2016</stp>
        <tr r="F1586" s="3"/>
      </tp>
      <tp t="s">
        <v/>
        <stp/>
        <stp>EM_S_PROFITNOTICE_FORECASTL</stp>
        <stp>2</stp>
        <stp>600276.SH</stp>
        <stp>12/31/2016</stp>
        <tr r="G2095" s="3"/>
      </tp>
      <tp>
        <v>92979900</v>
        <stp/>
        <stp>EM_S_PROFITNOTICE_FORECASTT</stp>
        <stp>2</stp>
        <stp>300286.SZ</stp>
        <stp>12/31/2016</stp>
        <tr r="F1576" s="3"/>
      </tp>
      <tp t="s">
        <v/>
        <stp/>
        <stp>EM_S_PROFITNOTICE_FORECASTL</stp>
        <stp>2</stp>
        <stp>600206.SH</stp>
        <stp>12/31/2016</stp>
        <tr r="G2034" s="3"/>
      </tp>
      <tp t="s">
        <v/>
        <stp/>
        <stp>EM_S_PROFITNOTICE_FORECASTL</stp>
        <stp>2</stp>
        <stp>600216.SH</stp>
        <stp>12/31/2016</stp>
        <tr r="G2043" s="3"/>
      </tp>
      <tp t="s">
        <v/>
        <stp/>
        <stp>EM_S_PROFITNOTICE_FORECASTL</stp>
        <stp>2</stp>
        <stp>600226.SH</stp>
        <stp>12/31/2016</stp>
        <tr r="G2052" s="3"/>
      </tp>
      <tp t="s">
        <v/>
        <stp/>
        <stp>EM_S_PROFITNOTICE_FORECASTL</stp>
        <stp>2</stp>
        <stp>600236.SH</stp>
        <stp>12/31/2016</stp>
        <tr r="G2062" s="3"/>
      </tp>
      <tp t="s">
        <v/>
        <stp/>
        <stp>EM_S_PROFITNOTICE_FORECASTT</stp>
        <stp>2</stp>
        <stp>300236.SZ</stp>
        <stp>12/31/2016</stp>
        <tr r="F1526" s="3"/>
      </tp>
      <tp t="s">
        <v/>
        <stp/>
        <stp>EM_S_PROFITNOTICE_FORECASTT</stp>
        <stp>2</stp>
        <stp>300226.SZ</stp>
        <stp>12/31/2016</stp>
        <tr r="F1516" s="3"/>
      </tp>
      <tp t="s">
        <v/>
        <stp/>
        <stp>EM_S_PROFITNOTICE_FORECASTT</stp>
        <stp>2</stp>
        <stp>300216.SZ</stp>
        <stp>12/31/2016</stp>
        <tr r="F1506" s="3"/>
      </tp>
      <tp t="s">
        <v/>
        <stp/>
        <stp>EM_S_PROFITNOTICE_FORECASTT</stp>
        <stp>2</stp>
        <stp>300206.SZ</stp>
        <stp>12/31/2016</stp>
        <tr r="F1496" s="3"/>
      </tp>
      <tp t="s">
        <v/>
        <stp/>
        <stp>EM_S_PROFITNOTICE_FORECASTT</stp>
        <stp>2</stp>
        <stp>300276.SZ</stp>
        <stp>12/31/2016</stp>
        <tr r="F1566" s="3"/>
      </tp>
      <tp t="s">
        <v/>
        <stp/>
        <stp>EM_S_PROFITNOTICE_FORECASTT</stp>
        <stp>2</stp>
        <stp>300266.SZ</stp>
        <stp>12/31/2016</stp>
        <tr r="F1556" s="3"/>
      </tp>
      <tp t="s">
        <v/>
        <stp/>
        <stp>EM_S_PROFITNOTICE_FORECASTT</stp>
        <stp>2</stp>
        <stp>300256.SZ</stp>
        <stp>12/31/2016</stp>
        <tr r="F1546" s="3"/>
      </tp>
      <tp t="s">
        <v/>
        <stp/>
        <stp>EM_S_PROFITNOTICE_FORECASTT</stp>
        <stp>2</stp>
        <stp>300246.SZ</stp>
        <stp>12/31/2016</stp>
        <tr r="F1536" s="3"/>
      </tp>
      <tp t="s">
        <v/>
        <stp/>
        <stp>EM_S_PROFITNOTICE_FORECASTL</stp>
        <stp>2</stp>
        <stp>300236.SZ</stp>
        <stp>12/31/2016</stp>
        <tr r="G1526" s="3"/>
      </tp>
      <tp t="s">
        <v/>
        <stp/>
        <stp>EM_S_PROFITNOTICE_FORECASTL</stp>
        <stp>2</stp>
        <stp>300226.SZ</stp>
        <stp>12/31/2016</stp>
        <tr r="G1516" s="3"/>
      </tp>
      <tp t="s">
        <v/>
        <stp/>
        <stp>EM_S_PROFITNOTICE_FORECASTL</stp>
        <stp>2</stp>
        <stp>300216.SZ</stp>
        <stp>12/31/2016</stp>
        <tr r="G1506" s="3"/>
      </tp>
      <tp t="s">
        <v/>
        <stp/>
        <stp>EM_S_PROFITNOTICE_FORECASTL</stp>
        <stp>2</stp>
        <stp>300206.SZ</stp>
        <stp>12/31/2016</stp>
        <tr r="G1496" s="3"/>
      </tp>
      <tp t="s">
        <v/>
        <stp/>
        <stp>EM_S_PROFITNOTICE_FORECASTL</stp>
        <stp>2</stp>
        <stp>300276.SZ</stp>
        <stp>12/31/2016</stp>
        <tr r="G1566" s="3"/>
      </tp>
      <tp t="s">
        <v/>
        <stp/>
        <stp>EM_S_PROFITNOTICE_FORECASTL</stp>
        <stp>2</stp>
        <stp>300266.SZ</stp>
        <stp>12/31/2016</stp>
        <tr r="G1556" s="3"/>
      </tp>
      <tp t="s">
        <v/>
        <stp/>
        <stp>EM_S_PROFITNOTICE_FORECASTL</stp>
        <stp>2</stp>
        <stp>300256.SZ</stp>
        <stp>12/31/2016</stp>
        <tr r="G1546" s="3"/>
      </tp>
      <tp t="s">
        <v/>
        <stp/>
        <stp>EM_S_PROFITNOTICE_FORECASTL</stp>
        <stp>2</stp>
        <stp>300246.SZ</stp>
        <stp>12/31/2016</stp>
        <tr r="G1536" s="3"/>
      </tp>
      <tp t="s">
        <v/>
        <stp/>
        <stp>EM_S_PROFITNOTICE_FORECASTT</stp>
        <stp>2</stp>
        <stp>600246.SH</stp>
        <stp>12/31/2016</stp>
        <tr r="F2070" s="3"/>
      </tp>
      <tp t="s">
        <v/>
        <stp/>
        <stp>EM_S_PROFITNOTICE_FORECASTT</stp>
        <stp>2</stp>
        <stp>600256.SH</stp>
        <stp>12/31/2016</stp>
        <tr r="F2078" s="3"/>
      </tp>
      <tp>
        <v>628500000</v>
        <stp/>
        <stp>EM_S_PROFITNOTICE_FORECASTL</stp>
        <stp>2</stp>
        <stp>300296.SZ</stp>
        <stp>12/31/2016</stp>
        <tr r="G1586" s="3"/>
      </tp>
      <tp t="s">
        <v/>
        <stp/>
        <stp>EM_S_PROFITNOTICE_FORECASTT</stp>
        <stp>2</stp>
        <stp>600266.SH</stp>
        <stp>12/31/2016</stp>
        <tr r="F2086" s="3"/>
      </tp>
      <tp>
        <v>76948900</v>
        <stp/>
        <stp>EM_S_PROFITNOTICE_FORECASTL</stp>
        <stp>2</stp>
        <stp>300286.SZ</stp>
        <stp>12/31/2016</stp>
        <tr r="G1576" s="3"/>
      </tp>
      <tp t="s">
        <v/>
        <stp/>
        <stp>EM_S_PROFITNOTICE_FORECASTT</stp>
        <stp>2</stp>
        <stp>600276.SH</stp>
        <stp>12/31/2016</stp>
        <tr r="F2095" s="3"/>
      </tp>
      <tp t="s">
        <v/>
        <stp/>
        <stp>EM_S_PROFITNOTICE_FORECASTT</stp>
        <stp>2</stp>
        <stp>600206.SH</stp>
        <stp>12/31/2016</stp>
        <tr r="F2034" s="3"/>
      </tp>
      <tp t="s">
        <v/>
        <stp/>
        <stp>EM_S_PROFITNOTICE_FORECASTT</stp>
        <stp>2</stp>
        <stp>600216.SH</stp>
        <stp>12/31/2016</stp>
        <tr r="F2043" s="3"/>
      </tp>
      <tp t="s">
        <v/>
        <stp/>
        <stp>EM_S_PROFITNOTICE_FORECASTT</stp>
        <stp>2</stp>
        <stp>600226.SH</stp>
        <stp>12/31/2016</stp>
        <tr r="F2052" s="3"/>
      </tp>
      <tp t="s">
        <v/>
        <stp/>
        <stp>EM_S_PROFITNOTICE_FORECASTT</stp>
        <stp>2</stp>
        <stp>600236.SH</stp>
        <stp>12/31/2016</stp>
        <tr r="F2062" s="3"/>
      </tp>
      <tp t="s">
        <v/>
        <stp/>
        <stp>EM_S_PROFITNOTICE_FORECASTL</stp>
        <stp>2</stp>
        <stp>600346.SH</stp>
        <stp>12/31/2016</stp>
        <tr r="G2155" s="3"/>
      </tp>
      <tp t="s">
        <v/>
        <stp/>
        <stp>EM_S_PROFITNOTICE_FORECASTL</stp>
        <stp>2</stp>
        <stp>600356.SH</stp>
        <stp>12/31/2016</stp>
        <tr r="G2163" s="3"/>
      </tp>
      <tp t="s">
        <v/>
        <stp/>
        <stp>EM_S_PROFITNOTICE_FORECASTL</stp>
        <stp>2</stp>
        <stp>600366.SH</stp>
        <stp>12/31/2016</stp>
        <tr r="G2171" s="3"/>
      </tp>
      <tp t="s">
        <v/>
        <stp/>
        <stp>EM_S_PROFITNOTICE_FORECASTT</stp>
        <stp>2</stp>
        <stp>300396.SZ</stp>
        <stp>12/31/2016</stp>
        <tr r="F1685" s="3"/>
      </tp>
      <tp t="s">
        <v/>
        <stp/>
        <stp>EM_S_PROFITNOTICE_FORECASTL</stp>
        <stp>2</stp>
        <stp>600376.SH</stp>
        <stp>12/31/2016</stp>
        <tr r="G2180" s="3"/>
      </tp>
      <tp t="s">
        <v/>
        <stp/>
        <stp>EM_S_PROFITNOTICE_FORECASTT</stp>
        <stp>2</stp>
        <stp>300386.SZ</stp>
        <stp>12/31/2016</stp>
        <tr r="F1675" s="3"/>
      </tp>
      <tp t="s">
        <v/>
        <stp/>
        <stp>EM_S_PROFITNOTICE_FORECASTL</stp>
        <stp>2</stp>
        <stp>600306.SH</stp>
        <stp>12/31/2016</stp>
        <tr r="G2121" s="3"/>
      </tp>
      <tp t="s">
        <v/>
        <stp/>
        <stp>EM_S_PROFITNOTICE_FORECASTL</stp>
        <stp>2</stp>
        <stp>600316.SH</stp>
        <stp>12/31/2016</stp>
        <tr r="G2130" s="3"/>
      </tp>
      <tp t="s">
        <v/>
        <stp/>
        <stp>EM_S_PROFITNOTICE_FORECASTL</stp>
        <stp>2</stp>
        <stp>600326.SH</stp>
        <stp>12/31/2016</stp>
        <tr r="G2139" s="3"/>
      </tp>
      <tp t="s">
        <v/>
        <stp/>
        <stp>EM_S_PROFITNOTICE_FORECASTL</stp>
        <stp>2</stp>
        <stp>600336.SH</stp>
        <stp>12/31/2016</stp>
        <tr r="G2148" s="3"/>
      </tp>
      <tp t="s">
        <v/>
        <stp/>
        <stp>EM_S_PROFITNOTICE_FORECASTT</stp>
        <stp>2</stp>
        <stp>300336.SZ</stp>
        <stp>12/31/2016</stp>
        <tr r="F1626" s="3"/>
      </tp>
      <tp t="s">
        <v/>
        <stp/>
        <stp>EM_S_PROFITNOTICE_FORECASTT</stp>
        <stp>2</stp>
        <stp>300326.SZ</stp>
        <stp>12/31/2016</stp>
        <tr r="F1616" s="3"/>
      </tp>
      <tp>
        <v>209229800</v>
        <stp/>
        <stp>EM_S_PROFITNOTICE_FORECASTT</stp>
        <stp>2</stp>
        <stp>300316.SZ</stp>
        <stp>12/31/2016</stp>
        <tr r="F1606" s="3"/>
      </tp>
      <tp t="s">
        <v/>
        <stp/>
        <stp>EM_S_PROFITNOTICE_FORECASTT</stp>
        <stp>2</stp>
        <stp>300306.SZ</stp>
        <stp>12/31/2016</stp>
        <tr r="F1596" s="3"/>
      </tp>
      <tp t="s">
        <v/>
        <stp/>
        <stp>EM_S_PROFITNOTICE_FORECASTL</stp>
        <stp>2</stp>
        <stp>600386.SH</stp>
        <stp>12/31/2016</stp>
        <tr r="G2189" s="3"/>
      </tp>
      <tp>
        <v>474441100</v>
        <stp/>
        <stp>EM_S_PROFITNOTICE_FORECASTT</stp>
        <stp>2</stp>
        <stp>300376.SZ</stp>
        <stp>12/31/2016</stp>
        <tr r="F1665" s="3"/>
      </tp>
      <tp t="s">
        <v/>
        <stp/>
        <stp>EM_S_PROFITNOTICE_FORECASTL</stp>
        <stp>2</stp>
        <stp>600396.SH</stp>
        <stp>12/31/2016</stp>
        <tr r="G2198" s="3"/>
      </tp>
      <tp t="s">
        <v/>
        <stp/>
        <stp>EM_S_PROFITNOTICE_FORECASTT</stp>
        <stp>2</stp>
        <stp>300366.SZ</stp>
        <stp>12/31/2016</stp>
        <tr r="F1655" s="3"/>
      </tp>
      <tp t="s">
        <v/>
        <stp/>
        <stp>EM_S_PROFITNOTICE_FORECASTT</stp>
        <stp>2</stp>
        <stp>300356.SZ</stp>
        <stp>12/31/2016</stp>
        <tr r="F1646" s="3"/>
      </tp>
      <tp t="s">
        <v/>
        <stp/>
        <stp>EM_S_PROFITNOTICE_FORECASTT</stp>
        <stp>2</stp>
        <stp>300346.SZ</stp>
        <stp>12/31/2016</stp>
        <tr r="F1636" s="3"/>
      </tp>
      <tp t="s">
        <v/>
        <stp/>
        <stp>EM_S_PROFITNOTICE_FORECASTL</stp>
        <stp>2</stp>
        <stp>300336.SZ</stp>
        <stp>12/31/2016</stp>
        <tr r="G1626" s="3"/>
      </tp>
      <tp t="s">
        <v/>
        <stp/>
        <stp>EM_S_PROFITNOTICE_FORECASTL</stp>
        <stp>2</stp>
        <stp>300326.SZ</stp>
        <stp>12/31/2016</stp>
        <tr r="G1616" s="3"/>
      </tp>
      <tp>
        <v>177845300</v>
        <stp/>
        <stp>EM_S_PROFITNOTICE_FORECASTL</stp>
        <stp>2</stp>
        <stp>300316.SZ</stp>
        <stp>12/31/2016</stp>
        <tr r="G1606" s="3"/>
      </tp>
      <tp t="s">
        <v/>
        <stp/>
        <stp>EM_S_PROFITNOTICE_FORECASTL</stp>
        <stp>2</stp>
        <stp>300306.SZ</stp>
        <stp>12/31/2016</stp>
        <tr r="G1596" s="3"/>
      </tp>
      <tp>
        <v>390716200</v>
        <stp/>
        <stp>EM_S_PROFITNOTICE_FORECASTL</stp>
        <stp>2</stp>
        <stp>300376.SZ</stp>
        <stp>12/31/2016</stp>
        <tr r="G1665" s="3"/>
      </tp>
      <tp t="s">
        <v/>
        <stp/>
        <stp>EM_S_PROFITNOTICE_FORECASTT</stp>
        <stp>2</stp>
        <stp>600386.SH</stp>
        <stp>12/31/2016</stp>
        <tr r="F2189" s="3"/>
      </tp>
      <tp t="s">
        <v/>
        <stp/>
        <stp>EM_S_PROFITNOTICE_FORECASTL</stp>
        <stp>2</stp>
        <stp>300366.SZ</stp>
        <stp>12/31/2016</stp>
        <tr r="G1655" s="3"/>
      </tp>
      <tp t="s">
        <v/>
        <stp/>
        <stp>EM_S_PROFITNOTICE_FORECASTT</stp>
        <stp>2</stp>
        <stp>600396.SH</stp>
        <stp>12/31/2016</stp>
        <tr r="F2198" s="3"/>
      </tp>
      <tp t="s">
        <v/>
        <stp/>
        <stp>EM_S_PROFITNOTICE_FORECASTL</stp>
        <stp>2</stp>
        <stp>300356.SZ</stp>
        <stp>12/31/2016</stp>
        <tr r="G1646" s="3"/>
      </tp>
      <tp t="s">
        <v/>
        <stp/>
        <stp>EM_S_PROFITNOTICE_FORECASTL</stp>
        <stp>2</stp>
        <stp>300346.SZ</stp>
        <stp>12/31/2016</stp>
        <tr r="G1636" s="3"/>
      </tp>
      <tp t="s">
        <v/>
        <stp/>
        <stp>EM_S_PROFITNOTICE_FORECASTT</stp>
        <stp>2</stp>
        <stp>600346.SH</stp>
        <stp>12/31/2016</stp>
        <tr r="F2155" s="3"/>
      </tp>
      <tp t="s">
        <v/>
        <stp/>
        <stp>EM_S_PROFITNOTICE_FORECASTT</stp>
        <stp>2</stp>
        <stp>600356.SH</stp>
        <stp>12/31/2016</stp>
        <tr r="F2163" s="3"/>
      </tp>
      <tp t="s">
        <v/>
        <stp/>
        <stp>EM_S_PROFITNOTICE_FORECASTL</stp>
        <stp>2</stp>
        <stp>300396.SZ</stp>
        <stp>12/31/2016</stp>
        <tr r="G1685" s="3"/>
      </tp>
      <tp t="s">
        <v/>
        <stp/>
        <stp>EM_S_PROFITNOTICE_FORECASTT</stp>
        <stp>2</stp>
        <stp>600366.SH</stp>
        <stp>12/31/2016</stp>
        <tr r="F2171" s="3"/>
      </tp>
      <tp t="s">
        <v/>
        <stp/>
        <stp>EM_S_PROFITNOTICE_FORECASTL</stp>
        <stp>2</stp>
        <stp>300386.SZ</stp>
        <stp>12/31/2016</stp>
        <tr r="G1675" s="3"/>
      </tp>
      <tp t="s">
        <v/>
        <stp/>
        <stp>EM_S_PROFITNOTICE_FORECASTT</stp>
        <stp>2</stp>
        <stp>600376.SH</stp>
        <stp>12/31/2016</stp>
        <tr r="F2180" s="3"/>
      </tp>
      <tp t="s">
        <v/>
        <stp/>
        <stp>EM_S_PROFITNOTICE_FORECASTT</stp>
        <stp>2</stp>
        <stp>600306.SH</stp>
        <stp>12/31/2016</stp>
        <tr r="F2121" s="3"/>
      </tp>
      <tp t="s">
        <v/>
        <stp/>
        <stp>EM_S_PROFITNOTICE_FORECASTT</stp>
        <stp>2</stp>
        <stp>600316.SH</stp>
        <stp>12/31/2016</stp>
        <tr r="F2130" s="3"/>
      </tp>
      <tp t="s">
        <v/>
        <stp/>
        <stp>EM_S_PROFITNOTICE_FORECASTT</stp>
        <stp>2</stp>
        <stp>600326.SH</stp>
        <stp>12/31/2016</stp>
        <tr r="F2139" s="3"/>
      </tp>
      <tp t="s">
        <v/>
        <stp/>
        <stp>EM_S_PROFITNOTICE_FORECASTT</stp>
        <stp>2</stp>
        <stp>600336.SH</stp>
        <stp>12/31/2016</stp>
        <tr r="F2148" s="3"/>
      </tp>
      <tp t="s">
        <v/>
        <stp/>
        <stp>EM_S_PROFITNOTICE_FORECASTL</stp>
        <stp>2</stp>
        <stp>600846.SH</stp>
        <stp>12/31/2016</stp>
        <tr r="G2579" s="3"/>
      </tp>
      <tp t="s">
        <v/>
        <stp/>
        <stp>EM_S_PROFITNOTICE_FORECASTT</stp>
        <stp>2</stp>
        <stp>000886.SZ</stp>
        <stp>12/31/2016</stp>
        <tr r="F379" s="3"/>
      </tp>
      <tp t="s">
        <v/>
        <stp/>
        <stp>EM_S_PROFITNOTICE_FORECASTL</stp>
        <stp>2</stp>
        <stp>600856.SH</stp>
        <stp>12/31/2016</stp>
        <tr r="G2587" s="3"/>
      </tp>
      <tp t="s">
        <v/>
        <stp/>
        <stp>EM_S_PROFITNOTICE_FORECASTL</stp>
        <stp>2</stp>
        <stp>600866.SH</stp>
        <stp>12/31/2016</stp>
        <tr r="G2597" s="3"/>
      </tp>
      <tp t="s">
        <v/>
        <stp/>
        <stp>EM_S_PROFITNOTICE_FORECASTL</stp>
        <stp>2</stp>
        <stp>600876.SH</stp>
        <stp>12/31/2016</stp>
        <tr r="G2607" s="3"/>
      </tp>
      <tp t="s">
        <v/>
        <stp/>
        <stp>EM_S_PROFITNOTICE_FORECASTL</stp>
        <stp>2</stp>
        <stp>600806.SH</stp>
        <stp>12/31/2016</stp>
        <tr r="G2543" s="3"/>
      </tp>
      <tp t="s">
        <v/>
        <stp/>
        <stp>EM_S_PROFITNOTICE_FORECASTL</stp>
        <stp>2</stp>
        <stp>600816.SH</stp>
        <stp>12/31/2016</stp>
        <tr r="G2552" s="3"/>
      </tp>
      <tp t="s">
        <v/>
        <stp/>
        <stp>EM_S_PROFITNOTICE_FORECASTL</stp>
        <stp>2</stp>
        <stp>600826.SH</stp>
        <stp>12/31/2016</stp>
        <tr r="G2562" s="3"/>
      </tp>
      <tp t="s">
        <v/>
        <stp/>
        <stp>EM_S_PROFITNOTICE_FORECASTL</stp>
        <stp>2</stp>
        <stp>600836.SH</stp>
        <stp>12/31/2016</stp>
        <tr r="G2571" s="3"/>
      </tp>
      <tp t="s">
        <v/>
        <stp/>
        <stp>EM_S_PROFITNOTICE_FORECASTT</stp>
        <stp>2</stp>
        <stp>000806.SZ</stp>
        <stp>12/31/2016</stp>
        <tr r="F330" s="3"/>
      </tp>
      <tp t="s">
        <v/>
        <stp/>
        <stp>EM_S_PROFITNOTICE_FORECASTT</stp>
        <stp>2</stp>
        <stp>000816.SZ</stp>
        <stp>12/31/2016</stp>
        <tr r="F338" s="3"/>
      </tp>
      <tp t="s">
        <v/>
        <stp/>
        <stp>EM_S_PROFITNOTICE_FORECASTT</stp>
        <stp>2</stp>
        <stp>000826.SZ</stp>
        <stp>12/31/2016</stp>
        <tr r="F346" s="3"/>
      </tp>
      <tp t="s">
        <v/>
        <stp/>
        <stp>EM_S_PROFITNOTICE_FORECASTT</stp>
        <stp>2</stp>
        <stp>000836.SZ</stp>
        <stp>12/31/2016</stp>
        <tr r="F353" s="3"/>
      </tp>
      <tp t="s">
        <v/>
        <stp/>
        <stp>EM_S_PROFITNOTICE_FORECASTL</stp>
        <stp>2</stp>
        <stp>600886.SH</stp>
        <stp>12/31/2016</stp>
        <tr r="G2616" s="3"/>
      </tp>
      <tp t="s">
        <v/>
        <stp/>
        <stp>EM_S_PROFITNOTICE_FORECASTL</stp>
        <stp>2</stp>
        <stp>600896.SH</stp>
        <stp>12/31/2016</stp>
        <tr r="G2626" s="3"/>
      </tp>
      <tp t="s">
        <v/>
        <stp/>
        <stp>EM_S_PROFITNOTICE_FORECASTT</stp>
        <stp>2</stp>
        <stp>000856.SZ</stp>
        <stp>12/31/2016</stp>
        <tr r="F361" s="3"/>
      </tp>
      <tp t="s">
        <v/>
        <stp/>
        <stp>EM_S_PROFITNOTICE_FORECASTT</stp>
        <stp>2</stp>
        <stp>000876.SZ</stp>
        <stp>12/31/2016</stp>
        <tr r="F371" s="3"/>
      </tp>
      <tp t="s">
        <v/>
        <stp/>
        <stp>EM_S_PROFITNOTICE_FORECASTL</stp>
        <stp>2</stp>
        <stp>000806.SZ</stp>
        <stp>12/31/2016</stp>
        <tr r="G330" s="3"/>
      </tp>
      <tp t="s">
        <v/>
        <stp/>
        <stp>EM_S_PROFITNOTICE_FORECASTL</stp>
        <stp>2</stp>
        <stp>000816.SZ</stp>
        <stp>12/31/2016</stp>
        <tr r="G338" s="3"/>
      </tp>
      <tp t="s">
        <v/>
        <stp/>
        <stp>EM_S_PROFITNOTICE_FORECASTL</stp>
        <stp>2</stp>
        <stp>000826.SZ</stp>
        <stp>12/31/2016</stp>
        <tr r="G346" s="3"/>
      </tp>
      <tp t="s">
        <v/>
        <stp/>
        <stp>EM_S_PROFITNOTICE_FORECASTL</stp>
        <stp>2</stp>
        <stp>000836.SZ</stp>
        <stp>12/31/2016</stp>
        <tr r="G353" s="3"/>
      </tp>
      <tp t="s">
        <v/>
        <stp/>
        <stp>EM_S_PROFITNOTICE_FORECASTT</stp>
        <stp>2</stp>
        <stp>600886.SH</stp>
        <stp>12/31/2016</stp>
        <tr r="F2616" s="3"/>
      </tp>
      <tp t="s">
        <v/>
        <stp/>
        <stp>EM_S_PROFITNOTICE_FORECASTL</stp>
        <stp>2</stp>
        <stp>000856.SZ</stp>
        <stp>12/31/2016</stp>
        <tr r="G361" s="3"/>
      </tp>
      <tp t="s">
        <v/>
        <stp/>
        <stp>EM_S_PROFITNOTICE_FORECASTT</stp>
        <stp>2</stp>
        <stp>600896.SH</stp>
        <stp>12/31/2016</stp>
        <tr r="F2626" s="3"/>
      </tp>
      <tp t="s">
        <v/>
        <stp/>
        <stp>EM_S_PROFITNOTICE_FORECASTL</stp>
        <stp>2</stp>
        <stp>000876.SZ</stp>
        <stp>12/31/2016</stp>
        <tr r="G371" s="3"/>
      </tp>
      <tp t="s">
        <v/>
        <stp/>
        <stp>EM_S_PROFITNOTICE_FORECASTL</stp>
        <stp>2</stp>
        <stp>000886.SZ</stp>
        <stp>12/31/2016</stp>
        <tr r="G379" s="3"/>
      </tp>
      <tp t="s">
        <v/>
        <stp/>
        <stp>EM_S_PROFITNOTICE_FORECASTT</stp>
        <stp>2</stp>
        <stp>600846.SH</stp>
        <stp>12/31/2016</stp>
        <tr r="F2579" s="3"/>
      </tp>
      <tp t="s">
        <v/>
        <stp/>
        <stp>EM_S_PROFITNOTICE_FORECASTT</stp>
        <stp>2</stp>
        <stp>600856.SH</stp>
        <stp>12/31/2016</stp>
        <tr r="F2587" s="3"/>
      </tp>
      <tp t="s">
        <v/>
        <stp/>
        <stp>EM_S_PROFITNOTICE_FORECASTT</stp>
        <stp>2</stp>
        <stp>600866.SH</stp>
        <stp>12/31/2016</stp>
        <tr r="F2597" s="3"/>
      </tp>
      <tp t="s">
        <v/>
        <stp/>
        <stp>EM_S_PROFITNOTICE_FORECASTT</stp>
        <stp>2</stp>
        <stp>600876.SH</stp>
        <stp>12/31/2016</stp>
        <tr r="F2607" s="3"/>
      </tp>
      <tp t="s">
        <v/>
        <stp/>
        <stp>EM_S_PROFITNOTICE_FORECASTT</stp>
        <stp>2</stp>
        <stp>600806.SH</stp>
        <stp>12/31/2016</stp>
        <tr r="F2543" s="3"/>
      </tp>
      <tp t="s">
        <v/>
        <stp/>
        <stp>EM_S_PROFITNOTICE_FORECASTT</stp>
        <stp>2</stp>
        <stp>600816.SH</stp>
        <stp>12/31/2016</stp>
        <tr r="F2552" s="3"/>
      </tp>
      <tp t="s">
        <v/>
        <stp/>
        <stp>EM_S_PROFITNOTICE_FORECASTT</stp>
        <stp>2</stp>
        <stp>600826.SH</stp>
        <stp>12/31/2016</stp>
        <tr r="F2562" s="3"/>
      </tp>
      <tp t="s">
        <v/>
        <stp/>
        <stp>EM_S_PROFITNOTICE_FORECASTT</stp>
        <stp>2</stp>
        <stp>600836.SH</stp>
        <stp>12/31/2016</stp>
        <tr r="F2571" s="3"/>
      </tp>
      <tp t="s">
        <v/>
        <stp/>
        <stp>EM_S_PROFITNOTICE_FORECASTT</stp>
        <stp>2</stp>
        <stp>000996.SZ</stp>
        <stp>12/31/2016</stp>
        <tr r="F464" s="3"/>
      </tp>
      <tp t="s">
        <v/>
        <stp/>
        <stp>EM_S_PROFITNOTICE_FORECASTL</stp>
        <stp>2</stp>
        <stp>600966.SH</stp>
        <stp>12/31/2016</stp>
        <tr r="G2643" s="3"/>
      </tp>
      <tp t="s">
        <v/>
        <stp/>
        <stp>EM_S_PROFITNOTICE_FORECASTL</stp>
        <stp>2</stp>
        <stp>600976.SH</stp>
        <stp>12/31/2016</stp>
        <tr r="G2650" s="3"/>
      </tp>
      <tp t="s">
        <v/>
        <stp/>
        <stp>EM_S_PROFITNOTICE_FORECASTL</stp>
        <stp>2</stp>
        <stp>600926.SH</stp>
        <stp>12/31/2016</stp>
        <tr r="G2634" s="3"/>
      </tp>
      <tp t="s">
        <v/>
        <stp/>
        <stp>EM_S_PROFITNOTICE_FORECASTL</stp>
        <stp>2</stp>
        <stp>600936.SH</stp>
        <stp>12/31/2016</stp>
        <tr r="G2635" s="3"/>
      </tp>
      <tp t="s">
        <v/>
        <stp/>
        <stp>EM_S_PROFITNOTICE_FORECASTT</stp>
        <stp>2</stp>
        <stp>000906.SZ</stp>
        <stp>12/31/2016</stp>
        <tr r="F395" s="3"/>
      </tp>
      <tp>
        <v>298500000</v>
        <stp/>
        <stp>EM_S_PROFITNOTICE_FORECASTT</stp>
        <stp>2</stp>
        <stp>000916.SZ</stp>
        <stp>12/31/2016</stp>
        <tr r="F403" s="3"/>
      </tp>
      <tp t="s">
        <v/>
        <stp/>
        <stp>EM_S_PROFITNOTICE_FORECASTT</stp>
        <stp>2</stp>
        <stp>000926.SZ</stp>
        <stp>12/31/2016</stp>
        <tr r="F412" s="3"/>
      </tp>
      <tp>
        <v>583462400</v>
        <stp/>
        <stp>EM_S_PROFITNOTICE_FORECASTT</stp>
        <stp>2</stp>
        <stp>000936.SZ</stp>
        <stp>12/31/2016</stp>
        <tr r="F421" s="3"/>
      </tp>
      <tp t="s">
        <v/>
        <stp/>
        <stp>EM_S_PROFITNOTICE_FORECASTL</stp>
        <stp>2</stp>
        <stp>600986.SH</stp>
        <stp>12/31/2016</stp>
        <tr r="G2660" s="3"/>
      </tp>
      <tp t="s">
        <v/>
        <stp/>
        <stp>EM_S_PROFITNOTICE_FORECASTL</stp>
        <stp>2</stp>
        <stp>600996.SH</stp>
        <stp>12/31/2016</stp>
        <tr r="G2667" s="3"/>
      </tp>
      <tp t="s">
        <v/>
        <stp/>
        <stp>EM_S_PROFITNOTICE_FORECASTT</stp>
        <stp>2</stp>
        <stp>000966.SZ</stp>
        <stp>12/31/2016</stp>
        <tr r="F440" s="3"/>
      </tp>
      <tp t="s">
        <v/>
        <stp/>
        <stp>EM_S_PROFITNOTICE_FORECASTT</stp>
        <stp>2</stp>
        <stp>000976.SZ</stp>
        <stp>12/31/2016</stp>
        <tr r="F449" s="3"/>
      </tp>
      <tp t="s">
        <v/>
        <stp/>
        <stp>EM_S_PROFITNOTICE_FORECASTL</stp>
        <stp>2</stp>
        <stp>000906.SZ</stp>
        <stp>12/31/2016</stp>
        <tr r="G395" s="3"/>
      </tp>
      <tp>
        <v>244000000</v>
        <stp/>
        <stp>EM_S_PROFITNOTICE_FORECASTL</stp>
        <stp>2</stp>
        <stp>000916.SZ</stp>
        <stp>12/31/2016</stp>
        <tr r="G403" s="3"/>
      </tp>
      <tp t="s">
        <v/>
        <stp/>
        <stp>EM_S_PROFITNOTICE_FORECASTL</stp>
        <stp>2</stp>
        <stp>000926.SZ</stp>
        <stp>12/31/2016</stp>
        <tr r="G412" s="3"/>
      </tp>
      <tp>
        <v>540560800</v>
        <stp/>
        <stp>EM_S_PROFITNOTICE_FORECASTL</stp>
        <stp>2</stp>
        <stp>000936.SZ</stp>
        <stp>12/31/2016</stp>
        <tr r="G421" s="3"/>
      </tp>
      <tp t="s">
        <v/>
        <stp/>
        <stp>EM_S_PROFITNOTICE_FORECASTT</stp>
        <stp>2</stp>
        <stp>600986.SH</stp>
        <stp>12/31/2016</stp>
        <tr r="F2660" s="3"/>
      </tp>
      <tp t="s">
        <v/>
        <stp/>
        <stp>EM_S_PROFITNOTICE_FORECASTT</stp>
        <stp>2</stp>
        <stp>600996.SH</stp>
        <stp>12/31/2016</stp>
        <tr r="F2667" s="3"/>
      </tp>
      <tp t="s">
        <v/>
        <stp/>
        <stp>EM_S_PROFITNOTICE_FORECASTL</stp>
        <stp>2</stp>
        <stp>000966.SZ</stp>
        <stp>12/31/2016</stp>
        <tr r="G440" s="3"/>
      </tp>
      <tp t="s">
        <v/>
        <stp/>
        <stp>EM_S_PROFITNOTICE_FORECASTL</stp>
        <stp>2</stp>
        <stp>000976.SZ</stp>
        <stp>12/31/2016</stp>
        <tr r="G449" s="3"/>
      </tp>
      <tp t="s">
        <v/>
        <stp/>
        <stp>EM_S_PROFITNOTICE_FORECASTL</stp>
        <stp>2</stp>
        <stp>000996.SZ</stp>
        <stp>12/31/2016</stp>
        <tr r="G464" s="3"/>
      </tp>
      <tp t="s">
        <v/>
        <stp/>
        <stp>EM_S_PROFITNOTICE_FORECASTT</stp>
        <stp>2</stp>
        <stp>600966.SH</stp>
        <stp>12/31/2016</stp>
        <tr r="F2643" s="3"/>
      </tp>
      <tp t="s">
        <v/>
        <stp/>
        <stp>EM_S_PROFITNOTICE_FORECASTT</stp>
        <stp>2</stp>
        <stp>600976.SH</stp>
        <stp>12/31/2016</stp>
        <tr r="F2650" s="3"/>
      </tp>
      <tp t="s">
        <v/>
        <stp/>
        <stp>EM_S_PROFITNOTICE_FORECASTT</stp>
        <stp>2</stp>
        <stp>600926.SH</stp>
        <stp>12/31/2016</stp>
        <tr r="F2634" s="3"/>
      </tp>
      <tp t="s">
        <v/>
        <stp/>
        <stp>EM_S_PROFITNOTICE_FORECASTT</stp>
        <stp>2</stp>
        <stp>600936.SH</stp>
        <stp>12/31/2016</stp>
        <tr r="F2635" s="3"/>
      </tp>
      <tp t="s">
        <v/>
        <stp/>
        <stp>EM_S_PROFITNOTICE_FORECASTL</stp>
        <stp>2</stp>
        <stp>603567.SH</stp>
        <stp>12/31/2016</stp>
        <tr r="G2941" s="3"/>
      </tp>
      <tp>
        <v>60000000</v>
        <stp/>
        <stp>EM_S_PROFITNOTICE_FORECASTL</stp>
        <stp>2</stp>
        <stp>603577.SH</stp>
        <stp>12/31/2016</stp>
        <tr r="G2944" s="3"/>
      </tp>
      <tp t="s">
        <v/>
        <stp/>
        <stp>EM_S_PROFITNOTICE_FORECASTT</stp>
        <stp>2</stp>
        <stp>603567.SH</stp>
        <stp>12/31/2016</stp>
        <tr r="F2941" s="3"/>
      </tp>
      <tp>
        <v>63000000</v>
        <stp/>
        <stp>EM_S_PROFITNOTICE_FORECASTT</stp>
        <stp>2</stp>
        <stp>603577.SH</stp>
        <stp>12/31/2016</stp>
        <tr r="F2944" s="3"/>
      </tp>
      <tp t="s">
        <v/>
        <stp/>
        <stp>EM_S_PROFITNOTICE_FORECASTL</stp>
        <stp>2</stp>
        <stp>603667.SH</stp>
        <stp>12/31/2016</stp>
        <tr r="G2963" s="3"/>
      </tp>
      <tp t="s">
        <v/>
        <stp/>
        <stp>EM_S_PROFITNOTICE_FORECASTT</stp>
        <stp>2</stp>
        <stp>603667.SH</stp>
        <stp>12/31/2016</stp>
        <tr r="F2963" s="3"/>
      </tp>
      <tp t="s">
        <v/>
        <stp/>
        <stp>EM_S_PROFITNOTICE_FORECASTL</stp>
        <stp>2</stp>
        <stp>603777.SH</stp>
        <stp>12/31/2016</stp>
        <tr r="G2982" s="3"/>
      </tp>
      <tp>
        <v>230000000</v>
        <stp/>
        <stp>EM_S_PROFITNOTICE_FORECASTL</stp>
        <stp>2</stp>
        <stp>603727.SH</stp>
        <stp>12/31/2016</stp>
        <tr r="G2977" s="3"/>
      </tp>
      <tp t="s">
        <v/>
        <stp/>
        <stp>EM_S_PROFITNOTICE_FORECASTL</stp>
        <stp>2</stp>
        <stp>603737.SH</stp>
        <stp>12/31/2016</stp>
        <tr r="G2979" s="3"/>
      </tp>
      <tp t="s">
        <v/>
        <stp/>
        <stp>EM_S_PROFITNOTICE_FORECASTT</stp>
        <stp>2</stp>
        <stp>603777.SH</stp>
        <stp>12/31/2016</stp>
        <tr r="F2982" s="3"/>
      </tp>
      <tp>
        <v>260000000</v>
        <stp/>
        <stp>EM_S_PROFITNOTICE_FORECASTT</stp>
        <stp>2</stp>
        <stp>603727.SH</stp>
        <stp>12/31/2016</stp>
        <tr r="F2977" s="3"/>
      </tp>
      <tp t="s">
        <v/>
        <stp/>
        <stp>EM_S_PROFITNOTICE_FORECASTT</stp>
        <stp>2</stp>
        <stp>603737.SH</stp>
        <stp>12/31/2016</stp>
        <tr r="F2979" s="3"/>
      </tp>
      <tp t="s">
        <v/>
        <stp/>
        <stp>EM_S_PROFITNOTICE_FORECASTL</stp>
        <stp>2</stp>
        <stp>603067.SH</stp>
        <stp>12/31/2016</stp>
        <tr r="G2860" s="3"/>
      </tp>
      <tp t="s">
        <v/>
        <stp/>
        <stp>EM_S_PROFITNOTICE_FORECASTL</stp>
        <stp>2</stp>
        <stp>603077.SH</stp>
        <stp>12/31/2016</stp>
        <tr r="G2862" s="3"/>
      </tp>
      <tp t="s">
        <v/>
        <stp/>
        <stp>EM_S_PROFITNOTICE_FORECASTL</stp>
        <stp>2</stp>
        <stp>603007.SH</stp>
        <stp>12/31/2016</stp>
        <tr r="G2833" s="3"/>
      </tp>
      <tp t="s">
        <v/>
        <stp/>
        <stp>EM_S_PROFITNOTICE_FORECASTL</stp>
        <stp>2</stp>
        <stp>603017.SH</stp>
        <stp>12/31/2016</stp>
        <tr r="G2841" s="3"/>
      </tp>
      <tp t="s">
        <v/>
        <stp/>
        <stp>EM_S_PROFITNOTICE_FORECASTL</stp>
        <stp>2</stp>
        <stp>603027.SH</stp>
        <stp>12/31/2016</stp>
        <tr r="G2850" s="3"/>
      </tp>
      <tp t="s">
        <v/>
        <stp/>
        <stp>EM_S_PROFITNOTICE_FORECASTT</stp>
        <stp>2</stp>
        <stp>603067.SH</stp>
        <stp>12/31/2016</stp>
        <tr r="F2860" s="3"/>
      </tp>
      <tp t="s">
        <v/>
        <stp/>
        <stp>EM_S_PROFITNOTICE_FORECASTT</stp>
        <stp>2</stp>
        <stp>603077.SH</stp>
        <stp>12/31/2016</stp>
        <tr r="F2862" s="3"/>
      </tp>
      <tp t="s">
        <v/>
        <stp/>
        <stp>EM_S_PROFITNOTICE_FORECASTT</stp>
        <stp>2</stp>
        <stp>603007.SH</stp>
        <stp>12/31/2016</stp>
        <tr r="F2833" s="3"/>
      </tp>
      <tp t="s">
        <v/>
        <stp/>
        <stp>EM_S_PROFITNOTICE_FORECASTT</stp>
        <stp>2</stp>
        <stp>603017.SH</stp>
        <stp>12/31/2016</stp>
        <tr r="F2841" s="3"/>
      </tp>
      <tp t="s">
        <v/>
        <stp/>
        <stp>EM_S_PROFITNOTICE_FORECASTT</stp>
        <stp>2</stp>
        <stp>603027.SH</stp>
        <stp>12/31/2016</stp>
        <tr r="F2850" s="3"/>
      </tp>
      <tp t="s">
        <v/>
        <stp/>
        <stp>EM_S_PROFITNOTICE_FORECASTL</stp>
        <stp>2</stp>
        <stp>603167.SH</stp>
        <stp>12/31/2016</stp>
        <tr r="G2883" s="3"/>
      </tp>
      <tp t="s">
        <v/>
        <stp/>
        <stp>EM_S_PROFITNOTICE_FORECASTL</stp>
        <stp>2</stp>
        <stp>603117.SH</stp>
        <stp>12/31/2016</stp>
        <tr r="G2873" s="3"/>
      </tp>
      <tp t="s">
        <v/>
        <stp/>
        <stp>EM_S_PROFITNOTICE_FORECASTT</stp>
        <stp>2</stp>
        <stp>603167.SH</stp>
        <stp>12/31/2016</stp>
        <tr r="F2883" s="3"/>
      </tp>
      <tp t="s">
        <v/>
        <stp/>
        <stp>EM_S_PROFITNOTICE_FORECASTT</stp>
        <stp>2</stp>
        <stp>603117.SH</stp>
        <stp>12/31/2016</stp>
        <tr r="F2873" s="3"/>
      </tp>
      <tp>
        <v>-14209300</v>
        <stp/>
        <stp>EM_S_PROFITNOTICE_FORECASTL</stp>
        <stp>2</stp>
        <stp>603227.SH</stp>
        <stp>12/31/2016</stp>
        <tr r="G2895" s="3"/>
      </tp>
      <tp>
        <v>4736000</v>
        <stp/>
        <stp>EM_S_PROFITNOTICE_FORECASTT</stp>
        <stp>2</stp>
        <stp>603227.SH</stp>
        <stp>12/31/2016</stp>
        <tr r="F2895" s="3"/>
      </tp>
      <tp t="s">
        <v/>
        <stp/>
        <stp>EM_S_PROFITNOTICE_FORECASTL</stp>
        <stp>2</stp>
        <stp>603377.SH</stp>
        <stp>12/31/2016</stp>
        <tr r="G2922" s="3"/>
      </tp>
      <tp t="s">
        <v/>
        <stp/>
        <stp>EM_S_PROFITNOTICE_FORECASTT</stp>
        <stp>2</stp>
        <stp>603377.SH</stp>
        <stp>12/31/2016</stp>
        <tr r="F2922" s="3"/>
      </tp>
      <tp t="s">
        <v/>
        <stp/>
        <stp>EM_S_PROFITNOTICE_FORECASTL</stp>
        <stp>2</stp>
        <stp>603887.SH</stp>
        <stp>12/31/2016</stp>
        <tr r="G3010" s="3"/>
      </tp>
      <tp t="s">
        <v/>
        <stp/>
        <stp>EM_S_PROFITNOTICE_FORECASTT</stp>
        <stp>2</stp>
        <stp>603887.SH</stp>
        <stp>12/31/2016</stp>
        <tr r="F3010" s="3"/>
      </tp>
      <tp t="s">
        <v/>
        <stp/>
        <stp>EM_S_PROFITNOTICE_FORECASTL</stp>
        <stp>2</stp>
        <stp>603977.SH</stp>
        <stp>12/31/2016</stp>
        <tr r="G3028" s="3"/>
      </tp>
      <tp>
        <v>100450000</v>
        <stp/>
        <stp>EM_S_PROFITNOTICE_FORECASTL</stp>
        <stp>2</stp>
        <stp>603987.SH</stp>
        <stp>12/31/2016</stp>
        <tr r="G3031" s="3"/>
      </tp>
      <tp t="s">
        <v/>
        <stp/>
        <stp>EM_S_PROFITNOTICE_FORECASTL</stp>
        <stp>2</stp>
        <stp>603997.SH</stp>
        <stp>12/31/2016</stp>
        <tr r="G3037" s="3"/>
      </tp>
      <tp>
        <v>102900000</v>
        <stp/>
        <stp>EM_S_PROFITNOTICE_FORECASTT</stp>
        <stp>2</stp>
        <stp>603987.SH</stp>
        <stp>12/31/2016</stp>
        <tr r="F3031" s="3"/>
      </tp>
      <tp t="s">
        <v/>
        <stp/>
        <stp>EM_S_PROFITNOTICE_FORECASTT</stp>
        <stp>2</stp>
        <stp>603997.SH</stp>
        <stp>12/31/2016</stp>
        <tr r="F3037" s="3"/>
      </tp>
      <tp t="s">
        <v/>
        <stp/>
        <stp>EM_S_PROFITNOTICE_FORECASTT</stp>
        <stp>2</stp>
        <stp>603977.SH</stp>
        <stp>12/31/2016</stp>
        <tr r="F3028" s="3"/>
      </tp>
      <tp>
        <v>92669400</v>
        <stp/>
        <stp>EM_S_PROFITNOTICE_FORECASTT</stp>
        <stp>2</stp>
        <stp>002487.SZ</stp>
        <stp>12/31/2016</stp>
        <tr r="F956" s="3"/>
      </tp>
      <tp>
        <v>165944500</v>
        <stp/>
        <stp>EM_S_PROFITNOTICE_FORECASTT</stp>
        <stp>2</stp>
        <stp>002497.SZ</stp>
        <stp>12/31/2016</stp>
        <tr r="F966" s="3"/>
      </tp>
      <tp>
        <v>529085300</v>
        <stp/>
        <stp>EM_S_PROFITNOTICE_FORECASTT</stp>
        <stp>2</stp>
        <stp>002407.SZ</stp>
        <stp>12/31/2016</stp>
        <tr r="F876" s="3"/>
      </tp>
      <tp>
        <v>-100000000</v>
        <stp/>
        <stp>EM_S_PROFITNOTICE_FORECASTT</stp>
        <stp>2</stp>
        <stp>002417.SZ</stp>
        <stp>12/31/2016</stp>
        <tr r="F886" s="3"/>
      </tp>
      <tp>
        <v>185000000</v>
        <stp/>
        <stp>EM_S_PROFITNOTICE_FORECASTT</stp>
        <stp>2</stp>
        <stp>002427.SZ</stp>
        <stp>12/31/2016</stp>
        <tr r="F896" s="3"/>
      </tp>
      <tp>
        <v>797770300</v>
        <stp/>
        <stp>EM_S_PROFITNOTICE_FORECASTT</stp>
        <stp>2</stp>
        <stp>002437.SZ</stp>
        <stp>12/31/2016</stp>
        <tr r="F906" s="3"/>
      </tp>
      <tp>
        <v>372938700</v>
        <stp/>
        <stp>EM_S_PROFITNOTICE_FORECASTT</stp>
        <stp>2</stp>
        <stp>002447.SZ</stp>
        <stp>12/31/2016</stp>
        <tr r="F916" s="3"/>
      </tp>
      <tp>
        <v>58262200</v>
        <stp/>
        <stp>EM_S_PROFITNOTICE_FORECASTT</stp>
        <stp>2</stp>
        <stp>002457.SZ</stp>
        <stp>12/31/2016</stp>
        <tr r="F926" s="3"/>
      </tp>
      <tp>
        <v>-374130000</v>
        <stp/>
        <stp>EM_S_PROFITNOTICE_FORECASTT</stp>
        <stp>2</stp>
        <stp>002467.SZ</stp>
        <stp>12/31/2016</stp>
        <tr r="F936" s="3"/>
      </tp>
      <tp>
        <v>1000000000</v>
        <stp/>
        <stp>EM_S_PROFITNOTICE_FORECASTT</stp>
        <stp>2</stp>
        <stp>002477.SZ</stp>
        <stp>12/31/2016</stp>
        <tr r="F946" s="3"/>
      </tp>
      <tp>
        <v>509489500</v>
        <stp/>
        <stp>EM_S_PROFITNOTICE_FORECASTL</stp>
        <stp>2</stp>
        <stp>002407.SZ</stp>
        <stp>12/31/2016</stp>
        <tr r="G876" s="3"/>
      </tp>
      <tp>
        <v>-130000000</v>
        <stp/>
        <stp>EM_S_PROFITNOTICE_FORECASTL</stp>
        <stp>2</stp>
        <stp>002417.SZ</stp>
        <stp>12/31/2016</stp>
        <tr r="G886" s="3"/>
      </tp>
      <tp>
        <v>165000000</v>
        <stp/>
        <stp>EM_S_PROFITNOTICE_FORECASTL</stp>
        <stp>2</stp>
        <stp>002427.SZ</stp>
        <stp>12/31/2016</stp>
        <tr r="G896" s="3"/>
      </tp>
      <tp>
        <v>698049000</v>
        <stp/>
        <stp>EM_S_PROFITNOTICE_FORECASTL</stp>
        <stp>2</stp>
        <stp>002437.SZ</stp>
        <stp>12/31/2016</stp>
        <tr r="G906" s="3"/>
      </tp>
      <tp>
        <v>248625800</v>
        <stp/>
        <stp>EM_S_PROFITNOTICE_FORECASTL</stp>
        <stp>2</stp>
        <stp>002447.SZ</stp>
        <stp>12/31/2016</stp>
        <tr r="G916" s="3"/>
      </tp>
      <tp>
        <v>33986300</v>
        <stp/>
        <stp>EM_S_PROFITNOTICE_FORECASTL</stp>
        <stp>2</stp>
        <stp>002457.SZ</stp>
        <stp>12/31/2016</stp>
        <tr r="G926" s="3"/>
      </tp>
      <tp>
        <v>-403590000</v>
        <stp/>
        <stp>EM_S_PROFITNOTICE_FORECASTL</stp>
        <stp>2</stp>
        <stp>002467.SZ</stp>
        <stp>12/31/2016</stp>
        <tr r="G936" s="3"/>
      </tp>
      <tp>
        <v>900000000</v>
        <stp/>
        <stp>EM_S_PROFITNOTICE_FORECASTL</stp>
        <stp>2</stp>
        <stp>002477.SZ</stp>
        <stp>12/31/2016</stp>
        <tr r="G946" s="3"/>
      </tp>
      <tp>
        <v>64868600</v>
        <stp/>
        <stp>EM_S_PROFITNOTICE_FORECASTL</stp>
        <stp>2</stp>
        <stp>002487.SZ</stp>
        <stp>12/31/2016</stp>
        <tr r="G956" s="3"/>
      </tp>
      <tp>
        <v>130385000</v>
        <stp/>
        <stp>EM_S_PROFITNOTICE_FORECASTL</stp>
        <stp>2</stp>
        <stp>002497.SZ</stp>
        <stp>12/31/2016</stp>
        <tr r="G966" s="3"/>
      </tp>
      <tp>
        <v>80000000</v>
        <stp/>
        <stp>EM_S_PROFITNOTICE_FORECASTT</stp>
        <stp>2</stp>
        <stp>002587.SZ</stp>
        <stp>12/31/2016</stp>
        <tr r="F1055" s="3"/>
      </tp>
      <tp>
        <v>471789600</v>
        <stp/>
        <stp>EM_S_PROFITNOTICE_FORECASTT</stp>
        <stp>2</stp>
        <stp>002597.SZ</stp>
        <stp>12/31/2016</stp>
        <tr r="F1065" s="3"/>
      </tp>
      <tp>
        <v>236054400</v>
        <stp/>
        <stp>EM_S_PROFITNOTICE_FORECASTT</stp>
        <stp>2</stp>
        <stp>002507.SZ</stp>
        <stp>12/31/2016</stp>
        <tr r="F976" s="3"/>
      </tp>
      <tp>
        <v>720000000</v>
        <stp/>
        <stp>EM_S_PROFITNOTICE_FORECASTT</stp>
        <stp>2</stp>
        <stp>002517.SZ</stp>
        <stp>12/31/2016</stp>
        <tr r="F986" s="3"/>
      </tp>
      <tp>
        <v>208600000</v>
        <stp/>
        <stp>EM_S_PROFITNOTICE_FORECASTT</stp>
        <stp>2</stp>
        <stp>002527.SZ</stp>
        <stp>12/31/2016</stp>
        <tr r="F995" s="3"/>
      </tp>
      <tp>
        <v>247340600</v>
        <stp/>
        <stp>EM_S_PROFITNOTICE_FORECASTT</stp>
        <stp>2</stp>
        <stp>002537.SZ</stp>
        <stp>12/31/2016</stp>
        <tr r="F1005" s="3"/>
      </tp>
      <tp>
        <v>217399500</v>
        <stp/>
        <stp>EM_S_PROFITNOTICE_FORECASTT</stp>
        <stp>2</stp>
        <stp>002547.SZ</stp>
        <stp>12/31/2016</stp>
        <tr r="F1015" s="3"/>
      </tp>
      <tp>
        <v>400336000</v>
        <stp/>
        <stp>EM_S_PROFITNOTICE_FORECASTT</stp>
        <stp>2</stp>
        <stp>002557.SZ</stp>
        <stp>12/31/2016</stp>
        <tr r="F1025" s="3"/>
      </tp>
      <tp>
        <v>204495300</v>
        <stp/>
        <stp>EM_S_PROFITNOTICE_FORECASTT</stp>
        <stp>2</stp>
        <stp>002567.SZ</stp>
        <stp>12/31/2016</stp>
        <tr r="F1035" s="3"/>
      </tp>
      <tp>
        <v>25000000</v>
        <stp/>
        <stp>EM_S_PROFITNOTICE_FORECASTT</stp>
        <stp>2</stp>
        <stp>002577.SZ</stp>
        <stp>12/31/2016</stp>
        <tr r="F1045" s="3"/>
      </tp>
      <tp>
        <v>188843500</v>
        <stp/>
        <stp>EM_S_PROFITNOTICE_FORECASTL</stp>
        <stp>2</stp>
        <stp>002507.SZ</stp>
        <stp>12/31/2016</stp>
        <tr r="G976" s="3"/>
      </tp>
      <tp>
        <v>620000000</v>
        <stp/>
        <stp>EM_S_PROFITNOTICE_FORECASTL</stp>
        <stp>2</stp>
        <stp>002517.SZ</stp>
        <stp>12/31/2016</stp>
        <tr r="G986" s="3"/>
      </tp>
      <tp>
        <v>170680000</v>
        <stp/>
        <stp>EM_S_PROFITNOTICE_FORECASTL</stp>
        <stp>2</stp>
        <stp>002527.SZ</stp>
        <stp>12/31/2016</stp>
        <tr r="G995" s="3"/>
      </tp>
      <tp>
        <v>190262000</v>
        <stp/>
        <stp>EM_S_PROFITNOTICE_FORECASTL</stp>
        <stp>2</stp>
        <stp>002537.SZ</stp>
        <stp>12/31/2016</stp>
        <tr r="G1005" s="3"/>
      </tp>
      <tp>
        <v>163049600</v>
        <stp/>
        <stp>EM_S_PROFITNOTICE_FORECASTL</stp>
        <stp>2</stp>
        <stp>002547.SZ</stp>
        <stp>12/31/2016</stp>
        <tr r="G1015" s="3"/>
      </tp>
      <tp>
        <v>327547700</v>
        <stp/>
        <stp>EM_S_PROFITNOTICE_FORECASTL</stp>
        <stp>2</stp>
        <stp>002557.SZ</stp>
        <stp>12/31/2016</stp>
        <tr r="G1025" s="3"/>
      </tp>
      <tp>
        <v>188135600</v>
        <stp/>
        <stp>EM_S_PROFITNOTICE_FORECASTL</stp>
        <stp>2</stp>
        <stp>002567.SZ</stp>
        <stp>12/31/2016</stp>
        <tr r="G1035" s="3"/>
      </tp>
      <tp>
        <v>18000000</v>
        <stp/>
        <stp>EM_S_PROFITNOTICE_FORECASTL</stp>
        <stp>2</stp>
        <stp>002577.SZ</stp>
        <stp>12/31/2016</stp>
        <tr r="G1045" s="3"/>
      </tp>
      <tp>
        <v>70000000</v>
        <stp/>
        <stp>EM_S_PROFITNOTICE_FORECASTL</stp>
        <stp>2</stp>
        <stp>002587.SZ</stp>
        <stp>12/31/2016</stp>
        <tr r="G1055" s="3"/>
      </tp>
      <tp>
        <v>428899600</v>
        <stp/>
        <stp>EM_S_PROFITNOTICE_FORECASTL</stp>
        <stp>2</stp>
        <stp>002597.SZ</stp>
        <stp>12/31/2016</stp>
        <tr r="G1065" s="3"/>
      </tp>
      <tp>
        <v>79625400</v>
        <stp/>
        <stp>EM_S_PROFITNOTICE_FORECASTT</stp>
        <stp>2</stp>
        <stp>002687.SZ</stp>
        <stp>12/31/2016</stp>
        <tr r="F1155" s="3"/>
      </tp>
      <tp>
        <v>184595200</v>
        <stp/>
        <stp>EM_S_PROFITNOTICE_FORECASTT</stp>
        <stp>2</stp>
        <stp>002697.SZ</stp>
        <stp>12/31/2016</stp>
        <tr r="F1165" s="3"/>
      </tp>
      <tp>
        <v>75000000</v>
        <stp/>
        <stp>EM_S_PROFITNOTICE_FORECASTT</stp>
        <stp>2</stp>
        <stp>002607.SZ</stp>
        <stp>12/31/2016</stp>
        <tr r="F1075" s="3"/>
      </tp>
      <tp>
        <v>100000000</v>
        <stp/>
        <stp>EM_S_PROFITNOTICE_FORECASTT</stp>
        <stp>2</stp>
        <stp>002617.SZ</stp>
        <stp>12/31/2016</stp>
        <tr r="F1085" s="3"/>
      </tp>
      <tp>
        <v>54984600</v>
        <stp/>
        <stp>EM_S_PROFITNOTICE_FORECASTT</stp>
        <stp>2</stp>
        <stp>002627.SZ</stp>
        <stp>12/31/2016</stp>
        <tr r="F1095" s="3"/>
      </tp>
      <tp>
        <v>120000000</v>
        <stp/>
        <stp>EM_S_PROFITNOTICE_FORECASTT</stp>
        <stp>2</stp>
        <stp>002637.SZ</stp>
        <stp>12/31/2016</stp>
        <tr r="F1105" s="3"/>
      </tp>
      <tp>
        <v>20000000</v>
        <stp/>
        <stp>EM_S_PROFITNOTICE_FORECASTT</stp>
        <stp>2</stp>
        <stp>002647.SZ</stp>
        <stp>12/31/2016</stp>
        <tr r="F1115" s="3"/>
      </tp>
      <tp>
        <v>208434700</v>
        <stp/>
        <stp>EM_S_PROFITNOTICE_FORECASTT</stp>
        <stp>2</stp>
        <stp>002657.SZ</stp>
        <stp>12/31/2016</stp>
        <tr r="F1125" s="3"/>
      </tp>
      <tp>
        <v>-14326200</v>
        <stp/>
        <stp>EM_S_PROFITNOTICE_FORECASTT</stp>
        <stp>2</stp>
        <stp>002667.SZ</stp>
        <stp>12/31/2016</stp>
        <tr r="F1135" s="3"/>
      </tp>
      <tp>
        <v>217897700</v>
        <stp/>
        <stp>EM_S_PROFITNOTICE_FORECASTT</stp>
        <stp>2</stp>
        <stp>002677.SZ</stp>
        <stp>12/31/2016</stp>
        <tr r="F1145" s="3"/>
      </tp>
      <tp>
        <v>68000000</v>
        <stp/>
        <stp>EM_S_PROFITNOTICE_FORECASTL</stp>
        <stp>2</stp>
        <stp>002607.SZ</stp>
        <stp>12/31/2016</stp>
        <tr r="G1075" s="3"/>
      </tp>
      <tp>
        <v>83203900</v>
        <stp/>
        <stp>EM_S_PROFITNOTICE_FORECASTL</stp>
        <stp>2</stp>
        <stp>002617.SZ</stp>
        <stp>12/31/2016</stp>
        <tr r="G1085" s="3"/>
      </tp>
      <tp>
        <v>40640800</v>
        <stp/>
        <stp>EM_S_PROFITNOTICE_FORECASTL</stp>
        <stp>2</stp>
        <stp>002627.SZ</stp>
        <stp>12/31/2016</stp>
        <tr r="G1095" s="3"/>
      </tp>
      <tp>
        <v>112500000</v>
        <stp/>
        <stp>EM_S_PROFITNOTICE_FORECASTL</stp>
        <stp>2</stp>
        <stp>002637.SZ</stp>
        <stp>12/31/2016</stp>
        <tr r="G1105" s="3"/>
      </tp>
      <tp>
        <v>10000000</v>
        <stp/>
        <stp>EM_S_PROFITNOTICE_FORECASTL</stp>
        <stp>2</stp>
        <stp>002647.SZ</stp>
        <stp>12/31/2016</stp>
        <tr r="G1115" s="3"/>
      </tp>
      <tp>
        <v>160334400</v>
        <stp/>
        <stp>EM_S_PROFITNOTICE_FORECASTL</stp>
        <stp>2</stp>
        <stp>002657.SZ</stp>
        <stp>12/31/2016</stp>
        <tr r="G1125" s="3"/>
      </tp>
      <tp>
        <v>-17440600</v>
        <stp/>
        <stp>EM_S_PROFITNOTICE_FORECASTL</stp>
        <stp>2</stp>
        <stp>002667.SZ</stp>
        <stp>12/31/2016</stp>
        <tr r="G1135" s="3"/>
      </tp>
      <tp>
        <v>186769400</v>
        <stp/>
        <stp>EM_S_PROFITNOTICE_FORECASTL</stp>
        <stp>2</stp>
        <stp>002677.SZ</stp>
        <stp>12/31/2016</stp>
        <tr r="G1145" s="3"/>
      </tp>
      <tp>
        <v>61250300</v>
        <stp/>
        <stp>EM_S_PROFITNOTICE_FORECASTL</stp>
        <stp>2</stp>
        <stp>002687.SZ</stp>
        <stp>12/31/2016</stp>
        <tr r="G1155" s="3"/>
      </tp>
      <tp>
        <v>155920200</v>
        <stp/>
        <stp>EM_S_PROFITNOTICE_FORECASTL</stp>
        <stp>2</stp>
        <stp>002697.SZ</stp>
        <stp>12/31/2016</stp>
        <tr r="G1165" s="3"/>
      </tp>
      <tp>
        <v>143033900</v>
        <stp/>
        <stp>EM_S_PROFITNOTICE_FORECASTT</stp>
        <stp>2</stp>
        <stp>002787.SZ</stp>
        <stp>12/31/2016</stp>
        <tr r="F1247" s="3"/>
      </tp>
      <tp t="s">
        <v/>
        <stp/>
        <stp>EM_S_PROFITNOTICE_FORECASTT</stp>
        <stp>2</stp>
        <stp>002797.SZ</stp>
        <stp>12/31/2016</stp>
        <tr r="F1256" s="3"/>
      </tp>
      <tp>
        <v>242716100</v>
        <stp/>
        <stp>EM_S_PROFITNOTICE_FORECASTT</stp>
        <stp>2</stp>
        <stp>002707.SZ</stp>
        <stp>12/31/2016</stp>
        <tr r="F1174" s="3"/>
      </tp>
      <tp>
        <v>251926700</v>
        <stp/>
        <stp>EM_S_PROFITNOTICE_FORECASTT</stp>
        <stp>2</stp>
        <stp>002717.SZ</stp>
        <stp>12/31/2016</stp>
        <tr r="F1183" s="3"/>
      </tp>
      <tp>
        <v>450370200</v>
        <stp/>
        <stp>EM_S_PROFITNOTICE_FORECASTT</stp>
        <stp>2</stp>
        <stp>002727.SZ</stp>
        <stp>12/31/2016</stp>
        <tr r="F1192" s="3"/>
      </tp>
      <tp>
        <v>337260000</v>
        <stp/>
        <stp>EM_S_PROFITNOTICE_FORECASTT</stp>
        <stp>2</stp>
        <stp>002737.SZ</stp>
        <stp>12/31/2016</stp>
        <tr r="F1202" s="3"/>
      </tp>
      <tp>
        <v>76800000</v>
        <stp/>
        <stp>EM_S_PROFITNOTICE_FORECASTT</stp>
        <stp>2</stp>
        <stp>002747.SZ</stp>
        <stp>12/31/2016</stp>
        <tr r="F1211" s="3"/>
      </tp>
      <tp>
        <v>62676100</v>
        <stp/>
        <stp>EM_S_PROFITNOTICE_FORECASTT</stp>
        <stp>2</stp>
        <stp>002757.SZ</stp>
        <stp>12/31/2016</stp>
        <tr r="F1220" s="3"/>
      </tp>
      <tp>
        <v>52639400</v>
        <stp/>
        <stp>EM_S_PROFITNOTICE_FORECASTT</stp>
        <stp>2</stp>
        <stp>002767.SZ</stp>
        <stp>12/31/2016</stp>
        <tr r="F1229" s="3"/>
      </tp>
      <tp>
        <v>74389500</v>
        <stp/>
        <stp>EM_S_PROFITNOTICE_FORECASTT</stp>
        <stp>2</stp>
        <stp>002777.SZ</stp>
        <stp>12/31/2016</stp>
        <tr r="F1238" s="3"/>
      </tp>
      <tp>
        <v>186704700</v>
        <stp/>
        <stp>EM_S_PROFITNOTICE_FORECASTL</stp>
        <stp>2</stp>
        <stp>002707.SZ</stp>
        <stp>12/31/2016</stp>
        <tr r="G1174" s="3"/>
      </tp>
      <tp>
        <v>218336400</v>
        <stp/>
        <stp>EM_S_PROFITNOTICE_FORECASTL</stp>
        <stp>2</stp>
        <stp>002717.SZ</stp>
        <stp>12/31/2016</stp>
        <tr r="G1183" s="3"/>
      </tp>
      <tp>
        <v>346438600</v>
        <stp/>
        <stp>EM_S_PROFITNOTICE_FORECASTL</stp>
        <stp>2</stp>
        <stp>002727.SZ</stp>
        <stp>12/31/2016</stp>
        <tr r="G1192" s="3"/>
      </tp>
      <tp>
        <v>183960000</v>
        <stp/>
        <stp>EM_S_PROFITNOTICE_FORECASTL</stp>
        <stp>2</stp>
        <stp>002737.SZ</stp>
        <stp>12/31/2016</stp>
        <tr r="G1202" s="3"/>
      </tp>
      <tp>
        <v>51200000</v>
        <stp/>
        <stp>EM_S_PROFITNOTICE_FORECASTL</stp>
        <stp>2</stp>
        <stp>002747.SZ</stp>
        <stp>12/31/2016</stp>
        <tr r="G1211" s="3"/>
      </tp>
      <tp>
        <v>50140900</v>
        <stp/>
        <stp>EM_S_PROFITNOTICE_FORECASTL</stp>
        <stp>2</stp>
        <stp>002757.SZ</stp>
        <stp>12/31/2016</stp>
        <tr r="G1220" s="3"/>
      </tp>
      <tp>
        <v>36847600</v>
        <stp/>
        <stp>EM_S_PROFITNOTICE_FORECASTL</stp>
        <stp>2</stp>
        <stp>002767.SZ</stp>
        <stp>12/31/2016</stp>
        <tr r="G1229" s="3"/>
      </tp>
      <tp>
        <v>48639300</v>
        <stp/>
        <stp>EM_S_PROFITNOTICE_FORECASTL</stp>
        <stp>2</stp>
        <stp>002777.SZ</stp>
        <stp>12/31/2016</stp>
        <tr r="G1238" s="3"/>
      </tp>
      <tp>
        <v>100965100</v>
        <stp/>
        <stp>EM_S_PROFITNOTICE_FORECASTL</stp>
        <stp>2</stp>
        <stp>002787.SZ</stp>
        <stp>12/31/2016</stp>
        <tr r="G1247" s="3"/>
      </tp>
      <tp t="s">
        <v/>
        <stp/>
        <stp>EM_S_PROFITNOTICE_FORECASTL</stp>
        <stp>2</stp>
        <stp>002797.SZ</stp>
        <stp>12/31/2016</stp>
        <tr r="G1256" s="3"/>
      </tp>
      <tp>
        <v>222726900</v>
        <stp/>
        <stp>EM_S_PROFITNOTICE_FORECASTT</stp>
        <stp>2</stp>
        <stp>002087.SZ</stp>
        <stp>12/31/2016</stp>
        <tr r="F557" s="3"/>
      </tp>
      <tp>
        <v>85000000</v>
        <stp/>
        <stp>EM_S_PROFITNOTICE_FORECASTT</stp>
        <stp>2</stp>
        <stp>002097.SZ</stp>
        <stp>12/31/2016</stp>
        <tr r="F567" s="3"/>
      </tp>
      <tp>
        <v>795310600</v>
        <stp/>
        <stp>EM_S_PROFITNOTICE_FORECASTT</stp>
        <stp>2</stp>
        <stp>002007.SZ</stp>
        <stp>12/31/2016</stp>
        <tr r="F477" s="3"/>
      </tp>
      <tp>
        <v>80397100</v>
        <stp/>
        <stp>EM_S_PROFITNOTICE_FORECASTT</stp>
        <stp>2</stp>
        <stp>002017.SZ</stp>
        <stp>12/31/2016</stp>
        <tr r="F487" s="3"/>
      </tp>
      <tp>
        <v>4500000000</v>
        <stp/>
        <stp>EM_S_PROFITNOTICE_FORECASTT</stp>
        <stp>2</stp>
        <stp>002027.SZ</stp>
        <stp>12/31/2016</stp>
        <tr r="F497" s="3"/>
      </tp>
      <tp>
        <v>73080000</v>
        <stp/>
        <stp>EM_S_PROFITNOTICE_FORECASTT</stp>
        <stp>2</stp>
        <stp>002037.SZ</stp>
        <stp>12/31/2016</stp>
        <tr r="F507" s="3"/>
      </tp>
      <tp>
        <v>402498600</v>
        <stp/>
        <stp>EM_S_PROFITNOTICE_FORECASTT</stp>
        <stp>2</stp>
        <stp>002047.SZ</stp>
        <stp>12/31/2016</stp>
        <tr r="F517" s="3"/>
      </tp>
      <tp>
        <v>24612200</v>
        <stp/>
        <stp>EM_S_PROFITNOTICE_FORECASTT</stp>
        <stp>2</stp>
        <stp>002057.SZ</stp>
        <stp>12/31/2016</stp>
        <tr r="F527" s="3"/>
      </tp>
      <tp>
        <v>238000000</v>
        <stp/>
        <stp>EM_S_PROFITNOTICE_FORECASTT</stp>
        <stp>2</stp>
        <stp>002067.SZ</stp>
        <stp>12/31/2016</stp>
        <tr r="F537" s="3"/>
      </tp>
      <tp>
        <v>50000000</v>
        <stp/>
        <stp>EM_S_PROFITNOTICE_FORECASTT</stp>
        <stp>2</stp>
        <stp>002077.SZ</stp>
        <stp>12/31/2016</stp>
        <tr r="F547" s="3"/>
      </tp>
      <tp>
        <v>736398700</v>
        <stp/>
        <stp>EM_S_PROFITNOTICE_FORECASTL</stp>
        <stp>2</stp>
        <stp>002007.SZ</stp>
        <stp>12/31/2016</stp>
        <tr r="G477" s="3"/>
      </tp>
      <tp>
        <v>48238300</v>
        <stp/>
        <stp>EM_S_PROFITNOTICE_FORECASTL</stp>
        <stp>2</stp>
        <stp>002017.SZ</stp>
        <stp>12/31/2016</stp>
        <tr r="G487" s="3"/>
      </tp>
      <tp>
        <v>4400000000</v>
        <stp/>
        <stp>EM_S_PROFITNOTICE_FORECASTL</stp>
        <stp>2</stp>
        <stp>002027.SZ</stp>
        <stp>12/31/2016</stp>
        <tr r="G497" s="3"/>
      </tp>
      <tp>
        <v>32480000</v>
        <stp/>
        <stp>EM_S_PROFITNOTICE_FORECASTL</stp>
        <stp>2</stp>
        <stp>002037.SZ</stp>
        <stp>12/31/2016</stp>
        <tr r="G507" s="3"/>
      </tp>
      <tp>
        <v>335415500</v>
        <stp/>
        <stp>EM_S_PROFITNOTICE_FORECASTL</stp>
        <stp>2</stp>
        <stp>002047.SZ</stp>
        <stp>12/31/2016</stp>
        <tr r="G517" s="3"/>
      </tp>
      <tp>
        <v>16408100</v>
        <stp/>
        <stp>EM_S_PROFITNOTICE_FORECASTL</stp>
        <stp>2</stp>
        <stp>002057.SZ</stp>
        <stp>12/31/2016</stp>
        <tr r="G527" s="3"/>
      </tp>
      <tp>
        <v>228000000</v>
        <stp/>
        <stp>EM_S_PROFITNOTICE_FORECASTL</stp>
        <stp>2</stp>
        <stp>002067.SZ</stp>
        <stp>12/31/2016</stp>
        <tr r="G537" s="3"/>
      </tp>
      <tp>
        <v>45000000</v>
        <stp/>
        <stp>EM_S_PROFITNOTICE_FORECASTL</stp>
        <stp>2</stp>
        <stp>002077.SZ</stp>
        <stp>12/31/2016</stp>
        <tr r="G547" s="3"/>
      </tp>
      <tp>
        <v>199282000</v>
        <stp/>
        <stp>EM_S_PROFITNOTICE_FORECASTL</stp>
        <stp>2</stp>
        <stp>002087.SZ</stp>
        <stp>12/31/2016</stp>
        <tr r="G557" s="3"/>
      </tp>
      <tp>
        <v>65000000</v>
        <stp/>
        <stp>EM_S_PROFITNOTICE_FORECASTL</stp>
        <stp>2</stp>
        <stp>002097.SZ</stp>
        <stp>12/31/2016</stp>
        <tr r="G567" s="3"/>
      </tp>
      <tp>
        <v>225573600</v>
        <stp/>
        <stp>EM_S_PROFITNOTICE_FORECASTT</stp>
        <stp>2</stp>
        <stp>002187.SZ</stp>
        <stp>12/31/2016</stp>
        <tr r="F657" s="3"/>
      </tp>
      <tp>
        <v>106070900</v>
        <stp/>
        <stp>EM_S_PROFITNOTICE_FORECASTT</stp>
        <stp>2</stp>
        <stp>002197.SZ</stp>
        <stp>12/31/2016</stp>
        <tr r="F667" s="3"/>
      </tp>
      <tp>
        <v>71365700</v>
        <stp/>
        <stp>EM_S_PROFITNOTICE_FORECASTT</stp>
        <stp>2</stp>
        <stp>002107.SZ</stp>
        <stp>12/31/2016</stp>
        <tr r="F577" s="3"/>
      </tp>
      <tp>
        <v>259467600</v>
        <stp/>
        <stp>EM_S_PROFITNOTICE_FORECASTT</stp>
        <stp>2</stp>
        <stp>002117.SZ</stp>
        <stp>12/31/2016</stp>
        <tr r="F587" s="3"/>
      </tp>
      <tp>
        <v>315000000</v>
        <stp/>
        <stp>EM_S_PROFITNOTICE_FORECASTT</stp>
        <stp>2</stp>
        <stp>002127.SZ</stp>
        <stp>12/31/2016</stp>
        <tr r="F597" s="3"/>
      </tp>
      <tp>
        <v>154500000</v>
        <stp/>
        <stp>EM_S_PROFITNOTICE_FORECASTT</stp>
        <stp>2</stp>
        <stp>002137.SZ</stp>
        <stp>12/31/2016</stp>
        <tr r="F607" s="3"/>
      </tp>
      <tp>
        <v>1520000000</v>
        <stp/>
        <stp>EM_S_PROFITNOTICE_FORECASTT</stp>
        <stp>2</stp>
        <stp>002147.SZ</stp>
        <stp>12/31/2016</stp>
        <tr r="F617" s="3"/>
      </tp>
      <tp>
        <v>1100000000</v>
        <stp/>
        <stp>EM_S_PROFITNOTICE_FORECASTT</stp>
        <stp>2</stp>
        <stp>002157.SZ</stp>
        <stp>12/31/2016</stp>
        <tr r="F627" s="3"/>
      </tp>
      <tp>
        <v>30000000</v>
        <stp/>
        <stp>EM_S_PROFITNOTICE_FORECASTT</stp>
        <stp>2</stp>
        <stp>002167.SZ</stp>
        <stp>12/31/2016</stp>
        <tr r="F637" s="3"/>
      </tp>
      <tp>
        <v>34723400</v>
        <stp/>
        <stp>EM_S_PROFITNOTICE_FORECASTT</stp>
        <stp>2</stp>
        <stp>002177.SZ</stp>
        <stp>12/31/2016</stp>
        <tr r="F647" s="3"/>
      </tp>
      <tp>
        <v>35682900</v>
        <stp/>
        <stp>EM_S_PROFITNOTICE_FORECASTL</stp>
        <stp>2</stp>
        <stp>002107.SZ</stp>
        <stp>12/31/2016</stp>
        <tr r="G577" s="3"/>
      </tp>
      <tp>
        <v>216223000</v>
        <stp/>
        <stp>EM_S_PROFITNOTICE_FORECASTL</stp>
        <stp>2</stp>
        <stp>002117.SZ</stp>
        <stp>12/31/2016</stp>
        <tr r="G587" s="3"/>
      </tp>
      <tp>
        <v>230000000</v>
        <stp/>
        <stp>EM_S_PROFITNOTICE_FORECASTL</stp>
        <stp>2</stp>
        <stp>002127.SZ</stp>
        <stp>12/31/2016</stp>
        <tr r="G597" s="3"/>
      </tp>
      <tp>
        <v>145500000</v>
        <stp/>
        <stp>EM_S_PROFITNOTICE_FORECASTL</stp>
        <stp>2</stp>
        <stp>002137.SZ</stp>
        <stp>12/31/2016</stp>
        <tr r="G607" s="3"/>
      </tp>
      <tp>
        <v>1400000000</v>
        <stp/>
        <stp>EM_S_PROFITNOTICE_FORECASTL</stp>
        <stp>2</stp>
        <stp>002147.SZ</stp>
        <stp>12/31/2016</stp>
        <tr r="G617" s="3"/>
      </tp>
      <tp>
        <v>1020000000</v>
        <stp/>
        <stp>EM_S_PROFITNOTICE_FORECASTL</stp>
        <stp>2</stp>
        <stp>002157.SZ</stp>
        <stp>12/31/2016</stp>
        <tr r="G627" s="3"/>
      </tp>
      <tp>
        <v>6000000</v>
        <stp/>
        <stp>EM_S_PROFITNOTICE_FORECASTL</stp>
        <stp>2</stp>
        <stp>002167.SZ</stp>
        <stp>12/31/2016</stp>
        <tr r="G637" s="3"/>
      </tp>
      <tp>
        <v>0</v>
        <stp/>
        <stp>EM_S_PROFITNOTICE_FORECASTL</stp>
        <stp>2</stp>
        <stp>002177.SZ</stp>
        <stp>12/31/2016</stp>
        <tr r="G647" s="3"/>
      </tp>
      <tp>
        <v>150382400</v>
        <stp/>
        <stp>EM_S_PROFITNOTICE_FORECASTL</stp>
        <stp>2</stp>
        <stp>002187.SZ</stp>
        <stp>12/31/2016</stp>
        <tr r="G657" s="3"/>
      </tp>
      <tp>
        <v>81593000</v>
        <stp/>
        <stp>EM_S_PROFITNOTICE_FORECASTL</stp>
        <stp>2</stp>
        <stp>002197.SZ</stp>
        <stp>12/31/2016</stp>
        <tr r="G667" s="3"/>
      </tp>
      <tp>
        <v>344384300</v>
        <stp/>
        <stp>EM_S_PROFITNOTICE_FORECASTT</stp>
        <stp>2</stp>
        <stp>002287.SZ</stp>
        <stp>12/31/2016</stp>
        <tr r="F756" s="3"/>
      </tp>
      <tp>
        <v>15000000</v>
        <stp/>
        <stp>EM_S_PROFITNOTICE_FORECASTT</stp>
        <stp>2</stp>
        <stp>002297.SZ</stp>
        <stp>12/31/2016</stp>
        <tr r="F766" s="3"/>
      </tp>
      <tp>
        <v>-110000000</v>
        <stp/>
        <stp>EM_S_PROFITNOTICE_FORECASTT</stp>
        <stp>2</stp>
        <stp>002207.SZ</stp>
        <stp>12/31/2016</stp>
        <tr r="F677" s="3"/>
      </tp>
      <tp>
        <v>845000000</v>
        <stp/>
        <stp>EM_S_PROFITNOTICE_FORECASTT</stp>
        <stp>2</stp>
        <stp>002217.SZ</stp>
        <stp>12/31/2016</stp>
        <tr r="F687" s="3"/>
      </tp>
      <tp>
        <v>11500000</v>
        <stp/>
        <stp>EM_S_PROFITNOTICE_FORECASTT</stp>
        <stp>2</stp>
        <stp>002227.SZ</stp>
        <stp>12/31/2016</stp>
        <tr r="F697" s="3"/>
      </tp>
      <tp>
        <v>234936000</v>
        <stp/>
        <stp>EM_S_PROFITNOTICE_FORECASTT</stp>
        <stp>2</stp>
        <stp>002237.SZ</stp>
        <stp>12/31/2016</stp>
        <tr r="F707" s="3"/>
      </tp>
      <tp>
        <v>411832800</v>
        <stp/>
        <stp>EM_S_PROFITNOTICE_FORECASTT</stp>
        <stp>2</stp>
        <stp>002247.SZ</stp>
        <stp>12/31/2016</stp>
        <tr r="F717" s="3"/>
      </tp>
      <tp>
        <v>644898800</v>
        <stp/>
        <stp>EM_S_PROFITNOTICE_FORECASTT</stp>
        <stp>2</stp>
        <stp>002267.SZ</stp>
        <stp>12/31/2016</stp>
        <tr r="F736" s="3"/>
      </tp>
      <tp>
        <v>325692300</v>
        <stp/>
        <stp>EM_S_PROFITNOTICE_FORECASTT</stp>
        <stp>2</stp>
        <stp>002277.SZ</stp>
        <stp>12/31/2016</stp>
        <tr r="F746" s="3"/>
      </tp>
      <tp>
        <v>-160000000</v>
        <stp/>
        <stp>EM_S_PROFITNOTICE_FORECASTL</stp>
        <stp>2</stp>
        <stp>002207.SZ</stp>
        <stp>12/31/2016</stp>
        <tr r="G677" s="3"/>
      </tp>
      <tp>
        <v>780000000</v>
        <stp/>
        <stp>EM_S_PROFITNOTICE_FORECASTL</stp>
        <stp>2</stp>
        <stp>002217.SZ</stp>
        <stp>12/31/2016</stp>
        <tr r="G687" s="3"/>
      </tp>
      <tp>
        <v>6800000</v>
        <stp/>
        <stp>EM_S_PROFITNOTICE_FORECASTL</stp>
        <stp>2</stp>
        <stp>002227.SZ</stp>
        <stp>12/31/2016</stp>
        <tr r="G697" s="3"/>
      </tp>
      <tp>
        <v>180720000</v>
        <stp/>
        <stp>EM_S_PROFITNOTICE_FORECASTL</stp>
        <stp>2</stp>
        <stp>002237.SZ</stp>
        <stp>12/31/2016</stp>
        <tr r="G707" s="3"/>
      </tp>
      <tp>
        <v>368933600</v>
        <stp/>
        <stp>EM_S_PROFITNOTICE_FORECASTL</stp>
        <stp>2</stp>
        <stp>002247.SZ</stp>
        <stp>12/31/2016</stp>
        <tr r="G717" s="3"/>
      </tp>
      <tp>
        <v>469017300</v>
        <stp/>
        <stp>EM_S_PROFITNOTICE_FORECASTL</stp>
        <stp>2</stp>
        <stp>002267.SZ</stp>
        <stp>12/31/2016</stp>
        <tr r="G736" s="3"/>
      </tp>
      <tp>
        <v>294673900</v>
        <stp/>
        <stp>EM_S_PROFITNOTICE_FORECASTL</stp>
        <stp>2</stp>
        <stp>002277.SZ</stp>
        <stp>12/31/2016</stp>
        <tr r="G746" s="3"/>
      </tp>
      <tp>
        <v>264911000</v>
        <stp/>
        <stp>EM_S_PROFITNOTICE_FORECASTL</stp>
        <stp>2</stp>
        <stp>002287.SZ</stp>
        <stp>12/31/2016</stp>
        <tr r="G756" s="3"/>
      </tp>
      <tp>
        <v>5000000</v>
        <stp/>
        <stp>EM_S_PROFITNOTICE_FORECASTL</stp>
        <stp>2</stp>
        <stp>002297.SZ</stp>
        <stp>12/31/2016</stp>
        <tr r="G766" s="3"/>
      </tp>
      <tp>
        <v>55000000</v>
        <stp/>
        <stp>EM_S_PROFITNOTICE_FORECASTT</stp>
        <stp>2</stp>
        <stp>002387.SZ</stp>
        <stp>12/31/2016</stp>
        <tr r="F856" s="3"/>
      </tp>
      <tp>
        <v>170866300</v>
        <stp/>
        <stp>EM_S_PROFITNOTICE_FORECASTT</stp>
        <stp>2</stp>
        <stp>002397.SZ</stp>
        <stp>12/31/2016</stp>
        <tr r="F866" s="3"/>
      </tp>
      <tp>
        <v>47107000</v>
        <stp/>
        <stp>EM_S_PROFITNOTICE_FORECASTT</stp>
        <stp>2</stp>
        <stp>002307.SZ</stp>
        <stp>12/31/2016</stp>
        <tr r="F776" s="3"/>
      </tp>
      <tp>
        <v>415400600</v>
        <stp/>
        <stp>EM_S_PROFITNOTICE_FORECASTT</stp>
        <stp>2</stp>
        <stp>002317.SZ</stp>
        <stp>12/31/2016</stp>
        <tr r="F786" s="3"/>
      </tp>
      <tp>
        <v>441347900</v>
        <stp/>
        <stp>EM_S_PROFITNOTICE_FORECASTT</stp>
        <stp>2</stp>
        <stp>002327.SZ</stp>
        <stp>12/31/2016</stp>
        <tr r="F796" s="3"/>
      </tp>
      <tp>
        <v>11283600</v>
        <stp/>
        <stp>EM_S_PROFITNOTICE_FORECASTT</stp>
        <stp>2</stp>
        <stp>002337.SZ</stp>
        <stp>12/31/2016</stp>
        <tr r="F806" s="3"/>
      </tp>
      <tp>
        <v>17408100</v>
        <stp/>
        <stp>EM_S_PROFITNOTICE_FORECASTT</stp>
        <stp>2</stp>
        <stp>002347.SZ</stp>
        <stp>12/31/2016</stp>
        <tr r="F816" s="3"/>
      </tp>
      <tp>
        <v>179690800</v>
        <stp/>
        <stp>EM_S_PROFITNOTICE_FORECASTT</stp>
        <stp>2</stp>
        <stp>002357.SZ</stp>
        <stp>12/31/2016</stp>
        <tr r="F826" s="3"/>
      </tp>
      <tp>
        <v>562068600</v>
        <stp/>
        <stp>EM_S_PROFITNOTICE_FORECASTT</stp>
        <stp>2</stp>
        <stp>002367.SZ</stp>
        <stp>12/31/2016</stp>
        <tr r="F836" s="3"/>
      </tp>
      <tp>
        <v>12458800</v>
        <stp/>
        <stp>EM_S_PROFITNOTICE_FORECASTT</stp>
        <stp>2</stp>
        <stp>002377.SZ</stp>
        <stp>12/31/2016</stp>
        <tr r="F846" s="3"/>
      </tp>
      <tp>
        <v>30283100</v>
        <stp/>
        <stp>EM_S_PROFITNOTICE_FORECASTL</stp>
        <stp>2</stp>
        <stp>002307.SZ</stp>
        <stp>12/31/2016</stp>
        <tr r="G776" s="3"/>
      </tp>
      <tp>
        <v>356057600</v>
        <stp/>
        <stp>EM_S_PROFITNOTICE_FORECASTL</stp>
        <stp>2</stp>
        <stp>002317.SZ</stp>
        <stp>12/31/2016</stp>
        <tr r="G786" s="3"/>
      </tp>
      <tp>
        <v>361102900</v>
        <stp/>
        <stp>EM_S_PROFITNOTICE_FORECASTL</stp>
        <stp>2</stp>
        <stp>002327.SZ</stp>
        <stp>12/31/2016</stp>
        <tr r="G796" s="3"/>
      </tp>
      <tp>
        <v>-32364800</v>
        <stp/>
        <stp>EM_S_PROFITNOTICE_FORECASTL</stp>
        <stp>2</stp>
        <stp>002337.SZ</stp>
        <stp>12/31/2016</stp>
        <tr r="G806" s="3"/>
      </tp>
      <tp>
        <v>11605400</v>
        <stp/>
        <stp>EM_S_PROFITNOTICE_FORECASTL</stp>
        <stp>2</stp>
        <stp>002347.SZ</stp>
        <stp>12/31/2016</stp>
        <tr r="G816" s="3"/>
      </tp>
      <tp>
        <v>89845400</v>
        <stp/>
        <stp>EM_S_PROFITNOTICE_FORECASTL</stp>
        <stp>2</stp>
        <stp>002357.SZ</stp>
        <stp>12/31/2016</stp>
        <tr r="G826" s="3"/>
      </tp>
      <tp>
        <v>415442000</v>
        <stp/>
        <stp>EM_S_PROFITNOTICE_FORECASTL</stp>
        <stp>2</stp>
        <stp>002367.SZ</stp>
        <stp>12/31/2016</stp>
        <tr r="G836" s="3"/>
      </tp>
      <tp>
        <v>3114700</v>
        <stp/>
        <stp>EM_S_PROFITNOTICE_FORECASTL</stp>
        <stp>2</stp>
        <stp>002377.SZ</stp>
        <stp>12/31/2016</stp>
        <tr r="G846" s="3"/>
      </tp>
      <tp>
        <v>5000000</v>
        <stp/>
        <stp>EM_S_PROFITNOTICE_FORECASTL</stp>
        <stp>2</stp>
        <stp>002387.SZ</stp>
        <stp>12/31/2016</stp>
        <tr r="G856" s="3"/>
      </tp>
      <tp>
        <v>139799700</v>
        <stp/>
        <stp>EM_S_PROFITNOTICE_FORECASTL</stp>
        <stp>2</stp>
        <stp>002397.SZ</stp>
        <stp>12/31/2016</stp>
        <tr r="G866" s="3"/>
      </tp>
      <tp>
        <v>814500000</v>
        <stp/>
        <stp>EM_S_PROFITNOTICE_FORECASTT</stp>
        <stp>2</stp>
        <stp>002807.SZ</stp>
        <stp>12/31/2016</stp>
        <tr r="F1265" s="3"/>
      </tp>
      <tp t="s">
        <v/>
        <stp/>
        <stp>EM_S_PROFITNOTICE_FORECASTT</stp>
        <stp>2</stp>
        <stp>002817.SZ</stp>
        <stp>12/31/2016</stp>
        <tr r="F1274" s="3"/>
      </tp>
      <tp>
        <v>110000000</v>
        <stp/>
        <stp>EM_S_PROFITNOTICE_FORECASTT</stp>
        <stp>2</stp>
        <stp>002827.SZ</stp>
        <stp>12/31/2016</stp>
        <tr r="F1283" s="3"/>
      </tp>
      <tp>
        <v>81030000</v>
        <stp/>
        <stp>EM_S_PROFITNOTICE_FORECASTT</stp>
        <stp>2</stp>
        <stp>002837.SZ</stp>
        <stp>12/31/2016</stp>
        <tr r="F1292" s="3"/>
      </tp>
      <tp>
        <v>749340000</v>
        <stp/>
        <stp>EM_S_PROFITNOTICE_FORECASTL</stp>
        <stp>2</stp>
        <stp>002807.SZ</stp>
        <stp>12/31/2016</stp>
        <tr r="G1265" s="3"/>
      </tp>
      <tp t="s">
        <v/>
        <stp/>
        <stp>EM_S_PROFITNOTICE_FORECASTL</stp>
        <stp>2</stp>
        <stp>002817.SZ</stp>
        <stp>12/31/2016</stp>
        <tr r="G1274" s="3"/>
      </tp>
      <tp>
        <v>105000000</v>
        <stp/>
        <stp>EM_S_PROFITNOTICE_FORECASTL</stp>
        <stp>2</stp>
        <stp>002827.SZ</stp>
        <stp>12/31/2016</stp>
        <tr r="G1283" s="3"/>
      </tp>
      <tp>
        <v>70900000</v>
        <stp/>
        <stp>EM_S_PROFITNOTICE_FORECASTL</stp>
        <stp>2</stp>
        <stp>002837.SZ</stp>
        <stp>12/31/2016</stp>
        <tr r="G1292" s="3"/>
      </tp>
      <tp t="s">
        <v/>
        <stp/>
        <stp>EM_S_PROFITNOTICE_FORECASTL</stp>
        <stp>2</stp>
        <stp>601567.SH</stp>
        <stp>12/31/2016</stp>
        <tr r="G2755" s="3"/>
      </tp>
      <tp t="s">
        <v/>
        <stp/>
        <stp>EM_S_PROFITNOTICE_FORECASTT</stp>
        <stp>2</stp>
        <stp>601567.SH</stp>
        <stp>12/31/2016</stp>
        <tr r="F2755" s="3"/>
      </tp>
      <tp t="s">
        <v/>
        <stp/>
        <stp>EM_S_PROFITNOTICE_FORECASTL</stp>
        <stp>2</stp>
        <stp>601677.SH</stp>
        <stp>12/31/2016</stp>
        <tr r="G2773" s="3"/>
      </tp>
      <tp t="s">
        <v/>
        <stp/>
        <stp>EM_S_PROFITNOTICE_FORECASTL</stp>
        <stp>2</stp>
        <stp>601607.SH</stp>
        <stp>12/31/2016</stp>
        <tr r="G2762" s="3"/>
      </tp>
      <tp t="s">
        <v/>
        <stp/>
        <stp>EM_S_PROFITNOTICE_FORECASTT</stp>
        <stp>2</stp>
        <stp>601677.SH</stp>
        <stp>12/31/2016</stp>
        <tr r="F2773" s="3"/>
      </tp>
      <tp t="s">
        <v/>
        <stp/>
        <stp>EM_S_PROFITNOTICE_FORECASTT</stp>
        <stp>2</stp>
        <stp>601607.SH</stp>
        <stp>12/31/2016</stp>
        <tr r="F2762" s="3"/>
      </tp>
      <tp t="s">
        <v/>
        <stp/>
        <stp>EM_S_PROFITNOTICE_FORECASTL</stp>
        <stp>2</stp>
        <stp>601777.SH</stp>
        <stp>12/31/2016</stp>
        <tr r="G2783" s="3"/>
      </tp>
      <tp t="s">
        <v/>
        <stp/>
        <stp>EM_S_PROFITNOTICE_FORECASTL</stp>
        <stp>2</stp>
        <stp>601717.SH</stp>
        <stp>12/31/2016</stp>
        <tr r="G2779" s="3"/>
      </tp>
      <tp t="s">
        <v/>
        <stp/>
        <stp>EM_S_PROFITNOTICE_FORECASTL</stp>
        <stp>2</stp>
        <stp>601727.SH</stp>
        <stp>12/31/2016</stp>
        <tr r="G2781" s="3"/>
      </tp>
      <tp t="s">
        <v/>
        <stp/>
        <stp>EM_S_PROFITNOTICE_FORECASTT</stp>
        <stp>2</stp>
        <stp>601777.SH</stp>
        <stp>12/31/2016</stp>
        <tr r="F2783" s="3"/>
      </tp>
      <tp t="s">
        <v/>
        <stp/>
        <stp>EM_S_PROFITNOTICE_FORECASTT</stp>
        <stp>2</stp>
        <stp>601717.SH</stp>
        <stp>12/31/2016</stp>
        <tr r="F2779" s="3"/>
      </tp>
      <tp t="s">
        <v/>
        <stp/>
        <stp>EM_S_PROFITNOTICE_FORECASTT</stp>
        <stp>2</stp>
        <stp>601727.SH</stp>
        <stp>12/31/2016</stp>
        <tr r="F2781" s="3"/>
      </tp>
      <tp t="s">
        <v/>
        <stp/>
        <stp>EM_S_PROFITNOTICE_FORECASTL</stp>
        <stp>2</stp>
        <stp>601007.SH</stp>
        <stp>12/31/2016</stp>
        <tr r="G2677" s="3"/>
      </tp>
      <tp t="s">
        <v/>
        <stp/>
        <stp>EM_S_PROFITNOTICE_FORECASTT</stp>
        <stp>2</stp>
        <stp>601007.SH</stp>
        <stp>12/31/2016</stp>
        <tr r="F2677" s="3"/>
      </tp>
      <tp t="s">
        <v/>
        <stp/>
        <stp>EM_S_PROFITNOTICE_FORECASTL</stp>
        <stp>2</stp>
        <stp>601177.SH</stp>
        <stp>12/31/2016</stp>
        <tr r="G2715" s="3"/>
      </tp>
      <tp t="s">
        <v/>
        <stp/>
        <stp>EM_S_PROFITNOTICE_FORECASTL</stp>
        <stp>2</stp>
        <stp>601107.SH</stp>
        <stp>12/31/2016</stp>
        <tr r="G2698" s="3"/>
      </tp>
      <tp t="s">
        <v/>
        <stp/>
        <stp>EM_S_PROFITNOTICE_FORECASTL</stp>
        <stp>2</stp>
        <stp>601117.SH</stp>
        <stp>12/31/2016</stp>
        <tr r="G2702" s="3"/>
      </tp>
      <tp t="s">
        <v/>
        <stp/>
        <stp>EM_S_PROFITNOTICE_FORECASTL</stp>
        <stp>2</stp>
        <stp>601127.SH</stp>
        <stp>12/31/2016</stp>
        <tr r="G2705" s="3"/>
      </tp>
      <tp t="s">
        <v/>
        <stp/>
        <stp>EM_S_PROFITNOTICE_FORECASTL</stp>
        <stp>2</stp>
        <stp>601137.SH</stp>
        <stp>12/31/2016</stp>
        <tr r="G2707" s="3"/>
      </tp>
      <tp t="s">
        <v/>
        <stp/>
        <stp>EM_S_PROFITNOTICE_FORECASTT</stp>
        <stp>2</stp>
        <stp>601177.SH</stp>
        <stp>12/31/2016</stp>
        <tr r="F2715" s="3"/>
      </tp>
      <tp t="s">
        <v/>
        <stp/>
        <stp>EM_S_PROFITNOTICE_FORECASTT</stp>
        <stp>2</stp>
        <stp>601107.SH</stp>
        <stp>12/31/2016</stp>
        <tr r="F2698" s="3"/>
      </tp>
      <tp t="s">
        <v/>
        <stp/>
        <stp>EM_S_PROFITNOTICE_FORECASTT</stp>
        <stp>2</stp>
        <stp>601117.SH</stp>
        <stp>12/31/2016</stp>
        <tr r="F2702" s="3"/>
      </tp>
      <tp t="s">
        <v/>
        <stp/>
        <stp>EM_S_PROFITNOTICE_FORECASTT</stp>
        <stp>2</stp>
        <stp>601127.SH</stp>
        <stp>12/31/2016</stp>
        <tr r="F2705" s="3"/>
      </tp>
      <tp t="s">
        <v/>
        <stp/>
        <stp>EM_S_PROFITNOTICE_FORECASTT</stp>
        <stp>2</stp>
        <stp>601137.SH</stp>
        <stp>12/31/2016</stp>
        <tr r="F2707" s="3"/>
      </tp>
      <tp t="s">
        <v/>
        <stp/>
        <stp>EM_S_PROFITNOTICE_FORECASTL</stp>
        <stp>2</stp>
        <stp>601377.SH</stp>
        <stp>12/31/2016</stp>
        <tr r="G2744" s="3"/>
      </tp>
      <tp t="s">
        <v/>
        <stp/>
        <stp>EM_S_PROFITNOTICE_FORECASTT</stp>
        <stp>2</stp>
        <stp>601377.SH</stp>
        <stp>12/31/2016</stp>
        <tr r="F2744" s="3"/>
      </tp>
      <tp t="s">
        <v/>
        <stp/>
        <stp>EM_S_PROFITNOTICE_FORECASTL</stp>
        <stp>2</stp>
        <stp>601857.SH</stp>
        <stp>12/31/2016</stp>
        <tr r="G2793" s="3"/>
      </tp>
      <tp t="s">
        <v/>
        <stp/>
        <stp>EM_S_PROFITNOTICE_FORECASTL</stp>
        <stp>2</stp>
        <stp>601877.SH</stp>
        <stp>12/31/2016</stp>
        <tr r="G2796" s="3"/>
      </tp>
      <tp t="s">
        <v/>
        <stp/>
        <stp>EM_S_PROFITNOTICE_FORECASTT</stp>
        <stp>2</stp>
        <stp>601857.SH</stp>
        <stp>12/31/2016</stp>
        <tr r="F2793" s="3"/>
      </tp>
      <tp t="s">
        <v/>
        <stp/>
        <stp>EM_S_PROFITNOTICE_FORECASTT</stp>
        <stp>2</stp>
        <stp>601877.SH</stp>
        <stp>12/31/2016</stp>
        <tr r="F2796" s="3"/>
      </tp>
      <tp t="s">
        <v/>
        <stp/>
        <stp>EM_S_PROFITNOTICE_FORECASTL</stp>
        <stp>2</stp>
        <stp>601997.SH</stp>
        <stp>12/31/2016</stp>
        <tr r="G2824" s="3"/>
      </tp>
      <tp t="s">
        <v/>
        <stp/>
        <stp>EM_S_PROFITNOTICE_FORECASTT</stp>
        <stp>2</stp>
        <stp>601997.SH</stp>
        <stp>12/31/2016</stp>
        <tr r="F2824" s="3"/>
      </tp>
      <tp t="s">
        <v/>
        <stp/>
        <stp>EM_S_PROFITNOTICE_FORECASTL</stp>
        <stp>2</stp>
        <stp>600467.SH</stp>
        <stp>12/31/2016</stp>
        <tr r="G2242" s="3"/>
      </tp>
      <tp t="s">
        <v/>
        <stp/>
        <stp>EM_S_PROFITNOTICE_FORECASTT</stp>
        <stp>2</stp>
        <stp>300497.SZ</stp>
        <stp>12/31/2016</stp>
        <tr r="F1785" s="3"/>
      </tp>
      <tp t="s">
        <v/>
        <stp/>
        <stp>EM_S_PROFITNOTICE_FORECASTL</stp>
        <stp>2</stp>
        <stp>600477.SH</stp>
        <stp>12/31/2016</stp>
        <tr r="G2248" s="3"/>
      </tp>
      <tp t="s">
        <v/>
        <stp/>
        <stp>EM_S_PROFITNOTICE_FORECASTT</stp>
        <stp>2</stp>
        <stp>300487.SZ</stp>
        <stp>12/31/2016</stp>
        <tr r="F1775" s="3"/>
      </tp>
      <tp>
        <v>-283500000</v>
        <stp/>
        <stp>EM_S_PROFITNOTICE_FORECASTT</stp>
        <stp>2</stp>
        <stp>000407.SZ</stp>
        <stp>12/31/2016</stp>
        <tr r="F84" s="3"/>
      </tp>
      <tp t="s">
        <v/>
        <stp/>
        <stp>EM_S_PROFITNOTICE_FORECASTT</stp>
        <stp>2</stp>
        <stp>300437.SZ</stp>
        <stp>12/31/2016</stp>
        <tr r="F1726" s="3"/>
      </tp>
      <tp t="s">
        <v/>
        <stp/>
        <stp>EM_S_PROFITNOTICE_FORECASTT</stp>
        <stp>2</stp>
        <stp>000417.SZ</stp>
        <stp>12/31/2016</stp>
        <tr r="F92" s="3"/>
      </tp>
      <tp t="s">
        <v/>
        <stp/>
        <stp>EM_S_PROFITNOTICE_FORECASTT</stp>
        <stp>2</stp>
        <stp>300427.SZ</stp>
        <stp>12/31/2016</stp>
        <tr r="F1716" s="3"/>
      </tp>
      <tp t="s">
        <v/>
        <stp/>
        <stp>EM_S_PROFITNOTICE_FORECASTT</stp>
        <stp>2</stp>
        <stp>300417.SZ</stp>
        <stp>12/31/2016</stp>
        <tr r="F1706" s="3"/>
      </tp>
      <tp t="s">
        <v/>
        <stp/>
        <stp>EM_S_PROFITNOTICE_FORECASTT</stp>
        <stp>2</stp>
        <stp>300407.SZ</stp>
        <stp>12/31/2016</stp>
        <tr r="F1696" s="3"/>
      </tp>
      <tp t="s">
        <v/>
        <stp/>
        <stp>EM_S_PROFITNOTICE_FORECASTL</stp>
        <stp>2</stp>
        <stp>600487.SH</stp>
        <stp>12/31/2016</stp>
        <tr r="G2257" s="3"/>
      </tp>
      <tp t="s">
        <v/>
        <stp/>
        <stp>EM_S_PROFITNOTICE_FORECASTT</stp>
        <stp>2</stp>
        <stp>300477.SZ</stp>
        <stp>12/31/2016</stp>
        <tr r="F1765" s="3"/>
      </tp>
      <tp t="s">
        <v/>
        <stp/>
        <stp>EM_S_PROFITNOTICE_FORECASTL</stp>
        <stp>2</stp>
        <stp>600497.SH</stp>
        <stp>12/31/2016</stp>
        <tr r="G2265" s="3"/>
      </tp>
      <tp t="s">
        <v/>
        <stp/>
        <stp>EM_S_PROFITNOTICE_FORECASTT</stp>
        <stp>2</stp>
        <stp>300467.SZ</stp>
        <stp>12/31/2016</stp>
        <tr r="F1755" s="3"/>
      </tp>
      <tp t="s">
        <v/>
        <stp/>
        <stp>EM_S_PROFITNOTICE_FORECASTT</stp>
        <stp>2</stp>
        <stp>300457.SZ</stp>
        <stp>12/31/2016</stp>
        <tr r="F1745" s="3"/>
      </tp>
      <tp t="s">
        <v/>
        <stp/>
        <stp>EM_S_PROFITNOTICE_FORECASTT</stp>
        <stp>2</stp>
        <stp>300447.SZ</stp>
        <stp>12/31/2016</stp>
        <tr r="F1736" s="3"/>
      </tp>
      <tp>
        <v>-298000000</v>
        <stp/>
        <stp>EM_S_PROFITNOTICE_FORECASTL</stp>
        <stp>2</stp>
        <stp>000407.SZ</stp>
        <stp>12/31/2016</stp>
        <tr r="G84" s="3"/>
      </tp>
      <tp t="s">
        <v/>
        <stp/>
        <stp>EM_S_PROFITNOTICE_FORECASTL</stp>
        <stp>2</stp>
        <stp>300437.SZ</stp>
        <stp>12/31/2016</stp>
        <tr r="G1726" s="3"/>
      </tp>
      <tp t="s">
        <v/>
        <stp/>
        <stp>EM_S_PROFITNOTICE_FORECASTL</stp>
        <stp>2</stp>
        <stp>000417.SZ</stp>
        <stp>12/31/2016</stp>
        <tr r="G92" s="3"/>
      </tp>
      <tp t="s">
        <v/>
        <stp/>
        <stp>EM_S_PROFITNOTICE_FORECASTL</stp>
        <stp>2</stp>
        <stp>300427.SZ</stp>
        <stp>12/31/2016</stp>
        <tr r="G1716" s="3"/>
      </tp>
      <tp t="s">
        <v/>
        <stp/>
        <stp>EM_S_PROFITNOTICE_FORECASTL</stp>
        <stp>2</stp>
        <stp>300417.SZ</stp>
        <stp>12/31/2016</stp>
        <tr r="G1706" s="3"/>
      </tp>
      <tp t="s">
        <v/>
        <stp/>
        <stp>EM_S_PROFITNOTICE_FORECASTL</stp>
        <stp>2</stp>
        <stp>300407.SZ</stp>
        <stp>12/31/2016</stp>
        <tr r="G1696" s="3"/>
      </tp>
      <tp t="s">
        <v/>
        <stp/>
        <stp>EM_S_PROFITNOTICE_FORECASTL</stp>
        <stp>2</stp>
        <stp>300477.SZ</stp>
        <stp>12/31/2016</stp>
        <tr r="G1765" s="3"/>
      </tp>
      <tp t="s">
        <v/>
        <stp/>
        <stp>EM_S_PROFITNOTICE_FORECASTT</stp>
        <stp>2</stp>
        <stp>600487.SH</stp>
        <stp>12/31/2016</stp>
        <tr r="F2257" s="3"/>
      </tp>
      <tp t="s">
        <v/>
        <stp/>
        <stp>EM_S_PROFITNOTICE_FORECASTL</stp>
        <stp>2</stp>
        <stp>300467.SZ</stp>
        <stp>12/31/2016</stp>
        <tr r="G1755" s="3"/>
      </tp>
      <tp t="s">
        <v/>
        <stp/>
        <stp>EM_S_PROFITNOTICE_FORECASTT</stp>
        <stp>2</stp>
        <stp>600497.SH</stp>
        <stp>12/31/2016</stp>
        <tr r="F2265" s="3"/>
      </tp>
      <tp t="s">
        <v/>
        <stp/>
        <stp>EM_S_PROFITNOTICE_FORECASTL</stp>
        <stp>2</stp>
        <stp>300457.SZ</stp>
        <stp>12/31/2016</stp>
        <tr r="G1745" s="3"/>
      </tp>
      <tp t="s">
        <v/>
        <stp/>
        <stp>EM_S_PROFITNOTICE_FORECASTL</stp>
        <stp>2</stp>
        <stp>300447.SZ</stp>
        <stp>12/31/2016</stp>
        <tr r="G1736" s="3"/>
      </tp>
      <tp t="s">
        <v/>
        <stp/>
        <stp>EM_S_PROFITNOTICE_FORECASTL</stp>
        <stp>2</stp>
        <stp>300497.SZ</stp>
        <stp>12/31/2016</stp>
        <tr r="G1785" s="3"/>
      </tp>
      <tp t="s">
        <v/>
        <stp/>
        <stp>EM_S_PROFITNOTICE_FORECASTT</stp>
        <stp>2</stp>
        <stp>600467.SH</stp>
        <stp>12/31/2016</stp>
        <tr r="F2242" s="3"/>
      </tp>
      <tp t="s">
        <v/>
        <stp/>
        <stp>EM_S_PROFITNOTICE_FORECASTL</stp>
        <stp>2</stp>
        <stp>300487.SZ</stp>
        <stp>12/31/2016</stp>
        <tr r="G1775" s="3"/>
      </tp>
      <tp t="s">
        <v/>
        <stp/>
        <stp>EM_S_PROFITNOTICE_FORECASTT</stp>
        <stp>2</stp>
        <stp>600477.SH</stp>
        <stp>12/31/2016</stp>
        <tr r="F2248" s="3"/>
      </tp>
      <tp t="s">
        <v/>
        <stp/>
        <stp>EM_S_PROFITNOTICE_FORECASTL</stp>
        <stp>2</stp>
        <stp>600547.SH</stp>
        <stp>12/31/2016</stp>
        <tr r="G2308" s="3"/>
      </tp>
      <tp t="s">
        <v/>
        <stp/>
        <stp>EM_S_PROFITNOTICE_FORECASTT</stp>
        <stp>2</stp>
        <stp>000587.SZ</stp>
        <stp>12/31/2016</stp>
        <tr r="F174" s="3"/>
      </tp>
      <tp t="s">
        <v/>
        <stp/>
        <stp>EM_S_PROFITNOTICE_FORECASTL</stp>
        <stp>2</stp>
        <stp>600557.SH</stp>
        <stp>12/31/2016</stp>
        <tr r="G2316" s="3"/>
      </tp>
      <tp>
        <v>10000000</v>
        <stp/>
        <stp>EM_S_PROFITNOTICE_FORECASTT</stp>
        <stp>2</stp>
        <stp>000597.SZ</stp>
        <stp>12/31/2016</stp>
        <tr r="F182" s="3"/>
      </tp>
      <tp t="s">
        <v/>
        <stp/>
        <stp>EM_S_PROFITNOTICE_FORECASTL</stp>
        <stp>2</stp>
        <stp>600567.SH</stp>
        <stp>12/31/2016</stp>
        <tr r="G2325" s="3"/>
      </tp>
      <tp t="s">
        <v/>
        <stp/>
        <stp>EM_S_PROFITNOTICE_FORECASTL</stp>
        <stp>2</stp>
        <stp>600577.SH</stp>
        <stp>12/31/2016</stp>
        <tr r="G2334" s="3"/>
      </tp>
      <tp t="s">
        <v/>
        <stp/>
        <stp>EM_S_PROFITNOTICE_FORECASTL</stp>
        <stp>2</stp>
        <stp>600507.SH</stp>
        <stp>12/31/2016</stp>
        <tr r="G2274" s="3"/>
      </tp>
      <tp t="s">
        <v/>
        <stp/>
        <stp>EM_S_PROFITNOTICE_FORECASTL</stp>
        <stp>2</stp>
        <stp>600517.SH</stp>
        <stp>12/31/2016</stp>
        <tr r="G2283" s="3"/>
      </tp>
      <tp t="s">
        <v/>
        <stp/>
        <stp>EM_S_PROFITNOTICE_FORECASTL</stp>
        <stp>2</stp>
        <stp>600527.SH</stp>
        <stp>12/31/2016</stp>
        <tr r="G2292" s="3"/>
      </tp>
      <tp t="s">
        <v/>
        <stp/>
        <stp>EM_S_PROFITNOTICE_FORECASTL</stp>
        <stp>2</stp>
        <stp>600537.SH</stp>
        <stp>12/31/2016</stp>
        <tr r="G2301" s="3"/>
      </tp>
      <tp t="s">
        <v/>
        <stp/>
        <stp>EM_S_PROFITNOTICE_FORECASTT</stp>
        <stp>2</stp>
        <stp>000507.SZ</stp>
        <stp>12/31/2016</stp>
        <tr r="F112" s="3"/>
      </tp>
      <tp t="s">
        <v/>
        <stp/>
        <stp>EM_S_PROFITNOTICE_FORECASTT</stp>
        <stp>2</stp>
        <stp>300537.SZ</stp>
        <stp>12/31/2016</stp>
        <tr r="F1822" s="3"/>
      </tp>
      <tp t="s">
        <v/>
        <stp/>
        <stp>EM_S_PROFITNOTICE_FORECASTT</stp>
        <stp>2</stp>
        <stp>000517.SZ</stp>
        <stp>12/31/2016</stp>
        <tr r="F119" s="3"/>
      </tp>
      <tp t="s">
        <v/>
        <stp/>
        <stp>EM_S_PROFITNOTICE_FORECASTT</stp>
        <stp>2</stp>
        <stp>300527.SZ</stp>
        <stp>12/31/2016</stp>
        <tr r="F1812" s="3"/>
      </tp>
      <tp t="s">
        <v/>
        <stp/>
        <stp>EM_S_PROFITNOTICE_FORECASTT</stp>
        <stp>2</stp>
        <stp>300517.SZ</stp>
        <stp>12/31/2016</stp>
        <tr r="F1803" s="3"/>
      </tp>
      <tp t="s">
        <v/>
        <stp/>
        <stp>EM_S_PROFITNOTICE_FORECASTT</stp>
        <stp>2</stp>
        <stp>000537.SZ</stp>
        <stp>12/31/2016</stp>
        <tr r="F136" s="3"/>
      </tp>
      <tp t="s">
        <v/>
        <stp/>
        <stp>EM_S_PROFITNOTICE_FORECASTT</stp>
        <stp>2</stp>
        <stp>300507.SZ</stp>
        <stp>12/31/2016</stp>
        <tr r="F1794" s="3"/>
      </tp>
      <tp t="s">
        <v/>
        <stp/>
        <stp>EM_S_PROFITNOTICE_FORECASTL</stp>
        <stp>2</stp>
        <stp>600587.SH</stp>
        <stp>12/31/2016</stp>
        <tr r="G2344" s="3"/>
      </tp>
      <tp t="s">
        <v/>
        <stp/>
        <stp>EM_S_PROFITNOTICE_FORECASTT</stp>
        <stp>2</stp>
        <stp>000547.SZ</stp>
        <stp>12/31/2016</stp>
        <tr r="F145" s="3"/>
      </tp>
      <tp>
        <v>82804200</v>
        <stp/>
        <stp>EM_S_PROFITNOTICE_FORECASTT</stp>
        <stp>2</stp>
        <stp>300577.SZ</stp>
        <stp>12/31/2016</stp>
        <tr r="F1858" s="3"/>
      </tp>
      <tp t="s">
        <v/>
        <stp/>
        <stp>EM_S_PROFITNOTICE_FORECASTL</stp>
        <stp>2</stp>
        <stp>600597.SH</stp>
        <stp>12/31/2016</stp>
        <tr r="G2353" s="3"/>
      </tp>
      <tp t="s">
        <v/>
        <stp/>
        <stp>EM_S_PROFITNOTICE_FORECASTT</stp>
        <stp>2</stp>
        <stp>000557.SZ</stp>
        <stp>12/31/2016</stp>
        <tr r="F153" s="3"/>
      </tp>
      <tp>
        <v>94000000</v>
        <stp/>
        <stp>EM_S_PROFITNOTICE_FORECASTT</stp>
        <stp>2</stp>
        <stp>300567.SZ</stp>
        <stp>12/31/2016</stp>
        <tr r="F1849" s="3"/>
      </tp>
      <tp t="s">
        <v/>
        <stp/>
        <stp>EM_S_PROFITNOTICE_FORECASTT</stp>
        <stp>2</stp>
        <stp>000567.SZ</stp>
        <stp>12/31/2016</stp>
        <tr r="F162" s="3"/>
      </tp>
      <tp>
        <v>49633900</v>
        <stp/>
        <stp>EM_S_PROFITNOTICE_FORECASTT</stp>
        <stp>2</stp>
        <stp>300557.SZ</stp>
        <stp>12/31/2016</stp>
        <tr r="F1840" s="3"/>
      </tp>
      <tp t="s">
        <v/>
        <stp/>
        <stp>EM_S_PROFITNOTICE_FORECASTT</stp>
        <stp>2</stp>
        <stp>300547.SZ</stp>
        <stp>12/31/2016</stp>
        <tr r="F1831" s="3"/>
      </tp>
      <tp t="s">
        <v/>
        <stp/>
        <stp>EM_S_PROFITNOTICE_FORECASTL</stp>
        <stp>2</stp>
        <stp>000507.SZ</stp>
        <stp>12/31/2016</stp>
        <tr r="G112" s="3"/>
      </tp>
      <tp t="s">
        <v/>
        <stp/>
        <stp>EM_S_PROFITNOTICE_FORECASTL</stp>
        <stp>2</stp>
        <stp>300537.SZ</stp>
        <stp>12/31/2016</stp>
        <tr r="G1822" s="3"/>
      </tp>
      <tp t="s">
        <v/>
        <stp/>
        <stp>EM_S_PROFITNOTICE_FORECASTL</stp>
        <stp>2</stp>
        <stp>000517.SZ</stp>
        <stp>12/31/2016</stp>
        <tr r="G119" s="3"/>
      </tp>
      <tp t="s">
        <v/>
        <stp/>
        <stp>EM_S_PROFITNOTICE_FORECASTL</stp>
        <stp>2</stp>
        <stp>300527.SZ</stp>
        <stp>12/31/2016</stp>
        <tr r="G1812" s="3"/>
      </tp>
      <tp t="s">
        <v/>
        <stp/>
        <stp>EM_S_PROFITNOTICE_FORECASTL</stp>
        <stp>2</stp>
        <stp>300517.SZ</stp>
        <stp>12/31/2016</stp>
        <tr r="G1803" s="3"/>
      </tp>
      <tp t="s">
        <v/>
        <stp/>
        <stp>EM_S_PROFITNOTICE_FORECASTL</stp>
        <stp>2</stp>
        <stp>000537.SZ</stp>
        <stp>12/31/2016</stp>
        <tr r="G136" s="3"/>
      </tp>
      <tp t="s">
        <v/>
        <stp/>
        <stp>EM_S_PROFITNOTICE_FORECASTL</stp>
        <stp>2</stp>
        <stp>300507.SZ</stp>
        <stp>12/31/2016</stp>
        <tr r="G1794" s="3"/>
      </tp>
      <tp t="s">
        <v/>
        <stp/>
        <stp>EM_S_PROFITNOTICE_FORECASTL</stp>
        <stp>2</stp>
        <stp>000547.SZ</stp>
        <stp>12/31/2016</stp>
        <tr r="G145" s="3"/>
      </tp>
      <tp>
        <v>72867700</v>
        <stp/>
        <stp>EM_S_PROFITNOTICE_FORECASTL</stp>
        <stp>2</stp>
        <stp>300577.SZ</stp>
        <stp>12/31/2016</stp>
        <tr r="G1858" s="3"/>
      </tp>
      <tp t="s">
        <v/>
        <stp/>
        <stp>EM_S_PROFITNOTICE_FORECASTT</stp>
        <stp>2</stp>
        <stp>600587.SH</stp>
        <stp>12/31/2016</stp>
        <tr r="F2344" s="3"/>
      </tp>
      <tp t="s">
        <v/>
        <stp/>
        <stp>EM_S_PROFITNOTICE_FORECASTL</stp>
        <stp>2</stp>
        <stp>000557.SZ</stp>
        <stp>12/31/2016</stp>
        <tr r="G153" s="3"/>
      </tp>
      <tp>
        <v>84000000</v>
        <stp/>
        <stp>EM_S_PROFITNOTICE_FORECASTL</stp>
        <stp>2</stp>
        <stp>300567.SZ</stp>
        <stp>12/31/2016</stp>
        <tr r="G1849" s="3"/>
      </tp>
      <tp t="s">
        <v/>
        <stp/>
        <stp>EM_S_PROFITNOTICE_FORECASTT</stp>
        <stp>2</stp>
        <stp>600597.SH</stp>
        <stp>12/31/2016</stp>
        <tr r="F2353" s="3"/>
      </tp>
      <tp t="s">
        <v/>
        <stp/>
        <stp>EM_S_PROFITNOTICE_FORECASTL</stp>
        <stp>2</stp>
        <stp>000567.SZ</stp>
        <stp>12/31/2016</stp>
        <tr r="G162" s="3"/>
      </tp>
      <tp>
        <v>42809500</v>
        <stp/>
        <stp>EM_S_PROFITNOTICE_FORECASTL</stp>
        <stp>2</stp>
        <stp>300557.SZ</stp>
        <stp>12/31/2016</stp>
        <tr r="G1840" s="3"/>
      </tp>
      <tp t="s">
        <v/>
        <stp/>
        <stp>EM_S_PROFITNOTICE_FORECASTL</stp>
        <stp>2</stp>
        <stp>300547.SZ</stp>
        <stp>12/31/2016</stp>
        <tr r="G1831" s="3"/>
      </tp>
      <tp t="s">
        <v/>
        <stp/>
        <stp>EM_S_PROFITNOTICE_FORECASTL</stp>
        <stp>2</stp>
        <stp>000587.SZ</stp>
        <stp>12/31/2016</stp>
        <tr r="G174" s="3"/>
      </tp>
      <tp t="s">
        <v/>
        <stp/>
        <stp>EM_S_PROFITNOTICE_FORECASTT</stp>
        <stp>2</stp>
        <stp>600547.SH</stp>
        <stp>12/31/2016</stp>
        <tr r="F2308" s="3"/>
      </tp>
      <tp>
        <v>0</v>
        <stp/>
        <stp>EM_S_PROFITNOTICE_FORECASTL</stp>
        <stp>2</stp>
        <stp>000597.SZ</stp>
        <stp>12/31/2016</stp>
        <tr r="G182" s="3"/>
      </tp>
      <tp t="s">
        <v/>
        <stp/>
        <stp>EM_S_PROFITNOTICE_FORECASTT</stp>
        <stp>2</stp>
        <stp>600557.SH</stp>
        <stp>12/31/2016</stp>
        <tr r="F2316" s="3"/>
      </tp>
      <tp t="s">
        <v/>
        <stp/>
        <stp>EM_S_PROFITNOTICE_FORECASTT</stp>
        <stp>2</stp>
        <stp>600567.SH</stp>
        <stp>12/31/2016</stp>
        <tr r="F2325" s="3"/>
      </tp>
      <tp t="s">
        <v/>
        <stp/>
        <stp>EM_S_PROFITNOTICE_FORECASTT</stp>
        <stp>2</stp>
        <stp>600577.SH</stp>
        <stp>12/31/2016</stp>
        <tr r="F2334" s="3"/>
      </tp>
      <tp t="s">
        <v/>
        <stp/>
        <stp>EM_S_PROFITNOTICE_FORECASTT</stp>
        <stp>2</stp>
        <stp>600507.SH</stp>
        <stp>12/31/2016</stp>
        <tr r="F2274" s="3"/>
      </tp>
      <tp t="s">
        <v/>
        <stp/>
        <stp>EM_S_PROFITNOTICE_FORECASTT</stp>
        <stp>2</stp>
        <stp>600517.SH</stp>
        <stp>12/31/2016</stp>
        <tr r="F2283" s="3"/>
      </tp>
      <tp t="s">
        <v/>
        <stp/>
        <stp>EM_S_PROFITNOTICE_FORECASTT</stp>
        <stp>2</stp>
        <stp>600527.SH</stp>
        <stp>12/31/2016</stp>
        <tr r="F2292" s="3"/>
      </tp>
      <tp t="s">
        <v/>
        <stp/>
        <stp>EM_S_PROFITNOTICE_FORECASTT</stp>
        <stp>2</stp>
        <stp>600537.SH</stp>
        <stp>12/31/2016</stp>
        <tr r="F2301" s="3"/>
      </tp>
      <tp t="s">
        <v/>
        <stp/>
        <stp>EM_S_PROFITNOTICE_FORECASTL</stp>
        <stp>2</stp>
        <stp>600647.SH</stp>
        <stp>12/31/2016</stp>
        <tr r="G2397" s="3"/>
      </tp>
      <tp t="s">
        <v/>
        <stp/>
        <stp>EM_S_PROFITNOTICE_FORECASTT</stp>
        <stp>2</stp>
        <stp>000687.SZ</stp>
        <stp>12/31/2016</stp>
        <tr r="F247" s="3"/>
      </tp>
      <tp t="s">
        <v/>
        <stp/>
        <stp>EM_S_PROFITNOTICE_FORECASTL</stp>
        <stp>2</stp>
        <stp>600657.SH</stp>
        <stp>12/31/2016</stp>
        <tr r="G2406" s="3"/>
      </tp>
      <tp>
        <v>-28500000</v>
        <stp/>
        <stp>EM_S_PROFITNOTICE_FORECASTT</stp>
        <stp>2</stp>
        <stp>000697.SZ</stp>
        <stp>12/31/2016</stp>
        <tr r="F254" s="3"/>
      </tp>
      <tp t="s">
        <v/>
        <stp/>
        <stp>EM_S_PROFITNOTICE_FORECASTL</stp>
        <stp>2</stp>
        <stp>600667.SH</stp>
        <stp>12/31/2016</stp>
        <tr r="G2415" s="3"/>
      </tp>
      <tp t="s">
        <v/>
        <stp/>
        <stp>EM_S_PROFITNOTICE_FORECASTL</stp>
        <stp>2</stp>
        <stp>600677.SH</stp>
        <stp>12/31/2016</stp>
        <tr r="G2422" s="3"/>
      </tp>
      <tp t="s">
        <v/>
        <stp/>
        <stp>EM_S_PROFITNOTICE_FORECASTL</stp>
        <stp>2</stp>
        <stp>600617.SH</stp>
        <stp>12/31/2016</stp>
        <tr r="G2372" s="3"/>
      </tp>
      <tp t="s">
        <v/>
        <stp/>
        <stp>EM_S_PROFITNOTICE_FORECASTL</stp>
        <stp>2</stp>
        <stp>600637.SH</stp>
        <stp>12/31/2016</stp>
        <tr r="G2388" s="3"/>
      </tp>
      <tp t="s">
        <v/>
        <stp/>
        <stp>EM_S_PROFITNOTICE_FORECASTT</stp>
        <stp>2</stp>
        <stp>000607.SZ</stp>
        <stp>12/31/2016</stp>
        <tr r="F190" s="3"/>
      </tp>
      <tp>
        <v>5500000000</v>
        <stp/>
        <stp>EM_S_PROFITNOTICE_FORECASTT</stp>
        <stp>2</stp>
        <stp>000617.SZ</stp>
        <stp>12/31/2016</stp>
        <tr r="F199" s="3"/>
      </tp>
      <tp t="s">
        <v/>
        <stp/>
        <stp>EM_S_PROFITNOTICE_FORECASTT</stp>
        <stp>2</stp>
        <stp>000627.SZ</stp>
        <stp>12/31/2016</stp>
        <tr r="F206" s="3"/>
      </tp>
      <tp t="s">
        <v/>
        <stp/>
        <stp>EM_S_PROFITNOTICE_FORECASTT</stp>
        <stp>2</stp>
        <stp>000637.SZ</stp>
        <stp>12/31/2016</stp>
        <tr r="F215" s="3"/>
      </tp>
      <tp t="s">
        <v/>
        <stp/>
        <stp>EM_S_PROFITNOTICE_FORECASTL</stp>
        <stp>2</stp>
        <stp>600687.SH</stp>
        <stp>12/31/2016</stp>
        <tr r="G2432" s="3"/>
      </tp>
      <tp t="s">
        <v/>
        <stp/>
        <stp>EM_S_PROFITNOTICE_FORECASTL</stp>
        <stp>2</stp>
        <stp>600697.SH</stp>
        <stp>12/31/2016</stp>
        <tr r="G2442" s="3"/>
      </tp>
      <tp t="s">
        <v/>
        <stp/>
        <stp>EM_S_PROFITNOTICE_FORECASTT</stp>
        <stp>2</stp>
        <stp>000657.SZ</stp>
        <stp>12/31/2016</stp>
        <tr r="F223" s="3"/>
      </tp>
      <tp t="s">
        <v/>
        <stp/>
        <stp>EM_S_PROFITNOTICE_FORECASTT</stp>
        <stp>2</stp>
        <stp>000667.SZ</stp>
        <stp>12/31/2016</stp>
        <tr r="F230" s="3"/>
      </tp>
      <tp t="s">
        <v/>
        <stp/>
        <stp>EM_S_PROFITNOTICE_FORECASTT</stp>
        <stp>2</stp>
        <stp>000677.SZ</stp>
        <stp>12/31/2016</stp>
        <tr r="F238" s="3"/>
      </tp>
      <tp t="s">
        <v/>
        <stp/>
        <stp>EM_S_PROFITNOTICE_FORECASTL</stp>
        <stp>2</stp>
        <stp>000607.SZ</stp>
        <stp>12/31/2016</stp>
        <tr r="G190" s="3"/>
      </tp>
      <tp>
        <v>5000000000</v>
        <stp/>
        <stp>EM_S_PROFITNOTICE_FORECASTL</stp>
        <stp>2</stp>
        <stp>000617.SZ</stp>
        <stp>12/31/2016</stp>
        <tr r="G199" s="3"/>
      </tp>
      <tp t="s">
        <v/>
        <stp/>
        <stp>EM_S_PROFITNOTICE_FORECASTL</stp>
        <stp>2</stp>
        <stp>000627.SZ</stp>
        <stp>12/31/2016</stp>
        <tr r="G206" s="3"/>
      </tp>
      <tp t="s">
        <v/>
        <stp/>
        <stp>EM_S_PROFITNOTICE_FORECASTL</stp>
        <stp>2</stp>
        <stp>000637.SZ</stp>
        <stp>12/31/2016</stp>
        <tr r="G215" s="3"/>
      </tp>
      <tp t="s">
        <v/>
        <stp/>
        <stp>EM_S_PROFITNOTICE_FORECASTT</stp>
        <stp>2</stp>
        <stp>600687.SH</stp>
        <stp>12/31/2016</stp>
        <tr r="F2432" s="3"/>
      </tp>
      <tp t="s">
        <v/>
        <stp/>
        <stp>EM_S_PROFITNOTICE_FORECASTL</stp>
        <stp>2</stp>
        <stp>000657.SZ</stp>
        <stp>12/31/2016</stp>
        <tr r="G223" s="3"/>
      </tp>
      <tp t="s">
        <v/>
        <stp/>
        <stp>EM_S_PROFITNOTICE_FORECASTT</stp>
        <stp>2</stp>
        <stp>600697.SH</stp>
        <stp>12/31/2016</stp>
        <tr r="F2442" s="3"/>
      </tp>
      <tp t="s">
        <v/>
        <stp/>
        <stp>EM_S_PROFITNOTICE_FORECASTL</stp>
        <stp>2</stp>
        <stp>000667.SZ</stp>
        <stp>12/31/2016</stp>
        <tr r="G230" s="3"/>
      </tp>
      <tp t="s">
        <v/>
        <stp/>
        <stp>EM_S_PROFITNOTICE_FORECASTL</stp>
        <stp>2</stp>
        <stp>000677.SZ</stp>
        <stp>12/31/2016</stp>
        <tr r="G238" s="3"/>
      </tp>
      <tp t="s">
        <v/>
        <stp/>
        <stp>EM_S_PROFITNOTICE_FORECASTL</stp>
        <stp>2</stp>
        <stp>000687.SZ</stp>
        <stp>12/31/2016</stp>
        <tr r="G247" s="3"/>
      </tp>
      <tp t="s">
        <v/>
        <stp/>
        <stp>EM_S_PROFITNOTICE_FORECASTT</stp>
        <stp>2</stp>
        <stp>600647.SH</stp>
        <stp>12/31/2016</stp>
        <tr r="F2397" s="3"/>
      </tp>
      <tp>
        <v>-28500000</v>
        <stp/>
        <stp>EM_S_PROFITNOTICE_FORECASTL</stp>
        <stp>2</stp>
        <stp>000697.SZ</stp>
        <stp>12/31/2016</stp>
        <tr r="G254" s="3"/>
      </tp>
      <tp t="s">
        <v/>
        <stp/>
        <stp>EM_S_PROFITNOTICE_FORECASTT</stp>
        <stp>2</stp>
        <stp>600657.SH</stp>
        <stp>12/31/2016</stp>
        <tr r="F2406" s="3"/>
      </tp>
      <tp t="s">
        <v/>
        <stp/>
        <stp>EM_S_PROFITNOTICE_FORECASTT</stp>
        <stp>2</stp>
        <stp>600667.SH</stp>
        <stp>12/31/2016</stp>
        <tr r="F2415" s="3"/>
      </tp>
      <tp t="s">
        <v/>
        <stp/>
        <stp>EM_S_PROFITNOTICE_FORECASTT</stp>
        <stp>2</stp>
        <stp>600677.SH</stp>
        <stp>12/31/2016</stp>
        <tr r="F2422" s="3"/>
      </tp>
      <tp t="s">
        <v/>
        <stp/>
        <stp>EM_S_PROFITNOTICE_FORECASTT</stp>
        <stp>2</stp>
        <stp>600617.SH</stp>
        <stp>12/31/2016</stp>
        <tr r="F2372" s="3"/>
      </tp>
      <tp t="s">
        <v/>
        <stp/>
        <stp>EM_S_PROFITNOTICE_FORECASTT</stp>
        <stp>2</stp>
        <stp>600637.SH</stp>
        <stp>12/31/2016</stp>
        <tr r="F2388" s="3"/>
      </tp>
      <tp t="s">
        <v/>
        <stp/>
        <stp>EM_S_PROFITNOTICE_FORECASTL</stp>
        <stp>2</stp>
        <stp>600747.SH</stp>
        <stp>12/31/2016</stp>
        <tr r="G2490" s="3"/>
      </tp>
      <tp t="s">
        <v/>
        <stp/>
        <stp>EM_S_PROFITNOTICE_FORECASTL</stp>
        <stp>2</stp>
        <stp>600757.SH</stp>
        <stp>12/31/2016</stp>
        <tr r="G2499" s="3"/>
      </tp>
      <tp t="s">
        <v/>
        <stp/>
        <stp>EM_S_PROFITNOTICE_FORECASTT</stp>
        <stp>2</stp>
        <stp>000797.SZ</stp>
        <stp>12/31/2016</stp>
        <tr r="F323" s="3"/>
      </tp>
      <tp t="s">
        <v/>
        <stp/>
        <stp>EM_S_PROFITNOTICE_FORECASTL</stp>
        <stp>2</stp>
        <stp>600767.SH</stp>
        <stp>12/31/2016</stp>
        <tr r="G2508" s="3"/>
      </tp>
      <tp t="s">
        <v/>
        <stp/>
        <stp>EM_S_PROFITNOTICE_FORECASTL</stp>
        <stp>2</stp>
        <stp>600777.SH</stp>
        <stp>12/31/2016</stp>
        <tr r="G2517" s="3"/>
      </tp>
      <tp t="s">
        <v/>
        <stp/>
        <stp>EM_S_PROFITNOTICE_FORECASTL</stp>
        <stp>2</stp>
        <stp>600707.SH</stp>
        <stp>12/31/2016</stp>
        <tr r="G2451" s="3"/>
      </tp>
      <tp t="s">
        <v/>
        <stp/>
        <stp>EM_S_PROFITNOTICE_FORECASTL</stp>
        <stp>2</stp>
        <stp>600717.SH</stp>
        <stp>12/31/2016</stp>
        <tr r="G2460" s="3"/>
      </tp>
      <tp t="s">
        <v/>
        <stp/>
        <stp>EM_S_PROFITNOTICE_FORECASTL</stp>
        <stp>2</stp>
        <stp>600727.SH</stp>
        <stp>12/31/2016</stp>
        <tr r="G2470" s="3"/>
      </tp>
      <tp t="s">
        <v/>
        <stp/>
        <stp>EM_S_PROFITNOTICE_FORECASTL</stp>
        <stp>2</stp>
        <stp>600737.SH</stp>
        <stp>12/31/2016</stp>
        <tr r="G2480" s="3"/>
      </tp>
      <tp t="s">
        <v/>
        <stp/>
        <stp>EM_S_PROFITNOTICE_FORECASTT</stp>
        <stp>2</stp>
        <stp>000707.SZ</stp>
        <stp>12/31/2016</stp>
        <tr r="F261" s="3"/>
      </tp>
      <tp t="s">
        <v/>
        <stp/>
        <stp>EM_S_PROFITNOTICE_FORECASTT</stp>
        <stp>2</stp>
        <stp>000717.SZ</stp>
        <stp>12/31/2016</stp>
        <tr r="F270" s="3"/>
      </tp>
      <tp t="s">
        <v/>
        <stp/>
        <stp>EM_S_PROFITNOTICE_FORECASTT</stp>
        <stp>2</stp>
        <stp>000727.SZ</stp>
        <stp>12/31/2016</stp>
        <tr r="F279" s="3"/>
      </tp>
      <tp t="s">
        <v/>
        <stp/>
        <stp>EM_S_PROFITNOTICE_FORECASTT</stp>
        <stp>2</stp>
        <stp>000737.SZ</stp>
        <stp>12/31/2016</stp>
        <tr r="F287" s="3"/>
      </tp>
      <tp t="s">
        <v/>
        <stp/>
        <stp>EM_S_PROFITNOTICE_FORECASTL</stp>
        <stp>2</stp>
        <stp>600787.SH</stp>
        <stp>12/31/2016</stp>
        <tr r="G2526" s="3"/>
      </tp>
      <tp t="s">
        <v/>
        <stp/>
        <stp>EM_S_PROFITNOTICE_FORECASTL</stp>
        <stp>2</stp>
        <stp>600797.SH</stp>
        <stp>12/31/2016</stp>
        <tr r="G2535" s="3"/>
      </tp>
      <tp t="s">
        <v/>
        <stp/>
        <stp>EM_S_PROFITNOTICE_FORECASTT</stp>
        <stp>2</stp>
        <stp>000757.SZ</stp>
        <stp>12/31/2016</stp>
        <tr r="F297" s="3"/>
      </tp>
      <tp t="s">
        <v/>
        <stp/>
        <stp>EM_S_PROFITNOTICE_FORECASTT</stp>
        <stp>2</stp>
        <stp>000767.SZ</stp>
        <stp>12/31/2016</stp>
        <tr r="F304" s="3"/>
      </tp>
      <tp t="s">
        <v/>
        <stp/>
        <stp>EM_S_PROFITNOTICE_FORECASTT</stp>
        <stp>2</stp>
        <stp>000777.SZ</stp>
        <stp>12/31/2016</stp>
        <tr r="F307" s="3"/>
      </tp>
      <tp t="s">
        <v/>
        <stp/>
        <stp>EM_S_PROFITNOTICE_FORECASTL</stp>
        <stp>2</stp>
        <stp>000707.SZ</stp>
        <stp>12/31/2016</stp>
        <tr r="G261" s="3"/>
      </tp>
      <tp t="s">
        <v/>
        <stp/>
        <stp>EM_S_PROFITNOTICE_FORECASTL</stp>
        <stp>2</stp>
        <stp>000717.SZ</stp>
        <stp>12/31/2016</stp>
        <tr r="G270" s="3"/>
      </tp>
      <tp t="s">
        <v/>
        <stp/>
        <stp>EM_S_PROFITNOTICE_FORECASTL</stp>
        <stp>2</stp>
        <stp>000727.SZ</stp>
        <stp>12/31/2016</stp>
        <tr r="G279" s="3"/>
      </tp>
      <tp t="s">
        <v/>
        <stp/>
        <stp>EM_S_PROFITNOTICE_FORECASTL</stp>
        <stp>2</stp>
        <stp>000737.SZ</stp>
        <stp>12/31/2016</stp>
        <tr r="G287" s="3"/>
      </tp>
      <tp t="s">
        <v/>
        <stp/>
        <stp>EM_S_PROFITNOTICE_FORECASTT</stp>
        <stp>2</stp>
        <stp>600787.SH</stp>
        <stp>12/31/2016</stp>
        <tr r="F2526" s="3"/>
      </tp>
      <tp t="s">
        <v/>
        <stp/>
        <stp>EM_S_PROFITNOTICE_FORECASTL</stp>
        <stp>2</stp>
        <stp>000757.SZ</stp>
        <stp>12/31/2016</stp>
        <tr r="G297" s="3"/>
      </tp>
      <tp t="s">
        <v/>
        <stp/>
        <stp>EM_S_PROFITNOTICE_FORECASTT</stp>
        <stp>2</stp>
        <stp>600797.SH</stp>
        <stp>12/31/2016</stp>
        <tr r="F2535" s="3"/>
      </tp>
      <tp t="s">
        <v/>
        <stp/>
        <stp>EM_S_PROFITNOTICE_FORECASTL</stp>
        <stp>2</stp>
        <stp>000767.SZ</stp>
        <stp>12/31/2016</stp>
        <tr r="G304" s="3"/>
      </tp>
      <tp t="s">
        <v/>
        <stp/>
        <stp>EM_S_PROFITNOTICE_FORECASTL</stp>
        <stp>2</stp>
        <stp>000777.SZ</stp>
        <stp>12/31/2016</stp>
        <tr r="G307" s="3"/>
      </tp>
      <tp t="s">
        <v/>
        <stp/>
        <stp>EM_S_PROFITNOTICE_FORECASTT</stp>
        <stp>2</stp>
        <stp>600747.SH</stp>
        <stp>12/31/2016</stp>
        <tr r="F2490" s="3"/>
      </tp>
      <tp t="s">
        <v/>
        <stp/>
        <stp>EM_S_PROFITNOTICE_FORECASTL</stp>
        <stp>2</stp>
        <stp>000797.SZ</stp>
        <stp>12/31/2016</stp>
        <tr r="G323" s="3"/>
      </tp>
      <tp t="s">
        <v/>
        <stp/>
        <stp>EM_S_PROFITNOTICE_FORECASTT</stp>
        <stp>2</stp>
        <stp>600757.SH</stp>
        <stp>12/31/2016</stp>
        <tr r="F2499" s="3"/>
      </tp>
      <tp t="s">
        <v/>
        <stp/>
        <stp>EM_S_PROFITNOTICE_FORECASTT</stp>
        <stp>2</stp>
        <stp>600767.SH</stp>
        <stp>12/31/2016</stp>
        <tr r="F2508" s="3"/>
      </tp>
      <tp t="s">
        <v/>
        <stp/>
        <stp>EM_S_PROFITNOTICE_FORECASTT</stp>
        <stp>2</stp>
        <stp>600777.SH</stp>
        <stp>12/31/2016</stp>
        <tr r="F2517" s="3"/>
      </tp>
      <tp t="s">
        <v/>
        <stp/>
        <stp>EM_S_PROFITNOTICE_FORECASTT</stp>
        <stp>2</stp>
        <stp>600707.SH</stp>
        <stp>12/31/2016</stp>
        <tr r="F2451" s="3"/>
      </tp>
      <tp t="s">
        <v/>
        <stp/>
        <stp>EM_S_PROFITNOTICE_FORECASTT</stp>
        <stp>2</stp>
        <stp>600717.SH</stp>
        <stp>12/31/2016</stp>
        <tr r="F2460" s="3"/>
      </tp>
      <tp t="s">
        <v/>
        <stp/>
        <stp>EM_S_PROFITNOTICE_FORECASTT</stp>
        <stp>2</stp>
        <stp>600727.SH</stp>
        <stp>12/31/2016</stp>
        <tr r="F2470" s="3"/>
      </tp>
      <tp t="s">
        <v/>
        <stp/>
        <stp>EM_S_PROFITNOTICE_FORECASTT</stp>
        <stp>2</stp>
        <stp>600737.SH</stp>
        <stp>12/31/2016</stp>
        <tr r="F2480" s="3"/>
      </tp>
      <tp t="s">
        <v/>
        <stp/>
        <stp>EM_S_PROFITNOTICE_FORECASTL</stp>
        <stp>2</stp>
        <stp>600057.SH</stp>
        <stp>12/31/2016</stp>
        <tr r="G1902" s="3"/>
      </tp>
      <tp t="s">
        <v/>
        <stp/>
        <stp>EM_S_PROFITNOTICE_FORECASTL</stp>
        <stp>2</stp>
        <stp>600067.SH</stp>
        <stp>12/31/2016</stp>
        <tr r="G1911" s="3"/>
      </tp>
      <tp t="s">
        <v/>
        <stp/>
        <stp>EM_S_PROFITNOTICE_FORECASTT</stp>
        <stp>2</stp>
        <stp>300097.SZ</stp>
        <stp>12/31/2016</stp>
        <tr r="F1388" s="3"/>
      </tp>
      <tp t="s">
        <v/>
        <stp/>
        <stp>EM_S_PROFITNOTICE_FORECASTL</stp>
        <stp>2</stp>
        <stp>600077.SH</stp>
        <stp>12/31/2016</stp>
        <tr r="G1921" s="3"/>
      </tp>
      <tp t="s">
        <v/>
        <stp/>
        <stp>EM_S_PROFITNOTICE_FORECASTT</stp>
        <stp>2</stp>
        <stp>300087.SZ</stp>
        <stp>12/31/2016</stp>
        <tr r="F1378" s="3"/>
      </tp>
      <tp t="s">
        <v/>
        <stp/>
        <stp>EM_S_PROFITNOTICE_FORECASTL</stp>
        <stp>2</stp>
        <stp>600007.SH</stp>
        <stp>12/31/2016</stp>
        <tr r="G1867" s="3"/>
      </tp>
      <tp t="s">
        <v/>
        <stp/>
        <stp>EM_S_PROFITNOTICE_FORECASTL</stp>
        <stp>2</stp>
        <stp>600017.SH</stp>
        <stp>12/31/2016</stp>
        <tr r="G1875" s="3"/>
      </tp>
      <tp t="s">
        <v/>
        <stp/>
        <stp>EM_S_PROFITNOTICE_FORECASTL</stp>
        <stp>2</stp>
        <stp>600027.SH</stp>
        <stp>12/31/2016</stp>
        <tr r="G1883" s="3"/>
      </tp>
      <tp t="s">
        <v/>
        <stp/>
        <stp>EM_S_PROFITNOTICE_FORECASTL</stp>
        <stp>2</stp>
        <stp>600037.SH</stp>
        <stp>12/31/2016</stp>
        <tr r="G1891" s="3"/>
      </tp>
      <tp t="s">
        <v/>
        <stp/>
        <stp>EM_S_PROFITNOTICE_FORECASTT</stp>
        <stp>2</stp>
        <stp>000007.SZ</stp>
        <stp>12/31/2016</stp>
        <tr r="F9" s="3"/>
      </tp>
      <tp t="s">
        <v/>
        <stp/>
        <stp>EM_S_PROFITNOTICE_FORECASTT</stp>
        <stp>2</stp>
        <stp>300037.SZ</stp>
        <stp>12/31/2016</stp>
        <tr r="F1329" s="3"/>
      </tp>
      <tp t="s">
        <v/>
        <stp/>
        <stp>EM_S_PROFITNOTICE_FORECASTT</stp>
        <stp>2</stp>
        <stp>000017.SZ</stp>
        <stp>12/31/2016</stp>
        <tr r="F17" s="3"/>
      </tp>
      <tp t="s">
        <v/>
        <stp/>
        <stp>EM_S_PROFITNOTICE_FORECASTT</stp>
        <stp>2</stp>
        <stp>300027.SZ</stp>
        <stp>12/31/2016</stp>
        <tr r="F1319" s="3"/>
      </tp>
      <tp t="s">
        <v/>
        <stp/>
        <stp>EM_S_PROFITNOTICE_FORECASTT</stp>
        <stp>2</stp>
        <stp>000027.SZ</stp>
        <stp>12/31/2016</stp>
        <tr r="F26" s="3"/>
      </tp>
      <tp t="s">
        <v/>
        <stp/>
        <stp>EM_S_PROFITNOTICE_FORECASTT</stp>
        <stp>2</stp>
        <stp>300017.SZ</stp>
        <stp>12/31/2016</stp>
        <tr r="F1309" s="3"/>
      </tp>
      <tp t="s">
        <v/>
        <stp/>
        <stp>EM_S_PROFITNOTICE_FORECASTT</stp>
        <stp>2</stp>
        <stp>000037.SZ</stp>
        <stp>12/31/2016</stp>
        <tr r="F36" s="3"/>
      </tp>
      <tp t="s">
        <v/>
        <stp/>
        <stp>EM_S_PROFITNOTICE_FORECASTT</stp>
        <stp>2</stp>
        <stp>300007.SZ</stp>
        <stp>12/31/2016</stp>
        <tr r="F1299" s="3"/>
      </tp>
      <tp t="s">
        <v/>
        <stp/>
        <stp>EM_S_PROFITNOTICE_FORECASTT</stp>
        <stp>2</stp>
        <stp>300077.SZ</stp>
        <stp>12/31/2016</stp>
        <tr r="F1368" s="3"/>
      </tp>
      <tp t="s">
        <v/>
        <stp/>
        <stp>EM_S_PROFITNOTICE_FORECASTL</stp>
        <stp>2</stp>
        <stp>600097.SH</stp>
        <stp>12/31/2016</stp>
        <tr r="G1939" s="3"/>
      </tp>
      <tp t="s">
        <v/>
        <stp/>
        <stp>EM_S_PROFITNOTICE_FORECASTT</stp>
        <stp>2</stp>
        <stp>300067.SZ</stp>
        <stp>12/31/2016</stp>
        <tr r="F1358" s="3"/>
      </tp>
      <tp t="s">
        <v/>
        <stp/>
        <stp>EM_S_PROFITNOTICE_FORECASTT</stp>
        <stp>2</stp>
        <stp>300057.SZ</stp>
        <stp>12/31/2016</stp>
        <tr r="F1349" s="3"/>
      </tp>
      <tp t="s">
        <v/>
        <stp/>
        <stp>EM_S_PROFITNOTICE_FORECASTT</stp>
        <stp>2</stp>
        <stp>300047.SZ</stp>
        <stp>12/31/2016</stp>
        <tr r="F1339" s="3"/>
      </tp>
      <tp t="s">
        <v/>
        <stp/>
        <stp>EM_S_PROFITNOTICE_FORECASTL</stp>
        <stp>2</stp>
        <stp>000007.SZ</stp>
        <stp>12/31/2016</stp>
        <tr r="G9" s="3"/>
      </tp>
      <tp t="s">
        <v/>
        <stp/>
        <stp>EM_S_PROFITNOTICE_FORECASTL</stp>
        <stp>2</stp>
        <stp>300037.SZ</stp>
        <stp>12/31/2016</stp>
        <tr r="G1329" s="3"/>
      </tp>
      <tp t="s">
        <v/>
        <stp/>
        <stp>EM_S_PROFITNOTICE_FORECASTL</stp>
        <stp>2</stp>
        <stp>000017.SZ</stp>
        <stp>12/31/2016</stp>
        <tr r="G17" s="3"/>
      </tp>
      <tp t="s">
        <v/>
        <stp/>
        <stp>EM_S_PROFITNOTICE_FORECASTL</stp>
        <stp>2</stp>
        <stp>300027.SZ</stp>
        <stp>12/31/2016</stp>
        <tr r="G1319" s="3"/>
      </tp>
      <tp t="s">
        <v/>
        <stp/>
        <stp>EM_S_PROFITNOTICE_FORECASTL</stp>
        <stp>2</stp>
        <stp>000027.SZ</stp>
        <stp>12/31/2016</stp>
        <tr r="G26" s="3"/>
      </tp>
      <tp t="s">
        <v/>
        <stp/>
        <stp>EM_S_PROFITNOTICE_FORECASTL</stp>
        <stp>2</stp>
        <stp>300017.SZ</stp>
        <stp>12/31/2016</stp>
        <tr r="G1309" s="3"/>
      </tp>
      <tp t="s">
        <v/>
        <stp/>
        <stp>EM_S_PROFITNOTICE_FORECASTL</stp>
        <stp>2</stp>
        <stp>000037.SZ</stp>
        <stp>12/31/2016</stp>
        <tr r="G36" s="3"/>
      </tp>
      <tp t="s">
        <v/>
        <stp/>
        <stp>EM_S_PROFITNOTICE_FORECASTL</stp>
        <stp>2</stp>
        <stp>300007.SZ</stp>
        <stp>12/31/2016</stp>
        <tr r="G1299" s="3"/>
      </tp>
      <tp t="s">
        <v/>
        <stp/>
        <stp>EM_S_PROFITNOTICE_FORECASTL</stp>
        <stp>2</stp>
        <stp>300077.SZ</stp>
        <stp>12/31/2016</stp>
        <tr r="G1368" s="3"/>
      </tp>
      <tp t="s">
        <v/>
        <stp/>
        <stp>EM_S_PROFITNOTICE_FORECASTL</stp>
        <stp>2</stp>
        <stp>300067.SZ</stp>
        <stp>12/31/2016</stp>
        <tr r="G1358" s="3"/>
      </tp>
      <tp t="s">
        <v/>
        <stp/>
        <stp>EM_S_PROFITNOTICE_FORECASTT</stp>
        <stp>2</stp>
        <stp>600097.SH</stp>
        <stp>12/31/2016</stp>
        <tr r="F1939" s="3"/>
      </tp>
      <tp t="s">
        <v/>
        <stp/>
        <stp>EM_S_PROFITNOTICE_FORECASTL</stp>
        <stp>2</stp>
        <stp>300057.SZ</stp>
        <stp>12/31/2016</stp>
        <tr r="G1349" s="3"/>
      </tp>
      <tp t="s">
        <v/>
        <stp/>
        <stp>EM_S_PROFITNOTICE_FORECASTL</stp>
        <stp>2</stp>
        <stp>300047.SZ</stp>
        <stp>12/31/2016</stp>
        <tr r="G1339" s="3"/>
      </tp>
      <tp t="s">
        <v/>
        <stp/>
        <stp>EM_S_PROFITNOTICE_FORECASTT</stp>
        <stp>2</stp>
        <stp>600057.SH</stp>
        <stp>12/31/2016</stp>
        <tr r="F1902" s="3"/>
      </tp>
      <tp t="s">
        <v/>
        <stp/>
        <stp>EM_S_PROFITNOTICE_FORECASTL</stp>
        <stp>2</stp>
        <stp>300097.SZ</stp>
        <stp>12/31/2016</stp>
        <tr r="G1388" s="3"/>
      </tp>
      <tp t="s">
        <v/>
        <stp/>
        <stp>EM_S_PROFITNOTICE_FORECASTT</stp>
        <stp>2</stp>
        <stp>600067.SH</stp>
        <stp>12/31/2016</stp>
        <tr r="F1911" s="3"/>
      </tp>
      <tp t="s">
        <v/>
        <stp/>
        <stp>EM_S_PROFITNOTICE_FORECASTL</stp>
        <stp>2</stp>
        <stp>300087.SZ</stp>
        <stp>12/31/2016</stp>
        <tr r="G1378" s="3"/>
      </tp>
      <tp t="s">
        <v/>
        <stp/>
        <stp>EM_S_PROFITNOTICE_FORECASTT</stp>
        <stp>2</stp>
        <stp>600077.SH</stp>
        <stp>12/31/2016</stp>
        <tr r="F1921" s="3"/>
      </tp>
      <tp t="s">
        <v/>
        <stp/>
        <stp>EM_S_PROFITNOTICE_FORECASTT</stp>
        <stp>2</stp>
        <stp>600007.SH</stp>
        <stp>12/31/2016</stp>
        <tr r="F1867" s="3"/>
      </tp>
      <tp t="s">
        <v/>
        <stp/>
        <stp>EM_S_PROFITNOTICE_FORECASTT</stp>
        <stp>2</stp>
        <stp>600017.SH</stp>
        <stp>12/31/2016</stp>
        <tr r="F1875" s="3"/>
      </tp>
      <tp t="s">
        <v/>
        <stp/>
        <stp>EM_S_PROFITNOTICE_FORECASTT</stp>
        <stp>2</stp>
        <stp>600027.SH</stp>
        <stp>12/31/2016</stp>
        <tr r="F1883" s="3"/>
      </tp>
      <tp t="s">
        <v/>
        <stp/>
        <stp>EM_S_PROFITNOTICE_FORECASTT</stp>
        <stp>2</stp>
        <stp>600037.SH</stp>
        <stp>12/31/2016</stp>
        <tr r="F1891" s="3"/>
      </tp>
      <tp t="s">
        <v/>
        <stp/>
        <stp>EM_S_PROFITNOTICE_FORECASTL</stp>
        <stp>2</stp>
        <stp>600157.SH</stp>
        <stp>12/31/2016</stp>
        <tr r="G1991" s="3"/>
      </tp>
      <tp t="s">
        <v/>
        <stp/>
        <stp>EM_S_PROFITNOTICE_FORECASTL</stp>
        <stp>2</stp>
        <stp>600167.SH</stp>
        <stp>12/31/2016</stp>
        <tr r="G2000" s="3"/>
      </tp>
      <tp t="s">
        <v/>
        <stp/>
        <stp>EM_S_PROFITNOTICE_FORECASTT</stp>
        <stp>2</stp>
        <stp>300197.SZ</stp>
        <stp>12/31/2016</stp>
        <tr r="F1487" s="3"/>
      </tp>
      <tp t="s">
        <v/>
        <stp/>
        <stp>EM_S_PROFITNOTICE_FORECASTL</stp>
        <stp>2</stp>
        <stp>600177.SH</stp>
        <stp>12/31/2016</stp>
        <tr r="G2009" s="3"/>
      </tp>
      <tp t="s">
        <v/>
        <stp/>
        <stp>EM_S_PROFITNOTICE_FORECASTT</stp>
        <stp>2</stp>
        <stp>300187.SZ</stp>
        <stp>12/31/2016</stp>
        <tr r="F1477" s="3"/>
      </tp>
      <tp t="s">
        <v/>
        <stp/>
        <stp>EM_S_PROFITNOTICE_FORECASTL</stp>
        <stp>2</stp>
        <stp>600107.SH</stp>
        <stp>12/31/2016</stp>
        <tr r="G1948" s="3"/>
      </tp>
      <tp t="s">
        <v/>
        <stp/>
        <stp>EM_S_PROFITNOTICE_FORECASTL</stp>
        <stp>2</stp>
        <stp>600117.SH</stp>
        <stp>12/31/2016</stp>
        <tr r="G1958" s="3"/>
      </tp>
      <tp t="s">
        <v/>
        <stp/>
        <stp>EM_S_PROFITNOTICE_FORECASTL</stp>
        <stp>2</stp>
        <stp>600127.SH</stp>
        <stp>12/31/2016</stp>
        <tr r="G1967" s="3"/>
      </tp>
      <tp t="s">
        <v/>
        <stp/>
        <stp>EM_S_PROFITNOTICE_FORECASTL</stp>
        <stp>2</stp>
        <stp>600137.SH</stp>
        <stp>12/31/2016</stp>
        <tr r="G1976" s="3"/>
      </tp>
      <tp t="s">
        <v/>
        <stp/>
        <stp>EM_S_PROFITNOTICE_FORECASTT</stp>
        <stp>2</stp>
        <stp>300137.SZ</stp>
        <stp>12/31/2016</stp>
        <tr r="F1428" s="3"/>
      </tp>
      <tp t="s">
        <v/>
        <stp/>
        <stp>EM_S_PROFITNOTICE_FORECASTT</stp>
        <stp>2</stp>
        <stp>300127.SZ</stp>
        <stp>12/31/2016</stp>
        <tr r="F1418" s="3"/>
      </tp>
      <tp t="s">
        <v/>
        <stp/>
        <stp>EM_S_PROFITNOTICE_FORECASTT</stp>
        <stp>2</stp>
        <stp>300117.SZ</stp>
        <stp>12/31/2016</stp>
        <tr r="F1408" s="3"/>
      </tp>
      <tp t="s">
        <v/>
        <stp/>
        <stp>EM_S_PROFITNOTICE_FORECASTT</stp>
        <stp>2</stp>
        <stp>300107.SZ</stp>
        <stp>12/31/2016</stp>
        <tr r="F1398" s="3"/>
      </tp>
      <tp t="s">
        <v/>
        <stp/>
        <stp>EM_S_PROFITNOTICE_FORECASTL</stp>
        <stp>2</stp>
        <stp>600187.SH</stp>
        <stp>12/31/2016</stp>
        <tr r="G2018" s="3"/>
      </tp>
      <tp t="s">
        <v/>
        <stp/>
        <stp>EM_S_PROFITNOTICE_FORECASTT</stp>
        <stp>2</stp>
        <stp>300177.SZ</stp>
        <stp>12/31/2016</stp>
        <tr r="F1468" s="3"/>
      </tp>
      <tp t="s">
        <v/>
        <stp/>
        <stp>EM_S_PROFITNOTICE_FORECASTL</stp>
        <stp>2</stp>
        <stp>600197.SH</stp>
        <stp>12/31/2016</stp>
        <tr r="G2027" s="3"/>
      </tp>
      <tp t="s">
        <v/>
        <stp/>
        <stp>EM_S_PROFITNOTICE_FORECASTT</stp>
        <stp>2</stp>
        <stp>000157.SZ</stp>
        <stp>12/31/2016</stp>
        <tr r="F72" s="3"/>
      </tp>
      <tp t="s">
        <v/>
        <stp/>
        <stp>EM_S_PROFITNOTICE_FORECASTT</stp>
        <stp>2</stp>
        <stp>300167.SZ</stp>
        <stp>12/31/2016</stp>
        <tr r="F1458" s="3"/>
      </tp>
      <tp t="s">
        <v/>
        <stp/>
        <stp>EM_S_PROFITNOTICE_FORECASTT</stp>
        <stp>2</stp>
        <stp>300157.SZ</stp>
        <stp>12/31/2016</stp>
        <tr r="F1448" s="3"/>
      </tp>
      <tp>
        <v>106378700</v>
        <stp/>
        <stp>EM_S_PROFITNOTICE_FORECASTT</stp>
        <stp>2</stp>
        <stp>300147.SZ</stp>
        <stp>12/31/2016</stp>
        <tr r="F1438" s="3"/>
      </tp>
      <tp t="s">
        <v/>
        <stp/>
        <stp>EM_S_PROFITNOTICE_FORECASTL</stp>
        <stp>2</stp>
        <stp>300137.SZ</stp>
        <stp>12/31/2016</stp>
        <tr r="G1428" s="3"/>
      </tp>
      <tp t="s">
        <v/>
        <stp/>
        <stp>EM_S_PROFITNOTICE_FORECASTL</stp>
        <stp>2</stp>
        <stp>300127.SZ</stp>
        <stp>12/31/2016</stp>
        <tr r="G1418" s="3"/>
      </tp>
      <tp t="s">
        <v/>
        <stp/>
        <stp>EM_S_PROFITNOTICE_FORECASTL</stp>
        <stp>2</stp>
        <stp>300117.SZ</stp>
        <stp>12/31/2016</stp>
        <tr r="G1408" s="3"/>
      </tp>
      <tp t="s">
        <v/>
        <stp/>
        <stp>EM_S_PROFITNOTICE_FORECASTL</stp>
        <stp>2</stp>
        <stp>300107.SZ</stp>
        <stp>12/31/2016</stp>
        <tr r="G1398" s="3"/>
      </tp>
      <tp t="s">
        <v/>
        <stp/>
        <stp>EM_S_PROFITNOTICE_FORECASTL</stp>
        <stp>2</stp>
        <stp>300177.SZ</stp>
        <stp>12/31/2016</stp>
        <tr r="G1468" s="3"/>
      </tp>
      <tp t="s">
        <v/>
        <stp/>
        <stp>EM_S_PROFITNOTICE_FORECASTT</stp>
        <stp>2</stp>
        <stp>600187.SH</stp>
        <stp>12/31/2016</stp>
        <tr r="F2018" s="3"/>
      </tp>
      <tp t="s">
        <v/>
        <stp/>
        <stp>EM_S_PROFITNOTICE_FORECASTL</stp>
        <stp>2</stp>
        <stp>000157.SZ</stp>
        <stp>12/31/2016</stp>
        <tr r="G72" s="3"/>
      </tp>
      <tp t="s">
        <v/>
        <stp/>
        <stp>EM_S_PROFITNOTICE_FORECASTL</stp>
        <stp>2</stp>
        <stp>300167.SZ</stp>
        <stp>12/31/2016</stp>
        <tr r="G1458" s="3"/>
      </tp>
      <tp t="s">
        <v/>
        <stp/>
        <stp>EM_S_PROFITNOTICE_FORECASTT</stp>
        <stp>2</stp>
        <stp>600197.SH</stp>
        <stp>12/31/2016</stp>
        <tr r="F2027" s="3"/>
      </tp>
      <tp t="s">
        <v/>
        <stp/>
        <stp>EM_S_PROFITNOTICE_FORECASTL</stp>
        <stp>2</stp>
        <stp>300157.SZ</stp>
        <stp>12/31/2016</stp>
        <tr r="G1448" s="3"/>
      </tp>
      <tp>
        <v>62054300</v>
        <stp/>
        <stp>EM_S_PROFITNOTICE_FORECASTL</stp>
        <stp>2</stp>
        <stp>300147.SZ</stp>
        <stp>12/31/2016</stp>
        <tr r="G1438" s="3"/>
      </tp>
      <tp t="s">
        <v/>
        <stp/>
        <stp>EM_S_PROFITNOTICE_FORECASTT</stp>
        <stp>2</stp>
        <stp>600157.SH</stp>
        <stp>12/31/2016</stp>
        <tr r="F1991" s="3"/>
      </tp>
      <tp t="s">
        <v/>
        <stp/>
        <stp>EM_S_PROFITNOTICE_FORECASTL</stp>
        <stp>2</stp>
        <stp>300197.SZ</stp>
        <stp>12/31/2016</stp>
        <tr r="G1487" s="3"/>
      </tp>
      <tp t="s">
        <v/>
        <stp/>
        <stp>EM_S_PROFITNOTICE_FORECASTT</stp>
        <stp>2</stp>
        <stp>600167.SH</stp>
        <stp>12/31/2016</stp>
        <tr r="F2000" s="3"/>
      </tp>
      <tp t="s">
        <v/>
        <stp/>
        <stp>EM_S_PROFITNOTICE_FORECASTL</stp>
        <stp>2</stp>
        <stp>300187.SZ</stp>
        <stp>12/31/2016</stp>
        <tr r="G1477" s="3"/>
      </tp>
      <tp t="s">
        <v/>
        <stp/>
        <stp>EM_S_PROFITNOTICE_FORECASTT</stp>
        <stp>2</stp>
        <stp>600177.SH</stp>
        <stp>12/31/2016</stp>
        <tr r="F2009" s="3"/>
      </tp>
      <tp t="s">
        <v/>
        <stp/>
        <stp>EM_S_PROFITNOTICE_FORECASTT</stp>
        <stp>2</stp>
        <stp>600107.SH</stp>
        <stp>12/31/2016</stp>
        <tr r="F1948" s="3"/>
      </tp>
      <tp t="s">
        <v/>
        <stp/>
        <stp>EM_S_PROFITNOTICE_FORECASTT</stp>
        <stp>2</stp>
        <stp>600117.SH</stp>
        <stp>12/31/2016</stp>
        <tr r="F1958" s="3"/>
      </tp>
      <tp t="s">
        <v/>
        <stp/>
        <stp>EM_S_PROFITNOTICE_FORECASTT</stp>
        <stp>2</stp>
        <stp>600127.SH</stp>
        <stp>12/31/2016</stp>
        <tr r="F1967" s="3"/>
      </tp>
      <tp t="s">
        <v/>
        <stp/>
        <stp>EM_S_PROFITNOTICE_FORECASTT</stp>
        <stp>2</stp>
        <stp>600137.SH</stp>
        <stp>12/31/2016</stp>
        <tr r="F1976" s="3"/>
      </tp>
      <tp t="s">
        <v/>
        <stp/>
        <stp>EM_S_PROFITNOTICE_FORECASTL</stp>
        <stp>2</stp>
        <stp>600247.SH</stp>
        <stp>12/31/2016</stp>
        <tr r="G2071" s="3"/>
      </tp>
      <tp t="s">
        <v/>
        <stp/>
        <stp>EM_S_PROFITNOTICE_FORECASTL</stp>
        <stp>2</stp>
        <stp>600257.SH</stp>
        <stp>12/31/2016</stp>
        <tr r="G2079" s="3"/>
      </tp>
      <tp t="s">
        <v/>
        <stp/>
        <stp>EM_S_PROFITNOTICE_FORECASTL</stp>
        <stp>2</stp>
        <stp>600267.SH</stp>
        <stp>12/31/2016</stp>
        <tr r="G2087" s="3"/>
      </tp>
      <tp t="s">
        <v/>
        <stp/>
        <stp>EM_S_PROFITNOTICE_FORECASTT</stp>
        <stp>2</stp>
        <stp>300297.SZ</stp>
        <stp>12/31/2016</stp>
        <tr r="F1587" s="3"/>
      </tp>
      <tp t="s">
        <v/>
        <stp/>
        <stp>EM_S_PROFITNOTICE_FORECASTL</stp>
        <stp>2</stp>
        <stp>600277.SH</stp>
        <stp>12/31/2016</stp>
        <tr r="G2096" s="3"/>
      </tp>
      <tp t="s">
        <v/>
        <stp/>
        <stp>EM_S_PROFITNOTICE_FORECASTT</stp>
        <stp>2</stp>
        <stp>300287.SZ</stp>
        <stp>12/31/2016</stp>
        <tr r="F1577" s="3"/>
      </tp>
      <tp t="s">
        <v/>
        <stp/>
        <stp>EM_S_PROFITNOTICE_FORECASTL</stp>
        <stp>2</stp>
        <stp>600207.SH</stp>
        <stp>12/31/2016</stp>
        <tr r="G2035" s="3"/>
      </tp>
      <tp t="s">
        <v/>
        <stp/>
        <stp>EM_S_PROFITNOTICE_FORECASTL</stp>
        <stp>2</stp>
        <stp>600217.SH</stp>
        <stp>12/31/2016</stp>
        <tr r="G2044" s="3"/>
      </tp>
      <tp>
        <v>-360000000</v>
        <stp/>
        <stp>EM_S_PROFITNOTICE_FORECASTL</stp>
        <stp>2</stp>
        <stp>600227.SH</stp>
        <stp>12/31/2016</stp>
        <tr r="G2053" s="3"/>
      </tp>
      <tp t="s">
        <v/>
        <stp/>
        <stp>EM_S_PROFITNOTICE_FORECASTL</stp>
        <stp>2</stp>
        <stp>600237.SH</stp>
        <stp>12/31/2016</stp>
        <tr r="G2063" s="3"/>
      </tp>
      <tp t="s">
        <v/>
        <stp/>
        <stp>EM_S_PROFITNOTICE_FORECASTT</stp>
        <stp>2</stp>
        <stp>300237.SZ</stp>
        <stp>12/31/2016</stp>
        <tr r="F1527" s="3"/>
      </tp>
      <tp t="s">
        <v/>
        <stp/>
        <stp>EM_S_PROFITNOTICE_FORECASTT</stp>
        <stp>2</stp>
        <stp>300227.SZ</stp>
        <stp>12/31/2016</stp>
        <tr r="F1517" s="3"/>
      </tp>
      <tp t="s">
        <v/>
        <stp/>
        <stp>EM_S_PROFITNOTICE_FORECASTT</stp>
        <stp>2</stp>
        <stp>300217.SZ</stp>
        <stp>12/31/2016</stp>
        <tr r="F1507" s="3"/>
      </tp>
      <tp t="s">
        <v/>
        <stp/>
        <stp>EM_S_PROFITNOTICE_FORECASTT</stp>
        <stp>2</stp>
        <stp>300207.SZ</stp>
        <stp>12/31/2016</stp>
        <tr r="F1497" s="3"/>
      </tp>
      <tp t="s">
        <v/>
        <stp/>
        <stp>EM_S_PROFITNOTICE_FORECASTL</stp>
        <stp>2</stp>
        <stp>600287.SH</stp>
        <stp>12/31/2016</stp>
        <tr r="G2105" s="3"/>
      </tp>
      <tp t="s">
        <v/>
        <stp/>
        <stp>EM_S_PROFITNOTICE_FORECASTT</stp>
        <stp>2</stp>
        <stp>300277.SZ</stp>
        <stp>12/31/2016</stp>
        <tr r="F1567" s="3"/>
      </tp>
      <tp t="s">
        <v/>
        <stp/>
        <stp>EM_S_PROFITNOTICE_FORECASTL</stp>
        <stp>2</stp>
        <stp>600297.SH</stp>
        <stp>12/31/2016</stp>
        <tr r="G2113" s="3"/>
      </tp>
      <tp t="s">
        <v/>
        <stp/>
        <stp>EM_S_PROFITNOTICE_FORECASTT</stp>
        <stp>2</stp>
        <stp>300267.SZ</stp>
        <stp>12/31/2016</stp>
        <tr r="F1557" s="3"/>
      </tp>
      <tp t="s">
        <v/>
        <stp/>
        <stp>EM_S_PROFITNOTICE_FORECASTT</stp>
        <stp>2</stp>
        <stp>300257.SZ</stp>
        <stp>12/31/2016</stp>
        <tr r="F1547" s="3"/>
      </tp>
      <tp t="s">
        <v/>
        <stp/>
        <stp>EM_S_PROFITNOTICE_FORECASTT</stp>
        <stp>2</stp>
        <stp>300247.SZ</stp>
        <stp>12/31/2016</stp>
        <tr r="F1537" s="3"/>
      </tp>
      <tp t="s">
        <v/>
        <stp/>
        <stp>EM_S_PROFITNOTICE_FORECASTL</stp>
        <stp>2</stp>
        <stp>300237.SZ</stp>
        <stp>12/31/2016</stp>
        <tr r="G1527" s="3"/>
      </tp>
      <tp t="s">
        <v/>
        <stp/>
        <stp>EM_S_PROFITNOTICE_FORECASTL</stp>
        <stp>2</stp>
        <stp>300227.SZ</stp>
        <stp>12/31/2016</stp>
        <tr r="G1517" s="3"/>
      </tp>
      <tp t="s">
        <v/>
        <stp/>
        <stp>EM_S_PROFITNOTICE_FORECASTL</stp>
        <stp>2</stp>
        <stp>300217.SZ</stp>
        <stp>12/31/2016</stp>
        <tr r="G1507" s="3"/>
      </tp>
      <tp t="s">
        <v/>
        <stp/>
        <stp>EM_S_PROFITNOTICE_FORECASTL</stp>
        <stp>2</stp>
        <stp>300207.SZ</stp>
        <stp>12/31/2016</stp>
        <tr r="G1497" s="3"/>
      </tp>
      <tp t="s">
        <v/>
        <stp/>
        <stp>EM_S_PROFITNOTICE_FORECASTL</stp>
        <stp>2</stp>
        <stp>300277.SZ</stp>
        <stp>12/31/2016</stp>
        <tr r="G1567" s="3"/>
      </tp>
      <tp t="s">
        <v/>
        <stp/>
        <stp>EM_S_PROFITNOTICE_FORECASTT</stp>
        <stp>2</stp>
        <stp>600287.SH</stp>
        <stp>12/31/2016</stp>
        <tr r="F2105" s="3"/>
      </tp>
      <tp t="s">
        <v/>
        <stp/>
        <stp>EM_S_PROFITNOTICE_FORECASTL</stp>
        <stp>2</stp>
        <stp>300267.SZ</stp>
        <stp>12/31/2016</stp>
        <tr r="G1557" s="3"/>
      </tp>
      <tp t="s">
        <v/>
        <stp/>
        <stp>EM_S_PROFITNOTICE_FORECASTT</stp>
        <stp>2</stp>
        <stp>600297.SH</stp>
        <stp>12/31/2016</stp>
        <tr r="F2113" s="3"/>
      </tp>
      <tp t="s">
        <v/>
        <stp/>
        <stp>EM_S_PROFITNOTICE_FORECASTL</stp>
        <stp>2</stp>
        <stp>300257.SZ</stp>
        <stp>12/31/2016</stp>
        <tr r="G1547" s="3"/>
      </tp>
      <tp t="s">
        <v/>
        <stp/>
        <stp>EM_S_PROFITNOTICE_FORECASTL</stp>
        <stp>2</stp>
        <stp>300247.SZ</stp>
        <stp>12/31/2016</stp>
        <tr r="G1537" s="3"/>
      </tp>
      <tp t="s">
        <v/>
        <stp/>
        <stp>EM_S_PROFITNOTICE_FORECASTT</stp>
        <stp>2</stp>
        <stp>600247.SH</stp>
        <stp>12/31/2016</stp>
        <tr r="F2071" s="3"/>
      </tp>
      <tp t="s">
        <v/>
        <stp/>
        <stp>EM_S_PROFITNOTICE_FORECASTT</stp>
        <stp>2</stp>
        <stp>600257.SH</stp>
        <stp>12/31/2016</stp>
        <tr r="F2079" s="3"/>
      </tp>
      <tp t="s">
        <v/>
        <stp/>
        <stp>EM_S_PROFITNOTICE_FORECASTL</stp>
        <stp>2</stp>
        <stp>300297.SZ</stp>
        <stp>12/31/2016</stp>
        <tr r="G1587" s="3"/>
      </tp>
      <tp t="s">
        <v/>
        <stp/>
        <stp>EM_S_PROFITNOTICE_FORECASTT</stp>
        <stp>2</stp>
        <stp>600267.SH</stp>
        <stp>12/31/2016</stp>
        <tr r="F2087" s="3"/>
      </tp>
      <tp t="s">
        <v/>
        <stp/>
        <stp>EM_S_PROFITNOTICE_FORECASTL</stp>
        <stp>2</stp>
        <stp>300287.SZ</stp>
        <stp>12/31/2016</stp>
        <tr r="G1577" s="3"/>
      </tp>
      <tp t="s">
        <v/>
        <stp/>
        <stp>EM_S_PROFITNOTICE_FORECASTT</stp>
        <stp>2</stp>
        <stp>600277.SH</stp>
        <stp>12/31/2016</stp>
        <tr r="F2096" s="3"/>
      </tp>
      <tp t="s">
        <v/>
        <stp/>
        <stp>EM_S_PROFITNOTICE_FORECASTT</stp>
        <stp>2</stp>
        <stp>600207.SH</stp>
        <stp>12/31/2016</stp>
        <tr r="F2035" s="3"/>
      </tp>
      <tp t="s">
        <v/>
        <stp/>
        <stp>EM_S_PROFITNOTICE_FORECASTT</stp>
        <stp>2</stp>
        <stp>600217.SH</stp>
        <stp>12/31/2016</stp>
        <tr r="F2044" s="3"/>
      </tp>
      <tp>
        <v>-300000000</v>
        <stp/>
        <stp>EM_S_PROFITNOTICE_FORECASTT</stp>
        <stp>2</stp>
        <stp>600227.SH</stp>
        <stp>12/31/2016</stp>
        <tr r="F2053" s="3"/>
      </tp>
      <tp t="s">
        <v/>
        <stp/>
        <stp>EM_S_PROFITNOTICE_FORECASTT</stp>
        <stp>2</stp>
        <stp>600237.SH</stp>
        <stp>12/31/2016</stp>
        <tr r="F2063" s="3"/>
      </tp>
      <tp t="s">
        <v/>
        <stp/>
        <stp>EM_S_PROFITNOTICE_FORECASTL</stp>
        <stp>2</stp>
        <stp>600367.SH</stp>
        <stp>12/31/2016</stp>
        <tr r="G2172" s="3"/>
      </tp>
      <tp t="s">
        <v/>
        <stp/>
        <stp>EM_S_PROFITNOTICE_FORECASTT</stp>
        <stp>2</stp>
        <stp>300397.SZ</stp>
        <stp>12/31/2016</stp>
        <tr r="F1686" s="3"/>
      </tp>
      <tp t="s">
        <v/>
        <stp/>
        <stp>EM_S_PROFITNOTICE_FORECASTL</stp>
        <stp>2</stp>
        <stp>600377.SH</stp>
        <stp>12/31/2016</stp>
        <tr r="G2181" s="3"/>
      </tp>
      <tp t="s">
        <v/>
        <stp/>
        <stp>EM_S_PROFITNOTICE_FORECASTT</stp>
        <stp>2</stp>
        <stp>300387.SZ</stp>
        <stp>12/31/2016</stp>
        <tr r="F1676" s="3"/>
      </tp>
      <tp t="s">
        <v/>
        <stp/>
        <stp>EM_S_PROFITNOTICE_FORECASTL</stp>
        <stp>2</stp>
        <stp>600307.SH</stp>
        <stp>12/31/2016</stp>
        <tr r="G2122" s="3"/>
      </tp>
      <tp t="s">
        <v/>
        <stp/>
        <stp>EM_S_PROFITNOTICE_FORECASTL</stp>
        <stp>2</stp>
        <stp>600317.SH</stp>
        <stp>12/31/2016</stp>
        <tr r="G2131" s="3"/>
      </tp>
      <tp t="s">
        <v/>
        <stp/>
        <stp>EM_S_PROFITNOTICE_FORECASTL</stp>
        <stp>2</stp>
        <stp>600327.SH</stp>
        <stp>12/31/2016</stp>
        <tr r="G2140" s="3"/>
      </tp>
      <tp t="s">
        <v/>
        <stp/>
        <stp>EM_S_PROFITNOTICE_FORECASTL</stp>
        <stp>2</stp>
        <stp>600337.SH</stp>
        <stp>12/31/2016</stp>
        <tr r="G2149" s="3"/>
      </tp>
      <tp t="s">
        <v/>
        <stp/>
        <stp>EM_S_PROFITNOTICE_FORECASTT</stp>
        <stp>2</stp>
        <stp>300337.SZ</stp>
        <stp>12/31/2016</stp>
        <tr r="F1627" s="3"/>
      </tp>
      <tp>
        <v>112800000</v>
        <stp/>
        <stp>EM_S_PROFITNOTICE_FORECASTT</stp>
        <stp>2</stp>
        <stp>300327.SZ</stp>
        <stp>12/31/2016</stp>
        <tr r="F1617" s="3"/>
      </tp>
      <tp>
        <v>371000000</v>
        <stp/>
        <stp>EM_S_PROFITNOTICE_FORECASTT</stp>
        <stp>2</stp>
        <stp>300317.SZ</stp>
        <stp>12/31/2016</stp>
        <tr r="F1607" s="3"/>
      </tp>
      <tp t="s">
        <v/>
        <stp/>
        <stp>EM_S_PROFITNOTICE_FORECASTT</stp>
        <stp>2</stp>
        <stp>300307.SZ</stp>
        <stp>12/31/2016</stp>
        <tr r="F1597" s="3"/>
      </tp>
      <tp t="s">
        <v/>
        <stp/>
        <stp>EM_S_PROFITNOTICE_FORECASTL</stp>
        <stp>2</stp>
        <stp>600387.SH</stp>
        <stp>12/31/2016</stp>
        <tr r="G2190" s="3"/>
      </tp>
      <tp t="s">
        <v/>
        <stp/>
        <stp>EM_S_PROFITNOTICE_FORECASTT</stp>
        <stp>2</stp>
        <stp>300377.SZ</stp>
        <stp>12/31/2016</stp>
        <tr r="F1666" s="3"/>
      </tp>
      <tp t="s">
        <v/>
        <stp/>
        <stp>EM_S_PROFITNOTICE_FORECASTL</stp>
        <stp>2</stp>
        <stp>600397.SH</stp>
        <stp>12/31/2016</stp>
        <tr r="G2199" s="3"/>
      </tp>
      <tp t="s">
        <v/>
        <stp/>
        <stp>EM_S_PROFITNOTICE_FORECASTT</stp>
        <stp>2</stp>
        <stp>300367.SZ</stp>
        <stp>12/31/2016</stp>
        <tr r="F1656" s="3"/>
      </tp>
      <tp t="s">
        <v/>
        <stp/>
        <stp>EM_S_PROFITNOTICE_FORECASTT</stp>
        <stp>2</stp>
        <stp>300357.SZ</stp>
        <stp>12/31/2016</stp>
        <tr r="F1647" s="3"/>
      </tp>
      <tp t="s">
        <v/>
        <stp/>
        <stp>EM_S_PROFITNOTICE_FORECASTT</stp>
        <stp>2</stp>
        <stp>300347.SZ</stp>
        <stp>12/31/2016</stp>
        <tr r="F1637" s="3"/>
      </tp>
      <tp t="s">
        <v/>
        <stp/>
        <stp>EM_S_PROFITNOTICE_FORECASTL</stp>
        <stp>2</stp>
        <stp>300337.SZ</stp>
        <stp>12/31/2016</stp>
        <tr r="G1627" s="3"/>
      </tp>
      <tp>
        <v>98000000</v>
        <stp/>
        <stp>EM_S_PROFITNOTICE_FORECASTL</stp>
        <stp>2</stp>
        <stp>300327.SZ</stp>
        <stp>12/31/2016</stp>
        <tr r="G1617" s="3"/>
      </tp>
      <tp>
        <v>330000000</v>
        <stp/>
        <stp>EM_S_PROFITNOTICE_FORECASTL</stp>
        <stp>2</stp>
        <stp>300317.SZ</stp>
        <stp>12/31/2016</stp>
        <tr r="G1607" s="3"/>
      </tp>
      <tp t="s">
        <v/>
        <stp/>
        <stp>EM_S_PROFITNOTICE_FORECASTL</stp>
        <stp>2</stp>
        <stp>300307.SZ</stp>
        <stp>12/31/2016</stp>
        <tr r="G1597" s="3"/>
      </tp>
      <tp t="s">
        <v/>
        <stp/>
        <stp>EM_S_PROFITNOTICE_FORECASTL</stp>
        <stp>2</stp>
        <stp>300377.SZ</stp>
        <stp>12/31/2016</stp>
        <tr r="G1666" s="3"/>
      </tp>
      <tp t="s">
        <v/>
        <stp/>
        <stp>EM_S_PROFITNOTICE_FORECASTT</stp>
        <stp>2</stp>
        <stp>600387.SH</stp>
        <stp>12/31/2016</stp>
        <tr r="F2190" s="3"/>
      </tp>
      <tp t="s">
        <v/>
        <stp/>
        <stp>EM_S_PROFITNOTICE_FORECASTL</stp>
        <stp>2</stp>
        <stp>300367.SZ</stp>
        <stp>12/31/2016</stp>
        <tr r="G1656" s="3"/>
      </tp>
      <tp t="s">
        <v/>
        <stp/>
        <stp>EM_S_PROFITNOTICE_FORECASTT</stp>
        <stp>2</stp>
        <stp>600397.SH</stp>
        <stp>12/31/2016</stp>
        <tr r="F2199" s="3"/>
      </tp>
      <tp t="s">
        <v/>
        <stp/>
        <stp>EM_S_PROFITNOTICE_FORECASTL</stp>
        <stp>2</stp>
        <stp>300357.SZ</stp>
        <stp>12/31/2016</stp>
        <tr r="G1647" s="3"/>
      </tp>
      <tp t="s">
        <v/>
        <stp/>
        <stp>EM_S_PROFITNOTICE_FORECASTL</stp>
        <stp>2</stp>
        <stp>300347.SZ</stp>
        <stp>12/31/2016</stp>
        <tr r="G1637" s="3"/>
      </tp>
      <tp t="s">
        <v/>
        <stp/>
        <stp>EM_S_PROFITNOTICE_FORECASTL</stp>
        <stp>2</stp>
        <stp>300397.SZ</stp>
        <stp>12/31/2016</stp>
        <tr r="G1686" s="3"/>
      </tp>
      <tp t="s">
        <v/>
        <stp/>
        <stp>EM_S_PROFITNOTICE_FORECASTT</stp>
        <stp>2</stp>
        <stp>600367.SH</stp>
        <stp>12/31/2016</stp>
        <tr r="F2172" s="3"/>
      </tp>
      <tp t="s">
        <v/>
        <stp/>
        <stp>EM_S_PROFITNOTICE_FORECASTL</stp>
        <stp>2</stp>
        <stp>300387.SZ</stp>
        <stp>12/31/2016</stp>
        <tr r="G1676" s="3"/>
      </tp>
      <tp t="s">
        <v/>
        <stp/>
        <stp>EM_S_PROFITNOTICE_FORECASTT</stp>
        <stp>2</stp>
        <stp>600377.SH</stp>
        <stp>12/31/2016</stp>
        <tr r="F2181" s="3"/>
      </tp>
      <tp t="s">
        <v/>
        <stp/>
        <stp>EM_S_PROFITNOTICE_FORECASTT</stp>
        <stp>2</stp>
        <stp>600307.SH</stp>
        <stp>12/31/2016</stp>
        <tr r="F2122" s="3"/>
      </tp>
      <tp t="s">
        <v/>
        <stp/>
        <stp>EM_S_PROFITNOTICE_FORECASTT</stp>
        <stp>2</stp>
        <stp>600317.SH</stp>
        <stp>12/31/2016</stp>
        <tr r="F2131" s="3"/>
      </tp>
      <tp t="s">
        <v/>
        <stp/>
        <stp>EM_S_PROFITNOTICE_FORECASTT</stp>
        <stp>2</stp>
        <stp>600327.SH</stp>
        <stp>12/31/2016</stp>
        <tr r="F2140" s="3"/>
      </tp>
      <tp t="s">
        <v/>
        <stp/>
        <stp>EM_S_PROFITNOTICE_FORECASTT</stp>
        <stp>2</stp>
        <stp>600337.SH</stp>
        <stp>12/31/2016</stp>
        <tr r="F2149" s="3"/>
      </tp>
      <tp t="s">
        <v/>
        <stp/>
        <stp>EM_S_PROFITNOTICE_FORECASTL</stp>
        <stp>2</stp>
        <stp>600847.SH</stp>
        <stp>12/31/2016</stp>
        <tr r="G2580" s="3"/>
      </tp>
      <tp t="s">
        <v/>
        <stp/>
        <stp>EM_S_PROFITNOTICE_FORECASTT</stp>
        <stp>2</stp>
        <stp>000887.SZ</stp>
        <stp>12/31/2016</stp>
        <tr r="F380" s="3"/>
      </tp>
      <tp t="s">
        <v/>
        <stp/>
        <stp>EM_S_PROFITNOTICE_FORECASTL</stp>
        <stp>2</stp>
        <stp>600857.SH</stp>
        <stp>12/31/2016</stp>
        <tr r="G2588" s="3"/>
      </tp>
      <tp t="s">
        <v/>
        <stp/>
        <stp>EM_S_PROFITNOTICE_FORECASTT</stp>
        <stp>2</stp>
        <stp>000897.SZ</stp>
        <stp>12/31/2016</stp>
        <tr r="F387" s="3"/>
      </tp>
      <tp t="s">
        <v/>
        <stp/>
        <stp>EM_S_PROFITNOTICE_FORECASTL</stp>
        <stp>2</stp>
        <stp>600867.SH</stp>
        <stp>12/31/2016</stp>
        <tr r="G2598" s="3"/>
      </tp>
      <tp t="s">
        <v/>
        <stp/>
        <stp>EM_S_PROFITNOTICE_FORECASTL</stp>
        <stp>2</stp>
        <stp>600877.SH</stp>
        <stp>12/31/2016</stp>
        <tr r="G2608" s="3"/>
      </tp>
      <tp t="s">
        <v/>
        <stp/>
        <stp>EM_S_PROFITNOTICE_FORECASTL</stp>
        <stp>2</stp>
        <stp>600807.SH</stp>
        <stp>12/31/2016</stp>
        <tr r="G2544" s="3"/>
      </tp>
      <tp t="s">
        <v/>
        <stp/>
        <stp>EM_S_PROFITNOTICE_FORECASTL</stp>
        <stp>2</stp>
        <stp>600817.SH</stp>
        <stp>12/31/2016</stp>
        <tr r="G2553" s="3"/>
      </tp>
      <tp t="s">
        <v/>
        <stp/>
        <stp>EM_S_PROFITNOTICE_FORECASTL</stp>
        <stp>2</stp>
        <stp>600827.SH</stp>
        <stp>12/31/2016</stp>
        <tr r="G2563" s="3"/>
      </tp>
      <tp t="s">
        <v/>
        <stp/>
        <stp>EM_S_PROFITNOTICE_FORECASTL</stp>
        <stp>2</stp>
        <stp>600837.SH</stp>
        <stp>12/31/2016</stp>
        <tr r="G2572" s="3"/>
      </tp>
      <tp t="s">
        <v/>
        <stp/>
        <stp>EM_S_PROFITNOTICE_FORECASTT</stp>
        <stp>2</stp>
        <stp>000807.SZ</stp>
        <stp>12/31/2016</stp>
        <tr r="F331" s="3"/>
      </tp>
      <tp t="s">
        <v/>
        <stp/>
        <stp>EM_S_PROFITNOTICE_FORECASTT</stp>
        <stp>2</stp>
        <stp>000837.SZ</stp>
        <stp>12/31/2016</stp>
        <tr r="F354" s="3"/>
      </tp>
      <tp t="s">
        <v/>
        <stp/>
        <stp>EM_S_PROFITNOTICE_FORECASTL</stp>
        <stp>2</stp>
        <stp>600887.SH</stp>
        <stp>12/31/2016</stp>
        <tr r="G2617" s="3"/>
      </tp>
      <tp t="s">
        <v/>
        <stp/>
        <stp>EM_S_PROFITNOTICE_FORECASTL</stp>
        <stp>2</stp>
        <stp>600897.SH</stp>
        <stp>12/31/2016</stp>
        <tr r="G2627" s="3"/>
      </tp>
      <tp>
        <v>60000000</v>
        <stp/>
        <stp>EM_S_PROFITNOTICE_FORECASTT</stp>
        <stp>2</stp>
        <stp>000877.SZ</stp>
        <stp>12/31/2016</stp>
        <tr r="F372" s="3"/>
      </tp>
      <tp t="s">
        <v/>
        <stp/>
        <stp>EM_S_PROFITNOTICE_FORECASTL</stp>
        <stp>2</stp>
        <stp>000807.SZ</stp>
        <stp>12/31/2016</stp>
        <tr r="G331" s="3"/>
      </tp>
      <tp t="s">
        <v/>
        <stp/>
        <stp>EM_S_PROFITNOTICE_FORECASTL</stp>
        <stp>2</stp>
        <stp>000837.SZ</stp>
        <stp>12/31/2016</stp>
        <tr r="G354" s="3"/>
      </tp>
      <tp t="s">
        <v/>
        <stp/>
        <stp>EM_S_PROFITNOTICE_FORECASTT</stp>
        <stp>2</stp>
        <stp>600887.SH</stp>
        <stp>12/31/2016</stp>
        <tr r="F2617" s="3"/>
      </tp>
      <tp t="s">
        <v/>
        <stp/>
        <stp>EM_S_PROFITNOTICE_FORECASTT</stp>
        <stp>2</stp>
        <stp>600897.SH</stp>
        <stp>12/31/2016</stp>
        <tr r="F2627" s="3"/>
      </tp>
      <tp>
        <v>60000000</v>
        <stp/>
        <stp>EM_S_PROFITNOTICE_FORECASTL</stp>
        <stp>2</stp>
        <stp>000877.SZ</stp>
        <stp>12/31/2016</stp>
        <tr r="G372" s="3"/>
      </tp>
      <tp t="s">
        <v/>
        <stp/>
        <stp>EM_S_PROFITNOTICE_FORECASTL</stp>
        <stp>2</stp>
        <stp>000887.SZ</stp>
        <stp>12/31/2016</stp>
        <tr r="G380" s="3"/>
      </tp>
      <tp t="s">
        <v/>
        <stp/>
        <stp>EM_S_PROFITNOTICE_FORECASTT</stp>
        <stp>2</stp>
        <stp>600847.SH</stp>
        <stp>12/31/2016</stp>
        <tr r="F2580" s="3"/>
      </tp>
      <tp t="s">
        <v/>
        <stp/>
        <stp>EM_S_PROFITNOTICE_FORECASTL</stp>
        <stp>2</stp>
        <stp>000897.SZ</stp>
        <stp>12/31/2016</stp>
        <tr r="G387" s="3"/>
      </tp>
      <tp t="s">
        <v/>
        <stp/>
        <stp>EM_S_PROFITNOTICE_FORECASTT</stp>
        <stp>2</stp>
        <stp>600857.SH</stp>
        <stp>12/31/2016</stp>
        <tr r="F2588" s="3"/>
      </tp>
      <tp t="s">
        <v/>
        <stp/>
        <stp>EM_S_PROFITNOTICE_FORECASTT</stp>
        <stp>2</stp>
        <stp>600867.SH</stp>
        <stp>12/31/2016</stp>
        <tr r="F2598" s="3"/>
      </tp>
      <tp t="s">
        <v/>
        <stp/>
        <stp>EM_S_PROFITNOTICE_FORECASTT</stp>
        <stp>2</stp>
        <stp>600877.SH</stp>
        <stp>12/31/2016</stp>
        <tr r="F2608" s="3"/>
      </tp>
      <tp t="s">
        <v/>
        <stp/>
        <stp>EM_S_PROFITNOTICE_FORECASTT</stp>
        <stp>2</stp>
        <stp>600807.SH</stp>
        <stp>12/31/2016</stp>
        <tr r="F2544" s="3"/>
      </tp>
      <tp t="s">
        <v/>
        <stp/>
        <stp>EM_S_PROFITNOTICE_FORECASTT</stp>
        <stp>2</stp>
        <stp>600817.SH</stp>
        <stp>12/31/2016</stp>
        <tr r="F2553" s="3"/>
      </tp>
      <tp t="s">
        <v/>
        <stp/>
        <stp>EM_S_PROFITNOTICE_FORECASTT</stp>
        <stp>2</stp>
        <stp>600827.SH</stp>
        <stp>12/31/2016</stp>
        <tr r="F2563" s="3"/>
      </tp>
      <tp t="s">
        <v/>
        <stp/>
        <stp>EM_S_PROFITNOTICE_FORECASTT</stp>
        <stp>2</stp>
        <stp>600837.SH</stp>
        <stp>12/31/2016</stp>
        <tr r="F2572" s="3"/>
      </tp>
      <tp t="s">
        <v/>
        <stp/>
        <stp>EM_S_PROFITNOTICE_FORECASTT</stp>
        <stp>2</stp>
        <stp>000987.SZ</stp>
        <stp>12/31/2016</stp>
        <tr r="F458" s="3"/>
      </tp>
      <tp t="s">
        <v/>
        <stp/>
        <stp>EM_S_PROFITNOTICE_FORECASTT</stp>
        <stp>2</stp>
        <stp>000997.SZ</stp>
        <stp>12/31/2016</stp>
        <tr r="F465" s="3"/>
      </tp>
      <tp t="s">
        <v/>
        <stp/>
        <stp>EM_S_PROFITNOTICE_FORECASTL</stp>
        <stp>2</stp>
        <stp>600967.SH</stp>
        <stp>12/31/2016</stp>
        <tr r="G2644" s="3"/>
      </tp>
      <tp t="s">
        <v/>
        <stp/>
        <stp>EM_S_PROFITNOTICE_FORECASTL</stp>
        <stp>2</stp>
        <stp>600977.SH</stp>
        <stp>12/31/2016</stp>
        <tr r="G2651" s="3"/>
      </tp>
      <tp t="s">
        <v/>
        <stp/>
        <stp>EM_S_PROFITNOTICE_FORECASTL</stp>
        <stp>2</stp>
        <stp>600917.SH</stp>
        <stp>12/31/2016</stp>
        <tr r="G2632" s="3"/>
      </tp>
      <tp t="s">
        <v/>
        <stp/>
        <stp>EM_S_PROFITNOTICE_FORECASTT</stp>
        <stp>2</stp>
        <stp>000917.SZ</stp>
        <stp>12/31/2016</stp>
        <tr r="F404" s="3"/>
      </tp>
      <tp t="s">
        <v/>
        <stp/>
        <stp>EM_S_PROFITNOTICE_FORECASTT</stp>
        <stp>2</stp>
        <stp>000927.SZ</stp>
        <stp>12/31/2016</stp>
        <tr r="F413" s="3"/>
      </tp>
      <tp t="s">
        <v/>
        <stp/>
        <stp>EM_S_PROFITNOTICE_FORECASTT</stp>
        <stp>2</stp>
        <stp>000937.SZ</stp>
        <stp>12/31/2016</stp>
        <tr r="F422" s="3"/>
      </tp>
      <tp t="s">
        <v/>
        <stp/>
        <stp>EM_S_PROFITNOTICE_FORECASTL</stp>
        <stp>2</stp>
        <stp>600987.SH</stp>
        <stp>12/31/2016</stp>
        <tr r="G2661" s="3"/>
      </tp>
      <tp t="s">
        <v/>
        <stp/>
        <stp>EM_S_PROFITNOTICE_FORECASTL</stp>
        <stp>2</stp>
        <stp>600997.SH</stp>
        <stp>12/31/2016</stp>
        <tr r="G2668" s="3"/>
      </tp>
      <tp t="s">
        <v/>
        <stp/>
        <stp>EM_S_PROFITNOTICE_FORECASTT</stp>
        <stp>2</stp>
        <stp>000957.SZ</stp>
        <stp>12/31/2016</stp>
        <tr r="F432" s="3"/>
      </tp>
      <tp t="s">
        <v/>
        <stp/>
        <stp>EM_S_PROFITNOTICE_FORECASTT</stp>
        <stp>2</stp>
        <stp>000967.SZ</stp>
        <stp>12/31/2016</stp>
        <tr r="F441" s="3"/>
      </tp>
      <tp>
        <v>336901000</v>
        <stp/>
        <stp>EM_S_PROFITNOTICE_FORECASTT</stp>
        <stp>2</stp>
        <stp>000977.SZ</stp>
        <stp>12/31/2016</stp>
        <tr r="F450" s="3"/>
      </tp>
      <tp t="s">
        <v/>
        <stp/>
        <stp>EM_S_PROFITNOTICE_FORECASTL</stp>
        <stp>2</stp>
        <stp>000917.SZ</stp>
        <stp>12/31/2016</stp>
        <tr r="G404" s="3"/>
      </tp>
      <tp t="s">
        <v/>
        <stp/>
        <stp>EM_S_PROFITNOTICE_FORECASTL</stp>
        <stp>2</stp>
        <stp>000927.SZ</stp>
        <stp>12/31/2016</stp>
        <tr r="G413" s="3"/>
      </tp>
      <tp t="s">
        <v/>
        <stp/>
        <stp>EM_S_PROFITNOTICE_FORECASTL</stp>
        <stp>2</stp>
        <stp>000937.SZ</stp>
        <stp>12/31/2016</stp>
        <tr r="G422" s="3"/>
      </tp>
      <tp t="s">
        <v/>
        <stp/>
        <stp>EM_S_PROFITNOTICE_FORECASTT</stp>
        <stp>2</stp>
        <stp>600987.SH</stp>
        <stp>12/31/2016</stp>
        <tr r="F2661" s="3"/>
      </tp>
      <tp t="s">
        <v/>
        <stp/>
        <stp>EM_S_PROFITNOTICE_FORECASTL</stp>
        <stp>2</stp>
        <stp>000957.SZ</stp>
        <stp>12/31/2016</stp>
        <tr r="G432" s="3"/>
      </tp>
      <tp t="s">
        <v/>
        <stp/>
        <stp>EM_S_PROFITNOTICE_FORECASTT</stp>
        <stp>2</stp>
        <stp>600997.SH</stp>
        <stp>12/31/2016</stp>
        <tr r="F2668" s="3"/>
      </tp>
      <tp t="s">
        <v/>
        <stp/>
        <stp>EM_S_PROFITNOTICE_FORECASTL</stp>
        <stp>2</stp>
        <stp>000967.SZ</stp>
        <stp>12/31/2016</stp>
        <tr r="G441" s="3"/>
      </tp>
      <tp>
        <v>269520800</v>
        <stp/>
        <stp>EM_S_PROFITNOTICE_FORECASTL</stp>
        <stp>2</stp>
        <stp>000977.SZ</stp>
        <stp>12/31/2016</stp>
        <tr r="G450" s="3"/>
      </tp>
      <tp t="s">
        <v/>
        <stp/>
        <stp>EM_S_PROFITNOTICE_FORECASTL</stp>
        <stp>2</stp>
        <stp>000987.SZ</stp>
        <stp>12/31/2016</stp>
        <tr r="G458" s="3"/>
      </tp>
      <tp t="s">
        <v/>
        <stp/>
        <stp>EM_S_PROFITNOTICE_FORECASTL</stp>
        <stp>2</stp>
        <stp>000997.SZ</stp>
        <stp>12/31/2016</stp>
        <tr r="G465" s="3"/>
      </tp>
      <tp t="s">
        <v/>
        <stp/>
        <stp>EM_S_PROFITNOTICE_FORECASTT</stp>
        <stp>2</stp>
        <stp>600967.SH</stp>
        <stp>12/31/2016</stp>
        <tr r="F2644" s="3"/>
      </tp>
      <tp t="s">
        <v/>
        <stp/>
        <stp>EM_S_PROFITNOTICE_FORECASTT</stp>
        <stp>2</stp>
        <stp>600977.SH</stp>
        <stp>12/31/2016</stp>
        <tr r="F2651" s="3"/>
      </tp>
      <tp t="s">
        <v/>
        <stp/>
        <stp>EM_S_PROFITNOTICE_FORECASTT</stp>
        <stp>2</stp>
        <stp>600917.SH</stp>
        <stp>12/31/2016</stp>
        <tr r="F2632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volatileDependencies" Target="volatileDependencies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astmoney/Choice/Office/Excel/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EM_S_MAJASSRES_NUM"/>
      <definedName name="EM_S_PERFORMANCEEXPRESS_PERFEXNETPROFITTOSHAREHOLDER"/>
      <definedName name="EM_S_PROFITNOTICE_FORECASTL"/>
      <definedName name="EM_S_PROFITNOTICE_FORECASTT"/>
      <definedName name="EM_S_QSTM07_IS"/>
      <definedName name="EM_S_STM07_IS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45"/>
  <sheetViews>
    <sheetView showGridLines="0"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ColWidth="9.125" defaultRowHeight="12.75" x14ac:dyDescent="0.2"/>
  <cols>
    <col min="1" max="1" width="9.125" style="2"/>
    <col min="2" max="2" width="9.125" style="1"/>
    <col min="3" max="4" width="12" style="1" customWidth="1"/>
    <col min="5" max="5" width="14.75" style="2" customWidth="1"/>
    <col min="6" max="7" width="9.125" style="2"/>
    <col min="8" max="8" width="7.25" style="2" customWidth="1"/>
    <col min="9" max="9" width="8.625" style="2" customWidth="1"/>
    <col min="10" max="10" width="9.75" style="2" customWidth="1"/>
    <col min="11" max="12" width="7.25" style="2" customWidth="1"/>
    <col min="13" max="16384" width="9.125" style="2"/>
  </cols>
  <sheetData>
    <row r="2" spans="2:12" ht="22.5" x14ac:dyDescent="0.25">
      <c r="B2" s="67" t="s">
        <v>5789</v>
      </c>
    </row>
    <row r="3" spans="2:12" ht="13.5" thickBot="1" x14ac:dyDescent="0.25"/>
    <row r="4" spans="2:12" ht="12.75" customHeight="1" x14ac:dyDescent="0.2">
      <c r="B4" s="81" t="s">
        <v>5790</v>
      </c>
      <c r="C4" s="82"/>
      <c r="D4" s="82"/>
      <c r="E4" s="82"/>
      <c r="F4" s="82"/>
      <c r="G4" s="82"/>
      <c r="H4" s="82"/>
      <c r="I4" s="82"/>
      <c r="J4" s="82"/>
      <c r="K4" s="82"/>
      <c r="L4" s="83"/>
    </row>
    <row r="5" spans="2:12" ht="12.75" customHeight="1" x14ac:dyDescent="0.2">
      <c r="B5" s="78"/>
      <c r="C5" s="79"/>
      <c r="D5" s="79"/>
      <c r="E5" s="79"/>
      <c r="F5" s="79"/>
      <c r="G5" s="79"/>
      <c r="H5" s="79"/>
      <c r="I5" s="79"/>
      <c r="J5" s="79"/>
      <c r="K5" s="79"/>
      <c r="L5" s="80"/>
    </row>
    <row r="6" spans="2:12" x14ac:dyDescent="0.2">
      <c r="B6" s="15" t="s">
        <v>5779</v>
      </c>
      <c r="C6" s="4"/>
      <c r="D6" s="4"/>
      <c r="E6" s="5"/>
      <c r="F6" s="5"/>
      <c r="G6" s="5"/>
      <c r="H6" s="5"/>
      <c r="I6" s="5"/>
      <c r="J6" s="5"/>
      <c r="K6" s="5"/>
      <c r="L6" s="6"/>
    </row>
    <row r="7" spans="2:12" x14ac:dyDescent="0.2">
      <c r="B7" s="3"/>
      <c r="C7" s="4"/>
      <c r="D7" s="4"/>
      <c r="E7" s="5"/>
      <c r="F7" s="5"/>
      <c r="G7" s="5"/>
      <c r="H7" s="5"/>
      <c r="I7" s="5"/>
      <c r="J7" s="5"/>
      <c r="K7" s="5"/>
      <c r="L7" s="6"/>
    </row>
    <row r="8" spans="2:12" x14ac:dyDescent="0.2">
      <c r="B8" s="3"/>
      <c r="C8" s="4"/>
      <c r="D8" s="4"/>
      <c r="E8" s="5"/>
      <c r="F8" s="5"/>
      <c r="G8" s="5"/>
      <c r="H8" s="5"/>
      <c r="I8" s="5"/>
      <c r="J8" s="5"/>
      <c r="K8" s="5"/>
      <c r="L8" s="6"/>
    </row>
    <row r="9" spans="2:12" x14ac:dyDescent="0.2">
      <c r="B9" s="78" t="s">
        <v>5791</v>
      </c>
      <c r="C9" s="79"/>
      <c r="D9" s="79"/>
      <c r="E9" s="79"/>
      <c r="F9" s="79"/>
      <c r="G9" s="79"/>
      <c r="H9" s="79"/>
      <c r="I9" s="79"/>
      <c r="J9" s="79"/>
      <c r="K9" s="79"/>
      <c r="L9" s="80"/>
    </row>
    <row r="10" spans="2:12" x14ac:dyDescent="0.2">
      <c r="B10" s="78"/>
      <c r="C10" s="79"/>
      <c r="D10" s="79"/>
      <c r="E10" s="79"/>
      <c r="F10" s="79"/>
      <c r="G10" s="79"/>
      <c r="H10" s="79"/>
      <c r="I10" s="79"/>
      <c r="J10" s="79"/>
      <c r="K10" s="79"/>
      <c r="L10" s="80"/>
    </row>
    <row r="11" spans="2:12" x14ac:dyDescent="0.2">
      <c r="B11" s="84" t="s">
        <v>5780</v>
      </c>
      <c r="C11" s="85"/>
      <c r="D11" s="85"/>
      <c r="E11" s="85"/>
      <c r="F11" s="85"/>
      <c r="G11" s="85"/>
      <c r="H11" s="85"/>
      <c r="I11" s="85"/>
      <c r="J11" s="85"/>
      <c r="K11" s="85"/>
      <c r="L11" s="86"/>
    </row>
    <row r="12" spans="2:12" x14ac:dyDescent="0.2">
      <c r="B12" s="84"/>
      <c r="C12" s="85"/>
      <c r="D12" s="85"/>
      <c r="E12" s="85"/>
      <c r="F12" s="85"/>
      <c r="G12" s="85"/>
      <c r="H12" s="85"/>
      <c r="I12" s="85"/>
      <c r="J12" s="85"/>
      <c r="K12" s="85"/>
      <c r="L12" s="86"/>
    </row>
    <row r="13" spans="2:12" x14ac:dyDescent="0.2">
      <c r="B13" s="3"/>
      <c r="C13" s="4"/>
      <c r="D13" s="4"/>
      <c r="E13" s="5"/>
      <c r="F13" s="5"/>
      <c r="G13" s="5"/>
      <c r="H13" s="5"/>
      <c r="I13" s="5"/>
      <c r="J13" s="5"/>
      <c r="K13" s="5"/>
      <c r="L13" s="6"/>
    </row>
    <row r="14" spans="2:12" x14ac:dyDescent="0.2">
      <c r="B14" s="3"/>
      <c r="C14" s="4"/>
      <c r="D14" s="4"/>
      <c r="E14" s="5"/>
      <c r="F14" s="5"/>
      <c r="G14" s="5"/>
      <c r="H14" s="5"/>
      <c r="I14" s="5"/>
      <c r="J14" s="5"/>
      <c r="K14" s="5"/>
      <c r="L14" s="6"/>
    </row>
    <row r="15" spans="2:12" x14ac:dyDescent="0.2">
      <c r="B15" s="78" t="s">
        <v>5792</v>
      </c>
      <c r="C15" s="79"/>
      <c r="D15" s="79"/>
      <c r="E15" s="79"/>
      <c r="F15" s="79"/>
      <c r="G15" s="79"/>
      <c r="H15" s="79"/>
      <c r="I15" s="79"/>
      <c r="J15" s="79"/>
      <c r="K15" s="79"/>
      <c r="L15" s="80"/>
    </row>
    <row r="16" spans="2:12" x14ac:dyDescent="0.2">
      <c r="B16" s="15" t="s">
        <v>5781</v>
      </c>
      <c r="D16" s="4"/>
      <c r="E16" s="10"/>
      <c r="F16" s="10"/>
      <c r="G16" s="5"/>
      <c r="H16" s="5"/>
      <c r="I16" s="5"/>
      <c r="J16" s="5"/>
      <c r="K16" s="5"/>
      <c r="L16" s="6"/>
    </row>
    <row r="17" spans="2:12" x14ac:dyDescent="0.2">
      <c r="B17" s="11"/>
      <c r="C17" s="4"/>
      <c r="D17" s="12"/>
      <c r="E17" s="13"/>
      <c r="F17" s="14"/>
      <c r="G17" s="5"/>
      <c r="H17" s="5"/>
      <c r="I17" s="5"/>
      <c r="J17" s="5"/>
      <c r="K17" s="5"/>
      <c r="L17" s="6"/>
    </row>
    <row r="18" spans="2:12" x14ac:dyDescent="0.2">
      <c r="B18" s="3"/>
      <c r="C18" s="4"/>
      <c r="D18" s="4"/>
      <c r="E18" s="5"/>
      <c r="F18" s="5"/>
      <c r="G18" s="5"/>
      <c r="H18" s="5"/>
      <c r="I18" s="5"/>
      <c r="J18" s="5"/>
      <c r="K18" s="5"/>
      <c r="L18" s="6"/>
    </row>
    <row r="19" spans="2:12" x14ac:dyDescent="0.2">
      <c r="B19" s="78" t="s">
        <v>5793</v>
      </c>
      <c r="C19" s="79"/>
      <c r="D19" s="79"/>
      <c r="E19" s="79"/>
      <c r="F19" s="79"/>
      <c r="G19" s="79"/>
      <c r="H19" s="79"/>
      <c r="I19" s="79"/>
      <c r="J19" s="79"/>
      <c r="K19" s="79"/>
      <c r="L19" s="80"/>
    </row>
    <row r="20" spans="2:12" ht="13.15" customHeight="1" x14ac:dyDescent="0.2">
      <c r="B20" s="78"/>
      <c r="C20" s="79"/>
      <c r="D20" s="79"/>
      <c r="E20" s="79"/>
      <c r="F20" s="79"/>
      <c r="G20" s="79"/>
      <c r="H20" s="79"/>
      <c r="I20" s="79"/>
      <c r="J20" s="79"/>
      <c r="K20" s="79"/>
      <c r="L20" s="80"/>
    </row>
    <row r="21" spans="2:12" x14ac:dyDescent="0.2">
      <c r="B21" s="15" t="s">
        <v>5786</v>
      </c>
      <c r="C21" s="17"/>
      <c r="D21" s="17"/>
      <c r="E21" s="17"/>
      <c r="F21" s="17"/>
      <c r="G21" s="17"/>
      <c r="H21" s="17"/>
      <c r="I21" s="17"/>
      <c r="J21" s="17"/>
      <c r="K21" s="17"/>
      <c r="L21" s="18"/>
    </row>
    <row r="22" spans="2:12" x14ac:dyDescent="0.2">
      <c r="B22" s="3"/>
      <c r="C22" s="4"/>
      <c r="D22" s="4"/>
      <c r="E22" s="5"/>
      <c r="F22" s="5"/>
      <c r="G22" s="5"/>
      <c r="H22" s="5"/>
      <c r="I22" s="5"/>
      <c r="J22" s="5"/>
      <c r="K22" s="5"/>
      <c r="L22" s="6"/>
    </row>
    <row r="23" spans="2:12" x14ac:dyDescent="0.2">
      <c r="B23" s="3"/>
      <c r="C23" s="4"/>
      <c r="D23" s="4"/>
      <c r="E23" s="5"/>
      <c r="F23" s="5"/>
      <c r="G23" s="5"/>
      <c r="H23" s="5"/>
      <c r="I23" s="5"/>
      <c r="J23" s="5"/>
      <c r="K23" s="5"/>
      <c r="L23" s="6"/>
    </row>
    <row r="24" spans="2:12" ht="12.75" customHeight="1" x14ac:dyDescent="0.2">
      <c r="B24" s="78" t="s">
        <v>5794</v>
      </c>
      <c r="C24" s="79"/>
      <c r="D24" s="79"/>
      <c r="E24" s="79"/>
      <c r="F24" s="79"/>
      <c r="G24" s="79"/>
      <c r="H24" s="79"/>
      <c r="I24" s="79"/>
      <c r="J24" s="79"/>
      <c r="K24" s="79"/>
      <c r="L24" s="80"/>
    </row>
    <row r="25" spans="2:12" x14ac:dyDescent="0.2">
      <c r="B25" s="78"/>
      <c r="C25" s="79"/>
      <c r="D25" s="79"/>
      <c r="E25" s="79"/>
      <c r="F25" s="79"/>
      <c r="G25" s="79"/>
      <c r="H25" s="79"/>
      <c r="I25" s="79"/>
      <c r="J25" s="79"/>
      <c r="K25" s="79"/>
      <c r="L25" s="80"/>
    </row>
    <row r="26" spans="2:12" x14ac:dyDescent="0.2">
      <c r="B26" s="84" t="s">
        <v>5787</v>
      </c>
      <c r="C26" s="85"/>
      <c r="D26" s="85"/>
      <c r="E26" s="85"/>
      <c r="F26" s="85"/>
      <c r="G26" s="85"/>
      <c r="H26" s="85"/>
      <c r="I26" s="85"/>
      <c r="J26" s="85"/>
      <c r="K26" s="85"/>
      <c r="L26" s="86"/>
    </row>
    <row r="27" spans="2:12" x14ac:dyDescent="0.2">
      <c r="B27" s="84"/>
      <c r="C27" s="85"/>
      <c r="D27" s="85"/>
      <c r="E27" s="85"/>
      <c r="F27" s="85"/>
      <c r="G27" s="85"/>
      <c r="H27" s="85"/>
      <c r="I27" s="85"/>
      <c r="J27" s="85"/>
      <c r="K27" s="85"/>
      <c r="L27" s="86"/>
    </row>
    <row r="28" spans="2:12" x14ac:dyDescent="0.2">
      <c r="B28" s="11"/>
      <c r="C28" s="4"/>
      <c r="D28" s="4"/>
      <c r="E28" s="5"/>
      <c r="F28" s="5"/>
      <c r="G28" s="5"/>
      <c r="H28" s="5"/>
      <c r="I28" s="5"/>
      <c r="J28" s="5"/>
      <c r="K28" s="5"/>
      <c r="L28" s="6"/>
    </row>
    <row r="29" spans="2:12" x14ac:dyDescent="0.2">
      <c r="B29" s="11"/>
      <c r="C29" s="4"/>
      <c r="D29" s="4"/>
      <c r="E29" s="5"/>
      <c r="F29" s="5"/>
      <c r="G29" s="5"/>
      <c r="H29" s="5"/>
      <c r="I29" s="5"/>
      <c r="J29" s="5"/>
      <c r="K29" s="5"/>
      <c r="L29" s="6"/>
    </row>
    <row r="30" spans="2:12" x14ac:dyDescent="0.2">
      <c r="B30" s="75" t="s">
        <v>5795</v>
      </c>
      <c r="C30" s="76"/>
      <c r="D30" s="76"/>
      <c r="E30" s="76"/>
      <c r="F30" s="76"/>
      <c r="G30" s="76"/>
      <c r="H30" s="76"/>
      <c r="I30" s="76"/>
      <c r="J30" s="76"/>
      <c r="K30" s="76"/>
      <c r="L30" s="77"/>
    </row>
    <row r="31" spans="2:12" x14ac:dyDescent="0.2">
      <c r="B31" s="15" t="s">
        <v>5782</v>
      </c>
      <c r="D31" s="4"/>
      <c r="E31" s="10"/>
      <c r="F31" s="10"/>
      <c r="G31" s="10"/>
      <c r="H31" s="5"/>
      <c r="I31" s="5"/>
      <c r="J31" s="5"/>
      <c r="K31" s="5"/>
      <c r="L31" s="6"/>
    </row>
    <row r="32" spans="2:12" x14ac:dyDescent="0.2">
      <c r="B32" s="3"/>
      <c r="C32" s="4"/>
      <c r="D32" s="4"/>
      <c r="E32" s="13"/>
      <c r="F32" s="13"/>
      <c r="G32" s="14"/>
      <c r="H32" s="5"/>
      <c r="I32" s="5"/>
      <c r="J32" s="5"/>
      <c r="K32" s="5"/>
      <c r="L32" s="6"/>
    </row>
    <row r="33" spans="2:12" x14ac:dyDescent="0.2">
      <c r="B33" s="3"/>
      <c r="C33" s="4"/>
      <c r="D33" s="4"/>
      <c r="E33" s="5"/>
      <c r="F33" s="5"/>
      <c r="G33" s="5"/>
      <c r="H33" s="5"/>
      <c r="I33" s="5"/>
      <c r="J33" s="5"/>
      <c r="K33" s="5"/>
      <c r="L33" s="6"/>
    </row>
    <row r="34" spans="2:12" x14ac:dyDescent="0.2">
      <c r="B34" s="75" t="s">
        <v>5796</v>
      </c>
      <c r="C34" s="76"/>
      <c r="D34" s="76"/>
      <c r="E34" s="76"/>
      <c r="F34" s="76"/>
      <c r="G34" s="76"/>
      <c r="H34" s="76"/>
      <c r="I34" s="76"/>
      <c r="J34" s="76"/>
      <c r="K34" s="76"/>
      <c r="L34" s="77"/>
    </row>
    <row r="35" spans="2:12" x14ac:dyDescent="0.2">
      <c r="B35" s="15" t="s">
        <v>5783</v>
      </c>
      <c r="C35" s="7"/>
      <c r="D35" s="7"/>
      <c r="E35" s="8"/>
      <c r="F35" s="8"/>
      <c r="G35" s="8"/>
      <c r="H35" s="8"/>
      <c r="I35" s="8"/>
      <c r="J35" s="8"/>
      <c r="K35" s="8"/>
      <c r="L35" s="9"/>
    </row>
    <row r="36" spans="2:12" x14ac:dyDescent="0.2">
      <c r="B36" s="16"/>
      <c r="C36" s="7"/>
      <c r="D36" s="7"/>
      <c r="E36" s="8"/>
      <c r="F36" s="8"/>
      <c r="G36" s="8"/>
      <c r="H36" s="8"/>
      <c r="I36" s="8"/>
      <c r="J36" s="8"/>
      <c r="K36" s="8"/>
      <c r="L36" s="9"/>
    </row>
    <row r="37" spans="2:12" x14ac:dyDescent="0.2">
      <c r="B37" s="3"/>
      <c r="C37" s="4"/>
      <c r="D37" s="4"/>
      <c r="E37" s="5"/>
      <c r="F37" s="5"/>
      <c r="G37" s="5"/>
      <c r="H37" s="5"/>
      <c r="I37" s="5"/>
      <c r="J37" s="5"/>
      <c r="K37" s="5"/>
      <c r="L37" s="6"/>
    </row>
    <row r="38" spans="2:12" x14ac:dyDescent="0.2">
      <c r="B38" s="78" t="s">
        <v>5797</v>
      </c>
      <c r="C38" s="79"/>
      <c r="D38" s="79"/>
      <c r="E38" s="79"/>
      <c r="F38" s="79"/>
      <c r="G38" s="79"/>
      <c r="H38" s="79"/>
      <c r="I38" s="79"/>
      <c r="J38" s="79"/>
      <c r="K38" s="79"/>
      <c r="L38" s="80"/>
    </row>
    <row r="39" spans="2:12" x14ac:dyDescent="0.2">
      <c r="B39" s="15" t="s">
        <v>5784</v>
      </c>
      <c r="C39" s="4"/>
      <c r="D39" s="4"/>
      <c r="E39" s="5"/>
      <c r="F39" s="5"/>
      <c r="G39" s="5"/>
      <c r="H39" s="5"/>
      <c r="I39" s="5"/>
      <c r="J39" s="5"/>
      <c r="K39" s="5"/>
      <c r="L39" s="6"/>
    </row>
    <row r="40" spans="2:12" x14ac:dyDescent="0.2">
      <c r="B40" s="15" t="s">
        <v>5785</v>
      </c>
      <c r="C40" s="4"/>
      <c r="D40" s="4"/>
      <c r="E40" s="5"/>
      <c r="F40" s="5"/>
      <c r="G40" s="5"/>
      <c r="H40" s="5"/>
      <c r="I40" s="5"/>
      <c r="J40" s="5"/>
      <c r="K40" s="5"/>
      <c r="L40" s="6"/>
    </row>
    <row r="41" spans="2:12" x14ac:dyDescent="0.2">
      <c r="B41" s="3"/>
      <c r="C41" s="4"/>
      <c r="D41" s="4"/>
      <c r="E41" s="5"/>
      <c r="F41" s="5"/>
      <c r="G41" s="5"/>
      <c r="H41" s="5"/>
      <c r="I41" s="5"/>
      <c r="J41" s="5"/>
      <c r="K41" s="5"/>
      <c r="L41" s="6"/>
    </row>
    <row r="42" spans="2:12" x14ac:dyDescent="0.2">
      <c r="B42" s="78" t="s">
        <v>90</v>
      </c>
      <c r="C42" s="79"/>
      <c r="D42" s="79"/>
      <c r="E42" s="79"/>
      <c r="F42" s="79"/>
      <c r="G42" s="79"/>
      <c r="H42" s="79"/>
      <c r="I42" s="79"/>
      <c r="J42" s="79"/>
      <c r="K42" s="79"/>
      <c r="L42" s="80"/>
    </row>
    <row r="43" spans="2:12" x14ac:dyDescent="0.2">
      <c r="B43" s="15" t="s">
        <v>5788</v>
      </c>
      <c r="C43" s="17"/>
      <c r="D43" s="17"/>
      <c r="E43" s="17"/>
      <c r="F43" s="17"/>
      <c r="G43" s="17"/>
      <c r="H43" s="17"/>
      <c r="I43" s="17"/>
      <c r="J43" s="17"/>
      <c r="K43" s="17"/>
      <c r="L43" s="18"/>
    </row>
    <row r="44" spans="2:12" x14ac:dyDescent="0.2">
      <c r="B44" s="19"/>
      <c r="C44" s="17"/>
      <c r="D44" s="17"/>
      <c r="E44" s="17"/>
      <c r="F44" s="17"/>
      <c r="G44" s="17"/>
      <c r="H44" s="17"/>
      <c r="I44" s="17"/>
      <c r="J44" s="17"/>
      <c r="K44" s="17"/>
      <c r="L44" s="18"/>
    </row>
    <row r="45" spans="2:12" ht="13.5" thickBot="1" x14ac:dyDescent="0.25">
      <c r="B45" s="20"/>
      <c r="C45" s="21"/>
      <c r="D45" s="21"/>
      <c r="E45" s="22"/>
      <c r="F45" s="22"/>
      <c r="G45" s="22"/>
      <c r="H45" s="22"/>
      <c r="I45" s="22"/>
      <c r="J45" s="22"/>
      <c r="K45" s="22"/>
      <c r="L45" s="23"/>
    </row>
  </sheetData>
  <mergeCells count="11">
    <mergeCell ref="B34:L34"/>
    <mergeCell ref="B38:L38"/>
    <mergeCell ref="B42:L42"/>
    <mergeCell ref="B15:L15"/>
    <mergeCell ref="B4:L5"/>
    <mergeCell ref="B9:L10"/>
    <mergeCell ref="B19:L20"/>
    <mergeCell ref="B24:L25"/>
    <mergeCell ref="B30:L30"/>
    <mergeCell ref="B11:L12"/>
    <mergeCell ref="B26:L27"/>
  </mergeCells>
  <phoneticPr fontId="8" type="noConversion"/>
  <conditionalFormatting sqref="F17 G32">
    <cfRule type="cellIs" dxfId="5" priority="7" operator="lessThan">
      <formula>0</formula>
    </cfRule>
    <cfRule type="cellIs" dxfId="4" priority="8" operator="greater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039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9.125" defaultRowHeight="12.75" x14ac:dyDescent="0.2"/>
  <cols>
    <col min="1" max="1" width="8.375" style="2" customWidth="1"/>
    <col min="2" max="2" width="8.75" style="2" customWidth="1"/>
    <col min="3" max="3" width="12.875" style="2" customWidth="1"/>
    <col min="4" max="7" width="11.75" style="2" bestFit="1" customWidth="1"/>
    <col min="8" max="16384" width="9.125" style="2"/>
  </cols>
  <sheetData>
    <row r="2" spans="1:7" x14ac:dyDescent="0.2">
      <c r="C2" s="57" t="s">
        <v>5757</v>
      </c>
    </row>
    <row r="3" spans="1:7" x14ac:dyDescent="0.2">
      <c r="A3" s="52" t="s">
        <v>68</v>
      </c>
      <c r="B3" s="52" t="s">
        <v>69</v>
      </c>
      <c r="C3" s="69">
        <v>42643</v>
      </c>
      <c r="D3" s="53">
        <f>IF(MONTH(C3)&lt;=3,DATE(YEAR(C3)-1,12,31),IF(MONTH(C3)&lt;=6,DATE(YEAR(C3),3,31),IF(MONTH(C3)&lt;=9,DATE(YEAR(C3),6,30),DATE(YEAR(C3),9,30))))</f>
        <v>42551</v>
      </c>
      <c r="E3" s="53">
        <f t="shared" ref="E3:G3" si="0">IF(MONTH(D3)&lt;=3,DATE(YEAR(D3)-1,12,31),IF(MONTH(D3)&lt;=6,DATE(YEAR(D3),3,31),IF(MONTH(D3)&lt;=9,DATE(YEAR(D3),6,30),DATE(YEAR(D3),9,30))))</f>
        <v>42460</v>
      </c>
      <c r="F3" s="53">
        <f t="shared" si="0"/>
        <v>42369</v>
      </c>
      <c r="G3" s="53">
        <f t="shared" si="0"/>
        <v>42277</v>
      </c>
    </row>
    <row r="4" spans="1:7" x14ac:dyDescent="0.2">
      <c r="A4" s="24" t="s">
        <v>5798</v>
      </c>
      <c r="B4" s="24" t="s">
        <v>5799</v>
      </c>
      <c r="C4" s="68">
        <f>IFERROR([1]!EM_S_QSTM07_IS($A4,"61",C$3,"1")/1000000,"")</f>
        <v>6427</v>
      </c>
      <c r="D4" s="68">
        <f>IFERROR([1]!EM_S_QSTM07_IS($A4,"61",D$3,"1")/1000000,"")</f>
        <v>6206</v>
      </c>
      <c r="E4" s="68">
        <f>IFERROR([1]!EM_S_QSTM07_IS($A4,"61",E$3,"1")/1000000,"")</f>
        <v>6086</v>
      </c>
      <c r="F4" s="68">
        <f>IFERROR([1]!EM_S_QSTM07_IS($A4,"61",F$3,"1")/1000000,"")</f>
        <v>4125</v>
      </c>
      <c r="G4" s="68">
        <f>IFERROR([1]!EM_S_QSTM07_IS($A4,"61",G$3,"1")/1000000,"")</f>
        <v>6155</v>
      </c>
    </row>
    <row r="5" spans="1:7" x14ac:dyDescent="0.2">
      <c r="A5" s="24" t="s">
        <v>5800</v>
      </c>
      <c r="B5" s="24" t="s">
        <v>5801</v>
      </c>
      <c r="C5" s="68">
        <v>2911.0710256799998</v>
      </c>
      <c r="D5" s="68">
        <v>4518.0771003199998</v>
      </c>
      <c r="E5" s="68">
        <v>833.23288576000004</v>
      </c>
      <c r="F5" s="68">
        <v>11264.948340969999</v>
      </c>
      <c r="G5" s="68">
        <v>2008.1788428499999</v>
      </c>
    </row>
    <row r="6" spans="1:7" x14ac:dyDescent="0.2">
      <c r="A6" s="24" t="s">
        <v>5802</v>
      </c>
      <c r="B6" s="24" t="s">
        <v>5803</v>
      </c>
      <c r="C6" s="68">
        <v>11.71281409</v>
      </c>
      <c r="D6" s="68">
        <v>5.3782052699999996</v>
      </c>
      <c r="E6" s="68">
        <v>-2.39248715</v>
      </c>
      <c r="F6" s="68">
        <v>-1.1295852200000001</v>
      </c>
      <c r="G6" s="68">
        <v>1.1644830500000001</v>
      </c>
    </row>
    <row r="7" spans="1:7" x14ac:dyDescent="0.2">
      <c r="A7" s="24" t="s">
        <v>5804</v>
      </c>
      <c r="B7" s="24" t="s">
        <v>5805</v>
      </c>
      <c r="C7" s="68">
        <v>6.7913857699999998</v>
      </c>
      <c r="D7" s="68">
        <v>133.78211479000001</v>
      </c>
      <c r="E7" s="68">
        <v>-6.80412251</v>
      </c>
      <c r="F7" s="68">
        <v>-25.40330505</v>
      </c>
      <c r="G7" s="68">
        <v>-6.6475140599999998</v>
      </c>
    </row>
    <row r="8" spans="1:7" x14ac:dyDescent="0.2">
      <c r="A8" s="24" t="s">
        <v>5806</v>
      </c>
      <c r="B8" s="24" t="s">
        <v>5807</v>
      </c>
      <c r="C8" s="68">
        <v>12.39763409</v>
      </c>
      <c r="D8" s="68">
        <v>53.276912189999997</v>
      </c>
      <c r="E8" s="68">
        <v>48.808316640000001</v>
      </c>
      <c r="F8" s="68">
        <v>139.92839619</v>
      </c>
      <c r="G8" s="68">
        <v>18.741578829999998</v>
      </c>
    </row>
    <row r="9" spans="1:7" x14ac:dyDescent="0.2">
      <c r="A9" s="24" t="s">
        <v>5808</v>
      </c>
      <c r="B9" s="24" t="s">
        <v>5809</v>
      </c>
      <c r="C9" s="68">
        <v>6.60374997</v>
      </c>
      <c r="D9" s="68">
        <v>3.11949648</v>
      </c>
      <c r="E9" s="68">
        <v>7.6645337300000005</v>
      </c>
      <c r="F9" s="68">
        <v>25.68164475</v>
      </c>
      <c r="G9" s="68">
        <v>-4.2433084000000001</v>
      </c>
    </row>
    <row r="10" spans="1:7" x14ac:dyDescent="0.2">
      <c r="A10" s="24" t="s">
        <v>5810</v>
      </c>
      <c r="B10" s="24" t="s">
        <v>5811</v>
      </c>
      <c r="C10" s="68">
        <v>174.95872705000002</v>
      </c>
      <c r="D10" s="68">
        <v>30.346666690000003</v>
      </c>
      <c r="E10" s="68">
        <v>11.5925519</v>
      </c>
      <c r="F10" s="68">
        <v>89.85703565</v>
      </c>
      <c r="G10" s="68">
        <v>25.846418530000001</v>
      </c>
    </row>
    <row r="11" spans="1:7" x14ac:dyDescent="0.2">
      <c r="A11" s="24" t="s">
        <v>5812</v>
      </c>
      <c r="B11" s="24" t="s">
        <v>5813</v>
      </c>
      <c r="C11" s="68">
        <v>137.84892543999999</v>
      </c>
      <c r="D11" s="68">
        <v>42.37742446</v>
      </c>
      <c r="E11" s="68">
        <v>30.139112690000001</v>
      </c>
      <c r="F11" s="68">
        <v>109.17349929000001</v>
      </c>
      <c r="G11" s="68">
        <v>561.39992174999998</v>
      </c>
    </row>
    <row r="12" spans="1:7" x14ac:dyDescent="0.2">
      <c r="A12" s="24" t="s">
        <v>5814</v>
      </c>
      <c r="B12" s="24" t="s">
        <v>5815</v>
      </c>
      <c r="C12" s="68">
        <v>-4.37556367</v>
      </c>
      <c r="D12" s="68">
        <v>59.029087920000002</v>
      </c>
      <c r="E12" s="68">
        <v>-32.706655399999995</v>
      </c>
      <c r="F12" s="68">
        <v>30.677713230000002</v>
      </c>
      <c r="G12" s="68">
        <v>1.14018178</v>
      </c>
    </row>
    <row r="13" spans="1:7" x14ac:dyDescent="0.2">
      <c r="A13" s="24" t="s">
        <v>5816</v>
      </c>
      <c r="B13" s="24" t="s">
        <v>5817</v>
      </c>
      <c r="C13" s="68">
        <v>-1.95378096</v>
      </c>
      <c r="D13" s="68">
        <v>-5.8257306399999997</v>
      </c>
      <c r="E13" s="68">
        <v>0.57702600999999998</v>
      </c>
      <c r="F13" s="68">
        <v>110.36416634</v>
      </c>
      <c r="G13" s="68">
        <v>15.292968630000001</v>
      </c>
    </row>
    <row r="14" spans="1:7" x14ac:dyDescent="0.2">
      <c r="A14" s="24" t="s">
        <v>5818</v>
      </c>
      <c r="B14" s="24" t="s">
        <v>5819</v>
      </c>
      <c r="C14" s="68">
        <v>248.01605900000001</v>
      </c>
      <c r="D14" s="68">
        <v>262.04778700000003</v>
      </c>
      <c r="E14" s="68">
        <v>204.83546699999999</v>
      </c>
      <c r="F14" s="68">
        <v>230.68374</v>
      </c>
      <c r="G14" s="68">
        <v>188.30202600000001</v>
      </c>
    </row>
    <row r="15" spans="1:7" x14ac:dyDescent="0.2">
      <c r="A15" s="24" t="s">
        <v>5820</v>
      </c>
      <c r="B15" s="24" t="s">
        <v>5821</v>
      </c>
      <c r="C15" s="68">
        <v>-7.0871848200000001</v>
      </c>
      <c r="D15" s="68">
        <v>-5.5999329099999997</v>
      </c>
      <c r="E15" s="68">
        <v>-4.8490994299999999</v>
      </c>
      <c r="F15" s="68">
        <v>53.953367700000001</v>
      </c>
      <c r="G15" s="68">
        <v>-15.586229150000001</v>
      </c>
    </row>
    <row r="16" spans="1:7" x14ac:dyDescent="0.2">
      <c r="A16" s="24" t="s">
        <v>5822</v>
      </c>
      <c r="B16" s="24" t="s">
        <v>5823</v>
      </c>
      <c r="C16" s="68">
        <v>-57.165694070000001</v>
      </c>
      <c r="D16" s="68">
        <v>4.4051871</v>
      </c>
      <c r="E16" s="68">
        <v>8.4295496599999993</v>
      </c>
      <c r="F16" s="68">
        <v>-404.60976670999997</v>
      </c>
      <c r="G16" s="68">
        <v>-555.25604040999997</v>
      </c>
    </row>
    <row r="17" spans="1:7" x14ac:dyDescent="0.2">
      <c r="A17" s="24" t="s">
        <v>5824</v>
      </c>
      <c r="B17" s="24" t="s">
        <v>5825</v>
      </c>
      <c r="C17" s="68">
        <v>1.6322119099999999</v>
      </c>
      <c r="D17" s="68">
        <v>0.30200065000000004</v>
      </c>
      <c r="E17" s="68">
        <v>0.14635564000000001</v>
      </c>
      <c r="F17" s="68">
        <v>-0.67646255</v>
      </c>
      <c r="G17" s="68">
        <v>0.12193411</v>
      </c>
    </row>
    <row r="18" spans="1:7" x14ac:dyDescent="0.2">
      <c r="A18" s="24" t="s">
        <v>5826</v>
      </c>
      <c r="B18" s="24" t="s">
        <v>5827</v>
      </c>
      <c r="C18" s="68">
        <v>100.86655343000001</v>
      </c>
      <c r="D18" s="68">
        <v>125.71213365999999</v>
      </c>
      <c r="E18" s="68">
        <v>76.587282979999998</v>
      </c>
      <c r="F18" s="68">
        <v>104.12030003</v>
      </c>
      <c r="G18" s="68">
        <v>77.186010319999994</v>
      </c>
    </row>
    <row r="19" spans="1:7" x14ac:dyDescent="0.2">
      <c r="A19" s="24" t="s">
        <v>5828</v>
      </c>
      <c r="B19" s="24" t="s">
        <v>5829</v>
      </c>
      <c r="C19" s="68">
        <v>-12.459832669999999</v>
      </c>
      <c r="D19" s="68">
        <v>-8.9161187500000008</v>
      </c>
      <c r="E19" s="68">
        <v>-6.1830618799999995</v>
      </c>
      <c r="F19" s="68">
        <v>-27.025945159999999</v>
      </c>
      <c r="G19" s="68">
        <v>-13.54775789</v>
      </c>
    </row>
    <row r="20" spans="1:7" x14ac:dyDescent="0.2">
      <c r="A20" s="24" t="s">
        <v>5830</v>
      </c>
      <c r="B20" s="24" t="s">
        <v>5831</v>
      </c>
      <c r="C20" s="68">
        <v>-2.7635876600000002</v>
      </c>
      <c r="D20" s="68">
        <v>6.8030205300000004</v>
      </c>
      <c r="E20" s="68">
        <v>0.46993569000000002</v>
      </c>
      <c r="F20" s="68">
        <v>-26.726066120000002</v>
      </c>
      <c r="G20" s="68">
        <v>5.8172419800000004</v>
      </c>
    </row>
    <row r="21" spans="1:7" x14ac:dyDescent="0.2">
      <c r="A21" s="24" t="s">
        <v>5832</v>
      </c>
      <c r="B21" s="24" t="s">
        <v>5833</v>
      </c>
      <c r="C21" s="68">
        <v>85.996450120000006</v>
      </c>
      <c r="D21" s="68">
        <v>66.511715129999999</v>
      </c>
      <c r="E21" s="68">
        <v>151.02500221</v>
      </c>
      <c r="F21" s="68">
        <v>40.326502529999999</v>
      </c>
      <c r="G21" s="68">
        <v>1.7196156100000002</v>
      </c>
    </row>
    <row r="22" spans="1:7" x14ac:dyDescent="0.2">
      <c r="A22" s="24" t="s">
        <v>5834</v>
      </c>
      <c r="B22" s="24" t="s">
        <v>5835</v>
      </c>
      <c r="C22" s="68">
        <v>160.70473742999999</v>
      </c>
      <c r="D22" s="68">
        <v>145.31450242</v>
      </c>
      <c r="E22" s="68">
        <v>121.22100455</v>
      </c>
      <c r="F22" s="68">
        <v>110.24168627</v>
      </c>
      <c r="G22" s="68">
        <v>175.53243381000001</v>
      </c>
    </row>
    <row r="23" spans="1:7" x14ac:dyDescent="0.2">
      <c r="A23" s="24" t="s">
        <v>5836</v>
      </c>
      <c r="B23" s="24" t="s">
        <v>5837</v>
      </c>
      <c r="C23" s="68">
        <v>0.50819216</v>
      </c>
      <c r="D23" s="68">
        <v>8.1804927099999993</v>
      </c>
      <c r="E23" s="68">
        <v>-0.42088919000000002</v>
      </c>
      <c r="F23" s="68">
        <v>-0.51267438999999704</v>
      </c>
      <c r="G23" s="68">
        <v>16.455015710000001</v>
      </c>
    </row>
    <row r="24" spans="1:7" x14ac:dyDescent="0.2">
      <c r="A24" s="24" t="s">
        <v>5838</v>
      </c>
      <c r="B24" s="24" t="s">
        <v>5839</v>
      </c>
      <c r="C24" s="68">
        <v>8.4673872200000009</v>
      </c>
      <c r="D24" s="68">
        <v>11.585795109999999</v>
      </c>
      <c r="E24" s="68">
        <v>6.1621575199999992</v>
      </c>
      <c r="F24" s="68">
        <v>24.07365866</v>
      </c>
      <c r="G24" s="68">
        <v>11.044774840000001</v>
      </c>
    </row>
    <row r="25" spans="1:7" x14ac:dyDescent="0.2">
      <c r="A25" s="24" t="s">
        <v>5840</v>
      </c>
      <c r="B25" s="24" t="s">
        <v>5841</v>
      </c>
      <c r="C25" s="68">
        <v>47.98884236</v>
      </c>
      <c r="D25" s="68">
        <v>33.261671749999998</v>
      </c>
      <c r="E25" s="68">
        <v>27.251347690000003</v>
      </c>
      <c r="F25" s="68">
        <v>15.087191460000001</v>
      </c>
      <c r="G25" s="68">
        <v>33.505446249999999</v>
      </c>
    </row>
    <row r="26" spans="1:7" x14ac:dyDescent="0.2">
      <c r="A26" s="24" t="s">
        <v>5842</v>
      </c>
      <c r="B26" s="24" t="s">
        <v>5843</v>
      </c>
      <c r="C26" s="68">
        <v>485.76410319000001</v>
      </c>
      <c r="D26" s="68">
        <v>648.05093435000003</v>
      </c>
      <c r="E26" s="68">
        <v>204.11969071999999</v>
      </c>
      <c r="F26" s="68">
        <v>201.65184553999998</v>
      </c>
      <c r="G26" s="68">
        <v>562.44378660000007</v>
      </c>
    </row>
    <row r="27" spans="1:7" x14ac:dyDescent="0.2">
      <c r="A27" s="24" t="s">
        <v>5844</v>
      </c>
      <c r="B27" s="24" t="s">
        <v>5845</v>
      </c>
      <c r="C27" s="68">
        <v>180.69022479</v>
      </c>
      <c r="D27" s="68">
        <v>343.09461155000002</v>
      </c>
      <c r="E27" s="68">
        <v>199.02747231000001</v>
      </c>
      <c r="F27" s="68">
        <v>187.23993028999999</v>
      </c>
      <c r="G27" s="68">
        <v>186.75307844</v>
      </c>
    </row>
    <row r="28" spans="1:7" x14ac:dyDescent="0.2">
      <c r="A28" s="24" t="s">
        <v>5846</v>
      </c>
      <c r="B28" s="24" t="s">
        <v>5847</v>
      </c>
      <c r="C28" s="68">
        <v>102.11400399999999</v>
      </c>
      <c r="D28" s="68">
        <v>103.62271251</v>
      </c>
      <c r="E28" s="68">
        <v>31.138408999999999</v>
      </c>
      <c r="F28" s="68">
        <v>67.137567879999992</v>
      </c>
      <c r="G28" s="68">
        <v>47.58444858</v>
      </c>
    </row>
    <row r="29" spans="1:7" x14ac:dyDescent="0.2">
      <c r="A29" s="24" t="s">
        <v>5848</v>
      </c>
      <c r="B29" s="24" t="s">
        <v>5849</v>
      </c>
      <c r="C29" s="68">
        <v>149.94793682</v>
      </c>
      <c r="D29" s="68">
        <v>212.46458043000001</v>
      </c>
      <c r="E29" s="68">
        <v>156.71300012999998</v>
      </c>
      <c r="F29" s="68">
        <v>140.37466422999998</v>
      </c>
      <c r="G29" s="68">
        <v>74.176311130000002</v>
      </c>
    </row>
    <row r="30" spans="1:7" x14ac:dyDescent="0.2">
      <c r="A30" s="24" t="s">
        <v>5850</v>
      </c>
      <c r="B30" s="24" t="s">
        <v>5851</v>
      </c>
      <c r="C30" s="68">
        <v>-84.213789719999994</v>
      </c>
      <c r="D30" s="68">
        <v>-29.536349649999998</v>
      </c>
      <c r="E30" s="68">
        <v>190.47465606</v>
      </c>
      <c r="F30" s="68">
        <v>185.10672961</v>
      </c>
      <c r="G30" s="68">
        <v>340.19069874000002</v>
      </c>
    </row>
    <row r="31" spans="1:7" x14ac:dyDescent="0.2">
      <c r="A31" s="24" t="s">
        <v>5852</v>
      </c>
      <c r="B31" s="24" t="s">
        <v>5853</v>
      </c>
      <c r="C31" s="68">
        <v>18.747562840000001</v>
      </c>
      <c r="D31" s="68">
        <v>21.139486359999999</v>
      </c>
      <c r="E31" s="68">
        <v>17.190253680000001</v>
      </c>
      <c r="F31" s="68">
        <v>57.832121239999999</v>
      </c>
      <c r="G31" s="68">
        <v>0.28787771000000001</v>
      </c>
    </row>
    <row r="32" spans="1:7" x14ac:dyDescent="0.2">
      <c r="A32" s="24" t="s">
        <v>5854</v>
      </c>
      <c r="B32" s="24" t="s">
        <v>5855</v>
      </c>
      <c r="C32" s="68">
        <v>3.1226482999999998</v>
      </c>
      <c r="D32" s="68">
        <v>0.31298874999999998</v>
      </c>
      <c r="E32" s="68">
        <v>1.7011879699999999</v>
      </c>
      <c r="F32" s="68">
        <v>84.984181370000002</v>
      </c>
      <c r="G32" s="68">
        <v>-4.7450066699999995</v>
      </c>
    </row>
    <row r="33" spans="1:7" x14ac:dyDescent="0.2">
      <c r="A33" s="24" t="s">
        <v>5856</v>
      </c>
      <c r="B33" s="24" t="s">
        <v>5857</v>
      </c>
      <c r="C33" s="68">
        <v>81.988229930000003</v>
      </c>
      <c r="D33" s="68">
        <v>257.75568668</v>
      </c>
      <c r="E33" s="68">
        <v>-5.9190199299999993</v>
      </c>
      <c r="F33" s="68">
        <v>-5.1521696600000002</v>
      </c>
      <c r="G33" s="68">
        <v>3.74284309</v>
      </c>
    </row>
    <row r="34" spans="1:7" x14ac:dyDescent="0.2">
      <c r="A34" s="24" t="s">
        <v>5858</v>
      </c>
      <c r="B34" s="24" t="s">
        <v>5859</v>
      </c>
      <c r="C34" s="68">
        <v>63.171010600000002</v>
      </c>
      <c r="D34" s="68">
        <v>35.82186797</v>
      </c>
      <c r="E34" s="68">
        <v>36.153664749999997</v>
      </c>
      <c r="F34" s="68">
        <v>107.26298845000001</v>
      </c>
      <c r="G34" s="68">
        <v>54.249035249999999</v>
      </c>
    </row>
    <row r="35" spans="1:7" x14ac:dyDescent="0.2">
      <c r="A35" s="24" t="s">
        <v>5860</v>
      </c>
      <c r="B35" s="24" t="s">
        <v>5861</v>
      </c>
      <c r="C35" s="68">
        <v>43.831947549999995</v>
      </c>
      <c r="D35" s="68">
        <v>339.07205836999998</v>
      </c>
      <c r="E35" s="68">
        <v>93.047735639999999</v>
      </c>
      <c r="F35" s="68">
        <v>71.348796230000005</v>
      </c>
      <c r="G35" s="68">
        <v>13.58695024</v>
      </c>
    </row>
    <row r="36" spans="1:7" x14ac:dyDescent="0.2">
      <c r="A36" s="24" t="s">
        <v>5862</v>
      </c>
      <c r="B36" s="24" t="s">
        <v>5863</v>
      </c>
      <c r="C36" s="68">
        <v>-7.7048099299999997</v>
      </c>
      <c r="D36" s="68">
        <v>-10.171237769999999</v>
      </c>
      <c r="E36" s="68">
        <v>-46.283508470000001</v>
      </c>
      <c r="F36" s="68">
        <v>-561.85018373000003</v>
      </c>
      <c r="G36" s="68">
        <v>29.77258973</v>
      </c>
    </row>
    <row r="37" spans="1:7" x14ac:dyDescent="0.2">
      <c r="A37" s="24" t="s">
        <v>5864</v>
      </c>
      <c r="B37" s="24" t="s">
        <v>5865</v>
      </c>
      <c r="C37" s="68">
        <v>20.575039670000002</v>
      </c>
      <c r="D37" s="68">
        <v>52.582912299999997</v>
      </c>
      <c r="E37" s="68">
        <v>35.568447979999995</v>
      </c>
      <c r="F37" s="68">
        <v>4.8242915899999996</v>
      </c>
      <c r="G37" s="68">
        <v>2.0054405900000001</v>
      </c>
    </row>
    <row r="38" spans="1:7" x14ac:dyDescent="0.2">
      <c r="A38" s="24" t="s">
        <v>5866</v>
      </c>
      <c r="B38" s="24" t="s">
        <v>5867</v>
      </c>
      <c r="C38" s="68">
        <v>188.40299999999999</v>
      </c>
      <c r="D38" s="68">
        <v>-788.47799999999995</v>
      </c>
      <c r="E38" s="68">
        <v>410.44400000000002</v>
      </c>
      <c r="F38" s="68">
        <v>249.40700000000001</v>
      </c>
      <c r="G38" s="68">
        <v>206.40299999999999</v>
      </c>
    </row>
    <row r="39" spans="1:7" x14ac:dyDescent="0.2">
      <c r="A39" s="24" t="s">
        <v>5868</v>
      </c>
      <c r="B39" s="24" t="s">
        <v>5869</v>
      </c>
      <c r="C39" s="68">
        <v>50.707937280000003</v>
      </c>
      <c r="D39" s="68">
        <v>50.616758049999994</v>
      </c>
      <c r="E39" s="68">
        <v>29.873136170000002</v>
      </c>
      <c r="F39" s="68">
        <v>30.548788139999999</v>
      </c>
      <c r="G39" s="68">
        <v>10.89478169</v>
      </c>
    </row>
    <row r="40" spans="1:7" x14ac:dyDescent="0.2">
      <c r="A40" s="24" t="s">
        <v>5870</v>
      </c>
      <c r="B40" s="24" t="s">
        <v>5871</v>
      </c>
      <c r="C40" s="68">
        <v>55.528680850000001</v>
      </c>
      <c r="D40" s="68">
        <v>-18.315921079999999</v>
      </c>
      <c r="E40" s="68">
        <v>44.774632279999999</v>
      </c>
      <c r="F40" s="68">
        <v>-12.08994523</v>
      </c>
      <c r="G40" s="68">
        <v>-4.1869794499999999</v>
      </c>
    </row>
    <row r="41" spans="1:7" x14ac:dyDescent="0.2">
      <c r="A41" s="24" t="s">
        <v>5872</v>
      </c>
      <c r="B41" s="24" t="s">
        <v>5873</v>
      </c>
      <c r="C41" s="68">
        <v>-29.560760420000001</v>
      </c>
      <c r="D41" s="68">
        <v>160.04223555000002</v>
      </c>
      <c r="E41" s="68">
        <v>-156.67998618999999</v>
      </c>
      <c r="F41" s="68">
        <v>570.43389428</v>
      </c>
      <c r="G41" s="68">
        <v>-57.779330139999999</v>
      </c>
    </row>
    <row r="42" spans="1:7" x14ac:dyDescent="0.2">
      <c r="A42" s="24" t="s">
        <v>5874</v>
      </c>
      <c r="B42" s="24" t="s">
        <v>5875</v>
      </c>
      <c r="C42" s="68">
        <v>-22.33106171</v>
      </c>
      <c r="D42" s="68">
        <v>-19.8513898</v>
      </c>
      <c r="E42" s="68">
        <v>-10.2464616</v>
      </c>
      <c r="F42" s="68">
        <v>2.3145944199999997</v>
      </c>
      <c r="G42" s="68">
        <v>-1.48539497</v>
      </c>
    </row>
    <row r="43" spans="1:7" x14ac:dyDescent="0.2">
      <c r="A43" s="24" t="s">
        <v>5876</v>
      </c>
      <c r="B43" s="24" t="s">
        <v>5877</v>
      </c>
      <c r="C43" s="68">
        <v>930.70303724999997</v>
      </c>
      <c r="D43" s="68">
        <v>727.16192208000007</v>
      </c>
      <c r="E43" s="68">
        <v>183.37060618999999</v>
      </c>
      <c r="F43" s="68">
        <v>837.96946936999996</v>
      </c>
      <c r="G43" s="68">
        <v>521.19878001999996</v>
      </c>
    </row>
    <row r="44" spans="1:7" x14ac:dyDescent="0.2">
      <c r="A44" s="24" t="s">
        <v>5878</v>
      </c>
      <c r="B44" s="24" t="s">
        <v>5879</v>
      </c>
      <c r="C44" s="68">
        <v>15.462690480000001</v>
      </c>
      <c r="D44" s="68">
        <v>7.1502306900000008</v>
      </c>
      <c r="E44" s="68">
        <v>7.4963773099999997</v>
      </c>
      <c r="F44" s="68">
        <v>35.641227990000004</v>
      </c>
      <c r="G44" s="68">
        <v>24.113922559999999</v>
      </c>
    </row>
    <row r="45" spans="1:7" x14ac:dyDescent="0.2">
      <c r="A45" s="24" t="s">
        <v>5880</v>
      </c>
      <c r="B45" s="24" t="s">
        <v>5881</v>
      </c>
      <c r="C45" s="68">
        <v>60.784367549999999</v>
      </c>
      <c r="D45" s="68">
        <v>33.707665219999996</v>
      </c>
      <c r="E45" s="68">
        <v>38.8706715</v>
      </c>
      <c r="F45" s="68">
        <v>57.193809219999999</v>
      </c>
      <c r="G45" s="68">
        <v>58.04124745</v>
      </c>
    </row>
    <row r="46" spans="1:7" x14ac:dyDescent="0.2">
      <c r="A46" s="24" t="s">
        <v>5882</v>
      </c>
      <c r="B46" s="24" t="s">
        <v>5883</v>
      </c>
      <c r="C46" s="68">
        <v>112.98112505</v>
      </c>
      <c r="D46" s="68">
        <v>173.81136274000002</v>
      </c>
      <c r="E46" s="68">
        <v>90.885529259999998</v>
      </c>
      <c r="F46" s="68">
        <v>216.12180275</v>
      </c>
      <c r="G46" s="68">
        <v>81.274654249999998</v>
      </c>
    </row>
    <row r="47" spans="1:7" x14ac:dyDescent="0.2">
      <c r="A47" s="24" t="s">
        <v>5884</v>
      </c>
      <c r="B47" s="24" t="s">
        <v>5885</v>
      </c>
      <c r="C47" s="68">
        <v>61.100083900000001</v>
      </c>
      <c r="D47" s="68">
        <v>30.967624799999999</v>
      </c>
      <c r="E47" s="68">
        <v>22.188780559999998</v>
      </c>
      <c r="F47" s="68">
        <v>35.716780010000001</v>
      </c>
      <c r="G47" s="68">
        <v>20.237940890000001</v>
      </c>
    </row>
    <row r="48" spans="1:7" x14ac:dyDescent="0.2">
      <c r="A48" s="24" t="s">
        <v>5886</v>
      </c>
      <c r="B48" s="24" t="s">
        <v>5887</v>
      </c>
      <c r="C48" s="68">
        <v>23.934694929999999</v>
      </c>
      <c r="D48" s="68">
        <v>30.365529629999997</v>
      </c>
      <c r="E48" s="68">
        <v>20.398316809999997</v>
      </c>
      <c r="F48" s="68">
        <v>8.3099823700000002</v>
      </c>
      <c r="G48" s="68">
        <v>21.356646989999998</v>
      </c>
    </row>
    <row r="49" spans="1:7" x14ac:dyDescent="0.2">
      <c r="A49" s="24" t="s">
        <v>5888</v>
      </c>
      <c r="B49" s="24" t="s">
        <v>5889</v>
      </c>
      <c r="C49" s="68">
        <v>15.422191470000001</v>
      </c>
      <c r="D49" s="68">
        <v>9.1601603800000007</v>
      </c>
      <c r="E49" s="68">
        <v>17.696110040000001</v>
      </c>
      <c r="F49" s="68">
        <v>32.055447440000002</v>
      </c>
      <c r="G49" s="68">
        <v>7.2805094400000003</v>
      </c>
    </row>
    <row r="50" spans="1:7" x14ac:dyDescent="0.2">
      <c r="A50" s="24" t="s">
        <v>5890</v>
      </c>
      <c r="B50" s="24" t="s">
        <v>5891</v>
      </c>
      <c r="C50" s="68">
        <v>268.39079398000001</v>
      </c>
      <c r="D50" s="68">
        <v>444.65191733</v>
      </c>
      <c r="E50" s="68">
        <v>460.54585379000002</v>
      </c>
      <c r="F50" s="68">
        <v>260.59475974000003</v>
      </c>
      <c r="G50" s="68">
        <v>-169.40071821999999</v>
      </c>
    </row>
    <row r="51" spans="1:7" x14ac:dyDescent="0.2">
      <c r="A51" s="24" t="s">
        <v>5892</v>
      </c>
      <c r="B51" s="24" t="s">
        <v>5893</v>
      </c>
      <c r="C51" s="68">
        <v>120.31994512</v>
      </c>
      <c r="D51" s="68">
        <v>96.460815440000005</v>
      </c>
      <c r="E51" s="68">
        <v>-52.912613239999999</v>
      </c>
      <c r="F51" s="68">
        <v>99.858510840000008</v>
      </c>
      <c r="G51" s="68">
        <v>-58.941612219999996</v>
      </c>
    </row>
    <row r="52" spans="1:7" x14ac:dyDescent="0.2">
      <c r="A52" s="24" t="s">
        <v>5894</v>
      </c>
      <c r="B52" s="24" t="s">
        <v>5895</v>
      </c>
      <c r="C52" s="68">
        <v>181.52327535000001</v>
      </c>
      <c r="D52" s="68">
        <v>28.341143010000003</v>
      </c>
      <c r="E52" s="68">
        <v>4.1102056600000001</v>
      </c>
      <c r="F52" s="68">
        <v>-25.787955329999999</v>
      </c>
      <c r="G52" s="68">
        <v>1.99984177</v>
      </c>
    </row>
    <row r="53" spans="1:7" x14ac:dyDescent="0.2">
      <c r="A53" s="24" t="s">
        <v>5896</v>
      </c>
      <c r="B53" s="24" t="s">
        <v>5897</v>
      </c>
      <c r="C53" s="68">
        <v>139.93427872999999</v>
      </c>
      <c r="D53" s="68">
        <v>70.264377290000013</v>
      </c>
      <c r="E53" s="68">
        <v>58.881125070000003</v>
      </c>
      <c r="F53" s="68">
        <v>153.17290436000002</v>
      </c>
      <c r="G53" s="68">
        <v>55.8424458</v>
      </c>
    </row>
    <row r="54" spans="1:7" x14ac:dyDescent="0.2">
      <c r="A54" s="24" t="s">
        <v>5898</v>
      </c>
      <c r="B54" s="24" t="s">
        <v>5899</v>
      </c>
      <c r="C54" s="68">
        <v>1092.49</v>
      </c>
      <c r="D54" s="68">
        <v>816.88699999999994</v>
      </c>
      <c r="E54" s="68">
        <v>949.51</v>
      </c>
      <c r="F54" s="68">
        <v>603.70500000000004</v>
      </c>
      <c r="G54" s="68">
        <v>988.59500000000003</v>
      </c>
    </row>
    <row r="55" spans="1:7" x14ac:dyDescent="0.2">
      <c r="A55" s="24" t="s">
        <v>5900</v>
      </c>
      <c r="B55" s="24" t="s">
        <v>5901</v>
      </c>
      <c r="C55" s="68">
        <v>49.236949860000003</v>
      </c>
      <c r="D55" s="68">
        <v>78.417535099999995</v>
      </c>
      <c r="E55" s="68">
        <v>31.72780805</v>
      </c>
      <c r="F55" s="68">
        <v>116.27868020999999</v>
      </c>
      <c r="G55" s="68">
        <v>42.829082210000003</v>
      </c>
    </row>
    <row r="56" spans="1:7" x14ac:dyDescent="0.2">
      <c r="A56" s="24" t="s">
        <v>5902</v>
      </c>
      <c r="B56" s="24" t="s">
        <v>5903</v>
      </c>
      <c r="C56" s="68">
        <v>34.151341899999998</v>
      </c>
      <c r="D56" s="68">
        <v>12.19025635</v>
      </c>
      <c r="E56" s="68">
        <v>-19.462296540000001</v>
      </c>
      <c r="F56" s="68">
        <v>100.72399389</v>
      </c>
      <c r="G56" s="68">
        <v>-26.732781469999999</v>
      </c>
    </row>
    <row r="57" spans="1:7" x14ac:dyDescent="0.2">
      <c r="A57" s="24" t="s">
        <v>5904</v>
      </c>
      <c r="B57" s="24" t="s">
        <v>5905</v>
      </c>
      <c r="C57" s="68">
        <v>-7.6346337699999998</v>
      </c>
      <c r="D57" s="68">
        <v>-10.58885888</v>
      </c>
      <c r="E57" s="68">
        <v>-12.986854960000001</v>
      </c>
      <c r="F57" s="68">
        <v>28.58347625</v>
      </c>
      <c r="G57" s="68">
        <v>0.13676240000000001</v>
      </c>
    </row>
    <row r="58" spans="1:7" x14ac:dyDescent="0.2">
      <c r="A58" s="24" t="s">
        <v>5906</v>
      </c>
      <c r="B58" s="24" t="s">
        <v>5907</v>
      </c>
      <c r="C58" s="68">
        <v>1337.2320501500001</v>
      </c>
      <c r="D58" s="68">
        <v>978.90155154000001</v>
      </c>
      <c r="E58" s="68">
        <v>600.8614278099999</v>
      </c>
      <c r="F58" s="68">
        <v>2149.3891923400001</v>
      </c>
      <c r="G58" s="68">
        <v>1076.85797202</v>
      </c>
    </row>
    <row r="59" spans="1:7" x14ac:dyDescent="0.2">
      <c r="A59" s="24" t="s">
        <v>5908</v>
      </c>
      <c r="B59" s="24" t="s">
        <v>5909</v>
      </c>
      <c r="C59" s="68">
        <v>46.004897849999999</v>
      </c>
      <c r="D59" s="68">
        <v>43.544884939999996</v>
      </c>
      <c r="E59" s="68">
        <v>34.92387695</v>
      </c>
      <c r="F59" s="68">
        <v>38.99269718</v>
      </c>
      <c r="G59" s="68">
        <v>14.891275310000001</v>
      </c>
    </row>
    <row r="60" spans="1:7" x14ac:dyDescent="0.2">
      <c r="A60" s="24" t="s">
        <v>5910</v>
      </c>
      <c r="B60" s="24" t="s">
        <v>5911</v>
      </c>
      <c r="C60" s="68">
        <v>127.61581859</v>
      </c>
      <c r="D60" s="68">
        <v>60.783647539999997</v>
      </c>
      <c r="E60" s="68">
        <v>39.351539710000004</v>
      </c>
      <c r="F60" s="68">
        <v>124.01293281999999</v>
      </c>
      <c r="G60" s="68">
        <v>295.58350839999997</v>
      </c>
    </row>
    <row r="61" spans="1:7" x14ac:dyDescent="0.2">
      <c r="A61" s="24" t="s">
        <v>5912</v>
      </c>
      <c r="B61" s="24" t="s">
        <v>5913</v>
      </c>
      <c r="C61" s="68">
        <v>111.36161825000001</v>
      </c>
      <c r="D61" s="68">
        <v>83.359310800000003</v>
      </c>
      <c r="E61" s="68">
        <v>74.928173610000002</v>
      </c>
      <c r="F61" s="68">
        <v>64.375551880000003</v>
      </c>
      <c r="G61" s="68">
        <v>215.18722256000001</v>
      </c>
    </row>
    <row r="62" spans="1:7" x14ac:dyDescent="0.2">
      <c r="A62" s="24" t="s">
        <v>5914</v>
      </c>
      <c r="B62" s="24" t="s">
        <v>5915</v>
      </c>
      <c r="C62" s="68">
        <v>145.05147575000001</v>
      </c>
      <c r="D62" s="68">
        <v>130.90771848</v>
      </c>
      <c r="E62" s="68">
        <v>133.39023268</v>
      </c>
      <c r="F62" s="68">
        <v>184.89918147999998</v>
      </c>
      <c r="G62" s="68">
        <v>120.43630627</v>
      </c>
    </row>
    <row r="63" spans="1:7" x14ac:dyDescent="0.2">
      <c r="A63" s="24" t="s">
        <v>5916</v>
      </c>
      <c r="B63" s="24" t="s">
        <v>5917</v>
      </c>
      <c r="C63" s="68">
        <v>43.972163649999999</v>
      </c>
      <c r="D63" s="68">
        <v>135.14533987999999</v>
      </c>
      <c r="E63" s="68">
        <v>42.302520000000001</v>
      </c>
      <c r="F63" s="68">
        <v>134.74300471999999</v>
      </c>
      <c r="G63" s="68">
        <v>37.231926360000003</v>
      </c>
    </row>
    <row r="64" spans="1:7" x14ac:dyDescent="0.2">
      <c r="A64" s="24" t="s">
        <v>5918</v>
      </c>
      <c r="B64" s="24" t="s">
        <v>5919</v>
      </c>
      <c r="C64" s="68">
        <v>22.89202538</v>
      </c>
      <c r="D64" s="68">
        <v>73.751249610000002</v>
      </c>
      <c r="E64" s="68">
        <v>8.092793480000001</v>
      </c>
      <c r="F64" s="68">
        <v>-63.372461450000003</v>
      </c>
      <c r="G64" s="68">
        <v>23.268618109999998</v>
      </c>
    </row>
    <row r="65" spans="1:7" x14ac:dyDescent="0.2">
      <c r="A65" s="24" t="s">
        <v>5920</v>
      </c>
      <c r="B65" s="24" t="s">
        <v>5921</v>
      </c>
      <c r="C65" s="68">
        <v>34.140878799999996</v>
      </c>
      <c r="D65" s="68">
        <v>23.521786239999997</v>
      </c>
      <c r="E65" s="68">
        <v>18.18340547</v>
      </c>
      <c r="F65" s="68">
        <v>25.194974420000001</v>
      </c>
      <c r="G65" s="68">
        <v>61.505935740000005</v>
      </c>
    </row>
    <row r="66" spans="1:7" x14ac:dyDescent="0.2">
      <c r="A66" s="24" t="s">
        <v>5922</v>
      </c>
      <c r="B66" s="24" t="s">
        <v>5923</v>
      </c>
      <c r="C66" s="68">
        <v>932.40077499999995</v>
      </c>
      <c r="D66" s="68">
        <v>345.12939999999998</v>
      </c>
      <c r="E66" s="68">
        <v>260.57659999999998</v>
      </c>
      <c r="F66" s="68">
        <v>502.42750000000001</v>
      </c>
      <c r="G66" s="68">
        <v>443.179372</v>
      </c>
    </row>
    <row r="67" spans="1:7" x14ac:dyDescent="0.2">
      <c r="A67" s="24" t="s">
        <v>5924</v>
      </c>
      <c r="B67" s="24" t="s">
        <v>5925</v>
      </c>
      <c r="C67" s="68">
        <v>33.167008250000002</v>
      </c>
      <c r="D67" s="68">
        <v>-28.75279321</v>
      </c>
      <c r="E67" s="68">
        <v>962.39056060999997</v>
      </c>
      <c r="F67" s="68">
        <v>50.695717340000002</v>
      </c>
      <c r="G67" s="68">
        <v>-0.21455307000000001</v>
      </c>
    </row>
    <row r="68" spans="1:7" x14ac:dyDescent="0.2">
      <c r="A68" s="24" t="s">
        <v>5926</v>
      </c>
      <c r="B68" s="24" t="s">
        <v>5927</v>
      </c>
      <c r="C68" s="68">
        <v>21.099615829999998</v>
      </c>
      <c r="D68" s="68">
        <v>30.29855611</v>
      </c>
      <c r="E68" s="68">
        <v>24.143205260000002</v>
      </c>
      <c r="F68" s="68">
        <v>48.983602320000003</v>
      </c>
      <c r="G68" s="68">
        <v>15.100411599999999</v>
      </c>
    </row>
    <row r="69" spans="1:7" x14ac:dyDescent="0.2">
      <c r="A69" s="24" t="s">
        <v>5928</v>
      </c>
      <c r="B69" s="24" t="s">
        <v>5929</v>
      </c>
      <c r="C69" s="68">
        <v>16.763996429999999</v>
      </c>
      <c r="D69" s="68">
        <v>19.80349309</v>
      </c>
      <c r="E69" s="68">
        <v>6.5006598899999997</v>
      </c>
      <c r="F69" s="68">
        <v>6.4962190000001294E-2</v>
      </c>
      <c r="G69" s="68">
        <v>13.6786613</v>
      </c>
    </row>
    <row r="70" spans="1:7" x14ac:dyDescent="0.2">
      <c r="A70" s="24" t="s">
        <v>5930</v>
      </c>
      <c r="B70" s="24" t="s">
        <v>5931</v>
      </c>
      <c r="C70" s="68">
        <v>24.526374130000001</v>
      </c>
      <c r="D70" s="68">
        <v>340.48763381999999</v>
      </c>
      <c r="E70" s="68">
        <v>-34.574190739999999</v>
      </c>
      <c r="F70" s="68">
        <v>-397.72657847000005</v>
      </c>
      <c r="G70" s="68">
        <v>-55.360898380000002</v>
      </c>
    </row>
    <row r="71" spans="1:7" x14ac:dyDescent="0.2">
      <c r="A71" s="24" t="s">
        <v>5932</v>
      </c>
      <c r="B71" s="24" t="s">
        <v>5933</v>
      </c>
      <c r="C71" s="68">
        <v>163.06097616999998</v>
      </c>
      <c r="D71" s="68">
        <v>148.43514340000002</v>
      </c>
      <c r="E71" s="68">
        <v>146.94664908000001</v>
      </c>
      <c r="F71" s="68">
        <v>129.94112601999998</v>
      </c>
      <c r="G71" s="68">
        <v>152.82705178999998</v>
      </c>
    </row>
    <row r="72" spans="1:7" x14ac:dyDescent="0.2">
      <c r="A72" s="24" t="s">
        <v>5934</v>
      </c>
      <c r="B72" s="24" t="s">
        <v>5935</v>
      </c>
      <c r="C72" s="68">
        <v>34.23782989</v>
      </c>
      <c r="D72" s="68">
        <v>-176.19847902999999</v>
      </c>
      <c r="E72" s="68">
        <v>-660.32371897999997</v>
      </c>
      <c r="F72" s="68">
        <v>601.66548517000001</v>
      </c>
      <c r="G72" s="68">
        <v>-208.36549427</v>
      </c>
    </row>
    <row r="73" spans="1:7" x14ac:dyDescent="0.2">
      <c r="A73" s="24" t="s">
        <v>5936</v>
      </c>
      <c r="B73" s="24" t="s">
        <v>5937</v>
      </c>
      <c r="C73" s="68">
        <v>-40.012701890000002</v>
      </c>
      <c r="D73" s="68">
        <v>8.5418834100000005</v>
      </c>
      <c r="E73" s="68">
        <v>-26.979723170000003</v>
      </c>
      <c r="F73" s="68">
        <v>321.49929335000002</v>
      </c>
      <c r="G73" s="68">
        <v>-38.609789490000004</v>
      </c>
    </row>
    <row r="74" spans="1:7" x14ac:dyDescent="0.2">
      <c r="A74" s="24" t="s">
        <v>5938</v>
      </c>
      <c r="B74" s="24" t="s">
        <v>5939</v>
      </c>
      <c r="C74" s="68">
        <v>27.110403820000002</v>
      </c>
      <c r="D74" s="68">
        <v>9.0122680399999986</v>
      </c>
      <c r="E74" s="68">
        <v>-24.50156625</v>
      </c>
      <c r="F74" s="68">
        <v>97.613508730000007</v>
      </c>
      <c r="G74" s="68">
        <v>-91.921355309999996</v>
      </c>
    </row>
    <row r="75" spans="1:7" x14ac:dyDescent="0.2">
      <c r="A75" s="24" t="s">
        <v>5940</v>
      </c>
      <c r="B75" s="24" t="s">
        <v>5941</v>
      </c>
      <c r="C75" s="68">
        <v>1744.93735502</v>
      </c>
      <c r="D75" s="68">
        <v>1057.4124964099999</v>
      </c>
      <c r="E75" s="68">
        <v>1046.70010275</v>
      </c>
      <c r="F75" s="68">
        <v>3759.4038826999999</v>
      </c>
      <c r="G75" s="68">
        <v>1038.70503334</v>
      </c>
    </row>
    <row r="76" spans="1:7" x14ac:dyDescent="0.2">
      <c r="A76" s="24" t="s">
        <v>5942</v>
      </c>
      <c r="B76" s="24" t="s">
        <v>5943</v>
      </c>
      <c r="C76" s="68">
        <v>57.097442819999998</v>
      </c>
      <c r="D76" s="68">
        <v>52.733521209999999</v>
      </c>
      <c r="E76" s="68">
        <v>36.971797380000005</v>
      </c>
      <c r="F76" s="68">
        <v>30.66164289</v>
      </c>
      <c r="G76" s="68">
        <v>46.525519590000002</v>
      </c>
    </row>
    <row r="77" spans="1:7" x14ac:dyDescent="0.2">
      <c r="A77" s="24" t="s">
        <v>5944</v>
      </c>
      <c r="B77" s="24" t="s">
        <v>5945</v>
      </c>
      <c r="C77" s="68">
        <v>3311.5</v>
      </c>
      <c r="D77" s="68">
        <v>5589.241</v>
      </c>
      <c r="E77" s="68">
        <v>3907.252</v>
      </c>
      <c r="F77" s="68">
        <v>1694.62231</v>
      </c>
      <c r="G77" s="68">
        <v>2687.9800799999998</v>
      </c>
    </row>
    <row r="78" spans="1:7" x14ac:dyDescent="0.2">
      <c r="A78" s="24" t="s">
        <v>5946</v>
      </c>
      <c r="B78" s="24" t="s">
        <v>5947</v>
      </c>
      <c r="C78" s="68">
        <v>452.61444806999998</v>
      </c>
      <c r="D78" s="68">
        <v>608.95222224999998</v>
      </c>
      <c r="E78" s="68">
        <v>442.56379379999998</v>
      </c>
      <c r="F78" s="68">
        <v>348.35815701999996</v>
      </c>
      <c r="G78" s="68">
        <v>73.069645840000007</v>
      </c>
    </row>
    <row r="79" spans="1:7" x14ac:dyDescent="0.2">
      <c r="A79" s="24" t="s">
        <v>5948</v>
      </c>
      <c r="B79" s="24" t="s">
        <v>5949</v>
      </c>
      <c r="C79" s="68">
        <v>135.08508329</v>
      </c>
      <c r="D79" s="68">
        <v>73.704584909999994</v>
      </c>
      <c r="E79" s="68">
        <v>35.86811616</v>
      </c>
      <c r="F79" s="68">
        <v>555.57271286000002</v>
      </c>
      <c r="G79" s="68">
        <v>89.734196519999998</v>
      </c>
    </row>
    <row r="80" spans="1:7" x14ac:dyDescent="0.2">
      <c r="A80" s="24" t="s">
        <v>5950</v>
      </c>
      <c r="B80" s="24" t="s">
        <v>5951</v>
      </c>
      <c r="C80" s="68">
        <v>475.36481770999995</v>
      </c>
      <c r="D80" s="68">
        <v>-122.64311336</v>
      </c>
      <c r="E80" s="68">
        <v>-805.05083682000009</v>
      </c>
      <c r="F80" s="68">
        <v>-1111.3558996099998</v>
      </c>
      <c r="G80" s="68">
        <v>-801.43437674999996</v>
      </c>
    </row>
    <row r="81" spans="1:7" x14ac:dyDescent="0.2">
      <c r="A81" s="24" t="s">
        <v>5952</v>
      </c>
      <c r="B81" s="24" t="s">
        <v>5953</v>
      </c>
      <c r="C81" s="68">
        <v>45.211413540000002</v>
      </c>
      <c r="D81" s="68">
        <v>-21.32854339</v>
      </c>
      <c r="E81" s="68">
        <v>779.95164921000003</v>
      </c>
      <c r="F81" s="68">
        <v>1239.79105409</v>
      </c>
      <c r="G81" s="68">
        <v>154.59318912000001</v>
      </c>
    </row>
    <row r="82" spans="1:7" x14ac:dyDescent="0.2">
      <c r="A82" s="24" t="s">
        <v>5954</v>
      </c>
      <c r="B82" s="24" t="s">
        <v>5955</v>
      </c>
      <c r="C82" s="68">
        <v>16.245999019999999</v>
      </c>
      <c r="D82" s="68">
        <v>24.617383</v>
      </c>
      <c r="E82" s="68">
        <v>17.672978609999998</v>
      </c>
      <c r="F82" s="68">
        <v>9.84661188000001</v>
      </c>
      <c r="G82" s="68">
        <v>14.23209166</v>
      </c>
    </row>
    <row r="83" spans="1:7" x14ac:dyDescent="0.2">
      <c r="A83" s="24" t="s">
        <v>5956</v>
      </c>
      <c r="B83" s="24" t="s">
        <v>5957</v>
      </c>
      <c r="C83" s="68">
        <v>54.827139750000001</v>
      </c>
      <c r="D83" s="68">
        <v>76.155300769999997</v>
      </c>
      <c r="E83" s="68">
        <v>50.168923079999999</v>
      </c>
      <c r="F83" s="68">
        <v>36.132878329999997</v>
      </c>
      <c r="G83" s="68">
        <v>59.576150340000005</v>
      </c>
    </row>
    <row r="84" spans="1:7" x14ac:dyDescent="0.2">
      <c r="A84" s="24" t="s">
        <v>5958</v>
      </c>
      <c r="B84" s="24" t="s">
        <v>5959</v>
      </c>
      <c r="C84" s="68">
        <v>1.03268081</v>
      </c>
      <c r="D84" s="68">
        <v>-34.90100881</v>
      </c>
      <c r="E84" s="68">
        <v>53.369122350000005</v>
      </c>
      <c r="F84" s="68">
        <v>7.7107835199999997</v>
      </c>
      <c r="G84" s="68">
        <v>3.8848138799999998</v>
      </c>
    </row>
    <row r="85" spans="1:7" x14ac:dyDescent="0.2">
      <c r="A85" s="24" t="s">
        <v>5960</v>
      </c>
      <c r="B85" s="24" t="s">
        <v>5961</v>
      </c>
      <c r="C85" s="68">
        <v>213.35552767999999</v>
      </c>
      <c r="D85" s="68">
        <v>71.564842870000007</v>
      </c>
      <c r="E85" s="68">
        <v>0.29211814000000003</v>
      </c>
      <c r="F85" s="68">
        <v>-53.003739850000002</v>
      </c>
      <c r="G85" s="68">
        <v>-2.3298450000000002</v>
      </c>
    </row>
    <row r="86" spans="1:7" x14ac:dyDescent="0.2">
      <c r="A86" s="24" t="s">
        <v>5962</v>
      </c>
      <c r="B86" s="24" t="s">
        <v>5963</v>
      </c>
      <c r="C86" s="68">
        <v>-0.98930651000000003</v>
      </c>
      <c r="D86" s="68">
        <v>-2.4642350899999999</v>
      </c>
      <c r="E86" s="68">
        <v>5.5051422599999995</v>
      </c>
      <c r="F86" s="68">
        <v>81.249536140000004</v>
      </c>
      <c r="G86" s="68">
        <v>63.399800560000003</v>
      </c>
    </row>
    <row r="87" spans="1:7" x14ac:dyDescent="0.2">
      <c r="A87" s="24" t="s">
        <v>5964</v>
      </c>
      <c r="B87" s="24" t="s">
        <v>5965</v>
      </c>
      <c r="C87" s="68">
        <v>-354.60043925999997</v>
      </c>
      <c r="D87" s="68">
        <v>-319.26942614999996</v>
      </c>
      <c r="E87" s="68">
        <v>-124.45596386</v>
      </c>
      <c r="F87" s="68">
        <v>-167.6701774</v>
      </c>
      <c r="G87" s="68">
        <v>-203.94548309000001</v>
      </c>
    </row>
    <row r="88" spans="1:7" x14ac:dyDescent="0.2">
      <c r="A88" s="24" t="s">
        <v>5966</v>
      </c>
      <c r="B88" s="24" t="s">
        <v>5967</v>
      </c>
      <c r="C88" s="68">
        <v>19.464212589999999</v>
      </c>
      <c r="D88" s="68">
        <v>21.806558879999997</v>
      </c>
      <c r="E88" s="68">
        <v>18.38196529</v>
      </c>
      <c r="F88" s="68">
        <v>13.518087380000001</v>
      </c>
      <c r="G88" s="68">
        <v>20.14716799</v>
      </c>
    </row>
    <row r="89" spans="1:7" x14ac:dyDescent="0.2">
      <c r="A89" s="24" t="s">
        <v>5968</v>
      </c>
      <c r="B89" s="24" t="s">
        <v>5969</v>
      </c>
      <c r="C89" s="68">
        <v>255.87319790999999</v>
      </c>
      <c r="D89" s="68">
        <v>198.21317797999998</v>
      </c>
      <c r="E89" s="68">
        <v>347.75053273999998</v>
      </c>
      <c r="F89" s="68">
        <v>536.65918850000003</v>
      </c>
      <c r="G89" s="68">
        <v>356.39675091000004</v>
      </c>
    </row>
    <row r="90" spans="1:7" x14ac:dyDescent="0.2">
      <c r="A90" s="24" t="s">
        <v>5970</v>
      </c>
      <c r="B90" s="24" t="s">
        <v>5971</v>
      </c>
      <c r="C90" s="68">
        <v>706.45100000000002</v>
      </c>
      <c r="D90" s="68">
        <v>517.91200000000003</v>
      </c>
      <c r="E90" s="68">
        <v>215.297</v>
      </c>
      <c r="F90" s="68">
        <v>334.16899999999998</v>
      </c>
      <c r="G90" s="68">
        <v>339.98399999999998</v>
      </c>
    </row>
    <row r="91" spans="1:7" x14ac:dyDescent="0.2">
      <c r="A91" s="24" t="s">
        <v>5972</v>
      </c>
      <c r="B91" s="24" t="s">
        <v>5973</v>
      </c>
      <c r="C91" s="68">
        <v>13.25331561</v>
      </c>
      <c r="D91" s="68">
        <v>7.7610234199999999</v>
      </c>
      <c r="E91" s="68">
        <v>-11.180590650000001</v>
      </c>
      <c r="F91" s="68">
        <v>39.591874520000005</v>
      </c>
      <c r="G91" s="68">
        <v>-44.003079310000004</v>
      </c>
    </row>
    <row r="92" spans="1:7" x14ac:dyDescent="0.2">
      <c r="A92" s="24" t="s">
        <v>5974</v>
      </c>
      <c r="B92" s="24" t="s">
        <v>5975</v>
      </c>
      <c r="C92" s="68">
        <v>46.414146969999997</v>
      </c>
      <c r="D92" s="68">
        <v>88.131152939999993</v>
      </c>
      <c r="E92" s="68">
        <v>96.167339489999989</v>
      </c>
      <c r="F92" s="68">
        <v>44.720527700000005</v>
      </c>
      <c r="G92" s="68">
        <v>42.077320829999998</v>
      </c>
    </row>
    <row r="93" spans="1:7" x14ac:dyDescent="0.2">
      <c r="A93" s="24" t="s">
        <v>5976</v>
      </c>
      <c r="B93" s="24" t="s">
        <v>5977</v>
      </c>
      <c r="C93" s="68">
        <v>332.29599987</v>
      </c>
      <c r="D93" s="68">
        <v>263.77435112000001</v>
      </c>
      <c r="E93" s="68">
        <v>317.05221145999997</v>
      </c>
      <c r="F93" s="68">
        <v>233.42961366999998</v>
      </c>
      <c r="G93" s="68">
        <v>255.05808634000002</v>
      </c>
    </row>
    <row r="94" spans="1:7" x14ac:dyDescent="0.2">
      <c r="A94" s="24" t="s">
        <v>5978</v>
      </c>
      <c r="B94" s="24" t="s">
        <v>5979</v>
      </c>
      <c r="C94" s="68">
        <v>8.271764150000001</v>
      </c>
      <c r="D94" s="68">
        <v>41.186202549999997</v>
      </c>
      <c r="E94" s="68">
        <v>33.632075690000001</v>
      </c>
      <c r="F94" s="68">
        <v>7.1583823400000002</v>
      </c>
      <c r="G94" s="68">
        <v>12.37496606</v>
      </c>
    </row>
    <row r="95" spans="1:7" x14ac:dyDescent="0.2">
      <c r="A95" s="24" t="s">
        <v>5980</v>
      </c>
      <c r="B95" s="24" t="s">
        <v>5981</v>
      </c>
      <c r="C95" s="68">
        <v>14.7616491</v>
      </c>
      <c r="D95" s="68">
        <v>5.0123392600000001</v>
      </c>
      <c r="E95" s="68">
        <v>2.5623812799999999</v>
      </c>
      <c r="F95" s="68">
        <v>5.9419714099999998</v>
      </c>
      <c r="G95" s="68">
        <v>2.9200089199999999</v>
      </c>
    </row>
    <row r="96" spans="1:7" x14ac:dyDescent="0.2">
      <c r="A96" s="24" t="s">
        <v>5982</v>
      </c>
      <c r="B96" s="24" t="s">
        <v>5983</v>
      </c>
      <c r="C96" s="68">
        <v>10.549171579999999</v>
      </c>
      <c r="D96" s="68">
        <v>54.428534670000005</v>
      </c>
      <c r="E96" s="68">
        <v>64.025067429999993</v>
      </c>
      <c r="F96" s="68">
        <v>103.60195385999999</v>
      </c>
      <c r="G96" s="68">
        <v>26.518318140000002</v>
      </c>
    </row>
    <row r="97" spans="1:7" x14ac:dyDescent="0.2">
      <c r="A97" s="24" t="s">
        <v>5984</v>
      </c>
      <c r="B97" s="24" t="s">
        <v>5985</v>
      </c>
      <c r="C97" s="68">
        <v>2.2859495600000002</v>
      </c>
      <c r="D97" s="68">
        <v>2.6887504600000001</v>
      </c>
      <c r="E97" s="68">
        <v>13.397274730000001</v>
      </c>
      <c r="F97" s="68">
        <v>1.54617004</v>
      </c>
      <c r="G97" s="68">
        <v>8.70952342</v>
      </c>
    </row>
    <row r="98" spans="1:7" x14ac:dyDescent="0.2">
      <c r="A98" s="24" t="s">
        <v>5986</v>
      </c>
      <c r="B98" s="24" t="s">
        <v>5987</v>
      </c>
      <c r="C98" s="68">
        <v>396.97251969999996</v>
      </c>
      <c r="D98" s="68">
        <v>284.57496358999998</v>
      </c>
      <c r="E98" s="68">
        <v>544.38457071000005</v>
      </c>
      <c r="F98" s="68">
        <v>495.22118141999999</v>
      </c>
      <c r="G98" s="68">
        <v>357.64043257999998</v>
      </c>
    </row>
    <row r="99" spans="1:7" x14ac:dyDescent="0.2">
      <c r="A99" s="24" t="s">
        <v>5988</v>
      </c>
      <c r="B99" s="24" t="s">
        <v>5989</v>
      </c>
      <c r="C99" s="68">
        <v>38.352244380000002</v>
      </c>
      <c r="D99" s="68">
        <v>116.44608599</v>
      </c>
      <c r="E99" s="68">
        <v>10.56652982</v>
      </c>
      <c r="F99" s="68">
        <v>38.247239409999999</v>
      </c>
      <c r="G99" s="68">
        <v>4.2819227800000004</v>
      </c>
    </row>
    <row r="100" spans="1:7" x14ac:dyDescent="0.2">
      <c r="A100" s="24" t="s">
        <v>5990</v>
      </c>
      <c r="B100" s="24" t="s">
        <v>5991</v>
      </c>
      <c r="C100" s="68">
        <v>73.368584749999997</v>
      </c>
      <c r="D100" s="68">
        <v>27.146914840000001</v>
      </c>
      <c r="E100" s="68">
        <v>-3.7336279700000001</v>
      </c>
      <c r="F100" s="68">
        <v>-46.831031109999998</v>
      </c>
      <c r="G100" s="68">
        <v>1.76665834</v>
      </c>
    </row>
    <row r="101" spans="1:7" x14ac:dyDescent="0.2">
      <c r="A101" s="24" t="s">
        <v>5992</v>
      </c>
      <c r="B101" s="24" t="s">
        <v>5993</v>
      </c>
      <c r="C101" s="68">
        <v>-35.969241060000002</v>
      </c>
      <c r="D101" s="68">
        <v>-29.680866179999999</v>
      </c>
      <c r="E101" s="68">
        <v>-57.681193039999997</v>
      </c>
      <c r="F101" s="68">
        <v>-8.4474789900000005</v>
      </c>
      <c r="G101" s="68">
        <v>-24.031892940000002</v>
      </c>
    </row>
    <row r="102" spans="1:7" x14ac:dyDescent="0.2">
      <c r="A102" s="24" t="s">
        <v>5994</v>
      </c>
      <c r="B102" s="24" t="s">
        <v>5995</v>
      </c>
      <c r="C102" s="68">
        <v>291.47607492999998</v>
      </c>
      <c r="D102" s="68">
        <v>378.71179856999998</v>
      </c>
      <c r="E102" s="68">
        <v>127.18734572</v>
      </c>
      <c r="F102" s="68">
        <v>76.096302469999998</v>
      </c>
      <c r="G102" s="68">
        <v>161.43523427000002</v>
      </c>
    </row>
    <row r="103" spans="1:7" x14ac:dyDescent="0.2">
      <c r="A103" s="24" t="s">
        <v>5996</v>
      </c>
      <c r="B103" s="24" t="s">
        <v>5997</v>
      </c>
      <c r="C103" s="68">
        <v>61.413404970000002</v>
      </c>
      <c r="D103" s="68">
        <v>33.110043539999999</v>
      </c>
      <c r="E103" s="68">
        <v>1.9390023200000002</v>
      </c>
      <c r="F103" s="68">
        <v>-16.475882300000002</v>
      </c>
      <c r="G103" s="68">
        <v>81.97796443</v>
      </c>
    </row>
    <row r="104" spans="1:7" x14ac:dyDescent="0.2">
      <c r="A104" s="24" t="s">
        <v>5998</v>
      </c>
      <c r="B104" s="24" t="s">
        <v>5999</v>
      </c>
      <c r="C104" s="68">
        <v>614.99864894000007</v>
      </c>
      <c r="D104" s="68">
        <v>537.03352583000003</v>
      </c>
      <c r="E104" s="68">
        <v>402.13134477</v>
      </c>
      <c r="F104" s="68">
        <v>459.8990392</v>
      </c>
      <c r="G104" s="68">
        <v>284.93756832999998</v>
      </c>
    </row>
    <row r="105" spans="1:7" x14ac:dyDescent="0.2">
      <c r="A105" s="24" t="s">
        <v>6000</v>
      </c>
      <c r="B105" s="24" t="s">
        <v>6001</v>
      </c>
      <c r="C105" s="68">
        <v>115.47042868999999</v>
      </c>
      <c r="D105" s="68">
        <v>134.71014399000001</v>
      </c>
      <c r="E105" s="68">
        <v>-2.1034405</v>
      </c>
      <c r="F105" s="68">
        <v>171.75914182</v>
      </c>
      <c r="G105" s="68">
        <v>86.079363930000014</v>
      </c>
    </row>
    <row r="106" spans="1:7" x14ac:dyDescent="0.2">
      <c r="A106" s="24" t="s">
        <v>6002</v>
      </c>
      <c r="B106" s="24" t="s">
        <v>6003</v>
      </c>
      <c r="C106" s="68">
        <v>190.67002640000001</v>
      </c>
      <c r="D106" s="68">
        <v>259.24699169999997</v>
      </c>
      <c r="E106" s="68">
        <v>256.04957990000003</v>
      </c>
      <c r="F106" s="68">
        <v>246.02506105000001</v>
      </c>
      <c r="G106" s="68">
        <v>117.3942531</v>
      </c>
    </row>
    <row r="107" spans="1:7" x14ac:dyDescent="0.2">
      <c r="A107" s="24" t="s">
        <v>6004</v>
      </c>
      <c r="B107" s="24" t="s">
        <v>6005</v>
      </c>
      <c r="C107" s="68">
        <v>-11.453797740000001</v>
      </c>
      <c r="D107" s="68">
        <v>-8.0052246100000009</v>
      </c>
      <c r="E107" s="68">
        <v>-15.178933189999999</v>
      </c>
      <c r="F107" s="68">
        <v>-14.65724509</v>
      </c>
      <c r="G107" s="68">
        <v>-3.6367700099999998</v>
      </c>
    </row>
    <row r="108" spans="1:7" x14ac:dyDescent="0.2">
      <c r="A108" s="24" t="s">
        <v>6006</v>
      </c>
      <c r="B108" s="24" t="s">
        <v>6007</v>
      </c>
      <c r="C108" s="68">
        <v>-29.466837170000002</v>
      </c>
      <c r="D108" s="68">
        <v>-29.247079550000002</v>
      </c>
      <c r="E108" s="68">
        <v>-26.431065449999998</v>
      </c>
      <c r="F108" s="68">
        <v>120.09326410999999</v>
      </c>
      <c r="G108" s="68">
        <v>-52.877401159999998</v>
      </c>
    </row>
    <row r="109" spans="1:7" x14ac:dyDescent="0.2">
      <c r="A109" s="24" t="s">
        <v>6008</v>
      </c>
      <c r="B109" s="24" t="s">
        <v>6009</v>
      </c>
      <c r="C109" s="68">
        <v>-3.2390857500000001</v>
      </c>
      <c r="D109" s="68">
        <v>-7.9113390199999998</v>
      </c>
      <c r="E109" s="68">
        <v>-4.6591807699999999</v>
      </c>
      <c r="F109" s="68">
        <v>-10.76742482</v>
      </c>
      <c r="G109" s="68">
        <v>-3.09652058</v>
      </c>
    </row>
    <row r="110" spans="1:7" x14ac:dyDescent="0.2">
      <c r="A110" s="24" t="s">
        <v>6010</v>
      </c>
      <c r="B110" s="24" t="s">
        <v>6011</v>
      </c>
      <c r="C110" s="68">
        <v>-43.42077553</v>
      </c>
      <c r="D110" s="68">
        <v>-8.8294027699999997</v>
      </c>
      <c r="E110" s="68">
        <v>-38.541192109999997</v>
      </c>
      <c r="F110" s="68">
        <v>-73.386968580000001</v>
      </c>
      <c r="G110" s="68">
        <v>-55.679400369999996</v>
      </c>
    </row>
    <row r="111" spans="1:7" x14ac:dyDescent="0.2">
      <c r="A111" s="24" t="s">
        <v>6012</v>
      </c>
      <c r="B111" s="24" t="s">
        <v>6013</v>
      </c>
      <c r="C111" s="68">
        <v>2.5410751299999998</v>
      </c>
      <c r="D111" s="68">
        <v>-12.5216365</v>
      </c>
      <c r="E111" s="68">
        <v>16.51498097</v>
      </c>
      <c r="F111" s="68">
        <v>52.101067490000005</v>
      </c>
      <c r="G111" s="68">
        <v>-35.499890139999998</v>
      </c>
    </row>
    <row r="112" spans="1:7" x14ac:dyDescent="0.2">
      <c r="A112" s="24" t="s">
        <v>6014</v>
      </c>
      <c r="B112" s="24" t="s">
        <v>6015</v>
      </c>
      <c r="C112" s="68">
        <v>11.07431454</v>
      </c>
      <c r="D112" s="68">
        <v>47.918003090000006</v>
      </c>
      <c r="E112" s="68">
        <v>25.009968399999998</v>
      </c>
      <c r="F112" s="68">
        <v>26.826152180000001</v>
      </c>
      <c r="G112" s="68">
        <v>2.0066303300000001</v>
      </c>
    </row>
    <row r="113" spans="1:7" x14ac:dyDescent="0.2">
      <c r="A113" s="24" t="s">
        <v>6016</v>
      </c>
      <c r="B113" s="24" t="s">
        <v>6017</v>
      </c>
      <c r="C113" s="68">
        <v>-8.9098563599999991</v>
      </c>
      <c r="D113" s="68">
        <v>-15.849113189999999</v>
      </c>
      <c r="E113" s="68">
        <v>-8.7224220299999988</v>
      </c>
      <c r="F113" s="68">
        <v>44.177443359999998</v>
      </c>
      <c r="G113" s="68">
        <v>-6.1195625300000005</v>
      </c>
    </row>
    <row r="114" spans="1:7" x14ac:dyDescent="0.2">
      <c r="A114" s="24" t="s">
        <v>6018</v>
      </c>
      <c r="B114" s="24" t="s">
        <v>6019</v>
      </c>
      <c r="C114" s="68">
        <v>9.79805335</v>
      </c>
      <c r="D114" s="68">
        <v>6.8616495300000002</v>
      </c>
      <c r="E114" s="68">
        <v>1.40125729</v>
      </c>
      <c r="F114" s="68">
        <v>101.90874106999999</v>
      </c>
      <c r="G114" s="68">
        <v>-15.464962829999999</v>
      </c>
    </row>
    <row r="115" spans="1:7" x14ac:dyDescent="0.2">
      <c r="A115" s="24" t="s">
        <v>6020</v>
      </c>
      <c r="B115" s="24" t="s">
        <v>6021</v>
      </c>
      <c r="C115" s="68">
        <v>-26.492316149999997</v>
      </c>
      <c r="D115" s="68">
        <v>-55.159696020000005</v>
      </c>
      <c r="E115" s="68">
        <v>0.67497633999999995</v>
      </c>
      <c r="F115" s="68">
        <v>-39.788155189999998</v>
      </c>
      <c r="G115" s="68">
        <v>10.96000029</v>
      </c>
    </row>
    <row r="116" spans="1:7" x14ac:dyDescent="0.2">
      <c r="A116" s="24" t="s">
        <v>6022</v>
      </c>
      <c r="B116" s="24" t="s">
        <v>6023</v>
      </c>
      <c r="C116" s="68">
        <v>205.71219647000001</v>
      </c>
      <c r="D116" s="68">
        <v>178.94992958</v>
      </c>
      <c r="E116" s="68">
        <v>230.11189382000001</v>
      </c>
      <c r="F116" s="68">
        <v>127.18901294</v>
      </c>
      <c r="G116" s="68">
        <v>154.60866463999997</v>
      </c>
    </row>
    <row r="117" spans="1:7" x14ac:dyDescent="0.2">
      <c r="A117" s="24" t="s">
        <v>6024</v>
      </c>
      <c r="B117" s="24" t="s">
        <v>6025</v>
      </c>
      <c r="C117" s="68">
        <v>5.6081106199999997</v>
      </c>
      <c r="D117" s="68">
        <v>10.04511572</v>
      </c>
      <c r="E117" s="68">
        <v>-4.7671888600000001</v>
      </c>
      <c r="F117" s="68">
        <v>-17.078977179999999</v>
      </c>
      <c r="G117" s="68">
        <v>81.542942030000006</v>
      </c>
    </row>
    <row r="118" spans="1:7" x14ac:dyDescent="0.2">
      <c r="A118" s="24" t="s">
        <v>6026</v>
      </c>
      <c r="B118" s="24" t="s">
        <v>6027</v>
      </c>
      <c r="C118" s="68">
        <v>61.383650899999999</v>
      </c>
      <c r="D118" s="68">
        <v>79.05840726000001</v>
      </c>
      <c r="E118" s="68">
        <v>53.950415999999997</v>
      </c>
      <c r="F118" s="68">
        <v>65.547123920000004</v>
      </c>
      <c r="G118" s="68">
        <v>18.247026170000002</v>
      </c>
    </row>
    <row r="119" spans="1:7" x14ac:dyDescent="0.2">
      <c r="A119" s="24" t="s">
        <v>6028</v>
      </c>
      <c r="B119" s="24" t="s">
        <v>6029</v>
      </c>
      <c r="C119" s="68">
        <v>2.4520241600000001</v>
      </c>
      <c r="D119" s="68">
        <v>15.36455797</v>
      </c>
      <c r="E119" s="68">
        <v>2.62286017</v>
      </c>
      <c r="F119" s="68">
        <v>79.29737892</v>
      </c>
      <c r="G119" s="68">
        <v>2.14212333</v>
      </c>
    </row>
    <row r="120" spans="1:7" x14ac:dyDescent="0.2">
      <c r="A120" s="24" t="s">
        <v>6030</v>
      </c>
      <c r="B120" s="24" t="s">
        <v>6031</v>
      </c>
      <c r="C120" s="68">
        <v>15.28201685</v>
      </c>
      <c r="D120" s="68">
        <v>-3.9590175400000001</v>
      </c>
      <c r="E120" s="68">
        <v>-0.95522258999999998</v>
      </c>
      <c r="F120" s="68">
        <v>-69.820577349999994</v>
      </c>
      <c r="G120" s="68">
        <v>-8.7218141500000002</v>
      </c>
    </row>
    <row r="121" spans="1:7" x14ac:dyDescent="0.2">
      <c r="A121" s="24" t="s">
        <v>6032</v>
      </c>
      <c r="B121" s="24" t="s">
        <v>6033</v>
      </c>
      <c r="C121" s="68">
        <v>16.756537390000002</v>
      </c>
      <c r="D121" s="68">
        <v>19.693427979999999</v>
      </c>
      <c r="E121" s="68">
        <v>10.052784220000001</v>
      </c>
      <c r="F121" s="68">
        <v>36.888269659999999</v>
      </c>
      <c r="G121" s="68">
        <v>67.773153780000001</v>
      </c>
    </row>
    <row r="122" spans="1:7" x14ac:dyDescent="0.2">
      <c r="A122" s="24" t="s">
        <v>6034</v>
      </c>
      <c r="B122" s="24" t="s">
        <v>6035</v>
      </c>
      <c r="C122" s="68">
        <v>12.62399269</v>
      </c>
      <c r="D122" s="68">
        <v>-18.366052280000002</v>
      </c>
      <c r="E122" s="68">
        <v>2.5478200000000002</v>
      </c>
      <c r="F122" s="68">
        <v>13.768846589999999</v>
      </c>
      <c r="G122" s="68">
        <v>0.24911612999999999</v>
      </c>
    </row>
    <row r="123" spans="1:7" x14ac:dyDescent="0.2">
      <c r="A123" s="24" t="s">
        <v>6036</v>
      </c>
      <c r="B123" s="24" t="s">
        <v>6037</v>
      </c>
      <c r="C123" s="68">
        <v>55.295963610000001</v>
      </c>
      <c r="D123" s="68">
        <v>56.283021040000001</v>
      </c>
      <c r="E123" s="68">
        <v>53.709680240000004</v>
      </c>
      <c r="F123" s="68">
        <v>-135.40606738999998</v>
      </c>
      <c r="G123" s="68">
        <v>3.5326460499999999</v>
      </c>
    </row>
    <row r="124" spans="1:7" x14ac:dyDescent="0.2">
      <c r="A124" s="24" t="s">
        <v>6038</v>
      </c>
      <c r="B124" s="24" t="s">
        <v>6039</v>
      </c>
      <c r="C124" s="68">
        <v>7.9633969999999996</v>
      </c>
      <c r="D124" s="68">
        <v>7.1580893400000001</v>
      </c>
      <c r="E124" s="68">
        <v>5.1306731500000007</v>
      </c>
      <c r="F124" s="68">
        <v>3.2379866600000002</v>
      </c>
      <c r="G124" s="68">
        <v>15.044552900000001</v>
      </c>
    </row>
    <row r="125" spans="1:7" x14ac:dyDescent="0.2">
      <c r="A125" s="24" t="s">
        <v>6040</v>
      </c>
      <c r="B125" s="24" t="s">
        <v>6041</v>
      </c>
      <c r="C125" s="68">
        <v>7.84616764</v>
      </c>
      <c r="D125" s="68">
        <v>14.73037587</v>
      </c>
      <c r="E125" s="68">
        <v>6.5341624700000001</v>
      </c>
      <c r="F125" s="68">
        <v>9.6864673999999997</v>
      </c>
      <c r="G125" s="68">
        <v>5.9976968700000004</v>
      </c>
    </row>
    <row r="126" spans="1:7" x14ac:dyDescent="0.2">
      <c r="A126" s="24" t="s">
        <v>6042</v>
      </c>
      <c r="B126" s="24" t="s">
        <v>6043</v>
      </c>
      <c r="C126" s="68">
        <v>-18.38774424</v>
      </c>
      <c r="D126" s="68">
        <v>29.303596940000002</v>
      </c>
      <c r="E126" s="68">
        <v>27.954285980000002</v>
      </c>
      <c r="F126" s="68">
        <v>-37.461472909999998</v>
      </c>
      <c r="G126" s="68">
        <v>43.81753775</v>
      </c>
    </row>
    <row r="127" spans="1:7" x14ac:dyDescent="0.2">
      <c r="A127" s="24" t="s">
        <v>6044</v>
      </c>
      <c r="B127" s="24" t="s">
        <v>6045</v>
      </c>
      <c r="C127" s="68">
        <v>-24.071848829999997</v>
      </c>
      <c r="D127" s="68">
        <v>-10.896678230000001</v>
      </c>
      <c r="E127" s="68">
        <v>-0.60955006</v>
      </c>
      <c r="F127" s="68">
        <v>-16.363357570000002</v>
      </c>
      <c r="G127" s="68">
        <v>0.64123914000000004</v>
      </c>
    </row>
    <row r="128" spans="1:7" x14ac:dyDescent="0.2">
      <c r="A128" s="24" t="s">
        <v>6046</v>
      </c>
      <c r="B128" s="24" t="s">
        <v>6047</v>
      </c>
      <c r="C128" s="68">
        <v>-9.6979155500000012</v>
      </c>
      <c r="D128" s="68">
        <v>0.989049540000001</v>
      </c>
      <c r="E128" s="68">
        <v>14.998031789999999</v>
      </c>
      <c r="F128" s="68">
        <v>-1.19359156</v>
      </c>
      <c r="G128" s="68">
        <v>-64.196919460000004</v>
      </c>
    </row>
    <row r="129" spans="1:7" x14ac:dyDescent="0.2">
      <c r="A129" s="24" t="s">
        <v>6048</v>
      </c>
      <c r="B129" s="24" t="s">
        <v>6049</v>
      </c>
      <c r="C129" s="68">
        <v>32.74057449</v>
      </c>
      <c r="D129" s="68">
        <v>26.648333469999997</v>
      </c>
      <c r="E129" s="68">
        <v>19.360933399999997</v>
      </c>
      <c r="F129" s="68">
        <v>7.5708807899999897</v>
      </c>
      <c r="G129" s="68">
        <v>24.492926710000003</v>
      </c>
    </row>
    <row r="130" spans="1:7" x14ac:dyDescent="0.2">
      <c r="A130" s="24" t="s">
        <v>6050</v>
      </c>
      <c r="B130" s="24" t="s">
        <v>6051</v>
      </c>
      <c r="C130" s="68">
        <v>64.264334880000007</v>
      </c>
      <c r="D130" s="68">
        <v>41.959768629999999</v>
      </c>
      <c r="E130" s="68">
        <v>25.52751821</v>
      </c>
      <c r="F130" s="68">
        <v>30.519512079999998</v>
      </c>
      <c r="G130" s="68">
        <v>33.950019320000003</v>
      </c>
    </row>
    <row r="131" spans="1:7" x14ac:dyDescent="0.2">
      <c r="A131" s="24" t="s">
        <v>6052</v>
      </c>
      <c r="B131" s="24" t="s">
        <v>6053</v>
      </c>
      <c r="C131" s="68">
        <v>198.28657242</v>
      </c>
      <c r="D131" s="68">
        <v>126.47916649</v>
      </c>
      <c r="E131" s="68">
        <v>107.33119687</v>
      </c>
      <c r="F131" s="68">
        <v>84.46562007</v>
      </c>
      <c r="G131" s="68">
        <v>88.783743049999998</v>
      </c>
    </row>
    <row r="132" spans="1:7" x14ac:dyDescent="0.2">
      <c r="A132" s="24" t="s">
        <v>6054</v>
      </c>
      <c r="B132" s="24" t="s">
        <v>6055</v>
      </c>
      <c r="C132" s="68">
        <v>7.0414208399999998</v>
      </c>
      <c r="D132" s="68">
        <v>16.484793369999998</v>
      </c>
      <c r="E132" s="68">
        <v>6.3496043000000002</v>
      </c>
      <c r="F132" s="68">
        <v>12.73200216</v>
      </c>
      <c r="G132" s="68">
        <v>8.3023257899999994</v>
      </c>
    </row>
    <row r="133" spans="1:7" x14ac:dyDescent="0.2">
      <c r="A133" s="24" t="s">
        <v>6056</v>
      </c>
      <c r="B133" s="24" t="s">
        <v>6057</v>
      </c>
      <c r="C133" s="68">
        <v>-29.6617374</v>
      </c>
      <c r="D133" s="68">
        <v>15.753234880000001</v>
      </c>
      <c r="E133" s="68">
        <v>29.92877107</v>
      </c>
      <c r="F133" s="68">
        <v>12.202728759999999</v>
      </c>
      <c r="G133" s="68">
        <v>24.05855296</v>
      </c>
    </row>
    <row r="134" spans="1:7" x14ac:dyDescent="0.2">
      <c r="A134" s="24" t="s">
        <v>6058</v>
      </c>
      <c r="B134" s="24" t="s">
        <v>6059</v>
      </c>
      <c r="C134" s="68">
        <v>-21.125297059999998</v>
      </c>
      <c r="D134" s="68">
        <v>116.41652667</v>
      </c>
      <c r="E134" s="68">
        <v>-26.591935469999999</v>
      </c>
      <c r="F134" s="68">
        <v>-1.5075556799999998</v>
      </c>
      <c r="G134" s="68">
        <v>7.9079369699999997</v>
      </c>
    </row>
    <row r="135" spans="1:7" x14ac:dyDescent="0.2">
      <c r="A135" s="24" t="s">
        <v>6060</v>
      </c>
      <c r="B135" s="24" t="s">
        <v>6061</v>
      </c>
      <c r="C135" s="68">
        <v>11.50031725</v>
      </c>
      <c r="D135" s="68">
        <v>336.80798279000004</v>
      </c>
      <c r="E135" s="68">
        <v>60.86247839</v>
      </c>
      <c r="F135" s="68">
        <v>83.399101229999999</v>
      </c>
      <c r="G135" s="68">
        <v>33.550976939999998</v>
      </c>
    </row>
    <row r="136" spans="1:7" x14ac:dyDescent="0.2">
      <c r="A136" s="24" t="s">
        <v>6062</v>
      </c>
      <c r="B136" s="24" t="s">
        <v>6063</v>
      </c>
      <c r="C136" s="68">
        <v>159.87137901</v>
      </c>
      <c r="D136" s="68">
        <v>28.312991010000001</v>
      </c>
      <c r="E136" s="68">
        <v>62.492412829999999</v>
      </c>
      <c r="F136" s="68">
        <v>14.901151410000001</v>
      </c>
      <c r="G136" s="68">
        <v>38.776390560000003</v>
      </c>
    </row>
    <row r="137" spans="1:7" x14ac:dyDescent="0.2">
      <c r="A137" s="24" t="s">
        <v>6064</v>
      </c>
      <c r="B137" s="24" t="s">
        <v>6065</v>
      </c>
      <c r="C137" s="68">
        <v>971.75566705999995</v>
      </c>
      <c r="D137" s="68">
        <v>766.1680716699999</v>
      </c>
      <c r="E137" s="68">
        <v>621.92417376999992</v>
      </c>
      <c r="F137" s="68">
        <v>628.69011837000005</v>
      </c>
      <c r="G137" s="68">
        <v>886.84320928</v>
      </c>
    </row>
    <row r="138" spans="1:7" x14ac:dyDescent="0.2">
      <c r="A138" s="24" t="s">
        <v>6066</v>
      </c>
      <c r="B138" s="24" t="s">
        <v>6067</v>
      </c>
      <c r="C138" s="68">
        <v>738.18798300000003</v>
      </c>
      <c r="D138" s="68">
        <v>628.35555399999998</v>
      </c>
      <c r="E138" s="68">
        <v>110.01922999999999</v>
      </c>
      <c r="F138" s="68">
        <v>597.60295099999996</v>
      </c>
      <c r="G138" s="68">
        <v>919.13534600000003</v>
      </c>
    </row>
    <row r="139" spans="1:7" x14ac:dyDescent="0.2">
      <c r="A139" s="24" t="s">
        <v>6068</v>
      </c>
      <c r="B139" s="24" t="s">
        <v>6069</v>
      </c>
      <c r="C139" s="68">
        <v>369.52117152999995</v>
      </c>
      <c r="D139" s="68">
        <v>685.48550839999996</v>
      </c>
      <c r="E139" s="68">
        <v>996.80610948000003</v>
      </c>
      <c r="F139" s="68">
        <v>690.52619687000004</v>
      </c>
      <c r="G139" s="68">
        <v>487.25866768000003</v>
      </c>
    </row>
    <row r="140" spans="1:7" x14ac:dyDescent="0.2">
      <c r="A140" s="24" t="s">
        <v>6070</v>
      </c>
      <c r="B140" s="24" t="s">
        <v>6071</v>
      </c>
      <c r="C140" s="68">
        <v>73.179107879999989</v>
      </c>
      <c r="D140" s="68">
        <v>99.148947419999999</v>
      </c>
      <c r="E140" s="68">
        <v>107.7768653</v>
      </c>
      <c r="F140" s="68">
        <v>-20.029320569999999</v>
      </c>
      <c r="G140" s="68">
        <v>-26.82384562</v>
      </c>
    </row>
    <row r="141" spans="1:7" x14ac:dyDescent="0.2">
      <c r="A141" s="24" t="s">
        <v>6072</v>
      </c>
      <c r="B141" s="24" t="s">
        <v>6073</v>
      </c>
      <c r="C141" s="68">
        <v>254.03454800999998</v>
      </c>
      <c r="D141" s="68">
        <v>171.93118475</v>
      </c>
      <c r="E141" s="68">
        <v>346.69740424999998</v>
      </c>
      <c r="F141" s="68">
        <v>207.69288291999999</v>
      </c>
      <c r="G141" s="68">
        <v>233.51945354</v>
      </c>
    </row>
    <row r="142" spans="1:7" x14ac:dyDescent="0.2">
      <c r="A142" s="24" t="s">
        <v>6074</v>
      </c>
      <c r="B142" s="24" t="s">
        <v>6075</v>
      </c>
      <c r="C142" s="68">
        <v>122.06214227</v>
      </c>
      <c r="D142" s="68">
        <v>123.49011009</v>
      </c>
      <c r="E142" s="68">
        <v>3.29542745</v>
      </c>
      <c r="F142" s="68">
        <v>18.869575000000001</v>
      </c>
      <c r="G142" s="68">
        <v>46.445149260000001</v>
      </c>
    </row>
    <row r="143" spans="1:7" x14ac:dyDescent="0.2">
      <c r="A143" s="24" t="s">
        <v>6076</v>
      </c>
      <c r="B143" s="24" t="s">
        <v>6077</v>
      </c>
      <c r="C143" s="68">
        <v>14.67433372</v>
      </c>
      <c r="D143" s="68">
        <v>18.018050629999998</v>
      </c>
      <c r="E143" s="68">
        <v>15.695596199999999</v>
      </c>
      <c r="F143" s="68">
        <v>36.593219950000005</v>
      </c>
      <c r="G143" s="68">
        <v>29.891799210000002</v>
      </c>
    </row>
    <row r="144" spans="1:7" x14ac:dyDescent="0.2">
      <c r="A144" s="24" t="s">
        <v>6078</v>
      </c>
      <c r="B144" s="24" t="s">
        <v>6079</v>
      </c>
      <c r="C144" s="68">
        <v>143.56561069999998</v>
      </c>
      <c r="D144" s="68">
        <v>99.512084779999995</v>
      </c>
      <c r="E144" s="68">
        <v>-19.86285505</v>
      </c>
      <c r="F144" s="68">
        <v>98.695950980000006</v>
      </c>
      <c r="G144" s="68">
        <v>154.23850758</v>
      </c>
    </row>
    <row r="145" spans="1:7" x14ac:dyDescent="0.2">
      <c r="A145" s="24" t="s">
        <v>6080</v>
      </c>
      <c r="B145" s="24" t="s">
        <v>6081</v>
      </c>
      <c r="C145" s="68">
        <v>51.096024909999997</v>
      </c>
      <c r="D145" s="68">
        <v>41.925918939999995</v>
      </c>
      <c r="E145" s="68">
        <v>49.18237302</v>
      </c>
      <c r="F145" s="68">
        <v>79.53500339</v>
      </c>
      <c r="G145" s="68">
        <v>68.716076409999999</v>
      </c>
    </row>
    <row r="146" spans="1:7" x14ac:dyDescent="0.2">
      <c r="A146" s="24" t="s">
        <v>6082</v>
      </c>
      <c r="B146" s="24" t="s">
        <v>6083</v>
      </c>
      <c r="C146" s="68">
        <v>12.755030660000001</v>
      </c>
      <c r="D146" s="68">
        <v>45.634910789999999</v>
      </c>
      <c r="E146" s="68">
        <v>1.27277325</v>
      </c>
      <c r="F146" s="68">
        <v>11.8453575</v>
      </c>
      <c r="G146" s="68">
        <v>2.6586430600000002</v>
      </c>
    </row>
    <row r="147" spans="1:7" x14ac:dyDescent="0.2">
      <c r="A147" s="24" t="s">
        <v>6084</v>
      </c>
      <c r="B147" s="24" t="s">
        <v>6085</v>
      </c>
      <c r="C147" s="68">
        <v>389.03670599999998</v>
      </c>
      <c r="D147" s="68">
        <v>290.95253300000002</v>
      </c>
      <c r="E147" s="68">
        <v>413.564144</v>
      </c>
      <c r="F147" s="68">
        <v>681.66260976000001</v>
      </c>
      <c r="G147" s="68">
        <v>458.86622650999999</v>
      </c>
    </row>
    <row r="148" spans="1:7" x14ac:dyDescent="0.2">
      <c r="A148" s="24" t="s">
        <v>6086</v>
      </c>
      <c r="B148" s="24" t="s">
        <v>6087</v>
      </c>
      <c r="C148" s="68">
        <v>19.899480620000002</v>
      </c>
      <c r="D148" s="68">
        <v>26.91534682</v>
      </c>
      <c r="E148" s="68">
        <v>12.154633609999999</v>
      </c>
      <c r="F148" s="68">
        <v>-7.7605949599999997</v>
      </c>
      <c r="G148" s="68">
        <v>10.38588942</v>
      </c>
    </row>
    <row r="149" spans="1:7" x14ac:dyDescent="0.2">
      <c r="A149" s="24" t="s">
        <v>6088</v>
      </c>
      <c r="B149" s="24" t="s">
        <v>6089</v>
      </c>
      <c r="C149" s="68">
        <v>43.747496720000001</v>
      </c>
      <c r="D149" s="68">
        <v>23.89952856</v>
      </c>
      <c r="E149" s="68">
        <v>52.302573200000005</v>
      </c>
      <c r="F149" s="68">
        <v>14.63941189</v>
      </c>
      <c r="G149" s="68">
        <v>40.467624579999999</v>
      </c>
    </row>
    <row r="150" spans="1:7" x14ac:dyDescent="0.2">
      <c r="A150" s="24" t="s">
        <v>6090</v>
      </c>
      <c r="B150" s="24" t="s">
        <v>6091</v>
      </c>
      <c r="C150" s="68">
        <v>3.6927049900000002</v>
      </c>
      <c r="D150" s="68">
        <v>8.7907496900000002</v>
      </c>
      <c r="E150" s="68">
        <v>8.0168058099999993</v>
      </c>
      <c r="F150" s="68">
        <v>-5.2853557200000001</v>
      </c>
      <c r="G150" s="68">
        <v>29.447643100000001</v>
      </c>
    </row>
    <row r="151" spans="1:7" x14ac:dyDescent="0.2">
      <c r="A151" s="24" t="s">
        <v>6092</v>
      </c>
      <c r="B151" s="24" t="s">
        <v>6093</v>
      </c>
      <c r="C151" s="68">
        <v>1.8038929099999998</v>
      </c>
      <c r="D151" s="68">
        <v>1.1163555000000001</v>
      </c>
      <c r="E151" s="68">
        <v>0.10388277999999999</v>
      </c>
      <c r="F151" s="68">
        <v>-1.5360269199999999</v>
      </c>
      <c r="G151" s="68">
        <v>3.3453621200000003</v>
      </c>
    </row>
    <row r="152" spans="1:7" x14ac:dyDescent="0.2">
      <c r="A152" s="24" t="s">
        <v>6094</v>
      </c>
      <c r="B152" s="24" t="s">
        <v>6095</v>
      </c>
      <c r="C152" s="68">
        <v>43.912707399999995</v>
      </c>
      <c r="D152" s="68">
        <v>66.574836320000003</v>
      </c>
      <c r="E152" s="68">
        <v>12.846158259999999</v>
      </c>
      <c r="F152" s="68">
        <v>170.26096747999998</v>
      </c>
      <c r="G152" s="68">
        <v>68.876752930000009</v>
      </c>
    </row>
    <row r="153" spans="1:7" x14ac:dyDescent="0.2">
      <c r="A153" s="24" t="s">
        <v>6096</v>
      </c>
      <c r="B153" s="24" t="s">
        <v>6097</v>
      </c>
      <c r="C153" s="68">
        <v>-3.9506712099999999</v>
      </c>
      <c r="D153" s="68">
        <v>-35.145173679999999</v>
      </c>
      <c r="E153" s="68">
        <v>-23.801050879999998</v>
      </c>
      <c r="F153" s="68">
        <v>-17.558817579999999</v>
      </c>
      <c r="G153" s="68">
        <v>3.7266279999999999E-2</v>
      </c>
    </row>
    <row r="154" spans="1:7" x14ac:dyDescent="0.2">
      <c r="A154" s="24" t="s">
        <v>6098</v>
      </c>
      <c r="B154" s="24" t="s">
        <v>6099</v>
      </c>
      <c r="C154" s="68">
        <v>-2.1005438999999999</v>
      </c>
      <c r="D154" s="68">
        <v>6.4996458600000002</v>
      </c>
      <c r="E154" s="68">
        <v>16.582260120000001</v>
      </c>
      <c r="F154" s="68">
        <v>-313.64585198999998</v>
      </c>
      <c r="G154" s="68">
        <v>-18.812628230000001</v>
      </c>
    </row>
    <row r="155" spans="1:7" x14ac:dyDescent="0.2">
      <c r="A155" s="24" t="s">
        <v>6100</v>
      </c>
      <c r="B155" s="24" t="s">
        <v>6101</v>
      </c>
      <c r="C155" s="68">
        <v>138.08883139</v>
      </c>
      <c r="D155" s="68">
        <v>253.43987744999998</v>
      </c>
      <c r="E155" s="68">
        <v>231.19189138999999</v>
      </c>
      <c r="F155" s="68">
        <v>207.72402588999998</v>
      </c>
      <c r="G155" s="68">
        <v>123.17534510999999</v>
      </c>
    </row>
    <row r="156" spans="1:7" x14ac:dyDescent="0.2">
      <c r="A156" s="24" t="s">
        <v>6102</v>
      </c>
      <c r="B156" s="24" t="s">
        <v>6103</v>
      </c>
      <c r="C156" s="68">
        <v>25.200695570000001</v>
      </c>
      <c r="D156" s="68">
        <v>19.936066309999998</v>
      </c>
      <c r="E156" s="68">
        <v>16.451972689999998</v>
      </c>
      <c r="F156" s="68">
        <v>17.415045059999997</v>
      </c>
      <c r="G156" s="68">
        <v>9.1128821300000009</v>
      </c>
    </row>
    <row r="157" spans="1:7" x14ac:dyDescent="0.2">
      <c r="A157" s="24" t="s">
        <v>6104</v>
      </c>
      <c r="B157" s="24" t="s">
        <v>6105</v>
      </c>
      <c r="C157" s="68">
        <v>34.457345719999999</v>
      </c>
      <c r="D157" s="68">
        <v>41.65394422</v>
      </c>
      <c r="E157" s="68">
        <v>-5.6294392899999997</v>
      </c>
      <c r="F157" s="68">
        <v>71.899038349999998</v>
      </c>
      <c r="G157" s="68">
        <v>-1.3879702</v>
      </c>
    </row>
    <row r="158" spans="1:7" x14ac:dyDescent="0.2">
      <c r="A158" s="24" t="s">
        <v>6106</v>
      </c>
      <c r="B158" s="24" t="s">
        <v>6107</v>
      </c>
      <c r="C158" s="68">
        <v>67.468746459999991</v>
      </c>
      <c r="D158" s="68">
        <v>138.21828062</v>
      </c>
      <c r="E158" s="68">
        <v>144.75848119999998</v>
      </c>
      <c r="F158" s="68">
        <v>111.33636688999999</v>
      </c>
      <c r="G158" s="68">
        <v>53.704241200000006</v>
      </c>
    </row>
    <row r="159" spans="1:7" x14ac:dyDescent="0.2">
      <c r="A159" s="24" t="s">
        <v>6108</v>
      </c>
      <c r="B159" s="24" t="s">
        <v>6109</v>
      </c>
      <c r="C159" s="68">
        <v>30.682671160000002</v>
      </c>
      <c r="D159" s="68">
        <v>10.200867519999999</v>
      </c>
      <c r="E159" s="68">
        <v>23.228587000000001</v>
      </c>
      <c r="F159" s="68">
        <v>-1.41048284</v>
      </c>
      <c r="G159" s="68">
        <v>-5.6409202000000001</v>
      </c>
    </row>
    <row r="160" spans="1:7" x14ac:dyDescent="0.2">
      <c r="A160" s="24" t="s">
        <v>6110</v>
      </c>
      <c r="B160" s="24" t="s">
        <v>6111</v>
      </c>
      <c r="C160" s="68">
        <v>19.899901309999997</v>
      </c>
      <c r="D160" s="68">
        <v>21.827235479999999</v>
      </c>
      <c r="E160" s="68">
        <v>12.038237580000001</v>
      </c>
      <c r="F160" s="68">
        <v>-19.537979350000001</v>
      </c>
      <c r="G160" s="68">
        <v>12.536770130000001</v>
      </c>
    </row>
    <row r="161" spans="1:7" x14ac:dyDescent="0.2">
      <c r="A161" s="24" t="s">
        <v>6112</v>
      </c>
      <c r="B161" s="24" t="s">
        <v>6113</v>
      </c>
      <c r="C161" s="68">
        <v>54.512571880000003</v>
      </c>
      <c r="D161" s="68">
        <v>55.59608764</v>
      </c>
      <c r="E161" s="68">
        <v>59.004856789999998</v>
      </c>
      <c r="F161" s="68">
        <v>-36.966874140000002</v>
      </c>
      <c r="G161" s="68">
        <v>118.13965198000001</v>
      </c>
    </row>
    <row r="162" spans="1:7" x14ac:dyDescent="0.2">
      <c r="A162" s="24" t="s">
        <v>6114</v>
      </c>
      <c r="B162" s="24" t="s">
        <v>6115</v>
      </c>
      <c r="C162" s="68">
        <v>0.47490160999999997</v>
      </c>
      <c r="D162" s="68">
        <v>-1.0050536999999999</v>
      </c>
      <c r="E162" s="68">
        <v>2.1520316899999998</v>
      </c>
      <c r="F162" s="68">
        <v>8.7528308300000006</v>
      </c>
      <c r="G162" s="68">
        <v>0.21717712</v>
      </c>
    </row>
    <row r="163" spans="1:7" x14ac:dyDescent="0.2">
      <c r="A163" s="24" t="s">
        <v>6116</v>
      </c>
      <c r="B163" s="24" t="s">
        <v>6117</v>
      </c>
      <c r="C163" s="68">
        <v>393.96082082999999</v>
      </c>
      <c r="D163" s="68">
        <v>518.14222304999998</v>
      </c>
      <c r="E163" s="68">
        <v>594.27372066999999</v>
      </c>
      <c r="F163" s="68">
        <v>150.16835568000002</v>
      </c>
      <c r="G163" s="68">
        <v>301.33469543000001</v>
      </c>
    </row>
    <row r="164" spans="1:7" x14ac:dyDescent="0.2">
      <c r="A164" s="24" t="s">
        <v>6118</v>
      </c>
      <c r="B164" s="24" t="s">
        <v>6119</v>
      </c>
      <c r="C164" s="68">
        <v>20.090608280000001</v>
      </c>
      <c r="D164" s="68">
        <v>10.73608537</v>
      </c>
      <c r="E164" s="68">
        <v>24.282056989999997</v>
      </c>
      <c r="F164" s="68">
        <v>-2.6451946400000002</v>
      </c>
      <c r="G164" s="68">
        <v>36.184587950000001</v>
      </c>
    </row>
    <row r="165" spans="1:7" x14ac:dyDescent="0.2">
      <c r="A165" s="24" t="s">
        <v>6120</v>
      </c>
      <c r="B165" s="24" t="s">
        <v>6121</v>
      </c>
      <c r="C165" s="68">
        <v>28.153030359999999</v>
      </c>
      <c r="D165" s="68">
        <v>17.02117088</v>
      </c>
      <c r="E165" s="68">
        <v>19.455431300000001</v>
      </c>
      <c r="F165" s="68">
        <v>-28.063492159999999</v>
      </c>
      <c r="G165" s="68">
        <v>34.661175540000002</v>
      </c>
    </row>
    <row r="166" spans="1:7" x14ac:dyDescent="0.2">
      <c r="A166" s="24" t="s">
        <v>6122</v>
      </c>
      <c r="B166" s="24" t="s">
        <v>6123</v>
      </c>
      <c r="C166" s="68">
        <v>34.423432460000001</v>
      </c>
      <c r="D166" s="68">
        <v>90.882723339999998</v>
      </c>
      <c r="E166" s="68">
        <v>83.676622280000004</v>
      </c>
      <c r="F166" s="68">
        <v>51.785248750000001</v>
      </c>
      <c r="G166" s="68">
        <v>-82.850602469999998</v>
      </c>
    </row>
    <row r="167" spans="1:7" x14ac:dyDescent="0.2">
      <c r="A167" s="24" t="s">
        <v>6124</v>
      </c>
      <c r="B167" s="24" t="s">
        <v>6125</v>
      </c>
      <c r="C167" s="68">
        <v>5.9351076799999998</v>
      </c>
      <c r="D167" s="68">
        <v>10.335134570000001</v>
      </c>
      <c r="E167" s="68">
        <v>7.5660862300000007</v>
      </c>
      <c r="F167" s="68">
        <v>-43.536728189999998</v>
      </c>
      <c r="G167" s="68">
        <v>-23.669866039999999</v>
      </c>
    </row>
    <row r="168" spans="1:7" x14ac:dyDescent="0.2">
      <c r="A168" s="24" t="s">
        <v>6126</v>
      </c>
      <c r="B168" s="24" t="s">
        <v>6127</v>
      </c>
      <c r="C168" s="68">
        <v>-36.415023130000002</v>
      </c>
      <c r="D168" s="68">
        <v>-19.999646899999998</v>
      </c>
      <c r="E168" s="68">
        <v>-14.58623717</v>
      </c>
      <c r="F168" s="68">
        <v>96.160006480000007</v>
      </c>
      <c r="G168" s="68">
        <v>105.61085616</v>
      </c>
    </row>
    <row r="169" spans="1:7" x14ac:dyDescent="0.2">
      <c r="A169" s="24" t="s">
        <v>6128</v>
      </c>
      <c r="B169" s="24" t="s">
        <v>6129</v>
      </c>
      <c r="C169" s="68">
        <v>366.12610975999996</v>
      </c>
      <c r="D169" s="68">
        <v>538.09720621000008</v>
      </c>
      <c r="E169" s="68">
        <v>405.47132950999998</v>
      </c>
      <c r="F169" s="68">
        <v>221.52409109000001</v>
      </c>
      <c r="G169" s="68">
        <v>247.87699379</v>
      </c>
    </row>
    <row r="170" spans="1:7" x14ac:dyDescent="0.2">
      <c r="A170" s="24" t="s">
        <v>6130</v>
      </c>
      <c r="B170" s="24" t="s">
        <v>6131</v>
      </c>
      <c r="C170" s="68">
        <v>125.03784606999999</v>
      </c>
      <c r="D170" s="68">
        <v>170.58972856</v>
      </c>
      <c r="E170" s="68">
        <v>93.885091250000002</v>
      </c>
      <c r="F170" s="68">
        <v>41.91064592</v>
      </c>
      <c r="G170" s="68">
        <v>106.40739802</v>
      </c>
    </row>
    <row r="171" spans="1:7" x14ac:dyDescent="0.2">
      <c r="A171" s="24" t="s">
        <v>6132</v>
      </c>
      <c r="B171" s="24" t="s">
        <v>6133</v>
      </c>
      <c r="C171" s="68">
        <v>-6.9658218300000003</v>
      </c>
      <c r="D171" s="68">
        <v>-8.3146778000000001</v>
      </c>
      <c r="E171" s="68">
        <v>-25.101927739999997</v>
      </c>
      <c r="F171" s="68">
        <v>1.9177381299999998</v>
      </c>
      <c r="G171" s="68">
        <v>-18.21350541</v>
      </c>
    </row>
    <row r="172" spans="1:7" x14ac:dyDescent="0.2">
      <c r="A172" s="24" t="s">
        <v>6134</v>
      </c>
      <c r="B172" s="24" t="s">
        <v>6135</v>
      </c>
      <c r="C172" s="68">
        <v>-10.20410835</v>
      </c>
      <c r="D172" s="68">
        <v>-8.4954050900000002</v>
      </c>
      <c r="E172" s="68">
        <v>-4.6645688400000003</v>
      </c>
      <c r="F172" s="68">
        <v>5.8443333600000003</v>
      </c>
      <c r="G172" s="68">
        <v>0.65031680000000003</v>
      </c>
    </row>
    <row r="173" spans="1:7" x14ac:dyDescent="0.2">
      <c r="A173" s="24" t="s">
        <v>6136</v>
      </c>
      <c r="B173" s="24" t="s">
        <v>6137</v>
      </c>
      <c r="C173" s="68">
        <v>2.0211653599999999</v>
      </c>
      <c r="D173" s="68">
        <v>2.29405773</v>
      </c>
      <c r="E173" s="68">
        <v>-1.6273766599999999</v>
      </c>
      <c r="F173" s="68">
        <v>1.0290802299999999</v>
      </c>
      <c r="G173" s="68">
        <v>15.003875599999999</v>
      </c>
    </row>
    <row r="174" spans="1:7" x14ac:dyDescent="0.2">
      <c r="A174" s="24" t="s">
        <v>6138</v>
      </c>
      <c r="B174" s="24" t="s">
        <v>6139</v>
      </c>
      <c r="C174" s="68">
        <v>210.54155019000001</v>
      </c>
      <c r="D174" s="68">
        <v>336.34699864999999</v>
      </c>
      <c r="E174" s="68">
        <v>152.98717924000002</v>
      </c>
      <c r="F174" s="68">
        <v>177.79627528999998</v>
      </c>
      <c r="G174" s="68">
        <v>48.076444639999998</v>
      </c>
    </row>
    <row r="175" spans="1:7" x14ac:dyDescent="0.2">
      <c r="A175" s="24" t="s">
        <v>6140</v>
      </c>
      <c r="B175" s="24" t="s">
        <v>6141</v>
      </c>
      <c r="C175" s="68">
        <v>57.643825210000003</v>
      </c>
      <c r="D175" s="68">
        <v>-44.079906100000002</v>
      </c>
      <c r="E175" s="68">
        <v>-6.5371516100000004</v>
      </c>
      <c r="F175" s="68">
        <v>-339.47072718999999</v>
      </c>
      <c r="G175" s="68">
        <v>14.97141104</v>
      </c>
    </row>
    <row r="176" spans="1:7" x14ac:dyDescent="0.2">
      <c r="A176" s="24" t="s">
        <v>6142</v>
      </c>
      <c r="B176" s="24" t="s">
        <v>6143</v>
      </c>
      <c r="C176" s="68">
        <v>0.38992940999999998</v>
      </c>
      <c r="D176" s="68">
        <v>-1.5398544999999999</v>
      </c>
      <c r="E176" s="68">
        <v>13.488156460000001</v>
      </c>
      <c r="F176" s="68">
        <v>-9.1265402799999986</v>
      </c>
      <c r="G176" s="68">
        <v>20.19623112</v>
      </c>
    </row>
    <row r="177" spans="1:7" x14ac:dyDescent="0.2">
      <c r="A177" s="24" t="s">
        <v>6144</v>
      </c>
      <c r="B177" s="24" t="s">
        <v>6145</v>
      </c>
      <c r="C177" s="68">
        <v>187.45782084999999</v>
      </c>
      <c r="D177" s="68">
        <v>191.43869465</v>
      </c>
      <c r="E177" s="68">
        <v>28.944581449999998</v>
      </c>
      <c r="F177" s="68">
        <v>471.67278905000001</v>
      </c>
      <c r="G177" s="68">
        <v>-17.922776559999999</v>
      </c>
    </row>
    <row r="178" spans="1:7" x14ac:dyDescent="0.2">
      <c r="A178" s="24" t="s">
        <v>6146</v>
      </c>
      <c r="B178" s="24" t="s">
        <v>6147</v>
      </c>
      <c r="C178" s="68">
        <v>1.3851112400000001</v>
      </c>
      <c r="D178" s="68">
        <v>18.78771111</v>
      </c>
      <c r="E178" s="68">
        <v>1.1322305800000001</v>
      </c>
      <c r="F178" s="68">
        <v>6.6968184100000006</v>
      </c>
      <c r="G178" s="68">
        <v>0.11018610000000001</v>
      </c>
    </row>
    <row r="179" spans="1:7" x14ac:dyDescent="0.2">
      <c r="A179" s="24" t="s">
        <v>6148</v>
      </c>
      <c r="B179" s="24" t="s">
        <v>6149</v>
      </c>
      <c r="C179" s="68">
        <v>-1.97620347</v>
      </c>
      <c r="D179" s="68">
        <v>4.5359157400000001</v>
      </c>
      <c r="E179" s="68">
        <v>2.0321600100000001</v>
      </c>
      <c r="F179" s="68">
        <v>4.4156179900000003</v>
      </c>
      <c r="G179" s="68">
        <v>2.7785145099999999</v>
      </c>
    </row>
    <row r="180" spans="1:7" x14ac:dyDescent="0.2">
      <c r="A180" s="24" t="s">
        <v>6150</v>
      </c>
      <c r="B180" s="24" t="s">
        <v>6151</v>
      </c>
      <c r="C180" s="68">
        <v>-15.038241359999999</v>
      </c>
      <c r="D180" s="68">
        <v>-23.50683742</v>
      </c>
      <c r="E180" s="68">
        <v>-4.3071000199999991</v>
      </c>
      <c r="F180" s="68">
        <v>-77.545536249999998</v>
      </c>
      <c r="G180" s="68">
        <v>-15.26265991</v>
      </c>
    </row>
    <row r="181" spans="1:7" x14ac:dyDescent="0.2">
      <c r="A181" s="24" t="s">
        <v>6152</v>
      </c>
      <c r="B181" s="24" t="s">
        <v>6153</v>
      </c>
      <c r="C181" s="68">
        <v>151.38418193000001</v>
      </c>
      <c r="D181" s="68">
        <v>87.047536640000004</v>
      </c>
      <c r="E181" s="68">
        <v>344.00792598000004</v>
      </c>
      <c r="F181" s="68">
        <v>214.96744065999999</v>
      </c>
      <c r="G181" s="68">
        <v>120.10612485</v>
      </c>
    </row>
    <row r="182" spans="1:7" x14ac:dyDescent="0.2">
      <c r="A182" s="24" t="s">
        <v>6154</v>
      </c>
      <c r="B182" s="24" t="s">
        <v>6155</v>
      </c>
      <c r="C182" s="68">
        <v>2.9327821699999999</v>
      </c>
      <c r="D182" s="68">
        <v>7.3247763899999994</v>
      </c>
      <c r="E182" s="68">
        <v>-4.1794742899999999</v>
      </c>
      <c r="F182" s="68">
        <v>-162.15867095999999</v>
      </c>
      <c r="G182" s="68">
        <v>-136.0731151</v>
      </c>
    </row>
    <row r="183" spans="1:7" x14ac:dyDescent="0.2">
      <c r="A183" s="24" t="s">
        <v>6156</v>
      </c>
      <c r="B183" s="24" t="s">
        <v>6157</v>
      </c>
      <c r="C183" s="68">
        <v>288.95154652999997</v>
      </c>
      <c r="D183" s="68">
        <v>244.62109724000001</v>
      </c>
      <c r="E183" s="68">
        <v>225.61979383000002</v>
      </c>
      <c r="F183" s="68">
        <v>95.773182860000006</v>
      </c>
      <c r="G183" s="68">
        <v>293.04968070000001</v>
      </c>
    </row>
    <row r="184" spans="1:7" x14ac:dyDescent="0.2">
      <c r="A184" s="24" t="s">
        <v>6158</v>
      </c>
      <c r="B184" s="24" t="s">
        <v>6159</v>
      </c>
      <c r="C184" s="68">
        <v>27.059910730000002</v>
      </c>
      <c r="D184" s="68">
        <v>29.72003295</v>
      </c>
      <c r="E184" s="68">
        <v>24.297290359999998</v>
      </c>
      <c r="F184" s="68">
        <v>19.131031480000001</v>
      </c>
      <c r="G184" s="68">
        <v>15.8892291</v>
      </c>
    </row>
    <row r="185" spans="1:7" x14ac:dyDescent="0.2">
      <c r="A185" s="24" t="s">
        <v>6160</v>
      </c>
      <c r="B185" s="24" t="s">
        <v>6161</v>
      </c>
      <c r="C185" s="68">
        <v>487.63457870999997</v>
      </c>
      <c r="D185" s="68">
        <v>500.58972187000001</v>
      </c>
      <c r="E185" s="68">
        <v>654.05824042999996</v>
      </c>
      <c r="F185" s="68">
        <v>292.61540198</v>
      </c>
      <c r="G185" s="68">
        <v>657.38399353</v>
      </c>
    </row>
    <row r="186" spans="1:7" x14ac:dyDescent="0.2">
      <c r="A186" s="24" t="s">
        <v>6162</v>
      </c>
      <c r="B186" s="24" t="s">
        <v>6163</v>
      </c>
      <c r="C186" s="68">
        <v>84.712129680000004</v>
      </c>
      <c r="D186" s="68">
        <v>212.97635488</v>
      </c>
      <c r="E186" s="68">
        <v>160.89432169</v>
      </c>
      <c r="F186" s="68">
        <v>40.641308760000001</v>
      </c>
      <c r="G186" s="68">
        <v>100.78359265</v>
      </c>
    </row>
    <row r="187" spans="1:7" x14ac:dyDescent="0.2">
      <c r="A187" s="24" t="s">
        <v>6164</v>
      </c>
      <c r="B187" s="24" t="s">
        <v>6165</v>
      </c>
      <c r="C187" s="68">
        <v>69.040222730000011</v>
      </c>
      <c r="D187" s="68">
        <v>55.441218340000006</v>
      </c>
      <c r="E187" s="68">
        <v>20.414931769999999</v>
      </c>
      <c r="F187" s="68">
        <v>61.578357830000002</v>
      </c>
      <c r="G187" s="68">
        <v>62.76573029</v>
      </c>
    </row>
    <row r="188" spans="1:7" x14ac:dyDescent="0.2">
      <c r="A188" s="24" t="s">
        <v>6166</v>
      </c>
      <c r="B188" s="24" t="s">
        <v>6167</v>
      </c>
      <c r="C188" s="68">
        <v>19.132643089999998</v>
      </c>
      <c r="D188" s="68">
        <v>6.92874692</v>
      </c>
      <c r="E188" s="68">
        <v>5.9716717699999995</v>
      </c>
      <c r="F188" s="68">
        <v>10.28200086</v>
      </c>
      <c r="G188" s="68">
        <v>24.045233209999999</v>
      </c>
    </row>
    <row r="189" spans="1:7" x14ac:dyDescent="0.2">
      <c r="A189" s="24" t="s">
        <v>6168</v>
      </c>
      <c r="B189" s="24" t="s">
        <v>6169</v>
      </c>
      <c r="C189" s="68">
        <v>5.4993267699999997</v>
      </c>
      <c r="D189" s="68">
        <v>25.89576735</v>
      </c>
      <c r="E189" s="68">
        <v>-13.986004710000001</v>
      </c>
      <c r="F189" s="68">
        <v>-124.26954584000001</v>
      </c>
      <c r="G189" s="68">
        <v>7.6733950799999997</v>
      </c>
    </row>
    <row r="190" spans="1:7" x14ac:dyDescent="0.2">
      <c r="A190" s="24" t="s">
        <v>6170</v>
      </c>
      <c r="B190" s="24" t="s">
        <v>6171</v>
      </c>
      <c r="C190" s="68">
        <v>74.733426199999997</v>
      </c>
      <c r="D190" s="68">
        <v>67.238022409999999</v>
      </c>
      <c r="E190" s="68">
        <v>-14.921668159999999</v>
      </c>
      <c r="F190" s="68">
        <v>162.26080986000002</v>
      </c>
      <c r="G190" s="68">
        <v>49.944494130000002</v>
      </c>
    </row>
    <row r="191" spans="1:7" x14ac:dyDescent="0.2">
      <c r="A191" s="24" t="s">
        <v>6172</v>
      </c>
      <c r="B191" s="24" t="s">
        <v>6173</v>
      </c>
      <c r="C191" s="68">
        <v>-200.02500000000001</v>
      </c>
      <c r="D191" s="68">
        <v>-92.84</v>
      </c>
      <c r="E191" s="68">
        <v>-42.89</v>
      </c>
      <c r="F191" s="68">
        <v>2.0870000000000002</v>
      </c>
      <c r="G191" s="68">
        <v>34.726999999999997</v>
      </c>
    </row>
    <row r="192" spans="1:7" x14ac:dyDescent="0.2">
      <c r="A192" s="24" t="s">
        <v>6174</v>
      </c>
      <c r="B192" s="24" t="s">
        <v>6175</v>
      </c>
      <c r="C192" s="68">
        <v>-13.4888052</v>
      </c>
      <c r="D192" s="68">
        <v>132.89428262999999</v>
      </c>
      <c r="E192" s="68">
        <v>5.8994172200000001</v>
      </c>
      <c r="F192" s="68">
        <v>21.575034429999999</v>
      </c>
      <c r="G192" s="68">
        <v>5.1582615899999995</v>
      </c>
    </row>
    <row r="193" spans="1:7" x14ac:dyDescent="0.2">
      <c r="A193" s="24" t="s">
        <v>6176</v>
      </c>
      <c r="B193" s="24" t="s">
        <v>6177</v>
      </c>
      <c r="C193" s="68">
        <v>-2.0235108999999998</v>
      </c>
      <c r="D193" s="68">
        <v>11.53989266</v>
      </c>
      <c r="E193" s="68">
        <v>-7.8383548799999998</v>
      </c>
      <c r="F193" s="68">
        <v>22.20706002</v>
      </c>
      <c r="G193" s="68">
        <v>-2.7188249099999999</v>
      </c>
    </row>
    <row r="194" spans="1:7" x14ac:dyDescent="0.2">
      <c r="A194" s="24" t="s">
        <v>6178</v>
      </c>
      <c r="B194" s="24" t="s">
        <v>6179</v>
      </c>
      <c r="C194" s="68">
        <v>-7.1029474400000003</v>
      </c>
      <c r="D194" s="68">
        <v>-9.9492867599999997</v>
      </c>
      <c r="E194" s="68">
        <v>-7.6820962000000002</v>
      </c>
      <c r="F194" s="68">
        <v>-333.53571052000001</v>
      </c>
      <c r="G194" s="68">
        <v>-0.79613903000000008</v>
      </c>
    </row>
    <row r="195" spans="1:7" x14ac:dyDescent="0.2">
      <c r="A195" s="24" t="s">
        <v>6180</v>
      </c>
      <c r="B195" s="24" t="s">
        <v>6181</v>
      </c>
      <c r="C195" s="68">
        <v>-49.16191207</v>
      </c>
      <c r="D195" s="68">
        <v>120.92667115</v>
      </c>
      <c r="E195" s="68">
        <v>-29.34259325</v>
      </c>
      <c r="F195" s="68">
        <v>-81.632971459999993</v>
      </c>
      <c r="G195" s="68">
        <v>-29.159436460000002</v>
      </c>
    </row>
    <row r="196" spans="1:7" x14ac:dyDescent="0.2">
      <c r="A196" s="24" t="s">
        <v>6182</v>
      </c>
      <c r="B196" s="24" t="s">
        <v>6183</v>
      </c>
      <c r="C196" s="68">
        <v>-1.8356201699999999</v>
      </c>
      <c r="D196" s="68">
        <v>-1.27618539</v>
      </c>
      <c r="E196" s="68">
        <v>1.4483079099999998</v>
      </c>
      <c r="F196" s="68">
        <v>-1.03166376</v>
      </c>
      <c r="G196" s="68">
        <v>-3.054236</v>
      </c>
    </row>
    <row r="197" spans="1:7" x14ac:dyDescent="0.2">
      <c r="A197" s="24" t="s">
        <v>6184</v>
      </c>
      <c r="B197" s="24" t="s">
        <v>6185</v>
      </c>
      <c r="C197" s="68">
        <v>-20.494814809999998</v>
      </c>
      <c r="D197" s="68">
        <v>-80.151177150000009</v>
      </c>
      <c r="E197" s="68">
        <v>3.2254310199999998</v>
      </c>
      <c r="F197" s="68">
        <v>31.557350420000002</v>
      </c>
      <c r="G197" s="68">
        <v>48.149610549999998</v>
      </c>
    </row>
    <row r="198" spans="1:7" x14ac:dyDescent="0.2">
      <c r="A198" s="24" t="s">
        <v>6186</v>
      </c>
      <c r="B198" s="24" t="s">
        <v>6187</v>
      </c>
      <c r="C198" s="68">
        <v>-29.829140460000001</v>
      </c>
      <c r="D198" s="68">
        <v>8.6963991400000005</v>
      </c>
      <c r="E198" s="68">
        <v>-3.66559393</v>
      </c>
      <c r="F198" s="68">
        <v>161.48552960000001</v>
      </c>
      <c r="G198" s="68">
        <v>-25.683579780000002</v>
      </c>
    </row>
    <row r="199" spans="1:7" x14ac:dyDescent="0.2">
      <c r="A199" s="24" t="s">
        <v>6188</v>
      </c>
      <c r="B199" s="24" t="s">
        <v>6189</v>
      </c>
      <c r="C199" s="68">
        <v>-50.582446609999998</v>
      </c>
      <c r="D199" s="68">
        <v>-116.77490021999999</v>
      </c>
      <c r="E199" s="68">
        <v>-39.929209810000003</v>
      </c>
      <c r="F199" s="68">
        <v>-50.82311404</v>
      </c>
      <c r="G199" s="68">
        <v>-31.391838359999998</v>
      </c>
    </row>
    <row r="200" spans="1:7" x14ac:dyDescent="0.2">
      <c r="A200" s="24" t="s">
        <v>6190</v>
      </c>
      <c r="B200" s="24" t="s">
        <v>6191</v>
      </c>
      <c r="C200" s="68">
        <v>34.371507000000001</v>
      </c>
      <c r="D200" s="68">
        <v>46.122491500000002</v>
      </c>
      <c r="E200" s="68">
        <v>10.508822820000001</v>
      </c>
      <c r="F200" s="68">
        <v>20.602861470000001</v>
      </c>
      <c r="G200" s="68">
        <v>29.95483943</v>
      </c>
    </row>
    <row r="201" spans="1:7" x14ac:dyDescent="0.2">
      <c r="A201" s="24" t="s">
        <v>6192</v>
      </c>
      <c r="B201" s="24" t="s">
        <v>6193</v>
      </c>
      <c r="C201" s="68">
        <v>52.617744119999998</v>
      </c>
      <c r="D201" s="68">
        <v>38.742970020000001</v>
      </c>
      <c r="E201" s="68">
        <v>67.002957929999994</v>
      </c>
      <c r="F201" s="68">
        <v>176.13200975000001</v>
      </c>
      <c r="G201" s="68">
        <v>56.983548579999997</v>
      </c>
    </row>
    <row r="202" spans="1:7" x14ac:dyDescent="0.2">
      <c r="A202" s="24" t="s">
        <v>6194</v>
      </c>
      <c r="B202" s="24" t="s">
        <v>6195</v>
      </c>
      <c r="C202" s="68">
        <v>-8.0989062699999987</v>
      </c>
      <c r="D202" s="68">
        <v>-7.0014497899999997</v>
      </c>
      <c r="E202" s="68">
        <v>-3.8621341299999998</v>
      </c>
      <c r="F202" s="68">
        <v>-24.064815170000003</v>
      </c>
      <c r="G202" s="68">
        <v>-7.4887359099999999</v>
      </c>
    </row>
    <row r="203" spans="1:7" x14ac:dyDescent="0.2">
      <c r="A203" s="24" t="s">
        <v>6196</v>
      </c>
      <c r="B203" s="24" t="s">
        <v>6197</v>
      </c>
      <c r="C203" s="68">
        <v>443.41041344999996</v>
      </c>
      <c r="D203" s="68">
        <v>474.85265179000004</v>
      </c>
      <c r="E203" s="68">
        <v>363.41024992000001</v>
      </c>
      <c r="F203" s="68">
        <v>575.52980120000007</v>
      </c>
      <c r="G203" s="68">
        <v>358.11390201999995</v>
      </c>
    </row>
    <row r="204" spans="1:7" x14ac:dyDescent="0.2">
      <c r="A204" s="24" t="s">
        <v>6198</v>
      </c>
      <c r="B204" s="24" t="s">
        <v>6199</v>
      </c>
      <c r="C204" s="68">
        <v>2248.3597458899999</v>
      </c>
      <c r="D204" s="68">
        <v>2817.9714429299997</v>
      </c>
      <c r="E204" s="68">
        <v>2673.01713939</v>
      </c>
      <c r="F204" s="68">
        <v>3211.87097408</v>
      </c>
      <c r="G204" s="68">
        <v>1655.5766668800002</v>
      </c>
    </row>
    <row r="205" spans="1:7" x14ac:dyDescent="0.2">
      <c r="A205" s="24" t="s">
        <v>6200</v>
      </c>
      <c r="B205" s="24" t="s">
        <v>6201</v>
      </c>
      <c r="C205" s="68">
        <v>61.797305689999995</v>
      </c>
      <c r="D205" s="68">
        <v>149.10054097</v>
      </c>
      <c r="E205" s="68">
        <v>165.26383489</v>
      </c>
      <c r="F205" s="68">
        <v>45.023246669999999</v>
      </c>
      <c r="G205" s="68">
        <v>58.066902770000006</v>
      </c>
    </row>
    <row r="206" spans="1:7" x14ac:dyDescent="0.2">
      <c r="A206" s="24" t="s">
        <v>6202</v>
      </c>
      <c r="B206" s="24" t="s">
        <v>6203</v>
      </c>
      <c r="C206" s="68">
        <v>12.579213449999999</v>
      </c>
      <c r="D206" s="68">
        <v>36.512671170000004</v>
      </c>
      <c r="E206" s="68">
        <v>793.73395847000006</v>
      </c>
      <c r="F206" s="68">
        <v>303.06995849000003</v>
      </c>
      <c r="G206" s="68">
        <v>-18.61499942</v>
      </c>
    </row>
    <row r="207" spans="1:7" x14ac:dyDescent="0.2">
      <c r="A207" s="24" t="s">
        <v>6204</v>
      </c>
      <c r="B207" s="24" t="s">
        <v>6205</v>
      </c>
      <c r="C207" s="68">
        <v>25.289067239999998</v>
      </c>
      <c r="D207" s="68">
        <v>2.8208053099999999</v>
      </c>
      <c r="E207" s="68">
        <v>2.3788921899999997</v>
      </c>
      <c r="F207" s="68">
        <v>61.897325380000005</v>
      </c>
      <c r="G207" s="68">
        <v>-0.90797899000000004</v>
      </c>
    </row>
    <row r="208" spans="1:7" x14ac:dyDescent="0.2">
      <c r="A208" s="24" t="s">
        <v>6206</v>
      </c>
      <c r="B208" s="24" t="s">
        <v>6207</v>
      </c>
      <c r="C208" s="68">
        <v>-378.13522233999998</v>
      </c>
      <c r="D208" s="68">
        <v>-876.15165687000001</v>
      </c>
      <c r="E208" s="68">
        <v>39.866118719999996</v>
      </c>
      <c r="F208" s="68">
        <v>-1235.4513829300001</v>
      </c>
      <c r="G208" s="68">
        <v>-441.55389093999997</v>
      </c>
    </row>
    <row r="209" spans="1:7" x14ac:dyDescent="0.2">
      <c r="A209" s="24" t="s">
        <v>6208</v>
      </c>
      <c r="B209" s="24" t="s">
        <v>6209</v>
      </c>
      <c r="C209" s="68">
        <v>48.937952159999995</v>
      </c>
      <c r="D209" s="68">
        <v>133.3275683</v>
      </c>
      <c r="E209" s="68">
        <v>-87.100863950000004</v>
      </c>
      <c r="F209" s="68">
        <v>-848.27887196000006</v>
      </c>
      <c r="G209" s="68">
        <v>-82.041779230000003</v>
      </c>
    </row>
    <row r="210" spans="1:7" x14ac:dyDescent="0.2">
      <c r="A210" s="24" t="s">
        <v>6210</v>
      </c>
      <c r="B210" s="24" t="s">
        <v>6211</v>
      </c>
      <c r="C210" s="68">
        <v>45.521475850000002</v>
      </c>
      <c r="D210" s="68">
        <v>186.93588919999999</v>
      </c>
      <c r="E210" s="68">
        <v>48.366191860000001</v>
      </c>
      <c r="F210" s="68">
        <v>90.535638550000002</v>
      </c>
      <c r="G210" s="68">
        <v>21.277650640000001</v>
      </c>
    </row>
    <row r="211" spans="1:7" x14ac:dyDescent="0.2">
      <c r="A211" s="24" t="s">
        <v>6212</v>
      </c>
      <c r="B211" s="24" t="s">
        <v>6213</v>
      </c>
      <c r="C211" s="68">
        <v>-2.0614184600000001</v>
      </c>
      <c r="D211" s="68">
        <v>1.3098750100000001</v>
      </c>
      <c r="E211" s="68">
        <v>2.1729362200000004</v>
      </c>
      <c r="F211" s="68">
        <v>11.13714615</v>
      </c>
      <c r="G211" s="68">
        <v>-1.7699790200000001</v>
      </c>
    </row>
    <row r="212" spans="1:7" x14ac:dyDescent="0.2">
      <c r="A212" s="24" t="s">
        <v>6214</v>
      </c>
      <c r="B212" s="24" t="s">
        <v>6215</v>
      </c>
      <c r="C212" s="68">
        <v>-9.5339841400000012</v>
      </c>
      <c r="D212" s="68">
        <v>-17.52831029</v>
      </c>
      <c r="E212" s="68">
        <v>-9.8084402100000005</v>
      </c>
      <c r="F212" s="68">
        <v>-22.665125159999999</v>
      </c>
      <c r="G212" s="68">
        <v>-5.7610510899999996</v>
      </c>
    </row>
    <row r="213" spans="1:7" x14ac:dyDescent="0.2">
      <c r="A213" s="24" t="s">
        <v>6216</v>
      </c>
      <c r="B213" s="24" t="s">
        <v>6217</v>
      </c>
      <c r="C213" s="68">
        <v>8.2925325099999991</v>
      </c>
      <c r="D213" s="68">
        <v>27.09010645</v>
      </c>
      <c r="E213" s="68">
        <v>5.8826459599999996</v>
      </c>
      <c r="F213" s="68">
        <v>4.03971254</v>
      </c>
      <c r="G213" s="68">
        <v>-2.22479754</v>
      </c>
    </row>
    <row r="214" spans="1:7" x14ac:dyDescent="0.2">
      <c r="A214" s="24" t="s">
        <v>6218</v>
      </c>
      <c r="B214" s="24" t="s">
        <v>6219</v>
      </c>
      <c r="C214" s="68">
        <v>30.003625579999998</v>
      </c>
      <c r="D214" s="68">
        <v>50.420268159999999</v>
      </c>
      <c r="E214" s="68">
        <v>30.296906460000002</v>
      </c>
      <c r="F214" s="68">
        <v>16.036405240000001</v>
      </c>
      <c r="G214" s="68">
        <v>3.7535206200000002</v>
      </c>
    </row>
    <row r="215" spans="1:7" x14ac:dyDescent="0.2">
      <c r="A215" s="24" t="s">
        <v>6220</v>
      </c>
      <c r="B215" s="24" t="s">
        <v>6221</v>
      </c>
      <c r="C215" s="68">
        <v>28.995727030000001</v>
      </c>
      <c r="D215" s="68">
        <v>-5.9850756600000006</v>
      </c>
      <c r="E215" s="68">
        <v>10.86833914</v>
      </c>
      <c r="F215" s="68">
        <v>13.886365490000001</v>
      </c>
      <c r="G215" s="68">
        <v>26.997296460000001</v>
      </c>
    </row>
    <row r="216" spans="1:7" x14ac:dyDescent="0.2">
      <c r="A216" s="24" t="s">
        <v>6222</v>
      </c>
      <c r="B216" s="24" t="s">
        <v>6223</v>
      </c>
      <c r="C216" s="68">
        <v>4.8004685800000004</v>
      </c>
      <c r="D216" s="68">
        <v>-5.4259247999999998</v>
      </c>
      <c r="E216" s="68">
        <v>8.9998818499999995</v>
      </c>
      <c r="F216" s="68">
        <v>-27.64588861</v>
      </c>
      <c r="G216" s="68">
        <v>-0.62002588999999997</v>
      </c>
    </row>
    <row r="217" spans="1:7" x14ac:dyDescent="0.2">
      <c r="A217" s="24" t="s">
        <v>6224</v>
      </c>
      <c r="B217" s="24" t="s">
        <v>6225</v>
      </c>
      <c r="C217" s="68">
        <v>21.699432269999999</v>
      </c>
      <c r="D217" s="68">
        <v>40.553422679999997</v>
      </c>
      <c r="E217" s="68">
        <v>54.085453990000005</v>
      </c>
      <c r="F217" s="68">
        <v>19.81780968</v>
      </c>
      <c r="G217" s="68">
        <v>54.170167409999998</v>
      </c>
    </row>
    <row r="218" spans="1:7" x14ac:dyDescent="0.2">
      <c r="A218" s="24" t="s">
        <v>6226</v>
      </c>
      <c r="B218" s="24" t="s">
        <v>6227</v>
      </c>
      <c r="C218" s="68">
        <v>93.093482900000012</v>
      </c>
      <c r="D218" s="68">
        <v>73.464988180000006</v>
      </c>
      <c r="E218" s="68">
        <v>103.91559078</v>
      </c>
      <c r="F218" s="68">
        <v>126.36904878</v>
      </c>
      <c r="G218" s="68">
        <v>99.482473510000005</v>
      </c>
    </row>
    <row r="219" spans="1:7" x14ac:dyDescent="0.2">
      <c r="A219" s="24" t="s">
        <v>6228</v>
      </c>
      <c r="B219" s="24" t="s">
        <v>6229</v>
      </c>
      <c r="C219" s="68">
        <v>4826.5892752099999</v>
      </c>
      <c r="D219" s="68">
        <v>3242.6538526500003</v>
      </c>
      <c r="E219" s="68">
        <v>3159.8161329899999</v>
      </c>
      <c r="F219" s="68">
        <v>2579.7213623299999</v>
      </c>
      <c r="G219" s="68">
        <v>4231.9677844600001</v>
      </c>
    </row>
    <row r="220" spans="1:7" x14ac:dyDescent="0.2">
      <c r="A220" s="24" t="s">
        <v>6230</v>
      </c>
      <c r="B220" s="24" t="s">
        <v>6231</v>
      </c>
      <c r="C220" s="68">
        <v>39.222100359999999</v>
      </c>
      <c r="D220" s="68">
        <v>29.71394256</v>
      </c>
      <c r="E220" s="68">
        <v>2.38617875</v>
      </c>
      <c r="F220" s="68">
        <v>171.65499413999999</v>
      </c>
      <c r="G220" s="68">
        <v>64.809261960000001</v>
      </c>
    </row>
    <row r="221" spans="1:7" x14ac:dyDescent="0.2">
      <c r="A221" s="24" t="s">
        <v>6232</v>
      </c>
      <c r="B221" s="24" t="s">
        <v>6233</v>
      </c>
      <c r="C221" s="68">
        <v>-22.02981084</v>
      </c>
      <c r="D221" s="68">
        <v>-38.158707369999995</v>
      </c>
      <c r="E221" s="68">
        <v>-80.725022940000002</v>
      </c>
      <c r="F221" s="68">
        <v>71.873814150000001</v>
      </c>
      <c r="G221" s="68">
        <v>-20.369090920000001</v>
      </c>
    </row>
    <row r="222" spans="1:7" x14ac:dyDescent="0.2">
      <c r="A222" s="24" t="s">
        <v>6234</v>
      </c>
      <c r="B222" s="24" t="s">
        <v>6235</v>
      </c>
      <c r="C222" s="68">
        <v>341.95225576000001</v>
      </c>
      <c r="D222" s="68">
        <v>376.22845050000001</v>
      </c>
      <c r="E222" s="68">
        <v>290.39486719000001</v>
      </c>
      <c r="F222" s="68">
        <v>462.13045662999997</v>
      </c>
      <c r="G222" s="68">
        <v>336.27071132999998</v>
      </c>
    </row>
    <row r="223" spans="1:7" x14ac:dyDescent="0.2">
      <c r="A223" s="24" t="s">
        <v>6236</v>
      </c>
      <c r="B223" s="24" t="s">
        <v>6237</v>
      </c>
      <c r="C223" s="68">
        <v>17.059425140000002</v>
      </c>
      <c r="D223" s="68">
        <v>32.176438570000002</v>
      </c>
      <c r="E223" s="68">
        <v>-27.173364550000002</v>
      </c>
      <c r="F223" s="68">
        <v>-344.30218022000003</v>
      </c>
      <c r="G223" s="68">
        <v>-37.695165709999998</v>
      </c>
    </row>
    <row r="224" spans="1:7" x14ac:dyDescent="0.2">
      <c r="A224" s="24" t="s">
        <v>6238</v>
      </c>
      <c r="B224" s="24" t="s">
        <v>6239</v>
      </c>
      <c r="C224" s="68">
        <v>-23.18409986</v>
      </c>
      <c r="D224" s="68">
        <v>-6.6228062599999999</v>
      </c>
      <c r="E224" s="68">
        <v>-49.339981739999999</v>
      </c>
      <c r="F224" s="68">
        <v>-58.191162470000002</v>
      </c>
      <c r="G224" s="68">
        <v>-12.076440939999999</v>
      </c>
    </row>
    <row r="225" spans="1:7" x14ac:dyDescent="0.2">
      <c r="A225" s="24" t="s">
        <v>6240</v>
      </c>
      <c r="B225" s="24" t="s">
        <v>6241</v>
      </c>
      <c r="C225" s="68">
        <v>164.76461346000002</v>
      </c>
      <c r="D225" s="68">
        <v>92.108510480000007</v>
      </c>
      <c r="E225" s="68">
        <v>122.66624770999999</v>
      </c>
      <c r="F225" s="68">
        <v>87.871531060000009</v>
      </c>
      <c r="G225" s="68">
        <v>120.80264809000001</v>
      </c>
    </row>
    <row r="226" spans="1:7" x14ac:dyDescent="0.2">
      <c r="A226" s="24" t="s">
        <v>6242</v>
      </c>
      <c r="B226" s="24" t="s">
        <v>6243</v>
      </c>
      <c r="C226" s="68">
        <v>93.203900169999997</v>
      </c>
      <c r="D226" s="68">
        <v>44.152677700000005</v>
      </c>
      <c r="E226" s="68">
        <v>-0.62884671999999997</v>
      </c>
      <c r="F226" s="68">
        <v>-2.19216195</v>
      </c>
      <c r="G226" s="68">
        <v>-0.19062687</v>
      </c>
    </row>
    <row r="227" spans="1:7" x14ac:dyDescent="0.2">
      <c r="A227" s="24" t="s">
        <v>6244</v>
      </c>
      <c r="B227" s="24" t="s">
        <v>6245</v>
      </c>
      <c r="C227" s="68">
        <v>2.0193775500000002</v>
      </c>
      <c r="D227" s="68">
        <v>23.81508509</v>
      </c>
      <c r="E227" s="68">
        <v>-17.010585679999998</v>
      </c>
      <c r="F227" s="68">
        <v>39.159911710000003</v>
      </c>
      <c r="G227" s="68">
        <v>3.1291399700000002</v>
      </c>
    </row>
    <row r="228" spans="1:7" x14ac:dyDescent="0.2">
      <c r="A228" s="24" t="s">
        <v>6246</v>
      </c>
      <c r="B228" s="24" t="s">
        <v>6247</v>
      </c>
      <c r="C228" s="68">
        <v>45.429265030000003</v>
      </c>
      <c r="D228" s="68">
        <v>90.755515840000001</v>
      </c>
      <c r="E228" s="68">
        <v>101.47325312000001</v>
      </c>
      <c r="F228" s="68">
        <v>97.447820750000005</v>
      </c>
      <c r="G228" s="68">
        <v>62.005926250000002</v>
      </c>
    </row>
    <row r="229" spans="1:7" x14ac:dyDescent="0.2">
      <c r="A229" s="24" t="s">
        <v>6248</v>
      </c>
      <c r="B229" s="24" t="s">
        <v>6249</v>
      </c>
      <c r="C229" s="68">
        <v>158.73352537</v>
      </c>
      <c r="D229" s="68">
        <v>211.62137899000001</v>
      </c>
      <c r="E229" s="68">
        <v>54.559750610000002</v>
      </c>
      <c r="F229" s="68">
        <v>12.678389189999999</v>
      </c>
      <c r="G229" s="68">
        <v>133.97215967</v>
      </c>
    </row>
    <row r="230" spans="1:7" x14ac:dyDescent="0.2">
      <c r="A230" s="24" t="s">
        <v>6250</v>
      </c>
      <c r="B230" s="24" t="s">
        <v>6251</v>
      </c>
      <c r="C230" s="68">
        <v>38.597681549999997</v>
      </c>
      <c r="D230" s="68">
        <v>169.77376219999999</v>
      </c>
      <c r="E230" s="68">
        <v>103.45900438</v>
      </c>
      <c r="F230" s="68">
        <v>267.00432603000002</v>
      </c>
      <c r="G230" s="68">
        <v>124.68266419</v>
      </c>
    </row>
    <row r="231" spans="1:7" x14ac:dyDescent="0.2">
      <c r="A231" s="24" t="s">
        <v>6252</v>
      </c>
      <c r="B231" s="24" t="s">
        <v>6253</v>
      </c>
      <c r="C231" s="68">
        <v>-18.725813859999999</v>
      </c>
      <c r="D231" s="68">
        <v>-14.78166906</v>
      </c>
      <c r="E231" s="68">
        <v>-6.5479322199999999</v>
      </c>
      <c r="F231" s="68">
        <v>31.78426164</v>
      </c>
      <c r="G231" s="68">
        <v>-3.2048874700000001</v>
      </c>
    </row>
    <row r="232" spans="1:7" x14ac:dyDescent="0.2">
      <c r="A232" s="24" t="s">
        <v>6254</v>
      </c>
      <c r="B232" s="24" t="s">
        <v>6255</v>
      </c>
      <c r="C232" s="68">
        <v>42.458884829999995</v>
      </c>
      <c r="D232" s="68">
        <v>47.672159180000001</v>
      </c>
      <c r="E232" s="68">
        <v>84.219282819999989</v>
      </c>
      <c r="F232" s="68">
        <v>30.361664469999997</v>
      </c>
      <c r="G232" s="68">
        <v>74.313811889999997</v>
      </c>
    </row>
    <row r="233" spans="1:7" x14ac:dyDescent="0.2">
      <c r="A233" s="24" t="s">
        <v>6256</v>
      </c>
      <c r="B233" s="24" t="s">
        <v>6257</v>
      </c>
      <c r="C233" s="68">
        <v>-6.3996303799999996</v>
      </c>
      <c r="D233" s="68">
        <v>5.3318982799999999</v>
      </c>
      <c r="E233" s="68">
        <v>17.766730980000002</v>
      </c>
      <c r="F233" s="68">
        <v>45.907262930000002</v>
      </c>
      <c r="G233" s="68">
        <v>3.9235651600000003</v>
      </c>
    </row>
    <row r="234" spans="1:7" x14ac:dyDescent="0.2">
      <c r="A234" s="24" t="s">
        <v>6258</v>
      </c>
      <c r="B234" s="24" t="s">
        <v>6259</v>
      </c>
      <c r="C234" s="68">
        <v>192.36602946000002</v>
      </c>
      <c r="D234" s="68">
        <v>46.738612240000002</v>
      </c>
      <c r="E234" s="68">
        <v>124.3350858</v>
      </c>
      <c r="F234" s="68">
        <v>749.61416118</v>
      </c>
      <c r="G234" s="68">
        <v>349.75015894000001</v>
      </c>
    </row>
    <row r="235" spans="1:7" x14ac:dyDescent="0.2">
      <c r="A235" s="24" t="s">
        <v>6260</v>
      </c>
      <c r="B235" s="24" t="s">
        <v>6261</v>
      </c>
      <c r="C235" s="68">
        <v>33.049819589999998</v>
      </c>
      <c r="D235" s="68">
        <v>45.671914139999998</v>
      </c>
      <c r="E235" s="68">
        <v>-30.7201059</v>
      </c>
      <c r="F235" s="68">
        <v>25.062507270000001</v>
      </c>
      <c r="G235" s="68">
        <v>-17.86241661</v>
      </c>
    </row>
    <row r="236" spans="1:7" x14ac:dyDescent="0.2">
      <c r="A236" s="24" t="s">
        <v>6262</v>
      </c>
      <c r="B236" s="24" t="s">
        <v>6263</v>
      </c>
      <c r="C236" s="68">
        <v>104.45768389</v>
      </c>
      <c r="D236" s="68">
        <v>19.67722405</v>
      </c>
      <c r="E236" s="68">
        <v>11.558087739999999</v>
      </c>
      <c r="F236" s="68">
        <v>43.936849219999999</v>
      </c>
      <c r="G236" s="68">
        <v>40.939235500000002</v>
      </c>
    </row>
    <row r="237" spans="1:7" x14ac:dyDescent="0.2">
      <c r="A237" s="24" t="s">
        <v>6264</v>
      </c>
      <c r="B237" s="24" t="s">
        <v>6265</v>
      </c>
      <c r="C237" s="68">
        <v>63.532946559999999</v>
      </c>
      <c r="D237" s="68">
        <v>93.376821340000006</v>
      </c>
      <c r="E237" s="68">
        <v>-6.7292268200000001</v>
      </c>
      <c r="F237" s="68">
        <v>20.61466587</v>
      </c>
      <c r="G237" s="68">
        <v>3.8876339100000004</v>
      </c>
    </row>
    <row r="238" spans="1:7" x14ac:dyDescent="0.2">
      <c r="A238" s="24" t="s">
        <v>6266</v>
      </c>
      <c r="B238" s="24" t="s">
        <v>6267</v>
      </c>
      <c r="C238" s="68">
        <v>0.34754009000000002</v>
      </c>
      <c r="D238" s="68">
        <v>-1.20753168</v>
      </c>
      <c r="E238" s="68">
        <v>2.0730901399999997</v>
      </c>
      <c r="F238" s="68">
        <v>301.15171751999998</v>
      </c>
      <c r="G238" s="68">
        <v>-67.463896819999988</v>
      </c>
    </row>
    <row r="239" spans="1:7" x14ac:dyDescent="0.2">
      <c r="A239" s="24" t="s">
        <v>6268</v>
      </c>
      <c r="B239" s="24" t="s">
        <v>6269</v>
      </c>
      <c r="C239" s="68">
        <v>4.0191017000000002</v>
      </c>
      <c r="D239" s="68">
        <v>4.0622372799999997</v>
      </c>
      <c r="E239" s="68">
        <v>-6.3989201900000001</v>
      </c>
      <c r="F239" s="68">
        <v>-48.812345189999995</v>
      </c>
      <c r="G239" s="68">
        <v>-18.225117269999998</v>
      </c>
    </row>
    <row r="240" spans="1:7" x14ac:dyDescent="0.2">
      <c r="A240" s="24" t="s">
        <v>6270</v>
      </c>
      <c r="B240" s="24" t="s">
        <v>6271</v>
      </c>
      <c r="C240" s="68">
        <v>-161.96862447000001</v>
      </c>
      <c r="D240" s="68">
        <v>-7.5959254999999999</v>
      </c>
      <c r="E240" s="68">
        <v>17.849642929999998</v>
      </c>
      <c r="F240" s="68">
        <v>-293.87213444000002</v>
      </c>
      <c r="G240" s="68">
        <v>-18.016216239999999</v>
      </c>
    </row>
    <row r="241" spans="1:7" x14ac:dyDescent="0.2">
      <c r="A241" s="24" t="s">
        <v>6272</v>
      </c>
      <c r="B241" s="24" t="s">
        <v>6273</v>
      </c>
      <c r="C241" s="68">
        <v>-95.318127410000002</v>
      </c>
      <c r="D241" s="68">
        <v>-1.8976411799999999</v>
      </c>
      <c r="E241" s="68">
        <v>15.681628980000001</v>
      </c>
      <c r="F241" s="68">
        <v>-413.25269400999997</v>
      </c>
      <c r="G241" s="68">
        <v>-157.11119237</v>
      </c>
    </row>
    <row r="242" spans="1:7" x14ac:dyDescent="0.2">
      <c r="A242" s="24" t="s">
        <v>6274</v>
      </c>
      <c r="B242" s="24" t="s">
        <v>6275</v>
      </c>
      <c r="C242" s="68">
        <v>53.139087320000002</v>
      </c>
      <c r="D242" s="68">
        <v>44.241247689999994</v>
      </c>
      <c r="E242" s="68">
        <v>25.712408809999999</v>
      </c>
      <c r="F242" s="68">
        <v>67.376734159999998</v>
      </c>
      <c r="G242" s="68">
        <v>42.328984470000002</v>
      </c>
    </row>
    <row r="243" spans="1:7" x14ac:dyDescent="0.2">
      <c r="A243" s="24" t="s">
        <v>6276</v>
      </c>
      <c r="B243" s="24" t="s">
        <v>6277</v>
      </c>
      <c r="C243" s="68">
        <v>6.6244833600000002</v>
      </c>
      <c r="D243" s="68">
        <v>16.904327239999997</v>
      </c>
      <c r="E243" s="68">
        <v>5.7357169900000002</v>
      </c>
      <c r="F243" s="68">
        <v>25.009982960000002</v>
      </c>
      <c r="G243" s="68">
        <v>5.5128752199999997</v>
      </c>
    </row>
    <row r="244" spans="1:7" x14ac:dyDescent="0.2">
      <c r="A244" s="24" t="s">
        <v>6278</v>
      </c>
      <c r="B244" s="24" t="s">
        <v>6279</v>
      </c>
      <c r="C244" s="68">
        <v>10.112033</v>
      </c>
      <c r="D244" s="68">
        <v>9.27972836</v>
      </c>
      <c r="E244" s="68">
        <v>31.025308969999998</v>
      </c>
      <c r="F244" s="68">
        <v>-20.210423729999999</v>
      </c>
      <c r="G244" s="68">
        <v>1.73789302</v>
      </c>
    </row>
    <row r="245" spans="1:7" x14ac:dyDescent="0.2">
      <c r="A245" s="24" t="s">
        <v>6280</v>
      </c>
      <c r="B245" s="24" t="s">
        <v>6281</v>
      </c>
      <c r="C245" s="68">
        <v>260.48837331999999</v>
      </c>
      <c r="D245" s="68">
        <v>264.03490894999999</v>
      </c>
      <c r="E245" s="68">
        <v>204.24189161000001</v>
      </c>
      <c r="F245" s="68">
        <v>297.73140495999996</v>
      </c>
      <c r="G245" s="68">
        <v>247.41417555000001</v>
      </c>
    </row>
    <row r="246" spans="1:7" x14ac:dyDescent="0.2">
      <c r="A246" s="24" t="s">
        <v>6282</v>
      </c>
      <c r="B246" s="24" t="s">
        <v>6283</v>
      </c>
      <c r="C246" s="68">
        <v>571.29482453000003</v>
      </c>
      <c r="D246" s="68">
        <v>187.75005452000002</v>
      </c>
      <c r="E246" s="68">
        <v>400.35988254</v>
      </c>
      <c r="F246" s="68">
        <v>397.57184998000002</v>
      </c>
      <c r="G246" s="68">
        <v>403.110097</v>
      </c>
    </row>
    <row r="247" spans="1:7" x14ac:dyDescent="0.2">
      <c r="A247" s="24" t="s">
        <v>6284</v>
      </c>
      <c r="B247" s="24" t="s">
        <v>6285</v>
      </c>
      <c r="C247" s="68">
        <v>4.4438136999999998</v>
      </c>
      <c r="D247" s="68">
        <v>71.310784599999991</v>
      </c>
      <c r="E247" s="68">
        <v>45.680309880000003</v>
      </c>
      <c r="F247" s="68">
        <v>-283.96781075000001</v>
      </c>
      <c r="G247" s="68">
        <v>6.99935902</v>
      </c>
    </row>
    <row r="248" spans="1:7" x14ac:dyDescent="0.2">
      <c r="A248" s="24" t="s">
        <v>6286</v>
      </c>
      <c r="B248" s="24" t="s">
        <v>6287</v>
      </c>
      <c r="C248" s="68">
        <v>90.808669590000008</v>
      </c>
      <c r="D248" s="68">
        <v>51.216730859999998</v>
      </c>
      <c r="E248" s="68">
        <v>10.09018494</v>
      </c>
      <c r="F248" s="68">
        <v>170.7575732</v>
      </c>
      <c r="G248" s="68">
        <v>22.603827170000002</v>
      </c>
    </row>
    <row r="249" spans="1:7" x14ac:dyDescent="0.2">
      <c r="A249" s="24" t="s">
        <v>6288</v>
      </c>
      <c r="B249" s="24" t="s">
        <v>6289</v>
      </c>
      <c r="C249" s="68">
        <v>162.48193322</v>
      </c>
      <c r="D249" s="68">
        <v>233.3418585</v>
      </c>
      <c r="E249" s="68">
        <v>160.40843899000001</v>
      </c>
      <c r="F249" s="68">
        <v>137.85777375000001</v>
      </c>
      <c r="G249" s="68">
        <v>134.04926583</v>
      </c>
    </row>
    <row r="250" spans="1:7" x14ac:dyDescent="0.2">
      <c r="A250" s="24" t="s">
        <v>6290</v>
      </c>
      <c r="B250" s="24" t="s">
        <v>6291</v>
      </c>
      <c r="C250" s="68">
        <v>1.8239657499999999</v>
      </c>
      <c r="D250" s="68">
        <v>-0.19732732</v>
      </c>
      <c r="E250" s="68">
        <v>-1.48099571</v>
      </c>
      <c r="F250" s="68">
        <v>13.41468257</v>
      </c>
      <c r="G250" s="68">
        <v>1.0337838800000001</v>
      </c>
    </row>
    <row r="251" spans="1:7" x14ac:dyDescent="0.2">
      <c r="A251" s="24" t="s">
        <v>6292</v>
      </c>
      <c r="B251" s="24" t="s">
        <v>6293</v>
      </c>
      <c r="C251" s="68">
        <v>-86.160895540000013</v>
      </c>
      <c r="D251" s="68">
        <v>-54.475938020000001</v>
      </c>
      <c r="E251" s="68">
        <v>94.561947590000003</v>
      </c>
      <c r="F251" s="68">
        <v>111.65532140000001</v>
      </c>
      <c r="G251" s="68">
        <v>-89.950277159999999</v>
      </c>
    </row>
    <row r="252" spans="1:7" x14ac:dyDescent="0.2">
      <c r="A252" s="24" t="s">
        <v>6294</v>
      </c>
      <c r="B252" s="24" t="s">
        <v>6295</v>
      </c>
      <c r="C252" s="68">
        <v>-37.459991430000002</v>
      </c>
      <c r="D252" s="68">
        <v>-33.199375440000004</v>
      </c>
      <c r="E252" s="68">
        <v>-20.088380739999998</v>
      </c>
      <c r="F252" s="68">
        <v>-251.58637121000001</v>
      </c>
      <c r="G252" s="68">
        <v>5.4427462499999999</v>
      </c>
    </row>
    <row r="253" spans="1:7" x14ac:dyDescent="0.2">
      <c r="A253" s="24" t="s">
        <v>6296</v>
      </c>
      <c r="B253" s="24" t="s">
        <v>6297</v>
      </c>
      <c r="C253" s="68">
        <v>-3.2252764500000004</v>
      </c>
      <c r="D253" s="68">
        <v>-11.66683755</v>
      </c>
      <c r="E253" s="68">
        <v>7.9642410799999999</v>
      </c>
      <c r="F253" s="68">
        <v>16.727787840000001</v>
      </c>
      <c r="G253" s="68">
        <v>-9.8889507400000003</v>
      </c>
    </row>
    <row r="254" spans="1:7" x14ac:dyDescent="0.2">
      <c r="A254" s="24" t="s">
        <v>6298</v>
      </c>
      <c r="B254" s="24" t="s">
        <v>6299</v>
      </c>
      <c r="C254" s="68">
        <v>-14.870520839999999</v>
      </c>
      <c r="D254" s="68">
        <v>-4.0170070999999998</v>
      </c>
      <c r="E254" s="68">
        <v>-6.3281246500000004</v>
      </c>
      <c r="F254" s="68">
        <v>12.202385319999999</v>
      </c>
      <c r="G254" s="68">
        <v>23.618523800000002</v>
      </c>
    </row>
    <row r="255" spans="1:7" x14ac:dyDescent="0.2">
      <c r="A255" s="24" t="s">
        <v>6300</v>
      </c>
      <c r="B255" s="24" t="s">
        <v>6301</v>
      </c>
      <c r="C255" s="68">
        <v>114.83580784999999</v>
      </c>
      <c r="D255" s="68">
        <v>51.26193533</v>
      </c>
      <c r="E255" s="68">
        <v>86.676193130000001</v>
      </c>
      <c r="F255" s="68">
        <v>93.356790500000002</v>
      </c>
      <c r="G255" s="68">
        <v>91.120065170000004</v>
      </c>
    </row>
    <row r="256" spans="1:7" x14ac:dyDescent="0.2">
      <c r="A256" s="24" t="s">
        <v>6302</v>
      </c>
      <c r="B256" s="24" t="s">
        <v>6303</v>
      </c>
      <c r="C256" s="68">
        <v>52.49748469</v>
      </c>
      <c r="D256" s="68">
        <v>44.47167443</v>
      </c>
      <c r="E256" s="68">
        <v>69.241165680000009</v>
      </c>
      <c r="F256" s="68">
        <v>38.392220109999997</v>
      </c>
      <c r="G256" s="68">
        <v>44.81661587</v>
      </c>
    </row>
    <row r="257" spans="1:7" x14ac:dyDescent="0.2">
      <c r="A257" s="24" t="s">
        <v>6304</v>
      </c>
      <c r="B257" s="24" t="s">
        <v>6305</v>
      </c>
      <c r="C257" s="68">
        <v>1.5896827900000001</v>
      </c>
      <c r="D257" s="68">
        <v>65.623912500000003</v>
      </c>
      <c r="E257" s="68">
        <v>29.353498649999999</v>
      </c>
      <c r="F257" s="68">
        <v>42.642927020000002</v>
      </c>
      <c r="G257" s="68">
        <v>-1.3696207</v>
      </c>
    </row>
    <row r="258" spans="1:7" x14ac:dyDescent="0.2">
      <c r="A258" s="24" t="s">
        <v>6306</v>
      </c>
      <c r="B258" s="24" t="s">
        <v>6307</v>
      </c>
      <c r="C258" s="68">
        <v>0.12177977000000001</v>
      </c>
      <c r="D258" s="68">
        <v>3.5271184300000002</v>
      </c>
      <c r="E258" s="68">
        <v>-7.9252575999999992</v>
      </c>
      <c r="F258" s="68">
        <v>-3.6154595699999996</v>
      </c>
      <c r="G258" s="68">
        <v>4.6789629499999998</v>
      </c>
    </row>
    <row r="259" spans="1:7" x14ac:dyDescent="0.2">
      <c r="A259" s="24" t="s">
        <v>6308</v>
      </c>
      <c r="B259" s="24" t="s">
        <v>6309</v>
      </c>
      <c r="C259" s="68">
        <v>150.80240569999998</v>
      </c>
      <c r="D259" s="68">
        <v>200.38746324000002</v>
      </c>
      <c r="E259" s="68">
        <v>151.61026537000001</v>
      </c>
      <c r="F259" s="68">
        <v>174.80604137999998</v>
      </c>
      <c r="G259" s="68">
        <v>-100.54197212999999</v>
      </c>
    </row>
    <row r="260" spans="1:7" x14ac:dyDescent="0.2">
      <c r="A260" s="24" t="s">
        <v>6310</v>
      </c>
      <c r="B260" s="24" t="s">
        <v>6311</v>
      </c>
      <c r="C260" s="68">
        <v>1.4963131999999999</v>
      </c>
      <c r="D260" s="68">
        <v>17.836095889999999</v>
      </c>
      <c r="E260" s="68">
        <v>8.2783321399999998</v>
      </c>
      <c r="F260" s="68">
        <v>28.795683690000001</v>
      </c>
      <c r="G260" s="68">
        <v>7.8751470000000004E-2</v>
      </c>
    </row>
    <row r="261" spans="1:7" x14ac:dyDescent="0.2">
      <c r="A261" s="24" t="s">
        <v>6312</v>
      </c>
      <c r="B261" s="24" t="s">
        <v>6313</v>
      </c>
      <c r="C261" s="68">
        <v>-211.56082462999998</v>
      </c>
      <c r="D261" s="68">
        <v>5.5177219699999993</v>
      </c>
      <c r="E261" s="68">
        <v>5.0236726100000002</v>
      </c>
      <c r="F261" s="68">
        <v>1.00300188</v>
      </c>
      <c r="G261" s="68">
        <v>1.19403682</v>
      </c>
    </row>
    <row r="262" spans="1:7" x14ac:dyDescent="0.2">
      <c r="A262" s="24" t="s">
        <v>6314</v>
      </c>
      <c r="B262" s="24" t="s">
        <v>6315</v>
      </c>
      <c r="C262" s="68">
        <v>68.336575879999998</v>
      </c>
      <c r="D262" s="68">
        <v>88.818529980000008</v>
      </c>
      <c r="E262" s="68">
        <v>56.81867742</v>
      </c>
      <c r="F262" s="68">
        <v>64.685815640000001</v>
      </c>
      <c r="G262" s="68">
        <v>66.93419265</v>
      </c>
    </row>
    <row r="263" spans="1:7" x14ac:dyDescent="0.2">
      <c r="A263" s="24" t="s">
        <v>6316</v>
      </c>
      <c r="B263" s="24" t="s">
        <v>6317</v>
      </c>
      <c r="C263" s="68">
        <v>524.34204414999999</v>
      </c>
      <c r="D263" s="68">
        <v>292.16017492999998</v>
      </c>
      <c r="E263" s="68">
        <v>116.84468235</v>
      </c>
      <c r="F263" s="68">
        <v>65.935353730000003</v>
      </c>
      <c r="G263" s="68">
        <v>150.52174253999999</v>
      </c>
    </row>
    <row r="264" spans="1:7" x14ac:dyDescent="0.2">
      <c r="A264" s="24" t="s">
        <v>6318</v>
      </c>
      <c r="B264" s="24" t="s">
        <v>6319</v>
      </c>
      <c r="C264" s="68">
        <v>-5.14793492</v>
      </c>
      <c r="D264" s="68">
        <v>-0.76472010999999995</v>
      </c>
      <c r="E264" s="68">
        <v>-0.87796032999999996</v>
      </c>
      <c r="F264" s="68">
        <v>-5.3269862999999997</v>
      </c>
      <c r="G264" s="68">
        <v>-2.8472172400000004</v>
      </c>
    </row>
    <row r="265" spans="1:7" x14ac:dyDescent="0.2">
      <c r="A265" s="24" t="s">
        <v>6320</v>
      </c>
      <c r="B265" s="24" t="s">
        <v>6321</v>
      </c>
      <c r="C265" s="68">
        <v>-15.912855029999999</v>
      </c>
      <c r="D265" s="68">
        <v>-9.0119315399999991</v>
      </c>
      <c r="E265" s="68">
        <v>-5.9235264699999997</v>
      </c>
      <c r="F265" s="68">
        <v>583.63650614999995</v>
      </c>
      <c r="G265" s="68">
        <v>-15.84405353</v>
      </c>
    </row>
    <row r="266" spans="1:7" x14ac:dyDescent="0.2">
      <c r="A266" s="24" t="s">
        <v>6322</v>
      </c>
      <c r="B266" s="24" t="s">
        <v>6323</v>
      </c>
      <c r="C266" s="68">
        <v>108.09695402</v>
      </c>
      <c r="D266" s="68">
        <v>89.228919560000008</v>
      </c>
      <c r="E266" s="68">
        <v>75.296538069999997</v>
      </c>
      <c r="F266" s="68">
        <v>167.02591233000001</v>
      </c>
      <c r="G266" s="68">
        <v>161.14850608</v>
      </c>
    </row>
    <row r="267" spans="1:7" x14ac:dyDescent="0.2">
      <c r="A267" s="24" t="s">
        <v>6324</v>
      </c>
      <c r="B267" s="24" t="s">
        <v>6325</v>
      </c>
      <c r="C267" s="68">
        <v>-73.789884729999997</v>
      </c>
      <c r="D267" s="68">
        <v>-18.44496139</v>
      </c>
      <c r="E267" s="68">
        <v>14.190882970000001</v>
      </c>
      <c r="F267" s="68">
        <v>78.587225569999987</v>
      </c>
      <c r="G267" s="68">
        <v>-56.275458950000001</v>
      </c>
    </row>
    <row r="268" spans="1:7" x14ac:dyDescent="0.2">
      <c r="A268" s="24" t="s">
        <v>6326</v>
      </c>
      <c r="B268" s="24" t="s">
        <v>6327</v>
      </c>
      <c r="C268" s="68">
        <v>6.6853252200000002</v>
      </c>
      <c r="D268" s="68">
        <v>14.61289068</v>
      </c>
      <c r="E268" s="68">
        <v>9.9470130000000001</v>
      </c>
      <c r="F268" s="68">
        <v>38.298434319999998</v>
      </c>
      <c r="G268" s="68">
        <v>6.20774048</v>
      </c>
    </row>
    <row r="269" spans="1:7" x14ac:dyDescent="0.2">
      <c r="A269" s="24" t="s">
        <v>6328</v>
      </c>
      <c r="B269" s="24" t="s">
        <v>6329</v>
      </c>
      <c r="C269" s="68">
        <v>39.1462954</v>
      </c>
      <c r="D269" s="68">
        <v>-1.0307247900000001</v>
      </c>
      <c r="E269" s="68">
        <v>22.353942719999999</v>
      </c>
      <c r="F269" s="68">
        <v>78.544229019999989</v>
      </c>
      <c r="G269" s="68">
        <v>30.338604359999998</v>
      </c>
    </row>
    <row r="270" spans="1:7" x14ac:dyDescent="0.2">
      <c r="A270" s="24" t="s">
        <v>6330</v>
      </c>
      <c r="B270" s="24" t="s">
        <v>6331</v>
      </c>
      <c r="C270" s="68">
        <v>116.11028381</v>
      </c>
      <c r="D270" s="68">
        <v>2.2698147700000098</v>
      </c>
      <c r="E270" s="68">
        <v>-231.09338209000001</v>
      </c>
      <c r="F270" s="68">
        <v>-812.18055804999995</v>
      </c>
      <c r="G270" s="68">
        <v>-903.29089829999998</v>
      </c>
    </row>
    <row r="271" spans="1:7" x14ac:dyDescent="0.2">
      <c r="A271" s="24" t="s">
        <v>6332</v>
      </c>
      <c r="B271" s="24" t="s">
        <v>6333</v>
      </c>
      <c r="C271" s="68">
        <v>632.27827153999999</v>
      </c>
      <c r="D271" s="68">
        <v>151.68937213999999</v>
      </c>
      <c r="E271" s="68">
        <v>21.851658030000003</v>
      </c>
      <c r="F271" s="68">
        <v>139.55964678999999</v>
      </c>
      <c r="G271" s="68">
        <v>440.35655307999997</v>
      </c>
    </row>
    <row r="272" spans="1:7" x14ac:dyDescent="0.2">
      <c r="A272" s="24" t="s">
        <v>6334</v>
      </c>
      <c r="B272" s="24" t="s">
        <v>6335</v>
      </c>
      <c r="C272" s="68">
        <v>140.87079022999998</v>
      </c>
      <c r="D272" s="68">
        <v>220.24332013999998</v>
      </c>
      <c r="E272" s="68">
        <v>96.519502119999999</v>
      </c>
      <c r="F272" s="68">
        <v>225.63685075999999</v>
      </c>
      <c r="G272" s="68">
        <v>142.40639303999998</v>
      </c>
    </row>
    <row r="273" spans="1:7" x14ac:dyDescent="0.2">
      <c r="A273" s="24" t="s">
        <v>6336</v>
      </c>
      <c r="B273" s="24" t="s">
        <v>6337</v>
      </c>
      <c r="C273" s="68">
        <v>-25.72093684</v>
      </c>
      <c r="D273" s="68">
        <v>-39.713030000000003</v>
      </c>
      <c r="E273" s="68">
        <v>21.789309550000002</v>
      </c>
      <c r="F273" s="68">
        <v>6.3443865200000094</v>
      </c>
      <c r="G273" s="68">
        <v>11.768776429999999</v>
      </c>
    </row>
    <row r="274" spans="1:7" x14ac:dyDescent="0.2">
      <c r="A274" s="24" t="s">
        <v>6338</v>
      </c>
      <c r="B274" s="24" t="s">
        <v>6339</v>
      </c>
      <c r="C274" s="68">
        <v>-2.6473871</v>
      </c>
      <c r="D274" s="68">
        <v>33.3610203</v>
      </c>
      <c r="E274" s="68">
        <v>-12.48290242</v>
      </c>
      <c r="F274" s="68">
        <v>-20.364633859999998</v>
      </c>
      <c r="G274" s="68">
        <v>-7.6630259699999996</v>
      </c>
    </row>
    <row r="275" spans="1:7" x14ac:dyDescent="0.2">
      <c r="A275" s="24" t="s">
        <v>6340</v>
      </c>
      <c r="B275" s="24" t="s">
        <v>6341</v>
      </c>
      <c r="C275" s="68">
        <v>41.986409530000003</v>
      </c>
      <c r="D275" s="68">
        <v>60.011937140000001</v>
      </c>
      <c r="E275" s="68">
        <v>36.67902265</v>
      </c>
      <c r="F275" s="68">
        <v>15.03661979</v>
      </c>
      <c r="G275" s="68">
        <v>46.731962809999999</v>
      </c>
    </row>
    <row r="276" spans="1:7" x14ac:dyDescent="0.2">
      <c r="A276" s="24" t="s">
        <v>6342</v>
      </c>
      <c r="B276" s="24" t="s">
        <v>6343</v>
      </c>
      <c r="C276" s="68">
        <v>266.50364926999998</v>
      </c>
      <c r="D276" s="68">
        <v>150.65815861999999</v>
      </c>
      <c r="E276" s="68">
        <v>-52.629952899999999</v>
      </c>
      <c r="F276" s="68">
        <v>-324.38558469999998</v>
      </c>
      <c r="G276" s="68">
        <v>-14.570620060000001</v>
      </c>
    </row>
    <row r="277" spans="1:7" x14ac:dyDescent="0.2">
      <c r="A277" s="24" t="s">
        <v>6344</v>
      </c>
      <c r="B277" s="24" t="s">
        <v>6345</v>
      </c>
      <c r="C277" s="68">
        <v>657.14038000000005</v>
      </c>
      <c r="D277" s="68">
        <v>-624.79787199999998</v>
      </c>
      <c r="E277" s="68">
        <v>108.32545399999999</v>
      </c>
      <c r="F277" s="68">
        <v>-356.11708299999998</v>
      </c>
      <c r="G277" s="68">
        <v>41.216718999999998</v>
      </c>
    </row>
    <row r="278" spans="1:7" x14ac:dyDescent="0.2">
      <c r="A278" s="24" t="s">
        <v>6346</v>
      </c>
      <c r="B278" s="24" t="s">
        <v>6347</v>
      </c>
      <c r="C278" s="68">
        <v>236.51989159000001</v>
      </c>
      <c r="D278" s="68">
        <v>194.37266252000001</v>
      </c>
      <c r="E278" s="68">
        <v>150.26852221000001</v>
      </c>
      <c r="F278" s="68">
        <v>163.32955923</v>
      </c>
      <c r="G278" s="68">
        <v>204.34216724000001</v>
      </c>
    </row>
    <row r="279" spans="1:7" x14ac:dyDescent="0.2">
      <c r="A279" s="24" t="s">
        <v>6348</v>
      </c>
      <c r="B279" s="24" t="s">
        <v>6349</v>
      </c>
      <c r="C279" s="68">
        <v>-12.72132201</v>
      </c>
      <c r="D279" s="68">
        <v>-4.2230170099999995</v>
      </c>
      <c r="E279" s="68">
        <v>-22.814805449999998</v>
      </c>
      <c r="F279" s="68">
        <v>25.60328685</v>
      </c>
      <c r="G279" s="68">
        <v>-8.5213355499999999</v>
      </c>
    </row>
    <row r="280" spans="1:7" x14ac:dyDescent="0.2">
      <c r="A280" s="24" t="s">
        <v>6350</v>
      </c>
      <c r="B280" s="24" t="s">
        <v>6351</v>
      </c>
      <c r="C280" s="68">
        <v>442.99050332000002</v>
      </c>
      <c r="D280" s="68">
        <v>296.63686491999999</v>
      </c>
      <c r="E280" s="68">
        <v>213.92521879</v>
      </c>
      <c r="F280" s="68">
        <v>547.38704183000004</v>
      </c>
      <c r="G280" s="68">
        <v>349.71880292999998</v>
      </c>
    </row>
    <row r="281" spans="1:7" x14ac:dyDescent="0.2">
      <c r="A281" s="24" t="s">
        <v>6352</v>
      </c>
      <c r="B281" s="24" t="s">
        <v>6353</v>
      </c>
      <c r="C281" s="68">
        <v>166.35000793</v>
      </c>
      <c r="D281" s="68">
        <v>404.74684317000003</v>
      </c>
      <c r="E281" s="68">
        <v>47.174371119999996</v>
      </c>
      <c r="F281" s="68">
        <v>-269.71143494</v>
      </c>
      <c r="G281" s="68">
        <v>259.50969048000002</v>
      </c>
    </row>
    <row r="282" spans="1:7" x14ac:dyDescent="0.2">
      <c r="A282" s="24" t="s">
        <v>6354</v>
      </c>
      <c r="B282" s="24" t="s">
        <v>6355</v>
      </c>
      <c r="C282" s="68">
        <v>-59.297134340000007</v>
      </c>
      <c r="D282" s="68">
        <v>-40.296851920000002</v>
      </c>
      <c r="E282" s="68">
        <v>-4.7207708400000001</v>
      </c>
      <c r="F282" s="68">
        <v>0.68058050000000003</v>
      </c>
      <c r="G282" s="68">
        <v>9.0744985899999993</v>
      </c>
    </row>
    <row r="283" spans="1:7" x14ac:dyDescent="0.2">
      <c r="A283" s="24" t="s">
        <v>6356</v>
      </c>
      <c r="B283" s="24" t="s">
        <v>6357</v>
      </c>
      <c r="C283" s="68">
        <v>438.81266509</v>
      </c>
      <c r="D283" s="68">
        <v>452.87726670999996</v>
      </c>
      <c r="E283" s="68">
        <v>321.92347766</v>
      </c>
      <c r="F283" s="68">
        <v>501.21771999999999</v>
      </c>
      <c r="G283" s="68">
        <v>257.83409632000001</v>
      </c>
    </row>
    <row r="284" spans="1:7" x14ac:dyDescent="0.2">
      <c r="A284" s="24" t="s">
        <v>6358</v>
      </c>
      <c r="B284" s="24" t="s">
        <v>6359</v>
      </c>
      <c r="C284" s="68">
        <v>46.380212970000002</v>
      </c>
      <c r="D284" s="68">
        <v>49.23595985</v>
      </c>
      <c r="E284" s="68">
        <v>67.574753260000008</v>
      </c>
      <c r="F284" s="68">
        <v>48.479366630000001</v>
      </c>
      <c r="G284" s="68">
        <v>48.280755240000005</v>
      </c>
    </row>
    <row r="285" spans="1:7" x14ac:dyDescent="0.2">
      <c r="A285" s="24" t="s">
        <v>6360</v>
      </c>
      <c r="B285" s="24" t="s">
        <v>6361</v>
      </c>
      <c r="C285" s="68">
        <v>59.825204060000004</v>
      </c>
      <c r="D285" s="68">
        <v>14.962160460000002</v>
      </c>
      <c r="E285" s="68">
        <v>5.3270616100000003</v>
      </c>
      <c r="F285" s="68">
        <v>16.445436109999999</v>
      </c>
      <c r="G285" s="68">
        <v>41.725441799999999</v>
      </c>
    </row>
    <row r="286" spans="1:7" x14ac:dyDescent="0.2">
      <c r="A286" s="24" t="s">
        <v>6362</v>
      </c>
      <c r="B286" s="24" t="s">
        <v>6363</v>
      </c>
      <c r="C286" s="68">
        <v>93.72012952</v>
      </c>
      <c r="D286" s="68">
        <v>6.0355314699999996</v>
      </c>
      <c r="E286" s="68">
        <v>-5.6027015799999997</v>
      </c>
      <c r="F286" s="68">
        <v>7.3280599800000008</v>
      </c>
      <c r="G286" s="68">
        <v>-1.48907455</v>
      </c>
    </row>
    <row r="287" spans="1:7" x14ac:dyDescent="0.2">
      <c r="A287" s="24" t="s">
        <v>6364</v>
      </c>
      <c r="B287" s="24" t="s">
        <v>6365</v>
      </c>
      <c r="C287" s="68">
        <v>-13.14217803</v>
      </c>
      <c r="D287" s="68">
        <v>-42.949649740000005</v>
      </c>
      <c r="E287" s="68">
        <v>-34.910172960000004</v>
      </c>
      <c r="F287" s="68">
        <v>-63.70299266</v>
      </c>
      <c r="G287" s="68">
        <v>-47.011628869999996</v>
      </c>
    </row>
    <row r="288" spans="1:7" x14ac:dyDescent="0.2">
      <c r="A288" s="24" t="s">
        <v>6366</v>
      </c>
      <c r="B288" s="24" t="s">
        <v>6367</v>
      </c>
      <c r="C288" s="68">
        <v>45.896318780000001</v>
      </c>
      <c r="D288" s="68">
        <v>80.942417709999987</v>
      </c>
      <c r="E288" s="68">
        <v>32.045548199999999</v>
      </c>
      <c r="F288" s="68">
        <v>43.729416659999998</v>
      </c>
      <c r="G288" s="68">
        <v>56.214017079999998</v>
      </c>
    </row>
    <row r="289" spans="1:7" x14ac:dyDescent="0.2">
      <c r="A289" s="24" t="s">
        <v>6368</v>
      </c>
      <c r="B289" s="24" t="s">
        <v>6369</v>
      </c>
      <c r="C289" s="68">
        <v>58.334521450000004</v>
      </c>
      <c r="D289" s="68">
        <v>76.458932869999998</v>
      </c>
      <c r="E289" s="68">
        <v>37.750156619999998</v>
      </c>
      <c r="F289" s="68">
        <v>28.750643749999998</v>
      </c>
      <c r="G289" s="68">
        <v>46.630328140000003</v>
      </c>
    </row>
    <row r="290" spans="1:7" x14ac:dyDescent="0.2">
      <c r="A290" s="24" t="s">
        <v>6370</v>
      </c>
      <c r="B290" s="24" t="s">
        <v>6371</v>
      </c>
      <c r="C290" s="68">
        <v>32.356014909999999</v>
      </c>
      <c r="D290" s="68">
        <v>55.671103000000002</v>
      </c>
      <c r="E290" s="68">
        <v>3.8414918399999998</v>
      </c>
      <c r="F290" s="68">
        <v>67.738478069999999</v>
      </c>
      <c r="G290" s="68">
        <v>26.054902440000003</v>
      </c>
    </row>
    <row r="291" spans="1:7" x14ac:dyDescent="0.2">
      <c r="A291" s="24" t="s">
        <v>6372</v>
      </c>
      <c r="B291" s="24" t="s">
        <v>6373</v>
      </c>
      <c r="C291" s="68">
        <v>435.39194837000002</v>
      </c>
      <c r="D291" s="68">
        <v>213.07705408000001</v>
      </c>
      <c r="E291" s="68">
        <v>330.26955339</v>
      </c>
      <c r="F291" s="68">
        <v>382.56712179000004</v>
      </c>
      <c r="G291" s="68">
        <v>308.84614861</v>
      </c>
    </row>
    <row r="292" spans="1:7" x14ac:dyDescent="0.2">
      <c r="A292" s="24" t="s">
        <v>6374</v>
      </c>
      <c r="B292" s="24" t="s">
        <v>6375</v>
      </c>
      <c r="C292" s="68">
        <v>37.984888650000002</v>
      </c>
      <c r="D292" s="68">
        <v>42.68391089</v>
      </c>
      <c r="E292" s="68">
        <v>13.89133193</v>
      </c>
      <c r="F292" s="68">
        <v>20.656780480000002</v>
      </c>
      <c r="G292" s="68">
        <v>22.57684214</v>
      </c>
    </row>
    <row r="293" spans="1:7" x14ac:dyDescent="0.2">
      <c r="A293" s="24" t="s">
        <v>6376</v>
      </c>
      <c r="B293" s="24" t="s">
        <v>6377</v>
      </c>
      <c r="C293" s="68">
        <v>1.6417421000000001</v>
      </c>
      <c r="D293" s="68">
        <v>-1.0034871000000001</v>
      </c>
      <c r="E293" s="68">
        <v>3.67872836</v>
      </c>
      <c r="F293" s="68">
        <v>2.0130344099999999</v>
      </c>
      <c r="G293" s="68">
        <v>2.8755820399999998</v>
      </c>
    </row>
    <row r="294" spans="1:7" x14ac:dyDescent="0.2">
      <c r="A294" s="24" t="s">
        <v>6378</v>
      </c>
      <c r="B294" s="24" t="s">
        <v>6379</v>
      </c>
      <c r="C294" s="68">
        <v>11.651190359999999</v>
      </c>
      <c r="D294" s="68">
        <v>-3.2255103300000001</v>
      </c>
      <c r="E294" s="68">
        <v>7.7679695999999998</v>
      </c>
      <c r="F294" s="68">
        <v>-33.759902250000003</v>
      </c>
      <c r="G294" s="68">
        <v>-18.39292468</v>
      </c>
    </row>
    <row r="295" spans="1:7" x14ac:dyDescent="0.2">
      <c r="A295" s="24" t="s">
        <v>6380</v>
      </c>
      <c r="B295" s="24" t="s">
        <v>6381</v>
      </c>
      <c r="C295" s="68">
        <v>-142.45579289</v>
      </c>
      <c r="D295" s="68">
        <v>-145.75975803</v>
      </c>
      <c r="E295" s="68">
        <v>-142.16324484999998</v>
      </c>
      <c r="F295" s="68">
        <v>-129.03163860000001</v>
      </c>
      <c r="G295" s="68">
        <v>-138.48057259999999</v>
      </c>
    </row>
    <row r="296" spans="1:7" x14ac:dyDescent="0.2">
      <c r="A296" s="24" t="s">
        <v>6382</v>
      </c>
      <c r="B296" s="24" t="s">
        <v>6383</v>
      </c>
      <c r="C296" s="68">
        <v>43.313070809999999</v>
      </c>
      <c r="D296" s="68">
        <v>25.570389379999998</v>
      </c>
      <c r="E296" s="68">
        <v>20.296756300000002</v>
      </c>
      <c r="F296" s="68">
        <v>21.28249872</v>
      </c>
      <c r="G296" s="68">
        <v>35.920180899999998</v>
      </c>
    </row>
    <row r="297" spans="1:7" x14ac:dyDescent="0.2">
      <c r="A297" s="24" t="s">
        <v>6384</v>
      </c>
      <c r="B297" s="24" t="s">
        <v>6385</v>
      </c>
      <c r="C297" s="68">
        <v>3.8795468799999999</v>
      </c>
      <c r="D297" s="68">
        <v>9.3662656000000002</v>
      </c>
      <c r="E297" s="68">
        <v>7.2633315999999999</v>
      </c>
      <c r="F297" s="68">
        <v>-2.1984887500000001</v>
      </c>
      <c r="G297" s="68">
        <v>-0.89155417000000003</v>
      </c>
    </row>
    <row r="298" spans="1:7" x14ac:dyDescent="0.2">
      <c r="A298" s="24" t="s">
        <v>6386</v>
      </c>
      <c r="B298" s="24" t="s">
        <v>6387</v>
      </c>
      <c r="C298" s="68">
        <v>80.076843699999998</v>
      </c>
      <c r="D298" s="68">
        <v>58.504012189999997</v>
      </c>
      <c r="E298" s="68">
        <v>65.316950739999996</v>
      </c>
      <c r="F298" s="68">
        <v>97.260787059999998</v>
      </c>
      <c r="G298" s="68">
        <v>83.18248002</v>
      </c>
    </row>
    <row r="299" spans="1:7" x14ac:dyDescent="0.2">
      <c r="A299" s="24" t="s">
        <v>6388</v>
      </c>
      <c r="B299" s="24" t="s">
        <v>6389</v>
      </c>
      <c r="C299" s="68">
        <v>-112.36580314</v>
      </c>
      <c r="D299" s="68">
        <v>-66.32863657</v>
      </c>
      <c r="E299" s="68">
        <v>3.8730130099999998</v>
      </c>
      <c r="F299" s="68">
        <v>63.615601779999999</v>
      </c>
      <c r="G299" s="68">
        <v>-79.734100580000003</v>
      </c>
    </row>
    <row r="300" spans="1:7" x14ac:dyDescent="0.2">
      <c r="A300" s="24" t="s">
        <v>6390</v>
      </c>
      <c r="B300" s="24" t="s">
        <v>6391</v>
      </c>
      <c r="C300" s="68">
        <v>-25.611738410000001</v>
      </c>
      <c r="D300" s="68">
        <v>-42.697798149999997</v>
      </c>
      <c r="E300" s="68">
        <v>-35.016221139999999</v>
      </c>
      <c r="F300" s="68">
        <v>-94.944461029999999</v>
      </c>
      <c r="G300" s="68">
        <v>-51.817059100000002</v>
      </c>
    </row>
    <row r="301" spans="1:7" x14ac:dyDescent="0.2">
      <c r="A301" s="24" t="s">
        <v>6392</v>
      </c>
      <c r="B301" s="24" t="s">
        <v>6393</v>
      </c>
      <c r="C301" s="68">
        <v>392.07739720000001</v>
      </c>
      <c r="D301" s="68">
        <v>141.43208595999999</v>
      </c>
      <c r="E301" s="68">
        <v>41.106090359999996</v>
      </c>
      <c r="F301" s="68">
        <v>-3456.7365960799998</v>
      </c>
      <c r="G301" s="68">
        <v>35.104914649999998</v>
      </c>
    </row>
    <row r="302" spans="1:7" x14ac:dyDescent="0.2">
      <c r="A302" s="24" t="s">
        <v>6394</v>
      </c>
      <c r="B302" s="24" t="s">
        <v>6395</v>
      </c>
      <c r="C302" s="68">
        <v>2.3275039300000002</v>
      </c>
      <c r="D302" s="68">
        <v>-12.870686220000001</v>
      </c>
      <c r="E302" s="68">
        <v>23.43249256</v>
      </c>
      <c r="F302" s="68">
        <v>14.640711119999999</v>
      </c>
      <c r="G302" s="68">
        <v>5.0849588700000004</v>
      </c>
    </row>
    <row r="303" spans="1:7" x14ac:dyDescent="0.2">
      <c r="A303" s="24" t="s">
        <v>6396</v>
      </c>
      <c r="B303" s="24" t="s">
        <v>6397</v>
      </c>
      <c r="C303" s="68">
        <v>42.307375950000001</v>
      </c>
      <c r="D303" s="68">
        <v>41.07051431</v>
      </c>
      <c r="E303" s="68">
        <v>50.80336243</v>
      </c>
      <c r="F303" s="68">
        <v>-0.29816362000000002</v>
      </c>
      <c r="G303" s="68">
        <v>-1.25235059</v>
      </c>
    </row>
    <row r="304" spans="1:7" x14ac:dyDescent="0.2">
      <c r="A304" s="24" t="s">
        <v>6398</v>
      </c>
      <c r="B304" s="24" t="s">
        <v>6399</v>
      </c>
      <c r="C304" s="68">
        <v>117.15797488</v>
      </c>
      <c r="D304" s="68">
        <v>73.773675590000011</v>
      </c>
      <c r="E304" s="68">
        <v>-190.60095165999999</v>
      </c>
      <c r="F304" s="68">
        <v>-125.59132259</v>
      </c>
      <c r="G304" s="68">
        <v>174.37630652000001</v>
      </c>
    </row>
    <row r="305" spans="1:7" x14ac:dyDescent="0.2">
      <c r="A305" s="24" t="s">
        <v>6400</v>
      </c>
      <c r="B305" s="24" t="s">
        <v>6401</v>
      </c>
      <c r="C305" s="68">
        <v>37.737811979999996</v>
      </c>
      <c r="D305" s="68">
        <v>139.96311796000001</v>
      </c>
      <c r="E305" s="68">
        <v>-59.634158219999996</v>
      </c>
      <c r="F305" s="68">
        <v>522.09525764</v>
      </c>
      <c r="G305" s="68">
        <v>-15.8187636</v>
      </c>
    </row>
    <row r="306" spans="1:7" x14ac:dyDescent="0.2">
      <c r="A306" s="24" t="s">
        <v>6402</v>
      </c>
      <c r="B306" s="24" t="s">
        <v>6403</v>
      </c>
      <c r="C306" s="68">
        <v>2154.5622874899996</v>
      </c>
      <c r="D306" s="68">
        <v>2224.9046382800002</v>
      </c>
      <c r="E306" s="68">
        <v>1805.58960041</v>
      </c>
      <c r="F306" s="68">
        <v>2814.9969100900003</v>
      </c>
      <c r="G306" s="68">
        <v>1980.0559118900001</v>
      </c>
    </row>
    <row r="307" spans="1:7" x14ac:dyDescent="0.2">
      <c r="A307" s="24" t="s">
        <v>6404</v>
      </c>
      <c r="B307" s="24" t="s">
        <v>6405</v>
      </c>
      <c r="C307" s="68">
        <v>16.974273960000001</v>
      </c>
      <c r="D307" s="68">
        <v>17.956676909999999</v>
      </c>
      <c r="E307" s="68">
        <v>12.2685914</v>
      </c>
      <c r="F307" s="68">
        <v>35.559162950000001</v>
      </c>
      <c r="G307" s="68">
        <v>16.131487189999998</v>
      </c>
    </row>
    <row r="308" spans="1:7" x14ac:dyDescent="0.2">
      <c r="A308" s="24" t="s">
        <v>6406</v>
      </c>
      <c r="B308" s="24" t="s">
        <v>6407</v>
      </c>
      <c r="C308" s="68">
        <v>38.353997799999995</v>
      </c>
      <c r="D308" s="68">
        <v>149.51953978</v>
      </c>
      <c r="E308" s="68">
        <v>39.099549939999996</v>
      </c>
      <c r="F308" s="68">
        <v>306.39730069999996</v>
      </c>
      <c r="G308" s="68">
        <v>-55.727540040000001</v>
      </c>
    </row>
    <row r="309" spans="1:7" x14ac:dyDescent="0.2">
      <c r="A309" s="24" t="s">
        <v>6408</v>
      </c>
      <c r="B309" s="24" t="s">
        <v>6409</v>
      </c>
      <c r="C309" s="68">
        <v>-14.792961929999999</v>
      </c>
      <c r="D309" s="68">
        <v>-17.862942620000002</v>
      </c>
      <c r="E309" s="68">
        <v>-15.56419732</v>
      </c>
      <c r="F309" s="68">
        <v>-56.00434285</v>
      </c>
      <c r="G309" s="68">
        <v>-5.77302728</v>
      </c>
    </row>
    <row r="310" spans="1:7" x14ac:dyDescent="0.2">
      <c r="A310" s="24" t="s">
        <v>6410</v>
      </c>
      <c r="B310" s="24" t="s">
        <v>6411</v>
      </c>
      <c r="C310" s="68">
        <v>-163.60641602000001</v>
      </c>
      <c r="D310" s="68">
        <v>-140.05151247999999</v>
      </c>
      <c r="E310" s="68">
        <v>-85.187737620000007</v>
      </c>
      <c r="F310" s="68">
        <v>-179.25845002</v>
      </c>
      <c r="G310" s="68">
        <v>-161.30340731999999</v>
      </c>
    </row>
    <row r="311" spans="1:7" x14ac:dyDescent="0.2">
      <c r="A311" s="24" t="s">
        <v>6412</v>
      </c>
      <c r="B311" s="24" t="s">
        <v>6413</v>
      </c>
      <c r="C311" s="68">
        <v>-12.875828970000001</v>
      </c>
      <c r="D311" s="68">
        <v>-29.979091350000001</v>
      </c>
      <c r="E311" s="68">
        <v>8.1034238399999996</v>
      </c>
      <c r="F311" s="68">
        <v>-33.490115410000001</v>
      </c>
      <c r="G311" s="68">
        <v>-13.839065359999999</v>
      </c>
    </row>
    <row r="312" spans="1:7" x14ac:dyDescent="0.2">
      <c r="A312" s="24" t="s">
        <v>6414</v>
      </c>
      <c r="B312" s="24" t="s">
        <v>6415</v>
      </c>
      <c r="C312" s="68">
        <v>629.20144035999999</v>
      </c>
      <c r="D312" s="68">
        <v>612.53964894000001</v>
      </c>
      <c r="E312" s="68">
        <v>502.34963789999995</v>
      </c>
      <c r="F312" s="68">
        <v>311.70973333999996</v>
      </c>
      <c r="G312" s="68">
        <v>733.14874899999995</v>
      </c>
    </row>
    <row r="313" spans="1:7" x14ac:dyDescent="0.2">
      <c r="A313" s="24" t="s">
        <v>6416</v>
      </c>
      <c r="B313" s="24" t="s">
        <v>6417</v>
      </c>
      <c r="C313" s="68">
        <v>-15.297777960000001</v>
      </c>
      <c r="D313" s="68">
        <v>17.370152100000002</v>
      </c>
      <c r="E313" s="68">
        <v>16.47237784</v>
      </c>
      <c r="F313" s="68">
        <v>-55.462062240000002</v>
      </c>
      <c r="G313" s="68">
        <v>-16.13249175</v>
      </c>
    </row>
    <row r="314" spans="1:7" x14ac:dyDescent="0.2">
      <c r="A314" s="24" t="s">
        <v>6418</v>
      </c>
      <c r="B314" s="24" t="s">
        <v>6419</v>
      </c>
      <c r="C314" s="68">
        <v>322.82746449000001</v>
      </c>
      <c r="D314" s="68">
        <v>358.67568856000003</v>
      </c>
      <c r="E314" s="68">
        <v>100.77438042</v>
      </c>
      <c r="F314" s="68">
        <v>273.82329387999999</v>
      </c>
      <c r="G314" s="68">
        <v>240.41071473</v>
      </c>
    </row>
    <row r="315" spans="1:7" x14ac:dyDescent="0.2">
      <c r="A315" s="24" t="s">
        <v>6420</v>
      </c>
      <c r="B315" s="24" t="s">
        <v>6421</v>
      </c>
      <c r="C315" s="68">
        <v>3.2781429900000001</v>
      </c>
      <c r="D315" s="68">
        <v>4.9348956199999998</v>
      </c>
      <c r="E315" s="68">
        <v>6.7625343499999993</v>
      </c>
      <c r="F315" s="68">
        <v>210.58621163000001</v>
      </c>
      <c r="G315" s="68">
        <v>-63.578968450000005</v>
      </c>
    </row>
    <row r="316" spans="1:7" x14ac:dyDescent="0.2">
      <c r="A316" s="24" t="s">
        <v>6422</v>
      </c>
      <c r="B316" s="24" t="s">
        <v>6423</v>
      </c>
      <c r="C316" s="68">
        <v>98.564967949999996</v>
      </c>
      <c r="D316" s="68">
        <v>61.96275773</v>
      </c>
      <c r="E316" s="68">
        <v>5.2440008300000001</v>
      </c>
      <c r="F316" s="68">
        <v>105.8651524</v>
      </c>
      <c r="G316" s="68">
        <v>44.929484250000002</v>
      </c>
    </row>
    <row r="317" spans="1:7" x14ac:dyDescent="0.2">
      <c r="A317" s="24" t="s">
        <v>6424</v>
      </c>
      <c r="B317" s="24" t="s">
        <v>6425</v>
      </c>
      <c r="C317" s="68">
        <v>3.3163626499999999</v>
      </c>
      <c r="D317" s="68">
        <v>10.908375880000001</v>
      </c>
      <c r="E317" s="68">
        <v>5.8573136300000002</v>
      </c>
      <c r="F317" s="68">
        <v>20.891706559999999</v>
      </c>
      <c r="G317" s="68">
        <v>-62.558527220000002</v>
      </c>
    </row>
    <row r="318" spans="1:7" x14ac:dyDescent="0.2">
      <c r="A318" s="24" t="s">
        <v>6426</v>
      </c>
      <c r="B318" s="24" t="s">
        <v>6427</v>
      </c>
      <c r="C318" s="68">
        <v>169.16430399000001</v>
      </c>
      <c r="D318" s="68">
        <v>29.237514860000001</v>
      </c>
      <c r="E318" s="68">
        <v>-191.65205771999999</v>
      </c>
      <c r="F318" s="68">
        <v>-70.70430331</v>
      </c>
      <c r="G318" s="68">
        <v>171.19630303</v>
      </c>
    </row>
    <row r="319" spans="1:7" x14ac:dyDescent="0.2">
      <c r="A319" s="24" t="s">
        <v>6428</v>
      </c>
      <c r="B319" s="24" t="s">
        <v>6429</v>
      </c>
      <c r="C319" s="68">
        <v>-69.10530765</v>
      </c>
      <c r="D319" s="68">
        <v>185.6803381</v>
      </c>
      <c r="E319" s="68">
        <v>143.67337983000002</v>
      </c>
      <c r="F319" s="68">
        <v>16.618498109999901</v>
      </c>
      <c r="G319" s="68">
        <v>181.35390898</v>
      </c>
    </row>
    <row r="320" spans="1:7" x14ac:dyDescent="0.2">
      <c r="A320" s="24" t="s">
        <v>6430</v>
      </c>
      <c r="B320" s="24" t="s">
        <v>6431</v>
      </c>
      <c r="C320" s="68">
        <v>372.38360155000004</v>
      </c>
      <c r="D320" s="68">
        <v>147.44744544</v>
      </c>
      <c r="E320" s="68">
        <v>175.08234171000001</v>
      </c>
      <c r="F320" s="68">
        <v>324.43999666000002</v>
      </c>
      <c r="G320" s="68">
        <v>107.87223884999999</v>
      </c>
    </row>
    <row r="321" spans="1:7" x14ac:dyDescent="0.2">
      <c r="A321" s="24" t="s">
        <v>6432</v>
      </c>
      <c r="B321" s="24" t="s">
        <v>6433</v>
      </c>
      <c r="C321" s="68">
        <v>20.845180410000001</v>
      </c>
      <c r="D321" s="68">
        <v>15.46343102</v>
      </c>
      <c r="E321" s="68">
        <v>7.0204455700000006</v>
      </c>
      <c r="F321" s="68">
        <v>-17.829571720000001</v>
      </c>
      <c r="G321" s="68">
        <v>-21.534450940000003</v>
      </c>
    </row>
    <row r="322" spans="1:7" x14ac:dyDescent="0.2">
      <c r="A322" s="24" t="s">
        <v>6434</v>
      </c>
      <c r="B322" s="24" t="s">
        <v>6435</v>
      </c>
      <c r="C322" s="68">
        <v>178.70667619</v>
      </c>
      <c r="D322" s="68">
        <v>40.74928852</v>
      </c>
      <c r="E322" s="68">
        <v>16.188516920000001</v>
      </c>
      <c r="F322" s="68">
        <v>38.789205420000002</v>
      </c>
      <c r="G322" s="68">
        <v>131.42051325</v>
      </c>
    </row>
    <row r="323" spans="1:7" x14ac:dyDescent="0.2">
      <c r="A323" s="24" t="s">
        <v>6436</v>
      </c>
      <c r="B323" s="24" t="s">
        <v>6437</v>
      </c>
      <c r="C323" s="68">
        <v>-27.266614230000002</v>
      </c>
      <c r="D323" s="68">
        <v>23.478721530000001</v>
      </c>
      <c r="E323" s="68">
        <v>16.542822900000001</v>
      </c>
      <c r="F323" s="68">
        <v>55.778284329999998</v>
      </c>
      <c r="G323" s="68">
        <v>0.29700885999999999</v>
      </c>
    </row>
    <row r="324" spans="1:7" x14ac:dyDescent="0.2">
      <c r="A324" s="24" t="s">
        <v>6438</v>
      </c>
      <c r="B324" s="24" t="s">
        <v>6439</v>
      </c>
      <c r="C324" s="68">
        <v>-7.1822912499999996</v>
      </c>
      <c r="D324" s="68">
        <v>-16.887579429999999</v>
      </c>
      <c r="E324" s="68">
        <v>-7.5081619000000002</v>
      </c>
      <c r="F324" s="68">
        <v>-253.33462843999999</v>
      </c>
      <c r="G324" s="68">
        <v>-7.2557317499999998</v>
      </c>
    </row>
    <row r="325" spans="1:7" x14ac:dyDescent="0.2">
      <c r="A325" s="24" t="s">
        <v>6440</v>
      </c>
      <c r="B325" s="24" t="s">
        <v>6441</v>
      </c>
      <c r="C325" s="68">
        <v>26.768823770000001</v>
      </c>
      <c r="D325" s="68">
        <v>10.480702449999999</v>
      </c>
      <c r="E325" s="68">
        <v>28.26702032</v>
      </c>
      <c r="F325" s="68">
        <v>27.55627673</v>
      </c>
      <c r="G325" s="68">
        <v>21.520303339999998</v>
      </c>
    </row>
    <row r="326" spans="1:7" x14ac:dyDescent="0.2">
      <c r="A326" s="24" t="s">
        <v>6442</v>
      </c>
      <c r="B326" s="24" t="s">
        <v>6443</v>
      </c>
      <c r="C326" s="68">
        <v>110.32767588999999</v>
      </c>
      <c r="D326" s="68">
        <v>-402.91822597000004</v>
      </c>
      <c r="E326" s="68">
        <v>-423.14527303</v>
      </c>
      <c r="F326" s="68">
        <v>30.8907627</v>
      </c>
      <c r="G326" s="68">
        <v>-142.13900963</v>
      </c>
    </row>
    <row r="327" spans="1:7" x14ac:dyDescent="0.2">
      <c r="A327" s="24" t="s">
        <v>6444</v>
      </c>
      <c r="B327" s="24" t="s">
        <v>6445</v>
      </c>
      <c r="C327" s="68">
        <v>9.4939487899999992</v>
      </c>
      <c r="D327" s="68">
        <v>44.888216799999995</v>
      </c>
      <c r="E327" s="68">
        <v>15.622185119999999</v>
      </c>
      <c r="F327" s="68">
        <v>109.57759247</v>
      </c>
      <c r="G327" s="68">
        <v>38.854499400000002</v>
      </c>
    </row>
    <row r="328" spans="1:7" x14ac:dyDescent="0.2">
      <c r="A328" s="24" t="s">
        <v>6446</v>
      </c>
      <c r="B328" s="24" t="s">
        <v>6447</v>
      </c>
      <c r="C328" s="68">
        <v>4.1864456900000002</v>
      </c>
      <c r="D328" s="68">
        <v>35.212138619999998</v>
      </c>
      <c r="E328" s="68">
        <v>-25.024084869999999</v>
      </c>
      <c r="F328" s="68">
        <v>17.57805171</v>
      </c>
      <c r="G328" s="68">
        <v>0.28494897999999996</v>
      </c>
    </row>
    <row r="329" spans="1:7" x14ac:dyDescent="0.2">
      <c r="A329" s="24" t="s">
        <v>6448</v>
      </c>
      <c r="B329" s="24" t="s">
        <v>6449</v>
      </c>
      <c r="C329" s="68">
        <v>-12.15774648</v>
      </c>
      <c r="D329" s="68">
        <v>-14.7252583</v>
      </c>
      <c r="E329" s="68">
        <v>-7.7236357099999999</v>
      </c>
      <c r="F329" s="68">
        <v>-21.718049910000001</v>
      </c>
      <c r="G329" s="68">
        <v>-4.44787263</v>
      </c>
    </row>
    <row r="330" spans="1:7" x14ac:dyDescent="0.2">
      <c r="A330" s="24" t="s">
        <v>6450</v>
      </c>
      <c r="B330" s="24" t="s">
        <v>6451</v>
      </c>
      <c r="C330" s="68">
        <v>-2.9553044599999998</v>
      </c>
      <c r="D330" s="68">
        <v>19.068655140000001</v>
      </c>
      <c r="E330" s="68">
        <v>-12.60001714</v>
      </c>
      <c r="F330" s="68">
        <v>-0.81845001000000506</v>
      </c>
      <c r="G330" s="68">
        <v>3.0045020600000001</v>
      </c>
    </row>
    <row r="331" spans="1:7" x14ac:dyDescent="0.2">
      <c r="A331" s="24" t="s">
        <v>6452</v>
      </c>
      <c r="B331" s="24" t="s">
        <v>6453</v>
      </c>
      <c r="C331" s="68">
        <v>130.55389491</v>
      </c>
      <c r="D331" s="68">
        <v>92.762495560000005</v>
      </c>
      <c r="E331" s="68">
        <v>-41.769499500000002</v>
      </c>
      <c r="F331" s="68">
        <v>124.55942333</v>
      </c>
      <c r="G331" s="68">
        <v>-11.326757650000001</v>
      </c>
    </row>
    <row r="332" spans="1:7" x14ac:dyDescent="0.2">
      <c r="A332" s="24" t="s">
        <v>6454</v>
      </c>
      <c r="B332" s="24" t="s">
        <v>6455</v>
      </c>
      <c r="C332" s="68">
        <v>-39.778674780000003</v>
      </c>
      <c r="D332" s="68">
        <v>-51.256814310000003</v>
      </c>
      <c r="E332" s="68">
        <v>-21.24451144</v>
      </c>
      <c r="F332" s="68">
        <v>-102.90624065</v>
      </c>
      <c r="G332" s="68">
        <v>-32.064789300000001</v>
      </c>
    </row>
    <row r="333" spans="1:7" x14ac:dyDescent="0.2">
      <c r="A333" s="24" t="s">
        <v>6456</v>
      </c>
      <c r="B333" s="24" t="s">
        <v>6457</v>
      </c>
      <c r="C333" s="68">
        <v>77.539874680000011</v>
      </c>
      <c r="D333" s="68">
        <v>121.23147021</v>
      </c>
      <c r="E333" s="68">
        <v>148.22295071000002</v>
      </c>
      <c r="F333" s="68">
        <v>185.52421125000001</v>
      </c>
      <c r="G333" s="68">
        <v>81.361305299999998</v>
      </c>
    </row>
    <row r="334" spans="1:7" x14ac:dyDescent="0.2">
      <c r="A334" s="24" t="s">
        <v>6458</v>
      </c>
      <c r="B334" s="24" t="s">
        <v>6459</v>
      </c>
      <c r="C334" s="68">
        <v>73.321632149999999</v>
      </c>
      <c r="D334" s="68">
        <v>167.23475445</v>
      </c>
      <c r="E334" s="68">
        <v>4.0319227700000004</v>
      </c>
      <c r="F334" s="68">
        <v>60.314112560000005</v>
      </c>
      <c r="G334" s="68">
        <v>35.362661700000004</v>
      </c>
    </row>
    <row r="335" spans="1:7" x14ac:dyDescent="0.2">
      <c r="A335" s="24" t="s">
        <v>6460</v>
      </c>
      <c r="B335" s="24" t="s">
        <v>6461</v>
      </c>
      <c r="C335" s="68">
        <v>8.08767076</v>
      </c>
      <c r="D335" s="68">
        <v>7.1602385399999999</v>
      </c>
      <c r="E335" s="68">
        <v>6.2866085499999995</v>
      </c>
      <c r="F335" s="68">
        <v>3.7528480000000405E-2</v>
      </c>
      <c r="G335" s="68">
        <v>-1.9298448899999998</v>
      </c>
    </row>
    <row r="336" spans="1:7" x14ac:dyDescent="0.2">
      <c r="A336" s="24" t="s">
        <v>6462</v>
      </c>
      <c r="B336" s="24" t="s">
        <v>6463</v>
      </c>
      <c r="C336" s="68">
        <v>195.75673455</v>
      </c>
      <c r="D336" s="68">
        <v>-12.73255251</v>
      </c>
      <c r="E336" s="68">
        <v>-9.4063940199999987</v>
      </c>
      <c r="F336" s="68">
        <v>-0.76148901000000002</v>
      </c>
      <c r="G336" s="68">
        <v>1.3344667699999999</v>
      </c>
    </row>
    <row r="337" spans="1:7" x14ac:dyDescent="0.2">
      <c r="A337" s="24" t="s">
        <v>6464</v>
      </c>
      <c r="B337" s="24" t="s">
        <v>6465</v>
      </c>
      <c r="C337" s="68">
        <v>-18.750902010000001</v>
      </c>
      <c r="D337" s="68">
        <v>-24.99980454</v>
      </c>
      <c r="E337" s="68">
        <v>-22.995443949999999</v>
      </c>
      <c r="F337" s="68">
        <v>359.42425457999997</v>
      </c>
      <c r="G337" s="68">
        <v>-62.226084329999999</v>
      </c>
    </row>
    <row r="338" spans="1:7" x14ac:dyDescent="0.2">
      <c r="A338" s="24" t="s">
        <v>6466</v>
      </c>
      <c r="B338" s="24" t="s">
        <v>6467</v>
      </c>
      <c r="C338" s="68">
        <v>-7.2931445999999998</v>
      </c>
      <c r="D338" s="68">
        <v>5.4428354099999998</v>
      </c>
      <c r="E338" s="68">
        <v>10.09197627</v>
      </c>
      <c r="F338" s="68">
        <v>13.630821019999999</v>
      </c>
      <c r="G338" s="68">
        <v>-14.749457420000001</v>
      </c>
    </row>
    <row r="339" spans="1:7" x14ac:dyDescent="0.2">
      <c r="A339" s="24" t="s">
        <v>6468</v>
      </c>
      <c r="B339" s="24" t="s">
        <v>6469</v>
      </c>
      <c r="C339" s="68">
        <v>31.04631453</v>
      </c>
      <c r="D339" s="68">
        <v>1.2783821499999999</v>
      </c>
      <c r="E339" s="68">
        <v>9.196257880000001</v>
      </c>
      <c r="F339" s="68">
        <v>63.135166659999996</v>
      </c>
      <c r="G339" s="68">
        <v>18.080616819999999</v>
      </c>
    </row>
    <row r="340" spans="1:7" x14ac:dyDescent="0.2">
      <c r="A340" s="24" t="s">
        <v>6470</v>
      </c>
      <c r="B340" s="24" t="s">
        <v>6471</v>
      </c>
      <c r="C340" s="68">
        <v>11.640505839999999</v>
      </c>
      <c r="D340" s="68">
        <v>12.771134330000001</v>
      </c>
      <c r="E340" s="68">
        <v>3.41702073</v>
      </c>
      <c r="F340" s="68">
        <v>12.15885888</v>
      </c>
      <c r="G340" s="68">
        <v>10.341369310000001</v>
      </c>
    </row>
    <row r="341" spans="1:7" x14ac:dyDescent="0.2">
      <c r="A341" s="24" t="s">
        <v>6472</v>
      </c>
      <c r="B341" s="24" t="s">
        <v>6473</v>
      </c>
      <c r="C341" s="68">
        <v>49.476728270000002</v>
      </c>
      <c r="D341" s="68">
        <v>-23.423441239999999</v>
      </c>
      <c r="E341" s="68">
        <v>-20.73193362</v>
      </c>
      <c r="F341" s="68">
        <v>26.76117593</v>
      </c>
      <c r="G341" s="68">
        <v>-11.66796267</v>
      </c>
    </row>
    <row r="342" spans="1:7" x14ac:dyDescent="0.2">
      <c r="A342" s="24" t="s">
        <v>6474</v>
      </c>
      <c r="B342" s="24" t="s">
        <v>6475</v>
      </c>
      <c r="C342" s="68">
        <v>16.89470425</v>
      </c>
      <c r="D342" s="68">
        <v>26.906381410000002</v>
      </c>
      <c r="E342" s="68">
        <v>0.92766716000000005</v>
      </c>
      <c r="F342" s="68">
        <v>32.161231710000003</v>
      </c>
      <c r="G342" s="68">
        <v>-9.9860753899999999</v>
      </c>
    </row>
    <row r="343" spans="1:7" x14ac:dyDescent="0.2">
      <c r="A343" s="24" t="s">
        <v>6476</v>
      </c>
      <c r="B343" s="24" t="s">
        <v>6477</v>
      </c>
      <c r="C343" s="68">
        <v>40.1488534</v>
      </c>
      <c r="D343" s="68">
        <v>24.52495146</v>
      </c>
      <c r="E343" s="68">
        <v>1.9484363600000001</v>
      </c>
      <c r="F343" s="68">
        <v>19.958437440000001</v>
      </c>
      <c r="G343" s="68">
        <v>16.584277140000001</v>
      </c>
    </row>
    <row r="344" spans="1:7" x14ac:dyDescent="0.2">
      <c r="A344" s="24" t="s">
        <v>6478</v>
      </c>
      <c r="B344" s="24" t="s">
        <v>6479</v>
      </c>
      <c r="C344" s="68">
        <v>55.923673880000003</v>
      </c>
      <c r="D344" s="68">
        <v>41.623854999999999</v>
      </c>
      <c r="E344" s="68">
        <v>14.71103364</v>
      </c>
      <c r="F344" s="68">
        <v>3.16162973</v>
      </c>
      <c r="G344" s="68">
        <v>31.484913850000002</v>
      </c>
    </row>
    <row r="345" spans="1:7" x14ac:dyDescent="0.2">
      <c r="A345" s="24" t="s">
        <v>6480</v>
      </c>
      <c r="B345" s="24" t="s">
        <v>6481</v>
      </c>
      <c r="C345" s="68">
        <v>540.71434970000007</v>
      </c>
      <c r="D345" s="68">
        <v>845.44368037000004</v>
      </c>
      <c r="E345" s="68">
        <v>-543.89096252000002</v>
      </c>
      <c r="F345" s="68">
        <v>-2944.8584891199998</v>
      </c>
      <c r="G345" s="68">
        <v>-830.46128067999996</v>
      </c>
    </row>
    <row r="346" spans="1:7" x14ac:dyDescent="0.2">
      <c r="A346" s="24" t="s">
        <v>6482</v>
      </c>
      <c r="B346" s="24" t="s">
        <v>6483</v>
      </c>
      <c r="C346" s="68">
        <v>277.07335963999998</v>
      </c>
      <c r="D346" s="68">
        <v>243.86768235</v>
      </c>
      <c r="E346" s="68">
        <v>195.11945216000001</v>
      </c>
      <c r="F346" s="68">
        <v>313.98244724</v>
      </c>
      <c r="G346" s="68">
        <v>237.32640552999999</v>
      </c>
    </row>
    <row r="347" spans="1:7" x14ac:dyDescent="0.2">
      <c r="A347" s="24" t="s">
        <v>6484</v>
      </c>
      <c r="B347" s="24" t="s">
        <v>6485</v>
      </c>
      <c r="C347" s="68">
        <v>222.39681483999999</v>
      </c>
      <c r="D347" s="68">
        <v>217.86594041000001</v>
      </c>
      <c r="E347" s="68">
        <v>186.27784892</v>
      </c>
      <c r="F347" s="68">
        <v>207.32721609000001</v>
      </c>
      <c r="G347" s="68">
        <v>181.64813669</v>
      </c>
    </row>
    <row r="348" spans="1:7" x14ac:dyDescent="0.2">
      <c r="A348" s="24" t="s">
        <v>6486</v>
      </c>
      <c r="B348" s="24" t="s">
        <v>6487</v>
      </c>
      <c r="C348" s="68">
        <v>92.35937955</v>
      </c>
      <c r="D348" s="68">
        <v>-40.148715170000003</v>
      </c>
      <c r="E348" s="68">
        <v>9.1615388499999995</v>
      </c>
      <c r="F348" s="68">
        <v>-85.190016079999992</v>
      </c>
      <c r="G348" s="68">
        <v>-60.44793233</v>
      </c>
    </row>
    <row r="349" spans="1:7" x14ac:dyDescent="0.2">
      <c r="A349" s="24" t="s">
        <v>6488</v>
      </c>
      <c r="B349" s="24" t="s">
        <v>6489</v>
      </c>
      <c r="C349" s="68">
        <v>51.407982600000004</v>
      </c>
      <c r="D349" s="68">
        <v>112.34803619</v>
      </c>
      <c r="E349" s="68">
        <v>15.72402138</v>
      </c>
      <c r="F349" s="68">
        <v>-60.9901901</v>
      </c>
      <c r="G349" s="68">
        <v>72.279715590000009</v>
      </c>
    </row>
    <row r="350" spans="1:7" x14ac:dyDescent="0.2">
      <c r="A350" s="24" t="s">
        <v>6490</v>
      </c>
      <c r="B350" s="24" t="s">
        <v>6491</v>
      </c>
      <c r="C350" s="68">
        <v>-6.9973225299999999</v>
      </c>
      <c r="D350" s="68">
        <v>-20.601206949999998</v>
      </c>
      <c r="E350" s="68">
        <v>-15.474025660000001</v>
      </c>
      <c r="F350" s="68">
        <v>-325.58927266000001</v>
      </c>
      <c r="G350" s="68">
        <v>-73.688083370000001</v>
      </c>
    </row>
    <row r="351" spans="1:7" x14ac:dyDescent="0.2">
      <c r="A351" s="24" t="s">
        <v>6492</v>
      </c>
      <c r="B351" s="24" t="s">
        <v>6493</v>
      </c>
      <c r="C351" s="68">
        <v>-1.4497264299999999</v>
      </c>
      <c r="D351" s="68">
        <v>1.99077758</v>
      </c>
      <c r="E351" s="68">
        <v>-5.7675940399999996</v>
      </c>
      <c r="F351" s="68">
        <v>49.292808039999997</v>
      </c>
      <c r="G351" s="68">
        <v>17.037370719999998</v>
      </c>
    </row>
    <row r="352" spans="1:7" x14ac:dyDescent="0.2">
      <c r="A352" s="24" t="s">
        <v>6494</v>
      </c>
      <c r="B352" s="24" t="s">
        <v>6495</v>
      </c>
      <c r="C352" s="68">
        <v>1.2742861299999999</v>
      </c>
      <c r="D352" s="68">
        <v>-75.523254340000008</v>
      </c>
      <c r="E352" s="68">
        <v>-19.124602159999998</v>
      </c>
      <c r="F352" s="68">
        <v>9.23102321</v>
      </c>
      <c r="G352" s="68">
        <v>6.4902853799999995</v>
      </c>
    </row>
    <row r="353" spans="1:7" x14ac:dyDescent="0.2">
      <c r="A353" s="24" t="s">
        <v>6496</v>
      </c>
      <c r="B353" s="24" t="s">
        <v>6497</v>
      </c>
      <c r="C353" s="68">
        <v>6.2034119299999997</v>
      </c>
      <c r="D353" s="68">
        <v>5.6507024400000008</v>
      </c>
      <c r="E353" s="68">
        <v>17.1212692</v>
      </c>
      <c r="F353" s="68">
        <v>215.85533588999999</v>
      </c>
      <c r="G353" s="68">
        <v>-22.29273603</v>
      </c>
    </row>
    <row r="354" spans="1:7" x14ac:dyDescent="0.2">
      <c r="A354" s="24" t="s">
        <v>6498</v>
      </c>
      <c r="B354" s="24" t="s">
        <v>6499</v>
      </c>
      <c r="C354" s="68">
        <v>31.322148850000001</v>
      </c>
      <c r="D354" s="68">
        <v>-25.41316218</v>
      </c>
      <c r="E354" s="68">
        <v>-29.76378618</v>
      </c>
      <c r="F354" s="68">
        <v>-126.58758804999999</v>
      </c>
      <c r="G354" s="68">
        <v>-50.505867259999995</v>
      </c>
    </row>
    <row r="355" spans="1:7" x14ac:dyDescent="0.2">
      <c r="A355" s="24" t="s">
        <v>6500</v>
      </c>
      <c r="B355" s="24" t="s">
        <v>6501</v>
      </c>
      <c r="C355" s="68">
        <v>-14.69680986</v>
      </c>
      <c r="D355" s="68">
        <v>80.995629129999998</v>
      </c>
      <c r="E355" s="68">
        <v>18.253536760000003</v>
      </c>
      <c r="F355" s="68">
        <v>7.6799196100000007</v>
      </c>
      <c r="G355" s="68">
        <v>8.0032413400000006</v>
      </c>
    </row>
    <row r="356" spans="1:7" x14ac:dyDescent="0.2">
      <c r="A356" s="24" t="s">
        <v>6502</v>
      </c>
      <c r="B356" s="24" t="s">
        <v>6503</v>
      </c>
      <c r="C356" s="68">
        <v>51.296449899999999</v>
      </c>
      <c r="D356" s="68">
        <v>85.293489879999996</v>
      </c>
      <c r="E356" s="68">
        <v>87.025532180000013</v>
      </c>
      <c r="F356" s="68">
        <v>97.850497569999987</v>
      </c>
      <c r="G356" s="68">
        <v>73.803084330000004</v>
      </c>
    </row>
    <row r="357" spans="1:7" x14ac:dyDescent="0.2">
      <c r="A357" s="24" t="s">
        <v>6504</v>
      </c>
      <c r="B357" s="24" t="s">
        <v>6505</v>
      </c>
      <c r="C357" s="68">
        <v>91.045295190000004</v>
      </c>
      <c r="D357" s="68">
        <v>29.75714722</v>
      </c>
      <c r="E357" s="68">
        <v>243.20129935</v>
      </c>
      <c r="F357" s="68">
        <v>118.84315648</v>
      </c>
      <c r="G357" s="68">
        <v>87.210728610000004</v>
      </c>
    </row>
    <row r="358" spans="1:7" x14ac:dyDescent="0.2">
      <c r="A358" s="24" t="s">
        <v>6506</v>
      </c>
      <c r="B358" s="24" t="s">
        <v>6507</v>
      </c>
      <c r="C358" s="68">
        <v>-15.142619160000001</v>
      </c>
      <c r="D358" s="68">
        <v>63.061275539999997</v>
      </c>
      <c r="E358" s="68">
        <v>14.019321099999999</v>
      </c>
      <c r="F358" s="68">
        <v>-33.987707229999998</v>
      </c>
      <c r="G358" s="68">
        <v>-19.219853390000001</v>
      </c>
    </row>
    <row r="359" spans="1:7" x14ac:dyDescent="0.2">
      <c r="A359" s="24" t="s">
        <v>6508</v>
      </c>
      <c r="B359" s="24" t="s">
        <v>6509</v>
      </c>
      <c r="C359" s="68">
        <v>13.831822470000001</v>
      </c>
      <c r="D359" s="68">
        <v>42.016388859999999</v>
      </c>
      <c r="E359" s="68">
        <v>-14.98077777</v>
      </c>
      <c r="F359" s="68">
        <v>53.26422676</v>
      </c>
      <c r="G359" s="68">
        <v>6.5611685499999997</v>
      </c>
    </row>
    <row r="360" spans="1:7" x14ac:dyDescent="0.2">
      <c r="A360" s="24" t="s">
        <v>6510</v>
      </c>
      <c r="B360" s="24" t="s">
        <v>6511</v>
      </c>
      <c r="C360" s="68">
        <v>-164.69372738999999</v>
      </c>
      <c r="D360" s="68">
        <v>-81.504625689999997</v>
      </c>
      <c r="E360" s="68">
        <v>-94.498470949999998</v>
      </c>
      <c r="F360" s="68">
        <v>60.339163710000001</v>
      </c>
      <c r="G360" s="68">
        <v>-57.461520039999996</v>
      </c>
    </row>
    <row r="361" spans="1:7" x14ac:dyDescent="0.2">
      <c r="A361" s="24" t="s">
        <v>6512</v>
      </c>
      <c r="B361" s="24" t="s">
        <v>6513</v>
      </c>
      <c r="C361" s="68">
        <v>2.8475048700000003</v>
      </c>
      <c r="D361" s="68">
        <v>77.946958240000001</v>
      </c>
      <c r="E361" s="68">
        <v>-23.374524449999999</v>
      </c>
      <c r="F361" s="68">
        <v>-101.19069142000001</v>
      </c>
      <c r="G361" s="68">
        <v>-29.737115299999999</v>
      </c>
    </row>
    <row r="362" spans="1:7" x14ac:dyDescent="0.2">
      <c r="A362" s="24" t="s">
        <v>6514</v>
      </c>
      <c r="B362" s="24" t="s">
        <v>6515</v>
      </c>
      <c r="C362" s="68">
        <v>1214.5000423900001</v>
      </c>
      <c r="D362" s="68">
        <v>983.70094813000003</v>
      </c>
      <c r="E362" s="68">
        <v>2903.11218715</v>
      </c>
      <c r="F362" s="68">
        <v>1573.0994423900001</v>
      </c>
      <c r="G362" s="68">
        <v>1305.4919682</v>
      </c>
    </row>
    <row r="363" spans="1:7" x14ac:dyDescent="0.2">
      <c r="A363" s="24" t="s">
        <v>6516</v>
      </c>
      <c r="B363" s="24" t="s">
        <v>6517</v>
      </c>
      <c r="C363" s="68">
        <v>-3.5883618399999997</v>
      </c>
      <c r="D363" s="68">
        <v>1.2060152200000001</v>
      </c>
      <c r="E363" s="68">
        <v>-9.5083023699999991</v>
      </c>
      <c r="F363" s="68">
        <v>27.014373149999997</v>
      </c>
      <c r="G363" s="68">
        <v>-8.1619133000000001</v>
      </c>
    </row>
    <row r="364" spans="1:7" x14ac:dyDescent="0.2">
      <c r="A364" s="24" t="s">
        <v>6518</v>
      </c>
      <c r="B364" s="24" t="s">
        <v>6519</v>
      </c>
      <c r="C364" s="68">
        <v>16.125298609999998</v>
      </c>
      <c r="D364" s="68">
        <v>55.353861130000006</v>
      </c>
      <c r="E364" s="68">
        <v>175.30627609000001</v>
      </c>
      <c r="F364" s="68">
        <v>88.316980650000005</v>
      </c>
      <c r="G364" s="68">
        <v>40.561823729999993</v>
      </c>
    </row>
    <row r="365" spans="1:7" x14ac:dyDescent="0.2">
      <c r="A365" s="24" t="s">
        <v>6520</v>
      </c>
      <c r="B365" s="24" t="s">
        <v>6521</v>
      </c>
      <c r="C365" s="68">
        <v>33.763384810000005</v>
      </c>
      <c r="D365" s="68">
        <v>61.868808600000001</v>
      </c>
      <c r="E365" s="68">
        <v>34.378406470000002</v>
      </c>
      <c r="F365" s="68">
        <v>72.879263340000008</v>
      </c>
      <c r="G365" s="68">
        <v>32.252185920000002</v>
      </c>
    </row>
    <row r="366" spans="1:7" x14ac:dyDescent="0.2">
      <c r="A366" s="24" t="s">
        <v>6522</v>
      </c>
      <c r="B366" s="24" t="s">
        <v>6523</v>
      </c>
      <c r="C366" s="68">
        <v>24.57823363</v>
      </c>
      <c r="D366" s="68">
        <v>6.8919778300000001</v>
      </c>
      <c r="E366" s="68">
        <v>-79.188805189999997</v>
      </c>
      <c r="F366" s="68">
        <v>-94.998610150000005</v>
      </c>
      <c r="G366" s="68">
        <v>-31.545571149999997</v>
      </c>
    </row>
    <row r="367" spans="1:7" x14ac:dyDescent="0.2">
      <c r="A367" s="24" t="s">
        <v>6524</v>
      </c>
      <c r="B367" s="24" t="s">
        <v>6525</v>
      </c>
      <c r="C367" s="68">
        <v>-11.319663159999999</v>
      </c>
      <c r="D367" s="68">
        <v>45.948451320000004</v>
      </c>
      <c r="E367" s="68">
        <v>414.79994098000003</v>
      </c>
      <c r="F367" s="68">
        <v>91.593642930000001</v>
      </c>
      <c r="G367" s="68">
        <v>-75.305122099999991</v>
      </c>
    </row>
    <row r="368" spans="1:7" x14ac:dyDescent="0.2">
      <c r="A368" s="24" t="s">
        <v>6526</v>
      </c>
      <c r="B368" s="24" t="s">
        <v>6527</v>
      </c>
      <c r="C368" s="68">
        <v>6.5827364699999995</v>
      </c>
      <c r="D368" s="68">
        <v>9.1135418499999989</v>
      </c>
      <c r="E368" s="68">
        <v>10.089683800000001</v>
      </c>
      <c r="F368" s="68">
        <v>8.5193261699999994</v>
      </c>
      <c r="G368" s="68">
        <v>1.4281398700000001</v>
      </c>
    </row>
    <row r="369" spans="1:7" x14ac:dyDescent="0.2">
      <c r="A369" s="24" t="s">
        <v>6528</v>
      </c>
      <c r="B369" s="24" t="s">
        <v>6529</v>
      </c>
      <c r="C369" s="68">
        <v>129.74879000000001</v>
      </c>
      <c r="D369" s="68">
        <v>152.21512799999999</v>
      </c>
      <c r="E369" s="68">
        <v>542.80671900000004</v>
      </c>
      <c r="F369" s="68">
        <v>147.21540300000001</v>
      </c>
      <c r="G369" s="68">
        <v>136.79820900000001</v>
      </c>
    </row>
    <row r="370" spans="1:7" x14ac:dyDescent="0.2">
      <c r="A370" s="24" t="s">
        <v>6530</v>
      </c>
      <c r="B370" s="24" t="s">
        <v>6531</v>
      </c>
      <c r="C370" s="68">
        <v>-33.153484760000005</v>
      </c>
      <c r="D370" s="68">
        <v>-33.87247215</v>
      </c>
      <c r="E370" s="68">
        <v>127.08537203</v>
      </c>
      <c r="F370" s="68">
        <v>58.968251909999999</v>
      </c>
      <c r="G370" s="68">
        <v>-19.480770140000001</v>
      </c>
    </row>
    <row r="371" spans="1:7" x14ac:dyDescent="0.2">
      <c r="A371" s="24" t="s">
        <v>6532</v>
      </c>
      <c r="B371" s="24" t="s">
        <v>6533</v>
      </c>
      <c r="C371" s="68">
        <v>682.80091533000007</v>
      </c>
      <c r="D371" s="68">
        <v>771.19831384999998</v>
      </c>
      <c r="E371" s="68">
        <v>659.50907229999996</v>
      </c>
      <c r="F371" s="68">
        <v>435.93406977000001</v>
      </c>
      <c r="G371" s="68">
        <v>616.96957065999993</v>
      </c>
    </row>
    <row r="372" spans="1:7" x14ac:dyDescent="0.2">
      <c r="A372" s="24" t="s">
        <v>6534</v>
      </c>
      <c r="B372" s="24" t="s">
        <v>6535</v>
      </c>
      <c r="C372" s="68">
        <v>108.20616245000001</v>
      </c>
      <c r="D372" s="68">
        <v>87.072569000000001</v>
      </c>
      <c r="E372" s="68">
        <v>-190.95077997999999</v>
      </c>
      <c r="F372" s="68">
        <v>-201.45321425999998</v>
      </c>
      <c r="G372" s="68">
        <v>-70.081648700000002</v>
      </c>
    </row>
    <row r="373" spans="1:7" x14ac:dyDescent="0.2">
      <c r="A373" s="24" t="s">
        <v>6536</v>
      </c>
      <c r="B373" s="24" t="s">
        <v>6537</v>
      </c>
      <c r="C373" s="68">
        <v>33.821796499999998</v>
      </c>
      <c r="D373" s="68">
        <v>96.156611330000004</v>
      </c>
      <c r="E373" s="68">
        <v>-85.43374455</v>
      </c>
      <c r="F373" s="68">
        <v>453.40668732</v>
      </c>
      <c r="G373" s="68">
        <v>-443.05452898999999</v>
      </c>
    </row>
    <row r="374" spans="1:7" x14ac:dyDescent="0.2">
      <c r="A374" s="24" t="s">
        <v>6538</v>
      </c>
      <c r="B374" s="24" t="s">
        <v>6539</v>
      </c>
      <c r="C374" s="68">
        <v>5.2663043299999996</v>
      </c>
      <c r="D374" s="68">
        <v>8.8573796999999992</v>
      </c>
      <c r="E374" s="68">
        <v>6.6616076600000005</v>
      </c>
      <c r="F374" s="68">
        <v>6.1956280499999998</v>
      </c>
      <c r="G374" s="68">
        <v>1.6424344499999999</v>
      </c>
    </row>
    <row r="375" spans="1:7" x14ac:dyDescent="0.2">
      <c r="A375" s="24" t="s">
        <v>6540</v>
      </c>
      <c r="B375" s="24" t="s">
        <v>6541</v>
      </c>
      <c r="C375" s="68">
        <v>0.18246308999999999</v>
      </c>
      <c r="D375" s="68">
        <v>0.31397124999999998</v>
      </c>
      <c r="E375" s="68">
        <v>9.9229029999999996E-2</v>
      </c>
      <c r="F375" s="68">
        <v>0.15025470000004801</v>
      </c>
      <c r="G375" s="68">
        <v>0.18750185</v>
      </c>
    </row>
    <row r="376" spans="1:7" x14ac:dyDescent="0.2">
      <c r="A376" s="24" t="s">
        <v>6542</v>
      </c>
      <c r="B376" s="24" t="s">
        <v>6543</v>
      </c>
      <c r="C376" s="68">
        <v>78.812080870000003</v>
      </c>
      <c r="D376" s="68">
        <v>27.50416727</v>
      </c>
      <c r="E376" s="68">
        <v>18.525189090000001</v>
      </c>
      <c r="F376" s="68">
        <v>-12.647606119999999</v>
      </c>
      <c r="G376" s="68">
        <v>197.84640096000001</v>
      </c>
    </row>
    <row r="377" spans="1:7" x14ac:dyDescent="0.2">
      <c r="A377" s="24" t="s">
        <v>6544</v>
      </c>
      <c r="B377" s="24" t="s">
        <v>6545</v>
      </c>
      <c r="C377" s="68">
        <v>537.38008661000003</v>
      </c>
      <c r="D377" s="68">
        <v>893.72381771000005</v>
      </c>
      <c r="E377" s="68">
        <v>398.07942427</v>
      </c>
      <c r="F377" s="68">
        <v>-205.46193288000001</v>
      </c>
      <c r="G377" s="68">
        <v>398.52004030000001</v>
      </c>
    </row>
    <row r="378" spans="1:7" x14ac:dyDescent="0.2">
      <c r="A378" s="24" t="s">
        <v>6546</v>
      </c>
      <c r="B378" s="24" t="s">
        <v>6547</v>
      </c>
      <c r="C378" s="68">
        <v>1.04668191</v>
      </c>
      <c r="D378" s="68">
        <v>43.7629959</v>
      </c>
      <c r="E378" s="68">
        <v>-42.666358590000002</v>
      </c>
      <c r="F378" s="68">
        <v>-40.038391340000004</v>
      </c>
      <c r="G378" s="68">
        <v>12.91296099</v>
      </c>
    </row>
    <row r="379" spans="1:7" x14ac:dyDescent="0.2">
      <c r="A379" s="24" t="s">
        <v>6548</v>
      </c>
      <c r="B379" s="24" t="s">
        <v>6549</v>
      </c>
      <c r="C379" s="68">
        <v>14.79495944</v>
      </c>
      <c r="D379" s="68">
        <v>16.666947439999998</v>
      </c>
      <c r="E379" s="68">
        <v>15.692944859999999</v>
      </c>
      <c r="F379" s="68">
        <v>-291.46964817000003</v>
      </c>
      <c r="G379" s="68">
        <v>18.779852079999998</v>
      </c>
    </row>
    <row r="380" spans="1:7" x14ac:dyDescent="0.2">
      <c r="A380" s="24" t="s">
        <v>6550</v>
      </c>
      <c r="B380" s="24" t="s">
        <v>6551</v>
      </c>
      <c r="C380" s="68">
        <v>325.63829863000001</v>
      </c>
      <c r="D380" s="68">
        <v>237.25667216999997</v>
      </c>
      <c r="E380" s="68">
        <v>235.76742317</v>
      </c>
      <c r="F380" s="68">
        <v>100.08443683</v>
      </c>
      <c r="G380" s="68">
        <v>226.94008306999999</v>
      </c>
    </row>
    <row r="381" spans="1:7" x14ac:dyDescent="0.2">
      <c r="A381" s="24" t="s">
        <v>6552</v>
      </c>
      <c r="B381" s="24" t="s">
        <v>6553</v>
      </c>
      <c r="C381" s="68">
        <v>85.317261370000011</v>
      </c>
      <c r="D381" s="68">
        <v>43.353749239999999</v>
      </c>
      <c r="E381" s="68">
        <v>16.03352963</v>
      </c>
      <c r="F381" s="68">
        <v>54.685349520000003</v>
      </c>
      <c r="G381" s="68">
        <v>86.712092339999998</v>
      </c>
    </row>
    <row r="382" spans="1:7" x14ac:dyDescent="0.2">
      <c r="A382" s="24" t="s">
        <v>6554</v>
      </c>
      <c r="B382" s="24" t="s">
        <v>6555</v>
      </c>
      <c r="C382" s="68">
        <v>44.81831219</v>
      </c>
      <c r="D382" s="68">
        <v>79.630234520000002</v>
      </c>
      <c r="E382" s="68">
        <v>48.240823520000006</v>
      </c>
      <c r="F382" s="68">
        <v>38.6329748</v>
      </c>
      <c r="G382" s="68">
        <v>23.701789519999998</v>
      </c>
    </row>
    <row r="383" spans="1:7" x14ac:dyDescent="0.2">
      <c r="A383" s="24" t="s">
        <v>6556</v>
      </c>
      <c r="B383" s="24" t="s">
        <v>6557</v>
      </c>
      <c r="C383" s="68">
        <v>96.514761440000001</v>
      </c>
      <c r="D383" s="68">
        <v>37.37081826</v>
      </c>
      <c r="E383" s="68">
        <v>2.0240852899999999</v>
      </c>
      <c r="F383" s="68">
        <v>2.5527660000000001</v>
      </c>
      <c r="G383" s="68">
        <v>2.6890750000000001E-2</v>
      </c>
    </row>
    <row r="384" spans="1:7" x14ac:dyDescent="0.2">
      <c r="A384" s="24" t="s">
        <v>6558</v>
      </c>
      <c r="B384" s="24" t="s">
        <v>6559</v>
      </c>
      <c r="C384" s="68">
        <v>-0.43134965000000003</v>
      </c>
      <c r="D384" s="68">
        <v>-0.36538046999999996</v>
      </c>
      <c r="E384" s="68">
        <v>0.20860410999999998</v>
      </c>
      <c r="F384" s="68">
        <v>3.8829193599999998</v>
      </c>
      <c r="G384" s="68">
        <v>-0.89946651</v>
      </c>
    </row>
    <row r="385" spans="1:7" x14ac:dyDescent="0.2">
      <c r="A385" s="24" t="s">
        <v>6560</v>
      </c>
      <c r="B385" s="24" t="s">
        <v>6561</v>
      </c>
      <c r="C385" s="68">
        <v>5.0843517300000007</v>
      </c>
      <c r="D385" s="68">
        <v>11.0041419</v>
      </c>
      <c r="E385" s="68">
        <v>2.2199029599999998</v>
      </c>
      <c r="F385" s="68">
        <v>275.13865994999998</v>
      </c>
      <c r="G385" s="68">
        <v>-199.07106515999999</v>
      </c>
    </row>
    <row r="386" spans="1:7" x14ac:dyDescent="0.2">
      <c r="A386" s="24" t="s">
        <v>6562</v>
      </c>
      <c r="B386" s="24" t="s">
        <v>6563</v>
      </c>
      <c r="C386" s="68">
        <v>1125.6041932999999</v>
      </c>
      <c r="D386" s="68">
        <v>1077.32209356</v>
      </c>
      <c r="E386" s="68">
        <v>1074.1413628</v>
      </c>
      <c r="F386" s="68">
        <v>1136.2598779699999</v>
      </c>
      <c r="G386" s="68">
        <v>1136.4912939999999</v>
      </c>
    </row>
    <row r="387" spans="1:7" x14ac:dyDescent="0.2">
      <c r="A387" s="24" t="s">
        <v>6564</v>
      </c>
      <c r="B387" s="24" t="s">
        <v>6565</v>
      </c>
      <c r="C387" s="68">
        <v>27.578560170000003</v>
      </c>
      <c r="D387" s="68">
        <v>29.487802949999999</v>
      </c>
      <c r="E387" s="68">
        <v>-4.8993855899999996</v>
      </c>
      <c r="F387" s="68">
        <v>-128.33742022999999</v>
      </c>
      <c r="G387" s="68">
        <v>16.020905079999999</v>
      </c>
    </row>
    <row r="388" spans="1:7" x14ac:dyDescent="0.2">
      <c r="A388" s="24" t="s">
        <v>6566</v>
      </c>
      <c r="B388" s="24" t="s">
        <v>6567</v>
      </c>
      <c r="C388" s="68">
        <v>677</v>
      </c>
      <c r="D388" s="68">
        <v>915</v>
      </c>
      <c r="E388" s="68">
        <v>-615</v>
      </c>
      <c r="F388" s="68">
        <v>-3705</v>
      </c>
      <c r="G388" s="68">
        <v>-1043</v>
      </c>
    </row>
    <row r="389" spans="1:7" x14ac:dyDescent="0.2">
      <c r="A389" s="24" t="s">
        <v>6568</v>
      </c>
      <c r="B389" s="24" t="s">
        <v>6569</v>
      </c>
      <c r="C389" s="68">
        <v>136.80781979</v>
      </c>
      <c r="D389" s="68">
        <v>106.29384337</v>
      </c>
      <c r="E389" s="68">
        <v>149.65695652000002</v>
      </c>
      <c r="F389" s="68">
        <v>139.31793008000002</v>
      </c>
      <c r="G389" s="68">
        <v>168.14894432</v>
      </c>
    </row>
    <row r="390" spans="1:7" x14ac:dyDescent="0.2">
      <c r="A390" s="24" t="s">
        <v>6570</v>
      </c>
      <c r="B390" s="24" t="s">
        <v>6571</v>
      </c>
      <c r="C390" s="68">
        <v>198.40445326</v>
      </c>
      <c r="D390" s="68">
        <v>220.33278759000001</v>
      </c>
      <c r="E390" s="68">
        <v>122.0559641</v>
      </c>
      <c r="F390" s="68">
        <v>234.24563663999999</v>
      </c>
      <c r="G390" s="68">
        <v>93.654444780000006</v>
      </c>
    </row>
    <row r="391" spans="1:7" x14ac:dyDescent="0.2">
      <c r="A391" s="24" t="s">
        <v>6572</v>
      </c>
      <c r="B391" s="24" t="s">
        <v>6573</v>
      </c>
      <c r="C391" s="68">
        <v>19.656496069999999</v>
      </c>
      <c r="D391" s="68">
        <v>0.34167731000000101</v>
      </c>
      <c r="E391" s="68">
        <v>7.9120263</v>
      </c>
      <c r="F391" s="68">
        <v>21.970060960000001</v>
      </c>
      <c r="G391" s="68">
        <v>13.19994142</v>
      </c>
    </row>
    <row r="392" spans="1:7" x14ac:dyDescent="0.2">
      <c r="A392" s="24" t="s">
        <v>6574</v>
      </c>
      <c r="B392" s="24" t="s">
        <v>6575</v>
      </c>
      <c r="C392" s="68">
        <v>69.499346860000003</v>
      </c>
      <c r="D392" s="68">
        <v>250.76251193000002</v>
      </c>
      <c r="E392" s="68">
        <v>216.62261559999999</v>
      </c>
      <c r="F392" s="68">
        <v>120.60717651</v>
      </c>
      <c r="G392" s="68">
        <v>226.88381215000001</v>
      </c>
    </row>
    <row r="393" spans="1:7" x14ac:dyDescent="0.2">
      <c r="A393" s="24" t="s">
        <v>6576</v>
      </c>
      <c r="B393" s="24" t="s">
        <v>6577</v>
      </c>
      <c r="C393" s="68">
        <v>42.341230450000005</v>
      </c>
      <c r="D393" s="68">
        <v>31.293929010000003</v>
      </c>
      <c r="E393" s="68">
        <v>78.270615530000001</v>
      </c>
      <c r="F393" s="68">
        <v>39.435586999999998</v>
      </c>
      <c r="G393" s="68">
        <v>39.733108389999998</v>
      </c>
    </row>
    <row r="394" spans="1:7" x14ac:dyDescent="0.2">
      <c r="A394" s="24" t="s">
        <v>6578</v>
      </c>
      <c r="B394" s="24" t="s">
        <v>6579</v>
      </c>
      <c r="C394" s="68">
        <v>40.23211672</v>
      </c>
      <c r="D394" s="68">
        <v>48.87324409</v>
      </c>
      <c r="E394" s="68">
        <v>34.147305689999996</v>
      </c>
      <c r="F394" s="68">
        <v>115.23246076999999</v>
      </c>
      <c r="G394" s="68">
        <v>51.751447420000005</v>
      </c>
    </row>
    <row r="395" spans="1:7" x14ac:dyDescent="0.2">
      <c r="A395" s="24" t="s">
        <v>6580</v>
      </c>
      <c r="B395" s="24" t="s">
        <v>6581</v>
      </c>
      <c r="C395" s="68">
        <v>25.874284170000003</v>
      </c>
      <c r="D395" s="68">
        <v>39.268417929999998</v>
      </c>
      <c r="E395" s="68">
        <v>30.91558294</v>
      </c>
      <c r="F395" s="68">
        <v>18.259103100000001</v>
      </c>
      <c r="G395" s="68">
        <v>11.111304449999999</v>
      </c>
    </row>
    <row r="396" spans="1:7" x14ac:dyDescent="0.2">
      <c r="A396" s="24" t="s">
        <v>6582</v>
      </c>
      <c r="B396" s="24" t="s">
        <v>6583</v>
      </c>
      <c r="C396" s="68">
        <v>48.454631540000001</v>
      </c>
      <c r="D396" s="68">
        <v>78.388284949999999</v>
      </c>
      <c r="E396" s="68">
        <v>40.350088159999999</v>
      </c>
      <c r="F396" s="68">
        <v>151.76438574000002</v>
      </c>
      <c r="G396" s="68">
        <v>63.482741909999994</v>
      </c>
    </row>
    <row r="397" spans="1:7" x14ac:dyDescent="0.2">
      <c r="A397" s="24" t="s">
        <v>6584</v>
      </c>
      <c r="B397" s="24" t="s">
        <v>6585</v>
      </c>
      <c r="C397" s="68">
        <v>6.37255445</v>
      </c>
      <c r="D397" s="68">
        <v>12.798683720000001</v>
      </c>
      <c r="E397" s="68">
        <v>3.4767313199999998</v>
      </c>
      <c r="F397" s="68">
        <v>5.6933160300000001</v>
      </c>
      <c r="G397" s="68">
        <v>2.6483162299999998</v>
      </c>
    </row>
    <row r="398" spans="1:7" x14ac:dyDescent="0.2">
      <c r="A398" s="24" t="s">
        <v>6586</v>
      </c>
      <c r="B398" s="24" t="s">
        <v>6587</v>
      </c>
      <c r="C398" s="68">
        <v>178.48407444</v>
      </c>
      <c r="D398" s="68">
        <v>74.17539841</v>
      </c>
      <c r="E398" s="68">
        <v>29.378013660000001</v>
      </c>
      <c r="F398" s="68">
        <v>162.96013223</v>
      </c>
      <c r="G398" s="68">
        <v>83.860309349999994</v>
      </c>
    </row>
    <row r="399" spans="1:7" x14ac:dyDescent="0.2">
      <c r="A399" s="24" t="s">
        <v>6588</v>
      </c>
      <c r="B399" s="24" t="s">
        <v>6589</v>
      </c>
      <c r="C399" s="68">
        <v>-57.79286682</v>
      </c>
      <c r="D399" s="68">
        <v>-86.307477430000006</v>
      </c>
      <c r="E399" s="68">
        <v>-114.29218526000001</v>
      </c>
      <c r="F399" s="68">
        <v>20.142590210000002</v>
      </c>
      <c r="G399" s="68">
        <v>15.89694602</v>
      </c>
    </row>
    <row r="400" spans="1:7" x14ac:dyDescent="0.2">
      <c r="A400" s="24" t="s">
        <v>6590</v>
      </c>
      <c r="B400" s="24" t="s">
        <v>6591</v>
      </c>
      <c r="C400" s="68">
        <v>-193.62254816999999</v>
      </c>
      <c r="D400" s="68">
        <v>-143.66733947</v>
      </c>
      <c r="E400" s="68">
        <v>-38.903400929999997</v>
      </c>
      <c r="F400" s="68">
        <v>13.082465580000001</v>
      </c>
      <c r="G400" s="68">
        <v>22.84642582</v>
      </c>
    </row>
    <row r="401" spans="1:7" x14ac:dyDescent="0.2">
      <c r="A401" s="24" t="s">
        <v>6592</v>
      </c>
      <c r="B401" s="24" t="s">
        <v>6593</v>
      </c>
      <c r="C401" s="68">
        <v>4.6982290599999992</v>
      </c>
      <c r="D401" s="68">
        <v>7.0048133899999998</v>
      </c>
      <c r="E401" s="68">
        <v>43.433010880000005</v>
      </c>
      <c r="F401" s="68">
        <v>-98.557553400000003</v>
      </c>
      <c r="G401" s="68">
        <v>-38.450317630000001</v>
      </c>
    </row>
    <row r="402" spans="1:7" x14ac:dyDescent="0.2">
      <c r="A402" s="24" t="s">
        <v>6594</v>
      </c>
      <c r="B402" s="24" t="s">
        <v>6595</v>
      </c>
      <c r="C402" s="68">
        <v>53.640725539999998</v>
      </c>
      <c r="D402" s="68">
        <v>59.289469270000005</v>
      </c>
      <c r="E402" s="68">
        <v>46.596827329999996</v>
      </c>
      <c r="F402" s="68">
        <v>69.371910720000002</v>
      </c>
      <c r="G402" s="68">
        <v>19.33203138</v>
      </c>
    </row>
    <row r="403" spans="1:7" x14ac:dyDescent="0.2">
      <c r="A403" s="24" t="s">
        <v>6596</v>
      </c>
      <c r="B403" s="24" t="s">
        <v>6597</v>
      </c>
      <c r="C403" s="68">
        <v>96.931267250000005</v>
      </c>
      <c r="D403" s="68">
        <v>116.72177825</v>
      </c>
      <c r="E403" s="68">
        <v>54.22687998</v>
      </c>
      <c r="F403" s="68">
        <v>-38.743354609999997</v>
      </c>
      <c r="G403" s="68">
        <v>24.219782170000002</v>
      </c>
    </row>
    <row r="404" spans="1:7" x14ac:dyDescent="0.2">
      <c r="A404" s="24" t="s">
        <v>6598</v>
      </c>
      <c r="B404" s="24" t="s">
        <v>6599</v>
      </c>
      <c r="C404" s="68">
        <v>79.121617560000004</v>
      </c>
      <c r="D404" s="68">
        <v>7.1157450899999892</v>
      </c>
      <c r="E404" s="68">
        <v>127.95612551000001</v>
      </c>
      <c r="F404" s="68">
        <v>38.113750090000003</v>
      </c>
      <c r="G404" s="68">
        <v>195.62431419999999</v>
      </c>
    </row>
    <row r="405" spans="1:7" x14ac:dyDescent="0.2">
      <c r="A405" s="24" t="s">
        <v>6600</v>
      </c>
      <c r="B405" s="24" t="s">
        <v>6601</v>
      </c>
      <c r="C405" s="68">
        <v>-296.62688780000002</v>
      </c>
      <c r="D405" s="68">
        <v>-711.65601576999995</v>
      </c>
      <c r="E405" s="68">
        <v>-240.79873828999999</v>
      </c>
      <c r="F405" s="68">
        <v>-1757.38099971</v>
      </c>
      <c r="G405" s="68">
        <v>-363.51566183</v>
      </c>
    </row>
    <row r="406" spans="1:7" x14ac:dyDescent="0.2">
      <c r="A406" s="24" t="s">
        <v>6602</v>
      </c>
      <c r="B406" s="24" t="s">
        <v>6603</v>
      </c>
      <c r="C406" s="68">
        <v>43.605020090000004</v>
      </c>
      <c r="D406" s="68">
        <v>61.957850100000002</v>
      </c>
      <c r="E406" s="68">
        <v>47.796854350000004</v>
      </c>
      <c r="F406" s="68">
        <v>46.163114790000002</v>
      </c>
      <c r="G406" s="68">
        <v>46.029010659999997</v>
      </c>
    </row>
    <row r="407" spans="1:7" x14ac:dyDescent="0.2">
      <c r="A407" s="24" t="s">
        <v>6604</v>
      </c>
      <c r="B407" s="24" t="s">
        <v>6605</v>
      </c>
      <c r="C407" s="68">
        <v>29.724751399999999</v>
      </c>
      <c r="D407" s="68">
        <v>21.336895219999999</v>
      </c>
      <c r="E407" s="68">
        <v>29.884566600000003</v>
      </c>
      <c r="F407" s="68">
        <v>29.65254586</v>
      </c>
      <c r="G407" s="68">
        <v>11.456038400000001</v>
      </c>
    </row>
    <row r="408" spans="1:7" x14ac:dyDescent="0.2">
      <c r="A408" s="24" t="s">
        <v>6606</v>
      </c>
      <c r="B408" s="24" t="s">
        <v>6607</v>
      </c>
      <c r="C408" s="68">
        <v>304.09464687999997</v>
      </c>
      <c r="D408" s="68">
        <v>412.91848906000001</v>
      </c>
      <c r="E408" s="68">
        <v>146.36099225000001</v>
      </c>
      <c r="F408" s="68">
        <v>120.63445323000001</v>
      </c>
      <c r="G408" s="68">
        <v>-46.017112950000005</v>
      </c>
    </row>
    <row r="409" spans="1:7" x14ac:dyDescent="0.2">
      <c r="A409" s="24" t="s">
        <v>6608</v>
      </c>
      <c r="B409" s="24" t="s">
        <v>6609</v>
      </c>
      <c r="C409" s="68">
        <v>-43.56150143</v>
      </c>
      <c r="D409" s="68">
        <v>-201.05487875999998</v>
      </c>
      <c r="E409" s="68">
        <v>-30.011357359999998</v>
      </c>
      <c r="F409" s="68">
        <v>-283.36510960999999</v>
      </c>
      <c r="G409" s="68">
        <v>-113.39053573999999</v>
      </c>
    </row>
    <row r="410" spans="1:7" x14ac:dyDescent="0.2">
      <c r="A410" s="24" t="s">
        <v>6610</v>
      </c>
      <c r="B410" s="24" t="s">
        <v>6611</v>
      </c>
      <c r="C410" s="68">
        <v>-22.072544949999997</v>
      </c>
      <c r="D410" s="68">
        <v>-10.38948323</v>
      </c>
      <c r="E410" s="68">
        <v>1.24942704</v>
      </c>
      <c r="F410" s="68">
        <v>32.653998030000004</v>
      </c>
      <c r="G410" s="68">
        <v>-2.6504517400000003</v>
      </c>
    </row>
    <row r="411" spans="1:7" x14ac:dyDescent="0.2">
      <c r="A411" s="24" t="s">
        <v>6612</v>
      </c>
      <c r="B411" s="24" t="s">
        <v>6613</v>
      </c>
      <c r="C411" s="68">
        <v>-15.041279359999999</v>
      </c>
      <c r="D411" s="68">
        <v>8.4340099300000002</v>
      </c>
      <c r="E411" s="68">
        <v>-19.616890350000002</v>
      </c>
      <c r="F411" s="68">
        <v>26.159381739999997</v>
      </c>
      <c r="G411" s="68">
        <v>-3.25591338</v>
      </c>
    </row>
    <row r="412" spans="1:7" x14ac:dyDescent="0.2">
      <c r="A412" s="24" t="s">
        <v>6614</v>
      </c>
      <c r="B412" s="24" t="s">
        <v>6615</v>
      </c>
      <c r="C412" s="68">
        <v>328.29299443000002</v>
      </c>
      <c r="D412" s="68">
        <v>75.395435590000005</v>
      </c>
      <c r="E412" s="68">
        <v>264.78066316999997</v>
      </c>
      <c r="F412" s="68">
        <v>-40.616412079999996</v>
      </c>
      <c r="G412" s="68">
        <v>260.13229997000002</v>
      </c>
    </row>
    <row r="413" spans="1:7" x14ac:dyDescent="0.2">
      <c r="A413" s="24" t="s">
        <v>6616</v>
      </c>
      <c r="B413" s="24" t="s">
        <v>6617</v>
      </c>
      <c r="C413" s="68">
        <v>-306.45419860999999</v>
      </c>
      <c r="D413" s="68">
        <v>-351.88433754000005</v>
      </c>
      <c r="E413" s="68">
        <v>-166.88552300999999</v>
      </c>
      <c r="F413" s="68">
        <v>872.03056445000004</v>
      </c>
      <c r="G413" s="68">
        <v>-316.90845954000002</v>
      </c>
    </row>
    <row r="414" spans="1:7" x14ac:dyDescent="0.2">
      <c r="A414" s="24" t="s">
        <v>6618</v>
      </c>
      <c r="B414" s="24" t="s">
        <v>6619</v>
      </c>
      <c r="C414" s="68">
        <v>136.88206513</v>
      </c>
      <c r="D414" s="68">
        <v>131.51154134000001</v>
      </c>
      <c r="E414" s="68">
        <v>100.60154519</v>
      </c>
      <c r="F414" s="68">
        <v>102.17608933</v>
      </c>
      <c r="G414" s="68">
        <v>120.01389928</v>
      </c>
    </row>
    <row r="415" spans="1:7" x14ac:dyDescent="0.2">
      <c r="A415" s="24" t="s">
        <v>6620</v>
      </c>
      <c r="B415" s="24" t="s">
        <v>6621</v>
      </c>
      <c r="C415" s="68">
        <v>12.839523400000001</v>
      </c>
      <c r="D415" s="68">
        <v>-7.0113251999999999</v>
      </c>
      <c r="E415" s="68">
        <v>-24.963785899999998</v>
      </c>
      <c r="F415" s="68">
        <v>-10.966711759999999</v>
      </c>
      <c r="G415" s="68">
        <v>-87.5771582</v>
      </c>
    </row>
    <row r="416" spans="1:7" x14ac:dyDescent="0.2">
      <c r="A416" s="24" t="s">
        <v>6622</v>
      </c>
      <c r="B416" s="24" t="s">
        <v>6623</v>
      </c>
      <c r="C416" s="68">
        <v>93.872064209999991</v>
      </c>
      <c r="D416" s="68">
        <v>43.057448799999996</v>
      </c>
      <c r="E416" s="68">
        <v>-30.976766780000002</v>
      </c>
      <c r="F416" s="68">
        <v>-906.46679846000006</v>
      </c>
      <c r="G416" s="68">
        <v>-188.15223583000002</v>
      </c>
    </row>
    <row r="417" spans="1:7" x14ac:dyDescent="0.2">
      <c r="A417" s="24" t="s">
        <v>6624</v>
      </c>
      <c r="B417" s="24" t="s">
        <v>6625</v>
      </c>
      <c r="C417" s="68">
        <v>19.135455420000003</v>
      </c>
      <c r="D417" s="68">
        <v>2.41032044</v>
      </c>
      <c r="E417" s="68">
        <v>-15.902072949999999</v>
      </c>
      <c r="F417" s="68">
        <v>-10.777640679999999</v>
      </c>
      <c r="G417" s="68">
        <v>13.50864638</v>
      </c>
    </row>
    <row r="418" spans="1:7" x14ac:dyDescent="0.2">
      <c r="A418" s="24" t="s">
        <v>6626</v>
      </c>
      <c r="B418" s="24" t="s">
        <v>6627</v>
      </c>
      <c r="C418" s="68">
        <v>-150.61793019000001</v>
      </c>
      <c r="D418" s="68">
        <v>-130.30316540999999</v>
      </c>
      <c r="E418" s="68">
        <v>-815.31596096999999</v>
      </c>
      <c r="F418" s="68">
        <v>-1862.5078262</v>
      </c>
      <c r="G418" s="68">
        <v>-942.14969255999995</v>
      </c>
    </row>
    <row r="419" spans="1:7" x14ac:dyDescent="0.2">
      <c r="A419" s="24" t="s">
        <v>6628</v>
      </c>
      <c r="B419" s="24" t="s">
        <v>6629</v>
      </c>
      <c r="C419" s="68">
        <v>179.76223424</v>
      </c>
      <c r="D419" s="68">
        <v>225.55630755999999</v>
      </c>
      <c r="E419" s="68">
        <v>420.42538651999996</v>
      </c>
      <c r="F419" s="68">
        <v>-822.86708177999992</v>
      </c>
      <c r="G419" s="68">
        <v>-561.45772277000003</v>
      </c>
    </row>
    <row r="420" spans="1:7" x14ac:dyDescent="0.2">
      <c r="A420" s="24" t="s">
        <v>6630</v>
      </c>
      <c r="B420" s="24" t="s">
        <v>6631</v>
      </c>
      <c r="C420" s="68">
        <v>30.479999600000003</v>
      </c>
      <c r="D420" s="68">
        <v>32.967642820000002</v>
      </c>
      <c r="E420" s="68">
        <v>-17.06861559</v>
      </c>
      <c r="F420" s="68">
        <v>-27.234231489999999</v>
      </c>
      <c r="G420" s="68">
        <v>-24.872041639999999</v>
      </c>
    </row>
    <row r="421" spans="1:7" x14ac:dyDescent="0.2">
      <c r="A421" s="24" t="s">
        <v>6632</v>
      </c>
      <c r="B421" s="24" t="s">
        <v>6633</v>
      </c>
      <c r="C421" s="68">
        <v>476.60717993000003</v>
      </c>
      <c r="D421" s="68">
        <v>52.209226360000002</v>
      </c>
      <c r="E421" s="68">
        <v>7.3351799900000003</v>
      </c>
      <c r="F421" s="68">
        <v>19.497680600000002</v>
      </c>
      <c r="G421" s="68">
        <v>0.33312565999999999</v>
      </c>
    </row>
    <row r="422" spans="1:7" x14ac:dyDescent="0.2">
      <c r="A422" s="24" t="s">
        <v>6634</v>
      </c>
      <c r="B422" s="24" t="s">
        <v>6635</v>
      </c>
      <c r="C422" s="68">
        <v>71.9567847</v>
      </c>
      <c r="D422" s="68">
        <v>4.9568216200000004</v>
      </c>
      <c r="E422" s="68">
        <v>4.2032022500000004</v>
      </c>
      <c r="F422" s="68">
        <v>350.12281457</v>
      </c>
      <c r="G422" s="68">
        <v>-4.6955164500000004</v>
      </c>
    </row>
    <row r="423" spans="1:7" x14ac:dyDescent="0.2">
      <c r="A423" s="24" t="s">
        <v>6636</v>
      </c>
      <c r="B423" s="24" t="s">
        <v>6637</v>
      </c>
      <c r="C423" s="68">
        <v>254.43081699000001</v>
      </c>
      <c r="D423" s="68">
        <v>225.64229309999999</v>
      </c>
      <c r="E423" s="68">
        <v>39.661489979999999</v>
      </c>
      <c r="F423" s="68">
        <v>35.858737259999998</v>
      </c>
      <c r="G423" s="68">
        <v>21.683202250000001</v>
      </c>
    </row>
    <row r="424" spans="1:7" x14ac:dyDescent="0.2">
      <c r="A424" s="24" t="s">
        <v>6638</v>
      </c>
      <c r="B424" s="24" t="s">
        <v>6639</v>
      </c>
      <c r="C424" s="68">
        <v>64.800757360000006</v>
      </c>
      <c r="D424" s="68">
        <v>9.36319941</v>
      </c>
      <c r="E424" s="68">
        <v>94.87019076</v>
      </c>
      <c r="F424" s="68">
        <v>152.61795587999998</v>
      </c>
      <c r="G424" s="68">
        <v>72.892604810000009</v>
      </c>
    </row>
    <row r="425" spans="1:7" x14ac:dyDescent="0.2">
      <c r="A425" s="24" t="s">
        <v>6640</v>
      </c>
      <c r="B425" s="24" t="s">
        <v>6641</v>
      </c>
      <c r="C425" s="68">
        <v>-1.8072717600000001</v>
      </c>
      <c r="D425" s="68">
        <v>2.4686741099999998</v>
      </c>
      <c r="E425" s="68">
        <v>-49.731352999999999</v>
      </c>
      <c r="F425" s="68">
        <v>67.808746209999995</v>
      </c>
      <c r="G425" s="68">
        <v>-1.0047293500000001</v>
      </c>
    </row>
    <row r="426" spans="1:7" x14ac:dyDescent="0.2">
      <c r="A426" s="24" t="s">
        <v>6642</v>
      </c>
      <c r="B426" s="24" t="s">
        <v>6643</v>
      </c>
      <c r="C426" s="68">
        <v>75.534251349999991</v>
      </c>
      <c r="D426" s="68">
        <v>24.41044024</v>
      </c>
      <c r="E426" s="68">
        <v>9.3795597599999994</v>
      </c>
      <c r="F426" s="68">
        <v>23.3753244</v>
      </c>
      <c r="G426" s="68">
        <v>55.737767079999998</v>
      </c>
    </row>
    <row r="427" spans="1:7" x14ac:dyDescent="0.2">
      <c r="A427" s="24" t="s">
        <v>6644</v>
      </c>
      <c r="B427" s="24" t="s">
        <v>6645</v>
      </c>
      <c r="C427" s="68">
        <v>-236.04892541999999</v>
      </c>
      <c r="D427" s="68">
        <v>-148.94548366000001</v>
      </c>
      <c r="E427" s="68">
        <v>-163.22516913999999</v>
      </c>
      <c r="F427" s="68">
        <v>-147.68268506000001</v>
      </c>
      <c r="G427" s="68">
        <v>-27.127053059999998</v>
      </c>
    </row>
    <row r="428" spans="1:7" x14ac:dyDescent="0.2">
      <c r="A428" s="24" t="s">
        <v>6646</v>
      </c>
      <c r="B428" s="24" t="s">
        <v>6647</v>
      </c>
      <c r="C428" s="68">
        <v>66.093983989999998</v>
      </c>
      <c r="D428" s="68">
        <v>124.73948654</v>
      </c>
      <c r="E428" s="68">
        <v>35.644519680000002</v>
      </c>
      <c r="F428" s="68">
        <v>78.67883590000001</v>
      </c>
      <c r="G428" s="68">
        <v>21.853647329999998</v>
      </c>
    </row>
    <row r="429" spans="1:7" x14ac:dyDescent="0.2">
      <c r="A429" s="24" t="s">
        <v>6648</v>
      </c>
      <c r="B429" s="24" t="s">
        <v>6649</v>
      </c>
      <c r="C429" s="68">
        <v>67.925176870000001</v>
      </c>
      <c r="D429" s="68">
        <v>33.821002100000001</v>
      </c>
      <c r="E429" s="68">
        <v>23.061488430000001</v>
      </c>
      <c r="F429" s="68">
        <v>40.545945799999998</v>
      </c>
      <c r="G429" s="68">
        <v>2.4620604400000001</v>
      </c>
    </row>
    <row r="430" spans="1:7" x14ac:dyDescent="0.2">
      <c r="A430" s="24" t="s">
        <v>6650</v>
      </c>
      <c r="B430" s="24" t="s">
        <v>6651</v>
      </c>
      <c r="C430" s="68">
        <v>-58.460117200000006</v>
      </c>
      <c r="D430" s="68">
        <v>-65.723155480000003</v>
      </c>
      <c r="E430" s="68">
        <v>23.10644688</v>
      </c>
      <c r="F430" s="68">
        <v>-43.918363409999998</v>
      </c>
      <c r="G430" s="68">
        <v>-33.907182119999995</v>
      </c>
    </row>
    <row r="431" spans="1:7" x14ac:dyDescent="0.2">
      <c r="A431" s="24" t="s">
        <v>6652</v>
      </c>
      <c r="B431" s="24" t="s">
        <v>6653</v>
      </c>
      <c r="C431" s="68">
        <v>-6.0768554000000004</v>
      </c>
      <c r="D431" s="68">
        <v>-3.76712114</v>
      </c>
      <c r="E431" s="68">
        <v>-7.9979209299999994</v>
      </c>
      <c r="F431" s="68">
        <v>-50.213061020000005</v>
      </c>
      <c r="G431" s="68">
        <v>-7.6323864400000003</v>
      </c>
    </row>
    <row r="432" spans="1:7" x14ac:dyDescent="0.2">
      <c r="A432" s="24" t="s">
        <v>6654</v>
      </c>
      <c r="B432" s="24" t="s">
        <v>6655</v>
      </c>
      <c r="C432" s="68">
        <v>163.40907746000002</v>
      </c>
      <c r="D432" s="68">
        <v>156.33843636</v>
      </c>
      <c r="E432" s="68">
        <v>135.49267946000001</v>
      </c>
      <c r="F432" s="68">
        <v>210.76423465000002</v>
      </c>
      <c r="G432" s="68">
        <v>140.24758405</v>
      </c>
    </row>
    <row r="433" spans="1:7" x14ac:dyDescent="0.2">
      <c r="A433" s="24" t="s">
        <v>6656</v>
      </c>
      <c r="B433" s="24" t="s">
        <v>6657</v>
      </c>
      <c r="C433" s="68">
        <v>41.48933736</v>
      </c>
      <c r="D433" s="68">
        <v>72.138191290000009</v>
      </c>
      <c r="E433" s="68">
        <v>170.81812212</v>
      </c>
      <c r="F433" s="68">
        <v>232.44410300999999</v>
      </c>
      <c r="G433" s="68">
        <v>38.36532244</v>
      </c>
    </row>
    <row r="434" spans="1:7" x14ac:dyDescent="0.2">
      <c r="A434" s="24" t="s">
        <v>6658</v>
      </c>
      <c r="B434" s="24" t="s">
        <v>6659</v>
      </c>
      <c r="C434" s="68">
        <v>120.37132189</v>
      </c>
      <c r="D434" s="68">
        <v>498.77209489999996</v>
      </c>
      <c r="E434" s="68">
        <v>-482.32044731999997</v>
      </c>
      <c r="F434" s="68">
        <v>-569.42133974000001</v>
      </c>
      <c r="G434" s="68">
        <v>-344.32911867000001</v>
      </c>
    </row>
    <row r="435" spans="1:7" x14ac:dyDescent="0.2">
      <c r="A435" s="24" t="s">
        <v>6660</v>
      </c>
      <c r="B435" s="24" t="s">
        <v>6661</v>
      </c>
      <c r="C435" s="68">
        <v>50.290522880000005</v>
      </c>
      <c r="D435" s="68">
        <v>20.583954869999999</v>
      </c>
      <c r="E435" s="68">
        <v>-14.377065740000001</v>
      </c>
      <c r="F435" s="68">
        <v>-1245.2538186400002</v>
      </c>
      <c r="G435" s="68">
        <v>-161.22152387</v>
      </c>
    </row>
    <row r="436" spans="1:7" x14ac:dyDescent="0.2">
      <c r="A436" s="24" t="s">
        <v>6662</v>
      </c>
      <c r="B436" s="24" t="s">
        <v>6663</v>
      </c>
      <c r="C436" s="68">
        <v>151.22275221999999</v>
      </c>
      <c r="D436" s="68">
        <v>188.09881193000001</v>
      </c>
      <c r="E436" s="68">
        <v>148.84146218000001</v>
      </c>
      <c r="F436" s="68">
        <v>-115.78011306000001</v>
      </c>
      <c r="G436" s="68">
        <v>22.192770410000001</v>
      </c>
    </row>
    <row r="437" spans="1:7" x14ac:dyDescent="0.2">
      <c r="A437" s="24" t="s">
        <v>6664</v>
      </c>
      <c r="B437" s="24" t="s">
        <v>6665</v>
      </c>
      <c r="C437" s="68">
        <v>-14.503023070000001</v>
      </c>
      <c r="D437" s="68">
        <v>-65.538317059999997</v>
      </c>
      <c r="E437" s="68">
        <v>-72.35026105</v>
      </c>
      <c r="F437" s="68">
        <v>-317.73240325</v>
      </c>
      <c r="G437" s="68">
        <v>-163.25689054</v>
      </c>
    </row>
    <row r="438" spans="1:7" x14ac:dyDescent="0.2">
      <c r="A438" s="24" t="s">
        <v>6666</v>
      </c>
      <c r="B438" s="24" t="s">
        <v>6667</v>
      </c>
      <c r="C438" s="68">
        <v>372.22311698999999</v>
      </c>
      <c r="D438" s="68">
        <v>388.25101418999998</v>
      </c>
      <c r="E438" s="68">
        <v>434.83768312000001</v>
      </c>
      <c r="F438" s="68">
        <v>169.49720318999999</v>
      </c>
      <c r="G438" s="68">
        <v>260.82162339000001</v>
      </c>
    </row>
    <row r="439" spans="1:7" x14ac:dyDescent="0.2">
      <c r="A439" s="24" t="s">
        <v>6668</v>
      </c>
      <c r="B439" s="24" t="s">
        <v>6669</v>
      </c>
      <c r="C439" s="68">
        <v>4.8877751900000002</v>
      </c>
      <c r="D439" s="68">
        <v>32.462767720000002</v>
      </c>
      <c r="E439" s="68">
        <v>79.110285930000003</v>
      </c>
      <c r="F439" s="68">
        <v>104.75404152</v>
      </c>
      <c r="G439" s="68">
        <v>11.323903640000001</v>
      </c>
    </row>
    <row r="440" spans="1:7" x14ac:dyDescent="0.2">
      <c r="A440" s="24" t="s">
        <v>6670</v>
      </c>
      <c r="B440" s="24" t="s">
        <v>6671</v>
      </c>
      <c r="C440" s="68">
        <v>226.33480455</v>
      </c>
      <c r="D440" s="68">
        <v>12.90981002</v>
      </c>
      <c r="E440" s="68">
        <v>292.73574561000004</v>
      </c>
      <c r="F440" s="68">
        <v>174.30198325999999</v>
      </c>
      <c r="G440" s="68">
        <v>447.06169229</v>
      </c>
    </row>
    <row r="441" spans="1:7" x14ac:dyDescent="0.2">
      <c r="A441" s="24" t="s">
        <v>6672</v>
      </c>
      <c r="B441" s="24" t="s">
        <v>6673</v>
      </c>
      <c r="C441" s="68">
        <v>44.473579740000005</v>
      </c>
      <c r="D441" s="68">
        <v>68.923178230000005</v>
      </c>
      <c r="E441" s="68">
        <v>49.147889620000001</v>
      </c>
      <c r="F441" s="68">
        <v>66.737757380000005</v>
      </c>
      <c r="G441" s="68">
        <v>9.7329805500000006</v>
      </c>
    </row>
    <row r="442" spans="1:7" x14ac:dyDescent="0.2">
      <c r="A442" s="24" t="s">
        <v>6674</v>
      </c>
      <c r="B442" s="24" t="s">
        <v>6675</v>
      </c>
      <c r="C442" s="68">
        <v>-175.63997810000001</v>
      </c>
      <c r="D442" s="68">
        <v>-306.34933418000003</v>
      </c>
      <c r="E442" s="68">
        <v>-250.3933529</v>
      </c>
      <c r="F442" s="68">
        <v>-510.47314031000002</v>
      </c>
      <c r="G442" s="68">
        <v>-372.37867699999998</v>
      </c>
    </row>
    <row r="443" spans="1:7" x14ac:dyDescent="0.2">
      <c r="A443" s="24" t="s">
        <v>6676</v>
      </c>
      <c r="B443" s="24" t="s">
        <v>6677</v>
      </c>
      <c r="C443" s="68">
        <v>57.398104049999993</v>
      </c>
      <c r="D443" s="68">
        <v>-2.69773292</v>
      </c>
      <c r="E443" s="68">
        <v>15.67351377</v>
      </c>
      <c r="F443" s="68">
        <v>3.3276492399999902</v>
      </c>
      <c r="G443" s="68">
        <v>70.08487070999999</v>
      </c>
    </row>
    <row r="444" spans="1:7" x14ac:dyDescent="0.2">
      <c r="A444" s="24" t="s">
        <v>6678</v>
      </c>
      <c r="B444" s="24" t="s">
        <v>6679</v>
      </c>
      <c r="C444" s="68">
        <v>78.840145790000008</v>
      </c>
      <c r="D444" s="68">
        <v>90.061709069999992</v>
      </c>
      <c r="E444" s="68">
        <v>62.578631770000001</v>
      </c>
      <c r="F444" s="68">
        <v>89.924599180000001</v>
      </c>
      <c r="G444" s="68">
        <v>52.920524540000002</v>
      </c>
    </row>
    <row r="445" spans="1:7" x14ac:dyDescent="0.2">
      <c r="A445" s="24" t="s">
        <v>6680</v>
      </c>
      <c r="B445" s="24" t="s">
        <v>6681</v>
      </c>
      <c r="C445" s="68">
        <v>8.6089612599999992</v>
      </c>
      <c r="D445" s="68">
        <v>12.39399558</v>
      </c>
      <c r="E445" s="68">
        <v>35.06922891</v>
      </c>
      <c r="F445" s="68">
        <v>24.394652050000001</v>
      </c>
      <c r="G445" s="68">
        <v>-4.6870599000000004</v>
      </c>
    </row>
    <row r="446" spans="1:7" x14ac:dyDescent="0.2">
      <c r="A446" s="24" t="s">
        <v>6682</v>
      </c>
      <c r="B446" s="24" t="s">
        <v>6683</v>
      </c>
      <c r="C446" s="68">
        <v>-36.535006880000005</v>
      </c>
      <c r="D446" s="68">
        <v>-32.277392570000004</v>
      </c>
      <c r="E446" s="68">
        <v>-22.442614679999998</v>
      </c>
      <c r="F446" s="68">
        <v>16.245359489999998</v>
      </c>
      <c r="G446" s="68">
        <v>-39.191322159999999</v>
      </c>
    </row>
    <row r="447" spans="1:7" x14ac:dyDescent="0.2">
      <c r="A447" s="24" t="s">
        <v>6684</v>
      </c>
      <c r="B447" s="24" t="s">
        <v>6685</v>
      </c>
      <c r="C447" s="68">
        <v>19.537340780000001</v>
      </c>
      <c r="D447" s="68">
        <v>16.922403550000002</v>
      </c>
      <c r="E447" s="68">
        <v>16.37874326</v>
      </c>
      <c r="F447" s="68">
        <v>46.308810000000001</v>
      </c>
      <c r="G447" s="68">
        <v>10.05907083</v>
      </c>
    </row>
    <row r="448" spans="1:7" x14ac:dyDescent="0.2">
      <c r="A448" s="24" t="s">
        <v>6686</v>
      </c>
      <c r="B448" s="24" t="s">
        <v>6687</v>
      </c>
      <c r="C448" s="68">
        <v>75.364276200000006</v>
      </c>
      <c r="D448" s="68">
        <v>67.889727480000005</v>
      </c>
      <c r="E448" s="68">
        <v>20.668712230000001</v>
      </c>
      <c r="F448" s="68">
        <v>81.328922710000001</v>
      </c>
      <c r="G448" s="68">
        <v>85.865677120000001</v>
      </c>
    </row>
    <row r="449" spans="1:7" x14ac:dyDescent="0.2">
      <c r="A449" s="24" t="s">
        <v>6688</v>
      </c>
      <c r="B449" s="24" t="s">
        <v>6689</v>
      </c>
      <c r="C449" s="68">
        <v>41.212815770000006</v>
      </c>
      <c r="D449" s="68">
        <v>65.379813069999997</v>
      </c>
      <c r="E449" s="68">
        <v>5.6629723499999995</v>
      </c>
      <c r="F449" s="68">
        <v>23.71749904</v>
      </c>
      <c r="G449" s="68">
        <v>14.816554699999999</v>
      </c>
    </row>
    <row r="450" spans="1:7" x14ac:dyDescent="0.2">
      <c r="A450" s="24" t="s">
        <v>6690</v>
      </c>
      <c r="B450" s="24" t="s">
        <v>6691</v>
      </c>
      <c r="C450" s="68">
        <v>89.272699959999997</v>
      </c>
      <c r="D450" s="68">
        <v>140.37822782000001</v>
      </c>
      <c r="E450" s="68">
        <v>119.53508181000001</v>
      </c>
      <c r="F450" s="68">
        <v>140.54625338999998</v>
      </c>
      <c r="G450" s="68">
        <v>68.753949890000001</v>
      </c>
    </row>
    <row r="451" spans="1:7" x14ac:dyDescent="0.2">
      <c r="A451" s="24" t="s">
        <v>6692</v>
      </c>
      <c r="B451" s="24" t="s">
        <v>6693</v>
      </c>
      <c r="C451" s="68">
        <v>44.562300329999999</v>
      </c>
      <c r="D451" s="68">
        <v>15.483343980000001</v>
      </c>
      <c r="E451" s="68">
        <v>-10.858601090000001</v>
      </c>
      <c r="F451" s="68">
        <v>-1.88330351</v>
      </c>
      <c r="G451" s="68">
        <v>35.2585275</v>
      </c>
    </row>
    <row r="452" spans="1:7" x14ac:dyDescent="0.2">
      <c r="A452" s="24" t="s">
        <v>6694</v>
      </c>
      <c r="B452" s="24" t="s">
        <v>6695</v>
      </c>
      <c r="C452" s="68">
        <v>140.35879384</v>
      </c>
      <c r="D452" s="68">
        <v>13.281061859999999</v>
      </c>
      <c r="E452" s="68">
        <v>7.7006350100000001</v>
      </c>
      <c r="F452" s="68">
        <v>-334.01040275000003</v>
      </c>
      <c r="G452" s="68">
        <v>-112.39822552</v>
      </c>
    </row>
    <row r="453" spans="1:7" x14ac:dyDescent="0.2">
      <c r="A453" s="24" t="s">
        <v>6696</v>
      </c>
      <c r="B453" s="24" t="s">
        <v>6697</v>
      </c>
      <c r="C453" s="68">
        <v>7.0067384400000003</v>
      </c>
      <c r="D453" s="68">
        <v>9.3996875399999986</v>
      </c>
      <c r="E453" s="68">
        <v>27.948320370000001</v>
      </c>
      <c r="F453" s="68">
        <v>29.19407339</v>
      </c>
      <c r="G453" s="68">
        <v>5.0042489400000001</v>
      </c>
    </row>
    <row r="454" spans="1:7" x14ac:dyDescent="0.2">
      <c r="A454" s="24" t="s">
        <v>6698</v>
      </c>
      <c r="B454" s="24" t="s">
        <v>6699</v>
      </c>
      <c r="C454" s="68">
        <v>266.94664166999996</v>
      </c>
      <c r="D454" s="68">
        <v>212.34650593000001</v>
      </c>
      <c r="E454" s="68">
        <v>49.423044930000003</v>
      </c>
      <c r="F454" s="68">
        <v>174.42102428000001</v>
      </c>
      <c r="G454" s="68">
        <v>81.264331409999997</v>
      </c>
    </row>
    <row r="455" spans="1:7" x14ac:dyDescent="0.2">
      <c r="A455" s="24" t="s">
        <v>6700</v>
      </c>
      <c r="B455" s="24" t="s">
        <v>6701</v>
      </c>
      <c r="C455" s="68">
        <v>-29.693389120000003</v>
      </c>
      <c r="D455" s="68">
        <v>-201.77041416</v>
      </c>
      <c r="E455" s="68">
        <v>-91.093693729999998</v>
      </c>
      <c r="F455" s="68">
        <v>-893.58678686999997</v>
      </c>
      <c r="G455" s="68">
        <v>5.5961836199999997</v>
      </c>
    </row>
    <row r="456" spans="1:7" x14ac:dyDescent="0.2">
      <c r="A456" s="24" t="s">
        <v>6702</v>
      </c>
      <c r="B456" s="24" t="s">
        <v>6703</v>
      </c>
      <c r="C456" s="68">
        <v>93.696015400000007</v>
      </c>
      <c r="D456" s="68">
        <v>60.664547460000001</v>
      </c>
      <c r="E456" s="68">
        <v>48.633043219999998</v>
      </c>
      <c r="F456" s="68">
        <v>-161.16122514</v>
      </c>
      <c r="G456" s="68">
        <v>99.519920939999992</v>
      </c>
    </row>
    <row r="457" spans="1:7" x14ac:dyDescent="0.2">
      <c r="A457" s="24" t="s">
        <v>6704</v>
      </c>
      <c r="B457" s="24" t="s">
        <v>6705</v>
      </c>
      <c r="C457" s="68">
        <v>11.192030880000001</v>
      </c>
      <c r="D457" s="68">
        <v>8.9346278699999999</v>
      </c>
      <c r="E457" s="68">
        <v>0.74580095999999996</v>
      </c>
      <c r="F457" s="68">
        <v>3.3405228399999998</v>
      </c>
      <c r="G457" s="68">
        <v>-12.809624550000001</v>
      </c>
    </row>
    <row r="458" spans="1:7" x14ac:dyDescent="0.2">
      <c r="A458" s="24" t="s">
        <v>6706</v>
      </c>
      <c r="B458" s="24" t="s">
        <v>6707</v>
      </c>
      <c r="C458" s="68">
        <v>160.0660919</v>
      </c>
      <c r="D458" s="68">
        <v>161.77105276</v>
      </c>
      <c r="E458" s="68">
        <v>60.574113880000006</v>
      </c>
      <c r="F458" s="68">
        <v>77.407279450000004</v>
      </c>
      <c r="G458" s="68">
        <v>40.827365490000005</v>
      </c>
    </row>
    <row r="459" spans="1:7" x14ac:dyDescent="0.2">
      <c r="A459" s="24" t="s">
        <v>6708</v>
      </c>
      <c r="B459" s="24" t="s">
        <v>6709</v>
      </c>
      <c r="C459" s="68">
        <v>50.365655310000001</v>
      </c>
      <c r="D459" s="68">
        <v>72.385173569999992</v>
      </c>
      <c r="E459" s="68">
        <v>44.89501224</v>
      </c>
      <c r="F459" s="68">
        <v>41.427702939999996</v>
      </c>
      <c r="G459" s="68">
        <v>20.463572129999999</v>
      </c>
    </row>
    <row r="460" spans="1:7" x14ac:dyDescent="0.2">
      <c r="A460" s="24" t="s">
        <v>6710</v>
      </c>
      <c r="B460" s="24" t="s">
        <v>6711</v>
      </c>
      <c r="C460" s="68">
        <v>160.00539384999999</v>
      </c>
      <c r="D460" s="68">
        <v>172.47246080000002</v>
      </c>
      <c r="E460" s="68">
        <v>131.15499136</v>
      </c>
      <c r="F460" s="68">
        <v>372.73631248000004</v>
      </c>
      <c r="G460" s="68">
        <v>18.657087369999999</v>
      </c>
    </row>
    <row r="461" spans="1:7" x14ac:dyDescent="0.2">
      <c r="A461" s="24" t="s">
        <v>6712</v>
      </c>
      <c r="B461" s="24" t="s">
        <v>6713</v>
      </c>
      <c r="C461" s="68">
        <v>2.7509936699999997</v>
      </c>
      <c r="D461" s="68">
        <v>-8.5052278300000008</v>
      </c>
      <c r="E461" s="68">
        <v>-17.568529899999998</v>
      </c>
      <c r="F461" s="68">
        <v>109.88085936</v>
      </c>
      <c r="G461" s="68">
        <v>0.52454155000000002</v>
      </c>
    </row>
    <row r="462" spans="1:7" x14ac:dyDescent="0.2">
      <c r="A462" s="24" t="s">
        <v>6714</v>
      </c>
      <c r="B462" s="24" t="s">
        <v>6715</v>
      </c>
      <c r="C462" s="68">
        <v>39.993534909999994</v>
      </c>
      <c r="D462" s="68">
        <v>66.11921298</v>
      </c>
      <c r="E462" s="68">
        <v>14.226873529999999</v>
      </c>
      <c r="F462" s="68">
        <v>-38.773899669999999</v>
      </c>
      <c r="G462" s="68">
        <v>33.647223459999999</v>
      </c>
    </row>
    <row r="463" spans="1:7" x14ac:dyDescent="0.2">
      <c r="A463" s="24" t="s">
        <v>6716</v>
      </c>
      <c r="B463" s="24" t="s">
        <v>6717</v>
      </c>
      <c r="C463" s="68">
        <v>-89.484680339999997</v>
      </c>
      <c r="D463" s="68">
        <v>-15.021714429999999</v>
      </c>
      <c r="E463" s="68">
        <v>-3.7519556499999998</v>
      </c>
      <c r="F463" s="68">
        <v>7.7466807800000002</v>
      </c>
      <c r="G463" s="68">
        <v>7.8979812999999996</v>
      </c>
    </row>
    <row r="464" spans="1:7" x14ac:dyDescent="0.2">
      <c r="A464" s="24" t="s">
        <v>6718</v>
      </c>
      <c r="B464" s="24" t="s">
        <v>6719</v>
      </c>
      <c r="C464" s="68">
        <v>4.69619359</v>
      </c>
      <c r="D464" s="68">
        <v>7.97475136</v>
      </c>
      <c r="E464" s="68">
        <v>2.5874151899999998</v>
      </c>
      <c r="F464" s="68">
        <v>-1.17044831</v>
      </c>
      <c r="G464" s="68">
        <v>0.22760051000000001</v>
      </c>
    </row>
    <row r="465" spans="1:7" x14ac:dyDescent="0.2">
      <c r="A465" s="24" t="s">
        <v>6720</v>
      </c>
      <c r="B465" s="24" t="s">
        <v>6721</v>
      </c>
      <c r="C465" s="68">
        <v>123.4963432</v>
      </c>
      <c r="D465" s="68">
        <v>173.61579953</v>
      </c>
      <c r="E465" s="68">
        <v>62.022594299999994</v>
      </c>
      <c r="F465" s="68">
        <v>74.179632760000004</v>
      </c>
      <c r="G465" s="68">
        <v>74.409558709999999</v>
      </c>
    </row>
    <row r="466" spans="1:7" x14ac:dyDescent="0.2">
      <c r="A466" s="24" t="s">
        <v>6722</v>
      </c>
      <c r="B466" s="24" t="s">
        <v>6723</v>
      </c>
      <c r="C466" s="68">
        <v>-54.95286574</v>
      </c>
      <c r="D466" s="68">
        <v>-1.4496674199999899</v>
      </c>
      <c r="E466" s="68">
        <v>156.55655897</v>
      </c>
      <c r="F466" s="68">
        <v>359.12261512999999</v>
      </c>
      <c r="G466" s="68">
        <v>-50.862412409999997</v>
      </c>
    </row>
    <row r="467" spans="1:7" x14ac:dyDescent="0.2">
      <c r="A467" s="24" t="s">
        <v>6724</v>
      </c>
      <c r="B467" s="24" t="s">
        <v>6725</v>
      </c>
      <c r="C467" s="68">
        <v>233.15861065999999</v>
      </c>
      <c r="D467" s="68">
        <v>323.77317367000001</v>
      </c>
      <c r="E467" s="68">
        <v>312.36616961000004</v>
      </c>
      <c r="F467" s="68">
        <v>420.74710579999999</v>
      </c>
      <c r="G467" s="68">
        <v>201.38840991000001</v>
      </c>
    </row>
    <row r="468" spans="1:7" x14ac:dyDescent="0.2">
      <c r="A468" s="24" t="s">
        <v>6726</v>
      </c>
      <c r="B468" s="24" t="s">
        <v>6727</v>
      </c>
      <c r="C468" s="68">
        <v>72.32615749</v>
      </c>
      <c r="D468" s="68">
        <v>82.362465470000004</v>
      </c>
      <c r="E468" s="68">
        <v>89.831903069999996</v>
      </c>
      <c r="F468" s="68">
        <v>88.966410139999994</v>
      </c>
      <c r="G468" s="68">
        <v>95.335540870000003</v>
      </c>
    </row>
    <row r="469" spans="1:7" x14ac:dyDescent="0.2">
      <c r="A469" s="24" t="s">
        <v>6728</v>
      </c>
      <c r="B469" s="24" t="s">
        <v>6729</v>
      </c>
      <c r="C469" s="68">
        <v>226.93203563</v>
      </c>
      <c r="D469" s="68">
        <v>236.91820040000002</v>
      </c>
      <c r="E469" s="68">
        <v>85.013603290000006</v>
      </c>
      <c r="F469" s="68">
        <v>122.27809514</v>
      </c>
      <c r="G469" s="68">
        <v>241.45631822999999</v>
      </c>
    </row>
    <row r="470" spans="1:7" x14ac:dyDescent="0.2">
      <c r="A470" s="24" t="s">
        <v>6730</v>
      </c>
      <c r="B470" s="24" t="s">
        <v>6731</v>
      </c>
      <c r="C470" s="68">
        <v>1780.9105589100002</v>
      </c>
      <c r="D470" s="68">
        <v>3028.2436335500001</v>
      </c>
      <c r="E470" s="68">
        <v>801.52176319</v>
      </c>
      <c r="F470" s="68">
        <v>2939.86606282</v>
      </c>
      <c r="G470" s="68">
        <v>115.23050478</v>
      </c>
    </row>
    <row r="471" spans="1:7" x14ac:dyDescent="0.2">
      <c r="A471" s="24" t="s">
        <v>6732</v>
      </c>
      <c r="B471" s="24" t="s">
        <v>6733</v>
      </c>
      <c r="C471" s="68">
        <v>329.66759006000001</v>
      </c>
      <c r="D471" s="68">
        <v>360.01368760000003</v>
      </c>
      <c r="E471" s="68">
        <v>155.67622908999999</v>
      </c>
      <c r="F471" s="68">
        <v>117.08149464</v>
      </c>
      <c r="G471" s="68">
        <v>99.36958709999999</v>
      </c>
    </row>
    <row r="472" spans="1:7" x14ac:dyDescent="0.2">
      <c r="A472" s="24" t="s">
        <v>6734</v>
      </c>
      <c r="B472" s="24" t="s">
        <v>6735</v>
      </c>
      <c r="C472" s="68">
        <v>245.63478225999998</v>
      </c>
      <c r="D472" s="68">
        <v>167.62479991000001</v>
      </c>
      <c r="E472" s="68">
        <v>108.41150322</v>
      </c>
      <c r="F472" s="68">
        <v>202.40950552999999</v>
      </c>
      <c r="G472" s="68">
        <v>113.20217718000001</v>
      </c>
    </row>
    <row r="473" spans="1:7" x14ac:dyDescent="0.2">
      <c r="A473" s="24" t="s">
        <v>6736</v>
      </c>
      <c r="B473" s="24" t="s">
        <v>6737</v>
      </c>
      <c r="C473" s="68">
        <v>102.00619367</v>
      </c>
      <c r="D473" s="68">
        <v>126.68686377</v>
      </c>
      <c r="E473" s="68">
        <v>7.35672996</v>
      </c>
      <c r="F473" s="68">
        <v>46.708227960000002</v>
      </c>
      <c r="G473" s="68">
        <v>87.279423420000001</v>
      </c>
    </row>
    <row r="474" spans="1:7" x14ac:dyDescent="0.2">
      <c r="A474" s="24" t="s">
        <v>6738</v>
      </c>
      <c r="B474" s="24" t="s">
        <v>6739</v>
      </c>
      <c r="C474" s="68">
        <v>196.09413837</v>
      </c>
      <c r="D474" s="68">
        <v>243.38452751</v>
      </c>
      <c r="E474" s="68">
        <v>172.21119621</v>
      </c>
      <c r="F474" s="68">
        <v>46.03904885</v>
      </c>
      <c r="G474" s="68">
        <v>192.31123525000001</v>
      </c>
    </row>
    <row r="475" spans="1:7" x14ac:dyDescent="0.2">
      <c r="A475" s="24" t="s">
        <v>6740</v>
      </c>
      <c r="B475" s="24" t="s">
        <v>6741</v>
      </c>
      <c r="C475" s="68">
        <v>2.4350085899999998</v>
      </c>
      <c r="D475" s="68">
        <v>104.66123964000001</v>
      </c>
      <c r="E475" s="68">
        <v>-88.624928480000008</v>
      </c>
      <c r="F475" s="68">
        <v>-41.388054629999999</v>
      </c>
      <c r="G475" s="68">
        <v>46.362931119999999</v>
      </c>
    </row>
    <row r="476" spans="1:7" x14ac:dyDescent="0.2">
      <c r="A476" s="24" t="s">
        <v>6742</v>
      </c>
      <c r="B476" s="24" t="s">
        <v>6743</v>
      </c>
      <c r="C476" s="68">
        <v>23.006418649999997</v>
      </c>
      <c r="D476" s="68">
        <v>21.03531632</v>
      </c>
      <c r="E476" s="68">
        <v>8.6729218200000009</v>
      </c>
      <c r="F476" s="68">
        <v>10.738718410000001</v>
      </c>
      <c r="G476" s="68">
        <v>0.37849284000000005</v>
      </c>
    </row>
    <row r="477" spans="1:7" x14ac:dyDescent="0.2">
      <c r="A477" s="24" t="s">
        <v>6744</v>
      </c>
      <c r="B477" s="24" t="s">
        <v>6745</v>
      </c>
      <c r="C477" s="68">
        <v>196.99196924</v>
      </c>
      <c r="D477" s="68">
        <v>217.91517799000002</v>
      </c>
      <c r="E477" s="68">
        <v>192.40200555000001</v>
      </c>
      <c r="F477" s="68">
        <v>129.64255535999999</v>
      </c>
      <c r="G477" s="68">
        <v>149.55924872999998</v>
      </c>
    </row>
    <row r="478" spans="1:7" x14ac:dyDescent="0.2">
      <c r="A478" s="24" t="s">
        <v>6746</v>
      </c>
      <c r="B478" s="24" t="s">
        <v>6747</v>
      </c>
      <c r="C478" s="68">
        <v>233.37176843</v>
      </c>
      <c r="D478" s="68">
        <v>284.46861127999995</v>
      </c>
      <c r="E478" s="68">
        <v>115.13941851</v>
      </c>
      <c r="F478" s="68">
        <v>135.42975666000001</v>
      </c>
      <c r="G478" s="68">
        <v>294.94010155000001</v>
      </c>
    </row>
    <row r="479" spans="1:7" x14ac:dyDescent="0.2">
      <c r="A479" s="24" t="s">
        <v>6748</v>
      </c>
      <c r="B479" s="24" t="s">
        <v>6749</v>
      </c>
      <c r="C479" s="68">
        <v>17.026788800000002</v>
      </c>
      <c r="D479" s="68">
        <v>28.0509925</v>
      </c>
      <c r="E479" s="68">
        <v>20.58859009</v>
      </c>
      <c r="F479" s="68">
        <v>48.407463790000001</v>
      </c>
      <c r="G479" s="68">
        <v>9.6110283499999998</v>
      </c>
    </row>
    <row r="480" spans="1:7" x14ac:dyDescent="0.2">
      <c r="A480" s="24" t="s">
        <v>6750</v>
      </c>
      <c r="B480" s="24" t="s">
        <v>6751</v>
      </c>
      <c r="C480" s="68">
        <v>130.28808717000001</v>
      </c>
      <c r="D480" s="68">
        <v>369.27967145999997</v>
      </c>
      <c r="E480" s="68">
        <v>72.667629419999997</v>
      </c>
      <c r="F480" s="68">
        <v>243.61606859</v>
      </c>
      <c r="G480" s="68">
        <v>202.16197986</v>
      </c>
    </row>
    <row r="481" spans="1:7" x14ac:dyDescent="0.2">
      <c r="A481" s="24" t="s">
        <v>6752</v>
      </c>
      <c r="B481" s="24" t="s">
        <v>6753</v>
      </c>
      <c r="C481" s="68">
        <v>-2.4279331900000001</v>
      </c>
      <c r="D481" s="68">
        <v>29.405368600000003</v>
      </c>
      <c r="E481" s="68">
        <v>29.785731819999999</v>
      </c>
      <c r="F481" s="68">
        <v>12.280199830000001</v>
      </c>
      <c r="G481" s="68">
        <v>-1.8541101899999999</v>
      </c>
    </row>
    <row r="482" spans="1:7" x14ac:dyDescent="0.2">
      <c r="A482" s="24" t="s">
        <v>6754</v>
      </c>
      <c r="B482" s="24" t="s">
        <v>6755</v>
      </c>
      <c r="C482" s="68">
        <v>-12.930027130000001</v>
      </c>
      <c r="D482" s="68">
        <v>3.21749682</v>
      </c>
      <c r="E482" s="68">
        <v>-6.1481123699999998</v>
      </c>
      <c r="F482" s="68">
        <v>-1.3126241599999999</v>
      </c>
      <c r="G482" s="68">
        <v>2.7867910400000002</v>
      </c>
    </row>
    <row r="483" spans="1:7" x14ac:dyDescent="0.2">
      <c r="A483" s="24" t="s">
        <v>6756</v>
      </c>
      <c r="B483" s="24" t="s">
        <v>6757</v>
      </c>
      <c r="C483" s="68">
        <v>104.19207037999999</v>
      </c>
      <c r="D483" s="68">
        <v>166.06729197999999</v>
      </c>
      <c r="E483" s="68">
        <v>-30.240102829999998</v>
      </c>
      <c r="F483" s="68">
        <v>301.07854797000005</v>
      </c>
      <c r="G483" s="68">
        <v>168.23830841999998</v>
      </c>
    </row>
    <row r="484" spans="1:7" x14ac:dyDescent="0.2">
      <c r="A484" s="24" t="s">
        <v>6758</v>
      </c>
      <c r="B484" s="24" t="s">
        <v>6759</v>
      </c>
      <c r="C484" s="68">
        <v>58.074460530000003</v>
      </c>
      <c r="D484" s="68">
        <v>47.364245369999999</v>
      </c>
      <c r="E484" s="68">
        <v>39.592396749999999</v>
      </c>
      <c r="F484" s="68">
        <v>55.098410159999993</v>
      </c>
      <c r="G484" s="68">
        <v>44.605251700000004</v>
      </c>
    </row>
    <row r="485" spans="1:7" x14ac:dyDescent="0.2">
      <c r="A485" s="24" t="s">
        <v>6760</v>
      </c>
      <c r="B485" s="24" t="s">
        <v>6761</v>
      </c>
      <c r="C485" s="68">
        <v>-11.71263068</v>
      </c>
      <c r="D485" s="68">
        <v>-13.73983396</v>
      </c>
      <c r="E485" s="68">
        <v>-2.6696940899999997</v>
      </c>
      <c r="F485" s="68">
        <v>18.213389979999999</v>
      </c>
      <c r="G485" s="68">
        <v>-39.430867200000002</v>
      </c>
    </row>
    <row r="486" spans="1:7" x14ac:dyDescent="0.2">
      <c r="A486" s="24" t="s">
        <v>6762</v>
      </c>
      <c r="B486" s="24" t="s">
        <v>6763</v>
      </c>
      <c r="C486" s="68">
        <v>-40.760206520000004</v>
      </c>
      <c r="D486" s="68">
        <v>168.36469328999999</v>
      </c>
      <c r="E486" s="68">
        <v>-34.698197999999998</v>
      </c>
      <c r="F486" s="68">
        <v>19.42967041</v>
      </c>
      <c r="G486" s="68">
        <v>10.56516418</v>
      </c>
    </row>
    <row r="487" spans="1:7" x14ac:dyDescent="0.2">
      <c r="A487" s="24" t="s">
        <v>6764</v>
      </c>
      <c r="B487" s="24" t="s">
        <v>6765</v>
      </c>
      <c r="C487" s="68">
        <v>14.271631710000001</v>
      </c>
      <c r="D487" s="68">
        <v>18.99152449</v>
      </c>
      <c r="E487" s="68">
        <v>8.230962589999999</v>
      </c>
      <c r="F487" s="68">
        <v>23.047946960000001</v>
      </c>
      <c r="G487" s="68">
        <v>14.376265220000001</v>
      </c>
    </row>
    <row r="488" spans="1:7" x14ac:dyDescent="0.2">
      <c r="A488" s="24" t="s">
        <v>6766</v>
      </c>
      <c r="B488" s="24" t="s">
        <v>6767</v>
      </c>
      <c r="C488" s="68">
        <v>105.32284990000001</v>
      </c>
      <c r="D488" s="68">
        <v>57.556581710000003</v>
      </c>
      <c r="E488" s="68">
        <v>48.771529940000001</v>
      </c>
      <c r="F488" s="68">
        <v>147.56754816</v>
      </c>
      <c r="G488" s="68">
        <v>-28.48869564</v>
      </c>
    </row>
    <row r="489" spans="1:7" x14ac:dyDescent="0.2">
      <c r="A489" s="24" t="s">
        <v>6768</v>
      </c>
      <c r="B489" s="24" t="s">
        <v>6769</v>
      </c>
      <c r="C489" s="68">
        <v>172.32740034</v>
      </c>
      <c r="D489" s="68">
        <v>227.67708368000001</v>
      </c>
      <c r="E489" s="68">
        <v>136.58931369000001</v>
      </c>
      <c r="F489" s="68">
        <v>67.054089929999904</v>
      </c>
      <c r="G489" s="68">
        <v>122.62492877</v>
      </c>
    </row>
    <row r="490" spans="1:7" x14ac:dyDescent="0.2">
      <c r="A490" s="24" t="s">
        <v>6770</v>
      </c>
      <c r="B490" s="24" t="s">
        <v>6771</v>
      </c>
      <c r="C490" s="68">
        <v>62.106120390000001</v>
      </c>
      <c r="D490" s="68">
        <v>77.783704610000001</v>
      </c>
      <c r="E490" s="68">
        <v>60.528907369999999</v>
      </c>
      <c r="F490" s="68">
        <v>21.78820661</v>
      </c>
      <c r="G490" s="68">
        <v>49.21200726</v>
      </c>
    </row>
    <row r="491" spans="1:7" x14ac:dyDescent="0.2">
      <c r="A491" s="24" t="s">
        <v>6772</v>
      </c>
      <c r="B491" s="24" t="s">
        <v>6773</v>
      </c>
      <c r="C491" s="68">
        <v>-24.791503030000001</v>
      </c>
      <c r="D491" s="68">
        <v>-28.574679339999999</v>
      </c>
      <c r="E491" s="68">
        <v>-19.720800409999999</v>
      </c>
      <c r="F491" s="68">
        <v>-338.70793893000001</v>
      </c>
      <c r="G491" s="68">
        <v>-40.3043592</v>
      </c>
    </row>
    <row r="492" spans="1:7" x14ac:dyDescent="0.2">
      <c r="A492" s="24" t="s">
        <v>6774</v>
      </c>
      <c r="B492" s="24" t="s">
        <v>6775</v>
      </c>
      <c r="C492" s="68">
        <v>66.105497639999996</v>
      </c>
      <c r="D492" s="68">
        <v>82.202808669999996</v>
      </c>
      <c r="E492" s="68">
        <v>55.873815899999997</v>
      </c>
      <c r="F492" s="68">
        <v>20.950878600000003</v>
      </c>
      <c r="G492" s="68">
        <v>64.667984300000001</v>
      </c>
    </row>
    <row r="493" spans="1:7" x14ac:dyDescent="0.2">
      <c r="A493" s="24" t="s">
        <v>6776</v>
      </c>
      <c r="B493" s="24" t="s">
        <v>6777</v>
      </c>
      <c r="C493" s="68">
        <v>-6.6685130900000003</v>
      </c>
      <c r="D493" s="68">
        <v>29.831185469999998</v>
      </c>
      <c r="E493" s="68">
        <v>20.372171359999999</v>
      </c>
      <c r="F493" s="68">
        <v>-6.1736617000000003</v>
      </c>
      <c r="G493" s="68">
        <v>-0.50044460000000002</v>
      </c>
    </row>
    <row r="494" spans="1:7" x14ac:dyDescent="0.2">
      <c r="A494" s="24" t="s">
        <v>6778</v>
      </c>
      <c r="B494" s="24" t="s">
        <v>6779</v>
      </c>
      <c r="C494" s="68">
        <v>-182.43600000000001</v>
      </c>
      <c r="D494" s="68">
        <v>174.92699999999999</v>
      </c>
      <c r="E494" s="68">
        <v>-296.11799999999999</v>
      </c>
      <c r="F494" s="68">
        <v>819.46100000000001</v>
      </c>
      <c r="G494" s="68">
        <v>-295.26400000000001</v>
      </c>
    </row>
    <row r="495" spans="1:7" x14ac:dyDescent="0.2">
      <c r="A495" s="24" t="s">
        <v>6780</v>
      </c>
      <c r="B495" s="24" t="s">
        <v>6781</v>
      </c>
      <c r="C495" s="68">
        <v>73.447068689999995</v>
      </c>
      <c r="D495" s="68">
        <v>67.399681129999991</v>
      </c>
      <c r="E495" s="68">
        <v>58.670073479999999</v>
      </c>
      <c r="F495" s="68">
        <v>60.637169390000004</v>
      </c>
      <c r="G495" s="68">
        <v>60.249186200000004</v>
      </c>
    </row>
    <row r="496" spans="1:7" x14ac:dyDescent="0.2">
      <c r="A496" s="24" t="s">
        <v>6782</v>
      </c>
      <c r="B496" s="24" t="s">
        <v>6783</v>
      </c>
      <c r="C496" s="68">
        <v>42.197978880000001</v>
      </c>
      <c r="D496" s="68">
        <v>29.17455928</v>
      </c>
      <c r="E496" s="68">
        <v>15.08014676</v>
      </c>
      <c r="F496" s="68">
        <v>27.638454729999999</v>
      </c>
      <c r="G496" s="68">
        <v>15.051240380000001</v>
      </c>
    </row>
    <row r="497" spans="1:7" x14ac:dyDescent="0.2">
      <c r="A497" s="24" t="s">
        <v>6784</v>
      </c>
      <c r="B497" s="24" t="s">
        <v>6785</v>
      </c>
      <c r="C497" s="68">
        <v>1245.8762574100001</v>
      </c>
      <c r="D497" s="68">
        <v>1251.7408062500001</v>
      </c>
      <c r="E497" s="68">
        <v>649.43069295000009</v>
      </c>
      <c r="F497" s="68">
        <v>3391.8468888800003</v>
      </c>
      <c r="G497" s="68">
        <v>-2.9578636499999997</v>
      </c>
    </row>
    <row r="498" spans="1:7" x14ac:dyDescent="0.2">
      <c r="A498" s="24" t="s">
        <v>6786</v>
      </c>
      <c r="B498" s="24" t="s">
        <v>6787</v>
      </c>
      <c r="C498" s="68">
        <v>93.625699049999994</v>
      </c>
      <c r="D498" s="68">
        <v>95.607130430000012</v>
      </c>
      <c r="E498" s="68">
        <v>48.877794999999999</v>
      </c>
      <c r="F498" s="68">
        <v>145.48074228000002</v>
      </c>
      <c r="G498" s="68">
        <v>95.666645590000002</v>
      </c>
    </row>
    <row r="499" spans="1:7" x14ac:dyDescent="0.2">
      <c r="A499" s="24" t="s">
        <v>6788</v>
      </c>
      <c r="B499" s="24" t="s">
        <v>6789</v>
      </c>
      <c r="C499" s="68">
        <v>63.630344090000001</v>
      </c>
      <c r="D499" s="68">
        <v>40.844862770000006</v>
      </c>
      <c r="E499" s="68">
        <v>64.380522569999997</v>
      </c>
      <c r="F499" s="68">
        <v>91.143020409999991</v>
      </c>
      <c r="G499" s="68">
        <v>70.386660750000004</v>
      </c>
    </row>
    <row r="500" spans="1:7" x14ac:dyDescent="0.2">
      <c r="A500" s="24" t="s">
        <v>6790</v>
      </c>
      <c r="B500" s="24" t="s">
        <v>6791</v>
      </c>
      <c r="C500" s="68">
        <v>20.5735414</v>
      </c>
      <c r="D500" s="68">
        <v>37.517248330000001</v>
      </c>
      <c r="E500" s="68">
        <v>26.75420592</v>
      </c>
      <c r="F500" s="68">
        <v>22.379509690000003</v>
      </c>
      <c r="G500" s="68">
        <v>18.588395819999999</v>
      </c>
    </row>
    <row r="501" spans="1:7" x14ac:dyDescent="0.2">
      <c r="A501" s="24" t="s">
        <v>6792</v>
      </c>
      <c r="B501" s="24" t="s">
        <v>6793</v>
      </c>
      <c r="C501" s="68">
        <v>6.8969500999999998</v>
      </c>
      <c r="D501" s="68">
        <v>6.3248969199999996</v>
      </c>
      <c r="E501" s="68">
        <v>13.53601368</v>
      </c>
      <c r="F501" s="68">
        <v>14.073211050000001</v>
      </c>
      <c r="G501" s="68">
        <v>44.984661420000002</v>
      </c>
    </row>
    <row r="502" spans="1:7" x14ac:dyDescent="0.2">
      <c r="A502" s="24" t="s">
        <v>6794</v>
      </c>
      <c r="B502" s="24" t="s">
        <v>6795</v>
      </c>
      <c r="C502" s="68">
        <v>271.60387981000002</v>
      </c>
      <c r="D502" s="68">
        <v>195.32809796999999</v>
      </c>
      <c r="E502" s="68">
        <v>275.20807337000002</v>
      </c>
      <c r="F502" s="68">
        <v>251.99645133999999</v>
      </c>
      <c r="G502" s="68">
        <v>241.92692327</v>
      </c>
    </row>
    <row r="503" spans="1:7" x14ac:dyDescent="0.2">
      <c r="A503" s="24" t="s">
        <v>6796</v>
      </c>
      <c r="B503" s="24" t="s">
        <v>6797</v>
      </c>
      <c r="C503" s="68">
        <v>93.33576386</v>
      </c>
      <c r="D503" s="68">
        <v>75.009549809999996</v>
      </c>
      <c r="E503" s="68">
        <v>41.06626301</v>
      </c>
      <c r="F503" s="68">
        <v>3.4607547400000098</v>
      </c>
      <c r="G503" s="68">
        <v>84.885167510000002</v>
      </c>
    </row>
    <row r="504" spans="1:7" x14ac:dyDescent="0.2">
      <c r="A504" s="24" t="s">
        <v>6798</v>
      </c>
      <c r="B504" s="24" t="s">
        <v>6799</v>
      </c>
      <c r="C504" s="68">
        <v>9.0517158999999996</v>
      </c>
      <c r="D504" s="68">
        <v>6.7481390499999998</v>
      </c>
      <c r="E504" s="68">
        <v>-7.2737460000000004E-2</v>
      </c>
      <c r="F504" s="68">
        <v>20.273845469999998</v>
      </c>
      <c r="G504" s="68">
        <v>12.472663279999999</v>
      </c>
    </row>
    <row r="505" spans="1:7" x14ac:dyDescent="0.2">
      <c r="A505" s="24" t="s">
        <v>6800</v>
      </c>
      <c r="B505" s="24" t="s">
        <v>6801</v>
      </c>
      <c r="C505" s="68">
        <v>46.715969450000003</v>
      </c>
      <c r="D505" s="68">
        <v>106.54308143999999</v>
      </c>
      <c r="E505" s="68">
        <v>47.949460280000004</v>
      </c>
      <c r="F505" s="68">
        <v>75.080977540000006</v>
      </c>
      <c r="G505" s="68">
        <v>21.427226539999999</v>
      </c>
    </row>
    <row r="506" spans="1:7" x14ac:dyDescent="0.2">
      <c r="A506" s="24" t="s">
        <v>6802</v>
      </c>
      <c r="B506" s="24" t="s">
        <v>6803</v>
      </c>
      <c r="C506" s="68">
        <v>63.648431299999999</v>
      </c>
      <c r="D506" s="68">
        <v>59.88510496</v>
      </c>
      <c r="E506" s="68">
        <v>9.3576685199999989</v>
      </c>
      <c r="F506" s="68">
        <v>50.55023121</v>
      </c>
      <c r="G506" s="68">
        <v>0.89655337000000002</v>
      </c>
    </row>
    <row r="507" spans="1:7" x14ac:dyDescent="0.2">
      <c r="A507" s="24" t="s">
        <v>6804</v>
      </c>
      <c r="B507" s="24" t="s">
        <v>6805</v>
      </c>
      <c r="C507" s="68">
        <v>15.436406029999999</v>
      </c>
      <c r="D507" s="68">
        <v>29.659282219999998</v>
      </c>
      <c r="E507" s="68">
        <v>-25.266064649999997</v>
      </c>
      <c r="F507" s="68">
        <v>-7.7096295999999906</v>
      </c>
      <c r="G507" s="68">
        <v>-2.6976216399999999</v>
      </c>
    </row>
    <row r="508" spans="1:7" x14ac:dyDescent="0.2">
      <c r="A508" s="24" t="s">
        <v>6806</v>
      </c>
      <c r="B508" s="24" t="s">
        <v>6807</v>
      </c>
      <c r="C508" s="68">
        <v>103.46690923</v>
      </c>
      <c r="D508" s="68">
        <v>104.45797126000001</v>
      </c>
      <c r="E508" s="68">
        <v>149.09530853000001</v>
      </c>
      <c r="F508" s="68">
        <v>59.078261349999998</v>
      </c>
      <c r="G508" s="68">
        <v>136.86924638999997</v>
      </c>
    </row>
    <row r="509" spans="1:7" x14ac:dyDescent="0.2">
      <c r="A509" s="24" t="s">
        <v>6808</v>
      </c>
      <c r="B509" s="24" t="s">
        <v>6809</v>
      </c>
      <c r="C509" s="68">
        <v>90.745464519999999</v>
      </c>
      <c r="D509" s="68">
        <v>44.122404639999999</v>
      </c>
      <c r="E509" s="68">
        <v>58.368986149999998</v>
      </c>
      <c r="F509" s="68">
        <v>97.775529109999994</v>
      </c>
      <c r="G509" s="68">
        <v>169.29028705000002</v>
      </c>
    </row>
    <row r="510" spans="1:7" x14ac:dyDescent="0.2">
      <c r="A510" s="24" t="s">
        <v>6810</v>
      </c>
      <c r="B510" s="24" t="s">
        <v>6811</v>
      </c>
      <c r="C510" s="68">
        <v>6.4892229400000003</v>
      </c>
      <c r="D510" s="68">
        <v>8.8845295199999992</v>
      </c>
      <c r="E510" s="68">
        <v>5.85703788</v>
      </c>
      <c r="F510" s="68">
        <v>6.5141543300000002</v>
      </c>
      <c r="G510" s="68">
        <v>4.4844012900000001</v>
      </c>
    </row>
    <row r="511" spans="1:7" x14ac:dyDescent="0.2">
      <c r="A511" s="24" t="s">
        <v>6812</v>
      </c>
      <c r="B511" s="24" t="s">
        <v>6813</v>
      </c>
      <c r="C511" s="68">
        <v>6.9734651599999999</v>
      </c>
      <c r="D511" s="68">
        <v>110.59254394</v>
      </c>
      <c r="E511" s="68">
        <v>120.24635292000001</v>
      </c>
      <c r="F511" s="68">
        <v>189.19215474000001</v>
      </c>
      <c r="G511" s="68">
        <v>1.9871317800000001</v>
      </c>
    </row>
    <row r="512" spans="1:7" x14ac:dyDescent="0.2">
      <c r="A512" s="24" t="s">
        <v>6814</v>
      </c>
      <c r="B512" s="24" t="s">
        <v>6815</v>
      </c>
      <c r="C512" s="68">
        <v>100.33504297</v>
      </c>
      <c r="D512" s="68">
        <v>198.96833005000002</v>
      </c>
      <c r="E512" s="68">
        <v>101.79658740000001</v>
      </c>
      <c r="F512" s="68">
        <v>45.074250020000001</v>
      </c>
      <c r="G512" s="68">
        <v>64.5126676</v>
      </c>
    </row>
    <row r="513" spans="1:7" x14ac:dyDescent="0.2">
      <c r="A513" s="24" t="s">
        <v>6816</v>
      </c>
      <c r="B513" s="24" t="s">
        <v>6817</v>
      </c>
      <c r="C513" s="68">
        <v>79.907419989999994</v>
      </c>
      <c r="D513" s="68">
        <v>76.560664569999986</v>
      </c>
      <c r="E513" s="68">
        <v>21.470876319999999</v>
      </c>
      <c r="F513" s="68">
        <v>40.30055849</v>
      </c>
      <c r="G513" s="68">
        <v>31.10386458</v>
      </c>
    </row>
    <row r="514" spans="1:7" x14ac:dyDescent="0.2">
      <c r="A514" s="24" t="s">
        <v>6818</v>
      </c>
      <c r="B514" s="24" t="s">
        <v>6819</v>
      </c>
      <c r="C514" s="68">
        <v>117.82819334999999</v>
      </c>
      <c r="D514" s="68">
        <v>106.61649472000001</v>
      </c>
      <c r="E514" s="68">
        <v>-129.06857649</v>
      </c>
      <c r="F514" s="68">
        <v>181.74800334</v>
      </c>
      <c r="G514" s="68">
        <v>114.91617715000001</v>
      </c>
    </row>
    <row r="515" spans="1:7" x14ac:dyDescent="0.2">
      <c r="A515" s="24" t="s">
        <v>6820</v>
      </c>
      <c r="B515" s="24" t="s">
        <v>6821</v>
      </c>
      <c r="C515" s="68">
        <v>28.644757999999999</v>
      </c>
      <c r="D515" s="68">
        <v>0.69806000000000001</v>
      </c>
      <c r="E515" s="68">
        <v>3.1918259999999998</v>
      </c>
      <c r="F515" s="68">
        <v>19.752694000000002</v>
      </c>
      <c r="G515" s="68">
        <v>23.084728999999999</v>
      </c>
    </row>
    <row r="516" spans="1:7" x14ac:dyDescent="0.2">
      <c r="A516" s="24" t="s">
        <v>6822</v>
      </c>
      <c r="B516" s="24" t="s">
        <v>6823</v>
      </c>
      <c r="C516" s="68">
        <v>-10.57944052</v>
      </c>
      <c r="D516" s="68">
        <v>-17.188296749999999</v>
      </c>
      <c r="E516" s="68">
        <v>-18.200647620000002</v>
      </c>
      <c r="F516" s="68">
        <v>-145.7938613</v>
      </c>
      <c r="G516" s="68">
        <v>-7.7074171199999997</v>
      </c>
    </row>
    <row r="517" spans="1:7" x14ac:dyDescent="0.2">
      <c r="A517" s="24" t="s">
        <v>6824</v>
      </c>
      <c r="B517" s="24" t="s">
        <v>6825</v>
      </c>
      <c r="C517" s="68">
        <v>74.864398249999994</v>
      </c>
      <c r="D517" s="68">
        <v>127.1709804</v>
      </c>
      <c r="E517" s="68">
        <v>53.853805990000005</v>
      </c>
      <c r="F517" s="68">
        <v>80.187065480000001</v>
      </c>
      <c r="G517" s="68">
        <v>97.358330330000001</v>
      </c>
    </row>
    <row r="518" spans="1:7" x14ac:dyDescent="0.2">
      <c r="A518" s="24" t="s">
        <v>6826</v>
      </c>
      <c r="B518" s="24" t="s">
        <v>6827</v>
      </c>
      <c r="C518" s="68">
        <v>147.46099236000001</v>
      </c>
      <c r="D518" s="68">
        <v>203.89997536999999</v>
      </c>
      <c r="E518" s="68">
        <v>107.06655090000001</v>
      </c>
      <c r="F518" s="68">
        <v>-36.934638409999998</v>
      </c>
      <c r="G518" s="68">
        <v>24.733850660000002</v>
      </c>
    </row>
    <row r="519" spans="1:7" x14ac:dyDescent="0.2">
      <c r="A519" s="24" t="s">
        <v>6828</v>
      </c>
      <c r="B519" s="24" t="s">
        <v>6829</v>
      </c>
      <c r="C519" s="68">
        <v>126.03402762</v>
      </c>
      <c r="D519" s="68">
        <v>87.522120270000002</v>
      </c>
      <c r="E519" s="68">
        <v>62.800559590000006</v>
      </c>
      <c r="F519" s="68">
        <v>71.370795170000008</v>
      </c>
      <c r="G519" s="68">
        <v>130.80214074</v>
      </c>
    </row>
    <row r="520" spans="1:7" x14ac:dyDescent="0.2">
      <c r="A520" s="24" t="s">
        <v>6830</v>
      </c>
      <c r="B520" s="24" t="s">
        <v>6831</v>
      </c>
      <c r="C520" s="68">
        <v>272.21502442000002</v>
      </c>
      <c r="D520" s="68">
        <v>268.34261759000003</v>
      </c>
      <c r="E520" s="68">
        <v>131.06294528000001</v>
      </c>
      <c r="F520" s="68">
        <v>95.764975950000007</v>
      </c>
      <c r="G520" s="68">
        <v>180.48888568999999</v>
      </c>
    </row>
    <row r="521" spans="1:7" x14ac:dyDescent="0.2">
      <c r="A521" s="24" t="s">
        <v>6832</v>
      </c>
      <c r="B521" s="24" t="s">
        <v>6833</v>
      </c>
      <c r="C521" s="68">
        <v>298.21133302999999</v>
      </c>
      <c r="D521" s="68">
        <v>250.11168631000001</v>
      </c>
      <c r="E521" s="68">
        <v>163.42285931000001</v>
      </c>
      <c r="F521" s="68">
        <v>472.54195989999999</v>
      </c>
      <c r="G521" s="68">
        <v>242.09934956999999</v>
      </c>
    </row>
    <row r="522" spans="1:7" x14ac:dyDescent="0.2">
      <c r="A522" s="24" t="s">
        <v>6834</v>
      </c>
      <c r="B522" s="24" t="s">
        <v>6835</v>
      </c>
      <c r="C522" s="68">
        <v>-83.693439170000005</v>
      </c>
      <c r="D522" s="68">
        <v>-58.791161760000001</v>
      </c>
      <c r="E522" s="68">
        <v>-9.0871462300000001</v>
      </c>
      <c r="F522" s="68">
        <v>55.033243119999995</v>
      </c>
      <c r="G522" s="68">
        <v>0.62625092000000004</v>
      </c>
    </row>
    <row r="523" spans="1:7" x14ac:dyDescent="0.2">
      <c r="A523" s="24" t="s">
        <v>6836</v>
      </c>
      <c r="B523" s="24" t="s">
        <v>6837</v>
      </c>
      <c r="C523" s="68">
        <v>85.819718199999997</v>
      </c>
      <c r="D523" s="68">
        <v>51.950247670000003</v>
      </c>
      <c r="E523" s="68">
        <v>40.492626319999999</v>
      </c>
      <c r="F523" s="68">
        <v>27.15792532</v>
      </c>
      <c r="G523" s="68">
        <v>53.224835470000002</v>
      </c>
    </row>
    <row r="524" spans="1:7" x14ac:dyDescent="0.2">
      <c r="A524" s="24" t="s">
        <v>6838</v>
      </c>
      <c r="B524" s="24" t="s">
        <v>6839</v>
      </c>
      <c r="C524" s="68">
        <v>31.391414739999998</v>
      </c>
      <c r="D524" s="68">
        <v>105.44395869</v>
      </c>
      <c r="E524" s="68">
        <v>-5.9129023299999997</v>
      </c>
      <c r="F524" s="68">
        <v>-21.077365889999999</v>
      </c>
      <c r="G524" s="68">
        <v>54.444606149999998</v>
      </c>
    </row>
    <row r="525" spans="1:7" x14ac:dyDescent="0.2">
      <c r="A525" s="24" t="s">
        <v>6840</v>
      </c>
      <c r="B525" s="24" t="s">
        <v>6841</v>
      </c>
      <c r="C525" s="68">
        <v>23.208635510000001</v>
      </c>
      <c r="D525" s="68">
        <v>31.509830730000001</v>
      </c>
      <c r="E525" s="68">
        <v>21.778156399999997</v>
      </c>
      <c r="F525" s="68">
        <v>-10.080031949999999</v>
      </c>
      <c r="G525" s="68">
        <v>42.448009570000004</v>
      </c>
    </row>
    <row r="526" spans="1:7" x14ac:dyDescent="0.2">
      <c r="A526" s="24" t="s">
        <v>6842</v>
      </c>
      <c r="B526" s="24" t="s">
        <v>6843</v>
      </c>
      <c r="C526" s="68">
        <v>102.70766184999999</v>
      </c>
      <c r="D526" s="68">
        <v>111.35219426</v>
      </c>
      <c r="E526" s="68">
        <v>95.476058609999995</v>
      </c>
      <c r="F526" s="68">
        <v>57.450682289999996</v>
      </c>
      <c r="G526" s="68">
        <v>117.55183703</v>
      </c>
    </row>
    <row r="527" spans="1:7" x14ac:dyDescent="0.2">
      <c r="A527" s="24" t="s">
        <v>6844</v>
      </c>
      <c r="B527" s="24" t="s">
        <v>6845</v>
      </c>
      <c r="C527" s="68">
        <v>4.0622254599999996</v>
      </c>
      <c r="D527" s="68">
        <v>2.8848989999999999</v>
      </c>
      <c r="E527" s="68">
        <v>1.25437219</v>
      </c>
      <c r="F527" s="68">
        <v>2.1710724400000001</v>
      </c>
      <c r="G527" s="68">
        <v>10.227563</v>
      </c>
    </row>
    <row r="528" spans="1:7" x14ac:dyDescent="0.2">
      <c r="A528" s="24" t="s">
        <v>6846</v>
      </c>
      <c r="B528" s="24" t="s">
        <v>6847</v>
      </c>
      <c r="C528" s="68">
        <v>1.76961591</v>
      </c>
      <c r="D528" s="68">
        <v>3.1931198900000002</v>
      </c>
      <c r="E528" s="68">
        <v>-5.3254514000000004</v>
      </c>
      <c r="F528" s="68">
        <v>-3.0488965299999999</v>
      </c>
      <c r="G528" s="68">
        <v>-1.6110797400000001</v>
      </c>
    </row>
    <row r="529" spans="1:7" x14ac:dyDescent="0.2">
      <c r="A529" s="24" t="s">
        <v>6848</v>
      </c>
      <c r="B529" s="24" t="s">
        <v>6849</v>
      </c>
      <c r="C529" s="68">
        <v>31.394255609999998</v>
      </c>
      <c r="D529" s="68">
        <v>43.458322439999996</v>
      </c>
      <c r="E529" s="68">
        <v>-12.239756699999999</v>
      </c>
      <c r="F529" s="68">
        <v>37.805835030000004</v>
      </c>
      <c r="G529" s="68">
        <v>34.576107350000001</v>
      </c>
    </row>
    <row r="530" spans="1:7" x14ac:dyDescent="0.2">
      <c r="A530" s="24" t="s">
        <v>6850</v>
      </c>
      <c r="B530" s="24" t="s">
        <v>6851</v>
      </c>
      <c r="C530" s="68">
        <v>16.430813000000001</v>
      </c>
      <c r="D530" s="68">
        <v>31.905490159999999</v>
      </c>
      <c r="E530" s="68">
        <v>19.416866779999999</v>
      </c>
      <c r="F530" s="68">
        <v>41.186522079999996</v>
      </c>
      <c r="G530" s="68">
        <v>16.375433709999999</v>
      </c>
    </row>
    <row r="531" spans="1:7" x14ac:dyDescent="0.2">
      <c r="A531" s="24" t="s">
        <v>6852</v>
      </c>
      <c r="B531" s="24" t="s">
        <v>6853</v>
      </c>
      <c r="C531" s="68">
        <v>25.654234840000001</v>
      </c>
      <c r="D531" s="68">
        <v>27.8883954</v>
      </c>
      <c r="E531" s="68">
        <v>-11.93060172</v>
      </c>
      <c r="F531" s="68">
        <v>-96.014112449999999</v>
      </c>
      <c r="G531" s="68">
        <v>-22.086621530000002</v>
      </c>
    </row>
    <row r="532" spans="1:7" x14ac:dyDescent="0.2">
      <c r="A532" s="24" t="s">
        <v>6854</v>
      </c>
      <c r="B532" s="24" t="s">
        <v>6855</v>
      </c>
      <c r="C532" s="68">
        <v>58.750780130000003</v>
      </c>
      <c r="D532" s="68">
        <v>36.079300500000002</v>
      </c>
      <c r="E532" s="68">
        <v>64.279467400000001</v>
      </c>
      <c r="F532" s="68">
        <v>59.617479899999999</v>
      </c>
      <c r="G532" s="68">
        <v>56.316920809999999</v>
      </c>
    </row>
    <row r="533" spans="1:7" x14ac:dyDescent="0.2">
      <c r="A533" s="24" t="s">
        <v>6856</v>
      </c>
      <c r="B533" s="24" t="s">
        <v>6857</v>
      </c>
      <c r="C533" s="68">
        <v>22.676707870000001</v>
      </c>
      <c r="D533" s="68">
        <v>66.811138159999999</v>
      </c>
      <c r="E533" s="68">
        <v>5.7559998200000004</v>
      </c>
      <c r="F533" s="68">
        <v>-1.31850355</v>
      </c>
      <c r="G533" s="68">
        <v>-0.82183692000000008</v>
      </c>
    </row>
    <row r="534" spans="1:7" x14ac:dyDescent="0.2">
      <c r="A534" s="24" t="s">
        <v>6858</v>
      </c>
      <c r="B534" s="24" t="s">
        <v>6859</v>
      </c>
      <c r="C534" s="68">
        <v>51.552557630000003</v>
      </c>
      <c r="D534" s="68">
        <v>-436.80742610999999</v>
      </c>
      <c r="E534" s="68">
        <v>23.60208454</v>
      </c>
      <c r="F534" s="68">
        <v>0.37800566999998703</v>
      </c>
      <c r="G534" s="68">
        <v>66.702574229999996</v>
      </c>
    </row>
    <row r="535" spans="1:7" x14ac:dyDescent="0.2">
      <c r="A535" s="24" t="s">
        <v>6860</v>
      </c>
      <c r="B535" s="24" t="s">
        <v>6861</v>
      </c>
      <c r="C535" s="68">
        <v>305.60005421</v>
      </c>
      <c r="D535" s="68">
        <v>152.55517581999999</v>
      </c>
      <c r="E535" s="68">
        <v>173.66410208000002</v>
      </c>
      <c r="F535" s="68">
        <v>540.16848615999993</v>
      </c>
      <c r="G535" s="68">
        <v>192.57197997999998</v>
      </c>
    </row>
    <row r="536" spans="1:7" x14ac:dyDescent="0.2">
      <c r="A536" s="24" t="s">
        <v>6862</v>
      </c>
      <c r="B536" s="24" t="s">
        <v>6863</v>
      </c>
      <c r="C536" s="68">
        <v>22.289557909999999</v>
      </c>
      <c r="D536" s="68">
        <v>0.35062352000000002</v>
      </c>
      <c r="E536" s="68">
        <v>4.7624608200000003</v>
      </c>
      <c r="F536" s="68">
        <v>-65.257128059999999</v>
      </c>
      <c r="G536" s="68">
        <v>-18.612131160000001</v>
      </c>
    </row>
    <row r="537" spans="1:7" x14ac:dyDescent="0.2">
      <c r="A537" s="24" t="s">
        <v>6864</v>
      </c>
      <c r="B537" s="24" t="s">
        <v>6865</v>
      </c>
      <c r="C537" s="68">
        <v>-5.2670098899999997</v>
      </c>
      <c r="D537" s="68">
        <v>14.563282869999998</v>
      </c>
      <c r="E537" s="68">
        <v>162.56436036000002</v>
      </c>
      <c r="F537" s="68">
        <v>4.3482721</v>
      </c>
      <c r="G537" s="68">
        <v>1.0057810999999999</v>
      </c>
    </row>
    <row r="538" spans="1:7" x14ac:dyDescent="0.2">
      <c r="A538" s="24" t="s">
        <v>6866</v>
      </c>
      <c r="B538" s="24" t="s">
        <v>6867</v>
      </c>
      <c r="C538" s="68">
        <v>52.931480219999997</v>
      </c>
      <c r="D538" s="68">
        <v>7.6342327699999997</v>
      </c>
      <c r="E538" s="68">
        <v>-64.745153770000002</v>
      </c>
      <c r="F538" s="68">
        <v>0.22752216</v>
      </c>
      <c r="G538" s="68">
        <v>-25.628659980000002</v>
      </c>
    </row>
    <row r="539" spans="1:7" x14ac:dyDescent="0.2">
      <c r="A539" s="24" t="s">
        <v>6868</v>
      </c>
      <c r="B539" s="24" t="s">
        <v>6869</v>
      </c>
      <c r="C539" s="68">
        <v>25.144645319999999</v>
      </c>
      <c r="D539" s="68">
        <v>15.918567039999999</v>
      </c>
      <c r="E539" s="68">
        <v>-9.2307247399999994</v>
      </c>
      <c r="F539" s="68">
        <v>-246.36297268999999</v>
      </c>
      <c r="G539" s="68">
        <v>1.3957883100000001</v>
      </c>
    </row>
    <row r="540" spans="1:7" x14ac:dyDescent="0.2">
      <c r="A540" s="24" t="s">
        <v>6870</v>
      </c>
      <c r="B540" s="24" t="s">
        <v>6871</v>
      </c>
      <c r="C540" s="68">
        <v>20.447237399999999</v>
      </c>
      <c r="D540" s="68">
        <v>35.783607789999998</v>
      </c>
      <c r="E540" s="68">
        <v>-4.5708914699999994</v>
      </c>
      <c r="F540" s="68">
        <v>-74.885238060000006</v>
      </c>
      <c r="G540" s="68">
        <v>-27.142927910000001</v>
      </c>
    </row>
    <row r="541" spans="1:7" x14ac:dyDescent="0.2">
      <c r="A541" s="24" t="s">
        <v>6872</v>
      </c>
      <c r="B541" s="24" t="s">
        <v>6873</v>
      </c>
      <c r="C541" s="68">
        <v>46.223736590000001</v>
      </c>
      <c r="D541" s="68">
        <v>47.799550509999996</v>
      </c>
      <c r="E541" s="68">
        <v>16.414299159999999</v>
      </c>
      <c r="F541" s="68">
        <v>153.21593768</v>
      </c>
      <c r="G541" s="68">
        <v>28.761306910000002</v>
      </c>
    </row>
    <row r="542" spans="1:7" x14ac:dyDescent="0.2">
      <c r="A542" s="24" t="s">
        <v>6874</v>
      </c>
      <c r="B542" s="24" t="s">
        <v>6875</v>
      </c>
      <c r="C542" s="68">
        <v>-4.3972562999999996</v>
      </c>
      <c r="D542" s="68">
        <v>48.509655090000003</v>
      </c>
      <c r="E542" s="68">
        <v>-11.423767359999999</v>
      </c>
      <c r="F542" s="68">
        <v>-31.613740670000002</v>
      </c>
      <c r="G542" s="68">
        <v>-16.768798409999999</v>
      </c>
    </row>
    <row r="543" spans="1:7" x14ac:dyDescent="0.2">
      <c r="A543" s="24" t="s">
        <v>6876</v>
      </c>
      <c r="B543" s="24" t="s">
        <v>6877</v>
      </c>
      <c r="C543" s="68">
        <v>-53.627122890000003</v>
      </c>
      <c r="D543" s="68">
        <v>53.45587081</v>
      </c>
      <c r="E543" s="68">
        <v>-35.255330979999997</v>
      </c>
      <c r="F543" s="68">
        <v>45.468470809999999</v>
      </c>
      <c r="G543" s="68">
        <v>43.199359829999999</v>
      </c>
    </row>
    <row r="544" spans="1:7" x14ac:dyDescent="0.2">
      <c r="A544" s="24" t="s">
        <v>6878</v>
      </c>
      <c r="B544" s="24" t="s">
        <v>6879</v>
      </c>
      <c r="C544" s="68">
        <v>203.93101976</v>
      </c>
      <c r="D544" s="68">
        <v>227.40112458999999</v>
      </c>
      <c r="E544" s="68">
        <v>306.17402079000004</v>
      </c>
      <c r="F544" s="68">
        <v>252.53523185</v>
      </c>
      <c r="G544" s="68">
        <v>110.9726004</v>
      </c>
    </row>
    <row r="545" spans="1:7" x14ac:dyDescent="0.2">
      <c r="A545" s="24" t="s">
        <v>6880</v>
      </c>
      <c r="B545" s="24" t="s">
        <v>6881</v>
      </c>
      <c r="C545" s="68">
        <v>65.688181049999997</v>
      </c>
      <c r="D545" s="68">
        <v>61.72107724</v>
      </c>
      <c r="E545" s="68">
        <v>4.0135572399999999</v>
      </c>
      <c r="F545" s="68">
        <v>-7.7538915499999996</v>
      </c>
      <c r="G545" s="68">
        <v>-9.9503577399999994</v>
      </c>
    </row>
    <row r="546" spans="1:7" x14ac:dyDescent="0.2">
      <c r="A546" s="24" t="s">
        <v>6882</v>
      </c>
      <c r="B546" s="24" t="s">
        <v>6883</v>
      </c>
      <c r="C546" s="68">
        <v>18.021913010000002</v>
      </c>
      <c r="D546" s="68">
        <v>13.493329409999999</v>
      </c>
      <c r="E546" s="68">
        <v>5.2260745700000006</v>
      </c>
      <c r="F546" s="68">
        <v>23.769399370000002</v>
      </c>
      <c r="G546" s="68">
        <v>12.867812470000001</v>
      </c>
    </row>
    <row r="547" spans="1:7" x14ac:dyDescent="0.2">
      <c r="A547" s="24" t="s">
        <v>6884</v>
      </c>
      <c r="B547" s="24" t="s">
        <v>6885</v>
      </c>
      <c r="C547" s="68">
        <v>9.6416153500000004</v>
      </c>
      <c r="D547" s="68">
        <v>7.35501497</v>
      </c>
      <c r="E547" s="68">
        <v>3.3166015299999998</v>
      </c>
      <c r="F547" s="68">
        <v>-3.8982185</v>
      </c>
      <c r="G547" s="68">
        <v>14.77414168</v>
      </c>
    </row>
    <row r="548" spans="1:7" x14ac:dyDescent="0.2">
      <c r="A548" s="24" t="s">
        <v>6886</v>
      </c>
      <c r="B548" s="24" t="s">
        <v>6887</v>
      </c>
      <c r="C548" s="68">
        <v>304.65816194000001</v>
      </c>
      <c r="D548" s="68">
        <v>210.70676093</v>
      </c>
      <c r="E548" s="68">
        <v>141.85839440000001</v>
      </c>
      <c r="F548" s="68">
        <v>250.96970961000002</v>
      </c>
      <c r="G548" s="68">
        <v>163.91818644999998</v>
      </c>
    </row>
    <row r="549" spans="1:7" x14ac:dyDescent="0.2">
      <c r="A549" s="24" t="s">
        <v>6888</v>
      </c>
      <c r="B549" s="24" t="s">
        <v>6889</v>
      </c>
      <c r="C549" s="68">
        <v>28.177782090000001</v>
      </c>
      <c r="D549" s="68">
        <v>38.447761020000002</v>
      </c>
      <c r="E549" s="68">
        <v>13.17723777</v>
      </c>
      <c r="F549" s="68">
        <v>9.5852151800000005</v>
      </c>
      <c r="G549" s="68">
        <v>6.1342118299999999</v>
      </c>
    </row>
    <row r="550" spans="1:7" x14ac:dyDescent="0.2">
      <c r="A550" s="24" t="s">
        <v>6890</v>
      </c>
      <c r="B550" s="24" t="s">
        <v>6891</v>
      </c>
      <c r="C550" s="68">
        <v>66.119994880000007</v>
      </c>
      <c r="D550" s="68">
        <v>243.57465200999999</v>
      </c>
      <c r="E550" s="68">
        <v>28.974334510000002</v>
      </c>
      <c r="F550" s="68">
        <v>26.44937475</v>
      </c>
      <c r="G550" s="68">
        <v>89.734796379999992</v>
      </c>
    </row>
    <row r="551" spans="1:7" x14ac:dyDescent="0.2">
      <c r="A551" s="24" t="s">
        <v>6892</v>
      </c>
      <c r="B551" s="24" t="s">
        <v>6893</v>
      </c>
      <c r="C551" s="68">
        <v>475.52990237</v>
      </c>
      <c r="D551" s="68">
        <v>424.25666324999997</v>
      </c>
      <c r="E551" s="68">
        <v>463.87711787000001</v>
      </c>
      <c r="F551" s="68">
        <v>267.23014080000002</v>
      </c>
      <c r="G551" s="68">
        <v>481.41869638999998</v>
      </c>
    </row>
    <row r="552" spans="1:7" x14ac:dyDescent="0.2">
      <c r="A552" s="24" t="s">
        <v>6894</v>
      </c>
      <c r="B552" s="24" t="s">
        <v>6895</v>
      </c>
      <c r="C552" s="68">
        <v>18.345288870000001</v>
      </c>
      <c r="D552" s="68">
        <v>28.813684289999998</v>
      </c>
      <c r="E552" s="68">
        <v>9.5008540000000004</v>
      </c>
      <c r="F552" s="68">
        <v>-7.5409467100000001</v>
      </c>
      <c r="G552" s="68">
        <v>22.453971370000001</v>
      </c>
    </row>
    <row r="553" spans="1:7" x14ac:dyDescent="0.2">
      <c r="A553" s="24" t="s">
        <v>6896</v>
      </c>
      <c r="B553" s="24" t="s">
        <v>6897</v>
      </c>
      <c r="C553" s="68">
        <v>66.424064520000002</v>
      </c>
      <c r="D553" s="68">
        <v>80.076610959999996</v>
      </c>
      <c r="E553" s="68">
        <v>95.186754909999991</v>
      </c>
      <c r="F553" s="68">
        <v>95.432492890000006</v>
      </c>
      <c r="G553" s="68">
        <v>57.373768579999997</v>
      </c>
    </row>
    <row r="554" spans="1:7" x14ac:dyDescent="0.2">
      <c r="A554" s="24" t="s">
        <v>6898</v>
      </c>
      <c r="B554" s="24" t="s">
        <v>6899</v>
      </c>
      <c r="C554" s="68">
        <v>39.902590609999997</v>
      </c>
      <c r="D554" s="68">
        <v>14.884408039999999</v>
      </c>
      <c r="E554" s="68">
        <v>7.8266922900000004</v>
      </c>
      <c r="F554" s="68">
        <v>1.1116415500000001</v>
      </c>
      <c r="G554" s="68">
        <v>28.975043360000001</v>
      </c>
    </row>
    <row r="555" spans="1:7" x14ac:dyDescent="0.2">
      <c r="A555" s="24" t="s">
        <v>6900</v>
      </c>
      <c r="B555" s="24" t="s">
        <v>6901</v>
      </c>
      <c r="C555" s="68">
        <v>228.93483972999999</v>
      </c>
      <c r="D555" s="68">
        <v>311.37214779999999</v>
      </c>
      <c r="E555" s="68">
        <v>168.48063522000001</v>
      </c>
      <c r="F555" s="68">
        <v>385.70377635</v>
      </c>
      <c r="G555" s="68">
        <v>149.11786855000003</v>
      </c>
    </row>
    <row r="556" spans="1:7" x14ac:dyDescent="0.2">
      <c r="A556" s="24" t="s">
        <v>6902</v>
      </c>
      <c r="B556" s="24" t="s">
        <v>6903</v>
      </c>
      <c r="C556" s="68">
        <v>5.3807877699999995</v>
      </c>
      <c r="D556" s="68">
        <v>50.326421020000005</v>
      </c>
      <c r="E556" s="68">
        <v>1.9980462400000001</v>
      </c>
      <c r="F556" s="68">
        <v>6.4199115400000002</v>
      </c>
      <c r="G556" s="68">
        <v>3.5292964100000002</v>
      </c>
    </row>
    <row r="557" spans="1:7" x14ac:dyDescent="0.2">
      <c r="A557" s="24" t="s">
        <v>6904</v>
      </c>
      <c r="B557" s="24" t="s">
        <v>6905</v>
      </c>
      <c r="C557" s="68">
        <v>72.499188939999996</v>
      </c>
      <c r="D557" s="68">
        <v>51.501263569999999</v>
      </c>
      <c r="E557" s="68">
        <v>16.38793415</v>
      </c>
      <c r="F557" s="68">
        <v>16.050784010000001</v>
      </c>
      <c r="G557" s="68">
        <v>58.801712109999997</v>
      </c>
    </row>
    <row r="558" spans="1:7" x14ac:dyDescent="0.2">
      <c r="A558" s="24" t="s">
        <v>6906</v>
      </c>
      <c r="B558" s="24" t="s">
        <v>6907</v>
      </c>
      <c r="C558" s="68">
        <v>38.195314279999998</v>
      </c>
      <c r="D558" s="68">
        <v>18.357921839999999</v>
      </c>
      <c r="E558" s="68">
        <v>7.3743858099999997</v>
      </c>
      <c r="F558" s="68">
        <v>23.602830149999999</v>
      </c>
      <c r="G558" s="68">
        <v>20.672156359999999</v>
      </c>
    </row>
    <row r="559" spans="1:7" x14ac:dyDescent="0.2">
      <c r="A559" s="24" t="s">
        <v>6908</v>
      </c>
      <c r="B559" s="24" t="s">
        <v>6909</v>
      </c>
      <c r="C559" s="68">
        <v>24.51027375</v>
      </c>
      <c r="D559" s="68">
        <v>50.615638909999994</v>
      </c>
      <c r="E559" s="68">
        <v>-11.34958857</v>
      </c>
      <c r="F559" s="68">
        <v>18.535655649999999</v>
      </c>
      <c r="G559" s="68">
        <v>33.823030000000003</v>
      </c>
    </row>
    <row r="560" spans="1:7" x14ac:dyDescent="0.2">
      <c r="A560" s="24" t="s">
        <v>6910</v>
      </c>
      <c r="B560" s="24" t="s">
        <v>6911</v>
      </c>
      <c r="C560" s="68">
        <v>27.09745216</v>
      </c>
      <c r="D560" s="68">
        <v>27.081545640000002</v>
      </c>
      <c r="E560" s="68">
        <v>21.251460309999999</v>
      </c>
      <c r="F560" s="68">
        <v>29.654141280000001</v>
      </c>
      <c r="G560" s="68">
        <v>19.96313821</v>
      </c>
    </row>
    <row r="561" spans="1:7" x14ac:dyDescent="0.2">
      <c r="A561" s="24" t="s">
        <v>6912</v>
      </c>
      <c r="B561" s="24" t="s">
        <v>6913</v>
      </c>
      <c r="C561" s="68">
        <v>81.854418569999993</v>
      </c>
      <c r="D561" s="68">
        <v>106.06097593000001</v>
      </c>
      <c r="E561" s="68">
        <v>54.356751960000004</v>
      </c>
      <c r="F561" s="68">
        <v>55.672366939999996</v>
      </c>
      <c r="G561" s="68">
        <v>63.767440409999999</v>
      </c>
    </row>
    <row r="562" spans="1:7" x14ac:dyDescent="0.2">
      <c r="A562" s="24" t="s">
        <v>6914</v>
      </c>
      <c r="B562" s="24" t="s">
        <v>6915</v>
      </c>
      <c r="C562" s="68">
        <v>440.51718513999998</v>
      </c>
      <c r="D562" s="68">
        <v>225.6024003</v>
      </c>
      <c r="E562" s="68">
        <v>46.636811360000003</v>
      </c>
      <c r="F562" s="68">
        <v>-42.258994340000001</v>
      </c>
      <c r="G562" s="68">
        <v>35.499135659999993</v>
      </c>
    </row>
    <row r="563" spans="1:7" x14ac:dyDescent="0.2">
      <c r="A563" s="24" t="s">
        <v>6916</v>
      </c>
      <c r="B563" s="24" t="s">
        <v>6917</v>
      </c>
      <c r="C563" s="68">
        <v>10.246365000000001</v>
      </c>
      <c r="D563" s="68">
        <v>7.4887327800000003</v>
      </c>
      <c r="E563" s="68">
        <v>33.129037220000001</v>
      </c>
      <c r="F563" s="68">
        <v>17.499699469999999</v>
      </c>
      <c r="G563" s="68">
        <v>5.1231279299999999</v>
      </c>
    </row>
    <row r="564" spans="1:7" x14ac:dyDescent="0.2">
      <c r="A564" s="24" t="s">
        <v>6918</v>
      </c>
      <c r="B564" s="24" t="s">
        <v>6919</v>
      </c>
      <c r="C564" s="68">
        <v>62.993435649999995</v>
      </c>
      <c r="D564" s="68">
        <v>36.683378810000001</v>
      </c>
      <c r="E564" s="68">
        <v>15.109699449999999</v>
      </c>
      <c r="F564" s="68">
        <v>9.4807749100000009</v>
      </c>
      <c r="G564" s="68">
        <v>45.191180639999999</v>
      </c>
    </row>
    <row r="565" spans="1:7" x14ac:dyDescent="0.2">
      <c r="A565" s="24" t="s">
        <v>6920</v>
      </c>
      <c r="B565" s="24" t="s">
        <v>6921</v>
      </c>
      <c r="C565" s="68">
        <v>3.35779161</v>
      </c>
      <c r="D565" s="68">
        <v>6.7491232099999996</v>
      </c>
      <c r="E565" s="68">
        <v>5.9446660700000002</v>
      </c>
      <c r="F565" s="68">
        <v>-3.2361059399999998</v>
      </c>
      <c r="G565" s="68">
        <v>4.1201145400000003</v>
      </c>
    </row>
    <row r="566" spans="1:7" x14ac:dyDescent="0.2">
      <c r="A566" s="24" t="s">
        <v>6922</v>
      </c>
      <c r="B566" s="24" t="s">
        <v>6923</v>
      </c>
      <c r="C566" s="68">
        <v>27.029066489999998</v>
      </c>
      <c r="D566" s="68">
        <v>31.68323655</v>
      </c>
      <c r="E566" s="68">
        <v>-16.018262369999999</v>
      </c>
      <c r="F566" s="68">
        <v>22.896061979999999</v>
      </c>
      <c r="G566" s="68">
        <v>32.035673350000003</v>
      </c>
    </row>
    <row r="567" spans="1:7" x14ac:dyDescent="0.2">
      <c r="A567" s="24" t="s">
        <v>6924</v>
      </c>
      <c r="B567" s="24" t="s">
        <v>6925</v>
      </c>
      <c r="C567" s="68">
        <v>16.66882103</v>
      </c>
      <c r="D567" s="68">
        <v>4.2512833299999997</v>
      </c>
      <c r="E567" s="68">
        <v>13.38925607</v>
      </c>
      <c r="F567" s="68">
        <v>-14.787865269999999</v>
      </c>
      <c r="G567" s="68">
        <v>-17.505921050000001</v>
      </c>
    </row>
    <row r="568" spans="1:7" x14ac:dyDescent="0.2">
      <c r="A568" s="24" t="s">
        <v>6926</v>
      </c>
      <c r="B568" s="24" t="s">
        <v>6927</v>
      </c>
      <c r="C568" s="68">
        <v>23.439861609999998</v>
      </c>
      <c r="D568" s="68">
        <v>56.937037859999997</v>
      </c>
      <c r="E568" s="68">
        <v>5.9822580999999992</v>
      </c>
      <c r="F568" s="68">
        <v>11.26671005</v>
      </c>
      <c r="G568" s="68">
        <v>15.41627334</v>
      </c>
    </row>
    <row r="569" spans="1:7" x14ac:dyDescent="0.2">
      <c r="A569" s="24" t="s">
        <v>6928</v>
      </c>
      <c r="B569" s="24" t="s">
        <v>6929</v>
      </c>
      <c r="C569" s="68">
        <v>130.23574084000001</v>
      </c>
      <c r="D569" s="68">
        <v>171.0239243</v>
      </c>
      <c r="E569" s="68">
        <v>132.93573796999999</v>
      </c>
      <c r="F569" s="68">
        <v>65.971933849999999</v>
      </c>
      <c r="G569" s="68">
        <v>118.71414345000001</v>
      </c>
    </row>
    <row r="570" spans="1:7" x14ac:dyDescent="0.2">
      <c r="A570" s="24" t="s">
        <v>6930</v>
      </c>
      <c r="B570" s="24" t="s">
        <v>6931</v>
      </c>
      <c r="C570" s="68">
        <v>126.93875987</v>
      </c>
      <c r="D570" s="68">
        <v>95.388343500000005</v>
      </c>
      <c r="E570" s="68">
        <v>96.557711330000004</v>
      </c>
      <c r="F570" s="68">
        <v>34.357809700000004</v>
      </c>
      <c r="G570" s="68">
        <v>70.88913998000001</v>
      </c>
    </row>
    <row r="571" spans="1:7" x14ac:dyDescent="0.2">
      <c r="A571" s="24" t="s">
        <v>6932</v>
      </c>
      <c r="B571" s="24" t="s">
        <v>6933</v>
      </c>
      <c r="C571" s="68">
        <v>59.450048939999995</v>
      </c>
      <c r="D571" s="68">
        <v>26.337887769999998</v>
      </c>
      <c r="E571" s="68">
        <v>32.389954019999998</v>
      </c>
      <c r="F571" s="68">
        <v>39.667481000000002</v>
      </c>
      <c r="G571" s="68">
        <v>36.675837899999998</v>
      </c>
    </row>
    <row r="572" spans="1:7" x14ac:dyDescent="0.2">
      <c r="A572" s="24" t="s">
        <v>6934</v>
      </c>
      <c r="B572" s="24" t="s">
        <v>6935</v>
      </c>
      <c r="C572" s="68">
        <v>40.946504079999997</v>
      </c>
      <c r="D572" s="68">
        <v>42.139029890000003</v>
      </c>
      <c r="E572" s="68">
        <v>38.891560439999999</v>
      </c>
      <c r="F572" s="68">
        <v>139.46608409999999</v>
      </c>
      <c r="G572" s="68">
        <v>24.729959079999997</v>
      </c>
    </row>
    <row r="573" spans="1:7" x14ac:dyDescent="0.2">
      <c r="A573" s="24" t="s">
        <v>6936</v>
      </c>
      <c r="B573" s="24" t="s">
        <v>6937</v>
      </c>
      <c r="C573" s="68">
        <v>33.70898562</v>
      </c>
      <c r="D573" s="68">
        <v>26.231228309999999</v>
      </c>
      <c r="E573" s="68">
        <v>12.25343973</v>
      </c>
      <c r="F573" s="68">
        <v>29.046323699999999</v>
      </c>
      <c r="G573" s="68">
        <v>28.510302890000002</v>
      </c>
    </row>
    <row r="574" spans="1:7" x14ac:dyDescent="0.2">
      <c r="A574" s="24" t="s">
        <v>6938</v>
      </c>
      <c r="B574" s="24" t="s">
        <v>6939</v>
      </c>
      <c r="C574" s="68">
        <v>37.761289399999995</v>
      </c>
      <c r="D574" s="68">
        <v>28.762921370000001</v>
      </c>
      <c r="E574" s="68">
        <v>58.694222009999997</v>
      </c>
      <c r="F574" s="68">
        <v>144.61595925</v>
      </c>
      <c r="G574" s="68">
        <v>102.7598217</v>
      </c>
    </row>
    <row r="575" spans="1:7" x14ac:dyDescent="0.2">
      <c r="A575" s="24" t="s">
        <v>6940</v>
      </c>
      <c r="B575" s="24" t="s">
        <v>6941</v>
      </c>
      <c r="C575" s="68">
        <v>4.0423136199999998</v>
      </c>
      <c r="D575" s="68">
        <v>13.137598480000001</v>
      </c>
      <c r="E575" s="68">
        <v>5.1066197799999999</v>
      </c>
      <c r="F575" s="68">
        <v>-6.2445204800000003</v>
      </c>
      <c r="G575" s="68">
        <v>-49.445262909999997</v>
      </c>
    </row>
    <row r="576" spans="1:7" x14ac:dyDescent="0.2">
      <c r="A576" s="24" t="s">
        <v>6942</v>
      </c>
      <c r="B576" s="24" t="s">
        <v>6943</v>
      </c>
      <c r="C576" s="68">
        <v>48.650190209999998</v>
      </c>
      <c r="D576" s="68">
        <v>60.647396880000002</v>
      </c>
      <c r="E576" s="68">
        <v>6.7135272099999996</v>
      </c>
      <c r="F576" s="68">
        <v>-463.51025226000002</v>
      </c>
      <c r="G576" s="68">
        <v>-40.953023109999997</v>
      </c>
    </row>
    <row r="577" spans="1:7" x14ac:dyDescent="0.2">
      <c r="A577" s="24" t="s">
        <v>6944</v>
      </c>
      <c r="B577" s="24" t="s">
        <v>6945</v>
      </c>
      <c r="C577" s="68">
        <v>17.11542747</v>
      </c>
      <c r="D577" s="68">
        <v>9.9427819100000008</v>
      </c>
      <c r="E577" s="68">
        <v>15.612253970000001</v>
      </c>
      <c r="F577" s="68">
        <v>9.9758868599999992</v>
      </c>
      <c r="G577" s="68">
        <v>20.814674190000002</v>
      </c>
    </row>
    <row r="578" spans="1:7" x14ac:dyDescent="0.2">
      <c r="A578" s="24" t="s">
        <v>6946</v>
      </c>
      <c r="B578" s="24" t="s">
        <v>6947</v>
      </c>
      <c r="C578" s="68">
        <v>130.43925665</v>
      </c>
      <c r="D578" s="68">
        <v>153.10958131000001</v>
      </c>
      <c r="E578" s="68">
        <v>103.65272131</v>
      </c>
      <c r="F578" s="68">
        <v>59.570411740000004</v>
      </c>
      <c r="G578" s="68">
        <v>65.097686530000004</v>
      </c>
    </row>
    <row r="579" spans="1:7" x14ac:dyDescent="0.2">
      <c r="A579" s="24" t="s">
        <v>6948</v>
      </c>
      <c r="B579" s="24" t="s">
        <v>6949</v>
      </c>
      <c r="C579" s="68">
        <v>-24.587137120000001</v>
      </c>
      <c r="D579" s="68">
        <v>-17.346235119999999</v>
      </c>
      <c r="E579" s="68">
        <v>-29.321962129999999</v>
      </c>
      <c r="F579" s="68">
        <v>-41.843266060000005</v>
      </c>
      <c r="G579" s="68">
        <v>-35.565771649999995</v>
      </c>
    </row>
    <row r="580" spans="1:7" x14ac:dyDescent="0.2">
      <c r="A580" s="24" t="s">
        <v>6950</v>
      </c>
      <c r="B580" s="24" t="s">
        <v>6951</v>
      </c>
      <c r="C580" s="68">
        <v>163.17671744999998</v>
      </c>
      <c r="D580" s="68">
        <v>317.14757745999998</v>
      </c>
      <c r="E580" s="68">
        <v>43.187546560000001</v>
      </c>
      <c r="F580" s="68">
        <v>-280.44713782999997</v>
      </c>
      <c r="G580" s="68">
        <v>-379.04449179</v>
      </c>
    </row>
    <row r="581" spans="1:7" x14ac:dyDescent="0.2">
      <c r="A581" s="24" t="s">
        <v>6952</v>
      </c>
      <c r="B581" s="24" t="s">
        <v>6953</v>
      </c>
      <c r="C581" s="68">
        <v>39.202613679999999</v>
      </c>
      <c r="D581" s="68">
        <v>50.8204159</v>
      </c>
      <c r="E581" s="68">
        <v>40.993025549999999</v>
      </c>
      <c r="F581" s="68">
        <v>68.005614859999994</v>
      </c>
      <c r="G581" s="68">
        <v>41.005777280000004</v>
      </c>
    </row>
    <row r="582" spans="1:7" x14ac:dyDescent="0.2">
      <c r="A582" s="24" t="s">
        <v>6954</v>
      </c>
      <c r="B582" s="24" t="s">
        <v>6955</v>
      </c>
      <c r="C582" s="68">
        <v>-22.623850530000002</v>
      </c>
      <c r="D582" s="68">
        <v>40.373666350000001</v>
      </c>
      <c r="E582" s="68">
        <v>0.87037049</v>
      </c>
      <c r="F582" s="68">
        <v>3.4215566800000001</v>
      </c>
      <c r="G582" s="68">
        <v>0.48903319000000001</v>
      </c>
    </row>
    <row r="583" spans="1:7" x14ac:dyDescent="0.2">
      <c r="A583" s="24" t="s">
        <v>6956</v>
      </c>
      <c r="B583" s="24" t="s">
        <v>6957</v>
      </c>
      <c r="C583" s="68">
        <v>17.8122735</v>
      </c>
      <c r="D583" s="68">
        <v>12.9634795</v>
      </c>
      <c r="E583" s="68">
        <v>0.79269178000000007</v>
      </c>
      <c r="F583" s="68">
        <v>-0.42612340999999998</v>
      </c>
      <c r="G583" s="68">
        <v>-1.67811168</v>
      </c>
    </row>
    <row r="584" spans="1:7" x14ac:dyDescent="0.2">
      <c r="A584" s="24" t="s">
        <v>6958</v>
      </c>
      <c r="B584" s="24" t="s">
        <v>6959</v>
      </c>
      <c r="C584" s="68">
        <v>49.786198460000001</v>
      </c>
      <c r="D584" s="68">
        <v>0.14784382000000001</v>
      </c>
      <c r="E584" s="68">
        <v>-23.77368353</v>
      </c>
      <c r="F584" s="68">
        <v>44.85296495</v>
      </c>
      <c r="G584" s="68">
        <v>10.68710096</v>
      </c>
    </row>
    <row r="585" spans="1:7" x14ac:dyDescent="0.2">
      <c r="A585" s="24" t="s">
        <v>6960</v>
      </c>
      <c r="B585" s="24" t="s">
        <v>6961</v>
      </c>
      <c r="C585" s="68">
        <v>3.4220891299999998</v>
      </c>
      <c r="D585" s="68">
        <v>-9.1476025500000002</v>
      </c>
      <c r="E585" s="68">
        <v>-14.88764508</v>
      </c>
      <c r="F585" s="68">
        <v>7.1995155999999998</v>
      </c>
      <c r="G585" s="68">
        <v>4.8800537100000003</v>
      </c>
    </row>
    <row r="586" spans="1:7" x14ac:dyDescent="0.2">
      <c r="A586" s="24" t="s">
        <v>6962</v>
      </c>
      <c r="B586" s="24" t="s">
        <v>6963</v>
      </c>
      <c r="C586" s="68">
        <v>-12.633375050000001</v>
      </c>
      <c r="D586" s="68">
        <v>44.880924280000002</v>
      </c>
      <c r="E586" s="68">
        <v>48.248481659999996</v>
      </c>
      <c r="F586" s="68">
        <v>61.999174450000005</v>
      </c>
      <c r="G586" s="68">
        <v>55.717193139999999</v>
      </c>
    </row>
    <row r="587" spans="1:7" x14ac:dyDescent="0.2">
      <c r="A587" s="24" t="s">
        <v>6964</v>
      </c>
      <c r="B587" s="24" t="s">
        <v>6965</v>
      </c>
      <c r="C587" s="68">
        <v>51.706974700000004</v>
      </c>
      <c r="D587" s="68">
        <v>49.904158330000001</v>
      </c>
      <c r="E587" s="68">
        <v>47.371988359999996</v>
      </c>
      <c r="F587" s="68">
        <v>68.791944770000001</v>
      </c>
      <c r="G587" s="68">
        <v>55.331026960000003</v>
      </c>
    </row>
    <row r="588" spans="1:7" x14ac:dyDescent="0.2">
      <c r="A588" s="24" t="s">
        <v>6966</v>
      </c>
      <c r="B588" s="24" t="s">
        <v>6967</v>
      </c>
      <c r="C588" s="68">
        <v>54.700655850000004</v>
      </c>
      <c r="D588" s="68">
        <v>9.9119316099999999</v>
      </c>
      <c r="E588" s="68">
        <v>10.62456888</v>
      </c>
      <c r="F588" s="68">
        <v>66.830709630000001</v>
      </c>
      <c r="G588" s="68">
        <v>-30.174916379999999</v>
      </c>
    </row>
    <row r="589" spans="1:7" x14ac:dyDescent="0.2">
      <c r="A589" s="24" t="s">
        <v>6968</v>
      </c>
      <c r="B589" s="24" t="s">
        <v>6969</v>
      </c>
      <c r="C589" s="68">
        <v>14.386570519999999</v>
      </c>
      <c r="D589" s="68">
        <v>10.074198519999999</v>
      </c>
      <c r="E589" s="68">
        <v>7.5049448400000003</v>
      </c>
      <c r="F589" s="68">
        <v>-10.06568757</v>
      </c>
      <c r="G589" s="68">
        <v>-4.3159806900000008</v>
      </c>
    </row>
    <row r="590" spans="1:7" x14ac:dyDescent="0.2">
      <c r="A590" s="24" t="s">
        <v>6970</v>
      </c>
      <c r="B590" s="24" t="s">
        <v>6971</v>
      </c>
      <c r="C590" s="68">
        <v>21.514329579999998</v>
      </c>
      <c r="D590" s="68">
        <v>30.002881640000002</v>
      </c>
      <c r="E590" s="68">
        <v>9.8614799200000007</v>
      </c>
      <c r="F590" s="68">
        <v>12.355475539999999</v>
      </c>
      <c r="G590" s="68">
        <v>14.331905429999999</v>
      </c>
    </row>
    <row r="591" spans="1:7" x14ac:dyDescent="0.2">
      <c r="A591" s="24" t="s">
        <v>6972</v>
      </c>
      <c r="B591" s="24" t="s">
        <v>6973</v>
      </c>
      <c r="C591" s="68">
        <v>-3.6301648599999998</v>
      </c>
      <c r="D591" s="68">
        <v>63.676841939999996</v>
      </c>
      <c r="E591" s="68">
        <v>9.8548874200000007</v>
      </c>
      <c r="F591" s="68">
        <v>64.980835380000002</v>
      </c>
      <c r="G591" s="68">
        <v>62.904854399999998</v>
      </c>
    </row>
    <row r="592" spans="1:7" x14ac:dyDescent="0.2">
      <c r="A592" s="24" t="s">
        <v>6974</v>
      </c>
      <c r="B592" s="24" t="s">
        <v>6975</v>
      </c>
      <c r="C592" s="68">
        <v>4.0868830699999998</v>
      </c>
      <c r="D592" s="68">
        <v>12.49946175</v>
      </c>
      <c r="E592" s="68">
        <v>11.900059329999999</v>
      </c>
      <c r="F592" s="68">
        <v>7.1223821200000001</v>
      </c>
      <c r="G592" s="68">
        <v>7.5542399600000003</v>
      </c>
    </row>
    <row r="593" spans="1:7" x14ac:dyDescent="0.2">
      <c r="A593" s="24" t="s">
        <v>6976</v>
      </c>
      <c r="B593" s="24" t="s">
        <v>6977</v>
      </c>
      <c r="C593" s="68">
        <v>21.33715471</v>
      </c>
      <c r="D593" s="68">
        <v>75.670636290000004</v>
      </c>
      <c r="E593" s="68">
        <v>71.564582610000002</v>
      </c>
      <c r="F593" s="68">
        <v>-13.96830976</v>
      </c>
      <c r="G593" s="68">
        <v>85.909266979999998</v>
      </c>
    </row>
    <row r="594" spans="1:7" x14ac:dyDescent="0.2">
      <c r="A594" s="24" t="s">
        <v>6978</v>
      </c>
      <c r="B594" s="24" t="s">
        <v>6979</v>
      </c>
      <c r="C594" s="68">
        <v>138.20131821000001</v>
      </c>
      <c r="D594" s="68">
        <v>134.26400361</v>
      </c>
      <c r="E594" s="68">
        <v>69.036368830000001</v>
      </c>
      <c r="F594" s="68">
        <v>58.008543619999998</v>
      </c>
      <c r="G594" s="68">
        <v>73.456475959999992</v>
      </c>
    </row>
    <row r="595" spans="1:7" x14ac:dyDescent="0.2">
      <c r="A595" s="24" t="s">
        <v>6980</v>
      </c>
      <c r="B595" s="24" t="s">
        <v>6981</v>
      </c>
      <c r="C595" s="68">
        <v>8.1372437600000005</v>
      </c>
      <c r="D595" s="68">
        <v>5.3237247699999992</v>
      </c>
      <c r="E595" s="68">
        <v>0.19075790000000001</v>
      </c>
      <c r="F595" s="68">
        <v>4.0602602000000001</v>
      </c>
      <c r="G595" s="68">
        <v>5.9491313300000002</v>
      </c>
    </row>
    <row r="596" spans="1:7" x14ac:dyDescent="0.2">
      <c r="A596" s="24" t="s">
        <v>6982</v>
      </c>
      <c r="B596" s="24" t="s">
        <v>6983</v>
      </c>
      <c r="C596" s="68">
        <v>60.384654869999999</v>
      </c>
      <c r="D596" s="68">
        <v>61.788370780000001</v>
      </c>
      <c r="E596" s="68">
        <v>56.212724639999998</v>
      </c>
      <c r="F596" s="68">
        <v>58.903183159999998</v>
      </c>
      <c r="G596" s="68">
        <v>37.039950020000006</v>
      </c>
    </row>
    <row r="597" spans="1:7" x14ac:dyDescent="0.2">
      <c r="A597" s="24" t="s">
        <v>6984</v>
      </c>
      <c r="B597" s="24" t="s">
        <v>6985</v>
      </c>
      <c r="C597" s="68">
        <v>64.27266453</v>
      </c>
      <c r="D597" s="68">
        <v>68.766035889999998</v>
      </c>
      <c r="E597" s="68">
        <v>16.312776190000001</v>
      </c>
      <c r="F597" s="68">
        <v>166.04631800999999</v>
      </c>
      <c r="G597" s="68">
        <v>-0.37897491</v>
      </c>
    </row>
    <row r="598" spans="1:7" x14ac:dyDescent="0.2">
      <c r="A598" s="24" t="s">
        <v>6986</v>
      </c>
      <c r="B598" s="24" t="s">
        <v>6987</v>
      </c>
      <c r="C598" s="68">
        <v>149.59452388999998</v>
      </c>
      <c r="D598" s="68">
        <v>98.737514869999998</v>
      </c>
      <c r="E598" s="68">
        <v>249.31005899000002</v>
      </c>
      <c r="F598" s="68">
        <v>218.75219994</v>
      </c>
      <c r="G598" s="68">
        <v>-79.48376442</v>
      </c>
    </row>
    <row r="599" spans="1:7" x14ac:dyDescent="0.2">
      <c r="A599" s="24" t="s">
        <v>6988</v>
      </c>
      <c r="B599" s="24" t="s">
        <v>6989</v>
      </c>
      <c r="C599" s="68">
        <v>99.850885719999994</v>
      </c>
      <c r="D599" s="68">
        <v>147.46941468</v>
      </c>
      <c r="E599" s="68">
        <v>103.36049756</v>
      </c>
      <c r="F599" s="68">
        <v>51.777384520000005</v>
      </c>
      <c r="G599" s="68">
        <v>56.943366829999995</v>
      </c>
    </row>
    <row r="600" spans="1:7" x14ac:dyDescent="0.2">
      <c r="A600" s="24" t="s">
        <v>6990</v>
      </c>
      <c r="B600" s="24" t="s">
        <v>6991</v>
      </c>
      <c r="C600" s="68">
        <v>35.151367139999998</v>
      </c>
      <c r="D600" s="68">
        <v>35.579650210000004</v>
      </c>
      <c r="E600" s="68">
        <v>20.526791190000001</v>
      </c>
      <c r="F600" s="68">
        <v>184.81242723</v>
      </c>
      <c r="G600" s="68">
        <v>21.900477429999999</v>
      </c>
    </row>
    <row r="601" spans="1:7" x14ac:dyDescent="0.2">
      <c r="A601" s="24" t="s">
        <v>6992</v>
      </c>
      <c r="B601" s="24" t="s">
        <v>6993</v>
      </c>
      <c r="C601" s="68">
        <v>162.74612894999999</v>
      </c>
      <c r="D601" s="68">
        <v>139.0442554</v>
      </c>
      <c r="E601" s="68">
        <v>133.85237062000002</v>
      </c>
      <c r="F601" s="68">
        <v>53.686370250000003</v>
      </c>
      <c r="G601" s="68">
        <v>16.620920420000001</v>
      </c>
    </row>
    <row r="602" spans="1:7" x14ac:dyDescent="0.2">
      <c r="A602" s="24" t="s">
        <v>6994</v>
      </c>
      <c r="B602" s="24" t="s">
        <v>6995</v>
      </c>
      <c r="C602" s="68">
        <v>24.902288179999999</v>
      </c>
      <c r="D602" s="68">
        <v>40.9611777</v>
      </c>
      <c r="E602" s="68">
        <v>16.264287970000002</v>
      </c>
      <c r="F602" s="68">
        <v>-10.76792753</v>
      </c>
      <c r="G602" s="68">
        <v>24.307681850000002</v>
      </c>
    </row>
    <row r="603" spans="1:7" x14ac:dyDescent="0.2">
      <c r="A603" s="24" t="s">
        <v>6996</v>
      </c>
      <c r="B603" s="24" t="s">
        <v>6997</v>
      </c>
      <c r="C603" s="68">
        <v>6.7393185099999995</v>
      </c>
      <c r="D603" s="68">
        <v>153.04333568999999</v>
      </c>
      <c r="E603" s="68">
        <v>0.44067734999999997</v>
      </c>
      <c r="F603" s="68">
        <v>-29.029986910000002</v>
      </c>
      <c r="G603" s="68">
        <v>-32.75465896</v>
      </c>
    </row>
    <row r="604" spans="1:7" x14ac:dyDescent="0.2">
      <c r="A604" s="24" t="s">
        <v>6998</v>
      </c>
      <c r="B604" s="24" t="s">
        <v>6999</v>
      </c>
      <c r="C604" s="68">
        <v>-15.3868437</v>
      </c>
      <c r="D604" s="68">
        <v>-12.408529079999999</v>
      </c>
      <c r="E604" s="68">
        <v>-16.082983980000002</v>
      </c>
      <c r="F604" s="68">
        <v>-20.630987510000001</v>
      </c>
      <c r="G604" s="68">
        <v>-8.4705659400000002</v>
      </c>
    </row>
    <row r="605" spans="1:7" x14ac:dyDescent="0.2">
      <c r="A605" s="24" t="s">
        <v>7000</v>
      </c>
      <c r="B605" s="24" t="s">
        <v>7001</v>
      </c>
      <c r="C605" s="68">
        <v>4.9872913700000003</v>
      </c>
      <c r="D605" s="68">
        <v>16.98861441</v>
      </c>
      <c r="E605" s="68">
        <v>19.103196789999998</v>
      </c>
      <c r="F605" s="68">
        <v>-10.54266627</v>
      </c>
      <c r="G605" s="68">
        <v>5.6680395800000003</v>
      </c>
    </row>
    <row r="606" spans="1:7" x14ac:dyDescent="0.2">
      <c r="A606" s="24" t="s">
        <v>7002</v>
      </c>
      <c r="B606" s="24" t="s">
        <v>7003</v>
      </c>
      <c r="C606" s="68">
        <v>14.979591579999999</v>
      </c>
      <c r="D606" s="68">
        <v>19.22555384</v>
      </c>
      <c r="E606" s="68">
        <v>-15.15659801</v>
      </c>
      <c r="F606" s="68">
        <v>-71.312688290000011</v>
      </c>
      <c r="G606" s="68">
        <v>-40.977919849999999</v>
      </c>
    </row>
    <row r="607" spans="1:7" x14ac:dyDescent="0.2">
      <c r="A607" s="24" t="s">
        <v>7004</v>
      </c>
      <c r="B607" s="24" t="s">
        <v>7005</v>
      </c>
      <c r="C607" s="68">
        <v>10.06396026</v>
      </c>
      <c r="D607" s="68">
        <v>111.9085776</v>
      </c>
      <c r="E607" s="68">
        <v>18.468036980000001</v>
      </c>
      <c r="F607" s="68">
        <v>15.38408156</v>
      </c>
      <c r="G607" s="68">
        <v>1.02916477</v>
      </c>
    </row>
    <row r="608" spans="1:7" x14ac:dyDescent="0.2">
      <c r="A608" s="24" t="s">
        <v>7006</v>
      </c>
      <c r="B608" s="24" t="s">
        <v>7007</v>
      </c>
      <c r="C608" s="68">
        <v>94.809427920000005</v>
      </c>
      <c r="D608" s="68">
        <v>99.454511459999992</v>
      </c>
      <c r="E608" s="68">
        <v>75.770507159999994</v>
      </c>
      <c r="F608" s="68">
        <v>71.099809440000001</v>
      </c>
      <c r="G608" s="68">
        <v>73.796914409999999</v>
      </c>
    </row>
    <row r="609" spans="1:7" x14ac:dyDescent="0.2">
      <c r="A609" s="24" t="s">
        <v>7008</v>
      </c>
      <c r="B609" s="24" t="s">
        <v>7009</v>
      </c>
      <c r="C609" s="68">
        <v>55.537019489999999</v>
      </c>
      <c r="D609" s="68">
        <v>32.638210120000004</v>
      </c>
      <c r="E609" s="68">
        <v>17.033306329999998</v>
      </c>
      <c r="F609" s="68">
        <v>14.19524831</v>
      </c>
      <c r="G609" s="68">
        <v>29.144038239999997</v>
      </c>
    </row>
    <row r="610" spans="1:7" x14ac:dyDescent="0.2">
      <c r="A610" s="24" t="s">
        <v>7010</v>
      </c>
      <c r="B610" s="24" t="s">
        <v>7011</v>
      </c>
      <c r="C610" s="68">
        <v>23.371718909999998</v>
      </c>
      <c r="D610" s="68">
        <v>41.438799750000001</v>
      </c>
      <c r="E610" s="68">
        <v>17.334025780000001</v>
      </c>
      <c r="F610" s="68">
        <v>67.813394920000007</v>
      </c>
      <c r="G610" s="68">
        <v>30.17445717</v>
      </c>
    </row>
    <row r="611" spans="1:7" x14ac:dyDescent="0.2">
      <c r="A611" s="24" t="s">
        <v>7012</v>
      </c>
      <c r="B611" s="24" t="s">
        <v>7013</v>
      </c>
      <c r="C611" s="68">
        <v>2.4364417500000002</v>
      </c>
      <c r="D611" s="68">
        <v>3.7060766600000004</v>
      </c>
      <c r="E611" s="68">
        <v>0.72046056000000003</v>
      </c>
      <c r="F611" s="68">
        <v>7.8188401299999999</v>
      </c>
      <c r="G611" s="68">
        <v>0.89211104000000008</v>
      </c>
    </row>
    <row r="612" spans="1:7" x14ac:dyDescent="0.2">
      <c r="A612" s="24" t="s">
        <v>7014</v>
      </c>
      <c r="B612" s="24" t="s">
        <v>7015</v>
      </c>
      <c r="C612" s="68">
        <v>2204.5250000000001</v>
      </c>
      <c r="D612" s="68">
        <v>2108.6179999999999</v>
      </c>
      <c r="E612" s="68">
        <v>2030.2349999999999</v>
      </c>
      <c r="F612" s="68">
        <v>1223.8140000000001</v>
      </c>
      <c r="G612" s="68">
        <v>1768.819</v>
      </c>
    </row>
    <row r="613" spans="1:7" x14ac:dyDescent="0.2">
      <c r="A613" s="24" t="s">
        <v>7016</v>
      </c>
      <c r="B613" s="24" t="s">
        <v>7017</v>
      </c>
      <c r="C613" s="68">
        <v>135.94187713999997</v>
      </c>
      <c r="D613" s="68">
        <v>162.33651207</v>
      </c>
      <c r="E613" s="68">
        <v>97.762496380000002</v>
      </c>
      <c r="F613" s="68">
        <v>248.03872943000002</v>
      </c>
      <c r="G613" s="68">
        <v>111.41923451000001</v>
      </c>
    </row>
    <row r="614" spans="1:7" x14ac:dyDescent="0.2">
      <c r="A614" s="24" t="s">
        <v>7018</v>
      </c>
      <c r="B614" s="24" t="s">
        <v>7019</v>
      </c>
      <c r="C614" s="68">
        <v>21.805360710000002</v>
      </c>
      <c r="D614" s="68">
        <v>41.504487570000002</v>
      </c>
      <c r="E614" s="68">
        <v>13.7727453</v>
      </c>
      <c r="F614" s="68">
        <v>-8.3439947700000001</v>
      </c>
      <c r="G614" s="68">
        <v>14.567316999999999</v>
      </c>
    </row>
    <row r="615" spans="1:7" x14ac:dyDescent="0.2">
      <c r="A615" s="24" t="s">
        <v>7020</v>
      </c>
      <c r="B615" s="24" t="s">
        <v>7021</v>
      </c>
      <c r="C615" s="68">
        <v>35.853952829999997</v>
      </c>
      <c r="D615" s="68">
        <v>57.213544319999997</v>
      </c>
      <c r="E615" s="68">
        <v>-46.635726439999999</v>
      </c>
      <c r="F615" s="68">
        <v>-112.61152901000001</v>
      </c>
      <c r="G615" s="68">
        <v>-34.29863203</v>
      </c>
    </row>
    <row r="616" spans="1:7" x14ac:dyDescent="0.2">
      <c r="A616" s="24" t="s">
        <v>7022</v>
      </c>
      <c r="B616" s="24" t="s">
        <v>7023</v>
      </c>
      <c r="C616" s="68">
        <v>871.45890227999996</v>
      </c>
      <c r="D616" s="68">
        <v>970.98884244999999</v>
      </c>
      <c r="E616" s="68">
        <v>331.87517357000002</v>
      </c>
      <c r="F616" s="68">
        <v>752.95684599000003</v>
      </c>
      <c r="G616" s="68">
        <v>637.28734935</v>
      </c>
    </row>
    <row r="617" spans="1:7" x14ac:dyDescent="0.2">
      <c r="A617" s="24" t="s">
        <v>7024</v>
      </c>
      <c r="B617" s="24" t="s">
        <v>7025</v>
      </c>
      <c r="C617" s="68">
        <v>512.61887463000005</v>
      </c>
      <c r="D617" s="68">
        <v>-22.496645469999997</v>
      </c>
      <c r="E617" s="68">
        <v>-13.738784599999999</v>
      </c>
      <c r="F617" s="68">
        <v>32.870833500000003</v>
      </c>
      <c r="G617" s="68">
        <v>-11.702694800000002</v>
      </c>
    </row>
    <row r="618" spans="1:7" x14ac:dyDescent="0.2">
      <c r="A618" s="24" t="s">
        <v>7026</v>
      </c>
      <c r="B618" s="24" t="s">
        <v>7027</v>
      </c>
      <c r="C618" s="68">
        <v>24.329278760000001</v>
      </c>
      <c r="D618" s="68">
        <v>19.13490462</v>
      </c>
      <c r="E618" s="68">
        <v>3.4569664599999999</v>
      </c>
      <c r="F618" s="68">
        <v>-17.805282899999998</v>
      </c>
      <c r="G618" s="68">
        <v>1.5508663600000001</v>
      </c>
    </row>
    <row r="619" spans="1:7" x14ac:dyDescent="0.2">
      <c r="A619" s="24" t="s">
        <v>7028</v>
      </c>
      <c r="B619" s="24" t="s">
        <v>7029</v>
      </c>
      <c r="C619" s="68">
        <v>3.4322085200000001</v>
      </c>
      <c r="D619" s="68">
        <v>11.561729079999999</v>
      </c>
      <c r="E619" s="68">
        <v>-6.54790721</v>
      </c>
      <c r="F619" s="68">
        <v>-65.077863289999996</v>
      </c>
      <c r="G619" s="68">
        <v>-14.178981569999999</v>
      </c>
    </row>
    <row r="620" spans="1:7" x14ac:dyDescent="0.2">
      <c r="A620" s="24" t="s">
        <v>7030</v>
      </c>
      <c r="B620" s="24" t="s">
        <v>7031</v>
      </c>
      <c r="C620" s="68">
        <v>27.036131690000001</v>
      </c>
      <c r="D620" s="68">
        <v>23.93643952</v>
      </c>
      <c r="E620" s="68">
        <v>14.104915210000001</v>
      </c>
      <c r="F620" s="68">
        <v>14.94989294</v>
      </c>
      <c r="G620" s="68">
        <v>20.882679620000001</v>
      </c>
    </row>
    <row r="621" spans="1:7" x14ac:dyDescent="0.2">
      <c r="A621" s="24" t="s">
        <v>7032</v>
      </c>
      <c r="B621" s="24" t="s">
        <v>7033</v>
      </c>
      <c r="C621" s="68">
        <v>39.03937045</v>
      </c>
      <c r="D621" s="68">
        <v>24.302298579999999</v>
      </c>
      <c r="E621" s="68">
        <v>-11.271809579999999</v>
      </c>
      <c r="F621" s="68">
        <v>73.065253439999992</v>
      </c>
      <c r="G621" s="68">
        <v>5.2653431500000005</v>
      </c>
    </row>
    <row r="622" spans="1:7" x14ac:dyDescent="0.2">
      <c r="A622" s="24" t="s">
        <v>7034</v>
      </c>
      <c r="B622" s="24" t="s">
        <v>7035</v>
      </c>
      <c r="C622" s="68">
        <v>150.57887599</v>
      </c>
      <c r="D622" s="68">
        <v>177.58740287999998</v>
      </c>
      <c r="E622" s="68">
        <v>178.85969443000002</v>
      </c>
      <c r="F622" s="68">
        <v>419.83167372000003</v>
      </c>
      <c r="G622" s="68">
        <v>133.49713395999999</v>
      </c>
    </row>
    <row r="623" spans="1:7" x14ac:dyDescent="0.2">
      <c r="A623" s="24" t="s">
        <v>7036</v>
      </c>
      <c r="B623" s="24" t="s">
        <v>7037</v>
      </c>
      <c r="C623" s="68">
        <v>88.92419323</v>
      </c>
      <c r="D623" s="68">
        <v>117.78797692000001</v>
      </c>
      <c r="E623" s="68">
        <v>57.898612749999998</v>
      </c>
      <c r="F623" s="68">
        <v>125.50620915</v>
      </c>
      <c r="G623" s="68">
        <v>62.087290680000002</v>
      </c>
    </row>
    <row r="624" spans="1:7" x14ac:dyDescent="0.2">
      <c r="A624" s="24" t="s">
        <v>7038</v>
      </c>
      <c r="B624" s="24" t="s">
        <v>7039</v>
      </c>
      <c r="C624" s="68">
        <v>-3.3509259600000001</v>
      </c>
      <c r="D624" s="68">
        <v>-106.93338515000001</v>
      </c>
      <c r="E624" s="68">
        <v>9.4926559099999999</v>
      </c>
      <c r="F624" s="68">
        <v>-65.444328319999997</v>
      </c>
      <c r="G624" s="68">
        <v>90.262128730000001</v>
      </c>
    </row>
    <row r="625" spans="1:7" x14ac:dyDescent="0.2">
      <c r="A625" s="24" t="s">
        <v>7040</v>
      </c>
      <c r="B625" s="24" t="s">
        <v>7041</v>
      </c>
      <c r="C625" s="68">
        <v>58.399749069999999</v>
      </c>
      <c r="D625" s="68">
        <v>54.748400159999996</v>
      </c>
      <c r="E625" s="68">
        <v>-6.6129000900000001</v>
      </c>
      <c r="F625" s="68">
        <v>6.7663774000000005</v>
      </c>
      <c r="G625" s="68">
        <v>5.4680741500000005</v>
      </c>
    </row>
    <row r="626" spans="1:7" x14ac:dyDescent="0.2">
      <c r="A626" s="24" t="s">
        <v>7042</v>
      </c>
      <c r="B626" s="24" t="s">
        <v>7043</v>
      </c>
      <c r="C626" s="68">
        <v>38.664874579999996</v>
      </c>
      <c r="D626" s="68">
        <v>54.422098479999995</v>
      </c>
      <c r="E626" s="68">
        <v>31.066208190000001</v>
      </c>
      <c r="F626" s="68">
        <v>25.53091538</v>
      </c>
      <c r="G626" s="68">
        <v>37.669221740000005</v>
      </c>
    </row>
    <row r="627" spans="1:7" x14ac:dyDescent="0.2">
      <c r="A627" s="24" t="s">
        <v>7044</v>
      </c>
      <c r="B627" s="24" t="s">
        <v>7045</v>
      </c>
      <c r="C627" s="68">
        <v>296.42271429000004</v>
      </c>
      <c r="D627" s="68">
        <v>381.63316441000001</v>
      </c>
      <c r="E627" s="68">
        <v>228.06251666</v>
      </c>
      <c r="F627" s="68">
        <v>127.91984515</v>
      </c>
      <c r="G627" s="68">
        <v>177.11558897</v>
      </c>
    </row>
    <row r="628" spans="1:7" x14ac:dyDescent="0.2">
      <c r="A628" s="24" t="s">
        <v>7046</v>
      </c>
      <c r="B628" s="24" t="s">
        <v>7047</v>
      </c>
      <c r="C628" s="68">
        <v>48.064288770000005</v>
      </c>
      <c r="D628" s="68">
        <v>56.737827409999994</v>
      </c>
      <c r="E628" s="68">
        <v>24.08291466</v>
      </c>
      <c r="F628" s="68">
        <v>29.814360079999997</v>
      </c>
      <c r="G628" s="68">
        <v>49.598871350000003</v>
      </c>
    </row>
    <row r="629" spans="1:7" x14ac:dyDescent="0.2">
      <c r="A629" s="24" t="s">
        <v>7048</v>
      </c>
      <c r="B629" s="24" t="s">
        <v>7049</v>
      </c>
      <c r="C629" s="68">
        <v>20.438574790000001</v>
      </c>
      <c r="D629" s="68">
        <v>-11.460263730000001</v>
      </c>
      <c r="E629" s="68">
        <v>-16.732072080000002</v>
      </c>
      <c r="F629" s="68">
        <v>53.893425329999999</v>
      </c>
      <c r="G629" s="68">
        <v>18.42822846</v>
      </c>
    </row>
    <row r="630" spans="1:7" x14ac:dyDescent="0.2">
      <c r="A630" s="24" t="s">
        <v>7050</v>
      </c>
      <c r="B630" s="24" t="s">
        <v>7051</v>
      </c>
      <c r="C630" s="68">
        <v>32.311423170000005</v>
      </c>
      <c r="D630" s="68">
        <v>32.877642379999998</v>
      </c>
      <c r="E630" s="68">
        <v>5.3859558499999993</v>
      </c>
      <c r="F630" s="68">
        <v>42.287090079999999</v>
      </c>
      <c r="G630" s="68">
        <v>28.263186149999999</v>
      </c>
    </row>
    <row r="631" spans="1:7" x14ac:dyDescent="0.2">
      <c r="A631" s="24" t="s">
        <v>7052</v>
      </c>
      <c r="B631" s="24" t="s">
        <v>7053</v>
      </c>
      <c r="C631" s="68">
        <v>-12.121691369999999</v>
      </c>
      <c r="D631" s="68">
        <v>-5.7444825000000002</v>
      </c>
      <c r="E631" s="68">
        <v>1.5409189599999999</v>
      </c>
      <c r="F631" s="68">
        <v>13.78848584</v>
      </c>
      <c r="G631" s="68">
        <v>-0.66410642000000009</v>
      </c>
    </row>
    <row r="632" spans="1:7" x14ac:dyDescent="0.2">
      <c r="A632" s="24" t="s">
        <v>7054</v>
      </c>
      <c r="B632" s="24" t="s">
        <v>7055</v>
      </c>
      <c r="C632" s="68">
        <v>5.8128829299999998</v>
      </c>
      <c r="D632" s="68">
        <v>11.66464603</v>
      </c>
      <c r="E632" s="68">
        <v>-15.3725193</v>
      </c>
      <c r="F632" s="68">
        <v>24.106124649999998</v>
      </c>
      <c r="G632" s="68">
        <v>1.88516602</v>
      </c>
    </row>
    <row r="633" spans="1:7" x14ac:dyDescent="0.2">
      <c r="A633" s="24" t="s">
        <v>7056</v>
      </c>
      <c r="B633" s="24" t="s">
        <v>7057</v>
      </c>
      <c r="C633" s="68">
        <v>0.79140279000000002</v>
      </c>
      <c r="D633" s="68">
        <v>-2.1336277200000002</v>
      </c>
      <c r="E633" s="68">
        <v>-2.92911528</v>
      </c>
      <c r="F633" s="68">
        <v>-109.02802507999999</v>
      </c>
      <c r="G633" s="68">
        <v>-51.517032899999997</v>
      </c>
    </row>
    <row r="634" spans="1:7" x14ac:dyDescent="0.2">
      <c r="A634" s="24" t="s">
        <v>7058</v>
      </c>
      <c r="B634" s="24" t="s">
        <v>7059</v>
      </c>
      <c r="C634" s="68">
        <v>1.8785271799999999</v>
      </c>
      <c r="D634" s="68">
        <v>5.2650889800000007</v>
      </c>
      <c r="E634" s="68">
        <v>-2.0831388799999999</v>
      </c>
      <c r="F634" s="68">
        <v>13.605610859999999</v>
      </c>
      <c r="G634" s="68">
        <v>2.3042807000000001</v>
      </c>
    </row>
    <row r="635" spans="1:7" x14ac:dyDescent="0.2">
      <c r="A635" s="24" t="s">
        <v>7060</v>
      </c>
      <c r="B635" s="24" t="s">
        <v>7061</v>
      </c>
      <c r="C635" s="68">
        <v>11.212976529999999</v>
      </c>
      <c r="D635" s="68">
        <v>32.24557566</v>
      </c>
      <c r="E635" s="68">
        <v>31.044982229999999</v>
      </c>
      <c r="F635" s="68">
        <v>20.425469030000002</v>
      </c>
      <c r="G635" s="68">
        <v>20.049670420000002</v>
      </c>
    </row>
    <row r="636" spans="1:7" x14ac:dyDescent="0.2">
      <c r="A636" s="24" t="s">
        <v>7062</v>
      </c>
      <c r="B636" s="24" t="s">
        <v>7063</v>
      </c>
      <c r="C636" s="68">
        <v>15.72542943</v>
      </c>
      <c r="D636" s="68">
        <v>10.34242034</v>
      </c>
      <c r="E636" s="68">
        <v>16.681652539999998</v>
      </c>
      <c r="F636" s="68">
        <v>18.789953760000003</v>
      </c>
      <c r="G636" s="68">
        <v>45.82961667</v>
      </c>
    </row>
    <row r="637" spans="1:7" x14ac:dyDescent="0.2">
      <c r="A637" s="24" t="s">
        <v>7064</v>
      </c>
      <c r="B637" s="24" t="s">
        <v>7065</v>
      </c>
      <c r="C637" s="68">
        <v>15.911919989999999</v>
      </c>
      <c r="D637" s="68">
        <v>1.3795206</v>
      </c>
      <c r="E637" s="68">
        <v>-14.2722336</v>
      </c>
      <c r="F637" s="68">
        <v>-214.31032456</v>
      </c>
      <c r="G637" s="68">
        <v>-19.470829010000003</v>
      </c>
    </row>
    <row r="638" spans="1:7" x14ac:dyDescent="0.2">
      <c r="A638" s="24" t="s">
        <v>7066</v>
      </c>
      <c r="B638" s="24" t="s">
        <v>7067</v>
      </c>
      <c r="C638" s="68">
        <v>25.400370729999999</v>
      </c>
      <c r="D638" s="68">
        <v>-3.3191907299999999</v>
      </c>
      <c r="E638" s="68">
        <v>-17.70240222</v>
      </c>
      <c r="F638" s="68">
        <v>16.528106430000001</v>
      </c>
      <c r="G638" s="68">
        <v>2.72111182</v>
      </c>
    </row>
    <row r="639" spans="1:7" x14ac:dyDescent="0.2">
      <c r="A639" s="24" t="s">
        <v>7068</v>
      </c>
      <c r="B639" s="24" t="s">
        <v>7069</v>
      </c>
      <c r="C639" s="68">
        <v>25.326490960000001</v>
      </c>
      <c r="D639" s="68">
        <v>55.013093850000004</v>
      </c>
      <c r="E639" s="68">
        <v>10.21226738</v>
      </c>
      <c r="F639" s="68">
        <v>72.313551629999992</v>
      </c>
      <c r="G639" s="68">
        <v>12.186357989999999</v>
      </c>
    </row>
    <row r="640" spans="1:7" x14ac:dyDescent="0.2">
      <c r="A640" s="24" t="s">
        <v>7070</v>
      </c>
      <c r="B640" s="24" t="s">
        <v>7071</v>
      </c>
      <c r="C640" s="68">
        <v>67.805775690000004</v>
      </c>
      <c r="D640" s="68">
        <v>46.127010240000004</v>
      </c>
      <c r="E640" s="68">
        <v>17.993181</v>
      </c>
      <c r="F640" s="68">
        <v>27.01484735</v>
      </c>
      <c r="G640" s="68">
        <v>69.57975716</v>
      </c>
    </row>
    <row r="641" spans="1:7" x14ac:dyDescent="0.2">
      <c r="A641" s="24" t="s">
        <v>7072</v>
      </c>
      <c r="B641" s="24" t="s">
        <v>7073</v>
      </c>
      <c r="C641" s="68">
        <v>66.037778729999999</v>
      </c>
      <c r="D641" s="68">
        <v>56.491308150000002</v>
      </c>
      <c r="E641" s="68">
        <v>22.489808979999999</v>
      </c>
      <c r="F641" s="68">
        <v>28.102299089999999</v>
      </c>
      <c r="G641" s="68">
        <v>5.4508924199999997</v>
      </c>
    </row>
    <row r="642" spans="1:7" x14ac:dyDescent="0.2">
      <c r="A642" s="24" t="s">
        <v>7074</v>
      </c>
      <c r="B642" s="24" t="s">
        <v>7075</v>
      </c>
      <c r="C642" s="68">
        <v>106.42469333</v>
      </c>
      <c r="D642" s="68">
        <v>61.255799969999998</v>
      </c>
      <c r="E642" s="68">
        <v>33.04333699</v>
      </c>
      <c r="F642" s="68">
        <v>44.913134140000004</v>
      </c>
      <c r="G642" s="68">
        <v>67.019989899999999</v>
      </c>
    </row>
    <row r="643" spans="1:7" x14ac:dyDescent="0.2">
      <c r="A643" s="24" t="s">
        <v>7076</v>
      </c>
      <c r="B643" s="24" t="s">
        <v>7077</v>
      </c>
      <c r="C643" s="68">
        <v>10.713125130000002</v>
      </c>
      <c r="D643" s="68">
        <v>27.85820962</v>
      </c>
      <c r="E643" s="68">
        <v>28.993739390000002</v>
      </c>
      <c r="F643" s="68">
        <v>-48.622040520000006</v>
      </c>
      <c r="G643" s="68">
        <v>0.19599712999999999</v>
      </c>
    </row>
    <row r="644" spans="1:7" x14ac:dyDescent="0.2">
      <c r="A644" s="24" t="s">
        <v>7078</v>
      </c>
      <c r="B644" s="24" t="s">
        <v>7079</v>
      </c>
      <c r="C644" s="68">
        <v>126.40197326000001</v>
      </c>
      <c r="D644" s="68">
        <v>124.13790122</v>
      </c>
      <c r="E644" s="68">
        <v>110.32550639</v>
      </c>
      <c r="F644" s="68">
        <v>174.84734524999999</v>
      </c>
      <c r="G644" s="68">
        <v>123.10957789</v>
      </c>
    </row>
    <row r="645" spans="1:7" x14ac:dyDescent="0.2">
      <c r="A645" s="24" t="s">
        <v>7080</v>
      </c>
      <c r="B645" s="24" t="s">
        <v>7081</v>
      </c>
      <c r="C645" s="68">
        <v>2.28842575</v>
      </c>
      <c r="D645" s="68">
        <v>18.849861989999997</v>
      </c>
      <c r="E645" s="68">
        <v>3.22673443</v>
      </c>
      <c r="F645" s="68">
        <v>34.381624459999998</v>
      </c>
      <c r="G645" s="68">
        <v>3.7624065299999998</v>
      </c>
    </row>
    <row r="646" spans="1:7" x14ac:dyDescent="0.2">
      <c r="A646" s="24" t="s">
        <v>7082</v>
      </c>
      <c r="B646" s="24" t="s">
        <v>7083</v>
      </c>
      <c r="C646" s="68">
        <v>65.872126159999993</v>
      </c>
      <c r="D646" s="68">
        <v>70.260299279999998</v>
      </c>
      <c r="E646" s="68">
        <v>36.719788680000001</v>
      </c>
      <c r="F646" s="68">
        <v>-5.9185744899999904</v>
      </c>
      <c r="G646" s="68">
        <v>10.67698064</v>
      </c>
    </row>
    <row r="647" spans="1:7" x14ac:dyDescent="0.2">
      <c r="A647" s="24" t="s">
        <v>7084</v>
      </c>
      <c r="B647" s="24" t="s">
        <v>7085</v>
      </c>
      <c r="C647" s="68">
        <v>-22.988361989999998</v>
      </c>
      <c r="D647" s="68">
        <v>22.793937289999999</v>
      </c>
      <c r="E647" s="68">
        <v>33.731138549999997</v>
      </c>
      <c r="F647" s="68">
        <v>8.1364011800000107</v>
      </c>
      <c r="G647" s="68">
        <v>6.2138912199999998</v>
      </c>
    </row>
    <row r="648" spans="1:7" x14ac:dyDescent="0.2">
      <c r="A648" s="24" t="s">
        <v>7086</v>
      </c>
      <c r="B648" s="24" t="s">
        <v>7087</v>
      </c>
      <c r="C648" s="68">
        <v>0.99688771999999992</v>
      </c>
      <c r="D648" s="68">
        <v>29.42316615</v>
      </c>
      <c r="E648" s="68">
        <v>9.18439972</v>
      </c>
      <c r="F648" s="68">
        <v>50.34401768</v>
      </c>
      <c r="G648" s="68">
        <v>17.291879559999998</v>
      </c>
    </row>
    <row r="649" spans="1:7" x14ac:dyDescent="0.2">
      <c r="A649" s="24" t="s">
        <v>7088</v>
      </c>
      <c r="B649" s="24" t="s">
        <v>7089</v>
      </c>
      <c r="C649" s="68">
        <v>166.31294903</v>
      </c>
      <c r="D649" s="68">
        <v>230.84602796000001</v>
      </c>
      <c r="E649" s="68">
        <v>165.72941249000002</v>
      </c>
      <c r="F649" s="68">
        <v>145.59679355</v>
      </c>
      <c r="G649" s="68">
        <v>167.10605948</v>
      </c>
    </row>
    <row r="650" spans="1:7" x14ac:dyDescent="0.2">
      <c r="A650" s="24" t="s">
        <v>7090</v>
      </c>
      <c r="B650" s="24" t="s">
        <v>7091</v>
      </c>
      <c r="C650" s="68">
        <v>24.627506010000001</v>
      </c>
      <c r="D650" s="68">
        <v>113.31572973</v>
      </c>
      <c r="E650" s="68">
        <v>119.26751636</v>
      </c>
      <c r="F650" s="68">
        <v>-0.89270417000001701</v>
      </c>
      <c r="G650" s="68">
        <v>58.809909729999994</v>
      </c>
    </row>
    <row r="651" spans="1:7" x14ac:dyDescent="0.2">
      <c r="A651" s="24" t="s">
        <v>7092</v>
      </c>
      <c r="B651" s="24" t="s">
        <v>7093</v>
      </c>
      <c r="C651" s="68">
        <v>-157.45271796</v>
      </c>
      <c r="D651" s="68">
        <v>-32.745467210000001</v>
      </c>
      <c r="E651" s="68">
        <v>-50.547465799999998</v>
      </c>
      <c r="F651" s="68">
        <v>-531.10676720999993</v>
      </c>
      <c r="G651" s="68">
        <v>51.098041299999998</v>
      </c>
    </row>
    <row r="652" spans="1:7" x14ac:dyDescent="0.2">
      <c r="A652" s="24" t="s">
        <v>7094</v>
      </c>
      <c r="B652" s="24" t="s">
        <v>7095</v>
      </c>
      <c r="C652" s="68">
        <v>47.248951630000001</v>
      </c>
      <c r="D652" s="68">
        <v>49.299745520000002</v>
      </c>
      <c r="E652" s="68">
        <v>20.63046439</v>
      </c>
      <c r="F652" s="68">
        <v>5.6812558099999997</v>
      </c>
      <c r="G652" s="68">
        <v>9.3516028699999989</v>
      </c>
    </row>
    <row r="653" spans="1:7" x14ac:dyDescent="0.2">
      <c r="A653" s="24" t="s">
        <v>7096</v>
      </c>
      <c r="B653" s="24" t="s">
        <v>7097</v>
      </c>
      <c r="C653" s="68">
        <v>141.53350499999999</v>
      </c>
      <c r="D653" s="68">
        <v>145.89690999999999</v>
      </c>
      <c r="E653" s="68">
        <v>163.99326400000001</v>
      </c>
      <c r="F653" s="68">
        <v>143.520655</v>
      </c>
      <c r="G653" s="68">
        <v>117.279916</v>
      </c>
    </row>
    <row r="654" spans="1:7" x14ac:dyDescent="0.2">
      <c r="A654" s="24" t="s">
        <v>7098</v>
      </c>
      <c r="B654" s="24" t="s">
        <v>7099</v>
      </c>
      <c r="C654" s="68">
        <v>8.2631589999999991E-2</v>
      </c>
      <c r="D654" s="68">
        <v>0.992706380000001</v>
      </c>
      <c r="E654" s="68">
        <v>9.1483746099999994</v>
      </c>
      <c r="F654" s="68">
        <v>28.632185979999999</v>
      </c>
      <c r="G654" s="68">
        <v>19.947231859999999</v>
      </c>
    </row>
    <row r="655" spans="1:7" x14ac:dyDescent="0.2">
      <c r="A655" s="24" t="s">
        <v>7100</v>
      </c>
      <c r="B655" s="24" t="s">
        <v>7101</v>
      </c>
      <c r="C655" s="68">
        <v>111.44721925</v>
      </c>
      <c r="D655" s="68">
        <v>102.70343829000001</v>
      </c>
      <c r="E655" s="68">
        <v>77.290400090000006</v>
      </c>
      <c r="F655" s="68">
        <v>57.808776889999997</v>
      </c>
      <c r="G655" s="68">
        <v>89.804764050000003</v>
      </c>
    </row>
    <row r="656" spans="1:7" x14ac:dyDescent="0.2">
      <c r="A656" s="24" t="s">
        <v>7102</v>
      </c>
      <c r="B656" s="24" t="s">
        <v>7103</v>
      </c>
      <c r="C656" s="68">
        <v>58.997616039999997</v>
      </c>
      <c r="D656" s="68">
        <v>37.103803049999996</v>
      </c>
      <c r="E656" s="68">
        <v>33.563084420000003</v>
      </c>
      <c r="F656" s="68">
        <v>8.2454729199999903</v>
      </c>
      <c r="G656" s="68">
        <v>54.419551820000002</v>
      </c>
    </row>
    <row r="657" spans="1:7" x14ac:dyDescent="0.2">
      <c r="A657" s="24" t="s">
        <v>7104</v>
      </c>
      <c r="B657" s="24" t="s">
        <v>7105</v>
      </c>
      <c r="C657" s="68">
        <v>27.227494</v>
      </c>
      <c r="D657" s="68">
        <v>41.850040249999999</v>
      </c>
      <c r="E657" s="68">
        <v>47.585532130000004</v>
      </c>
      <c r="F657" s="68">
        <v>84.38146479000001</v>
      </c>
      <c r="G657" s="68">
        <v>41.696548419999999</v>
      </c>
    </row>
    <row r="658" spans="1:7" x14ac:dyDescent="0.2">
      <c r="A658" s="24" t="s">
        <v>7106</v>
      </c>
      <c r="B658" s="24" t="s">
        <v>7107</v>
      </c>
      <c r="C658" s="68">
        <v>15.021396769999999</v>
      </c>
      <c r="D658" s="68">
        <v>3.7660415199999999</v>
      </c>
      <c r="E658" s="68">
        <v>8.3903894399999999</v>
      </c>
      <c r="F658" s="68">
        <v>24.635368070000002</v>
      </c>
      <c r="G658" s="68">
        <v>-4.3944332099999999</v>
      </c>
    </row>
    <row r="659" spans="1:7" x14ac:dyDescent="0.2">
      <c r="A659" s="24" t="s">
        <v>7108</v>
      </c>
      <c r="B659" s="24" t="s">
        <v>7109</v>
      </c>
      <c r="C659" s="68">
        <v>8.2502772400000008</v>
      </c>
      <c r="D659" s="68">
        <v>5.5793699600000002</v>
      </c>
      <c r="E659" s="68">
        <v>-0.27377849999999998</v>
      </c>
      <c r="F659" s="68">
        <v>3.2662702000000001</v>
      </c>
      <c r="G659" s="68">
        <v>7.2136841299999999</v>
      </c>
    </row>
    <row r="660" spans="1:7" x14ac:dyDescent="0.2">
      <c r="A660" s="24" t="s">
        <v>7110</v>
      </c>
      <c r="B660" s="24" t="s">
        <v>7111</v>
      </c>
      <c r="C660" s="68">
        <v>38.2030247</v>
      </c>
      <c r="D660" s="68">
        <v>40.071363850000004</v>
      </c>
      <c r="E660" s="68">
        <v>11.304440250000001</v>
      </c>
      <c r="F660" s="68">
        <v>43.559951380000001</v>
      </c>
      <c r="G660" s="68">
        <v>18.931586879999998</v>
      </c>
    </row>
    <row r="661" spans="1:7" x14ac:dyDescent="0.2">
      <c r="A661" s="24" t="s">
        <v>7112</v>
      </c>
      <c r="B661" s="24" t="s">
        <v>7113</v>
      </c>
      <c r="C661" s="68">
        <v>88.834274109999996</v>
      </c>
      <c r="D661" s="68">
        <v>114.31554844</v>
      </c>
      <c r="E661" s="68">
        <v>237.7563246</v>
      </c>
      <c r="F661" s="68">
        <v>208.33008975000001</v>
      </c>
      <c r="G661" s="68">
        <v>119.23112779</v>
      </c>
    </row>
    <row r="662" spans="1:7" x14ac:dyDescent="0.2">
      <c r="A662" s="24" t="s">
        <v>7114</v>
      </c>
      <c r="B662" s="24" t="s">
        <v>7115</v>
      </c>
      <c r="C662" s="68">
        <v>-8.843332000000001E-2</v>
      </c>
      <c r="D662" s="68">
        <v>0.40047695</v>
      </c>
      <c r="E662" s="68">
        <v>0.72026858999999999</v>
      </c>
      <c r="F662" s="68">
        <v>19.650972030000002</v>
      </c>
      <c r="G662" s="68">
        <v>8.0448911299999999</v>
      </c>
    </row>
    <row r="663" spans="1:7" x14ac:dyDescent="0.2">
      <c r="A663" s="24" t="s">
        <v>7116</v>
      </c>
      <c r="B663" s="24" t="s">
        <v>7117</v>
      </c>
      <c r="C663" s="68">
        <v>13.088446169999999</v>
      </c>
      <c r="D663" s="68">
        <v>9.3722306700000004</v>
      </c>
      <c r="E663" s="68">
        <v>4.0092973700000005</v>
      </c>
      <c r="F663" s="68">
        <v>1.4270230800000001</v>
      </c>
      <c r="G663" s="68">
        <v>3.8693379500000002</v>
      </c>
    </row>
    <row r="664" spans="1:7" x14ac:dyDescent="0.2">
      <c r="A664" s="24" t="s">
        <v>7118</v>
      </c>
      <c r="B664" s="24" t="s">
        <v>7119</v>
      </c>
      <c r="C664" s="68">
        <v>-27.962951489999998</v>
      </c>
      <c r="D664" s="68">
        <v>9.1348235999999989</v>
      </c>
      <c r="E664" s="68">
        <v>11.38054019</v>
      </c>
      <c r="F664" s="68">
        <v>13.43377497</v>
      </c>
      <c r="G664" s="68">
        <v>22.911499639999999</v>
      </c>
    </row>
    <row r="665" spans="1:7" x14ac:dyDescent="0.2">
      <c r="A665" s="24" t="s">
        <v>7120</v>
      </c>
      <c r="B665" s="24" t="s">
        <v>7121</v>
      </c>
      <c r="C665" s="68">
        <v>134.16092313999999</v>
      </c>
      <c r="D665" s="68">
        <v>138.47496446</v>
      </c>
      <c r="E665" s="68">
        <v>93.619208670000006</v>
      </c>
      <c r="F665" s="68">
        <v>125.66664023</v>
      </c>
      <c r="G665" s="68">
        <v>108.51821068000001</v>
      </c>
    </row>
    <row r="666" spans="1:7" x14ac:dyDescent="0.2">
      <c r="A666" s="24" t="s">
        <v>7122</v>
      </c>
      <c r="B666" s="24" t="s">
        <v>7123</v>
      </c>
      <c r="C666" s="68">
        <v>22.708353949999999</v>
      </c>
      <c r="D666" s="68">
        <v>30.927503789999999</v>
      </c>
      <c r="E666" s="68">
        <v>18.12871406</v>
      </c>
      <c r="F666" s="68">
        <v>40.852341880000004</v>
      </c>
      <c r="G666" s="68">
        <v>8.9962100399999994</v>
      </c>
    </row>
    <row r="667" spans="1:7" x14ac:dyDescent="0.2">
      <c r="A667" s="24" t="s">
        <v>7124</v>
      </c>
      <c r="B667" s="24" t="s">
        <v>7125</v>
      </c>
      <c r="C667" s="68">
        <v>21.68277462</v>
      </c>
      <c r="D667" s="68">
        <v>6.54809178</v>
      </c>
      <c r="E667" s="68">
        <v>3.65795432</v>
      </c>
      <c r="F667" s="68">
        <v>50.766380609999999</v>
      </c>
      <c r="G667" s="68">
        <v>20.860112090000001</v>
      </c>
    </row>
    <row r="668" spans="1:7" x14ac:dyDescent="0.2">
      <c r="A668" s="24" t="s">
        <v>7126</v>
      </c>
      <c r="B668" s="24" t="s">
        <v>7127</v>
      </c>
      <c r="C668" s="68">
        <v>4.4747262800000005</v>
      </c>
      <c r="D668" s="68">
        <v>8.2328593699999999</v>
      </c>
      <c r="E668" s="68">
        <v>7.7096115099999993</v>
      </c>
      <c r="F668" s="68">
        <v>24.77933148</v>
      </c>
      <c r="G668" s="68">
        <v>9.7231092599999993</v>
      </c>
    </row>
    <row r="669" spans="1:7" x14ac:dyDescent="0.2">
      <c r="A669" s="24" t="s">
        <v>7128</v>
      </c>
      <c r="B669" s="24" t="s">
        <v>7129</v>
      </c>
      <c r="C669" s="68">
        <v>-25.892058429999999</v>
      </c>
      <c r="D669" s="68">
        <v>-42.219546280000003</v>
      </c>
      <c r="E669" s="68">
        <v>-20.730352760000002</v>
      </c>
      <c r="F669" s="68">
        <v>-200.84747066</v>
      </c>
      <c r="G669" s="68">
        <v>-17.389390210000002</v>
      </c>
    </row>
    <row r="670" spans="1:7" x14ac:dyDescent="0.2">
      <c r="A670" s="24" t="s">
        <v>7130</v>
      </c>
      <c r="B670" s="24" t="s">
        <v>7131</v>
      </c>
      <c r="C670" s="68">
        <v>9.2805530100000002</v>
      </c>
      <c r="D670" s="68">
        <v>24.133598020000001</v>
      </c>
      <c r="E670" s="68">
        <v>1.0024313199999999</v>
      </c>
      <c r="F670" s="68">
        <v>5.3218034900000006</v>
      </c>
      <c r="G670" s="68">
        <v>2.0124405099999998</v>
      </c>
    </row>
    <row r="671" spans="1:7" x14ac:dyDescent="0.2">
      <c r="A671" s="24" t="s">
        <v>7132</v>
      </c>
      <c r="B671" s="24" t="s">
        <v>7133</v>
      </c>
      <c r="C671" s="68">
        <v>1.6598988000000001</v>
      </c>
      <c r="D671" s="68">
        <v>4.0146105699999994</v>
      </c>
      <c r="E671" s="68">
        <v>1.8434173300000001</v>
      </c>
      <c r="F671" s="68">
        <v>2.3796396400000002</v>
      </c>
      <c r="G671" s="68">
        <v>3.8006135400000001</v>
      </c>
    </row>
    <row r="672" spans="1:7" x14ac:dyDescent="0.2">
      <c r="A672" s="24" t="s">
        <v>7134</v>
      </c>
      <c r="B672" s="24" t="s">
        <v>7135</v>
      </c>
      <c r="C672" s="68">
        <v>690.60145096000008</v>
      </c>
      <c r="D672" s="68">
        <v>1079.6031929200001</v>
      </c>
      <c r="E672" s="68">
        <v>370.51264885000001</v>
      </c>
      <c r="F672" s="68">
        <v>741.59056901999998</v>
      </c>
      <c r="G672" s="68">
        <v>862.44562111000005</v>
      </c>
    </row>
    <row r="673" spans="1:7" x14ac:dyDescent="0.2">
      <c r="A673" s="24" t="s">
        <v>7136</v>
      </c>
      <c r="B673" s="24" t="s">
        <v>7137</v>
      </c>
      <c r="C673" s="68">
        <v>101.51446424</v>
      </c>
      <c r="D673" s="68">
        <v>161.89646558999999</v>
      </c>
      <c r="E673" s="68">
        <v>133.34898532</v>
      </c>
      <c r="F673" s="68">
        <v>154.52274437</v>
      </c>
      <c r="G673" s="68">
        <v>34.477951969999999</v>
      </c>
    </row>
    <row r="674" spans="1:7" x14ac:dyDescent="0.2">
      <c r="A674" s="24" t="s">
        <v>7138</v>
      </c>
      <c r="B674" s="24" t="s">
        <v>7139</v>
      </c>
      <c r="C674" s="68">
        <v>16.080350559999999</v>
      </c>
      <c r="D674" s="68">
        <v>33.91676562</v>
      </c>
      <c r="E674" s="68">
        <v>7.1630514000000005</v>
      </c>
      <c r="F674" s="68">
        <v>-7.9250671200000005</v>
      </c>
      <c r="G674" s="68">
        <v>9.3572925399999995</v>
      </c>
    </row>
    <row r="675" spans="1:7" x14ac:dyDescent="0.2">
      <c r="A675" s="24" t="s">
        <v>7140</v>
      </c>
      <c r="B675" s="24" t="s">
        <v>7141</v>
      </c>
      <c r="C675" s="68">
        <v>-4.7266471699999997</v>
      </c>
      <c r="D675" s="68">
        <v>-2.3207865600000002</v>
      </c>
      <c r="E675" s="68">
        <v>-12.689455050000001</v>
      </c>
      <c r="F675" s="68">
        <v>-44.223755909999994</v>
      </c>
      <c r="G675" s="68">
        <v>-12.74649535</v>
      </c>
    </row>
    <row r="676" spans="1:7" x14ac:dyDescent="0.2">
      <c r="A676" s="24" t="s">
        <v>7142</v>
      </c>
      <c r="B676" s="24" t="s">
        <v>7143</v>
      </c>
      <c r="C676" s="68">
        <v>85.43183587</v>
      </c>
      <c r="D676" s="68">
        <v>77.841899159999997</v>
      </c>
      <c r="E676" s="68">
        <v>68.572285230000006</v>
      </c>
      <c r="F676" s="68">
        <v>25.635363100000003</v>
      </c>
      <c r="G676" s="68">
        <v>54.188834460000002</v>
      </c>
    </row>
    <row r="677" spans="1:7" x14ac:dyDescent="0.2">
      <c r="A677" s="24" t="s">
        <v>7144</v>
      </c>
      <c r="B677" s="24" t="s">
        <v>7145</v>
      </c>
      <c r="C677" s="68">
        <v>-28.822208249999999</v>
      </c>
      <c r="D677" s="68">
        <v>-25.265555940000002</v>
      </c>
      <c r="E677" s="68">
        <v>-21.003118780000001</v>
      </c>
      <c r="F677" s="68">
        <v>-153.03388275999998</v>
      </c>
      <c r="G677" s="68">
        <v>-18.454555030000002</v>
      </c>
    </row>
    <row r="678" spans="1:7" x14ac:dyDescent="0.2">
      <c r="A678" s="24" t="s">
        <v>7146</v>
      </c>
      <c r="B678" s="24" t="s">
        <v>7147</v>
      </c>
      <c r="C678" s="68">
        <v>-3.5286781700000001</v>
      </c>
      <c r="D678" s="68">
        <v>-0.88707263999998609</v>
      </c>
      <c r="E678" s="68">
        <v>70.990815069999996</v>
      </c>
      <c r="F678" s="68">
        <v>100.76461875</v>
      </c>
      <c r="G678" s="68">
        <v>9.8135449299999991</v>
      </c>
    </row>
    <row r="679" spans="1:7" x14ac:dyDescent="0.2">
      <c r="A679" s="24" t="s">
        <v>7148</v>
      </c>
      <c r="B679" s="24" t="s">
        <v>7149</v>
      </c>
      <c r="C679" s="68">
        <v>-11.758399499999999</v>
      </c>
      <c r="D679" s="68">
        <v>-15.475430189999999</v>
      </c>
      <c r="E679" s="68">
        <v>1.0914568500000001</v>
      </c>
      <c r="F679" s="68">
        <v>18.296985429999999</v>
      </c>
      <c r="G679" s="68">
        <v>-11.919555410000001</v>
      </c>
    </row>
    <row r="680" spans="1:7" x14ac:dyDescent="0.2">
      <c r="A680" s="24" t="s">
        <v>7150</v>
      </c>
      <c r="B680" s="24" t="s">
        <v>7151</v>
      </c>
      <c r="C680" s="68">
        <v>31.233264210000002</v>
      </c>
      <c r="D680" s="68">
        <v>56.586429240000001</v>
      </c>
      <c r="E680" s="68">
        <v>53.868974209999998</v>
      </c>
      <c r="F680" s="68">
        <v>41.695544689999998</v>
      </c>
      <c r="G680" s="68">
        <v>32.622660269999997</v>
      </c>
    </row>
    <row r="681" spans="1:7" x14ac:dyDescent="0.2">
      <c r="A681" s="24" t="s">
        <v>7152</v>
      </c>
      <c r="B681" s="24" t="s">
        <v>7153</v>
      </c>
      <c r="C681" s="68">
        <v>-5.3871155499999999</v>
      </c>
      <c r="D681" s="68">
        <v>-2.7280265099999998</v>
      </c>
      <c r="E681" s="68">
        <v>-3.1645154399999997</v>
      </c>
      <c r="F681" s="68">
        <v>-24.304171010000001</v>
      </c>
      <c r="G681" s="68">
        <v>-10.83288991</v>
      </c>
    </row>
    <row r="682" spans="1:7" x14ac:dyDescent="0.2">
      <c r="A682" s="24" t="s">
        <v>7154</v>
      </c>
      <c r="B682" s="24" t="s">
        <v>7155</v>
      </c>
      <c r="C682" s="68">
        <v>23.482362970000001</v>
      </c>
      <c r="D682" s="68">
        <v>31.826171289999998</v>
      </c>
      <c r="E682" s="68">
        <v>12.41731184</v>
      </c>
      <c r="F682" s="68">
        <v>15.06430233</v>
      </c>
      <c r="G682" s="68">
        <v>13.024891609999999</v>
      </c>
    </row>
    <row r="683" spans="1:7" x14ac:dyDescent="0.2">
      <c r="A683" s="24" t="s">
        <v>7156</v>
      </c>
      <c r="B683" s="24" t="s">
        <v>7157</v>
      </c>
      <c r="C683" s="68">
        <v>3.99225195</v>
      </c>
      <c r="D683" s="68">
        <v>4.6447531799999995</v>
      </c>
      <c r="E683" s="68">
        <v>3.1846050200000002</v>
      </c>
      <c r="F683" s="68">
        <v>0.355385850000001</v>
      </c>
      <c r="G683" s="68">
        <v>3.87940782</v>
      </c>
    </row>
    <row r="684" spans="1:7" x14ac:dyDescent="0.2">
      <c r="A684" s="24" t="s">
        <v>7158</v>
      </c>
      <c r="B684" s="24" t="s">
        <v>7159</v>
      </c>
      <c r="C684" s="68">
        <v>11.816140820000001</v>
      </c>
      <c r="D684" s="68">
        <v>15.50333552</v>
      </c>
      <c r="E684" s="68">
        <v>1.51523297</v>
      </c>
      <c r="F684" s="68">
        <v>4.4434830700000001</v>
      </c>
      <c r="G684" s="68">
        <v>9.1974790500000001</v>
      </c>
    </row>
    <row r="685" spans="1:7" x14ac:dyDescent="0.2">
      <c r="A685" s="24" t="s">
        <v>7160</v>
      </c>
      <c r="B685" s="24" t="s">
        <v>7161</v>
      </c>
      <c r="C685" s="68">
        <v>-232.73644884999999</v>
      </c>
      <c r="D685" s="68">
        <v>-88.863826549999999</v>
      </c>
      <c r="E685" s="68">
        <v>108.34121857</v>
      </c>
      <c r="F685" s="68">
        <v>34.041240330000001</v>
      </c>
      <c r="G685" s="68">
        <v>-28.886836750000001</v>
      </c>
    </row>
    <row r="686" spans="1:7" x14ac:dyDescent="0.2">
      <c r="A686" s="24" t="s">
        <v>7162</v>
      </c>
      <c r="B686" s="24" t="s">
        <v>7163</v>
      </c>
      <c r="C686" s="68">
        <v>5.7531784500000001</v>
      </c>
      <c r="D686" s="68">
        <v>43.400162469999998</v>
      </c>
      <c r="E686" s="68">
        <v>19.032585449999999</v>
      </c>
      <c r="F686" s="68">
        <v>-32.230803940000001</v>
      </c>
      <c r="G686" s="68">
        <v>5.5548424699999996</v>
      </c>
    </row>
    <row r="687" spans="1:7" x14ac:dyDescent="0.2">
      <c r="A687" s="24" t="s">
        <v>7164</v>
      </c>
      <c r="B687" s="24" t="s">
        <v>7165</v>
      </c>
      <c r="C687" s="68">
        <v>266.85941716999997</v>
      </c>
      <c r="D687" s="68">
        <v>240.60319437999999</v>
      </c>
      <c r="E687" s="68">
        <v>70.742921080000002</v>
      </c>
      <c r="F687" s="68">
        <v>45.600397539999996</v>
      </c>
      <c r="G687" s="68">
        <v>73.791000280000006</v>
      </c>
    </row>
    <row r="688" spans="1:7" x14ac:dyDescent="0.2">
      <c r="A688" s="24" t="s">
        <v>7166</v>
      </c>
      <c r="B688" s="24" t="s">
        <v>7167</v>
      </c>
      <c r="C688" s="68">
        <v>26.189359539999998</v>
      </c>
      <c r="D688" s="68">
        <v>30.953107030000002</v>
      </c>
      <c r="E688" s="68">
        <v>27.25012263</v>
      </c>
      <c r="F688" s="68">
        <v>0.50697727000000004</v>
      </c>
      <c r="G688" s="68">
        <v>18.458942920000002</v>
      </c>
    </row>
    <row r="689" spans="1:7" x14ac:dyDescent="0.2">
      <c r="A689" s="24" t="s">
        <v>7168</v>
      </c>
      <c r="B689" s="24" t="s">
        <v>7169</v>
      </c>
      <c r="C689" s="68">
        <v>58.0117884</v>
      </c>
      <c r="D689" s="68">
        <v>71.039371739999993</v>
      </c>
      <c r="E689" s="68">
        <v>72.80154709</v>
      </c>
      <c r="F689" s="68">
        <v>133.49481109000001</v>
      </c>
      <c r="G689" s="68">
        <v>109.12261905</v>
      </c>
    </row>
    <row r="690" spans="1:7" x14ac:dyDescent="0.2">
      <c r="A690" s="24" t="s">
        <v>7170</v>
      </c>
      <c r="B690" s="24" t="s">
        <v>7171</v>
      </c>
      <c r="C690" s="68">
        <v>64.558762470000005</v>
      </c>
      <c r="D690" s="68">
        <v>63.744432250000003</v>
      </c>
      <c r="E690" s="68">
        <v>21.702182239999999</v>
      </c>
      <c r="F690" s="68">
        <v>16.868955629999999</v>
      </c>
      <c r="G690" s="68">
        <v>61.360471020000006</v>
      </c>
    </row>
    <row r="691" spans="1:7" x14ac:dyDescent="0.2">
      <c r="A691" s="24" t="s">
        <v>7172</v>
      </c>
      <c r="B691" s="24" t="s">
        <v>7173</v>
      </c>
      <c r="C691" s="68">
        <v>198.44438212</v>
      </c>
      <c r="D691" s="68">
        <v>96.237123699999998</v>
      </c>
      <c r="E691" s="68">
        <v>70.15617116</v>
      </c>
      <c r="F691" s="68">
        <v>271.94586368</v>
      </c>
      <c r="G691" s="68">
        <v>59.4960089</v>
      </c>
    </row>
    <row r="692" spans="1:7" x14ac:dyDescent="0.2">
      <c r="A692" s="24" t="s">
        <v>7174</v>
      </c>
      <c r="B692" s="24" t="s">
        <v>7175</v>
      </c>
      <c r="C692" s="68">
        <v>18.971157659999999</v>
      </c>
      <c r="D692" s="68">
        <v>17.529822760000002</v>
      </c>
      <c r="E692" s="68">
        <v>15.699648980000001</v>
      </c>
      <c r="F692" s="68">
        <v>0.52168243999999797</v>
      </c>
      <c r="G692" s="68">
        <v>4.2054453799999996</v>
      </c>
    </row>
    <row r="693" spans="1:7" x14ac:dyDescent="0.2">
      <c r="A693" s="24" t="s">
        <v>7176</v>
      </c>
      <c r="B693" s="24" t="s">
        <v>7177</v>
      </c>
      <c r="C693" s="68">
        <v>100.60312712000001</v>
      </c>
      <c r="D693" s="68">
        <v>188.93674018000002</v>
      </c>
      <c r="E693" s="68">
        <v>142.47228816000001</v>
      </c>
      <c r="F693" s="68">
        <v>32.308230960000003</v>
      </c>
      <c r="G693" s="68">
        <v>80.112350480000003</v>
      </c>
    </row>
    <row r="694" spans="1:7" x14ac:dyDescent="0.2">
      <c r="A694" s="24" t="s">
        <v>7178</v>
      </c>
      <c r="B694" s="24" t="s">
        <v>7179</v>
      </c>
      <c r="C694" s="68">
        <v>55.694714810000001</v>
      </c>
      <c r="D694" s="68">
        <v>74.650500480000005</v>
      </c>
      <c r="E694" s="68">
        <v>24.005247129999997</v>
      </c>
      <c r="F694" s="68">
        <v>64.233045619999999</v>
      </c>
      <c r="G694" s="68">
        <v>84.434564609999995</v>
      </c>
    </row>
    <row r="695" spans="1:7" x14ac:dyDescent="0.2">
      <c r="A695" s="24" t="s">
        <v>7180</v>
      </c>
      <c r="B695" s="24" t="s">
        <v>7181</v>
      </c>
      <c r="C695" s="68">
        <v>13.61142577</v>
      </c>
      <c r="D695" s="68">
        <v>21.399153920000003</v>
      </c>
      <c r="E695" s="68">
        <v>28.772964329999997</v>
      </c>
      <c r="F695" s="68">
        <v>-40.20900658</v>
      </c>
      <c r="G695" s="68">
        <v>27.076084590000001</v>
      </c>
    </row>
    <row r="696" spans="1:7" x14ac:dyDescent="0.2">
      <c r="A696" s="24" t="s">
        <v>7182</v>
      </c>
      <c r="B696" s="24" t="s">
        <v>7183</v>
      </c>
      <c r="C696" s="68">
        <v>21.278102050000001</v>
      </c>
      <c r="D696" s="68">
        <v>41.39786763</v>
      </c>
      <c r="E696" s="68">
        <v>0.58233588000000003</v>
      </c>
      <c r="F696" s="68">
        <v>-12.135453630000001</v>
      </c>
      <c r="G696" s="68">
        <v>-2.7452547999999997</v>
      </c>
    </row>
    <row r="697" spans="1:7" x14ac:dyDescent="0.2">
      <c r="A697" s="24" t="s">
        <v>7184</v>
      </c>
      <c r="B697" s="24" t="s">
        <v>7185</v>
      </c>
      <c r="C697" s="68">
        <v>0.16422629999999999</v>
      </c>
      <c r="D697" s="68">
        <v>0.73209736999999897</v>
      </c>
      <c r="E697" s="68">
        <v>-9.2634061699999997</v>
      </c>
      <c r="F697" s="68">
        <v>14.50296522</v>
      </c>
      <c r="G697" s="68">
        <v>4.0160680800000002</v>
      </c>
    </row>
    <row r="698" spans="1:7" x14ac:dyDescent="0.2">
      <c r="A698" s="24" t="s">
        <v>7186</v>
      </c>
      <c r="B698" s="24" t="s">
        <v>7187</v>
      </c>
      <c r="C698" s="68">
        <v>19.058291019999999</v>
      </c>
      <c r="D698" s="68">
        <v>28.671594110000001</v>
      </c>
      <c r="E698" s="68">
        <v>22.271835729999999</v>
      </c>
      <c r="F698" s="68">
        <v>21.708654039999999</v>
      </c>
      <c r="G698" s="68">
        <v>26.913780389999999</v>
      </c>
    </row>
    <row r="699" spans="1:7" x14ac:dyDescent="0.2">
      <c r="A699" s="24" t="s">
        <v>7188</v>
      </c>
      <c r="B699" s="24" t="s">
        <v>7189</v>
      </c>
      <c r="C699" s="68">
        <v>6.9353738200000006</v>
      </c>
      <c r="D699" s="68">
        <v>-8.7501464799999997</v>
      </c>
      <c r="E699" s="68">
        <v>-10.214887460000002</v>
      </c>
      <c r="F699" s="68">
        <v>20.569350489999998</v>
      </c>
      <c r="G699" s="68">
        <v>-4.6109467100000003</v>
      </c>
    </row>
    <row r="700" spans="1:7" x14ac:dyDescent="0.2">
      <c r="A700" s="24" t="s">
        <v>7190</v>
      </c>
      <c r="B700" s="24" t="s">
        <v>7191</v>
      </c>
      <c r="C700" s="68">
        <v>22.37881874</v>
      </c>
      <c r="D700" s="68">
        <v>185.42691818</v>
      </c>
      <c r="E700" s="68">
        <v>70.669421489999991</v>
      </c>
      <c r="F700" s="68">
        <v>201.64647318999999</v>
      </c>
      <c r="G700" s="68">
        <v>80.555723180000001</v>
      </c>
    </row>
    <row r="701" spans="1:7" x14ac:dyDescent="0.2">
      <c r="A701" s="24" t="s">
        <v>7192</v>
      </c>
      <c r="B701" s="24" t="s">
        <v>7193</v>
      </c>
      <c r="C701" s="68">
        <v>-1.1406148600000001</v>
      </c>
      <c r="D701" s="68">
        <v>-13.264272050000001</v>
      </c>
      <c r="E701" s="68">
        <v>-6.1715497800000003</v>
      </c>
      <c r="F701" s="68">
        <v>13.63454531</v>
      </c>
      <c r="G701" s="68">
        <v>4.2125159100000005</v>
      </c>
    </row>
    <row r="702" spans="1:7" x14ac:dyDescent="0.2">
      <c r="A702" s="24" t="s">
        <v>7194</v>
      </c>
      <c r="B702" s="24" t="s">
        <v>7195</v>
      </c>
      <c r="C702" s="68">
        <v>-0.74392250999999998</v>
      </c>
      <c r="D702" s="68">
        <v>0.52116006999999998</v>
      </c>
      <c r="E702" s="68">
        <v>0.68970231999999998</v>
      </c>
      <c r="F702" s="68">
        <v>12.183778269999999</v>
      </c>
      <c r="G702" s="68">
        <v>-10.76672037</v>
      </c>
    </row>
    <row r="703" spans="1:7" x14ac:dyDescent="0.2">
      <c r="A703" s="24" t="s">
        <v>7196</v>
      </c>
      <c r="B703" s="24" t="s">
        <v>7197</v>
      </c>
      <c r="C703" s="68">
        <v>117.08177112999999</v>
      </c>
      <c r="D703" s="68">
        <v>84.157167749999999</v>
      </c>
      <c r="E703" s="68">
        <v>25.96084377</v>
      </c>
      <c r="F703" s="68">
        <v>171.84087344999998</v>
      </c>
      <c r="G703" s="68">
        <v>23.334941989999997</v>
      </c>
    </row>
    <row r="704" spans="1:7" x14ac:dyDescent="0.2">
      <c r="A704" s="24" t="s">
        <v>7198</v>
      </c>
      <c r="B704" s="24" t="s">
        <v>7199</v>
      </c>
      <c r="C704" s="68">
        <v>95.429306080000003</v>
      </c>
      <c r="D704" s="68">
        <v>85.285971360000005</v>
      </c>
      <c r="E704" s="68">
        <v>69.248907000000003</v>
      </c>
      <c r="F704" s="68">
        <v>-99.04566204999999</v>
      </c>
      <c r="G704" s="68">
        <v>-81.803807309999996</v>
      </c>
    </row>
    <row r="705" spans="1:7" x14ac:dyDescent="0.2">
      <c r="A705" s="24" t="s">
        <v>7200</v>
      </c>
      <c r="B705" s="24" t="s">
        <v>7201</v>
      </c>
      <c r="C705" s="68">
        <v>5.2576696799999993</v>
      </c>
      <c r="D705" s="68">
        <v>4.9677634599999996</v>
      </c>
      <c r="E705" s="68">
        <v>0.79539993000000009</v>
      </c>
      <c r="F705" s="68">
        <v>2.3753952000000003</v>
      </c>
      <c r="G705" s="68">
        <v>2.59215733</v>
      </c>
    </row>
    <row r="706" spans="1:7" x14ac:dyDescent="0.2">
      <c r="A706" s="24" t="s">
        <v>7202</v>
      </c>
      <c r="B706" s="24" t="s">
        <v>7203</v>
      </c>
      <c r="C706" s="68">
        <v>359.81469257999998</v>
      </c>
      <c r="D706" s="68">
        <v>494.50096854000003</v>
      </c>
      <c r="E706" s="68">
        <v>215.24005578999999</v>
      </c>
      <c r="F706" s="68">
        <v>611.11552339000002</v>
      </c>
      <c r="G706" s="68">
        <v>297.37856519000002</v>
      </c>
    </row>
    <row r="707" spans="1:7" x14ac:dyDescent="0.2">
      <c r="A707" s="24" t="s">
        <v>7204</v>
      </c>
      <c r="B707" s="24" t="s">
        <v>7205</v>
      </c>
      <c r="C707" s="68">
        <v>83.61497842</v>
      </c>
      <c r="D707" s="68">
        <v>75.867271739999993</v>
      </c>
      <c r="E707" s="68">
        <v>35.317516040000001</v>
      </c>
      <c r="F707" s="68">
        <v>13.241995660000001</v>
      </c>
      <c r="G707" s="68">
        <v>50.849226680000001</v>
      </c>
    </row>
    <row r="708" spans="1:7" x14ac:dyDescent="0.2">
      <c r="A708" s="24" t="s">
        <v>7206</v>
      </c>
      <c r="B708" s="24" t="s">
        <v>7207</v>
      </c>
      <c r="C708" s="68">
        <v>73.608585239999996</v>
      </c>
      <c r="D708" s="68">
        <v>83.34723185</v>
      </c>
      <c r="E708" s="68">
        <v>74.415223609999998</v>
      </c>
      <c r="F708" s="68">
        <v>70.181098079999998</v>
      </c>
      <c r="G708" s="68">
        <v>62.344614409999998</v>
      </c>
    </row>
    <row r="709" spans="1:7" x14ac:dyDescent="0.2">
      <c r="A709" s="24" t="s">
        <v>7208</v>
      </c>
      <c r="B709" s="24" t="s">
        <v>7209</v>
      </c>
      <c r="C709" s="68">
        <v>92.510713780000003</v>
      </c>
      <c r="D709" s="68">
        <v>88.293209540000007</v>
      </c>
      <c r="E709" s="68">
        <v>89.846029569999999</v>
      </c>
      <c r="F709" s="68">
        <v>101.63365484000001</v>
      </c>
      <c r="G709" s="68">
        <v>36.802545409999993</v>
      </c>
    </row>
    <row r="710" spans="1:7" x14ac:dyDescent="0.2">
      <c r="A710" s="24" t="s">
        <v>7210</v>
      </c>
      <c r="B710" s="24" t="s">
        <v>7211</v>
      </c>
      <c r="C710" s="68">
        <v>5.6103108800000001</v>
      </c>
      <c r="D710" s="68">
        <v>-28.922512920000003</v>
      </c>
      <c r="E710" s="68">
        <v>-34.809898070000003</v>
      </c>
      <c r="F710" s="68">
        <v>-148.10363322999999</v>
      </c>
      <c r="G710" s="68">
        <v>-40.454144659999997</v>
      </c>
    </row>
    <row r="711" spans="1:7" x14ac:dyDescent="0.2">
      <c r="A711" s="24" t="s">
        <v>7212</v>
      </c>
      <c r="B711" s="24" t="s">
        <v>7213</v>
      </c>
      <c r="C711" s="68">
        <v>562.18501263999997</v>
      </c>
      <c r="D711" s="68">
        <v>276.94623080000002</v>
      </c>
      <c r="E711" s="68">
        <v>197.30956856</v>
      </c>
      <c r="F711" s="68">
        <v>396.94440737999997</v>
      </c>
      <c r="G711" s="68">
        <v>335.82653376000002</v>
      </c>
    </row>
    <row r="712" spans="1:7" x14ac:dyDescent="0.2">
      <c r="A712" s="24" t="s">
        <v>7214</v>
      </c>
      <c r="B712" s="24" t="s">
        <v>7215</v>
      </c>
      <c r="C712" s="68">
        <v>182.41980916999998</v>
      </c>
      <c r="D712" s="68">
        <v>231.34129241999997</v>
      </c>
      <c r="E712" s="68">
        <v>132.40257439999999</v>
      </c>
      <c r="F712" s="68">
        <v>115.09644487999999</v>
      </c>
      <c r="G712" s="68">
        <v>185.74718712000001</v>
      </c>
    </row>
    <row r="713" spans="1:7" x14ac:dyDescent="0.2">
      <c r="A713" s="24" t="s">
        <v>7216</v>
      </c>
      <c r="B713" s="24" t="s">
        <v>7217</v>
      </c>
      <c r="C713" s="68">
        <v>7.4851140799999998</v>
      </c>
      <c r="D713" s="68">
        <v>5.9082166900000006</v>
      </c>
      <c r="E713" s="68">
        <v>4.0482344100000001</v>
      </c>
      <c r="F713" s="68">
        <v>10.32062127</v>
      </c>
      <c r="G713" s="68">
        <v>9.8886679600000011</v>
      </c>
    </row>
    <row r="714" spans="1:7" x14ac:dyDescent="0.2">
      <c r="A714" s="24" t="s">
        <v>7218</v>
      </c>
      <c r="B714" s="24" t="s">
        <v>7219</v>
      </c>
      <c r="C714" s="68">
        <v>342.05966864999999</v>
      </c>
      <c r="D714" s="68">
        <v>290.64052247000001</v>
      </c>
      <c r="E714" s="68">
        <v>383.57825654999999</v>
      </c>
      <c r="F714" s="68">
        <v>318.05503855000001</v>
      </c>
      <c r="G714" s="68">
        <v>166.50699741</v>
      </c>
    </row>
    <row r="715" spans="1:7" x14ac:dyDescent="0.2">
      <c r="A715" s="24" t="s">
        <v>7220</v>
      </c>
      <c r="B715" s="24" t="s">
        <v>7221</v>
      </c>
      <c r="C715" s="68">
        <v>65.063029990000004</v>
      </c>
      <c r="D715" s="68">
        <v>50.08916378</v>
      </c>
      <c r="E715" s="68">
        <v>38.912471140000001</v>
      </c>
      <c r="F715" s="68">
        <v>60.757209450000005</v>
      </c>
      <c r="G715" s="68">
        <v>48.554287860000002</v>
      </c>
    </row>
    <row r="716" spans="1:7" x14ac:dyDescent="0.2">
      <c r="A716" s="24" t="s">
        <v>7222</v>
      </c>
      <c r="B716" s="24" t="s">
        <v>7223</v>
      </c>
      <c r="C716" s="68">
        <v>30.090781170000003</v>
      </c>
      <c r="D716" s="68">
        <v>29.726027429999998</v>
      </c>
      <c r="E716" s="68">
        <v>8.9671840800000009</v>
      </c>
      <c r="F716" s="68">
        <v>15.30825025</v>
      </c>
      <c r="G716" s="68">
        <v>17.45580842</v>
      </c>
    </row>
    <row r="717" spans="1:7" x14ac:dyDescent="0.2">
      <c r="A717" s="24" t="s">
        <v>7224</v>
      </c>
      <c r="B717" s="24" t="s">
        <v>7225</v>
      </c>
      <c r="C717" s="68">
        <v>148.95257887</v>
      </c>
      <c r="D717" s="68">
        <v>93.354588809999996</v>
      </c>
      <c r="E717" s="68">
        <v>14.996855480000001</v>
      </c>
      <c r="F717" s="68">
        <v>17.473949260000001</v>
      </c>
      <c r="G717" s="68">
        <v>26.617394350000001</v>
      </c>
    </row>
    <row r="718" spans="1:7" x14ac:dyDescent="0.2">
      <c r="A718" s="24" t="s">
        <v>7226</v>
      </c>
      <c r="B718" s="24" t="s">
        <v>7227</v>
      </c>
      <c r="C718" s="68">
        <v>-61.311972149999995</v>
      </c>
      <c r="D718" s="68">
        <v>-31.15131628</v>
      </c>
      <c r="E718" s="68">
        <v>-23.235435450000001</v>
      </c>
      <c r="F718" s="68">
        <v>-96.910043720000004</v>
      </c>
      <c r="G718" s="68">
        <v>-65.592703560000004</v>
      </c>
    </row>
    <row r="719" spans="1:7" x14ac:dyDescent="0.2">
      <c r="A719" s="24" t="s">
        <v>7228</v>
      </c>
      <c r="B719" s="24" t="s">
        <v>7229</v>
      </c>
      <c r="C719" s="68">
        <v>100.68244792</v>
      </c>
      <c r="D719" s="68">
        <v>123.8251095</v>
      </c>
      <c r="E719" s="68">
        <v>74.778630069999991</v>
      </c>
      <c r="F719" s="68">
        <v>123.81891969</v>
      </c>
      <c r="G719" s="68">
        <v>69.498485150000008</v>
      </c>
    </row>
    <row r="720" spans="1:7" x14ac:dyDescent="0.2">
      <c r="A720" s="24" t="s">
        <v>7230</v>
      </c>
      <c r="B720" s="24" t="s">
        <v>7231</v>
      </c>
      <c r="C720" s="68">
        <v>-6.7720888099999996</v>
      </c>
      <c r="D720" s="68">
        <v>140.0340435</v>
      </c>
      <c r="E720" s="68">
        <v>106.03562081</v>
      </c>
      <c r="F720" s="68">
        <v>205.36534349999999</v>
      </c>
      <c r="G720" s="68">
        <v>130.46879847</v>
      </c>
    </row>
    <row r="721" spans="1:7" x14ac:dyDescent="0.2">
      <c r="A721" s="24" t="s">
        <v>7232</v>
      </c>
      <c r="B721" s="24" t="s">
        <v>7233</v>
      </c>
      <c r="C721" s="68">
        <v>1.8413111499999999</v>
      </c>
      <c r="D721" s="68">
        <v>47.338668370000001</v>
      </c>
      <c r="E721" s="68">
        <v>124.81622854000001</v>
      </c>
      <c r="F721" s="68">
        <v>-25.396072850000003</v>
      </c>
      <c r="G721" s="68">
        <v>-2.2460608999999998</v>
      </c>
    </row>
    <row r="722" spans="1:7" x14ac:dyDescent="0.2">
      <c r="A722" s="24" t="s">
        <v>7234</v>
      </c>
      <c r="B722" s="24" t="s">
        <v>7235</v>
      </c>
      <c r="C722" s="68">
        <v>584.91449288000001</v>
      </c>
      <c r="D722" s="68">
        <v>336.22480994</v>
      </c>
      <c r="E722" s="68">
        <v>312.31981207000001</v>
      </c>
      <c r="F722" s="68">
        <v>274.74159851999997</v>
      </c>
      <c r="G722" s="68">
        <v>336.13723207999999</v>
      </c>
    </row>
    <row r="723" spans="1:7" x14ac:dyDescent="0.2">
      <c r="A723" s="24" t="s">
        <v>7236</v>
      </c>
      <c r="B723" s="24" t="s">
        <v>7237</v>
      </c>
      <c r="C723" s="68">
        <v>7.1383322599999994</v>
      </c>
      <c r="D723" s="68">
        <v>8.9202276500000011</v>
      </c>
      <c r="E723" s="68">
        <v>4.6172599700000001</v>
      </c>
      <c r="F723" s="68">
        <v>13.902911509999999</v>
      </c>
      <c r="G723" s="68">
        <v>6.3741218099999992</v>
      </c>
    </row>
    <row r="724" spans="1:7" x14ac:dyDescent="0.2">
      <c r="A724" s="24" t="s">
        <v>7238</v>
      </c>
      <c r="B724" s="24" t="s">
        <v>7239</v>
      </c>
      <c r="C724" s="68">
        <v>14.910059970000001</v>
      </c>
      <c r="D724" s="68">
        <v>14.33941231</v>
      </c>
      <c r="E724" s="68">
        <v>19.281990359999998</v>
      </c>
      <c r="F724" s="68">
        <v>13.470773980000001</v>
      </c>
      <c r="G724" s="68">
        <v>26.00748973</v>
      </c>
    </row>
    <row r="725" spans="1:7" x14ac:dyDescent="0.2">
      <c r="A725" s="24" t="s">
        <v>7240</v>
      </c>
      <c r="B725" s="24" t="s">
        <v>7241</v>
      </c>
      <c r="C725" s="68">
        <v>22.765842559999999</v>
      </c>
      <c r="D725" s="68">
        <v>14.687848560000001</v>
      </c>
      <c r="E725" s="68">
        <v>13.947109380000001</v>
      </c>
      <c r="F725" s="68">
        <v>18.313581170000003</v>
      </c>
      <c r="G725" s="68">
        <v>14.45599477</v>
      </c>
    </row>
    <row r="726" spans="1:7" x14ac:dyDescent="0.2">
      <c r="A726" s="24" t="s">
        <v>7242</v>
      </c>
      <c r="B726" s="24" t="s">
        <v>7243</v>
      </c>
      <c r="C726" s="68">
        <v>21.84736187</v>
      </c>
      <c r="D726" s="68">
        <v>49.639824429999997</v>
      </c>
      <c r="E726" s="68">
        <v>19.46420019</v>
      </c>
      <c r="F726" s="68">
        <v>8.5088129800000001</v>
      </c>
      <c r="G726" s="68">
        <v>9.4139171800000003</v>
      </c>
    </row>
    <row r="727" spans="1:7" x14ac:dyDescent="0.2">
      <c r="A727" s="24" t="s">
        <v>7244</v>
      </c>
      <c r="B727" s="24" t="s">
        <v>7245</v>
      </c>
      <c r="C727" s="68">
        <v>36.962815640000002</v>
      </c>
      <c r="D727" s="68">
        <v>58.405295130000006</v>
      </c>
      <c r="E727" s="68">
        <v>39.569663689999999</v>
      </c>
      <c r="F727" s="68">
        <v>27.320396120000002</v>
      </c>
      <c r="G727" s="68">
        <v>22.580645050000001</v>
      </c>
    </row>
    <row r="728" spans="1:7" x14ac:dyDescent="0.2">
      <c r="A728" s="24" t="s">
        <v>7246</v>
      </c>
      <c r="B728" s="24" t="s">
        <v>7247</v>
      </c>
      <c r="C728" s="68">
        <v>1.7781456499999999</v>
      </c>
      <c r="D728" s="68">
        <v>19.049165070000001</v>
      </c>
      <c r="E728" s="68">
        <v>-11.260395529999998</v>
      </c>
      <c r="F728" s="68">
        <v>3.9017336400000002</v>
      </c>
      <c r="G728" s="68">
        <v>2.3923771199999999</v>
      </c>
    </row>
    <row r="729" spans="1:7" x14ac:dyDescent="0.2">
      <c r="A729" s="24" t="s">
        <v>7248</v>
      </c>
      <c r="B729" s="24" t="s">
        <v>7249</v>
      </c>
      <c r="C729" s="68">
        <v>13.37678966</v>
      </c>
      <c r="D729" s="68">
        <v>-7.9217489000000008</v>
      </c>
      <c r="E729" s="68">
        <v>-2.2942611099999999</v>
      </c>
      <c r="F729" s="68">
        <v>-13.23483674</v>
      </c>
      <c r="G729" s="68">
        <v>10.88475051</v>
      </c>
    </row>
    <row r="730" spans="1:7" x14ac:dyDescent="0.2">
      <c r="A730" s="24" t="s">
        <v>7250</v>
      </c>
      <c r="B730" s="24" t="s">
        <v>7251</v>
      </c>
      <c r="C730" s="68">
        <v>34.314683219999999</v>
      </c>
      <c r="D730" s="68">
        <v>60.917096139999998</v>
      </c>
      <c r="E730" s="68">
        <v>68.312851609999996</v>
      </c>
      <c r="F730" s="68">
        <v>68.577857040000012</v>
      </c>
      <c r="G730" s="68">
        <v>18.02349839</v>
      </c>
    </row>
    <row r="731" spans="1:7" x14ac:dyDescent="0.2">
      <c r="A731" s="24" t="s">
        <v>7252</v>
      </c>
      <c r="B731" s="24" t="s">
        <v>7253</v>
      </c>
      <c r="C731" s="68">
        <v>82.234606749999998</v>
      </c>
      <c r="D731" s="68">
        <v>101.66857623999999</v>
      </c>
      <c r="E731" s="68">
        <v>70.265337239999994</v>
      </c>
      <c r="F731" s="68">
        <v>42.462183430000003</v>
      </c>
      <c r="G731" s="68">
        <v>69.533623779999999</v>
      </c>
    </row>
    <row r="732" spans="1:7" x14ac:dyDescent="0.2">
      <c r="A732" s="24" t="s">
        <v>7254</v>
      </c>
      <c r="B732" s="24" t="s">
        <v>7255</v>
      </c>
      <c r="C732" s="68">
        <v>-8.4103321199999996</v>
      </c>
      <c r="D732" s="68">
        <v>-8.0162371300000004</v>
      </c>
      <c r="E732" s="68">
        <v>-10.72317907</v>
      </c>
      <c r="F732" s="68">
        <v>10.84999154</v>
      </c>
      <c r="G732" s="68">
        <v>-0.27009820000000001</v>
      </c>
    </row>
    <row r="733" spans="1:7" x14ac:dyDescent="0.2">
      <c r="A733" s="24" t="s">
        <v>7256</v>
      </c>
      <c r="B733" s="24" t="s">
        <v>7257</v>
      </c>
      <c r="C733" s="68">
        <v>163.18111324</v>
      </c>
      <c r="D733" s="68">
        <v>1.6946823199999901</v>
      </c>
      <c r="E733" s="68">
        <v>47.025287590000005</v>
      </c>
      <c r="F733" s="68">
        <v>-275.55858287000001</v>
      </c>
      <c r="G733" s="68">
        <v>-74.568154419999999</v>
      </c>
    </row>
    <row r="734" spans="1:7" x14ac:dyDescent="0.2">
      <c r="A734" s="24" t="s">
        <v>7258</v>
      </c>
      <c r="B734" s="24" t="s">
        <v>7259</v>
      </c>
      <c r="C734" s="68">
        <v>0.15558865999999999</v>
      </c>
      <c r="D734" s="68">
        <v>0.82478985999999999</v>
      </c>
      <c r="E734" s="68">
        <v>2.4506292000000003</v>
      </c>
      <c r="F734" s="68">
        <v>-15.592098609999999</v>
      </c>
      <c r="G734" s="68">
        <v>-5.0760280399999997</v>
      </c>
    </row>
    <row r="735" spans="1:7" x14ac:dyDescent="0.2">
      <c r="A735" s="24" t="s">
        <v>7260</v>
      </c>
      <c r="B735" s="24" t="s">
        <v>7261</v>
      </c>
      <c r="C735" s="68">
        <v>14.49903574</v>
      </c>
      <c r="D735" s="68">
        <v>29.777293620000002</v>
      </c>
      <c r="E735" s="68">
        <v>6.1758112499999998</v>
      </c>
      <c r="F735" s="68">
        <v>21.072836350000003</v>
      </c>
      <c r="G735" s="68">
        <v>21.202586620000002</v>
      </c>
    </row>
    <row r="736" spans="1:7" x14ac:dyDescent="0.2">
      <c r="A736" s="24" t="s">
        <v>7262</v>
      </c>
      <c r="B736" s="24" t="s">
        <v>7263</v>
      </c>
      <c r="C736" s="68">
        <v>29.313102300000001</v>
      </c>
      <c r="D736" s="68">
        <v>42.856223030000002</v>
      </c>
      <c r="E736" s="68">
        <v>341.46936939999995</v>
      </c>
      <c r="F736" s="68">
        <v>158.80769814999999</v>
      </c>
      <c r="G736" s="68">
        <v>60.9057168</v>
      </c>
    </row>
    <row r="737" spans="1:7" x14ac:dyDescent="0.2">
      <c r="A737" s="24" t="s">
        <v>7264</v>
      </c>
      <c r="B737" s="24" t="s">
        <v>7265</v>
      </c>
      <c r="C737" s="68">
        <v>43.137644100000003</v>
      </c>
      <c r="D737" s="68">
        <v>4.8112911299999999</v>
      </c>
      <c r="E737" s="68">
        <v>-42.88963511</v>
      </c>
      <c r="F737" s="68">
        <v>143.99244671</v>
      </c>
      <c r="G737" s="68">
        <v>11.422558009999999</v>
      </c>
    </row>
    <row r="738" spans="1:7" x14ac:dyDescent="0.2">
      <c r="A738" s="24" t="s">
        <v>7266</v>
      </c>
      <c r="B738" s="24" t="s">
        <v>7267</v>
      </c>
      <c r="C738" s="68">
        <v>-93.849716000000001</v>
      </c>
      <c r="D738" s="68">
        <v>-111.564233</v>
      </c>
      <c r="E738" s="68">
        <v>51.373424</v>
      </c>
      <c r="F738" s="68">
        <v>-255.40780699999999</v>
      </c>
      <c r="G738" s="68">
        <v>-81.753484</v>
      </c>
    </row>
    <row r="739" spans="1:7" x14ac:dyDescent="0.2">
      <c r="A739" s="24" t="s">
        <v>7268</v>
      </c>
      <c r="B739" s="24" t="s">
        <v>7269</v>
      </c>
      <c r="C739" s="68">
        <v>50.745482259999996</v>
      </c>
      <c r="D739" s="68">
        <v>62.730673759999995</v>
      </c>
      <c r="E739" s="68">
        <v>30.262820250000001</v>
      </c>
      <c r="F739" s="68">
        <v>203.39053594999999</v>
      </c>
      <c r="G739" s="68">
        <v>-2.38187119</v>
      </c>
    </row>
    <row r="740" spans="1:7" x14ac:dyDescent="0.2">
      <c r="A740" s="24" t="s">
        <v>7270</v>
      </c>
      <c r="B740" s="24" t="s">
        <v>7271</v>
      </c>
      <c r="C740" s="68">
        <v>356.30459908999995</v>
      </c>
      <c r="D740" s="68">
        <v>308.45924008999998</v>
      </c>
      <c r="E740" s="68">
        <v>55.932590759999997</v>
      </c>
      <c r="F740" s="68">
        <v>265.65225715000003</v>
      </c>
      <c r="G740" s="68">
        <v>180.01087708</v>
      </c>
    </row>
    <row r="741" spans="1:7" x14ac:dyDescent="0.2">
      <c r="A741" s="24" t="s">
        <v>7272</v>
      </c>
      <c r="B741" s="24" t="s">
        <v>7273</v>
      </c>
      <c r="C741" s="68">
        <v>4.07193761</v>
      </c>
      <c r="D741" s="68">
        <v>2.8839830600000003</v>
      </c>
      <c r="E741" s="68">
        <v>0.72889331000000002</v>
      </c>
      <c r="F741" s="68">
        <v>-59.484186469999997</v>
      </c>
      <c r="G741" s="68">
        <v>-13.140515070000001</v>
      </c>
    </row>
    <row r="742" spans="1:7" x14ac:dyDescent="0.2">
      <c r="A742" s="24" t="s">
        <v>7274</v>
      </c>
      <c r="B742" s="24" t="s">
        <v>7275</v>
      </c>
      <c r="C742" s="68">
        <v>66.428422040000001</v>
      </c>
      <c r="D742" s="68">
        <v>63.52983218</v>
      </c>
      <c r="E742" s="68">
        <v>39.70316029</v>
      </c>
      <c r="F742" s="68">
        <v>34.994423560000001</v>
      </c>
      <c r="G742" s="68">
        <v>31.013580000000001</v>
      </c>
    </row>
    <row r="743" spans="1:7" x14ac:dyDescent="0.2">
      <c r="A743" s="24" t="s">
        <v>7276</v>
      </c>
      <c r="B743" s="24" t="s">
        <v>7277</v>
      </c>
      <c r="C743" s="68">
        <v>3.7918664199999998</v>
      </c>
      <c r="D743" s="68">
        <v>8.6237765999999993</v>
      </c>
      <c r="E743" s="68">
        <v>4.0474452200000002</v>
      </c>
      <c r="F743" s="68">
        <v>10.566528330000001</v>
      </c>
      <c r="G743" s="68">
        <v>15.151093130000001</v>
      </c>
    </row>
    <row r="744" spans="1:7" x14ac:dyDescent="0.2">
      <c r="A744" s="24" t="s">
        <v>7278</v>
      </c>
      <c r="B744" s="24" t="s">
        <v>7279</v>
      </c>
      <c r="C744" s="68">
        <v>89.13442963</v>
      </c>
      <c r="D744" s="68">
        <v>154.76064203999999</v>
      </c>
      <c r="E744" s="68">
        <v>71.798299870000008</v>
      </c>
      <c r="F744" s="68">
        <v>93.201102379999995</v>
      </c>
      <c r="G744" s="68">
        <v>65.36590391</v>
      </c>
    </row>
    <row r="745" spans="1:7" x14ac:dyDescent="0.2">
      <c r="A745" s="24" t="s">
        <v>7280</v>
      </c>
      <c r="B745" s="24" t="s">
        <v>7281</v>
      </c>
      <c r="C745" s="68">
        <v>27.701841769999998</v>
      </c>
      <c r="D745" s="68">
        <v>76.106356290000008</v>
      </c>
      <c r="E745" s="68">
        <v>27.213667730000001</v>
      </c>
      <c r="F745" s="68">
        <v>115.91297309000001</v>
      </c>
      <c r="G745" s="68">
        <v>47.819194229999994</v>
      </c>
    </row>
    <row r="746" spans="1:7" x14ac:dyDescent="0.2">
      <c r="A746" s="24" t="s">
        <v>7282</v>
      </c>
      <c r="B746" s="24" t="s">
        <v>7283</v>
      </c>
      <c r="C746" s="68">
        <v>25.379721120000003</v>
      </c>
      <c r="D746" s="68">
        <v>80.65334129</v>
      </c>
      <c r="E746" s="68">
        <v>128.03657046999999</v>
      </c>
      <c r="F746" s="68">
        <v>22.01187436</v>
      </c>
      <c r="G746" s="68">
        <v>38.046147079999997</v>
      </c>
    </row>
    <row r="747" spans="1:7" x14ac:dyDescent="0.2">
      <c r="A747" s="24" t="s">
        <v>7284</v>
      </c>
      <c r="B747" s="24" t="s">
        <v>7285</v>
      </c>
      <c r="C747" s="68">
        <v>-38.358737290000001</v>
      </c>
      <c r="D747" s="68">
        <v>-12.886631019999999</v>
      </c>
      <c r="E747" s="68">
        <v>-14.81085616</v>
      </c>
      <c r="F747" s="68">
        <v>-23.082794670000002</v>
      </c>
      <c r="G747" s="68">
        <v>-2.1949559199999999</v>
      </c>
    </row>
    <row r="748" spans="1:7" x14ac:dyDescent="0.2">
      <c r="A748" s="24" t="s">
        <v>7286</v>
      </c>
      <c r="B748" s="24" t="s">
        <v>7287</v>
      </c>
      <c r="C748" s="68">
        <v>60.426986810000002</v>
      </c>
      <c r="D748" s="68">
        <v>22.303808010000001</v>
      </c>
      <c r="E748" s="68">
        <v>-6.5062689499999999</v>
      </c>
      <c r="F748" s="68">
        <v>94.943968819999995</v>
      </c>
      <c r="G748" s="68">
        <v>32.770104769999996</v>
      </c>
    </row>
    <row r="749" spans="1:7" x14ac:dyDescent="0.2">
      <c r="A749" s="24" t="s">
        <v>7288</v>
      </c>
      <c r="B749" s="24" t="s">
        <v>7289</v>
      </c>
      <c r="C749" s="68">
        <v>68.774158200000002</v>
      </c>
      <c r="D749" s="68">
        <v>96.600992900000008</v>
      </c>
      <c r="E749" s="68">
        <v>97.271728400000001</v>
      </c>
      <c r="F749" s="68">
        <v>115.76406311</v>
      </c>
      <c r="G749" s="68">
        <v>60.161074319999997</v>
      </c>
    </row>
    <row r="750" spans="1:7" x14ac:dyDescent="0.2">
      <c r="A750" s="24" t="s">
        <v>7290</v>
      </c>
      <c r="B750" s="24" t="s">
        <v>7291</v>
      </c>
      <c r="C750" s="68">
        <v>58.363638520000002</v>
      </c>
      <c r="D750" s="68">
        <v>79.387961540000006</v>
      </c>
      <c r="E750" s="68">
        <v>73.660091230000006</v>
      </c>
      <c r="F750" s="68">
        <v>66.064877780000003</v>
      </c>
      <c r="G750" s="68">
        <v>62.698353570000002</v>
      </c>
    </row>
    <row r="751" spans="1:7" x14ac:dyDescent="0.2">
      <c r="A751" s="24" t="s">
        <v>7292</v>
      </c>
      <c r="B751" s="24" t="s">
        <v>7293</v>
      </c>
      <c r="C751" s="68">
        <v>1.0615694</v>
      </c>
      <c r="D751" s="68">
        <v>8.9286317100000012</v>
      </c>
      <c r="E751" s="68">
        <v>3.87648159</v>
      </c>
      <c r="F751" s="68">
        <v>-13.45534325</v>
      </c>
      <c r="G751" s="68">
        <v>4.2792540599999995</v>
      </c>
    </row>
    <row r="752" spans="1:7" x14ac:dyDescent="0.2">
      <c r="A752" s="24" t="s">
        <v>7294</v>
      </c>
      <c r="B752" s="24" t="s">
        <v>7295</v>
      </c>
      <c r="C752" s="68">
        <v>43.812023320000002</v>
      </c>
      <c r="D752" s="68">
        <v>57.096032990000005</v>
      </c>
      <c r="E752" s="68">
        <v>23.53678412</v>
      </c>
      <c r="F752" s="68">
        <v>36.158447670000001</v>
      </c>
      <c r="G752" s="68">
        <v>32.236981640000003</v>
      </c>
    </row>
    <row r="753" spans="1:7" x14ac:dyDescent="0.2">
      <c r="A753" s="24" t="s">
        <v>7296</v>
      </c>
      <c r="B753" s="24" t="s">
        <v>7297</v>
      </c>
      <c r="C753" s="68">
        <v>25.40206805</v>
      </c>
      <c r="D753" s="68">
        <v>56.761509840000002</v>
      </c>
      <c r="E753" s="68">
        <v>42.570808740000004</v>
      </c>
      <c r="F753" s="68">
        <v>23.626616170000002</v>
      </c>
      <c r="G753" s="68">
        <v>14.748223060000001</v>
      </c>
    </row>
    <row r="754" spans="1:7" x14ac:dyDescent="0.2">
      <c r="A754" s="24" t="s">
        <v>7298</v>
      </c>
      <c r="B754" s="24" t="s">
        <v>7299</v>
      </c>
      <c r="C754" s="68">
        <v>176.90094144999998</v>
      </c>
      <c r="D754" s="68">
        <v>141.41311475000001</v>
      </c>
      <c r="E754" s="68">
        <v>61.327862830000001</v>
      </c>
      <c r="F754" s="68">
        <v>257.78553397999997</v>
      </c>
      <c r="G754" s="68">
        <v>88.65162977</v>
      </c>
    </row>
    <row r="755" spans="1:7" x14ac:dyDescent="0.2">
      <c r="A755" s="24" t="s">
        <v>7300</v>
      </c>
      <c r="B755" s="24" t="s">
        <v>7301</v>
      </c>
      <c r="C755" s="68">
        <v>9.6254953699999994</v>
      </c>
      <c r="D755" s="68">
        <v>17.15781466</v>
      </c>
      <c r="E755" s="68">
        <v>13.32417618</v>
      </c>
      <c r="F755" s="68">
        <v>4.4011980099999999</v>
      </c>
      <c r="G755" s="68">
        <v>7.4919368499999992</v>
      </c>
    </row>
    <row r="756" spans="1:7" x14ac:dyDescent="0.2">
      <c r="A756" s="24" t="s">
        <v>7302</v>
      </c>
      <c r="B756" s="24" t="s">
        <v>7303</v>
      </c>
      <c r="C756" s="68">
        <v>40.065801740000005</v>
      </c>
      <c r="D756" s="68">
        <v>96.263695249999998</v>
      </c>
      <c r="E756" s="68">
        <v>64.99245904</v>
      </c>
      <c r="F756" s="68">
        <v>77.428597290000013</v>
      </c>
      <c r="G756" s="68">
        <v>35.221503689999999</v>
      </c>
    </row>
    <row r="757" spans="1:7" x14ac:dyDescent="0.2">
      <c r="A757" s="24" t="s">
        <v>7304</v>
      </c>
      <c r="B757" s="24" t="s">
        <v>7305</v>
      </c>
      <c r="C757" s="68">
        <v>1.39234309</v>
      </c>
      <c r="D757" s="68">
        <v>-5.2831657600000002</v>
      </c>
      <c r="E757" s="68">
        <v>8.3579932699999997</v>
      </c>
      <c r="F757" s="68">
        <v>-3.1630021500000001</v>
      </c>
      <c r="G757" s="68">
        <v>6.6876470499999998</v>
      </c>
    </row>
    <row r="758" spans="1:7" x14ac:dyDescent="0.2">
      <c r="A758" s="24" t="s">
        <v>7306</v>
      </c>
      <c r="B758" s="24" t="s">
        <v>7307</v>
      </c>
      <c r="C758" s="68">
        <v>-59.153756520000002</v>
      </c>
      <c r="D758" s="68">
        <v>-113.67165799999999</v>
      </c>
      <c r="E758" s="68">
        <v>-44.479320689999994</v>
      </c>
      <c r="F758" s="68">
        <v>-1100.30025069</v>
      </c>
      <c r="G758" s="68">
        <v>28.266142540000001</v>
      </c>
    </row>
    <row r="759" spans="1:7" x14ac:dyDescent="0.2">
      <c r="A759" s="24" t="s">
        <v>7308</v>
      </c>
      <c r="B759" s="24" t="s">
        <v>7309</v>
      </c>
      <c r="C759" s="68">
        <v>7.4758485300000004</v>
      </c>
      <c r="D759" s="68">
        <v>12.67815027</v>
      </c>
      <c r="E759" s="68">
        <v>7.1190922400000005</v>
      </c>
      <c r="F759" s="68">
        <v>-1.91716321</v>
      </c>
      <c r="G759" s="68">
        <v>7.9081835900000002</v>
      </c>
    </row>
    <row r="760" spans="1:7" x14ac:dyDescent="0.2">
      <c r="A760" s="24" t="s">
        <v>7310</v>
      </c>
      <c r="B760" s="24" t="s">
        <v>7311</v>
      </c>
      <c r="C760" s="68">
        <v>-2.6153010000000001</v>
      </c>
      <c r="D760" s="68">
        <v>10.923261109999999</v>
      </c>
      <c r="E760" s="68">
        <v>9.2332817299999999</v>
      </c>
      <c r="F760" s="68">
        <v>-1.1592576499999998</v>
      </c>
      <c r="G760" s="68">
        <v>-3.33020936</v>
      </c>
    </row>
    <row r="761" spans="1:7" x14ac:dyDescent="0.2">
      <c r="A761" s="24" t="s">
        <v>7312</v>
      </c>
      <c r="B761" s="24" t="s">
        <v>7313</v>
      </c>
      <c r="C761" s="68">
        <v>145.39281055000001</v>
      </c>
      <c r="D761" s="68">
        <v>212.09726494999998</v>
      </c>
      <c r="E761" s="68">
        <v>80.388633819999995</v>
      </c>
      <c r="F761" s="68">
        <v>107.99530445000001</v>
      </c>
      <c r="G761" s="68">
        <v>125.8567465</v>
      </c>
    </row>
    <row r="762" spans="1:7" x14ac:dyDescent="0.2">
      <c r="A762" s="24" t="s">
        <v>7314</v>
      </c>
      <c r="B762" s="24" t="s">
        <v>7315</v>
      </c>
      <c r="C762" s="68">
        <v>108.61858975</v>
      </c>
      <c r="D762" s="68">
        <v>42.024324710000002</v>
      </c>
      <c r="E762" s="68">
        <v>108.81255897</v>
      </c>
      <c r="F762" s="68">
        <v>86.266528040000011</v>
      </c>
      <c r="G762" s="68">
        <v>140.05174088999999</v>
      </c>
    </row>
    <row r="763" spans="1:7" x14ac:dyDescent="0.2">
      <c r="A763" s="24" t="s">
        <v>7316</v>
      </c>
      <c r="B763" s="24" t="s">
        <v>7317</v>
      </c>
      <c r="C763" s="68">
        <v>345.23215372000004</v>
      </c>
      <c r="D763" s="68">
        <v>336.51113923000003</v>
      </c>
      <c r="E763" s="68">
        <v>357.83501563999999</v>
      </c>
      <c r="F763" s="68">
        <v>340.00685207999999</v>
      </c>
      <c r="G763" s="68">
        <v>306.83485085000001</v>
      </c>
    </row>
    <row r="764" spans="1:7" x14ac:dyDescent="0.2">
      <c r="A764" s="24" t="s">
        <v>7318</v>
      </c>
      <c r="B764" s="24" t="s">
        <v>7319</v>
      </c>
      <c r="C764" s="68">
        <v>4.6109712199999997</v>
      </c>
      <c r="D764" s="68">
        <v>8.6522707299999997</v>
      </c>
      <c r="E764" s="68">
        <v>-4.2001752199999993</v>
      </c>
      <c r="F764" s="68">
        <v>-1.03601023</v>
      </c>
      <c r="G764" s="68">
        <v>4.5474644699999995</v>
      </c>
    </row>
    <row r="765" spans="1:7" x14ac:dyDescent="0.2">
      <c r="A765" s="24" t="s">
        <v>7320</v>
      </c>
      <c r="B765" s="24" t="s">
        <v>7321</v>
      </c>
      <c r="C765" s="68">
        <v>18.05617775</v>
      </c>
      <c r="D765" s="68">
        <v>31.541781710000002</v>
      </c>
      <c r="E765" s="68">
        <v>7.2764939200000001</v>
      </c>
      <c r="F765" s="68">
        <v>38.503228069999999</v>
      </c>
      <c r="G765" s="68">
        <v>5.4002934800000002</v>
      </c>
    </row>
    <row r="766" spans="1:7" x14ac:dyDescent="0.2">
      <c r="A766" s="24" t="s">
        <v>7322</v>
      </c>
      <c r="B766" s="24" t="s">
        <v>7323</v>
      </c>
      <c r="C766" s="68">
        <v>-5.6022356599999998</v>
      </c>
      <c r="D766" s="68">
        <v>-14.75305358</v>
      </c>
      <c r="E766" s="68">
        <v>-7.7989073499999995</v>
      </c>
      <c r="F766" s="68">
        <v>-86.256925469999999</v>
      </c>
      <c r="G766" s="68">
        <v>-20.814854409999999</v>
      </c>
    </row>
    <row r="767" spans="1:7" x14ac:dyDescent="0.2">
      <c r="A767" s="24" t="s">
        <v>7324</v>
      </c>
      <c r="B767" s="24" t="s">
        <v>7325</v>
      </c>
      <c r="C767" s="68">
        <v>30.611154379999999</v>
      </c>
      <c r="D767" s="68">
        <v>43.128692979999997</v>
      </c>
      <c r="E767" s="68">
        <v>29.757761350000003</v>
      </c>
      <c r="F767" s="68">
        <v>46.160719210000003</v>
      </c>
      <c r="G767" s="68">
        <v>11.097996119999999</v>
      </c>
    </row>
    <row r="768" spans="1:7" x14ac:dyDescent="0.2">
      <c r="A768" s="24" t="s">
        <v>7326</v>
      </c>
      <c r="B768" s="24" t="s">
        <v>7327</v>
      </c>
      <c r="C768" s="68">
        <v>257.31643385000001</v>
      </c>
      <c r="D768" s="68">
        <v>179.24716434000001</v>
      </c>
      <c r="E768" s="68">
        <v>66.518988239999999</v>
      </c>
      <c r="F768" s="68">
        <v>-38.741598240000002</v>
      </c>
      <c r="G768" s="68">
        <v>4.02231322</v>
      </c>
    </row>
    <row r="769" spans="1:7" x14ac:dyDescent="0.2">
      <c r="A769" s="24" t="s">
        <v>7328</v>
      </c>
      <c r="B769" s="24" t="s">
        <v>7329</v>
      </c>
      <c r="C769" s="68">
        <v>43.237075060000002</v>
      </c>
      <c r="D769" s="68">
        <v>49.76154914</v>
      </c>
      <c r="E769" s="68">
        <v>22.671222539999999</v>
      </c>
      <c r="F769" s="68">
        <v>37.375433990000005</v>
      </c>
      <c r="G769" s="68">
        <v>53.396004850000004</v>
      </c>
    </row>
    <row r="770" spans="1:7" x14ac:dyDescent="0.2">
      <c r="A770" s="24" t="s">
        <v>7330</v>
      </c>
      <c r="B770" s="24" t="s">
        <v>7331</v>
      </c>
      <c r="C770" s="68">
        <v>20.086024640000002</v>
      </c>
      <c r="D770" s="68">
        <v>38.718080020000002</v>
      </c>
      <c r="E770" s="68">
        <v>7.9421861700000003</v>
      </c>
      <c r="F770" s="68">
        <v>38.526369430000003</v>
      </c>
      <c r="G770" s="68">
        <v>1.1396525</v>
      </c>
    </row>
    <row r="771" spans="1:7" x14ac:dyDescent="0.2">
      <c r="A771" s="24" t="s">
        <v>7332</v>
      </c>
      <c r="B771" s="24" t="s">
        <v>7333</v>
      </c>
      <c r="C771" s="68">
        <v>104.25297937000001</v>
      </c>
      <c r="D771" s="68">
        <v>113.04115155</v>
      </c>
      <c r="E771" s="68">
        <v>-35.895841520000005</v>
      </c>
      <c r="F771" s="68">
        <v>118.12160545</v>
      </c>
      <c r="G771" s="68">
        <v>177.98406905000002</v>
      </c>
    </row>
    <row r="772" spans="1:7" x14ac:dyDescent="0.2">
      <c r="A772" s="24" t="s">
        <v>7334</v>
      </c>
      <c r="B772" s="24" t="s">
        <v>7335</v>
      </c>
      <c r="C772" s="68">
        <v>99.615685999999997</v>
      </c>
      <c r="D772" s="68">
        <v>75.937840340000008</v>
      </c>
      <c r="E772" s="68">
        <v>36.229620340000004</v>
      </c>
      <c r="F772" s="68">
        <v>29.929909649999999</v>
      </c>
      <c r="G772" s="68">
        <v>45.655723090000002</v>
      </c>
    </row>
    <row r="773" spans="1:7" x14ac:dyDescent="0.2">
      <c r="A773" s="24" t="s">
        <v>7336</v>
      </c>
      <c r="B773" s="24" t="s">
        <v>7337</v>
      </c>
      <c r="C773" s="68">
        <v>1415.3532909</v>
      </c>
      <c r="D773" s="68">
        <v>967.80326811999998</v>
      </c>
      <c r="E773" s="68">
        <v>2456.0018586700003</v>
      </c>
      <c r="F773" s="68">
        <v>904.01577563000001</v>
      </c>
      <c r="G773" s="68">
        <v>1276.30723072</v>
      </c>
    </row>
    <row r="774" spans="1:7" x14ac:dyDescent="0.2">
      <c r="A774" s="24" t="s">
        <v>7338</v>
      </c>
      <c r="B774" s="24" t="s">
        <v>7339</v>
      </c>
      <c r="C774" s="68">
        <v>5.8533485700000005</v>
      </c>
      <c r="D774" s="68">
        <v>1.01538916</v>
      </c>
      <c r="E774" s="68">
        <v>3.7664358</v>
      </c>
      <c r="F774" s="68">
        <v>145.09441647999998</v>
      </c>
      <c r="G774" s="68">
        <v>5.0224952300000005</v>
      </c>
    </row>
    <row r="775" spans="1:7" x14ac:dyDescent="0.2">
      <c r="A775" s="24" t="s">
        <v>7340</v>
      </c>
      <c r="B775" s="24" t="s">
        <v>7341</v>
      </c>
      <c r="C775" s="68">
        <v>-4.4408644600000002</v>
      </c>
      <c r="D775" s="68">
        <v>-6.04972859</v>
      </c>
      <c r="E775" s="68">
        <v>-8.3800395999999999</v>
      </c>
      <c r="F775" s="68">
        <v>212.09937004</v>
      </c>
      <c r="G775" s="68">
        <v>-42.193902139999999</v>
      </c>
    </row>
    <row r="776" spans="1:7" x14ac:dyDescent="0.2">
      <c r="A776" s="24" t="s">
        <v>7342</v>
      </c>
      <c r="B776" s="24" t="s">
        <v>7343</v>
      </c>
      <c r="C776" s="68">
        <v>12.28831201</v>
      </c>
      <c r="D776" s="68">
        <v>9.6016508900000002</v>
      </c>
      <c r="E776" s="68">
        <v>4.3068549999999997</v>
      </c>
      <c r="F776" s="68">
        <v>9.7653621999999984</v>
      </c>
      <c r="G776" s="68">
        <v>8.8350790000000003</v>
      </c>
    </row>
    <row r="777" spans="1:7" x14ac:dyDescent="0.2">
      <c r="A777" s="24" t="s">
        <v>7344</v>
      </c>
      <c r="B777" s="24" t="s">
        <v>7345</v>
      </c>
      <c r="C777" s="68">
        <v>47.709573520000006</v>
      </c>
      <c r="D777" s="68">
        <v>49.32512483</v>
      </c>
      <c r="E777" s="68">
        <v>22.016176039999998</v>
      </c>
      <c r="F777" s="68">
        <v>73.087762359999999</v>
      </c>
      <c r="G777" s="68">
        <v>28.417754909999999</v>
      </c>
    </row>
    <row r="778" spans="1:7" x14ac:dyDescent="0.2">
      <c r="A778" s="24" t="s">
        <v>7346</v>
      </c>
      <c r="B778" s="24" t="s">
        <v>7347</v>
      </c>
      <c r="C778" s="68">
        <v>-92.10018814</v>
      </c>
      <c r="D778" s="68">
        <v>-61.864108780000002</v>
      </c>
      <c r="E778" s="68">
        <v>11.11753695</v>
      </c>
      <c r="F778" s="68">
        <v>706.71039005</v>
      </c>
      <c r="G778" s="68">
        <v>-85.598070620000001</v>
      </c>
    </row>
    <row r="779" spans="1:7" x14ac:dyDescent="0.2">
      <c r="A779" s="24" t="s">
        <v>7348</v>
      </c>
      <c r="B779" s="24" t="s">
        <v>7349</v>
      </c>
      <c r="C779" s="68">
        <v>219.82981183000001</v>
      </c>
      <c r="D779" s="68">
        <v>363.93895404</v>
      </c>
      <c r="E779" s="68">
        <v>-66.68499804999999</v>
      </c>
      <c r="F779" s="68">
        <v>339.51525412000001</v>
      </c>
      <c r="G779" s="68">
        <v>105.17491434999999</v>
      </c>
    </row>
    <row r="780" spans="1:7" x14ac:dyDescent="0.2">
      <c r="A780" s="24" t="s">
        <v>7350</v>
      </c>
      <c r="B780" s="24" t="s">
        <v>7351</v>
      </c>
      <c r="C780" s="68">
        <v>495.44038130000001</v>
      </c>
      <c r="D780" s="68">
        <v>345.33108279999999</v>
      </c>
      <c r="E780" s="68">
        <v>39.209968140000001</v>
      </c>
      <c r="F780" s="68">
        <v>49.542692729999999</v>
      </c>
      <c r="G780" s="68">
        <v>442.46904318999998</v>
      </c>
    </row>
    <row r="781" spans="1:7" x14ac:dyDescent="0.2">
      <c r="A781" s="24" t="s">
        <v>7352</v>
      </c>
      <c r="B781" s="24" t="s">
        <v>7353</v>
      </c>
      <c r="C781" s="68">
        <v>-150.52619632</v>
      </c>
      <c r="D781" s="68">
        <v>-116.38644481999999</v>
      </c>
      <c r="E781" s="68">
        <v>-3.2719940200000002</v>
      </c>
      <c r="F781" s="68">
        <v>116.12062368000001</v>
      </c>
      <c r="G781" s="68">
        <v>-62.035565119999994</v>
      </c>
    </row>
    <row r="782" spans="1:7" x14ac:dyDescent="0.2">
      <c r="A782" s="24" t="s">
        <v>7354</v>
      </c>
      <c r="B782" s="24" t="s">
        <v>7355</v>
      </c>
      <c r="C782" s="68">
        <v>45.317613119999997</v>
      </c>
      <c r="D782" s="68">
        <v>-18.5584077</v>
      </c>
      <c r="E782" s="68">
        <v>-14.088081109999999</v>
      </c>
      <c r="F782" s="68">
        <v>-14.608485179999999</v>
      </c>
      <c r="G782" s="68">
        <v>15.91793053</v>
      </c>
    </row>
    <row r="783" spans="1:7" x14ac:dyDescent="0.2">
      <c r="A783" s="24" t="s">
        <v>7356</v>
      </c>
      <c r="B783" s="24" t="s">
        <v>7357</v>
      </c>
      <c r="C783" s="68">
        <v>84.037285080000004</v>
      </c>
      <c r="D783" s="68">
        <v>122.71559506</v>
      </c>
      <c r="E783" s="68">
        <v>289.89841210000003</v>
      </c>
      <c r="F783" s="68">
        <v>264.06083494000001</v>
      </c>
      <c r="G783" s="68">
        <v>75.737330720000003</v>
      </c>
    </row>
    <row r="784" spans="1:7" x14ac:dyDescent="0.2">
      <c r="A784" s="24" t="s">
        <v>7358</v>
      </c>
      <c r="B784" s="24" t="s">
        <v>7359</v>
      </c>
      <c r="C784" s="68">
        <v>25.728490309999998</v>
      </c>
      <c r="D784" s="68">
        <v>31.211099770000001</v>
      </c>
      <c r="E784" s="68">
        <v>-12.10437228</v>
      </c>
      <c r="F784" s="68">
        <v>21.831200829999997</v>
      </c>
      <c r="G784" s="68">
        <v>26.148488690000001</v>
      </c>
    </row>
    <row r="785" spans="1:7" x14ac:dyDescent="0.2">
      <c r="A785" s="24" t="s">
        <v>7360</v>
      </c>
      <c r="B785" s="24" t="s">
        <v>7361</v>
      </c>
      <c r="C785" s="68">
        <v>-20.685949770000001</v>
      </c>
      <c r="D785" s="68">
        <v>-8.4917053500000002</v>
      </c>
      <c r="E785" s="68">
        <v>2.7428203600000001</v>
      </c>
      <c r="F785" s="68">
        <v>-3.4764162400000003</v>
      </c>
      <c r="G785" s="68">
        <v>9.6267198399999998</v>
      </c>
    </row>
    <row r="786" spans="1:7" x14ac:dyDescent="0.2">
      <c r="A786" s="24" t="s">
        <v>7362</v>
      </c>
      <c r="B786" s="24" t="s">
        <v>7363</v>
      </c>
      <c r="C786" s="68">
        <v>80.443372430000011</v>
      </c>
      <c r="D786" s="68">
        <v>130.25465690000001</v>
      </c>
      <c r="E786" s="68">
        <v>92.712574069999988</v>
      </c>
      <c r="F786" s="68">
        <v>76.50788695</v>
      </c>
      <c r="G786" s="68">
        <v>71.222391349999995</v>
      </c>
    </row>
    <row r="787" spans="1:7" x14ac:dyDescent="0.2">
      <c r="A787" s="24" t="s">
        <v>7364</v>
      </c>
      <c r="B787" s="24" t="s">
        <v>7365</v>
      </c>
      <c r="C787" s="68">
        <v>44.415691969999997</v>
      </c>
      <c r="D787" s="68">
        <v>38.997757180000001</v>
      </c>
      <c r="E787" s="68">
        <v>23.62610218</v>
      </c>
      <c r="F787" s="68">
        <v>5.9401633899999995</v>
      </c>
      <c r="G787" s="68">
        <v>43.16301524</v>
      </c>
    </row>
    <row r="788" spans="1:7" x14ac:dyDescent="0.2">
      <c r="A788" s="24" t="s">
        <v>7366</v>
      </c>
      <c r="B788" s="24" t="s">
        <v>7367</v>
      </c>
      <c r="C788" s="68">
        <v>-0.68652867000000006</v>
      </c>
      <c r="D788" s="68">
        <v>-7.3751348999999999</v>
      </c>
      <c r="E788" s="68">
        <v>12.96469589</v>
      </c>
      <c r="F788" s="68">
        <v>-7.886022999999999E-2</v>
      </c>
      <c r="G788" s="68">
        <v>0.43838642999999999</v>
      </c>
    </row>
    <row r="789" spans="1:7" x14ac:dyDescent="0.2">
      <c r="A789" s="24" t="s">
        <v>7368</v>
      </c>
      <c r="B789" s="24" t="s">
        <v>7369</v>
      </c>
      <c r="C789" s="68">
        <v>18.67679334</v>
      </c>
      <c r="D789" s="68">
        <v>53.046024450000004</v>
      </c>
      <c r="E789" s="68">
        <v>63.30124163</v>
      </c>
      <c r="F789" s="68">
        <v>17.00636377</v>
      </c>
      <c r="G789" s="68">
        <v>-0.65371900999999999</v>
      </c>
    </row>
    <row r="790" spans="1:7" x14ac:dyDescent="0.2">
      <c r="A790" s="24" t="s">
        <v>7370</v>
      </c>
      <c r="B790" s="24" t="s">
        <v>7371</v>
      </c>
      <c r="C790" s="68">
        <v>24.005380010000003</v>
      </c>
      <c r="D790" s="68">
        <v>58.183929299999996</v>
      </c>
      <c r="E790" s="68">
        <v>9.866697349999999</v>
      </c>
      <c r="F790" s="68">
        <v>-14.566838820000001</v>
      </c>
      <c r="G790" s="68">
        <v>11.026082050000001</v>
      </c>
    </row>
    <row r="791" spans="1:7" x14ac:dyDescent="0.2">
      <c r="A791" s="24" t="s">
        <v>7372</v>
      </c>
      <c r="B791" s="24" t="s">
        <v>7373</v>
      </c>
      <c r="C791" s="68">
        <v>43.262506369999997</v>
      </c>
      <c r="D791" s="68">
        <v>18.219434469999999</v>
      </c>
      <c r="E791" s="68">
        <v>8.1373160900000006</v>
      </c>
      <c r="F791" s="68">
        <v>83.013819930000011</v>
      </c>
      <c r="G791" s="68">
        <v>22.072592749999998</v>
      </c>
    </row>
    <row r="792" spans="1:7" x14ac:dyDescent="0.2">
      <c r="A792" s="24" t="s">
        <v>7374</v>
      </c>
      <c r="B792" s="24" t="s">
        <v>7375</v>
      </c>
      <c r="C792" s="68">
        <v>99.586654859999996</v>
      </c>
      <c r="D792" s="68">
        <v>62.67134918</v>
      </c>
      <c r="E792" s="68">
        <v>11.389781189999999</v>
      </c>
      <c r="F792" s="68">
        <v>102.58256876</v>
      </c>
      <c r="G792" s="68">
        <v>159.98995902000001</v>
      </c>
    </row>
    <row r="793" spans="1:7" x14ac:dyDescent="0.2">
      <c r="A793" s="24" t="s">
        <v>7376</v>
      </c>
      <c r="B793" s="24" t="s">
        <v>7377</v>
      </c>
      <c r="C793" s="68">
        <v>60.681636470000001</v>
      </c>
      <c r="D793" s="68">
        <v>75.362481599999995</v>
      </c>
      <c r="E793" s="68">
        <v>90.658445159999999</v>
      </c>
      <c r="F793" s="68">
        <v>59.710947179999998</v>
      </c>
      <c r="G793" s="68">
        <v>43.132706090000006</v>
      </c>
    </row>
    <row r="794" spans="1:7" x14ac:dyDescent="0.2">
      <c r="A794" s="24" t="s">
        <v>7378</v>
      </c>
      <c r="B794" s="24" t="s">
        <v>7379</v>
      </c>
      <c r="C794" s="68">
        <v>84.819223930000007</v>
      </c>
      <c r="D794" s="68">
        <v>43.144191970000001</v>
      </c>
      <c r="E794" s="68">
        <v>82.033324569999991</v>
      </c>
      <c r="F794" s="68">
        <v>98.901864310000008</v>
      </c>
      <c r="G794" s="68">
        <v>94.514266129999996</v>
      </c>
    </row>
    <row r="795" spans="1:7" x14ac:dyDescent="0.2">
      <c r="A795" s="24" t="s">
        <v>7380</v>
      </c>
      <c r="B795" s="24" t="s">
        <v>7381</v>
      </c>
      <c r="C795" s="68">
        <v>11.88000469</v>
      </c>
      <c r="D795" s="68">
        <v>72.734414810000004</v>
      </c>
      <c r="E795" s="68">
        <v>38.146661109999997</v>
      </c>
      <c r="F795" s="68">
        <v>14.999020789999999</v>
      </c>
      <c r="G795" s="68">
        <v>18.604759980000001</v>
      </c>
    </row>
    <row r="796" spans="1:7" x14ac:dyDescent="0.2">
      <c r="A796" s="24" t="s">
        <v>7382</v>
      </c>
      <c r="B796" s="24" t="s">
        <v>7383</v>
      </c>
      <c r="C796" s="68">
        <v>74.142694359999993</v>
      </c>
      <c r="D796" s="68">
        <v>80.852238530000008</v>
      </c>
      <c r="E796" s="68">
        <v>88.508820560000004</v>
      </c>
      <c r="F796" s="68">
        <v>150.78454600000001</v>
      </c>
      <c r="G796" s="68">
        <v>67.527035949999998</v>
      </c>
    </row>
    <row r="797" spans="1:7" x14ac:dyDescent="0.2">
      <c r="A797" s="24" t="s">
        <v>7384</v>
      </c>
      <c r="B797" s="24" t="s">
        <v>7385</v>
      </c>
      <c r="C797" s="68">
        <v>18.790896850000003</v>
      </c>
      <c r="D797" s="68">
        <v>35.940539860000001</v>
      </c>
      <c r="E797" s="68">
        <v>17.053723680000001</v>
      </c>
      <c r="F797" s="68">
        <v>18.697335280000001</v>
      </c>
      <c r="G797" s="68">
        <v>17.938610910000001</v>
      </c>
    </row>
    <row r="798" spans="1:7" x14ac:dyDescent="0.2">
      <c r="A798" s="24" t="s">
        <v>7386</v>
      </c>
      <c r="B798" s="24" t="s">
        <v>7387</v>
      </c>
      <c r="C798" s="68">
        <v>31.725115840000001</v>
      </c>
      <c r="D798" s="68">
        <v>84.71375338</v>
      </c>
      <c r="E798" s="68">
        <v>16.229691849999998</v>
      </c>
      <c r="F798" s="68">
        <v>109.39787324</v>
      </c>
      <c r="G798" s="68">
        <v>18.604661960000001</v>
      </c>
    </row>
    <row r="799" spans="1:7" x14ac:dyDescent="0.2">
      <c r="A799" s="24" t="s">
        <v>7388</v>
      </c>
      <c r="B799" s="24" t="s">
        <v>7389</v>
      </c>
      <c r="C799" s="68">
        <v>2.5104424000000001</v>
      </c>
      <c r="D799" s="68">
        <v>2.2393610000000002</v>
      </c>
      <c r="E799" s="68">
        <v>13.735611990000001</v>
      </c>
      <c r="F799" s="68">
        <v>-6.7977305599999998</v>
      </c>
      <c r="G799" s="68">
        <v>4.8398637000000004</v>
      </c>
    </row>
    <row r="800" spans="1:7" x14ac:dyDescent="0.2">
      <c r="A800" s="24" t="s">
        <v>7390</v>
      </c>
      <c r="B800" s="24" t="s">
        <v>7391</v>
      </c>
      <c r="C800" s="68">
        <v>27.114006910000001</v>
      </c>
      <c r="D800" s="68">
        <v>18.28900805</v>
      </c>
      <c r="E800" s="68">
        <v>10.62386068</v>
      </c>
      <c r="F800" s="68">
        <v>19.77197804</v>
      </c>
      <c r="G800" s="68">
        <v>26.321433420000002</v>
      </c>
    </row>
    <row r="801" spans="1:7" x14ac:dyDescent="0.2">
      <c r="A801" s="24" t="s">
        <v>7392</v>
      </c>
      <c r="B801" s="24" t="s">
        <v>7393</v>
      </c>
      <c r="C801" s="68">
        <v>41.697489109999999</v>
      </c>
      <c r="D801" s="68">
        <v>45.319428560000006</v>
      </c>
      <c r="E801" s="68">
        <v>13.59113943</v>
      </c>
      <c r="F801" s="68">
        <v>34.124757180000003</v>
      </c>
      <c r="G801" s="68">
        <v>30.032506949999998</v>
      </c>
    </row>
    <row r="802" spans="1:7" x14ac:dyDescent="0.2">
      <c r="A802" s="24" t="s">
        <v>7394</v>
      </c>
      <c r="B802" s="24" t="s">
        <v>7395</v>
      </c>
      <c r="C802" s="68">
        <v>-7.9478505099999994</v>
      </c>
      <c r="D802" s="68">
        <v>149.82766709000001</v>
      </c>
      <c r="E802" s="68">
        <v>-4.4781460700000002</v>
      </c>
      <c r="F802" s="68">
        <v>115.0341758</v>
      </c>
      <c r="G802" s="68">
        <v>-6.66168782</v>
      </c>
    </row>
    <row r="803" spans="1:7" x14ac:dyDescent="0.2">
      <c r="A803" s="24" t="s">
        <v>7396</v>
      </c>
      <c r="B803" s="24" t="s">
        <v>7397</v>
      </c>
      <c r="C803" s="68">
        <v>31.32674446</v>
      </c>
      <c r="D803" s="68">
        <v>23.39556889</v>
      </c>
      <c r="E803" s="68">
        <v>4.3400544100000005</v>
      </c>
      <c r="F803" s="68">
        <v>46.009855780000002</v>
      </c>
      <c r="G803" s="68">
        <v>40.916107329999996</v>
      </c>
    </row>
    <row r="804" spans="1:7" x14ac:dyDescent="0.2">
      <c r="A804" s="24" t="s">
        <v>7398</v>
      </c>
      <c r="B804" s="24" t="s">
        <v>7399</v>
      </c>
      <c r="C804" s="68">
        <v>58.693884490000002</v>
      </c>
      <c r="D804" s="68">
        <v>17.74554264</v>
      </c>
      <c r="E804" s="68">
        <v>23.023329180000001</v>
      </c>
      <c r="F804" s="68">
        <v>72.740628439999995</v>
      </c>
      <c r="G804" s="68">
        <v>56.732268399999995</v>
      </c>
    </row>
    <row r="805" spans="1:7" x14ac:dyDescent="0.2">
      <c r="A805" s="24" t="s">
        <v>7400</v>
      </c>
      <c r="B805" s="24" t="s">
        <v>7401</v>
      </c>
      <c r="C805" s="68">
        <v>-9.3692214399999987</v>
      </c>
      <c r="D805" s="68">
        <v>-4.3867953899999996</v>
      </c>
      <c r="E805" s="68">
        <v>20.713923010000002</v>
      </c>
      <c r="F805" s="68">
        <v>-332.24478500999999</v>
      </c>
      <c r="G805" s="68">
        <v>-187.73185093000001</v>
      </c>
    </row>
    <row r="806" spans="1:7" x14ac:dyDescent="0.2">
      <c r="A806" s="24" t="s">
        <v>7402</v>
      </c>
      <c r="B806" s="24" t="s">
        <v>7403</v>
      </c>
      <c r="C806" s="68">
        <v>18.363763690000003</v>
      </c>
      <c r="D806" s="68">
        <v>-14.98451674</v>
      </c>
      <c r="E806" s="68">
        <v>-8.9069609300000003</v>
      </c>
      <c r="F806" s="68">
        <v>-65.277180520000002</v>
      </c>
      <c r="G806" s="68">
        <v>-9.8139674600000006</v>
      </c>
    </row>
    <row r="807" spans="1:7" x14ac:dyDescent="0.2">
      <c r="A807" s="24" t="s">
        <v>7404</v>
      </c>
      <c r="B807" s="24" t="s">
        <v>7405</v>
      </c>
      <c r="C807" s="68">
        <v>20.15256948</v>
      </c>
      <c r="D807" s="68">
        <v>12.983501970000001</v>
      </c>
      <c r="E807" s="68">
        <v>13.10584738</v>
      </c>
      <c r="F807" s="68">
        <v>10.449825329999999</v>
      </c>
      <c r="G807" s="68">
        <v>1.65772162</v>
      </c>
    </row>
    <row r="808" spans="1:7" x14ac:dyDescent="0.2">
      <c r="A808" s="24" t="s">
        <v>7406</v>
      </c>
      <c r="B808" s="24" t="s">
        <v>7407</v>
      </c>
      <c r="C808" s="68">
        <v>59.582624509999995</v>
      </c>
      <c r="D808" s="68">
        <v>54.36454749</v>
      </c>
      <c r="E808" s="68">
        <v>-34.298318990000006</v>
      </c>
      <c r="F808" s="68">
        <v>71.821651799999998</v>
      </c>
      <c r="G808" s="68">
        <v>52.754443090000002</v>
      </c>
    </row>
    <row r="809" spans="1:7" x14ac:dyDescent="0.2">
      <c r="A809" s="24" t="s">
        <v>7408</v>
      </c>
      <c r="B809" s="24" t="s">
        <v>7409</v>
      </c>
      <c r="C809" s="68">
        <v>26.465814000000002</v>
      </c>
      <c r="D809" s="68">
        <v>105.87147122</v>
      </c>
      <c r="E809" s="68">
        <v>66.028042540000001</v>
      </c>
      <c r="F809" s="68">
        <v>-34.317467719999996</v>
      </c>
      <c r="G809" s="68">
        <v>56.523806239999999</v>
      </c>
    </row>
    <row r="810" spans="1:7" x14ac:dyDescent="0.2">
      <c r="A810" s="24" t="s">
        <v>7410</v>
      </c>
      <c r="B810" s="24" t="s">
        <v>7411</v>
      </c>
      <c r="C810" s="68">
        <v>9.7411575299999988</v>
      </c>
      <c r="D810" s="68">
        <v>21.319428100000003</v>
      </c>
      <c r="E810" s="68">
        <v>20.50276938</v>
      </c>
      <c r="F810" s="68">
        <v>-111.38927334</v>
      </c>
      <c r="G810" s="68">
        <v>-18.184541170000003</v>
      </c>
    </row>
    <row r="811" spans="1:7" x14ac:dyDescent="0.2">
      <c r="A811" s="24" t="s">
        <v>7412</v>
      </c>
      <c r="B811" s="24" t="s">
        <v>7413</v>
      </c>
      <c r="C811" s="68">
        <v>1.9662263799999999</v>
      </c>
      <c r="D811" s="68">
        <v>7.4847401200000006</v>
      </c>
      <c r="E811" s="68">
        <v>11.12403031</v>
      </c>
      <c r="F811" s="68">
        <v>-8.9321890100000001</v>
      </c>
      <c r="G811" s="68">
        <v>5.8957316799999999</v>
      </c>
    </row>
    <row r="812" spans="1:7" x14ac:dyDescent="0.2">
      <c r="A812" s="24" t="s">
        <v>7414</v>
      </c>
      <c r="B812" s="24" t="s">
        <v>7415</v>
      </c>
      <c r="C812" s="68">
        <v>53.578605680000003</v>
      </c>
      <c r="D812" s="68">
        <v>71.892385540000006</v>
      </c>
      <c r="E812" s="68">
        <v>20.501786249999999</v>
      </c>
      <c r="F812" s="68">
        <v>152.96714786999999</v>
      </c>
      <c r="G812" s="68">
        <v>76.010212780000003</v>
      </c>
    </row>
    <row r="813" spans="1:7" x14ac:dyDescent="0.2">
      <c r="A813" s="24" t="s">
        <v>7416</v>
      </c>
      <c r="B813" s="24" t="s">
        <v>7417</v>
      </c>
      <c r="C813" s="68">
        <v>104.38700593</v>
      </c>
      <c r="D813" s="68">
        <v>240.94930858000001</v>
      </c>
      <c r="E813" s="68">
        <v>143.36984615</v>
      </c>
      <c r="F813" s="68">
        <v>-114.18832443000001</v>
      </c>
      <c r="G813" s="68">
        <v>149.53241022999998</v>
      </c>
    </row>
    <row r="814" spans="1:7" x14ac:dyDescent="0.2">
      <c r="A814" s="24" t="s">
        <v>7418</v>
      </c>
      <c r="B814" s="24" t="s">
        <v>7419</v>
      </c>
      <c r="C814" s="68">
        <v>53.262375390000003</v>
      </c>
      <c r="D814" s="68">
        <v>60.841672189999997</v>
      </c>
      <c r="E814" s="68">
        <v>80.544310159999995</v>
      </c>
      <c r="F814" s="68">
        <v>61.594489840000001</v>
      </c>
      <c r="G814" s="68">
        <v>52.750746310000004</v>
      </c>
    </row>
    <row r="815" spans="1:7" x14ac:dyDescent="0.2">
      <c r="A815" s="24" t="s">
        <v>7420</v>
      </c>
      <c r="B815" s="24" t="s">
        <v>7421</v>
      </c>
      <c r="C815" s="68">
        <v>-67.651183810000006</v>
      </c>
      <c r="D815" s="68">
        <v>69.066037950000009</v>
      </c>
      <c r="E815" s="68">
        <v>10.61420802</v>
      </c>
      <c r="F815" s="68">
        <v>17.158272489999998</v>
      </c>
      <c r="G815" s="68">
        <v>1.8392863100000001</v>
      </c>
    </row>
    <row r="816" spans="1:7" x14ac:dyDescent="0.2">
      <c r="A816" s="24" t="s">
        <v>7422</v>
      </c>
      <c r="B816" s="24" t="s">
        <v>7423</v>
      </c>
      <c r="C816" s="68">
        <v>3.0485891700000001</v>
      </c>
      <c r="D816" s="68">
        <v>6.8524944900000007</v>
      </c>
      <c r="E816" s="68">
        <v>3.4597238300000002</v>
      </c>
      <c r="F816" s="68">
        <v>0.129555219999999</v>
      </c>
      <c r="G816" s="68">
        <v>3.4081568099999999</v>
      </c>
    </row>
    <row r="817" spans="1:7" x14ac:dyDescent="0.2">
      <c r="A817" s="24" t="s">
        <v>7424</v>
      </c>
      <c r="B817" s="24" t="s">
        <v>7425</v>
      </c>
      <c r="C817" s="68">
        <v>14.9355726</v>
      </c>
      <c r="D817" s="68">
        <v>12.81198294</v>
      </c>
      <c r="E817" s="68">
        <v>10.04001049</v>
      </c>
      <c r="F817" s="68">
        <v>9.6741779799999996</v>
      </c>
      <c r="G817" s="68">
        <v>16.048685970000001</v>
      </c>
    </row>
    <row r="818" spans="1:7" x14ac:dyDescent="0.2">
      <c r="A818" s="24" t="s">
        <v>7426</v>
      </c>
      <c r="B818" s="24" t="s">
        <v>7427</v>
      </c>
      <c r="C818" s="68">
        <v>31.763960539999999</v>
      </c>
      <c r="D818" s="68">
        <v>39.023753299999996</v>
      </c>
      <c r="E818" s="68">
        <v>41.806897380000002</v>
      </c>
      <c r="F818" s="68">
        <v>29.569283640000002</v>
      </c>
      <c r="G818" s="68">
        <v>17.129948670000001</v>
      </c>
    </row>
    <row r="819" spans="1:7" x14ac:dyDescent="0.2">
      <c r="A819" s="24" t="s">
        <v>7428</v>
      </c>
      <c r="B819" s="24" t="s">
        <v>7429</v>
      </c>
      <c r="C819" s="68">
        <v>8.0377170400000004</v>
      </c>
      <c r="D819" s="68">
        <v>16.92645306</v>
      </c>
      <c r="E819" s="68">
        <v>1.1190884800000001</v>
      </c>
      <c r="F819" s="68">
        <v>37.152196609999997</v>
      </c>
      <c r="G819" s="68">
        <v>-6.7211256299999995</v>
      </c>
    </row>
    <row r="820" spans="1:7" x14ac:dyDescent="0.2">
      <c r="A820" s="24" t="s">
        <v>7430</v>
      </c>
      <c r="B820" s="24" t="s">
        <v>7431</v>
      </c>
      <c r="C820" s="68">
        <v>15.84637575</v>
      </c>
      <c r="D820" s="68">
        <v>21.040027429999999</v>
      </c>
      <c r="E820" s="68">
        <v>26.109226379999999</v>
      </c>
      <c r="F820" s="68">
        <v>23.108104109999999</v>
      </c>
      <c r="G820" s="68">
        <v>24.105731070000001</v>
      </c>
    </row>
    <row r="821" spans="1:7" x14ac:dyDescent="0.2">
      <c r="A821" s="24" t="s">
        <v>7432</v>
      </c>
      <c r="B821" s="24" t="s">
        <v>7433</v>
      </c>
      <c r="C821" s="68">
        <v>3.8396491299999997</v>
      </c>
      <c r="D821" s="68">
        <v>7.5290890099999999</v>
      </c>
      <c r="E821" s="68">
        <v>3.4572026299999998</v>
      </c>
      <c r="F821" s="68">
        <v>4.1869290699999997</v>
      </c>
      <c r="G821" s="68">
        <v>7.0810454600000003</v>
      </c>
    </row>
    <row r="822" spans="1:7" x14ac:dyDescent="0.2">
      <c r="A822" s="24" t="s">
        <v>7434</v>
      </c>
      <c r="B822" s="24" t="s">
        <v>7435</v>
      </c>
      <c r="C822" s="68">
        <v>-2.34310207</v>
      </c>
      <c r="D822" s="68">
        <v>49.468458630000001</v>
      </c>
      <c r="E822" s="68">
        <v>57.751922540000002</v>
      </c>
      <c r="F822" s="68">
        <v>20.090075909999999</v>
      </c>
      <c r="G822" s="68">
        <v>23.445156920000002</v>
      </c>
    </row>
    <row r="823" spans="1:7" x14ac:dyDescent="0.2">
      <c r="A823" s="24" t="s">
        <v>7436</v>
      </c>
      <c r="B823" s="24" t="s">
        <v>7437</v>
      </c>
      <c r="C823" s="68">
        <v>136.5726306</v>
      </c>
      <c r="D823" s="68">
        <v>93.764226859999994</v>
      </c>
      <c r="E823" s="68">
        <v>108.20514859000001</v>
      </c>
      <c r="F823" s="68">
        <v>119.28707564</v>
      </c>
      <c r="G823" s="68">
        <v>100.08561394</v>
      </c>
    </row>
    <row r="824" spans="1:7" x14ac:dyDescent="0.2">
      <c r="A824" s="24" t="s">
        <v>7438</v>
      </c>
      <c r="B824" s="24" t="s">
        <v>7439</v>
      </c>
      <c r="C824" s="68">
        <v>11.011324699999999</v>
      </c>
      <c r="D824" s="68">
        <v>11.83139267</v>
      </c>
      <c r="E824" s="68">
        <v>16.195867329999999</v>
      </c>
      <c r="F824" s="68">
        <v>6.2438193099999992</v>
      </c>
      <c r="G824" s="68">
        <v>7.1043396400000001</v>
      </c>
    </row>
    <row r="825" spans="1:7" x14ac:dyDescent="0.2">
      <c r="A825" s="24" t="s">
        <v>7440</v>
      </c>
      <c r="B825" s="24" t="s">
        <v>7441</v>
      </c>
      <c r="C825" s="68">
        <v>36.847764720000001</v>
      </c>
      <c r="D825" s="68">
        <v>73.335239909999999</v>
      </c>
      <c r="E825" s="68">
        <v>20.251262910000001</v>
      </c>
      <c r="F825" s="68">
        <v>44.509571740000005</v>
      </c>
      <c r="G825" s="68">
        <v>3.45899563</v>
      </c>
    </row>
    <row r="826" spans="1:7" x14ac:dyDescent="0.2">
      <c r="A826" s="24" t="s">
        <v>7442</v>
      </c>
      <c r="B826" s="24" t="s">
        <v>7443</v>
      </c>
      <c r="C826" s="68">
        <v>48.994106420000001</v>
      </c>
      <c r="D826" s="68">
        <v>32.312883679999999</v>
      </c>
      <c r="E826" s="68">
        <v>30.013634140000001</v>
      </c>
      <c r="F826" s="68">
        <v>73.496253379999999</v>
      </c>
      <c r="G826" s="68">
        <v>33.889006250000001</v>
      </c>
    </row>
    <row r="827" spans="1:7" x14ac:dyDescent="0.2">
      <c r="A827" s="24" t="s">
        <v>7444</v>
      </c>
      <c r="B827" s="24" t="s">
        <v>7445</v>
      </c>
      <c r="C827" s="68">
        <v>163.99351590000001</v>
      </c>
      <c r="D827" s="68">
        <v>88.737260930000005</v>
      </c>
      <c r="E827" s="68">
        <v>42.897828780000005</v>
      </c>
      <c r="F827" s="68">
        <v>-27.679953670000003</v>
      </c>
      <c r="G827" s="68">
        <v>112.46129165000001</v>
      </c>
    </row>
    <row r="828" spans="1:7" x14ac:dyDescent="0.2">
      <c r="A828" s="24" t="s">
        <v>7446</v>
      </c>
      <c r="B828" s="24" t="s">
        <v>7447</v>
      </c>
      <c r="C828" s="68">
        <v>-73.856653800000004</v>
      </c>
      <c r="D828" s="68">
        <v>16.547708220000001</v>
      </c>
      <c r="E828" s="68">
        <v>6.2514063000000002</v>
      </c>
      <c r="F828" s="68">
        <v>9.0725559399999991</v>
      </c>
      <c r="G828" s="68">
        <v>1.3822263300000002</v>
      </c>
    </row>
    <row r="829" spans="1:7" x14ac:dyDescent="0.2">
      <c r="A829" s="24" t="s">
        <v>7448</v>
      </c>
      <c r="B829" s="24" t="s">
        <v>7449</v>
      </c>
      <c r="C829" s="68">
        <v>21.431676890000002</v>
      </c>
      <c r="D829" s="68">
        <v>26.631646660000001</v>
      </c>
      <c r="E829" s="68">
        <v>4.09971715</v>
      </c>
      <c r="F829" s="68">
        <v>7.4006220899999899</v>
      </c>
      <c r="G829" s="68">
        <v>28.92018303</v>
      </c>
    </row>
    <row r="830" spans="1:7" x14ac:dyDescent="0.2">
      <c r="A830" s="24" t="s">
        <v>7450</v>
      </c>
      <c r="B830" s="24" t="s">
        <v>7451</v>
      </c>
      <c r="C830" s="68">
        <v>30.941975079999999</v>
      </c>
      <c r="D830" s="68">
        <v>47.894922270000002</v>
      </c>
      <c r="E830" s="68">
        <v>28.782366570000001</v>
      </c>
      <c r="F830" s="68">
        <v>34.942102320000004</v>
      </c>
      <c r="G830" s="68">
        <v>29.949798019999999</v>
      </c>
    </row>
    <row r="831" spans="1:7" x14ac:dyDescent="0.2">
      <c r="A831" s="24" t="s">
        <v>7452</v>
      </c>
      <c r="B831" s="24" t="s">
        <v>7453</v>
      </c>
      <c r="C831" s="68">
        <v>6.8791527099999996</v>
      </c>
      <c r="D831" s="68">
        <v>4.55584875</v>
      </c>
      <c r="E831" s="68">
        <v>3.5465409999999999</v>
      </c>
      <c r="F831" s="68">
        <v>6.1300587899999996</v>
      </c>
      <c r="G831" s="68">
        <v>-1.81862502</v>
      </c>
    </row>
    <row r="832" spans="1:7" x14ac:dyDescent="0.2">
      <c r="A832" s="24" t="s">
        <v>7454</v>
      </c>
      <c r="B832" s="24" t="s">
        <v>7455</v>
      </c>
      <c r="C832" s="68">
        <v>14.2274522</v>
      </c>
      <c r="D832" s="68">
        <v>14.36597965</v>
      </c>
      <c r="E832" s="68">
        <v>24.30632937</v>
      </c>
      <c r="F832" s="68">
        <v>4.3606962999999999</v>
      </c>
      <c r="G832" s="68">
        <v>13.908087740000001</v>
      </c>
    </row>
    <row r="833" spans="1:7" x14ac:dyDescent="0.2">
      <c r="A833" s="24" t="s">
        <v>7456</v>
      </c>
      <c r="B833" s="24" t="s">
        <v>7457</v>
      </c>
      <c r="C833" s="68">
        <v>33.700316389999998</v>
      </c>
      <c r="D833" s="68">
        <v>56.59445444</v>
      </c>
      <c r="E833" s="68">
        <v>41.602675659999996</v>
      </c>
      <c r="F833" s="68">
        <v>42.676064390000001</v>
      </c>
      <c r="G833" s="68">
        <v>36.41054467</v>
      </c>
    </row>
    <row r="834" spans="1:7" x14ac:dyDescent="0.2">
      <c r="A834" s="24" t="s">
        <v>7458</v>
      </c>
      <c r="B834" s="24" t="s">
        <v>7459</v>
      </c>
      <c r="C834" s="68">
        <v>16.979151010000002</v>
      </c>
      <c r="D834" s="68">
        <v>25.461689399999997</v>
      </c>
      <c r="E834" s="68">
        <v>9.0594166099999995</v>
      </c>
      <c r="F834" s="68">
        <v>-0.180368529999997</v>
      </c>
      <c r="G834" s="68">
        <v>5.4923411299999998</v>
      </c>
    </row>
    <row r="835" spans="1:7" x14ac:dyDescent="0.2">
      <c r="A835" s="24" t="s">
        <v>7460</v>
      </c>
      <c r="B835" s="24" t="s">
        <v>7461</v>
      </c>
      <c r="C835" s="68">
        <v>70.604176129999999</v>
      </c>
      <c r="D835" s="68">
        <v>170.99684854</v>
      </c>
      <c r="E835" s="68">
        <v>112.13099756</v>
      </c>
      <c r="F835" s="68">
        <v>88.315153379999998</v>
      </c>
      <c r="G835" s="68">
        <v>-92.896739480000008</v>
      </c>
    </row>
    <row r="836" spans="1:7" x14ac:dyDescent="0.2">
      <c r="A836" s="24" t="s">
        <v>7462</v>
      </c>
      <c r="B836" s="24" t="s">
        <v>7463</v>
      </c>
      <c r="C836" s="68">
        <v>124.02207648999999</v>
      </c>
      <c r="D836" s="68">
        <v>150.52770702999999</v>
      </c>
      <c r="E836" s="68">
        <v>93.36408415999999</v>
      </c>
      <c r="F836" s="68">
        <v>157.73725375000001</v>
      </c>
      <c r="G836" s="68">
        <v>130.75260148999999</v>
      </c>
    </row>
    <row r="837" spans="1:7" x14ac:dyDescent="0.2">
      <c r="A837" s="24" t="s">
        <v>7464</v>
      </c>
      <c r="B837" s="24" t="s">
        <v>7465</v>
      </c>
      <c r="C837" s="68">
        <v>46.838531439999997</v>
      </c>
      <c r="D837" s="68">
        <v>1.4343269299999999</v>
      </c>
      <c r="E837" s="68">
        <v>16.547406720000001</v>
      </c>
      <c r="F837" s="68">
        <v>140.73085022999999</v>
      </c>
      <c r="G837" s="68">
        <v>44.370415170000001</v>
      </c>
    </row>
    <row r="838" spans="1:7" x14ac:dyDescent="0.2">
      <c r="A838" s="24" t="s">
        <v>7466</v>
      </c>
      <c r="B838" s="24" t="s">
        <v>7467</v>
      </c>
      <c r="C838" s="68">
        <v>0.10730746000000001</v>
      </c>
      <c r="D838" s="68">
        <v>4.9282106500000005</v>
      </c>
      <c r="E838" s="68">
        <v>4.5422191399999994</v>
      </c>
      <c r="F838" s="68">
        <v>-22.215277870000001</v>
      </c>
      <c r="G838" s="68">
        <v>-8.1281569400000002</v>
      </c>
    </row>
    <row r="839" spans="1:7" x14ac:dyDescent="0.2">
      <c r="A839" s="24" t="s">
        <v>7468</v>
      </c>
      <c r="B839" s="24" t="s">
        <v>7469</v>
      </c>
      <c r="C839" s="68">
        <v>21.545997</v>
      </c>
      <c r="D839" s="68">
        <v>39.784737079999999</v>
      </c>
      <c r="E839" s="68">
        <v>24.20175609</v>
      </c>
      <c r="F839" s="68">
        <v>12.37917837</v>
      </c>
      <c r="G839" s="68">
        <v>11.554485369999998</v>
      </c>
    </row>
    <row r="840" spans="1:7" x14ac:dyDescent="0.2">
      <c r="A840" s="24" t="s">
        <v>7470</v>
      </c>
      <c r="B840" s="24" t="s">
        <v>7471</v>
      </c>
      <c r="C840" s="68">
        <v>22.123152809999997</v>
      </c>
      <c r="D840" s="68">
        <v>20.100032880000001</v>
      </c>
      <c r="E840" s="68">
        <v>0.62129310999999998</v>
      </c>
      <c r="F840" s="68">
        <v>-0.78196893999999795</v>
      </c>
      <c r="G840" s="68">
        <v>19.400692079999999</v>
      </c>
    </row>
    <row r="841" spans="1:7" x14ac:dyDescent="0.2">
      <c r="A841" s="24" t="s">
        <v>7472</v>
      </c>
      <c r="B841" s="24" t="s">
        <v>7473</v>
      </c>
      <c r="C841" s="68">
        <v>197.43899412000002</v>
      </c>
      <c r="D841" s="68">
        <v>175.82497143000001</v>
      </c>
      <c r="E841" s="68">
        <v>70.695751349999995</v>
      </c>
      <c r="F841" s="68">
        <v>154.85296713</v>
      </c>
      <c r="G841" s="68">
        <v>139.12456308</v>
      </c>
    </row>
    <row r="842" spans="1:7" x14ac:dyDescent="0.2">
      <c r="A842" s="24" t="s">
        <v>7474</v>
      </c>
      <c r="B842" s="24" t="s">
        <v>7475</v>
      </c>
      <c r="C842" s="68">
        <v>89.882184519999996</v>
      </c>
      <c r="D842" s="68">
        <v>72.89399161</v>
      </c>
      <c r="E842" s="68">
        <v>57.54801526</v>
      </c>
      <c r="F842" s="68">
        <v>77.792667260000002</v>
      </c>
      <c r="G842" s="68">
        <v>105.60554684</v>
      </c>
    </row>
    <row r="843" spans="1:7" x14ac:dyDescent="0.2">
      <c r="A843" s="24" t="s">
        <v>7476</v>
      </c>
      <c r="B843" s="24" t="s">
        <v>7477</v>
      </c>
      <c r="C843" s="68">
        <v>35.059187109999996</v>
      </c>
      <c r="D843" s="68">
        <v>33.316385480000001</v>
      </c>
      <c r="E843" s="68">
        <v>23.120262459999999</v>
      </c>
      <c r="F843" s="68">
        <v>51.932220590000007</v>
      </c>
      <c r="G843" s="68">
        <v>18.692718160000002</v>
      </c>
    </row>
    <row r="844" spans="1:7" x14ac:dyDescent="0.2">
      <c r="A844" s="24" t="s">
        <v>7478</v>
      </c>
      <c r="B844" s="24" t="s">
        <v>7479</v>
      </c>
      <c r="C844" s="68">
        <v>108.14548287999999</v>
      </c>
      <c r="D844" s="68">
        <v>54.308262219999996</v>
      </c>
      <c r="E844" s="68">
        <v>104.92650225</v>
      </c>
      <c r="F844" s="68">
        <v>-19.480660760000003</v>
      </c>
      <c r="G844" s="68">
        <v>108.28617643000001</v>
      </c>
    </row>
    <row r="845" spans="1:7" x14ac:dyDescent="0.2">
      <c r="A845" s="24" t="s">
        <v>7480</v>
      </c>
      <c r="B845" s="24" t="s">
        <v>7481</v>
      </c>
      <c r="C845" s="68">
        <v>54.84115224</v>
      </c>
      <c r="D845" s="68">
        <v>52.095638479999998</v>
      </c>
      <c r="E845" s="68">
        <v>31.598087270000001</v>
      </c>
      <c r="F845" s="68">
        <v>38.828217420000001</v>
      </c>
      <c r="G845" s="68">
        <v>47.393578600000005</v>
      </c>
    </row>
    <row r="846" spans="1:7" x14ac:dyDescent="0.2">
      <c r="A846" s="24" t="s">
        <v>7482</v>
      </c>
      <c r="B846" s="24" t="s">
        <v>7483</v>
      </c>
      <c r="C846" s="68">
        <v>8.5687270399999989</v>
      </c>
      <c r="D846" s="68">
        <v>5.8045347999999999</v>
      </c>
      <c r="E846" s="68">
        <v>-11.275715480000001</v>
      </c>
      <c r="F846" s="68">
        <v>23.502431659999999</v>
      </c>
      <c r="G846" s="68">
        <v>3.1916938199999998</v>
      </c>
    </row>
    <row r="847" spans="1:7" x14ac:dyDescent="0.2">
      <c r="A847" s="24" t="s">
        <v>7484</v>
      </c>
      <c r="B847" s="24" t="s">
        <v>7485</v>
      </c>
      <c r="C847" s="68">
        <v>28.342952499999999</v>
      </c>
      <c r="D847" s="68">
        <v>0.50803396999999895</v>
      </c>
      <c r="E847" s="68">
        <v>-22.060740640000002</v>
      </c>
      <c r="F847" s="68">
        <v>-80.325694659999996</v>
      </c>
      <c r="G847" s="68">
        <v>-51.199170159999994</v>
      </c>
    </row>
    <row r="848" spans="1:7" x14ac:dyDescent="0.2">
      <c r="A848" s="24" t="s">
        <v>7486</v>
      </c>
      <c r="B848" s="24" t="s">
        <v>7487</v>
      </c>
      <c r="C848" s="68">
        <v>0.23086807000000001</v>
      </c>
      <c r="D848" s="68">
        <v>11.286998480000001</v>
      </c>
      <c r="E848" s="68">
        <v>-4.0284333399999994</v>
      </c>
      <c r="F848" s="68">
        <v>-125.68316001000001</v>
      </c>
      <c r="G848" s="68">
        <v>72.048111519999992</v>
      </c>
    </row>
    <row r="849" spans="1:7" x14ac:dyDescent="0.2">
      <c r="A849" s="24" t="s">
        <v>7488</v>
      </c>
      <c r="B849" s="24" t="s">
        <v>7489</v>
      </c>
      <c r="C849" s="68">
        <v>15.450564380000001</v>
      </c>
      <c r="D849" s="68">
        <v>33.03452747</v>
      </c>
      <c r="E849" s="68">
        <v>4.6582328099999994</v>
      </c>
      <c r="F849" s="68">
        <v>21.942681499999999</v>
      </c>
      <c r="G849" s="68">
        <v>14.53141572</v>
      </c>
    </row>
    <row r="850" spans="1:7" x14ac:dyDescent="0.2">
      <c r="A850" s="24" t="s">
        <v>7490</v>
      </c>
      <c r="B850" s="24" t="s">
        <v>7491</v>
      </c>
      <c r="C850" s="68">
        <v>15.879782820000001</v>
      </c>
      <c r="D850" s="68">
        <v>28.85960304</v>
      </c>
      <c r="E850" s="68">
        <v>15.25235749</v>
      </c>
      <c r="F850" s="68">
        <v>20.008023770000001</v>
      </c>
      <c r="G850" s="68">
        <v>34.454115760000001</v>
      </c>
    </row>
    <row r="851" spans="1:7" x14ac:dyDescent="0.2">
      <c r="A851" s="24" t="s">
        <v>7492</v>
      </c>
      <c r="B851" s="24" t="s">
        <v>7493</v>
      </c>
      <c r="C851" s="68">
        <v>48.903056319999997</v>
      </c>
      <c r="D851" s="68">
        <v>54.343747960000002</v>
      </c>
      <c r="E851" s="68">
        <v>44.6034243</v>
      </c>
      <c r="F851" s="68">
        <v>29.88533696</v>
      </c>
      <c r="G851" s="68">
        <v>58.223656740000003</v>
      </c>
    </row>
    <row r="852" spans="1:7" x14ac:dyDescent="0.2">
      <c r="A852" s="24" t="s">
        <v>7494</v>
      </c>
      <c r="B852" s="24" t="s">
        <v>7495</v>
      </c>
      <c r="C852" s="68">
        <v>7.9451456699999996</v>
      </c>
      <c r="D852" s="68">
        <v>20.074358800000002</v>
      </c>
      <c r="E852" s="68">
        <v>-16.64199734</v>
      </c>
      <c r="F852" s="68">
        <v>51.51963705</v>
      </c>
      <c r="G852" s="68">
        <v>5.33572209</v>
      </c>
    </row>
    <row r="853" spans="1:7" x14ac:dyDescent="0.2">
      <c r="A853" s="24" t="s">
        <v>7496</v>
      </c>
      <c r="B853" s="24" t="s">
        <v>7497</v>
      </c>
      <c r="C853" s="68">
        <v>-4.0498001600000002</v>
      </c>
      <c r="D853" s="68">
        <v>132.92477851000001</v>
      </c>
      <c r="E853" s="68">
        <v>18.30579912</v>
      </c>
      <c r="F853" s="68">
        <v>-24.569226960000002</v>
      </c>
      <c r="G853" s="68">
        <v>2.7659279100000003</v>
      </c>
    </row>
    <row r="854" spans="1:7" x14ac:dyDescent="0.2">
      <c r="A854" s="24" t="s">
        <v>7498</v>
      </c>
      <c r="B854" s="24" t="s">
        <v>7499</v>
      </c>
      <c r="C854" s="68">
        <v>227.10954669999998</v>
      </c>
      <c r="D854" s="68">
        <v>230.48272897000001</v>
      </c>
      <c r="E854" s="68">
        <v>137.54230146</v>
      </c>
      <c r="F854" s="68">
        <v>311.43290347999999</v>
      </c>
      <c r="G854" s="68">
        <v>187.90111209</v>
      </c>
    </row>
    <row r="855" spans="1:7" x14ac:dyDescent="0.2">
      <c r="A855" s="24" t="s">
        <v>7500</v>
      </c>
      <c r="B855" s="24" t="s">
        <v>7501</v>
      </c>
      <c r="C855" s="68">
        <v>16.213028250000001</v>
      </c>
      <c r="D855" s="68">
        <v>-10.78139127</v>
      </c>
      <c r="E855" s="68">
        <v>-54.098987630000003</v>
      </c>
      <c r="F855" s="68">
        <v>137.73976984000001</v>
      </c>
      <c r="G855" s="68">
        <v>-36.786166689999995</v>
      </c>
    </row>
    <row r="856" spans="1:7" x14ac:dyDescent="0.2">
      <c r="A856" s="24" t="s">
        <v>7502</v>
      </c>
      <c r="B856" s="24" t="s">
        <v>7503</v>
      </c>
      <c r="C856" s="68">
        <v>85.473001780000004</v>
      </c>
      <c r="D856" s="68">
        <v>-23.73085717</v>
      </c>
      <c r="E856" s="68">
        <v>-13.983486539999999</v>
      </c>
      <c r="F856" s="68">
        <v>-482.37528146</v>
      </c>
      <c r="G856" s="68">
        <v>-84.215506939999997</v>
      </c>
    </row>
    <row r="857" spans="1:7" x14ac:dyDescent="0.2">
      <c r="A857" s="24" t="s">
        <v>7504</v>
      </c>
      <c r="B857" s="24" t="s">
        <v>7505</v>
      </c>
      <c r="C857" s="68">
        <v>5.8065891399999998</v>
      </c>
      <c r="D857" s="68">
        <v>1.46327479</v>
      </c>
      <c r="E857" s="68">
        <v>0.57242185999999995</v>
      </c>
      <c r="F857" s="68">
        <v>-0.85550190000000004</v>
      </c>
      <c r="G857" s="68">
        <v>4.0566911699999997</v>
      </c>
    </row>
    <row r="858" spans="1:7" x14ac:dyDescent="0.2">
      <c r="A858" s="24" t="s">
        <v>7506</v>
      </c>
      <c r="B858" s="24" t="s">
        <v>7507</v>
      </c>
      <c r="C858" s="68">
        <v>31.510176510000001</v>
      </c>
      <c r="D858" s="68">
        <v>37.638626760000001</v>
      </c>
      <c r="E858" s="68">
        <v>29.233678380000001</v>
      </c>
      <c r="F858" s="68">
        <v>30.717913199999998</v>
      </c>
      <c r="G858" s="68">
        <v>25.147373460000001</v>
      </c>
    </row>
    <row r="859" spans="1:7" x14ac:dyDescent="0.2">
      <c r="A859" s="24" t="s">
        <v>7508</v>
      </c>
      <c r="B859" s="24" t="s">
        <v>7509</v>
      </c>
      <c r="C859" s="68">
        <v>70.029138340000003</v>
      </c>
      <c r="D859" s="68">
        <v>86.363951579999991</v>
      </c>
      <c r="E859" s="68">
        <v>43.608689069999997</v>
      </c>
      <c r="F859" s="68">
        <v>43.392126709999999</v>
      </c>
      <c r="G859" s="68">
        <v>49.571389969999998</v>
      </c>
    </row>
    <row r="860" spans="1:7" x14ac:dyDescent="0.2">
      <c r="A860" s="24" t="s">
        <v>7510</v>
      </c>
      <c r="B860" s="24" t="s">
        <v>7511</v>
      </c>
      <c r="C860" s="68">
        <v>27.607512660000001</v>
      </c>
      <c r="D860" s="68">
        <v>68.873738230000001</v>
      </c>
      <c r="E860" s="68">
        <v>38.615508030000001</v>
      </c>
      <c r="F860" s="68">
        <v>52.637429279999999</v>
      </c>
      <c r="G860" s="68">
        <v>53.42250344</v>
      </c>
    </row>
    <row r="861" spans="1:7" x14ac:dyDescent="0.2">
      <c r="A861" s="24" t="s">
        <v>7512</v>
      </c>
      <c r="B861" s="24" t="s">
        <v>7513</v>
      </c>
      <c r="C861" s="68">
        <v>58.115285880000002</v>
      </c>
      <c r="D861" s="68">
        <v>53.153315599999999</v>
      </c>
      <c r="E861" s="68">
        <v>29.405758110000001</v>
      </c>
      <c r="F861" s="68">
        <v>-190.22956717</v>
      </c>
      <c r="G861" s="68">
        <v>46.885129590000005</v>
      </c>
    </row>
    <row r="862" spans="1:7" x14ac:dyDescent="0.2">
      <c r="A862" s="24" t="s">
        <v>7514</v>
      </c>
      <c r="B862" s="24" t="s">
        <v>7515</v>
      </c>
      <c r="C862" s="68">
        <v>9.7436388100000002</v>
      </c>
      <c r="D862" s="68">
        <v>26.592154019999999</v>
      </c>
      <c r="E862" s="68">
        <v>42.6894457</v>
      </c>
      <c r="F862" s="68">
        <v>-5.0478162800000002</v>
      </c>
      <c r="G862" s="68">
        <v>12.787346509999999</v>
      </c>
    </row>
    <row r="863" spans="1:7" x14ac:dyDescent="0.2">
      <c r="A863" s="24" t="s">
        <v>7516</v>
      </c>
      <c r="B863" s="24" t="s">
        <v>7517</v>
      </c>
      <c r="C863" s="68">
        <v>88.579682829999996</v>
      </c>
      <c r="D863" s="68">
        <v>89.067879009999999</v>
      </c>
      <c r="E863" s="68">
        <v>58.261748750000002</v>
      </c>
      <c r="F863" s="68">
        <v>116.69449152</v>
      </c>
      <c r="G863" s="68">
        <v>60.637918560000003</v>
      </c>
    </row>
    <row r="864" spans="1:7" x14ac:dyDescent="0.2">
      <c r="A864" s="24" t="s">
        <v>7518</v>
      </c>
      <c r="B864" s="24" t="s">
        <v>7519</v>
      </c>
      <c r="C864" s="68">
        <v>4.0080584999999997</v>
      </c>
      <c r="D864" s="68">
        <v>12.869771179999999</v>
      </c>
      <c r="E864" s="68">
        <v>7.2481482499999998</v>
      </c>
      <c r="F864" s="68">
        <v>6.6868418200000006</v>
      </c>
      <c r="G864" s="68">
        <v>10.2081424</v>
      </c>
    </row>
    <row r="865" spans="1:7" x14ac:dyDescent="0.2">
      <c r="A865" s="24" t="s">
        <v>7520</v>
      </c>
      <c r="B865" s="24" t="s">
        <v>7521</v>
      </c>
      <c r="C865" s="68">
        <v>137.59447313999999</v>
      </c>
      <c r="D865" s="68">
        <v>48.64361006</v>
      </c>
      <c r="E865" s="68">
        <v>-10.1141036</v>
      </c>
      <c r="F865" s="68">
        <v>124.03761446999999</v>
      </c>
      <c r="G865" s="68">
        <v>116.67821395999999</v>
      </c>
    </row>
    <row r="866" spans="1:7" x14ac:dyDescent="0.2">
      <c r="A866" s="24" t="s">
        <v>7522</v>
      </c>
      <c r="B866" s="24" t="s">
        <v>7523</v>
      </c>
      <c r="C866" s="68">
        <v>1.00602426</v>
      </c>
      <c r="D866" s="68">
        <v>23.360393970000001</v>
      </c>
      <c r="E866" s="68">
        <v>32.532099199999998</v>
      </c>
      <c r="F866" s="68">
        <v>93.727920189999992</v>
      </c>
      <c r="G866" s="68">
        <v>5.2568288299999999</v>
      </c>
    </row>
    <row r="867" spans="1:7" x14ac:dyDescent="0.2">
      <c r="A867" s="24" t="s">
        <v>7524</v>
      </c>
      <c r="B867" s="24" t="s">
        <v>7525</v>
      </c>
      <c r="C867" s="68">
        <v>40.420556429999998</v>
      </c>
      <c r="D867" s="68">
        <v>47.703753110000001</v>
      </c>
      <c r="E867" s="68">
        <v>39.042315689999995</v>
      </c>
      <c r="F867" s="68">
        <v>40.624535420000001</v>
      </c>
      <c r="G867" s="68">
        <v>52.061425970000002</v>
      </c>
    </row>
    <row r="868" spans="1:7" x14ac:dyDescent="0.2">
      <c r="A868" s="24" t="s">
        <v>7526</v>
      </c>
      <c r="B868" s="24" t="s">
        <v>7527</v>
      </c>
      <c r="C868" s="68">
        <v>42.810078220000001</v>
      </c>
      <c r="D868" s="68">
        <v>65.114123570000004</v>
      </c>
      <c r="E868" s="68">
        <v>195.87848707000001</v>
      </c>
      <c r="F868" s="68">
        <v>161.80144949999999</v>
      </c>
      <c r="G868" s="68">
        <v>142.89658886000001</v>
      </c>
    </row>
    <row r="869" spans="1:7" x14ac:dyDescent="0.2">
      <c r="A869" s="24" t="s">
        <v>7528</v>
      </c>
      <c r="B869" s="24" t="s">
        <v>7529</v>
      </c>
      <c r="C869" s="68">
        <v>167.77696803999999</v>
      </c>
      <c r="D869" s="68">
        <v>155.53086562999999</v>
      </c>
      <c r="E869" s="68">
        <v>103.12920548999999</v>
      </c>
      <c r="F869" s="68">
        <v>193.35287133</v>
      </c>
      <c r="G869" s="68">
        <v>156.32138783000002</v>
      </c>
    </row>
    <row r="870" spans="1:7" x14ac:dyDescent="0.2">
      <c r="A870" s="24" t="s">
        <v>7530</v>
      </c>
      <c r="B870" s="24" t="s">
        <v>7531</v>
      </c>
      <c r="C870" s="68">
        <v>16.928965170000001</v>
      </c>
      <c r="D870" s="68">
        <v>14.907880109999999</v>
      </c>
      <c r="E870" s="68">
        <v>16.778890860000001</v>
      </c>
      <c r="F870" s="68">
        <v>6.5739957800000006</v>
      </c>
      <c r="G870" s="68">
        <v>17.36572318</v>
      </c>
    </row>
    <row r="871" spans="1:7" x14ac:dyDescent="0.2">
      <c r="A871" s="24" t="s">
        <v>7532</v>
      </c>
      <c r="B871" s="24" t="s">
        <v>7533</v>
      </c>
      <c r="C871" s="68">
        <v>35.818896909999999</v>
      </c>
      <c r="D871" s="68">
        <v>35.243936159999997</v>
      </c>
      <c r="E871" s="68">
        <v>24.629949549999999</v>
      </c>
      <c r="F871" s="68">
        <v>17.600046840000001</v>
      </c>
      <c r="G871" s="68">
        <v>23.061737860000001</v>
      </c>
    </row>
    <row r="872" spans="1:7" x14ac:dyDescent="0.2">
      <c r="A872" s="24" t="s">
        <v>7534</v>
      </c>
      <c r="B872" s="24" t="s">
        <v>7535</v>
      </c>
      <c r="C872" s="68">
        <v>26.696319629999998</v>
      </c>
      <c r="D872" s="68">
        <v>28.64096636</v>
      </c>
      <c r="E872" s="68">
        <v>44.249375239999999</v>
      </c>
      <c r="F872" s="68">
        <v>39.373279539999999</v>
      </c>
      <c r="G872" s="68">
        <v>16.416221279999998</v>
      </c>
    </row>
    <row r="873" spans="1:7" x14ac:dyDescent="0.2">
      <c r="A873" s="24" t="s">
        <v>7536</v>
      </c>
      <c r="B873" s="24" t="s">
        <v>7537</v>
      </c>
      <c r="C873" s="68">
        <v>25.69541568</v>
      </c>
      <c r="D873" s="68">
        <v>25.088190839999999</v>
      </c>
      <c r="E873" s="68">
        <v>15.41606017</v>
      </c>
      <c r="F873" s="68">
        <v>0.39500532999999799</v>
      </c>
      <c r="G873" s="68">
        <v>21.362124179999999</v>
      </c>
    </row>
    <row r="874" spans="1:7" x14ac:dyDescent="0.2">
      <c r="A874" s="24" t="s">
        <v>7538</v>
      </c>
      <c r="B874" s="24" t="s">
        <v>7539</v>
      </c>
      <c r="C874" s="68">
        <v>22.331808819999999</v>
      </c>
      <c r="D874" s="68">
        <v>45.246475570000001</v>
      </c>
      <c r="E874" s="68">
        <v>33.110586220000002</v>
      </c>
      <c r="F874" s="68">
        <v>38.795662030000003</v>
      </c>
      <c r="G874" s="68">
        <v>20.179737360000001</v>
      </c>
    </row>
    <row r="875" spans="1:7" x14ac:dyDescent="0.2">
      <c r="A875" s="24" t="s">
        <v>7540</v>
      </c>
      <c r="B875" s="24" t="s">
        <v>7541</v>
      </c>
      <c r="C875" s="68">
        <v>21.222039600000002</v>
      </c>
      <c r="D875" s="68">
        <v>33.058600069999997</v>
      </c>
      <c r="E875" s="68">
        <v>29.513425780000002</v>
      </c>
      <c r="F875" s="68">
        <v>14.369135230000001</v>
      </c>
      <c r="G875" s="68">
        <v>14.34129864</v>
      </c>
    </row>
    <row r="876" spans="1:7" x14ac:dyDescent="0.2">
      <c r="A876" s="24" t="s">
        <v>7542</v>
      </c>
      <c r="B876" s="24" t="s">
        <v>7543</v>
      </c>
      <c r="C876" s="68">
        <v>128.19432366999999</v>
      </c>
      <c r="D876" s="68">
        <v>138.24029805000001</v>
      </c>
      <c r="E876" s="68">
        <v>112.15114017000001</v>
      </c>
      <c r="F876" s="68">
        <v>10.07127567</v>
      </c>
      <c r="G876" s="68">
        <v>19.60972211</v>
      </c>
    </row>
    <row r="877" spans="1:7" x14ac:dyDescent="0.2">
      <c r="A877" s="24" t="s">
        <v>7544</v>
      </c>
      <c r="B877" s="24" t="s">
        <v>7545</v>
      </c>
      <c r="C877" s="68">
        <v>119.28057137</v>
      </c>
      <c r="D877" s="68">
        <v>93.795649120000007</v>
      </c>
      <c r="E877" s="68">
        <v>39.821626130000006</v>
      </c>
      <c r="F877" s="68">
        <v>17.02778275</v>
      </c>
      <c r="G877" s="68">
        <v>40.08599281</v>
      </c>
    </row>
    <row r="878" spans="1:7" x14ac:dyDescent="0.2">
      <c r="A878" s="24" t="s">
        <v>7546</v>
      </c>
      <c r="B878" s="24" t="s">
        <v>7547</v>
      </c>
      <c r="C878" s="68">
        <v>11.00237709</v>
      </c>
      <c r="D878" s="68">
        <v>12.85018236</v>
      </c>
      <c r="E878" s="68">
        <v>17.437496299999999</v>
      </c>
      <c r="F878" s="68">
        <v>23.55173345</v>
      </c>
      <c r="G878" s="68">
        <v>28.019848829999997</v>
      </c>
    </row>
    <row r="879" spans="1:7" x14ac:dyDescent="0.2">
      <c r="A879" s="24" t="s">
        <v>7548</v>
      </c>
      <c r="B879" s="24" t="s">
        <v>7549</v>
      </c>
      <c r="C879" s="68">
        <v>121.66432182</v>
      </c>
      <c r="D879" s="68">
        <v>64.200385080000004</v>
      </c>
      <c r="E879" s="68">
        <v>42.891671350000003</v>
      </c>
      <c r="F879" s="68">
        <v>126.79393873000001</v>
      </c>
      <c r="G879" s="68">
        <v>59.738234609999999</v>
      </c>
    </row>
    <row r="880" spans="1:7" x14ac:dyDescent="0.2">
      <c r="A880" s="24" t="s">
        <v>7550</v>
      </c>
      <c r="B880" s="24" t="s">
        <v>7551</v>
      </c>
      <c r="C880" s="68">
        <v>204.64920928000001</v>
      </c>
      <c r="D880" s="68">
        <v>252.07240883</v>
      </c>
      <c r="E880" s="68">
        <v>232.81052785</v>
      </c>
      <c r="F880" s="68">
        <v>588.03159403999996</v>
      </c>
      <c r="G880" s="68">
        <v>-25.025286190000003</v>
      </c>
    </row>
    <row r="881" spans="1:7" x14ac:dyDescent="0.2">
      <c r="A881" s="24" t="s">
        <v>7552</v>
      </c>
      <c r="B881" s="24" t="s">
        <v>7553</v>
      </c>
      <c r="C881" s="68">
        <v>10.170728220000001</v>
      </c>
      <c r="D881" s="68">
        <v>22.187289280000002</v>
      </c>
      <c r="E881" s="68">
        <v>28.437521329999999</v>
      </c>
      <c r="F881" s="68">
        <v>29.137549589999999</v>
      </c>
      <c r="G881" s="68">
        <v>14.95285814</v>
      </c>
    </row>
    <row r="882" spans="1:7" x14ac:dyDescent="0.2">
      <c r="A882" s="24" t="s">
        <v>7554</v>
      </c>
      <c r="B882" s="24" t="s">
        <v>7555</v>
      </c>
      <c r="C882" s="68">
        <v>20.608847319999999</v>
      </c>
      <c r="D882" s="68">
        <v>21.68464539</v>
      </c>
      <c r="E882" s="68">
        <v>21.922754219999998</v>
      </c>
      <c r="F882" s="68">
        <v>87.058892839999999</v>
      </c>
      <c r="G882" s="68">
        <v>21.708305670000001</v>
      </c>
    </row>
    <row r="883" spans="1:7" x14ac:dyDescent="0.2">
      <c r="A883" s="24" t="s">
        <v>7556</v>
      </c>
      <c r="B883" s="24" t="s">
        <v>7557</v>
      </c>
      <c r="C883" s="68">
        <v>3.4831306400000002</v>
      </c>
      <c r="D883" s="68">
        <v>50.230163170000004</v>
      </c>
      <c r="E883" s="68">
        <v>-11.819221839999999</v>
      </c>
      <c r="F883" s="68">
        <v>23.846780710000001</v>
      </c>
      <c r="G883" s="68">
        <v>3.0022837599999996</v>
      </c>
    </row>
    <row r="884" spans="1:7" x14ac:dyDescent="0.2">
      <c r="A884" s="24" t="s">
        <v>7558</v>
      </c>
      <c r="B884" s="24" t="s">
        <v>7559</v>
      </c>
      <c r="C884" s="68">
        <v>2243.1110699000001</v>
      </c>
      <c r="D884" s="68">
        <v>1463.2310555500001</v>
      </c>
      <c r="E884" s="68">
        <v>1143.6153998299999</v>
      </c>
      <c r="F884" s="68">
        <v>2099.06284478</v>
      </c>
      <c r="G884" s="68">
        <v>1563.4650667200001</v>
      </c>
    </row>
    <row r="885" spans="1:7" x14ac:dyDescent="0.2">
      <c r="A885" s="24" t="s">
        <v>7560</v>
      </c>
      <c r="B885" s="24" t="s">
        <v>7561</v>
      </c>
      <c r="C885" s="68">
        <v>49.6238569</v>
      </c>
      <c r="D885" s="68">
        <v>34.078882619999995</v>
      </c>
      <c r="E885" s="68">
        <v>57.082583380000003</v>
      </c>
      <c r="F885" s="68">
        <v>33.069143170000004</v>
      </c>
      <c r="G885" s="68">
        <v>27.146972120000001</v>
      </c>
    </row>
    <row r="886" spans="1:7" x14ac:dyDescent="0.2">
      <c r="A886" s="24" t="s">
        <v>7562</v>
      </c>
      <c r="B886" s="24" t="s">
        <v>7563</v>
      </c>
      <c r="C886" s="68">
        <v>-14.080338230000001</v>
      </c>
      <c r="D886" s="68">
        <v>-30.016958489999997</v>
      </c>
      <c r="E886" s="68">
        <v>-28.65099266</v>
      </c>
      <c r="F886" s="68">
        <v>12.141121829999999</v>
      </c>
      <c r="G886" s="68">
        <v>82.748923779999998</v>
      </c>
    </row>
    <row r="887" spans="1:7" x14ac:dyDescent="0.2">
      <c r="A887" s="24" t="s">
        <v>7564</v>
      </c>
      <c r="B887" s="24" t="s">
        <v>7565</v>
      </c>
      <c r="C887" s="68">
        <v>38.197337859999998</v>
      </c>
      <c r="D887" s="68">
        <v>90.279832560000003</v>
      </c>
      <c r="E887" s="68">
        <v>23.388567219999999</v>
      </c>
      <c r="F887" s="68">
        <v>22.743172870000002</v>
      </c>
      <c r="G887" s="68">
        <v>51.149666200000006</v>
      </c>
    </row>
    <row r="888" spans="1:7" x14ac:dyDescent="0.2">
      <c r="A888" s="24" t="s">
        <v>7566</v>
      </c>
      <c r="B888" s="24" t="s">
        <v>7567</v>
      </c>
      <c r="C888" s="68">
        <v>77.706206099999989</v>
      </c>
      <c r="D888" s="68">
        <v>101.68171415</v>
      </c>
      <c r="E888" s="68">
        <v>183.67313796000002</v>
      </c>
      <c r="F888" s="68">
        <v>980.61232315999996</v>
      </c>
      <c r="G888" s="68">
        <v>17.442342879999998</v>
      </c>
    </row>
    <row r="889" spans="1:7" x14ac:dyDescent="0.2">
      <c r="A889" s="24" t="s">
        <v>7568</v>
      </c>
      <c r="B889" s="24" t="s">
        <v>7569</v>
      </c>
      <c r="C889" s="68">
        <v>28.466111059999999</v>
      </c>
      <c r="D889" s="68">
        <v>-64.349313119999991</v>
      </c>
      <c r="E889" s="68">
        <v>-10.994066929999999</v>
      </c>
      <c r="F889" s="68">
        <v>28.307198239999998</v>
      </c>
      <c r="G889" s="68">
        <v>7.7094150800000003</v>
      </c>
    </row>
    <row r="890" spans="1:7" x14ac:dyDescent="0.2">
      <c r="A890" s="24" t="s">
        <v>7570</v>
      </c>
      <c r="B890" s="24" t="s">
        <v>7571</v>
      </c>
      <c r="C890" s="68">
        <v>89.644054489999988</v>
      </c>
      <c r="D890" s="68">
        <v>46.654642420000002</v>
      </c>
      <c r="E890" s="68">
        <v>32.802560970000002</v>
      </c>
      <c r="F890" s="68">
        <v>55.360703239999999</v>
      </c>
      <c r="G890" s="68">
        <v>53.278072380000005</v>
      </c>
    </row>
    <row r="891" spans="1:7" x14ac:dyDescent="0.2">
      <c r="A891" s="24" t="s">
        <v>7572</v>
      </c>
      <c r="B891" s="24" t="s">
        <v>7573</v>
      </c>
      <c r="C891" s="68">
        <v>151.41476599999999</v>
      </c>
      <c r="D891" s="68">
        <v>177.85473500000001</v>
      </c>
      <c r="E891" s="68">
        <v>208.21180799999999</v>
      </c>
      <c r="F891" s="68">
        <v>94.666189000000003</v>
      </c>
      <c r="G891" s="68">
        <v>141.35296</v>
      </c>
    </row>
    <row r="892" spans="1:7" x14ac:dyDescent="0.2">
      <c r="A892" s="24" t="s">
        <v>7574</v>
      </c>
      <c r="B892" s="24" t="s">
        <v>7575</v>
      </c>
      <c r="C892" s="68">
        <v>-40.763662700000005</v>
      </c>
      <c r="D892" s="68">
        <v>-27.557360039999999</v>
      </c>
      <c r="E892" s="68">
        <v>-21.209262719999998</v>
      </c>
      <c r="F892" s="68">
        <v>-149.32728958999999</v>
      </c>
      <c r="G892" s="68">
        <v>-39.94736468</v>
      </c>
    </row>
    <row r="893" spans="1:7" x14ac:dyDescent="0.2">
      <c r="A893" s="24" t="s">
        <v>7576</v>
      </c>
      <c r="B893" s="24" t="s">
        <v>7577</v>
      </c>
      <c r="C893" s="68">
        <v>98.430409439999991</v>
      </c>
      <c r="D893" s="68">
        <v>102.49041990000001</v>
      </c>
      <c r="E893" s="68">
        <v>113.39252284999999</v>
      </c>
      <c r="F893" s="68">
        <v>179.58246437</v>
      </c>
      <c r="G893" s="68">
        <v>52.086757890000001</v>
      </c>
    </row>
    <row r="894" spans="1:7" x14ac:dyDescent="0.2">
      <c r="A894" s="24" t="s">
        <v>7578</v>
      </c>
      <c r="B894" s="24" t="s">
        <v>7579</v>
      </c>
      <c r="C894" s="68">
        <v>44.231514249999996</v>
      </c>
      <c r="D894" s="68">
        <v>32.658899920000003</v>
      </c>
      <c r="E894" s="68">
        <v>11.830739699999999</v>
      </c>
      <c r="F894" s="68">
        <v>48.512415140000002</v>
      </c>
      <c r="G894" s="68">
        <v>16.48793658</v>
      </c>
    </row>
    <row r="895" spans="1:7" x14ac:dyDescent="0.2">
      <c r="A895" s="24" t="s">
        <v>7580</v>
      </c>
      <c r="B895" s="24" t="s">
        <v>7581</v>
      </c>
      <c r="C895" s="68">
        <v>169.77502475</v>
      </c>
      <c r="D895" s="68">
        <v>218.16112066999997</v>
      </c>
      <c r="E895" s="68">
        <v>193.07890992</v>
      </c>
      <c r="F895" s="68">
        <v>72.480817200000004</v>
      </c>
      <c r="G895" s="68">
        <v>96.532665090000009</v>
      </c>
    </row>
    <row r="896" spans="1:7" x14ac:dyDescent="0.2">
      <c r="A896" s="24" t="s">
        <v>7582</v>
      </c>
      <c r="B896" s="24" t="s">
        <v>7583</v>
      </c>
      <c r="C896" s="68">
        <v>48.33524121</v>
      </c>
      <c r="D896" s="68">
        <v>45.488099049999995</v>
      </c>
      <c r="E896" s="68">
        <v>21.233022769999998</v>
      </c>
      <c r="F896" s="68">
        <v>5.0011662000000001</v>
      </c>
      <c r="G896" s="68">
        <v>29.956021760000002</v>
      </c>
    </row>
    <row r="897" spans="1:7" x14ac:dyDescent="0.2">
      <c r="A897" s="24" t="s">
        <v>7584</v>
      </c>
      <c r="B897" s="24" t="s">
        <v>7585</v>
      </c>
      <c r="C897" s="68">
        <v>-21.238582640000001</v>
      </c>
      <c r="D897" s="68">
        <v>-26.137406980000002</v>
      </c>
      <c r="E897" s="68">
        <v>-10.361548859999999</v>
      </c>
      <c r="F897" s="68">
        <v>-7.79903733</v>
      </c>
      <c r="G897" s="68">
        <v>12.736621169999999</v>
      </c>
    </row>
    <row r="898" spans="1:7" x14ac:dyDescent="0.2">
      <c r="A898" s="24" t="s">
        <v>7586</v>
      </c>
      <c r="B898" s="24" t="s">
        <v>7587</v>
      </c>
      <c r="C898" s="68">
        <v>128.46517689000001</v>
      </c>
      <c r="D898" s="68">
        <v>117.17046323999999</v>
      </c>
      <c r="E898" s="68">
        <v>104.39923109</v>
      </c>
      <c r="F898" s="68">
        <v>-86.527509299999991</v>
      </c>
      <c r="G898" s="68">
        <v>162.65264886000003</v>
      </c>
    </row>
    <row r="899" spans="1:7" x14ac:dyDescent="0.2">
      <c r="A899" s="24" t="s">
        <v>7588</v>
      </c>
      <c r="B899" s="24" t="s">
        <v>7589</v>
      </c>
      <c r="C899" s="68">
        <v>-82.477607519999992</v>
      </c>
      <c r="D899" s="68">
        <v>-22.618509979999999</v>
      </c>
      <c r="E899" s="68">
        <v>-33.498076260000005</v>
      </c>
      <c r="F899" s="68">
        <v>43.90362373</v>
      </c>
      <c r="G899" s="68">
        <v>38.802599640000004</v>
      </c>
    </row>
    <row r="900" spans="1:7" x14ac:dyDescent="0.2">
      <c r="A900" s="24" t="s">
        <v>7590</v>
      </c>
      <c r="B900" s="24" t="s">
        <v>7591</v>
      </c>
      <c r="C900" s="68">
        <v>32.511374780000004</v>
      </c>
      <c r="D900" s="68">
        <v>130.45261893</v>
      </c>
      <c r="E900" s="68">
        <v>-78.060128609999992</v>
      </c>
      <c r="F900" s="68">
        <v>-249.50920458000002</v>
      </c>
      <c r="G900" s="68">
        <v>-89.985013120000005</v>
      </c>
    </row>
    <row r="901" spans="1:7" x14ac:dyDescent="0.2">
      <c r="A901" s="24" t="s">
        <v>7592</v>
      </c>
      <c r="B901" s="24" t="s">
        <v>7593</v>
      </c>
      <c r="C901" s="68">
        <v>-54.885256030000001</v>
      </c>
      <c r="D901" s="68">
        <v>-29.253282379999998</v>
      </c>
      <c r="E901" s="68">
        <v>-14.4067867</v>
      </c>
      <c r="F901" s="68">
        <v>-84.342154919999999</v>
      </c>
      <c r="G901" s="68">
        <v>-26.458811269999998</v>
      </c>
    </row>
    <row r="902" spans="1:7" x14ac:dyDescent="0.2">
      <c r="A902" s="24" t="s">
        <v>7594</v>
      </c>
      <c r="B902" s="24" t="s">
        <v>7595</v>
      </c>
      <c r="C902" s="68">
        <v>78.138546760000011</v>
      </c>
      <c r="D902" s="68">
        <v>47.884619039999997</v>
      </c>
      <c r="E902" s="68">
        <v>38.197780109999997</v>
      </c>
      <c r="F902" s="68">
        <v>18.8577531</v>
      </c>
      <c r="G902" s="68">
        <v>96.507994080000003</v>
      </c>
    </row>
    <row r="903" spans="1:7" x14ac:dyDescent="0.2">
      <c r="A903" s="24" t="s">
        <v>7596</v>
      </c>
      <c r="B903" s="24" t="s">
        <v>7597</v>
      </c>
      <c r="C903" s="68">
        <v>80.955667560000009</v>
      </c>
      <c r="D903" s="68">
        <v>67.779187719999996</v>
      </c>
      <c r="E903" s="68">
        <v>70.779480359999994</v>
      </c>
      <c r="F903" s="68">
        <v>44.82476389</v>
      </c>
      <c r="G903" s="68">
        <v>41.224205349999998</v>
      </c>
    </row>
    <row r="904" spans="1:7" x14ac:dyDescent="0.2">
      <c r="A904" s="24" t="s">
        <v>7598</v>
      </c>
      <c r="B904" s="24" t="s">
        <v>7599</v>
      </c>
      <c r="C904" s="68">
        <v>4.1456587499999999</v>
      </c>
      <c r="D904" s="68">
        <v>8.9744492400000002</v>
      </c>
      <c r="E904" s="68">
        <v>5.8106709000000007</v>
      </c>
      <c r="F904" s="68">
        <v>5.9082003499999995</v>
      </c>
      <c r="G904" s="68">
        <v>20.09647202</v>
      </c>
    </row>
    <row r="905" spans="1:7" x14ac:dyDescent="0.2">
      <c r="A905" s="24" t="s">
        <v>7600</v>
      </c>
      <c r="B905" s="24" t="s">
        <v>7601</v>
      </c>
      <c r="C905" s="68">
        <v>69.987691949999999</v>
      </c>
      <c r="D905" s="68">
        <v>50.259363869999994</v>
      </c>
      <c r="E905" s="68">
        <v>19.458636940000002</v>
      </c>
      <c r="F905" s="68">
        <v>25.664804589999999</v>
      </c>
      <c r="G905" s="68">
        <v>64.45286127</v>
      </c>
    </row>
    <row r="906" spans="1:7" x14ac:dyDescent="0.2">
      <c r="A906" s="24" t="s">
        <v>7602</v>
      </c>
      <c r="B906" s="24" t="s">
        <v>7603</v>
      </c>
      <c r="C906" s="68">
        <v>216.04196518999998</v>
      </c>
      <c r="D906" s="68">
        <v>189.08420948</v>
      </c>
      <c r="E906" s="68">
        <v>164.91580762999999</v>
      </c>
      <c r="F906" s="68">
        <v>165.7318046</v>
      </c>
      <c r="G906" s="68">
        <v>175.38213672999998</v>
      </c>
    </row>
    <row r="907" spans="1:7" x14ac:dyDescent="0.2">
      <c r="A907" s="24" t="s">
        <v>7604</v>
      </c>
      <c r="B907" s="24" t="s">
        <v>7605</v>
      </c>
      <c r="C907" s="68">
        <v>7.8549143099999998</v>
      </c>
      <c r="D907" s="68">
        <v>9.7608735800000002</v>
      </c>
      <c r="E907" s="68">
        <v>14.58744933</v>
      </c>
      <c r="F907" s="68">
        <v>-4.4279407500000003</v>
      </c>
      <c r="G907" s="68">
        <v>3.8352532200000002</v>
      </c>
    </row>
    <row r="908" spans="1:7" x14ac:dyDescent="0.2">
      <c r="A908" s="24" t="s">
        <v>7606</v>
      </c>
      <c r="B908" s="24" t="s">
        <v>7607</v>
      </c>
      <c r="C908" s="68">
        <v>41.435268600000001</v>
      </c>
      <c r="D908" s="68">
        <v>10.982047470000001</v>
      </c>
      <c r="E908" s="68">
        <v>-5.2863185399999999</v>
      </c>
      <c r="F908" s="68">
        <v>193.30165027999999</v>
      </c>
      <c r="G908" s="68">
        <v>33.19177766</v>
      </c>
    </row>
    <row r="909" spans="1:7" x14ac:dyDescent="0.2">
      <c r="A909" s="24" t="s">
        <v>7608</v>
      </c>
      <c r="B909" s="24" t="s">
        <v>7609</v>
      </c>
      <c r="C909" s="68">
        <v>176.5079442</v>
      </c>
      <c r="D909" s="68">
        <v>205.97001396000002</v>
      </c>
      <c r="E909" s="68">
        <v>58.053666929999999</v>
      </c>
      <c r="F909" s="68">
        <v>54.106918399999998</v>
      </c>
      <c r="G909" s="68">
        <v>79.700998819999995</v>
      </c>
    </row>
    <row r="910" spans="1:7" x14ac:dyDescent="0.2">
      <c r="A910" s="24" t="s">
        <v>7610</v>
      </c>
      <c r="B910" s="24" t="s">
        <v>7611</v>
      </c>
      <c r="C910" s="68">
        <v>29.534702109999998</v>
      </c>
      <c r="D910" s="68">
        <v>50.677914850000001</v>
      </c>
      <c r="E910" s="68">
        <v>34.395687819999999</v>
      </c>
      <c r="F910" s="68">
        <v>27.109401579999997</v>
      </c>
      <c r="G910" s="68">
        <v>39.000454840000003</v>
      </c>
    </row>
    <row r="911" spans="1:7" x14ac:dyDescent="0.2">
      <c r="A911" s="24" t="s">
        <v>7612</v>
      </c>
      <c r="B911" s="24" t="s">
        <v>7613</v>
      </c>
      <c r="C911" s="68">
        <v>24.266811199999999</v>
      </c>
      <c r="D911" s="68">
        <v>13.229049509999999</v>
      </c>
      <c r="E911" s="68">
        <v>-22.812148079999996</v>
      </c>
      <c r="F911" s="68">
        <v>-50.787864720000002</v>
      </c>
      <c r="G911" s="68">
        <v>-13.276174409999999</v>
      </c>
    </row>
    <row r="912" spans="1:7" x14ac:dyDescent="0.2">
      <c r="A912" s="24" t="s">
        <v>7614</v>
      </c>
      <c r="B912" s="24" t="s">
        <v>7615</v>
      </c>
      <c r="C912" s="68">
        <v>-10.01353359</v>
      </c>
      <c r="D912" s="68">
        <v>40.141789869999997</v>
      </c>
      <c r="E912" s="68">
        <v>12.402687650000001</v>
      </c>
      <c r="F912" s="68">
        <v>17.057672960000001</v>
      </c>
      <c r="G912" s="68">
        <v>23.83891225</v>
      </c>
    </row>
    <row r="913" spans="1:7" x14ac:dyDescent="0.2">
      <c r="A913" s="24" t="s">
        <v>7616</v>
      </c>
      <c r="B913" s="24" t="s">
        <v>7617</v>
      </c>
      <c r="C913" s="68">
        <v>220.59331631000001</v>
      </c>
      <c r="D913" s="68">
        <v>133.81741898999999</v>
      </c>
      <c r="E913" s="68">
        <v>106.52462265000001</v>
      </c>
      <c r="F913" s="68">
        <v>61.054800920000005</v>
      </c>
      <c r="G913" s="68">
        <v>215.93576952000001</v>
      </c>
    </row>
    <row r="914" spans="1:7" x14ac:dyDescent="0.2">
      <c r="A914" s="24" t="s">
        <v>7618</v>
      </c>
      <c r="B914" s="24" t="s">
        <v>7619</v>
      </c>
      <c r="C914" s="68">
        <v>87.094776209999992</v>
      </c>
      <c r="D914" s="68">
        <v>30.625782230000002</v>
      </c>
      <c r="E914" s="68">
        <v>14.88093746</v>
      </c>
      <c r="F914" s="68">
        <v>59.217169679999998</v>
      </c>
      <c r="G914" s="68">
        <v>28.397822920000003</v>
      </c>
    </row>
    <row r="915" spans="1:7" x14ac:dyDescent="0.2">
      <c r="A915" s="24" t="s">
        <v>7620</v>
      </c>
      <c r="B915" s="24" t="s">
        <v>7621</v>
      </c>
      <c r="C915" s="68">
        <v>54.316510890000004</v>
      </c>
      <c r="D915" s="68">
        <v>71.936193250000002</v>
      </c>
      <c r="E915" s="68">
        <v>54.222698619999996</v>
      </c>
      <c r="F915" s="68">
        <v>29.643241549999999</v>
      </c>
      <c r="G915" s="68">
        <v>43.608513369999997</v>
      </c>
    </row>
    <row r="916" spans="1:7" x14ac:dyDescent="0.2">
      <c r="A916" s="24" t="s">
        <v>7622</v>
      </c>
      <c r="B916" s="24" t="s">
        <v>7623</v>
      </c>
      <c r="C916" s="68">
        <v>118.23395773999999</v>
      </c>
      <c r="D916" s="68">
        <v>9.9215508499999991</v>
      </c>
      <c r="E916" s="68">
        <v>3.3309385099999997</v>
      </c>
      <c r="F916" s="68">
        <v>187.63521888</v>
      </c>
      <c r="G916" s="68">
        <v>7.5836387599999995</v>
      </c>
    </row>
    <row r="917" spans="1:7" x14ac:dyDescent="0.2">
      <c r="A917" s="24" t="s">
        <v>7624</v>
      </c>
      <c r="B917" s="24" t="s">
        <v>7625</v>
      </c>
      <c r="C917" s="68">
        <v>58.856412060000004</v>
      </c>
      <c r="D917" s="68">
        <v>49.852713710000003</v>
      </c>
      <c r="E917" s="68">
        <v>56.113758570000002</v>
      </c>
      <c r="F917" s="68">
        <v>38.08244131</v>
      </c>
      <c r="G917" s="68">
        <v>54.698904290000002</v>
      </c>
    </row>
    <row r="918" spans="1:7" x14ac:dyDescent="0.2">
      <c r="A918" s="24" t="s">
        <v>7626</v>
      </c>
      <c r="B918" s="24" t="s">
        <v>7627</v>
      </c>
      <c r="C918" s="68">
        <v>36.275896869999997</v>
      </c>
      <c r="D918" s="68">
        <v>57.194803390000004</v>
      </c>
      <c r="E918" s="68">
        <v>37.427146189999995</v>
      </c>
      <c r="F918" s="68">
        <v>37.439123600000002</v>
      </c>
      <c r="G918" s="68">
        <v>39.23764826</v>
      </c>
    </row>
    <row r="919" spans="1:7" x14ac:dyDescent="0.2">
      <c r="A919" s="24" t="s">
        <v>7628</v>
      </c>
      <c r="B919" s="24" t="s">
        <v>7629</v>
      </c>
      <c r="C919" s="68">
        <v>487.12982987999999</v>
      </c>
      <c r="D919" s="68">
        <v>499.06104686999998</v>
      </c>
      <c r="E919" s="68">
        <v>399.03626543000001</v>
      </c>
      <c r="F919" s="68">
        <v>382.49523706000002</v>
      </c>
      <c r="G919" s="68">
        <v>367.83698017</v>
      </c>
    </row>
    <row r="920" spans="1:7" x14ac:dyDescent="0.2">
      <c r="A920" s="24" t="s">
        <v>7630</v>
      </c>
      <c r="B920" s="24" t="s">
        <v>7631</v>
      </c>
      <c r="C920" s="68">
        <v>1.01051205</v>
      </c>
      <c r="D920" s="68">
        <v>0.30862181999999999</v>
      </c>
      <c r="E920" s="68">
        <v>5.1373784699999998</v>
      </c>
      <c r="F920" s="68">
        <v>-5.2257794899999999</v>
      </c>
      <c r="G920" s="68">
        <v>3.5327486000000001</v>
      </c>
    </row>
    <row r="921" spans="1:7" x14ac:dyDescent="0.2">
      <c r="A921" s="24" t="s">
        <v>7632</v>
      </c>
      <c r="B921" s="24" t="s">
        <v>7633</v>
      </c>
      <c r="C921" s="68">
        <v>22.81371429</v>
      </c>
      <c r="D921" s="68">
        <v>22.61552155</v>
      </c>
      <c r="E921" s="68">
        <v>23.601256550000002</v>
      </c>
      <c r="F921" s="68">
        <v>19.3219645</v>
      </c>
      <c r="G921" s="68">
        <v>15.62118525</v>
      </c>
    </row>
    <row r="922" spans="1:7" x14ac:dyDescent="0.2">
      <c r="A922" s="24" t="s">
        <v>7634</v>
      </c>
      <c r="B922" s="24" t="s">
        <v>7635</v>
      </c>
      <c r="C922" s="68">
        <v>-1.0987835800000001</v>
      </c>
      <c r="D922" s="68">
        <v>6.9437400199999999</v>
      </c>
      <c r="E922" s="68">
        <v>5.6765484600000002</v>
      </c>
      <c r="F922" s="68">
        <v>-0.11455858000000199</v>
      </c>
      <c r="G922" s="68">
        <v>-1.9053231499999999</v>
      </c>
    </row>
    <row r="923" spans="1:7" x14ac:dyDescent="0.2">
      <c r="A923" s="24" t="s">
        <v>7636</v>
      </c>
      <c r="B923" s="24" t="s">
        <v>7637</v>
      </c>
      <c r="C923" s="68">
        <v>46.014600479999999</v>
      </c>
      <c r="D923" s="68">
        <v>55.612520520000004</v>
      </c>
      <c r="E923" s="68">
        <v>57.382296320000002</v>
      </c>
      <c r="F923" s="68">
        <v>115.97974508</v>
      </c>
      <c r="G923" s="68">
        <v>59.632566250000004</v>
      </c>
    </row>
    <row r="924" spans="1:7" x14ac:dyDescent="0.2">
      <c r="A924" s="24" t="s">
        <v>7638</v>
      </c>
      <c r="B924" s="24" t="s">
        <v>7639</v>
      </c>
      <c r="C924" s="68">
        <v>31.158121489999999</v>
      </c>
      <c r="D924" s="68">
        <v>20.847785089999999</v>
      </c>
      <c r="E924" s="68">
        <v>9.8219126600000006</v>
      </c>
      <c r="F924" s="68">
        <v>22.07761562</v>
      </c>
      <c r="G924" s="68">
        <v>10.47907659</v>
      </c>
    </row>
    <row r="925" spans="1:7" x14ac:dyDescent="0.2">
      <c r="A925" s="24" t="s">
        <v>7640</v>
      </c>
      <c r="B925" s="24" t="s">
        <v>7641</v>
      </c>
      <c r="C925" s="68">
        <v>199.1823693</v>
      </c>
      <c r="D925" s="68">
        <v>242.88801512000001</v>
      </c>
      <c r="E925" s="68">
        <v>124.68583366</v>
      </c>
      <c r="F925" s="68">
        <v>133.35478388999999</v>
      </c>
      <c r="G925" s="68">
        <v>78.303556310000005</v>
      </c>
    </row>
    <row r="926" spans="1:7" x14ac:dyDescent="0.2">
      <c r="A926" s="24" t="s">
        <v>7642</v>
      </c>
      <c r="B926" s="24" t="s">
        <v>7643</v>
      </c>
      <c r="C926" s="68">
        <v>7.3926221399999994</v>
      </c>
      <c r="D926" s="68">
        <v>1.8763305299999999</v>
      </c>
      <c r="E926" s="68">
        <v>-1.30445257</v>
      </c>
      <c r="F926" s="68">
        <v>24.538918249999998</v>
      </c>
      <c r="G926" s="68">
        <v>7.8352549699999994</v>
      </c>
    </row>
    <row r="927" spans="1:7" x14ac:dyDescent="0.2">
      <c r="A927" s="24" t="s">
        <v>7644</v>
      </c>
      <c r="B927" s="24" t="s">
        <v>7645</v>
      </c>
      <c r="C927" s="68">
        <v>234.85995312</v>
      </c>
      <c r="D927" s="68">
        <v>185.14709196000001</v>
      </c>
      <c r="E927" s="68">
        <v>84.815314420000007</v>
      </c>
      <c r="F927" s="68">
        <v>-122.21711951</v>
      </c>
      <c r="G927" s="68">
        <v>-86.447077350000001</v>
      </c>
    </row>
    <row r="928" spans="1:7" x14ac:dyDescent="0.2">
      <c r="A928" s="24" t="s">
        <v>7646</v>
      </c>
      <c r="B928" s="24" t="s">
        <v>7647</v>
      </c>
      <c r="C928" s="68">
        <v>7.3388242899999998</v>
      </c>
      <c r="D928" s="68">
        <v>2.38943416</v>
      </c>
      <c r="E928" s="68">
        <v>1.1115392900000001</v>
      </c>
      <c r="F928" s="68">
        <v>-260.15341083999999</v>
      </c>
      <c r="G928" s="68">
        <v>-42.183780890000001</v>
      </c>
    </row>
    <row r="929" spans="1:7" x14ac:dyDescent="0.2">
      <c r="A929" s="24" t="s">
        <v>7648</v>
      </c>
      <c r="B929" s="24" t="s">
        <v>7649</v>
      </c>
      <c r="C929" s="68">
        <v>207.64887382000001</v>
      </c>
      <c r="D929" s="68">
        <v>170.73743199</v>
      </c>
      <c r="E929" s="68">
        <v>107.41753067</v>
      </c>
      <c r="F929" s="68">
        <v>40.571309939999999</v>
      </c>
      <c r="G929" s="68">
        <v>33.564238209999999</v>
      </c>
    </row>
    <row r="930" spans="1:7" x14ac:dyDescent="0.2">
      <c r="A930" s="24" t="s">
        <v>7650</v>
      </c>
      <c r="B930" s="24" t="s">
        <v>7651</v>
      </c>
      <c r="C930" s="68">
        <v>51.596673280000005</v>
      </c>
      <c r="D930" s="68">
        <v>46.221666679999998</v>
      </c>
      <c r="E930" s="68">
        <v>10.835349019999999</v>
      </c>
      <c r="F930" s="68">
        <v>8.594424140000001</v>
      </c>
      <c r="G930" s="68">
        <v>36.211542649999998</v>
      </c>
    </row>
    <row r="931" spans="1:7" x14ac:dyDescent="0.2">
      <c r="A931" s="24" t="s">
        <v>7652</v>
      </c>
      <c r="B931" s="24" t="s">
        <v>7653</v>
      </c>
      <c r="C931" s="68">
        <v>54.160552889999998</v>
      </c>
      <c r="D931" s="68">
        <v>61.524440299999995</v>
      </c>
      <c r="E931" s="68">
        <v>54.464925880000003</v>
      </c>
      <c r="F931" s="68">
        <v>41.098907229999995</v>
      </c>
      <c r="G931" s="68">
        <v>42.137264600000002</v>
      </c>
    </row>
    <row r="932" spans="1:7" x14ac:dyDescent="0.2">
      <c r="A932" s="24" t="s">
        <v>7654</v>
      </c>
      <c r="B932" s="24" t="s">
        <v>7655</v>
      </c>
      <c r="C932" s="68">
        <v>34.366858000000001</v>
      </c>
      <c r="D932" s="68">
        <v>13.051935</v>
      </c>
      <c r="E932" s="68">
        <v>17.291957</v>
      </c>
      <c r="F932" s="68">
        <v>28.442205000000001</v>
      </c>
      <c r="G932" s="68">
        <v>18.995079</v>
      </c>
    </row>
    <row r="933" spans="1:7" x14ac:dyDescent="0.2">
      <c r="A933" s="24" t="s">
        <v>7656</v>
      </c>
      <c r="B933" s="24" t="s">
        <v>7657</v>
      </c>
      <c r="C933" s="68">
        <v>32.136032520000001</v>
      </c>
      <c r="D933" s="68">
        <v>37.126517149999998</v>
      </c>
      <c r="E933" s="68">
        <v>9.3410540399999995</v>
      </c>
      <c r="F933" s="68">
        <v>155.43112353999999</v>
      </c>
      <c r="G933" s="68">
        <v>-5.8309226199999999</v>
      </c>
    </row>
    <row r="934" spans="1:7" x14ac:dyDescent="0.2">
      <c r="A934" s="24" t="s">
        <v>7658</v>
      </c>
      <c r="B934" s="24" t="s">
        <v>7659</v>
      </c>
      <c r="C934" s="68">
        <v>56.062117799999996</v>
      </c>
      <c r="D934" s="68">
        <v>167.93967752</v>
      </c>
      <c r="E934" s="68">
        <v>26.901150469999997</v>
      </c>
      <c r="F934" s="68">
        <v>353.02909808999999</v>
      </c>
      <c r="G934" s="68">
        <v>57.635820500000001</v>
      </c>
    </row>
    <row r="935" spans="1:7" x14ac:dyDescent="0.2">
      <c r="A935" s="24" t="s">
        <v>7660</v>
      </c>
      <c r="B935" s="24" t="s">
        <v>7661</v>
      </c>
      <c r="C935" s="68">
        <v>456.69393151999998</v>
      </c>
      <c r="D935" s="68">
        <v>462.48904286000004</v>
      </c>
      <c r="E935" s="68">
        <v>284.31086711</v>
      </c>
      <c r="F935" s="68">
        <v>186.58948090000001</v>
      </c>
      <c r="G935" s="68">
        <v>20.296923550000002</v>
      </c>
    </row>
    <row r="936" spans="1:7" x14ac:dyDescent="0.2">
      <c r="A936" s="24" t="s">
        <v>7662</v>
      </c>
      <c r="B936" s="24" t="s">
        <v>7663</v>
      </c>
      <c r="C936" s="68">
        <v>9.6357013499999997</v>
      </c>
      <c r="D936" s="68">
        <v>-0.88118896000000801</v>
      </c>
      <c r="E936" s="68">
        <v>86.501954790000013</v>
      </c>
      <c r="F936" s="68">
        <v>-24.566164109999999</v>
      </c>
      <c r="G936" s="68">
        <v>23.74830622</v>
      </c>
    </row>
    <row r="937" spans="1:7" x14ac:dyDescent="0.2">
      <c r="A937" s="24" t="s">
        <v>7664</v>
      </c>
      <c r="B937" s="24" t="s">
        <v>7665</v>
      </c>
      <c r="C937" s="68">
        <v>0.66186590000000001</v>
      </c>
      <c r="D937" s="68">
        <v>8.93951341</v>
      </c>
      <c r="E937" s="68">
        <v>-4.3899316299999995</v>
      </c>
      <c r="F937" s="68">
        <v>-1.07876349</v>
      </c>
      <c r="G937" s="68">
        <v>-0.72708735000000002</v>
      </c>
    </row>
    <row r="938" spans="1:7" x14ac:dyDescent="0.2">
      <c r="A938" s="24" t="s">
        <v>7666</v>
      </c>
      <c r="B938" s="24" t="s">
        <v>7667</v>
      </c>
      <c r="C938" s="68">
        <v>8.5934035399999988</v>
      </c>
      <c r="D938" s="68">
        <v>2.4708811900000001</v>
      </c>
      <c r="E938" s="68">
        <v>18.127608370000001</v>
      </c>
      <c r="F938" s="68">
        <v>33.843847600000004</v>
      </c>
      <c r="G938" s="68">
        <v>27.262798660000001</v>
      </c>
    </row>
    <row r="939" spans="1:7" x14ac:dyDescent="0.2">
      <c r="A939" s="24" t="s">
        <v>7668</v>
      </c>
      <c r="B939" s="24" t="s">
        <v>7669</v>
      </c>
      <c r="C939" s="68">
        <v>348.90460000000002</v>
      </c>
      <c r="D939" s="68">
        <v>373.78982364999996</v>
      </c>
      <c r="E939" s="68">
        <v>404.57745629999999</v>
      </c>
      <c r="F939" s="68">
        <v>13.348648050000001</v>
      </c>
      <c r="G939" s="68">
        <v>452.96195166000001</v>
      </c>
    </row>
    <row r="940" spans="1:7" x14ac:dyDescent="0.2">
      <c r="A940" s="24" t="s">
        <v>7670</v>
      </c>
      <c r="B940" s="24" t="s">
        <v>7671</v>
      </c>
      <c r="C940" s="68">
        <v>34.347182189999998</v>
      </c>
      <c r="D940" s="68">
        <v>41.595919700000003</v>
      </c>
      <c r="E940" s="68">
        <v>12.352301669999999</v>
      </c>
      <c r="F940" s="68">
        <v>29.439953030000002</v>
      </c>
      <c r="G940" s="68">
        <v>20.417831539999998</v>
      </c>
    </row>
    <row r="941" spans="1:7" x14ac:dyDescent="0.2">
      <c r="A941" s="24" t="s">
        <v>7672</v>
      </c>
      <c r="B941" s="24" t="s">
        <v>7673</v>
      </c>
      <c r="C941" s="68">
        <v>51.314915090000007</v>
      </c>
      <c r="D941" s="68">
        <v>48.655383890000003</v>
      </c>
      <c r="E941" s="68">
        <v>33.983642869999997</v>
      </c>
      <c r="F941" s="68">
        <v>37.3357885</v>
      </c>
      <c r="G941" s="68">
        <v>37.868171179999997</v>
      </c>
    </row>
    <row r="942" spans="1:7" x14ac:dyDescent="0.2">
      <c r="A942" s="24" t="s">
        <v>7674</v>
      </c>
      <c r="B942" s="24" t="s">
        <v>7675</v>
      </c>
      <c r="C942" s="68">
        <v>-8.0028199799999999</v>
      </c>
      <c r="D942" s="68">
        <v>-5.4806830700000004</v>
      </c>
      <c r="E942" s="68">
        <v>-6.16173416</v>
      </c>
      <c r="F942" s="68">
        <v>18.433256140000001</v>
      </c>
      <c r="G942" s="68">
        <v>-6.1402389199999998</v>
      </c>
    </row>
    <row r="943" spans="1:7" x14ac:dyDescent="0.2">
      <c r="A943" s="24" t="s">
        <v>7676</v>
      </c>
      <c r="B943" s="24" t="s">
        <v>7677</v>
      </c>
      <c r="C943" s="68">
        <v>4.1752039199999995</v>
      </c>
      <c r="D943" s="68">
        <v>9.5818625600000011</v>
      </c>
      <c r="E943" s="68">
        <v>6.6091875300000007</v>
      </c>
      <c r="F943" s="68">
        <v>-7.93754574</v>
      </c>
      <c r="G943" s="68">
        <v>4.0798552299999997</v>
      </c>
    </row>
    <row r="944" spans="1:7" x14ac:dyDescent="0.2">
      <c r="A944" s="24" t="s">
        <v>7678</v>
      </c>
      <c r="B944" s="24" t="s">
        <v>7679</v>
      </c>
      <c r="C944" s="68">
        <v>279.73119195999999</v>
      </c>
      <c r="D944" s="68">
        <v>201.69111422999998</v>
      </c>
      <c r="E944" s="68">
        <v>199.26157549000001</v>
      </c>
      <c r="F944" s="68">
        <v>425.91460688000001</v>
      </c>
      <c r="G944" s="68">
        <v>271.11912364999995</v>
      </c>
    </row>
    <row r="945" spans="1:7" x14ac:dyDescent="0.2">
      <c r="A945" s="24" t="s">
        <v>7680</v>
      </c>
      <c r="B945" s="24" t="s">
        <v>7681</v>
      </c>
      <c r="C945" s="68">
        <v>3.6293618900000002</v>
      </c>
      <c r="D945" s="68">
        <v>-1.6304214800000001</v>
      </c>
      <c r="E945" s="68">
        <v>16.980863170000003</v>
      </c>
      <c r="F945" s="68">
        <v>-3.9824526000000002</v>
      </c>
      <c r="G945" s="68">
        <v>9.006711730000001</v>
      </c>
    </row>
    <row r="946" spans="1:7" x14ac:dyDescent="0.2">
      <c r="A946" s="24" t="s">
        <v>7682</v>
      </c>
      <c r="B946" s="24" t="s">
        <v>7683</v>
      </c>
      <c r="C946" s="68">
        <v>252.33201000999998</v>
      </c>
      <c r="D946" s="68">
        <v>347.16603579000002</v>
      </c>
      <c r="E946" s="68">
        <v>107.06596353</v>
      </c>
      <c r="F946" s="68">
        <v>114.48298451000001</v>
      </c>
      <c r="G946" s="68">
        <v>100.77415378000001</v>
      </c>
    </row>
    <row r="947" spans="1:7" x14ac:dyDescent="0.2">
      <c r="A947" s="24" t="s">
        <v>7684</v>
      </c>
      <c r="B947" s="24" t="s">
        <v>7685</v>
      </c>
      <c r="C947" s="68">
        <v>28.930008109999999</v>
      </c>
      <c r="D947" s="68">
        <v>27.885480129999998</v>
      </c>
      <c r="E947" s="68">
        <v>28.353151109999999</v>
      </c>
      <c r="F947" s="68">
        <v>45.756596990000006</v>
      </c>
      <c r="G947" s="68">
        <v>69.237349370000004</v>
      </c>
    </row>
    <row r="948" spans="1:7" x14ac:dyDescent="0.2">
      <c r="A948" s="24" t="s">
        <v>7686</v>
      </c>
      <c r="B948" s="24" t="s">
        <v>7687</v>
      </c>
      <c r="C948" s="68">
        <v>57.941777330000001</v>
      </c>
      <c r="D948" s="68">
        <v>78.86049482</v>
      </c>
      <c r="E948" s="68">
        <v>44.087944560000004</v>
      </c>
      <c r="F948" s="68">
        <v>32.637516730000002</v>
      </c>
      <c r="G948" s="68">
        <v>49.594498979999997</v>
      </c>
    </row>
    <row r="949" spans="1:7" x14ac:dyDescent="0.2">
      <c r="A949" s="24" t="s">
        <v>7688</v>
      </c>
      <c r="B949" s="24" t="s">
        <v>7689</v>
      </c>
      <c r="C949" s="68">
        <v>47.296598189999997</v>
      </c>
      <c r="D949" s="68">
        <v>4.3893450099999995</v>
      </c>
      <c r="E949" s="68">
        <v>-46.214655749999999</v>
      </c>
      <c r="F949" s="68">
        <v>-79.286393349999997</v>
      </c>
      <c r="G949" s="68">
        <v>-55.742624340000006</v>
      </c>
    </row>
    <row r="950" spans="1:7" x14ac:dyDescent="0.2">
      <c r="A950" s="24" t="s">
        <v>7690</v>
      </c>
      <c r="B950" s="24" t="s">
        <v>7691</v>
      </c>
      <c r="C950" s="68">
        <v>36.075132270000005</v>
      </c>
      <c r="D950" s="68">
        <v>14.46283848</v>
      </c>
      <c r="E950" s="68">
        <v>51.205167289999999</v>
      </c>
      <c r="F950" s="68">
        <v>23.14464667</v>
      </c>
      <c r="G950" s="68">
        <v>59.41559805</v>
      </c>
    </row>
    <row r="951" spans="1:7" x14ac:dyDescent="0.2">
      <c r="A951" s="24" t="s">
        <v>7692</v>
      </c>
      <c r="B951" s="24" t="s">
        <v>7693</v>
      </c>
      <c r="C951" s="68">
        <v>134.54376943</v>
      </c>
      <c r="D951" s="68">
        <v>117.58967409</v>
      </c>
      <c r="E951" s="68">
        <v>45.707543790000003</v>
      </c>
      <c r="F951" s="68">
        <v>20.03530713</v>
      </c>
      <c r="G951" s="68">
        <v>93.057169500000001</v>
      </c>
    </row>
    <row r="952" spans="1:7" x14ac:dyDescent="0.2">
      <c r="A952" s="24" t="s">
        <v>7694</v>
      </c>
      <c r="B952" s="24" t="s">
        <v>7695</v>
      </c>
      <c r="C952" s="68">
        <v>11.9846418</v>
      </c>
      <c r="D952" s="68">
        <v>44.069015960000002</v>
      </c>
      <c r="E952" s="68">
        <v>22.610669789999999</v>
      </c>
      <c r="F952" s="68">
        <v>-473.54759848000003</v>
      </c>
      <c r="G952" s="68">
        <v>-13.972202560000001</v>
      </c>
    </row>
    <row r="953" spans="1:7" x14ac:dyDescent="0.2">
      <c r="A953" s="24" t="s">
        <v>7696</v>
      </c>
      <c r="B953" s="24" t="s">
        <v>7697</v>
      </c>
      <c r="C953" s="68">
        <v>39.725757270000003</v>
      </c>
      <c r="D953" s="68">
        <v>39.889251689999995</v>
      </c>
      <c r="E953" s="68">
        <v>20.67191532</v>
      </c>
      <c r="F953" s="68">
        <v>32.192309969999997</v>
      </c>
      <c r="G953" s="68">
        <v>29.747109829999999</v>
      </c>
    </row>
    <row r="954" spans="1:7" x14ac:dyDescent="0.2">
      <c r="A954" s="24" t="s">
        <v>7698</v>
      </c>
      <c r="B954" s="24" t="s">
        <v>7699</v>
      </c>
      <c r="C954" s="68">
        <v>-15.13801864</v>
      </c>
      <c r="D954" s="68">
        <v>22.065419550000001</v>
      </c>
      <c r="E954" s="68">
        <v>5.2088393099999992</v>
      </c>
      <c r="F954" s="68">
        <v>22.451905190000002</v>
      </c>
      <c r="G954" s="68">
        <v>-5.0913674499999999</v>
      </c>
    </row>
    <row r="955" spans="1:7" x14ac:dyDescent="0.2">
      <c r="A955" s="24" t="s">
        <v>7700</v>
      </c>
      <c r="B955" s="24" t="s">
        <v>7701</v>
      </c>
      <c r="C955" s="68">
        <v>-5.40809345</v>
      </c>
      <c r="D955" s="68">
        <v>-20.972043620000001</v>
      </c>
      <c r="E955" s="68">
        <v>-16.137879999999999</v>
      </c>
      <c r="F955" s="68">
        <v>-60.328684389999999</v>
      </c>
      <c r="G955" s="68">
        <v>-10.931124609999999</v>
      </c>
    </row>
    <row r="956" spans="1:7" x14ac:dyDescent="0.2">
      <c r="A956" s="24" t="s">
        <v>7702</v>
      </c>
      <c r="B956" s="24" t="s">
        <v>7703</v>
      </c>
      <c r="C956" s="68">
        <v>14.7654111</v>
      </c>
      <c r="D956" s="68">
        <v>28.541791579999998</v>
      </c>
      <c r="E956" s="68">
        <v>21.18896058</v>
      </c>
      <c r="F956" s="68">
        <v>25.998701399999998</v>
      </c>
      <c r="G956" s="68">
        <v>33.780090710000003</v>
      </c>
    </row>
    <row r="957" spans="1:7" x14ac:dyDescent="0.2">
      <c r="A957" s="24" t="s">
        <v>7704</v>
      </c>
      <c r="B957" s="24" t="s">
        <v>7705</v>
      </c>
      <c r="C957" s="68">
        <v>-10.918980749999999</v>
      </c>
      <c r="D957" s="68">
        <v>-25.807383120000001</v>
      </c>
      <c r="E957" s="68">
        <v>-19.415089139999999</v>
      </c>
      <c r="F957" s="68">
        <v>-16.579017929999999</v>
      </c>
      <c r="G957" s="68">
        <v>22.391913800000001</v>
      </c>
    </row>
    <row r="958" spans="1:7" x14ac:dyDescent="0.2">
      <c r="A958" s="24" t="s">
        <v>7706</v>
      </c>
      <c r="B958" s="24" t="s">
        <v>7707</v>
      </c>
      <c r="C958" s="68">
        <v>-63.05713892</v>
      </c>
      <c r="D958" s="68">
        <v>54.431123890000002</v>
      </c>
      <c r="E958" s="68">
        <v>172.66318636000003</v>
      </c>
      <c r="F958" s="68">
        <v>128.56484026000001</v>
      </c>
      <c r="G958" s="68">
        <v>-67.118730980000009</v>
      </c>
    </row>
    <row r="959" spans="1:7" x14ac:dyDescent="0.2">
      <c r="A959" s="24" t="s">
        <v>7708</v>
      </c>
      <c r="B959" s="24" t="s">
        <v>7709</v>
      </c>
      <c r="C959" s="68">
        <v>2.3038764300000003</v>
      </c>
      <c r="D959" s="68">
        <v>2.92737442</v>
      </c>
      <c r="E959" s="68">
        <v>3.1122107799999998</v>
      </c>
      <c r="F959" s="68">
        <v>-272.28332906999998</v>
      </c>
      <c r="G959" s="68">
        <v>2.4050378399999999</v>
      </c>
    </row>
    <row r="960" spans="1:7" x14ac:dyDescent="0.2">
      <c r="A960" s="24" t="s">
        <v>7710</v>
      </c>
      <c r="B960" s="24" t="s">
        <v>7711</v>
      </c>
      <c r="C960" s="68">
        <v>133.06812059999999</v>
      </c>
      <c r="D960" s="68">
        <v>173.01724776</v>
      </c>
      <c r="E960" s="68">
        <v>86.50903692</v>
      </c>
      <c r="F960" s="68">
        <v>95.823318020000002</v>
      </c>
      <c r="G960" s="68">
        <v>8.1674851999999998</v>
      </c>
    </row>
    <row r="961" spans="1:7" x14ac:dyDescent="0.2">
      <c r="A961" s="24" t="s">
        <v>7712</v>
      </c>
      <c r="B961" s="24" t="s">
        <v>7713</v>
      </c>
      <c r="C961" s="68">
        <v>-3.6281958400000001</v>
      </c>
      <c r="D961" s="68">
        <v>20.93759206</v>
      </c>
      <c r="E961" s="68">
        <v>7.7295422199999999</v>
      </c>
      <c r="F961" s="68">
        <v>10.417425199999998</v>
      </c>
      <c r="G961" s="68">
        <v>8.9817120700000004</v>
      </c>
    </row>
    <row r="962" spans="1:7" x14ac:dyDescent="0.2">
      <c r="A962" s="24" t="s">
        <v>7714</v>
      </c>
      <c r="B962" s="24" t="s">
        <v>7715</v>
      </c>
      <c r="C962" s="68">
        <v>500.93354299000003</v>
      </c>
      <c r="D962" s="68">
        <v>576.37796862999994</v>
      </c>
      <c r="E962" s="68">
        <v>150.89172882</v>
      </c>
      <c r="F962" s="68">
        <v>296.14733077</v>
      </c>
      <c r="G962" s="68">
        <v>-110.60735876000001</v>
      </c>
    </row>
    <row r="963" spans="1:7" x14ac:dyDescent="0.2">
      <c r="A963" s="24" t="s">
        <v>7716</v>
      </c>
      <c r="B963" s="24" t="s">
        <v>7717</v>
      </c>
      <c r="C963" s="68">
        <v>-0.10585768</v>
      </c>
      <c r="D963" s="68">
        <v>0.79430704999999902</v>
      </c>
      <c r="E963" s="68">
        <v>7.9376897300000007</v>
      </c>
      <c r="F963" s="68">
        <v>10.09508868</v>
      </c>
      <c r="G963" s="68">
        <v>-2.1255999600000002</v>
      </c>
    </row>
    <row r="964" spans="1:7" x14ac:dyDescent="0.2">
      <c r="A964" s="24" t="s">
        <v>7718</v>
      </c>
      <c r="B964" s="24" t="s">
        <v>7719</v>
      </c>
      <c r="C964" s="68">
        <v>5.8586566799999993</v>
      </c>
      <c r="D964" s="68">
        <v>12.983945720000001</v>
      </c>
      <c r="E964" s="68">
        <v>11.257890160000001</v>
      </c>
      <c r="F964" s="68">
        <v>-0.14107113000000301</v>
      </c>
      <c r="G964" s="68">
        <v>8.6703686500000003</v>
      </c>
    </row>
    <row r="965" spans="1:7" x14ac:dyDescent="0.2">
      <c r="A965" s="24" t="s">
        <v>7720</v>
      </c>
      <c r="B965" s="24" t="s">
        <v>7721</v>
      </c>
      <c r="C965" s="68">
        <v>35.87745005</v>
      </c>
      <c r="D965" s="68">
        <v>55.055385600000001</v>
      </c>
      <c r="E965" s="68">
        <v>49.372823020000006</v>
      </c>
      <c r="F965" s="68">
        <v>35.019499029999999</v>
      </c>
      <c r="G965" s="68">
        <v>25.775788559999999</v>
      </c>
    </row>
    <row r="966" spans="1:7" x14ac:dyDescent="0.2">
      <c r="A966" s="24" t="s">
        <v>7722</v>
      </c>
      <c r="B966" s="24" t="s">
        <v>7723</v>
      </c>
      <c r="C966" s="68">
        <v>17.812711420000003</v>
      </c>
      <c r="D966" s="68">
        <v>58.791059969999999</v>
      </c>
      <c r="E966" s="68">
        <v>20.901174600000001</v>
      </c>
      <c r="F966" s="68">
        <v>31.935830410000001</v>
      </c>
      <c r="G966" s="68">
        <v>13.903971109999999</v>
      </c>
    </row>
    <row r="967" spans="1:7" x14ac:dyDescent="0.2">
      <c r="A967" s="24" t="s">
        <v>7724</v>
      </c>
      <c r="B967" s="24" t="s">
        <v>7725</v>
      </c>
      <c r="C967" s="68">
        <v>130.09564312000001</v>
      </c>
      <c r="D967" s="68">
        <v>133.42616856999999</v>
      </c>
      <c r="E967" s="68">
        <v>56.478268369999995</v>
      </c>
      <c r="F967" s="68">
        <v>103.33527606</v>
      </c>
      <c r="G967" s="68">
        <v>66.642596130000001</v>
      </c>
    </row>
    <row r="968" spans="1:7" x14ac:dyDescent="0.2">
      <c r="A968" s="24" t="s">
        <v>7726</v>
      </c>
      <c r="B968" s="24" t="s">
        <v>7727</v>
      </c>
      <c r="C968" s="68">
        <v>1.74277792</v>
      </c>
      <c r="D968" s="68">
        <v>12.972432619999999</v>
      </c>
      <c r="E968" s="68">
        <v>3.3502280099999999</v>
      </c>
      <c r="F968" s="68">
        <v>0.46218414000000102</v>
      </c>
      <c r="G968" s="68">
        <v>0.63636672999999999</v>
      </c>
    </row>
    <row r="969" spans="1:7" x14ac:dyDescent="0.2">
      <c r="A969" s="24" t="s">
        <v>7728</v>
      </c>
      <c r="B969" s="24" t="s">
        <v>7729</v>
      </c>
      <c r="C969" s="68">
        <v>142.72270900000001</v>
      </c>
      <c r="D969" s="68">
        <v>130.32184000000001</v>
      </c>
      <c r="E969" s="68">
        <v>51.032044999999997</v>
      </c>
      <c r="F969" s="68">
        <v>197.273765</v>
      </c>
      <c r="G969" s="68">
        <v>38.11139</v>
      </c>
    </row>
    <row r="970" spans="1:7" x14ac:dyDescent="0.2">
      <c r="A970" s="24" t="s">
        <v>7730</v>
      </c>
      <c r="B970" s="24" t="s">
        <v>7731</v>
      </c>
      <c r="C970" s="68">
        <v>140.48506158000001</v>
      </c>
      <c r="D970" s="68">
        <v>178.19045523</v>
      </c>
      <c r="E970" s="68">
        <v>97.43943440000001</v>
      </c>
      <c r="F970" s="68">
        <v>117.39952090000001</v>
      </c>
      <c r="G970" s="68">
        <v>112.87440848</v>
      </c>
    </row>
    <row r="971" spans="1:7" x14ac:dyDescent="0.2">
      <c r="A971" s="24" t="s">
        <v>7732</v>
      </c>
      <c r="B971" s="24" t="s">
        <v>7733</v>
      </c>
      <c r="C971" s="68">
        <v>68.361486530000008</v>
      </c>
      <c r="D971" s="68">
        <v>58.150081780000001</v>
      </c>
      <c r="E971" s="68">
        <v>30.607569420000001</v>
      </c>
      <c r="F971" s="68">
        <v>72.635363130000002</v>
      </c>
      <c r="G971" s="68">
        <v>23.86313651</v>
      </c>
    </row>
    <row r="972" spans="1:7" x14ac:dyDescent="0.2">
      <c r="A972" s="24" t="s">
        <v>7734</v>
      </c>
      <c r="B972" s="24" t="s">
        <v>7735</v>
      </c>
      <c r="C972" s="68">
        <v>74.700816920000008</v>
      </c>
      <c r="D972" s="68">
        <v>107.39222658</v>
      </c>
      <c r="E972" s="68">
        <v>76.463959709999997</v>
      </c>
      <c r="F972" s="68">
        <v>45.872372520000006</v>
      </c>
      <c r="G972" s="68">
        <v>39.302254349999998</v>
      </c>
    </row>
    <row r="973" spans="1:7" x14ac:dyDescent="0.2">
      <c r="A973" s="24" t="s">
        <v>7736</v>
      </c>
      <c r="B973" s="24" t="s">
        <v>7737</v>
      </c>
      <c r="C973" s="68">
        <v>104.23539089000001</v>
      </c>
      <c r="D973" s="68">
        <v>50.399469509999996</v>
      </c>
      <c r="E973" s="68">
        <v>70.04530548999999</v>
      </c>
      <c r="F973" s="68">
        <v>52.259448549999995</v>
      </c>
      <c r="G973" s="68">
        <v>106.74511178</v>
      </c>
    </row>
    <row r="974" spans="1:7" x14ac:dyDescent="0.2">
      <c r="A974" s="24" t="s">
        <v>7738</v>
      </c>
      <c r="B974" s="24" t="s">
        <v>7739</v>
      </c>
      <c r="C974" s="68">
        <v>13.85873967</v>
      </c>
      <c r="D974" s="68">
        <v>2.0416964399999999</v>
      </c>
      <c r="E974" s="68">
        <v>7.96161166</v>
      </c>
      <c r="F974" s="68">
        <v>-12.47996702</v>
      </c>
      <c r="G974" s="68">
        <v>3.8761253199999999</v>
      </c>
    </row>
    <row r="975" spans="1:7" x14ac:dyDescent="0.2">
      <c r="A975" s="24" t="s">
        <v>7740</v>
      </c>
      <c r="B975" s="24" t="s">
        <v>7741</v>
      </c>
      <c r="C975" s="68">
        <v>16.13912165</v>
      </c>
      <c r="D975" s="68">
        <v>91.11782620999999</v>
      </c>
      <c r="E975" s="68">
        <v>101.98530396</v>
      </c>
      <c r="F975" s="68">
        <v>261.87865782</v>
      </c>
      <c r="G975" s="68">
        <v>188.71643531999999</v>
      </c>
    </row>
    <row r="976" spans="1:7" x14ac:dyDescent="0.2">
      <c r="A976" s="24" t="s">
        <v>7742</v>
      </c>
      <c r="B976" s="24" t="s">
        <v>7743</v>
      </c>
      <c r="C976" s="68">
        <v>81.460122720000001</v>
      </c>
      <c r="D976" s="68">
        <v>65.171533109999999</v>
      </c>
      <c r="E976" s="68">
        <v>50.713088770000006</v>
      </c>
      <c r="F976" s="68">
        <v>14.74013021</v>
      </c>
      <c r="G976" s="68">
        <v>51.650741100000005</v>
      </c>
    </row>
    <row r="977" spans="1:7" x14ac:dyDescent="0.2">
      <c r="A977" s="24" t="s">
        <v>7744</v>
      </c>
      <c r="B977" s="24" t="s">
        <v>7745</v>
      </c>
      <c r="C977" s="68">
        <v>278.47570448000005</v>
      </c>
      <c r="D977" s="68">
        <v>259.77672636</v>
      </c>
      <c r="E977" s="68">
        <v>163.06195513</v>
      </c>
      <c r="F977" s="68">
        <v>342.35526479999999</v>
      </c>
      <c r="G977" s="68">
        <v>181.54618500999999</v>
      </c>
    </row>
    <row r="978" spans="1:7" x14ac:dyDescent="0.2">
      <c r="A978" s="24" t="s">
        <v>7746</v>
      </c>
      <c r="B978" s="24" t="s">
        <v>7747</v>
      </c>
      <c r="C978" s="68">
        <v>104.45080684999999</v>
      </c>
      <c r="D978" s="68">
        <v>91.68937840000001</v>
      </c>
      <c r="E978" s="68">
        <v>64.602278409999997</v>
      </c>
      <c r="F978" s="68">
        <v>8.5728031099999988</v>
      </c>
      <c r="G978" s="68">
        <v>30.188499719999999</v>
      </c>
    </row>
    <row r="979" spans="1:7" x14ac:dyDescent="0.2">
      <c r="A979" s="24" t="s">
        <v>7748</v>
      </c>
      <c r="B979" s="24" t="s">
        <v>7749</v>
      </c>
      <c r="C979" s="68">
        <v>20.200436700000001</v>
      </c>
      <c r="D979" s="68">
        <v>62.668811090000005</v>
      </c>
      <c r="E979" s="68">
        <v>19.782786780000002</v>
      </c>
      <c r="F979" s="68">
        <v>57.656241689999995</v>
      </c>
      <c r="G979" s="68">
        <v>24.89511268</v>
      </c>
    </row>
    <row r="980" spans="1:7" x14ac:dyDescent="0.2">
      <c r="A980" s="24" t="s">
        <v>7750</v>
      </c>
      <c r="B980" s="24" t="s">
        <v>7751</v>
      </c>
      <c r="C980" s="68">
        <v>75.317287409999992</v>
      </c>
      <c r="D980" s="68">
        <v>60.254571399999996</v>
      </c>
      <c r="E980" s="68">
        <v>45.560448899999997</v>
      </c>
      <c r="F980" s="68">
        <v>22.064974489999997</v>
      </c>
      <c r="G980" s="68">
        <v>20.33960622</v>
      </c>
    </row>
    <row r="981" spans="1:7" x14ac:dyDescent="0.2">
      <c r="A981" s="24" t="s">
        <v>7752</v>
      </c>
      <c r="B981" s="24" t="s">
        <v>7753</v>
      </c>
      <c r="C981" s="68">
        <v>32.596230720000001</v>
      </c>
      <c r="D981" s="68">
        <v>24.040624690000001</v>
      </c>
      <c r="E981" s="68">
        <v>5.88899492</v>
      </c>
      <c r="F981" s="68">
        <v>84.424397989999989</v>
      </c>
      <c r="G981" s="68">
        <v>30.605601249999999</v>
      </c>
    </row>
    <row r="982" spans="1:7" x14ac:dyDescent="0.2">
      <c r="A982" s="24" t="s">
        <v>7754</v>
      </c>
      <c r="B982" s="24" t="s">
        <v>7755</v>
      </c>
      <c r="C982" s="68">
        <v>23.607254090000001</v>
      </c>
      <c r="D982" s="68">
        <v>32.238666000000002</v>
      </c>
      <c r="E982" s="68">
        <v>31.819048410000001</v>
      </c>
      <c r="F982" s="68">
        <v>-29.399055820000001</v>
      </c>
      <c r="G982" s="68">
        <v>-30.271427800000001</v>
      </c>
    </row>
    <row r="983" spans="1:7" x14ac:dyDescent="0.2">
      <c r="A983" s="24" t="s">
        <v>7756</v>
      </c>
      <c r="B983" s="24" t="s">
        <v>7757</v>
      </c>
      <c r="C983" s="68">
        <v>27.202314960000002</v>
      </c>
      <c r="D983" s="68">
        <v>-5.24959928</v>
      </c>
      <c r="E983" s="68">
        <v>18.292704090000001</v>
      </c>
      <c r="F983" s="68">
        <v>5.3567325300000004</v>
      </c>
      <c r="G983" s="68">
        <v>9.8357784600000002</v>
      </c>
    </row>
    <row r="984" spans="1:7" x14ac:dyDescent="0.2">
      <c r="A984" s="24" t="s">
        <v>7758</v>
      </c>
      <c r="B984" s="24" t="s">
        <v>7759</v>
      </c>
      <c r="C984" s="68">
        <v>3.47394983</v>
      </c>
      <c r="D984" s="68">
        <v>5.2789069</v>
      </c>
      <c r="E984" s="68">
        <v>12.18948524</v>
      </c>
      <c r="F984" s="68">
        <v>-0.89712383000000206</v>
      </c>
      <c r="G984" s="68">
        <v>1.14905729</v>
      </c>
    </row>
    <row r="985" spans="1:7" x14ac:dyDescent="0.2">
      <c r="A985" s="24" t="s">
        <v>7760</v>
      </c>
      <c r="B985" s="24" t="s">
        <v>7761</v>
      </c>
      <c r="C985" s="68">
        <v>118.0783758</v>
      </c>
      <c r="D985" s="68">
        <v>85.659776149999999</v>
      </c>
      <c r="E985" s="68">
        <v>47.384793700000003</v>
      </c>
      <c r="F985" s="68">
        <v>52.037964659999993</v>
      </c>
      <c r="G985" s="68">
        <v>69.247486449999997</v>
      </c>
    </row>
    <row r="986" spans="1:7" x14ac:dyDescent="0.2">
      <c r="A986" s="24" t="s">
        <v>7762</v>
      </c>
      <c r="B986" s="24" t="s">
        <v>7763</v>
      </c>
      <c r="C986" s="68">
        <v>186.62883083000003</v>
      </c>
      <c r="D986" s="68">
        <v>142.58608068999999</v>
      </c>
      <c r="E986" s="68">
        <v>102.62856721</v>
      </c>
      <c r="F986" s="68">
        <v>654.31468012000005</v>
      </c>
      <c r="G986" s="68">
        <v>-4.0957890600000004</v>
      </c>
    </row>
    <row r="987" spans="1:7" x14ac:dyDescent="0.2">
      <c r="A987" s="24" t="s">
        <v>7764</v>
      </c>
      <c r="B987" s="24" t="s">
        <v>7765</v>
      </c>
      <c r="C987" s="68">
        <v>71.274825870000001</v>
      </c>
      <c r="D987" s="68">
        <v>64.888165499999999</v>
      </c>
      <c r="E987" s="68">
        <v>48.842262770000005</v>
      </c>
      <c r="F987" s="68">
        <v>94.173221260000005</v>
      </c>
      <c r="G987" s="68">
        <v>59.304718360000003</v>
      </c>
    </row>
    <row r="988" spans="1:7" x14ac:dyDescent="0.2">
      <c r="A988" s="24" t="s">
        <v>7766</v>
      </c>
      <c r="B988" s="24" t="s">
        <v>7767</v>
      </c>
      <c r="C988" s="68">
        <v>81.831487519999996</v>
      </c>
      <c r="D988" s="68">
        <v>79.673021309999996</v>
      </c>
      <c r="E988" s="68">
        <v>68.62415870000001</v>
      </c>
      <c r="F988" s="68">
        <v>74.34171409999999</v>
      </c>
      <c r="G988" s="68">
        <v>59.736193999999998</v>
      </c>
    </row>
    <row r="989" spans="1:7" x14ac:dyDescent="0.2">
      <c r="A989" s="24" t="s">
        <v>7768</v>
      </c>
      <c r="B989" s="24" t="s">
        <v>7769</v>
      </c>
      <c r="C989" s="68">
        <v>6.9371561100000001</v>
      </c>
      <c r="D989" s="68">
        <v>13.83342882</v>
      </c>
      <c r="E989" s="68">
        <v>12.867507310000001</v>
      </c>
      <c r="F989" s="68">
        <v>6.4817838700000001</v>
      </c>
      <c r="G989" s="68">
        <v>9.1578641300000001</v>
      </c>
    </row>
    <row r="990" spans="1:7" x14ac:dyDescent="0.2">
      <c r="A990" s="24" t="s">
        <v>7770</v>
      </c>
      <c r="B990" s="24" t="s">
        <v>7771</v>
      </c>
      <c r="C990" s="68">
        <v>19.013478399999997</v>
      </c>
      <c r="D990" s="68">
        <v>56.634289960000004</v>
      </c>
      <c r="E990" s="68">
        <v>18.834319199999999</v>
      </c>
      <c r="F990" s="68">
        <v>87.061751549999997</v>
      </c>
      <c r="G990" s="68">
        <v>52.987480020000007</v>
      </c>
    </row>
    <row r="991" spans="1:7" x14ac:dyDescent="0.2">
      <c r="A991" s="24" t="s">
        <v>7772</v>
      </c>
      <c r="B991" s="24" t="s">
        <v>7773</v>
      </c>
      <c r="C991" s="68">
        <v>25.732087710000002</v>
      </c>
      <c r="D991" s="68">
        <v>28.391780899999997</v>
      </c>
      <c r="E991" s="68">
        <v>20.265605770000001</v>
      </c>
      <c r="F991" s="68">
        <v>28.360383460000001</v>
      </c>
      <c r="G991" s="68">
        <v>15.987588019999999</v>
      </c>
    </row>
    <row r="992" spans="1:7" x14ac:dyDescent="0.2">
      <c r="A992" s="24" t="s">
        <v>7774</v>
      </c>
      <c r="B992" s="24" t="s">
        <v>7775</v>
      </c>
      <c r="C992" s="68">
        <v>33.201213969999998</v>
      </c>
      <c r="D992" s="68">
        <v>26.61957971</v>
      </c>
      <c r="E992" s="68">
        <v>9.6697500000000005</v>
      </c>
      <c r="F992" s="68">
        <v>41.260758810000006</v>
      </c>
      <c r="G992" s="68">
        <v>29.617621460000002</v>
      </c>
    </row>
    <row r="993" spans="1:7" x14ac:dyDescent="0.2">
      <c r="A993" s="24" t="s">
        <v>7776</v>
      </c>
      <c r="B993" s="24" t="s">
        <v>7777</v>
      </c>
      <c r="C993" s="68">
        <v>-11.78290269</v>
      </c>
      <c r="D993" s="68">
        <v>-16.67070167</v>
      </c>
      <c r="E993" s="68">
        <v>-10.15229635</v>
      </c>
      <c r="F993" s="68">
        <v>2.2224607700000001</v>
      </c>
      <c r="G993" s="68">
        <v>14.54685993</v>
      </c>
    </row>
    <row r="994" spans="1:7" x14ac:dyDescent="0.2">
      <c r="A994" s="24" t="s">
        <v>7778</v>
      </c>
      <c r="B994" s="24" t="s">
        <v>7779</v>
      </c>
      <c r="C994" s="68">
        <v>-14.96543651</v>
      </c>
      <c r="D994" s="68">
        <v>-16.87237112</v>
      </c>
      <c r="E994" s="68">
        <v>-3.6424622799999997</v>
      </c>
      <c r="F994" s="68">
        <v>-270.69386454000005</v>
      </c>
      <c r="G994" s="68">
        <v>-8.9153652300000008</v>
      </c>
    </row>
    <row r="995" spans="1:7" x14ac:dyDescent="0.2">
      <c r="A995" s="24" t="s">
        <v>7780</v>
      </c>
      <c r="B995" s="24" t="s">
        <v>7781</v>
      </c>
      <c r="C995" s="68">
        <v>68.027355220000004</v>
      </c>
      <c r="D995" s="68">
        <v>72.40586467</v>
      </c>
      <c r="E995" s="68">
        <v>18.084444000000001</v>
      </c>
      <c r="F995" s="68">
        <v>35.374999450000004</v>
      </c>
      <c r="G995" s="68">
        <v>70.250545930000001</v>
      </c>
    </row>
    <row r="996" spans="1:7" x14ac:dyDescent="0.2">
      <c r="A996" s="24" t="s">
        <v>7782</v>
      </c>
      <c r="B996" s="24" t="s">
        <v>7783</v>
      </c>
      <c r="C996" s="68">
        <v>6.1902013299999998</v>
      </c>
      <c r="D996" s="68">
        <v>2.1733178900000003</v>
      </c>
      <c r="E996" s="68">
        <v>-38.932965270000004</v>
      </c>
      <c r="F996" s="68">
        <v>69.368659249999993</v>
      </c>
      <c r="G996" s="68">
        <v>8.9081335500000005</v>
      </c>
    </row>
    <row r="997" spans="1:7" x14ac:dyDescent="0.2">
      <c r="A997" s="24" t="s">
        <v>7784</v>
      </c>
      <c r="B997" s="24" t="s">
        <v>7785</v>
      </c>
      <c r="C997" s="68">
        <v>19.129410489999998</v>
      </c>
      <c r="D997" s="68">
        <v>-11.961241599999999</v>
      </c>
      <c r="E997" s="68">
        <v>-7.61705392</v>
      </c>
      <c r="F997" s="68">
        <v>16.195798069999999</v>
      </c>
      <c r="G997" s="68">
        <v>4.6847494800000007</v>
      </c>
    </row>
    <row r="998" spans="1:7" x14ac:dyDescent="0.2">
      <c r="A998" s="24" t="s">
        <v>7786</v>
      </c>
      <c r="B998" s="24" t="s">
        <v>7787</v>
      </c>
      <c r="C998" s="68">
        <v>2.7134787899999999</v>
      </c>
      <c r="D998" s="68">
        <v>5.0243781799999994</v>
      </c>
      <c r="E998" s="68">
        <v>2.4717790699999997</v>
      </c>
      <c r="F998" s="68">
        <v>11.332404279999999</v>
      </c>
      <c r="G998" s="68">
        <v>7.4609996399999998</v>
      </c>
    </row>
    <row r="999" spans="1:7" x14ac:dyDescent="0.2">
      <c r="A999" s="24" t="s">
        <v>7788</v>
      </c>
      <c r="B999" s="24" t="s">
        <v>7789</v>
      </c>
      <c r="C999" s="68">
        <v>129.98022666</v>
      </c>
      <c r="D999" s="68">
        <v>143.49073794999998</v>
      </c>
      <c r="E999" s="68">
        <v>69.65150220999999</v>
      </c>
      <c r="F999" s="68">
        <v>67.6657826</v>
      </c>
      <c r="G999" s="68">
        <v>116.0356508</v>
      </c>
    </row>
    <row r="1000" spans="1:7" x14ac:dyDescent="0.2">
      <c r="A1000" s="24" t="s">
        <v>7790</v>
      </c>
      <c r="B1000" s="24" t="s">
        <v>7791</v>
      </c>
      <c r="C1000" s="68">
        <v>23.931204040000001</v>
      </c>
      <c r="D1000" s="68">
        <v>42.732948119999996</v>
      </c>
      <c r="E1000" s="68">
        <v>27.551044579999999</v>
      </c>
      <c r="F1000" s="68">
        <v>11.47163009</v>
      </c>
      <c r="G1000" s="68">
        <v>38.169866060000004</v>
      </c>
    </row>
    <row r="1001" spans="1:7" x14ac:dyDescent="0.2">
      <c r="A1001" s="24" t="s">
        <v>7792</v>
      </c>
      <c r="B1001" s="24" t="s">
        <v>7793</v>
      </c>
      <c r="C1001" s="68">
        <v>58.501510799999998</v>
      </c>
      <c r="D1001" s="68">
        <v>45.214621790000002</v>
      </c>
      <c r="E1001" s="68">
        <v>25.51008131</v>
      </c>
      <c r="F1001" s="68">
        <v>40.869920479999998</v>
      </c>
      <c r="G1001" s="68">
        <v>54.995643940000001</v>
      </c>
    </row>
    <row r="1002" spans="1:7" x14ac:dyDescent="0.2">
      <c r="A1002" s="24" t="s">
        <v>7794</v>
      </c>
      <c r="B1002" s="24" t="s">
        <v>7795</v>
      </c>
      <c r="C1002" s="68">
        <v>67.937654240000001</v>
      </c>
      <c r="D1002" s="68">
        <v>69.288852439999999</v>
      </c>
      <c r="E1002" s="68">
        <v>16.542170259999999</v>
      </c>
      <c r="F1002" s="68">
        <v>4.3488841699999901</v>
      </c>
      <c r="G1002" s="68">
        <v>40.532234500000001</v>
      </c>
    </row>
    <row r="1003" spans="1:7" x14ac:dyDescent="0.2">
      <c r="A1003" s="24" t="s">
        <v>7796</v>
      </c>
      <c r="B1003" s="24" t="s">
        <v>7797</v>
      </c>
      <c r="C1003" s="68">
        <v>3.4798450600000002</v>
      </c>
      <c r="D1003" s="68">
        <v>8.6807979700000004</v>
      </c>
      <c r="E1003" s="68">
        <v>0.44724102000000004</v>
      </c>
      <c r="F1003" s="68">
        <v>-269.33295645999999</v>
      </c>
      <c r="G1003" s="68">
        <v>1.4440898500000001</v>
      </c>
    </row>
    <row r="1004" spans="1:7" x14ac:dyDescent="0.2">
      <c r="A1004" s="24" t="s">
        <v>7798</v>
      </c>
      <c r="B1004" s="24" t="s">
        <v>7799</v>
      </c>
      <c r="C1004" s="68">
        <v>26.745242300000001</v>
      </c>
      <c r="D1004" s="68">
        <v>21.871424170000001</v>
      </c>
      <c r="E1004" s="68">
        <v>29.953321729999999</v>
      </c>
      <c r="F1004" s="68">
        <v>4.1308698499999998</v>
      </c>
      <c r="G1004" s="68">
        <v>20.876791069999999</v>
      </c>
    </row>
    <row r="1005" spans="1:7" x14ac:dyDescent="0.2">
      <c r="A1005" s="24" t="s">
        <v>7800</v>
      </c>
      <c r="B1005" s="24" t="s">
        <v>7801</v>
      </c>
      <c r="C1005" s="68">
        <v>42.372803990000001</v>
      </c>
      <c r="D1005" s="68">
        <v>23.02783711</v>
      </c>
      <c r="E1005" s="68">
        <v>33.150593989999997</v>
      </c>
      <c r="F1005" s="68">
        <v>3.5639817799999998</v>
      </c>
      <c r="G1005" s="68">
        <v>-12.67017766</v>
      </c>
    </row>
    <row r="1006" spans="1:7" x14ac:dyDescent="0.2">
      <c r="A1006" s="24" t="s">
        <v>7802</v>
      </c>
      <c r="B1006" s="24" t="s">
        <v>7803</v>
      </c>
      <c r="C1006" s="68">
        <v>80.606511299999994</v>
      </c>
      <c r="D1006" s="68">
        <v>77.911810279999997</v>
      </c>
      <c r="E1006" s="68">
        <v>47.724346439999998</v>
      </c>
      <c r="F1006" s="68">
        <v>54.367065119999999</v>
      </c>
      <c r="G1006" s="68">
        <v>73.859185719999999</v>
      </c>
    </row>
    <row r="1007" spans="1:7" x14ac:dyDescent="0.2">
      <c r="A1007" s="24" t="s">
        <v>7804</v>
      </c>
      <c r="B1007" s="24" t="s">
        <v>7805</v>
      </c>
      <c r="C1007" s="68">
        <v>52.174825390000002</v>
      </c>
      <c r="D1007" s="68">
        <v>58.791281650000002</v>
      </c>
      <c r="E1007" s="68">
        <v>51.174916320000001</v>
      </c>
      <c r="F1007" s="68">
        <v>40.496730409999998</v>
      </c>
      <c r="G1007" s="68">
        <v>70.032863919999997</v>
      </c>
    </row>
    <row r="1008" spans="1:7" x14ac:dyDescent="0.2">
      <c r="A1008" s="24" t="s">
        <v>7806</v>
      </c>
      <c r="B1008" s="24" t="s">
        <v>7807</v>
      </c>
      <c r="C1008" s="68">
        <v>56.553218860000001</v>
      </c>
      <c r="D1008" s="68">
        <v>96.011805519999996</v>
      </c>
      <c r="E1008" s="68">
        <v>48.042281250000002</v>
      </c>
      <c r="F1008" s="68">
        <v>106.23705851000001</v>
      </c>
      <c r="G1008" s="68">
        <v>-4.6623006199999999</v>
      </c>
    </row>
    <row r="1009" spans="1:7" x14ac:dyDescent="0.2">
      <c r="A1009" s="24" t="s">
        <v>7808</v>
      </c>
      <c r="B1009" s="24" t="s">
        <v>7809</v>
      </c>
      <c r="C1009" s="68">
        <v>27.881761640000001</v>
      </c>
      <c r="D1009" s="68">
        <v>58.852597119999999</v>
      </c>
      <c r="E1009" s="68">
        <v>33.707462710000001</v>
      </c>
      <c r="F1009" s="68">
        <v>57.820336279999999</v>
      </c>
      <c r="G1009" s="68">
        <v>27.100090179999999</v>
      </c>
    </row>
    <row r="1010" spans="1:7" x14ac:dyDescent="0.2">
      <c r="A1010" s="24" t="s">
        <v>7810</v>
      </c>
      <c r="B1010" s="24" t="s">
        <v>7811</v>
      </c>
      <c r="C1010" s="68">
        <v>67.373138080000004</v>
      </c>
      <c r="D1010" s="68">
        <v>43.882671939999994</v>
      </c>
      <c r="E1010" s="68">
        <v>34.92931815</v>
      </c>
      <c r="F1010" s="68">
        <v>94.204792819999994</v>
      </c>
      <c r="G1010" s="68">
        <v>57.500078860000002</v>
      </c>
    </row>
    <row r="1011" spans="1:7" x14ac:dyDescent="0.2">
      <c r="A1011" s="24" t="s">
        <v>7812</v>
      </c>
      <c r="B1011" s="24" t="s">
        <v>7813</v>
      </c>
      <c r="C1011" s="68">
        <v>63.374140609999998</v>
      </c>
      <c r="D1011" s="68">
        <v>123.74424645000001</v>
      </c>
      <c r="E1011" s="68">
        <v>106.56432276999999</v>
      </c>
      <c r="F1011" s="68">
        <v>62.927586159999997</v>
      </c>
      <c r="G1011" s="68">
        <v>55.299318990000003</v>
      </c>
    </row>
    <row r="1012" spans="1:7" x14ac:dyDescent="0.2">
      <c r="A1012" s="24" t="s">
        <v>7814</v>
      </c>
      <c r="B1012" s="24" t="s">
        <v>7815</v>
      </c>
      <c r="C1012" s="68">
        <v>9.5975382800000002</v>
      </c>
      <c r="D1012" s="68">
        <v>3.6396025499999998</v>
      </c>
      <c r="E1012" s="68">
        <v>12.68536376</v>
      </c>
      <c r="F1012" s="68">
        <v>81.55899728</v>
      </c>
      <c r="G1012" s="68">
        <v>9.910624480000001</v>
      </c>
    </row>
    <row r="1013" spans="1:7" x14ac:dyDescent="0.2">
      <c r="A1013" s="24" t="s">
        <v>7816</v>
      </c>
      <c r="B1013" s="24" t="s">
        <v>7817</v>
      </c>
      <c r="C1013" s="68">
        <v>22.304334659999999</v>
      </c>
      <c r="D1013" s="68">
        <v>40.932728079999997</v>
      </c>
      <c r="E1013" s="68">
        <v>17.178848980000001</v>
      </c>
      <c r="F1013" s="68">
        <v>12.210974160000001</v>
      </c>
      <c r="G1013" s="68">
        <v>13.325103840000001</v>
      </c>
    </row>
    <row r="1014" spans="1:7" x14ac:dyDescent="0.2">
      <c r="A1014" s="24" t="s">
        <v>7818</v>
      </c>
      <c r="B1014" s="24" t="s">
        <v>7819</v>
      </c>
      <c r="C1014" s="68">
        <v>13.649240470000001</v>
      </c>
      <c r="D1014" s="68">
        <v>26.815703059999997</v>
      </c>
      <c r="E1014" s="68">
        <v>24.537753289999998</v>
      </c>
      <c r="F1014" s="68">
        <v>63.987841799999998</v>
      </c>
      <c r="G1014" s="68">
        <v>29.190779489999997</v>
      </c>
    </row>
    <row r="1015" spans="1:7" x14ac:dyDescent="0.2">
      <c r="A1015" s="24" t="s">
        <v>7820</v>
      </c>
      <c r="B1015" s="24" t="s">
        <v>7821</v>
      </c>
      <c r="C1015" s="68">
        <v>42.273584479999997</v>
      </c>
      <c r="D1015" s="68">
        <v>51.74007932</v>
      </c>
      <c r="E1015" s="68">
        <v>40.478516169999999</v>
      </c>
      <c r="F1015" s="68">
        <v>59.344938060000004</v>
      </c>
      <c r="G1015" s="68">
        <v>43.195634099999999</v>
      </c>
    </row>
    <row r="1016" spans="1:7" x14ac:dyDescent="0.2">
      <c r="A1016" s="24" t="s">
        <v>7822</v>
      </c>
      <c r="B1016" s="24" t="s">
        <v>7823</v>
      </c>
      <c r="C1016" s="68">
        <v>40.971516229999999</v>
      </c>
      <c r="D1016" s="68">
        <v>50.777370789999999</v>
      </c>
      <c r="E1016" s="68">
        <v>32.025571630000002</v>
      </c>
      <c r="F1016" s="68">
        <v>14.549339310000001</v>
      </c>
      <c r="G1016" s="68">
        <v>54.349624670000004</v>
      </c>
    </row>
    <row r="1017" spans="1:7" x14ac:dyDescent="0.2">
      <c r="A1017" s="24" t="s">
        <v>7824</v>
      </c>
      <c r="B1017" s="24" t="s">
        <v>7825</v>
      </c>
      <c r="C1017" s="68">
        <v>4.26981023</v>
      </c>
      <c r="D1017" s="68">
        <v>2.3243312999999999</v>
      </c>
      <c r="E1017" s="68">
        <v>3.0525734199999999</v>
      </c>
      <c r="F1017" s="68">
        <v>-12.220843390000001</v>
      </c>
      <c r="G1017" s="68">
        <v>-2.0814125099999998</v>
      </c>
    </row>
    <row r="1018" spans="1:7" x14ac:dyDescent="0.2">
      <c r="A1018" s="24" t="s">
        <v>7826</v>
      </c>
      <c r="B1018" s="24" t="s">
        <v>7827</v>
      </c>
      <c r="C1018" s="68">
        <v>41.223139020000005</v>
      </c>
      <c r="D1018" s="68">
        <v>72.606368700000004</v>
      </c>
      <c r="E1018" s="68">
        <v>70.245573359999995</v>
      </c>
      <c r="F1018" s="68">
        <v>65.820535250000006</v>
      </c>
      <c r="G1018" s="68">
        <v>68.187040199999998</v>
      </c>
    </row>
    <row r="1019" spans="1:7" x14ac:dyDescent="0.2">
      <c r="A1019" s="24" t="s">
        <v>7828</v>
      </c>
      <c r="B1019" s="24" t="s">
        <v>7829</v>
      </c>
      <c r="C1019" s="68">
        <v>47.040792350000004</v>
      </c>
      <c r="D1019" s="68">
        <v>36.160526070000003</v>
      </c>
      <c r="E1019" s="68">
        <v>47.05462971</v>
      </c>
      <c r="F1019" s="68">
        <v>19.187896339999998</v>
      </c>
      <c r="G1019" s="68">
        <v>48.036574100000003</v>
      </c>
    </row>
    <row r="1020" spans="1:7" x14ac:dyDescent="0.2">
      <c r="A1020" s="24" t="s">
        <v>7830</v>
      </c>
      <c r="B1020" s="24" t="s">
        <v>7831</v>
      </c>
      <c r="C1020" s="68">
        <v>-20.397792489999997</v>
      </c>
      <c r="D1020" s="68">
        <v>-12.39391734</v>
      </c>
      <c r="E1020" s="68">
        <v>-12.832167050000001</v>
      </c>
      <c r="F1020" s="68">
        <v>-3.5725131299999999</v>
      </c>
      <c r="G1020" s="68">
        <v>2.2381796400000002</v>
      </c>
    </row>
    <row r="1021" spans="1:7" x14ac:dyDescent="0.2">
      <c r="A1021" s="24" t="s">
        <v>7832</v>
      </c>
      <c r="B1021" s="24" t="s">
        <v>7833</v>
      </c>
      <c r="C1021" s="68">
        <v>20.510618820000001</v>
      </c>
      <c r="D1021" s="68">
        <v>24.174264839999999</v>
      </c>
      <c r="E1021" s="68">
        <v>15.775887359999999</v>
      </c>
      <c r="F1021" s="68">
        <v>8.9903828000000008</v>
      </c>
      <c r="G1021" s="68">
        <v>16.76137795</v>
      </c>
    </row>
    <row r="1022" spans="1:7" x14ac:dyDescent="0.2">
      <c r="A1022" s="24" t="s">
        <v>7834</v>
      </c>
      <c r="B1022" s="24" t="s">
        <v>7835</v>
      </c>
      <c r="C1022" s="68">
        <v>31.24057775</v>
      </c>
      <c r="D1022" s="68">
        <v>46.498084229999996</v>
      </c>
      <c r="E1022" s="68">
        <v>27.754163930000001</v>
      </c>
      <c r="F1022" s="68">
        <v>60.361867869999998</v>
      </c>
      <c r="G1022" s="68">
        <v>32.087487979999999</v>
      </c>
    </row>
    <row r="1023" spans="1:7" x14ac:dyDescent="0.2">
      <c r="A1023" s="24" t="s">
        <v>7836</v>
      </c>
      <c r="B1023" s="24" t="s">
        <v>7837</v>
      </c>
      <c r="C1023" s="68">
        <v>266.17858910000001</v>
      </c>
      <c r="D1023" s="68">
        <v>274.75662998000001</v>
      </c>
      <c r="E1023" s="68">
        <v>211.24321905000002</v>
      </c>
      <c r="F1023" s="68">
        <v>152.09095750999998</v>
      </c>
      <c r="G1023" s="68">
        <v>137.65716721999999</v>
      </c>
    </row>
    <row r="1024" spans="1:7" x14ac:dyDescent="0.2">
      <c r="A1024" s="24" t="s">
        <v>7838</v>
      </c>
      <c r="B1024" s="24" t="s">
        <v>7839</v>
      </c>
      <c r="C1024" s="68">
        <v>14.964585400000001</v>
      </c>
      <c r="D1024" s="68">
        <v>59.898077719999996</v>
      </c>
      <c r="E1024" s="68">
        <v>26.754621050000001</v>
      </c>
      <c r="F1024" s="68">
        <v>22.10461029</v>
      </c>
      <c r="G1024" s="68">
        <v>51.433116240000004</v>
      </c>
    </row>
    <row r="1025" spans="1:7" x14ac:dyDescent="0.2">
      <c r="A1025" s="24" t="s">
        <v>7840</v>
      </c>
      <c r="B1025" s="24" t="s">
        <v>7841</v>
      </c>
      <c r="C1025" s="68">
        <v>99.084185790000006</v>
      </c>
      <c r="D1025" s="68">
        <v>79.775260060000008</v>
      </c>
      <c r="E1025" s="68">
        <v>93.237103050000002</v>
      </c>
      <c r="F1025" s="68">
        <v>99.339317730000005</v>
      </c>
      <c r="G1025" s="68">
        <v>120.46593806999999</v>
      </c>
    </row>
    <row r="1026" spans="1:7" x14ac:dyDescent="0.2">
      <c r="A1026" s="24" t="s">
        <v>7842</v>
      </c>
      <c r="B1026" s="24" t="s">
        <v>7843</v>
      </c>
      <c r="C1026" s="68">
        <v>296.91787793999998</v>
      </c>
      <c r="D1026" s="68">
        <v>516.89947691999998</v>
      </c>
      <c r="E1026" s="68">
        <v>-17.227467359999999</v>
      </c>
      <c r="F1026" s="68">
        <v>-11.69693008</v>
      </c>
      <c r="G1026" s="68">
        <v>-22.010116530000001</v>
      </c>
    </row>
    <row r="1027" spans="1:7" x14ac:dyDescent="0.2">
      <c r="A1027" s="24" t="s">
        <v>7844</v>
      </c>
      <c r="B1027" s="24" t="s">
        <v>7845</v>
      </c>
      <c r="C1027" s="68">
        <v>9.5969177300000013</v>
      </c>
      <c r="D1027" s="68">
        <v>29.270105949999998</v>
      </c>
      <c r="E1027" s="68">
        <v>16.410766339999999</v>
      </c>
      <c r="F1027" s="68">
        <v>10.01745822</v>
      </c>
      <c r="G1027" s="68">
        <v>10.20143088</v>
      </c>
    </row>
    <row r="1028" spans="1:7" x14ac:dyDescent="0.2">
      <c r="A1028" s="24" t="s">
        <v>7846</v>
      </c>
      <c r="B1028" s="24" t="s">
        <v>7847</v>
      </c>
      <c r="C1028" s="68">
        <v>25.064804909999999</v>
      </c>
      <c r="D1028" s="68">
        <v>32.980647810000001</v>
      </c>
      <c r="E1028" s="68">
        <v>10.278780730000001</v>
      </c>
      <c r="F1028" s="68">
        <v>18.798635640000001</v>
      </c>
      <c r="G1028" s="68">
        <v>10.18008051</v>
      </c>
    </row>
    <row r="1029" spans="1:7" x14ac:dyDescent="0.2">
      <c r="A1029" s="24" t="s">
        <v>7848</v>
      </c>
      <c r="B1029" s="24" t="s">
        <v>7849</v>
      </c>
      <c r="C1029" s="68">
        <v>50.689403890000001</v>
      </c>
      <c r="D1029" s="68">
        <v>53.763348409999999</v>
      </c>
      <c r="E1029" s="68">
        <v>67.406091110000006</v>
      </c>
      <c r="F1029" s="68">
        <v>70.20494862999999</v>
      </c>
      <c r="G1029" s="68">
        <v>51.503262640000003</v>
      </c>
    </row>
    <row r="1030" spans="1:7" x14ac:dyDescent="0.2">
      <c r="A1030" s="24" t="s">
        <v>7850</v>
      </c>
      <c r="B1030" s="24" t="s">
        <v>7851</v>
      </c>
      <c r="C1030" s="68">
        <v>29.89891648</v>
      </c>
      <c r="D1030" s="68">
        <v>34.04740571</v>
      </c>
      <c r="E1030" s="68">
        <v>33.281203470000001</v>
      </c>
      <c r="F1030" s="68">
        <v>34.407488139999998</v>
      </c>
      <c r="G1030" s="68">
        <v>16.496098549999999</v>
      </c>
    </row>
    <row r="1031" spans="1:7" x14ac:dyDescent="0.2">
      <c r="A1031" s="24" t="s">
        <v>7852</v>
      </c>
      <c r="B1031" s="24" t="s">
        <v>7853</v>
      </c>
      <c r="C1031" s="68">
        <v>489.39095875999999</v>
      </c>
      <c r="D1031" s="68">
        <v>268.12395716999998</v>
      </c>
      <c r="E1031" s="68">
        <v>244.45278228000001</v>
      </c>
      <c r="F1031" s="68">
        <v>520.42767139</v>
      </c>
      <c r="G1031" s="68">
        <v>406.19302976999995</v>
      </c>
    </row>
    <row r="1032" spans="1:7" x14ac:dyDescent="0.2">
      <c r="A1032" s="24" t="s">
        <v>7854</v>
      </c>
      <c r="B1032" s="24" t="s">
        <v>7855</v>
      </c>
      <c r="C1032" s="68">
        <v>-32.00795248</v>
      </c>
      <c r="D1032" s="68">
        <v>-14.46668983</v>
      </c>
      <c r="E1032" s="68">
        <v>-9.3292506599999996</v>
      </c>
      <c r="F1032" s="68">
        <v>-33.027991589999999</v>
      </c>
      <c r="G1032" s="68">
        <v>2.3341739100000001</v>
      </c>
    </row>
    <row r="1033" spans="1:7" x14ac:dyDescent="0.2">
      <c r="A1033" s="24" t="s">
        <v>7856</v>
      </c>
      <c r="B1033" s="24" t="s">
        <v>7857</v>
      </c>
      <c r="C1033" s="68">
        <v>13.340427140000001</v>
      </c>
      <c r="D1033" s="68">
        <v>22.08626907</v>
      </c>
      <c r="E1033" s="68">
        <v>22.363548559999998</v>
      </c>
      <c r="F1033" s="68">
        <v>58.40810106</v>
      </c>
      <c r="G1033" s="68">
        <v>33.414176470000001</v>
      </c>
    </row>
    <row r="1034" spans="1:7" x14ac:dyDescent="0.2">
      <c r="A1034" s="24" t="s">
        <v>7858</v>
      </c>
      <c r="B1034" s="24" t="s">
        <v>7859</v>
      </c>
      <c r="C1034" s="68">
        <v>6.1691416399999994</v>
      </c>
      <c r="D1034" s="68">
        <v>10.47258278</v>
      </c>
      <c r="E1034" s="68">
        <v>14.485814900000001</v>
      </c>
      <c r="F1034" s="68">
        <v>-59.949224430000001</v>
      </c>
      <c r="G1034" s="68">
        <v>15.675064259999999</v>
      </c>
    </row>
    <row r="1035" spans="1:7" x14ac:dyDescent="0.2">
      <c r="A1035" s="24" t="s">
        <v>7860</v>
      </c>
      <c r="B1035" s="24" t="s">
        <v>7861</v>
      </c>
      <c r="C1035" s="68">
        <v>68.224227670000005</v>
      </c>
      <c r="D1035" s="68">
        <v>42.838831859999999</v>
      </c>
      <c r="E1035" s="68">
        <v>23.806696239999997</v>
      </c>
      <c r="F1035" s="68">
        <v>15.236163980000001</v>
      </c>
      <c r="G1035" s="68">
        <v>43.9582865</v>
      </c>
    </row>
    <row r="1036" spans="1:7" x14ac:dyDescent="0.2">
      <c r="A1036" s="24" t="s">
        <v>7862</v>
      </c>
      <c r="B1036" s="24" t="s">
        <v>7863</v>
      </c>
      <c r="C1036" s="68">
        <v>40.42112393</v>
      </c>
      <c r="D1036" s="68">
        <v>-81.288127310000007</v>
      </c>
      <c r="E1036" s="68">
        <v>-63.574374820000003</v>
      </c>
      <c r="F1036" s="68">
        <v>-200.82806328999999</v>
      </c>
      <c r="G1036" s="68">
        <v>88.163855430000012</v>
      </c>
    </row>
    <row r="1037" spans="1:7" x14ac:dyDescent="0.2">
      <c r="A1037" s="24" t="s">
        <v>7864</v>
      </c>
      <c r="B1037" s="24" t="s">
        <v>7865</v>
      </c>
      <c r="C1037" s="68">
        <v>-4.8183453600000004</v>
      </c>
      <c r="D1037" s="68">
        <v>-21.821524570000001</v>
      </c>
      <c r="E1037" s="68">
        <v>-1.2629213500000001</v>
      </c>
      <c r="F1037" s="68">
        <v>19.889110289999998</v>
      </c>
      <c r="G1037" s="68">
        <v>-2.5879597599999999</v>
      </c>
    </row>
    <row r="1038" spans="1:7" x14ac:dyDescent="0.2">
      <c r="A1038" s="24" t="s">
        <v>7866</v>
      </c>
      <c r="B1038" s="24" t="s">
        <v>7867</v>
      </c>
      <c r="C1038" s="68">
        <v>-194.80838322999998</v>
      </c>
      <c r="D1038" s="68">
        <v>-274.26454681000001</v>
      </c>
      <c r="E1038" s="68">
        <v>60.042047850000003</v>
      </c>
      <c r="F1038" s="68">
        <v>319.54915355000003</v>
      </c>
      <c r="G1038" s="68">
        <v>-112.95025446</v>
      </c>
    </row>
    <row r="1039" spans="1:7" x14ac:dyDescent="0.2">
      <c r="A1039" s="24" t="s">
        <v>7868</v>
      </c>
      <c r="B1039" s="24" t="s">
        <v>7869</v>
      </c>
      <c r="C1039" s="68">
        <v>-17.59319314</v>
      </c>
      <c r="D1039" s="68">
        <v>-10.342805929999999</v>
      </c>
      <c r="E1039" s="68">
        <v>-15.53540091</v>
      </c>
      <c r="F1039" s="68">
        <v>-59.439116140000003</v>
      </c>
      <c r="G1039" s="68">
        <v>-8.4485870099999989</v>
      </c>
    </row>
    <row r="1040" spans="1:7" x14ac:dyDescent="0.2">
      <c r="A1040" s="24" t="s">
        <v>7870</v>
      </c>
      <c r="B1040" s="24" t="s">
        <v>7871</v>
      </c>
      <c r="C1040" s="68">
        <v>208.21957028</v>
      </c>
      <c r="D1040" s="68">
        <v>147.33528899999999</v>
      </c>
      <c r="E1040" s="68">
        <v>52.623312679999998</v>
      </c>
      <c r="F1040" s="68">
        <v>183.28816122000001</v>
      </c>
      <c r="G1040" s="68">
        <v>140.62171874000001</v>
      </c>
    </row>
    <row r="1041" spans="1:7" x14ac:dyDescent="0.2">
      <c r="A1041" s="24" t="s">
        <v>7872</v>
      </c>
      <c r="B1041" s="24" t="s">
        <v>7873</v>
      </c>
      <c r="C1041" s="68">
        <v>229.24575961000002</v>
      </c>
      <c r="D1041" s="68">
        <v>183.57044805000001</v>
      </c>
      <c r="E1041" s="68">
        <v>85.242901540000005</v>
      </c>
      <c r="F1041" s="68">
        <v>152.06972125999999</v>
      </c>
      <c r="G1041" s="68">
        <v>147.72712731999999</v>
      </c>
    </row>
    <row r="1042" spans="1:7" x14ac:dyDescent="0.2">
      <c r="A1042" s="24" t="s">
        <v>7874</v>
      </c>
      <c r="B1042" s="24" t="s">
        <v>7875</v>
      </c>
      <c r="C1042" s="68">
        <v>9.6922018300000001</v>
      </c>
      <c r="D1042" s="68">
        <v>13.618092839999999</v>
      </c>
      <c r="E1042" s="68">
        <v>28.10815852</v>
      </c>
      <c r="F1042" s="68">
        <v>-13.014354409999999</v>
      </c>
      <c r="G1042" s="68">
        <v>7.8516979400000002</v>
      </c>
    </row>
    <row r="1043" spans="1:7" x14ac:dyDescent="0.2">
      <c r="A1043" s="24" t="s">
        <v>7876</v>
      </c>
      <c r="B1043" s="24" t="s">
        <v>7877</v>
      </c>
      <c r="C1043" s="68">
        <v>8.7552304700000008</v>
      </c>
      <c r="D1043" s="68">
        <v>8.338192639999999</v>
      </c>
      <c r="E1043" s="68">
        <v>2.8636994800000002</v>
      </c>
      <c r="F1043" s="68">
        <v>-4.2480766500000007</v>
      </c>
      <c r="G1043" s="68">
        <v>9.5963485399999993</v>
      </c>
    </row>
    <row r="1044" spans="1:7" x14ac:dyDescent="0.2">
      <c r="A1044" s="24" t="s">
        <v>7878</v>
      </c>
      <c r="B1044" s="24" t="s">
        <v>7879</v>
      </c>
      <c r="C1044" s="68">
        <v>9.4770489999999992</v>
      </c>
      <c r="D1044" s="68">
        <v>-4.3741975199999992</v>
      </c>
      <c r="E1044" s="68">
        <v>-1.96176393</v>
      </c>
      <c r="F1044" s="68">
        <v>6.0817564000000006</v>
      </c>
      <c r="G1044" s="68">
        <v>0.31248302</v>
      </c>
    </row>
    <row r="1045" spans="1:7" x14ac:dyDescent="0.2">
      <c r="A1045" s="24" t="s">
        <v>7880</v>
      </c>
      <c r="B1045" s="24" t="s">
        <v>7881</v>
      </c>
      <c r="C1045" s="68">
        <v>4.2781550700000004</v>
      </c>
      <c r="D1045" s="68">
        <v>2.6512813199999901</v>
      </c>
      <c r="E1045" s="68">
        <v>199.67598587000001</v>
      </c>
      <c r="F1045" s="68">
        <v>-425.32239867999999</v>
      </c>
      <c r="G1045" s="68">
        <v>-17.466271879999997</v>
      </c>
    </row>
    <row r="1046" spans="1:7" x14ac:dyDescent="0.2">
      <c r="A1046" s="24" t="s">
        <v>7882</v>
      </c>
      <c r="B1046" s="24" t="s">
        <v>7883</v>
      </c>
      <c r="C1046" s="68">
        <v>4.0513479300000004</v>
      </c>
      <c r="D1046" s="68">
        <v>2.08180275</v>
      </c>
      <c r="E1046" s="68">
        <v>4.77570652</v>
      </c>
      <c r="F1046" s="68">
        <v>-0.82726205999999902</v>
      </c>
      <c r="G1046" s="68">
        <v>4.7703132799999999</v>
      </c>
    </row>
    <row r="1047" spans="1:7" x14ac:dyDescent="0.2">
      <c r="A1047" s="24" t="s">
        <v>7884</v>
      </c>
      <c r="B1047" s="24" t="s">
        <v>7885</v>
      </c>
      <c r="C1047" s="68">
        <v>4.6070396100000002</v>
      </c>
      <c r="D1047" s="68">
        <v>3.0932657399999899</v>
      </c>
      <c r="E1047" s="68">
        <v>88.511277579999998</v>
      </c>
      <c r="F1047" s="68">
        <v>12.346189789999999</v>
      </c>
      <c r="G1047" s="68">
        <v>6.5150535400000003</v>
      </c>
    </row>
    <row r="1048" spans="1:7" x14ac:dyDescent="0.2">
      <c r="A1048" s="24" t="s">
        <v>7886</v>
      </c>
      <c r="B1048" s="24" t="s">
        <v>7887</v>
      </c>
      <c r="C1048" s="68">
        <v>12.18103314</v>
      </c>
      <c r="D1048" s="68">
        <v>16.699951179999999</v>
      </c>
      <c r="E1048" s="68">
        <v>10.35208409</v>
      </c>
      <c r="F1048" s="68">
        <v>5.9807302900000003</v>
      </c>
      <c r="G1048" s="68">
        <v>8.3053223999999997</v>
      </c>
    </row>
    <row r="1049" spans="1:7" x14ac:dyDescent="0.2">
      <c r="A1049" s="24" t="s">
        <v>7888</v>
      </c>
      <c r="B1049" s="24" t="s">
        <v>7889</v>
      </c>
      <c r="C1049" s="68">
        <v>116.96130619</v>
      </c>
      <c r="D1049" s="68">
        <v>74.623347780000003</v>
      </c>
      <c r="E1049" s="68">
        <v>78.319672780000005</v>
      </c>
      <c r="F1049" s="68">
        <v>104.20038386</v>
      </c>
      <c r="G1049" s="68">
        <v>58.748376700000001</v>
      </c>
    </row>
    <row r="1050" spans="1:7" x14ac:dyDescent="0.2">
      <c r="A1050" s="24" t="s">
        <v>7890</v>
      </c>
      <c r="B1050" s="24" t="s">
        <v>7891</v>
      </c>
      <c r="C1050" s="68">
        <v>0.25326789</v>
      </c>
      <c r="D1050" s="68">
        <v>-3.4406126800000001</v>
      </c>
      <c r="E1050" s="68">
        <v>18.00136655</v>
      </c>
      <c r="F1050" s="68">
        <v>-28.584445800000001</v>
      </c>
      <c r="G1050" s="68">
        <v>-10.020452369999999</v>
      </c>
    </row>
    <row r="1051" spans="1:7" x14ac:dyDescent="0.2">
      <c r="A1051" s="24" t="s">
        <v>7892</v>
      </c>
      <c r="B1051" s="24" t="s">
        <v>7893</v>
      </c>
      <c r="C1051" s="68">
        <v>72.370525010000009</v>
      </c>
      <c r="D1051" s="68">
        <v>102.62454026</v>
      </c>
      <c r="E1051" s="68">
        <v>-71.272916840000008</v>
      </c>
      <c r="F1051" s="68">
        <v>157.83113349000001</v>
      </c>
      <c r="G1051" s="68">
        <v>97.31978973999999</v>
      </c>
    </row>
    <row r="1052" spans="1:7" x14ac:dyDescent="0.2">
      <c r="A1052" s="24" t="s">
        <v>7894</v>
      </c>
      <c r="B1052" s="24" t="s">
        <v>7895</v>
      </c>
      <c r="C1052" s="68">
        <v>27.233682909999999</v>
      </c>
      <c r="D1052" s="68">
        <v>39.183871670000002</v>
      </c>
      <c r="E1052" s="68">
        <v>16.051116619999998</v>
      </c>
      <c r="F1052" s="68">
        <v>17.416274229999999</v>
      </c>
      <c r="G1052" s="68">
        <v>25.770784769999999</v>
      </c>
    </row>
    <row r="1053" spans="1:7" x14ac:dyDescent="0.2">
      <c r="A1053" s="24" t="s">
        <v>7896</v>
      </c>
      <c r="B1053" s="24" t="s">
        <v>7897</v>
      </c>
      <c r="C1053" s="68">
        <v>31.573940760000003</v>
      </c>
      <c r="D1053" s="68">
        <v>43.23770991</v>
      </c>
      <c r="E1053" s="68">
        <v>37.492364450000004</v>
      </c>
      <c r="F1053" s="68">
        <v>20.31433212</v>
      </c>
      <c r="G1053" s="68">
        <v>33.503109039999998</v>
      </c>
    </row>
    <row r="1054" spans="1:7" x14ac:dyDescent="0.2">
      <c r="A1054" s="24" t="s">
        <v>7898</v>
      </c>
      <c r="B1054" s="24" t="s">
        <v>7899</v>
      </c>
      <c r="C1054" s="68">
        <v>14.44321733</v>
      </c>
      <c r="D1054" s="68">
        <v>9.7847828999999997</v>
      </c>
      <c r="E1054" s="68">
        <v>3.8764824999999998</v>
      </c>
      <c r="F1054" s="68">
        <v>43.431768959999999</v>
      </c>
      <c r="G1054" s="68">
        <v>4.6159697</v>
      </c>
    </row>
    <row r="1055" spans="1:7" x14ac:dyDescent="0.2">
      <c r="A1055" s="24" t="s">
        <v>7900</v>
      </c>
      <c r="B1055" s="24" t="s">
        <v>7901</v>
      </c>
      <c r="C1055" s="68">
        <v>32.1085882</v>
      </c>
      <c r="D1055" s="68">
        <v>33.934070439999999</v>
      </c>
      <c r="E1055" s="68">
        <v>-6.5931016500000004</v>
      </c>
      <c r="F1055" s="68">
        <v>6.7522953899999996</v>
      </c>
      <c r="G1055" s="68">
        <v>13.117213849999999</v>
      </c>
    </row>
    <row r="1056" spans="1:7" x14ac:dyDescent="0.2">
      <c r="A1056" s="24" t="s">
        <v>7902</v>
      </c>
      <c r="B1056" s="24" t="s">
        <v>7903</v>
      </c>
      <c r="C1056" s="68">
        <v>84.958802459999987</v>
      </c>
      <c r="D1056" s="68">
        <v>226.25757171999999</v>
      </c>
      <c r="E1056" s="68">
        <v>151.37326693</v>
      </c>
      <c r="F1056" s="68">
        <v>80.118192150000013</v>
      </c>
      <c r="G1056" s="68">
        <v>213.00343733000003</v>
      </c>
    </row>
    <row r="1057" spans="1:7" x14ac:dyDescent="0.2">
      <c r="A1057" s="24" t="s">
        <v>7904</v>
      </c>
      <c r="B1057" s="24" t="s">
        <v>7905</v>
      </c>
      <c r="C1057" s="68">
        <v>155.18874740999999</v>
      </c>
      <c r="D1057" s="68">
        <v>131.74451619999999</v>
      </c>
      <c r="E1057" s="68">
        <v>85.460227529999997</v>
      </c>
      <c r="F1057" s="68">
        <v>70.053815639999996</v>
      </c>
      <c r="G1057" s="68">
        <v>62.602855990000002</v>
      </c>
    </row>
    <row r="1058" spans="1:7" x14ac:dyDescent="0.2">
      <c r="A1058" s="24" t="s">
        <v>7906</v>
      </c>
      <c r="B1058" s="24" t="s">
        <v>7907</v>
      </c>
      <c r="C1058" s="68">
        <v>21.27277291</v>
      </c>
      <c r="D1058" s="68">
        <v>37.261169469999999</v>
      </c>
      <c r="E1058" s="68">
        <v>22.366172389999999</v>
      </c>
      <c r="F1058" s="68">
        <v>32.000999149999998</v>
      </c>
      <c r="G1058" s="68">
        <v>7.9788674500000001</v>
      </c>
    </row>
    <row r="1059" spans="1:7" x14ac:dyDescent="0.2">
      <c r="A1059" s="24" t="s">
        <v>7908</v>
      </c>
      <c r="B1059" s="24" t="s">
        <v>7909</v>
      </c>
      <c r="C1059" s="68">
        <v>-10.477609859999999</v>
      </c>
      <c r="D1059" s="68">
        <v>-5.0616541799999997</v>
      </c>
      <c r="E1059" s="68">
        <v>3.99607862</v>
      </c>
      <c r="F1059" s="68">
        <v>-51.704373629999999</v>
      </c>
      <c r="G1059" s="68">
        <v>4.4553753299999999</v>
      </c>
    </row>
    <row r="1060" spans="1:7" x14ac:dyDescent="0.2">
      <c r="A1060" s="24" t="s">
        <v>7910</v>
      </c>
      <c r="B1060" s="24" t="s">
        <v>7911</v>
      </c>
      <c r="C1060" s="68">
        <v>27.184668200000001</v>
      </c>
      <c r="D1060" s="68">
        <v>33.486212879999997</v>
      </c>
      <c r="E1060" s="68">
        <v>30.068568429999999</v>
      </c>
      <c r="F1060" s="68">
        <v>26.38604969</v>
      </c>
      <c r="G1060" s="68">
        <v>21.689950100000001</v>
      </c>
    </row>
    <row r="1061" spans="1:7" x14ac:dyDescent="0.2">
      <c r="A1061" s="24" t="s">
        <v>7912</v>
      </c>
      <c r="B1061" s="24" t="s">
        <v>7913</v>
      </c>
      <c r="C1061" s="68">
        <v>22.984584850000001</v>
      </c>
      <c r="D1061" s="68">
        <v>16.881954920000002</v>
      </c>
      <c r="E1061" s="68">
        <v>6.3469458400000001</v>
      </c>
      <c r="F1061" s="68">
        <v>4.6847195599999996</v>
      </c>
      <c r="G1061" s="68">
        <v>6.6733319400000006</v>
      </c>
    </row>
    <row r="1062" spans="1:7" x14ac:dyDescent="0.2">
      <c r="A1062" s="24" t="s">
        <v>7914</v>
      </c>
      <c r="B1062" s="24" t="s">
        <v>7915</v>
      </c>
      <c r="C1062" s="68">
        <v>1404.43</v>
      </c>
      <c r="D1062" s="68">
        <v>1408.9880000000001</v>
      </c>
      <c r="E1062" s="68">
        <v>850.70799999999997</v>
      </c>
      <c r="F1062" s="68">
        <v>862.08100000000002</v>
      </c>
      <c r="G1062" s="68">
        <v>1494.7</v>
      </c>
    </row>
    <row r="1063" spans="1:7" x14ac:dyDescent="0.2">
      <c r="A1063" s="24" t="s">
        <v>7916</v>
      </c>
      <c r="B1063" s="24" t="s">
        <v>7917</v>
      </c>
      <c r="C1063" s="68">
        <v>199.54164356999999</v>
      </c>
      <c r="D1063" s="68">
        <v>222.24334777999999</v>
      </c>
      <c r="E1063" s="68">
        <v>143.96492219999999</v>
      </c>
      <c r="F1063" s="68">
        <v>136.24905235</v>
      </c>
      <c r="G1063" s="68">
        <v>193.04812183999999</v>
      </c>
    </row>
    <row r="1064" spans="1:7" x14ac:dyDescent="0.2">
      <c r="A1064" s="24" t="s">
        <v>7918</v>
      </c>
      <c r="B1064" s="24" t="s">
        <v>7919</v>
      </c>
      <c r="C1064" s="68">
        <v>23.715871120000003</v>
      </c>
      <c r="D1064" s="68">
        <v>16.133037609999999</v>
      </c>
      <c r="E1064" s="68">
        <v>-23.490236070000002</v>
      </c>
      <c r="F1064" s="68">
        <v>71.29958345</v>
      </c>
      <c r="G1064" s="68">
        <v>26.640821859999999</v>
      </c>
    </row>
    <row r="1065" spans="1:7" x14ac:dyDescent="0.2">
      <c r="A1065" s="24" t="s">
        <v>7920</v>
      </c>
      <c r="B1065" s="24" t="s">
        <v>7921</v>
      </c>
      <c r="C1065" s="68">
        <v>115.16364040000001</v>
      </c>
      <c r="D1065" s="68">
        <v>94.136255930000004</v>
      </c>
      <c r="E1065" s="68">
        <v>142.25026847000001</v>
      </c>
      <c r="F1065" s="68">
        <v>50.612809429999999</v>
      </c>
      <c r="G1065" s="68">
        <v>45.881056740000005</v>
      </c>
    </row>
    <row r="1066" spans="1:7" x14ac:dyDescent="0.2">
      <c r="A1066" s="24" t="s">
        <v>7922</v>
      </c>
      <c r="B1066" s="24" t="s">
        <v>7923</v>
      </c>
      <c r="C1066" s="68">
        <v>16.84257109</v>
      </c>
      <c r="D1066" s="68">
        <v>15.18613373</v>
      </c>
      <c r="E1066" s="68">
        <v>10.29030947</v>
      </c>
      <c r="F1066" s="68">
        <v>11.833722529999999</v>
      </c>
      <c r="G1066" s="68">
        <v>15.56037439</v>
      </c>
    </row>
    <row r="1067" spans="1:7" x14ac:dyDescent="0.2">
      <c r="A1067" s="24" t="s">
        <v>7924</v>
      </c>
      <c r="B1067" s="24" t="s">
        <v>7925</v>
      </c>
      <c r="C1067" s="68">
        <v>5.7097260800000003</v>
      </c>
      <c r="D1067" s="68">
        <v>12.328433499999999</v>
      </c>
      <c r="E1067" s="68">
        <v>1.8238673600000002</v>
      </c>
      <c r="F1067" s="68">
        <v>4.05975997</v>
      </c>
      <c r="G1067" s="68">
        <v>3.0481546099999997</v>
      </c>
    </row>
    <row r="1068" spans="1:7" x14ac:dyDescent="0.2">
      <c r="A1068" s="24" t="s">
        <v>7926</v>
      </c>
      <c r="B1068" s="24" t="s">
        <v>7927</v>
      </c>
      <c r="C1068" s="68">
        <v>115.09784257</v>
      </c>
      <c r="D1068" s="68">
        <v>44.129407880000002</v>
      </c>
      <c r="E1068" s="68">
        <v>7.43023934</v>
      </c>
      <c r="F1068" s="68">
        <v>28.399155989999997</v>
      </c>
      <c r="G1068" s="68">
        <v>13.584255539999999</v>
      </c>
    </row>
    <row r="1069" spans="1:7" x14ac:dyDescent="0.2">
      <c r="A1069" s="24" t="s">
        <v>7928</v>
      </c>
      <c r="B1069" s="24" t="s">
        <v>7929</v>
      </c>
      <c r="C1069" s="68">
        <v>48.373464060000003</v>
      </c>
      <c r="D1069" s="68">
        <v>54.582650630000003</v>
      </c>
      <c r="E1069" s="68">
        <v>16.52709428</v>
      </c>
      <c r="F1069" s="68">
        <v>52.765670899999996</v>
      </c>
      <c r="G1069" s="68">
        <v>12.038236269999999</v>
      </c>
    </row>
    <row r="1070" spans="1:7" x14ac:dyDescent="0.2">
      <c r="A1070" s="24" t="s">
        <v>7930</v>
      </c>
      <c r="B1070" s="24" t="s">
        <v>7931</v>
      </c>
      <c r="C1070" s="68">
        <v>117.92233365999999</v>
      </c>
      <c r="D1070" s="68">
        <v>153.27567571</v>
      </c>
      <c r="E1070" s="68">
        <v>121.47939765000001</v>
      </c>
      <c r="F1070" s="68">
        <v>133.4077408</v>
      </c>
      <c r="G1070" s="68">
        <v>130.17078330000001</v>
      </c>
    </row>
    <row r="1071" spans="1:7" x14ac:dyDescent="0.2">
      <c r="A1071" s="24" t="s">
        <v>7932</v>
      </c>
      <c r="B1071" s="24" t="s">
        <v>7933</v>
      </c>
      <c r="C1071" s="68">
        <v>124.23094012</v>
      </c>
      <c r="D1071" s="68">
        <v>127.41351657</v>
      </c>
      <c r="E1071" s="68">
        <v>183.62262106999998</v>
      </c>
      <c r="F1071" s="68">
        <v>99.713003930000013</v>
      </c>
      <c r="G1071" s="68">
        <v>108.00271655</v>
      </c>
    </row>
    <row r="1072" spans="1:7" x14ac:dyDescent="0.2">
      <c r="A1072" s="24" t="s">
        <v>7934</v>
      </c>
      <c r="B1072" s="24" t="s">
        <v>7935</v>
      </c>
      <c r="C1072" s="68">
        <v>52.471102039999998</v>
      </c>
      <c r="D1072" s="68">
        <v>32.071806070000001</v>
      </c>
      <c r="E1072" s="68">
        <v>12.55618044</v>
      </c>
      <c r="F1072" s="68">
        <v>-2.8280054300000002</v>
      </c>
      <c r="G1072" s="68">
        <v>16.90007387</v>
      </c>
    </row>
    <row r="1073" spans="1:7" x14ac:dyDescent="0.2">
      <c r="A1073" s="24" t="s">
        <v>7936</v>
      </c>
      <c r="B1073" s="24" t="s">
        <v>7937</v>
      </c>
      <c r="C1073" s="68">
        <v>21.360770719999998</v>
      </c>
      <c r="D1073" s="68">
        <v>20.54960462</v>
      </c>
      <c r="E1073" s="68">
        <v>27.85029024</v>
      </c>
      <c r="F1073" s="68">
        <v>14.662791369999999</v>
      </c>
      <c r="G1073" s="68">
        <v>18.047348489999997</v>
      </c>
    </row>
    <row r="1074" spans="1:7" x14ac:dyDescent="0.2">
      <c r="A1074" s="24" t="s">
        <v>7938</v>
      </c>
      <c r="B1074" s="24" t="s">
        <v>7939</v>
      </c>
      <c r="C1074" s="68">
        <v>21.51552332</v>
      </c>
      <c r="D1074" s="68">
        <v>22.107478889999999</v>
      </c>
      <c r="E1074" s="68">
        <v>21.819363980000002</v>
      </c>
      <c r="F1074" s="68">
        <v>19.669380870000001</v>
      </c>
      <c r="G1074" s="68">
        <v>30.69728602</v>
      </c>
    </row>
    <row r="1075" spans="1:7" x14ac:dyDescent="0.2">
      <c r="A1075" s="24" t="s">
        <v>7940</v>
      </c>
      <c r="B1075" s="24" t="s">
        <v>7941</v>
      </c>
      <c r="C1075" s="68">
        <v>21.733624600000002</v>
      </c>
      <c r="D1075" s="68">
        <v>20.34812024</v>
      </c>
      <c r="E1075" s="68">
        <v>12.43064719</v>
      </c>
      <c r="F1075" s="68">
        <v>10.9244135</v>
      </c>
      <c r="G1075" s="68">
        <v>1.5790036000000001</v>
      </c>
    </row>
    <row r="1076" spans="1:7" x14ac:dyDescent="0.2">
      <c r="A1076" s="24" t="s">
        <v>7942</v>
      </c>
      <c r="B1076" s="24" t="s">
        <v>7943</v>
      </c>
      <c r="C1076" s="68">
        <v>-21.391880910000001</v>
      </c>
      <c r="D1076" s="68">
        <v>-942.03813819000004</v>
      </c>
      <c r="E1076" s="68">
        <v>-76.823415249999996</v>
      </c>
      <c r="F1076" s="68">
        <v>-4686.8045591800001</v>
      </c>
      <c r="G1076" s="68">
        <v>-397.54864280999999</v>
      </c>
    </row>
    <row r="1077" spans="1:7" x14ac:dyDescent="0.2">
      <c r="A1077" s="24" t="s">
        <v>7944</v>
      </c>
      <c r="B1077" s="24" t="s">
        <v>7945</v>
      </c>
      <c r="C1077" s="68">
        <v>61.933509009999995</v>
      </c>
      <c r="D1077" s="68">
        <v>40.533570099999999</v>
      </c>
      <c r="E1077" s="68">
        <v>6.2347423800000001</v>
      </c>
      <c r="F1077" s="68">
        <v>64.528585450000008</v>
      </c>
      <c r="G1077" s="68">
        <v>47.887645729999996</v>
      </c>
    </row>
    <row r="1078" spans="1:7" x14ac:dyDescent="0.2">
      <c r="A1078" s="24" t="s">
        <v>7946</v>
      </c>
      <c r="B1078" s="24" t="s">
        <v>7947</v>
      </c>
      <c r="C1078" s="68">
        <v>41.790121210000002</v>
      </c>
      <c r="D1078" s="68">
        <v>28.367270420000001</v>
      </c>
      <c r="E1078" s="68">
        <v>13.77089112</v>
      </c>
      <c r="F1078" s="68">
        <v>14.31804956</v>
      </c>
      <c r="G1078" s="68">
        <v>48.74414822</v>
      </c>
    </row>
    <row r="1079" spans="1:7" x14ac:dyDescent="0.2">
      <c r="A1079" s="24" t="s">
        <v>7948</v>
      </c>
      <c r="B1079" s="24" t="s">
        <v>7949</v>
      </c>
      <c r="C1079" s="68">
        <v>27.675588269999999</v>
      </c>
      <c r="D1079" s="68">
        <v>33.501275139999997</v>
      </c>
      <c r="E1079" s="68">
        <v>11.23009366</v>
      </c>
      <c r="F1079" s="68">
        <v>28.300387280000002</v>
      </c>
      <c r="G1079" s="68">
        <v>10.541138289999999</v>
      </c>
    </row>
    <row r="1080" spans="1:7" x14ac:dyDescent="0.2">
      <c r="A1080" s="24" t="s">
        <v>7950</v>
      </c>
      <c r="B1080" s="24" t="s">
        <v>7951</v>
      </c>
      <c r="C1080" s="68">
        <v>44.037988630000001</v>
      </c>
      <c r="D1080" s="68">
        <v>11.33541821</v>
      </c>
      <c r="E1080" s="68">
        <v>27.06460474</v>
      </c>
      <c r="F1080" s="68">
        <v>26.44340115</v>
      </c>
      <c r="G1080" s="68">
        <v>4.74658085</v>
      </c>
    </row>
    <row r="1081" spans="1:7" x14ac:dyDescent="0.2">
      <c r="A1081" s="24" t="s">
        <v>7952</v>
      </c>
      <c r="B1081" s="24" t="s">
        <v>7953</v>
      </c>
      <c r="C1081" s="68">
        <v>8.6046981899999988</v>
      </c>
      <c r="D1081" s="68">
        <v>8.2895971199999998</v>
      </c>
      <c r="E1081" s="68">
        <v>2.8453073900000003</v>
      </c>
      <c r="F1081" s="68">
        <v>-3.30503042</v>
      </c>
      <c r="G1081" s="68">
        <v>2.74333735</v>
      </c>
    </row>
    <row r="1082" spans="1:7" x14ac:dyDescent="0.2">
      <c r="A1082" s="24" t="s">
        <v>7954</v>
      </c>
      <c r="B1082" s="24" t="s">
        <v>7955</v>
      </c>
      <c r="C1082" s="68">
        <v>97.545605530000003</v>
      </c>
      <c r="D1082" s="68">
        <v>48.696673170000004</v>
      </c>
      <c r="E1082" s="68">
        <v>2.1425963599999998</v>
      </c>
      <c r="F1082" s="68">
        <v>61.588098420000001</v>
      </c>
      <c r="G1082" s="68">
        <v>59.971859729999998</v>
      </c>
    </row>
    <row r="1083" spans="1:7" x14ac:dyDescent="0.2">
      <c r="A1083" s="24" t="s">
        <v>7956</v>
      </c>
      <c r="B1083" s="24" t="s">
        <v>7957</v>
      </c>
      <c r="C1083" s="68">
        <v>52.410888399999997</v>
      </c>
      <c r="D1083" s="68">
        <v>22.028973280000002</v>
      </c>
      <c r="E1083" s="68">
        <v>10.355318349999999</v>
      </c>
      <c r="F1083" s="68">
        <v>8.8263572100000012</v>
      </c>
      <c r="G1083" s="68">
        <v>13.57987284</v>
      </c>
    </row>
    <row r="1084" spans="1:7" x14ac:dyDescent="0.2">
      <c r="A1084" s="24" t="s">
        <v>7958</v>
      </c>
      <c r="B1084" s="24" t="s">
        <v>7959</v>
      </c>
      <c r="C1084" s="68">
        <v>40.031136359999998</v>
      </c>
      <c r="D1084" s="68">
        <v>30.37466341</v>
      </c>
      <c r="E1084" s="68">
        <v>33.355849970000001</v>
      </c>
      <c r="F1084" s="68">
        <v>28.718487030000002</v>
      </c>
      <c r="G1084" s="68">
        <v>30.882000000000001</v>
      </c>
    </row>
    <row r="1085" spans="1:7" x14ac:dyDescent="0.2">
      <c r="A1085" s="24" t="s">
        <v>7960</v>
      </c>
      <c r="B1085" s="24" t="s">
        <v>7961</v>
      </c>
      <c r="C1085" s="68">
        <v>10.152877</v>
      </c>
      <c r="D1085" s="68">
        <v>33.137794469999996</v>
      </c>
      <c r="E1085" s="68">
        <v>5.0999109900000006</v>
      </c>
      <c r="F1085" s="68">
        <v>31.5834811</v>
      </c>
      <c r="G1085" s="68">
        <v>19.808772690000001</v>
      </c>
    </row>
    <row r="1086" spans="1:7" x14ac:dyDescent="0.2">
      <c r="A1086" s="24" t="s">
        <v>7962</v>
      </c>
      <c r="B1086" s="24" t="s">
        <v>7963</v>
      </c>
      <c r="C1086" s="68">
        <v>6.6869480100000001</v>
      </c>
      <c r="D1086" s="68">
        <v>3.0791608799999999</v>
      </c>
      <c r="E1086" s="68">
        <v>6.5571793499999993</v>
      </c>
      <c r="F1086" s="68">
        <v>14.7949418</v>
      </c>
      <c r="G1086" s="68">
        <v>23.015603500000001</v>
      </c>
    </row>
    <row r="1087" spans="1:7" x14ac:dyDescent="0.2">
      <c r="A1087" s="24" t="s">
        <v>7964</v>
      </c>
      <c r="B1087" s="24" t="s">
        <v>7965</v>
      </c>
      <c r="C1087" s="68">
        <v>58.328724260000001</v>
      </c>
      <c r="D1087" s="68">
        <v>36.258406600000001</v>
      </c>
      <c r="E1087" s="68">
        <v>28.632055739999998</v>
      </c>
      <c r="F1087" s="68">
        <v>49.05003069</v>
      </c>
      <c r="G1087" s="68">
        <v>48.424323969999996</v>
      </c>
    </row>
    <row r="1088" spans="1:7" x14ac:dyDescent="0.2">
      <c r="A1088" s="24" t="s">
        <v>7966</v>
      </c>
      <c r="B1088" s="24" t="s">
        <v>7967</v>
      </c>
      <c r="C1088" s="68">
        <v>21.458343729999999</v>
      </c>
      <c r="D1088" s="68">
        <v>29.2483416</v>
      </c>
      <c r="E1088" s="68">
        <v>24.619354780000002</v>
      </c>
      <c r="F1088" s="68">
        <v>11.54862793</v>
      </c>
      <c r="G1088" s="68">
        <v>15.16881343</v>
      </c>
    </row>
    <row r="1089" spans="1:7" x14ac:dyDescent="0.2">
      <c r="A1089" s="24" t="s">
        <v>7968</v>
      </c>
      <c r="B1089" s="24" t="s">
        <v>7969</v>
      </c>
      <c r="C1089" s="68">
        <v>7.9613854000000002</v>
      </c>
      <c r="D1089" s="68">
        <v>6.5585065700000005</v>
      </c>
      <c r="E1089" s="68">
        <v>6.5347309200000003</v>
      </c>
      <c r="F1089" s="68">
        <v>15.39899095</v>
      </c>
      <c r="G1089" s="68">
        <v>15.251182550000001</v>
      </c>
    </row>
    <row r="1090" spans="1:7" x14ac:dyDescent="0.2">
      <c r="A1090" s="24" t="s">
        <v>7970</v>
      </c>
      <c r="B1090" s="24" t="s">
        <v>7971</v>
      </c>
      <c r="C1090" s="68">
        <v>21.5341436</v>
      </c>
      <c r="D1090" s="68">
        <v>2.8216916400000001</v>
      </c>
      <c r="E1090" s="68">
        <v>3.50754791</v>
      </c>
      <c r="F1090" s="68">
        <v>32.545908930000003</v>
      </c>
      <c r="G1090" s="68">
        <v>20.14763447</v>
      </c>
    </row>
    <row r="1091" spans="1:7" x14ac:dyDescent="0.2">
      <c r="A1091" s="24" t="s">
        <v>7972</v>
      </c>
      <c r="B1091" s="24" t="s">
        <v>7973</v>
      </c>
      <c r="C1091" s="68">
        <v>15.465649800000001</v>
      </c>
      <c r="D1091" s="68">
        <v>19.30335432</v>
      </c>
      <c r="E1091" s="68">
        <v>10.715692089999999</v>
      </c>
      <c r="F1091" s="68">
        <v>-10.90915233</v>
      </c>
      <c r="G1091" s="68">
        <v>18.77102502</v>
      </c>
    </row>
    <row r="1092" spans="1:7" x14ac:dyDescent="0.2">
      <c r="A1092" s="24" t="s">
        <v>7974</v>
      </c>
      <c r="B1092" s="24" t="s">
        <v>7975</v>
      </c>
      <c r="C1092" s="68">
        <v>335.18064266000005</v>
      </c>
      <c r="D1092" s="68">
        <v>362.0683406</v>
      </c>
      <c r="E1092" s="68">
        <v>20.166548819999999</v>
      </c>
      <c r="F1092" s="68">
        <v>207.12023832</v>
      </c>
      <c r="G1092" s="68">
        <v>41.665179979999998</v>
      </c>
    </row>
    <row r="1093" spans="1:7" x14ac:dyDescent="0.2">
      <c r="A1093" s="24" t="s">
        <v>7976</v>
      </c>
      <c r="B1093" s="24" t="s">
        <v>7977</v>
      </c>
      <c r="C1093" s="68">
        <v>15.451690060000001</v>
      </c>
      <c r="D1093" s="68">
        <v>13.382935699999999</v>
      </c>
      <c r="E1093" s="68">
        <v>8.6475685299999991</v>
      </c>
      <c r="F1093" s="68">
        <v>12.30026425</v>
      </c>
      <c r="G1093" s="68">
        <v>8.2211440299999996</v>
      </c>
    </row>
    <row r="1094" spans="1:7" x14ac:dyDescent="0.2">
      <c r="A1094" s="24" t="s">
        <v>7978</v>
      </c>
      <c r="B1094" s="24" t="s">
        <v>7979</v>
      </c>
      <c r="C1094" s="68">
        <v>65.937984049999997</v>
      </c>
      <c r="D1094" s="68">
        <v>81.550445370000006</v>
      </c>
      <c r="E1094" s="68">
        <v>48.030171689999996</v>
      </c>
      <c r="F1094" s="68">
        <v>0.93313925999999003</v>
      </c>
      <c r="G1094" s="68">
        <v>26.537877690000002</v>
      </c>
    </row>
    <row r="1095" spans="1:7" x14ac:dyDescent="0.2">
      <c r="A1095" s="24" t="s">
        <v>7980</v>
      </c>
      <c r="B1095" s="24" t="s">
        <v>7981</v>
      </c>
      <c r="C1095" s="68">
        <v>18.189226550000001</v>
      </c>
      <c r="D1095" s="68">
        <v>12.323676429999999</v>
      </c>
      <c r="E1095" s="68">
        <v>12.597809460000001</v>
      </c>
      <c r="F1095" s="68">
        <v>8.3825430000000001</v>
      </c>
      <c r="G1095" s="68">
        <v>14.391957039999999</v>
      </c>
    </row>
    <row r="1096" spans="1:7" x14ac:dyDescent="0.2">
      <c r="A1096" s="24" t="s">
        <v>7982</v>
      </c>
      <c r="B1096" s="24" t="s">
        <v>7983</v>
      </c>
      <c r="C1096" s="68">
        <v>2.1029105800000001</v>
      </c>
      <c r="D1096" s="68">
        <v>5.2923230500000003</v>
      </c>
      <c r="E1096" s="68">
        <v>9.0092517699999988</v>
      </c>
      <c r="F1096" s="68">
        <v>-8.1793685600000003</v>
      </c>
      <c r="G1096" s="68">
        <v>15.78610928</v>
      </c>
    </row>
    <row r="1097" spans="1:7" x14ac:dyDescent="0.2">
      <c r="A1097" s="24" t="s">
        <v>7984</v>
      </c>
      <c r="B1097" s="24" t="s">
        <v>7985</v>
      </c>
      <c r="C1097" s="68">
        <v>-6.6900687699999999</v>
      </c>
      <c r="D1097" s="68">
        <v>-11.42771757</v>
      </c>
      <c r="E1097" s="68">
        <v>-22.645449500000002</v>
      </c>
      <c r="F1097" s="68">
        <v>-25.477239280000003</v>
      </c>
      <c r="G1097" s="68">
        <v>-29.02771027</v>
      </c>
    </row>
    <row r="1098" spans="1:7" x14ac:dyDescent="0.2">
      <c r="A1098" s="24" t="s">
        <v>7986</v>
      </c>
      <c r="B1098" s="24" t="s">
        <v>7987</v>
      </c>
      <c r="C1098" s="68">
        <v>56.797344939999995</v>
      </c>
      <c r="D1098" s="68">
        <v>84.590597379999991</v>
      </c>
      <c r="E1098" s="68">
        <v>35.023044290000001</v>
      </c>
      <c r="F1098" s="68">
        <v>10.223370630000002</v>
      </c>
      <c r="G1098" s="68">
        <v>75.071253819999995</v>
      </c>
    </row>
    <row r="1099" spans="1:7" x14ac:dyDescent="0.2">
      <c r="A1099" s="24" t="s">
        <v>7988</v>
      </c>
      <c r="B1099" s="24" t="s">
        <v>7989</v>
      </c>
      <c r="C1099" s="68">
        <v>48.29199526</v>
      </c>
      <c r="D1099" s="68">
        <v>54.155889569999999</v>
      </c>
      <c r="E1099" s="68">
        <v>39.421647880000002</v>
      </c>
      <c r="F1099" s="68">
        <v>19.614577780000001</v>
      </c>
      <c r="G1099" s="68">
        <v>36.456035590000006</v>
      </c>
    </row>
    <row r="1100" spans="1:7" x14ac:dyDescent="0.2">
      <c r="A1100" s="24" t="s">
        <v>7990</v>
      </c>
      <c r="B1100" s="24" t="s">
        <v>7991</v>
      </c>
      <c r="C1100" s="68">
        <v>16.11227873</v>
      </c>
      <c r="D1100" s="68">
        <v>11.387326710000002</v>
      </c>
      <c r="E1100" s="68">
        <v>10.9845577</v>
      </c>
      <c r="F1100" s="68">
        <v>11.67601507</v>
      </c>
      <c r="G1100" s="68">
        <v>9.1511870299999991</v>
      </c>
    </row>
    <row r="1101" spans="1:7" x14ac:dyDescent="0.2">
      <c r="A1101" s="24" t="s">
        <v>7992</v>
      </c>
      <c r="B1101" s="24" t="s">
        <v>7993</v>
      </c>
      <c r="C1101" s="68">
        <v>-6.8902063899999995</v>
      </c>
      <c r="D1101" s="68">
        <v>-7.0078267400000005</v>
      </c>
      <c r="E1101" s="68">
        <v>-4.8752794699999997</v>
      </c>
      <c r="F1101" s="68">
        <v>35.534576059999999</v>
      </c>
      <c r="G1101" s="68">
        <v>1.7798645500000001</v>
      </c>
    </row>
    <row r="1102" spans="1:7" x14ac:dyDescent="0.2">
      <c r="A1102" s="24" t="s">
        <v>7994</v>
      </c>
      <c r="B1102" s="24" t="s">
        <v>7995</v>
      </c>
      <c r="C1102" s="68">
        <v>7.9323725199999995</v>
      </c>
      <c r="D1102" s="68">
        <v>9.43908375</v>
      </c>
      <c r="E1102" s="68">
        <v>11.998438630000001</v>
      </c>
      <c r="F1102" s="68">
        <v>8.3981631599999993</v>
      </c>
      <c r="G1102" s="68">
        <v>11.025675919999999</v>
      </c>
    </row>
    <row r="1103" spans="1:7" x14ac:dyDescent="0.2">
      <c r="A1103" s="24" t="s">
        <v>7996</v>
      </c>
      <c r="B1103" s="24" t="s">
        <v>7997</v>
      </c>
      <c r="C1103" s="68">
        <v>125.44774552</v>
      </c>
      <c r="D1103" s="68">
        <v>55.909260209999999</v>
      </c>
      <c r="E1103" s="68">
        <v>85.711636560000002</v>
      </c>
      <c r="F1103" s="68">
        <v>123.72768133</v>
      </c>
      <c r="G1103" s="68">
        <v>113.39725851999999</v>
      </c>
    </row>
    <row r="1104" spans="1:7" x14ac:dyDescent="0.2">
      <c r="A1104" s="24" t="s">
        <v>7998</v>
      </c>
      <c r="B1104" s="24" t="s">
        <v>7999</v>
      </c>
      <c r="C1104" s="68">
        <v>71.51075969</v>
      </c>
      <c r="D1104" s="68">
        <v>46.351469510000001</v>
      </c>
      <c r="E1104" s="68">
        <v>40.006007679999996</v>
      </c>
      <c r="F1104" s="68">
        <v>8.0102470300000004</v>
      </c>
      <c r="G1104" s="68">
        <v>9.4843039600000001</v>
      </c>
    </row>
    <row r="1105" spans="1:7" x14ac:dyDescent="0.2">
      <c r="A1105" s="24" t="s">
        <v>8000</v>
      </c>
      <c r="B1105" s="24" t="s">
        <v>8001</v>
      </c>
      <c r="C1105" s="68">
        <v>37.697761119999996</v>
      </c>
      <c r="D1105" s="68">
        <v>24.537460420000002</v>
      </c>
      <c r="E1105" s="68">
        <v>13.306813160000001</v>
      </c>
      <c r="F1105" s="68">
        <v>-4.4642499299999994</v>
      </c>
      <c r="G1105" s="68">
        <v>8.0295329300000002</v>
      </c>
    </row>
    <row r="1106" spans="1:7" x14ac:dyDescent="0.2">
      <c r="A1106" s="24" t="s">
        <v>8002</v>
      </c>
      <c r="B1106" s="24" t="s">
        <v>8003</v>
      </c>
      <c r="C1106" s="68">
        <v>12.034004130000001</v>
      </c>
      <c r="D1106" s="68">
        <v>5.33833511</v>
      </c>
      <c r="E1106" s="68">
        <v>31.71392668</v>
      </c>
      <c r="F1106" s="68">
        <v>2.5109137400000003</v>
      </c>
      <c r="G1106" s="68">
        <v>1.3283621699999999</v>
      </c>
    </row>
    <row r="1107" spans="1:7" x14ac:dyDescent="0.2">
      <c r="A1107" s="24" t="s">
        <v>8004</v>
      </c>
      <c r="B1107" s="24" t="s">
        <v>8005</v>
      </c>
      <c r="C1107" s="68">
        <v>12.799365079999999</v>
      </c>
      <c r="D1107" s="68">
        <v>19.999511139999999</v>
      </c>
      <c r="E1107" s="68">
        <v>-17.760529469999998</v>
      </c>
      <c r="F1107" s="68">
        <v>7.3606247300000005</v>
      </c>
      <c r="G1107" s="68">
        <v>0.67632696999999997</v>
      </c>
    </row>
    <row r="1108" spans="1:7" x14ac:dyDescent="0.2">
      <c r="A1108" s="24" t="s">
        <v>8006</v>
      </c>
      <c r="B1108" s="24" t="s">
        <v>8007</v>
      </c>
      <c r="C1108" s="68">
        <v>114.47457184000001</v>
      </c>
      <c r="D1108" s="68">
        <v>70.797091879999996</v>
      </c>
      <c r="E1108" s="68">
        <v>87.546400540000008</v>
      </c>
      <c r="F1108" s="68">
        <v>44.616740069999999</v>
      </c>
      <c r="G1108" s="68">
        <v>47.843491280000002</v>
      </c>
    </row>
    <row r="1109" spans="1:7" x14ac:dyDescent="0.2">
      <c r="A1109" s="24" t="s">
        <v>8008</v>
      </c>
      <c r="B1109" s="24" t="s">
        <v>8009</v>
      </c>
      <c r="C1109" s="68">
        <v>93.910989819999998</v>
      </c>
      <c r="D1109" s="68">
        <v>95.991618250000002</v>
      </c>
      <c r="E1109" s="68">
        <v>26.133808339999998</v>
      </c>
      <c r="F1109" s="68">
        <v>82.713619510000001</v>
      </c>
      <c r="G1109" s="68">
        <v>70.997682370000007</v>
      </c>
    </row>
    <row r="1110" spans="1:7" x14ac:dyDescent="0.2">
      <c r="A1110" s="24" t="s">
        <v>8010</v>
      </c>
      <c r="B1110" s="24" t="s">
        <v>8011</v>
      </c>
      <c r="C1110" s="68">
        <v>29.79808718</v>
      </c>
      <c r="D1110" s="68">
        <v>22.080704600000001</v>
      </c>
      <c r="E1110" s="68">
        <v>4.8193031900000003</v>
      </c>
      <c r="F1110" s="68">
        <v>135.05675441999998</v>
      </c>
      <c r="G1110" s="68">
        <v>13.690889210000002</v>
      </c>
    </row>
    <row r="1111" spans="1:7" x14ac:dyDescent="0.2">
      <c r="A1111" s="24" t="s">
        <v>8012</v>
      </c>
      <c r="B1111" s="24" t="s">
        <v>8013</v>
      </c>
      <c r="C1111" s="68">
        <v>65.258487639999998</v>
      </c>
      <c r="D1111" s="68">
        <v>95.609661950000003</v>
      </c>
      <c r="E1111" s="68">
        <v>89.66248293000001</v>
      </c>
      <c r="F1111" s="68">
        <v>112.05935391</v>
      </c>
      <c r="G1111" s="68">
        <v>75.738857849999988</v>
      </c>
    </row>
    <row r="1112" spans="1:7" x14ac:dyDescent="0.2">
      <c r="A1112" s="24" t="s">
        <v>8014</v>
      </c>
      <c r="B1112" s="24" t="s">
        <v>8015</v>
      </c>
      <c r="C1112" s="68">
        <v>16.38290014</v>
      </c>
      <c r="D1112" s="68">
        <v>21.08812146</v>
      </c>
      <c r="E1112" s="68">
        <v>9.2372463400000004</v>
      </c>
      <c r="F1112" s="68">
        <v>9.9486191500000007</v>
      </c>
      <c r="G1112" s="68">
        <v>13.84644074</v>
      </c>
    </row>
    <row r="1113" spans="1:7" x14ac:dyDescent="0.2">
      <c r="A1113" s="24" t="s">
        <v>8016</v>
      </c>
      <c r="B1113" s="24" t="s">
        <v>8017</v>
      </c>
      <c r="C1113" s="68">
        <v>16.14035174</v>
      </c>
      <c r="D1113" s="68">
        <v>18.042256460000001</v>
      </c>
      <c r="E1113" s="68">
        <v>14.79218667</v>
      </c>
      <c r="F1113" s="68">
        <v>-3.2532182599999997</v>
      </c>
      <c r="G1113" s="68">
        <v>-6.6976544000000002</v>
      </c>
    </row>
    <row r="1114" spans="1:7" x14ac:dyDescent="0.2">
      <c r="A1114" s="24" t="s">
        <v>8018</v>
      </c>
      <c r="B1114" s="24" t="s">
        <v>8019</v>
      </c>
      <c r="C1114" s="68">
        <v>44.81354047</v>
      </c>
      <c r="D1114" s="68">
        <v>4.4354319699999998</v>
      </c>
      <c r="E1114" s="68">
        <v>144.97184619999999</v>
      </c>
      <c r="F1114" s="68">
        <v>-3.2333365999999897</v>
      </c>
      <c r="G1114" s="68">
        <v>49.810163860000003</v>
      </c>
    </row>
    <row r="1115" spans="1:7" x14ac:dyDescent="0.2">
      <c r="A1115" s="24" t="s">
        <v>8020</v>
      </c>
      <c r="B1115" s="24" t="s">
        <v>8021</v>
      </c>
      <c r="C1115" s="68">
        <v>21.342521229999999</v>
      </c>
      <c r="D1115" s="68">
        <v>-14.18405027</v>
      </c>
      <c r="E1115" s="68">
        <v>-26.232998569999999</v>
      </c>
      <c r="F1115" s="68">
        <v>6.0775395300000001</v>
      </c>
      <c r="G1115" s="68">
        <v>-0.35020366999999997</v>
      </c>
    </row>
    <row r="1116" spans="1:7" x14ac:dyDescent="0.2">
      <c r="A1116" s="24" t="s">
        <v>8022</v>
      </c>
      <c r="B1116" s="24" t="s">
        <v>8023</v>
      </c>
      <c r="C1116" s="68">
        <v>83.914410689999997</v>
      </c>
      <c r="D1116" s="68">
        <v>12.50651498</v>
      </c>
      <c r="E1116" s="68">
        <v>2.96600201</v>
      </c>
      <c r="F1116" s="68">
        <v>-210.67527412999999</v>
      </c>
      <c r="G1116" s="68">
        <v>-110.77259988</v>
      </c>
    </row>
    <row r="1117" spans="1:7" x14ac:dyDescent="0.2">
      <c r="A1117" s="24" t="s">
        <v>8024</v>
      </c>
      <c r="B1117" s="24" t="s">
        <v>8025</v>
      </c>
      <c r="C1117" s="68">
        <v>34.984045080000001</v>
      </c>
      <c r="D1117" s="68">
        <v>57.928705710000003</v>
      </c>
      <c r="E1117" s="68">
        <v>24.18800989</v>
      </c>
      <c r="F1117" s="68">
        <v>47.65407407</v>
      </c>
      <c r="G1117" s="68">
        <v>4.6950226399999995</v>
      </c>
    </row>
    <row r="1118" spans="1:7" x14ac:dyDescent="0.2">
      <c r="A1118" s="24" t="s">
        <v>8026</v>
      </c>
      <c r="B1118" s="24" t="s">
        <v>8027</v>
      </c>
      <c r="C1118" s="68">
        <v>29.904734519999998</v>
      </c>
      <c r="D1118" s="68">
        <v>42.938698159999994</v>
      </c>
      <c r="E1118" s="68">
        <v>54.978633219999999</v>
      </c>
      <c r="F1118" s="68">
        <v>31.275438609999998</v>
      </c>
      <c r="G1118" s="68">
        <v>-32.323486250000002</v>
      </c>
    </row>
    <row r="1119" spans="1:7" x14ac:dyDescent="0.2">
      <c r="A1119" s="24" t="s">
        <v>8028</v>
      </c>
      <c r="B1119" s="24" t="s">
        <v>8029</v>
      </c>
      <c r="C1119" s="68">
        <v>17.496886879999998</v>
      </c>
      <c r="D1119" s="68">
        <v>22.288897980000002</v>
      </c>
      <c r="E1119" s="68">
        <v>24.881672649999999</v>
      </c>
      <c r="F1119" s="68">
        <v>41.539569090000001</v>
      </c>
      <c r="G1119" s="68">
        <v>40.968606770000001</v>
      </c>
    </row>
    <row r="1120" spans="1:7" x14ac:dyDescent="0.2">
      <c r="A1120" s="24" t="s">
        <v>8030</v>
      </c>
      <c r="B1120" s="24" t="s">
        <v>8031</v>
      </c>
      <c r="C1120" s="68">
        <v>30.98263618</v>
      </c>
      <c r="D1120" s="68">
        <v>20.71204535</v>
      </c>
      <c r="E1120" s="68">
        <v>10.002302720000001</v>
      </c>
      <c r="F1120" s="68">
        <v>-1.07696330999999</v>
      </c>
      <c r="G1120" s="68">
        <v>15.640976460000001</v>
      </c>
    </row>
    <row r="1121" spans="1:7" x14ac:dyDescent="0.2">
      <c r="A1121" s="24" t="s">
        <v>8032</v>
      </c>
      <c r="B1121" s="24" t="s">
        <v>8033</v>
      </c>
      <c r="C1121" s="68">
        <v>73.983829900000003</v>
      </c>
      <c r="D1121" s="68">
        <v>195.58582562999999</v>
      </c>
      <c r="E1121" s="68">
        <v>42.05985459</v>
      </c>
      <c r="F1121" s="68">
        <v>94.561406309999995</v>
      </c>
      <c r="G1121" s="68">
        <v>62.85422088</v>
      </c>
    </row>
    <row r="1122" spans="1:7" x14ac:dyDescent="0.2">
      <c r="A1122" s="24" t="s">
        <v>8034</v>
      </c>
      <c r="B1122" s="24" t="s">
        <v>8035</v>
      </c>
      <c r="C1122" s="68">
        <v>54.007716479999999</v>
      </c>
      <c r="D1122" s="68">
        <v>55.048467880000004</v>
      </c>
      <c r="E1122" s="68">
        <v>8.2953459800000005</v>
      </c>
      <c r="F1122" s="68">
        <v>23.337761390000001</v>
      </c>
      <c r="G1122" s="68">
        <v>12.407666039999999</v>
      </c>
    </row>
    <row r="1123" spans="1:7" x14ac:dyDescent="0.2">
      <c r="A1123" s="24" t="s">
        <v>8036</v>
      </c>
      <c r="B1123" s="24" t="s">
        <v>8037</v>
      </c>
      <c r="C1123" s="68">
        <v>6.5475826699999997</v>
      </c>
      <c r="D1123" s="68">
        <v>5.36154682</v>
      </c>
      <c r="E1123" s="68">
        <v>2.4271303999999998</v>
      </c>
      <c r="F1123" s="68">
        <v>4.0846626600000002</v>
      </c>
      <c r="G1123" s="68">
        <v>6.0562524599999996</v>
      </c>
    </row>
    <row r="1124" spans="1:7" x14ac:dyDescent="0.2">
      <c r="A1124" s="24" t="s">
        <v>8038</v>
      </c>
      <c r="B1124" s="24" t="s">
        <v>8039</v>
      </c>
      <c r="C1124" s="68">
        <v>-33.371393170000005</v>
      </c>
      <c r="D1124" s="68">
        <v>-16.729692490000001</v>
      </c>
      <c r="E1124" s="68">
        <v>-10.6003522</v>
      </c>
      <c r="F1124" s="68">
        <v>-3.2533413700000002</v>
      </c>
      <c r="G1124" s="68">
        <v>-10.474009839999999</v>
      </c>
    </row>
    <row r="1125" spans="1:7" x14ac:dyDescent="0.2">
      <c r="A1125" s="24" t="s">
        <v>8040</v>
      </c>
      <c r="B1125" s="24" t="s">
        <v>8041</v>
      </c>
      <c r="C1125" s="68">
        <v>29.940017620000003</v>
      </c>
      <c r="D1125" s="68">
        <v>66.225583520000001</v>
      </c>
      <c r="E1125" s="68">
        <v>24.738215760000003</v>
      </c>
      <c r="F1125" s="68">
        <v>52.578605930000002</v>
      </c>
      <c r="G1125" s="68">
        <v>23.788192629999998</v>
      </c>
    </row>
    <row r="1126" spans="1:7" x14ac:dyDescent="0.2">
      <c r="A1126" s="24" t="s">
        <v>8042</v>
      </c>
      <c r="B1126" s="24" t="s">
        <v>8043</v>
      </c>
      <c r="C1126" s="68">
        <v>47.868550679999998</v>
      </c>
      <c r="D1126" s="68">
        <v>33.976614859999998</v>
      </c>
      <c r="E1126" s="68">
        <v>11.389237130000001</v>
      </c>
      <c r="F1126" s="68">
        <v>90.829195280000008</v>
      </c>
      <c r="G1126" s="68">
        <v>82.46866369</v>
      </c>
    </row>
    <row r="1127" spans="1:7" x14ac:dyDescent="0.2">
      <c r="A1127" s="24" t="s">
        <v>8044</v>
      </c>
      <c r="B1127" s="24" t="s">
        <v>8045</v>
      </c>
      <c r="C1127" s="68">
        <v>-39.19752415</v>
      </c>
      <c r="D1127" s="68">
        <v>-2.44195348</v>
      </c>
      <c r="E1127" s="68">
        <v>-3.4172126700000001</v>
      </c>
      <c r="F1127" s="68">
        <v>4.8310254800000001</v>
      </c>
      <c r="G1127" s="68">
        <v>7.0269156500000003</v>
      </c>
    </row>
    <row r="1128" spans="1:7" x14ac:dyDescent="0.2">
      <c r="A1128" s="24" t="s">
        <v>8046</v>
      </c>
      <c r="B1128" s="24" t="s">
        <v>8047</v>
      </c>
      <c r="C1128" s="68">
        <v>5.9293310999999997</v>
      </c>
      <c r="D1128" s="68">
        <v>9.0890574999999991</v>
      </c>
      <c r="E1128" s="68">
        <v>-1.7243410700000001</v>
      </c>
      <c r="F1128" s="68">
        <v>11.951154000000001</v>
      </c>
      <c r="G1128" s="68">
        <v>32.130781259999999</v>
      </c>
    </row>
    <row r="1129" spans="1:7" x14ac:dyDescent="0.2">
      <c r="A1129" s="24" t="s">
        <v>8048</v>
      </c>
      <c r="B1129" s="24" t="s">
        <v>8049</v>
      </c>
      <c r="C1129" s="68">
        <v>33.136042119999999</v>
      </c>
      <c r="D1129" s="68">
        <v>28.908279839999999</v>
      </c>
      <c r="E1129" s="68">
        <v>32.816780649999998</v>
      </c>
      <c r="F1129" s="68">
        <v>31.77757845</v>
      </c>
      <c r="G1129" s="68">
        <v>25.70285174</v>
      </c>
    </row>
    <row r="1130" spans="1:7" x14ac:dyDescent="0.2">
      <c r="A1130" s="24" t="s">
        <v>8050</v>
      </c>
      <c r="B1130" s="24" t="s">
        <v>8051</v>
      </c>
      <c r="C1130" s="68">
        <v>63.633533369999995</v>
      </c>
      <c r="D1130" s="68">
        <v>138.82043869999998</v>
      </c>
      <c r="E1130" s="68">
        <v>61.189691979999999</v>
      </c>
      <c r="F1130" s="68">
        <v>120.89378762999999</v>
      </c>
      <c r="G1130" s="68">
        <v>98.161620209999995</v>
      </c>
    </row>
    <row r="1131" spans="1:7" x14ac:dyDescent="0.2">
      <c r="A1131" s="24" t="s">
        <v>8052</v>
      </c>
      <c r="B1131" s="24" t="s">
        <v>8053</v>
      </c>
      <c r="C1131" s="68">
        <v>33.976356380000006</v>
      </c>
      <c r="D1131" s="68">
        <v>64.129336609999996</v>
      </c>
      <c r="E1131" s="68">
        <v>9.3551769299999989</v>
      </c>
      <c r="F1131" s="68">
        <v>13.36951968</v>
      </c>
      <c r="G1131" s="68">
        <v>43.613119099999999</v>
      </c>
    </row>
    <row r="1132" spans="1:7" x14ac:dyDescent="0.2">
      <c r="A1132" s="24" t="s">
        <v>8054</v>
      </c>
      <c r="B1132" s="24" t="s">
        <v>8055</v>
      </c>
      <c r="C1132" s="68">
        <v>61.163622689999997</v>
      </c>
      <c r="D1132" s="68">
        <v>68.425080750000006</v>
      </c>
      <c r="E1132" s="68">
        <v>48.066712920000001</v>
      </c>
      <c r="F1132" s="68">
        <v>52.673396450000006</v>
      </c>
      <c r="G1132" s="68">
        <v>63.332662499999998</v>
      </c>
    </row>
    <row r="1133" spans="1:7" x14ac:dyDescent="0.2">
      <c r="A1133" s="24" t="s">
        <v>8056</v>
      </c>
      <c r="B1133" s="24" t="s">
        <v>8057</v>
      </c>
      <c r="C1133" s="68">
        <v>18.59111416</v>
      </c>
      <c r="D1133" s="68">
        <v>75.644728720000003</v>
      </c>
      <c r="E1133" s="68">
        <v>11.62134311</v>
      </c>
      <c r="F1133" s="68">
        <v>85.547479949999996</v>
      </c>
      <c r="G1133" s="68">
        <v>-11.686269769999999</v>
      </c>
    </row>
    <row r="1134" spans="1:7" x14ac:dyDescent="0.2">
      <c r="A1134" s="24" t="s">
        <v>8058</v>
      </c>
      <c r="B1134" s="24" t="s">
        <v>8059</v>
      </c>
      <c r="C1134" s="68">
        <v>45.907578869999995</v>
      </c>
      <c r="D1134" s="68">
        <v>32.688866570000002</v>
      </c>
      <c r="E1134" s="68">
        <v>34.057867530000003</v>
      </c>
      <c r="F1134" s="68">
        <v>72.49936181999999</v>
      </c>
      <c r="G1134" s="68">
        <v>33.511680699999999</v>
      </c>
    </row>
    <row r="1135" spans="1:7" x14ac:dyDescent="0.2">
      <c r="A1135" s="24" t="s">
        <v>8060</v>
      </c>
      <c r="B1135" s="24" t="s">
        <v>8061</v>
      </c>
      <c r="C1135" s="68">
        <v>-2.7268656099999999</v>
      </c>
      <c r="D1135" s="68">
        <v>-9.0014312100000016</v>
      </c>
      <c r="E1135" s="68">
        <v>1.01616084</v>
      </c>
      <c r="F1135" s="68">
        <v>-12.98835556</v>
      </c>
      <c r="G1135" s="68">
        <v>6.9508033499999993</v>
      </c>
    </row>
    <row r="1136" spans="1:7" x14ac:dyDescent="0.2">
      <c r="A1136" s="24" t="s">
        <v>8062</v>
      </c>
      <c r="B1136" s="24" t="s">
        <v>8063</v>
      </c>
      <c r="C1136" s="68">
        <v>100.81988205</v>
      </c>
      <c r="D1136" s="68">
        <v>129.05070509999999</v>
      </c>
      <c r="E1136" s="68">
        <v>41.8107629</v>
      </c>
      <c r="F1136" s="68">
        <v>65.279562150000004</v>
      </c>
      <c r="G1136" s="68">
        <v>70.384026840000004</v>
      </c>
    </row>
    <row r="1137" spans="1:7" x14ac:dyDescent="0.2">
      <c r="A1137" s="24" t="s">
        <v>8064</v>
      </c>
      <c r="B1137" s="24" t="s">
        <v>8065</v>
      </c>
      <c r="C1137" s="68">
        <v>18.26485937</v>
      </c>
      <c r="D1137" s="68">
        <v>19.545850260000002</v>
      </c>
      <c r="E1137" s="68">
        <v>29.40844551</v>
      </c>
      <c r="F1137" s="68">
        <v>24.29476966</v>
      </c>
      <c r="G1137" s="68">
        <v>29.18012465</v>
      </c>
    </row>
    <row r="1138" spans="1:7" x14ac:dyDescent="0.2">
      <c r="A1138" s="24" t="s">
        <v>8066</v>
      </c>
      <c r="B1138" s="24" t="s">
        <v>8067</v>
      </c>
      <c r="C1138" s="68">
        <v>134.03529085</v>
      </c>
      <c r="D1138" s="68">
        <v>91.222346879999989</v>
      </c>
      <c r="E1138" s="68">
        <v>7.1822189100000005</v>
      </c>
      <c r="F1138" s="68">
        <v>-5.1109670099999995</v>
      </c>
      <c r="G1138" s="68">
        <v>2.2702450199999999</v>
      </c>
    </row>
    <row r="1139" spans="1:7" x14ac:dyDescent="0.2">
      <c r="A1139" s="24" t="s">
        <v>8068</v>
      </c>
      <c r="B1139" s="24" t="s">
        <v>8069</v>
      </c>
      <c r="C1139" s="68">
        <v>-0.30748952000000002</v>
      </c>
      <c r="D1139" s="68">
        <v>27.100588800000001</v>
      </c>
      <c r="E1139" s="68">
        <v>1.6630292099999999</v>
      </c>
      <c r="F1139" s="68">
        <v>-1.7065870000000001</v>
      </c>
      <c r="G1139" s="68">
        <v>8.3215591999999994</v>
      </c>
    </row>
    <row r="1140" spans="1:7" x14ac:dyDescent="0.2">
      <c r="A1140" s="24" t="s">
        <v>8070</v>
      </c>
      <c r="B1140" s="24" t="s">
        <v>8071</v>
      </c>
      <c r="C1140" s="68">
        <v>174.35808186000003</v>
      </c>
      <c r="D1140" s="68">
        <v>121.44438337999999</v>
      </c>
      <c r="E1140" s="68">
        <v>84.627682019999995</v>
      </c>
      <c r="F1140" s="68">
        <v>68.071906380000001</v>
      </c>
      <c r="G1140" s="68">
        <v>90.819070980000006</v>
      </c>
    </row>
    <row r="1141" spans="1:7" x14ac:dyDescent="0.2">
      <c r="A1141" s="24" t="s">
        <v>8072</v>
      </c>
      <c r="B1141" s="24" t="s">
        <v>8073</v>
      </c>
      <c r="C1141" s="68">
        <v>346.45500647</v>
      </c>
      <c r="D1141" s="68">
        <v>312.23054367000003</v>
      </c>
      <c r="E1141" s="68">
        <v>276.57111024</v>
      </c>
      <c r="F1141" s="68">
        <v>244.76918049</v>
      </c>
      <c r="G1141" s="68">
        <v>209.86375371</v>
      </c>
    </row>
    <row r="1142" spans="1:7" x14ac:dyDescent="0.2">
      <c r="A1142" s="24" t="s">
        <v>8074</v>
      </c>
      <c r="B1142" s="24" t="s">
        <v>8075</v>
      </c>
      <c r="C1142" s="68">
        <v>23.034091180000001</v>
      </c>
      <c r="D1142" s="68">
        <v>8.8336182100000009</v>
      </c>
      <c r="E1142" s="68">
        <v>0.77227234999999994</v>
      </c>
      <c r="F1142" s="68">
        <v>12.941400880000002</v>
      </c>
      <c r="G1142" s="68">
        <v>-13.84336656</v>
      </c>
    </row>
    <row r="1143" spans="1:7" x14ac:dyDescent="0.2">
      <c r="A1143" s="24" t="s">
        <v>8076</v>
      </c>
      <c r="B1143" s="24" t="s">
        <v>8077</v>
      </c>
      <c r="C1143" s="68">
        <v>42.207734610000003</v>
      </c>
      <c r="D1143" s="68">
        <v>38.485130119999994</v>
      </c>
      <c r="E1143" s="68">
        <v>16.757730370000001</v>
      </c>
      <c r="F1143" s="68">
        <v>21.158599510000002</v>
      </c>
      <c r="G1143" s="68">
        <v>18.732457289999999</v>
      </c>
    </row>
    <row r="1144" spans="1:7" x14ac:dyDescent="0.2">
      <c r="A1144" s="24" t="s">
        <v>8078</v>
      </c>
      <c r="B1144" s="24" t="s">
        <v>8079</v>
      </c>
      <c r="C1144" s="68">
        <v>0.44513953000000001</v>
      </c>
      <c r="D1144" s="68">
        <v>22.556505260000002</v>
      </c>
      <c r="E1144" s="68">
        <v>4.7986188800000003</v>
      </c>
      <c r="F1144" s="68">
        <v>-8.0549209099999999</v>
      </c>
      <c r="G1144" s="68">
        <v>-11.760913449999999</v>
      </c>
    </row>
    <row r="1145" spans="1:7" x14ac:dyDescent="0.2">
      <c r="A1145" s="24" t="s">
        <v>8080</v>
      </c>
      <c r="B1145" s="24" t="s">
        <v>8081</v>
      </c>
      <c r="C1145" s="68">
        <v>57.247109450000004</v>
      </c>
      <c r="D1145" s="68">
        <v>37.034764100000004</v>
      </c>
      <c r="E1145" s="68">
        <v>28.619616989999997</v>
      </c>
      <c r="F1145" s="68">
        <v>63.968429010000001</v>
      </c>
      <c r="G1145" s="68">
        <v>37.551465969999995</v>
      </c>
    </row>
    <row r="1146" spans="1:7" x14ac:dyDescent="0.2">
      <c r="A1146" s="24" t="s">
        <v>8082</v>
      </c>
      <c r="B1146" s="24" t="s">
        <v>8083</v>
      </c>
      <c r="C1146" s="68">
        <v>32.590435730000003</v>
      </c>
      <c r="D1146" s="68">
        <v>39.578618939999998</v>
      </c>
      <c r="E1146" s="68">
        <v>43.052802499999999</v>
      </c>
      <c r="F1146" s="68">
        <v>23.962360699999998</v>
      </c>
      <c r="G1146" s="68">
        <v>30.994961710000002</v>
      </c>
    </row>
    <row r="1147" spans="1:7" x14ac:dyDescent="0.2">
      <c r="A1147" s="24" t="s">
        <v>8084</v>
      </c>
      <c r="B1147" s="24" t="s">
        <v>8085</v>
      </c>
      <c r="C1147" s="68">
        <v>15.52805259</v>
      </c>
      <c r="D1147" s="68">
        <v>1.63747332</v>
      </c>
      <c r="E1147" s="68">
        <v>-23.347448199999999</v>
      </c>
      <c r="F1147" s="68">
        <v>19.42076028</v>
      </c>
      <c r="G1147" s="68">
        <v>17.174679870000002</v>
      </c>
    </row>
    <row r="1148" spans="1:7" x14ac:dyDescent="0.2">
      <c r="A1148" s="24" t="s">
        <v>8086</v>
      </c>
      <c r="B1148" s="24" t="s">
        <v>8087</v>
      </c>
      <c r="C1148" s="68">
        <v>137.33026556000002</v>
      </c>
      <c r="D1148" s="68">
        <v>67.160420340000002</v>
      </c>
      <c r="E1148" s="68">
        <v>61.021207619999998</v>
      </c>
      <c r="F1148" s="68">
        <v>288.16183107000001</v>
      </c>
      <c r="G1148" s="68">
        <v>2.2695308199999999</v>
      </c>
    </row>
    <row r="1149" spans="1:7" x14ac:dyDescent="0.2">
      <c r="A1149" s="24" t="s">
        <v>8088</v>
      </c>
      <c r="B1149" s="24" t="s">
        <v>8089</v>
      </c>
      <c r="C1149" s="68">
        <v>117.81059843000001</v>
      </c>
      <c r="D1149" s="68">
        <v>69.307052499999998</v>
      </c>
      <c r="E1149" s="68">
        <v>53.507804189999995</v>
      </c>
      <c r="F1149" s="68">
        <v>95.990925869999998</v>
      </c>
      <c r="G1149" s="68">
        <v>96.086618310000006</v>
      </c>
    </row>
    <row r="1150" spans="1:7" x14ac:dyDescent="0.2">
      <c r="A1150" s="24" t="s">
        <v>8090</v>
      </c>
      <c r="B1150" s="24" t="s">
        <v>8091</v>
      </c>
      <c r="C1150" s="68">
        <v>7.1191928099999995</v>
      </c>
      <c r="D1150" s="68">
        <v>11.283472550000001</v>
      </c>
      <c r="E1150" s="68">
        <v>10.929038670000001</v>
      </c>
      <c r="F1150" s="68">
        <v>11.162670289999999</v>
      </c>
      <c r="G1150" s="68">
        <v>10.96313939</v>
      </c>
    </row>
    <row r="1151" spans="1:7" x14ac:dyDescent="0.2">
      <c r="A1151" s="24" t="s">
        <v>8092</v>
      </c>
      <c r="B1151" s="24" t="s">
        <v>8093</v>
      </c>
      <c r="C1151" s="68">
        <v>25.726054300000001</v>
      </c>
      <c r="D1151" s="68">
        <v>39.574953569999998</v>
      </c>
      <c r="E1151" s="68">
        <v>-35.558981680000002</v>
      </c>
      <c r="F1151" s="68">
        <v>17.50737256</v>
      </c>
      <c r="G1151" s="68">
        <v>17.18397762</v>
      </c>
    </row>
    <row r="1152" spans="1:7" x14ac:dyDescent="0.2">
      <c r="A1152" s="24" t="s">
        <v>8094</v>
      </c>
      <c r="B1152" s="24" t="s">
        <v>8095</v>
      </c>
      <c r="C1152" s="68">
        <v>-7.6551741199999999</v>
      </c>
      <c r="D1152" s="68">
        <v>10.25648458</v>
      </c>
      <c r="E1152" s="68">
        <v>2.6306895200000002</v>
      </c>
      <c r="F1152" s="68">
        <v>-0.38313540999999995</v>
      </c>
      <c r="G1152" s="68">
        <v>-0.10878867</v>
      </c>
    </row>
    <row r="1153" spans="1:7" x14ac:dyDescent="0.2">
      <c r="A1153" s="24" t="s">
        <v>8096</v>
      </c>
      <c r="B1153" s="24" t="s">
        <v>8097</v>
      </c>
      <c r="C1153" s="68">
        <v>0.88304443999999993</v>
      </c>
      <c r="D1153" s="68">
        <v>11.409289579999999</v>
      </c>
      <c r="E1153" s="68">
        <v>3.7493683999999998</v>
      </c>
      <c r="F1153" s="68">
        <v>10.383504929999999</v>
      </c>
      <c r="G1153" s="68">
        <v>1.3987766000000001</v>
      </c>
    </row>
    <row r="1154" spans="1:7" x14ac:dyDescent="0.2">
      <c r="A1154" s="24" t="s">
        <v>8098</v>
      </c>
      <c r="B1154" s="24" t="s">
        <v>8099</v>
      </c>
      <c r="C1154" s="68">
        <v>32.957049920000003</v>
      </c>
      <c r="D1154" s="68">
        <v>34.664483500000003</v>
      </c>
      <c r="E1154" s="68">
        <v>25.991287</v>
      </c>
      <c r="F1154" s="68">
        <v>21.37721131</v>
      </c>
      <c r="G1154" s="68">
        <v>29.990181629999999</v>
      </c>
    </row>
    <row r="1155" spans="1:7" x14ac:dyDescent="0.2">
      <c r="A1155" s="24" t="s">
        <v>8100</v>
      </c>
      <c r="B1155" s="24" t="s">
        <v>8101</v>
      </c>
      <c r="C1155" s="68">
        <v>6.6103285300000003</v>
      </c>
      <c r="D1155" s="68">
        <v>27.76043181</v>
      </c>
      <c r="E1155" s="68">
        <v>9.9273740799999999</v>
      </c>
      <c r="F1155" s="68">
        <v>20.65077127</v>
      </c>
      <c r="G1155" s="68">
        <v>5.8308261799999999</v>
      </c>
    </row>
    <row r="1156" spans="1:7" x14ac:dyDescent="0.2">
      <c r="A1156" s="24" t="s">
        <v>8102</v>
      </c>
      <c r="B1156" s="24" t="s">
        <v>8103</v>
      </c>
      <c r="C1156" s="68">
        <v>29.242231069999999</v>
      </c>
      <c r="D1156" s="68">
        <v>43.68517963</v>
      </c>
      <c r="E1156" s="68">
        <v>50.542734289999999</v>
      </c>
      <c r="F1156" s="68">
        <v>35.994724529999999</v>
      </c>
      <c r="G1156" s="68">
        <v>17.73539341</v>
      </c>
    </row>
    <row r="1157" spans="1:7" x14ac:dyDescent="0.2">
      <c r="A1157" s="24" t="s">
        <v>8104</v>
      </c>
      <c r="B1157" s="24" t="s">
        <v>8105</v>
      </c>
      <c r="C1157" s="68">
        <v>1.0858245399999999</v>
      </c>
      <c r="D1157" s="68">
        <v>74.217320720000004</v>
      </c>
      <c r="E1157" s="68">
        <v>-39.795934450000004</v>
      </c>
      <c r="F1157" s="68">
        <v>56.783114340000004</v>
      </c>
      <c r="G1157" s="68">
        <v>0.47659882000000003</v>
      </c>
    </row>
    <row r="1158" spans="1:7" x14ac:dyDescent="0.2">
      <c r="A1158" s="24" t="s">
        <v>8106</v>
      </c>
      <c r="B1158" s="24" t="s">
        <v>8107</v>
      </c>
      <c r="C1158" s="68">
        <v>99.671581889999999</v>
      </c>
      <c r="D1158" s="68">
        <v>80.687381579999993</v>
      </c>
      <c r="E1158" s="68">
        <v>37.330354820000004</v>
      </c>
      <c r="F1158" s="68">
        <v>76.225128130000002</v>
      </c>
      <c r="G1158" s="68">
        <v>100.31649153000001</v>
      </c>
    </row>
    <row r="1159" spans="1:7" x14ac:dyDescent="0.2">
      <c r="A1159" s="24" t="s">
        <v>8108</v>
      </c>
      <c r="B1159" s="24" t="s">
        <v>8109</v>
      </c>
      <c r="C1159" s="68">
        <v>1.7111955300000001</v>
      </c>
      <c r="D1159" s="68">
        <v>3.4143472699999999</v>
      </c>
      <c r="E1159" s="68">
        <v>3.9468185099999999</v>
      </c>
      <c r="F1159" s="68">
        <v>2.91341479</v>
      </c>
      <c r="G1159" s="68">
        <v>7.2771517300000008</v>
      </c>
    </row>
    <row r="1160" spans="1:7" x14ac:dyDescent="0.2">
      <c r="A1160" s="24" t="s">
        <v>8110</v>
      </c>
      <c r="B1160" s="24" t="s">
        <v>8111</v>
      </c>
      <c r="C1160" s="68">
        <v>22.362975210000002</v>
      </c>
      <c r="D1160" s="68">
        <v>41.292444000000003</v>
      </c>
      <c r="E1160" s="68">
        <v>23.38382554</v>
      </c>
      <c r="F1160" s="68">
        <v>6.8072651399999993</v>
      </c>
      <c r="G1160" s="68">
        <v>48.941650129999999</v>
      </c>
    </row>
    <row r="1161" spans="1:7" x14ac:dyDescent="0.2">
      <c r="A1161" s="24" t="s">
        <v>8112</v>
      </c>
      <c r="B1161" s="24" t="s">
        <v>8113</v>
      </c>
      <c r="C1161" s="68">
        <v>-203.17913981000001</v>
      </c>
      <c r="D1161" s="68">
        <v>-8.5054625399999999</v>
      </c>
      <c r="E1161" s="68">
        <v>-11.28155965</v>
      </c>
      <c r="F1161" s="68">
        <v>15.39808743</v>
      </c>
      <c r="G1161" s="68">
        <v>14.97601128</v>
      </c>
    </row>
    <row r="1162" spans="1:7" x14ac:dyDescent="0.2">
      <c r="A1162" s="24" t="s">
        <v>8114</v>
      </c>
      <c r="B1162" s="24" t="s">
        <v>8115</v>
      </c>
      <c r="C1162" s="68">
        <v>6.5456261200000005</v>
      </c>
      <c r="D1162" s="68">
        <v>20.21605787</v>
      </c>
      <c r="E1162" s="68">
        <v>-12.00247605</v>
      </c>
      <c r="F1162" s="68">
        <v>-0.75577452999999695</v>
      </c>
      <c r="G1162" s="68">
        <v>8.9072892699999997</v>
      </c>
    </row>
    <row r="1163" spans="1:7" x14ac:dyDescent="0.2">
      <c r="A1163" s="24" t="s">
        <v>8116</v>
      </c>
      <c r="B1163" s="24" t="s">
        <v>8117</v>
      </c>
      <c r="C1163" s="68">
        <v>34.127201990000003</v>
      </c>
      <c r="D1163" s="68">
        <v>28.668800910000002</v>
      </c>
      <c r="E1163" s="68">
        <v>18.974650749999999</v>
      </c>
      <c r="F1163" s="68">
        <v>1.1011428400000001</v>
      </c>
      <c r="G1163" s="68">
        <v>22.548935320000002</v>
      </c>
    </row>
    <row r="1164" spans="1:7" x14ac:dyDescent="0.2">
      <c r="A1164" s="24" t="s">
        <v>8118</v>
      </c>
      <c r="B1164" s="24" t="s">
        <v>8119</v>
      </c>
      <c r="C1164" s="68">
        <v>17.22424225</v>
      </c>
      <c r="D1164" s="68">
        <v>13.09511777</v>
      </c>
      <c r="E1164" s="68">
        <v>0.71295941000000007</v>
      </c>
      <c r="F1164" s="68">
        <v>27.99879881</v>
      </c>
      <c r="G1164" s="68">
        <v>21.845879800000002</v>
      </c>
    </row>
    <row r="1165" spans="1:7" x14ac:dyDescent="0.2">
      <c r="A1165" s="24" t="s">
        <v>8120</v>
      </c>
      <c r="B1165" s="24" t="s">
        <v>8121</v>
      </c>
      <c r="C1165" s="68">
        <v>32.693888620000003</v>
      </c>
      <c r="D1165" s="68">
        <v>54.133847850000002</v>
      </c>
      <c r="E1165" s="68">
        <v>48.02837092</v>
      </c>
      <c r="F1165" s="68">
        <v>24.402262420000003</v>
      </c>
      <c r="G1165" s="68">
        <v>37.754063080000002</v>
      </c>
    </row>
    <row r="1166" spans="1:7" x14ac:dyDescent="0.2">
      <c r="A1166" s="24" t="s">
        <v>8122</v>
      </c>
      <c r="B1166" s="24" t="s">
        <v>8123</v>
      </c>
      <c r="C1166" s="68">
        <v>39.061041520000003</v>
      </c>
      <c r="D1166" s="68">
        <v>20.035192309999999</v>
      </c>
      <c r="E1166" s="68">
        <v>10.826772419999999</v>
      </c>
      <c r="F1166" s="68">
        <v>30.105527010000003</v>
      </c>
      <c r="G1166" s="68">
        <v>28.234309760000002</v>
      </c>
    </row>
    <row r="1167" spans="1:7" x14ac:dyDescent="0.2">
      <c r="A1167" s="24" t="s">
        <v>8124</v>
      </c>
      <c r="B1167" s="24" t="s">
        <v>8125</v>
      </c>
      <c r="C1167" s="68">
        <v>104.64058468</v>
      </c>
      <c r="D1167" s="68">
        <v>31.5607197</v>
      </c>
      <c r="E1167" s="68">
        <v>13.813194119999999</v>
      </c>
      <c r="F1167" s="68">
        <v>36.346804249999998</v>
      </c>
      <c r="G1167" s="68">
        <v>63.627816060000001</v>
      </c>
    </row>
    <row r="1168" spans="1:7" x14ac:dyDescent="0.2">
      <c r="A1168" s="24" t="s">
        <v>8126</v>
      </c>
      <c r="B1168" s="24" t="s">
        <v>8127</v>
      </c>
      <c r="C1168" s="68">
        <v>15.66367966</v>
      </c>
      <c r="D1168" s="68">
        <v>14.098450339999999</v>
      </c>
      <c r="E1168" s="68">
        <v>25.391706510000002</v>
      </c>
      <c r="F1168" s="68">
        <v>24.064631940000002</v>
      </c>
      <c r="G1168" s="68">
        <v>31.038013769999999</v>
      </c>
    </row>
    <row r="1169" spans="1:7" x14ac:dyDescent="0.2">
      <c r="A1169" s="24" t="s">
        <v>8128</v>
      </c>
      <c r="B1169" s="24" t="s">
        <v>8129</v>
      </c>
      <c r="C1169" s="68">
        <v>410.48352399999999</v>
      </c>
      <c r="D1169" s="68">
        <v>303.44102199999998</v>
      </c>
      <c r="E1169" s="68">
        <v>308.99956200000003</v>
      </c>
      <c r="F1169" s="68">
        <v>136.48798600000001</v>
      </c>
      <c r="G1169" s="68">
        <v>326.80166800000001</v>
      </c>
    </row>
    <row r="1170" spans="1:7" x14ac:dyDescent="0.2">
      <c r="A1170" s="24" t="s">
        <v>8130</v>
      </c>
      <c r="B1170" s="24" t="s">
        <v>8131</v>
      </c>
      <c r="C1170" s="68">
        <v>-1.39599999</v>
      </c>
      <c r="D1170" s="68">
        <v>-3.21019356</v>
      </c>
      <c r="E1170" s="68">
        <v>12.75071408</v>
      </c>
      <c r="F1170" s="68">
        <v>-16.614641640000002</v>
      </c>
      <c r="G1170" s="68">
        <v>-16.05400139</v>
      </c>
    </row>
    <row r="1171" spans="1:7" x14ac:dyDescent="0.2">
      <c r="A1171" s="24" t="s">
        <v>8132</v>
      </c>
      <c r="B1171" s="24" t="s">
        <v>8133</v>
      </c>
      <c r="C1171" s="68">
        <v>11.96877737</v>
      </c>
      <c r="D1171" s="68">
        <v>22.041359249999999</v>
      </c>
      <c r="E1171" s="68">
        <v>16.826064129999999</v>
      </c>
      <c r="F1171" s="68">
        <v>5.1240701799999995</v>
      </c>
      <c r="G1171" s="68">
        <v>12.30701315</v>
      </c>
    </row>
    <row r="1172" spans="1:7" x14ac:dyDescent="0.2">
      <c r="A1172" s="24" t="s">
        <v>8134</v>
      </c>
      <c r="B1172" s="24" t="s">
        <v>8135</v>
      </c>
      <c r="C1172" s="68">
        <v>184.63262643000002</v>
      </c>
      <c r="D1172" s="68">
        <v>99.454124750000005</v>
      </c>
      <c r="E1172" s="68">
        <v>42.878488789999999</v>
      </c>
      <c r="F1172" s="68">
        <v>61.460441689999996</v>
      </c>
      <c r="G1172" s="68">
        <v>121.13647965999999</v>
      </c>
    </row>
    <row r="1173" spans="1:7" x14ac:dyDescent="0.2">
      <c r="A1173" s="24" t="s">
        <v>8136</v>
      </c>
      <c r="B1173" s="24" t="s">
        <v>8137</v>
      </c>
      <c r="C1173" s="68">
        <v>56.357084319999998</v>
      </c>
      <c r="D1173" s="68">
        <v>51.147874009999995</v>
      </c>
      <c r="E1173" s="68">
        <v>23.956669680000001</v>
      </c>
      <c r="F1173" s="68">
        <v>18.62558593</v>
      </c>
      <c r="G1173" s="68">
        <v>46.824254409999995</v>
      </c>
    </row>
    <row r="1174" spans="1:7" x14ac:dyDescent="0.2">
      <c r="A1174" s="24" t="s">
        <v>8138</v>
      </c>
      <c r="B1174" s="24" t="s">
        <v>8139</v>
      </c>
      <c r="C1174" s="68">
        <v>135.34046182</v>
      </c>
      <c r="D1174" s="68">
        <v>38.701520369999997</v>
      </c>
      <c r="E1174" s="68">
        <v>36.548777389999998</v>
      </c>
      <c r="F1174" s="68">
        <v>16.001242560000001</v>
      </c>
      <c r="G1174" s="68">
        <v>112.10354771999999</v>
      </c>
    </row>
    <row r="1175" spans="1:7" x14ac:dyDescent="0.2">
      <c r="A1175" s="24" t="s">
        <v>8140</v>
      </c>
      <c r="B1175" s="24" t="s">
        <v>8141</v>
      </c>
      <c r="C1175" s="68">
        <v>18.200844870000001</v>
      </c>
      <c r="D1175" s="68">
        <v>17.574740899999998</v>
      </c>
      <c r="E1175" s="68">
        <v>14.215880569999999</v>
      </c>
      <c r="F1175" s="68">
        <v>-1.5912765800000102</v>
      </c>
      <c r="G1175" s="68">
        <v>7.3721398300000001</v>
      </c>
    </row>
    <row r="1176" spans="1:7" x14ac:dyDescent="0.2">
      <c r="A1176" s="24" t="s">
        <v>8142</v>
      </c>
      <c r="B1176" s="24" t="s">
        <v>8143</v>
      </c>
      <c r="C1176" s="68">
        <v>124.05783868</v>
      </c>
      <c r="D1176" s="68">
        <v>121.672558</v>
      </c>
      <c r="E1176" s="68">
        <v>70.932266580000004</v>
      </c>
      <c r="F1176" s="68">
        <v>49.373301340000005</v>
      </c>
      <c r="G1176" s="68">
        <v>20.85690439</v>
      </c>
    </row>
    <row r="1177" spans="1:7" x14ac:dyDescent="0.2">
      <c r="A1177" s="24" t="s">
        <v>8144</v>
      </c>
      <c r="B1177" s="24" t="s">
        <v>8145</v>
      </c>
      <c r="C1177" s="68">
        <v>50.270619119999999</v>
      </c>
      <c r="D1177" s="68">
        <v>58.873025090000006</v>
      </c>
      <c r="E1177" s="68">
        <v>50.574726929999997</v>
      </c>
      <c r="F1177" s="68">
        <v>65.98542904</v>
      </c>
      <c r="G1177" s="68">
        <v>27.164397129999998</v>
      </c>
    </row>
    <row r="1178" spans="1:7" x14ac:dyDescent="0.2">
      <c r="A1178" s="24" t="s">
        <v>8146</v>
      </c>
      <c r="B1178" s="24" t="s">
        <v>8147</v>
      </c>
      <c r="C1178" s="68">
        <v>41.653841039999996</v>
      </c>
      <c r="D1178" s="68">
        <v>35.464210569999999</v>
      </c>
      <c r="E1178" s="68">
        <v>23.65066526</v>
      </c>
      <c r="F1178" s="68">
        <v>29.138400100000002</v>
      </c>
      <c r="G1178" s="68">
        <v>24.484360389999999</v>
      </c>
    </row>
    <row r="1179" spans="1:7" x14ac:dyDescent="0.2">
      <c r="A1179" s="24" t="s">
        <v>8148</v>
      </c>
      <c r="B1179" s="24" t="s">
        <v>8149</v>
      </c>
      <c r="C1179" s="68">
        <v>28.426687999999999</v>
      </c>
      <c r="D1179" s="68">
        <v>48.697241670000004</v>
      </c>
      <c r="E1179" s="68">
        <v>-62.139797569999999</v>
      </c>
      <c r="F1179" s="68">
        <v>124.40834179000001</v>
      </c>
      <c r="G1179" s="68">
        <v>-10.56807133</v>
      </c>
    </row>
    <row r="1180" spans="1:7" x14ac:dyDescent="0.2">
      <c r="A1180" s="24" t="s">
        <v>8150</v>
      </c>
      <c r="B1180" s="24" t="s">
        <v>8151</v>
      </c>
      <c r="C1180" s="68">
        <v>689.50385141999993</v>
      </c>
      <c r="D1180" s="68">
        <v>704.47168202</v>
      </c>
      <c r="E1180" s="68">
        <v>367.95721387000003</v>
      </c>
      <c r="F1180" s="68">
        <v>316.85377643999999</v>
      </c>
      <c r="G1180" s="68">
        <v>232.16458441</v>
      </c>
    </row>
    <row r="1181" spans="1:7" x14ac:dyDescent="0.2">
      <c r="A1181" s="24" t="s">
        <v>8152</v>
      </c>
      <c r="B1181" s="24" t="s">
        <v>8153</v>
      </c>
      <c r="C1181" s="68">
        <v>8.2611383899999993</v>
      </c>
      <c r="D1181" s="68">
        <v>-0.91453545000000103</v>
      </c>
      <c r="E1181" s="68">
        <v>-4.1417277800000001</v>
      </c>
      <c r="F1181" s="68">
        <v>-33.24650527</v>
      </c>
      <c r="G1181" s="68">
        <v>-6.3167291700000003</v>
      </c>
    </row>
    <row r="1182" spans="1:7" x14ac:dyDescent="0.2">
      <c r="A1182" s="24" t="s">
        <v>8154</v>
      </c>
      <c r="B1182" s="24" t="s">
        <v>8155</v>
      </c>
      <c r="C1182" s="68">
        <v>52.495111049999998</v>
      </c>
      <c r="D1182" s="68">
        <v>47.893683070000002</v>
      </c>
      <c r="E1182" s="68">
        <v>32.169842299999999</v>
      </c>
      <c r="F1182" s="68">
        <v>12.280124349999999</v>
      </c>
      <c r="G1182" s="68">
        <v>33.301045139999999</v>
      </c>
    </row>
    <row r="1183" spans="1:7" x14ac:dyDescent="0.2">
      <c r="A1183" s="24" t="s">
        <v>8156</v>
      </c>
      <c r="B1183" s="24" t="s">
        <v>8157</v>
      </c>
      <c r="C1183" s="68">
        <v>69.718678990000001</v>
      </c>
      <c r="D1183" s="68">
        <v>74.789064030000006</v>
      </c>
      <c r="E1183" s="68">
        <v>28.45029233</v>
      </c>
      <c r="F1183" s="68">
        <v>50.766865590000002</v>
      </c>
      <c r="G1183" s="68">
        <v>47.09387031</v>
      </c>
    </row>
    <row r="1184" spans="1:7" x14ac:dyDescent="0.2">
      <c r="A1184" s="24" t="s">
        <v>8158</v>
      </c>
      <c r="B1184" s="24" t="s">
        <v>8159</v>
      </c>
      <c r="C1184" s="68">
        <v>26.150886670000002</v>
      </c>
      <c r="D1184" s="68">
        <v>46.614910180000003</v>
      </c>
      <c r="E1184" s="68">
        <v>11.634161070000001</v>
      </c>
      <c r="F1184" s="68">
        <v>45.037769109999999</v>
      </c>
      <c r="G1184" s="68">
        <v>26.725533030000001</v>
      </c>
    </row>
    <row r="1185" spans="1:7" x14ac:dyDescent="0.2">
      <c r="A1185" s="24" t="s">
        <v>8160</v>
      </c>
      <c r="B1185" s="24" t="s">
        <v>8161</v>
      </c>
      <c r="C1185" s="68">
        <v>24.554870380000001</v>
      </c>
      <c r="D1185" s="68">
        <v>15.593498</v>
      </c>
      <c r="E1185" s="68">
        <v>5.9243849299999995</v>
      </c>
      <c r="F1185" s="68">
        <v>14.174098710000001</v>
      </c>
      <c r="G1185" s="68">
        <v>33.693160200000001</v>
      </c>
    </row>
    <row r="1186" spans="1:7" x14ac:dyDescent="0.2">
      <c r="A1186" s="24" t="s">
        <v>8162</v>
      </c>
      <c r="B1186" s="24" t="s">
        <v>8163</v>
      </c>
      <c r="C1186" s="68">
        <v>30.476185489999999</v>
      </c>
      <c r="D1186" s="68">
        <v>24.907365339999998</v>
      </c>
      <c r="E1186" s="68">
        <v>26.20602272</v>
      </c>
      <c r="F1186" s="68">
        <v>60.954038609999998</v>
      </c>
      <c r="G1186" s="68">
        <v>9.0294024000000004</v>
      </c>
    </row>
    <row r="1187" spans="1:7" x14ac:dyDescent="0.2">
      <c r="A1187" s="24" t="s">
        <v>8164</v>
      </c>
      <c r="B1187" s="24" t="s">
        <v>8165</v>
      </c>
      <c r="C1187" s="68">
        <v>36.821508369999997</v>
      </c>
      <c r="D1187" s="68">
        <v>40.755827009999997</v>
      </c>
      <c r="E1187" s="68">
        <v>22.41118492</v>
      </c>
      <c r="F1187" s="68">
        <v>17.233238979999999</v>
      </c>
      <c r="G1187" s="68">
        <v>15.676396550000002</v>
      </c>
    </row>
    <row r="1188" spans="1:7" x14ac:dyDescent="0.2">
      <c r="A1188" s="24" t="s">
        <v>8166</v>
      </c>
      <c r="B1188" s="24" t="s">
        <v>8167</v>
      </c>
      <c r="C1188" s="68">
        <v>-2.7659001400000003</v>
      </c>
      <c r="D1188" s="68">
        <v>2.1532549799999998</v>
      </c>
      <c r="E1188" s="68">
        <v>6.52826168</v>
      </c>
      <c r="F1188" s="68">
        <v>6.87863778</v>
      </c>
      <c r="G1188" s="68">
        <v>9.16544588</v>
      </c>
    </row>
    <row r="1189" spans="1:7" x14ac:dyDescent="0.2">
      <c r="A1189" s="24" t="s">
        <v>8168</v>
      </c>
      <c r="B1189" s="24" t="s">
        <v>8169</v>
      </c>
      <c r="C1189" s="68">
        <v>18.398428260000003</v>
      </c>
      <c r="D1189" s="68">
        <v>-19.525279179999998</v>
      </c>
      <c r="E1189" s="68">
        <v>21.09936351</v>
      </c>
      <c r="F1189" s="68">
        <v>74.652818490000001</v>
      </c>
      <c r="G1189" s="68">
        <v>8.1343195700000006</v>
      </c>
    </row>
    <row r="1190" spans="1:7" x14ac:dyDescent="0.2">
      <c r="A1190" s="24" t="s">
        <v>8170</v>
      </c>
      <c r="B1190" s="24" t="s">
        <v>8171</v>
      </c>
      <c r="C1190" s="68">
        <v>8.5262638499999994</v>
      </c>
      <c r="D1190" s="68">
        <v>15.930332400000001</v>
      </c>
      <c r="E1190" s="68">
        <v>12.5892801</v>
      </c>
      <c r="F1190" s="68">
        <v>8.9314263</v>
      </c>
      <c r="G1190" s="68">
        <v>13.72418798</v>
      </c>
    </row>
    <row r="1191" spans="1:7" x14ac:dyDescent="0.2">
      <c r="A1191" s="24" t="s">
        <v>8172</v>
      </c>
      <c r="B1191" s="24" t="s">
        <v>8173</v>
      </c>
      <c r="C1191" s="68">
        <v>72.944452389999995</v>
      </c>
      <c r="D1191" s="68">
        <v>77.600002400000008</v>
      </c>
      <c r="E1191" s="68">
        <v>55.255584740000003</v>
      </c>
      <c r="F1191" s="68">
        <v>22.999399350000001</v>
      </c>
      <c r="G1191" s="68">
        <v>43.374940729999999</v>
      </c>
    </row>
    <row r="1192" spans="1:7" x14ac:dyDescent="0.2">
      <c r="A1192" s="24" t="s">
        <v>8174</v>
      </c>
      <c r="B1192" s="24" t="s">
        <v>8175</v>
      </c>
      <c r="C1192" s="68">
        <v>87.549467379999996</v>
      </c>
      <c r="D1192" s="68">
        <v>90.578278180000012</v>
      </c>
      <c r="E1192" s="68">
        <v>105.76346248</v>
      </c>
      <c r="F1192" s="68">
        <v>95.073928409999994</v>
      </c>
      <c r="G1192" s="68">
        <v>77.382723439999992</v>
      </c>
    </row>
    <row r="1193" spans="1:7" x14ac:dyDescent="0.2">
      <c r="A1193" s="24" t="s">
        <v>8176</v>
      </c>
      <c r="B1193" s="24" t="s">
        <v>8177</v>
      </c>
      <c r="C1193" s="68">
        <v>22.726893559999997</v>
      </c>
      <c r="D1193" s="68">
        <v>23.799331210000002</v>
      </c>
      <c r="E1193" s="68">
        <v>19.9505859</v>
      </c>
      <c r="F1193" s="68">
        <v>18.76634151</v>
      </c>
      <c r="G1193" s="68">
        <v>21.597123</v>
      </c>
    </row>
    <row r="1194" spans="1:7" x14ac:dyDescent="0.2">
      <c r="A1194" s="24" t="s">
        <v>8178</v>
      </c>
      <c r="B1194" s="24" t="s">
        <v>8179</v>
      </c>
      <c r="C1194" s="68">
        <v>8.2318752499999999</v>
      </c>
      <c r="D1194" s="68">
        <v>5.4429639700000001</v>
      </c>
      <c r="E1194" s="68">
        <v>1.3818779299999999</v>
      </c>
      <c r="F1194" s="68">
        <v>9.4803327100000008</v>
      </c>
      <c r="G1194" s="68">
        <v>7.6437209299999997</v>
      </c>
    </row>
    <row r="1195" spans="1:7" x14ac:dyDescent="0.2">
      <c r="A1195" s="24" t="s">
        <v>8180</v>
      </c>
      <c r="B1195" s="24" t="s">
        <v>8181</v>
      </c>
      <c r="C1195" s="68">
        <v>8.0292735099999994</v>
      </c>
      <c r="D1195" s="68">
        <v>15.451768509999999</v>
      </c>
      <c r="E1195" s="68">
        <v>4.4067058799999996</v>
      </c>
      <c r="F1195" s="68">
        <v>13.180839410000001</v>
      </c>
      <c r="G1195" s="68">
        <v>3.2003439900000004</v>
      </c>
    </row>
    <row r="1196" spans="1:7" x14ac:dyDescent="0.2">
      <c r="A1196" s="24" t="s">
        <v>8182</v>
      </c>
      <c r="B1196" s="24" t="s">
        <v>8183</v>
      </c>
      <c r="C1196" s="68">
        <v>14.54463939</v>
      </c>
      <c r="D1196" s="68">
        <v>11.99957996</v>
      </c>
      <c r="E1196" s="68">
        <v>-1.32608923</v>
      </c>
      <c r="F1196" s="68">
        <v>8.1990389100000005</v>
      </c>
      <c r="G1196" s="68">
        <v>14.806912789999998</v>
      </c>
    </row>
    <row r="1197" spans="1:7" x14ac:dyDescent="0.2">
      <c r="A1197" s="24" t="s">
        <v>8184</v>
      </c>
      <c r="B1197" s="24" t="s">
        <v>8185</v>
      </c>
      <c r="C1197" s="68">
        <v>41.039922509999997</v>
      </c>
      <c r="D1197" s="68">
        <v>39.647883899999997</v>
      </c>
      <c r="E1197" s="68">
        <v>8.9845475199999996</v>
      </c>
      <c r="F1197" s="68">
        <v>15.45113806</v>
      </c>
      <c r="G1197" s="68">
        <v>34.760354149999998</v>
      </c>
    </row>
    <row r="1198" spans="1:7" x14ac:dyDescent="0.2">
      <c r="A1198" s="24" t="s">
        <v>8186</v>
      </c>
      <c r="B1198" s="24" t="s">
        <v>8187</v>
      </c>
      <c r="C1198" s="68">
        <v>36.181601990000004</v>
      </c>
      <c r="D1198" s="68">
        <v>35.639846320000004</v>
      </c>
      <c r="E1198" s="68">
        <v>21.282442839999998</v>
      </c>
      <c r="F1198" s="68">
        <v>40.411065719999996</v>
      </c>
      <c r="G1198" s="68">
        <v>43.980481140000002</v>
      </c>
    </row>
    <row r="1199" spans="1:7" x14ac:dyDescent="0.2">
      <c r="A1199" s="24" t="s">
        <v>8188</v>
      </c>
      <c r="B1199" s="24" t="s">
        <v>8189</v>
      </c>
      <c r="C1199" s="68">
        <v>10.52850435</v>
      </c>
      <c r="D1199" s="68">
        <v>29.83753119</v>
      </c>
      <c r="E1199" s="68">
        <v>29.10619531</v>
      </c>
      <c r="F1199" s="68">
        <v>31.466183920000002</v>
      </c>
      <c r="G1199" s="68">
        <v>5.7836206500000005</v>
      </c>
    </row>
    <row r="1200" spans="1:7" x14ac:dyDescent="0.2">
      <c r="A1200" s="24" t="s">
        <v>8190</v>
      </c>
      <c r="B1200" s="24" t="s">
        <v>8191</v>
      </c>
      <c r="C1200" s="68">
        <v>10.02281535</v>
      </c>
      <c r="D1200" s="68">
        <v>7.4994497999999998</v>
      </c>
      <c r="E1200" s="68">
        <v>4.6713846299999995</v>
      </c>
      <c r="F1200" s="68">
        <v>9.1996826899999995</v>
      </c>
      <c r="G1200" s="68">
        <v>5.9271298300000002</v>
      </c>
    </row>
    <row r="1201" spans="1:7" x14ac:dyDescent="0.2">
      <c r="A1201" s="24" t="s">
        <v>8192</v>
      </c>
      <c r="B1201" s="24" t="s">
        <v>8193</v>
      </c>
      <c r="C1201" s="68">
        <v>1508.53479326</v>
      </c>
      <c r="D1201" s="68">
        <v>1353.59023321</v>
      </c>
      <c r="E1201" s="68">
        <v>842.78349299000001</v>
      </c>
      <c r="F1201" s="68">
        <v>2866.4514262899997</v>
      </c>
      <c r="G1201" s="68">
        <v>2060.78682196</v>
      </c>
    </row>
    <row r="1202" spans="1:7" x14ac:dyDescent="0.2">
      <c r="A1202" s="24" t="s">
        <v>8194</v>
      </c>
      <c r="B1202" s="24" t="s">
        <v>8195</v>
      </c>
      <c r="C1202" s="68">
        <v>-43.482830409999998</v>
      </c>
      <c r="D1202" s="68">
        <v>69.760474799999997</v>
      </c>
      <c r="E1202" s="68">
        <v>96.393679180000007</v>
      </c>
      <c r="F1202" s="68">
        <v>107.02067698</v>
      </c>
      <c r="G1202" s="68">
        <v>17.570358049999999</v>
      </c>
    </row>
    <row r="1203" spans="1:7" x14ac:dyDescent="0.2">
      <c r="A1203" s="24" t="s">
        <v>8196</v>
      </c>
      <c r="B1203" s="24" t="s">
        <v>8197</v>
      </c>
      <c r="C1203" s="68">
        <v>13.192248680000001</v>
      </c>
      <c r="D1203" s="68">
        <v>17.968043359999999</v>
      </c>
      <c r="E1203" s="68">
        <v>-1.2506821399999999</v>
      </c>
      <c r="F1203" s="68">
        <v>22.128066910000001</v>
      </c>
      <c r="G1203" s="68">
        <v>8.98500868</v>
      </c>
    </row>
    <row r="1204" spans="1:7" x14ac:dyDescent="0.2">
      <c r="A1204" s="24" t="s">
        <v>8198</v>
      </c>
      <c r="B1204" s="24" t="s">
        <v>8199</v>
      </c>
      <c r="C1204" s="68">
        <v>341.50713956999999</v>
      </c>
      <c r="D1204" s="68">
        <v>341.30242730999998</v>
      </c>
      <c r="E1204" s="68">
        <v>463.42026552999999</v>
      </c>
      <c r="F1204" s="68">
        <v>247.58579752</v>
      </c>
      <c r="G1204" s="68">
        <v>309.79432280000003</v>
      </c>
    </row>
    <row r="1205" spans="1:7" x14ac:dyDescent="0.2">
      <c r="A1205" s="24" t="s">
        <v>8200</v>
      </c>
      <c r="B1205" s="24" t="s">
        <v>8201</v>
      </c>
      <c r="C1205" s="68">
        <v>20.996293789999999</v>
      </c>
      <c r="D1205" s="68">
        <v>9.0444587500000004</v>
      </c>
      <c r="E1205" s="68">
        <v>9.0844273800000011</v>
      </c>
      <c r="F1205" s="68">
        <v>20.777992780000002</v>
      </c>
      <c r="G1205" s="68">
        <v>11.45289241</v>
      </c>
    </row>
    <row r="1206" spans="1:7" x14ac:dyDescent="0.2">
      <c r="A1206" s="24" t="s">
        <v>8202</v>
      </c>
      <c r="B1206" s="24" t="s">
        <v>8203</v>
      </c>
      <c r="C1206" s="68">
        <v>16.07673686</v>
      </c>
      <c r="D1206" s="68">
        <v>26.136449949999999</v>
      </c>
      <c r="E1206" s="68">
        <v>6.1839115700000002</v>
      </c>
      <c r="F1206" s="68">
        <v>14.99999906</v>
      </c>
      <c r="G1206" s="68">
        <v>11.743034779999999</v>
      </c>
    </row>
    <row r="1207" spans="1:7" x14ac:dyDescent="0.2">
      <c r="A1207" s="24" t="s">
        <v>8204</v>
      </c>
      <c r="B1207" s="24" t="s">
        <v>8205</v>
      </c>
      <c r="C1207" s="68">
        <v>15.32027375</v>
      </c>
      <c r="D1207" s="68">
        <v>35.687948110000001</v>
      </c>
      <c r="E1207" s="68">
        <v>25.725812090000002</v>
      </c>
      <c r="F1207" s="68">
        <v>40.981208880000004</v>
      </c>
      <c r="G1207" s="68">
        <v>26.37864982</v>
      </c>
    </row>
    <row r="1208" spans="1:7" x14ac:dyDescent="0.2">
      <c r="A1208" s="24" t="s">
        <v>8206</v>
      </c>
      <c r="B1208" s="24" t="s">
        <v>8207</v>
      </c>
      <c r="C1208" s="68">
        <v>14.83922742</v>
      </c>
      <c r="D1208" s="68">
        <v>24.286924429999999</v>
      </c>
      <c r="E1208" s="68">
        <v>6.42144548</v>
      </c>
      <c r="F1208" s="68">
        <v>6.8207571600000003</v>
      </c>
      <c r="G1208" s="68">
        <v>8.0444849200000004</v>
      </c>
    </row>
    <row r="1209" spans="1:7" x14ac:dyDescent="0.2">
      <c r="A1209" s="24" t="s">
        <v>8208</v>
      </c>
      <c r="B1209" s="24" t="s">
        <v>8209</v>
      </c>
      <c r="C1209" s="68">
        <v>161.42980625999999</v>
      </c>
      <c r="D1209" s="68">
        <v>102.15295427</v>
      </c>
      <c r="E1209" s="68">
        <v>50.464327750000002</v>
      </c>
      <c r="F1209" s="68">
        <v>6.6587656300000297</v>
      </c>
      <c r="G1209" s="68">
        <v>17.191337520000001</v>
      </c>
    </row>
    <row r="1210" spans="1:7" x14ac:dyDescent="0.2">
      <c r="A1210" s="24" t="s">
        <v>8210</v>
      </c>
      <c r="B1210" s="24" t="s">
        <v>8211</v>
      </c>
      <c r="C1210" s="68">
        <v>102.08118864000001</v>
      </c>
      <c r="D1210" s="68">
        <v>56.056939509999999</v>
      </c>
      <c r="E1210" s="68">
        <v>20.325634230000002</v>
      </c>
      <c r="F1210" s="68">
        <v>8.2557319000000007</v>
      </c>
      <c r="G1210" s="68">
        <v>5.7076843899999998</v>
      </c>
    </row>
    <row r="1211" spans="1:7" x14ac:dyDescent="0.2">
      <c r="A1211" s="24" t="s">
        <v>8212</v>
      </c>
      <c r="B1211" s="24" t="s">
        <v>8213</v>
      </c>
      <c r="C1211" s="68">
        <v>17.712568059999999</v>
      </c>
      <c r="D1211" s="68">
        <v>17.236765070000001</v>
      </c>
      <c r="E1211" s="68">
        <v>5.1053477200000001</v>
      </c>
      <c r="F1211" s="68">
        <v>30.99079176</v>
      </c>
      <c r="G1211" s="68">
        <v>2.9195642000000004</v>
      </c>
    </row>
    <row r="1212" spans="1:7" x14ac:dyDescent="0.2">
      <c r="A1212" s="24" t="s">
        <v>8214</v>
      </c>
      <c r="B1212" s="24" t="s">
        <v>8215</v>
      </c>
      <c r="C1212" s="68">
        <v>34.516060009999997</v>
      </c>
      <c r="D1212" s="68">
        <v>21.466611140000001</v>
      </c>
      <c r="E1212" s="68">
        <v>14.78677877</v>
      </c>
      <c r="F1212" s="68">
        <v>14.297669109999999</v>
      </c>
      <c r="G1212" s="68">
        <v>0.48190733000000002</v>
      </c>
    </row>
    <row r="1213" spans="1:7" x14ac:dyDescent="0.2">
      <c r="A1213" s="24" t="s">
        <v>8216</v>
      </c>
      <c r="B1213" s="24" t="s">
        <v>8217</v>
      </c>
      <c r="C1213" s="68">
        <v>22.782970519999999</v>
      </c>
      <c r="D1213" s="68">
        <v>71.146743950000001</v>
      </c>
      <c r="E1213" s="68">
        <v>32.481821189999998</v>
      </c>
      <c r="F1213" s="68">
        <v>15.602028890000001</v>
      </c>
      <c r="G1213" s="68">
        <v>25.458686140000001</v>
      </c>
    </row>
    <row r="1214" spans="1:7" x14ac:dyDescent="0.2">
      <c r="A1214" s="24" t="s">
        <v>8218</v>
      </c>
      <c r="B1214" s="24" t="s">
        <v>8219</v>
      </c>
      <c r="C1214" s="68">
        <v>39.698448210000002</v>
      </c>
      <c r="D1214" s="68">
        <v>17.798573570000002</v>
      </c>
      <c r="E1214" s="68">
        <v>16.009554990000002</v>
      </c>
      <c r="F1214" s="68">
        <v>17.784815579999997</v>
      </c>
      <c r="G1214" s="68">
        <v>14.943327369999999</v>
      </c>
    </row>
    <row r="1215" spans="1:7" x14ac:dyDescent="0.2">
      <c r="A1215" s="24" t="s">
        <v>8220</v>
      </c>
      <c r="B1215" s="24" t="s">
        <v>8221</v>
      </c>
      <c r="C1215" s="68">
        <v>8.0056446999999995</v>
      </c>
      <c r="D1215" s="68">
        <v>6.2962253800000001</v>
      </c>
      <c r="E1215" s="68">
        <v>-0.37608142999999999</v>
      </c>
      <c r="F1215" s="68">
        <v>4.8521060299999998</v>
      </c>
      <c r="G1215" s="68">
        <v>14.090537289999999</v>
      </c>
    </row>
    <row r="1216" spans="1:7" x14ac:dyDescent="0.2">
      <c r="A1216" s="24" t="s">
        <v>8222</v>
      </c>
      <c r="B1216" s="24" t="s">
        <v>8223</v>
      </c>
      <c r="C1216" s="68">
        <v>46.55204011</v>
      </c>
      <c r="D1216" s="68">
        <v>31.961584479999999</v>
      </c>
      <c r="E1216" s="68">
        <v>57.505721200000004</v>
      </c>
      <c r="F1216" s="68">
        <v>40.952414810000001</v>
      </c>
      <c r="G1216" s="68">
        <v>48.082083850000004</v>
      </c>
    </row>
    <row r="1217" spans="1:7" x14ac:dyDescent="0.2">
      <c r="A1217" s="24" t="s">
        <v>8224</v>
      </c>
      <c r="B1217" s="24" t="s">
        <v>8225</v>
      </c>
      <c r="C1217" s="68">
        <v>27.323431299999999</v>
      </c>
      <c r="D1217" s="68">
        <v>11.651073199999999</v>
      </c>
      <c r="E1217" s="68">
        <v>10.46713808</v>
      </c>
      <c r="F1217" s="68">
        <v>10.04503306</v>
      </c>
      <c r="G1217" s="68">
        <v>12.284933039999999</v>
      </c>
    </row>
    <row r="1218" spans="1:7" x14ac:dyDescent="0.2">
      <c r="A1218" s="24" t="s">
        <v>8226</v>
      </c>
      <c r="B1218" s="24" t="s">
        <v>8227</v>
      </c>
      <c r="C1218" s="68">
        <v>4.9264235300000001</v>
      </c>
      <c r="D1218" s="68">
        <v>1.15730522</v>
      </c>
      <c r="E1218" s="68">
        <v>-5.2960325300000006</v>
      </c>
      <c r="F1218" s="68">
        <v>-0.42616085000000103</v>
      </c>
      <c r="G1218" s="68">
        <v>0.4414555</v>
      </c>
    </row>
    <row r="1219" spans="1:7" x14ac:dyDescent="0.2">
      <c r="A1219" s="24" t="s">
        <v>8228</v>
      </c>
      <c r="B1219" s="24" t="s">
        <v>8229</v>
      </c>
      <c r="C1219" s="68">
        <v>73.262955989999995</v>
      </c>
      <c r="D1219" s="68">
        <v>78.68267637000001</v>
      </c>
      <c r="E1219" s="68">
        <v>53.691658750000002</v>
      </c>
      <c r="F1219" s="68">
        <v>32.508215849999999</v>
      </c>
      <c r="G1219" s="68">
        <v>66.923655460000006</v>
      </c>
    </row>
    <row r="1220" spans="1:7" x14ac:dyDescent="0.2">
      <c r="A1220" s="24" t="s">
        <v>8230</v>
      </c>
      <c r="B1220" s="24" t="s">
        <v>8231</v>
      </c>
      <c r="C1220" s="68">
        <v>15.01747555</v>
      </c>
      <c r="D1220" s="68">
        <v>20.09501388</v>
      </c>
      <c r="E1220" s="68">
        <v>10.12944177</v>
      </c>
      <c r="F1220" s="68">
        <v>8.77424669</v>
      </c>
      <c r="G1220" s="68">
        <v>7.0829286799999993</v>
      </c>
    </row>
    <row r="1221" spans="1:7" x14ac:dyDescent="0.2">
      <c r="A1221" s="24" t="s">
        <v>8232</v>
      </c>
      <c r="B1221" s="24" t="s">
        <v>8233</v>
      </c>
      <c r="C1221" s="68">
        <v>9.4940837100000017</v>
      </c>
      <c r="D1221" s="68">
        <v>11.14330898</v>
      </c>
      <c r="E1221" s="68">
        <v>9.2327607699999987</v>
      </c>
      <c r="F1221" s="68">
        <v>15.41479507</v>
      </c>
      <c r="G1221" s="68">
        <v>11.301068599999999</v>
      </c>
    </row>
    <row r="1222" spans="1:7" x14ac:dyDescent="0.2">
      <c r="A1222" s="24" t="s">
        <v>8234</v>
      </c>
      <c r="B1222" s="24" t="s">
        <v>8235</v>
      </c>
      <c r="C1222" s="68">
        <v>13.042261160000001</v>
      </c>
      <c r="D1222" s="68">
        <v>9.6632451499999998</v>
      </c>
      <c r="E1222" s="68">
        <v>17.012800540000001</v>
      </c>
      <c r="F1222" s="68">
        <v>22.943140969999998</v>
      </c>
      <c r="G1222" s="68">
        <v>10.431945259999999</v>
      </c>
    </row>
    <row r="1223" spans="1:7" x14ac:dyDescent="0.2">
      <c r="A1223" s="24" t="s">
        <v>8236</v>
      </c>
      <c r="B1223" s="24" t="s">
        <v>8237</v>
      </c>
      <c r="C1223" s="68">
        <v>0.16539007999999999</v>
      </c>
      <c r="D1223" s="68">
        <v>1.6307077800000001</v>
      </c>
      <c r="E1223" s="68">
        <v>9.3645747899999989</v>
      </c>
      <c r="F1223" s="68">
        <v>9.1350719300000005</v>
      </c>
      <c r="G1223" s="68">
        <v>0.82227938</v>
      </c>
    </row>
    <row r="1224" spans="1:7" x14ac:dyDescent="0.2">
      <c r="A1224" s="24" t="s">
        <v>8238</v>
      </c>
      <c r="B1224" s="24" t="s">
        <v>8239</v>
      </c>
      <c r="C1224" s="68">
        <v>-0.12993937999999999</v>
      </c>
      <c r="D1224" s="68">
        <v>1.55566811</v>
      </c>
      <c r="E1224" s="68">
        <v>8.3391000799999997</v>
      </c>
      <c r="F1224" s="68">
        <v>19.655196950000001</v>
      </c>
      <c r="G1224" s="68">
        <v>8.2888487000000008</v>
      </c>
    </row>
    <row r="1225" spans="1:7" x14ac:dyDescent="0.2">
      <c r="A1225" s="24" t="s">
        <v>8240</v>
      </c>
      <c r="B1225" s="24" t="s">
        <v>8241</v>
      </c>
      <c r="C1225" s="68">
        <v>20.056231449999999</v>
      </c>
      <c r="D1225" s="68">
        <v>14.436824289999999</v>
      </c>
      <c r="E1225" s="68">
        <v>14.566341060000001</v>
      </c>
      <c r="F1225" s="68">
        <v>18.89307939</v>
      </c>
      <c r="G1225" s="68">
        <v>17.187113220000001</v>
      </c>
    </row>
    <row r="1226" spans="1:7" x14ac:dyDescent="0.2">
      <c r="A1226" s="24" t="s">
        <v>8242</v>
      </c>
      <c r="B1226" s="24" t="s">
        <v>8243</v>
      </c>
      <c r="C1226" s="68">
        <v>41.44348652</v>
      </c>
      <c r="D1226" s="68">
        <v>47.230896139999999</v>
      </c>
      <c r="E1226" s="68">
        <v>72.715419909999994</v>
      </c>
      <c r="F1226" s="68">
        <v>-2.4677211400000201</v>
      </c>
      <c r="G1226" s="68">
        <v>40.894293159999997</v>
      </c>
    </row>
    <row r="1227" spans="1:7" x14ac:dyDescent="0.2">
      <c r="A1227" s="24" t="s">
        <v>8244</v>
      </c>
      <c r="B1227" s="24" t="s">
        <v>8245</v>
      </c>
      <c r="C1227" s="68">
        <v>21.284584389999999</v>
      </c>
      <c r="D1227" s="68">
        <v>31.15695977</v>
      </c>
      <c r="E1227" s="68">
        <v>27.929786760000002</v>
      </c>
      <c r="F1227" s="68">
        <v>28.389876050000002</v>
      </c>
      <c r="G1227" s="68">
        <v>8.3927966999999999</v>
      </c>
    </row>
    <row r="1228" spans="1:7" x14ac:dyDescent="0.2">
      <c r="A1228" s="24" t="s">
        <v>8246</v>
      </c>
      <c r="B1228" s="24" t="s">
        <v>8247</v>
      </c>
      <c r="C1228" s="68">
        <v>26.215764579999998</v>
      </c>
      <c r="D1228" s="68">
        <v>18.894470479999999</v>
      </c>
      <c r="E1228" s="68">
        <v>15.580709689999999</v>
      </c>
      <c r="F1228" s="68">
        <v>6.76627314</v>
      </c>
      <c r="G1228" s="68">
        <v>22.924148640000002</v>
      </c>
    </row>
    <row r="1229" spans="1:7" x14ac:dyDescent="0.2">
      <c r="A1229" s="24" t="s">
        <v>8248</v>
      </c>
      <c r="B1229" s="24" t="s">
        <v>8249</v>
      </c>
      <c r="C1229" s="68">
        <v>13.37316281</v>
      </c>
      <c r="D1229" s="68">
        <v>8.4773431600000002</v>
      </c>
      <c r="E1229" s="68">
        <v>10.756389109999999</v>
      </c>
      <c r="F1229" s="68">
        <v>12.560541070000001</v>
      </c>
      <c r="G1229" s="68">
        <v>18.029362329999998</v>
      </c>
    </row>
    <row r="1230" spans="1:7" x14ac:dyDescent="0.2">
      <c r="A1230" s="24" t="s">
        <v>8250</v>
      </c>
      <c r="B1230" s="24" t="s">
        <v>8251</v>
      </c>
      <c r="C1230" s="68">
        <v>29.819108589999999</v>
      </c>
      <c r="D1230" s="68">
        <v>27.134876329999997</v>
      </c>
      <c r="E1230" s="68">
        <v>23.260483929999999</v>
      </c>
      <c r="F1230" s="68">
        <v>24.223411379999998</v>
      </c>
      <c r="G1230" s="68">
        <v>11.018506260000001</v>
      </c>
    </row>
    <row r="1231" spans="1:7" x14ac:dyDescent="0.2">
      <c r="A1231" s="24" t="s">
        <v>8252</v>
      </c>
      <c r="B1231" s="24" t="s">
        <v>8253</v>
      </c>
      <c r="C1231" s="68">
        <v>42.881051090000007</v>
      </c>
      <c r="D1231" s="68">
        <v>52.684904780000004</v>
      </c>
      <c r="E1231" s="68">
        <v>61.02204699</v>
      </c>
      <c r="F1231" s="68">
        <v>41.99581732</v>
      </c>
      <c r="G1231" s="68">
        <v>49.622669930000001</v>
      </c>
    </row>
    <row r="1232" spans="1:7" x14ac:dyDescent="0.2">
      <c r="A1232" s="24" t="s">
        <v>8254</v>
      </c>
      <c r="B1232" s="24" t="s">
        <v>8255</v>
      </c>
      <c r="C1232" s="68">
        <v>27.545180510000002</v>
      </c>
      <c r="D1232" s="68">
        <v>25.080790359999998</v>
      </c>
      <c r="E1232" s="68">
        <v>16.298953230000002</v>
      </c>
      <c r="F1232" s="68">
        <v>25.32135182</v>
      </c>
      <c r="G1232" s="68">
        <v>30.461678510000002</v>
      </c>
    </row>
    <row r="1233" spans="1:7" x14ac:dyDescent="0.2">
      <c r="A1233" s="24" t="s">
        <v>8256</v>
      </c>
      <c r="B1233" s="24" t="s">
        <v>8257</v>
      </c>
      <c r="C1233" s="68">
        <v>10.166662410000001</v>
      </c>
      <c r="D1233" s="68">
        <v>20.12377064</v>
      </c>
      <c r="E1233" s="68">
        <v>12.088049359999999</v>
      </c>
      <c r="F1233" s="68">
        <v>19.799232010000001</v>
      </c>
      <c r="G1233" s="68">
        <v>9.6246289000000012</v>
      </c>
    </row>
    <row r="1234" spans="1:7" x14ac:dyDescent="0.2">
      <c r="A1234" s="24" t="s">
        <v>8258</v>
      </c>
      <c r="B1234" s="24" t="s">
        <v>8259</v>
      </c>
      <c r="C1234" s="68">
        <v>44.528731560000004</v>
      </c>
      <c r="D1234" s="68">
        <v>-11.167255730000001</v>
      </c>
      <c r="E1234" s="68">
        <v>86.306592549999991</v>
      </c>
      <c r="F1234" s="68">
        <v>47.247264719999997</v>
      </c>
      <c r="G1234" s="68">
        <v>28.341184510000001</v>
      </c>
    </row>
    <row r="1235" spans="1:7" x14ac:dyDescent="0.2">
      <c r="A1235" s="24" t="s">
        <v>8260</v>
      </c>
      <c r="B1235" s="24" t="s">
        <v>8261</v>
      </c>
      <c r="C1235" s="68">
        <v>132.41767196000001</v>
      </c>
      <c r="D1235" s="68">
        <v>76.150937420000005</v>
      </c>
      <c r="E1235" s="68">
        <v>101.98507608</v>
      </c>
      <c r="F1235" s="68">
        <v>144.71974781999998</v>
      </c>
      <c r="G1235" s="68">
        <v>121.0672924</v>
      </c>
    </row>
    <row r="1236" spans="1:7" x14ac:dyDescent="0.2">
      <c r="A1236" s="24" t="s">
        <v>8262</v>
      </c>
      <c r="B1236" s="24" t="s">
        <v>8263</v>
      </c>
      <c r="C1236" s="68">
        <v>40.055582880000003</v>
      </c>
      <c r="D1236" s="68">
        <v>54.072533159999999</v>
      </c>
      <c r="E1236" s="68">
        <v>7.4358020400000004</v>
      </c>
      <c r="F1236" s="68">
        <v>28.817132739999998</v>
      </c>
      <c r="G1236" s="68">
        <v>26.798328680000001</v>
      </c>
    </row>
    <row r="1237" spans="1:7" x14ac:dyDescent="0.2">
      <c r="A1237" s="24" t="s">
        <v>8264</v>
      </c>
      <c r="B1237" s="24" t="s">
        <v>8265</v>
      </c>
      <c r="C1237" s="68">
        <v>18.513179530000002</v>
      </c>
      <c r="D1237" s="68">
        <v>25.352995199999999</v>
      </c>
      <c r="E1237" s="68">
        <v>35.246376259999998</v>
      </c>
      <c r="F1237" s="68">
        <v>32.576108670000004</v>
      </c>
      <c r="G1237" s="68">
        <v>28.44958935</v>
      </c>
    </row>
    <row r="1238" spans="1:7" x14ac:dyDescent="0.2">
      <c r="A1238" s="24" t="s">
        <v>8266</v>
      </c>
      <c r="B1238" s="24" t="s">
        <v>8267</v>
      </c>
      <c r="C1238" s="68">
        <v>8.1267872499999996</v>
      </c>
      <c r="D1238" s="68">
        <v>21.870981530000002</v>
      </c>
      <c r="E1238" s="68">
        <v>5.5381000999999994</v>
      </c>
      <c r="F1238" s="68">
        <v>26.226282129999998</v>
      </c>
      <c r="G1238" s="68">
        <v>6.5507247800000004</v>
      </c>
    </row>
    <row r="1239" spans="1:7" x14ac:dyDescent="0.2">
      <c r="A1239" s="24" t="s">
        <v>8268</v>
      </c>
      <c r="B1239" s="24" t="s">
        <v>8269</v>
      </c>
      <c r="C1239" s="68">
        <v>8.2516921199999995</v>
      </c>
      <c r="D1239" s="68">
        <v>6.70383643</v>
      </c>
      <c r="E1239" s="68">
        <v>10.21385422</v>
      </c>
      <c r="F1239" s="68">
        <v>5.3685649099999999</v>
      </c>
      <c r="G1239" s="68">
        <v>12.18174758</v>
      </c>
    </row>
    <row r="1240" spans="1:7" x14ac:dyDescent="0.2">
      <c r="A1240" s="24" t="s">
        <v>8270</v>
      </c>
      <c r="B1240" s="24" t="s">
        <v>8271</v>
      </c>
      <c r="C1240" s="68">
        <v>12.72014991</v>
      </c>
      <c r="D1240" s="68">
        <v>11.92727324</v>
      </c>
      <c r="E1240" s="68">
        <v>9.6133977599999998</v>
      </c>
      <c r="F1240" s="68">
        <v>7.6741488300000107</v>
      </c>
      <c r="G1240" s="68">
        <v>15.18500006</v>
      </c>
    </row>
    <row r="1241" spans="1:7" x14ac:dyDescent="0.2">
      <c r="A1241" s="24" t="s">
        <v>8272</v>
      </c>
      <c r="B1241" s="24" t="s">
        <v>8273</v>
      </c>
      <c r="C1241" s="68">
        <v>2.3552179</v>
      </c>
      <c r="D1241" s="68">
        <v>6.1521335300000004</v>
      </c>
      <c r="E1241" s="68">
        <v>0.57152248999999999</v>
      </c>
      <c r="F1241" s="68">
        <v>19.906288660000001</v>
      </c>
      <c r="G1241" s="68">
        <v>1.6280933400000002</v>
      </c>
    </row>
    <row r="1242" spans="1:7" x14ac:dyDescent="0.2">
      <c r="A1242" s="24" t="s">
        <v>8274</v>
      </c>
      <c r="B1242" s="24" t="s">
        <v>8275</v>
      </c>
      <c r="C1242" s="68">
        <v>35.030743649999998</v>
      </c>
      <c r="D1242" s="68">
        <v>21.05652255</v>
      </c>
      <c r="E1242" s="68">
        <v>39.32741455</v>
      </c>
      <c r="F1242" s="68">
        <v>13.96236219</v>
      </c>
      <c r="G1242" s="68">
        <v>41.84336175</v>
      </c>
    </row>
    <row r="1243" spans="1:7" x14ac:dyDescent="0.2">
      <c r="A1243" s="24" t="s">
        <v>8276</v>
      </c>
      <c r="B1243" s="24" t="s">
        <v>8277</v>
      </c>
      <c r="C1243" s="68">
        <v>25.517512109999998</v>
      </c>
      <c r="D1243" s="68">
        <v>19.04822304</v>
      </c>
      <c r="E1243" s="68">
        <v>18.43998362</v>
      </c>
      <c r="F1243" s="68">
        <v>11.100546919999999</v>
      </c>
      <c r="G1243" s="68">
        <v>20.970905559999999</v>
      </c>
    </row>
    <row r="1244" spans="1:7" x14ac:dyDescent="0.2">
      <c r="A1244" s="24" t="s">
        <v>8278</v>
      </c>
      <c r="B1244" s="24" t="s">
        <v>8279</v>
      </c>
      <c r="C1244" s="68">
        <v>28.319795420000002</v>
      </c>
      <c r="D1244" s="68">
        <v>40.139229159999999</v>
      </c>
      <c r="E1244" s="68">
        <v>16.008300309999999</v>
      </c>
      <c r="F1244" s="68">
        <v>28.9894149</v>
      </c>
      <c r="G1244" s="68">
        <v>20.86203686</v>
      </c>
    </row>
    <row r="1245" spans="1:7" x14ac:dyDescent="0.2">
      <c r="A1245" s="24" t="s">
        <v>8280</v>
      </c>
      <c r="B1245" s="24" t="s">
        <v>8281</v>
      </c>
      <c r="C1245" s="68">
        <v>5.84476292</v>
      </c>
      <c r="D1245" s="68">
        <v>6.4492027400000005</v>
      </c>
      <c r="E1245" s="68">
        <v>2.63414591</v>
      </c>
      <c r="F1245" s="68">
        <v>7.9842199200000001</v>
      </c>
      <c r="G1245" s="68">
        <v>9.4054332799999987</v>
      </c>
    </row>
    <row r="1246" spans="1:7" x14ac:dyDescent="0.2">
      <c r="A1246" s="24" t="s">
        <v>8282</v>
      </c>
      <c r="B1246" s="24" t="s">
        <v>8283</v>
      </c>
      <c r="C1246" s="68">
        <v>22.378232559999997</v>
      </c>
      <c r="D1246" s="68">
        <v>17.433766350000003</v>
      </c>
      <c r="E1246" s="68">
        <v>27.689812510000003</v>
      </c>
      <c r="F1246" s="68">
        <v>31.456377190000001</v>
      </c>
      <c r="G1246" s="68">
        <v>10.91965443</v>
      </c>
    </row>
    <row r="1247" spans="1:7" x14ac:dyDescent="0.2">
      <c r="A1247" s="24" t="s">
        <v>8284</v>
      </c>
      <c r="B1247" s="24" t="s">
        <v>8285</v>
      </c>
      <c r="C1247" s="68">
        <v>26.997675510000001</v>
      </c>
      <c r="D1247" s="68">
        <v>35.819259619999997</v>
      </c>
      <c r="E1247" s="68">
        <v>28.574162870000002</v>
      </c>
      <c r="F1247" s="68">
        <v>22.799298230000002</v>
      </c>
      <c r="G1247" s="68">
        <v>21.589911489999999</v>
      </c>
    </row>
    <row r="1248" spans="1:7" x14ac:dyDescent="0.2">
      <c r="A1248" s="24" t="s">
        <v>8286</v>
      </c>
      <c r="B1248" s="24" t="s">
        <v>8287</v>
      </c>
      <c r="C1248" s="68">
        <v>24.187910800000001</v>
      </c>
      <c r="D1248" s="68">
        <v>32.760290820000002</v>
      </c>
      <c r="E1248" s="68">
        <v>21.693847479999999</v>
      </c>
      <c r="F1248" s="68">
        <v>36.91194986</v>
      </c>
      <c r="G1248" s="68">
        <v>22.591529510000001</v>
      </c>
    </row>
    <row r="1249" spans="1:7" x14ac:dyDescent="0.2">
      <c r="A1249" s="24" t="s">
        <v>8288</v>
      </c>
      <c r="B1249" s="24" t="s">
        <v>8289</v>
      </c>
      <c r="C1249" s="68">
        <v>17.15094513</v>
      </c>
      <c r="D1249" s="68">
        <v>18.547960270000001</v>
      </c>
      <c r="E1249" s="68">
        <v>21.044904899999999</v>
      </c>
      <c r="F1249" s="68">
        <v>25.337454839999999</v>
      </c>
      <c r="G1249" s="68">
        <v>14.685545509999999</v>
      </c>
    </row>
    <row r="1250" spans="1:7" x14ac:dyDescent="0.2">
      <c r="A1250" s="24" t="s">
        <v>8290</v>
      </c>
      <c r="B1250" s="24" t="s">
        <v>8291</v>
      </c>
      <c r="C1250" s="68">
        <v>43.682354579999995</v>
      </c>
      <c r="D1250" s="68">
        <v>46.866544609999998</v>
      </c>
      <c r="E1250" s="68">
        <v>31.31310766</v>
      </c>
      <c r="F1250" s="68">
        <v>45.770773670000004</v>
      </c>
      <c r="G1250" s="68">
        <v>40.486286710000002</v>
      </c>
    </row>
    <row r="1251" spans="1:7" x14ac:dyDescent="0.2">
      <c r="A1251" s="24" t="s">
        <v>8292</v>
      </c>
      <c r="B1251" s="24" t="s">
        <v>8293</v>
      </c>
      <c r="C1251" s="68">
        <v>88.575968150000008</v>
      </c>
      <c r="D1251" s="68">
        <v>97.206696230000006</v>
      </c>
      <c r="E1251" s="68">
        <v>-1.2944456899999999</v>
      </c>
      <c r="F1251" s="68">
        <v>68.681116920000008</v>
      </c>
      <c r="G1251" s="68">
        <v>62.310138889999998</v>
      </c>
    </row>
    <row r="1252" spans="1:7" x14ac:dyDescent="0.2">
      <c r="A1252" s="24" t="s">
        <v>8294</v>
      </c>
      <c r="B1252" s="24" t="s">
        <v>8295</v>
      </c>
      <c r="C1252" s="68">
        <v>39.19420993</v>
      </c>
      <c r="D1252" s="68">
        <v>65.925726990000001</v>
      </c>
      <c r="E1252" s="68">
        <v>51.217840969999997</v>
      </c>
      <c r="F1252" s="68">
        <v>66.711009270000005</v>
      </c>
      <c r="G1252" s="68">
        <v>36.086472780000001</v>
      </c>
    </row>
    <row r="1253" spans="1:7" x14ac:dyDescent="0.2">
      <c r="A1253" s="24" t="s">
        <v>8296</v>
      </c>
      <c r="B1253" s="24" t="s">
        <v>8297</v>
      </c>
      <c r="C1253" s="68">
        <v>22.541136899999998</v>
      </c>
      <c r="D1253" s="68">
        <v>37.034650169999999</v>
      </c>
      <c r="E1253" s="68">
        <v>15.53173542</v>
      </c>
      <c r="F1253" s="68">
        <v>19.33473051</v>
      </c>
      <c r="G1253" s="68">
        <v>12.985035640000001</v>
      </c>
    </row>
    <row r="1254" spans="1:7" x14ac:dyDescent="0.2">
      <c r="A1254" s="24" t="s">
        <v>8298</v>
      </c>
      <c r="B1254" s="24" t="s">
        <v>8299</v>
      </c>
      <c r="C1254" s="68">
        <v>14.761189380000001</v>
      </c>
      <c r="D1254" s="68">
        <v>20.486863890000002</v>
      </c>
      <c r="E1254" s="68">
        <v>14.527206529999999</v>
      </c>
      <c r="F1254" s="68">
        <v>20.705221949999999</v>
      </c>
      <c r="G1254" s="68">
        <v>13.36962267</v>
      </c>
    </row>
    <row r="1255" spans="1:7" x14ac:dyDescent="0.2">
      <c r="A1255" s="24" t="s">
        <v>8300</v>
      </c>
      <c r="B1255" s="24" t="s">
        <v>8301</v>
      </c>
      <c r="C1255" s="68">
        <v>13.44965206</v>
      </c>
      <c r="D1255" s="68">
        <v>15.343869960000001</v>
      </c>
      <c r="E1255" s="68">
        <v>6.5506310000000001</v>
      </c>
      <c r="F1255" s="68">
        <v>15.71425636</v>
      </c>
      <c r="G1255" s="68">
        <v>14.64835356</v>
      </c>
    </row>
    <row r="1256" spans="1:7" x14ac:dyDescent="0.2">
      <c r="A1256" s="24" t="s">
        <v>8302</v>
      </c>
      <c r="B1256" s="24" t="s">
        <v>8303</v>
      </c>
      <c r="C1256" s="68">
        <v>193.64834166</v>
      </c>
      <c r="D1256" s="68">
        <v>130.78464066000001</v>
      </c>
      <c r="E1256" s="68">
        <v>99.891212209999992</v>
      </c>
      <c r="F1256" s="68">
        <v>268.0044992</v>
      </c>
      <c r="G1256" s="68">
        <v>67.339342279999997</v>
      </c>
    </row>
    <row r="1257" spans="1:7" x14ac:dyDescent="0.2">
      <c r="A1257" s="24" t="s">
        <v>8304</v>
      </c>
      <c r="B1257" s="24" t="s">
        <v>8305</v>
      </c>
      <c r="C1257" s="68">
        <v>8.249548429999999</v>
      </c>
      <c r="D1257" s="68">
        <v>19.5328424</v>
      </c>
      <c r="E1257" s="68">
        <v>-2.1082999999999998</v>
      </c>
      <c r="F1257" s="68">
        <v>30.881835379999998</v>
      </c>
      <c r="G1257" s="68">
        <v>4.9732715499999998</v>
      </c>
    </row>
    <row r="1258" spans="1:7" x14ac:dyDescent="0.2">
      <c r="A1258" s="24" t="s">
        <v>8306</v>
      </c>
      <c r="B1258" s="24" t="s">
        <v>8307</v>
      </c>
      <c r="C1258" s="68">
        <v>0.53091546999999994</v>
      </c>
      <c r="D1258" s="68" t="s">
        <v>11870</v>
      </c>
      <c r="E1258" s="68" t="s">
        <v>11870</v>
      </c>
      <c r="F1258" s="68">
        <v>16.226611590000001</v>
      </c>
      <c r="G1258" s="68">
        <v>-1.2673696299999999</v>
      </c>
    </row>
    <row r="1259" spans="1:7" x14ac:dyDescent="0.2">
      <c r="A1259" s="24" t="s">
        <v>8308</v>
      </c>
      <c r="B1259" s="24" t="s">
        <v>8309</v>
      </c>
      <c r="C1259" s="68">
        <v>10.174860000000001</v>
      </c>
      <c r="D1259" s="68">
        <v>10.80291927</v>
      </c>
      <c r="E1259" s="68">
        <v>3.8401750899999998</v>
      </c>
      <c r="F1259" s="68">
        <v>9.7630237500000003</v>
      </c>
      <c r="G1259" s="68">
        <v>10.112350920000001</v>
      </c>
    </row>
    <row r="1260" spans="1:7" x14ac:dyDescent="0.2">
      <c r="A1260" s="24" t="s">
        <v>8310</v>
      </c>
      <c r="B1260" s="24" t="s">
        <v>8311</v>
      </c>
      <c r="C1260" s="68">
        <v>24.10175413</v>
      </c>
      <c r="D1260" s="68">
        <v>27.492778989999998</v>
      </c>
      <c r="E1260" s="68">
        <v>19.031384559999999</v>
      </c>
      <c r="F1260" s="68">
        <v>21.25940327</v>
      </c>
      <c r="G1260" s="68">
        <v>22.468090879999998</v>
      </c>
    </row>
    <row r="1261" spans="1:7" x14ac:dyDescent="0.2">
      <c r="A1261" s="24" t="s">
        <v>8312</v>
      </c>
      <c r="B1261" s="24" t="s">
        <v>8313</v>
      </c>
      <c r="C1261" s="68">
        <v>14.535035839999999</v>
      </c>
      <c r="D1261" s="68">
        <v>12.659917869999999</v>
      </c>
      <c r="E1261" s="68">
        <v>12.200574789999999</v>
      </c>
      <c r="F1261" s="68">
        <v>11.736895029999999</v>
      </c>
      <c r="G1261" s="68">
        <v>12.774367470000001</v>
      </c>
    </row>
    <row r="1262" spans="1:7" x14ac:dyDescent="0.2">
      <c r="A1262" s="24" t="s">
        <v>8314</v>
      </c>
      <c r="B1262" s="24" t="s">
        <v>8315</v>
      </c>
      <c r="C1262" s="68">
        <v>11.631371300000001</v>
      </c>
      <c r="D1262" s="68">
        <v>11.712870089999999</v>
      </c>
      <c r="E1262" s="68">
        <v>6.3961590900000003</v>
      </c>
      <c r="F1262" s="68">
        <v>11.318979300000001</v>
      </c>
      <c r="G1262" s="68">
        <v>9.2969712399999995</v>
      </c>
    </row>
    <row r="1263" spans="1:7" x14ac:dyDescent="0.2">
      <c r="A1263" s="24" t="s">
        <v>8316</v>
      </c>
      <c r="B1263" s="24" t="s">
        <v>8317</v>
      </c>
      <c r="C1263" s="68">
        <v>3.1580735</v>
      </c>
      <c r="D1263" s="68">
        <v>7.8502810300000005</v>
      </c>
      <c r="E1263" s="68">
        <v>6.6996137899999999</v>
      </c>
      <c r="F1263" s="68">
        <v>5.7046506799999994</v>
      </c>
      <c r="G1263" s="68">
        <v>1.7368903200000001</v>
      </c>
    </row>
    <row r="1264" spans="1:7" x14ac:dyDescent="0.2">
      <c r="A1264" s="24" t="s">
        <v>8318</v>
      </c>
      <c r="B1264" s="24" t="s">
        <v>8319</v>
      </c>
      <c r="C1264" s="68">
        <v>5.8532585900000003</v>
      </c>
      <c r="D1264" s="68">
        <v>10.29053139</v>
      </c>
      <c r="E1264" s="68">
        <v>3.0926065199999999</v>
      </c>
      <c r="F1264" s="68">
        <v>7.91424547</v>
      </c>
      <c r="G1264" s="68">
        <v>6.6682167699999999</v>
      </c>
    </row>
    <row r="1265" spans="1:7" x14ac:dyDescent="0.2">
      <c r="A1265" s="24" t="s">
        <v>8320</v>
      </c>
      <c r="B1265" s="24" t="s">
        <v>8321</v>
      </c>
      <c r="C1265" s="68">
        <v>148.48599999999999</v>
      </c>
      <c r="D1265" s="68">
        <v>184.958</v>
      </c>
      <c r="E1265" s="68">
        <v>176.79</v>
      </c>
      <c r="F1265" s="68">
        <v>268.72000000000003</v>
      </c>
      <c r="G1265" s="68">
        <v>173.614</v>
      </c>
    </row>
    <row r="1266" spans="1:7" x14ac:dyDescent="0.2">
      <c r="A1266" s="24" t="s">
        <v>8322</v>
      </c>
      <c r="B1266" s="24" t="s">
        <v>8323</v>
      </c>
      <c r="C1266" s="68">
        <v>7.7603635099999995</v>
      </c>
      <c r="D1266" s="68">
        <v>10.86177998</v>
      </c>
      <c r="E1266" s="68">
        <v>5.0997117699999999</v>
      </c>
      <c r="F1266" s="68">
        <v>13.97278178</v>
      </c>
      <c r="G1266" s="68">
        <v>11.190867039999999</v>
      </c>
    </row>
    <row r="1267" spans="1:7" x14ac:dyDescent="0.2">
      <c r="A1267" s="24" t="s">
        <v>8324</v>
      </c>
      <c r="B1267" s="24" t="s">
        <v>8325</v>
      </c>
      <c r="C1267" s="68">
        <v>15.32689444</v>
      </c>
      <c r="D1267" s="68" t="s">
        <v>11870</v>
      </c>
      <c r="E1267" s="68" t="s">
        <v>11870</v>
      </c>
      <c r="F1267" s="68">
        <v>28.02929425</v>
      </c>
      <c r="G1267" s="68">
        <v>21.540412629999999</v>
      </c>
    </row>
    <row r="1268" spans="1:7" x14ac:dyDescent="0.2">
      <c r="A1268" s="24" t="s">
        <v>8326</v>
      </c>
      <c r="B1268" s="24" t="s">
        <v>8327</v>
      </c>
      <c r="C1268" s="68">
        <v>12.9105759</v>
      </c>
      <c r="D1268" s="68" t="s">
        <v>11870</v>
      </c>
      <c r="E1268" s="68" t="s">
        <v>11870</v>
      </c>
      <c r="F1268" s="68">
        <v>17.08980875</v>
      </c>
      <c r="G1268" s="68">
        <v>9.1050274099999999</v>
      </c>
    </row>
    <row r="1269" spans="1:7" x14ac:dyDescent="0.2">
      <c r="A1269" s="24" t="s">
        <v>8328</v>
      </c>
      <c r="B1269" s="24" t="s">
        <v>8329</v>
      </c>
      <c r="C1269" s="68">
        <v>19.094554859999999</v>
      </c>
      <c r="D1269" s="68" t="s">
        <v>11870</v>
      </c>
      <c r="E1269" s="68" t="s">
        <v>11870</v>
      </c>
      <c r="F1269" s="68">
        <v>45.726993409999999</v>
      </c>
      <c r="G1269" s="68">
        <v>31.339793010000001</v>
      </c>
    </row>
    <row r="1270" spans="1:7" x14ac:dyDescent="0.2">
      <c r="A1270" s="24" t="s">
        <v>8330</v>
      </c>
      <c r="B1270" s="24" t="s">
        <v>8331</v>
      </c>
      <c r="C1270" s="68">
        <v>34.956601060000004</v>
      </c>
      <c r="D1270" s="68" t="s">
        <v>11870</v>
      </c>
      <c r="E1270" s="68" t="s">
        <v>11870</v>
      </c>
      <c r="F1270" s="68">
        <v>53.781318420000005</v>
      </c>
      <c r="G1270" s="68">
        <v>33.422089890000002</v>
      </c>
    </row>
    <row r="1271" spans="1:7" x14ac:dyDescent="0.2">
      <c r="A1271" s="24" t="s">
        <v>8332</v>
      </c>
      <c r="B1271" s="24" t="s">
        <v>8333</v>
      </c>
      <c r="C1271" s="68">
        <v>11.78623773</v>
      </c>
      <c r="D1271" s="68" t="s">
        <v>11870</v>
      </c>
      <c r="E1271" s="68" t="s">
        <v>11870</v>
      </c>
      <c r="F1271" s="68">
        <v>29.335728420000002</v>
      </c>
      <c r="G1271" s="68">
        <v>-16.49106828</v>
      </c>
    </row>
    <row r="1272" spans="1:7" x14ac:dyDescent="0.2">
      <c r="A1272" s="24" t="s">
        <v>8334</v>
      </c>
      <c r="B1272" s="24" t="s">
        <v>8335</v>
      </c>
      <c r="C1272" s="68">
        <v>99.820851180000005</v>
      </c>
      <c r="D1272" s="68">
        <v>98.388087029999994</v>
      </c>
      <c r="E1272" s="68">
        <v>85.105824299999995</v>
      </c>
      <c r="F1272" s="68">
        <v>56.422538320000001</v>
      </c>
      <c r="G1272" s="68">
        <v>91.744208079999993</v>
      </c>
    </row>
    <row r="1273" spans="1:7" x14ac:dyDescent="0.2">
      <c r="A1273" s="24" t="s">
        <v>8336</v>
      </c>
      <c r="B1273" s="24" t="s">
        <v>8337</v>
      </c>
      <c r="C1273" s="68">
        <v>7.1363941100000003</v>
      </c>
      <c r="D1273" s="68" t="s">
        <v>11870</v>
      </c>
      <c r="E1273" s="68" t="s">
        <v>11870</v>
      </c>
      <c r="F1273" s="68">
        <v>17.2377392</v>
      </c>
      <c r="G1273" s="68">
        <v>9.0425245099999998</v>
      </c>
    </row>
    <row r="1274" spans="1:7" x14ac:dyDescent="0.2">
      <c r="A1274" s="24" t="s">
        <v>8338</v>
      </c>
      <c r="B1274" s="24" t="s">
        <v>8339</v>
      </c>
      <c r="C1274" s="68">
        <v>10.868852329999999</v>
      </c>
      <c r="D1274" s="68" t="s">
        <v>11870</v>
      </c>
      <c r="E1274" s="68" t="s">
        <v>11870</v>
      </c>
      <c r="F1274" s="68" t="s">
        <v>11870</v>
      </c>
      <c r="G1274" s="68" t="s">
        <v>11870</v>
      </c>
    </row>
    <row r="1275" spans="1:7" x14ac:dyDescent="0.2">
      <c r="A1275" s="24" t="s">
        <v>8340</v>
      </c>
      <c r="B1275" s="24" t="s">
        <v>8341</v>
      </c>
      <c r="C1275" s="68">
        <v>142.99580564999999</v>
      </c>
      <c r="D1275" s="68" t="s">
        <v>11870</v>
      </c>
      <c r="E1275" s="68" t="s">
        <v>11870</v>
      </c>
      <c r="F1275" s="68">
        <v>121.62642348999999</v>
      </c>
      <c r="G1275" s="68">
        <v>126.48384423</v>
      </c>
    </row>
    <row r="1276" spans="1:7" x14ac:dyDescent="0.2">
      <c r="A1276" s="24" t="s">
        <v>8342</v>
      </c>
      <c r="B1276" s="24" t="s">
        <v>8343</v>
      </c>
      <c r="C1276" s="68">
        <v>10.48002073</v>
      </c>
      <c r="D1276" s="68" t="s">
        <v>11870</v>
      </c>
      <c r="E1276" s="68" t="s">
        <v>11870</v>
      </c>
      <c r="F1276" s="68">
        <v>9.0886752200000007</v>
      </c>
      <c r="G1276" s="68">
        <v>4.7594309199999998</v>
      </c>
    </row>
    <row r="1277" spans="1:7" x14ac:dyDescent="0.2">
      <c r="A1277" s="24" t="s">
        <v>8344</v>
      </c>
      <c r="B1277" s="24" t="s">
        <v>8345</v>
      </c>
      <c r="C1277" s="68">
        <v>27.261794999999999</v>
      </c>
      <c r="D1277" s="68" t="s">
        <v>11870</v>
      </c>
      <c r="E1277" s="68" t="s">
        <v>11870</v>
      </c>
      <c r="F1277" s="68">
        <v>15.071745</v>
      </c>
      <c r="G1277" s="68" t="s">
        <v>11870</v>
      </c>
    </row>
    <row r="1278" spans="1:7" x14ac:dyDescent="0.2">
      <c r="A1278" s="24" t="s">
        <v>8346</v>
      </c>
      <c r="B1278" s="24" t="s">
        <v>8347</v>
      </c>
      <c r="C1278" s="68">
        <v>99.606928780000004</v>
      </c>
      <c r="D1278" s="68" t="s">
        <v>11870</v>
      </c>
      <c r="E1278" s="68" t="s">
        <v>11870</v>
      </c>
      <c r="F1278" s="68">
        <v>71.205753870000009</v>
      </c>
      <c r="G1278" s="68">
        <v>17.799984129999999</v>
      </c>
    </row>
    <row r="1279" spans="1:7" x14ac:dyDescent="0.2">
      <c r="A1279" s="24" t="s">
        <v>8348</v>
      </c>
      <c r="B1279" s="24" t="s">
        <v>8349</v>
      </c>
      <c r="C1279" s="68">
        <v>52.395726000000003</v>
      </c>
      <c r="D1279" s="68" t="s">
        <v>11870</v>
      </c>
      <c r="E1279" s="68" t="s">
        <v>11870</v>
      </c>
      <c r="F1279" s="68">
        <v>65.667040830000005</v>
      </c>
      <c r="G1279" s="68">
        <v>41.212650630000006</v>
      </c>
    </row>
    <row r="1280" spans="1:7" x14ac:dyDescent="0.2">
      <c r="A1280" s="24" t="s">
        <v>8350</v>
      </c>
      <c r="B1280" s="24" t="s">
        <v>8351</v>
      </c>
      <c r="C1280" s="68" t="s">
        <v>11870</v>
      </c>
      <c r="D1280" s="68" t="s">
        <v>11870</v>
      </c>
      <c r="E1280" s="68" t="s">
        <v>11870</v>
      </c>
      <c r="F1280" s="68" t="s">
        <v>11870</v>
      </c>
      <c r="G1280" s="68" t="s">
        <v>11870</v>
      </c>
    </row>
    <row r="1281" spans="1:7" x14ac:dyDescent="0.2">
      <c r="A1281" s="24" t="s">
        <v>8352</v>
      </c>
      <c r="B1281" s="24" t="s">
        <v>8353</v>
      </c>
      <c r="C1281" s="68">
        <v>17.141975219999999</v>
      </c>
      <c r="D1281" s="68" t="s">
        <v>11870</v>
      </c>
      <c r="E1281" s="68" t="s">
        <v>11870</v>
      </c>
      <c r="F1281" s="68">
        <v>13.462978029999999</v>
      </c>
      <c r="G1281" s="68">
        <v>15.417449289999999</v>
      </c>
    </row>
    <row r="1282" spans="1:7" x14ac:dyDescent="0.2">
      <c r="A1282" s="24" t="s">
        <v>8354</v>
      </c>
      <c r="B1282" s="24" t="s">
        <v>8355</v>
      </c>
      <c r="C1282" s="68" t="s">
        <v>11870</v>
      </c>
      <c r="D1282" s="68" t="s">
        <v>11870</v>
      </c>
      <c r="E1282" s="68" t="s">
        <v>11870</v>
      </c>
      <c r="F1282" s="68" t="s">
        <v>11870</v>
      </c>
      <c r="G1282" s="68" t="s">
        <v>11870</v>
      </c>
    </row>
    <row r="1283" spans="1:7" x14ac:dyDescent="0.2">
      <c r="A1283" s="24" t="s">
        <v>8356</v>
      </c>
      <c r="B1283" s="24" t="s">
        <v>8357</v>
      </c>
      <c r="C1283" s="68">
        <v>39.303004829999999</v>
      </c>
      <c r="D1283" s="68" t="s">
        <v>11870</v>
      </c>
      <c r="E1283" s="68" t="s">
        <v>11870</v>
      </c>
      <c r="F1283" s="68">
        <v>23.842690649999998</v>
      </c>
      <c r="G1283" s="68">
        <v>11.373954019999999</v>
      </c>
    </row>
    <row r="1284" spans="1:7" x14ac:dyDescent="0.2">
      <c r="A1284" s="24" t="s">
        <v>8358</v>
      </c>
      <c r="B1284" s="24" t="s">
        <v>8359</v>
      </c>
      <c r="C1284" s="68">
        <v>23.30297041</v>
      </c>
      <c r="D1284" s="68" t="s">
        <v>11870</v>
      </c>
      <c r="E1284" s="68" t="s">
        <v>11870</v>
      </c>
      <c r="F1284" s="68">
        <v>29.312855750000001</v>
      </c>
      <c r="G1284" s="68">
        <v>17.203255110000001</v>
      </c>
    </row>
    <row r="1285" spans="1:7" x14ac:dyDescent="0.2">
      <c r="A1285" s="24" t="s">
        <v>8360</v>
      </c>
      <c r="B1285" s="24" t="s">
        <v>8361</v>
      </c>
      <c r="C1285" s="68">
        <v>24.065848239999998</v>
      </c>
      <c r="D1285" s="68" t="s">
        <v>11870</v>
      </c>
      <c r="E1285" s="68" t="s">
        <v>11870</v>
      </c>
      <c r="F1285" s="68">
        <v>37.53175469</v>
      </c>
      <c r="G1285" s="68" t="s">
        <v>11870</v>
      </c>
    </row>
    <row r="1286" spans="1:7" x14ac:dyDescent="0.2">
      <c r="A1286" s="24" t="s">
        <v>8362</v>
      </c>
      <c r="B1286" s="24" t="s">
        <v>8363</v>
      </c>
      <c r="C1286" s="68">
        <v>8.28034523</v>
      </c>
      <c r="D1286" s="68" t="s">
        <v>11870</v>
      </c>
      <c r="E1286" s="68" t="s">
        <v>11870</v>
      </c>
      <c r="F1286" s="68">
        <v>30.114339319999999</v>
      </c>
      <c r="G1286" s="68">
        <v>5.3434095099999999</v>
      </c>
    </row>
    <row r="1287" spans="1:7" x14ac:dyDescent="0.2">
      <c r="A1287" s="24" t="s">
        <v>8364</v>
      </c>
      <c r="B1287" s="24" t="s">
        <v>8365</v>
      </c>
      <c r="C1287" s="68">
        <v>297.34687170999996</v>
      </c>
      <c r="D1287" s="68" t="s">
        <v>11870</v>
      </c>
      <c r="E1287" s="68" t="s">
        <v>11870</v>
      </c>
      <c r="F1287" s="68">
        <v>211.02924569000001</v>
      </c>
      <c r="G1287" s="68">
        <v>215.71835618</v>
      </c>
    </row>
    <row r="1288" spans="1:7" x14ac:dyDescent="0.2">
      <c r="A1288" s="24" t="s">
        <v>8366</v>
      </c>
      <c r="B1288" s="24" t="s">
        <v>8367</v>
      </c>
      <c r="C1288" s="68" t="s">
        <v>11870</v>
      </c>
      <c r="D1288" s="68" t="s">
        <v>11870</v>
      </c>
      <c r="E1288" s="68" t="s">
        <v>11870</v>
      </c>
      <c r="F1288" s="68" t="s">
        <v>11870</v>
      </c>
      <c r="G1288" s="68" t="s">
        <v>11870</v>
      </c>
    </row>
    <row r="1289" spans="1:7" x14ac:dyDescent="0.2">
      <c r="A1289" s="24" t="s">
        <v>8368</v>
      </c>
      <c r="B1289" s="24" t="s">
        <v>8369</v>
      </c>
      <c r="C1289" s="68">
        <v>56.198646939999996</v>
      </c>
      <c r="D1289" s="68" t="s">
        <v>11870</v>
      </c>
      <c r="E1289" s="68" t="s">
        <v>11870</v>
      </c>
      <c r="F1289" s="68">
        <v>20.401057309999999</v>
      </c>
      <c r="G1289" s="68">
        <v>17.749547149999998</v>
      </c>
    </row>
    <row r="1290" spans="1:7" x14ac:dyDescent="0.2">
      <c r="A1290" s="24" t="s">
        <v>8370</v>
      </c>
      <c r="B1290" s="24" t="s">
        <v>8371</v>
      </c>
      <c r="C1290" s="68" t="s">
        <v>11870</v>
      </c>
      <c r="D1290" s="68" t="s">
        <v>11870</v>
      </c>
      <c r="E1290" s="68" t="s">
        <v>11870</v>
      </c>
      <c r="F1290" s="68" t="s">
        <v>11870</v>
      </c>
      <c r="G1290" s="68" t="s">
        <v>11870</v>
      </c>
    </row>
    <row r="1291" spans="1:7" x14ac:dyDescent="0.2">
      <c r="A1291" s="24" t="s">
        <v>8372</v>
      </c>
      <c r="B1291" s="24" t="s">
        <v>8373</v>
      </c>
      <c r="C1291" s="68" t="s">
        <v>11870</v>
      </c>
      <c r="D1291" s="68" t="s">
        <v>11870</v>
      </c>
      <c r="E1291" s="68" t="s">
        <v>11870</v>
      </c>
      <c r="F1291" s="68" t="s">
        <v>11870</v>
      </c>
      <c r="G1291" s="68" t="s">
        <v>11870</v>
      </c>
    </row>
    <row r="1292" spans="1:7" x14ac:dyDescent="0.2">
      <c r="A1292" s="24" t="s">
        <v>8374</v>
      </c>
      <c r="B1292" s="24" t="s">
        <v>8375</v>
      </c>
      <c r="C1292" s="68" t="s">
        <v>11870</v>
      </c>
      <c r="D1292" s="68" t="s">
        <v>11870</v>
      </c>
      <c r="E1292" s="68" t="s">
        <v>11870</v>
      </c>
      <c r="F1292" s="68" t="s">
        <v>11870</v>
      </c>
      <c r="G1292" s="68" t="s">
        <v>11870</v>
      </c>
    </row>
    <row r="1293" spans="1:7" x14ac:dyDescent="0.2">
      <c r="A1293" s="24" t="s">
        <v>8376</v>
      </c>
      <c r="B1293" s="24" t="s">
        <v>8377</v>
      </c>
      <c r="C1293" s="68">
        <v>31.52486511</v>
      </c>
      <c r="D1293" s="68">
        <v>44.976499149999995</v>
      </c>
      <c r="E1293" s="68">
        <v>50.06215031</v>
      </c>
      <c r="F1293" s="68">
        <v>32.670934860000003</v>
      </c>
      <c r="G1293" s="68">
        <v>27.803628399999997</v>
      </c>
    </row>
    <row r="1294" spans="1:7" x14ac:dyDescent="0.2">
      <c r="A1294" s="24" t="s">
        <v>8378</v>
      </c>
      <c r="B1294" s="24" t="s">
        <v>8379</v>
      </c>
      <c r="C1294" s="68">
        <v>105.68039672</v>
      </c>
      <c r="D1294" s="68">
        <v>229.61922612999999</v>
      </c>
      <c r="E1294" s="68">
        <v>14.98996769</v>
      </c>
      <c r="F1294" s="68">
        <v>172.22843118</v>
      </c>
      <c r="G1294" s="68">
        <v>71.092339790000011</v>
      </c>
    </row>
    <row r="1295" spans="1:7" x14ac:dyDescent="0.2">
      <c r="A1295" s="24" t="s">
        <v>8380</v>
      </c>
      <c r="B1295" s="24" t="s">
        <v>8381</v>
      </c>
      <c r="C1295" s="68">
        <v>166.05766778</v>
      </c>
      <c r="D1295" s="68">
        <v>200.59270183000001</v>
      </c>
      <c r="E1295" s="68">
        <v>176.86168042</v>
      </c>
      <c r="F1295" s="68">
        <v>105.27081638</v>
      </c>
      <c r="G1295" s="68">
        <v>127.58257931999999</v>
      </c>
    </row>
    <row r="1296" spans="1:7" x14ac:dyDescent="0.2">
      <c r="A1296" s="24" t="s">
        <v>8382</v>
      </c>
      <c r="B1296" s="24" t="s">
        <v>8383</v>
      </c>
      <c r="C1296" s="68">
        <v>-3.3160175099999996</v>
      </c>
      <c r="D1296" s="68">
        <v>8.45813813</v>
      </c>
      <c r="E1296" s="68">
        <v>16.707385689999999</v>
      </c>
      <c r="F1296" s="68">
        <v>-17.52069431</v>
      </c>
      <c r="G1296" s="68">
        <v>42.913900390000002</v>
      </c>
    </row>
    <row r="1297" spans="1:7" x14ac:dyDescent="0.2">
      <c r="A1297" s="24" t="s">
        <v>8384</v>
      </c>
      <c r="B1297" s="24" t="s">
        <v>8385</v>
      </c>
      <c r="C1297" s="68">
        <v>5.9508438699999999</v>
      </c>
      <c r="D1297" s="68">
        <v>22.60499149</v>
      </c>
      <c r="E1297" s="68">
        <v>71.792808719999996</v>
      </c>
      <c r="F1297" s="68">
        <v>116.88281070000001</v>
      </c>
      <c r="G1297" s="68">
        <v>22.441786</v>
      </c>
    </row>
    <row r="1298" spans="1:7" x14ac:dyDescent="0.2">
      <c r="A1298" s="24" t="s">
        <v>8386</v>
      </c>
      <c r="B1298" s="24" t="s">
        <v>8387</v>
      </c>
      <c r="C1298" s="68">
        <v>14.590499579999999</v>
      </c>
      <c r="D1298" s="68">
        <v>13.07379358</v>
      </c>
      <c r="E1298" s="68">
        <v>19.246497399999999</v>
      </c>
      <c r="F1298" s="68">
        <v>6.51515472</v>
      </c>
      <c r="G1298" s="68">
        <v>3.0309418199999998</v>
      </c>
    </row>
    <row r="1299" spans="1:7" x14ac:dyDescent="0.2">
      <c r="A1299" s="24" t="s">
        <v>8388</v>
      </c>
      <c r="B1299" s="24" t="s">
        <v>8389</v>
      </c>
      <c r="C1299" s="68">
        <v>16.683015730000001</v>
      </c>
      <c r="D1299" s="68">
        <v>30.19050335</v>
      </c>
      <c r="E1299" s="68">
        <v>12.78049588</v>
      </c>
      <c r="F1299" s="68">
        <v>26.780597159999999</v>
      </c>
      <c r="G1299" s="68">
        <v>19.220966000000001</v>
      </c>
    </row>
    <row r="1300" spans="1:7" x14ac:dyDescent="0.2">
      <c r="A1300" s="24" t="s">
        <v>8390</v>
      </c>
      <c r="B1300" s="24" t="s">
        <v>8391</v>
      </c>
      <c r="C1300" s="68">
        <v>17.406757389999999</v>
      </c>
      <c r="D1300" s="68">
        <v>93.905957360000002</v>
      </c>
      <c r="E1300" s="68">
        <v>7.8096769000000004</v>
      </c>
      <c r="F1300" s="68">
        <v>21.367072449999998</v>
      </c>
      <c r="G1300" s="68">
        <v>13.393777179999999</v>
      </c>
    </row>
    <row r="1301" spans="1:7" x14ac:dyDescent="0.2">
      <c r="A1301" s="24" t="s">
        <v>8392</v>
      </c>
      <c r="B1301" s="24" t="s">
        <v>8393</v>
      </c>
      <c r="C1301" s="68">
        <v>56.275707679999996</v>
      </c>
      <c r="D1301" s="68">
        <v>49.909749509999997</v>
      </c>
      <c r="E1301" s="68">
        <v>35.201547520000005</v>
      </c>
      <c r="F1301" s="68">
        <v>27.336094249999999</v>
      </c>
      <c r="G1301" s="68">
        <v>47.751233689999999</v>
      </c>
    </row>
    <row r="1302" spans="1:7" x14ac:dyDescent="0.2">
      <c r="A1302" s="24" t="s">
        <v>8394</v>
      </c>
      <c r="B1302" s="24" t="s">
        <v>8395</v>
      </c>
      <c r="C1302" s="68">
        <v>27.336665979999999</v>
      </c>
      <c r="D1302" s="68">
        <v>17.966189320000002</v>
      </c>
      <c r="E1302" s="68">
        <v>12.27043065</v>
      </c>
      <c r="F1302" s="68">
        <v>112.9360286</v>
      </c>
      <c r="G1302" s="68">
        <v>29.941988030000001</v>
      </c>
    </row>
    <row r="1303" spans="1:7" x14ac:dyDescent="0.2">
      <c r="A1303" s="24" t="s">
        <v>8396</v>
      </c>
      <c r="B1303" s="24" t="s">
        <v>8397</v>
      </c>
      <c r="C1303" s="68">
        <v>54.205994909999994</v>
      </c>
      <c r="D1303" s="68">
        <v>12.119249079999999</v>
      </c>
      <c r="E1303" s="68">
        <v>-4.0879564999999998</v>
      </c>
      <c r="F1303" s="68">
        <v>117.68215304</v>
      </c>
      <c r="G1303" s="68">
        <v>51.308001220000001</v>
      </c>
    </row>
    <row r="1304" spans="1:7" x14ac:dyDescent="0.2">
      <c r="A1304" s="24" t="s">
        <v>8398</v>
      </c>
      <c r="B1304" s="24" t="s">
        <v>8399</v>
      </c>
      <c r="C1304" s="68">
        <v>59.273475040000001</v>
      </c>
      <c r="D1304" s="68">
        <v>24.18570605</v>
      </c>
      <c r="E1304" s="68">
        <v>-8.0523602000000007</v>
      </c>
      <c r="F1304" s="68">
        <v>105.88949353</v>
      </c>
      <c r="G1304" s="68">
        <v>35.517564139999998</v>
      </c>
    </row>
    <row r="1305" spans="1:7" x14ac:dyDescent="0.2">
      <c r="A1305" s="24" t="s">
        <v>8400</v>
      </c>
      <c r="B1305" s="24" t="s">
        <v>8401</v>
      </c>
      <c r="C1305" s="68">
        <v>19.74931754</v>
      </c>
      <c r="D1305" s="68">
        <v>-1.185066</v>
      </c>
      <c r="E1305" s="68">
        <v>5.8756740999999995</v>
      </c>
      <c r="F1305" s="68">
        <v>-110.71507465000001</v>
      </c>
      <c r="G1305" s="68">
        <v>-0.33194000000000001</v>
      </c>
    </row>
    <row r="1306" spans="1:7" x14ac:dyDescent="0.2">
      <c r="A1306" s="24" t="s">
        <v>8402</v>
      </c>
      <c r="B1306" s="24" t="s">
        <v>8403</v>
      </c>
      <c r="C1306" s="68">
        <v>69.801194140000007</v>
      </c>
      <c r="D1306" s="68">
        <v>51.319582049999994</v>
      </c>
      <c r="E1306" s="68">
        <v>37.646504619999995</v>
      </c>
      <c r="F1306" s="68">
        <v>57.632262750000002</v>
      </c>
      <c r="G1306" s="68">
        <v>31.977171070000001</v>
      </c>
    </row>
    <row r="1307" spans="1:7" x14ac:dyDescent="0.2">
      <c r="A1307" s="24" t="s">
        <v>8404</v>
      </c>
      <c r="B1307" s="24" t="s">
        <v>8405</v>
      </c>
      <c r="C1307" s="68">
        <v>195.70061252000002</v>
      </c>
      <c r="D1307" s="68">
        <v>154.10920727000001</v>
      </c>
      <c r="E1307" s="68">
        <v>118.64333106000001</v>
      </c>
      <c r="F1307" s="68">
        <v>69.640142449999999</v>
      </c>
      <c r="G1307" s="68">
        <v>156.34125614999999</v>
      </c>
    </row>
    <row r="1308" spans="1:7" x14ac:dyDescent="0.2">
      <c r="A1308" s="24" t="s">
        <v>8406</v>
      </c>
      <c r="B1308" s="24" t="s">
        <v>8407</v>
      </c>
      <c r="C1308" s="68">
        <v>24.489614620000001</v>
      </c>
      <c r="D1308" s="68">
        <v>36.1810501</v>
      </c>
      <c r="E1308" s="68">
        <v>20.514102569999999</v>
      </c>
      <c r="F1308" s="68">
        <v>-45.867318210000001</v>
      </c>
      <c r="G1308" s="68">
        <v>22.91890442</v>
      </c>
    </row>
    <row r="1309" spans="1:7" x14ac:dyDescent="0.2">
      <c r="A1309" s="24" t="s">
        <v>8408</v>
      </c>
      <c r="B1309" s="24" t="s">
        <v>8409</v>
      </c>
      <c r="C1309" s="68">
        <v>330.32463273000002</v>
      </c>
      <c r="D1309" s="68">
        <v>344.09892305</v>
      </c>
      <c r="E1309" s="68">
        <v>241.71389280000002</v>
      </c>
      <c r="F1309" s="68">
        <v>273.26886254000004</v>
      </c>
      <c r="G1309" s="68">
        <v>235.81025471999999</v>
      </c>
    </row>
    <row r="1310" spans="1:7" x14ac:dyDescent="0.2">
      <c r="A1310" s="24" t="s">
        <v>8410</v>
      </c>
      <c r="B1310" s="24" t="s">
        <v>8411</v>
      </c>
      <c r="C1310" s="68">
        <v>25.493631870000002</v>
      </c>
      <c r="D1310" s="68">
        <v>21.277560309999998</v>
      </c>
      <c r="E1310" s="68">
        <v>10.060994630000001</v>
      </c>
      <c r="F1310" s="68">
        <v>43.637159579999995</v>
      </c>
      <c r="G1310" s="68">
        <v>19.926682840000002</v>
      </c>
    </row>
    <row r="1311" spans="1:7" x14ac:dyDescent="0.2">
      <c r="A1311" s="24" t="s">
        <v>8412</v>
      </c>
      <c r="B1311" s="24" t="s">
        <v>8413</v>
      </c>
      <c r="C1311" s="68">
        <v>30.410474059999999</v>
      </c>
      <c r="D1311" s="68">
        <v>22.215671579999999</v>
      </c>
      <c r="E1311" s="68">
        <v>14.87945442</v>
      </c>
      <c r="F1311" s="68">
        <v>27.005680820000002</v>
      </c>
      <c r="G1311" s="68">
        <v>29.126573350000001</v>
      </c>
    </row>
    <row r="1312" spans="1:7" x14ac:dyDescent="0.2">
      <c r="A1312" s="24" t="s">
        <v>8414</v>
      </c>
      <c r="B1312" s="24" t="s">
        <v>8415</v>
      </c>
      <c r="C1312" s="68">
        <v>34.732554360000002</v>
      </c>
      <c r="D1312" s="68">
        <v>165.07448313999998</v>
      </c>
      <c r="E1312" s="68">
        <v>37.091068039999996</v>
      </c>
      <c r="F1312" s="68">
        <v>-28.033611670000003</v>
      </c>
      <c r="G1312" s="68">
        <v>30.198706340000001</v>
      </c>
    </row>
    <row r="1313" spans="1:7" x14ac:dyDescent="0.2">
      <c r="A1313" s="24" t="s">
        <v>8416</v>
      </c>
      <c r="B1313" s="24" t="s">
        <v>8417</v>
      </c>
      <c r="C1313" s="68">
        <v>1.96759028</v>
      </c>
      <c r="D1313" s="68">
        <v>6.9103402599999999</v>
      </c>
      <c r="E1313" s="68">
        <v>12.073467769999999</v>
      </c>
      <c r="F1313" s="68">
        <v>43.857893409999996</v>
      </c>
      <c r="G1313" s="68">
        <v>5.8621764900000004</v>
      </c>
    </row>
    <row r="1314" spans="1:7" x14ac:dyDescent="0.2">
      <c r="A1314" s="24" t="s">
        <v>8418</v>
      </c>
      <c r="B1314" s="24" t="s">
        <v>8419</v>
      </c>
      <c r="C1314" s="68">
        <v>-2.9343072400000003</v>
      </c>
      <c r="D1314" s="68">
        <v>23.13717355</v>
      </c>
      <c r="E1314" s="68">
        <v>0.73790056999999998</v>
      </c>
      <c r="F1314" s="68">
        <v>7.4654156600000006</v>
      </c>
      <c r="G1314" s="68">
        <v>4.0480065999999999</v>
      </c>
    </row>
    <row r="1315" spans="1:7" x14ac:dyDescent="0.2">
      <c r="A1315" s="24" t="s">
        <v>8420</v>
      </c>
      <c r="B1315" s="24" t="s">
        <v>8421</v>
      </c>
      <c r="C1315" s="68">
        <v>-0.85845518999999992</v>
      </c>
      <c r="D1315" s="68">
        <v>24.846015129999998</v>
      </c>
      <c r="E1315" s="68">
        <v>11.20462393</v>
      </c>
      <c r="F1315" s="68">
        <v>51.545978570000003</v>
      </c>
      <c r="G1315" s="68">
        <v>-5.0550664599999999</v>
      </c>
    </row>
    <row r="1316" spans="1:7" x14ac:dyDescent="0.2">
      <c r="A1316" s="24" t="s">
        <v>8422</v>
      </c>
      <c r="B1316" s="24" t="s">
        <v>8423</v>
      </c>
      <c r="C1316" s="68">
        <v>82.76232263</v>
      </c>
      <c r="D1316" s="68">
        <v>111.59273863</v>
      </c>
      <c r="E1316" s="68">
        <v>54.108572029999998</v>
      </c>
      <c r="F1316" s="68">
        <v>163.02530876</v>
      </c>
      <c r="G1316" s="68">
        <v>74.364810550000001</v>
      </c>
    </row>
    <row r="1317" spans="1:7" x14ac:dyDescent="0.2">
      <c r="A1317" s="24" t="s">
        <v>8424</v>
      </c>
      <c r="B1317" s="24" t="s">
        <v>8425</v>
      </c>
      <c r="C1317" s="68">
        <v>7.7607953899999993</v>
      </c>
      <c r="D1317" s="68">
        <v>22.685046499999999</v>
      </c>
      <c r="E1317" s="68">
        <v>5.2058923200000002</v>
      </c>
      <c r="F1317" s="68">
        <v>61.143522659999995</v>
      </c>
      <c r="G1317" s="68">
        <v>19.671254279999999</v>
      </c>
    </row>
    <row r="1318" spans="1:7" x14ac:dyDescent="0.2">
      <c r="A1318" s="24" t="s">
        <v>8426</v>
      </c>
      <c r="B1318" s="24" t="s">
        <v>8427</v>
      </c>
      <c r="C1318" s="68">
        <v>164.77144821000002</v>
      </c>
      <c r="D1318" s="68">
        <v>186.27178264</v>
      </c>
      <c r="E1318" s="68">
        <v>125.14964497</v>
      </c>
      <c r="F1318" s="68">
        <v>105.99761565</v>
      </c>
      <c r="G1318" s="68">
        <v>181.15650540000001</v>
      </c>
    </row>
    <row r="1319" spans="1:7" x14ac:dyDescent="0.2">
      <c r="A1319" s="24" t="s">
        <v>8428</v>
      </c>
      <c r="B1319" s="24" t="s">
        <v>8429</v>
      </c>
      <c r="C1319" s="68">
        <v>319.49042947000004</v>
      </c>
      <c r="D1319" s="68">
        <v>40.279952840000007</v>
      </c>
      <c r="E1319" s="68">
        <v>262.49819766000002</v>
      </c>
      <c r="F1319" s="68">
        <v>362.06101195999997</v>
      </c>
      <c r="G1319" s="68">
        <v>110.18605685999999</v>
      </c>
    </row>
    <row r="1320" spans="1:7" x14ac:dyDescent="0.2">
      <c r="A1320" s="24" t="s">
        <v>8430</v>
      </c>
      <c r="B1320" s="24" t="s">
        <v>8431</v>
      </c>
      <c r="C1320" s="68">
        <v>2.25841746</v>
      </c>
      <c r="D1320" s="68">
        <v>4.7816592800000004</v>
      </c>
      <c r="E1320" s="68">
        <v>1.68174399</v>
      </c>
      <c r="F1320" s="68">
        <v>107.27336602</v>
      </c>
      <c r="G1320" s="68">
        <v>-8.7879788000000012</v>
      </c>
    </row>
    <row r="1321" spans="1:7" x14ac:dyDescent="0.2">
      <c r="A1321" s="24" t="s">
        <v>8432</v>
      </c>
      <c r="B1321" s="24" t="s">
        <v>8433</v>
      </c>
      <c r="C1321" s="68">
        <v>-23.92767804</v>
      </c>
      <c r="D1321" s="68">
        <v>14.40436208</v>
      </c>
      <c r="E1321" s="68">
        <v>-16.92878842</v>
      </c>
      <c r="F1321" s="68">
        <v>-323.06273193999999</v>
      </c>
      <c r="G1321" s="68">
        <v>-12.89959086</v>
      </c>
    </row>
    <row r="1322" spans="1:7" x14ac:dyDescent="0.2">
      <c r="A1322" s="24" t="s">
        <v>8434</v>
      </c>
      <c r="B1322" s="24" t="s">
        <v>8435</v>
      </c>
      <c r="C1322" s="68">
        <v>6.9278477800000005</v>
      </c>
      <c r="D1322" s="68">
        <v>7.3766464200000001</v>
      </c>
      <c r="E1322" s="68">
        <v>7.2104433700000001</v>
      </c>
      <c r="F1322" s="68">
        <v>10.86804727</v>
      </c>
      <c r="G1322" s="68">
        <v>11.233267710000002</v>
      </c>
    </row>
    <row r="1323" spans="1:7" x14ac:dyDescent="0.2">
      <c r="A1323" s="24" t="s">
        <v>8436</v>
      </c>
      <c r="B1323" s="24" t="s">
        <v>8437</v>
      </c>
      <c r="C1323" s="68">
        <v>38.013973409999998</v>
      </c>
      <c r="D1323" s="68">
        <v>56.138774939999998</v>
      </c>
      <c r="E1323" s="68">
        <v>20.74540627</v>
      </c>
      <c r="F1323" s="68">
        <v>11.791240460000001</v>
      </c>
      <c r="G1323" s="68">
        <v>17.22812974</v>
      </c>
    </row>
    <row r="1324" spans="1:7" x14ac:dyDescent="0.2">
      <c r="A1324" s="24" t="s">
        <v>8438</v>
      </c>
      <c r="B1324" s="24" t="s">
        <v>8439</v>
      </c>
      <c r="C1324" s="68">
        <v>17.94292866</v>
      </c>
      <c r="D1324" s="68">
        <v>38.490983679999999</v>
      </c>
      <c r="E1324" s="68">
        <v>85.168397420000005</v>
      </c>
      <c r="F1324" s="68">
        <v>6.7173918899999903</v>
      </c>
      <c r="G1324" s="68">
        <v>117.29221781</v>
      </c>
    </row>
    <row r="1325" spans="1:7" x14ac:dyDescent="0.2">
      <c r="A1325" s="24" t="s">
        <v>8440</v>
      </c>
      <c r="B1325" s="24" t="s">
        <v>8441</v>
      </c>
      <c r="C1325" s="68">
        <v>358.33467988999996</v>
      </c>
      <c r="D1325" s="68">
        <v>220.27962767</v>
      </c>
      <c r="E1325" s="68">
        <v>143.66393708000001</v>
      </c>
      <c r="F1325" s="68">
        <v>467.91404279</v>
      </c>
      <c r="G1325" s="68">
        <v>264.86684983999999</v>
      </c>
    </row>
    <row r="1326" spans="1:7" x14ac:dyDescent="0.2">
      <c r="A1326" s="24" t="s">
        <v>8442</v>
      </c>
      <c r="B1326" s="24" t="s">
        <v>8443</v>
      </c>
      <c r="C1326" s="68">
        <v>21.292477659999999</v>
      </c>
      <c r="D1326" s="68">
        <v>25.531495079999999</v>
      </c>
      <c r="E1326" s="68">
        <v>20.940997960000001</v>
      </c>
      <c r="F1326" s="68">
        <v>57.202185740000004</v>
      </c>
      <c r="G1326" s="68">
        <v>24.852764670000003</v>
      </c>
    </row>
    <row r="1327" spans="1:7" x14ac:dyDescent="0.2">
      <c r="A1327" s="24" t="s">
        <v>8444</v>
      </c>
      <c r="B1327" s="24" t="s">
        <v>8445</v>
      </c>
      <c r="C1327" s="68">
        <v>5.5103670899999999</v>
      </c>
      <c r="D1327" s="68">
        <v>10.01776804</v>
      </c>
      <c r="E1327" s="68">
        <v>5.5562743299999999</v>
      </c>
      <c r="F1327" s="68">
        <v>-1.5337759099999999</v>
      </c>
      <c r="G1327" s="68">
        <v>0.38014553000000001</v>
      </c>
    </row>
    <row r="1328" spans="1:7" x14ac:dyDescent="0.2">
      <c r="A1328" s="24" t="s">
        <v>8446</v>
      </c>
      <c r="B1328" s="24" t="s">
        <v>8447</v>
      </c>
      <c r="C1328" s="68">
        <v>24.185883199999999</v>
      </c>
      <c r="D1328" s="68">
        <v>8.938087470000001</v>
      </c>
      <c r="E1328" s="68">
        <v>1.7428111499999999</v>
      </c>
      <c r="F1328" s="68">
        <v>48.986093700000005</v>
      </c>
      <c r="G1328" s="68">
        <v>5.9826492199999999</v>
      </c>
    </row>
    <row r="1329" spans="1:7" x14ac:dyDescent="0.2">
      <c r="A1329" s="24" t="s">
        <v>8448</v>
      </c>
      <c r="B1329" s="24" t="s">
        <v>8449</v>
      </c>
      <c r="C1329" s="68">
        <v>64.673320779999997</v>
      </c>
      <c r="D1329" s="68">
        <v>71.350587869999998</v>
      </c>
      <c r="E1329" s="68">
        <v>53.158480240000003</v>
      </c>
      <c r="F1329" s="68">
        <v>48.937775469999998</v>
      </c>
      <c r="G1329" s="68">
        <v>37.684025249999998</v>
      </c>
    </row>
    <row r="1330" spans="1:7" x14ac:dyDescent="0.2">
      <c r="A1330" s="24" t="s">
        <v>8450</v>
      </c>
      <c r="B1330" s="24" t="s">
        <v>8451</v>
      </c>
      <c r="C1330" s="68">
        <v>31.07927523</v>
      </c>
      <c r="D1330" s="68">
        <v>32.997444979999997</v>
      </c>
      <c r="E1330" s="68">
        <v>6.1842182300000008</v>
      </c>
      <c r="F1330" s="68">
        <v>20.659310440000002</v>
      </c>
      <c r="G1330" s="68">
        <v>15.41378319</v>
      </c>
    </row>
    <row r="1331" spans="1:7" x14ac:dyDescent="0.2">
      <c r="A1331" s="24" t="s">
        <v>8452</v>
      </c>
      <c r="B1331" s="24" t="s">
        <v>8453</v>
      </c>
      <c r="C1331" s="68">
        <v>68.48280195000001</v>
      </c>
      <c r="D1331" s="68">
        <v>108.34767937999999</v>
      </c>
      <c r="E1331" s="68">
        <v>83.114086229999998</v>
      </c>
      <c r="F1331" s="68">
        <v>27.18299682</v>
      </c>
      <c r="G1331" s="68">
        <v>65.081950030000002</v>
      </c>
    </row>
    <row r="1332" spans="1:7" x14ac:dyDescent="0.2">
      <c r="A1332" s="24" t="s">
        <v>8454</v>
      </c>
      <c r="B1332" s="24" t="s">
        <v>8455</v>
      </c>
      <c r="C1332" s="68">
        <v>18.00960486</v>
      </c>
      <c r="D1332" s="68">
        <v>13.280962349999999</v>
      </c>
      <c r="E1332" s="68">
        <v>10.18281565</v>
      </c>
      <c r="F1332" s="68">
        <v>47.572331380000001</v>
      </c>
      <c r="G1332" s="68">
        <v>-10.5107298</v>
      </c>
    </row>
    <row r="1333" spans="1:7" x14ac:dyDescent="0.2">
      <c r="A1333" s="24" t="s">
        <v>8456</v>
      </c>
      <c r="B1333" s="24" t="s">
        <v>8457</v>
      </c>
      <c r="C1333" s="68">
        <v>14.74018328</v>
      </c>
      <c r="D1333" s="68">
        <v>24.569839959999999</v>
      </c>
      <c r="E1333" s="68">
        <v>38.42502717</v>
      </c>
      <c r="F1333" s="68">
        <v>25.22804125</v>
      </c>
      <c r="G1333" s="68">
        <v>10.865284019999999</v>
      </c>
    </row>
    <row r="1334" spans="1:7" x14ac:dyDescent="0.2">
      <c r="A1334" s="24" t="s">
        <v>8458</v>
      </c>
      <c r="B1334" s="24" t="s">
        <v>8459</v>
      </c>
      <c r="C1334" s="68">
        <v>13.74407021</v>
      </c>
      <c r="D1334" s="68">
        <v>7.7108683899999999</v>
      </c>
      <c r="E1334" s="68">
        <v>12.053664289999999</v>
      </c>
      <c r="F1334" s="68">
        <v>5.6382057300000001</v>
      </c>
      <c r="G1334" s="68">
        <v>8.7288562400000007</v>
      </c>
    </row>
    <row r="1335" spans="1:7" x14ac:dyDescent="0.2">
      <c r="A1335" s="24" t="s">
        <v>8460</v>
      </c>
      <c r="B1335" s="24" t="s">
        <v>8461</v>
      </c>
      <c r="C1335" s="68">
        <v>101.93054476</v>
      </c>
      <c r="D1335" s="68">
        <v>48.208454259999996</v>
      </c>
      <c r="E1335" s="68">
        <v>220.96709428</v>
      </c>
      <c r="F1335" s="68">
        <v>104.14137859</v>
      </c>
      <c r="G1335" s="68">
        <v>73.03110538</v>
      </c>
    </row>
    <row r="1336" spans="1:7" x14ac:dyDescent="0.2">
      <c r="A1336" s="24" t="s">
        <v>8462</v>
      </c>
      <c r="B1336" s="24" t="s">
        <v>8463</v>
      </c>
      <c r="C1336" s="68">
        <v>7.6187058399999996</v>
      </c>
      <c r="D1336" s="68">
        <v>19.02517491</v>
      </c>
      <c r="E1336" s="68">
        <v>6.3317809400000007</v>
      </c>
      <c r="F1336" s="68">
        <v>59.566109640000001</v>
      </c>
      <c r="G1336" s="68">
        <v>8.1159669799999996</v>
      </c>
    </row>
    <row r="1337" spans="1:7" x14ac:dyDescent="0.2">
      <c r="A1337" s="24" t="s">
        <v>8464</v>
      </c>
      <c r="B1337" s="24" t="s">
        <v>8465</v>
      </c>
      <c r="C1337" s="68">
        <v>9.3759715799999999</v>
      </c>
      <c r="D1337" s="68">
        <v>6.56121672</v>
      </c>
      <c r="E1337" s="68">
        <v>7.7005942000000003</v>
      </c>
      <c r="F1337" s="68">
        <v>10.711340300000002</v>
      </c>
      <c r="G1337" s="68">
        <v>10.260815900000001</v>
      </c>
    </row>
    <row r="1338" spans="1:7" x14ac:dyDescent="0.2">
      <c r="A1338" s="24" t="s">
        <v>8466</v>
      </c>
      <c r="B1338" s="24" t="s">
        <v>8467</v>
      </c>
      <c r="C1338" s="68">
        <v>17.795715469999998</v>
      </c>
      <c r="D1338" s="68">
        <v>4.5316348799999995</v>
      </c>
      <c r="E1338" s="68">
        <v>5.7277073200000004</v>
      </c>
      <c r="F1338" s="68">
        <v>10.524587240000001</v>
      </c>
      <c r="G1338" s="68">
        <v>2.5024906499999999</v>
      </c>
    </row>
    <row r="1339" spans="1:7" x14ac:dyDescent="0.2">
      <c r="A1339" s="24" t="s">
        <v>8468</v>
      </c>
      <c r="B1339" s="24" t="s">
        <v>8469</v>
      </c>
      <c r="C1339" s="68">
        <v>21.295032199999998</v>
      </c>
      <c r="D1339" s="68">
        <v>14.543313699999999</v>
      </c>
      <c r="E1339" s="68">
        <v>-11.763015939999999</v>
      </c>
      <c r="F1339" s="68">
        <v>50.648285109999996</v>
      </c>
      <c r="G1339" s="68">
        <v>15.15671384</v>
      </c>
    </row>
    <row r="1340" spans="1:7" x14ac:dyDescent="0.2">
      <c r="A1340" s="24" t="s">
        <v>8470</v>
      </c>
      <c r="B1340" s="24" t="s">
        <v>8471</v>
      </c>
      <c r="C1340" s="68">
        <v>42.588196450000005</v>
      </c>
      <c r="D1340" s="68">
        <v>41.642148970000001</v>
      </c>
      <c r="E1340" s="68">
        <v>60.001873379999999</v>
      </c>
      <c r="F1340" s="68">
        <v>24.892767460000002</v>
      </c>
      <c r="G1340" s="68">
        <v>4.9054283700000001</v>
      </c>
    </row>
    <row r="1341" spans="1:7" x14ac:dyDescent="0.2">
      <c r="A1341" s="24" t="s">
        <v>8472</v>
      </c>
      <c r="B1341" s="24" t="s">
        <v>8473</v>
      </c>
      <c r="C1341" s="68">
        <v>9.7973314899999995</v>
      </c>
      <c r="D1341" s="68">
        <v>35.538841689999998</v>
      </c>
      <c r="E1341" s="68">
        <v>8.0374996999999997</v>
      </c>
      <c r="F1341" s="68">
        <v>46.636397109999997</v>
      </c>
      <c r="G1341" s="68">
        <v>9.2031045799999998</v>
      </c>
    </row>
    <row r="1342" spans="1:7" x14ac:dyDescent="0.2">
      <c r="A1342" s="24" t="s">
        <v>8474</v>
      </c>
      <c r="B1342" s="24" t="s">
        <v>8475</v>
      </c>
      <c r="C1342" s="68">
        <v>31.50100093</v>
      </c>
      <c r="D1342" s="68">
        <v>29.487110730000001</v>
      </c>
      <c r="E1342" s="68">
        <v>24.049448390000002</v>
      </c>
      <c r="F1342" s="68">
        <v>41.174386740000003</v>
      </c>
      <c r="G1342" s="68">
        <v>31.370245929999999</v>
      </c>
    </row>
    <row r="1343" spans="1:7" x14ac:dyDescent="0.2">
      <c r="A1343" s="24" t="s">
        <v>8476</v>
      </c>
      <c r="B1343" s="24" t="s">
        <v>8477</v>
      </c>
      <c r="C1343" s="68">
        <v>16.36404799</v>
      </c>
      <c r="D1343" s="68">
        <v>27.939965100000002</v>
      </c>
      <c r="E1343" s="68">
        <v>13.015482220000001</v>
      </c>
      <c r="F1343" s="68">
        <v>-74.99639732</v>
      </c>
      <c r="G1343" s="68">
        <v>-0.26133488999999999</v>
      </c>
    </row>
    <row r="1344" spans="1:7" x14ac:dyDescent="0.2">
      <c r="A1344" s="24" t="s">
        <v>8478</v>
      </c>
      <c r="B1344" s="24" t="s">
        <v>8479</v>
      </c>
      <c r="C1344" s="68">
        <v>4.2718954400000007</v>
      </c>
      <c r="D1344" s="68">
        <v>0.68428312000000002</v>
      </c>
      <c r="E1344" s="68">
        <v>3.46028636</v>
      </c>
      <c r="F1344" s="68">
        <v>49.538875840000003</v>
      </c>
      <c r="G1344" s="68">
        <v>2.4120672200000004</v>
      </c>
    </row>
    <row r="1345" spans="1:7" x14ac:dyDescent="0.2">
      <c r="A1345" s="24" t="s">
        <v>8480</v>
      </c>
      <c r="B1345" s="24" t="s">
        <v>8481</v>
      </c>
      <c r="C1345" s="68">
        <v>16.160778010000001</v>
      </c>
      <c r="D1345" s="68">
        <v>10.06823685</v>
      </c>
      <c r="E1345" s="68">
        <v>10.14626919</v>
      </c>
      <c r="F1345" s="68">
        <v>21.606053020000001</v>
      </c>
      <c r="G1345" s="68">
        <v>7.7052742900000002</v>
      </c>
    </row>
    <row r="1346" spans="1:7" x14ac:dyDescent="0.2">
      <c r="A1346" s="24" t="s">
        <v>8482</v>
      </c>
      <c r="B1346" s="24" t="s">
        <v>8483</v>
      </c>
      <c r="C1346" s="68">
        <v>73.894295709999994</v>
      </c>
      <c r="D1346" s="68">
        <v>57.830818990000004</v>
      </c>
      <c r="E1346" s="68">
        <v>41.943293070000003</v>
      </c>
      <c r="F1346" s="68">
        <v>43.896028080000001</v>
      </c>
      <c r="G1346" s="68">
        <v>42.108639009999997</v>
      </c>
    </row>
    <row r="1347" spans="1:7" x14ac:dyDescent="0.2">
      <c r="A1347" s="24" t="s">
        <v>8484</v>
      </c>
      <c r="B1347" s="24" t="s">
        <v>8485</v>
      </c>
      <c r="C1347" s="68">
        <v>57.781718840000003</v>
      </c>
      <c r="D1347" s="68">
        <v>71.125157860000002</v>
      </c>
      <c r="E1347" s="68">
        <v>70.097003749999999</v>
      </c>
      <c r="F1347" s="68">
        <v>50.555100759999995</v>
      </c>
      <c r="G1347" s="68">
        <v>70.929651930000006</v>
      </c>
    </row>
    <row r="1348" spans="1:7" x14ac:dyDescent="0.2">
      <c r="A1348" s="24" t="s">
        <v>8486</v>
      </c>
      <c r="B1348" s="24" t="s">
        <v>8487</v>
      </c>
      <c r="C1348" s="68">
        <v>11.459954880000002</v>
      </c>
      <c r="D1348" s="68">
        <v>61.598995030000005</v>
      </c>
      <c r="E1348" s="68">
        <v>10.20288407</v>
      </c>
      <c r="F1348" s="68">
        <v>18.193863910000001</v>
      </c>
      <c r="G1348" s="68">
        <v>19.3582012</v>
      </c>
    </row>
    <row r="1349" spans="1:7" x14ac:dyDescent="0.2">
      <c r="A1349" s="24" t="s">
        <v>8488</v>
      </c>
      <c r="B1349" s="24" t="s">
        <v>8489</v>
      </c>
      <c r="C1349" s="68">
        <v>15.73848124</v>
      </c>
      <c r="D1349" s="68">
        <v>8.2777128799999993</v>
      </c>
      <c r="E1349" s="68">
        <v>26.493509299999999</v>
      </c>
      <c r="F1349" s="68">
        <v>22.742831370000001</v>
      </c>
      <c r="G1349" s="68">
        <v>-4.9518364899999998</v>
      </c>
    </row>
    <row r="1350" spans="1:7" x14ac:dyDescent="0.2">
      <c r="A1350" s="24" t="s">
        <v>8490</v>
      </c>
      <c r="B1350" s="24" t="s">
        <v>8491</v>
      </c>
      <c r="C1350" s="68">
        <v>130.22640817000001</v>
      </c>
      <c r="D1350" s="68">
        <v>242.28753875000001</v>
      </c>
      <c r="E1350" s="68">
        <v>108.35706003</v>
      </c>
      <c r="F1350" s="68">
        <v>-129.86100546</v>
      </c>
      <c r="G1350" s="68">
        <v>111.43307098000001</v>
      </c>
    </row>
    <row r="1351" spans="1:7" x14ac:dyDescent="0.2">
      <c r="A1351" s="24" t="s">
        <v>8492</v>
      </c>
      <c r="B1351" s="24" t="s">
        <v>8493</v>
      </c>
      <c r="C1351" s="68">
        <v>238.23270137</v>
      </c>
      <c r="D1351" s="68">
        <v>219.75367546999999</v>
      </c>
      <c r="E1351" s="68">
        <v>117.04562874</v>
      </c>
      <c r="F1351" s="68">
        <v>373.16141143999999</v>
      </c>
      <c r="G1351" s="68">
        <v>433.51969691000005</v>
      </c>
    </row>
    <row r="1352" spans="1:7" x14ac:dyDescent="0.2">
      <c r="A1352" s="24" t="s">
        <v>8494</v>
      </c>
      <c r="B1352" s="24" t="s">
        <v>8495</v>
      </c>
      <c r="C1352" s="68">
        <v>16.271836799999999</v>
      </c>
      <c r="D1352" s="68">
        <v>17.99978604</v>
      </c>
      <c r="E1352" s="68">
        <v>8.9875184600000004</v>
      </c>
      <c r="F1352" s="68">
        <v>16.46761845</v>
      </c>
      <c r="G1352" s="68">
        <v>14.184229890000001</v>
      </c>
    </row>
    <row r="1353" spans="1:7" x14ac:dyDescent="0.2">
      <c r="A1353" s="24" t="s">
        <v>8496</v>
      </c>
      <c r="B1353" s="24" t="s">
        <v>8497</v>
      </c>
      <c r="C1353" s="68">
        <v>28.89013284</v>
      </c>
      <c r="D1353" s="68">
        <v>17.310153829999997</v>
      </c>
      <c r="E1353" s="68">
        <v>11.991292019999999</v>
      </c>
      <c r="F1353" s="68">
        <v>-1.9260668799999998</v>
      </c>
      <c r="G1353" s="68">
        <v>5.2050640499999998</v>
      </c>
    </row>
    <row r="1354" spans="1:7" x14ac:dyDescent="0.2">
      <c r="A1354" s="24" t="s">
        <v>8498</v>
      </c>
      <c r="B1354" s="24" t="s">
        <v>8499</v>
      </c>
      <c r="C1354" s="68">
        <v>55.744236319999999</v>
      </c>
      <c r="D1354" s="68">
        <v>39.361432619999995</v>
      </c>
      <c r="E1354" s="68">
        <v>28.236961659999999</v>
      </c>
      <c r="F1354" s="68">
        <v>32.214630739999997</v>
      </c>
      <c r="G1354" s="68">
        <v>12.86418141</v>
      </c>
    </row>
    <row r="1355" spans="1:7" x14ac:dyDescent="0.2">
      <c r="A1355" s="24" t="s">
        <v>8500</v>
      </c>
      <c r="B1355" s="24" t="s">
        <v>8501</v>
      </c>
      <c r="C1355" s="68">
        <v>36.729736789999997</v>
      </c>
      <c r="D1355" s="68">
        <v>45.811964000000003</v>
      </c>
      <c r="E1355" s="68">
        <v>31.9490163</v>
      </c>
      <c r="F1355" s="68">
        <v>24.384109590000001</v>
      </c>
      <c r="G1355" s="68">
        <v>24.771412309999999</v>
      </c>
    </row>
    <row r="1356" spans="1:7" x14ac:dyDescent="0.2">
      <c r="A1356" s="24" t="s">
        <v>8502</v>
      </c>
      <c r="B1356" s="24" t="s">
        <v>8503</v>
      </c>
      <c r="C1356" s="68">
        <v>20.287322710000002</v>
      </c>
      <c r="D1356" s="68">
        <v>18.54594307</v>
      </c>
      <c r="E1356" s="68">
        <v>11.471883119999999</v>
      </c>
      <c r="F1356" s="68">
        <v>20.431305179999999</v>
      </c>
      <c r="G1356" s="68">
        <v>2.0694681500000001</v>
      </c>
    </row>
    <row r="1357" spans="1:7" x14ac:dyDescent="0.2">
      <c r="A1357" s="24" t="s">
        <v>8504</v>
      </c>
      <c r="B1357" s="24" t="s">
        <v>8505</v>
      </c>
      <c r="C1357" s="68">
        <v>39.787159439999996</v>
      </c>
      <c r="D1357" s="68">
        <v>46.073651729999995</v>
      </c>
      <c r="E1357" s="68">
        <v>27.751779679999999</v>
      </c>
      <c r="F1357" s="68">
        <v>30.86941405</v>
      </c>
      <c r="G1357" s="68">
        <v>45.96274339</v>
      </c>
    </row>
    <row r="1358" spans="1:7" x14ac:dyDescent="0.2">
      <c r="A1358" s="24" t="s">
        <v>8506</v>
      </c>
      <c r="B1358" s="24" t="s">
        <v>8507</v>
      </c>
      <c r="C1358" s="68">
        <v>9.9478771300000002</v>
      </c>
      <c r="D1358" s="68">
        <v>28.497439789999998</v>
      </c>
      <c r="E1358" s="68">
        <v>27.230614800000001</v>
      </c>
      <c r="F1358" s="68">
        <v>-17.829630359999999</v>
      </c>
      <c r="G1358" s="68">
        <v>2.7611461800000003</v>
      </c>
    </row>
    <row r="1359" spans="1:7" x14ac:dyDescent="0.2">
      <c r="A1359" s="24" t="s">
        <v>8508</v>
      </c>
      <c r="B1359" s="24" t="s">
        <v>8509</v>
      </c>
      <c r="C1359" s="68">
        <v>92.465694129999989</v>
      </c>
      <c r="D1359" s="68">
        <v>93.366200849999998</v>
      </c>
      <c r="E1359" s="68">
        <v>60.496726100000004</v>
      </c>
      <c r="F1359" s="68">
        <v>62.63900134</v>
      </c>
      <c r="G1359" s="68">
        <v>60.32672513</v>
      </c>
    </row>
    <row r="1360" spans="1:7" x14ac:dyDescent="0.2">
      <c r="A1360" s="24" t="s">
        <v>8510</v>
      </c>
      <c r="B1360" s="24" t="s">
        <v>8511</v>
      </c>
      <c r="C1360" s="68">
        <v>2.2996938399999998</v>
      </c>
      <c r="D1360" s="68">
        <v>10.42661193</v>
      </c>
      <c r="E1360" s="68">
        <v>9.2935431400000006</v>
      </c>
      <c r="F1360" s="68">
        <v>2.2307498100000003</v>
      </c>
      <c r="G1360" s="68">
        <v>1.26966</v>
      </c>
    </row>
    <row r="1361" spans="1:7" x14ac:dyDescent="0.2">
      <c r="A1361" s="24" t="s">
        <v>8512</v>
      </c>
      <c r="B1361" s="24" t="s">
        <v>8513</v>
      </c>
      <c r="C1361" s="68">
        <v>169.43366144000001</v>
      </c>
      <c r="D1361" s="68">
        <v>234.79607883</v>
      </c>
      <c r="E1361" s="68">
        <v>35.19638767</v>
      </c>
      <c r="F1361" s="68">
        <v>1108.7005136199998</v>
      </c>
      <c r="G1361" s="68">
        <v>99.734558500000006</v>
      </c>
    </row>
    <row r="1362" spans="1:7" x14ac:dyDescent="0.2">
      <c r="A1362" s="24" t="s">
        <v>8514</v>
      </c>
      <c r="B1362" s="24" t="s">
        <v>8515</v>
      </c>
      <c r="C1362" s="68">
        <v>61.067725930000002</v>
      </c>
      <c r="D1362" s="68">
        <v>43.808265060000004</v>
      </c>
      <c r="E1362" s="68">
        <v>20.813178319999999</v>
      </c>
      <c r="F1362" s="68">
        <v>46.877026310000005</v>
      </c>
      <c r="G1362" s="68">
        <v>28.067973809999998</v>
      </c>
    </row>
    <row r="1363" spans="1:7" x14ac:dyDescent="0.2">
      <c r="A1363" s="24" t="s">
        <v>8516</v>
      </c>
      <c r="B1363" s="24" t="s">
        <v>8517</v>
      </c>
      <c r="C1363" s="68">
        <v>411.23847893999999</v>
      </c>
      <c r="D1363" s="68">
        <v>601.34187505</v>
      </c>
      <c r="E1363" s="68">
        <v>202.87840231999999</v>
      </c>
      <c r="F1363" s="68">
        <v>236.63613487999999</v>
      </c>
      <c r="G1363" s="68">
        <v>181.07081681</v>
      </c>
    </row>
    <row r="1364" spans="1:7" x14ac:dyDescent="0.2">
      <c r="A1364" s="24" t="s">
        <v>8518</v>
      </c>
      <c r="B1364" s="24" t="s">
        <v>8519</v>
      </c>
      <c r="C1364" s="68">
        <v>26.192132059999999</v>
      </c>
      <c r="D1364" s="68">
        <v>20.774250840000001</v>
      </c>
      <c r="E1364" s="68">
        <v>15.751777619999999</v>
      </c>
      <c r="F1364" s="68">
        <v>11.38125361</v>
      </c>
      <c r="G1364" s="68">
        <v>0.94306747000000002</v>
      </c>
    </row>
    <row r="1365" spans="1:7" x14ac:dyDescent="0.2">
      <c r="A1365" s="24" t="s">
        <v>8520</v>
      </c>
      <c r="B1365" s="24" t="s">
        <v>8521</v>
      </c>
      <c r="C1365" s="68">
        <v>3.6944510199999998</v>
      </c>
      <c r="D1365" s="68">
        <v>15.06652302</v>
      </c>
      <c r="E1365" s="68">
        <v>-9.0355553999999998</v>
      </c>
      <c r="F1365" s="68">
        <v>40.469679520000007</v>
      </c>
      <c r="G1365" s="68">
        <v>13.391372970000001</v>
      </c>
    </row>
    <row r="1366" spans="1:7" x14ac:dyDescent="0.2">
      <c r="A1366" s="24" t="s">
        <v>8522</v>
      </c>
      <c r="B1366" s="24" t="s">
        <v>8523</v>
      </c>
      <c r="C1366" s="68">
        <v>9.9194300500000008</v>
      </c>
      <c r="D1366" s="68">
        <v>37.64183336</v>
      </c>
      <c r="E1366" s="68">
        <v>8.3843319699999999</v>
      </c>
      <c r="F1366" s="68">
        <v>79.008772800000003</v>
      </c>
      <c r="G1366" s="68">
        <v>6.8552218300000005</v>
      </c>
    </row>
    <row r="1367" spans="1:7" x14ac:dyDescent="0.2">
      <c r="A1367" s="24" t="s">
        <v>8524</v>
      </c>
      <c r="B1367" s="24" t="s">
        <v>8525</v>
      </c>
      <c r="C1367" s="68">
        <v>-2.9056991299999999</v>
      </c>
      <c r="D1367" s="68">
        <v>1.5233828600000001</v>
      </c>
      <c r="E1367" s="68">
        <v>-0.48540589000000001</v>
      </c>
      <c r="F1367" s="68">
        <v>-2.8017029399999998</v>
      </c>
      <c r="G1367" s="68">
        <v>1.13005186</v>
      </c>
    </row>
    <row r="1368" spans="1:7" x14ac:dyDescent="0.2">
      <c r="A1368" s="24" t="s">
        <v>8526</v>
      </c>
      <c r="B1368" s="24" t="s">
        <v>8527</v>
      </c>
      <c r="C1368" s="68">
        <v>1.55075556</v>
      </c>
      <c r="D1368" s="68">
        <v>19.341709899999998</v>
      </c>
      <c r="E1368" s="68">
        <v>26.126662339999999</v>
      </c>
      <c r="F1368" s="68">
        <v>21.075533910000001</v>
      </c>
      <c r="G1368" s="68">
        <v>35.511747849999999</v>
      </c>
    </row>
    <row r="1369" spans="1:7" x14ac:dyDescent="0.2">
      <c r="A1369" s="24" t="s">
        <v>8528</v>
      </c>
      <c r="B1369" s="24" t="s">
        <v>8529</v>
      </c>
      <c r="C1369" s="68">
        <v>37.061023079999998</v>
      </c>
      <c r="D1369" s="68">
        <v>36.334993709999999</v>
      </c>
      <c r="E1369" s="68">
        <v>27.123231739999998</v>
      </c>
      <c r="F1369" s="68">
        <v>65.78554152000001</v>
      </c>
      <c r="G1369" s="68">
        <v>31.279656280000001</v>
      </c>
    </row>
    <row r="1370" spans="1:7" x14ac:dyDescent="0.2">
      <c r="A1370" s="24" t="s">
        <v>8530</v>
      </c>
      <c r="B1370" s="24" t="s">
        <v>8531</v>
      </c>
      <c r="C1370" s="68">
        <v>45.721744790000002</v>
      </c>
      <c r="D1370" s="68">
        <v>52.540348059999999</v>
      </c>
      <c r="E1370" s="68">
        <v>46.748757759999997</v>
      </c>
      <c r="F1370" s="68">
        <v>82.301767330000004</v>
      </c>
      <c r="G1370" s="68">
        <v>25.769849860000001</v>
      </c>
    </row>
    <row r="1371" spans="1:7" x14ac:dyDescent="0.2">
      <c r="A1371" s="24" t="s">
        <v>8532</v>
      </c>
      <c r="B1371" s="24" t="s">
        <v>8533</v>
      </c>
      <c r="C1371" s="68">
        <v>1.64723449</v>
      </c>
      <c r="D1371" s="68">
        <v>-0.49142828000000005</v>
      </c>
      <c r="E1371" s="68">
        <v>2.3177872700000002</v>
      </c>
      <c r="F1371" s="68">
        <v>15.56101408</v>
      </c>
      <c r="G1371" s="68">
        <v>11.14690942</v>
      </c>
    </row>
    <row r="1372" spans="1:7" x14ac:dyDescent="0.2">
      <c r="A1372" s="24" t="s">
        <v>8534</v>
      </c>
      <c r="B1372" s="24" t="s">
        <v>8535</v>
      </c>
      <c r="C1372" s="68">
        <v>-9.0217980000000004</v>
      </c>
      <c r="D1372" s="68">
        <v>2.5868666400000002</v>
      </c>
      <c r="E1372" s="68">
        <v>2.1523075699999996</v>
      </c>
      <c r="F1372" s="68">
        <v>16.645360369999999</v>
      </c>
      <c r="G1372" s="68">
        <v>-9.71452706</v>
      </c>
    </row>
    <row r="1373" spans="1:7" x14ac:dyDescent="0.2">
      <c r="A1373" s="24" t="s">
        <v>8536</v>
      </c>
      <c r="B1373" s="24" t="s">
        <v>8537</v>
      </c>
      <c r="C1373" s="68">
        <v>62.64337819</v>
      </c>
      <c r="D1373" s="68">
        <v>45.081126879999999</v>
      </c>
      <c r="E1373" s="68">
        <v>-13.096002039999998</v>
      </c>
      <c r="F1373" s="68">
        <v>-116.27483951000001</v>
      </c>
      <c r="G1373" s="68">
        <v>-103.62956964</v>
      </c>
    </row>
    <row r="1374" spans="1:7" x14ac:dyDescent="0.2">
      <c r="A1374" s="24" t="s">
        <v>8538</v>
      </c>
      <c r="B1374" s="24" t="s">
        <v>8539</v>
      </c>
      <c r="C1374" s="68">
        <v>29.41038386</v>
      </c>
      <c r="D1374" s="68">
        <v>21.927684550000002</v>
      </c>
      <c r="E1374" s="68">
        <v>28.470908959999999</v>
      </c>
      <c r="F1374" s="68">
        <v>-265.69051431999998</v>
      </c>
      <c r="G1374" s="68">
        <v>-35.957991100000001</v>
      </c>
    </row>
    <row r="1375" spans="1:7" x14ac:dyDescent="0.2">
      <c r="A1375" s="24" t="s">
        <v>8540</v>
      </c>
      <c r="B1375" s="24" t="s">
        <v>8541</v>
      </c>
      <c r="C1375" s="68">
        <v>-0.81847642000000009</v>
      </c>
      <c r="D1375" s="68">
        <v>10.359010679999999</v>
      </c>
      <c r="E1375" s="68">
        <v>-7.4465077599999994</v>
      </c>
      <c r="F1375" s="68">
        <v>14.52034051</v>
      </c>
      <c r="G1375" s="68">
        <v>-13.362279210000001</v>
      </c>
    </row>
    <row r="1376" spans="1:7" x14ac:dyDescent="0.2">
      <c r="A1376" s="24" t="s">
        <v>8542</v>
      </c>
      <c r="B1376" s="24" t="s">
        <v>8543</v>
      </c>
      <c r="C1376" s="68">
        <v>35.10491193</v>
      </c>
      <c r="D1376" s="68">
        <v>9.2198735399999983</v>
      </c>
      <c r="E1376" s="68">
        <v>6.0430747400000007</v>
      </c>
      <c r="F1376" s="68">
        <v>31.997005079999997</v>
      </c>
      <c r="G1376" s="68">
        <v>30.575882719999999</v>
      </c>
    </row>
    <row r="1377" spans="1:7" x14ac:dyDescent="0.2">
      <c r="A1377" s="24" t="s">
        <v>8544</v>
      </c>
      <c r="B1377" s="24" t="s">
        <v>8545</v>
      </c>
      <c r="C1377" s="68">
        <v>8.80155493</v>
      </c>
      <c r="D1377" s="68">
        <v>5.6952596399999997</v>
      </c>
      <c r="E1377" s="68">
        <v>18.347917679999998</v>
      </c>
      <c r="F1377" s="68">
        <v>37.290576899999998</v>
      </c>
      <c r="G1377" s="68">
        <v>12.27188046</v>
      </c>
    </row>
    <row r="1378" spans="1:7" x14ac:dyDescent="0.2">
      <c r="A1378" s="24" t="s">
        <v>8546</v>
      </c>
      <c r="B1378" s="24" t="s">
        <v>8547</v>
      </c>
      <c r="C1378" s="68">
        <v>-2.3996105499999998</v>
      </c>
      <c r="D1378" s="68">
        <v>-8.2629278799999994</v>
      </c>
      <c r="E1378" s="68">
        <v>1.8681642700000001</v>
      </c>
      <c r="F1378" s="68">
        <v>33.279840360000001</v>
      </c>
      <c r="G1378" s="68">
        <v>-7.5561674299999995</v>
      </c>
    </row>
    <row r="1379" spans="1:7" x14ac:dyDescent="0.2">
      <c r="A1379" s="24" t="s">
        <v>8548</v>
      </c>
      <c r="B1379" s="24" t="s">
        <v>8549</v>
      </c>
      <c r="C1379" s="68">
        <v>93.692800359999993</v>
      </c>
      <c r="D1379" s="68">
        <v>92.522532549999994</v>
      </c>
      <c r="E1379" s="68">
        <v>44.010981119999997</v>
      </c>
      <c r="F1379" s="68">
        <v>66.467544140000001</v>
      </c>
      <c r="G1379" s="68">
        <v>68.351632280000004</v>
      </c>
    </row>
    <row r="1380" spans="1:7" x14ac:dyDescent="0.2">
      <c r="A1380" s="24" t="s">
        <v>8550</v>
      </c>
      <c r="B1380" s="24" t="s">
        <v>8551</v>
      </c>
      <c r="C1380" s="68">
        <v>98.55787565</v>
      </c>
      <c r="D1380" s="68">
        <v>6.1529085800000001</v>
      </c>
      <c r="E1380" s="68">
        <v>4.7603388099999995</v>
      </c>
      <c r="F1380" s="68">
        <v>2.0366571100000002</v>
      </c>
      <c r="G1380" s="68">
        <v>1.14692627</v>
      </c>
    </row>
    <row r="1381" spans="1:7" x14ac:dyDescent="0.2">
      <c r="A1381" s="24" t="s">
        <v>8552</v>
      </c>
      <c r="B1381" s="24" t="s">
        <v>8553</v>
      </c>
      <c r="C1381" s="68">
        <v>83.786381169999999</v>
      </c>
      <c r="D1381" s="68">
        <v>74.518915239999998</v>
      </c>
      <c r="E1381" s="68">
        <v>6.7639645100000001</v>
      </c>
      <c r="F1381" s="68">
        <v>578.1787730499999</v>
      </c>
      <c r="G1381" s="68">
        <v>35.892948140000001</v>
      </c>
    </row>
    <row r="1382" spans="1:7" x14ac:dyDescent="0.2">
      <c r="A1382" s="24" t="s">
        <v>8554</v>
      </c>
      <c r="B1382" s="24" t="s">
        <v>8555</v>
      </c>
      <c r="C1382" s="68">
        <v>15.00289566</v>
      </c>
      <c r="D1382" s="68">
        <v>14.96138431</v>
      </c>
      <c r="E1382" s="68">
        <v>20.23422807</v>
      </c>
      <c r="F1382" s="68">
        <v>2.8033950099999996</v>
      </c>
      <c r="G1382" s="68">
        <v>9.6265403000000003</v>
      </c>
    </row>
    <row r="1383" spans="1:7" x14ac:dyDescent="0.2">
      <c r="A1383" s="24" t="s">
        <v>8556</v>
      </c>
      <c r="B1383" s="24" t="s">
        <v>8557</v>
      </c>
      <c r="C1383" s="68">
        <v>2.7683954200000001</v>
      </c>
      <c r="D1383" s="68">
        <v>8.9879752200000009</v>
      </c>
      <c r="E1383" s="68">
        <v>1.6780951499999999</v>
      </c>
      <c r="F1383" s="68">
        <v>-35.961664729999995</v>
      </c>
      <c r="G1383" s="68">
        <v>-9.1137340600000005</v>
      </c>
    </row>
    <row r="1384" spans="1:7" x14ac:dyDescent="0.2">
      <c r="A1384" s="24" t="s">
        <v>8558</v>
      </c>
      <c r="B1384" s="24" t="s">
        <v>8559</v>
      </c>
      <c r="C1384" s="68">
        <v>-0.11865407</v>
      </c>
      <c r="D1384" s="68">
        <v>0.24600197000000001</v>
      </c>
      <c r="E1384" s="68">
        <v>0.40049084999999995</v>
      </c>
      <c r="F1384" s="68">
        <v>-3.9277503</v>
      </c>
      <c r="G1384" s="68">
        <v>0.49053546999999997</v>
      </c>
    </row>
    <row r="1385" spans="1:7" x14ac:dyDescent="0.2">
      <c r="A1385" s="24" t="s">
        <v>8560</v>
      </c>
      <c r="B1385" s="24" t="s">
        <v>8561</v>
      </c>
      <c r="C1385" s="68">
        <v>54.096447470000001</v>
      </c>
      <c r="D1385" s="68">
        <v>11.74319212</v>
      </c>
      <c r="E1385" s="68">
        <v>-2.9470361499999997</v>
      </c>
      <c r="F1385" s="68">
        <v>19.755529170000003</v>
      </c>
      <c r="G1385" s="68">
        <v>43.169842060000001</v>
      </c>
    </row>
    <row r="1386" spans="1:7" x14ac:dyDescent="0.2">
      <c r="A1386" s="24" t="s">
        <v>8562</v>
      </c>
      <c r="B1386" s="24" t="s">
        <v>8563</v>
      </c>
      <c r="C1386" s="68">
        <v>12.690780050000001</v>
      </c>
      <c r="D1386" s="68">
        <v>12.61402271</v>
      </c>
      <c r="E1386" s="68">
        <v>10.433288560000001</v>
      </c>
      <c r="F1386" s="68">
        <v>3.96048176</v>
      </c>
      <c r="G1386" s="68">
        <v>16.830642359999999</v>
      </c>
    </row>
    <row r="1387" spans="1:7" x14ac:dyDescent="0.2">
      <c r="A1387" s="24" t="s">
        <v>8564</v>
      </c>
      <c r="B1387" s="24" t="s">
        <v>8565</v>
      </c>
      <c r="C1387" s="68">
        <v>-10.958823560000001</v>
      </c>
      <c r="D1387" s="68">
        <v>5.4583556900000003</v>
      </c>
      <c r="E1387" s="68">
        <v>-4.1906925800000003</v>
      </c>
      <c r="F1387" s="68">
        <v>9.7302619999999997</v>
      </c>
      <c r="G1387" s="68">
        <v>2.2650431900000001</v>
      </c>
    </row>
    <row r="1388" spans="1:7" x14ac:dyDescent="0.2">
      <c r="A1388" s="24" t="s">
        <v>8566</v>
      </c>
      <c r="B1388" s="24" t="s">
        <v>8567</v>
      </c>
      <c r="C1388" s="68">
        <v>-4.4889775099999998</v>
      </c>
      <c r="D1388" s="68">
        <v>56.203831639999997</v>
      </c>
      <c r="E1388" s="68">
        <v>-5.2835403400000001</v>
      </c>
      <c r="F1388" s="68">
        <v>46.587420829999999</v>
      </c>
      <c r="G1388" s="68">
        <v>-0.61790527000000006</v>
      </c>
    </row>
    <row r="1389" spans="1:7" x14ac:dyDescent="0.2">
      <c r="A1389" s="24" t="s">
        <v>8568</v>
      </c>
      <c r="B1389" s="24" t="s">
        <v>8569</v>
      </c>
      <c r="C1389" s="68">
        <v>68.424232979999999</v>
      </c>
      <c r="D1389" s="68">
        <v>67.756038400000008</v>
      </c>
      <c r="E1389" s="68">
        <v>64.352694040000003</v>
      </c>
      <c r="F1389" s="68">
        <v>79.20349981999999</v>
      </c>
      <c r="G1389" s="68">
        <v>19.723497559999998</v>
      </c>
    </row>
    <row r="1390" spans="1:7" x14ac:dyDescent="0.2">
      <c r="A1390" s="24" t="s">
        <v>8570</v>
      </c>
      <c r="B1390" s="24" t="s">
        <v>8571</v>
      </c>
      <c r="C1390" s="68">
        <v>-7.1749225000000001</v>
      </c>
      <c r="D1390" s="68">
        <v>6.0749015499999999</v>
      </c>
      <c r="E1390" s="68">
        <v>-3.5752536099999999</v>
      </c>
      <c r="F1390" s="68">
        <v>29.903073829999997</v>
      </c>
      <c r="G1390" s="68">
        <v>-0.57892730000000003</v>
      </c>
    </row>
    <row r="1391" spans="1:7" x14ac:dyDescent="0.2">
      <c r="A1391" s="24" t="s">
        <v>8572</v>
      </c>
      <c r="B1391" s="24" t="s">
        <v>8573</v>
      </c>
      <c r="C1391" s="68">
        <v>79.172447650000009</v>
      </c>
      <c r="D1391" s="68">
        <v>85.575720279999999</v>
      </c>
      <c r="E1391" s="68">
        <v>78.528127139999995</v>
      </c>
      <c r="F1391" s="68">
        <v>67.334201140000005</v>
      </c>
      <c r="G1391" s="68">
        <v>56.540005200000003</v>
      </c>
    </row>
    <row r="1392" spans="1:7" x14ac:dyDescent="0.2">
      <c r="A1392" s="24" t="s">
        <v>8574</v>
      </c>
      <c r="B1392" s="24" t="s">
        <v>8575</v>
      </c>
      <c r="C1392" s="68">
        <v>20.779099239999997</v>
      </c>
      <c r="D1392" s="68">
        <v>22.616995550000002</v>
      </c>
      <c r="E1392" s="68">
        <v>22.042244</v>
      </c>
      <c r="F1392" s="68">
        <v>16.70796532</v>
      </c>
      <c r="G1392" s="68">
        <v>20.392142809999999</v>
      </c>
    </row>
    <row r="1393" spans="1:7" x14ac:dyDescent="0.2">
      <c r="A1393" s="24" t="s">
        <v>8576</v>
      </c>
      <c r="B1393" s="24" t="s">
        <v>8577</v>
      </c>
      <c r="C1393" s="68">
        <v>28.660474730000001</v>
      </c>
      <c r="D1393" s="68">
        <v>-6.71474189</v>
      </c>
      <c r="E1393" s="68">
        <v>0.53998658999999993</v>
      </c>
      <c r="F1393" s="68">
        <v>-117.12796826</v>
      </c>
      <c r="G1393" s="68">
        <v>2.5727924</v>
      </c>
    </row>
    <row r="1394" spans="1:7" x14ac:dyDescent="0.2">
      <c r="A1394" s="24" t="s">
        <v>8578</v>
      </c>
      <c r="B1394" s="24" t="s">
        <v>8579</v>
      </c>
      <c r="C1394" s="68">
        <v>5.8961162500000004</v>
      </c>
      <c r="D1394" s="68">
        <v>9.8648479099999999</v>
      </c>
      <c r="E1394" s="68">
        <v>4.8063563600000005</v>
      </c>
      <c r="F1394" s="68">
        <v>5.2369034699999997</v>
      </c>
      <c r="G1394" s="68">
        <v>9.4693406400000004</v>
      </c>
    </row>
    <row r="1395" spans="1:7" x14ac:dyDescent="0.2">
      <c r="A1395" s="24" t="s">
        <v>8580</v>
      </c>
      <c r="B1395" s="24" t="s">
        <v>8581</v>
      </c>
      <c r="C1395" s="68">
        <v>208.60589463999997</v>
      </c>
      <c r="D1395" s="68">
        <v>169.64464618</v>
      </c>
      <c r="E1395" s="68">
        <v>114.73927268000001</v>
      </c>
      <c r="F1395" s="68">
        <v>195.97951856999998</v>
      </c>
      <c r="G1395" s="68">
        <v>122.31675168000001</v>
      </c>
    </row>
    <row r="1396" spans="1:7" x14ac:dyDescent="0.2">
      <c r="A1396" s="24" t="s">
        <v>8582</v>
      </c>
      <c r="B1396" s="24" t="s">
        <v>8583</v>
      </c>
      <c r="C1396" s="68">
        <v>-10.11617478</v>
      </c>
      <c r="D1396" s="68">
        <v>-14.67430186</v>
      </c>
      <c r="E1396" s="68">
        <v>-29.309706039999998</v>
      </c>
      <c r="F1396" s="68">
        <v>5.9098382699999998</v>
      </c>
      <c r="G1396" s="68">
        <v>-21.70343544</v>
      </c>
    </row>
    <row r="1397" spans="1:7" x14ac:dyDescent="0.2">
      <c r="A1397" s="24" t="s">
        <v>8584</v>
      </c>
      <c r="B1397" s="24" t="s">
        <v>8585</v>
      </c>
      <c r="C1397" s="68">
        <v>-31.070278079999998</v>
      </c>
      <c r="D1397" s="68">
        <v>-13.651397749999999</v>
      </c>
      <c r="E1397" s="68">
        <v>-13.004878810000001</v>
      </c>
      <c r="F1397" s="68">
        <v>3.9028150699999999</v>
      </c>
      <c r="G1397" s="68">
        <v>1.2090483600000002</v>
      </c>
    </row>
    <row r="1398" spans="1:7" x14ac:dyDescent="0.2">
      <c r="A1398" s="24" t="s">
        <v>8586</v>
      </c>
      <c r="B1398" s="24" t="s">
        <v>8587</v>
      </c>
      <c r="C1398" s="68">
        <v>3.95026864</v>
      </c>
      <c r="D1398" s="68">
        <v>8.1561330299999995</v>
      </c>
      <c r="E1398" s="68">
        <v>4.6122498399999996</v>
      </c>
      <c r="F1398" s="68">
        <v>8.3871217800000011</v>
      </c>
      <c r="G1398" s="68">
        <v>3.93701531</v>
      </c>
    </row>
    <row r="1399" spans="1:7" x14ac:dyDescent="0.2">
      <c r="A1399" s="24" t="s">
        <v>8588</v>
      </c>
      <c r="B1399" s="24" t="s">
        <v>8589</v>
      </c>
      <c r="C1399" s="68">
        <v>45.81495761</v>
      </c>
      <c r="D1399" s="68">
        <v>30.134659929999998</v>
      </c>
      <c r="E1399" s="68">
        <v>30.894061219999998</v>
      </c>
      <c r="F1399" s="68">
        <v>11.942843099999999</v>
      </c>
      <c r="G1399" s="68">
        <v>42.295119729999996</v>
      </c>
    </row>
    <row r="1400" spans="1:7" x14ac:dyDescent="0.2">
      <c r="A1400" s="24" t="s">
        <v>8590</v>
      </c>
      <c r="B1400" s="24" t="s">
        <v>8591</v>
      </c>
      <c r="C1400" s="68">
        <v>21.374426839999998</v>
      </c>
      <c r="D1400" s="68">
        <v>22.174443309999997</v>
      </c>
      <c r="E1400" s="68">
        <v>20.462752999999999</v>
      </c>
      <c r="F1400" s="68">
        <v>17.651591670000002</v>
      </c>
      <c r="G1400" s="68">
        <v>13.462524070000001</v>
      </c>
    </row>
    <row r="1401" spans="1:7" x14ac:dyDescent="0.2">
      <c r="A1401" s="24" t="s">
        <v>8592</v>
      </c>
      <c r="B1401" s="24" t="s">
        <v>8593</v>
      </c>
      <c r="C1401" s="68">
        <v>10.986440460000001</v>
      </c>
      <c r="D1401" s="68">
        <v>0.67248839000000005</v>
      </c>
      <c r="E1401" s="68">
        <v>2.3888431099999998</v>
      </c>
      <c r="F1401" s="68">
        <v>-7.6934566900000005</v>
      </c>
      <c r="G1401" s="68">
        <v>9.827968199999999</v>
      </c>
    </row>
    <row r="1402" spans="1:7" x14ac:dyDescent="0.2">
      <c r="A1402" s="24" t="s">
        <v>8594</v>
      </c>
      <c r="B1402" s="24" t="s">
        <v>8595</v>
      </c>
      <c r="C1402" s="68">
        <v>-4.4330659800000003</v>
      </c>
      <c r="D1402" s="68">
        <v>31.824095510000003</v>
      </c>
      <c r="E1402" s="68">
        <v>22.459169420000002</v>
      </c>
      <c r="F1402" s="68">
        <v>59.506110939999999</v>
      </c>
      <c r="G1402" s="68">
        <v>26.141956449999999</v>
      </c>
    </row>
    <row r="1403" spans="1:7" x14ac:dyDescent="0.2">
      <c r="A1403" s="24" t="s">
        <v>8596</v>
      </c>
      <c r="B1403" s="24" t="s">
        <v>8597</v>
      </c>
      <c r="C1403" s="68">
        <v>10.21159091</v>
      </c>
      <c r="D1403" s="68">
        <v>8.6029418</v>
      </c>
      <c r="E1403" s="68">
        <v>0.95702688000000002</v>
      </c>
      <c r="F1403" s="68">
        <v>-3.8240008999999997</v>
      </c>
      <c r="G1403" s="68">
        <v>5.5015969400000007</v>
      </c>
    </row>
    <row r="1404" spans="1:7" x14ac:dyDescent="0.2">
      <c r="A1404" s="24" t="s">
        <v>8598</v>
      </c>
      <c r="B1404" s="24" t="s">
        <v>8599</v>
      </c>
      <c r="C1404" s="68">
        <v>145.16517827999999</v>
      </c>
      <c r="D1404" s="68">
        <v>158.21196721999999</v>
      </c>
      <c r="E1404" s="68">
        <v>92.603909489999992</v>
      </c>
      <c r="F1404" s="68">
        <v>103.43913254</v>
      </c>
      <c r="G1404" s="68">
        <v>80.616222019999995</v>
      </c>
    </row>
    <row r="1405" spans="1:7" x14ac:dyDescent="0.2">
      <c r="A1405" s="24" t="s">
        <v>8600</v>
      </c>
      <c r="B1405" s="24" t="s">
        <v>8601</v>
      </c>
      <c r="C1405" s="68">
        <v>23.638703920000001</v>
      </c>
      <c r="D1405" s="68">
        <v>48.886323950000005</v>
      </c>
      <c r="E1405" s="68">
        <v>12.409329679999999</v>
      </c>
      <c r="F1405" s="68">
        <v>23.316183210000002</v>
      </c>
      <c r="G1405" s="68">
        <v>22.699670809999997</v>
      </c>
    </row>
    <row r="1406" spans="1:7" x14ac:dyDescent="0.2">
      <c r="A1406" s="24" t="s">
        <v>8602</v>
      </c>
      <c r="B1406" s="24" t="s">
        <v>8603</v>
      </c>
      <c r="C1406" s="68">
        <v>158.80875169000001</v>
      </c>
      <c r="D1406" s="68">
        <v>191.92842697999998</v>
      </c>
      <c r="E1406" s="68">
        <v>137.39086940000001</v>
      </c>
      <c r="F1406" s="68">
        <v>127.89474858</v>
      </c>
      <c r="G1406" s="68">
        <v>103.86824045</v>
      </c>
    </row>
    <row r="1407" spans="1:7" x14ac:dyDescent="0.2">
      <c r="A1407" s="24" t="s">
        <v>8604</v>
      </c>
      <c r="B1407" s="24" t="s">
        <v>8605</v>
      </c>
      <c r="C1407" s="68">
        <v>85.616048129999996</v>
      </c>
      <c r="D1407" s="68">
        <v>-1.12777438</v>
      </c>
      <c r="E1407" s="68">
        <v>-0.15092388000000001</v>
      </c>
      <c r="F1407" s="68">
        <v>19.014751839999999</v>
      </c>
      <c r="G1407" s="68">
        <v>7.2637744500000005</v>
      </c>
    </row>
    <row r="1408" spans="1:7" x14ac:dyDescent="0.2">
      <c r="A1408" s="24" t="s">
        <v>8606</v>
      </c>
      <c r="B1408" s="24" t="s">
        <v>8607</v>
      </c>
      <c r="C1408" s="68">
        <v>19.973173559999999</v>
      </c>
      <c r="D1408" s="68">
        <v>18.805201520000001</v>
      </c>
      <c r="E1408" s="68">
        <v>10.590891039999999</v>
      </c>
      <c r="F1408" s="68">
        <v>23.487361230000001</v>
      </c>
      <c r="G1408" s="68">
        <v>9.6849587100000001</v>
      </c>
    </row>
    <row r="1409" spans="1:7" x14ac:dyDescent="0.2">
      <c r="A1409" s="24" t="s">
        <v>8608</v>
      </c>
      <c r="B1409" s="24" t="s">
        <v>8609</v>
      </c>
      <c r="C1409" s="68">
        <v>40.477042539999999</v>
      </c>
      <c r="D1409" s="68">
        <v>127.03356206999999</v>
      </c>
      <c r="E1409" s="68">
        <v>352.95859680000001</v>
      </c>
      <c r="F1409" s="68">
        <v>124.45431181000001</v>
      </c>
      <c r="G1409" s="68">
        <v>94.870111739999999</v>
      </c>
    </row>
    <row r="1410" spans="1:7" x14ac:dyDescent="0.2">
      <c r="A1410" s="24" t="s">
        <v>8610</v>
      </c>
      <c r="B1410" s="24" t="s">
        <v>8611</v>
      </c>
      <c r="C1410" s="68">
        <v>48.480485869999995</v>
      </c>
      <c r="D1410" s="68">
        <v>26.848984000000002</v>
      </c>
      <c r="E1410" s="68">
        <v>23.803221430000001</v>
      </c>
      <c r="F1410" s="68">
        <v>31.008602010000001</v>
      </c>
      <c r="G1410" s="68">
        <v>32.141761320000001</v>
      </c>
    </row>
    <row r="1411" spans="1:7" x14ac:dyDescent="0.2">
      <c r="A1411" s="24" t="s">
        <v>8612</v>
      </c>
      <c r="B1411" s="24" t="s">
        <v>8613</v>
      </c>
      <c r="C1411" s="68">
        <v>1.26962142</v>
      </c>
      <c r="D1411" s="68">
        <v>6.6821802100000003</v>
      </c>
      <c r="E1411" s="68">
        <v>0.82503631000000011</v>
      </c>
      <c r="F1411" s="68">
        <v>-0.73870800000000003</v>
      </c>
      <c r="G1411" s="68">
        <v>1.4475697299999999</v>
      </c>
    </row>
    <row r="1412" spans="1:7" x14ac:dyDescent="0.2">
      <c r="A1412" s="24" t="s">
        <v>8614</v>
      </c>
      <c r="B1412" s="24" t="s">
        <v>8615</v>
      </c>
      <c r="C1412" s="68">
        <v>59.842740790000001</v>
      </c>
      <c r="D1412" s="68">
        <v>43.785304200000006</v>
      </c>
      <c r="E1412" s="68">
        <v>16.18740455</v>
      </c>
      <c r="F1412" s="68">
        <v>8.235509780000001</v>
      </c>
      <c r="G1412" s="68">
        <v>12.38926674</v>
      </c>
    </row>
    <row r="1413" spans="1:7" x14ac:dyDescent="0.2">
      <c r="A1413" s="24" t="s">
        <v>8616</v>
      </c>
      <c r="B1413" s="24" t="s">
        <v>8617</v>
      </c>
      <c r="C1413" s="68">
        <v>-5.2775981500000002</v>
      </c>
      <c r="D1413" s="68">
        <v>-47.159568299999997</v>
      </c>
      <c r="E1413" s="68">
        <v>59.198428280000002</v>
      </c>
      <c r="F1413" s="68">
        <v>36.906902450000004</v>
      </c>
      <c r="G1413" s="68">
        <v>52.372936580000001</v>
      </c>
    </row>
    <row r="1414" spans="1:7" x14ac:dyDescent="0.2">
      <c r="A1414" s="24" t="s">
        <v>8618</v>
      </c>
      <c r="B1414" s="24" t="s">
        <v>8619</v>
      </c>
      <c r="C1414" s="68">
        <v>4.2313188799999999</v>
      </c>
      <c r="D1414" s="68">
        <v>16.10596499</v>
      </c>
      <c r="E1414" s="68">
        <v>-10.691710789999998</v>
      </c>
      <c r="F1414" s="68">
        <v>9.8439603800000004</v>
      </c>
      <c r="G1414" s="68">
        <v>11.150440679999999</v>
      </c>
    </row>
    <row r="1415" spans="1:7" x14ac:dyDescent="0.2">
      <c r="A1415" s="24" t="s">
        <v>8620</v>
      </c>
      <c r="B1415" s="24" t="s">
        <v>8621</v>
      </c>
      <c r="C1415" s="68">
        <v>299.938648</v>
      </c>
      <c r="D1415" s="68">
        <v>249.05962119</v>
      </c>
      <c r="E1415" s="68">
        <v>139.58705746000001</v>
      </c>
      <c r="F1415" s="68">
        <v>223.05815350999998</v>
      </c>
      <c r="G1415" s="68">
        <v>256.06854219999997</v>
      </c>
    </row>
    <row r="1416" spans="1:7" x14ac:dyDescent="0.2">
      <c r="A1416" s="24" t="s">
        <v>8622</v>
      </c>
      <c r="B1416" s="24" t="s">
        <v>8623</v>
      </c>
      <c r="C1416" s="68">
        <v>-5.1626332999999995</v>
      </c>
      <c r="D1416" s="68">
        <v>-10.78216946</v>
      </c>
      <c r="E1416" s="68">
        <v>-12.42077448</v>
      </c>
      <c r="F1416" s="68">
        <v>37.357817170000004</v>
      </c>
      <c r="G1416" s="68">
        <v>-9.701625009999999</v>
      </c>
    </row>
    <row r="1417" spans="1:7" x14ac:dyDescent="0.2">
      <c r="A1417" s="24" t="s">
        <v>8624</v>
      </c>
      <c r="B1417" s="24" t="s">
        <v>8625</v>
      </c>
      <c r="C1417" s="68">
        <v>2.4930013999999998</v>
      </c>
      <c r="D1417" s="68">
        <v>5.4077304900000005</v>
      </c>
      <c r="E1417" s="68">
        <v>3.16981877</v>
      </c>
      <c r="F1417" s="68">
        <v>-2.7553934500000001</v>
      </c>
      <c r="G1417" s="68">
        <v>-8.4690417899999986</v>
      </c>
    </row>
    <row r="1418" spans="1:7" x14ac:dyDescent="0.2">
      <c r="A1418" s="24" t="s">
        <v>8626</v>
      </c>
      <c r="B1418" s="24" t="s">
        <v>8627</v>
      </c>
      <c r="C1418" s="68">
        <v>31.189413399999999</v>
      </c>
      <c r="D1418" s="68">
        <v>30.079217570000001</v>
      </c>
      <c r="E1418" s="68">
        <v>22.47337087</v>
      </c>
      <c r="F1418" s="68">
        <v>27.863105140000002</v>
      </c>
      <c r="G1418" s="68">
        <v>28.25215635</v>
      </c>
    </row>
    <row r="1419" spans="1:7" x14ac:dyDescent="0.2">
      <c r="A1419" s="24" t="s">
        <v>8628</v>
      </c>
      <c r="B1419" s="24" t="s">
        <v>8629</v>
      </c>
      <c r="C1419" s="68">
        <v>37.243547890000002</v>
      </c>
      <c r="D1419" s="68">
        <v>-22.232934960000001</v>
      </c>
      <c r="E1419" s="68">
        <v>-13.614744980000001</v>
      </c>
      <c r="F1419" s="68">
        <v>16.51768916</v>
      </c>
      <c r="G1419" s="68">
        <v>11.312142509999999</v>
      </c>
    </row>
    <row r="1420" spans="1:7" x14ac:dyDescent="0.2">
      <c r="A1420" s="24" t="s">
        <v>8630</v>
      </c>
      <c r="B1420" s="24" t="s">
        <v>8631</v>
      </c>
      <c r="C1420" s="68">
        <v>52.13428407</v>
      </c>
      <c r="D1420" s="68">
        <v>72.073038969999999</v>
      </c>
      <c r="E1420" s="68">
        <v>34.811623240000003</v>
      </c>
      <c r="F1420" s="68">
        <v>48.539961340000005</v>
      </c>
      <c r="G1420" s="68">
        <v>44.865748920000001</v>
      </c>
    </row>
    <row r="1421" spans="1:7" x14ac:dyDescent="0.2">
      <c r="A1421" s="24" t="s">
        <v>8632</v>
      </c>
      <c r="B1421" s="24" t="s">
        <v>8633</v>
      </c>
      <c r="C1421" s="68">
        <v>44.392226740000005</v>
      </c>
      <c r="D1421" s="68">
        <v>29.33855389</v>
      </c>
      <c r="E1421" s="68">
        <v>5.0148351500000006</v>
      </c>
      <c r="F1421" s="68">
        <v>40.039497470000001</v>
      </c>
      <c r="G1421" s="68">
        <v>10.25695968</v>
      </c>
    </row>
    <row r="1422" spans="1:7" x14ac:dyDescent="0.2">
      <c r="A1422" s="24" t="s">
        <v>8634</v>
      </c>
      <c r="B1422" s="24" t="s">
        <v>8635</v>
      </c>
      <c r="C1422" s="68">
        <v>45.731019520000004</v>
      </c>
      <c r="D1422" s="68">
        <v>31.727086079999999</v>
      </c>
      <c r="E1422" s="68">
        <v>68.958787629999989</v>
      </c>
      <c r="F1422" s="68">
        <v>10.17036407</v>
      </c>
      <c r="G1422" s="68">
        <v>23.687334910000001</v>
      </c>
    </row>
    <row r="1423" spans="1:7" x14ac:dyDescent="0.2">
      <c r="A1423" s="24" t="s">
        <v>8636</v>
      </c>
      <c r="B1423" s="24" t="s">
        <v>8637</v>
      </c>
      <c r="C1423" s="68">
        <v>9.0121878899999999</v>
      </c>
      <c r="D1423" s="68">
        <v>9.4168413199999996</v>
      </c>
      <c r="E1423" s="68">
        <v>4.0152994900000003</v>
      </c>
      <c r="F1423" s="68">
        <v>10.38091071</v>
      </c>
      <c r="G1423" s="68">
        <v>-6.6020716900000007</v>
      </c>
    </row>
    <row r="1424" spans="1:7" x14ac:dyDescent="0.2">
      <c r="A1424" s="24" t="s">
        <v>8638</v>
      </c>
      <c r="B1424" s="24" t="s">
        <v>8639</v>
      </c>
      <c r="C1424" s="68">
        <v>8.7056098599999991</v>
      </c>
      <c r="D1424" s="68">
        <v>154.52010003999999</v>
      </c>
      <c r="E1424" s="68">
        <v>116.94421675</v>
      </c>
      <c r="F1424" s="68">
        <v>255.79798491</v>
      </c>
      <c r="G1424" s="68">
        <v>1.29319568</v>
      </c>
    </row>
    <row r="1425" spans="1:7" x14ac:dyDescent="0.2">
      <c r="A1425" s="24" t="s">
        <v>8640</v>
      </c>
      <c r="B1425" s="24" t="s">
        <v>8641</v>
      </c>
      <c r="C1425" s="68">
        <v>-0.35617889000000003</v>
      </c>
      <c r="D1425" s="68">
        <v>24.284627269999998</v>
      </c>
      <c r="E1425" s="68">
        <v>23.894221730000002</v>
      </c>
      <c r="F1425" s="68">
        <v>28.042051559999997</v>
      </c>
      <c r="G1425" s="68">
        <v>16.376910630000001</v>
      </c>
    </row>
    <row r="1426" spans="1:7" x14ac:dyDescent="0.2">
      <c r="A1426" s="24" t="s">
        <v>8642</v>
      </c>
      <c r="B1426" s="24" t="s">
        <v>8643</v>
      </c>
      <c r="C1426" s="68">
        <v>11.30150916</v>
      </c>
      <c r="D1426" s="68">
        <v>14.42096559</v>
      </c>
      <c r="E1426" s="68">
        <v>4.8425138200000006</v>
      </c>
      <c r="F1426" s="68">
        <v>-24.683223039999998</v>
      </c>
      <c r="G1426" s="68">
        <v>20.022939749999999</v>
      </c>
    </row>
    <row r="1427" spans="1:7" x14ac:dyDescent="0.2">
      <c r="A1427" s="24" t="s">
        <v>8644</v>
      </c>
      <c r="B1427" s="24" t="s">
        <v>8645</v>
      </c>
      <c r="C1427" s="68">
        <v>182.25040258999999</v>
      </c>
      <c r="D1427" s="68">
        <v>91.093362549999995</v>
      </c>
      <c r="E1427" s="68">
        <v>73.057426000000007</v>
      </c>
      <c r="F1427" s="68">
        <v>81.072401769999999</v>
      </c>
      <c r="G1427" s="68">
        <v>69.27650482</v>
      </c>
    </row>
    <row r="1428" spans="1:7" x14ac:dyDescent="0.2">
      <c r="A1428" s="24" t="s">
        <v>8646</v>
      </c>
      <c r="B1428" s="24" t="s">
        <v>8647</v>
      </c>
      <c r="C1428" s="68">
        <v>26.690656130000001</v>
      </c>
      <c r="D1428" s="68">
        <v>33.420486390000001</v>
      </c>
      <c r="E1428" s="68">
        <v>9.8688708300000005</v>
      </c>
      <c r="F1428" s="68">
        <v>27.702787430000001</v>
      </c>
      <c r="G1428" s="68">
        <v>23.12911802</v>
      </c>
    </row>
    <row r="1429" spans="1:7" x14ac:dyDescent="0.2">
      <c r="A1429" s="24" t="s">
        <v>8648</v>
      </c>
      <c r="B1429" s="24" t="s">
        <v>8649</v>
      </c>
      <c r="C1429" s="68">
        <v>28.414637039999999</v>
      </c>
      <c r="D1429" s="68">
        <v>35.026347219999998</v>
      </c>
      <c r="E1429" s="68">
        <v>16.00251338</v>
      </c>
      <c r="F1429" s="68">
        <v>19.49742548</v>
      </c>
      <c r="G1429" s="68">
        <v>8.6404560399999983</v>
      </c>
    </row>
    <row r="1430" spans="1:7" x14ac:dyDescent="0.2">
      <c r="A1430" s="24" t="s">
        <v>8650</v>
      </c>
      <c r="B1430" s="24" t="s">
        <v>8651</v>
      </c>
      <c r="C1430" s="68">
        <v>7.34243778</v>
      </c>
      <c r="D1430" s="68">
        <v>1.3936444800000001</v>
      </c>
      <c r="E1430" s="68">
        <v>5.9104812100000004</v>
      </c>
      <c r="F1430" s="68">
        <v>2.1563920400000001</v>
      </c>
      <c r="G1430" s="68">
        <v>-5.06715611</v>
      </c>
    </row>
    <row r="1431" spans="1:7" x14ac:dyDescent="0.2">
      <c r="A1431" s="24" t="s">
        <v>8652</v>
      </c>
      <c r="B1431" s="24" t="s">
        <v>8653</v>
      </c>
      <c r="C1431" s="68">
        <v>-2.61461341</v>
      </c>
      <c r="D1431" s="68">
        <v>2.9252845699999996</v>
      </c>
      <c r="E1431" s="68">
        <v>-4.3716380099999999</v>
      </c>
      <c r="F1431" s="68">
        <v>9.0735828600000001</v>
      </c>
      <c r="G1431" s="68">
        <v>-2.7168599800000002</v>
      </c>
    </row>
    <row r="1432" spans="1:7" x14ac:dyDescent="0.2">
      <c r="A1432" s="24" t="s">
        <v>8654</v>
      </c>
      <c r="B1432" s="24" t="s">
        <v>8655</v>
      </c>
      <c r="C1432" s="68">
        <v>13.00959246</v>
      </c>
      <c r="D1432" s="68">
        <v>1.5738650700000001</v>
      </c>
      <c r="E1432" s="68">
        <v>0.62454268999999996</v>
      </c>
      <c r="F1432" s="68">
        <v>7.8585324400000003</v>
      </c>
      <c r="G1432" s="68">
        <v>-1.9486025500000002</v>
      </c>
    </row>
    <row r="1433" spans="1:7" x14ac:dyDescent="0.2">
      <c r="A1433" s="24" t="s">
        <v>8656</v>
      </c>
      <c r="B1433" s="24" t="s">
        <v>8657</v>
      </c>
      <c r="C1433" s="68">
        <v>-71.708728409999992</v>
      </c>
      <c r="D1433" s="68">
        <v>-119.84771366</v>
      </c>
      <c r="E1433" s="68">
        <v>-42.054141840000007</v>
      </c>
      <c r="F1433" s="68">
        <v>-729.22075726000003</v>
      </c>
      <c r="G1433" s="68">
        <v>-44.549618459999998</v>
      </c>
    </row>
    <row r="1434" spans="1:7" x14ac:dyDescent="0.2">
      <c r="A1434" s="24" t="s">
        <v>8658</v>
      </c>
      <c r="B1434" s="24" t="s">
        <v>8659</v>
      </c>
      <c r="C1434" s="68">
        <v>17.099215469999997</v>
      </c>
      <c r="D1434" s="68">
        <v>5.6880609699999995</v>
      </c>
      <c r="E1434" s="68">
        <v>8.1410944599999997</v>
      </c>
      <c r="F1434" s="68">
        <v>0.86689036999999891</v>
      </c>
      <c r="G1434" s="68">
        <v>3.6893845999999999</v>
      </c>
    </row>
    <row r="1435" spans="1:7" x14ac:dyDescent="0.2">
      <c r="A1435" s="24" t="s">
        <v>8660</v>
      </c>
      <c r="B1435" s="24" t="s">
        <v>8661</v>
      </c>
      <c r="C1435" s="68">
        <v>331.65482645999998</v>
      </c>
      <c r="D1435" s="68">
        <v>238.08600447999999</v>
      </c>
      <c r="E1435" s="68">
        <v>194.05183953</v>
      </c>
      <c r="F1435" s="68">
        <v>91.381651969999993</v>
      </c>
      <c r="G1435" s="68">
        <v>262.33487444000002</v>
      </c>
    </row>
    <row r="1436" spans="1:7" x14ac:dyDescent="0.2">
      <c r="A1436" s="24" t="s">
        <v>8662</v>
      </c>
      <c r="B1436" s="24" t="s">
        <v>8663</v>
      </c>
      <c r="C1436" s="68">
        <v>141.20348208999999</v>
      </c>
      <c r="D1436" s="68">
        <v>114.67988683</v>
      </c>
      <c r="E1436" s="68">
        <v>38.627567659999997</v>
      </c>
      <c r="F1436" s="68">
        <v>142.20714649000001</v>
      </c>
      <c r="G1436" s="68">
        <v>59.102059600000004</v>
      </c>
    </row>
    <row r="1437" spans="1:7" x14ac:dyDescent="0.2">
      <c r="A1437" s="24" t="s">
        <v>8664</v>
      </c>
      <c r="B1437" s="24" t="s">
        <v>8665</v>
      </c>
      <c r="C1437" s="68">
        <v>208.96663414</v>
      </c>
      <c r="D1437" s="68">
        <v>133.93575503</v>
      </c>
      <c r="E1437" s="68">
        <v>224.84407168000001</v>
      </c>
      <c r="F1437" s="68">
        <v>50.764698119999998</v>
      </c>
      <c r="G1437" s="68">
        <v>167.81452019999998</v>
      </c>
    </row>
    <row r="1438" spans="1:7" x14ac:dyDescent="0.2">
      <c r="A1438" s="24" t="s">
        <v>8666</v>
      </c>
      <c r="B1438" s="24" t="s">
        <v>8667</v>
      </c>
      <c r="C1438" s="68">
        <v>23.575030850000001</v>
      </c>
      <c r="D1438" s="68">
        <v>21.6860769</v>
      </c>
      <c r="E1438" s="68">
        <v>31.52213004</v>
      </c>
      <c r="F1438" s="68">
        <v>32.208706649999996</v>
      </c>
      <c r="G1438" s="68">
        <v>52.018591030000003</v>
      </c>
    </row>
    <row r="1439" spans="1:7" x14ac:dyDescent="0.2">
      <c r="A1439" s="24" t="s">
        <v>8668</v>
      </c>
      <c r="B1439" s="24" t="s">
        <v>8669</v>
      </c>
      <c r="C1439" s="68">
        <v>42.583064999999998</v>
      </c>
      <c r="D1439" s="68">
        <v>61.822354869999998</v>
      </c>
      <c r="E1439" s="68">
        <v>10.446163140000001</v>
      </c>
      <c r="F1439" s="68">
        <v>59.832191109999997</v>
      </c>
      <c r="G1439" s="68">
        <v>36.267154359999999</v>
      </c>
    </row>
    <row r="1440" spans="1:7" x14ac:dyDescent="0.2">
      <c r="A1440" s="24" t="s">
        <v>8670</v>
      </c>
      <c r="B1440" s="24" t="s">
        <v>8671</v>
      </c>
      <c r="C1440" s="68">
        <v>21.96324585</v>
      </c>
      <c r="D1440" s="68">
        <v>17.13263598</v>
      </c>
      <c r="E1440" s="68">
        <v>14.82863309</v>
      </c>
      <c r="F1440" s="68">
        <v>4.37464969</v>
      </c>
      <c r="G1440" s="68">
        <v>30.13656095</v>
      </c>
    </row>
    <row r="1441" spans="1:7" x14ac:dyDescent="0.2">
      <c r="A1441" s="24" t="s">
        <v>8672</v>
      </c>
      <c r="B1441" s="24" t="s">
        <v>8673</v>
      </c>
      <c r="C1441" s="68">
        <v>-18.832648819999999</v>
      </c>
      <c r="D1441" s="68">
        <v>-0.49025456000000001</v>
      </c>
      <c r="E1441" s="68">
        <v>1.3852558000000001</v>
      </c>
      <c r="F1441" s="68">
        <v>72.236835720000002</v>
      </c>
      <c r="G1441" s="68">
        <v>25.463750530000002</v>
      </c>
    </row>
    <row r="1442" spans="1:7" x14ac:dyDescent="0.2">
      <c r="A1442" s="24" t="s">
        <v>8674</v>
      </c>
      <c r="B1442" s="24" t="s">
        <v>8675</v>
      </c>
      <c r="C1442" s="68">
        <v>9.1992966099999993</v>
      </c>
      <c r="D1442" s="68">
        <v>13.215698659999999</v>
      </c>
      <c r="E1442" s="68">
        <v>6.67587435</v>
      </c>
      <c r="F1442" s="68">
        <v>2.3842261499999999</v>
      </c>
      <c r="G1442" s="68">
        <v>10.81634626</v>
      </c>
    </row>
    <row r="1443" spans="1:7" x14ac:dyDescent="0.2">
      <c r="A1443" s="24" t="s">
        <v>8676</v>
      </c>
      <c r="B1443" s="24" t="s">
        <v>8677</v>
      </c>
      <c r="C1443" s="68">
        <v>-42.178657880000003</v>
      </c>
      <c r="D1443" s="68">
        <v>28.060211850000002</v>
      </c>
      <c r="E1443" s="68">
        <v>-15.895952289999999</v>
      </c>
      <c r="F1443" s="68">
        <v>3.7220082999999997</v>
      </c>
      <c r="G1443" s="68">
        <v>-7.6392810400000002</v>
      </c>
    </row>
    <row r="1444" spans="1:7" x14ac:dyDescent="0.2">
      <c r="A1444" s="24" t="s">
        <v>8678</v>
      </c>
      <c r="B1444" s="24" t="s">
        <v>8679</v>
      </c>
      <c r="C1444" s="68">
        <v>0.21053476000000002</v>
      </c>
      <c r="D1444" s="68">
        <v>6.4896610599999995</v>
      </c>
      <c r="E1444" s="68">
        <v>7.80598584</v>
      </c>
      <c r="F1444" s="68">
        <v>22.724459100000001</v>
      </c>
      <c r="G1444" s="68">
        <v>3.2292680599999999</v>
      </c>
    </row>
    <row r="1445" spans="1:7" x14ac:dyDescent="0.2">
      <c r="A1445" s="24" t="s">
        <v>8680</v>
      </c>
      <c r="B1445" s="24" t="s">
        <v>8681</v>
      </c>
      <c r="C1445" s="68">
        <v>27.109462659999998</v>
      </c>
      <c r="D1445" s="68">
        <v>25.39085017</v>
      </c>
      <c r="E1445" s="68">
        <v>20.9984684</v>
      </c>
      <c r="F1445" s="68">
        <v>2.4154277999999998</v>
      </c>
      <c r="G1445" s="68">
        <v>27.083378600000003</v>
      </c>
    </row>
    <row r="1446" spans="1:7" x14ac:dyDescent="0.2">
      <c r="A1446" s="24" t="s">
        <v>8682</v>
      </c>
      <c r="B1446" s="24" t="s">
        <v>8683</v>
      </c>
      <c r="C1446" s="68">
        <v>10.25856009</v>
      </c>
      <c r="D1446" s="68">
        <v>14.964223329999999</v>
      </c>
      <c r="E1446" s="68">
        <v>-11.844788490000001</v>
      </c>
      <c r="F1446" s="68">
        <v>5.3293535199999997</v>
      </c>
      <c r="G1446" s="68">
        <v>14.380949710000001</v>
      </c>
    </row>
    <row r="1447" spans="1:7" x14ac:dyDescent="0.2">
      <c r="A1447" s="24" t="s">
        <v>8684</v>
      </c>
      <c r="B1447" s="24" t="s">
        <v>8685</v>
      </c>
      <c r="C1447" s="68">
        <v>196.15872752999999</v>
      </c>
      <c r="D1447" s="68">
        <v>156.23290636000002</v>
      </c>
      <c r="E1447" s="68">
        <v>98.297755819999992</v>
      </c>
      <c r="F1447" s="68">
        <v>57.332897119999998</v>
      </c>
      <c r="G1447" s="68">
        <v>73.791894989999989</v>
      </c>
    </row>
    <row r="1448" spans="1:7" x14ac:dyDescent="0.2">
      <c r="A1448" s="24" t="s">
        <v>8686</v>
      </c>
      <c r="B1448" s="24" t="s">
        <v>8687</v>
      </c>
      <c r="C1448" s="68">
        <v>-10.367714130000001</v>
      </c>
      <c r="D1448" s="68">
        <v>24.99552293</v>
      </c>
      <c r="E1448" s="68">
        <v>-10.914840160000001</v>
      </c>
      <c r="F1448" s="68">
        <v>10.55502104</v>
      </c>
      <c r="G1448" s="68">
        <v>12.63517523</v>
      </c>
    </row>
    <row r="1449" spans="1:7" x14ac:dyDescent="0.2">
      <c r="A1449" s="24" t="s">
        <v>8688</v>
      </c>
      <c r="B1449" s="24" t="s">
        <v>8689</v>
      </c>
      <c r="C1449" s="68">
        <v>68.031223949999998</v>
      </c>
      <c r="D1449" s="68">
        <v>17.214195570000001</v>
      </c>
      <c r="E1449" s="68">
        <v>17.29080605</v>
      </c>
      <c r="F1449" s="68">
        <v>14.632377249999999</v>
      </c>
      <c r="G1449" s="68">
        <v>17.887702129999997</v>
      </c>
    </row>
    <row r="1450" spans="1:7" x14ac:dyDescent="0.2">
      <c r="A1450" s="24" t="s">
        <v>8690</v>
      </c>
      <c r="B1450" s="24" t="s">
        <v>8691</v>
      </c>
      <c r="C1450" s="68">
        <v>89.008318239999994</v>
      </c>
      <c r="D1450" s="68">
        <v>16.709469599999998</v>
      </c>
      <c r="E1450" s="68">
        <v>1.49959029</v>
      </c>
      <c r="F1450" s="68">
        <v>215.23725637000001</v>
      </c>
      <c r="G1450" s="68">
        <v>68.555688950000004</v>
      </c>
    </row>
    <row r="1451" spans="1:7" x14ac:dyDescent="0.2">
      <c r="A1451" s="24" t="s">
        <v>8692</v>
      </c>
      <c r="B1451" s="24" t="s">
        <v>8693</v>
      </c>
      <c r="C1451" s="68">
        <v>14.20979331</v>
      </c>
      <c r="D1451" s="68">
        <v>36.05953658</v>
      </c>
      <c r="E1451" s="68">
        <v>36.32095829</v>
      </c>
      <c r="F1451" s="68">
        <v>11.03908122</v>
      </c>
      <c r="G1451" s="68">
        <v>7.2526715099999999</v>
      </c>
    </row>
    <row r="1452" spans="1:7" x14ac:dyDescent="0.2">
      <c r="A1452" s="24" t="s">
        <v>8694</v>
      </c>
      <c r="B1452" s="24" t="s">
        <v>8695</v>
      </c>
      <c r="C1452" s="68">
        <v>0.77018651000000005</v>
      </c>
      <c r="D1452" s="68">
        <v>-14.633615800000001</v>
      </c>
      <c r="E1452" s="68">
        <v>-21.371589760000003</v>
      </c>
      <c r="F1452" s="68">
        <v>10.875388859999999</v>
      </c>
      <c r="G1452" s="68">
        <v>-23.753764109999999</v>
      </c>
    </row>
    <row r="1453" spans="1:7" x14ac:dyDescent="0.2">
      <c r="A1453" s="24" t="s">
        <v>8696</v>
      </c>
      <c r="B1453" s="24" t="s">
        <v>8697</v>
      </c>
      <c r="C1453" s="68">
        <v>14.43065041</v>
      </c>
      <c r="D1453" s="68">
        <v>16.581471789999998</v>
      </c>
      <c r="E1453" s="68">
        <v>10.064008660000001</v>
      </c>
      <c r="F1453" s="68">
        <v>-8.7538815700000008</v>
      </c>
      <c r="G1453" s="68">
        <v>9.1231407200000003</v>
      </c>
    </row>
    <row r="1454" spans="1:7" x14ac:dyDescent="0.2">
      <c r="A1454" s="24" t="s">
        <v>8698</v>
      </c>
      <c r="B1454" s="24" t="s">
        <v>8699</v>
      </c>
      <c r="C1454" s="68">
        <v>13.505315359999999</v>
      </c>
      <c r="D1454" s="68">
        <v>29.221278890000001</v>
      </c>
      <c r="E1454" s="68">
        <v>3.2522989199999999</v>
      </c>
      <c r="F1454" s="68">
        <v>16.902157590000002</v>
      </c>
      <c r="G1454" s="68">
        <v>8.4418360999999997</v>
      </c>
    </row>
    <row r="1455" spans="1:7" x14ac:dyDescent="0.2">
      <c r="A1455" s="24" t="s">
        <v>8700</v>
      </c>
      <c r="B1455" s="24" t="s">
        <v>8701</v>
      </c>
      <c r="C1455" s="68">
        <v>20.432983989999997</v>
      </c>
      <c r="D1455" s="68">
        <v>5.2593016399999994</v>
      </c>
      <c r="E1455" s="68">
        <v>-16.951362809999999</v>
      </c>
      <c r="F1455" s="68">
        <v>-27.835334190000001</v>
      </c>
      <c r="G1455" s="68">
        <v>9.0162635699999996</v>
      </c>
    </row>
    <row r="1456" spans="1:7" x14ac:dyDescent="0.2">
      <c r="A1456" s="24" t="s">
        <v>8702</v>
      </c>
      <c r="B1456" s="24" t="s">
        <v>8703</v>
      </c>
      <c r="C1456" s="68">
        <v>16.197058810000001</v>
      </c>
      <c r="D1456" s="68">
        <v>21.933212659999999</v>
      </c>
      <c r="E1456" s="68">
        <v>14.548642970000001</v>
      </c>
      <c r="F1456" s="68">
        <v>4.9107673299999997</v>
      </c>
      <c r="G1456" s="68">
        <v>13.000844189999999</v>
      </c>
    </row>
    <row r="1457" spans="1:7" x14ac:dyDescent="0.2">
      <c r="A1457" s="24" t="s">
        <v>8704</v>
      </c>
      <c r="B1457" s="24" t="s">
        <v>8705</v>
      </c>
      <c r="C1457" s="68">
        <v>50.867037969999998</v>
      </c>
      <c r="D1457" s="68">
        <v>35.98375265</v>
      </c>
      <c r="E1457" s="68">
        <v>33.306729900000001</v>
      </c>
      <c r="F1457" s="68">
        <v>144.05620124999999</v>
      </c>
      <c r="G1457" s="68">
        <v>29.43791306</v>
      </c>
    </row>
    <row r="1458" spans="1:7" x14ac:dyDescent="0.2">
      <c r="A1458" s="24" t="s">
        <v>8706</v>
      </c>
      <c r="B1458" s="24" t="s">
        <v>8707</v>
      </c>
      <c r="C1458" s="68">
        <v>-14.98634874</v>
      </c>
      <c r="D1458" s="68">
        <v>-1.0586209</v>
      </c>
      <c r="E1458" s="68">
        <v>-12.86471248</v>
      </c>
      <c r="F1458" s="68">
        <v>26.363715500000001</v>
      </c>
      <c r="G1458" s="68">
        <v>5.5946784599999999</v>
      </c>
    </row>
    <row r="1459" spans="1:7" x14ac:dyDescent="0.2">
      <c r="A1459" s="24" t="s">
        <v>8708</v>
      </c>
      <c r="B1459" s="24" t="s">
        <v>8709</v>
      </c>
      <c r="C1459" s="68">
        <v>55.492720799999994</v>
      </c>
      <c r="D1459" s="68">
        <v>27.068138300000001</v>
      </c>
      <c r="E1459" s="68">
        <v>4.9674483799999996</v>
      </c>
      <c r="F1459" s="68">
        <v>155.31065066999997</v>
      </c>
      <c r="G1459" s="68">
        <v>48.292722070000003</v>
      </c>
    </row>
    <row r="1460" spans="1:7" x14ac:dyDescent="0.2">
      <c r="A1460" s="24" t="s">
        <v>8710</v>
      </c>
      <c r="B1460" s="24" t="s">
        <v>8711</v>
      </c>
      <c r="C1460" s="68">
        <v>8.6080393599999994</v>
      </c>
      <c r="D1460" s="68">
        <v>13.15521509</v>
      </c>
      <c r="E1460" s="68">
        <v>-9.3284037400000006</v>
      </c>
      <c r="F1460" s="68">
        <v>10.181603170000001</v>
      </c>
      <c r="G1460" s="68">
        <v>5.9525393900000001</v>
      </c>
    </row>
    <row r="1461" spans="1:7" x14ac:dyDescent="0.2">
      <c r="A1461" s="24" t="s">
        <v>8712</v>
      </c>
      <c r="B1461" s="24" t="s">
        <v>8713</v>
      </c>
      <c r="C1461" s="68">
        <v>60.635903630000001</v>
      </c>
      <c r="D1461" s="68">
        <v>63.450106900000002</v>
      </c>
      <c r="E1461" s="68">
        <v>41.69382512</v>
      </c>
      <c r="F1461" s="68">
        <v>67.063670380000005</v>
      </c>
      <c r="G1461" s="68">
        <v>56.099781640000003</v>
      </c>
    </row>
    <row r="1462" spans="1:7" x14ac:dyDescent="0.2">
      <c r="A1462" s="24" t="s">
        <v>8714</v>
      </c>
      <c r="B1462" s="24" t="s">
        <v>8715</v>
      </c>
      <c r="C1462" s="68">
        <v>42.888203829999995</v>
      </c>
      <c r="D1462" s="68">
        <v>56.267481850000003</v>
      </c>
      <c r="E1462" s="68">
        <v>86.366653110000001</v>
      </c>
      <c r="F1462" s="68">
        <v>111.58418912</v>
      </c>
      <c r="G1462" s="68">
        <v>76.313501180000003</v>
      </c>
    </row>
    <row r="1463" spans="1:7" x14ac:dyDescent="0.2">
      <c r="A1463" s="24" t="s">
        <v>8716</v>
      </c>
      <c r="B1463" s="24" t="s">
        <v>8717</v>
      </c>
      <c r="C1463" s="68">
        <v>26.23165268</v>
      </c>
      <c r="D1463" s="68">
        <v>36.269890369999999</v>
      </c>
      <c r="E1463" s="68">
        <v>11.577637429999999</v>
      </c>
      <c r="F1463" s="68">
        <v>39.24631522</v>
      </c>
      <c r="G1463" s="68">
        <v>21.289715960000002</v>
      </c>
    </row>
    <row r="1464" spans="1:7" x14ac:dyDescent="0.2">
      <c r="A1464" s="24" t="s">
        <v>8718</v>
      </c>
      <c r="B1464" s="24" t="s">
        <v>8719</v>
      </c>
      <c r="C1464" s="68">
        <v>1.4686896299999999</v>
      </c>
      <c r="D1464" s="68">
        <v>36.531098840000006</v>
      </c>
      <c r="E1464" s="68">
        <v>10.3292427</v>
      </c>
      <c r="F1464" s="68">
        <v>30.806111730000001</v>
      </c>
      <c r="G1464" s="68">
        <v>19.926403710000002</v>
      </c>
    </row>
    <row r="1465" spans="1:7" x14ac:dyDescent="0.2">
      <c r="A1465" s="24" t="s">
        <v>8720</v>
      </c>
      <c r="B1465" s="24" t="s">
        <v>8721</v>
      </c>
      <c r="C1465" s="68">
        <v>1.5513560800000001</v>
      </c>
      <c r="D1465" s="68">
        <v>12.60726363</v>
      </c>
      <c r="E1465" s="68">
        <v>8.27622781</v>
      </c>
      <c r="F1465" s="68">
        <v>3.1012972699999999</v>
      </c>
      <c r="G1465" s="68">
        <v>7.5749492300000005</v>
      </c>
    </row>
    <row r="1466" spans="1:7" x14ac:dyDescent="0.2">
      <c r="A1466" s="24" t="s">
        <v>8722</v>
      </c>
      <c r="B1466" s="24" t="s">
        <v>8723</v>
      </c>
      <c r="C1466" s="68">
        <v>15.715639560000001</v>
      </c>
      <c r="D1466" s="68">
        <v>10.51069843</v>
      </c>
      <c r="E1466" s="68">
        <v>5.0244157699999992</v>
      </c>
      <c r="F1466" s="68">
        <v>10.475084449999999</v>
      </c>
      <c r="G1466" s="68">
        <v>-1.86387035</v>
      </c>
    </row>
    <row r="1467" spans="1:7" x14ac:dyDescent="0.2">
      <c r="A1467" s="24" t="s">
        <v>8724</v>
      </c>
      <c r="B1467" s="24" t="s">
        <v>8725</v>
      </c>
      <c r="C1467" s="68">
        <v>6.5038070599999998</v>
      </c>
      <c r="D1467" s="68">
        <v>13.013133180000001</v>
      </c>
      <c r="E1467" s="68">
        <v>12.64721795</v>
      </c>
      <c r="F1467" s="68">
        <v>23.222983199999998</v>
      </c>
      <c r="G1467" s="68">
        <v>4.1580275000000002</v>
      </c>
    </row>
    <row r="1468" spans="1:7" x14ac:dyDescent="0.2">
      <c r="A1468" s="24" t="s">
        <v>8726</v>
      </c>
      <c r="B1468" s="24" t="s">
        <v>8727</v>
      </c>
      <c r="C1468" s="68">
        <v>4.3437117199999999</v>
      </c>
      <c r="D1468" s="68">
        <v>21.991077839999999</v>
      </c>
      <c r="E1468" s="68">
        <v>-4.8435958499999998</v>
      </c>
      <c r="F1468" s="68">
        <v>-13.05780828</v>
      </c>
      <c r="G1468" s="68">
        <v>4.1895417400000001</v>
      </c>
    </row>
    <row r="1469" spans="1:7" x14ac:dyDescent="0.2">
      <c r="A1469" s="24" t="s">
        <v>8728</v>
      </c>
      <c r="B1469" s="24" t="s">
        <v>8729</v>
      </c>
      <c r="C1469" s="68">
        <v>45.680824969999996</v>
      </c>
      <c r="D1469" s="68">
        <v>36.078058979999994</v>
      </c>
      <c r="E1469" s="68">
        <v>41.89954461</v>
      </c>
      <c r="F1469" s="68">
        <v>39.136449130000003</v>
      </c>
      <c r="G1469" s="68">
        <v>40.716104479999998</v>
      </c>
    </row>
    <row r="1470" spans="1:7" x14ac:dyDescent="0.2">
      <c r="A1470" s="24" t="s">
        <v>8730</v>
      </c>
      <c r="B1470" s="24" t="s">
        <v>8731</v>
      </c>
      <c r="C1470" s="68">
        <v>5.5285485999999997</v>
      </c>
      <c r="D1470" s="68">
        <v>3.5394972200000003</v>
      </c>
      <c r="E1470" s="68">
        <v>5.2145772800000003</v>
      </c>
      <c r="F1470" s="68">
        <v>15.31428126</v>
      </c>
      <c r="G1470" s="68">
        <v>8.4840353900000007</v>
      </c>
    </row>
    <row r="1471" spans="1:7" x14ac:dyDescent="0.2">
      <c r="A1471" s="24" t="s">
        <v>8732</v>
      </c>
      <c r="B1471" s="24" t="s">
        <v>8733</v>
      </c>
      <c r="C1471" s="68">
        <v>30.340658579999999</v>
      </c>
      <c r="D1471" s="68">
        <v>28.691003100000003</v>
      </c>
      <c r="E1471" s="68">
        <v>15.283687410000001</v>
      </c>
      <c r="F1471" s="68">
        <v>2.0783865700000099</v>
      </c>
      <c r="G1471" s="68">
        <v>32.176717650000001</v>
      </c>
    </row>
    <row r="1472" spans="1:7" x14ac:dyDescent="0.2">
      <c r="A1472" s="24" t="s">
        <v>8734</v>
      </c>
      <c r="B1472" s="24" t="s">
        <v>8735</v>
      </c>
      <c r="C1472" s="68">
        <v>16.76547609</v>
      </c>
      <c r="D1472" s="68">
        <v>34.251463700000002</v>
      </c>
      <c r="E1472" s="68">
        <v>23.189153519999998</v>
      </c>
      <c r="F1472" s="68">
        <v>11.32773761</v>
      </c>
      <c r="G1472" s="68">
        <v>18.720436800000002</v>
      </c>
    </row>
    <row r="1473" spans="1:7" x14ac:dyDescent="0.2">
      <c r="A1473" s="24" t="s">
        <v>8736</v>
      </c>
      <c r="B1473" s="24" t="s">
        <v>8737</v>
      </c>
      <c r="C1473" s="68">
        <v>210.34546202999999</v>
      </c>
      <c r="D1473" s="68">
        <v>293.75500445</v>
      </c>
      <c r="E1473" s="68">
        <v>109.39142493999999</v>
      </c>
      <c r="F1473" s="68">
        <v>273.44407354999998</v>
      </c>
      <c r="G1473" s="68">
        <v>151.49124427999999</v>
      </c>
    </row>
    <row r="1474" spans="1:7" x14ac:dyDescent="0.2">
      <c r="A1474" s="24" t="s">
        <v>8738</v>
      </c>
      <c r="B1474" s="24" t="s">
        <v>8739</v>
      </c>
      <c r="C1474" s="68">
        <v>100.43037866</v>
      </c>
      <c r="D1474" s="68">
        <v>78.797211919999995</v>
      </c>
      <c r="E1474" s="68">
        <v>58.201862380000001</v>
      </c>
      <c r="F1474" s="68">
        <v>76.060125980000009</v>
      </c>
      <c r="G1474" s="68">
        <v>84.788525159999992</v>
      </c>
    </row>
    <row r="1475" spans="1:7" x14ac:dyDescent="0.2">
      <c r="A1475" s="24" t="s">
        <v>8740</v>
      </c>
      <c r="B1475" s="24" t="s">
        <v>8741</v>
      </c>
      <c r="C1475" s="68">
        <v>14.212911539999999</v>
      </c>
      <c r="D1475" s="68">
        <v>14.416930150000001</v>
      </c>
      <c r="E1475" s="68">
        <v>7.6174047500000004</v>
      </c>
      <c r="F1475" s="68">
        <v>10.71357884</v>
      </c>
      <c r="G1475" s="68">
        <v>9.3402318300000005</v>
      </c>
    </row>
    <row r="1476" spans="1:7" x14ac:dyDescent="0.2">
      <c r="A1476" s="24" t="s">
        <v>8742</v>
      </c>
      <c r="B1476" s="24" t="s">
        <v>8743</v>
      </c>
      <c r="C1476" s="68">
        <v>33.237835170000004</v>
      </c>
      <c r="D1476" s="68">
        <v>71.096116140000007</v>
      </c>
      <c r="E1476" s="68">
        <v>11.98825725</v>
      </c>
      <c r="F1476" s="68">
        <v>35.239991939999996</v>
      </c>
      <c r="G1476" s="68">
        <v>27.643650670000003</v>
      </c>
    </row>
    <row r="1477" spans="1:7" x14ac:dyDescent="0.2">
      <c r="A1477" s="24" t="s">
        <v>8744</v>
      </c>
      <c r="B1477" s="24" t="s">
        <v>8745</v>
      </c>
      <c r="C1477" s="68">
        <v>21.593020249999999</v>
      </c>
      <c r="D1477" s="68">
        <v>50.190930039999998</v>
      </c>
      <c r="E1477" s="68">
        <v>7.0304475199999992</v>
      </c>
      <c r="F1477" s="68">
        <v>35.000735420000005</v>
      </c>
      <c r="G1477" s="68">
        <v>46.346348200000001</v>
      </c>
    </row>
    <row r="1478" spans="1:7" x14ac:dyDescent="0.2">
      <c r="A1478" s="24" t="s">
        <v>8746</v>
      </c>
      <c r="B1478" s="24" t="s">
        <v>8747</v>
      </c>
      <c r="C1478" s="68">
        <v>22.614433899999998</v>
      </c>
      <c r="D1478" s="68">
        <v>22.358232730000001</v>
      </c>
      <c r="E1478" s="68">
        <v>1.0521204399999999</v>
      </c>
      <c r="F1478" s="68">
        <v>97.572238769999998</v>
      </c>
      <c r="G1478" s="68">
        <v>16.634242699999998</v>
      </c>
    </row>
    <row r="1479" spans="1:7" x14ac:dyDescent="0.2">
      <c r="A1479" s="24" t="s">
        <v>8748</v>
      </c>
      <c r="B1479" s="24" t="s">
        <v>8749</v>
      </c>
      <c r="C1479" s="68">
        <v>-29.913190699999998</v>
      </c>
      <c r="D1479" s="68">
        <v>9.1484445900000004</v>
      </c>
      <c r="E1479" s="68">
        <v>-3.9490671800000001</v>
      </c>
      <c r="F1479" s="68">
        <v>3.0217960499999998</v>
      </c>
      <c r="G1479" s="68">
        <v>3.8678250599999999</v>
      </c>
    </row>
    <row r="1480" spans="1:7" x14ac:dyDescent="0.2">
      <c r="A1480" s="24" t="s">
        <v>8750</v>
      </c>
      <c r="B1480" s="24" t="s">
        <v>8751</v>
      </c>
      <c r="C1480" s="68">
        <v>25.768554399999999</v>
      </c>
      <c r="D1480" s="68">
        <v>26.264327959999999</v>
      </c>
      <c r="E1480" s="68">
        <v>20.128055370000002</v>
      </c>
      <c r="F1480" s="68">
        <v>43.111931859999999</v>
      </c>
      <c r="G1480" s="68">
        <v>31.891706280000001</v>
      </c>
    </row>
    <row r="1481" spans="1:7" x14ac:dyDescent="0.2">
      <c r="A1481" s="24" t="s">
        <v>8752</v>
      </c>
      <c r="B1481" s="24" t="s">
        <v>8753</v>
      </c>
      <c r="C1481" s="68">
        <v>4.1729443000000002</v>
      </c>
      <c r="D1481" s="68">
        <v>1.2624073200000001</v>
      </c>
      <c r="E1481" s="68">
        <v>4.8451552099999997</v>
      </c>
      <c r="F1481" s="68">
        <v>-30.34529685</v>
      </c>
      <c r="G1481" s="68">
        <v>-11.92234895</v>
      </c>
    </row>
    <row r="1482" spans="1:7" x14ac:dyDescent="0.2">
      <c r="A1482" s="24" t="s">
        <v>8754</v>
      </c>
      <c r="B1482" s="24" t="s">
        <v>8755</v>
      </c>
      <c r="C1482" s="68">
        <v>10.52678397</v>
      </c>
      <c r="D1482" s="68">
        <v>9.3343358500000004</v>
      </c>
      <c r="E1482" s="68">
        <v>8.93604646</v>
      </c>
      <c r="F1482" s="68">
        <v>12.481676390000001</v>
      </c>
      <c r="G1482" s="68">
        <v>8.6444113699999985</v>
      </c>
    </row>
    <row r="1483" spans="1:7" x14ac:dyDescent="0.2">
      <c r="A1483" s="24" t="s">
        <v>8756</v>
      </c>
      <c r="B1483" s="24" t="s">
        <v>8757</v>
      </c>
      <c r="C1483" s="68">
        <v>29.490505949999999</v>
      </c>
      <c r="D1483" s="68">
        <v>39.007088060000001</v>
      </c>
      <c r="E1483" s="68">
        <v>13.454011119999999</v>
      </c>
      <c r="F1483" s="68">
        <v>5.8667930199999994</v>
      </c>
      <c r="G1483" s="68">
        <v>24.657022350000002</v>
      </c>
    </row>
    <row r="1484" spans="1:7" x14ac:dyDescent="0.2">
      <c r="A1484" s="24" t="s">
        <v>8758</v>
      </c>
      <c r="B1484" s="24" t="s">
        <v>8759</v>
      </c>
      <c r="C1484" s="68">
        <v>72.341742780000004</v>
      </c>
      <c r="D1484" s="68">
        <v>53.262959369999997</v>
      </c>
      <c r="E1484" s="68">
        <v>30.542823800000001</v>
      </c>
      <c r="F1484" s="68">
        <v>14.527621810000001</v>
      </c>
      <c r="G1484" s="68">
        <v>23.016140059999998</v>
      </c>
    </row>
    <row r="1485" spans="1:7" x14ac:dyDescent="0.2">
      <c r="A1485" s="24" t="s">
        <v>8760</v>
      </c>
      <c r="B1485" s="24" t="s">
        <v>8761</v>
      </c>
      <c r="C1485" s="68">
        <v>18.479509829999998</v>
      </c>
      <c r="D1485" s="68">
        <v>36.215759909999996</v>
      </c>
      <c r="E1485" s="68">
        <v>34.108281579999996</v>
      </c>
      <c r="F1485" s="68">
        <v>46.468180659999994</v>
      </c>
      <c r="G1485" s="68">
        <v>31.745677989999997</v>
      </c>
    </row>
    <row r="1486" spans="1:7" x14ac:dyDescent="0.2">
      <c r="A1486" s="24" t="s">
        <v>8762</v>
      </c>
      <c r="B1486" s="24" t="s">
        <v>8763</v>
      </c>
      <c r="C1486" s="68">
        <v>68.703202840000003</v>
      </c>
      <c r="D1486" s="68">
        <v>76.988713790000006</v>
      </c>
      <c r="E1486" s="68">
        <v>48.490551619999998</v>
      </c>
      <c r="F1486" s="68">
        <v>55.268678689999994</v>
      </c>
      <c r="G1486" s="68">
        <v>65.647704790000006</v>
      </c>
    </row>
    <row r="1487" spans="1:7" x14ac:dyDescent="0.2">
      <c r="A1487" s="24" t="s">
        <v>8764</v>
      </c>
      <c r="B1487" s="24" t="s">
        <v>8765</v>
      </c>
      <c r="C1487" s="68">
        <v>111.03108809</v>
      </c>
      <c r="D1487" s="68">
        <v>181.79292659000001</v>
      </c>
      <c r="E1487" s="68">
        <v>-4.4115529900000006</v>
      </c>
      <c r="F1487" s="68">
        <v>133.33775489999999</v>
      </c>
      <c r="G1487" s="68">
        <v>52.508129619999998</v>
      </c>
    </row>
    <row r="1488" spans="1:7" x14ac:dyDescent="0.2">
      <c r="A1488" s="24" t="s">
        <v>8766</v>
      </c>
      <c r="B1488" s="24" t="s">
        <v>8767</v>
      </c>
      <c r="C1488" s="68">
        <v>10.637140070000001</v>
      </c>
      <c r="D1488" s="68">
        <v>-3.5321789700000004</v>
      </c>
      <c r="E1488" s="68">
        <v>25.802185980000001</v>
      </c>
      <c r="F1488" s="68">
        <v>13.18806535</v>
      </c>
      <c r="G1488" s="68">
        <v>-10.226300630000001</v>
      </c>
    </row>
    <row r="1489" spans="1:7" x14ac:dyDescent="0.2">
      <c r="A1489" s="24" t="s">
        <v>8768</v>
      </c>
      <c r="B1489" s="24" t="s">
        <v>8769</v>
      </c>
      <c r="C1489" s="68">
        <v>119.47266706000001</v>
      </c>
      <c r="D1489" s="68">
        <v>52.02698324</v>
      </c>
      <c r="E1489" s="68">
        <v>58.613031970000002</v>
      </c>
      <c r="F1489" s="68">
        <v>131.097251</v>
      </c>
      <c r="G1489" s="68">
        <v>84.56099626000001</v>
      </c>
    </row>
    <row r="1490" spans="1:7" x14ac:dyDescent="0.2">
      <c r="A1490" s="24" t="s">
        <v>8770</v>
      </c>
      <c r="B1490" s="24" t="s">
        <v>8771</v>
      </c>
      <c r="C1490" s="68">
        <v>14.74494065</v>
      </c>
      <c r="D1490" s="68">
        <v>19.909613710000002</v>
      </c>
      <c r="E1490" s="68">
        <v>17.191169070000001</v>
      </c>
      <c r="F1490" s="68">
        <v>11.177765970000001</v>
      </c>
      <c r="G1490" s="68">
        <v>15.096174</v>
      </c>
    </row>
    <row r="1491" spans="1:7" x14ac:dyDescent="0.2">
      <c r="A1491" s="24" t="s">
        <v>8772</v>
      </c>
      <c r="B1491" s="24" t="s">
        <v>8773</v>
      </c>
      <c r="C1491" s="68">
        <v>30.95222652</v>
      </c>
      <c r="D1491" s="68">
        <v>12.661702480000001</v>
      </c>
      <c r="E1491" s="68">
        <v>-8.6043923499999995</v>
      </c>
      <c r="F1491" s="68">
        <v>18.555498239999999</v>
      </c>
      <c r="G1491" s="68">
        <v>18.127020870000003</v>
      </c>
    </row>
    <row r="1492" spans="1:7" x14ac:dyDescent="0.2">
      <c r="A1492" s="24" t="s">
        <v>8774</v>
      </c>
      <c r="B1492" s="24" t="s">
        <v>8775</v>
      </c>
      <c r="C1492" s="68">
        <v>108.1723793</v>
      </c>
      <c r="D1492" s="68">
        <v>3.1318311099999998</v>
      </c>
      <c r="E1492" s="68">
        <v>10.53935633</v>
      </c>
      <c r="F1492" s="68">
        <v>161.45545099</v>
      </c>
      <c r="G1492" s="68">
        <v>37.961176739999999</v>
      </c>
    </row>
    <row r="1493" spans="1:7" x14ac:dyDescent="0.2">
      <c r="A1493" s="24" t="s">
        <v>8776</v>
      </c>
      <c r="B1493" s="24" t="s">
        <v>8777</v>
      </c>
      <c r="C1493" s="68">
        <v>166.76882774000001</v>
      </c>
      <c r="D1493" s="68">
        <v>75.103790549999999</v>
      </c>
      <c r="E1493" s="68">
        <v>10.072765670000001</v>
      </c>
      <c r="F1493" s="68">
        <v>91.943775959999996</v>
      </c>
      <c r="G1493" s="68">
        <v>75.375728080000002</v>
      </c>
    </row>
    <row r="1494" spans="1:7" x14ac:dyDescent="0.2">
      <c r="A1494" s="24" t="s">
        <v>8778</v>
      </c>
      <c r="B1494" s="24" t="s">
        <v>8779</v>
      </c>
      <c r="C1494" s="68">
        <v>84.653471230000008</v>
      </c>
      <c r="D1494" s="68">
        <v>63.43805322</v>
      </c>
      <c r="E1494" s="68">
        <v>54.921654459999999</v>
      </c>
      <c r="F1494" s="68">
        <v>37.967144820000001</v>
      </c>
      <c r="G1494" s="68">
        <v>63.816753009999999</v>
      </c>
    </row>
    <row r="1495" spans="1:7" x14ac:dyDescent="0.2">
      <c r="A1495" s="24" t="s">
        <v>8780</v>
      </c>
      <c r="B1495" s="24" t="s">
        <v>8781</v>
      </c>
      <c r="C1495" s="68">
        <v>-4.4399479099999999</v>
      </c>
      <c r="D1495" s="68">
        <v>27.71824505</v>
      </c>
      <c r="E1495" s="68">
        <v>7.5360175199999997</v>
      </c>
      <c r="F1495" s="68">
        <v>0.60807439000000096</v>
      </c>
      <c r="G1495" s="68">
        <v>-12.958053039999999</v>
      </c>
    </row>
    <row r="1496" spans="1:7" x14ac:dyDescent="0.2">
      <c r="A1496" s="24" t="s">
        <v>8782</v>
      </c>
      <c r="B1496" s="24" t="s">
        <v>8783</v>
      </c>
      <c r="C1496" s="68">
        <v>-11.461648220000001</v>
      </c>
      <c r="D1496" s="68">
        <v>16.542182180000001</v>
      </c>
      <c r="E1496" s="68">
        <v>6.03128566</v>
      </c>
      <c r="F1496" s="68">
        <v>87.839842629999993</v>
      </c>
      <c r="G1496" s="68">
        <v>9.2737455999999998</v>
      </c>
    </row>
    <row r="1497" spans="1:7" x14ac:dyDescent="0.2">
      <c r="A1497" s="24" t="s">
        <v>8784</v>
      </c>
      <c r="B1497" s="24" t="s">
        <v>8785</v>
      </c>
      <c r="C1497" s="68">
        <v>139.03130837</v>
      </c>
      <c r="D1497" s="68">
        <v>103.98044609</v>
      </c>
      <c r="E1497" s="68">
        <v>43.158525350000005</v>
      </c>
      <c r="F1497" s="68">
        <v>113.10125665999999</v>
      </c>
      <c r="G1497" s="68">
        <v>114.49230365000001</v>
      </c>
    </row>
    <row r="1498" spans="1:7" x14ac:dyDescent="0.2">
      <c r="A1498" s="24" t="s">
        <v>8786</v>
      </c>
      <c r="B1498" s="24" t="s">
        <v>8787</v>
      </c>
      <c r="C1498" s="68">
        <v>57.019496250000003</v>
      </c>
      <c r="D1498" s="68">
        <v>66.705881500000004</v>
      </c>
      <c r="E1498" s="68">
        <v>86.136080450000009</v>
      </c>
      <c r="F1498" s="68">
        <v>60.951223090000006</v>
      </c>
      <c r="G1498" s="68">
        <v>77.76200734999999</v>
      </c>
    </row>
    <row r="1499" spans="1:7" x14ac:dyDescent="0.2">
      <c r="A1499" s="24" t="s">
        <v>8788</v>
      </c>
      <c r="B1499" s="24" t="s">
        <v>8789</v>
      </c>
      <c r="C1499" s="68">
        <v>29.58953606</v>
      </c>
      <c r="D1499" s="68">
        <v>20.299213469999998</v>
      </c>
      <c r="E1499" s="68">
        <v>3.0446629600000001</v>
      </c>
      <c r="F1499" s="68">
        <v>-3.4303554799999998</v>
      </c>
      <c r="G1499" s="68">
        <v>0.35311596999999995</v>
      </c>
    </row>
    <row r="1500" spans="1:7" x14ac:dyDescent="0.2">
      <c r="A1500" s="24" t="s">
        <v>8790</v>
      </c>
      <c r="B1500" s="24" t="s">
        <v>8791</v>
      </c>
      <c r="C1500" s="68">
        <v>18.14160588</v>
      </c>
      <c r="D1500" s="68">
        <v>9.915164429999999</v>
      </c>
      <c r="E1500" s="68">
        <v>22.847122370000001</v>
      </c>
      <c r="F1500" s="68">
        <v>31.672244339999999</v>
      </c>
      <c r="G1500" s="68">
        <v>21.279647109999999</v>
      </c>
    </row>
    <row r="1501" spans="1:7" x14ac:dyDescent="0.2">
      <c r="A1501" s="24" t="s">
        <v>8792</v>
      </c>
      <c r="B1501" s="24" t="s">
        <v>8793</v>
      </c>
      <c r="C1501" s="68">
        <v>1.5206159800000001</v>
      </c>
      <c r="D1501" s="68">
        <v>3.3508791800000002</v>
      </c>
      <c r="E1501" s="68">
        <v>3.4994683100000001</v>
      </c>
      <c r="F1501" s="68">
        <v>4.1517699400000003</v>
      </c>
      <c r="G1501" s="68">
        <v>1.14241277</v>
      </c>
    </row>
    <row r="1502" spans="1:7" x14ac:dyDescent="0.2">
      <c r="A1502" s="24" t="s">
        <v>8794</v>
      </c>
      <c r="B1502" s="24" t="s">
        <v>8795</v>
      </c>
      <c r="C1502" s="68">
        <v>4.9264602300000009</v>
      </c>
      <c r="D1502" s="68">
        <v>57.493854130000003</v>
      </c>
      <c r="E1502" s="68">
        <v>20.893699190000003</v>
      </c>
      <c r="F1502" s="68">
        <v>61.247815369999998</v>
      </c>
      <c r="G1502" s="68">
        <v>6.1711454699999999</v>
      </c>
    </row>
    <row r="1503" spans="1:7" x14ac:dyDescent="0.2">
      <c r="A1503" s="24" t="s">
        <v>8796</v>
      </c>
      <c r="B1503" s="24" t="s">
        <v>8797</v>
      </c>
      <c r="C1503" s="68">
        <v>30.709292399999999</v>
      </c>
      <c r="D1503" s="68">
        <v>37.362308200000001</v>
      </c>
      <c r="E1503" s="68">
        <v>5.2202647500000001</v>
      </c>
      <c r="F1503" s="68">
        <v>25.479645340000001</v>
      </c>
      <c r="G1503" s="68">
        <v>26.3436448</v>
      </c>
    </row>
    <row r="1504" spans="1:7" x14ac:dyDescent="0.2">
      <c r="A1504" s="24" t="s">
        <v>8798</v>
      </c>
      <c r="B1504" s="24" t="s">
        <v>8799</v>
      </c>
      <c r="C1504" s="68">
        <v>22.07696215</v>
      </c>
      <c r="D1504" s="68">
        <v>27.77973102</v>
      </c>
      <c r="E1504" s="68">
        <v>16.681992619999999</v>
      </c>
      <c r="F1504" s="68">
        <v>25.67710396</v>
      </c>
      <c r="G1504" s="68">
        <v>31.772846449999999</v>
      </c>
    </row>
    <row r="1505" spans="1:7" x14ac:dyDescent="0.2">
      <c r="A1505" s="24" t="s">
        <v>8800</v>
      </c>
      <c r="B1505" s="24" t="s">
        <v>8801</v>
      </c>
      <c r="C1505" s="68">
        <v>34.799724619999999</v>
      </c>
      <c r="D1505" s="68">
        <v>12.129300460000001</v>
      </c>
      <c r="E1505" s="68">
        <v>2.59138234</v>
      </c>
      <c r="F1505" s="68">
        <v>19.37202147</v>
      </c>
      <c r="G1505" s="68">
        <v>28.327624180000001</v>
      </c>
    </row>
    <row r="1506" spans="1:7" x14ac:dyDescent="0.2">
      <c r="A1506" s="24" t="s">
        <v>8802</v>
      </c>
      <c r="B1506" s="24" t="s">
        <v>8803</v>
      </c>
      <c r="C1506" s="68">
        <v>8.04674713</v>
      </c>
      <c r="D1506" s="68">
        <v>-7.8193890700000006</v>
      </c>
      <c r="E1506" s="68">
        <v>18.626689760000001</v>
      </c>
      <c r="F1506" s="68">
        <v>2.47001651000001</v>
      </c>
      <c r="G1506" s="68">
        <v>20.08570168</v>
      </c>
    </row>
    <row r="1507" spans="1:7" x14ac:dyDescent="0.2">
      <c r="A1507" s="24" t="s">
        <v>8804</v>
      </c>
      <c r="B1507" s="24" t="s">
        <v>8805</v>
      </c>
      <c r="C1507" s="68">
        <v>17.390784320000002</v>
      </c>
      <c r="D1507" s="68">
        <v>14.140216890000001</v>
      </c>
      <c r="E1507" s="68">
        <v>10.50671782</v>
      </c>
      <c r="F1507" s="68">
        <v>8.85969911000001</v>
      </c>
      <c r="G1507" s="68">
        <v>24.865854819999999</v>
      </c>
    </row>
    <row r="1508" spans="1:7" x14ac:dyDescent="0.2">
      <c r="A1508" s="24" t="s">
        <v>8806</v>
      </c>
      <c r="B1508" s="24" t="s">
        <v>8807</v>
      </c>
      <c r="C1508" s="68">
        <v>14.707689720000001</v>
      </c>
      <c r="D1508" s="68">
        <v>24.262515230000002</v>
      </c>
      <c r="E1508" s="68">
        <v>9.2174499999999995</v>
      </c>
      <c r="F1508" s="68">
        <v>11.29930897</v>
      </c>
      <c r="G1508" s="68">
        <v>17.916017019999998</v>
      </c>
    </row>
    <row r="1509" spans="1:7" x14ac:dyDescent="0.2">
      <c r="A1509" s="24" t="s">
        <v>8808</v>
      </c>
      <c r="B1509" s="24" t="s">
        <v>8809</v>
      </c>
      <c r="C1509" s="68">
        <v>55.530065969999995</v>
      </c>
      <c r="D1509" s="68">
        <v>72.825753509999998</v>
      </c>
      <c r="E1509" s="68">
        <v>64.969467940000001</v>
      </c>
      <c r="F1509" s="68">
        <v>48.918967899999998</v>
      </c>
      <c r="G1509" s="68">
        <v>46.233702999999998</v>
      </c>
    </row>
    <row r="1510" spans="1:7" x14ac:dyDescent="0.2">
      <c r="A1510" s="24" t="s">
        <v>8810</v>
      </c>
      <c r="B1510" s="24" t="s">
        <v>8811</v>
      </c>
      <c r="C1510" s="68">
        <v>1.76942449</v>
      </c>
      <c r="D1510" s="68">
        <v>2.36898542</v>
      </c>
      <c r="E1510" s="68">
        <v>3.2643541200000001</v>
      </c>
      <c r="F1510" s="68">
        <v>-20.58614635</v>
      </c>
      <c r="G1510" s="68">
        <v>0.33582299999999998</v>
      </c>
    </row>
    <row r="1511" spans="1:7" x14ac:dyDescent="0.2">
      <c r="A1511" s="24" t="s">
        <v>8812</v>
      </c>
      <c r="B1511" s="24" t="s">
        <v>8813</v>
      </c>
      <c r="C1511" s="68">
        <v>48.114510960000004</v>
      </c>
      <c r="D1511" s="68">
        <v>57.828889409999995</v>
      </c>
      <c r="E1511" s="68">
        <v>42.319069399999997</v>
      </c>
      <c r="F1511" s="68">
        <v>6.1889585</v>
      </c>
      <c r="G1511" s="68">
        <v>8.2859990700000008</v>
      </c>
    </row>
    <row r="1512" spans="1:7" x14ac:dyDescent="0.2">
      <c r="A1512" s="24" t="s">
        <v>8814</v>
      </c>
      <c r="B1512" s="24" t="s">
        <v>8815</v>
      </c>
      <c r="C1512" s="68">
        <v>93.885273470000001</v>
      </c>
      <c r="D1512" s="68">
        <v>39.350916659999996</v>
      </c>
      <c r="E1512" s="68">
        <v>35.148865579999999</v>
      </c>
      <c r="F1512" s="68">
        <v>50.091135000000001</v>
      </c>
      <c r="G1512" s="68">
        <v>25.010489789999998</v>
      </c>
    </row>
    <row r="1513" spans="1:7" x14ac:dyDescent="0.2">
      <c r="A1513" s="24" t="s">
        <v>8816</v>
      </c>
      <c r="B1513" s="24" t="s">
        <v>8817</v>
      </c>
      <c r="C1513" s="68">
        <v>5.0642475199999994</v>
      </c>
      <c r="D1513" s="68">
        <v>6.4272494099999999</v>
      </c>
      <c r="E1513" s="68">
        <v>-3.3462433199999997</v>
      </c>
      <c r="F1513" s="68">
        <v>-6.6718150999999999</v>
      </c>
      <c r="G1513" s="68">
        <v>38.292600610000001</v>
      </c>
    </row>
    <row r="1514" spans="1:7" x14ac:dyDescent="0.2">
      <c r="A1514" s="24" t="s">
        <v>8818</v>
      </c>
      <c r="B1514" s="24" t="s">
        <v>8819</v>
      </c>
      <c r="C1514" s="68">
        <v>39.398232159999999</v>
      </c>
      <c r="D1514" s="68">
        <v>41.10717253</v>
      </c>
      <c r="E1514" s="68">
        <v>31.786457609999999</v>
      </c>
      <c r="F1514" s="68">
        <v>16.059211349999998</v>
      </c>
      <c r="G1514" s="68">
        <v>45.930944270000005</v>
      </c>
    </row>
    <row r="1515" spans="1:7" x14ac:dyDescent="0.2">
      <c r="A1515" s="24" t="s">
        <v>8820</v>
      </c>
      <c r="B1515" s="24" t="s">
        <v>8821</v>
      </c>
      <c r="C1515" s="68">
        <v>10.59088148</v>
      </c>
      <c r="D1515" s="68">
        <v>22.010688179999999</v>
      </c>
      <c r="E1515" s="68">
        <v>17.110936969999997</v>
      </c>
      <c r="F1515" s="68">
        <v>22.99472806</v>
      </c>
      <c r="G1515" s="68">
        <v>12.232074039999999</v>
      </c>
    </row>
    <row r="1516" spans="1:7" x14ac:dyDescent="0.2">
      <c r="A1516" s="24" t="s">
        <v>8822</v>
      </c>
      <c r="B1516" s="24" t="s">
        <v>8823</v>
      </c>
      <c r="C1516" s="68">
        <v>2.4294695800000001</v>
      </c>
      <c r="D1516" s="68">
        <v>9.5562346700000003</v>
      </c>
      <c r="E1516" s="68">
        <v>4.0314053699999999</v>
      </c>
      <c r="F1516" s="68">
        <v>-66.389559439999999</v>
      </c>
      <c r="G1516" s="68">
        <v>-75.156420819999994</v>
      </c>
    </row>
    <row r="1517" spans="1:7" x14ac:dyDescent="0.2">
      <c r="A1517" s="24" t="s">
        <v>8824</v>
      </c>
      <c r="B1517" s="24" t="s">
        <v>8825</v>
      </c>
      <c r="C1517" s="68">
        <v>10.72039086</v>
      </c>
      <c r="D1517" s="68">
        <v>4.1978192000000005</v>
      </c>
      <c r="E1517" s="68">
        <v>-3.7895409</v>
      </c>
      <c r="F1517" s="68">
        <v>-12.74836797</v>
      </c>
      <c r="G1517" s="68">
        <v>6.7916438799999996</v>
      </c>
    </row>
    <row r="1518" spans="1:7" x14ac:dyDescent="0.2">
      <c r="A1518" s="24" t="s">
        <v>8826</v>
      </c>
      <c r="B1518" s="24" t="s">
        <v>8827</v>
      </c>
      <c r="C1518" s="68">
        <v>-35.794155450000005</v>
      </c>
      <c r="D1518" s="68">
        <v>-45.661954819999998</v>
      </c>
      <c r="E1518" s="68">
        <v>-25.848976950000001</v>
      </c>
      <c r="F1518" s="68">
        <v>-8.2930278200000007</v>
      </c>
      <c r="G1518" s="68">
        <v>-30.072329739999997</v>
      </c>
    </row>
    <row r="1519" spans="1:7" x14ac:dyDescent="0.2">
      <c r="A1519" s="24" t="s">
        <v>8828</v>
      </c>
      <c r="B1519" s="24" t="s">
        <v>8829</v>
      </c>
      <c r="C1519" s="68">
        <v>26.89317307</v>
      </c>
      <c r="D1519" s="68">
        <v>13.92115834</v>
      </c>
      <c r="E1519" s="68">
        <v>2.0715476399999999</v>
      </c>
      <c r="F1519" s="68">
        <v>78.277364359999993</v>
      </c>
      <c r="G1519" s="68">
        <v>17.210087719999997</v>
      </c>
    </row>
    <row r="1520" spans="1:7" x14ac:dyDescent="0.2">
      <c r="A1520" s="24" t="s">
        <v>8830</v>
      </c>
      <c r="B1520" s="24" t="s">
        <v>8831</v>
      </c>
      <c r="C1520" s="68">
        <v>39.87688361</v>
      </c>
      <c r="D1520" s="68">
        <v>34.696937170000005</v>
      </c>
      <c r="E1520" s="68">
        <v>19.196274070000001</v>
      </c>
      <c r="F1520" s="68">
        <v>28.69493319</v>
      </c>
      <c r="G1520" s="68">
        <v>35.096367899999997</v>
      </c>
    </row>
    <row r="1521" spans="1:7" x14ac:dyDescent="0.2">
      <c r="A1521" s="24" t="s">
        <v>8832</v>
      </c>
      <c r="B1521" s="24" t="s">
        <v>8833</v>
      </c>
      <c r="C1521" s="68">
        <v>31.27562112</v>
      </c>
      <c r="D1521" s="68">
        <v>42.24767499</v>
      </c>
      <c r="E1521" s="68">
        <v>15.16950426</v>
      </c>
      <c r="F1521" s="68">
        <v>23.133681510000002</v>
      </c>
      <c r="G1521" s="68">
        <v>19.43560094</v>
      </c>
    </row>
    <row r="1522" spans="1:7" x14ac:dyDescent="0.2">
      <c r="A1522" s="24" t="s">
        <v>8834</v>
      </c>
      <c r="B1522" s="24" t="s">
        <v>8835</v>
      </c>
      <c r="C1522" s="68">
        <v>62.985716670000002</v>
      </c>
      <c r="D1522" s="68">
        <v>45.363761969999999</v>
      </c>
      <c r="E1522" s="68">
        <v>20.164529300000002</v>
      </c>
      <c r="F1522" s="68">
        <v>18.030626829999999</v>
      </c>
      <c r="G1522" s="68">
        <v>38.468746240000002</v>
      </c>
    </row>
    <row r="1523" spans="1:7" x14ac:dyDescent="0.2">
      <c r="A1523" s="24" t="s">
        <v>8836</v>
      </c>
      <c r="B1523" s="24" t="s">
        <v>8837</v>
      </c>
      <c r="C1523" s="68">
        <v>23.881763850000002</v>
      </c>
      <c r="D1523" s="68">
        <v>33.621792479999996</v>
      </c>
      <c r="E1523" s="68">
        <v>41.0943568</v>
      </c>
      <c r="F1523" s="68">
        <v>43.113521799999994</v>
      </c>
      <c r="G1523" s="68">
        <v>41.522461060000005</v>
      </c>
    </row>
    <row r="1524" spans="1:7" x14ac:dyDescent="0.2">
      <c r="A1524" s="24" t="s">
        <v>8838</v>
      </c>
      <c r="B1524" s="24" t="s">
        <v>8839</v>
      </c>
      <c r="C1524" s="68">
        <v>10.1048063</v>
      </c>
      <c r="D1524" s="68">
        <v>4.5378052000000002</v>
      </c>
      <c r="E1524" s="68">
        <v>10.7735433</v>
      </c>
      <c r="F1524" s="68">
        <v>0.82611977000000303</v>
      </c>
      <c r="G1524" s="68">
        <v>10.29657738</v>
      </c>
    </row>
    <row r="1525" spans="1:7" x14ac:dyDescent="0.2">
      <c r="A1525" s="24" t="s">
        <v>8840</v>
      </c>
      <c r="B1525" s="24" t="s">
        <v>8841</v>
      </c>
      <c r="C1525" s="68">
        <v>13.310479410000001</v>
      </c>
      <c r="D1525" s="68">
        <v>-4.0972728099999998</v>
      </c>
      <c r="E1525" s="68">
        <v>8.9617871300000012</v>
      </c>
      <c r="F1525" s="68">
        <v>-1.1698781299999998</v>
      </c>
      <c r="G1525" s="68">
        <v>12.652343949999999</v>
      </c>
    </row>
    <row r="1526" spans="1:7" x14ac:dyDescent="0.2">
      <c r="A1526" s="24" t="s">
        <v>8842</v>
      </c>
      <c r="B1526" s="24" t="s">
        <v>8843</v>
      </c>
      <c r="C1526" s="68">
        <v>13.424173939999999</v>
      </c>
      <c r="D1526" s="68">
        <v>12.684565409999999</v>
      </c>
      <c r="E1526" s="68">
        <v>16.173013019999999</v>
      </c>
      <c r="F1526" s="68">
        <v>4.4740014199999996</v>
      </c>
      <c r="G1526" s="68">
        <v>13.994030279999999</v>
      </c>
    </row>
    <row r="1527" spans="1:7" x14ac:dyDescent="0.2">
      <c r="A1527" s="24" t="s">
        <v>8844</v>
      </c>
      <c r="B1527" s="24" t="s">
        <v>8845</v>
      </c>
      <c r="C1527" s="68">
        <v>87.012986680000012</v>
      </c>
      <c r="D1527" s="68">
        <v>111.90569262999999</v>
      </c>
      <c r="E1527" s="68">
        <v>42.547208420000004</v>
      </c>
      <c r="F1527" s="68">
        <v>108.12864037999999</v>
      </c>
      <c r="G1527" s="68">
        <v>47.235330259999998</v>
      </c>
    </row>
    <row r="1528" spans="1:7" x14ac:dyDescent="0.2">
      <c r="A1528" s="24" t="s">
        <v>8846</v>
      </c>
      <c r="B1528" s="24" t="s">
        <v>8847</v>
      </c>
      <c r="C1528" s="68">
        <v>15.308091390000001</v>
      </c>
      <c r="D1528" s="68">
        <v>7.0983869800000008</v>
      </c>
      <c r="E1528" s="68">
        <v>8.34144036</v>
      </c>
      <c r="F1528" s="68">
        <v>32.304307510000001</v>
      </c>
      <c r="G1528" s="68">
        <v>14.005589460000001</v>
      </c>
    </row>
    <row r="1529" spans="1:7" x14ac:dyDescent="0.2">
      <c r="A1529" s="24" t="s">
        <v>8848</v>
      </c>
      <c r="B1529" s="24" t="s">
        <v>8849</v>
      </c>
      <c r="C1529" s="68">
        <v>4.6947682899999998</v>
      </c>
      <c r="D1529" s="68">
        <v>5.0973412500000004</v>
      </c>
      <c r="E1529" s="68">
        <v>3.2511970800000003</v>
      </c>
      <c r="F1529" s="68">
        <v>0.66791519999999993</v>
      </c>
      <c r="G1529" s="68">
        <v>1.20840068</v>
      </c>
    </row>
    <row r="1530" spans="1:7" x14ac:dyDescent="0.2">
      <c r="A1530" s="24" t="s">
        <v>8850</v>
      </c>
      <c r="B1530" s="24" t="s">
        <v>8851</v>
      </c>
      <c r="C1530" s="68">
        <v>28.97979861</v>
      </c>
      <c r="D1530" s="68">
        <v>20.810018020000001</v>
      </c>
      <c r="E1530" s="68">
        <v>12.09424242</v>
      </c>
      <c r="F1530" s="68">
        <v>6.71353519</v>
      </c>
      <c r="G1530" s="68">
        <v>14.673823820000001</v>
      </c>
    </row>
    <row r="1531" spans="1:7" x14ac:dyDescent="0.2">
      <c r="A1531" s="24" t="s">
        <v>8852</v>
      </c>
      <c r="B1531" s="24" t="s">
        <v>8853</v>
      </c>
      <c r="C1531" s="68">
        <v>24.252566850000001</v>
      </c>
      <c r="D1531" s="68">
        <v>6.9522333400000003</v>
      </c>
      <c r="E1531" s="68">
        <v>16.740205580000001</v>
      </c>
      <c r="F1531" s="68">
        <v>5.5735671199999999</v>
      </c>
      <c r="G1531" s="68">
        <v>5.9673025300000004</v>
      </c>
    </row>
    <row r="1532" spans="1:7" x14ac:dyDescent="0.2">
      <c r="A1532" s="24" t="s">
        <v>8854</v>
      </c>
      <c r="B1532" s="24" t="s">
        <v>8855</v>
      </c>
      <c r="C1532" s="68">
        <v>34.233939909999997</v>
      </c>
      <c r="D1532" s="68">
        <v>54.918620829999995</v>
      </c>
      <c r="E1532" s="68">
        <v>58.341053009999996</v>
      </c>
      <c r="F1532" s="68">
        <v>37.906497590000001</v>
      </c>
      <c r="G1532" s="68">
        <v>6.8585374100000003</v>
      </c>
    </row>
    <row r="1533" spans="1:7" x14ac:dyDescent="0.2">
      <c r="A1533" s="24" t="s">
        <v>8856</v>
      </c>
      <c r="B1533" s="24" t="s">
        <v>8857</v>
      </c>
      <c r="C1533" s="68">
        <v>7.1662131900000006</v>
      </c>
      <c r="D1533" s="68">
        <v>7.6378757799999999</v>
      </c>
      <c r="E1533" s="68">
        <v>7.902266</v>
      </c>
      <c r="F1533" s="68">
        <v>13.943463830000001</v>
      </c>
      <c r="G1533" s="68">
        <v>9.6450510999999999</v>
      </c>
    </row>
    <row r="1534" spans="1:7" x14ac:dyDescent="0.2">
      <c r="A1534" s="24" t="s">
        <v>8858</v>
      </c>
      <c r="B1534" s="24" t="s">
        <v>8859</v>
      </c>
      <c r="C1534" s="68">
        <v>52.588349919999999</v>
      </c>
      <c r="D1534" s="68">
        <v>95.870329830000003</v>
      </c>
      <c r="E1534" s="68">
        <v>39.67342773</v>
      </c>
      <c r="F1534" s="68">
        <v>49.835733270000006</v>
      </c>
      <c r="G1534" s="68">
        <v>36.011108950000001</v>
      </c>
    </row>
    <row r="1535" spans="1:7" x14ac:dyDescent="0.2">
      <c r="A1535" s="24" t="s">
        <v>8860</v>
      </c>
      <c r="B1535" s="24" t="s">
        <v>8861</v>
      </c>
      <c r="C1535" s="68">
        <v>10.812066339999999</v>
      </c>
      <c r="D1535" s="68">
        <v>32.620030540000002</v>
      </c>
      <c r="E1535" s="68">
        <v>6.48315544</v>
      </c>
      <c r="F1535" s="68">
        <v>9.4524383000000007</v>
      </c>
      <c r="G1535" s="68">
        <v>9.53073558</v>
      </c>
    </row>
    <row r="1536" spans="1:7" x14ac:dyDescent="0.2">
      <c r="A1536" s="24" t="s">
        <v>8862</v>
      </c>
      <c r="B1536" s="24" t="s">
        <v>8863</v>
      </c>
      <c r="C1536" s="68">
        <v>21.703170929999999</v>
      </c>
      <c r="D1536" s="68">
        <v>15.32253667</v>
      </c>
      <c r="E1536" s="68">
        <v>14.09909996</v>
      </c>
      <c r="F1536" s="68">
        <v>-2.0415144299999999</v>
      </c>
      <c r="G1536" s="68">
        <v>17.701705370000003</v>
      </c>
    </row>
    <row r="1537" spans="1:7" x14ac:dyDescent="0.2">
      <c r="A1537" s="24" t="s">
        <v>8864</v>
      </c>
      <c r="B1537" s="24" t="s">
        <v>8865</v>
      </c>
      <c r="C1537" s="68">
        <v>17.661137570000001</v>
      </c>
      <c r="D1537" s="68">
        <v>7.0988326100000005</v>
      </c>
      <c r="E1537" s="68">
        <v>8.2279734399999995</v>
      </c>
      <c r="F1537" s="68">
        <v>27.546252149999997</v>
      </c>
      <c r="G1537" s="68">
        <v>0.71848054000000006</v>
      </c>
    </row>
    <row r="1538" spans="1:7" x14ac:dyDescent="0.2">
      <c r="A1538" s="24" t="s">
        <v>8866</v>
      </c>
      <c r="B1538" s="24" t="s">
        <v>8867</v>
      </c>
      <c r="C1538" s="68">
        <v>21.702989300000002</v>
      </c>
      <c r="D1538" s="68">
        <v>3.8682942499999999</v>
      </c>
      <c r="E1538" s="68">
        <v>5.3887134200000002</v>
      </c>
      <c r="F1538" s="68">
        <v>37.125854240000002</v>
      </c>
      <c r="G1538" s="68">
        <v>23.021568289999998</v>
      </c>
    </row>
    <row r="1539" spans="1:7" x14ac:dyDescent="0.2">
      <c r="A1539" s="24" t="s">
        <v>8868</v>
      </c>
      <c r="B1539" s="24" t="s">
        <v>8869</v>
      </c>
      <c r="C1539" s="68">
        <v>10.831631980000001</v>
      </c>
      <c r="D1539" s="68">
        <v>9.5210606199999983</v>
      </c>
      <c r="E1539" s="68">
        <v>1.4209503999999999</v>
      </c>
      <c r="F1539" s="68">
        <v>24.410107879999998</v>
      </c>
      <c r="G1539" s="68">
        <v>-0.2677793</v>
      </c>
    </row>
    <row r="1540" spans="1:7" x14ac:dyDescent="0.2">
      <c r="A1540" s="24" t="s">
        <v>8870</v>
      </c>
      <c r="B1540" s="24" t="s">
        <v>8871</v>
      </c>
      <c r="C1540" s="68">
        <v>24.50374304</v>
      </c>
      <c r="D1540" s="68">
        <v>42.798329969999998</v>
      </c>
      <c r="E1540" s="68">
        <v>7.0459270800000002</v>
      </c>
      <c r="F1540" s="68">
        <v>47.880504979999998</v>
      </c>
      <c r="G1540" s="68">
        <v>13.748561240000001</v>
      </c>
    </row>
    <row r="1541" spans="1:7" x14ac:dyDescent="0.2">
      <c r="A1541" s="24" t="s">
        <v>8872</v>
      </c>
      <c r="B1541" s="24" t="s">
        <v>8873</v>
      </c>
      <c r="C1541" s="68">
        <v>258.88323636000001</v>
      </c>
      <c r="D1541" s="68">
        <v>108.80279121</v>
      </c>
      <c r="E1541" s="68">
        <v>212.65659361000002</v>
      </c>
      <c r="F1541" s="68">
        <v>218.75013736000002</v>
      </c>
      <c r="G1541" s="68">
        <v>101.14823659000001</v>
      </c>
    </row>
    <row r="1542" spans="1:7" x14ac:dyDescent="0.2">
      <c r="A1542" s="24" t="s">
        <v>8874</v>
      </c>
      <c r="B1542" s="24" t="s">
        <v>8875</v>
      </c>
      <c r="C1542" s="68">
        <v>38.639938990000005</v>
      </c>
      <c r="D1542" s="68">
        <v>50.950458210000001</v>
      </c>
      <c r="E1542" s="68">
        <v>60.903060509999996</v>
      </c>
      <c r="F1542" s="68">
        <v>40.540082750000003</v>
      </c>
      <c r="G1542" s="68">
        <v>21.40058428</v>
      </c>
    </row>
    <row r="1543" spans="1:7" x14ac:dyDescent="0.2">
      <c r="A1543" s="24" t="s">
        <v>8876</v>
      </c>
      <c r="B1543" s="24" t="s">
        <v>8877</v>
      </c>
      <c r="C1543" s="68">
        <v>35.512444439999996</v>
      </c>
      <c r="D1543" s="68">
        <v>401.29954814000001</v>
      </c>
      <c r="E1543" s="68">
        <v>22.153166590000001</v>
      </c>
      <c r="F1543" s="68">
        <v>62.901094389999997</v>
      </c>
      <c r="G1543" s="68">
        <v>31.12782348</v>
      </c>
    </row>
    <row r="1544" spans="1:7" x14ac:dyDescent="0.2">
      <c r="A1544" s="24" t="s">
        <v>8878</v>
      </c>
      <c r="B1544" s="24" t="s">
        <v>8879</v>
      </c>
      <c r="C1544" s="68">
        <v>9.0414537599999996</v>
      </c>
      <c r="D1544" s="68">
        <v>13.404514929999999</v>
      </c>
      <c r="E1544" s="68">
        <v>6.6279287199999999</v>
      </c>
      <c r="F1544" s="68">
        <v>-7.3852639900000003</v>
      </c>
      <c r="G1544" s="68">
        <v>11.26675994</v>
      </c>
    </row>
    <row r="1545" spans="1:7" x14ac:dyDescent="0.2">
      <c r="A1545" s="24" t="s">
        <v>8880</v>
      </c>
      <c r="B1545" s="24" t="s">
        <v>8881</v>
      </c>
      <c r="C1545" s="68">
        <v>31.561125920000002</v>
      </c>
      <c r="D1545" s="68">
        <v>39.880322090000007</v>
      </c>
      <c r="E1545" s="68">
        <v>28.896054190000001</v>
      </c>
      <c r="F1545" s="68">
        <v>70.178624220000003</v>
      </c>
      <c r="G1545" s="68">
        <v>26.319817739999998</v>
      </c>
    </row>
    <row r="1546" spans="1:7" x14ac:dyDescent="0.2">
      <c r="A1546" s="24" t="s">
        <v>8882</v>
      </c>
      <c r="B1546" s="24" t="s">
        <v>8883</v>
      </c>
      <c r="C1546" s="68">
        <v>61.511106689999998</v>
      </c>
      <c r="D1546" s="68">
        <v>19.803721299999999</v>
      </c>
      <c r="E1546" s="68">
        <v>9.1016377599999991</v>
      </c>
      <c r="F1546" s="68">
        <v>8.1595339700000107</v>
      </c>
      <c r="G1546" s="68">
        <v>41.703603729999998</v>
      </c>
    </row>
    <row r="1547" spans="1:7" x14ac:dyDescent="0.2">
      <c r="A1547" s="24" t="s">
        <v>8884</v>
      </c>
      <c r="B1547" s="24" t="s">
        <v>8885</v>
      </c>
      <c r="C1547" s="68">
        <v>31.316750980000002</v>
      </c>
      <c r="D1547" s="68">
        <v>26.504108309999999</v>
      </c>
      <c r="E1547" s="68">
        <v>17.674089769999998</v>
      </c>
      <c r="F1547" s="68">
        <v>4.8719851900000002</v>
      </c>
      <c r="G1547" s="68">
        <v>31.060906170000003</v>
      </c>
    </row>
    <row r="1548" spans="1:7" x14ac:dyDescent="0.2">
      <c r="A1548" s="24" t="s">
        <v>8886</v>
      </c>
      <c r="B1548" s="24" t="s">
        <v>8887</v>
      </c>
      <c r="C1548" s="68">
        <v>44.260676549999999</v>
      </c>
      <c r="D1548" s="68">
        <v>49.924304790000001</v>
      </c>
      <c r="E1548" s="68">
        <v>42.566575409999999</v>
      </c>
      <c r="F1548" s="68">
        <v>39.028226500000002</v>
      </c>
      <c r="G1548" s="68">
        <v>33.674566060000004</v>
      </c>
    </row>
    <row r="1549" spans="1:7" x14ac:dyDescent="0.2">
      <c r="A1549" s="24" t="s">
        <v>8888</v>
      </c>
      <c r="B1549" s="24" t="s">
        <v>8889</v>
      </c>
      <c r="C1549" s="68">
        <v>31.073427450000001</v>
      </c>
      <c r="D1549" s="68">
        <v>21.12722527</v>
      </c>
      <c r="E1549" s="68">
        <v>16.657266759999999</v>
      </c>
      <c r="F1549" s="68">
        <v>22.579056399999999</v>
      </c>
      <c r="G1549" s="68">
        <v>24.485303479999999</v>
      </c>
    </row>
    <row r="1550" spans="1:7" x14ac:dyDescent="0.2">
      <c r="A1550" s="24" t="s">
        <v>8890</v>
      </c>
      <c r="B1550" s="24" t="s">
        <v>8891</v>
      </c>
      <c r="C1550" s="68">
        <v>3.9215817799999999</v>
      </c>
      <c r="D1550" s="68">
        <v>1.1333927399999999</v>
      </c>
      <c r="E1550" s="68">
        <v>1.2876425</v>
      </c>
      <c r="F1550" s="68">
        <v>-3.9633992999999998</v>
      </c>
      <c r="G1550" s="68">
        <v>0.48816634999999997</v>
      </c>
    </row>
    <row r="1551" spans="1:7" x14ac:dyDescent="0.2">
      <c r="A1551" s="24" t="s">
        <v>8892</v>
      </c>
      <c r="B1551" s="24" t="s">
        <v>8893</v>
      </c>
      <c r="C1551" s="68">
        <v>9.0537523699999998</v>
      </c>
      <c r="D1551" s="68">
        <v>2.1216865299999998</v>
      </c>
      <c r="E1551" s="68">
        <v>10.325126920000001</v>
      </c>
      <c r="F1551" s="68">
        <v>13.190176510000001</v>
      </c>
      <c r="G1551" s="68">
        <v>10.745520859999999</v>
      </c>
    </row>
    <row r="1552" spans="1:7" x14ac:dyDescent="0.2">
      <c r="A1552" s="24" t="s">
        <v>8894</v>
      </c>
      <c r="B1552" s="24" t="s">
        <v>8895</v>
      </c>
      <c r="C1552" s="68">
        <v>81.733816569999988</v>
      </c>
      <c r="D1552" s="68">
        <v>67.706344120000011</v>
      </c>
      <c r="E1552" s="68">
        <v>14.10010681</v>
      </c>
      <c r="F1552" s="68">
        <v>-10.174104880000002</v>
      </c>
      <c r="G1552" s="68">
        <v>46.656055619999997</v>
      </c>
    </row>
    <row r="1553" spans="1:7" x14ac:dyDescent="0.2">
      <c r="A1553" s="24" t="s">
        <v>8896</v>
      </c>
      <c r="B1553" s="24" t="s">
        <v>8897</v>
      </c>
      <c r="C1553" s="68">
        <v>21.276064460000001</v>
      </c>
      <c r="D1553" s="68">
        <v>15.73696825</v>
      </c>
      <c r="E1553" s="68">
        <v>2.6864907900000001</v>
      </c>
      <c r="F1553" s="68">
        <v>80.341667360000002</v>
      </c>
      <c r="G1553" s="68">
        <v>42.922378500000001</v>
      </c>
    </row>
    <row r="1554" spans="1:7" x14ac:dyDescent="0.2">
      <c r="A1554" s="24" t="s">
        <v>8898</v>
      </c>
      <c r="B1554" s="24" t="s">
        <v>8899</v>
      </c>
      <c r="C1554" s="68">
        <v>-10.59572185</v>
      </c>
      <c r="D1554" s="68">
        <v>3.3152118900000001</v>
      </c>
      <c r="E1554" s="68">
        <v>-6.22484269</v>
      </c>
      <c r="F1554" s="68">
        <v>8.3010267400000011</v>
      </c>
      <c r="G1554" s="68">
        <v>5.0922054699999997</v>
      </c>
    </row>
    <row r="1555" spans="1:7" x14ac:dyDescent="0.2">
      <c r="A1555" s="24" t="s">
        <v>8900</v>
      </c>
      <c r="B1555" s="24" t="s">
        <v>8901</v>
      </c>
      <c r="C1555" s="68">
        <v>20.616629760000002</v>
      </c>
      <c r="D1555" s="68">
        <v>46.524241590000003</v>
      </c>
      <c r="E1555" s="68">
        <v>22.790109340000001</v>
      </c>
      <c r="F1555" s="68">
        <v>48.881999289999996</v>
      </c>
      <c r="G1555" s="68">
        <v>20.241985920000001</v>
      </c>
    </row>
    <row r="1556" spans="1:7" x14ac:dyDescent="0.2">
      <c r="A1556" s="24" t="s">
        <v>8902</v>
      </c>
      <c r="B1556" s="24" t="s">
        <v>8903</v>
      </c>
      <c r="C1556" s="68">
        <v>32.169472570000003</v>
      </c>
      <c r="D1556" s="68">
        <v>80.155626330000004</v>
      </c>
      <c r="E1556" s="68">
        <v>40.036037969999995</v>
      </c>
      <c r="F1556" s="68">
        <v>39.585478209999998</v>
      </c>
      <c r="G1556" s="68">
        <v>26.97477975</v>
      </c>
    </row>
    <row r="1557" spans="1:7" x14ac:dyDescent="0.2">
      <c r="A1557" s="24" t="s">
        <v>8904</v>
      </c>
      <c r="B1557" s="24" t="s">
        <v>8905</v>
      </c>
      <c r="C1557" s="68">
        <v>195.49279216999997</v>
      </c>
      <c r="D1557" s="68">
        <v>358.96475529000003</v>
      </c>
      <c r="E1557" s="68">
        <v>168.09898471</v>
      </c>
      <c r="F1557" s="68">
        <v>177.93382971</v>
      </c>
      <c r="G1557" s="68">
        <v>141.71205921999999</v>
      </c>
    </row>
    <row r="1558" spans="1:7" x14ac:dyDescent="0.2">
      <c r="A1558" s="24" t="s">
        <v>8906</v>
      </c>
      <c r="B1558" s="24" t="s">
        <v>8907</v>
      </c>
      <c r="C1558" s="68">
        <v>-2.9808765499999996</v>
      </c>
      <c r="D1558" s="68">
        <v>-3.1367028700000001</v>
      </c>
      <c r="E1558" s="68">
        <v>-2.0303788700000003</v>
      </c>
      <c r="F1558" s="68">
        <v>-80.07087851</v>
      </c>
      <c r="G1558" s="68">
        <v>-5.7448655300000002</v>
      </c>
    </row>
    <row r="1559" spans="1:7" x14ac:dyDescent="0.2">
      <c r="A1559" s="24" t="s">
        <v>8908</v>
      </c>
      <c r="B1559" s="24" t="s">
        <v>8909</v>
      </c>
      <c r="C1559" s="68">
        <v>115.21623537000001</v>
      </c>
      <c r="D1559" s="68">
        <v>86.658112469999992</v>
      </c>
      <c r="E1559" s="68">
        <v>56.851677600000002</v>
      </c>
      <c r="F1559" s="68">
        <v>63.070099040000002</v>
      </c>
      <c r="G1559" s="68">
        <v>69.17823731</v>
      </c>
    </row>
    <row r="1560" spans="1:7" x14ac:dyDescent="0.2">
      <c r="A1560" s="24" t="s">
        <v>8910</v>
      </c>
      <c r="B1560" s="24" t="s">
        <v>8911</v>
      </c>
      <c r="C1560" s="68">
        <v>-3.4207495200000002</v>
      </c>
      <c r="D1560" s="68">
        <v>19.260094899999999</v>
      </c>
      <c r="E1560" s="68">
        <v>16.775028649999999</v>
      </c>
      <c r="F1560" s="68">
        <v>15.04664</v>
      </c>
      <c r="G1560" s="68">
        <v>-1.7276779899999999</v>
      </c>
    </row>
    <row r="1561" spans="1:7" x14ac:dyDescent="0.2">
      <c r="A1561" s="24" t="s">
        <v>8912</v>
      </c>
      <c r="B1561" s="24" t="s">
        <v>8913</v>
      </c>
      <c r="C1561" s="68">
        <v>53.73613744</v>
      </c>
      <c r="D1561" s="68">
        <v>96.411454860000006</v>
      </c>
      <c r="E1561" s="68">
        <v>28.556913229999999</v>
      </c>
      <c r="F1561" s="68">
        <v>71.714930699999996</v>
      </c>
      <c r="G1561" s="68">
        <v>49.195626450000006</v>
      </c>
    </row>
    <row r="1562" spans="1:7" x14ac:dyDescent="0.2">
      <c r="A1562" s="24" t="s">
        <v>8914</v>
      </c>
      <c r="B1562" s="24" t="s">
        <v>8915</v>
      </c>
      <c r="C1562" s="68">
        <v>25.283331489999998</v>
      </c>
      <c r="D1562" s="68">
        <v>24.844465629999998</v>
      </c>
      <c r="E1562" s="68">
        <v>9.823814689999999</v>
      </c>
      <c r="F1562" s="68">
        <v>23.02824318</v>
      </c>
      <c r="G1562" s="68">
        <v>23.69367806</v>
      </c>
    </row>
    <row r="1563" spans="1:7" x14ac:dyDescent="0.2">
      <c r="A1563" s="24" t="s">
        <v>8916</v>
      </c>
      <c r="B1563" s="24" t="s">
        <v>8917</v>
      </c>
      <c r="C1563" s="68">
        <v>125.76031777</v>
      </c>
      <c r="D1563" s="68">
        <v>48.572090559999999</v>
      </c>
      <c r="E1563" s="68">
        <v>53.301682190000001</v>
      </c>
      <c r="F1563" s="68">
        <v>-44.850540189999997</v>
      </c>
      <c r="G1563" s="68">
        <v>25.554060929999999</v>
      </c>
    </row>
    <row r="1564" spans="1:7" x14ac:dyDescent="0.2">
      <c r="A1564" s="24" t="s">
        <v>8918</v>
      </c>
      <c r="B1564" s="24" t="s">
        <v>8919</v>
      </c>
      <c r="C1564" s="68">
        <v>71.843153420000007</v>
      </c>
      <c r="D1564" s="68">
        <v>103.94899694</v>
      </c>
      <c r="E1564" s="68">
        <v>121.14315592</v>
      </c>
      <c r="F1564" s="68">
        <v>164.24426488999998</v>
      </c>
      <c r="G1564" s="68">
        <v>94.851305120000006</v>
      </c>
    </row>
    <row r="1565" spans="1:7" x14ac:dyDescent="0.2">
      <c r="A1565" s="24" t="s">
        <v>8920</v>
      </c>
      <c r="B1565" s="24" t="s">
        <v>8921</v>
      </c>
      <c r="C1565" s="68">
        <v>-17.069931489999998</v>
      </c>
      <c r="D1565" s="68">
        <v>-10.18344518</v>
      </c>
      <c r="E1565" s="68">
        <v>-20.74713272</v>
      </c>
      <c r="F1565" s="68">
        <v>-19.073979350000002</v>
      </c>
      <c r="G1565" s="68">
        <v>-17.412126069999999</v>
      </c>
    </row>
    <row r="1566" spans="1:7" x14ac:dyDescent="0.2">
      <c r="A1566" s="24" t="s">
        <v>8922</v>
      </c>
      <c r="B1566" s="24" t="s">
        <v>8923</v>
      </c>
      <c r="C1566" s="68">
        <v>-1.6431995400000001</v>
      </c>
      <c r="D1566" s="68">
        <v>5.9411896900000007</v>
      </c>
      <c r="E1566" s="68">
        <v>2.3109859799999999</v>
      </c>
      <c r="F1566" s="68">
        <v>4.0082714299999997</v>
      </c>
      <c r="G1566" s="68">
        <v>5.3684569699999996</v>
      </c>
    </row>
    <row r="1567" spans="1:7" x14ac:dyDescent="0.2">
      <c r="A1567" s="24" t="s">
        <v>8924</v>
      </c>
      <c r="B1567" s="24" t="s">
        <v>8925</v>
      </c>
      <c r="C1567" s="68">
        <v>-4.7448050500000001</v>
      </c>
      <c r="D1567" s="68">
        <v>-10.231904759999999</v>
      </c>
      <c r="E1567" s="68">
        <v>-3.2727575199999999</v>
      </c>
      <c r="F1567" s="68">
        <v>12.61929986</v>
      </c>
      <c r="G1567" s="68">
        <v>4.6152088300000003</v>
      </c>
    </row>
    <row r="1568" spans="1:7" x14ac:dyDescent="0.2">
      <c r="A1568" s="24" t="s">
        <v>8926</v>
      </c>
      <c r="B1568" s="24" t="s">
        <v>8927</v>
      </c>
      <c r="C1568" s="68">
        <v>13.87255042</v>
      </c>
      <c r="D1568" s="68">
        <v>25.719520399999997</v>
      </c>
      <c r="E1568" s="68">
        <v>36.679375749999998</v>
      </c>
      <c r="F1568" s="68">
        <v>18.156262350000002</v>
      </c>
      <c r="G1568" s="68">
        <v>22.07664054</v>
      </c>
    </row>
    <row r="1569" spans="1:7" x14ac:dyDescent="0.2">
      <c r="A1569" s="24" t="s">
        <v>8928</v>
      </c>
      <c r="B1569" s="24" t="s">
        <v>8929</v>
      </c>
      <c r="C1569" s="68">
        <v>22.339140230000002</v>
      </c>
      <c r="D1569" s="68">
        <v>27.387390979999999</v>
      </c>
      <c r="E1569" s="68">
        <v>20.191009640000001</v>
      </c>
      <c r="F1569" s="68">
        <v>3.7683138899999999</v>
      </c>
      <c r="G1569" s="68">
        <v>1.78068633</v>
      </c>
    </row>
    <row r="1570" spans="1:7" x14ac:dyDescent="0.2">
      <c r="A1570" s="24" t="s">
        <v>8930</v>
      </c>
      <c r="B1570" s="24" t="s">
        <v>8931</v>
      </c>
      <c r="C1570" s="68">
        <v>-0.91202523999999996</v>
      </c>
      <c r="D1570" s="68">
        <v>0.54300126999999998</v>
      </c>
      <c r="E1570" s="68">
        <v>4.7212327099999998</v>
      </c>
      <c r="F1570" s="68">
        <v>2.2071717099999999</v>
      </c>
      <c r="G1570" s="68">
        <v>1.8982903600000001</v>
      </c>
    </row>
    <row r="1571" spans="1:7" x14ac:dyDescent="0.2">
      <c r="A1571" s="24" t="s">
        <v>8932</v>
      </c>
      <c r="B1571" s="24" t="s">
        <v>8933</v>
      </c>
      <c r="C1571" s="68">
        <v>4.01508807</v>
      </c>
      <c r="D1571" s="68">
        <v>19.951982040000001</v>
      </c>
      <c r="E1571" s="68">
        <v>5.28698114</v>
      </c>
      <c r="F1571" s="68">
        <v>1.21141995</v>
      </c>
      <c r="G1571" s="68">
        <v>3.3147396200000001</v>
      </c>
    </row>
    <row r="1572" spans="1:7" x14ac:dyDescent="0.2">
      <c r="A1572" s="24" t="s">
        <v>8934</v>
      </c>
      <c r="B1572" s="24" t="s">
        <v>8935</v>
      </c>
      <c r="C1572" s="68">
        <v>49.911309750000001</v>
      </c>
      <c r="D1572" s="68">
        <v>22.17716424</v>
      </c>
      <c r="E1572" s="68">
        <v>18.569566949999999</v>
      </c>
      <c r="F1572" s="68">
        <v>-179.43189996999999</v>
      </c>
      <c r="G1572" s="68">
        <v>42.217250899999996</v>
      </c>
    </row>
    <row r="1573" spans="1:7" x14ac:dyDescent="0.2">
      <c r="A1573" s="24" t="s">
        <v>8936</v>
      </c>
      <c r="B1573" s="24" t="s">
        <v>8937</v>
      </c>
      <c r="C1573" s="68">
        <v>15.040634300000001</v>
      </c>
      <c r="D1573" s="68">
        <v>13.14267817</v>
      </c>
      <c r="E1573" s="68">
        <v>4.1003161299999995</v>
      </c>
      <c r="F1573" s="68">
        <v>-6.64646224</v>
      </c>
      <c r="G1573" s="68">
        <v>4.9656548200000001</v>
      </c>
    </row>
    <row r="1574" spans="1:7" x14ac:dyDescent="0.2">
      <c r="A1574" s="24" t="s">
        <v>8938</v>
      </c>
      <c r="B1574" s="24" t="s">
        <v>8939</v>
      </c>
      <c r="C1574" s="68">
        <v>115.82205436</v>
      </c>
      <c r="D1574" s="68">
        <v>71.18187279</v>
      </c>
      <c r="E1574" s="68">
        <v>54.550115729999995</v>
      </c>
      <c r="F1574" s="68">
        <v>110.12999614</v>
      </c>
      <c r="G1574" s="68">
        <v>100.72984554</v>
      </c>
    </row>
    <row r="1575" spans="1:7" x14ac:dyDescent="0.2">
      <c r="A1575" s="24" t="s">
        <v>8940</v>
      </c>
      <c r="B1575" s="24" t="s">
        <v>8941</v>
      </c>
      <c r="C1575" s="68">
        <v>38.619567490000001</v>
      </c>
      <c r="D1575" s="68">
        <v>39.132200429999997</v>
      </c>
      <c r="E1575" s="68">
        <v>15.10716468</v>
      </c>
      <c r="F1575" s="68">
        <v>16.15774068</v>
      </c>
      <c r="G1575" s="68">
        <v>29.908707789999998</v>
      </c>
    </row>
    <row r="1576" spans="1:7" x14ac:dyDescent="0.2">
      <c r="A1576" s="24" t="s">
        <v>8942</v>
      </c>
      <c r="B1576" s="24" t="s">
        <v>8943</v>
      </c>
      <c r="C1576" s="68">
        <v>25.89102948</v>
      </c>
      <c r="D1576" s="68">
        <v>24.139165769999998</v>
      </c>
      <c r="E1576" s="68">
        <v>15.47857286</v>
      </c>
      <c r="F1576" s="68">
        <v>9.8522303900000008</v>
      </c>
      <c r="G1576" s="68">
        <v>21.440761440000003</v>
      </c>
    </row>
    <row r="1577" spans="1:7" x14ac:dyDescent="0.2">
      <c r="A1577" s="24" t="s">
        <v>8944</v>
      </c>
      <c r="B1577" s="24" t="s">
        <v>8945</v>
      </c>
      <c r="C1577" s="68">
        <v>167.43728891999999</v>
      </c>
      <c r="D1577" s="68">
        <v>89.326165870000011</v>
      </c>
      <c r="E1577" s="68">
        <v>51.268411189999995</v>
      </c>
      <c r="F1577" s="68">
        <v>98.372368840000007</v>
      </c>
      <c r="G1577" s="68">
        <v>44.706522909999997</v>
      </c>
    </row>
    <row r="1578" spans="1:7" x14ac:dyDescent="0.2">
      <c r="A1578" s="24" t="s">
        <v>8946</v>
      </c>
      <c r="B1578" s="24" t="s">
        <v>8947</v>
      </c>
      <c r="C1578" s="68">
        <v>23.17153059</v>
      </c>
      <c r="D1578" s="68">
        <v>24.152223899999999</v>
      </c>
      <c r="E1578" s="68">
        <v>14.981674960000001</v>
      </c>
      <c r="F1578" s="68">
        <v>37.721660149999998</v>
      </c>
      <c r="G1578" s="68">
        <v>25.773791399999997</v>
      </c>
    </row>
    <row r="1579" spans="1:7" x14ac:dyDescent="0.2">
      <c r="A1579" s="24" t="s">
        <v>8948</v>
      </c>
      <c r="B1579" s="24" t="s">
        <v>8949</v>
      </c>
      <c r="C1579" s="68">
        <v>11.94290361</v>
      </c>
      <c r="D1579" s="68">
        <v>17.388223539999998</v>
      </c>
      <c r="E1579" s="68">
        <v>18.040665649999998</v>
      </c>
      <c r="F1579" s="68">
        <v>78.203617340000008</v>
      </c>
      <c r="G1579" s="68">
        <v>30.138910729999999</v>
      </c>
    </row>
    <row r="1580" spans="1:7" x14ac:dyDescent="0.2">
      <c r="A1580" s="24" t="s">
        <v>8950</v>
      </c>
      <c r="B1580" s="24" t="s">
        <v>8951</v>
      </c>
      <c r="C1580" s="68">
        <v>4.6707237599999996</v>
      </c>
      <c r="D1580" s="68">
        <v>9.4535268100000014</v>
      </c>
      <c r="E1580" s="68">
        <v>4.1318895600000003</v>
      </c>
      <c r="F1580" s="68">
        <v>30.379503100000001</v>
      </c>
      <c r="G1580" s="68">
        <v>2.5752174700000001</v>
      </c>
    </row>
    <row r="1581" spans="1:7" x14ac:dyDescent="0.2">
      <c r="A1581" s="24" t="s">
        <v>8952</v>
      </c>
      <c r="B1581" s="24" t="s">
        <v>8953</v>
      </c>
      <c r="C1581" s="68">
        <v>87.585096669999999</v>
      </c>
      <c r="D1581" s="68">
        <v>51.601827149999998</v>
      </c>
      <c r="E1581" s="68">
        <v>39.820083289999999</v>
      </c>
      <c r="F1581" s="68">
        <v>75.447712519999996</v>
      </c>
      <c r="G1581" s="68">
        <v>129.08372204</v>
      </c>
    </row>
    <row r="1582" spans="1:7" x14ac:dyDescent="0.2">
      <c r="A1582" s="24" t="s">
        <v>8954</v>
      </c>
      <c r="B1582" s="24" t="s">
        <v>8955</v>
      </c>
      <c r="C1582" s="68">
        <v>47.436009829999996</v>
      </c>
      <c r="D1582" s="68">
        <v>89.089277690000003</v>
      </c>
      <c r="E1582" s="68">
        <v>41.312437719999998</v>
      </c>
      <c r="F1582" s="68">
        <v>51.494032850000004</v>
      </c>
      <c r="G1582" s="68">
        <v>58.12539246</v>
      </c>
    </row>
    <row r="1583" spans="1:7" x14ac:dyDescent="0.2">
      <c r="A1583" s="24" t="s">
        <v>8956</v>
      </c>
      <c r="B1583" s="24" t="s">
        <v>8957</v>
      </c>
      <c r="C1583" s="68">
        <v>1.7905601899999999</v>
      </c>
      <c r="D1583" s="68">
        <v>-1.8689334499999999</v>
      </c>
      <c r="E1583" s="68">
        <v>6.1752749900000001</v>
      </c>
      <c r="F1583" s="68">
        <v>-17.554652000000001</v>
      </c>
      <c r="G1583" s="68">
        <v>-3.2088037099999998</v>
      </c>
    </row>
    <row r="1584" spans="1:7" x14ac:dyDescent="0.2">
      <c r="A1584" s="24" t="s">
        <v>8958</v>
      </c>
      <c r="B1584" s="24" t="s">
        <v>8959</v>
      </c>
      <c r="C1584" s="68">
        <v>73.980659920000008</v>
      </c>
      <c r="D1584" s="68">
        <v>67.161388169999995</v>
      </c>
      <c r="E1584" s="68">
        <v>38.540021289999999</v>
      </c>
      <c r="F1584" s="68">
        <v>47.467589029999999</v>
      </c>
      <c r="G1584" s="68">
        <v>33.657452970000001</v>
      </c>
    </row>
    <row r="1585" spans="1:7" x14ac:dyDescent="0.2">
      <c r="A1585" s="24" t="s">
        <v>8960</v>
      </c>
      <c r="B1585" s="24" t="s">
        <v>8961</v>
      </c>
      <c r="C1585" s="68">
        <v>31.633860210000002</v>
      </c>
      <c r="D1585" s="68">
        <v>36.357650020000001</v>
      </c>
      <c r="E1585" s="68">
        <v>22.027913890000001</v>
      </c>
      <c r="F1585" s="68">
        <v>49.582044869999997</v>
      </c>
      <c r="G1585" s="68">
        <v>20.351552460000001</v>
      </c>
    </row>
    <row r="1586" spans="1:7" x14ac:dyDescent="0.2">
      <c r="A1586" s="24" t="s">
        <v>8962</v>
      </c>
      <c r="B1586" s="24" t="s">
        <v>8963</v>
      </c>
      <c r="C1586" s="68">
        <v>120.18189416</v>
      </c>
      <c r="D1586" s="68">
        <v>101.68108619</v>
      </c>
      <c r="E1586" s="68">
        <v>81.898081040000008</v>
      </c>
      <c r="F1586" s="68">
        <v>145.98633218999998</v>
      </c>
      <c r="G1586" s="68">
        <v>103.45439544</v>
      </c>
    </row>
    <row r="1587" spans="1:7" x14ac:dyDescent="0.2">
      <c r="A1587" s="24" t="s">
        <v>8964</v>
      </c>
      <c r="B1587" s="24" t="s">
        <v>8965</v>
      </c>
      <c r="C1587" s="68">
        <v>64.285168679999998</v>
      </c>
      <c r="D1587" s="68">
        <v>58.256997699999999</v>
      </c>
      <c r="E1587" s="68">
        <v>20.106236500000001</v>
      </c>
      <c r="F1587" s="68">
        <v>54.390239119999997</v>
      </c>
      <c r="G1587" s="68">
        <v>34.148985359999998</v>
      </c>
    </row>
    <row r="1588" spans="1:7" x14ac:dyDescent="0.2">
      <c r="A1588" s="24" t="s">
        <v>8966</v>
      </c>
      <c r="B1588" s="24" t="s">
        <v>8967</v>
      </c>
      <c r="C1588" s="68">
        <v>66.637434729999995</v>
      </c>
      <c r="D1588" s="68">
        <v>8.4808354700000006</v>
      </c>
      <c r="E1588" s="68">
        <v>43.882773999999998</v>
      </c>
      <c r="F1588" s="68">
        <v>18.661629949999998</v>
      </c>
      <c r="G1588" s="68">
        <v>49.954251499999998</v>
      </c>
    </row>
    <row r="1589" spans="1:7" x14ac:dyDescent="0.2">
      <c r="A1589" s="24" t="s">
        <v>8968</v>
      </c>
      <c r="B1589" s="24" t="s">
        <v>8969</v>
      </c>
      <c r="C1589" s="68">
        <v>32.774912829999998</v>
      </c>
      <c r="D1589" s="68">
        <v>26.360863949999999</v>
      </c>
      <c r="E1589" s="68">
        <v>14.361541730000001</v>
      </c>
      <c r="F1589" s="68">
        <v>28.719080909999999</v>
      </c>
      <c r="G1589" s="68">
        <v>18.33488431</v>
      </c>
    </row>
    <row r="1590" spans="1:7" x14ac:dyDescent="0.2">
      <c r="A1590" s="24" t="s">
        <v>8970</v>
      </c>
      <c r="B1590" s="24" t="s">
        <v>8971</v>
      </c>
      <c r="C1590" s="68">
        <v>20.877361069999999</v>
      </c>
      <c r="D1590" s="68">
        <v>2.2080153399999998</v>
      </c>
      <c r="E1590" s="68">
        <v>22.857399409999999</v>
      </c>
      <c r="F1590" s="68">
        <v>1.1707072700000001</v>
      </c>
      <c r="G1590" s="68">
        <v>32.03422527</v>
      </c>
    </row>
    <row r="1591" spans="1:7" x14ac:dyDescent="0.2">
      <c r="A1591" s="24" t="s">
        <v>8972</v>
      </c>
      <c r="B1591" s="24" t="s">
        <v>8973</v>
      </c>
      <c r="C1591" s="68">
        <v>15.634246660000001</v>
      </c>
      <c r="D1591" s="68">
        <v>22.998654930000001</v>
      </c>
      <c r="E1591" s="68">
        <v>14.56694708</v>
      </c>
      <c r="F1591" s="68">
        <v>37.724294149999999</v>
      </c>
      <c r="G1591" s="68">
        <v>27.766828910000001</v>
      </c>
    </row>
    <row r="1592" spans="1:7" x14ac:dyDescent="0.2">
      <c r="A1592" s="24" t="s">
        <v>8974</v>
      </c>
      <c r="B1592" s="24" t="s">
        <v>8975</v>
      </c>
      <c r="C1592" s="68">
        <v>21.728824320000001</v>
      </c>
      <c r="D1592" s="68">
        <v>36.197306429999998</v>
      </c>
      <c r="E1592" s="68">
        <v>7.8348169699999994</v>
      </c>
      <c r="F1592" s="68">
        <v>40.301954810000005</v>
      </c>
      <c r="G1592" s="68">
        <v>11.771603259999999</v>
      </c>
    </row>
    <row r="1593" spans="1:7" x14ac:dyDescent="0.2">
      <c r="A1593" s="24" t="s">
        <v>8976</v>
      </c>
      <c r="B1593" s="24" t="s">
        <v>8977</v>
      </c>
      <c r="C1593" s="68">
        <v>49.845901149999996</v>
      </c>
      <c r="D1593" s="68">
        <v>30.659143820000001</v>
      </c>
      <c r="E1593" s="68">
        <v>28.755233190000002</v>
      </c>
      <c r="F1593" s="68">
        <v>8.9954811699999997</v>
      </c>
      <c r="G1593" s="68">
        <v>25.420318390000002</v>
      </c>
    </row>
    <row r="1594" spans="1:7" x14ac:dyDescent="0.2">
      <c r="A1594" s="24" t="s">
        <v>8978</v>
      </c>
      <c r="B1594" s="24" t="s">
        <v>8979</v>
      </c>
      <c r="C1594" s="68">
        <v>15.49420347</v>
      </c>
      <c r="D1594" s="68">
        <v>37.153809649999999</v>
      </c>
      <c r="E1594" s="68">
        <v>24.53244561</v>
      </c>
      <c r="F1594" s="68">
        <v>19.38053219</v>
      </c>
      <c r="G1594" s="68">
        <v>4.3644171199999997</v>
      </c>
    </row>
    <row r="1595" spans="1:7" x14ac:dyDescent="0.2">
      <c r="A1595" s="24" t="s">
        <v>8980</v>
      </c>
      <c r="B1595" s="24" t="s">
        <v>8981</v>
      </c>
      <c r="C1595" s="68">
        <v>14.67228982</v>
      </c>
      <c r="D1595" s="68">
        <v>19.37153159</v>
      </c>
      <c r="E1595" s="68">
        <v>16.320010199999999</v>
      </c>
      <c r="F1595" s="68">
        <v>16.59987362</v>
      </c>
      <c r="G1595" s="68">
        <v>22.021804840000001</v>
      </c>
    </row>
    <row r="1596" spans="1:7" x14ac:dyDescent="0.2">
      <c r="A1596" s="24" t="s">
        <v>8982</v>
      </c>
      <c r="B1596" s="24" t="s">
        <v>8983</v>
      </c>
      <c r="C1596" s="68">
        <v>22.01651073</v>
      </c>
      <c r="D1596" s="68">
        <v>25.859168589999999</v>
      </c>
      <c r="E1596" s="68">
        <v>12.836760740000001</v>
      </c>
      <c r="F1596" s="68">
        <v>17.159002699999998</v>
      </c>
      <c r="G1596" s="68">
        <v>10.885760810000001</v>
      </c>
    </row>
    <row r="1597" spans="1:7" x14ac:dyDescent="0.2">
      <c r="A1597" s="24" t="s">
        <v>8984</v>
      </c>
      <c r="B1597" s="24" t="s">
        <v>8985</v>
      </c>
      <c r="C1597" s="68">
        <v>9.7654701500000005</v>
      </c>
      <c r="D1597" s="68">
        <v>66.165080369999998</v>
      </c>
      <c r="E1597" s="68">
        <v>45.970677960000003</v>
      </c>
      <c r="F1597" s="68">
        <v>-15.01769131</v>
      </c>
      <c r="G1597" s="68">
        <v>33.292645520000001</v>
      </c>
    </row>
    <row r="1598" spans="1:7" x14ac:dyDescent="0.2">
      <c r="A1598" s="24" t="s">
        <v>8986</v>
      </c>
      <c r="B1598" s="24" t="s">
        <v>8987</v>
      </c>
      <c r="C1598" s="68">
        <v>-1.1720835600000001</v>
      </c>
      <c r="D1598" s="68">
        <v>11.818944199999999</v>
      </c>
      <c r="E1598" s="68">
        <v>-6.4971679299999998</v>
      </c>
      <c r="F1598" s="68">
        <v>10.9145114</v>
      </c>
      <c r="G1598" s="68">
        <v>-0.26528028000000003</v>
      </c>
    </row>
    <row r="1599" spans="1:7" x14ac:dyDescent="0.2">
      <c r="A1599" s="24" t="s">
        <v>8988</v>
      </c>
      <c r="B1599" s="24" t="s">
        <v>8989</v>
      </c>
      <c r="C1599" s="68">
        <v>-8.0256036299999991</v>
      </c>
      <c r="D1599" s="68">
        <v>2.7393265499999999</v>
      </c>
      <c r="E1599" s="68">
        <v>-10.859632960000001</v>
      </c>
      <c r="F1599" s="68">
        <v>38.782892679999996</v>
      </c>
      <c r="G1599" s="68">
        <v>13.521271619999998</v>
      </c>
    </row>
    <row r="1600" spans="1:7" x14ac:dyDescent="0.2">
      <c r="A1600" s="24" t="s">
        <v>8990</v>
      </c>
      <c r="B1600" s="24" t="s">
        <v>8991</v>
      </c>
      <c r="C1600" s="68">
        <v>51.54254555</v>
      </c>
      <c r="D1600" s="68">
        <v>44.433125869999998</v>
      </c>
      <c r="E1600" s="68">
        <v>40.334790490000003</v>
      </c>
      <c r="F1600" s="68">
        <v>13.04813231</v>
      </c>
      <c r="G1600" s="68">
        <v>17.558116640000001</v>
      </c>
    </row>
    <row r="1601" spans="1:7" x14ac:dyDescent="0.2">
      <c r="A1601" s="24" t="s">
        <v>8992</v>
      </c>
      <c r="B1601" s="24" t="s">
        <v>8993</v>
      </c>
      <c r="C1601" s="68">
        <v>21.801685819999999</v>
      </c>
      <c r="D1601" s="68">
        <v>39.249033840000003</v>
      </c>
      <c r="E1601" s="68">
        <v>9.1114890899999992</v>
      </c>
      <c r="F1601" s="68">
        <v>36.490537289999999</v>
      </c>
      <c r="G1601" s="68">
        <v>15.48523226</v>
      </c>
    </row>
    <row r="1602" spans="1:7" x14ac:dyDescent="0.2">
      <c r="A1602" s="24" t="s">
        <v>8994</v>
      </c>
      <c r="B1602" s="24" t="s">
        <v>8995</v>
      </c>
      <c r="C1602" s="68">
        <v>-19.187155069999999</v>
      </c>
      <c r="D1602" s="68">
        <v>0.70759706999999994</v>
      </c>
      <c r="E1602" s="68">
        <v>-26.85834994</v>
      </c>
      <c r="F1602" s="68">
        <v>3.8116197599999997</v>
      </c>
      <c r="G1602" s="68">
        <v>2.0661744</v>
      </c>
    </row>
    <row r="1603" spans="1:7" x14ac:dyDescent="0.2">
      <c r="A1603" s="24" t="s">
        <v>8996</v>
      </c>
      <c r="B1603" s="24" t="s">
        <v>8997</v>
      </c>
      <c r="C1603" s="68">
        <v>-27.891008199999998</v>
      </c>
      <c r="D1603" s="68">
        <v>-13.581497429999999</v>
      </c>
      <c r="E1603" s="68">
        <v>-16.346221880000002</v>
      </c>
      <c r="F1603" s="68">
        <v>-21.440502559999999</v>
      </c>
      <c r="G1603" s="68">
        <v>-4.0877679599999999</v>
      </c>
    </row>
    <row r="1604" spans="1:7" x14ac:dyDescent="0.2">
      <c r="A1604" s="24" t="s">
        <v>8998</v>
      </c>
      <c r="B1604" s="24" t="s">
        <v>8999</v>
      </c>
      <c r="C1604" s="68">
        <v>16.142069289999998</v>
      </c>
      <c r="D1604" s="68">
        <v>13.13422278</v>
      </c>
      <c r="E1604" s="68">
        <v>18.061128010000001</v>
      </c>
      <c r="F1604" s="68">
        <v>9.1913468000000016</v>
      </c>
      <c r="G1604" s="68">
        <v>8.7216291999999989</v>
      </c>
    </row>
    <row r="1605" spans="1:7" x14ac:dyDescent="0.2">
      <c r="A1605" s="24" t="s">
        <v>9000</v>
      </c>
      <c r="B1605" s="24" t="s">
        <v>9001</v>
      </c>
      <c r="C1605" s="68">
        <v>141.12789294000001</v>
      </c>
      <c r="D1605" s="68">
        <v>197.14991165999999</v>
      </c>
      <c r="E1605" s="68">
        <v>221.35069188999998</v>
      </c>
      <c r="F1605" s="68">
        <v>198.28130537000001</v>
      </c>
      <c r="G1605" s="68">
        <v>103.64655818999999</v>
      </c>
    </row>
    <row r="1606" spans="1:7" x14ac:dyDescent="0.2">
      <c r="A1606" s="24" t="s">
        <v>9002</v>
      </c>
      <c r="B1606" s="24" t="s">
        <v>9003</v>
      </c>
      <c r="C1606" s="68">
        <v>54.26813533</v>
      </c>
      <c r="D1606" s="68">
        <v>49.617743310000002</v>
      </c>
      <c r="E1606" s="68">
        <v>25.689343809999997</v>
      </c>
      <c r="F1606" s="68">
        <v>32.756068159999998</v>
      </c>
      <c r="G1606" s="68">
        <v>26.316788510000002</v>
      </c>
    </row>
    <row r="1607" spans="1:7" x14ac:dyDescent="0.2">
      <c r="A1607" s="24" t="s">
        <v>9004</v>
      </c>
      <c r="B1607" s="24" t="s">
        <v>9005</v>
      </c>
      <c r="C1607" s="68">
        <v>86.492674709999989</v>
      </c>
      <c r="D1607" s="68">
        <v>75.910121920000009</v>
      </c>
      <c r="E1607" s="68">
        <v>46.373470939999997</v>
      </c>
      <c r="F1607" s="68">
        <v>94.927684349999993</v>
      </c>
      <c r="G1607" s="68">
        <v>48.539997060000005</v>
      </c>
    </row>
    <row r="1608" spans="1:7" x14ac:dyDescent="0.2">
      <c r="A1608" s="24" t="s">
        <v>9006</v>
      </c>
      <c r="B1608" s="24" t="s">
        <v>9007</v>
      </c>
      <c r="C1608" s="68">
        <v>8.3365636500000004</v>
      </c>
      <c r="D1608" s="68">
        <v>9.9532864399999994</v>
      </c>
      <c r="E1608" s="68">
        <v>2.3061369599999999</v>
      </c>
      <c r="F1608" s="68">
        <v>-17.599685770000001</v>
      </c>
      <c r="G1608" s="68">
        <v>6.4691453000000001</v>
      </c>
    </row>
    <row r="1609" spans="1:7" x14ac:dyDescent="0.2">
      <c r="A1609" s="24" t="s">
        <v>9008</v>
      </c>
      <c r="B1609" s="24" t="s">
        <v>9009</v>
      </c>
      <c r="C1609" s="68">
        <v>72.892538489999993</v>
      </c>
      <c r="D1609" s="68">
        <v>24.43343655</v>
      </c>
      <c r="E1609" s="68">
        <v>19.33963683</v>
      </c>
      <c r="F1609" s="68">
        <v>36.108804829999997</v>
      </c>
      <c r="G1609" s="68">
        <v>29.621738989999997</v>
      </c>
    </row>
    <row r="1610" spans="1:7" x14ac:dyDescent="0.2">
      <c r="A1610" s="24" t="s">
        <v>9010</v>
      </c>
      <c r="B1610" s="24" t="s">
        <v>9011</v>
      </c>
      <c r="C1610" s="68">
        <v>19.277204770000001</v>
      </c>
      <c r="D1610" s="68">
        <v>21.05288651</v>
      </c>
      <c r="E1610" s="68">
        <v>20.15375057</v>
      </c>
      <c r="F1610" s="68">
        <v>11.60508847</v>
      </c>
      <c r="G1610" s="68">
        <v>9.5158691099999988</v>
      </c>
    </row>
    <row r="1611" spans="1:7" x14ac:dyDescent="0.2">
      <c r="A1611" s="24" t="s">
        <v>9012</v>
      </c>
      <c r="B1611" s="24" t="s">
        <v>9013</v>
      </c>
      <c r="C1611" s="68">
        <v>8.7333884099999999</v>
      </c>
      <c r="D1611" s="68">
        <v>7.8822455999999992</v>
      </c>
      <c r="E1611" s="68">
        <v>6.53445813</v>
      </c>
      <c r="F1611" s="68">
        <v>5.8760105599999992</v>
      </c>
      <c r="G1611" s="68">
        <v>6.0787937599999999</v>
      </c>
    </row>
    <row r="1612" spans="1:7" x14ac:dyDescent="0.2">
      <c r="A1612" s="24" t="s">
        <v>9014</v>
      </c>
      <c r="B1612" s="24" t="s">
        <v>9015</v>
      </c>
      <c r="C1612" s="68">
        <v>16.725502909999999</v>
      </c>
      <c r="D1612" s="68">
        <v>34.612087459999998</v>
      </c>
      <c r="E1612" s="68">
        <v>16.1265228</v>
      </c>
      <c r="F1612" s="68">
        <v>-67.240545280000006</v>
      </c>
      <c r="G1612" s="68">
        <v>-9.599865359999999</v>
      </c>
    </row>
    <row r="1613" spans="1:7" x14ac:dyDescent="0.2">
      <c r="A1613" s="24" t="s">
        <v>9016</v>
      </c>
      <c r="B1613" s="24" t="s">
        <v>9017</v>
      </c>
      <c r="C1613" s="68">
        <v>87.881580760000006</v>
      </c>
      <c r="D1613" s="68">
        <v>67.07220697999999</v>
      </c>
      <c r="E1613" s="68">
        <v>-13.90058977</v>
      </c>
      <c r="F1613" s="68">
        <v>-104.89828123999999</v>
      </c>
      <c r="G1613" s="68">
        <v>-3.6351431299999999</v>
      </c>
    </row>
    <row r="1614" spans="1:7" x14ac:dyDescent="0.2">
      <c r="A1614" s="24" t="s">
        <v>9018</v>
      </c>
      <c r="B1614" s="24" t="s">
        <v>9019</v>
      </c>
      <c r="C1614" s="68">
        <v>100.75778387999999</v>
      </c>
      <c r="D1614" s="68">
        <v>61.961888770000002</v>
      </c>
      <c r="E1614" s="68">
        <v>38.026399789999999</v>
      </c>
      <c r="F1614" s="68">
        <v>68.936655279999997</v>
      </c>
      <c r="G1614" s="68">
        <v>13.9544408</v>
      </c>
    </row>
    <row r="1615" spans="1:7" x14ac:dyDescent="0.2">
      <c r="A1615" s="24" t="s">
        <v>9020</v>
      </c>
      <c r="B1615" s="24" t="s">
        <v>9021</v>
      </c>
      <c r="C1615" s="68">
        <v>23.89689357</v>
      </c>
      <c r="D1615" s="68">
        <v>17.454202670000001</v>
      </c>
      <c r="E1615" s="68">
        <v>12.374419570000001</v>
      </c>
      <c r="F1615" s="68">
        <v>12.207973470000001</v>
      </c>
      <c r="G1615" s="68">
        <v>18.073089059999997</v>
      </c>
    </row>
    <row r="1616" spans="1:7" x14ac:dyDescent="0.2">
      <c r="A1616" s="24" t="s">
        <v>9022</v>
      </c>
      <c r="B1616" s="24" t="s">
        <v>9023</v>
      </c>
      <c r="C1616" s="68">
        <v>55.904211350000004</v>
      </c>
      <c r="D1616" s="68">
        <v>41.049894270000003</v>
      </c>
      <c r="E1616" s="68">
        <v>25.128453559999997</v>
      </c>
      <c r="F1616" s="68">
        <v>27.936134539999998</v>
      </c>
      <c r="G1616" s="68">
        <v>22.99499943</v>
      </c>
    </row>
    <row r="1617" spans="1:7" x14ac:dyDescent="0.2">
      <c r="A1617" s="24" t="s">
        <v>9024</v>
      </c>
      <c r="B1617" s="24" t="s">
        <v>9025</v>
      </c>
      <c r="C1617" s="68">
        <v>28.75216176</v>
      </c>
      <c r="D1617" s="68">
        <v>23.759734569999999</v>
      </c>
      <c r="E1617" s="68">
        <v>14.603672529999999</v>
      </c>
      <c r="F1617" s="68">
        <v>16.85382813</v>
      </c>
      <c r="G1617" s="68">
        <v>12.110215199999999</v>
      </c>
    </row>
    <row r="1618" spans="1:7" x14ac:dyDescent="0.2">
      <c r="A1618" s="24" t="s">
        <v>9026</v>
      </c>
      <c r="B1618" s="24" t="s">
        <v>9027</v>
      </c>
      <c r="C1618" s="68">
        <v>3.8668316200000001</v>
      </c>
      <c r="D1618" s="68">
        <v>9.2967799800000002</v>
      </c>
      <c r="E1618" s="68">
        <v>4.39418693</v>
      </c>
      <c r="F1618" s="68">
        <v>16.08140422</v>
      </c>
      <c r="G1618" s="68">
        <v>17.282248550000002</v>
      </c>
    </row>
    <row r="1619" spans="1:7" x14ac:dyDescent="0.2">
      <c r="A1619" s="24" t="s">
        <v>9028</v>
      </c>
      <c r="B1619" s="24" t="s">
        <v>9029</v>
      </c>
      <c r="C1619" s="68">
        <v>8.4162812899999988</v>
      </c>
      <c r="D1619" s="68">
        <v>8.8736821500000005</v>
      </c>
      <c r="E1619" s="68">
        <v>8.9708210800000003</v>
      </c>
      <c r="F1619" s="68">
        <v>6.4008556100000007</v>
      </c>
      <c r="G1619" s="68">
        <v>9.0052933199999998</v>
      </c>
    </row>
    <row r="1620" spans="1:7" x14ac:dyDescent="0.2">
      <c r="A1620" s="24" t="s">
        <v>9030</v>
      </c>
      <c r="B1620" s="24" t="s">
        <v>9031</v>
      </c>
      <c r="C1620" s="68">
        <v>-2.6620256600000003</v>
      </c>
      <c r="D1620" s="68">
        <v>-6.57710537</v>
      </c>
      <c r="E1620" s="68">
        <v>-1.2588451899999999</v>
      </c>
      <c r="F1620" s="68">
        <v>-14.81548856</v>
      </c>
      <c r="G1620" s="68">
        <v>0.47144053000000002</v>
      </c>
    </row>
    <row r="1621" spans="1:7" x14ac:dyDescent="0.2">
      <c r="A1621" s="24" t="s">
        <v>9032</v>
      </c>
      <c r="B1621" s="24" t="s">
        <v>9033</v>
      </c>
      <c r="C1621" s="68">
        <v>5.7410194000000008</v>
      </c>
      <c r="D1621" s="68">
        <v>0.79026587999999998</v>
      </c>
      <c r="E1621" s="68">
        <v>4.5212379199999999</v>
      </c>
      <c r="F1621" s="68">
        <v>4.8701315100000002</v>
      </c>
      <c r="G1621" s="68">
        <v>3.7777165099999999</v>
      </c>
    </row>
    <row r="1622" spans="1:7" x14ac:dyDescent="0.2">
      <c r="A1622" s="24" t="s">
        <v>9034</v>
      </c>
      <c r="B1622" s="24" t="s">
        <v>9035</v>
      </c>
      <c r="C1622" s="68">
        <v>28.165730719999999</v>
      </c>
      <c r="D1622" s="68">
        <v>37.352269450000001</v>
      </c>
      <c r="E1622" s="68">
        <v>21.753675010000002</v>
      </c>
      <c r="F1622" s="68">
        <v>47.619291939999997</v>
      </c>
      <c r="G1622" s="68">
        <v>32.154698809999999</v>
      </c>
    </row>
    <row r="1623" spans="1:7" x14ac:dyDescent="0.2">
      <c r="A1623" s="24" t="s">
        <v>9036</v>
      </c>
      <c r="B1623" s="24" t="s">
        <v>9037</v>
      </c>
      <c r="C1623" s="68">
        <v>6.8185495199999995</v>
      </c>
      <c r="D1623" s="68">
        <v>7.2196022199999996</v>
      </c>
      <c r="E1623" s="68">
        <v>7.7076075999999993</v>
      </c>
      <c r="F1623" s="68">
        <v>8.8268183800000006</v>
      </c>
      <c r="G1623" s="68">
        <v>11.00895639</v>
      </c>
    </row>
    <row r="1624" spans="1:7" x14ac:dyDescent="0.2">
      <c r="A1624" s="24" t="s">
        <v>9038</v>
      </c>
      <c r="B1624" s="24" t="s">
        <v>9039</v>
      </c>
      <c r="C1624" s="68">
        <v>14.103304509999999</v>
      </c>
      <c r="D1624" s="68">
        <v>4.64968146</v>
      </c>
      <c r="E1624" s="68">
        <v>1.1121043500000001</v>
      </c>
      <c r="F1624" s="68">
        <v>34.416561520000002</v>
      </c>
      <c r="G1624" s="68">
        <v>1.9524895</v>
      </c>
    </row>
    <row r="1625" spans="1:7" x14ac:dyDescent="0.2">
      <c r="A1625" s="24" t="s">
        <v>9040</v>
      </c>
      <c r="B1625" s="24" t="s">
        <v>9041</v>
      </c>
      <c r="C1625" s="68">
        <v>45.641061260000001</v>
      </c>
      <c r="D1625" s="68">
        <v>25.914393780000001</v>
      </c>
      <c r="E1625" s="68">
        <v>17.441050570000002</v>
      </c>
      <c r="F1625" s="68">
        <v>3.8038359500000003</v>
      </c>
      <c r="G1625" s="68">
        <v>6.5854597899999998</v>
      </c>
    </row>
    <row r="1626" spans="1:7" x14ac:dyDescent="0.2">
      <c r="A1626" s="24" t="s">
        <v>9042</v>
      </c>
      <c r="B1626" s="24" t="s">
        <v>9043</v>
      </c>
      <c r="C1626" s="68">
        <v>50.041035690000001</v>
      </c>
      <c r="D1626" s="68">
        <v>60.992820530000003</v>
      </c>
      <c r="E1626" s="68">
        <v>55.181837479999999</v>
      </c>
      <c r="F1626" s="68">
        <v>101.23098967</v>
      </c>
      <c r="G1626" s="68">
        <v>37.134913500000003</v>
      </c>
    </row>
    <row r="1627" spans="1:7" x14ac:dyDescent="0.2">
      <c r="A1627" s="24" t="s">
        <v>9044</v>
      </c>
      <c r="B1627" s="24" t="s">
        <v>9045</v>
      </c>
      <c r="C1627" s="68">
        <v>8.0073198200000011</v>
      </c>
      <c r="D1627" s="68">
        <v>10.32220162</v>
      </c>
      <c r="E1627" s="68">
        <v>-7.9855144000000005</v>
      </c>
      <c r="F1627" s="68">
        <v>-126.48570254000001</v>
      </c>
      <c r="G1627" s="68">
        <v>-30.105175389999999</v>
      </c>
    </row>
    <row r="1628" spans="1:7" x14ac:dyDescent="0.2">
      <c r="A1628" s="24" t="s">
        <v>9046</v>
      </c>
      <c r="B1628" s="24" t="s">
        <v>9047</v>
      </c>
      <c r="C1628" s="68">
        <v>1.85561095</v>
      </c>
      <c r="D1628" s="68">
        <v>2.6610594600000002</v>
      </c>
      <c r="E1628" s="68">
        <v>2.3816159100000003</v>
      </c>
      <c r="F1628" s="68">
        <v>6.0434123399999997</v>
      </c>
      <c r="G1628" s="68">
        <v>-5.7611326399999996</v>
      </c>
    </row>
    <row r="1629" spans="1:7" x14ac:dyDescent="0.2">
      <c r="A1629" s="24" t="s">
        <v>9048</v>
      </c>
      <c r="B1629" s="24" t="s">
        <v>9049</v>
      </c>
      <c r="C1629" s="68">
        <v>45.205508560000006</v>
      </c>
      <c r="D1629" s="68">
        <v>24.679063190000001</v>
      </c>
      <c r="E1629" s="68">
        <v>25.321763699999998</v>
      </c>
      <c r="F1629" s="68">
        <v>133.74992765000002</v>
      </c>
      <c r="G1629" s="68">
        <v>33.313633010000004</v>
      </c>
    </row>
    <row r="1630" spans="1:7" x14ac:dyDescent="0.2">
      <c r="A1630" s="24" t="s">
        <v>9050</v>
      </c>
      <c r="B1630" s="24" t="s">
        <v>9051</v>
      </c>
      <c r="C1630" s="68">
        <v>1.7357620300000001</v>
      </c>
      <c r="D1630" s="68">
        <v>1.88695707</v>
      </c>
      <c r="E1630" s="68">
        <v>2.2179386299999999</v>
      </c>
      <c r="F1630" s="68">
        <v>-55.444627729999993</v>
      </c>
      <c r="G1630" s="68">
        <v>-9.2560493299999997</v>
      </c>
    </row>
    <row r="1631" spans="1:7" x14ac:dyDescent="0.2">
      <c r="A1631" s="24" t="s">
        <v>9052</v>
      </c>
      <c r="B1631" s="24" t="s">
        <v>9053</v>
      </c>
      <c r="C1631" s="68">
        <v>31.344160489999997</v>
      </c>
      <c r="D1631" s="68">
        <v>29.076742710000001</v>
      </c>
      <c r="E1631" s="68">
        <v>9.9325899499999988</v>
      </c>
      <c r="F1631" s="68">
        <v>39.530050789999997</v>
      </c>
      <c r="G1631" s="68">
        <v>21.323108120000001</v>
      </c>
    </row>
    <row r="1632" spans="1:7" x14ac:dyDescent="0.2">
      <c r="A1632" s="24" t="s">
        <v>9054</v>
      </c>
      <c r="B1632" s="24" t="s">
        <v>9055</v>
      </c>
      <c r="C1632" s="68">
        <v>35.782717170000005</v>
      </c>
      <c r="D1632" s="68">
        <v>39.551147579999999</v>
      </c>
      <c r="E1632" s="68">
        <v>32.338316380000002</v>
      </c>
      <c r="F1632" s="68">
        <v>27.830755309999997</v>
      </c>
      <c r="G1632" s="68">
        <v>23.11483046</v>
      </c>
    </row>
    <row r="1633" spans="1:7" x14ac:dyDescent="0.2">
      <c r="A1633" s="24" t="s">
        <v>9056</v>
      </c>
      <c r="B1633" s="24" t="s">
        <v>9057</v>
      </c>
      <c r="C1633" s="68">
        <v>76.506264889999997</v>
      </c>
      <c r="D1633" s="68">
        <v>71.140213829999993</v>
      </c>
      <c r="E1633" s="68">
        <v>13.350124210000001</v>
      </c>
      <c r="F1633" s="68">
        <v>-2.9455385399999998</v>
      </c>
      <c r="G1633" s="68">
        <v>30.612709949999999</v>
      </c>
    </row>
    <row r="1634" spans="1:7" x14ac:dyDescent="0.2">
      <c r="A1634" s="24" t="s">
        <v>9058</v>
      </c>
      <c r="B1634" s="24" t="s">
        <v>9059</v>
      </c>
      <c r="C1634" s="68">
        <v>42.371177580000001</v>
      </c>
      <c r="D1634" s="68">
        <v>-24.954523260000002</v>
      </c>
      <c r="E1634" s="68">
        <v>-10.376090269999999</v>
      </c>
      <c r="F1634" s="68">
        <v>-27.184853140000001</v>
      </c>
      <c r="G1634" s="68">
        <v>-16.881046670000003</v>
      </c>
    </row>
    <row r="1635" spans="1:7" x14ac:dyDescent="0.2">
      <c r="A1635" s="24" t="s">
        <v>9060</v>
      </c>
      <c r="B1635" s="24" t="s">
        <v>9061</v>
      </c>
      <c r="C1635" s="68">
        <v>0.77857926</v>
      </c>
      <c r="D1635" s="68">
        <v>-1.6221899999994802E-3</v>
      </c>
      <c r="E1635" s="68">
        <v>11.204029449999998</v>
      </c>
      <c r="F1635" s="68">
        <v>-1.9506686000000002</v>
      </c>
      <c r="G1635" s="68">
        <v>10.556355890000001</v>
      </c>
    </row>
    <row r="1636" spans="1:7" x14ac:dyDescent="0.2">
      <c r="A1636" s="24" t="s">
        <v>9062</v>
      </c>
      <c r="B1636" s="24" t="s">
        <v>9063</v>
      </c>
      <c r="C1636" s="68">
        <v>10.71287405</v>
      </c>
      <c r="D1636" s="68">
        <v>2.9746069900000003</v>
      </c>
      <c r="E1636" s="68">
        <v>0.65265118</v>
      </c>
      <c r="F1636" s="68">
        <v>11.1279211</v>
      </c>
      <c r="G1636" s="68">
        <v>11.961789490000001</v>
      </c>
    </row>
    <row r="1637" spans="1:7" x14ac:dyDescent="0.2">
      <c r="A1637" s="24" t="s">
        <v>9064</v>
      </c>
      <c r="B1637" s="24" t="s">
        <v>9065</v>
      </c>
      <c r="C1637" s="68">
        <v>21.516633540000001</v>
      </c>
      <c r="D1637" s="68">
        <v>37.94233723</v>
      </c>
      <c r="E1637" s="68">
        <v>40.209620659999999</v>
      </c>
      <c r="F1637" s="68">
        <v>45.770290280000005</v>
      </c>
      <c r="G1637" s="68">
        <v>34.583132909999996</v>
      </c>
    </row>
    <row r="1638" spans="1:7" x14ac:dyDescent="0.2">
      <c r="A1638" s="24" t="s">
        <v>9066</v>
      </c>
      <c r="B1638" s="24" t="s">
        <v>9067</v>
      </c>
      <c r="C1638" s="68">
        <v>52.127887579999999</v>
      </c>
      <c r="D1638" s="68">
        <v>-3.49254504</v>
      </c>
      <c r="E1638" s="68">
        <v>9.6132284499999994</v>
      </c>
      <c r="F1638" s="68">
        <v>34.195921920000004</v>
      </c>
      <c r="G1638" s="68">
        <v>-0.43629361</v>
      </c>
    </row>
    <row r="1639" spans="1:7" x14ac:dyDescent="0.2">
      <c r="A1639" s="24" t="s">
        <v>9068</v>
      </c>
      <c r="B1639" s="24" t="s">
        <v>9069</v>
      </c>
      <c r="C1639" s="68">
        <v>16.423518009999999</v>
      </c>
      <c r="D1639" s="68">
        <v>17.416469960000001</v>
      </c>
      <c r="E1639" s="68">
        <v>21.86918352</v>
      </c>
      <c r="F1639" s="68">
        <v>16.803644769999998</v>
      </c>
      <c r="G1639" s="68">
        <v>6.66093008</v>
      </c>
    </row>
    <row r="1640" spans="1:7" x14ac:dyDescent="0.2">
      <c r="A1640" s="24" t="s">
        <v>9070</v>
      </c>
      <c r="B1640" s="24" t="s">
        <v>9071</v>
      </c>
      <c r="C1640" s="68">
        <v>34.811828979999994</v>
      </c>
      <c r="D1640" s="68">
        <v>15.448324619999999</v>
      </c>
      <c r="E1640" s="68">
        <v>19.10565398</v>
      </c>
      <c r="F1640" s="68">
        <v>56.174070280000002</v>
      </c>
      <c r="G1640" s="68">
        <v>13.978976150000001</v>
      </c>
    </row>
    <row r="1641" spans="1:7" x14ac:dyDescent="0.2">
      <c r="A1641" s="24" t="s">
        <v>9072</v>
      </c>
      <c r="B1641" s="24" t="s">
        <v>9073</v>
      </c>
      <c r="C1641" s="68">
        <v>48.876282869999997</v>
      </c>
      <c r="D1641" s="68">
        <v>34.19634422</v>
      </c>
      <c r="E1641" s="68">
        <v>23.963259960000002</v>
      </c>
      <c r="F1641" s="68">
        <v>33.134004170000004</v>
      </c>
      <c r="G1641" s="68">
        <v>25.420562190000002</v>
      </c>
    </row>
    <row r="1642" spans="1:7" x14ac:dyDescent="0.2">
      <c r="A1642" s="24" t="s">
        <v>9074</v>
      </c>
      <c r="B1642" s="24" t="s">
        <v>9075</v>
      </c>
      <c r="C1642" s="68">
        <v>5.26561039</v>
      </c>
      <c r="D1642" s="68">
        <v>16.740867130000002</v>
      </c>
      <c r="E1642" s="68">
        <v>0.39086623999999998</v>
      </c>
      <c r="F1642" s="68">
        <v>50.53379529</v>
      </c>
      <c r="G1642" s="68">
        <v>6.51310111</v>
      </c>
    </row>
    <row r="1643" spans="1:7" x14ac:dyDescent="0.2">
      <c r="A1643" s="24" t="s">
        <v>9076</v>
      </c>
      <c r="B1643" s="24" t="s">
        <v>9077</v>
      </c>
      <c r="C1643" s="68">
        <v>30.578241390000002</v>
      </c>
      <c r="D1643" s="68">
        <v>31.495156510000001</v>
      </c>
      <c r="E1643" s="68">
        <v>5.8206705300000001</v>
      </c>
      <c r="F1643" s="68">
        <v>39.697088700000002</v>
      </c>
      <c r="G1643" s="68">
        <v>7.4484300999999995</v>
      </c>
    </row>
    <row r="1644" spans="1:7" x14ac:dyDescent="0.2">
      <c r="A1644" s="24" t="s">
        <v>9078</v>
      </c>
      <c r="B1644" s="24" t="s">
        <v>9079</v>
      </c>
      <c r="C1644" s="68">
        <v>-0.35853903000000004</v>
      </c>
      <c r="D1644" s="68">
        <v>3.4861132799999996</v>
      </c>
      <c r="E1644" s="68">
        <v>-1.9835311</v>
      </c>
      <c r="F1644" s="68">
        <v>6.7003076799999999</v>
      </c>
      <c r="G1644" s="68">
        <v>-0.46039816</v>
      </c>
    </row>
    <row r="1645" spans="1:7" x14ac:dyDescent="0.2">
      <c r="A1645" s="24" t="s">
        <v>9080</v>
      </c>
      <c r="B1645" s="24" t="s">
        <v>9081</v>
      </c>
      <c r="C1645" s="68">
        <v>117.74882529999999</v>
      </c>
      <c r="D1645" s="68">
        <v>142.70179569999999</v>
      </c>
      <c r="E1645" s="68">
        <v>-20.088298899999998</v>
      </c>
      <c r="F1645" s="68">
        <v>9.3678717300000187</v>
      </c>
      <c r="G1645" s="68">
        <v>37.267623399999998</v>
      </c>
    </row>
    <row r="1646" spans="1:7" x14ac:dyDescent="0.2">
      <c r="A1646" s="24" t="s">
        <v>9082</v>
      </c>
      <c r="B1646" s="24" t="s">
        <v>9083</v>
      </c>
      <c r="C1646" s="68">
        <v>18.906136620000002</v>
      </c>
      <c r="D1646" s="68">
        <v>3.7075368499999999</v>
      </c>
      <c r="E1646" s="68">
        <v>1.98916483</v>
      </c>
      <c r="F1646" s="68">
        <v>16.801665969999998</v>
      </c>
      <c r="G1646" s="68">
        <v>15.82083083</v>
      </c>
    </row>
    <row r="1647" spans="1:7" x14ac:dyDescent="0.2">
      <c r="A1647" s="24" t="s">
        <v>9084</v>
      </c>
      <c r="B1647" s="24" t="s">
        <v>9085</v>
      </c>
      <c r="C1647" s="68">
        <v>48.449776710000002</v>
      </c>
      <c r="D1647" s="68">
        <v>25.652806229999999</v>
      </c>
      <c r="E1647" s="68">
        <v>28.476602460000002</v>
      </c>
      <c r="F1647" s="68">
        <v>26.551547399999997</v>
      </c>
      <c r="G1647" s="68">
        <v>39.934638499999998</v>
      </c>
    </row>
    <row r="1648" spans="1:7" x14ac:dyDescent="0.2">
      <c r="A1648" s="24" t="s">
        <v>9086</v>
      </c>
      <c r="B1648" s="24" t="s">
        <v>9087</v>
      </c>
      <c r="C1648" s="68">
        <v>45.107180219999996</v>
      </c>
      <c r="D1648" s="68">
        <v>24.52480598</v>
      </c>
      <c r="E1648" s="68">
        <v>25.31887888</v>
      </c>
      <c r="F1648" s="68">
        <v>67.442796170000008</v>
      </c>
      <c r="G1648" s="68">
        <v>37.104004759999995</v>
      </c>
    </row>
    <row r="1649" spans="1:7" x14ac:dyDescent="0.2">
      <c r="A1649" s="24" t="s">
        <v>9088</v>
      </c>
      <c r="B1649" s="24" t="s">
        <v>9089</v>
      </c>
      <c r="C1649" s="68">
        <v>6.2489415499999996</v>
      </c>
      <c r="D1649" s="68">
        <v>22.825236309999998</v>
      </c>
      <c r="E1649" s="68">
        <v>13.08353453</v>
      </c>
      <c r="F1649" s="68">
        <v>60.60543346</v>
      </c>
      <c r="G1649" s="68">
        <v>-0.65419644999999993</v>
      </c>
    </row>
    <row r="1650" spans="1:7" x14ac:dyDescent="0.2">
      <c r="A1650" s="24" t="s">
        <v>9090</v>
      </c>
      <c r="B1650" s="24" t="s">
        <v>9091</v>
      </c>
      <c r="C1650" s="68">
        <v>71.514565680000004</v>
      </c>
      <c r="D1650" s="68">
        <v>75.821159890000004</v>
      </c>
      <c r="E1650" s="68">
        <v>51.465465960000003</v>
      </c>
      <c r="F1650" s="68">
        <v>58.46712694</v>
      </c>
      <c r="G1650" s="68">
        <v>72.123143959999993</v>
      </c>
    </row>
    <row r="1651" spans="1:7" x14ac:dyDescent="0.2">
      <c r="A1651" s="24" t="s">
        <v>9092</v>
      </c>
      <c r="B1651" s="24" t="s">
        <v>9093</v>
      </c>
      <c r="C1651" s="68">
        <v>37.934065850000003</v>
      </c>
      <c r="D1651" s="68">
        <v>18.550487190000002</v>
      </c>
      <c r="E1651" s="68">
        <v>2.5350345699999997</v>
      </c>
      <c r="F1651" s="68">
        <v>25.0479786</v>
      </c>
      <c r="G1651" s="68">
        <v>7.6853602400000005</v>
      </c>
    </row>
    <row r="1652" spans="1:7" x14ac:dyDescent="0.2">
      <c r="A1652" s="24" t="s">
        <v>9094</v>
      </c>
      <c r="B1652" s="24" t="s">
        <v>9095</v>
      </c>
      <c r="C1652" s="68">
        <v>28.316827249999999</v>
      </c>
      <c r="D1652" s="68">
        <v>47.301813670000001</v>
      </c>
      <c r="E1652" s="68">
        <v>45.598771720000002</v>
      </c>
      <c r="F1652" s="68">
        <v>26.74340072</v>
      </c>
      <c r="G1652" s="68">
        <v>28.204673499999998</v>
      </c>
    </row>
    <row r="1653" spans="1:7" x14ac:dyDescent="0.2">
      <c r="A1653" s="24" t="s">
        <v>9096</v>
      </c>
      <c r="B1653" s="24" t="s">
        <v>9097</v>
      </c>
      <c r="C1653" s="68">
        <v>4.2930747900000004</v>
      </c>
      <c r="D1653" s="68">
        <v>22.162011109999998</v>
      </c>
      <c r="E1653" s="68">
        <v>-14.331737390000001</v>
      </c>
      <c r="F1653" s="68">
        <v>20.290339579999998</v>
      </c>
      <c r="G1653" s="68">
        <v>4.0016896099999997</v>
      </c>
    </row>
    <row r="1654" spans="1:7" x14ac:dyDescent="0.2">
      <c r="A1654" s="24" t="s">
        <v>9098</v>
      </c>
      <c r="B1654" s="24" t="s">
        <v>9099</v>
      </c>
      <c r="C1654" s="68">
        <v>14.61261541</v>
      </c>
      <c r="D1654" s="68">
        <v>26.779861440000001</v>
      </c>
      <c r="E1654" s="68">
        <v>2.97419893</v>
      </c>
      <c r="F1654" s="68">
        <v>52.884063210000001</v>
      </c>
      <c r="G1654" s="68">
        <v>8.1761029799999996</v>
      </c>
    </row>
    <row r="1655" spans="1:7" x14ac:dyDescent="0.2">
      <c r="A1655" s="24" t="s">
        <v>9100</v>
      </c>
      <c r="B1655" s="24" t="s">
        <v>9101</v>
      </c>
      <c r="C1655" s="68">
        <v>16.480017529999998</v>
      </c>
      <c r="D1655" s="68">
        <v>22.006806350000002</v>
      </c>
      <c r="E1655" s="68">
        <v>-9.7778630199999998</v>
      </c>
      <c r="F1655" s="68">
        <v>75.324961470000005</v>
      </c>
      <c r="G1655" s="68">
        <v>1.94415465</v>
      </c>
    </row>
    <row r="1656" spans="1:7" x14ac:dyDescent="0.2">
      <c r="A1656" s="24" t="s">
        <v>9102</v>
      </c>
      <c r="B1656" s="24" t="s">
        <v>9103</v>
      </c>
      <c r="C1656" s="68">
        <v>43.038749229999993</v>
      </c>
      <c r="D1656" s="68">
        <v>34.753752890000001</v>
      </c>
      <c r="E1656" s="68">
        <v>32.739671100000002</v>
      </c>
      <c r="F1656" s="68">
        <v>179.73447496</v>
      </c>
      <c r="G1656" s="68">
        <v>28.228753989999998</v>
      </c>
    </row>
    <row r="1657" spans="1:7" x14ac:dyDescent="0.2">
      <c r="A1657" s="24" t="s">
        <v>9104</v>
      </c>
      <c r="B1657" s="24" t="s">
        <v>9105</v>
      </c>
      <c r="C1657" s="68">
        <v>21.350372270000001</v>
      </c>
      <c r="D1657" s="68">
        <v>-5.7695004800000005</v>
      </c>
      <c r="E1657" s="68">
        <v>-9.42267206</v>
      </c>
      <c r="F1657" s="68">
        <v>44.742549439999998</v>
      </c>
      <c r="G1657" s="68">
        <v>13.92611838</v>
      </c>
    </row>
    <row r="1658" spans="1:7" x14ac:dyDescent="0.2">
      <c r="A1658" s="24" t="s">
        <v>9106</v>
      </c>
      <c r="B1658" s="24" t="s">
        <v>9107</v>
      </c>
      <c r="C1658" s="68">
        <v>11.664673539999999</v>
      </c>
      <c r="D1658" s="68">
        <v>36.210807840000001</v>
      </c>
      <c r="E1658" s="68">
        <v>-33.376491289999997</v>
      </c>
      <c r="F1658" s="68">
        <v>207.96320423</v>
      </c>
      <c r="G1658" s="68">
        <v>-0.84467784999999995</v>
      </c>
    </row>
    <row r="1659" spans="1:7" x14ac:dyDescent="0.2">
      <c r="A1659" s="24" t="s">
        <v>9108</v>
      </c>
      <c r="B1659" s="24" t="s">
        <v>9109</v>
      </c>
      <c r="C1659" s="68">
        <v>19.58823619</v>
      </c>
      <c r="D1659" s="68">
        <v>4.2072240999999995</v>
      </c>
      <c r="E1659" s="68">
        <v>-15.25450676</v>
      </c>
      <c r="F1659" s="68">
        <v>73.683973829999999</v>
      </c>
      <c r="G1659" s="68">
        <v>15.38685506</v>
      </c>
    </row>
    <row r="1660" spans="1:7" x14ac:dyDescent="0.2">
      <c r="A1660" s="24" t="s">
        <v>9110</v>
      </c>
      <c r="B1660" s="24" t="s">
        <v>9111</v>
      </c>
      <c r="C1660" s="68">
        <v>21.37943709</v>
      </c>
      <c r="D1660" s="68">
        <v>12.901445300000001</v>
      </c>
      <c r="E1660" s="68">
        <v>-4.6076099800000003</v>
      </c>
      <c r="F1660" s="68">
        <v>25.153135850000002</v>
      </c>
      <c r="G1660" s="68">
        <v>22.008226929999999</v>
      </c>
    </row>
    <row r="1661" spans="1:7" x14ac:dyDescent="0.2">
      <c r="A1661" s="24" t="s">
        <v>9112</v>
      </c>
      <c r="B1661" s="24" t="s">
        <v>9113</v>
      </c>
      <c r="C1661" s="68">
        <v>-5.25121854</v>
      </c>
      <c r="D1661" s="68">
        <v>-4.2748620300000004</v>
      </c>
      <c r="E1661" s="68">
        <v>0.61864443000000002</v>
      </c>
      <c r="F1661" s="68">
        <v>-11.17696523</v>
      </c>
      <c r="G1661" s="68">
        <v>0.62684306000000001</v>
      </c>
    </row>
    <row r="1662" spans="1:7" x14ac:dyDescent="0.2">
      <c r="A1662" s="24" t="s">
        <v>9114</v>
      </c>
      <c r="B1662" s="24" t="s">
        <v>9115</v>
      </c>
      <c r="C1662" s="68">
        <v>48.739158799999998</v>
      </c>
      <c r="D1662" s="68">
        <v>58.332231630000003</v>
      </c>
      <c r="E1662" s="68">
        <v>39.594428149999999</v>
      </c>
      <c r="F1662" s="68">
        <v>37.596453780000004</v>
      </c>
      <c r="G1662" s="68">
        <v>35.30663217</v>
      </c>
    </row>
    <row r="1663" spans="1:7" x14ac:dyDescent="0.2">
      <c r="A1663" s="24" t="s">
        <v>9116</v>
      </c>
      <c r="B1663" s="24" t="s">
        <v>9117</v>
      </c>
      <c r="C1663" s="68">
        <v>6.6431346700000002</v>
      </c>
      <c r="D1663" s="68">
        <v>9.7923374600000006</v>
      </c>
      <c r="E1663" s="68">
        <v>-4.4868743799999997</v>
      </c>
      <c r="F1663" s="68">
        <v>20.596681370000002</v>
      </c>
      <c r="G1663" s="68">
        <v>2.6435775800000001</v>
      </c>
    </row>
    <row r="1664" spans="1:7" x14ac:dyDescent="0.2">
      <c r="A1664" s="24" t="s">
        <v>9118</v>
      </c>
      <c r="B1664" s="24" t="s">
        <v>9119</v>
      </c>
      <c r="C1664" s="68">
        <v>35.558985399999997</v>
      </c>
      <c r="D1664" s="68">
        <v>31.72535251</v>
      </c>
      <c r="E1664" s="68">
        <v>30.535481230000002</v>
      </c>
      <c r="F1664" s="68">
        <v>40.244475680000001</v>
      </c>
      <c r="G1664" s="68">
        <v>22.555032730000001</v>
      </c>
    </row>
    <row r="1665" spans="1:7" x14ac:dyDescent="0.2">
      <c r="A1665" s="24" t="s">
        <v>9120</v>
      </c>
      <c r="B1665" s="24" t="s">
        <v>9121</v>
      </c>
      <c r="C1665" s="68">
        <v>117.23996731</v>
      </c>
      <c r="D1665" s="68">
        <v>118.51184282999999</v>
      </c>
      <c r="E1665" s="68">
        <v>35.351856789999999</v>
      </c>
      <c r="F1665" s="68">
        <v>91.451730189999992</v>
      </c>
      <c r="G1665" s="68">
        <v>82.020958879999995</v>
      </c>
    </row>
    <row r="1666" spans="1:7" x14ac:dyDescent="0.2">
      <c r="A1666" s="24" t="s">
        <v>9122</v>
      </c>
      <c r="B1666" s="24" t="s">
        <v>9123</v>
      </c>
      <c r="C1666" s="68">
        <v>10.34007626</v>
      </c>
      <c r="D1666" s="68">
        <v>18.920379219999997</v>
      </c>
      <c r="E1666" s="68">
        <v>1.61626048</v>
      </c>
      <c r="F1666" s="68">
        <v>48.158352430000001</v>
      </c>
      <c r="G1666" s="68">
        <v>3.6963802599999998</v>
      </c>
    </row>
    <row r="1667" spans="1:7" x14ac:dyDescent="0.2">
      <c r="A1667" s="24" t="s">
        <v>9124</v>
      </c>
      <c r="B1667" s="24" t="s">
        <v>9125</v>
      </c>
      <c r="C1667" s="68">
        <v>9.7172619700000009</v>
      </c>
      <c r="D1667" s="68">
        <v>26.81026997</v>
      </c>
      <c r="E1667" s="68">
        <v>-6.42060327</v>
      </c>
      <c r="F1667" s="68">
        <v>-17.450393390000002</v>
      </c>
      <c r="G1667" s="68">
        <v>6.6383893399999998</v>
      </c>
    </row>
    <row r="1668" spans="1:7" x14ac:dyDescent="0.2">
      <c r="A1668" s="24" t="s">
        <v>9126</v>
      </c>
      <c r="B1668" s="24" t="s">
        <v>9127</v>
      </c>
      <c r="C1668" s="68">
        <v>32.02239814</v>
      </c>
      <c r="D1668" s="68">
        <v>9.7163721499999998</v>
      </c>
      <c r="E1668" s="68">
        <v>3.3036045499999998</v>
      </c>
      <c r="F1668" s="68">
        <v>53.054802549999998</v>
      </c>
      <c r="G1668" s="68">
        <v>10.762313070000001</v>
      </c>
    </row>
    <row r="1669" spans="1:7" x14ac:dyDescent="0.2">
      <c r="A1669" s="24" t="s">
        <v>9128</v>
      </c>
      <c r="B1669" s="24" t="s">
        <v>9129</v>
      </c>
      <c r="C1669" s="68">
        <v>-0.83222839000000004</v>
      </c>
      <c r="D1669" s="68">
        <v>4.6728294200000002</v>
      </c>
      <c r="E1669" s="68">
        <v>2.8523042300000001</v>
      </c>
      <c r="F1669" s="68">
        <v>11.46219236</v>
      </c>
      <c r="G1669" s="68">
        <v>2.8814087900000001</v>
      </c>
    </row>
    <row r="1670" spans="1:7" x14ac:dyDescent="0.2">
      <c r="A1670" s="24" t="s">
        <v>9130</v>
      </c>
      <c r="B1670" s="24" t="s">
        <v>9131</v>
      </c>
      <c r="C1670" s="68">
        <v>33.991694799999998</v>
      </c>
      <c r="D1670" s="68">
        <v>21.703174269999998</v>
      </c>
      <c r="E1670" s="68">
        <v>10.60529863</v>
      </c>
      <c r="F1670" s="68">
        <v>20.557555539999999</v>
      </c>
      <c r="G1670" s="68">
        <v>25.812934609999999</v>
      </c>
    </row>
    <row r="1671" spans="1:7" x14ac:dyDescent="0.2">
      <c r="A1671" s="24" t="s">
        <v>9132</v>
      </c>
      <c r="B1671" s="24" t="s">
        <v>9133</v>
      </c>
      <c r="C1671" s="68">
        <v>11.22338641</v>
      </c>
      <c r="D1671" s="68">
        <v>29.23741738</v>
      </c>
      <c r="E1671" s="68">
        <v>13.609230419999999</v>
      </c>
      <c r="F1671" s="68">
        <v>33.975798159999997</v>
      </c>
      <c r="G1671" s="68">
        <v>15.139526330000001</v>
      </c>
    </row>
    <row r="1672" spans="1:7" x14ac:dyDescent="0.2">
      <c r="A1672" s="24" t="s">
        <v>9134</v>
      </c>
      <c r="B1672" s="24" t="s">
        <v>9135</v>
      </c>
      <c r="C1672" s="68">
        <v>79.826837010000006</v>
      </c>
      <c r="D1672" s="68">
        <v>72.263663489999999</v>
      </c>
      <c r="E1672" s="68">
        <v>60.086159170000002</v>
      </c>
      <c r="F1672" s="68">
        <v>39.023088610000002</v>
      </c>
      <c r="G1672" s="68">
        <v>27.934969629999998</v>
      </c>
    </row>
    <row r="1673" spans="1:7" x14ac:dyDescent="0.2">
      <c r="A1673" s="24" t="s">
        <v>9136</v>
      </c>
      <c r="B1673" s="24" t="s">
        <v>9137</v>
      </c>
      <c r="C1673" s="68">
        <v>15.71179427</v>
      </c>
      <c r="D1673" s="68">
        <v>8.9257030799999999</v>
      </c>
      <c r="E1673" s="68">
        <v>44.568672630000002</v>
      </c>
      <c r="F1673" s="68">
        <v>18.265170530000002</v>
      </c>
      <c r="G1673" s="68">
        <v>32.468911239999997</v>
      </c>
    </row>
    <row r="1674" spans="1:7" x14ac:dyDescent="0.2">
      <c r="A1674" s="24" t="s">
        <v>9138</v>
      </c>
      <c r="B1674" s="24" t="s">
        <v>9139</v>
      </c>
      <c r="C1674" s="68">
        <v>7.7108177599999994</v>
      </c>
      <c r="D1674" s="68">
        <v>20.138250639999999</v>
      </c>
      <c r="E1674" s="68">
        <v>12.657996019999999</v>
      </c>
      <c r="F1674" s="68">
        <v>20.363207450000001</v>
      </c>
      <c r="G1674" s="68">
        <v>5.6167175599999997</v>
      </c>
    </row>
    <row r="1675" spans="1:7" x14ac:dyDescent="0.2">
      <c r="A1675" s="24" t="s">
        <v>9140</v>
      </c>
      <c r="B1675" s="24" t="s">
        <v>9141</v>
      </c>
      <c r="C1675" s="68">
        <v>23.23531989</v>
      </c>
      <c r="D1675" s="68">
        <v>20.443862879999998</v>
      </c>
      <c r="E1675" s="68">
        <v>8.3893415600000001</v>
      </c>
      <c r="F1675" s="68">
        <v>100.93873251000001</v>
      </c>
      <c r="G1675" s="68">
        <v>22.707048530000002</v>
      </c>
    </row>
    <row r="1676" spans="1:7" x14ac:dyDescent="0.2">
      <c r="A1676" s="24" t="s">
        <v>9142</v>
      </c>
      <c r="B1676" s="24" t="s">
        <v>9143</v>
      </c>
      <c r="C1676" s="68">
        <v>17.35985891</v>
      </c>
      <c r="D1676" s="68">
        <v>26.586158430000001</v>
      </c>
      <c r="E1676" s="68">
        <v>17.012281980000001</v>
      </c>
      <c r="F1676" s="68">
        <v>18.615816800000001</v>
      </c>
      <c r="G1676" s="68">
        <v>16.003334160000001</v>
      </c>
    </row>
    <row r="1677" spans="1:7" x14ac:dyDescent="0.2">
      <c r="A1677" s="24" t="s">
        <v>9144</v>
      </c>
      <c r="B1677" s="24" t="s">
        <v>9145</v>
      </c>
      <c r="C1677" s="68">
        <v>34.48811165</v>
      </c>
      <c r="D1677" s="68">
        <v>33.116635809999998</v>
      </c>
      <c r="E1677" s="68">
        <v>10.56168495</v>
      </c>
      <c r="F1677" s="68">
        <v>32.477684230000001</v>
      </c>
      <c r="G1677" s="68">
        <v>19.21828893</v>
      </c>
    </row>
    <row r="1678" spans="1:7" x14ac:dyDescent="0.2">
      <c r="A1678" s="24" t="s">
        <v>9146</v>
      </c>
      <c r="B1678" s="24" t="s">
        <v>9147</v>
      </c>
      <c r="C1678" s="68">
        <v>35.782840890000003</v>
      </c>
      <c r="D1678" s="68">
        <v>38.265493469999996</v>
      </c>
      <c r="E1678" s="68">
        <v>22.498919149999999</v>
      </c>
      <c r="F1678" s="68">
        <v>43.777207390000001</v>
      </c>
      <c r="G1678" s="68">
        <v>37.598424380000004</v>
      </c>
    </row>
    <row r="1679" spans="1:7" x14ac:dyDescent="0.2">
      <c r="A1679" s="24" t="s">
        <v>9148</v>
      </c>
      <c r="B1679" s="24" t="s">
        <v>9149</v>
      </c>
      <c r="C1679" s="68">
        <v>8.4427308800000009</v>
      </c>
      <c r="D1679" s="68">
        <v>6.1186804500000003</v>
      </c>
      <c r="E1679" s="68">
        <v>5.1287589000000002</v>
      </c>
      <c r="F1679" s="68">
        <v>11.826848550000001</v>
      </c>
      <c r="G1679" s="68">
        <v>11.82912793</v>
      </c>
    </row>
    <row r="1680" spans="1:7" x14ac:dyDescent="0.2">
      <c r="A1680" s="24" t="s">
        <v>9150</v>
      </c>
      <c r="B1680" s="24" t="s">
        <v>9151</v>
      </c>
      <c r="C1680" s="68">
        <v>2.1599360399999998</v>
      </c>
      <c r="D1680" s="68">
        <v>0.94991263999999997</v>
      </c>
      <c r="E1680" s="68">
        <v>1.3234397499999999</v>
      </c>
      <c r="F1680" s="68">
        <v>1.9935189899999999</v>
      </c>
      <c r="G1680" s="68">
        <v>-5.3411556900000008</v>
      </c>
    </row>
    <row r="1681" spans="1:7" x14ac:dyDescent="0.2">
      <c r="A1681" s="24" t="s">
        <v>9152</v>
      </c>
      <c r="B1681" s="24" t="s">
        <v>9153</v>
      </c>
      <c r="C1681" s="68">
        <v>-33.770855040000001</v>
      </c>
      <c r="D1681" s="68">
        <v>0.75514477000000002</v>
      </c>
      <c r="E1681" s="68">
        <v>24.918245129999999</v>
      </c>
      <c r="F1681" s="68">
        <v>57.474314990000003</v>
      </c>
      <c r="G1681" s="68">
        <v>32.983990429999999</v>
      </c>
    </row>
    <row r="1682" spans="1:7" x14ac:dyDescent="0.2">
      <c r="A1682" s="24" t="s">
        <v>9154</v>
      </c>
      <c r="B1682" s="24" t="s">
        <v>9155</v>
      </c>
      <c r="C1682" s="68">
        <v>43.062280749999999</v>
      </c>
      <c r="D1682" s="68">
        <v>44.741332130000004</v>
      </c>
      <c r="E1682" s="68">
        <v>36.395017729999999</v>
      </c>
      <c r="F1682" s="68">
        <v>38.522544740000001</v>
      </c>
      <c r="G1682" s="68">
        <v>24.804142890000001</v>
      </c>
    </row>
    <row r="1683" spans="1:7" x14ac:dyDescent="0.2">
      <c r="A1683" s="24" t="s">
        <v>9156</v>
      </c>
      <c r="B1683" s="24" t="s">
        <v>9157</v>
      </c>
      <c r="C1683" s="68">
        <v>28.608289460000002</v>
      </c>
      <c r="D1683" s="68">
        <v>31.540700899999997</v>
      </c>
      <c r="E1683" s="68">
        <v>28.644780140000002</v>
      </c>
      <c r="F1683" s="68">
        <v>33.076870710000001</v>
      </c>
      <c r="G1683" s="68">
        <v>22.600564590000001</v>
      </c>
    </row>
    <row r="1684" spans="1:7" x14ac:dyDescent="0.2">
      <c r="A1684" s="24" t="s">
        <v>9158</v>
      </c>
      <c r="B1684" s="24" t="s">
        <v>9159</v>
      </c>
      <c r="C1684" s="68">
        <v>30.689610440000003</v>
      </c>
      <c r="D1684" s="68">
        <v>34.06827912</v>
      </c>
      <c r="E1684" s="68">
        <v>9.5655919100000002</v>
      </c>
      <c r="F1684" s="68">
        <v>20.03086498</v>
      </c>
      <c r="G1684" s="68">
        <v>26.892888840000001</v>
      </c>
    </row>
    <row r="1685" spans="1:7" x14ac:dyDescent="0.2">
      <c r="A1685" s="24" t="s">
        <v>9160</v>
      </c>
      <c r="B1685" s="24" t="s">
        <v>9161</v>
      </c>
      <c r="C1685" s="68">
        <v>27.296218829999997</v>
      </c>
      <c r="D1685" s="68">
        <v>40.155656899999997</v>
      </c>
      <c r="E1685" s="68">
        <v>22.29256968</v>
      </c>
      <c r="F1685" s="68">
        <v>31.853661809999998</v>
      </c>
      <c r="G1685" s="68">
        <v>28.399294079999997</v>
      </c>
    </row>
    <row r="1686" spans="1:7" x14ac:dyDescent="0.2">
      <c r="A1686" s="24" t="s">
        <v>9162</v>
      </c>
      <c r="B1686" s="24" t="s">
        <v>9163</v>
      </c>
      <c r="C1686" s="68">
        <v>-27.427640399999998</v>
      </c>
      <c r="D1686" s="68">
        <v>-12.043628949999999</v>
      </c>
      <c r="E1686" s="68">
        <v>-9.6575196699999992</v>
      </c>
      <c r="F1686" s="68">
        <v>-29.240991179999998</v>
      </c>
      <c r="G1686" s="68">
        <v>-10.58931198</v>
      </c>
    </row>
    <row r="1687" spans="1:7" x14ac:dyDescent="0.2">
      <c r="A1687" s="24" t="s">
        <v>9164</v>
      </c>
      <c r="B1687" s="24" t="s">
        <v>9165</v>
      </c>
      <c r="C1687" s="68">
        <v>17.252597050000002</v>
      </c>
      <c r="D1687" s="68">
        <v>19.064964889999999</v>
      </c>
      <c r="E1687" s="68">
        <v>17.17231979</v>
      </c>
      <c r="F1687" s="68">
        <v>21.995096749999998</v>
      </c>
      <c r="G1687" s="68">
        <v>31.468790640000002</v>
      </c>
    </row>
    <row r="1688" spans="1:7" x14ac:dyDescent="0.2">
      <c r="A1688" s="24" t="s">
        <v>9166</v>
      </c>
      <c r="B1688" s="24" t="s">
        <v>9167</v>
      </c>
      <c r="C1688" s="68">
        <v>8.2725592100000007</v>
      </c>
      <c r="D1688" s="68">
        <v>6.79348245</v>
      </c>
      <c r="E1688" s="68">
        <v>13.54968867</v>
      </c>
      <c r="F1688" s="68">
        <v>11.660456980000001</v>
      </c>
      <c r="G1688" s="68">
        <v>7.7515950299999998</v>
      </c>
    </row>
    <row r="1689" spans="1:7" x14ac:dyDescent="0.2">
      <c r="A1689" s="24" t="s">
        <v>9168</v>
      </c>
      <c r="B1689" s="24" t="s">
        <v>9169</v>
      </c>
      <c r="C1689" s="68">
        <v>9.8506292599999998</v>
      </c>
      <c r="D1689" s="68">
        <v>18.934544329999998</v>
      </c>
      <c r="E1689" s="68">
        <v>1.24389376</v>
      </c>
      <c r="F1689" s="68">
        <v>5.8340185800000004</v>
      </c>
      <c r="G1689" s="68">
        <v>7.44096884</v>
      </c>
    </row>
    <row r="1690" spans="1:7" x14ac:dyDescent="0.2">
      <c r="A1690" s="24" t="s">
        <v>9170</v>
      </c>
      <c r="B1690" s="24" t="s">
        <v>9171</v>
      </c>
      <c r="C1690" s="68">
        <v>10.89575542</v>
      </c>
      <c r="D1690" s="68">
        <v>11.513079980000001</v>
      </c>
      <c r="E1690" s="68">
        <v>4.2164449800000003</v>
      </c>
      <c r="F1690" s="68">
        <v>2.8305157799999998</v>
      </c>
      <c r="G1690" s="68">
        <v>-1.6097195800000001</v>
      </c>
    </row>
    <row r="1691" spans="1:7" x14ac:dyDescent="0.2">
      <c r="A1691" s="24" t="s">
        <v>9172</v>
      </c>
      <c r="B1691" s="24" t="s">
        <v>9173</v>
      </c>
      <c r="C1691" s="68">
        <v>-28.672530980000001</v>
      </c>
      <c r="D1691" s="68">
        <v>-29.217826479999999</v>
      </c>
      <c r="E1691" s="68">
        <v>-28.549894120000001</v>
      </c>
      <c r="F1691" s="68">
        <v>19.77582426</v>
      </c>
      <c r="G1691" s="68">
        <v>-17.63198057</v>
      </c>
    </row>
    <row r="1692" spans="1:7" x14ac:dyDescent="0.2">
      <c r="A1692" s="24" t="s">
        <v>9174</v>
      </c>
      <c r="B1692" s="24" t="s">
        <v>9175</v>
      </c>
      <c r="C1692" s="68">
        <v>50.039280460000001</v>
      </c>
      <c r="D1692" s="68">
        <v>55.134966259999999</v>
      </c>
      <c r="E1692" s="68">
        <v>50.904228150000002</v>
      </c>
      <c r="F1692" s="68">
        <v>33.164380469999998</v>
      </c>
      <c r="G1692" s="68">
        <v>48.510627530000001</v>
      </c>
    </row>
    <row r="1693" spans="1:7" x14ac:dyDescent="0.2">
      <c r="A1693" s="24" t="s">
        <v>9176</v>
      </c>
      <c r="B1693" s="24" t="s">
        <v>9177</v>
      </c>
      <c r="C1693" s="68">
        <v>4.5917817400000001</v>
      </c>
      <c r="D1693" s="68">
        <v>-1.84057363</v>
      </c>
      <c r="E1693" s="68">
        <v>0.16209750000000001</v>
      </c>
      <c r="F1693" s="68">
        <v>8.3522046900000007</v>
      </c>
      <c r="G1693" s="68">
        <v>4.93382831</v>
      </c>
    </row>
    <row r="1694" spans="1:7" x14ac:dyDescent="0.2">
      <c r="A1694" s="24" t="s">
        <v>9178</v>
      </c>
      <c r="B1694" s="24" t="s">
        <v>9179</v>
      </c>
      <c r="C1694" s="68">
        <v>1.0763766000000001</v>
      </c>
      <c r="D1694" s="68">
        <v>2.8775136299999997</v>
      </c>
      <c r="E1694" s="68">
        <v>1.3845038000000001</v>
      </c>
      <c r="F1694" s="68">
        <v>-23.171124620000001</v>
      </c>
      <c r="G1694" s="68">
        <v>-7.5679945799999997</v>
      </c>
    </row>
    <row r="1695" spans="1:7" x14ac:dyDescent="0.2">
      <c r="A1695" s="24" t="s">
        <v>9180</v>
      </c>
      <c r="B1695" s="24" t="s">
        <v>9181</v>
      </c>
      <c r="C1695" s="68">
        <v>67.296544189999992</v>
      </c>
      <c r="D1695" s="68">
        <v>57.043977630000001</v>
      </c>
      <c r="E1695" s="68">
        <v>64.08909890999999</v>
      </c>
      <c r="F1695" s="68">
        <v>77.959652669999997</v>
      </c>
      <c r="G1695" s="68">
        <v>60.350924119999995</v>
      </c>
    </row>
    <row r="1696" spans="1:7" x14ac:dyDescent="0.2">
      <c r="A1696" s="24" t="s">
        <v>9182</v>
      </c>
      <c r="B1696" s="24" t="s">
        <v>9183</v>
      </c>
      <c r="C1696" s="68">
        <v>86.072035799999995</v>
      </c>
      <c r="D1696" s="68">
        <v>15.408801109999999</v>
      </c>
      <c r="E1696" s="68">
        <v>-4.5659761900000007</v>
      </c>
      <c r="F1696" s="68">
        <v>16.130613310000001</v>
      </c>
      <c r="G1696" s="68">
        <v>17.704837749999999</v>
      </c>
    </row>
    <row r="1697" spans="1:7" x14ac:dyDescent="0.2">
      <c r="A1697" s="24" t="s">
        <v>9184</v>
      </c>
      <c r="B1697" s="24" t="s">
        <v>9185</v>
      </c>
      <c r="C1697" s="68">
        <v>265.60979556000001</v>
      </c>
      <c r="D1697" s="68">
        <v>278.69089493000001</v>
      </c>
      <c r="E1697" s="68">
        <v>224.87315480999999</v>
      </c>
      <c r="F1697" s="68">
        <v>236.40170429</v>
      </c>
      <c r="G1697" s="68">
        <v>252.29337303</v>
      </c>
    </row>
    <row r="1698" spans="1:7" x14ac:dyDescent="0.2">
      <c r="A1698" s="24" t="s">
        <v>9186</v>
      </c>
      <c r="B1698" s="24" t="s">
        <v>9187</v>
      </c>
      <c r="C1698" s="68">
        <v>35.307201990000003</v>
      </c>
      <c r="D1698" s="68">
        <v>38.022987649999997</v>
      </c>
      <c r="E1698" s="68">
        <v>9.3868357600000003</v>
      </c>
      <c r="F1698" s="68">
        <v>0.99959451000000499</v>
      </c>
      <c r="G1698" s="68">
        <v>11.092081970000001</v>
      </c>
    </row>
    <row r="1699" spans="1:7" x14ac:dyDescent="0.2">
      <c r="A1699" s="24" t="s">
        <v>9188</v>
      </c>
      <c r="B1699" s="24" t="s">
        <v>9189</v>
      </c>
      <c r="C1699" s="68">
        <v>19.042124809999997</v>
      </c>
      <c r="D1699" s="68">
        <v>17.900592920000001</v>
      </c>
      <c r="E1699" s="68">
        <v>2.0467076200000003</v>
      </c>
      <c r="F1699" s="68">
        <v>15.607901869999999</v>
      </c>
      <c r="G1699" s="68">
        <v>7.2061828099999996</v>
      </c>
    </row>
    <row r="1700" spans="1:7" x14ac:dyDescent="0.2">
      <c r="A1700" s="24" t="s">
        <v>9190</v>
      </c>
      <c r="B1700" s="24" t="s">
        <v>9191</v>
      </c>
      <c r="C1700" s="68">
        <v>14.208049900000001</v>
      </c>
      <c r="D1700" s="68">
        <v>14.50132676</v>
      </c>
      <c r="E1700" s="68">
        <v>5.4859200899999996</v>
      </c>
      <c r="F1700" s="68">
        <v>9.1502048599999988</v>
      </c>
      <c r="G1700" s="68">
        <v>11.847434659999999</v>
      </c>
    </row>
    <row r="1701" spans="1:7" x14ac:dyDescent="0.2">
      <c r="A1701" s="24" t="s">
        <v>9192</v>
      </c>
      <c r="B1701" s="24" t="s">
        <v>9193</v>
      </c>
      <c r="C1701" s="68">
        <v>17.83509445</v>
      </c>
      <c r="D1701" s="68">
        <v>17.981929079999997</v>
      </c>
      <c r="E1701" s="68">
        <v>7.5108561600000003</v>
      </c>
      <c r="F1701" s="68">
        <v>12.89780412</v>
      </c>
      <c r="G1701" s="68">
        <v>17.543924350000001</v>
      </c>
    </row>
    <row r="1702" spans="1:7" x14ac:dyDescent="0.2">
      <c r="A1702" s="24" t="s">
        <v>9194</v>
      </c>
      <c r="B1702" s="24" t="s">
        <v>9195</v>
      </c>
      <c r="C1702" s="68">
        <v>5.9313768700000002</v>
      </c>
      <c r="D1702" s="68">
        <v>15.62480792</v>
      </c>
      <c r="E1702" s="68">
        <v>12.599285230000001</v>
      </c>
      <c r="F1702" s="68">
        <v>38.58719061</v>
      </c>
      <c r="G1702" s="68">
        <v>12.898597800000001</v>
      </c>
    </row>
    <row r="1703" spans="1:7" x14ac:dyDescent="0.2">
      <c r="A1703" s="24" t="s">
        <v>9196</v>
      </c>
      <c r="B1703" s="24" t="s">
        <v>9197</v>
      </c>
      <c r="C1703" s="68">
        <v>9.5447361199999996</v>
      </c>
      <c r="D1703" s="68">
        <v>17.554686820000001</v>
      </c>
      <c r="E1703" s="68">
        <v>19.374225510000002</v>
      </c>
      <c r="F1703" s="68">
        <v>25.759374229999999</v>
      </c>
      <c r="G1703" s="68">
        <v>13.66339556</v>
      </c>
    </row>
    <row r="1704" spans="1:7" x14ac:dyDescent="0.2">
      <c r="A1704" s="24" t="s">
        <v>9198</v>
      </c>
      <c r="B1704" s="24" t="s">
        <v>9199</v>
      </c>
      <c r="C1704" s="68">
        <v>22.99543276</v>
      </c>
      <c r="D1704" s="68">
        <v>38.573663619999998</v>
      </c>
      <c r="E1704" s="68">
        <v>12.4021592</v>
      </c>
      <c r="F1704" s="68">
        <v>19.568785089999999</v>
      </c>
      <c r="G1704" s="68">
        <v>8.0563851199999998</v>
      </c>
    </row>
    <row r="1705" spans="1:7" x14ac:dyDescent="0.2">
      <c r="A1705" s="24" t="s">
        <v>9200</v>
      </c>
      <c r="B1705" s="24" t="s">
        <v>9201</v>
      </c>
      <c r="C1705" s="68">
        <v>10.684447960000002</v>
      </c>
      <c r="D1705" s="68">
        <v>19.975141579999999</v>
      </c>
      <c r="E1705" s="68">
        <v>-0.36302021999999995</v>
      </c>
      <c r="F1705" s="68">
        <v>22.8780432</v>
      </c>
      <c r="G1705" s="68">
        <v>8.6041101199999996</v>
      </c>
    </row>
    <row r="1706" spans="1:7" x14ac:dyDescent="0.2">
      <c r="A1706" s="24" t="s">
        <v>9202</v>
      </c>
      <c r="B1706" s="24" t="s">
        <v>9203</v>
      </c>
      <c r="C1706" s="68">
        <v>4.0866396800000002</v>
      </c>
      <c r="D1706" s="68">
        <v>11.3359988</v>
      </c>
      <c r="E1706" s="68">
        <v>4.9930258800000002</v>
      </c>
      <c r="F1706" s="68">
        <v>7.8018164699999994</v>
      </c>
      <c r="G1706" s="68">
        <v>10.585525730000001</v>
      </c>
    </row>
    <row r="1707" spans="1:7" x14ac:dyDescent="0.2">
      <c r="A1707" s="24" t="s">
        <v>9204</v>
      </c>
      <c r="B1707" s="24" t="s">
        <v>9205</v>
      </c>
      <c r="C1707" s="68">
        <v>248.92725080000002</v>
      </c>
      <c r="D1707" s="68">
        <v>147.24067561000001</v>
      </c>
      <c r="E1707" s="68">
        <v>96.718082670000001</v>
      </c>
      <c r="F1707" s="68">
        <v>142.95799928</v>
      </c>
      <c r="G1707" s="68">
        <v>67.505253549999992</v>
      </c>
    </row>
    <row r="1708" spans="1:7" x14ac:dyDescent="0.2">
      <c r="A1708" s="24" t="s">
        <v>9206</v>
      </c>
      <c r="B1708" s="24" t="s">
        <v>9207</v>
      </c>
      <c r="C1708" s="68">
        <v>14.22961531</v>
      </c>
      <c r="D1708" s="68">
        <v>14.812038300000001</v>
      </c>
      <c r="E1708" s="68">
        <v>13.52611493</v>
      </c>
      <c r="F1708" s="68">
        <v>24.571455670000002</v>
      </c>
      <c r="G1708" s="68">
        <v>8.9587628800000001</v>
      </c>
    </row>
    <row r="1709" spans="1:7" x14ac:dyDescent="0.2">
      <c r="A1709" s="24" t="s">
        <v>9208</v>
      </c>
      <c r="B1709" s="24" t="s">
        <v>9209</v>
      </c>
      <c r="C1709" s="68">
        <v>18.798600390000001</v>
      </c>
      <c r="D1709" s="68">
        <v>28.8023399</v>
      </c>
      <c r="E1709" s="68">
        <v>3.2930875499999996</v>
      </c>
      <c r="F1709" s="68">
        <v>5.0955212300000001</v>
      </c>
      <c r="G1709" s="68">
        <v>6.6678736000000001</v>
      </c>
    </row>
    <row r="1710" spans="1:7" x14ac:dyDescent="0.2">
      <c r="A1710" s="24" t="s">
        <v>9210</v>
      </c>
      <c r="B1710" s="24" t="s">
        <v>9211</v>
      </c>
      <c r="C1710" s="68">
        <v>14.621107289999999</v>
      </c>
      <c r="D1710" s="68">
        <v>13.634929660000001</v>
      </c>
      <c r="E1710" s="68">
        <v>12.733698029999999</v>
      </c>
      <c r="F1710" s="68">
        <v>13.485862449999999</v>
      </c>
      <c r="G1710" s="68">
        <v>15.219778960000001</v>
      </c>
    </row>
    <row r="1711" spans="1:7" x14ac:dyDescent="0.2">
      <c r="A1711" s="24" t="s">
        <v>9212</v>
      </c>
      <c r="B1711" s="24" t="s">
        <v>9213</v>
      </c>
      <c r="C1711" s="68">
        <v>18.99915038</v>
      </c>
      <c r="D1711" s="68">
        <v>16.356509240000001</v>
      </c>
      <c r="E1711" s="68">
        <v>4.3337450099999995</v>
      </c>
      <c r="F1711" s="68">
        <v>17.673541090000001</v>
      </c>
      <c r="G1711" s="68">
        <v>5.4702614900000004</v>
      </c>
    </row>
    <row r="1712" spans="1:7" x14ac:dyDescent="0.2">
      <c r="A1712" s="24" t="s">
        <v>9214</v>
      </c>
      <c r="B1712" s="24" t="s">
        <v>9215</v>
      </c>
      <c r="C1712" s="68">
        <v>5.0402167200000001</v>
      </c>
      <c r="D1712" s="68">
        <v>6.3322934800000006</v>
      </c>
      <c r="E1712" s="68">
        <v>2.6266966300000001</v>
      </c>
      <c r="F1712" s="68">
        <v>17.620750620000003</v>
      </c>
      <c r="G1712" s="68">
        <v>5.6980635099999999</v>
      </c>
    </row>
    <row r="1713" spans="1:7" x14ac:dyDescent="0.2">
      <c r="A1713" s="24" t="s">
        <v>9216</v>
      </c>
      <c r="B1713" s="24" t="s">
        <v>9217</v>
      </c>
      <c r="C1713" s="68">
        <v>16.886526670000002</v>
      </c>
      <c r="D1713" s="68">
        <v>19.074017309999999</v>
      </c>
      <c r="E1713" s="68">
        <v>0.96526148000000001</v>
      </c>
      <c r="F1713" s="68">
        <v>22.402777690000001</v>
      </c>
      <c r="G1713" s="68">
        <v>20.67704526</v>
      </c>
    </row>
    <row r="1714" spans="1:7" x14ac:dyDescent="0.2">
      <c r="A1714" s="24" t="s">
        <v>9218</v>
      </c>
      <c r="B1714" s="24" t="s">
        <v>9219</v>
      </c>
      <c r="C1714" s="68">
        <v>9.9625725500000009</v>
      </c>
      <c r="D1714" s="68">
        <v>27.496868059999997</v>
      </c>
      <c r="E1714" s="68">
        <v>6.1295574200000003</v>
      </c>
      <c r="F1714" s="68">
        <v>12.89745095</v>
      </c>
      <c r="G1714" s="68">
        <v>3.96163526</v>
      </c>
    </row>
    <row r="1715" spans="1:7" x14ac:dyDescent="0.2">
      <c r="A1715" s="24" t="s">
        <v>9220</v>
      </c>
      <c r="B1715" s="24" t="s">
        <v>9221</v>
      </c>
      <c r="C1715" s="68">
        <v>42.272679719999999</v>
      </c>
      <c r="D1715" s="68">
        <v>48.16280106</v>
      </c>
      <c r="E1715" s="68">
        <v>8.505967570000001</v>
      </c>
      <c r="F1715" s="68">
        <v>39.935924479999997</v>
      </c>
      <c r="G1715" s="68">
        <v>17.954954470000001</v>
      </c>
    </row>
    <row r="1716" spans="1:7" x14ac:dyDescent="0.2">
      <c r="A1716" s="24" t="s">
        <v>9222</v>
      </c>
      <c r="B1716" s="24" t="s">
        <v>9223</v>
      </c>
      <c r="C1716" s="68">
        <v>1.3419411499999998</v>
      </c>
      <c r="D1716" s="68">
        <v>18.661254539999998</v>
      </c>
      <c r="E1716" s="68">
        <v>-5.7615084000000003</v>
      </c>
      <c r="F1716" s="68">
        <v>58.99218612</v>
      </c>
      <c r="G1716" s="68">
        <v>1.1349951200000001</v>
      </c>
    </row>
    <row r="1717" spans="1:7" x14ac:dyDescent="0.2">
      <c r="A1717" s="24" t="s">
        <v>9224</v>
      </c>
      <c r="B1717" s="24" t="s">
        <v>9225</v>
      </c>
      <c r="C1717" s="68">
        <v>16.22650359</v>
      </c>
      <c r="D1717" s="68">
        <v>18.634755260000002</v>
      </c>
      <c r="E1717" s="68">
        <v>15.655198609999999</v>
      </c>
      <c r="F1717" s="68">
        <v>13.6024204</v>
      </c>
      <c r="G1717" s="68">
        <v>15.111870679999999</v>
      </c>
    </row>
    <row r="1718" spans="1:7" x14ac:dyDescent="0.2">
      <c r="A1718" s="24" t="s">
        <v>9226</v>
      </c>
      <c r="B1718" s="24" t="s">
        <v>9227</v>
      </c>
      <c r="C1718" s="68">
        <v>38.582777329999999</v>
      </c>
      <c r="D1718" s="68">
        <v>32.80929974</v>
      </c>
      <c r="E1718" s="68">
        <v>23.200279070000001</v>
      </c>
      <c r="F1718" s="68">
        <v>19.738881840000001</v>
      </c>
      <c r="G1718" s="68">
        <v>25.973689359999998</v>
      </c>
    </row>
    <row r="1719" spans="1:7" x14ac:dyDescent="0.2">
      <c r="A1719" s="24" t="s">
        <v>9228</v>
      </c>
      <c r="B1719" s="24" t="s">
        <v>9229</v>
      </c>
      <c r="C1719" s="68">
        <v>5.2626310700000003</v>
      </c>
      <c r="D1719" s="68">
        <v>19.51868906</v>
      </c>
      <c r="E1719" s="68">
        <v>11.231299659999999</v>
      </c>
      <c r="F1719" s="68">
        <v>18.863575350000001</v>
      </c>
      <c r="G1719" s="68">
        <v>4.3292657699999992</v>
      </c>
    </row>
    <row r="1720" spans="1:7" x14ac:dyDescent="0.2">
      <c r="A1720" s="24" t="s">
        <v>9230</v>
      </c>
      <c r="B1720" s="24" t="s">
        <v>9231</v>
      </c>
      <c r="C1720" s="68">
        <v>0.48756615000000003</v>
      </c>
      <c r="D1720" s="68">
        <v>15.46790062</v>
      </c>
      <c r="E1720" s="68">
        <v>3.39548995</v>
      </c>
      <c r="F1720" s="68">
        <v>149.44265335</v>
      </c>
      <c r="G1720" s="68">
        <v>17.171638160000001</v>
      </c>
    </row>
    <row r="1721" spans="1:7" x14ac:dyDescent="0.2">
      <c r="A1721" s="24" t="s">
        <v>9232</v>
      </c>
      <c r="B1721" s="24" t="s">
        <v>9233</v>
      </c>
      <c r="C1721" s="68">
        <v>49.111519510000001</v>
      </c>
      <c r="D1721" s="68">
        <v>58.967751229999998</v>
      </c>
      <c r="E1721" s="68">
        <v>52.853736079999997</v>
      </c>
      <c r="F1721" s="68">
        <v>45.390082870000001</v>
      </c>
      <c r="G1721" s="68">
        <v>39.394583149999995</v>
      </c>
    </row>
    <row r="1722" spans="1:7" x14ac:dyDescent="0.2">
      <c r="A1722" s="24" t="s">
        <v>9234</v>
      </c>
      <c r="B1722" s="24" t="s">
        <v>9235</v>
      </c>
      <c r="C1722" s="68">
        <v>547.45072642999992</v>
      </c>
      <c r="D1722" s="68">
        <v>82.102631860000002</v>
      </c>
      <c r="E1722" s="68">
        <v>165.03239855000001</v>
      </c>
      <c r="F1722" s="68">
        <v>459.48533424999999</v>
      </c>
      <c r="G1722" s="68">
        <v>398.35112500999998</v>
      </c>
    </row>
    <row r="1723" spans="1:7" x14ac:dyDescent="0.2">
      <c r="A1723" s="24" t="s">
        <v>9236</v>
      </c>
      <c r="B1723" s="24" t="s">
        <v>9237</v>
      </c>
      <c r="C1723" s="68">
        <v>3.6770405299999998</v>
      </c>
      <c r="D1723" s="68">
        <v>9.4433067699999995</v>
      </c>
      <c r="E1723" s="68">
        <v>2.4696573799999997</v>
      </c>
      <c r="F1723" s="68">
        <v>4.7914629500000006</v>
      </c>
      <c r="G1723" s="68">
        <v>3.5947471099999997</v>
      </c>
    </row>
    <row r="1724" spans="1:7" x14ac:dyDescent="0.2">
      <c r="A1724" s="24" t="s">
        <v>9238</v>
      </c>
      <c r="B1724" s="24" t="s">
        <v>9239</v>
      </c>
      <c r="C1724" s="68">
        <v>18.848304819999999</v>
      </c>
      <c r="D1724" s="68">
        <v>11.169437650000001</v>
      </c>
      <c r="E1724" s="68">
        <v>17.713006230000001</v>
      </c>
      <c r="F1724" s="68">
        <v>38.930979030000003</v>
      </c>
      <c r="G1724" s="68">
        <v>19.790719280000001</v>
      </c>
    </row>
    <row r="1725" spans="1:7" x14ac:dyDescent="0.2">
      <c r="A1725" s="24" t="s">
        <v>9240</v>
      </c>
      <c r="B1725" s="24" t="s">
        <v>9241</v>
      </c>
      <c r="C1725" s="68">
        <v>18.508847190000001</v>
      </c>
      <c r="D1725" s="68">
        <v>12.552322160000001</v>
      </c>
      <c r="E1725" s="68">
        <v>28.198845049999999</v>
      </c>
      <c r="F1725" s="68">
        <v>20.875490160000002</v>
      </c>
      <c r="G1725" s="68">
        <v>29.96783216</v>
      </c>
    </row>
    <row r="1726" spans="1:7" x14ac:dyDescent="0.2">
      <c r="A1726" s="24" t="s">
        <v>9242</v>
      </c>
      <c r="B1726" s="24" t="s">
        <v>9243</v>
      </c>
      <c r="C1726" s="68">
        <v>6.8967203899999996</v>
      </c>
      <c r="D1726" s="68">
        <v>7.2275100800000001</v>
      </c>
      <c r="E1726" s="68">
        <v>9.6218783600000002</v>
      </c>
      <c r="F1726" s="68">
        <v>13.816900840000001</v>
      </c>
      <c r="G1726" s="68">
        <v>6.84197816</v>
      </c>
    </row>
    <row r="1727" spans="1:7" x14ac:dyDescent="0.2">
      <c r="A1727" s="24" t="s">
        <v>9244</v>
      </c>
      <c r="B1727" s="24" t="s">
        <v>9245</v>
      </c>
      <c r="C1727" s="68">
        <v>43.046596289999997</v>
      </c>
      <c r="D1727" s="68">
        <v>22.536913120000001</v>
      </c>
      <c r="E1727" s="68">
        <v>21.138333020000001</v>
      </c>
      <c r="F1727" s="68">
        <v>34.841681469999997</v>
      </c>
      <c r="G1727" s="68">
        <v>21.695525760000002</v>
      </c>
    </row>
    <row r="1728" spans="1:7" x14ac:dyDescent="0.2">
      <c r="A1728" s="24" t="s">
        <v>9246</v>
      </c>
      <c r="B1728" s="24" t="s">
        <v>9247</v>
      </c>
      <c r="C1728" s="68">
        <v>57.325605060000001</v>
      </c>
      <c r="D1728" s="68">
        <v>46.625725450000004</v>
      </c>
      <c r="E1728" s="68">
        <v>38.878525009999997</v>
      </c>
      <c r="F1728" s="68">
        <v>47.417669700000005</v>
      </c>
      <c r="G1728" s="68">
        <v>46.838927099999999</v>
      </c>
    </row>
    <row r="1729" spans="1:7" x14ac:dyDescent="0.2">
      <c r="A1729" s="24" t="s">
        <v>9248</v>
      </c>
      <c r="B1729" s="24" t="s">
        <v>9249</v>
      </c>
      <c r="C1729" s="68">
        <v>27.867043170000002</v>
      </c>
      <c r="D1729" s="68">
        <v>37.13909692</v>
      </c>
      <c r="E1729" s="68">
        <v>10.35410351</v>
      </c>
      <c r="F1729" s="68">
        <v>63.112915780000002</v>
      </c>
      <c r="G1729" s="68">
        <v>24.352578129999998</v>
      </c>
    </row>
    <row r="1730" spans="1:7" x14ac:dyDescent="0.2">
      <c r="A1730" s="24" t="s">
        <v>9250</v>
      </c>
      <c r="B1730" s="24" t="s">
        <v>9251</v>
      </c>
      <c r="C1730" s="68">
        <v>25.375980670000001</v>
      </c>
      <c r="D1730" s="68">
        <v>19.52102889</v>
      </c>
      <c r="E1730" s="68">
        <v>6.13527632</v>
      </c>
      <c r="F1730" s="68">
        <v>6.5967042100000004</v>
      </c>
      <c r="G1730" s="68">
        <v>4.07151219</v>
      </c>
    </row>
    <row r="1731" spans="1:7" x14ac:dyDescent="0.2">
      <c r="A1731" s="24" t="s">
        <v>9252</v>
      </c>
      <c r="B1731" s="24" t="s">
        <v>9253</v>
      </c>
      <c r="C1731" s="68">
        <v>-1.26186581</v>
      </c>
      <c r="D1731" s="68">
        <v>0.31724632000000003</v>
      </c>
      <c r="E1731" s="68">
        <v>3.3856817000000001</v>
      </c>
      <c r="F1731" s="68">
        <v>24.673305769999999</v>
      </c>
      <c r="G1731" s="68">
        <v>-1.6436199299999998</v>
      </c>
    </row>
    <row r="1732" spans="1:7" x14ac:dyDescent="0.2">
      <c r="A1732" s="24" t="s">
        <v>9254</v>
      </c>
      <c r="B1732" s="24" t="s">
        <v>9255</v>
      </c>
      <c r="C1732" s="68">
        <v>45.35540349</v>
      </c>
      <c r="D1732" s="68">
        <v>35.28868988</v>
      </c>
      <c r="E1732" s="68">
        <v>51.858668380000005</v>
      </c>
      <c r="F1732" s="68">
        <v>41.734381520000007</v>
      </c>
      <c r="G1732" s="68">
        <v>40.804803079999999</v>
      </c>
    </row>
    <row r="1733" spans="1:7" x14ac:dyDescent="0.2">
      <c r="A1733" s="24" t="s">
        <v>9256</v>
      </c>
      <c r="B1733" s="24" t="s">
        <v>9257</v>
      </c>
      <c r="C1733" s="68">
        <v>27.166594410000002</v>
      </c>
      <c r="D1733" s="68">
        <v>12.062823509999999</v>
      </c>
      <c r="E1733" s="68">
        <v>9.4819975399999983</v>
      </c>
      <c r="F1733" s="68">
        <v>59.344529000000001</v>
      </c>
      <c r="G1733" s="68">
        <v>16.429730559999999</v>
      </c>
    </row>
    <row r="1734" spans="1:7" x14ac:dyDescent="0.2">
      <c r="A1734" s="24" t="s">
        <v>9258</v>
      </c>
      <c r="B1734" s="24" t="s">
        <v>9259</v>
      </c>
      <c r="C1734" s="68">
        <v>10.354160890000001</v>
      </c>
      <c r="D1734" s="68">
        <v>8.7229419299999993</v>
      </c>
      <c r="E1734" s="68">
        <v>4.7706708400000002</v>
      </c>
      <c r="F1734" s="68">
        <v>20.816276980000001</v>
      </c>
      <c r="G1734" s="68">
        <v>9.6307348099999999</v>
      </c>
    </row>
    <row r="1735" spans="1:7" x14ac:dyDescent="0.2">
      <c r="A1735" s="24" t="s">
        <v>9260</v>
      </c>
      <c r="B1735" s="24" t="s">
        <v>9261</v>
      </c>
      <c r="C1735" s="68">
        <v>24.274199410000001</v>
      </c>
      <c r="D1735" s="68">
        <v>22.660142760000003</v>
      </c>
      <c r="E1735" s="68">
        <v>29.631693600000002</v>
      </c>
      <c r="F1735" s="68">
        <v>23.88973635</v>
      </c>
      <c r="G1735" s="68">
        <v>30.19356243</v>
      </c>
    </row>
    <row r="1736" spans="1:7" x14ac:dyDescent="0.2">
      <c r="A1736" s="24" t="s">
        <v>9262</v>
      </c>
      <c r="B1736" s="24" t="s">
        <v>9263</v>
      </c>
      <c r="C1736" s="68">
        <v>38.929186700000002</v>
      </c>
      <c r="D1736" s="68">
        <v>24.623603469999999</v>
      </c>
      <c r="E1736" s="68">
        <v>23.476365170000001</v>
      </c>
      <c r="F1736" s="68">
        <v>14.914096769999999</v>
      </c>
      <c r="G1736" s="68">
        <v>24.734005600000003</v>
      </c>
    </row>
    <row r="1737" spans="1:7" x14ac:dyDescent="0.2">
      <c r="A1737" s="24" t="s">
        <v>9264</v>
      </c>
      <c r="B1737" s="24" t="s">
        <v>9265</v>
      </c>
      <c r="C1737" s="68">
        <v>51.505610070000003</v>
      </c>
      <c r="D1737" s="68">
        <v>-22.601595940000003</v>
      </c>
      <c r="E1737" s="68">
        <v>-15.023573990000001</v>
      </c>
      <c r="F1737" s="68">
        <v>55.195379549999998</v>
      </c>
      <c r="G1737" s="68">
        <v>2.5664410800000002</v>
      </c>
    </row>
    <row r="1738" spans="1:7" x14ac:dyDescent="0.2">
      <c r="A1738" s="24" t="s">
        <v>9266</v>
      </c>
      <c r="B1738" s="24" t="s">
        <v>9267</v>
      </c>
      <c r="C1738" s="68">
        <v>-5.6850047500000001</v>
      </c>
      <c r="D1738" s="68">
        <v>30.202052200000001</v>
      </c>
      <c r="E1738" s="68">
        <v>-12.439323310000001</v>
      </c>
      <c r="F1738" s="68">
        <v>28.441133409999999</v>
      </c>
      <c r="G1738" s="68">
        <v>-6.9950360400000005</v>
      </c>
    </row>
    <row r="1739" spans="1:7" x14ac:dyDescent="0.2">
      <c r="A1739" s="24" t="s">
        <v>9268</v>
      </c>
      <c r="B1739" s="24" t="s">
        <v>9269</v>
      </c>
      <c r="C1739" s="68">
        <v>57.912378889999999</v>
      </c>
      <c r="D1739" s="68">
        <v>46.461990319999998</v>
      </c>
      <c r="E1739" s="68">
        <v>48.647955029999999</v>
      </c>
      <c r="F1739" s="68">
        <v>78.724683720000002</v>
      </c>
      <c r="G1739" s="68">
        <v>20.60723127</v>
      </c>
    </row>
    <row r="1740" spans="1:7" x14ac:dyDescent="0.2">
      <c r="A1740" s="24" t="s">
        <v>9270</v>
      </c>
      <c r="B1740" s="24" t="s">
        <v>9271</v>
      </c>
      <c r="C1740" s="68">
        <v>23.53772743</v>
      </c>
      <c r="D1740" s="68">
        <v>-3.8673465299999998</v>
      </c>
      <c r="E1740" s="68">
        <v>0.77184254000000008</v>
      </c>
      <c r="F1740" s="68">
        <v>30.497557739999998</v>
      </c>
      <c r="G1740" s="68">
        <v>11.80535341</v>
      </c>
    </row>
    <row r="1741" spans="1:7" x14ac:dyDescent="0.2">
      <c r="A1741" s="24" t="s">
        <v>9272</v>
      </c>
      <c r="B1741" s="24" t="s">
        <v>9273</v>
      </c>
      <c r="C1741" s="68">
        <v>8.6782527500000004</v>
      </c>
      <c r="D1741" s="68">
        <v>14.711134550000001</v>
      </c>
      <c r="E1741" s="68">
        <v>12.582906960000001</v>
      </c>
      <c r="F1741" s="68">
        <v>13.38061089</v>
      </c>
      <c r="G1741" s="68">
        <v>10.481598460000001</v>
      </c>
    </row>
    <row r="1742" spans="1:7" x14ac:dyDescent="0.2">
      <c r="A1742" s="24" t="s">
        <v>9274</v>
      </c>
      <c r="B1742" s="24" t="s">
        <v>9275</v>
      </c>
      <c r="C1742" s="68">
        <v>11.839330840000001</v>
      </c>
      <c r="D1742" s="68">
        <v>9.8450938400000005</v>
      </c>
      <c r="E1742" s="68">
        <v>9.2869176699999993</v>
      </c>
      <c r="F1742" s="68">
        <v>16.158809269999999</v>
      </c>
      <c r="G1742" s="68">
        <v>11.826284579999999</v>
      </c>
    </row>
    <row r="1743" spans="1:7" x14ac:dyDescent="0.2">
      <c r="A1743" s="24" t="s">
        <v>9276</v>
      </c>
      <c r="B1743" s="24" t="s">
        <v>9277</v>
      </c>
      <c r="C1743" s="68">
        <v>18.735193460000001</v>
      </c>
      <c r="D1743" s="68">
        <v>6.7057480400000005</v>
      </c>
      <c r="E1743" s="68">
        <v>11.06975557</v>
      </c>
      <c r="F1743" s="68">
        <v>30.054143530000001</v>
      </c>
      <c r="G1743" s="68">
        <v>15.53803467</v>
      </c>
    </row>
    <row r="1744" spans="1:7" x14ac:dyDescent="0.2">
      <c r="A1744" s="24" t="s">
        <v>9278</v>
      </c>
      <c r="B1744" s="24" t="s">
        <v>9279</v>
      </c>
      <c r="C1744" s="68">
        <v>3.7336186600000003</v>
      </c>
      <c r="D1744" s="68">
        <v>12.679738539999999</v>
      </c>
      <c r="E1744" s="68">
        <v>1.2136696200000001</v>
      </c>
      <c r="F1744" s="68">
        <v>26.97654137</v>
      </c>
      <c r="G1744" s="68">
        <v>1.24331474</v>
      </c>
    </row>
    <row r="1745" spans="1:7" x14ac:dyDescent="0.2">
      <c r="A1745" s="24" t="s">
        <v>9280</v>
      </c>
      <c r="B1745" s="24" t="s">
        <v>9281</v>
      </c>
      <c r="C1745" s="68">
        <v>35.2823718</v>
      </c>
      <c r="D1745" s="68">
        <v>36.07794535</v>
      </c>
      <c r="E1745" s="68">
        <v>21.593125409999999</v>
      </c>
      <c r="F1745" s="68">
        <v>9.4663891500000013</v>
      </c>
      <c r="G1745" s="68">
        <v>20.305383070000001</v>
      </c>
    </row>
    <row r="1746" spans="1:7" x14ac:dyDescent="0.2">
      <c r="A1746" s="24" t="s">
        <v>9282</v>
      </c>
      <c r="B1746" s="24" t="s">
        <v>9283</v>
      </c>
      <c r="C1746" s="68">
        <v>72.005943739999992</v>
      </c>
      <c r="D1746" s="68">
        <v>27.112829000000001</v>
      </c>
      <c r="E1746" s="68">
        <v>38.99142114</v>
      </c>
      <c r="F1746" s="68">
        <v>30.155729300000001</v>
      </c>
      <c r="G1746" s="68">
        <v>35.17345006</v>
      </c>
    </row>
    <row r="1747" spans="1:7" x14ac:dyDescent="0.2">
      <c r="A1747" s="24" t="s">
        <v>9284</v>
      </c>
      <c r="B1747" s="24" t="s">
        <v>9285</v>
      </c>
      <c r="C1747" s="68">
        <v>69.568967430000001</v>
      </c>
      <c r="D1747" s="68">
        <v>47.53933524</v>
      </c>
      <c r="E1747" s="68">
        <v>19.620727969999997</v>
      </c>
      <c r="F1747" s="68">
        <v>11.7552401</v>
      </c>
      <c r="G1747" s="68">
        <v>13.472659849999999</v>
      </c>
    </row>
    <row r="1748" spans="1:7" x14ac:dyDescent="0.2">
      <c r="A1748" s="24" t="s">
        <v>9286</v>
      </c>
      <c r="B1748" s="24" t="s">
        <v>9287</v>
      </c>
      <c r="C1748" s="68">
        <v>3.1077454800000002</v>
      </c>
      <c r="D1748" s="68">
        <v>8.3481751500000012</v>
      </c>
      <c r="E1748" s="68">
        <v>4.1807303500000002</v>
      </c>
      <c r="F1748" s="68">
        <v>6.2899027699999994</v>
      </c>
      <c r="G1748" s="68">
        <v>11.914801019999999</v>
      </c>
    </row>
    <row r="1749" spans="1:7" x14ac:dyDescent="0.2">
      <c r="A1749" s="24" t="s">
        <v>9288</v>
      </c>
      <c r="B1749" s="24" t="s">
        <v>9289</v>
      </c>
      <c r="C1749" s="68">
        <v>-0.17893376999999999</v>
      </c>
      <c r="D1749" s="68">
        <v>-1.7859312199999999</v>
      </c>
      <c r="E1749" s="68">
        <v>5.3948536100000002</v>
      </c>
      <c r="F1749" s="68">
        <v>3.3578904700000001</v>
      </c>
      <c r="G1749" s="68">
        <v>6.3679758200000007</v>
      </c>
    </row>
    <row r="1750" spans="1:7" x14ac:dyDescent="0.2">
      <c r="A1750" s="24" t="s">
        <v>9290</v>
      </c>
      <c r="B1750" s="24" t="s">
        <v>9291</v>
      </c>
      <c r="C1750" s="68">
        <v>11.9601612</v>
      </c>
      <c r="D1750" s="68">
        <v>20.08281564</v>
      </c>
      <c r="E1750" s="68">
        <v>6.9491653700000002</v>
      </c>
      <c r="F1750" s="68">
        <v>17.11891438</v>
      </c>
      <c r="G1750" s="68">
        <v>3.3422640099999996</v>
      </c>
    </row>
    <row r="1751" spans="1:7" x14ac:dyDescent="0.2">
      <c r="A1751" s="24" t="s">
        <v>9292</v>
      </c>
      <c r="B1751" s="24" t="s">
        <v>9293</v>
      </c>
      <c r="C1751" s="68">
        <v>80.81804790999999</v>
      </c>
      <c r="D1751" s="68">
        <v>96.23927338</v>
      </c>
      <c r="E1751" s="68">
        <v>68.67078583</v>
      </c>
      <c r="F1751" s="68">
        <v>57.240768090000003</v>
      </c>
      <c r="G1751" s="68">
        <v>56.851063369999999</v>
      </c>
    </row>
    <row r="1752" spans="1:7" x14ac:dyDescent="0.2">
      <c r="A1752" s="24" t="s">
        <v>9294</v>
      </c>
      <c r="B1752" s="24" t="s">
        <v>9295</v>
      </c>
      <c r="C1752" s="68">
        <v>11.391323640000001</v>
      </c>
      <c r="D1752" s="68">
        <v>9.7199401500000011</v>
      </c>
      <c r="E1752" s="68">
        <v>7.4716356199999998</v>
      </c>
      <c r="F1752" s="68">
        <v>15.30590106</v>
      </c>
      <c r="G1752" s="68">
        <v>8.9110046300000008</v>
      </c>
    </row>
    <row r="1753" spans="1:7" x14ac:dyDescent="0.2">
      <c r="A1753" s="24" t="s">
        <v>9296</v>
      </c>
      <c r="B1753" s="24" t="s">
        <v>9297</v>
      </c>
      <c r="C1753" s="68">
        <v>7.0638595799999999</v>
      </c>
      <c r="D1753" s="68">
        <v>2.7466744599999999</v>
      </c>
      <c r="E1753" s="68">
        <v>1.9802599299999999</v>
      </c>
      <c r="F1753" s="68">
        <v>17.337563149999998</v>
      </c>
      <c r="G1753" s="68">
        <v>10.338710820000001</v>
      </c>
    </row>
    <row r="1754" spans="1:7" x14ac:dyDescent="0.2">
      <c r="A1754" s="24" t="s">
        <v>9298</v>
      </c>
      <c r="B1754" s="24" t="s">
        <v>9299</v>
      </c>
      <c r="C1754" s="68">
        <v>15.02929037</v>
      </c>
      <c r="D1754" s="68">
        <v>3.14465058</v>
      </c>
      <c r="E1754" s="68">
        <v>3.56261099</v>
      </c>
      <c r="F1754" s="68">
        <v>17.75126251</v>
      </c>
      <c r="G1754" s="68">
        <v>5.0523463799999995</v>
      </c>
    </row>
    <row r="1755" spans="1:7" x14ac:dyDescent="0.2">
      <c r="A1755" s="24" t="s">
        <v>9300</v>
      </c>
      <c r="B1755" s="24" t="s">
        <v>9301</v>
      </c>
      <c r="C1755" s="68">
        <v>15.33647845</v>
      </c>
      <c r="D1755" s="68">
        <v>2.7431190000000001</v>
      </c>
      <c r="E1755" s="68">
        <v>17.51114334</v>
      </c>
      <c r="F1755" s="68">
        <v>14.357003499999999</v>
      </c>
      <c r="G1755" s="68">
        <v>14.492564130000002</v>
      </c>
    </row>
    <row r="1756" spans="1:7" x14ac:dyDescent="0.2">
      <c r="A1756" s="24" t="s">
        <v>9302</v>
      </c>
      <c r="B1756" s="24" t="s">
        <v>9303</v>
      </c>
      <c r="C1756" s="68">
        <v>20.340185120000001</v>
      </c>
      <c r="D1756" s="68">
        <v>13.415993480000001</v>
      </c>
      <c r="E1756" s="68">
        <v>7.5656250800000002</v>
      </c>
      <c r="F1756" s="68">
        <v>15.5363509</v>
      </c>
      <c r="G1756" s="68">
        <v>6.9536988499999994</v>
      </c>
    </row>
    <row r="1757" spans="1:7" x14ac:dyDescent="0.2">
      <c r="A1757" s="24" t="s">
        <v>9304</v>
      </c>
      <c r="B1757" s="24" t="s">
        <v>9305</v>
      </c>
      <c r="C1757" s="68">
        <v>13.020601039999999</v>
      </c>
      <c r="D1757" s="68">
        <v>9.3227588000000008</v>
      </c>
      <c r="E1757" s="68">
        <v>-21.030545370000002</v>
      </c>
      <c r="F1757" s="68">
        <v>40.559717590000005</v>
      </c>
      <c r="G1757" s="68">
        <v>9.9234667100000014</v>
      </c>
    </row>
    <row r="1758" spans="1:7" x14ac:dyDescent="0.2">
      <c r="A1758" s="24" t="s">
        <v>9306</v>
      </c>
      <c r="B1758" s="24" t="s">
        <v>9307</v>
      </c>
      <c r="C1758" s="68">
        <v>24.27546237</v>
      </c>
      <c r="D1758" s="68">
        <v>20.095079370000001</v>
      </c>
      <c r="E1758" s="68">
        <v>16.039270349999999</v>
      </c>
      <c r="F1758" s="68">
        <v>30.114801800000002</v>
      </c>
      <c r="G1758" s="68">
        <v>18.547178079999998</v>
      </c>
    </row>
    <row r="1759" spans="1:7" x14ac:dyDescent="0.2">
      <c r="A1759" s="24" t="s">
        <v>9308</v>
      </c>
      <c r="B1759" s="24" t="s">
        <v>9309</v>
      </c>
      <c r="C1759" s="68">
        <v>30.112144559999997</v>
      </c>
      <c r="D1759" s="68">
        <v>51.925821219999996</v>
      </c>
      <c r="E1759" s="68">
        <v>7.3385809699999998</v>
      </c>
      <c r="F1759" s="68">
        <v>52.885465889999999</v>
      </c>
      <c r="G1759" s="68">
        <v>57.350928090000004</v>
      </c>
    </row>
    <row r="1760" spans="1:7" x14ac:dyDescent="0.2">
      <c r="A1760" s="24" t="s">
        <v>9310</v>
      </c>
      <c r="B1760" s="24" t="s">
        <v>9311</v>
      </c>
      <c r="C1760" s="68">
        <v>1.9194741899999999</v>
      </c>
      <c r="D1760" s="68">
        <v>1.5962094599999999</v>
      </c>
      <c r="E1760" s="68">
        <v>1.39097494</v>
      </c>
      <c r="F1760" s="68">
        <v>10.288063730000001</v>
      </c>
      <c r="G1760" s="68">
        <v>0.14289081000000001</v>
      </c>
    </row>
    <row r="1761" spans="1:7" x14ac:dyDescent="0.2">
      <c r="A1761" s="24" t="s">
        <v>9312</v>
      </c>
      <c r="B1761" s="24" t="s">
        <v>9313</v>
      </c>
      <c r="C1761" s="68">
        <v>27.454854440000002</v>
      </c>
      <c r="D1761" s="68">
        <v>36.17943313</v>
      </c>
      <c r="E1761" s="68">
        <v>26.08105772</v>
      </c>
      <c r="F1761" s="68">
        <v>12.75074805</v>
      </c>
      <c r="G1761" s="68">
        <v>39.141837860000003</v>
      </c>
    </row>
    <row r="1762" spans="1:7" x14ac:dyDescent="0.2">
      <c r="A1762" s="24" t="s">
        <v>9314</v>
      </c>
      <c r="B1762" s="24" t="s">
        <v>9315</v>
      </c>
      <c r="C1762" s="68">
        <v>37.38585363</v>
      </c>
      <c r="D1762" s="68">
        <v>30.50447892</v>
      </c>
      <c r="E1762" s="68">
        <v>23.07871458</v>
      </c>
      <c r="F1762" s="68">
        <v>13.54322425</v>
      </c>
      <c r="G1762" s="68">
        <v>34.028320710000003</v>
      </c>
    </row>
    <row r="1763" spans="1:7" x14ac:dyDescent="0.2">
      <c r="A1763" s="24" t="s">
        <v>9316</v>
      </c>
      <c r="B1763" s="24" t="s">
        <v>9317</v>
      </c>
      <c r="C1763" s="68">
        <v>29.457621920000001</v>
      </c>
      <c r="D1763" s="68">
        <v>19.82183624</v>
      </c>
      <c r="E1763" s="68">
        <v>30.555825940000002</v>
      </c>
      <c r="F1763" s="68">
        <v>26.618387999999999</v>
      </c>
      <c r="G1763" s="68">
        <v>27.509352070000002</v>
      </c>
    </row>
    <row r="1764" spans="1:7" x14ac:dyDescent="0.2">
      <c r="A1764" s="24" t="s">
        <v>9318</v>
      </c>
      <c r="B1764" s="24" t="s">
        <v>9319</v>
      </c>
      <c r="C1764" s="68">
        <v>64.738404549999998</v>
      </c>
      <c r="D1764" s="68">
        <v>55.236935240000001</v>
      </c>
      <c r="E1764" s="68">
        <v>39.957863909999993</v>
      </c>
      <c r="F1764" s="68">
        <v>32.720774939999998</v>
      </c>
      <c r="G1764" s="68">
        <v>31.51883668</v>
      </c>
    </row>
    <row r="1765" spans="1:7" x14ac:dyDescent="0.2">
      <c r="A1765" s="24" t="s">
        <v>9320</v>
      </c>
      <c r="B1765" s="24" t="s">
        <v>9321</v>
      </c>
      <c r="C1765" s="68">
        <v>16.789409840000001</v>
      </c>
      <c r="D1765" s="68">
        <v>43.461273609999999</v>
      </c>
      <c r="E1765" s="68">
        <v>-13.39970211</v>
      </c>
      <c r="F1765" s="68">
        <v>35.783375360000001</v>
      </c>
      <c r="G1765" s="68">
        <v>21.818454170000003</v>
      </c>
    </row>
    <row r="1766" spans="1:7" x14ac:dyDescent="0.2">
      <c r="A1766" s="24" t="s">
        <v>9322</v>
      </c>
      <c r="B1766" s="24" t="s">
        <v>9323</v>
      </c>
      <c r="C1766" s="68">
        <v>8.1258915500000004</v>
      </c>
      <c r="D1766" s="68">
        <v>12.800467970000001</v>
      </c>
      <c r="E1766" s="68">
        <v>2.2720417000000004</v>
      </c>
      <c r="F1766" s="68">
        <v>12.34974691</v>
      </c>
      <c r="G1766" s="68">
        <v>13.16726764</v>
      </c>
    </row>
    <row r="1767" spans="1:7" x14ac:dyDescent="0.2">
      <c r="A1767" s="24" t="s">
        <v>9324</v>
      </c>
      <c r="B1767" s="24" t="s">
        <v>9325</v>
      </c>
      <c r="C1767" s="68">
        <v>1.9628818700000001</v>
      </c>
      <c r="D1767" s="68">
        <v>4.7695576399999995</v>
      </c>
      <c r="E1767" s="68">
        <v>3.2458183100000002</v>
      </c>
      <c r="F1767" s="68">
        <v>17.434894969999998</v>
      </c>
      <c r="G1767" s="68">
        <v>8.8011320699999995</v>
      </c>
    </row>
    <row r="1768" spans="1:7" x14ac:dyDescent="0.2">
      <c r="A1768" s="24" t="s">
        <v>9326</v>
      </c>
      <c r="B1768" s="24" t="s">
        <v>9327</v>
      </c>
      <c r="C1768" s="68">
        <v>0.44651510999999999</v>
      </c>
      <c r="D1768" s="68">
        <v>13.36373744</v>
      </c>
      <c r="E1768" s="68">
        <v>1.2019386399999998</v>
      </c>
      <c r="F1768" s="68">
        <v>2.5032259400000001</v>
      </c>
      <c r="G1768" s="68">
        <v>4.6595144299999998</v>
      </c>
    </row>
    <row r="1769" spans="1:7" x14ac:dyDescent="0.2">
      <c r="A1769" s="24" t="s">
        <v>9328</v>
      </c>
      <c r="B1769" s="24" t="s">
        <v>9329</v>
      </c>
      <c r="C1769" s="68">
        <v>15.14465781</v>
      </c>
      <c r="D1769" s="68">
        <v>18.848496449999999</v>
      </c>
      <c r="E1769" s="68">
        <v>12.88492609</v>
      </c>
      <c r="F1769" s="68">
        <v>14.73457142</v>
      </c>
      <c r="G1769" s="68">
        <v>14.258992750000001</v>
      </c>
    </row>
    <row r="1770" spans="1:7" x14ac:dyDescent="0.2">
      <c r="A1770" s="24" t="s">
        <v>9330</v>
      </c>
      <c r="B1770" s="24" t="s">
        <v>9331</v>
      </c>
      <c r="C1770" s="68">
        <v>37.08291929</v>
      </c>
      <c r="D1770" s="68">
        <v>54.208925869999995</v>
      </c>
      <c r="E1770" s="68">
        <v>26.140955229999999</v>
      </c>
      <c r="F1770" s="68">
        <v>40.093330039999998</v>
      </c>
      <c r="G1770" s="68">
        <v>26.755579390000001</v>
      </c>
    </row>
    <row r="1771" spans="1:7" x14ac:dyDescent="0.2">
      <c r="A1771" s="24" t="s">
        <v>9332</v>
      </c>
      <c r="B1771" s="24" t="s">
        <v>9333</v>
      </c>
      <c r="C1771" s="68">
        <v>-4.1734199999999997E-3</v>
      </c>
      <c r="D1771" s="68">
        <v>1.8170770199999999</v>
      </c>
      <c r="E1771" s="68">
        <v>10.891749259999999</v>
      </c>
      <c r="F1771" s="68">
        <v>11.15913538</v>
      </c>
      <c r="G1771" s="68">
        <v>-3.7384712200000001</v>
      </c>
    </row>
    <row r="1772" spans="1:7" x14ac:dyDescent="0.2">
      <c r="A1772" s="24" t="s">
        <v>9334</v>
      </c>
      <c r="B1772" s="24" t="s">
        <v>9335</v>
      </c>
      <c r="C1772" s="68">
        <v>38.327697039999997</v>
      </c>
      <c r="D1772" s="68">
        <v>41.836360259999999</v>
      </c>
      <c r="E1772" s="68">
        <v>25.799011760000003</v>
      </c>
      <c r="F1772" s="68">
        <v>32.297451190000004</v>
      </c>
      <c r="G1772" s="68">
        <v>11.17275566</v>
      </c>
    </row>
    <row r="1773" spans="1:7" x14ac:dyDescent="0.2">
      <c r="A1773" s="24" t="s">
        <v>9336</v>
      </c>
      <c r="B1773" s="24" t="s">
        <v>9337</v>
      </c>
      <c r="C1773" s="68">
        <v>69.64187398</v>
      </c>
      <c r="D1773" s="68">
        <v>72.955689059999997</v>
      </c>
      <c r="E1773" s="68">
        <v>58.854650799999995</v>
      </c>
      <c r="F1773" s="68">
        <v>53.310952669999999</v>
      </c>
      <c r="G1773" s="68">
        <v>50.568060850000002</v>
      </c>
    </row>
    <row r="1774" spans="1:7" x14ac:dyDescent="0.2">
      <c r="A1774" s="24" t="s">
        <v>9338</v>
      </c>
      <c r="B1774" s="24" t="s">
        <v>9339</v>
      </c>
      <c r="C1774" s="68">
        <v>-21.852537569999999</v>
      </c>
      <c r="D1774" s="68">
        <v>-11.559847880000001</v>
      </c>
      <c r="E1774" s="68">
        <v>-17.309526959999999</v>
      </c>
      <c r="F1774" s="68">
        <v>14.365607070000001</v>
      </c>
      <c r="G1774" s="68">
        <v>-7.2181652500000002</v>
      </c>
    </row>
    <row r="1775" spans="1:7" x14ac:dyDescent="0.2">
      <c r="A1775" s="24" t="s">
        <v>9340</v>
      </c>
      <c r="B1775" s="24" t="s">
        <v>9341</v>
      </c>
      <c r="C1775" s="68">
        <v>19.677052639999999</v>
      </c>
      <c r="D1775" s="68">
        <v>15.91285832</v>
      </c>
      <c r="E1775" s="68">
        <v>8.9803099299999989</v>
      </c>
      <c r="F1775" s="68">
        <v>12.89161378</v>
      </c>
      <c r="G1775" s="68">
        <v>9.43646706</v>
      </c>
    </row>
    <row r="1776" spans="1:7" x14ac:dyDescent="0.2">
      <c r="A1776" s="24" t="s">
        <v>9342</v>
      </c>
      <c r="B1776" s="24" t="s">
        <v>9343</v>
      </c>
      <c r="C1776" s="68">
        <v>17.4013861</v>
      </c>
      <c r="D1776" s="68">
        <v>22.745843090000001</v>
      </c>
      <c r="E1776" s="68">
        <v>12.730217060000001</v>
      </c>
      <c r="F1776" s="68">
        <v>17.95003079</v>
      </c>
      <c r="G1776" s="68">
        <v>18.41315797</v>
      </c>
    </row>
    <row r="1777" spans="1:7" x14ac:dyDescent="0.2">
      <c r="A1777" s="24" t="s">
        <v>9344</v>
      </c>
      <c r="B1777" s="24" t="s">
        <v>9345</v>
      </c>
      <c r="C1777" s="68">
        <v>8.0919564899999994</v>
      </c>
      <c r="D1777" s="68">
        <v>6.9501047900000001</v>
      </c>
      <c r="E1777" s="68">
        <v>3.91737337</v>
      </c>
      <c r="F1777" s="68">
        <v>9.9805771300000004</v>
      </c>
      <c r="G1777" s="68">
        <v>3.12525407</v>
      </c>
    </row>
    <row r="1778" spans="1:7" x14ac:dyDescent="0.2">
      <c r="A1778" s="24" t="s">
        <v>9346</v>
      </c>
      <c r="B1778" s="24" t="s">
        <v>9347</v>
      </c>
      <c r="C1778" s="68">
        <v>7.4034050100000002</v>
      </c>
      <c r="D1778" s="68">
        <v>11.68616332</v>
      </c>
      <c r="E1778" s="68">
        <v>8.6001398400000006</v>
      </c>
      <c r="F1778" s="68">
        <v>13.902446289999999</v>
      </c>
      <c r="G1778" s="68">
        <v>8.2895567499999991</v>
      </c>
    </row>
    <row r="1779" spans="1:7" x14ac:dyDescent="0.2">
      <c r="A1779" s="24" t="s">
        <v>9348</v>
      </c>
      <c r="B1779" s="24" t="s">
        <v>9349</v>
      </c>
      <c r="C1779" s="68">
        <v>8.3708377600000006</v>
      </c>
      <c r="D1779" s="68">
        <v>12.394999439999999</v>
      </c>
      <c r="E1779" s="68">
        <v>6.3665288699999998</v>
      </c>
      <c r="F1779" s="68">
        <v>16.486522140000002</v>
      </c>
      <c r="G1779" s="68">
        <v>9.89936361</v>
      </c>
    </row>
    <row r="1780" spans="1:7" x14ac:dyDescent="0.2">
      <c r="A1780" s="24" t="s">
        <v>9350</v>
      </c>
      <c r="B1780" s="24" t="s">
        <v>9351</v>
      </c>
      <c r="C1780" s="68">
        <v>3.5114476400000001</v>
      </c>
      <c r="D1780" s="68">
        <v>4.7759611699999995</v>
      </c>
      <c r="E1780" s="68">
        <v>-0.99060671999999994</v>
      </c>
      <c r="F1780" s="68">
        <v>9.6756969900000005</v>
      </c>
      <c r="G1780" s="68">
        <v>1.60835404</v>
      </c>
    </row>
    <row r="1781" spans="1:7" x14ac:dyDescent="0.2">
      <c r="A1781" s="24" t="s">
        <v>9352</v>
      </c>
      <c r="B1781" s="24" t="s">
        <v>9353</v>
      </c>
      <c r="C1781" s="68">
        <v>11.676507669999999</v>
      </c>
      <c r="D1781" s="68">
        <v>14.178195369999999</v>
      </c>
      <c r="E1781" s="68">
        <v>9.1184127799999999</v>
      </c>
      <c r="F1781" s="68">
        <v>12.329614869999999</v>
      </c>
      <c r="G1781" s="68">
        <v>9.2805414499999994</v>
      </c>
    </row>
    <row r="1782" spans="1:7" x14ac:dyDescent="0.2">
      <c r="A1782" s="24" t="s">
        <v>9354</v>
      </c>
      <c r="B1782" s="24" t="s">
        <v>9355</v>
      </c>
      <c r="C1782" s="68">
        <v>30.668275480000002</v>
      </c>
      <c r="D1782" s="68">
        <v>29.880200930000001</v>
      </c>
      <c r="E1782" s="68">
        <v>8.8819467100000011</v>
      </c>
      <c r="F1782" s="68">
        <v>22.550331760000002</v>
      </c>
      <c r="G1782" s="68">
        <v>17.346260530000002</v>
      </c>
    </row>
    <row r="1783" spans="1:7" x14ac:dyDescent="0.2">
      <c r="A1783" s="24" t="s">
        <v>9356</v>
      </c>
      <c r="B1783" s="24" t="s">
        <v>9357</v>
      </c>
      <c r="C1783" s="68">
        <v>25.66307093</v>
      </c>
      <c r="D1783" s="68">
        <v>54.722824759999995</v>
      </c>
      <c r="E1783" s="68">
        <v>15.809156369999998</v>
      </c>
      <c r="F1783" s="68">
        <v>34.013081740000004</v>
      </c>
      <c r="G1783" s="68">
        <v>11.70458052</v>
      </c>
    </row>
    <row r="1784" spans="1:7" x14ac:dyDescent="0.2">
      <c r="A1784" s="24" t="s">
        <v>9358</v>
      </c>
      <c r="B1784" s="24" t="s">
        <v>9359</v>
      </c>
      <c r="C1784" s="68">
        <v>25.153822959999999</v>
      </c>
      <c r="D1784" s="68">
        <v>40.86479988</v>
      </c>
      <c r="E1784" s="68">
        <v>32.691938319999998</v>
      </c>
      <c r="F1784" s="68">
        <v>15.378860849999999</v>
      </c>
      <c r="G1784" s="68">
        <v>33.506576430000003</v>
      </c>
    </row>
    <row r="1785" spans="1:7" x14ac:dyDescent="0.2">
      <c r="A1785" s="24" t="s">
        <v>9360</v>
      </c>
      <c r="B1785" s="24" t="s">
        <v>9361</v>
      </c>
      <c r="C1785" s="68">
        <v>45.280075789999998</v>
      </c>
      <c r="D1785" s="68">
        <v>49.542912350000002</v>
      </c>
      <c r="E1785" s="68">
        <v>36.87561453</v>
      </c>
      <c r="F1785" s="68">
        <v>29.24807088</v>
      </c>
      <c r="G1785" s="68">
        <v>23.59043355</v>
      </c>
    </row>
    <row r="1786" spans="1:7" x14ac:dyDescent="0.2">
      <c r="A1786" s="24" t="s">
        <v>9362</v>
      </c>
      <c r="B1786" s="24" t="s">
        <v>9363</v>
      </c>
      <c r="C1786" s="68">
        <v>3607.40354652</v>
      </c>
      <c r="D1786" s="68">
        <v>4134.2747333099996</v>
      </c>
      <c r="E1786" s="68">
        <v>3092.3357092699998</v>
      </c>
      <c r="F1786" s="68">
        <v>1417.09012547</v>
      </c>
      <c r="G1786" s="68">
        <v>3137.5814834099997</v>
      </c>
    </row>
    <row r="1787" spans="1:7" x14ac:dyDescent="0.2">
      <c r="A1787" s="24" t="s">
        <v>9364</v>
      </c>
      <c r="B1787" s="24" t="s">
        <v>9365</v>
      </c>
      <c r="C1787" s="68">
        <v>3.5342122599999999</v>
      </c>
      <c r="D1787" s="68">
        <v>22.989714410000001</v>
      </c>
      <c r="E1787" s="68">
        <v>-3.4748765099999996</v>
      </c>
      <c r="F1787" s="68">
        <v>32.061760450000001</v>
      </c>
      <c r="G1787" s="68">
        <v>4.5648822300000003</v>
      </c>
    </row>
    <row r="1788" spans="1:7" x14ac:dyDescent="0.2">
      <c r="A1788" s="24" t="s">
        <v>9366</v>
      </c>
      <c r="B1788" s="24" t="s">
        <v>9367</v>
      </c>
      <c r="C1788" s="68">
        <v>6.2472288600000008</v>
      </c>
      <c r="D1788" s="68">
        <v>22.761922129999999</v>
      </c>
      <c r="E1788" s="68">
        <v>8.6660554300000001</v>
      </c>
      <c r="F1788" s="68">
        <v>23.90502364</v>
      </c>
      <c r="G1788" s="68">
        <v>0.22141998999999998</v>
      </c>
    </row>
    <row r="1789" spans="1:7" x14ac:dyDescent="0.2">
      <c r="A1789" s="24" t="s">
        <v>9368</v>
      </c>
      <c r="B1789" s="24" t="s">
        <v>9369</v>
      </c>
      <c r="C1789" s="68">
        <v>14.190860000000001</v>
      </c>
      <c r="D1789" s="68">
        <v>19.964952190000002</v>
      </c>
      <c r="E1789" s="68">
        <v>13.473487199999999</v>
      </c>
      <c r="F1789" s="68">
        <v>14.606368140000001</v>
      </c>
      <c r="G1789" s="68">
        <v>11.312622429999999</v>
      </c>
    </row>
    <row r="1790" spans="1:7" x14ac:dyDescent="0.2">
      <c r="A1790" s="24" t="s">
        <v>9370</v>
      </c>
      <c r="B1790" s="24" t="s">
        <v>9371</v>
      </c>
      <c r="C1790" s="68">
        <v>32.025920159999998</v>
      </c>
      <c r="D1790" s="68">
        <v>26.991428299999999</v>
      </c>
      <c r="E1790" s="68">
        <v>21.478878050000002</v>
      </c>
      <c r="F1790" s="68">
        <v>23.064544010000002</v>
      </c>
      <c r="G1790" s="68">
        <v>19.97033158</v>
      </c>
    </row>
    <row r="1791" spans="1:7" x14ac:dyDescent="0.2">
      <c r="A1791" s="24" t="s">
        <v>9372</v>
      </c>
      <c r="B1791" s="24" t="s">
        <v>9373</v>
      </c>
      <c r="C1791" s="68">
        <v>25.55464701</v>
      </c>
      <c r="D1791" s="68">
        <v>21.759461820000002</v>
      </c>
      <c r="E1791" s="68">
        <v>6.5121337500000003</v>
      </c>
      <c r="F1791" s="68">
        <v>16.28528326</v>
      </c>
      <c r="G1791" s="68">
        <v>8.4236845799999998</v>
      </c>
    </row>
    <row r="1792" spans="1:7" x14ac:dyDescent="0.2">
      <c r="A1792" s="24" t="s">
        <v>9374</v>
      </c>
      <c r="B1792" s="24" t="s">
        <v>9375</v>
      </c>
      <c r="C1792" s="68">
        <v>22.951605839999999</v>
      </c>
      <c r="D1792" s="68">
        <v>15.245103039999998</v>
      </c>
      <c r="E1792" s="68">
        <v>5.6072002699999999</v>
      </c>
      <c r="F1792" s="68">
        <v>23.683971629999998</v>
      </c>
      <c r="G1792" s="68">
        <v>4.1534545899999999</v>
      </c>
    </row>
    <row r="1793" spans="1:7" x14ac:dyDescent="0.2">
      <c r="A1793" s="24" t="s">
        <v>9376</v>
      </c>
      <c r="B1793" s="24" t="s">
        <v>9377</v>
      </c>
      <c r="C1793" s="68">
        <v>25.0846284</v>
      </c>
      <c r="D1793" s="68">
        <v>14.058460999999999</v>
      </c>
      <c r="E1793" s="68">
        <v>9.9194685899999993</v>
      </c>
      <c r="F1793" s="68">
        <v>18.091364160000001</v>
      </c>
      <c r="G1793" s="68">
        <v>9.4559209499999994</v>
      </c>
    </row>
    <row r="1794" spans="1:7" x14ac:dyDescent="0.2">
      <c r="A1794" s="24" t="s">
        <v>9378</v>
      </c>
      <c r="B1794" s="24" t="s">
        <v>9379</v>
      </c>
      <c r="C1794" s="68">
        <v>22.76254531</v>
      </c>
      <c r="D1794" s="68">
        <v>22.255607620000003</v>
      </c>
      <c r="E1794" s="68">
        <v>22.202591649999999</v>
      </c>
      <c r="F1794" s="68">
        <v>18.871439679999998</v>
      </c>
      <c r="G1794" s="68">
        <v>18.30525943</v>
      </c>
    </row>
    <row r="1795" spans="1:7" x14ac:dyDescent="0.2">
      <c r="A1795" s="24" t="s">
        <v>9380</v>
      </c>
      <c r="B1795" s="24" t="s">
        <v>9381</v>
      </c>
      <c r="C1795" s="68">
        <v>8.5519977400000009</v>
      </c>
      <c r="D1795" s="68">
        <v>18.383540570000001</v>
      </c>
      <c r="E1795" s="68">
        <v>8.366003730000001</v>
      </c>
      <c r="F1795" s="68">
        <v>10.07872032</v>
      </c>
      <c r="G1795" s="68">
        <v>11.07640791</v>
      </c>
    </row>
    <row r="1796" spans="1:7" x14ac:dyDescent="0.2">
      <c r="A1796" s="24" t="s">
        <v>9382</v>
      </c>
      <c r="B1796" s="24" t="s">
        <v>9383</v>
      </c>
      <c r="C1796" s="68">
        <v>11.026510009999999</v>
      </c>
      <c r="D1796" s="68">
        <v>8.5713928399999997</v>
      </c>
      <c r="E1796" s="68">
        <v>18.541336140000002</v>
      </c>
      <c r="F1796" s="68">
        <v>11.69849112</v>
      </c>
      <c r="G1796" s="68">
        <v>13.004113289999999</v>
      </c>
    </row>
    <row r="1797" spans="1:7" x14ac:dyDescent="0.2">
      <c r="A1797" s="24" t="s">
        <v>9384</v>
      </c>
      <c r="B1797" s="24" t="s">
        <v>9385</v>
      </c>
      <c r="C1797" s="68">
        <v>13.76436013</v>
      </c>
      <c r="D1797" s="68">
        <v>11.665160699999999</v>
      </c>
      <c r="E1797" s="68">
        <v>5.9221832300000008</v>
      </c>
      <c r="F1797" s="68">
        <v>24.626704140000001</v>
      </c>
      <c r="G1797" s="68">
        <v>8.8492588399999992</v>
      </c>
    </row>
    <row r="1798" spans="1:7" x14ac:dyDescent="0.2">
      <c r="A1798" s="24" t="s">
        <v>9386</v>
      </c>
      <c r="B1798" s="24" t="s">
        <v>9387</v>
      </c>
      <c r="C1798" s="68">
        <v>18.506879290000001</v>
      </c>
      <c r="D1798" s="68">
        <v>-39.781377990000003</v>
      </c>
      <c r="E1798" s="68">
        <v>52.183373880000005</v>
      </c>
      <c r="F1798" s="68">
        <v>111.140012</v>
      </c>
      <c r="G1798" s="68">
        <v>24.472870030000003</v>
      </c>
    </row>
    <row r="1799" spans="1:7" x14ac:dyDescent="0.2">
      <c r="A1799" s="24" t="s">
        <v>9388</v>
      </c>
      <c r="B1799" s="24" t="s">
        <v>9389</v>
      </c>
      <c r="C1799" s="68">
        <v>42.6008797</v>
      </c>
      <c r="D1799" s="68">
        <v>45.385575380000006</v>
      </c>
      <c r="E1799" s="68">
        <v>31.694730230000001</v>
      </c>
      <c r="F1799" s="68">
        <v>31.825712329999998</v>
      </c>
      <c r="G1799" s="68">
        <v>30.910486600000002</v>
      </c>
    </row>
    <row r="1800" spans="1:7" x14ac:dyDescent="0.2">
      <c r="A1800" s="24" t="s">
        <v>9390</v>
      </c>
      <c r="B1800" s="24" t="s">
        <v>9391</v>
      </c>
      <c r="C1800" s="68">
        <v>-5.3651693399999996</v>
      </c>
      <c r="D1800" s="68">
        <v>11.2595812</v>
      </c>
      <c r="E1800" s="68">
        <v>-2.15643575</v>
      </c>
      <c r="F1800" s="68">
        <v>37.700529469999999</v>
      </c>
      <c r="G1800" s="68">
        <v>-7.8264012599999999</v>
      </c>
    </row>
    <row r="1801" spans="1:7" x14ac:dyDescent="0.2">
      <c r="A1801" s="24" t="s">
        <v>9392</v>
      </c>
      <c r="B1801" s="24" t="s">
        <v>9393</v>
      </c>
      <c r="C1801" s="68">
        <v>7.4540361700000002</v>
      </c>
      <c r="D1801" s="68">
        <v>9.7241898599999992</v>
      </c>
      <c r="E1801" s="68">
        <v>5.72365338</v>
      </c>
      <c r="F1801" s="68">
        <v>18.467256370000001</v>
      </c>
      <c r="G1801" s="68">
        <v>6.3667730000000002</v>
      </c>
    </row>
    <row r="1802" spans="1:7" x14ac:dyDescent="0.2">
      <c r="A1802" s="24" t="s">
        <v>9394</v>
      </c>
      <c r="B1802" s="24" t="s">
        <v>9395</v>
      </c>
      <c r="C1802" s="68">
        <v>0.85510746999999998</v>
      </c>
      <c r="D1802" s="68">
        <v>30.370176079999997</v>
      </c>
      <c r="E1802" s="68">
        <v>20.9123023</v>
      </c>
      <c r="F1802" s="68">
        <v>62.601569759999997</v>
      </c>
      <c r="G1802" s="68">
        <v>6.4915096999999999</v>
      </c>
    </row>
    <row r="1803" spans="1:7" x14ac:dyDescent="0.2">
      <c r="A1803" s="24" t="s">
        <v>9396</v>
      </c>
      <c r="B1803" s="24" t="s">
        <v>9397</v>
      </c>
      <c r="C1803" s="68">
        <v>8.2397864900000002</v>
      </c>
      <c r="D1803" s="68">
        <v>13.34834916</v>
      </c>
      <c r="E1803" s="68">
        <v>5.8290771699999997</v>
      </c>
      <c r="F1803" s="68">
        <v>18.5119592</v>
      </c>
      <c r="G1803" s="68">
        <v>9.8366423100000002</v>
      </c>
    </row>
    <row r="1804" spans="1:7" x14ac:dyDescent="0.2">
      <c r="A1804" s="24" t="s">
        <v>9398</v>
      </c>
      <c r="B1804" s="24" t="s">
        <v>9399</v>
      </c>
      <c r="C1804" s="68">
        <v>20.42924588</v>
      </c>
      <c r="D1804" s="68">
        <v>31.322453899999999</v>
      </c>
      <c r="E1804" s="68">
        <v>18.03842109</v>
      </c>
      <c r="F1804" s="68">
        <v>29.085425309999998</v>
      </c>
      <c r="G1804" s="68">
        <v>21.909212270000001</v>
      </c>
    </row>
    <row r="1805" spans="1:7" x14ac:dyDescent="0.2">
      <c r="A1805" s="24" t="s">
        <v>9400</v>
      </c>
      <c r="B1805" s="24" t="s">
        <v>9401</v>
      </c>
      <c r="C1805" s="68">
        <v>27.476630549999999</v>
      </c>
      <c r="D1805" s="68">
        <v>17.270867500000001</v>
      </c>
      <c r="E1805" s="68">
        <v>39.77529225</v>
      </c>
      <c r="F1805" s="68">
        <v>32.915515300000003</v>
      </c>
      <c r="G1805" s="68">
        <v>30.423666019999999</v>
      </c>
    </row>
    <row r="1806" spans="1:7" x14ac:dyDescent="0.2">
      <c r="A1806" s="24" t="s">
        <v>9402</v>
      </c>
      <c r="B1806" s="24" t="s">
        <v>9403</v>
      </c>
      <c r="C1806" s="68">
        <v>9.2189822299999999</v>
      </c>
      <c r="D1806" s="68">
        <v>11.132681439999999</v>
      </c>
      <c r="E1806" s="68">
        <v>-1.3031783400000001</v>
      </c>
      <c r="F1806" s="68">
        <v>28.107900019999999</v>
      </c>
      <c r="G1806" s="68">
        <v>8.8198619199999992</v>
      </c>
    </row>
    <row r="1807" spans="1:7" x14ac:dyDescent="0.2">
      <c r="A1807" s="24" t="s">
        <v>9404</v>
      </c>
      <c r="B1807" s="24" t="s">
        <v>9405</v>
      </c>
      <c r="C1807" s="68">
        <v>16.52519401</v>
      </c>
      <c r="D1807" s="68">
        <v>9.9825267400000008</v>
      </c>
      <c r="E1807" s="68">
        <v>5.8707599100000003</v>
      </c>
      <c r="F1807" s="68">
        <v>14.52927085</v>
      </c>
      <c r="G1807" s="68">
        <v>14.055437060000001</v>
      </c>
    </row>
    <row r="1808" spans="1:7" x14ac:dyDescent="0.2">
      <c r="A1808" s="24" t="s">
        <v>9406</v>
      </c>
      <c r="B1808" s="24" t="s">
        <v>9407</v>
      </c>
      <c r="C1808" s="68">
        <v>24.062860329999999</v>
      </c>
      <c r="D1808" s="68">
        <v>16.110701349999999</v>
      </c>
      <c r="E1808" s="68">
        <v>12.481517210000002</v>
      </c>
      <c r="F1808" s="68">
        <v>14.29698928</v>
      </c>
      <c r="G1808" s="68">
        <v>17.557354</v>
      </c>
    </row>
    <row r="1809" spans="1:7" x14ac:dyDescent="0.2">
      <c r="A1809" s="24" t="s">
        <v>9408</v>
      </c>
      <c r="B1809" s="24" t="s">
        <v>9409</v>
      </c>
      <c r="C1809" s="68">
        <v>-8.2807608899999998</v>
      </c>
      <c r="D1809" s="68" t="s">
        <v>11870</v>
      </c>
      <c r="E1809" s="68" t="s">
        <v>11870</v>
      </c>
      <c r="F1809" s="68">
        <v>83.423800310000004</v>
      </c>
      <c r="G1809" s="68">
        <v>-15.36407968</v>
      </c>
    </row>
    <row r="1810" spans="1:7" x14ac:dyDescent="0.2">
      <c r="A1810" s="24" t="s">
        <v>9410</v>
      </c>
      <c r="B1810" s="24" t="s">
        <v>9411</v>
      </c>
      <c r="C1810" s="68">
        <v>7.5175938799999997</v>
      </c>
      <c r="D1810" s="68">
        <v>3.11897344</v>
      </c>
      <c r="E1810" s="68">
        <v>1.6760764099999998</v>
      </c>
      <c r="F1810" s="68">
        <v>23.069648530000002</v>
      </c>
      <c r="G1810" s="68">
        <v>10.332245179999999</v>
      </c>
    </row>
    <row r="1811" spans="1:7" x14ac:dyDescent="0.2">
      <c r="A1811" s="24" t="s">
        <v>9412</v>
      </c>
      <c r="B1811" s="24" t="s">
        <v>9413</v>
      </c>
      <c r="C1811" s="68">
        <v>5.3953059800000007</v>
      </c>
      <c r="D1811" s="68">
        <v>8.9319133100000005</v>
      </c>
      <c r="E1811" s="68">
        <v>8.8003945800000007</v>
      </c>
      <c r="F1811" s="68">
        <v>20.165477750000001</v>
      </c>
      <c r="G1811" s="68">
        <v>6.0996136500000002</v>
      </c>
    </row>
    <row r="1812" spans="1:7" x14ac:dyDescent="0.2">
      <c r="A1812" s="24" t="s">
        <v>9414</v>
      </c>
      <c r="B1812" s="24" t="s">
        <v>9415</v>
      </c>
      <c r="C1812" s="68">
        <v>8.2550731699999993</v>
      </c>
      <c r="D1812" s="68">
        <v>71.93231643</v>
      </c>
      <c r="E1812" s="68">
        <v>2.0622789099999999</v>
      </c>
      <c r="F1812" s="68">
        <v>108.27346204000001</v>
      </c>
      <c r="G1812" s="68">
        <v>-31.138659219999997</v>
      </c>
    </row>
    <row r="1813" spans="1:7" x14ac:dyDescent="0.2">
      <c r="A1813" s="24" t="s">
        <v>9416</v>
      </c>
      <c r="B1813" s="24" t="s">
        <v>9417</v>
      </c>
      <c r="C1813" s="68">
        <v>6.7601793399999996</v>
      </c>
      <c r="D1813" s="68">
        <v>49.96358953</v>
      </c>
      <c r="E1813" s="68">
        <v>16.431273579999999</v>
      </c>
      <c r="F1813" s="68">
        <v>44.265742289999999</v>
      </c>
      <c r="G1813" s="68">
        <v>5.3315291299999998</v>
      </c>
    </row>
    <row r="1814" spans="1:7" x14ac:dyDescent="0.2">
      <c r="A1814" s="24" t="s">
        <v>9418</v>
      </c>
      <c r="B1814" s="24" t="s">
        <v>9419</v>
      </c>
      <c r="C1814" s="68">
        <v>38.726797509999997</v>
      </c>
      <c r="D1814" s="68">
        <v>53.614390950000001</v>
      </c>
      <c r="E1814" s="68">
        <v>46.894658899999996</v>
      </c>
      <c r="F1814" s="68">
        <v>65.093686829999996</v>
      </c>
      <c r="G1814" s="68">
        <v>43.622354960000003</v>
      </c>
    </row>
    <row r="1815" spans="1:7" x14ac:dyDescent="0.2">
      <c r="A1815" s="24" t="s">
        <v>9420</v>
      </c>
      <c r="B1815" s="24" t="s">
        <v>9421</v>
      </c>
      <c r="C1815" s="68">
        <v>10.80067865</v>
      </c>
      <c r="D1815" s="68" t="s">
        <v>11870</v>
      </c>
      <c r="E1815" s="68" t="s">
        <v>11870</v>
      </c>
      <c r="F1815" s="68">
        <v>6.8192156500000003</v>
      </c>
      <c r="G1815" s="68">
        <v>10.633545760000001</v>
      </c>
    </row>
    <row r="1816" spans="1:7" x14ac:dyDescent="0.2">
      <c r="A1816" s="24" t="s">
        <v>9422</v>
      </c>
      <c r="B1816" s="24" t="s">
        <v>9423</v>
      </c>
      <c r="C1816" s="68">
        <v>11.86282263</v>
      </c>
      <c r="D1816" s="68">
        <v>10.53270698</v>
      </c>
      <c r="E1816" s="68">
        <v>14.920505550000001</v>
      </c>
      <c r="F1816" s="68">
        <v>26.54510724</v>
      </c>
      <c r="G1816" s="68">
        <v>10.397040430000001</v>
      </c>
    </row>
    <row r="1817" spans="1:7" x14ac:dyDescent="0.2">
      <c r="A1817" s="24" t="s">
        <v>9424</v>
      </c>
      <c r="B1817" s="24" t="s">
        <v>9425</v>
      </c>
      <c r="C1817" s="68">
        <v>5.5610307300000006</v>
      </c>
      <c r="D1817" s="68">
        <v>26.102000739999998</v>
      </c>
      <c r="E1817" s="68">
        <v>5.4651329000000004</v>
      </c>
      <c r="F1817" s="68">
        <v>48.629064169999999</v>
      </c>
      <c r="G1817" s="68">
        <v>-8.940802810000001</v>
      </c>
    </row>
    <row r="1818" spans="1:7" x14ac:dyDescent="0.2">
      <c r="A1818" s="24" t="s">
        <v>9426</v>
      </c>
      <c r="B1818" s="24" t="s">
        <v>9427</v>
      </c>
      <c r="C1818" s="68">
        <v>26.609466820000002</v>
      </c>
      <c r="D1818" s="68">
        <v>44.026007390000004</v>
      </c>
      <c r="E1818" s="68">
        <v>44.694745329999996</v>
      </c>
      <c r="F1818" s="68">
        <v>32.922866280000001</v>
      </c>
      <c r="G1818" s="68">
        <v>38.469525490000002</v>
      </c>
    </row>
    <row r="1819" spans="1:7" x14ac:dyDescent="0.2">
      <c r="A1819" s="24" t="s">
        <v>9428</v>
      </c>
      <c r="B1819" s="24" t="s">
        <v>9429</v>
      </c>
      <c r="C1819" s="68">
        <v>12.93671616</v>
      </c>
      <c r="D1819" s="68" t="s">
        <v>11870</v>
      </c>
      <c r="E1819" s="68" t="s">
        <v>11870</v>
      </c>
      <c r="F1819" s="68">
        <v>17.236165149999998</v>
      </c>
      <c r="G1819" s="68">
        <v>16.116699929999999</v>
      </c>
    </row>
    <row r="1820" spans="1:7" x14ac:dyDescent="0.2">
      <c r="A1820" s="24" t="s">
        <v>9430</v>
      </c>
      <c r="B1820" s="24" t="s">
        <v>9431</v>
      </c>
      <c r="C1820" s="68">
        <v>14.19295009</v>
      </c>
      <c r="D1820" s="68">
        <v>13.990817640000001</v>
      </c>
      <c r="E1820" s="68">
        <v>10.696283019999999</v>
      </c>
      <c r="F1820" s="68">
        <v>17.670211780000002</v>
      </c>
      <c r="G1820" s="68">
        <v>11.79592049</v>
      </c>
    </row>
    <row r="1821" spans="1:7" x14ac:dyDescent="0.2">
      <c r="A1821" s="24" t="s">
        <v>9432</v>
      </c>
      <c r="B1821" s="24" t="s">
        <v>9433</v>
      </c>
      <c r="C1821" s="68">
        <v>13.87917987</v>
      </c>
      <c r="D1821" s="68" t="s">
        <v>11870</v>
      </c>
      <c r="E1821" s="68" t="s">
        <v>11870</v>
      </c>
      <c r="F1821" s="68">
        <v>11.96492767</v>
      </c>
      <c r="G1821" s="68">
        <v>12.513957490000001</v>
      </c>
    </row>
    <row r="1822" spans="1:7" x14ac:dyDescent="0.2">
      <c r="A1822" s="24" t="s">
        <v>9434</v>
      </c>
      <c r="B1822" s="24" t="s">
        <v>9435</v>
      </c>
      <c r="C1822" s="68">
        <v>9.3671672200000007</v>
      </c>
      <c r="D1822" s="68">
        <v>12.78350594</v>
      </c>
      <c r="E1822" s="68">
        <v>8.2639133299999994</v>
      </c>
      <c r="F1822" s="68">
        <v>13.35607353</v>
      </c>
      <c r="G1822" s="68">
        <v>7.44835519</v>
      </c>
    </row>
    <row r="1823" spans="1:7" x14ac:dyDescent="0.2">
      <c r="A1823" s="24" t="s">
        <v>9436</v>
      </c>
      <c r="B1823" s="24" t="s">
        <v>9437</v>
      </c>
      <c r="C1823" s="68">
        <v>11.493486240000001</v>
      </c>
      <c r="D1823" s="68" t="s">
        <v>11870</v>
      </c>
      <c r="E1823" s="68" t="s">
        <v>11870</v>
      </c>
      <c r="F1823" s="68">
        <v>11.101048</v>
      </c>
      <c r="G1823" s="68">
        <v>14.58413066</v>
      </c>
    </row>
    <row r="1824" spans="1:7" x14ac:dyDescent="0.2">
      <c r="A1824" s="24" t="s">
        <v>9438</v>
      </c>
      <c r="B1824" s="24" t="s">
        <v>9439</v>
      </c>
      <c r="C1824" s="68">
        <v>8.8287358100000013</v>
      </c>
      <c r="D1824" s="68" t="s">
        <v>11870</v>
      </c>
      <c r="E1824" s="68" t="s">
        <v>11870</v>
      </c>
      <c r="F1824" s="68">
        <v>7.0403759099999998</v>
      </c>
      <c r="G1824" s="68">
        <v>6.5898446799999997</v>
      </c>
    </row>
    <row r="1825" spans="1:7" x14ac:dyDescent="0.2">
      <c r="A1825" s="24" t="s">
        <v>9440</v>
      </c>
      <c r="B1825" s="24" t="s">
        <v>9441</v>
      </c>
      <c r="C1825" s="68">
        <v>6.9702427900000004</v>
      </c>
      <c r="D1825" s="68" t="s">
        <v>11870</v>
      </c>
      <c r="E1825" s="68" t="s">
        <v>11870</v>
      </c>
      <c r="F1825" s="68">
        <v>24.85273608</v>
      </c>
      <c r="G1825" s="68">
        <v>0.63603406000000007</v>
      </c>
    </row>
    <row r="1826" spans="1:7" x14ac:dyDescent="0.2">
      <c r="A1826" s="24" t="s">
        <v>9442</v>
      </c>
      <c r="B1826" s="24" t="s">
        <v>9443</v>
      </c>
      <c r="C1826" s="68">
        <v>-1.4804751999999999</v>
      </c>
      <c r="D1826" s="68" t="s">
        <v>11870</v>
      </c>
      <c r="E1826" s="68" t="s">
        <v>11870</v>
      </c>
      <c r="F1826" s="68">
        <v>38.662362219999999</v>
      </c>
      <c r="G1826" s="68">
        <v>-3.03697756</v>
      </c>
    </row>
    <row r="1827" spans="1:7" x14ac:dyDescent="0.2">
      <c r="A1827" s="24" t="s">
        <v>9444</v>
      </c>
      <c r="B1827" s="24" t="s">
        <v>9445</v>
      </c>
      <c r="C1827" s="68">
        <v>2.8690856199999999</v>
      </c>
      <c r="D1827" s="68" t="s">
        <v>11870</v>
      </c>
      <c r="E1827" s="68" t="s">
        <v>11870</v>
      </c>
      <c r="F1827" s="68">
        <v>27.884780960000001</v>
      </c>
      <c r="G1827" s="68">
        <v>1.1897230600000002</v>
      </c>
    </row>
    <row r="1828" spans="1:7" x14ac:dyDescent="0.2">
      <c r="A1828" s="24" t="s">
        <v>9446</v>
      </c>
      <c r="B1828" s="24" t="s">
        <v>9447</v>
      </c>
      <c r="C1828" s="68">
        <v>25.95047821</v>
      </c>
      <c r="D1828" s="68" t="s">
        <v>11870</v>
      </c>
      <c r="E1828" s="68" t="s">
        <v>11870</v>
      </c>
      <c r="F1828" s="68">
        <v>10.025038609999999</v>
      </c>
      <c r="G1828" s="68">
        <v>23.083105370000002</v>
      </c>
    </row>
    <row r="1829" spans="1:7" x14ac:dyDescent="0.2">
      <c r="A1829" s="24" t="s">
        <v>9448</v>
      </c>
      <c r="B1829" s="24" t="s">
        <v>9449</v>
      </c>
      <c r="C1829" s="68">
        <v>6.8834076399999997</v>
      </c>
      <c r="D1829" s="68" t="s">
        <v>11870</v>
      </c>
      <c r="E1829" s="68" t="s">
        <v>11870</v>
      </c>
      <c r="F1829" s="68">
        <v>23.518645289999998</v>
      </c>
      <c r="G1829" s="68">
        <v>10.073199460000001</v>
      </c>
    </row>
    <row r="1830" spans="1:7" x14ac:dyDescent="0.2">
      <c r="A1830" s="24" t="s">
        <v>9450</v>
      </c>
      <c r="B1830" s="24" t="s">
        <v>9451</v>
      </c>
      <c r="C1830" s="68">
        <v>13.099444380000001</v>
      </c>
      <c r="D1830" s="68" t="s">
        <v>11870</v>
      </c>
      <c r="E1830" s="68" t="s">
        <v>11870</v>
      </c>
      <c r="F1830" s="68">
        <v>25.933231929999998</v>
      </c>
      <c r="G1830" s="68">
        <v>4.4384689800000006</v>
      </c>
    </row>
    <row r="1831" spans="1:7" x14ac:dyDescent="0.2">
      <c r="A1831" s="24" t="s">
        <v>9452</v>
      </c>
      <c r="B1831" s="24" t="s">
        <v>9453</v>
      </c>
      <c r="C1831" s="68">
        <v>18.257447980000002</v>
      </c>
      <c r="D1831" s="68" t="s">
        <v>11870</v>
      </c>
      <c r="E1831" s="68" t="s">
        <v>11870</v>
      </c>
      <c r="F1831" s="68">
        <v>16.638907249999999</v>
      </c>
      <c r="G1831" s="68">
        <v>14.3126041</v>
      </c>
    </row>
    <row r="1832" spans="1:7" x14ac:dyDescent="0.2">
      <c r="A1832" s="24" t="s">
        <v>9454</v>
      </c>
      <c r="B1832" s="24" t="s">
        <v>9455</v>
      </c>
      <c r="C1832" s="68">
        <v>19.857062760000002</v>
      </c>
      <c r="D1832" s="68" t="s">
        <v>11870</v>
      </c>
      <c r="E1832" s="68" t="s">
        <v>11870</v>
      </c>
      <c r="F1832" s="68">
        <v>11.71595503</v>
      </c>
      <c r="G1832" s="68">
        <v>15.412072279999999</v>
      </c>
    </row>
    <row r="1833" spans="1:7" x14ac:dyDescent="0.2">
      <c r="A1833" s="24" t="s">
        <v>9456</v>
      </c>
      <c r="B1833" s="24" t="s">
        <v>9457</v>
      </c>
      <c r="C1833" s="68">
        <v>13.123756380000001</v>
      </c>
      <c r="D1833" s="68" t="s">
        <v>11870</v>
      </c>
      <c r="E1833" s="68" t="s">
        <v>11870</v>
      </c>
      <c r="F1833" s="68">
        <v>14.537917650000001</v>
      </c>
      <c r="G1833" s="68">
        <v>11.064769829999999</v>
      </c>
    </row>
    <row r="1834" spans="1:7" x14ac:dyDescent="0.2">
      <c r="A1834" s="24" t="s">
        <v>9458</v>
      </c>
      <c r="B1834" s="24" t="s">
        <v>9459</v>
      </c>
      <c r="C1834" s="68">
        <v>17.301787170000001</v>
      </c>
      <c r="D1834" s="68" t="s">
        <v>11870</v>
      </c>
      <c r="E1834" s="68" t="s">
        <v>11870</v>
      </c>
      <c r="F1834" s="68">
        <v>26.3900565</v>
      </c>
      <c r="G1834" s="68">
        <v>15.21646586</v>
      </c>
    </row>
    <row r="1835" spans="1:7" x14ac:dyDescent="0.2">
      <c r="A1835" s="24" t="s">
        <v>9460</v>
      </c>
      <c r="B1835" s="24" t="s">
        <v>9461</v>
      </c>
      <c r="C1835" s="68">
        <v>0.84435431000000005</v>
      </c>
      <c r="D1835" s="68" t="s">
        <v>11870</v>
      </c>
      <c r="E1835" s="68" t="s">
        <v>11870</v>
      </c>
      <c r="F1835" s="68">
        <v>45.521807020000004</v>
      </c>
      <c r="G1835" s="68">
        <v>-9.73445611</v>
      </c>
    </row>
    <row r="1836" spans="1:7" x14ac:dyDescent="0.2">
      <c r="A1836" s="24" t="s">
        <v>9462</v>
      </c>
      <c r="B1836" s="24" t="s">
        <v>9463</v>
      </c>
      <c r="C1836" s="68">
        <v>21.009900469999998</v>
      </c>
      <c r="D1836" s="68" t="s">
        <v>11870</v>
      </c>
      <c r="E1836" s="68" t="s">
        <v>11870</v>
      </c>
      <c r="F1836" s="68">
        <v>80.142887029999997</v>
      </c>
      <c r="G1836" s="68">
        <v>-22.307968350000003</v>
      </c>
    </row>
    <row r="1837" spans="1:7" x14ac:dyDescent="0.2">
      <c r="A1837" s="24" t="s">
        <v>9464</v>
      </c>
      <c r="B1837" s="24" t="s">
        <v>9465</v>
      </c>
      <c r="C1837" s="68">
        <v>8.3000437800000011</v>
      </c>
      <c r="D1837" s="68" t="s">
        <v>11870</v>
      </c>
      <c r="E1837" s="68" t="s">
        <v>11870</v>
      </c>
      <c r="F1837" s="68">
        <v>7.8204400099999996</v>
      </c>
      <c r="G1837" s="68" t="s">
        <v>11870</v>
      </c>
    </row>
    <row r="1838" spans="1:7" x14ac:dyDescent="0.2">
      <c r="A1838" s="24" t="s">
        <v>9466</v>
      </c>
      <c r="B1838" s="24" t="s">
        <v>9467</v>
      </c>
      <c r="C1838" s="68">
        <v>14.98573882</v>
      </c>
      <c r="D1838" s="68" t="s">
        <v>11870</v>
      </c>
      <c r="E1838" s="68" t="s">
        <v>11870</v>
      </c>
      <c r="F1838" s="68">
        <v>21.48175101</v>
      </c>
      <c r="G1838" s="68">
        <v>14.436815939999999</v>
      </c>
    </row>
    <row r="1839" spans="1:7" x14ac:dyDescent="0.2">
      <c r="A1839" s="24" t="s">
        <v>9468</v>
      </c>
      <c r="B1839" s="24" t="s">
        <v>9469</v>
      </c>
      <c r="C1839" s="68">
        <v>2.0078873399999999</v>
      </c>
      <c r="D1839" s="68" t="s">
        <v>11870</v>
      </c>
      <c r="E1839" s="68" t="s">
        <v>11870</v>
      </c>
      <c r="F1839" s="68">
        <v>30.763262430000001</v>
      </c>
      <c r="G1839" s="68" t="s">
        <v>11870</v>
      </c>
    </row>
    <row r="1840" spans="1:7" x14ac:dyDescent="0.2">
      <c r="A1840" s="24" t="s">
        <v>9470</v>
      </c>
      <c r="B1840" s="24" t="s">
        <v>9471</v>
      </c>
      <c r="C1840" s="68">
        <v>7.6137730399999999</v>
      </c>
      <c r="D1840" s="68" t="s">
        <v>11870</v>
      </c>
      <c r="E1840" s="68" t="s">
        <v>11870</v>
      </c>
      <c r="F1840" s="68">
        <v>31.411533670000001</v>
      </c>
      <c r="G1840" s="68" t="s">
        <v>11870</v>
      </c>
    </row>
    <row r="1841" spans="1:7" x14ac:dyDescent="0.2">
      <c r="A1841" s="24" t="s">
        <v>9472</v>
      </c>
      <c r="B1841" s="24" t="s">
        <v>9473</v>
      </c>
      <c r="C1841" s="68">
        <v>95.984995870000006</v>
      </c>
      <c r="D1841" s="68" t="s">
        <v>11870</v>
      </c>
      <c r="E1841" s="68" t="s">
        <v>11870</v>
      </c>
      <c r="F1841" s="68">
        <v>55.404103599999999</v>
      </c>
      <c r="G1841" s="68" t="s">
        <v>11870</v>
      </c>
    </row>
    <row r="1842" spans="1:7" x14ac:dyDescent="0.2">
      <c r="A1842" s="24" t="s">
        <v>9474</v>
      </c>
      <c r="B1842" s="24" t="s">
        <v>9475</v>
      </c>
      <c r="C1842" s="68">
        <v>10.236808699999999</v>
      </c>
      <c r="D1842" s="68" t="s">
        <v>11870</v>
      </c>
      <c r="E1842" s="68" t="s">
        <v>11870</v>
      </c>
      <c r="F1842" s="68">
        <v>16.275708139999999</v>
      </c>
      <c r="G1842" s="68" t="s">
        <v>11870</v>
      </c>
    </row>
    <row r="1843" spans="1:7" x14ac:dyDescent="0.2">
      <c r="A1843" s="24" t="s">
        <v>9476</v>
      </c>
      <c r="B1843" s="24" t="s">
        <v>9477</v>
      </c>
      <c r="C1843" s="68">
        <v>6.5731065599999994</v>
      </c>
      <c r="D1843" s="68" t="s">
        <v>11870</v>
      </c>
      <c r="E1843" s="68" t="s">
        <v>11870</v>
      </c>
      <c r="F1843" s="68">
        <v>10.395518789999999</v>
      </c>
      <c r="G1843" s="68" t="s">
        <v>11870</v>
      </c>
    </row>
    <row r="1844" spans="1:7" x14ac:dyDescent="0.2">
      <c r="A1844" s="24" t="s">
        <v>9478</v>
      </c>
      <c r="B1844" s="24" t="s">
        <v>9479</v>
      </c>
      <c r="C1844" s="68">
        <v>6.8733434800000008</v>
      </c>
      <c r="D1844" s="68" t="s">
        <v>11870</v>
      </c>
      <c r="E1844" s="68" t="s">
        <v>11870</v>
      </c>
      <c r="F1844" s="68">
        <v>14.3660137</v>
      </c>
      <c r="G1844" s="68" t="s">
        <v>11870</v>
      </c>
    </row>
    <row r="1845" spans="1:7" x14ac:dyDescent="0.2">
      <c r="A1845" s="24" t="s">
        <v>9480</v>
      </c>
      <c r="B1845" s="24" t="s">
        <v>9481</v>
      </c>
      <c r="C1845" s="68" t="s">
        <v>11870</v>
      </c>
      <c r="D1845" s="68" t="s">
        <v>11870</v>
      </c>
      <c r="E1845" s="68" t="s">
        <v>11870</v>
      </c>
      <c r="F1845" s="68" t="s">
        <v>11870</v>
      </c>
      <c r="G1845" s="68" t="s">
        <v>11870</v>
      </c>
    </row>
    <row r="1846" spans="1:7" x14ac:dyDescent="0.2">
      <c r="A1846" s="24" t="s">
        <v>9482</v>
      </c>
      <c r="B1846" s="24" t="s">
        <v>9483</v>
      </c>
      <c r="C1846" s="68">
        <v>8.7061675800000007</v>
      </c>
      <c r="D1846" s="68" t="s">
        <v>11870</v>
      </c>
      <c r="E1846" s="68" t="s">
        <v>11870</v>
      </c>
      <c r="F1846" s="68">
        <v>7.3551968700000003</v>
      </c>
      <c r="G1846" s="68" t="s">
        <v>11870</v>
      </c>
    </row>
    <row r="1847" spans="1:7" x14ac:dyDescent="0.2">
      <c r="A1847" s="24" t="s">
        <v>9484</v>
      </c>
      <c r="B1847" s="24" t="s">
        <v>9485</v>
      </c>
      <c r="C1847" s="68">
        <v>21.0419594</v>
      </c>
      <c r="D1847" s="68" t="s">
        <v>11870</v>
      </c>
      <c r="E1847" s="68" t="s">
        <v>11870</v>
      </c>
      <c r="F1847" s="68">
        <v>9.4575948800000003</v>
      </c>
      <c r="G1847" s="68" t="s">
        <v>11870</v>
      </c>
    </row>
    <row r="1848" spans="1:7" x14ac:dyDescent="0.2">
      <c r="A1848" s="24" t="s">
        <v>9486</v>
      </c>
      <c r="B1848" s="24" t="s">
        <v>9487</v>
      </c>
      <c r="C1848" s="68">
        <v>24.976468710000002</v>
      </c>
      <c r="D1848" s="68" t="s">
        <v>11870</v>
      </c>
      <c r="E1848" s="68" t="s">
        <v>11870</v>
      </c>
      <c r="F1848" s="68">
        <v>18.225326329999998</v>
      </c>
      <c r="G1848" s="68" t="s">
        <v>11870</v>
      </c>
    </row>
    <row r="1849" spans="1:7" x14ac:dyDescent="0.2">
      <c r="A1849" s="24" t="s">
        <v>9488</v>
      </c>
      <c r="B1849" s="24" t="s">
        <v>9489</v>
      </c>
      <c r="C1849" s="68">
        <v>20.506124660000001</v>
      </c>
      <c r="D1849" s="68" t="s">
        <v>11870</v>
      </c>
      <c r="E1849" s="68" t="s">
        <v>11870</v>
      </c>
      <c r="F1849" s="68">
        <v>61.233822770000003</v>
      </c>
      <c r="G1849" s="68" t="s">
        <v>11870</v>
      </c>
    </row>
    <row r="1850" spans="1:7" x14ac:dyDescent="0.2">
      <c r="A1850" s="24" t="s">
        <v>9490</v>
      </c>
      <c r="B1850" s="24" t="s">
        <v>9491</v>
      </c>
      <c r="C1850" s="68">
        <v>30.557568679999999</v>
      </c>
      <c r="D1850" s="68" t="s">
        <v>11870</v>
      </c>
      <c r="E1850" s="68" t="s">
        <v>11870</v>
      </c>
      <c r="F1850" s="68">
        <v>50.546352549999995</v>
      </c>
      <c r="G1850" s="68" t="s">
        <v>11870</v>
      </c>
    </row>
    <row r="1851" spans="1:7" x14ac:dyDescent="0.2">
      <c r="A1851" s="24" t="s">
        <v>9492</v>
      </c>
      <c r="B1851" s="24" t="s">
        <v>9493</v>
      </c>
      <c r="C1851" s="68">
        <v>43.080028720000001</v>
      </c>
      <c r="D1851" s="68" t="s">
        <v>11870</v>
      </c>
      <c r="E1851" s="68" t="s">
        <v>11870</v>
      </c>
      <c r="F1851" s="68">
        <v>73.503926459999988</v>
      </c>
      <c r="G1851" s="68">
        <v>30.21075025</v>
      </c>
    </row>
    <row r="1852" spans="1:7" x14ac:dyDescent="0.2">
      <c r="A1852" s="24" t="s">
        <v>9494</v>
      </c>
      <c r="B1852" s="24" t="s">
        <v>9495</v>
      </c>
      <c r="C1852" s="68" t="s">
        <v>11870</v>
      </c>
      <c r="D1852" s="68" t="s">
        <v>11870</v>
      </c>
      <c r="E1852" s="68" t="s">
        <v>11870</v>
      </c>
      <c r="F1852" s="68" t="s">
        <v>11870</v>
      </c>
      <c r="G1852" s="68" t="s">
        <v>11870</v>
      </c>
    </row>
    <row r="1853" spans="1:7" x14ac:dyDescent="0.2">
      <c r="A1853" s="24" t="s">
        <v>9496</v>
      </c>
      <c r="B1853" s="24" t="s">
        <v>9497</v>
      </c>
      <c r="C1853" s="68">
        <v>10.59011065</v>
      </c>
      <c r="D1853" s="68" t="s">
        <v>11870</v>
      </c>
      <c r="E1853" s="68" t="s">
        <v>11870</v>
      </c>
      <c r="F1853" s="68">
        <v>11.873515880000001</v>
      </c>
      <c r="G1853" s="68" t="s">
        <v>11870</v>
      </c>
    </row>
    <row r="1854" spans="1:7" x14ac:dyDescent="0.2">
      <c r="A1854" s="24" t="s">
        <v>9498</v>
      </c>
      <c r="B1854" s="24" t="s">
        <v>9499</v>
      </c>
      <c r="C1854" s="68">
        <v>13.672517869999998</v>
      </c>
      <c r="D1854" s="68" t="s">
        <v>11870</v>
      </c>
      <c r="E1854" s="68" t="s">
        <v>11870</v>
      </c>
      <c r="F1854" s="68">
        <v>9.6869103200000009</v>
      </c>
      <c r="G1854" s="68" t="s">
        <v>11870</v>
      </c>
    </row>
    <row r="1855" spans="1:7" x14ac:dyDescent="0.2">
      <c r="A1855" s="24" t="s">
        <v>9500</v>
      </c>
      <c r="B1855" s="24" t="s">
        <v>9501</v>
      </c>
      <c r="C1855" s="68">
        <v>13.33455882</v>
      </c>
      <c r="D1855" s="68" t="s">
        <v>11870</v>
      </c>
      <c r="E1855" s="68" t="s">
        <v>11870</v>
      </c>
      <c r="F1855" s="68" t="s">
        <v>11870</v>
      </c>
      <c r="G1855" s="68" t="s">
        <v>11870</v>
      </c>
    </row>
    <row r="1856" spans="1:7" x14ac:dyDescent="0.2">
      <c r="A1856" s="24" t="s">
        <v>9502</v>
      </c>
      <c r="B1856" s="24" t="s">
        <v>9503</v>
      </c>
      <c r="C1856" s="68">
        <v>14.939510179999999</v>
      </c>
      <c r="D1856" s="68" t="s">
        <v>11870</v>
      </c>
      <c r="E1856" s="68" t="s">
        <v>11870</v>
      </c>
      <c r="F1856" s="68">
        <v>25.984092030000003</v>
      </c>
      <c r="G1856" s="68">
        <v>17.012740789999999</v>
      </c>
    </row>
    <row r="1857" spans="1:7" x14ac:dyDescent="0.2">
      <c r="A1857" s="24" t="s">
        <v>9504</v>
      </c>
      <c r="B1857" s="24" t="s">
        <v>9505</v>
      </c>
      <c r="C1857" s="68">
        <v>11.05186612</v>
      </c>
      <c r="D1857" s="68" t="s">
        <v>11870</v>
      </c>
      <c r="E1857" s="68" t="s">
        <v>11870</v>
      </c>
      <c r="F1857" s="68">
        <v>12.762546460000001</v>
      </c>
      <c r="G1857" s="68" t="s">
        <v>11870</v>
      </c>
    </row>
    <row r="1858" spans="1:7" x14ac:dyDescent="0.2">
      <c r="A1858" s="24" t="s">
        <v>9506</v>
      </c>
      <c r="B1858" s="24" t="s">
        <v>9507</v>
      </c>
      <c r="C1858" s="68">
        <v>30.008672570000002</v>
      </c>
      <c r="D1858" s="68" t="s">
        <v>11870</v>
      </c>
      <c r="E1858" s="68" t="s">
        <v>11870</v>
      </c>
      <c r="F1858" s="68">
        <v>21.244105569999999</v>
      </c>
      <c r="G1858" s="68" t="s">
        <v>11870</v>
      </c>
    </row>
    <row r="1859" spans="1:7" x14ac:dyDescent="0.2">
      <c r="A1859" s="24" t="s">
        <v>9508</v>
      </c>
      <c r="B1859" s="24" t="s">
        <v>9509</v>
      </c>
      <c r="C1859" s="68">
        <v>3.9151867299999998</v>
      </c>
      <c r="D1859" s="68" t="s">
        <v>11870</v>
      </c>
      <c r="E1859" s="68" t="s">
        <v>11870</v>
      </c>
      <c r="F1859" s="68">
        <v>34.559950749999999</v>
      </c>
      <c r="G1859" s="68">
        <v>1.00702256</v>
      </c>
    </row>
    <row r="1860" spans="1:7" x14ac:dyDescent="0.2">
      <c r="A1860" s="24" t="s">
        <v>9510</v>
      </c>
      <c r="B1860" s="24" t="s">
        <v>9511</v>
      </c>
      <c r="C1860" s="68">
        <v>3.3794845800000002</v>
      </c>
      <c r="D1860" s="68" t="s">
        <v>11870</v>
      </c>
      <c r="E1860" s="68" t="s">
        <v>11870</v>
      </c>
      <c r="F1860" s="68">
        <v>28.579334410000001</v>
      </c>
      <c r="G1860" s="68">
        <v>6.4335435999999993</v>
      </c>
    </row>
    <row r="1861" spans="1:7" x14ac:dyDescent="0.2">
      <c r="A1861" s="24" t="s">
        <v>9512</v>
      </c>
      <c r="B1861" s="24" t="s">
        <v>9513</v>
      </c>
      <c r="C1861" s="68">
        <v>9.1403525399999985</v>
      </c>
      <c r="D1861" s="68" t="s">
        <v>11870</v>
      </c>
      <c r="E1861" s="68" t="s">
        <v>11870</v>
      </c>
      <c r="F1861" s="68">
        <v>41.402776100000004</v>
      </c>
      <c r="G1861" s="68" t="s">
        <v>11870</v>
      </c>
    </row>
    <row r="1862" spans="1:7" x14ac:dyDescent="0.2">
      <c r="A1862" s="24" t="s">
        <v>9514</v>
      </c>
      <c r="B1862" s="24" t="s">
        <v>9515</v>
      </c>
      <c r="C1862" s="68">
        <v>11.294476130000001</v>
      </c>
      <c r="D1862" s="68" t="s">
        <v>11870</v>
      </c>
      <c r="E1862" s="68" t="s">
        <v>11870</v>
      </c>
      <c r="F1862" s="68">
        <v>10.030222589999999</v>
      </c>
      <c r="G1862" s="68" t="s">
        <v>11870</v>
      </c>
    </row>
    <row r="1863" spans="1:7" x14ac:dyDescent="0.2">
      <c r="A1863" s="24" t="s">
        <v>9516</v>
      </c>
      <c r="B1863" s="24" t="s">
        <v>9517</v>
      </c>
      <c r="C1863" s="68">
        <v>13912</v>
      </c>
      <c r="D1863" s="68">
        <v>12848</v>
      </c>
      <c r="E1863" s="68">
        <v>13922</v>
      </c>
      <c r="F1863" s="68">
        <v>13442</v>
      </c>
      <c r="G1863" s="68">
        <v>13259</v>
      </c>
    </row>
    <row r="1864" spans="1:7" x14ac:dyDescent="0.2">
      <c r="A1864" s="24" t="s">
        <v>9518</v>
      </c>
      <c r="B1864" s="24" t="s">
        <v>9519</v>
      </c>
      <c r="C1864" s="68">
        <v>361.90643555000003</v>
      </c>
      <c r="D1864" s="68">
        <v>349.23488823000002</v>
      </c>
      <c r="E1864" s="68">
        <v>345.79105262000002</v>
      </c>
      <c r="F1864" s="68">
        <v>326.81371100000001</v>
      </c>
      <c r="G1864" s="68">
        <v>308.03210131000003</v>
      </c>
    </row>
    <row r="1865" spans="1:7" x14ac:dyDescent="0.2">
      <c r="A1865" s="24" t="s">
        <v>9520</v>
      </c>
      <c r="B1865" s="24" t="s">
        <v>9521</v>
      </c>
      <c r="C1865" s="68">
        <v>97.51568073</v>
      </c>
      <c r="D1865" s="68">
        <v>242.50436668999998</v>
      </c>
      <c r="E1865" s="68">
        <v>30.257813210000002</v>
      </c>
      <c r="F1865" s="68">
        <v>-6513.4255153199992</v>
      </c>
      <c r="G1865" s="68">
        <v>-1522.9920013399999</v>
      </c>
    </row>
    <row r="1866" spans="1:7" x14ac:dyDescent="0.2">
      <c r="A1866" s="24" t="s">
        <v>9522</v>
      </c>
      <c r="B1866" s="24" t="s">
        <v>9523</v>
      </c>
      <c r="C1866" s="68">
        <v>4.7833187800000001</v>
      </c>
      <c r="D1866" s="68">
        <v>101.10305256000001</v>
      </c>
      <c r="E1866" s="68">
        <v>121.3103701</v>
      </c>
      <c r="F1866" s="68">
        <v>12.423134869999998</v>
      </c>
      <c r="G1866" s="68">
        <v>96.147685870000004</v>
      </c>
    </row>
    <row r="1867" spans="1:7" x14ac:dyDescent="0.2">
      <c r="A1867" s="24" t="s">
        <v>9524</v>
      </c>
      <c r="B1867" s="24" t="s">
        <v>9525</v>
      </c>
      <c r="C1867" s="68">
        <v>171.213221</v>
      </c>
      <c r="D1867" s="68">
        <v>201.134062</v>
      </c>
      <c r="E1867" s="68">
        <v>176.332213</v>
      </c>
      <c r="F1867" s="68">
        <v>161.908297</v>
      </c>
      <c r="G1867" s="68">
        <v>160.661798</v>
      </c>
    </row>
    <row r="1868" spans="1:7" x14ac:dyDescent="0.2">
      <c r="A1868" s="24" t="s">
        <v>9526</v>
      </c>
      <c r="B1868" s="24" t="s">
        <v>9527</v>
      </c>
      <c r="C1868" s="68">
        <v>128.97107908000001</v>
      </c>
      <c r="D1868" s="68">
        <v>160.76339618</v>
      </c>
      <c r="E1868" s="68">
        <v>95.943146680000012</v>
      </c>
      <c r="F1868" s="68">
        <v>292.56323739999999</v>
      </c>
      <c r="G1868" s="68">
        <v>35.067168020000004</v>
      </c>
    </row>
    <row r="1869" spans="1:7" x14ac:dyDescent="0.2">
      <c r="A1869" s="24" t="s">
        <v>9528</v>
      </c>
      <c r="B1869" s="24" t="s">
        <v>9529</v>
      </c>
      <c r="C1869" s="68">
        <v>698.13641849999999</v>
      </c>
      <c r="D1869" s="68">
        <v>765.56262745000004</v>
      </c>
      <c r="E1869" s="68">
        <v>641.03554211000005</v>
      </c>
      <c r="F1869" s="68">
        <v>606.730729</v>
      </c>
      <c r="G1869" s="68">
        <v>633.05097711999997</v>
      </c>
    </row>
    <row r="1870" spans="1:7" x14ac:dyDescent="0.2">
      <c r="A1870" s="24" t="s">
        <v>9530</v>
      </c>
      <c r="B1870" s="24" t="s">
        <v>9531</v>
      </c>
      <c r="C1870" s="68">
        <v>207.76961745</v>
      </c>
      <c r="D1870" s="68">
        <v>577.96203767999998</v>
      </c>
      <c r="E1870" s="68">
        <v>-550.44406127000002</v>
      </c>
      <c r="F1870" s="68">
        <v>-1981.4760486800001</v>
      </c>
      <c r="G1870" s="68">
        <v>-870.31133530999989</v>
      </c>
    </row>
    <row r="1871" spans="1:7" x14ac:dyDescent="0.2">
      <c r="A1871" s="24" t="s">
        <v>9532</v>
      </c>
      <c r="B1871" s="24" t="s">
        <v>9533</v>
      </c>
      <c r="C1871" s="68">
        <v>3096.3865569999998</v>
      </c>
      <c r="D1871" s="68">
        <v>2344.7363300000002</v>
      </c>
      <c r="E1871" s="68">
        <v>3947.576869</v>
      </c>
      <c r="F1871" s="68">
        <v>551.29742199999998</v>
      </c>
      <c r="G1871" s="68">
        <v>4176.1768080000002</v>
      </c>
    </row>
    <row r="1872" spans="1:7" x14ac:dyDescent="0.2">
      <c r="A1872" s="24" t="s">
        <v>9534</v>
      </c>
      <c r="B1872" s="24" t="s">
        <v>9535</v>
      </c>
      <c r="C1872" s="68">
        <v>219.09962926</v>
      </c>
      <c r="D1872" s="68">
        <v>227.44783672999998</v>
      </c>
      <c r="E1872" s="68">
        <v>254.21391631</v>
      </c>
      <c r="F1872" s="68">
        <v>235.38127593999999</v>
      </c>
      <c r="G1872" s="68">
        <v>231.59017015999999</v>
      </c>
    </row>
    <row r="1873" spans="1:7" x14ac:dyDescent="0.2">
      <c r="A1873" s="24" t="s">
        <v>9536</v>
      </c>
      <c r="B1873" s="24" t="s">
        <v>9537</v>
      </c>
      <c r="C1873" s="68">
        <v>4791</v>
      </c>
      <c r="D1873" s="68">
        <v>5395</v>
      </c>
      <c r="E1873" s="68">
        <v>4431</v>
      </c>
      <c r="F1873" s="68">
        <v>4971</v>
      </c>
      <c r="G1873" s="68">
        <v>4649</v>
      </c>
    </row>
    <row r="1874" spans="1:7" x14ac:dyDescent="0.2">
      <c r="A1874" s="24" t="s">
        <v>9538</v>
      </c>
      <c r="B1874" s="24" t="s">
        <v>9539</v>
      </c>
      <c r="C1874" s="68">
        <v>11940</v>
      </c>
      <c r="D1874" s="68">
        <v>13517</v>
      </c>
      <c r="E1874" s="68">
        <v>13706</v>
      </c>
      <c r="F1874" s="68">
        <v>7734</v>
      </c>
      <c r="G1874" s="68">
        <v>11599</v>
      </c>
    </row>
    <row r="1875" spans="1:7" x14ac:dyDescent="0.2">
      <c r="A1875" s="24" t="s">
        <v>9540</v>
      </c>
      <c r="B1875" s="24" t="s">
        <v>9541</v>
      </c>
      <c r="C1875" s="68">
        <v>70.56585290999999</v>
      </c>
      <c r="D1875" s="68">
        <v>80.799880370000011</v>
      </c>
      <c r="E1875" s="68">
        <v>79.603940440000002</v>
      </c>
      <c r="F1875" s="68">
        <v>-45.121092939999997</v>
      </c>
      <c r="G1875" s="68">
        <v>127.18082467000001</v>
      </c>
    </row>
    <row r="1876" spans="1:7" x14ac:dyDescent="0.2">
      <c r="A1876" s="24" t="s">
        <v>9542</v>
      </c>
      <c r="B1876" s="24" t="s">
        <v>9543</v>
      </c>
      <c r="C1876" s="68">
        <v>1040.85497111</v>
      </c>
      <c r="D1876" s="68">
        <v>1697.5377568599999</v>
      </c>
      <c r="E1876" s="68">
        <v>1219.6124666199999</v>
      </c>
      <c r="F1876" s="68">
        <v>2037.7399816</v>
      </c>
      <c r="G1876" s="68">
        <v>1426.88894792</v>
      </c>
    </row>
    <row r="1877" spans="1:7" x14ac:dyDescent="0.2">
      <c r="A1877" s="24" t="s">
        <v>9544</v>
      </c>
      <c r="B1877" s="24" t="s">
        <v>9545</v>
      </c>
      <c r="C1877" s="68">
        <v>2129.0352713500001</v>
      </c>
      <c r="D1877" s="68">
        <v>1939.9570717399999</v>
      </c>
      <c r="E1877" s="68">
        <v>1528.5257250100001</v>
      </c>
      <c r="F1877" s="68">
        <v>-1241.1544505899999</v>
      </c>
      <c r="G1877" s="68">
        <v>-920.45606930999998</v>
      </c>
    </row>
    <row r="1878" spans="1:7" x14ac:dyDescent="0.2">
      <c r="A1878" s="24" t="s">
        <v>9546</v>
      </c>
      <c r="B1878" s="24" t="s">
        <v>9547</v>
      </c>
      <c r="C1878" s="68">
        <v>260.46607684999998</v>
      </c>
      <c r="D1878" s="68">
        <v>217.1550259</v>
      </c>
      <c r="E1878" s="68">
        <v>162.23929546000002</v>
      </c>
      <c r="F1878" s="68">
        <v>44.547473620000105</v>
      </c>
      <c r="G1878" s="68">
        <v>305.63283548000004</v>
      </c>
    </row>
    <row r="1879" spans="1:7" x14ac:dyDescent="0.2">
      <c r="A1879" s="24" t="s">
        <v>9548</v>
      </c>
      <c r="B1879" s="24" t="s">
        <v>9549</v>
      </c>
      <c r="C1879" s="68">
        <v>222.04128473</v>
      </c>
      <c r="D1879" s="68">
        <v>262.73957832000002</v>
      </c>
      <c r="E1879" s="68">
        <v>333.39103569000002</v>
      </c>
      <c r="F1879" s="68">
        <v>420.46409377999998</v>
      </c>
      <c r="G1879" s="68">
        <v>197.50770288999999</v>
      </c>
    </row>
    <row r="1880" spans="1:7" x14ac:dyDescent="0.2">
      <c r="A1880" s="24" t="s">
        <v>9550</v>
      </c>
      <c r="B1880" s="24" t="s">
        <v>9551</v>
      </c>
      <c r="C1880" s="68">
        <v>1.2880446000000001</v>
      </c>
      <c r="D1880" s="68">
        <v>356.06888062000002</v>
      </c>
      <c r="E1880" s="68">
        <v>-332.91756233999996</v>
      </c>
      <c r="F1880" s="68">
        <v>851.33164969000006</v>
      </c>
      <c r="G1880" s="68">
        <v>-782.85618198999998</v>
      </c>
    </row>
    <row r="1881" spans="1:7" x14ac:dyDescent="0.2">
      <c r="A1881" s="24" t="s">
        <v>9552</v>
      </c>
      <c r="B1881" s="24" t="s">
        <v>9553</v>
      </c>
      <c r="C1881" s="68">
        <v>1677.8329423599998</v>
      </c>
      <c r="D1881" s="68">
        <v>2690.85884971</v>
      </c>
      <c r="E1881" s="68">
        <v>1472.81998404</v>
      </c>
      <c r="F1881" s="68">
        <v>1349.70284922</v>
      </c>
      <c r="G1881" s="68">
        <v>1718.3709775100001</v>
      </c>
    </row>
    <row r="1882" spans="1:7" x14ac:dyDescent="0.2">
      <c r="A1882" s="24" t="s">
        <v>9554</v>
      </c>
      <c r="B1882" s="24" t="s">
        <v>9555</v>
      </c>
      <c r="C1882" s="68">
        <v>403.71738207999999</v>
      </c>
      <c r="D1882" s="68">
        <v>1665.6708871199999</v>
      </c>
      <c r="E1882" s="68">
        <v>154.67965249000002</v>
      </c>
      <c r="F1882" s="68">
        <v>-300.93602656999997</v>
      </c>
      <c r="G1882" s="68">
        <v>391.47610457000002</v>
      </c>
    </row>
    <row r="1883" spans="1:7" x14ac:dyDescent="0.2">
      <c r="A1883" s="24" t="s">
        <v>9556</v>
      </c>
      <c r="B1883" s="24" t="s">
        <v>9557</v>
      </c>
      <c r="C1883" s="68">
        <v>1082.9659999999999</v>
      </c>
      <c r="D1883" s="68">
        <v>816.64700000000005</v>
      </c>
      <c r="E1883" s="68">
        <v>1818.8150000000001</v>
      </c>
      <c r="F1883" s="68">
        <v>1625.2919999999999</v>
      </c>
      <c r="G1883" s="68">
        <v>2256.1529999999998</v>
      </c>
    </row>
    <row r="1884" spans="1:7" x14ac:dyDescent="0.2">
      <c r="A1884" s="24" t="s">
        <v>9558</v>
      </c>
      <c r="B1884" s="24" t="s">
        <v>9559</v>
      </c>
      <c r="C1884" s="68">
        <v>9916</v>
      </c>
      <c r="D1884" s="68">
        <v>13065</v>
      </c>
      <c r="E1884" s="68">
        <v>6185</v>
      </c>
      <c r="F1884" s="68">
        <v>6359</v>
      </c>
      <c r="G1884" s="68">
        <v>1421</v>
      </c>
    </row>
    <row r="1885" spans="1:7" x14ac:dyDescent="0.2">
      <c r="A1885" s="24" t="s">
        <v>9560</v>
      </c>
      <c r="B1885" s="24" t="s">
        <v>9561</v>
      </c>
      <c r="C1885" s="68">
        <v>3309</v>
      </c>
      <c r="D1885" s="68">
        <v>428</v>
      </c>
      <c r="E1885" s="68">
        <v>2683</v>
      </c>
      <c r="F1885" s="68">
        <v>-805</v>
      </c>
      <c r="G1885" s="68">
        <v>1174</v>
      </c>
    </row>
    <row r="1886" spans="1:7" x14ac:dyDescent="0.2">
      <c r="A1886" s="24" t="s">
        <v>9562</v>
      </c>
      <c r="B1886" s="24" t="s">
        <v>9563</v>
      </c>
      <c r="C1886" s="68">
        <v>2698.81624521</v>
      </c>
      <c r="D1886" s="68">
        <v>3600.8147390900003</v>
      </c>
      <c r="E1886" s="68">
        <v>1641.31638853</v>
      </c>
      <c r="F1886" s="68">
        <v>3813.83536895</v>
      </c>
      <c r="G1886" s="68">
        <v>3515.6842591100003</v>
      </c>
    </row>
    <row r="1887" spans="1:7" x14ac:dyDescent="0.2">
      <c r="A1887" s="24" t="s">
        <v>9564</v>
      </c>
      <c r="B1887" s="24" t="s">
        <v>9565</v>
      </c>
      <c r="C1887" s="68">
        <v>36.631</v>
      </c>
      <c r="D1887" s="68">
        <v>47.79</v>
      </c>
      <c r="E1887" s="68">
        <v>90.162999999999997</v>
      </c>
      <c r="F1887" s="68">
        <v>100.11799999999999</v>
      </c>
      <c r="G1887" s="68">
        <v>-296.35199999999998</v>
      </c>
    </row>
    <row r="1888" spans="1:7" x14ac:dyDescent="0.2">
      <c r="A1888" s="24" t="s">
        <v>9566</v>
      </c>
      <c r="B1888" s="24" t="s">
        <v>9567</v>
      </c>
      <c r="C1888" s="68">
        <v>195.07745709</v>
      </c>
      <c r="D1888" s="68">
        <v>171.57215381</v>
      </c>
      <c r="E1888" s="68">
        <v>171.42345805000002</v>
      </c>
      <c r="F1888" s="68">
        <v>75.513963440000097</v>
      </c>
      <c r="G1888" s="68">
        <v>154.68240553000001</v>
      </c>
    </row>
    <row r="1889" spans="1:7" x14ac:dyDescent="0.2">
      <c r="A1889" s="24" t="s">
        <v>9568</v>
      </c>
      <c r="B1889" s="24" t="s">
        <v>9569</v>
      </c>
      <c r="C1889" s="68">
        <v>103.82695981000001</v>
      </c>
      <c r="D1889" s="68">
        <v>82.881643659999995</v>
      </c>
      <c r="E1889" s="68">
        <v>136.48114228</v>
      </c>
      <c r="F1889" s="68">
        <v>34.9344739</v>
      </c>
      <c r="G1889" s="68">
        <v>113.15638687000001</v>
      </c>
    </row>
    <row r="1890" spans="1:7" x14ac:dyDescent="0.2">
      <c r="A1890" s="24" t="s">
        <v>9570</v>
      </c>
      <c r="B1890" s="24" t="s">
        <v>9571</v>
      </c>
      <c r="C1890" s="68">
        <v>16911</v>
      </c>
      <c r="D1890" s="68">
        <v>16881</v>
      </c>
      <c r="E1890" s="68">
        <v>18350</v>
      </c>
      <c r="F1890" s="68">
        <v>9196</v>
      </c>
      <c r="G1890" s="68">
        <v>15524</v>
      </c>
    </row>
    <row r="1891" spans="1:7" x14ac:dyDescent="0.2">
      <c r="A1891" s="24" t="s">
        <v>9572</v>
      </c>
      <c r="B1891" s="24" t="s">
        <v>9573</v>
      </c>
      <c r="C1891" s="68">
        <v>189.56335033000002</v>
      </c>
      <c r="D1891" s="68">
        <v>220.74908577000002</v>
      </c>
      <c r="E1891" s="68">
        <v>184.58195061000001</v>
      </c>
      <c r="F1891" s="68">
        <v>242.01288268000002</v>
      </c>
      <c r="G1891" s="68">
        <v>131.57646536999999</v>
      </c>
    </row>
    <row r="1892" spans="1:7" x14ac:dyDescent="0.2">
      <c r="A1892" s="24" t="s">
        <v>9574</v>
      </c>
      <c r="B1892" s="24" t="s">
        <v>9575</v>
      </c>
      <c r="C1892" s="68">
        <v>128.69347701000001</v>
      </c>
      <c r="D1892" s="68">
        <v>119.36707059</v>
      </c>
      <c r="E1892" s="68">
        <v>55.651414219999999</v>
      </c>
      <c r="F1892" s="68">
        <v>148.27454748</v>
      </c>
      <c r="G1892" s="68">
        <v>101.97204056999999</v>
      </c>
    </row>
    <row r="1893" spans="1:7" x14ac:dyDescent="0.2">
      <c r="A1893" s="24" t="s">
        <v>9576</v>
      </c>
      <c r="B1893" s="24" t="s">
        <v>9577</v>
      </c>
      <c r="C1893" s="68">
        <v>215.94204224999999</v>
      </c>
      <c r="D1893" s="68">
        <v>245.73197069999998</v>
      </c>
      <c r="E1893" s="68">
        <v>113.38712056</v>
      </c>
      <c r="F1893" s="68">
        <v>582.66914774999998</v>
      </c>
      <c r="G1893" s="68">
        <v>117.78987356</v>
      </c>
    </row>
    <row r="1894" spans="1:7" x14ac:dyDescent="0.2">
      <c r="A1894" s="24" t="s">
        <v>9578</v>
      </c>
      <c r="B1894" s="24" t="s">
        <v>9579</v>
      </c>
      <c r="C1894" s="68">
        <v>2149.7073416500002</v>
      </c>
      <c r="D1894" s="68">
        <v>3596.85551493</v>
      </c>
      <c r="E1894" s="68">
        <v>1363.3728042299999</v>
      </c>
      <c r="F1894" s="68">
        <v>5877.8504302199999</v>
      </c>
      <c r="G1894" s="68">
        <v>1520.0794200999999</v>
      </c>
    </row>
    <row r="1895" spans="1:7" x14ac:dyDescent="0.2">
      <c r="A1895" s="24" t="s">
        <v>9580</v>
      </c>
      <c r="B1895" s="24" t="s">
        <v>9581</v>
      </c>
      <c r="C1895" s="68">
        <v>42.256833999999998</v>
      </c>
      <c r="D1895" s="68">
        <v>300.84494699999999</v>
      </c>
      <c r="E1895" s="68">
        <v>145.66120799999999</v>
      </c>
      <c r="F1895" s="68">
        <v>781.01564699999994</v>
      </c>
      <c r="G1895" s="68">
        <v>386.19780200000002</v>
      </c>
    </row>
    <row r="1896" spans="1:7" x14ac:dyDescent="0.2">
      <c r="A1896" s="24" t="s">
        <v>9582</v>
      </c>
      <c r="B1896" s="24" t="s">
        <v>9583</v>
      </c>
      <c r="C1896" s="68">
        <v>64.559449569999998</v>
      </c>
      <c r="D1896" s="68">
        <v>28.795510370000002</v>
      </c>
      <c r="E1896" s="68">
        <v>4.1882371899999997</v>
      </c>
      <c r="F1896" s="68">
        <v>12.029129560000001</v>
      </c>
      <c r="G1896" s="68">
        <v>6.8143715399999998</v>
      </c>
    </row>
    <row r="1897" spans="1:7" x14ac:dyDescent="0.2">
      <c r="A1897" s="24" t="s">
        <v>9584</v>
      </c>
      <c r="B1897" s="24" t="s">
        <v>9585</v>
      </c>
      <c r="C1897" s="68">
        <v>-45.359741229999997</v>
      </c>
      <c r="D1897" s="68">
        <v>496.16443587999998</v>
      </c>
      <c r="E1897" s="68">
        <v>-7.25433664</v>
      </c>
      <c r="F1897" s="68">
        <v>-552.2222118200001</v>
      </c>
      <c r="G1897" s="68">
        <v>-36.49610946</v>
      </c>
    </row>
    <row r="1898" spans="1:7" x14ac:dyDescent="0.2">
      <c r="A1898" s="24" t="s">
        <v>9586</v>
      </c>
      <c r="B1898" s="24" t="s">
        <v>9587</v>
      </c>
      <c r="C1898" s="68">
        <v>108.43609615000001</v>
      </c>
      <c r="D1898" s="68">
        <v>136.00764898</v>
      </c>
      <c r="E1898" s="68">
        <v>29.94196105</v>
      </c>
      <c r="F1898" s="68">
        <v>257.38471837999998</v>
      </c>
      <c r="G1898" s="68">
        <v>1.6161632399999999</v>
      </c>
    </row>
    <row r="1899" spans="1:7" x14ac:dyDescent="0.2">
      <c r="A1899" s="24" t="s">
        <v>9588</v>
      </c>
      <c r="B1899" s="24" t="s">
        <v>9589</v>
      </c>
      <c r="C1899" s="68">
        <v>150.91749593</v>
      </c>
      <c r="D1899" s="68">
        <v>117.38484737</v>
      </c>
      <c r="E1899" s="68">
        <v>57.795497600000004</v>
      </c>
      <c r="F1899" s="68">
        <v>3.5080537999999502</v>
      </c>
      <c r="G1899" s="68">
        <v>167.96524027000001</v>
      </c>
    </row>
    <row r="1900" spans="1:7" x14ac:dyDescent="0.2">
      <c r="A1900" s="24" t="s">
        <v>9590</v>
      </c>
      <c r="B1900" s="24" t="s">
        <v>9591</v>
      </c>
      <c r="C1900" s="68">
        <v>12.643744009999999</v>
      </c>
      <c r="D1900" s="68">
        <v>41.182430150000002</v>
      </c>
      <c r="E1900" s="68">
        <v>-8.9126621500000009</v>
      </c>
      <c r="F1900" s="68">
        <v>14.97560637</v>
      </c>
      <c r="G1900" s="68">
        <v>5.2029743899999996</v>
      </c>
    </row>
    <row r="1901" spans="1:7" x14ac:dyDescent="0.2">
      <c r="A1901" s="24" t="s">
        <v>9592</v>
      </c>
      <c r="B1901" s="24" t="s">
        <v>9593</v>
      </c>
      <c r="C1901" s="68">
        <v>236.22612928000001</v>
      </c>
      <c r="D1901" s="68">
        <v>254.20053396</v>
      </c>
      <c r="E1901" s="68">
        <v>255.50079087999998</v>
      </c>
      <c r="F1901" s="68">
        <v>97.062602550000108</v>
      </c>
      <c r="G1901" s="68">
        <v>143.82230547999998</v>
      </c>
    </row>
    <row r="1902" spans="1:7" x14ac:dyDescent="0.2">
      <c r="A1902" s="24" t="s">
        <v>9594</v>
      </c>
      <c r="B1902" s="24" t="s">
        <v>9595</v>
      </c>
      <c r="C1902" s="68">
        <v>222.42479903999998</v>
      </c>
      <c r="D1902" s="68">
        <v>75.160339800000003</v>
      </c>
      <c r="E1902" s="68">
        <v>77.600345779999998</v>
      </c>
      <c r="F1902" s="68">
        <v>123.30789593999999</v>
      </c>
      <c r="G1902" s="68">
        <v>-13.553495470000001</v>
      </c>
    </row>
    <row r="1903" spans="1:7" x14ac:dyDescent="0.2">
      <c r="A1903" s="24" t="s">
        <v>9596</v>
      </c>
      <c r="B1903" s="24" t="s">
        <v>9597</v>
      </c>
      <c r="C1903" s="68">
        <v>-82.540545659999992</v>
      </c>
      <c r="D1903" s="68">
        <v>-49.162700950000001</v>
      </c>
      <c r="E1903" s="68">
        <v>161.58958522999998</v>
      </c>
      <c r="F1903" s="68">
        <v>-3032.2190500700003</v>
      </c>
      <c r="G1903" s="68">
        <v>-627.21950236999999</v>
      </c>
    </row>
    <row r="1904" spans="1:7" x14ac:dyDescent="0.2">
      <c r="A1904" s="24" t="s">
        <v>9598</v>
      </c>
      <c r="B1904" s="24" t="s">
        <v>9599</v>
      </c>
      <c r="C1904" s="68">
        <v>14.861419919999999</v>
      </c>
      <c r="D1904" s="68">
        <v>19.207217800000002</v>
      </c>
      <c r="E1904" s="68">
        <v>61.820154689999995</v>
      </c>
      <c r="F1904" s="68">
        <v>47.947073350000004</v>
      </c>
      <c r="G1904" s="68">
        <v>15.401165630000001</v>
      </c>
    </row>
    <row r="1905" spans="1:7" x14ac:dyDescent="0.2">
      <c r="A1905" s="24" t="s">
        <v>9600</v>
      </c>
      <c r="B1905" s="24" t="s">
        <v>9601</v>
      </c>
      <c r="C1905" s="68">
        <v>398.79149591000004</v>
      </c>
      <c r="D1905" s="68">
        <v>208.74772988999999</v>
      </c>
      <c r="E1905" s="68">
        <v>532.23888812999996</v>
      </c>
      <c r="F1905" s="68">
        <v>560.73627333000002</v>
      </c>
      <c r="G1905" s="68">
        <v>302.91038150000003</v>
      </c>
    </row>
    <row r="1906" spans="1:7" x14ac:dyDescent="0.2">
      <c r="A1906" s="24" t="s">
        <v>9602</v>
      </c>
      <c r="B1906" s="24" t="s">
        <v>9603</v>
      </c>
      <c r="C1906" s="68">
        <v>727.20183175</v>
      </c>
      <c r="D1906" s="68">
        <v>739.69959111000003</v>
      </c>
      <c r="E1906" s="68">
        <v>646.53902661000006</v>
      </c>
      <c r="F1906" s="68">
        <v>1032.24682521</v>
      </c>
      <c r="G1906" s="68">
        <v>997.94663315999992</v>
      </c>
    </row>
    <row r="1907" spans="1:7" x14ac:dyDescent="0.2">
      <c r="A1907" s="24" t="s">
        <v>9604</v>
      </c>
      <c r="B1907" s="24" t="s">
        <v>9605</v>
      </c>
      <c r="C1907" s="68">
        <v>167.99292825999999</v>
      </c>
      <c r="D1907" s="68">
        <v>251.12680222999998</v>
      </c>
      <c r="E1907" s="68">
        <v>182.39577127000001</v>
      </c>
      <c r="F1907" s="68">
        <v>231.27602762000001</v>
      </c>
      <c r="G1907" s="68">
        <v>97.980228209999993</v>
      </c>
    </row>
    <row r="1908" spans="1:7" x14ac:dyDescent="0.2">
      <c r="A1908" s="24" t="s">
        <v>9606</v>
      </c>
      <c r="B1908" s="24" t="s">
        <v>9607</v>
      </c>
      <c r="C1908" s="68">
        <v>38.957431299999996</v>
      </c>
      <c r="D1908" s="68">
        <v>34.809421840000006</v>
      </c>
      <c r="E1908" s="68">
        <v>26.557787680000001</v>
      </c>
      <c r="F1908" s="68">
        <v>38.62255562</v>
      </c>
      <c r="G1908" s="68">
        <v>20.324528430000001</v>
      </c>
    </row>
    <row r="1909" spans="1:7" x14ac:dyDescent="0.2">
      <c r="A1909" s="24" t="s">
        <v>9608</v>
      </c>
      <c r="B1909" s="24" t="s">
        <v>9609</v>
      </c>
      <c r="C1909" s="68">
        <v>144.12705087999998</v>
      </c>
      <c r="D1909" s="68">
        <v>492.83701361000004</v>
      </c>
      <c r="E1909" s="68">
        <v>270.14253063000001</v>
      </c>
      <c r="F1909" s="68">
        <v>125.5401638</v>
      </c>
      <c r="G1909" s="68">
        <v>205.91916961000001</v>
      </c>
    </row>
    <row r="1910" spans="1:7" x14ac:dyDescent="0.2">
      <c r="A1910" s="24" t="s">
        <v>9610</v>
      </c>
      <c r="B1910" s="24" t="s">
        <v>9611</v>
      </c>
      <c r="C1910" s="68">
        <v>1041.03735532</v>
      </c>
      <c r="D1910" s="68">
        <v>856.76655528999993</v>
      </c>
      <c r="E1910" s="68">
        <v>378.53464351999997</v>
      </c>
      <c r="F1910" s="68">
        <v>1669.9192715899999</v>
      </c>
      <c r="G1910" s="68">
        <v>919.12118255999997</v>
      </c>
    </row>
    <row r="1911" spans="1:7" x14ac:dyDescent="0.2">
      <c r="A1911" s="24" t="s">
        <v>9612</v>
      </c>
      <c r="B1911" s="24" t="s">
        <v>9613</v>
      </c>
      <c r="C1911" s="68">
        <v>214.09444199000001</v>
      </c>
      <c r="D1911" s="68">
        <v>33.059502039999998</v>
      </c>
      <c r="E1911" s="68">
        <v>1.18461354</v>
      </c>
      <c r="F1911" s="68">
        <v>-29.710452589999999</v>
      </c>
      <c r="G1911" s="68">
        <v>-66.421993279999995</v>
      </c>
    </row>
    <row r="1912" spans="1:7" x14ac:dyDescent="0.2">
      <c r="A1912" s="24" t="s">
        <v>9614</v>
      </c>
      <c r="B1912" s="24" t="s">
        <v>9615</v>
      </c>
      <c r="C1912" s="68">
        <v>801.28787003999992</v>
      </c>
      <c r="D1912" s="68">
        <v>795.80705609000006</v>
      </c>
      <c r="E1912" s="68">
        <v>645.76210767999999</v>
      </c>
      <c r="F1912" s="68">
        <v>888.12669859000005</v>
      </c>
      <c r="G1912" s="68">
        <v>539.78891864000002</v>
      </c>
    </row>
    <row r="1913" spans="1:7" x14ac:dyDescent="0.2">
      <c r="A1913" s="24" t="s">
        <v>9616</v>
      </c>
      <c r="B1913" s="24" t="s">
        <v>9617</v>
      </c>
      <c r="C1913" s="68">
        <v>-32.063215890000002</v>
      </c>
      <c r="D1913" s="68">
        <v>-31.738565039999997</v>
      </c>
      <c r="E1913" s="68">
        <v>-43.503805399999997</v>
      </c>
      <c r="F1913" s="68">
        <v>129.40144136000001</v>
      </c>
      <c r="G1913" s="68">
        <v>-4.8593724099999998</v>
      </c>
    </row>
    <row r="1914" spans="1:7" x14ac:dyDescent="0.2">
      <c r="A1914" s="24" t="s">
        <v>9618</v>
      </c>
      <c r="B1914" s="24" t="s">
        <v>9619</v>
      </c>
      <c r="C1914" s="68">
        <v>0.20479907</v>
      </c>
      <c r="D1914" s="68">
        <v>4.2079299000000008</v>
      </c>
      <c r="E1914" s="68">
        <v>1.4429626</v>
      </c>
      <c r="F1914" s="68">
        <v>23.394905290000001</v>
      </c>
      <c r="G1914" s="68">
        <v>0.23706599</v>
      </c>
    </row>
    <row r="1915" spans="1:7" x14ac:dyDescent="0.2">
      <c r="A1915" s="24" t="s">
        <v>9620</v>
      </c>
      <c r="B1915" s="24" t="s">
        <v>9621</v>
      </c>
      <c r="C1915" s="68">
        <v>-16.24364023</v>
      </c>
      <c r="D1915" s="68">
        <v>-19.391357020000001</v>
      </c>
      <c r="E1915" s="68">
        <v>-12.98032353</v>
      </c>
      <c r="F1915" s="68">
        <v>36.496708340000005</v>
      </c>
      <c r="G1915" s="68">
        <v>-10.73666772</v>
      </c>
    </row>
    <row r="1916" spans="1:7" x14ac:dyDescent="0.2">
      <c r="A1916" s="24" t="s">
        <v>9622</v>
      </c>
      <c r="B1916" s="24" t="s">
        <v>9623</v>
      </c>
      <c r="C1916" s="68">
        <v>-13.344323800000002</v>
      </c>
      <c r="D1916" s="68">
        <v>-28.824419690000003</v>
      </c>
      <c r="E1916" s="68">
        <v>-21.72026898</v>
      </c>
      <c r="F1916" s="68">
        <v>67.473331279999996</v>
      </c>
      <c r="G1916" s="68">
        <v>-15.941211859999999</v>
      </c>
    </row>
    <row r="1917" spans="1:7" x14ac:dyDescent="0.2">
      <c r="A1917" s="24" t="s">
        <v>9624</v>
      </c>
      <c r="B1917" s="24" t="s">
        <v>9625</v>
      </c>
      <c r="C1917" s="68">
        <v>87.561632279999998</v>
      </c>
      <c r="D1917" s="68">
        <v>74.766387440000003</v>
      </c>
      <c r="E1917" s="68">
        <v>128.18702125999999</v>
      </c>
      <c r="F1917" s="68">
        <v>54.78134111</v>
      </c>
      <c r="G1917" s="68">
        <v>27.40435463</v>
      </c>
    </row>
    <row r="1918" spans="1:7" x14ac:dyDescent="0.2">
      <c r="A1918" s="24" t="s">
        <v>9626</v>
      </c>
      <c r="B1918" s="24" t="s">
        <v>9627</v>
      </c>
      <c r="C1918" s="68">
        <v>279.64571267000002</v>
      </c>
      <c r="D1918" s="68">
        <v>198.79164956</v>
      </c>
      <c r="E1918" s="68">
        <v>137.45304068999999</v>
      </c>
      <c r="F1918" s="68">
        <v>180.56419974000002</v>
      </c>
      <c r="G1918" s="68">
        <v>90.0790741</v>
      </c>
    </row>
    <row r="1919" spans="1:7" x14ac:dyDescent="0.2">
      <c r="A1919" s="24" t="s">
        <v>9628</v>
      </c>
      <c r="B1919" s="24" t="s">
        <v>9629</v>
      </c>
      <c r="C1919" s="68">
        <v>130.85833876000001</v>
      </c>
      <c r="D1919" s="68">
        <v>240.92831544999999</v>
      </c>
      <c r="E1919" s="68">
        <v>27.805618469999999</v>
      </c>
      <c r="F1919" s="68">
        <v>19.18986276</v>
      </c>
      <c r="G1919" s="68">
        <v>-4.2511062599999994</v>
      </c>
    </row>
    <row r="1920" spans="1:7" x14ac:dyDescent="0.2">
      <c r="A1920" s="24" t="s">
        <v>9630</v>
      </c>
      <c r="B1920" s="24" t="s">
        <v>9631</v>
      </c>
      <c r="C1920" s="68">
        <v>92.120966590000009</v>
      </c>
      <c r="D1920" s="68">
        <v>84.047573290000003</v>
      </c>
      <c r="E1920" s="68">
        <v>110.58848252</v>
      </c>
      <c r="F1920" s="68">
        <v>288.80691602999997</v>
      </c>
      <c r="G1920" s="68">
        <v>-6.7475715899999997</v>
      </c>
    </row>
    <row r="1921" spans="1:7" x14ac:dyDescent="0.2">
      <c r="A1921" s="24" t="s">
        <v>9632</v>
      </c>
      <c r="B1921" s="24" t="s">
        <v>9633</v>
      </c>
      <c r="C1921" s="68">
        <v>-19.250317289999998</v>
      </c>
      <c r="D1921" s="68">
        <v>140.62580351</v>
      </c>
      <c r="E1921" s="68">
        <v>-36.147467369999994</v>
      </c>
      <c r="F1921" s="68">
        <v>66.024616969999997</v>
      </c>
      <c r="G1921" s="68">
        <v>4.3644006399999995</v>
      </c>
    </row>
    <row r="1922" spans="1:7" x14ac:dyDescent="0.2">
      <c r="A1922" s="24" t="s">
        <v>9634</v>
      </c>
      <c r="B1922" s="24" t="s">
        <v>9635</v>
      </c>
      <c r="C1922" s="68">
        <v>13.428001759999999</v>
      </c>
      <c r="D1922" s="68">
        <v>15.01506775</v>
      </c>
      <c r="E1922" s="68">
        <v>11.168202189999999</v>
      </c>
      <c r="F1922" s="68">
        <v>-3.0086343900000001</v>
      </c>
      <c r="G1922" s="68">
        <v>0.28787671000000004</v>
      </c>
    </row>
    <row r="1923" spans="1:7" x14ac:dyDescent="0.2">
      <c r="A1923" s="24" t="s">
        <v>9636</v>
      </c>
      <c r="B1923" s="24" t="s">
        <v>9637</v>
      </c>
      <c r="C1923" s="68">
        <v>196.10983231</v>
      </c>
      <c r="D1923" s="68">
        <v>277.94658219999997</v>
      </c>
      <c r="E1923" s="68">
        <v>149.00704984999999</v>
      </c>
      <c r="F1923" s="68">
        <v>212.58138777000002</v>
      </c>
      <c r="G1923" s="68">
        <v>141.29574622999999</v>
      </c>
    </row>
    <row r="1924" spans="1:7" x14ac:dyDescent="0.2">
      <c r="A1924" s="24" t="s">
        <v>9638</v>
      </c>
      <c r="B1924" s="24" t="s">
        <v>9639</v>
      </c>
      <c r="C1924" s="68">
        <v>12.83591373</v>
      </c>
      <c r="D1924" s="68">
        <v>9.5651215999999994</v>
      </c>
      <c r="E1924" s="68">
        <v>3.0410212200000002</v>
      </c>
      <c r="F1924" s="68">
        <v>3.4183428599999997</v>
      </c>
      <c r="G1924" s="68">
        <v>9.8612585600000013</v>
      </c>
    </row>
    <row r="1925" spans="1:7" x14ac:dyDescent="0.2">
      <c r="A1925" s="24" t="s">
        <v>9640</v>
      </c>
      <c r="B1925" s="24" t="s">
        <v>9641</v>
      </c>
      <c r="C1925" s="68">
        <v>16.88311998</v>
      </c>
      <c r="D1925" s="68">
        <v>29.79267205</v>
      </c>
      <c r="E1925" s="68">
        <v>31.065385879999997</v>
      </c>
      <c r="F1925" s="68">
        <v>16.834978530000001</v>
      </c>
      <c r="G1925" s="68">
        <v>18.077118389999999</v>
      </c>
    </row>
    <row r="1926" spans="1:7" x14ac:dyDescent="0.2">
      <c r="A1926" s="24" t="s">
        <v>9642</v>
      </c>
      <c r="B1926" s="24" t="s">
        <v>9643</v>
      </c>
      <c r="C1926" s="68">
        <v>-15.508424130000002</v>
      </c>
      <c r="D1926" s="68">
        <v>-13.72398295</v>
      </c>
      <c r="E1926" s="68">
        <v>-19.341449050000001</v>
      </c>
      <c r="F1926" s="68">
        <v>15.54571324</v>
      </c>
      <c r="G1926" s="68">
        <v>-13.75192938</v>
      </c>
    </row>
    <row r="1927" spans="1:7" x14ac:dyDescent="0.2">
      <c r="A1927" s="24" t="s">
        <v>9644</v>
      </c>
      <c r="B1927" s="24" t="s">
        <v>9645</v>
      </c>
      <c r="C1927" s="68">
        <v>2.1453956499999998</v>
      </c>
      <c r="D1927" s="68">
        <v>0.92341384999999998</v>
      </c>
      <c r="E1927" s="68">
        <v>1.7569581399999998</v>
      </c>
      <c r="F1927" s="68">
        <v>0.81662014999999999</v>
      </c>
      <c r="G1927" s="68">
        <v>0.79711500999999996</v>
      </c>
    </row>
    <row r="1928" spans="1:7" x14ac:dyDescent="0.2">
      <c r="A1928" s="24" t="s">
        <v>9646</v>
      </c>
      <c r="B1928" s="24" t="s">
        <v>9647</v>
      </c>
      <c r="C1928" s="68">
        <v>-22.351508719999998</v>
      </c>
      <c r="D1928" s="68">
        <v>-2.2576701400000001</v>
      </c>
      <c r="E1928" s="68">
        <v>-44.894237600000004</v>
      </c>
      <c r="F1928" s="68">
        <v>120.05778921</v>
      </c>
      <c r="G1928" s="68">
        <v>-53.56298735</v>
      </c>
    </row>
    <row r="1929" spans="1:7" x14ac:dyDescent="0.2">
      <c r="A1929" s="24" t="s">
        <v>9648</v>
      </c>
      <c r="B1929" s="24" t="s">
        <v>9649</v>
      </c>
      <c r="C1929" s="68">
        <v>194.86375544999999</v>
      </c>
      <c r="D1929" s="68">
        <v>300.32716137</v>
      </c>
      <c r="E1929" s="68">
        <v>262.92711930000002</v>
      </c>
      <c r="F1929" s="68">
        <v>212.34288794</v>
      </c>
      <c r="G1929" s="68">
        <v>172.99918987000001</v>
      </c>
    </row>
    <row r="1930" spans="1:7" x14ac:dyDescent="0.2">
      <c r="A1930" s="24" t="s">
        <v>9650</v>
      </c>
      <c r="B1930" s="24" t="s">
        <v>9651</v>
      </c>
      <c r="C1930" s="68">
        <v>25.408338260000001</v>
      </c>
      <c r="D1930" s="68">
        <v>80.356273939999994</v>
      </c>
      <c r="E1930" s="68">
        <v>114.86113189</v>
      </c>
      <c r="F1930" s="68">
        <v>8.248846159999971</v>
      </c>
      <c r="G1930" s="68">
        <v>30.512619440000002</v>
      </c>
    </row>
    <row r="1931" spans="1:7" x14ac:dyDescent="0.2">
      <c r="A1931" s="24" t="s">
        <v>9652</v>
      </c>
      <c r="B1931" s="24" t="s">
        <v>9653</v>
      </c>
      <c r="C1931" s="68">
        <v>-9.4516893699999986</v>
      </c>
      <c r="D1931" s="68">
        <v>5.8455852999999998</v>
      </c>
      <c r="E1931" s="68">
        <v>-9.0875592300000001</v>
      </c>
      <c r="F1931" s="68">
        <v>-14.043664640000001</v>
      </c>
      <c r="G1931" s="68">
        <v>9.9844119899999999</v>
      </c>
    </row>
    <row r="1932" spans="1:7" x14ac:dyDescent="0.2">
      <c r="A1932" s="24" t="s">
        <v>9654</v>
      </c>
      <c r="B1932" s="24" t="s">
        <v>9655</v>
      </c>
      <c r="C1932" s="68">
        <v>553.47549208000009</v>
      </c>
      <c r="D1932" s="68">
        <v>659.22091661000002</v>
      </c>
      <c r="E1932" s="68">
        <v>553.93709376999993</v>
      </c>
      <c r="F1932" s="68">
        <v>272.81924406000002</v>
      </c>
      <c r="G1932" s="68">
        <v>504.39227319999998</v>
      </c>
    </row>
    <row r="1933" spans="1:7" x14ac:dyDescent="0.2">
      <c r="A1933" s="24" t="s">
        <v>9656</v>
      </c>
      <c r="B1933" s="24" t="s">
        <v>9657</v>
      </c>
      <c r="C1933" s="68">
        <v>72.79522034</v>
      </c>
      <c r="D1933" s="68">
        <v>153.2706216</v>
      </c>
      <c r="E1933" s="68">
        <v>21.5225498</v>
      </c>
      <c r="F1933" s="68">
        <v>-44.689969470000001</v>
      </c>
      <c r="G1933" s="68">
        <v>27.513494420000001</v>
      </c>
    </row>
    <row r="1934" spans="1:7" x14ac:dyDescent="0.2">
      <c r="A1934" s="24" t="s">
        <v>9658</v>
      </c>
      <c r="B1934" s="24" t="s">
        <v>9659</v>
      </c>
      <c r="C1934" s="68">
        <v>85.486007470000004</v>
      </c>
      <c r="D1934" s="68">
        <v>-15.358411820000001</v>
      </c>
      <c r="E1934" s="68">
        <v>-19.052691800000002</v>
      </c>
      <c r="F1934" s="68">
        <v>172.26201459999999</v>
      </c>
      <c r="G1934" s="68">
        <v>-57.193599319999997</v>
      </c>
    </row>
    <row r="1935" spans="1:7" x14ac:dyDescent="0.2">
      <c r="A1935" s="24" t="s">
        <v>9660</v>
      </c>
      <c r="B1935" s="24" t="s">
        <v>9661</v>
      </c>
      <c r="C1935" s="68">
        <v>188.50097294999998</v>
      </c>
      <c r="D1935" s="68">
        <v>162.38177166999998</v>
      </c>
      <c r="E1935" s="68">
        <v>93.706025990000001</v>
      </c>
      <c r="F1935" s="68">
        <v>210.72252334999999</v>
      </c>
      <c r="G1935" s="68">
        <v>82.905244440000004</v>
      </c>
    </row>
    <row r="1936" spans="1:7" x14ac:dyDescent="0.2">
      <c r="A1936" s="24" t="s">
        <v>9662</v>
      </c>
      <c r="B1936" s="24" t="s">
        <v>9663</v>
      </c>
      <c r="C1936" s="68">
        <v>444.38115311000001</v>
      </c>
      <c r="D1936" s="68">
        <v>203.94216</v>
      </c>
      <c r="E1936" s="68">
        <v>146.44481707</v>
      </c>
      <c r="F1936" s="68">
        <v>183.60111341000001</v>
      </c>
      <c r="G1936" s="68">
        <v>143.07723302000002</v>
      </c>
    </row>
    <row r="1937" spans="1:7" x14ac:dyDescent="0.2">
      <c r="A1937" s="24" t="s">
        <v>9664</v>
      </c>
      <c r="B1937" s="24" t="s">
        <v>9665</v>
      </c>
      <c r="C1937" s="68">
        <v>-2.71185352</v>
      </c>
      <c r="D1937" s="68">
        <v>-6.4632495999999993</v>
      </c>
      <c r="E1937" s="68">
        <v>-2.40729243</v>
      </c>
      <c r="F1937" s="68">
        <v>24.83827823</v>
      </c>
      <c r="G1937" s="68">
        <v>0.38707288000000001</v>
      </c>
    </row>
    <row r="1938" spans="1:7" x14ac:dyDescent="0.2">
      <c r="A1938" s="24" t="s">
        <v>9666</v>
      </c>
      <c r="B1938" s="24" t="s">
        <v>9667</v>
      </c>
      <c r="C1938" s="68">
        <v>-580.83247686000004</v>
      </c>
      <c r="D1938" s="68">
        <v>-585.10997519000011</v>
      </c>
      <c r="E1938" s="68">
        <v>-392.95782180999998</v>
      </c>
      <c r="F1938" s="68">
        <v>58.395522440000001</v>
      </c>
      <c r="G1938" s="68">
        <v>8.4888384800000001</v>
      </c>
    </row>
    <row r="1939" spans="1:7" x14ac:dyDescent="0.2">
      <c r="A1939" s="24" t="s">
        <v>9668</v>
      </c>
      <c r="B1939" s="24" t="s">
        <v>9669</v>
      </c>
      <c r="C1939" s="68">
        <v>-38.376822229999995</v>
      </c>
      <c r="D1939" s="68">
        <v>-26.41668009</v>
      </c>
      <c r="E1939" s="68">
        <v>-91.74763145</v>
      </c>
      <c r="F1939" s="68">
        <v>-127.93331542</v>
      </c>
      <c r="G1939" s="68">
        <v>11.465149589999999</v>
      </c>
    </row>
    <row r="1940" spans="1:7" x14ac:dyDescent="0.2">
      <c r="A1940" s="24" t="s">
        <v>9670</v>
      </c>
      <c r="B1940" s="24" t="s">
        <v>9671</v>
      </c>
      <c r="C1940" s="68">
        <v>492.97652391000003</v>
      </c>
      <c r="D1940" s="68">
        <v>329.81735655</v>
      </c>
      <c r="E1940" s="68">
        <v>166.98089899999999</v>
      </c>
      <c r="F1940" s="68">
        <v>317.13741870000001</v>
      </c>
      <c r="G1940" s="68">
        <v>451.35988607000002</v>
      </c>
    </row>
    <row r="1941" spans="1:7" x14ac:dyDescent="0.2">
      <c r="A1941" s="24" t="s">
        <v>9672</v>
      </c>
      <c r="B1941" s="24" t="s">
        <v>9673</v>
      </c>
      <c r="C1941" s="68">
        <v>0.47800865999999997</v>
      </c>
      <c r="D1941" s="68">
        <v>6.7651060000000096E-2</v>
      </c>
      <c r="E1941" s="68">
        <v>1.28331404</v>
      </c>
      <c r="F1941" s="68">
        <v>-1.9876669999999898E-2</v>
      </c>
      <c r="G1941" s="68">
        <v>0.92779484000000001</v>
      </c>
    </row>
    <row r="1942" spans="1:7" x14ac:dyDescent="0.2">
      <c r="A1942" s="24" t="s">
        <v>9674</v>
      </c>
      <c r="B1942" s="24" t="s">
        <v>9675</v>
      </c>
      <c r="C1942" s="68">
        <v>140.66108566999998</v>
      </c>
      <c r="D1942" s="68">
        <v>-245.473580910001</v>
      </c>
      <c r="E1942" s="68">
        <v>5202.3569055600001</v>
      </c>
      <c r="F1942" s="68">
        <v>694.82824716999994</v>
      </c>
      <c r="G1942" s="68">
        <v>-314.90636854000002</v>
      </c>
    </row>
    <row r="1943" spans="1:7" x14ac:dyDescent="0.2">
      <c r="A1943" s="24" t="s">
        <v>9676</v>
      </c>
      <c r="B1943" s="24" t="s">
        <v>9677</v>
      </c>
      <c r="C1943" s="68">
        <v>41.860002109999996</v>
      </c>
      <c r="D1943" s="68">
        <v>17.066267610000001</v>
      </c>
      <c r="E1943" s="68">
        <v>30.675875739999999</v>
      </c>
      <c r="F1943" s="68">
        <v>1.73050284</v>
      </c>
      <c r="G1943" s="68">
        <v>41.038444130000002</v>
      </c>
    </row>
    <row r="1944" spans="1:7" x14ac:dyDescent="0.2">
      <c r="A1944" s="24" t="s">
        <v>9678</v>
      </c>
      <c r="B1944" s="24" t="s">
        <v>9679</v>
      </c>
      <c r="C1944" s="68">
        <v>33.269996089999999</v>
      </c>
      <c r="D1944" s="68">
        <v>25.814298309999998</v>
      </c>
      <c r="E1944" s="68">
        <v>-22.861332570000002</v>
      </c>
      <c r="F1944" s="68">
        <v>-57.902717209999999</v>
      </c>
      <c r="G1944" s="68">
        <v>-14.329873769999999</v>
      </c>
    </row>
    <row r="1945" spans="1:7" x14ac:dyDescent="0.2">
      <c r="A1945" s="24" t="s">
        <v>9680</v>
      </c>
      <c r="B1945" s="24" t="s">
        <v>9681</v>
      </c>
      <c r="C1945" s="68">
        <v>8031.9872231499994</v>
      </c>
      <c r="D1945" s="68">
        <v>7123.8444436700001</v>
      </c>
      <c r="E1945" s="68">
        <v>7935.7187483600001</v>
      </c>
      <c r="F1945" s="68">
        <v>8531.7898750099994</v>
      </c>
      <c r="G1945" s="68">
        <v>7096.53664699</v>
      </c>
    </row>
    <row r="1946" spans="1:7" x14ac:dyDescent="0.2">
      <c r="A1946" s="24" t="s">
        <v>9682</v>
      </c>
      <c r="B1946" s="24" t="s">
        <v>9683</v>
      </c>
      <c r="C1946" s="68">
        <v>45.573568590000001</v>
      </c>
      <c r="D1946" s="68">
        <v>69.156975569999986</v>
      </c>
      <c r="E1946" s="68">
        <v>44.942699689999998</v>
      </c>
      <c r="F1946" s="68">
        <v>62.848258369999996</v>
      </c>
      <c r="G1946" s="68">
        <v>23.671522879999998</v>
      </c>
    </row>
    <row r="1947" spans="1:7" x14ac:dyDescent="0.2">
      <c r="A1947" s="24" t="s">
        <v>9684</v>
      </c>
      <c r="B1947" s="24" t="s">
        <v>9685</v>
      </c>
      <c r="C1947" s="68">
        <v>78.798844360000004</v>
      </c>
      <c r="D1947" s="68">
        <v>119.27852254999999</v>
      </c>
      <c r="E1947" s="68">
        <v>46.103355329999999</v>
      </c>
      <c r="F1947" s="68">
        <v>50.687178079999995</v>
      </c>
      <c r="G1947" s="68">
        <v>26.080426249999999</v>
      </c>
    </row>
    <row r="1948" spans="1:7" x14ac:dyDescent="0.2">
      <c r="A1948" s="24" t="s">
        <v>9686</v>
      </c>
      <c r="B1948" s="24" t="s">
        <v>9687</v>
      </c>
      <c r="C1948" s="68">
        <v>1.91106405</v>
      </c>
      <c r="D1948" s="68">
        <v>-8.038553799999999</v>
      </c>
      <c r="E1948" s="68">
        <v>-4.4749416799999997</v>
      </c>
      <c r="F1948" s="68">
        <v>0.47891604999999998</v>
      </c>
      <c r="G1948" s="68">
        <v>0.90435530000000008</v>
      </c>
    </row>
    <row r="1949" spans="1:7" x14ac:dyDescent="0.2">
      <c r="A1949" s="24" t="s">
        <v>9688</v>
      </c>
      <c r="B1949" s="24" t="s">
        <v>9689</v>
      </c>
      <c r="C1949" s="68">
        <v>14.568103599999999</v>
      </c>
      <c r="D1949" s="68">
        <v>26.29914144</v>
      </c>
      <c r="E1949" s="68">
        <v>13.480923859999999</v>
      </c>
      <c r="F1949" s="68">
        <v>16.19769608</v>
      </c>
      <c r="G1949" s="68">
        <v>19.836462699999998</v>
      </c>
    </row>
    <row r="1950" spans="1:7" x14ac:dyDescent="0.2">
      <c r="A1950" s="24" t="s">
        <v>9690</v>
      </c>
      <c r="B1950" s="24" t="s">
        <v>9691</v>
      </c>
      <c r="C1950" s="68">
        <v>375.7743127</v>
      </c>
      <c r="D1950" s="68">
        <v>320.88935457999997</v>
      </c>
      <c r="E1950" s="68">
        <v>317.06296930000002</v>
      </c>
      <c r="F1950" s="68">
        <v>676.04020260000004</v>
      </c>
      <c r="G1950" s="68">
        <v>450.30120299000004</v>
      </c>
    </row>
    <row r="1951" spans="1:7" x14ac:dyDescent="0.2">
      <c r="A1951" s="24" t="s">
        <v>9692</v>
      </c>
      <c r="B1951" s="24" t="s">
        <v>9693</v>
      </c>
      <c r="C1951" s="68">
        <v>7.4190338699999998</v>
      </c>
      <c r="D1951" s="68">
        <v>10.95024761</v>
      </c>
      <c r="E1951" s="68">
        <v>8.8312148199999996</v>
      </c>
      <c r="F1951" s="68">
        <v>679.02613522000001</v>
      </c>
      <c r="G1951" s="68">
        <v>-570.19180898000002</v>
      </c>
    </row>
    <row r="1952" spans="1:7" x14ac:dyDescent="0.2">
      <c r="A1952" s="24" t="s">
        <v>9694</v>
      </c>
      <c r="B1952" s="24" t="s">
        <v>9695</v>
      </c>
      <c r="C1952" s="68">
        <v>3.0874030299999999</v>
      </c>
      <c r="D1952" s="68">
        <v>24.594192039999999</v>
      </c>
      <c r="E1952" s="68">
        <v>6.6559675800000004</v>
      </c>
      <c r="F1952" s="68">
        <v>24.19786448</v>
      </c>
      <c r="G1952" s="68">
        <v>40.857703049999998</v>
      </c>
    </row>
    <row r="1953" spans="1:7" x14ac:dyDescent="0.2">
      <c r="A1953" s="24" t="s">
        <v>9696</v>
      </c>
      <c r="B1953" s="24" t="s">
        <v>9697</v>
      </c>
      <c r="C1953" s="68">
        <v>-0.58301333999999994</v>
      </c>
      <c r="D1953" s="68">
        <v>1.27324949</v>
      </c>
      <c r="E1953" s="68">
        <v>4.7976892599999994</v>
      </c>
      <c r="F1953" s="68">
        <v>-181.14427419</v>
      </c>
      <c r="G1953" s="68">
        <v>1.13308188</v>
      </c>
    </row>
    <row r="1954" spans="1:7" x14ac:dyDescent="0.2">
      <c r="A1954" s="24" t="s">
        <v>9698</v>
      </c>
      <c r="B1954" s="24" t="s">
        <v>9699</v>
      </c>
      <c r="C1954" s="68">
        <v>27.67809475</v>
      </c>
      <c r="D1954" s="68">
        <v>29.536223850000002</v>
      </c>
      <c r="E1954" s="68">
        <v>21.98846459</v>
      </c>
      <c r="F1954" s="68">
        <v>81.275472640000004</v>
      </c>
      <c r="G1954" s="68">
        <v>-0.23197950000000001</v>
      </c>
    </row>
    <row r="1955" spans="1:7" x14ac:dyDescent="0.2">
      <c r="A1955" s="24" t="s">
        <v>9700</v>
      </c>
      <c r="B1955" s="24" t="s">
        <v>9701</v>
      </c>
      <c r="C1955" s="68">
        <v>31.065515440000002</v>
      </c>
      <c r="D1955" s="68">
        <v>43.094164920000004</v>
      </c>
      <c r="E1955" s="68">
        <v>34.762479909999996</v>
      </c>
      <c r="F1955" s="68">
        <v>45.741414710000001</v>
      </c>
      <c r="G1955" s="68">
        <v>29.39906865</v>
      </c>
    </row>
    <row r="1956" spans="1:7" x14ac:dyDescent="0.2">
      <c r="A1956" s="24" t="s">
        <v>9702</v>
      </c>
      <c r="B1956" s="24" t="s">
        <v>9703</v>
      </c>
      <c r="C1956" s="68">
        <v>3461</v>
      </c>
      <c r="D1956" s="68">
        <v>631</v>
      </c>
      <c r="E1956" s="68">
        <v>2602</v>
      </c>
      <c r="F1956" s="68">
        <v>-793</v>
      </c>
      <c r="G1956" s="68">
        <v>1770</v>
      </c>
    </row>
    <row r="1957" spans="1:7" x14ac:dyDescent="0.2">
      <c r="A1957" s="24" t="s">
        <v>9704</v>
      </c>
      <c r="B1957" s="24" t="s">
        <v>9705</v>
      </c>
      <c r="C1957" s="68">
        <v>79.082645650000003</v>
      </c>
      <c r="D1957" s="68">
        <v>71.414674260000012</v>
      </c>
      <c r="E1957" s="68">
        <v>46.7830589</v>
      </c>
      <c r="F1957" s="68">
        <v>16.56167005</v>
      </c>
      <c r="G1957" s="68">
        <v>79.651729310000007</v>
      </c>
    </row>
    <row r="1958" spans="1:7" x14ac:dyDescent="0.2">
      <c r="A1958" s="24" t="s">
        <v>9706</v>
      </c>
      <c r="B1958" s="24" t="s">
        <v>9707</v>
      </c>
      <c r="C1958" s="68">
        <v>10.30876458</v>
      </c>
      <c r="D1958" s="68">
        <v>-105.58324186</v>
      </c>
      <c r="E1958" s="68">
        <v>-254.64341809000001</v>
      </c>
      <c r="F1958" s="68">
        <v>-1111.62276621</v>
      </c>
      <c r="G1958" s="68">
        <v>-271.72768855999999</v>
      </c>
    </row>
    <row r="1959" spans="1:7" x14ac:dyDescent="0.2">
      <c r="A1959" s="24" t="s">
        <v>9708</v>
      </c>
      <c r="B1959" s="24" t="s">
        <v>9709</v>
      </c>
      <c r="C1959" s="68">
        <v>70.934581290000011</v>
      </c>
      <c r="D1959" s="68">
        <v>105.72952556</v>
      </c>
      <c r="E1959" s="68">
        <v>56.565581340000001</v>
      </c>
      <c r="F1959" s="68">
        <v>143.631867</v>
      </c>
      <c r="G1959" s="68">
        <v>72.175314909999997</v>
      </c>
    </row>
    <row r="1960" spans="1:7" x14ac:dyDescent="0.2">
      <c r="A1960" s="24" t="s">
        <v>9710</v>
      </c>
      <c r="B1960" s="24" t="s">
        <v>9711</v>
      </c>
      <c r="C1960" s="68">
        <v>52.80516008</v>
      </c>
      <c r="D1960" s="68">
        <v>51.975009970000002</v>
      </c>
      <c r="E1960" s="68">
        <v>20.620838760000002</v>
      </c>
      <c r="F1960" s="68">
        <v>4.6470802300000003</v>
      </c>
      <c r="G1960" s="68">
        <v>56.223246709999998</v>
      </c>
    </row>
    <row r="1961" spans="1:7" x14ac:dyDescent="0.2">
      <c r="A1961" s="24" t="s">
        <v>9712</v>
      </c>
      <c r="B1961" s="24" t="s">
        <v>9713</v>
      </c>
      <c r="C1961" s="68">
        <v>82.146896330000004</v>
      </c>
      <c r="D1961" s="68">
        <v>250.17781785</v>
      </c>
      <c r="E1961" s="68">
        <v>141.31314302999999</v>
      </c>
      <c r="F1961" s="68">
        <v>141.42734209</v>
      </c>
      <c r="G1961" s="68">
        <v>150.03466881</v>
      </c>
    </row>
    <row r="1962" spans="1:7" x14ac:dyDescent="0.2">
      <c r="A1962" s="24" t="s">
        <v>9714</v>
      </c>
      <c r="B1962" s="24" t="s">
        <v>9715</v>
      </c>
      <c r="C1962" s="68">
        <v>51.053202140000003</v>
      </c>
      <c r="D1962" s="68">
        <v>-71.498886339999999</v>
      </c>
      <c r="E1962" s="68">
        <v>-120.99411959</v>
      </c>
      <c r="F1962" s="68">
        <v>-117.1717771</v>
      </c>
      <c r="G1962" s="68">
        <v>-255.24277968999999</v>
      </c>
    </row>
    <row r="1963" spans="1:7" x14ac:dyDescent="0.2">
      <c r="A1963" s="24" t="s">
        <v>9716</v>
      </c>
      <c r="B1963" s="24" t="s">
        <v>9717</v>
      </c>
      <c r="C1963" s="68">
        <v>158.77691166</v>
      </c>
      <c r="D1963" s="68">
        <v>86.97696637</v>
      </c>
      <c r="E1963" s="68">
        <v>52.316233609999998</v>
      </c>
      <c r="F1963" s="68">
        <v>52.221424390000003</v>
      </c>
      <c r="G1963" s="68">
        <v>109.11515904000001</v>
      </c>
    </row>
    <row r="1964" spans="1:7" x14ac:dyDescent="0.2">
      <c r="A1964" s="24" t="s">
        <v>9718</v>
      </c>
      <c r="B1964" s="24" t="s">
        <v>9719</v>
      </c>
      <c r="C1964" s="68">
        <v>-53.920574439999996</v>
      </c>
      <c r="D1964" s="68">
        <v>-31.11705611</v>
      </c>
      <c r="E1964" s="68">
        <v>-151.22610484</v>
      </c>
      <c r="F1964" s="68">
        <v>-51.890389429999999</v>
      </c>
      <c r="G1964" s="68">
        <v>8.5769202199999999</v>
      </c>
    </row>
    <row r="1965" spans="1:7" x14ac:dyDescent="0.2">
      <c r="A1965" s="24" t="s">
        <v>9720</v>
      </c>
      <c r="B1965" s="24" t="s">
        <v>9721</v>
      </c>
      <c r="C1965" s="68">
        <v>66.629953020000002</v>
      </c>
      <c r="D1965" s="68">
        <v>72.850869079999995</v>
      </c>
      <c r="E1965" s="68">
        <v>53.414156210000002</v>
      </c>
      <c r="F1965" s="68">
        <v>48.4772581</v>
      </c>
      <c r="G1965" s="68">
        <v>75.709561569999991</v>
      </c>
    </row>
    <row r="1966" spans="1:7" x14ac:dyDescent="0.2">
      <c r="A1966" s="24" t="s">
        <v>9722</v>
      </c>
      <c r="B1966" s="24" t="s">
        <v>9723</v>
      </c>
      <c r="C1966" s="68">
        <v>190.02097426</v>
      </c>
      <c r="D1966" s="68">
        <v>227.24663074</v>
      </c>
      <c r="E1966" s="68">
        <v>111.40044773999999</v>
      </c>
      <c r="F1966" s="68">
        <v>-679.68493316999991</v>
      </c>
      <c r="G1966" s="68">
        <v>-112.98260965999999</v>
      </c>
    </row>
    <row r="1967" spans="1:7" x14ac:dyDescent="0.2">
      <c r="A1967" s="24" t="s">
        <v>9724</v>
      </c>
      <c r="B1967" s="24" t="s">
        <v>9725</v>
      </c>
      <c r="C1967" s="68">
        <v>3.86923817</v>
      </c>
      <c r="D1967" s="68">
        <v>3.03637413</v>
      </c>
      <c r="E1967" s="68">
        <v>6.7004445300000004</v>
      </c>
      <c r="F1967" s="68">
        <v>-69.06730666</v>
      </c>
      <c r="G1967" s="68">
        <v>-17.884383839999998</v>
      </c>
    </row>
    <row r="1968" spans="1:7" x14ac:dyDescent="0.2">
      <c r="A1968" s="24" t="s">
        <v>9726</v>
      </c>
      <c r="B1968" s="24" t="s">
        <v>9727</v>
      </c>
      <c r="C1968" s="68">
        <v>14.46405369</v>
      </c>
      <c r="D1968" s="68">
        <v>17.41398002</v>
      </c>
      <c r="E1968" s="68">
        <v>4.8227655199999999</v>
      </c>
      <c r="F1968" s="68">
        <v>34.469754350000002</v>
      </c>
      <c r="G1968" s="68">
        <v>10.2990821</v>
      </c>
    </row>
    <row r="1969" spans="1:7" x14ac:dyDescent="0.2">
      <c r="A1969" s="24" t="s">
        <v>9728</v>
      </c>
      <c r="B1969" s="24" t="s">
        <v>9729</v>
      </c>
      <c r="C1969" s="68">
        <v>-34.320970090000003</v>
      </c>
      <c r="D1969" s="68">
        <v>44.734468829999997</v>
      </c>
      <c r="E1969" s="68">
        <v>919.69536728999992</v>
      </c>
      <c r="F1969" s="68">
        <v>29.253819969999999</v>
      </c>
      <c r="G1969" s="68">
        <v>22.738161300000002</v>
      </c>
    </row>
    <row r="1970" spans="1:7" x14ac:dyDescent="0.2">
      <c r="A1970" s="24" t="s">
        <v>9730</v>
      </c>
      <c r="B1970" s="24" t="s">
        <v>9731</v>
      </c>
      <c r="C1970" s="68">
        <v>6.4884000300000002</v>
      </c>
      <c r="D1970" s="68">
        <v>4.6977531399999997</v>
      </c>
      <c r="E1970" s="68">
        <v>10.54601482</v>
      </c>
      <c r="F1970" s="68">
        <v>29.42104209</v>
      </c>
      <c r="G1970" s="68">
        <v>10.929434650000001</v>
      </c>
    </row>
    <row r="1971" spans="1:7" x14ac:dyDescent="0.2">
      <c r="A1971" s="24" t="s">
        <v>9732</v>
      </c>
      <c r="B1971" s="24" t="s">
        <v>9733</v>
      </c>
      <c r="C1971" s="68">
        <v>40.5837541</v>
      </c>
      <c r="D1971" s="68">
        <v>79.917039560000006</v>
      </c>
      <c r="E1971" s="68">
        <v>43.739869649999996</v>
      </c>
      <c r="F1971" s="68">
        <v>5.4762584499999898</v>
      </c>
      <c r="G1971" s="68">
        <v>44.358733610000002</v>
      </c>
    </row>
    <row r="1972" spans="1:7" x14ac:dyDescent="0.2">
      <c r="A1972" s="24" t="s">
        <v>9734</v>
      </c>
      <c r="B1972" s="24" t="s">
        <v>9735</v>
      </c>
      <c r="C1972" s="68">
        <v>165.25797046</v>
      </c>
      <c r="D1972" s="68">
        <v>73.097780720000003</v>
      </c>
      <c r="E1972" s="68">
        <v>25.210707679999999</v>
      </c>
      <c r="F1972" s="68">
        <v>-237.78123574</v>
      </c>
      <c r="G1972" s="68">
        <v>89.829998029999999</v>
      </c>
    </row>
    <row r="1973" spans="1:7" x14ac:dyDescent="0.2">
      <c r="A1973" s="24" t="s">
        <v>9736</v>
      </c>
      <c r="B1973" s="24" t="s">
        <v>9737</v>
      </c>
      <c r="C1973" s="68">
        <v>17.838030180000001</v>
      </c>
      <c r="D1973" s="68">
        <v>3.6755414800000001</v>
      </c>
      <c r="E1973" s="68">
        <v>12.066827099999999</v>
      </c>
      <c r="F1973" s="68">
        <v>104.74981892</v>
      </c>
      <c r="G1973" s="68">
        <v>24.82737354</v>
      </c>
    </row>
    <row r="1974" spans="1:7" x14ac:dyDescent="0.2">
      <c r="A1974" s="24" t="s">
        <v>9738</v>
      </c>
      <c r="B1974" s="24" t="s">
        <v>9739</v>
      </c>
      <c r="C1974" s="68">
        <v>11.85675077</v>
      </c>
      <c r="D1974" s="68">
        <v>15.15759414</v>
      </c>
      <c r="E1974" s="68">
        <v>14.40575746</v>
      </c>
      <c r="F1974" s="68">
        <v>5.7306979</v>
      </c>
      <c r="G1974" s="68">
        <v>21.13522171</v>
      </c>
    </row>
    <row r="1975" spans="1:7" x14ac:dyDescent="0.2">
      <c r="A1975" s="24" t="s">
        <v>9740</v>
      </c>
      <c r="B1975" s="24" t="s">
        <v>9741</v>
      </c>
      <c r="C1975" s="68">
        <v>34.838045659999999</v>
      </c>
      <c r="D1975" s="68">
        <v>19.73655819</v>
      </c>
      <c r="E1975" s="68">
        <v>0.46289585999999999</v>
      </c>
      <c r="F1975" s="68">
        <v>19.429511530000003</v>
      </c>
      <c r="G1975" s="68">
        <v>11.82573429</v>
      </c>
    </row>
    <row r="1976" spans="1:7" x14ac:dyDescent="0.2">
      <c r="A1976" s="24" t="s">
        <v>9742</v>
      </c>
      <c r="B1976" s="24" t="s">
        <v>9743</v>
      </c>
      <c r="C1976" s="68">
        <v>5.2822557699999999</v>
      </c>
      <c r="D1976" s="68">
        <v>-0.50532193000000003</v>
      </c>
      <c r="E1976" s="68">
        <v>3.5592006400000002</v>
      </c>
      <c r="F1976" s="68">
        <v>-22.13399093</v>
      </c>
      <c r="G1976" s="68">
        <v>0.40070906000000001</v>
      </c>
    </row>
    <row r="1977" spans="1:7" x14ac:dyDescent="0.2">
      <c r="A1977" s="24" t="s">
        <v>9744</v>
      </c>
      <c r="B1977" s="24" t="s">
        <v>9745</v>
      </c>
      <c r="C1977" s="68">
        <v>120.51109251999999</v>
      </c>
      <c r="D1977" s="68">
        <v>239.05913769</v>
      </c>
      <c r="E1977" s="68">
        <v>79.109001829999997</v>
      </c>
      <c r="F1977" s="68">
        <v>8.6944341800000107</v>
      </c>
      <c r="G1977" s="68">
        <v>120.87497732999999</v>
      </c>
    </row>
    <row r="1978" spans="1:7" x14ac:dyDescent="0.2">
      <c r="A1978" s="24" t="s">
        <v>9746</v>
      </c>
      <c r="B1978" s="24" t="s">
        <v>9747</v>
      </c>
      <c r="C1978" s="68">
        <v>-114.94783887</v>
      </c>
      <c r="D1978" s="68">
        <v>-71.305932330000005</v>
      </c>
      <c r="E1978" s="68">
        <v>-44.50082278</v>
      </c>
      <c r="F1978" s="68">
        <v>-273.01982638999999</v>
      </c>
      <c r="G1978" s="68">
        <v>-4.1210047799999998</v>
      </c>
    </row>
    <row r="1979" spans="1:7" x14ac:dyDescent="0.2">
      <c r="A1979" s="24" t="s">
        <v>9748</v>
      </c>
      <c r="B1979" s="24" t="s">
        <v>9749</v>
      </c>
      <c r="C1979" s="68">
        <v>44.016816829999996</v>
      </c>
      <c r="D1979" s="68">
        <v>19.47422993</v>
      </c>
      <c r="E1979" s="68">
        <v>15.079372509999999</v>
      </c>
      <c r="F1979" s="68">
        <v>-28.378768340000001</v>
      </c>
      <c r="G1979" s="68">
        <v>54.292154079999996</v>
      </c>
    </row>
    <row r="1980" spans="1:7" x14ac:dyDescent="0.2">
      <c r="A1980" s="24" t="s">
        <v>9750</v>
      </c>
      <c r="B1980" s="24" t="s">
        <v>9751</v>
      </c>
      <c r="C1980" s="68">
        <v>165.70400988</v>
      </c>
      <c r="D1980" s="68">
        <v>202.14172693</v>
      </c>
      <c r="E1980" s="68">
        <v>248.85865253999998</v>
      </c>
      <c r="F1980" s="68">
        <v>167.46575178999998</v>
      </c>
      <c r="G1980" s="68">
        <v>121.82292612000001</v>
      </c>
    </row>
    <row r="1981" spans="1:7" x14ac:dyDescent="0.2">
      <c r="A1981" s="24" t="s">
        <v>9752</v>
      </c>
      <c r="B1981" s="24" t="s">
        <v>9753</v>
      </c>
      <c r="C1981" s="68">
        <v>9.2416565600000009</v>
      </c>
      <c r="D1981" s="68">
        <v>16.440113650000001</v>
      </c>
      <c r="E1981" s="68">
        <v>-2.0973140299999997</v>
      </c>
      <c r="F1981" s="68">
        <v>65.419024059999998</v>
      </c>
      <c r="G1981" s="68">
        <v>-0.75201480000000009</v>
      </c>
    </row>
    <row r="1982" spans="1:7" x14ac:dyDescent="0.2">
      <c r="A1982" s="24" t="s">
        <v>9754</v>
      </c>
      <c r="B1982" s="24" t="s">
        <v>9755</v>
      </c>
      <c r="C1982" s="68">
        <v>-4.9888103299999997</v>
      </c>
      <c r="D1982" s="68">
        <v>-9.7579678000000012</v>
      </c>
      <c r="E1982" s="68">
        <v>-1.9542861999999999</v>
      </c>
      <c r="F1982" s="68">
        <v>-40.454257490000003</v>
      </c>
      <c r="G1982" s="68">
        <v>-8.9003901999999986</v>
      </c>
    </row>
    <row r="1983" spans="1:7" x14ac:dyDescent="0.2">
      <c r="A1983" s="24" t="s">
        <v>9756</v>
      </c>
      <c r="B1983" s="24" t="s">
        <v>9757</v>
      </c>
      <c r="C1983" s="68">
        <v>8.0476337499999993</v>
      </c>
      <c r="D1983" s="68">
        <v>2.11226263</v>
      </c>
      <c r="E1983" s="68">
        <v>0.16513280999999999</v>
      </c>
      <c r="F1983" s="68">
        <v>-2.4722599300000003</v>
      </c>
      <c r="G1983" s="68">
        <v>-4.1456945799999998</v>
      </c>
    </row>
    <row r="1984" spans="1:7" x14ac:dyDescent="0.2">
      <c r="A1984" s="24" t="s">
        <v>9758</v>
      </c>
      <c r="B1984" s="24" t="s">
        <v>9759</v>
      </c>
      <c r="C1984" s="68">
        <v>-1.0119508500000001</v>
      </c>
      <c r="D1984" s="68">
        <v>-1.4113957800000001</v>
      </c>
      <c r="E1984" s="68">
        <v>-12.88345539</v>
      </c>
      <c r="F1984" s="68">
        <v>-62.145221460000002</v>
      </c>
      <c r="G1984" s="68">
        <v>2.4341666699999998</v>
      </c>
    </row>
    <row r="1985" spans="1:7" x14ac:dyDescent="0.2">
      <c r="A1985" s="24" t="s">
        <v>9760</v>
      </c>
      <c r="B1985" s="24" t="s">
        <v>9761</v>
      </c>
      <c r="C1985" s="68">
        <v>-453.44773289</v>
      </c>
      <c r="D1985" s="68">
        <v>-98.6336443</v>
      </c>
      <c r="E1985" s="68">
        <v>115.71916911</v>
      </c>
      <c r="F1985" s="68">
        <v>-108.94973370999999</v>
      </c>
      <c r="G1985" s="68">
        <v>-0.89803782999999993</v>
      </c>
    </row>
    <row r="1986" spans="1:7" x14ac:dyDescent="0.2">
      <c r="A1986" s="24" t="s">
        <v>9762</v>
      </c>
      <c r="B1986" s="24" t="s">
        <v>9763</v>
      </c>
      <c r="C1986" s="68">
        <v>-2.9019164399999999</v>
      </c>
      <c r="D1986" s="68">
        <v>50.023836150000001</v>
      </c>
      <c r="E1986" s="68">
        <v>46.348316259999997</v>
      </c>
      <c r="F1986" s="68">
        <v>149.39419333000001</v>
      </c>
      <c r="G1986" s="68">
        <v>41.25536924</v>
      </c>
    </row>
    <row r="1987" spans="1:7" x14ac:dyDescent="0.2">
      <c r="A1987" s="24" t="s">
        <v>9764</v>
      </c>
      <c r="B1987" s="24" t="s">
        <v>9765</v>
      </c>
      <c r="C1987" s="68">
        <v>-23.2675822</v>
      </c>
      <c r="D1987" s="68">
        <v>-33.365452779999998</v>
      </c>
      <c r="E1987" s="68">
        <v>-11.34890326</v>
      </c>
      <c r="F1987" s="68">
        <v>25.01229743</v>
      </c>
      <c r="G1987" s="68">
        <v>-5.0462059999999996E-2</v>
      </c>
    </row>
    <row r="1988" spans="1:7" x14ac:dyDescent="0.2">
      <c r="A1988" s="24" t="s">
        <v>9766</v>
      </c>
      <c r="B1988" s="24" t="s">
        <v>9767</v>
      </c>
      <c r="C1988" s="68">
        <v>453.15858960000003</v>
      </c>
      <c r="D1988" s="68">
        <v>543.46446702999992</v>
      </c>
      <c r="E1988" s="68">
        <v>318.05126852999996</v>
      </c>
      <c r="F1988" s="68">
        <v>1031.7516751200001</v>
      </c>
      <c r="G1988" s="68">
        <v>869.03440846000001</v>
      </c>
    </row>
    <row r="1989" spans="1:7" x14ac:dyDescent="0.2">
      <c r="A1989" s="24" t="s">
        <v>9768</v>
      </c>
      <c r="B1989" s="24" t="s">
        <v>9769</v>
      </c>
      <c r="C1989" s="68">
        <v>29.352132469999997</v>
      </c>
      <c r="D1989" s="68">
        <v>-26.982445269999999</v>
      </c>
      <c r="E1989" s="68">
        <v>-10.32497661</v>
      </c>
      <c r="F1989" s="68">
        <v>-60.556011020000007</v>
      </c>
      <c r="G1989" s="68">
        <v>339.90503174999998</v>
      </c>
    </row>
    <row r="1990" spans="1:7" x14ac:dyDescent="0.2">
      <c r="A1990" s="24" t="s">
        <v>9770</v>
      </c>
      <c r="B1990" s="24" t="s">
        <v>9771</v>
      </c>
      <c r="C1990" s="68">
        <v>-7.4783567199999998</v>
      </c>
      <c r="D1990" s="68">
        <v>-18.536122670000001</v>
      </c>
      <c r="E1990" s="68">
        <v>-12.261381199999999</v>
      </c>
      <c r="F1990" s="68">
        <v>15.09085619</v>
      </c>
      <c r="G1990" s="68">
        <v>-4.1517438599999998</v>
      </c>
    </row>
    <row r="1991" spans="1:7" x14ac:dyDescent="0.2">
      <c r="A1991" s="24" t="s">
        <v>9772</v>
      </c>
      <c r="B1991" s="24" t="s">
        <v>9773</v>
      </c>
      <c r="C1991" s="68">
        <v>223.4618231</v>
      </c>
      <c r="D1991" s="68">
        <v>187.25261013999997</v>
      </c>
      <c r="E1991" s="68">
        <v>50.479272039999998</v>
      </c>
      <c r="F1991" s="68">
        <v>76.7392641</v>
      </c>
      <c r="G1991" s="68">
        <v>86.59150606</v>
      </c>
    </row>
    <row r="1992" spans="1:7" x14ac:dyDescent="0.2">
      <c r="A1992" s="24" t="s">
        <v>9774</v>
      </c>
      <c r="B1992" s="24" t="s">
        <v>9775</v>
      </c>
      <c r="C1992" s="68">
        <v>13.358239119999999</v>
      </c>
      <c r="D1992" s="68">
        <v>18.466172149999998</v>
      </c>
      <c r="E1992" s="68">
        <v>-11.35221924</v>
      </c>
      <c r="F1992" s="68">
        <v>27.524974149999998</v>
      </c>
      <c r="G1992" s="68">
        <v>37.772560560000002</v>
      </c>
    </row>
    <row r="1993" spans="1:7" x14ac:dyDescent="0.2">
      <c r="A1993" s="24" t="s">
        <v>9776</v>
      </c>
      <c r="B1993" s="24" t="s">
        <v>9777</v>
      </c>
      <c r="C1993" s="68">
        <v>15.76970891</v>
      </c>
      <c r="D1993" s="68">
        <v>69.188998280000007</v>
      </c>
      <c r="E1993" s="68">
        <v>21.532725370000001</v>
      </c>
      <c r="F1993" s="68">
        <v>37.053582270000007</v>
      </c>
      <c r="G1993" s="68">
        <v>39.020765650000001</v>
      </c>
    </row>
    <row r="1994" spans="1:7" x14ac:dyDescent="0.2">
      <c r="A1994" s="24" t="s">
        <v>9778</v>
      </c>
      <c r="B1994" s="24" t="s">
        <v>9779</v>
      </c>
      <c r="C1994" s="68">
        <v>21.895070199999999</v>
      </c>
      <c r="D1994" s="68">
        <v>83.184265209999992</v>
      </c>
      <c r="E1994" s="68">
        <v>-34.411858780000003</v>
      </c>
      <c r="F1994" s="68">
        <v>22.857291789999998</v>
      </c>
      <c r="G1994" s="68">
        <v>53.299013969999997</v>
      </c>
    </row>
    <row r="1995" spans="1:7" x14ac:dyDescent="0.2">
      <c r="A1995" s="24" t="s">
        <v>9780</v>
      </c>
      <c r="B1995" s="24" t="s">
        <v>9781</v>
      </c>
      <c r="C1995" s="68">
        <v>86.967904410000003</v>
      </c>
      <c r="D1995" s="68">
        <v>97.604548190000003</v>
      </c>
      <c r="E1995" s="68">
        <v>-0.67604648000000001</v>
      </c>
      <c r="F1995" s="68">
        <v>-30.29047675</v>
      </c>
      <c r="G1995" s="68">
        <v>-14.64281006</v>
      </c>
    </row>
    <row r="1996" spans="1:7" x14ac:dyDescent="0.2">
      <c r="A1996" s="24" t="s">
        <v>9782</v>
      </c>
      <c r="B1996" s="24" t="s">
        <v>9783</v>
      </c>
      <c r="C1996" s="68">
        <v>232.95249809000001</v>
      </c>
      <c r="D1996" s="68">
        <v>139.90939662</v>
      </c>
      <c r="E1996" s="68">
        <v>104.37879653</v>
      </c>
      <c r="F1996" s="68">
        <v>185.75005674000002</v>
      </c>
      <c r="G1996" s="68">
        <v>42.967812619999997</v>
      </c>
    </row>
    <row r="1997" spans="1:7" x14ac:dyDescent="0.2">
      <c r="A1997" s="24" t="s">
        <v>9784</v>
      </c>
      <c r="B1997" s="24" t="s">
        <v>9785</v>
      </c>
      <c r="C1997" s="68">
        <v>6.7063277699999997</v>
      </c>
      <c r="D1997" s="68">
        <v>13.39678095</v>
      </c>
      <c r="E1997" s="68">
        <v>38.71616178</v>
      </c>
      <c r="F1997" s="68">
        <v>48.478330979999996</v>
      </c>
      <c r="G1997" s="68">
        <v>18.058654820000001</v>
      </c>
    </row>
    <row r="1998" spans="1:7" x14ac:dyDescent="0.2">
      <c r="A1998" s="24" t="s">
        <v>9786</v>
      </c>
      <c r="B1998" s="24" t="s">
        <v>9787</v>
      </c>
      <c r="C1998" s="68">
        <v>-28.037739160000001</v>
      </c>
      <c r="D1998" s="68">
        <v>-33.315133320000001</v>
      </c>
      <c r="E1998" s="68">
        <v>-20.10620617</v>
      </c>
      <c r="F1998" s="68">
        <v>63.424921240000003</v>
      </c>
      <c r="G1998" s="68">
        <v>40.881822829999997</v>
      </c>
    </row>
    <row r="1999" spans="1:7" x14ac:dyDescent="0.2">
      <c r="A1999" s="24" t="s">
        <v>9788</v>
      </c>
      <c r="B1999" s="24" t="s">
        <v>9789</v>
      </c>
      <c r="C1999" s="68">
        <v>85.264277440000001</v>
      </c>
      <c r="D1999" s="68">
        <v>72.546282810000008</v>
      </c>
      <c r="E1999" s="68">
        <v>74.287072190000004</v>
      </c>
      <c r="F1999" s="68">
        <v>245.27785441999998</v>
      </c>
      <c r="G1999" s="68">
        <v>6.5281040199999998</v>
      </c>
    </row>
    <row r="2000" spans="1:7" x14ac:dyDescent="0.2">
      <c r="A2000" s="24" t="s">
        <v>9790</v>
      </c>
      <c r="B2000" s="24" t="s">
        <v>9791</v>
      </c>
      <c r="C2000" s="68">
        <v>-17.741510179999999</v>
      </c>
      <c r="D2000" s="68">
        <v>181.19969771000001</v>
      </c>
      <c r="E2000" s="68">
        <v>134.56095480000002</v>
      </c>
      <c r="F2000" s="68">
        <v>39.473923560000003</v>
      </c>
      <c r="G2000" s="68">
        <v>4.5923693300000004</v>
      </c>
    </row>
    <row r="2001" spans="1:7" x14ac:dyDescent="0.2">
      <c r="A2001" s="24" t="s">
        <v>9792</v>
      </c>
      <c r="B2001" s="24" t="s">
        <v>9793</v>
      </c>
      <c r="C2001" s="68">
        <v>77.356950030000007</v>
      </c>
      <c r="D2001" s="68">
        <v>97.263135290000008</v>
      </c>
      <c r="E2001" s="68">
        <v>77.451161209999995</v>
      </c>
      <c r="F2001" s="68">
        <v>81.792710760000006</v>
      </c>
      <c r="G2001" s="68">
        <v>69.687559900000011</v>
      </c>
    </row>
    <row r="2002" spans="1:7" x14ac:dyDescent="0.2">
      <c r="A2002" s="24" t="s">
        <v>9794</v>
      </c>
      <c r="B2002" s="24" t="s">
        <v>9795</v>
      </c>
      <c r="C2002" s="68">
        <v>-388.77535712999997</v>
      </c>
      <c r="D2002" s="68">
        <v>-369.78337237</v>
      </c>
      <c r="E2002" s="68">
        <v>-222.2074829</v>
      </c>
      <c r="F2002" s="68">
        <v>11.237754170000001</v>
      </c>
      <c r="G2002" s="68">
        <v>3.2968122900000001</v>
      </c>
    </row>
    <row r="2003" spans="1:7" x14ac:dyDescent="0.2">
      <c r="A2003" s="24" t="s">
        <v>9796</v>
      </c>
      <c r="B2003" s="24" t="s">
        <v>9797</v>
      </c>
      <c r="C2003" s="68">
        <v>577.27352428999995</v>
      </c>
      <c r="D2003" s="68">
        <v>581.96196753999993</v>
      </c>
      <c r="E2003" s="68">
        <v>496.87251204</v>
      </c>
      <c r="F2003" s="68">
        <v>445.44924947999999</v>
      </c>
      <c r="G2003" s="68">
        <v>480.49670958999997</v>
      </c>
    </row>
    <row r="2004" spans="1:7" x14ac:dyDescent="0.2">
      <c r="A2004" s="24" t="s">
        <v>9798</v>
      </c>
      <c r="B2004" s="24" t="s">
        <v>9799</v>
      </c>
      <c r="C2004" s="68">
        <v>11.349109070000001</v>
      </c>
      <c r="D2004" s="68">
        <v>16.99369042</v>
      </c>
      <c r="E2004" s="68">
        <v>10.68139302</v>
      </c>
      <c r="F2004" s="68">
        <v>14.54953081</v>
      </c>
      <c r="G2004" s="68">
        <v>14.414613900000001</v>
      </c>
    </row>
    <row r="2005" spans="1:7" x14ac:dyDescent="0.2">
      <c r="A2005" s="24" t="s">
        <v>9800</v>
      </c>
      <c r="B2005" s="24" t="s">
        <v>9801</v>
      </c>
      <c r="C2005" s="68">
        <v>72.990086410000004</v>
      </c>
      <c r="D2005" s="68">
        <v>81.093404079999999</v>
      </c>
      <c r="E2005" s="68">
        <v>100.84472017</v>
      </c>
      <c r="F2005" s="68">
        <v>117.59363468000001</v>
      </c>
      <c r="G2005" s="68">
        <v>51.907240789999996</v>
      </c>
    </row>
    <row r="2006" spans="1:7" x14ac:dyDescent="0.2">
      <c r="A2006" s="24" t="s">
        <v>9802</v>
      </c>
      <c r="B2006" s="24" t="s">
        <v>9803</v>
      </c>
      <c r="C2006" s="68">
        <v>11.47912998</v>
      </c>
      <c r="D2006" s="68">
        <v>30.909485829999998</v>
      </c>
      <c r="E2006" s="68">
        <v>18.21891544</v>
      </c>
      <c r="F2006" s="68">
        <v>7.2283155700000004</v>
      </c>
      <c r="G2006" s="68">
        <v>6.1718691799999998</v>
      </c>
    </row>
    <row r="2007" spans="1:7" x14ac:dyDescent="0.2">
      <c r="A2007" s="24" t="s">
        <v>9804</v>
      </c>
      <c r="B2007" s="24" t="s">
        <v>9805</v>
      </c>
      <c r="C2007" s="68">
        <v>63.547427060000004</v>
      </c>
      <c r="D2007" s="68">
        <v>112.51622243000001</v>
      </c>
      <c r="E2007" s="68">
        <v>-94.382764730000005</v>
      </c>
      <c r="F2007" s="68">
        <v>27.10262359</v>
      </c>
      <c r="G2007" s="68">
        <v>-145.88253449000001</v>
      </c>
    </row>
    <row r="2008" spans="1:7" x14ac:dyDescent="0.2">
      <c r="A2008" s="24" t="s">
        <v>9806</v>
      </c>
      <c r="B2008" s="24" t="s">
        <v>9807</v>
      </c>
      <c r="C2008" s="68">
        <v>379.92067587999998</v>
      </c>
      <c r="D2008" s="68">
        <v>402.23944533999997</v>
      </c>
      <c r="E2008" s="68">
        <v>359.65898920999996</v>
      </c>
      <c r="F2008" s="68">
        <v>217.54392193999999</v>
      </c>
      <c r="G2008" s="68">
        <v>284.14480101999999</v>
      </c>
    </row>
    <row r="2009" spans="1:7" x14ac:dyDescent="0.2">
      <c r="A2009" s="24" t="s">
        <v>9808</v>
      </c>
      <c r="B2009" s="24" t="s">
        <v>9809</v>
      </c>
      <c r="C2009" s="68">
        <v>235.24434911</v>
      </c>
      <c r="D2009" s="68">
        <v>623.12857609000002</v>
      </c>
      <c r="E2009" s="68">
        <v>2447.4623650200001</v>
      </c>
      <c r="F2009" s="68">
        <v>1119.0648495999999</v>
      </c>
      <c r="G2009" s="68">
        <v>349.72954811</v>
      </c>
    </row>
    <row r="2010" spans="1:7" x14ac:dyDescent="0.2">
      <c r="A2010" s="24" t="s">
        <v>9810</v>
      </c>
      <c r="B2010" s="24" t="s">
        <v>9811</v>
      </c>
      <c r="C2010" s="68">
        <v>16.141097049999999</v>
      </c>
      <c r="D2010" s="68">
        <v>52.128255329999995</v>
      </c>
      <c r="E2010" s="68">
        <v>3.5157524900000001</v>
      </c>
      <c r="F2010" s="68">
        <v>-13.8226514</v>
      </c>
      <c r="G2010" s="68">
        <v>-30.171685220000001</v>
      </c>
    </row>
    <row r="2011" spans="1:7" x14ac:dyDescent="0.2">
      <c r="A2011" s="24" t="s">
        <v>9812</v>
      </c>
      <c r="B2011" s="24" t="s">
        <v>9813</v>
      </c>
      <c r="C2011" s="68">
        <v>100.79777478</v>
      </c>
      <c r="D2011" s="68">
        <v>-57.383847809999999</v>
      </c>
      <c r="E2011" s="68">
        <v>-43.753478569999999</v>
      </c>
      <c r="F2011" s="68">
        <v>-66.449445119999993</v>
      </c>
      <c r="G2011" s="68">
        <v>-39.233190759999999</v>
      </c>
    </row>
    <row r="2012" spans="1:7" x14ac:dyDescent="0.2">
      <c r="A2012" s="24" t="s">
        <v>9814</v>
      </c>
      <c r="B2012" s="24" t="s">
        <v>9815</v>
      </c>
      <c r="C2012" s="68">
        <v>109.96234962</v>
      </c>
      <c r="D2012" s="68">
        <v>40.723318520000007</v>
      </c>
      <c r="E2012" s="68">
        <v>143.07489422</v>
      </c>
      <c r="F2012" s="68">
        <v>205.68463241999999</v>
      </c>
      <c r="G2012" s="68">
        <v>99.034754980000002</v>
      </c>
    </row>
    <row r="2013" spans="1:7" x14ac:dyDescent="0.2">
      <c r="A2013" s="24" t="s">
        <v>9816</v>
      </c>
      <c r="B2013" s="24" t="s">
        <v>9817</v>
      </c>
      <c r="C2013" s="68">
        <v>45.240493960000002</v>
      </c>
      <c r="D2013" s="68">
        <v>37.690589380000006</v>
      </c>
      <c r="E2013" s="68">
        <v>36.595531219999998</v>
      </c>
      <c r="F2013" s="68">
        <v>33.618298920000001</v>
      </c>
      <c r="G2013" s="68">
        <v>61.805845470000001</v>
      </c>
    </row>
    <row r="2014" spans="1:7" x14ac:dyDescent="0.2">
      <c r="A2014" s="24" t="s">
        <v>9818</v>
      </c>
      <c r="B2014" s="24" t="s">
        <v>9819</v>
      </c>
      <c r="C2014" s="68">
        <v>183.78253452000001</v>
      </c>
      <c r="D2014" s="68">
        <v>163.17210621999999</v>
      </c>
      <c r="E2014" s="68">
        <v>153.06149962000001</v>
      </c>
      <c r="F2014" s="68">
        <v>206.08686462</v>
      </c>
      <c r="G2014" s="68">
        <v>108.00201536</v>
      </c>
    </row>
    <row r="2015" spans="1:7" x14ac:dyDescent="0.2">
      <c r="A2015" s="24" t="s">
        <v>9820</v>
      </c>
      <c r="B2015" s="24" t="s">
        <v>9821</v>
      </c>
      <c r="C2015" s="68">
        <v>0.21431985999999997</v>
      </c>
      <c r="D2015" s="68">
        <v>6.8074205899999995</v>
      </c>
      <c r="E2015" s="68">
        <v>0.60921615000000007</v>
      </c>
      <c r="F2015" s="68">
        <v>33.181248490000002</v>
      </c>
      <c r="G2015" s="68">
        <v>-0.92507483999999995</v>
      </c>
    </row>
    <row r="2016" spans="1:7" x14ac:dyDescent="0.2">
      <c r="A2016" s="24" t="s">
        <v>9822</v>
      </c>
      <c r="B2016" s="24" t="s">
        <v>9823</v>
      </c>
      <c r="C2016" s="68">
        <v>137.69722331</v>
      </c>
      <c r="D2016" s="68">
        <v>72.484251730000011</v>
      </c>
      <c r="E2016" s="68">
        <v>154.99794299000001</v>
      </c>
      <c r="F2016" s="68">
        <v>541.02989236999997</v>
      </c>
      <c r="G2016" s="68">
        <v>-88.363208520000001</v>
      </c>
    </row>
    <row r="2017" spans="1:7" x14ac:dyDescent="0.2">
      <c r="A2017" s="24" t="s">
        <v>9824</v>
      </c>
      <c r="B2017" s="24" t="s">
        <v>9825</v>
      </c>
      <c r="C2017" s="68">
        <v>-39.28968639</v>
      </c>
      <c r="D2017" s="68">
        <v>-16.461260129999999</v>
      </c>
      <c r="E2017" s="68">
        <v>10.878896800000001</v>
      </c>
      <c r="F2017" s="68">
        <v>-24.18141469</v>
      </c>
      <c r="G2017" s="68">
        <v>16.52073493</v>
      </c>
    </row>
    <row r="2018" spans="1:7" x14ac:dyDescent="0.2">
      <c r="A2018" s="24" t="s">
        <v>9826</v>
      </c>
      <c r="B2018" s="24" t="s">
        <v>9827</v>
      </c>
      <c r="C2018" s="68">
        <v>-1.9691890400000001</v>
      </c>
      <c r="D2018" s="68">
        <v>30.45022123</v>
      </c>
      <c r="E2018" s="68">
        <v>-10.18928395</v>
      </c>
      <c r="F2018" s="68">
        <v>-96.244737959999995</v>
      </c>
      <c r="G2018" s="68">
        <v>-33.802310720000001</v>
      </c>
    </row>
    <row r="2019" spans="1:7" x14ac:dyDescent="0.2">
      <c r="A2019" s="24" t="s">
        <v>9828</v>
      </c>
      <c r="B2019" s="24" t="s">
        <v>9829</v>
      </c>
      <c r="C2019" s="68">
        <v>425.59</v>
      </c>
      <c r="D2019" s="68">
        <v>344.923</v>
      </c>
      <c r="E2019" s="68">
        <v>247.499</v>
      </c>
      <c r="F2019" s="68">
        <v>-521.32399999999996</v>
      </c>
      <c r="G2019" s="68">
        <v>743.78200000000004</v>
      </c>
    </row>
    <row r="2020" spans="1:7" x14ac:dyDescent="0.2">
      <c r="A2020" s="24" t="s">
        <v>9830</v>
      </c>
      <c r="B2020" s="24" t="s">
        <v>9831</v>
      </c>
      <c r="C2020" s="68">
        <v>-21.13608211</v>
      </c>
      <c r="D2020" s="68">
        <v>-34.226442820000003</v>
      </c>
      <c r="E2020" s="68">
        <v>94.136395300000004</v>
      </c>
      <c r="F2020" s="68">
        <v>133.64055675</v>
      </c>
      <c r="G2020" s="68">
        <v>-63.324793189999994</v>
      </c>
    </row>
    <row r="2021" spans="1:7" x14ac:dyDescent="0.2">
      <c r="A2021" s="24" t="s">
        <v>9832</v>
      </c>
      <c r="B2021" s="24" t="s">
        <v>9833</v>
      </c>
      <c r="C2021" s="68">
        <v>14.917937369999999</v>
      </c>
      <c r="D2021" s="68">
        <v>11.684035710000002</v>
      </c>
      <c r="E2021" s="68">
        <v>13.4044103</v>
      </c>
      <c r="F2021" s="68">
        <v>7.4389698099999997</v>
      </c>
      <c r="G2021" s="68">
        <v>10.976735300000001</v>
      </c>
    </row>
    <row r="2022" spans="1:7" x14ac:dyDescent="0.2">
      <c r="A2022" s="24" t="s">
        <v>9834</v>
      </c>
      <c r="B2022" s="24" t="s">
        <v>9835</v>
      </c>
      <c r="C2022" s="68">
        <v>3.5726323399999997</v>
      </c>
      <c r="D2022" s="68">
        <v>10.37711363</v>
      </c>
      <c r="E2022" s="68">
        <v>2.0122039699999998</v>
      </c>
      <c r="F2022" s="68">
        <v>-7.1632445099999904</v>
      </c>
      <c r="G2022" s="68">
        <v>-2.3048821099999999</v>
      </c>
    </row>
    <row r="2023" spans="1:7" x14ac:dyDescent="0.2">
      <c r="A2023" s="24" t="s">
        <v>9836</v>
      </c>
      <c r="B2023" s="24" t="s">
        <v>9837</v>
      </c>
      <c r="C2023" s="68">
        <v>3.3312687599999999</v>
      </c>
      <c r="D2023" s="68">
        <v>14.90041798</v>
      </c>
      <c r="E2023" s="68">
        <v>4.4140745900000002</v>
      </c>
      <c r="F2023" s="68">
        <v>1.1759596799999998</v>
      </c>
      <c r="G2023" s="68">
        <v>4.60707399</v>
      </c>
    </row>
    <row r="2024" spans="1:7" x14ac:dyDescent="0.2">
      <c r="A2024" s="24" t="s">
        <v>9838</v>
      </c>
      <c r="B2024" s="24" t="s">
        <v>9839</v>
      </c>
      <c r="C2024" s="68">
        <v>2.1678042599999996</v>
      </c>
      <c r="D2024" s="68">
        <v>-0.13555612</v>
      </c>
      <c r="E2024" s="68">
        <v>1.05902479</v>
      </c>
      <c r="F2024" s="68">
        <v>52.806966000000003</v>
      </c>
      <c r="G2024" s="68">
        <v>-3.61946733</v>
      </c>
    </row>
    <row r="2025" spans="1:7" x14ac:dyDescent="0.2">
      <c r="A2025" s="24" t="s">
        <v>9840</v>
      </c>
      <c r="B2025" s="24" t="s">
        <v>9841</v>
      </c>
      <c r="C2025" s="68">
        <v>81.583752079999996</v>
      </c>
      <c r="D2025" s="68">
        <v>51.6969414</v>
      </c>
      <c r="E2025" s="68">
        <v>81.37306156999999</v>
      </c>
      <c r="F2025" s="68">
        <v>45.760692859999999</v>
      </c>
      <c r="G2025" s="68">
        <v>84.762158689999993</v>
      </c>
    </row>
    <row r="2026" spans="1:7" x14ac:dyDescent="0.2">
      <c r="A2026" s="24" t="s">
        <v>9842</v>
      </c>
      <c r="B2026" s="24" t="s">
        <v>9843</v>
      </c>
      <c r="C2026" s="68">
        <v>676.62234037999997</v>
      </c>
      <c r="D2026" s="68">
        <v>866.03458186</v>
      </c>
      <c r="E2026" s="68">
        <v>634.23182571000007</v>
      </c>
      <c r="F2026" s="68">
        <v>569.12412627000003</v>
      </c>
      <c r="G2026" s="68">
        <v>587.48498789999996</v>
      </c>
    </row>
    <row r="2027" spans="1:7" x14ac:dyDescent="0.2">
      <c r="A2027" s="24" t="s">
        <v>9844</v>
      </c>
      <c r="B2027" s="24" t="s">
        <v>9845</v>
      </c>
      <c r="C2027" s="68">
        <v>93.601267059999998</v>
      </c>
      <c r="D2027" s="68">
        <v>50.012588569999998</v>
      </c>
      <c r="E2027" s="68">
        <v>87.772873069999989</v>
      </c>
      <c r="F2027" s="68">
        <v>52.609500820000001</v>
      </c>
      <c r="G2027" s="68">
        <v>96.95122748</v>
      </c>
    </row>
    <row r="2028" spans="1:7" x14ac:dyDescent="0.2">
      <c r="A2028" s="24" t="s">
        <v>9846</v>
      </c>
      <c r="B2028" s="24" t="s">
        <v>9847</v>
      </c>
      <c r="C2028" s="68">
        <v>-249.72268949000002</v>
      </c>
      <c r="D2028" s="68">
        <v>-223.99144672999998</v>
      </c>
      <c r="E2028" s="68">
        <v>-151.26603184999999</v>
      </c>
      <c r="F2028" s="68">
        <v>444.76668842999999</v>
      </c>
      <c r="G2028" s="68">
        <v>-122.94394820999999</v>
      </c>
    </row>
    <row r="2029" spans="1:7" x14ac:dyDescent="0.2">
      <c r="A2029" s="24" t="s">
        <v>9848</v>
      </c>
      <c r="B2029" s="24" t="s">
        <v>9849</v>
      </c>
      <c r="C2029" s="68">
        <v>-0.80456520999999992</v>
      </c>
      <c r="D2029" s="68">
        <v>-16.655893599999999</v>
      </c>
      <c r="E2029" s="68">
        <v>27.491210070000001</v>
      </c>
      <c r="F2029" s="68">
        <v>13.77585453</v>
      </c>
      <c r="G2029" s="68">
        <v>4.0415199900000003</v>
      </c>
    </row>
    <row r="2030" spans="1:7" x14ac:dyDescent="0.2">
      <c r="A2030" s="24" t="s">
        <v>9850</v>
      </c>
      <c r="B2030" s="24" t="s">
        <v>9851</v>
      </c>
      <c r="C2030" s="68">
        <v>56.337447470000001</v>
      </c>
      <c r="D2030" s="68">
        <v>13.472722429999999</v>
      </c>
      <c r="E2030" s="68">
        <v>-9.4976354999999995</v>
      </c>
      <c r="F2030" s="68">
        <v>28.711233760000002</v>
      </c>
      <c r="G2030" s="68">
        <v>2.9988340099999999</v>
      </c>
    </row>
    <row r="2031" spans="1:7" x14ac:dyDescent="0.2">
      <c r="A2031" s="24" t="s">
        <v>9852</v>
      </c>
      <c r="B2031" s="24" t="s">
        <v>9853</v>
      </c>
      <c r="C2031" s="68">
        <v>201.31817914999999</v>
      </c>
      <c r="D2031" s="68">
        <v>92.331171689999991</v>
      </c>
      <c r="E2031" s="68">
        <v>191.47351254</v>
      </c>
      <c r="F2031" s="68">
        <v>75.767622680000002</v>
      </c>
      <c r="G2031" s="68">
        <v>158.08002571</v>
      </c>
    </row>
    <row r="2032" spans="1:7" x14ac:dyDescent="0.2">
      <c r="A2032" s="24" t="s">
        <v>9854</v>
      </c>
      <c r="B2032" s="24" t="s">
        <v>9855</v>
      </c>
      <c r="C2032" s="68">
        <v>-36.947142169999999</v>
      </c>
      <c r="D2032" s="68">
        <v>-19.618455579999999</v>
      </c>
      <c r="E2032" s="68">
        <v>-25.889533879999998</v>
      </c>
      <c r="F2032" s="68">
        <v>38.7192322</v>
      </c>
      <c r="G2032" s="68">
        <v>-26.900116620000002</v>
      </c>
    </row>
    <row r="2033" spans="1:7" x14ac:dyDescent="0.2">
      <c r="A2033" s="24" t="s">
        <v>9856</v>
      </c>
      <c r="B2033" s="24" t="s">
        <v>9857</v>
      </c>
      <c r="C2033" s="68">
        <v>37.433409650000002</v>
      </c>
      <c r="D2033" s="68">
        <v>18.163169579999998</v>
      </c>
      <c r="E2033" s="68">
        <v>18.008573200000001</v>
      </c>
      <c r="F2033" s="68">
        <v>109.71735403</v>
      </c>
      <c r="G2033" s="68">
        <v>-16.067644179999998</v>
      </c>
    </row>
    <row r="2034" spans="1:7" x14ac:dyDescent="0.2">
      <c r="A2034" s="24" t="s">
        <v>9858</v>
      </c>
      <c r="B2034" s="24" t="s">
        <v>9859</v>
      </c>
      <c r="C2034" s="68">
        <v>11.82840985</v>
      </c>
      <c r="D2034" s="68">
        <v>14.32224527</v>
      </c>
      <c r="E2034" s="68">
        <v>2.9633739399999999</v>
      </c>
      <c r="F2034" s="68">
        <v>17.224231379999999</v>
      </c>
      <c r="G2034" s="68">
        <v>-9.32248053</v>
      </c>
    </row>
    <row r="2035" spans="1:7" x14ac:dyDescent="0.2">
      <c r="A2035" s="24" t="s">
        <v>9860</v>
      </c>
      <c r="B2035" s="24" t="s">
        <v>9861</v>
      </c>
      <c r="C2035" s="68">
        <v>0.38383811000000001</v>
      </c>
      <c r="D2035" s="68">
        <v>0.47958866999999999</v>
      </c>
      <c r="E2035" s="68">
        <v>0.73084062999999999</v>
      </c>
      <c r="F2035" s="68">
        <v>-39.584441130000002</v>
      </c>
      <c r="G2035" s="68">
        <v>153.67823477000002</v>
      </c>
    </row>
    <row r="2036" spans="1:7" x14ac:dyDescent="0.2">
      <c r="A2036" s="24" t="s">
        <v>9862</v>
      </c>
      <c r="B2036" s="24" t="s">
        <v>9863</v>
      </c>
      <c r="C2036" s="68">
        <v>384.11803866000002</v>
      </c>
      <c r="D2036" s="68">
        <v>197.29571794</v>
      </c>
      <c r="E2036" s="68">
        <v>112.97544568000001</v>
      </c>
      <c r="F2036" s="68">
        <v>566.72475129999998</v>
      </c>
      <c r="G2036" s="68">
        <v>155.17070733</v>
      </c>
    </row>
    <row r="2037" spans="1:7" x14ac:dyDescent="0.2">
      <c r="A2037" s="24" t="s">
        <v>9864</v>
      </c>
      <c r="B2037" s="24" t="s">
        <v>9865</v>
      </c>
      <c r="C2037" s="68">
        <v>-8.9876560699999999</v>
      </c>
      <c r="D2037" s="68">
        <v>-32.409335769999998</v>
      </c>
      <c r="E2037" s="68">
        <v>-6.8624064599999999</v>
      </c>
      <c r="F2037" s="68">
        <v>22.058423829999999</v>
      </c>
      <c r="G2037" s="68">
        <v>-6.2106126599999998</v>
      </c>
    </row>
    <row r="2038" spans="1:7" x14ac:dyDescent="0.2">
      <c r="A2038" s="24" t="s">
        <v>9866</v>
      </c>
      <c r="B2038" s="24" t="s">
        <v>9867</v>
      </c>
      <c r="C2038" s="68">
        <v>62.809792630000004</v>
      </c>
      <c r="D2038" s="68">
        <v>134.17003166000001</v>
      </c>
      <c r="E2038" s="68">
        <v>49.36484961</v>
      </c>
      <c r="F2038" s="68">
        <v>-47.774088710000001</v>
      </c>
      <c r="G2038" s="68">
        <v>-31.24895068</v>
      </c>
    </row>
    <row r="2039" spans="1:7" x14ac:dyDescent="0.2">
      <c r="A2039" s="24" t="s">
        <v>9868</v>
      </c>
      <c r="B2039" s="24" t="s">
        <v>9869</v>
      </c>
      <c r="C2039" s="68">
        <v>56.302924060000002</v>
      </c>
      <c r="D2039" s="68">
        <v>41.654443960000002</v>
      </c>
      <c r="E2039" s="68">
        <v>20.052876940000001</v>
      </c>
      <c r="F2039" s="68">
        <v>27.28778702</v>
      </c>
      <c r="G2039" s="68">
        <v>39.934195840000001</v>
      </c>
    </row>
    <row r="2040" spans="1:7" x14ac:dyDescent="0.2">
      <c r="A2040" s="24" t="s">
        <v>9870</v>
      </c>
      <c r="B2040" s="24" t="s">
        <v>9871</v>
      </c>
      <c r="C2040" s="68">
        <v>14.52671155</v>
      </c>
      <c r="D2040" s="68">
        <v>27.386242129999999</v>
      </c>
      <c r="E2040" s="68">
        <v>13.325944710000002</v>
      </c>
      <c r="F2040" s="68">
        <v>-104.35411003</v>
      </c>
      <c r="G2040" s="68">
        <v>-5.6326348600000005</v>
      </c>
    </row>
    <row r="2041" spans="1:7" x14ac:dyDescent="0.2">
      <c r="A2041" s="24" t="s">
        <v>9872</v>
      </c>
      <c r="B2041" s="24" t="s">
        <v>9873</v>
      </c>
      <c r="C2041" s="68">
        <v>29.162952219999998</v>
      </c>
      <c r="D2041" s="68">
        <v>27.352350809999997</v>
      </c>
      <c r="E2041" s="68">
        <v>-13.13315281</v>
      </c>
      <c r="F2041" s="68">
        <v>97.157491879999995</v>
      </c>
      <c r="G2041" s="68">
        <v>-35.815290979999993</v>
      </c>
    </row>
    <row r="2042" spans="1:7" x14ac:dyDescent="0.2">
      <c r="A2042" s="24" t="s">
        <v>9874</v>
      </c>
      <c r="B2042" s="24" t="s">
        <v>9875</v>
      </c>
      <c r="C2042" s="68">
        <v>-11.65823986</v>
      </c>
      <c r="D2042" s="68">
        <v>47.289538450000002</v>
      </c>
      <c r="E2042" s="68">
        <v>-20.535814970000001</v>
      </c>
      <c r="F2042" s="68">
        <v>66.401219530000006</v>
      </c>
      <c r="G2042" s="68">
        <v>-31.801395210000003</v>
      </c>
    </row>
    <row r="2043" spans="1:7" x14ac:dyDescent="0.2">
      <c r="A2043" s="24" t="s">
        <v>9876</v>
      </c>
      <c r="B2043" s="24" t="s">
        <v>9877</v>
      </c>
      <c r="C2043" s="68">
        <v>212.95476350999999</v>
      </c>
      <c r="D2043" s="68">
        <v>127.38503707</v>
      </c>
      <c r="E2043" s="68">
        <v>64.72219063</v>
      </c>
      <c r="F2043" s="68">
        <v>-27.113003930000001</v>
      </c>
      <c r="G2043" s="68">
        <v>54.053889429999998</v>
      </c>
    </row>
    <row r="2044" spans="1:7" x14ac:dyDescent="0.2">
      <c r="A2044" s="24" t="s">
        <v>9878</v>
      </c>
      <c r="B2044" s="24" t="s">
        <v>9879</v>
      </c>
      <c r="C2044" s="68">
        <v>37.864302719999998</v>
      </c>
      <c r="D2044" s="68">
        <v>25.35346054</v>
      </c>
      <c r="E2044" s="68">
        <v>0.22787905</v>
      </c>
      <c r="F2044" s="68">
        <v>58.180720060000006</v>
      </c>
      <c r="G2044" s="68">
        <v>37.334466429999999</v>
      </c>
    </row>
    <row r="2045" spans="1:7" x14ac:dyDescent="0.2">
      <c r="A2045" s="24" t="s">
        <v>9880</v>
      </c>
      <c r="B2045" s="24" t="s">
        <v>9881</v>
      </c>
      <c r="C2045" s="68">
        <v>28.324635879999999</v>
      </c>
      <c r="D2045" s="68">
        <v>32.532900320000003</v>
      </c>
      <c r="E2045" s="68">
        <v>28.18258488</v>
      </c>
      <c r="F2045" s="68">
        <v>4.3529261100000003</v>
      </c>
      <c r="G2045" s="68">
        <v>24.022855289999999</v>
      </c>
    </row>
    <row r="2046" spans="1:7" x14ac:dyDescent="0.2">
      <c r="A2046" s="24" t="s">
        <v>9882</v>
      </c>
      <c r="B2046" s="24" t="s">
        <v>9883</v>
      </c>
      <c r="C2046" s="68">
        <v>216.12958871000001</v>
      </c>
      <c r="D2046" s="68">
        <v>172.34598387</v>
      </c>
      <c r="E2046" s="68">
        <v>73.085510150000005</v>
      </c>
      <c r="F2046" s="68">
        <v>18.841681449999999</v>
      </c>
      <c r="G2046" s="68">
        <v>243.11884047999999</v>
      </c>
    </row>
    <row r="2047" spans="1:7" x14ac:dyDescent="0.2">
      <c r="A2047" s="24" t="s">
        <v>9884</v>
      </c>
      <c r="B2047" s="24" t="s">
        <v>9885</v>
      </c>
      <c r="C2047" s="68">
        <v>47.181843180000001</v>
      </c>
      <c r="D2047" s="68">
        <v>50.276774920000001</v>
      </c>
      <c r="E2047" s="68">
        <v>33.593860429999999</v>
      </c>
      <c r="F2047" s="68">
        <v>45.769771149999997</v>
      </c>
      <c r="G2047" s="68">
        <v>37.2699882</v>
      </c>
    </row>
    <row r="2048" spans="1:7" x14ac:dyDescent="0.2">
      <c r="A2048" s="24" t="s">
        <v>9886</v>
      </c>
      <c r="B2048" s="24" t="s">
        <v>9887</v>
      </c>
      <c r="C2048" s="68">
        <v>1729.95</v>
      </c>
      <c r="D2048" s="68">
        <v>232.28200000000001</v>
      </c>
      <c r="E2048" s="68">
        <v>1441.057</v>
      </c>
      <c r="F2048" s="68">
        <v>512.89499999999998</v>
      </c>
      <c r="G2048" s="68">
        <v>887.33199999999999</v>
      </c>
    </row>
    <row r="2049" spans="1:7" x14ac:dyDescent="0.2">
      <c r="A2049" s="24" t="s">
        <v>9888</v>
      </c>
      <c r="B2049" s="24" t="s">
        <v>9889</v>
      </c>
      <c r="C2049" s="68">
        <v>0.32807693999999998</v>
      </c>
      <c r="D2049" s="68">
        <v>0.53028754</v>
      </c>
      <c r="E2049" s="68">
        <v>1.29294748</v>
      </c>
      <c r="F2049" s="68">
        <v>3.4752312400000003</v>
      </c>
      <c r="G2049" s="68">
        <v>0.23136339</v>
      </c>
    </row>
    <row r="2050" spans="1:7" x14ac:dyDescent="0.2">
      <c r="A2050" s="24" t="s">
        <v>9890</v>
      </c>
      <c r="B2050" s="24" t="s">
        <v>9891</v>
      </c>
      <c r="C2050" s="68">
        <v>45.31191707</v>
      </c>
      <c r="D2050" s="68">
        <v>14.627348769999999</v>
      </c>
      <c r="E2050" s="68">
        <v>18.164476929999999</v>
      </c>
      <c r="F2050" s="68">
        <v>29.147577800000001</v>
      </c>
      <c r="G2050" s="68">
        <v>38.80479338</v>
      </c>
    </row>
    <row r="2051" spans="1:7" x14ac:dyDescent="0.2">
      <c r="A2051" s="24" t="s">
        <v>9892</v>
      </c>
      <c r="B2051" s="24" t="s">
        <v>9893</v>
      </c>
      <c r="C2051" s="68">
        <v>-43.530876399999997</v>
      </c>
      <c r="D2051" s="68">
        <v>-126.08882773000001</v>
      </c>
      <c r="E2051" s="68">
        <v>-360.15207182</v>
      </c>
      <c r="F2051" s="68">
        <v>-203.55113897999999</v>
      </c>
      <c r="G2051" s="68">
        <v>-107.42639393</v>
      </c>
    </row>
    <row r="2052" spans="1:7" x14ac:dyDescent="0.2">
      <c r="A2052" s="24" t="s">
        <v>9894</v>
      </c>
      <c r="B2052" s="24" t="s">
        <v>9895</v>
      </c>
      <c r="C2052" s="68">
        <v>116.53898612</v>
      </c>
      <c r="D2052" s="68">
        <v>74.931861290000001</v>
      </c>
      <c r="E2052" s="68">
        <v>74.147629989999999</v>
      </c>
      <c r="F2052" s="68">
        <v>-1.7379046399999898</v>
      </c>
      <c r="G2052" s="68">
        <v>48.913380920000002</v>
      </c>
    </row>
    <row r="2053" spans="1:7" x14ac:dyDescent="0.2">
      <c r="A2053" s="24" t="s">
        <v>9896</v>
      </c>
      <c r="B2053" s="24" t="s">
        <v>9897</v>
      </c>
      <c r="C2053" s="68">
        <v>34.335459540000002</v>
      </c>
      <c r="D2053" s="68">
        <v>-79.38925716</v>
      </c>
      <c r="E2053" s="68">
        <v>-64.161163819999999</v>
      </c>
      <c r="F2053" s="68">
        <v>162.63486352999999</v>
      </c>
      <c r="G2053" s="68">
        <v>-3.0415346699999999</v>
      </c>
    </row>
    <row r="2054" spans="1:7" x14ac:dyDescent="0.2">
      <c r="A2054" s="24" t="s">
        <v>9898</v>
      </c>
      <c r="B2054" s="24" t="s">
        <v>9899</v>
      </c>
      <c r="C2054" s="68">
        <v>-8.0220129100000008</v>
      </c>
      <c r="D2054" s="68">
        <v>-8.744355109999999</v>
      </c>
      <c r="E2054" s="68">
        <v>-6.9736359500000002</v>
      </c>
      <c r="F2054" s="68">
        <v>-9.9661366600000001</v>
      </c>
      <c r="G2054" s="68">
        <v>-8.8535892699999987</v>
      </c>
    </row>
    <row r="2055" spans="1:7" x14ac:dyDescent="0.2">
      <c r="A2055" s="24" t="s">
        <v>9900</v>
      </c>
      <c r="B2055" s="24" t="s">
        <v>9901</v>
      </c>
      <c r="C2055" s="68">
        <v>33.513793399999997</v>
      </c>
      <c r="D2055" s="68">
        <v>61.947356570000004</v>
      </c>
      <c r="E2055" s="68">
        <v>55.771329549999997</v>
      </c>
      <c r="F2055" s="68">
        <v>105.44260058</v>
      </c>
      <c r="G2055" s="68">
        <v>27.362767379999998</v>
      </c>
    </row>
    <row r="2056" spans="1:7" x14ac:dyDescent="0.2">
      <c r="A2056" s="24" t="s">
        <v>9902</v>
      </c>
      <c r="B2056" s="24" t="s">
        <v>9903</v>
      </c>
      <c r="C2056" s="68">
        <v>105.34905902</v>
      </c>
      <c r="D2056" s="68">
        <v>41.068469239999999</v>
      </c>
      <c r="E2056" s="68">
        <v>-63.694103599999998</v>
      </c>
      <c r="F2056" s="68">
        <v>-227.00995159999999</v>
      </c>
      <c r="G2056" s="68">
        <v>-148.45060915000002</v>
      </c>
    </row>
    <row r="2057" spans="1:7" x14ac:dyDescent="0.2">
      <c r="A2057" s="24" t="s">
        <v>9904</v>
      </c>
      <c r="B2057" s="24" t="s">
        <v>9905</v>
      </c>
      <c r="C2057" s="68">
        <v>93.525354790000009</v>
      </c>
      <c r="D2057" s="68">
        <v>51.104580810000002</v>
      </c>
      <c r="E2057" s="68">
        <v>-130.83606518000002</v>
      </c>
      <c r="F2057" s="68">
        <v>222.14404525</v>
      </c>
      <c r="G2057" s="68">
        <v>-32.481792810000002</v>
      </c>
    </row>
    <row r="2058" spans="1:7" x14ac:dyDescent="0.2">
      <c r="A2058" s="24" t="s">
        <v>9906</v>
      </c>
      <c r="B2058" s="24" t="s">
        <v>9907</v>
      </c>
      <c r="C2058" s="68">
        <v>10.69812589</v>
      </c>
      <c r="D2058" s="68">
        <v>4.2321619800000008</v>
      </c>
      <c r="E2058" s="68">
        <v>3.7142179100000003</v>
      </c>
      <c r="F2058" s="68">
        <v>5.1615645700000004</v>
      </c>
      <c r="G2058" s="68">
        <v>14.1393743</v>
      </c>
    </row>
    <row r="2059" spans="1:7" x14ac:dyDescent="0.2">
      <c r="A2059" s="24" t="s">
        <v>9908</v>
      </c>
      <c r="B2059" s="24" t="s">
        <v>9909</v>
      </c>
      <c r="C2059" s="68">
        <v>323.42444519999998</v>
      </c>
      <c r="D2059" s="68">
        <v>1.73393416</v>
      </c>
      <c r="E2059" s="68">
        <v>12.751958179999999</v>
      </c>
      <c r="F2059" s="68">
        <v>10.52512113</v>
      </c>
      <c r="G2059" s="68">
        <v>14.30780298</v>
      </c>
    </row>
    <row r="2060" spans="1:7" x14ac:dyDescent="0.2">
      <c r="A2060" s="24" t="s">
        <v>9910</v>
      </c>
      <c r="B2060" s="24" t="s">
        <v>9911</v>
      </c>
      <c r="C2060" s="68">
        <v>-1.465897</v>
      </c>
      <c r="D2060" s="68">
        <v>3.94139237</v>
      </c>
      <c r="E2060" s="68">
        <v>-1.7172735100000001</v>
      </c>
      <c r="F2060" s="68">
        <v>-1.8867270199999999</v>
      </c>
      <c r="G2060" s="68">
        <v>3.6648471900000001</v>
      </c>
    </row>
    <row r="2061" spans="1:7" x14ac:dyDescent="0.2">
      <c r="A2061" s="24" t="s">
        <v>9912</v>
      </c>
      <c r="B2061" s="24" t="s">
        <v>9913</v>
      </c>
      <c r="C2061" s="68">
        <v>6.0006178499999994</v>
      </c>
      <c r="D2061" s="68">
        <v>-0.41320284999999995</v>
      </c>
      <c r="E2061" s="68">
        <v>2.51862166</v>
      </c>
      <c r="F2061" s="68">
        <v>-131.99781423000002</v>
      </c>
      <c r="G2061" s="68">
        <v>-10.913705240000001</v>
      </c>
    </row>
    <row r="2062" spans="1:7" x14ac:dyDescent="0.2">
      <c r="A2062" s="24" t="s">
        <v>9914</v>
      </c>
      <c r="B2062" s="24" t="s">
        <v>9915</v>
      </c>
      <c r="C2062" s="68">
        <v>628.00801603999992</v>
      </c>
      <c r="D2062" s="68">
        <v>1094.2848529</v>
      </c>
      <c r="E2062" s="68">
        <v>728.87751091999996</v>
      </c>
      <c r="F2062" s="68">
        <v>1751.6660077000001</v>
      </c>
      <c r="G2062" s="68">
        <v>213.20367712999999</v>
      </c>
    </row>
    <row r="2063" spans="1:7" x14ac:dyDescent="0.2">
      <c r="A2063" s="24" t="s">
        <v>9916</v>
      </c>
      <c r="B2063" s="24" t="s">
        <v>9917</v>
      </c>
      <c r="C2063" s="68">
        <v>-31.89295422</v>
      </c>
      <c r="D2063" s="68">
        <v>-31.980586469999999</v>
      </c>
      <c r="E2063" s="68">
        <v>1.6087210000000001</v>
      </c>
      <c r="F2063" s="68">
        <v>37.184140060000004</v>
      </c>
      <c r="G2063" s="68">
        <v>-25.028492629999999</v>
      </c>
    </row>
    <row r="2064" spans="1:7" x14ac:dyDescent="0.2">
      <c r="A2064" s="24" t="s">
        <v>9918</v>
      </c>
      <c r="B2064" s="24" t="s">
        <v>9919</v>
      </c>
      <c r="C2064" s="68">
        <v>-19.630783960000002</v>
      </c>
      <c r="D2064" s="68">
        <v>-17.19011536</v>
      </c>
      <c r="E2064" s="68">
        <v>-27.962434550000001</v>
      </c>
      <c r="F2064" s="68">
        <v>26.118498160000001</v>
      </c>
      <c r="G2064" s="68">
        <v>-14.484654539999999</v>
      </c>
    </row>
    <row r="2065" spans="1:7" x14ac:dyDescent="0.2">
      <c r="A2065" s="24" t="s">
        <v>9920</v>
      </c>
      <c r="B2065" s="24" t="s">
        <v>9921</v>
      </c>
      <c r="C2065" s="68">
        <v>-170.35224959000001</v>
      </c>
      <c r="D2065" s="68">
        <v>-179.22163086</v>
      </c>
      <c r="E2065" s="68">
        <v>-143.05785177999999</v>
      </c>
      <c r="F2065" s="68">
        <v>541.48507927000003</v>
      </c>
      <c r="G2065" s="68">
        <v>-119.06787441</v>
      </c>
    </row>
    <row r="2066" spans="1:7" x14ac:dyDescent="0.2">
      <c r="A2066" s="24" t="s">
        <v>9922</v>
      </c>
      <c r="B2066" s="24" t="s">
        <v>9923</v>
      </c>
      <c r="C2066" s="68">
        <v>535.82561697000006</v>
      </c>
      <c r="D2066" s="68">
        <v>141.98061902000001</v>
      </c>
      <c r="E2066" s="68">
        <v>189.24972940999999</v>
      </c>
      <c r="F2066" s="68">
        <v>192.40973088999999</v>
      </c>
      <c r="G2066" s="68">
        <v>242.86717959000001</v>
      </c>
    </row>
    <row r="2067" spans="1:7" x14ac:dyDescent="0.2">
      <c r="A2067" s="24" t="s">
        <v>9924</v>
      </c>
      <c r="B2067" s="24" t="s">
        <v>9925</v>
      </c>
      <c r="C2067" s="68">
        <v>8.3031514499999997</v>
      </c>
      <c r="D2067" s="68">
        <v>-4.7438278600000006</v>
      </c>
      <c r="E2067" s="68">
        <v>-13.258248160000001</v>
      </c>
      <c r="F2067" s="68">
        <v>70.402218349999998</v>
      </c>
      <c r="G2067" s="68">
        <v>-9.3759837499999996</v>
      </c>
    </row>
    <row r="2068" spans="1:7" x14ac:dyDescent="0.2">
      <c r="A2068" s="24" t="s">
        <v>9926</v>
      </c>
      <c r="B2068" s="24" t="s">
        <v>9927</v>
      </c>
      <c r="C2068" s="68">
        <v>12.365918220000001</v>
      </c>
      <c r="D2068" s="68">
        <v>-11.780065460000001</v>
      </c>
      <c r="E2068" s="68">
        <v>-6.9214706399999999</v>
      </c>
      <c r="F2068" s="68">
        <v>26.99368578</v>
      </c>
      <c r="G2068" s="68">
        <v>26.90548669</v>
      </c>
    </row>
    <row r="2069" spans="1:7" x14ac:dyDescent="0.2">
      <c r="A2069" s="24" t="s">
        <v>9928</v>
      </c>
      <c r="B2069" s="24" t="s">
        <v>9929</v>
      </c>
      <c r="C2069" s="68">
        <v>-11.30384959</v>
      </c>
      <c r="D2069" s="68">
        <v>-18.549525110000001</v>
      </c>
      <c r="E2069" s="68">
        <v>-22.067019269999999</v>
      </c>
      <c r="F2069" s="68">
        <v>28.257396230000001</v>
      </c>
      <c r="G2069" s="68">
        <v>-0.83706049999999999</v>
      </c>
    </row>
    <row r="2070" spans="1:7" x14ac:dyDescent="0.2">
      <c r="A2070" s="24" t="s">
        <v>9930</v>
      </c>
      <c r="B2070" s="24" t="s">
        <v>9931</v>
      </c>
      <c r="C2070" s="68">
        <v>-52.621496999999998</v>
      </c>
      <c r="D2070" s="68">
        <v>260.18748599999998</v>
      </c>
      <c r="E2070" s="68">
        <v>4.7158009999999999</v>
      </c>
      <c r="F2070" s="68">
        <v>-648.302325</v>
      </c>
      <c r="G2070" s="68">
        <v>21.279019999999999</v>
      </c>
    </row>
    <row r="2071" spans="1:7" x14ac:dyDescent="0.2">
      <c r="A2071" s="24" t="s">
        <v>9932</v>
      </c>
      <c r="B2071" s="24" t="s">
        <v>9933</v>
      </c>
      <c r="C2071" s="68">
        <v>-41.334016140000003</v>
      </c>
      <c r="D2071" s="68">
        <v>-12.578403</v>
      </c>
      <c r="E2071" s="68">
        <v>-8.7293690299999991</v>
      </c>
      <c r="F2071" s="68">
        <v>41.915644200000003</v>
      </c>
      <c r="G2071" s="68">
        <v>-6.2819256399999999</v>
      </c>
    </row>
    <row r="2072" spans="1:7" x14ac:dyDescent="0.2">
      <c r="A2072" s="24" t="s">
        <v>9934</v>
      </c>
      <c r="B2072" s="24" t="s">
        <v>9935</v>
      </c>
      <c r="C2072" s="68">
        <v>29.694173469999999</v>
      </c>
      <c r="D2072" s="68">
        <v>35.310795429999999</v>
      </c>
      <c r="E2072" s="68">
        <v>19.580060940000003</v>
      </c>
      <c r="F2072" s="68">
        <v>23.54879528</v>
      </c>
      <c r="G2072" s="68">
        <v>25.655747890000001</v>
      </c>
    </row>
    <row r="2073" spans="1:7" x14ac:dyDescent="0.2">
      <c r="A2073" s="24" t="s">
        <v>9936</v>
      </c>
      <c r="B2073" s="24" t="s">
        <v>9937</v>
      </c>
      <c r="C2073" s="68">
        <v>-14.078306189999999</v>
      </c>
      <c r="D2073" s="68">
        <v>-32.333767379999998</v>
      </c>
      <c r="E2073" s="68">
        <v>-45.784885090000003</v>
      </c>
      <c r="F2073" s="68">
        <v>-72.217673379999994</v>
      </c>
      <c r="G2073" s="68">
        <v>-11.487711039999999</v>
      </c>
    </row>
    <row r="2074" spans="1:7" x14ac:dyDescent="0.2">
      <c r="A2074" s="24" t="s">
        <v>9938</v>
      </c>
      <c r="B2074" s="24" t="s">
        <v>9939</v>
      </c>
      <c r="C2074" s="68">
        <v>-35.676427029999999</v>
      </c>
      <c r="D2074" s="68">
        <v>5.4753316299999994</v>
      </c>
      <c r="E2074" s="68">
        <v>-20.923234300000001</v>
      </c>
      <c r="F2074" s="68">
        <v>4.35576059</v>
      </c>
      <c r="G2074" s="68">
        <v>49.914417130000004</v>
      </c>
    </row>
    <row r="2075" spans="1:7" x14ac:dyDescent="0.2">
      <c r="A2075" s="24" t="s">
        <v>9940</v>
      </c>
      <c r="B2075" s="24" t="s">
        <v>9941</v>
      </c>
      <c r="C2075" s="68">
        <v>2.1105230600000002</v>
      </c>
      <c r="D2075" s="68">
        <v>14.839037680000001</v>
      </c>
      <c r="E2075" s="68">
        <v>-4.7558584599999998</v>
      </c>
      <c r="F2075" s="68">
        <v>-6.3689768899999999</v>
      </c>
      <c r="G2075" s="68">
        <v>23.42155627</v>
      </c>
    </row>
    <row r="2076" spans="1:7" x14ac:dyDescent="0.2">
      <c r="A2076" s="24" t="s">
        <v>9942</v>
      </c>
      <c r="B2076" s="24" t="s">
        <v>9943</v>
      </c>
      <c r="C2076" s="68">
        <v>153.73522883999999</v>
      </c>
      <c r="D2076" s="68">
        <v>140.37681686000002</v>
      </c>
      <c r="E2076" s="68">
        <v>139.37262518</v>
      </c>
      <c r="F2076" s="68">
        <v>-79.046729220000003</v>
      </c>
      <c r="G2076" s="68">
        <v>-20.023633440000001</v>
      </c>
    </row>
    <row r="2077" spans="1:7" x14ac:dyDescent="0.2">
      <c r="A2077" s="24" t="s">
        <v>9944</v>
      </c>
      <c r="B2077" s="24" t="s">
        <v>9945</v>
      </c>
      <c r="C2077" s="68">
        <v>-20.29065851</v>
      </c>
      <c r="D2077" s="68">
        <v>-19.942070229999999</v>
      </c>
      <c r="E2077" s="68">
        <v>-39.586623759999995</v>
      </c>
      <c r="F2077" s="68">
        <v>131.18634745</v>
      </c>
      <c r="G2077" s="68">
        <v>-64.056839549999992</v>
      </c>
    </row>
    <row r="2078" spans="1:7" x14ac:dyDescent="0.2">
      <c r="A2078" s="24" t="s">
        <v>9946</v>
      </c>
      <c r="B2078" s="24" t="s">
        <v>9947</v>
      </c>
      <c r="C2078" s="68">
        <v>96.71781648999999</v>
      </c>
      <c r="D2078" s="68">
        <v>40.917081639999999</v>
      </c>
      <c r="E2078" s="68">
        <v>26.881392139999999</v>
      </c>
      <c r="F2078" s="68">
        <v>-93.747970359999997</v>
      </c>
      <c r="G2078" s="68">
        <v>-64.542031039999998</v>
      </c>
    </row>
    <row r="2079" spans="1:7" x14ac:dyDescent="0.2">
      <c r="A2079" s="24" t="s">
        <v>9948</v>
      </c>
      <c r="B2079" s="24" t="s">
        <v>9949</v>
      </c>
      <c r="C2079" s="68">
        <v>-2.1012051700000001</v>
      </c>
      <c r="D2079" s="68">
        <v>1.64591821</v>
      </c>
      <c r="E2079" s="68">
        <v>5.6909288899999995</v>
      </c>
      <c r="F2079" s="68">
        <v>-1.69219177</v>
      </c>
      <c r="G2079" s="68">
        <v>-2.6437864100000001</v>
      </c>
    </row>
    <row r="2080" spans="1:7" x14ac:dyDescent="0.2">
      <c r="A2080" s="24" t="s">
        <v>9950</v>
      </c>
      <c r="B2080" s="24" t="s">
        <v>9951</v>
      </c>
      <c r="C2080" s="68">
        <v>142.92522209000001</v>
      </c>
      <c r="D2080" s="68">
        <v>6.9194949400000008</v>
      </c>
      <c r="E2080" s="68">
        <v>7.0246395799999997</v>
      </c>
      <c r="F2080" s="68">
        <v>32.975921050000004</v>
      </c>
      <c r="G2080" s="68">
        <v>25.241752769999998</v>
      </c>
    </row>
    <row r="2081" spans="1:7" x14ac:dyDescent="0.2">
      <c r="A2081" s="24" t="s">
        <v>9952</v>
      </c>
      <c r="B2081" s="24" t="s">
        <v>9953</v>
      </c>
      <c r="C2081" s="68">
        <v>-17.328086729999999</v>
      </c>
      <c r="D2081" s="68">
        <v>-35.356096890000003</v>
      </c>
      <c r="E2081" s="68">
        <v>-65.544711950000007</v>
      </c>
      <c r="F2081" s="68">
        <v>-178.57917237999999</v>
      </c>
      <c r="G2081" s="68">
        <v>-60.86763243</v>
      </c>
    </row>
    <row r="2082" spans="1:7" x14ac:dyDescent="0.2">
      <c r="A2082" s="24" t="s">
        <v>9954</v>
      </c>
      <c r="B2082" s="24" t="s">
        <v>9955</v>
      </c>
      <c r="C2082" s="68">
        <v>36.212141430000003</v>
      </c>
      <c r="D2082" s="68">
        <v>41.897836829999996</v>
      </c>
      <c r="E2082" s="68">
        <v>38.630920630000006</v>
      </c>
      <c r="F2082" s="68">
        <v>4.5178415700000096</v>
      </c>
      <c r="G2082" s="68">
        <v>43.109493560000004</v>
      </c>
    </row>
    <row r="2083" spans="1:7" x14ac:dyDescent="0.2">
      <c r="A2083" s="24" t="s">
        <v>9956</v>
      </c>
      <c r="B2083" s="24" t="s">
        <v>9957</v>
      </c>
      <c r="C2083" s="68">
        <v>137.02233268000001</v>
      </c>
      <c r="D2083" s="68">
        <v>117.11313435</v>
      </c>
      <c r="E2083" s="68">
        <v>100.60876306999999</v>
      </c>
      <c r="F2083" s="68">
        <v>101.68265559000001</v>
      </c>
      <c r="G2083" s="68">
        <v>91.517468739999998</v>
      </c>
    </row>
    <row r="2084" spans="1:7" x14ac:dyDescent="0.2">
      <c r="A2084" s="24" t="s">
        <v>9958</v>
      </c>
      <c r="B2084" s="24" t="s">
        <v>9959</v>
      </c>
      <c r="C2084" s="68">
        <v>4.54972128</v>
      </c>
      <c r="D2084" s="68">
        <v>1.62836917</v>
      </c>
      <c r="E2084" s="68">
        <v>-9.0137009700000004</v>
      </c>
      <c r="F2084" s="68">
        <v>-154.34742750999999</v>
      </c>
      <c r="G2084" s="68">
        <v>1.9330285199999999</v>
      </c>
    </row>
    <row r="2085" spans="1:7" x14ac:dyDescent="0.2">
      <c r="A2085" s="24" t="s">
        <v>9960</v>
      </c>
      <c r="B2085" s="24" t="s">
        <v>9961</v>
      </c>
      <c r="C2085" s="68">
        <v>44.172286979999996</v>
      </c>
      <c r="D2085" s="68">
        <v>-5.28522932</v>
      </c>
      <c r="E2085" s="68">
        <v>-8.0049467700000001</v>
      </c>
      <c r="F2085" s="68">
        <v>-51.78517463</v>
      </c>
      <c r="G2085" s="68">
        <v>-13.17508574</v>
      </c>
    </row>
    <row r="2086" spans="1:7" x14ac:dyDescent="0.2">
      <c r="A2086" s="24" t="s">
        <v>9962</v>
      </c>
      <c r="B2086" s="24" t="s">
        <v>9963</v>
      </c>
      <c r="C2086" s="68">
        <v>249.86719696</v>
      </c>
      <c r="D2086" s="68">
        <v>261.36097053999998</v>
      </c>
      <c r="E2086" s="68">
        <v>173.50610646000001</v>
      </c>
      <c r="F2086" s="68">
        <v>637.66829159999998</v>
      </c>
      <c r="G2086" s="68">
        <v>499.42405217999999</v>
      </c>
    </row>
    <row r="2087" spans="1:7" x14ac:dyDescent="0.2">
      <c r="A2087" s="24" t="s">
        <v>9964</v>
      </c>
      <c r="B2087" s="24" t="s">
        <v>9965</v>
      </c>
      <c r="C2087" s="68">
        <v>10.662690619999999</v>
      </c>
      <c r="D2087" s="68">
        <v>14.269115960000001</v>
      </c>
      <c r="E2087" s="68">
        <v>6.0725647599999997</v>
      </c>
      <c r="F2087" s="68">
        <v>9.135225160000001</v>
      </c>
      <c r="G2087" s="68">
        <v>-32.324861009999999</v>
      </c>
    </row>
    <row r="2088" spans="1:7" x14ac:dyDescent="0.2">
      <c r="A2088" s="24" t="s">
        <v>9966</v>
      </c>
      <c r="B2088" s="24" t="s">
        <v>9967</v>
      </c>
      <c r="C2088" s="68">
        <v>-1.89800535</v>
      </c>
      <c r="D2088" s="68">
        <v>3.1999624399999997</v>
      </c>
      <c r="E2088" s="68">
        <v>-115.33325614</v>
      </c>
      <c r="F2088" s="68">
        <v>131.11973135</v>
      </c>
      <c r="G2088" s="68">
        <v>18.27902722</v>
      </c>
    </row>
    <row r="2089" spans="1:7" x14ac:dyDescent="0.2">
      <c r="A2089" s="24" t="s">
        <v>9968</v>
      </c>
      <c r="B2089" s="24" t="s">
        <v>9969</v>
      </c>
      <c r="C2089" s="68">
        <v>181.68616172</v>
      </c>
      <c r="D2089" s="68">
        <v>551.82378899000003</v>
      </c>
      <c r="E2089" s="68">
        <v>187.18396719</v>
      </c>
      <c r="F2089" s="68">
        <v>223.04693141999999</v>
      </c>
      <c r="G2089" s="68">
        <v>63.073628290000002</v>
      </c>
    </row>
    <row r="2090" spans="1:7" x14ac:dyDescent="0.2">
      <c r="A2090" s="24" t="s">
        <v>9970</v>
      </c>
      <c r="B2090" s="24" t="s">
        <v>9971</v>
      </c>
      <c r="C2090" s="68">
        <v>226.84594462999999</v>
      </c>
      <c r="D2090" s="68">
        <v>341.92380541</v>
      </c>
      <c r="E2090" s="68">
        <v>146.13201784</v>
      </c>
      <c r="F2090" s="68">
        <v>304.44794594999996</v>
      </c>
      <c r="G2090" s="68">
        <v>224.06710346</v>
      </c>
    </row>
    <row r="2091" spans="1:7" x14ac:dyDescent="0.2">
      <c r="A2091" s="24" t="s">
        <v>9972</v>
      </c>
      <c r="B2091" s="24" t="s">
        <v>9973</v>
      </c>
      <c r="C2091" s="68">
        <v>326.73453529</v>
      </c>
      <c r="D2091" s="68">
        <v>248.72899656999999</v>
      </c>
      <c r="E2091" s="68">
        <v>368.60152549000003</v>
      </c>
      <c r="F2091" s="68">
        <v>323.57236755000002</v>
      </c>
      <c r="G2091" s="68">
        <v>414.41456677999997</v>
      </c>
    </row>
    <row r="2092" spans="1:7" x14ac:dyDescent="0.2">
      <c r="A2092" s="24" t="s">
        <v>9974</v>
      </c>
      <c r="B2092" s="24" t="s">
        <v>9975</v>
      </c>
      <c r="C2092" s="68">
        <v>2.4833285099999998</v>
      </c>
      <c r="D2092" s="68">
        <v>7.3273294699999996</v>
      </c>
      <c r="E2092" s="68">
        <v>4.4002809900000006</v>
      </c>
      <c r="F2092" s="68">
        <v>1.9918257500000001</v>
      </c>
      <c r="G2092" s="68">
        <v>6.8363708499999998</v>
      </c>
    </row>
    <row r="2093" spans="1:7" x14ac:dyDescent="0.2">
      <c r="A2093" s="24" t="s">
        <v>9976</v>
      </c>
      <c r="B2093" s="24" t="s">
        <v>9977</v>
      </c>
      <c r="C2093" s="68">
        <v>143.00555580000002</v>
      </c>
      <c r="D2093" s="68">
        <v>205.15730153000001</v>
      </c>
      <c r="E2093" s="68">
        <v>188.10121921999999</v>
      </c>
      <c r="F2093" s="68">
        <v>243.04505368</v>
      </c>
      <c r="G2093" s="68">
        <v>115.63378809999999</v>
      </c>
    </row>
    <row r="2094" spans="1:7" x14ac:dyDescent="0.2">
      <c r="A2094" s="24" t="s">
        <v>9978</v>
      </c>
      <c r="B2094" s="24" t="s">
        <v>9979</v>
      </c>
      <c r="C2094" s="68">
        <v>-7.9372849000000008</v>
      </c>
      <c r="D2094" s="68">
        <v>-9.7070089199999998</v>
      </c>
      <c r="E2094" s="68">
        <v>-5.3166380799999997</v>
      </c>
      <c r="F2094" s="68">
        <v>-7.2394176100000003</v>
      </c>
      <c r="G2094" s="68">
        <v>-8.8361193300000007</v>
      </c>
    </row>
    <row r="2095" spans="1:7" x14ac:dyDescent="0.2">
      <c r="A2095" s="24" t="s">
        <v>9980</v>
      </c>
      <c r="B2095" s="24" t="s">
        <v>9981</v>
      </c>
      <c r="C2095" s="68">
        <v>614.26964986999997</v>
      </c>
      <c r="D2095" s="68">
        <v>629.98336014999995</v>
      </c>
      <c r="E2095" s="68">
        <v>684.33865102999994</v>
      </c>
      <c r="F2095" s="68">
        <v>599.93614017999994</v>
      </c>
      <c r="G2095" s="68">
        <v>510.39762839999997</v>
      </c>
    </row>
    <row r="2096" spans="1:7" x14ac:dyDescent="0.2">
      <c r="A2096" s="24" t="s">
        <v>9982</v>
      </c>
      <c r="B2096" s="24" t="s">
        <v>9983</v>
      </c>
      <c r="C2096" s="68">
        <v>60.665020439999999</v>
      </c>
      <c r="D2096" s="68">
        <v>129.88315799</v>
      </c>
      <c r="E2096" s="68">
        <v>27.005313430000001</v>
      </c>
      <c r="F2096" s="68">
        <v>25.336046030000002</v>
      </c>
      <c r="G2096" s="68">
        <v>5.02645155</v>
      </c>
    </row>
    <row r="2097" spans="1:7" x14ac:dyDescent="0.2">
      <c r="A2097" s="24" t="s">
        <v>9984</v>
      </c>
      <c r="B2097" s="24" t="s">
        <v>9985</v>
      </c>
      <c r="C2097" s="68">
        <v>30.223791859999999</v>
      </c>
      <c r="D2097" s="68">
        <v>36.980341600000003</v>
      </c>
      <c r="E2097" s="68">
        <v>37.049916020000005</v>
      </c>
      <c r="F2097" s="68">
        <v>42.624548950000005</v>
      </c>
      <c r="G2097" s="68">
        <v>16.911022729999999</v>
      </c>
    </row>
    <row r="2098" spans="1:7" x14ac:dyDescent="0.2">
      <c r="A2098" s="24" t="s">
        <v>9986</v>
      </c>
      <c r="B2098" s="24" t="s">
        <v>9987</v>
      </c>
      <c r="C2098" s="68">
        <v>26.931807379999999</v>
      </c>
      <c r="D2098" s="68">
        <v>15.50169082</v>
      </c>
      <c r="E2098" s="68">
        <v>19.36922427</v>
      </c>
      <c r="F2098" s="68">
        <v>19.33828407</v>
      </c>
      <c r="G2098" s="68">
        <v>16.88476678</v>
      </c>
    </row>
    <row r="2099" spans="1:7" x14ac:dyDescent="0.2">
      <c r="A2099" s="24" t="s">
        <v>9988</v>
      </c>
      <c r="B2099" s="24" t="s">
        <v>9989</v>
      </c>
      <c r="C2099" s="68">
        <v>5.7544025699999999</v>
      </c>
      <c r="D2099" s="68">
        <v>32.2956869</v>
      </c>
      <c r="E2099" s="68">
        <v>42.062933189999995</v>
      </c>
      <c r="F2099" s="68">
        <v>-59.485491740000001</v>
      </c>
      <c r="G2099" s="68">
        <v>6.9570022599999994</v>
      </c>
    </row>
    <row r="2100" spans="1:7" x14ac:dyDescent="0.2">
      <c r="A2100" s="24" t="s">
        <v>9990</v>
      </c>
      <c r="B2100" s="24" t="s">
        <v>9991</v>
      </c>
      <c r="C2100" s="68">
        <v>71.212938590000007</v>
      </c>
      <c r="D2100" s="68">
        <v>-90.287518689999999</v>
      </c>
      <c r="E2100" s="68">
        <v>-4.8692768600000003</v>
      </c>
      <c r="F2100" s="68">
        <v>-151.79304550000001</v>
      </c>
      <c r="G2100" s="68">
        <v>-8.1023647099999998</v>
      </c>
    </row>
    <row r="2101" spans="1:7" x14ac:dyDescent="0.2">
      <c r="A2101" s="24" t="s">
        <v>9992</v>
      </c>
      <c r="B2101" s="24" t="s">
        <v>9993</v>
      </c>
      <c r="C2101" s="68">
        <v>82.063586900000004</v>
      </c>
      <c r="D2101" s="68">
        <v>134.42426778000001</v>
      </c>
      <c r="E2101" s="68">
        <v>11.13280542</v>
      </c>
      <c r="F2101" s="68">
        <v>-1958.1178528</v>
      </c>
      <c r="G2101" s="68">
        <v>-509.14555063</v>
      </c>
    </row>
    <row r="2102" spans="1:7" x14ac:dyDescent="0.2">
      <c r="A2102" s="24" t="s">
        <v>9994</v>
      </c>
      <c r="B2102" s="24" t="s">
        <v>9995</v>
      </c>
      <c r="C2102" s="68">
        <v>-177.31915133999999</v>
      </c>
      <c r="D2102" s="68">
        <v>-7.6937606699999996</v>
      </c>
      <c r="E2102" s="68">
        <v>3.4304336000000002</v>
      </c>
      <c r="F2102" s="68">
        <v>0.24989916999999398</v>
      </c>
      <c r="G2102" s="68">
        <v>12.928161579999999</v>
      </c>
    </row>
    <row r="2103" spans="1:7" x14ac:dyDescent="0.2">
      <c r="A2103" s="24" t="s">
        <v>9996</v>
      </c>
      <c r="B2103" s="24" t="s">
        <v>9997</v>
      </c>
      <c r="C2103" s="68">
        <v>82.370245019999999</v>
      </c>
      <c r="D2103" s="68">
        <v>84.860496150000003</v>
      </c>
      <c r="E2103" s="68">
        <v>59.7679118</v>
      </c>
      <c r="F2103" s="68">
        <v>150.66396818999999</v>
      </c>
      <c r="G2103" s="68">
        <v>84.165029349999998</v>
      </c>
    </row>
    <row r="2104" spans="1:7" x14ac:dyDescent="0.2">
      <c r="A2104" s="24" t="s">
        <v>9998</v>
      </c>
      <c r="B2104" s="24" t="s">
        <v>9999</v>
      </c>
      <c r="C2104" s="68">
        <v>239.36031623</v>
      </c>
      <c r="D2104" s="68">
        <v>47.405329539999997</v>
      </c>
      <c r="E2104" s="68">
        <v>51.024684569999998</v>
      </c>
      <c r="F2104" s="68">
        <v>25.29909189</v>
      </c>
      <c r="G2104" s="68">
        <v>25.286517739999997</v>
      </c>
    </row>
    <row r="2105" spans="1:7" x14ac:dyDescent="0.2">
      <c r="A2105" s="24" t="s">
        <v>10000</v>
      </c>
      <c r="B2105" s="24" t="s">
        <v>10001</v>
      </c>
      <c r="C2105" s="68">
        <v>9.8731009000000007</v>
      </c>
      <c r="D2105" s="68">
        <v>10.13872321</v>
      </c>
      <c r="E2105" s="68">
        <v>21.15679652</v>
      </c>
      <c r="F2105" s="68">
        <v>27.301403760000003</v>
      </c>
      <c r="G2105" s="68">
        <v>8.6578385099999995</v>
      </c>
    </row>
    <row r="2106" spans="1:7" x14ac:dyDescent="0.2">
      <c r="A2106" s="24" t="s">
        <v>10002</v>
      </c>
      <c r="B2106" s="24" t="s">
        <v>10003</v>
      </c>
      <c r="C2106" s="68">
        <v>1.88918271</v>
      </c>
      <c r="D2106" s="68">
        <v>14.40959441</v>
      </c>
      <c r="E2106" s="68">
        <v>-20.852698510000003</v>
      </c>
      <c r="F2106" s="68">
        <v>18.776919420000002</v>
      </c>
      <c r="G2106" s="68">
        <v>-1.37658086</v>
      </c>
    </row>
    <row r="2107" spans="1:7" x14ac:dyDescent="0.2">
      <c r="A2107" s="24" t="s">
        <v>10004</v>
      </c>
      <c r="B2107" s="24" t="s">
        <v>10005</v>
      </c>
      <c r="C2107" s="68">
        <v>1.6071562500000001</v>
      </c>
      <c r="D2107" s="68">
        <v>11.048566789999999</v>
      </c>
      <c r="E2107" s="68">
        <v>7.1637123699999998</v>
      </c>
      <c r="F2107" s="68">
        <v>87.610503090000009</v>
      </c>
      <c r="G2107" s="68">
        <v>4.6886588099999997</v>
      </c>
    </row>
    <row r="2108" spans="1:7" x14ac:dyDescent="0.2">
      <c r="A2108" s="24" t="s">
        <v>10006</v>
      </c>
      <c r="B2108" s="24" t="s">
        <v>10007</v>
      </c>
      <c r="C2108" s="68">
        <v>-21.069439670000001</v>
      </c>
      <c r="D2108" s="68">
        <v>36.97020895</v>
      </c>
      <c r="E2108" s="68">
        <v>15.02322597</v>
      </c>
      <c r="F2108" s="68">
        <v>-80.712225669999995</v>
      </c>
      <c r="G2108" s="68">
        <v>60.158612040000001</v>
      </c>
    </row>
    <row r="2109" spans="1:7" x14ac:dyDescent="0.2">
      <c r="A2109" s="24" t="s">
        <v>10008</v>
      </c>
      <c r="B2109" s="24" t="s">
        <v>10009</v>
      </c>
      <c r="C2109" s="68">
        <v>32.59700565</v>
      </c>
      <c r="D2109" s="68">
        <v>-49.106222469999999</v>
      </c>
      <c r="E2109" s="68">
        <v>55.120280030000004</v>
      </c>
      <c r="F2109" s="68">
        <v>-225.26797278000001</v>
      </c>
      <c r="G2109" s="68">
        <v>34.293779280000003</v>
      </c>
    </row>
    <row r="2110" spans="1:7" x14ac:dyDescent="0.2">
      <c r="A2110" s="24" t="s">
        <v>10010</v>
      </c>
      <c r="B2110" s="24" t="s">
        <v>10011</v>
      </c>
      <c r="C2110" s="68">
        <v>54.920422369999997</v>
      </c>
      <c r="D2110" s="68">
        <v>-2.90905466999999</v>
      </c>
      <c r="E2110" s="68">
        <v>61.269317479999998</v>
      </c>
      <c r="F2110" s="68">
        <v>-22.715610219999999</v>
      </c>
      <c r="G2110" s="68">
        <v>78.931789230000007</v>
      </c>
    </row>
    <row r="2111" spans="1:7" x14ac:dyDescent="0.2">
      <c r="A2111" s="24" t="s">
        <v>10012</v>
      </c>
      <c r="B2111" s="24" t="s">
        <v>10013</v>
      </c>
      <c r="C2111" s="68">
        <v>16.79420554</v>
      </c>
      <c r="D2111" s="68">
        <v>3.2089100499999996</v>
      </c>
      <c r="E2111" s="68">
        <v>1.03349833</v>
      </c>
      <c r="F2111" s="68">
        <v>-68.318089220000005</v>
      </c>
      <c r="G2111" s="68">
        <v>-0.29351917999999999</v>
      </c>
    </row>
    <row r="2112" spans="1:7" x14ac:dyDescent="0.2">
      <c r="A2112" s="24" t="s">
        <v>10014</v>
      </c>
      <c r="B2112" s="24" t="s">
        <v>10015</v>
      </c>
      <c r="C2112" s="68">
        <v>77.247013530000004</v>
      </c>
      <c r="D2112" s="68">
        <v>17.902364200000001</v>
      </c>
      <c r="E2112" s="68">
        <v>86.731034559999998</v>
      </c>
      <c r="F2112" s="68">
        <v>68.013235349999988</v>
      </c>
      <c r="G2112" s="68">
        <v>62.234632079999997</v>
      </c>
    </row>
    <row r="2113" spans="1:7" x14ac:dyDescent="0.2">
      <c r="A2113" s="24" t="s">
        <v>10016</v>
      </c>
      <c r="B2113" s="24" t="s">
        <v>10017</v>
      </c>
      <c r="C2113" s="68">
        <v>623.75593416999993</v>
      </c>
      <c r="D2113" s="68">
        <v>644.03455719999999</v>
      </c>
      <c r="E2113" s="68">
        <v>736.01807473999997</v>
      </c>
      <c r="F2113" s="68">
        <v>743.81713903999992</v>
      </c>
      <c r="G2113" s="68">
        <v>340.58910107999998</v>
      </c>
    </row>
    <row r="2114" spans="1:7" x14ac:dyDescent="0.2">
      <c r="A2114" s="24" t="s">
        <v>10018</v>
      </c>
      <c r="B2114" s="24" t="s">
        <v>10019</v>
      </c>
      <c r="C2114" s="68">
        <v>123.06200214</v>
      </c>
      <c r="D2114" s="68">
        <v>147.23658209000001</v>
      </c>
      <c r="E2114" s="68">
        <v>112.48053798000001</v>
      </c>
      <c r="F2114" s="68">
        <v>86.160320689999992</v>
      </c>
      <c r="G2114" s="68">
        <v>53.731151369999999</v>
      </c>
    </row>
    <row r="2115" spans="1:7" x14ac:dyDescent="0.2">
      <c r="A2115" s="24" t="s">
        <v>10020</v>
      </c>
      <c r="B2115" s="24" t="s">
        <v>10021</v>
      </c>
      <c r="C2115" s="68">
        <v>443.552414</v>
      </c>
      <c r="D2115" s="68">
        <v>540.88584600000002</v>
      </c>
      <c r="E2115" s="68">
        <v>560.65385500000002</v>
      </c>
      <c r="F2115" s="68">
        <v>302.68385999999998</v>
      </c>
      <c r="G2115" s="68">
        <v>698.69089099999997</v>
      </c>
    </row>
    <row r="2116" spans="1:7" x14ac:dyDescent="0.2">
      <c r="A2116" s="24" t="s">
        <v>10022</v>
      </c>
      <c r="B2116" s="24" t="s">
        <v>10023</v>
      </c>
      <c r="C2116" s="68">
        <v>15.7884271</v>
      </c>
      <c r="D2116" s="68">
        <v>48.610739100000004</v>
      </c>
      <c r="E2116" s="68">
        <v>32.015303070000002</v>
      </c>
      <c r="F2116" s="68">
        <v>71.294020739999993</v>
      </c>
      <c r="G2116" s="68">
        <v>-71.874759879999999</v>
      </c>
    </row>
    <row r="2117" spans="1:7" x14ac:dyDescent="0.2">
      <c r="A2117" s="24" t="s">
        <v>10024</v>
      </c>
      <c r="B2117" s="24" t="s">
        <v>10025</v>
      </c>
      <c r="C2117" s="68">
        <v>-18.284216839999999</v>
      </c>
      <c r="D2117" s="68">
        <v>-6.2023174299999999</v>
      </c>
      <c r="E2117" s="68">
        <v>-8.4221481199999992</v>
      </c>
      <c r="F2117" s="68">
        <v>-31.659885020000001</v>
      </c>
      <c r="G2117" s="68">
        <v>1.9830230000000001E-2</v>
      </c>
    </row>
    <row r="2118" spans="1:7" x14ac:dyDescent="0.2">
      <c r="A2118" s="24" t="s">
        <v>10026</v>
      </c>
      <c r="B2118" s="24" t="s">
        <v>10027</v>
      </c>
      <c r="C2118" s="68">
        <v>-7.0883333899999998</v>
      </c>
      <c r="D2118" s="68">
        <v>-17.179297120000001</v>
      </c>
      <c r="E2118" s="68">
        <v>-12.55043976</v>
      </c>
      <c r="F2118" s="68">
        <v>89.368928099999991</v>
      </c>
      <c r="G2118" s="68">
        <v>-7.3091687300000006</v>
      </c>
    </row>
    <row r="2119" spans="1:7" x14ac:dyDescent="0.2">
      <c r="A2119" s="24" t="s">
        <v>10028</v>
      </c>
      <c r="B2119" s="24" t="s">
        <v>10029</v>
      </c>
      <c r="C2119" s="68">
        <v>-46.891673829999995</v>
      </c>
      <c r="D2119" s="68">
        <v>-14.37389361</v>
      </c>
      <c r="E2119" s="68">
        <v>95.851581999999993</v>
      </c>
      <c r="F2119" s="68">
        <v>163.24247753</v>
      </c>
      <c r="G2119" s="68">
        <v>-62.314698189999994</v>
      </c>
    </row>
    <row r="2120" spans="1:7" x14ac:dyDescent="0.2">
      <c r="A2120" s="24" t="s">
        <v>10030</v>
      </c>
      <c r="B2120" s="24" t="s">
        <v>10031</v>
      </c>
      <c r="C2120" s="68">
        <v>41.020522840000005</v>
      </c>
      <c r="D2120" s="68">
        <v>39.656465450000006</v>
      </c>
      <c r="E2120" s="68">
        <v>36.331535789999997</v>
      </c>
      <c r="F2120" s="68">
        <v>29.775474129999999</v>
      </c>
      <c r="G2120" s="68">
        <v>28.807479739999998</v>
      </c>
    </row>
    <row r="2121" spans="1:7" x14ac:dyDescent="0.2">
      <c r="A2121" s="24" t="s">
        <v>10032</v>
      </c>
      <c r="B2121" s="24" t="s">
        <v>10033</v>
      </c>
      <c r="C2121" s="68">
        <v>-9.0689330399999992</v>
      </c>
      <c r="D2121" s="68">
        <v>-44.219954139999999</v>
      </c>
      <c r="E2121" s="68">
        <v>-33.995920159999997</v>
      </c>
      <c r="F2121" s="68">
        <v>-62.462621179999999</v>
      </c>
      <c r="G2121" s="68">
        <v>-28.660382930000001</v>
      </c>
    </row>
    <row r="2122" spans="1:7" x14ac:dyDescent="0.2">
      <c r="A2122" s="24" t="s">
        <v>10034</v>
      </c>
      <c r="B2122" s="24" t="s">
        <v>10035</v>
      </c>
      <c r="C2122" s="68">
        <v>224.13578233999999</v>
      </c>
      <c r="D2122" s="68">
        <v>494.09300760000002</v>
      </c>
      <c r="E2122" s="68">
        <v>-266.75339966999996</v>
      </c>
      <c r="F2122" s="68">
        <v>-3837.2455579099997</v>
      </c>
      <c r="G2122" s="68">
        <v>-1992.37169073</v>
      </c>
    </row>
    <row r="2123" spans="1:7" x14ac:dyDescent="0.2">
      <c r="A2123" s="24" t="s">
        <v>10036</v>
      </c>
      <c r="B2123" s="24" t="s">
        <v>10037</v>
      </c>
      <c r="C2123" s="68">
        <v>48.536113110000002</v>
      </c>
      <c r="D2123" s="68">
        <v>43.089213180000002</v>
      </c>
      <c r="E2123" s="68">
        <v>27.579930510000001</v>
      </c>
      <c r="F2123" s="68">
        <v>-4.22429206999999</v>
      </c>
      <c r="G2123" s="68">
        <v>10.13587998</v>
      </c>
    </row>
    <row r="2124" spans="1:7" x14ac:dyDescent="0.2">
      <c r="A2124" s="24" t="s">
        <v>10038</v>
      </c>
      <c r="B2124" s="24" t="s">
        <v>10039</v>
      </c>
      <c r="C2124" s="68">
        <v>1132.2777446700002</v>
      </c>
      <c r="D2124" s="68">
        <v>924.33461727999997</v>
      </c>
      <c r="E2124" s="68">
        <v>443.64045897000005</v>
      </c>
      <c r="F2124" s="68">
        <v>173.98989838999998</v>
      </c>
      <c r="G2124" s="68">
        <v>417.05431675</v>
      </c>
    </row>
    <row r="2125" spans="1:7" x14ac:dyDescent="0.2">
      <c r="A2125" s="24" t="s">
        <v>10040</v>
      </c>
      <c r="B2125" s="24" t="s">
        <v>10041</v>
      </c>
      <c r="C2125" s="68">
        <v>-9.3771954999999991</v>
      </c>
      <c r="D2125" s="68">
        <v>95.534275030000003</v>
      </c>
      <c r="E2125" s="68">
        <v>17.37164932</v>
      </c>
      <c r="F2125" s="68">
        <v>-27.174813059999998</v>
      </c>
      <c r="G2125" s="68">
        <v>11.92753373</v>
      </c>
    </row>
    <row r="2126" spans="1:7" x14ac:dyDescent="0.2">
      <c r="A2126" s="24" t="s">
        <v>10042</v>
      </c>
      <c r="B2126" s="24" t="s">
        <v>10043</v>
      </c>
      <c r="C2126" s="68">
        <v>-4.2134390700000006</v>
      </c>
      <c r="D2126" s="68">
        <v>-13.672279849999999</v>
      </c>
      <c r="E2126" s="68">
        <v>-28.340044379999998</v>
      </c>
      <c r="F2126" s="68">
        <v>8.8236135399999984</v>
      </c>
      <c r="G2126" s="68">
        <v>9.8326025999999995</v>
      </c>
    </row>
    <row r="2127" spans="1:7" x14ac:dyDescent="0.2">
      <c r="A2127" s="24" t="s">
        <v>10044</v>
      </c>
      <c r="B2127" s="24" t="s">
        <v>10045</v>
      </c>
      <c r="C2127" s="68">
        <v>347.65762027</v>
      </c>
      <c r="D2127" s="68">
        <v>388.66879685000004</v>
      </c>
      <c r="E2127" s="68">
        <v>136.26267502000002</v>
      </c>
      <c r="F2127" s="68">
        <v>317.50820744999999</v>
      </c>
      <c r="G2127" s="68">
        <v>215.47651937999998</v>
      </c>
    </row>
    <row r="2128" spans="1:7" x14ac:dyDescent="0.2">
      <c r="A2128" s="24" t="s">
        <v>10046</v>
      </c>
      <c r="B2128" s="24" t="s">
        <v>10047</v>
      </c>
      <c r="C2128" s="68">
        <v>7.6904883099999992</v>
      </c>
      <c r="D2128" s="68">
        <v>4.76187483</v>
      </c>
      <c r="E2128" s="68">
        <v>3.2922384999999998</v>
      </c>
      <c r="F2128" s="68">
        <v>70.546830470000003</v>
      </c>
      <c r="G2128" s="68">
        <v>12.214429640000001</v>
      </c>
    </row>
    <row r="2129" spans="1:7" x14ac:dyDescent="0.2">
      <c r="A2129" s="24" t="s">
        <v>10048</v>
      </c>
      <c r="B2129" s="24" t="s">
        <v>10049</v>
      </c>
      <c r="C2129" s="68">
        <v>61.07596376</v>
      </c>
      <c r="D2129" s="68">
        <v>244.92280338999998</v>
      </c>
      <c r="E2129" s="68">
        <v>127.42895975</v>
      </c>
      <c r="F2129" s="68">
        <v>1419.52209599</v>
      </c>
      <c r="G2129" s="68">
        <v>149.63936631000001</v>
      </c>
    </row>
    <row r="2130" spans="1:7" x14ac:dyDescent="0.2">
      <c r="A2130" s="24" t="s">
        <v>10050</v>
      </c>
      <c r="B2130" s="24" t="s">
        <v>10051</v>
      </c>
      <c r="C2130" s="68">
        <v>0.34192071000000002</v>
      </c>
      <c r="D2130" s="68">
        <v>27.429242840000001</v>
      </c>
      <c r="E2130" s="68">
        <v>-26.531763170000001</v>
      </c>
      <c r="F2130" s="68">
        <v>67.151429370000002</v>
      </c>
      <c r="G2130" s="68">
        <v>-4.0818856299999995</v>
      </c>
    </row>
    <row r="2131" spans="1:7" x14ac:dyDescent="0.2">
      <c r="A2131" s="24" t="s">
        <v>10052</v>
      </c>
      <c r="B2131" s="24" t="s">
        <v>10053</v>
      </c>
      <c r="C2131" s="68">
        <v>132.42932001</v>
      </c>
      <c r="D2131" s="68">
        <v>114.79355386</v>
      </c>
      <c r="E2131" s="68">
        <v>106.01851551999999</v>
      </c>
      <c r="F2131" s="68">
        <v>56.25906372</v>
      </c>
      <c r="G2131" s="68">
        <v>121.76883609000001</v>
      </c>
    </row>
    <row r="2132" spans="1:7" x14ac:dyDescent="0.2">
      <c r="A2132" s="24" t="s">
        <v>10054</v>
      </c>
      <c r="B2132" s="24" t="s">
        <v>10055</v>
      </c>
      <c r="C2132" s="68">
        <v>25.562903850000001</v>
      </c>
      <c r="D2132" s="68">
        <v>1.9197420999999901</v>
      </c>
      <c r="E2132" s="68">
        <v>77.95902409</v>
      </c>
      <c r="F2132" s="68">
        <v>69.706041150000004</v>
      </c>
      <c r="G2132" s="68">
        <v>4.2743654699999993</v>
      </c>
    </row>
    <row r="2133" spans="1:7" x14ac:dyDescent="0.2">
      <c r="A2133" s="24" t="s">
        <v>10056</v>
      </c>
      <c r="B2133" s="24" t="s">
        <v>10057</v>
      </c>
      <c r="C2133" s="68">
        <v>-32.957461469999998</v>
      </c>
      <c r="D2133" s="68">
        <v>-41.920827799999998</v>
      </c>
      <c r="E2133" s="68">
        <v>-29.234458839999999</v>
      </c>
      <c r="F2133" s="68">
        <v>-160.02726103000001</v>
      </c>
      <c r="G2133" s="68">
        <v>-85.146002260000003</v>
      </c>
    </row>
    <row r="2134" spans="1:7" x14ac:dyDescent="0.2">
      <c r="A2134" s="24" t="s">
        <v>10058</v>
      </c>
      <c r="B2134" s="24" t="s">
        <v>10059</v>
      </c>
      <c r="C2134" s="68">
        <v>43.276719999999997</v>
      </c>
      <c r="D2134" s="68">
        <v>58.635638</v>
      </c>
      <c r="E2134" s="68">
        <v>53.657722999999997</v>
      </c>
      <c r="F2134" s="68">
        <v>47.895871999999997</v>
      </c>
      <c r="G2134" s="68">
        <v>54.522284999999997</v>
      </c>
    </row>
    <row r="2135" spans="1:7" x14ac:dyDescent="0.2">
      <c r="A2135" s="24" t="s">
        <v>10060</v>
      </c>
      <c r="B2135" s="24" t="s">
        <v>10061</v>
      </c>
      <c r="C2135" s="68">
        <v>35.308231659999997</v>
      </c>
      <c r="D2135" s="68">
        <v>-111.67178356999999</v>
      </c>
      <c r="E2135" s="68">
        <v>-18.93800431</v>
      </c>
      <c r="F2135" s="68">
        <v>-75.80982920999999</v>
      </c>
      <c r="G2135" s="68">
        <v>22.389194109999998</v>
      </c>
    </row>
    <row r="2136" spans="1:7" x14ac:dyDescent="0.2">
      <c r="A2136" s="24" t="s">
        <v>10062</v>
      </c>
      <c r="B2136" s="24" t="s">
        <v>10063</v>
      </c>
      <c r="C2136" s="68">
        <v>-181.67267100999999</v>
      </c>
      <c r="D2136" s="68">
        <v>-91.178717489999997</v>
      </c>
      <c r="E2136" s="68">
        <v>3.3410969100000001</v>
      </c>
      <c r="F2136" s="68">
        <v>-34.963397030000003</v>
      </c>
      <c r="G2136" s="68">
        <v>6.8175754199999998</v>
      </c>
    </row>
    <row r="2137" spans="1:7" x14ac:dyDescent="0.2">
      <c r="A2137" s="24" t="s">
        <v>10064</v>
      </c>
      <c r="B2137" s="24" t="s">
        <v>10065</v>
      </c>
      <c r="C2137" s="68">
        <v>170.73240358000001</v>
      </c>
      <c r="D2137" s="68">
        <v>155.58523843</v>
      </c>
      <c r="E2137" s="68">
        <v>106.27144481000001</v>
      </c>
      <c r="F2137" s="68">
        <v>83.41687881</v>
      </c>
      <c r="G2137" s="68">
        <v>130.26659684000001</v>
      </c>
    </row>
    <row r="2138" spans="1:7" x14ac:dyDescent="0.2">
      <c r="A2138" s="24" t="s">
        <v>10066</v>
      </c>
      <c r="B2138" s="24" t="s">
        <v>10067</v>
      </c>
      <c r="C2138" s="68">
        <v>35.509788189999995</v>
      </c>
      <c r="D2138" s="68">
        <v>318.65336793</v>
      </c>
      <c r="E2138" s="68">
        <v>25.546130719999997</v>
      </c>
      <c r="F2138" s="68">
        <v>401.53929770999997</v>
      </c>
      <c r="G2138" s="68">
        <v>63.195762780000003</v>
      </c>
    </row>
    <row r="2139" spans="1:7" x14ac:dyDescent="0.2">
      <c r="A2139" s="24" t="s">
        <v>10068</v>
      </c>
      <c r="B2139" s="24" t="s">
        <v>10069</v>
      </c>
      <c r="C2139" s="68">
        <v>92.306662650000007</v>
      </c>
      <c r="D2139" s="68">
        <v>75.838072940000004</v>
      </c>
      <c r="E2139" s="68">
        <v>2.5616071699999998</v>
      </c>
      <c r="F2139" s="68">
        <v>-1.6140633499999901</v>
      </c>
      <c r="G2139" s="68">
        <v>90.58089437000001</v>
      </c>
    </row>
    <row r="2140" spans="1:7" x14ac:dyDescent="0.2">
      <c r="A2140" s="24" t="s">
        <v>10070</v>
      </c>
      <c r="B2140" s="24" t="s">
        <v>10071</v>
      </c>
      <c r="C2140" s="68">
        <v>24.01494855</v>
      </c>
      <c r="D2140" s="68">
        <v>63.289192549999996</v>
      </c>
      <c r="E2140" s="68">
        <v>86.518323940000002</v>
      </c>
      <c r="F2140" s="68">
        <v>46.838808759999999</v>
      </c>
      <c r="G2140" s="68">
        <v>14.170669070000001</v>
      </c>
    </row>
    <row r="2141" spans="1:7" x14ac:dyDescent="0.2">
      <c r="A2141" s="24" t="s">
        <v>10072</v>
      </c>
      <c r="B2141" s="24" t="s">
        <v>10073</v>
      </c>
      <c r="C2141" s="68">
        <v>17.85511653</v>
      </c>
      <c r="D2141" s="68">
        <v>34.704384079999997</v>
      </c>
      <c r="E2141" s="68">
        <v>7.7636429900000001</v>
      </c>
      <c r="F2141" s="68">
        <v>-6.8562710500000001</v>
      </c>
      <c r="G2141" s="68">
        <v>-6.7152971600000004</v>
      </c>
    </row>
    <row r="2142" spans="1:7" x14ac:dyDescent="0.2">
      <c r="A2142" s="24" t="s">
        <v>10074</v>
      </c>
      <c r="B2142" s="24" t="s">
        <v>10075</v>
      </c>
      <c r="C2142" s="68">
        <v>90.628600239999997</v>
      </c>
      <c r="D2142" s="68">
        <v>139.06300156999998</v>
      </c>
      <c r="E2142" s="68">
        <v>119.58131459000001</v>
      </c>
      <c r="F2142" s="68">
        <v>116.4118637</v>
      </c>
      <c r="G2142" s="68">
        <v>96.167364450000008</v>
      </c>
    </row>
    <row r="2143" spans="1:7" x14ac:dyDescent="0.2">
      <c r="A2143" s="24" t="s">
        <v>10076</v>
      </c>
      <c r="B2143" s="24" t="s">
        <v>10077</v>
      </c>
      <c r="C2143" s="68">
        <v>15.622295730000001</v>
      </c>
      <c r="D2143" s="68">
        <v>42.885890359999998</v>
      </c>
      <c r="E2143" s="68">
        <v>50.055378609999998</v>
      </c>
      <c r="F2143" s="68">
        <v>16.172934739999999</v>
      </c>
      <c r="G2143" s="68">
        <v>36.505395239999999</v>
      </c>
    </row>
    <row r="2144" spans="1:7" x14ac:dyDescent="0.2">
      <c r="A2144" s="24" t="s">
        <v>10078</v>
      </c>
      <c r="B2144" s="24" t="s">
        <v>10079</v>
      </c>
      <c r="C2144" s="68">
        <v>26.42403375</v>
      </c>
      <c r="D2144" s="68">
        <v>76.607835800000004</v>
      </c>
      <c r="E2144" s="68">
        <v>-51.338245710000002</v>
      </c>
      <c r="F2144" s="68">
        <v>184.13100351</v>
      </c>
      <c r="G2144" s="68">
        <v>-51.718306890000001</v>
      </c>
    </row>
    <row r="2145" spans="1:7" x14ac:dyDescent="0.2">
      <c r="A2145" s="24" t="s">
        <v>10080</v>
      </c>
      <c r="B2145" s="24" t="s">
        <v>10081</v>
      </c>
      <c r="C2145" s="68">
        <v>224.61572831000001</v>
      </c>
      <c r="D2145" s="68">
        <v>422.48794273000004</v>
      </c>
      <c r="E2145" s="68">
        <v>409.31857916000001</v>
      </c>
      <c r="F2145" s="68">
        <v>340.34984799</v>
      </c>
      <c r="G2145" s="68">
        <v>185.02421975999999</v>
      </c>
    </row>
    <row r="2146" spans="1:7" x14ac:dyDescent="0.2">
      <c r="A2146" s="24" t="s">
        <v>10082</v>
      </c>
      <c r="B2146" s="24" t="s">
        <v>10083</v>
      </c>
      <c r="C2146" s="68">
        <v>26.981159039999998</v>
      </c>
      <c r="D2146" s="68">
        <v>-20.770462970000001</v>
      </c>
      <c r="E2146" s="68">
        <v>22.13766944</v>
      </c>
      <c r="F2146" s="68">
        <v>-333.90325838999996</v>
      </c>
      <c r="G2146" s="68">
        <v>21.951058510000003</v>
      </c>
    </row>
    <row r="2147" spans="1:7" x14ac:dyDescent="0.2">
      <c r="A2147" s="24" t="s">
        <v>10084</v>
      </c>
      <c r="B2147" s="24" t="s">
        <v>10085</v>
      </c>
      <c r="C2147" s="68">
        <v>106.76243351000001</v>
      </c>
      <c r="D2147" s="68">
        <v>239.55662465999998</v>
      </c>
      <c r="E2147" s="68">
        <v>188.88740761000003</v>
      </c>
      <c r="F2147" s="68">
        <v>-72.063052120000009</v>
      </c>
      <c r="G2147" s="68">
        <v>98.919482389999999</v>
      </c>
    </row>
    <row r="2148" spans="1:7" x14ac:dyDescent="0.2">
      <c r="A2148" s="24" t="s">
        <v>10086</v>
      </c>
      <c r="B2148" s="24" t="s">
        <v>10087</v>
      </c>
      <c r="C2148" s="68">
        <v>-4.3089000099999994</v>
      </c>
      <c r="D2148" s="68">
        <v>34.554547460000002</v>
      </c>
      <c r="E2148" s="68">
        <v>29.66943487</v>
      </c>
      <c r="F2148" s="68">
        <v>-51.232285310000002</v>
      </c>
      <c r="G2148" s="68">
        <v>-4.6748778</v>
      </c>
    </row>
    <row r="2149" spans="1:7" x14ac:dyDescent="0.2">
      <c r="A2149" s="24" t="s">
        <v>10088</v>
      </c>
      <c r="B2149" s="24" t="s">
        <v>10089</v>
      </c>
      <c r="C2149" s="68">
        <v>86.592421239999993</v>
      </c>
      <c r="D2149" s="68">
        <v>88.818781610000002</v>
      </c>
      <c r="E2149" s="68">
        <v>42.849009840000001</v>
      </c>
      <c r="F2149" s="68">
        <v>97.589422129999988</v>
      </c>
      <c r="G2149" s="68">
        <v>74.514720560000001</v>
      </c>
    </row>
    <row r="2150" spans="1:7" x14ac:dyDescent="0.2">
      <c r="A2150" s="24" t="s">
        <v>10090</v>
      </c>
      <c r="B2150" s="24" t="s">
        <v>10091</v>
      </c>
      <c r="C2150" s="68">
        <v>185.52324924000001</v>
      </c>
      <c r="D2150" s="68">
        <v>139.80800139999999</v>
      </c>
      <c r="E2150" s="68">
        <v>123.80720865000001</v>
      </c>
      <c r="F2150" s="68">
        <v>-65.110235829999993</v>
      </c>
      <c r="G2150" s="68">
        <v>43.972648219999996</v>
      </c>
    </row>
    <row r="2151" spans="1:7" x14ac:dyDescent="0.2">
      <c r="A2151" s="24" t="s">
        <v>10092</v>
      </c>
      <c r="B2151" s="24" t="s">
        <v>10093</v>
      </c>
      <c r="C2151" s="68">
        <v>-29.94781918</v>
      </c>
      <c r="D2151" s="68">
        <v>-367.75990698000004</v>
      </c>
      <c r="E2151" s="68">
        <v>-27.595214930000001</v>
      </c>
      <c r="F2151" s="68">
        <v>-646.97301950999997</v>
      </c>
      <c r="G2151" s="68">
        <v>-90.426828920000005</v>
      </c>
    </row>
    <row r="2152" spans="1:7" x14ac:dyDescent="0.2">
      <c r="A2152" s="24" t="s">
        <v>10094</v>
      </c>
      <c r="B2152" s="24" t="s">
        <v>10095</v>
      </c>
      <c r="C2152" s="68">
        <v>646.79875715999992</v>
      </c>
      <c r="D2152" s="68">
        <v>2657.35731764</v>
      </c>
      <c r="E2152" s="68">
        <v>1299.20138453</v>
      </c>
      <c r="F2152" s="68">
        <v>1037.40954158</v>
      </c>
      <c r="G2152" s="68">
        <v>732.56100847000005</v>
      </c>
    </row>
    <row r="2153" spans="1:7" x14ac:dyDescent="0.2">
      <c r="A2153" s="24" t="s">
        <v>10096</v>
      </c>
      <c r="B2153" s="24" t="s">
        <v>10097</v>
      </c>
      <c r="C2153" s="68">
        <v>4.5768290800000004</v>
      </c>
      <c r="D2153" s="68">
        <v>8.8293843200000008</v>
      </c>
      <c r="E2153" s="68">
        <v>5.2956554200000001</v>
      </c>
      <c r="F2153" s="68">
        <v>31.867309690000003</v>
      </c>
      <c r="G2153" s="68">
        <v>4.8668340399999996</v>
      </c>
    </row>
    <row r="2154" spans="1:7" x14ac:dyDescent="0.2">
      <c r="A2154" s="24" t="s">
        <v>10098</v>
      </c>
      <c r="B2154" s="24" t="s">
        <v>10099</v>
      </c>
      <c r="C2154" s="68">
        <v>27.034720100000001</v>
      </c>
      <c r="D2154" s="68">
        <v>12.365596609999999</v>
      </c>
      <c r="E2154" s="68">
        <v>12.76420135</v>
      </c>
      <c r="F2154" s="68">
        <v>48.15555749</v>
      </c>
      <c r="G2154" s="68">
        <v>3.6650405199999998</v>
      </c>
    </row>
    <row r="2155" spans="1:7" x14ac:dyDescent="0.2">
      <c r="A2155" s="24" t="s">
        <v>10100</v>
      </c>
      <c r="B2155" s="24" t="s">
        <v>10101</v>
      </c>
      <c r="C2155" s="68">
        <v>243.78011147999999</v>
      </c>
      <c r="D2155" s="68">
        <v>303.30739649000003</v>
      </c>
      <c r="E2155" s="68">
        <v>162.24547268999999</v>
      </c>
      <c r="F2155" s="68">
        <v>-62.418023759999997</v>
      </c>
      <c r="G2155" s="68">
        <v>-55.434381259999995</v>
      </c>
    </row>
    <row r="2156" spans="1:7" x14ac:dyDescent="0.2">
      <c r="A2156" s="24" t="s">
        <v>10102</v>
      </c>
      <c r="B2156" s="24" t="s">
        <v>10103</v>
      </c>
      <c r="C2156" s="68">
        <v>42.051526209999999</v>
      </c>
      <c r="D2156" s="68">
        <v>74.049284939999993</v>
      </c>
      <c r="E2156" s="68">
        <v>10.873754099999999</v>
      </c>
      <c r="F2156" s="68">
        <v>-184.23059426</v>
      </c>
      <c r="G2156" s="68">
        <v>-54.472247700000004</v>
      </c>
    </row>
    <row r="2157" spans="1:7" x14ac:dyDescent="0.2">
      <c r="A2157" s="24" t="s">
        <v>10104</v>
      </c>
      <c r="B2157" s="24" t="s">
        <v>10105</v>
      </c>
      <c r="C2157" s="68">
        <v>1193.1963149999999</v>
      </c>
      <c r="D2157" s="68">
        <v>748.05734800000005</v>
      </c>
      <c r="E2157" s="68">
        <v>521.67070899999999</v>
      </c>
      <c r="F2157" s="68">
        <v>1059.279976</v>
      </c>
      <c r="G2157" s="68">
        <v>714.62508100000002</v>
      </c>
    </row>
    <row r="2158" spans="1:7" x14ac:dyDescent="0.2">
      <c r="A2158" s="24" t="s">
        <v>10106</v>
      </c>
      <c r="B2158" s="24" t="s">
        <v>10107</v>
      </c>
      <c r="C2158" s="68">
        <v>-20.430968019999998</v>
      </c>
      <c r="D2158" s="68">
        <v>19.519554170000003</v>
      </c>
      <c r="E2158" s="68">
        <v>69.728453939999994</v>
      </c>
      <c r="F2158" s="68">
        <v>15.38960436</v>
      </c>
      <c r="G2158" s="68">
        <v>64.833730160000002</v>
      </c>
    </row>
    <row r="2159" spans="1:7" x14ac:dyDescent="0.2">
      <c r="A2159" s="24" t="s">
        <v>10108</v>
      </c>
      <c r="B2159" s="24" t="s">
        <v>10109</v>
      </c>
      <c r="C2159" s="68">
        <v>458.93495244999997</v>
      </c>
      <c r="D2159" s="68">
        <v>660.02828883000006</v>
      </c>
      <c r="E2159" s="68">
        <v>303.66942154000003</v>
      </c>
      <c r="F2159" s="68">
        <v>221.24129212</v>
      </c>
      <c r="G2159" s="68">
        <v>449.18546656000001</v>
      </c>
    </row>
    <row r="2160" spans="1:7" x14ac:dyDescent="0.2">
      <c r="A2160" s="24" t="s">
        <v>10110</v>
      </c>
      <c r="B2160" s="24" t="s">
        <v>10111</v>
      </c>
      <c r="C2160" s="68">
        <v>13.45271434</v>
      </c>
      <c r="D2160" s="68">
        <v>11.545102289999999</v>
      </c>
      <c r="E2160" s="68">
        <v>8.9559080000000009</v>
      </c>
      <c r="F2160" s="68">
        <v>8.7785141500000012</v>
      </c>
      <c r="G2160" s="68">
        <v>21.213723100000003</v>
      </c>
    </row>
    <row r="2161" spans="1:7" x14ac:dyDescent="0.2">
      <c r="A2161" s="24" t="s">
        <v>10112</v>
      </c>
      <c r="B2161" s="24" t="s">
        <v>10113</v>
      </c>
      <c r="C2161" s="68">
        <v>-73.071067230000011</v>
      </c>
      <c r="D2161" s="68">
        <v>-43.574367389999999</v>
      </c>
      <c r="E2161" s="68">
        <v>-59.690931729999996</v>
      </c>
      <c r="F2161" s="68">
        <v>157.83299383000002</v>
      </c>
      <c r="G2161" s="68">
        <v>-31.854344870000002</v>
      </c>
    </row>
    <row r="2162" spans="1:7" x14ac:dyDescent="0.2">
      <c r="A2162" s="24" t="s">
        <v>10114</v>
      </c>
      <c r="B2162" s="24" t="s">
        <v>10115</v>
      </c>
      <c r="C2162" s="68">
        <v>0.86909946999999999</v>
      </c>
      <c r="D2162" s="68">
        <v>0.33999565999999998</v>
      </c>
      <c r="E2162" s="68">
        <v>1.5772650400000001</v>
      </c>
      <c r="F2162" s="68">
        <v>-35.562057350000003</v>
      </c>
      <c r="G2162" s="68">
        <v>-0.65026172999999998</v>
      </c>
    </row>
    <row r="2163" spans="1:7" x14ac:dyDescent="0.2">
      <c r="A2163" s="24" t="s">
        <v>10116</v>
      </c>
      <c r="B2163" s="24" t="s">
        <v>10117</v>
      </c>
      <c r="C2163" s="68">
        <v>26.866114190000001</v>
      </c>
      <c r="D2163" s="68">
        <v>14.192420519999999</v>
      </c>
      <c r="E2163" s="68">
        <v>24.582358109999998</v>
      </c>
      <c r="F2163" s="68">
        <v>36.345092770000001</v>
      </c>
      <c r="G2163" s="68">
        <v>21.955896450000001</v>
      </c>
    </row>
    <row r="2164" spans="1:7" x14ac:dyDescent="0.2">
      <c r="A2164" s="24" t="s">
        <v>10118</v>
      </c>
      <c r="B2164" s="24" t="s">
        <v>10119</v>
      </c>
      <c r="C2164" s="68">
        <v>-18.88758769</v>
      </c>
      <c r="D2164" s="68">
        <v>-21.308886399999999</v>
      </c>
      <c r="E2164" s="68">
        <v>-11.566268970000001</v>
      </c>
      <c r="F2164" s="68">
        <v>-8.0092564599999996</v>
      </c>
      <c r="G2164" s="68">
        <v>-19.18657408</v>
      </c>
    </row>
    <row r="2165" spans="1:7" x14ac:dyDescent="0.2">
      <c r="A2165" s="24" t="s">
        <v>10120</v>
      </c>
      <c r="B2165" s="24" t="s">
        <v>10121</v>
      </c>
      <c r="C2165" s="68">
        <v>-53.595447069999999</v>
      </c>
      <c r="D2165" s="68">
        <v>-45.96224668</v>
      </c>
      <c r="E2165" s="68">
        <v>-16.998072079999996</v>
      </c>
      <c r="F2165" s="68">
        <v>-14.805453400000001</v>
      </c>
      <c r="G2165" s="68">
        <v>-39.061379799999997</v>
      </c>
    </row>
    <row r="2166" spans="1:7" x14ac:dyDescent="0.2">
      <c r="A2166" s="24" t="s">
        <v>10122</v>
      </c>
      <c r="B2166" s="24" t="s">
        <v>10123</v>
      </c>
      <c r="C2166" s="68">
        <v>12.05359331</v>
      </c>
      <c r="D2166" s="68">
        <v>17.195257690000002</v>
      </c>
      <c r="E2166" s="68">
        <v>8.7062750600000012</v>
      </c>
      <c r="F2166" s="68">
        <v>15.01210375</v>
      </c>
      <c r="G2166" s="68">
        <v>8.74393654</v>
      </c>
    </row>
    <row r="2167" spans="1:7" x14ac:dyDescent="0.2">
      <c r="A2167" s="24" t="s">
        <v>10124</v>
      </c>
      <c r="B2167" s="24" t="s">
        <v>10125</v>
      </c>
      <c r="C2167" s="68">
        <v>-77.922255250000006</v>
      </c>
      <c r="D2167" s="68">
        <v>-21.904534160000001</v>
      </c>
      <c r="E2167" s="68">
        <v>-48.52002718</v>
      </c>
      <c r="F2167" s="68">
        <v>-14.11769039</v>
      </c>
      <c r="G2167" s="68">
        <v>6.5239826799999996</v>
      </c>
    </row>
    <row r="2168" spans="1:7" x14ac:dyDescent="0.2">
      <c r="A2168" s="24" t="s">
        <v>10126</v>
      </c>
      <c r="B2168" s="24" t="s">
        <v>10127</v>
      </c>
      <c r="C2168" s="68">
        <v>514.91687000000002</v>
      </c>
      <c r="D2168" s="68">
        <v>272.00507299999998</v>
      </c>
      <c r="E2168" s="68">
        <v>201.37167199999999</v>
      </c>
      <c r="F2168" s="68">
        <v>-591.89576</v>
      </c>
      <c r="G2168" s="68">
        <v>332.75096200000002</v>
      </c>
    </row>
    <row r="2169" spans="1:7" x14ac:dyDescent="0.2">
      <c r="A2169" s="24" t="s">
        <v>10128</v>
      </c>
      <c r="B2169" s="24" t="s">
        <v>10129</v>
      </c>
      <c r="C2169" s="68">
        <v>57.272369349999998</v>
      </c>
      <c r="D2169" s="68">
        <v>67.707024709999999</v>
      </c>
      <c r="E2169" s="68">
        <v>31.51428409</v>
      </c>
      <c r="F2169" s="68">
        <v>20.189524690000002</v>
      </c>
      <c r="G2169" s="68">
        <v>37.675326349999999</v>
      </c>
    </row>
    <row r="2170" spans="1:7" x14ac:dyDescent="0.2">
      <c r="A2170" s="24" t="s">
        <v>10130</v>
      </c>
      <c r="B2170" s="24" t="s">
        <v>10131</v>
      </c>
      <c r="C2170" s="68">
        <v>-1.2941203400000001</v>
      </c>
      <c r="D2170" s="68">
        <v>0.37047143999999999</v>
      </c>
      <c r="E2170" s="68">
        <v>1.9545346299999999</v>
      </c>
      <c r="F2170" s="68">
        <v>-1.3883311299999999</v>
      </c>
      <c r="G2170" s="68">
        <v>-2.5732263300000002</v>
      </c>
    </row>
    <row r="2171" spans="1:7" x14ac:dyDescent="0.2">
      <c r="A2171" s="24" t="s">
        <v>10132</v>
      </c>
      <c r="B2171" s="24" t="s">
        <v>10133</v>
      </c>
      <c r="C2171" s="68">
        <v>33.818680560000004</v>
      </c>
      <c r="D2171" s="68">
        <v>110.67005239</v>
      </c>
      <c r="E2171" s="68">
        <v>631.54241095999998</v>
      </c>
      <c r="F2171" s="68">
        <v>40.802612429999996</v>
      </c>
      <c r="G2171" s="68">
        <v>72.430860819999992</v>
      </c>
    </row>
    <row r="2172" spans="1:7" x14ac:dyDescent="0.2">
      <c r="A2172" s="24" t="s">
        <v>10134</v>
      </c>
      <c r="B2172" s="24" t="s">
        <v>10135</v>
      </c>
      <c r="C2172" s="68">
        <v>-0.38907960999999996</v>
      </c>
      <c r="D2172" s="68">
        <v>26.749622760000001</v>
      </c>
      <c r="E2172" s="68">
        <v>1.8798036699999998</v>
      </c>
      <c r="F2172" s="68">
        <v>-180.08163144999997</v>
      </c>
      <c r="G2172" s="68">
        <v>-0.17943310999999998</v>
      </c>
    </row>
    <row r="2173" spans="1:7" x14ac:dyDescent="0.2">
      <c r="A2173" s="24" t="s">
        <v>10136</v>
      </c>
      <c r="B2173" s="24" t="s">
        <v>10137</v>
      </c>
      <c r="C2173" s="68">
        <v>52.01403191</v>
      </c>
      <c r="D2173" s="68">
        <v>49.873812399999998</v>
      </c>
      <c r="E2173" s="68">
        <v>94.978041879999992</v>
      </c>
      <c r="F2173" s="68">
        <v>-182.94308412000001</v>
      </c>
      <c r="G2173" s="68">
        <v>18.378348969999998</v>
      </c>
    </row>
    <row r="2174" spans="1:7" x14ac:dyDescent="0.2">
      <c r="A2174" s="24" t="s">
        <v>10138</v>
      </c>
      <c r="B2174" s="24" t="s">
        <v>10139</v>
      </c>
      <c r="C2174" s="68">
        <v>196.19250313000001</v>
      </c>
      <c r="D2174" s="68">
        <v>516.54919501999996</v>
      </c>
      <c r="E2174" s="68">
        <v>343.81948065</v>
      </c>
      <c r="F2174" s="68">
        <v>444.70906411000004</v>
      </c>
      <c r="G2174" s="68">
        <v>267.44170273999998</v>
      </c>
    </row>
    <row r="2175" spans="1:7" x14ac:dyDescent="0.2">
      <c r="A2175" s="24" t="s">
        <v>10140</v>
      </c>
      <c r="B2175" s="24" t="s">
        <v>10141</v>
      </c>
      <c r="C2175" s="68">
        <v>12.61670236</v>
      </c>
      <c r="D2175" s="68">
        <v>18.71057154</v>
      </c>
      <c r="E2175" s="68">
        <v>13.997510289999999</v>
      </c>
      <c r="F2175" s="68">
        <v>-5.9818487199999995</v>
      </c>
      <c r="G2175" s="68">
        <v>5.4538208600000004</v>
      </c>
    </row>
    <row r="2176" spans="1:7" x14ac:dyDescent="0.2">
      <c r="A2176" s="24" t="s">
        <v>10142</v>
      </c>
      <c r="B2176" s="24" t="s">
        <v>10143</v>
      </c>
      <c r="C2176" s="68">
        <v>1.8035478200000001</v>
      </c>
      <c r="D2176" s="68">
        <v>18.079690079999999</v>
      </c>
      <c r="E2176" s="68">
        <v>10.3991519</v>
      </c>
      <c r="F2176" s="68">
        <v>-2.5605487999999998</v>
      </c>
      <c r="G2176" s="68">
        <v>-1.71179762</v>
      </c>
    </row>
    <row r="2177" spans="1:7" x14ac:dyDescent="0.2">
      <c r="A2177" s="24" t="s">
        <v>10144</v>
      </c>
      <c r="B2177" s="24" t="s">
        <v>10145</v>
      </c>
      <c r="C2177" s="68">
        <v>94.052316779999998</v>
      </c>
      <c r="D2177" s="68">
        <v>77.646683549999992</v>
      </c>
      <c r="E2177" s="68">
        <v>50.20885517</v>
      </c>
      <c r="F2177" s="68">
        <v>266.13202533000003</v>
      </c>
      <c r="G2177" s="68">
        <v>57.706517590000004</v>
      </c>
    </row>
    <row r="2178" spans="1:7" x14ac:dyDescent="0.2">
      <c r="A2178" s="24" t="s">
        <v>10146</v>
      </c>
      <c r="B2178" s="24" t="s">
        <v>10147</v>
      </c>
      <c r="C2178" s="68">
        <v>354.22672698000002</v>
      </c>
      <c r="D2178" s="68">
        <v>253.18939516</v>
      </c>
      <c r="E2178" s="68">
        <v>381.25383529999999</v>
      </c>
      <c r="F2178" s="68">
        <v>243.43969080000002</v>
      </c>
      <c r="G2178" s="68">
        <v>292.41729083999996</v>
      </c>
    </row>
    <row r="2179" spans="1:7" x14ac:dyDescent="0.2">
      <c r="A2179" s="24" t="s">
        <v>10148</v>
      </c>
      <c r="B2179" s="24" t="s">
        <v>10149</v>
      </c>
      <c r="C2179" s="68">
        <v>-7.7055501799999995</v>
      </c>
      <c r="D2179" s="68">
        <v>-188.00245286000001</v>
      </c>
      <c r="E2179" s="68">
        <v>-15.459258759999999</v>
      </c>
      <c r="F2179" s="68">
        <v>-572.89200928000002</v>
      </c>
      <c r="G2179" s="68">
        <v>-150.10055311000002</v>
      </c>
    </row>
    <row r="2180" spans="1:7" x14ac:dyDescent="0.2">
      <c r="A2180" s="24" t="s">
        <v>10150</v>
      </c>
      <c r="B2180" s="24" t="s">
        <v>10151</v>
      </c>
      <c r="C2180" s="68">
        <v>267.77679211999998</v>
      </c>
      <c r="D2180" s="68">
        <v>374.78533743000003</v>
      </c>
      <c r="E2180" s="68">
        <v>562.83140438999999</v>
      </c>
      <c r="F2180" s="68">
        <v>529.86981866999997</v>
      </c>
      <c r="G2180" s="68">
        <v>632.76826413000003</v>
      </c>
    </row>
    <row r="2181" spans="1:7" x14ac:dyDescent="0.2">
      <c r="A2181" s="24" t="s">
        <v>10152</v>
      </c>
      <c r="B2181" s="24" t="s">
        <v>10153</v>
      </c>
      <c r="C2181" s="68">
        <v>879.83702000000005</v>
      </c>
      <c r="D2181" s="68">
        <v>786.12903200000005</v>
      </c>
      <c r="E2181" s="68">
        <v>773.69028600000001</v>
      </c>
      <c r="F2181" s="68">
        <v>39.520181999999998</v>
      </c>
      <c r="G2181" s="68">
        <v>740.40946099999996</v>
      </c>
    </row>
    <row r="2182" spans="1:7" x14ac:dyDescent="0.2">
      <c r="A2182" s="24" t="s">
        <v>10154</v>
      </c>
      <c r="B2182" s="24" t="s">
        <v>10155</v>
      </c>
      <c r="C2182" s="68">
        <v>2.0302847800000001</v>
      </c>
      <c r="D2182" s="68">
        <v>11.010401180000001</v>
      </c>
      <c r="E2182" s="68">
        <v>0.99084919999999999</v>
      </c>
      <c r="F2182" s="68">
        <v>14.04027256</v>
      </c>
      <c r="G2182" s="68">
        <v>2.0768550800000001</v>
      </c>
    </row>
    <row r="2183" spans="1:7" x14ac:dyDescent="0.2">
      <c r="A2183" s="24" t="s">
        <v>10156</v>
      </c>
      <c r="B2183" s="24" t="s">
        <v>10157</v>
      </c>
      <c r="C2183" s="68">
        <v>16.609444679999999</v>
      </c>
      <c r="D2183" s="68">
        <v>17.468073589999999</v>
      </c>
      <c r="E2183" s="68">
        <v>6.6686114400000003</v>
      </c>
      <c r="F2183" s="68">
        <v>2.6397472500000001</v>
      </c>
      <c r="G2183" s="68">
        <v>10.841288550000002</v>
      </c>
    </row>
    <row r="2184" spans="1:7" x14ac:dyDescent="0.2">
      <c r="A2184" s="24" t="s">
        <v>10158</v>
      </c>
      <c r="B2184" s="24" t="s">
        <v>10159</v>
      </c>
      <c r="C2184" s="68">
        <v>116.39504926000001</v>
      </c>
      <c r="D2184" s="68">
        <v>98.230560099999991</v>
      </c>
      <c r="E2184" s="68">
        <v>159.15504819999998</v>
      </c>
      <c r="F2184" s="68">
        <v>-27.945167789999999</v>
      </c>
      <c r="G2184" s="68">
        <v>107.69784910999999</v>
      </c>
    </row>
    <row r="2185" spans="1:7" x14ac:dyDescent="0.2">
      <c r="A2185" s="24" t="s">
        <v>10160</v>
      </c>
      <c r="B2185" s="24" t="s">
        <v>10161</v>
      </c>
      <c r="C2185" s="68">
        <v>33.925417909999993</v>
      </c>
      <c r="D2185" s="68">
        <v>31.488126149999999</v>
      </c>
      <c r="E2185" s="68">
        <v>22.777441230000001</v>
      </c>
      <c r="F2185" s="68">
        <v>166.42087506000001</v>
      </c>
      <c r="G2185" s="68">
        <v>130.97491120000001</v>
      </c>
    </row>
    <row r="2186" spans="1:7" x14ac:dyDescent="0.2">
      <c r="A2186" s="24" t="s">
        <v>10162</v>
      </c>
      <c r="B2186" s="24" t="s">
        <v>10163</v>
      </c>
      <c r="C2186" s="68">
        <v>21.73995923</v>
      </c>
      <c r="D2186" s="68">
        <v>103.44165393</v>
      </c>
      <c r="E2186" s="68">
        <v>18.5922026</v>
      </c>
      <c r="F2186" s="68">
        <v>17.578028800000002</v>
      </c>
      <c r="G2186" s="68">
        <v>18.4329793</v>
      </c>
    </row>
    <row r="2187" spans="1:7" x14ac:dyDescent="0.2">
      <c r="A2187" s="24" t="s">
        <v>10164</v>
      </c>
      <c r="B2187" s="24" t="s">
        <v>10165</v>
      </c>
      <c r="C2187" s="68">
        <v>936.66583259000004</v>
      </c>
      <c r="D2187" s="68">
        <v>443.31955332000001</v>
      </c>
      <c r="E2187" s="68">
        <v>334.65383484</v>
      </c>
      <c r="F2187" s="68">
        <v>2367.7171816999999</v>
      </c>
      <c r="G2187" s="68">
        <v>311.86049070000001</v>
      </c>
    </row>
    <row r="2188" spans="1:7" x14ac:dyDescent="0.2">
      <c r="A2188" s="24" t="s">
        <v>10166</v>
      </c>
      <c r="B2188" s="24" t="s">
        <v>10167</v>
      </c>
      <c r="C2188" s="68">
        <v>-1.45958378</v>
      </c>
      <c r="D2188" s="68">
        <v>3.7993968900000001</v>
      </c>
      <c r="E2188" s="68">
        <v>-0.58321368000000007</v>
      </c>
      <c r="F2188" s="68">
        <v>8.8727215000000008</v>
      </c>
      <c r="G2188" s="68">
        <v>-1.7168785200000001</v>
      </c>
    </row>
    <row r="2189" spans="1:7" x14ac:dyDescent="0.2">
      <c r="A2189" s="24" t="s">
        <v>10168</v>
      </c>
      <c r="B2189" s="24" t="s">
        <v>10169</v>
      </c>
      <c r="C2189" s="68">
        <v>38.84128475</v>
      </c>
      <c r="D2189" s="68">
        <v>25.81782201</v>
      </c>
      <c r="E2189" s="68">
        <v>25.08352236</v>
      </c>
      <c r="F2189" s="68">
        <v>0.55469757999998293</v>
      </c>
      <c r="G2189" s="68">
        <v>55.12718958</v>
      </c>
    </row>
    <row r="2190" spans="1:7" x14ac:dyDescent="0.2">
      <c r="A2190" s="24" t="s">
        <v>10170</v>
      </c>
      <c r="B2190" s="24" t="s">
        <v>10171</v>
      </c>
      <c r="C2190" s="68">
        <v>62.056627979999995</v>
      </c>
      <c r="D2190" s="68">
        <v>-18.184911899999999</v>
      </c>
      <c r="E2190" s="68">
        <v>-44.344253070000001</v>
      </c>
      <c r="F2190" s="68">
        <v>63.243082560000005</v>
      </c>
      <c r="G2190" s="68">
        <v>-81.236911590000005</v>
      </c>
    </row>
    <row r="2191" spans="1:7" x14ac:dyDescent="0.2">
      <c r="A2191" s="24" t="s">
        <v>10172</v>
      </c>
      <c r="B2191" s="24" t="s">
        <v>10173</v>
      </c>
      <c r="C2191" s="68">
        <v>232.66707056000001</v>
      </c>
      <c r="D2191" s="68">
        <v>120.37989675</v>
      </c>
      <c r="E2191" s="68">
        <v>76.498419489999989</v>
      </c>
      <c r="F2191" s="68">
        <v>170.55138094</v>
      </c>
      <c r="G2191" s="68">
        <v>217.40986912</v>
      </c>
    </row>
    <row r="2192" spans="1:7" x14ac:dyDescent="0.2">
      <c r="A2192" s="24" t="s">
        <v>10174</v>
      </c>
      <c r="B2192" s="24" t="s">
        <v>10175</v>
      </c>
      <c r="C2192" s="68">
        <v>3.8923184200000001</v>
      </c>
      <c r="D2192" s="68">
        <v>-3.0003465400000002</v>
      </c>
      <c r="E2192" s="68">
        <v>7.1941642699999999</v>
      </c>
      <c r="F2192" s="68">
        <v>-0.75531417000000001</v>
      </c>
      <c r="G2192" s="68">
        <v>-5.0871328700000005</v>
      </c>
    </row>
    <row r="2193" spans="1:7" x14ac:dyDescent="0.2">
      <c r="A2193" s="24" t="s">
        <v>10176</v>
      </c>
      <c r="B2193" s="24" t="s">
        <v>10177</v>
      </c>
      <c r="C2193" s="68">
        <v>22.441586940000001</v>
      </c>
      <c r="D2193" s="68">
        <v>32.220863059999999</v>
      </c>
      <c r="E2193" s="68">
        <v>42.587971939999996</v>
      </c>
      <c r="F2193" s="68">
        <v>-321.50789936000001</v>
      </c>
      <c r="G2193" s="68">
        <v>-28.302499620000003</v>
      </c>
    </row>
    <row r="2194" spans="1:7" x14ac:dyDescent="0.2">
      <c r="A2194" s="24" t="s">
        <v>10178</v>
      </c>
      <c r="B2194" s="24" t="s">
        <v>10179</v>
      </c>
      <c r="C2194" s="68">
        <v>8.3145945700000006</v>
      </c>
      <c r="D2194" s="68">
        <v>25.426954760000001</v>
      </c>
      <c r="E2194" s="68">
        <v>5.95903136</v>
      </c>
      <c r="F2194" s="68">
        <v>-0.90073823999999802</v>
      </c>
      <c r="G2194" s="68">
        <v>10.49784698</v>
      </c>
    </row>
    <row r="2195" spans="1:7" x14ac:dyDescent="0.2">
      <c r="A2195" s="24" t="s">
        <v>10180</v>
      </c>
      <c r="B2195" s="24" t="s">
        <v>10181</v>
      </c>
      <c r="C2195" s="68">
        <v>-43.417063380000002</v>
      </c>
      <c r="D2195" s="68">
        <v>-7.9112851700000002</v>
      </c>
      <c r="E2195" s="68">
        <v>-15.181619769999999</v>
      </c>
      <c r="F2195" s="68">
        <v>-3.93643287</v>
      </c>
      <c r="G2195" s="68">
        <v>1.3190237600000001</v>
      </c>
    </row>
    <row r="2196" spans="1:7" x14ac:dyDescent="0.2">
      <c r="A2196" s="24" t="s">
        <v>10182</v>
      </c>
      <c r="B2196" s="24" t="s">
        <v>10183</v>
      </c>
      <c r="C2196" s="68">
        <v>14.34854724</v>
      </c>
      <c r="D2196" s="68">
        <v>85.27198890999999</v>
      </c>
      <c r="E2196" s="68">
        <v>-11.93601994</v>
      </c>
      <c r="F2196" s="68">
        <v>38.794313389999999</v>
      </c>
      <c r="G2196" s="68">
        <v>5.3431814400000004</v>
      </c>
    </row>
    <row r="2197" spans="1:7" x14ac:dyDescent="0.2">
      <c r="A2197" s="24" t="s">
        <v>10184</v>
      </c>
      <c r="B2197" s="24" t="s">
        <v>10185</v>
      </c>
      <c r="C2197" s="68">
        <v>76.671099999999996</v>
      </c>
      <c r="D2197" s="68">
        <v>106.505</v>
      </c>
      <c r="E2197" s="68">
        <v>-106.4251</v>
      </c>
      <c r="F2197" s="68">
        <v>8.6535842600000006</v>
      </c>
      <c r="G2197" s="68">
        <v>-6.6787383</v>
      </c>
    </row>
    <row r="2198" spans="1:7" x14ac:dyDescent="0.2">
      <c r="A2198" s="24" t="s">
        <v>10186</v>
      </c>
      <c r="B2198" s="24" t="s">
        <v>10187</v>
      </c>
      <c r="C2198" s="68">
        <v>29.902542019999999</v>
      </c>
      <c r="D2198" s="68">
        <v>33.345119519999997</v>
      </c>
      <c r="E2198" s="68">
        <v>143.65261424000002</v>
      </c>
      <c r="F2198" s="68">
        <v>155.88452759</v>
      </c>
      <c r="G2198" s="68">
        <v>-40.891219119999995</v>
      </c>
    </row>
    <row r="2199" spans="1:7" x14ac:dyDescent="0.2">
      <c r="A2199" s="24" t="s">
        <v>10188</v>
      </c>
      <c r="B2199" s="24" t="s">
        <v>10189</v>
      </c>
      <c r="C2199" s="68">
        <v>-482.60026908999998</v>
      </c>
      <c r="D2199" s="68">
        <v>-116.39391626000001</v>
      </c>
      <c r="E2199" s="68">
        <v>-137.20541641</v>
      </c>
      <c r="F2199" s="68">
        <v>7.8014921900000003</v>
      </c>
      <c r="G2199" s="68">
        <v>131.68941841</v>
      </c>
    </row>
    <row r="2200" spans="1:7" x14ac:dyDescent="0.2">
      <c r="A2200" s="24" t="s">
        <v>10190</v>
      </c>
      <c r="B2200" s="24" t="s">
        <v>10191</v>
      </c>
      <c r="C2200" s="68">
        <v>641.58510851999995</v>
      </c>
      <c r="D2200" s="68">
        <v>815.21996878999994</v>
      </c>
      <c r="E2200" s="68">
        <v>957.61884839000004</v>
      </c>
      <c r="F2200" s="68">
        <v>663.55887848999998</v>
      </c>
      <c r="G2200" s="68">
        <v>623.70330322000007</v>
      </c>
    </row>
    <row r="2201" spans="1:7" x14ac:dyDescent="0.2">
      <c r="A2201" s="24" t="s">
        <v>10192</v>
      </c>
      <c r="B2201" s="24" t="s">
        <v>10193</v>
      </c>
      <c r="C2201" s="68">
        <v>28.01982843</v>
      </c>
      <c r="D2201" s="68">
        <v>54.996768830000001</v>
      </c>
      <c r="E2201" s="68">
        <v>49.000853469999996</v>
      </c>
      <c r="F2201" s="68">
        <v>12.525096490000001</v>
      </c>
      <c r="G2201" s="68">
        <v>53.372800700000006</v>
      </c>
    </row>
    <row r="2202" spans="1:7" x14ac:dyDescent="0.2">
      <c r="A2202" s="24" t="s">
        <v>10194</v>
      </c>
      <c r="B2202" s="24" t="s">
        <v>10195</v>
      </c>
      <c r="C2202" s="68">
        <v>37.449215240000001</v>
      </c>
      <c r="D2202" s="68">
        <v>31.047408019999999</v>
      </c>
      <c r="E2202" s="68">
        <v>28.121669230000002</v>
      </c>
      <c r="F2202" s="68">
        <v>37.884441780000003</v>
      </c>
      <c r="G2202" s="68">
        <v>19.1260768</v>
      </c>
    </row>
    <row r="2203" spans="1:7" x14ac:dyDescent="0.2">
      <c r="A2203" s="24" t="s">
        <v>10196</v>
      </c>
      <c r="B2203" s="24" t="s">
        <v>10197</v>
      </c>
      <c r="C2203" s="68">
        <v>2.8212905799999999</v>
      </c>
      <c r="D2203" s="68">
        <v>29.959122989999997</v>
      </c>
      <c r="E2203" s="68">
        <v>12.505311259999999</v>
      </c>
      <c r="F2203" s="68">
        <v>46.066825100000003</v>
      </c>
      <c r="G2203" s="68">
        <v>14.243110609999999</v>
      </c>
    </row>
    <row r="2204" spans="1:7" x14ac:dyDescent="0.2">
      <c r="A2204" s="24" t="s">
        <v>10198</v>
      </c>
      <c r="B2204" s="24" t="s">
        <v>10199</v>
      </c>
      <c r="C2204" s="68">
        <v>-326.48463029000004</v>
      </c>
      <c r="D2204" s="68">
        <v>-487.28880960999999</v>
      </c>
      <c r="E2204" s="68">
        <v>-472.36161167</v>
      </c>
      <c r="F2204" s="68">
        <v>-708.40476735000004</v>
      </c>
      <c r="G2204" s="68">
        <v>-347.58716660000005</v>
      </c>
    </row>
    <row r="2205" spans="1:7" x14ac:dyDescent="0.2">
      <c r="A2205" s="24" t="s">
        <v>10200</v>
      </c>
      <c r="B2205" s="24" t="s">
        <v>10201</v>
      </c>
      <c r="C2205" s="68">
        <v>45.836772090000004</v>
      </c>
      <c r="D2205" s="68">
        <v>4.09367254</v>
      </c>
      <c r="E2205" s="68">
        <v>-26.782046079999997</v>
      </c>
      <c r="F2205" s="68">
        <v>46.403994740000002</v>
      </c>
      <c r="G2205" s="68">
        <v>19.467722930000001</v>
      </c>
    </row>
    <row r="2206" spans="1:7" x14ac:dyDescent="0.2">
      <c r="A2206" s="24" t="s">
        <v>10202</v>
      </c>
      <c r="B2206" s="24" t="s">
        <v>10203</v>
      </c>
      <c r="C2206" s="68">
        <v>487.21588962999999</v>
      </c>
      <c r="D2206" s="68">
        <v>266.47129257</v>
      </c>
      <c r="E2206" s="68">
        <v>14.04762459</v>
      </c>
      <c r="F2206" s="68">
        <v>1004.45711871</v>
      </c>
      <c r="G2206" s="68">
        <v>269.8339082</v>
      </c>
    </row>
    <row r="2207" spans="1:7" x14ac:dyDescent="0.2">
      <c r="A2207" s="24" t="s">
        <v>10204</v>
      </c>
      <c r="B2207" s="24" t="s">
        <v>10205</v>
      </c>
      <c r="C2207" s="68">
        <v>-88.099770700000008</v>
      </c>
      <c r="D2207" s="68">
        <v>-235.09052688999998</v>
      </c>
      <c r="E2207" s="68">
        <v>-119.39810804999999</v>
      </c>
      <c r="F2207" s="68">
        <v>379.79496725999996</v>
      </c>
      <c r="G2207" s="68">
        <v>-105.74778070000001</v>
      </c>
    </row>
    <row r="2208" spans="1:7" x14ac:dyDescent="0.2">
      <c r="A2208" s="24" t="s">
        <v>10206</v>
      </c>
      <c r="B2208" s="24" t="s">
        <v>10207</v>
      </c>
      <c r="C2208" s="68">
        <v>276.44063941000002</v>
      </c>
      <c r="D2208" s="68">
        <v>165.99039380000002</v>
      </c>
      <c r="E2208" s="68">
        <v>127.80825827</v>
      </c>
      <c r="F2208" s="68">
        <v>81.399998920000002</v>
      </c>
      <c r="G2208" s="68">
        <v>141.67072346</v>
      </c>
    </row>
    <row r="2209" spans="1:7" x14ac:dyDescent="0.2">
      <c r="A2209" s="24" t="s">
        <v>10208</v>
      </c>
      <c r="B2209" s="24" t="s">
        <v>10209</v>
      </c>
      <c r="C2209" s="68">
        <v>-7.5193580199999994</v>
      </c>
      <c r="D2209" s="68">
        <v>27.27622598</v>
      </c>
      <c r="E2209" s="68">
        <v>5.4438982699999992</v>
      </c>
      <c r="F2209" s="68">
        <v>6.9562137000000002</v>
      </c>
      <c r="G2209" s="68">
        <v>-9.8473792800000002</v>
      </c>
    </row>
    <row r="2210" spans="1:7" x14ac:dyDescent="0.2">
      <c r="A2210" s="24" t="s">
        <v>10210</v>
      </c>
      <c r="B2210" s="24" t="s">
        <v>10211</v>
      </c>
      <c r="C2210" s="68">
        <v>256.41343542999999</v>
      </c>
      <c r="D2210" s="68">
        <v>363.47015475000001</v>
      </c>
      <c r="E2210" s="68">
        <v>210.91668228999998</v>
      </c>
      <c r="F2210" s="68">
        <v>306.99727493</v>
      </c>
      <c r="G2210" s="68">
        <v>160.48781353999999</v>
      </c>
    </row>
    <row r="2211" spans="1:7" x14ac:dyDescent="0.2">
      <c r="A2211" s="24" t="s">
        <v>10212</v>
      </c>
      <c r="B2211" s="24" t="s">
        <v>10213</v>
      </c>
      <c r="C2211" s="68">
        <v>24.60460488</v>
      </c>
      <c r="D2211" s="68">
        <v>67.697755889999996</v>
      </c>
      <c r="E2211" s="68">
        <v>5.1965506100000001</v>
      </c>
      <c r="F2211" s="68">
        <v>52.473151819999998</v>
      </c>
      <c r="G2211" s="68">
        <v>76.796700189999996</v>
      </c>
    </row>
    <row r="2212" spans="1:7" x14ac:dyDescent="0.2">
      <c r="A2212" s="24" t="s">
        <v>10214</v>
      </c>
      <c r="B2212" s="24" t="s">
        <v>10215</v>
      </c>
      <c r="C2212" s="68">
        <v>240.03241421000001</v>
      </c>
      <c r="D2212" s="68">
        <v>297.79491745999997</v>
      </c>
      <c r="E2212" s="68">
        <v>279.69038777999998</v>
      </c>
      <c r="F2212" s="68">
        <v>208.43234192</v>
      </c>
      <c r="G2212" s="68">
        <v>112.17529026999999</v>
      </c>
    </row>
    <row r="2213" spans="1:7" x14ac:dyDescent="0.2">
      <c r="A2213" s="24" t="s">
        <v>10216</v>
      </c>
      <c r="B2213" s="24" t="s">
        <v>10217</v>
      </c>
      <c r="C2213" s="68">
        <v>23.591714940000003</v>
      </c>
      <c r="D2213" s="68">
        <v>31.81184979</v>
      </c>
      <c r="E2213" s="68">
        <v>19.24169096</v>
      </c>
      <c r="F2213" s="68">
        <v>15.051824529999999</v>
      </c>
      <c r="G2213" s="68">
        <v>15.980664769999999</v>
      </c>
    </row>
    <row r="2214" spans="1:7" x14ac:dyDescent="0.2">
      <c r="A2214" s="24" t="s">
        <v>10218</v>
      </c>
      <c r="B2214" s="24" t="s">
        <v>10219</v>
      </c>
      <c r="C2214" s="68">
        <v>21.129895149999999</v>
      </c>
      <c r="D2214" s="68">
        <v>50.831388220000001</v>
      </c>
      <c r="E2214" s="68">
        <v>37.944673170000002</v>
      </c>
      <c r="F2214" s="68">
        <v>80.367015809999998</v>
      </c>
      <c r="G2214" s="68">
        <v>17.918649680000001</v>
      </c>
    </row>
    <row r="2215" spans="1:7" x14ac:dyDescent="0.2">
      <c r="A2215" s="24" t="s">
        <v>10220</v>
      </c>
      <c r="B2215" s="24" t="s">
        <v>10221</v>
      </c>
      <c r="C2215" s="68">
        <v>-0.15976383999999999</v>
      </c>
      <c r="D2215" s="68">
        <v>-0.38183890999999998</v>
      </c>
      <c r="E2215" s="68">
        <v>-0.44636249</v>
      </c>
      <c r="F2215" s="68">
        <v>8.4644520000000001E-2</v>
      </c>
      <c r="G2215" s="68">
        <v>-0.45261188000000002</v>
      </c>
    </row>
    <row r="2216" spans="1:7" x14ac:dyDescent="0.2">
      <c r="A2216" s="24" t="s">
        <v>10222</v>
      </c>
      <c r="B2216" s="24" t="s">
        <v>10223</v>
      </c>
      <c r="C2216" s="68">
        <v>82.050660629999996</v>
      </c>
      <c r="D2216" s="68">
        <v>162.98742505000001</v>
      </c>
      <c r="E2216" s="68">
        <v>85.380012309999998</v>
      </c>
      <c r="F2216" s="68">
        <v>109.59107</v>
      </c>
      <c r="G2216" s="68">
        <v>89.972067680000009</v>
      </c>
    </row>
    <row r="2217" spans="1:7" x14ac:dyDescent="0.2">
      <c r="A2217" s="24" t="s">
        <v>10224</v>
      </c>
      <c r="B2217" s="24" t="s">
        <v>10225</v>
      </c>
      <c r="C2217" s="68">
        <v>-192.24540929</v>
      </c>
      <c r="D2217" s="68">
        <v>-151.03599996</v>
      </c>
      <c r="E2217" s="68">
        <v>-88.40232395999999</v>
      </c>
      <c r="F2217" s="68">
        <v>-297.33379220999996</v>
      </c>
      <c r="G2217" s="68">
        <v>-91.012803919999996</v>
      </c>
    </row>
    <row r="2218" spans="1:7" x14ac:dyDescent="0.2">
      <c r="A2218" s="24" t="s">
        <v>10226</v>
      </c>
      <c r="B2218" s="24" t="s">
        <v>10227</v>
      </c>
      <c r="C2218" s="68">
        <v>-14.64012827</v>
      </c>
      <c r="D2218" s="68">
        <v>-15.54187842</v>
      </c>
      <c r="E2218" s="68">
        <v>-155.67934991999999</v>
      </c>
      <c r="F2218" s="68">
        <v>-391.24486349</v>
      </c>
      <c r="G2218" s="68">
        <v>-56.897816140000003</v>
      </c>
    </row>
    <row r="2219" spans="1:7" x14ac:dyDescent="0.2">
      <c r="A2219" s="24" t="s">
        <v>10228</v>
      </c>
      <c r="B2219" s="24" t="s">
        <v>10229</v>
      </c>
      <c r="C2219" s="68">
        <v>154.67921958000002</v>
      </c>
      <c r="D2219" s="68">
        <v>268.38638362</v>
      </c>
      <c r="E2219" s="68">
        <v>221.60818133000001</v>
      </c>
      <c r="F2219" s="68">
        <v>136.09810605999999</v>
      </c>
      <c r="G2219" s="68">
        <v>242.48766699999999</v>
      </c>
    </row>
    <row r="2220" spans="1:7" x14ac:dyDescent="0.2">
      <c r="A2220" s="24" t="s">
        <v>10230</v>
      </c>
      <c r="B2220" s="24" t="s">
        <v>10231</v>
      </c>
      <c r="C2220" s="68">
        <v>28.780573860000001</v>
      </c>
      <c r="D2220" s="68">
        <v>3.4919309100000002</v>
      </c>
      <c r="E2220" s="68">
        <v>0.91844081999999994</v>
      </c>
      <c r="F2220" s="68">
        <v>-220.50330768000001</v>
      </c>
      <c r="G2220" s="68">
        <v>-25.723082820000002</v>
      </c>
    </row>
    <row r="2221" spans="1:7" x14ac:dyDescent="0.2">
      <c r="A2221" s="24" t="s">
        <v>10232</v>
      </c>
      <c r="B2221" s="24" t="s">
        <v>10233</v>
      </c>
      <c r="C2221" s="68">
        <v>17.833226570000001</v>
      </c>
      <c r="D2221" s="68">
        <v>136.49090143000001</v>
      </c>
      <c r="E2221" s="68">
        <v>16.834363969999998</v>
      </c>
      <c r="F2221" s="68">
        <v>39.914940420000001</v>
      </c>
      <c r="G2221" s="68">
        <v>-10.758461179999999</v>
      </c>
    </row>
    <row r="2222" spans="1:7" x14ac:dyDescent="0.2">
      <c r="A2222" s="24" t="s">
        <v>10234</v>
      </c>
      <c r="B2222" s="24" t="s">
        <v>10235</v>
      </c>
      <c r="C2222" s="68">
        <v>-85.809063269999996</v>
      </c>
      <c r="D2222" s="68">
        <v>-323.66532049</v>
      </c>
      <c r="E2222" s="68">
        <v>-195.85328822999998</v>
      </c>
      <c r="F2222" s="68">
        <v>-2222.0543822199998</v>
      </c>
      <c r="G2222" s="68">
        <v>-297.45668431000001</v>
      </c>
    </row>
    <row r="2223" spans="1:7" x14ac:dyDescent="0.2">
      <c r="A2223" s="24" t="s">
        <v>10236</v>
      </c>
      <c r="B2223" s="24" t="s">
        <v>10237</v>
      </c>
      <c r="C2223" s="68">
        <v>19.894681379999998</v>
      </c>
      <c r="D2223" s="68">
        <v>30.338820160000001</v>
      </c>
      <c r="E2223" s="68">
        <v>11.034326380000001</v>
      </c>
      <c r="F2223" s="68">
        <v>5.37072605</v>
      </c>
      <c r="G2223" s="68">
        <v>17.796680569999999</v>
      </c>
    </row>
    <row r="2224" spans="1:7" x14ac:dyDescent="0.2">
      <c r="A2224" s="24" t="s">
        <v>10238</v>
      </c>
      <c r="B2224" s="24" t="s">
        <v>10239</v>
      </c>
      <c r="C2224" s="68">
        <v>-0.1916688</v>
      </c>
      <c r="D2224" s="68">
        <v>-4.5590128499999993</v>
      </c>
      <c r="E2224" s="68">
        <v>8.5696967200000014</v>
      </c>
      <c r="F2224" s="68">
        <v>35.191989039999996</v>
      </c>
      <c r="G2224" s="68">
        <v>-0.30038771000000003</v>
      </c>
    </row>
    <row r="2225" spans="1:7" x14ac:dyDescent="0.2">
      <c r="A2225" s="24" t="s">
        <v>10240</v>
      </c>
      <c r="B2225" s="24" t="s">
        <v>10241</v>
      </c>
      <c r="C2225" s="68">
        <v>175.62098544999998</v>
      </c>
      <c r="D2225" s="68">
        <v>158.79341912999999</v>
      </c>
      <c r="E2225" s="68">
        <v>146.64232131999998</v>
      </c>
      <c r="F2225" s="68">
        <v>93.514963349999988</v>
      </c>
      <c r="G2225" s="68">
        <v>120.88426751</v>
      </c>
    </row>
    <row r="2226" spans="1:7" x14ac:dyDescent="0.2">
      <c r="A2226" s="24" t="s">
        <v>10242</v>
      </c>
      <c r="B2226" s="24" t="s">
        <v>10243</v>
      </c>
      <c r="C2226" s="68">
        <v>395.76060425999998</v>
      </c>
      <c r="D2226" s="68">
        <v>239.16578172999999</v>
      </c>
      <c r="E2226" s="68">
        <v>-7.9101216299999999</v>
      </c>
      <c r="F2226" s="68">
        <v>-18.253282760000001</v>
      </c>
      <c r="G2226" s="68">
        <v>256.41854333999999</v>
      </c>
    </row>
    <row r="2227" spans="1:7" x14ac:dyDescent="0.2">
      <c r="A2227" s="24" t="s">
        <v>10244</v>
      </c>
      <c r="B2227" s="24" t="s">
        <v>10245</v>
      </c>
      <c r="C2227" s="68">
        <v>42.04578996</v>
      </c>
      <c r="D2227" s="68">
        <v>39.136664700000004</v>
      </c>
      <c r="E2227" s="68">
        <v>37.098269880000004</v>
      </c>
      <c r="F2227" s="68">
        <v>10.580725859999999</v>
      </c>
      <c r="G2227" s="68">
        <v>46.774170070000004</v>
      </c>
    </row>
    <row r="2228" spans="1:7" x14ac:dyDescent="0.2">
      <c r="A2228" s="24" t="s">
        <v>10246</v>
      </c>
      <c r="B2228" s="24" t="s">
        <v>10247</v>
      </c>
      <c r="C2228" s="68">
        <v>17.564095829999999</v>
      </c>
      <c r="D2228" s="68">
        <v>-5.0123755000000001</v>
      </c>
      <c r="E2228" s="68">
        <v>-7.5623691800000001</v>
      </c>
      <c r="F2228" s="68">
        <v>15.89093615</v>
      </c>
      <c r="G2228" s="68">
        <v>28.664480000000001</v>
      </c>
    </row>
    <row r="2229" spans="1:7" x14ac:dyDescent="0.2">
      <c r="A2229" s="24" t="s">
        <v>10248</v>
      </c>
      <c r="B2229" s="24" t="s">
        <v>10249</v>
      </c>
      <c r="C2229" s="68">
        <v>59.49553238</v>
      </c>
      <c r="D2229" s="68">
        <v>8.8110324999999996</v>
      </c>
      <c r="E2229" s="68">
        <v>28.85067518</v>
      </c>
      <c r="F2229" s="68">
        <v>120.69705903000001</v>
      </c>
      <c r="G2229" s="68">
        <v>51.746882840000005</v>
      </c>
    </row>
    <row r="2230" spans="1:7" x14ac:dyDescent="0.2">
      <c r="A2230" s="24" t="s">
        <v>10250</v>
      </c>
      <c r="B2230" s="24" t="s">
        <v>10251</v>
      </c>
      <c r="C2230" s="68">
        <v>5.4948850899999995</v>
      </c>
      <c r="D2230" s="68">
        <v>2.9921919700000004</v>
      </c>
      <c r="E2230" s="68">
        <v>3.0104523199999997</v>
      </c>
      <c r="F2230" s="68">
        <v>-3.3252647000000004</v>
      </c>
      <c r="G2230" s="68">
        <v>6.2996086399999998</v>
      </c>
    </row>
    <row r="2231" spans="1:7" x14ac:dyDescent="0.2">
      <c r="A2231" s="24" t="s">
        <v>10252</v>
      </c>
      <c r="B2231" s="24" t="s">
        <v>10253</v>
      </c>
      <c r="C2231" s="68">
        <v>129.80933987</v>
      </c>
      <c r="D2231" s="68">
        <v>49.944169020000004</v>
      </c>
      <c r="E2231" s="68">
        <v>-91.282949970000004</v>
      </c>
      <c r="F2231" s="68">
        <v>-1.40587558</v>
      </c>
      <c r="G2231" s="68">
        <v>63.537996840000005</v>
      </c>
    </row>
    <row r="2232" spans="1:7" x14ac:dyDescent="0.2">
      <c r="A2232" s="24" t="s">
        <v>10254</v>
      </c>
      <c r="B2232" s="24" t="s">
        <v>10255</v>
      </c>
      <c r="C2232" s="68">
        <v>55.633707610000002</v>
      </c>
      <c r="D2232" s="68">
        <v>49.849997209999998</v>
      </c>
      <c r="E2232" s="68">
        <v>23.991002479999999</v>
      </c>
      <c r="F2232" s="68">
        <v>18.443826829999999</v>
      </c>
      <c r="G2232" s="68">
        <v>32.037086690000002</v>
      </c>
    </row>
    <row r="2233" spans="1:7" x14ac:dyDescent="0.2">
      <c r="A2233" s="24" t="s">
        <v>10256</v>
      </c>
      <c r="B2233" s="24" t="s">
        <v>10257</v>
      </c>
      <c r="C2233" s="68">
        <v>1.8140592099999999</v>
      </c>
      <c r="D2233" s="68">
        <v>-2.7917924700000003</v>
      </c>
      <c r="E2233" s="68">
        <v>-3.47477152</v>
      </c>
      <c r="F2233" s="68">
        <v>-1.0954213899999998</v>
      </c>
      <c r="G2233" s="68">
        <v>5.84743982</v>
      </c>
    </row>
    <row r="2234" spans="1:7" x14ac:dyDescent="0.2">
      <c r="A2234" s="24" t="s">
        <v>10258</v>
      </c>
      <c r="B2234" s="24" t="s">
        <v>10259</v>
      </c>
      <c r="C2234" s="68">
        <v>-25.70239668</v>
      </c>
      <c r="D2234" s="68">
        <v>-40.674188360000002</v>
      </c>
      <c r="E2234" s="68">
        <v>-49.754412719999998</v>
      </c>
      <c r="F2234" s="68">
        <v>-96.827490519999998</v>
      </c>
      <c r="G2234" s="68">
        <v>-39.942813689999994</v>
      </c>
    </row>
    <row r="2235" spans="1:7" x14ac:dyDescent="0.2">
      <c r="A2235" s="24" t="s">
        <v>10260</v>
      </c>
      <c r="B2235" s="24" t="s">
        <v>10261</v>
      </c>
      <c r="C2235" s="68">
        <v>21.83931162</v>
      </c>
      <c r="D2235" s="68">
        <v>113.85690935</v>
      </c>
      <c r="E2235" s="68">
        <v>68.237183360000003</v>
      </c>
      <c r="F2235" s="68">
        <v>30.42538922</v>
      </c>
      <c r="G2235" s="68">
        <v>18.824999870000003</v>
      </c>
    </row>
    <row r="2236" spans="1:7" x14ac:dyDescent="0.2">
      <c r="A2236" s="24" t="s">
        <v>10262</v>
      </c>
      <c r="B2236" s="24" t="s">
        <v>10263</v>
      </c>
      <c r="C2236" s="68">
        <v>15.981374630000001</v>
      </c>
      <c r="D2236" s="68">
        <v>25.020763519999999</v>
      </c>
      <c r="E2236" s="68">
        <v>15.93530271</v>
      </c>
      <c r="F2236" s="68">
        <v>10.95473861</v>
      </c>
      <c r="G2236" s="68">
        <v>13.672086910000001</v>
      </c>
    </row>
    <row r="2237" spans="1:7" x14ac:dyDescent="0.2">
      <c r="A2237" s="24" t="s">
        <v>10264</v>
      </c>
      <c r="B2237" s="24" t="s">
        <v>10265</v>
      </c>
      <c r="C2237" s="68">
        <v>36.079118899999997</v>
      </c>
      <c r="D2237" s="68">
        <v>22.49192064</v>
      </c>
      <c r="E2237" s="68">
        <v>2.0666206100000002</v>
      </c>
      <c r="F2237" s="68">
        <v>-44.848282329999996</v>
      </c>
      <c r="G2237" s="68">
        <v>20.303467780000002</v>
      </c>
    </row>
    <row r="2238" spans="1:7" x14ac:dyDescent="0.2">
      <c r="A2238" s="24" t="s">
        <v>10266</v>
      </c>
      <c r="B2238" s="24" t="s">
        <v>10267</v>
      </c>
      <c r="C2238" s="68">
        <v>91.614702809999997</v>
      </c>
      <c r="D2238" s="68">
        <v>95.431204819999991</v>
      </c>
      <c r="E2238" s="68">
        <v>41.021858939999994</v>
      </c>
      <c r="F2238" s="68">
        <v>27.979287710000001</v>
      </c>
      <c r="G2238" s="68">
        <v>57.328682700000002</v>
      </c>
    </row>
    <row r="2239" spans="1:7" x14ac:dyDescent="0.2">
      <c r="A2239" s="24" t="s">
        <v>10268</v>
      </c>
      <c r="B2239" s="24" t="s">
        <v>10269</v>
      </c>
      <c r="C2239" s="68">
        <v>3.6900184500000002</v>
      </c>
      <c r="D2239" s="68">
        <v>1.48494693</v>
      </c>
      <c r="E2239" s="68">
        <v>-1.24470459</v>
      </c>
      <c r="F2239" s="68">
        <v>-4.4708540599999997</v>
      </c>
      <c r="G2239" s="68">
        <v>-4.5587839400000005</v>
      </c>
    </row>
    <row r="2240" spans="1:7" x14ac:dyDescent="0.2">
      <c r="A2240" s="24" t="s">
        <v>10270</v>
      </c>
      <c r="B2240" s="24" t="s">
        <v>10271</v>
      </c>
      <c r="C2240" s="68">
        <v>3.5467723599999998</v>
      </c>
      <c r="D2240" s="68">
        <v>19.911261629999998</v>
      </c>
      <c r="E2240" s="68">
        <v>1.6161263300000002</v>
      </c>
      <c r="F2240" s="68">
        <v>2.5011497899999999</v>
      </c>
      <c r="G2240" s="68">
        <v>8.6033887300000007</v>
      </c>
    </row>
    <row r="2241" spans="1:7" x14ac:dyDescent="0.2">
      <c r="A2241" s="24" t="s">
        <v>10272</v>
      </c>
      <c r="B2241" s="24" t="s">
        <v>10273</v>
      </c>
      <c r="C2241" s="68">
        <v>188.59286331999999</v>
      </c>
      <c r="D2241" s="68">
        <v>116.78215269</v>
      </c>
      <c r="E2241" s="68">
        <v>-96.147958729999999</v>
      </c>
      <c r="F2241" s="68">
        <v>868.42250029000002</v>
      </c>
      <c r="G2241" s="68">
        <v>281.18320085000005</v>
      </c>
    </row>
    <row r="2242" spans="1:7" x14ac:dyDescent="0.2">
      <c r="A2242" s="24" t="s">
        <v>10274</v>
      </c>
      <c r="B2242" s="24" t="s">
        <v>10275</v>
      </c>
      <c r="C2242" s="68">
        <v>1.3087698400000001</v>
      </c>
      <c r="D2242" s="68">
        <v>29.918299359999999</v>
      </c>
      <c r="E2242" s="68">
        <v>8.0614036599999999</v>
      </c>
      <c r="F2242" s="68">
        <v>0.56561228999999902</v>
      </c>
      <c r="G2242" s="68">
        <v>0.38021184000000002</v>
      </c>
    </row>
    <row r="2243" spans="1:7" x14ac:dyDescent="0.2">
      <c r="A2243" s="24" t="s">
        <v>10276</v>
      </c>
      <c r="B2243" s="24" t="s">
        <v>10277</v>
      </c>
      <c r="C2243" s="68">
        <v>12.22388632</v>
      </c>
      <c r="D2243" s="68">
        <v>16.706016000000002</v>
      </c>
      <c r="E2243" s="68">
        <v>10.08412734</v>
      </c>
      <c r="F2243" s="68">
        <v>-16.648359729999999</v>
      </c>
      <c r="G2243" s="68">
        <v>5.7389239199999995</v>
      </c>
    </row>
    <row r="2244" spans="1:7" x14ac:dyDescent="0.2">
      <c r="A2244" s="24" t="s">
        <v>10278</v>
      </c>
      <c r="B2244" s="24" t="s">
        <v>10279</v>
      </c>
      <c r="C2244" s="68">
        <v>37.111549090000004</v>
      </c>
      <c r="D2244" s="68">
        <v>80.285893129999991</v>
      </c>
      <c r="E2244" s="68">
        <v>63.842744170000003</v>
      </c>
      <c r="F2244" s="68">
        <v>42.780921579999998</v>
      </c>
      <c r="G2244" s="68">
        <v>57.740642090000001</v>
      </c>
    </row>
    <row r="2245" spans="1:7" x14ac:dyDescent="0.2">
      <c r="A2245" s="24" t="s">
        <v>10280</v>
      </c>
      <c r="B2245" s="24" t="s">
        <v>10281</v>
      </c>
      <c r="C2245" s="68">
        <v>-29.793597870000003</v>
      </c>
      <c r="D2245" s="68">
        <v>1.7664503999999999</v>
      </c>
      <c r="E2245" s="68">
        <v>-34.07973638</v>
      </c>
      <c r="F2245" s="68">
        <v>6.4612050200000102</v>
      </c>
      <c r="G2245" s="68">
        <v>87.600004209999994</v>
      </c>
    </row>
    <row r="2246" spans="1:7" x14ac:dyDescent="0.2">
      <c r="A2246" s="24" t="s">
        <v>10282</v>
      </c>
      <c r="B2246" s="24" t="s">
        <v>10283</v>
      </c>
      <c r="C2246" s="68">
        <v>18.464522120000002</v>
      </c>
      <c r="D2246" s="68">
        <v>25.171703579999999</v>
      </c>
      <c r="E2246" s="68">
        <v>26.426590100000002</v>
      </c>
      <c r="F2246" s="68">
        <v>39.563073240000001</v>
      </c>
      <c r="G2246" s="68">
        <v>18.11047056</v>
      </c>
    </row>
    <row r="2247" spans="1:7" x14ac:dyDescent="0.2">
      <c r="A2247" s="24" t="s">
        <v>10284</v>
      </c>
      <c r="B2247" s="24" t="s">
        <v>10285</v>
      </c>
      <c r="C2247" s="68">
        <v>-0.50162315000000002</v>
      </c>
      <c r="D2247" s="68">
        <v>1.03746475</v>
      </c>
      <c r="E2247" s="68">
        <v>-5.2534557300000007</v>
      </c>
      <c r="F2247" s="68">
        <v>-26.46848198</v>
      </c>
      <c r="G2247" s="68">
        <v>-7.6797092699999991</v>
      </c>
    </row>
    <row r="2248" spans="1:7" x14ac:dyDescent="0.2">
      <c r="A2248" s="24" t="s">
        <v>10286</v>
      </c>
      <c r="B2248" s="24" t="s">
        <v>10287</v>
      </c>
      <c r="C2248" s="68">
        <v>77.866839499999998</v>
      </c>
      <c r="D2248" s="68">
        <v>184.66494449000001</v>
      </c>
      <c r="E2248" s="68">
        <v>36.600626779999999</v>
      </c>
      <c r="F2248" s="68">
        <v>3.25838356</v>
      </c>
      <c r="G2248" s="68">
        <v>88.994523870000009</v>
      </c>
    </row>
    <row r="2249" spans="1:7" x14ac:dyDescent="0.2">
      <c r="A2249" s="24" t="s">
        <v>10288</v>
      </c>
      <c r="B2249" s="24" t="s">
        <v>10289</v>
      </c>
      <c r="C2249" s="68">
        <v>-54.96890432</v>
      </c>
      <c r="D2249" s="68">
        <v>-29.658679329999998</v>
      </c>
      <c r="E2249" s="68">
        <v>-34.823857490000002</v>
      </c>
      <c r="F2249" s="68">
        <v>4.74168755</v>
      </c>
      <c r="G2249" s="68">
        <v>38.375458600000002</v>
      </c>
    </row>
    <row r="2250" spans="1:7" x14ac:dyDescent="0.2">
      <c r="A2250" s="24" t="s">
        <v>10290</v>
      </c>
      <c r="B2250" s="24" t="s">
        <v>10291</v>
      </c>
      <c r="C2250" s="68">
        <v>28.423845620000002</v>
      </c>
      <c r="D2250" s="68">
        <v>16.466649960000002</v>
      </c>
      <c r="E2250" s="68">
        <v>20.969530809999998</v>
      </c>
      <c r="F2250" s="68">
        <v>41.01715454</v>
      </c>
      <c r="G2250" s="68">
        <v>15.81769476</v>
      </c>
    </row>
    <row r="2251" spans="1:7" x14ac:dyDescent="0.2">
      <c r="A2251" s="24" t="s">
        <v>10292</v>
      </c>
      <c r="B2251" s="24" t="s">
        <v>10293</v>
      </c>
      <c r="C2251" s="68">
        <v>37.39153761</v>
      </c>
      <c r="D2251" s="68">
        <v>88.875001269999998</v>
      </c>
      <c r="E2251" s="68">
        <v>61.304535420000001</v>
      </c>
      <c r="F2251" s="68">
        <v>12.267182570000001</v>
      </c>
      <c r="G2251" s="68">
        <v>20.607121979999999</v>
      </c>
    </row>
    <row r="2252" spans="1:7" x14ac:dyDescent="0.2">
      <c r="A2252" s="24" t="s">
        <v>10294</v>
      </c>
      <c r="B2252" s="24" t="s">
        <v>10295</v>
      </c>
      <c r="C2252" s="68">
        <v>69.710931319999986</v>
      </c>
      <c r="D2252" s="68">
        <v>24.263845839999998</v>
      </c>
      <c r="E2252" s="68">
        <v>36.946604700000002</v>
      </c>
      <c r="F2252" s="68">
        <v>137.04540581000001</v>
      </c>
      <c r="G2252" s="68">
        <v>25.188173949999999</v>
      </c>
    </row>
    <row r="2253" spans="1:7" x14ac:dyDescent="0.2">
      <c r="A2253" s="24" t="s">
        <v>10296</v>
      </c>
      <c r="B2253" s="24" t="s">
        <v>10297</v>
      </c>
      <c r="C2253" s="68">
        <v>200.79657616</v>
      </c>
      <c r="D2253" s="68">
        <v>415.10210710000001</v>
      </c>
      <c r="E2253" s="68">
        <v>46.287039329999999</v>
      </c>
      <c r="F2253" s="68">
        <v>28.204774480000001</v>
      </c>
      <c r="G2253" s="68">
        <v>47.115820159999998</v>
      </c>
    </row>
    <row r="2254" spans="1:7" x14ac:dyDescent="0.2">
      <c r="A2254" s="24" t="s">
        <v>10298</v>
      </c>
      <c r="B2254" s="24" t="s">
        <v>10299</v>
      </c>
      <c r="C2254" s="68">
        <v>280.57312287999997</v>
      </c>
      <c r="D2254" s="68">
        <v>273.34444762999999</v>
      </c>
      <c r="E2254" s="68">
        <v>146.77486031999999</v>
      </c>
      <c r="F2254" s="68">
        <v>375.10705418000003</v>
      </c>
      <c r="G2254" s="68">
        <v>316.18874019999998</v>
      </c>
    </row>
    <row r="2255" spans="1:7" x14ac:dyDescent="0.2">
      <c r="A2255" s="24" t="s">
        <v>10300</v>
      </c>
      <c r="B2255" s="24" t="s">
        <v>10301</v>
      </c>
      <c r="C2255" s="68">
        <v>11.19234524</v>
      </c>
      <c r="D2255" s="68">
        <v>946.01165323999999</v>
      </c>
      <c r="E2255" s="68">
        <v>464.24975058000001</v>
      </c>
      <c r="F2255" s="68">
        <v>736.39892680999992</v>
      </c>
      <c r="G2255" s="68">
        <v>822.47322983000004</v>
      </c>
    </row>
    <row r="2256" spans="1:7" x14ac:dyDescent="0.2">
      <c r="A2256" s="24" t="s">
        <v>10302</v>
      </c>
      <c r="B2256" s="24" t="s">
        <v>10303</v>
      </c>
      <c r="C2256" s="68">
        <v>81.908737110000004</v>
      </c>
      <c r="D2256" s="68">
        <v>117.45249173000001</v>
      </c>
      <c r="E2256" s="68">
        <v>95.101783239999989</v>
      </c>
      <c r="F2256" s="68">
        <v>135.45042701</v>
      </c>
      <c r="G2256" s="68">
        <v>68.986047580000005</v>
      </c>
    </row>
    <row r="2257" spans="1:7" x14ac:dyDescent="0.2">
      <c r="A2257" s="24" t="s">
        <v>10304</v>
      </c>
      <c r="B2257" s="24" t="s">
        <v>10305</v>
      </c>
      <c r="C2257" s="68">
        <v>665.28370769000003</v>
      </c>
      <c r="D2257" s="68">
        <v>267.65875206999999</v>
      </c>
      <c r="E2257" s="68">
        <v>114.77881418999999</v>
      </c>
      <c r="F2257" s="68">
        <v>170.44426461</v>
      </c>
      <c r="G2257" s="68">
        <v>261.74138447000001</v>
      </c>
    </row>
    <row r="2258" spans="1:7" x14ac:dyDescent="0.2">
      <c r="A2258" s="24" t="s">
        <v>10306</v>
      </c>
      <c r="B2258" s="24" t="s">
        <v>10307</v>
      </c>
      <c r="C2258" s="68">
        <v>10.661267029999999</v>
      </c>
      <c r="D2258" s="68">
        <v>23.8089643</v>
      </c>
      <c r="E2258" s="68">
        <v>15.86034628</v>
      </c>
      <c r="F2258" s="68">
        <v>7.31041158000001</v>
      </c>
      <c r="G2258" s="68">
        <v>24.268991230000001</v>
      </c>
    </row>
    <row r="2259" spans="1:7" x14ac:dyDescent="0.2">
      <c r="A2259" s="24" t="s">
        <v>10308</v>
      </c>
      <c r="B2259" s="24" t="s">
        <v>10309</v>
      </c>
      <c r="C2259" s="68">
        <v>214.44442028</v>
      </c>
      <c r="D2259" s="68">
        <v>133.72365235999999</v>
      </c>
      <c r="E2259" s="68">
        <v>60.34594748</v>
      </c>
      <c r="F2259" s="68">
        <v>4.2130893</v>
      </c>
      <c r="G2259" s="68">
        <v>30.453837030000003</v>
      </c>
    </row>
    <row r="2260" spans="1:7" x14ac:dyDescent="0.2">
      <c r="A2260" s="24" t="s">
        <v>10310</v>
      </c>
      <c r="B2260" s="24" t="s">
        <v>10311</v>
      </c>
      <c r="C2260" s="68">
        <v>29.682529389999999</v>
      </c>
      <c r="D2260" s="68">
        <v>-10.618524220000001</v>
      </c>
      <c r="E2260" s="68">
        <v>29.530341280000002</v>
      </c>
      <c r="F2260" s="68">
        <v>-24.96671473</v>
      </c>
      <c r="G2260" s="68">
        <v>-7.65825625</v>
      </c>
    </row>
    <row r="2261" spans="1:7" x14ac:dyDescent="0.2">
      <c r="A2261" s="24" t="s">
        <v>10312</v>
      </c>
      <c r="B2261" s="24" t="s">
        <v>10313</v>
      </c>
      <c r="C2261" s="68">
        <v>73.437733629999997</v>
      </c>
      <c r="D2261" s="68">
        <v>61.772620509999996</v>
      </c>
      <c r="E2261" s="68">
        <v>68.873568860000006</v>
      </c>
      <c r="F2261" s="68">
        <v>53.655269060000002</v>
      </c>
      <c r="G2261" s="68">
        <v>58.568467740000003</v>
      </c>
    </row>
    <row r="2262" spans="1:7" x14ac:dyDescent="0.2">
      <c r="A2262" s="24" t="s">
        <v>10314</v>
      </c>
      <c r="B2262" s="24" t="s">
        <v>10315</v>
      </c>
      <c r="C2262" s="68">
        <v>9.3024906699999992</v>
      </c>
      <c r="D2262" s="68">
        <v>2.1944940900000001</v>
      </c>
      <c r="E2262" s="68">
        <v>2.8714523999999999</v>
      </c>
      <c r="F2262" s="68">
        <v>7.2032446700000001</v>
      </c>
      <c r="G2262" s="68">
        <v>3.0058952799999998</v>
      </c>
    </row>
    <row r="2263" spans="1:7" x14ac:dyDescent="0.2">
      <c r="A2263" s="24" t="s">
        <v>10316</v>
      </c>
      <c r="B2263" s="24" t="s">
        <v>10317</v>
      </c>
      <c r="C2263" s="68">
        <v>-7.8874344000000001</v>
      </c>
      <c r="D2263" s="68">
        <v>9.5623002400000008</v>
      </c>
      <c r="E2263" s="68">
        <v>3.8970748099999999</v>
      </c>
      <c r="F2263" s="68">
        <v>50.421013000000002</v>
      </c>
      <c r="G2263" s="68">
        <v>20.226775870000001</v>
      </c>
    </row>
    <row r="2264" spans="1:7" x14ac:dyDescent="0.2">
      <c r="A2264" s="24" t="s">
        <v>10318</v>
      </c>
      <c r="B2264" s="24" t="s">
        <v>10319</v>
      </c>
      <c r="C2264" s="68">
        <v>41.525999859999999</v>
      </c>
      <c r="D2264" s="68">
        <v>61.038401549999996</v>
      </c>
      <c r="E2264" s="68">
        <v>33.637641270000003</v>
      </c>
      <c r="F2264" s="68">
        <v>-50.494771159999999</v>
      </c>
      <c r="G2264" s="68">
        <v>113.76049058</v>
      </c>
    </row>
    <row r="2265" spans="1:7" x14ac:dyDescent="0.2">
      <c r="A2265" s="24" t="s">
        <v>10320</v>
      </c>
      <c r="B2265" s="24" t="s">
        <v>10321</v>
      </c>
      <c r="C2265" s="68">
        <v>54.45097801</v>
      </c>
      <c r="D2265" s="68">
        <v>70.993062140000006</v>
      </c>
      <c r="E2265" s="68">
        <v>-54.227559849999999</v>
      </c>
      <c r="F2265" s="68">
        <v>-16.7825205</v>
      </c>
      <c r="G2265" s="68">
        <v>1.12786746</v>
      </c>
    </row>
    <row r="2266" spans="1:7" x14ac:dyDescent="0.2">
      <c r="A2266" s="24" t="s">
        <v>10322</v>
      </c>
      <c r="B2266" s="24" t="s">
        <v>10323</v>
      </c>
      <c r="C2266" s="68">
        <v>143.60622821999999</v>
      </c>
      <c r="D2266" s="68">
        <v>268.18911681000003</v>
      </c>
      <c r="E2266" s="68">
        <v>119.16720987000001</v>
      </c>
      <c r="F2266" s="68">
        <v>213.63333291999999</v>
      </c>
      <c r="G2266" s="68">
        <v>109.95461626000001</v>
      </c>
    </row>
    <row r="2267" spans="1:7" x14ac:dyDescent="0.2">
      <c r="A2267" s="24" t="s">
        <v>10324</v>
      </c>
      <c r="B2267" s="24" t="s">
        <v>10325</v>
      </c>
      <c r="C2267" s="68">
        <v>89.877168150000003</v>
      </c>
      <c r="D2267" s="68">
        <v>133.88735621000001</v>
      </c>
      <c r="E2267" s="68">
        <v>135.50302094</v>
      </c>
      <c r="F2267" s="68">
        <v>-63.492506720000002</v>
      </c>
      <c r="G2267" s="68">
        <v>334.36962005000004</v>
      </c>
    </row>
    <row r="2268" spans="1:7" x14ac:dyDescent="0.2">
      <c r="A2268" s="24" t="s">
        <v>10326</v>
      </c>
      <c r="B2268" s="24" t="s">
        <v>10327</v>
      </c>
      <c r="C2268" s="68">
        <v>58.517401649999996</v>
      </c>
      <c r="D2268" s="68">
        <v>98.97506568</v>
      </c>
      <c r="E2268" s="68">
        <v>67.548344010000008</v>
      </c>
      <c r="F2268" s="68">
        <v>59.174853479999996</v>
      </c>
      <c r="G2268" s="68">
        <v>44.886990539999999</v>
      </c>
    </row>
    <row r="2269" spans="1:7" x14ac:dyDescent="0.2">
      <c r="A2269" s="24" t="s">
        <v>10328</v>
      </c>
      <c r="B2269" s="24" t="s">
        <v>10329</v>
      </c>
      <c r="C2269" s="68">
        <v>-1.89254039</v>
      </c>
      <c r="D2269" s="68">
        <v>12.608500189999999</v>
      </c>
      <c r="E2269" s="68">
        <v>-17.700561219999997</v>
      </c>
      <c r="F2269" s="68">
        <v>-1.81188598</v>
      </c>
      <c r="G2269" s="68">
        <v>-6.7784554000000004</v>
      </c>
    </row>
    <row r="2270" spans="1:7" x14ac:dyDescent="0.2">
      <c r="A2270" s="24" t="s">
        <v>10330</v>
      </c>
      <c r="B2270" s="24" t="s">
        <v>10331</v>
      </c>
      <c r="C2270" s="68">
        <v>93.167241040000008</v>
      </c>
      <c r="D2270" s="68">
        <v>35.97775145</v>
      </c>
      <c r="E2270" s="68">
        <v>46.09851493</v>
      </c>
      <c r="F2270" s="68">
        <v>65.4538218</v>
      </c>
      <c r="G2270" s="68">
        <v>75.604089979999998</v>
      </c>
    </row>
    <row r="2271" spans="1:7" x14ac:dyDescent="0.2">
      <c r="A2271" s="24" t="s">
        <v>10332</v>
      </c>
      <c r="B2271" s="24" t="s">
        <v>10333</v>
      </c>
      <c r="C2271" s="68">
        <v>38.6547725</v>
      </c>
      <c r="D2271" s="68">
        <v>74.584290040000013</v>
      </c>
      <c r="E2271" s="68">
        <v>12.06220502</v>
      </c>
      <c r="F2271" s="68">
        <v>4.7287139800000002</v>
      </c>
      <c r="G2271" s="68">
        <v>4.5971231399999999</v>
      </c>
    </row>
    <row r="2272" spans="1:7" x14ac:dyDescent="0.2">
      <c r="A2272" s="24" t="s">
        <v>10334</v>
      </c>
      <c r="B2272" s="24" t="s">
        <v>10335</v>
      </c>
      <c r="C2272" s="68">
        <v>41.686437909999995</v>
      </c>
      <c r="D2272" s="68">
        <v>-2.6100794300000003</v>
      </c>
      <c r="E2272" s="68">
        <v>5.0808235000000002</v>
      </c>
      <c r="F2272" s="68">
        <v>16.86586522</v>
      </c>
      <c r="G2272" s="68">
        <v>48.120580799999999</v>
      </c>
    </row>
    <row r="2273" spans="1:7" x14ac:dyDescent="0.2">
      <c r="A2273" s="24" t="s">
        <v>10336</v>
      </c>
      <c r="B2273" s="24" t="s">
        <v>10337</v>
      </c>
      <c r="C2273" s="68">
        <v>-1.0412207099999999</v>
      </c>
      <c r="D2273" s="68">
        <v>-2.3907558500000001</v>
      </c>
      <c r="E2273" s="68">
        <v>-1.20836879</v>
      </c>
      <c r="F2273" s="68">
        <v>6.6683150700000002</v>
      </c>
      <c r="G2273" s="68">
        <v>-2.5377903900000001</v>
      </c>
    </row>
    <row r="2274" spans="1:7" x14ac:dyDescent="0.2">
      <c r="A2274" s="24" t="s">
        <v>10338</v>
      </c>
      <c r="B2274" s="24" t="s">
        <v>10339</v>
      </c>
      <c r="C2274" s="68">
        <v>204.06988536</v>
      </c>
      <c r="D2274" s="68">
        <v>197.03102052</v>
      </c>
      <c r="E2274" s="68">
        <v>61.82287066</v>
      </c>
      <c r="F2274" s="68">
        <v>-54.107387039999999</v>
      </c>
      <c r="G2274" s="68">
        <v>13.365424800000001</v>
      </c>
    </row>
    <row r="2275" spans="1:7" x14ac:dyDescent="0.2">
      <c r="A2275" s="24" t="s">
        <v>10340</v>
      </c>
      <c r="B2275" s="24" t="s">
        <v>10341</v>
      </c>
      <c r="C2275" s="68">
        <v>11.018995890000001</v>
      </c>
      <c r="D2275" s="68">
        <v>283.47005561999998</v>
      </c>
      <c r="E2275" s="68">
        <v>3.7055938900000003</v>
      </c>
      <c r="F2275" s="68">
        <v>-5.03922384</v>
      </c>
      <c r="G2275" s="68">
        <v>4.3273531500000004</v>
      </c>
    </row>
    <row r="2276" spans="1:7" x14ac:dyDescent="0.2">
      <c r="A2276" s="24" t="s">
        <v>10342</v>
      </c>
      <c r="B2276" s="24" t="s">
        <v>10343</v>
      </c>
      <c r="C2276" s="68">
        <v>143.43577148</v>
      </c>
      <c r="D2276" s="68">
        <v>51.19056183</v>
      </c>
      <c r="E2276" s="68">
        <v>78.922770510000007</v>
      </c>
      <c r="F2276" s="68">
        <v>15.75554966</v>
      </c>
      <c r="G2276" s="68">
        <v>93.583644150000012</v>
      </c>
    </row>
    <row r="2277" spans="1:7" x14ac:dyDescent="0.2">
      <c r="A2277" s="24" t="s">
        <v>10344</v>
      </c>
      <c r="B2277" s="24" t="s">
        <v>10345</v>
      </c>
      <c r="C2277" s="68">
        <v>88.354304630000001</v>
      </c>
      <c r="D2277" s="68">
        <v>115.33823820000001</v>
      </c>
      <c r="E2277" s="68">
        <v>61.272906159999998</v>
      </c>
      <c r="F2277" s="68">
        <v>113.84065331999999</v>
      </c>
      <c r="G2277" s="68">
        <v>25.79640225</v>
      </c>
    </row>
    <row r="2278" spans="1:7" x14ac:dyDescent="0.2">
      <c r="A2278" s="24" t="s">
        <v>10346</v>
      </c>
      <c r="B2278" s="24" t="s">
        <v>10347</v>
      </c>
      <c r="C2278" s="68">
        <v>143.2153701</v>
      </c>
      <c r="D2278" s="68">
        <v>169.24308246999999</v>
      </c>
      <c r="E2278" s="68">
        <v>122.78321311000001</v>
      </c>
      <c r="F2278" s="68">
        <v>121.51864209999999</v>
      </c>
      <c r="G2278" s="68">
        <v>130.83657145000001</v>
      </c>
    </row>
    <row r="2279" spans="1:7" x14ac:dyDescent="0.2">
      <c r="A2279" s="24" t="s">
        <v>10348</v>
      </c>
      <c r="B2279" s="24" t="s">
        <v>10349</v>
      </c>
      <c r="C2279" s="68">
        <v>15.760591369999998</v>
      </c>
      <c r="D2279" s="68">
        <v>43.830970579999999</v>
      </c>
      <c r="E2279" s="68">
        <v>0.53630791</v>
      </c>
      <c r="F2279" s="68">
        <v>-46.572127219999999</v>
      </c>
      <c r="G2279" s="68">
        <v>5.1586402800000002</v>
      </c>
    </row>
    <row r="2280" spans="1:7" x14ac:dyDescent="0.2">
      <c r="A2280" s="24" t="s">
        <v>10350</v>
      </c>
      <c r="B2280" s="24" t="s">
        <v>10351</v>
      </c>
      <c r="C2280" s="68">
        <v>16.334959140000002</v>
      </c>
      <c r="D2280" s="68">
        <v>16.886115100000001</v>
      </c>
      <c r="E2280" s="68">
        <v>12.487396009999999</v>
      </c>
      <c r="F2280" s="68">
        <v>12.31619564</v>
      </c>
      <c r="G2280" s="68">
        <v>13.997847029999999</v>
      </c>
    </row>
    <row r="2281" spans="1:7" x14ac:dyDescent="0.2">
      <c r="A2281" s="24" t="s">
        <v>10352</v>
      </c>
      <c r="B2281" s="24" t="s">
        <v>10353</v>
      </c>
      <c r="C2281" s="68">
        <v>133.57355325</v>
      </c>
      <c r="D2281" s="68">
        <v>-0.83950999999999998</v>
      </c>
      <c r="E2281" s="68">
        <v>9.7291922799999995</v>
      </c>
      <c r="F2281" s="68">
        <v>24.02586123</v>
      </c>
      <c r="G2281" s="68">
        <v>21.994735300000002</v>
      </c>
    </row>
    <row r="2282" spans="1:7" x14ac:dyDescent="0.2">
      <c r="A2282" s="24" t="s">
        <v>10354</v>
      </c>
      <c r="B2282" s="24" t="s">
        <v>10355</v>
      </c>
      <c r="C2282" s="68">
        <v>63.762739680000003</v>
      </c>
      <c r="D2282" s="68">
        <v>3.9556193500000001</v>
      </c>
      <c r="E2282" s="68">
        <v>11.033624470000001</v>
      </c>
      <c r="F2282" s="68">
        <v>16.087743830000001</v>
      </c>
      <c r="G2282" s="68">
        <v>-14.878205400000001</v>
      </c>
    </row>
    <row r="2283" spans="1:7" x14ac:dyDescent="0.2">
      <c r="A2283" s="24" t="s">
        <v>10356</v>
      </c>
      <c r="B2283" s="24" t="s">
        <v>10357</v>
      </c>
      <c r="C2283" s="68">
        <v>74.097002119999999</v>
      </c>
      <c r="D2283" s="68">
        <v>122.96749851999999</v>
      </c>
      <c r="E2283" s="68">
        <v>77.121822730000005</v>
      </c>
      <c r="F2283" s="68">
        <v>352.1528098</v>
      </c>
      <c r="G2283" s="68">
        <v>60.355584960000002</v>
      </c>
    </row>
    <row r="2284" spans="1:7" x14ac:dyDescent="0.2">
      <c r="A2284" s="24" t="s">
        <v>10358</v>
      </c>
      <c r="B2284" s="24" t="s">
        <v>10359</v>
      </c>
      <c r="C2284" s="68">
        <v>825.70749263000005</v>
      </c>
      <c r="D2284" s="68">
        <v>776.99170541000001</v>
      </c>
      <c r="E2284" s="68">
        <v>989.03906954000001</v>
      </c>
      <c r="F2284" s="68">
        <v>649.24176403000001</v>
      </c>
      <c r="G2284" s="68">
        <v>674.59225240000001</v>
      </c>
    </row>
    <row r="2285" spans="1:7" x14ac:dyDescent="0.2">
      <c r="A2285" s="24" t="s">
        <v>10360</v>
      </c>
      <c r="B2285" s="24" t="s">
        <v>10361</v>
      </c>
      <c r="C2285" s="68">
        <v>3662.9406261199997</v>
      </c>
      <c r="D2285" s="68">
        <v>3913.3655426999999</v>
      </c>
      <c r="E2285" s="68">
        <v>4889.2715953199995</v>
      </c>
      <c r="F2285" s="68">
        <v>4078.45253267</v>
      </c>
      <c r="G2285" s="68">
        <v>3536.4054675399998</v>
      </c>
    </row>
    <row r="2286" spans="1:7" x14ac:dyDescent="0.2">
      <c r="A2286" s="24" t="s">
        <v>10362</v>
      </c>
      <c r="B2286" s="24" t="s">
        <v>10363</v>
      </c>
      <c r="C2286" s="68">
        <v>2.5949973200000001</v>
      </c>
      <c r="D2286" s="68">
        <v>3.1077273999999999</v>
      </c>
      <c r="E2286" s="68">
        <v>-9.4134177799999996</v>
      </c>
      <c r="F2286" s="68">
        <v>-37.561720189999996</v>
      </c>
      <c r="G2286" s="68">
        <v>-6.2763261300000002</v>
      </c>
    </row>
    <row r="2287" spans="1:7" x14ac:dyDescent="0.2">
      <c r="A2287" s="24" t="s">
        <v>10364</v>
      </c>
      <c r="B2287" s="24" t="s">
        <v>10365</v>
      </c>
      <c r="C2287" s="68">
        <v>126.45310998000001</v>
      </c>
      <c r="D2287" s="68">
        <v>137.07864988999998</v>
      </c>
      <c r="E2287" s="68">
        <v>121.79109658</v>
      </c>
      <c r="F2287" s="68">
        <v>107.03852423000001</v>
      </c>
      <c r="G2287" s="68">
        <v>100.13327266</v>
      </c>
    </row>
    <row r="2288" spans="1:7" x14ac:dyDescent="0.2">
      <c r="A2288" s="24" t="s">
        <v>10366</v>
      </c>
      <c r="B2288" s="24" t="s">
        <v>10367</v>
      </c>
      <c r="C2288" s="68">
        <v>417.31247295999998</v>
      </c>
      <c r="D2288" s="68">
        <v>412.32007632</v>
      </c>
      <c r="E2288" s="68">
        <v>315.35549649000001</v>
      </c>
      <c r="F2288" s="68">
        <v>438.91941451999998</v>
      </c>
      <c r="G2288" s="68">
        <v>165.95103531999999</v>
      </c>
    </row>
    <row r="2289" spans="1:7" x14ac:dyDescent="0.2">
      <c r="A2289" s="24" t="s">
        <v>10368</v>
      </c>
      <c r="B2289" s="24" t="s">
        <v>10369</v>
      </c>
      <c r="C2289" s="68">
        <v>27.65336958</v>
      </c>
      <c r="D2289" s="68">
        <v>57.494668880000006</v>
      </c>
      <c r="E2289" s="68">
        <v>17.668757129999999</v>
      </c>
      <c r="F2289" s="68">
        <v>69.440991370000006</v>
      </c>
      <c r="G2289" s="68">
        <v>19.650156850000002</v>
      </c>
    </row>
    <row r="2290" spans="1:7" x14ac:dyDescent="0.2">
      <c r="A2290" s="24" t="s">
        <v>10370</v>
      </c>
      <c r="B2290" s="24" t="s">
        <v>10371</v>
      </c>
      <c r="C2290" s="68">
        <v>183.13881584999999</v>
      </c>
      <c r="D2290" s="68">
        <v>167.37169316000001</v>
      </c>
      <c r="E2290" s="68">
        <v>102.64340360999999</v>
      </c>
      <c r="F2290" s="68">
        <v>151.54176806000001</v>
      </c>
      <c r="G2290" s="68">
        <v>180.96605463999998</v>
      </c>
    </row>
    <row r="2291" spans="1:7" x14ac:dyDescent="0.2">
      <c r="A2291" s="24" t="s">
        <v>10372</v>
      </c>
      <c r="B2291" s="24" t="s">
        <v>10373</v>
      </c>
      <c r="C2291" s="68">
        <v>28.305054680000001</v>
      </c>
      <c r="D2291" s="68">
        <v>4.36477453</v>
      </c>
      <c r="E2291" s="68">
        <v>19.642632719999998</v>
      </c>
      <c r="F2291" s="68">
        <v>20.02089015</v>
      </c>
      <c r="G2291" s="68">
        <v>18.740522139999999</v>
      </c>
    </row>
    <row r="2292" spans="1:7" x14ac:dyDescent="0.2">
      <c r="A2292" s="24" t="s">
        <v>10374</v>
      </c>
      <c r="B2292" s="24" t="s">
        <v>10375</v>
      </c>
      <c r="C2292" s="68">
        <v>4.2431171399999998</v>
      </c>
      <c r="D2292" s="68">
        <v>4.84399785</v>
      </c>
      <c r="E2292" s="68">
        <v>2.2358595000000001</v>
      </c>
      <c r="F2292" s="68">
        <v>-26.981112639999999</v>
      </c>
      <c r="G2292" s="68">
        <v>0.77411353999999999</v>
      </c>
    </row>
    <row r="2293" spans="1:7" x14ac:dyDescent="0.2">
      <c r="A2293" s="24" t="s">
        <v>10376</v>
      </c>
      <c r="B2293" s="24" t="s">
        <v>10377</v>
      </c>
      <c r="C2293" s="68">
        <v>38.410404999999997</v>
      </c>
      <c r="D2293" s="68">
        <v>13.831157449999999</v>
      </c>
      <c r="E2293" s="68">
        <v>62.741156789999998</v>
      </c>
      <c r="F2293" s="68">
        <v>10.1719925</v>
      </c>
      <c r="G2293" s="68">
        <v>42.707250080000001</v>
      </c>
    </row>
    <row r="2294" spans="1:7" x14ac:dyDescent="0.2">
      <c r="A2294" s="24" t="s">
        <v>10378</v>
      </c>
      <c r="B2294" s="24" t="s">
        <v>10379</v>
      </c>
      <c r="C2294" s="68">
        <v>43.745897929999998</v>
      </c>
      <c r="D2294" s="68">
        <v>47.523983450000003</v>
      </c>
      <c r="E2294" s="68">
        <v>38.646015520000006</v>
      </c>
      <c r="F2294" s="68">
        <v>32.06311651</v>
      </c>
      <c r="G2294" s="68">
        <v>40.550866999999997</v>
      </c>
    </row>
    <row r="2295" spans="1:7" x14ac:dyDescent="0.2">
      <c r="A2295" s="24" t="s">
        <v>10380</v>
      </c>
      <c r="B2295" s="24" t="s">
        <v>10381</v>
      </c>
      <c r="C2295" s="68">
        <v>78.404671989999997</v>
      </c>
      <c r="D2295" s="68">
        <v>26.47704268</v>
      </c>
      <c r="E2295" s="68">
        <v>30.822110500000001</v>
      </c>
      <c r="F2295" s="68">
        <v>20.705281449999998</v>
      </c>
      <c r="G2295" s="68">
        <v>10.49634099</v>
      </c>
    </row>
    <row r="2296" spans="1:7" x14ac:dyDescent="0.2">
      <c r="A2296" s="24" t="s">
        <v>10382</v>
      </c>
      <c r="B2296" s="24" t="s">
        <v>10383</v>
      </c>
      <c r="C2296" s="68">
        <v>24.732033920000003</v>
      </c>
      <c r="D2296" s="68">
        <v>5.2536887500000002</v>
      </c>
      <c r="E2296" s="68">
        <v>30.63087191</v>
      </c>
      <c r="F2296" s="68">
        <v>54.149753579999995</v>
      </c>
      <c r="G2296" s="68">
        <v>-48.699679279999998</v>
      </c>
    </row>
    <row r="2297" spans="1:7" x14ac:dyDescent="0.2">
      <c r="A2297" s="24" t="s">
        <v>10384</v>
      </c>
      <c r="B2297" s="24" t="s">
        <v>10385</v>
      </c>
      <c r="C2297" s="68">
        <v>-0.38094685</v>
      </c>
      <c r="D2297" s="68">
        <v>-40.89888388</v>
      </c>
      <c r="E2297" s="68">
        <v>-29.367722399999998</v>
      </c>
      <c r="F2297" s="68">
        <v>-361.70393082999999</v>
      </c>
      <c r="G2297" s="68">
        <v>3.6183554300000003</v>
      </c>
    </row>
    <row r="2298" spans="1:7" x14ac:dyDescent="0.2">
      <c r="A2298" s="24" t="s">
        <v>10386</v>
      </c>
      <c r="B2298" s="24" t="s">
        <v>10387</v>
      </c>
      <c r="C2298" s="68">
        <v>22.940251929999999</v>
      </c>
      <c r="D2298" s="68">
        <v>14.056476079999999</v>
      </c>
      <c r="E2298" s="68">
        <v>9.6522207100000017</v>
      </c>
      <c r="F2298" s="68">
        <v>31.941230559999997</v>
      </c>
      <c r="G2298" s="68">
        <v>77.182418930000011</v>
      </c>
    </row>
    <row r="2299" spans="1:7" x14ac:dyDescent="0.2">
      <c r="A2299" s="24" t="s">
        <v>10388</v>
      </c>
      <c r="B2299" s="24" t="s">
        <v>10389</v>
      </c>
      <c r="C2299" s="68">
        <v>318.32294060000004</v>
      </c>
      <c r="D2299" s="68">
        <v>407.74200037000003</v>
      </c>
      <c r="E2299" s="68">
        <v>277.04293829</v>
      </c>
      <c r="F2299" s="68">
        <v>259.89997058</v>
      </c>
      <c r="G2299" s="68">
        <v>388.57017844000001</v>
      </c>
    </row>
    <row r="2300" spans="1:7" x14ac:dyDescent="0.2">
      <c r="A2300" s="24" t="s">
        <v>10390</v>
      </c>
      <c r="B2300" s="24" t="s">
        <v>10391</v>
      </c>
      <c r="C2300" s="68">
        <v>-86.851707840000003</v>
      </c>
      <c r="D2300" s="68">
        <v>-10.185524839999999</v>
      </c>
      <c r="E2300" s="68">
        <v>-43.91400076</v>
      </c>
      <c r="F2300" s="68">
        <v>194.82194147999999</v>
      </c>
      <c r="G2300" s="68">
        <v>-58.729289360000003</v>
      </c>
    </row>
    <row r="2301" spans="1:7" x14ac:dyDescent="0.2">
      <c r="A2301" s="24" t="s">
        <v>10392</v>
      </c>
      <c r="B2301" s="24" t="s">
        <v>10393</v>
      </c>
      <c r="C2301" s="68">
        <v>107.80210979</v>
      </c>
      <c r="D2301" s="68">
        <v>184.82183083000001</v>
      </c>
      <c r="E2301" s="68">
        <v>93.438244999999995</v>
      </c>
      <c r="F2301" s="68">
        <v>85.604332630000002</v>
      </c>
      <c r="G2301" s="68">
        <v>114.59039308</v>
      </c>
    </row>
    <row r="2302" spans="1:7" x14ac:dyDescent="0.2">
      <c r="A2302" s="24" t="s">
        <v>10394</v>
      </c>
      <c r="B2302" s="24" t="s">
        <v>10395</v>
      </c>
      <c r="C2302" s="68">
        <v>-7.4543649099999998</v>
      </c>
      <c r="D2302" s="68">
        <v>-5.9975942999999994</v>
      </c>
      <c r="E2302" s="68">
        <v>-6.3845439900000001</v>
      </c>
      <c r="F2302" s="68">
        <v>7.9643036900000004</v>
      </c>
      <c r="G2302" s="68">
        <v>-4.6174925</v>
      </c>
    </row>
    <row r="2303" spans="1:7" x14ac:dyDescent="0.2">
      <c r="A2303" s="24" t="s">
        <v>10396</v>
      </c>
      <c r="B2303" s="24" t="s">
        <v>10397</v>
      </c>
      <c r="C2303" s="68">
        <v>-11.42376687</v>
      </c>
      <c r="D2303" s="68">
        <v>-21.193214100000002</v>
      </c>
      <c r="E2303" s="68">
        <v>-5.7358537900000002</v>
      </c>
      <c r="F2303" s="68">
        <v>-5.0666202800000004</v>
      </c>
      <c r="G2303" s="68">
        <v>17.822667589999998</v>
      </c>
    </row>
    <row r="2304" spans="1:7" x14ac:dyDescent="0.2">
      <c r="A2304" s="24" t="s">
        <v>10398</v>
      </c>
      <c r="B2304" s="24" t="s">
        <v>10399</v>
      </c>
      <c r="C2304" s="68">
        <v>1.6061479699999999</v>
      </c>
      <c r="D2304" s="68">
        <v>-0.75417217000000003</v>
      </c>
      <c r="E2304" s="68">
        <v>-6.5834994199999999</v>
      </c>
      <c r="F2304" s="68">
        <v>-88.674381569999994</v>
      </c>
      <c r="G2304" s="68">
        <v>-8.2457917700000003</v>
      </c>
    </row>
    <row r="2305" spans="1:7" x14ac:dyDescent="0.2">
      <c r="A2305" s="24" t="s">
        <v>10400</v>
      </c>
      <c r="B2305" s="24" t="s">
        <v>10401</v>
      </c>
      <c r="C2305" s="68">
        <v>9.0771914799999998</v>
      </c>
      <c r="D2305" s="68">
        <v>-3.6793907999999997</v>
      </c>
      <c r="E2305" s="68">
        <v>16.238945990000001</v>
      </c>
      <c r="F2305" s="68">
        <v>-4.4809196699999996</v>
      </c>
      <c r="G2305" s="68">
        <v>7.0806495700000003</v>
      </c>
    </row>
    <row r="2306" spans="1:7" x14ac:dyDescent="0.2">
      <c r="A2306" s="24" t="s">
        <v>10402</v>
      </c>
      <c r="B2306" s="24" t="s">
        <v>10403</v>
      </c>
      <c r="C2306" s="68">
        <v>-138.18998146999999</v>
      </c>
      <c r="D2306" s="68">
        <v>-31.203249700000001</v>
      </c>
      <c r="E2306" s="68">
        <v>-53.051325630000001</v>
      </c>
      <c r="F2306" s="68">
        <v>88.493018379999995</v>
      </c>
      <c r="G2306" s="68">
        <v>-55.60790832</v>
      </c>
    </row>
    <row r="2307" spans="1:7" x14ac:dyDescent="0.2">
      <c r="A2307" s="24" t="s">
        <v>10404</v>
      </c>
      <c r="B2307" s="24" t="s">
        <v>10405</v>
      </c>
      <c r="C2307" s="68">
        <v>-56.206460659999998</v>
      </c>
      <c r="D2307" s="68">
        <v>-392.35222314999999</v>
      </c>
      <c r="E2307" s="68">
        <v>-49.924314369999998</v>
      </c>
      <c r="F2307" s="68">
        <v>-2291.4947594499999</v>
      </c>
      <c r="G2307" s="68">
        <v>-97.643674819999987</v>
      </c>
    </row>
    <row r="2308" spans="1:7" x14ac:dyDescent="0.2">
      <c r="A2308" s="24" t="s">
        <v>10406</v>
      </c>
      <c r="B2308" s="24" t="s">
        <v>10407</v>
      </c>
      <c r="C2308" s="68">
        <v>178.91008972</v>
      </c>
      <c r="D2308" s="68">
        <v>332.77903310000005</v>
      </c>
      <c r="E2308" s="68">
        <v>221.17199683999999</v>
      </c>
      <c r="F2308" s="68">
        <v>310.59700119000001</v>
      </c>
      <c r="G2308" s="68">
        <v>228.33379793</v>
      </c>
    </row>
    <row r="2309" spans="1:7" x14ac:dyDescent="0.2">
      <c r="A2309" s="24" t="s">
        <v>10408</v>
      </c>
      <c r="B2309" s="24" t="s">
        <v>10409</v>
      </c>
      <c r="C2309" s="68">
        <v>331.85125902999999</v>
      </c>
      <c r="D2309" s="68">
        <v>363.22609479000005</v>
      </c>
      <c r="E2309" s="68">
        <v>251.67791278000001</v>
      </c>
      <c r="F2309" s="68">
        <v>699.73358661999998</v>
      </c>
      <c r="G2309" s="68">
        <v>313.96403617999999</v>
      </c>
    </row>
    <row r="2310" spans="1:7" x14ac:dyDescent="0.2">
      <c r="A2310" s="24" t="s">
        <v>10410</v>
      </c>
      <c r="B2310" s="24" t="s">
        <v>10411</v>
      </c>
      <c r="C2310" s="68">
        <v>84.64242634</v>
      </c>
      <c r="D2310" s="68">
        <v>47.740802539999997</v>
      </c>
      <c r="E2310" s="68">
        <v>20.682677559999998</v>
      </c>
      <c r="F2310" s="68">
        <v>-596.22482644000002</v>
      </c>
      <c r="G2310" s="68">
        <v>-100.28298003</v>
      </c>
    </row>
    <row r="2311" spans="1:7" x14ac:dyDescent="0.2">
      <c r="A2311" s="24" t="s">
        <v>10412</v>
      </c>
      <c r="B2311" s="24" t="s">
        <v>10413</v>
      </c>
      <c r="C2311" s="68">
        <v>-52.698081100000003</v>
      </c>
      <c r="D2311" s="68">
        <v>50.506093</v>
      </c>
      <c r="E2311" s="68">
        <v>13.176327220000001</v>
      </c>
      <c r="F2311" s="68">
        <v>-135.38495644</v>
      </c>
      <c r="G2311" s="68">
        <v>-4.81796399</v>
      </c>
    </row>
    <row r="2312" spans="1:7" x14ac:dyDescent="0.2">
      <c r="A2312" s="24" t="s">
        <v>10414</v>
      </c>
      <c r="B2312" s="24" t="s">
        <v>10415</v>
      </c>
      <c r="C2312" s="68">
        <v>68.869710099999992</v>
      </c>
      <c r="D2312" s="68">
        <v>121.86417405</v>
      </c>
      <c r="E2312" s="68">
        <v>112.87382352</v>
      </c>
      <c r="F2312" s="68">
        <v>105.16023611</v>
      </c>
      <c r="G2312" s="68">
        <v>56.212114790000001</v>
      </c>
    </row>
    <row r="2313" spans="1:7" x14ac:dyDescent="0.2">
      <c r="A2313" s="24" t="s">
        <v>10416</v>
      </c>
      <c r="B2313" s="24" t="s">
        <v>10417</v>
      </c>
      <c r="C2313" s="68">
        <v>35.351658189999995</v>
      </c>
      <c r="D2313" s="68">
        <v>17.458469539999999</v>
      </c>
      <c r="E2313" s="68">
        <v>10.3483579</v>
      </c>
      <c r="F2313" s="68">
        <v>56.899310299999996</v>
      </c>
      <c r="G2313" s="68">
        <v>10.95469946</v>
      </c>
    </row>
    <row r="2314" spans="1:7" x14ac:dyDescent="0.2">
      <c r="A2314" s="24" t="s">
        <v>10418</v>
      </c>
      <c r="B2314" s="24" t="s">
        <v>10419</v>
      </c>
      <c r="C2314" s="68">
        <v>-4.6204574000000003</v>
      </c>
      <c r="D2314" s="68">
        <v>26.30113691</v>
      </c>
      <c r="E2314" s="68">
        <v>-44.661449479999995</v>
      </c>
      <c r="F2314" s="68">
        <v>14.45666159</v>
      </c>
      <c r="G2314" s="68">
        <v>43.71429938</v>
      </c>
    </row>
    <row r="2315" spans="1:7" x14ac:dyDescent="0.2">
      <c r="A2315" s="24" t="s">
        <v>10420</v>
      </c>
      <c r="B2315" s="24" t="s">
        <v>10421</v>
      </c>
      <c r="C2315" s="68">
        <v>-5.5467899999999997</v>
      </c>
      <c r="D2315" s="68">
        <v>-9.9462882700000002</v>
      </c>
      <c r="E2315" s="68">
        <v>-2.59963465</v>
      </c>
      <c r="F2315" s="68">
        <v>4.0703999099999999</v>
      </c>
      <c r="G2315" s="68">
        <v>-0.83364587000000001</v>
      </c>
    </row>
    <row r="2316" spans="1:7" x14ac:dyDescent="0.2">
      <c r="A2316" s="24" t="s">
        <v>10422</v>
      </c>
      <c r="B2316" s="24" t="s">
        <v>10423</v>
      </c>
      <c r="C2316" s="68">
        <v>102.02372325</v>
      </c>
      <c r="D2316" s="68">
        <v>108.60245212000001</v>
      </c>
      <c r="E2316" s="68">
        <v>82.36584277</v>
      </c>
      <c r="F2316" s="68">
        <v>74.049664559999997</v>
      </c>
      <c r="G2316" s="68">
        <v>98.370608879999992</v>
      </c>
    </row>
    <row r="2317" spans="1:7" x14ac:dyDescent="0.2">
      <c r="A2317" s="24" t="s">
        <v>10424</v>
      </c>
      <c r="B2317" s="24" t="s">
        <v>10425</v>
      </c>
      <c r="C2317" s="68">
        <v>10.064406369999999</v>
      </c>
      <c r="D2317" s="68">
        <v>16.772516279999998</v>
      </c>
      <c r="E2317" s="68">
        <v>11.88801567</v>
      </c>
      <c r="F2317" s="68">
        <v>26.470485539999999</v>
      </c>
      <c r="G2317" s="68">
        <v>8.5840960800000001</v>
      </c>
    </row>
    <row r="2318" spans="1:7" x14ac:dyDescent="0.2">
      <c r="A2318" s="24" t="s">
        <v>10426</v>
      </c>
      <c r="B2318" s="24" t="s">
        <v>10427</v>
      </c>
      <c r="C2318" s="68">
        <v>58.388364170000003</v>
      </c>
      <c r="D2318" s="68">
        <v>-5.8583026600000006</v>
      </c>
      <c r="E2318" s="68">
        <v>30.541409559999998</v>
      </c>
      <c r="F2318" s="68">
        <v>17.751593329999999</v>
      </c>
      <c r="G2318" s="68">
        <v>39.692394219999997</v>
      </c>
    </row>
    <row r="2319" spans="1:7" x14ac:dyDescent="0.2">
      <c r="A2319" s="24" t="s">
        <v>10428</v>
      </c>
      <c r="B2319" s="24" t="s">
        <v>10429</v>
      </c>
      <c r="C2319" s="68">
        <v>7.1038919999999992E-2</v>
      </c>
      <c r="D2319" s="68">
        <v>6.6307623700000002</v>
      </c>
      <c r="E2319" s="68">
        <v>7.9862160400000004</v>
      </c>
      <c r="F2319" s="68">
        <v>-1.07774861</v>
      </c>
      <c r="G2319" s="68">
        <v>5.7804491599999999</v>
      </c>
    </row>
    <row r="2320" spans="1:7" x14ac:dyDescent="0.2">
      <c r="A2320" s="24" t="s">
        <v>10430</v>
      </c>
      <c r="B2320" s="24" t="s">
        <v>10431</v>
      </c>
      <c r="C2320" s="68">
        <v>-1.495108E-2</v>
      </c>
      <c r="D2320" s="68">
        <v>-13.57179232</v>
      </c>
      <c r="E2320" s="68">
        <v>13.619329070000001</v>
      </c>
      <c r="F2320" s="68">
        <v>27.445692040000001</v>
      </c>
      <c r="G2320" s="68">
        <v>4.5053341600000003</v>
      </c>
    </row>
    <row r="2321" spans="1:7" x14ac:dyDescent="0.2">
      <c r="A2321" s="24" t="s">
        <v>10432</v>
      </c>
      <c r="B2321" s="24" t="s">
        <v>10433</v>
      </c>
      <c r="C2321" s="68">
        <v>49.934098079999998</v>
      </c>
      <c r="D2321" s="68">
        <v>59.748195709999997</v>
      </c>
      <c r="E2321" s="68">
        <v>23.515267170000001</v>
      </c>
      <c r="F2321" s="68">
        <v>80.546319489999988</v>
      </c>
      <c r="G2321" s="68">
        <v>49.50207056</v>
      </c>
    </row>
    <row r="2322" spans="1:7" x14ac:dyDescent="0.2">
      <c r="A2322" s="24" t="s">
        <v>10434</v>
      </c>
      <c r="B2322" s="24" t="s">
        <v>10435</v>
      </c>
      <c r="C2322" s="68">
        <v>95.690726990000002</v>
      </c>
      <c r="D2322" s="68">
        <v>93.3124921</v>
      </c>
      <c r="E2322" s="68">
        <v>84.892252749999997</v>
      </c>
      <c r="F2322" s="68">
        <v>90.085385310000007</v>
      </c>
      <c r="G2322" s="68">
        <v>84.996230409999995</v>
      </c>
    </row>
    <row r="2323" spans="1:7" x14ac:dyDescent="0.2">
      <c r="A2323" s="24" t="s">
        <v>10436</v>
      </c>
      <c r="B2323" s="24" t="s">
        <v>10437</v>
      </c>
      <c r="C2323" s="68">
        <v>2.6292262000000002</v>
      </c>
      <c r="D2323" s="68">
        <v>49.614221729999997</v>
      </c>
      <c r="E2323" s="68">
        <v>76.615963260000001</v>
      </c>
      <c r="F2323" s="68">
        <v>227.50365002000001</v>
      </c>
      <c r="G2323" s="68">
        <v>68.673719200000008</v>
      </c>
    </row>
    <row r="2324" spans="1:7" x14ac:dyDescent="0.2">
      <c r="A2324" s="24" t="s">
        <v>10438</v>
      </c>
      <c r="B2324" s="24" t="s">
        <v>10439</v>
      </c>
      <c r="C2324" s="68">
        <v>235.74253227</v>
      </c>
      <c r="D2324" s="68">
        <v>231.30698053999998</v>
      </c>
      <c r="E2324" s="68">
        <v>209.12415772</v>
      </c>
      <c r="F2324" s="68">
        <v>187.56922379</v>
      </c>
      <c r="G2324" s="68">
        <v>167.80164418000001</v>
      </c>
    </row>
    <row r="2325" spans="1:7" x14ac:dyDescent="0.2">
      <c r="A2325" s="24" t="s">
        <v>10440</v>
      </c>
      <c r="B2325" s="24" t="s">
        <v>10441</v>
      </c>
      <c r="C2325" s="68">
        <v>57.055482520000005</v>
      </c>
      <c r="D2325" s="68">
        <v>89.460105609999999</v>
      </c>
      <c r="E2325" s="68">
        <v>60.503519600000004</v>
      </c>
      <c r="F2325" s="68">
        <v>2.8677739399999997</v>
      </c>
      <c r="G2325" s="68">
        <v>72.205274540000005</v>
      </c>
    </row>
    <row r="2326" spans="1:7" x14ac:dyDescent="0.2">
      <c r="A2326" s="24" t="s">
        <v>10442</v>
      </c>
      <c r="B2326" s="24" t="s">
        <v>10443</v>
      </c>
      <c r="C2326" s="68">
        <v>45.030252320000002</v>
      </c>
      <c r="D2326" s="68">
        <v>92.182857870000007</v>
      </c>
      <c r="E2326" s="68">
        <v>30.505982899999999</v>
      </c>
      <c r="F2326" s="68">
        <v>8.5432725299999905</v>
      </c>
      <c r="G2326" s="68">
        <v>6.7375334900000006</v>
      </c>
    </row>
    <row r="2327" spans="1:7" x14ac:dyDescent="0.2">
      <c r="A2327" s="24" t="s">
        <v>10444</v>
      </c>
      <c r="B2327" s="24" t="s">
        <v>10445</v>
      </c>
      <c r="C2327" s="68">
        <v>45.988212850000004</v>
      </c>
      <c r="D2327" s="68">
        <v>268.27706666</v>
      </c>
      <c r="E2327" s="68">
        <v>-173.86888165000002</v>
      </c>
      <c r="F2327" s="68">
        <v>-1275.37899928</v>
      </c>
      <c r="G2327" s="68">
        <v>-881.92907223999998</v>
      </c>
    </row>
    <row r="2328" spans="1:7" x14ac:dyDescent="0.2">
      <c r="A2328" s="24" t="s">
        <v>10446</v>
      </c>
      <c r="B2328" s="24" t="s">
        <v>10447</v>
      </c>
      <c r="C2328" s="68">
        <v>41.304258770000004</v>
      </c>
      <c r="D2328" s="68">
        <v>92.35010351999999</v>
      </c>
      <c r="E2328" s="68">
        <v>71.70019696</v>
      </c>
      <c r="F2328" s="68">
        <v>293.43626442000004</v>
      </c>
      <c r="G2328" s="68">
        <v>-50.760328799999996</v>
      </c>
    </row>
    <row r="2329" spans="1:7" x14ac:dyDescent="0.2">
      <c r="A2329" s="24" t="s">
        <v>10448</v>
      </c>
      <c r="B2329" s="24" t="s">
        <v>10449</v>
      </c>
      <c r="C2329" s="68">
        <v>22.688172569999999</v>
      </c>
      <c r="D2329" s="68">
        <v>48.796710210000001</v>
      </c>
      <c r="E2329" s="68">
        <v>14.374881929999999</v>
      </c>
      <c r="F2329" s="68">
        <v>53.78225801</v>
      </c>
      <c r="G2329" s="68">
        <v>21.116520780000002</v>
      </c>
    </row>
    <row r="2330" spans="1:7" x14ac:dyDescent="0.2">
      <c r="A2330" s="24" t="s">
        <v>10450</v>
      </c>
      <c r="B2330" s="24" t="s">
        <v>10451</v>
      </c>
      <c r="C2330" s="68">
        <v>143.15023930000001</v>
      </c>
      <c r="D2330" s="68">
        <v>153.86827358000002</v>
      </c>
      <c r="E2330" s="68">
        <v>153.19369880000002</v>
      </c>
      <c r="F2330" s="68">
        <v>-174.91559521000002</v>
      </c>
      <c r="G2330" s="68">
        <v>175.48276494000001</v>
      </c>
    </row>
    <row r="2331" spans="1:7" x14ac:dyDescent="0.2">
      <c r="A2331" s="24" t="s">
        <v>10452</v>
      </c>
      <c r="B2331" s="24" t="s">
        <v>10453</v>
      </c>
      <c r="C2331" s="68">
        <v>17.012345549999999</v>
      </c>
      <c r="D2331" s="68">
        <v>1.7265902399999999</v>
      </c>
      <c r="E2331" s="68">
        <v>-18.082096059999998</v>
      </c>
      <c r="F2331" s="68">
        <v>-14.75172115</v>
      </c>
      <c r="G2331" s="68">
        <v>27.146795430000001</v>
      </c>
    </row>
    <row r="2332" spans="1:7" x14ac:dyDescent="0.2">
      <c r="A2332" s="24" t="s">
        <v>10454</v>
      </c>
      <c r="B2332" s="24" t="s">
        <v>10455</v>
      </c>
      <c r="C2332" s="68">
        <v>178.76164892</v>
      </c>
      <c r="D2332" s="68">
        <v>144.23126618999999</v>
      </c>
      <c r="E2332" s="68">
        <v>76.684942450000008</v>
      </c>
      <c r="F2332" s="68">
        <v>12.730924079999999</v>
      </c>
      <c r="G2332" s="68">
        <v>66.753887880000008</v>
      </c>
    </row>
    <row r="2333" spans="1:7" x14ac:dyDescent="0.2">
      <c r="A2333" s="24" t="s">
        <v>10456</v>
      </c>
      <c r="B2333" s="24" t="s">
        <v>10457</v>
      </c>
      <c r="C2333" s="68">
        <v>32.947065139999999</v>
      </c>
      <c r="D2333" s="68">
        <v>24.33409597</v>
      </c>
      <c r="E2333" s="68">
        <v>12.25932293</v>
      </c>
      <c r="F2333" s="68">
        <v>16.011647610000001</v>
      </c>
      <c r="G2333" s="68">
        <v>20.354873059999999</v>
      </c>
    </row>
    <row r="2334" spans="1:7" x14ac:dyDescent="0.2">
      <c r="A2334" s="24" t="s">
        <v>10458</v>
      </c>
      <c r="B2334" s="24" t="s">
        <v>10459</v>
      </c>
      <c r="C2334" s="68">
        <v>59.040303770000001</v>
      </c>
      <c r="D2334" s="68">
        <v>68.040461409999992</v>
      </c>
      <c r="E2334" s="68">
        <v>44.891878470000002</v>
      </c>
      <c r="F2334" s="68">
        <v>8.7795521500000095</v>
      </c>
      <c r="G2334" s="68">
        <v>35.118899249999998</v>
      </c>
    </row>
    <row r="2335" spans="1:7" x14ac:dyDescent="0.2">
      <c r="A2335" s="24" t="s">
        <v>10460</v>
      </c>
      <c r="B2335" s="24" t="s">
        <v>10461</v>
      </c>
      <c r="C2335" s="68">
        <v>435.41962258000001</v>
      </c>
      <c r="D2335" s="68">
        <v>344.21565747000005</v>
      </c>
      <c r="E2335" s="68">
        <v>334.53089345000001</v>
      </c>
      <c r="F2335" s="68">
        <v>687.00996974999998</v>
      </c>
      <c r="G2335" s="68">
        <v>636.65577087999998</v>
      </c>
    </row>
    <row r="2336" spans="1:7" x14ac:dyDescent="0.2">
      <c r="A2336" s="24" t="s">
        <v>10462</v>
      </c>
      <c r="B2336" s="24" t="s">
        <v>10463</v>
      </c>
      <c r="C2336" s="68">
        <v>1.1808535099999999</v>
      </c>
      <c r="D2336" s="68">
        <v>7.2160535299999999</v>
      </c>
      <c r="E2336" s="68">
        <v>-6.0216539000000004</v>
      </c>
      <c r="F2336" s="68">
        <v>19.360236199999999</v>
      </c>
      <c r="G2336" s="68">
        <v>7.0998449099999998</v>
      </c>
    </row>
    <row r="2337" spans="1:7" x14ac:dyDescent="0.2">
      <c r="A2337" s="24" t="s">
        <v>10464</v>
      </c>
      <c r="B2337" s="24" t="s">
        <v>10465</v>
      </c>
      <c r="C2337" s="68">
        <v>7.4054602100000002</v>
      </c>
      <c r="D2337" s="68">
        <v>71.964394030000008</v>
      </c>
      <c r="E2337" s="68">
        <v>71.207718530000008</v>
      </c>
      <c r="F2337" s="68">
        <v>104.52050306</v>
      </c>
      <c r="G2337" s="68">
        <v>58.038730369999996</v>
      </c>
    </row>
    <row r="2338" spans="1:7" x14ac:dyDescent="0.2">
      <c r="A2338" s="24" t="s">
        <v>10466</v>
      </c>
      <c r="B2338" s="24" t="s">
        <v>10467</v>
      </c>
      <c r="C2338" s="68">
        <v>-238.04007712999999</v>
      </c>
      <c r="D2338" s="68">
        <v>133.60995782999998</v>
      </c>
      <c r="E2338" s="68">
        <v>-447.40907622000003</v>
      </c>
      <c r="F2338" s="68">
        <v>-779.48749015999999</v>
      </c>
      <c r="G2338" s="68">
        <v>-918.03449964999993</v>
      </c>
    </row>
    <row r="2339" spans="1:7" x14ac:dyDescent="0.2">
      <c r="A2339" s="24" t="s">
        <v>10468</v>
      </c>
      <c r="B2339" s="24" t="s">
        <v>10469</v>
      </c>
      <c r="C2339" s="68">
        <v>75.556445449999998</v>
      </c>
      <c r="D2339" s="68">
        <v>267.65893215</v>
      </c>
      <c r="E2339" s="68">
        <v>21.421427399999999</v>
      </c>
      <c r="F2339" s="68">
        <v>535.44955440000001</v>
      </c>
      <c r="G2339" s="68">
        <v>160.65506567</v>
      </c>
    </row>
    <row r="2340" spans="1:7" x14ac:dyDescent="0.2">
      <c r="A2340" s="24" t="s">
        <v>10470</v>
      </c>
      <c r="B2340" s="24" t="s">
        <v>10471</v>
      </c>
      <c r="C2340" s="68">
        <v>247.66841708999999</v>
      </c>
      <c r="D2340" s="68">
        <v>372.17419889999996</v>
      </c>
      <c r="E2340" s="68">
        <v>498.01784246</v>
      </c>
      <c r="F2340" s="68">
        <v>1423.9853164200001</v>
      </c>
      <c r="G2340" s="68">
        <v>430.32140888999999</v>
      </c>
    </row>
    <row r="2341" spans="1:7" x14ac:dyDescent="0.2">
      <c r="A2341" s="24" t="s">
        <v>10472</v>
      </c>
      <c r="B2341" s="24" t="s">
        <v>10473</v>
      </c>
      <c r="C2341" s="68">
        <v>49.000602310000005</v>
      </c>
      <c r="D2341" s="68">
        <v>-17.441438789999999</v>
      </c>
      <c r="E2341" s="68">
        <v>28.154468739999999</v>
      </c>
      <c r="F2341" s="68">
        <v>-101.79804390999999</v>
      </c>
      <c r="G2341" s="68">
        <v>30.148319579999999</v>
      </c>
    </row>
    <row r="2342" spans="1:7" x14ac:dyDescent="0.2">
      <c r="A2342" s="24" t="s">
        <v>10474</v>
      </c>
      <c r="B2342" s="24" t="s">
        <v>10475</v>
      </c>
      <c r="C2342" s="68">
        <v>2613.5022250000002</v>
      </c>
      <c r="D2342" s="68">
        <v>2199.8242420000001</v>
      </c>
      <c r="E2342" s="68">
        <v>1155.094163</v>
      </c>
      <c r="F2342" s="68">
        <v>1413.6646659999999</v>
      </c>
      <c r="G2342" s="68">
        <v>1397.3753650000001</v>
      </c>
    </row>
    <row r="2343" spans="1:7" x14ac:dyDescent="0.2">
      <c r="A2343" s="24" t="s">
        <v>10476</v>
      </c>
      <c r="B2343" s="24" t="s">
        <v>10477</v>
      </c>
      <c r="C2343" s="68">
        <v>21.912901609999999</v>
      </c>
      <c r="D2343" s="68">
        <v>13.196601230000001</v>
      </c>
      <c r="E2343" s="68">
        <v>7.4557189400000006</v>
      </c>
      <c r="F2343" s="68">
        <v>133.47248765000001</v>
      </c>
      <c r="G2343" s="68">
        <v>-30.57392823</v>
      </c>
    </row>
    <row r="2344" spans="1:7" x14ac:dyDescent="0.2">
      <c r="A2344" s="24" t="s">
        <v>10478</v>
      </c>
      <c r="B2344" s="24" t="s">
        <v>10479</v>
      </c>
      <c r="C2344" s="68">
        <v>52.4414382</v>
      </c>
      <c r="D2344" s="68">
        <v>51.31332742</v>
      </c>
      <c r="E2344" s="68">
        <v>42.879054700000005</v>
      </c>
      <c r="F2344" s="68">
        <v>76.050739950000008</v>
      </c>
      <c r="G2344" s="68">
        <v>66.256073829999991</v>
      </c>
    </row>
    <row r="2345" spans="1:7" x14ac:dyDescent="0.2">
      <c r="A2345" s="24" t="s">
        <v>10480</v>
      </c>
      <c r="B2345" s="24" t="s">
        <v>10481</v>
      </c>
      <c r="C2345" s="68">
        <v>-174.70226199999999</v>
      </c>
      <c r="D2345" s="68">
        <v>36.740186999999999</v>
      </c>
      <c r="E2345" s="68">
        <v>-216.69457499999999</v>
      </c>
      <c r="F2345" s="68">
        <v>718.49238800000001</v>
      </c>
      <c r="G2345" s="68">
        <v>-226.07658799999999</v>
      </c>
    </row>
    <row r="2346" spans="1:7" x14ac:dyDescent="0.2">
      <c r="A2346" s="24" t="s">
        <v>10482</v>
      </c>
      <c r="B2346" s="24" t="s">
        <v>10483</v>
      </c>
      <c r="C2346" s="68">
        <v>29.240295209999999</v>
      </c>
      <c r="D2346" s="68">
        <v>23.743674160000001</v>
      </c>
      <c r="E2346" s="68">
        <v>26.2272353</v>
      </c>
      <c r="F2346" s="68">
        <v>-5.2449539700000001</v>
      </c>
      <c r="G2346" s="68">
        <v>5.2540074099999998</v>
      </c>
    </row>
    <row r="2347" spans="1:7" x14ac:dyDescent="0.2">
      <c r="A2347" s="24" t="s">
        <v>10484</v>
      </c>
      <c r="B2347" s="24" t="s">
        <v>10485</v>
      </c>
      <c r="C2347" s="68">
        <v>30.562531320000002</v>
      </c>
      <c r="D2347" s="68">
        <v>19.163311059999998</v>
      </c>
      <c r="E2347" s="68">
        <v>17.60618397</v>
      </c>
      <c r="F2347" s="68">
        <v>55.826189030000002</v>
      </c>
      <c r="G2347" s="68">
        <v>16.764922479999999</v>
      </c>
    </row>
    <row r="2348" spans="1:7" x14ac:dyDescent="0.2">
      <c r="A2348" s="24" t="s">
        <v>10486</v>
      </c>
      <c r="B2348" s="24" t="s">
        <v>10487</v>
      </c>
      <c r="C2348" s="68">
        <v>-4.7607803799999999</v>
      </c>
      <c r="D2348" s="68">
        <v>-2.5294819300000002</v>
      </c>
      <c r="E2348" s="68">
        <v>2.9654430299999999</v>
      </c>
      <c r="F2348" s="68">
        <v>39.214465560000001</v>
      </c>
      <c r="G2348" s="68">
        <v>-7.1192275899999995</v>
      </c>
    </row>
    <row r="2349" spans="1:7" x14ac:dyDescent="0.2">
      <c r="A2349" s="24" t="s">
        <v>10488</v>
      </c>
      <c r="B2349" s="24" t="s">
        <v>10489</v>
      </c>
      <c r="C2349" s="68">
        <v>66.764727159999993</v>
      </c>
      <c r="D2349" s="68">
        <v>12.11423246</v>
      </c>
      <c r="E2349" s="68">
        <v>-9.6412855399999984</v>
      </c>
      <c r="F2349" s="68">
        <v>-32.215948539999999</v>
      </c>
      <c r="G2349" s="68">
        <v>66.732338769999998</v>
      </c>
    </row>
    <row r="2350" spans="1:7" x14ac:dyDescent="0.2">
      <c r="A2350" s="24" t="s">
        <v>10490</v>
      </c>
      <c r="B2350" s="24" t="s">
        <v>10491</v>
      </c>
      <c r="C2350" s="68">
        <v>117.77210995</v>
      </c>
      <c r="D2350" s="68">
        <v>89.959653709999998</v>
      </c>
      <c r="E2350" s="68">
        <v>82.439332629999996</v>
      </c>
      <c r="F2350" s="68">
        <v>27.28626714</v>
      </c>
      <c r="G2350" s="68">
        <v>102.19228201</v>
      </c>
    </row>
    <row r="2351" spans="1:7" x14ac:dyDescent="0.2">
      <c r="A2351" s="24" t="s">
        <v>10492</v>
      </c>
      <c r="B2351" s="24" t="s">
        <v>10493</v>
      </c>
      <c r="C2351" s="68">
        <v>28.27913977</v>
      </c>
      <c r="D2351" s="68">
        <v>32.682482669999999</v>
      </c>
      <c r="E2351" s="68">
        <v>112.56975898</v>
      </c>
      <c r="F2351" s="68">
        <v>-311.93095532999996</v>
      </c>
      <c r="G2351" s="68">
        <v>-48.387717939999995</v>
      </c>
    </row>
    <row r="2352" spans="1:7" x14ac:dyDescent="0.2">
      <c r="A2352" s="24" t="s">
        <v>10494</v>
      </c>
      <c r="B2352" s="24" t="s">
        <v>10495</v>
      </c>
      <c r="C2352" s="68">
        <v>4.7520925900000002</v>
      </c>
      <c r="D2352" s="68">
        <v>29.916438500000002</v>
      </c>
      <c r="E2352" s="68">
        <v>-47.289716549999994</v>
      </c>
      <c r="F2352" s="68">
        <v>-115.06756865999999</v>
      </c>
      <c r="G2352" s="68">
        <v>-117.75348464</v>
      </c>
    </row>
    <row r="2353" spans="1:7" x14ac:dyDescent="0.2">
      <c r="A2353" s="24" t="s">
        <v>10496</v>
      </c>
      <c r="B2353" s="24" t="s">
        <v>10497</v>
      </c>
      <c r="C2353" s="68">
        <v>184.78838200000001</v>
      </c>
      <c r="D2353" s="68">
        <v>122.670666</v>
      </c>
      <c r="E2353" s="68">
        <v>118.050343</v>
      </c>
      <c r="F2353" s="68">
        <v>204.16178400000001</v>
      </c>
      <c r="G2353" s="68">
        <v>71.356633000000002</v>
      </c>
    </row>
    <row r="2354" spans="1:7" x14ac:dyDescent="0.2">
      <c r="A2354" s="24" t="s">
        <v>10498</v>
      </c>
      <c r="B2354" s="24" t="s">
        <v>10499</v>
      </c>
      <c r="C2354" s="68">
        <v>204.05747513</v>
      </c>
      <c r="D2354" s="68">
        <v>506.27606407000002</v>
      </c>
      <c r="E2354" s="68">
        <v>86.197988900000013</v>
      </c>
      <c r="F2354" s="68">
        <v>-176.06452215000002</v>
      </c>
      <c r="G2354" s="68">
        <v>227.27407355000003</v>
      </c>
    </row>
    <row r="2355" spans="1:7" x14ac:dyDescent="0.2">
      <c r="A2355" s="24" t="s">
        <v>10500</v>
      </c>
      <c r="B2355" s="24" t="s">
        <v>10501</v>
      </c>
      <c r="C2355" s="68">
        <v>9.9755320199999993</v>
      </c>
      <c r="D2355" s="68">
        <v>-13.044450869999999</v>
      </c>
      <c r="E2355" s="68">
        <v>0.66725864000000001</v>
      </c>
      <c r="F2355" s="68">
        <v>14.24783747</v>
      </c>
      <c r="G2355" s="68">
        <v>-0.43242807</v>
      </c>
    </row>
    <row r="2356" spans="1:7" x14ac:dyDescent="0.2">
      <c r="A2356" s="24" t="s">
        <v>10502</v>
      </c>
      <c r="B2356" s="24" t="s">
        <v>10503</v>
      </c>
      <c r="C2356" s="68">
        <v>771.02117099999998</v>
      </c>
      <c r="D2356" s="68">
        <v>535.16948300000001</v>
      </c>
      <c r="E2356" s="68">
        <v>533.85940300000004</v>
      </c>
      <c r="F2356" s="68">
        <v>-32.187609999999999</v>
      </c>
      <c r="G2356" s="68">
        <v>546.59454400000004</v>
      </c>
    </row>
    <row r="2357" spans="1:7" x14ac:dyDescent="0.2">
      <c r="A2357" s="24" t="s">
        <v>10504</v>
      </c>
      <c r="B2357" s="24" t="s">
        <v>10505</v>
      </c>
      <c r="C2357" s="68">
        <v>-16.536739730000001</v>
      </c>
      <c r="D2357" s="68">
        <v>-43.301263030000001</v>
      </c>
      <c r="E2357" s="68">
        <v>-55.060014889999998</v>
      </c>
      <c r="F2357" s="68">
        <v>88.128903140000006</v>
      </c>
      <c r="G2357" s="68">
        <v>19.045209170000003</v>
      </c>
    </row>
    <row r="2358" spans="1:7" x14ac:dyDescent="0.2">
      <c r="A2358" s="24" t="s">
        <v>10506</v>
      </c>
      <c r="B2358" s="24" t="s">
        <v>10507</v>
      </c>
      <c r="C2358" s="68">
        <v>155.82428286000001</v>
      </c>
      <c r="D2358" s="68">
        <v>40.169366850000003</v>
      </c>
      <c r="E2358" s="68">
        <v>30.567915710000001</v>
      </c>
      <c r="F2358" s="68">
        <v>103.52844107999999</v>
      </c>
      <c r="G2358" s="68">
        <v>22.307551960000001</v>
      </c>
    </row>
    <row r="2359" spans="1:7" x14ac:dyDescent="0.2">
      <c r="A2359" s="24" t="s">
        <v>10508</v>
      </c>
      <c r="B2359" s="24" t="s">
        <v>10509</v>
      </c>
      <c r="C2359" s="68">
        <v>-11.90844716</v>
      </c>
      <c r="D2359" s="68">
        <v>-10.72358504</v>
      </c>
      <c r="E2359" s="68">
        <v>-10.826680400000001</v>
      </c>
      <c r="F2359" s="68">
        <v>-184.79575725999999</v>
      </c>
      <c r="G2359" s="68">
        <v>1.8931949999999999E-2</v>
      </c>
    </row>
    <row r="2360" spans="1:7" x14ac:dyDescent="0.2">
      <c r="A2360" s="24" t="s">
        <v>10510</v>
      </c>
      <c r="B2360" s="24" t="s">
        <v>10511</v>
      </c>
      <c r="C2360" s="68">
        <v>90.336441700000009</v>
      </c>
      <c r="D2360" s="68">
        <v>51.042532899999998</v>
      </c>
      <c r="E2360" s="68">
        <v>22.648927329999999</v>
      </c>
      <c r="F2360" s="68">
        <v>161.00859096000002</v>
      </c>
      <c r="G2360" s="68">
        <v>-10.19045779</v>
      </c>
    </row>
    <row r="2361" spans="1:7" x14ac:dyDescent="0.2">
      <c r="A2361" s="24" t="s">
        <v>10512</v>
      </c>
      <c r="B2361" s="24" t="s">
        <v>10513</v>
      </c>
      <c r="C2361" s="68">
        <v>8.1216098500000005</v>
      </c>
      <c r="D2361" s="68">
        <v>11.004258519999999</v>
      </c>
      <c r="E2361" s="68">
        <v>3.3333132000000001</v>
      </c>
      <c r="F2361" s="68">
        <v>4.6923271600000005</v>
      </c>
      <c r="G2361" s="68">
        <v>-1.89569904</v>
      </c>
    </row>
    <row r="2362" spans="1:7" x14ac:dyDescent="0.2">
      <c r="A2362" s="24" t="s">
        <v>10514</v>
      </c>
      <c r="B2362" s="24" t="s">
        <v>10515</v>
      </c>
      <c r="C2362" s="68">
        <v>1321.0328982599999</v>
      </c>
      <c r="D2362" s="68">
        <v>2346.81819352</v>
      </c>
      <c r="E2362" s="68">
        <v>2251.9058661599997</v>
      </c>
      <c r="F2362" s="68">
        <v>1943.29636413</v>
      </c>
      <c r="G2362" s="68">
        <v>1008.59663129</v>
      </c>
    </row>
    <row r="2363" spans="1:7" x14ac:dyDescent="0.2">
      <c r="A2363" s="24" t="s">
        <v>10516</v>
      </c>
      <c r="B2363" s="24" t="s">
        <v>10517</v>
      </c>
      <c r="C2363" s="68">
        <v>-6.0584045</v>
      </c>
      <c r="D2363" s="68">
        <v>-7.9608019800000003</v>
      </c>
      <c r="E2363" s="68">
        <v>-7.4421009099999997</v>
      </c>
      <c r="F2363" s="68">
        <v>52.668807340000001</v>
      </c>
      <c r="G2363" s="68">
        <v>-5.6998505700000006</v>
      </c>
    </row>
    <row r="2364" spans="1:7" x14ac:dyDescent="0.2">
      <c r="A2364" s="24" t="s">
        <v>10518</v>
      </c>
      <c r="B2364" s="24" t="s">
        <v>10519</v>
      </c>
      <c r="C2364" s="68">
        <v>-25.915472390000001</v>
      </c>
      <c r="D2364" s="68">
        <v>-33.710943540000002</v>
      </c>
      <c r="E2364" s="68">
        <v>-9.9654179900000006</v>
      </c>
      <c r="F2364" s="68">
        <v>30.659030319999999</v>
      </c>
      <c r="G2364" s="68">
        <v>-6.78275571</v>
      </c>
    </row>
    <row r="2365" spans="1:7" x14ac:dyDescent="0.2">
      <c r="A2365" s="24" t="s">
        <v>10520</v>
      </c>
      <c r="B2365" s="24" t="s">
        <v>10521</v>
      </c>
      <c r="C2365" s="68">
        <v>-1.94922029</v>
      </c>
      <c r="D2365" s="68">
        <v>-8.7770640899999997</v>
      </c>
      <c r="E2365" s="68">
        <v>-6.4046832</v>
      </c>
      <c r="F2365" s="68">
        <v>-14.399202019999999</v>
      </c>
      <c r="G2365" s="68">
        <v>1.82228459</v>
      </c>
    </row>
    <row r="2366" spans="1:7" x14ac:dyDescent="0.2">
      <c r="A2366" s="24" t="s">
        <v>10522</v>
      </c>
      <c r="B2366" s="24" t="s">
        <v>10523</v>
      </c>
      <c r="C2366" s="68">
        <v>174.26855753999999</v>
      </c>
      <c r="D2366" s="68">
        <v>167.21285018</v>
      </c>
      <c r="E2366" s="68">
        <v>92.50893524</v>
      </c>
      <c r="F2366" s="68">
        <v>98.836836050000002</v>
      </c>
      <c r="G2366" s="68">
        <v>164.99232090000001</v>
      </c>
    </row>
    <row r="2367" spans="1:7" x14ac:dyDescent="0.2">
      <c r="A2367" s="24" t="s">
        <v>10524</v>
      </c>
      <c r="B2367" s="24" t="s">
        <v>10525</v>
      </c>
      <c r="C2367" s="68">
        <v>280.38106735000002</v>
      </c>
      <c r="D2367" s="68">
        <v>281.54541595999996</v>
      </c>
      <c r="E2367" s="68">
        <v>241.35006440999999</v>
      </c>
      <c r="F2367" s="68">
        <v>316.66827458999995</v>
      </c>
      <c r="G2367" s="68">
        <v>265.04281763</v>
      </c>
    </row>
    <row r="2368" spans="1:7" x14ac:dyDescent="0.2">
      <c r="A2368" s="24" t="s">
        <v>10526</v>
      </c>
      <c r="B2368" s="24" t="s">
        <v>10527</v>
      </c>
      <c r="C2368" s="68">
        <v>28.845163280000001</v>
      </c>
      <c r="D2368" s="68">
        <v>31.43832072</v>
      </c>
      <c r="E2368" s="68">
        <v>37.7496978</v>
      </c>
      <c r="F2368" s="68">
        <v>69.757506890000002</v>
      </c>
      <c r="G2368" s="68">
        <v>52.705542770000001</v>
      </c>
    </row>
    <row r="2369" spans="1:7" x14ac:dyDescent="0.2">
      <c r="A2369" s="24" t="s">
        <v>10528</v>
      </c>
      <c r="B2369" s="24" t="s">
        <v>10529</v>
      </c>
      <c r="C2369" s="68">
        <v>71.057685530000001</v>
      </c>
      <c r="D2369" s="68">
        <v>75.531060940000003</v>
      </c>
      <c r="E2369" s="68">
        <v>49.06157966</v>
      </c>
      <c r="F2369" s="68">
        <v>-23.269215260000003</v>
      </c>
      <c r="G2369" s="68">
        <v>0.82146633999999996</v>
      </c>
    </row>
    <row r="2370" spans="1:7" x14ac:dyDescent="0.2">
      <c r="A2370" s="24" t="s">
        <v>10530</v>
      </c>
      <c r="B2370" s="24" t="s">
        <v>10531</v>
      </c>
      <c r="C2370" s="68">
        <v>1.00831173</v>
      </c>
      <c r="D2370" s="68">
        <v>6.1310654400000004</v>
      </c>
      <c r="E2370" s="68">
        <v>1.5746118500000001</v>
      </c>
      <c r="F2370" s="68">
        <v>-2.5096771099999997</v>
      </c>
      <c r="G2370" s="68">
        <v>-0.37659168999999998</v>
      </c>
    </row>
    <row r="2371" spans="1:7" x14ac:dyDescent="0.2">
      <c r="A2371" s="24" t="s">
        <v>10532</v>
      </c>
      <c r="B2371" s="24" t="s">
        <v>10533</v>
      </c>
      <c r="C2371" s="68">
        <v>20.10761797</v>
      </c>
      <c r="D2371" s="68">
        <v>-27.4634289</v>
      </c>
      <c r="E2371" s="68">
        <v>62.422905790000002</v>
      </c>
      <c r="F2371" s="68">
        <v>22.347182489999998</v>
      </c>
      <c r="G2371" s="68">
        <v>18.050805409999999</v>
      </c>
    </row>
    <row r="2372" spans="1:7" x14ac:dyDescent="0.2">
      <c r="A2372" s="24" t="s">
        <v>10534</v>
      </c>
      <c r="B2372" s="24" t="s">
        <v>10535</v>
      </c>
      <c r="C2372" s="68">
        <v>78.641020019999999</v>
      </c>
      <c r="D2372" s="68">
        <v>103.455736</v>
      </c>
      <c r="E2372" s="68">
        <v>188.34658563999997</v>
      </c>
      <c r="F2372" s="68">
        <v>179.21663180000002</v>
      </c>
      <c r="G2372" s="68">
        <v>100.04631759999999</v>
      </c>
    </row>
    <row r="2373" spans="1:7" x14ac:dyDescent="0.2">
      <c r="A2373" s="24" t="s">
        <v>10536</v>
      </c>
      <c r="B2373" s="24" t="s">
        <v>10537</v>
      </c>
      <c r="C2373" s="68">
        <v>-58.655607079999996</v>
      </c>
      <c r="D2373" s="68">
        <v>2.9081673599999998</v>
      </c>
      <c r="E2373" s="68">
        <v>9.4260090500000011</v>
      </c>
      <c r="F2373" s="68">
        <v>140.28617181999999</v>
      </c>
      <c r="G2373" s="68">
        <v>3.9671447899999999</v>
      </c>
    </row>
    <row r="2374" spans="1:7" x14ac:dyDescent="0.2">
      <c r="A2374" s="24" t="s">
        <v>10538</v>
      </c>
      <c r="B2374" s="24" t="s">
        <v>10539</v>
      </c>
      <c r="C2374" s="68">
        <v>18.280138699999998</v>
      </c>
      <c r="D2374" s="68">
        <v>20.49404856</v>
      </c>
      <c r="E2374" s="68">
        <v>15.87870642</v>
      </c>
      <c r="F2374" s="68">
        <v>23.295743210000001</v>
      </c>
      <c r="G2374" s="68">
        <v>-6.0487613700000002</v>
      </c>
    </row>
    <row r="2375" spans="1:7" x14ac:dyDescent="0.2">
      <c r="A2375" s="24" t="s">
        <v>10540</v>
      </c>
      <c r="B2375" s="24" t="s">
        <v>10541</v>
      </c>
      <c r="C2375" s="68">
        <v>-1.17488876</v>
      </c>
      <c r="D2375" s="68">
        <v>58.254985420000004</v>
      </c>
      <c r="E2375" s="68">
        <v>-4.9611019299999999</v>
      </c>
      <c r="F2375" s="68">
        <v>-16.57360959</v>
      </c>
      <c r="G2375" s="68">
        <v>-4.0597409500000001</v>
      </c>
    </row>
    <row r="2376" spans="1:7" x14ac:dyDescent="0.2">
      <c r="A2376" s="24" t="s">
        <v>10542</v>
      </c>
      <c r="B2376" s="24" t="s">
        <v>10543</v>
      </c>
      <c r="C2376" s="68">
        <v>0.95521007999999996</v>
      </c>
      <c r="D2376" s="68">
        <v>22.397943440000002</v>
      </c>
      <c r="E2376" s="68">
        <v>119.82517670999999</v>
      </c>
      <c r="F2376" s="68">
        <v>-55.320644739999999</v>
      </c>
      <c r="G2376" s="68">
        <v>28.801455749999999</v>
      </c>
    </row>
    <row r="2377" spans="1:7" x14ac:dyDescent="0.2">
      <c r="A2377" s="24" t="s">
        <v>10544</v>
      </c>
      <c r="B2377" s="24" t="s">
        <v>10545</v>
      </c>
      <c r="C2377" s="68">
        <v>38.956357969999999</v>
      </c>
      <c r="D2377" s="68">
        <v>29.401113909999999</v>
      </c>
      <c r="E2377" s="68">
        <v>104.00579126000001</v>
      </c>
      <c r="F2377" s="68">
        <v>56.862069470000002</v>
      </c>
      <c r="G2377" s="68">
        <v>33.931137960000001</v>
      </c>
    </row>
    <row r="2378" spans="1:7" x14ac:dyDescent="0.2">
      <c r="A2378" s="24" t="s">
        <v>10546</v>
      </c>
      <c r="B2378" s="24" t="s">
        <v>10547</v>
      </c>
      <c r="C2378" s="68">
        <v>64.206243220000005</v>
      </c>
      <c r="D2378" s="68">
        <v>53.890564939999997</v>
      </c>
      <c r="E2378" s="68">
        <v>152.01055862000001</v>
      </c>
      <c r="F2378" s="68">
        <v>284.79588818000002</v>
      </c>
      <c r="G2378" s="68">
        <v>-8.0017814299999994</v>
      </c>
    </row>
    <row r="2379" spans="1:7" x14ac:dyDescent="0.2">
      <c r="A2379" s="24" t="s">
        <v>10548</v>
      </c>
      <c r="B2379" s="24" t="s">
        <v>10549</v>
      </c>
      <c r="C2379" s="68">
        <v>14.94906548</v>
      </c>
      <c r="D2379" s="68">
        <v>16.019772880000001</v>
      </c>
      <c r="E2379" s="68">
        <v>7.20390876</v>
      </c>
      <c r="F2379" s="68">
        <v>21.766137069999999</v>
      </c>
      <c r="G2379" s="68">
        <v>12.146163619999999</v>
      </c>
    </row>
    <row r="2380" spans="1:7" x14ac:dyDescent="0.2">
      <c r="A2380" s="24" t="s">
        <v>10550</v>
      </c>
      <c r="B2380" s="24" t="s">
        <v>10551</v>
      </c>
      <c r="C2380" s="68">
        <v>72.82722862</v>
      </c>
      <c r="D2380" s="68">
        <v>24.481404480000002</v>
      </c>
      <c r="E2380" s="68">
        <v>55.713403460000002</v>
      </c>
      <c r="F2380" s="68">
        <v>82.411629329999997</v>
      </c>
      <c r="G2380" s="68">
        <v>35.017333369999996</v>
      </c>
    </row>
    <row r="2381" spans="1:7" x14ac:dyDescent="0.2">
      <c r="A2381" s="24" t="s">
        <v>10552</v>
      </c>
      <c r="B2381" s="24" t="s">
        <v>10553</v>
      </c>
      <c r="C2381" s="68">
        <v>8.668108160000001</v>
      </c>
      <c r="D2381" s="68">
        <v>18.57899441</v>
      </c>
      <c r="E2381" s="68">
        <v>13.8301528</v>
      </c>
      <c r="F2381" s="68">
        <v>15.924306880000001</v>
      </c>
      <c r="G2381" s="68">
        <v>1.07146509</v>
      </c>
    </row>
    <row r="2382" spans="1:7" x14ac:dyDescent="0.2">
      <c r="A2382" s="24" t="s">
        <v>10554</v>
      </c>
      <c r="B2382" s="24" t="s">
        <v>10555</v>
      </c>
      <c r="C2382" s="68">
        <v>41.711108920000001</v>
      </c>
      <c r="D2382" s="68">
        <v>68.244376900000006</v>
      </c>
      <c r="E2382" s="68">
        <v>26.119496890000001</v>
      </c>
      <c r="F2382" s="68">
        <v>68.619765700000002</v>
      </c>
      <c r="G2382" s="68">
        <v>63.091563360000002</v>
      </c>
    </row>
    <row r="2383" spans="1:7" x14ac:dyDescent="0.2">
      <c r="A2383" s="24" t="s">
        <v>10556</v>
      </c>
      <c r="B2383" s="24" t="s">
        <v>10557</v>
      </c>
      <c r="C2383" s="68">
        <v>20.002537149999998</v>
      </c>
      <c r="D2383" s="68">
        <v>27.884127739999997</v>
      </c>
      <c r="E2383" s="68">
        <v>22.47993078</v>
      </c>
      <c r="F2383" s="68">
        <v>23.11282868</v>
      </c>
      <c r="G2383" s="68">
        <v>18.823986290000001</v>
      </c>
    </row>
    <row r="2384" spans="1:7" x14ac:dyDescent="0.2">
      <c r="A2384" s="24" t="s">
        <v>10558</v>
      </c>
      <c r="B2384" s="24" t="s">
        <v>10559</v>
      </c>
      <c r="C2384" s="68">
        <v>93.237079540000011</v>
      </c>
      <c r="D2384" s="68">
        <v>134.02218654000001</v>
      </c>
      <c r="E2384" s="68">
        <v>170.97565907000001</v>
      </c>
      <c r="F2384" s="68">
        <v>212.34378065999999</v>
      </c>
      <c r="G2384" s="68">
        <v>114.99130479</v>
      </c>
    </row>
    <row r="2385" spans="1:7" x14ac:dyDescent="0.2">
      <c r="A2385" s="24" t="s">
        <v>10560</v>
      </c>
      <c r="B2385" s="24" t="s">
        <v>10561</v>
      </c>
      <c r="C2385" s="68">
        <v>9.9877205399999998</v>
      </c>
      <c r="D2385" s="68">
        <v>30.866466489999997</v>
      </c>
      <c r="E2385" s="68">
        <v>0.81253333999999999</v>
      </c>
      <c r="F2385" s="68">
        <v>29.262674069999999</v>
      </c>
      <c r="G2385" s="68">
        <v>54.677687040000002</v>
      </c>
    </row>
    <row r="2386" spans="1:7" x14ac:dyDescent="0.2">
      <c r="A2386" s="24" t="s">
        <v>10562</v>
      </c>
      <c r="B2386" s="24" t="s">
        <v>10563</v>
      </c>
      <c r="C2386" s="68">
        <v>124.02055115</v>
      </c>
      <c r="D2386" s="68">
        <v>170.69966251</v>
      </c>
      <c r="E2386" s="68">
        <v>142.03120931999999</v>
      </c>
      <c r="F2386" s="68">
        <v>60.208099950000005</v>
      </c>
      <c r="G2386" s="68">
        <v>33.935698180000003</v>
      </c>
    </row>
    <row r="2387" spans="1:7" x14ac:dyDescent="0.2">
      <c r="A2387" s="24" t="s">
        <v>10564</v>
      </c>
      <c r="B2387" s="24" t="s">
        <v>10565</v>
      </c>
      <c r="C2387" s="68">
        <v>-231.11282308000003</v>
      </c>
      <c r="D2387" s="68">
        <v>35.333273520000006</v>
      </c>
      <c r="E2387" s="68">
        <v>8.548741119999999</v>
      </c>
      <c r="F2387" s="68">
        <v>-211.04191352000001</v>
      </c>
      <c r="G2387" s="68">
        <v>-65.093817490000006</v>
      </c>
    </row>
    <row r="2388" spans="1:7" x14ac:dyDescent="0.2">
      <c r="A2388" s="24" t="s">
        <v>10566</v>
      </c>
      <c r="B2388" s="24" t="s">
        <v>10567</v>
      </c>
      <c r="C2388" s="68">
        <v>650.68303609999998</v>
      </c>
      <c r="D2388" s="68">
        <v>934.14332686</v>
      </c>
      <c r="E2388" s="68">
        <v>344.52408537999997</v>
      </c>
      <c r="F2388" s="68">
        <v>381.83825287999997</v>
      </c>
      <c r="G2388" s="68">
        <v>1061.82317769</v>
      </c>
    </row>
    <row r="2389" spans="1:7" x14ac:dyDescent="0.2">
      <c r="A2389" s="24" t="s">
        <v>10568</v>
      </c>
      <c r="B2389" s="24" t="s">
        <v>10569</v>
      </c>
      <c r="C2389" s="68">
        <v>53.747422100000001</v>
      </c>
      <c r="D2389" s="68">
        <v>50.62959326</v>
      </c>
      <c r="E2389" s="68">
        <v>30.125966390000002</v>
      </c>
      <c r="F2389" s="68">
        <v>29.364053460000001</v>
      </c>
      <c r="G2389" s="68">
        <v>114.99598414</v>
      </c>
    </row>
    <row r="2390" spans="1:7" x14ac:dyDescent="0.2">
      <c r="A2390" s="24" t="s">
        <v>10570</v>
      </c>
      <c r="B2390" s="24" t="s">
        <v>10571</v>
      </c>
      <c r="C2390" s="68">
        <v>125.0891213</v>
      </c>
      <c r="D2390" s="68">
        <v>248.31907412999999</v>
      </c>
      <c r="E2390" s="68">
        <v>99.135281800000001</v>
      </c>
      <c r="F2390" s="68">
        <v>92.396572910000003</v>
      </c>
      <c r="G2390" s="68">
        <v>124.82342916</v>
      </c>
    </row>
    <row r="2391" spans="1:7" x14ac:dyDescent="0.2">
      <c r="A2391" s="24" t="s">
        <v>10572</v>
      </c>
      <c r="B2391" s="24" t="s">
        <v>10573</v>
      </c>
      <c r="C2391" s="68">
        <v>11.30575623</v>
      </c>
      <c r="D2391" s="68">
        <v>7.7040161900000008</v>
      </c>
      <c r="E2391" s="68">
        <v>5.8293585300000004</v>
      </c>
      <c r="F2391" s="68">
        <v>-3.6678938700000003</v>
      </c>
      <c r="G2391" s="68">
        <v>7.3410222100000002</v>
      </c>
    </row>
    <row r="2392" spans="1:7" x14ac:dyDescent="0.2">
      <c r="A2392" s="24" t="s">
        <v>10574</v>
      </c>
      <c r="B2392" s="24" t="s">
        <v>10575</v>
      </c>
      <c r="C2392" s="68">
        <v>154.72064402000001</v>
      </c>
      <c r="D2392" s="68">
        <v>-5.7203252399999895</v>
      </c>
      <c r="E2392" s="68">
        <v>68.1762473</v>
      </c>
      <c r="F2392" s="68">
        <v>23.15154136</v>
      </c>
      <c r="G2392" s="68">
        <v>38.162667890000002</v>
      </c>
    </row>
    <row r="2393" spans="1:7" x14ac:dyDescent="0.2">
      <c r="A2393" s="24" t="s">
        <v>10576</v>
      </c>
      <c r="B2393" s="24" t="s">
        <v>10577</v>
      </c>
      <c r="C2393" s="68">
        <v>664.54594624000003</v>
      </c>
      <c r="D2393" s="68">
        <v>575.54747829999997</v>
      </c>
      <c r="E2393" s="68">
        <v>582.35147414999994</v>
      </c>
      <c r="F2393" s="68">
        <v>148.34555263999999</v>
      </c>
      <c r="G2393" s="68">
        <v>432.22946117000004</v>
      </c>
    </row>
    <row r="2394" spans="1:7" x14ac:dyDescent="0.2">
      <c r="A2394" s="24" t="s">
        <v>10578</v>
      </c>
      <c r="B2394" s="24" t="s">
        <v>10579</v>
      </c>
      <c r="C2394" s="68">
        <v>150.05477495</v>
      </c>
      <c r="D2394" s="68">
        <v>196.97117274999999</v>
      </c>
      <c r="E2394" s="68">
        <v>115.27348217000001</v>
      </c>
      <c r="F2394" s="68">
        <v>125.46812416</v>
      </c>
      <c r="G2394" s="68">
        <v>128.26404595</v>
      </c>
    </row>
    <row r="2395" spans="1:7" x14ac:dyDescent="0.2">
      <c r="A2395" s="24" t="s">
        <v>10580</v>
      </c>
      <c r="B2395" s="24" t="s">
        <v>10581</v>
      </c>
      <c r="C2395" s="68">
        <v>81.132697739999998</v>
      </c>
      <c r="D2395" s="68">
        <v>133.18636809999998</v>
      </c>
      <c r="E2395" s="68">
        <v>32.027396879999998</v>
      </c>
      <c r="F2395" s="68">
        <v>58.726483380000005</v>
      </c>
      <c r="G2395" s="68">
        <v>19.70216735</v>
      </c>
    </row>
    <row r="2396" spans="1:7" x14ac:dyDescent="0.2">
      <c r="A2396" s="24" t="s">
        <v>10582</v>
      </c>
      <c r="B2396" s="24" t="s">
        <v>10583</v>
      </c>
      <c r="C2396" s="68">
        <v>-10.469557230000001</v>
      </c>
      <c r="D2396" s="68">
        <v>22.180287870000001</v>
      </c>
      <c r="E2396" s="68">
        <v>-6.1850038099999995</v>
      </c>
      <c r="F2396" s="68">
        <v>124.39180568</v>
      </c>
      <c r="G2396" s="68">
        <v>-204.64761288999998</v>
      </c>
    </row>
    <row r="2397" spans="1:7" x14ac:dyDescent="0.2">
      <c r="A2397" s="24" t="s">
        <v>10584</v>
      </c>
      <c r="B2397" s="24" t="s">
        <v>10585</v>
      </c>
      <c r="C2397" s="68">
        <v>-0.71476043999999994</v>
      </c>
      <c r="D2397" s="68">
        <v>74.790235690000003</v>
      </c>
      <c r="E2397" s="68">
        <v>0.58711119999999994</v>
      </c>
      <c r="F2397" s="68">
        <v>2.8151467999999999</v>
      </c>
      <c r="G2397" s="68">
        <v>-0.68139147</v>
      </c>
    </row>
    <row r="2398" spans="1:7" x14ac:dyDescent="0.2">
      <c r="A2398" s="24" t="s">
        <v>10586</v>
      </c>
      <c r="B2398" s="24" t="s">
        <v>10587</v>
      </c>
      <c r="C2398" s="68">
        <v>256.18111453</v>
      </c>
      <c r="D2398" s="68">
        <v>336.64946895999998</v>
      </c>
      <c r="E2398" s="68">
        <v>30.283457110000001</v>
      </c>
      <c r="F2398" s="68">
        <v>131.63813529000001</v>
      </c>
      <c r="G2398" s="68">
        <v>95.908252939999997</v>
      </c>
    </row>
    <row r="2399" spans="1:7" x14ac:dyDescent="0.2">
      <c r="A2399" s="24" t="s">
        <v>10588</v>
      </c>
      <c r="B2399" s="24" t="s">
        <v>10589</v>
      </c>
      <c r="C2399" s="68">
        <v>417.62097569000002</v>
      </c>
      <c r="D2399" s="68">
        <v>778.03302900999995</v>
      </c>
      <c r="E2399" s="68">
        <v>710.91269333000002</v>
      </c>
      <c r="F2399" s="68">
        <v>483.99686333</v>
      </c>
      <c r="G2399" s="68">
        <v>172.78866393999999</v>
      </c>
    </row>
    <row r="2400" spans="1:7" x14ac:dyDescent="0.2">
      <c r="A2400" s="24" t="s">
        <v>10590</v>
      </c>
      <c r="B2400" s="24" t="s">
        <v>10591</v>
      </c>
      <c r="C2400" s="68">
        <v>50.159906130000003</v>
      </c>
      <c r="D2400" s="68">
        <v>78.500781079999996</v>
      </c>
      <c r="E2400" s="68">
        <v>49.340501840000002</v>
      </c>
      <c r="F2400" s="68">
        <v>65.613761299999993</v>
      </c>
      <c r="G2400" s="68">
        <v>40.97485855</v>
      </c>
    </row>
    <row r="2401" spans="1:7" x14ac:dyDescent="0.2">
      <c r="A2401" s="24" t="s">
        <v>10592</v>
      </c>
      <c r="B2401" s="24" t="s">
        <v>10593</v>
      </c>
      <c r="C2401" s="68">
        <v>54.370560560000001</v>
      </c>
      <c r="D2401" s="68">
        <v>35.027515880000003</v>
      </c>
      <c r="E2401" s="68">
        <v>20.596194359999998</v>
      </c>
      <c r="F2401" s="68">
        <v>180.28717502000001</v>
      </c>
      <c r="G2401" s="68">
        <v>125.05859614000001</v>
      </c>
    </row>
    <row r="2402" spans="1:7" x14ac:dyDescent="0.2">
      <c r="A2402" s="24" t="s">
        <v>10594</v>
      </c>
      <c r="B2402" s="24" t="s">
        <v>10595</v>
      </c>
      <c r="C2402" s="68">
        <v>5.0856870000000001</v>
      </c>
      <c r="D2402" s="68">
        <v>15.037991269999999</v>
      </c>
      <c r="E2402" s="68">
        <v>8.1949139199999994</v>
      </c>
      <c r="F2402" s="68">
        <v>68.028717849999992</v>
      </c>
      <c r="G2402" s="68">
        <v>-16.50291138</v>
      </c>
    </row>
    <row r="2403" spans="1:7" x14ac:dyDescent="0.2">
      <c r="A2403" s="24" t="s">
        <v>10596</v>
      </c>
      <c r="B2403" s="24" t="s">
        <v>10597</v>
      </c>
      <c r="C2403" s="68">
        <v>-87.311306220000006</v>
      </c>
      <c r="D2403" s="68">
        <v>6.1163006900000099</v>
      </c>
      <c r="E2403" s="68">
        <v>-87.546250790000002</v>
      </c>
      <c r="F2403" s="68">
        <v>50.241666439999996</v>
      </c>
      <c r="G2403" s="68">
        <v>-52.101852030000003</v>
      </c>
    </row>
    <row r="2404" spans="1:7" x14ac:dyDescent="0.2">
      <c r="A2404" s="24" t="s">
        <v>10598</v>
      </c>
      <c r="B2404" s="24" t="s">
        <v>10599</v>
      </c>
      <c r="C2404" s="68">
        <v>72.207470569999998</v>
      </c>
      <c r="D2404" s="68">
        <v>147.65515682</v>
      </c>
      <c r="E2404" s="68">
        <v>55.460702229999995</v>
      </c>
      <c r="F2404" s="68">
        <v>119.79749304000001</v>
      </c>
      <c r="G2404" s="68">
        <v>51.13252344</v>
      </c>
    </row>
    <row r="2405" spans="1:7" x14ac:dyDescent="0.2">
      <c r="A2405" s="24" t="s">
        <v>10600</v>
      </c>
      <c r="B2405" s="24" t="s">
        <v>10601</v>
      </c>
      <c r="C2405" s="68">
        <v>280.31856516000005</v>
      </c>
      <c r="D2405" s="68">
        <v>110.39268312999999</v>
      </c>
      <c r="E2405" s="68">
        <v>32.501138900000001</v>
      </c>
      <c r="F2405" s="68">
        <v>279.36939835999999</v>
      </c>
      <c r="G2405" s="68">
        <v>117.72813509999999</v>
      </c>
    </row>
    <row r="2406" spans="1:7" x14ac:dyDescent="0.2">
      <c r="A2406" s="24" t="s">
        <v>10602</v>
      </c>
      <c r="B2406" s="24" t="s">
        <v>10603</v>
      </c>
      <c r="C2406" s="68">
        <v>41.863414179999999</v>
      </c>
      <c r="D2406" s="68">
        <v>279.14101163999999</v>
      </c>
      <c r="E2406" s="68">
        <v>-148.75306509999999</v>
      </c>
      <c r="F2406" s="68">
        <v>692.2854112</v>
      </c>
      <c r="G2406" s="68">
        <v>-67.721435499999998</v>
      </c>
    </row>
    <row r="2407" spans="1:7" x14ac:dyDescent="0.2">
      <c r="A2407" s="24" t="s">
        <v>10604</v>
      </c>
      <c r="B2407" s="24" t="s">
        <v>10605</v>
      </c>
      <c r="C2407" s="68">
        <v>27.084125739999998</v>
      </c>
      <c r="D2407" s="68">
        <v>92.546267909999997</v>
      </c>
      <c r="E2407" s="68">
        <v>8.6627755200000003</v>
      </c>
      <c r="F2407" s="68">
        <v>347.40218279000004</v>
      </c>
      <c r="G2407" s="68">
        <v>133.85133651000001</v>
      </c>
    </row>
    <row r="2408" spans="1:7" x14ac:dyDescent="0.2">
      <c r="A2408" s="24" t="s">
        <v>10606</v>
      </c>
      <c r="B2408" s="24" t="s">
        <v>10607</v>
      </c>
      <c r="C2408" s="68">
        <v>718.59331099999997</v>
      </c>
      <c r="D2408" s="68">
        <v>873.73829799999999</v>
      </c>
      <c r="E2408" s="68">
        <v>583.07129399999997</v>
      </c>
      <c r="F2408" s="68">
        <v>756.61174800000003</v>
      </c>
      <c r="G2408" s="68">
        <v>633.26065600000004</v>
      </c>
    </row>
    <row r="2409" spans="1:7" x14ac:dyDescent="0.2">
      <c r="A2409" s="24" t="s">
        <v>10608</v>
      </c>
      <c r="B2409" s="24" t="s">
        <v>10609</v>
      </c>
      <c r="C2409" s="68">
        <v>91.816091060000005</v>
      </c>
      <c r="D2409" s="68">
        <v>24.51816578</v>
      </c>
      <c r="E2409" s="68">
        <v>13.84434343</v>
      </c>
      <c r="F2409" s="68">
        <v>12.016064099999999</v>
      </c>
      <c r="G2409" s="68">
        <v>17.329458550000002</v>
      </c>
    </row>
    <row r="2410" spans="1:7" x14ac:dyDescent="0.2">
      <c r="A2410" s="24" t="s">
        <v>10610</v>
      </c>
      <c r="B2410" s="24" t="s">
        <v>10611</v>
      </c>
      <c r="C2410" s="68">
        <v>37.686795680000003</v>
      </c>
      <c r="D2410" s="68">
        <v>57.384938149999996</v>
      </c>
      <c r="E2410" s="68">
        <v>36.329154179999996</v>
      </c>
      <c r="F2410" s="68">
        <v>44.202864249999998</v>
      </c>
      <c r="G2410" s="68">
        <v>46.064298139999998</v>
      </c>
    </row>
    <row r="2411" spans="1:7" x14ac:dyDescent="0.2">
      <c r="A2411" s="24" t="s">
        <v>10612</v>
      </c>
      <c r="B2411" s="24" t="s">
        <v>10613</v>
      </c>
      <c r="C2411" s="68">
        <v>470.65998093000002</v>
      </c>
      <c r="D2411" s="68">
        <v>534.92643268000006</v>
      </c>
      <c r="E2411" s="68">
        <v>346.63132524000002</v>
      </c>
      <c r="F2411" s="68">
        <v>773.14696169000001</v>
      </c>
      <c r="G2411" s="68">
        <v>453.02597495999999</v>
      </c>
    </row>
    <row r="2412" spans="1:7" x14ac:dyDescent="0.2">
      <c r="A2412" s="24" t="s">
        <v>10614</v>
      </c>
      <c r="B2412" s="24" t="s">
        <v>10615</v>
      </c>
      <c r="C2412" s="68">
        <v>232.44986259999999</v>
      </c>
      <c r="D2412" s="68">
        <v>281.27512849999999</v>
      </c>
      <c r="E2412" s="68">
        <v>97.383313170000008</v>
      </c>
      <c r="F2412" s="68">
        <v>177.66396401</v>
      </c>
      <c r="G2412" s="68">
        <v>27.301684170000001</v>
      </c>
    </row>
    <row r="2413" spans="1:7" x14ac:dyDescent="0.2">
      <c r="A2413" s="24" t="s">
        <v>10616</v>
      </c>
      <c r="B2413" s="24" t="s">
        <v>10617</v>
      </c>
      <c r="C2413" s="68">
        <v>-112.03117123</v>
      </c>
      <c r="D2413" s="68">
        <v>-44.212318809999999</v>
      </c>
      <c r="E2413" s="68">
        <v>-14.07705599</v>
      </c>
      <c r="F2413" s="68">
        <v>229.37926417</v>
      </c>
      <c r="G2413" s="68">
        <v>-8.7125401999999994</v>
      </c>
    </row>
    <row r="2414" spans="1:7" x14ac:dyDescent="0.2">
      <c r="A2414" s="24" t="s">
        <v>10618</v>
      </c>
      <c r="B2414" s="24" t="s">
        <v>10619</v>
      </c>
      <c r="C2414" s="68">
        <v>40.606375669999998</v>
      </c>
      <c r="D2414" s="68">
        <v>35.775858549999995</v>
      </c>
      <c r="E2414" s="68">
        <v>30.720563890000001</v>
      </c>
      <c r="F2414" s="68">
        <v>94.663493060000008</v>
      </c>
      <c r="G2414" s="68">
        <v>94.754122099999989</v>
      </c>
    </row>
    <row r="2415" spans="1:7" x14ac:dyDescent="0.2">
      <c r="A2415" s="24" t="s">
        <v>10620</v>
      </c>
      <c r="B2415" s="24" t="s">
        <v>10621</v>
      </c>
      <c r="C2415" s="68">
        <v>13.522403539999999</v>
      </c>
      <c r="D2415" s="68">
        <v>6.3495899999998504E-3</v>
      </c>
      <c r="E2415" s="68">
        <v>26.61994855</v>
      </c>
      <c r="F2415" s="68">
        <v>21.29680218</v>
      </c>
      <c r="G2415" s="68">
        <v>10.8998674</v>
      </c>
    </row>
    <row r="2416" spans="1:7" x14ac:dyDescent="0.2">
      <c r="A2416" s="24" t="s">
        <v>10622</v>
      </c>
      <c r="B2416" s="24" t="s">
        <v>10623</v>
      </c>
      <c r="C2416" s="68">
        <v>65.328991799999997</v>
      </c>
      <c r="D2416" s="68">
        <v>78.121736739999989</v>
      </c>
      <c r="E2416" s="68">
        <v>25.509241890000002</v>
      </c>
      <c r="F2416" s="68">
        <v>65.100581289999994</v>
      </c>
      <c r="G2416" s="68">
        <v>44.011681909999993</v>
      </c>
    </row>
    <row r="2417" spans="1:7" x14ac:dyDescent="0.2">
      <c r="A2417" s="24" t="s">
        <v>10624</v>
      </c>
      <c r="B2417" s="24" t="s">
        <v>10625</v>
      </c>
      <c r="C2417" s="68">
        <v>7.7769941900000008</v>
      </c>
      <c r="D2417" s="68">
        <v>-3.3075165899999996</v>
      </c>
      <c r="E2417" s="68">
        <v>-4.9448178600000006</v>
      </c>
      <c r="F2417" s="68">
        <v>-9.0088630999999992</v>
      </c>
      <c r="G2417" s="68">
        <v>-6.95370724</v>
      </c>
    </row>
    <row r="2418" spans="1:7" x14ac:dyDescent="0.2">
      <c r="A2418" s="24" t="s">
        <v>10626</v>
      </c>
      <c r="B2418" s="24" t="s">
        <v>10627</v>
      </c>
      <c r="C2418" s="68">
        <v>35.022847159999998</v>
      </c>
      <c r="D2418" s="68">
        <v>22.550956249999999</v>
      </c>
      <c r="E2418" s="68">
        <v>13.0836811</v>
      </c>
      <c r="F2418" s="68">
        <v>5.3172324699999995</v>
      </c>
      <c r="G2418" s="68">
        <v>44.769200720000001</v>
      </c>
    </row>
    <row r="2419" spans="1:7" x14ac:dyDescent="0.2">
      <c r="A2419" s="24" t="s">
        <v>10628</v>
      </c>
      <c r="B2419" s="24" t="s">
        <v>10629</v>
      </c>
      <c r="C2419" s="68">
        <v>1404.17295519</v>
      </c>
      <c r="D2419" s="68">
        <v>476.56853324000002</v>
      </c>
      <c r="E2419" s="68">
        <v>920.43074741999999</v>
      </c>
      <c r="F2419" s="68">
        <v>667.72484933999999</v>
      </c>
      <c r="G2419" s="68">
        <v>1667.9253151500002</v>
      </c>
    </row>
    <row r="2420" spans="1:7" x14ac:dyDescent="0.2">
      <c r="A2420" s="24" t="s">
        <v>10630</v>
      </c>
      <c r="B2420" s="24" t="s">
        <v>10631</v>
      </c>
      <c r="C2420" s="68">
        <v>360.66848793000003</v>
      </c>
      <c r="D2420" s="68">
        <v>22.241091690000001</v>
      </c>
      <c r="E2420" s="68">
        <v>-83.807368870000005</v>
      </c>
      <c r="F2420" s="68">
        <v>-1171.4601928099999</v>
      </c>
      <c r="G2420" s="68">
        <v>-576.61125523999999</v>
      </c>
    </row>
    <row r="2421" spans="1:7" x14ac:dyDescent="0.2">
      <c r="A2421" s="24" t="s">
        <v>10632</v>
      </c>
      <c r="B2421" s="24" t="s">
        <v>10633</v>
      </c>
      <c r="C2421" s="68">
        <v>57.403094039999999</v>
      </c>
      <c r="D2421" s="68">
        <v>73.610876069999989</v>
      </c>
      <c r="E2421" s="68">
        <v>77.353308060000003</v>
      </c>
      <c r="F2421" s="68">
        <v>86.803072499999999</v>
      </c>
      <c r="G2421" s="68">
        <v>84.8249852</v>
      </c>
    </row>
    <row r="2422" spans="1:7" x14ac:dyDescent="0.2">
      <c r="A2422" s="24" t="s">
        <v>10634</v>
      </c>
      <c r="B2422" s="24" t="s">
        <v>10635</v>
      </c>
      <c r="C2422" s="68">
        <v>5.0169530999999994</v>
      </c>
      <c r="D2422" s="68">
        <v>-0.46480428000000101</v>
      </c>
      <c r="E2422" s="68">
        <v>15.476184460000001</v>
      </c>
      <c r="F2422" s="68">
        <v>57.586201659999993</v>
      </c>
      <c r="G2422" s="68">
        <v>-11.49579467</v>
      </c>
    </row>
    <row r="2423" spans="1:7" x14ac:dyDescent="0.2">
      <c r="A2423" s="24" t="s">
        <v>10636</v>
      </c>
      <c r="B2423" s="24" t="s">
        <v>10637</v>
      </c>
      <c r="C2423" s="68">
        <v>-6.3727102999999996</v>
      </c>
      <c r="D2423" s="68">
        <v>-8.3059173800000003</v>
      </c>
      <c r="E2423" s="68">
        <v>-8.5970883499999999</v>
      </c>
      <c r="F2423" s="68">
        <v>6.5124485700000001</v>
      </c>
      <c r="G2423" s="68">
        <v>-4.2837974299999999</v>
      </c>
    </row>
    <row r="2424" spans="1:7" x14ac:dyDescent="0.2">
      <c r="A2424" s="24" t="s">
        <v>10638</v>
      </c>
      <c r="B2424" s="24" t="s">
        <v>10639</v>
      </c>
      <c r="C2424" s="68">
        <v>17.343213170000002</v>
      </c>
      <c r="D2424" s="68">
        <v>11.342189080000001</v>
      </c>
      <c r="E2424" s="68">
        <v>5.6737017600000001</v>
      </c>
      <c r="F2424" s="68">
        <v>14.63790393</v>
      </c>
      <c r="G2424" s="68">
        <v>-5.7924811399999996</v>
      </c>
    </row>
    <row r="2425" spans="1:7" x14ac:dyDescent="0.2">
      <c r="A2425" s="24" t="s">
        <v>10640</v>
      </c>
      <c r="B2425" s="24" t="s">
        <v>10641</v>
      </c>
      <c r="C2425" s="68">
        <v>-40.230043309999999</v>
      </c>
      <c r="D2425" s="68">
        <v>5.6302762</v>
      </c>
      <c r="E2425" s="68">
        <v>-4.0188917699999998</v>
      </c>
      <c r="F2425" s="68">
        <v>-66.889882369999995</v>
      </c>
      <c r="G2425" s="68">
        <v>-30.672535629999999</v>
      </c>
    </row>
    <row r="2426" spans="1:7" x14ac:dyDescent="0.2">
      <c r="A2426" s="24" t="s">
        <v>10642</v>
      </c>
      <c r="B2426" s="24" t="s">
        <v>10643</v>
      </c>
      <c r="C2426" s="68">
        <v>148.46683046000001</v>
      </c>
      <c r="D2426" s="68">
        <v>78.328575959999995</v>
      </c>
      <c r="E2426" s="68">
        <v>57.973393969999997</v>
      </c>
      <c r="F2426" s="68">
        <v>-2.1044325399999999</v>
      </c>
      <c r="G2426" s="68">
        <v>-0.77404693999999996</v>
      </c>
    </row>
    <row r="2427" spans="1:7" x14ac:dyDescent="0.2">
      <c r="A2427" s="24" t="s">
        <v>10644</v>
      </c>
      <c r="B2427" s="24" t="s">
        <v>10645</v>
      </c>
      <c r="C2427" s="68">
        <v>-177.11364673</v>
      </c>
      <c r="D2427" s="68">
        <v>-90.771039770000002</v>
      </c>
      <c r="E2427" s="68">
        <v>-176.79814887999999</v>
      </c>
      <c r="F2427" s="68">
        <v>459.27150825000001</v>
      </c>
      <c r="G2427" s="68">
        <v>-228.27082374</v>
      </c>
    </row>
    <row r="2428" spans="1:7" x14ac:dyDescent="0.2">
      <c r="A2428" s="24" t="s">
        <v>10646</v>
      </c>
      <c r="B2428" s="24" t="s">
        <v>10647</v>
      </c>
      <c r="C2428" s="68">
        <v>58.728247439999997</v>
      </c>
      <c r="D2428" s="68">
        <v>3.5564166699999999</v>
      </c>
      <c r="E2428" s="68">
        <v>36.03584592</v>
      </c>
      <c r="F2428" s="68">
        <v>244.20684072999998</v>
      </c>
      <c r="G2428" s="68">
        <v>-9.5357626</v>
      </c>
    </row>
    <row r="2429" spans="1:7" x14ac:dyDescent="0.2">
      <c r="A2429" s="24" t="s">
        <v>10648</v>
      </c>
      <c r="B2429" s="24" t="s">
        <v>10649</v>
      </c>
      <c r="C2429" s="68">
        <v>98.247863609999996</v>
      </c>
      <c r="D2429" s="68">
        <v>121.02229729999999</v>
      </c>
      <c r="E2429" s="68">
        <v>37.480671100000002</v>
      </c>
      <c r="F2429" s="68">
        <v>110.60820206</v>
      </c>
      <c r="G2429" s="68">
        <v>59.161941599999999</v>
      </c>
    </row>
    <row r="2430" spans="1:7" x14ac:dyDescent="0.2">
      <c r="A2430" s="24" t="s">
        <v>10650</v>
      </c>
      <c r="B2430" s="24" t="s">
        <v>10651</v>
      </c>
      <c r="C2430" s="68">
        <v>-30.46832972</v>
      </c>
      <c r="D2430" s="68">
        <v>36.036742140000001</v>
      </c>
      <c r="E2430" s="68">
        <v>1.0359975100000001</v>
      </c>
      <c r="F2430" s="68">
        <v>1045.40700234</v>
      </c>
      <c r="G2430" s="68">
        <v>-422.09273885000005</v>
      </c>
    </row>
    <row r="2431" spans="1:7" x14ac:dyDescent="0.2">
      <c r="A2431" s="24" t="s">
        <v>10652</v>
      </c>
      <c r="B2431" s="24" t="s">
        <v>10653</v>
      </c>
      <c r="C2431" s="68">
        <v>-265.92369868999998</v>
      </c>
      <c r="D2431" s="68">
        <v>107.94910812000001</v>
      </c>
      <c r="E2431" s="68">
        <v>56.292733380000001</v>
      </c>
      <c r="F2431" s="68">
        <v>266.04723249</v>
      </c>
      <c r="G2431" s="68">
        <v>120.78025977999999</v>
      </c>
    </row>
    <row r="2432" spans="1:7" x14ac:dyDescent="0.2">
      <c r="A2432" s="24" t="s">
        <v>10654</v>
      </c>
      <c r="B2432" s="24" t="s">
        <v>10655</v>
      </c>
      <c r="C2432" s="68">
        <v>85.196064190000001</v>
      </c>
      <c r="D2432" s="68">
        <v>43.044893030000004</v>
      </c>
      <c r="E2432" s="68">
        <v>204.47190547999998</v>
      </c>
      <c r="F2432" s="68">
        <v>160.11526766</v>
      </c>
      <c r="G2432" s="68">
        <v>48.615172299999998</v>
      </c>
    </row>
    <row r="2433" spans="1:7" x14ac:dyDescent="0.2">
      <c r="A2433" s="24" t="s">
        <v>10656</v>
      </c>
      <c r="B2433" s="24" t="s">
        <v>10657</v>
      </c>
      <c r="C2433" s="68">
        <v>1033.386</v>
      </c>
      <c r="D2433" s="68">
        <v>1951.4380000000001</v>
      </c>
      <c r="E2433" s="68">
        <v>1145.2370000000001</v>
      </c>
      <c r="F2433" s="68">
        <v>1000.145</v>
      </c>
      <c r="G2433" s="68">
        <v>514.53800000000001</v>
      </c>
    </row>
    <row r="2434" spans="1:7" x14ac:dyDescent="0.2">
      <c r="A2434" s="24" t="s">
        <v>10658</v>
      </c>
      <c r="B2434" s="24" t="s">
        <v>10659</v>
      </c>
      <c r="C2434" s="68">
        <v>12.736210849999999</v>
      </c>
      <c r="D2434" s="68">
        <v>-9.2705429000000006</v>
      </c>
      <c r="E2434" s="68">
        <v>-8.1140477999999998</v>
      </c>
      <c r="F2434" s="68">
        <v>-18.664891570000002</v>
      </c>
      <c r="G2434" s="68">
        <v>-8.9772873200000003</v>
      </c>
    </row>
    <row r="2435" spans="1:7" x14ac:dyDescent="0.2">
      <c r="A2435" s="24" t="s">
        <v>10660</v>
      </c>
      <c r="B2435" s="24" t="s">
        <v>10661</v>
      </c>
      <c r="C2435" s="68">
        <v>507.93361125000001</v>
      </c>
      <c r="D2435" s="68">
        <v>1718.35803246</v>
      </c>
      <c r="E2435" s="68">
        <v>1596.81513924</v>
      </c>
      <c r="F2435" s="68">
        <v>869.43647452999994</v>
      </c>
      <c r="G2435" s="68">
        <v>802.46689751999997</v>
      </c>
    </row>
    <row r="2436" spans="1:7" x14ac:dyDescent="0.2">
      <c r="A2436" s="24" t="s">
        <v>10662</v>
      </c>
      <c r="B2436" s="24" t="s">
        <v>10663</v>
      </c>
      <c r="C2436" s="68">
        <v>-412.06485570999996</v>
      </c>
      <c r="D2436" s="68">
        <v>-353.06266512000002</v>
      </c>
      <c r="E2436" s="68">
        <v>11.982724900000001</v>
      </c>
      <c r="F2436" s="68">
        <v>-7.9063496100000004</v>
      </c>
      <c r="G2436" s="68">
        <v>11.469999869999999</v>
      </c>
    </row>
    <row r="2437" spans="1:7" x14ac:dyDescent="0.2">
      <c r="A2437" s="24" t="s">
        <v>10664</v>
      </c>
      <c r="B2437" s="24" t="s">
        <v>10665</v>
      </c>
      <c r="C2437" s="68">
        <v>20.900534780000001</v>
      </c>
      <c r="D2437" s="68">
        <v>3.1555455699999997</v>
      </c>
      <c r="E2437" s="68">
        <v>7.7560433600000005</v>
      </c>
      <c r="F2437" s="68">
        <v>20.727946670000001</v>
      </c>
      <c r="G2437" s="68">
        <v>13.76011018</v>
      </c>
    </row>
    <row r="2438" spans="1:7" x14ac:dyDescent="0.2">
      <c r="A2438" s="24" t="s">
        <v>10666</v>
      </c>
      <c r="B2438" s="24" t="s">
        <v>10667</v>
      </c>
      <c r="C2438" s="68">
        <v>-2.1477180099999997</v>
      </c>
      <c r="D2438" s="68">
        <v>-12.428369289999999</v>
      </c>
      <c r="E2438" s="68">
        <v>22.678279180000001</v>
      </c>
      <c r="F2438" s="68">
        <v>7.0331842300000007</v>
      </c>
      <c r="G2438" s="68">
        <v>-3.4783386200000002</v>
      </c>
    </row>
    <row r="2439" spans="1:7" x14ac:dyDescent="0.2">
      <c r="A2439" s="24" t="s">
        <v>10668</v>
      </c>
      <c r="B2439" s="24" t="s">
        <v>10669</v>
      </c>
      <c r="C2439" s="68">
        <v>135.68041615000001</v>
      </c>
      <c r="D2439" s="68">
        <v>217.91115858000001</v>
      </c>
      <c r="E2439" s="68">
        <v>294.48032899000003</v>
      </c>
      <c r="F2439" s="68">
        <v>26.396169190000098</v>
      </c>
      <c r="G2439" s="68">
        <v>20.709850190000001</v>
      </c>
    </row>
    <row r="2440" spans="1:7" x14ac:dyDescent="0.2">
      <c r="A2440" s="24" t="s">
        <v>10670</v>
      </c>
      <c r="B2440" s="24" t="s">
        <v>10671</v>
      </c>
      <c r="C2440" s="68">
        <v>17.548287039999998</v>
      </c>
      <c r="D2440" s="68">
        <v>9.4504333800000015</v>
      </c>
      <c r="E2440" s="68">
        <v>-23.129535219999998</v>
      </c>
      <c r="F2440" s="68">
        <v>51.807766239999999</v>
      </c>
      <c r="G2440" s="68">
        <v>-10.906923769999999</v>
      </c>
    </row>
    <row r="2441" spans="1:7" x14ac:dyDescent="0.2">
      <c r="A2441" s="24" t="s">
        <v>10672</v>
      </c>
      <c r="B2441" s="24" t="s">
        <v>10673</v>
      </c>
      <c r="C2441" s="68">
        <v>-2.75402909</v>
      </c>
      <c r="D2441" s="68">
        <v>-20.27859866</v>
      </c>
      <c r="E2441" s="68">
        <v>-18.485277079999999</v>
      </c>
      <c r="F2441" s="68">
        <v>-66.012583939999999</v>
      </c>
      <c r="G2441" s="68">
        <v>-13.011174029999999</v>
      </c>
    </row>
    <row r="2442" spans="1:7" x14ac:dyDescent="0.2">
      <c r="A2442" s="24" t="s">
        <v>10674</v>
      </c>
      <c r="B2442" s="24" t="s">
        <v>10675</v>
      </c>
      <c r="C2442" s="68">
        <v>76.040143360000002</v>
      </c>
      <c r="D2442" s="68">
        <v>86.012816790000002</v>
      </c>
      <c r="E2442" s="68">
        <v>46.197997289999996</v>
      </c>
      <c r="F2442" s="68">
        <v>119.63630096999999</v>
      </c>
      <c r="G2442" s="68">
        <v>75.259681620000009</v>
      </c>
    </row>
    <row r="2443" spans="1:7" x14ac:dyDescent="0.2">
      <c r="A2443" s="24" t="s">
        <v>10676</v>
      </c>
      <c r="B2443" s="24" t="s">
        <v>10677</v>
      </c>
      <c r="C2443" s="68">
        <v>0.59923816000000008</v>
      </c>
      <c r="D2443" s="68">
        <v>3.9986775099999998</v>
      </c>
      <c r="E2443" s="68">
        <v>3.2858444599999999</v>
      </c>
      <c r="F2443" s="68">
        <v>-48.616198229999995</v>
      </c>
      <c r="G2443" s="68">
        <v>-3.2154332400000003</v>
      </c>
    </row>
    <row r="2444" spans="1:7" x14ac:dyDescent="0.2">
      <c r="A2444" s="24" t="s">
        <v>10678</v>
      </c>
      <c r="B2444" s="24" t="s">
        <v>10679</v>
      </c>
      <c r="C2444" s="68">
        <v>158.48022915999999</v>
      </c>
      <c r="D2444" s="68">
        <v>124.21167122</v>
      </c>
      <c r="E2444" s="68">
        <v>120.74764973000001</v>
      </c>
      <c r="F2444" s="68">
        <v>129.51531378000001</v>
      </c>
      <c r="G2444" s="68">
        <v>81.90768365000001</v>
      </c>
    </row>
    <row r="2445" spans="1:7" x14ac:dyDescent="0.2">
      <c r="A2445" s="24" t="s">
        <v>10680</v>
      </c>
      <c r="B2445" s="24" t="s">
        <v>10681</v>
      </c>
      <c r="C2445" s="68">
        <v>-12.39652869</v>
      </c>
      <c r="D2445" s="68">
        <v>24.35962254</v>
      </c>
      <c r="E2445" s="68">
        <v>1.40805066</v>
      </c>
      <c r="F2445" s="68">
        <v>21.183312860000001</v>
      </c>
      <c r="G2445" s="68">
        <v>-10.860099029999999</v>
      </c>
    </row>
    <row r="2446" spans="1:7" x14ac:dyDescent="0.2">
      <c r="A2446" s="24" t="s">
        <v>10682</v>
      </c>
      <c r="B2446" s="24" t="s">
        <v>10683</v>
      </c>
      <c r="C2446" s="68">
        <v>31.63188259</v>
      </c>
      <c r="D2446" s="68">
        <v>10.995859400000001</v>
      </c>
      <c r="E2446" s="68">
        <v>12.177952210000001</v>
      </c>
      <c r="F2446" s="68">
        <v>3.1771190200000001</v>
      </c>
      <c r="G2446" s="68">
        <v>-2.7948448699999999</v>
      </c>
    </row>
    <row r="2447" spans="1:7" x14ac:dyDescent="0.2">
      <c r="A2447" s="24" t="s">
        <v>10684</v>
      </c>
      <c r="B2447" s="24" t="s">
        <v>10685</v>
      </c>
      <c r="C2447" s="68">
        <v>529.40383980000001</v>
      </c>
      <c r="D2447" s="68">
        <v>509.14455914000001</v>
      </c>
      <c r="E2447" s="68">
        <v>457.17256311</v>
      </c>
      <c r="F2447" s="68">
        <v>247.89625321</v>
      </c>
      <c r="G2447" s="68">
        <v>542.65248837000001</v>
      </c>
    </row>
    <row r="2448" spans="1:7" x14ac:dyDescent="0.2">
      <c r="A2448" s="24" t="s">
        <v>10686</v>
      </c>
      <c r="B2448" s="24" t="s">
        <v>10687</v>
      </c>
      <c r="C2448" s="68">
        <v>509.39663845999996</v>
      </c>
      <c r="D2448" s="68">
        <v>448.99546570000001</v>
      </c>
      <c r="E2448" s="68">
        <v>281.46591982000001</v>
      </c>
      <c r="F2448" s="68">
        <v>203.85299591999998</v>
      </c>
      <c r="G2448" s="68">
        <v>454.20772839999995</v>
      </c>
    </row>
    <row r="2449" spans="1:7" x14ac:dyDescent="0.2">
      <c r="A2449" s="24" t="s">
        <v>10688</v>
      </c>
      <c r="B2449" s="24" t="s">
        <v>10689</v>
      </c>
      <c r="C2449" s="68">
        <v>540.81772752999996</v>
      </c>
      <c r="D2449" s="68">
        <v>580.31250233000003</v>
      </c>
      <c r="E2449" s="68">
        <v>548.95725995999999</v>
      </c>
      <c r="F2449" s="68">
        <v>504.18885713999998</v>
      </c>
      <c r="G2449" s="68">
        <v>365.62849452999995</v>
      </c>
    </row>
    <row r="2450" spans="1:7" x14ac:dyDescent="0.2">
      <c r="A2450" s="24" t="s">
        <v>10690</v>
      </c>
      <c r="B2450" s="24" t="s">
        <v>10691</v>
      </c>
      <c r="C2450" s="68">
        <v>23.543651730000001</v>
      </c>
      <c r="D2450" s="68">
        <v>28.903632440000003</v>
      </c>
      <c r="E2450" s="68">
        <v>13.642066140000001</v>
      </c>
      <c r="F2450" s="68">
        <v>-1.8256373099999901</v>
      </c>
      <c r="G2450" s="68">
        <v>22.561733059999998</v>
      </c>
    </row>
    <row r="2451" spans="1:7" x14ac:dyDescent="0.2">
      <c r="A2451" s="24" t="s">
        <v>10692</v>
      </c>
      <c r="B2451" s="24" t="s">
        <v>10693</v>
      </c>
      <c r="C2451" s="68">
        <v>16.25478674</v>
      </c>
      <c r="D2451" s="68">
        <v>-60.750884710000001</v>
      </c>
      <c r="E2451" s="68">
        <v>-47.701422669999999</v>
      </c>
      <c r="F2451" s="68">
        <v>280.66177812000001</v>
      </c>
      <c r="G2451" s="68">
        <v>-73.38003956</v>
      </c>
    </row>
    <row r="2452" spans="1:7" x14ac:dyDescent="0.2">
      <c r="A2452" s="24" t="s">
        <v>10694</v>
      </c>
      <c r="B2452" s="24" t="s">
        <v>10695</v>
      </c>
      <c r="C2452" s="68">
        <v>67.245215979999998</v>
      </c>
      <c r="D2452" s="68">
        <v>102.28294845000001</v>
      </c>
      <c r="E2452" s="68">
        <v>40.026578100000002</v>
      </c>
      <c r="F2452" s="68">
        <v>325.73985627999997</v>
      </c>
      <c r="G2452" s="68">
        <v>81.428217579999995</v>
      </c>
    </row>
    <row r="2453" spans="1:7" x14ac:dyDescent="0.2">
      <c r="A2453" s="24" t="s">
        <v>10696</v>
      </c>
      <c r="B2453" s="24" t="s">
        <v>10697</v>
      </c>
      <c r="C2453" s="68">
        <v>-21.056712659999999</v>
      </c>
      <c r="D2453" s="68">
        <v>-38.091233889999998</v>
      </c>
      <c r="E2453" s="68">
        <v>-46.133901259999995</v>
      </c>
      <c r="F2453" s="68">
        <v>-189.46240208</v>
      </c>
      <c r="G2453" s="68">
        <v>-133.95129507999999</v>
      </c>
    </row>
    <row r="2454" spans="1:7" x14ac:dyDescent="0.2">
      <c r="A2454" s="24" t="s">
        <v>10698</v>
      </c>
      <c r="B2454" s="24" t="s">
        <v>10699</v>
      </c>
      <c r="C2454" s="68">
        <v>62.939189040000002</v>
      </c>
      <c r="D2454" s="68">
        <v>48.38092915</v>
      </c>
      <c r="E2454" s="68">
        <v>5.7375717800000006</v>
      </c>
      <c r="F2454" s="68">
        <v>54.921174869999994</v>
      </c>
      <c r="G2454" s="68">
        <v>47.509383380000003</v>
      </c>
    </row>
    <row r="2455" spans="1:7" x14ac:dyDescent="0.2">
      <c r="A2455" s="24" t="s">
        <v>10700</v>
      </c>
      <c r="B2455" s="24" t="s">
        <v>10701</v>
      </c>
      <c r="C2455" s="68">
        <v>-10.114528570000001</v>
      </c>
      <c r="D2455" s="68">
        <v>-5.8929040400000003</v>
      </c>
      <c r="E2455" s="68">
        <v>0.74027613999999997</v>
      </c>
      <c r="F2455" s="68">
        <v>34.785157409999997</v>
      </c>
      <c r="G2455" s="68">
        <v>-8.4583416400000004</v>
      </c>
    </row>
    <row r="2456" spans="1:7" x14ac:dyDescent="0.2">
      <c r="A2456" s="24" t="s">
        <v>10702</v>
      </c>
      <c r="B2456" s="24" t="s">
        <v>10703</v>
      </c>
      <c r="C2456" s="68">
        <v>47.373976759999998</v>
      </c>
      <c r="D2456" s="68">
        <v>31.850188230000001</v>
      </c>
      <c r="E2456" s="68">
        <v>49.551623409999998</v>
      </c>
      <c r="F2456" s="68">
        <v>35.208557149999997</v>
      </c>
      <c r="G2456" s="68">
        <v>40.980900820000002</v>
      </c>
    </row>
    <row r="2457" spans="1:7" x14ac:dyDescent="0.2">
      <c r="A2457" s="24" t="s">
        <v>10704</v>
      </c>
      <c r="B2457" s="24" t="s">
        <v>10705</v>
      </c>
      <c r="C2457" s="68">
        <v>143.90674928999999</v>
      </c>
      <c r="D2457" s="68">
        <v>-31.692913559999997</v>
      </c>
      <c r="E2457" s="68">
        <v>-14.55798242</v>
      </c>
      <c r="F2457" s="68">
        <v>-19.126345199999999</v>
      </c>
      <c r="G2457" s="68">
        <v>-0.89449208999999996</v>
      </c>
    </row>
    <row r="2458" spans="1:7" x14ac:dyDescent="0.2">
      <c r="A2458" s="24" t="s">
        <v>10706</v>
      </c>
      <c r="B2458" s="24" t="s">
        <v>10707</v>
      </c>
      <c r="C2458" s="68">
        <v>123.77101451</v>
      </c>
      <c r="D2458" s="68">
        <v>61.206713969999996</v>
      </c>
      <c r="E2458" s="68">
        <v>180.18225562000001</v>
      </c>
      <c r="F2458" s="68">
        <v>108.82658348000001</v>
      </c>
      <c r="G2458" s="68">
        <v>40.3386426</v>
      </c>
    </row>
    <row r="2459" spans="1:7" x14ac:dyDescent="0.2">
      <c r="A2459" s="24" t="s">
        <v>10708</v>
      </c>
      <c r="B2459" s="24" t="s">
        <v>10709</v>
      </c>
      <c r="C2459" s="68">
        <v>5.8869072100000004</v>
      </c>
      <c r="D2459" s="68">
        <v>4.8163566200000005</v>
      </c>
      <c r="E2459" s="68">
        <v>1.10174405</v>
      </c>
      <c r="F2459" s="68">
        <v>16.964649870000002</v>
      </c>
      <c r="G2459" s="68">
        <v>-2.7815108999999998</v>
      </c>
    </row>
    <row r="2460" spans="1:7" x14ac:dyDescent="0.2">
      <c r="A2460" s="24" t="s">
        <v>10710</v>
      </c>
      <c r="B2460" s="24" t="s">
        <v>10711</v>
      </c>
      <c r="C2460" s="68">
        <v>351.26174817999998</v>
      </c>
      <c r="D2460" s="68">
        <v>365.62797781</v>
      </c>
      <c r="E2460" s="68">
        <v>283.84055482999997</v>
      </c>
      <c r="F2460" s="68">
        <v>232.62574888999998</v>
      </c>
      <c r="G2460" s="68">
        <v>327.14369307999999</v>
      </c>
    </row>
    <row r="2461" spans="1:7" x14ac:dyDescent="0.2">
      <c r="A2461" s="24" t="s">
        <v>10712</v>
      </c>
      <c r="B2461" s="24" t="s">
        <v>10713</v>
      </c>
      <c r="C2461" s="68">
        <v>1951.0204349999999</v>
      </c>
      <c r="D2461" s="68">
        <v>66.678127000000003</v>
      </c>
      <c r="E2461" s="68">
        <v>26.799405</v>
      </c>
      <c r="F2461" s="68">
        <v>224.224873</v>
      </c>
      <c r="G2461" s="68">
        <v>72.011842999999999</v>
      </c>
    </row>
    <row r="2462" spans="1:7" x14ac:dyDescent="0.2">
      <c r="A2462" s="24" t="s">
        <v>10714</v>
      </c>
      <c r="B2462" s="24" t="s">
        <v>10715</v>
      </c>
      <c r="C2462" s="68">
        <v>-45.218433390000001</v>
      </c>
      <c r="D2462" s="68">
        <v>-55.977515279999999</v>
      </c>
      <c r="E2462" s="68">
        <v>82.950084860000004</v>
      </c>
      <c r="F2462" s="68">
        <v>27.1098328</v>
      </c>
      <c r="G2462" s="68">
        <v>-45.601284880000001</v>
      </c>
    </row>
    <row r="2463" spans="1:7" x14ac:dyDescent="0.2">
      <c r="A2463" s="24" t="s">
        <v>10716</v>
      </c>
      <c r="B2463" s="24" t="s">
        <v>10717</v>
      </c>
      <c r="C2463" s="68">
        <v>222.43175209999998</v>
      </c>
      <c r="D2463" s="68">
        <v>173.90415186999999</v>
      </c>
      <c r="E2463" s="68">
        <v>-192.54175257</v>
      </c>
      <c r="F2463" s="68">
        <v>116.18036918000001</v>
      </c>
      <c r="G2463" s="68">
        <v>98.114125779999995</v>
      </c>
    </row>
    <row r="2464" spans="1:7" x14ac:dyDescent="0.2">
      <c r="A2464" s="24" t="s">
        <v>10718</v>
      </c>
      <c r="B2464" s="24" t="s">
        <v>10719</v>
      </c>
      <c r="C2464" s="68">
        <v>251.48247287000001</v>
      </c>
      <c r="D2464" s="68">
        <v>-80.03414875</v>
      </c>
      <c r="E2464" s="68">
        <v>-65.143631650000003</v>
      </c>
      <c r="F2464" s="68">
        <v>-231.37864098</v>
      </c>
      <c r="G2464" s="68">
        <v>-55.94710053</v>
      </c>
    </row>
    <row r="2465" spans="1:7" x14ac:dyDescent="0.2">
      <c r="A2465" s="24" t="s">
        <v>10720</v>
      </c>
      <c r="B2465" s="24" t="s">
        <v>10721</v>
      </c>
      <c r="C2465" s="68">
        <v>9.9683923100000005</v>
      </c>
      <c r="D2465" s="68">
        <v>4.3726183299999999</v>
      </c>
      <c r="E2465" s="68">
        <v>1.38479295</v>
      </c>
      <c r="F2465" s="68">
        <v>7.0860827100000101</v>
      </c>
      <c r="G2465" s="68">
        <v>372.03408998000003</v>
      </c>
    </row>
    <row r="2466" spans="1:7" x14ac:dyDescent="0.2">
      <c r="A2466" s="24" t="s">
        <v>10722</v>
      </c>
      <c r="B2466" s="24" t="s">
        <v>10723</v>
      </c>
      <c r="C2466" s="68">
        <v>58.567422520000001</v>
      </c>
      <c r="D2466" s="68">
        <v>78.897033659999991</v>
      </c>
      <c r="E2466" s="68">
        <v>70.14211057</v>
      </c>
      <c r="F2466" s="68">
        <v>107.604457</v>
      </c>
      <c r="G2466" s="68">
        <v>68.365661560000007</v>
      </c>
    </row>
    <row r="2467" spans="1:7" x14ac:dyDescent="0.2">
      <c r="A2467" s="24" t="s">
        <v>10724</v>
      </c>
      <c r="B2467" s="24" t="s">
        <v>10725</v>
      </c>
      <c r="C2467" s="68">
        <v>66.866995770000003</v>
      </c>
      <c r="D2467" s="68">
        <v>143.33675402</v>
      </c>
      <c r="E2467" s="68">
        <v>229.82367687999999</v>
      </c>
      <c r="F2467" s="68">
        <v>-291.71378089999996</v>
      </c>
      <c r="G2467" s="68">
        <v>-912.26371090999999</v>
      </c>
    </row>
    <row r="2468" spans="1:7" x14ac:dyDescent="0.2">
      <c r="A2468" s="24" t="s">
        <v>10726</v>
      </c>
      <c r="B2468" s="24" t="s">
        <v>10727</v>
      </c>
      <c r="C2468" s="68">
        <v>-710.57816739999998</v>
      </c>
      <c r="D2468" s="68">
        <v>-135.02263477000002</v>
      </c>
      <c r="E2468" s="68">
        <v>-147.41708731</v>
      </c>
      <c r="F2468" s="68">
        <v>-1878.0045004900001</v>
      </c>
      <c r="G2468" s="68">
        <v>-312.60993631000002</v>
      </c>
    </row>
    <row r="2469" spans="1:7" x14ac:dyDescent="0.2">
      <c r="A2469" s="24" t="s">
        <v>10728</v>
      </c>
      <c r="B2469" s="24" t="s">
        <v>10729</v>
      </c>
      <c r="C2469" s="68">
        <v>-73.942352409999998</v>
      </c>
      <c r="D2469" s="68">
        <v>-103.90847346</v>
      </c>
      <c r="E2469" s="68">
        <v>432.29363512999998</v>
      </c>
      <c r="F2469" s="68">
        <v>-133.25104866999999</v>
      </c>
      <c r="G2469" s="68">
        <v>-84.235911579999993</v>
      </c>
    </row>
    <row r="2470" spans="1:7" x14ac:dyDescent="0.2">
      <c r="A2470" s="24" t="s">
        <v>10730</v>
      </c>
      <c r="B2470" s="24" t="s">
        <v>10731</v>
      </c>
      <c r="C2470" s="68">
        <v>5.6371742099999995</v>
      </c>
      <c r="D2470" s="68">
        <v>8.0777991300000007</v>
      </c>
      <c r="E2470" s="68">
        <v>4.7860510199999995</v>
      </c>
      <c r="F2470" s="68">
        <v>1.88155037</v>
      </c>
      <c r="G2470" s="68">
        <v>6.2715423600000006</v>
      </c>
    </row>
    <row r="2471" spans="1:7" x14ac:dyDescent="0.2">
      <c r="A2471" s="24" t="s">
        <v>10732</v>
      </c>
      <c r="B2471" s="24" t="s">
        <v>10733</v>
      </c>
      <c r="C2471" s="68">
        <v>0.33020559000000005</v>
      </c>
      <c r="D2471" s="68">
        <v>12.06045147</v>
      </c>
      <c r="E2471" s="68">
        <v>-11.315319000000001</v>
      </c>
      <c r="F2471" s="68">
        <v>184.40908013000001</v>
      </c>
      <c r="G2471" s="68">
        <v>-28.731693309999997</v>
      </c>
    </row>
    <row r="2472" spans="1:7" x14ac:dyDescent="0.2">
      <c r="A2472" s="24" t="s">
        <v>10734</v>
      </c>
      <c r="B2472" s="24" t="s">
        <v>10735</v>
      </c>
      <c r="C2472" s="68">
        <v>13.103796460000002</v>
      </c>
      <c r="D2472" s="68">
        <v>62.701570680000003</v>
      </c>
      <c r="E2472" s="68">
        <v>319.58055436000001</v>
      </c>
      <c r="F2472" s="68">
        <v>-16.178292219999999</v>
      </c>
      <c r="G2472" s="68">
        <v>-35.721901719999998</v>
      </c>
    </row>
    <row r="2473" spans="1:7" x14ac:dyDescent="0.2">
      <c r="A2473" s="24" t="s">
        <v>10736</v>
      </c>
      <c r="B2473" s="24" t="s">
        <v>10737</v>
      </c>
      <c r="C2473" s="68">
        <v>659.13252995000005</v>
      </c>
      <c r="D2473" s="68">
        <v>-12.884517170000001</v>
      </c>
      <c r="E2473" s="68">
        <v>-8.8813524800000003</v>
      </c>
      <c r="F2473" s="68">
        <v>4.4318914300000101</v>
      </c>
      <c r="G2473" s="68">
        <v>9.7137896799999996</v>
      </c>
    </row>
    <row r="2474" spans="1:7" x14ac:dyDescent="0.2">
      <c r="A2474" s="24" t="s">
        <v>10738</v>
      </c>
      <c r="B2474" s="24" t="s">
        <v>10739</v>
      </c>
      <c r="C2474" s="68">
        <v>-6.1067564900000004</v>
      </c>
      <c r="D2474" s="68">
        <v>7.60198822</v>
      </c>
      <c r="E2474" s="68">
        <v>4.4319992199999998</v>
      </c>
      <c r="F2474" s="68">
        <v>7.9481716100000002</v>
      </c>
      <c r="G2474" s="68">
        <v>-5.3762535800000002</v>
      </c>
    </row>
    <row r="2475" spans="1:7" x14ac:dyDescent="0.2">
      <c r="A2475" s="24" t="s">
        <v>10740</v>
      </c>
      <c r="B2475" s="24" t="s">
        <v>10741</v>
      </c>
      <c r="C2475" s="68">
        <v>-5.6283906100000003</v>
      </c>
      <c r="D2475" s="68">
        <v>-23.176482549999999</v>
      </c>
      <c r="E2475" s="68">
        <v>-7.4603520300000001</v>
      </c>
      <c r="F2475" s="68">
        <v>-85.202426389999999</v>
      </c>
      <c r="G2475" s="68">
        <v>-3.19915292</v>
      </c>
    </row>
    <row r="2476" spans="1:7" x14ac:dyDescent="0.2">
      <c r="A2476" s="24" t="s">
        <v>10742</v>
      </c>
      <c r="B2476" s="24" t="s">
        <v>10743</v>
      </c>
      <c r="C2476" s="68">
        <v>-2.1422066600000003</v>
      </c>
      <c r="D2476" s="68">
        <v>-1.9334090900000001</v>
      </c>
      <c r="E2476" s="68">
        <v>-2.1677970899999996</v>
      </c>
      <c r="F2476" s="68">
        <v>-21.51169071</v>
      </c>
      <c r="G2476" s="68">
        <v>-2.15405121</v>
      </c>
    </row>
    <row r="2477" spans="1:7" x14ac:dyDescent="0.2">
      <c r="A2477" s="24" t="s">
        <v>10744</v>
      </c>
      <c r="B2477" s="24" t="s">
        <v>10745</v>
      </c>
      <c r="C2477" s="68">
        <v>39.923138880000003</v>
      </c>
      <c r="D2477" s="68">
        <v>50.384297650000001</v>
      </c>
      <c r="E2477" s="68">
        <v>35.866563509999999</v>
      </c>
      <c r="F2477" s="68">
        <v>187.08735684999999</v>
      </c>
      <c r="G2477" s="68">
        <v>-10.68232633</v>
      </c>
    </row>
    <row r="2478" spans="1:7" x14ac:dyDescent="0.2">
      <c r="A2478" s="24" t="s">
        <v>10746</v>
      </c>
      <c r="B2478" s="24" t="s">
        <v>10747</v>
      </c>
      <c r="C2478" s="68">
        <v>18.195259950000001</v>
      </c>
      <c r="D2478" s="68">
        <v>12.88924242</v>
      </c>
      <c r="E2478" s="68">
        <v>12.3610261</v>
      </c>
      <c r="F2478" s="68">
        <v>8.1499501599999995</v>
      </c>
      <c r="G2478" s="68">
        <v>8.6917891300000001</v>
      </c>
    </row>
    <row r="2479" spans="1:7" x14ac:dyDescent="0.2">
      <c r="A2479" s="24" t="s">
        <v>10748</v>
      </c>
      <c r="B2479" s="24" t="s">
        <v>10749</v>
      </c>
      <c r="C2479" s="68">
        <v>28.389790350000002</v>
      </c>
      <c r="D2479" s="68">
        <v>183.83611922999998</v>
      </c>
      <c r="E2479" s="68">
        <v>80.009815779999997</v>
      </c>
      <c r="F2479" s="68">
        <v>124.45102654</v>
      </c>
      <c r="G2479" s="68">
        <v>30.662208460000002</v>
      </c>
    </row>
    <row r="2480" spans="1:7" x14ac:dyDescent="0.2">
      <c r="A2480" s="24" t="s">
        <v>10750</v>
      </c>
      <c r="B2480" s="24" t="s">
        <v>10751</v>
      </c>
      <c r="C2480" s="68">
        <v>237.63501772000001</v>
      </c>
      <c r="D2480" s="68">
        <v>113.65563501999999</v>
      </c>
      <c r="E2480" s="68">
        <v>-19.062306600000003</v>
      </c>
      <c r="F2480" s="68">
        <v>1.93070093000001</v>
      </c>
      <c r="G2480" s="68">
        <v>97.945925459999998</v>
      </c>
    </row>
    <row r="2481" spans="1:7" x14ac:dyDescent="0.2">
      <c r="A2481" s="24" t="s">
        <v>10752</v>
      </c>
      <c r="B2481" s="24" t="s">
        <v>10753</v>
      </c>
      <c r="C2481" s="68">
        <v>14.52349156</v>
      </c>
      <c r="D2481" s="68">
        <v>16.164216070000002</v>
      </c>
      <c r="E2481" s="68">
        <v>23.881463610000001</v>
      </c>
      <c r="F2481" s="68">
        <v>8.1880351400000002</v>
      </c>
      <c r="G2481" s="68">
        <v>21.404910409999999</v>
      </c>
    </row>
    <row r="2482" spans="1:7" x14ac:dyDescent="0.2">
      <c r="A2482" s="24" t="s">
        <v>10754</v>
      </c>
      <c r="B2482" s="24" t="s">
        <v>10755</v>
      </c>
      <c r="C2482" s="68">
        <v>107.81616946</v>
      </c>
      <c r="D2482" s="68">
        <v>431.48461680999998</v>
      </c>
      <c r="E2482" s="68">
        <v>292.38004278</v>
      </c>
      <c r="F2482" s="68">
        <v>-955.73655400999996</v>
      </c>
      <c r="G2482" s="68">
        <v>237.62850024000002</v>
      </c>
    </row>
    <row r="2483" spans="1:7" x14ac:dyDescent="0.2">
      <c r="A2483" s="24" t="s">
        <v>10756</v>
      </c>
      <c r="B2483" s="24" t="s">
        <v>10757</v>
      </c>
      <c r="C2483" s="68">
        <v>55.5047499</v>
      </c>
      <c r="D2483" s="68">
        <v>12.741916659999999</v>
      </c>
      <c r="E2483" s="68">
        <v>-99.116578739999994</v>
      </c>
      <c r="F2483" s="68">
        <v>-387.33737699</v>
      </c>
      <c r="G2483" s="68">
        <v>-205.14280997999998</v>
      </c>
    </row>
    <row r="2484" spans="1:7" x14ac:dyDescent="0.2">
      <c r="A2484" s="24" t="s">
        <v>10758</v>
      </c>
      <c r="B2484" s="24" t="s">
        <v>10759</v>
      </c>
      <c r="C2484" s="68">
        <v>1403.2386032899999</v>
      </c>
      <c r="D2484" s="68">
        <v>1636.60229082</v>
      </c>
      <c r="E2484" s="68">
        <v>1427.0706743800001</v>
      </c>
      <c r="F2484" s="68">
        <v>1149.3031330199999</v>
      </c>
      <c r="G2484" s="68">
        <v>1050.7867921699999</v>
      </c>
    </row>
    <row r="2485" spans="1:7" x14ac:dyDescent="0.2">
      <c r="A2485" s="24" t="s">
        <v>10760</v>
      </c>
      <c r="B2485" s="24" t="s">
        <v>10761</v>
      </c>
      <c r="C2485" s="68">
        <v>165.89005466</v>
      </c>
      <c r="D2485" s="68">
        <v>101.22956195</v>
      </c>
      <c r="E2485" s="68">
        <v>74.166106290000002</v>
      </c>
      <c r="F2485" s="68">
        <v>133.40615868999998</v>
      </c>
      <c r="G2485" s="68">
        <v>97.223081590000007</v>
      </c>
    </row>
    <row r="2486" spans="1:7" x14ac:dyDescent="0.2">
      <c r="A2486" s="24" t="s">
        <v>10762</v>
      </c>
      <c r="B2486" s="24" t="s">
        <v>10763</v>
      </c>
      <c r="C2486" s="68">
        <v>106.11789021999999</v>
      </c>
      <c r="D2486" s="68">
        <v>206.20633007000001</v>
      </c>
      <c r="E2486" s="68">
        <v>38.013805179999999</v>
      </c>
      <c r="F2486" s="68">
        <v>429.32503642</v>
      </c>
      <c r="G2486" s="68">
        <v>168.65248177000001</v>
      </c>
    </row>
    <row r="2487" spans="1:7" x14ac:dyDescent="0.2">
      <c r="A2487" s="24" t="s">
        <v>10764</v>
      </c>
      <c r="B2487" s="24" t="s">
        <v>10765</v>
      </c>
      <c r="C2487" s="68">
        <v>250.98200599</v>
      </c>
      <c r="D2487" s="68">
        <v>-275.82860318000002</v>
      </c>
      <c r="E2487" s="68">
        <v>20.252151619999999</v>
      </c>
      <c r="F2487" s="68">
        <v>44.802180610000001</v>
      </c>
      <c r="G2487" s="68">
        <v>48.273128</v>
      </c>
    </row>
    <row r="2488" spans="1:7" x14ac:dyDescent="0.2">
      <c r="A2488" s="24" t="s">
        <v>10766</v>
      </c>
      <c r="B2488" s="24" t="s">
        <v>10767</v>
      </c>
      <c r="C2488" s="68">
        <v>16.565892949999999</v>
      </c>
      <c r="D2488" s="68">
        <v>11.061391390000001</v>
      </c>
      <c r="E2488" s="68">
        <v>5.7672500300000005</v>
      </c>
      <c r="F2488" s="68">
        <v>-136.94193577000001</v>
      </c>
      <c r="G2488" s="68">
        <v>-15.65055928</v>
      </c>
    </row>
    <row r="2489" spans="1:7" x14ac:dyDescent="0.2">
      <c r="A2489" s="24" t="s">
        <v>10768</v>
      </c>
      <c r="B2489" s="24" t="s">
        <v>10769</v>
      </c>
      <c r="C2489" s="68">
        <v>9.450363900000001</v>
      </c>
      <c r="D2489" s="68">
        <v>12.35821453</v>
      </c>
      <c r="E2489" s="68">
        <v>1.2464114199999998</v>
      </c>
      <c r="F2489" s="68">
        <v>0.99407099000000199</v>
      </c>
      <c r="G2489" s="68">
        <v>-9.63545403</v>
      </c>
    </row>
    <row r="2490" spans="1:7" x14ac:dyDescent="0.2">
      <c r="A2490" s="24" t="s">
        <v>10770</v>
      </c>
      <c r="B2490" s="24" t="s">
        <v>10771</v>
      </c>
      <c r="C2490" s="68">
        <v>-14.7859651</v>
      </c>
      <c r="D2490" s="68">
        <v>-24.763226600000003</v>
      </c>
      <c r="E2490" s="68">
        <v>-13.508419119999999</v>
      </c>
      <c r="F2490" s="68">
        <v>-29.76082096</v>
      </c>
      <c r="G2490" s="68">
        <v>-16.32574807</v>
      </c>
    </row>
    <row r="2491" spans="1:7" x14ac:dyDescent="0.2">
      <c r="A2491" s="24" t="s">
        <v>10772</v>
      </c>
      <c r="B2491" s="24" t="s">
        <v>10773</v>
      </c>
      <c r="C2491" s="68">
        <v>109.86452679000001</v>
      </c>
      <c r="D2491" s="68">
        <v>102.23307290999999</v>
      </c>
      <c r="E2491" s="68">
        <v>104.00364265</v>
      </c>
      <c r="F2491" s="68">
        <v>317.38524201000001</v>
      </c>
      <c r="G2491" s="68">
        <v>38.598124720000001</v>
      </c>
    </row>
    <row r="2492" spans="1:7" x14ac:dyDescent="0.2">
      <c r="A2492" s="24" t="s">
        <v>10774</v>
      </c>
      <c r="B2492" s="24" t="s">
        <v>10775</v>
      </c>
      <c r="C2492" s="68">
        <v>13.09061138</v>
      </c>
      <c r="D2492" s="68">
        <v>-10.33314221</v>
      </c>
      <c r="E2492" s="68">
        <v>-28.964957819999999</v>
      </c>
      <c r="F2492" s="68">
        <v>38.066783999999998</v>
      </c>
      <c r="G2492" s="68">
        <v>8.5301179400000002</v>
      </c>
    </row>
    <row r="2493" spans="1:7" x14ac:dyDescent="0.2">
      <c r="A2493" s="24" t="s">
        <v>10776</v>
      </c>
      <c r="B2493" s="24" t="s">
        <v>10777</v>
      </c>
      <c r="C2493" s="68">
        <v>58.930246579999995</v>
      </c>
      <c r="D2493" s="68">
        <v>89.029467519999997</v>
      </c>
      <c r="E2493" s="68">
        <v>107.53940314</v>
      </c>
      <c r="F2493" s="68">
        <v>145.04819618000002</v>
      </c>
      <c r="G2493" s="68">
        <v>82.715503939999991</v>
      </c>
    </row>
    <row r="2494" spans="1:7" x14ac:dyDescent="0.2">
      <c r="A2494" s="24" t="s">
        <v>10778</v>
      </c>
      <c r="B2494" s="24" t="s">
        <v>10779</v>
      </c>
      <c r="C2494" s="68">
        <v>124.41054853</v>
      </c>
      <c r="D2494" s="68">
        <v>74.660009650000006</v>
      </c>
      <c r="E2494" s="68">
        <v>15.910348689999999</v>
      </c>
      <c r="F2494" s="68">
        <v>104.13522493000001</v>
      </c>
      <c r="G2494" s="68">
        <v>47.267397469999999</v>
      </c>
    </row>
    <row r="2495" spans="1:7" x14ac:dyDescent="0.2">
      <c r="A2495" s="24" t="s">
        <v>10780</v>
      </c>
      <c r="B2495" s="24" t="s">
        <v>10781</v>
      </c>
      <c r="C2495" s="68">
        <v>-0.91066163</v>
      </c>
      <c r="D2495" s="68">
        <v>-3.5806202300000001</v>
      </c>
      <c r="E2495" s="68">
        <v>2.3401209999999999E-2</v>
      </c>
      <c r="F2495" s="68">
        <v>-5.6071224400000101</v>
      </c>
      <c r="G2495" s="68">
        <v>45.477382599999999</v>
      </c>
    </row>
    <row r="2496" spans="1:7" x14ac:dyDescent="0.2">
      <c r="A2496" s="24" t="s">
        <v>10782</v>
      </c>
      <c r="B2496" s="24" t="s">
        <v>10783</v>
      </c>
      <c r="C2496" s="68">
        <v>206.50825728999999</v>
      </c>
      <c r="D2496" s="68">
        <v>134.58019725999998</v>
      </c>
      <c r="E2496" s="68">
        <v>164.57713575</v>
      </c>
      <c r="F2496" s="68">
        <v>173.76656581999998</v>
      </c>
      <c r="G2496" s="68">
        <v>172.33397298</v>
      </c>
    </row>
    <row r="2497" spans="1:7" x14ac:dyDescent="0.2">
      <c r="A2497" s="24" t="s">
        <v>10784</v>
      </c>
      <c r="B2497" s="24" t="s">
        <v>10785</v>
      </c>
      <c r="C2497" s="68">
        <v>172.21261025000001</v>
      </c>
      <c r="D2497" s="68">
        <v>234.07486162000001</v>
      </c>
      <c r="E2497" s="68">
        <v>377.44993082000002</v>
      </c>
      <c r="F2497" s="68">
        <v>202.24609421</v>
      </c>
      <c r="G2497" s="68">
        <v>46.611358039999999</v>
      </c>
    </row>
    <row r="2498" spans="1:7" x14ac:dyDescent="0.2">
      <c r="A2498" s="24" t="s">
        <v>10786</v>
      </c>
      <c r="B2498" s="24" t="s">
        <v>10787</v>
      </c>
      <c r="C2498" s="68">
        <v>19.166819950000001</v>
      </c>
      <c r="D2498" s="68">
        <v>4.9112245400000001</v>
      </c>
      <c r="E2498" s="68">
        <v>17.032112829999999</v>
      </c>
      <c r="F2498" s="68">
        <v>56.624609740000004</v>
      </c>
      <c r="G2498" s="68">
        <v>30.565416719999998</v>
      </c>
    </row>
    <row r="2499" spans="1:7" x14ac:dyDescent="0.2">
      <c r="A2499" s="24" t="s">
        <v>10788</v>
      </c>
      <c r="B2499" s="24" t="s">
        <v>10789</v>
      </c>
      <c r="C2499" s="68">
        <v>106.88545745</v>
      </c>
      <c r="D2499" s="68">
        <v>162.19436629</v>
      </c>
      <c r="E2499" s="68">
        <v>138.80853346999999</v>
      </c>
      <c r="F2499" s="68">
        <v>-20.659827379999999</v>
      </c>
      <c r="G2499" s="68">
        <v>93.163434159999994</v>
      </c>
    </row>
    <row r="2500" spans="1:7" x14ac:dyDescent="0.2">
      <c r="A2500" s="24" t="s">
        <v>10790</v>
      </c>
      <c r="B2500" s="24" t="s">
        <v>10791</v>
      </c>
      <c r="C2500" s="68">
        <v>-82.417786840000005</v>
      </c>
      <c r="D2500" s="68">
        <v>-247.99690762</v>
      </c>
      <c r="E2500" s="68">
        <v>23.49842537</v>
      </c>
      <c r="F2500" s="68">
        <v>-468.76633386000003</v>
      </c>
      <c r="G2500" s="68">
        <v>-5.9494565199999991</v>
      </c>
    </row>
    <row r="2501" spans="1:7" x14ac:dyDescent="0.2">
      <c r="A2501" s="24" t="s">
        <v>10792</v>
      </c>
      <c r="B2501" s="24" t="s">
        <v>10793</v>
      </c>
      <c r="C2501" s="68">
        <v>-7.9505739000000002</v>
      </c>
      <c r="D2501" s="68">
        <v>15.523739990000001</v>
      </c>
      <c r="E2501" s="68">
        <v>1.2032227499999999</v>
      </c>
      <c r="F2501" s="68">
        <v>59.863243220000001</v>
      </c>
      <c r="G2501" s="68">
        <v>-9.0920114600000002</v>
      </c>
    </row>
    <row r="2502" spans="1:7" x14ac:dyDescent="0.2">
      <c r="A2502" s="24" t="s">
        <v>10794</v>
      </c>
      <c r="B2502" s="24" t="s">
        <v>10795</v>
      </c>
      <c r="C2502" s="68">
        <v>24.092221389999999</v>
      </c>
      <c r="D2502" s="68">
        <v>-15.762685150000001</v>
      </c>
      <c r="E2502" s="68">
        <v>-25.70286312</v>
      </c>
      <c r="F2502" s="68">
        <v>-106.47320104000001</v>
      </c>
      <c r="G2502" s="68">
        <v>-39.679285799999995</v>
      </c>
    </row>
    <row r="2503" spans="1:7" x14ac:dyDescent="0.2">
      <c r="A2503" s="24" t="s">
        <v>10796</v>
      </c>
      <c r="B2503" s="24" t="s">
        <v>10797</v>
      </c>
      <c r="C2503" s="68">
        <v>109.0330281</v>
      </c>
      <c r="D2503" s="68">
        <v>101.26768165</v>
      </c>
      <c r="E2503" s="68">
        <v>92.933328700000004</v>
      </c>
      <c r="F2503" s="68">
        <v>105.61548817000001</v>
      </c>
      <c r="G2503" s="68">
        <v>67.268423939999991</v>
      </c>
    </row>
    <row r="2504" spans="1:7" x14ac:dyDescent="0.2">
      <c r="A2504" s="24" t="s">
        <v>10798</v>
      </c>
      <c r="B2504" s="24" t="s">
        <v>10799</v>
      </c>
      <c r="C2504" s="68">
        <v>51.391375630000006</v>
      </c>
      <c r="D2504" s="68">
        <v>35.228695340000002</v>
      </c>
      <c r="E2504" s="68">
        <v>37.144966659999994</v>
      </c>
      <c r="F2504" s="68">
        <v>70.036492030000005</v>
      </c>
      <c r="G2504" s="68">
        <v>54.549962060000006</v>
      </c>
    </row>
    <row r="2505" spans="1:7" x14ac:dyDescent="0.2">
      <c r="A2505" s="24" t="s">
        <v>10800</v>
      </c>
      <c r="B2505" s="24" t="s">
        <v>10801</v>
      </c>
      <c r="C2505" s="68">
        <v>8.3717397499999997</v>
      </c>
      <c r="D2505" s="68">
        <v>5.3790132100000001</v>
      </c>
      <c r="E2505" s="68">
        <v>6.9633305099999996</v>
      </c>
      <c r="F2505" s="68">
        <v>-124.70311531</v>
      </c>
      <c r="G2505" s="68">
        <v>-1.19344976</v>
      </c>
    </row>
    <row r="2506" spans="1:7" x14ac:dyDescent="0.2">
      <c r="A2506" s="24" t="s">
        <v>10802</v>
      </c>
      <c r="B2506" s="24" t="s">
        <v>10803</v>
      </c>
      <c r="C2506" s="68">
        <v>35.281997220000001</v>
      </c>
      <c r="D2506" s="68">
        <v>26.975362879999999</v>
      </c>
      <c r="E2506" s="68">
        <v>46.449102340000003</v>
      </c>
      <c r="F2506" s="68">
        <v>-421.15751411000002</v>
      </c>
      <c r="G2506" s="68">
        <v>106.91251613999999</v>
      </c>
    </row>
    <row r="2507" spans="1:7" x14ac:dyDescent="0.2">
      <c r="A2507" s="24" t="s">
        <v>10804</v>
      </c>
      <c r="B2507" s="24" t="s">
        <v>10805</v>
      </c>
      <c r="C2507" s="68">
        <v>1.0335343000000001</v>
      </c>
      <c r="D2507" s="68">
        <v>1.29975357</v>
      </c>
      <c r="E2507" s="68">
        <v>1.2983681</v>
      </c>
      <c r="F2507" s="68">
        <v>-9.7156736500000012</v>
      </c>
      <c r="G2507" s="68">
        <v>22.551607019999999</v>
      </c>
    </row>
    <row r="2508" spans="1:7" x14ac:dyDescent="0.2">
      <c r="A2508" s="24" t="s">
        <v>10806</v>
      </c>
      <c r="B2508" s="24" t="s">
        <v>10807</v>
      </c>
      <c r="C2508" s="68">
        <v>-14.44775559</v>
      </c>
      <c r="D2508" s="68">
        <v>-11.97514112</v>
      </c>
      <c r="E2508" s="68">
        <v>-17.613837230000001</v>
      </c>
      <c r="F2508" s="68">
        <v>-39.675566400000001</v>
      </c>
      <c r="G2508" s="68">
        <v>-14.35340059</v>
      </c>
    </row>
    <row r="2509" spans="1:7" x14ac:dyDescent="0.2">
      <c r="A2509" s="24" t="s">
        <v>10808</v>
      </c>
      <c r="B2509" s="24" t="s">
        <v>10809</v>
      </c>
      <c r="C2509" s="68">
        <v>-7.0545720999999997</v>
      </c>
      <c r="D2509" s="68">
        <v>-1.4954778799999999</v>
      </c>
      <c r="E2509" s="68">
        <v>-10.600476800000001</v>
      </c>
      <c r="F2509" s="68">
        <v>-23.310243889999999</v>
      </c>
      <c r="G2509" s="68">
        <v>-11.06576665</v>
      </c>
    </row>
    <row r="2510" spans="1:7" x14ac:dyDescent="0.2">
      <c r="A2510" s="24" t="s">
        <v>10810</v>
      </c>
      <c r="B2510" s="24" t="s">
        <v>10811</v>
      </c>
      <c r="C2510" s="68">
        <v>-0.51594846999999999</v>
      </c>
      <c r="D2510" s="68">
        <v>1.1181931899999999</v>
      </c>
      <c r="E2510" s="68">
        <v>1.5691992399999999</v>
      </c>
      <c r="F2510" s="68">
        <v>-0.25496360000000101</v>
      </c>
      <c r="G2510" s="68">
        <v>0.12328277999999999</v>
      </c>
    </row>
    <row r="2511" spans="1:7" x14ac:dyDescent="0.2">
      <c r="A2511" s="24" t="s">
        <v>10812</v>
      </c>
      <c r="B2511" s="24" t="s">
        <v>10813</v>
      </c>
      <c r="C2511" s="68">
        <v>8.6373130500000013</v>
      </c>
      <c r="D2511" s="68">
        <v>14.224975779999999</v>
      </c>
      <c r="E2511" s="68">
        <v>18.044945139999999</v>
      </c>
      <c r="F2511" s="68">
        <v>-270.01826754000001</v>
      </c>
      <c r="G2511" s="68">
        <v>0.30320685999999997</v>
      </c>
    </row>
    <row r="2512" spans="1:7" x14ac:dyDescent="0.2">
      <c r="A2512" s="24" t="s">
        <v>10814</v>
      </c>
      <c r="B2512" s="24" t="s">
        <v>10815</v>
      </c>
      <c r="C2512" s="68">
        <v>23.54396332</v>
      </c>
      <c r="D2512" s="68">
        <v>13.43396607</v>
      </c>
      <c r="E2512" s="68">
        <v>8.0925692599999994</v>
      </c>
      <c r="F2512" s="68">
        <v>0.87512690999999998</v>
      </c>
      <c r="G2512" s="68">
        <v>0.38344301000000003</v>
      </c>
    </row>
    <row r="2513" spans="1:7" x14ac:dyDescent="0.2">
      <c r="A2513" s="24" t="s">
        <v>10816</v>
      </c>
      <c r="B2513" s="24" t="s">
        <v>10817</v>
      </c>
      <c r="C2513" s="68">
        <v>7.9911633200000001</v>
      </c>
      <c r="D2513" s="68">
        <v>24.800676790000001</v>
      </c>
      <c r="E2513" s="68">
        <v>11.3515704</v>
      </c>
      <c r="F2513" s="68">
        <v>26.7253352</v>
      </c>
      <c r="G2513" s="68">
        <v>3.2629442599999998</v>
      </c>
    </row>
    <row r="2514" spans="1:7" x14ac:dyDescent="0.2">
      <c r="A2514" s="24" t="s">
        <v>10818</v>
      </c>
      <c r="B2514" s="24" t="s">
        <v>10819</v>
      </c>
      <c r="C2514" s="68">
        <v>1.5224153600000001</v>
      </c>
      <c r="D2514" s="68">
        <v>1.89411222</v>
      </c>
      <c r="E2514" s="68">
        <v>3.4580971900000002</v>
      </c>
      <c r="F2514" s="68">
        <v>3.5233675299999998</v>
      </c>
      <c r="G2514" s="68">
        <v>-1.30620607</v>
      </c>
    </row>
    <row r="2515" spans="1:7" x14ac:dyDescent="0.2">
      <c r="A2515" s="24" t="s">
        <v>10820</v>
      </c>
      <c r="B2515" s="24" t="s">
        <v>10821</v>
      </c>
      <c r="C2515" s="68">
        <v>24.460807989999999</v>
      </c>
      <c r="D2515" s="68">
        <v>16.744874679999999</v>
      </c>
      <c r="E2515" s="68">
        <v>37.909364420000003</v>
      </c>
      <c r="F2515" s="68">
        <v>30.933045700000001</v>
      </c>
      <c r="G2515" s="68">
        <v>25.277728890000002</v>
      </c>
    </row>
    <row r="2516" spans="1:7" x14ac:dyDescent="0.2">
      <c r="A2516" s="24" t="s">
        <v>10822</v>
      </c>
      <c r="B2516" s="24" t="s">
        <v>10823</v>
      </c>
      <c r="C2516" s="68">
        <v>17.335763800000002</v>
      </c>
      <c r="D2516" s="68">
        <v>33.152061449999998</v>
      </c>
      <c r="E2516" s="68">
        <v>16.85152604</v>
      </c>
      <c r="F2516" s="68">
        <v>71.781150799999992</v>
      </c>
      <c r="G2516" s="68">
        <v>21.513319420000002</v>
      </c>
    </row>
    <row r="2517" spans="1:7" x14ac:dyDescent="0.2">
      <c r="A2517" s="24" t="s">
        <v>10824</v>
      </c>
      <c r="B2517" s="24" t="s">
        <v>10825</v>
      </c>
      <c r="C2517" s="68">
        <v>-34.413001890000004</v>
      </c>
      <c r="D2517" s="68">
        <v>-21.151317219999999</v>
      </c>
      <c r="E2517" s="68">
        <v>-14.238915929999999</v>
      </c>
      <c r="F2517" s="68">
        <v>100.66326110999999</v>
      </c>
      <c r="G2517" s="68">
        <v>-30.57597075</v>
      </c>
    </row>
    <row r="2518" spans="1:7" x14ac:dyDescent="0.2">
      <c r="A2518" s="24" t="s">
        <v>10826</v>
      </c>
      <c r="B2518" s="24" t="s">
        <v>10827</v>
      </c>
      <c r="C2518" s="68">
        <v>-73.406103270000003</v>
      </c>
      <c r="D2518" s="68">
        <v>-95.656016109999996</v>
      </c>
      <c r="E2518" s="68">
        <v>1.8714600800000001</v>
      </c>
      <c r="F2518" s="68">
        <v>-32.406552619999999</v>
      </c>
      <c r="G2518" s="68">
        <v>-39.90726317</v>
      </c>
    </row>
    <row r="2519" spans="1:7" x14ac:dyDescent="0.2">
      <c r="A2519" s="24" t="s">
        <v>10828</v>
      </c>
      <c r="B2519" s="24" t="s">
        <v>10829</v>
      </c>
      <c r="C2519" s="68">
        <v>57.980516560000005</v>
      </c>
      <c r="D2519" s="68">
        <v>12.80971501</v>
      </c>
      <c r="E2519" s="68">
        <v>78.307713030000002</v>
      </c>
      <c r="F2519" s="68">
        <v>17.176017769999998</v>
      </c>
      <c r="G2519" s="68">
        <v>20.609745950000001</v>
      </c>
    </row>
    <row r="2520" spans="1:7" x14ac:dyDescent="0.2">
      <c r="A2520" s="24" t="s">
        <v>10830</v>
      </c>
      <c r="B2520" s="24" t="s">
        <v>10831</v>
      </c>
      <c r="C2520" s="68">
        <v>26.82160425</v>
      </c>
      <c r="D2520" s="68">
        <v>32.350292250000003</v>
      </c>
      <c r="E2520" s="68">
        <v>51.724706020000006</v>
      </c>
      <c r="F2520" s="68">
        <v>91.178034159999996</v>
      </c>
      <c r="G2520" s="68">
        <v>67.915090169999999</v>
      </c>
    </row>
    <row r="2521" spans="1:7" x14ac:dyDescent="0.2">
      <c r="A2521" s="24" t="s">
        <v>10832</v>
      </c>
      <c r="B2521" s="24" t="s">
        <v>10833</v>
      </c>
      <c r="C2521" s="68">
        <v>6.1483544000000006</v>
      </c>
      <c r="D2521" s="68">
        <v>8.7566666899999994</v>
      </c>
      <c r="E2521" s="68">
        <v>5.4756119700000001</v>
      </c>
      <c r="F2521" s="68">
        <v>4.6066387999999998</v>
      </c>
      <c r="G2521" s="68">
        <v>9.5087025000000001</v>
      </c>
    </row>
    <row r="2522" spans="1:7" x14ac:dyDescent="0.2">
      <c r="A2522" s="24" t="s">
        <v>10834</v>
      </c>
      <c r="B2522" s="24" t="s">
        <v>10835</v>
      </c>
      <c r="C2522" s="68">
        <v>165.13998587</v>
      </c>
      <c r="D2522" s="68">
        <v>202.63665174000002</v>
      </c>
      <c r="E2522" s="68">
        <v>-91.824470310000009</v>
      </c>
      <c r="F2522" s="68">
        <v>305.42962835000003</v>
      </c>
      <c r="G2522" s="68">
        <v>-107.51158154000001</v>
      </c>
    </row>
    <row r="2523" spans="1:7" x14ac:dyDescent="0.2">
      <c r="A2523" s="24" t="s">
        <v>10836</v>
      </c>
      <c r="B2523" s="24" t="s">
        <v>10837</v>
      </c>
      <c r="C2523" s="68">
        <v>24.075513469999997</v>
      </c>
      <c r="D2523" s="68">
        <v>267.40727896999999</v>
      </c>
      <c r="E2523" s="68">
        <v>40.568195969999998</v>
      </c>
      <c r="F2523" s="68">
        <v>-5.5125229100000297</v>
      </c>
      <c r="G2523" s="68">
        <v>5.6631778300000004</v>
      </c>
    </row>
    <row r="2524" spans="1:7" x14ac:dyDescent="0.2">
      <c r="A2524" s="24" t="s">
        <v>10838</v>
      </c>
      <c r="B2524" s="24" t="s">
        <v>10839</v>
      </c>
      <c r="C2524" s="68">
        <v>-2.5025595099999998</v>
      </c>
      <c r="D2524" s="68">
        <v>-4.8397130499999994</v>
      </c>
      <c r="E2524" s="68">
        <v>71.598707410000003</v>
      </c>
      <c r="F2524" s="68">
        <v>-70.709922200000008</v>
      </c>
      <c r="G2524" s="68">
        <v>5.05620008</v>
      </c>
    </row>
    <row r="2525" spans="1:7" x14ac:dyDescent="0.2">
      <c r="A2525" s="24" t="s">
        <v>10840</v>
      </c>
      <c r="B2525" s="24" t="s">
        <v>10841</v>
      </c>
      <c r="C2525" s="68">
        <v>11.059263830000001</v>
      </c>
      <c r="D2525" s="68">
        <v>-17.123216850000002</v>
      </c>
      <c r="E2525" s="68">
        <v>55.102379979999995</v>
      </c>
      <c r="F2525" s="68">
        <v>2.0842564800000201</v>
      </c>
      <c r="G2525" s="68">
        <v>11.104557130000002</v>
      </c>
    </row>
    <row r="2526" spans="1:7" x14ac:dyDescent="0.2">
      <c r="A2526" s="24" t="s">
        <v>10842</v>
      </c>
      <c r="B2526" s="24" t="s">
        <v>10843</v>
      </c>
      <c r="C2526" s="68">
        <v>20.572706549999999</v>
      </c>
      <c r="D2526" s="68">
        <v>180.62667461000001</v>
      </c>
      <c r="E2526" s="68">
        <v>229.23154363</v>
      </c>
      <c r="F2526" s="68">
        <v>260.11775453999996</v>
      </c>
      <c r="G2526" s="68">
        <v>20.888039539999998</v>
      </c>
    </row>
    <row r="2527" spans="1:7" x14ac:dyDescent="0.2">
      <c r="A2527" s="24" t="s">
        <v>10844</v>
      </c>
      <c r="B2527" s="24" t="s">
        <v>10845</v>
      </c>
      <c r="C2527" s="68">
        <v>8.7444165299999987</v>
      </c>
      <c r="D2527" s="68">
        <v>8.6586881699999996</v>
      </c>
      <c r="E2527" s="68">
        <v>4.1947567800000005</v>
      </c>
      <c r="F2527" s="68">
        <v>7.1487536600000006</v>
      </c>
      <c r="G2527" s="68">
        <v>0.17810989000000002</v>
      </c>
    </row>
    <row r="2528" spans="1:7" x14ac:dyDescent="0.2">
      <c r="A2528" s="24" t="s">
        <v>10846</v>
      </c>
      <c r="B2528" s="24" t="s">
        <v>10847</v>
      </c>
      <c r="C2528" s="68">
        <v>66.323449220000001</v>
      </c>
      <c r="D2528" s="68">
        <v>130.40218498000002</v>
      </c>
      <c r="E2528" s="68">
        <v>80.236011629999993</v>
      </c>
      <c r="F2528" s="68">
        <v>68.287146859999993</v>
      </c>
      <c r="G2528" s="68">
        <v>56.464358109999999</v>
      </c>
    </row>
    <row r="2529" spans="1:7" x14ac:dyDescent="0.2">
      <c r="A2529" s="24" t="s">
        <v>10848</v>
      </c>
      <c r="B2529" s="24" t="s">
        <v>10849</v>
      </c>
      <c r="C2529" s="68">
        <v>-7.8337184500000001</v>
      </c>
      <c r="D2529" s="68">
        <v>33.946396</v>
      </c>
      <c r="E2529" s="68">
        <v>1.29984733</v>
      </c>
      <c r="F2529" s="68">
        <v>27.761035530000001</v>
      </c>
      <c r="G2529" s="68">
        <v>25.860065989999999</v>
      </c>
    </row>
    <row r="2530" spans="1:7" x14ac:dyDescent="0.2">
      <c r="A2530" s="24" t="s">
        <v>10850</v>
      </c>
      <c r="B2530" s="24" t="s">
        <v>10851</v>
      </c>
      <c r="C2530" s="68">
        <v>9.0823714399999993</v>
      </c>
      <c r="D2530" s="68">
        <v>-13.85922961</v>
      </c>
      <c r="E2530" s="68">
        <v>-20.455139149999997</v>
      </c>
      <c r="F2530" s="68">
        <v>-368.11797564</v>
      </c>
      <c r="G2530" s="68">
        <v>-141.07545881999999</v>
      </c>
    </row>
    <row r="2531" spans="1:7" x14ac:dyDescent="0.2">
      <c r="A2531" s="24" t="s">
        <v>10852</v>
      </c>
      <c r="B2531" s="24" t="s">
        <v>10853</v>
      </c>
      <c r="C2531" s="68">
        <v>-24.67988214</v>
      </c>
      <c r="D2531" s="68">
        <v>-9.7381402000000001</v>
      </c>
      <c r="E2531" s="68">
        <v>-12.20785098</v>
      </c>
      <c r="F2531" s="68">
        <v>21.151837929999999</v>
      </c>
      <c r="G2531" s="68">
        <v>-1.0591778300000001</v>
      </c>
    </row>
    <row r="2532" spans="1:7" x14ac:dyDescent="0.2">
      <c r="A2532" s="24" t="s">
        <v>10854</v>
      </c>
      <c r="B2532" s="24" t="s">
        <v>10855</v>
      </c>
      <c r="C2532" s="68">
        <v>9.3399173699999984</v>
      </c>
      <c r="D2532" s="68">
        <v>19.235667530000001</v>
      </c>
      <c r="E2532" s="68">
        <v>7.7391738399999994</v>
      </c>
      <c r="F2532" s="68">
        <v>-49.465375569999999</v>
      </c>
      <c r="G2532" s="68">
        <v>0.57801007999999998</v>
      </c>
    </row>
    <row r="2533" spans="1:7" x14ac:dyDescent="0.2">
      <c r="A2533" s="24" t="s">
        <v>10856</v>
      </c>
      <c r="B2533" s="24" t="s">
        <v>10857</v>
      </c>
      <c r="C2533" s="68">
        <v>1185.1864434900001</v>
      </c>
      <c r="D2533" s="68">
        <v>1838.06424739</v>
      </c>
      <c r="E2533" s="68">
        <v>1817.8488856500001</v>
      </c>
      <c r="F2533" s="68">
        <v>-675.51793837000002</v>
      </c>
      <c r="G2533" s="68">
        <v>1611.25011507</v>
      </c>
    </row>
    <row r="2534" spans="1:7" x14ac:dyDescent="0.2">
      <c r="A2534" s="24" t="s">
        <v>10858</v>
      </c>
      <c r="B2534" s="24" t="s">
        <v>10859</v>
      </c>
      <c r="C2534" s="68">
        <v>13.76922645</v>
      </c>
      <c r="D2534" s="68">
        <v>10.130791039999998</v>
      </c>
      <c r="E2534" s="68">
        <v>13.75927051</v>
      </c>
      <c r="F2534" s="68">
        <v>11.56265726</v>
      </c>
      <c r="G2534" s="68">
        <v>3.0724885099999999</v>
      </c>
    </row>
    <row r="2535" spans="1:7" x14ac:dyDescent="0.2">
      <c r="A2535" s="24" t="s">
        <v>10860</v>
      </c>
      <c r="B2535" s="24" t="s">
        <v>10861</v>
      </c>
      <c r="C2535" s="68">
        <v>124.80959939</v>
      </c>
      <c r="D2535" s="68">
        <v>49.007412130000006</v>
      </c>
      <c r="E2535" s="68">
        <v>-14.055115089999999</v>
      </c>
      <c r="F2535" s="68">
        <v>207.97049096999999</v>
      </c>
      <c r="G2535" s="68">
        <v>-42.044670119999999</v>
      </c>
    </row>
    <row r="2536" spans="1:7" x14ac:dyDescent="0.2">
      <c r="A2536" s="24" t="s">
        <v>10862</v>
      </c>
      <c r="B2536" s="24" t="s">
        <v>10863</v>
      </c>
      <c r="C2536" s="68">
        <v>48.29736501</v>
      </c>
      <c r="D2536" s="68">
        <v>5.1147582500000004</v>
      </c>
      <c r="E2536" s="68">
        <v>1.26034281</v>
      </c>
      <c r="F2536" s="68">
        <v>5.2174921400000001</v>
      </c>
      <c r="G2536" s="68">
        <v>6.4311236100000002</v>
      </c>
    </row>
    <row r="2537" spans="1:7" x14ac:dyDescent="0.2">
      <c r="A2537" s="24" t="s">
        <v>10864</v>
      </c>
      <c r="B2537" s="24" t="s">
        <v>10865</v>
      </c>
      <c r="C2537" s="68">
        <v>-4.8262997400000005</v>
      </c>
      <c r="D2537" s="68">
        <v>-23.173275019999998</v>
      </c>
      <c r="E2537" s="68">
        <v>-13.07563929</v>
      </c>
      <c r="F2537" s="68">
        <v>-11.259611400000001</v>
      </c>
      <c r="G2537" s="68">
        <v>-9.2961464300000003</v>
      </c>
    </row>
    <row r="2538" spans="1:7" x14ac:dyDescent="0.2">
      <c r="A2538" s="24" t="s">
        <v>10866</v>
      </c>
      <c r="B2538" s="24" t="s">
        <v>10867</v>
      </c>
      <c r="C2538" s="68">
        <v>152.76712599999999</v>
      </c>
      <c r="D2538" s="68">
        <v>144.44359900000001</v>
      </c>
      <c r="E2538" s="68">
        <v>-136.40334899999999</v>
      </c>
      <c r="F2538" s="68">
        <v>-21.779119999999999</v>
      </c>
      <c r="G2538" s="68">
        <v>35.704664000000001</v>
      </c>
    </row>
    <row r="2539" spans="1:7" x14ac:dyDescent="0.2">
      <c r="A2539" s="24" t="s">
        <v>10868</v>
      </c>
      <c r="B2539" s="24" t="s">
        <v>10869</v>
      </c>
      <c r="C2539" s="68">
        <v>36.07728762</v>
      </c>
      <c r="D2539" s="68">
        <v>-30.230843739999997</v>
      </c>
      <c r="E2539" s="68">
        <v>-79.218414949999996</v>
      </c>
      <c r="F2539" s="68">
        <v>-186.68338446999999</v>
      </c>
      <c r="G2539" s="68">
        <v>-79.208065329999997</v>
      </c>
    </row>
    <row r="2540" spans="1:7" x14ac:dyDescent="0.2">
      <c r="A2540" s="24" t="s">
        <v>10870</v>
      </c>
      <c r="B2540" s="24" t="s">
        <v>10871</v>
      </c>
      <c r="C2540" s="68">
        <v>236.34624883000001</v>
      </c>
      <c r="D2540" s="68">
        <v>126.29200998</v>
      </c>
      <c r="E2540" s="68">
        <v>45.504029780000003</v>
      </c>
      <c r="F2540" s="68">
        <v>303.08616355000004</v>
      </c>
      <c r="G2540" s="68">
        <v>236.26735455000002</v>
      </c>
    </row>
    <row r="2541" spans="1:7" x14ac:dyDescent="0.2">
      <c r="A2541" s="24" t="s">
        <v>10872</v>
      </c>
      <c r="B2541" s="24" t="s">
        <v>10873</v>
      </c>
      <c r="C2541" s="68">
        <v>202.64178931000001</v>
      </c>
      <c r="D2541" s="68">
        <v>218.35045586000001</v>
      </c>
      <c r="E2541" s="68">
        <v>185.78014374</v>
      </c>
      <c r="F2541" s="68">
        <v>119.36989845000001</v>
      </c>
      <c r="G2541" s="68">
        <v>179.13777908</v>
      </c>
    </row>
    <row r="2542" spans="1:7" x14ac:dyDescent="0.2">
      <c r="A2542" s="24" t="s">
        <v>10874</v>
      </c>
      <c r="B2542" s="24" t="s">
        <v>10875</v>
      </c>
      <c r="C2542" s="68">
        <v>7.9374237900000004</v>
      </c>
      <c r="D2542" s="68">
        <v>49.316834960000001</v>
      </c>
      <c r="E2542" s="68">
        <v>31.564044429999999</v>
      </c>
      <c r="F2542" s="68">
        <v>-16.41801972</v>
      </c>
      <c r="G2542" s="68">
        <v>-134.55569997000001</v>
      </c>
    </row>
    <row r="2543" spans="1:7" x14ac:dyDescent="0.2">
      <c r="A2543" s="24" t="s">
        <v>10876</v>
      </c>
      <c r="B2543" s="24" t="s">
        <v>10877</v>
      </c>
      <c r="C2543" s="68">
        <v>-54.126810890000002</v>
      </c>
      <c r="D2543" s="68">
        <v>-82.201151159999995</v>
      </c>
      <c r="E2543" s="68">
        <v>-26.721432220000001</v>
      </c>
      <c r="F2543" s="68">
        <v>-152.19625972999998</v>
      </c>
      <c r="G2543" s="68">
        <v>-24.80837537</v>
      </c>
    </row>
    <row r="2544" spans="1:7" x14ac:dyDescent="0.2">
      <c r="A2544" s="24" t="s">
        <v>10878</v>
      </c>
      <c r="B2544" s="24" t="s">
        <v>10879</v>
      </c>
      <c r="C2544" s="68">
        <v>18.59224043</v>
      </c>
      <c r="D2544" s="68">
        <v>75.314937</v>
      </c>
      <c r="E2544" s="68">
        <v>-6.8126160499999999</v>
      </c>
      <c r="F2544" s="68">
        <v>27.43645012</v>
      </c>
      <c r="G2544" s="68">
        <v>21.309399840000001</v>
      </c>
    </row>
    <row r="2545" spans="1:7" x14ac:dyDescent="0.2">
      <c r="A2545" s="24" t="s">
        <v>10880</v>
      </c>
      <c r="B2545" s="24" t="s">
        <v>10881</v>
      </c>
      <c r="C2545" s="68">
        <v>306.67559199999999</v>
      </c>
      <c r="D2545" s="68">
        <v>800.91577900000004</v>
      </c>
      <c r="E2545" s="68">
        <v>-348.16280799999998</v>
      </c>
      <c r="F2545" s="68">
        <v>-2228.9176269999998</v>
      </c>
      <c r="G2545" s="68">
        <v>-1338.78962</v>
      </c>
    </row>
    <row r="2546" spans="1:7" x14ac:dyDescent="0.2">
      <c r="A2546" s="24" t="s">
        <v>10882</v>
      </c>
      <c r="B2546" s="24" t="s">
        <v>10883</v>
      </c>
      <c r="C2546" s="68">
        <v>92.244608680000013</v>
      </c>
      <c r="D2546" s="68">
        <v>64.220668950000004</v>
      </c>
      <c r="E2546" s="68">
        <v>294.70934837999999</v>
      </c>
      <c r="F2546" s="68">
        <v>155.33675618000001</v>
      </c>
      <c r="G2546" s="68">
        <v>85.843279760000001</v>
      </c>
    </row>
    <row r="2547" spans="1:7" x14ac:dyDescent="0.2">
      <c r="A2547" s="24" t="s">
        <v>10884</v>
      </c>
      <c r="B2547" s="24" t="s">
        <v>10885</v>
      </c>
      <c r="C2547" s="68">
        <v>35.606529359999996</v>
      </c>
      <c r="D2547" s="68">
        <v>27.963642520000001</v>
      </c>
      <c r="E2547" s="68">
        <v>10.945174250000001</v>
      </c>
      <c r="F2547" s="68">
        <v>54.600327340000007</v>
      </c>
      <c r="G2547" s="68">
        <v>2.8578372799999996</v>
      </c>
    </row>
    <row r="2548" spans="1:7" x14ac:dyDescent="0.2">
      <c r="A2548" s="24" t="s">
        <v>10886</v>
      </c>
      <c r="B2548" s="24" t="s">
        <v>10887</v>
      </c>
      <c r="C2548" s="68">
        <v>60.511923400000001</v>
      </c>
      <c r="D2548" s="68">
        <v>214.34522050999999</v>
      </c>
      <c r="E2548" s="68">
        <v>232.17852722000001</v>
      </c>
      <c r="F2548" s="68">
        <v>168.24636692999999</v>
      </c>
      <c r="G2548" s="68">
        <v>6.2312198899999993</v>
      </c>
    </row>
    <row r="2549" spans="1:7" x14ac:dyDescent="0.2">
      <c r="A2549" s="24" t="s">
        <v>10888</v>
      </c>
      <c r="B2549" s="24" t="s">
        <v>10889</v>
      </c>
      <c r="C2549" s="68">
        <v>34.63671343</v>
      </c>
      <c r="D2549" s="68">
        <v>16.239716140000002</v>
      </c>
      <c r="E2549" s="68">
        <v>13.87912644</v>
      </c>
      <c r="F2549" s="68">
        <v>31.20290859</v>
      </c>
      <c r="G2549" s="68">
        <v>-2.8217435800000001</v>
      </c>
    </row>
    <row r="2550" spans="1:7" x14ac:dyDescent="0.2">
      <c r="A2550" s="24" t="s">
        <v>10890</v>
      </c>
      <c r="B2550" s="24" t="s">
        <v>10891</v>
      </c>
      <c r="C2550" s="68">
        <v>25.510884969999999</v>
      </c>
      <c r="D2550" s="68">
        <v>49.978593659999994</v>
      </c>
      <c r="E2550" s="68">
        <v>60.190823789999996</v>
      </c>
      <c r="F2550" s="68">
        <v>55.855373239999999</v>
      </c>
      <c r="G2550" s="68">
        <v>31.742233179999999</v>
      </c>
    </row>
    <row r="2551" spans="1:7" x14ac:dyDescent="0.2">
      <c r="A2551" s="24" t="s">
        <v>10892</v>
      </c>
      <c r="B2551" s="24" t="s">
        <v>10893</v>
      </c>
      <c r="C2551" s="68">
        <v>-289.68744127999997</v>
      </c>
      <c r="D2551" s="68">
        <v>-161.91596941</v>
      </c>
      <c r="E2551" s="68">
        <v>-73.391798800000004</v>
      </c>
      <c r="F2551" s="68">
        <v>-710.25863665999998</v>
      </c>
      <c r="G2551" s="68">
        <v>-107.95707886</v>
      </c>
    </row>
    <row r="2552" spans="1:7" x14ac:dyDescent="0.2">
      <c r="A2552" s="24" t="s">
        <v>10894</v>
      </c>
      <c r="B2552" s="24" t="s">
        <v>10895</v>
      </c>
      <c r="C2552" s="68">
        <v>917.79165166999996</v>
      </c>
      <c r="D2552" s="68">
        <v>784.70704171</v>
      </c>
      <c r="E2552" s="68">
        <v>608.18330853999998</v>
      </c>
      <c r="F2552" s="68">
        <v>508.59050517999998</v>
      </c>
      <c r="G2552" s="68">
        <v>381.95286233999997</v>
      </c>
    </row>
    <row r="2553" spans="1:7" x14ac:dyDescent="0.2">
      <c r="A2553" s="24" t="s">
        <v>10896</v>
      </c>
      <c r="B2553" s="24" t="s">
        <v>10897</v>
      </c>
      <c r="C2553" s="68">
        <v>-0.45832341999999998</v>
      </c>
      <c r="D2553" s="68">
        <v>-0.42151423999999998</v>
      </c>
      <c r="E2553" s="68">
        <v>-1.2872459999999999E-2</v>
      </c>
      <c r="F2553" s="68">
        <v>-12.28639851</v>
      </c>
      <c r="G2553" s="68">
        <v>-1.43319975</v>
      </c>
    </row>
    <row r="2554" spans="1:7" x14ac:dyDescent="0.2">
      <c r="A2554" s="24" t="s">
        <v>10898</v>
      </c>
      <c r="B2554" s="24" t="s">
        <v>10899</v>
      </c>
      <c r="C2554" s="68">
        <v>66.03757859000001</v>
      </c>
      <c r="D2554" s="68">
        <v>7.9043510100000001</v>
      </c>
      <c r="E2554" s="68">
        <v>5.5053247499999998</v>
      </c>
      <c r="F2554" s="68">
        <v>9.3938055399999989</v>
      </c>
      <c r="G2554" s="68">
        <v>3.0434961299999999</v>
      </c>
    </row>
    <row r="2555" spans="1:7" x14ac:dyDescent="0.2">
      <c r="A2555" s="24" t="s">
        <v>10900</v>
      </c>
      <c r="B2555" s="24" t="s">
        <v>10901</v>
      </c>
      <c r="C2555" s="68">
        <v>32.058747830000001</v>
      </c>
      <c r="D2555" s="68">
        <v>5.2289731900000005</v>
      </c>
      <c r="E2555" s="68">
        <v>4.4835090099999997</v>
      </c>
      <c r="F2555" s="68">
        <v>-274.8781123</v>
      </c>
      <c r="G2555" s="68">
        <v>-9.8508854600000006</v>
      </c>
    </row>
    <row r="2556" spans="1:7" x14ac:dyDescent="0.2">
      <c r="A2556" s="24" t="s">
        <v>10902</v>
      </c>
      <c r="B2556" s="24" t="s">
        <v>10903</v>
      </c>
      <c r="C2556" s="68">
        <v>346.54897110000002</v>
      </c>
      <c r="D2556" s="68">
        <v>382.23041465</v>
      </c>
      <c r="E2556" s="68">
        <v>320.26187429999999</v>
      </c>
      <c r="F2556" s="68">
        <v>546.19378094000001</v>
      </c>
      <c r="G2556" s="68">
        <v>295.10875938999999</v>
      </c>
    </row>
    <row r="2557" spans="1:7" x14ac:dyDescent="0.2">
      <c r="A2557" s="24" t="s">
        <v>10904</v>
      </c>
      <c r="B2557" s="24" t="s">
        <v>10905</v>
      </c>
      <c r="C2557" s="68">
        <v>0.92326584</v>
      </c>
      <c r="D2557" s="68">
        <v>9.4855820000000091E-2</v>
      </c>
      <c r="E2557" s="68">
        <v>1.98702095</v>
      </c>
      <c r="F2557" s="68">
        <v>0.53459868999999993</v>
      </c>
      <c r="G2557" s="68">
        <v>0.99614693999999993</v>
      </c>
    </row>
    <row r="2558" spans="1:7" x14ac:dyDescent="0.2">
      <c r="A2558" s="24" t="s">
        <v>10906</v>
      </c>
      <c r="B2558" s="24" t="s">
        <v>10907</v>
      </c>
      <c r="C2558" s="68">
        <v>14.661875119999999</v>
      </c>
      <c r="D2558" s="68">
        <v>-7.8527941700000001</v>
      </c>
      <c r="E2558" s="68">
        <v>9.7826832699999997</v>
      </c>
      <c r="F2558" s="68">
        <v>-966.75435254000001</v>
      </c>
      <c r="G2558" s="68">
        <v>-501.95559694000002</v>
      </c>
    </row>
    <row r="2559" spans="1:7" x14ac:dyDescent="0.2">
      <c r="A2559" s="24" t="s">
        <v>10908</v>
      </c>
      <c r="B2559" s="24" t="s">
        <v>10909</v>
      </c>
      <c r="C2559" s="68">
        <v>21.52840157</v>
      </c>
      <c r="D2559" s="68">
        <v>1138.0973844800001</v>
      </c>
      <c r="E2559" s="68">
        <v>253.05042911000001</v>
      </c>
      <c r="F2559" s="68">
        <v>1102.7224221600002</v>
      </c>
      <c r="G2559" s="68">
        <v>13.630989789999999</v>
      </c>
    </row>
    <row r="2560" spans="1:7" x14ac:dyDescent="0.2">
      <c r="A2560" s="24" t="s">
        <v>10910</v>
      </c>
      <c r="B2560" s="24" t="s">
        <v>10911</v>
      </c>
      <c r="C2560" s="68">
        <v>42.5902405</v>
      </c>
      <c r="D2560" s="68">
        <v>47.179217829999999</v>
      </c>
      <c r="E2560" s="68">
        <v>46.853819109999996</v>
      </c>
      <c r="F2560" s="68">
        <v>20.284454579999998</v>
      </c>
      <c r="G2560" s="68">
        <v>50.095753789999996</v>
      </c>
    </row>
    <row r="2561" spans="1:7" x14ac:dyDescent="0.2">
      <c r="A2561" s="24" t="s">
        <v>10912</v>
      </c>
      <c r="B2561" s="24" t="s">
        <v>10913</v>
      </c>
      <c r="C2561" s="68">
        <v>10.660967490000001</v>
      </c>
      <c r="D2561" s="68">
        <v>17.005443800000002</v>
      </c>
      <c r="E2561" s="68">
        <v>8.8533523699999996</v>
      </c>
      <c r="F2561" s="68">
        <v>22.191643429999999</v>
      </c>
      <c r="G2561" s="68">
        <v>2.7906576400000001</v>
      </c>
    </row>
    <row r="2562" spans="1:7" x14ac:dyDescent="0.2">
      <c r="A2562" s="24" t="s">
        <v>10914</v>
      </c>
      <c r="B2562" s="24" t="s">
        <v>10915</v>
      </c>
      <c r="C2562" s="68">
        <v>132.0719387</v>
      </c>
      <c r="D2562" s="68">
        <v>39.109338979999997</v>
      </c>
      <c r="E2562" s="68">
        <v>667.0671853099999</v>
      </c>
      <c r="F2562" s="68">
        <v>15.500803230000001</v>
      </c>
      <c r="G2562" s="68">
        <v>68.547702510000008</v>
      </c>
    </row>
    <row r="2563" spans="1:7" x14ac:dyDescent="0.2">
      <c r="A2563" s="24" t="s">
        <v>10916</v>
      </c>
      <c r="B2563" s="24" t="s">
        <v>10917</v>
      </c>
      <c r="C2563" s="68">
        <v>54.572370939999999</v>
      </c>
      <c r="D2563" s="68">
        <v>285.58412126000002</v>
      </c>
      <c r="E2563" s="68">
        <v>406.18235277999997</v>
      </c>
      <c r="F2563" s="68">
        <v>99.553720089999899</v>
      </c>
      <c r="G2563" s="68">
        <v>73.075281260000011</v>
      </c>
    </row>
    <row r="2564" spans="1:7" x14ac:dyDescent="0.2">
      <c r="A2564" s="24" t="s">
        <v>10918</v>
      </c>
      <c r="B2564" s="24" t="s">
        <v>10919</v>
      </c>
      <c r="C2564" s="68">
        <v>121.31470358</v>
      </c>
      <c r="D2564" s="68">
        <v>160.89950161000002</v>
      </c>
      <c r="E2564" s="68">
        <v>175.84618255999999</v>
      </c>
      <c r="F2564" s="68">
        <v>-1.61052784999999</v>
      </c>
      <c r="G2564" s="68">
        <v>16.48452773</v>
      </c>
    </row>
    <row r="2565" spans="1:7" x14ac:dyDescent="0.2">
      <c r="A2565" s="24" t="s">
        <v>10920</v>
      </c>
      <c r="B2565" s="24" t="s">
        <v>10921</v>
      </c>
      <c r="C2565" s="68">
        <v>68.508762910000002</v>
      </c>
      <c r="D2565" s="68">
        <v>61.733897579999997</v>
      </c>
      <c r="E2565" s="68">
        <v>63.817318130000004</v>
      </c>
      <c r="F2565" s="68">
        <v>1.4825007099999798</v>
      </c>
      <c r="G2565" s="68">
        <v>32.964796849999999</v>
      </c>
    </row>
    <row r="2566" spans="1:7" x14ac:dyDescent="0.2">
      <c r="A2566" s="24" t="s">
        <v>10922</v>
      </c>
      <c r="B2566" s="24" t="s">
        <v>10923</v>
      </c>
      <c r="C2566" s="68">
        <v>26.529978700000001</v>
      </c>
      <c r="D2566" s="68">
        <v>37.631635850000002</v>
      </c>
      <c r="E2566" s="68">
        <v>16.4355461</v>
      </c>
      <c r="F2566" s="68">
        <v>72.046246249999996</v>
      </c>
      <c r="G2566" s="68">
        <v>27.940616649999999</v>
      </c>
    </row>
    <row r="2567" spans="1:7" x14ac:dyDescent="0.2">
      <c r="A2567" s="24" t="s">
        <v>10924</v>
      </c>
      <c r="B2567" s="24" t="s">
        <v>10925</v>
      </c>
      <c r="C2567" s="68">
        <v>11.091843150000001</v>
      </c>
      <c r="D2567" s="68">
        <v>61.808973200000004</v>
      </c>
      <c r="E2567" s="68">
        <v>49.994005739999999</v>
      </c>
      <c r="F2567" s="68">
        <v>33.004408890000001</v>
      </c>
      <c r="G2567" s="68">
        <v>10.155435949999999</v>
      </c>
    </row>
    <row r="2568" spans="1:7" x14ac:dyDescent="0.2">
      <c r="A2568" s="24" t="s">
        <v>10926</v>
      </c>
      <c r="B2568" s="24" t="s">
        <v>10927</v>
      </c>
      <c r="C2568" s="68">
        <v>17.471371059999999</v>
      </c>
      <c r="D2568" s="68">
        <v>10.879103150000001</v>
      </c>
      <c r="E2568" s="68">
        <v>13.233492759999999</v>
      </c>
      <c r="F2568" s="68">
        <v>8.6947100800000001</v>
      </c>
      <c r="G2568" s="68">
        <v>9.2801977400000002</v>
      </c>
    </row>
    <row r="2569" spans="1:7" x14ac:dyDescent="0.2">
      <c r="A2569" s="24" t="s">
        <v>10928</v>
      </c>
      <c r="B2569" s="24" t="s">
        <v>10929</v>
      </c>
      <c r="C2569" s="68">
        <v>26.172640510000001</v>
      </c>
      <c r="D2569" s="68">
        <v>16.434168839999998</v>
      </c>
      <c r="E2569" s="68">
        <v>18.709713910000001</v>
      </c>
      <c r="F2569" s="68">
        <v>21.607163159999999</v>
      </c>
      <c r="G2569" s="68">
        <v>16.1869741</v>
      </c>
    </row>
    <row r="2570" spans="1:7" x14ac:dyDescent="0.2">
      <c r="A2570" s="24" t="s">
        <v>10930</v>
      </c>
      <c r="B2570" s="24" t="s">
        <v>10931</v>
      </c>
      <c r="C2570" s="68">
        <v>400.60291989999996</v>
      </c>
      <c r="D2570" s="68">
        <v>522.89913319999994</v>
      </c>
      <c r="E2570" s="68">
        <v>219.35582186000002</v>
      </c>
      <c r="F2570" s="68">
        <v>215.54638455</v>
      </c>
      <c r="G2570" s="68">
        <v>1067.3696735399999</v>
      </c>
    </row>
    <row r="2571" spans="1:7" x14ac:dyDescent="0.2">
      <c r="A2571" s="24" t="s">
        <v>10932</v>
      </c>
      <c r="B2571" s="24" t="s">
        <v>10933</v>
      </c>
      <c r="C2571" s="68">
        <v>-2.1921143299999999</v>
      </c>
      <c r="D2571" s="68">
        <v>1.0284311800000001</v>
      </c>
      <c r="E2571" s="68">
        <v>2.1958043100000002</v>
      </c>
      <c r="F2571" s="68">
        <v>14.261338910000001</v>
      </c>
      <c r="G2571" s="68">
        <v>0.49241555999999997</v>
      </c>
    </row>
    <row r="2572" spans="1:7" x14ac:dyDescent="0.2">
      <c r="A2572" s="24" t="s">
        <v>10934</v>
      </c>
      <c r="B2572" s="24" t="s">
        <v>10935</v>
      </c>
      <c r="C2572" s="68">
        <v>2100.1062278499999</v>
      </c>
      <c r="D2572" s="68">
        <v>2510.1239285500001</v>
      </c>
      <c r="E2572" s="68">
        <v>1754.1764981199999</v>
      </c>
      <c r="F2572" s="68">
        <v>4773.9287949799991</v>
      </c>
      <c r="G2572" s="68">
        <v>910.20839038999998</v>
      </c>
    </row>
    <row r="2573" spans="1:7" x14ac:dyDescent="0.2">
      <c r="A2573" s="24" t="s">
        <v>10936</v>
      </c>
      <c r="B2573" s="24" t="s">
        <v>10937</v>
      </c>
      <c r="C2573" s="68">
        <v>19.13577248</v>
      </c>
      <c r="D2573" s="68">
        <v>124.46495003</v>
      </c>
      <c r="E2573" s="68">
        <v>17.861947699999998</v>
      </c>
      <c r="F2573" s="68">
        <v>19.12382401</v>
      </c>
      <c r="G2573" s="68">
        <v>27.0900122</v>
      </c>
    </row>
    <row r="2574" spans="1:7" x14ac:dyDescent="0.2">
      <c r="A2574" s="24" t="s">
        <v>10938</v>
      </c>
      <c r="B2574" s="24" t="s">
        <v>10939</v>
      </c>
      <c r="C2574" s="68">
        <v>59.853631990000004</v>
      </c>
      <c r="D2574" s="68">
        <v>245.68134871999999</v>
      </c>
      <c r="E2574" s="68">
        <v>216.23440385000001</v>
      </c>
      <c r="F2574" s="68">
        <v>-1480.7004818199998</v>
      </c>
      <c r="G2574" s="68">
        <v>-304.27713197000003</v>
      </c>
    </row>
    <row r="2575" spans="1:7" x14ac:dyDescent="0.2">
      <c r="A2575" s="24" t="s">
        <v>10940</v>
      </c>
      <c r="B2575" s="24" t="s">
        <v>10941</v>
      </c>
      <c r="C2575" s="68">
        <v>14.250793</v>
      </c>
      <c r="D2575" s="68">
        <v>28.007211000000002</v>
      </c>
      <c r="E2575" s="68">
        <v>25.371698170000002</v>
      </c>
      <c r="F2575" s="68">
        <v>24.659967769999998</v>
      </c>
      <c r="G2575" s="68">
        <v>7.4949905999999995</v>
      </c>
    </row>
    <row r="2576" spans="1:7" x14ac:dyDescent="0.2">
      <c r="A2576" s="24" t="s">
        <v>10942</v>
      </c>
      <c r="B2576" s="24" t="s">
        <v>10943</v>
      </c>
      <c r="C2576" s="68">
        <v>56.125040929999997</v>
      </c>
      <c r="D2576" s="68">
        <v>58.971935369999997</v>
      </c>
      <c r="E2576" s="68">
        <v>42.19278233</v>
      </c>
      <c r="F2576" s="68">
        <v>3.3398558299999799</v>
      </c>
      <c r="G2576" s="68">
        <v>53.736144799999998</v>
      </c>
    </row>
    <row r="2577" spans="1:7" x14ac:dyDescent="0.2">
      <c r="A2577" s="24" t="s">
        <v>10944</v>
      </c>
      <c r="B2577" s="24" t="s">
        <v>10945</v>
      </c>
      <c r="C2577" s="68">
        <v>-35.881881970000002</v>
      </c>
      <c r="D2577" s="68">
        <v>-34.929921460000003</v>
      </c>
      <c r="E2577" s="68">
        <v>-34.834917900000001</v>
      </c>
      <c r="F2577" s="68">
        <v>-29.87379829</v>
      </c>
      <c r="G2577" s="68">
        <v>-12.740387570000001</v>
      </c>
    </row>
    <row r="2578" spans="1:7" x14ac:dyDescent="0.2">
      <c r="A2578" s="24" t="s">
        <v>10946</v>
      </c>
      <c r="B2578" s="24" t="s">
        <v>10947</v>
      </c>
      <c r="C2578" s="68">
        <v>63.387412879999999</v>
      </c>
      <c r="D2578" s="68">
        <v>116.62202404000001</v>
      </c>
      <c r="E2578" s="68">
        <v>76.362222200000005</v>
      </c>
      <c r="F2578" s="68">
        <v>85.316706719999999</v>
      </c>
      <c r="G2578" s="68">
        <v>72.799521980000009</v>
      </c>
    </row>
    <row r="2579" spans="1:7" x14ac:dyDescent="0.2">
      <c r="A2579" s="24" t="s">
        <v>10948</v>
      </c>
      <c r="B2579" s="24" t="s">
        <v>10949</v>
      </c>
      <c r="C2579" s="68">
        <v>42.833241100000002</v>
      </c>
      <c r="D2579" s="68">
        <v>18.955682899999999</v>
      </c>
      <c r="E2579" s="68">
        <v>26.069834910000001</v>
      </c>
      <c r="F2579" s="68">
        <v>90.461734669999998</v>
      </c>
      <c r="G2579" s="68">
        <v>27.093141249999999</v>
      </c>
    </row>
    <row r="2580" spans="1:7" x14ac:dyDescent="0.2">
      <c r="A2580" s="24" t="s">
        <v>10950</v>
      </c>
      <c r="B2580" s="24" t="s">
        <v>10951</v>
      </c>
      <c r="C2580" s="68">
        <v>5.4665919400000007</v>
      </c>
      <c r="D2580" s="68">
        <v>-4.1270978199999995</v>
      </c>
      <c r="E2580" s="68">
        <v>-2.7798993700000003</v>
      </c>
      <c r="F2580" s="68">
        <v>-29.785897760000001</v>
      </c>
      <c r="G2580" s="68">
        <v>7.2315318200000007</v>
      </c>
    </row>
    <row r="2581" spans="1:7" x14ac:dyDescent="0.2">
      <c r="A2581" s="24" t="s">
        <v>10952</v>
      </c>
      <c r="B2581" s="24" t="s">
        <v>10953</v>
      </c>
      <c r="C2581" s="68">
        <v>91.405682049999996</v>
      </c>
      <c r="D2581" s="68">
        <v>60.723332040000003</v>
      </c>
      <c r="E2581" s="68">
        <v>3.3024599100000001</v>
      </c>
      <c r="F2581" s="68">
        <v>126.71113059999999</v>
      </c>
      <c r="G2581" s="68">
        <v>66.045506599999996</v>
      </c>
    </row>
    <row r="2582" spans="1:7" x14ac:dyDescent="0.2">
      <c r="A2582" s="24" t="s">
        <v>10954</v>
      </c>
      <c r="B2582" s="24" t="s">
        <v>10955</v>
      </c>
      <c r="C2582" s="68">
        <v>79.073412169999997</v>
      </c>
      <c r="D2582" s="68">
        <v>67.923580770000001</v>
      </c>
      <c r="E2582" s="68">
        <v>62.337030979999994</v>
      </c>
      <c r="F2582" s="68">
        <v>126.95986105</v>
      </c>
      <c r="G2582" s="68">
        <v>73.873184590000008</v>
      </c>
    </row>
    <row r="2583" spans="1:7" x14ac:dyDescent="0.2">
      <c r="A2583" s="24" t="s">
        <v>10956</v>
      </c>
      <c r="B2583" s="24" t="s">
        <v>10957</v>
      </c>
      <c r="C2583" s="68">
        <v>39.249289640000001</v>
      </c>
      <c r="D2583" s="68">
        <v>110.86231897</v>
      </c>
      <c r="E2583" s="68">
        <v>9.4734659299999997</v>
      </c>
      <c r="F2583" s="68">
        <v>29.799749160000001</v>
      </c>
      <c r="G2583" s="68">
        <v>29.576912399999998</v>
      </c>
    </row>
    <row r="2584" spans="1:7" x14ac:dyDescent="0.2">
      <c r="A2584" s="24" t="s">
        <v>10958</v>
      </c>
      <c r="B2584" s="24" t="s">
        <v>10959</v>
      </c>
      <c r="C2584" s="68">
        <v>9.4501628699999998</v>
      </c>
      <c r="D2584" s="68">
        <v>14.21436694</v>
      </c>
      <c r="E2584" s="68">
        <v>-8.5264322100000012</v>
      </c>
      <c r="F2584" s="68">
        <v>7.8796899299999996</v>
      </c>
      <c r="G2584" s="68">
        <v>7.8205497499999996</v>
      </c>
    </row>
    <row r="2585" spans="1:7" x14ac:dyDescent="0.2">
      <c r="A2585" s="24" t="s">
        <v>10960</v>
      </c>
      <c r="B2585" s="24" t="s">
        <v>10961</v>
      </c>
      <c r="C2585" s="68">
        <v>-16.870440329999997</v>
      </c>
      <c r="D2585" s="68">
        <v>-9.8224958400000002</v>
      </c>
      <c r="E2585" s="68">
        <v>63.274615909999994</v>
      </c>
      <c r="F2585" s="68">
        <v>19.655688170000001</v>
      </c>
      <c r="G2585" s="68">
        <v>-28.72139439</v>
      </c>
    </row>
    <row r="2586" spans="1:7" x14ac:dyDescent="0.2">
      <c r="A2586" s="24" t="s">
        <v>10962</v>
      </c>
      <c r="B2586" s="24" t="s">
        <v>10963</v>
      </c>
      <c r="C2586" s="68">
        <v>-2.2927567899999999</v>
      </c>
      <c r="D2586" s="68">
        <v>14.772611769999999</v>
      </c>
      <c r="E2586" s="68">
        <v>-3.9879733500000003</v>
      </c>
      <c r="F2586" s="68">
        <v>24.225476199999999</v>
      </c>
      <c r="G2586" s="68">
        <v>-5.9720335100000002</v>
      </c>
    </row>
    <row r="2587" spans="1:7" x14ac:dyDescent="0.2">
      <c r="A2587" s="24" t="s">
        <v>10964</v>
      </c>
      <c r="B2587" s="24" t="s">
        <v>10965</v>
      </c>
      <c r="C2587" s="68">
        <v>96.022671689999996</v>
      </c>
      <c r="D2587" s="68">
        <v>186.40656000999999</v>
      </c>
      <c r="E2587" s="68">
        <v>48.148579920000003</v>
      </c>
      <c r="F2587" s="68">
        <v>152.89115864999999</v>
      </c>
      <c r="G2587" s="68">
        <v>55.947637669999999</v>
      </c>
    </row>
    <row r="2588" spans="1:7" x14ac:dyDescent="0.2">
      <c r="A2588" s="24" t="s">
        <v>10966</v>
      </c>
      <c r="B2588" s="24" t="s">
        <v>10967</v>
      </c>
      <c r="C2588" s="68">
        <v>6.6782497300000001</v>
      </c>
      <c r="D2588" s="68">
        <v>13.25982344</v>
      </c>
      <c r="E2588" s="68">
        <v>12.930961060000001</v>
      </c>
      <c r="F2588" s="68">
        <v>5.7025001500000094</v>
      </c>
      <c r="G2588" s="68">
        <v>5.2110591100000008</v>
      </c>
    </row>
    <row r="2589" spans="1:7" x14ac:dyDescent="0.2">
      <c r="A2589" s="24" t="s">
        <v>10968</v>
      </c>
      <c r="B2589" s="24" t="s">
        <v>10969</v>
      </c>
      <c r="C2589" s="68">
        <v>-19.127223409999999</v>
      </c>
      <c r="D2589" s="68">
        <v>5.2174465000000003</v>
      </c>
      <c r="E2589" s="68">
        <v>49.960996539999996</v>
      </c>
      <c r="F2589" s="68">
        <v>-9.5323101699999899</v>
      </c>
      <c r="G2589" s="68">
        <v>16.921363109999998</v>
      </c>
    </row>
    <row r="2590" spans="1:7" x14ac:dyDescent="0.2">
      <c r="A2590" s="24" t="s">
        <v>10970</v>
      </c>
      <c r="B2590" s="24" t="s">
        <v>10971</v>
      </c>
      <c r="C2590" s="68">
        <v>98.980034660000001</v>
      </c>
      <c r="D2590" s="68">
        <v>152.42745012999998</v>
      </c>
      <c r="E2590" s="68">
        <v>187.25430537</v>
      </c>
      <c r="F2590" s="68">
        <v>58.063216570000094</v>
      </c>
      <c r="G2590" s="68">
        <v>139.49794800000001</v>
      </c>
    </row>
    <row r="2591" spans="1:7" x14ac:dyDescent="0.2">
      <c r="A2591" s="24" t="s">
        <v>10972</v>
      </c>
      <c r="B2591" s="24" t="s">
        <v>10973</v>
      </c>
      <c r="C2591" s="68">
        <v>-29.543668440000001</v>
      </c>
      <c r="D2591" s="68">
        <v>-31.832578300000002</v>
      </c>
      <c r="E2591" s="68">
        <v>-30.331649300000002</v>
      </c>
      <c r="F2591" s="68">
        <v>-125.35309129000001</v>
      </c>
      <c r="G2591" s="68">
        <v>-34.639537340000004</v>
      </c>
    </row>
    <row r="2592" spans="1:7" x14ac:dyDescent="0.2">
      <c r="A2592" s="24" t="s">
        <v>10974</v>
      </c>
      <c r="B2592" s="24" t="s">
        <v>10975</v>
      </c>
      <c r="C2592" s="68">
        <v>38.517703130000001</v>
      </c>
      <c r="D2592" s="68">
        <v>12.19913886</v>
      </c>
      <c r="E2592" s="68">
        <v>28.332101590000001</v>
      </c>
      <c r="F2592" s="68">
        <v>32.147173160000001</v>
      </c>
      <c r="G2592" s="68">
        <v>37.064985399999998</v>
      </c>
    </row>
    <row r="2593" spans="1:7" x14ac:dyDescent="0.2">
      <c r="A2593" s="24" t="s">
        <v>10976</v>
      </c>
      <c r="B2593" s="24" t="s">
        <v>10977</v>
      </c>
      <c r="C2593" s="68">
        <v>56.42057647</v>
      </c>
      <c r="D2593" s="68">
        <v>31.783910640000002</v>
      </c>
      <c r="E2593" s="68">
        <v>-11.17195701</v>
      </c>
      <c r="F2593" s="68">
        <v>231.50628237000001</v>
      </c>
      <c r="G2593" s="68">
        <v>-41.897261579999999</v>
      </c>
    </row>
    <row r="2594" spans="1:7" x14ac:dyDescent="0.2">
      <c r="A2594" s="24" t="s">
        <v>10978</v>
      </c>
      <c r="B2594" s="24" t="s">
        <v>10979</v>
      </c>
      <c r="C2594" s="68">
        <v>172.32035144</v>
      </c>
      <c r="D2594" s="68">
        <v>369.22223287999998</v>
      </c>
      <c r="E2594" s="68">
        <v>3.7375968199999998</v>
      </c>
      <c r="F2594" s="68">
        <v>-230.28603455000001</v>
      </c>
      <c r="G2594" s="68">
        <v>456.47360470999996</v>
      </c>
    </row>
    <row r="2595" spans="1:7" x14ac:dyDescent="0.2">
      <c r="A2595" s="24" t="s">
        <v>10980</v>
      </c>
      <c r="B2595" s="24" t="s">
        <v>10981</v>
      </c>
      <c r="C2595" s="68">
        <v>103.20711962999999</v>
      </c>
      <c r="D2595" s="68">
        <v>44.989660139999998</v>
      </c>
      <c r="E2595" s="68">
        <v>41.803265459999999</v>
      </c>
      <c r="F2595" s="68">
        <v>35.36275921</v>
      </c>
      <c r="G2595" s="68">
        <v>-22.263785989999999</v>
      </c>
    </row>
    <row r="2596" spans="1:7" x14ac:dyDescent="0.2">
      <c r="A2596" s="24" t="s">
        <v>10982</v>
      </c>
      <c r="B2596" s="24" t="s">
        <v>10983</v>
      </c>
      <c r="C2596" s="68">
        <v>33.121571960000004</v>
      </c>
      <c r="D2596" s="68">
        <v>30.613586469999998</v>
      </c>
      <c r="E2596" s="68">
        <v>29.177433989999997</v>
      </c>
      <c r="F2596" s="68">
        <v>36.77658959</v>
      </c>
      <c r="G2596" s="68">
        <v>37.749805409999993</v>
      </c>
    </row>
    <row r="2597" spans="1:7" x14ac:dyDescent="0.2">
      <c r="A2597" s="24" t="s">
        <v>10984</v>
      </c>
      <c r="B2597" s="24" t="s">
        <v>10985</v>
      </c>
      <c r="C2597" s="68">
        <v>33.428156180000002</v>
      </c>
      <c r="D2597" s="68">
        <v>5.9241995000000003</v>
      </c>
      <c r="E2597" s="68">
        <v>-24.11362733</v>
      </c>
      <c r="F2597" s="68">
        <v>-247.18618038999998</v>
      </c>
      <c r="G2597" s="68">
        <v>-67.199894420000007</v>
      </c>
    </row>
    <row r="2598" spans="1:7" x14ac:dyDescent="0.2">
      <c r="A2598" s="24" t="s">
        <v>10986</v>
      </c>
      <c r="B2598" s="24" t="s">
        <v>10987</v>
      </c>
      <c r="C2598" s="68">
        <v>185.29599303000001</v>
      </c>
      <c r="D2598" s="68">
        <v>153.61041646999999</v>
      </c>
      <c r="E2598" s="68">
        <v>161.56313753000001</v>
      </c>
      <c r="F2598" s="68">
        <v>103.86970606</v>
      </c>
      <c r="G2598" s="68">
        <v>126.58618082</v>
      </c>
    </row>
    <row r="2599" spans="1:7" x14ac:dyDescent="0.2">
      <c r="A2599" s="24" t="s">
        <v>10988</v>
      </c>
      <c r="B2599" s="24" t="s">
        <v>10989</v>
      </c>
      <c r="C2599" s="68">
        <v>35.753762689999995</v>
      </c>
      <c r="D2599" s="68">
        <v>14.763894949999999</v>
      </c>
      <c r="E2599" s="68">
        <v>24.578455930000001</v>
      </c>
      <c r="F2599" s="68">
        <v>24.238523350000001</v>
      </c>
      <c r="G2599" s="68">
        <v>7.4983619900000003</v>
      </c>
    </row>
    <row r="2600" spans="1:7" x14ac:dyDescent="0.2">
      <c r="A2600" s="24" t="s">
        <v>10990</v>
      </c>
      <c r="B2600" s="24" t="s">
        <v>10991</v>
      </c>
      <c r="C2600" s="68">
        <v>76.624302260000007</v>
      </c>
      <c r="D2600" s="68">
        <v>120.7698906</v>
      </c>
      <c r="E2600" s="68">
        <v>86.668775640000007</v>
      </c>
      <c r="F2600" s="68">
        <v>172.35575886000001</v>
      </c>
      <c r="G2600" s="68">
        <v>87.610315499999999</v>
      </c>
    </row>
    <row r="2601" spans="1:7" x14ac:dyDescent="0.2">
      <c r="A2601" s="24" t="s">
        <v>10992</v>
      </c>
      <c r="B2601" s="24" t="s">
        <v>10993</v>
      </c>
      <c r="C2601" s="68">
        <v>-0.31384835999999999</v>
      </c>
      <c r="D2601" s="68">
        <v>1.7057090000000098E-2</v>
      </c>
      <c r="E2601" s="68">
        <v>1.20020189</v>
      </c>
      <c r="F2601" s="68">
        <v>7.3406345000000002</v>
      </c>
      <c r="G2601" s="68">
        <v>5.2529247000000003</v>
      </c>
    </row>
    <row r="2602" spans="1:7" x14ac:dyDescent="0.2">
      <c r="A2602" s="24" t="s">
        <v>10994</v>
      </c>
      <c r="B2602" s="24" t="s">
        <v>10995</v>
      </c>
      <c r="C2602" s="68">
        <v>-4348.5709999999999</v>
      </c>
      <c r="D2602" s="68">
        <v>-2824.2109999999998</v>
      </c>
      <c r="E2602" s="68">
        <v>-1685.21</v>
      </c>
      <c r="F2602" s="68">
        <v>2084.3649999999998</v>
      </c>
      <c r="G2602" s="68">
        <v>-679.71199999999999</v>
      </c>
    </row>
    <row r="2603" spans="1:7" x14ac:dyDescent="0.2">
      <c r="A2603" s="24" t="s">
        <v>10996</v>
      </c>
      <c r="B2603" s="24" t="s">
        <v>10997</v>
      </c>
      <c r="C2603" s="68">
        <v>113.23128273</v>
      </c>
      <c r="D2603" s="68">
        <v>76.747888689999996</v>
      </c>
      <c r="E2603" s="68">
        <v>66.017196259999992</v>
      </c>
      <c r="F2603" s="68">
        <v>78.678617620000011</v>
      </c>
      <c r="G2603" s="68">
        <v>65.55285963</v>
      </c>
    </row>
    <row r="2604" spans="1:7" x14ac:dyDescent="0.2">
      <c r="A2604" s="24" t="s">
        <v>10998</v>
      </c>
      <c r="B2604" s="24" t="s">
        <v>10999</v>
      </c>
      <c r="C2604" s="68">
        <v>260.43105069000001</v>
      </c>
      <c r="D2604" s="68">
        <v>182.35167931999999</v>
      </c>
      <c r="E2604" s="68">
        <v>221.7441944</v>
      </c>
      <c r="F2604" s="68">
        <v>41.928757220000001</v>
      </c>
      <c r="G2604" s="68">
        <v>45.500978420000003</v>
      </c>
    </row>
    <row r="2605" spans="1:7" x14ac:dyDescent="0.2">
      <c r="A2605" s="24" t="s">
        <v>11000</v>
      </c>
      <c r="B2605" s="24" t="s">
        <v>11001</v>
      </c>
      <c r="C2605" s="68">
        <v>130.072</v>
      </c>
      <c r="D2605" s="68">
        <v>140.74100000000001</v>
      </c>
      <c r="E2605" s="68">
        <v>95.941999999999993</v>
      </c>
      <c r="F2605" s="68">
        <v>3.7250000000000001</v>
      </c>
      <c r="G2605" s="68">
        <v>145.37700000000001</v>
      </c>
    </row>
    <row r="2606" spans="1:7" x14ac:dyDescent="0.2">
      <c r="A2606" s="24" t="s">
        <v>11002</v>
      </c>
      <c r="B2606" s="24" t="s">
        <v>11003</v>
      </c>
      <c r="C2606" s="68">
        <v>-723.28702999000006</v>
      </c>
      <c r="D2606" s="68">
        <v>-346.04731199000003</v>
      </c>
      <c r="E2606" s="68">
        <v>4.3948110300000005</v>
      </c>
      <c r="F2606" s="68">
        <v>193.02711284999998</v>
      </c>
      <c r="G2606" s="68">
        <v>77.677610569999999</v>
      </c>
    </row>
    <row r="2607" spans="1:7" x14ac:dyDescent="0.2">
      <c r="A2607" s="24" t="s">
        <v>11004</v>
      </c>
      <c r="B2607" s="24" t="s">
        <v>11005</v>
      </c>
      <c r="C2607" s="68">
        <v>-45.299346270000001</v>
      </c>
      <c r="D2607" s="68">
        <v>-26.182645920000002</v>
      </c>
      <c r="E2607" s="68">
        <v>0.43705168999999999</v>
      </c>
      <c r="F2607" s="68">
        <v>-29.738575090000001</v>
      </c>
      <c r="G2607" s="68">
        <v>-40.932652060000002</v>
      </c>
    </row>
    <row r="2608" spans="1:7" x14ac:dyDescent="0.2">
      <c r="A2608" s="24" t="s">
        <v>11006</v>
      </c>
      <c r="B2608" s="24" t="s">
        <v>11007</v>
      </c>
      <c r="C2608" s="68">
        <v>-41.19341901</v>
      </c>
      <c r="D2608" s="68">
        <v>2.95131404000001</v>
      </c>
      <c r="E2608" s="68">
        <v>-85.004312230000011</v>
      </c>
      <c r="F2608" s="68">
        <v>-12.465217640000001</v>
      </c>
      <c r="G2608" s="68">
        <v>-65.449929729999994</v>
      </c>
    </row>
    <row r="2609" spans="1:7" x14ac:dyDescent="0.2">
      <c r="A2609" s="24" t="s">
        <v>11008</v>
      </c>
      <c r="B2609" s="24" t="s">
        <v>11009</v>
      </c>
      <c r="C2609" s="68">
        <v>110.9056779</v>
      </c>
      <c r="D2609" s="68">
        <v>66.458476270000006</v>
      </c>
      <c r="E2609" s="68">
        <v>34.776570679999999</v>
      </c>
      <c r="F2609" s="68">
        <v>137.18837493000001</v>
      </c>
      <c r="G2609" s="68">
        <v>45.774043540000001</v>
      </c>
    </row>
    <row r="2610" spans="1:7" x14ac:dyDescent="0.2">
      <c r="A2610" s="24" t="s">
        <v>11010</v>
      </c>
      <c r="B2610" s="24" t="s">
        <v>11011</v>
      </c>
      <c r="C2610" s="68">
        <v>57.101773360000003</v>
      </c>
      <c r="D2610" s="68">
        <v>3.4334409900000002</v>
      </c>
      <c r="E2610" s="68">
        <v>2.5042262499999999</v>
      </c>
      <c r="F2610" s="68">
        <v>-30.692696420000001</v>
      </c>
      <c r="G2610" s="68">
        <v>33.501038109999996</v>
      </c>
    </row>
    <row r="2611" spans="1:7" x14ac:dyDescent="0.2">
      <c r="A2611" s="24" t="s">
        <v>11012</v>
      </c>
      <c r="B2611" s="24" t="s">
        <v>11013</v>
      </c>
      <c r="C2611" s="68">
        <v>66.581714829999996</v>
      </c>
      <c r="D2611" s="68">
        <v>210.63426948</v>
      </c>
      <c r="E2611" s="68">
        <v>-160.12890871000002</v>
      </c>
      <c r="F2611" s="68">
        <v>-240.68514245</v>
      </c>
      <c r="G2611" s="68">
        <v>-10.461509269999999</v>
      </c>
    </row>
    <row r="2612" spans="1:7" x14ac:dyDescent="0.2">
      <c r="A2612" s="24" t="s">
        <v>11014</v>
      </c>
      <c r="B2612" s="24" t="s">
        <v>11015</v>
      </c>
      <c r="C2612" s="68">
        <v>70.916691299999997</v>
      </c>
      <c r="D2612" s="68">
        <v>-12.230756810000001</v>
      </c>
      <c r="E2612" s="68">
        <v>-24.34562292</v>
      </c>
      <c r="F2612" s="68">
        <v>-231.21982508000002</v>
      </c>
      <c r="G2612" s="68">
        <v>-26.010266120000001</v>
      </c>
    </row>
    <row r="2613" spans="1:7" x14ac:dyDescent="0.2">
      <c r="A2613" s="24" t="s">
        <v>11016</v>
      </c>
      <c r="B2613" s="24" t="s">
        <v>11017</v>
      </c>
      <c r="C2613" s="68">
        <v>25.683475050000002</v>
      </c>
      <c r="D2613" s="68">
        <v>-1.8510837199999999</v>
      </c>
      <c r="E2613" s="68">
        <v>-1.5068749699999999</v>
      </c>
      <c r="F2613" s="68">
        <v>-45.125115280000003</v>
      </c>
      <c r="G2613" s="68">
        <v>-0.72502913999999996</v>
      </c>
    </row>
    <row r="2614" spans="1:7" x14ac:dyDescent="0.2">
      <c r="A2614" s="24" t="s">
        <v>11018</v>
      </c>
      <c r="B2614" s="24" t="s">
        <v>11019</v>
      </c>
      <c r="C2614" s="68">
        <v>58.527939719999999</v>
      </c>
      <c r="D2614" s="68">
        <v>168.02612680000001</v>
      </c>
      <c r="E2614" s="68">
        <v>41.453892780000004</v>
      </c>
      <c r="F2614" s="68">
        <v>-1.37364967000008</v>
      </c>
      <c r="G2614" s="68">
        <v>55.020426659999998</v>
      </c>
    </row>
    <row r="2615" spans="1:7" x14ac:dyDescent="0.2">
      <c r="A2615" s="24" t="s">
        <v>11020</v>
      </c>
      <c r="B2615" s="24" t="s">
        <v>11021</v>
      </c>
      <c r="C2615" s="68">
        <v>151.81950155000001</v>
      </c>
      <c r="D2615" s="68">
        <v>192.39979869000001</v>
      </c>
      <c r="E2615" s="68">
        <v>134.14129195000001</v>
      </c>
      <c r="F2615" s="68">
        <v>70.906351909999998</v>
      </c>
      <c r="G2615" s="68">
        <v>128.20594586999999</v>
      </c>
    </row>
    <row r="2616" spans="1:7" x14ac:dyDescent="0.2">
      <c r="A2616" s="24" t="s">
        <v>11022</v>
      </c>
      <c r="B2616" s="24" t="s">
        <v>11023</v>
      </c>
      <c r="C2616" s="68">
        <v>1922.8938613399998</v>
      </c>
      <c r="D2616" s="68">
        <v>245.16331303000001</v>
      </c>
      <c r="E2616" s="68">
        <v>1241.1746502999999</v>
      </c>
      <c r="F2616" s="68">
        <v>891.41462015000104</v>
      </c>
      <c r="G2616" s="68">
        <v>2086.0531402400002</v>
      </c>
    </row>
    <row r="2617" spans="1:7" x14ac:dyDescent="0.2">
      <c r="A2617" s="24" t="s">
        <v>11024</v>
      </c>
      <c r="B2617" s="24" t="s">
        <v>11025</v>
      </c>
      <c r="C2617" s="68">
        <v>1178.45409023</v>
      </c>
      <c r="D2617" s="68">
        <v>1657.75033078</v>
      </c>
      <c r="E2617" s="68">
        <v>1553.73879059</v>
      </c>
      <c r="F2617" s="68">
        <v>994.48366301999999</v>
      </c>
      <c r="G2617" s="68">
        <v>975.12972565999996</v>
      </c>
    </row>
    <row r="2618" spans="1:7" x14ac:dyDescent="0.2">
      <c r="A2618" s="24" t="s">
        <v>11026</v>
      </c>
      <c r="B2618" s="24" t="s">
        <v>11027</v>
      </c>
      <c r="C2618" s="68">
        <v>12.58076498</v>
      </c>
      <c r="D2618" s="68">
        <v>10.580301329999999</v>
      </c>
      <c r="E2618" s="68">
        <v>9.7615061500000007</v>
      </c>
      <c r="F2618" s="68">
        <v>-8.8642013899999998</v>
      </c>
      <c r="G2618" s="68">
        <v>5.92166441</v>
      </c>
    </row>
    <row r="2619" spans="1:7" x14ac:dyDescent="0.2">
      <c r="A2619" s="24" t="s">
        <v>11028</v>
      </c>
      <c r="B2619" s="24" t="s">
        <v>11029</v>
      </c>
      <c r="C2619" s="68">
        <v>40.661238900000001</v>
      </c>
      <c r="D2619" s="68">
        <v>9.555206029999999</v>
      </c>
      <c r="E2619" s="68">
        <v>6.69150007</v>
      </c>
      <c r="F2619" s="68">
        <v>-1.6919770699999901</v>
      </c>
      <c r="G2619" s="68">
        <v>458.08187601999998</v>
      </c>
    </row>
    <row r="2620" spans="1:7" x14ac:dyDescent="0.2">
      <c r="A2620" s="24" t="s">
        <v>11030</v>
      </c>
      <c r="B2620" s="24" t="s">
        <v>11031</v>
      </c>
      <c r="C2620" s="68">
        <v>-3.1063121800000002</v>
      </c>
      <c r="D2620" s="68">
        <v>-8.5290012899999983</v>
      </c>
      <c r="E2620" s="68">
        <v>-8.3025270399999993</v>
      </c>
      <c r="F2620" s="68">
        <v>26.958091550000002</v>
      </c>
      <c r="G2620" s="68">
        <v>-2.4710933100000001</v>
      </c>
    </row>
    <row r="2621" spans="1:7" x14ac:dyDescent="0.2">
      <c r="A2621" s="24" t="s">
        <v>11032</v>
      </c>
      <c r="B2621" s="24" t="s">
        <v>11033</v>
      </c>
      <c r="C2621" s="68">
        <v>55.925227880000001</v>
      </c>
      <c r="D2621" s="68">
        <v>44.828031250000002</v>
      </c>
      <c r="E2621" s="68">
        <v>97.811875090000001</v>
      </c>
      <c r="F2621" s="68">
        <v>182.40953225000001</v>
      </c>
      <c r="G2621" s="68">
        <v>21.09450945</v>
      </c>
    </row>
    <row r="2622" spans="1:7" x14ac:dyDescent="0.2">
      <c r="A2622" s="24" t="s">
        <v>11034</v>
      </c>
      <c r="B2622" s="24" t="s">
        <v>11035</v>
      </c>
      <c r="C2622" s="68">
        <v>28.362906760000001</v>
      </c>
      <c r="D2622" s="68">
        <v>16.101367189999998</v>
      </c>
      <c r="E2622" s="68">
        <v>19.282680929999998</v>
      </c>
      <c r="F2622" s="68">
        <v>2.3218109600000001</v>
      </c>
      <c r="G2622" s="68">
        <v>-0.46440102</v>
      </c>
    </row>
    <row r="2623" spans="1:7" x14ac:dyDescent="0.2">
      <c r="A2623" s="24" t="s">
        <v>11036</v>
      </c>
      <c r="B2623" s="24" t="s">
        <v>11037</v>
      </c>
      <c r="C2623" s="68">
        <v>214.32791950999999</v>
      </c>
      <c r="D2623" s="68">
        <v>187.5038768</v>
      </c>
      <c r="E2623" s="68">
        <v>-101.56809901000001</v>
      </c>
      <c r="F2623" s="68">
        <v>517.60222985000007</v>
      </c>
      <c r="G2623" s="68">
        <v>139.86470349000001</v>
      </c>
    </row>
    <row r="2624" spans="1:7" x14ac:dyDescent="0.2">
      <c r="A2624" s="24" t="s">
        <v>11038</v>
      </c>
      <c r="B2624" s="24" t="s">
        <v>11039</v>
      </c>
      <c r="C2624" s="68">
        <v>512.32201381000004</v>
      </c>
      <c r="D2624" s="68">
        <v>219.95586134000001</v>
      </c>
      <c r="E2624" s="68">
        <v>110.80152898</v>
      </c>
      <c r="F2624" s="68">
        <v>141.91447084999999</v>
      </c>
      <c r="G2624" s="68">
        <v>1650.7559901</v>
      </c>
    </row>
    <row r="2625" spans="1:7" x14ac:dyDescent="0.2">
      <c r="A2625" s="24" t="s">
        <v>11040</v>
      </c>
      <c r="B2625" s="24" t="s">
        <v>11041</v>
      </c>
      <c r="C2625" s="68">
        <v>97.220711739999999</v>
      </c>
      <c r="D2625" s="68">
        <v>60.608107250000003</v>
      </c>
      <c r="E2625" s="68">
        <v>230.0537975</v>
      </c>
      <c r="F2625" s="68">
        <v>137.41504605</v>
      </c>
      <c r="G2625" s="68">
        <v>59.884088270000007</v>
      </c>
    </row>
    <row r="2626" spans="1:7" x14ac:dyDescent="0.2">
      <c r="A2626" s="24" t="s">
        <v>11042</v>
      </c>
      <c r="B2626" s="24" t="s">
        <v>11043</v>
      </c>
      <c r="C2626" s="68">
        <v>544.15082471000005</v>
      </c>
      <c r="D2626" s="68">
        <v>-663.29845459000001</v>
      </c>
      <c r="E2626" s="68">
        <v>-51.248080309999999</v>
      </c>
      <c r="F2626" s="68">
        <v>-61.638444710000002</v>
      </c>
      <c r="G2626" s="68">
        <v>-20.052081609999998</v>
      </c>
    </row>
    <row r="2627" spans="1:7" x14ac:dyDescent="0.2">
      <c r="A2627" s="24" t="s">
        <v>11044</v>
      </c>
      <c r="B2627" s="24" t="s">
        <v>11045</v>
      </c>
      <c r="C2627" s="68">
        <v>111.03981718000001</v>
      </c>
      <c r="D2627" s="68">
        <v>111.27313377</v>
      </c>
      <c r="E2627" s="68">
        <v>101.94754765</v>
      </c>
      <c r="F2627" s="68">
        <v>74.39108490000001</v>
      </c>
      <c r="G2627" s="68">
        <v>95.658363540000011</v>
      </c>
    </row>
    <row r="2628" spans="1:7" x14ac:dyDescent="0.2">
      <c r="A2628" s="24" t="s">
        <v>11046</v>
      </c>
      <c r="B2628" s="24" t="s">
        <v>11047</v>
      </c>
      <c r="C2628" s="68">
        <v>1.5411248</v>
      </c>
      <c r="D2628" s="68">
        <v>5.4791455199999994</v>
      </c>
      <c r="E2628" s="68">
        <v>2.1831776899999999</v>
      </c>
      <c r="F2628" s="68">
        <v>1.29650021</v>
      </c>
      <c r="G2628" s="68">
        <v>8.2739008199999997</v>
      </c>
    </row>
    <row r="2629" spans="1:7" x14ac:dyDescent="0.2">
      <c r="A2629" s="24" t="s">
        <v>11048</v>
      </c>
      <c r="B2629" s="24" t="s">
        <v>11049</v>
      </c>
      <c r="C2629" s="68">
        <v>8657.8617800599986</v>
      </c>
      <c r="D2629" s="68">
        <v>5792.0406741800007</v>
      </c>
      <c r="E2629" s="68">
        <v>1888.70192075</v>
      </c>
      <c r="F2629" s="68">
        <v>2026.7493046500001</v>
      </c>
      <c r="G2629" s="68">
        <v>4293.1131881599995</v>
      </c>
    </row>
    <row r="2630" spans="1:7" x14ac:dyDescent="0.2">
      <c r="A2630" s="24" t="s">
        <v>11050</v>
      </c>
      <c r="B2630" s="24" t="s">
        <v>11051</v>
      </c>
      <c r="C2630" s="68">
        <v>225.56394</v>
      </c>
      <c r="D2630" s="68">
        <v>257.12341526</v>
      </c>
      <c r="E2630" s="68">
        <v>215.50818502000001</v>
      </c>
      <c r="F2630" s="68">
        <v>194.05495328000001</v>
      </c>
      <c r="G2630" s="68">
        <v>211.57310000000001</v>
      </c>
    </row>
    <row r="2631" spans="1:7" x14ac:dyDescent="0.2">
      <c r="A2631" s="24" t="s">
        <v>11052</v>
      </c>
      <c r="B2631" s="24" t="s">
        <v>11053</v>
      </c>
      <c r="C2631" s="68" t="s">
        <v>11870</v>
      </c>
      <c r="D2631" s="68" t="s">
        <v>11870</v>
      </c>
      <c r="E2631" s="68" t="s">
        <v>11870</v>
      </c>
      <c r="F2631" s="68" t="s">
        <v>11870</v>
      </c>
      <c r="G2631" s="68" t="s">
        <v>11870</v>
      </c>
    </row>
    <row r="2632" spans="1:7" x14ac:dyDescent="0.2">
      <c r="A2632" s="24" t="s">
        <v>11054</v>
      </c>
      <c r="B2632" s="24" t="s">
        <v>11055</v>
      </c>
      <c r="C2632" s="68">
        <v>78.182198430000014</v>
      </c>
      <c r="D2632" s="68">
        <v>110.17547979000001</v>
      </c>
      <c r="E2632" s="68">
        <v>94.916530950000009</v>
      </c>
      <c r="F2632" s="68">
        <v>102.67202759999999</v>
      </c>
      <c r="G2632" s="68">
        <v>62.756751990000005</v>
      </c>
    </row>
    <row r="2633" spans="1:7" x14ac:dyDescent="0.2">
      <c r="A2633" s="24" t="s">
        <v>11056</v>
      </c>
      <c r="B2633" s="24" t="s">
        <v>11057</v>
      </c>
      <c r="C2633" s="68">
        <v>2670.1390000000001</v>
      </c>
      <c r="D2633" s="68" t="s">
        <v>11870</v>
      </c>
      <c r="E2633" s="68" t="s">
        <v>11870</v>
      </c>
      <c r="F2633" s="68">
        <v>2146.8969999999999</v>
      </c>
      <c r="G2633" s="68">
        <v>2432.5619999999999</v>
      </c>
    </row>
    <row r="2634" spans="1:7" x14ac:dyDescent="0.2">
      <c r="A2634" s="24" t="s">
        <v>11058</v>
      </c>
      <c r="B2634" s="24" t="s">
        <v>11059</v>
      </c>
      <c r="C2634" s="68">
        <v>1010.155</v>
      </c>
      <c r="D2634" s="68" t="s">
        <v>11870</v>
      </c>
      <c r="E2634" s="68" t="s">
        <v>11870</v>
      </c>
      <c r="F2634" s="68">
        <v>571.60500000000002</v>
      </c>
      <c r="G2634" s="68">
        <v>928.76900000000001</v>
      </c>
    </row>
    <row r="2635" spans="1:7" x14ac:dyDescent="0.2">
      <c r="A2635" s="24" t="s">
        <v>11060</v>
      </c>
      <c r="B2635" s="24" t="s">
        <v>11061</v>
      </c>
      <c r="C2635" s="68">
        <v>87.25908982</v>
      </c>
      <c r="D2635" s="68">
        <v>78.54725972</v>
      </c>
      <c r="E2635" s="68">
        <v>112.21862678000001</v>
      </c>
      <c r="F2635" s="68">
        <v>39.114720579999997</v>
      </c>
      <c r="G2635" s="68">
        <v>78.87297765000001</v>
      </c>
    </row>
    <row r="2636" spans="1:7" x14ac:dyDescent="0.2">
      <c r="A2636" s="24" t="s">
        <v>11062</v>
      </c>
      <c r="B2636" s="24" t="s">
        <v>11063</v>
      </c>
      <c r="C2636" s="68">
        <v>592.3884802</v>
      </c>
      <c r="D2636" s="68">
        <v>860.33318858000007</v>
      </c>
      <c r="E2636" s="68">
        <v>423.09832076999999</v>
      </c>
      <c r="F2636" s="68">
        <v>1414.3573812100001</v>
      </c>
      <c r="G2636" s="68">
        <v>33.261631109999996</v>
      </c>
    </row>
    <row r="2637" spans="1:7" x14ac:dyDescent="0.2">
      <c r="A2637" s="24" t="s">
        <v>11064</v>
      </c>
      <c r="B2637" s="24" t="s">
        <v>11065</v>
      </c>
      <c r="C2637" s="68">
        <v>313.95418948000003</v>
      </c>
      <c r="D2637" s="68">
        <v>196.05490215999998</v>
      </c>
      <c r="E2637" s="68">
        <v>223.44619534999998</v>
      </c>
      <c r="F2637" s="68">
        <v>102.36183615</v>
      </c>
      <c r="G2637" s="68">
        <v>242.23562296</v>
      </c>
    </row>
    <row r="2638" spans="1:7" x14ac:dyDescent="0.2">
      <c r="A2638" s="24" t="s">
        <v>11066</v>
      </c>
      <c r="B2638" s="24" t="s">
        <v>11067</v>
      </c>
      <c r="C2638" s="68">
        <v>4.8086187000000002</v>
      </c>
      <c r="D2638" s="68">
        <v>17.10609213</v>
      </c>
      <c r="E2638" s="68">
        <v>15.542748849999999</v>
      </c>
      <c r="F2638" s="68">
        <v>-3.2309296000000001</v>
      </c>
      <c r="G2638" s="68">
        <v>0.77287483999999995</v>
      </c>
    </row>
    <row r="2639" spans="1:7" x14ac:dyDescent="0.2">
      <c r="A2639" s="24" t="s">
        <v>11068</v>
      </c>
      <c r="B2639" s="24" t="s">
        <v>11069</v>
      </c>
      <c r="C2639" s="68">
        <v>19.877201940000003</v>
      </c>
      <c r="D2639" s="68">
        <v>6.3909512900000003</v>
      </c>
      <c r="E2639" s="68">
        <v>5.3583808299999998</v>
      </c>
      <c r="F2639" s="68">
        <v>-132.65286313999999</v>
      </c>
      <c r="G2639" s="68">
        <v>-362.58544462000003</v>
      </c>
    </row>
    <row r="2640" spans="1:7" x14ac:dyDescent="0.2">
      <c r="A2640" s="24" t="s">
        <v>11070</v>
      </c>
      <c r="B2640" s="24" t="s">
        <v>11071</v>
      </c>
      <c r="C2640" s="68">
        <v>-6.1399208300000003</v>
      </c>
      <c r="D2640" s="68">
        <v>4.21148335</v>
      </c>
      <c r="E2640" s="68">
        <v>5.4455484400000005</v>
      </c>
      <c r="F2640" s="68">
        <v>28.877237440000002</v>
      </c>
      <c r="G2640" s="68">
        <v>12.344712599999999</v>
      </c>
    </row>
    <row r="2641" spans="1:7" x14ac:dyDescent="0.2">
      <c r="A2641" s="24" t="s">
        <v>11072</v>
      </c>
      <c r="B2641" s="24" t="s">
        <v>11073</v>
      </c>
      <c r="C2641" s="68">
        <v>4.90052953</v>
      </c>
      <c r="D2641" s="68">
        <v>8.8620169499999992</v>
      </c>
      <c r="E2641" s="68">
        <v>4.7734975199999994</v>
      </c>
      <c r="F2641" s="68">
        <v>-107.66744206</v>
      </c>
      <c r="G2641" s="68">
        <v>-99.266699489999993</v>
      </c>
    </row>
    <row r="2642" spans="1:7" x14ac:dyDescent="0.2">
      <c r="A2642" s="24" t="s">
        <v>11074</v>
      </c>
      <c r="B2642" s="24" t="s">
        <v>11075</v>
      </c>
      <c r="C2642" s="68">
        <v>62.395468659999999</v>
      </c>
      <c r="D2642" s="68">
        <v>44.171629090000003</v>
      </c>
      <c r="E2642" s="68">
        <v>40.767568140000002</v>
      </c>
      <c r="F2642" s="68">
        <v>30.668276489999997</v>
      </c>
      <c r="G2642" s="68">
        <v>47.232165500000001</v>
      </c>
    </row>
    <row r="2643" spans="1:7" x14ac:dyDescent="0.2">
      <c r="A2643" s="24" t="s">
        <v>11076</v>
      </c>
      <c r="B2643" s="24" t="s">
        <v>11077</v>
      </c>
      <c r="C2643" s="68">
        <v>41.418552069999997</v>
      </c>
      <c r="D2643" s="68">
        <v>55.157834009999995</v>
      </c>
      <c r="E2643" s="68">
        <v>10.554545289999998</v>
      </c>
      <c r="F2643" s="68">
        <v>-19.856091920000001</v>
      </c>
      <c r="G2643" s="68">
        <v>7.9077342800000006</v>
      </c>
    </row>
    <row r="2644" spans="1:7" x14ac:dyDescent="0.2">
      <c r="A2644" s="24" t="s">
        <v>11078</v>
      </c>
      <c r="B2644" s="24" t="s">
        <v>11079</v>
      </c>
      <c r="C2644" s="68">
        <v>5.9721592900000005</v>
      </c>
      <c r="D2644" s="68">
        <v>8.7217617599999997</v>
      </c>
      <c r="E2644" s="68">
        <v>-47.114519799999997</v>
      </c>
      <c r="F2644" s="68">
        <v>11.589514550000001</v>
      </c>
      <c r="G2644" s="68">
        <v>-38.657047119999994</v>
      </c>
    </row>
    <row r="2645" spans="1:7" x14ac:dyDescent="0.2">
      <c r="A2645" s="24" t="s">
        <v>11080</v>
      </c>
      <c r="B2645" s="24" t="s">
        <v>11081</v>
      </c>
      <c r="C2645" s="68">
        <v>27.812636149999999</v>
      </c>
      <c r="D2645" s="68">
        <v>43.955224430000001</v>
      </c>
      <c r="E2645" s="68">
        <v>14.20073571</v>
      </c>
      <c r="F2645" s="68">
        <v>12.17577056</v>
      </c>
      <c r="G2645" s="68">
        <v>22.35345161</v>
      </c>
    </row>
    <row r="2646" spans="1:7" x14ac:dyDescent="0.2">
      <c r="A2646" s="24" t="s">
        <v>11082</v>
      </c>
      <c r="B2646" s="24" t="s">
        <v>11083</v>
      </c>
      <c r="C2646" s="68">
        <v>172.58834136999999</v>
      </c>
      <c r="D2646" s="68">
        <v>181.62478472999999</v>
      </c>
      <c r="E2646" s="68">
        <v>129.31734306000001</v>
      </c>
      <c r="F2646" s="68">
        <v>269.97280338999997</v>
      </c>
      <c r="G2646" s="68">
        <v>108.91473034000001</v>
      </c>
    </row>
    <row r="2647" spans="1:7" x14ac:dyDescent="0.2">
      <c r="A2647" s="24" t="s">
        <v>11084</v>
      </c>
      <c r="B2647" s="24" t="s">
        <v>11085</v>
      </c>
      <c r="C2647" s="68">
        <v>60.181649299999997</v>
      </c>
      <c r="D2647" s="68">
        <v>51.991846029999998</v>
      </c>
      <c r="E2647" s="68">
        <v>4.80088603</v>
      </c>
      <c r="F2647" s="68">
        <v>-484.48385222000002</v>
      </c>
      <c r="G2647" s="68">
        <v>-356.66213667</v>
      </c>
    </row>
    <row r="2648" spans="1:7" x14ac:dyDescent="0.2">
      <c r="A2648" s="24" t="s">
        <v>11086</v>
      </c>
      <c r="B2648" s="24" t="s">
        <v>11087</v>
      </c>
      <c r="C2648" s="68">
        <v>88.189111139999994</v>
      </c>
      <c r="D2648" s="68">
        <v>51.498675490000004</v>
      </c>
      <c r="E2648" s="68">
        <v>38.478333549999995</v>
      </c>
      <c r="F2648" s="68">
        <v>60.365826030000001</v>
      </c>
      <c r="G2648" s="68">
        <v>51.309183600000004</v>
      </c>
    </row>
    <row r="2649" spans="1:7" x14ac:dyDescent="0.2">
      <c r="A2649" s="24" t="s">
        <v>11088</v>
      </c>
      <c r="B2649" s="24" t="s">
        <v>11089</v>
      </c>
      <c r="C2649" s="68">
        <v>62.951889520000002</v>
      </c>
      <c r="D2649" s="68">
        <v>88.754553979999997</v>
      </c>
      <c r="E2649" s="68">
        <v>53.884621580000001</v>
      </c>
      <c r="F2649" s="68">
        <v>28.072034609999999</v>
      </c>
      <c r="G2649" s="68">
        <v>33.67691774</v>
      </c>
    </row>
    <row r="2650" spans="1:7" x14ac:dyDescent="0.2">
      <c r="A2650" s="24" t="s">
        <v>11090</v>
      </c>
      <c r="B2650" s="24" t="s">
        <v>11091</v>
      </c>
      <c r="C2650" s="68">
        <v>14.252868830000001</v>
      </c>
      <c r="D2650" s="68">
        <v>18.91036317</v>
      </c>
      <c r="E2650" s="68">
        <v>23.076328019999998</v>
      </c>
      <c r="F2650" s="68">
        <v>12.97353126</v>
      </c>
      <c r="G2650" s="68">
        <v>25.153215589999999</v>
      </c>
    </row>
    <row r="2651" spans="1:7" x14ac:dyDescent="0.2">
      <c r="A2651" s="24" t="s">
        <v>11092</v>
      </c>
      <c r="B2651" s="24" t="s">
        <v>11093</v>
      </c>
      <c r="C2651" s="68">
        <v>85.365043549999996</v>
      </c>
      <c r="D2651" s="68" t="s">
        <v>11870</v>
      </c>
      <c r="E2651" s="68" t="s">
        <v>11870</v>
      </c>
      <c r="F2651" s="68">
        <v>199.85160413999998</v>
      </c>
      <c r="G2651" s="68">
        <v>218.00921176</v>
      </c>
    </row>
    <row r="2652" spans="1:7" x14ac:dyDescent="0.2">
      <c r="A2652" s="24" t="s">
        <v>11094</v>
      </c>
      <c r="B2652" s="24" t="s">
        <v>11095</v>
      </c>
      <c r="C2652" s="68">
        <v>220.89970428999999</v>
      </c>
      <c r="D2652" s="68">
        <v>257.00309738999999</v>
      </c>
      <c r="E2652" s="68">
        <v>132.13985457999999</v>
      </c>
      <c r="F2652" s="68">
        <v>88.815040359999998</v>
      </c>
      <c r="G2652" s="68">
        <v>189.56261309999999</v>
      </c>
    </row>
    <row r="2653" spans="1:7" x14ac:dyDescent="0.2">
      <c r="A2653" s="24" t="s">
        <v>11096</v>
      </c>
      <c r="B2653" s="24" t="s">
        <v>11097</v>
      </c>
      <c r="C2653" s="68">
        <v>44.9120694</v>
      </c>
      <c r="D2653" s="68">
        <v>102.67825822</v>
      </c>
      <c r="E2653" s="68">
        <v>20.860075079999998</v>
      </c>
      <c r="F2653" s="68">
        <v>15.036323560000001</v>
      </c>
      <c r="G2653" s="68">
        <v>47.960395810000001</v>
      </c>
    </row>
    <row r="2654" spans="1:7" x14ac:dyDescent="0.2">
      <c r="A2654" s="24" t="s">
        <v>11098</v>
      </c>
      <c r="B2654" s="24" t="s">
        <v>11099</v>
      </c>
      <c r="C2654" s="68">
        <v>5.6605320700000004</v>
      </c>
      <c r="D2654" s="68">
        <v>6.7052879299999999</v>
      </c>
      <c r="E2654" s="68">
        <v>5.7337310300000004</v>
      </c>
      <c r="F2654" s="68">
        <v>35.928697100000001</v>
      </c>
      <c r="G2654" s="68">
        <v>1.5177376299999998</v>
      </c>
    </row>
    <row r="2655" spans="1:7" x14ac:dyDescent="0.2">
      <c r="A2655" s="24" t="s">
        <v>11100</v>
      </c>
      <c r="B2655" s="24" t="s">
        <v>11101</v>
      </c>
      <c r="C2655" s="68">
        <v>209.22679037</v>
      </c>
      <c r="D2655" s="68">
        <v>271.15956197000003</v>
      </c>
      <c r="E2655" s="68">
        <v>81.289867930000014</v>
      </c>
      <c r="F2655" s="68">
        <v>27.790229989999997</v>
      </c>
      <c r="G2655" s="68">
        <v>143.07456003999999</v>
      </c>
    </row>
    <row r="2656" spans="1:7" x14ac:dyDescent="0.2">
      <c r="A2656" s="24" t="s">
        <v>11102</v>
      </c>
      <c r="B2656" s="24" t="s">
        <v>11103</v>
      </c>
      <c r="C2656" s="68">
        <v>13.86465827</v>
      </c>
      <c r="D2656" s="68">
        <v>25.116873089999999</v>
      </c>
      <c r="E2656" s="68">
        <v>12.75881742</v>
      </c>
      <c r="F2656" s="68">
        <v>9.7924258900000005</v>
      </c>
      <c r="G2656" s="68">
        <v>7.3192406299999995</v>
      </c>
    </row>
    <row r="2657" spans="1:7" x14ac:dyDescent="0.2">
      <c r="A2657" s="24" t="s">
        <v>11104</v>
      </c>
      <c r="B2657" s="24" t="s">
        <v>11105</v>
      </c>
      <c r="C2657" s="68">
        <v>69.024099190000001</v>
      </c>
      <c r="D2657" s="68">
        <v>50.544582950000006</v>
      </c>
      <c r="E2657" s="68">
        <v>129.77067119</v>
      </c>
      <c r="F2657" s="68">
        <v>17.53285344</v>
      </c>
      <c r="G2657" s="68">
        <v>146.14090433999999</v>
      </c>
    </row>
    <row r="2658" spans="1:7" x14ac:dyDescent="0.2">
      <c r="A2658" s="24" t="s">
        <v>11106</v>
      </c>
      <c r="B2658" s="24" t="s">
        <v>11107</v>
      </c>
      <c r="C2658" s="68">
        <v>39.203860670000005</v>
      </c>
      <c r="D2658" s="68">
        <v>53.6871303</v>
      </c>
      <c r="E2658" s="68">
        <v>-22.408728870000001</v>
      </c>
      <c r="F2658" s="68">
        <v>3.4423127200000003</v>
      </c>
      <c r="G2658" s="68">
        <v>37.17509132</v>
      </c>
    </row>
    <row r="2659" spans="1:7" x14ac:dyDescent="0.2">
      <c r="A2659" s="24" t="s">
        <v>11108</v>
      </c>
      <c r="B2659" s="24" t="s">
        <v>11109</v>
      </c>
      <c r="C2659" s="68">
        <v>31.563831010000001</v>
      </c>
      <c r="D2659" s="68">
        <v>40.769674189999996</v>
      </c>
      <c r="E2659" s="68">
        <v>14.70789064</v>
      </c>
      <c r="F2659" s="68">
        <v>46.719044270000005</v>
      </c>
      <c r="G2659" s="68">
        <v>22.972995280000003</v>
      </c>
    </row>
    <row r="2660" spans="1:7" x14ac:dyDescent="0.2">
      <c r="A2660" s="24" t="s">
        <v>11110</v>
      </c>
      <c r="B2660" s="24" t="s">
        <v>11111</v>
      </c>
      <c r="C2660" s="68">
        <v>150.69115986000003</v>
      </c>
      <c r="D2660" s="68">
        <v>140.20186399000002</v>
      </c>
      <c r="E2660" s="68">
        <v>11.66006651</v>
      </c>
      <c r="F2660" s="68">
        <v>41.855594400000001</v>
      </c>
      <c r="G2660" s="68">
        <v>60.848597750000003</v>
      </c>
    </row>
    <row r="2661" spans="1:7" x14ac:dyDescent="0.2">
      <c r="A2661" s="24" t="s">
        <v>11112</v>
      </c>
      <c r="B2661" s="24" t="s">
        <v>11113</v>
      </c>
      <c r="C2661" s="68">
        <v>120.4827093</v>
      </c>
      <c r="D2661" s="68">
        <v>144.77355845</v>
      </c>
      <c r="E2661" s="68">
        <v>91.861184590000008</v>
      </c>
      <c r="F2661" s="68">
        <v>145.95024446000002</v>
      </c>
      <c r="G2661" s="68">
        <v>125.27427132</v>
      </c>
    </row>
    <row r="2662" spans="1:7" x14ac:dyDescent="0.2">
      <c r="A2662" s="24" t="s">
        <v>11114</v>
      </c>
      <c r="B2662" s="24" t="s">
        <v>11115</v>
      </c>
      <c r="C2662" s="68">
        <v>63.381019850000001</v>
      </c>
      <c r="D2662" s="68">
        <v>73.149011139999999</v>
      </c>
      <c r="E2662" s="68">
        <v>15.89049943</v>
      </c>
      <c r="F2662" s="68">
        <v>134.25855018000001</v>
      </c>
      <c r="G2662" s="68">
        <v>-28.124987659999999</v>
      </c>
    </row>
    <row r="2663" spans="1:7" x14ac:dyDescent="0.2">
      <c r="A2663" s="24" t="s">
        <v>11116</v>
      </c>
      <c r="B2663" s="24" t="s">
        <v>11117</v>
      </c>
      <c r="C2663" s="68">
        <v>21.577525670000004</v>
      </c>
      <c r="D2663" s="68">
        <v>7.5179144999999998</v>
      </c>
      <c r="E2663" s="68">
        <v>0.86559337000000003</v>
      </c>
      <c r="F2663" s="68">
        <v>85.565562620000009</v>
      </c>
      <c r="G2663" s="68">
        <v>17.804906679999998</v>
      </c>
    </row>
    <row r="2664" spans="1:7" x14ac:dyDescent="0.2">
      <c r="A2664" s="24" t="s">
        <v>11118</v>
      </c>
      <c r="B2664" s="24" t="s">
        <v>11119</v>
      </c>
      <c r="C2664" s="68">
        <v>4.7393303800000002</v>
      </c>
      <c r="D2664" s="68">
        <v>4.5073651200000002</v>
      </c>
      <c r="E2664" s="68">
        <v>3.9000414399999999</v>
      </c>
      <c r="F2664" s="68">
        <v>5.8648239499999999</v>
      </c>
      <c r="G2664" s="68">
        <v>3.8272407999999998</v>
      </c>
    </row>
    <row r="2665" spans="1:7" x14ac:dyDescent="0.2">
      <c r="A2665" s="24" t="s">
        <v>11120</v>
      </c>
      <c r="B2665" s="24" t="s">
        <v>11121</v>
      </c>
      <c r="C2665" s="68">
        <v>48.585515229999999</v>
      </c>
      <c r="D2665" s="68">
        <v>78.007954939999991</v>
      </c>
      <c r="E2665" s="68">
        <v>80.253028329999992</v>
      </c>
      <c r="F2665" s="68">
        <v>37.88855263</v>
      </c>
      <c r="G2665" s="68">
        <v>41.598472159999993</v>
      </c>
    </row>
    <row r="2666" spans="1:7" x14ac:dyDescent="0.2">
      <c r="A2666" s="24" t="s">
        <v>11122</v>
      </c>
      <c r="B2666" s="24" t="s">
        <v>11123</v>
      </c>
      <c r="C2666" s="68">
        <v>28.493679889999999</v>
      </c>
      <c r="D2666" s="68">
        <v>33.905432600000005</v>
      </c>
      <c r="E2666" s="68">
        <v>85.096577930000009</v>
      </c>
      <c r="F2666" s="68">
        <v>-17.533546359999999</v>
      </c>
      <c r="G2666" s="68">
        <v>21.823802559999997</v>
      </c>
    </row>
    <row r="2667" spans="1:7" x14ac:dyDescent="0.2">
      <c r="A2667" s="24" t="s">
        <v>11124</v>
      </c>
      <c r="B2667" s="24" t="s">
        <v>11125</v>
      </c>
      <c r="C2667" s="68" t="s">
        <v>11870</v>
      </c>
      <c r="D2667" s="68" t="s">
        <v>11870</v>
      </c>
      <c r="E2667" s="68" t="s">
        <v>11870</v>
      </c>
      <c r="F2667" s="68" t="s">
        <v>11870</v>
      </c>
      <c r="G2667" s="68" t="s">
        <v>11870</v>
      </c>
    </row>
    <row r="2668" spans="1:7" x14ac:dyDescent="0.2">
      <c r="A2668" s="24" t="s">
        <v>11126</v>
      </c>
      <c r="B2668" s="24" t="s">
        <v>11127</v>
      </c>
      <c r="C2668" s="68">
        <v>149.73621957</v>
      </c>
      <c r="D2668" s="68">
        <v>38.427779770000001</v>
      </c>
      <c r="E2668" s="68">
        <v>15.66230899</v>
      </c>
      <c r="F2668" s="68">
        <v>-36.722602119999998</v>
      </c>
      <c r="G2668" s="68">
        <v>-204.75649446</v>
      </c>
    </row>
    <row r="2669" spans="1:7" x14ac:dyDescent="0.2">
      <c r="A2669" s="24" t="s">
        <v>11128</v>
      </c>
      <c r="B2669" s="24" t="s">
        <v>11129</v>
      </c>
      <c r="C2669" s="68">
        <v>147.28657183000001</v>
      </c>
      <c r="D2669" s="68">
        <v>168.59543416999998</v>
      </c>
      <c r="E2669" s="68">
        <v>141.49506802000002</v>
      </c>
      <c r="F2669" s="68">
        <v>319.21514020000001</v>
      </c>
      <c r="G2669" s="68">
        <v>124.76182389</v>
      </c>
    </row>
    <row r="2670" spans="1:7" x14ac:dyDescent="0.2">
      <c r="A2670" s="24" t="s">
        <v>11130</v>
      </c>
      <c r="B2670" s="24" t="s">
        <v>11131</v>
      </c>
      <c r="C2670" s="68">
        <v>1736.6488384900001</v>
      </c>
      <c r="D2670" s="68">
        <v>1232.8723148699999</v>
      </c>
      <c r="E2670" s="68">
        <v>1008.9527153500001</v>
      </c>
      <c r="F2670" s="68">
        <v>2075.30786111</v>
      </c>
      <c r="G2670" s="68">
        <v>1518.77543425</v>
      </c>
    </row>
    <row r="2671" spans="1:7" x14ac:dyDescent="0.2">
      <c r="A2671" s="24" t="s">
        <v>11132</v>
      </c>
      <c r="B2671" s="24" t="s">
        <v>11133</v>
      </c>
      <c r="C2671" s="68">
        <v>326.70395280999998</v>
      </c>
      <c r="D2671" s="68">
        <v>359.12955954</v>
      </c>
      <c r="E2671" s="68">
        <v>275.16198524000004</v>
      </c>
      <c r="F2671" s="68">
        <v>367.48991813999999</v>
      </c>
      <c r="G2671" s="68">
        <v>260.29035464999998</v>
      </c>
    </row>
    <row r="2672" spans="1:7" x14ac:dyDescent="0.2">
      <c r="A2672" s="24" t="s">
        <v>11134</v>
      </c>
      <c r="B2672" s="24" t="s">
        <v>11135</v>
      </c>
      <c r="C2672" s="68">
        <v>-128.42028547000001</v>
      </c>
      <c r="D2672" s="68">
        <v>-52.31470659</v>
      </c>
      <c r="E2672" s="68">
        <v>438.48316455999998</v>
      </c>
      <c r="F2672" s="68">
        <v>-661.72104107000007</v>
      </c>
      <c r="G2672" s="68">
        <v>-428.13027850999998</v>
      </c>
    </row>
    <row r="2673" spans="1:7" x14ac:dyDescent="0.2">
      <c r="A2673" s="24" t="s">
        <v>11136</v>
      </c>
      <c r="B2673" s="24" t="s">
        <v>11137</v>
      </c>
      <c r="C2673" s="68">
        <v>22.946298690000003</v>
      </c>
      <c r="D2673" s="68">
        <v>22.97969127</v>
      </c>
      <c r="E2673" s="68">
        <v>-1.6985320500000001</v>
      </c>
      <c r="F2673" s="68">
        <v>-3.3197470600000001</v>
      </c>
      <c r="G2673" s="68">
        <v>10.535647119999998</v>
      </c>
    </row>
    <row r="2674" spans="1:7" x14ac:dyDescent="0.2">
      <c r="A2674" s="24" t="s">
        <v>11138</v>
      </c>
      <c r="B2674" s="24" t="s">
        <v>11139</v>
      </c>
      <c r="C2674" s="68">
        <v>44.612906009999996</v>
      </c>
      <c r="D2674" s="68">
        <v>63.577307900000001</v>
      </c>
      <c r="E2674" s="68">
        <v>15.416353800000001</v>
      </c>
      <c r="F2674" s="68">
        <v>-204.07197066000001</v>
      </c>
      <c r="G2674" s="68">
        <v>-353.86604531</v>
      </c>
    </row>
    <row r="2675" spans="1:7" x14ac:dyDescent="0.2">
      <c r="A2675" s="24" t="s">
        <v>11140</v>
      </c>
      <c r="B2675" s="24" t="s">
        <v>11141</v>
      </c>
      <c r="C2675" s="68">
        <v>-1300.921</v>
      </c>
      <c r="D2675" s="68">
        <v>-797.85500000000002</v>
      </c>
      <c r="E2675" s="68">
        <v>-992.48800000000006</v>
      </c>
      <c r="F2675" s="68">
        <v>-2787.154</v>
      </c>
      <c r="G2675" s="68">
        <v>-996.29700000000003</v>
      </c>
    </row>
    <row r="2676" spans="1:7" x14ac:dyDescent="0.2">
      <c r="A2676" s="24" t="s">
        <v>11142</v>
      </c>
      <c r="B2676" s="24" t="s">
        <v>11143</v>
      </c>
      <c r="C2676" s="68">
        <v>1465.6796449999999</v>
      </c>
      <c r="D2676" s="68">
        <v>1625.8026769999999</v>
      </c>
      <c r="E2676" s="68">
        <v>2054.4675659999998</v>
      </c>
      <c r="F2676" s="68">
        <v>1458.3534030000001</v>
      </c>
      <c r="G2676" s="68">
        <v>3848.098434</v>
      </c>
    </row>
    <row r="2677" spans="1:7" x14ac:dyDescent="0.2">
      <c r="A2677" s="24" t="s">
        <v>11144</v>
      </c>
      <c r="B2677" s="24" t="s">
        <v>11145</v>
      </c>
      <c r="C2677" s="68">
        <v>18.5768202</v>
      </c>
      <c r="D2677" s="68">
        <v>8.7834413399999995</v>
      </c>
      <c r="E2677" s="68">
        <v>8.3435132099999993</v>
      </c>
      <c r="F2677" s="68">
        <v>29.14804535</v>
      </c>
      <c r="G2677" s="68">
        <v>5.5938280499999999</v>
      </c>
    </row>
    <row r="2678" spans="1:7" x14ac:dyDescent="0.2">
      <c r="A2678" s="24" t="s">
        <v>11146</v>
      </c>
      <c r="B2678" s="24" t="s">
        <v>11147</v>
      </c>
      <c r="C2678" s="68">
        <v>1.1698808500000002</v>
      </c>
      <c r="D2678" s="68">
        <v>-0.13797936999999999</v>
      </c>
      <c r="E2678" s="68">
        <v>6.2840149800000003</v>
      </c>
      <c r="F2678" s="68">
        <v>8.9386587599999991</v>
      </c>
      <c r="G2678" s="68">
        <v>11.891129390000001</v>
      </c>
    </row>
    <row r="2679" spans="1:7" x14ac:dyDescent="0.2">
      <c r="A2679" s="24" t="s">
        <v>11148</v>
      </c>
      <c r="B2679" s="24" t="s">
        <v>11149</v>
      </c>
      <c r="C2679" s="68">
        <v>1990.249</v>
      </c>
      <c r="D2679" s="68">
        <v>2242.8029999999999</v>
      </c>
      <c r="E2679" s="68">
        <v>2119.02</v>
      </c>
      <c r="F2679" s="68">
        <v>1822.385</v>
      </c>
      <c r="G2679" s="68">
        <v>1610.653</v>
      </c>
    </row>
    <row r="2680" spans="1:7" x14ac:dyDescent="0.2">
      <c r="A2680" s="24" t="s">
        <v>11150</v>
      </c>
      <c r="B2680" s="24" t="s">
        <v>11151</v>
      </c>
      <c r="C2680" s="68">
        <v>36.119873200000001</v>
      </c>
      <c r="D2680" s="68">
        <v>95.529149189999998</v>
      </c>
      <c r="E2680" s="68">
        <v>53.141663340000001</v>
      </c>
      <c r="F2680" s="68">
        <v>-17.002605729999999</v>
      </c>
      <c r="G2680" s="68">
        <v>49.736592399999999</v>
      </c>
    </row>
    <row r="2681" spans="1:7" x14ac:dyDescent="0.2">
      <c r="A2681" s="24" t="s">
        <v>11152</v>
      </c>
      <c r="B2681" s="24" t="s">
        <v>11153</v>
      </c>
      <c r="C2681" s="68">
        <v>10.546848970000001</v>
      </c>
      <c r="D2681" s="68">
        <v>11.868581189999999</v>
      </c>
      <c r="E2681" s="68">
        <v>2.2894087599999997</v>
      </c>
      <c r="F2681" s="68">
        <v>0.5454588599999991</v>
      </c>
      <c r="G2681" s="68">
        <v>5.9260039899999999</v>
      </c>
    </row>
    <row r="2682" spans="1:7" x14ac:dyDescent="0.2">
      <c r="A2682" s="24" t="s">
        <v>11154</v>
      </c>
      <c r="B2682" s="24" t="s">
        <v>11155</v>
      </c>
      <c r="C2682" s="68">
        <v>237.75568380000001</v>
      </c>
      <c r="D2682" s="68">
        <v>594.48546585999998</v>
      </c>
      <c r="E2682" s="68">
        <v>266.34251</v>
      </c>
      <c r="F2682" s="68">
        <v>274.51872302999999</v>
      </c>
      <c r="G2682" s="68">
        <v>128.55519977</v>
      </c>
    </row>
    <row r="2683" spans="1:7" x14ac:dyDescent="0.2">
      <c r="A2683" s="24" t="s">
        <v>11156</v>
      </c>
      <c r="B2683" s="24" t="s">
        <v>11157</v>
      </c>
      <c r="C2683" s="68">
        <v>33.662028540000001</v>
      </c>
      <c r="D2683" s="68">
        <v>26.930360760000003</v>
      </c>
      <c r="E2683" s="68">
        <v>10.338627669999999</v>
      </c>
      <c r="F2683" s="68">
        <v>-314.90206056</v>
      </c>
      <c r="G2683" s="68">
        <v>2.2311209900000004</v>
      </c>
    </row>
    <row r="2684" spans="1:7" x14ac:dyDescent="0.2">
      <c r="A2684" s="24" t="s">
        <v>11158</v>
      </c>
      <c r="B2684" s="24" t="s">
        <v>11159</v>
      </c>
      <c r="C2684" s="68">
        <v>-15.95881372</v>
      </c>
      <c r="D2684" s="68">
        <v>78.772058900000005</v>
      </c>
      <c r="E2684" s="68">
        <v>71.108620329999994</v>
      </c>
      <c r="F2684" s="68">
        <v>57.749842380000004</v>
      </c>
      <c r="G2684" s="68">
        <v>-2.6518110400000001</v>
      </c>
    </row>
    <row r="2685" spans="1:7" x14ac:dyDescent="0.2">
      <c r="A2685" s="24" t="s">
        <v>11160</v>
      </c>
      <c r="B2685" s="24" t="s">
        <v>11161</v>
      </c>
      <c r="C2685" s="68">
        <v>914.71799999999996</v>
      </c>
      <c r="D2685" s="68">
        <v>523.84799999999996</v>
      </c>
      <c r="E2685" s="68">
        <v>658.22699999999998</v>
      </c>
      <c r="F2685" s="68">
        <v>323.87099999999998</v>
      </c>
      <c r="G2685" s="68">
        <v>716.16300000000001</v>
      </c>
    </row>
    <row r="2686" spans="1:7" x14ac:dyDescent="0.2">
      <c r="A2686" s="24" t="s">
        <v>11162</v>
      </c>
      <c r="B2686" s="24" t="s">
        <v>11163</v>
      </c>
      <c r="C2686" s="68">
        <v>57.661349299999998</v>
      </c>
      <c r="D2686" s="68">
        <v>54.150679859999997</v>
      </c>
      <c r="E2686" s="68">
        <v>-5.9839111699999998</v>
      </c>
      <c r="F2686" s="68">
        <v>25.44817875</v>
      </c>
      <c r="G2686" s="68">
        <v>62.98374871</v>
      </c>
    </row>
    <row r="2687" spans="1:7" x14ac:dyDescent="0.2">
      <c r="A2687" s="24" t="s">
        <v>11164</v>
      </c>
      <c r="B2687" s="24" t="s">
        <v>11165</v>
      </c>
      <c r="C2687" s="68">
        <v>429.50558699999999</v>
      </c>
      <c r="D2687" s="68">
        <v>373.46435100000002</v>
      </c>
      <c r="E2687" s="68">
        <v>366.68311</v>
      </c>
      <c r="F2687" s="68">
        <v>125.502757</v>
      </c>
      <c r="G2687" s="68">
        <v>582.836994</v>
      </c>
    </row>
    <row r="2688" spans="1:7" x14ac:dyDescent="0.2">
      <c r="A2688" s="24" t="s">
        <v>11166</v>
      </c>
      <c r="B2688" s="24" t="s">
        <v>11167</v>
      </c>
      <c r="C2688" s="68">
        <v>-324.54433519999998</v>
      </c>
      <c r="D2688" s="68">
        <v>0.50512166000000003</v>
      </c>
      <c r="E2688" s="68">
        <v>27.27577003</v>
      </c>
      <c r="F2688" s="68">
        <v>2.3475189199999997</v>
      </c>
      <c r="G2688" s="68">
        <v>40.95247036</v>
      </c>
    </row>
    <row r="2689" spans="1:7" x14ac:dyDescent="0.2">
      <c r="A2689" s="24" t="s">
        <v>11168</v>
      </c>
      <c r="B2689" s="24" t="s">
        <v>11169</v>
      </c>
      <c r="C2689" s="68">
        <v>93.476253849999992</v>
      </c>
      <c r="D2689" s="68">
        <v>65.864210020000002</v>
      </c>
      <c r="E2689" s="68">
        <v>92.485373840000008</v>
      </c>
      <c r="F2689" s="68">
        <v>-78.190332380000001</v>
      </c>
      <c r="G2689" s="68">
        <v>64.869133869999999</v>
      </c>
    </row>
    <row r="2690" spans="1:7" x14ac:dyDescent="0.2">
      <c r="A2690" s="24" t="s">
        <v>11170</v>
      </c>
      <c r="B2690" s="24" t="s">
        <v>11171</v>
      </c>
      <c r="C2690" s="68">
        <v>97.91408023000001</v>
      </c>
      <c r="D2690" s="68">
        <v>112.75266975</v>
      </c>
      <c r="E2690" s="68">
        <v>95.157949450000004</v>
      </c>
      <c r="F2690" s="68">
        <v>38.0716112</v>
      </c>
      <c r="G2690" s="68">
        <v>50.17677174</v>
      </c>
    </row>
    <row r="2691" spans="1:7" x14ac:dyDescent="0.2">
      <c r="A2691" s="24" t="s">
        <v>11172</v>
      </c>
      <c r="B2691" s="24" t="s">
        <v>11173</v>
      </c>
      <c r="C2691" s="68">
        <v>42.943179880000002</v>
      </c>
      <c r="D2691" s="68">
        <v>28.226157690000001</v>
      </c>
      <c r="E2691" s="68">
        <v>36.64709199</v>
      </c>
      <c r="F2691" s="68">
        <v>4.1445184400000104</v>
      </c>
      <c r="G2691" s="68">
        <v>46.516514619999995</v>
      </c>
    </row>
    <row r="2692" spans="1:7" x14ac:dyDescent="0.2">
      <c r="A2692" s="24" t="s">
        <v>11174</v>
      </c>
      <c r="B2692" s="24" t="s">
        <v>11175</v>
      </c>
      <c r="C2692" s="68">
        <v>7479</v>
      </c>
      <c r="D2692" s="68">
        <v>5221</v>
      </c>
      <c r="E2692" s="68">
        <v>4607</v>
      </c>
      <c r="F2692" s="68">
        <v>-411</v>
      </c>
      <c r="G2692" s="68">
        <v>4828</v>
      </c>
    </row>
    <row r="2693" spans="1:7" x14ac:dyDescent="0.2">
      <c r="A2693" s="24" t="s">
        <v>11176</v>
      </c>
      <c r="B2693" s="24" t="s">
        <v>11177</v>
      </c>
      <c r="C2693" s="68">
        <v>336.78898466999999</v>
      </c>
      <c r="D2693" s="68">
        <v>510.98727751000001</v>
      </c>
      <c r="E2693" s="68">
        <v>329.25388914000001</v>
      </c>
      <c r="F2693" s="68">
        <v>585.73133286000007</v>
      </c>
      <c r="G2693" s="68">
        <v>321.41452193999999</v>
      </c>
    </row>
    <row r="2694" spans="1:7" x14ac:dyDescent="0.2">
      <c r="A2694" s="24" t="s">
        <v>11178</v>
      </c>
      <c r="B2694" s="24" t="s">
        <v>11179</v>
      </c>
      <c r="C2694" s="68">
        <v>142.25554213000001</v>
      </c>
      <c r="D2694" s="68">
        <v>138.87464156000001</v>
      </c>
      <c r="E2694" s="68">
        <v>7.4285585300000001</v>
      </c>
      <c r="F2694" s="68">
        <v>352.60212901</v>
      </c>
      <c r="G2694" s="68">
        <v>-136.72615273</v>
      </c>
    </row>
    <row r="2695" spans="1:7" x14ac:dyDescent="0.2">
      <c r="A2695" s="24" t="s">
        <v>11180</v>
      </c>
      <c r="B2695" s="24" t="s">
        <v>11181</v>
      </c>
      <c r="C2695" s="68">
        <v>12.756622869999999</v>
      </c>
      <c r="D2695" s="68">
        <v>24.29531356</v>
      </c>
      <c r="E2695" s="68">
        <v>4.0151812200000006</v>
      </c>
      <c r="F2695" s="68">
        <v>-2.2261566800000003</v>
      </c>
      <c r="G2695" s="68">
        <v>25.51796547</v>
      </c>
    </row>
    <row r="2696" spans="1:7" x14ac:dyDescent="0.2">
      <c r="A2696" s="24" t="s">
        <v>11182</v>
      </c>
      <c r="B2696" s="24" t="s">
        <v>11183</v>
      </c>
      <c r="C2696" s="68">
        <v>27.075408469999999</v>
      </c>
      <c r="D2696" s="68">
        <v>-41.653813670000005</v>
      </c>
      <c r="E2696" s="68">
        <v>-101.17645082999999</v>
      </c>
      <c r="F2696" s="68">
        <v>16.952413190000001</v>
      </c>
      <c r="G2696" s="68">
        <v>9.3724891899999996</v>
      </c>
    </row>
    <row r="2697" spans="1:7" x14ac:dyDescent="0.2">
      <c r="A2697" s="24" t="s">
        <v>11184</v>
      </c>
      <c r="B2697" s="24" t="s">
        <v>11185</v>
      </c>
      <c r="C2697" s="68">
        <v>-1274.5351968499999</v>
      </c>
      <c r="D2697" s="68">
        <v>-359.32092045999997</v>
      </c>
      <c r="E2697" s="68">
        <v>-319.15439572000002</v>
      </c>
      <c r="F2697" s="68">
        <v>-751.92587235000008</v>
      </c>
      <c r="G2697" s="68">
        <v>-525.86540602999992</v>
      </c>
    </row>
    <row r="2698" spans="1:7" x14ac:dyDescent="0.2">
      <c r="A2698" s="24" t="s">
        <v>11186</v>
      </c>
      <c r="B2698" s="24" t="s">
        <v>11187</v>
      </c>
      <c r="C2698" s="68">
        <v>352.62846314000001</v>
      </c>
      <c r="D2698" s="68">
        <v>334.59874172000002</v>
      </c>
      <c r="E2698" s="68">
        <v>340.84700464999997</v>
      </c>
      <c r="F2698" s="68">
        <v>172.38176696000002</v>
      </c>
      <c r="G2698" s="68">
        <v>267.12398198</v>
      </c>
    </row>
    <row r="2699" spans="1:7" x14ac:dyDescent="0.2">
      <c r="A2699" s="24" t="s">
        <v>11188</v>
      </c>
      <c r="B2699" s="24" t="s">
        <v>11189</v>
      </c>
      <c r="C2699" s="68">
        <v>3769.087</v>
      </c>
      <c r="D2699" s="68">
        <v>1022.328</v>
      </c>
      <c r="E2699" s="68">
        <v>2435.2930000000001</v>
      </c>
      <c r="F2699" s="68">
        <v>493.51</v>
      </c>
      <c r="G2699" s="68">
        <v>2331.2269999999999</v>
      </c>
    </row>
    <row r="2700" spans="1:7" x14ac:dyDescent="0.2">
      <c r="A2700" s="24" t="s">
        <v>11190</v>
      </c>
      <c r="B2700" s="24" t="s">
        <v>11191</v>
      </c>
      <c r="C2700" s="68">
        <v>45.817883869999996</v>
      </c>
      <c r="D2700" s="68">
        <v>3.94550869</v>
      </c>
      <c r="E2700" s="68">
        <v>-21.076968090000001</v>
      </c>
      <c r="F2700" s="68">
        <v>172.97010077000002</v>
      </c>
      <c r="G2700" s="68">
        <v>-57.125932799999994</v>
      </c>
    </row>
    <row r="2701" spans="1:7" x14ac:dyDescent="0.2">
      <c r="A2701" s="24" t="s">
        <v>11192</v>
      </c>
      <c r="B2701" s="24" t="s">
        <v>11193</v>
      </c>
      <c r="C2701" s="68">
        <v>26.356870760000003</v>
      </c>
      <c r="D2701" s="68">
        <v>18.417105790000001</v>
      </c>
      <c r="E2701" s="68">
        <v>31.883809729999999</v>
      </c>
      <c r="F2701" s="68">
        <v>3.40860137</v>
      </c>
      <c r="G2701" s="68">
        <v>12.5070554</v>
      </c>
    </row>
    <row r="2702" spans="1:7" x14ac:dyDescent="0.2">
      <c r="A2702" s="24" t="s">
        <v>11194</v>
      </c>
      <c r="B2702" s="24" t="s">
        <v>11195</v>
      </c>
      <c r="C2702" s="68">
        <v>599.11190941999996</v>
      </c>
      <c r="D2702" s="68">
        <v>461.15590857999996</v>
      </c>
      <c r="E2702" s="68">
        <v>382.30310557999996</v>
      </c>
      <c r="F2702" s="68">
        <v>958.99225954999997</v>
      </c>
      <c r="G2702" s="68">
        <v>749.10619913000005</v>
      </c>
    </row>
    <row r="2703" spans="1:7" x14ac:dyDescent="0.2">
      <c r="A2703" s="24" t="s">
        <v>11196</v>
      </c>
      <c r="B2703" s="24" t="s">
        <v>11197</v>
      </c>
      <c r="C2703" s="68">
        <v>-60.658379009999997</v>
      </c>
      <c r="D2703" s="68">
        <v>-129.42238123999999</v>
      </c>
      <c r="E2703" s="68">
        <v>-86.926135119999998</v>
      </c>
      <c r="F2703" s="68">
        <v>-506.17635250000001</v>
      </c>
      <c r="G2703" s="68">
        <v>-171.26172638</v>
      </c>
    </row>
    <row r="2704" spans="1:7" x14ac:dyDescent="0.2">
      <c r="A2704" s="24" t="s">
        <v>11198</v>
      </c>
      <c r="B2704" s="24" t="s">
        <v>11199</v>
      </c>
      <c r="C2704" s="68">
        <v>73.426720379999992</v>
      </c>
      <c r="D2704" s="68">
        <v>66.825511000000006</v>
      </c>
      <c r="E2704" s="68">
        <v>9.9498302699999996</v>
      </c>
      <c r="F2704" s="68">
        <v>196.98932474</v>
      </c>
      <c r="G2704" s="68">
        <v>70.580323780000001</v>
      </c>
    </row>
    <row r="2705" spans="1:7" x14ac:dyDescent="0.2">
      <c r="A2705" s="24" t="s">
        <v>11200</v>
      </c>
      <c r="B2705" s="24" t="s">
        <v>11201</v>
      </c>
      <c r="C2705" s="68">
        <v>94.934796819999988</v>
      </c>
      <c r="D2705" s="68" t="s">
        <v>11870</v>
      </c>
      <c r="E2705" s="68" t="s">
        <v>11870</v>
      </c>
      <c r="F2705" s="68">
        <v>250.61818790999999</v>
      </c>
      <c r="G2705" s="68">
        <v>-13.044746740000001</v>
      </c>
    </row>
    <row r="2706" spans="1:7" x14ac:dyDescent="0.2">
      <c r="A2706" s="24" t="s">
        <v>11202</v>
      </c>
      <c r="B2706" s="24" t="s">
        <v>11203</v>
      </c>
      <c r="C2706" s="68">
        <v>247.226</v>
      </c>
      <c r="D2706" s="68" t="s">
        <v>11870</v>
      </c>
      <c r="E2706" s="68" t="s">
        <v>11870</v>
      </c>
      <c r="F2706" s="68">
        <v>236.52151186</v>
      </c>
      <c r="G2706" s="68">
        <v>237.387</v>
      </c>
    </row>
    <row r="2707" spans="1:7" x14ac:dyDescent="0.2">
      <c r="A2707" s="24" t="s">
        <v>11204</v>
      </c>
      <c r="B2707" s="24" t="s">
        <v>11205</v>
      </c>
      <c r="C2707" s="68">
        <v>46.229101710000002</v>
      </c>
      <c r="D2707" s="68">
        <v>23.77775536</v>
      </c>
      <c r="E2707" s="68">
        <v>25.47034017</v>
      </c>
      <c r="F2707" s="68">
        <v>17.316525179999999</v>
      </c>
      <c r="G2707" s="68">
        <v>15.84004569</v>
      </c>
    </row>
    <row r="2708" spans="1:7" x14ac:dyDescent="0.2">
      <c r="A2708" s="24" t="s">
        <v>11206</v>
      </c>
      <c r="B2708" s="24" t="s">
        <v>11207</v>
      </c>
      <c r="C2708" s="68">
        <v>208.02683334</v>
      </c>
      <c r="D2708" s="68">
        <v>329.85676797000002</v>
      </c>
      <c r="E2708" s="68">
        <v>210.59103408000001</v>
      </c>
      <c r="F2708" s="68">
        <v>146.25281537999999</v>
      </c>
      <c r="G2708" s="68">
        <v>127.01797568000001</v>
      </c>
    </row>
    <row r="2709" spans="1:7" x14ac:dyDescent="0.2">
      <c r="A2709" s="24" t="s">
        <v>11208</v>
      </c>
      <c r="B2709" s="24" t="s">
        <v>11209</v>
      </c>
      <c r="C2709" s="68">
        <v>30.612352999999999</v>
      </c>
      <c r="D2709" s="68">
        <v>1046.0507264</v>
      </c>
      <c r="E2709" s="68">
        <v>-193.69708539999999</v>
      </c>
      <c r="F2709" s="68">
        <v>1388.07492858</v>
      </c>
      <c r="G2709" s="68">
        <v>-10.874187619999999</v>
      </c>
    </row>
    <row r="2710" spans="1:7" x14ac:dyDescent="0.2">
      <c r="A2710" s="24" t="s">
        <v>11210</v>
      </c>
      <c r="B2710" s="24" t="s">
        <v>11211</v>
      </c>
      <c r="C2710" s="68">
        <v>500.88919292999998</v>
      </c>
      <c r="D2710" s="68">
        <v>452.47700383</v>
      </c>
      <c r="E2710" s="68">
        <v>304.43955999999997</v>
      </c>
      <c r="F2710" s="68">
        <v>196.38051080000002</v>
      </c>
      <c r="G2710" s="68">
        <v>478.21446343000002</v>
      </c>
    </row>
    <row r="2711" spans="1:7" x14ac:dyDescent="0.2">
      <c r="A2711" s="24" t="s">
        <v>11212</v>
      </c>
      <c r="B2711" s="24" t="s">
        <v>11213</v>
      </c>
      <c r="C2711" s="68">
        <v>179.65682357</v>
      </c>
      <c r="D2711" s="68">
        <v>226.67061541000001</v>
      </c>
      <c r="E2711" s="68">
        <v>161.1030073</v>
      </c>
      <c r="F2711" s="68">
        <v>236.57869947999998</v>
      </c>
      <c r="G2711" s="68">
        <v>188.36308633000002</v>
      </c>
    </row>
    <row r="2712" spans="1:7" x14ac:dyDescent="0.2">
      <c r="A2712" s="24" t="s">
        <v>11214</v>
      </c>
      <c r="B2712" s="24" t="s">
        <v>11215</v>
      </c>
      <c r="C2712" s="68">
        <v>14541</v>
      </c>
      <c r="D2712" s="68">
        <v>13741</v>
      </c>
      <c r="E2712" s="68">
        <v>15700</v>
      </c>
      <c r="F2712" s="68">
        <v>8986</v>
      </c>
      <c r="G2712" s="68">
        <v>13477</v>
      </c>
    </row>
    <row r="2713" spans="1:7" x14ac:dyDescent="0.2">
      <c r="A2713" s="24" t="s">
        <v>11216</v>
      </c>
      <c r="B2713" s="24" t="s">
        <v>11217</v>
      </c>
      <c r="C2713" s="68">
        <v>89.781672999999998</v>
      </c>
      <c r="D2713" s="68">
        <v>129.095279</v>
      </c>
      <c r="E2713" s="68">
        <v>-98.401650000000004</v>
      </c>
      <c r="F2713" s="68">
        <v>17.378167999999999</v>
      </c>
      <c r="G2713" s="68">
        <v>-28.632591999999999</v>
      </c>
    </row>
    <row r="2714" spans="1:7" x14ac:dyDescent="0.2">
      <c r="A2714" s="24" t="s">
        <v>11218</v>
      </c>
      <c r="B2714" s="24" t="s">
        <v>11219</v>
      </c>
      <c r="C2714" s="68">
        <v>4334</v>
      </c>
      <c r="D2714" s="68">
        <v>5346</v>
      </c>
      <c r="E2714" s="68">
        <v>5275</v>
      </c>
      <c r="F2714" s="68">
        <v>2703</v>
      </c>
      <c r="G2714" s="68">
        <v>4100</v>
      </c>
    </row>
    <row r="2715" spans="1:7" x14ac:dyDescent="0.2">
      <c r="A2715" s="24" t="s">
        <v>11220</v>
      </c>
      <c r="B2715" s="24" t="s">
        <v>11221</v>
      </c>
      <c r="C2715" s="68">
        <v>-2.9231908099999999</v>
      </c>
      <c r="D2715" s="68">
        <v>7.7749880000000798E-2</v>
      </c>
      <c r="E2715" s="68">
        <v>9.3542162899999983</v>
      </c>
      <c r="F2715" s="68">
        <v>-90.106921040000003</v>
      </c>
      <c r="G2715" s="68">
        <v>-38.01136013</v>
      </c>
    </row>
    <row r="2716" spans="1:7" x14ac:dyDescent="0.2">
      <c r="A2716" s="24" t="s">
        <v>11222</v>
      </c>
      <c r="B2716" s="24" t="s">
        <v>11223</v>
      </c>
      <c r="C2716" s="68">
        <v>290.99275198999999</v>
      </c>
      <c r="D2716" s="68">
        <v>231.19871140999999</v>
      </c>
      <c r="E2716" s="68">
        <v>232.53379125000001</v>
      </c>
      <c r="F2716" s="68">
        <v>346.37439900999999</v>
      </c>
      <c r="G2716" s="68">
        <v>146.97748962</v>
      </c>
    </row>
    <row r="2717" spans="1:7" x14ac:dyDescent="0.2">
      <c r="A2717" s="24" t="s">
        <v>11224</v>
      </c>
      <c r="B2717" s="24" t="s">
        <v>11225</v>
      </c>
      <c r="C2717" s="68">
        <v>3301.1480000000001</v>
      </c>
      <c r="D2717" s="68">
        <v>3250.3960000000002</v>
      </c>
      <c r="E2717" s="68">
        <v>2571.7869999999998</v>
      </c>
      <c r="F2717" s="68">
        <v>4531.0590000000002</v>
      </c>
      <c r="G2717" s="68">
        <v>2783.7159999999999</v>
      </c>
    </row>
    <row r="2718" spans="1:7" x14ac:dyDescent="0.2">
      <c r="A2718" s="24" t="s">
        <v>11226</v>
      </c>
      <c r="B2718" s="24" t="s">
        <v>11227</v>
      </c>
      <c r="C2718" s="68">
        <v>94.022264719999995</v>
      </c>
      <c r="D2718" s="68">
        <v>92.056984939999992</v>
      </c>
      <c r="E2718" s="68">
        <v>74.04973840000001</v>
      </c>
      <c r="F2718" s="68">
        <v>63.785043710000004</v>
      </c>
      <c r="G2718" s="68">
        <v>70.208599599999999</v>
      </c>
    </row>
    <row r="2719" spans="1:7" x14ac:dyDescent="0.2">
      <c r="A2719" s="24" t="s">
        <v>11228</v>
      </c>
      <c r="B2719" s="24" t="s">
        <v>11229</v>
      </c>
      <c r="C2719" s="68">
        <v>336.57582898999999</v>
      </c>
      <c r="D2719" s="68">
        <v>481.55783516000002</v>
      </c>
      <c r="E2719" s="68">
        <v>278.8586985</v>
      </c>
      <c r="F2719" s="68">
        <v>276.24125867999999</v>
      </c>
      <c r="G2719" s="68">
        <v>254.30323784999999</v>
      </c>
    </row>
    <row r="2720" spans="1:7" x14ac:dyDescent="0.2">
      <c r="A2720" s="24" t="s">
        <v>11230</v>
      </c>
      <c r="B2720" s="24" t="s">
        <v>11231</v>
      </c>
      <c r="C2720" s="68">
        <v>72.547574609999998</v>
      </c>
      <c r="D2720" s="68">
        <v>125.87519726000001</v>
      </c>
      <c r="E2720" s="68">
        <v>45.479834500000003</v>
      </c>
      <c r="F2720" s="68">
        <v>84.536917299999999</v>
      </c>
      <c r="G2720" s="68">
        <v>72.194546549999998</v>
      </c>
    </row>
    <row r="2721" spans="1:7" x14ac:dyDescent="0.2">
      <c r="A2721" s="24" t="s">
        <v>11232</v>
      </c>
      <c r="B2721" s="24" t="s">
        <v>11233</v>
      </c>
      <c r="C2721" s="68">
        <v>13.882647380000002</v>
      </c>
      <c r="D2721" s="68">
        <v>12.229407980000001</v>
      </c>
      <c r="E2721" s="68">
        <v>13.94478526</v>
      </c>
      <c r="F2721" s="68">
        <v>0.290640539999999</v>
      </c>
      <c r="G2721" s="68">
        <v>15.199065039999999</v>
      </c>
    </row>
    <row r="2722" spans="1:7" x14ac:dyDescent="0.2">
      <c r="A2722" s="24" t="s">
        <v>11234</v>
      </c>
      <c r="B2722" s="24" t="s">
        <v>11235</v>
      </c>
      <c r="C2722" s="68">
        <v>2626.3843889999998</v>
      </c>
      <c r="D2722" s="68">
        <v>2645.2961620000001</v>
      </c>
      <c r="E2722" s="68">
        <v>2374.8682020000001</v>
      </c>
      <c r="F2722" s="68">
        <v>3739.1799719999999</v>
      </c>
      <c r="G2722" s="68">
        <v>2323.4885599999998</v>
      </c>
    </row>
    <row r="2723" spans="1:7" x14ac:dyDescent="0.2">
      <c r="A2723" s="24" t="s">
        <v>11236</v>
      </c>
      <c r="B2723" s="24" t="s">
        <v>11237</v>
      </c>
      <c r="C2723" s="68">
        <v>362.30715129000004</v>
      </c>
      <c r="D2723" s="68">
        <v>341.25998172000004</v>
      </c>
      <c r="E2723" s="68">
        <v>287.55931920999996</v>
      </c>
      <c r="F2723" s="68">
        <v>165.42468206999999</v>
      </c>
      <c r="G2723" s="68">
        <v>280.72503497000002</v>
      </c>
    </row>
    <row r="2724" spans="1:7" x14ac:dyDescent="0.2">
      <c r="A2724" s="24" t="s">
        <v>11238</v>
      </c>
      <c r="B2724" s="24" t="s">
        <v>11239</v>
      </c>
      <c r="C2724" s="68">
        <v>33.610200929999998</v>
      </c>
      <c r="D2724" s="68">
        <v>32.177625839999997</v>
      </c>
      <c r="E2724" s="68">
        <v>28.55554403</v>
      </c>
      <c r="F2724" s="68">
        <v>35.79166189</v>
      </c>
      <c r="G2724" s="68">
        <v>37.306776229999997</v>
      </c>
    </row>
    <row r="2725" spans="1:7" x14ac:dyDescent="0.2">
      <c r="A2725" s="24" t="s">
        <v>11240</v>
      </c>
      <c r="B2725" s="24" t="s">
        <v>11241</v>
      </c>
      <c r="C2725" s="68">
        <v>133.57236012000001</v>
      </c>
      <c r="D2725" s="68">
        <v>109.06379467000001</v>
      </c>
      <c r="E2725" s="68">
        <v>111.38796176999999</v>
      </c>
      <c r="F2725" s="68">
        <v>178.88818243</v>
      </c>
      <c r="G2725" s="68">
        <v>147.17308251</v>
      </c>
    </row>
    <row r="2726" spans="1:7" x14ac:dyDescent="0.2">
      <c r="A2726" s="24" t="s">
        <v>11242</v>
      </c>
      <c r="B2726" s="24" t="s">
        <v>11243</v>
      </c>
      <c r="C2726" s="68">
        <v>775.68463445999998</v>
      </c>
      <c r="D2726" s="68">
        <v>289.49260854000005</v>
      </c>
      <c r="E2726" s="68">
        <v>-38.847155360000002</v>
      </c>
      <c r="F2726" s="68">
        <v>-1182.8809537100001</v>
      </c>
      <c r="G2726" s="68">
        <v>-850.83200846</v>
      </c>
    </row>
    <row r="2727" spans="1:7" x14ac:dyDescent="0.2">
      <c r="A2727" s="24" t="s">
        <v>11244</v>
      </c>
      <c r="B2727" s="24" t="s">
        <v>11245</v>
      </c>
      <c r="C2727" s="68">
        <v>3.1167884100000003</v>
      </c>
      <c r="D2727" s="68">
        <v>-2.8551466000000003</v>
      </c>
      <c r="E2727" s="68">
        <v>15.948191880000001</v>
      </c>
      <c r="F2727" s="68">
        <v>45.137945680000001</v>
      </c>
      <c r="G2727" s="68">
        <v>54.729100680000002</v>
      </c>
    </row>
    <row r="2728" spans="1:7" x14ac:dyDescent="0.2">
      <c r="A2728" s="24" t="s">
        <v>11246</v>
      </c>
      <c r="B2728" s="24" t="s">
        <v>11247</v>
      </c>
      <c r="C2728" s="68">
        <v>3596.2530000000002</v>
      </c>
      <c r="D2728" s="68">
        <v>3678.9090000000001</v>
      </c>
      <c r="E2728" s="68">
        <v>3636.268</v>
      </c>
      <c r="F2728" s="68">
        <v>3092.9189999999999</v>
      </c>
      <c r="G2728" s="68">
        <v>3274.0650000000001</v>
      </c>
    </row>
    <row r="2729" spans="1:7" x14ac:dyDescent="0.2">
      <c r="A2729" s="24" t="s">
        <v>11248</v>
      </c>
      <c r="B2729" s="24" t="s">
        <v>11249</v>
      </c>
      <c r="C2729" s="68">
        <v>266.32394827000002</v>
      </c>
      <c r="D2729" s="68">
        <v>180.37141630000002</v>
      </c>
      <c r="E2729" s="68">
        <v>84.38487834</v>
      </c>
      <c r="F2729" s="68">
        <v>219.11186634000001</v>
      </c>
      <c r="G2729" s="68">
        <v>234.21440050999999</v>
      </c>
    </row>
    <row r="2730" spans="1:7" x14ac:dyDescent="0.2">
      <c r="A2730" s="24" t="s">
        <v>11250</v>
      </c>
      <c r="B2730" s="24" t="s">
        <v>11251</v>
      </c>
      <c r="C2730" s="68">
        <v>210.20502592</v>
      </c>
      <c r="D2730" s="68">
        <v>193.22596737999999</v>
      </c>
      <c r="E2730" s="68">
        <v>156.34753930000002</v>
      </c>
      <c r="F2730" s="68">
        <v>15.034649829999999</v>
      </c>
      <c r="G2730" s="68">
        <v>-217.09869861000001</v>
      </c>
    </row>
    <row r="2731" spans="1:7" x14ac:dyDescent="0.2">
      <c r="A2731" s="24" t="s">
        <v>11252</v>
      </c>
      <c r="B2731" s="24" t="s">
        <v>11253</v>
      </c>
      <c r="C2731" s="68">
        <v>1627.2389169999999</v>
      </c>
      <c r="D2731" s="68">
        <v>2054.4029390000001</v>
      </c>
      <c r="E2731" s="68">
        <v>1926.9802480000001</v>
      </c>
      <c r="F2731" s="68">
        <v>1530.6543469999999</v>
      </c>
      <c r="G2731" s="68">
        <v>951.59533499999998</v>
      </c>
    </row>
    <row r="2732" spans="1:7" x14ac:dyDescent="0.2">
      <c r="A2732" s="24" t="s">
        <v>11254</v>
      </c>
      <c r="B2732" s="24" t="s">
        <v>11255</v>
      </c>
      <c r="C2732" s="68">
        <v>97.748434000000003</v>
      </c>
      <c r="D2732" s="68">
        <v>23.668697999999999</v>
      </c>
      <c r="E2732" s="68">
        <v>38.176143000000003</v>
      </c>
      <c r="F2732" s="68">
        <v>178.27021199999999</v>
      </c>
      <c r="G2732" s="68">
        <v>16.099433999999999</v>
      </c>
    </row>
    <row r="2733" spans="1:7" x14ac:dyDescent="0.2">
      <c r="A2733" s="24" t="s">
        <v>11256</v>
      </c>
      <c r="B2733" s="24" t="s">
        <v>11257</v>
      </c>
      <c r="C2733" s="68">
        <v>49022</v>
      </c>
      <c r="D2733" s="68">
        <v>50460</v>
      </c>
      <c r="E2733" s="68">
        <v>54688</v>
      </c>
      <c r="F2733" s="68">
        <v>27372</v>
      </c>
      <c r="G2733" s="68">
        <v>48895</v>
      </c>
    </row>
    <row r="2734" spans="1:7" x14ac:dyDescent="0.2">
      <c r="A2734" s="24" t="s">
        <v>11258</v>
      </c>
      <c r="B2734" s="24" t="s">
        <v>11259</v>
      </c>
      <c r="C2734" s="68">
        <v>129.5316263</v>
      </c>
      <c r="D2734" s="68">
        <v>95.158264900000006</v>
      </c>
      <c r="E2734" s="68">
        <v>99.443314450000003</v>
      </c>
      <c r="F2734" s="68">
        <v>234.58044040000001</v>
      </c>
      <c r="G2734" s="68">
        <v>132.70651108999999</v>
      </c>
    </row>
    <row r="2735" spans="1:7" x14ac:dyDescent="0.2">
      <c r="A2735" s="24" t="s">
        <v>11260</v>
      </c>
      <c r="B2735" s="24" t="s">
        <v>11261</v>
      </c>
      <c r="C2735" s="68">
        <v>41.554747679999998</v>
      </c>
      <c r="D2735" s="68">
        <v>51.155492549999998</v>
      </c>
      <c r="E2735" s="68">
        <v>37.572723959999998</v>
      </c>
      <c r="F2735" s="68">
        <v>61.110018509999996</v>
      </c>
      <c r="G2735" s="68">
        <v>65.648248580000001</v>
      </c>
    </row>
    <row r="2736" spans="1:7" x14ac:dyDescent="0.2">
      <c r="A2736" s="24" t="s">
        <v>11262</v>
      </c>
      <c r="B2736" s="24" t="s">
        <v>11263</v>
      </c>
      <c r="C2736" s="68">
        <v>15732</v>
      </c>
      <c r="D2736" s="68">
        <v>20076</v>
      </c>
      <c r="E2736" s="68">
        <v>20700</v>
      </c>
      <c r="F2736" s="68">
        <v>5927</v>
      </c>
      <c r="G2736" s="68">
        <v>13627</v>
      </c>
    </row>
    <row r="2737" spans="1:7" x14ac:dyDescent="0.2">
      <c r="A2737" s="24" t="s">
        <v>11264</v>
      </c>
      <c r="B2737" s="24" t="s">
        <v>11265</v>
      </c>
      <c r="C2737" s="68">
        <v>14917</v>
      </c>
      <c r="D2737" s="68">
        <v>18595</v>
      </c>
      <c r="E2737" s="68">
        <v>19066</v>
      </c>
      <c r="F2737" s="68">
        <v>14488</v>
      </c>
      <c r="G2737" s="68">
        <v>14716</v>
      </c>
    </row>
    <row r="2738" spans="1:7" x14ac:dyDescent="0.2">
      <c r="A2738" s="24" t="s">
        <v>11266</v>
      </c>
      <c r="B2738" s="24" t="s">
        <v>11267</v>
      </c>
      <c r="C2738" s="68">
        <v>407.61306300000001</v>
      </c>
      <c r="D2738" s="68">
        <v>355.23301600000002</v>
      </c>
      <c r="E2738" s="68">
        <v>326.58965799999999</v>
      </c>
      <c r="F2738" s="68">
        <v>188.006396</v>
      </c>
      <c r="G2738" s="68">
        <v>418.07838400000003</v>
      </c>
    </row>
    <row r="2739" spans="1:7" x14ac:dyDescent="0.2">
      <c r="A2739" s="24" t="s">
        <v>11268</v>
      </c>
      <c r="B2739" s="24" t="s">
        <v>11269</v>
      </c>
      <c r="C2739" s="68">
        <v>1453</v>
      </c>
      <c r="D2739" s="68">
        <v>1339</v>
      </c>
      <c r="E2739" s="68">
        <v>1994</v>
      </c>
      <c r="F2739" s="68">
        <v>-43</v>
      </c>
      <c r="G2739" s="68">
        <v>1892</v>
      </c>
    </row>
    <row r="2740" spans="1:7" x14ac:dyDescent="0.2">
      <c r="A2740" s="24" t="s">
        <v>11270</v>
      </c>
      <c r="B2740" s="24" t="s">
        <v>11271</v>
      </c>
      <c r="C2740" s="68">
        <v>97.506262809999996</v>
      </c>
      <c r="D2740" s="68">
        <v>200.94869790000001</v>
      </c>
      <c r="E2740" s="68">
        <v>99.394432989999999</v>
      </c>
      <c r="F2740" s="68">
        <v>48.854700880000102</v>
      </c>
      <c r="G2740" s="68">
        <v>7.8629974699999998</v>
      </c>
    </row>
    <row r="2741" spans="1:7" x14ac:dyDescent="0.2">
      <c r="A2741" s="24" t="s">
        <v>11272</v>
      </c>
      <c r="B2741" s="24" t="s">
        <v>11273</v>
      </c>
      <c r="C2741" s="68">
        <v>92.877656999999999</v>
      </c>
      <c r="D2741" s="68">
        <v>44.109904999999998</v>
      </c>
      <c r="E2741" s="68">
        <v>67.086455999999998</v>
      </c>
      <c r="F2741" s="68">
        <v>45.019781000000002</v>
      </c>
      <c r="G2741" s="68">
        <v>49.054200999999999</v>
      </c>
    </row>
    <row r="2742" spans="1:7" x14ac:dyDescent="0.2">
      <c r="A2742" s="24" t="s">
        <v>11274</v>
      </c>
      <c r="B2742" s="24" t="s">
        <v>11275</v>
      </c>
      <c r="C2742" s="68">
        <v>28.485591769999999</v>
      </c>
      <c r="D2742" s="68">
        <v>77.658990629999991</v>
      </c>
      <c r="E2742" s="68">
        <v>101.87002199</v>
      </c>
      <c r="F2742" s="68">
        <v>64.644010229999992</v>
      </c>
      <c r="G2742" s="68">
        <v>101.49540284</v>
      </c>
    </row>
    <row r="2743" spans="1:7" x14ac:dyDescent="0.2">
      <c r="A2743" s="24" t="s">
        <v>11276</v>
      </c>
      <c r="B2743" s="24" t="s">
        <v>11277</v>
      </c>
      <c r="C2743" s="68" t="s">
        <v>11870</v>
      </c>
      <c r="D2743" s="68" t="s">
        <v>11870</v>
      </c>
      <c r="E2743" s="68" t="s">
        <v>11870</v>
      </c>
      <c r="F2743" s="68" t="s">
        <v>11870</v>
      </c>
      <c r="G2743" s="68" t="s">
        <v>11870</v>
      </c>
    </row>
    <row r="2744" spans="1:7" x14ac:dyDescent="0.2">
      <c r="A2744" s="24" t="s">
        <v>11278</v>
      </c>
      <c r="B2744" s="24" t="s">
        <v>11279</v>
      </c>
      <c r="C2744" s="68">
        <v>933.17214550999995</v>
      </c>
      <c r="D2744" s="68">
        <v>607.91469594</v>
      </c>
      <c r="E2744" s="68">
        <v>503.71648716999999</v>
      </c>
      <c r="F2744" s="68">
        <v>648.15055926000002</v>
      </c>
      <c r="G2744" s="68">
        <v>561.24465284000007</v>
      </c>
    </row>
    <row r="2745" spans="1:7" x14ac:dyDescent="0.2">
      <c r="A2745" s="24" t="s">
        <v>11280</v>
      </c>
      <c r="B2745" s="24" t="s">
        <v>11281</v>
      </c>
      <c r="C2745" s="68">
        <v>5.4650945599999998</v>
      </c>
      <c r="D2745" s="68">
        <v>3.5112496200000001</v>
      </c>
      <c r="E2745" s="68">
        <v>-15.435835800000001</v>
      </c>
      <c r="F2745" s="68">
        <v>-7.9715099900000004</v>
      </c>
      <c r="G2745" s="68">
        <v>-21.707074969999997</v>
      </c>
    </row>
    <row r="2746" spans="1:7" x14ac:dyDescent="0.2">
      <c r="A2746" s="24" t="s">
        <v>11282</v>
      </c>
      <c r="B2746" s="24" t="s">
        <v>11283</v>
      </c>
      <c r="C2746" s="68">
        <v>3782.79</v>
      </c>
      <c r="D2746" s="68">
        <v>3188.45</v>
      </c>
      <c r="E2746" s="68">
        <v>2274.163</v>
      </c>
      <c r="F2746" s="68">
        <v>4349.2430000000004</v>
      </c>
      <c r="G2746" s="68">
        <v>3104.0819999999999</v>
      </c>
    </row>
    <row r="2747" spans="1:7" x14ac:dyDescent="0.2">
      <c r="A2747" s="24" t="s">
        <v>11284</v>
      </c>
      <c r="B2747" s="24" t="s">
        <v>11285</v>
      </c>
      <c r="C2747" s="68">
        <v>72575</v>
      </c>
      <c r="D2747" s="68">
        <v>75453</v>
      </c>
      <c r="E2747" s="68">
        <v>74764</v>
      </c>
      <c r="F2747" s="68">
        <v>55370</v>
      </c>
      <c r="G2747" s="68">
        <v>72740</v>
      </c>
    </row>
    <row r="2748" spans="1:7" x14ac:dyDescent="0.2">
      <c r="A2748" s="24" t="s">
        <v>11286</v>
      </c>
      <c r="B2748" s="24" t="s">
        <v>11287</v>
      </c>
      <c r="C2748" s="68">
        <v>49.011983860000001</v>
      </c>
      <c r="D2748" s="68" t="s">
        <v>11870</v>
      </c>
      <c r="E2748" s="68" t="s">
        <v>11870</v>
      </c>
      <c r="F2748" s="68">
        <v>32.492695269999999</v>
      </c>
      <c r="G2748" s="68">
        <v>41.022866960000002</v>
      </c>
    </row>
    <row r="2749" spans="1:7" x14ac:dyDescent="0.2">
      <c r="A2749" s="24" t="s">
        <v>11288</v>
      </c>
      <c r="B2749" s="24" t="s">
        <v>11289</v>
      </c>
      <c r="C2749" s="68">
        <v>136.5424022</v>
      </c>
      <c r="D2749" s="68">
        <v>112.00241078000001</v>
      </c>
      <c r="E2749" s="68">
        <v>201.36138591</v>
      </c>
      <c r="F2749" s="68">
        <v>176.922045</v>
      </c>
      <c r="G2749" s="68">
        <v>183.29443239</v>
      </c>
    </row>
    <row r="2750" spans="1:7" x14ac:dyDescent="0.2">
      <c r="A2750" s="24" t="s">
        <v>11290</v>
      </c>
      <c r="B2750" s="24" t="s">
        <v>11291</v>
      </c>
      <c r="C2750" s="68">
        <v>60.505003159999994</v>
      </c>
      <c r="D2750" s="68">
        <v>56.312788619999999</v>
      </c>
      <c r="E2750" s="68">
        <v>37.61681154</v>
      </c>
      <c r="F2750" s="68">
        <v>-6.6607298699999999</v>
      </c>
      <c r="G2750" s="68">
        <v>41.425490759999995</v>
      </c>
    </row>
    <row r="2751" spans="1:7" x14ac:dyDescent="0.2">
      <c r="A2751" s="24" t="s">
        <v>11292</v>
      </c>
      <c r="B2751" s="24" t="s">
        <v>11293</v>
      </c>
      <c r="C2751" s="68">
        <v>-518.33289085000001</v>
      </c>
      <c r="D2751" s="68">
        <v>-61.038001460000004</v>
      </c>
      <c r="E2751" s="68">
        <v>-167.98299883999999</v>
      </c>
      <c r="F2751" s="68">
        <v>-322.01253073999999</v>
      </c>
      <c r="G2751" s="68">
        <v>-137.07058000999999</v>
      </c>
    </row>
    <row r="2752" spans="1:7" x14ac:dyDescent="0.2">
      <c r="A2752" s="24" t="s">
        <v>11294</v>
      </c>
      <c r="B2752" s="24" t="s">
        <v>11295</v>
      </c>
      <c r="C2752" s="68">
        <v>635.41760767999995</v>
      </c>
      <c r="D2752" s="68">
        <v>272.01784567000004</v>
      </c>
      <c r="E2752" s="68">
        <v>342.2702979</v>
      </c>
      <c r="F2752" s="68">
        <v>524.52663182000003</v>
      </c>
      <c r="G2752" s="68">
        <v>355.68630130000003</v>
      </c>
    </row>
    <row r="2753" spans="1:7" x14ac:dyDescent="0.2">
      <c r="A2753" s="24" t="s">
        <v>11296</v>
      </c>
      <c r="B2753" s="24" t="s">
        <v>11297</v>
      </c>
      <c r="C2753" s="68">
        <v>-171.97848972999998</v>
      </c>
      <c r="D2753" s="68">
        <v>-255.07421975</v>
      </c>
      <c r="E2753" s="68">
        <v>-233.64526925999999</v>
      </c>
      <c r="F2753" s="68">
        <v>-3192.4252908099998</v>
      </c>
      <c r="G2753" s="68">
        <v>-395.26339924000001</v>
      </c>
    </row>
    <row r="2754" spans="1:7" x14ac:dyDescent="0.2">
      <c r="A2754" s="24" t="s">
        <v>11298</v>
      </c>
      <c r="B2754" s="24" t="s">
        <v>11299</v>
      </c>
      <c r="C2754" s="68">
        <v>115.10918149</v>
      </c>
      <c r="D2754" s="68">
        <v>69.136251370000011</v>
      </c>
      <c r="E2754" s="68">
        <v>128.40417270999998</v>
      </c>
      <c r="F2754" s="68">
        <v>127.59939758</v>
      </c>
      <c r="G2754" s="68">
        <v>53.727579630000001</v>
      </c>
    </row>
    <row r="2755" spans="1:7" x14ac:dyDescent="0.2">
      <c r="A2755" s="24" t="s">
        <v>11300</v>
      </c>
      <c r="B2755" s="24" t="s">
        <v>11301</v>
      </c>
      <c r="C2755" s="68">
        <v>156.64808925999998</v>
      </c>
      <c r="D2755" s="68">
        <v>136.12263569999999</v>
      </c>
      <c r="E2755" s="68">
        <v>67.65607915999999</v>
      </c>
      <c r="F2755" s="68">
        <v>233.19197959000002</v>
      </c>
      <c r="G2755" s="68">
        <v>135.51009774000002</v>
      </c>
    </row>
    <row r="2756" spans="1:7" x14ac:dyDescent="0.2">
      <c r="A2756" s="24" t="s">
        <v>11302</v>
      </c>
      <c r="B2756" s="24" t="s">
        <v>11303</v>
      </c>
      <c r="C2756" s="68">
        <v>4.7816831200000003</v>
      </c>
      <c r="D2756" s="68">
        <v>10.755089230000001</v>
      </c>
      <c r="E2756" s="68">
        <v>58.544006450000005</v>
      </c>
      <c r="F2756" s="68">
        <v>42.287131250000002</v>
      </c>
      <c r="G2756" s="68">
        <v>1.92050568</v>
      </c>
    </row>
    <row r="2757" spans="1:7" x14ac:dyDescent="0.2">
      <c r="A2757" s="24" t="s">
        <v>11304</v>
      </c>
      <c r="B2757" s="24" t="s">
        <v>11305</v>
      </c>
      <c r="C2757" s="68">
        <v>28.191524000000001</v>
      </c>
      <c r="D2757" s="68">
        <v>212.31443400000001</v>
      </c>
      <c r="E2757" s="68">
        <v>183.91895099999999</v>
      </c>
      <c r="F2757" s="68">
        <v>79.449723000000006</v>
      </c>
      <c r="G2757" s="68">
        <v>152.790469</v>
      </c>
    </row>
    <row r="2758" spans="1:7" x14ac:dyDescent="0.2">
      <c r="A2758" s="24" t="s">
        <v>11306</v>
      </c>
      <c r="B2758" s="24" t="s">
        <v>11307</v>
      </c>
      <c r="C2758" s="68">
        <v>55.099078149999997</v>
      </c>
      <c r="D2758" s="68" t="s">
        <v>11870</v>
      </c>
      <c r="E2758" s="68" t="s">
        <v>11870</v>
      </c>
      <c r="F2758" s="68">
        <v>46.287234779999999</v>
      </c>
      <c r="G2758" s="68">
        <v>45.732125100000005</v>
      </c>
    </row>
    <row r="2759" spans="1:7" x14ac:dyDescent="0.2">
      <c r="A2759" s="24" t="s">
        <v>11308</v>
      </c>
      <c r="B2759" s="24" t="s">
        <v>11309</v>
      </c>
      <c r="C2759" s="68">
        <v>32.110215519999997</v>
      </c>
      <c r="D2759" s="68">
        <v>73.194392250000007</v>
      </c>
      <c r="E2759" s="68">
        <v>7.5534091100000005</v>
      </c>
      <c r="F2759" s="68">
        <v>30.896934469999998</v>
      </c>
      <c r="G2759" s="68">
        <v>23.304997219999997</v>
      </c>
    </row>
    <row r="2760" spans="1:7" x14ac:dyDescent="0.2">
      <c r="A2760" s="24" t="s">
        <v>11310</v>
      </c>
      <c r="B2760" s="24" t="s">
        <v>11311</v>
      </c>
      <c r="C2760" s="68">
        <v>50.116999999999997</v>
      </c>
      <c r="D2760" s="68">
        <v>38.25</v>
      </c>
      <c r="E2760" s="68">
        <v>19.198</v>
      </c>
      <c r="F2760" s="68">
        <v>1137.758</v>
      </c>
      <c r="G2760" s="68">
        <v>-959.01800000000003</v>
      </c>
    </row>
    <row r="2761" spans="1:7" x14ac:dyDescent="0.2">
      <c r="A2761" s="24" t="s">
        <v>11312</v>
      </c>
      <c r="B2761" s="24" t="s">
        <v>11313</v>
      </c>
      <c r="C2761" s="68">
        <v>2687</v>
      </c>
      <c r="D2761" s="68">
        <v>3943</v>
      </c>
      <c r="E2761" s="68">
        <v>2199</v>
      </c>
      <c r="F2761" s="68">
        <v>2692</v>
      </c>
      <c r="G2761" s="68">
        <v>3741</v>
      </c>
    </row>
    <row r="2762" spans="1:7" x14ac:dyDescent="0.2">
      <c r="A2762" s="24" t="s">
        <v>11314</v>
      </c>
      <c r="B2762" s="24" t="s">
        <v>11315</v>
      </c>
      <c r="C2762" s="68">
        <v>724.71078700999999</v>
      </c>
      <c r="D2762" s="68">
        <v>843.05108382000003</v>
      </c>
      <c r="E2762" s="68">
        <v>889.40688038999997</v>
      </c>
      <c r="F2762" s="68">
        <v>698.16644673999997</v>
      </c>
      <c r="G2762" s="68">
        <v>644.80207238000003</v>
      </c>
    </row>
    <row r="2763" spans="1:7" x14ac:dyDescent="0.2">
      <c r="A2763" s="24" t="s">
        <v>11316</v>
      </c>
      <c r="B2763" s="24" t="s">
        <v>11317</v>
      </c>
      <c r="C2763" s="68">
        <v>-345.19033671</v>
      </c>
      <c r="D2763" s="68">
        <v>16.075738949999998</v>
      </c>
      <c r="E2763" s="68">
        <v>5.1731051500000005</v>
      </c>
      <c r="F2763" s="68">
        <v>-123.26002183</v>
      </c>
      <c r="G2763" s="68">
        <v>43.861073490000003</v>
      </c>
    </row>
    <row r="2764" spans="1:7" x14ac:dyDescent="0.2">
      <c r="A2764" s="24" t="s">
        <v>11318</v>
      </c>
      <c r="B2764" s="24" t="s">
        <v>11319</v>
      </c>
      <c r="C2764" s="68">
        <v>231.08131659</v>
      </c>
      <c r="D2764" s="68">
        <v>170.7754836</v>
      </c>
      <c r="E2764" s="68">
        <v>101.1655597</v>
      </c>
      <c r="F2764" s="68">
        <v>397.81012394999999</v>
      </c>
      <c r="G2764" s="68">
        <v>161.40555943000001</v>
      </c>
    </row>
    <row r="2765" spans="1:7" x14ac:dyDescent="0.2">
      <c r="A2765" s="24" t="s">
        <v>11320</v>
      </c>
      <c r="B2765" s="24" t="s">
        <v>11321</v>
      </c>
      <c r="C2765" s="68">
        <v>-12.0527015</v>
      </c>
      <c r="D2765" s="68">
        <v>-57.306653500000003</v>
      </c>
      <c r="E2765" s="68">
        <v>-14.200370509999999</v>
      </c>
      <c r="F2765" s="68">
        <v>-22.40200961</v>
      </c>
      <c r="G2765" s="68">
        <v>15.43620666</v>
      </c>
    </row>
    <row r="2766" spans="1:7" x14ac:dyDescent="0.2">
      <c r="A2766" s="24" t="s">
        <v>11322</v>
      </c>
      <c r="B2766" s="24" t="s">
        <v>11323</v>
      </c>
      <c r="C2766" s="68">
        <v>941.11800000000005</v>
      </c>
      <c r="D2766" s="68">
        <v>1050.819</v>
      </c>
      <c r="E2766" s="68">
        <v>1365.107</v>
      </c>
      <c r="F2766" s="68">
        <v>1650.13</v>
      </c>
      <c r="G2766" s="68">
        <v>979.16700000000003</v>
      </c>
    </row>
    <row r="2767" spans="1:7" x14ac:dyDescent="0.2">
      <c r="A2767" s="24" t="s">
        <v>11324</v>
      </c>
      <c r="B2767" s="24" t="s">
        <v>11325</v>
      </c>
      <c r="C2767" s="68">
        <v>3133</v>
      </c>
      <c r="D2767" s="68">
        <v>5144</v>
      </c>
      <c r="E2767" s="68">
        <v>5251</v>
      </c>
      <c r="F2767" s="68">
        <v>862</v>
      </c>
      <c r="G2767" s="68">
        <v>2348</v>
      </c>
    </row>
    <row r="2768" spans="1:7" x14ac:dyDescent="0.2">
      <c r="A2768" s="24" t="s">
        <v>11326</v>
      </c>
      <c r="B2768" s="24" t="s">
        <v>11327</v>
      </c>
      <c r="C2768" s="68">
        <v>2282.98140216</v>
      </c>
      <c r="D2768" s="68">
        <v>2529.4972047800002</v>
      </c>
      <c r="E2768" s="68">
        <v>2396.1043102100002</v>
      </c>
      <c r="F2768" s="68">
        <v>1850.7513376300001</v>
      </c>
      <c r="G2768" s="68">
        <v>1491.5283304100001</v>
      </c>
    </row>
    <row r="2769" spans="1:7" x14ac:dyDescent="0.2">
      <c r="A2769" s="24" t="s">
        <v>11328</v>
      </c>
      <c r="B2769" s="24" t="s">
        <v>11329</v>
      </c>
      <c r="C2769" s="68">
        <v>280.26737791000005</v>
      </c>
      <c r="D2769" s="68">
        <v>118.90270008</v>
      </c>
      <c r="E2769" s="68">
        <v>32.977927610000002</v>
      </c>
      <c r="F2769" s="68">
        <v>54.000171200000004</v>
      </c>
      <c r="G2769" s="68">
        <v>23.81929031</v>
      </c>
    </row>
    <row r="2770" spans="1:7" x14ac:dyDescent="0.2">
      <c r="A2770" s="24" t="s">
        <v>11330</v>
      </c>
      <c r="B2770" s="24" t="s">
        <v>11331</v>
      </c>
      <c r="C2770" s="68">
        <v>4.0970040899999995</v>
      </c>
      <c r="D2770" s="68">
        <v>88.771215560000002</v>
      </c>
      <c r="E2770" s="68">
        <v>3.93305975</v>
      </c>
      <c r="F2770" s="68">
        <v>-806.31017811000004</v>
      </c>
      <c r="G2770" s="68">
        <v>-633.31940612999995</v>
      </c>
    </row>
    <row r="2771" spans="1:7" x14ac:dyDescent="0.2">
      <c r="A2771" s="24" t="s">
        <v>11332</v>
      </c>
      <c r="B2771" s="24" t="s">
        <v>11333</v>
      </c>
      <c r="C2771" s="68">
        <v>8665.3130000000001</v>
      </c>
      <c r="D2771" s="68">
        <v>9720.2780000000002</v>
      </c>
      <c r="E2771" s="68">
        <v>6380.0320000000002</v>
      </c>
      <c r="F2771" s="68">
        <v>7018.3459999999995</v>
      </c>
      <c r="G2771" s="68">
        <v>5310.7150000000001</v>
      </c>
    </row>
    <row r="2772" spans="1:7" x14ac:dyDescent="0.2">
      <c r="A2772" s="24" t="s">
        <v>11334</v>
      </c>
      <c r="B2772" s="24" t="s">
        <v>11335</v>
      </c>
      <c r="C2772" s="68">
        <v>1899.30575327</v>
      </c>
      <c r="D2772" s="68">
        <v>1839.3486861900001</v>
      </c>
      <c r="E2772" s="68">
        <v>1617.00285171</v>
      </c>
      <c r="F2772" s="68">
        <v>277.98355677000001</v>
      </c>
      <c r="G2772" s="68">
        <v>1678.04716231</v>
      </c>
    </row>
    <row r="2773" spans="1:7" x14ac:dyDescent="0.2">
      <c r="A2773" s="24" t="s">
        <v>11336</v>
      </c>
      <c r="B2773" s="24" t="s">
        <v>11337</v>
      </c>
      <c r="C2773" s="68">
        <v>65.207285740000003</v>
      </c>
      <c r="D2773" s="68">
        <v>84.878076069999992</v>
      </c>
      <c r="E2773" s="68">
        <v>50.683158299999995</v>
      </c>
      <c r="F2773" s="68">
        <v>43.21767981</v>
      </c>
      <c r="G2773" s="68">
        <v>35.033288679999998</v>
      </c>
    </row>
    <row r="2774" spans="1:7" x14ac:dyDescent="0.2">
      <c r="A2774" s="24" t="s">
        <v>11338</v>
      </c>
      <c r="B2774" s="24" t="s">
        <v>11339</v>
      </c>
      <c r="C2774" s="68">
        <v>91.602145430000007</v>
      </c>
      <c r="D2774" s="68">
        <v>-4.7811111500000001</v>
      </c>
      <c r="E2774" s="68">
        <v>52.798301969999997</v>
      </c>
      <c r="F2774" s="68">
        <v>89.548151869999998</v>
      </c>
      <c r="G2774" s="68">
        <v>94.204717239999994</v>
      </c>
    </row>
    <row r="2775" spans="1:7" x14ac:dyDescent="0.2">
      <c r="A2775" s="24" t="s">
        <v>11340</v>
      </c>
      <c r="B2775" s="24" t="s">
        <v>11341</v>
      </c>
      <c r="C2775" s="68">
        <v>1968.89753494</v>
      </c>
      <c r="D2775" s="68">
        <v>1594.7810254799999</v>
      </c>
      <c r="E2775" s="68">
        <v>1246.4723224000002</v>
      </c>
      <c r="F2775" s="68">
        <v>2057.5187141300003</v>
      </c>
      <c r="G2775" s="68">
        <v>1964.5302313299999</v>
      </c>
    </row>
    <row r="2776" spans="1:7" x14ac:dyDescent="0.2">
      <c r="A2776" s="24" t="s">
        <v>11342</v>
      </c>
      <c r="B2776" s="24" t="s">
        <v>11343</v>
      </c>
      <c r="C2776" s="68">
        <v>155.10318715</v>
      </c>
      <c r="D2776" s="68">
        <v>142.89242938999999</v>
      </c>
      <c r="E2776" s="68">
        <v>125.70056681999999</v>
      </c>
      <c r="F2776" s="68">
        <v>115.34121118</v>
      </c>
      <c r="G2776" s="68">
        <v>80.471661780000005</v>
      </c>
    </row>
    <row r="2777" spans="1:7" x14ac:dyDescent="0.2">
      <c r="A2777" s="24" t="s">
        <v>11344</v>
      </c>
      <c r="B2777" s="24" t="s">
        <v>11345</v>
      </c>
      <c r="C2777" s="68">
        <v>38.783567670000004</v>
      </c>
      <c r="D2777" s="68">
        <v>30.335963829999997</v>
      </c>
      <c r="E2777" s="68">
        <v>21.155621050000001</v>
      </c>
      <c r="F2777" s="68">
        <v>-68.479267640000003</v>
      </c>
      <c r="G2777" s="68">
        <v>57.795436009999996</v>
      </c>
    </row>
    <row r="2778" spans="1:7" x14ac:dyDescent="0.2">
      <c r="A2778" s="24" t="s">
        <v>11346</v>
      </c>
      <c r="B2778" s="24" t="s">
        <v>11347</v>
      </c>
      <c r="C2778" s="68">
        <v>62.142785100000005</v>
      </c>
      <c r="D2778" s="68">
        <v>68.771592510000005</v>
      </c>
      <c r="E2778" s="68">
        <v>43.196235059999999</v>
      </c>
      <c r="F2778" s="68">
        <v>33.143099480000004</v>
      </c>
      <c r="G2778" s="68">
        <v>57.748038100000002</v>
      </c>
    </row>
    <row r="2779" spans="1:7" x14ac:dyDescent="0.2">
      <c r="A2779" s="24" t="s">
        <v>11348</v>
      </c>
      <c r="B2779" s="24" t="s">
        <v>11349</v>
      </c>
      <c r="C2779" s="68">
        <v>85.929666109999999</v>
      </c>
      <c r="D2779" s="68">
        <v>22.690525440000002</v>
      </c>
      <c r="E2779" s="68">
        <v>19.527209249999999</v>
      </c>
      <c r="F2779" s="68">
        <v>-2.5167620400000001</v>
      </c>
      <c r="G2779" s="68">
        <v>-14.12881017</v>
      </c>
    </row>
    <row r="2780" spans="1:7" x14ac:dyDescent="0.2">
      <c r="A2780" s="24" t="s">
        <v>11350</v>
      </c>
      <c r="B2780" s="24" t="s">
        <v>11351</v>
      </c>
      <c r="C2780" s="68">
        <v>228.21644294000001</v>
      </c>
      <c r="D2780" s="68">
        <v>340.52011775</v>
      </c>
      <c r="E2780" s="68">
        <v>200.57718179</v>
      </c>
      <c r="F2780" s="68">
        <v>98.007993549999995</v>
      </c>
      <c r="G2780" s="68">
        <v>164.01497791</v>
      </c>
    </row>
    <row r="2781" spans="1:7" x14ac:dyDescent="0.2">
      <c r="A2781" s="24" t="s">
        <v>11352</v>
      </c>
      <c r="B2781" s="24" t="s">
        <v>11353</v>
      </c>
      <c r="C2781" s="68">
        <v>519.35599999999999</v>
      </c>
      <c r="D2781" s="68">
        <v>779.93899999999996</v>
      </c>
      <c r="E2781" s="68">
        <v>469.41699999999997</v>
      </c>
      <c r="F2781" s="68">
        <v>236.35400000000001</v>
      </c>
      <c r="G2781" s="68">
        <v>555.89599999999996</v>
      </c>
    </row>
    <row r="2782" spans="1:7" x14ac:dyDescent="0.2">
      <c r="A2782" s="24" t="s">
        <v>11354</v>
      </c>
      <c r="B2782" s="24" t="s">
        <v>11355</v>
      </c>
      <c r="C2782" s="68">
        <v>2725.268</v>
      </c>
      <c r="D2782" s="68">
        <v>2806.9960000000001</v>
      </c>
      <c r="E2782" s="68">
        <v>1987.777</v>
      </c>
      <c r="F2782" s="68">
        <v>3857.63</v>
      </c>
      <c r="G2782" s="68">
        <v>3261.8879999999999</v>
      </c>
    </row>
    <row r="2783" spans="1:7" x14ac:dyDescent="0.2">
      <c r="A2783" s="24" t="s">
        <v>11356</v>
      </c>
      <c r="B2783" s="24" t="s">
        <v>11357</v>
      </c>
      <c r="C2783" s="68">
        <v>8.4042195900000003</v>
      </c>
      <c r="D2783" s="68">
        <v>66.660519260000001</v>
      </c>
      <c r="E2783" s="68">
        <v>111.2658321</v>
      </c>
      <c r="F2783" s="68">
        <v>84.69633490999999</v>
      </c>
      <c r="G2783" s="68">
        <v>65.091537180000003</v>
      </c>
    </row>
    <row r="2784" spans="1:7" x14ac:dyDescent="0.2">
      <c r="A2784" s="24" t="s">
        <v>11358</v>
      </c>
      <c r="B2784" s="24" t="s">
        <v>11359</v>
      </c>
      <c r="C2784" s="68">
        <v>871.62930666</v>
      </c>
      <c r="D2784" s="68">
        <v>917.99125790999994</v>
      </c>
      <c r="E2784" s="68">
        <v>596.71737016999998</v>
      </c>
      <c r="F2784" s="68">
        <v>1646.8216561900001</v>
      </c>
      <c r="G2784" s="68">
        <v>1121.6681941300001</v>
      </c>
    </row>
    <row r="2785" spans="1:7" x14ac:dyDescent="0.2">
      <c r="A2785" s="24" t="s">
        <v>11360</v>
      </c>
      <c r="B2785" s="24" t="s">
        <v>11361</v>
      </c>
      <c r="C2785" s="68">
        <v>40.209451059999999</v>
      </c>
      <c r="D2785" s="68">
        <v>40.06783257</v>
      </c>
      <c r="E2785" s="68">
        <v>51.649128570000002</v>
      </c>
      <c r="F2785" s="68">
        <v>46.75722605</v>
      </c>
      <c r="G2785" s="68">
        <v>51.392761060000005</v>
      </c>
    </row>
    <row r="2786" spans="1:7" x14ac:dyDescent="0.2">
      <c r="A2786" s="24" t="s">
        <v>11362</v>
      </c>
      <c r="B2786" s="24" t="s">
        <v>11363</v>
      </c>
      <c r="C2786" s="68">
        <v>-11.348571539999998</v>
      </c>
      <c r="D2786" s="68">
        <v>16.992066859999998</v>
      </c>
      <c r="E2786" s="68">
        <v>0.98509859999999994</v>
      </c>
      <c r="F2786" s="68">
        <v>19.01654611</v>
      </c>
      <c r="G2786" s="68">
        <v>1.7223816000000001</v>
      </c>
    </row>
    <row r="2787" spans="1:7" x14ac:dyDescent="0.2">
      <c r="A2787" s="24" t="s">
        <v>11364</v>
      </c>
      <c r="B2787" s="24" t="s">
        <v>11365</v>
      </c>
      <c r="C2787" s="68">
        <v>68.017610810000008</v>
      </c>
      <c r="D2787" s="68">
        <v>97.24742895</v>
      </c>
      <c r="E2787" s="68">
        <v>75.223218829999993</v>
      </c>
      <c r="F2787" s="68">
        <v>92.223457089999997</v>
      </c>
      <c r="G2787" s="68">
        <v>65.532005290000001</v>
      </c>
    </row>
    <row r="2788" spans="1:7" x14ac:dyDescent="0.2">
      <c r="A2788" s="24" t="s">
        <v>11366</v>
      </c>
      <c r="B2788" s="24" t="s">
        <v>11367</v>
      </c>
      <c r="C2788" s="68">
        <v>4250.6211380000004</v>
      </c>
      <c r="D2788" s="68">
        <v>4717.4600403300001</v>
      </c>
      <c r="E2788" s="68">
        <v>2305.5594766700001</v>
      </c>
      <c r="F2788" s="68">
        <v>5639.5330949999998</v>
      </c>
      <c r="G2788" s="68">
        <v>3533.6887700000002</v>
      </c>
    </row>
    <row r="2789" spans="1:7" x14ac:dyDescent="0.2">
      <c r="A2789" s="24" t="s">
        <v>11368</v>
      </c>
      <c r="B2789" s="24" t="s">
        <v>11369</v>
      </c>
      <c r="C2789" s="68">
        <v>233.35615357</v>
      </c>
      <c r="D2789" s="68">
        <v>234.91782921000001</v>
      </c>
      <c r="E2789" s="68">
        <v>245.14080336000001</v>
      </c>
      <c r="F2789" s="68">
        <v>84.908421000000004</v>
      </c>
      <c r="G2789" s="68">
        <v>218.57136419999998</v>
      </c>
    </row>
    <row r="2790" spans="1:7" x14ac:dyDescent="0.2">
      <c r="A2790" s="24" t="s">
        <v>11370</v>
      </c>
      <c r="B2790" s="24" t="s">
        <v>11371</v>
      </c>
      <c r="C2790" s="68">
        <v>-688.55622700000004</v>
      </c>
      <c r="D2790" s="68">
        <v>-7476.5680940000002</v>
      </c>
      <c r="E2790" s="68">
        <v>-926.61168799999996</v>
      </c>
      <c r="F2790" s="68">
        <v>-175.19890899999999</v>
      </c>
      <c r="G2790" s="68">
        <v>354.358272</v>
      </c>
    </row>
    <row r="2791" spans="1:7" x14ac:dyDescent="0.2">
      <c r="A2791" s="24" t="s">
        <v>11372</v>
      </c>
      <c r="B2791" s="24" t="s">
        <v>11373</v>
      </c>
      <c r="C2791" s="68">
        <v>131.20883900999999</v>
      </c>
      <c r="D2791" s="68">
        <v>177.01043115000002</v>
      </c>
      <c r="E2791" s="68">
        <v>173.01292484999999</v>
      </c>
      <c r="F2791" s="68">
        <v>177.02655206999998</v>
      </c>
      <c r="G2791" s="68">
        <v>129.24446826000002</v>
      </c>
    </row>
    <row r="2792" spans="1:7" x14ac:dyDescent="0.2">
      <c r="A2792" s="24" t="s">
        <v>11374</v>
      </c>
      <c r="B2792" s="24" t="s">
        <v>11375</v>
      </c>
      <c r="C2792" s="68">
        <v>7998</v>
      </c>
      <c r="D2792" s="68">
        <v>7993</v>
      </c>
      <c r="E2792" s="68">
        <v>8446</v>
      </c>
      <c r="F2792" s="68">
        <v>5653</v>
      </c>
      <c r="G2792" s="68">
        <v>7634</v>
      </c>
    </row>
    <row r="2793" spans="1:7" x14ac:dyDescent="0.2">
      <c r="A2793" s="24" t="s">
        <v>11376</v>
      </c>
      <c r="B2793" s="24" t="s">
        <v>11377</v>
      </c>
      <c r="C2793" s="68">
        <v>1196</v>
      </c>
      <c r="D2793" s="68">
        <v>14314</v>
      </c>
      <c r="E2793" s="68">
        <v>-13786</v>
      </c>
      <c r="F2793" s="68">
        <v>5055</v>
      </c>
      <c r="G2793" s="68">
        <v>5194</v>
      </c>
    </row>
    <row r="2794" spans="1:7" x14ac:dyDescent="0.2">
      <c r="A2794" s="24" t="s">
        <v>11378</v>
      </c>
      <c r="B2794" s="24" t="s">
        <v>11379</v>
      </c>
      <c r="C2794" s="68">
        <v>205.92908553999999</v>
      </c>
      <c r="D2794" s="68">
        <v>18.628119699999999</v>
      </c>
      <c r="E2794" s="68">
        <v>-859.47516512000004</v>
      </c>
      <c r="F2794" s="68">
        <v>-1915.2414903699998</v>
      </c>
      <c r="G2794" s="68">
        <v>-1048.20798238</v>
      </c>
    </row>
    <row r="2795" spans="1:7" x14ac:dyDescent="0.2">
      <c r="A2795" s="24" t="s">
        <v>11380</v>
      </c>
      <c r="B2795" s="24" t="s">
        <v>11381</v>
      </c>
      <c r="C2795" s="68">
        <v>197.09799993000001</v>
      </c>
      <c r="D2795" s="68">
        <v>1152.3328748199999</v>
      </c>
      <c r="E2795" s="68">
        <v>419.83830375000002</v>
      </c>
      <c r="F2795" s="68">
        <v>-472.97425663000001</v>
      </c>
      <c r="G2795" s="68">
        <v>1068.3174771000001</v>
      </c>
    </row>
    <row r="2796" spans="1:7" x14ac:dyDescent="0.2">
      <c r="A2796" s="24" t="s">
        <v>11382</v>
      </c>
      <c r="B2796" s="24" t="s">
        <v>11383</v>
      </c>
      <c r="C2796" s="68">
        <v>480.77049041000004</v>
      </c>
      <c r="D2796" s="68">
        <v>478.12660899000002</v>
      </c>
      <c r="E2796" s="68">
        <v>324.12824495999996</v>
      </c>
      <c r="F2796" s="68">
        <v>470.32981414</v>
      </c>
      <c r="G2796" s="68">
        <v>489.57725683999996</v>
      </c>
    </row>
    <row r="2797" spans="1:7" x14ac:dyDescent="0.2">
      <c r="A2797" s="24" t="s">
        <v>11384</v>
      </c>
      <c r="B2797" s="24" t="s">
        <v>11385</v>
      </c>
      <c r="C2797" s="68">
        <v>124.49476806999999</v>
      </c>
      <c r="D2797" s="68">
        <v>97.810607140000002</v>
      </c>
      <c r="E2797" s="68">
        <v>123.27835590000001</v>
      </c>
      <c r="F2797" s="68">
        <v>113.14845971</v>
      </c>
      <c r="G2797" s="68">
        <v>85.055099849999991</v>
      </c>
    </row>
    <row r="2798" spans="1:7" x14ac:dyDescent="0.2">
      <c r="A2798" s="24" t="s">
        <v>11386</v>
      </c>
      <c r="B2798" s="24" t="s">
        <v>11387</v>
      </c>
      <c r="C2798" s="68">
        <v>12.280525470000001</v>
      </c>
      <c r="D2798" s="68" t="s">
        <v>11870</v>
      </c>
      <c r="E2798" s="68" t="s">
        <v>11870</v>
      </c>
      <c r="F2798" s="68">
        <v>14.192030019999999</v>
      </c>
      <c r="G2798" s="68">
        <v>15.480012449999998</v>
      </c>
    </row>
    <row r="2799" spans="1:7" x14ac:dyDescent="0.2">
      <c r="A2799" s="24" t="s">
        <v>11388</v>
      </c>
      <c r="B2799" s="24" t="s">
        <v>11389</v>
      </c>
      <c r="C2799" s="68">
        <v>94.924374489999991</v>
      </c>
      <c r="D2799" s="68">
        <v>150.64689265000001</v>
      </c>
      <c r="E2799" s="68">
        <v>75.710451290000009</v>
      </c>
      <c r="F2799" s="68">
        <v>30.510255260000001</v>
      </c>
      <c r="G2799" s="68">
        <v>81.487437260000007</v>
      </c>
    </row>
    <row r="2800" spans="1:7" x14ac:dyDescent="0.2">
      <c r="A2800" s="24" t="s">
        <v>11390</v>
      </c>
      <c r="B2800" s="24" t="s">
        <v>11391</v>
      </c>
      <c r="C2800" s="68">
        <v>353.90841592999999</v>
      </c>
      <c r="D2800" s="68">
        <v>410.02503224000003</v>
      </c>
      <c r="E2800" s="68">
        <v>696.76358200000004</v>
      </c>
      <c r="F2800" s="68">
        <v>187.28154761000002</v>
      </c>
      <c r="G2800" s="68">
        <v>302.22589606999998</v>
      </c>
    </row>
    <row r="2801" spans="1:7" x14ac:dyDescent="0.2">
      <c r="A2801" s="24" t="s">
        <v>11392</v>
      </c>
      <c r="B2801" s="24" t="s">
        <v>11393</v>
      </c>
      <c r="C2801" s="68">
        <v>6.5295470199999999</v>
      </c>
      <c r="D2801" s="68">
        <v>13.421752590000001</v>
      </c>
      <c r="E2801" s="68">
        <v>28.426737450000001</v>
      </c>
      <c r="F2801" s="68">
        <v>114.12570853</v>
      </c>
      <c r="G2801" s="68">
        <v>12.51392075</v>
      </c>
    </row>
    <row r="2802" spans="1:7" x14ac:dyDescent="0.2">
      <c r="A2802" s="24" t="s">
        <v>11394</v>
      </c>
      <c r="B2802" s="24" t="s">
        <v>11395</v>
      </c>
      <c r="C2802" s="68">
        <v>277.28399999999999</v>
      </c>
      <c r="D2802" s="68">
        <v>839.48900000000003</v>
      </c>
      <c r="E2802" s="68">
        <v>-223.08199999999999</v>
      </c>
      <c r="F2802" s="68">
        <v>-853.78700000000003</v>
      </c>
      <c r="G2802" s="68">
        <v>-701.09699999999998</v>
      </c>
    </row>
    <row r="2803" spans="1:7" x14ac:dyDescent="0.2">
      <c r="A2803" s="24" t="s">
        <v>11396</v>
      </c>
      <c r="B2803" s="24" t="s">
        <v>11397</v>
      </c>
      <c r="C2803" s="68">
        <v>886.15001199999995</v>
      </c>
      <c r="D2803" s="68">
        <v>474.58897999999999</v>
      </c>
      <c r="E2803" s="68">
        <v>63.760733000000002</v>
      </c>
      <c r="F2803" s="68">
        <v>-36.370780000000003</v>
      </c>
      <c r="G2803" s="68">
        <v>350.88721199999998</v>
      </c>
    </row>
    <row r="2804" spans="1:7" x14ac:dyDescent="0.2">
      <c r="A2804" s="24" t="s">
        <v>11398</v>
      </c>
      <c r="B2804" s="24" t="s">
        <v>11399</v>
      </c>
      <c r="C2804" s="68">
        <v>157.90139390000002</v>
      </c>
      <c r="D2804" s="68">
        <v>78.067066959999991</v>
      </c>
      <c r="E2804" s="68">
        <v>110.87088860999999</v>
      </c>
      <c r="F2804" s="68">
        <v>34.986210710000002</v>
      </c>
      <c r="G2804" s="68">
        <v>166.12661408000002</v>
      </c>
    </row>
    <row r="2805" spans="1:7" x14ac:dyDescent="0.2">
      <c r="A2805" s="24" t="s">
        <v>11400</v>
      </c>
      <c r="B2805" s="24" t="s">
        <v>11401</v>
      </c>
      <c r="C2805" s="68">
        <v>512.99706001999994</v>
      </c>
      <c r="D2805" s="68">
        <v>1304.5634382000001</v>
      </c>
      <c r="E2805" s="68">
        <v>847.68664777000004</v>
      </c>
      <c r="F2805" s="68">
        <v>137.10949188999999</v>
      </c>
      <c r="G2805" s="68">
        <v>1001.0499978500001</v>
      </c>
    </row>
    <row r="2806" spans="1:7" x14ac:dyDescent="0.2">
      <c r="A2806" s="24" t="s">
        <v>11402</v>
      </c>
      <c r="B2806" s="24" t="s">
        <v>11403</v>
      </c>
      <c r="C2806" s="68">
        <v>67.492205280000007</v>
      </c>
      <c r="D2806" s="68">
        <v>131.95009596</v>
      </c>
      <c r="E2806" s="68">
        <v>101.34981018000001</v>
      </c>
      <c r="F2806" s="68">
        <v>10.179693960000002</v>
      </c>
      <c r="G2806" s="68">
        <v>80.157339550000003</v>
      </c>
    </row>
    <row r="2807" spans="1:7" x14ac:dyDescent="0.2">
      <c r="A2807" s="24" t="s">
        <v>11404</v>
      </c>
      <c r="B2807" s="24" t="s">
        <v>11405</v>
      </c>
      <c r="C2807" s="68">
        <v>210.02789989999999</v>
      </c>
      <c r="D2807" s="68">
        <v>60.006321369999995</v>
      </c>
      <c r="E2807" s="68">
        <v>-21.845001629999999</v>
      </c>
      <c r="F2807" s="68">
        <v>-1273.41216534</v>
      </c>
      <c r="G2807" s="68">
        <v>-374.73964031999998</v>
      </c>
    </row>
    <row r="2808" spans="1:7" x14ac:dyDescent="0.2">
      <c r="A2808" s="24" t="s">
        <v>11406</v>
      </c>
      <c r="B2808" s="24" t="s">
        <v>11407</v>
      </c>
      <c r="C2808" s="68">
        <v>-2010.95068704</v>
      </c>
      <c r="D2808" s="68">
        <v>-2725.3864225399998</v>
      </c>
      <c r="E2808" s="68">
        <v>-4483.7900861300004</v>
      </c>
      <c r="F2808" s="68">
        <v>95.172333499999993</v>
      </c>
      <c r="G2808" s="68">
        <v>-1708.44891579</v>
      </c>
    </row>
    <row r="2809" spans="1:7" x14ac:dyDescent="0.2">
      <c r="A2809" s="24" t="s">
        <v>11408</v>
      </c>
      <c r="B2809" s="24" t="s">
        <v>11409</v>
      </c>
      <c r="C2809" s="68">
        <v>105.68462942000001</v>
      </c>
      <c r="D2809" s="68">
        <v>495.68964035000005</v>
      </c>
      <c r="E2809" s="68">
        <v>249.43336688999997</v>
      </c>
      <c r="F2809" s="68">
        <v>336.29451682999996</v>
      </c>
      <c r="G2809" s="68">
        <v>132.15834157999998</v>
      </c>
    </row>
    <row r="2810" spans="1:7" x14ac:dyDescent="0.2">
      <c r="A2810" s="24" t="s">
        <v>11410</v>
      </c>
      <c r="B2810" s="24" t="s">
        <v>11411</v>
      </c>
      <c r="C2810" s="68">
        <v>66.386972579999991</v>
      </c>
      <c r="D2810" s="68">
        <v>63.722235159999997</v>
      </c>
      <c r="E2810" s="68">
        <v>104.58076491</v>
      </c>
      <c r="F2810" s="68">
        <v>123.60965839000001</v>
      </c>
      <c r="G2810" s="68">
        <v>83.480181180000002</v>
      </c>
    </row>
    <row r="2811" spans="1:7" x14ac:dyDescent="0.2">
      <c r="A2811" s="24" t="s">
        <v>11412</v>
      </c>
      <c r="B2811" s="24" t="s">
        <v>11413</v>
      </c>
      <c r="C2811" s="68">
        <v>145.80749824</v>
      </c>
      <c r="D2811" s="68">
        <v>197.60107213000001</v>
      </c>
      <c r="E2811" s="68">
        <v>472.07819912000002</v>
      </c>
      <c r="F2811" s="68">
        <v>8.1955669399999405</v>
      </c>
      <c r="G2811" s="68">
        <v>70.612113870000002</v>
      </c>
    </row>
    <row r="2812" spans="1:7" x14ac:dyDescent="0.2">
      <c r="A2812" s="24" t="s">
        <v>11414</v>
      </c>
      <c r="B2812" s="24" t="s">
        <v>11415</v>
      </c>
      <c r="C2812" s="68">
        <v>60425</v>
      </c>
      <c r="D2812" s="68">
        <v>65458</v>
      </c>
      <c r="E2812" s="68">
        <v>67952</v>
      </c>
      <c r="F2812" s="68">
        <v>36588</v>
      </c>
      <c r="G2812" s="68">
        <v>59662</v>
      </c>
    </row>
    <row r="2813" spans="1:7" x14ac:dyDescent="0.2">
      <c r="A2813" s="24" t="s">
        <v>11416</v>
      </c>
      <c r="B2813" s="24" t="s">
        <v>11417</v>
      </c>
      <c r="C2813" s="68">
        <v>61.935664700000004</v>
      </c>
      <c r="D2813" s="68">
        <v>-15.606030859999999</v>
      </c>
      <c r="E2813" s="68">
        <v>-81.280907069999998</v>
      </c>
      <c r="F2813" s="68">
        <v>30.901867559999999</v>
      </c>
      <c r="G2813" s="68">
        <v>-2.4850674500000003</v>
      </c>
    </row>
    <row r="2814" spans="1:7" x14ac:dyDescent="0.2">
      <c r="A2814" s="24" t="s">
        <v>11418</v>
      </c>
      <c r="B2814" s="24" t="s">
        <v>11419</v>
      </c>
      <c r="C2814" s="68">
        <v>90.076785209999997</v>
      </c>
      <c r="D2814" s="68">
        <v>50.218713340000001</v>
      </c>
      <c r="E2814" s="68">
        <v>60.431764450000003</v>
      </c>
      <c r="F2814" s="68">
        <v>165.34337453000001</v>
      </c>
      <c r="G2814" s="68">
        <v>39.493085999999998</v>
      </c>
    </row>
    <row r="2815" spans="1:7" x14ac:dyDescent="0.2">
      <c r="A2815" s="24" t="s">
        <v>11420</v>
      </c>
      <c r="B2815" s="24" t="s">
        <v>11421</v>
      </c>
      <c r="C2815" s="68">
        <v>219.71688376</v>
      </c>
      <c r="D2815" s="68" t="s">
        <v>11870</v>
      </c>
      <c r="E2815" s="68" t="s">
        <v>11870</v>
      </c>
      <c r="F2815" s="68">
        <v>468.89807910000002</v>
      </c>
      <c r="G2815" s="68">
        <v>171.07103837</v>
      </c>
    </row>
    <row r="2816" spans="1:7" x14ac:dyDescent="0.2">
      <c r="A2816" s="24" t="s">
        <v>11422</v>
      </c>
      <c r="B2816" s="24" t="s">
        <v>11423</v>
      </c>
      <c r="C2816" s="68">
        <v>29.77055876</v>
      </c>
      <c r="D2816" s="68">
        <v>7.6920209900000005</v>
      </c>
      <c r="E2816" s="68">
        <v>-17.276501</v>
      </c>
      <c r="F2816" s="68">
        <v>24.17493327</v>
      </c>
      <c r="G2816" s="68">
        <v>11.65879623</v>
      </c>
    </row>
    <row r="2817" spans="1:7" x14ac:dyDescent="0.2">
      <c r="A2817" s="24" t="s">
        <v>11424</v>
      </c>
      <c r="B2817" s="24" t="s">
        <v>11425</v>
      </c>
      <c r="C2817" s="68">
        <v>-32.34657206</v>
      </c>
      <c r="D2817" s="68">
        <v>-44.38313204</v>
      </c>
      <c r="E2817" s="68">
        <v>-58.449509169999999</v>
      </c>
      <c r="F2817" s="68">
        <v>37.109220430000001</v>
      </c>
      <c r="G2817" s="68">
        <v>-32.707194639999997</v>
      </c>
    </row>
    <row r="2818" spans="1:7" x14ac:dyDescent="0.2">
      <c r="A2818" s="24" t="s">
        <v>11426</v>
      </c>
      <c r="B2818" s="24" t="s">
        <v>11427</v>
      </c>
      <c r="C2818" s="68">
        <v>1264.0659743800002</v>
      </c>
      <c r="D2818" s="68">
        <v>1487.6384316199999</v>
      </c>
      <c r="E2818" s="68">
        <v>1009.75724598</v>
      </c>
      <c r="F2818" s="68">
        <v>336.97706592000003</v>
      </c>
      <c r="G2818" s="68">
        <v>971.29018517999998</v>
      </c>
    </row>
    <row r="2819" spans="1:7" x14ac:dyDescent="0.2">
      <c r="A2819" s="24" t="s">
        <v>11428</v>
      </c>
      <c r="B2819" s="24" t="s">
        <v>11429</v>
      </c>
      <c r="C2819" s="68">
        <v>41776</v>
      </c>
      <c r="D2819" s="68">
        <v>46418</v>
      </c>
      <c r="E2819" s="68">
        <v>46619</v>
      </c>
      <c r="F2819" s="68">
        <v>39300</v>
      </c>
      <c r="G2819" s="68">
        <v>40799</v>
      </c>
    </row>
    <row r="2820" spans="1:7" x14ac:dyDescent="0.2">
      <c r="A2820" s="24" t="s">
        <v>11430</v>
      </c>
      <c r="B2820" s="24" t="s">
        <v>11431</v>
      </c>
      <c r="C2820" s="68">
        <v>105.94056867</v>
      </c>
      <c r="D2820" s="68">
        <v>529.52801769999996</v>
      </c>
      <c r="E2820" s="68">
        <v>211.31631679</v>
      </c>
      <c r="F2820" s="68">
        <v>-2180.0378235399999</v>
      </c>
      <c r="G2820" s="68">
        <v>-623.51174862999994</v>
      </c>
    </row>
    <row r="2821" spans="1:7" x14ac:dyDescent="0.2">
      <c r="A2821" s="24" t="s">
        <v>11432</v>
      </c>
      <c r="B2821" s="24" t="s">
        <v>11433</v>
      </c>
      <c r="C2821" s="68">
        <v>-4839.0609999999997</v>
      </c>
      <c r="D2821" s="68">
        <v>1010.356</v>
      </c>
      <c r="E2821" s="68">
        <v>683.33100000000002</v>
      </c>
      <c r="F2821" s="68">
        <v>-777.93499999999995</v>
      </c>
      <c r="G2821" s="68">
        <v>1542.662</v>
      </c>
    </row>
    <row r="2822" spans="1:7" x14ac:dyDescent="0.2">
      <c r="A2822" s="24" t="s">
        <v>11434</v>
      </c>
      <c r="B2822" s="24" t="s">
        <v>11435</v>
      </c>
      <c r="C2822" s="68">
        <v>449.30931995999998</v>
      </c>
      <c r="D2822" s="68">
        <v>1670.4751687099999</v>
      </c>
      <c r="E2822" s="68">
        <v>150.67014583000002</v>
      </c>
      <c r="F2822" s="68">
        <v>955.68267992999995</v>
      </c>
      <c r="G2822" s="68">
        <v>14.027666029999999</v>
      </c>
    </row>
    <row r="2823" spans="1:7" x14ac:dyDescent="0.2">
      <c r="A2823" s="24" t="s">
        <v>11436</v>
      </c>
      <c r="B2823" s="24" t="s">
        <v>11437</v>
      </c>
      <c r="C2823" s="68">
        <v>42.033515250000001</v>
      </c>
      <c r="D2823" s="68">
        <v>27.357701629999998</v>
      </c>
      <c r="E2823" s="68">
        <v>2.9802498799999997</v>
      </c>
      <c r="F2823" s="68">
        <v>4.0884261000000004</v>
      </c>
      <c r="G2823" s="68">
        <v>11.05184831</v>
      </c>
    </row>
    <row r="2824" spans="1:7" x14ac:dyDescent="0.2">
      <c r="A2824" s="24" t="s">
        <v>11438</v>
      </c>
      <c r="B2824" s="24" t="s">
        <v>11439</v>
      </c>
      <c r="C2824" s="68">
        <v>1154.9770000000001</v>
      </c>
      <c r="D2824" s="68" t="s">
        <v>11870</v>
      </c>
      <c r="E2824" s="68" t="s">
        <v>11870</v>
      </c>
      <c r="F2824" s="68">
        <v>770.803</v>
      </c>
      <c r="G2824" s="68">
        <v>943.13199999999995</v>
      </c>
    </row>
    <row r="2825" spans="1:7" x14ac:dyDescent="0.2">
      <c r="A2825" s="24" t="s">
        <v>11440</v>
      </c>
      <c r="B2825" s="24" t="s">
        <v>11441</v>
      </c>
      <c r="C2825" s="68">
        <v>10943</v>
      </c>
      <c r="D2825" s="68">
        <v>12400</v>
      </c>
      <c r="E2825" s="68">
        <v>11200</v>
      </c>
      <c r="F2825" s="68">
        <v>8232</v>
      </c>
      <c r="G2825" s="68">
        <v>10340</v>
      </c>
    </row>
    <row r="2826" spans="1:7" x14ac:dyDescent="0.2">
      <c r="A2826" s="24" t="s">
        <v>11442</v>
      </c>
      <c r="B2826" s="24" t="s">
        <v>11443</v>
      </c>
      <c r="C2826" s="68">
        <v>33.173594680000001</v>
      </c>
      <c r="D2826" s="68">
        <v>44.229578590000003</v>
      </c>
      <c r="E2826" s="68">
        <v>6.2689995500000002</v>
      </c>
      <c r="F2826" s="68">
        <v>21.465857539999998</v>
      </c>
      <c r="G2826" s="68">
        <v>32.182884610000002</v>
      </c>
    </row>
    <row r="2827" spans="1:7" x14ac:dyDescent="0.2">
      <c r="A2827" s="24" t="s">
        <v>11444</v>
      </c>
      <c r="B2827" s="24" t="s">
        <v>11445</v>
      </c>
      <c r="C2827" s="68">
        <v>43.551079130000005</v>
      </c>
      <c r="D2827" s="68">
        <v>-7.1977775300000006</v>
      </c>
      <c r="E2827" s="68">
        <v>38.76965629</v>
      </c>
      <c r="F2827" s="68">
        <v>126.64490176999999</v>
      </c>
      <c r="G2827" s="68">
        <v>89.35606009</v>
      </c>
    </row>
    <row r="2828" spans="1:7" x14ac:dyDescent="0.2">
      <c r="A2828" s="24" t="s">
        <v>11446</v>
      </c>
      <c r="B2828" s="24" t="s">
        <v>11447</v>
      </c>
      <c r="C2828" s="68">
        <v>44.315018000000002</v>
      </c>
      <c r="D2828" s="68">
        <v>98.728976860000003</v>
      </c>
      <c r="E2828" s="68">
        <v>112.77509981</v>
      </c>
      <c r="F2828" s="68">
        <v>120.21568781000001</v>
      </c>
      <c r="G2828" s="68">
        <v>51.836649180000002</v>
      </c>
    </row>
    <row r="2829" spans="1:7" x14ac:dyDescent="0.2">
      <c r="A2829" s="24" t="s">
        <v>11448</v>
      </c>
      <c r="B2829" s="24" t="s">
        <v>11449</v>
      </c>
      <c r="C2829" s="68">
        <v>2.3095071300000001</v>
      </c>
      <c r="D2829" s="68">
        <v>8.3761901099999996</v>
      </c>
      <c r="E2829" s="68">
        <v>8.3662035499999998</v>
      </c>
      <c r="F2829" s="68">
        <v>21.684674559999998</v>
      </c>
      <c r="G2829" s="68">
        <v>11.71107321</v>
      </c>
    </row>
    <row r="2830" spans="1:7" x14ac:dyDescent="0.2">
      <c r="A2830" s="24" t="s">
        <v>11450</v>
      </c>
      <c r="B2830" s="24" t="s">
        <v>11451</v>
      </c>
      <c r="C2830" s="68">
        <v>-4.25976424</v>
      </c>
      <c r="D2830" s="68">
        <v>-0.163143449999999</v>
      </c>
      <c r="E2830" s="68">
        <v>5.0499169299999993</v>
      </c>
      <c r="F2830" s="68">
        <v>-94.337279449999997</v>
      </c>
      <c r="G2830" s="68">
        <v>-15.414537529999999</v>
      </c>
    </row>
    <row r="2831" spans="1:7" x14ac:dyDescent="0.2">
      <c r="A2831" s="24" t="s">
        <v>11452</v>
      </c>
      <c r="B2831" s="24" t="s">
        <v>11453</v>
      </c>
      <c r="C2831" s="68">
        <v>4.3394999600000004</v>
      </c>
      <c r="D2831" s="68">
        <v>9.8334351999999985</v>
      </c>
      <c r="E2831" s="68">
        <v>16.089538449999999</v>
      </c>
      <c r="F2831" s="68">
        <v>17.621373200000001</v>
      </c>
      <c r="G2831" s="68">
        <v>26.609133140000001</v>
      </c>
    </row>
    <row r="2832" spans="1:7" x14ac:dyDescent="0.2">
      <c r="A2832" s="24" t="s">
        <v>11454</v>
      </c>
      <c r="B2832" s="24" t="s">
        <v>11455</v>
      </c>
      <c r="C2832" s="68">
        <v>26.271196579999998</v>
      </c>
      <c r="D2832" s="68">
        <v>33.227556960000001</v>
      </c>
      <c r="E2832" s="68">
        <v>34.238357619999995</v>
      </c>
      <c r="F2832" s="68">
        <v>62.584319389999997</v>
      </c>
      <c r="G2832" s="68">
        <v>6.4243305300000006</v>
      </c>
    </row>
    <row r="2833" spans="1:7" x14ac:dyDescent="0.2">
      <c r="A2833" s="24" t="s">
        <v>11456</v>
      </c>
      <c r="B2833" s="24" t="s">
        <v>11457</v>
      </c>
      <c r="C2833" s="68">
        <v>10.33443748</v>
      </c>
      <c r="D2833" s="68" t="s">
        <v>11870</v>
      </c>
      <c r="E2833" s="68" t="s">
        <v>11870</v>
      </c>
      <c r="F2833" s="68">
        <v>16.342857219999999</v>
      </c>
      <c r="G2833" s="68">
        <v>5.6108981600000005</v>
      </c>
    </row>
    <row r="2834" spans="1:7" x14ac:dyDescent="0.2">
      <c r="A2834" s="24" t="s">
        <v>11458</v>
      </c>
      <c r="B2834" s="24" t="s">
        <v>11459</v>
      </c>
      <c r="C2834" s="68">
        <v>83.353780970000003</v>
      </c>
      <c r="D2834" s="68">
        <v>33.975689750000001</v>
      </c>
      <c r="E2834" s="68">
        <v>28.42738804</v>
      </c>
      <c r="F2834" s="68">
        <v>78.450523369999999</v>
      </c>
      <c r="G2834" s="68">
        <v>55.965928779999999</v>
      </c>
    </row>
    <row r="2835" spans="1:7" x14ac:dyDescent="0.2">
      <c r="A2835" s="24" t="s">
        <v>11460</v>
      </c>
      <c r="B2835" s="24" t="s">
        <v>11461</v>
      </c>
      <c r="C2835" s="68">
        <v>12.39837268</v>
      </c>
      <c r="D2835" s="68">
        <v>10.490097609999999</v>
      </c>
      <c r="E2835" s="68">
        <v>15.271431939999999</v>
      </c>
      <c r="F2835" s="68">
        <v>15.02365846</v>
      </c>
      <c r="G2835" s="68">
        <v>8.9676677399999996</v>
      </c>
    </row>
    <row r="2836" spans="1:7" x14ac:dyDescent="0.2">
      <c r="A2836" s="24" t="s">
        <v>11462</v>
      </c>
      <c r="B2836" s="24" t="s">
        <v>11463</v>
      </c>
      <c r="C2836" s="68">
        <v>40.293775359999998</v>
      </c>
      <c r="D2836" s="68">
        <v>36.325836760000001</v>
      </c>
      <c r="E2836" s="68">
        <v>31.9822688</v>
      </c>
      <c r="F2836" s="68">
        <v>25.60274381</v>
      </c>
      <c r="G2836" s="68">
        <v>18.376404870000002</v>
      </c>
    </row>
    <row r="2837" spans="1:7" x14ac:dyDescent="0.2">
      <c r="A2837" s="24" t="s">
        <v>11464</v>
      </c>
      <c r="B2837" s="24" t="s">
        <v>11465</v>
      </c>
      <c r="C2837" s="68">
        <v>16.084029779999998</v>
      </c>
      <c r="D2837" s="68">
        <v>13.259098010000001</v>
      </c>
      <c r="E2837" s="68">
        <v>9.7247416099999988</v>
      </c>
      <c r="F2837" s="68">
        <v>8.4322318599999999</v>
      </c>
      <c r="G2837" s="68">
        <v>6.09546046</v>
      </c>
    </row>
    <row r="2838" spans="1:7" x14ac:dyDescent="0.2">
      <c r="A2838" s="24" t="s">
        <v>11466</v>
      </c>
      <c r="B2838" s="24" t="s">
        <v>11467</v>
      </c>
      <c r="C2838" s="68">
        <v>14.539983320000001</v>
      </c>
      <c r="D2838" s="68">
        <v>42.559209359999997</v>
      </c>
      <c r="E2838" s="68">
        <v>26.388923719999998</v>
      </c>
      <c r="F2838" s="68">
        <v>23.699170969999997</v>
      </c>
      <c r="G2838" s="68">
        <v>24.067082170000003</v>
      </c>
    </row>
    <row r="2839" spans="1:7" x14ac:dyDescent="0.2">
      <c r="A2839" s="24" t="s">
        <v>11468</v>
      </c>
      <c r="B2839" s="24" t="s">
        <v>11469</v>
      </c>
      <c r="C2839" s="68">
        <v>6.1156324599999996</v>
      </c>
      <c r="D2839" s="68">
        <v>15.950628380000001</v>
      </c>
      <c r="E2839" s="68">
        <v>14.467787869999999</v>
      </c>
      <c r="F2839" s="68">
        <v>7.4499626399999999</v>
      </c>
      <c r="G2839" s="68">
        <v>12.65072758</v>
      </c>
    </row>
    <row r="2840" spans="1:7" x14ac:dyDescent="0.2">
      <c r="A2840" s="24" t="s">
        <v>11470</v>
      </c>
      <c r="B2840" s="24" t="s">
        <v>11471</v>
      </c>
      <c r="C2840" s="68">
        <v>15.32262306</v>
      </c>
      <c r="D2840" s="68">
        <v>19.50623963</v>
      </c>
      <c r="E2840" s="68">
        <v>14.11851607</v>
      </c>
      <c r="F2840" s="68">
        <v>15.482567359999999</v>
      </c>
      <c r="G2840" s="68">
        <v>17.262236059999999</v>
      </c>
    </row>
    <row r="2841" spans="1:7" x14ac:dyDescent="0.2">
      <c r="A2841" s="24" t="s">
        <v>11472</v>
      </c>
      <c r="B2841" s="24" t="s">
        <v>11473</v>
      </c>
      <c r="C2841" s="68">
        <v>18.41357605</v>
      </c>
      <c r="D2841" s="68">
        <v>46.38597249</v>
      </c>
      <c r="E2841" s="68">
        <v>16.195914479999999</v>
      </c>
      <c r="F2841" s="68">
        <v>10.23867692</v>
      </c>
      <c r="G2841" s="68">
        <v>11.19243288</v>
      </c>
    </row>
    <row r="2842" spans="1:7" x14ac:dyDescent="0.2">
      <c r="A2842" s="24" t="s">
        <v>11474</v>
      </c>
      <c r="B2842" s="24" t="s">
        <v>11475</v>
      </c>
      <c r="C2842" s="68">
        <v>31.723478789999998</v>
      </c>
      <c r="D2842" s="68">
        <v>51.053295009999999</v>
      </c>
      <c r="E2842" s="68">
        <v>41.331208140000001</v>
      </c>
      <c r="F2842" s="68">
        <v>65.827060009999997</v>
      </c>
      <c r="G2842" s="68">
        <v>19.835433440000003</v>
      </c>
    </row>
    <row r="2843" spans="1:7" x14ac:dyDescent="0.2">
      <c r="A2843" s="24" t="s">
        <v>11476</v>
      </c>
      <c r="B2843" s="24" t="s">
        <v>11477</v>
      </c>
      <c r="C2843" s="68">
        <v>13.006483470000001</v>
      </c>
      <c r="D2843" s="68">
        <v>31.25524175</v>
      </c>
      <c r="E2843" s="68">
        <v>30.299258719999997</v>
      </c>
      <c r="F2843" s="68">
        <v>130.08822710999999</v>
      </c>
      <c r="G2843" s="68">
        <v>10.759063359999999</v>
      </c>
    </row>
    <row r="2844" spans="1:7" x14ac:dyDescent="0.2">
      <c r="A2844" s="24" t="s">
        <v>11478</v>
      </c>
      <c r="B2844" s="24" t="s">
        <v>11479</v>
      </c>
      <c r="C2844" s="68">
        <v>42.091942279999998</v>
      </c>
      <c r="D2844" s="68">
        <v>54.427089819999999</v>
      </c>
      <c r="E2844" s="68">
        <v>59.490672740000001</v>
      </c>
      <c r="F2844" s="68">
        <v>31.883232870000001</v>
      </c>
      <c r="G2844" s="68">
        <v>44.971094000000001</v>
      </c>
    </row>
    <row r="2845" spans="1:7" x14ac:dyDescent="0.2">
      <c r="A2845" s="24" t="s">
        <v>11480</v>
      </c>
      <c r="B2845" s="24" t="s">
        <v>11481</v>
      </c>
      <c r="C2845" s="68">
        <v>18.711844920000001</v>
      </c>
      <c r="D2845" s="68">
        <v>21.158303579999998</v>
      </c>
      <c r="E2845" s="68">
        <v>8.8840796799999993</v>
      </c>
      <c r="F2845" s="68">
        <v>7.3280692199999997</v>
      </c>
      <c r="G2845" s="68">
        <v>14.623113849999999</v>
      </c>
    </row>
    <row r="2846" spans="1:7" x14ac:dyDescent="0.2">
      <c r="A2846" s="24" t="s">
        <v>11482</v>
      </c>
      <c r="B2846" s="24" t="s">
        <v>11483</v>
      </c>
      <c r="C2846" s="68">
        <v>11.206650230000001</v>
      </c>
      <c r="D2846" s="68">
        <v>10.835105410000001</v>
      </c>
      <c r="E2846" s="68">
        <v>7.1654939899999999</v>
      </c>
      <c r="F2846" s="68">
        <v>10.26005599</v>
      </c>
      <c r="G2846" s="68">
        <v>2.3004799600000001</v>
      </c>
    </row>
    <row r="2847" spans="1:7" x14ac:dyDescent="0.2">
      <c r="A2847" s="24" t="s">
        <v>11484</v>
      </c>
      <c r="B2847" s="24" t="s">
        <v>11485</v>
      </c>
      <c r="C2847" s="68">
        <v>23.025139329999998</v>
      </c>
      <c r="D2847" s="68">
        <v>13.91353546</v>
      </c>
      <c r="E2847" s="68">
        <v>25.435976239999999</v>
      </c>
      <c r="F2847" s="68">
        <v>27.098801519999999</v>
      </c>
      <c r="G2847" s="68">
        <v>22.144467769999999</v>
      </c>
    </row>
    <row r="2848" spans="1:7" x14ac:dyDescent="0.2">
      <c r="A2848" s="24" t="s">
        <v>11486</v>
      </c>
      <c r="B2848" s="24" t="s">
        <v>11487</v>
      </c>
      <c r="C2848" s="68">
        <v>40.1614887</v>
      </c>
      <c r="D2848" s="68">
        <v>71.72515774</v>
      </c>
      <c r="E2848" s="68">
        <v>49.832697539999998</v>
      </c>
      <c r="F2848" s="68">
        <v>37.470330390000001</v>
      </c>
      <c r="G2848" s="68">
        <v>46.279720600000005</v>
      </c>
    </row>
    <row r="2849" spans="1:7" x14ac:dyDescent="0.2">
      <c r="A2849" s="24" t="s">
        <v>11488</v>
      </c>
      <c r="B2849" s="24" t="s">
        <v>11489</v>
      </c>
      <c r="C2849" s="68">
        <v>33.821006140000001</v>
      </c>
      <c r="D2849" s="68">
        <v>62.361823210000004</v>
      </c>
      <c r="E2849" s="68">
        <v>39.957411919999998</v>
      </c>
      <c r="F2849" s="68">
        <v>-0.92952764000000099</v>
      </c>
      <c r="G2849" s="68">
        <v>9.49961096</v>
      </c>
    </row>
    <row r="2850" spans="1:7" x14ac:dyDescent="0.2">
      <c r="A2850" s="24" t="s">
        <v>11490</v>
      </c>
      <c r="B2850" s="24" t="s">
        <v>11491</v>
      </c>
      <c r="C2850" s="68">
        <v>23.865164499999999</v>
      </c>
      <c r="D2850" s="68">
        <v>24.805872539999999</v>
      </c>
      <c r="E2850" s="68">
        <v>23.41801954</v>
      </c>
      <c r="F2850" s="68">
        <v>15.513606830000001</v>
      </c>
      <c r="G2850" s="68">
        <v>18.554836250000001</v>
      </c>
    </row>
    <row r="2851" spans="1:7" x14ac:dyDescent="0.2">
      <c r="A2851" s="24" t="s">
        <v>11492</v>
      </c>
      <c r="B2851" s="24" t="s">
        <v>11493</v>
      </c>
      <c r="C2851" s="68">
        <v>7.59413904</v>
      </c>
      <c r="D2851" s="68">
        <v>11.916685900000001</v>
      </c>
      <c r="E2851" s="68">
        <v>9.9001529999999995</v>
      </c>
      <c r="F2851" s="68">
        <v>10.779517310000001</v>
      </c>
      <c r="G2851" s="68">
        <v>12.022728560000001</v>
      </c>
    </row>
    <row r="2852" spans="1:7" x14ac:dyDescent="0.2">
      <c r="A2852" s="24" t="s">
        <v>11494</v>
      </c>
      <c r="B2852" s="24" t="s">
        <v>11495</v>
      </c>
      <c r="C2852" s="68">
        <v>9.2122781899999993</v>
      </c>
      <c r="D2852" s="68">
        <v>6.1832867300000007</v>
      </c>
      <c r="E2852" s="68">
        <v>2.3857265099999996</v>
      </c>
      <c r="F2852" s="68">
        <v>16.670673019999999</v>
      </c>
      <c r="G2852" s="68">
        <v>11.441870550000001</v>
      </c>
    </row>
    <row r="2853" spans="1:7" x14ac:dyDescent="0.2">
      <c r="A2853" s="24" t="s">
        <v>11496</v>
      </c>
      <c r="B2853" s="24" t="s">
        <v>11497</v>
      </c>
      <c r="C2853" s="68">
        <v>8.6074785399999989</v>
      </c>
      <c r="D2853" s="68">
        <v>15.829110369999999</v>
      </c>
      <c r="E2853" s="68">
        <v>5.5923073499999996</v>
      </c>
      <c r="F2853" s="68">
        <v>54.008794389999998</v>
      </c>
      <c r="G2853" s="68">
        <v>7.8344662000000005</v>
      </c>
    </row>
    <row r="2854" spans="1:7" x14ac:dyDescent="0.2">
      <c r="A2854" s="24" t="s">
        <v>11498</v>
      </c>
      <c r="B2854" s="24" t="s">
        <v>11499</v>
      </c>
      <c r="C2854" s="68">
        <v>9.3093505699999994</v>
      </c>
      <c r="D2854" s="68" t="s">
        <v>11870</v>
      </c>
      <c r="E2854" s="68" t="s">
        <v>11870</v>
      </c>
      <c r="F2854" s="68">
        <v>19.91943977</v>
      </c>
      <c r="G2854" s="68">
        <v>5.5286414299999995</v>
      </c>
    </row>
    <row r="2855" spans="1:7" x14ac:dyDescent="0.2">
      <c r="A2855" s="24" t="s">
        <v>11500</v>
      </c>
      <c r="B2855" s="24" t="s">
        <v>11501</v>
      </c>
      <c r="C2855" s="68" t="s">
        <v>11870</v>
      </c>
      <c r="D2855" s="68" t="s">
        <v>11870</v>
      </c>
      <c r="E2855" s="68" t="s">
        <v>11870</v>
      </c>
      <c r="F2855" s="68" t="s">
        <v>11870</v>
      </c>
      <c r="G2855" s="68" t="s">
        <v>11870</v>
      </c>
    </row>
    <row r="2856" spans="1:7" x14ac:dyDescent="0.2">
      <c r="A2856" s="24" t="s">
        <v>11502</v>
      </c>
      <c r="B2856" s="24" t="s">
        <v>11503</v>
      </c>
      <c r="C2856" s="68" t="s">
        <v>11870</v>
      </c>
      <c r="D2856" s="68" t="s">
        <v>11870</v>
      </c>
      <c r="E2856" s="68" t="s">
        <v>11870</v>
      </c>
      <c r="F2856" s="68">
        <v>11.497001390000001</v>
      </c>
      <c r="G2856" s="68" t="s">
        <v>11870</v>
      </c>
    </row>
    <row r="2857" spans="1:7" x14ac:dyDescent="0.2">
      <c r="A2857" s="24" t="s">
        <v>11504</v>
      </c>
      <c r="B2857" s="24" t="s">
        <v>11505</v>
      </c>
      <c r="C2857" s="68" t="s">
        <v>11870</v>
      </c>
      <c r="D2857" s="68" t="s">
        <v>11870</v>
      </c>
      <c r="E2857" s="68" t="s">
        <v>11870</v>
      </c>
      <c r="F2857" s="68" t="s">
        <v>11870</v>
      </c>
      <c r="G2857" s="68" t="s">
        <v>11870</v>
      </c>
    </row>
    <row r="2858" spans="1:7" x14ac:dyDescent="0.2">
      <c r="A2858" s="24" t="s">
        <v>11506</v>
      </c>
      <c r="B2858" s="24" t="s">
        <v>11507</v>
      </c>
      <c r="C2858" s="68">
        <v>41.652117359999998</v>
      </c>
      <c r="D2858" s="68" t="s">
        <v>11870</v>
      </c>
      <c r="E2858" s="68" t="s">
        <v>11870</v>
      </c>
      <c r="F2858" s="68">
        <v>36.021401750000003</v>
      </c>
      <c r="G2858" s="68" t="s">
        <v>11870</v>
      </c>
    </row>
    <row r="2859" spans="1:7" x14ac:dyDescent="0.2">
      <c r="A2859" s="24" t="s">
        <v>11508</v>
      </c>
      <c r="B2859" s="24" t="s">
        <v>11509</v>
      </c>
      <c r="C2859" s="68">
        <v>25.108715409999999</v>
      </c>
      <c r="D2859" s="68">
        <v>24.411523969999998</v>
      </c>
      <c r="E2859" s="68">
        <v>8.89535433</v>
      </c>
      <c r="F2859" s="68">
        <v>28.590866800000001</v>
      </c>
      <c r="G2859" s="68">
        <v>14.318443210000002</v>
      </c>
    </row>
    <row r="2860" spans="1:7" x14ac:dyDescent="0.2">
      <c r="A2860" s="24" t="s">
        <v>11510</v>
      </c>
      <c r="B2860" s="24" t="s">
        <v>11511</v>
      </c>
      <c r="C2860" s="68">
        <v>27.197743379999999</v>
      </c>
      <c r="D2860" s="68" t="s">
        <v>11870</v>
      </c>
      <c r="E2860" s="68" t="s">
        <v>11870</v>
      </c>
      <c r="F2860" s="68">
        <v>27.51914116</v>
      </c>
      <c r="G2860" s="68">
        <v>18.621589100000001</v>
      </c>
    </row>
    <row r="2861" spans="1:7" x14ac:dyDescent="0.2">
      <c r="A2861" s="24" t="s">
        <v>11512</v>
      </c>
      <c r="B2861" s="24" t="s">
        <v>11513</v>
      </c>
      <c r="C2861" s="68">
        <v>13.824372689999999</v>
      </c>
      <c r="D2861" s="68" t="s">
        <v>11870</v>
      </c>
      <c r="E2861" s="68" t="s">
        <v>11870</v>
      </c>
      <c r="F2861" s="68">
        <v>12.639421130000001</v>
      </c>
      <c r="G2861" s="68">
        <v>6.0370663799999997</v>
      </c>
    </row>
    <row r="2862" spans="1:7" x14ac:dyDescent="0.2">
      <c r="A2862" s="24" t="s">
        <v>11514</v>
      </c>
      <c r="B2862" s="24" t="s">
        <v>11515</v>
      </c>
      <c r="C2862" s="68">
        <v>62.696668789999997</v>
      </c>
      <c r="D2862" s="68">
        <v>69.118791650000006</v>
      </c>
      <c r="E2862" s="68">
        <v>53.600782330000001</v>
      </c>
      <c r="F2862" s="68">
        <v>74.591042529999996</v>
      </c>
      <c r="G2862" s="68">
        <v>28.624403579999999</v>
      </c>
    </row>
    <row r="2863" spans="1:7" x14ac:dyDescent="0.2">
      <c r="A2863" s="24" t="s">
        <v>11516</v>
      </c>
      <c r="B2863" s="24" t="s">
        <v>11517</v>
      </c>
      <c r="C2863" s="68">
        <v>9.3420312400000007</v>
      </c>
      <c r="D2863" s="68">
        <v>10.60751718</v>
      </c>
      <c r="E2863" s="68">
        <v>5.7802818299999998</v>
      </c>
      <c r="F2863" s="68">
        <v>8.650053960000001</v>
      </c>
      <c r="G2863" s="68">
        <v>8.2695898000000003</v>
      </c>
    </row>
    <row r="2864" spans="1:7" x14ac:dyDescent="0.2">
      <c r="A2864" s="24" t="s">
        <v>11518</v>
      </c>
      <c r="B2864" s="24" t="s">
        <v>11519</v>
      </c>
      <c r="C2864" s="68">
        <v>9.3023036000000001</v>
      </c>
      <c r="D2864" s="68">
        <v>9.8581174399999991</v>
      </c>
      <c r="E2864" s="68">
        <v>1.8781537399999999</v>
      </c>
      <c r="F2864" s="68">
        <v>1.92247955</v>
      </c>
      <c r="G2864" s="68">
        <v>5.0036972100000003</v>
      </c>
    </row>
    <row r="2865" spans="1:7" x14ac:dyDescent="0.2">
      <c r="A2865" s="24" t="s">
        <v>11520</v>
      </c>
      <c r="B2865" s="24" t="s">
        <v>11521</v>
      </c>
      <c r="C2865" s="68">
        <v>10.042297099999999</v>
      </c>
      <c r="D2865" s="68" t="s">
        <v>11870</v>
      </c>
      <c r="E2865" s="68" t="s">
        <v>11870</v>
      </c>
      <c r="F2865" s="68">
        <v>8.3069444699999995</v>
      </c>
      <c r="G2865" s="68">
        <v>9.4600358499999988</v>
      </c>
    </row>
    <row r="2866" spans="1:7" x14ac:dyDescent="0.2">
      <c r="A2866" s="24" t="s">
        <v>11522</v>
      </c>
      <c r="B2866" s="24" t="s">
        <v>11523</v>
      </c>
      <c r="C2866" s="68" t="s">
        <v>11870</v>
      </c>
      <c r="D2866" s="68" t="s">
        <v>11870</v>
      </c>
      <c r="E2866" s="68" t="s">
        <v>11870</v>
      </c>
      <c r="F2866" s="68" t="s">
        <v>11870</v>
      </c>
      <c r="G2866" s="68" t="s">
        <v>11870</v>
      </c>
    </row>
    <row r="2867" spans="1:7" x14ac:dyDescent="0.2">
      <c r="A2867" s="24" t="s">
        <v>11524</v>
      </c>
      <c r="B2867" s="24" t="s">
        <v>11525</v>
      </c>
      <c r="C2867" s="68">
        <v>94.502324999999999</v>
      </c>
      <c r="D2867" s="68">
        <v>7.5752165199999997</v>
      </c>
      <c r="E2867" s="68">
        <v>-11.94019559</v>
      </c>
      <c r="F2867" s="68">
        <v>-15.32618512</v>
      </c>
      <c r="G2867" s="68">
        <v>119.40016479000001</v>
      </c>
    </row>
    <row r="2868" spans="1:7" x14ac:dyDescent="0.2">
      <c r="A2868" s="24" t="s">
        <v>11526</v>
      </c>
      <c r="B2868" s="24" t="s">
        <v>11527</v>
      </c>
      <c r="C2868" s="68">
        <v>31.611891100000001</v>
      </c>
      <c r="D2868" s="68">
        <v>39.747173159999996</v>
      </c>
      <c r="E2868" s="68">
        <v>24.059759109999998</v>
      </c>
      <c r="F2868" s="68">
        <v>38.12780008</v>
      </c>
      <c r="G2868" s="68">
        <v>41.359831880000002</v>
      </c>
    </row>
    <row r="2869" spans="1:7" x14ac:dyDescent="0.2">
      <c r="A2869" s="24" t="s">
        <v>11528</v>
      </c>
      <c r="B2869" s="24" t="s">
        <v>11529</v>
      </c>
      <c r="C2869" s="68">
        <v>22.299396609999999</v>
      </c>
      <c r="D2869" s="68">
        <v>17.004564730000002</v>
      </c>
      <c r="E2869" s="68">
        <v>21.2209471</v>
      </c>
      <c r="F2869" s="68">
        <v>37.72978466</v>
      </c>
      <c r="G2869" s="68">
        <v>18.845288370000002</v>
      </c>
    </row>
    <row r="2870" spans="1:7" x14ac:dyDescent="0.2">
      <c r="A2870" s="24" t="s">
        <v>11530</v>
      </c>
      <c r="B2870" s="24" t="s">
        <v>11531</v>
      </c>
      <c r="C2870" s="68">
        <v>36.191712100000004</v>
      </c>
      <c r="D2870" s="68">
        <v>32.80049039</v>
      </c>
      <c r="E2870" s="68">
        <v>15.788464080000001</v>
      </c>
      <c r="F2870" s="68">
        <v>30.28878679</v>
      </c>
      <c r="G2870" s="68">
        <v>26.092219149999998</v>
      </c>
    </row>
    <row r="2871" spans="1:7" x14ac:dyDescent="0.2">
      <c r="A2871" s="24" t="s">
        <v>11532</v>
      </c>
      <c r="B2871" s="24" t="s">
        <v>11533</v>
      </c>
      <c r="C2871" s="68">
        <v>52.286504350000001</v>
      </c>
      <c r="D2871" s="68">
        <v>71.262408480000005</v>
      </c>
      <c r="E2871" s="68">
        <v>49.655863680000003</v>
      </c>
      <c r="F2871" s="68">
        <v>43.19510769</v>
      </c>
      <c r="G2871" s="68">
        <v>47.39718731</v>
      </c>
    </row>
    <row r="2872" spans="1:7" x14ac:dyDescent="0.2">
      <c r="A2872" s="24" t="s">
        <v>11534</v>
      </c>
      <c r="B2872" s="24" t="s">
        <v>11535</v>
      </c>
      <c r="C2872" s="68">
        <v>59.990127380000004</v>
      </c>
      <c r="D2872" s="68">
        <v>68.018780809999996</v>
      </c>
      <c r="E2872" s="68">
        <v>75.912045450000008</v>
      </c>
      <c r="F2872" s="68">
        <v>91.065716260000002</v>
      </c>
      <c r="G2872" s="68">
        <v>77.144539530000003</v>
      </c>
    </row>
    <row r="2873" spans="1:7" x14ac:dyDescent="0.2">
      <c r="A2873" s="24" t="s">
        <v>11536</v>
      </c>
      <c r="B2873" s="24" t="s">
        <v>11537</v>
      </c>
      <c r="C2873" s="68">
        <v>23.199808449999999</v>
      </c>
      <c r="D2873" s="68">
        <v>29.643378809999998</v>
      </c>
      <c r="E2873" s="68">
        <v>17.594984050000001</v>
      </c>
      <c r="F2873" s="68">
        <v>18.217743690000002</v>
      </c>
      <c r="G2873" s="68">
        <v>13.907109740000001</v>
      </c>
    </row>
    <row r="2874" spans="1:7" x14ac:dyDescent="0.2">
      <c r="A2874" s="24" t="s">
        <v>11538</v>
      </c>
      <c r="B2874" s="24" t="s">
        <v>11539</v>
      </c>
      <c r="C2874" s="68">
        <v>84.85245578</v>
      </c>
      <c r="D2874" s="68">
        <v>88.862159689999999</v>
      </c>
      <c r="E2874" s="68">
        <v>90.595702110000005</v>
      </c>
      <c r="F2874" s="68">
        <v>68.027169479999998</v>
      </c>
      <c r="G2874" s="68">
        <v>48.436981580000001</v>
      </c>
    </row>
    <row r="2875" spans="1:7" x14ac:dyDescent="0.2">
      <c r="A2875" s="24" t="s">
        <v>11540</v>
      </c>
      <c r="B2875" s="24" t="s">
        <v>11541</v>
      </c>
      <c r="C2875" s="68">
        <v>11.43960002</v>
      </c>
      <c r="D2875" s="68">
        <v>10.673531990000001</v>
      </c>
      <c r="E2875" s="68">
        <v>34.862808999999999</v>
      </c>
      <c r="F2875" s="68">
        <v>73.009420040000009</v>
      </c>
      <c r="G2875" s="68">
        <v>20.026978039999999</v>
      </c>
    </row>
    <row r="2876" spans="1:7" x14ac:dyDescent="0.2">
      <c r="A2876" s="24" t="s">
        <v>11542</v>
      </c>
      <c r="B2876" s="24" t="s">
        <v>11543</v>
      </c>
      <c r="C2876" s="68">
        <v>36.088504909999997</v>
      </c>
      <c r="D2876" s="68">
        <v>39.550077049999999</v>
      </c>
      <c r="E2876" s="68">
        <v>19.673490829999999</v>
      </c>
      <c r="F2876" s="68">
        <v>44.984130950000001</v>
      </c>
      <c r="G2876" s="68">
        <v>21.37903815</v>
      </c>
    </row>
    <row r="2877" spans="1:7" x14ac:dyDescent="0.2">
      <c r="A2877" s="24" t="s">
        <v>11544</v>
      </c>
      <c r="B2877" s="24" t="s">
        <v>11545</v>
      </c>
      <c r="C2877" s="68">
        <v>80.162194110000002</v>
      </c>
      <c r="D2877" s="68">
        <v>105.67869803000001</v>
      </c>
      <c r="E2877" s="68">
        <v>28.94564982</v>
      </c>
      <c r="F2877" s="68">
        <v>39.913283829999997</v>
      </c>
      <c r="G2877" s="68">
        <v>41.801671319999997</v>
      </c>
    </row>
    <row r="2878" spans="1:7" x14ac:dyDescent="0.2">
      <c r="A2878" s="24" t="s">
        <v>11546</v>
      </c>
      <c r="B2878" s="24" t="s">
        <v>11547</v>
      </c>
      <c r="C2878" s="68">
        <v>20.217300959999999</v>
      </c>
      <c r="D2878" s="68" t="s">
        <v>11870</v>
      </c>
      <c r="E2878" s="68" t="s">
        <v>11870</v>
      </c>
      <c r="F2878" s="68">
        <v>9.864938089999999</v>
      </c>
      <c r="G2878" s="68">
        <v>13.62912586</v>
      </c>
    </row>
    <row r="2879" spans="1:7" x14ac:dyDescent="0.2">
      <c r="A2879" s="24" t="s">
        <v>11548</v>
      </c>
      <c r="B2879" s="24" t="s">
        <v>11549</v>
      </c>
      <c r="C2879" s="68">
        <v>25.97479491</v>
      </c>
      <c r="D2879" s="68">
        <v>25.421998719999998</v>
      </c>
      <c r="E2879" s="68">
        <v>28.792744729999999</v>
      </c>
      <c r="F2879" s="68">
        <v>25.502217030000001</v>
      </c>
      <c r="G2879" s="68">
        <v>15.743657089999999</v>
      </c>
    </row>
    <row r="2880" spans="1:7" x14ac:dyDescent="0.2">
      <c r="A2880" s="24" t="s">
        <v>11550</v>
      </c>
      <c r="B2880" s="24" t="s">
        <v>11551</v>
      </c>
      <c r="C2880" s="68">
        <v>6.6023238399999995</v>
      </c>
      <c r="D2880" s="68" t="s">
        <v>11870</v>
      </c>
      <c r="E2880" s="68" t="s">
        <v>11870</v>
      </c>
      <c r="F2880" s="68">
        <v>12.107927289999999</v>
      </c>
      <c r="G2880" s="68">
        <v>8.6232772400000002</v>
      </c>
    </row>
    <row r="2881" spans="1:7" x14ac:dyDescent="0.2">
      <c r="A2881" s="24" t="s">
        <v>11552</v>
      </c>
      <c r="B2881" s="24" t="s">
        <v>11553</v>
      </c>
      <c r="C2881" s="68">
        <v>298.20267833999998</v>
      </c>
      <c r="D2881" s="68">
        <v>233.92718596</v>
      </c>
      <c r="E2881" s="68">
        <v>70.129164790000004</v>
      </c>
      <c r="F2881" s="68">
        <v>153.83951558999999</v>
      </c>
      <c r="G2881" s="68">
        <v>79.858092760000005</v>
      </c>
    </row>
    <row r="2882" spans="1:7" x14ac:dyDescent="0.2">
      <c r="A2882" s="24" t="s">
        <v>11554</v>
      </c>
      <c r="B2882" s="24" t="s">
        <v>11555</v>
      </c>
      <c r="C2882" s="68">
        <v>20.664049170000002</v>
      </c>
      <c r="D2882" s="68">
        <v>26.864024960000002</v>
      </c>
      <c r="E2882" s="68">
        <v>11.173783330000001</v>
      </c>
      <c r="F2882" s="68">
        <v>14.870869460000002</v>
      </c>
      <c r="G2882" s="68">
        <v>4.8418908499999995</v>
      </c>
    </row>
    <row r="2883" spans="1:7" x14ac:dyDescent="0.2">
      <c r="A2883" s="24" t="s">
        <v>11556</v>
      </c>
      <c r="B2883" s="24" t="s">
        <v>11557</v>
      </c>
      <c r="C2883" s="68">
        <v>48.306210020000002</v>
      </c>
      <c r="D2883" s="68">
        <v>51.16649031</v>
      </c>
      <c r="E2883" s="68">
        <v>126.01200198000001</v>
      </c>
      <c r="F2883" s="68">
        <v>16.54543541</v>
      </c>
      <c r="G2883" s="68">
        <v>50.938704080000001</v>
      </c>
    </row>
    <row r="2884" spans="1:7" x14ac:dyDescent="0.2">
      <c r="A2884" s="24" t="s">
        <v>11558</v>
      </c>
      <c r="B2884" s="24" t="s">
        <v>11559</v>
      </c>
      <c r="C2884" s="68">
        <v>102.96755623999999</v>
      </c>
      <c r="D2884" s="68">
        <v>52.131410159999994</v>
      </c>
      <c r="E2884" s="68">
        <v>52.206916729999996</v>
      </c>
      <c r="F2884" s="68">
        <v>48.491517520000002</v>
      </c>
      <c r="G2884" s="68">
        <v>42.376603909999993</v>
      </c>
    </row>
    <row r="2885" spans="1:7" x14ac:dyDescent="0.2">
      <c r="A2885" s="24" t="s">
        <v>11560</v>
      </c>
      <c r="B2885" s="24" t="s">
        <v>11561</v>
      </c>
      <c r="C2885" s="68">
        <v>5.6501123899999994</v>
      </c>
      <c r="D2885" s="68">
        <v>28.579979390000002</v>
      </c>
      <c r="E2885" s="68">
        <v>-9.8717973599999986</v>
      </c>
      <c r="F2885" s="68">
        <v>-15.6925080700001</v>
      </c>
      <c r="G2885" s="68">
        <v>4.9993575999999997</v>
      </c>
    </row>
    <row r="2886" spans="1:7" x14ac:dyDescent="0.2">
      <c r="A2886" s="24" t="s">
        <v>11562</v>
      </c>
      <c r="B2886" s="24" t="s">
        <v>11563</v>
      </c>
      <c r="C2886" s="68" t="s">
        <v>11870</v>
      </c>
      <c r="D2886" s="68" t="s">
        <v>11870</v>
      </c>
      <c r="E2886" s="68" t="s">
        <v>11870</v>
      </c>
      <c r="F2886" s="68" t="s">
        <v>11870</v>
      </c>
      <c r="G2886" s="68" t="s">
        <v>11870</v>
      </c>
    </row>
    <row r="2887" spans="1:7" x14ac:dyDescent="0.2">
      <c r="A2887" s="24" t="s">
        <v>11564</v>
      </c>
      <c r="B2887" s="24" t="s">
        <v>11565</v>
      </c>
      <c r="C2887" s="68">
        <v>171.94349661999999</v>
      </c>
      <c r="D2887" s="68">
        <v>182.00982647000001</v>
      </c>
      <c r="E2887" s="68">
        <v>151.74039575999998</v>
      </c>
      <c r="F2887" s="68">
        <v>127.01502481</v>
      </c>
      <c r="G2887" s="68">
        <v>99.951895650000012</v>
      </c>
    </row>
    <row r="2888" spans="1:7" x14ac:dyDescent="0.2">
      <c r="A2888" s="24" t="s">
        <v>11566</v>
      </c>
      <c r="B2888" s="24" t="s">
        <v>11567</v>
      </c>
      <c r="C2888" s="68">
        <v>4.81910287</v>
      </c>
      <c r="D2888" s="68" t="s">
        <v>11870</v>
      </c>
      <c r="E2888" s="68" t="s">
        <v>11870</v>
      </c>
      <c r="F2888" s="68">
        <v>56.260654989999999</v>
      </c>
      <c r="G2888" s="68">
        <v>0.50738589000000001</v>
      </c>
    </row>
    <row r="2889" spans="1:7" x14ac:dyDescent="0.2">
      <c r="A2889" s="24" t="s">
        <v>11568</v>
      </c>
      <c r="B2889" s="24" t="s">
        <v>11569</v>
      </c>
      <c r="C2889" s="68">
        <v>143.05103855000002</v>
      </c>
      <c r="D2889" s="68">
        <v>75.317316000000005</v>
      </c>
      <c r="E2889" s="68">
        <v>255.21509745</v>
      </c>
      <c r="F2889" s="68">
        <v>140.12895609</v>
      </c>
      <c r="G2889" s="68">
        <v>109.64616239</v>
      </c>
    </row>
    <row r="2890" spans="1:7" x14ac:dyDescent="0.2">
      <c r="A2890" s="24" t="s">
        <v>11570</v>
      </c>
      <c r="B2890" s="24" t="s">
        <v>11571</v>
      </c>
      <c r="C2890" s="68">
        <v>15.13448073</v>
      </c>
      <c r="D2890" s="68">
        <v>23.869516640000001</v>
      </c>
      <c r="E2890" s="68">
        <v>26.898007030000002</v>
      </c>
      <c r="F2890" s="68">
        <v>10.292265759999999</v>
      </c>
      <c r="G2890" s="68">
        <v>19.911906739999999</v>
      </c>
    </row>
    <row r="2891" spans="1:7" x14ac:dyDescent="0.2">
      <c r="A2891" s="24" t="s">
        <v>11572</v>
      </c>
      <c r="B2891" s="24" t="s">
        <v>11573</v>
      </c>
      <c r="C2891" s="68">
        <v>24.386998850000001</v>
      </c>
      <c r="D2891" s="68" t="s">
        <v>11870</v>
      </c>
      <c r="E2891" s="68" t="s">
        <v>11870</v>
      </c>
      <c r="F2891" s="68">
        <v>23.15299126</v>
      </c>
      <c r="G2891" s="68" t="s">
        <v>11870</v>
      </c>
    </row>
    <row r="2892" spans="1:7" x14ac:dyDescent="0.2">
      <c r="A2892" s="24" t="s">
        <v>11574</v>
      </c>
      <c r="B2892" s="24" t="s">
        <v>11575</v>
      </c>
      <c r="C2892" s="68" t="s">
        <v>11870</v>
      </c>
      <c r="D2892" s="68" t="s">
        <v>11870</v>
      </c>
      <c r="E2892" s="68" t="s">
        <v>11870</v>
      </c>
      <c r="F2892" s="68" t="s">
        <v>11870</v>
      </c>
      <c r="G2892" s="68" t="s">
        <v>11870</v>
      </c>
    </row>
    <row r="2893" spans="1:7" x14ac:dyDescent="0.2">
      <c r="A2893" s="24" t="s">
        <v>11576</v>
      </c>
      <c r="B2893" s="24" t="s">
        <v>11577</v>
      </c>
      <c r="C2893" s="68">
        <v>12.71083187</v>
      </c>
      <c r="D2893" s="68">
        <v>6.0159051100000003</v>
      </c>
      <c r="E2893" s="68">
        <v>6.8022935599999999</v>
      </c>
      <c r="F2893" s="68">
        <v>12.656420150000001</v>
      </c>
      <c r="G2893" s="68">
        <v>16.707641769999999</v>
      </c>
    </row>
    <row r="2894" spans="1:7" x14ac:dyDescent="0.2">
      <c r="A2894" s="24" t="s">
        <v>11578</v>
      </c>
      <c r="B2894" s="24" t="s">
        <v>11579</v>
      </c>
      <c r="C2894" s="68">
        <v>16.546883229999999</v>
      </c>
      <c r="D2894" s="68">
        <v>16.475788470000001</v>
      </c>
      <c r="E2894" s="68">
        <v>11.641762720000001</v>
      </c>
      <c r="F2894" s="68">
        <v>20.089407319999999</v>
      </c>
      <c r="G2894" s="68">
        <v>7.6440424</v>
      </c>
    </row>
    <row r="2895" spans="1:7" x14ac:dyDescent="0.2">
      <c r="A2895" s="24" t="s">
        <v>11580</v>
      </c>
      <c r="B2895" s="24" t="s">
        <v>11581</v>
      </c>
      <c r="C2895" s="68">
        <v>-9.03814283</v>
      </c>
      <c r="D2895" s="68">
        <v>14.422919330000001</v>
      </c>
      <c r="E2895" s="68">
        <v>-4.0576355099999999</v>
      </c>
      <c r="F2895" s="68">
        <v>-3.9928024599999903</v>
      </c>
      <c r="G2895" s="68">
        <v>28.364021670000003</v>
      </c>
    </row>
    <row r="2896" spans="1:7" x14ac:dyDescent="0.2">
      <c r="A2896" s="24" t="s">
        <v>11582</v>
      </c>
      <c r="B2896" s="24" t="s">
        <v>11583</v>
      </c>
      <c r="C2896" s="68" t="s">
        <v>11870</v>
      </c>
      <c r="D2896" s="68" t="s">
        <v>11870</v>
      </c>
      <c r="E2896" s="68" t="s">
        <v>11870</v>
      </c>
      <c r="F2896" s="68" t="s">
        <v>11870</v>
      </c>
      <c r="G2896" s="68" t="s">
        <v>11870</v>
      </c>
    </row>
    <row r="2897" spans="1:7" x14ac:dyDescent="0.2">
      <c r="A2897" s="24" t="s">
        <v>11584</v>
      </c>
      <c r="B2897" s="24" t="s">
        <v>11585</v>
      </c>
      <c r="C2897" s="68">
        <v>55.766911890000003</v>
      </c>
      <c r="D2897" s="68" t="s">
        <v>11870</v>
      </c>
      <c r="E2897" s="68" t="s">
        <v>11870</v>
      </c>
      <c r="F2897" s="68">
        <v>59.674069209999999</v>
      </c>
      <c r="G2897" s="68" t="s">
        <v>11870</v>
      </c>
    </row>
    <row r="2898" spans="1:7" x14ac:dyDescent="0.2">
      <c r="A2898" s="24" t="s">
        <v>11586</v>
      </c>
      <c r="B2898" s="24" t="s">
        <v>11587</v>
      </c>
      <c r="C2898" s="68">
        <v>10.438299349999999</v>
      </c>
      <c r="D2898" s="68">
        <v>7.21423214</v>
      </c>
      <c r="E2898" s="68">
        <v>8.9469101300000009</v>
      </c>
      <c r="F2898" s="68">
        <v>5.6148959500000002</v>
      </c>
      <c r="G2898" s="68">
        <v>12.094022189999999</v>
      </c>
    </row>
    <row r="2899" spans="1:7" x14ac:dyDescent="0.2">
      <c r="A2899" s="24" t="s">
        <v>11588</v>
      </c>
      <c r="B2899" s="24" t="s">
        <v>11589</v>
      </c>
      <c r="C2899" s="68">
        <v>553.53636561999997</v>
      </c>
      <c r="D2899" s="68">
        <v>676.16235823</v>
      </c>
      <c r="E2899" s="68">
        <v>809.76321797000003</v>
      </c>
      <c r="F2899" s="68">
        <v>668.46107140999993</v>
      </c>
      <c r="G2899" s="68">
        <v>505.96345530000002</v>
      </c>
    </row>
    <row r="2900" spans="1:7" x14ac:dyDescent="0.2">
      <c r="A2900" s="24" t="s">
        <v>11590</v>
      </c>
      <c r="B2900" s="24" t="s">
        <v>11591</v>
      </c>
      <c r="C2900" s="68" t="s">
        <v>11870</v>
      </c>
      <c r="D2900" s="68" t="s">
        <v>11870</v>
      </c>
      <c r="E2900" s="68" t="s">
        <v>11870</v>
      </c>
      <c r="F2900" s="68" t="s">
        <v>11870</v>
      </c>
      <c r="G2900" s="68" t="s">
        <v>11870</v>
      </c>
    </row>
    <row r="2901" spans="1:7" x14ac:dyDescent="0.2">
      <c r="A2901" s="24" t="s">
        <v>11592</v>
      </c>
      <c r="B2901" s="24" t="s">
        <v>11593</v>
      </c>
      <c r="C2901" s="68">
        <v>-2.0690385400000002</v>
      </c>
      <c r="D2901" s="68">
        <v>0.74588864999999893</v>
      </c>
      <c r="E2901" s="68">
        <v>6.2962554500000003</v>
      </c>
      <c r="F2901" s="68">
        <v>19.53343155</v>
      </c>
      <c r="G2901" s="68">
        <v>5.30633044</v>
      </c>
    </row>
    <row r="2902" spans="1:7" x14ac:dyDescent="0.2">
      <c r="A2902" s="24" t="s">
        <v>11594</v>
      </c>
      <c r="B2902" s="24" t="s">
        <v>11595</v>
      </c>
      <c r="C2902" s="68">
        <v>12.49372833</v>
      </c>
      <c r="D2902" s="68">
        <v>5.29789113</v>
      </c>
      <c r="E2902" s="68">
        <v>17.17401383</v>
      </c>
      <c r="F2902" s="68">
        <v>14.17636925</v>
      </c>
      <c r="G2902" s="68">
        <v>18.570755239999997</v>
      </c>
    </row>
    <row r="2903" spans="1:7" x14ac:dyDescent="0.2">
      <c r="A2903" s="24" t="s">
        <v>11596</v>
      </c>
      <c r="B2903" s="24" t="s">
        <v>11597</v>
      </c>
      <c r="C2903" s="68">
        <v>62.818516689999996</v>
      </c>
      <c r="D2903" s="68">
        <v>48.762100750000002</v>
      </c>
      <c r="E2903" s="68">
        <v>68.667185889999999</v>
      </c>
      <c r="F2903" s="68">
        <v>68.364051879999991</v>
      </c>
      <c r="G2903" s="68">
        <v>32.364907780000003</v>
      </c>
    </row>
    <row r="2904" spans="1:7" x14ac:dyDescent="0.2">
      <c r="A2904" s="24" t="s">
        <v>11598</v>
      </c>
      <c r="B2904" s="24" t="s">
        <v>11599</v>
      </c>
      <c r="C2904" s="68">
        <v>9.9883918200000004</v>
      </c>
      <c r="D2904" s="68">
        <v>19.558372629999997</v>
      </c>
      <c r="E2904" s="68">
        <v>21.913671100000002</v>
      </c>
      <c r="F2904" s="68">
        <v>6.1903199599999894</v>
      </c>
      <c r="G2904" s="68">
        <v>18.459147050000002</v>
      </c>
    </row>
    <row r="2905" spans="1:7" x14ac:dyDescent="0.2">
      <c r="A2905" s="24" t="s">
        <v>11600</v>
      </c>
      <c r="B2905" s="24" t="s">
        <v>11601</v>
      </c>
      <c r="C2905" s="68">
        <v>25.07071225</v>
      </c>
      <c r="D2905" s="68">
        <v>21.201943929999999</v>
      </c>
      <c r="E2905" s="68">
        <v>14.131897720000001</v>
      </c>
      <c r="F2905" s="68">
        <v>21.32332452</v>
      </c>
      <c r="G2905" s="68">
        <v>26.90520016</v>
      </c>
    </row>
    <row r="2906" spans="1:7" x14ac:dyDescent="0.2">
      <c r="A2906" s="24" t="s">
        <v>11602</v>
      </c>
      <c r="B2906" s="24" t="s">
        <v>11603</v>
      </c>
      <c r="C2906" s="68">
        <v>14.802595820000001</v>
      </c>
      <c r="D2906" s="68">
        <v>25.821697989999997</v>
      </c>
      <c r="E2906" s="68">
        <v>19.69496075</v>
      </c>
      <c r="F2906" s="68">
        <v>10.220670570000001</v>
      </c>
      <c r="G2906" s="68">
        <v>9.3295349299999994</v>
      </c>
    </row>
    <row r="2907" spans="1:7" x14ac:dyDescent="0.2">
      <c r="A2907" s="24" t="s">
        <v>11604</v>
      </c>
      <c r="B2907" s="24" t="s">
        <v>11605</v>
      </c>
      <c r="C2907" s="68">
        <v>61.230203430000003</v>
      </c>
      <c r="D2907" s="68" t="s">
        <v>11870</v>
      </c>
      <c r="E2907" s="68" t="s">
        <v>11870</v>
      </c>
      <c r="F2907" s="68">
        <v>39.591350340000005</v>
      </c>
      <c r="G2907" s="68">
        <v>56.753104329999999</v>
      </c>
    </row>
    <row r="2908" spans="1:7" x14ac:dyDescent="0.2">
      <c r="A2908" s="24" t="s">
        <v>11606</v>
      </c>
      <c r="B2908" s="24" t="s">
        <v>11607</v>
      </c>
      <c r="C2908" s="68">
        <v>7.0028339699999993</v>
      </c>
      <c r="D2908" s="68">
        <v>15.509049920000001</v>
      </c>
      <c r="E2908" s="68">
        <v>11.96855152</v>
      </c>
      <c r="F2908" s="68">
        <v>13.996807689999999</v>
      </c>
      <c r="G2908" s="68">
        <v>13.780621740000001</v>
      </c>
    </row>
    <row r="2909" spans="1:7" x14ac:dyDescent="0.2">
      <c r="A2909" s="24" t="s">
        <v>11608</v>
      </c>
      <c r="B2909" s="24" t="s">
        <v>11609</v>
      </c>
      <c r="C2909" s="68">
        <v>1.3770127400000001</v>
      </c>
      <c r="D2909" s="68">
        <v>12.81514576</v>
      </c>
      <c r="E2909" s="68">
        <v>-11.73772108</v>
      </c>
      <c r="F2909" s="68">
        <v>5.8077999400000007</v>
      </c>
      <c r="G2909" s="68">
        <v>4.7864129100000001</v>
      </c>
    </row>
    <row r="2910" spans="1:7" x14ac:dyDescent="0.2">
      <c r="A2910" s="24" t="s">
        <v>11610</v>
      </c>
      <c r="B2910" s="24" t="s">
        <v>11611</v>
      </c>
      <c r="C2910" s="68">
        <v>14.95033325</v>
      </c>
      <c r="D2910" s="68" t="s">
        <v>11870</v>
      </c>
      <c r="E2910" s="68" t="s">
        <v>11870</v>
      </c>
      <c r="F2910" s="68">
        <v>2.9428289300000001</v>
      </c>
      <c r="G2910" s="68" t="s">
        <v>11870</v>
      </c>
    </row>
    <row r="2911" spans="1:7" x14ac:dyDescent="0.2">
      <c r="A2911" s="24" t="s">
        <v>11612</v>
      </c>
      <c r="B2911" s="24" t="s">
        <v>11613</v>
      </c>
      <c r="C2911" s="68">
        <v>6.7193093499999996</v>
      </c>
      <c r="D2911" s="68">
        <v>8.6869095600000001</v>
      </c>
      <c r="E2911" s="68">
        <v>0.80699518000000003</v>
      </c>
      <c r="F2911" s="68">
        <v>24.137976269999999</v>
      </c>
      <c r="G2911" s="68">
        <v>10.410640599999999</v>
      </c>
    </row>
    <row r="2912" spans="1:7" x14ac:dyDescent="0.2">
      <c r="A2912" s="24" t="s">
        <v>11614</v>
      </c>
      <c r="B2912" s="24" t="s">
        <v>11615</v>
      </c>
      <c r="C2912" s="68">
        <v>171.01599999999999</v>
      </c>
      <c r="D2912" s="68" t="s">
        <v>11870</v>
      </c>
      <c r="E2912" s="68" t="s">
        <v>11870</v>
      </c>
      <c r="F2912" s="68">
        <v>68.959999999999994</v>
      </c>
      <c r="G2912" s="68">
        <v>152.68100000000001</v>
      </c>
    </row>
    <row r="2913" spans="1:7" x14ac:dyDescent="0.2">
      <c r="A2913" s="24" t="s">
        <v>11616</v>
      </c>
      <c r="B2913" s="24" t="s">
        <v>11617</v>
      </c>
      <c r="C2913" s="68">
        <v>166.29890280000001</v>
      </c>
      <c r="D2913" s="68">
        <v>132.93966276999998</v>
      </c>
      <c r="E2913" s="68">
        <v>118.25300362999999</v>
      </c>
      <c r="F2913" s="68">
        <v>137.09630003000001</v>
      </c>
      <c r="G2913" s="68">
        <v>141.89111890999999</v>
      </c>
    </row>
    <row r="2914" spans="1:7" x14ac:dyDescent="0.2">
      <c r="A2914" s="24" t="s">
        <v>11618</v>
      </c>
      <c r="B2914" s="24" t="s">
        <v>11619</v>
      </c>
      <c r="C2914" s="68">
        <v>-12.677029710000001</v>
      </c>
      <c r="D2914" s="68">
        <v>-16.09685069</v>
      </c>
      <c r="E2914" s="68">
        <v>-1.77418247</v>
      </c>
      <c r="F2914" s="68">
        <v>-9.6612727799999991</v>
      </c>
      <c r="G2914" s="68">
        <v>12.201971390000001</v>
      </c>
    </row>
    <row r="2915" spans="1:7" x14ac:dyDescent="0.2">
      <c r="A2915" s="24" t="s">
        <v>11620</v>
      </c>
      <c r="B2915" s="24" t="s">
        <v>11621</v>
      </c>
      <c r="C2915" s="68">
        <v>16.716289329999999</v>
      </c>
      <c r="D2915" s="68" t="s">
        <v>11870</v>
      </c>
      <c r="E2915" s="68" t="s">
        <v>11870</v>
      </c>
      <c r="F2915" s="68">
        <v>18.768085800000001</v>
      </c>
      <c r="G2915" s="68" t="s">
        <v>11870</v>
      </c>
    </row>
    <row r="2916" spans="1:7" x14ac:dyDescent="0.2">
      <c r="A2916" s="24" t="s">
        <v>11622</v>
      </c>
      <c r="B2916" s="24" t="s">
        <v>11623</v>
      </c>
      <c r="C2916" s="68">
        <v>49.37149162</v>
      </c>
      <c r="D2916" s="68">
        <v>55.397304310000003</v>
      </c>
      <c r="E2916" s="68">
        <v>28.818980700000001</v>
      </c>
      <c r="F2916" s="68">
        <v>25.711502230000001</v>
      </c>
      <c r="G2916" s="68">
        <v>38.052359979999999</v>
      </c>
    </row>
    <row r="2917" spans="1:7" x14ac:dyDescent="0.2">
      <c r="A2917" s="24" t="s">
        <v>11624</v>
      </c>
      <c r="B2917" s="24" t="s">
        <v>11625</v>
      </c>
      <c r="C2917" s="68">
        <v>32.408182400000001</v>
      </c>
      <c r="D2917" s="68">
        <v>21.725489239999998</v>
      </c>
      <c r="E2917" s="68">
        <v>28.113167739999998</v>
      </c>
      <c r="F2917" s="68">
        <v>32.964239509999999</v>
      </c>
      <c r="G2917" s="68">
        <v>36.240746869999995</v>
      </c>
    </row>
    <row r="2918" spans="1:7" x14ac:dyDescent="0.2">
      <c r="A2918" s="24" t="s">
        <v>11626</v>
      </c>
      <c r="B2918" s="24" t="s">
        <v>11627</v>
      </c>
      <c r="C2918" s="68">
        <v>113.95400475</v>
      </c>
      <c r="D2918" s="68">
        <v>111.0739883</v>
      </c>
      <c r="E2918" s="68">
        <v>109.66121126</v>
      </c>
      <c r="F2918" s="68">
        <v>117.27281141</v>
      </c>
      <c r="G2918" s="68">
        <v>81.377295709999999</v>
      </c>
    </row>
    <row r="2919" spans="1:7" x14ac:dyDescent="0.2">
      <c r="A2919" s="24" t="s">
        <v>11628</v>
      </c>
      <c r="B2919" s="24" t="s">
        <v>11629</v>
      </c>
      <c r="C2919" s="68">
        <v>86.931458059999997</v>
      </c>
      <c r="D2919" s="68">
        <v>90.637803419999997</v>
      </c>
      <c r="E2919" s="68">
        <v>44.535498820000001</v>
      </c>
      <c r="F2919" s="68">
        <v>130.98608983</v>
      </c>
      <c r="G2919" s="68">
        <v>73.694026739999998</v>
      </c>
    </row>
    <row r="2920" spans="1:7" x14ac:dyDescent="0.2">
      <c r="A2920" s="24" t="s">
        <v>11630</v>
      </c>
      <c r="B2920" s="24" t="s">
        <v>11631</v>
      </c>
      <c r="C2920" s="68">
        <v>82.419133889999998</v>
      </c>
      <c r="D2920" s="68">
        <v>83.475855559999999</v>
      </c>
      <c r="E2920" s="68">
        <v>63.895317649999996</v>
      </c>
      <c r="F2920" s="68">
        <v>50.373592369999997</v>
      </c>
      <c r="G2920" s="68">
        <v>57.414021729999995</v>
      </c>
    </row>
    <row r="2921" spans="1:7" x14ac:dyDescent="0.2">
      <c r="A2921" s="24" t="s">
        <v>11632</v>
      </c>
      <c r="B2921" s="24" t="s">
        <v>11633</v>
      </c>
      <c r="C2921" s="68">
        <v>115.49642350000001</v>
      </c>
      <c r="D2921" s="68">
        <v>224.46609418</v>
      </c>
      <c r="E2921" s="68">
        <v>306.51232041000003</v>
      </c>
      <c r="F2921" s="68">
        <v>108.9480623</v>
      </c>
      <c r="G2921" s="68">
        <v>108.01757173999999</v>
      </c>
    </row>
    <row r="2922" spans="1:7" x14ac:dyDescent="0.2">
      <c r="A2922" s="24" t="s">
        <v>11634</v>
      </c>
      <c r="B2922" s="24" t="s">
        <v>11635</v>
      </c>
      <c r="C2922" s="68">
        <v>94.828245319999994</v>
      </c>
      <c r="D2922" s="68">
        <v>109.47597526</v>
      </c>
      <c r="E2922" s="68">
        <v>5.5446857500000002</v>
      </c>
      <c r="F2922" s="68">
        <v>59.166605750000002</v>
      </c>
      <c r="G2922" s="68">
        <v>85.834529629999992</v>
      </c>
    </row>
    <row r="2923" spans="1:7" x14ac:dyDescent="0.2">
      <c r="A2923" s="24" t="s">
        <v>11636</v>
      </c>
      <c r="B2923" s="24" t="s">
        <v>11637</v>
      </c>
      <c r="C2923" s="68" t="s">
        <v>11870</v>
      </c>
      <c r="D2923" s="68" t="s">
        <v>11870</v>
      </c>
      <c r="E2923" s="68" t="s">
        <v>11870</v>
      </c>
      <c r="F2923" s="68" t="s">
        <v>11870</v>
      </c>
      <c r="G2923" s="68" t="s">
        <v>11870</v>
      </c>
    </row>
    <row r="2924" spans="1:7" x14ac:dyDescent="0.2">
      <c r="A2924" s="24" t="s">
        <v>11638</v>
      </c>
      <c r="B2924" s="24" t="s">
        <v>11639</v>
      </c>
      <c r="C2924" s="68">
        <v>39.832965369999997</v>
      </c>
      <c r="D2924" s="68" t="s">
        <v>11870</v>
      </c>
      <c r="E2924" s="68" t="s">
        <v>11870</v>
      </c>
      <c r="F2924" s="68">
        <v>72.917630360000004</v>
      </c>
      <c r="G2924" s="68">
        <v>33.584042329999996</v>
      </c>
    </row>
    <row r="2925" spans="1:7" x14ac:dyDescent="0.2">
      <c r="A2925" s="24" t="s">
        <v>11640</v>
      </c>
      <c r="B2925" s="24" t="s">
        <v>11641</v>
      </c>
      <c r="C2925" s="68">
        <v>19.697153230000001</v>
      </c>
      <c r="D2925" s="68">
        <v>14.710080230000001</v>
      </c>
      <c r="E2925" s="68">
        <v>14.915214689999999</v>
      </c>
      <c r="F2925" s="68">
        <v>15.76140724</v>
      </c>
      <c r="G2925" s="68">
        <v>22.082342000000001</v>
      </c>
    </row>
    <row r="2926" spans="1:7" x14ac:dyDescent="0.2">
      <c r="A2926" s="24" t="s">
        <v>11642</v>
      </c>
      <c r="B2926" s="24" t="s">
        <v>11643</v>
      </c>
      <c r="C2926" s="68">
        <v>-12.690237140000001</v>
      </c>
      <c r="D2926" s="68">
        <v>2.6509721499999999</v>
      </c>
      <c r="E2926" s="68">
        <v>-49.890467489999999</v>
      </c>
      <c r="F2926" s="68">
        <v>-240.16664933000001</v>
      </c>
      <c r="G2926" s="68">
        <v>-46.072185709999999</v>
      </c>
    </row>
    <row r="2927" spans="1:7" x14ac:dyDescent="0.2">
      <c r="A2927" s="24" t="s">
        <v>11644</v>
      </c>
      <c r="B2927" s="24" t="s">
        <v>11645</v>
      </c>
      <c r="C2927" s="68" t="s">
        <v>11870</v>
      </c>
      <c r="D2927" s="68" t="s">
        <v>11870</v>
      </c>
      <c r="E2927" s="68" t="s">
        <v>11870</v>
      </c>
      <c r="F2927" s="68" t="s">
        <v>11870</v>
      </c>
      <c r="G2927" s="68" t="s">
        <v>11870</v>
      </c>
    </row>
    <row r="2928" spans="1:7" x14ac:dyDescent="0.2">
      <c r="A2928" s="24" t="s">
        <v>11646</v>
      </c>
      <c r="B2928" s="24" t="s">
        <v>11647</v>
      </c>
      <c r="C2928" s="68">
        <v>123.55885173999999</v>
      </c>
      <c r="D2928" s="68" t="s">
        <v>11870</v>
      </c>
      <c r="E2928" s="68" t="s">
        <v>11870</v>
      </c>
      <c r="F2928" s="68">
        <v>126.90812724</v>
      </c>
      <c r="G2928" s="68">
        <v>46.129549479999994</v>
      </c>
    </row>
    <row r="2929" spans="1:7" x14ac:dyDescent="0.2">
      <c r="A2929" s="24" t="s">
        <v>11648</v>
      </c>
      <c r="B2929" s="24" t="s">
        <v>11649</v>
      </c>
      <c r="C2929" s="68">
        <v>48.243583659999999</v>
      </c>
      <c r="D2929" s="68">
        <v>0.165336380000003</v>
      </c>
      <c r="E2929" s="68">
        <v>37.879075399999998</v>
      </c>
      <c r="F2929" s="68">
        <v>31.212372339999998</v>
      </c>
      <c r="G2929" s="68">
        <v>56.996832359999999</v>
      </c>
    </row>
    <row r="2930" spans="1:7" x14ac:dyDescent="0.2">
      <c r="A2930" s="24" t="s">
        <v>11650</v>
      </c>
      <c r="B2930" s="24" t="s">
        <v>11651</v>
      </c>
      <c r="C2930" s="68">
        <v>34.348625179999999</v>
      </c>
      <c r="D2930" s="68">
        <v>25.313232149999997</v>
      </c>
      <c r="E2930" s="68">
        <v>47.242132820000002</v>
      </c>
      <c r="F2930" s="68">
        <v>105.62457172000001</v>
      </c>
      <c r="G2930" s="68">
        <v>46.630406369999996</v>
      </c>
    </row>
    <row r="2931" spans="1:7" x14ac:dyDescent="0.2">
      <c r="A2931" s="24" t="s">
        <v>11652</v>
      </c>
      <c r="B2931" s="24" t="s">
        <v>11653</v>
      </c>
      <c r="C2931" s="68">
        <v>115.94631764</v>
      </c>
      <c r="D2931" s="68" t="s">
        <v>11870</v>
      </c>
      <c r="E2931" s="68" t="s">
        <v>11870</v>
      </c>
      <c r="F2931" s="68">
        <v>188.28639634000001</v>
      </c>
      <c r="G2931" s="68">
        <v>110.61503315</v>
      </c>
    </row>
    <row r="2932" spans="1:7" x14ac:dyDescent="0.2">
      <c r="A2932" s="24" t="s">
        <v>11654</v>
      </c>
      <c r="B2932" s="24" t="s">
        <v>11655</v>
      </c>
      <c r="C2932" s="68">
        <v>38.554569430000001</v>
      </c>
      <c r="D2932" s="68">
        <v>6.4235895599999999</v>
      </c>
      <c r="E2932" s="68">
        <v>22.498803940000002</v>
      </c>
      <c r="F2932" s="68">
        <v>35.04913346</v>
      </c>
      <c r="G2932" s="68">
        <v>3.3237353700000001</v>
      </c>
    </row>
    <row r="2933" spans="1:7" x14ac:dyDescent="0.2">
      <c r="A2933" s="24" t="s">
        <v>11656</v>
      </c>
      <c r="B2933" s="24" t="s">
        <v>11657</v>
      </c>
      <c r="C2933" s="68">
        <v>15.668006779999999</v>
      </c>
      <c r="D2933" s="68">
        <v>17.727586219999999</v>
      </c>
      <c r="E2933" s="68">
        <v>18.28535711</v>
      </c>
      <c r="F2933" s="68">
        <v>16.736094960000003</v>
      </c>
      <c r="G2933" s="68">
        <v>18.626397960000002</v>
      </c>
    </row>
    <row r="2934" spans="1:7" x14ac:dyDescent="0.2">
      <c r="A2934" s="24" t="s">
        <v>11658</v>
      </c>
      <c r="B2934" s="24" t="s">
        <v>11659</v>
      </c>
      <c r="C2934" s="68">
        <v>15.52634202</v>
      </c>
      <c r="D2934" s="68">
        <v>21.55737534</v>
      </c>
      <c r="E2934" s="68">
        <v>25.178202469999999</v>
      </c>
      <c r="F2934" s="68">
        <v>19.219807879999998</v>
      </c>
      <c r="G2934" s="68">
        <v>7.6971902999999999</v>
      </c>
    </row>
    <row r="2935" spans="1:7" x14ac:dyDescent="0.2">
      <c r="A2935" s="24" t="s">
        <v>11660</v>
      </c>
      <c r="B2935" s="24" t="s">
        <v>11661</v>
      </c>
      <c r="C2935" s="68">
        <v>73.10375037</v>
      </c>
      <c r="D2935" s="68">
        <v>80.216293879999995</v>
      </c>
      <c r="E2935" s="68">
        <v>91.251504409999995</v>
      </c>
      <c r="F2935" s="68">
        <v>72.251856410000002</v>
      </c>
      <c r="G2935" s="68">
        <v>63.053390619999995</v>
      </c>
    </row>
    <row r="2936" spans="1:7" x14ac:dyDescent="0.2">
      <c r="A2936" s="24" t="s">
        <v>11662</v>
      </c>
      <c r="B2936" s="24" t="s">
        <v>11663</v>
      </c>
      <c r="C2936" s="68">
        <v>21.038610670000001</v>
      </c>
      <c r="D2936" s="68">
        <v>74.900908700000002</v>
      </c>
      <c r="E2936" s="68">
        <v>82.138326450000008</v>
      </c>
      <c r="F2936" s="68">
        <v>127.31442431999999</v>
      </c>
      <c r="G2936" s="68">
        <v>30.22723148</v>
      </c>
    </row>
    <row r="2937" spans="1:7" x14ac:dyDescent="0.2">
      <c r="A2937" s="24" t="s">
        <v>11664</v>
      </c>
      <c r="B2937" s="24" t="s">
        <v>11665</v>
      </c>
      <c r="C2937" s="68">
        <v>134.07923962999999</v>
      </c>
      <c r="D2937" s="68" t="s">
        <v>11870</v>
      </c>
      <c r="E2937" s="68" t="s">
        <v>11870</v>
      </c>
      <c r="F2937" s="68">
        <v>179.26516666000001</v>
      </c>
      <c r="G2937" s="68">
        <v>107.3066845</v>
      </c>
    </row>
    <row r="2938" spans="1:7" x14ac:dyDescent="0.2">
      <c r="A2938" s="24" t="s">
        <v>11666</v>
      </c>
      <c r="B2938" s="24" t="s">
        <v>11667</v>
      </c>
      <c r="C2938" s="68">
        <v>28.819611500000001</v>
      </c>
      <c r="D2938" s="68">
        <v>27.999175999999999</v>
      </c>
      <c r="E2938" s="68">
        <v>47.915412709999998</v>
      </c>
      <c r="F2938" s="68">
        <v>13.406339580000001</v>
      </c>
      <c r="G2938" s="68">
        <v>27.97867136</v>
      </c>
    </row>
    <row r="2939" spans="1:7" x14ac:dyDescent="0.2">
      <c r="A2939" s="24" t="s">
        <v>11668</v>
      </c>
      <c r="B2939" s="24" t="s">
        <v>11669</v>
      </c>
      <c r="C2939" s="68">
        <v>10.86627599</v>
      </c>
      <c r="D2939" s="68" t="s">
        <v>11870</v>
      </c>
      <c r="E2939" s="68" t="s">
        <v>11870</v>
      </c>
      <c r="F2939" s="68">
        <v>24.727125390000001</v>
      </c>
      <c r="G2939" s="68" t="s">
        <v>11870</v>
      </c>
    </row>
    <row r="2940" spans="1:7" x14ac:dyDescent="0.2">
      <c r="A2940" s="24" t="s">
        <v>11670</v>
      </c>
      <c r="B2940" s="24" t="s">
        <v>11671</v>
      </c>
      <c r="C2940" s="68">
        <v>66.016124990000009</v>
      </c>
      <c r="D2940" s="68">
        <v>46.441129600000004</v>
      </c>
      <c r="E2940" s="68">
        <v>43.750598060000002</v>
      </c>
      <c r="F2940" s="68">
        <v>24.56390472</v>
      </c>
      <c r="G2940" s="68">
        <v>46.542009210000003</v>
      </c>
    </row>
    <row r="2941" spans="1:7" x14ac:dyDescent="0.2">
      <c r="A2941" s="24" t="s">
        <v>11672</v>
      </c>
      <c r="B2941" s="24" t="s">
        <v>11673</v>
      </c>
      <c r="C2941" s="68">
        <v>171.14143625999998</v>
      </c>
      <c r="D2941" s="68">
        <v>141.15568482</v>
      </c>
      <c r="E2941" s="68">
        <v>67.048960120000004</v>
      </c>
      <c r="F2941" s="68">
        <v>290.82491876999995</v>
      </c>
      <c r="G2941" s="68">
        <v>55.12589105</v>
      </c>
    </row>
    <row r="2942" spans="1:7" x14ac:dyDescent="0.2">
      <c r="A2942" s="24" t="s">
        <v>11674</v>
      </c>
      <c r="B2942" s="24" t="s">
        <v>11675</v>
      </c>
      <c r="C2942" s="68">
        <v>90.489114790000002</v>
      </c>
      <c r="D2942" s="68">
        <v>83.562987959999987</v>
      </c>
      <c r="E2942" s="68">
        <v>82.79103379</v>
      </c>
      <c r="F2942" s="68">
        <v>66.475972710000008</v>
      </c>
      <c r="G2942" s="68">
        <v>73.167915170000001</v>
      </c>
    </row>
    <row r="2943" spans="1:7" x14ac:dyDescent="0.2">
      <c r="A2943" s="24" t="s">
        <v>11676</v>
      </c>
      <c r="B2943" s="24" t="s">
        <v>11677</v>
      </c>
      <c r="C2943" s="68">
        <v>71.987596849999989</v>
      </c>
      <c r="D2943" s="68">
        <v>81.596426609999995</v>
      </c>
      <c r="E2943" s="68">
        <v>74.745587529999995</v>
      </c>
      <c r="F2943" s="68">
        <v>85.569580790000003</v>
      </c>
      <c r="G2943" s="68">
        <v>71.153082310000002</v>
      </c>
    </row>
    <row r="2944" spans="1:7" x14ac:dyDescent="0.2">
      <c r="A2944" s="24" t="s">
        <v>11678</v>
      </c>
      <c r="B2944" s="24" t="s">
        <v>11679</v>
      </c>
      <c r="C2944" s="68">
        <v>21.814929760000002</v>
      </c>
      <c r="D2944" s="68" t="s">
        <v>11870</v>
      </c>
      <c r="E2944" s="68" t="s">
        <v>11870</v>
      </c>
      <c r="F2944" s="68">
        <v>24.480600760000002</v>
      </c>
      <c r="G2944" s="68">
        <v>14.033086750000001</v>
      </c>
    </row>
    <row r="2945" spans="1:7" x14ac:dyDescent="0.2">
      <c r="A2945" s="24" t="s">
        <v>11680</v>
      </c>
      <c r="B2945" s="24" t="s">
        <v>11681</v>
      </c>
      <c r="C2945" s="68" t="s">
        <v>11870</v>
      </c>
      <c r="D2945" s="68" t="s">
        <v>11870</v>
      </c>
      <c r="E2945" s="68">
        <v>40.62402857</v>
      </c>
      <c r="F2945" s="68" t="s">
        <v>11870</v>
      </c>
      <c r="G2945" s="68" t="s">
        <v>11870</v>
      </c>
    </row>
    <row r="2946" spans="1:7" x14ac:dyDescent="0.2">
      <c r="A2946" s="24" t="s">
        <v>11682</v>
      </c>
      <c r="B2946" s="24" t="s">
        <v>11683</v>
      </c>
      <c r="C2946" s="68">
        <v>37.964422130000003</v>
      </c>
      <c r="D2946" s="68">
        <v>49.145072280000001</v>
      </c>
      <c r="E2946" s="68">
        <v>-11.81669349</v>
      </c>
      <c r="F2946" s="68">
        <v>62.468180200000006</v>
      </c>
      <c r="G2946" s="68">
        <v>28.40992104</v>
      </c>
    </row>
    <row r="2947" spans="1:7" x14ac:dyDescent="0.2">
      <c r="A2947" s="24" t="s">
        <v>11684</v>
      </c>
      <c r="B2947" s="24" t="s">
        <v>11685</v>
      </c>
      <c r="C2947" s="68">
        <v>307.47381424000002</v>
      </c>
      <c r="D2947" s="68">
        <v>134.20457306999998</v>
      </c>
      <c r="E2947" s="68">
        <v>270.71732327000001</v>
      </c>
      <c r="F2947" s="68">
        <v>66.566779429999897</v>
      </c>
      <c r="G2947" s="68">
        <v>267.22255655999999</v>
      </c>
    </row>
    <row r="2948" spans="1:7" x14ac:dyDescent="0.2">
      <c r="A2948" s="24" t="s">
        <v>11686</v>
      </c>
      <c r="B2948" s="24" t="s">
        <v>11687</v>
      </c>
      <c r="C2948" s="68">
        <v>8.9178005599999999</v>
      </c>
      <c r="D2948" s="68">
        <v>7.2191820499999997</v>
      </c>
      <c r="E2948" s="68">
        <v>12.319597760000001</v>
      </c>
      <c r="F2948" s="68">
        <v>0.37971846999999898</v>
      </c>
      <c r="G2948" s="68">
        <v>2.8433774300000003</v>
      </c>
    </row>
    <row r="2949" spans="1:7" x14ac:dyDescent="0.2">
      <c r="A2949" s="24" t="s">
        <v>11688</v>
      </c>
      <c r="B2949" s="24" t="s">
        <v>11689</v>
      </c>
      <c r="C2949" s="68">
        <v>45.013861979999994</v>
      </c>
      <c r="D2949" s="68">
        <v>45.333327659999995</v>
      </c>
      <c r="E2949" s="68">
        <v>55.003277770000004</v>
      </c>
      <c r="F2949" s="68">
        <v>-3.2412117600000099</v>
      </c>
      <c r="G2949" s="68">
        <v>46.293460590000002</v>
      </c>
    </row>
    <row r="2950" spans="1:7" x14ac:dyDescent="0.2">
      <c r="A2950" s="24" t="s">
        <v>11690</v>
      </c>
      <c r="B2950" s="24" t="s">
        <v>11691</v>
      </c>
      <c r="C2950" s="68">
        <v>28.525643420000002</v>
      </c>
      <c r="D2950" s="68">
        <v>28.344168620000001</v>
      </c>
      <c r="E2950" s="68">
        <v>28.368105079999999</v>
      </c>
      <c r="F2950" s="68">
        <v>17.20524073</v>
      </c>
      <c r="G2950" s="68">
        <v>27.30114034</v>
      </c>
    </row>
    <row r="2951" spans="1:7" x14ac:dyDescent="0.2">
      <c r="A2951" s="24" t="s">
        <v>11692</v>
      </c>
      <c r="B2951" s="24" t="s">
        <v>11693</v>
      </c>
      <c r="C2951" s="68">
        <v>18.271456430000001</v>
      </c>
      <c r="D2951" s="68">
        <v>12.26585465</v>
      </c>
      <c r="E2951" s="68">
        <v>18.079412300000001</v>
      </c>
      <c r="F2951" s="68">
        <v>18.875725510000002</v>
      </c>
      <c r="G2951" s="68">
        <v>17.46033628</v>
      </c>
    </row>
    <row r="2952" spans="1:7" x14ac:dyDescent="0.2">
      <c r="A2952" s="24" t="s">
        <v>11694</v>
      </c>
      <c r="B2952" s="24" t="s">
        <v>11695</v>
      </c>
      <c r="C2952" s="68">
        <v>5.4520219900000004</v>
      </c>
      <c r="D2952" s="68">
        <v>14.732204699999999</v>
      </c>
      <c r="E2952" s="68">
        <v>6.6966681799999996</v>
      </c>
      <c r="F2952" s="68">
        <v>19.336372149999999</v>
      </c>
      <c r="G2952" s="68">
        <v>8.2402140500000005</v>
      </c>
    </row>
    <row r="2953" spans="1:7" x14ac:dyDescent="0.2">
      <c r="A2953" s="24" t="s">
        <v>11696</v>
      </c>
      <c r="B2953" s="24" t="s">
        <v>11697</v>
      </c>
      <c r="C2953" s="68">
        <v>26.103496</v>
      </c>
      <c r="D2953" s="68">
        <v>45.80292</v>
      </c>
      <c r="E2953" s="68">
        <v>11.528855999999999</v>
      </c>
      <c r="F2953" s="68">
        <v>30.259699999999999</v>
      </c>
      <c r="G2953" s="68">
        <v>17.590955000000001</v>
      </c>
    </row>
    <row r="2954" spans="1:7" x14ac:dyDescent="0.2">
      <c r="A2954" s="24" t="s">
        <v>11698</v>
      </c>
      <c r="B2954" s="24" t="s">
        <v>11699</v>
      </c>
      <c r="C2954" s="68">
        <v>111.04584843000001</v>
      </c>
      <c r="D2954" s="68">
        <v>116.77098473999999</v>
      </c>
      <c r="E2954" s="68">
        <v>68.313031290000012</v>
      </c>
      <c r="F2954" s="68">
        <v>108.39306943999999</v>
      </c>
      <c r="G2954" s="68">
        <v>87.134765970000004</v>
      </c>
    </row>
    <row r="2955" spans="1:7" x14ac:dyDescent="0.2">
      <c r="A2955" s="24" t="s">
        <v>11700</v>
      </c>
      <c r="B2955" s="24" t="s">
        <v>11701</v>
      </c>
      <c r="C2955" s="68">
        <v>59.223727570000001</v>
      </c>
      <c r="D2955" s="68">
        <v>31.215355020000001</v>
      </c>
      <c r="E2955" s="68">
        <v>29.92372898</v>
      </c>
      <c r="F2955" s="68">
        <v>29.54562099</v>
      </c>
      <c r="G2955" s="68">
        <v>35.539286320000002</v>
      </c>
    </row>
    <row r="2956" spans="1:7" x14ac:dyDescent="0.2">
      <c r="A2956" s="24" t="s">
        <v>11702</v>
      </c>
      <c r="B2956" s="24" t="s">
        <v>11703</v>
      </c>
      <c r="C2956" s="68">
        <v>24.822885449999998</v>
      </c>
      <c r="D2956" s="68">
        <v>-13.228090910000001</v>
      </c>
      <c r="E2956" s="68">
        <v>-18.2448321</v>
      </c>
      <c r="F2956" s="68">
        <v>15.76556907</v>
      </c>
      <c r="G2956" s="68">
        <v>-5.0024409699999994</v>
      </c>
    </row>
    <row r="2957" spans="1:7" x14ac:dyDescent="0.2">
      <c r="A2957" s="24" t="s">
        <v>11704</v>
      </c>
      <c r="B2957" s="24" t="s">
        <v>11705</v>
      </c>
      <c r="C2957" s="68">
        <v>50.41146663</v>
      </c>
      <c r="D2957" s="68">
        <v>40.799071079999997</v>
      </c>
      <c r="E2957" s="68">
        <v>30.347454120000002</v>
      </c>
      <c r="F2957" s="68">
        <v>41.101633710000002</v>
      </c>
      <c r="G2957" s="68">
        <v>38.336176729999998</v>
      </c>
    </row>
    <row r="2958" spans="1:7" x14ac:dyDescent="0.2">
      <c r="A2958" s="24" t="s">
        <v>11706</v>
      </c>
      <c r="B2958" s="24" t="s">
        <v>11707</v>
      </c>
      <c r="C2958" s="68" t="s">
        <v>11870</v>
      </c>
      <c r="D2958" s="68" t="s">
        <v>11870</v>
      </c>
      <c r="E2958" s="68" t="s">
        <v>11870</v>
      </c>
      <c r="F2958" s="68" t="s">
        <v>11870</v>
      </c>
      <c r="G2958" s="68" t="s">
        <v>11870</v>
      </c>
    </row>
    <row r="2959" spans="1:7" x14ac:dyDescent="0.2">
      <c r="A2959" s="24" t="s">
        <v>11708</v>
      </c>
      <c r="B2959" s="24" t="s">
        <v>11709</v>
      </c>
      <c r="C2959" s="68">
        <v>5.6280006299999998</v>
      </c>
      <c r="D2959" s="68">
        <v>30.484983750000001</v>
      </c>
      <c r="E2959" s="68">
        <v>-12.255865140000001</v>
      </c>
      <c r="F2959" s="68">
        <v>31.42530395</v>
      </c>
      <c r="G2959" s="68">
        <v>8.7628269499999991</v>
      </c>
    </row>
    <row r="2960" spans="1:7" x14ac:dyDescent="0.2">
      <c r="A2960" s="24" t="s">
        <v>11710</v>
      </c>
      <c r="B2960" s="24" t="s">
        <v>11711</v>
      </c>
      <c r="C2960" s="68">
        <v>107.0875343</v>
      </c>
      <c r="D2960" s="68" t="s">
        <v>11870</v>
      </c>
      <c r="E2960" s="68" t="s">
        <v>11870</v>
      </c>
      <c r="F2960" s="68">
        <v>80.481385760000009</v>
      </c>
      <c r="G2960" s="68">
        <v>88.537527519999998</v>
      </c>
    </row>
    <row r="2961" spans="1:7" x14ac:dyDescent="0.2">
      <c r="A2961" s="24" t="s">
        <v>11712</v>
      </c>
      <c r="B2961" s="24" t="s">
        <v>11713</v>
      </c>
      <c r="C2961" s="68" t="s">
        <v>11870</v>
      </c>
      <c r="D2961" s="68" t="s">
        <v>11870</v>
      </c>
      <c r="E2961" s="68" t="s">
        <v>11870</v>
      </c>
      <c r="F2961" s="68" t="s">
        <v>11870</v>
      </c>
      <c r="G2961" s="68" t="s">
        <v>11870</v>
      </c>
    </row>
    <row r="2962" spans="1:7" x14ac:dyDescent="0.2">
      <c r="A2962" s="24" t="s">
        <v>11714</v>
      </c>
      <c r="B2962" s="24" t="s">
        <v>11715</v>
      </c>
      <c r="C2962" s="68">
        <v>14.333633050000001</v>
      </c>
      <c r="D2962" s="68">
        <v>9.6062390000000004</v>
      </c>
      <c r="E2962" s="68">
        <v>7.6892798300000003</v>
      </c>
      <c r="F2962" s="68">
        <v>6.9092802000000004</v>
      </c>
      <c r="G2962" s="68">
        <v>11.98114844</v>
      </c>
    </row>
    <row r="2963" spans="1:7" x14ac:dyDescent="0.2">
      <c r="A2963" s="24" t="s">
        <v>11716</v>
      </c>
      <c r="B2963" s="24" t="s">
        <v>11717</v>
      </c>
      <c r="C2963" s="68">
        <v>22.655312649999999</v>
      </c>
      <c r="D2963" s="68" t="s">
        <v>11870</v>
      </c>
      <c r="E2963" s="68" t="s">
        <v>11870</v>
      </c>
      <c r="F2963" s="68">
        <v>18.01151819</v>
      </c>
      <c r="G2963" s="68" t="s">
        <v>11870</v>
      </c>
    </row>
    <row r="2964" spans="1:7" x14ac:dyDescent="0.2">
      <c r="A2964" s="24" t="s">
        <v>11718</v>
      </c>
      <c r="B2964" s="24" t="s">
        <v>11719</v>
      </c>
      <c r="C2964" s="68">
        <v>28.101216879999999</v>
      </c>
      <c r="D2964" s="68">
        <v>46.89099143</v>
      </c>
      <c r="E2964" s="68">
        <v>26.334898930000001</v>
      </c>
      <c r="F2964" s="68">
        <v>49.683005530000003</v>
      </c>
      <c r="G2964" s="68">
        <v>28.630584339999999</v>
      </c>
    </row>
    <row r="2965" spans="1:7" x14ac:dyDescent="0.2">
      <c r="A2965" s="24" t="s">
        <v>11720</v>
      </c>
      <c r="B2965" s="24" t="s">
        <v>11721</v>
      </c>
      <c r="C2965" s="68">
        <v>58.801718990000005</v>
      </c>
      <c r="D2965" s="68">
        <v>53.825235240000005</v>
      </c>
      <c r="E2965" s="68">
        <v>32.348755699999998</v>
      </c>
      <c r="F2965" s="68">
        <v>42.74952656</v>
      </c>
      <c r="G2965" s="68">
        <v>37.06775365</v>
      </c>
    </row>
    <row r="2966" spans="1:7" x14ac:dyDescent="0.2">
      <c r="A2966" s="24" t="s">
        <v>11722</v>
      </c>
      <c r="B2966" s="24" t="s">
        <v>11723</v>
      </c>
      <c r="C2966" s="68">
        <v>50.240003590000001</v>
      </c>
      <c r="D2966" s="68">
        <v>52.06301217</v>
      </c>
      <c r="E2966" s="68">
        <v>49.633199479999995</v>
      </c>
      <c r="F2966" s="68">
        <v>26.157408280000002</v>
      </c>
      <c r="G2966" s="68">
        <v>43.980118829999995</v>
      </c>
    </row>
    <row r="2967" spans="1:7" x14ac:dyDescent="0.2">
      <c r="A2967" s="24" t="s">
        <v>11724</v>
      </c>
      <c r="B2967" s="24" t="s">
        <v>11725</v>
      </c>
      <c r="C2967" s="68">
        <v>19.007566910000001</v>
      </c>
      <c r="D2967" s="68">
        <v>19.779220489999997</v>
      </c>
      <c r="E2967" s="68">
        <v>12.81266179</v>
      </c>
      <c r="F2967" s="68">
        <v>11.873585720000001</v>
      </c>
      <c r="G2967" s="68">
        <v>21.993287579999997</v>
      </c>
    </row>
    <row r="2968" spans="1:7" x14ac:dyDescent="0.2">
      <c r="A2968" s="24" t="s">
        <v>11726</v>
      </c>
      <c r="B2968" s="24" t="s">
        <v>11727</v>
      </c>
      <c r="C2968" s="68">
        <v>10.543798779999999</v>
      </c>
      <c r="D2968" s="68">
        <v>10.06132157</v>
      </c>
      <c r="E2968" s="68">
        <v>9.1047788100000009</v>
      </c>
      <c r="F2968" s="68">
        <v>16.028590149999999</v>
      </c>
      <c r="G2968" s="68">
        <v>12.805495909999999</v>
      </c>
    </row>
    <row r="2969" spans="1:7" x14ac:dyDescent="0.2">
      <c r="A2969" s="24" t="s">
        <v>11728</v>
      </c>
      <c r="B2969" s="24" t="s">
        <v>11729</v>
      </c>
      <c r="C2969" s="68">
        <v>-13.642910150000001</v>
      </c>
      <c r="D2969" s="68">
        <v>53.186154479999999</v>
      </c>
      <c r="E2969" s="68">
        <v>3.8756937699999998</v>
      </c>
      <c r="F2969" s="68">
        <v>158.20535618</v>
      </c>
      <c r="G2969" s="68">
        <v>-13.746413109999999</v>
      </c>
    </row>
    <row r="2970" spans="1:7" x14ac:dyDescent="0.2">
      <c r="A2970" s="24" t="s">
        <v>11730</v>
      </c>
      <c r="B2970" s="24" t="s">
        <v>11731</v>
      </c>
      <c r="C2970" s="68">
        <v>53.34596629</v>
      </c>
      <c r="D2970" s="68">
        <v>73.320160229999999</v>
      </c>
      <c r="E2970" s="68">
        <v>66.884373429999997</v>
      </c>
      <c r="F2970" s="68">
        <v>13.223724070000001</v>
      </c>
      <c r="G2970" s="68">
        <v>94.882341209999993</v>
      </c>
    </row>
    <row r="2971" spans="1:7" x14ac:dyDescent="0.2">
      <c r="A2971" s="24" t="s">
        <v>11732</v>
      </c>
      <c r="B2971" s="24" t="s">
        <v>11733</v>
      </c>
      <c r="C2971" s="68">
        <v>17.27168271</v>
      </c>
      <c r="D2971" s="68">
        <v>19.700914860000001</v>
      </c>
      <c r="E2971" s="68">
        <v>15.36664805</v>
      </c>
      <c r="F2971" s="68">
        <v>10.523871980000001</v>
      </c>
      <c r="G2971" s="68">
        <v>14.172204859999999</v>
      </c>
    </row>
    <row r="2972" spans="1:7" x14ac:dyDescent="0.2">
      <c r="A2972" s="24" t="s">
        <v>11734</v>
      </c>
      <c r="B2972" s="24" t="s">
        <v>11735</v>
      </c>
      <c r="C2972" s="68">
        <v>7.2643461299999998</v>
      </c>
      <c r="D2972" s="68">
        <v>6.43780296</v>
      </c>
      <c r="E2972" s="68">
        <v>5.3789914000000003</v>
      </c>
      <c r="F2972" s="68">
        <v>8.6531717599999993</v>
      </c>
      <c r="G2972" s="68">
        <v>14.992251490000001</v>
      </c>
    </row>
    <row r="2973" spans="1:7" x14ac:dyDescent="0.2">
      <c r="A2973" s="24" t="s">
        <v>11736</v>
      </c>
      <c r="B2973" s="24" t="s">
        <v>11737</v>
      </c>
      <c r="C2973" s="68" t="s">
        <v>11870</v>
      </c>
      <c r="D2973" s="68" t="s">
        <v>11870</v>
      </c>
      <c r="E2973" s="68" t="s">
        <v>11870</v>
      </c>
      <c r="F2973" s="68" t="s">
        <v>11870</v>
      </c>
      <c r="G2973" s="68" t="s">
        <v>11870</v>
      </c>
    </row>
    <row r="2974" spans="1:7" x14ac:dyDescent="0.2">
      <c r="A2974" s="24" t="s">
        <v>11738</v>
      </c>
      <c r="B2974" s="24" t="s">
        <v>11739</v>
      </c>
      <c r="C2974" s="68">
        <v>19.670323059999998</v>
      </c>
      <c r="D2974" s="68" t="s">
        <v>11870</v>
      </c>
      <c r="E2974" s="68" t="s">
        <v>11870</v>
      </c>
      <c r="F2974" s="68">
        <v>19.56488272</v>
      </c>
      <c r="G2974" s="68">
        <v>15.422676539999999</v>
      </c>
    </row>
    <row r="2975" spans="1:7" x14ac:dyDescent="0.2">
      <c r="A2975" s="24" t="s">
        <v>11740</v>
      </c>
      <c r="B2975" s="24" t="s">
        <v>11741</v>
      </c>
      <c r="C2975" s="68">
        <v>20.24679111</v>
      </c>
      <c r="D2975" s="68">
        <v>22.865699899999999</v>
      </c>
      <c r="E2975" s="68">
        <v>28.186207579999998</v>
      </c>
      <c r="F2975" s="68">
        <v>21.549504760000001</v>
      </c>
      <c r="G2975" s="68">
        <v>21.137091890000001</v>
      </c>
    </row>
    <row r="2976" spans="1:7" x14ac:dyDescent="0.2">
      <c r="A2976" s="24" t="s">
        <v>11742</v>
      </c>
      <c r="B2976" s="24" t="s">
        <v>11743</v>
      </c>
      <c r="C2976" s="68">
        <v>16.693988839999999</v>
      </c>
      <c r="D2976" s="68">
        <v>23.175663989999997</v>
      </c>
      <c r="E2976" s="68">
        <v>9.8891368200000009</v>
      </c>
      <c r="F2976" s="68">
        <v>4.8852721500000094</v>
      </c>
      <c r="G2976" s="68">
        <v>16.725122689999999</v>
      </c>
    </row>
    <row r="2977" spans="1:7" x14ac:dyDescent="0.2">
      <c r="A2977" s="24" t="s">
        <v>11744</v>
      </c>
      <c r="B2977" s="24" t="s">
        <v>11745</v>
      </c>
      <c r="C2977" s="68" t="s">
        <v>11870</v>
      </c>
      <c r="D2977" s="68" t="s">
        <v>11870</v>
      </c>
      <c r="E2977" s="68" t="s">
        <v>11870</v>
      </c>
      <c r="F2977" s="68" t="s">
        <v>11870</v>
      </c>
      <c r="G2977" s="68" t="s">
        <v>11870</v>
      </c>
    </row>
    <row r="2978" spans="1:7" x14ac:dyDescent="0.2">
      <c r="A2978" s="24" t="s">
        <v>11746</v>
      </c>
      <c r="B2978" s="24" t="s">
        <v>11747</v>
      </c>
      <c r="C2978" s="68">
        <v>8.8604468800000014</v>
      </c>
      <c r="D2978" s="68">
        <v>27.247407039999999</v>
      </c>
      <c r="E2978" s="68">
        <v>-4.2720538499999998</v>
      </c>
      <c r="F2978" s="68">
        <v>-0.13517623999999501</v>
      </c>
      <c r="G2978" s="68">
        <v>5.4206018899999995</v>
      </c>
    </row>
    <row r="2979" spans="1:7" x14ac:dyDescent="0.2">
      <c r="A2979" s="24" t="s">
        <v>11748</v>
      </c>
      <c r="B2979" s="24" t="s">
        <v>11749</v>
      </c>
      <c r="C2979" s="68">
        <v>18.195051800000002</v>
      </c>
      <c r="D2979" s="68">
        <v>47.888521820000001</v>
      </c>
      <c r="E2979" s="68">
        <v>-13.78146587</v>
      </c>
      <c r="F2979" s="68">
        <v>69.994107020000001</v>
      </c>
      <c r="G2979" s="68">
        <v>13.531686199999999</v>
      </c>
    </row>
    <row r="2980" spans="1:7" x14ac:dyDescent="0.2">
      <c r="A2980" s="24" t="s">
        <v>11750</v>
      </c>
      <c r="B2980" s="24" t="s">
        <v>11751</v>
      </c>
      <c r="C2980" s="68">
        <v>14.63241771</v>
      </c>
      <c r="D2980" s="68" t="s">
        <v>11870</v>
      </c>
      <c r="E2980" s="68" t="s">
        <v>11870</v>
      </c>
      <c r="F2980" s="68">
        <v>23.996424170000001</v>
      </c>
      <c r="G2980" s="68">
        <v>9.8971000199999999</v>
      </c>
    </row>
    <row r="2981" spans="1:7" x14ac:dyDescent="0.2">
      <c r="A2981" s="24" t="s">
        <v>11752</v>
      </c>
      <c r="B2981" s="24" t="s">
        <v>11753</v>
      </c>
      <c r="C2981" s="68">
        <v>226.02562381000001</v>
      </c>
      <c r="D2981" s="68">
        <v>230.56022788999999</v>
      </c>
      <c r="E2981" s="68">
        <v>196.49638388999998</v>
      </c>
      <c r="F2981" s="68">
        <v>137.44847353</v>
      </c>
      <c r="G2981" s="68">
        <v>283.22265243999999</v>
      </c>
    </row>
    <row r="2982" spans="1:7" x14ac:dyDescent="0.2">
      <c r="A2982" s="24" t="s">
        <v>11754</v>
      </c>
      <c r="B2982" s="24" t="s">
        <v>11755</v>
      </c>
      <c r="C2982" s="68">
        <v>10.92359029</v>
      </c>
      <c r="D2982" s="68" t="s">
        <v>11870</v>
      </c>
      <c r="E2982" s="68" t="s">
        <v>11870</v>
      </c>
      <c r="F2982" s="68">
        <v>49.410471439999995</v>
      </c>
      <c r="G2982" s="68">
        <v>9.6005508499999994</v>
      </c>
    </row>
    <row r="2983" spans="1:7" x14ac:dyDescent="0.2">
      <c r="A2983" s="24" t="s">
        <v>11756</v>
      </c>
      <c r="B2983" s="24" t="s">
        <v>11757</v>
      </c>
      <c r="C2983" s="68">
        <v>24.491039929999999</v>
      </c>
      <c r="D2983" s="68">
        <v>12.922248359999999</v>
      </c>
      <c r="E2983" s="68">
        <v>12.444629710000001</v>
      </c>
      <c r="F2983" s="68">
        <v>59.064560799999995</v>
      </c>
      <c r="G2983" s="68">
        <v>6.2235163299999998</v>
      </c>
    </row>
    <row r="2984" spans="1:7" x14ac:dyDescent="0.2">
      <c r="A2984" s="24" t="s">
        <v>11758</v>
      </c>
      <c r="B2984" s="24" t="s">
        <v>11759</v>
      </c>
      <c r="C2984" s="68">
        <v>7.8412318399999998</v>
      </c>
      <c r="D2984" s="68">
        <v>9.987028089999999</v>
      </c>
      <c r="E2984" s="68">
        <v>11.21472395</v>
      </c>
      <c r="F2984" s="68">
        <v>30.637046980000001</v>
      </c>
      <c r="G2984" s="68">
        <v>3.3867319999999999E-2</v>
      </c>
    </row>
    <row r="2985" spans="1:7" x14ac:dyDescent="0.2">
      <c r="A2985" s="24" t="s">
        <v>11760</v>
      </c>
      <c r="B2985" s="24" t="s">
        <v>11761</v>
      </c>
      <c r="C2985" s="68">
        <v>37.016693029999999</v>
      </c>
      <c r="D2985" s="68">
        <v>36.148250539999999</v>
      </c>
      <c r="E2985" s="68">
        <v>38.699708020000003</v>
      </c>
      <c r="F2985" s="68">
        <v>30.144951429999999</v>
      </c>
      <c r="G2985" s="68">
        <v>25.536654179999999</v>
      </c>
    </row>
    <row r="2986" spans="1:7" x14ac:dyDescent="0.2">
      <c r="A2986" s="24" t="s">
        <v>11762</v>
      </c>
      <c r="B2986" s="24" t="s">
        <v>11763</v>
      </c>
      <c r="C2986" s="68">
        <v>16.03619801</v>
      </c>
      <c r="D2986" s="68">
        <v>17.566651140000001</v>
      </c>
      <c r="E2986" s="68">
        <v>18.897901860000001</v>
      </c>
      <c r="F2986" s="68">
        <v>-15.945550019999999</v>
      </c>
      <c r="G2986" s="68">
        <v>36.980434889999998</v>
      </c>
    </row>
    <row r="2987" spans="1:7" x14ac:dyDescent="0.2">
      <c r="A2987" s="24" t="s">
        <v>11764</v>
      </c>
      <c r="B2987" s="24" t="s">
        <v>11765</v>
      </c>
      <c r="C2987" s="68">
        <v>35.766017750000003</v>
      </c>
      <c r="D2987" s="68">
        <v>28.36853825</v>
      </c>
      <c r="E2987" s="68">
        <v>30.562483699999998</v>
      </c>
      <c r="F2987" s="68">
        <v>7.0175651700000001</v>
      </c>
      <c r="G2987" s="68">
        <v>28.95741456</v>
      </c>
    </row>
    <row r="2988" spans="1:7" x14ac:dyDescent="0.2">
      <c r="A2988" s="24" t="s">
        <v>11766</v>
      </c>
      <c r="B2988" s="24" t="s">
        <v>11767</v>
      </c>
      <c r="C2988" s="68">
        <v>42.463222719999997</v>
      </c>
      <c r="D2988" s="68">
        <v>3.6187197700000002</v>
      </c>
      <c r="E2988" s="68">
        <v>-34.905920270000003</v>
      </c>
      <c r="F2988" s="68">
        <v>-217.15426388999998</v>
      </c>
      <c r="G2988" s="68">
        <v>-43.056257100000003</v>
      </c>
    </row>
    <row r="2989" spans="1:7" x14ac:dyDescent="0.2">
      <c r="A2989" s="24" t="s">
        <v>11768</v>
      </c>
      <c r="B2989" s="24" t="s">
        <v>11769</v>
      </c>
      <c r="C2989" s="68">
        <v>-7.5429530199999997</v>
      </c>
      <c r="D2989" s="68">
        <v>-10.76809454</v>
      </c>
      <c r="E2989" s="68">
        <v>-20.07149386</v>
      </c>
      <c r="F2989" s="68">
        <v>-4.0460865000000004</v>
      </c>
      <c r="G2989" s="68">
        <v>12.198323380000001</v>
      </c>
    </row>
    <row r="2990" spans="1:7" x14ac:dyDescent="0.2">
      <c r="A2990" s="24" t="s">
        <v>11770</v>
      </c>
      <c r="B2990" s="24" t="s">
        <v>11771</v>
      </c>
      <c r="C2990" s="68">
        <v>170.44088727000002</v>
      </c>
      <c r="D2990" s="68">
        <v>282.13871705999998</v>
      </c>
      <c r="E2990" s="68">
        <v>159.72140716999999</v>
      </c>
      <c r="F2990" s="68">
        <v>233.57939899000002</v>
      </c>
      <c r="G2990" s="68">
        <v>144.23773825999999</v>
      </c>
    </row>
    <row r="2991" spans="1:7" x14ac:dyDescent="0.2">
      <c r="A2991" s="24" t="s">
        <v>11772</v>
      </c>
      <c r="B2991" s="24" t="s">
        <v>11773</v>
      </c>
      <c r="C2991" s="68">
        <v>41.621080549999995</v>
      </c>
      <c r="D2991" s="68">
        <v>24.722217960000002</v>
      </c>
      <c r="E2991" s="68">
        <v>23.824095870000001</v>
      </c>
      <c r="F2991" s="68">
        <v>54.776329140000001</v>
      </c>
      <c r="G2991" s="68">
        <v>39.346945570000003</v>
      </c>
    </row>
    <row r="2992" spans="1:7" x14ac:dyDescent="0.2">
      <c r="A2992" s="24" t="s">
        <v>11774</v>
      </c>
      <c r="B2992" s="24" t="s">
        <v>11775</v>
      </c>
      <c r="C2992" s="68">
        <v>147.57174512</v>
      </c>
      <c r="D2992" s="68" t="s">
        <v>11870</v>
      </c>
      <c r="E2992" s="68" t="s">
        <v>11870</v>
      </c>
      <c r="F2992" s="68">
        <v>153.85079396</v>
      </c>
      <c r="G2992" s="68">
        <v>99.387374040000012</v>
      </c>
    </row>
    <row r="2993" spans="1:7" x14ac:dyDescent="0.2">
      <c r="A2993" s="24" t="s">
        <v>11776</v>
      </c>
      <c r="B2993" s="24" t="s">
        <v>11777</v>
      </c>
      <c r="C2993" s="68">
        <v>60.623760529999998</v>
      </c>
      <c r="D2993" s="68">
        <v>56.917087670000001</v>
      </c>
      <c r="E2993" s="68">
        <v>15.69859875</v>
      </c>
      <c r="F2993" s="68">
        <v>33.478869699999997</v>
      </c>
      <c r="G2993" s="68">
        <v>45.334247779999998</v>
      </c>
    </row>
    <row r="2994" spans="1:7" x14ac:dyDescent="0.2">
      <c r="A2994" s="24" t="s">
        <v>11778</v>
      </c>
      <c r="B2994" s="24" t="s">
        <v>11779</v>
      </c>
      <c r="C2994" s="68">
        <v>9.70843466</v>
      </c>
      <c r="D2994" s="68" t="s">
        <v>11870</v>
      </c>
      <c r="E2994" s="68" t="s">
        <v>11870</v>
      </c>
      <c r="F2994" s="68">
        <v>11.931987169999999</v>
      </c>
      <c r="G2994" s="68" t="s">
        <v>11870</v>
      </c>
    </row>
    <row r="2995" spans="1:7" x14ac:dyDescent="0.2">
      <c r="A2995" s="24" t="s">
        <v>11780</v>
      </c>
      <c r="B2995" s="24" t="s">
        <v>11781</v>
      </c>
      <c r="C2995" s="68">
        <v>10.772435550000001</v>
      </c>
      <c r="D2995" s="68">
        <v>11.88302489</v>
      </c>
      <c r="E2995" s="68">
        <v>4.9054511100000004</v>
      </c>
      <c r="F2995" s="68">
        <v>10.308693910000001</v>
      </c>
      <c r="G2995" s="68">
        <v>10.00637652</v>
      </c>
    </row>
    <row r="2996" spans="1:7" x14ac:dyDescent="0.2">
      <c r="A2996" s="24" t="s">
        <v>11782</v>
      </c>
      <c r="B2996" s="24" t="s">
        <v>11783</v>
      </c>
      <c r="C2996" s="68" t="s">
        <v>11870</v>
      </c>
      <c r="D2996" s="68" t="s">
        <v>11870</v>
      </c>
      <c r="E2996" s="68" t="s">
        <v>11870</v>
      </c>
      <c r="F2996" s="68" t="s">
        <v>11870</v>
      </c>
      <c r="G2996" s="68" t="s">
        <v>11870</v>
      </c>
    </row>
    <row r="2997" spans="1:7" x14ac:dyDescent="0.2">
      <c r="A2997" s="24" t="s">
        <v>11784</v>
      </c>
      <c r="B2997" s="24" t="s">
        <v>11785</v>
      </c>
      <c r="C2997" s="68">
        <v>6.2451111399999997</v>
      </c>
      <c r="D2997" s="68">
        <v>6.7694977999999999</v>
      </c>
      <c r="E2997" s="68">
        <v>18.61748824</v>
      </c>
      <c r="F2997" s="68">
        <v>12.488728890000001</v>
      </c>
      <c r="G2997" s="68">
        <v>8.8438005799999999</v>
      </c>
    </row>
    <row r="2998" spans="1:7" x14ac:dyDescent="0.2">
      <c r="A2998" s="24" t="s">
        <v>11786</v>
      </c>
      <c r="B2998" s="24" t="s">
        <v>11787</v>
      </c>
      <c r="C2998" s="68">
        <v>17.893737590000001</v>
      </c>
      <c r="D2998" s="68">
        <v>14.926426220000002</v>
      </c>
      <c r="E2998" s="68">
        <v>15.052246949999999</v>
      </c>
      <c r="F2998" s="68">
        <v>10.56340911</v>
      </c>
      <c r="G2998" s="68">
        <v>20.19744678</v>
      </c>
    </row>
    <row r="2999" spans="1:7" x14ac:dyDescent="0.2">
      <c r="A2999" s="24" t="s">
        <v>11788</v>
      </c>
      <c r="B2999" s="24" t="s">
        <v>11789</v>
      </c>
      <c r="C2999" s="68">
        <v>26.153802049999999</v>
      </c>
      <c r="D2999" s="68" t="s">
        <v>11870</v>
      </c>
      <c r="E2999" s="68" t="s">
        <v>11870</v>
      </c>
      <c r="F2999" s="68">
        <v>33.716233869999996</v>
      </c>
      <c r="G2999" s="68">
        <v>30.682763680000001</v>
      </c>
    </row>
    <row r="3000" spans="1:7" x14ac:dyDescent="0.2">
      <c r="A3000" s="24" t="s">
        <v>11790</v>
      </c>
      <c r="B3000" s="24" t="s">
        <v>11791</v>
      </c>
      <c r="C3000" s="68">
        <v>653.27059726999994</v>
      </c>
      <c r="D3000" s="68" t="s">
        <v>11870</v>
      </c>
      <c r="E3000" s="68" t="s">
        <v>11870</v>
      </c>
      <c r="F3000" s="68">
        <v>644.50140575</v>
      </c>
      <c r="G3000" s="68" t="s">
        <v>11870</v>
      </c>
    </row>
    <row r="3001" spans="1:7" x14ac:dyDescent="0.2">
      <c r="A3001" s="24" t="s">
        <v>11792</v>
      </c>
      <c r="B3001" s="24" t="s">
        <v>11793</v>
      </c>
      <c r="C3001" s="68">
        <v>2.6166920400000002</v>
      </c>
      <c r="D3001" s="68" t="s">
        <v>11870</v>
      </c>
      <c r="E3001" s="68" t="s">
        <v>11870</v>
      </c>
      <c r="F3001" s="68">
        <v>43.470374909999997</v>
      </c>
      <c r="G3001" s="68">
        <v>-5.9825903</v>
      </c>
    </row>
    <row r="3002" spans="1:7" x14ac:dyDescent="0.2">
      <c r="A3002" s="24" t="s">
        <v>11794</v>
      </c>
      <c r="B3002" s="24" t="s">
        <v>11795</v>
      </c>
      <c r="C3002" s="68">
        <v>20.023135249999999</v>
      </c>
      <c r="D3002" s="68">
        <v>22.813764930000001</v>
      </c>
      <c r="E3002" s="68">
        <v>25.5828451</v>
      </c>
      <c r="F3002" s="68">
        <v>95.456477329999998</v>
      </c>
      <c r="G3002" s="68">
        <v>29.97663472</v>
      </c>
    </row>
    <row r="3003" spans="1:7" x14ac:dyDescent="0.2">
      <c r="A3003" s="24" t="s">
        <v>11796</v>
      </c>
      <c r="B3003" s="24" t="s">
        <v>11797</v>
      </c>
      <c r="C3003" s="68">
        <v>135.87314931</v>
      </c>
      <c r="D3003" s="68">
        <v>106.54310991</v>
      </c>
      <c r="E3003" s="68">
        <v>82.719457879999993</v>
      </c>
      <c r="F3003" s="68">
        <v>97.507442159999997</v>
      </c>
      <c r="G3003" s="68">
        <v>104.67575548000001</v>
      </c>
    </row>
    <row r="3004" spans="1:7" x14ac:dyDescent="0.2">
      <c r="A3004" s="24" t="s">
        <v>11798</v>
      </c>
      <c r="B3004" s="24" t="s">
        <v>11799</v>
      </c>
      <c r="C3004" s="68">
        <v>173.94126099000002</v>
      </c>
      <c r="D3004" s="68">
        <v>101.19739268000001</v>
      </c>
      <c r="E3004" s="68">
        <v>145.01779268999999</v>
      </c>
      <c r="F3004" s="68">
        <v>154.84981345</v>
      </c>
      <c r="G3004" s="68">
        <v>106.20313675</v>
      </c>
    </row>
    <row r="3005" spans="1:7" x14ac:dyDescent="0.2">
      <c r="A3005" s="24" t="s">
        <v>11800</v>
      </c>
      <c r="B3005" s="24" t="s">
        <v>11801</v>
      </c>
      <c r="C3005" s="68">
        <v>65.685146009999997</v>
      </c>
      <c r="D3005" s="68">
        <v>24.19922652</v>
      </c>
      <c r="E3005" s="68">
        <v>3.8669442000000003</v>
      </c>
      <c r="F3005" s="68">
        <v>-6.59866128</v>
      </c>
      <c r="G3005" s="68">
        <v>41.494908600000002</v>
      </c>
    </row>
    <row r="3006" spans="1:7" x14ac:dyDescent="0.2">
      <c r="A3006" s="24" t="s">
        <v>11802</v>
      </c>
      <c r="B3006" s="24" t="s">
        <v>11803</v>
      </c>
      <c r="C3006" s="68" t="s">
        <v>11870</v>
      </c>
      <c r="D3006" s="68" t="s">
        <v>11870</v>
      </c>
      <c r="E3006" s="68" t="s">
        <v>11870</v>
      </c>
      <c r="F3006" s="68" t="s">
        <v>11870</v>
      </c>
      <c r="G3006" s="68" t="s">
        <v>11870</v>
      </c>
    </row>
    <row r="3007" spans="1:7" x14ac:dyDescent="0.2">
      <c r="A3007" s="24" t="s">
        <v>11804</v>
      </c>
      <c r="B3007" s="24" t="s">
        <v>11805</v>
      </c>
      <c r="C3007" s="68">
        <v>63.410848000000001</v>
      </c>
      <c r="D3007" s="68">
        <v>65.770516000000001</v>
      </c>
      <c r="E3007" s="68">
        <v>79.069962000000004</v>
      </c>
      <c r="F3007" s="68">
        <v>76.437970000000007</v>
      </c>
      <c r="G3007" s="68">
        <v>43.696057000000003</v>
      </c>
    </row>
    <row r="3008" spans="1:7" x14ac:dyDescent="0.2">
      <c r="A3008" s="24" t="s">
        <v>11806</v>
      </c>
      <c r="B3008" s="24" t="s">
        <v>11807</v>
      </c>
      <c r="C3008" s="68">
        <v>554.33547605999991</v>
      </c>
      <c r="D3008" s="68">
        <v>255.97835355000001</v>
      </c>
      <c r="E3008" s="68">
        <v>454.22882062000002</v>
      </c>
      <c r="F3008" s="68">
        <v>75.059134599999993</v>
      </c>
      <c r="G3008" s="68">
        <v>454.51864467000001</v>
      </c>
    </row>
    <row r="3009" spans="1:7" x14ac:dyDescent="0.2">
      <c r="A3009" s="24" t="s">
        <v>11808</v>
      </c>
      <c r="B3009" s="24" t="s">
        <v>11809</v>
      </c>
      <c r="C3009" s="68">
        <v>178.69392490999999</v>
      </c>
      <c r="D3009" s="68" t="s">
        <v>11870</v>
      </c>
      <c r="E3009" s="68" t="s">
        <v>11870</v>
      </c>
      <c r="F3009" s="68">
        <v>-6.1820155399999894</v>
      </c>
      <c r="G3009" s="68">
        <v>151.54022006</v>
      </c>
    </row>
    <row r="3010" spans="1:7" x14ac:dyDescent="0.2">
      <c r="A3010" s="24" t="s">
        <v>11810</v>
      </c>
      <c r="B3010" s="24" t="s">
        <v>11811</v>
      </c>
      <c r="C3010" s="68">
        <v>9.2768873000000003</v>
      </c>
      <c r="D3010" s="68" t="s">
        <v>11870</v>
      </c>
      <c r="E3010" s="68" t="s">
        <v>11870</v>
      </c>
      <c r="F3010" s="68">
        <v>14.767183130000001</v>
      </c>
      <c r="G3010" s="68">
        <v>14.283809890000001</v>
      </c>
    </row>
    <row r="3011" spans="1:7" x14ac:dyDescent="0.2">
      <c r="A3011" s="24" t="s">
        <v>11812</v>
      </c>
      <c r="B3011" s="24" t="s">
        <v>11813</v>
      </c>
      <c r="C3011" s="68">
        <v>58.599676130000006</v>
      </c>
      <c r="D3011" s="68" t="s">
        <v>11870</v>
      </c>
      <c r="E3011" s="68" t="s">
        <v>11870</v>
      </c>
      <c r="F3011" s="68">
        <v>110.12928698</v>
      </c>
      <c r="G3011" s="68">
        <v>58.045020439999995</v>
      </c>
    </row>
    <row r="3012" spans="1:7" x14ac:dyDescent="0.2">
      <c r="A3012" s="24" t="s">
        <v>11814</v>
      </c>
      <c r="B3012" s="24" t="s">
        <v>11815</v>
      </c>
      <c r="C3012" s="68">
        <v>43.549723030000003</v>
      </c>
      <c r="D3012" s="68">
        <v>66.684231619999991</v>
      </c>
      <c r="E3012" s="68">
        <v>31.40481496</v>
      </c>
      <c r="F3012" s="68">
        <v>18.743989539999998</v>
      </c>
      <c r="G3012" s="68">
        <v>31.136203260000002</v>
      </c>
    </row>
    <row r="3013" spans="1:7" x14ac:dyDescent="0.2">
      <c r="A3013" s="24" t="s">
        <v>11816</v>
      </c>
      <c r="B3013" s="24" t="s">
        <v>11817</v>
      </c>
      <c r="C3013" s="68">
        <v>84.284383719999994</v>
      </c>
      <c r="D3013" s="68">
        <v>55.647951119999995</v>
      </c>
      <c r="E3013" s="68">
        <v>13.792150789999999</v>
      </c>
      <c r="F3013" s="68">
        <v>57.028453540000001</v>
      </c>
      <c r="G3013" s="68">
        <v>55.87116967</v>
      </c>
    </row>
    <row r="3014" spans="1:7" x14ac:dyDescent="0.2">
      <c r="A3014" s="24" t="s">
        <v>11818</v>
      </c>
      <c r="B3014" s="24" t="s">
        <v>11819</v>
      </c>
      <c r="C3014" s="68">
        <v>144.68686768999999</v>
      </c>
      <c r="D3014" s="68">
        <v>104.70112208</v>
      </c>
      <c r="E3014" s="68">
        <v>145.89313781999999</v>
      </c>
      <c r="F3014" s="68">
        <v>97.297233439999999</v>
      </c>
      <c r="G3014" s="68">
        <v>117.91910482999999</v>
      </c>
    </row>
    <row r="3015" spans="1:7" x14ac:dyDescent="0.2">
      <c r="A3015" s="24" t="s">
        <v>11820</v>
      </c>
      <c r="B3015" s="24" t="s">
        <v>11821</v>
      </c>
      <c r="C3015" s="68">
        <v>30.593121530000001</v>
      </c>
      <c r="D3015" s="68">
        <v>59.783845069999998</v>
      </c>
      <c r="E3015" s="68">
        <v>84.426014080000002</v>
      </c>
      <c r="F3015" s="68">
        <v>39.641667259999998</v>
      </c>
      <c r="G3015" s="68" t="s">
        <v>11870</v>
      </c>
    </row>
    <row r="3016" spans="1:7" x14ac:dyDescent="0.2">
      <c r="A3016" s="24" t="s">
        <v>11822</v>
      </c>
      <c r="B3016" s="24" t="s">
        <v>11823</v>
      </c>
      <c r="C3016" s="68">
        <v>27.060388839999998</v>
      </c>
      <c r="D3016" s="68">
        <v>27.644827190000001</v>
      </c>
      <c r="E3016" s="68">
        <v>15.60460149</v>
      </c>
      <c r="F3016" s="68">
        <v>17.72598262</v>
      </c>
      <c r="G3016" s="68">
        <v>19.358304320000002</v>
      </c>
    </row>
    <row r="3017" spans="1:7" x14ac:dyDescent="0.2">
      <c r="A3017" s="24" t="s">
        <v>11824</v>
      </c>
      <c r="B3017" s="24" t="s">
        <v>11825</v>
      </c>
      <c r="C3017" s="68">
        <v>12.38619643</v>
      </c>
      <c r="D3017" s="68">
        <v>13.73777398</v>
      </c>
      <c r="E3017" s="68">
        <v>12.686069369999998</v>
      </c>
      <c r="F3017" s="68">
        <v>15.14232591</v>
      </c>
      <c r="G3017" s="68">
        <v>13.75080973</v>
      </c>
    </row>
    <row r="3018" spans="1:7" x14ac:dyDescent="0.2">
      <c r="A3018" s="24" t="s">
        <v>11826</v>
      </c>
      <c r="B3018" s="24" t="s">
        <v>11827</v>
      </c>
      <c r="C3018" s="68">
        <v>3.8330483799999997</v>
      </c>
      <c r="D3018" s="68">
        <v>5.7239284400000008</v>
      </c>
      <c r="E3018" s="68">
        <v>-5.3509286900000008</v>
      </c>
      <c r="F3018" s="68">
        <v>29.609966370000002</v>
      </c>
      <c r="G3018" s="68">
        <v>6.8987067900000003</v>
      </c>
    </row>
    <row r="3019" spans="1:7" x14ac:dyDescent="0.2">
      <c r="A3019" s="24" t="s">
        <v>11828</v>
      </c>
      <c r="B3019" s="24" t="s">
        <v>11829</v>
      </c>
      <c r="C3019" s="68">
        <v>45.965614180000003</v>
      </c>
      <c r="D3019" s="68">
        <v>22.017309690000001</v>
      </c>
      <c r="E3019" s="68">
        <v>92.393437730000002</v>
      </c>
      <c r="F3019" s="68">
        <v>48.68412361</v>
      </c>
      <c r="G3019" s="68">
        <v>39.525484770000006</v>
      </c>
    </row>
    <row r="3020" spans="1:7" x14ac:dyDescent="0.2">
      <c r="A3020" s="24" t="s">
        <v>11830</v>
      </c>
      <c r="B3020" s="24" t="s">
        <v>11831</v>
      </c>
      <c r="C3020" s="68" t="s">
        <v>11870</v>
      </c>
      <c r="D3020" s="68" t="s">
        <v>11870</v>
      </c>
      <c r="E3020" s="68" t="s">
        <v>11870</v>
      </c>
      <c r="F3020" s="68" t="s">
        <v>11870</v>
      </c>
      <c r="G3020" s="68" t="s">
        <v>11870</v>
      </c>
    </row>
    <row r="3021" spans="1:7" x14ac:dyDescent="0.2">
      <c r="A3021" s="24" t="s">
        <v>11832</v>
      </c>
      <c r="B3021" s="24" t="s">
        <v>11833</v>
      </c>
      <c r="C3021" s="68" t="s">
        <v>11870</v>
      </c>
      <c r="D3021" s="68" t="s">
        <v>11870</v>
      </c>
      <c r="E3021" s="68" t="s">
        <v>11870</v>
      </c>
      <c r="F3021" s="68" t="s">
        <v>11870</v>
      </c>
      <c r="G3021" s="68" t="s">
        <v>11870</v>
      </c>
    </row>
    <row r="3022" spans="1:7" x14ac:dyDescent="0.2">
      <c r="A3022" s="24" t="s">
        <v>11834</v>
      </c>
      <c r="B3022" s="24" t="s">
        <v>11835</v>
      </c>
      <c r="C3022" s="68">
        <v>13.209068289999999</v>
      </c>
      <c r="D3022" s="68">
        <v>18.911873510000003</v>
      </c>
      <c r="E3022" s="68">
        <v>7.0816270299999999</v>
      </c>
      <c r="F3022" s="68">
        <v>17.017893010000002</v>
      </c>
      <c r="G3022" s="68">
        <v>11.751473689999999</v>
      </c>
    </row>
    <row r="3023" spans="1:7" x14ac:dyDescent="0.2">
      <c r="A3023" s="24" t="s">
        <v>11836</v>
      </c>
      <c r="B3023" s="24" t="s">
        <v>11837</v>
      </c>
      <c r="C3023" s="68">
        <v>47.264384130000003</v>
      </c>
      <c r="D3023" s="68">
        <v>59.825762539999999</v>
      </c>
      <c r="E3023" s="68">
        <v>52.275546490000004</v>
      </c>
      <c r="F3023" s="68">
        <v>50.675141950000004</v>
      </c>
      <c r="G3023" s="68">
        <v>37.384894700000004</v>
      </c>
    </row>
    <row r="3024" spans="1:7" x14ac:dyDescent="0.2">
      <c r="A3024" s="24" t="s">
        <v>11838</v>
      </c>
      <c r="B3024" s="24" t="s">
        <v>11839</v>
      </c>
      <c r="C3024" s="68">
        <v>1.9161649299999999</v>
      </c>
      <c r="D3024" s="68">
        <v>20.063206469999997</v>
      </c>
      <c r="E3024" s="68">
        <v>33.620013569999998</v>
      </c>
      <c r="F3024" s="68">
        <v>42.932446200000001</v>
      </c>
      <c r="G3024" s="68">
        <v>-9.6205518200000011</v>
      </c>
    </row>
    <row r="3025" spans="1:7" x14ac:dyDescent="0.2">
      <c r="A3025" s="24" t="s">
        <v>11840</v>
      </c>
      <c r="B3025" s="24" t="s">
        <v>11841</v>
      </c>
      <c r="C3025" s="68">
        <v>32.744416610000002</v>
      </c>
      <c r="D3025" s="68" t="s">
        <v>11870</v>
      </c>
      <c r="E3025" s="68" t="s">
        <v>11870</v>
      </c>
      <c r="F3025" s="68">
        <v>37.125742039999999</v>
      </c>
      <c r="G3025" s="68">
        <v>11.68772581</v>
      </c>
    </row>
    <row r="3026" spans="1:7" x14ac:dyDescent="0.2">
      <c r="A3026" s="24" t="s">
        <v>11842</v>
      </c>
      <c r="B3026" s="24" t="s">
        <v>11843</v>
      </c>
      <c r="C3026" s="68">
        <v>33.959959189999999</v>
      </c>
      <c r="D3026" s="68">
        <v>49.272459659999996</v>
      </c>
      <c r="E3026" s="68">
        <v>19.049350839999999</v>
      </c>
      <c r="F3026" s="68">
        <v>15.87335006</v>
      </c>
      <c r="G3026" s="68">
        <v>22.288582139999999</v>
      </c>
    </row>
    <row r="3027" spans="1:7" x14ac:dyDescent="0.2">
      <c r="A3027" s="24" t="s">
        <v>11844</v>
      </c>
      <c r="B3027" s="24" t="s">
        <v>11845</v>
      </c>
      <c r="C3027" s="68">
        <v>53.454027789999998</v>
      </c>
      <c r="D3027" s="68">
        <v>40.005504810000005</v>
      </c>
      <c r="E3027" s="68">
        <v>5.8374920299999999</v>
      </c>
      <c r="F3027" s="68">
        <v>31.27109475</v>
      </c>
      <c r="G3027" s="68">
        <v>28.8188855</v>
      </c>
    </row>
    <row r="3028" spans="1:7" x14ac:dyDescent="0.2">
      <c r="A3028" s="24" t="s">
        <v>11846</v>
      </c>
      <c r="B3028" s="24" t="s">
        <v>11847</v>
      </c>
      <c r="C3028" s="68">
        <v>31.415730149999998</v>
      </c>
      <c r="D3028" s="68" t="s">
        <v>11870</v>
      </c>
      <c r="E3028" s="68" t="s">
        <v>11870</v>
      </c>
      <c r="F3028" s="68">
        <v>29.37609531</v>
      </c>
      <c r="G3028" s="68" t="s">
        <v>11870</v>
      </c>
    </row>
    <row r="3029" spans="1:7" x14ac:dyDescent="0.2">
      <c r="A3029" s="24" t="s">
        <v>11848</v>
      </c>
      <c r="B3029" s="24" t="s">
        <v>11849</v>
      </c>
      <c r="C3029" s="68">
        <v>57.180833460000002</v>
      </c>
      <c r="D3029" s="68">
        <v>63.963284039999998</v>
      </c>
      <c r="E3029" s="68">
        <v>43.529102549999998</v>
      </c>
      <c r="F3029" s="68">
        <v>14.594739279999999</v>
      </c>
      <c r="G3029" s="68">
        <v>63.340622759999995</v>
      </c>
    </row>
    <row r="3030" spans="1:7" x14ac:dyDescent="0.2">
      <c r="A3030" s="24" t="s">
        <v>11850</v>
      </c>
      <c r="B3030" s="24" t="s">
        <v>11851</v>
      </c>
      <c r="C3030" s="68">
        <v>54.703583680000001</v>
      </c>
      <c r="D3030" s="68" t="s">
        <v>11870</v>
      </c>
      <c r="E3030" s="68" t="s">
        <v>11870</v>
      </c>
      <c r="F3030" s="68">
        <v>36.803268119999998</v>
      </c>
      <c r="G3030" s="68">
        <v>58.612153799999994</v>
      </c>
    </row>
    <row r="3031" spans="1:7" x14ac:dyDescent="0.2">
      <c r="A3031" s="24" t="s">
        <v>11852</v>
      </c>
      <c r="B3031" s="24" t="s">
        <v>11853</v>
      </c>
      <c r="C3031" s="68">
        <v>30.523832989999999</v>
      </c>
      <c r="D3031" s="68" t="s">
        <v>11870</v>
      </c>
      <c r="E3031" s="68" t="s">
        <v>11870</v>
      </c>
      <c r="F3031" s="68">
        <v>25.219296410000002</v>
      </c>
      <c r="G3031" s="68">
        <v>27.56317001</v>
      </c>
    </row>
    <row r="3032" spans="1:7" x14ac:dyDescent="0.2">
      <c r="A3032" s="24" t="s">
        <v>11854</v>
      </c>
      <c r="B3032" s="24" t="s">
        <v>11855</v>
      </c>
      <c r="C3032" s="68">
        <v>6.1843340599999994</v>
      </c>
      <c r="D3032" s="68">
        <v>7.29910719</v>
      </c>
      <c r="E3032" s="68">
        <v>11.140084099999999</v>
      </c>
      <c r="F3032" s="68">
        <v>7.1478619100000005</v>
      </c>
      <c r="G3032" s="68">
        <v>12.026907679999999</v>
      </c>
    </row>
    <row r="3033" spans="1:7" x14ac:dyDescent="0.2">
      <c r="A3033" s="24" t="s">
        <v>11856</v>
      </c>
      <c r="B3033" s="24" t="s">
        <v>11857</v>
      </c>
      <c r="C3033" s="68">
        <v>67.14660056999999</v>
      </c>
      <c r="D3033" s="68">
        <v>78.725774370000011</v>
      </c>
      <c r="E3033" s="68">
        <v>54.759554000000001</v>
      </c>
      <c r="F3033" s="68">
        <v>77.424438620000004</v>
      </c>
      <c r="G3033" s="68">
        <v>59.298371179999997</v>
      </c>
    </row>
    <row r="3034" spans="1:7" x14ac:dyDescent="0.2">
      <c r="A3034" s="24" t="s">
        <v>11858</v>
      </c>
      <c r="B3034" s="24" t="s">
        <v>11859</v>
      </c>
      <c r="C3034" s="68" t="s">
        <v>11870</v>
      </c>
      <c r="D3034" s="68" t="s">
        <v>11870</v>
      </c>
      <c r="E3034" s="68" t="s">
        <v>11870</v>
      </c>
      <c r="F3034" s="68" t="s">
        <v>11870</v>
      </c>
      <c r="G3034" s="68" t="s">
        <v>11870</v>
      </c>
    </row>
    <row r="3035" spans="1:7" x14ac:dyDescent="0.2">
      <c r="A3035" s="24" t="s">
        <v>11860</v>
      </c>
      <c r="B3035" s="24" t="s">
        <v>11861</v>
      </c>
      <c r="C3035" s="68">
        <v>71.596166430000011</v>
      </c>
      <c r="D3035" s="68">
        <v>370.81441022000001</v>
      </c>
      <c r="E3035" s="68">
        <v>141.09182737999998</v>
      </c>
      <c r="F3035" s="68">
        <v>120.2410187</v>
      </c>
      <c r="G3035" s="68">
        <v>177.89458365000002</v>
      </c>
    </row>
    <row r="3036" spans="1:7" x14ac:dyDescent="0.2">
      <c r="A3036" s="24" t="s">
        <v>11862</v>
      </c>
      <c r="B3036" s="24" t="s">
        <v>11863</v>
      </c>
      <c r="C3036" s="68">
        <v>50.840869679999997</v>
      </c>
      <c r="D3036" s="68">
        <v>7.4814143</v>
      </c>
      <c r="E3036" s="68">
        <v>2.5839579800000001</v>
      </c>
      <c r="F3036" s="68">
        <v>27.27047112</v>
      </c>
      <c r="G3036" s="68">
        <v>31.794378479999999</v>
      </c>
    </row>
    <row r="3037" spans="1:7" x14ac:dyDescent="0.2">
      <c r="A3037" s="24" t="s">
        <v>11864</v>
      </c>
      <c r="B3037" s="24" t="s">
        <v>11865</v>
      </c>
      <c r="C3037" s="68">
        <v>62.716340729999999</v>
      </c>
      <c r="D3037" s="68">
        <v>54.908921710000001</v>
      </c>
      <c r="E3037" s="68">
        <v>59.446206200000006</v>
      </c>
      <c r="F3037" s="68">
        <v>47.196897640000003</v>
      </c>
      <c r="G3037" s="68">
        <v>42.29289739</v>
      </c>
    </row>
    <row r="3038" spans="1:7" x14ac:dyDescent="0.2">
      <c r="A3038" s="24" t="s">
        <v>11866</v>
      </c>
      <c r="B3038" s="24" t="s">
        <v>11867</v>
      </c>
      <c r="C3038" s="68">
        <v>19.10669824</v>
      </c>
      <c r="D3038" s="68">
        <v>22.03902274</v>
      </c>
      <c r="E3038" s="68">
        <v>15.785449140000001</v>
      </c>
      <c r="F3038" s="68">
        <v>17.86042071</v>
      </c>
      <c r="G3038" s="68">
        <v>25.14186655</v>
      </c>
    </row>
    <row r="3039" spans="1:7" x14ac:dyDescent="0.2">
      <c r="A3039" s="24" t="s">
        <v>11868</v>
      </c>
      <c r="B3039" s="24" t="s">
        <v>11869</v>
      </c>
      <c r="C3039" s="68">
        <v>30.332339839999999</v>
      </c>
      <c r="D3039" s="68">
        <v>20.127580479999999</v>
      </c>
      <c r="E3039" s="68">
        <v>11.826692019999999</v>
      </c>
      <c r="F3039" s="68">
        <v>38.81110692</v>
      </c>
      <c r="G3039" s="68">
        <v>20.793956559999998</v>
      </c>
    </row>
  </sheetData>
  <phoneticPr fontId="8" type="noConversion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39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C1" sqref="C1"/>
    </sheetView>
  </sheetViews>
  <sheetFormatPr defaultColWidth="9.125" defaultRowHeight="12.75" x14ac:dyDescent="0.2"/>
  <cols>
    <col min="1" max="1" width="9.125" style="64"/>
    <col min="2" max="2" width="10" style="2" bestFit="1" customWidth="1"/>
    <col min="3" max="3" width="8.75" style="2" customWidth="1"/>
    <col min="4" max="8" width="11.75" style="27" customWidth="1"/>
    <col min="9" max="9" width="13.75" style="35" customWidth="1"/>
    <col min="10" max="12" width="13.75" style="27" customWidth="1"/>
    <col min="13" max="13" width="24" style="49" customWidth="1"/>
    <col min="14" max="14" width="16.125" style="45" customWidth="1"/>
    <col min="15" max="15" width="20.25" style="26" customWidth="1"/>
    <col min="16" max="16" width="11" style="26" customWidth="1"/>
    <col min="17" max="16384" width="9.125" style="2"/>
  </cols>
  <sheetData>
    <row r="1" spans="1:18" x14ac:dyDescent="0.2">
      <c r="B1" s="2" t="s">
        <v>5758</v>
      </c>
      <c r="C1" s="25">
        <v>42735</v>
      </c>
      <c r="M1" s="44">
        <f ca="1">TODAY()</f>
        <v>42739</v>
      </c>
      <c r="N1" s="45" t="s">
        <v>5767</v>
      </c>
    </row>
    <row r="2" spans="1:18" x14ac:dyDescent="0.2">
      <c r="D2" s="56" t="s">
        <v>5757</v>
      </c>
      <c r="I2" s="39">
        <f>IF(MONTH(C1)&lt;=3,DATE(YEAR(C1)-1,12,31),IF(MONTH(C1)&lt;=6,DATE(YEAR(C1),3,31),IF(MONTH(C1)&lt;=9,DATE(YEAR(C1),6,30),DATE(YEAR(C1),9,30))))</f>
        <v>42643</v>
      </c>
      <c r="J2" s="40">
        <f>C1</f>
        <v>42735</v>
      </c>
      <c r="K2" s="40">
        <f>DATE(YEAR(C1)-1,MONTH(C1),DAY(C1))</f>
        <v>42369</v>
      </c>
      <c r="L2" s="40">
        <f>C1</f>
        <v>42735</v>
      </c>
      <c r="M2" s="44">
        <f ca="1">DATE(YEAR(M1)-2,MONTH(M1),DAY(M1))</f>
        <v>42008</v>
      </c>
      <c r="N2" s="46">
        <v>10</v>
      </c>
      <c r="O2" s="74" t="s">
        <v>11875</v>
      </c>
    </row>
    <row r="3" spans="1:18" x14ac:dyDescent="0.2">
      <c r="A3" s="55" t="s">
        <v>5768</v>
      </c>
      <c r="B3" s="31" t="s">
        <v>68</v>
      </c>
      <c r="C3" s="31" t="s">
        <v>69</v>
      </c>
      <c r="D3" s="32" t="s">
        <v>5762</v>
      </c>
      <c r="E3" s="32" t="s">
        <v>5763</v>
      </c>
      <c r="F3" s="32" t="s">
        <v>5759</v>
      </c>
      <c r="G3" s="32" t="s">
        <v>5760</v>
      </c>
      <c r="H3" s="32" t="s">
        <v>5761</v>
      </c>
      <c r="I3" s="73" t="s">
        <v>11876</v>
      </c>
      <c r="J3" s="32" t="s">
        <v>5775</v>
      </c>
      <c r="K3" s="70" t="s">
        <v>11871</v>
      </c>
      <c r="L3" s="32" t="s">
        <v>5778</v>
      </c>
      <c r="M3" s="72" t="s">
        <v>11874</v>
      </c>
      <c r="N3" s="48" t="s">
        <v>5766</v>
      </c>
      <c r="O3" s="41" t="s">
        <v>5778</v>
      </c>
      <c r="P3" s="38" t="s">
        <v>5771</v>
      </c>
    </row>
    <row r="4" spans="1:18" x14ac:dyDescent="0.2">
      <c r="A4" s="65" t="str">
        <f ca="1">IFERROR(RANK(O4,$O$4:$O$3500,0),"")</f>
        <v/>
      </c>
      <c r="B4" s="24" t="s">
        <v>5798</v>
      </c>
      <c r="C4" s="24" t="s">
        <v>5799</v>
      </c>
      <c r="D4" s="66" t="str">
        <f>IFERROR([1]!EM_S_QSTM07_IS(B4,"61",$C$1,"1")/1000000,"")</f>
        <v/>
      </c>
      <c r="E4" s="58" t="str">
        <f>IFERROR([1]!EM_S_PERFORMANCEEXPRESS_PERFEXNETPROFITTOSHAREHOLDER(B4,$C$1)/1000000,"")</f>
        <v/>
      </c>
      <c r="F4" s="58" t="str">
        <f>IFERROR([1]!EM_S_PROFITNOTICE_FORECASTT(B4,$C$1)/1000000,"")</f>
        <v/>
      </c>
      <c r="G4" s="58" t="str">
        <f>IFERROR([1]!EM_S_PROFITNOTICE_FORECASTL(B4,$C$1)/1000000,"")</f>
        <v/>
      </c>
      <c r="H4" s="58" t="str">
        <f>IFERROR(AVERAGE(F4:G4),"")</f>
        <v/>
      </c>
      <c r="I4" s="59">
        <f>IFERROR([1]!EM_S_STM07_IS(B4,"61",$I$2,"1")/1000000,"")</f>
        <v>18719</v>
      </c>
      <c r="J4" s="60" t="str">
        <f>IFERROR(IF(D4&lt;&gt;"",D4,IF(E4&lt;&gt;"",E4,IF(H4&lt;&gt;"",IF(MONTH($C$1)=3,H4,H4-I4),""))),"")</f>
        <v/>
      </c>
      <c r="K4" s="58">
        <f>IFERROR([1]!EM_S_QSTM07_IS(B4,"61",$K$2,"1")/1000000,"")</f>
        <v>4125</v>
      </c>
      <c r="L4" s="54" t="str">
        <f>IFERROR(IF(J4="","",(J4-K4)/ABS(K4)),"")</f>
        <v/>
      </c>
      <c r="M4" s="49" t="str">
        <f ca="1">[1]!EM_S_MAJASSRES_NUM(B4,$M$2,$M$1)</f>
        <v/>
      </c>
      <c r="N4" s="45" t="str">
        <f>IFERROR(IF(ABS(K4)&lt;$N$2,1,""),"")</f>
        <v/>
      </c>
      <c r="O4" s="37" t="str">
        <f ca="1">IFERROR(IF(AND(M4="",N4=""),L4,""),"")</f>
        <v/>
      </c>
      <c r="P4" s="26" t="str">
        <f t="shared" ref="P4:P67" si="0">IFERROR(IF(D4&lt;&gt;"","财报",IF(E4&lt;&gt;"","快报",IF(H4&lt;&gt;"","预告",""))),"")</f>
        <v/>
      </c>
    </row>
    <row r="5" spans="1:18" x14ac:dyDescent="0.2">
      <c r="A5" s="65" t="str">
        <f t="shared" ref="A5:A68" ca="1" si="1">IFERROR(RANK(O5,$O$4:$O$3500,0),"")</f>
        <v/>
      </c>
      <c r="B5" s="24" t="s">
        <v>5800</v>
      </c>
      <c r="C5" s="24" t="s">
        <v>5801</v>
      </c>
      <c r="D5" s="58" t="str">
        <f>IFERROR([1]!EM_S_QSTM07_IS(B5,"61",$C$1,"1")/1000000,"")</f>
        <v/>
      </c>
      <c r="E5" s="58" t="str">
        <f>IFERROR([1]!EM_S_PERFORMANCEEXPRESS_PERFEXNETPROFITTOSHAREHOLDER(B5,$C$1)/1000000,"")</f>
        <v/>
      </c>
      <c r="F5" s="58" t="str">
        <f>IFERROR([1]!EM_S_PROFITNOTICE_FORECASTT(B5,$C$1)/1000000,"")</f>
        <v/>
      </c>
      <c r="G5" s="58" t="str">
        <f>IFERROR([1]!EM_S_PROFITNOTICE_FORECASTL(B5,$C$1)/1000000,"")</f>
        <v/>
      </c>
      <c r="H5" s="58" t="str">
        <f t="shared" ref="H5:H68" si="2">IFERROR(AVERAGE(F5:G5),"")</f>
        <v/>
      </c>
      <c r="I5" s="59">
        <f>IFERROR([1]!EM_S_STM07_IS(B5,"61",$I$2,"1")/1000000,"")</f>
        <v>8262.3810117600005</v>
      </c>
      <c r="J5" s="60" t="str">
        <f t="shared" ref="J5:J68" si="3">IFERROR(IF(D5&lt;&gt;"",D5,IF(E5&lt;&gt;"",E5,IF(H5&lt;&gt;"",IF(MONTH($C$1)=3,H5,H5-I5),""))),"")</f>
        <v/>
      </c>
      <c r="K5" s="58">
        <f>IFERROR([1]!EM_S_QSTM07_IS(B5,"61",$K$2,"1")/1000000,"")</f>
        <v>11264.948340969999</v>
      </c>
      <c r="L5" s="54" t="str">
        <f t="shared" ref="L5:L68" si="4">IFERROR(IF(J5="","",(J5-K5)/ABS(K5)),"")</f>
        <v/>
      </c>
      <c r="M5" s="49" t="str">
        <f ca="1">[1]!EM_S_MAJASSRES_NUM(B5,$M$2,$M$1)</f>
        <v/>
      </c>
      <c r="N5" s="45" t="str">
        <f t="shared" ref="N5:N68" si="5">IFERROR(IF(ABS(K5)&lt;$N$2,1,""),"")</f>
        <v/>
      </c>
      <c r="O5" s="37" t="str">
        <f t="shared" ref="O5:O68" ca="1" si="6">IFERROR(IF(AND(M5="",N5=""),L5,""),"")</f>
        <v/>
      </c>
      <c r="P5" s="26" t="str">
        <f t="shared" si="0"/>
        <v/>
      </c>
    </row>
    <row r="6" spans="1:18" x14ac:dyDescent="0.2">
      <c r="A6" s="65" t="str">
        <f t="shared" ca="1" si="1"/>
        <v/>
      </c>
      <c r="B6" s="24" t="s">
        <v>5802</v>
      </c>
      <c r="C6" s="24" t="s">
        <v>5803</v>
      </c>
      <c r="D6" s="58" t="str">
        <f>IFERROR([1]!EM_S_QSTM07_IS(B6,"61",$C$1,"1")/1000000,"")</f>
        <v/>
      </c>
      <c r="E6" s="58" t="str">
        <f>IFERROR([1]!EM_S_PERFORMANCEEXPRESS_PERFEXNETPROFITTOSHAREHOLDER(B6,$C$1)/1000000,"")</f>
        <v/>
      </c>
      <c r="F6" s="58" t="str">
        <f>IFERROR([1]!EM_S_PROFITNOTICE_FORECASTT(B6,$C$1)/1000000,"")</f>
        <v/>
      </c>
      <c r="G6" s="58" t="str">
        <f>IFERROR([1]!EM_S_PROFITNOTICE_FORECASTL(B6,$C$1)/1000000,"")</f>
        <v/>
      </c>
      <c r="H6" s="58" t="str">
        <f t="shared" si="2"/>
        <v/>
      </c>
      <c r="I6" s="59">
        <f>IFERROR([1]!EM_S_STM07_IS(B6,"61",$I$2,"1")/1000000,"")</f>
        <v>14.698532210000002</v>
      </c>
      <c r="J6" s="60" t="str">
        <f t="shared" si="3"/>
        <v/>
      </c>
      <c r="K6" s="58">
        <f>IFERROR([1]!EM_S_QSTM07_IS(B6,"61",$K$2,"1")/1000000,"")</f>
        <v>-1.1295852200000001</v>
      </c>
      <c r="L6" s="54" t="str">
        <f t="shared" si="4"/>
        <v/>
      </c>
      <c r="M6" s="49" t="str">
        <f ca="1">[1]!EM_S_MAJASSRES_NUM(B6,$M$2,$M$1)</f>
        <v/>
      </c>
      <c r="N6" s="45">
        <f t="shared" si="5"/>
        <v>1</v>
      </c>
      <c r="O6" s="37" t="str">
        <f t="shared" ca="1" si="6"/>
        <v/>
      </c>
      <c r="P6" s="26" t="str">
        <f t="shared" si="0"/>
        <v/>
      </c>
    </row>
    <row r="7" spans="1:18" x14ac:dyDescent="0.2">
      <c r="A7" s="65" t="str">
        <f t="shared" ca="1" si="1"/>
        <v/>
      </c>
      <c r="B7" s="24" t="s">
        <v>5804</v>
      </c>
      <c r="C7" s="24" t="s">
        <v>5805</v>
      </c>
      <c r="D7" s="58" t="str">
        <f>IFERROR([1]!EM_S_QSTM07_IS(B7,"61",$C$1,"1")/1000000,"")</f>
        <v/>
      </c>
      <c r="E7" s="58" t="str">
        <f>IFERROR([1]!EM_S_PERFORMANCEEXPRESS_PERFEXNETPROFITTOSHAREHOLDER(B7,$C$1)/1000000,"")</f>
        <v/>
      </c>
      <c r="F7" s="58" t="str">
        <f>IFERROR([1]!EM_S_PROFITNOTICE_FORECASTT(B7,$C$1)/1000000,"")</f>
        <v/>
      </c>
      <c r="G7" s="58" t="str">
        <f>IFERROR([1]!EM_S_PROFITNOTICE_FORECASTL(B7,$C$1)/1000000,"")</f>
        <v/>
      </c>
      <c r="H7" s="58" t="str">
        <f t="shared" si="2"/>
        <v/>
      </c>
      <c r="I7" s="59">
        <f>IFERROR([1]!EM_S_STM07_IS(B7,"61",$I$2,"1")/1000000,"")</f>
        <v>133.76937805</v>
      </c>
      <c r="J7" s="60" t="str">
        <f t="shared" si="3"/>
        <v/>
      </c>
      <c r="K7" s="58">
        <f>IFERROR([1]!EM_S_QSTM07_IS(B7,"61",$K$2,"1")/1000000,"")</f>
        <v>-25.40330505</v>
      </c>
      <c r="L7" s="54" t="str">
        <f t="shared" si="4"/>
        <v/>
      </c>
      <c r="M7" s="49" t="str">
        <f ca="1">[1]!EM_S_MAJASSRES_NUM(B7,$M$2,$M$1)</f>
        <v/>
      </c>
      <c r="N7" s="45" t="str">
        <f t="shared" si="5"/>
        <v/>
      </c>
      <c r="O7" s="37" t="str">
        <f t="shared" ca="1" si="6"/>
        <v/>
      </c>
      <c r="P7" s="26" t="str">
        <f t="shared" si="0"/>
        <v/>
      </c>
    </row>
    <row r="8" spans="1:18" x14ac:dyDescent="0.2">
      <c r="A8" s="65" t="str">
        <f t="shared" ca="1" si="1"/>
        <v/>
      </c>
      <c r="B8" s="24" t="s">
        <v>5806</v>
      </c>
      <c r="C8" s="24" t="s">
        <v>5807</v>
      </c>
      <c r="D8" s="58" t="str">
        <f>IFERROR([1]!EM_S_QSTM07_IS(B8,"61",$C$1,"1")/1000000,"")</f>
        <v/>
      </c>
      <c r="E8" s="58" t="str">
        <f>IFERROR([1]!EM_S_PERFORMANCEEXPRESS_PERFEXNETPROFITTOSHAREHOLDER(B8,$C$1)/1000000,"")</f>
        <v/>
      </c>
      <c r="F8" s="58" t="str">
        <f>IFERROR([1]!EM_S_PROFITNOTICE_FORECASTT(B8,$C$1)/1000000,"")</f>
        <v/>
      </c>
      <c r="G8" s="58" t="str">
        <f>IFERROR([1]!EM_S_PROFITNOTICE_FORECASTL(B8,$C$1)/1000000,"")</f>
        <v/>
      </c>
      <c r="H8" s="58" t="str">
        <f t="shared" si="2"/>
        <v/>
      </c>
      <c r="I8" s="59">
        <f>IFERROR([1]!EM_S_STM07_IS(B8,"61",$I$2,"1")/1000000,"")</f>
        <v>114.48286292</v>
      </c>
      <c r="J8" s="60" t="str">
        <f t="shared" si="3"/>
        <v/>
      </c>
      <c r="K8" s="58">
        <f>IFERROR([1]!EM_S_QSTM07_IS(B8,"61",$K$2,"1")/1000000,"")</f>
        <v>139.92839619</v>
      </c>
      <c r="L8" s="54" t="str">
        <f t="shared" si="4"/>
        <v/>
      </c>
      <c r="M8" s="49" t="str">
        <f ca="1">[1]!EM_S_MAJASSRES_NUM(B8,$M$2,$M$1)</f>
        <v/>
      </c>
      <c r="N8" s="45" t="str">
        <f t="shared" si="5"/>
        <v/>
      </c>
      <c r="O8" s="37" t="str">
        <f t="shared" ca="1" si="6"/>
        <v/>
      </c>
      <c r="P8" s="26" t="str">
        <f t="shared" si="0"/>
        <v/>
      </c>
    </row>
    <row r="9" spans="1:18" x14ac:dyDescent="0.2">
      <c r="A9" s="65" t="str">
        <f t="shared" ca="1" si="1"/>
        <v/>
      </c>
      <c r="B9" s="24" t="s">
        <v>5808</v>
      </c>
      <c r="C9" s="24" t="s">
        <v>5809</v>
      </c>
      <c r="D9" s="58" t="str">
        <f>IFERROR([1]!EM_S_QSTM07_IS(B9,"61",$C$1,"1")/1000000,"")</f>
        <v/>
      </c>
      <c r="E9" s="58" t="str">
        <f>IFERROR([1]!EM_S_PERFORMANCEEXPRESS_PERFEXNETPROFITTOSHAREHOLDER(B9,$C$1)/1000000,"")</f>
        <v/>
      </c>
      <c r="F9" s="58" t="str">
        <f>IFERROR([1]!EM_S_PROFITNOTICE_FORECASTT(B9,$C$1)/1000000,"")</f>
        <v/>
      </c>
      <c r="G9" s="58" t="str">
        <f>IFERROR([1]!EM_S_PROFITNOTICE_FORECASTL(B9,$C$1)/1000000,"")</f>
        <v/>
      </c>
      <c r="H9" s="58" t="str">
        <f t="shared" si="2"/>
        <v/>
      </c>
      <c r="I9" s="59">
        <f>IFERROR([1]!EM_S_STM07_IS(B9,"61",$I$2,"1")/1000000,"")</f>
        <v>17.38778018</v>
      </c>
      <c r="J9" s="60" t="str">
        <f t="shared" si="3"/>
        <v/>
      </c>
      <c r="K9" s="58">
        <f>IFERROR([1]!EM_S_QSTM07_IS(B9,"61",$K$2,"1")/1000000,"")</f>
        <v>25.68164475</v>
      </c>
      <c r="L9" s="54" t="str">
        <f t="shared" si="4"/>
        <v/>
      </c>
      <c r="M9" s="49" t="str">
        <f ca="1">[1]!EM_S_MAJASSRES_NUM(B9,$M$2,$M$1)</f>
        <v/>
      </c>
      <c r="N9" s="45" t="str">
        <f t="shared" si="5"/>
        <v/>
      </c>
      <c r="O9" s="37" t="str">
        <f t="shared" ca="1" si="6"/>
        <v/>
      </c>
      <c r="P9" s="26" t="str">
        <f t="shared" si="0"/>
        <v/>
      </c>
      <c r="R9" s="2" t="s">
        <v>5774</v>
      </c>
    </row>
    <row r="10" spans="1:18" x14ac:dyDescent="0.2">
      <c r="A10" s="65" t="str">
        <f t="shared" ca="1" si="1"/>
        <v/>
      </c>
      <c r="B10" s="24" t="s">
        <v>5810</v>
      </c>
      <c r="C10" s="24" t="s">
        <v>5811</v>
      </c>
      <c r="D10" s="58" t="str">
        <f>IFERROR([1]!EM_S_QSTM07_IS(B10,"61",$C$1,"1")/1000000,"")</f>
        <v/>
      </c>
      <c r="E10" s="58" t="str">
        <f>IFERROR([1]!EM_S_PERFORMANCEEXPRESS_PERFEXNETPROFITTOSHAREHOLDER(B10,$C$1)/1000000,"")</f>
        <v/>
      </c>
      <c r="F10" s="58" t="str">
        <f>IFERROR([1]!EM_S_PROFITNOTICE_FORECASTT(B10,$C$1)/1000000,"")</f>
        <v/>
      </c>
      <c r="G10" s="58" t="str">
        <f>IFERROR([1]!EM_S_PROFITNOTICE_FORECASTL(B10,$C$1)/1000000,"")</f>
        <v/>
      </c>
      <c r="H10" s="58" t="str">
        <f t="shared" si="2"/>
        <v/>
      </c>
      <c r="I10" s="59">
        <f>IFERROR([1]!EM_S_STM07_IS(B10,"61",$I$2,"1")/1000000,"")</f>
        <v>216.89794563999999</v>
      </c>
      <c r="J10" s="60" t="str">
        <f t="shared" si="3"/>
        <v/>
      </c>
      <c r="K10" s="58">
        <f>IFERROR([1]!EM_S_QSTM07_IS(B10,"61",$K$2,"1")/1000000,"")</f>
        <v>89.85703565</v>
      </c>
      <c r="L10" s="54" t="str">
        <f t="shared" si="4"/>
        <v/>
      </c>
      <c r="M10" s="49" t="str">
        <f ca="1">[1]!EM_S_MAJASSRES_NUM(B10,$M$2,$M$1)</f>
        <v/>
      </c>
      <c r="N10" s="45" t="str">
        <f t="shared" si="5"/>
        <v/>
      </c>
      <c r="O10" s="37" t="str">
        <f t="shared" ca="1" si="6"/>
        <v/>
      </c>
      <c r="P10" s="26" t="str">
        <f t="shared" si="0"/>
        <v/>
      </c>
    </row>
    <row r="11" spans="1:18" x14ac:dyDescent="0.2">
      <c r="A11" s="65" t="str">
        <f t="shared" ca="1" si="1"/>
        <v/>
      </c>
      <c r="B11" s="24" t="s">
        <v>5812</v>
      </c>
      <c r="C11" s="24" t="s">
        <v>5813</v>
      </c>
      <c r="D11" s="58" t="str">
        <f>IFERROR([1]!EM_S_QSTM07_IS(B11,"61",$C$1,"1")/1000000,"")</f>
        <v/>
      </c>
      <c r="E11" s="58" t="str">
        <f>IFERROR([1]!EM_S_PERFORMANCEEXPRESS_PERFEXNETPROFITTOSHAREHOLDER(B11,$C$1)/1000000,"")</f>
        <v/>
      </c>
      <c r="F11" s="58" t="str">
        <f>IFERROR([1]!EM_S_PROFITNOTICE_FORECASTT(B11,$C$1)/1000000,"")</f>
        <v/>
      </c>
      <c r="G11" s="58" t="str">
        <f>IFERROR([1]!EM_S_PROFITNOTICE_FORECASTL(B11,$C$1)/1000000,"")</f>
        <v/>
      </c>
      <c r="H11" s="58" t="str">
        <f t="shared" si="2"/>
        <v/>
      </c>
      <c r="I11" s="59">
        <f>IFERROR([1]!EM_S_STM07_IS(B11,"61",$I$2,"1")/1000000,"")</f>
        <v>210.36546258999999</v>
      </c>
      <c r="J11" s="60" t="str">
        <f t="shared" si="3"/>
        <v/>
      </c>
      <c r="K11" s="58">
        <f>IFERROR([1]!EM_S_QSTM07_IS(B11,"61",$K$2,"1")/1000000,"")</f>
        <v>109.17349929000001</v>
      </c>
      <c r="L11" s="54" t="str">
        <f t="shared" si="4"/>
        <v/>
      </c>
      <c r="M11" s="49" t="str">
        <f ca="1">[1]!EM_S_MAJASSRES_NUM(B11,$M$2,$M$1)</f>
        <v/>
      </c>
      <c r="N11" s="45" t="str">
        <f t="shared" si="5"/>
        <v/>
      </c>
      <c r="O11" s="37" t="str">
        <f t="shared" ca="1" si="6"/>
        <v/>
      </c>
      <c r="P11" s="26" t="str">
        <f t="shared" si="0"/>
        <v/>
      </c>
    </row>
    <row r="12" spans="1:18" x14ac:dyDescent="0.2">
      <c r="A12" s="65" t="str">
        <f t="shared" ca="1" si="1"/>
        <v/>
      </c>
      <c r="B12" s="24" t="s">
        <v>5814</v>
      </c>
      <c r="C12" s="24" t="s">
        <v>5815</v>
      </c>
      <c r="D12" s="58" t="str">
        <f>IFERROR([1]!EM_S_QSTM07_IS(B12,"61",$C$1,"1")/1000000,"")</f>
        <v/>
      </c>
      <c r="E12" s="58" t="str">
        <f>IFERROR([1]!EM_S_PERFORMANCEEXPRESS_PERFEXNETPROFITTOSHAREHOLDER(B12,$C$1)/1000000,"")</f>
        <v/>
      </c>
      <c r="F12" s="58" t="str">
        <f>IFERROR([1]!EM_S_PROFITNOTICE_FORECASTT(B12,$C$1)/1000000,"")</f>
        <v/>
      </c>
      <c r="G12" s="58" t="str">
        <f>IFERROR([1]!EM_S_PROFITNOTICE_FORECASTL(B12,$C$1)/1000000,"")</f>
        <v/>
      </c>
      <c r="H12" s="58" t="str">
        <f t="shared" si="2"/>
        <v/>
      </c>
      <c r="I12" s="59">
        <f>IFERROR([1]!EM_S_STM07_IS(B12,"61",$I$2,"1")/1000000,"")</f>
        <v>21.946868850000001</v>
      </c>
      <c r="J12" s="60" t="str">
        <f t="shared" si="3"/>
        <v/>
      </c>
      <c r="K12" s="58">
        <f>IFERROR([1]!EM_S_QSTM07_IS(B12,"61",$K$2,"1")/1000000,"")</f>
        <v>30.677713230000002</v>
      </c>
      <c r="L12" s="54" t="str">
        <f t="shared" si="4"/>
        <v/>
      </c>
      <c r="M12" s="49" t="str">
        <f ca="1">[1]!EM_S_MAJASSRES_NUM(B12,$M$2,$M$1)</f>
        <v/>
      </c>
      <c r="N12" s="45" t="str">
        <f t="shared" si="5"/>
        <v/>
      </c>
      <c r="O12" s="37" t="str">
        <f t="shared" ca="1" si="6"/>
        <v/>
      </c>
      <c r="P12" s="26" t="str">
        <f t="shared" si="0"/>
        <v/>
      </c>
    </row>
    <row r="13" spans="1:18" x14ac:dyDescent="0.2">
      <c r="A13" s="65">
        <f t="shared" ca="1" si="1"/>
        <v>68</v>
      </c>
      <c r="B13" s="24" t="s">
        <v>5816</v>
      </c>
      <c r="C13" s="24" t="s">
        <v>5817</v>
      </c>
      <c r="D13" s="58" t="str">
        <f>IFERROR([1]!EM_S_QSTM07_IS(B13,"61",$C$1,"1")/1000000,"")</f>
        <v/>
      </c>
      <c r="E13" s="58" t="str">
        <f>IFERROR([1]!EM_S_PERFORMANCEEXPRESS_PERFEXNETPROFITTOSHAREHOLDER(B13,$C$1)/1000000,"")</f>
        <v/>
      </c>
      <c r="F13" s="58">
        <f>IFERROR([1]!EM_S_PROFITNOTICE_FORECASTT(B13,$C$1)/1000000,"")</f>
        <v>302</v>
      </c>
      <c r="G13" s="58">
        <f>IFERROR([1]!EM_S_PROFITNOTICE_FORECASTL(B13,$C$1)/1000000,"")</f>
        <v>302</v>
      </c>
      <c r="H13" s="58">
        <f t="shared" si="2"/>
        <v>302</v>
      </c>
      <c r="I13" s="59">
        <f>IFERROR([1]!EM_S_STM07_IS(B13,"61",$I$2,"1")/1000000,"")</f>
        <v>-7.2024855900000002</v>
      </c>
      <c r="J13" s="60">
        <f t="shared" si="3"/>
        <v>309.20248558999998</v>
      </c>
      <c r="K13" s="58">
        <f>IFERROR([1]!EM_S_QSTM07_IS(B13,"61",$K$2,"1")/1000000,"")</f>
        <v>110.36416634</v>
      </c>
      <c r="L13" s="54">
        <f t="shared" si="4"/>
        <v>1.8016565144653636</v>
      </c>
      <c r="M13" s="49" t="str">
        <f ca="1">[1]!EM_S_MAJASSRES_NUM(B13,$M$2,$M$1)</f>
        <v/>
      </c>
      <c r="N13" s="45" t="str">
        <f t="shared" si="5"/>
        <v/>
      </c>
      <c r="O13" s="37">
        <f t="shared" ca="1" si="6"/>
        <v>1.8016565144653636</v>
      </c>
      <c r="P13" s="26" t="str">
        <f t="shared" si="0"/>
        <v>预告</v>
      </c>
    </row>
    <row r="14" spans="1:18" x14ac:dyDescent="0.2">
      <c r="A14" s="65" t="str">
        <f t="shared" ca="1" si="1"/>
        <v/>
      </c>
      <c r="B14" s="24" t="s">
        <v>5818</v>
      </c>
      <c r="C14" s="24" t="s">
        <v>5819</v>
      </c>
      <c r="D14" s="58" t="str">
        <f>IFERROR([1]!EM_S_QSTM07_IS(B14,"61",$C$1,"1")/1000000,"")</f>
        <v/>
      </c>
      <c r="E14" s="58" t="str">
        <f>IFERROR([1]!EM_S_PERFORMANCEEXPRESS_PERFEXNETPROFITTOSHAREHOLDER(B14,$C$1)/1000000,"")</f>
        <v/>
      </c>
      <c r="F14" s="58" t="str">
        <f>IFERROR([1]!EM_S_PROFITNOTICE_FORECASTT(B14,$C$1)/1000000,"")</f>
        <v/>
      </c>
      <c r="G14" s="58" t="str">
        <f>IFERROR([1]!EM_S_PROFITNOTICE_FORECASTL(B14,$C$1)/1000000,"")</f>
        <v/>
      </c>
      <c r="H14" s="58" t="str">
        <f t="shared" si="2"/>
        <v/>
      </c>
      <c r="I14" s="59">
        <f>IFERROR([1]!EM_S_STM07_IS(B14,"61",$I$2,"1")/1000000,"")</f>
        <v>714.89931300000001</v>
      </c>
      <c r="J14" s="60" t="str">
        <f t="shared" si="3"/>
        <v/>
      </c>
      <c r="K14" s="58">
        <f>IFERROR([1]!EM_S_QSTM07_IS(B14,"61",$K$2,"1")/1000000,"")</f>
        <v>230.68374</v>
      </c>
      <c r="L14" s="54" t="str">
        <f t="shared" si="4"/>
        <v/>
      </c>
      <c r="M14" s="49" t="str">
        <f ca="1">[1]!EM_S_MAJASSRES_NUM(B14,$M$2,$M$1)</f>
        <v/>
      </c>
      <c r="N14" s="45" t="str">
        <f t="shared" si="5"/>
        <v/>
      </c>
      <c r="O14" s="37" t="str">
        <f t="shared" ca="1" si="6"/>
        <v/>
      </c>
      <c r="P14" s="26" t="str">
        <f t="shared" si="0"/>
        <v/>
      </c>
    </row>
    <row r="15" spans="1:18" x14ac:dyDescent="0.2">
      <c r="A15" s="65" t="str">
        <f t="shared" ca="1" si="1"/>
        <v/>
      </c>
      <c r="B15" s="24" t="s">
        <v>5820</v>
      </c>
      <c r="C15" s="24" t="s">
        <v>5821</v>
      </c>
      <c r="D15" s="58" t="str">
        <f>IFERROR([1]!EM_S_QSTM07_IS(B15,"61",$C$1,"1")/1000000,"")</f>
        <v/>
      </c>
      <c r="E15" s="58" t="str">
        <f>IFERROR([1]!EM_S_PERFORMANCEEXPRESS_PERFEXNETPROFITTOSHAREHOLDER(B15,$C$1)/1000000,"")</f>
        <v/>
      </c>
      <c r="F15" s="58" t="str">
        <f>IFERROR([1]!EM_S_PROFITNOTICE_FORECASTT(B15,$C$1)/1000000,"")</f>
        <v/>
      </c>
      <c r="G15" s="58" t="str">
        <f>IFERROR([1]!EM_S_PROFITNOTICE_FORECASTL(B15,$C$1)/1000000,"")</f>
        <v/>
      </c>
      <c r="H15" s="58" t="str">
        <f t="shared" si="2"/>
        <v/>
      </c>
      <c r="I15" s="59">
        <f>IFERROR([1]!EM_S_STM07_IS(B15,"61",$I$2,"1")/1000000,"")</f>
        <v>-17.53621716</v>
      </c>
      <c r="J15" s="60" t="str">
        <f t="shared" si="3"/>
        <v/>
      </c>
      <c r="K15" s="58">
        <f>IFERROR([1]!EM_S_QSTM07_IS(B15,"61",$K$2,"1")/1000000,"")</f>
        <v>53.953367700000001</v>
      </c>
      <c r="L15" s="54" t="str">
        <f t="shared" si="4"/>
        <v/>
      </c>
      <c r="M15" s="49" t="str">
        <f ca="1">[1]!EM_S_MAJASSRES_NUM(B15,$M$2,$M$1)</f>
        <v/>
      </c>
      <c r="N15" s="45" t="str">
        <f t="shared" si="5"/>
        <v/>
      </c>
      <c r="O15" s="37" t="str">
        <f t="shared" ca="1" si="6"/>
        <v/>
      </c>
      <c r="P15" s="26" t="str">
        <f t="shared" si="0"/>
        <v/>
      </c>
    </row>
    <row r="16" spans="1:18" x14ac:dyDescent="0.2">
      <c r="A16" s="65" t="str">
        <f t="shared" ca="1" si="1"/>
        <v/>
      </c>
      <c r="B16" s="24" t="s">
        <v>5822</v>
      </c>
      <c r="C16" s="24" t="s">
        <v>5823</v>
      </c>
      <c r="D16" s="58" t="str">
        <f>IFERROR([1]!EM_S_QSTM07_IS(B16,"61",$C$1,"1")/1000000,"")</f>
        <v/>
      </c>
      <c r="E16" s="58" t="str">
        <f>IFERROR([1]!EM_S_PERFORMANCEEXPRESS_PERFEXNETPROFITTOSHAREHOLDER(B16,$C$1)/1000000,"")</f>
        <v/>
      </c>
      <c r="F16" s="58" t="str">
        <f>IFERROR([1]!EM_S_PROFITNOTICE_FORECASTT(B16,$C$1)/1000000,"")</f>
        <v/>
      </c>
      <c r="G16" s="58" t="str">
        <f>IFERROR([1]!EM_S_PROFITNOTICE_FORECASTL(B16,$C$1)/1000000,"")</f>
        <v/>
      </c>
      <c r="H16" s="58" t="str">
        <f t="shared" si="2"/>
        <v/>
      </c>
      <c r="I16" s="59">
        <f>IFERROR([1]!EM_S_STM07_IS(B16,"61",$I$2,"1")/1000000,"")</f>
        <v>-44.330957310000002</v>
      </c>
      <c r="J16" s="60" t="str">
        <f t="shared" si="3"/>
        <v/>
      </c>
      <c r="K16" s="58">
        <f>IFERROR([1]!EM_S_QSTM07_IS(B16,"61",$K$2,"1")/1000000,"")</f>
        <v>-404.60976670999997</v>
      </c>
      <c r="L16" s="54" t="str">
        <f t="shared" si="4"/>
        <v/>
      </c>
      <c r="M16" s="49" t="str">
        <f ca="1">[1]!EM_S_MAJASSRES_NUM(B16,$M$2,$M$1)</f>
        <v/>
      </c>
      <c r="N16" s="45" t="str">
        <f t="shared" si="5"/>
        <v/>
      </c>
      <c r="O16" s="37" t="str">
        <f t="shared" ca="1" si="6"/>
        <v/>
      </c>
      <c r="P16" s="26" t="str">
        <f t="shared" si="0"/>
        <v/>
      </c>
    </row>
    <row r="17" spans="1:16" x14ac:dyDescent="0.2">
      <c r="A17" s="65" t="str">
        <f t="shared" ca="1" si="1"/>
        <v/>
      </c>
      <c r="B17" s="24" t="s">
        <v>5824</v>
      </c>
      <c r="C17" s="24" t="s">
        <v>5825</v>
      </c>
      <c r="D17" s="58" t="str">
        <f>IFERROR([1]!EM_S_QSTM07_IS(B17,"61",$C$1,"1")/1000000,"")</f>
        <v/>
      </c>
      <c r="E17" s="58" t="str">
        <f>IFERROR([1]!EM_S_PERFORMANCEEXPRESS_PERFEXNETPROFITTOSHAREHOLDER(B17,$C$1)/1000000,"")</f>
        <v/>
      </c>
      <c r="F17" s="58" t="str">
        <f>IFERROR([1]!EM_S_PROFITNOTICE_FORECASTT(B17,$C$1)/1000000,"")</f>
        <v/>
      </c>
      <c r="G17" s="58" t="str">
        <f>IFERROR([1]!EM_S_PROFITNOTICE_FORECASTL(B17,$C$1)/1000000,"")</f>
        <v/>
      </c>
      <c r="H17" s="58" t="str">
        <f t="shared" si="2"/>
        <v/>
      </c>
      <c r="I17" s="59">
        <f>IFERROR([1]!EM_S_STM07_IS(B17,"61",$I$2,"1")/1000000,"")</f>
        <v>2.0805682000000001</v>
      </c>
      <c r="J17" s="60" t="str">
        <f t="shared" si="3"/>
        <v/>
      </c>
      <c r="K17" s="58">
        <f>IFERROR([1]!EM_S_QSTM07_IS(B17,"61",$K$2,"1")/1000000,"")</f>
        <v>-0.67646255</v>
      </c>
      <c r="L17" s="54" t="str">
        <f t="shared" si="4"/>
        <v/>
      </c>
      <c r="M17" s="49" t="str">
        <f ca="1">[1]!EM_S_MAJASSRES_NUM(B17,$M$2,$M$1)</f>
        <v/>
      </c>
      <c r="N17" s="45">
        <f t="shared" si="5"/>
        <v>1</v>
      </c>
      <c r="O17" s="37" t="str">
        <f t="shared" ca="1" si="6"/>
        <v/>
      </c>
      <c r="P17" s="26" t="str">
        <f t="shared" si="0"/>
        <v/>
      </c>
    </row>
    <row r="18" spans="1:16" x14ac:dyDescent="0.2">
      <c r="A18" s="65" t="str">
        <f t="shared" ca="1" si="1"/>
        <v/>
      </c>
      <c r="B18" s="24" t="s">
        <v>5826</v>
      </c>
      <c r="C18" s="24" t="s">
        <v>5827</v>
      </c>
      <c r="D18" s="58" t="str">
        <f>IFERROR([1]!EM_S_QSTM07_IS(B18,"61",$C$1,"1")/1000000,"")</f>
        <v/>
      </c>
      <c r="E18" s="58" t="str">
        <f>IFERROR([1]!EM_S_PERFORMANCEEXPRESS_PERFEXNETPROFITTOSHAREHOLDER(B18,$C$1)/1000000,"")</f>
        <v/>
      </c>
      <c r="F18" s="58" t="str">
        <f>IFERROR([1]!EM_S_PROFITNOTICE_FORECASTT(B18,$C$1)/1000000,"")</f>
        <v/>
      </c>
      <c r="G18" s="58" t="str">
        <f>IFERROR([1]!EM_S_PROFITNOTICE_FORECASTL(B18,$C$1)/1000000,"")</f>
        <v/>
      </c>
      <c r="H18" s="58" t="str">
        <f t="shared" si="2"/>
        <v/>
      </c>
      <c r="I18" s="59">
        <f>IFERROR([1]!EM_S_STM07_IS(B18,"61",$I$2,"1")/1000000,"")</f>
        <v>303.16597006000001</v>
      </c>
      <c r="J18" s="60" t="str">
        <f t="shared" si="3"/>
        <v/>
      </c>
      <c r="K18" s="58">
        <f>IFERROR([1]!EM_S_QSTM07_IS(B18,"61",$K$2,"1")/1000000,"")</f>
        <v>104.12030003</v>
      </c>
      <c r="L18" s="54" t="str">
        <f t="shared" si="4"/>
        <v/>
      </c>
      <c r="M18" s="49" t="str">
        <f ca="1">[1]!EM_S_MAJASSRES_NUM(B18,$M$2,$M$1)</f>
        <v/>
      </c>
      <c r="N18" s="45" t="str">
        <f t="shared" si="5"/>
        <v/>
      </c>
      <c r="O18" s="37" t="str">
        <f t="shared" ca="1" si="6"/>
        <v/>
      </c>
      <c r="P18" s="26" t="str">
        <f t="shared" si="0"/>
        <v/>
      </c>
    </row>
    <row r="19" spans="1:16" x14ac:dyDescent="0.2">
      <c r="A19" s="65" t="str">
        <f t="shared" ca="1" si="1"/>
        <v/>
      </c>
      <c r="B19" s="24" t="s">
        <v>5828</v>
      </c>
      <c r="C19" s="24" t="s">
        <v>5829</v>
      </c>
      <c r="D19" s="58" t="str">
        <f>IFERROR([1]!EM_S_QSTM07_IS(B19,"61",$C$1,"1")/1000000,"")</f>
        <v/>
      </c>
      <c r="E19" s="58" t="str">
        <f>IFERROR([1]!EM_S_PERFORMANCEEXPRESS_PERFEXNETPROFITTOSHAREHOLDER(B19,$C$1)/1000000,"")</f>
        <v/>
      </c>
      <c r="F19" s="58" t="str">
        <f>IFERROR([1]!EM_S_PROFITNOTICE_FORECASTT(B19,$C$1)/1000000,"")</f>
        <v/>
      </c>
      <c r="G19" s="58" t="str">
        <f>IFERROR([1]!EM_S_PROFITNOTICE_FORECASTL(B19,$C$1)/1000000,"")</f>
        <v/>
      </c>
      <c r="H19" s="58" t="str">
        <f t="shared" si="2"/>
        <v/>
      </c>
      <c r="I19" s="59">
        <f>IFERROR([1]!EM_S_STM07_IS(B19,"61",$I$2,"1")/1000000,"")</f>
        <v>-27.5590133</v>
      </c>
      <c r="J19" s="60" t="str">
        <f t="shared" si="3"/>
        <v/>
      </c>
      <c r="K19" s="58">
        <f>IFERROR([1]!EM_S_QSTM07_IS(B19,"61",$K$2,"1")/1000000,"")</f>
        <v>-27.025945159999999</v>
      </c>
      <c r="L19" s="54" t="str">
        <f t="shared" si="4"/>
        <v/>
      </c>
      <c r="M19" s="49" t="str">
        <f ca="1">[1]!EM_S_MAJASSRES_NUM(B19,$M$2,$M$1)</f>
        <v/>
      </c>
      <c r="N19" s="45" t="str">
        <f t="shared" si="5"/>
        <v/>
      </c>
      <c r="O19" s="37" t="str">
        <f t="shared" ca="1" si="6"/>
        <v/>
      </c>
      <c r="P19" s="26" t="str">
        <f t="shared" si="0"/>
        <v/>
      </c>
    </row>
    <row r="20" spans="1:16" x14ac:dyDescent="0.2">
      <c r="A20" s="65" t="str">
        <f t="shared" ca="1" si="1"/>
        <v/>
      </c>
      <c r="B20" s="24" t="s">
        <v>5830</v>
      </c>
      <c r="C20" s="24" t="s">
        <v>5831</v>
      </c>
      <c r="D20" s="58" t="str">
        <f>IFERROR([1]!EM_S_QSTM07_IS(B20,"61",$C$1,"1")/1000000,"")</f>
        <v/>
      </c>
      <c r="E20" s="58" t="str">
        <f>IFERROR([1]!EM_S_PERFORMANCEEXPRESS_PERFEXNETPROFITTOSHAREHOLDER(B20,$C$1)/1000000,"")</f>
        <v/>
      </c>
      <c r="F20" s="58" t="str">
        <f>IFERROR([1]!EM_S_PROFITNOTICE_FORECASTT(B20,$C$1)/1000000,"")</f>
        <v/>
      </c>
      <c r="G20" s="58" t="str">
        <f>IFERROR([1]!EM_S_PROFITNOTICE_FORECASTL(B20,$C$1)/1000000,"")</f>
        <v/>
      </c>
      <c r="H20" s="58" t="str">
        <f t="shared" si="2"/>
        <v/>
      </c>
      <c r="I20" s="59">
        <f>IFERROR([1]!EM_S_STM07_IS(B20,"61",$I$2,"1")/1000000,"")</f>
        <v>4.5093685599999995</v>
      </c>
      <c r="J20" s="60" t="str">
        <f t="shared" si="3"/>
        <v/>
      </c>
      <c r="K20" s="58">
        <f>IFERROR([1]!EM_S_QSTM07_IS(B20,"61",$K$2,"1")/1000000,"")</f>
        <v>-26.726066120000002</v>
      </c>
      <c r="L20" s="54" t="str">
        <f t="shared" si="4"/>
        <v/>
      </c>
      <c r="M20" s="49" t="str">
        <f ca="1">[1]!EM_S_MAJASSRES_NUM(B20,$M$2,$M$1)</f>
        <v/>
      </c>
      <c r="N20" s="45" t="str">
        <f t="shared" si="5"/>
        <v/>
      </c>
      <c r="O20" s="37" t="str">
        <f t="shared" ca="1" si="6"/>
        <v/>
      </c>
      <c r="P20" s="26" t="str">
        <f t="shared" si="0"/>
        <v/>
      </c>
    </row>
    <row r="21" spans="1:16" x14ac:dyDescent="0.2">
      <c r="A21" s="65" t="str">
        <f t="shared" ca="1" si="1"/>
        <v/>
      </c>
      <c r="B21" s="24" t="s">
        <v>5832</v>
      </c>
      <c r="C21" s="24" t="s">
        <v>5833</v>
      </c>
      <c r="D21" s="58" t="str">
        <f>IFERROR([1]!EM_S_QSTM07_IS(B21,"61",$C$1,"1")/1000000,"")</f>
        <v/>
      </c>
      <c r="E21" s="58" t="str">
        <f>IFERROR([1]!EM_S_PERFORMANCEEXPRESS_PERFEXNETPROFITTOSHAREHOLDER(B21,$C$1)/1000000,"")</f>
        <v/>
      </c>
      <c r="F21" s="58" t="str">
        <f>IFERROR([1]!EM_S_PROFITNOTICE_FORECASTT(B21,$C$1)/1000000,"")</f>
        <v/>
      </c>
      <c r="G21" s="58" t="str">
        <f>IFERROR([1]!EM_S_PROFITNOTICE_FORECASTL(B21,$C$1)/1000000,"")</f>
        <v/>
      </c>
      <c r="H21" s="58" t="str">
        <f t="shared" si="2"/>
        <v/>
      </c>
      <c r="I21" s="59">
        <f>IFERROR([1]!EM_S_STM07_IS(B21,"61",$I$2,"1")/1000000,"")</f>
        <v>303.53316745999996</v>
      </c>
      <c r="J21" s="60" t="str">
        <f t="shared" si="3"/>
        <v/>
      </c>
      <c r="K21" s="58">
        <f>IFERROR([1]!EM_S_QSTM07_IS(B21,"61",$K$2,"1")/1000000,"")</f>
        <v>40.326502529999999</v>
      </c>
      <c r="L21" s="54" t="str">
        <f t="shared" si="4"/>
        <v/>
      </c>
      <c r="M21" s="49" t="str">
        <f ca="1">[1]!EM_S_MAJASSRES_NUM(B21,$M$2,$M$1)</f>
        <v/>
      </c>
      <c r="N21" s="45" t="str">
        <f t="shared" si="5"/>
        <v/>
      </c>
      <c r="O21" s="37" t="str">
        <f t="shared" ca="1" si="6"/>
        <v/>
      </c>
      <c r="P21" s="26" t="str">
        <f t="shared" si="0"/>
        <v/>
      </c>
    </row>
    <row r="22" spans="1:16" x14ac:dyDescent="0.2">
      <c r="A22" s="65" t="str">
        <f t="shared" ca="1" si="1"/>
        <v/>
      </c>
      <c r="B22" s="24" t="s">
        <v>5834</v>
      </c>
      <c r="C22" s="24" t="s">
        <v>5835</v>
      </c>
      <c r="D22" s="58" t="str">
        <f>IFERROR([1]!EM_S_QSTM07_IS(B22,"61",$C$1,"1")/1000000,"")</f>
        <v/>
      </c>
      <c r="E22" s="58" t="str">
        <f>IFERROR([1]!EM_S_PERFORMANCEEXPRESS_PERFEXNETPROFITTOSHAREHOLDER(B22,$C$1)/1000000,"")</f>
        <v/>
      </c>
      <c r="F22" s="58" t="str">
        <f>IFERROR([1]!EM_S_PROFITNOTICE_FORECASTT(B22,$C$1)/1000000,"")</f>
        <v/>
      </c>
      <c r="G22" s="58" t="str">
        <f>IFERROR([1]!EM_S_PROFITNOTICE_FORECASTL(B22,$C$1)/1000000,"")</f>
        <v/>
      </c>
      <c r="H22" s="58" t="str">
        <f t="shared" si="2"/>
        <v/>
      </c>
      <c r="I22" s="59">
        <f>IFERROR([1]!EM_S_STM07_IS(B22,"61",$I$2,"1")/1000000,"")</f>
        <v>427.24024439999999</v>
      </c>
      <c r="J22" s="60" t="str">
        <f t="shared" si="3"/>
        <v/>
      </c>
      <c r="K22" s="58">
        <f>IFERROR([1]!EM_S_QSTM07_IS(B22,"61",$K$2,"1")/1000000,"")</f>
        <v>110.24168627</v>
      </c>
      <c r="L22" s="54" t="str">
        <f t="shared" si="4"/>
        <v/>
      </c>
      <c r="M22" s="49" t="str">
        <f ca="1">[1]!EM_S_MAJASSRES_NUM(B22,$M$2,$M$1)</f>
        <v/>
      </c>
      <c r="N22" s="45" t="str">
        <f t="shared" si="5"/>
        <v/>
      </c>
      <c r="O22" s="37" t="str">
        <f t="shared" ca="1" si="6"/>
        <v/>
      </c>
      <c r="P22" s="26" t="str">
        <f t="shared" si="0"/>
        <v/>
      </c>
    </row>
    <row r="23" spans="1:16" x14ac:dyDescent="0.2">
      <c r="A23" s="65" t="str">
        <f t="shared" ca="1" si="1"/>
        <v/>
      </c>
      <c r="B23" s="24" t="s">
        <v>5836</v>
      </c>
      <c r="C23" s="24" t="s">
        <v>5837</v>
      </c>
      <c r="D23" s="58" t="str">
        <f>IFERROR([1]!EM_S_QSTM07_IS(B23,"61",$C$1,"1")/1000000,"")</f>
        <v/>
      </c>
      <c r="E23" s="58" t="str">
        <f>IFERROR([1]!EM_S_PERFORMANCEEXPRESS_PERFEXNETPROFITTOSHAREHOLDER(B23,$C$1)/1000000,"")</f>
        <v/>
      </c>
      <c r="F23" s="58" t="str">
        <f>IFERROR([1]!EM_S_PROFITNOTICE_FORECASTT(B23,$C$1)/1000000,"")</f>
        <v/>
      </c>
      <c r="G23" s="58" t="str">
        <f>IFERROR([1]!EM_S_PROFITNOTICE_FORECASTL(B23,$C$1)/1000000,"")</f>
        <v/>
      </c>
      <c r="H23" s="58" t="str">
        <f t="shared" si="2"/>
        <v/>
      </c>
      <c r="I23" s="59">
        <f>IFERROR([1]!EM_S_STM07_IS(B23,"61",$I$2,"1")/1000000,"")</f>
        <v>8.267795679999999</v>
      </c>
      <c r="J23" s="60" t="str">
        <f t="shared" si="3"/>
        <v/>
      </c>
      <c r="K23" s="58">
        <f>IFERROR([1]!EM_S_QSTM07_IS(B23,"61",$K$2,"1")/1000000,"")</f>
        <v>-0.51267438999999704</v>
      </c>
      <c r="L23" s="54" t="str">
        <f t="shared" si="4"/>
        <v/>
      </c>
      <c r="M23" s="49" t="str">
        <f ca="1">[1]!EM_S_MAJASSRES_NUM(B23,$M$2,$M$1)</f>
        <v/>
      </c>
      <c r="N23" s="45">
        <f t="shared" si="5"/>
        <v>1</v>
      </c>
      <c r="O23" s="37" t="str">
        <f t="shared" ca="1" si="6"/>
        <v/>
      </c>
      <c r="P23" s="26" t="str">
        <f t="shared" si="0"/>
        <v/>
      </c>
    </row>
    <row r="24" spans="1:16" x14ac:dyDescent="0.2">
      <c r="A24" s="65" t="str">
        <f t="shared" ca="1" si="1"/>
        <v/>
      </c>
      <c r="B24" s="24" t="s">
        <v>5838</v>
      </c>
      <c r="C24" s="24" t="s">
        <v>5839</v>
      </c>
      <c r="D24" s="58" t="str">
        <f>IFERROR([1]!EM_S_QSTM07_IS(B24,"61",$C$1,"1")/1000000,"")</f>
        <v/>
      </c>
      <c r="E24" s="58" t="str">
        <f>IFERROR([1]!EM_S_PERFORMANCEEXPRESS_PERFEXNETPROFITTOSHAREHOLDER(B24,$C$1)/1000000,"")</f>
        <v/>
      </c>
      <c r="F24" s="58" t="str">
        <f>IFERROR([1]!EM_S_PROFITNOTICE_FORECASTT(B24,$C$1)/1000000,"")</f>
        <v/>
      </c>
      <c r="G24" s="58" t="str">
        <f>IFERROR([1]!EM_S_PROFITNOTICE_FORECASTL(B24,$C$1)/1000000,"")</f>
        <v/>
      </c>
      <c r="H24" s="58" t="str">
        <f t="shared" si="2"/>
        <v/>
      </c>
      <c r="I24" s="59">
        <f>IFERROR([1]!EM_S_STM07_IS(B24,"61",$I$2,"1")/1000000,"")</f>
        <v>26.215339850000003</v>
      </c>
      <c r="J24" s="60" t="str">
        <f t="shared" si="3"/>
        <v/>
      </c>
      <c r="K24" s="58">
        <f>IFERROR([1]!EM_S_QSTM07_IS(B24,"61",$K$2,"1")/1000000,"")</f>
        <v>24.07365866</v>
      </c>
      <c r="L24" s="54" t="str">
        <f t="shared" si="4"/>
        <v/>
      </c>
      <c r="M24" s="49" t="str">
        <f ca="1">[1]!EM_S_MAJASSRES_NUM(B24,$M$2,$M$1)</f>
        <v/>
      </c>
      <c r="N24" s="45" t="str">
        <f t="shared" si="5"/>
        <v/>
      </c>
      <c r="O24" s="37" t="str">
        <f t="shared" ca="1" si="6"/>
        <v/>
      </c>
      <c r="P24" s="26" t="str">
        <f t="shared" si="0"/>
        <v/>
      </c>
    </row>
    <row r="25" spans="1:16" x14ac:dyDescent="0.2">
      <c r="A25" s="65" t="str">
        <f t="shared" ca="1" si="1"/>
        <v/>
      </c>
      <c r="B25" s="24" t="s">
        <v>5840</v>
      </c>
      <c r="C25" s="24" t="s">
        <v>5841</v>
      </c>
      <c r="D25" s="58" t="str">
        <f>IFERROR([1]!EM_S_QSTM07_IS(B25,"61",$C$1,"1")/1000000,"")</f>
        <v/>
      </c>
      <c r="E25" s="58" t="str">
        <f>IFERROR([1]!EM_S_PERFORMANCEEXPRESS_PERFEXNETPROFITTOSHAREHOLDER(B25,$C$1)/1000000,"")</f>
        <v/>
      </c>
      <c r="F25" s="58" t="str">
        <f>IFERROR([1]!EM_S_PROFITNOTICE_FORECASTT(B25,$C$1)/1000000,"")</f>
        <v/>
      </c>
      <c r="G25" s="58" t="str">
        <f>IFERROR([1]!EM_S_PROFITNOTICE_FORECASTL(B25,$C$1)/1000000,"")</f>
        <v/>
      </c>
      <c r="H25" s="58" t="str">
        <f t="shared" si="2"/>
        <v/>
      </c>
      <c r="I25" s="59">
        <f>IFERROR([1]!EM_S_STM07_IS(B25,"61",$I$2,"1")/1000000,"")</f>
        <v>108.32126816</v>
      </c>
      <c r="J25" s="60" t="str">
        <f t="shared" si="3"/>
        <v/>
      </c>
      <c r="K25" s="58">
        <f>IFERROR([1]!EM_S_QSTM07_IS(B25,"61",$K$2,"1")/1000000,"")</f>
        <v>15.087191460000001</v>
      </c>
      <c r="L25" s="54" t="str">
        <f t="shared" si="4"/>
        <v/>
      </c>
      <c r="M25" s="49" t="str">
        <f ca="1">[1]!EM_S_MAJASSRES_NUM(B25,$M$2,$M$1)</f>
        <v/>
      </c>
      <c r="N25" s="45" t="str">
        <f t="shared" si="5"/>
        <v/>
      </c>
      <c r="O25" s="37" t="str">
        <f t="shared" ca="1" si="6"/>
        <v/>
      </c>
      <c r="P25" s="26" t="str">
        <f t="shared" si="0"/>
        <v/>
      </c>
    </row>
    <row r="26" spans="1:16" x14ac:dyDescent="0.2">
      <c r="A26" s="65" t="str">
        <f t="shared" ca="1" si="1"/>
        <v/>
      </c>
      <c r="B26" s="24" t="s">
        <v>5842</v>
      </c>
      <c r="C26" s="24" t="s">
        <v>5843</v>
      </c>
      <c r="D26" s="58" t="str">
        <f>IFERROR([1]!EM_S_QSTM07_IS(B26,"61",$C$1,"1")/1000000,"")</f>
        <v/>
      </c>
      <c r="E26" s="58" t="str">
        <f>IFERROR([1]!EM_S_PERFORMANCEEXPRESS_PERFEXNETPROFITTOSHAREHOLDER(B26,$C$1)/1000000,"")</f>
        <v/>
      </c>
      <c r="F26" s="58" t="str">
        <f>IFERROR([1]!EM_S_PROFITNOTICE_FORECASTT(B26,$C$1)/1000000,"")</f>
        <v/>
      </c>
      <c r="G26" s="58" t="str">
        <f>IFERROR([1]!EM_S_PROFITNOTICE_FORECASTL(B26,$C$1)/1000000,"")</f>
        <v/>
      </c>
      <c r="H26" s="58" t="str">
        <f t="shared" si="2"/>
        <v/>
      </c>
      <c r="I26" s="59">
        <f>IFERROR([1]!EM_S_STM07_IS(B26,"61",$I$2,"1")/1000000,"")</f>
        <v>1337.9347282599999</v>
      </c>
      <c r="J26" s="60" t="str">
        <f t="shared" si="3"/>
        <v/>
      </c>
      <c r="K26" s="58">
        <f>IFERROR([1]!EM_S_QSTM07_IS(B26,"61",$K$2,"1")/1000000,"")</f>
        <v>201.65184553999998</v>
      </c>
      <c r="L26" s="54" t="str">
        <f t="shared" si="4"/>
        <v/>
      </c>
      <c r="M26" s="49" t="str">
        <f ca="1">[1]!EM_S_MAJASSRES_NUM(B26,$M$2,$M$1)</f>
        <v/>
      </c>
      <c r="N26" s="45" t="str">
        <f t="shared" si="5"/>
        <v/>
      </c>
      <c r="O26" s="37" t="str">
        <f t="shared" ca="1" si="6"/>
        <v/>
      </c>
      <c r="P26" s="26" t="str">
        <f t="shared" si="0"/>
        <v/>
      </c>
    </row>
    <row r="27" spans="1:16" x14ac:dyDescent="0.2">
      <c r="A27" s="65" t="str">
        <f t="shared" ca="1" si="1"/>
        <v/>
      </c>
      <c r="B27" s="24" t="s">
        <v>5844</v>
      </c>
      <c r="C27" s="24" t="s">
        <v>5845</v>
      </c>
      <c r="D27" s="58" t="str">
        <f>IFERROR([1]!EM_S_QSTM07_IS(B27,"61",$C$1,"1")/1000000,"")</f>
        <v/>
      </c>
      <c r="E27" s="58" t="str">
        <f>IFERROR([1]!EM_S_PERFORMANCEEXPRESS_PERFEXNETPROFITTOSHAREHOLDER(B27,$C$1)/1000000,"")</f>
        <v/>
      </c>
      <c r="F27" s="58" t="str">
        <f>IFERROR([1]!EM_S_PROFITNOTICE_FORECASTT(B27,$C$1)/1000000,"")</f>
        <v/>
      </c>
      <c r="G27" s="58" t="str">
        <f>IFERROR([1]!EM_S_PROFITNOTICE_FORECASTL(B27,$C$1)/1000000,"")</f>
        <v/>
      </c>
      <c r="H27" s="58" t="str">
        <f t="shared" si="2"/>
        <v/>
      </c>
      <c r="I27" s="59">
        <f>IFERROR([1]!EM_S_STM07_IS(B27,"61",$I$2,"1")/1000000,"")</f>
        <v>722.81230864999998</v>
      </c>
      <c r="J27" s="60" t="str">
        <f t="shared" si="3"/>
        <v/>
      </c>
      <c r="K27" s="58">
        <f>IFERROR([1]!EM_S_QSTM07_IS(B27,"61",$K$2,"1")/1000000,"")</f>
        <v>187.23993028999999</v>
      </c>
      <c r="L27" s="54" t="str">
        <f t="shared" si="4"/>
        <v/>
      </c>
      <c r="M27" s="49" t="str">
        <f ca="1">[1]!EM_S_MAJASSRES_NUM(B27,$M$2,$M$1)</f>
        <v/>
      </c>
      <c r="N27" s="45" t="str">
        <f t="shared" si="5"/>
        <v/>
      </c>
      <c r="O27" s="37" t="str">
        <f t="shared" ca="1" si="6"/>
        <v/>
      </c>
      <c r="P27" s="26" t="str">
        <f t="shared" si="0"/>
        <v/>
      </c>
    </row>
    <row r="28" spans="1:16" x14ac:dyDescent="0.2">
      <c r="A28" s="65" t="str">
        <f t="shared" ca="1" si="1"/>
        <v/>
      </c>
      <c r="B28" s="24" t="s">
        <v>5846</v>
      </c>
      <c r="C28" s="24" t="s">
        <v>5847</v>
      </c>
      <c r="D28" s="58" t="str">
        <f>IFERROR([1]!EM_S_QSTM07_IS(B28,"61",$C$1,"1")/1000000,"")</f>
        <v/>
      </c>
      <c r="E28" s="58" t="str">
        <f>IFERROR([1]!EM_S_PERFORMANCEEXPRESS_PERFEXNETPROFITTOSHAREHOLDER(B28,$C$1)/1000000,"")</f>
        <v/>
      </c>
      <c r="F28" s="58" t="str">
        <f>IFERROR([1]!EM_S_PROFITNOTICE_FORECASTT(B28,$C$1)/1000000,"")</f>
        <v/>
      </c>
      <c r="G28" s="58" t="str">
        <f>IFERROR([1]!EM_S_PROFITNOTICE_FORECASTL(B28,$C$1)/1000000,"")</f>
        <v/>
      </c>
      <c r="H28" s="58" t="str">
        <f t="shared" si="2"/>
        <v/>
      </c>
      <c r="I28" s="59">
        <f>IFERROR([1]!EM_S_STM07_IS(B28,"61",$I$2,"1")/1000000,"")</f>
        <v>236.87512551</v>
      </c>
      <c r="J28" s="60" t="str">
        <f t="shared" si="3"/>
        <v/>
      </c>
      <c r="K28" s="58">
        <f>IFERROR([1]!EM_S_QSTM07_IS(B28,"61",$K$2,"1")/1000000,"")</f>
        <v>67.137567879999992</v>
      </c>
      <c r="L28" s="54" t="str">
        <f t="shared" si="4"/>
        <v/>
      </c>
      <c r="M28" s="49" t="str">
        <f ca="1">[1]!EM_S_MAJASSRES_NUM(B28,$M$2,$M$1)</f>
        <v/>
      </c>
      <c r="N28" s="45" t="str">
        <f t="shared" si="5"/>
        <v/>
      </c>
      <c r="O28" s="37" t="str">
        <f t="shared" ca="1" si="6"/>
        <v/>
      </c>
      <c r="P28" s="26" t="str">
        <f t="shared" si="0"/>
        <v/>
      </c>
    </row>
    <row r="29" spans="1:16" x14ac:dyDescent="0.2">
      <c r="A29" s="65" t="str">
        <f t="shared" ca="1" si="1"/>
        <v/>
      </c>
      <c r="B29" s="24" t="s">
        <v>5848</v>
      </c>
      <c r="C29" s="24" t="s">
        <v>5849</v>
      </c>
      <c r="D29" s="58" t="str">
        <f>IFERROR([1]!EM_S_QSTM07_IS(B29,"61",$C$1,"1")/1000000,"")</f>
        <v/>
      </c>
      <c r="E29" s="58" t="str">
        <f>IFERROR([1]!EM_S_PERFORMANCEEXPRESS_PERFEXNETPROFITTOSHAREHOLDER(B29,$C$1)/1000000,"")</f>
        <v/>
      </c>
      <c r="F29" s="58" t="str">
        <f>IFERROR([1]!EM_S_PROFITNOTICE_FORECASTT(B29,$C$1)/1000000,"")</f>
        <v/>
      </c>
      <c r="G29" s="58" t="str">
        <f>IFERROR([1]!EM_S_PROFITNOTICE_FORECASTL(B29,$C$1)/1000000,"")</f>
        <v/>
      </c>
      <c r="H29" s="58" t="str">
        <f t="shared" si="2"/>
        <v/>
      </c>
      <c r="I29" s="59">
        <f>IFERROR([1]!EM_S_STM07_IS(B29,"61",$I$2,"1")/1000000,"")</f>
        <v>519.12551738000002</v>
      </c>
      <c r="J29" s="60" t="str">
        <f t="shared" si="3"/>
        <v/>
      </c>
      <c r="K29" s="58">
        <f>IFERROR([1]!EM_S_QSTM07_IS(B29,"61",$K$2,"1")/1000000,"")</f>
        <v>140.37466422999998</v>
      </c>
      <c r="L29" s="54" t="str">
        <f t="shared" si="4"/>
        <v/>
      </c>
      <c r="M29" s="49" t="str">
        <f ca="1">[1]!EM_S_MAJASSRES_NUM(B29,$M$2,$M$1)</f>
        <v/>
      </c>
      <c r="N29" s="45" t="str">
        <f t="shared" si="5"/>
        <v/>
      </c>
      <c r="O29" s="37" t="str">
        <f t="shared" ca="1" si="6"/>
        <v/>
      </c>
      <c r="P29" s="26" t="str">
        <f t="shared" si="0"/>
        <v/>
      </c>
    </row>
    <row r="30" spans="1:16" x14ac:dyDescent="0.2">
      <c r="A30" s="65" t="str">
        <f t="shared" ca="1" si="1"/>
        <v/>
      </c>
      <c r="B30" s="24" t="s">
        <v>5850</v>
      </c>
      <c r="C30" s="24" t="s">
        <v>5851</v>
      </c>
      <c r="D30" s="58" t="str">
        <f>IFERROR([1]!EM_S_QSTM07_IS(B30,"61",$C$1,"1")/1000000,"")</f>
        <v/>
      </c>
      <c r="E30" s="58" t="str">
        <f>IFERROR([1]!EM_S_PERFORMANCEEXPRESS_PERFEXNETPROFITTOSHAREHOLDER(B30,$C$1)/1000000,"")</f>
        <v/>
      </c>
      <c r="F30" s="58" t="str">
        <f>IFERROR([1]!EM_S_PROFITNOTICE_FORECASTT(B30,$C$1)/1000000,"")</f>
        <v/>
      </c>
      <c r="G30" s="58" t="str">
        <f>IFERROR([1]!EM_S_PROFITNOTICE_FORECASTL(B30,$C$1)/1000000,"")</f>
        <v/>
      </c>
      <c r="H30" s="58" t="str">
        <f t="shared" si="2"/>
        <v/>
      </c>
      <c r="I30" s="59">
        <f>IFERROR([1]!EM_S_STM07_IS(B30,"61",$I$2,"1")/1000000,"")</f>
        <v>76.724516690000002</v>
      </c>
      <c r="J30" s="60" t="str">
        <f t="shared" si="3"/>
        <v/>
      </c>
      <c r="K30" s="58">
        <f>IFERROR([1]!EM_S_QSTM07_IS(B30,"61",$K$2,"1")/1000000,"")</f>
        <v>185.10672961</v>
      </c>
      <c r="L30" s="54" t="str">
        <f t="shared" si="4"/>
        <v/>
      </c>
      <c r="M30" s="49" t="str">
        <f ca="1">[1]!EM_S_MAJASSRES_NUM(B30,$M$2,$M$1)</f>
        <v/>
      </c>
      <c r="N30" s="45" t="str">
        <f t="shared" si="5"/>
        <v/>
      </c>
      <c r="O30" s="37" t="str">
        <f t="shared" ca="1" si="6"/>
        <v/>
      </c>
      <c r="P30" s="26" t="str">
        <f t="shared" si="0"/>
        <v/>
      </c>
    </row>
    <row r="31" spans="1:16" x14ac:dyDescent="0.2">
      <c r="A31" s="65" t="str">
        <f t="shared" ca="1" si="1"/>
        <v/>
      </c>
      <c r="B31" s="24" t="s">
        <v>5852</v>
      </c>
      <c r="C31" s="24" t="s">
        <v>5853</v>
      </c>
      <c r="D31" s="58" t="str">
        <f>IFERROR([1]!EM_S_QSTM07_IS(B31,"61",$C$1,"1")/1000000,"")</f>
        <v/>
      </c>
      <c r="E31" s="58" t="str">
        <f>IFERROR([1]!EM_S_PERFORMANCEEXPRESS_PERFEXNETPROFITTOSHAREHOLDER(B31,$C$1)/1000000,"")</f>
        <v/>
      </c>
      <c r="F31" s="58" t="str">
        <f>IFERROR([1]!EM_S_PROFITNOTICE_FORECASTT(B31,$C$1)/1000000,"")</f>
        <v/>
      </c>
      <c r="G31" s="58" t="str">
        <f>IFERROR([1]!EM_S_PROFITNOTICE_FORECASTL(B31,$C$1)/1000000,"")</f>
        <v/>
      </c>
      <c r="H31" s="58" t="str">
        <f t="shared" si="2"/>
        <v/>
      </c>
      <c r="I31" s="59">
        <f>IFERROR([1]!EM_S_STM07_IS(B31,"61",$I$2,"1")/1000000,"")</f>
        <v>57.077302880000005</v>
      </c>
      <c r="J31" s="60" t="str">
        <f t="shared" si="3"/>
        <v/>
      </c>
      <c r="K31" s="58">
        <f>IFERROR([1]!EM_S_QSTM07_IS(B31,"61",$K$2,"1")/1000000,"")</f>
        <v>57.832121239999999</v>
      </c>
      <c r="L31" s="54" t="str">
        <f t="shared" si="4"/>
        <v/>
      </c>
      <c r="M31" s="49" t="str">
        <f ca="1">[1]!EM_S_MAJASSRES_NUM(B31,$M$2,$M$1)</f>
        <v/>
      </c>
      <c r="N31" s="45" t="str">
        <f t="shared" si="5"/>
        <v/>
      </c>
      <c r="O31" s="37" t="str">
        <f t="shared" ca="1" si="6"/>
        <v/>
      </c>
      <c r="P31" s="26" t="str">
        <f t="shared" si="0"/>
        <v/>
      </c>
    </row>
    <row r="32" spans="1:16" x14ac:dyDescent="0.2">
      <c r="A32" s="65">
        <f t="shared" ca="1" si="1"/>
        <v>698</v>
      </c>
      <c r="B32" s="24" t="s">
        <v>5854</v>
      </c>
      <c r="C32" s="24" t="s">
        <v>5855</v>
      </c>
      <c r="D32" s="58" t="str">
        <f>IFERROR([1]!EM_S_QSTM07_IS(B32,"61",$C$1,"1")/1000000,"")</f>
        <v/>
      </c>
      <c r="E32" s="58" t="str">
        <f>IFERROR([1]!EM_S_PERFORMANCEEXPRESS_PERFEXNETPROFITTOSHAREHOLDER(B32,$C$1)/1000000,"")</f>
        <v/>
      </c>
      <c r="F32" s="58">
        <f>IFERROR([1]!EM_S_PROFITNOTICE_FORECASTT(B32,$C$1)/1000000,"")</f>
        <v>11</v>
      </c>
      <c r="G32" s="58">
        <f>IFERROR([1]!EM_S_PROFITNOTICE_FORECASTL(B32,$C$1)/1000000,"")</f>
        <v>9</v>
      </c>
      <c r="H32" s="58">
        <f t="shared" si="2"/>
        <v>10</v>
      </c>
      <c r="I32" s="59">
        <f>IFERROR([1]!EM_S_STM07_IS(B32,"61",$I$2,"1")/1000000,"")</f>
        <v>5.1368250199999999</v>
      </c>
      <c r="J32" s="60">
        <f t="shared" si="3"/>
        <v>4.8631749800000001</v>
      </c>
      <c r="K32" s="58">
        <f>IFERROR([1]!EM_S_QSTM07_IS(B32,"61",$K$2,"1")/1000000,"")</f>
        <v>84.984181370000002</v>
      </c>
      <c r="L32" s="54">
        <f t="shared" si="4"/>
        <v>-0.94277552714396406</v>
      </c>
      <c r="M32" s="49" t="str">
        <f ca="1">[1]!EM_S_MAJASSRES_NUM(B32,$M$2,$M$1)</f>
        <v/>
      </c>
      <c r="N32" s="45" t="str">
        <f t="shared" si="5"/>
        <v/>
      </c>
      <c r="O32" s="37">
        <f t="shared" ca="1" si="6"/>
        <v>-0.94277552714396406</v>
      </c>
      <c r="P32" s="26" t="str">
        <f t="shared" si="0"/>
        <v>预告</v>
      </c>
    </row>
    <row r="33" spans="1:16" x14ac:dyDescent="0.2">
      <c r="A33" s="65" t="str">
        <f t="shared" ca="1" si="1"/>
        <v/>
      </c>
      <c r="B33" s="24" t="s">
        <v>5856</v>
      </c>
      <c r="C33" s="24" t="s">
        <v>5857</v>
      </c>
      <c r="D33" s="58" t="str">
        <f>IFERROR([1]!EM_S_QSTM07_IS(B33,"61",$C$1,"1")/1000000,"")</f>
        <v/>
      </c>
      <c r="E33" s="58" t="str">
        <f>IFERROR([1]!EM_S_PERFORMANCEEXPRESS_PERFEXNETPROFITTOSHAREHOLDER(B33,$C$1)/1000000,"")</f>
        <v/>
      </c>
      <c r="F33" s="58" t="str">
        <f>IFERROR([1]!EM_S_PROFITNOTICE_FORECASTT(B33,$C$1)/1000000,"")</f>
        <v/>
      </c>
      <c r="G33" s="58" t="str">
        <f>IFERROR([1]!EM_S_PROFITNOTICE_FORECASTL(B33,$C$1)/1000000,"")</f>
        <v/>
      </c>
      <c r="H33" s="58" t="str">
        <f t="shared" si="2"/>
        <v/>
      </c>
      <c r="I33" s="59">
        <f>IFERROR([1]!EM_S_STM07_IS(B33,"61",$I$2,"1")/1000000,"")</f>
        <v>333.82489667999999</v>
      </c>
      <c r="J33" s="60" t="str">
        <f t="shared" si="3"/>
        <v/>
      </c>
      <c r="K33" s="58">
        <f>IFERROR([1]!EM_S_QSTM07_IS(B33,"61",$K$2,"1")/1000000,"")</f>
        <v>-5.1521696600000002</v>
      </c>
      <c r="L33" s="54" t="str">
        <f t="shared" si="4"/>
        <v/>
      </c>
      <c r="M33" s="49" t="str">
        <f ca="1">[1]!EM_S_MAJASSRES_NUM(B33,$M$2,$M$1)</f>
        <v/>
      </c>
      <c r="N33" s="45">
        <f t="shared" si="5"/>
        <v>1</v>
      </c>
      <c r="O33" s="37" t="str">
        <f t="shared" ca="1" si="6"/>
        <v/>
      </c>
      <c r="P33" s="26" t="str">
        <f t="shared" si="0"/>
        <v/>
      </c>
    </row>
    <row r="34" spans="1:16" x14ac:dyDescent="0.2">
      <c r="A34" s="65" t="str">
        <f t="shared" ca="1" si="1"/>
        <v/>
      </c>
      <c r="B34" s="24" t="s">
        <v>5858</v>
      </c>
      <c r="C34" s="24" t="s">
        <v>5859</v>
      </c>
      <c r="D34" s="58" t="str">
        <f>IFERROR([1]!EM_S_QSTM07_IS(B34,"61",$C$1,"1")/1000000,"")</f>
        <v/>
      </c>
      <c r="E34" s="58" t="str">
        <f>IFERROR([1]!EM_S_PERFORMANCEEXPRESS_PERFEXNETPROFITTOSHAREHOLDER(B34,$C$1)/1000000,"")</f>
        <v/>
      </c>
      <c r="F34" s="58" t="str">
        <f>IFERROR([1]!EM_S_PROFITNOTICE_FORECASTT(B34,$C$1)/1000000,"")</f>
        <v/>
      </c>
      <c r="G34" s="58" t="str">
        <f>IFERROR([1]!EM_S_PROFITNOTICE_FORECASTL(B34,$C$1)/1000000,"")</f>
        <v/>
      </c>
      <c r="H34" s="58" t="str">
        <f t="shared" si="2"/>
        <v/>
      </c>
      <c r="I34" s="59">
        <f>IFERROR([1]!EM_S_STM07_IS(B34,"61",$I$2,"1")/1000000,"")</f>
        <v>135.14654332000001</v>
      </c>
      <c r="J34" s="60" t="str">
        <f t="shared" si="3"/>
        <v/>
      </c>
      <c r="K34" s="58">
        <f>IFERROR([1]!EM_S_QSTM07_IS(B34,"61",$K$2,"1")/1000000,"")</f>
        <v>107.26298845000001</v>
      </c>
      <c r="L34" s="54" t="str">
        <f t="shared" si="4"/>
        <v/>
      </c>
      <c r="M34" s="49" t="str">
        <f ca="1">[1]!EM_S_MAJASSRES_NUM(B34,$M$2,$M$1)</f>
        <v/>
      </c>
      <c r="N34" s="45" t="str">
        <f t="shared" si="5"/>
        <v/>
      </c>
      <c r="O34" s="37" t="str">
        <f t="shared" ca="1" si="6"/>
        <v/>
      </c>
      <c r="P34" s="26" t="str">
        <f t="shared" si="0"/>
        <v/>
      </c>
    </row>
    <row r="35" spans="1:16" x14ac:dyDescent="0.2">
      <c r="A35" s="65">
        <f t="shared" ca="1" si="1"/>
        <v>6</v>
      </c>
      <c r="B35" s="24" t="s">
        <v>5860</v>
      </c>
      <c r="C35" s="24" t="s">
        <v>5861</v>
      </c>
      <c r="D35" s="58" t="str">
        <f>IFERROR([1]!EM_S_QSTM07_IS(B35,"61",$C$1,"1")/1000000,"")</f>
        <v/>
      </c>
      <c r="E35" s="58" t="str">
        <f>IFERROR([1]!EM_S_PERFORMANCEEXPRESS_PERFEXNETPROFITTOSHAREHOLDER(B35,$C$1)/1000000,"")</f>
        <v/>
      </c>
      <c r="F35" s="58">
        <f>IFERROR([1]!EM_S_PROFITNOTICE_FORECASTT(B35,$C$1)/1000000,"")</f>
        <v>1200</v>
      </c>
      <c r="G35" s="58">
        <f>IFERROR([1]!EM_S_PROFITNOTICE_FORECASTL(B35,$C$1)/1000000,"")</f>
        <v>1200</v>
      </c>
      <c r="H35" s="58">
        <f t="shared" si="2"/>
        <v>1200</v>
      </c>
      <c r="I35" s="59">
        <f>IFERROR([1]!EM_S_STM07_IS(B35,"61",$I$2,"1")/1000000,"")</f>
        <v>475.95174156000002</v>
      </c>
      <c r="J35" s="60">
        <f t="shared" si="3"/>
        <v>724.04825843999993</v>
      </c>
      <c r="K35" s="58">
        <f>IFERROR([1]!EM_S_QSTM07_IS(B35,"61",$K$2,"1")/1000000,"")</f>
        <v>71.348796230000005</v>
      </c>
      <c r="L35" s="54">
        <f t="shared" si="4"/>
        <v>9.1480094507265068</v>
      </c>
      <c r="M35" s="49" t="str">
        <f ca="1">[1]!EM_S_MAJASSRES_NUM(B35,$M$2,$M$1)</f>
        <v/>
      </c>
      <c r="N35" s="45" t="str">
        <f t="shared" si="5"/>
        <v/>
      </c>
      <c r="O35" s="37">
        <f t="shared" ca="1" si="6"/>
        <v>9.1480094507265068</v>
      </c>
      <c r="P35" s="26" t="str">
        <f t="shared" si="0"/>
        <v>预告</v>
      </c>
    </row>
    <row r="36" spans="1:16" x14ac:dyDescent="0.2">
      <c r="A36" s="65" t="str">
        <f t="shared" ca="1" si="1"/>
        <v/>
      </c>
      <c r="B36" s="24" t="s">
        <v>5862</v>
      </c>
      <c r="C36" s="24" t="s">
        <v>5863</v>
      </c>
      <c r="D36" s="58" t="str">
        <f>IFERROR([1]!EM_S_QSTM07_IS(B36,"61",$C$1,"1")/1000000,"")</f>
        <v/>
      </c>
      <c r="E36" s="58" t="str">
        <f>IFERROR([1]!EM_S_PERFORMANCEEXPRESS_PERFEXNETPROFITTOSHAREHOLDER(B36,$C$1)/1000000,"")</f>
        <v/>
      </c>
      <c r="F36" s="58" t="str">
        <f>IFERROR([1]!EM_S_PROFITNOTICE_FORECASTT(B36,$C$1)/1000000,"")</f>
        <v/>
      </c>
      <c r="G36" s="58" t="str">
        <f>IFERROR([1]!EM_S_PROFITNOTICE_FORECASTL(B36,$C$1)/1000000,"")</f>
        <v/>
      </c>
      <c r="H36" s="58" t="str">
        <f t="shared" si="2"/>
        <v/>
      </c>
      <c r="I36" s="59">
        <f>IFERROR([1]!EM_S_STM07_IS(B36,"61",$I$2,"1")/1000000,"")</f>
        <v>-64.159556170000002</v>
      </c>
      <c r="J36" s="60" t="str">
        <f t="shared" si="3"/>
        <v/>
      </c>
      <c r="K36" s="58">
        <f>IFERROR([1]!EM_S_QSTM07_IS(B36,"61",$K$2,"1")/1000000,"")</f>
        <v>-561.85018373000003</v>
      </c>
      <c r="L36" s="54" t="str">
        <f t="shared" si="4"/>
        <v/>
      </c>
      <c r="M36" s="49" t="str">
        <f ca="1">[1]!EM_S_MAJASSRES_NUM(B36,$M$2,$M$1)</f>
        <v/>
      </c>
      <c r="N36" s="45" t="str">
        <f t="shared" si="5"/>
        <v/>
      </c>
      <c r="O36" s="37" t="str">
        <f t="shared" ca="1" si="6"/>
        <v/>
      </c>
      <c r="P36" s="26" t="str">
        <f t="shared" si="0"/>
        <v/>
      </c>
    </row>
    <row r="37" spans="1:16" x14ac:dyDescent="0.2">
      <c r="A37" s="65" t="str">
        <f t="shared" ca="1" si="1"/>
        <v/>
      </c>
      <c r="B37" s="24" t="s">
        <v>5864</v>
      </c>
      <c r="C37" s="24" t="s">
        <v>5865</v>
      </c>
      <c r="D37" s="58" t="str">
        <f>IFERROR([1]!EM_S_QSTM07_IS(B37,"61",$C$1,"1")/1000000,"")</f>
        <v/>
      </c>
      <c r="E37" s="58" t="str">
        <f>IFERROR([1]!EM_S_PERFORMANCEEXPRESS_PERFEXNETPROFITTOSHAREHOLDER(B37,$C$1)/1000000,"")</f>
        <v/>
      </c>
      <c r="F37" s="58" t="str">
        <f>IFERROR([1]!EM_S_PROFITNOTICE_FORECASTT(B37,$C$1)/1000000,"")</f>
        <v/>
      </c>
      <c r="G37" s="58" t="str">
        <f>IFERROR([1]!EM_S_PROFITNOTICE_FORECASTL(B37,$C$1)/1000000,"")</f>
        <v/>
      </c>
      <c r="H37" s="58" t="str">
        <f t="shared" si="2"/>
        <v/>
      </c>
      <c r="I37" s="59">
        <f>IFERROR([1]!EM_S_STM07_IS(B37,"61",$I$2,"1")/1000000,"")</f>
        <v>108.72639995</v>
      </c>
      <c r="J37" s="60" t="str">
        <f t="shared" si="3"/>
        <v/>
      </c>
      <c r="K37" s="58">
        <f>IFERROR([1]!EM_S_QSTM07_IS(B37,"61",$K$2,"1")/1000000,"")</f>
        <v>4.8242915899999996</v>
      </c>
      <c r="L37" s="54" t="str">
        <f t="shared" si="4"/>
        <v/>
      </c>
      <c r="M37" s="49" t="str">
        <f ca="1">[1]!EM_S_MAJASSRES_NUM(B37,$M$2,$M$1)</f>
        <v/>
      </c>
      <c r="N37" s="45">
        <f t="shared" si="5"/>
        <v>1</v>
      </c>
      <c r="O37" s="37" t="str">
        <f t="shared" ca="1" si="6"/>
        <v/>
      </c>
      <c r="P37" s="26" t="str">
        <f t="shared" si="0"/>
        <v/>
      </c>
    </row>
    <row r="38" spans="1:16" x14ac:dyDescent="0.2">
      <c r="A38" s="65" t="str">
        <f t="shared" ca="1" si="1"/>
        <v/>
      </c>
      <c r="B38" s="24" t="s">
        <v>5866</v>
      </c>
      <c r="C38" s="24" t="s">
        <v>5867</v>
      </c>
      <c r="D38" s="58" t="str">
        <f>IFERROR([1]!EM_S_QSTM07_IS(B38,"61",$C$1,"1")/1000000,"")</f>
        <v/>
      </c>
      <c r="E38" s="58" t="str">
        <f>IFERROR([1]!EM_S_PERFORMANCEEXPRESS_PERFEXNETPROFITTOSHAREHOLDER(B38,$C$1)/1000000,"")</f>
        <v/>
      </c>
      <c r="F38" s="58" t="str">
        <f>IFERROR([1]!EM_S_PROFITNOTICE_FORECASTT(B38,$C$1)/1000000,"")</f>
        <v/>
      </c>
      <c r="G38" s="58" t="str">
        <f>IFERROR([1]!EM_S_PROFITNOTICE_FORECASTL(B38,$C$1)/1000000,"")</f>
        <v/>
      </c>
      <c r="H38" s="58" t="str">
        <f t="shared" si="2"/>
        <v/>
      </c>
      <c r="I38" s="59">
        <f>IFERROR([1]!EM_S_STM07_IS(B38,"61",$I$2,"1")/1000000,"")</f>
        <v>-189.631</v>
      </c>
      <c r="J38" s="60" t="str">
        <f t="shared" si="3"/>
        <v/>
      </c>
      <c r="K38" s="58">
        <f>IFERROR([1]!EM_S_QSTM07_IS(B38,"61",$K$2,"1")/1000000,"")</f>
        <v>249.40700000000001</v>
      </c>
      <c r="L38" s="54" t="str">
        <f t="shared" si="4"/>
        <v/>
      </c>
      <c r="M38" s="49" t="str">
        <f ca="1">[1]!EM_S_MAJASSRES_NUM(B38,$M$2,$M$1)</f>
        <v/>
      </c>
      <c r="N38" s="45" t="str">
        <f t="shared" si="5"/>
        <v/>
      </c>
      <c r="O38" s="37" t="str">
        <f t="shared" ca="1" si="6"/>
        <v/>
      </c>
      <c r="P38" s="26" t="str">
        <f t="shared" si="0"/>
        <v/>
      </c>
    </row>
    <row r="39" spans="1:16" x14ac:dyDescent="0.2">
      <c r="A39" s="65" t="str">
        <f t="shared" ca="1" si="1"/>
        <v/>
      </c>
      <c r="B39" s="24" t="s">
        <v>5868</v>
      </c>
      <c r="C39" s="24" t="s">
        <v>5869</v>
      </c>
      <c r="D39" s="58" t="str">
        <f>IFERROR([1]!EM_S_QSTM07_IS(B39,"61",$C$1,"1")/1000000,"")</f>
        <v/>
      </c>
      <c r="E39" s="58" t="str">
        <f>IFERROR([1]!EM_S_PERFORMANCEEXPRESS_PERFEXNETPROFITTOSHAREHOLDER(B39,$C$1)/1000000,"")</f>
        <v/>
      </c>
      <c r="F39" s="58" t="str">
        <f>IFERROR([1]!EM_S_PROFITNOTICE_FORECASTT(B39,$C$1)/1000000,"")</f>
        <v/>
      </c>
      <c r="G39" s="58" t="str">
        <f>IFERROR([1]!EM_S_PROFITNOTICE_FORECASTL(B39,$C$1)/1000000,"")</f>
        <v/>
      </c>
      <c r="H39" s="58" t="str">
        <f t="shared" si="2"/>
        <v/>
      </c>
      <c r="I39" s="59">
        <f>IFERROR([1]!EM_S_STM07_IS(B39,"61",$I$2,"1")/1000000,"")</f>
        <v>131.19783150000001</v>
      </c>
      <c r="J39" s="60" t="str">
        <f t="shared" si="3"/>
        <v/>
      </c>
      <c r="K39" s="58">
        <f>IFERROR([1]!EM_S_QSTM07_IS(B39,"61",$K$2,"1")/1000000,"")</f>
        <v>30.548788139999999</v>
      </c>
      <c r="L39" s="54" t="str">
        <f t="shared" si="4"/>
        <v/>
      </c>
      <c r="M39" s="49" t="str">
        <f ca="1">[1]!EM_S_MAJASSRES_NUM(B39,$M$2,$M$1)</f>
        <v/>
      </c>
      <c r="N39" s="45" t="str">
        <f t="shared" si="5"/>
        <v/>
      </c>
      <c r="O39" s="37" t="str">
        <f t="shared" ca="1" si="6"/>
        <v/>
      </c>
      <c r="P39" s="26" t="str">
        <f t="shared" si="0"/>
        <v/>
      </c>
    </row>
    <row r="40" spans="1:16" x14ac:dyDescent="0.2">
      <c r="A40" s="65" t="str">
        <f t="shared" ca="1" si="1"/>
        <v/>
      </c>
      <c r="B40" s="24" t="s">
        <v>5870</v>
      </c>
      <c r="C40" s="24" t="s">
        <v>5871</v>
      </c>
      <c r="D40" s="58" t="str">
        <f>IFERROR([1]!EM_S_QSTM07_IS(B40,"61",$C$1,"1")/1000000,"")</f>
        <v/>
      </c>
      <c r="E40" s="58" t="str">
        <f>IFERROR([1]!EM_S_PERFORMANCEEXPRESS_PERFEXNETPROFITTOSHAREHOLDER(B40,$C$1)/1000000,"")</f>
        <v/>
      </c>
      <c r="F40" s="58" t="str">
        <f>IFERROR([1]!EM_S_PROFITNOTICE_FORECASTT(B40,$C$1)/1000000,"")</f>
        <v/>
      </c>
      <c r="G40" s="58" t="str">
        <f>IFERROR([1]!EM_S_PROFITNOTICE_FORECASTL(B40,$C$1)/1000000,"")</f>
        <v/>
      </c>
      <c r="H40" s="58" t="str">
        <f t="shared" si="2"/>
        <v/>
      </c>
      <c r="I40" s="59">
        <f>IFERROR([1]!EM_S_STM07_IS(B40,"61",$I$2,"1")/1000000,"")</f>
        <v>81.987392049999997</v>
      </c>
      <c r="J40" s="60" t="str">
        <f t="shared" si="3"/>
        <v/>
      </c>
      <c r="K40" s="58">
        <f>IFERROR([1]!EM_S_QSTM07_IS(B40,"61",$K$2,"1")/1000000,"")</f>
        <v>-12.08994523</v>
      </c>
      <c r="L40" s="54" t="str">
        <f t="shared" si="4"/>
        <v/>
      </c>
      <c r="M40" s="49" t="str">
        <f ca="1">[1]!EM_S_MAJASSRES_NUM(B40,$M$2,$M$1)</f>
        <v/>
      </c>
      <c r="N40" s="45" t="str">
        <f t="shared" si="5"/>
        <v/>
      </c>
      <c r="O40" s="37" t="str">
        <f t="shared" ca="1" si="6"/>
        <v/>
      </c>
      <c r="P40" s="26" t="str">
        <f t="shared" si="0"/>
        <v/>
      </c>
    </row>
    <row r="41" spans="1:16" x14ac:dyDescent="0.2">
      <c r="A41" s="65" t="str">
        <f t="shared" ca="1" si="1"/>
        <v/>
      </c>
      <c r="B41" s="24" t="s">
        <v>5872</v>
      </c>
      <c r="C41" s="24" t="s">
        <v>5873</v>
      </c>
      <c r="D41" s="58" t="str">
        <f>IFERROR([1]!EM_S_QSTM07_IS(B41,"61",$C$1,"1")/1000000,"")</f>
        <v/>
      </c>
      <c r="E41" s="58" t="str">
        <f>IFERROR([1]!EM_S_PERFORMANCEEXPRESS_PERFEXNETPROFITTOSHAREHOLDER(B41,$C$1)/1000000,"")</f>
        <v/>
      </c>
      <c r="F41" s="58" t="str">
        <f>IFERROR([1]!EM_S_PROFITNOTICE_FORECASTT(B41,$C$1)/1000000,"")</f>
        <v/>
      </c>
      <c r="G41" s="58" t="str">
        <f>IFERROR([1]!EM_S_PROFITNOTICE_FORECASTL(B41,$C$1)/1000000,"")</f>
        <v/>
      </c>
      <c r="H41" s="58" t="str">
        <f t="shared" si="2"/>
        <v/>
      </c>
      <c r="I41" s="59">
        <f>IFERROR([1]!EM_S_STM07_IS(B41,"61",$I$2,"1")/1000000,"")</f>
        <v>-26.198511059999998</v>
      </c>
      <c r="J41" s="60" t="str">
        <f t="shared" si="3"/>
        <v/>
      </c>
      <c r="K41" s="58">
        <f>IFERROR([1]!EM_S_QSTM07_IS(B41,"61",$K$2,"1")/1000000,"")</f>
        <v>570.43389428</v>
      </c>
      <c r="L41" s="54" t="str">
        <f t="shared" si="4"/>
        <v/>
      </c>
      <c r="M41" s="49" t="str">
        <f ca="1">[1]!EM_S_MAJASSRES_NUM(B41,$M$2,$M$1)</f>
        <v/>
      </c>
      <c r="N41" s="45" t="str">
        <f t="shared" si="5"/>
        <v/>
      </c>
      <c r="O41" s="37" t="str">
        <f t="shared" ca="1" si="6"/>
        <v/>
      </c>
      <c r="P41" s="26" t="str">
        <f t="shared" si="0"/>
        <v/>
      </c>
    </row>
    <row r="42" spans="1:16" x14ac:dyDescent="0.2">
      <c r="A42" s="65" t="str">
        <f t="shared" ca="1" si="1"/>
        <v/>
      </c>
      <c r="B42" s="24" t="s">
        <v>5874</v>
      </c>
      <c r="C42" s="24" t="s">
        <v>5875</v>
      </c>
      <c r="D42" s="58" t="str">
        <f>IFERROR([1]!EM_S_QSTM07_IS(B42,"61",$C$1,"1")/1000000,"")</f>
        <v/>
      </c>
      <c r="E42" s="58" t="str">
        <f>IFERROR([1]!EM_S_PERFORMANCEEXPRESS_PERFEXNETPROFITTOSHAREHOLDER(B42,$C$1)/1000000,"")</f>
        <v/>
      </c>
      <c r="F42" s="58" t="str">
        <f>IFERROR([1]!EM_S_PROFITNOTICE_FORECASTT(B42,$C$1)/1000000,"")</f>
        <v/>
      </c>
      <c r="G42" s="58" t="str">
        <f>IFERROR([1]!EM_S_PROFITNOTICE_FORECASTL(B42,$C$1)/1000000,"")</f>
        <v/>
      </c>
      <c r="H42" s="58" t="str">
        <f t="shared" si="2"/>
        <v/>
      </c>
      <c r="I42" s="59">
        <f>IFERROR([1]!EM_S_STM07_IS(B42,"61",$I$2,"1")/1000000,"")</f>
        <v>-52.428913109999996</v>
      </c>
      <c r="J42" s="60" t="str">
        <f t="shared" si="3"/>
        <v/>
      </c>
      <c r="K42" s="58">
        <f>IFERROR([1]!EM_S_QSTM07_IS(B42,"61",$K$2,"1")/1000000,"")</f>
        <v>2.3145944199999997</v>
      </c>
      <c r="L42" s="54" t="str">
        <f t="shared" si="4"/>
        <v/>
      </c>
      <c r="M42" s="49" t="str">
        <f ca="1">[1]!EM_S_MAJASSRES_NUM(B42,$M$2,$M$1)</f>
        <v/>
      </c>
      <c r="N42" s="45">
        <f t="shared" si="5"/>
        <v>1</v>
      </c>
      <c r="O42" s="37" t="str">
        <f t="shared" ca="1" si="6"/>
        <v/>
      </c>
      <c r="P42" s="26" t="str">
        <f t="shared" si="0"/>
        <v/>
      </c>
    </row>
    <row r="43" spans="1:16" x14ac:dyDescent="0.2">
      <c r="A43" s="65" t="str">
        <f t="shared" ca="1" si="1"/>
        <v/>
      </c>
      <c r="B43" s="24" t="s">
        <v>5876</v>
      </c>
      <c r="C43" s="24" t="s">
        <v>5877</v>
      </c>
      <c r="D43" s="58" t="str">
        <f>IFERROR([1]!EM_S_QSTM07_IS(B43,"61",$C$1,"1")/1000000,"")</f>
        <v/>
      </c>
      <c r="E43" s="58" t="str">
        <f>IFERROR([1]!EM_S_PERFORMANCEEXPRESS_PERFEXNETPROFITTOSHAREHOLDER(B43,$C$1)/1000000,"")</f>
        <v/>
      </c>
      <c r="F43" s="58" t="str">
        <f>IFERROR([1]!EM_S_PROFITNOTICE_FORECASTT(B43,$C$1)/1000000,"")</f>
        <v/>
      </c>
      <c r="G43" s="58" t="str">
        <f>IFERROR([1]!EM_S_PROFITNOTICE_FORECASTL(B43,$C$1)/1000000,"")</f>
        <v/>
      </c>
      <c r="H43" s="58" t="str">
        <f t="shared" si="2"/>
        <v/>
      </c>
      <c r="I43" s="59">
        <f>IFERROR([1]!EM_S_STM07_IS(B43,"61",$I$2,"1")/1000000,"")</f>
        <v>1841.2355655199999</v>
      </c>
      <c r="J43" s="60" t="str">
        <f t="shared" si="3"/>
        <v/>
      </c>
      <c r="K43" s="58">
        <f>IFERROR([1]!EM_S_QSTM07_IS(B43,"61",$K$2,"1")/1000000,"")</f>
        <v>837.96946936999996</v>
      </c>
      <c r="L43" s="54" t="str">
        <f t="shared" si="4"/>
        <v/>
      </c>
      <c r="M43" s="49" t="str">
        <f ca="1">[1]!EM_S_MAJASSRES_NUM(B43,$M$2,$M$1)</f>
        <v/>
      </c>
      <c r="N43" s="45" t="str">
        <f t="shared" si="5"/>
        <v/>
      </c>
      <c r="O43" s="37" t="str">
        <f t="shared" ca="1" si="6"/>
        <v/>
      </c>
      <c r="P43" s="26" t="str">
        <f t="shared" si="0"/>
        <v/>
      </c>
    </row>
    <row r="44" spans="1:16" x14ac:dyDescent="0.2">
      <c r="A44" s="65">
        <f t="shared" ca="1" si="1"/>
        <v>711</v>
      </c>
      <c r="B44" s="24" t="s">
        <v>5878</v>
      </c>
      <c r="C44" s="24" t="s">
        <v>5879</v>
      </c>
      <c r="D44" s="58" t="str">
        <f>IFERROR([1]!EM_S_QSTM07_IS(B44,"61",$C$1,"1")/1000000,"")</f>
        <v/>
      </c>
      <c r="E44" s="58" t="str">
        <f>IFERROR([1]!EM_S_PERFORMANCEEXPRESS_PERFEXNETPROFITTOSHAREHOLDER(B44,$C$1)/1000000,"")</f>
        <v/>
      </c>
      <c r="F44" s="58">
        <f>IFERROR([1]!EM_S_PROFITNOTICE_FORECASTT(B44,$C$1)/1000000,"")</f>
        <v>30</v>
      </c>
      <c r="G44" s="58">
        <f>IFERROR([1]!EM_S_PROFITNOTICE_FORECASTL(B44,$C$1)/1000000,"")</f>
        <v>10</v>
      </c>
      <c r="H44" s="58">
        <f t="shared" si="2"/>
        <v>20</v>
      </c>
      <c r="I44" s="59">
        <f>IFERROR([1]!EM_S_STM07_IS(B44,"61",$I$2,"1")/1000000,"")</f>
        <v>30.109298469999999</v>
      </c>
      <c r="J44" s="60">
        <f t="shared" si="3"/>
        <v>-10.109298469999999</v>
      </c>
      <c r="K44" s="58">
        <f>IFERROR([1]!EM_S_QSTM07_IS(B44,"61",$K$2,"1")/1000000,"")</f>
        <v>35.641227990000004</v>
      </c>
      <c r="L44" s="54">
        <f t="shared" si="4"/>
        <v>-1.2836405769418608</v>
      </c>
      <c r="M44" s="49" t="str">
        <f ca="1">[1]!EM_S_MAJASSRES_NUM(B44,$M$2,$M$1)</f>
        <v/>
      </c>
      <c r="N44" s="45" t="str">
        <f t="shared" si="5"/>
        <v/>
      </c>
      <c r="O44" s="37">
        <f t="shared" ca="1" si="6"/>
        <v>-1.2836405769418608</v>
      </c>
      <c r="P44" s="26" t="str">
        <f t="shared" si="0"/>
        <v>预告</v>
      </c>
    </row>
    <row r="45" spans="1:16" x14ac:dyDescent="0.2">
      <c r="A45" s="65" t="str">
        <f t="shared" ca="1" si="1"/>
        <v/>
      </c>
      <c r="B45" s="24" t="s">
        <v>5880</v>
      </c>
      <c r="C45" s="24" t="s">
        <v>5881</v>
      </c>
      <c r="D45" s="58" t="str">
        <f>IFERROR([1]!EM_S_QSTM07_IS(B45,"61",$C$1,"1")/1000000,"")</f>
        <v/>
      </c>
      <c r="E45" s="58" t="str">
        <f>IFERROR([1]!EM_S_PERFORMANCEEXPRESS_PERFEXNETPROFITTOSHAREHOLDER(B45,$C$1)/1000000,"")</f>
        <v/>
      </c>
      <c r="F45" s="58" t="str">
        <f>IFERROR([1]!EM_S_PROFITNOTICE_FORECASTT(B45,$C$1)/1000000,"")</f>
        <v/>
      </c>
      <c r="G45" s="58" t="str">
        <f>IFERROR([1]!EM_S_PROFITNOTICE_FORECASTL(B45,$C$1)/1000000,"")</f>
        <v/>
      </c>
      <c r="H45" s="58" t="str">
        <f t="shared" si="2"/>
        <v/>
      </c>
      <c r="I45" s="59">
        <f>IFERROR([1]!EM_S_STM07_IS(B45,"61",$I$2,"1")/1000000,"")</f>
        <v>133.36270426999999</v>
      </c>
      <c r="J45" s="60" t="str">
        <f t="shared" si="3"/>
        <v/>
      </c>
      <c r="K45" s="58">
        <f>IFERROR([1]!EM_S_QSTM07_IS(B45,"61",$K$2,"1")/1000000,"")</f>
        <v>57.193809219999999</v>
      </c>
      <c r="L45" s="54" t="str">
        <f t="shared" si="4"/>
        <v/>
      </c>
      <c r="M45" s="49" t="str">
        <f ca="1">[1]!EM_S_MAJASSRES_NUM(B45,$M$2,$M$1)</f>
        <v/>
      </c>
      <c r="N45" s="45" t="str">
        <f t="shared" si="5"/>
        <v/>
      </c>
      <c r="O45" s="37" t="str">
        <f t="shared" ca="1" si="6"/>
        <v/>
      </c>
      <c r="P45" s="26" t="str">
        <f t="shared" si="0"/>
        <v/>
      </c>
    </row>
    <row r="46" spans="1:16" x14ac:dyDescent="0.2">
      <c r="A46" s="65" t="str">
        <f t="shared" ca="1" si="1"/>
        <v/>
      </c>
      <c r="B46" s="24" t="s">
        <v>5882</v>
      </c>
      <c r="C46" s="24" t="s">
        <v>5883</v>
      </c>
      <c r="D46" s="58" t="str">
        <f>IFERROR([1]!EM_S_QSTM07_IS(B46,"61",$C$1,"1")/1000000,"")</f>
        <v/>
      </c>
      <c r="E46" s="58" t="str">
        <f>IFERROR([1]!EM_S_PERFORMANCEEXPRESS_PERFEXNETPROFITTOSHAREHOLDER(B46,$C$1)/1000000,"")</f>
        <v/>
      </c>
      <c r="F46" s="58" t="str">
        <f>IFERROR([1]!EM_S_PROFITNOTICE_FORECASTT(B46,$C$1)/1000000,"")</f>
        <v/>
      </c>
      <c r="G46" s="58" t="str">
        <f>IFERROR([1]!EM_S_PROFITNOTICE_FORECASTL(B46,$C$1)/1000000,"")</f>
        <v/>
      </c>
      <c r="H46" s="58" t="str">
        <f t="shared" si="2"/>
        <v/>
      </c>
      <c r="I46" s="59">
        <f>IFERROR([1]!EM_S_STM07_IS(B46,"61",$I$2,"1")/1000000,"")</f>
        <v>377.67801704999999</v>
      </c>
      <c r="J46" s="60" t="str">
        <f t="shared" si="3"/>
        <v/>
      </c>
      <c r="K46" s="58">
        <f>IFERROR([1]!EM_S_QSTM07_IS(B46,"61",$K$2,"1")/1000000,"")</f>
        <v>216.12180275</v>
      </c>
      <c r="L46" s="54" t="str">
        <f t="shared" si="4"/>
        <v/>
      </c>
      <c r="M46" s="49" t="str">
        <f ca="1">[1]!EM_S_MAJASSRES_NUM(B46,$M$2,$M$1)</f>
        <v/>
      </c>
      <c r="N46" s="45" t="str">
        <f t="shared" si="5"/>
        <v/>
      </c>
      <c r="O46" s="37" t="str">
        <f t="shared" ca="1" si="6"/>
        <v/>
      </c>
      <c r="P46" s="26" t="str">
        <f t="shared" si="0"/>
        <v/>
      </c>
    </row>
    <row r="47" spans="1:16" x14ac:dyDescent="0.2">
      <c r="A47" s="65" t="str">
        <f t="shared" ca="1" si="1"/>
        <v/>
      </c>
      <c r="B47" s="24" t="s">
        <v>5884</v>
      </c>
      <c r="C47" s="24" t="s">
        <v>5885</v>
      </c>
      <c r="D47" s="58" t="str">
        <f>IFERROR([1]!EM_S_QSTM07_IS(B47,"61",$C$1,"1")/1000000,"")</f>
        <v/>
      </c>
      <c r="E47" s="58" t="str">
        <f>IFERROR([1]!EM_S_PERFORMANCEEXPRESS_PERFEXNETPROFITTOSHAREHOLDER(B47,$C$1)/1000000,"")</f>
        <v/>
      </c>
      <c r="F47" s="58" t="str">
        <f>IFERROR([1]!EM_S_PROFITNOTICE_FORECASTT(B47,$C$1)/1000000,"")</f>
        <v/>
      </c>
      <c r="G47" s="58" t="str">
        <f>IFERROR([1]!EM_S_PROFITNOTICE_FORECASTL(B47,$C$1)/1000000,"")</f>
        <v/>
      </c>
      <c r="H47" s="58" t="str">
        <f t="shared" si="2"/>
        <v/>
      </c>
      <c r="I47" s="59">
        <f>IFERROR([1]!EM_S_STM07_IS(B47,"61",$I$2,"1")/1000000,"")</f>
        <v>114.25648926000001</v>
      </c>
      <c r="J47" s="60" t="str">
        <f t="shared" si="3"/>
        <v/>
      </c>
      <c r="K47" s="58">
        <f>IFERROR([1]!EM_S_QSTM07_IS(B47,"61",$K$2,"1")/1000000,"")</f>
        <v>35.716780010000001</v>
      </c>
      <c r="L47" s="54" t="str">
        <f t="shared" si="4"/>
        <v/>
      </c>
      <c r="M47" s="49" t="str">
        <f ca="1">[1]!EM_S_MAJASSRES_NUM(B47,$M$2,$M$1)</f>
        <v/>
      </c>
      <c r="N47" s="45" t="str">
        <f t="shared" si="5"/>
        <v/>
      </c>
      <c r="O47" s="37" t="str">
        <f t="shared" ca="1" si="6"/>
        <v/>
      </c>
      <c r="P47" s="26" t="str">
        <f t="shared" si="0"/>
        <v/>
      </c>
    </row>
    <row r="48" spans="1:16" x14ac:dyDescent="0.2">
      <c r="A48" s="65" t="str">
        <f t="shared" ca="1" si="1"/>
        <v/>
      </c>
      <c r="B48" s="24" t="s">
        <v>5886</v>
      </c>
      <c r="C48" s="24" t="s">
        <v>5887</v>
      </c>
      <c r="D48" s="58" t="str">
        <f>IFERROR([1]!EM_S_QSTM07_IS(B48,"61",$C$1,"1")/1000000,"")</f>
        <v/>
      </c>
      <c r="E48" s="58" t="str">
        <f>IFERROR([1]!EM_S_PERFORMANCEEXPRESS_PERFEXNETPROFITTOSHAREHOLDER(B48,$C$1)/1000000,"")</f>
        <v/>
      </c>
      <c r="F48" s="58" t="str">
        <f>IFERROR([1]!EM_S_PROFITNOTICE_FORECASTT(B48,$C$1)/1000000,"")</f>
        <v/>
      </c>
      <c r="G48" s="58" t="str">
        <f>IFERROR([1]!EM_S_PROFITNOTICE_FORECASTL(B48,$C$1)/1000000,"")</f>
        <v/>
      </c>
      <c r="H48" s="58" t="str">
        <f t="shared" si="2"/>
        <v/>
      </c>
      <c r="I48" s="59">
        <f>IFERROR([1]!EM_S_STM07_IS(B48,"61",$I$2,"1")/1000000,"")</f>
        <v>74.698541370000001</v>
      </c>
      <c r="J48" s="60" t="str">
        <f t="shared" si="3"/>
        <v/>
      </c>
      <c r="K48" s="58">
        <f>IFERROR([1]!EM_S_QSTM07_IS(B48,"61",$K$2,"1")/1000000,"")</f>
        <v>8.3099823700000002</v>
      </c>
      <c r="L48" s="54" t="str">
        <f t="shared" si="4"/>
        <v/>
      </c>
      <c r="M48" s="49" t="str">
        <f ca="1">[1]!EM_S_MAJASSRES_NUM(B48,$M$2,$M$1)</f>
        <v/>
      </c>
      <c r="N48" s="45">
        <f t="shared" si="5"/>
        <v>1</v>
      </c>
      <c r="O48" s="37" t="str">
        <f t="shared" ca="1" si="6"/>
        <v/>
      </c>
      <c r="P48" s="26" t="str">
        <f t="shared" si="0"/>
        <v/>
      </c>
    </row>
    <row r="49" spans="1:16" x14ac:dyDescent="0.2">
      <c r="A49" s="65" t="str">
        <f t="shared" ca="1" si="1"/>
        <v/>
      </c>
      <c r="B49" s="24" t="s">
        <v>5888</v>
      </c>
      <c r="C49" s="24" t="s">
        <v>5889</v>
      </c>
      <c r="D49" s="58" t="str">
        <f>IFERROR([1]!EM_S_QSTM07_IS(B49,"61",$C$1,"1")/1000000,"")</f>
        <v/>
      </c>
      <c r="E49" s="58" t="str">
        <f>IFERROR([1]!EM_S_PERFORMANCEEXPRESS_PERFEXNETPROFITTOSHAREHOLDER(B49,$C$1)/1000000,"")</f>
        <v/>
      </c>
      <c r="F49" s="58" t="str">
        <f>IFERROR([1]!EM_S_PROFITNOTICE_FORECASTT(B49,$C$1)/1000000,"")</f>
        <v/>
      </c>
      <c r="G49" s="58" t="str">
        <f>IFERROR([1]!EM_S_PROFITNOTICE_FORECASTL(B49,$C$1)/1000000,"")</f>
        <v/>
      </c>
      <c r="H49" s="58" t="str">
        <f t="shared" si="2"/>
        <v/>
      </c>
      <c r="I49" s="59">
        <f>IFERROR([1]!EM_S_STM07_IS(B49,"61",$I$2,"1")/1000000,"")</f>
        <v>42.278461890000003</v>
      </c>
      <c r="J49" s="60" t="str">
        <f t="shared" si="3"/>
        <v/>
      </c>
      <c r="K49" s="58">
        <f>IFERROR([1]!EM_S_QSTM07_IS(B49,"61",$K$2,"1")/1000000,"")</f>
        <v>32.055447440000002</v>
      </c>
      <c r="L49" s="54" t="str">
        <f t="shared" si="4"/>
        <v/>
      </c>
      <c r="M49" s="49" t="str">
        <f ca="1">[1]!EM_S_MAJASSRES_NUM(B49,$M$2,$M$1)</f>
        <v/>
      </c>
      <c r="N49" s="45" t="str">
        <f t="shared" si="5"/>
        <v/>
      </c>
      <c r="O49" s="37" t="str">
        <f t="shared" ca="1" si="6"/>
        <v/>
      </c>
      <c r="P49" s="26" t="str">
        <f t="shared" si="0"/>
        <v/>
      </c>
    </row>
    <row r="50" spans="1:16" x14ac:dyDescent="0.2">
      <c r="A50" s="65">
        <f t="shared" ca="1" si="1"/>
        <v>69</v>
      </c>
      <c r="B50" s="24" t="s">
        <v>5890</v>
      </c>
      <c r="C50" s="24" t="s">
        <v>5891</v>
      </c>
      <c r="D50" s="58" t="str">
        <f>IFERROR([1]!EM_S_QSTM07_IS(B50,"61",$C$1,"1")/1000000,"")</f>
        <v/>
      </c>
      <c r="E50" s="58" t="str">
        <f>IFERROR([1]!EM_S_PERFORMANCEEXPRESS_PERFEXNETPROFITTOSHAREHOLDER(B50,$C$1)/1000000,"")</f>
        <v/>
      </c>
      <c r="F50" s="58">
        <f>IFERROR([1]!EM_S_PROFITNOTICE_FORECASTT(B50,$C$1)/1000000,"")</f>
        <v>2000</v>
      </c>
      <c r="G50" s="58">
        <f>IFERROR([1]!EM_S_PROFITNOTICE_FORECASTL(B50,$C$1)/1000000,"")</f>
        <v>1800</v>
      </c>
      <c r="H50" s="58">
        <f t="shared" si="2"/>
        <v>1900</v>
      </c>
      <c r="I50" s="59">
        <f>IFERROR([1]!EM_S_STM07_IS(B50,"61",$I$2,"1")/1000000,"")</f>
        <v>1173.5885650999999</v>
      </c>
      <c r="J50" s="60">
        <f t="shared" si="3"/>
        <v>726.41143490000013</v>
      </c>
      <c r="K50" s="58">
        <f>IFERROR([1]!EM_S_QSTM07_IS(B50,"61",$K$2,"1")/1000000,"")</f>
        <v>260.59475974000003</v>
      </c>
      <c r="L50" s="54">
        <f t="shared" si="4"/>
        <v>1.7875135924634615</v>
      </c>
      <c r="M50" s="49" t="str">
        <f ca="1">[1]!EM_S_MAJASSRES_NUM(B50,$M$2,$M$1)</f>
        <v/>
      </c>
      <c r="N50" s="45" t="str">
        <f t="shared" si="5"/>
        <v/>
      </c>
      <c r="O50" s="37">
        <f t="shared" ca="1" si="6"/>
        <v>1.7875135924634615</v>
      </c>
      <c r="P50" s="26" t="str">
        <f t="shared" si="0"/>
        <v>预告</v>
      </c>
    </row>
    <row r="51" spans="1:16" x14ac:dyDescent="0.2">
      <c r="A51" s="65" t="str">
        <f t="shared" ca="1" si="1"/>
        <v/>
      </c>
      <c r="B51" s="24" t="s">
        <v>5892</v>
      </c>
      <c r="C51" s="24" t="s">
        <v>5893</v>
      </c>
      <c r="D51" s="58" t="str">
        <f>IFERROR([1]!EM_S_QSTM07_IS(B51,"61",$C$1,"1")/1000000,"")</f>
        <v/>
      </c>
      <c r="E51" s="58" t="str">
        <f>IFERROR([1]!EM_S_PERFORMANCEEXPRESS_PERFEXNETPROFITTOSHAREHOLDER(B51,$C$1)/1000000,"")</f>
        <v/>
      </c>
      <c r="F51" s="58" t="str">
        <f>IFERROR([1]!EM_S_PROFITNOTICE_FORECASTT(B51,$C$1)/1000000,"")</f>
        <v/>
      </c>
      <c r="G51" s="58" t="str">
        <f>IFERROR([1]!EM_S_PROFITNOTICE_FORECASTL(B51,$C$1)/1000000,"")</f>
        <v/>
      </c>
      <c r="H51" s="58" t="str">
        <f t="shared" si="2"/>
        <v/>
      </c>
      <c r="I51" s="59">
        <f>IFERROR([1]!EM_S_STM07_IS(B51,"61",$I$2,"1")/1000000,"")</f>
        <v>163.86814731999999</v>
      </c>
      <c r="J51" s="60" t="str">
        <f t="shared" si="3"/>
        <v/>
      </c>
      <c r="K51" s="58">
        <f>IFERROR([1]!EM_S_QSTM07_IS(B51,"61",$K$2,"1")/1000000,"")</f>
        <v>99.858510840000008</v>
      </c>
      <c r="L51" s="54" t="str">
        <f t="shared" si="4"/>
        <v/>
      </c>
      <c r="M51" s="49" t="str">
        <f ca="1">[1]!EM_S_MAJASSRES_NUM(B51,$M$2,$M$1)</f>
        <v/>
      </c>
      <c r="N51" s="45" t="str">
        <f t="shared" si="5"/>
        <v/>
      </c>
      <c r="O51" s="37" t="str">
        <f t="shared" ca="1" si="6"/>
        <v/>
      </c>
      <c r="P51" s="26" t="str">
        <f t="shared" si="0"/>
        <v/>
      </c>
    </row>
    <row r="52" spans="1:16" x14ac:dyDescent="0.2">
      <c r="A52" s="65" t="str">
        <f t="shared" ca="1" si="1"/>
        <v/>
      </c>
      <c r="B52" s="24" t="s">
        <v>5894</v>
      </c>
      <c r="C52" s="24" t="s">
        <v>5895</v>
      </c>
      <c r="D52" s="58" t="str">
        <f>IFERROR([1]!EM_S_QSTM07_IS(B52,"61",$C$1,"1")/1000000,"")</f>
        <v/>
      </c>
      <c r="E52" s="58" t="str">
        <f>IFERROR([1]!EM_S_PERFORMANCEEXPRESS_PERFEXNETPROFITTOSHAREHOLDER(B52,$C$1)/1000000,"")</f>
        <v/>
      </c>
      <c r="F52" s="58" t="str">
        <f>IFERROR([1]!EM_S_PROFITNOTICE_FORECASTT(B52,$C$1)/1000000,"")</f>
        <v/>
      </c>
      <c r="G52" s="58" t="str">
        <f>IFERROR([1]!EM_S_PROFITNOTICE_FORECASTL(B52,$C$1)/1000000,"")</f>
        <v/>
      </c>
      <c r="H52" s="58" t="str">
        <f t="shared" si="2"/>
        <v/>
      </c>
      <c r="I52" s="59">
        <f>IFERROR([1]!EM_S_STM07_IS(B52,"61",$I$2,"1")/1000000,"")</f>
        <v>213.97462402000002</v>
      </c>
      <c r="J52" s="60" t="str">
        <f t="shared" si="3"/>
        <v/>
      </c>
      <c r="K52" s="58">
        <f>IFERROR([1]!EM_S_QSTM07_IS(B52,"61",$K$2,"1")/1000000,"")</f>
        <v>-25.787955329999999</v>
      </c>
      <c r="L52" s="54" t="str">
        <f t="shared" si="4"/>
        <v/>
      </c>
      <c r="M52" s="49" t="str">
        <f ca="1">[1]!EM_S_MAJASSRES_NUM(B52,$M$2,$M$1)</f>
        <v/>
      </c>
      <c r="N52" s="45" t="str">
        <f t="shared" si="5"/>
        <v/>
      </c>
      <c r="O52" s="37" t="str">
        <f t="shared" ca="1" si="6"/>
        <v/>
      </c>
      <c r="P52" s="26" t="str">
        <f t="shared" si="0"/>
        <v/>
      </c>
    </row>
    <row r="53" spans="1:16" x14ac:dyDescent="0.2">
      <c r="A53" s="65" t="str">
        <f t="shared" ca="1" si="1"/>
        <v/>
      </c>
      <c r="B53" s="24" t="s">
        <v>5896</v>
      </c>
      <c r="C53" s="24" t="s">
        <v>5897</v>
      </c>
      <c r="D53" s="58" t="str">
        <f>IFERROR([1]!EM_S_QSTM07_IS(B53,"61",$C$1,"1")/1000000,"")</f>
        <v/>
      </c>
      <c r="E53" s="58" t="str">
        <f>IFERROR([1]!EM_S_PERFORMANCEEXPRESS_PERFEXNETPROFITTOSHAREHOLDER(B53,$C$1)/1000000,"")</f>
        <v/>
      </c>
      <c r="F53" s="58" t="str">
        <f>IFERROR([1]!EM_S_PROFITNOTICE_FORECASTT(B53,$C$1)/1000000,"")</f>
        <v/>
      </c>
      <c r="G53" s="58" t="str">
        <f>IFERROR([1]!EM_S_PROFITNOTICE_FORECASTL(B53,$C$1)/1000000,"")</f>
        <v/>
      </c>
      <c r="H53" s="58" t="str">
        <f t="shared" si="2"/>
        <v/>
      </c>
      <c r="I53" s="59">
        <f>IFERROR([1]!EM_S_STM07_IS(B53,"61",$I$2,"1")/1000000,"")</f>
        <v>269.07978108999998</v>
      </c>
      <c r="J53" s="60" t="str">
        <f t="shared" si="3"/>
        <v/>
      </c>
      <c r="K53" s="58">
        <f>IFERROR([1]!EM_S_QSTM07_IS(B53,"61",$K$2,"1")/1000000,"")</f>
        <v>153.17290436000002</v>
      </c>
      <c r="L53" s="54" t="str">
        <f t="shared" si="4"/>
        <v/>
      </c>
      <c r="M53" s="49" t="str">
        <f ca="1">[1]!EM_S_MAJASSRES_NUM(B53,$M$2,$M$1)</f>
        <v/>
      </c>
      <c r="N53" s="45" t="str">
        <f t="shared" si="5"/>
        <v/>
      </c>
      <c r="O53" s="37" t="str">
        <f t="shared" ca="1" si="6"/>
        <v/>
      </c>
      <c r="P53" s="26" t="str">
        <f t="shared" si="0"/>
        <v/>
      </c>
    </row>
    <row r="54" spans="1:16" x14ac:dyDescent="0.2">
      <c r="A54" s="65" t="str">
        <f t="shared" ca="1" si="1"/>
        <v/>
      </c>
      <c r="B54" s="24" t="s">
        <v>5898</v>
      </c>
      <c r="C54" s="24" t="s">
        <v>5899</v>
      </c>
      <c r="D54" s="58" t="str">
        <f>IFERROR([1]!EM_S_QSTM07_IS(B54,"61",$C$1,"1")/1000000,"")</f>
        <v/>
      </c>
      <c r="E54" s="58" t="str">
        <f>IFERROR([1]!EM_S_PERFORMANCEEXPRESS_PERFEXNETPROFITTOSHAREHOLDER(B54,$C$1)/1000000,"")</f>
        <v/>
      </c>
      <c r="F54" s="58" t="str">
        <f>IFERROR([1]!EM_S_PROFITNOTICE_FORECASTT(B54,$C$1)/1000000,"")</f>
        <v/>
      </c>
      <c r="G54" s="58" t="str">
        <f>IFERROR([1]!EM_S_PROFITNOTICE_FORECASTL(B54,$C$1)/1000000,"")</f>
        <v/>
      </c>
      <c r="H54" s="58" t="str">
        <f t="shared" si="2"/>
        <v/>
      </c>
      <c r="I54" s="59">
        <f>IFERROR([1]!EM_S_STM07_IS(B54,"61",$I$2,"1")/1000000,"")</f>
        <v>2858.8870000000002</v>
      </c>
      <c r="J54" s="60" t="str">
        <f t="shared" si="3"/>
        <v/>
      </c>
      <c r="K54" s="58">
        <f>IFERROR([1]!EM_S_QSTM07_IS(B54,"61",$K$2,"1")/1000000,"")</f>
        <v>603.70500000000004</v>
      </c>
      <c r="L54" s="54" t="str">
        <f t="shared" si="4"/>
        <v/>
      </c>
      <c r="M54" s="49" t="str">
        <f ca="1">[1]!EM_S_MAJASSRES_NUM(B54,$M$2,$M$1)</f>
        <v/>
      </c>
      <c r="N54" s="45" t="str">
        <f t="shared" si="5"/>
        <v/>
      </c>
      <c r="O54" s="37" t="str">
        <f t="shared" ca="1" si="6"/>
        <v/>
      </c>
      <c r="P54" s="26" t="str">
        <f t="shared" si="0"/>
        <v/>
      </c>
    </row>
    <row r="55" spans="1:16" x14ac:dyDescent="0.2">
      <c r="A55" s="65" t="str">
        <f t="shared" ca="1" si="1"/>
        <v/>
      </c>
      <c r="B55" s="24" t="s">
        <v>5900</v>
      </c>
      <c r="C55" s="24" t="s">
        <v>5901</v>
      </c>
      <c r="D55" s="58" t="str">
        <f>IFERROR([1]!EM_S_QSTM07_IS(B55,"61",$C$1,"1")/1000000,"")</f>
        <v/>
      </c>
      <c r="E55" s="58" t="str">
        <f>IFERROR([1]!EM_S_PERFORMANCEEXPRESS_PERFEXNETPROFITTOSHAREHOLDER(B55,$C$1)/1000000,"")</f>
        <v/>
      </c>
      <c r="F55" s="58" t="str">
        <f>IFERROR([1]!EM_S_PROFITNOTICE_FORECASTT(B55,$C$1)/1000000,"")</f>
        <v/>
      </c>
      <c r="G55" s="58" t="str">
        <f>IFERROR([1]!EM_S_PROFITNOTICE_FORECASTL(B55,$C$1)/1000000,"")</f>
        <v/>
      </c>
      <c r="H55" s="58" t="str">
        <f t="shared" si="2"/>
        <v/>
      </c>
      <c r="I55" s="59">
        <f>IFERROR([1]!EM_S_STM07_IS(B55,"61",$I$2,"1")/1000000,"")</f>
        <v>159.38229300999998</v>
      </c>
      <c r="J55" s="60" t="str">
        <f t="shared" si="3"/>
        <v/>
      </c>
      <c r="K55" s="58">
        <f>IFERROR([1]!EM_S_QSTM07_IS(B55,"61",$K$2,"1")/1000000,"")</f>
        <v>116.27868020999999</v>
      </c>
      <c r="L55" s="54" t="str">
        <f t="shared" si="4"/>
        <v/>
      </c>
      <c r="M55" s="49" t="str">
        <f ca="1">[1]!EM_S_MAJASSRES_NUM(B55,$M$2,$M$1)</f>
        <v/>
      </c>
      <c r="N55" s="45" t="str">
        <f t="shared" si="5"/>
        <v/>
      </c>
      <c r="O55" s="37" t="str">
        <f t="shared" ca="1" si="6"/>
        <v/>
      </c>
      <c r="P55" s="26" t="str">
        <f t="shared" si="0"/>
        <v/>
      </c>
    </row>
    <row r="56" spans="1:16" x14ac:dyDescent="0.2">
      <c r="A56" s="65" t="str">
        <f t="shared" ca="1" si="1"/>
        <v/>
      </c>
      <c r="B56" s="24" t="s">
        <v>5902</v>
      </c>
      <c r="C56" s="24" t="s">
        <v>5903</v>
      </c>
      <c r="D56" s="58" t="str">
        <f>IFERROR([1]!EM_S_QSTM07_IS(B56,"61",$C$1,"1")/1000000,"")</f>
        <v/>
      </c>
      <c r="E56" s="58" t="str">
        <f>IFERROR([1]!EM_S_PERFORMANCEEXPRESS_PERFEXNETPROFITTOSHAREHOLDER(B56,$C$1)/1000000,"")</f>
        <v/>
      </c>
      <c r="F56" s="58" t="str">
        <f>IFERROR([1]!EM_S_PROFITNOTICE_FORECASTT(B56,$C$1)/1000000,"")</f>
        <v/>
      </c>
      <c r="G56" s="58" t="str">
        <f>IFERROR([1]!EM_S_PROFITNOTICE_FORECASTL(B56,$C$1)/1000000,"")</f>
        <v/>
      </c>
      <c r="H56" s="58" t="str">
        <f t="shared" si="2"/>
        <v/>
      </c>
      <c r="I56" s="59">
        <f>IFERROR([1]!EM_S_STM07_IS(B56,"61",$I$2,"1")/1000000,"")</f>
        <v>26.87930171</v>
      </c>
      <c r="J56" s="60" t="str">
        <f t="shared" si="3"/>
        <v/>
      </c>
      <c r="K56" s="58">
        <f>IFERROR([1]!EM_S_QSTM07_IS(B56,"61",$K$2,"1")/1000000,"")</f>
        <v>100.72399389</v>
      </c>
      <c r="L56" s="54" t="str">
        <f t="shared" si="4"/>
        <v/>
      </c>
      <c r="M56" s="49" t="str">
        <f ca="1">[1]!EM_S_MAJASSRES_NUM(B56,$M$2,$M$1)</f>
        <v/>
      </c>
      <c r="N56" s="45" t="str">
        <f t="shared" si="5"/>
        <v/>
      </c>
      <c r="O56" s="37" t="str">
        <f t="shared" ca="1" si="6"/>
        <v/>
      </c>
      <c r="P56" s="26" t="str">
        <f t="shared" si="0"/>
        <v/>
      </c>
    </row>
    <row r="57" spans="1:16" x14ac:dyDescent="0.2">
      <c r="A57" s="65">
        <f t="shared" ca="1" si="1"/>
        <v>709</v>
      </c>
      <c r="B57" s="24" t="s">
        <v>5904</v>
      </c>
      <c r="C57" s="24" t="s">
        <v>5905</v>
      </c>
      <c r="D57" s="58" t="str">
        <f>IFERROR([1]!EM_S_QSTM07_IS(B57,"61",$C$1,"1")/1000000,"")</f>
        <v/>
      </c>
      <c r="E57" s="58" t="str">
        <f>IFERROR([1]!EM_S_PERFORMANCEEXPRESS_PERFEXNETPROFITTOSHAREHOLDER(B57,$C$1)/1000000,"")</f>
        <v/>
      </c>
      <c r="F57" s="58">
        <f>IFERROR([1]!EM_S_PROFITNOTICE_FORECASTT(B57,$C$1)/1000000,"")</f>
        <v>-33.21</v>
      </c>
      <c r="G57" s="58">
        <f>IFERROR([1]!EM_S_PROFITNOTICE_FORECASTL(B57,$C$1)/1000000,"")</f>
        <v>-43.21</v>
      </c>
      <c r="H57" s="58">
        <f t="shared" si="2"/>
        <v>-38.21</v>
      </c>
      <c r="I57" s="59">
        <f>IFERROR([1]!EM_S_STM07_IS(B57,"61",$I$2,"1")/1000000,"")</f>
        <v>-31.210347609999999</v>
      </c>
      <c r="J57" s="60">
        <f t="shared" si="3"/>
        <v>-6.9996523900000014</v>
      </c>
      <c r="K57" s="58">
        <f>IFERROR([1]!EM_S_QSTM07_IS(B57,"61",$K$2,"1")/1000000,"")</f>
        <v>28.58347625</v>
      </c>
      <c r="L57" s="54">
        <f t="shared" si="4"/>
        <v>-1.2448845734780072</v>
      </c>
      <c r="M57" s="49" t="str">
        <f ca="1">[1]!EM_S_MAJASSRES_NUM(B57,$M$2,$M$1)</f>
        <v/>
      </c>
      <c r="N57" s="45" t="str">
        <f t="shared" si="5"/>
        <v/>
      </c>
      <c r="O57" s="37">
        <f t="shared" ca="1" si="6"/>
        <v>-1.2448845734780072</v>
      </c>
      <c r="P57" s="26" t="str">
        <f t="shared" si="0"/>
        <v>预告</v>
      </c>
    </row>
    <row r="58" spans="1:16" x14ac:dyDescent="0.2">
      <c r="A58" s="65" t="str">
        <f t="shared" ca="1" si="1"/>
        <v/>
      </c>
      <c r="B58" s="24" t="s">
        <v>5906</v>
      </c>
      <c r="C58" s="24" t="s">
        <v>5907</v>
      </c>
      <c r="D58" s="58" t="str">
        <f>IFERROR([1]!EM_S_QSTM07_IS(B58,"61",$C$1,"1")/1000000,"")</f>
        <v/>
      </c>
      <c r="E58" s="58" t="str">
        <f>IFERROR([1]!EM_S_PERFORMANCEEXPRESS_PERFEXNETPROFITTOSHAREHOLDER(B58,$C$1)/1000000,"")</f>
        <v/>
      </c>
      <c r="F58" s="58" t="str">
        <f>IFERROR([1]!EM_S_PROFITNOTICE_FORECASTT(B58,$C$1)/1000000,"")</f>
        <v/>
      </c>
      <c r="G58" s="58" t="str">
        <f>IFERROR([1]!EM_S_PROFITNOTICE_FORECASTL(B58,$C$1)/1000000,"")</f>
        <v/>
      </c>
      <c r="H58" s="58" t="str">
        <f t="shared" si="2"/>
        <v/>
      </c>
      <c r="I58" s="59">
        <f>IFERROR([1]!EM_S_STM07_IS(B58,"61",$I$2,"1")/1000000,"")</f>
        <v>2916.9950294999999</v>
      </c>
      <c r="J58" s="60" t="str">
        <f t="shared" si="3"/>
        <v/>
      </c>
      <c r="K58" s="58">
        <f>IFERROR([1]!EM_S_QSTM07_IS(B58,"61",$K$2,"1")/1000000,"")</f>
        <v>2149.3891923400001</v>
      </c>
      <c r="L58" s="54" t="str">
        <f t="shared" si="4"/>
        <v/>
      </c>
      <c r="M58" s="49" t="str">
        <f ca="1">[1]!EM_S_MAJASSRES_NUM(B58,$M$2,$M$1)</f>
        <v/>
      </c>
      <c r="N58" s="45" t="str">
        <f t="shared" si="5"/>
        <v/>
      </c>
      <c r="O58" s="37" t="str">
        <f t="shared" ca="1" si="6"/>
        <v/>
      </c>
      <c r="P58" s="26" t="str">
        <f t="shared" si="0"/>
        <v/>
      </c>
    </row>
    <row r="59" spans="1:16" x14ac:dyDescent="0.2">
      <c r="A59" s="65">
        <f t="shared" ca="1" si="1"/>
        <v>225</v>
      </c>
      <c r="B59" s="24" t="s">
        <v>5908</v>
      </c>
      <c r="C59" s="24" t="s">
        <v>5909</v>
      </c>
      <c r="D59" s="58" t="str">
        <f>IFERROR([1]!EM_S_QSTM07_IS(B59,"61",$C$1,"1")/1000000,"")</f>
        <v/>
      </c>
      <c r="E59" s="58" t="str">
        <f>IFERROR([1]!EM_S_PERFORMANCEEXPRESS_PERFEXNETPROFITTOSHAREHOLDER(B59,$C$1)/1000000,"")</f>
        <v/>
      </c>
      <c r="F59" s="58">
        <f>IFERROR([1]!EM_S_PROFITNOTICE_FORECASTT(B59,$C$1)/1000000,"")</f>
        <v>211.47</v>
      </c>
      <c r="G59" s="58">
        <f>IFERROR([1]!EM_S_PROFITNOTICE_FORECASTL(B59,$C$1)/1000000,"")</f>
        <v>165.5</v>
      </c>
      <c r="H59" s="58">
        <f t="shared" si="2"/>
        <v>188.48500000000001</v>
      </c>
      <c r="I59" s="59">
        <f>IFERROR([1]!EM_S_STM07_IS(B59,"61",$I$2,"1")/1000000,"")</f>
        <v>124.47365973999999</v>
      </c>
      <c r="J59" s="60">
        <f t="shared" si="3"/>
        <v>64.011340260000026</v>
      </c>
      <c r="K59" s="58">
        <f>IFERROR([1]!EM_S_QSTM07_IS(B59,"61",$K$2,"1")/1000000,"")</f>
        <v>38.99269718</v>
      </c>
      <c r="L59" s="54">
        <f t="shared" si="4"/>
        <v>0.64162381392874002</v>
      </c>
      <c r="M59" s="49" t="str">
        <f ca="1">[1]!EM_S_MAJASSRES_NUM(B59,$M$2,$M$1)</f>
        <v/>
      </c>
      <c r="N59" s="45" t="str">
        <f t="shared" si="5"/>
        <v/>
      </c>
      <c r="O59" s="37">
        <f t="shared" ca="1" si="6"/>
        <v>0.64162381392874002</v>
      </c>
      <c r="P59" s="26" t="str">
        <f t="shared" si="0"/>
        <v>预告</v>
      </c>
    </row>
    <row r="60" spans="1:16" x14ac:dyDescent="0.2">
      <c r="A60" s="65" t="str">
        <f t="shared" ca="1" si="1"/>
        <v/>
      </c>
      <c r="B60" s="24" t="s">
        <v>5910</v>
      </c>
      <c r="C60" s="24" t="s">
        <v>5911</v>
      </c>
      <c r="D60" s="58" t="str">
        <f>IFERROR([1]!EM_S_QSTM07_IS(B60,"61",$C$1,"1")/1000000,"")</f>
        <v/>
      </c>
      <c r="E60" s="58" t="str">
        <f>IFERROR([1]!EM_S_PERFORMANCEEXPRESS_PERFEXNETPROFITTOSHAREHOLDER(B60,$C$1)/1000000,"")</f>
        <v/>
      </c>
      <c r="F60" s="58" t="str">
        <f>IFERROR([1]!EM_S_PROFITNOTICE_FORECASTT(B60,$C$1)/1000000,"")</f>
        <v/>
      </c>
      <c r="G60" s="58" t="str">
        <f>IFERROR([1]!EM_S_PROFITNOTICE_FORECASTL(B60,$C$1)/1000000,"")</f>
        <v/>
      </c>
      <c r="H60" s="58" t="str">
        <f t="shared" si="2"/>
        <v/>
      </c>
      <c r="I60" s="59">
        <f>IFERROR([1]!EM_S_STM07_IS(B60,"61",$I$2,"1")/1000000,"")</f>
        <v>227.75100584</v>
      </c>
      <c r="J60" s="60" t="str">
        <f t="shared" si="3"/>
        <v/>
      </c>
      <c r="K60" s="58">
        <f>IFERROR([1]!EM_S_QSTM07_IS(B60,"61",$K$2,"1")/1000000,"")</f>
        <v>124.01293281999999</v>
      </c>
      <c r="L60" s="54" t="str">
        <f t="shared" si="4"/>
        <v/>
      </c>
      <c r="M60" s="49" t="str">
        <f ca="1">[1]!EM_S_MAJASSRES_NUM(B60,$M$2,$M$1)</f>
        <v/>
      </c>
      <c r="N60" s="45" t="str">
        <f t="shared" si="5"/>
        <v/>
      </c>
      <c r="O60" s="37" t="str">
        <f t="shared" ca="1" si="6"/>
        <v/>
      </c>
      <c r="P60" s="26" t="str">
        <f t="shared" si="0"/>
        <v/>
      </c>
    </row>
    <row r="61" spans="1:16" x14ac:dyDescent="0.2">
      <c r="A61" s="65" t="str">
        <f t="shared" ca="1" si="1"/>
        <v/>
      </c>
      <c r="B61" s="24" t="s">
        <v>5912</v>
      </c>
      <c r="C61" s="24" t="s">
        <v>5913</v>
      </c>
      <c r="D61" s="58" t="str">
        <f>IFERROR([1]!EM_S_QSTM07_IS(B61,"61",$C$1,"1")/1000000,"")</f>
        <v/>
      </c>
      <c r="E61" s="58" t="str">
        <f>IFERROR([1]!EM_S_PERFORMANCEEXPRESS_PERFEXNETPROFITTOSHAREHOLDER(B61,$C$1)/1000000,"")</f>
        <v/>
      </c>
      <c r="F61" s="58" t="str">
        <f>IFERROR([1]!EM_S_PROFITNOTICE_FORECASTT(B61,$C$1)/1000000,"")</f>
        <v/>
      </c>
      <c r="G61" s="58" t="str">
        <f>IFERROR([1]!EM_S_PROFITNOTICE_FORECASTL(B61,$C$1)/1000000,"")</f>
        <v/>
      </c>
      <c r="H61" s="58" t="str">
        <f t="shared" si="2"/>
        <v/>
      </c>
      <c r="I61" s="59">
        <f>IFERROR([1]!EM_S_STM07_IS(B61,"61",$I$2,"1")/1000000,"")</f>
        <v>269.64910266000004</v>
      </c>
      <c r="J61" s="60" t="str">
        <f t="shared" si="3"/>
        <v/>
      </c>
      <c r="K61" s="58">
        <f>IFERROR([1]!EM_S_QSTM07_IS(B61,"61",$K$2,"1")/1000000,"")</f>
        <v>64.375551880000003</v>
      </c>
      <c r="L61" s="54" t="str">
        <f t="shared" si="4"/>
        <v/>
      </c>
      <c r="M61" s="49" t="str">
        <f ca="1">[1]!EM_S_MAJASSRES_NUM(B61,$M$2,$M$1)</f>
        <v/>
      </c>
      <c r="N61" s="45" t="str">
        <f t="shared" si="5"/>
        <v/>
      </c>
      <c r="O61" s="37" t="str">
        <f t="shared" ca="1" si="6"/>
        <v/>
      </c>
      <c r="P61" s="26" t="str">
        <f t="shared" si="0"/>
        <v/>
      </c>
    </row>
    <row r="62" spans="1:16" x14ac:dyDescent="0.2">
      <c r="A62" s="65" t="str">
        <f t="shared" ca="1" si="1"/>
        <v/>
      </c>
      <c r="B62" s="24" t="s">
        <v>5914</v>
      </c>
      <c r="C62" s="24" t="s">
        <v>5915</v>
      </c>
      <c r="D62" s="58" t="str">
        <f>IFERROR([1]!EM_S_QSTM07_IS(B62,"61",$C$1,"1")/1000000,"")</f>
        <v/>
      </c>
      <c r="E62" s="58" t="str">
        <f>IFERROR([1]!EM_S_PERFORMANCEEXPRESS_PERFEXNETPROFITTOSHAREHOLDER(B62,$C$1)/1000000,"")</f>
        <v/>
      </c>
      <c r="F62" s="58" t="str">
        <f>IFERROR([1]!EM_S_PROFITNOTICE_FORECASTT(B62,$C$1)/1000000,"")</f>
        <v/>
      </c>
      <c r="G62" s="58" t="str">
        <f>IFERROR([1]!EM_S_PROFITNOTICE_FORECASTL(B62,$C$1)/1000000,"")</f>
        <v/>
      </c>
      <c r="H62" s="58" t="str">
        <f t="shared" si="2"/>
        <v/>
      </c>
      <c r="I62" s="59">
        <f>IFERROR([1]!EM_S_STM07_IS(B62,"61",$I$2,"1")/1000000,"")</f>
        <v>409.34942691000003</v>
      </c>
      <c r="J62" s="60" t="str">
        <f t="shared" si="3"/>
        <v/>
      </c>
      <c r="K62" s="58">
        <f>IFERROR([1]!EM_S_QSTM07_IS(B62,"61",$K$2,"1")/1000000,"")</f>
        <v>184.89918147999998</v>
      </c>
      <c r="L62" s="54" t="str">
        <f t="shared" si="4"/>
        <v/>
      </c>
      <c r="M62" s="49" t="str">
        <f ca="1">[1]!EM_S_MAJASSRES_NUM(B62,$M$2,$M$1)</f>
        <v/>
      </c>
      <c r="N62" s="45" t="str">
        <f t="shared" si="5"/>
        <v/>
      </c>
      <c r="O62" s="37" t="str">
        <f t="shared" ca="1" si="6"/>
        <v/>
      </c>
      <c r="P62" s="26" t="str">
        <f t="shared" si="0"/>
        <v/>
      </c>
    </row>
    <row r="63" spans="1:16" x14ac:dyDescent="0.2">
      <c r="A63" s="65" t="str">
        <f t="shared" ca="1" si="1"/>
        <v/>
      </c>
      <c r="B63" s="24" t="s">
        <v>5916</v>
      </c>
      <c r="C63" s="24" t="s">
        <v>5917</v>
      </c>
      <c r="D63" s="58" t="str">
        <f>IFERROR([1]!EM_S_QSTM07_IS(B63,"61",$C$1,"1")/1000000,"")</f>
        <v/>
      </c>
      <c r="E63" s="58" t="str">
        <f>IFERROR([1]!EM_S_PERFORMANCEEXPRESS_PERFEXNETPROFITTOSHAREHOLDER(B63,$C$1)/1000000,"")</f>
        <v/>
      </c>
      <c r="F63" s="58" t="str">
        <f>IFERROR([1]!EM_S_PROFITNOTICE_FORECASTT(B63,$C$1)/1000000,"")</f>
        <v/>
      </c>
      <c r="G63" s="58" t="str">
        <f>IFERROR([1]!EM_S_PROFITNOTICE_FORECASTL(B63,$C$1)/1000000,"")</f>
        <v/>
      </c>
      <c r="H63" s="58" t="str">
        <f t="shared" si="2"/>
        <v/>
      </c>
      <c r="I63" s="59">
        <f>IFERROR([1]!EM_S_STM07_IS(B63,"61",$I$2,"1")/1000000,"")</f>
        <v>221.42002353000001</v>
      </c>
      <c r="J63" s="60" t="str">
        <f t="shared" si="3"/>
        <v/>
      </c>
      <c r="K63" s="58">
        <f>IFERROR([1]!EM_S_QSTM07_IS(B63,"61",$K$2,"1")/1000000,"")</f>
        <v>134.74300471999999</v>
      </c>
      <c r="L63" s="54" t="str">
        <f t="shared" si="4"/>
        <v/>
      </c>
      <c r="M63" s="49" t="str">
        <f ca="1">[1]!EM_S_MAJASSRES_NUM(B63,$M$2,$M$1)</f>
        <v/>
      </c>
      <c r="N63" s="45" t="str">
        <f t="shared" si="5"/>
        <v/>
      </c>
      <c r="O63" s="37" t="str">
        <f t="shared" ca="1" si="6"/>
        <v/>
      </c>
      <c r="P63" s="26" t="str">
        <f t="shared" si="0"/>
        <v/>
      </c>
    </row>
    <row r="64" spans="1:16" x14ac:dyDescent="0.2">
      <c r="A64" s="65" t="str">
        <f t="shared" ca="1" si="1"/>
        <v/>
      </c>
      <c r="B64" s="24" t="s">
        <v>5918</v>
      </c>
      <c r="C64" s="24" t="s">
        <v>5919</v>
      </c>
      <c r="D64" s="58" t="str">
        <f>IFERROR([1]!EM_S_QSTM07_IS(B64,"61",$C$1,"1")/1000000,"")</f>
        <v/>
      </c>
      <c r="E64" s="58" t="str">
        <f>IFERROR([1]!EM_S_PERFORMANCEEXPRESS_PERFEXNETPROFITTOSHAREHOLDER(B64,$C$1)/1000000,"")</f>
        <v/>
      </c>
      <c r="F64" s="58" t="str">
        <f>IFERROR([1]!EM_S_PROFITNOTICE_FORECASTT(B64,$C$1)/1000000,"")</f>
        <v/>
      </c>
      <c r="G64" s="58" t="str">
        <f>IFERROR([1]!EM_S_PROFITNOTICE_FORECASTL(B64,$C$1)/1000000,"")</f>
        <v/>
      </c>
      <c r="H64" s="58" t="str">
        <f t="shared" si="2"/>
        <v/>
      </c>
      <c r="I64" s="59">
        <f>IFERROR([1]!EM_S_STM07_IS(B64,"61",$I$2,"1")/1000000,"")</f>
        <v>104.73606846999999</v>
      </c>
      <c r="J64" s="60" t="str">
        <f t="shared" si="3"/>
        <v/>
      </c>
      <c r="K64" s="58">
        <f>IFERROR([1]!EM_S_QSTM07_IS(B64,"61",$K$2,"1")/1000000,"")</f>
        <v>-63.372461450000003</v>
      </c>
      <c r="L64" s="54" t="str">
        <f t="shared" si="4"/>
        <v/>
      </c>
      <c r="M64" s="49" t="str">
        <f ca="1">[1]!EM_S_MAJASSRES_NUM(B64,$M$2,$M$1)</f>
        <v/>
      </c>
      <c r="N64" s="45" t="str">
        <f t="shared" si="5"/>
        <v/>
      </c>
      <c r="O64" s="37" t="str">
        <f t="shared" ca="1" si="6"/>
        <v/>
      </c>
      <c r="P64" s="26" t="str">
        <f t="shared" si="0"/>
        <v/>
      </c>
    </row>
    <row r="65" spans="1:16" x14ac:dyDescent="0.2">
      <c r="A65" s="65" t="str">
        <f t="shared" ca="1" si="1"/>
        <v/>
      </c>
      <c r="B65" s="24" t="s">
        <v>5920</v>
      </c>
      <c r="C65" s="24" t="s">
        <v>5921</v>
      </c>
      <c r="D65" s="58" t="str">
        <f>IFERROR([1]!EM_S_QSTM07_IS(B65,"61",$C$1,"1")/1000000,"")</f>
        <v/>
      </c>
      <c r="E65" s="58" t="str">
        <f>IFERROR([1]!EM_S_PERFORMANCEEXPRESS_PERFEXNETPROFITTOSHAREHOLDER(B65,$C$1)/1000000,"")</f>
        <v/>
      </c>
      <c r="F65" s="58" t="str">
        <f>IFERROR([1]!EM_S_PROFITNOTICE_FORECASTT(B65,$C$1)/1000000,"")</f>
        <v/>
      </c>
      <c r="G65" s="58" t="str">
        <f>IFERROR([1]!EM_S_PROFITNOTICE_FORECASTL(B65,$C$1)/1000000,"")</f>
        <v/>
      </c>
      <c r="H65" s="58" t="str">
        <f t="shared" si="2"/>
        <v/>
      </c>
      <c r="I65" s="59">
        <f>IFERROR([1]!EM_S_STM07_IS(B65,"61",$I$2,"1")/1000000,"")</f>
        <v>75.846070510000004</v>
      </c>
      <c r="J65" s="60" t="str">
        <f t="shared" si="3"/>
        <v/>
      </c>
      <c r="K65" s="58">
        <f>IFERROR([1]!EM_S_QSTM07_IS(B65,"61",$K$2,"1")/1000000,"")</f>
        <v>25.194974420000001</v>
      </c>
      <c r="L65" s="54" t="str">
        <f t="shared" si="4"/>
        <v/>
      </c>
      <c r="M65" s="49" t="str">
        <f ca="1">[1]!EM_S_MAJASSRES_NUM(B65,$M$2,$M$1)</f>
        <v/>
      </c>
      <c r="N65" s="45" t="str">
        <f t="shared" si="5"/>
        <v/>
      </c>
      <c r="O65" s="37" t="str">
        <f t="shared" ca="1" si="6"/>
        <v/>
      </c>
      <c r="P65" s="26" t="str">
        <f t="shared" si="0"/>
        <v/>
      </c>
    </row>
    <row r="66" spans="1:16" x14ac:dyDescent="0.2">
      <c r="A66" s="65" t="str">
        <f t="shared" ca="1" si="1"/>
        <v/>
      </c>
      <c r="B66" s="24" t="s">
        <v>5922</v>
      </c>
      <c r="C66" s="24" t="s">
        <v>5923</v>
      </c>
      <c r="D66" s="58" t="str">
        <f>IFERROR([1]!EM_S_QSTM07_IS(B66,"61",$C$1,"1")/1000000,"")</f>
        <v/>
      </c>
      <c r="E66" s="58" t="str">
        <f>IFERROR([1]!EM_S_PERFORMANCEEXPRESS_PERFEXNETPROFITTOSHAREHOLDER(B66,$C$1)/1000000,"")</f>
        <v/>
      </c>
      <c r="F66" s="58" t="str">
        <f>IFERROR([1]!EM_S_PROFITNOTICE_FORECASTT(B66,$C$1)/1000000,"")</f>
        <v/>
      </c>
      <c r="G66" s="58" t="str">
        <f>IFERROR([1]!EM_S_PROFITNOTICE_FORECASTL(B66,$C$1)/1000000,"")</f>
        <v/>
      </c>
      <c r="H66" s="58" t="str">
        <f t="shared" si="2"/>
        <v/>
      </c>
      <c r="I66" s="59">
        <f>IFERROR([1]!EM_S_STM07_IS(B66,"61",$I$2,"1")/1000000,"")</f>
        <v>1538.1065269999999</v>
      </c>
      <c r="J66" s="60" t="str">
        <f t="shared" si="3"/>
        <v/>
      </c>
      <c r="K66" s="58">
        <f>IFERROR([1]!EM_S_QSTM07_IS(B66,"61",$K$2,"1")/1000000,"")</f>
        <v>502.42750000000001</v>
      </c>
      <c r="L66" s="54" t="str">
        <f t="shared" si="4"/>
        <v/>
      </c>
      <c r="M66" s="49" t="str">
        <f ca="1">[1]!EM_S_MAJASSRES_NUM(B66,$M$2,$M$1)</f>
        <v/>
      </c>
      <c r="N66" s="45" t="str">
        <f t="shared" si="5"/>
        <v/>
      </c>
      <c r="O66" s="37" t="str">
        <f t="shared" ca="1" si="6"/>
        <v/>
      </c>
      <c r="P66" s="26" t="str">
        <f t="shared" si="0"/>
        <v/>
      </c>
    </row>
    <row r="67" spans="1:16" x14ac:dyDescent="0.2">
      <c r="A67" s="65" t="str">
        <f t="shared" ca="1" si="1"/>
        <v/>
      </c>
      <c r="B67" s="24" t="s">
        <v>5924</v>
      </c>
      <c r="C67" s="24" t="s">
        <v>5925</v>
      </c>
      <c r="D67" s="58" t="str">
        <f>IFERROR([1]!EM_S_QSTM07_IS(B67,"61",$C$1,"1")/1000000,"")</f>
        <v/>
      </c>
      <c r="E67" s="58" t="str">
        <f>IFERROR([1]!EM_S_PERFORMANCEEXPRESS_PERFEXNETPROFITTOSHAREHOLDER(B67,$C$1)/1000000,"")</f>
        <v/>
      </c>
      <c r="F67" s="58" t="str">
        <f>IFERROR([1]!EM_S_PROFITNOTICE_FORECASTT(B67,$C$1)/1000000,"")</f>
        <v/>
      </c>
      <c r="G67" s="58" t="str">
        <f>IFERROR([1]!EM_S_PROFITNOTICE_FORECASTL(B67,$C$1)/1000000,"")</f>
        <v/>
      </c>
      <c r="H67" s="58" t="str">
        <f t="shared" si="2"/>
        <v/>
      </c>
      <c r="I67" s="59">
        <f>IFERROR([1]!EM_S_STM07_IS(B67,"61",$I$2,"1")/1000000,"")</f>
        <v>966.80477565000001</v>
      </c>
      <c r="J67" s="60" t="str">
        <f t="shared" si="3"/>
        <v/>
      </c>
      <c r="K67" s="58">
        <f>IFERROR([1]!EM_S_QSTM07_IS(B67,"61",$K$2,"1")/1000000,"")</f>
        <v>50.695717340000002</v>
      </c>
      <c r="L67" s="54" t="str">
        <f t="shared" si="4"/>
        <v/>
      </c>
      <c r="M67" s="49" t="str">
        <f ca="1">[1]!EM_S_MAJASSRES_NUM(B67,$M$2,$M$1)</f>
        <v/>
      </c>
      <c r="N67" s="45" t="str">
        <f t="shared" si="5"/>
        <v/>
      </c>
      <c r="O67" s="37" t="str">
        <f t="shared" ca="1" si="6"/>
        <v/>
      </c>
      <c r="P67" s="26" t="str">
        <f t="shared" si="0"/>
        <v/>
      </c>
    </row>
    <row r="68" spans="1:16" x14ac:dyDescent="0.2">
      <c r="A68" s="65" t="str">
        <f t="shared" ca="1" si="1"/>
        <v/>
      </c>
      <c r="B68" s="24" t="s">
        <v>5926</v>
      </c>
      <c r="C68" s="24" t="s">
        <v>5927</v>
      </c>
      <c r="D68" s="58" t="str">
        <f>IFERROR([1]!EM_S_QSTM07_IS(B68,"61",$C$1,"1")/1000000,"")</f>
        <v/>
      </c>
      <c r="E68" s="58" t="str">
        <f>IFERROR([1]!EM_S_PERFORMANCEEXPRESS_PERFEXNETPROFITTOSHAREHOLDER(B68,$C$1)/1000000,"")</f>
        <v/>
      </c>
      <c r="F68" s="58" t="str">
        <f>IFERROR([1]!EM_S_PROFITNOTICE_FORECASTT(B68,$C$1)/1000000,"")</f>
        <v/>
      </c>
      <c r="G68" s="58" t="str">
        <f>IFERROR([1]!EM_S_PROFITNOTICE_FORECASTL(B68,$C$1)/1000000,"")</f>
        <v/>
      </c>
      <c r="H68" s="58" t="str">
        <f t="shared" si="2"/>
        <v/>
      </c>
      <c r="I68" s="59">
        <f>IFERROR([1]!EM_S_STM07_IS(B68,"61",$I$2,"1")/1000000,"")</f>
        <v>75.541377199999999</v>
      </c>
      <c r="J68" s="60" t="str">
        <f t="shared" si="3"/>
        <v/>
      </c>
      <c r="K68" s="58">
        <f>IFERROR([1]!EM_S_QSTM07_IS(B68,"61",$K$2,"1")/1000000,"")</f>
        <v>48.983602320000003</v>
      </c>
      <c r="L68" s="54" t="str">
        <f t="shared" si="4"/>
        <v/>
      </c>
      <c r="M68" s="49" t="str">
        <f ca="1">[1]!EM_S_MAJASSRES_NUM(B68,$M$2,$M$1)</f>
        <v/>
      </c>
      <c r="N68" s="45" t="str">
        <f t="shared" si="5"/>
        <v/>
      </c>
      <c r="O68" s="37" t="str">
        <f t="shared" ca="1" si="6"/>
        <v/>
      </c>
      <c r="P68" s="26" t="str">
        <f t="shared" ref="P68:P131" si="7">IFERROR(IF(D68&lt;&gt;"","财报",IF(E68&lt;&gt;"","快报",IF(H68&lt;&gt;"","预告",""))),"")</f>
        <v/>
      </c>
    </row>
    <row r="69" spans="1:16" x14ac:dyDescent="0.2">
      <c r="A69" s="65" t="str">
        <f t="shared" ref="A69:A132" ca="1" si="8">IFERROR(RANK(O69,$O$4:$O$3500,0),"")</f>
        <v/>
      </c>
      <c r="B69" s="24" t="s">
        <v>5928</v>
      </c>
      <c r="C69" s="24" t="s">
        <v>5929</v>
      </c>
      <c r="D69" s="58" t="str">
        <f>IFERROR([1]!EM_S_QSTM07_IS(B69,"61",$C$1,"1")/1000000,"")</f>
        <v/>
      </c>
      <c r="E69" s="58" t="str">
        <f>IFERROR([1]!EM_S_PERFORMANCEEXPRESS_PERFEXNETPROFITTOSHAREHOLDER(B69,$C$1)/1000000,"")</f>
        <v/>
      </c>
      <c r="F69" s="58" t="str">
        <f>IFERROR([1]!EM_S_PROFITNOTICE_FORECASTT(B69,$C$1)/1000000,"")</f>
        <v/>
      </c>
      <c r="G69" s="58" t="str">
        <f>IFERROR([1]!EM_S_PROFITNOTICE_FORECASTL(B69,$C$1)/1000000,"")</f>
        <v/>
      </c>
      <c r="H69" s="58" t="str">
        <f t="shared" ref="H69:H132" si="9">IFERROR(AVERAGE(F69:G69),"")</f>
        <v/>
      </c>
      <c r="I69" s="59">
        <f>IFERROR([1]!EM_S_STM07_IS(B69,"61",$I$2,"1")/1000000,"")</f>
        <v>43.068149409999997</v>
      </c>
      <c r="J69" s="60" t="str">
        <f t="shared" ref="J69:J132" si="10">IFERROR(IF(D69&lt;&gt;"",D69,IF(E69&lt;&gt;"",E69,IF(H69&lt;&gt;"",IF(MONTH($C$1)=3,H69,H69-I69),""))),"")</f>
        <v/>
      </c>
      <c r="K69" s="58">
        <f>IFERROR([1]!EM_S_QSTM07_IS(B69,"61",$K$2,"1")/1000000,"")</f>
        <v>6.4962190000001294E-2</v>
      </c>
      <c r="L69" s="54" t="str">
        <f t="shared" ref="L69:L132" si="11">IFERROR(IF(J69="","",(J69-K69)/ABS(K69)),"")</f>
        <v/>
      </c>
      <c r="M69" s="49" t="str">
        <f ca="1">[1]!EM_S_MAJASSRES_NUM(B69,$M$2,$M$1)</f>
        <v/>
      </c>
      <c r="N69" s="45">
        <f t="shared" ref="N69:N132" si="12">IFERROR(IF(ABS(K69)&lt;$N$2,1,""),"")</f>
        <v>1</v>
      </c>
      <c r="O69" s="37" t="str">
        <f t="shared" ref="O69:O132" ca="1" si="13">IFERROR(IF(AND(M69="",N69=""),L69,""),"")</f>
        <v/>
      </c>
      <c r="P69" s="26" t="str">
        <f t="shared" si="7"/>
        <v/>
      </c>
    </row>
    <row r="70" spans="1:16" x14ac:dyDescent="0.2">
      <c r="A70" s="65" t="str">
        <f t="shared" ca="1" si="8"/>
        <v/>
      </c>
      <c r="B70" s="24" t="s">
        <v>5930</v>
      </c>
      <c r="C70" s="24" t="s">
        <v>5931</v>
      </c>
      <c r="D70" s="58" t="str">
        <f>IFERROR([1]!EM_S_QSTM07_IS(B70,"61",$C$1,"1")/1000000,"")</f>
        <v/>
      </c>
      <c r="E70" s="58" t="str">
        <f>IFERROR([1]!EM_S_PERFORMANCEEXPRESS_PERFEXNETPROFITTOSHAREHOLDER(B70,$C$1)/1000000,"")</f>
        <v/>
      </c>
      <c r="F70" s="58" t="str">
        <f>IFERROR([1]!EM_S_PROFITNOTICE_FORECASTT(B70,$C$1)/1000000,"")</f>
        <v/>
      </c>
      <c r="G70" s="58" t="str">
        <f>IFERROR([1]!EM_S_PROFITNOTICE_FORECASTL(B70,$C$1)/1000000,"")</f>
        <v/>
      </c>
      <c r="H70" s="58" t="str">
        <f t="shared" si="9"/>
        <v/>
      </c>
      <c r="I70" s="59">
        <f>IFERROR([1]!EM_S_STM07_IS(B70,"61",$I$2,"1")/1000000,"")</f>
        <v>330.43981721</v>
      </c>
      <c r="J70" s="60" t="str">
        <f t="shared" si="10"/>
        <v/>
      </c>
      <c r="K70" s="58">
        <f>IFERROR([1]!EM_S_QSTM07_IS(B70,"61",$K$2,"1")/1000000,"")</f>
        <v>-397.72657847000005</v>
      </c>
      <c r="L70" s="54" t="str">
        <f t="shared" si="11"/>
        <v/>
      </c>
      <c r="M70" s="49" t="str">
        <f ca="1">[1]!EM_S_MAJASSRES_NUM(B70,$M$2,$M$1)</f>
        <v/>
      </c>
      <c r="N70" s="45" t="str">
        <f t="shared" si="12"/>
        <v/>
      </c>
      <c r="O70" s="37" t="str">
        <f t="shared" ca="1" si="13"/>
        <v/>
      </c>
      <c r="P70" s="26" t="str">
        <f t="shared" si="7"/>
        <v/>
      </c>
    </row>
    <row r="71" spans="1:16" x14ac:dyDescent="0.2">
      <c r="A71" s="65" t="str">
        <f t="shared" ca="1" si="8"/>
        <v/>
      </c>
      <c r="B71" s="24" t="s">
        <v>5932</v>
      </c>
      <c r="C71" s="24" t="s">
        <v>5933</v>
      </c>
      <c r="D71" s="58" t="str">
        <f>IFERROR([1]!EM_S_QSTM07_IS(B71,"61",$C$1,"1")/1000000,"")</f>
        <v/>
      </c>
      <c r="E71" s="58" t="str">
        <f>IFERROR([1]!EM_S_PERFORMANCEEXPRESS_PERFEXNETPROFITTOSHAREHOLDER(B71,$C$1)/1000000,"")</f>
        <v/>
      </c>
      <c r="F71" s="58" t="str">
        <f>IFERROR([1]!EM_S_PROFITNOTICE_FORECASTT(B71,$C$1)/1000000,"")</f>
        <v/>
      </c>
      <c r="G71" s="58" t="str">
        <f>IFERROR([1]!EM_S_PROFITNOTICE_FORECASTL(B71,$C$1)/1000000,"")</f>
        <v/>
      </c>
      <c r="H71" s="58" t="str">
        <f t="shared" si="9"/>
        <v/>
      </c>
      <c r="I71" s="59">
        <f>IFERROR([1]!EM_S_STM07_IS(B71,"61",$I$2,"1")/1000000,"")</f>
        <v>458.44276864999995</v>
      </c>
      <c r="J71" s="60" t="str">
        <f t="shared" si="10"/>
        <v/>
      </c>
      <c r="K71" s="58">
        <f>IFERROR([1]!EM_S_QSTM07_IS(B71,"61",$K$2,"1")/1000000,"")</f>
        <v>129.94112601999998</v>
      </c>
      <c r="L71" s="54" t="str">
        <f t="shared" si="11"/>
        <v/>
      </c>
      <c r="M71" s="49" t="str">
        <f ca="1">[1]!EM_S_MAJASSRES_NUM(B71,$M$2,$M$1)</f>
        <v/>
      </c>
      <c r="N71" s="45" t="str">
        <f t="shared" si="12"/>
        <v/>
      </c>
      <c r="O71" s="37" t="str">
        <f t="shared" ca="1" si="13"/>
        <v/>
      </c>
      <c r="P71" s="26" t="str">
        <f t="shared" si="7"/>
        <v/>
      </c>
    </row>
    <row r="72" spans="1:16" x14ac:dyDescent="0.2">
      <c r="A72" s="65" t="str">
        <f t="shared" ca="1" si="8"/>
        <v/>
      </c>
      <c r="B72" s="24" t="s">
        <v>5934</v>
      </c>
      <c r="C72" s="24" t="s">
        <v>5935</v>
      </c>
      <c r="D72" s="58" t="str">
        <f>IFERROR([1]!EM_S_QSTM07_IS(B72,"61",$C$1,"1")/1000000,"")</f>
        <v/>
      </c>
      <c r="E72" s="58" t="str">
        <f>IFERROR([1]!EM_S_PERFORMANCEEXPRESS_PERFEXNETPROFITTOSHAREHOLDER(B72,$C$1)/1000000,"")</f>
        <v/>
      </c>
      <c r="F72" s="58" t="str">
        <f>IFERROR([1]!EM_S_PROFITNOTICE_FORECASTT(B72,$C$1)/1000000,"")</f>
        <v/>
      </c>
      <c r="G72" s="58" t="str">
        <f>IFERROR([1]!EM_S_PROFITNOTICE_FORECASTL(B72,$C$1)/1000000,"")</f>
        <v/>
      </c>
      <c r="H72" s="58" t="str">
        <f t="shared" si="9"/>
        <v/>
      </c>
      <c r="I72" s="59">
        <f>IFERROR([1]!EM_S_STM07_IS(B72,"61",$I$2,"1")/1000000,"")</f>
        <v>-802.28436811999995</v>
      </c>
      <c r="J72" s="60" t="str">
        <f t="shared" si="10"/>
        <v/>
      </c>
      <c r="K72" s="58">
        <f>IFERROR([1]!EM_S_QSTM07_IS(B72,"61",$K$2,"1")/1000000,"")</f>
        <v>601.66548517000001</v>
      </c>
      <c r="L72" s="54" t="str">
        <f t="shared" si="11"/>
        <v/>
      </c>
      <c r="M72" s="49" t="str">
        <f ca="1">[1]!EM_S_MAJASSRES_NUM(B72,$M$2,$M$1)</f>
        <v/>
      </c>
      <c r="N72" s="45" t="str">
        <f t="shared" si="12"/>
        <v/>
      </c>
      <c r="O72" s="37" t="str">
        <f t="shared" ca="1" si="13"/>
        <v/>
      </c>
      <c r="P72" s="26" t="str">
        <f t="shared" si="7"/>
        <v/>
      </c>
    </row>
    <row r="73" spans="1:16" x14ac:dyDescent="0.2">
      <c r="A73" s="65" t="str">
        <f t="shared" ca="1" si="8"/>
        <v/>
      </c>
      <c r="B73" s="24" t="s">
        <v>5936</v>
      </c>
      <c r="C73" s="24" t="s">
        <v>5937</v>
      </c>
      <c r="D73" s="58" t="str">
        <f>IFERROR([1]!EM_S_QSTM07_IS(B73,"61",$C$1,"1")/1000000,"")</f>
        <v/>
      </c>
      <c r="E73" s="58" t="str">
        <f>IFERROR([1]!EM_S_PERFORMANCEEXPRESS_PERFEXNETPROFITTOSHAREHOLDER(B73,$C$1)/1000000,"")</f>
        <v/>
      </c>
      <c r="F73" s="58" t="str">
        <f>IFERROR([1]!EM_S_PROFITNOTICE_FORECASTT(B73,$C$1)/1000000,"")</f>
        <v/>
      </c>
      <c r="G73" s="58" t="str">
        <f>IFERROR([1]!EM_S_PROFITNOTICE_FORECASTL(B73,$C$1)/1000000,"")</f>
        <v/>
      </c>
      <c r="H73" s="58" t="str">
        <f t="shared" si="9"/>
        <v/>
      </c>
      <c r="I73" s="59">
        <f>IFERROR([1]!EM_S_STM07_IS(B73,"61",$I$2,"1")/1000000,"")</f>
        <v>-58.450541649999998</v>
      </c>
      <c r="J73" s="60" t="str">
        <f t="shared" si="10"/>
        <v/>
      </c>
      <c r="K73" s="58">
        <f>IFERROR([1]!EM_S_QSTM07_IS(B73,"61",$K$2,"1")/1000000,"")</f>
        <v>321.49929335000002</v>
      </c>
      <c r="L73" s="54" t="str">
        <f t="shared" si="11"/>
        <v/>
      </c>
      <c r="M73" s="49" t="str">
        <f ca="1">[1]!EM_S_MAJASSRES_NUM(B73,$M$2,$M$1)</f>
        <v/>
      </c>
      <c r="N73" s="45" t="str">
        <f t="shared" si="12"/>
        <v/>
      </c>
      <c r="O73" s="37" t="str">
        <f t="shared" ca="1" si="13"/>
        <v/>
      </c>
      <c r="P73" s="26" t="str">
        <f t="shared" si="7"/>
        <v/>
      </c>
    </row>
    <row r="74" spans="1:16" x14ac:dyDescent="0.2">
      <c r="A74" s="65" t="str">
        <f t="shared" ca="1" si="8"/>
        <v/>
      </c>
      <c r="B74" s="24" t="s">
        <v>5938</v>
      </c>
      <c r="C74" s="24" t="s">
        <v>5939</v>
      </c>
      <c r="D74" s="58" t="str">
        <f>IFERROR([1]!EM_S_QSTM07_IS(B74,"61",$C$1,"1")/1000000,"")</f>
        <v/>
      </c>
      <c r="E74" s="58" t="str">
        <f>IFERROR([1]!EM_S_PERFORMANCEEXPRESS_PERFEXNETPROFITTOSHAREHOLDER(B74,$C$1)/1000000,"")</f>
        <v/>
      </c>
      <c r="F74" s="58" t="str">
        <f>IFERROR([1]!EM_S_PROFITNOTICE_FORECASTT(B74,$C$1)/1000000,"")</f>
        <v/>
      </c>
      <c r="G74" s="58" t="str">
        <f>IFERROR([1]!EM_S_PROFITNOTICE_FORECASTL(B74,$C$1)/1000000,"")</f>
        <v/>
      </c>
      <c r="H74" s="58" t="str">
        <f t="shared" si="9"/>
        <v/>
      </c>
      <c r="I74" s="59">
        <f>IFERROR([1]!EM_S_STM07_IS(B74,"61",$I$2,"1")/1000000,"")</f>
        <v>11.621105609999999</v>
      </c>
      <c r="J74" s="60" t="str">
        <f t="shared" si="10"/>
        <v/>
      </c>
      <c r="K74" s="58">
        <f>IFERROR([1]!EM_S_QSTM07_IS(B74,"61",$K$2,"1")/1000000,"")</f>
        <v>97.613508730000007</v>
      </c>
      <c r="L74" s="54" t="str">
        <f t="shared" si="11"/>
        <v/>
      </c>
      <c r="M74" s="49" t="str">
        <f ca="1">[1]!EM_S_MAJASSRES_NUM(B74,$M$2,$M$1)</f>
        <v/>
      </c>
      <c r="N74" s="45" t="str">
        <f t="shared" si="12"/>
        <v/>
      </c>
      <c r="O74" s="37" t="str">
        <f t="shared" ca="1" si="13"/>
        <v/>
      </c>
      <c r="P74" s="26" t="str">
        <f t="shared" si="7"/>
        <v/>
      </c>
    </row>
    <row r="75" spans="1:16" x14ac:dyDescent="0.2">
      <c r="A75" s="65" t="str">
        <f t="shared" ca="1" si="8"/>
        <v/>
      </c>
      <c r="B75" s="24" t="s">
        <v>5940</v>
      </c>
      <c r="C75" s="24" t="s">
        <v>5941</v>
      </c>
      <c r="D75" s="58" t="str">
        <f>IFERROR([1]!EM_S_QSTM07_IS(B75,"61",$C$1,"1")/1000000,"")</f>
        <v/>
      </c>
      <c r="E75" s="58" t="str">
        <f>IFERROR([1]!EM_S_PERFORMANCEEXPRESS_PERFEXNETPROFITTOSHAREHOLDER(B75,$C$1)/1000000,"")</f>
        <v/>
      </c>
      <c r="F75" s="58" t="str">
        <f>IFERROR([1]!EM_S_PROFITNOTICE_FORECASTT(B75,$C$1)/1000000,"")</f>
        <v/>
      </c>
      <c r="G75" s="58" t="str">
        <f>IFERROR([1]!EM_S_PROFITNOTICE_FORECASTL(B75,$C$1)/1000000,"")</f>
        <v/>
      </c>
      <c r="H75" s="58" t="str">
        <f t="shared" si="9"/>
        <v/>
      </c>
      <c r="I75" s="59">
        <f>IFERROR([1]!EM_S_STM07_IS(B75,"61",$I$2,"1")/1000000,"")</f>
        <v>3849.04995418</v>
      </c>
      <c r="J75" s="60" t="str">
        <f t="shared" si="10"/>
        <v/>
      </c>
      <c r="K75" s="58">
        <f>IFERROR([1]!EM_S_QSTM07_IS(B75,"61",$K$2,"1")/1000000,"")</f>
        <v>3759.4038826999999</v>
      </c>
      <c r="L75" s="54" t="str">
        <f t="shared" si="11"/>
        <v/>
      </c>
      <c r="M75" s="49" t="str">
        <f ca="1">[1]!EM_S_MAJASSRES_NUM(B75,$M$2,$M$1)</f>
        <v/>
      </c>
      <c r="N75" s="45" t="str">
        <f t="shared" si="12"/>
        <v/>
      </c>
      <c r="O75" s="37" t="str">
        <f t="shared" ca="1" si="13"/>
        <v/>
      </c>
      <c r="P75" s="26" t="str">
        <f t="shared" si="7"/>
        <v/>
      </c>
    </row>
    <row r="76" spans="1:16" x14ac:dyDescent="0.2">
      <c r="A76" s="65" t="str">
        <f t="shared" ca="1" si="8"/>
        <v/>
      </c>
      <c r="B76" s="24" t="s">
        <v>5942</v>
      </c>
      <c r="C76" s="24" t="s">
        <v>5943</v>
      </c>
      <c r="D76" s="58" t="str">
        <f>IFERROR([1]!EM_S_QSTM07_IS(B76,"61",$C$1,"1")/1000000,"")</f>
        <v/>
      </c>
      <c r="E76" s="58" t="str">
        <f>IFERROR([1]!EM_S_PERFORMANCEEXPRESS_PERFEXNETPROFITTOSHAREHOLDER(B76,$C$1)/1000000,"")</f>
        <v/>
      </c>
      <c r="F76" s="58" t="str">
        <f>IFERROR([1]!EM_S_PROFITNOTICE_FORECASTT(B76,$C$1)/1000000,"")</f>
        <v/>
      </c>
      <c r="G76" s="58" t="str">
        <f>IFERROR([1]!EM_S_PROFITNOTICE_FORECASTL(B76,$C$1)/1000000,"")</f>
        <v/>
      </c>
      <c r="H76" s="58" t="str">
        <f t="shared" si="9"/>
        <v/>
      </c>
      <c r="I76" s="59">
        <f>IFERROR([1]!EM_S_STM07_IS(B76,"61",$I$2,"1")/1000000,"")</f>
        <v>146.80276140999999</v>
      </c>
      <c r="J76" s="60" t="str">
        <f t="shared" si="10"/>
        <v/>
      </c>
      <c r="K76" s="58">
        <f>IFERROR([1]!EM_S_QSTM07_IS(B76,"61",$K$2,"1")/1000000,"")</f>
        <v>30.66164289</v>
      </c>
      <c r="L76" s="54" t="str">
        <f t="shared" si="11"/>
        <v/>
      </c>
      <c r="M76" s="49" t="str">
        <f ca="1">[1]!EM_S_MAJASSRES_NUM(B76,$M$2,$M$1)</f>
        <v/>
      </c>
      <c r="N76" s="45" t="str">
        <f t="shared" si="12"/>
        <v/>
      </c>
      <c r="O76" s="37" t="str">
        <f t="shared" ca="1" si="13"/>
        <v/>
      </c>
      <c r="P76" s="26" t="str">
        <f t="shared" si="7"/>
        <v/>
      </c>
    </row>
    <row r="77" spans="1:16" x14ac:dyDescent="0.2">
      <c r="A77" s="65" t="str">
        <f t="shared" ca="1" si="8"/>
        <v/>
      </c>
      <c r="B77" s="24" t="s">
        <v>5944</v>
      </c>
      <c r="C77" s="24" t="s">
        <v>5945</v>
      </c>
      <c r="D77" s="58" t="str">
        <f>IFERROR([1]!EM_S_QSTM07_IS(B77,"61",$C$1,"1")/1000000,"")</f>
        <v/>
      </c>
      <c r="E77" s="58" t="str">
        <f>IFERROR([1]!EM_S_PERFORMANCEEXPRESS_PERFEXNETPROFITTOSHAREHOLDER(B77,$C$1)/1000000,"")</f>
        <v/>
      </c>
      <c r="F77" s="58" t="str">
        <f>IFERROR([1]!EM_S_PROFITNOTICE_FORECASTT(B77,$C$1)/1000000,"")</f>
        <v/>
      </c>
      <c r="G77" s="58" t="str">
        <f>IFERROR([1]!EM_S_PROFITNOTICE_FORECASTL(B77,$C$1)/1000000,"")</f>
        <v/>
      </c>
      <c r="H77" s="58" t="str">
        <f t="shared" si="9"/>
        <v/>
      </c>
      <c r="I77" s="59">
        <f>IFERROR([1]!EM_S_STM07_IS(B77,"61",$I$2,"1")/1000000,"")</f>
        <v>12807.993</v>
      </c>
      <c r="J77" s="60" t="str">
        <f t="shared" si="10"/>
        <v/>
      </c>
      <c r="K77" s="58">
        <f>IFERROR([1]!EM_S_QSTM07_IS(B77,"61",$K$2,"1")/1000000,"")</f>
        <v>1694.62231</v>
      </c>
      <c r="L77" s="54" t="str">
        <f t="shared" si="11"/>
        <v/>
      </c>
      <c r="M77" s="49" t="str">
        <f ca="1">[1]!EM_S_MAJASSRES_NUM(B77,$M$2,$M$1)</f>
        <v/>
      </c>
      <c r="N77" s="45" t="str">
        <f t="shared" si="12"/>
        <v/>
      </c>
      <c r="O77" s="37" t="str">
        <f t="shared" ca="1" si="13"/>
        <v/>
      </c>
      <c r="P77" s="26" t="str">
        <f t="shared" si="7"/>
        <v/>
      </c>
    </row>
    <row r="78" spans="1:16" x14ac:dyDescent="0.2">
      <c r="A78" s="65" t="str">
        <f t="shared" ca="1" si="8"/>
        <v/>
      </c>
      <c r="B78" s="24" t="s">
        <v>5946</v>
      </c>
      <c r="C78" s="24" t="s">
        <v>5947</v>
      </c>
      <c r="D78" s="58" t="str">
        <f>IFERROR([1]!EM_S_QSTM07_IS(B78,"61",$C$1,"1")/1000000,"")</f>
        <v/>
      </c>
      <c r="E78" s="58" t="str">
        <f>IFERROR([1]!EM_S_PERFORMANCEEXPRESS_PERFEXNETPROFITTOSHAREHOLDER(B78,$C$1)/1000000,"")</f>
        <v/>
      </c>
      <c r="F78" s="58" t="str">
        <f>IFERROR([1]!EM_S_PROFITNOTICE_FORECASTT(B78,$C$1)/1000000,"")</f>
        <v/>
      </c>
      <c r="G78" s="58" t="str">
        <f>IFERROR([1]!EM_S_PROFITNOTICE_FORECASTL(B78,$C$1)/1000000,"")</f>
        <v/>
      </c>
      <c r="H78" s="58" t="str">
        <f t="shared" si="9"/>
        <v/>
      </c>
      <c r="I78" s="59">
        <f>IFERROR([1]!EM_S_STM07_IS(B78,"61",$I$2,"1")/1000000,"")</f>
        <v>1504.1304641199999</v>
      </c>
      <c r="J78" s="60" t="str">
        <f t="shared" si="10"/>
        <v/>
      </c>
      <c r="K78" s="58">
        <f>IFERROR([1]!EM_S_QSTM07_IS(B78,"61",$K$2,"1")/1000000,"")</f>
        <v>348.35815701999996</v>
      </c>
      <c r="L78" s="54" t="str">
        <f t="shared" si="11"/>
        <v/>
      </c>
      <c r="M78" s="49" t="str">
        <f ca="1">[1]!EM_S_MAJASSRES_NUM(B78,$M$2,$M$1)</f>
        <v/>
      </c>
      <c r="N78" s="45" t="str">
        <f t="shared" si="12"/>
        <v/>
      </c>
      <c r="O78" s="37" t="str">
        <f t="shared" ca="1" si="13"/>
        <v/>
      </c>
      <c r="P78" s="26" t="str">
        <f t="shared" si="7"/>
        <v/>
      </c>
    </row>
    <row r="79" spans="1:16" x14ac:dyDescent="0.2">
      <c r="A79" s="65" t="str">
        <f t="shared" ca="1" si="8"/>
        <v/>
      </c>
      <c r="B79" s="24" t="s">
        <v>5948</v>
      </c>
      <c r="C79" s="24" t="s">
        <v>5949</v>
      </c>
      <c r="D79" s="58" t="str">
        <f>IFERROR([1]!EM_S_QSTM07_IS(B79,"61",$C$1,"1")/1000000,"")</f>
        <v/>
      </c>
      <c r="E79" s="58" t="str">
        <f>IFERROR([1]!EM_S_PERFORMANCEEXPRESS_PERFEXNETPROFITTOSHAREHOLDER(B79,$C$1)/1000000,"")</f>
        <v/>
      </c>
      <c r="F79" s="58" t="str">
        <f>IFERROR([1]!EM_S_PROFITNOTICE_FORECASTT(B79,$C$1)/1000000,"")</f>
        <v/>
      </c>
      <c r="G79" s="58" t="str">
        <f>IFERROR([1]!EM_S_PROFITNOTICE_FORECASTL(B79,$C$1)/1000000,"")</f>
        <v/>
      </c>
      <c r="H79" s="58" t="str">
        <f t="shared" si="9"/>
        <v/>
      </c>
      <c r="I79" s="59">
        <f>IFERROR([1]!EM_S_STM07_IS(B79,"61",$I$2,"1")/1000000,"")</f>
        <v>244.65778436000002</v>
      </c>
      <c r="J79" s="60" t="str">
        <f t="shared" si="10"/>
        <v/>
      </c>
      <c r="K79" s="58">
        <f>IFERROR([1]!EM_S_QSTM07_IS(B79,"61",$K$2,"1")/1000000,"")</f>
        <v>555.57271286000002</v>
      </c>
      <c r="L79" s="54" t="str">
        <f t="shared" si="11"/>
        <v/>
      </c>
      <c r="M79" s="49" t="str">
        <f ca="1">[1]!EM_S_MAJASSRES_NUM(B79,$M$2,$M$1)</f>
        <v/>
      </c>
      <c r="N79" s="45" t="str">
        <f t="shared" si="12"/>
        <v/>
      </c>
      <c r="O79" s="37" t="str">
        <f t="shared" ca="1" si="13"/>
        <v/>
      </c>
      <c r="P79" s="26" t="str">
        <f t="shared" si="7"/>
        <v/>
      </c>
    </row>
    <row r="80" spans="1:16" x14ac:dyDescent="0.2">
      <c r="A80" s="65" t="str">
        <f t="shared" ca="1" si="8"/>
        <v/>
      </c>
      <c r="B80" s="24" t="s">
        <v>5950</v>
      </c>
      <c r="C80" s="24" t="s">
        <v>5951</v>
      </c>
      <c r="D80" s="58" t="str">
        <f>IFERROR([1]!EM_S_QSTM07_IS(B80,"61",$C$1,"1")/1000000,"")</f>
        <v/>
      </c>
      <c r="E80" s="58" t="str">
        <f>IFERROR([1]!EM_S_PERFORMANCEEXPRESS_PERFEXNETPROFITTOSHAREHOLDER(B80,$C$1)/1000000,"")</f>
        <v/>
      </c>
      <c r="F80" s="58" t="str">
        <f>IFERROR([1]!EM_S_PROFITNOTICE_FORECASTT(B80,$C$1)/1000000,"")</f>
        <v/>
      </c>
      <c r="G80" s="58" t="str">
        <f>IFERROR([1]!EM_S_PROFITNOTICE_FORECASTL(B80,$C$1)/1000000,"")</f>
        <v/>
      </c>
      <c r="H80" s="58" t="str">
        <f t="shared" si="9"/>
        <v/>
      </c>
      <c r="I80" s="59">
        <f>IFERROR([1]!EM_S_STM07_IS(B80,"61",$I$2,"1")/1000000,"")</f>
        <v>-452.32913247000005</v>
      </c>
      <c r="J80" s="60" t="str">
        <f t="shared" si="10"/>
        <v/>
      </c>
      <c r="K80" s="58">
        <f>IFERROR([1]!EM_S_QSTM07_IS(B80,"61",$K$2,"1")/1000000,"")</f>
        <v>-1111.3558996099998</v>
      </c>
      <c r="L80" s="54" t="str">
        <f t="shared" si="11"/>
        <v/>
      </c>
      <c r="M80" s="49" t="str">
        <f ca="1">[1]!EM_S_MAJASSRES_NUM(B80,$M$2,$M$1)</f>
        <v/>
      </c>
      <c r="N80" s="45" t="str">
        <f t="shared" si="12"/>
        <v/>
      </c>
      <c r="O80" s="37" t="str">
        <f t="shared" ca="1" si="13"/>
        <v/>
      </c>
      <c r="P80" s="26" t="str">
        <f t="shared" si="7"/>
        <v/>
      </c>
    </row>
    <row r="81" spans="1:16" x14ac:dyDescent="0.2">
      <c r="A81" s="65" t="str">
        <f t="shared" ca="1" si="8"/>
        <v/>
      </c>
      <c r="B81" s="24" t="s">
        <v>5952</v>
      </c>
      <c r="C81" s="24" t="s">
        <v>5953</v>
      </c>
      <c r="D81" s="58" t="str">
        <f>IFERROR([1]!EM_S_QSTM07_IS(B81,"61",$C$1,"1")/1000000,"")</f>
        <v/>
      </c>
      <c r="E81" s="58" t="str">
        <f>IFERROR([1]!EM_S_PERFORMANCEEXPRESS_PERFEXNETPROFITTOSHAREHOLDER(B81,$C$1)/1000000,"")</f>
        <v/>
      </c>
      <c r="F81" s="58" t="str">
        <f>IFERROR([1]!EM_S_PROFITNOTICE_FORECASTT(B81,$C$1)/1000000,"")</f>
        <v/>
      </c>
      <c r="G81" s="58" t="str">
        <f>IFERROR([1]!EM_S_PROFITNOTICE_FORECASTL(B81,$C$1)/1000000,"")</f>
        <v/>
      </c>
      <c r="H81" s="58" t="str">
        <f t="shared" si="9"/>
        <v/>
      </c>
      <c r="I81" s="59">
        <f>IFERROR([1]!EM_S_STM07_IS(B81,"61",$I$2,"1")/1000000,"")</f>
        <v>803.83451936000006</v>
      </c>
      <c r="J81" s="60" t="str">
        <f t="shared" si="10"/>
        <v/>
      </c>
      <c r="K81" s="58">
        <f>IFERROR([1]!EM_S_QSTM07_IS(B81,"61",$K$2,"1")/1000000,"")</f>
        <v>1239.79105409</v>
      </c>
      <c r="L81" s="54" t="str">
        <f t="shared" si="11"/>
        <v/>
      </c>
      <c r="M81" s="49" t="str">
        <f ca="1">[1]!EM_S_MAJASSRES_NUM(B81,$M$2,$M$1)</f>
        <v/>
      </c>
      <c r="N81" s="45" t="str">
        <f t="shared" si="12"/>
        <v/>
      </c>
      <c r="O81" s="37" t="str">
        <f t="shared" ca="1" si="13"/>
        <v/>
      </c>
      <c r="P81" s="26" t="str">
        <f t="shared" si="7"/>
        <v/>
      </c>
    </row>
    <row r="82" spans="1:16" x14ac:dyDescent="0.2">
      <c r="A82" s="65" t="str">
        <f t="shared" ca="1" si="8"/>
        <v/>
      </c>
      <c r="B82" s="24" t="s">
        <v>5954</v>
      </c>
      <c r="C82" s="24" t="s">
        <v>5955</v>
      </c>
      <c r="D82" s="58" t="str">
        <f>IFERROR([1]!EM_S_QSTM07_IS(B82,"61",$C$1,"1")/1000000,"")</f>
        <v/>
      </c>
      <c r="E82" s="58" t="str">
        <f>IFERROR([1]!EM_S_PERFORMANCEEXPRESS_PERFEXNETPROFITTOSHAREHOLDER(B82,$C$1)/1000000,"")</f>
        <v/>
      </c>
      <c r="F82" s="58" t="str">
        <f>IFERROR([1]!EM_S_PROFITNOTICE_FORECASTT(B82,$C$1)/1000000,"")</f>
        <v/>
      </c>
      <c r="G82" s="58" t="str">
        <f>IFERROR([1]!EM_S_PROFITNOTICE_FORECASTL(B82,$C$1)/1000000,"")</f>
        <v/>
      </c>
      <c r="H82" s="58" t="str">
        <f t="shared" si="9"/>
        <v/>
      </c>
      <c r="I82" s="59">
        <f>IFERROR([1]!EM_S_STM07_IS(B82,"61",$I$2,"1")/1000000,"")</f>
        <v>58.536360630000004</v>
      </c>
      <c r="J82" s="60" t="str">
        <f t="shared" si="10"/>
        <v/>
      </c>
      <c r="K82" s="58">
        <f>IFERROR([1]!EM_S_QSTM07_IS(B82,"61",$K$2,"1")/1000000,"")</f>
        <v>9.84661188000001</v>
      </c>
      <c r="L82" s="54" t="str">
        <f t="shared" si="11"/>
        <v/>
      </c>
      <c r="M82" s="49" t="str">
        <f ca="1">[1]!EM_S_MAJASSRES_NUM(B82,$M$2,$M$1)</f>
        <v/>
      </c>
      <c r="N82" s="45">
        <f t="shared" si="12"/>
        <v>1</v>
      </c>
      <c r="O82" s="37" t="str">
        <f t="shared" ca="1" si="13"/>
        <v/>
      </c>
      <c r="P82" s="26" t="str">
        <f t="shared" si="7"/>
        <v/>
      </c>
    </row>
    <row r="83" spans="1:16" x14ac:dyDescent="0.2">
      <c r="A83" s="65" t="str">
        <f t="shared" ca="1" si="8"/>
        <v/>
      </c>
      <c r="B83" s="24" t="s">
        <v>5956</v>
      </c>
      <c r="C83" s="24" t="s">
        <v>5957</v>
      </c>
      <c r="D83" s="58" t="str">
        <f>IFERROR([1]!EM_S_QSTM07_IS(B83,"61",$C$1,"1")/1000000,"")</f>
        <v/>
      </c>
      <c r="E83" s="58" t="str">
        <f>IFERROR([1]!EM_S_PERFORMANCEEXPRESS_PERFEXNETPROFITTOSHAREHOLDER(B83,$C$1)/1000000,"")</f>
        <v/>
      </c>
      <c r="F83" s="58" t="str">
        <f>IFERROR([1]!EM_S_PROFITNOTICE_FORECASTT(B83,$C$1)/1000000,"")</f>
        <v/>
      </c>
      <c r="G83" s="58" t="str">
        <f>IFERROR([1]!EM_S_PROFITNOTICE_FORECASTL(B83,$C$1)/1000000,"")</f>
        <v/>
      </c>
      <c r="H83" s="58" t="str">
        <f t="shared" si="9"/>
        <v/>
      </c>
      <c r="I83" s="59">
        <f>IFERROR([1]!EM_S_STM07_IS(B83,"61",$I$2,"1")/1000000,"")</f>
        <v>181.1513636</v>
      </c>
      <c r="J83" s="60" t="str">
        <f t="shared" si="10"/>
        <v/>
      </c>
      <c r="K83" s="58">
        <f>IFERROR([1]!EM_S_QSTM07_IS(B83,"61",$K$2,"1")/1000000,"")</f>
        <v>36.132878329999997</v>
      </c>
      <c r="L83" s="54" t="str">
        <f t="shared" si="11"/>
        <v/>
      </c>
      <c r="M83" s="49" t="str">
        <f ca="1">[1]!EM_S_MAJASSRES_NUM(B83,$M$2,$M$1)</f>
        <v/>
      </c>
      <c r="N83" s="45" t="str">
        <f t="shared" si="12"/>
        <v/>
      </c>
      <c r="O83" s="37" t="str">
        <f t="shared" ca="1" si="13"/>
        <v/>
      </c>
      <c r="P83" s="26" t="str">
        <f t="shared" si="7"/>
        <v/>
      </c>
    </row>
    <row r="84" spans="1:16" x14ac:dyDescent="0.2">
      <c r="A84" s="65" t="str">
        <f t="shared" ca="1" si="8"/>
        <v/>
      </c>
      <c r="B84" s="24" t="s">
        <v>5958</v>
      </c>
      <c r="C84" s="24" t="s">
        <v>5959</v>
      </c>
      <c r="D84" s="58" t="str">
        <f>IFERROR([1]!EM_S_QSTM07_IS(B84,"61",$C$1,"1")/1000000,"")</f>
        <v/>
      </c>
      <c r="E84" s="58" t="str">
        <f>IFERROR([1]!EM_S_PERFORMANCEEXPRESS_PERFEXNETPROFITTOSHAREHOLDER(B84,$C$1)/1000000,"")</f>
        <v/>
      </c>
      <c r="F84" s="58">
        <f>IFERROR([1]!EM_S_PROFITNOTICE_FORECASTT(B84,$C$1)/1000000,"")</f>
        <v>-283.5</v>
      </c>
      <c r="G84" s="58">
        <f>IFERROR([1]!EM_S_PROFITNOTICE_FORECASTL(B84,$C$1)/1000000,"")</f>
        <v>-298</v>
      </c>
      <c r="H84" s="58">
        <f t="shared" si="9"/>
        <v>-290.75</v>
      </c>
      <c r="I84" s="59">
        <f>IFERROR([1]!EM_S_STM07_IS(B84,"61",$I$2,"1")/1000000,"")</f>
        <v>19.500794350000003</v>
      </c>
      <c r="J84" s="60">
        <f t="shared" si="10"/>
        <v>-310.25079434999998</v>
      </c>
      <c r="K84" s="58">
        <f>IFERROR([1]!EM_S_QSTM07_IS(B84,"61",$K$2,"1")/1000000,"")</f>
        <v>7.7107835199999997</v>
      </c>
      <c r="L84" s="54">
        <f t="shared" si="11"/>
        <v>-41.235962213863317</v>
      </c>
      <c r="M84" s="49" t="str">
        <f ca="1">[1]!EM_S_MAJASSRES_NUM(B84,$M$2,$M$1)</f>
        <v/>
      </c>
      <c r="N84" s="45">
        <f t="shared" si="12"/>
        <v>1</v>
      </c>
      <c r="O84" s="37" t="str">
        <f t="shared" ca="1" si="13"/>
        <v/>
      </c>
      <c r="P84" s="26" t="str">
        <f t="shared" si="7"/>
        <v>预告</v>
      </c>
    </row>
    <row r="85" spans="1:16" x14ac:dyDescent="0.2">
      <c r="A85" s="65" t="str">
        <f t="shared" ca="1" si="8"/>
        <v/>
      </c>
      <c r="B85" s="24" t="s">
        <v>5960</v>
      </c>
      <c r="C85" s="24" t="s">
        <v>5961</v>
      </c>
      <c r="D85" s="58" t="str">
        <f>IFERROR([1]!EM_S_QSTM07_IS(B85,"61",$C$1,"1")/1000000,"")</f>
        <v/>
      </c>
      <c r="E85" s="58" t="str">
        <f>IFERROR([1]!EM_S_PERFORMANCEEXPRESS_PERFEXNETPROFITTOSHAREHOLDER(B85,$C$1)/1000000,"")</f>
        <v/>
      </c>
      <c r="F85" s="58" t="str">
        <f>IFERROR([1]!EM_S_PROFITNOTICE_FORECASTT(B85,$C$1)/1000000,"")</f>
        <v/>
      </c>
      <c r="G85" s="58" t="str">
        <f>IFERROR([1]!EM_S_PROFITNOTICE_FORECASTL(B85,$C$1)/1000000,"")</f>
        <v/>
      </c>
      <c r="H85" s="58" t="str">
        <f t="shared" si="9"/>
        <v/>
      </c>
      <c r="I85" s="59">
        <f>IFERROR([1]!EM_S_STM07_IS(B85,"61",$I$2,"1")/1000000,"")</f>
        <v>467.79882220999997</v>
      </c>
      <c r="J85" s="60" t="str">
        <f t="shared" si="10"/>
        <v/>
      </c>
      <c r="K85" s="58">
        <f>IFERROR([1]!EM_S_QSTM07_IS(B85,"61",$K$2,"1")/1000000,"")</f>
        <v>-53.003739850000002</v>
      </c>
      <c r="L85" s="54" t="str">
        <f t="shared" si="11"/>
        <v/>
      </c>
      <c r="M85" s="49" t="str">
        <f ca="1">[1]!EM_S_MAJASSRES_NUM(B85,$M$2,$M$1)</f>
        <v/>
      </c>
      <c r="N85" s="45" t="str">
        <f t="shared" si="12"/>
        <v/>
      </c>
      <c r="O85" s="37" t="str">
        <f t="shared" ca="1" si="13"/>
        <v/>
      </c>
      <c r="P85" s="26" t="str">
        <f t="shared" si="7"/>
        <v/>
      </c>
    </row>
    <row r="86" spans="1:16" x14ac:dyDescent="0.2">
      <c r="A86" s="65" t="str">
        <f t="shared" ca="1" si="8"/>
        <v/>
      </c>
      <c r="B86" s="24" t="s">
        <v>5962</v>
      </c>
      <c r="C86" s="24" t="s">
        <v>5963</v>
      </c>
      <c r="D86" s="58" t="str">
        <f>IFERROR([1]!EM_S_QSTM07_IS(B86,"61",$C$1,"1")/1000000,"")</f>
        <v/>
      </c>
      <c r="E86" s="58" t="str">
        <f>IFERROR([1]!EM_S_PERFORMANCEEXPRESS_PERFEXNETPROFITTOSHAREHOLDER(B86,$C$1)/1000000,"")</f>
        <v/>
      </c>
      <c r="F86" s="58" t="str">
        <f>IFERROR([1]!EM_S_PROFITNOTICE_FORECASTT(B86,$C$1)/1000000,"")</f>
        <v/>
      </c>
      <c r="G86" s="58" t="str">
        <f>IFERROR([1]!EM_S_PROFITNOTICE_FORECASTL(B86,$C$1)/1000000,"")</f>
        <v/>
      </c>
      <c r="H86" s="58" t="str">
        <f t="shared" si="9"/>
        <v/>
      </c>
      <c r="I86" s="59">
        <f>IFERROR([1]!EM_S_STM07_IS(B86,"61",$I$2,"1")/1000000,"")</f>
        <v>2.0516006600000001</v>
      </c>
      <c r="J86" s="60" t="str">
        <f t="shared" si="10"/>
        <v/>
      </c>
      <c r="K86" s="58">
        <f>IFERROR([1]!EM_S_QSTM07_IS(B86,"61",$K$2,"1")/1000000,"")</f>
        <v>81.249536140000004</v>
      </c>
      <c r="L86" s="54" t="str">
        <f t="shared" si="11"/>
        <v/>
      </c>
      <c r="M86" s="49">
        <f ca="1">[1]!EM_S_MAJASSRES_NUM(B86,$M$2,$M$1)</f>
        <v>1</v>
      </c>
      <c r="N86" s="45" t="str">
        <f t="shared" si="12"/>
        <v/>
      </c>
      <c r="O86" s="37" t="str">
        <f t="shared" ca="1" si="13"/>
        <v/>
      </c>
      <c r="P86" s="26" t="str">
        <f t="shared" si="7"/>
        <v/>
      </c>
    </row>
    <row r="87" spans="1:16" x14ac:dyDescent="0.2">
      <c r="A87" s="65" t="str">
        <f t="shared" ca="1" si="8"/>
        <v/>
      </c>
      <c r="B87" s="24" t="s">
        <v>5964</v>
      </c>
      <c r="C87" s="24" t="s">
        <v>5965</v>
      </c>
      <c r="D87" s="58" t="str">
        <f>IFERROR([1]!EM_S_QSTM07_IS(B87,"61",$C$1,"1")/1000000,"")</f>
        <v/>
      </c>
      <c r="E87" s="58" t="str">
        <f>IFERROR([1]!EM_S_PERFORMANCEEXPRESS_PERFEXNETPROFITTOSHAREHOLDER(B87,$C$1)/1000000,"")</f>
        <v/>
      </c>
      <c r="F87" s="58" t="str">
        <f>IFERROR([1]!EM_S_PROFITNOTICE_FORECASTT(B87,$C$1)/1000000,"")</f>
        <v/>
      </c>
      <c r="G87" s="58" t="str">
        <f>IFERROR([1]!EM_S_PROFITNOTICE_FORECASTL(B87,$C$1)/1000000,"")</f>
        <v/>
      </c>
      <c r="H87" s="58" t="str">
        <f t="shared" si="9"/>
        <v/>
      </c>
      <c r="I87" s="59">
        <f>IFERROR([1]!EM_S_STM07_IS(B87,"61",$I$2,"1")/1000000,"")</f>
        <v>-798.32582926999999</v>
      </c>
      <c r="J87" s="60" t="str">
        <f t="shared" si="10"/>
        <v/>
      </c>
      <c r="K87" s="58">
        <f>IFERROR([1]!EM_S_QSTM07_IS(B87,"61",$K$2,"1")/1000000,"")</f>
        <v>-167.6701774</v>
      </c>
      <c r="L87" s="54" t="str">
        <f t="shared" si="11"/>
        <v/>
      </c>
      <c r="M87" s="49" t="str">
        <f ca="1">[1]!EM_S_MAJASSRES_NUM(B87,$M$2,$M$1)</f>
        <v/>
      </c>
      <c r="N87" s="45" t="str">
        <f t="shared" si="12"/>
        <v/>
      </c>
      <c r="O87" s="37" t="str">
        <f t="shared" ca="1" si="13"/>
        <v/>
      </c>
      <c r="P87" s="26" t="str">
        <f t="shared" si="7"/>
        <v/>
      </c>
    </row>
    <row r="88" spans="1:16" x14ac:dyDescent="0.2">
      <c r="A88" s="65" t="str">
        <f t="shared" ca="1" si="8"/>
        <v/>
      </c>
      <c r="B88" s="24" t="s">
        <v>5966</v>
      </c>
      <c r="C88" s="24" t="s">
        <v>5967</v>
      </c>
      <c r="D88" s="58" t="str">
        <f>IFERROR([1]!EM_S_QSTM07_IS(B88,"61",$C$1,"1")/1000000,"")</f>
        <v/>
      </c>
      <c r="E88" s="58" t="str">
        <f>IFERROR([1]!EM_S_PERFORMANCEEXPRESS_PERFEXNETPROFITTOSHAREHOLDER(B88,$C$1)/1000000,"")</f>
        <v/>
      </c>
      <c r="F88" s="58" t="str">
        <f>IFERROR([1]!EM_S_PROFITNOTICE_FORECASTT(B88,$C$1)/1000000,"")</f>
        <v/>
      </c>
      <c r="G88" s="58" t="str">
        <f>IFERROR([1]!EM_S_PROFITNOTICE_FORECASTL(B88,$C$1)/1000000,"")</f>
        <v/>
      </c>
      <c r="H88" s="58" t="str">
        <f t="shared" si="9"/>
        <v/>
      </c>
      <c r="I88" s="59">
        <f>IFERROR([1]!EM_S_STM07_IS(B88,"61",$I$2,"1")/1000000,"")</f>
        <v>59.652736759999996</v>
      </c>
      <c r="J88" s="60" t="str">
        <f t="shared" si="10"/>
        <v/>
      </c>
      <c r="K88" s="58">
        <f>IFERROR([1]!EM_S_QSTM07_IS(B88,"61",$K$2,"1")/1000000,"")</f>
        <v>13.518087380000001</v>
      </c>
      <c r="L88" s="54" t="str">
        <f t="shared" si="11"/>
        <v/>
      </c>
      <c r="M88" s="49" t="str">
        <f ca="1">[1]!EM_S_MAJASSRES_NUM(B88,$M$2,$M$1)</f>
        <v/>
      </c>
      <c r="N88" s="45" t="str">
        <f t="shared" si="12"/>
        <v/>
      </c>
      <c r="O88" s="37" t="str">
        <f t="shared" ca="1" si="13"/>
        <v/>
      </c>
      <c r="P88" s="26" t="str">
        <f t="shared" si="7"/>
        <v/>
      </c>
    </row>
    <row r="89" spans="1:16" x14ac:dyDescent="0.2">
      <c r="A89" s="65" t="str">
        <f t="shared" ca="1" si="8"/>
        <v/>
      </c>
      <c r="B89" s="24" t="s">
        <v>5968</v>
      </c>
      <c r="C89" s="24" t="s">
        <v>5969</v>
      </c>
      <c r="D89" s="58" t="str">
        <f>IFERROR([1]!EM_S_QSTM07_IS(B89,"61",$C$1,"1")/1000000,"")</f>
        <v/>
      </c>
      <c r="E89" s="58" t="str">
        <f>IFERROR([1]!EM_S_PERFORMANCEEXPRESS_PERFEXNETPROFITTOSHAREHOLDER(B89,$C$1)/1000000,"")</f>
        <v/>
      </c>
      <c r="F89" s="58" t="str">
        <f>IFERROR([1]!EM_S_PROFITNOTICE_FORECASTT(B89,$C$1)/1000000,"")</f>
        <v/>
      </c>
      <c r="G89" s="58" t="str">
        <f>IFERROR([1]!EM_S_PROFITNOTICE_FORECASTL(B89,$C$1)/1000000,"")</f>
        <v/>
      </c>
      <c r="H89" s="58" t="str">
        <f t="shared" si="9"/>
        <v/>
      </c>
      <c r="I89" s="59">
        <f>IFERROR([1]!EM_S_STM07_IS(B89,"61",$I$2,"1")/1000000,"")</f>
        <v>801.83690863000004</v>
      </c>
      <c r="J89" s="60" t="str">
        <f t="shared" si="10"/>
        <v/>
      </c>
      <c r="K89" s="58">
        <f>IFERROR([1]!EM_S_QSTM07_IS(B89,"61",$K$2,"1")/1000000,"")</f>
        <v>536.65918850000003</v>
      </c>
      <c r="L89" s="54" t="str">
        <f t="shared" si="11"/>
        <v/>
      </c>
      <c r="M89" s="49" t="str">
        <f ca="1">[1]!EM_S_MAJASSRES_NUM(B89,$M$2,$M$1)</f>
        <v/>
      </c>
      <c r="N89" s="45" t="str">
        <f t="shared" si="12"/>
        <v/>
      </c>
      <c r="O89" s="37" t="str">
        <f t="shared" ca="1" si="13"/>
        <v/>
      </c>
      <c r="P89" s="26" t="str">
        <f t="shared" si="7"/>
        <v/>
      </c>
    </row>
    <row r="90" spans="1:16" x14ac:dyDescent="0.2">
      <c r="A90" s="65" t="str">
        <f t="shared" ca="1" si="8"/>
        <v/>
      </c>
      <c r="B90" s="24" t="s">
        <v>5970</v>
      </c>
      <c r="C90" s="24" t="s">
        <v>5971</v>
      </c>
      <c r="D90" s="58" t="str">
        <f>IFERROR([1]!EM_S_QSTM07_IS(B90,"61",$C$1,"1")/1000000,"")</f>
        <v/>
      </c>
      <c r="E90" s="58" t="str">
        <f>IFERROR([1]!EM_S_PERFORMANCEEXPRESS_PERFEXNETPROFITTOSHAREHOLDER(B90,$C$1)/1000000,"")</f>
        <v/>
      </c>
      <c r="F90" s="58" t="str">
        <f>IFERROR([1]!EM_S_PROFITNOTICE_FORECASTT(B90,$C$1)/1000000,"")</f>
        <v/>
      </c>
      <c r="G90" s="58" t="str">
        <f>IFERROR([1]!EM_S_PROFITNOTICE_FORECASTL(B90,$C$1)/1000000,"")</f>
        <v/>
      </c>
      <c r="H90" s="58" t="str">
        <f t="shared" si="9"/>
        <v/>
      </c>
      <c r="I90" s="59">
        <f>IFERROR([1]!EM_S_STM07_IS(B90,"61",$I$2,"1")/1000000,"")</f>
        <v>1439.66</v>
      </c>
      <c r="J90" s="60" t="str">
        <f t="shared" si="10"/>
        <v/>
      </c>
      <c r="K90" s="58">
        <f>IFERROR([1]!EM_S_QSTM07_IS(B90,"61",$K$2,"1")/1000000,"")</f>
        <v>334.16899999999998</v>
      </c>
      <c r="L90" s="54" t="str">
        <f t="shared" si="11"/>
        <v/>
      </c>
      <c r="M90" s="49" t="str">
        <f ca="1">[1]!EM_S_MAJASSRES_NUM(B90,$M$2,$M$1)</f>
        <v/>
      </c>
      <c r="N90" s="45" t="str">
        <f t="shared" si="12"/>
        <v/>
      </c>
      <c r="O90" s="37" t="str">
        <f t="shared" ca="1" si="13"/>
        <v/>
      </c>
      <c r="P90" s="26" t="str">
        <f t="shared" si="7"/>
        <v/>
      </c>
    </row>
    <row r="91" spans="1:16" x14ac:dyDescent="0.2">
      <c r="A91" s="65" t="str">
        <f t="shared" ca="1" si="8"/>
        <v/>
      </c>
      <c r="B91" s="24" t="s">
        <v>5972</v>
      </c>
      <c r="C91" s="24" t="s">
        <v>5973</v>
      </c>
      <c r="D91" s="58" t="str">
        <f>IFERROR([1]!EM_S_QSTM07_IS(B91,"61",$C$1,"1")/1000000,"")</f>
        <v/>
      </c>
      <c r="E91" s="58" t="str">
        <f>IFERROR([1]!EM_S_PERFORMANCEEXPRESS_PERFEXNETPROFITTOSHAREHOLDER(B91,$C$1)/1000000,"")</f>
        <v/>
      </c>
      <c r="F91" s="58" t="str">
        <f>IFERROR([1]!EM_S_PROFITNOTICE_FORECASTT(B91,$C$1)/1000000,"")</f>
        <v/>
      </c>
      <c r="G91" s="58" t="str">
        <f>IFERROR([1]!EM_S_PROFITNOTICE_FORECASTL(B91,$C$1)/1000000,"")</f>
        <v/>
      </c>
      <c r="H91" s="58" t="str">
        <f t="shared" si="9"/>
        <v/>
      </c>
      <c r="I91" s="59">
        <f>IFERROR([1]!EM_S_STM07_IS(B91,"61",$I$2,"1")/1000000,"")</f>
        <v>9.8337483800000012</v>
      </c>
      <c r="J91" s="60" t="str">
        <f t="shared" si="10"/>
        <v/>
      </c>
      <c r="K91" s="58">
        <f>IFERROR([1]!EM_S_QSTM07_IS(B91,"61",$K$2,"1")/1000000,"")</f>
        <v>39.591874520000005</v>
      </c>
      <c r="L91" s="54" t="str">
        <f t="shared" si="11"/>
        <v/>
      </c>
      <c r="M91" s="49" t="str">
        <f ca="1">[1]!EM_S_MAJASSRES_NUM(B91,$M$2,$M$1)</f>
        <v/>
      </c>
      <c r="N91" s="45" t="str">
        <f t="shared" si="12"/>
        <v/>
      </c>
      <c r="O91" s="37" t="str">
        <f t="shared" ca="1" si="13"/>
        <v/>
      </c>
      <c r="P91" s="26" t="str">
        <f t="shared" si="7"/>
        <v/>
      </c>
    </row>
    <row r="92" spans="1:16" x14ac:dyDescent="0.2">
      <c r="A92" s="65" t="str">
        <f t="shared" ca="1" si="8"/>
        <v/>
      </c>
      <c r="B92" s="24" t="s">
        <v>5974</v>
      </c>
      <c r="C92" s="24" t="s">
        <v>5975</v>
      </c>
      <c r="D92" s="58" t="str">
        <f>IFERROR([1]!EM_S_QSTM07_IS(B92,"61",$C$1,"1")/1000000,"")</f>
        <v/>
      </c>
      <c r="E92" s="58" t="str">
        <f>IFERROR([1]!EM_S_PERFORMANCEEXPRESS_PERFEXNETPROFITTOSHAREHOLDER(B92,$C$1)/1000000,"")</f>
        <v/>
      </c>
      <c r="F92" s="58" t="str">
        <f>IFERROR([1]!EM_S_PROFITNOTICE_FORECASTT(B92,$C$1)/1000000,"")</f>
        <v/>
      </c>
      <c r="G92" s="58" t="str">
        <f>IFERROR([1]!EM_S_PROFITNOTICE_FORECASTL(B92,$C$1)/1000000,"")</f>
        <v/>
      </c>
      <c r="H92" s="58" t="str">
        <f t="shared" si="9"/>
        <v/>
      </c>
      <c r="I92" s="59">
        <f>IFERROR([1]!EM_S_STM07_IS(B92,"61",$I$2,"1")/1000000,"")</f>
        <v>230.7126394</v>
      </c>
      <c r="J92" s="60" t="str">
        <f t="shared" si="10"/>
        <v/>
      </c>
      <c r="K92" s="58">
        <f>IFERROR([1]!EM_S_QSTM07_IS(B92,"61",$K$2,"1")/1000000,"")</f>
        <v>44.720527700000005</v>
      </c>
      <c r="L92" s="54" t="str">
        <f t="shared" si="11"/>
        <v/>
      </c>
      <c r="M92" s="49" t="str">
        <f ca="1">[1]!EM_S_MAJASSRES_NUM(B92,$M$2,$M$1)</f>
        <v/>
      </c>
      <c r="N92" s="45" t="str">
        <f t="shared" si="12"/>
        <v/>
      </c>
      <c r="O92" s="37" t="str">
        <f t="shared" ca="1" si="13"/>
        <v/>
      </c>
      <c r="P92" s="26" t="str">
        <f t="shared" si="7"/>
        <v/>
      </c>
    </row>
    <row r="93" spans="1:16" x14ac:dyDescent="0.2">
      <c r="A93" s="65" t="str">
        <f t="shared" ca="1" si="8"/>
        <v/>
      </c>
      <c r="B93" s="24" t="s">
        <v>5976</v>
      </c>
      <c r="C93" s="24" t="s">
        <v>5977</v>
      </c>
      <c r="D93" s="58" t="str">
        <f>IFERROR([1]!EM_S_QSTM07_IS(B93,"61",$C$1,"1")/1000000,"")</f>
        <v/>
      </c>
      <c r="E93" s="58" t="str">
        <f>IFERROR([1]!EM_S_PERFORMANCEEXPRESS_PERFEXNETPROFITTOSHAREHOLDER(B93,$C$1)/1000000,"")</f>
        <v/>
      </c>
      <c r="F93" s="58" t="str">
        <f>IFERROR([1]!EM_S_PROFITNOTICE_FORECASTT(B93,$C$1)/1000000,"")</f>
        <v/>
      </c>
      <c r="G93" s="58" t="str">
        <f>IFERROR([1]!EM_S_PROFITNOTICE_FORECASTL(B93,$C$1)/1000000,"")</f>
        <v/>
      </c>
      <c r="H93" s="58" t="str">
        <f t="shared" si="9"/>
        <v/>
      </c>
      <c r="I93" s="59">
        <f>IFERROR([1]!EM_S_STM07_IS(B93,"61",$I$2,"1")/1000000,"")</f>
        <v>913.12256245000003</v>
      </c>
      <c r="J93" s="60" t="str">
        <f t="shared" si="10"/>
        <v/>
      </c>
      <c r="K93" s="58">
        <f>IFERROR([1]!EM_S_QSTM07_IS(B93,"61",$K$2,"1")/1000000,"")</f>
        <v>233.42961366999998</v>
      </c>
      <c r="L93" s="54" t="str">
        <f t="shared" si="11"/>
        <v/>
      </c>
      <c r="M93" s="49" t="str">
        <f ca="1">[1]!EM_S_MAJASSRES_NUM(B93,$M$2,$M$1)</f>
        <v/>
      </c>
      <c r="N93" s="45" t="str">
        <f t="shared" si="12"/>
        <v/>
      </c>
      <c r="O93" s="37" t="str">
        <f t="shared" ca="1" si="13"/>
        <v/>
      </c>
      <c r="P93" s="26" t="str">
        <f t="shared" si="7"/>
        <v/>
      </c>
    </row>
    <row r="94" spans="1:16" x14ac:dyDescent="0.2">
      <c r="A94" s="65" t="str">
        <f t="shared" ca="1" si="8"/>
        <v/>
      </c>
      <c r="B94" s="24" t="s">
        <v>5978</v>
      </c>
      <c r="C94" s="24" t="s">
        <v>5979</v>
      </c>
      <c r="D94" s="58" t="str">
        <f>IFERROR([1]!EM_S_QSTM07_IS(B94,"61",$C$1,"1")/1000000,"")</f>
        <v/>
      </c>
      <c r="E94" s="58" t="str">
        <f>IFERROR([1]!EM_S_PERFORMANCEEXPRESS_PERFEXNETPROFITTOSHAREHOLDER(B94,$C$1)/1000000,"")</f>
        <v/>
      </c>
      <c r="F94" s="58" t="str">
        <f>IFERROR([1]!EM_S_PROFITNOTICE_FORECASTT(B94,$C$1)/1000000,"")</f>
        <v/>
      </c>
      <c r="G94" s="58" t="str">
        <f>IFERROR([1]!EM_S_PROFITNOTICE_FORECASTL(B94,$C$1)/1000000,"")</f>
        <v/>
      </c>
      <c r="H94" s="58" t="str">
        <f t="shared" si="9"/>
        <v/>
      </c>
      <c r="I94" s="59">
        <f>IFERROR([1]!EM_S_STM07_IS(B94,"61",$I$2,"1")/1000000,"")</f>
        <v>83.090042389999994</v>
      </c>
      <c r="J94" s="60" t="str">
        <f t="shared" si="10"/>
        <v/>
      </c>
      <c r="K94" s="58">
        <f>IFERROR([1]!EM_S_QSTM07_IS(B94,"61",$K$2,"1")/1000000,"")</f>
        <v>7.1583823400000002</v>
      </c>
      <c r="L94" s="54" t="str">
        <f t="shared" si="11"/>
        <v/>
      </c>
      <c r="M94" s="49" t="str">
        <f ca="1">[1]!EM_S_MAJASSRES_NUM(B94,$M$2,$M$1)</f>
        <v/>
      </c>
      <c r="N94" s="45">
        <f t="shared" si="12"/>
        <v>1</v>
      </c>
      <c r="O94" s="37" t="str">
        <f t="shared" ca="1" si="13"/>
        <v/>
      </c>
      <c r="P94" s="26" t="str">
        <f t="shared" si="7"/>
        <v/>
      </c>
    </row>
    <row r="95" spans="1:16" x14ac:dyDescent="0.2">
      <c r="A95" s="65" t="str">
        <f t="shared" ca="1" si="8"/>
        <v/>
      </c>
      <c r="B95" s="24" t="s">
        <v>5980</v>
      </c>
      <c r="C95" s="24" t="s">
        <v>5981</v>
      </c>
      <c r="D95" s="58" t="str">
        <f>IFERROR([1]!EM_S_QSTM07_IS(B95,"61",$C$1,"1")/1000000,"")</f>
        <v/>
      </c>
      <c r="E95" s="58" t="str">
        <f>IFERROR([1]!EM_S_PERFORMANCEEXPRESS_PERFEXNETPROFITTOSHAREHOLDER(B95,$C$1)/1000000,"")</f>
        <v/>
      </c>
      <c r="F95" s="58" t="str">
        <f>IFERROR([1]!EM_S_PROFITNOTICE_FORECASTT(B95,$C$1)/1000000,"")</f>
        <v/>
      </c>
      <c r="G95" s="58" t="str">
        <f>IFERROR([1]!EM_S_PROFITNOTICE_FORECASTL(B95,$C$1)/1000000,"")</f>
        <v/>
      </c>
      <c r="H95" s="58" t="str">
        <f t="shared" si="9"/>
        <v/>
      </c>
      <c r="I95" s="59">
        <f>IFERROR([1]!EM_S_STM07_IS(B95,"61",$I$2,"1")/1000000,"")</f>
        <v>22.336369640000001</v>
      </c>
      <c r="J95" s="60" t="str">
        <f t="shared" si="10"/>
        <v/>
      </c>
      <c r="K95" s="58">
        <f>IFERROR([1]!EM_S_QSTM07_IS(B95,"61",$K$2,"1")/1000000,"")</f>
        <v>5.9419714099999998</v>
      </c>
      <c r="L95" s="54" t="str">
        <f t="shared" si="11"/>
        <v/>
      </c>
      <c r="M95" s="49" t="str">
        <f ca="1">[1]!EM_S_MAJASSRES_NUM(B95,$M$2,$M$1)</f>
        <v/>
      </c>
      <c r="N95" s="45">
        <f t="shared" si="12"/>
        <v>1</v>
      </c>
      <c r="O95" s="37" t="str">
        <f t="shared" ca="1" si="13"/>
        <v/>
      </c>
      <c r="P95" s="26" t="str">
        <f t="shared" si="7"/>
        <v/>
      </c>
    </row>
    <row r="96" spans="1:16" x14ac:dyDescent="0.2">
      <c r="A96" s="65" t="str">
        <f t="shared" ca="1" si="8"/>
        <v/>
      </c>
      <c r="B96" s="24" t="s">
        <v>5982</v>
      </c>
      <c r="C96" s="24" t="s">
        <v>5983</v>
      </c>
      <c r="D96" s="58" t="str">
        <f>IFERROR([1]!EM_S_QSTM07_IS(B96,"61",$C$1,"1")/1000000,"")</f>
        <v/>
      </c>
      <c r="E96" s="58" t="str">
        <f>IFERROR([1]!EM_S_PERFORMANCEEXPRESS_PERFEXNETPROFITTOSHAREHOLDER(B96,$C$1)/1000000,"")</f>
        <v/>
      </c>
      <c r="F96" s="58" t="str">
        <f>IFERROR([1]!EM_S_PROFITNOTICE_FORECASTT(B96,$C$1)/1000000,"")</f>
        <v/>
      </c>
      <c r="G96" s="58" t="str">
        <f>IFERROR([1]!EM_S_PROFITNOTICE_FORECASTL(B96,$C$1)/1000000,"")</f>
        <v/>
      </c>
      <c r="H96" s="58" t="str">
        <f t="shared" si="9"/>
        <v/>
      </c>
      <c r="I96" s="59">
        <f>IFERROR([1]!EM_S_STM07_IS(B96,"61",$I$2,"1")/1000000,"")</f>
        <v>129.00277368000002</v>
      </c>
      <c r="J96" s="60" t="str">
        <f t="shared" si="10"/>
        <v/>
      </c>
      <c r="K96" s="58">
        <f>IFERROR([1]!EM_S_QSTM07_IS(B96,"61",$K$2,"1")/1000000,"")</f>
        <v>103.60195385999999</v>
      </c>
      <c r="L96" s="54" t="str">
        <f t="shared" si="11"/>
        <v/>
      </c>
      <c r="M96" s="49" t="str">
        <f ca="1">[1]!EM_S_MAJASSRES_NUM(B96,$M$2,$M$1)</f>
        <v/>
      </c>
      <c r="N96" s="45" t="str">
        <f t="shared" si="12"/>
        <v/>
      </c>
      <c r="O96" s="37" t="str">
        <f t="shared" ca="1" si="13"/>
        <v/>
      </c>
      <c r="P96" s="26" t="str">
        <f t="shared" si="7"/>
        <v/>
      </c>
    </row>
    <row r="97" spans="1:16" x14ac:dyDescent="0.2">
      <c r="A97" s="65" t="str">
        <f t="shared" ca="1" si="8"/>
        <v/>
      </c>
      <c r="B97" s="24" t="s">
        <v>5984</v>
      </c>
      <c r="C97" s="24" t="s">
        <v>5985</v>
      </c>
      <c r="D97" s="58" t="str">
        <f>IFERROR([1]!EM_S_QSTM07_IS(B97,"61",$C$1,"1")/1000000,"")</f>
        <v/>
      </c>
      <c r="E97" s="58" t="str">
        <f>IFERROR([1]!EM_S_PERFORMANCEEXPRESS_PERFEXNETPROFITTOSHAREHOLDER(B97,$C$1)/1000000,"")</f>
        <v/>
      </c>
      <c r="F97" s="58" t="str">
        <f>IFERROR([1]!EM_S_PROFITNOTICE_FORECASTT(B97,$C$1)/1000000,"")</f>
        <v/>
      </c>
      <c r="G97" s="58" t="str">
        <f>IFERROR([1]!EM_S_PROFITNOTICE_FORECASTL(B97,$C$1)/1000000,"")</f>
        <v/>
      </c>
      <c r="H97" s="58" t="str">
        <f t="shared" si="9"/>
        <v/>
      </c>
      <c r="I97" s="59">
        <f>IFERROR([1]!EM_S_STM07_IS(B97,"61",$I$2,"1")/1000000,"")</f>
        <v>18.371974760000001</v>
      </c>
      <c r="J97" s="60" t="str">
        <f t="shared" si="10"/>
        <v/>
      </c>
      <c r="K97" s="58">
        <f>IFERROR([1]!EM_S_QSTM07_IS(B97,"61",$K$2,"1")/1000000,"")</f>
        <v>1.54617004</v>
      </c>
      <c r="L97" s="54" t="str">
        <f t="shared" si="11"/>
        <v/>
      </c>
      <c r="M97" s="49" t="str">
        <f ca="1">[1]!EM_S_MAJASSRES_NUM(B97,$M$2,$M$1)</f>
        <v/>
      </c>
      <c r="N97" s="45">
        <f t="shared" si="12"/>
        <v>1</v>
      </c>
      <c r="O97" s="37" t="str">
        <f t="shared" ca="1" si="13"/>
        <v/>
      </c>
      <c r="P97" s="26" t="str">
        <f t="shared" si="7"/>
        <v/>
      </c>
    </row>
    <row r="98" spans="1:16" x14ac:dyDescent="0.2">
      <c r="A98" s="65" t="str">
        <f t="shared" ca="1" si="8"/>
        <v/>
      </c>
      <c r="B98" s="24" t="s">
        <v>5986</v>
      </c>
      <c r="C98" s="24" t="s">
        <v>5987</v>
      </c>
      <c r="D98" s="58" t="str">
        <f>IFERROR([1]!EM_S_QSTM07_IS(B98,"61",$C$1,"1")/1000000,"")</f>
        <v/>
      </c>
      <c r="E98" s="58" t="str">
        <f>IFERROR([1]!EM_S_PERFORMANCEEXPRESS_PERFEXNETPROFITTOSHAREHOLDER(B98,$C$1)/1000000,"")</f>
        <v/>
      </c>
      <c r="F98" s="58" t="str">
        <f>IFERROR([1]!EM_S_PROFITNOTICE_FORECASTT(B98,$C$1)/1000000,"")</f>
        <v/>
      </c>
      <c r="G98" s="58" t="str">
        <f>IFERROR([1]!EM_S_PROFITNOTICE_FORECASTL(B98,$C$1)/1000000,"")</f>
        <v/>
      </c>
      <c r="H98" s="58" t="str">
        <f t="shared" si="9"/>
        <v/>
      </c>
      <c r="I98" s="59">
        <f>IFERROR([1]!EM_S_STM07_IS(B98,"61",$I$2,"1")/1000000,"")</f>
        <v>1225.9320540000001</v>
      </c>
      <c r="J98" s="60" t="str">
        <f t="shared" si="10"/>
        <v/>
      </c>
      <c r="K98" s="58">
        <f>IFERROR([1]!EM_S_QSTM07_IS(B98,"61",$K$2,"1")/1000000,"")</f>
        <v>495.22118141999999</v>
      </c>
      <c r="L98" s="54" t="str">
        <f t="shared" si="11"/>
        <v/>
      </c>
      <c r="M98" s="49" t="str">
        <f ca="1">[1]!EM_S_MAJASSRES_NUM(B98,$M$2,$M$1)</f>
        <v/>
      </c>
      <c r="N98" s="45" t="str">
        <f t="shared" si="12"/>
        <v/>
      </c>
      <c r="O98" s="37" t="str">
        <f t="shared" ca="1" si="13"/>
        <v/>
      </c>
      <c r="P98" s="26" t="str">
        <f t="shared" si="7"/>
        <v/>
      </c>
    </row>
    <row r="99" spans="1:16" x14ac:dyDescent="0.2">
      <c r="A99" s="65" t="str">
        <f t="shared" ca="1" si="8"/>
        <v/>
      </c>
      <c r="B99" s="24" t="s">
        <v>5988</v>
      </c>
      <c r="C99" s="24" t="s">
        <v>5989</v>
      </c>
      <c r="D99" s="58" t="str">
        <f>IFERROR([1]!EM_S_QSTM07_IS(B99,"61",$C$1,"1")/1000000,"")</f>
        <v/>
      </c>
      <c r="E99" s="58" t="str">
        <f>IFERROR([1]!EM_S_PERFORMANCEEXPRESS_PERFEXNETPROFITTOSHAREHOLDER(B99,$C$1)/1000000,"")</f>
        <v/>
      </c>
      <c r="F99" s="58" t="str">
        <f>IFERROR([1]!EM_S_PROFITNOTICE_FORECASTT(B99,$C$1)/1000000,"")</f>
        <v/>
      </c>
      <c r="G99" s="58" t="str">
        <f>IFERROR([1]!EM_S_PROFITNOTICE_FORECASTL(B99,$C$1)/1000000,"")</f>
        <v/>
      </c>
      <c r="H99" s="58" t="str">
        <f t="shared" si="9"/>
        <v/>
      </c>
      <c r="I99" s="59">
        <f>IFERROR([1]!EM_S_STM07_IS(B99,"61",$I$2,"1")/1000000,"")</f>
        <v>165.36486019</v>
      </c>
      <c r="J99" s="60" t="str">
        <f t="shared" si="10"/>
        <v/>
      </c>
      <c r="K99" s="58">
        <f>IFERROR([1]!EM_S_QSTM07_IS(B99,"61",$K$2,"1")/1000000,"")</f>
        <v>38.247239409999999</v>
      </c>
      <c r="L99" s="54" t="str">
        <f t="shared" si="11"/>
        <v/>
      </c>
      <c r="M99" s="49" t="str">
        <f ca="1">[1]!EM_S_MAJASSRES_NUM(B99,$M$2,$M$1)</f>
        <v/>
      </c>
      <c r="N99" s="45" t="str">
        <f t="shared" si="12"/>
        <v/>
      </c>
      <c r="O99" s="37" t="str">
        <f t="shared" ca="1" si="13"/>
        <v/>
      </c>
      <c r="P99" s="26" t="str">
        <f t="shared" si="7"/>
        <v/>
      </c>
    </row>
    <row r="100" spans="1:16" x14ac:dyDescent="0.2">
      <c r="A100" s="65">
        <f t="shared" ca="1" si="8"/>
        <v>146</v>
      </c>
      <c r="B100" s="24" t="s">
        <v>5990</v>
      </c>
      <c r="C100" s="24" t="s">
        <v>5991</v>
      </c>
      <c r="D100" s="58" t="str">
        <f>IFERROR([1]!EM_S_QSTM07_IS(B100,"61",$C$1,"1")/1000000,"")</f>
        <v/>
      </c>
      <c r="E100" s="58" t="str">
        <f>IFERROR([1]!EM_S_PERFORMANCEEXPRESS_PERFEXNETPROFITTOSHAREHOLDER(B100,$C$1)/1000000,"")</f>
        <v/>
      </c>
      <c r="F100" s="58">
        <f>IFERROR([1]!EM_S_PROFITNOTICE_FORECASTT(B100,$C$1)/1000000,"")</f>
        <v>120</v>
      </c>
      <c r="G100" s="58">
        <f>IFERROR([1]!EM_S_PROFITNOTICE_FORECASTL(B100,$C$1)/1000000,"")</f>
        <v>80</v>
      </c>
      <c r="H100" s="58">
        <f t="shared" si="9"/>
        <v>100</v>
      </c>
      <c r="I100" s="59">
        <f>IFERROR([1]!EM_S_STM07_IS(B100,"61",$I$2,"1")/1000000,"")</f>
        <v>96.781871620000004</v>
      </c>
      <c r="J100" s="60">
        <f t="shared" si="10"/>
        <v>3.218128379999996</v>
      </c>
      <c r="K100" s="58">
        <f>IFERROR([1]!EM_S_QSTM07_IS(B100,"61",$K$2,"1")/1000000,"")</f>
        <v>-46.831031109999998</v>
      </c>
      <c r="L100" s="54">
        <f t="shared" si="11"/>
        <v>1.0687178630007319</v>
      </c>
      <c r="M100" s="49" t="str">
        <f ca="1">[1]!EM_S_MAJASSRES_NUM(B100,$M$2,$M$1)</f>
        <v/>
      </c>
      <c r="N100" s="45" t="str">
        <f t="shared" si="12"/>
        <v/>
      </c>
      <c r="O100" s="37">
        <f t="shared" ca="1" si="13"/>
        <v>1.0687178630007319</v>
      </c>
      <c r="P100" s="26" t="str">
        <f t="shared" si="7"/>
        <v>预告</v>
      </c>
    </row>
    <row r="101" spans="1:16" x14ac:dyDescent="0.2">
      <c r="A101" s="65" t="str">
        <f t="shared" ca="1" si="8"/>
        <v/>
      </c>
      <c r="B101" s="24" t="s">
        <v>5992</v>
      </c>
      <c r="C101" s="24" t="s">
        <v>5993</v>
      </c>
      <c r="D101" s="58" t="str">
        <f>IFERROR([1]!EM_S_QSTM07_IS(B101,"61",$C$1,"1")/1000000,"")</f>
        <v/>
      </c>
      <c r="E101" s="58" t="str">
        <f>IFERROR([1]!EM_S_PERFORMANCEEXPRESS_PERFEXNETPROFITTOSHAREHOLDER(B101,$C$1)/1000000,"")</f>
        <v/>
      </c>
      <c r="F101" s="58" t="str">
        <f>IFERROR([1]!EM_S_PROFITNOTICE_FORECASTT(B101,$C$1)/1000000,"")</f>
        <v/>
      </c>
      <c r="G101" s="58" t="str">
        <f>IFERROR([1]!EM_S_PROFITNOTICE_FORECASTL(B101,$C$1)/1000000,"")</f>
        <v/>
      </c>
      <c r="H101" s="58" t="str">
        <f t="shared" si="9"/>
        <v/>
      </c>
      <c r="I101" s="59">
        <f>IFERROR([1]!EM_S_STM07_IS(B101,"61",$I$2,"1")/1000000,"")</f>
        <v>-123.33130028000001</v>
      </c>
      <c r="J101" s="60" t="str">
        <f t="shared" si="10"/>
        <v/>
      </c>
      <c r="K101" s="58">
        <f>IFERROR([1]!EM_S_QSTM07_IS(B101,"61",$K$2,"1")/1000000,"")</f>
        <v>-8.4474789900000005</v>
      </c>
      <c r="L101" s="54" t="str">
        <f t="shared" si="11"/>
        <v/>
      </c>
      <c r="M101" s="49" t="str">
        <f ca="1">[1]!EM_S_MAJASSRES_NUM(B101,$M$2,$M$1)</f>
        <v/>
      </c>
      <c r="N101" s="45">
        <f t="shared" si="12"/>
        <v>1</v>
      </c>
      <c r="O101" s="37" t="str">
        <f t="shared" ca="1" si="13"/>
        <v/>
      </c>
      <c r="P101" s="26" t="str">
        <f t="shared" si="7"/>
        <v/>
      </c>
    </row>
    <row r="102" spans="1:16" x14ac:dyDescent="0.2">
      <c r="A102" s="65" t="str">
        <f t="shared" ca="1" si="8"/>
        <v/>
      </c>
      <c r="B102" s="24" t="s">
        <v>5994</v>
      </c>
      <c r="C102" s="24" t="s">
        <v>5995</v>
      </c>
      <c r="D102" s="58" t="str">
        <f>IFERROR([1]!EM_S_QSTM07_IS(B102,"61",$C$1,"1")/1000000,"")</f>
        <v/>
      </c>
      <c r="E102" s="58" t="str">
        <f>IFERROR([1]!EM_S_PERFORMANCEEXPRESS_PERFEXNETPROFITTOSHAREHOLDER(B102,$C$1)/1000000,"")</f>
        <v/>
      </c>
      <c r="F102" s="58" t="str">
        <f>IFERROR([1]!EM_S_PROFITNOTICE_FORECASTT(B102,$C$1)/1000000,"")</f>
        <v/>
      </c>
      <c r="G102" s="58" t="str">
        <f>IFERROR([1]!EM_S_PROFITNOTICE_FORECASTL(B102,$C$1)/1000000,"")</f>
        <v/>
      </c>
      <c r="H102" s="58" t="str">
        <f t="shared" si="9"/>
        <v/>
      </c>
      <c r="I102" s="59">
        <f>IFERROR([1]!EM_S_STM07_IS(B102,"61",$I$2,"1")/1000000,"")</f>
        <v>797.37521922000008</v>
      </c>
      <c r="J102" s="60" t="str">
        <f t="shared" si="10"/>
        <v/>
      </c>
      <c r="K102" s="58">
        <f>IFERROR([1]!EM_S_QSTM07_IS(B102,"61",$K$2,"1")/1000000,"")</f>
        <v>76.096302469999998</v>
      </c>
      <c r="L102" s="54" t="str">
        <f t="shared" si="11"/>
        <v/>
      </c>
      <c r="M102" s="49" t="str">
        <f ca="1">[1]!EM_S_MAJASSRES_NUM(B102,$M$2,$M$1)</f>
        <v/>
      </c>
      <c r="N102" s="45" t="str">
        <f t="shared" si="12"/>
        <v/>
      </c>
      <c r="O102" s="37" t="str">
        <f t="shared" ca="1" si="13"/>
        <v/>
      </c>
      <c r="P102" s="26" t="str">
        <f t="shared" si="7"/>
        <v/>
      </c>
    </row>
    <row r="103" spans="1:16" x14ac:dyDescent="0.2">
      <c r="A103" s="65" t="str">
        <f t="shared" ca="1" si="8"/>
        <v/>
      </c>
      <c r="B103" s="24" t="s">
        <v>5996</v>
      </c>
      <c r="C103" s="24" t="s">
        <v>5997</v>
      </c>
      <c r="D103" s="58" t="str">
        <f>IFERROR([1]!EM_S_QSTM07_IS(B103,"61",$C$1,"1")/1000000,"")</f>
        <v/>
      </c>
      <c r="E103" s="58" t="str">
        <f>IFERROR([1]!EM_S_PERFORMANCEEXPRESS_PERFEXNETPROFITTOSHAREHOLDER(B103,$C$1)/1000000,"")</f>
        <v/>
      </c>
      <c r="F103" s="58" t="str">
        <f>IFERROR([1]!EM_S_PROFITNOTICE_FORECASTT(B103,$C$1)/1000000,"")</f>
        <v/>
      </c>
      <c r="G103" s="58" t="str">
        <f>IFERROR([1]!EM_S_PROFITNOTICE_FORECASTL(B103,$C$1)/1000000,"")</f>
        <v/>
      </c>
      <c r="H103" s="58" t="str">
        <f t="shared" si="9"/>
        <v/>
      </c>
      <c r="I103" s="59">
        <f>IFERROR([1]!EM_S_STM07_IS(B103,"61",$I$2,"1")/1000000,"")</f>
        <v>96.462450829999995</v>
      </c>
      <c r="J103" s="60" t="str">
        <f t="shared" si="10"/>
        <v/>
      </c>
      <c r="K103" s="58">
        <f>IFERROR([1]!EM_S_QSTM07_IS(B103,"61",$K$2,"1")/1000000,"")</f>
        <v>-16.475882300000002</v>
      </c>
      <c r="L103" s="54" t="str">
        <f t="shared" si="11"/>
        <v/>
      </c>
      <c r="M103" s="49" t="str">
        <f ca="1">[1]!EM_S_MAJASSRES_NUM(B103,$M$2,$M$1)</f>
        <v/>
      </c>
      <c r="N103" s="45" t="str">
        <f t="shared" si="12"/>
        <v/>
      </c>
      <c r="O103" s="37" t="str">
        <f t="shared" ca="1" si="13"/>
        <v/>
      </c>
      <c r="P103" s="26" t="str">
        <f t="shared" si="7"/>
        <v/>
      </c>
    </row>
    <row r="104" spans="1:16" x14ac:dyDescent="0.2">
      <c r="A104" s="65" t="str">
        <f t="shared" ca="1" si="8"/>
        <v/>
      </c>
      <c r="B104" s="24" t="s">
        <v>5998</v>
      </c>
      <c r="C104" s="24" t="s">
        <v>5999</v>
      </c>
      <c r="D104" s="58" t="str">
        <f>IFERROR([1]!EM_S_QSTM07_IS(B104,"61",$C$1,"1")/1000000,"")</f>
        <v/>
      </c>
      <c r="E104" s="58" t="str">
        <f>IFERROR([1]!EM_S_PERFORMANCEEXPRESS_PERFEXNETPROFITTOSHAREHOLDER(B104,$C$1)/1000000,"")</f>
        <v/>
      </c>
      <c r="F104" s="58" t="str">
        <f>IFERROR([1]!EM_S_PROFITNOTICE_FORECASTT(B104,$C$1)/1000000,"")</f>
        <v/>
      </c>
      <c r="G104" s="58" t="str">
        <f>IFERROR([1]!EM_S_PROFITNOTICE_FORECASTL(B104,$C$1)/1000000,"")</f>
        <v/>
      </c>
      <c r="H104" s="58" t="str">
        <f t="shared" si="9"/>
        <v/>
      </c>
      <c r="I104" s="59">
        <f>IFERROR([1]!EM_S_STM07_IS(B104,"61",$I$2,"1")/1000000,"")</f>
        <v>1554.1635195399999</v>
      </c>
      <c r="J104" s="60" t="str">
        <f t="shared" si="10"/>
        <v/>
      </c>
      <c r="K104" s="58">
        <f>IFERROR([1]!EM_S_QSTM07_IS(B104,"61",$K$2,"1")/1000000,"")</f>
        <v>459.8990392</v>
      </c>
      <c r="L104" s="54" t="str">
        <f t="shared" si="11"/>
        <v/>
      </c>
      <c r="M104" s="49" t="str">
        <f ca="1">[1]!EM_S_MAJASSRES_NUM(B104,$M$2,$M$1)</f>
        <v/>
      </c>
      <c r="N104" s="45" t="str">
        <f t="shared" si="12"/>
        <v/>
      </c>
      <c r="O104" s="37" t="str">
        <f t="shared" ca="1" si="13"/>
        <v/>
      </c>
      <c r="P104" s="26" t="str">
        <f t="shared" si="7"/>
        <v/>
      </c>
    </row>
    <row r="105" spans="1:16" x14ac:dyDescent="0.2">
      <c r="A105" s="65" t="str">
        <f t="shared" ca="1" si="8"/>
        <v/>
      </c>
      <c r="B105" s="24" t="s">
        <v>6000</v>
      </c>
      <c r="C105" s="24" t="s">
        <v>6001</v>
      </c>
      <c r="D105" s="58" t="str">
        <f>IFERROR([1]!EM_S_QSTM07_IS(B105,"61",$C$1,"1")/1000000,"")</f>
        <v/>
      </c>
      <c r="E105" s="58" t="str">
        <f>IFERROR([1]!EM_S_PERFORMANCEEXPRESS_PERFEXNETPROFITTOSHAREHOLDER(B105,$C$1)/1000000,"")</f>
        <v/>
      </c>
      <c r="F105" s="58" t="str">
        <f>IFERROR([1]!EM_S_PROFITNOTICE_FORECASTT(B105,$C$1)/1000000,"")</f>
        <v/>
      </c>
      <c r="G105" s="58" t="str">
        <f>IFERROR([1]!EM_S_PROFITNOTICE_FORECASTL(B105,$C$1)/1000000,"")</f>
        <v/>
      </c>
      <c r="H105" s="58" t="str">
        <f t="shared" si="9"/>
        <v/>
      </c>
      <c r="I105" s="59">
        <f>IFERROR([1]!EM_S_STM07_IS(B105,"61",$I$2,"1")/1000000,"")</f>
        <v>248.07713218000001</v>
      </c>
      <c r="J105" s="60" t="str">
        <f t="shared" si="10"/>
        <v/>
      </c>
      <c r="K105" s="58">
        <f>IFERROR([1]!EM_S_QSTM07_IS(B105,"61",$K$2,"1")/1000000,"")</f>
        <v>171.75914182</v>
      </c>
      <c r="L105" s="54" t="str">
        <f t="shared" si="11"/>
        <v/>
      </c>
      <c r="M105" s="49" t="str">
        <f ca="1">[1]!EM_S_MAJASSRES_NUM(B105,$M$2,$M$1)</f>
        <v/>
      </c>
      <c r="N105" s="45" t="str">
        <f t="shared" si="12"/>
        <v/>
      </c>
      <c r="O105" s="37" t="str">
        <f t="shared" ca="1" si="13"/>
        <v/>
      </c>
      <c r="P105" s="26" t="str">
        <f t="shared" si="7"/>
        <v/>
      </c>
    </row>
    <row r="106" spans="1:16" x14ac:dyDescent="0.2">
      <c r="A106" s="65" t="str">
        <f t="shared" ca="1" si="8"/>
        <v/>
      </c>
      <c r="B106" s="24" t="s">
        <v>6002</v>
      </c>
      <c r="C106" s="24" t="s">
        <v>6003</v>
      </c>
      <c r="D106" s="58" t="str">
        <f>IFERROR([1]!EM_S_QSTM07_IS(B106,"61",$C$1,"1")/1000000,"")</f>
        <v/>
      </c>
      <c r="E106" s="58" t="str">
        <f>IFERROR([1]!EM_S_PERFORMANCEEXPRESS_PERFEXNETPROFITTOSHAREHOLDER(B106,$C$1)/1000000,"")</f>
        <v/>
      </c>
      <c r="F106" s="58" t="str">
        <f>IFERROR([1]!EM_S_PROFITNOTICE_FORECASTT(B106,$C$1)/1000000,"")</f>
        <v/>
      </c>
      <c r="G106" s="58" t="str">
        <f>IFERROR([1]!EM_S_PROFITNOTICE_FORECASTL(B106,$C$1)/1000000,"")</f>
        <v/>
      </c>
      <c r="H106" s="58" t="str">
        <f t="shared" si="9"/>
        <v/>
      </c>
      <c r="I106" s="59">
        <f>IFERROR([1]!EM_S_STM07_IS(B106,"61",$I$2,"1")/1000000,"")</f>
        <v>705.96659799999998</v>
      </c>
      <c r="J106" s="60" t="str">
        <f t="shared" si="10"/>
        <v/>
      </c>
      <c r="K106" s="58">
        <f>IFERROR([1]!EM_S_QSTM07_IS(B106,"61",$K$2,"1")/1000000,"")</f>
        <v>246.02506105000001</v>
      </c>
      <c r="L106" s="54" t="str">
        <f t="shared" si="11"/>
        <v/>
      </c>
      <c r="M106" s="49" t="str">
        <f ca="1">[1]!EM_S_MAJASSRES_NUM(B106,$M$2,$M$1)</f>
        <v/>
      </c>
      <c r="N106" s="45" t="str">
        <f t="shared" si="12"/>
        <v/>
      </c>
      <c r="O106" s="37" t="str">
        <f t="shared" ca="1" si="13"/>
        <v/>
      </c>
      <c r="P106" s="26" t="str">
        <f t="shared" si="7"/>
        <v/>
      </c>
    </row>
    <row r="107" spans="1:16" x14ac:dyDescent="0.2">
      <c r="A107" s="65" t="str">
        <f t="shared" ca="1" si="8"/>
        <v/>
      </c>
      <c r="B107" s="24" t="s">
        <v>6004</v>
      </c>
      <c r="C107" s="24" t="s">
        <v>6005</v>
      </c>
      <c r="D107" s="58" t="str">
        <f>IFERROR([1]!EM_S_QSTM07_IS(B107,"61",$C$1,"1")/1000000,"")</f>
        <v/>
      </c>
      <c r="E107" s="58" t="str">
        <f>IFERROR([1]!EM_S_PERFORMANCEEXPRESS_PERFEXNETPROFITTOSHAREHOLDER(B107,$C$1)/1000000,"")</f>
        <v/>
      </c>
      <c r="F107" s="58" t="str">
        <f>IFERROR([1]!EM_S_PROFITNOTICE_FORECASTT(B107,$C$1)/1000000,"")</f>
        <v/>
      </c>
      <c r="G107" s="58" t="str">
        <f>IFERROR([1]!EM_S_PROFITNOTICE_FORECASTL(B107,$C$1)/1000000,"")</f>
        <v/>
      </c>
      <c r="H107" s="58" t="str">
        <f t="shared" si="9"/>
        <v/>
      </c>
      <c r="I107" s="59">
        <f>IFERROR([1]!EM_S_STM07_IS(B107,"61",$I$2,"1")/1000000,"")</f>
        <v>-34.63795554</v>
      </c>
      <c r="J107" s="60" t="str">
        <f t="shared" si="10"/>
        <v/>
      </c>
      <c r="K107" s="58">
        <f>IFERROR([1]!EM_S_QSTM07_IS(B107,"61",$K$2,"1")/1000000,"")</f>
        <v>-14.65724509</v>
      </c>
      <c r="L107" s="54" t="str">
        <f t="shared" si="11"/>
        <v/>
      </c>
      <c r="M107" s="49" t="str">
        <f ca="1">[1]!EM_S_MAJASSRES_NUM(B107,$M$2,$M$1)</f>
        <v/>
      </c>
      <c r="N107" s="45" t="str">
        <f t="shared" si="12"/>
        <v/>
      </c>
      <c r="O107" s="37" t="str">
        <f t="shared" ca="1" si="13"/>
        <v/>
      </c>
      <c r="P107" s="26" t="str">
        <f t="shared" si="7"/>
        <v/>
      </c>
    </row>
    <row r="108" spans="1:16" x14ac:dyDescent="0.2">
      <c r="A108" s="65" t="str">
        <f t="shared" ca="1" si="8"/>
        <v/>
      </c>
      <c r="B108" s="24" t="s">
        <v>6006</v>
      </c>
      <c r="C108" s="24" t="s">
        <v>6007</v>
      </c>
      <c r="D108" s="58" t="str">
        <f>IFERROR([1]!EM_S_QSTM07_IS(B108,"61",$C$1,"1")/1000000,"")</f>
        <v/>
      </c>
      <c r="E108" s="58" t="str">
        <f>IFERROR([1]!EM_S_PERFORMANCEEXPRESS_PERFEXNETPROFITTOSHAREHOLDER(B108,$C$1)/1000000,"")</f>
        <v/>
      </c>
      <c r="F108" s="58" t="str">
        <f>IFERROR([1]!EM_S_PROFITNOTICE_FORECASTT(B108,$C$1)/1000000,"")</f>
        <v/>
      </c>
      <c r="G108" s="58" t="str">
        <f>IFERROR([1]!EM_S_PROFITNOTICE_FORECASTL(B108,$C$1)/1000000,"")</f>
        <v/>
      </c>
      <c r="H108" s="58" t="str">
        <f t="shared" si="9"/>
        <v/>
      </c>
      <c r="I108" s="59">
        <f>IFERROR([1]!EM_S_STM07_IS(B108,"61",$I$2,"1")/1000000,"")</f>
        <v>-85.144982170000006</v>
      </c>
      <c r="J108" s="60" t="str">
        <f t="shared" si="10"/>
        <v/>
      </c>
      <c r="K108" s="58">
        <f>IFERROR([1]!EM_S_QSTM07_IS(B108,"61",$K$2,"1")/1000000,"")</f>
        <v>120.09326410999999</v>
      </c>
      <c r="L108" s="54" t="str">
        <f t="shared" si="11"/>
        <v/>
      </c>
      <c r="M108" s="49" t="str">
        <f ca="1">[1]!EM_S_MAJASSRES_NUM(B108,$M$2,$M$1)</f>
        <v/>
      </c>
      <c r="N108" s="45" t="str">
        <f t="shared" si="12"/>
        <v/>
      </c>
      <c r="O108" s="37" t="str">
        <f t="shared" ca="1" si="13"/>
        <v/>
      </c>
      <c r="P108" s="26" t="str">
        <f t="shared" si="7"/>
        <v/>
      </c>
    </row>
    <row r="109" spans="1:16" x14ac:dyDescent="0.2">
      <c r="A109" s="65" t="str">
        <f t="shared" ca="1" si="8"/>
        <v/>
      </c>
      <c r="B109" s="24" t="s">
        <v>6008</v>
      </c>
      <c r="C109" s="24" t="s">
        <v>6009</v>
      </c>
      <c r="D109" s="58" t="str">
        <f>IFERROR([1]!EM_S_QSTM07_IS(B109,"61",$C$1,"1")/1000000,"")</f>
        <v/>
      </c>
      <c r="E109" s="58" t="str">
        <f>IFERROR([1]!EM_S_PERFORMANCEEXPRESS_PERFEXNETPROFITTOSHAREHOLDER(B109,$C$1)/1000000,"")</f>
        <v/>
      </c>
      <c r="F109" s="58" t="str">
        <f>IFERROR([1]!EM_S_PROFITNOTICE_FORECASTT(B109,$C$1)/1000000,"")</f>
        <v/>
      </c>
      <c r="G109" s="58" t="str">
        <f>IFERROR([1]!EM_S_PROFITNOTICE_FORECASTL(B109,$C$1)/1000000,"")</f>
        <v/>
      </c>
      <c r="H109" s="58" t="str">
        <f t="shared" si="9"/>
        <v/>
      </c>
      <c r="I109" s="59">
        <f>IFERROR([1]!EM_S_STM07_IS(B109,"61",$I$2,"1")/1000000,"")</f>
        <v>-15.80960554</v>
      </c>
      <c r="J109" s="60" t="str">
        <f t="shared" si="10"/>
        <v/>
      </c>
      <c r="K109" s="58">
        <f>IFERROR([1]!EM_S_QSTM07_IS(B109,"61",$K$2,"1")/1000000,"")</f>
        <v>-10.76742482</v>
      </c>
      <c r="L109" s="54" t="str">
        <f t="shared" si="11"/>
        <v/>
      </c>
      <c r="M109" s="49" t="str">
        <f ca="1">[1]!EM_S_MAJASSRES_NUM(B109,$M$2,$M$1)</f>
        <v/>
      </c>
      <c r="N109" s="45" t="str">
        <f t="shared" si="12"/>
        <v/>
      </c>
      <c r="O109" s="37" t="str">
        <f t="shared" ca="1" si="13"/>
        <v/>
      </c>
      <c r="P109" s="26" t="str">
        <f t="shared" si="7"/>
        <v/>
      </c>
    </row>
    <row r="110" spans="1:16" x14ac:dyDescent="0.2">
      <c r="A110" s="65" t="str">
        <f t="shared" ca="1" si="8"/>
        <v/>
      </c>
      <c r="B110" s="24" t="s">
        <v>6010</v>
      </c>
      <c r="C110" s="24" t="s">
        <v>6011</v>
      </c>
      <c r="D110" s="58" t="str">
        <f>IFERROR([1]!EM_S_QSTM07_IS(B110,"61",$C$1,"1")/1000000,"")</f>
        <v/>
      </c>
      <c r="E110" s="58" t="str">
        <f>IFERROR([1]!EM_S_PERFORMANCEEXPRESS_PERFEXNETPROFITTOSHAREHOLDER(B110,$C$1)/1000000,"")</f>
        <v/>
      </c>
      <c r="F110" s="58" t="str">
        <f>IFERROR([1]!EM_S_PROFITNOTICE_FORECASTT(B110,$C$1)/1000000,"")</f>
        <v/>
      </c>
      <c r="G110" s="58" t="str">
        <f>IFERROR([1]!EM_S_PROFITNOTICE_FORECASTL(B110,$C$1)/1000000,"")</f>
        <v/>
      </c>
      <c r="H110" s="58" t="str">
        <f t="shared" si="9"/>
        <v/>
      </c>
      <c r="I110" s="59">
        <f>IFERROR([1]!EM_S_STM07_IS(B110,"61",$I$2,"1")/1000000,"")</f>
        <v>-90.791370409999999</v>
      </c>
      <c r="J110" s="60" t="str">
        <f t="shared" si="10"/>
        <v/>
      </c>
      <c r="K110" s="58">
        <f>IFERROR([1]!EM_S_QSTM07_IS(B110,"61",$K$2,"1")/1000000,"")</f>
        <v>-73.386968580000001</v>
      </c>
      <c r="L110" s="54" t="str">
        <f t="shared" si="11"/>
        <v/>
      </c>
      <c r="M110" s="49" t="str">
        <f ca="1">[1]!EM_S_MAJASSRES_NUM(B110,$M$2,$M$1)</f>
        <v/>
      </c>
      <c r="N110" s="45" t="str">
        <f t="shared" si="12"/>
        <v/>
      </c>
      <c r="O110" s="37" t="str">
        <f t="shared" ca="1" si="13"/>
        <v/>
      </c>
      <c r="P110" s="26" t="str">
        <f t="shared" si="7"/>
        <v/>
      </c>
    </row>
    <row r="111" spans="1:16" x14ac:dyDescent="0.2">
      <c r="A111" s="65" t="str">
        <f t="shared" ca="1" si="8"/>
        <v/>
      </c>
      <c r="B111" s="24" t="s">
        <v>6012</v>
      </c>
      <c r="C111" s="24" t="s">
        <v>6013</v>
      </c>
      <c r="D111" s="58" t="str">
        <f>IFERROR([1]!EM_S_QSTM07_IS(B111,"61",$C$1,"1")/1000000,"")</f>
        <v/>
      </c>
      <c r="E111" s="58" t="str">
        <f>IFERROR([1]!EM_S_PERFORMANCEEXPRESS_PERFEXNETPROFITTOSHAREHOLDER(B111,$C$1)/1000000,"")</f>
        <v/>
      </c>
      <c r="F111" s="58" t="str">
        <f>IFERROR([1]!EM_S_PROFITNOTICE_FORECASTT(B111,$C$1)/1000000,"")</f>
        <v/>
      </c>
      <c r="G111" s="58" t="str">
        <f>IFERROR([1]!EM_S_PROFITNOTICE_FORECASTL(B111,$C$1)/1000000,"")</f>
        <v/>
      </c>
      <c r="H111" s="58" t="str">
        <f t="shared" si="9"/>
        <v/>
      </c>
      <c r="I111" s="59">
        <f>IFERROR([1]!EM_S_STM07_IS(B111,"61",$I$2,"1")/1000000,"")</f>
        <v>6.5344195999999997</v>
      </c>
      <c r="J111" s="60" t="str">
        <f t="shared" si="10"/>
        <v/>
      </c>
      <c r="K111" s="58">
        <f>IFERROR([1]!EM_S_QSTM07_IS(B111,"61",$K$2,"1")/1000000,"")</f>
        <v>52.101067490000005</v>
      </c>
      <c r="L111" s="54" t="str">
        <f t="shared" si="11"/>
        <v/>
      </c>
      <c r="M111" s="49" t="str">
        <f ca="1">[1]!EM_S_MAJASSRES_NUM(B111,$M$2,$M$1)</f>
        <v/>
      </c>
      <c r="N111" s="45" t="str">
        <f t="shared" si="12"/>
        <v/>
      </c>
      <c r="O111" s="37" t="str">
        <f t="shared" ca="1" si="13"/>
        <v/>
      </c>
      <c r="P111" s="26" t="str">
        <f t="shared" si="7"/>
        <v/>
      </c>
    </row>
    <row r="112" spans="1:16" x14ac:dyDescent="0.2">
      <c r="A112" s="65" t="str">
        <f t="shared" ca="1" si="8"/>
        <v/>
      </c>
      <c r="B112" s="24" t="s">
        <v>6014</v>
      </c>
      <c r="C112" s="24" t="s">
        <v>6015</v>
      </c>
      <c r="D112" s="58" t="str">
        <f>IFERROR([1]!EM_S_QSTM07_IS(B112,"61",$C$1,"1")/1000000,"")</f>
        <v/>
      </c>
      <c r="E112" s="58" t="str">
        <f>IFERROR([1]!EM_S_PERFORMANCEEXPRESS_PERFEXNETPROFITTOSHAREHOLDER(B112,$C$1)/1000000,"")</f>
        <v/>
      </c>
      <c r="F112" s="58" t="str">
        <f>IFERROR([1]!EM_S_PROFITNOTICE_FORECASTT(B112,$C$1)/1000000,"")</f>
        <v/>
      </c>
      <c r="G112" s="58" t="str">
        <f>IFERROR([1]!EM_S_PROFITNOTICE_FORECASTL(B112,$C$1)/1000000,"")</f>
        <v/>
      </c>
      <c r="H112" s="58" t="str">
        <f t="shared" si="9"/>
        <v/>
      </c>
      <c r="I112" s="59">
        <f>IFERROR([1]!EM_S_STM07_IS(B112,"61",$I$2,"1")/1000000,"")</f>
        <v>84.002286030000008</v>
      </c>
      <c r="J112" s="60" t="str">
        <f t="shared" si="10"/>
        <v/>
      </c>
      <c r="K112" s="58">
        <f>IFERROR([1]!EM_S_QSTM07_IS(B112,"61",$K$2,"1")/1000000,"")</f>
        <v>26.826152180000001</v>
      </c>
      <c r="L112" s="54" t="str">
        <f t="shared" si="11"/>
        <v/>
      </c>
      <c r="M112" s="49" t="str">
        <f ca="1">[1]!EM_S_MAJASSRES_NUM(B112,$M$2,$M$1)</f>
        <v/>
      </c>
      <c r="N112" s="45" t="str">
        <f t="shared" si="12"/>
        <v/>
      </c>
      <c r="O112" s="37" t="str">
        <f t="shared" ca="1" si="13"/>
        <v/>
      </c>
      <c r="P112" s="26" t="str">
        <f t="shared" si="7"/>
        <v/>
      </c>
    </row>
    <row r="113" spans="1:16" x14ac:dyDescent="0.2">
      <c r="A113" s="65" t="str">
        <f t="shared" ca="1" si="8"/>
        <v/>
      </c>
      <c r="B113" s="24" t="s">
        <v>6016</v>
      </c>
      <c r="C113" s="24" t="s">
        <v>6017</v>
      </c>
      <c r="D113" s="58" t="str">
        <f>IFERROR([1]!EM_S_QSTM07_IS(B113,"61",$C$1,"1")/1000000,"")</f>
        <v/>
      </c>
      <c r="E113" s="58" t="str">
        <f>IFERROR([1]!EM_S_PERFORMANCEEXPRESS_PERFEXNETPROFITTOSHAREHOLDER(B113,$C$1)/1000000,"")</f>
        <v/>
      </c>
      <c r="F113" s="58" t="str">
        <f>IFERROR([1]!EM_S_PROFITNOTICE_FORECASTT(B113,$C$1)/1000000,"")</f>
        <v/>
      </c>
      <c r="G113" s="58" t="str">
        <f>IFERROR([1]!EM_S_PROFITNOTICE_FORECASTL(B113,$C$1)/1000000,"")</f>
        <v/>
      </c>
      <c r="H113" s="58" t="str">
        <f t="shared" si="9"/>
        <v/>
      </c>
      <c r="I113" s="59">
        <f>IFERROR([1]!EM_S_STM07_IS(B113,"61",$I$2,"1")/1000000,"")</f>
        <v>-33.48139158</v>
      </c>
      <c r="J113" s="60" t="str">
        <f t="shared" si="10"/>
        <v/>
      </c>
      <c r="K113" s="58">
        <f>IFERROR([1]!EM_S_QSTM07_IS(B113,"61",$K$2,"1")/1000000,"")</f>
        <v>44.177443359999998</v>
      </c>
      <c r="L113" s="54" t="str">
        <f t="shared" si="11"/>
        <v/>
      </c>
      <c r="M113" s="49" t="str">
        <f ca="1">[1]!EM_S_MAJASSRES_NUM(B113,$M$2,$M$1)</f>
        <v/>
      </c>
      <c r="N113" s="45" t="str">
        <f t="shared" si="12"/>
        <v/>
      </c>
      <c r="O113" s="37" t="str">
        <f t="shared" ca="1" si="13"/>
        <v/>
      </c>
      <c r="P113" s="26" t="str">
        <f t="shared" si="7"/>
        <v/>
      </c>
    </row>
    <row r="114" spans="1:16" x14ac:dyDescent="0.2">
      <c r="A114" s="65" t="str">
        <f t="shared" ca="1" si="8"/>
        <v/>
      </c>
      <c r="B114" s="24" t="s">
        <v>6018</v>
      </c>
      <c r="C114" s="24" t="s">
        <v>6019</v>
      </c>
      <c r="D114" s="58" t="str">
        <f>IFERROR([1]!EM_S_QSTM07_IS(B114,"61",$C$1,"1")/1000000,"")</f>
        <v/>
      </c>
      <c r="E114" s="58" t="str">
        <f>IFERROR([1]!EM_S_PERFORMANCEEXPRESS_PERFEXNETPROFITTOSHAREHOLDER(B114,$C$1)/1000000,"")</f>
        <v/>
      </c>
      <c r="F114" s="58" t="str">
        <f>IFERROR([1]!EM_S_PROFITNOTICE_FORECASTT(B114,$C$1)/1000000,"")</f>
        <v/>
      </c>
      <c r="G114" s="58" t="str">
        <f>IFERROR([1]!EM_S_PROFITNOTICE_FORECASTL(B114,$C$1)/1000000,"")</f>
        <v/>
      </c>
      <c r="H114" s="58" t="str">
        <f t="shared" si="9"/>
        <v/>
      </c>
      <c r="I114" s="59">
        <f>IFERROR([1]!EM_S_STM07_IS(B114,"61",$I$2,"1")/1000000,"")</f>
        <v>18.060960170000001</v>
      </c>
      <c r="J114" s="60" t="str">
        <f t="shared" si="10"/>
        <v/>
      </c>
      <c r="K114" s="58">
        <f>IFERROR([1]!EM_S_QSTM07_IS(B114,"61",$K$2,"1")/1000000,"")</f>
        <v>101.90874106999999</v>
      </c>
      <c r="L114" s="54" t="str">
        <f t="shared" si="11"/>
        <v/>
      </c>
      <c r="M114" s="49" t="str">
        <f ca="1">[1]!EM_S_MAJASSRES_NUM(B114,$M$2,$M$1)</f>
        <v/>
      </c>
      <c r="N114" s="45" t="str">
        <f t="shared" si="12"/>
        <v/>
      </c>
      <c r="O114" s="37" t="str">
        <f t="shared" ca="1" si="13"/>
        <v/>
      </c>
      <c r="P114" s="26" t="str">
        <f t="shared" si="7"/>
        <v/>
      </c>
    </row>
    <row r="115" spans="1:16" x14ac:dyDescent="0.2">
      <c r="A115" s="65" t="str">
        <f t="shared" ca="1" si="8"/>
        <v/>
      </c>
      <c r="B115" s="24" t="s">
        <v>6020</v>
      </c>
      <c r="C115" s="24" t="s">
        <v>6021</v>
      </c>
      <c r="D115" s="58" t="str">
        <f>IFERROR([1]!EM_S_QSTM07_IS(B115,"61",$C$1,"1")/1000000,"")</f>
        <v/>
      </c>
      <c r="E115" s="58" t="str">
        <f>IFERROR([1]!EM_S_PERFORMANCEEXPRESS_PERFEXNETPROFITTOSHAREHOLDER(B115,$C$1)/1000000,"")</f>
        <v/>
      </c>
      <c r="F115" s="58" t="str">
        <f>IFERROR([1]!EM_S_PROFITNOTICE_FORECASTT(B115,$C$1)/1000000,"")</f>
        <v/>
      </c>
      <c r="G115" s="58" t="str">
        <f>IFERROR([1]!EM_S_PROFITNOTICE_FORECASTL(B115,$C$1)/1000000,"")</f>
        <v/>
      </c>
      <c r="H115" s="58" t="str">
        <f t="shared" si="9"/>
        <v/>
      </c>
      <c r="I115" s="59">
        <f>IFERROR([1]!EM_S_STM07_IS(B115,"61",$I$2,"1")/1000000,"")</f>
        <v>-80.977035829999991</v>
      </c>
      <c r="J115" s="60" t="str">
        <f t="shared" si="10"/>
        <v/>
      </c>
      <c r="K115" s="58">
        <f>IFERROR([1]!EM_S_QSTM07_IS(B115,"61",$K$2,"1")/1000000,"")</f>
        <v>-39.788155189999998</v>
      </c>
      <c r="L115" s="54" t="str">
        <f t="shared" si="11"/>
        <v/>
      </c>
      <c r="M115" s="49" t="str">
        <f ca="1">[1]!EM_S_MAJASSRES_NUM(B115,$M$2,$M$1)</f>
        <v/>
      </c>
      <c r="N115" s="45" t="str">
        <f t="shared" si="12"/>
        <v/>
      </c>
      <c r="O115" s="37" t="str">
        <f t="shared" ca="1" si="13"/>
        <v/>
      </c>
      <c r="P115" s="26" t="str">
        <f t="shared" si="7"/>
        <v/>
      </c>
    </row>
    <row r="116" spans="1:16" x14ac:dyDescent="0.2">
      <c r="A116" s="65" t="str">
        <f t="shared" ca="1" si="8"/>
        <v/>
      </c>
      <c r="B116" s="24" t="s">
        <v>6022</v>
      </c>
      <c r="C116" s="24" t="s">
        <v>6023</v>
      </c>
      <c r="D116" s="58" t="str">
        <f>IFERROR([1]!EM_S_QSTM07_IS(B116,"61",$C$1,"1")/1000000,"")</f>
        <v/>
      </c>
      <c r="E116" s="58" t="str">
        <f>IFERROR([1]!EM_S_PERFORMANCEEXPRESS_PERFEXNETPROFITTOSHAREHOLDER(B116,$C$1)/1000000,"")</f>
        <v/>
      </c>
      <c r="F116" s="58" t="str">
        <f>IFERROR([1]!EM_S_PROFITNOTICE_FORECASTT(B116,$C$1)/1000000,"")</f>
        <v/>
      </c>
      <c r="G116" s="58" t="str">
        <f>IFERROR([1]!EM_S_PROFITNOTICE_FORECASTL(B116,$C$1)/1000000,"")</f>
        <v/>
      </c>
      <c r="H116" s="58" t="str">
        <f t="shared" si="9"/>
        <v/>
      </c>
      <c r="I116" s="59">
        <f>IFERROR([1]!EM_S_STM07_IS(B116,"61",$I$2,"1")/1000000,"")</f>
        <v>614.77401986999996</v>
      </c>
      <c r="J116" s="60" t="str">
        <f t="shared" si="10"/>
        <v/>
      </c>
      <c r="K116" s="58">
        <f>IFERROR([1]!EM_S_QSTM07_IS(B116,"61",$K$2,"1")/1000000,"")</f>
        <v>127.18901294</v>
      </c>
      <c r="L116" s="54" t="str">
        <f t="shared" si="11"/>
        <v/>
      </c>
      <c r="M116" s="49" t="str">
        <f ca="1">[1]!EM_S_MAJASSRES_NUM(B116,$M$2,$M$1)</f>
        <v/>
      </c>
      <c r="N116" s="45" t="str">
        <f t="shared" si="12"/>
        <v/>
      </c>
      <c r="O116" s="37" t="str">
        <f t="shared" ca="1" si="13"/>
        <v/>
      </c>
      <c r="P116" s="26" t="str">
        <f t="shared" si="7"/>
        <v/>
      </c>
    </row>
    <row r="117" spans="1:16" x14ac:dyDescent="0.2">
      <c r="A117" s="65" t="str">
        <f t="shared" ca="1" si="8"/>
        <v/>
      </c>
      <c r="B117" s="24" t="s">
        <v>6024</v>
      </c>
      <c r="C117" s="24" t="s">
        <v>6025</v>
      </c>
      <c r="D117" s="58" t="str">
        <f>IFERROR([1]!EM_S_QSTM07_IS(B117,"61",$C$1,"1")/1000000,"")</f>
        <v/>
      </c>
      <c r="E117" s="58" t="str">
        <f>IFERROR([1]!EM_S_PERFORMANCEEXPRESS_PERFEXNETPROFITTOSHAREHOLDER(B117,$C$1)/1000000,"")</f>
        <v/>
      </c>
      <c r="F117" s="58" t="str">
        <f>IFERROR([1]!EM_S_PROFITNOTICE_FORECASTT(B117,$C$1)/1000000,"")</f>
        <v/>
      </c>
      <c r="G117" s="58" t="str">
        <f>IFERROR([1]!EM_S_PROFITNOTICE_FORECASTL(B117,$C$1)/1000000,"")</f>
        <v/>
      </c>
      <c r="H117" s="58" t="str">
        <f t="shared" si="9"/>
        <v/>
      </c>
      <c r="I117" s="59">
        <f>IFERROR([1]!EM_S_STM07_IS(B117,"61",$I$2,"1")/1000000,"")</f>
        <v>10.886037480000001</v>
      </c>
      <c r="J117" s="60" t="str">
        <f t="shared" si="10"/>
        <v/>
      </c>
      <c r="K117" s="58">
        <f>IFERROR([1]!EM_S_QSTM07_IS(B117,"61",$K$2,"1")/1000000,"")</f>
        <v>-17.078977179999999</v>
      </c>
      <c r="L117" s="54" t="str">
        <f t="shared" si="11"/>
        <v/>
      </c>
      <c r="M117" s="49" t="str">
        <f ca="1">[1]!EM_S_MAJASSRES_NUM(B117,$M$2,$M$1)</f>
        <v/>
      </c>
      <c r="N117" s="45" t="str">
        <f t="shared" si="12"/>
        <v/>
      </c>
      <c r="O117" s="37" t="str">
        <f t="shared" ca="1" si="13"/>
        <v/>
      </c>
      <c r="P117" s="26" t="str">
        <f t="shared" si="7"/>
        <v/>
      </c>
    </row>
    <row r="118" spans="1:16" x14ac:dyDescent="0.2">
      <c r="A118" s="65" t="str">
        <f t="shared" ca="1" si="8"/>
        <v/>
      </c>
      <c r="B118" s="24" t="s">
        <v>6026</v>
      </c>
      <c r="C118" s="24" t="s">
        <v>6027</v>
      </c>
      <c r="D118" s="58" t="str">
        <f>IFERROR([1]!EM_S_QSTM07_IS(B118,"61",$C$1,"1")/1000000,"")</f>
        <v/>
      </c>
      <c r="E118" s="58" t="str">
        <f>IFERROR([1]!EM_S_PERFORMANCEEXPRESS_PERFEXNETPROFITTOSHAREHOLDER(B118,$C$1)/1000000,"")</f>
        <v/>
      </c>
      <c r="F118" s="58" t="str">
        <f>IFERROR([1]!EM_S_PROFITNOTICE_FORECASTT(B118,$C$1)/1000000,"")</f>
        <v/>
      </c>
      <c r="G118" s="58" t="str">
        <f>IFERROR([1]!EM_S_PROFITNOTICE_FORECASTL(B118,$C$1)/1000000,"")</f>
        <v/>
      </c>
      <c r="H118" s="58" t="str">
        <f t="shared" si="9"/>
        <v/>
      </c>
      <c r="I118" s="59">
        <f>IFERROR([1]!EM_S_STM07_IS(B118,"61",$I$2,"1")/1000000,"")</f>
        <v>194.39247416000001</v>
      </c>
      <c r="J118" s="60" t="str">
        <f t="shared" si="10"/>
        <v/>
      </c>
      <c r="K118" s="58">
        <f>IFERROR([1]!EM_S_QSTM07_IS(B118,"61",$K$2,"1")/1000000,"")</f>
        <v>65.547123920000004</v>
      </c>
      <c r="L118" s="54" t="str">
        <f t="shared" si="11"/>
        <v/>
      </c>
      <c r="M118" s="49" t="str">
        <f ca="1">[1]!EM_S_MAJASSRES_NUM(B118,$M$2,$M$1)</f>
        <v/>
      </c>
      <c r="N118" s="45" t="str">
        <f t="shared" si="12"/>
        <v/>
      </c>
      <c r="O118" s="37" t="str">
        <f t="shared" ca="1" si="13"/>
        <v/>
      </c>
      <c r="P118" s="26" t="str">
        <f t="shared" si="7"/>
        <v/>
      </c>
    </row>
    <row r="119" spans="1:16" x14ac:dyDescent="0.2">
      <c r="A119" s="65" t="str">
        <f t="shared" ca="1" si="8"/>
        <v/>
      </c>
      <c r="B119" s="24" t="s">
        <v>6028</v>
      </c>
      <c r="C119" s="24" t="s">
        <v>6029</v>
      </c>
      <c r="D119" s="58" t="str">
        <f>IFERROR([1]!EM_S_QSTM07_IS(B119,"61",$C$1,"1")/1000000,"")</f>
        <v/>
      </c>
      <c r="E119" s="58" t="str">
        <f>IFERROR([1]!EM_S_PERFORMANCEEXPRESS_PERFEXNETPROFITTOSHAREHOLDER(B119,$C$1)/1000000,"")</f>
        <v/>
      </c>
      <c r="F119" s="58" t="str">
        <f>IFERROR([1]!EM_S_PROFITNOTICE_FORECASTT(B119,$C$1)/1000000,"")</f>
        <v/>
      </c>
      <c r="G119" s="58" t="str">
        <f>IFERROR([1]!EM_S_PROFITNOTICE_FORECASTL(B119,$C$1)/1000000,"")</f>
        <v/>
      </c>
      <c r="H119" s="58" t="str">
        <f t="shared" si="9"/>
        <v/>
      </c>
      <c r="I119" s="59">
        <f>IFERROR([1]!EM_S_STM07_IS(B119,"61",$I$2,"1")/1000000,"")</f>
        <v>20.4394423</v>
      </c>
      <c r="J119" s="60" t="str">
        <f t="shared" si="10"/>
        <v/>
      </c>
      <c r="K119" s="58">
        <f>IFERROR([1]!EM_S_QSTM07_IS(B119,"61",$K$2,"1")/1000000,"")</f>
        <v>79.29737892</v>
      </c>
      <c r="L119" s="54" t="str">
        <f t="shared" si="11"/>
        <v/>
      </c>
      <c r="M119" s="49" t="str">
        <f ca="1">[1]!EM_S_MAJASSRES_NUM(B119,$M$2,$M$1)</f>
        <v/>
      </c>
      <c r="N119" s="45" t="str">
        <f t="shared" si="12"/>
        <v/>
      </c>
      <c r="O119" s="37" t="str">
        <f t="shared" ca="1" si="13"/>
        <v/>
      </c>
      <c r="P119" s="26" t="str">
        <f t="shared" si="7"/>
        <v/>
      </c>
    </row>
    <row r="120" spans="1:16" x14ac:dyDescent="0.2">
      <c r="A120" s="65" t="str">
        <f t="shared" ca="1" si="8"/>
        <v/>
      </c>
      <c r="B120" s="24" t="s">
        <v>6030</v>
      </c>
      <c r="C120" s="24" t="s">
        <v>6031</v>
      </c>
      <c r="D120" s="58" t="str">
        <f>IFERROR([1]!EM_S_QSTM07_IS(B120,"61",$C$1,"1")/1000000,"")</f>
        <v/>
      </c>
      <c r="E120" s="58" t="str">
        <f>IFERROR([1]!EM_S_PERFORMANCEEXPRESS_PERFEXNETPROFITTOSHAREHOLDER(B120,$C$1)/1000000,"")</f>
        <v/>
      </c>
      <c r="F120" s="58" t="str">
        <f>IFERROR([1]!EM_S_PROFITNOTICE_FORECASTT(B120,$C$1)/1000000,"")</f>
        <v/>
      </c>
      <c r="G120" s="58" t="str">
        <f>IFERROR([1]!EM_S_PROFITNOTICE_FORECASTL(B120,$C$1)/1000000,"")</f>
        <v/>
      </c>
      <c r="H120" s="58" t="str">
        <f t="shared" si="9"/>
        <v/>
      </c>
      <c r="I120" s="59">
        <f>IFERROR([1]!EM_S_STM07_IS(B120,"61",$I$2,"1")/1000000,"")</f>
        <v>10.36777672</v>
      </c>
      <c r="J120" s="60" t="str">
        <f t="shared" si="10"/>
        <v/>
      </c>
      <c r="K120" s="58">
        <f>IFERROR([1]!EM_S_QSTM07_IS(B120,"61",$K$2,"1")/1000000,"")</f>
        <v>-69.820577349999994</v>
      </c>
      <c r="L120" s="54" t="str">
        <f t="shared" si="11"/>
        <v/>
      </c>
      <c r="M120" s="49" t="str">
        <f ca="1">[1]!EM_S_MAJASSRES_NUM(B120,$M$2,$M$1)</f>
        <v/>
      </c>
      <c r="N120" s="45" t="str">
        <f t="shared" si="12"/>
        <v/>
      </c>
      <c r="O120" s="37" t="str">
        <f t="shared" ca="1" si="13"/>
        <v/>
      </c>
      <c r="P120" s="26" t="str">
        <f t="shared" si="7"/>
        <v/>
      </c>
    </row>
    <row r="121" spans="1:16" x14ac:dyDescent="0.2">
      <c r="A121" s="65">
        <f t="shared" ca="1" si="8"/>
        <v>689</v>
      </c>
      <c r="B121" s="24" t="s">
        <v>6032</v>
      </c>
      <c r="C121" s="24" t="s">
        <v>6033</v>
      </c>
      <c r="D121" s="58" t="str">
        <f>IFERROR([1]!EM_S_QSTM07_IS(B121,"61",$C$1,"1")/1000000,"")</f>
        <v/>
      </c>
      <c r="E121" s="58" t="str">
        <f>IFERROR([1]!EM_S_PERFORMANCEEXPRESS_PERFEXNETPROFITTOSHAREHOLDER(B121,$C$1)/1000000,"")</f>
        <v/>
      </c>
      <c r="F121" s="58">
        <f>IFERROR([1]!EM_S_PROFITNOTICE_FORECASTT(B121,$C$1)/1000000,"")</f>
        <v>55</v>
      </c>
      <c r="G121" s="58">
        <f>IFERROR([1]!EM_S_PROFITNOTICE_FORECASTL(B121,$C$1)/1000000,"")</f>
        <v>50</v>
      </c>
      <c r="H121" s="58">
        <f t="shared" si="9"/>
        <v>52.5</v>
      </c>
      <c r="I121" s="59">
        <f>IFERROR([1]!EM_S_STM07_IS(B121,"61",$I$2,"1")/1000000,"")</f>
        <v>46.502749590000001</v>
      </c>
      <c r="J121" s="60">
        <f t="shared" si="10"/>
        <v>5.9972504099999995</v>
      </c>
      <c r="K121" s="58">
        <f>IFERROR([1]!EM_S_QSTM07_IS(B121,"61",$K$2,"1")/1000000,"")</f>
        <v>36.888269659999999</v>
      </c>
      <c r="L121" s="54">
        <f t="shared" si="11"/>
        <v>-0.83742120556814426</v>
      </c>
      <c r="M121" s="49" t="str">
        <f ca="1">[1]!EM_S_MAJASSRES_NUM(B121,$M$2,$M$1)</f>
        <v/>
      </c>
      <c r="N121" s="45" t="str">
        <f t="shared" si="12"/>
        <v/>
      </c>
      <c r="O121" s="37">
        <f t="shared" ca="1" si="13"/>
        <v>-0.83742120556814426</v>
      </c>
      <c r="P121" s="26" t="str">
        <f t="shared" si="7"/>
        <v>预告</v>
      </c>
    </row>
    <row r="122" spans="1:16" x14ac:dyDescent="0.2">
      <c r="A122" s="65" t="str">
        <f t="shared" ca="1" si="8"/>
        <v/>
      </c>
      <c r="B122" s="24" t="s">
        <v>6034</v>
      </c>
      <c r="C122" s="24" t="s">
        <v>6035</v>
      </c>
      <c r="D122" s="58" t="str">
        <f>IFERROR([1]!EM_S_QSTM07_IS(B122,"61",$C$1,"1")/1000000,"")</f>
        <v/>
      </c>
      <c r="E122" s="58" t="str">
        <f>IFERROR([1]!EM_S_PERFORMANCEEXPRESS_PERFEXNETPROFITTOSHAREHOLDER(B122,$C$1)/1000000,"")</f>
        <v/>
      </c>
      <c r="F122" s="58" t="str">
        <f>IFERROR([1]!EM_S_PROFITNOTICE_FORECASTT(B122,$C$1)/1000000,"")</f>
        <v/>
      </c>
      <c r="G122" s="58" t="str">
        <f>IFERROR([1]!EM_S_PROFITNOTICE_FORECASTL(B122,$C$1)/1000000,"")</f>
        <v/>
      </c>
      <c r="H122" s="58" t="str">
        <f t="shared" si="9"/>
        <v/>
      </c>
      <c r="I122" s="59">
        <f>IFERROR([1]!EM_S_STM07_IS(B122,"61",$I$2,"1")/1000000,"")</f>
        <v>-3.19423959</v>
      </c>
      <c r="J122" s="60" t="str">
        <f t="shared" si="10"/>
        <v/>
      </c>
      <c r="K122" s="58">
        <f>IFERROR([1]!EM_S_QSTM07_IS(B122,"61",$K$2,"1")/1000000,"")</f>
        <v>13.768846589999999</v>
      </c>
      <c r="L122" s="54" t="str">
        <f t="shared" si="11"/>
        <v/>
      </c>
      <c r="M122" s="49" t="str">
        <f ca="1">[1]!EM_S_MAJASSRES_NUM(B122,$M$2,$M$1)</f>
        <v/>
      </c>
      <c r="N122" s="45" t="str">
        <f t="shared" si="12"/>
        <v/>
      </c>
      <c r="O122" s="37" t="str">
        <f t="shared" ca="1" si="13"/>
        <v/>
      </c>
      <c r="P122" s="26" t="str">
        <f t="shared" si="7"/>
        <v/>
      </c>
    </row>
    <row r="123" spans="1:16" x14ac:dyDescent="0.2">
      <c r="A123" s="65" t="str">
        <f t="shared" ca="1" si="8"/>
        <v/>
      </c>
      <c r="B123" s="24" t="s">
        <v>6036</v>
      </c>
      <c r="C123" s="24" t="s">
        <v>6037</v>
      </c>
      <c r="D123" s="58" t="str">
        <f>IFERROR([1]!EM_S_QSTM07_IS(B123,"61",$C$1,"1")/1000000,"")</f>
        <v/>
      </c>
      <c r="E123" s="58" t="str">
        <f>IFERROR([1]!EM_S_PERFORMANCEEXPRESS_PERFEXNETPROFITTOSHAREHOLDER(B123,$C$1)/1000000,"")</f>
        <v/>
      </c>
      <c r="F123" s="58" t="str">
        <f>IFERROR([1]!EM_S_PROFITNOTICE_FORECASTT(B123,$C$1)/1000000,"")</f>
        <v/>
      </c>
      <c r="G123" s="58" t="str">
        <f>IFERROR([1]!EM_S_PROFITNOTICE_FORECASTL(B123,$C$1)/1000000,"")</f>
        <v/>
      </c>
      <c r="H123" s="58" t="str">
        <f t="shared" si="9"/>
        <v/>
      </c>
      <c r="I123" s="59">
        <f>IFERROR([1]!EM_S_STM07_IS(B123,"61",$I$2,"1")/1000000,"")</f>
        <v>165.28866488999998</v>
      </c>
      <c r="J123" s="60" t="str">
        <f t="shared" si="10"/>
        <v/>
      </c>
      <c r="K123" s="58">
        <f>IFERROR([1]!EM_S_QSTM07_IS(B123,"61",$K$2,"1")/1000000,"")</f>
        <v>-135.40606738999998</v>
      </c>
      <c r="L123" s="54" t="str">
        <f t="shared" si="11"/>
        <v/>
      </c>
      <c r="M123" s="49" t="str">
        <f ca="1">[1]!EM_S_MAJASSRES_NUM(B123,$M$2,$M$1)</f>
        <v/>
      </c>
      <c r="N123" s="45" t="str">
        <f t="shared" si="12"/>
        <v/>
      </c>
      <c r="O123" s="37" t="str">
        <f t="shared" ca="1" si="13"/>
        <v/>
      </c>
      <c r="P123" s="26" t="str">
        <f t="shared" si="7"/>
        <v/>
      </c>
    </row>
    <row r="124" spans="1:16" x14ac:dyDescent="0.2">
      <c r="A124" s="65" t="str">
        <f t="shared" ca="1" si="8"/>
        <v/>
      </c>
      <c r="B124" s="24" t="s">
        <v>6038</v>
      </c>
      <c r="C124" s="24" t="s">
        <v>6039</v>
      </c>
      <c r="D124" s="58" t="str">
        <f>IFERROR([1]!EM_S_QSTM07_IS(B124,"61",$C$1,"1")/1000000,"")</f>
        <v/>
      </c>
      <c r="E124" s="58" t="str">
        <f>IFERROR([1]!EM_S_PERFORMANCEEXPRESS_PERFEXNETPROFITTOSHAREHOLDER(B124,$C$1)/1000000,"")</f>
        <v/>
      </c>
      <c r="F124" s="58" t="str">
        <f>IFERROR([1]!EM_S_PROFITNOTICE_FORECASTT(B124,$C$1)/1000000,"")</f>
        <v/>
      </c>
      <c r="G124" s="58" t="str">
        <f>IFERROR([1]!EM_S_PROFITNOTICE_FORECASTL(B124,$C$1)/1000000,"")</f>
        <v/>
      </c>
      <c r="H124" s="58" t="str">
        <f t="shared" si="9"/>
        <v/>
      </c>
      <c r="I124" s="59">
        <f>IFERROR([1]!EM_S_STM07_IS(B124,"61",$I$2,"1")/1000000,"")</f>
        <v>20.252159489999997</v>
      </c>
      <c r="J124" s="60" t="str">
        <f t="shared" si="10"/>
        <v/>
      </c>
      <c r="K124" s="58">
        <f>IFERROR([1]!EM_S_QSTM07_IS(B124,"61",$K$2,"1")/1000000,"")</f>
        <v>3.2379866600000002</v>
      </c>
      <c r="L124" s="54" t="str">
        <f t="shared" si="11"/>
        <v/>
      </c>
      <c r="M124" s="49" t="str">
        <f ca="1">[1]!EM_S_MAJASSRES_NUM(B124,$M$2,$M$1)</f>
        <v/>
      </c>
      <c r="N124" s="45">
        <f t="shared" si="12"/>
        <v>1</v>
      </c>
      <c r="O124" s="37" t="str">
        <f t="shared" ca="1" si="13"/>
        <v/>
      </c>
      <c r="P124" s="26" t="str">
        <f t="shared" si="7"/>
        <v/>
      </c>
    </row>
    <row r="125" spans="1:16" x14ac:dyDescent="0.2">
      <c r="A125" s="65" t="str">
        <f t="shared" ca="1" si="8"/>
        <v/>
      </c>
      <c r="B125" s="24" t="s">
        <v>6040</v>
      </c>
      <c r="C125" s="24" t="s">
        <v>6041</v>
      </c>
      <c r="D125" s="58" t="str">
        <f>IFERROR([1]!EM_S_QSTM07_IS(B125,"61",$C$1,"1")/1000000,"")</f>
        <v/>
      </c>
      <c r="E125" s="58" t="str">
        <f>IFERROR([1]!EM_S_PERFORMANCEEXPRESS_PERFEXNETPROFITTOSHAREHOLDER(B125,$C$1)/1000000,"")</f>
        <v/>
      </c>
      <c r="F125" s="58" t="str">
        <f>IFERROR([1]!EM_S_PROFITNOTICE_FORECASTT(B125,$C$1)/1000000,"")</f>
        <v/>
      </c>
      <c r="G125" s="58" t="str">
        <f>IFERROR([1]!EM_S_PROFITNOTICE_FORECASTL(B125,$C$1)/1000000,"")</f>
        <v/>
      </c>
      <c r="H125" s="58" t="str">
        <f t="shared" si="9"/>
        <v/>
      </c>
      <c r="I125" s="59">
        <f>IFERROR([1]!EM_S_STM07_IS(B125,"61",$I$2,"1")/1000000,"")</f>
        <v>29.110705979999999</v>
      </c>
      <c r="J125" s="60" t="str">
        <f t="shared" si="10"/>
        <v/>
      </c>
      <c r="K125" s="58">
        <f>IFERROR([1]!EM_S_QSTM07_IS(B125,"61",$K$2,"1")/1000000,"")</f>
        <v>9.6864673999999997</v>
      </c>
      <c r="L125" s="54" t="str">
        <f t="shared" si="11"/>
        <v/>
      </c>
      <c r="M125" s="49" t="str">
        <f ca="1">[1]!EM_S_MAJASSRES_NUM(B125,$M$2,$M$1)</f>
        <v/>
      </c>
      <c r="N125" s="45">
        <f t="shared" si="12"/>
        <v>1</v>
      </c>
      <c r="O125" s="37" t="str">
        <f t="shared" ca="1" si="13"/>
        <v/>
      </c>
      <c r="P125" s="26" t="str">
        <f t="shared" si="7"/>
        <v/>
      </c>
    </row>
    <row r="126" spans="1:16" x14ac:dyDescent="0.2">
      <c r="A126" s="65" t="str">
        <f t="shared" ca="1" si="8"/>
        <v/>
      </c>
      <c r="B126" s="24" t="s">
        <v>6042</v>
      </c>
      <c r="C126" s="24" t="s">
        <v>6043</v>
      </c>
      <c r="D126" s="58" t="str">
        <f>IFERROR([1]!EM_S_QSTM07_IS(B126,"61",$C$1,"1")/1000000,"")</f>
        <v/>
      </c>
      <c r="E126" s="58" t="str">
        <f>IFERROR([1]!EM_S_PERFORMANCEEXPRESS_PERFEXNETPROFITTOSHAREHOLDER(B126,$C$1)/1000000,"")</f>
        <v/>
      </c>
      <c r="F126" s="58" t="str">
        <f>IFERROR([1]!EM_S_PROFITNOTICE_FORECASTT(B126,$C$1)/1000000,"")</f>
        <v/>
      </c>
      <c r="G126" s="58" t="str">
        <f>IFERROR([1]!EM_S_PROFITNOTICE_FORECASTL(B126,$C$1)/1000000,"")</f>
        <v/>
      </c>
      <c r="H126" s="58" t="str">
        <f t="shared" si="9"/>
        <v/>
      </c>
      <c r="I126" s="59">
        <f>IFERROR([1]!EM_S_STM07_IS(B126,"61",$I$2,"1")/1000000,"")</f>
        <v>38.870138679999997</v>
      </c>
      <c r="J126" s="60" t="str">
        <f t="shared" si="10"/>
        <v/>
      </c>
      <c r="K126" s="58">
        <f>IFERROR([1]!EM_S_QSTM07_IS(B126,"61",$K$2,"1")/1000000,"")</f>
        <v>-37.461472909999998</v>
      </c>
      <c r="L126" s="54" t="str">
        <f t="shared" si="11"/>
        <v/>
      </c>
      <c r="M126" s="49" t="str">
        <f ca="1">[1]!EM_S_MAJASSRES_NUM(B126,$M$2,$M$1)</f>
        <v/>
      </c>
      <c r="N126" s="45" t="str">
        <f t="shared" si="12"/>
        <v/>
      </c>
      <c r="O126" s="37" t="str">
        <f t="shared" ca="1" si="13"/>
        <v/>
      </c>
      <c r="P126" s="26" t="str">
        <f t="shared" si="7"/>
        <v/>
      </c>
    </row>
    <row r="127" spans="1:16" x14ac:dyDescent="0.2">
      <c r="A127" s="65" t="str">
        <f t="shared" ca="1" si="8"/>
        <v/>
      </c>
      <c r="B127" s="24" t="s">
        <v>6044</v>
      </c>
      <c r="C127" s="24" t="s">
        <v>6045</v>
      </c>
      <c r="D127" s="58" t="str">
        <f>IFERROR([1]!EM_S_QSTM07_IS(B127,"61",$C$1,"1")/1000000,"")</f>
        <v/>
      </c>
      <c r="E127" s="58" t="str">
        <f>IFERROR([1]!EM_S_PERFORMANCEEXPRESS_PERFEXNETPROFITTOSHAREHOLDER(B127,$C$1)/1000000,"")</f>
        <v/>
      </c>
      <c r="F127" s="58" t="str">
        <f>IFERROR([1]!EM_S_PROFITNOTICE_FORECASTT(B127,$C$1)/1000000,"")</f>
        <v/>
      </c>
      <c r="G127" s="58" t="str">
        <f>IFERROR([1]!EM_S_PROFITNOTICE_FORECASTL(B127,$C$1)/1000000,"")</f>
        <v/>
      </c>
      <c r="H127" s="58" t="str">
        <f t="shared" si="9"/>
        <v/>
      </c>
      <c r="I127" s="59">
        <f>IFERROR([1]!EM_S_STM07_IS(B127,"61",$I$2,"1")/1000000,"")</f>
        <v>-35.578077119999996</v>
      </c>
      <c r="J127" s="60" t="str">
        <f t="shared" si="10"/>
        <v/>
      </c>
      <c r="K127" s="58">
        <f>IFERROR([1]!EM_S_QSTM07_IS(B127,"61",$K$2,"1")/1000000,"")</f>
        <v>-16.363357570000002</v>
      </c>
      <c r="L127" s="54" t="str">
        <f t="shared" si="11"/>
        <v/>
      </c>
      <c r="M127" s="49" t="str">
        <f ca="1">[1]!EM_S_MAJASSRES_NUM(B127,$M$2,$M$1)</f>
        <v/>
      </c>
      <c r="N127" s="45" t="str">
        <f t="shared" si="12"/>
        <v/>
      </c>
      <c r="O127" s="37" t="str">
        <f t="shared" ca="1" si="13"/>
        <v/>
      </c>
      <c r="P127" s="26" t="str">
        <f t="shared" si="7"/>
        <v/>
      </c>
    </row>
    <row r="128" spans="1:16" x14ac:dyDescent="0.2">
      <c r="A128" s="65" t="str">
        <f t="shared" ca="1" si="8"/>
        <v/>
      </c>
      <c r="B128" s="24" t="s">
        <v>6046</v>
      </c>
      <c r="C128" s="24" t="s">
        <v>6047</v>
      </c>
      <c r="D128" s="58" t="str">
        <f>IFERROR([1]!EM_S_QSTM07_IS(B128,"61",$C$1,"1")/1000000,"")</f>
        <v/>
      </c>
      <c r="E128" s="58" t="str">
        <f>IFERROR([1]!EM_S_PERFORMANCEEXPRESS_PERFEXNETPROFITTOSHAREHOLDER(B128,$C$1)/1000000,"")</f>
        <v/>
      </c>
      <c r="F128" s="58" t="str">
        <f>IFERROR([1]!EM_S_PROFITNOTICE_FORECASTT(B128,$C$1)/1000000,"")</f>
        <v/>
      </c>
      <c r="G128" s="58" t="str">
        <f>IFERROR([1]!EM_S_PROFITNOTICE_FORECASTL(B128,$C$1)/1000000,"")</f>
        <v/>
      </c>
      <c r="H128" s="58" t="str">
        <f t="shared" si="9"/>
        <v/>
      </c>
      <c r="I128" s="59">
        <f>IFERROR([1]!EM_S_STM07_IS(B128,"61",$I$2,"1")/1000000,"")</f>
        <v>6.2891657800000003</v>
      </c>
      <c r="J128" s="60" t="str">
        <f t="shared" si="10"/>
        <v/>
      </c>
      <c r="K128" s="58">
        <f>IFERROR([1]!EM_S_QSTM07_IS(B128,"61",$K$2,"1")/1000000,"")</f>
        <v>-1.19359156</v>
      </c>
      <c r="L128" s="54" t="str">
        <f t="shared" si="11"/>
        <v/>
      </c>
      <c r="M128" s="49" t="str">
        <f ca="1">[1]!EM_S_MAJASSRES_NUM(B128,$M$2,$M$1)</f>
        <v/>
      </c>
      <c r="N128" s="45">
        <f t="shared" si="12"/>
        <v>1</v>
      </c>
      <c r="O128" s="37" t="str">
        <f t="shared" ca="1" si="13"/>
        <v/>
      </c>
      <c r="P128" s="26" t="str">
        <f t="shared" si="7"/>
        <v/>
      </c>
    </row>
    <row r="129" spans="1:16" x14ac:dyDescent="0.2">
      <c r="A129" s="65" t="str">
        <f t="shared" ca="1" si="8"/>
        <v/>
      </c>
      <c r="B129" s="24" t="s">
        <v>6048</v>
      </c>
      <c r="C129" s="24" t="s">
        <v>6049</v>
      </c>
      <c r="D129" s="58" t="str">
        <f>IFERROR([1]!EM_S_QSTM07_IS(B129,"61",$C$1,"1")/1000000,"")</f>
        <v/>
      </c>
      <c r="E129" s="58" t="str">
        <f>IFERROR([1]!EM_S_PERFORMANCEEXPRESS_PERFEXNETPROFITTOSHAREHOLDER(B129,$C$1)/1000000,"")</f>
        <v/>
      </c>
      <c r="F129" s="58" t="str">
        <f>IFERROR([1]!EM_S_PROFITNOTICE_FORECASTT(B129,$C$1)/1000000,"")</f>
        <v/>
      </c>
      <c r="G129" s="58" t="str">
        <f>IFERROR([1]!EM_S_PROFITNOTICE_FORECASTL(B129,$C$1)/1000000,"")</f>
        <v/>
      </c>
      <c r="H129" s="58" t="str">
        <f t="shared" si="9"/>
        <v/>
      </c>
      <c r="I129" s="59">
        <f>IFERROR([1]!EM_S_STM07_IS(B129,"61",$I$2,"1")/1000000,"")</f>
        <v>78.749841360000005</v>
      </c>
      <c r="J129" s="60" t="str">
        <f t="shared" si="10"/>
        <v/>
      </c>
      <c r="K129" s="58">
        <f>IFERROR([1]!EM_S_QSTM07_IS(B129,"61",$K$2,"1")/1000000,"")</f>
        <v>7.5708807899999897</v>
      </c>
      <c r="L129" s="54" t="str">
        <f t="shared" si="11"/>
        <v/>
      </c>
      <c r="M129" s="49" t="str">
        <f ca="1">[1]!EM_S_MAJASSRES_NUM(B129,$M$2,$M$1)</f>
        <v/>
      </c>
      <c r="N129" s="45">
        <f t="shared" si="12"/>
        <v>1</v>
      </c>
      <c r="O129" s="37" t="str">
        <f t="shared" ca="1" si="13"/>
        <v/>
      </c>
      <c r="P129" s="26" t="str">
        <f t="shared" si="7"/>
        <v/>
      </c>
    </row>
    <row r="130" spans="1:16" x14ac:dyDescent="0.2">
      <c r="A130" s="65" t="str">
        <f t="shared" ca="1" si="8"/>
        <v/>
      </c>
      <c r="B130" s="24" t="s">
        <v>6050</v>
      </c>
      <c r="C130" s="24" t="s">
        <v>6051</v>
      </c>
      <c r="D130" s="58" t="str">
        <f>IFERROR([1]!EM_S_QSTM07_IS(B130,"61",$C$1,"1")/1000000,"")</f>
        <v/>
      </c>
      <c r="E130" s="58" t="str">
        <f>IFERROR([1]!EM_S_PERFORMANCEEXPRESS_PERFEXNETPROFITTOSHAREHOLDER(B130,$C$1)/1000000,"")</f>
        <v/>
      </c>
      <c r="F130" s="58" t="str">
        <f>IFERROR([1]!EM_S_PROFITNOTICE_FORECASTT(B130,$C$1)/1000000,"")</f>
        <v/>
      </c>
      <c r="G130" s="58" t="str">
        <f>IFERROR([1]!EM_S_PROFITNOTICE_FORECASTL(B130,$C$1)/1000000,"")</f>
        <v/>
      </c>
      <c r="H130" s="58" t="str">
        <f t="shared" si="9"/>
        <v/>
      </c>
      <c r="I130" s="59">
        <f>IFERROR([1]!EM_S_STM07_IS(B130,"61",$I$2,"1")/1000000,"")</f>
        <v>131.75162172</v>
      </c>
      <c r="J130" s="60" t="str">
        <f t="shared" si="10"/>
        <v/>
      </c>
      <c r="K130" s="58">
        <f>IFERROR([1]!EM_S_QSTM07_IS(B130,"61",$K$2,"1")/1000000,"")</f>
        <v>30.519512079999998</v>
      </c>
      <c r="L130" s="54" t="str">
        <f t="shared" si="11"/>
        <v/>
      </c>
      <c r="M130" s="49" t="str">
        <f ca="1">[1]!EM_S_MAJASSRES_NUM(B130,$M$2,$M$1)</f>
        <v/>
      </c>
      <c r="N130" s="45" t="str">
        <f t="shared" si="12"/>
        <v/>
      </c>
      <c r="O130" s="37" t="str">
        <f t="shared" ca="1" si="13"/>
        <v/>
      </c>
      <c r="P130" s="26" t="str">
        <f t="shared" si="7"/>
        <v/>
      </c>
    </row>
    <row r="131" spans="1:16" x14ac:dyDescent="0.2">
      <c r="A131" s="65" t="str">
        <f t="shared" ca="1" si="8"/>
        <v/>
      </c>
      <c r="B131" s="24" t="s">
        <v>6052</v>
      </c>
      <c r="C131" s="24" t="s">
        <v>6053</v>
      </c>
      <c r="D131" s="58" t="str">
        <f>IFERROR([1]!EM_S_QSTM07_IS(B131,"61",$C$1,"1")/1000000,"")</f>
        <v/>
      </c>
      <c r="E131" s="58" t="str">
        <f>IFERROR([1]!EM_S_PERFORMANCEEXPRESS_PERFEXNETPROFITTOSHAREHOLDER(B131,$C$1)/1000000,"")</f>
        <v/>
      </c>
      <c r="F131" s="58" t="str">
        <f>IFERROR([1]!EM_S_PROFITNOTICE_FORECASTT(B131,$C$1)/1000000,"")</f>
        <v/>
      </c>
      <c r="G131" s="58" t="str">
        <f>IFERROR([1]!EM_S_PROFITNOTICE_FORECASTL(B131,$C$1)/1000000,"")</f>
        <v/>
      </c>
      <c r="H131" s="58" t="str">
        <f t="shared" si="9"/>
        <v/>
      </c>
      <c r="I131" s="59">
        <f>IFERROR([1]!EM_S_STM07_IS(B131,"61",$I$2,"1")/1000000,"")</f>
        <v>432.09693577999997</v>
      </c>
      <c r="J131" s="60" t="str">
        <f t="shared" si="10"/>
        <v/>
      </c>
      <c r="K131" s="58">
        <f>IFERROR([1]!EM_S_QSTM07_IS(B131,"61",$K$2,"1")/1000000,"")</f>
        <v>84.46562007</v>
      </c>
      <c r="L131" s="54" t="str">
        <f t="shared" si="11"/>
        <v/>
      </c>
      <c r="M131" s="49" t="str">
        <f ca="1">[1]!EM_S_MAJASSRES_NUM(B131,$M$2,$M$1)</f>
        <v/>
      </c>
      <c r="N131" s="45" t="str">
        <f t="shared" si="12"/>
        <v/>
      </c>
      <c r="O131" s="37" t="str">
        <f t="shared" ca="1" si="13"/>
        <v/>
      </c>
      <c r="P131" s="26" t="str">
        <f t="shared" si="7"/>
        <v/>
      </c>
    </row>
    <row r="132" spans="1:16" x14ac:dyDescent="0.2">
      <c r="A132" s="65" t="str">
        <f t="shared" ca="1" si="8"/>
        <v/>
      </c>
      <c r="B132" s="24" t="s">
        <v>6054</v>
      </c>
      <c r="C132" s="24" t="s">
        <v>6055</v>
      </c>
      <c r="D132" s="58" t="str">
        <f>IFERROR([1]!EM_S_QSTM07_IS(B132,"61",$C$1,"1")/1000000,"")</f>
        <v/>
      </c>
      <c r="E132" s="58" t="str">
        <f>IFERROR([1]!EM_S_PERFORMANCEEXPRESS_PERFEXNETPROFITTOSHAREHOLDER(B132,$C$1)/1000000,"")</f>
        <v/>
      </c>
      <c r="F132" s="58" t="str">
        <f>IFERROR([1]!EM_S_PROFITNOTICE_FORECASTT(B132,$C$1)/1000000,"")</f>
        <v/>
      </c>
      <c r="G132" s="58" t="str">
        <f>IFERROR([1]!EM_S_PROFITNOTICE_FORECASTL(B132,$C$1)/1000000,"")</f>
        <v/>
      </c>
      <c r="H132" s="58" t="str">
        <f t="shared" si="9"/>
        <v/>
      </c>
      <c r="I132" s="59">
        <f>IFERROR([1]!EM_S_STM07_IS(B132,"61",$I$2,"1")/1000000,"")</f>
        <v>29.875818519999999</v>
      </c>
      <c r="J132" s="60" t="str">
        <f t="shared" si="10"/>
        <v/>
      </c>
      <c r="K132" s="58">
        <f>IFERROR([1]!EM_S_QSTM07_IS(B132,"61",$K$2,"1")/1000000,"")</f>
        <v>12.73200216</v>
      </c>
      <c r="L132" s="54" t="str">
        <f t="shared" si="11"/>
        <v/>
      </c>
      <c r="M132" s="49" t="str">
        <f ca="1">[1]!EM_S_MAJASSRES_NUM(B132,$M$2,$M$1)</f>
        <v/>
      </c>
      <c r="N132" s="45" t="str">
        <f t="shared" si="12"/>
        <v/>
      </c>
      <c r="O132" s="37" t="str">
        <f t="shared" ca="1" si="13"/>
        <v/>
      </c>
      <c r="P132" s="26" t="str">
        <f t="shared" ref="P132:P195" si="14">IFERROR(IF(D132&lt;&gt;"","财报",IF(E132&lt;&gt;"","快报",IF(H132&lt;&gt;"","预告",""))),"")</f>
        <v/>
      </c>
    </row>
    <row r="133" spans="1:16" x14ac:dyDescent="0.2">
      <c r="A133" s="65" t="str">
        <f t="shared" ref="A133:A196" ca="1" si="15">IFERROR(RANK(O133,$O$4:$O$3500,0),"")</f>
        <v/>
      </c>
      <c r="B133" s="24" t="s">
        <v>6056</v>
      </c>
      <c r="C133" s="24" t="s">
        <v>6057</v>
      </c>
      <c r="D133" s="58" t="str">
        <f>IFERROR([1]!EM_S_QSTM07_IS(B133,"61",$C$1,"1")/1000000,"")</f>
        <v/>
      </c>
      <c r="E133" s="58" t="str">
        <f>IFERROR([1]!EM_S_PERFORMANCEEXPRESS_PERFEXNETPROFITTOSHAREHOLDER(B133,$C$1)/1000000,"")</f>
        <v/>
      </c>
      <c r="F133" s="58" t="str">
        <f>IFERROR([1]!EM_S_PROFITNOTICE_FORECASTT(B133,$C$1)/1000000,"")</f>
        <v/>
      </c>
      <c r="G133" s="58" t="str">
        <f>IFERROR([1]!EM_S_PROFITNOTICE_FORECASTL(B133,$C$1)/1000000,"")</f>
        <v/>
      </c>
      <c r="H133" s="58" t="str">
        <f t="shared" ref="H133:H196" si="16">IFERROR(AVERAGE(F133:G133),"")</f>
        <v/>
      </c>
      <c r="I133" s="59">
        <f>IFERROR([1]!EM_S_STM07_IS(B133,"61",$I$2,"1")/1000000,"")</f>
        <v>16.020268550000001</v>
      </c>
      <c r="J133" s="60" t="str">
        <f t="shared" ref="J133:J196" si="17">IFERROR(IF(D133&lt;&gt;"",D133,IF(E133&lt;&gt;"",E133,IF(H133&lt;&gt;"",IF(MONTH($C$1)=3,H133,H133-I133),""))),"")</f>
        <v/>
      </c>
      <c r="K133" s="58">
        <f>IFERROR([1]!EM_S_QSTM07_IS(B133,"61",$K$2,"1")/1000000,"")</f>
        <v>12.202728759999999</v>
      </c>
      <c r="L133" s="54" t="str">
        <f t="shared" ref="L133:L196" si="18">IFERROR(IF(J133="","",(J133-K133)/ABS(K133)),"")</f>
        <v/>
      </c>
      <c r="M133" s="49" t="str">
        <f ca="1">[1]!EM_S_MAJASSRES_NUM(B133,$M$2,$M$1)</f>
        <v/>
      </c>
      <c r="N133" s="45" t="str">
        <f t="shared" ref="N133:N196" si="19">IFERROR(IF(ABS(K133)&lt;$N$2,1,""),"")</f>
        <v/>
      </c>
      <c r="O133" s="37" t="str">
        <f t="shared" ref="O133:O196" ca="1" si="20">IFERROR(IF(AND(M133="",N133=""),L133,""),"")</f>
        <v/>
      </c>
      <c r="P133" s="26" t="str">
        <f t="shared" si="14"/>
        <v/>
      </c>
    </row>
    <row r="134" spans="1:16" x14ac:dyDescent="0.2">
      <c r="A134" s="65" t="str">
        <f t="shared" ca="1" si="15"/>
        <v/>
      </c>
      <c r="B134" s="24" t="s">
        <v>6058</v>
      </c>
      <c r="C134" s="24" t="s">
        <v>6059</v>
      </c>
      <c r="D134" s="58" t="str">
        <f>IFERROR([1]!EM_S_QSTM07_IS(B134,"61",$C$1,"1")/1000000,"")</f>
        <v/>
      </c>
      <c r="E134" s="58" t="str">
        <f>IFERROR([1]!EM_S_PERFORMANCEEXPRESS_PERFEXNETPROFITTOSHAREHOLDER(B134,$C$1)/1000000,"")</f>
        <v/>
      </c>
      <c r="F134" s="58" t="str">
        <f>IFERROR([1]!EM_S_PROFITNOTICE_FORECASTT(B134,$C$1)/1000000,"")</f>
        <v/>
      </c>
      <c r="G134" s="58" t="str">
        <f>IFERROR([1]!EM_S_PROFITNOTICE_FORECASTL(B134,$C$1)/1000000,"")</f>
        <v/>
      </c>
      <c r="H134" s="58" t="str">
        <f t="shared" si="16"/>
        <v/>
      </c>
      <c r="I134" s="59">
        <f>IFERROR([1]!EM_S_STM07_IS(B134,"61",$I$2,"1")/1000000,"")</f>
        <v>68.699294140000006</v>
      </c>
      <c r="J134" s="60" t="str">
        <f t="shared" si="17"/>
        <v/>
      </c>
      <c r="K134" s="58">
        <f>IFERROR([1]!EM_S_QSTM07_IS(B134,"61",$K$2,"1")/1000000,"")</f>
        <v>-1.5075556799999998</v>
      </c>
      <c r="L134" s="54" t="str">
        <f t="shared" si="18"/>
        <v/>
      </c>
      <c r="M134" s="49" t="str">
        <f ca="1">[1]!EM_S_MAJASSRES_NUM(B134,$M$2,$M$1)</f>
        <v/>
      </c>
      <c r="N134" s="45">
        <f t="shared" si="19"/>
        <v>1</v>
      </c>
      <c r="O134" s="37" t="str">
        <f t="shared" ca="1" si="20"/>
        <v/>
      </c>
      <c r="P134" s="26" t="str">
        <f t="shared" si="14"/>
        <v/>
      </c>
    </row>
    <row r="135" spans="1:16" x14ac:dyDescent="0.2">
      <c r="A135" s="65" t="str">
        <f t="shared" ca="1" si="15"/>
        <v/>
      </c>
      <c r="B135" s="24" t="s">
        <v>6060</v>
      </c>
      <c r="C135" s="24" t="s">
        <v>6061</v>
      </c>
      <c r="D135" s="58" t="str">
        <f>IFERROR([1]!EM_S_QSTM07_IS(B135,"61",$C$1,"1")/1000000,"")</f>
        <v/>
      </c>
      <c r="E135" s="58" t="str">
        <f>IFERROR([1]!EM_S_PERFORMANCEEXPRESS_PERFEXNETPROFITTOSHAREHOLDER(B135,$C$1)/1000000,"")</f>
        <v/>
      </c>
      <c r="F135" s="58" t="str">
        <f>IFERROR([1]!EM_S_PROFITNOTICE_FORECASTT(B135,$C$1)/1000000,"")</f>
        <v/>
      </c>
      <c r="G135" s="58" t="str">
        <f>IFERROR([1]!EM_S_PROFITNOTICE_FORECASTL(B135,$C$1)/1000000,"")</f>
        <v/>
      </c>
      <c r="H135" s="58" t="str">
        <f t="shared" si="16"/>
        <v/>
      </c>
      <c r="I135" s="59">
        <f>IFERROR([1]!EM_S_STM07_IS(B135,"61",$I$2,"1")/1000000,"")</f>
        <v>409.17077842999998</v>
      </c>
      <c r="J135" s="60" t="str">
        <f t="shared" si="17"/>
        <v/>
      </c>
      <c r="K135" s="58">
        <f>IFERROR([1]!EM_S_QSTM07_IS(B135,"61",$K$2,"1")/1000000,"")</f>
        <v>83.399101229999999</v>
      </c>
      <c r="L135" s="54" t="str">
        <f t="shared" si="18"/>
        <v/>
      </c>
      <c r="M135" s="49" t="str">
        <f ca="1">[1]!EM_S_MAJASSRES_NUM(B135,$M$2,$M$1)</f>
        <v/>
      </c>
      <c r="N135" s="45" t="str">
        <f t="shared" si="19"/>
        <v/>
      </c>
      <c r="O135" s="37" t="str">
        <f t="shared" ca="1" si="20"/>
        <v/>
      </c>
      <c r="P135" s="26" t="str">
        <f t="shared" si="14"/>
        <v/>
      </c>
    </row>
    <row r="136" spans="1:16" x14ac:dyDescent="0.2">
      <c r="A136" s="65" t="str">
        <f t="shared" ca="1" si="15"/>
        <v/>
      </c>
      <c r="B136" s="24" t="s">
        <v>6062</v>
      </c>
      <c r="C136" s="24" t="s">
        <v>6063</v>
      </c>
      <c r="D136" s="58" t="str">
        <f>IFERROR([1]!EM_S_QSTM07_IS(B136,"61",$C$1,"1")/1000000,"")</f>
        <v/>
      </c>
      <c r="E136" s="58" t="str">
        <f>IFERROR([1]!EM_S_PERFORMANCEEXPRESS_PERFEXNETPROFITTOSHAREHOLDER(B136,$C$1)/1000000,"")</f>
        <v/>
      </c>
      <c r="F136" s="58" t="str">
        <f>IFERROR([1]!EM_S_PROFITNOTICE_FORECASTT(B136,$C$1)/1000000,"")</f>
        <v/>
      </c>
      <c r="G136" s="58" t="str">
        <f>IFERROR([1]!EM_S_PROFITNOTICE_FORECASTL(B136,$C$1)/1000000,"")</f>
        <v/>
      </c>
      <c r="H136" s="58" t="str">
        <f t="shared" si="16"/>
        <v/>
      </c>
      <c r="I136" s="59">
        <f>IFERROR([1]!EM_S_STM07_IS(B136,"61",$I$2,"1")/1000000,"")</f>
        <v>250.67678285</v>
      </c>
      <c r="J136" s="60" t="str">
        <f t="shared" si="17"/>
        <v/>
      </c>
      <c r="K136" s="58">
        <f>IFERROR([1]!EM_S_QSTM07_IS(B136,"61",$K$2,"1")/1000000,"")</f>
        <v>14.901151410000001</v>
      </c>
      <c r="L136" s="54" t="str">
        <f t="shared" si="18"/>
        <v/>
      </c>
      <c r="M136" s="49">
        <f ca="1">[1]!EM_S_MAJASSRES_NUM(B136,$M$2,$M$1)</f>
        <v>1</v>
      </c>
      <c r="N136" s="45" t="str">
        <f t="shared" si="19"/>
        <v/>
      </c>
      <c r="O136" s="37" t="str">
        <f t="shared" ca="1" si="20"/>
        <v/>
      </c>
      <c r="P136" s="26" t="str">
        <f t="shared" si="14"/>
        <v/>
      </c>
    </row>
    <row r="137" spans="1:16" x14ac:dyDescent="0.2">
      <c r="A137" s="65" t="str">
        <f t="shared" ca="1" si="15"/>
        <v/>
      </c>
      <c r="B137" s="24" t="s">
        <v>6064</v>
      </c>
      <c r="C137" s="24" t="s">
        <v>6065</v>
      </c>
      <c r="D137" s="58" t="str">
        <f>IFERROR([1]!EM_S_QSTM07_IS(B137,"61",$C$1,"1")/1000000,"")</f>
        <v/>
      </c>
      <c r="E137" s="58" t="str">
        <f>IFERROR([1]!EM_S_PERFORMANCEEXPRESS_PERFEXNETPROFITTOSHAREHOLDER(B137,$C$1)/1000000,"")</f>
        <v/>
      </c>
      <c r="F137" s="58" t="str">
        <f>IFERROR([1]!EM_S_PROFITNOTICE_FORECASTT(B137,$C$1)/1000000,"")</f>
        <v/>
      </c>
      <c r="G137" s="58" t="str">
        <f>IFERROR([1]!EM_S_PROFITNOTICE_FORECASTL(B137,$C$1)/1000000,"")</f>
        <v/>
      </c>
      <c r="H137" s="58" t="str">
        <f t="shared" si="16"/>
        <v/>
      </c>
      <c r="I137" s="59">
        <f>IFERROR([1]!EM_S_STM07_IS(B137,"61",$I$2,"1")/1000000,"")</f>
        <v>2359.8479124999999</v>
      </c>
      <c r="J137" s="60" t="str">
        <f t="shared" si="17"/>
        <v/>
      </c>
      <c r="K137" s="58">
        <f>IFERROR([1]!EM_S_QSTM07_IS(B137,"61",$K$2,"1")/1000000,"")</f>
        <v>628.69011837000005</v>
      </c>
      <c r="L137" s="54" t="str">
        <f t="shared" si="18"/>
        <v/>
      </c>
      <c r="M137" s="49" t="str">
        <f ca="1">[1]!EM_S_MAJASSRES_NUM(B137,$M$2,$M$1)</f>
        <v/>
      </c>
      <c r="N137" s="45" t="str">
        <f t="shared" si="19"/>
        <v/>
      </c>
      <c r="O137" s="37" t="str">
        <f t="shared" ca="1" si="20"/>
        <v/>
      </c>
      <c r="P137" s="26" t="str">
        <f t="shared" si="14"/>
        <v/>
      </c>
    </row>
    <row r="138" spans="1:16" x14ac:dyDescent="0.2">
      <c r="A138" s="65" t="str">
        <f t="shared" ca="1" si="15"/>
        <v/>
      </c>
      <c r="B138" s="24" t="s">
        <v>6066</v>
      </c>
      <c r="C138" s="24" t="s">
        <v>6067</v>
      </c>
      <c r="D138" s="58" t="str">
        <f>IFERROR([1]!EM_S_QSTM07_IS(B138,"61",$C$1,"1")/1000000,"")</f>
        <v/>
      </c>
      <c r="E138" s="58" t="str">
        <f>IFERROR([1]!EM_S_PERFORMANCEEXPRESS_PERFEXNETPROFITTOSHAREHOLDER(B138,$C$1)/1000000,"")</f>
        <v/>
      </c>
      <c r="F138" s="58" t="str">
        <f>IFERROR([1]!EM_S_PROFITNOTICE_FORECASTT(B138,$C$1)/1000000,"")</f>
        <v/>
      </c>
      <c r="G138" s="58" t="str">
        <f>IFERROR([1]!EM_S_PROFITNOTICE_FORECASTL(B138,$C$1)/1000000,"")</f>
        <v/>
      </c>
      <c r="H138" s="58" t="str">
        <f t="shared" si="16"/>
        <v/>
      </c>
      <c r="I138" s="59">
        <f>IFERROR([1]!EM_S_STM07_IS(B138,"61",$I$2,"1")/1000000,"")</f>
        <v>1476.5627669999999</v>
      </c>
      <c r="J138" s="60" t="str">
        <f t="shared" si="17"/>
        <v/>
      </c>
      <c r="K138" s="58">
        <f>IFERROR([1]!EM_S_QSTM07_IS(B138,"61",$K$2,"1")/1000000,"")</f>
        <v>597.60295099999996</v>
      </c>
      <c r="L138" s="54" t="str">
        <f t="shared" si="18"/>
        <v/>
      </c>
      <c r="M138" s="49" t="str">
        <f ca="1">[1]!EM_S_MAJASSRES_NUM(B138,$M$2,$M$1)</f>
        <v/>
      </c>
      <c r="N138" s="45" t="str">
        <f t="shared" si="19"/>
        <v/>
      </c>
      <c r="O138" s="37" t="str">
        <f t="shared" ca="1" si="20"/>
        <v/>
      </c>
      <c r="P138" s="26" t="str">
        <f t="shared" si="14"/>
        <v/>
      </c>
    </row>
    <row r="139" spans="1:16" x14ac:dyDescent="0.2">
      <c r="A139" s="65" t="str">
        <f t="shared" ca="1" si="15"/>
        <v/>
      </c>
      <c r="B139" s="24" t="s">
        <v>6068</v>
      </c>
      <c r="C139" s="24" t="s">
        <v>6069</v>
      </c>
      <c r="D139" s="58" t="str">
        <f>IFERROR([1]!EM_S_QSTM07_IS(B139,"61",$C$1,"1")/1000000,"")</f>
        <v/>
      </c>
      <c r="E139" s="58" t="str">
        <f>IFERROR([1]!EM_S_PERFORMANCEEXPRESS_PERFEXNETPROFITTOSHAREHOLDER(B139,$C$1)/1000000,"")</f>
        <v/>
      </c>
      <c r="F139" s="58" t="str">
        <f>IFERROR([1]!EM_S_PROFITNOTICE_FORECASTT(B139,$C$1)/1000000,"")</f>
        <v/>
      </c>
      <c r="G139" s="58" t="str">
        <f>IFERROR([1]!EM_S_PROFITNOTICE_FORECASTL(B139,$C$1)/1000000,"")</f>
        <v/>
      </c>
      <c r="H139" s="58" t="str">
        <f t="shared" si="16"/>
        <v/>
      </c>
      <c r="I139" s="59">
        <f>IFERROR([1]!EM_S_STM07_IS(B139,"61",$I$2,"1")/1000000,"")</f>
        <v>2051.8127894100003</v>
      </c>
      <c r="J139" s="60" t="str">
        <f t="shared" si="17"/>
        <v/>
      </c>
      <c r="K139" s="58">
        <f>IFERROR([1]!EM_S_QSTM07_IS(B139,"61",$K$2,"1")/1000000,"")</f>
        <v>690.52619687000004</v>
      </c>
      <c r="L139" s="54" t="str">
        <f t="shared" si="18"/>
        <v/>
      </c>
      <c r="M139" s="49" t="str">
        <f ca="1">[1]!EM_S_MAJASSRES_NUM(B139,$M$2,$M$1)</f>
        <v/>
      </c>
      <c r="N139" s="45" t="str">
        <f t="shared" si="19"/>
        <v/>
      </c>
      <c r="O139" s="37" t="str">
        <f t="shared" ca="1" si="20"/>
        <v/>
      </c>
      <c r="P139" s="26" t="str">
        <f t="shared" si="14"/>
        <v/>
      </c>
    </row>
    <row r="140" spans="1:16" x14ac:dyDescent="0.2">
      <c r="A140" s="65" t="str">
        <f t="shared" ca="1" si="15"/>
        <v/>
      </c>
      <c r="B140" s="24" t="s">
        <v>6070</v>
      </c>
      <c r="C140" s="24" t="s">
        <v>6071</v>
      </c>
      <c r="D140" s="58" t="str">
        <f>IFERROR([1]!EM_S_QSTM07_IS(B140,"61",$C$1,"1")/1000000,"")</f>
        <v/>
      </c>
      <c r="E140" s="58" t="str">
        <f>IFERROR([1]!EM_S_PERFORMANCEEXPRESS_PERFEXNETPROFITTOSHAREHOLDER(B140,$C$1)/1000000,"")</f>
        <v/>
      </c>
      <c r="F140" s="58" t="str">
        <f>IFERROR([1]!EM_S_PROFITNOTICE_FORECASTT(B140,$C$1)/1000000,"")</f>
        <v/>
      </c>
      <c r="G140" s="58" t="str">
        <f>IFERROR([1]!EM_S_PROFITNOTICE_FORECASTL(B140,$C$1)/1000000,"")</f>
        <v/>
      </c>
      <c r="H140" s="58" t="str">
        <f t="shared" si="16"/>
        <v/>
      </c>
      <c r="I140" s="59">
        <f>IFERROR([1]!EM_S_STM07_IS(B140,"61",$I$2,"1")/1000000,"")</f>
        <v>280.10492060000001</v>
      </c>
      <c r="J140" s="60" t="str">
        <f t="shared" si="17"/>
        <v/>
      </c>
      <c r="K140" s="58">
        <f>IFERROR([1]!EM_S_QSTM07_IS(B140,"61",$K$2,"1")/1000000,"")</f>
        <v>-20.029320569999999</v>
      </c>
      <c r="L140" s="54" t="str">
        <f t="shared" si="18"/>
        <v/>
      </c>
      <c r="M140" s="49" t="str">
        <f ca="1">[1]!EM_S_MAJASSRES_NUM(B140,$M$2,$M$1)</f>
        <v/>
      </c>
      <c r="N140" s="45" t="str">
        <f t="shared" si="19"/>
        <v/>
      </c>
      <c r="O140" s="37" t="str">
        <f t="shared" ca="1" si="20"/>
        <v/>
      </c>
      <c r="P140" s="26" t="str">
        <f t="shared" si="14"/>
        <v/>
      </c>
    </row>
    <row r="141" spans="1:16" x14ac:dyDescent="0.2">
      <c r="A141" s="65" t="str">
        <f t="shared" ca="1" si="15"/>
        <v/>
      </c>
      <c r="B141" s="24" t="s">
        <v>6072</v>
      </c>
      <c r="C141" s="24" t="s">
        <v>6073</v>
      </c>
      <c r="D141" s="58" t="str">
        <f>IFERROR([1]!EM_S_QSTM07_IS(B141,"61",$C$1,"1")/1000000,"")</f>
        <v/>
      </c>
      <c r="E141" s="58" t="str">
        <f>IFERROR([1]!EM_S_PERFORMANCEEXPRESS_PERFEXNETPROFITTOSHAREHOLDER(B141,$C$1)/1000000,"")</f>
        <v/>
      </c>
      <c r="F141" s="58" t="str">
        <f>IFERROR([1]!EM_S_PROFITNOTICE_FORECASTT(B141,$C$1)/1000000,"")</f>
        <v/>
      </c>
      <c r="G141" s="58" t="str">
        <f>IFERROR([1]!EM_S_PROFITNOTICE_FORECASTL(B141,$C$1)/1000000,"")</f>
        <v/>
      </c>
      <c r="H141" s="58" t="str">
        <f t="shared" si="16"/>
        <v/>
      </c>
      <c r="I141" s="59">
        <f>IFERROR([1]!EM_S_STM07_IS(B141,"61",$I$2,"1")/1000000,"")</f>
        <v>772.66313701000001</v>
      </c>
      <c r="J141" s="60" t="str">
        <f t="shared" si="17"/>
        <v/>
      </c>
      <c r="K141" s="58">
        <f>IFERROR([1]!EM_S_QSTM07_IS(B141,"61",$K$2,"1")/1000000,"")</f>
        <v>207.69288291999999</v>
      </c>
      <c r="L141" s="54" t="str">
        <f t="shared" si="18"/>
        <v/>
      </c>
      <c r="M141" s="49" t="str">
        <f ca="1">[1]!EM_S_MAJASSRES_NUM(B141,$M$2,$M$1)</f>
        <v/>
      </c>
      <c r="N141" s="45" t="str">
        <f t="shared" si="19"/>
        <v/>
      </c>
      <c r="O141" s="37" t="str">
        <f t="shared" ca="1" si="20"/>
        <v/>
      </c>
      <c r="P141" s="26" t="str">
        <f t="shared" si="14"/>
        <v/>
      </c>
    </row>
    <row r="142" spans="1:16" x14ac:dyDescent="0.2">
      <c r="A142" s="65" t="str">
        <f t="shared" ca="1" si="15"/>
        <v/>
      </c>
      <c r="B142" s="24" t="s">
        <v>6074</v>
      </c>
      <c r="C142" s="24" t="s">
        <v>6075</v>
      </c>
      <c r="D142" s="58" t="str">
        <f>IFERROR([1]!EM_S_QSTM07_IS(B142,"61",$C$1,"1")/1000000,"")</f>
        <v/>
      </c>
      <c r="E142" s="58" t="str">
        <f>IFERROR([1]!EM_S_PERFORMANCEEXPRESS_PERFEXNETPROFITTOSHAREHOLDER(B142,$C$1)/1000000,"")</f>
        <v/>
      </c>
      <c r="F142" s="58" t="str">
        <f>IFERROR([1]!EM_S_PROFITNOTICE_FORECASTT(B142,$C$1)/1000000,"")</f>
        <v/>
      </c>
      <c r="G142" s="58" t="str">
        <f>IFERROR([1]!EM_S_PROFITNOTICE_FORECASTL(B142,$C$1)/1000000,"")</f>
        <v/>
      </c>
      <c r="H142" s="58" t="str">
        <f t="shared" si="16"/>
        <v/>
      </c>
      <c r="I142" s="59">
        <f>IFERROR([1]!EM_S_STM07_IS(B142,"61",$I$2,"1")/1000000,"")</f>
        <v>248.84767980999999</v>
      </c>
      <c r="J142" s="60" t="str">
        <f t="shared" si="17"/>
        <v/>
      </c>
      <c r="K142" s="58">
        <f>IFERROR([1]!EM_S_QSTM07_IS(B142,"61",$K$2,"1")/1000000,"")</f>
        <v>18.869575000000001</v>
      </c>
      <c r="L142" s="54" t="str">
        <f t="shared" si="18"/>
        <v/>
      </c>
      <c r="M142" s="49" t="str">
        <f ca="1">[1]!EM_S_MAJASSRES_NUM(B142,$M$2,$M$1)</f>
        <v/>
      </c>
      <c r="N142" s="45" t="str">
        <f t="shared" si="19"/>
        <v/>
      </c>
      <c r="O142" s="37" t="str">
        <f t="shared" ca="1" si="20"/>
        <v/>
      </c>
      <c r="P142" s="26" t="str">
        <f t="shared" si="14"/>
        <v/>
      </c>
    </row>
    <row r="143" spans="1:16" x14ac:dyDescent="0.2">
      <c r="A143" s="65" t="str">
        <f t="shared" ca="1" si="15"/>
        <v/>
      </c>
      <c r="B143" s="24" t="s">
        <v>6076</v>
      </c>
      <c r="C143" s="24" t="s">
        <v>6077</v>
      </c>
      <c r="D143" s="58" t="str">
        <f>IFERROR([1]!EM_S_QSTM07_IS(B143,"61",$C$1,"1")/1000000,"")</f>
        <v/>
      </c>
      <c r="E143" s="58" t="str">
        <f>IFERROR([1]!EM_S_PERFORMANCEEXPRESS_PERFEXNETPROFITTOSHAREHOLDER(B143,$C$1)/1000000,"")</f>
        <v/>
      </c>
      <c r="F143" s="58" t="str">
        <f>IFERROR([1]!EM_S_PROFITNOTICE_FORECASTT(B143,$C$1)/1000000,"")</f>
        <v/>
      </c>
      <c r="G143" s="58" t="str">
        <f>IFERROR([1]!EM_S_PROFITNOTICE_FORECASTL(B143,$C$1)/1000000,"")</f>
        <v/>
      </c>
      <c r="H143" s="58" t="str">
        <f t="shared" si="16"/>
        <v/>
      </c>
      <c r="I143" s="59">
        <f>IFERROR([1]!EM_S_STM07_IS(B143,"61",$I$2,"1")/1000000,"")</f>
        <v>48.387980549999995</v>
      </c>
      <c r="J143" s="60" t="str">
        <f t="shared" si="17"/>
        <v/>
      </c>
      <c r="K143" s="58">
        <f>IFERROR([1]!EM_S_QSTM07_IS(B143,"61",$K$2,"1")/1000000,"")</f>
        <v>36.593219950000005</v>
      </c>
      <c r="L143" s="54" t="str">
        <f t="shared" si="18"/>
        <v/>
      </c>
      <c r="M143" s="49" t="str">
        <f ca="1">[1]!EM_S_MAJASSRES_NUM(B143,$M$2,$M$1)</f>
        <v/>
      </c>
      <c r="N143" s="45" t="str">
        <f t="shared" si="19"/>
        <v/>
      </c>
      <c r="O143" s="37" t="str">
        <f t="shared" ca="1" si="20"/>
        <v/>
      </c>
      <c r="P143" s="26" t="str">
        <f t="shared" si="14"/>
        <v/>
      </c>
    </row>
    <row r="144" spans="1:16" x14ac:dyDescent="0.2">
      <c r="A144" s="65" t="str">
        <f t="shared" ca="1" si="15"/>
        <v/>
      </c>
      <c r="B144" s="24" t="s">
        <v>6078</v>
      </c>
      <c r="C144" s="24" t="s">
        <v>6079</v>
      </c>
      <c r="D144" s="58" t="str">
        <f>IFERROR([1]!EM_S_QSTM07_IS(B144,"61",$C$1,"1")/1000000,"")</f>
        <v/>
      </c>
      <c r="E144" s="58" t="str">
        <f>IFERROR([1]!EM_S_PERFORMANCEEXPRESS_PERFEXNETPROFITTOSHAREHOLDER(B144,$C$1)/1000000,"")</f>
        <v/>
      </c>
      <c r="F144" s="58" t="str">
        <f>IFERROR([1]!EM_S_PROFITNOTICE_FORECASTT(B144,$C$1)/1000000,"")</f>
        <v/>
      </c>
      <c r="G144" s="58" t="str">
        <f>IFERROR([1]!EM_S_PROFITNOTICE_FORECASTL(B144,$C$1)/1000000,"")</f>
        <v/>
      </c>
      <c r="H144" s="58" t="str">
        <f t="shared" si="16"/>
        <v/>
      </c>
      <c r="I144" s="59">
        <f>IFERROR([1]!EM_S_STM07_IS(B144,"61",$I$2,"1")/1000000,"")</f>
        <v>223.21484043000001</v>
      </c>
      <c r="J144" s="60" t="str">
        <f t="shared" si="17"/>
        <v/>
      </c>
      <c r="K144" s="58">
        <f>IFERROR([1]!EM_S_QSTM07_IS(B144,"61",$K$2,"1")/1000000,"")</f>
        <v>98.695950980000006</v>
      </c>
      <c r="L144" s="54" t="str">
        <f t="shared" si="18"/>
        <v/>
      </c>
      <c r="M144" s="49" t="str">
        <f ca="1">[1]!EM_S_MAJASSRES_NUM(B144,$M$2,$M$1)</f>
        <v/>
      </c>
      <c r="N144" s="45" t="str">
        <f t="shared" si="19"/>
        <v/>
      </c>
      <c r="O144" s="37" t="str">
        <f t="shared" ca="1" si="20"/>
        <v/>
      </c>
      <c r="P144" s="26" t="str">
        <f t="shared" si="14"/>
        <v/>
      </c>
    </row>
    <row r="145" spans="1:16" x14ac:dyDescent="0.2">
      <c r="A145" s="65" t="str">
        <f t="shared" ca="1" si="15"/>
        <v/>
      </c>
      <c r="B145" s="24" t="s">
        <v>6080</v>
      </c>
      <c r="C145" s="24" t="s">
        <v>6081</v>
      </c>
      <c r="D145" s="58" t="str">
        <f>IFERROR([1]!EM_S_QSTM07_IS(B145,"61",$C$1,"1")/1000000,"")</f>
        <v/>
      </c>
      <c r="E145" s="58" t="str">
        <f>IFERROR([1]!EM_S_PERFORMANCEEXPRESS_PERFEXNETPROFITTOSHAREHOLDER(B145,$C$1)/1000000,"")</f>
        <v/>
      </c>
      <c r="F145" s="58" t="str">
        <f>IFERROR([1]!EM_S_PROFITNOTICE_FORECASTT(B145,$C$1)/1000000,"")</f>
        <v/>
      </c>
      <c r="G145" s="58" t="str">
        <f>IFERROR([1]!EM_S_PROFITNOTICE_FORECASTL(B145,$C$1)/1000000,"")</f>
        <v/>
      </c>
      <c r="H145" s="58" t="str">
        <f t="shared" si="16"/>
        <v/>
      </c>
      <c r="I145" s="59">
        <f>IFERROR([1]!EM_S_STM07_IS(B145,"61",$I$2,"1")/1000000,"")</f>
        <v>148.48332644999999</v>
      </c>
      <c r="J145" s="60" t="str">
        <f t="shared" si="17"/>
        <v/>
      </c>
      <c r="K145" s="58">
        <f>IFERROR([1]!EM_S_QSTM07_IS(B145,"61",$K$2,"1")/1000000,"")</f>
        <v>79.53500339</v>
      </c>
      <c r="L145" s="54" t="str">
        <f t="shared" si="18"/>
        <v/>
      </c>
      <c r="M145" s="49" t="str">
        <f ca="1">[1]!EM_S_MAJASSRES_NUM(B145,$M$2,$M$1)</f>
        <v/>
      </c>
      <c r="N145" s="45" t="str">
        <f t="shared" si="19"/>
        <v/>
      </c>
      <c r="O145" s="37" t="str">
        <f t="shared" ca="1" si="20"/>
        <v/>
      </c>
      <c r="P145" s="26" t="str">
        <f t="shared" si="14"/>
        <v/>
      </c>
    </row>
    <row r="146" spans="1:16" x14ac:dyDescent="0.2">
      <c r="A146" s="65" t="str">
        <f t="shared" ca="1" si="15"/>
        <v/>
      </c>
      <c r="B146" s="24" t="s">
        <v>6082</v>
      </c>
      <c r="C146" s="24" t="s">
        <v>6083</v>
      </c>
      <c r="D146" s="58" t="str">
        <f>IFERROR([1]!EM_S_QSTM07_IS(B146,"61",$C$1,"1")/1000000,"")</f>
        <v/>
      </c>
      <c r="E146" s="58" t="str">
        <f>IFERROR([1]!EM_S_PERFORMANCEEXPRESS_PERFEXNETPROFITTOSHAREHOLDER(B146,$C$1)/1000000,"")</f>
        <v/>
      </c>
      <c r="F146" s="58" t="str">
        <f>IFERROR([1]!EM_S_PROFITNOTICE_FORECASTT(B146,$C$1)/1000000,"")</f>
        <v/>
      </c>
      <c r="G146" s="58" t="str">
        <f>IFERROR([1]!EM_S_PROFITNOTICE_FORECASTL(B146,$C$1)/1000000,"")</f>
        <v/>
      </c>
      <c r="H146" s="58" t="str">
        <f t="shared" si="16"/>
        <v/>
      </c>
      <c r="I146" s="59">
        <f>IFERROR([1]!EM_S_STM07_IS(B146,"61",$I$2,"1")/1000000,"")</f>
        <v>59.662714700000002</v>
      </c>
      <c r="J146" s="60" t="str">
        <f t="shared" si="17"/>
        <v/>
      </c>
      <c r="K146" s="58">
        <f>IFERROR([1]!EM_S_QSTM07_IS(B146,"61",$K$2,"1")/1000000,"")</f>
        <v>11.8453575</v>
      </c>
      <c r="L146" s="54" t="str">
        <f t="shared" si="18"/>
        <v/>
      </c>
      <c r="M146" s="49" t="str">
        <f ca="1">[1]!EM_S_MAJASSRES_NUM(B146,$M$2,$M$1)</f>
        <v/>
      </c>
      <c r="N146" s="45" t="str">
        <f t="shared" si="19"/>
        <v/>
      </c>
      <c r="O146" s="37" t="str">
        <f t="shared" ca="1" si="20"/>
        <v/>
      </c>
      <c r="P146" s="26" t="str">
        <f t="shared" si="14"/>
        <v/>
      </c>
    </row>
    <row r="147" spans="1:16" x14ac:dyDescent="0.2">
      <c r="A147" s="65" t="str">
        <f t="shared" ca="1" si="15"/>
        <v/>
      </c>
      <c r="B147" s="24" t="s">
        <v>6084</v>
      </c>
      <c r="C147" s="24" t="s">
        <v>6085</v>
      </c>
      <c r="D147" s="58" t="str">
        <f>IFERROR([1]!EM_S_QSTM07_IS(B147,"61",$C$1,"1")/1000000,"")</f>
        <v/>
      </c>
      <c r="E147" s="58" t="str">
        <f>IFERROR([1]!EM_S_PERFORMANCEEXPRESS_PERFEXNETPROFITTOSHAREHOLDER(B147,$C$1)/1000000,"")</f>
        <v/>
      </c>
      <c r="F147" s="58" t="str">
        <f>IFERROR([1]!EM_S_PROFITNOTICE_FORECASTT(B147,$C$1)/1000000,"")</f>
        <v/>
      </c>
      <c r="G147" s="58" t="str">
        <f>IFERROR([1]!EM_S_PROFITNOTICE_FORECASTL(B147,$C$1)/1000000,"")</f>
        <v/>
      </c>
      <c r="H147" s="58" t="str">
        <f t="shared" si="16"/>
        <v/>
      </c>
      <c r="I147" s="59">
        <f>IFERROR([1]!EM_S_STM07_IS(B147,"61",$I$2,"1")/1000000,"")</f>
        <v>1093.5533829999999</v>
      </c>
      <c r="J147" s="60" t="str">
        <f t="shared" si="17"/>
        <v/>
      </c>
      <c r="K147" s="58">
        <f>IFERROR([1]!EM_S_QSTM07_IS(B147,"61",$K$2,"1")/1000000,"")</f>
        <v>681.66260976000001</v>
      </c>
      <c r="L147" s="54" t="str">
        <f t="shared" si="18"/>
        <v/>
      </c>
      <c r="M147" s="49" t="str">
        <f ca="1">[1]!EM_S_MAJASSRES_NUM(B147,$M$2,$M$1)</f>
        <v/>
      </c>
      <c r="N147" s="45" t="str">
        <f t="shared" si="19"/>
        <v/>
      </c>
      <c r="O147" s="37" t="str">
        <f t="shared" ca="1" si="20"/>
        <v/>
      </c>
      <c r="P147" s="26" t="str">
        <f t="shared" si="14"/>
        <v/>
      </c>
    </row>
    <row r="148" spans="1:16" x14ac:dyDescent="0.2">
      <c r="A148" s="65" t="str">
        <f t="shared" ca="1" si="15"/>
        <v/>
      </c>
      <c r="B148" s="24" t="s">
        <v>6086</v>
      </c>
      <c r="C148" s="24" t="s">
        <v>6087</v>
      </c>
      <c r="D148" s="58" t="str">
        <f>IFERROR([1]!EM_S_QSTM07_IS(B148,"61",$C$1,"1")/1000000,"")</f>
        <v/>
      </c>
      <c r="E148" s="58" t="str">
        <f>IFERROR([1]!EM_S_PERFORMANCEEXPRESS_PERFEXNETPROFITTOSHAREHOLDER(B148,$C$1)/1000000,"")</f>
        <v/>
      </c>
      <c r="F148" s="58" t="str">
        <f>IFERROR([1]!EM_S_PROFITNOTICE_FORECASTT(B148,$C$1)/1000000,"")</f>
        <v/>
      </c>
      <c r="G148" s="58" t="str">
        <f>IFERROR([1]!EM_S_PROFITNOTICE_FORECASTL(B148,$C$1)/1000000,"")</f>
        <v/>
      </c>
      <c r="H148" s="58" t="str">
        <f t="shared" si="16"/>
        <v/>
      </c>
      <c r="I148" s="59">
        <f>IFERROR([1]!EM_S_STM07_IS(B148,"61",$I$2,"1")/1000000,"")</f>
        <v>58.96946105</v>
      </c>
      <c r="J148" s="60" t="str">
        <f t="shared" si="17"/>
        <v/>
      </c>
      <c r="K148" s="58">
        <f>IFERROR([1]!EM_S_QSTM07_IS(B148,"61",$K$2,"1")/1000000,"")</f>
        <v>-7.7605949599999997</v>
      </c>
      <c r="L148" s="54" t="str">
        <f t="shared" si="18"/>
        <v/>
      </c>
      <c r="M148" s="49" t="str">
        <f ca="1">[1]!EM_S_MAJASSRES_NUM(B148,$M$2,$M$1)</f>
        <v/>
      </c>
      <c r="N148" s="45">
        <f t="shared" si="19"/>
        <v>1</v>
      </c>
      <c r="O148" s="37" t="str">
        <f t="shared" ca="1" si="20"/>
        <v/>
      </c>
      <c r="P148" s="26" t="str">
        <f t="shared" si="14"/>
        <v/>
      </c>
    </row>
    <row r="149" spans="1:16" x14ac:dyDescent="0.2">
      <c r="A149" s="65" t="str">
        <f t="shared" ca="1" si="15"/>
        <v/>
      </c>
      <c r="B149" s="24" t="s">
        <v>6088</v>
      </c>
      <c r="C149" s="24" t="s">
        <v>6089</v>
      </c>
      <c r="D149" s="58" t="str">
        <f>IFERROR([1]!EM_S_QSTM07_IS(B149,"61",$C$1,"1")/1000000,"")</f>
        <v/>
      </c>
      <c r="E149" s="58" t="str">
        <f>IFERROR([1]!EM_S_PERFORMANCEEXPRESS_PERFEXNETPROFITTOSHAREHOLDER(B149,$C$1)/1000000,"")</f>
        <v/>
      </c>
      <c r="F149" s="58" t="str">
        <f>IFERROR([1]!EM_S_PROFITNOTICE_FORECASTT(B149,$C$1)/1000000,"")</f>
        <v/>
      </c>
      <c r="G149" s="58" t="str">
        <f>IFERROR([1]!EM_S_PROFITNOTICE_FORECASTL(B149,$C$1)/1000000,"")</f>
        <v/>
      </c>
      <c r="H149" s="58" t="str">
        <f t="shared" si="16"/>
        <v/>
      </c>
      <c r="I149" s="59">
        <f>IFERROR([1]!EM_S_STM07_IS(B149,"61",$I$2,"1")/1000000,"")</f>
        <v>119.94959848000001</v>
      </c>
      <c r="J149" s="60" t="str">
        <f t="shared" si="17"/>
        <v/>
      </c>
      <c r="K149" s="58">
        <f>IFERROR([1]!EM_S_QSTM07_IS(B149,"61",$K$2,"1")/1000000,"")</f>
        <v>14.63941189</v>
      </c>
      <c r="L149" s="54" t="str">
        <f t="shared" si="18"/>
        <v/>
      </c>
      <c r="M149" s="49" t="str">
        <f ca="1">[1]!EM_S_MAJASSRES_NUM(B149,$M$2,$M$1)</f>
        <v/>
      </c>
      <c r="N149" s="45" t="str">
        <f t="shared" si="19"/>
        <v/>
      </c>
      <c r="O149" s="37" t="str">
        <f t="shared" ca="1" si="20"/>
        <v/>
      </c>
      <c r="P149" s="26" t="str">
        <f t="shared" si="14"/>
        <v/>
      </c>
    </row>
    <row r="150" spans="1:16" x14ac:dyDescent="0.2">
      <c r="A150" s="65" t="str">
        <f t="shared" ca="1" si="15"/>
        <v/>
      </c>
      <c r="B150" s="24" t="s">
        <v>6090</v>
      </c>
      <c r="C150" s="24" t="s">
        <v>6091</v>
      </c>
      <c r="D150" s="58" t="str">
        <f>IFERROR([1]!EM_S_QSTM07_IS(B150,"61",$C$1,"1")/1000000,"")</f>
        <v/>
      </c>
      <c r="E150" s="58" t="str">
        <f>IFERROR([1]!EM_S_PERFORMANCEEXPRESS_PERFEXNETPROFITTOSHAREHOLDER(B150,$C$1)/1000000,"")</f>
        <v/>
      </c>
      <c r="F150" s="58" t="str">
        <f>IFERROR([1]!EM_S_PROFITNOTICE_FORECASTT(B150,$C$1)/1000000,"")</f>
        <v/>
      </c>
      <c r="G150" s="58" t="str">
        <f>IFERROR([1]!EM_S_PROFITNOTICE_FORECASTL(B150,$C$1)/1000000,"")</f>
        <v/>
      </c>
      <c r="H150" s="58" t="str">
        <f t="shared" si="16"/>
        <v/>
      </c>
      <c r="I150" s="59">
        <f>IFERROR([1]!EM_S_STM07_IS(B150,"61",$I$2,"1")/1000000,"")</f>
        <v>20.500260489999999</v>
      </c>
      <c r="J150" s="60" t="str">
        <f t="shared" si="17"/>
        <v/>
      </c>
      <c r="K150" s="58">
        <f>IFERROR([1]!EM_S_QSTM07_IS(B150,"61",$K$2,"1")/1000000,"")</f>
        <v>-5.2853557200000001</v>
      </c>
      <c r="L150" s="54" t="str">
        <f t="shared" si="18"/>
        <v/>
      </c>
      <c r="M150" s="49" t="str">
        <f ca="1">[1]!EM_S_MAJASSRES_NUM(B150,$M$2,$M$1)</f>
        <v/>
      </c>
      <c r="N150" s="45">
        <f t="shared" si="19"/>
        <v>1</v>
      </c>
      <c r="O150" s="37" t="str">
        <f t="shared" ca="1" si="20"/>
        <v/>
      </c>
      <c r="P150" s="26" t="str">
        <f t="shared" si="14"/>
        <v/>
      </c>
    </row>
    <row r="151" spans="1:16" x14ac:dyDescent="0.2">
      <c r="A151" s="65" t="str">
        <f t="shared" ca="1" si="15"/>
        <v/>
      </c>
      <c r="B151" s="24" t="s">
        <v>6092</v>
      </c>
      <c r="C151" s="24" t="s">
        <v>6093</v>
      </c>
      <c r="D151" s="58" t="str">
        <f>IFERROR([1]!EM_S_QSTM07_IS(B151,"61",$C$1,"1")/1000000,"")</f>
        <v/>
      </c>
      <c r="E151" s="58" t="str">
        <f>IFERROR([1]!EM_S_PERFORMANCEEXPRESS_PERFEXNETPROFITTOSHAREHOLDER(B151,$C$1)/1000000,"")</f>
        <v/>
      </c>
      <c r="F151" s="58" t="str">
        <f>IFERROR([1]!EM_S_PROFITNOTICE_FORECASTT(B151,$C$1)/1000000,"")</f>
        <v/>
      </c>
      <c r="G151" s="58" t="str">
        <f>IFERROR([1]!EM_S_PROFITNOTICE_FORECASTL(B151,$C$1)/1000000,"")</f>
        <v/>
      </c>
      <c r="H151" s="58" t="str">
        <f t="shared" si="16"/>
        <v/>
      </c>
      <c r="I151" s="59">
        <f>IFERROR([1]!EM_S_STM07_IS(B151,"61",$I$2,"1")/1000000,"")</f>
        <v>3.0241311800000004</v>
      </c>
      <c r="J151" s="60" t="str">
        <f t="shared" si="17"/>
        <v/>
      </c>
      <c r="K151" s="58">
        <f>IFERROR([1]!EM_S_QSTM07_IS(B151,"61",$K$2,"1")/1000000,"")</f>
        <v>-1.5360269199999999</v>
      </c>
      <c r="L151" s="54" t="str">
        <f t="shared" si="18"/>
        <v/>
      </c>
      <c r="M151" s="49" t="str">
        <f ca="1">[1]!EM_S_MAJASSRES_NUM(B151,$M$2,$M$1)</f>
        <v/>
      </c>
      <c r="N151" s="45">
        <f t="shared" si="19"/>
        <v>1</v>
      </c>
      <c r="O151" s="37" t="str">
        <f t="shared" ca="1" si="20"/>
        <v/>
      </c>
      <c r="P151" s="26" t="str">
        <f t="shared" si="14"/>
        <v/>
      </c>
    </row>
    <row r="152" spans="1:16" x14ac:dyDescent="0.2">
      <c r="A152" s="65" t="str">
        <f t="shared" ca="1" si="15"/>
        <v/>
      </c>
      <c r="B152" s="24" t="s">
        <v>6094</v>
      </c>
      <c r="C152" s="24" t="s">
        <v>6095</v>
      </c>
      <c r="D152" s="58" t="str">
        <f>IFERROR([1]!EM_S_QSTM07_IS(B152,"61",$C$1,"1")/1000000,"")</f>
        <v/>
      </c>
      <c r="E152" s="58" t="str">
        <f>IFERROR([1]!EM_S_PERFORMANCEEXPRESS_PERFEXNETPROFITTOSHAREHOLDER(B152,$C$1)/1000000,"")</f>
        <v/>
      </c>
      <c r="F152" s="58" t="str">
        <f>IFERROR([1]!EM_S_PROFITNOTICE_FORECASTT(B152,$C$1)/1000000,"")</f>
        <v/>
      </c>
      <c r="G152" s="58" t="str">
        <f>IFERROR([1]!EM_S_PROFITNOTICE_FORECASTL(B152,$C$1)/1000000,"")</f>
        <v/>
      </c>
      <c r="H152" s="58" t="str">
        <f t="shared" si="16"/>
        <v/>
      </c>
      <c r="I152" s="59">
        <f>IFERROR([1]!EM_S_STM07_IS(B152,"61",$I$2,"1")/1000000,"")</f>
        <v>123.33370198</v>
      </c>
      <c r="J152" s="60" t="str">
        <f t="shared" si="17"/>
        <v/>
      </c>
      <c r="K152" s="58">
        <f>IFERROR([1]!EM_S_QSTM07_IS(B152,"61",$K$2,"1")/1000000,"")</f>
        <v>170.26096747999998</v>
      </c>
      <c r="L152" s="54" t="str">
        <f t="shared" si="18"/>
        <v/>
      </c>
      <c r="M152" s="49" t="str">
        <f ca="1">[1]!EM_S_MAJASSRES_NUM(B152,$M$2,$M$1)</f>
        <v/>
      </c>
      <c r="N152" s="45" t="str">
        <f t="shared" si="19"/>
        <v/>
      </c>
      <c r="O152" s="37" t="str">
        <f t="shared" ca="1" si="20"/>
        <v/>
      </c>
      <c r="P152" s="26" t="str">
        <f t="shared" si="14"/>
        <v/>
      </c>
    </row>
    <row r="153" spans="1:16" x14ac:dyDescent="0.2">
      <c r="A153" s="65" t="str">
        <f t="shared" ca="1" si="15"/>
        <v/>
      </c>
      <c r="B153" s="24" t="s">
        <v>6096</v>
      </c>
      <c r="C153" s="24" t="s">
        <v>6097</v>
      </c>
      <c r="D153" s="58" t="str">
        <f>IFERROR([1]!EM_S_QSTM07_IS(B153,"61",$C$1,"1")/1000000,"")</f>
        <v/>
      </c>
      <c r="E153" s="58" t="str">
        <f>IFERROR([1]!EM_S_PERFORMANCEEXPRESS_PERFEXNETPROFITTOSHAREHOLDER(B153,$C$1)/1000000,"")</f>
        <v/>
      </c>
      <c r="F153" s="58" t="str">
        <f>IFERROR([1]!EM_S_PROFITNOTICE_FORECASTT(B153,$C$1)/1000000,"")</f>
        <v/>
      </c>
      <c r="G153" s="58" t="str">
        <f>IFERROR([1]!EM_S_PROFITNOTICE_FORECASTL(B153,$C$1)/1000000,"")</f>
        <v/>
      </c>
      <c r="H153" s="58" t="str">
        <f t="shared" si="16"/>
        <v/>
      </c>
      <c r="I153" s="59">
        <f>IFERROR([1]!EM_S_STM07_IS(B153,"61",$I$2,"1")/1000000,"")</f>
        <v>-62.89689577</v>
      </c>
      <c r="J153" s="60" t="str">
        <f t="shared" si="17"/>
        <v/>
      </c>
      <c r="K153" s="58">
        <f>IFERROR([1]!EM_S_QSTM07_IS(B153,"61",$K$2,"1")/1000000,"")</f>
        <v>-17.558817579999999</v>
      </c>
      <c r="L153" s="54" t="str">
        <f t="shared" si="18"/>
        <v/>
      </c>
      <c r="M153" s="49" t="str">
        <f ca="1">[1]!EM_S_MAJASSRES_NUM(B153,$M$2,$M$1)</f>
        <v/>
      </c>
      <c r="N153" s="45" t="str">
        <f t="shared" si="19"/>
        <v/>
      </c>
      <c r="O153" s="37" t="str">
        <f t="shared" ca="1" si="20"/>
        <v/>
      </c>
      <c r="P153" s="26" t="str">
        <f t="shared" si="14"/>
        <v/>
      </c>
    </row>
    <row r="154" spans="1:16" x14ac:dyDescent="0.2">
      <c r="A154" s="65" t="str">
        <f t="shared" ca="1" si="15"/>
        <v/>
      </c>
      <c r="B154" s="24" t="s">
        <v>6098</v>
      </c>
      <c r="C154" s="24" t="s">
        <v>6099</v>
      </c>
      <c r="D154" s="58" t="str">
        <f>IFERROR([1]!EM_S_QSTM07_IS(B154,"61",$C$1,"1")/1000000,"")</f>
        <v/>
      </c>
      <c r="E154" s="58" t="str">
        <f>IFERROR([1]!EM_S_PERFORMANCEEXPRESS_PERFEXNETPROFITTOSHAREHOLDER(B154,$C$1)/1000000,"")</f>
        <v/>
      </c>
      <c r="F154" s="58" t="str">
        <f>IFERROR([1]!EM_S_PROFITNOTICE_FORECASTT(B154,$C$1)/1000000,"")</f>
        <v/>
      </c>
      <c r="G154" s="58" t="str">
        <f>IFERROR([1]!EM_S_PROFITNOTICE_FORECASTL(B154,$C$1)/1000000,"")</f>
        <v/>
      </c>
      <c r="H154" s="58" t="str">
        <f t="shared" si="16"/>
        <v/>
      </c>
      <c r="I154" s="59">
        <f>IFERROR([1]!EM_S_STM07_IS(B154,"61",$I$2,"1")/1000000,"")</f>
        <v>20.981362079999997</v>
      </c>
      <c r="J154" s="60" t="str">
        <f t="shared" si="17"/>
        <v/>
      </c>
      <c r="K154" s="58">
        <f>IFERROR([1]!EM_S_QSTM07_IS(B154,"61",$K$2,"1")/1000000,"")</f>
        <v>-313.64585198999998</v>
      </c>
      <c r="L154" s="54" t="str">
        <f t="shared" si="18"/>
        <v/>
      </c>
      <c r="M154" s="49" t="str">
        <f ca="1">[1]!EM_S_MAJASSRES_NUM(B154,$M$2,$M$1)</f>
        <v/>
      </c>
      <c r="N154" s="45" t="str">
        <f t="shared" si="19"/>
        <v/>
      </c>
      <c r="O154" s="37" t="str">
        <f t="shared" ca="1" si="20"/>
        <v/>
      </c>
      <c r="P154" s="26" t="str">
        <f t="shared" si="14"/>
        <v/>
      </c>
    </row>
    <row r="155" spans="1:16" x14ac:dyDescent="0.2">
      <c r="A155" s="65" t="str">
        <f t="shared" ca="1" si="15"/>
        <v/>
      </c>
      <c r="B155" s="24" t="s">
        <v>6100</v>
      </c>
      <c r="C155" s="24" t="s">
        <v>6101</v>
      </c>
      <c r="D155" s="58" t="str">
        <f>IFERROR([1]!EM_S_QSTM07_IS(B155,"61",$C$1,"1")/1000000,"")</f>
        <v/>
      </c>
      <c r="E155" s="58" t="str">
        <f>IFERROR([1]!EM_S_PERFORMANCEEXPRESS_PERFEXNETPROFITTOSHAREHOLDER(B155,$C$1)/1000000,"")</f>
        <v/>
      </c>
      <c r="F155" s="58" t="str">
        <f>IFERROR([1]!EM_S_PROFITNOTICE_FORECASTT(B155,$C$1)/1000000,"")</f>
        <v/>
      </c>
      <c r="G155" s="58" t="str">
        <f>IFERROR([1]!EM_S_PROFITNOTICE_FORECASTL(B155,$C$1)/1000000,"")</f>
        <v/>
      </c>
      <c r="H155" s="58" t="str">
        <f t="shared" si="16"/>
        <v/>
      </c>
      <c r="I155" s="59">
        <f>IFERROR([1]!EM_S_STM07_IS(B155,"61",$I$2,"1")/1000000,"")</f>
        <v>622.72060023000006</v>
      </c>
      <c r="J155" s="60" t="str">
        <f t="shared" si="17"/>
        <v/>
      </c>
      <c r="K155" s="58">
        <f>IFERROR([1]!EM_S_QSTM07_IS(B155,"61",$K$2,"1")/1000000,"")</f>
        <v>207.72402588999998</v>
      </c>
      <c r="L155" s="54" t="str">
        <f t="shared" si="18"/>
        <v/>
      </c>
      <c r="M155" s="49" t="str">
        <f ca="1">[1]!EM_S_MAJASSRES_NUM(B155,$M$2,$M$1)</f>
        <v/>
      </c>
      <c r="N155" s="45" t="str">
        <f t="shared" si="19"/>
        <v/>
      </c>
      <c r="O155" s="37" t="str">
        <f t="shared" ca="1" si="20"/>
        <v/>
      </c>
      <c r="P155" s="26" t="str">
        <f t="shared" si="14"/>
        <v/>
      </c>
    </row>
    <row r="156" spans="1:16" x14ac:dyDescent="0.2">
      <c r="A156" s="65" t="str">
        <f t="shared" ca="1" si="15"/>
        <v/>
      </c>
      <c r="B156" s="24" t="s">
        <v>6102</v>
      </c>
      <c r="C156" s="24" t="s">
        <v>6103</v>
      </c>
      <c r="D156" s="58" t="str">
        <f>IFERROR([1]!EM_S_QSTM07_IS(B156,"61",$C$1,"1")/1000000,"")</f>
        <v/>
      </c>
      <c r="E156" s="58" t="str">
        <f>IFERROR([1]!EM_S_PERFORMANCEEXPRESS_PERFEXNETPROFITTOSHAREHOLDER(B156,$C$1)/1000000,"")</f>
        <v/>
      </c>
      <c r="F156" s="58" t="str">
        <f>IFERROR([1]!EM_S_PROFITNOTICE_FORECASTT(B156,$C$1)/1000000,"")</f>
        <v/>
      </c>
      <c r="G156" s="58" t="str">
        <f>IFERROR([1]!EM_S_PROFITNOTICE_FORECASTL(B156,$C$1)/1000000,"")</f>
        <v/>
      </c>
      <c r="H156" s="58" t="str">
        <f t="shared" si="16"/>
        <v/>
      </c>
      <c r="I156" s="59">
        <f>IFERROR([1]!EM_S_STM07_IS(B156,"61",$I$2,"1")/1000000,"")</f>
        <v>61.58873457</v>
      </c>
      <c r="J156" s="60" t="str">
        <f t="shared" si="17"/>
        <v/>
      </c>
      <c r="K156" s="58">
        <f>IFERROR([1]!EM_S_QSTM07_IS(B156,"61",$K$2,"1")/1000000,"")</f>
        <v>17.415045059999997</v>
      </c>
      <c r="L156" s="54" t="str">
        <f t="shared" si="18"/>
        <v/>
      </c>
      <c r="M156" s="49" t="str">
        <f ca="1">[1]!EM_S_MAJASSRES_NUM(B156,$M$2,$M$1)</f>
        <v/>
      </c>
      <c r="N156" s="45" t="str">
        <f t="shared" si="19"/>
        <v/>
      </c>
      <c r="O156" s="37" t="str">
        <f t="shared" ca="1" si="20"/>
        <v/>
      </c>
      <c r="P156" s="26" t="str">
        <f t="shared" si="14"/>
        <v/>
      </c>
    </row>
    <row r="157" spans="1:16" x14ac:dyDescent="0.2">
      <c r="A157" s="65" t="str">
        <f t="shared" ca="1" si="15"/>
        <v/>
      </c>
      <c r="B157" s="24" t="s">
        <v>6104</v>
      </c>
      <c r="C157" s="24" t="s">
        <v>6105</v>
      </c>
      <c r="D157" s="58" t="str">
        <f>IFERROR([1]!EM_S_QSTM07_IS(B157,"61",$C$1,"1")/1000000,"")</f>
        <v/>
      </c>
      <c r="E157" s="58" t="str">
        <f>IFERROR([1]!EM_S_PERFORMANCEEXPRESS_PERFEXNETPROFITTOSHAREHOLDER(B157,$C$1)/1000000,"")</f>
        <v/>
      </c>
      <c r="F157" s="58" t="str">
        <f>IFERROR([1]!EM_S_PROFITNOTICE_FORECASTT(B157,$C$1)/1000000,"")</f>
        <v/>
      </c>
      <c r="G157" s="58" t="str">
        <f>IFERROR([1]!EM_S_PROFITNOTICE_FORECASTL(B157,$C$1)/1000000,"")</f>
        <v/>
      </c>
      <c r="H157" s="58" t="str">
        <f t="shared" si="16"/>
        <v/>
      </c>
      <c r="I157" s="59">
        <f>IFERROR([1]!EM_S_STM07_IS(B157,"61",$I$2,"1")/1000000,"")</f>
        <v>70.481850650000013</v>
      </c>
      <c r="J157" s="60" t="str">
        <f t="shared" si="17"/>
        <v/>
      </c>
      <c r="K157" s="58">
        <f>IFERROR([1]!EM_S_QSTM07_IS(B157,"61",$K$2,"1")/1000000,"")</f>
        <v>71.899038349999998</v>
      </c>
      <c r="L157" s="54" t="str">
        <f t="shared" si="18"/>
        <v/>
      </c>
      <c r="M157" s="49" t="str">
        <f ca="1">[1]!EM_S_MAJASSRES_NUM(B157,$M$2,$M$1)</f>
        <v/>
      </c>
      <c r="N157" s="45" t="str">
        <f t="shared" si="19"/>
        <v/>
      </c>
      <c r="O157" s="37" t="str">
        <f t="shared" ca="1" si="20"/>
        <v/>
      </c>
      <c r="P157" s="26" t="str">
        <f t="shared" si="14"/>
        <v/>
      </c>
    </row>
    <row r="158" spans="1:16" x14ac:dyDescent="0.2">
      <c r="A158" s="65" t="str">
        <f t="shared" ca="1" si="15"/>
        <v/>
      </c>
      <c r="B158" s="24" t="s">
        <v>6106</v>
      </c>
      <c r="C158" s="24" t="s">
        <v>6107</v>
      </c>
      <c r="D158" s="58" t="str">
        <f>IFERROR([1]!EM_S_QSTM07_IS(B158,"61",$C$1,"1")/1000000,"")</f>
        <v/>
      </c>
      <c r="E158" s="58" t="str">
        <f>IFERROR([1]!EM_S_PERFORMANCEEXPRESS_PERFEXNETPROFITTOSHAREHOLDER(B158,$C$1)/1000000,"")</f>
        <v/>
      </c>
      <c r="F158" s="58" t="str">
        <f>IFERROR([1]!EM_S_PROFITNOTICE_FORECASTT(B158,$C$1)/1000000,"")</f>
        <v/>
      </c>
      <c r="G158" s="58" t="str">
        <f>IFERROR([1]!EM_S_PROFITNOTICE_FORECASTL(B158,$C$1)/1000000,"")</f>
        <v/>
      </c>
      <c r="H158" s="58" t="str">
        <f t="shared" si="16"/>
        <v/>
      </c>
      <c r="I158" s="59">
        <f>IFERROR([1]!EM_S_STM07_IS(B158,"61",$I$2,"1")/1000000,"")</f>
        <v>350.44550827999996</v>
      </c>
      <c r="J158" s="60" t="str">
        <f t="shared" si="17"/>
        <v/>
      </c>
      <c r="K158" s="58">
        <f>IFERROR([1]!EM_S_QSTM07_IS(B158,"61",$K$2,"1")/1000000,"")</f>
        <v>111.33636688999999</v>
      </c>
      <c r="L158" s="54" t="str">
        <f t="shared" si="18"/>
        <v/>
      </c>
      <c r="M158" s="49" t="str">
        <f ca="1">[1]!EM_S_MAJASSRES_NUM(B158,$M$2,$M$1)</f>
        <v/>
      </c>
      <c r="N158" s="45" t="str">
        <f t="shared" si="19"/>
        <v/>
      </c>
      <c r="O158" s="37" t="str">
        <f t="shared" ca="1" si="20"/>
        <v/>
      </c>
      <c r="P158" s="26" t="str">
        <f t="shared" si="14"/>
        <v/>
      </c>
    </row>
    <row r="159" spans="1:16" x14ac:dyDescent="0.2">
      <c r="A159" s="65" t="str">
        <f t="shared" ca="1" si="15"/>
        <v/>
      </c>
      <c r="B159" s="24" t="s">
        <v>6108</v>
      </c>
      <c r="C159" s="24" t="s">
        <v>6109</v>
      </c>
      <c r="D159" s="58" t="str">
        <f>IFERROR([1]!EM_S_QSTM07_IS(B159,"61",$C$1,"1")/1000000,"")</f>
        <v/>
      </c>
      <c r="E159" s="58" t="str">
        <f>IFERROR([1]!EM_S_PERFORMANCEEXPRESS_PERFEXNETPROFITTOSHAREHOLDER(B159,$C$1)/1000000,"")</f>
        <v/>
      </c>
      <c r="F159" s="58" t="str">
        <f>IFERROR([1]!EM_S_PROFITNOTICE_FORECASTT(B159,$C$1)/1000000,"")</f>
        <v/>
      </c>
      <c r="G159" s="58" t="str">
        <f>IFERROR([1]!EM_S_PROFITNOTICE_FORECASTL(B159,$C$1)/1000000,"")</f>
        <v/>
      </c>
      <c r="H159" s="58" t="str">
        <f t="shared" si="16"/>
        <v/>
      </c>
      <c r="I159" s="59">
        <f>IFERROR([1]!EM_S_STM07_IS(B159,"61",$I$2,"1")/1000000,"")</f>
        <v>24.844021300000001</v>
      </c>
      <c r="J159" s="60" t="str">
        <f t="shared" si="17"/>
        <v/>
      </c>
      <c r="K159" s="58">
        <f>IFERROR([1]!EM_S_QSTM07_IS(B159,"61",$K$2,"1")/1000000,"")</f>
        <v>-1.41048284</v>
      </c>
      <c r="L159" s="54" t="str">
        <f t="shared" si="18"/>
        <v/>
      </c>
      <c r="M159" s="49" t="str">
        <f ca="1">[1]!EM_S_MAJASSRES_NUM(B159,$M$2,$M$1)</f>
        <v/>
      </c>
      <c r="N159" s="45">
        <f t="shared" si="19"/>
        <v>1</v>
      </c>
      <c r="O159" s="37" t="str">
        <f t="shared" ca="1" si="20"/>
        <v/>
      </c>
      <c r="P159" s="26" t="str">
        <f t="shared" si="14"/>
        <v/>
      </c>
    </row>
    <row r="160" spans="1:16" x14ac:dyDescent="0.2">
      <c r="A160" s="65" t="str">
        <f t="shared" ca="1" si="15"/>
        <v/>
      </c>
      <c r="B160" s="24" t="s">
        <v>6110</v>
      </c>
      <c r="C160" s="24" t="s">
        <v>6111</v>
      </c>
      <c r="D160" s="58" t="str">
        <f>IFERROR([1]!EM_S_QSTM07_IS(B160,"61",$C$1,"1")/1000000,"")</f>
        <v/>
      </c>
      <c r="E160" s="58" t="str">
        <f>IFERROR([1]!EM_S_PERFORMANCEEXPRESS_PERFEXNETPROFITTOSHAREHOLDER(B160,$C$1)/1000000,"")</f>
        <v/>
      </c>
      <c r="F160" s="58" t="str">
        <f>IFERROR([1]!EM_S_PROFITNOTICE_FORECASTT(B160,$C$1)/1000000,"")</f>
        <v/>
      </c>
      <c r="G160" s="58" t="str">
        <f>IFERROR([1]!EM_S_PROFITNOTICE_FORECASTL(B160,$C$1)/1000000,"")</f>
        <v/>
      </c>
      <c r="H160" s="58" t="str">
        <f t="shared" si="16"/>
        <v/>
      </c>
      <c r="I160" s="59">
        <f>IFERROR([1]!EM_S_STM07_IS(B160,"61",$I$2,"1")/1000000,"")</f>
        <v>53.765374369999996</v>
      </c>
      <c r="J160" s="60" t="str">
        <f t="shared" si="17"/>
        <v/>
      </c>
      <c r="K160" s="58">
        <f>IFERROR([1]!EM_S_QSTM07_IS(B160,"61",$K$2,"1")/1000000,"")</f>
        <v>-19.537979350000001</v>
      </c>
      <c r="L160" s="54" t="str">
        <f t="shared" si="18"/>
        <v/>
      </c>
      <c r="M160" s="49" t="str">
        <f ca="1">[1]!EM_S_MAJASSRES_NUM(B160,$M$2,$M$1)</f>
        <v/>
      </c>
      <c r="N160" s="45" t="str">
        <f t="shared" si="19"/>
        <v/>
      </c>
      <c r="O160" s="37" t="str">
        <f t="shared" ca="1" si="20"/>
        <v/>
      </c>
      <c r="P160" s="26" t="str">
        <f t="shared" si="14"/>
        <v/>
      </c>
    </row>
    <row r="161" spans="1:16" x14ac:dyDescent="0.2">
      <c r="A161" s="65" t="str">
        <f t="shared" ca="1" si="15"/>
        <v/>
      </c>
      <c r="B161" s="24" t="s">
        <v>6112</v>
      </c>
      <c r="C161" s="24" t="s">
        <v>6113</v>
      </c>
      <c r="D161" s="58" t="str">
        <f>IFERROR([1]!EM_S_QSTM07_IS(B161,"61",$C$1,"1")/1000000,"")</f>
        <v/>
      </c>
      <c r="E161" s="58" t="str">
        <f>IFERROR([1]!EM_S_PERFORMANCEEXPRESS_PERFEXNETPROFITTOSHAREHOLDER(B161,$C$1)/1000000,"")</f>
        <v/>
      </c>
      <c r="F161" s="58" t="str">
        <f>IFERROR([1]!EM_S_PROFITNOTICE_FORECASTT(B161,$C$1)/1000000,"")</f>
        <v/>
      </c>
      <c r="G161" s="58" t="str">
        <f>IFERROR([1]!EM_S_PROFITNOTICE_FORECASTL(B161,$C$1)/1000000,"")</f>
        <v/>
      </c>
      <c r="H161" s="58" t="str">
        <f t="shared" si="16"/>
        <v/>
      </c>
      <c r="I161" s="59">
        <f>IFERROR([1]!EM_S_STM07_IS(B161,"61",$I$2,"1")/1000000,"")</f>
        <v>169.11351630999999</v>
      </c>
      <c r="J161" s="60" t="str">
        <f t="shared" si="17"/>
        <v/>
      </c>
      <c r="K161" s="58">
        <f>IFERROR([1]!EM_S_QSTM07_IS(B161,"61",$K$2,"1")/1000000,"")</f>
        <v>-36.966874140000002</v>
      </c>
      <c r="L161" s="54" t="str">
        <f t="shared" si="18"/>
        <v/>
      </c>
      <c r="M161" s="49" t="str">
        <f ca="1">[1]!EM_S_MAJASSRES_NUM(B161,$M$2,$M$1)</f>
        <v/>
      </c>
      <c r="N161" s="45" t="str">
        <f t="shared" si="19"/>
        <v/>
      </c>
      <c r="O161" s="37" t="str">
        <f t="shared" ca="1" si="20"/>
        <v/>
      </c>
      <c r="P161" s="26" t="str">
        <f t="shared" si="14"/>
        <v/>
      </c>
    </row>
    <row r="162" spans="1:16" x14ac:dyDescent="0.2">
      <c r="A162" s="65" t="str">
        <f t="shared" ca="1" si="15"/>
        <v/>
      </c>
      <c r="B162" s="24" t="s">
        <v>6114</v>
      </c>
      <c r="C162" s="24" t="s">
        <v>6115</v>
      </c>
      <c r="D162" s="58" t="str">
        <f>IFERROR([1]!EM_S_QSTM07_IS(B162,"61",$C$1,"1")/1000000,"")</f>
        <v/>
      </c>
      <c r="E162" s="58" t="str">
        <f>IFERROR([1]!EM_S_PERFORMANCEEXPRESS_PERFEXNETPROFITTOSHAREHOLDER(B162,$C$1)/1000000,"")</f>
        <v/>
      </c>
      <c r="F162" s="58" t="str">
        <f>IFERROR([1]!EM_S_PROFITNOTICE_FORECASTT(B162,$C$1)/1000000,"")</f>
        <v/>
      </c>
      <c r="G162" s="58" t="str">
        <f>IFERROR([1]!EM_S_PROFITNOTICE_FORECASTL(B162,$C$1)/1000000,"")</f>
        <v/>
      </c>
      <c r="H162" s="58" t="str">
        <f t="shared" si="16"/>
        <v/>
      </c>
      <c r="I162" s="59">
        <f>IFERROR([1]!EM_S_STM07_IS(B162,"61",$I$2,"1")/1000000,"")</f>
        <v>1.6218796000000002</v>
      </c>
      <c r="J162" s="60" t="str">
        <f t="shared" si="17"/>
        <v/>
      </c>
      <c r="K162" s="58">
        <f>IFERROR([1]!EM_S_QSTM07_IS(B162,"61",$K$2,"1")/1000000,"")</f>
        <v>8.7528308300000006</v>
      </c>
      <c r="L162" s="54" t="str">
        <f t="shared" si="18"/>
        <v/>
      </c>
      <c r="M162" s="49" t="str">
        <f ca="1">[1]!EM_S_MAJASSRES_NUM(B162,$M$2,$M$1)</f>
        <v/>
      </c>
      <c r="N162" s="45">
        <f t="shared" si="19"/>
        <v>1</v>
      </c>
      <c r="O162" s="37" t="str">
        <f t="shared" ca="1" si="20"/>
        <v/>
      </c>
      <c r="P162" s="26" t="str">
        <f t="shared" si="14"/>
        <v/>
      </c>
    </row>
    <row r="163" spans="1:16" x14ac:dyDescent="0.2">
      <c r="A163" s="65" t="str">
        <f t="shared" ca="1" si="15"/>
        <v/>
      </c>
      <c r="B163" s="24" t="s">
        <v>6116</v>
      </c>
      <c r="C163" s="24" t="s">
        <v>6117</v>
      </c>
      <c r="D163" s="58" t="str">
        <f>IFERROR([1]!EM_S_QSTM07_IS(B163,"61",$C$1,"1")/1000000,"")</f>
        <v/>
      </c>
      <c r="E163" s="58" t="str">
        <f>IFERROR([1]!EM_S_PERFORMANCEEXPRESS_PERFEXNETPROFITTOSHAREHOLDER(B163,$C$1)/1000000,"")</f>
        <v/>
      </c>
      <c r="F163" s="58" t="str">
        <f>IFERROR([1]!EM_S_PROFITNOTICE_FORECASTT(B163,$C$1)/1000000,"")</f>
        <v/>
      </c>
      <c r="G163" s="58" t="str">
        <f>IFERROR([1]!EM_S_PROFITNOTICE_FORECASTL(B163,$C$1)/1000000,"")</f>
        <v/>
      </c>
      <c r="H163" s="58" t="str">
        <f t="shared" si="16"/>
        <v/>
      </c>
      <c r="I163" s="59">
        <f>IFERROR([1]!EM_S_STM07_IS(B163,"61",$I$2,"1")/1000000,"")</f>
        <v>1506.37676455</v>
      </c>
      <c r="J163" s="60" t="str">
        <f t="shared" si="17"/>
        <v/>
      </c>
      <c r="K163" s="58">
        <f>IFERROR([1]!EM_S_QSTM07_IS(B163,"61",$K$2,"1")/1000000,"")</f>
        <v>150.16835568000002</v>
      </c>
      <c r="L163" s="54" t="str">
        <f t="shared" si="18"/>
        <v/>
      </c>
      <c r="M163" s="49" t="str">
        <f ca="1">[1]!EM_S_MAJASSRES_NUM(B163,$M$2,$M$1)</f>
        <v/>
      </c>
      <c r="N163" s="45" t="str">
        <f t="shared" si="19"/>
        <v/>
      </c>
      <c r="O163" s="37" t="str">
        <f t="shared" ca="1" si="20"/>
        <v/>
      </c>
      <c r="P163" s="26" t="str">
        <f t="shared" si="14"/>
        <v/>
      </c>
    </row>
    <row r="164" spans="1:16" x14ac:dyDescent="0.2">
      <c r="A164" s="65" t="str">
        <f t="shared" ca="1" si="15"/>
        <v/>
      </c>
      <c r="B164" s="24" t="s">
        <v>6118</v>
      </c>
      <c r="C164" s="24" t="s">
        <v>6119</v>
      </c>
      <c r="D164" s="58" t="str">
        <f>IFERROR([1]!EM_S_QSTM07_IS(B164,"61",$C$1,"1")/1000000,"")</f>
        <v/>
      </c>
      <c r="E164" s="58" t="str">
        <f>IFERROR([1]!EM_S_PERFORMANCEEXPRESS_PERFEXNETPROFITTOSHAREHOLDER(B164,$C$1)/1000000,"")</f>
        <v/>
      </c>
      <c r="F164" s="58" t="str">
        <f>IFERROR([1]!EM_S_PROFITNOTICE_FORECASTT(B164,$C$1)/1000000,"")</f>
        <v/>
      </c>
      <c r="G164" s="58" t="str">
        <f>IFERROR([1]!EM_S_PROFITNOTICE_FORECASTL(B164,$C$1)/1000000,"")</f>
        <v/>
      </c>
      <c r="H164" s="58" t="str">
        <f t="shared" si="16"/>
        <v/>
      </c>
      <c r="I164" s="59">
        <f>IFERROR([1]!EM_S_STM07_IS(B164,"61",$I$2,"1")/1000000,"")</f>
        <v>55.108750640000004</v>
      </c>
      <c r="J164" s="60" t="str">
        <f t="shared" si="17"/>
        <v/>
      </c>
      <c r="K164" s="58">
        <f>IFERROR([1]!EM_S_QSTM07_IS(B164,"61",$K$2,"1")/1000000,"")</f>
        <v>-2.6451946400000002</v>
      </c>
      <c r="L164" s="54" t="str">
        <f t="shared" si="18"/>
        <v/>
      </c>
      <c r="M164" s="49" t="str">
        <f ca="1">[1]!EM_S_MAJASSRES_NUM(B164,$M$2,$M$1)</f>
        <v/>
      </c>
      <c r="N164" s="45">
        <f t="shared" si="19"/>
        <v>1</v>
      </c>
      <c r="O164" s="37" t="str">
        <f t="shared" ca="1" si="20"/>
        <v/>
      </c>
      <c r="P164" s="26" t="str">
        <f t="shared" si="14"/>
        <v/>
      </c>
    </row>
    <row r="165" spans="1:16" x14ac:dyDescent="0.2">
      <c r="A165" s="65" t="str">
        <f t="shared" ca="1" si="15"/>
        <v/>
      </c>
      <c r="B165" s="24" t="s">
        <v>6120</v>
      </c>
      <c r="C165" s="24" t="s">
        <v>6121</v>
      </c>
      <c r="D165" s="58" t="str">
        <f>IFERROR([1]!EM_S_QSTM07_IS(B165,"61",$C$1,"1")/1000000,"")</f>
        <v/>
      </c>
      <c r="E165" s="58" t="str">
        <f>IFERROR([1]!EM_S_PERFORMANCEEXPRESS_PERFEXNETPROFITTOSHAREHOLDER(B165,$C$1)/1000000,"")</f>
        <v/>
      </c>
      <c r="F165" s="58" t="str">
        <f>IFERROR([1]!EM_S_PROFITNOTICE_FORECASTT(B165,$C$1)/1000000,"")</f>
        <v/>
      </c>
      <c r="G165" s="58" t="str">
        <f>IFERROR([1]!EM_S_PROFITNOTICE_FORECASTL(B165,$C$1)/1000000,"")</f>
        <v/>
      </c>
      <c r="H165" s="58" t="str">
        <f t="shared" si="16"/>
        <v/>
      </c>
      <c r="I165" s="59">
        <f>IFERROR([1]!EM_S_STM07_IS(B165,"61",$I$2,"1")/1000000,"")</f>
        <v>64.629632540000003</v>
      </c>
      <c r="J165" s="60" t="str">
        <f t="shared" si="17"/>
        <v/>
      </c>
      <c r="K165" s="58">
        <f>IFERROR([1]!EM_S_QSTM07_IS(B165,"61",$K$2,"1")/1000000,"")</f>
        <v>-28.063492159999999</v>
      </c>
      <c r="L165" s="54" t="str">
        <f t="shared" si="18"/>
        <v/>
      </c>
      <c r="M165" s="49" t="str">
        <f ca="1">[1]!EM_S_MAJASSRES_NUM(B165,$M$2,$M$1)</f>
        <v/>
      </c>
      <c r="N165" s="45" t="str">
        <f t="shared" si="19"/>
        <v/>
      </c>
      <c r="O165" s="37" t="str">
        <f t="shared" ca="1" si="20"/>
        <v/>
      </c>
      <c r="P165" s="26" t="str">
        <f t="shared" si="14"/>
        <v/>
      </c>
    </row>
    <row r="166" spans="1:16" x14ac:dyDescent="0.2">
      <c r="A166" s="65" t="str">
        <f t="shared" ca="1" si="15"/>
        <v/>
      </c>
      <c r="B166" s="24" t="s">
        <v>6122</v>
      </c>
      <c r="C166" s="24" t="s">
        <v>6123</v>
      </c>
      <c r="D166" s="58" t="str">
        <f>IFERROR([1]!EM_S_QSTM07_IS(B166,"61",$C$1,"1")/1000000,"")</f>
        <v/>
      </c>
      <c r="E166" s="58" t="str">
        <f>IFERROR([1]!EM_S_PERFORMANCEEXPRESS_PERFEXNETPROFITTOSHAREHOLDER(B166,$C$1)/1000000,"")</f>
        <v/>
      </c>
      <c r="F166" s="58" t="str">
        <f>IFERROR([1]!EM_S_PROFITNOTICE_FORECASTT(B166,$C$1)/1000000,"")</f>
        <v/>
      </c>
      <c r="G166" s="58" t="str">
        <f>IFERROR([1]!EM_S_PROFITNOTICE_FORECASTL(B166,$C$1)/1000000,"")</f>
        <v/>
      </c>
      <c r="H166" s="58" t="str">
        <f t="shared" si="16"/>
        <v/>
      </c>
      <c r="I166" s="59">
        <f>IFERROR([1]!EM_S_STM07_IS(B166,"61",$I$2,"1")/1000000,"")</f>
        <v>208.98277808</v>
      </c>
      <c r="J166" s="60" t="str">
        <f t="shared" si="17"/>
        <v/>
      </c>
      <c r="K166" s="58">
        <f>IFERROR([1]!EM_S_QSTM07_IS(B166,"61",$K$2,"1")/1000000,"")</f>
        <v>51.785248750000001</v>
      </c>
      <c r="L166" s="54" t="str">
        <f t="shared" si="18"/>
        <v/>
      </c>
      <c r="M166" s="49" t="str">
        <f ca="1">[1]!EM_S_MAJASSRES_NUM(B166,$M$2,$M$1)</f>
        <v/>
      </c>
      <c r="N166" s="45" t="str">
        <f t="shared" si="19"/>
        <v/>
      </c>
      <c r="O166" s="37" t="str">
        <f t="shared" ca="1" si="20"/>
        <v/>
      </c>
      <c r="P166" s="26" t="str">
        <f t="shared" si="14"/>
        <v/>
      </c>
    </row>
    <row r="167" spans="1:16" x14ac:dyDescent="0.2">
      <c r="A167" s="65">
        <f t="shared" ca="1" si="15"/>
        <v>15</v>
      </c>
      <c r="B167" s="24" t="s">
        <v>6124</v>
      </c>
      <c r="C167" s="24" t="s">
        <v>6125</v>
      </c>
      <c r="D167" s="58" t="str">
        <f>IFERROR([1]!EM_S_QSTM07_IS(B167,"61",$C$1,"1")/1000000,"")</f>
        <v/>
      </c>
      <c r="E167" s="58" t="str">
        <f>IFERROR([1]!EM_S_PERFORMANCEEXPRESS_PERFEXNETPROFITTOSHAREHOLDER(B167,$C$1)/1000000,"")</f>
        <v/>
      </c>
      <c r="F167" s="58">
        <f>IFERROR([1]!EM_S_PROFITNOTICE_FORECASTT(B167,$C$1)/1000000,"")</f>
        <v>240</v>
      </c>
      <c r="G167" s="58">
        <f>IFERROR([1]!EM_S_PROFITNOTICE_FORECASTL(B167,$C$1)/1000000,"")</f>
        <v>190</v>
      </c>
      <c r="H167" s="58">
        <f t="shared" si="16"/>
        <v>215</v>
      </c>
      <c r="I167" s="59">
        <f>IFERROR([1]!EM_S_STM07_IS(B167,"61",$I$2,"1")/1000000,"")</f>
        <v>23.836328479999999</v>
      </c>
      <c r="J167" s="60">
        <f t="shared" si="17"/>
        <v>191.16367152000001</v>
      </c>
      <c r="K167" s="58">
        <f>IFERROR([1]!EM_S_QSTM07_IS(B167,"61",$K$2,"1")/1000000,"")</f>
        <v>-43.536728189999998</v>
      </c>
      <c r="L167" s="54">
        <f t="shared" si="18"/>
        <v>5.390859843342767</v>
      </c>
      <c r="M167" s="49" t="str">
        <f ca="1">[1]!EM_S_MAJASSRES_NUM(B167,$M$2,$M$1)</f>
        <v/>
      </c>
      <c r="N167" s="45" t="str">
        <f t="shared" si="19"/>
        <v/>
      </c>
      <c r="O167" s="37">
        <f t="shared" ca="1" si="20"/>
        <v>5.390859843342767</v>
      </c>
      <c r="P167" s="26" t="str">
        <f t="shared" si="14"/>
        <v>预告</v>
      </c>
    </row>
    <row r="168" spans="1:16" x14ac:dyDescent="0.2">
      <c r="A168" s="65" t="str">
        <f t="shared" ca="1" si="15"/>
        <v/>
      </c>
      <c r="B168" s="24" t="s">
        <v>6126</v>
      </c>
      <c r="C168" s="24" t="s">
        <v>6127</v>
      </c>
      <c r="D168" s="58" t="str">
        <f>IFERROR([1]!EM_S_QSTM07_IS(B168,"61",$C$1,"1")/1000000,"")</f>
        <v/>
      </c>
      <c r="E168" s="58" t="str">
        <f>IFERROR([1]!EM_S_PERFORMANCEEXPRESS_PERFEXNETPROFITTOSHAREHOLDER(B168,$C$1)/1000000,"")</f>
        <v/>
      </c>
      <c r="F168" s="58" t="str">
        <f>IFERROR([1]!EM_S_PROFITNOTICE_FORECASTT(B168,$C$1)/1000000,"")</f>
        <v/>
      </c>
      <c r="G168" s="58" t="str">
        <f>IFERROR([1]!EM_S_PROFITNOTICE_FORECASTL(B168,$C$1)/1000000,"")</f>
        <v/>
      </c>
      <c r="H168" s="58" t="str">
        <f t="shared" si="16"/>
        <v/>
      </c>
      <c r="I168" s="59">
        <f>IFERROR([1]!EM_S_STM07_IS(B168,"61",$I$2,"1")/1000000,"")</f>
        <v>-71.0009072</v>
      </c>
      <c r="J168" s="60" t="str">
        <f t="shared" si="17"/>
        <v/>
      </c>
      <c r="K168" s="58">
        <f>IFERROR([1]!EM_S_QSTM07_IS(B168,"61",$K$2,"1")/1000000,"")</f>
        <v>96.160006480000007</v>
      </c>
      <c r="L168" s="54" t="str">
        <f t="shared" si="18"/>
        <v/>
      </c>
      <c r="M168" s="49" t="str">
        <f ca="1">[1]!EM_S_MAJASSRES_NUM(B168,$M$2,$M$1)</f>
        <v/>
      </c>
      <c r="N168" s="45" t="str">
        <f t="shared" si="19"/>
        <v/>
      </c>
      <c r="O168" s="37" t="str">
        <f t="shared" ca="1" si="20"/>
        <v/>
      </c>
      <c r="P168" s="26" t="str">
        <f t="shared" si="14"/>
        <v/>
      </c>
    </row>
    <row r="169" spans="1:16" x14ac:dyDescent="0.2">
      <c r="A169" s="65" t="str">
        <f t="shared" ca="1" si="15"/>
        <v/>
      </c>
      <c r="B169" s="24" t="s">
        <v>6128</v>
      </c>
      <c r="C169" s="24" t="s">
        <v>6129</v>
      </c>
      <c r="D169" s="58" t="str">
        <f>IFERROR([1]!EM_S_QSTM07_IS(B169,"61",$C$1,"1")/1000000,"")</f>
        <v/>
      </c>
      <c r="E169" s="58" t="str">
        <f>IFERROR([1]!EM_S_PERFORMANCEEXPRESS_PERFEXNETPROFITTOSHAREHOLDER(B169,$C$1)/1000000,"")</f>
        <v/>
      </c>
      <c r="F169" s="58" t="str">
        <f>IFERROR([1]!EM_S_PROFITNOTICE_FORECASTT(B169,$C$1)/1000000,"")</f>
        <v/>
      </c>
      <c r="G169" s="58" t="str">
        <f>IFERROR([1]!EM_S_PROFITNOTICE_FORECASTL(B169,$C$1)/1000000,"")</f>
        <v/>
      </c>
      <c r="H169" s="58" t="str">
        <f t="shared" si="16"/>
        <v/>
      </c>
      <c r="I169" s="59">
        <f>IFERROR([1]!EM_S_STM07_IS(B169,"61",$I$2,"1")/1000000,"")</f>
        <v>1309.69464548</v>
      </c>
      <c r="J169" s="60" t="str">
        <f t="shared" si="17"/>
        <v/>
      </c>
      <c r="K169" s="58">
        <f>IFERROR([1]!EM_S_QSTM07_IS(B169,"61",$K$2,"1")/1000000,"")</f>
        <v>221.52409109000001</v>
      </c>
      <c r="L169" s="54" t="str">
        <f t="shared" si="18"/>
        <v/>
      </c>
      <c r="M169" s="49" t="str">
        <f ca="1">[1]!EM_S_MAJASSRES_NUM(B169,$M$2,$M$1)</f>
        <v/>
      </c>
      <c r="N169" s="45" t="str">
        <f t="shared" si="19"/>
        <v/>
      </c>
      <c r="O169" s="37" t="str">
        <f t="shared" ca="1" si="20"/>
        <v/>
      </c>
      <c r="P169" s="26" t="str">
        <f t="shared" si="14"/>
        <v/>
      </c>
    </row>
    <row r="170" spans="1:16" x14ac:dyDescent="0.2">
      <c r="A170" s="65" t="str">
        <f t="shared" ca="1" si="15"/>
        <v/>
      </c>
      <c r="B170" s="24" t="s">
        <v>6130</v>
      </c>
      <c r="C170" s="24" t="s">
        <v>6131</v>
      </c>
      <c r="D170" s="58" t="str">
        <f>IFERROR([1]!EM_S_QSTM07_IS(B170,"61",$C$1,"1")/1000000,"")</f>
        <v/>
      </c>
      <c r="E170" s="58" t="str">
        <f>IFERROR([1]!EM_S_PERFORMANCEEXPRESS_PERFEXNETPROFITTOSHAREHOLDER(B170,$C$1)/1000000,"")</f>
        <v/>
      </c>
      <c r="F170" s="58" t="str">
        <f>IFERROR([1]!EM_S_PROFITNOTICE_FORECASTT(B170,$C$1)/1000000,"")</f>
        <v/>
      </c>
      <c r="G170" s="58" t="str">
        <f>IFERROR([1]!EM_S_PROFITNOTICE_FORECASTL(B170,$C$1)/1000000,"")</f>
        <v/>
      </c>
      <c r="H170" s="58" t="str">
        <f t="shared" si="16"/>
        <v/>
      </c>
      <c r="I170" s="59">
        <f>IFERROR([1]!EM_S_STM07_IS(B170,"61",$I$2,"1")/1000000,"")</f>
        <v>389.44361491000001</v>
      </c>
      <c r="J170" s="60" t="str">
        <f t="shared" si="17"/>
        <v/>
      </c>
      <c r="K170" s="58">
        <f>IFERROR([1]!EM_S_QSTM07_IS(B170,"61",$K$2,"1")/1000000,"")</f>
        <v>41.91064592</v>
      </c>
      <c r="L170" s="54" t="str">
        <f t="shared" si="18"/>
        <v/>
      </c>
      <c r="M170" s="49">
        <f ca="1">[1]!EM_S_MAJASSRES_NUM(B170,$M$2,$M$1)</f>
        <v>1</v>
      </c>
      <c r="N170" s="45" t="str">
        <f t="shared" si="19"/>
        <v/>
      </c>
      <c r="O170" s="37" t="str">
        <f t="shared" ca="1" si="20"/>
        <v/>
      </c>
      <c r="P170" s="26" t="str">
        <f t="shared" si="14"/>
        <v/>
      </c>
    </row>
    <row r="171" spans="1:16" x14ac:dyDescent="0.2">
      <c r="A171" s="65" t="str">
        <f t="shared" ca="1" si="15"/>
        <v/>
      </c>
      <c r="B171" s="24" t="s">
        <v>6132</v>
      </c>
      <c r="C171" s="24" t="s">
        <v>6133</v>
      </c>
      <c r="D171" s="58" t="str">
        <f>IFERROR([1]!EM_S_QSTM07_IS(B171,"61",$C$1,"1")/1000000,"")</f>
        <v/>
      </c>
      <c r="E171" s="58" t="str">
        <f>IFERROR([1]!EM_S_PERFORMANCEEXPRESS_PERFEXNETPROFITTOSHAREHOLDER(B171,$C$1)/1000000,"")</f>
        <v/>
      </c>
      <c r="F171" s="58" t="str">
        <f>IFERROR([1]!EM_S_PROFITNOTICE_FORECASTT(B171,$C$1)/1000000,"")</f>
        <v/>
      </c>
      <c r="G171" s="58" t="str">
        <f>IFERROR([1]!EM_S_PROFITNOTICE_FORECASTL(B171,$C$1)/1000000,"")</f>
        <v/>
      </c>
      <c r="H171" s="58" t="str">
        <f t="shared" si="16"/>
        <v/>
      </c>
      <c r="I171" s="59">
        <f>IFERROR([1]!EM_S_STM07_IS(B171,"61",$I$2,"1")/1000000,"")</f>
        <v>-40.382427369999995</v>
      </c>
      <c r="J171" s="60" t="str">
        <f t="shared" si="17"/>
        <v/>
      </c>
      <c r="K171" s="58">
        <f>IFERROR([1]!EM_S_QSTM07_IS(B171,"61",$K$2,"1")/1000000,"")</f>
        <v>1.9177381299999998</v>
      </c>
      <c r="L171" s="54" t="str">
        <f t="shared" si="18"/>
        <v/>
      </c>
      <c r="M171" s="49" t="str">
        <f ca="1">[1]!EM_S_MAJASSRES_NUM(B171,$M$2,$M$1)</f>
        <v/>
      </c>
      <c r="N171" s="45">
        <f t="shared" si="19"/>
        <v>1</v>
      </c>
      <c r="O171" s="37" t="str">
        <f t="shared" ca="1" si="20"/>
        <v/>
      </c>
      <c r="P171" s="26" t="str">
        <f t="shared" si="14"/>
        <v/>
      </c>
    </row>
    <row r="172" spans="1:16" x14ac:dyDescent="0.2">
      <c r="A172" s="65" t="str">
        <f t="shared" ca="1" si="15"/>
        <v/>
      </c>
      <c r="B172" s="24" t="s">
        <v>6134</v>
      </c>
      <c r="C172" s="24" t="s">
        <v>6135</v>
      </c>
      <c r="D172" s="58" t="str">
        <f>IFERROR([1]!EM_S_QSTM07_IS(B172,"61",$C$1,"1")/1000000,"")</f>
        <v/>
      </c>
      <c r="E172" s="58" t="str">
        <f>IFERROR([1]!EM_S_PERFORMANCEEXPRESS_PERFEXNETPROFITTOSHAREHOLDER(B172,$C$1)/1000000,"")</f>
        <v/>
      </c>
      <c r="F172" s="58" t="str">
        <f>IFERROR([1]!EM_S_PROFITNOTICE_FORECASTT(B172,$C$1)/1000000,"")</f>
        <v/>
      </c>
      <c r="G172" s="58" t="str">
        <f>IFERROR([1]!EM_S_PROFITNOTICE_FORECASTL(B172,$C$1)/1000000,"")</f>
        <v/>
      </c>
      <c r="H172" s="58" t="str">
        <f t="shared" si="16"/>
        <v/>
      </c>
      <c r="I172" s="59">
        <f>IFERROR([1]!EM_S_STM07_IS(B172,"61",$I$2,"1")/1000000,"")</f>
        <v>-23.364082280000002</v>
      </c>
      <c r="J172" s="60" t="str">
        <f t="shared" si="17"/>
        <v/>
      </c>
      <c r="K172" s="58">
        <f>IFERROR([1]!EM_S_QSTM07_IS(B172,"61",$K$2,"1")/1000000,"")</f>
        <v>5.8443333600000003</v>
      </c>
      <c r="L172" s="54" t="str">
        <f t="shared" si="18"/>
        <v/>
      </c>
      <c r="M172" s="49" t="str">
        <f ca="1">[1]!EM_S_MAJASSRES_NUM(B172,$M$2,$M$1)</f>
        <v/>
      </c>
      <c r="N172" s="45">
        <f t="shared" si="19"/>
        <v>1</v>
      </c>
      <c r="O172" s="37" t="str">
        <f t="shared" ca="1" si="20"/>
        <v/>
      </c>
      <c r="P172" s="26" t="str">
        <f t="shared" si="14"/>
        <v/>
      </c>
    </row>
    <row r="173" spans="1:16" x14ac:dyDescent="0.2">
      <c r="A173" s="65" t="str">
        <f t="shared" ca="1" si="15"/>
        <v/>
      </c>
      <c r="B173" s="24" t="s">
        <v>6136</v>
      </c>
      <c r="C173" s="24" t="s">
        <v>6137</v>
      </c>
      <c r="D173" s="58" t="str">
        <f>IFERROR([1]!EM_S_QSTM07_IS(B173,"61",$C$1,"1")/1000000,"")</f>
        <v/>
      </c>
      <c r="E173" s="58" t="str">
        <f>IFERROR([1]!EM_S_PERFORMANCEEXPRESS_PERFEXNETPROFITTOSHAREHOLDER(B173,$C$1)/1000000,"")</f>
        <v/>
      </c>
      <c r="F173" s="58" t="str">
        <f>IFERROR([1]!EM_S_PROFITNOTICE_FORECASTT(B173,$C$1)/1000000,"")</f>
        <v/>
      </c>
      <c r="G173" s="58" t="str">
        <f>IFERROR([1]!EM_S_PROFITNOTICE_FORECASTL(B173,$C$1)/1000000,"")</f>
        <v/>
      </c>
      <c r="H173" s="58" t="str">
        <f t="shared" si="16"/>
        <v/>
      </c>
      <c r="I173" s="59">
        <f>IFERROR([1]!EM_S_STM07_IS(B173,"61",$I$2,"1")/1000000,"")</f>
        <v>2.68784643</v>
      </c>
      <c r="J173" s="60" t="str">
        <f t="shared" si="17"/>
        <v/>
      </c>
      <c r="K173" s="58">
        <f>IFERROR([1]!EM_S_QSTM07_IS(B173,"61",$K$2,"1")/1000000,"")</f>
        <v>1.0290802299999999</v>
      </c>
      <c r="L173" s="54" t="str">
        <f t="shared" si="18"/>
        <v/>
      </c>
      <c r="M173" s="49" t="str">
        <f ca="1">[1]!EM_S_MAJASSRES_NUM(B173,$M$2,$M$1)</f>
        <v/>
      </c>
      <c r="N173" s="45">
        <f t="shared" si="19"/>
        <v>1</v>
      </c>
      <c r="O173" s="37" t="str">
        <f t="shared" ca="1" si="20"/>
        <v/>
      </c>
      <c r="P173" s="26" t="str">
        <f t="shared" si="14"/>
        <v/>
      </c>
    </row>
    <row r="174" spans="1:16" x14ac:dyDescent="0.2">
      <c r="A174" s="65" t="str">
        <f t="shared" ca="1" si="15"/>
        <v/>
      </c>
      <c r="B174" s="24" t="s">
        <v>6138</v>
      </c>
      <c r="C174" s="24" t="s">
        <v>6139</v>
      </c>
      <c r="D174" s="58" t="str">
        <f>IFERROR([1]!EM_S_QSTM07_IS(B174,"61",$C$1,"1")/1000000,"")</f>
        <v/>
      </c>
      <c r="E174" s="58" t="str">
        <f>IFERROR([1]!EM_S_PERFORMANCEEXPRESS_PERFEXNETPROFITTOSHAREHOLDER(B174,$C$1)/1000000,"")</f>
        <v/>
      </c>
      <c r="F174" s="58" t="str">
        <f>IFERROR([1]!EM_S_PROFITNOTICE_FORECASTT(B174,$C$1)/1000000,"")</f>
        <v/>
      </c>
      <c r="G174" s="58" t="str">
        <f>IFERROR([1]!EM_S_PROFITNOTICE_FORECASTL(B174,$C$1)/1000000,"")</f>
        <v/>
      </c>
      <c r="H174" s="58" t="str">
        <f t="shared" si="16"/>
        <v/>
      </c>
      <c r="I174" s="59">
        <f>IFERROR([1]!EM_S_STM07_IS(B174,"61",$I$2,"1")/1000000,"")</f>
        <v>699.87572808000004</v>
      </c>
      <c r="J174" s="60" t="str">
        <f t="shared" si="17"/>
        <v/>
      </c>
      <c r="K174" s="58">
        <f>IFERROR([1]!EM_S_QSTM07_IS(B174,"61",$K$2,"1")/1000000,"")</f>
        <v>177.79627528999998</v>
      </c>
      <c r="L174" s="54" t="str">
        <f t="shared" si="18"/>
        <v/>
      </c>
      <c r="M174" s="49" t="str">
        <f ca="1">[1]!EM_S_MAJASSRES_NUM(B174,$M$2,$M$1)</f>
        <v/>
      </c>
      <c r="N174" s="45" t="str">
        <f t="shared" si="19"/>
        <v/>
      </c>
      <c r="O174" s="37" t="str">
        <f t="shared" ca="1" si="20"/>
        <v/>
      </c>
      <c r="P174" s="26" t="str">
        <f t="shared" si="14"/>
        <v/>
      </c>
    </row>
    <row r="175" spans="1:16" x14ac:dyDescent="0.2">
      <c r="A175" s="65" t="str">
        <f t="shared" ca="1" si="15"/>
        <v/>
      </c>
      <c r="B175" s="24" t="s">
        <v>6140</v>
      </c>
      <c r="C175" s="24" t="s">
        <v>6141</v>
      </c>
      <c r="D175" s="58" t="str">
        <f>IFERROR([1]!EM_S_QSTM07_IS(B175,"61",$C$1,"1")/1000000,"")</f>
        <v/>
      </c>
      <c r="E175" s="58" t="str">
        <f>IFERROR([1]!EM_S_PERFORMANCEEXPRESS_PERFEXNETPROFITTOSHAREHOLDER(B175,$C$1)/1000000,"")</f>
        <v/>
      </c>
      <c r="F175" s="58" t="str">
        <f>IFERROR([1]!EM_S_PROFITNOTICE_FORECASTT(B175,$C$1)/1000000,"")</f>
        <v/>
      </c>
      <c r="G175" s="58" t="str">
        <f>IFERROR([1]!EM_S_PROFITNOTICE_FORECASTL(B175,$C$1)/1000000,"")</f>
        <v/>
      </c>
      <c r="H175" s="58" t="str">
        <f t="shared" si="16"/>
        <v/>
      </c>
      <c r="I175" s="59">
        <f>IFERROR([1]!EM_S_STM07_IS(B175,"61",$I$2,"1")/1000000,"")</f>
        <v>7.0267675000000001</v>
      </c>
      <c r="J175" s="60" t="str">
        <f t="shared" si="17"/>
        <v/>
      </c>
      <c r="K175" s="58">
        <f>IFERROR([1]!EM_S_QSTM07_IS(B175,"61",$K$2,"1")/1000000,"")</f>
        <v>-339.47072718999999</v>
      </c>
      <c r="L175" s="54" t="str">
        <f t="shared" si="18"/>
        <v/>
      </c>
      <c r="M175" s="49" t="str">
        <f ca="1">[1]!EM_S_MAJASSRES_NUM(B175,$M$2,$M$1)</f>
        <v/>
      </c>
      <c r="N175" s="45" t="str">
        <f t="shared" si="19"/>
        <v/>
      </c>
      <c r="O175" s="37" t="str">
        <f t="shared" ca="1" si="20"/>
        <v/>
      </c>
      <c r="P175" s="26" t="str">
        <f t="shared" si="14"/>
        <v/>
      </c>
    </row>
    <row r="176" spans="1:16" x14ac:dyDescent="0.2">
      <c r="A176" s="65" t="str">
        <f t="shared" ca="1" si="15"/>
        <v/>
      </c>
      <c r="B176" s="24" t="s">
        <v>6142</v>
      </c>
      <c r="C176" s="24" t="s">
        <v>6143</v>
      </c>
      <c r="D176" s="58" t="str">
        <f>IFERROR([1]!EM_S_QSTM07_IS(B176,"61",$C$1,"1")/1000000,"")</f>
        <v/>
      </c>
      <c r="E176" s="58" t="str">
        <f>IFERROR([1]!EM_S_PERFORMANCEEXPRESS_PERFEXNETPROFITTOSHAREHOLDER(B176,$C$1)/1000000,"")</f>
        <v/>
      </c>
      <c r="F176" s="58" t="str">
        <f>IFERROR([1]!EM_S_PROFITNOTICE_FORECASTT(B176,$C$1)/1000000,"")</f>
        <v/>
      </c>
      <c r="G176" s="58" t="str">
        <f>IFERROR([1]!EM_S_PROFITNOTICE_FORECASTL(B176,$C$1)/1000000,"")</f>
        <v/>
      </c>
      <c r="H176" s="58" t="str">
        <f t="shared" si="16"/>
        <v/>
      </c>
      <c r="I176" s="59">
        <f>IFERROR([1]!EM_S_STM07_IS(B176,"61",$I$2,"1")/1000000,"")</f>
        <v>12.338231369999999</v>
      </c>
      <c r="J176" s="60" t="str">
        <f t="shared" si="17"/>
        <v/>
      </c>
      <c r="K176" s="58">
        <f>IFERROR([1]!EM_S_QSTM07_IS(B176,"61",$K$2,"1")/1000000,"")</f>
        <v>-9.1265402799999986</v>
      </c>
      <c r="L176" s="54" t="str">
        <f t="shared" si="18"/>
        <v/>
      </c>
      <c r="M176" s="49" t="str">
        <f ca="1">[1]!EM_S_MAJASSRES_NUM(B176,$M$2,$M$1)</f>
        <v/>
      </c>
      <c r="N176" s="45">
        <f t="shared" si="19"/>
        <v>1</v>
      </c>
      <c r="O176" s="37" t="str">
        <f t="shared" ca="1" si="20"/>
        <v/>
      </c>
      <c r="P176" s="26" t="str">
        <f t="shared" si="14"/>
        <v/>
      </c>
    </row>
    <row r="177" spans="1:16" x14ac:dyDescent="0.2">
      <c r="A177" s="65" t="str">
        <f t="shared" ca="1" si="15"/>
        <v/>
      </c>
      <c r="B177" s="24" t="s">
        <v>6144</v>
      </c>
      <c r="C177" s="24" t="s">
        <v>6145</v>
      </c>
      <c r="D177" s="58" t="str">
        <f>IFERROR([1]!EM_S_QSTM07_IS(B177,"61",$C$1,"1")/1000000,"")</f>
        <v/>
      </c>
      <c r="E177" s="58" t="str">
        <f>IFERROR([1]!EM_S_PERFORMANCEEXPRESS_PERFEXNETPROFITTOSHAREHOLDER(B177,$C$1)/1000000,"")</f>
        <v/>
      </c>
      <c r="F177" s="58" t="str">
        <f>IFERROR([1]!EM_S_PROFITNOTICE_FORECASTT(B177,$C$1)/1000000,"")</f>
        <v/>
      </c>
      <c r="G177" s="58" t="str">
        <f>IFERROR([1]!EM_S_PROFITNOTICE_FORECASTL(B177,$C$1)/1000000,"")</f>
        <v/>
      </c>
      <c r="H177" s="58" t="str">
        <f t="shared" si="16"/>
        <v/>
      </c>
      <c r="I177" s="59">
        <f>IFERROR([1]!EM_S_STM07_IS(B177,"61",$I$2,"1")/1000000,"")</f>
        <v>407.84109695000001</v>
      </c>
      <c r="J177" s="60" t="str">
        <f t="shared" si="17"/>
        <v/>
      </c>
      <c r="K177" s="58">
        <f>IFERROR([1]!EM_S_QSTM07_IS(B177,"61",$K$2,"1")/1000000,"")</f>
        <v>471.67278905000001</v>
      </c>
      <c r="L177" s="54" t="str">
        <f t="shared" si="18"/>
        <v/>
      </c>
      <c r="M177" s="49" t="str">
        <f ca="1">[1]!EM_S_MAJASSRES_NUM(B177,$M$2,$M$1)</f>
        <v/>
      </c>
      <c r="N177" s="45" t="str">
        <f t="shared" si="19"/>
        <v/>
      </c>
      <c r="O177" s="37" t="str">
        <f t="shared" ca="1" si="20"/>
        <v/>
      </c>
      <c r="P177" s="26" t="str">
        <f t="shared" si="14"/>
        <v/>
      </c>
    </row>
    <row r="178" spans="1:16" x14ac:dyDescent="0.2">
      <c r="A178" s="65" t="str">
        <f t="shared" ca="1" si="15"/>
        <v/>
      </c>
      <c r="B178" s="24" t="s">
        <v>6146</v>
      </c>
      <c r="C178" s="24" t="s">
        <v>6147</v>
      </c>
      <c r="D178" s="58" t="str">
        <f>IFERROR([1]!EM_S_QSTM07_IS(B178,"61",$C$1,"1")/1000000,"")</f>
        <v/>
      </c>
      <c r="E178" s="58" t="str">
        <f>IFERROR([1]!EM_S_PERFORMANCEEXPRESS_PERFEXNETPROFITTOSHAREHOLDER(B178,$C$1)/1000000,"")</f>
        <v/>
      </c>
      <c r="F178" s="58" t="str">
        <f>IFERROR([1]!EM_S_PROFITNOTICE_FORECASTT(B178,$C$1)/1000000,"")</f>
        <v/>
      </c>
      <c r="G178" s="58" t="str">
        <f>IFERROR([1]!EM_S_PROFITNOTICE_FORECASTL(B178,$C$1)/1000000,"")</f>
        <v/>
      </c>
      <c r="H178" s="58" t="str">
        <f t="shared" si="16"/>
        <v/>
      </c>
      <c r="I178" s="59">
        <f>IFERROR([1]!EM_S_STM07_IS(B178,"61",$I$2,"1")/1000000,"")</f>
        <v>21.305052929999999</v>
      </c>
      <c r="J178" s="60" t="str">
        <f t="shared" si="17"/>
        <v/>
      </c>
      <c r="K178" s="58">
        <f>IFERROR([1]!EM_S_QSTM07_IS(B178,"61",$K$2,"1")/1000000,"")</f>
        <v>6.6968184100000006</v>
      </c>
      <c r="L178" s="54" t="str">
        <f t="shared" si="18"/>
        <v/>
      </c>
      <c r="M178" s="49" t="str">
        <f ca="1">[1]!EM_S_MAJASSRES_NUM(B178,$M$2,$M$1)</f>
        <v/>
      </c>
      <c r="N178" s="45">
        <f t="shared" si="19"/>
        <v>1</v>
      </c>
      <c r="O178" s="37" t="str">
        <f t="shared" ca="1" si="20"/>
        <v/>
      </c>
      <c r="P178" s="26" t="str">
        <f t="shared" si="14"/>
        <v/>
      </c>
    </row>
    <row r="179" spans="1:16" x14ac:dyDescent="0.2">
      <c r="A179" s="65" t="str">
        <f t="shared" ca="1" si="15"/>
        <v/>
      </c>
      <c r="B179" s="24" t="s">
        <v>6148</v>
      </c>
      <c r="C179" s="24" t="s">
        <v>6149</v>
      </c>
      <c r="D179" s="58" t="str">
        <f>IFERROR([1]!EM_S_QSTM07_IS(B179,"61",$C$1,"1")/1000000,"")</f>
        <v/>
      </c>
      <c r="E179" s="58" t="str">
        <f>IFERROR([1]!EM_S_PERFORMANCEEXPRESS_PERFEXNETPROFITTOSHAREHOLDER(B179,$C$1)/1000000,"")</f>
        <v/>
      </c>
      <c r="F179" s="58" t="str">
        <f>IFERROR([1]!EM_S_PROFITNOTICE_FORECASTT(B179,$C$1)/1000000,"")</f>
        <v/>
      </c>
      <c r="G179" s="58" t="str">
        <f>IFERROR([1]!EM_S_PROFITNOTICE_FORECASTL(B179,$C$1)/1000000,"")</f>
        <v/>
      </c>
      <c r="H179" s="58" t="str">
        <f t="shared" si="16"/>
        <v/>
      </c>
      <c r="I179" s="59">
        <f>IFERROR([1]!EM_S_STM07_IS(B179,"61",$I$2,"1")/1000000,"")</f>
        <v>4.5918722800000005</v>
      </c>
      <c r="J179" s="60" t="str">
        <f t="shared" si="17"/>
        <v/>
      </c>
      <c r="K179" s="58">
        <f>IFERROR([1]!EM_S_QSTM07_IS(B179,"61",$K$2,"1")/1000000,"")</f>
        <v>4.4156179900000003</v>
      </c>
      <c r="L179" s="54" t="str">
        <f t="shared" si="18"/>
        <v/>
      </c>
      <c r="M179" s="49" t="str">
        <f ca="1">[1]!EM_S_MAJASSRES_NUM(B179,$M$2,$M$1)</f>
        <v/>
      </c>
      <c r="N179" s="45">
        <f t="shared" si="19"/>
        <v>1</v>
      </c>
      <c r="O179" s="37" t="str">
        <f t="shared" ca="1" si="20"/>
        <v/>
      </c>
      <c r="P179" s="26" t="str">
        <f t="shared" si="14"/>
        <v/>
      </c>
    </row>
    <row r="180" spans="1:16" x14ac:dyDescent="0.2">
      <c r="A180" s="65" t="str">
        <f t="shared" ca="1" si="15"/>
        <v/>
      </c>
      <c r="B180" s="24" t="s">
        <v>6150</v>
      </c>
      <c r="C180" s="24" t="s">
        <v>6151</v>
      </c>
      <c r="D180" s="58" t="str">
        <f>IFERROR([1]!EM_S_QSTM07_IS(B180,"61",$C$1,"1")/1000000,"")</f>
        <v/>
      </c>
      <c r="E180" s="58" t="str">
        <f>IFERROR([1]!EM_S_PERFORMANCEEXPRESS_PERFEXNETPROFITTOSHAREHOLDER(B180,$C$1)/1000000,"")</f>
        <v/>
      </c>
      <c r="F180" s="58" t="str">
        <f>IFERROR([1]!EM_S_PROFITNOTICE_FORECASTT(B180,$C$1)/1000000,"")</f>
        <v/>
      </c>
      <c r="G180" s="58" t="str">
        <f>IFERROR([1]!EM_S_PROFITNOTICE_FORECASTL(B180,$C$1)/1000000,"")</f>
        <v/>
      </c>
      <c r="H180" s="58" t="str">
        <f t="shared" si="16"/>
        <v/>
      </c>
      <c r="I180" s="59">
        <f>IFERROR([1]!EM_S_STM07_IS(B180,"61",$I$2,"1")/1000000,"")</f>
        <v>-55.010477869999995</v>
      </c>
      <c r="J180" s="60" t="str">
        <f t="shared" si="17"/>
        <v/>
      </c>
      <c r="K180" s="58">
        <f>IFERROR([1]!EM_S_QSTM07_IS(B180,"61",$K$2,"1")/1000000,"")</f>
        <v>-77.545536249999998</v>
      </c>
      <c r="L180" s="54" t="str">
        <f t="shared" si="18"/>
        <v/>
      </c>
      <c r="M180" s="49" t="str">
        <f ca="1">[1]!EM_S_MAJASSRES_NUM(B180,$M$2,$M$1)</f>
        <v/>
      </c>
      <c r="N180" s="45" t="str">
        <f t="shared" si="19"/>
        <v/>
      </c>
      <c r="O180" s="37" t="str">
        <f t="shared" ca="1" si="20"/>
        <v/>
      </c>
      <c r="P180" s="26" t="str">
        <f t="shared" si="14"/>
        <v/>
      </c>
    </row>
    <row r="181" spans="1:16" x14ac:dyDescent="0.2">
      <c r="A181" s="65" t="str">
        <f t="shared" ca="1" si="15"/>
        <v/>
      </c>
      <c r="B181" s="24" t="s">
        <v>6152</v>
      </c>
      <c r="C181" s="24" t="s">
        <v>6153</v>
      </c>
      <c r="D181" s="58" t="str">
        <f>IFERROR([1]!EM_S_QSTM07_IS(B181,"61",$C$1,"1")/1000000,"")</f>
        <v/>
      </c>
      <c r="E181" s="58" t="str">
        <f>IFERROR([1]!EM_S_PERFORMANCEEXPRESS_PERFEXNETPROFITTOSHAREHOLDER(B181,$C$1)/1000000,"")</f>
        <v/>
      </c>
      <c r="F181" s="58" t="str">
        <f>IFERROR([1]!EM_S_PROFITNOTICE_FORECASTT(B181,$C$1)/1000000,"")</f>
        <v/>
      </c>
      <c r="G181" s="58" t="str">
        <f>IFERROR([1]!EM_S_PROFITNOTICE_FORECASTL(B181,$C$1)/1000000,"")</f>
        <v/>
      </c>
      <c r="H181" s="58" t="str">
        <f t="shared" si="16"/>
        <v/>
      </c>
      <c r="I181" s="59">
        <f>IFERROR([1]!EM_S_STM07_IS(B181,"61",$I$2,"1")/1000000,"")</f>
        <v>582.43964454999991</v>
      </c>
      <c r="J181" s="60" t="str">
        <f t="shared" si="17"/>
        <v/>
      </c>
      <c r="K181" s="58">
        <f>IFERROR([1]!EM_S_QSTM07_IS(B181,"61",$K$2,"1")/1000000,"")</f>
        <v>214.96744065999999</v>
      </c>
      <c r="L181" s="54" t="str">
        <f t="shared" si="18"/>
        <v/>
      </c>
      <c r="M181" s="49" t="str">
        <f ca="1">[1]!EM_S_MAJASSRES_NUM(B181,$M$2,$M$1)</f>
        <v/>
      </c>
      <c r="N181" s="45" t="str">
        <f t="shared" si="19"/>
        <v/>
      </c>
      <c r="O181" s="37" t="str">
        <f t="shared" ca="1" si="20"/>
        <v/>
      </c>
      <c r="P181" s="26" t="str">
        <f t="shared" si="14"/>
        <v/>
      </c>
    </row>
    <row r="182" spans="1:16" x14ac:dyDescent="0.2">
      <c r="A182" s="65">
        <f t="shared" ca="1" si="15"/>
        <v>168</v>
      </c>
      <c r="B182" s="24" t="s">
        <v>6154</v>
      </c>
      <c r="C182" s="24" t="s">
        <v>6155</v>
      </c>
      <c r="D182" s="58" t="str">
        <f>IFERROR([1]!EM_S_QSTM07_IS(B182,"61",$C$1,"1")/1000000,"")</f>
        <v/>
      </c>
      <c r="E182" s="58" t="str">
        <f>IFERROR([1]!EM_S_PERFORMANCEEXPRESS_PERFEXNETPROFITTOSHAREHOLDER(B182,$C$1)/1000000,"")</f>
        <v/>
      </c>
      <c r="F182" s="58">
        <f>IFERROR([1]!EM_S_PROFITNOTICE_FORECASTT(B182,$C$1)/1000000,"")</f>
        <v>10</v>
      </c>
      <c r="G182" s="58">
        <f>IFERROR([1]!EM_S_PROFITNOTICE_FORECASTL(B182,$C$1)/1000000,"")</f>
        <v>0</v>
      </c>
      <c r="H182" s="58">
        <f t="shared" si="16"/>
        <v>5</v>
      </c>
      <c r="I182" s="59">
        <f>IFERROR([1]!EM_S_STM07_IS(B182,"61",$I$2,"1")/1000000,"")</f>
        <v>6.0780842699999997</v>
      </c>
      <c r="J182" s="60">
        <f t="shared" si="17"/>
        <v>-1.0780842699999997</v>
      </c>
      <c r="K182" s="58">
        <f>IFERROR([1]!EM_S_QSTM07_IS(B182,"61",$K$2,"1")/1000000,"")</f>
        <v>-162.15867095999999</v>
      </c>
      <c r="L182" s="54">
        <f t="shared" si="18"/>
        <v>0.99335167053591644</v>
      </c>
      <c r="M182" s="49" t="str">
        <f ca="1">[1]!EM_S_MAJASSRES_NUM(B182,$M$2,$M$1)</f>
        <v/>
      </c>
      <c r="N182" s="45" t="str">
        <f t="shared" si="19"/>
        <v/>
      </c>
      <c r="O182" s="37">
        <f t="shared" ca="1" si="20"/>
        <v>0.99335167053591644</v>
      </c>
      <c r="P182" s="26" t="str">
        <f t="shared" si="14"/>
        <v>预告</v>
      </c>
    </row>
    <row r="183" spans="1:16" x14ac:dyDescent="0.2">
      <c r="A183" s="65" t="str">
        <f t="shared" ca="1" si="15"/>
        <v/>
      </c>
      <c r="B183" s="24" t="s">
        <v>6156</v>
      </c>
      <c r="C183" s="24" t="s">
        <v>6157</v>
      </c>
      <c r="D183" s="58" t="str">
        <f>IFERROR([1]!EM_S_QSTM07_IS(B183,"61",$C$1,"1")/1000000,"")</f>
        <v/>
      </c>
      <c r="E183" s="58" t="str">
        <f>IFERROR([1]!EM_S_PERFORMANCEEXPRESS_PERFEXNETPROFITTOSHAREHOLDER(B183,$C$1)/1000000,"")</f>
        <v/>
      </c>
      <c r="F183" s="58" t="str">
        <f>IFERROR([1]!EM_S_PROFITNOTICE_FORECASTT(B183,$C$1)/1000000,"")</f>
        <v/>
      </c>
      <c r="G183" s="58" t="str">
        <f>IFERROR([1]!EM_S_PROFITNOTICE_FORECASTL(B183,$C$1)/1000000,"")</f>
        <v/>
      </c>
      <c r="H183" s="58" t="str">
        <f t="shared" si="16"/>
        <v/>
      </c>
      <c r="I183" s="59">
        <f>IFERROR([1]!EM_S_STM07_IS(B183,"61",$I$2,"1")/1000000,"")</f>
        <v>759.19243760000006</v>
      </c>
      <c r="J183" s="60" t="str">
        <f t="shared" si="17"/>
        <v/>
      </c>
      <c r="K183" s="58">
        <f>IFERROR([1]!EM_S_QSTM07_IS(B183,"61",$K$2,"1")/1000000,"")</f>
        <v>95.773182860000006</v>
      </c>
      <c r="L183" s="54" t="str">
        <f t="shared" si="18"/>
        <v/>
      </c>
      <c r="M183" s="49" t="str">
        <f ca="1">[1]!EM_S_MAJASSRES_NUM(B183,$M$2,$M$1)</f>
        <v/>
      </c>
      <c r="N183" s="45" t="str">
        <f t="shared" si="19"/>
        <v/>
      </c>
      <c r="O183" s="37" t="str">
        <f t="shared" ca="1" si="20"/>
        <v/>
      </c>
      <c r="P183" s="26" t="str">
        <f t="shared" si="14"/>
        <v/>
      </c>
    </row>
    <row r="184" spans="1:16" x14ac:dyDescent="0.2">
      <c r="A184" s="65" t="str">
        <f t="shared" ca="1" si="15"/>
        <v/>
      </c>
      <c r="B184" s="24" t="s">
        <v>6158</v>
      </c>
      <c r="C184" s="24" t="s">
        <v>6159</v>
      </c>
      <c r="D184" s="58" t="str">
        <f>IFERROR([1]!EM_S_QSTM07_IS(B184,"61",$C$1,"1")/1000000,"")</f>
        <v/>
      </c>
      <c r="E184" s="58" t="str">
        <f>IFERROR([1]!EM_S_PERFORMANCEEXPRESS_PERFEXNETPROFITTOSHAREHOLDER(B184,$C$1)/1000000,"")</f>
        <v/>
      </c>
      <c r="F184" s="58" t="str">
        <f>IFERROR([1]!EM_S_PROFITNOTICE_FORECASTT(B184,$C$1)/1000000,"")</f>
        <v/>
      </c>
      <c r="G184" s="58" t="str">
        <f>IFERROR([1]!EM_S_PROFITNOTICE_FORECASTL(B184,$C$1)/1000000,"")</f>
        <v/>
      </c>
      <c r="H184" s="58" t="str">
        <f t="shared" si="16"/>
        <v/>
      </c>
      <c r="I184" s="59">
        <f>IFERROR([1]!EM_S_STM07_IS(B184,"61",$I$2,"1")/1000000,"")</f>
        <v>81.077234040000008</v>
      </c>
      <c r="J184" s="60" t="str">
        <f t="shared" si="17"/>
        <v/>
      </c>
      <c r="K184" s="58">
        <f>IFERROR([1]!EM_S_QSTM07_IS(B184,"61",$K$2,"1")/1000000,"")</f>
        <v>19.131031480000001</v>
      </c>
      <c r="L184" s="54" t="str">
        <f t="shared" si="18"/>
        <v/>
      </c>
      <c r="M184" s="49" t="str">
        <f ca="1">[1]!EM_S_MAJASSRES_NUM(B184,$M$2,$M$1)</f>
        <v/>
      </c>
      <c r="N184" s="45" t="str">
        <f t="shared" si="19"/>
        <v/>
      </c>
      <c r="O184" s="37" t="str">
        <f t="shared" ca="1" si="20"/>
        <v/>
      </c>
      <c r="P184" s="26" t="str">
        <f t="shared" si="14"/>
        <v/>
      </c>
    </row>
    <row r="185" spans="1:16" x14ac:dyDescent="0.2">
      <c r="A185" s="65" t="str">
        <f t="shared" ca="1" si="15"/>
        <v/>
      </c>
      <c r="B185" s="24" t="s">
        <v>6160</v>
      </c>
      <c r="C185" s="24" t="s">
        <v>6161</v>
      </c>
      <c r="D185" s="58" t="str">
        <f>IFERROR([1]!EM_S_QSTM07_IS(B185,"61",$C$1,"1")/1000000,"")</f>
        <v/>
      </c>
      <c r="E185" s="58" t="str">
        <f>IFERROR([1]!EM_S_PERFORMANCEEXPRESS_PERFEXNETPROFITTOSHAREHOLDER(B185,$C$1)/1000000,"")</f>
        <v/>
      </c>
      <c r="F185" s="58" t="str">
        <f>IFERROR([1]!EM_S_PROFITNOTICE_FORECASTT(B185,$C$1)/1000000,"")</f>
        <v/>
      </c>
      <c r="G185" s="58" t="str">
        <f>IFERROR([1]!EM_S_PROFITNOTICE_FORECASTL(B185,$C$1)/1000000,"")</f>
        <v/>
      </c>
      <c r="H185" s="58" t="str">
        <f t="shared" si="16"/>
        <v/>
      </c>
      <c r="I185" s="59">
        <f>IFERROR([1]!EM_S_STM07_IS(B185,"61",$I$2,"1")/1000000,"")</f>
        <v>1642.2825410099999</v>
      </c>
      <c r="J185" s="60" t="str">
        <f t="shared" si="17"/>
        <v/>
      </c>
      <c r="K185" s="58">
        <f>IFERROR([1]!EM_S_QSTM07_IS(B185,"61",$K$2,"1")/1000000,"")</f>
        <v>292.61540198</v>
      </c>
      <c r="L185" s="54" t="str">
        <f t="shared" si="18"/>
        <v/>
      </c>
      <c r="M185" s="49" t="str">
        <f ca="1">[1]!EM_S_MAJASSRES_NUM(B185,$M$2,$M$1)</f>
        <v/>
      </c>
      <c r="N185" s="45" t="str">
        <f t="shared" si="19"/>
        <v/>
      </c>
      <c r="O185" s="37" t="str">
        <f t="shared" ca="1" si="20"/>
        <v/>
      </c>
      <c r="P185" s="26" t="str">
        <f t="shared" si="14"/>
        <v/>
      </c>
    </row>
    <row r="186" spans="1:16" x14ac:dyDescent="0.2">
      <c r="A186" s="65" t="str">
        <f t="shared" ca="1" si="15"/>
        <v/>
      </c>
      <c r="B186" s="24" t="s">
        <v>6162</v>
      </c>
      <c r="C186" s="24" t="s">
        <v>6163</v>
      </c>
      <c r="D186" s="58" t="str">
        <f>IFERROR([1]!EM_S_QSTM07_IS(B186,"61",$C$1,"1")/1000000,"")</f>
        <v/>
      </c>
      <c r="E186" s="58" t="str">
        <f>IFERROR([1]!EM_S_PERFORMANCEEXPRESS_PERFEXNETPROFITTOSHAREHOLDER(B186,$C$1)/1000000,"")</f>
        <v/>
      </c>
      <c r="F186" s="58" t="str">
        <f>IFERROR([1]!EM_S_PROFITNOTICE_FORECASTT(B186,$C$1)/1000000,"")</f>
        <v/>
      </c>
      <c r="G186" s="58" t="str">
        <f>IFERROR([1]!EM_S_PROFITNOTICE_FORECASTL(B186,$C$1)/1000000,"")</f>
        <v/>
      </c>
      <c r="H186" s="58" t="str">
        <f t="shared" si="16"/>
        <v/>
      </c>
      <c r="I186" s="59">
        <f>IFERROR([1]!EM_S_STM07_IS(B186,"61",$I$2,"1")/1000000,"")</f>
        <v>458.58280624999998</v>
      </c>
      <c r="J186" s="60" t="str">
        <f t="shared" si="17"/>
        <v/>
      </c>
      <c r="K186" s="58">
        <f>IFERROR([1]!EM_S_QSTM07_IS(B186,"61",$K$2,"1")/1000000,"")</f>
        <v>40.641308760000001</v>
      </c>
      <c r="L186" s="54" t="str">
        <f t="shared" si="18"/>
        <v/>
      </c>
      <c r="M186" s="49" t="str">
        <f ca="1">[1]!EM_S_MAJASSRES_NUM(B186,$M$2,$M$1)</f>
        <v/>
      </c>
      <c r="N186" s="45" t="str">
        <f t="shared" si="19"/>
        <v/>
      </c>
      <c r="O186" s="37" t="str">
        <f t="shared" ca="1" si="20"/>
        <v/>
      </c>
      <c r="P186" s="26" t="str">
        <f t="shared" si="14"/>
        <v/>
      </c>
    </row>
    <row r="187" spans="1:16" x14ac:dyDescent="0.2">
      <c r="A187" s="65" t="str">
        <f t="shared" ca="1" si="15"/>
        <v/>
      </c>
      <c r="B187" s="24" t="s">
        <v>6164</v>
      </c>
      <c r="C187" s="24" t="s">
        <v>6165</v>
      </c>
      <c r="D187" s="58" t="str">
        <f>IFERROR([1]!EM_S_QSTM07_IS(B187,"61",$C$1,"1")/1000000,"")</f>
        <v/>
      </c>
      <c r="E187" s="58" t="str">
        <f>IFERROR([1]!EM_S_PERFORMANCEEXPRESS_PERFEXNETPROFITTOSHAREHOLDER(B187,$C$1)/1000000,"")</f>
        <v/>
      </c>
      <c r="F187" s="58" t="str">
        <f>IFERROR([1]!EM_S_PROFITNOTICE_FORECASTT(B187,$C$1)/1000000,"")</f>
        <v/>
      </c>
      <c r="G187" s="58" t="str">
        <f>IFERROR([1]!EM_S_PROFITNOTICE_FORECASTL(B187,$C$1)/1000000,"")</f>
        <v/>
      </c>
      <c r="H187" s="58" t="str">
        <f t="shared" si="16"/>
        <v/>
      </c>
      <c r="I187" s="59">
        <f>IFERROR([1]!EM_S_STM07_IS(B187,"61",$I$2,"1")/1000000,"")</f>
        <v>144.89637284</v>
      </c>
      <c r="J187" s="60" t="str">
        <f t="shared" si="17"/>
        <v/>
      </c>
      <c r="K187" s="58">
        <f>IFERROR([1]!EM_S_QSTM07_IS(B187,"61",$K$2,"1")/1000000,"")</f>
        <v>61.578357830000002</v>
      </c>
      <c r="L187" s="54" t="str">
        <f t="shared" si="18"/>
        <v/>
      </c>
      <c r="M187" s="49" t="str">
        <f ca="1">[1]!EM_S_MAJASSRES_NUM(B187,$M$2,$M$1)</f>
        <v/>
      </c>
      <c r="N187" s="45" t="str">
        <f t="shared" si="19"/>
        <v/>
      </c>
      <c r="O187" s="37" t="str">
        <f t="shared" ca="1" si="20"/>
        <v/>
      </c>
      <c r="P187" s="26" t="str">
        <f t="shared" si="14"/>
        <v/>
      </c>
    </row>
    <row r="188" spans="1:16" x14ac:dyDescent="0.2">
      <c r="A188" s="65" t="str">
        <f t="shared" ca="1" si="15"/>
        <v/>
      </c>
      <c r="B188" s="24" t="s">
        <v>6166</v>
      </c>
      <c r="C188" s="24" t="s">
        <v>6167</v>
      </c>
      <c r="D188" s="58" t="str">
        <f>IFERROR([1]!EM_S_QSTM07_IS(B188,"61",$C$1,"1")/1000000,"")</f>
        <v/>
      </c>
      <c r="E188" s="58" t="str">
        <f>IFERROR([1]!EM_S_PERFORMANCEEXPRESS_PERFEXNETPROFITTOSHAREHOLDER(B188,$C$1)/1000000,"")</f>
        <v/>
      </c>
      <c r="F188" s="58" t="str">
        <f>IFERROR([1]!EM_S_PROFITNOTICE_FORECASTT(B188,$C$1)/1000000,"")</f>
        <v/>
      </c>
      <c r="G188" s="58" t="str">
        <f>IFERROR([1]!EM_S_PROFITNOTICE_FORECASTL(B188,$C$1)/1000000,"")</f>
        <v/>
      </c>
      <c r="H188" s="58" t="str">
        <f t="shared" si="16"/>
        <v/>
      </c>
      <c r="I188" s="59">
        <f>IFERROR([1]!EM_S_STM07_IS(B188,"61",$I$2,"1")/1000000,"")</f>
        <v>32.033061780000004</v>
      </c>
      <c r="J188" s="60" t="str">
        <f t="shared" si="17"/>
        <v/>
      </c>
      <c r="K188" s="58">
        <f>IFERROR([1]!EM_S_QSTM07_IS(B188,"61",$K$2,"1")/1000000,"")</f>
        <v>10.28200086</v>
      </c>
      <c r="L188" s="54" t="str">
        <f t="shared" si="18"/>
        <v/>
      </c>
      <c r="M188" s="49" t="str">
        <f ca="1">[1]!EM_S_MAJASSRES_NUM(B188,$M$2,$M$1)</f>
        <v/>
      </c>
      <c r="N188" s="45" t="str">
        <f t="shared" si="19"/>
        <v/>
      </c>
      <c r="O188" s="37" t="str">
        <f t="shared" ca="1" si="20"/>
        <v/>
      </c>
      <c r="P188" s="26" t="str">
        <f t="shared" si="14"/>
        <v/>
      </c>
    </row>
    <row r="189" spans="1:16" x14ac:dyDescent="0.2">
      <c r="A189" s="65" t="str">
        <f t="shared" ca="1" si="15"/>
        <v/>
      </c>
      <c r="B189" s="24" t="s">
        <v>6168</v>
      </c>
      <c r="C189" s="24" t="s">
        <v>6169</v>
      </c>
      <c r="D189" s="58" t="str">
        <f>IFERROR([1]!EM_S_QSTM07_IS(B189,"61",$C$1,"1")/1000000,"")</f>
        <v/>
      </c>
      <c r="E189" s="58" t="str">
        <f>IFERROR([1]!EM_S_PERFORMANCEEXPRESS_PERFEXNETPROFITTOSHAREHOLDER(B189,$C$1)/1000000,"")</f>
        <v/>
      </c>
      <c r="F189" s="58" t="str">
        <f>IFERROR([1]!EM_S_PROFITNOTICE_FORECASTT(B189,$C$1)/1000000,"")</f>
        <v/>
      </c>
      <c r="G189" s="58" t="str">
        <f>IFERROR([1]!EM_S_PROFITNOTICE_FORECASTL(B189,$C$1)/1000000,"")</f>
        <v/>
      </c>
      <c r="H189" s="58" t="str">
        <f t="shared" si="16"/>
        <v/>
      </c>
      <c r="I189" s="59">
        <f>IFERROR([1]!EM_S_STM07_IS(B189,"61",$I$2,"1")/1000000,"")</f>
        <v>17.40908941</v>
      </c>
      <c r="J189" s="60" t="str">
        <f t="shared" si="17"/>
        <v/>
      </c>
      <c r="K189" s="58">
        <f>IFERROR([1]!EM_S_QSTM07_IS(B189,"61",$K$2,"1")/1000000,"")</f>
        <v>-124.26954584000001</v>
      </c>
      <c r="L189" s="54" t="str">
        <f t="shared" si="18"/>
        <v/>
      </c>
      <c r="M189" s="49" t="str">
        <f ca="1">[1]!EM_S_MAJASSRES_NUM(B189,$M$2,$M$1)</f>
        <v/>
      </c>
      <c r="N189" s="45" t="str">
        <f t="shared" si="19"/>
        <v/>
      </c>
      <c r="O189" s="37" t="str">
        <f t="shared" ca="1" si="20"/>
        <v/>
      </c>
      <c r="P189" s="26" t="str">
        <f t="shared" si="14"/>
        <v/>
      </c>
    </row>
    <row r="190" spans="1:16" x14ac:dyDescent="0.2">
      <c r="A190" s="65" t="str">
        <f t="shared" ca="1" si="15"/>
        <v/>
      </c>
      <c r="B190" s="24" t="s">
        <v>6170</v>
      </c>
      <c r="C190" s="24" t="s">
        <v>6171</v>
      </c>
      <c r="D190" s="58" t="str">
        <f>IFERROR([1]!EM_S_QSTM07_IS(B190,"61",$C$1,"1")/1000000,"")</f>
        <v/>
      </c>
      <c r="E190" s="58" t="str">
        <f>IFERROR([1]!EM_S_PERFORMANCEEXPRESS_PERFEXNETPROFITTOSHAREHOLDER(B190,$C$1)/1000000,"")</f>
        <v/>
      </c>
      <c r="F190" s="58" t="str">
        <f>IFERROR([1]!EM_S_PROFITNOTICE_FORECASTT(B190,$C$1)/1000000,"")</f>
        <v/>
      </c>
      <c r="G190" s="58" t="str">
        <f>IFERROR([1]!EM_S_PROFITNOTICE_FORECASTL(B190,$C$1)/1000000,"")</f>
        <v/>
      </c>
      <c r="H190" s="58" t="str">
        <f t="shared" si="16"/>
        <v/>
      </c>
      <c r="I190" s="59">
        <f>IFERROR([1]!EM_S_STM07_IS(B190,"61",$I$2,"1")/1000000,"")</f>
        <v>127.04978045</v>
      </c>
      <c r="J190" s="60" t="str">
        <f t="shared" si="17"/>
        <v/>
      </c>
      <c r="K190" s="58">
        <f>IFERROR([1]!EM_S_QSTM07_IS(B190,"61",$K$2,"1")/1000000,"")</f>
        <v>162.26080986000002</v>
      </c>
      <c r="L190" s="54" t="str">
        <f t="shared" si="18"/>
        <v/>
      </c>
      <c r="M190" s="49" t="str">
        <f ca="1">[1]!EM_S_MAJASSRES_NUM(B190,$M$2,$M$1)</f>
        <v/>
      </c>
      <c r="N190" s="45" t="str">
        <f t="shared" si="19"/>
        <v/>
      </c>
      <c r="O190" s="37" t="str">
        <f t="shared" ca="1" si="20"/>
        <v/>
      </c>
      <c r="P190" s="26" t="str">
        <f t="shared" si="14"/>
        <v/>
      </c>
    </row>
    <row r="191" spans="1:16" x14ac:dyDescent="0.2">
      <c r="A191" s="65" t="str">
        <f t="shared" ca="1" si="15"/>
        <v/>
      </c>
      <c r="B191" s="24" t="s">
        <v>6172</v>
      </c>
      <c r="C191" s="24" t="s">
        <v>6173</v>
      </c>
      <c r="D191" s="58" t="str">
        <f>IFERROR([1]!EM_S_QSTM07_IS(B191,"61",$C$1,"1")/1000000,"")</f>
        <v/>
      </c>
      <c r="E191" s="58" t="str">
        <f>IFERROR([1]!EM_S_PERFORMANCEEXPRESS_PERFEXNETPROFITTOSHAREHOLDER(B191,$C$1)/1000000,"")</f>
        <v/>
      </c>
      <c r="F191" s="58" t="str">
        <f>IFERROR([1]!EM_S_PROFITNOTICE_FORECASTT(B191,$C$1)/1000000,"")</f>
        <v/>
      </c>
      <c r="G191" s="58" t="str">
        <f>IFERROR([1]!EM_S_PROFITNOTICE_FORECASTL(B191,$C$1)/1000000,"")</f>
        <v/>
      </c>
      <c r="H191" s="58" t="str">
        <f t="shared" si="16"/>
        <v/>
      </c>
      <c r="I191" s="59">
        <f>IFERROR([1]!EM_S_STM07_IS(B191,"61",$I$2,"1")/1000000,"")</f>
        <v>-335.755</v>
      </c>
      <c r="J191" s="60" t="str">
        <f t="shared" si="17"/>
        <v/>
      </c>
      <c r="K191" s="58">
        <f>IFERROR([1]!EM_S_QSTM07_IS(B191,"61",$K$2,"1")/1000000,"")</f>
        <v>2.0870000000000002</v>
      </c>
      <c r="L191" s="54" t="str">
        <f t="shared" si="18"/>
        <v/>
      </c>
      <c r="M191" s="49" t="str">
        <f ca="1">[1]!EM_S_MAJASSRES_NUM(B191,$M$2,$M$1)</f>
        <v/>
      </c>
      <c r="N191" s="45">
        <f t="shared" si="19"/>
        <v>1</v>
      </c>
      <c r="O191" s="37" t="str">
        <f t="shared" ca="1" si="20"/>
        <v/>
      </c>
      <c r="P191" s="26" t="str">
        <f t="shared" si="14"/>
        <v/>
      </c>
    </row>
    <row r="192" spans="1:16" x14ac:dyDescent="0.2">
      <c r="A192" s="65" t="str">
        <f t="shared" ca="1" si="15"/>
        <v/>
      </c>
      <c r="B192" s="24" t="s">
        <v>6174</v>
      </c>
      <c r="C192" s="24" t="s">
        <v>6175</v>
      </c>
      <c r="D192" s="58" t="str">
        <f>IFERROR([1]!EM_S_QSTM07_IS(B192,"61",$C$1,"1")/1000000,"")</f>
        <v/>
      </c>
      <c r="E192" s="58" t="str">
        <f>IFERROR([1]!EM_S_PERFORMANCEEXPRESS_PERFEXNETPROFITTOSHAREHOLDER(B192,$C$1)/1000000,"")</f>
        <v/>
      </c>
      <c r="F192" s="58" t="str">
        <f>IFERROR([1]!EM_S_PROFITNOTICE_FORECASTT(B192,$C$1)/1000000,"")</f>
        <v/>
      </c>
      <c r="G192" s="58" t="str">
        <f>IFERROR([1]!EM_S_PROFITNOTICE_FORECASTL(B192,$C$1)/1000000,"")</f>
        <v/>
      </c>
      <c r="H192" s="58" t="str">
        <f t="shared" si="16"/>
        <v/>
      </c>
      <c r="I192" s="59">
        <f>IFERROR([1]!EM_S_STM07_IS(B192,"61",$I$2,"1")/1000000,"")</f>
        <v>125.30489465000001</v>
      </c>
      <c r="J192" s="60" t="str">
        <f t="shared" si="17"/>
        <v/>
      </c>
      <c r="K192" s="58">
        <f>IFERROR([1]!EM_S_QSTM07_IS(B192,"61",$K$2,"1")/1000000,"")</f>
        <v>21.575034429999999</v>
      </c>
      <c r="L192" s="54" t="str">
        <f t="shared" si="18"/>
        <v/>
      </c>
      <c r="M192" s="49" t="str">
        <f ca="1">[1]!EM_S_MAJASSRES_NUM(B192,$M$2,$M$1)</f>
        <v/>
      </c>
      <c r="N192" s="45" t="str">
        <f t="shared" si="19"/>
        <v/>
      </c>
      <c r="O192" s="37" t="str">
        <f t="shared" ca="1" si="20"/>
        <v/>
      </c>
      <c r="P192" s="26" t="str">
        <f t="shared" si="14"/>
        <v/>
      </c>
    </row>
    <row r="193" spans="1:16" x14ac:dyDescent="0.2">
      <c r="A193" s="65" t="str">
        <f t="shared" ca="1" si="15"/>
        <v/>
      </c>
      <c r="B193" s="24" t="s">
        <v>6176</v>
      </c>
      <c r="C193" s="24" t="s">
        <v>6177</v>
      </c>
      <c r="D193" s="58" t="str">
        <f>IFERROR([1]!EM_S_QSTM07_IS(B193,"61",$C$1,"1")/1000000,"")</f>
        <v/>
      </c>
      <c r="E193" s="58" t="str">
        <f>IFERROR([1]!EM_S_PERFORMANCEEXPRESS_PERFEXNETPROFITTOSHAREHOLDER(B193,$C$1)/1000000,"")</f>
        <v/>
      </c>
      <c r="F193" s="58" t="str">
        <f>IFERROR([1]!EM_S_PROFITNOTICE_FORECASTT(B193,$C$1)/1000000,"")</f>
        <v/>
      </c>
      <c r="G193" s="58" t="str">
        <f>IFERROR([1]!EM_S_PROFITNOTICE_FORECASTL(B193,$C$1)/1000000,"")</f>
        <v/>
      </c>
      <c r="H193" s="58" t="str">
        <f t="shared" si="16"/>
        <v/>
      </c>
      <c r="I193" s="59">
        <f>IFERROR([1]!EM_S_STM07_IS(B193,"61",$I$2,"1")/1000000,"")</f>
        <v>1.67802688</v>
      </c>
      <c r="J193" s="60" t="str">
        <f t="shared" si="17"/>
        <v/>
      </c>
      <c r="K193" s="58">
        <f>IFERROR([1]!EM_S_QSTM07_IS(B193,"61",$K$2,"1")/1000000,"")</f>
        <v>22.20706002</v>
      </c>
      <c r="L193" s="54" t="str">
        <f t="shared" si="18"/>
        <v/>
      </c>
      <c r="M193" s="49" t="str">
        <f ca="1">[1]!EM_S_MAJASSRES_NUM(B193,$M$2,$M$1)</f>
        <v/>
      </c>
      <c r="N193" s="45" t="str">
        <f t="shared" si="19"/>
        <v/>
      </c>
      <c r="O193" s="37" t="str">
        <f t="shared" ca="1" si="20"/>
        <v/>
      </c>
      <c r="P193" s="26" t="str">
        <f t="shared" si="14"/>
        <v/>
      </c>
    </row>
    <row r="194" spans="1:16" x14ac:dyDescent="0.2">
      <c r="A194" s="65" t="str">
        <f t="shared" ca="1" si="15"/>
        <v/>
      </c>
      <c r="B194" s="24" t="s">
        <v>6178</v>
      </c>
      <c r="C194" s="24" t="s">
        <v>6179</v>
      </c>
      <c r="D194" s="58" t="str">
        <f>IFERROR([1]!EM_S_QSTM07_IS(B194,"61",$C$1,"1")/1000000,"")</f>
        <v/>
      </c>
      <c r="E194" s="58" t="str">
        <f>IFERROR([1]!EM_S_PERFORMANCEEXPRESS_PERFEXNETPROFITTOSHAREHOLDER(B194,$C$1)/1000000,"")</f>
        <v/>
      </c>
      <c r="F194" s="58" t="str">
        <f>IFERROR([1]!EM_S_PROFITNOTICE_FORECASTT(B194,$C$1)/1000000,"")</f>
        <v/>
      </c>
      <c r="G194" s="58" t="str">
        <f>IFERROR([1]!EM_S_PROFITNOTICE_FORECASTL(B194,$C$1)/1000000,"")</f>
        <v/>
      </c>
      <c r="H194" s="58" t="str">
        <f t="shared" si="16"/>
        <v/>
      </c>
      <c r="I194" s="59">
        <f>IFERROR([1]!EM_S_STM07_IS(B194,"61",$I$2,"1")/1000000,"")</f>
        <v>-24.734330399999997</v>
      </c>
      <c r="J194" s="60" t="str">
        <f t="shared" si="17"/>
        <v/>
      </c>
      <c r="K194" s="58">
        <f>IFERROR([1]!EM_S_QSTM07_IS(B194,"61",$K$2,"1")/1000000,"")</f>
        <v>-333.53571052000001</v>
      </c>
      <c r="L194" s="54" t="str">
        <f t="shared" si="18"/>
        <v/>
      </c>
      <c r="M194" s="49" t="str">
        <f ca="1">[1]!EM_S_MAJASSRES_NUM(B194,$M$2,$M$1)</f>
        <v/>
      </c>
      <c r="N194" s="45" t="str">
        <f t="shared" si="19"/>
        <v/>
      </c>
      <c r="O194" s="37" t="str">
        <f t="shared" ca="1" si="20"/>
        <v/>
      </c>
      <c r="P194" s="26" t="str">
        <f t="shared" si="14"/>
        <v/>
      </c>
    </row>
    <row r="195" spans="1:16" x14ac:dyDescent="0.2">
      <c r="A195" s="65" t="str">
        <f t="shared" ca="1" si="15"/>
        <v/>
      </c>
      <c r="B195" s="24" t="s">
        <v>6180</v>
      </c>
      <c r="C195" s="24" t="s">
        <v>6181</v>
      </c>
      <c r="D195" s="58" t="str">
        <f>IFERROR([1]!EM_S_QSTM07_IS(B195,"61",$C$1,"1")/1000000,"")</f>
        <v/>
      </c>
      <c r="E195" s="58" t="str">
        <f>IFERROR([1]!EM_S_PERFORMANCEEXPRESS_PERFEXNETPROFITTOSHAREHOLDER(B195,$C$1)/1000000,"")</f>
        <v/>
      </c>
      <c r="F195" s="58" t="str">
        <f>IFERROR([1]!EM_S_PROFITNOTICE_FORECASTT(B195,$C$1)/1000000,"")</f>
        <v/>
      </c>
      <c r="G195" s="58" t="str">
        <f>IFERROR([1]!EM_S_PROFITNOTICE_FORECASTL(B195,$C$1)/1000000,"")</f>
        <v/>
      </c>
      <c r="H195" s="58" t="str">
        <f t="shared" si="16"/>
        <v/>
      </c>
      <c r="I195" s="59">
        <f>IFERROR([1]!EM_S_STM07_IS(B195,"61",$I$2,"1")/1000000,"")</f>
        <v>42.422165829999997</v>
      </c>
      <c r="J195" s="60" t="str">
        <f t="shared" si="17"/>
        <v/>
      </c>
      <c r="K195" s="58">
        <f>IFERROR([1]!EM_S_QSTM07_IS(B195,"61",$K$2,"1")/1000000,"")</f>
        <v>-81.632971459999993</v>
      </c>
      <c r="L195" s="54" t="str">
        <f t="shared" si="18"/>
        <v/>
      </c>
      <c r="M195" s="49" t="str">
        <f ca="1">[1]!EM_S_MAJASSRES_NUM(B195,$M$2,$M$1)</f>
        <v/>
      </c>
      <c r="N195" s="45" t="str">
        <f t="shared" si="19"/>
        <v/>
      </c>
      <c r="O195" s="37" t="str">
        <f t="shared" ca="1" si="20"/>
        <v/>
      </c>
      <c r="P195" s="26" t="str">
        <f t="shared" si="14"/>
        <v/>
      </c>
    </row>
    <row r="196" spans="1:16" x14ac:dyDescent="0.2">
      <c r="A196" s="65" t="str">
        <f t="shared" ca="1" si="15"/>
        <v/>
      </c>
      <c r="B196" s="24" t="s">
        <v>6182</v>
      </c>
      <c r="C196" s="24" t="s">
        <v>6183</v>
      </c>
      <c r="D196" s="58" t="str">
        <f>IFERROR([1]!EM_S_QSTM07_IS(B196,"61",$C$1,"1")/1000000,"")</f>
        <v/>
      </c>
      <c r="E196" s="58" t="str">
        <f>IFERROR([1]!EM_S_PERFORMANCEEXPRESS_PERFEXNETPROFITTOSHAREHOLDER(B196,$C$1)/1000000,"")</f>
        <v/>
      </c>
      <c r="F196" s="58" t="str">
        <f>IFERROR([1]!EM_S_PROFITNOTICE_FORECASTT(B196,$C$1)/1000000,"")</f>
        <v/>
      </c>
      <c r="G196" s="58" t="str">
        <f>IFERROR([1]!EM_S_PROFITNOTICE_FORECASTL(B196,$C$1)/1000000,"")</f>
        <v/>
      </c>
      <c r="H196" s="58" t="str">
        <f t="shared" si="16"/>
        <v/>
      </c>
      <c r="I196" s="59">
        <f>IFERROR([1]!EM_S_STM07_IS(B196,"61",$I$2,"1")/1000000,"")</f>
        <v>-1.6634976499999998</v>
      </c>
      <c r="J196" s="60" t="str">
        <f t="shared" si="17"/>
        <v/>
      </c>
      <c r="K196" s="58">
        <f>IFERROR([1]!EM_S_QSTM07_IS(B196,"61",$K$2,"1")/1000000,"")</f>
        <v>-1.03166376</v>
      </c>
      <c r="L196" s="54" t="str">
        <f t="shared" si="18"/>
        <v/>
      </c>
      <c r="M196" s="49" t="str">
        <f ca="1">[1]!EM_S_MAJASSRES_NUM(B196,$M$2,$M$1)</f>
        <v/>
      </c>
      <c r="N196" s="45">
        <f t="shared" si="19"/>
        <v>1</v>
      </c>
      <c r="O196" s="37" t="str">
        <f t="shared" ca="1" si="20"/>
        <v/>
      </c>
      <c r="P196" s="26" t="str">
        <f t="shared" ref="P196:P259" si="21">IFERROR(IF(D196&lt;&gt;"","财报",IF(E196&lt;&gt;"","快报",IF(H196&lt;&gt;"","预告",""))),"")</f>
        <v/>
      </c>
    </row>
    <row r="197" spans="1:16" x14ac:dyDescent="0.2">
      <c r="A197" s="65">
        <f t="shared" ref="A197:A260" ca="1" si="22">IFERROR(RANK(O197,$O$4:$O$3500,0),"")</f>
        <v>25</v>
      </c>
      <c r="B197" s="24" t="s">
        <v>6184</v>
      </c>
      <c r="C197" s="24" t="s">
        <v>6185</v>
      </c>
      <c r="D197" s="58" t="str">
        <f>IFERROR([1]!EM_S_QSTM07_IS(B197,"61",$C$1,"1")/1000000,"")</f>
        <v/>
      </c>
      <c r="E197" s="58" t="str">
        <f>IFERROR([1]!EM_S_PERFORMANCEEXPRESS_PERFEXNETPROFITTOSHAREHOLDER(B197,$C$1)/1000000,"")</f>
        <v/>
      </c>
      <c r="F197" s="58">
        <f>IFERROR([1]!EM_S_PROFITNOTICE_FORECASTT(B197,$C$1)/1000000,"")</f>
        <v>73</v>
      </c>
      <c r="G197" s="58">
        <f>IFERROR([1]!EM_S_PROFITNOTICE_FORECASTL(B197,$C$1)/1000000,"")</f>
        <v>30</v>
      </c>
      <c r="H197" s="58">
        <f t="shared" ref="H197:H260" si="23">IFERROR(AVERAGE(F197:G197),"")</f>
        <v>51.5</v>
      </c>
      <c r="I197" s="59">
        <f>IFERROR([1]!EM_S_STM07_IS(B197,"61",$I$2,"1")/1000000,"")</f>
        <v>-97.420560940000001</v>
      </c>
      <c r="J197" s="60">
        <f t="shared" ref="J197:J260" si="24">IFERROR(IF(D197&lt;&gt;"",D197,IF(E197&lt;&gt;"",E197,IF(H197&lt;&gt;"",IF(MONTH($C$1)=3,H197,H197-I197),""))),"")</f>
        <v>148.92056094</v>
      </c>
      <c r="K197" s="58">
        <f>IFERROR([1]!EM_S_QSTM07_IS(B197,"61",$K$2,"1")/1000000,"")</f>
        <v>31.557350420000002</v>
      </c>
      <c r="L197" s="54">
        <f t="shared" ref="L197:L260" si="25">IFERROR(IF(J197="","",(J197-K197)/ABS(K197)),"")</f>
        <v>3.7190451339545629</v>
      </c>
      <c r="M197" s="49" t="str">
        <f ca="1">[1]!EM_S_MAJASSRES_NUM(B197,$M$2,$M$1)</f>
        <v/>
      </c>
      <c r="N197" s="45" t="str">
        <f t="shared" ref="N197:N260" si="26">IFERROR(IF(ABS(K197)&lt;$N$2,1,""),"")</f>
        <v/>
      </c>
      <c r="O197" s="37">
        <f t="shared" ref="O197:O260" ca="1" si="27">IFERROR(IF(AND(M197="",N197=""),L197,""),"")</f>
        <v>3.7190451339545629</v>
      </c>
      <c r="P197" s="26" t="str">
        <f t="shared" si="21"/>
        <v>预告</v>
      </c>
    </row>
    <row r="198" spans="1:16" x14ac:dyDescent="0.2">
      <c r="A198" s="65" t="str">
        <f t="shared" ca="1" si="22"/>
        <v/>
      </c>
      <c r="B198" s="24" t="s">
        <v>6186</v>
      </c>
      <c r="C198" s="24" t="s">
        <v>6187</v>
      </c>
      <c r="D198" s="58" t="str">
        <f>IFERROR([1]!EM_S_QSTM07_IS(B198,"61",$C$1,"1")/1000000,"")</f>
        <v/>
      </c>
      <c r="E198" s="58" t="str">
        <f>IFERROR([1]!EM_S_PERFORMANCEEXPRESS_PERFEXNETPROFITTOSHAREHOLDER(B198,$C$1)/1000000,"")</f>
        <v/>
      </c>
      <c r="F198" s="58" t="str">
        <f>IFERROR([1]!EM_S_PROFITNOTICE_FORECASTT(B198,$C$1)/1000000,"")</f>
        <v/>
      </c>
      <c r="G198" s="58" t="str">
        <f>IFERROR([1]!EM_S_PROFITNOTICE_FORECASTL(B198,$C$1)/1000000,"")</f>
        <v/>
      </c>
      <c r="H198" s="58" t="str">
        <f t="shared" si="23"/>
        <v/>
      </c>
      <c r="I198" s="59">
        <f>IFERROR([1]!EM_S_STM07_IS(B198,"61",$I$2,"1")/1000000,"")</f>
        <v>-24.798335250000001</v>
      </c>
      <c r="J198" s="60" t="str">
        <f t="shared" si="24"/>
        <v/>
      </c>
      <c r="K198" s="58">
        <f>IFERROR([1]!EM_S_QSTM07_IS(B198,"61",$K$2,"1")/1000000,"")</f>
        <v>161.48552960000001</v>
      </c>
      <c r="L198" s="54" t="str">
        <f t="shared" si="25"/>
        <v/>
      </c>
      <c r="M198" s="49" t="str">
        <f ca="1">[1]!EM_S_MAJASSRES_NUM(B198,$M$2,$M$1)</f>
        <v/>
      </c>
      <c r="N198" s="45" t="str">
        <f t="shared" si="26"/>
        <v/>
      </c>
      <c r="O198" s="37" t="str">
        <f t="shared" ca="1" si="27"/>
        <v/>
      </c>
      <c r="P198" s="26" t="str">
        <f t="shared" si="21"/>
        <v/>
      </c>
    </row>
    <row r="199" spans="1:16" x14ac:dyDescent="0.2">
      <c r="A199" s="65">
        <f t="shared" ca="1" si="22"/>
        <v>1</v>
      </c>
      <c r="B199" s="24" t="s">
        <v>6188</v>
      </c>
      <c r="C199" s="24" t="s">
        <v>6189</v>
      </c>
      <c r="D199" s="58" t="str">
        <f>IFERROR([1]!EM_S_QSTM07_IS(B199,"61",$C$1,"1")/1000000,"")</f>
        <v/>
      </c>
      <c r="E199" s="58" t="str">
        <f>IFERROR([1]!EM_S_PERFORMANCEEXPRESS_PERFEXNETPROFITTOSHAREHOLDER(B199,$C$1)/1000000,"")</f>
        <v/>
      </c>
      <c r="F199" s="58">
        <f>IFERROR([1]!EM_S_PROFITNOTICE_FORECASTT(B199,$C$1)/1000000,"")</f>
        <v>5500</v>
      </c>
      <c r="G199" s="58">
        <f>IFERROR([1]!EM_S_PROFITNOTICE_FORECASTL(B199,$C$1)/1000000,"")</f>
        <v>5000</v>
      </c>
      <c r="H199" s="58">
        <f t="shared" si="23"/>
        <v>5250</v>
      </c>
      <c r="I199" s="59">
        <f>IFERROR([1]!EM_S_STM07_IS(B199,"61",$I$2,"1")/1000000,"")</f>
        <v>-207.28655663999999</v>
      </c>
      <c r="J199" s="60">
        <f t="shared" si="24"/>
        <v>5457.2865566399996</v>
      </c>
      <c r="K199" s="58">
        <f>IFERROR([1]!EM_S_QSTM07_IS(B199,"61",$K$2,"1")/1000000,"")</f>
        <v>-50.82311404</v>
      </c>
      <c r="L199" s="54">
        <f t="shared" si="25"/>
        <v>108.37804362685998</v>
      </c>
      <c r="M199" s="49" t="str">
        <f ca="1">[1]!EM_S_MAJASSRES_NUM(B199,$M$2,$M$1)</f>
        <v/>
      </c>
      <c r="N199" s="45" t="str">
        <f t="shared" si="26"/>
        <v/>
      </c>
      <c r="O199" s="37">
        <f t="shared" ca="1" si="27"/>
        <v>108.37804362685998</v>
      </c>
      <c r="P199" s="26" t="str">
        <f t="shared" si="21"/>
        <v>预告</v>
      </c>
    </row>
    <row r="200" spans="1:16" x14ac:dyDescent="0.2">
      <c r="A200" s="65" t="str">
        <f t="shared" ca="1" si="22"/>
        <v/>
      </c>
      <c r="B200" s="24" t="s">
        <v>6190</v>
      </c>
      <c r="C200" s="24" t="s">
        <v>6191</v>
      </c>
      <c r="D200" s="58" t="str">
        <f>IFERROR([1]!EM_S_QSTM07_IS(B200,"61",$C$1,"1")/1000000,"")</f>
        <v/>
      </c>
      <c r="E200" s="58" t="str">
        <f>IFERROR([1]!EM_S_PERFORMANCEEXPRESS_PERFEXNETPROFITTOSHAREHOLDER(B200,$C$1)/1000000,"")</f>
        <v/>
      </c>
      <c r="F200" s="58" t="str">
        <f>IFERROR([1]!EM_S_PROFITNOTICE_FORECASTT(B200,$C$1)/1000000,"")</f>
        <v/>
      </c>
      <c r="G200" s="58" t="str">
        <f>IFERROR([1]!EM_S_PROFITNOTICE_FORECASTL(B200,$C$1)/1000000,"")</f>
        <v/>
      </c>
      <c r="H200" s="58" t="str">
        <f t="shared" si="23"/>
        <v/>
      </c>
      <c r="I200" s="59">
        <f>IFERROR([1]!EM_S_STM07_IS(B200,"61",$I$2,"1")/1000000,"")</f>
        <v>91.002821319999995</v>
      </c>
      <c r="J200" s="60" t="str">
        <f t="shared" si="24"/>
        <v/>
      </c>
      <c r="K200" s="58">
        <f>IFERROR([1]!EM_S_QSTM07_IS(B200,"61",$K$2,"1")/1000000,"")</f>
        <v>20.602861470000001</v>
      </c>
      <c r="L200" s="54" t="str">
        <f t="shared" si="25"/>
        <v/>
      </c>
      <c r="M200" s="49" t="str">
        <f ca="1">[1]!EM_S_MAJASSRES_NUM(B200,$M$2,$M$1)</f>
        <v/>
      </c>
      <c r="N200" s="45" t="str">
        <f t="shared" si="26"/>
        <v/>
      </c>
      <c r="O200" s="37" t="str">
        <f t="shared" ca="1" si="27"/>
        <v/>
      </c>
      <c r="P200" s="26" t="str">
        <f t="shared" si="21"/>
        <v/>
      </c>
    </row>
    <row r="201" spans="1:16" x14ac:dyDescent="0.2">
      <c r="A201" s="65" t="str">
        <f t="shared" ca="1" si="22"/>
        <v/>
      </c>
      <c r="B201" s="24" t="s">
        <v>6192</v>
      </c>
      <c r="C201" s="24" t="s">
        <v>6193</v>
      </c>
      <c r="D201" s="58" t="str">
        <f>IFERROR([1]!EM_S_QSTM07_IS(B201,"61",$C$1,"1")/1000000,"")</f>
        <v/>
      </c>
      <c r="E201" s="58" t="str">
        <f>IFERROR([1]!EM_S_PERFORMANCEEXPRESS_PERFEXNETPROFITTOSHAREHOLDER(B201,$C$1)/1000000,"")</f>
        <v/>
      </c>
      <c r="F201" s="58" t="str">
        <f>IFERROR([1]!EM_S_PROFITNOTICE_FORECASTT(B201,$C$1)/1000000,"")</f>
        <v/>
      </c>
      <c r="G201" s="58" t="str">
        <f>IFERROR([1]!EM_S_PROFITNOTICE_FORECASTL(B201,$C$1)/1000000,"")</f>
        <v/>
      </c>
      <c r="H201" s="58" t="str">
        <f t="shared" si="23"/>
        <v/>
      </c>
      <c r="I201" s="59">
        <f>IFERROR([1]!EM_S_STM07_IS(B201,"61",$I$2,"1")/1000000,"")</f>
        <v>158.36367207000001</v>
      </c>
      <c r="J201" s="60" t="str">
        <f t="shared" si="24"/>
        <v/>
      </c>
      <c r="K201" s="58">
        <f>IFERROR([1]!EM_S_QSTM07_IS(B201,"61",$K$2,"1")/1000000,"")</f>
        <v>176.13200975000001</v>
      </c>
      <c r="L201" s="54" t="str">
        <f t="shared" si="25"/>
        <v/>
      </c>
      <c r="M201" s="49" t="str">
        <f ca="1">[1]!EM_S_MAJASSRES_NUM(B201,$M$2,$M$1)</f>
        <v/>
      </c>
      <c r="N201" s="45" t="str">
        <f t="shared" si="26"/>
        <v/>
      </c>
      <c r="O201" s="37" t="str">
        <f t="shared" ca="1" si="27"/>
        <v/>
      </c>
      <c r="P201" s="26" t="str">
        <f t="shared" si="21"/>
        <v/>
      </c>
    </row>
    <row r="202" spans="1:16" x14ac:dyDescent="0.2">
      <c r="A202" s="65" t="str">
        <f t="shared" ca="1" si="22"/>
        <v/>
      </c>
      <c r="B202" s="24" t="s">
        <v>6194</v>
      </c>
      <c r="C202" s="24" t="s">
        <v>6195</v>
      </c>
      <c r="D202" s="58" t="str">
        <f>IFERROR([1]!EM_S_QSTM07_IS(B202,"61",$C$1,"1")/1000000,"")</f>
        <v/>
      </c>
      <c r="E202" s="58" t="str">
        <f>IFERROR([1]!EM_S_PERFORMANCEEXPRESS_PERFEXNETPROFITTOSHAREHOLDER(B202,$C$1)/1000000,"")</f>
        <v/>
      </c>
      <c r="F202" s="58" t="str">
        <f>IFERROR([1]!EM_S_PROFITNOTICE_FORECASTT(B202,$C$1)/1000000,"")</f>
        <v/>
      </c>
      <c r="G202" s="58" t="str">
        <f>IFERROR([1]!EM_S_PROFITNOTICE_FORECASTL(B202,$C$1)/1000000,"")</f>
        <v/>
      </c>
      <c r="H202" s="58" t="str">
        <f t="shared" si="23"/>
        <v/>
      </c>
      <c r="I202" s="59">
        <f>IFERROR([1]!EM_S_STM07_IS(B202,"61",$I$2,"1")/1000000,"")</f>
        <v>-18.96249019</v>
      </c>
      <c r="J202" s="60" t="str">
        <f t="shared" si="24"/>
        <v/>
      </c>
      <c r="K202" s="58">
        <f>IFERROR([1]!EM_S_QSTM07_IS(B202,"61",$K$2,"1")/1000000,"")</f>
        <v>-24.064815170000003</v>
      </c>
      <c r="L202" s="54" t="str">
        <f t="shared" si="25"/>
        <v/>
      </c>
      <c r="M202" s="49" t="str">
        <f ca="1">[1]!EM_S_MAJASSRES_NUM(B202,$M$2,$M$1)</f>
        <v/>
      </c>
      <c r="N202" s="45" t="str">
        <f t="shared" si="26"/>
        <v/>
      </c>
      <c r="O202" s="37" t="str">
        <f t="shared" ca="1" si="27"/>
        <v/>
      </c>
      <c r="P202" s="26" t="str">
        <f t="shared" si="21"/>
        <v/>
      </c>
    </row>
    <row r="203" spans="1:16" x14ac:dyDescent="0.2">
      <c r="A203" s="65" t="str">
        <f t="shared" ca="1" si="22"/>
        <v/>
      </c>
      <c r="B203" s="24" t="s">
        <v>6196</v>
      </c>
      <c r="C203" s="24" t="s">
        <v>6197</v>
      </c>
      <c r="D203" s="58" t="str">
        <f>IFERROR([1]!EM_S_QSTM07_IS(B203,"61",$C$1,"1")/1000000,"")</f>
        <v/>
      </c>
      <c r="E203" s="58" t="str">
        <f>IFERROR([1]!EM_S_PERFORMANCEEXPRESS_PERFEXNETPROFITTOSHAREHOLDER(B203,$C$1)/1000000,"")</f>
        <v/>
      </c>
      <c r="F203" s="58" t="str">
        <f>IFERROR([1]!EM_S_PROFITNOTICE_FORECASTT(B203,$C$1)/1000000,"")</f>
        <v/>
      </c>
      <c r="G203" s="58" t="str">
        <f>IFERROR([1]!EM_S_PROFITNOTICE_FORECASTL(B203,$C$1)/1000000,"")</f>
        <v/>
      </c>
      <c r="H203" s="58" t="str">
        <f t="shared" si="23"/>
        <v/>
      </c>
      <c r="I203" s="59">
        <f>IFERROR([1]!EM_S_STM07_IS(B203,"61",$I$2,"1")/1000000,"")</f>
        <v>1281.6733151600001</v>
      </c>
      <c r="J203" s="60" t="str">
        <f t="shared" si="24"/>
        <v/>
      </c>
      <c r="K203" s="58">
        <f>IFERROR([1]!EM_S_QSTM07_IS(B203,"61",$K$2,"1")/1000000,"")</f>
        <v>575.52980120000007</v>
      </c>
      <c r="L203" s="54" t="str">
        <f t="shared" si="25"/>
        <v/>
      </c>
      <c r="M203" s="49" t="str">
        <f ca="1">[1]!EM_S_MAJASSRES_NUM(B203,$M$2,$M$1)</f>
        <v/>
      </c>
      <c r="N203" s="45" t="str">
        <f t="shared" si="26"/>
        <v/>
      </c>
      <c r="O203" s="37" t="str">
        <f t="shared" ca="1" si="27"/>
        <v/>
      </c>
      <c r="P203" s="26" t="str">
        <f t="shared" si="21"/>
        <v/>
      </c>
    </row>
    <row r="204" spans="1:16" x14ac:dyDescent="0.2">
      <c r="A204" s="65" t="str">
        <f t="shared" ca="1" si="22"/>
        <v/>
      </c>
      <c r="B204" s="24" t="s">
        <v>6198</v>
      </c>
      <c r="C204" s="24" t="s">
        <v>6199</v>
      </c>
      <c r="D204" s="58" t="str">
        <f>IFERROR([1]!EM_S_QSTM07_IS(B204,"61",$C$1,"1")/1000000,"")</f>
        <v/>
      </c>
      <c r="E204" s="58" t="str">
        <f>IFERROR([1]!EM_S_PERFORMANCEEXPRESS_PERFEXNETPROFITTOSHAREHOLDER(B204,$C$1)/1000000,"")</f>
        <v/>
      </c>
      <c r="F204" s="58" t="str">
        <f>IFERROR([1]!EM_S_PROFITNOTICE_FORECASTT(B204,$C$1)/1000000,"")</f>
        <v/>
      </c>
      <c r="G204" s="58" t="str">
        <f>IFERROR([1]!EM_S_PROFITNOTICE_FORECASTL(B204,$C$1)/1000000,"")</f>
        <v/>
      </c>
      <c r="H204" s="58" t="str">
        <f t="shared" si="23"/>
        <v/>
      </c>
      <c r="I204" s="59">
        <f>IFERROR([1]!EM_S_STM07_IS(B204,"61",$I$2,"1")/1000000,"")</f>
        <v>7739.3483282099996</v>
      </c>
      <c r="J204" s="60" t="str">
        <f t="shared" si="24"/>
        <v/>
      </c>
      <c r="K204" s="58">
        <f>IFERROR([1]!EM_S_QSTM07_IS(B204,"61",$K$2,"1")/1000000,"")</f>
        <v>3211.87097408</v>
      </c>
      <c r="L204" s="54" t="str">
        <f t="shared" si="25"/>
        <v/>
      </c>
      <c r="M204" s="49" t="str">
        <f ca="1">[1]!EM_S_MAJASSRES_NUM(B204,$M$2,$M$1)</f>
        <v/>
      </c>
      <c r="N204" s="45" t="str">
        <f t="shared" si="26"/>
        <v/>
      </c>
      <c r="O204" s="37" t="str">
        <f t="shared" ca="1" si="27"/>
        <v/>
      </c>
      <c r="P204" s="26" t="str">
        <f t="shared" si="21"/>
        <v/>
      </c>
    </row>
    <row r="205" spans="1:16" x14ac:dyDescent="0.2">
      <c r="A205" s="65" t="str">
        <f t="shared" ca="1" si="22"/>
        <v/>
      </c>
      <c r="B205" s="24" t="s">
        <v>6200</v>
      </c>
      <c r="C205" s="24" t="s">
        <v>6201</v>
      </c>
      <c r="D205" s="58" t="str">
        <f>IFERROR([1]!EM_S_QSTM07_IS(B205,"61",$C$1,"1")/1000000,"")</f>
        <v/>
      </c>
      <c r="E205" s="58" t="str">
        <f>IFERROR([1]!EM_S_PERFORMANCEEXPRESS_PERFEXNETPROFITTOSHAREHOLDER(B205,$C$1)/1000000,"")</f>
        <v/>
      </c>
      <c r="F205" s="58" t="str">
        <f>IFERROR([1]!EM_S_PROFITNOTICE_FORECASTT(B205,$C$1)/1000000,"")</f>
        <v/>
      </c>
      <c r="G205" s="58" t="str">
        <f>IFERROR([1]!EM_S_PROFITNOTICE_FORECASTL(B205,$C$1)/1000000,"")</f>
        <v/>
      </c>
      <c r="H205" s="58" t="str">
        <f t="shared" si="23"/>
        <v/>
      </c>
      <c r="I205" s="59">
        <f>IFERROR([1]!EM_S_STM07_IS(B205,"61",$I$2,"1")/1000000,"")</f>
        <v>376.16168155000003</v>
      </c>
      <c r="J205" s="60" t="str">
        <f t="shared" si="24"/>
        <v/>
      </c>
      <c r="K205" s="58">
        <f>IFERROR([1]!EM_S_QSTM07_IS(B205,"61",$K$2,"1")/1000000,"")</f>
        <v>45.023246669999999</v>
      </c>
      <c r="L205" s="54" t="str">
        <f t="shared" si="25"/>
        <v/>
      </c>
      <c r="M205" s="49" t="str">
        <f ca="1">[1]!EM_S_MAJASSRES_NUM(B205,$M$2,$M$1)</f>
        <v/>
      </c>
      <c r="N205" s="45" t="str">
        <f t="shared" si="26"/>
        <v/>
      </c>
      <c r="O205" s="37" t="str">
        <f t="shared" ca="1" si="27"/>
        <v/>
      </c>
      <c r="P205" s="26" t="str">
        <f t="shared" si="21"/>
        <v/>
      </c>
    </row>
    <row r="206" spans="1:16" x14ac:dyDescent="0.2">
      <c r="A206" s="65" t="str">
        <f t="shared" ca="1" si="22"/>
        <v/>
      </c>
      <c r="B206" s="24" t="s">
        <v>6202</v>
      </c>
      <c r="C206" s="24" t="s">
        <v>6203</v>
      </c>
      <c r="D206" s="58" t="str">
        <f>IFERROR([1]!EM_S_QSTM07_IS(B206,"61",$C$1,"1")/1000000,"")</f>
        <v/>
      </c>
      <c r="E206" s="58" t="str">
        <f>IFERROR([1]!EM_S_PERFORMANCEEXPRESS_PERFEXNETPROFITTOSHAREHOLDER(B206,$C$1)/1000000,"")</f>
        <v/>
      </c>
      <c r="F206" s="58" t="str">
        <f>IFERROR([1]!EM_S_PROFITNOTICE_FORECASTT(B206,$C$1)/1000000,"")</f>
        <v/>
      </c>
      <c r="G206" s="58" t="str">
        <f>IFERROR([1]!EM_S_PROFITNOTICE_FORECASTL(B206,$C$1)/1000000,"")</f>
        <v/>
      </c>
      <c r="H206" s="58" t="str">
        <f t="shared" si="23"/>
        <v/>
      </c>
      <c r="I206" s="59">
        <f>IFERROR([1]!EM_S_STM07_IS(B206,"61",$I$2,"1")/1000000,"")</f>
        <v>842.82584310000004</v>
      </c>
      <c r="J206" s="60" t="str">
        <f t="shared" si="24"/>
        <v/>
      </c>
      <c r="K206" s="58">
        <f>IFERROR([1]!EM_S_QSTM07_IS(B206,"61",$K$2,"1")/1000000,"")</f>
        <v>303.06995849000003</v>
      </c>
      <c r="L206" s="54" t="str">
        <f t="shared" si="25"/>
        <v/>
      </c>
      <c r="M206" s="49" t="str">
        <f ca="1">[1]!EM_S_MAJASSRES_NUM(B206,$M$2,$M$1)</f>
        <v/>
      </c>
      <c r="N206" s="45" t="str">
        <f t="shared" si="26"/>
        <v/>
      </c>
      <c r="O206" s="37" t="str">
        <f t="shared" ca="1" si="27"/>
        <v/>
      </c>
      <c r="P206" s="26" t="str">
        <f t="shared" si="21"/>
        <v/>
      </c>
    </row>
    <row r="207" spans="1:16" x14ac:dyDescent="0.2">
      <c r="A207" s="65" t="str">
        <f t="shared" ca="1" si="22"/>
        <v/>
      </c>
      <c r="B207" s="24" t="s">
        <v>6204</v>
      </c>
      <c r="C207" s="24" t="s">
        <v>6205</v>
      </c>
      <c r="D207" s="58" t="str">
        <f>IFERROR([1]!EM_S_QSTM07_IS(B207,"61",$C$1,"1")/1000000,"")</f>
        <v/>
      </c>
      <c r="E207" s="58" t="str">
        <f>IFERROR([1]!EM_S_PERFORMANCEEXPRESS_PERFEXNETPROFITTOSHAREHOLDER(B207,$C$1)/1000000,"")</f>
        <v/>
      </c>
      <c r="F207" s="58" t="str">
        <f>IFERROR([1]!EM_S_PROFITNOTICE_FORECASTT(B207,$C$1)/1000000,"")</f>
        <v/>
      </c>
      <c r="G207" s="58" t="str">
        <f>IFERROR([1]!EM_S_PROFITNOTICE_FORECASTL(B207,$C$1)/1000000,"")</f>
        <v/>
      </c>
      <c r="H207" s="58" t="str">
        <f t="shared" si="23"/>
        <v/>
      </c>
      <c r="I207" s="59">
        <f>IFERROR([1]!EM_S_STM07_IS(B207,"61",$I$2,"1")/1000000,"")</f>
        <v>30.488764739999997</v>
      </c>
      <c r="J207" s="60" t="str">
        <f t="shared" si="24"/>
        <v/>
      </c>
      <c r="K207" s="58">
        <f>IFERROR([1]!EM_S_QSTM07_IS(B207,"61",$K$2,"1")/1000000,"")</f>
        <v>61.897325380000005</v>
      </c>
      <c r="L207" s="54" t="str">
        <f t="shared" si="25"/>
        <v/>
      </c>
      <c r="M207" s="49" t="str">
        <f ca="1">[1]!EM_S_MAJASSRES_NUM(B207,$M$2,$M$1)</f>
        <v/>
      </c>
      <c r="N207" s="45" t="str">
        <f t="shared" si="26"/>
        <v/>
      </c>
      <c r="O207" s="37" t="str">
        <f t="shared" ca="1" si="27"/>
        <v/>
      </c>
      <c r="P207" s="26" t="str">
        <f t="shared" si="21"/>
        <v/>
      </c>
    </row>
    <row r="208" spans="1:16" x14ac:dyDescent="0.2">
      <c r="A208" s="65" t="str">
        <f t="shared" ca="1" si="22"/>
        <v/>
      </c>
      <c r="B208" s="24" t="s">
        <v>6206</v>
      </c>
      <c r="C208" s="24" t="s">
        <v>6207</v>
      </c>
      <c r="D208" s="58" t="str">
        <f>IFERROR([1]!EM_S_QSTM07_IS(B208,"61",$C$1,"1")/1000000,"")</f>
        <v/>
      </c>
      <c r="E208" s="58" t="str">
        <f>IFERROR([1]!EM_S_PERFORMANCEEXPRESS_PERFEXNETPROFITTOSHAREHOLDER(B208,$C$1)/1000000,"")</f>
        <v/>
      </c>
      <c r="F208" s="58" t="str">
        <f>IFERROR([1]!EM_S_PROFITNOTICE_FORECASTT(B208,$C$1)/1000000,"")</f>
        <v/>
      </c>
      <c r="G208" s="58" t="str">
        <f>IFERROR([1]!EM_S_PROFITNOTICE_FORECASTL(B208,$C$1)/1000000,"")</f>
        <v/>
      </c>
      <c r="H208" s="58" t="str">
        <f t="shared" si="23"/>
        <v/>
      </c>
      <c r="I208" s="59">
        <f>IFERROR([1]!EM_S_STM07_IS(B208,"61",$I$2,"1")/1000000,"")</f>
        <v>-1214.42076049</v>
      </c>
      <c r="J208" s="60" t="str">
        <f t="shared" si="24"/>
        <v/>
      </c>
      <c r="K208" s="58">
        <f>IFERROR([1]!EM_S_QSTM07_IS(B208,"61",$K$2,"1")/1000000,"")</f>
        <v>-1235.4513829300001</v>
      </c>
      <c r="L208" s="54" t="str">
        <f t="shared" si="25"/>
        <v/>
      </c>
      <c r="M208" s="49" t="str">
        <f ca="1">[1]!EM_S_MAJASSRES_NUM(B208,$M$2,$M$1)</f>
        <v/>
      </c>
      <c r="N208" s="45" t="str">
        <f t="shared" si="26"/>
        <v/>
      </c>
      <c r="O208" s="37" t="str">
        <f t="shared" ca="1" si="27"/>
        <v/>
      </c>
      <c r="P208" s="26" t="str">
        <f t="shared" si="21"/>
        <v/>
      </c>
    </row>
    <row r="209" spans="1:16" x14ac:dyDescent="0.2">
      <c r="A209" s="65" t="str">
        <f t="shared" ca="1" si="22"/>
        <v/>
      </c>
      <c r="B209" s="24" t="s">
        <v>6208</v>
      </c>
      <c r="C209" s="24" t="s">
        <v>6209</v>
      </c>
      <c r="D209" s="58" t="str">
        <f>IFERROR([1]!EM_S_QSTM07_IS(B209,"61",$C$1,"1")/1000000,"")</f>
        <v/>
      </c>
      <c r="E209" s="58" t="str">
        <f>IFERROR([1]!EM_S_PERFORMANCEEXPRESS_PERFEXNETPROFITTOSHAREHOLDER(B209,$C$1)/1000000,"")</f>
        <v/>
      </c>
      <c r="F209" s="58" t="str">
        <f>IFERROR([1]!EM_S_PROFITNOTICE_FORECASTT(B209,$C$1)/1000000,"")</f>
        <v/>
      </c>
      <c r="G209" s="58" t="str">
        <f>IFERROR([1]!EM_S_PROFITNOTICE_FORECASTL(B209,$C$1)/1000000,"")</f>
        <v/>
      </c>
      <c r="H209" s="58" t="str">
        <f t="shared" si="23"/>
        <v/>
      </c>
      <c r="I209" s="59">
        <f>IFERROR([1]!EM_S_STM07_IS(B209,"61",$I$2,"1")/1000000,"")</f>
        <v>95.16465651</v>
      </c>
      <c r="J209" s="60" t="str">
        <f t="shared" si="24"/>
        <v/>
      </c>
      <c r="K209" s="58">
        <f>IFERROR([1]!EM_S_QSTM07_IS(B209,"61",$K$2,"1")/1000000,"")</f>
        <v>-848.27887196000006</v>
      </c>
      <c r="L209" s="54" t="str">
        <f t="shared" si="25"/>
        <v/>
      </c>
      <c r="M209" s="49" t="str">
        <f ca="1">[1]!EM_S_MAJASSRES_NUM(B209,$M$2,$M$1)</f>
        <v/>
      </c>
      <c r="N209" s="45" t="str">
        <f t="shared" si="26"/>
        <v/>
      </c>
      <c r="O209" s="37" t="str">
        <f t="shared" ca="1" si="27"/>
        <v/>
      </c>
      <c r="P209" s="26" t="str">
        <f t="shared" si="21"/>
        <v/>
      </c>
    </row>
    <row r="210" spans="1:16" x14ac:dyDescent="0.2">
      <c r="A210" s="65" t="str">
        <f t="shared" ca="1" si="22"/>
        <v/>
      </c>
      <c r="B210" s="24" t="s">
        <v>6210</v>
      </c>
      <c r="C210" s="24" t="s">
        <v>6211</v>
      </c>
      <c r="D210" s="58" t="str">
        <f>IFERROR([1]!EM_S_QSTM07_IS(B210,"61",$C$1,"1")/1000000,"")</f>
        <v/>
      </c>
      <c r="E210" s="58" t="str">
        <f>IFERROR([1]!EM_S_PERFORMANCEEXPRESS_PERFEXNETPROFITTOSHAREHOLDER(B210,$C$1)/1000000,"")</f>
        <v/>
      </c>
      <c r="F210" s="58" t="str">
        <f>IFERROR([1]!EM_S_PROFITNOTICE_FORECASTT(B210,$C$1)/1000000,"")</f>
        <v/>
      </c>
      <c r="G210" s="58" t="str">
        <f>IFERROR([1]!EM_S_PROFITNOTICE_FORECASTL(B210,$C$1)/1000000,"")</f>
        <v/>
      </c>
      <c r="H210" s="58" t="str">
        <f t="shared" si="23"/>
        <v/>
      </c>
      <c r="I210" s="59">
        <f>IFERROR([1]!EM_S_STM07_IS(B210,"61",$I$2,"1")/1000000,"")</f>
        <v>280.82355689999997</v>
      </c>
      <c r="J210" s="60" t="str">
        <f t="shared" si="24"/>
        <v/>
      </c>
      <c r="K210" s="58">
        <f>IFERROR([1]!EM_S_QSTM07_IS(B210,"61",$K$2,"1")/1000000,"")</f>
        <v>90.535638550000002</v>
      </c>
      <c r="L210" s="54" t="str">
        <f t="shared" si="25"/>
        <v/>
      </c>
      <c r="M210" s="49" t="str">
        <f ca="1">[1]!EM_S_MAJASSRES_NUM(B210,$M$2,$M$1)</f>
        <v/>
      </c>
      <c r="N210" s="45" t="str">
        <f t="shared" si="26"/>
        <v/>
      </c>
      <c r="O210" s="37" t="str">
        <f t="shared" ca="1" si="27"/>
        <v/>
      </c>
      <c r="P210" s="26" t="str">
        <f t="shared" si="21"/>
        <v/>
      </c>
    </row>
    <row r="211" spans="1:16" x14ac:dyDescent="0.2">
      <c r="A211" s="65" t="str">
        <f t="shared" ca="1" si="22"/>
        <v/>
      </c>
      <c r="B211" s="24" t="s">
        <v>6212</v>
      </c>
      <c r="C211" s="24" t="s">
        <v>6213</v>
      </c>
      <c r="D211" s="58" t="str">
        <f>IFERROR([1]!EM_S_QSTM07_IS(B211,"61",$C$1,"1")/1000000,"")</f>
        <v/>
      </c>
      <c r="E211" s="58" t="str">
        <f>IFERROR([1]!EM_S_PERFORMANCEEXPRESS_PERFEXNETPROFITTOSHAREHOLDER(B211,$C$1)/1000000,"")</f>
        <v/>
      </c>
      <c r="F211" s="58" t="str">
        <f>IFERROR([1]!EM_S_PROFITNOTICE_FORECASTT(B211,$C$1)/1000000,"")</f>
        <v/>
      </c>
      <c r="G211" s="58" t="str">
        <f>IFERROR([1]!EM_S_PROFITNOTICE_FORECASTL(B211,$C$1)/1000000,"")</f>
        <v/>
      </c>
      <c r="H211" s="58" t="str">
        <f t="shared" si="23"/>
        <v/>
      </c>
      <c r="I211" s="59">
        <f>IFERROR([1]!EM_S_STM07_IS(B211,"61",$I$2,"1")/1000000,"")</f>
        <v>1.42139277</v>
      </c>
      <c r="J211" s="60" t="str">
        <f t="shared" si="24"/>
        <v/>
      </c>
      <c r="K211" s="58">
        <f>IFERROR([1]!EM_S_QSTM07_IS(B211,"61",$K$2,"1")/1000000,"")</f>
        <v>11.13714615</v>
      </c>
      <c r="L211" s="54" t="str">
        <f t="shared" si="25"/>
        <v/>
      </c>
      <c r="M211" s="49" t="str">
        <f ca="1">[1]!EM_S_MAJASSRES_NUM(B211,$M$2,$M$1)</f>
        <v/>
      </c>
      <c r="N211" s="45" t="str">
        <f t="shared" si="26"/>
        <v/>
      </c>
      <c r="O211" s="37" t="str">
        <f t="shared" ca="1" si="27"/>
        <v/>
      </c>
      <c r="P211" s="26" t="str">
        <f t="shared" si="21"/>
        <v/>
      </c>
    </row>
    <row r="212" spans="1:16" x14ac:dyDescent="0.2">
      <c r="A212" s="65">
        <f t="shared" ca="1" si="22"/>
        <v>26</v>
      </c>
      <c r="B212" s="24" t="s">
        <v>6214</v>
      </c>
      <c r="C212" s="24" t="s">
        <v>6215</v>
      </c>
      <c r="D212" s="58" t="str">
        <f>IFERROR([1]!EM_S_QSTM07_IS(B212,"61",$C$1,"1")/1000000,"")</f>
        <v/>
      </c>
      <c r="E212" s="58" t="str">
        <f>IFERROR([1]!EM_S_PERFORMANCEEXPRESS_PERFEXNETPROFITTOSHAREHOLDER(B212,$C$1)/1000000,"")</f>
        <v/>
      </c>
      <c r="F212" s="58">
        <f>IFERROR([1]!EM_S_PROFITNOTICE_FORECASTT(B212,$C$1)/1000000,"")</f>
        <v>32</v>
      </c>
      <c r="G212" s="58">
        <f>IFERROR([1]!EM_S_PROFITNOTICE_FORECASTL(B212,$C$1)/1000000,"")</f>
        <v>15</v>
      </c>
      <c r="H212" s="58">
        <f t="shared" si="23"/>
        <v>23.5</v>
      </c>
      <c r="I212" s="59">
        <f>IFERROR([1]!EM_S_STM07_IS(B212,"61",$I$2,"1")/1000000,"")</f>
        <v>-36.870734640000002</v>
      </c>
      <c r="J212" s="60">
        <f t="shared" si="24"/>
        <v>60.370734640000002</v>
      </c>
      <c r="K212" s="58">
        <f>IFERROR([1]!EM_S_QSTM07_IS(B212,"61",$K$2,"1")/1000000,"")</f>
        <v>-22.665125159999999</v>
      </c>
      <c r="L212" s="54">
        <f t="shared" si="25"/>
        <v>3.6635959084198588</v>
      </c>
      <c r="M212" s="49" t="str">
        <f ca="1">[1]!EM_S_MAJASSRES_NUM(B212,$M$2,$M$1)</f>
        <v/>
      </c>
      <c r="N212" s="45" t="str">
        <f t="shared" si="26"/>
        <v/>
      </c>
      <c r="O212" s="37">
        <f t="shared" ca="1" si="27"/>
        <v>3.6635959084198588</v>
      </c>
      <c r="P212" s="26" t="str">
        <f t="shared" si="21"/>
        <v>预告</v>
      </c>
    </row>
    <row r="213" spans="1:16" x14ac:dyDescent="0.2">
      <c r="A213" s="65" t="str">
        <f t="shared" ca="1" si="22"/>
        <v/>
      </c>
      <c r="B213" s="24" t="s">
        <v>6216</v>
      </c>
      <c r="C213" s="24" t="s">
        <v>6217</v>
      </c>
      <c r="D213" s="58" t="str">
        <f>IFERROR([1]!EM_S_QSTM07_IS(B213,"61",$C$1,"1")/1000000,"")</f>
        <v/>
      </c>
      <c r="E213" s="58" t="str">
        <f>IFERROR([1]!EM_S_PERFORMANCEEXPRESS_PERFEXNETPROFITTOSHAREHOLDER(B213,$C$1)/1000000,"")</f>
        <v/>
      </c>
      <c r="F213" s="58" t="str">
        <f>IFERROR([1]!EM_S_PROFITNOTICE_FORECASTT(B213,$C$1)/1000000,"")</f>
        <v/>
      </c>
      <c r="G213" s="58" t="str">
        <f>IFERROR([1]!EM_S_PROFITNOTICE_FORECASTL(B213,$C$1)/1000000,"")</f>
        <v/>
      </c>
      <c r="H213" s="58" t="str">
        <f t="shared" si="23"/>
        <v/>
      </c>
      <c r="I213" s="59">
        <f>IFERROR([1]!EM_S_STM07_IS(B213,"61",$I$2,"1")/1000000,"")</f>
        <v>41.265284919999999</v>
      </c>
      <c r="J213" s="60" t="str">
        <f t="shared" si="24"/>
        <v/>
      </c>
      <c r="K213" s="58">
        <f>IFERROR([1]!EM_S_QSTM07_IS(B213,"61",$K$2,"1")/1000000,"")</f>
        <v>4.03971254</v>
      </c>
      <c r="L213" s="54" t="str">
        <f t="shared" si="25"/>
        <v/>
      </c>
      <c r="M213" s="49" t="str">
        <f ca="1">[1]!EM_S_MAJASSRES_NUM(B213,$M$2,$M$1)</f>
        <v/>
      </c>
      <c r="N213" s="45">
        <f t="shared" si="26"/>
        <v>1</v>
      </c>
      <c r="O213" s="37" t="str">
        <f t="shared" ca="1" si="27"/>
        <v/>
      </c>
      <c r="P213" s="26" t="str">
        <f t="shared" si="21"/>
        <v/>
      </c>
    </row>
    <row r="214" spans="1:16" x14ac:dyDescent="0.2">
      <c r="A214" s="65" t="str">
        <f t="shared" ca="1" si="22"/>
        <v/>
      </c>
      <c r="B214" s="24" t="s">
        <v>6218</v>
      </c>
      <c r="C214" s="24" t="s">
        <v>6219</v>
      </c>
      <c r="D214" s="58" t="str">
        <f>IFERROR([1]!EM_S_QSTM07_IS(B214,"61",$C$1,"1")/1000000,"")</f>
        <v/>
      </c>
      <c r="E214" s="58" t="str">
        <f>IFERROR([1]!EM_S_PERFORMANCEEXPRESS_PERFEXNETPROFITTOSHAREHOLDER(B214,$C$1)/1000000,"")</f>
        <v/>
      </c>
      <c r="F214" s="58" t="str">
        <f>IFERROR([1]!EM_S_PROFITNOTICE_FORECASTT(B214,$C$1)/1000000,"")</f>
        <v/>
      </c>
      <c r="G214" s="58" t="str">
        <f>IFERROR([1]!EM_S_PROFITNOTICE_FORECASTL(B214,$C$1)/1000000,"")</f>
        <v/>
      </c>
      <c r="H214" s="58" t="str">
        <f t="shared" si="23"/>
        <v/>
      </c>
      <c r="I214" s="59">
        <f>IFERROR([1]!EM_S_STM07_IS(B214,"61",$I$2,"1")/1000000,"")</f>
        <v>110.7208002</v>
      </c>
      <c r="J214" s="60" t="str">
        <f t="shared" si="24"/>
        <v/>
      </c>
      <c r="K214" s="58">
        <f>IFERROR([1]!EM_S_QSTM07_IS(B214,"61",$K$2,"1")/1000000,"")</f>
        <v>16.036405240000001</v>
      </c>
      <c r="L214" s="54" t="str">
        <f t="shared" si="25"/>
        <v/>
      </c>
      <c r="M214" s="49" t="str">
        <f ca="1">[1]!EM_S_MAJASSRES_NUM(B214,$M$2,$M$1)</f>
        <v/>
      </c>
      <c r="N214" s="45" t="str">
        <f t="shared" si="26"/>
        <v/>
      </c>
      <c r="O214" s="37" t="str">
        <f t="shared" ca="1" si="27"/>
        <v/>
      </c>
      <c r="P214" s="26" t="str">
        <f t="shared" si="21"/>
        <v/>
      </c>
    </row>
    <row r="215" spans="1:16" x14ac:dyDescent="0.2">
      <c r="A215" s="65" t="str">
        <f t="shared" ca="1" si="22"/>
        <v/>
      </c>
      <c r="B215" s="24" t="s">
        <v>6220</v>
      </c>
      <c r="C215" s="24" t="s">
        <v>6221</v>
      </c>
      <c r="D215" s="58" t="str">
        <f>IFERROR([1]!EM_S_QSTM07_IS(B215,"61",$C$1,"1")/1000000,"")</f>
        <v/>
      </c>
      <c r="E215" s="58" t="str">
        <f>IFERROR([1]!EM_S_PERFORMANCEEXPRESS_PERFEXNETPROFITTOSHAREHOLDER(B215,$C$1)/1000000,"")</f>
        <v/>
      </c>
      <c r="F215" s="58" t="str">
        <f>IFERROR([1]!EM_S_PROFITNOTICE_FORECASTT(B215,$C$1)/1000000,"")</f>
        <v/>
      </c>
      <c r="G215" s="58" t="str">
        <f>IFERROR([1]!EM_S_PROFITNOTICE_FORECASTL(B215,$C$1)/1000000,"")</f>
        <v/>
      </c>
      <c r="H215" s="58" t="str">
        <f t="shared" si="23"/>
        <v/>
      </c>
      <c r="I215" s="59">
        <f>IFERROR([1]!EM_S_STM07_IS(B215,"61",$I$2,"1")/1000000,"")</f>
        <v>33.878990510000001</v>
      </c>
      <c r="J215" s="60" t="str">
        <f t="shared" si="24"/>
        <v/>
      </c>
      <c r="K215" s="58">
        <f>IFERROR([1]!EM_S_QSTM07_IS(B215,"61",$K$2,"1")/1000000,"")</f>
        <v>13.886365490000001</v>
      </c>
      <c r="L215" s="54" t="str">
        <f t="shared" si="25"/>
        <v/>
      </c>
      <c r="M215" s="49" t="str">
        <f ca="1">[1]!EM_S_MAJASSRES_NUM(B215,$M$2,$M$1)</f>
        <v/>
      </c>
      <c r="N215" s="45" t="str">
        <f t="shared" si="26"/>
        <v/>
      </c>
      <c r="O215" s="37" t="str">
        <f t="shared" ca="1" si="27"/>
        <v/>
      </c>
      <c r="P215" s="26" t="str">
        <f t="shared" si="21"/>
        <v/>
      </c>
    </row>
    <row r="216" spans="1:16" x14ac:dyDescent="0.2">
      <c r="A216" s="65" t="str">
        <f t="shared" ca="1" si="22"/>
        <v/>
      </c>
      <c r="B216" s="24" t="s">
        <v>6222</v>
      </c>
      <c r="C216" s="24" t="s">
        <v>6223</v>
      </c>
      <c r="D216" s="58" t="str">
        <f>IFERROR([1]!EM_S_QSTM07_IS(B216,"61",$C$1,"1")/1000000,"")</f>
        <v/>
      </c>
      <c r="E216" s="58" t="str">
        <f>IFERROR([1]!EM_S_PERFORMANCEEXPRESS_PERFEXNETPROFITTOSHAREHOLDER(B216,$C$1)/1000000,"")</f>
        <v/>
      </c>
      <c r="F216" s="58" t="str">
        <f>IFERROR([1]!EM_S_PROFITNOTICE_FORECASTT(B216,$C$1)/1000000,"")</f>
        <v/>
      </c>
      <c r="G216" s="58" t="str">
        <f>IFERROR([1]!EM_S_PROFITNOTICE_FORECASTL(B216,$C$1)/1000000,"")</f>
        <v/>
      </c>
      <c r="H216" s="58" t="str">
        <f t="shared" si="23"/>
        <v/>
      </c>
      <c r="I216" s="59">
        <f>IFERROR([1]!EM_S_STM07_IS(B216,"61",$I$2,"1")/1000000,"")</f>
        <v>8.3744256299999993</v>
      </c>
      <c r="J216" s="60" t="str">
        <f t="shared" si="24"/>
        <v/>
      </c>
      <c r="K216" s="58">
        <f>IFERROR([1]!EM_S_QSTM07_IS(B216,"61",$K$2,"1")/1000000,"")</f>
        <v>-27.64588861</v>
      </c>
      <c r="L216" s="54" t="str">
        <f t="shared" si="25"/>
        <v/>
      </c>
      <c r="M216" s="49" t="str">
        <f ca="1">[1]!EM_S_MAJASSRES_NUM(B216,$M$2,$M$1)</f>
        <v/>
      </c>
      <c r="N216" s="45" t="str">
        <f t="shared" si="26"/>
        <v/>
      </c>
      <c r="O216" s="37" t="str">
        <f t="shared" ca="1" si="27"/>
        <v/>
      </c>
      <c r="P216" s="26" t="str">
        <f t="shared" si="21"/>
        <v/>
      </c>
    </row>
    <row r="217" spans="1:16" x14ac:dyDescent="0.2">
      <c r="A217" s="65" t="str">
        <f t="shared" ca="1" si="22"/>
        <v/>
      </c>
      <c r="B217" s="24" t="s">
        <v>6224</v>
      </c>
      <c r="C217" s="24" t="s">
        <v>6225</v>
      </c>
      <c r="D217" s="58" t="str">
        <f>IFERROR([1]!EM_S_QSTM07_IS(B217,"61",$C$1,"1")/1000000,"")</f>
        <v/>
      </c>
      <c r="E217" s="58" t="str">
        <f>IFERROR([1]!EM_S_PERFORMANCEEXPRESS_PERFEXNETPROFITTOSHAREHOLDER(B217,$C$1)/1000000,"")</f>
        <v/>
      </c>
      <c r="F217" s="58" t="str">
        <f>IFERROR([1]!EM_S_PROFITNOTICE_FORECASTT(B217,$C$1)/1000000,"")</f>
        <v/>
      </c>
      <c r="G217" s="58" t="str">
        <f>IFERROR([1]!EM_S_PROFITNOTICE_FORECASTL(B217,$C$1)/1000000,"")</f>
        <v/>
      </c>
      <c r="H217" s="58" t="str">
        <f t="shared" si="23"/>
        <v/>
      </c>
      <c r="I217" s="59">
        <f>IFERROR([1]!EM_S_STM07_IS(B217,"61",$I$2,"1")/1000000,"")</f>
        <v>116.33830894</v>
      </c>
      <c r="J217" s="60" t="str">
        <f t="shared" si="24"/>
        <v/>
      </c>
      <c r="K217" s="58">
        <f>IFERROR([1]!EM_S_QSTM07_IS(B217,"61",$K$2,"1")/1000000,"")</f>
        <v>19.81780968</v>
      </c>
      <c r="L217" s="54" t="str">
        <f t="shared" si="25"/>
        <v/>
      </c>
      <c r="M217" s="49" t="str">
        <f ca="1">[1]!EM_S_MAJASSRES_NUM(B217,$M$2,$M$1)</f>
        <v/>
      </c>
      <c r="N217" s="45" t="str">
        <f t="shared" si="26"/>
        <v/>
      </c>
      <c r="O217" s="37" t="str">
        <f t="shared" ca="1" si="27"/>
        <v/>
      </c>
      <c r="P217" s="26" t="str">
        <f t="shared" si="21"/>
        <v/>
      </c>
    </row>
    <row r="218" spans="1:16" x14ac:dyDescent="0.2">
      <c r="A218" s="65" t="str">
        <f t="shared" ca="1" si="22"/>
        <v/>
      </c>
      <c r="B218" s="24" t="s">
        <v>6226</v>
      </c>
      <c r="C218" s="24" t="s">
        <v>6227</v>
      </c>
      <c r="D218" s="58" t="str">
        <f>IFERROR([1]!EM_S_QSTM07_IS(B218,"61",$C$1,"1")/1000000,"")</f>
        <v/>
      </c>
      <c r="E218" s="58" t="str">
        <f>IFERROR([1]!EM_S_PERFORMANCEEXPRESS_PERFEXNETPROFITTOSHAREHOLDER(B218,$C$1)/1000000,"")</f>
        <v/>
      </c>
      <c r="F218" s="58" t="str">
        <f>IFERROR([1]!EM_S_PROFITNOTICE_FORECASTT(B218,$C$1)/1000000,"")</f>
        <v/>
      </c>
      <c r="G218" s="58" t="str">
        <f>IFERROR([1]!EM_S_PROFITNOTICE_FORECASTL(B218,$C$1)/1000000,"")</f>
        <v/>
      </c>
      <c r="H218" s="58" t="str">
        <f t="shared" si="23"/>
        <v/>
      </c>
      <c r="I218" s="59">
        <f>IFERROR([1]!EM_S_STM07_IS(B218,"61",$I$2,"1")/1000000,"")</f>
        <v>270.47406186000001</v>
      </c>
      <c r="J218" s="60" t="str">
        <f t="shared" si="24"/>
        <v/>
      </c>
      <c r="K218" s="58">
        <f>IFERROR([1]!EM_S_QSTM07_IS(B218,"61",$K$2,"1")/1000000,"")</f>
        <v>126.36904878</v>
      </c>
      <c r="L218" s="54" t="str">
        <f t="shared" si="25"/>
        <v/>
      </c>
      <c r="M218" s="49" t="str">
        <f ca="1">[1]!EM_S_MAJASSRES_NUM(B218,$M$2,$M$1)</f>
        <v/>
      </c>
      <c r="N218" s="45" t="str">
        <f t="shared" si="26"/>
        <v/>
      </c>
      <c r="O218" s="37" t="str">
        <f t="shared" ca="1" si="27"/>
        <v/>
      </c>
      <c r="P218" s="26" t="str">
        <f t="shared" si="21"/>
        <v/>
      </c>
    </row>
    <row r="219" spans="1:16" x14ac:dyDescent="0.2">
      <c r="A219" s="65" t="str">
        <f t="shared" ca="1" si="22"/>
        <v/>
      </c>
      <c r="B219" s="24" t="s">
        <v>6228</v>
      </c>
      <c r="C219" s="24" t="s">
        <v>6229</v>
      </c>
      <c r="D219" s="58" t="str">
        <f>IFERROR([1]!EM_S_QSTM07_IS(B219,"61",$C$1,"1")/1000000,"")</f>
        <v/>
      </c>
      <c r="E219" s="58" t="str">
        <f>IFERROR([1]!EM_S_PERFORMANCEEXPRESS_PERFEXNETPROFITTOSHAREHOLDER(B219,$C$1)/1000000,"")</f>
        <v/>
      </c>
      <c r="F219" s="58" t="str">
        <f>IFERROR([1]!EM_S_PROFITNOTICE_FORECASTT(B219,$C$1)/1000000,"")</f>
        <v/>
      </c>
      <c r="G219" s="58" t="str">
        <f>IFERROR([1]!EM_S_PROFITNOTICE_FORECASTL(B219,$C$1)/1000000,"")</f>
        <v/>
      </c>
      <c r="H219" s="58" t="str">
        <f t="shared" si="23"/>
        <v/>
      </c>
      <c r="I219" s="59">
        <f>IFERROR([1]!EM_S_STM07_IS(B219,"61",$I$2,"1")/1000000,"")</f>
        <v>11229.059260850001</v>
      </c>
      <c r="J219" s="60" t="str">
        <f t="shared" si="24"/>
        <v/>
      </c>
      <c r="K219" s="58">
        <f>IFERROR([1]!EM_S_QSTM07_IS(B219,"61",$K$2,"1")/1000000,"")</f>
        <v>2579.7213623299999</v>
      </c>
      <c r="L219" s="54" t="str">
        <f t="shared" si="25"/>
        <v/>
      </c>
      <c r="M219" s="49" t="str">
        <f ca="1">[1]!EM_S_MAJASSRES_NUM(B219,$M$2,$M$1)</f>
        <v/>
      </c>
      <c r="N219" s="45" t="str">
        <f t="shared" si="26"/>
        <v/>
      </c>
      <c r="O219" s="37" t="str">
        <f t="shared" ca="1" si="27"/>
        <v/>
      </c>
      <c r="P219" s="26" t="str">
        <f t="shared" si="21"/>
        <v/>
      </c>
    </row>
    <row r="220" spans="1:16" x14ac:dyDescent="0.2">
      <c r="A220" s="65" t="str">
        <f t="shared" ca="1" si="22"/>
        <v/>
      </c>
      <c r="B220" s="24" t="s">
        <v>6230</v>
      </c>
      <c r="C220" s="24" t="s">
        <v>6231</v>
      </c>
      <c r="D220" s="58" t="str">
        <f>IFERROR([1]!EM_S_QSTM07_IS(B220,"61",$C$1,"1")/1000000,"")</f>
        <v/>
      </c>
      <c r="E220" s="58" t="str">
        <f>IFERROR([1]!EM_S_PERFORMANCEEXPRESS_PERFEXNETPROFITTOSHAREHOLDER(B220,$C$1)/1000000,"")</f>
        <v/>
      </c>
      <c r="F220" s="58" t="str">
        <f>IFERROR([1]!EM_S_PROFITNOTICE_FORECASTT(B220,$C$1)/1000000,"")</f>
        <v/>
      </c>
      <c r="G220" s="58" t="str">
        <f>IFERROR([1]!EM_S_PROFITNOTICE_FORECASTL(B220,$C$1)/1000000,"")</f>
        <v/>
      </c>
      <c r="H220" s="58" t="str">
        <f t="shared" si="23"/>
        <v/>
      </c>
      <c r="I220" s="59">
        <f>IFERROR([1]!EM_S_STM07_IS(B220,"61",$I$2,"1")/1000000,"")</f>
        <v>71.322221670000005</v>
      </c>
      <c r="J220" s="60" t="str">
        <f t="shared" si="24"/>
        <v/>
      </c>
      <c r="K220" s="58">
        <f>IFERROR([1]!EM_S_QSTM07_IS(B220,"61",$K$2,"1")/1000000,"")</f>
        <v>171.65499413999999</v>
      </c>
      <c r="L220" s="54" t="str">
        <f t="shared" si="25"/>
        <v/>
      </c>
      <c r="M220" s="49" t="str">
        <f ca="1">[1]!EM_S_MAJASSRES_NUM(B220,$M$2,$M$1)</f>
        <v/>
      </c>
      <c r="N220" s="45" t="str">
        <f t="shared" si="26"/>
        <v/>
      </c>
      <c r="O220" s="37" t="str">
        <f t="shared" ca="1" si="27"/>
        <v/>
      </c>
      <c r="P220" s="26" t="str">
        <f t="shared" si="21"/>
        <v/>
      </c>
    </row>
    <row r="221" spans="1:16" x14ac:dyDescent="0.2">
      <c r="A221" s="65" t="str">
        <f t="shared" ca="1" si="22"/>
        <v/>
      </c>
      <c r="B221" s="24" t="s">
        <v>6232</v>
      </c>
      <c r="C221" s="24" t="s">
        <v>6233</v>
      </c>
      <c r="D221" s="58" t="str">
        <f>IFERROR([1]!EM_S_QSTM07_IS(B221,"61",$C$1,"1")/1000000,"")</f>
        <v/>
      </c>
      <c r="E221" s="58" t="str">
        <f>IFERROR([1]!EM_S_PERFORMANCEEXPRESS_PERFEXNETPROFITTOSHAREHOLDER(B221,$C$1)/1000000,"")</f>
        <v/>
      </c>
      <c r="F221" s="58" t="str">
        <f>IFERROR([1]!EM_S_PROFITNOTICE_FORECASTT(B221,$C$1)/1000000,"")</f>
        <v/>
      </c>
      <c r="G221" s="58" t="str">
        <f>IFERROR([1]!EM_S_PROFITNOTICE_FORECASTL(B221,$C$1)/1000000,"")</f>
        <v/>
      </c>
      <c r="H221" s="58" t="str">
        <f t="shared" si="23"/>
        <v/>
      </c>
      <c r="I221" s="59">
        <f>IFERROR([1]!EM_S_STM07_IS(B221,"61",$I$2,"1")/1000000,"")</f>
        <v>-140.91354115000001</v>
      </c>
      <c r="J221" s="60" t="str">
        <f t="shared" si="24"/>
        <v/>
      </c>
      <c r="K221" s="58">
        <f>IFERROR([1]!EM_S_QSTM07_IS(B221,"61",$K$2,"1")/1000000,"")</f>
        <v>71.873814150000001</v>
      </c>
      <c r="L221" s="54" t="str">
        <f t="shared" si="25"/>
        <v/>
      </c>
      <c r="M221" s="49" t="str">
        <f ca="1">[1]!EM_S_MAJASSRES_NUM(B221,$M$2,$M$1)</f>
        <v/>
      </c>
      <c r="N221" s="45" t="str">
        <f t="shared" si="26"/>
        <v/>
      </c>
      <c r="O221" s="37" t="str">
        <f t="shared" ca="1" si="27"/>
        <v/>
      </c>
      <c r="P221" s="26" t="str">
        <f t="shared" si="21"/>
        <v/>
      </c>
    </row>
    <row r="222" spans="1:16" x14ac:dyDescent="0.2">
      <c r="A222" s="65" t="str">
        <f t="shared" ca="1" si="22"/>
        <v/>
      </c>
      <c r="B222" s="24" t="s">
        <v>6234</v>
      </c>
      <c r="C222" s="24" t="s">
        <v>6235</v>
      </c>
      <c r="D222" s="58" t="str">
        <f>IFERROR([1]!EM_S_QSTM07_IS(B222,"61",$C$1,"1")/1000000,"")</f>
        <v/>
      </c>
      <c r="E222" s="58" t="str">
        <f>IFERROR([1]!EM_S_PERFORMANCEEXPRESS_PERFEXNETPROFITTOSHAREHOLDER(B222,$C$1)/1000000,"")</f>
        <v/>
      </c>
      <c r="F222" s="58" t="str">
        <f>IFERROR([1]!EM_S_PROFITNOTICE_FORECASTT(B222,$C$1)/1000000,"")</f>
        <v/>
      </c>
      <c r="G222" s="58" t="str">
        <f>IFERROR([1]!EM_S_PROFITNOTICE_FORECASTL(B222,$C$1)/1000000,"")</f>
        <v/>
      </c>
      <c r="H222" s="58" t="str">
        <f t="shared" si="23"/>
        <v/>
      </c>
      <c r="I222" s="59">
        <f>IFERROR([1]!EM_S_STM07_IS(B222,"61",$I$2,"1")/1000000,"")</f>
        <v>1008.5755734500001</v>
      </c>
      <c r="J222" s="60" t="str">
        <f t="shared" si="24"/>
        <v/>
      </c>
      <c r="K222" s="58">
        <f>IFERROR([1]!EM_S_QSTM07_IS(B222,"61",$K$2,"1")/1000000,"")</f>
        <v>462.13045662999997</v>
      </c>
      <c r="L222" s="54" t="str">
        <f t="shared" si="25"/>
        <v/>
      </c>
      <c r="M222" s="49" t="str">
        <f ca="1">[1]!EM_S_MAJASSRES_NUM(B222,$M$2,$M$1)</f>
        <v/>
      </c>
      <c r="N222" s="45" t="str">
        <f t="shared" si="26"/>
        <v/>
      </c>
      <c r="O222" s="37" t="str">
        <f t="shared" ca="1" si="27"/>
        <v/>
      </c>
      <c r="P222" s="26" t="str">
        <f t="shared" si="21"/>
        <v/>
      </c>
    </row>
    <row r="223" spans="1:16" x14ac:dyDescent="0.2">
      <c r="A223" s="65" t="str">
        <f t="shared" ca="1" si="22"/>
        <v/>
      </c>
      <c r="B223" s="24" t="s">
        <v>6236</v>
      </c>
      <c r="C223" s="24" t="s">
        <v>6237</v>
      </c>
      <c r="D223" s="58" t="str">
        <f>IFERROR([1]!EM_S_QSTM07_IS(B223,"61",$C$1,"1")/1000000,"")</f>
        <v/>
      </c>
      <c r="E223" s="58" t="str">
        <f>IFERROR([1]!EM_S_PERFORMANCEEXPRESS_PERFEXNETPROFITTOSHAREHOLDER(B223,$C$1)/1000000,"")</f>
        <v/>
      </c>
      <c r="F223" s="58" t="str">
        <f>IFERROR([1]!EM_S_PROFITNOTICE_FORECASTT(B223,$C$1)/1000000,"")</f>
        <v/>
      </c>
      <c r="G223" s="58" t="str">
        <f>IFERROR([1]!EM_S_PROFITNOTICE_FORECASTL(B223,$C$1)/1000000,"")</f>
        <v/>
      </c>
      <c r="H223" s="58" t="str">
        <f t="shared" si="23"/>
        <v/>
      </c>
      <c r="I223" s="59">
        <f>IFERROR([1]!EM_S_STM07_IS(B223,"61",$I$2,"1")/1000000,"")</f>
        <v>22.062499160000002</v>
      </c>
      <c r="J223" s="60" t="str">
        <f t="shared" si="24"/>
        <v/>
      </c>
      <c r="K223" s="58">
        <f>IFERROR([1]!EM_S_QSTM07_IS(B223,"61",$K$2,"1")/1000000,"")</f>
        <v>-344.30218022000003</v>
      </c>
      <c r="L223" s="54" t="str">
        <f t="shared" si="25"/>
        <v/>
      </c>
      <c r="M223" s="49">
        <f ca="1">[1]!EM_S_MAJASSRES_NUM(B223,$M$2,$M$1)</f>
        <v>1</v>
      </c>
      <c r="N223" s="45" t="str">
        <f t="shared" si="26"/>
        <v/>
      </c>
      <c r="O223" s="37" t="str">
        <f t="shared" ca="1" si="27"/>
        <v/>
      </c>
      <c r="P223" s="26" t="str">
        <f t="shared" si="21"/>
        <v/>
      </c>
    </row>
    <row r="224" spans="1:16" x14ac:dyDescent="0.2">
      <c r="A224" s="65" t="str">
        <f t="shared" ca="1" si="22"/>
        <v/>
      </c>
      <c r="B224" s="24" t="s">
        <v>6238</v>
      </c>
      <c r="C224" s="24" t="s">
        <v>6239</v>
      </c>
      <c r="D224" s="58" t="str">
        <f>IFERROR([1]!EM_S_QSTM07_IS(B224,"61",$C$1,"1")/1000000,"")</f>
        <v/>
      </c>
      <c r="E224" s="58" t="str">
        <f>IFERROR([1]!EM_S_PERFORMANCEEXPRESS_PERFEXNETPROFITTOSHAREHOLDER(B224,$C$1)/1000000,"")</f>
        <v/>
      </c>
      <c r="F224" s="58" t="str">
        <f>IFERROR([1]!EM_S_PROFITNOTICE_FORECASTT(B224,$C$1)/1000000,"")</f>
        <v/>
      </c>
      <c r="G224" s="58" t="str">
        <f>IFERROR([1]!EM_S_PROFITNOTICE_FORECASTL(B224,$C$1)/1000000,"")</f>
        <v/>
      </c>
      <c r="H224" s="58" t="str">
        <f t="shared" si="23"/>
        <v/>
      </c>
      <c r="I224" s="59">
        <f>IFERROR([1]!EM_S_STM07_IS(B224,"61",$I$2,"1")/1000000,"")</f>
        <v>-79.146887859999993</v>
      </c>
      <c r="J224" s="60" t="str">
        <f t="shared" si="24"/>
        <v/>
      </c>
      <c r="K224" s="58">
        <f>IFERROR([1]!EM_S_QSTM07_IS(B224,"61",$K$2,"1")/1000000,"")</f>
        <v>-58.191162470000002</v>
      </c>
      <c r="L224" s="54" t="str">
        <f t="shared" si="25"/>
        <v/>
      </c>
      <c r="M224" s="49" t="str">
        <f ca="1">[1]!EM_S_MAJASSRES_NUM(B224,$M$2,$M$1)</f>
        <v/>
      </c>
      <c r="N224" s="45" t="str">
        <f t="shared" si="26"/>
        <v/>
      </c>
      <c r="O224" s="37" t="str">
        <f t="shared" ca="1" si="27"/>
        <v/>
      </c>
      <c r="P224" s="26" t="str">
        <f t="shared" si="21"/>
        <v/>
      </c>
    </row>
    <row r="225" spans="1:16" x14ac:dyDescent="0.2">
      <c r="A225" s="65" t="str">
        <f t="shared" ca="1" si="22"/>
        <v/>
      </c>
      <c r="B225" s="24" t="s">
        <v>6240</v>
      </c>
      <c r="C225" s="24" t="s">
        <v>6241</v>
      </c>
      <c r="D225" s="58" t="str">
        <f>IFERROR([1]!EM_S_QSTM07_IS(B225,"61",$C$1,"1")/1000000,"")</f>
        <v/>
      </c>
      <c r="E225" s="58" t="str">
        <f>IFERROR([1]!EM_S_PERFORMANCEEXPRESS_PERFEXNETPROFITTOSHAREHOLDER(B225,$C$1)/1000000,"")</f>
        <v/>
      </c>
      <c r="F225" s="58" t="str">
        <f>IFERROR([1]!EM_S_PROFITNOTICE_FORECASTT(B225,$C$1)/1000000,"")</f>
        <v/>
      </c>
      <c r="G225" s="58" t="str">
        <f>IFERROR([1]!EM_S_PROFITNOTICE_FORECASTL(B225,$C$1)/1000000,"")</f>
        <v/>
      </c>
      <c r="H225" s="58" t="str">
        <f t="shared" si="23"/>
        <v/>
      </c>
      <c r="I225" s="59">
        <f>IFERROR([1]!EM_S_STM07_IS(B225,"61",$I$2,"1")/1000000,"")</f>
        <v>379.53937164999996</v>
      </c>
      <c r="J225" s="60" t="str">
        <f t="shared" si="24"/>
        <v/>
      </c>
      <c r="K225" s="58">
        <f>IFERROR([1]!EM_S_QSTM07_IS(B225,"61",$K$2,"1")/1000000,"")</f>
        <v>87.871531060000009</v>
      </c>
      <c r="L225" s="54" t="str">
        <f t="shared" si="25"/>
        <v/>
      </c>
      <c r="M225" s="49" t="str">
        <f ca="1">[1]!EM_S_MAJASSRES_NUM(B225,$M$2,$M$1)</f>
        <v/>
      </c>
      <c r="N225" s="45" t="str">
        <f t="shared" si="26"/>
        <v/>
      </c>
      <c r="O225" s="37" t="str">
        <f t="shared" ca="1" si="27"/>
        <v/>
      </c>
      <c r="P225" s="26" t="str">
        <f t="shared" si="21"/>
        <v/>
      </c>
    </row>
    <row r="226" spans="1:16" x14ac:dyDescent="0.2">
      <c r="A226" s="65" t="str">
        <f t="shared" ca="1" si="22"/>
        <v/>
      </c>
      <c r="B226" s="24" t="s">
        <v>6242</v>
      </c>
      <c r="C226" s="24" t="s">
        <v>6243</v>
      </c>
      <c r="D226" s="58" t="str">
        <f>IFERROR([1]!EM_S_QSTM07_IS(B226,"61",$C$1,"1")/1000000,"")</f>
        <v/>
      </c>
      <c r="E226" s="58" t="str">
        <f>IFERROR([1]!EM_S_PERFORMANCEEXPRESS_PERFEXNETPROFITTOSHAREHOLDER(B226,$C$1)/1000000,"")</f>
        <v/>
      </c>
      <c r="F226" s="58" t="str">
        <f>IFERROR([1]!EM_S_PROFITNOTICE_FORECASTT(B226,$C$1)/1000000,"")</f>
        <v/>
      </c>
      <c r="G226" s="58" t="str">
        <f>IFERROR([1]!EM_S_PROFITNOTICE_FORECASTL(B226,$C$1)/1000000,"")</f>
        <v/>
      </c>
      <c r="H226" s="58" t="str">
        <f t="shared" si="23"/>
        <v/>
      </c>
      <c r="I226" s="59">
        <f>IFERROR([1]!EM_S_STM07_IS(B226,"61",$I$2,"1")/1000000,"")</f>
        <v>136.72773115000001</v>
      </c>
      <c r="J226" s="60" t="str">
        <f t="shared" si="24"/>
        <v/>
      </c>
      <c r="K226" s="58">
        <f>IFERROR([1]!EM_S_QSTM07_IS(B226,"61",$K$2,"1")/1000000,"")</f>
        <v>-2.19216195</v>
      </c>
      <c r="L226" s="54" t="str">
        <f t="shared" si="25"/>
        <v/>
      </c>
      <c r="M226" s="49" t="str">
        <f ca="1">[1]!EM_S_MAJASSRES_NUM(B226,$M$2,$M$1)</f>
        <v/>
      </c>
      <c r="N226" s="45">
        <f t="shared" si="26"/>
        <v>1</v>
      </c>
      <c r="O226" s="37" t="str">
        <f t="shared" ca="1" si="27"/>
        <v/>
      </c>
      <c r="P226" s="26" t="str">
        <f t="shared" si="21"/>
        <v/>
      </c>
    </row>
    <row r="227" spans="1:16" x14ac:dyDescent="0.2">
      <c r="A227" s="65" t="str">
        <f t="shared" ca="1" si="22"/>
        <v/>
      </c>
      <c r="B227" s="24" t="s">
        <v>6244</v>
      </c>
      <c r="C227" s="24" t="s">
        <v>6245</v>
      </c>
      <c r="D227" s="58" t="str">
        <f>IFERROR([1]!EM_S_QSTM07_IS(B227,"61",$C$1,"1")/1000000,"")</f>
        <v/>
      </c>
      <c r="E227" s="58" t="str">
        <f>IFERROR([1]!EM_S_PERFORMANCEEXPRESS_PERFEXNETPROFITTOSHAREHOLDER(B227,$C$1)/1000000,"")</f>
        <v/>
      </c>
      <c r="F227" s="58" t="str">
        <f>IFERROR([1]!EM_S_PROFITNOTICE_FORECASTT(B227,$C$1)/1000000,"")</f>
        <v/>
      </c>
      <c r="G227" s="58" t="str">
        <f>IFERROR([1]!EM_S_PROFITNOTICE_FORECASTL(B227,$C$1)/1000000,"")</f>
        <v/>
      </c>
      <c r="H227" s="58" t="str">
        <f t="shared" si="23"/>
        <v/>
      </c>
      <c r="I227" s="59">
        <f>IFERROR([1]!EM_S_STM07_IS(B227,"61",$I$2,"1")/1000000,"")</f>
        <v>8.8238769600000015</v>
      </c>
      <c r="J227" s="60" t="str">
        <f t="shared" si="24"/>
        <v/>
      </c>
      <c r="K227" s="58">
        <f>IFERROR([1]!EM_S_QSTM07_IS(B227,"61",$K$2,"1")/1000000,"")</f>
        <v>39.159911710000003</v>
      </c>
      <c r="L227" s="54" t="str">
        <f t="shared" si="25"/>
        <v/>
      </c>
      <c r="M227" s="49" t="str">
        <f ca="1">[1]!EM_S_MAJASSRES_NUM(B227,$M$2,$M$1)</f>
        <v/>
      </c>
      <c r="N227" s="45" t="str">
        <f t="shared" si="26"/>
        <v/>
      </c>
      <c r="O227" s="37" t="str">
        <f t="shared" ca="1" si="27"/>
        <v/>
      </c>
      <c r="P227" s="26" t="str">
        <f t="shared" si="21"/>
        <v/>
      </c>
    </row>
    <row r="228" spans="1:16" x14ac:dyDescent="0.2">
      <c r="A228" s="65" t="str">
        <f t="shared" ca="1" si="22"/>
        <v/>
      </c>
      <c r="B228" s="24" t="s">
        <v>6246</v>
      </c>
      <c r="C228" s="24" t="s">
        <v>6247</v>
      </c>
      <c r="D228" s="58" t="str">
        <f>IFERROR([1]!EM_S_QSTM07_IS(B228,"61",$C$1,"1")/1000000,"")</f>
        <v/>
      </c>
      <c r="E228" s="58" t="str">
        <f>IFERROR([1]!EM_S_PERFORMANCEEXPRESS_PERFEXNETPROFITTOSHAREHOLDER(B228,$C$1)/1000000,"")</f>
        <v/>
      </c>
      <c r="F228" s="58" t="str">
        <f>IFERROR([1]!EM_S_PROFITNOTICE_FORECASTT(B228,$C$1)/1000000,"")</f>
        <v/>
      </c>
      <c r="G228" s="58" t="str">
        <f>IFERROR([1]!EM_S_PROFITNOTICE_FORECASTL(B228,$C$1)/1000000,"")</f>
        <v/>
      </c>
      <c r="H228" s="58" t="str">
        <f t="shared" si="23"/>
        <v/>
      </c>
      <c r="I228" s="59">
        <f>IFERROR([1]!EM_S_STM07_IS(B228,"61",$I$2,"1")/1000000,"")</f>
        <v>237.65803399000001</v>
      </c>
      <c r="J228" s="60" t="str">
        <f t="shared" si="24"/>
        <v/>
      </c>
      <c r="K228" s="58">
        <f>IFERROR([1]!EM_S_QSTM07_IS(B228,"61",$K$2,"1")/1000000,"")</f>
        <v>97.447820750000005</v>
      </c>
      <c r="L228" s="54" t="str">
        <f t="shared" si="25"/>
        <v/>
      </c>
      <c r="M228" s="49" t="str">
        <f ca="1">[1]!EM_S_MAJASSRES_NUM(B228,$M$2,$M$1)</f>
        <v/>
      </c>
      <c r="N228" s="45" t="str">
        <f t="shared" si="26"/>
        <v/>
      </c>
      <c r="O228" s="37" t="str">
        <f t="shared" ca="1" si="27"/>
        <v/>
      </c>
      <c r="P228" s="26" t="str">
        <f t="shared" si="21"/>
        <v/>
      </c>
    </row>
    <row r="229" spans="1:16" x14ac:dyDescent="0.2">
      <c r="A229" s="65" t="str">
        <f t="shared" ca="1" si="22"/>
        <v/>
      </c>
      <c r="B229" s="24" t="s">
        <v>6248</v>
      </c>
      <c r="C229" s="24" t="s">
        <v>6249</v>
      </c>
      <c r="D229" s="58" t="str">
        <f>IFERROR([1]!EM_S_QSTM07_IS(B229,"61",$C$1,"1")/1000000,"")</f>
        <v/>
      </c>
      <c r="E229" s="58" t="str">
        <f>IFERROR([1]!EM_S_PERFORMANCEEXPRESS_PERFEXNETPROFITTOSHAREHOLDER(B229,$C$1)/1000000,"")</f>
        <v/>
      </c>
      <c r="F229" s="58" t="str">
        <f>IFERROR([1]!EM_S_PROFITNOTICE_FORECASTT(B229,$C$1)/1000000,"")</f>
        <v/>
      </c>
      <c r="G229" s="58" t="str">
        <f>IFERROR([1]!EM_S_PROFITNOTICE_FORECASTL(B229,$C$1)/1000000,"")</f>
        <v/>
      </c>
      <c r="H229" s="58" t="str">
        <f t="shared" si="23"/>
        <v/>
      </c>
      <c r="I229" s="59">
        <f>IFERROR([1]!EM_S_STM07_IS(B229,"61",$I$2,"1")/1000000,"")</f>
        <v>424.91465497000002</v>
      </c>
      <c r="J229" s="60" t="str">
        <f t="shared" si="24"/>
        <v/>
      </c>
      <c r="K229" s="58">
        <f>IFERROR([1]!EM_S_QSTM07_IS(B229,"61",$K$2,"1")/1000000,"")</f>
        <v>12.678389189999999</v>
      </c>
      <c r="L229" s="54" t="str">
        <f t="shared" si="25"/>
        <v/>
      </c>
      <c r="M229" s="49" t="str">
        <f ca="1">[1]!EM_S_MAJASSRES_NUM(B229,$M$2,$M$1)</f>
        <v/>
      </c>
      <c r="N229" s="45" t="str">
        <f t="shared" si="26"/>
        <v/>
      </c>
      <c r="O229" s="37" t="str">
        <f t="shared" ca="1" si="27"/>
        <v/>
      </c>
      <c r="P229" s="26" t="str">
        <f t="shared" si="21"/>
        <v/>
      </c>
    </row>
    <row r="230" spans="1:16" x14ac:dyDescent="0.2">
      <c r="A230" s="65" t="str">
        <f t="shared" ca="1" si="22"/>
        <v/>
      </c>
      <c r="B230" s="24" t="s">
        <v>6250</v>
      </c>
      <c r="C230" s="24" t="s">
        <v>6251</v>
      </c>
      <c r="D230" s="58" t="str">
        <f>IFERROR([1]!EM_S_QSTM07_IS(B230,"61",$C$1,"1")/1000000,"")</f>
        <v/>
      </c>
      <c r="E230" s="58" t="str">
        <f>IFERROR([1]!EM_S_PERFORMANCEEXPRESS_PERFEXNETPROFITTOSHAREHOLDER(B230,$C$1)/1000000,"")</f>
        <v/>
      </c>
      <c r="F230" s="58" t="str">
        <f>IFERROR([1]!EM_S_PROFITNOTICE_FORECASTT(B230,$C$1)/1000000,"")</f>
        <v/>
      </c>
      <c r="G230" s="58" t="str">
        <f>IFERROR([1]!EM_S_PROFITNOTICE_FORECASTL(B230,$C$1)/1000000,"")</f>
        <v/>
      </c>
      <c r="H230" s="58" t="str">
        <f t="shared" si="23"/>
        <v/>
      </c>
      <c r="I230" s="59">
        <f>IFERROR([1]!EM_S_STM07_IS(B230,"61",$I$2,"1")/1000000,"")</f>
        <v>311.83044812999998</v>
      </c>
      <c r="J230" s="60" t="str">
        <f t="shared" si="24"/>
        <v/>
      </c>
      <c r="K230" s="58">
        <f>IFERROR([1]!EM_S_QSTM07_IS(B230,"61",$K$2,"1")/1000000,"")</f>
        <v>267.00432603000002</v>
      </c>
      <c r="L230" s="54" t="str">
        <f t="shared" si="25"/>
        <v/>
      </c>
      <c r="M230" s="49" t="str">
        <f ca="1">[1]!EM_S_MAJASSRES_NUM(B230,$M$2,$M$1)</f>
        <v/>
      </c>
      <c r="N230" s="45" t="str">
        <f t="shared" si="26"/>
        <v/>
      </c>
      <c r="O230" s="37" t="str">
        <f t="shared" ca="1" si="27"/>
        <v/>
      </c>
      <c r="P230" s="26" t="str">
        <f t="shared" si="21"/>
        <v/>
      </c>
    </row>
    <row r="231" spans="1:16" x14ac:dyDescent="0.2">
      <c r="A231" s="65">
        <f t="shared" ca="1" si="22"/>
        <v>708</v>
      </c>
      <c r="B231" s="24" t="s">
        <v>6252</v>
      </c>
      <c r="C231" s="24" t="s">
        <v>6253</v>
      </c>
      <c r="D231" s="58" t="str">
        <f>IFERROR([1]!EM_S_QSTM07_IS(B231,"61",$C$1,"1")/1000000,"")</f>
        <v/>
      </c>
      <c r="E231" s="58" t="str">
        <f>IFERROR([1]!EM_S_PERFORMANCEEXPRESS_PERFEXNETPROFITTOSHAREHOLDER(B231,$C$1)/1000000,"")</f>
        <v/>
      </c>
      <c r="F231" s="58">
        <f>IFERROR([1]!EM_S_PROFITNOTICE_FORECASTT(B231,$C$1)/1000000,"")</f>
        <v>-40</v>
      </c>
      <c r="G231" s="58">
        <f>IFERROR([1]!EM_S_PROFITNOTICE_FORECASTL(B231,$C$1)/1000000,"")</f>
        <v>-55</v>
      </c>
      <c r="H231" s="58">
        <f t="shared" si="23"/>
        <v>-47.5</v>
      </c>
      <c r="I231" s="59">
        <f>IFERROR([1]!EM_S_STM07_IS(B231,"61",$I$2,"1")/1000000,"")</f>
        <v>-40.055415140000001</v>
      </c>
      <c r="J231" s="60">
        <f t="shared" si="24"/>
        <v>-7.4445848599999991</v>
      </c>
      <c r="K231" s="58">
        <f>IFERROR([1]!EM_S_QSTM07_IS(B231,"61",$K$2,"1")/1000000,"")</f>
        <v>31.78426164</v>
      </c>
      <c r="L231" s="54">
        <f t="shared" si="25"/>
        <v>-1.2342223627630571</v>
      </c>
      <c r="M231" s="49" t="str">
        <f ca="1">[1]!EM_S_MAJASSRES_NUM(B231,$M$2,$M$1)</f>
        <v/>
      </c>
      <c r="N231" s="45" t="str">
        <f t="shared" si="26"/>
        <v/>
      </c>
      <c r="O231" s="37">
        <f t="shared" ca="1" si="27"/>
        <v>-1.2342223627630571</v>
      </c>
      <c r="P231" s="26" t="str">
        <f t="shared" si="21"/>
        <v>预告</v>
      </c>
    </row>
    <row r="232" spans="1:16" x14ac:dyDescent="0.2">
      <c r="A232" s="65" t="str">
        <f t="shared" ca="1" si="22"/>
        <v/>
      </c>
      <c r="B232" s="24" t="s">
        <v>6254</v>
      </c>
      <c r="C232" s="24" t="s">
        <v>6255</v>
      </c>
      <c r="D232" s="58" t="str">
        <f>IFERROR([1]!EM_S_QSTM07_IS(B232,"61",$C$1,"1")/1000000,"")</f>
        <v/>
      </c>
      <c r="E232" s="58" t="str">
        <f>IFERROR([1]!EM_S_PERFORMANCEEXPRESS_PERFEXNETPROFITTOSHAREHOLDER(B232,$C$1)/1000000,"")</f>
        <v/>
      </c>
      <c r="F232" s="58" t="str">
        <f>IFERROR([1]!EM_S_PROFITNOTICE_FORECASTT(B232,$C$1)/1000000,"")</f>
        <v/>
      </c>
      <c r="G232" s="58" t="str">
        <f>IFERROR([1]!EM_S_PROFITNOTICE_FORECASTL(B232,$C$1)/1000000,"")</f>
        <v/>
      </c>
      <c r="H232" s="58" t="str">
        <f t="shared" si="23"/>
        <v/>
      </c>
      <c r="I232" s="59">
        <f>IFERROR([1]!EM_S_STM07_IS(B232,"61",$I$2,"1")/1000000,"")</f>
        <v>174.35032684000001</v>
      </c>
      <c r="J232" s="60" t="str">
        <f t="shared" si="24"/>
        <v/>
      </c>
      <c r="K232" s="58">
        <f>IFERROR([1]!EM_S_QSTM07_IS(B232,"61",$K$2,"1")/1000000,"")</f>
        <v>30.361664469999997</v>
      </c>
      <c r="L232" s="54" t="str">
        <f t="shared" si="25"/>
        <v/>
      </c>
      <c r="M232" s="49" t="str">
        <f ca="1">[1]!EM_S_MAJASSRES_NUM(B232,$M$2,$M$1)</f>
        <v/>
      </c>
      <c r="N232" s="45" t="str">
        <f t="shared" si="26"/>
        <v/>
      </c>
      <c r="O232" s="37" t="str">
        <f t="shared" ca="1" si="27"/>
        <v/>
      </c>
      <c r="P232" s="26" t="str">
        <f t="shared" si="21"/>
        <v/>
      </c>
    </row>
    <row r="233" spans="1:16" x14ac:dyDescent="0.2">
      <c r="A233" s="65" t="str">
        <f t="shared" ca="1" si="22"/>
        <v/>
      </c>
      <c r="B233" s="24" t="s">
        <v>6256</v>
      </c>
      <c r="C233" s="24" t="s">
        <v>6257</v>
      </c>
      <c r="D233" s="58" t="str">
        <f>IFERROR([1]!EM_S_QSTM07_IS(B233,"61",$C$1,"1")/1000000,"")</f>
        <v/>
      </c>
      <c r="E233" s="58" t="str">
        <f>IFERROR([1]!EM_S_PERFORMANCEEXPRESS_PERFEXNETPROFITTOSHAREHOLDER(B233,$C$1)/1000000,"")</f>
        <v/>
      </c>
      <c r="F233" s="58" t="str">
        <f>IFERROR([1]!EM_S_PROFITNOTICE_FORECASTT(B233,$C$1)/1000000,"")</f>
        <v/>
      </c>
      <c r="G233" s="58" t="str">
        <f>IFERROR([1]!EM_S_PROFITNOTICE_FORECASTL(B233,$C$1)/1000000,"")</f>
        <v/>
      </c>
      <c r="H233" s="58" t="str">
        <f t="shared" si="23"/>
        <v/>
      </c>
      <c r="I233" s="59">
        <f>IFERROR([1]!EM_S_STM07_IS(B233,"61",$I$2,"1")/1000000,"")</f>
        <v>16.698998880000001</v>
      </c>
      <c r="J233" s="60" t="str">
        <f t="shared" si="24"/>
        <v/>
      </c>
      <c r="K233" s="58">
        <f>IFERROR([1]!EM_S_QSTM07_IS(B233,"61",$K$2,"1")/1000000,"")</f>
        <v>45.907262930000002</v>
      </c>
      <c r="L233" s="54" t="str">
        <f t="shared" si="25"/>
        <v/>
      </c>
      <c r="M233" s="49" t="str">
        <f ca="1">[1]!EM_S_MAJASSRES_NUM(B233,$M$2,$M$1)</f>
        <v/>
      </c>
      <c r="N233" s="45" t="str">
        <f t="shared" si="26"/>
        <v/>
      </c>
      <c r="O233" s="37" t="str">
        <f t="shared" ca="1" si="27"/>
        <v/>
      </c>
      <c r="P233" s="26" t="str">
        <f t="shared" si="21"/>
        <v/>
      </c>
    </row>
    <row r="234" spans="1:16" x14ac:dyDescent="0.2">
      <c r="A234" s="65" t="str">
        <f t="shared" ca="1" si="22"/>
        <v/>
      </c>
      <c r="B234" s="24" t="s">
        <v>6258</v>
      </c>
      <c r="C234" s="24" t="s">
        <v>6259</v>
      </c>
      <c r="D234" s="58" t="str">
        <f>IFERROR([1]!EM_S_QSTM07_IS(B234,"61",$C$1,"1")/1000000,"")</f>
        <v/>
      </c>
      <c r="E234" s="58" t="str">
        <f>IFERROR([1]!EM_S_PERFORMANCEEXPRESS_PERFEXNETPROFITTOSHAREHOLDER(B234,$C$1)/1000000,"")</f>
        <v/>
      </c>
      <c r="F234" s="58" t="str">
        <f>IFERROR([1]!EM_S_PROFITNOTICE_FORECASTT(B234,$C$1)/1000000,"")</f>
        <v/>
      </c>
      <c r="G234" s="58" t="str">
        <f>IFERROR([1]!EM_S_PROFITNOTICE_FORECASTL(B234,$C$1)/1000000,"")</f>
        <v/>
      </c>
      <c r="H234" s="58" t="str">
        <f t="shared" si="23"/>
        <v/>
      </c>
      <c r="I234" s="59">
        <f>IFERROR([1]!EM_S_STM07_IS(B234,"61",$I$2,"1")/1000000,"")</f>
        <v>363.4397275</v>
      </c>
      <c r="J234" s="60" t="str">
        <f t="shared" si="24"/>
        <v/>
      </c>
      <c r="K234" s="58">
        <f>IFERROR([1]!EM_S_QSTM07_IS(B234,"61",$K$2,"1")/1000000,"")</f>
        <v>749.61416118</v>
      </c>
      <c r="L234" s="54" t="str">
        <f t="shared" si="25"/>
        <v/>
      </c>
      <c r="M234" s="49" t="str">
        <f ca="1">[1]!EM_S_MAJASSRES_NUM(B234,$M$2,$M$1)</f>
        <v/>
      </c>
      <c r="N234" s="45" t="str">
        <f t="shared" si="26"/>
        <v/>
      </c>
      <c r="O234" s="37" t="str">
        <f t="shared" ca="1" si="27"/>
        <v/>
      </c>
      <c r="P234" s="26" t="str">
        <f t="shared" si="21"/>
        <v/>
      </c>
    </row>
    <row r="235" spans="1:16" x14ac:dyDescent="0.2">
      <c r="A235" s="65" t="str">
        <f t="shared" ca="1" si="22"/>
        <v/>
      </c>
      <c r="B235" s="24" t="s">
        <v>6260</v>
      </c>
      <c r="C235" s="24" t="s">
        <v>6261</v>
      </c>
      <c r="D235" s="58" t="str">
        <f>IFERROR([1]!EM_S_QSTM07_IS(B235,"61",$C$1,"1")/1000000,"")</f>
        <v/>
      </c>
      <c r="E235" s="58" t="str">
        <f>IFERROR([1]!EM_S_PERFORMANCEEXPRESS_PERFEXNETPROFITTOSHAREHOLDER(B235,$C$1)/1000000,"")</f>
        <v/>
      </c>
      <c r="F235" s="58" t="str">
        <f>IFERROR([1]!EM_S_PROFITNOTICE_FORECASTT(B235,$C$1)/1000000,"")</f>
        <v/>
      </c>
      <c r="G235" s="58" t="str">
        <f>IFERROR([1]!EM_S_PROFITNOTICE_FORECASTL(B235,$C$1)/1000000,"")</f>
        <v/>
      </c>
      <c r="H235" s="58" t="str">
        <f t="shared" si="23"/>
        <v/>
      </c>
      <c r="I235" s="59">
        <f>IFERROR([1]!EM_S_STM07_IS(B235,"61",$I$2,"1")/1000000,"")</f>
        <v>48.001627829999997</v>
      </c>
      <c r="J235" s="60" t="str">
        <f t="shared" si="24"/>
        <v/>
      </c>
      <c r="K235" s="58">
        <f>IFERROR([1]!EM_S_QSTM07_IS(B235,"61",$K$2,"1")/1000000,"")</f>
        <v>25.062507270000001</v>
      </c>
      <c r="L235" s="54" t="str">
        <f t="shared" si="25"/>
        <v/>
      </c>
      <c r="M235" s="49" t="str">
        <f ca="1">[1]!EM_S_MAJASSRES_NUM(B235,$M$2,$M$1)</f>
        <v/>
      </c>
      <c r="N235" s="45" t="str">
        <f t="shared" si="26"/>
        <v/>
      </c>
      <c r="O235" s="37" t="str">
        <f t="shared" ca="1" si="27"/>
        <v/>
      </c>
      <c r="P235" s="26" t="str">
        <f t="shared" si="21"/>
        <v/>
      </c>
    </row>
    <row r="236" spans="1:16" x14ac:dyDescent="0.2">
      <c r="A236" s="65" t="str">
        <f t="shared" ca="1" si="22"/>
        <v/>
      </c>
      <c r="B236" s="24" t="s">
        <v>6262</v>
      </c>
      <c r="C236" s="24" t="s">
        <v>6263</v>
      </c>
      <c r="D236" s="58" t="str">
        <f>IFERROR([1]!EM_S_QSTM07_IS(B236,"61",$C$1,"1")/1000000,"")</f>
        <v/>
      </c>
      <c r="E236" s="58" t="str">
        <f>IFERROR([1]!EM_S_PERFORMANCEEXPRESS_PERFEXNETPROFITTOSHAREHOLDER(B236,$C$1)/1000000,"")</f>
        <v/>
      </c>
      <c r="F236" s="58" t="str">
        <f>IFERROR([1]!EM_S_PROFITNOTICE_FORECASTT(B236,$C$1)/1000000,"")</f>
        <v/>
      </c>
      <c r="G236" s="58" t="str">
        <f>IFERROR([1]!EM_S_PROFITNOTICE_FORECASTL(B236,$C$1)/1000000,"")</f>
        <v/>
      </c>
      <c r="H236" s="58" t="str">
        <f t="shared" si="23"/>
        <v/>
      </c>
      <c r="I236" s="59">
        <f>IFERROR([1]!EM_S_STM07_IS(B236,"61",$I$2,"1")/1000000,"")</f>
        <v>135.69299568</v>
      </c>
      <c r="J236" s="60" t="str">
        <f t="shared" si="24"/>
        <v/>
      </c>
      <c r="K236" s="58">
        <f>IFERROR([1]!EM_S_QSTM07_IS(B236,"61",$K$2,"1")/1000000,"")</f>
        <v>43.936849219999999</v>
      </c>
      <c r="L236" s="54" t="str">
        <f t="shared" si="25"/>
        <v/>
      </c>
      <c r="M236" s="49" t="str">
        <f ca="1">[1]!EM_S_MAJASSRES_NUM(B236,$M$2,$M$1)</f>
        <v/>
      </c>
      <c r="N236" s="45" t="str">
        <f t="shared" si="26"/>
        <v/>
      </c>
      <c r="O236" s="37" t="str">
        <f t="shared" ca="1" si="27"/>
        <v/>
      </c>
      <c r="P236" s="26" t="str">
        <f t="shared" si="21"/>
        <v/>
      </c>
    </row>
    <row r="237" spans="1:16" x14ac:dyDescent="0.2">
      <c r="A237" s="65" t="str">
        <f t="shared" ca="1" si="22"/>
        <v/>
      </c>
      <c r="B237" s="24" t="s">
        <v>6264</v>
      </c>
      <c r="C237" s="24" t="s">
        <v>6265</v>
      </c>
      <c r="D237" s="58" t="str">
        <f>IFERROR([1]!EM_S_QSTM07_IS(B237,"61",$C$1,"1")/1000000,"")</f>
        <v/>
      </c>
      <c r="E237" s="58" t="str">
        <f>IFERROR([1]!EM_S_PERFORMANCEEXPRESS_PERFEXNETPROFITTOSHAREHOLDER(B237,$C$1)/1000000,"")</f>
        <v/>
      </c>
      <c r="F237" s="58" t="str">
        <f>IFERROR([1]!EM_S_PROFITNOTICE_FORECASTT(B237,$C$1)/1000000,"")</f>
        <v/>
      </c>
      <c r="G237" s="58" t="str">
        <f>IFERROR([1]!EM_S_PROFITNOTICE_FORECASTL(B237,$C$1)/1000000,"")</f>
        <v/>
      </c>
      <c r="H237" s="58" t="str">
        <f t="shared" si="23"/>
        <v/>
      </c>
      <c r="I237" s="59">
        <f>IFERROR([1]!EM_S_STM07_IS(B237,"61",$I$2,"1")/1000000,"")</f>
        <v>150.18054108000001</v>
      </c>
      <c r="J237" s="60" t="str">
        <f t="shared" si="24"/>
        <v/>
      </c>
      <c r="K237" s="58">
        <f>IFERROR([1]!EM_S_QSTM07_IS(B237,"61",$K$2,"1")/1000000,"")</f>
        <v>20.61466587</v>
      </c>
      <c r="L237" s="54" t="str">
        <f t="shared" si="25"/>
        <v/>
      </c>
      <c r="M237" s="49" t="str">
        <f ca="1">[1]!EM_S_MAJASSRES_NUM(B237,$M$2,$M$1)</f>
        <v/>
      </c>
      <c r="N237" s="45" t="str">
        <f t="shared" si="26"/>
        <v/>
      </c>
      <c r="O237" s="37" t="str">
        <f t="shared" ca="1" si="27"/>
        <v/>
      </c>
      <c r="P237" s="26" t="str">
        <f t="shared" si="21"/>
        <v/>
      </c>
    </row>
    <row r="238" spans="1:16" x14ac:dyDescent="0.2">
      <c r="A238" s="65" t="str">
        <f t="shared" ca="1" si="22"/>
        <v/>
      </c>
      <c r="B238" s="24" t="s">
        <v>6266</v>
      </c>
      <c r="C238" s="24" t="s">
        <v>6267</v>
      </c>
      <c r="D238" s="58" t="str">
        <f>IFERROR([1]!EM_S_QSTM07_IS(B238,"61",$C$1,"1")/1000000,"")</f>
        <v/>
      </c>
      <c r="E238" s="58" t="str">
        <f>IFERROR([1]!EM_S_PERFORMANCEEXPRESS_PERFEXNETPROFITTOSHAREHOLDER(B238,$C$1)/1000000,"")</f>
        <v/>
      </c>
      <c r="F238" s="58" t="str">
        <f>IFERROR([1]!EM_S_PROFITNOTICE_FORECASTT(B238,$C$1)/1000000,"")</f>
        <v/>
      </c>
      <c r="G238" s="58" t="str">
        <f>IFERROR([1]!EM_S_PROFITNOTICE_FORECASTL(B238,$C$1)/1000000,"")</f>
        <v/>
      </c>
      <c r="H238" s="58" t="str">
        <f t="shared" si="23"/>
        <v/>
      </c>
      <c r="I238" s="59">
        <f>IFERROR([1]!EM_S_STM07_IS(B238,"61",$I$2,"1")/1000000,"")</f>
        <v>1.21309855</v>
      </c>
      <c r="J238" s="60" t="str">
        <f t="shared" si="24"/>
        <v/>
      </c>
      <c r="K238" s="58">
        <f>IFERROR([1]!EM_S_QSTM07_IS(B238,"61",$K$2,"1")/1000000,"")</f>
        <v>301.15171751999998</v>
      </c>
      <c r="L238" s="54" t="str">
        <f t="shared" si="25"/>
        <v/>
      </c>
      <c r="M238" s="49" t="str">
        <f ca="1">[1]!EM_S_MAJASSRES_NUM(B238,$M$2,$M$1)</f>
        <v/>
      </c>
      <c r="N238" s="45" t="str">
        <f t="shared" si="26"/>
        <v/>
      </c>
      <c r="O238" s="37" t="str">
        <f t="shared" ca="1" si="27"/>
        <v/>
      </c>
      <c r="P238" s="26" t="str">
        <f t="shared" si="21"/>
        <v/>
      </c>
    </row>
    <row r="239" spans="1:16" x14ac:dyDescent="0.2">
      <c r="A239" s="65" t="str">
        <f t="shared" ca="1" si="22"/>
        <v/>
      </c>
      <c r="B239" s="24" t="s">
        <v>6268</v>
      </c>
      <c r="C239" s="24" t="s">
        <v>6269</v>
      </c>
      <c r="D239" s="58" t="str">
        <f>IFERROR([1]!EM_S_QSTM07_IS(B239,"61",$C$1,"1")/1000000,"")</f>
        <v/>
      </c>
      <c r="E239" s="58" t="str">
        <f>IFERROR([1]!EM_S_PERFORMANCEEXPRESS_PERFEXNETPROFITTOSHAREHOLDER(B239,$C$1)/1000000,"")</f>
        <v/>
      </c>
      <c r="F239" s="58" t="str">
        <f>IFERROR([1]!EM_S_PROFITNOTICE_FORECASTT(B239,$C$1)/1000000,"")</f>
        <v/>
      </c>
      <c r="G239" s="58" t="str">
        <f>IFERROR([1]!EM_S_PROFITNOTICE_FORECASTL(B239,$C$1)/1000000,"")</f>
        <v/>
      </c>
      <c r="H239" s="58" t="str">
        <f t="shared" si="23"/>
        <v/>
      </c>
      <c r="I239" s="59">
        <f>IFERROR([1]!EM_S_STM07_IS(B239,"61",$I$2,"1")/1000000,"")</f>
        <v>1.6824187900000001</v>
      </c>
      <c r="J239" s="60" t="str">
        <f t="shared" si="24"/>
        <v/>
      </c>
      <c r="K239" s="58">
        <f>IFERROR([1]!EM_S_QSTM07_IS(B239,"61",$K$2,"1")/1000000,"")</f>
        <v>-48.812345189999995</v>
      </c>
      <c r="L239" s="54" t="str">
        <f t="shared" si="25"/>
        <v/>
      </c>
      <c r="M239" s="49" t="str">
        <f ca="1">[1]!EM_S_MAJASSRES_NUM(B239,$M$2,$M$1)</f>
        <v/>
      </c>
      <c r="N239" s="45" t="str">
        <f t="shared" si="26"/>
        <v/>
      </c>
      <c r="O239" s="37" t="str">
        <f t="shared" ca="1" si="27"/>
        <v/>
      </c>
      <c r="P239" s="26" t="str">
        <f t="shared" si="21"/>
        <v/>
      </c>
    </row>
    <row r="240" spans="1:16" x14ac:dyDescent="0.2">
      <c r="A240" s="65" t="str">
        <f t="shared" ca="1" si="22"/>
        <v/>
      </c>
      <c r="B240" s="24" t="s">
        <v>6270</v>
      </c>
      <c r="C240" s="24" t="s">
        <v>6271</v>
      </c>
      <c r="D240" s="58" t="str">
        <f>IFERROR([1]!EM_S_QSTM07_IS(B240,"61",$C$1,"1")/1000000,"")</f>
        <v/>
      </c>
      <c r="E240" s="58" t="str">
        <f>IFERROR([1]!EM_S_PERFORMANCEEXPRESS_PERFEXNETPROFITTOSHAREHOLDER(B240,$C$1)/1000000,"")</f>
        <v/>
      </c>
      <c r="F240" s="58" t="str">
        <f>IFERROR([1]!EM_S_PROFITNOTICE_FORECASTT(B240,$C$1)/1000000,"")</f>
        <v/>
      </c>
      <c r="G240" s="58" t="str">
        <f>IFERROR([1]!EM_S_PROFITNOTICE_FORECASTL(B240,$C$1)/1000000,"")</f>
        <v/>
      </c>
      <c r="H240" s="58" t="str">
        <f t="shared" si="23"/>
        <v/>
      </c>
      <c r="I240" s="59">
        <f>IFERROR([1]!EM_S_STM07_IS(B240,"61",$I$2,"1")/1000000,"")</f>
        <v>-151.71490703999999</v>
      </c>
      <c r="J240" s="60" t="str">
        <f t="shared" si="24"/>
        <v/>
      </c>
      <c r="K240" s="58">
        <f>IFERROR([1]!EM_S_QSTM07_IS(B240,"61",$K$2,"1")/1000000,"")</f>
        <v>-293.87213444000002</v>
      </c>
      <c r="L240" s="54" t="str">
        <f t="shared" si="25"/>
        <v/>
      </c>
      <c r="M240" s="49" t="str">
        <f ca="1">[1]!EM_S_MAJASSRES_NUM(B240,$M$2,$M$1)</f>
        <v/>
      </c>
      <c r="N240" s="45" t="str">
        <f t="shared" si="26"/>
        <v/>
      </c>
      <c r="O240" s="37" t="str">
        <f t="shared" ca="1" si="27"/>
        <v/>
      </c>
      <c r="P240" s="26" t="str">
        <f t="shared" si="21"/>
        <v/>
      </c>
    </row>
    <row r="241" spans="1:16" x14ac:dyDescent="0.2">
      <c r="A241" s="65" t="str">
        <f t="shared" ca="1" si="22"/>
        <v/>
      </c>
      <c r="B241" s="24" t="s">
        <v>6272</v>
      </c>
      <c r="C241" s="24" t="s">
        <v>6273</v>
      </c>
      <c r="D241" s="58" t="str">
        <f>IFERROR([1]!EM_S_QSTM07_IS(B241,"61",$C$1,"1")/1000000,"")</f>
        <v/>
      </c>
      <c r="E241" s="58" t="str">
        <f>IFERROR([1]!EM_S_PERFORMANCEEXPRESS_PERFEXNETPROFITTOSHAREHOLDER(B241,$C$1)/1000000,"")</f>
        <v/>
      </c>
      <c r="F241" s="58" t="str">
        <f>IFERROR([1]!EM_S_PROFITNOTICE_FORECASTT(B241,$C$1)/1000000,"")</f>
        <v/>
      </c>
      <c r="G241" s="58" t="str">
        <f>IFERROR([1]!EM_S_PROFITNOTICE_FORECASTL(B241,$C$1)/1000000,"")</f>
        <v/>
      </c>
      <c r="H241" s="58" t="str">
        <f t="shared" si="23"/>
        <v/>
      </c>
      <c r="I241" s="59">
        <f>IFERROR([1]!EM_S_STM07_IS(B241,"61",$I$2,"1")/1000000,"")</f>
        <v>-81.534139609999997</v>
      </c>
      <c r="J241" s="60" t="str">
        <f t="shared" si="24"/>
        <v/>
      </c>
      <c r="K241" s="58">
        <f>IFERROR([1]!EM_S_QSTM07_IS(B241,"61",$K$2,"1")/1000000,"")</f>
        <v>-413.25269400999997</v>
      </c>
      <c r="L241" s="54" t="str">
        <f t="shared" si="25"/>
        <v/>
      </c>
      <c r="M241" s="49" t="str">
        <f ca="1">[1]!EM_S_MAJASSRES_NUM(B241,$M$2,$M$1)</f>
        <v/>
      </c>
      <c r="N241" s="45" t="str">
        <f t="shared" si="26"/>
        <v/>
      </c>
      <c r="O241" s="37" t="str">
        <f t="shared" ca="1" si="27"/>
        <v/>
      </c>
      <c r="P241" s="26" t="str">
        <f t="shared" si="21"/>
        <v/>
      </c>
    </row>
    <row r="242" spans="1:16" x14ac:dyDescent="0.2">
      <c r="A242" s="65" t="str">
        <f t="shared" ca="1" si="22"/>
        <v/>
      </c>
      <c r="B242" s="24" t="s">
        <v>6274</v>
      </c>
      <c r="C242" s="24" t="s">
        <v>6275</v>
      </c>
      <c r="D242" s="58" t="str">
        <f>IFERROR([1]!EM_S_QSTM07_IS(B242,"61",$C$1,"1")/1000000,"")</f>
        <v/>
      </c>
      <c r="E242" s="58" t="str">
        <f>IFERROR([1]!EM_S_PERFORMANCEEXPRESS_PERFEXNETPROFITTOSHAREHOLDER(B242,$C$1)/1000000,"")</f>
        <v/>
      </c>
      <c r="F242" s="58" t="str">
        <f>IFERROR([1]!EM_S_PROFITNOTICE_FORECASTT(B242,$C$1)/1000000,"")</f>
        <v/>
      </c>
      <c r="G242" s="58" t="str">
        <f>IFERROR([1]!EM_S_PROFITNOTICE_FORECASTL(B242,$C$1)/1000000,"")</f>
        <v/>
      </c>
      <c r="H242" s="58" t="str">
        <f t="shared" si="23"/>
        <v/>
      </c>
      <c r="I242" s="59">
        <f>IFERROR([1]!EM_S_STM07_IS(B242,"61",$I$2,"1")/1000000,"")</f>
        <v>123.09274382</v>
      </c>
      <c r="J242" s="60" t="str">
        <f t="shared" si="24"/>
        <v/>
      </c>
      <c r="K242" s="58">
        <f>IFERROR([1]!EM_S_QSTM07_IS(B242,"61",$K$2,"1")/1000000,"")</f>
        <v>67.376734159999998</v>
      </c>
      <c r="L242" s="54" t="str">
        <f t="shared" si="25"/>
        <v/>
      </c>
      <c r="M242" s="49" t="str">
        <f ca="1">[1]!EM_S_MAJASSRES_NUM(B242,$M$2,$M$1)</f>
        <v/>
      </c>
      <c r="N242" s="45" t="str">
        <f t="shared" si="26"/>
        <v/>
      </c>
      <c r="O242" s="37" t="str">
        <f t="shared" ca="1" si="27"/>
        <v/>
      </c>
      <c r="P242" s="26" t="str">
        <f t="shared" si="21"/>
        <v/>
      </c>
    </row>
    <row r="243" spans="1:16" x14ac:dyDescent="0.2">
      <c r="A243" s="65" t="str">
        <f t="shared" ca="1" si="22"/>
        <v/>
      </c>
      <c r="B243" s="24" t="s">
        <v>6276</v>
      </c>
      <c r="C243" s="24" t="s">
        <v>6277</v>
      </c>
      <c r="D243" s="58" t="str">
        <f>IFERROR([1]!EM_S_QSTM07_IS(B243,"61",$C$1,"1")/1000000,"")</f>
        <v/>
      </c>
      <c r="E243" s="58" t="str">
        <f>IFERROR([1]!EM_S_PERFORMANCEEXPRESS_PERFEXNETPROFITTOSHAREHOLDER(B243,$C$1)/1000000,"")</f>
        <v/>
      </c>
      <c r="F243" s="58" t="str">
        <f>IFERROR([1]!EM_S_PROFITNOTICE_FORECASTT(B243,$C$1)/1000000,"")</f>
        <v/>
      </c>
      <c r="G243" s="58" t="str">
        <f>IFERROR([1]!EM_S_PROFITNOTICE_FORECASTL(B243,$C$1)/1000000,"")</f>
        <v/>
      </c>
      <c r="H243" s="58" t="str">
        <f t="shared" si="23"/>
        <v/>
      </c>
      <c r="I243" s="59">
        <f>IFERROR([1]!EM_S_STM07_IS(B243,"61",$I$2,"1")/1000000,"")</f>
        <v>29.26452759</v>
      </c>
      <c r="J243" s="60" t="str">
        <f t="shared" si="24"/>
        <v/>
      </c>
      <c r="K243" s="58">
        <f>IFERROR([1]!EM_S_QSTM07_IS(B243,"61",$K$2,"1")/1000000,"")</f>
        <v>25.009982960000002</v>
      </c>
      <c r="L243" s="54" t="str">
        <f t="shared" si="25"/>
        <v/>
      </c>
      <c r="M243" s="49" t="str">
        <f ca="1">[1]!EM_S_MAJASSRES_NUM(B243,$M$2,$M$1)</f>
        <v/>
      </c>
      <c r="N243" s="45" t="str">
        <f t="shared" si="26"/>
        <v/>
      </c>
      <c r="O243" s="37" t="str">
        <f t="shared" ca="1" si="27"/>
        <v/>
      </c>
      <c r="P243" s="26" t="str">
        <f t="shared" si="21"/>
        <v/>
      </c>
    </row>
    <row r="244" spans="1:16" x14ac:dyDescent="0.2">
      <c r="A244" s="65" t="str">
        <f t="shared" ca="1" si="22"/>
        <v/>
      </c>
      <c r="B244" s="24" t="s">
        <v>6278</v>
      </c>
      <c r="C244" s="24" t="s">
        <v>6279</v>
      </c>
      <c r="D244" s="58" t="str">
        <f>IFERROR([1]!EM_S_QSTM07_IS(B244,"61",$C$1,"1")/1000000,"")</f>
        <v/>
      </c>
      <c r="E244" s="58" t="str">
        <f>IFERROR([1]!EM_S_PERFORMANCEEXPRESS_PERFEXNETPROFITTOSHAREHOLDER(B244,$C$1)/1000000,"")</f>
        <v/>
      </c>
      <c r="F244" s="58" t="str">
        <f>IFERROR([1]!EM_S_PROFITNOTICE_FORECASTT(B244,$C$1)/1000000,"")</f>
        <v/>
      </c>
      <c r="G244" s="58" t="str">
        <f>IFERROR([1]!EM_S_PROFITNOTICE_FORECASTL(B244,$C$1)/1000000,"")</f>
        <v/>
      </c>
      <c r="H244" s="58" t="str">
        <f t="shared" si="23"/>
        <v/>
      </c>
      <c r="I244" s="59">
        <f>IFERROR([1]!EM_S_STM07_IS(B244,"61",$I$2,"1")/1000000,"")</f>
        <v>50.417070330000001</v>
      </c>
      <c r="J244" s="60" t="str">
        <f t="shared" si="24"/>
        <v/>
      </c>
      <c r="K244" s="58">
        <f>IFERROR([1]!EM_S_QSTM07_IS(B244,"61",$K$2,"1")/1000000,"")</f>
        <v>-20.210423729999999</v>
      </c>
      <c r="L244" s="54" t="str">
        <f t="shared" si="25"/>
        <v/>
      </c>
      <c r="M244" s="49" t="str">
        <f ca="1">[1]!EM_S_MAJASSRES_NUM(B244,$M$2,$M$1)</f>
        <v/>
      </c>
      <c r="N244" s="45" t="str">
        <f t="shared" si="26"/>
        <v/>
      </c>
      <c r="O244" s="37" t="str">
        <f t="shared" ca="1" si="27"/>
        <v/>
      </c>
      <c r="P244" s="26" t="str">
        <f t="shared" si="21"/>
        <v/>
      </c>
    </row>
    <row r="245" spans="1:16" x14ac:dyDescent="0.2">
      <c r="A245" s="65" t="str">
        <f t="shared" ca="1" si="22"/>
        <v/>
      </c>
      <c r="B245" s="24" t="s">
        <v>6280</v>
      </c>
      <c r="C245" s="24" t="s">
        <v>6281</v>
      </c>
      <c r="D245" s="58" t="str">
        <f>IFERROR([1]!EM_S_QSTM07_IS(B245,"61",$C$1,"1")/1000000,"")</f>
        <v/>
      </c>
      <c r="E245" s="58" t="str">
        <f>IFERROR([1]!EM_S_PERFORMANCEEXPRESS_PERFEXNETPROFITTOSHAREHOLDER(B245,$C$1)/1000000,"")</f>
        <v/>
      </c>
      <c r="F245" s="58" t="str">
        <f>IFERROR([1]!EM_S_PROFITNOTICE_FORECASTT(B245,$C$1)/1000000,"")</f>
        <v/>
      </c>
      <c r="G245" s="58" t="str">
        <f>IFERROR([1]!EM_S_PROFITNOTICE_FORECASTL(B245,$C$1)/1000000,"")</f>
        <v/>
      </c>
      <c r="H245" s="58" t="str">
        <f t="shared" si="23"/>
        <v/>
      </c>
      <c r="I245" s="59">
        <f>IFERROR([1]!EM_S_STM07_IS(B245,"61",$I$2,"1")/1000000,"")</f>
        <v>728.76517388000002</v>
      </c>
      <c r="J245" s="60" t="str">
        <f t="shared" si="24"/>
        <v/>
      </c>
      <c r="K245" s="58">
        <f>IFERROR([1]!EM_S_QSTM07_IS(B245,"61",$K$2,"1")/1000000,"")</f>
        <v>297.73140495999996</v>
      </c>
      <c r="L245" s="54" t="str">
        <f t="shared" si="25"/>
        <v/>
      </c>
      <c r="M245" s="49" t="str">
        <f ca="1">[1]!EM_S_MAJASSRES_NUM(B245,$M$2,$M$1)</f>
        <v/>
      </c>
      <c r="N245" s="45" t="str">
        <f t="shared" si="26"/>
        <v/>
      </c>
      <c r="O245" s="37" t="str">
        <f t="shared" ca="1" si="27"/>
        <v/>
      </c>
      <c r="P245" s="26" t="str">
        <f t="shared" si="21"/>
        <v/>
      </c>
    </row>
    <row r="246" spans="1:16" x14ac:dyDescent="0.2">
      <c r="A246" s="65" t="str">
        <f t="shared" ca="1" si="22"/>
        <v/>
      </c>
      <c r="B246" s="24" t="s">
        <v>6282</v>
      </c>
      <c r="C246" s="24" t="s">
        <v>6283</v>
      </c>
      <c r="D246" s="58" t="str">
        <f>IFERROR([1]!EM_S_QSTM07_IS(B246,"61",$C$1,"1")/1000000,"")</f>
        <v/>
      </c>
      <c r="E246" s="58" t="str">
        <f>IFERROR([1]!EM_S_PERFORMANCEEXPRESS_PERFEXNETPROFITTOSHAREHOLDER(B246,$C$1)/1000000,"")</f>
        <v/>
      </c>
      <c r="F246" s="58" t="str">
        <f>IFERROR([1]!EM_S_PROFITNOTICE_FORECASTT(B246,$C$1)/1000000,"")</f>
        <v/>
      </c>
      <c r="G246" s="58" t="str">
        <f>IFERROR([1]!EM_S_PROFITNOTICE_FORECASTL(B246,$C$1)/1000000,"")</f>
        <v/>
      </c>
      <c r="H246" s="58" t="str">
        <f t="shared" si="23"/>
        <v/>
      </c>
      <c r="I246" s="59">
        <f>IFERROR([1]!EM_S_STM07_IS(B246,"61",$I$2,"1")/1000000,"")</f>
        <v>1159.4047615899999</v>
      </c>
      <c r="J246" s="60" t="str">
        <f t="shared" si="24"/>
        <v/>
      </c>
      <c r="K246" s="58">
        <f>IFERROR([1]!EM_S_QSTM07_IS(B246,"61",$K$2,"1")/1000000,"")</f>
        <v>397.57184998000002</v>
      </c>
      <c r="L246" s="54" t="str">
        <f t="shared" si="25"/>
        <v/>
      </c>
      <c r="M246" s="49" t="str">
        <f ca="1">[1]!EM_S_MAJASSRES_NUM(B246,$M$2,$M$1)</f>
        <v/>
      </c>
      <c r="N246" s="45" t="str">
        <f t="shared" si="26"/>
        <v/>
      </c>
      <c r="O246" s="37" t="str">
        <f t="shared" ca="1" si="27"/>
        <v/>
      </c>
      <c r="P246" s="26" t="str">
        <f t="shared" si="21"/>
        <v/>
      </c>
    </row>
    <row r="247" spans="1:16" x14ac:dyDescent="0.2">
      <c r="A247" s="65" t="str">
        <f t="shared" ca="1" si="22"/>
        <v/>
      </c>
      <c r="B247" s="24" t="s">
        <v>6284</v>
      </c>
      <c r="C247" s="24" t="s">
        <v>6285</v>
      </c>
      <c r="D247" s="58" t="str">
        <f>IFERROR([1]!EM_S_QSTM07_IS(B247,"61",$C$1,"1")/1000000,"")</f>
        <v/>
      </c>
      <c r="E247" s="58" t="str">
        <f>IFERROR([1]!EM_S_PERFORMANCEEXPRESS_PERFEXNETPROFITTOSHAREHOLDER(B247,$C$1)/1000000,"")</f>
        <v/>
      </c>
      <c r="F247" s="58" t="str">
        <f>IFERROR([1]!EM_S_PROFITNOTICE_FORECASTT(B247,$C$1)/1000000,"")</f>
        <v/>
      </c>
      <c r="G247" s="58" t="str">
        <f>IFERROR([1]!EM_S_PROFITNOTICE_FORECASTL(B247,$C$1)/1000000,"")</f>
        <v/>
      </c>
      <c r="H247" s="58" t="str">
        <f t="shared" si="23"/>
        <v/>
      </c>
      <c r="I247" s="59">
        <f>IFERROR([1]!EM_S_STM07_IS(B247,"61",$I$2,"1")/1000000,"")</f>
        <v>121.43490818000001</v>
      </c>
      <c r="J247" s="60" t="str">
        <f t="shared" si="24"/>
        <v/>
      </c>
      <c r="K247" s="58">
        <f>IFERROR([1]!EM_S_QSTM07_IS(B247,"61",$K$2,"1")/1000000,"")</f>
        <v>-283.96781075000001</v>
      </c>
      <c r="L247" s="54" t="str">
        <f t="shared" si="25"/>
        <v/>
      </c>
      <c r="M247" s="49" t="str">
        <f ca="1">[1]!EM_S_MAJASSRES_NUM(B247,$M$2,$M$1)</f>
        <v/>
      </c>
      <c r="N247" s="45" t="str">
        <f t="shared" si="26"/>
        <v/>
      </c>
      <c r="O247" s="37" t="str">
        <f t="shared" ca="1" si="27"/>
        <v/>
      </c>
      <c r="P247" s="26" t="str">
        <f t="shared" si="21"/>
        <v/>
      </c>
    </row>
    <row r="248" spans="1:16" x14ac:dyDescent="0.2">
      <c r="A248" s="65" t="str">
        <f t="shared" ca="1" si="22"/>
        <v/>
      </c>
      <c r="B248" s="24" t="s">
        <v>6286</v>
      </c>
      <c r="C248" s="24" t="s">
        <v>6287</v>
      </c>
      <c r="D248" s="58" t="str">
        <f>IFERROR([1]!EM_S_QSTM07_IS(B248,"61",$C$1,"1")/1000000,"")</f>
        <v/>
      </c>
      <c r="E248" s="58" t="str">
        <f>IFERROR([1]!EM_S_PERFORMANCEEXPRESS_PERFEXNETPROFITTOSHAREHOLDER(B248,$C$1)/1000000,"")</f>
        <v/>
      </c>
      <c r="F248" s="58" t="str">
        <f>IFERROR([1]!EM_S_PROFITNOTICE_FORECASTT(B248,$C$1)/1000000,"")</f>
        <v/>
      </c>
      <c r="G248" s="58" t="str">
        <f>IFERROR([1]!EM_S_PROFITNOTICE_FORECASTL(B248,$C$1)/1000000,"")</f>
        <v/>
      </c>
      <c r="H248" s="58" t="str">
        <f t="shared" si="23"/>
        <v/>
      </c>
      <c r="I248" s="59">
        <f>IFERROR([1]!EM_S_STM07_IS(B248,"61",$I$2,"1")/1000000,"")</f>
        <v>152.11558538999998</v>
      </c>
      <c r="J248" s="60" t="str">
        <f t="shared" si="24"/>
        <v/>
      </c>
      <c r="K248" s="58">
        <f>IFERROR([1]!EM_S_QSTM07_IS(B248,"61",$K$2,"1")/1000000,"")</f>
        <v>170.7575732</v>
      </c>
      <c r="L248" s="54" t="str">
        <f t="shared" si="25"/>
        <v/>
      </c>
      <c r="M248" s="49" t="str">
        <f ca="1">[1]!EM_S_MAJASSRES_NUM(B248,$M$2,$M$1)</f>
        <v/>
      </c>
      <c r="N248" s="45" t="str">
        <f t="shared" si="26"/>
        <v/>
      </c>
      <c r="O248" s="37" t="str">
        <f t="shared" ca="1" si="27"/>
        <v/>
      </c>
      <c r="P248" s="26" t="str">
        <f t="shared" si="21"/>
        <v/>
      </c>
    </row>
    <row r="249" spans="1:16" x14ac:dyDescent="0.2">
      <c r="A249" s="65" t="str">
        <f t="shared" ca="1" si="22"/>
        <v/>
      </c>
      <c r="B249" s="24" t="s">
        <v>6288</v>
      </c>
      <c r="C249" s="24" t="s">
        <v>6289</v>
      </c>
      <c r="D249" s="58" t="str">
        <f>IFERROR([1]!EM_S_QSTM07_IS(B249,"61",$C$1,"1")/1000000,"")</f>
        <v/>
      </c>
      <c r="E249" s="58" t="str">
        <f>IFERROR([1]!EM_S_PERFORMANCEEXPRESS_PERFEXNETPROFITTOSHAREHOLDER(B249,$C$1)/1000000,"")</f>
        <v/>
      </c>
      <c r="F249" s="58" t="str">
        <f>IFERROR([1]!EM_S_PROFITNOTICE_FORECASTT(B249,$C$1)/1000000,"")</f>
        <v/>
      </c>
      <c r="G249" s="58" t="str">
        <f>IFERROR([1]!EM_S_PROFITNOTICE_FORECASTL(B249,$C$1)/1000000,"")</f>
        <v/>
      </c>
      <c r="H249" s="58" t="str">
        <f t="shared" si="23"/>
        <v/>
      </c>
      <c r="I249" s="59">
        <f>IFERROR([1]!EM_S_STM07_IS(B249,"61",$I$2,"1")/1000000,"")</f>
        <v>556.23223071000007</v>
      </c>
      <c r="J249" s="60" t="str">
        <f t="shared" si="24"/>
        <v/>
      </c>
      <c r="K249" s="58">
        <f>IFERROR([1]!EM_S_QSTM07_IS(B249,"61",$K$2,"1")/1000000,"")</f>
        <v>137.85777375000001</v>
      </c>
      <c r="L249" s="54" t="str">
        <f t="shared" si="25"/>
        <v/>
      </c>
      <c r="M249" s="49" t="str">
        <f ca="1">[1]!EM_S_MAJASSRES_NUM(B249,$M$2,$M$1)</f>
        <v/>
      </c>
      <c r="N249" s="45" t="str">
        <f t="shared" si="26"/>
        <v/>
      </c>
      <c r="O249" s="37" t="str">
        <f t="shared" ca="1" si="27"/>
        <v/>
      </c>
      <c r="P249" s="26" t="str">
        <f t="shared" si="21"/>
        <v/>
      </c>
    </row>
    <row r="250" spans="1:16" x14ac:dyDescent="0.2">
      <c r="A250" s="65" t="str">
        <f t="shared" ca="1" si="22"/>
        <v/>
      </c>
      <c r="B250" s="24" t="s">
        <v>6290</v>
      </c>
      <c r="C250" s="24" t="s">
        <v>6291</v>
      </c>
      <c r="D250" s="58" t="str">
        <f>IFERROR([1]!EM_S_QSTM07_IS(B250,"61",$C$1,"1")/1000000,"")</f>
        <v/>
      </c>
      <c r="E250" s="58" t="str">
        <f>IFERROR([1]!EM_S_PERFORMANCEEXPRESS_PERFEXNETPROFITTOSHAREHOLDER(B250,$C$1)/1000000,"")</f>
        <v/>
      </c>
      <c r="F250" s="58" t="str">
        <f>IFERROR([1]!EM_S_PROFITNOTICE_FORECASTT(B250,$C$1)/1000000,"")</f>
        <v/>
      </c>
      <c r="G250" s="58" t="str">
        <f>IFERROR([1]!EM_S_PROFITNOTICE_FORECASTL(B250,$C$1)/1000000,"")</f>
        <v/>
      </c>
      <c r="H250" s="58" t="str">
        <f t="shared" si="23"/>
        <v/>
      </c>
      <c r="I250" s="59">
        <f>IFERROR([1]!EM_S_STM07_IS(B250,"61",$I$2,"1")/1000000,"")</f>
        <v>0.14564272</v>
      </c>
      <c r="J250" s="60" t="str">
        <f t="shared" si="24"/>
        <v/>
      </c>
      <c r="K250" s="58">
        <f>IFERROR([1]!EM_S_QSTM07_IS(B250,"61",$K$2,"1")/1000000,"")</f>
        <v>13.41468257</v>
      </c>
      <c r="L250" s="54" t="str">
        <f t="shared" si="25"/>
        <v/>
      </c>
      <c r="M250" s="49" t="str">
        <f ca="1">[1]!EM_S_MAJASSRES_NUM(B250,$M$2,$M$1)</f>
        <v/>
      </c>
      <c r="N250" s="45" t="str">
        <f t="shared" si="26"/>
        <v/>
      </c>
      <c r="O250" s="37" t="str">
        <f t="shared" ca="1" si="27"/>
        <v/>
      </c>
      <c r="P250" s="26" t="str">
        <f t="shared" si="21"/>
        <v/>
      </c>
    </row>
    <row r="251" spans="1:16" x14ac:dyDescent="0.2">
      <c r="A251" s="65" t="str">
        <f t="shared" ca="1" si="22"/>
        <v/>
      </c>
      <c r="B251" s="24" t="s">
        <v>6292</v>
      </c>
      <c r="C251" s="24" t="s">
        <v>6293</v>
      </c>
      <c r="D251" s="58" t="str">
        <f>IFERROR([1]!EM_S_QSTM07_IS(B251,"61",$C$1,"1")/1000000,"")</f>
        <v/>
      </c>
      <c r="E251" s="58" t="str">
        <f>IFERROR([1]!EM_S_PERFORMANCEEXPRESS_PERFEXNETPROFITTOSHAREHOLDER(B251,$C$1)/1000000,"")</f>
        <v/>
      </c>
      <c r="F251" s="58" t="str">
        <f>IFERROR([1]!EM_S_PROFITNOTICE_FORECASTT(B251,$C$1)/1000000,"")</f>
        <v/>
      </c>
      <c r="G251" s="58" t="str">
        <f>IFERROR([1]!EM_S_PROFITNOTICE_FORECASTL(B251,$C$1)/1000000,"")</f>
        <v/>
      </c>
      <c r="H251" s="58" t="str">
        <f t="shared" si="23"/>
        <v/>
      </c>
      <c r="I251" s="59">
        <f>IFERROR([1]!EM_S_STM07_IS(B251,"61",$I$2,"1")/1000000,"")</f>
        <v>-46.074885969999997</v>
      </c>
      <c r="J251" s="60" t="str">
        <f t="shared" si="24"/>
        <v/>
      </c>
      <c r="K251" s="58">
        <f>IFERROR([1]!EM_S_QSTM07_IS(B251,"61",$K$2,"1")/1000000,"")</f>
        <v>111.65532140000001</v>
      </c>
      <c r="L251" s="54" t="str">
        <f t="shared" si="25"/>
        <v/>
      </c>
      <c r="M251" s="49" t="str">
        <f ca="1">[1]!EM_S_MAJASSRES_NUM(B251,$M$2,$M$1)</f>
        <v/>
      </c>
      <c r="N251" s="45" t="str">
        <f t="shared" si="26"/>
        <v/>
      </c>
      <c r="O251" s="37" t="str">
        <f t="shared" ca="1" si="27"/>
        <v/>
      </c>
      <c r="P251" s="26" t="str">
        <f t="shared" si="21"/>
        <v/>
      </c>
    </row>
    <row r="252" spans="1:16" x14ac:dyDescent="0.2">
      <c r="A252" s="65" t="str">
        <f t="shared" ca="1" si="22"/>
        <v/>
      </c>
      <c r="B252" s="24" t="s">
        <v>6294</v>
      </c>
      <c r="C252" s="24" t="s">
        <v>6295</v>
      </c>
      <c r="D252" s="58" t="str">
        <f>IFERROR([1]!EM_S_QSTM07_IS(B252,"61",$C$1,"1")/1000000,"")</f>
        <v/>
      </c>
      <c r="E252" s="58" t="str">
        <f>IFERROR([1]!EM_S_PERFORMANCEEXPRESS_PERFEXNETPROFITTOSHAREHOLDER(B252,$C$1)/1000000,"")</f>
        <v/>
      </c>
      <c r="F252" s="58" t="str">
        <f>IFERROR([1]!EM_S_PROFITNOTICE_FORECASTT(B252,$C$1)/1000000,"")</f>
        <v/>
      </c>
      <c r="G252" s="58" t="str">
        <f>IFERROR([1]!EM_S_PROFITNOTICE_FORECASTL(B252,$C$1)/1000000,"")</f>
        <v/>
      </c>
      <c r="H252" s="58" t="str">
        <f t="shared" si="23"/>
        <v/>
      </c>
      <c r="I252" s="59">
        <f>IFERROR([1]!EM_S_STM07_IS(B252,"61",$I$2,"1")/1000000,"")</f>
        <v>-90.747747610000005</v>
      </c>
      <c r="J252" s="60" t="str">
        <f t="shared" si="24"/>
        <v/>
      </c>
      <c r="K252" s="58">
        <f>IFERROR([1]!EM_S_QSTM07_IS(B252,"61",$K$2,"1")/1000000,"")</f>
        <v>-251.58637121000001</v>
      </c>
      <c r="L252" s="54" t="str">
        <f t="shared" si="25"/>
        <v/>
      </c>
      <c r="M252" s="49" t="str">
        <f ca="1">[1]!EM_S_MAJASSRES_NUM(B252,$M$2,$M$1)</f>
        <v/>
      </c>
      <c r="N252" s="45" t="str">
        <f t="shared" si="26"/>
        <v/>
      </c>
      <c r="O252" s="37" t="str">
        <f t="shared" ca="1" si="27"/>
        <v/>
      </c>
      <c r="P252" s="26" t="str">
        <f t="shared" si="21"/>
        <v/>
      </c>
    </row>
    <row r="253" spans="1:16" x14ac:dyDescent="0.2">
      <c r="A253" s="65" t="str">
        <f t="shared" ca="1" si="22"/>
        <v/>
      </c>
      <c r="B253" s="24" t="s">
        <v>6296</v>
      </c>
      <c r="C253" s="24" t="s">
        <v>6297</v>
      </c>
      <c r="D253" s="58" t="str">
        <f>IFERROR([1]!EM_S_QSTM07_IS(B253,"61",$C$1,"1")/1000000,"")</f>
        <v/>
      </c>
      <c r="E253" s="58" t="str">
        <f>IFERROR([1]!EM_S_PERFORMANCEEXPRESS_PERFEXNETPROFITTOSHAREHOLDER(B253,$C$1)/1000000,"")</f>
        <v/>
      </c>
      <c r="F253" s="58" t="str">
        <f>IFERROR([1]!EM_S_PROFITNOTICE_FORECASTT(B253,$C$1)/1000000,"")</f>
        <v/>
      </c>
      <c r="G253" s="58" t="str">
        <f>IFERROR([1]!EM_S_PROFITNOTICE_FORECASTL(B253,$C$1)/1000000,"")</f>
        <v/>
      </c>
      <c r="H253" s="58" t="str">
        <f t="shared" si="23"/>
        <v/>
      </c>
      <c r="I253" s="59">
        <f>IFERROR([1]!EM_S_STM07_IS(B253,"61",$I$2,"1")/1000000,"")</f>
        <v>-6.9278729199999995</v>
      </c>
      <c r="J253" s="60" t="str">
        <f t="shared" si="24"/>
        <v/>
      </c>
      <c r="K253" s="58">
        <f>IFERROR([1]!EM_S_QSTM07_IS(B253,"61",$K$2,"1")/1000000,"")</f>
        <v>16.727787840000001</v>
      </c>
      <c r="L253" s="54" t="str">
        <f t="shared" si="25"/>
        <v/>
      </c>
      <c r="M253" s="49" t="str">
        <f ca="1">[1]!EM_S_MAJASSRES_NUM(B253,$M$2,$M$1)</f>
        <v/>
      </c>
      <c r="N253" s="45" t="str">
        <f t="shared" si="26"/>
        <v/>
      </c>
      <c r="O253" s="37" t="str">
        <f t="shared" ca="1" si="27"/>
        <v/>
      </c>
      <c r="P253" s="26" t="str">
        <f t="shared" si="21"/>
        <v/>
      </c>
    </row>
    <row r="254" spans="1:16" x14ac:dyDescent="0.2">
      <c r="A254" s="65">
        <f t="shared" ca="1" si="22"/>
        <v>710</v>
      </c>
      <c r="B254" s="24" t="s">
        <v>6298</v>
      </c>
      <c r="C254" s="24" t="s">
        <v>6299</v>
      </c>
      <c r="D254" s="58" t="str">
        <f>IFERROR([1]!EM_S_QSTM07_IS(B254,"61",$C$1,"1")/1000000,"")</f>
        <v/>
      </c>
      <c r="E254" s="58" t="str">
        <f>IFERROR([1]!EM_S_PERFORMANCEEXPRESS_PERFEXNETPROFITTOSHAREHOLDER(B254,$C$1)/1000000,"")</f>
        <v/>
      </c>
      <c r="F254" s="58">
        <f>IFERROR([1]!EM_S_PROFITNOTICE_FORECASTT(B254,$C$1)/1000000,"")</f>
        <v>-28.5</v>
      </c>
      <c r="G254" s="58">
        <f>IFERROR([1]!EM_S_PROFITNOTICE_FORECASTL(B254,$C$1)/1000000,"")</f>
        <v>-28.5</v>
      </c>
      <c r="H254" s="58">
        <f t="shared" si="23"/>
        <v>-28.5</v>
      </c>
      <c r="I254" s="59">
        <f>IFERROR([1]!EM_S_STM07_IS(B254,"61",$I$2,"1")/1000000,"")</f>
        <v>-25.215652590000001</v>
      </c>
      <c r="J254" s="60">
        <f t="shared" si="24"/>
        <v>-3.2843474099999987</v>
      </c>
      <c r="K254" s="58">
        <f>IFERROR([1]!EM_S_QSTM07_IS(B254,"61",$K$2,"1")/1000000,"")</f>
        <v>12.202385319999999</v>
      </c>
      <c r="L254" s="54">
        <f t="shared" si="25"/>
        <v>-1.2691561792116886</v>
      </c>
      <c r="M254" s="49" t="str">
        <f ca="1">[1]!EM_S_MAJASSRES_NUM(B254,$M$2,$M$1)</f>
        <v/>
      </c>
      <c r="N254" s="45" t="str">
        <f t="shared" si="26"/>
        <v/>
      </c>
      <c r="O254" s="37">
        <f t="shared" ca="1" si="27"/>
        <v>-1.2691561792116886</v>
      </c>
      <c r="P254" s="26" t="str">
        <f t="shared" si="21"/>
        <v>预告</v>
      </c>
    </row>
    <row r="255" spans="1:16" x14ac:dyDescent="0.2">
      <c r="A255" s="65" t="str">
        <f t="shared" ca="1" si="22"/>
        <v/>
      </c>
      <c r="B255" s="24" t="s">
        <v>6300</v>
      </c>
      <c r="C255" s="24" t="s">
        <v>6301</v>
      </c>
      <c r="D255" s="58" t="str">
        <f>IFERROR([1]!EM_S_QSTM07_IS(B255,"61",$C$1,"1")/1000000,"")</f>
        <v/>
      </c>
      <c r="E255" s="58" t="str">
        <f>IFERROR([1]!EM_S_PERFORMANCEEXPRESS_PERFEXNETPROFITTOSHAREHOLDER(B255,$C$1)/1000000,"")</f>
        <v/>
      </c>
      <c r="F255" s="58" t="str">
        <f>IFERROR([1]!EM_S_PROFITNOTICE_FORECASTT(B255,$C$1)/1000000,"")</f>
        <v/>
      </c>
      <c r="G255" s="58" t="str">
        <f>IFERROR([1]!EM_S_PROFITNOTICE_FORECASTL(B255,$C$1)/1000000,"")</f>
        <v/>
      </c>
      <c r="H255" s="58" t="str">
        <f t="shared" si="23"/>
        <v/>
      </c>
      <c r="I255" s="59">
        <f>IFERROR([1]!EM_S_STM07_IS(B255,"61",$I$2,"1")/1000000,"")</f>
        <v>252.77393631000001</v>
      </c>
      <c r="J255" s="60" t="str">
        <f t="shared" si="24"/>
        <v/>
      </c>
      <c r="K255" s="58">
        <f>IFERROR([1]!EM_S_QSTM07_IS(B255,"61",$K$2,"1")/1000000,"")</f>
        <v>93.356790500000002</v>
      </c>
      <c r="L255" s="54" t="str">
        <f t="shared" si="25"/>
        <v/>
      </c>
      <c r="M255" s="49" t="str">
        <f ca="1">[1]!EM_S_MAJASSRES_NUM(B255,$M$2,$M$1)</f>
        <v/>
      </c>
      <c r="N255" s="45" t="str">
        <f t="shared" si="26"/>
        <v/>
      </c>
      <c r="O255" s="37" t="str">
        <f t="shared" ca="1" si="27"/>
        <v/>
      </c>
      <c r="P255" s="26" t="str">
        <f t="shared" si="21"/>
        <v/>
      </c>
    </row>
    <row r="256" spans="1:16" x14ac:dyDescent="0.2">
      <c r="A256" s="65" t="str">
        <f t="shared" ca="1" si="22"/>
        <v/>
      </c>
      <c r="B256" s="24" t="s">
        <v>6302</v>
      </c>
      <c r="C256" s="24" t="s">
        <v>6303</v>
      </c>
      <c r="D256" s="58" t="str">
        <f>IFERROR([1]!EM_S_QSTM07_IS(B256,"61",$C$1,"1")/1000000,"")</f>
        <v/>
      </c>
      <c r="E256" s="58" t="str">
        <f>IFERROR([1]!EM_S_PERFORMANCEEXPRESS_PERFEXNETPROFITTOSHAREHOLDER(B256,$C$1)/1000000,"")</f>
        <v/>
      </c>
      <c r="F256" s="58" t="str">
        <f>IFERROR([1]!EM_S_PROFITNOTICE_FORECASTT(B256,$C$1)/1000000,"")</f>
        <v/>
      </c>
      <c r="G256" s="58" t="str">
        <f>IFERROR([1]!EM_S_PROFITNOTICE_FORECASTL(B256,$C$1)/1000000,"")</f>
        <v/>
      </c>
      <c r="H256" s="58" t="str">
        <f t="shared" si="23"/>
        <v/>
      </c>
      <c r="I256" s="59">
        <f>IFERROR([1]!EM_S_STM07_IS(B256,"61",$I$2,"1")/1000000,"")</f>
        <v>166.21032480000002</v>
      </c>
      <c r="J256" s="60" t="str">
        <f t="shared" si="24"/>
        <v/>
      </c>
      <c r="K256" s="58">
        <f>IFERROR([1]!EM_S_QSTM07_IS(B256,"61",$K$2,"1")/1000000,"")</f>
        <v>38.392220109999997</v>
      </c>
      <c r="L256" s="54" t="str">
        <f t="shared" si="25"/>
        <v/>
      </c>
      <c r="M256" s="49" t="str">
        <f ca="1">[1]!EM_S_MAJASSRES_NUM(B256,$M$2,$M$1)</f>
        <v/>
      </c>
      <c r="N256" s="45" t="str">
        <f t="shared" si="26"/>
        <v/>
      </c>
      <c r="O256" s="37" t="str">
        <f t="shared" ca="1" si="27"/>
        <v/>
      </c>
      <c r="P256" s="26" t="str">
        <f t="shared" si="21"/>
        <v/>
      </c>
    </row>
    <row r="257" spans="1:16" x14ac:dyDescent="0.2">
      <c r="A257" s="65" t="str">
        <f t="shared" ca="1" si="22"/>
        <v/>
      </c>
      <c r="B257" s="24" t="s">
        <v>6304</v>
      </c>
      <c r="C257" s="24" t="s">
        <v>6305</v>
      </c>
      <c r="D257" s="58" t="str">
        <f>IFERROR([1]!EM_S_QSTM07_IS(B257,"61",$C$1,"1")/1000000,"")</f>
        <v/>
      </c>
      <c r="E257" s="58" t="str">
        <f>IFERROR([1]!EM_S_PERFORMANCEEXPRESS_PERFEXNETPROFITTOSHAREHOLDER(B257,$C$1)/1000000,"")</f>
        <v/>
      </c>
      <c r="F257" s="58" t="str">
        <f>IFERROR([1]!EM_S_PROFITNOTICE_FORECASTT(B257,$C$1)/1000000,"")</f>
        <v/>
      </c>
      <c r="G257" s="58" t="str">
        <f>IFERROR([1]!EM_S_PROFITNOTICE_FORECASTL(B257,$C$1)/1000000,"")</f>
        <v/>
      </c>
      <c r="H257" s="58" t="str">
        <f t="shared" si="23"/>
        <v/>
      </c>
      <c r="I257" s="59">
        <f>IFERROR([1]!EM_S_STM07_IS(B257,"61",$I$2,"1")/1000000,"")</f>
        <v>96.567093939999992</v>
      </c>
      <c r="J257" s="60" t="str">
        <f t="shared" si="24"/>
        <v/>
      </c>
      <c r="K257" s="58">
        <f>IFERROR([1]!EM_S_QSTM07_IS(B257,"61",$K$2,"1")/1000000,"")</f>
        <v>42.642927020000002</v>
      </c>
      <c r="L257" s="54" t="str">
        <f t="shared" si="25"/>
        <v/>
      </c>
      <c r="M257" s="49" t="str">
        <f ca="1">[1]!EM_S_MAJASSRES_NUM(B257,$M$2,$M$1)</f>
        <v/>
      </c>
      <c r="N257" s="45" t="str">
        <f t="shared" si="26"/>
        <v/>
      </c>
      <c r="O257" s="37" t="str">
        <f t="shared" ca="1" si="27"/>
        <v/>
      </c>
      <c r="P257" s="26" t="str">
        <f t="shared" si="21"/>
        <v/>
      </c>
    </row>
    <row r="258" spans="1:16" x14ac:dyDescent="0.2">
      <c r="A258" s="65" t="str">
        <f t="shared" ca="1" si="22"/>
        <v/>
      </c>
      <c r="B258" s="24" t="s">
        <v>6306</v>
      </c>
      <c r="C258" s="24" t="s">
        <v>6307</v>
      </c>
      <c r="D258" s="58" t="str">
        <f>IFERROR([1]!EM_S_QSTM07_IS(B258,"61",$C$1,"1")/1000000,"")</f>
        <v/>
      </c>
      <c r="E258" s="58" t="str">
        <f>IFERROR([1]!EM_S_PERFORMANCEEXPRESS_PERFEXNETPROFITTOSHAREHOLDER(B258,$C$1)/1000000,"")</f>
        <v/>
      </c>
      <c r="F258" s="58" t="str">
        <f>IFERROR([1]!EM_S_PROFITNOTICE_FORECASTT(B258,$C$1)/1000000,"")</f>
        <v/>
      </c>
      <c r="G258" s="58" t="str">
        <f>IFERROR([1]!EM_S_PROFITNOTICE_FORECASTL(B258,$C$1)/1000000,"")</f>
        <v/>
      </c>
      <c r="H258" s="58" t="str">
        <f t="shared" si="23"/>
        <v/>
      </c>
      <c r="I258" s="59">
        <f>IFERROR([1]!EM_S_STM07_IS(B258,"61",$I$2,"1")/1000000,"")</f>
        <v>-4.2763594000000005</v>
      </c>
      <c r="J258" s="60" t="str">
        <f t="shared" si="24"/>
        <v/>
      </c>
      <c r="K258" s="58">
        <f>IFERROR([1]!EM_S_QSTM07_IS(B258,"61",$K$2,"1")/1000000,"")</f>
        <v>-3.6154595699999996</v>
      </c>
      <c r="L258" s="54" t="str">
        <f t="shared" si="25"/>
        <v/>
      </c>
      <c r="M258" s="49" t="str">
        <f ca="1">[1]!EM_S_MAJASSRES_NUM(B258,$M$2,$M$1)</f>
        <v/>
      </c>
      <c r="N258" s="45">
        <f t="shared" si="26"/>
        <v>1</v>
      </c>
      <c r="O258" s="37" t="str">
        <f t="shared" ca="1" si="27"/>
        <v/>
      </c>
      <c r="P258" s="26" t="str">
        <f t="shared" si="21"/>
        <v/>
      </c>
    </row>
    <row r="259" spans="1:16" x14ac:dyDescent="0.2">
      <c r="A259" s="65" t="str">
        <f t="shared" ca="1" si="22"/>
        <v/>
      </c>
      <c r="B259" s="24" t="s">
        <v>6308</v>
      </c>
      <c r="C259" s="24" t="s">
        <v>6309</v>
      </c>
      <c r="D259" s="58" t="str">
        <f>IFERROR([1]!EM_S_QSTM07_IS(B259,"61",$C$1,"1")/1000000,"")</f>
        <v/>
      </c>
      <c r="E259" s="58" t="str">
        <f>IFERROR([1]!EM_S_PERFORMANCEEXPRESS_PERFEXNETPROFITTOSHAREHOLDER(B259,$C$1)/1000000,"")</f>
        <v/>
      </c>
      <c r="F259" s="58" t="str">
        <f>IFERROR([1]!EM_S_PROFITNOTICE_FORECASTT(B259,$C$1)/1000000,"")</f>
        <v/>
      </c>
      <c r="G259" s="58" t="str">
        <f>IFERROR([1]!EM_S_PROFITNOTICE_FORECASTL(B259,$C$1)/1000000,"")</f>
        <v/>
      </c>
      <c r="H259" s="58" t="str">
        <f t="shared" si="23"/>
        <v/>
      </c>
      <c r="I259" s="59">
        <f>IFERROR([1]!EM_S_STM07_IS(B259,"61",$I$2,"1")/1000000,"")</f>
        <v>502.80013430999998</v>
      </c>
      <c r="J259" s="60" t="str">
        <f t="shared" si="24"/>
        <v/>
      </c>
      <c r="K259" s="58">
        <f>IFERROR([1]!EM_S_QSTM07_IS(B259,"61",$K$2,"1")/1000000,"")</f>
        <v>174.80604137999998</v>
      </c>
      <c r="L259" s="54" t="str">
        <f t="shared" si="25"/>
        <v/>
      </c>
      <c r="M259" s="49" t="str">
        <f ca="1">[1]!EM_S_MAJASSRES_NUM(B259,$M$2,$M$1)</f>
        <v/>
      </c>
      <c r="N259" s="45" t="str">
        <f t="shared" si="26"/>
        <v/>
      </c>
      <c r="O259" s="37" t="str">
        <f t="shared" ca="1" si="27"/>
        <v/>
      </c>
      <c r="P259" s="26" t="str">
        <f t="shared" si="21"/>
        <v/>
      </c>
    </row>
    <row r="260" spans="1:16" x14ac:dyDescent="0.2">
      <c r="A260" s="65" t="str">
        <f t="shared" ca="1" si="22"/>
        <v/>
      </c>
      <c r="B260" s="24" t="s">
        <v>6310</v>
      </c>
      <c r="C260" s="24" t="s">
        <v>6311</v>
      </c>
      <c r="D260" s="58" t="str">
        <f>IFERROR([1]!EM_S_QSTM07_IS(B260,"61",$C$1,"1")/1000000,"")</f>
        <v/>
      </c>
      <c r="E260" s="58" t="str">
        <f>IFERROR([1]!EM_S_PERFORMANCEEXPRESS_PERFEXNETPROFITTOSHAREHOLDER(B260,$C$1)/1000000,"")</f>
        <v/>
      </c>
      <c r="F260" s="58" t="str">
        <f>IFERROR([1]!EM_S_PROFITNOTICE_FORECASTT(B260,$C$1)/1000000,"")</f>
        <v/>
      </c>
      <c r="G260" s="58" t="str">
        <f>IFERROR([1]!EM_S_PROFITNOTICE_FORECASTL(B260,$C$1)/1000000,"")</f>
        <v/>
      </c>
      <c r="H260" s="58" t="str">
        <f t="shared" si="23"/>
        <v/>
      </c>
      <c r="I260" s="59">
        <f>IFERROR([1]!EM_S_STM07_IS(B260,"61",$I$2,"1")/1000000,"")</f>
        <v>27.610741230000002</v>
      </c>
      <c r="J260" s="60" t="str">
        <f t="shared" si="24"/>
        <v/>
      </c>
      <c r="K260" s="58">
        <f>IFERROR([1]!EM_S_QSTM07_IS(B260,"61",$K$2,"1")/1000000,"")</f>
        <v>28.795683690000001</v>
      </c>
      <c r="L260" s="54" t="str">
        <f t="shared" si="25"/>
        <v/>
      </c>
      <c r="M260" s="49" t="str">
        <f ca="1">[1]!EM_S_MAJASSRES_NUM(B260,$M$2,$M$1)</f>
        <v/>
      </c>
      <c r="N260" s="45" t="str">
        <f t="shared" si="26"/>
        <v/>
      </c>
      <c r="O260" s="37" t="str">
        <f t="shared" ca="1" si="27"/>
        <v/>
      </c>
      <c r="P260" s="26" t="str">
        <f t="shared" ref="P260:P323" si="28">IFERROR(IF(D260&lt;&gt;"","财报",IF(E260&lt;&gt;"","快报",IF(H260&lt;&gt;"","预告",""))),"")</f>
        <v/>
      </c>
    </row>
    <row r="261" spans="1:16" x14ac:dyDescent="0.2">
      <c r="A261" s="65" t="str">
        <f t="shared" ref="A261:A324" ca="1" si="29">IFERROR(RANK(O261,$O$4:$O$3500,0),"")</f>
        <v/>
      </c>
      <c r="B261" s="24" t="s">
        <v>6312</v>
      </c>
      <c r="C261" s="24" t="s">
        <v>6313</v>
      </c>
      <c r="D261" s="58" t="str">
        <f>IFERROR([1]!EM_S_QSTM07_IS(B261,"61",$C$1,"1")/1000000,"")</f>
        <v/>
      </c>
      <c r="E261" s="58" t="str">
        <f>IFERROR([1]!EM_S_PERFORMANCEEXPRESS_PERFEXNETPROFITTOSHAREHOLDER(B261,$C$1)/1000000,"")</f>
        <v/>
      </c>
      <c r="F261" s="58" t="str">
        <f>IFERROR([1]!EM_S_PROFITNOTICE_FORECASTT(B261,$C$1)/1000000,"")</f>
        <v/>
      </c>
      <c r="G261" s="58" t="str">
        <f>IFERROR([1]!EM_S_PROFITNOTICE_FORECASTL(B261,$C$1)/1000000,"")</f>
        <v/>
      </c>
      <c r="H261" s="58" t="str">
        <f t="shared" ref="H261:H324" si="30">IFERROR(AVERAGE(F261:G261),"")</f>
        <v/>
      </c>
      <c r="I261" s="59">
        <f>IFERROR([1]!EM_S_STM07_IS(B261,"61",$I$2,"1")/1000000,"")</f>
        <v>-201.01943005000001</v>
      </c>
      <c r="J261" s="60" t="str">
        <f t="shared" ref="J261:J324" si="31">IFERROR(IF(D261&lt;&gt;"",D261,IF(E261&lt;&gt;"",E261,IF(H261&lt;&gt;"",IF(MONTH($C$1)=3,H261,H261-I261),""))),"")</f>
        <v/>
      </c>
      <c r="K261" s="58">
        <f>IFERROR([1]!EM_S_QSTM07_IS(B261,"61",$K$2,"1")/1000000,"")</f>
        <v>1.00300188</v>
      </c>
      <c r="L261" s="54" t="str">
        <f t="shared" ref="L261:L324" si="32">IFERROR(IF(J261="","",(J261-K261)/ABS(K261)),"")</f>
        <v/>
      </c>
      <c r="M261" s="49" t="str">
        <f ca="1">[1]!EM_S_MAJASSRES_NUM(B261,$M$2,$M$1)</f>
        <v/>
      </c>
      <c r="N261" s="45">
        <f t="shared" ref="N261:N324" si="33">IFERROR(IF(ABS(K261)&lt;$N$2,1,""),"")</f>
        <v>1</v>
      </c>
      <c r="O261" s="37" t="str">
        <f t="shared" ref="O261:O324" ca="1" si="34">IFERROR(IF(AND(M261="",N261=""),L261,""),"")</f>
        <v/>
      </c>
      <c r="P261" s="26" t="str">
        <f t="shared" si="28"/>
        <v/>
      </c>
    </row>
    <row r="262" spans="1:16" x14ac:dyDescent="0.2">
      <c r="A262" s="65" t="str">
        <f t="shared" ca="1" si="29"/>
        <v/>
      </c>
      <c r="B262" s="24" t="s">
        <v>6314</v>
      </c>
      <c r="C262" s="24" t="s">
        <v>6315</v>
      </c>
      <c r="D262" s="58" t="str">
        <f>IFERROR([1]!EM_S_QSTM07_IS(B262,"61",$C$1,"1")/1000000,"")</f>
        <v/>
      </c>
      <c r="E262" s="58" t="str">
        <f>IFERROR([1]!EM_S_PERFORMANCEEXPRESS_PERFEXNETPROFITTOSHAREHOLDER(B262,$C$1)/1000000,"")</f>
        <v/>
      </c>
      <c r="F262" s="58" t="str">
        <f>IFERROR([1]!EM_S_PROFITNOTICE_FORECASTT(B262,$C$1)/1000000,"")</f>
        <v/>
      </c>
      <c r="G262" s="58" t="str">
        <f>IFERROR([1]!EM_S_PROFITNOTICE_FORECASTL(B262,$C$1)/1000000,"")</f>
        <v/>
      </c>
      <c r="H262" s="58" t="str">
        <f t="shared" si="30"/>
        <v/>
      </c>
      <c r="I262" s="59">
        <f>IFERROR([1]!EM_S_STM07_IS(B262,"61",$I$2,"1")/1000000,"")</f>
        <v>213.97378327999999</v>
      </c>
      <c r="J262" s="60" t="str">
        <f t="shared" si="31"/>
        <v/>
      </c>
      <c r="K262" s="58">
        <f>IFERROR([1]!EM_S_QSTM07_IS(B262,"61",$K$2,"1")/1000000,"")</f>
        <v>64.685815640000001</v>
      </c>
      <c r="L262" s="54" t="str">
        <f t="shared" si="32"/>
        <v/>
      </c>
      <c r="M262" s="49" t="str">
        <f ca="1">[1]!EM_S_MAJASSRES_NUM(B262,$M$2,$M$1)</f>
        <v/>
      </c>
      <c r="N262" s="45" t="str">
        <f t="shared" si="33"/>
        <v/>
      </c>
      <c r="O262" s="37" t="str">
        <f t="shared" ca="1" si="34"/>
        <v/>
      </c>
      <c r="P262" s="26" t="str">
        <f t="shared" si="28"/>
        <v/>
      </c>
    </row>
    <row r="263" spans="1:16" x14ac:dyDescent="0.2">
      <c r="A263" s="65" t="str">
        <f t="shared" ca="1" si="29"/>
        <v/>
      </c>
      <c r="B263" s="24" t="s">
        <v>6316</v>
      </c>
      <c r="C263" s="24" t="s">
        <v>6317</v>
      </c>
      <c r="D263" s="58" t="str">
        <f>IFERROR([1]!EM_S_QSTM07_IS(B263,"61",$C$1,"1")/1000000,"")</f>
        <v/>
      </c>
      <c r="E263" s="58" t="str">
        <f>IFERROR([1]!EM_S_PERFORMANCEEXPRESS_PERFEXNETPROFITTOSHAREHOLDER(B263,$C$1)/1000000,"")</f>
        <v/>
      </c>
      <c r="F263" s="58" t="str">
        <f>IFERROR([1]!EM_S_PROFITNOTICE_FORECASTT(B263,$C$1)/1000000,"")</f>
        <v/>
      </c>
      <c r="G263" s="58" t="str">
        <f>IFERROR([1]!EM_S_PROFITNOTICE_FORECASTL(B263,$C$1)/1000000,"")</f>
        <v/>
      </c>
      <c r="H263" s="58" t="str">
        <f t="shared" si="30"/>
        <v/>
      </c>
      <c r="I263" s="59">
        <f>IFERROR([1]!EM_S_STM07_IS(B263,"61",$I$2,"1")/1000000,"")</f>
        <v>933.34690143</v>
      </c>
      <c r="J263" s="60" t="str">
        <f t="shared" si="31"/>
        <v/>
      </c>
      <c r="K263" s="58">
        <f>IFERROR([1]!EM_S_QSTM07_IS(B263,"61",$K$2,"1")/1000000,"")</f>
        <v>65.935353730000003</v>
      </c>
      <c r="L263" s="54" t="str">
        <f t="shared" si="32"/>
        <v/>
      </c>
      <c r="M263" s="49" t="str">
        <f ca="1">[1]!EM_S_MAJASSRES_NUM(B263,$M$2,$M$1)</f>
        <v/>
      </c>
      <c r="N263" s="45" t="str">
        <f t="shared" si="33"/>
        <v/>
      </c>
      <c r="O263" s="37" t="str">
        <f t="shared" ca="1" si="34"/>
        <v/>
      </c>
      <c r="P263" s="26" t="str">
        <f t="shared" si="28"/>
        <v/>
      </c>
    </row>
    <row r="264" spans="1:16" x14ac:dyDescent="0.2">
      <c r="A264" s="65" t="str">
        <f t="shared" ca="1" si="29"/>
        <v/>
      </c>
      <c r="B264" s="24" t="s">
        <v>6318</v>
      </c>
      <c r="C264" s="24" t="s">
        <v>6319</v>
      </c>
      <c r="D264" s="58" t="str">
        <f>IFERROR([1]!EM_S_QSTM07_IS(B264,"61",$C$1,"1")/1000000,"")</f>
        <v/>
      </c>
      <c r="E264" s="58" t="str">
        <f>IFERROR([1]!EM_S_PERFORMANCEEXPRESS_PERFEXNETPROFITTOSHAREHOLDER(B264,$C$1)/1000000,"")</f>
        <v/>
      </c>
      <c r="F264" s="58" t="str">
        <f>IFERROR([1]!EM_S_PROFITNOTICE_FORECASTT(B264,$C$1)/1000000,"")</f>
        <v/>
      </c>
      <c r="G264" s="58" t="str">
        <f>IFERROR([1]!EM_S_PROFITNOTICE_FORECASTL(B264,$C$1)/1000000,"")</f>
        <v/>
      </c>
      <c r="H264" s="58" t="str">
        <f t="shared" si="30"/>
        <v/>
      </c>
      <c r="I264" s="59">
        <f>IFERROR([1]!EM_S_STM07_IS(B264,"61",$I$2,"1")/1000000,"")</f>
        <v>-6.7906153600000003</v>
      </c>
      <c r="J264" s="60" t="str">
        <f t="shared" si="31"/>
        <v/>
      </c>
      <c r="K264" s="58">
        <f>IFERROR([1]!EM_S_QSTM07_IS(B264,"61",$K$2,"1")/1000000,"")</f>
        <v>-5.3269862999999997</v>
      </c>
      <c r="L264" s="54" t="str">
        <f t="shared" si="32"/>
        <v/>
      </c>
      <c r="M264" s="49">
        <f ca="1">[1]!EM_S_MAJASSRES_NUM(B264,$M$2,$M$1)</f>
        <v>1</v>
      </c>
      <c r="N264" s="45">
        <f t="shared" si="33"/>
        <v>1</v>
      </c>
      <c r="O264" s="37" t="str">
        <f t="shared" ca="1" si="34"/>
        <v/>
      </c>
      <c r="P264" s="26" t="str">
        <f t="shared" si="28"/>
        <v/>
      </c>
    </row>
    <row r="265" spans="1:16" x14ac:dyDescent="0.2">
      <c r="A265" s="65" t="str">
        <f t="shared" ca="1" si="29"/>
        <v/>
      </c>
      <c r="B265" s="24" t="s">
        <v>6320</v>
      </c>
      <c r="C265" s="24" t="s">
        <v>6321</v>
      </c>
      <c r="D265" s="58" t="str">
        <f>IFERROR([1]!EM_S_QSTM07_IS(B265,"61",$C$1,"1")/1000000,"")</f>
        <v/>
      </c>
      <c r="E265" s="58" t="str">
        <f>IFERROR([1]!EM_S_PERFORMANCEEXPRESS_PERFEXNETPROFITTOSHAREHOLDER(B265,$C$1)/1000000,"")</f>
        <v/>
      </c>
      <c r="F265" s="58" t="str">
        <f>IFERROR([1]!EM_S_PROFITNOTICE_FORECASTT(B265,$C$1)/1000000,"")</f>
        <v/>
      </c>
      <c r="G265" s="58" t="str">
        <f>IFERROR([1]!EM_S_PROFITNOTICE_FORECASTL(B265,$C$1)/1000000,"")</f>
        <v/>
      </c>
      <c r="H265" s="58" t="str">
        <f t="shared" si="30"/>
        <v/>
      </c>
      <c r="I265" s="59">
        <f>IFERROR([1]!EM_S_STM07_IS(B265,"61",$I$2,"1")/1000000,"")</f>
        <v>-30.848313040000001</v>
      </c>
      <c r="J265" s="60" t="str">
        <f t="shared" si="31"/>
        <v/>
      </c>
      <c r="K265" s="58">
        <f>IFERROR([1]!EM_S_QSTM07_IS(B265,"61",$K$2,"1")/1000000,"")</f>
        <v>583.63650614999995</v>
      </c>
      <c r="L265" s="54" t="str">
        <f t="shared" si="32"/>
        <v/>
      </c>
      <c r="M265" s="49" t="str">
        <f ca="1">[1]!EM_S_MAJASSRES_NUM(B265,$M$2,$M$1)</f>
        <v/>
      </c>
      <c r="N265" s="45" t="str">
        <f t="shared" si="33"/>
        <v/>
      </c>
      <c r="O265" s="37" t="str">
        <f t="shared" ca="1" si="34"/>
        <v/>
      </c>
      <c r="P265" s="26" t="str">
        <f t="shared" si="28"/>
        <v/>
      </c>
    </row>
    <row r="266" spans="1:16" x14ac:dyDescent="0.2">
      <c r="A266" s="65" t="str">
        <f t="shared" ca="1" si="29"/>
        <v/>
      </c>
      <c r="B266" s="24" t="s">
        <v>6322</v>
      </c>
      <c r="C266" s="24" t="s">
        <v>6323</v>
      </c>
      <c r="D266" s="58" t="str">
        <f>IFERROR([1]!EM_S_QSTM07_IS(B266,"61",$C$1,"1")/1000000,"")</f>
        <v/>
      </c>
      <c r="E266" s="58" t="str">
        <f>IFERROR([1]!EM_S_PERFORMANCEEXPRESS_PERFEXNETPROFITTOSHAREHOLDER(B266,$C$1)/1000000,"")</f>
        <v/>
      </c>
      <c r="F266" s="58" t="str">
        <f>IFERROR([1]!EM_S_PROFITNOTICE_FORECASTT(B266,$C$1)/1000000,"")</f>
        <v/>
      </c>
      <c r="G266" s="58" t="str">
        <f>IFERROR([1]!EM_S_PROFITNOTICE_FORECASTL(B266,$C$1)/1000000,"")</f>
        <v/>
      </c>
      <c r="H266" s="58" t="str">
        <f t="shared" si="30"/>
        <v/>
      </c>
      <c r="I266" s="59">
        <f>IFERROR([1]!EM_S_STM07_IS(B266,"61",$I$2,"1")/1000000,"")</f>
        <v>272.62241165</v>
      </c>
      <c r="J266" s="60" t="str">
        <f t="shared" si="31"/>
        <v/>
      </c>
      <c r="K266" s="58">
        <f>IFERROR([1]!EM_S_QSTM07_IS(B266,"61",$K$2,"1")/1000000,"")</f>
        <v>167.02591233000001</v>
      </c>
      <c r="L266" s="54" t="str">
        <f t="shared" si="32"/>
        <v/>
      </c>
      <c r="M266" s="49" t="str">
        <f ca="1">[1]!EM_S_MAJASSRES_NUM(B266,$M$2,$M$1)</f>
        <v/>
      </c>
      <c r="N266" s="45" t="str">
        <f t="shared" si="33"/>
        <v/>
      </c>
      <c r="O266" s="37" t="str">
        <f t="shared" ca="1" si="34"/>
        <v/>
      </c>
      <c r="P266" s="26" t="str">
        <f t="shared" si="28"/>
        <v/>
      </c>
    </row>
    <row r="267" spans="1:16" x14ac:dyDescent="0.2">
      <c r="A267" s="65" t="str">
        <f t="shared" ca="1" si="29"/>
        <v/>
      </c>
      <c r="B267" s="24" t="s">
        <v>6324</v>
      </c>
      <c r="C267" s="24" t="s">
        <v>6325</v>
      </c>
      <c r="D267" s="58" t="str">
        <f>IFERROR([1]!EM_S_QSTM07_IS(B267,"61",$C$1,"1")/1000000,"")</f>
        <v/>
      </c>
      <c r="E267" s="58" t="str">
        <f>IFERROR([1]!EM_S_PERFORMANCEEXPRESS_PERFEXNETPROFITTOSHAREHOLDER(B267,$C$1)/1000000,"")</f>
        <v/>
      </c>
      <c r="F267" s="58" t="str">
        <f>IFERROR([1]!EM_S_PROFITNOTICE_FORECASTT(B267,$C$1)/1000000,"")</f>
        <v/>
      </c>
      <c r="G267" s="58" t="str">
        <f>IFERROR([1]!EM_S_PROFITNOTICE_FORECASTL(B267,$C$1)/1000000,"")</f>
        <v/>
      </c>
      <c r="H267" s="58" t="str">
        <f t="shared" si="30"/>
        <v/>
      </c>
      <c r="I267" s="59">
        <f>IFERROR([1]!EM_S_STM07_IS(B267,"61",$I$2,"1")/1000000,"")</f>
        <v>-78.04396315000001</v>
      </c>
      <c r="J267" s="60" t="str">
        <f t="shared" si="31"/>
        <v/>
      </c>
      <c r="K267" s="58">
        <f>IFERROR([1]!EM_S_QSTM07_IS(B267,"61",$K$2,"1")/1000000,"")</f>
        <v>78.587225569999987</v>
      </c>
      <c r="L267" s="54" t="str">
        <f t="shared" si="32"/>
        <v/>
      </c>
      <c r="M267" s="49" t="str">
        <f ca="1">[1]!EM_S_MAJASSRES_NUM(B267,$M$2,$M$1)</f>
        <v/>
      </c>
      <c r="N267" s="45" t="str">
        <f t="shared" si="33"/>
        <v/>
      </c>
      <c r="O267" s="37" t="str">
        <f t="shared" ca="1" si="34"/>
        <v/>
      </c>
      <c r="P267" s="26" t="str">
        <f t="shared" si="28"/>
        <v/>
      </c>
    </row>
    <row r="268" spans="1:16" x14ac:dyDescent="0.2">
      <c r="A268" s="65" t="str">
        <f t="shared" ca="1" si="29"/>
        <v/>
      </c>
      <c r="B268" s="24" t="s">
        <v>6326</v>
      </c>
      <c r="C268" s="24" t="s">
        <v>6327</v>
      </c>
      <c r="D268" s="58" t="str">
        <f>IFERROR([1]!EM_S_QSTM07_IS(B268,"61",$C$1,"1")/1000000,"")</f>
        <v/>
      </c>
      <c r="E268" s="58" t="str">
        <f>IFERROR([1]!EM_S_PERFORMANCEEXPRESS_PERFEXNETPROFITTOSHAREHOLDER(B268,$C$1)/1000000,"")</f>
        <v/>
      </c>
      <c r="F268" s="58" t="str">
        <f>IFERROR([1]!EM_S_PROFITNOTICE_FORECASTT(B268,$C$1)/1000000,"")</f>
        <v/>
      </c>
      <c r="G268" s="58" t="str">
        <f>IFERROR([1]!EM_S_PROFITNOTICE_FORECASTL(B268,$C$1)/1000000,"")</f>
        <v/>
      </c>
      <c r="H268" s="58" t="str">
        <f t="shared" si="30"/>
        <v/>
      </c>
      <c r="I268" s="59">
        <f>IFERROR([1]!EM_S_STM07_IS(B268,"61",$I$2,"1")/1000000,"")</f>
        <v>31.245228899999997</v>
      </c>
      <c r="J268" s="60" t="str">
        <f t="shared" si="31"/>
        <v/>
      </c>
      <c r="K268" s="58">
        <f>IFERROR([1]!EM_S_QSTM07_IS(B268,"61",$K$2,"1")/1000000,"")</f>
        <v>38.298434319999998</v>
      </c>
      <c r="L268" s="54" t="str">
        <f t="shared" si="32"/>
        <v/>
      </c>
      <c r="M268" s="49" t="str">
        <f ca="1">[1]!EM_S_MAJASSRES_NUM(B268,$M$2,$M$1)</f>
        <v/>
      </c>
      <c r="N268" s="45" t="str">
        <f t="shared" si="33"/>
        <v/>
      </c>
      <c r="O268" s="37" t="str">
        <f t="shared" ca="1" si="34"/>
        <v/>
      </c>
      <c r="P268" s="26" t="str">
        <f t="shared" si="28"/>
        <v/>
      </c>
    </row>
    <row r="269" spans="1:16" x14ac:dyDescent="0.2">
      <c r="A269" s="65" t="str">
        <f t="shared" ca="1" si="29"/>
        <v/>
      </c>
      <c r="B269" s="24" t="s">
        <v>6328</v>
      </c>
      <c r="C269" s="24" t="s">
        <v>6329</v>
      </c>
      <c r="D269" s="58" t="str">
        <f>IFERROR([1]!EM_S_QSTM07_IS(B269,"61",$C$1,"1")/1000000,"")</f>
        <v/>
      </c>
      <c r="E269" s="58" t="str">
        <f>IFERROR([1]!EM_S_PERFORMANCEEXPRESS_PERFEXNETPROFITTOSHAREHOLDER(B269,$C$1)/1000000,"")</f>
        <v/>
      </c>
      <c r="F269" s="58" t="str">
        <f>IFERROR([1]!EM_S_PROFITNOTICE_FORECASTT(B269,$C$1)/1000000,"")</f>
        <v/>
      </c>
      <c r="G269" s="58" t="str">
        <f>IFERROR([1]!EM_S_PROFITNOTICE_FORECASTL(B269,$C$1)/1000000,"")</f>
        <v/>
      </c>
      <c r="H269" s="58" t="str">
        <f t="shared" si="30"/>
        <v/>
      </c>
      <c r="I269" s="59">
        <f>IFERROR([1]!EM_S_STM07_IS(B269,"61",$I$2,"1")/1000000,"")</f>
        <v>60.469513329999998</v>
      </c>
      <c r="J269" s="60" t="str">
        <f t="shared" si="31"/>
        <v/>
      </c>
      <c r="K269" s="58">
        <f>IFERROR([1]!EM_S_QSTM07_IS(B269,"61",$K$2,"1")/1000000,"")</f>
        <v>78.544229019999989</v>
      </c>
      <c r="L269" s="54" t="str">
        <f t="shared" si="32"/>
        <v/>
      </c>
      <c r="M269" s="49" t="str">
        <f ca="1">[1]!EM_S_MAJASSRES_NUM(B269,$M$2,$M$1)</f>
        <v/>
      </c>
      <c r="N269" s="45" t="str">
        <f t="shared" si="33"/>
        <v/>
      </c>
      <c r="O269" s="37" t="str">
        <f t="shared" ca="1" si="34"/>
        <v/>
      </c>
      <c r="P269" s="26" t="str">
        <f t="shared" si="28"/>
        <v/>
      </c>
    </row>
    <row r="270" spans="1:16" x14ac:dyDescent="0.2">
      <c r="A270" s="65" t="str">
        <f t="shared" ca="1" si="29"/>
        <v/>
      </c>
      <c r="B270" s="24" t="s">
        <v>6330</v>
      </c>
      <c r="C270" s="24" t="s">
        <v>6331</v>
      </c>
      <c r="D270" s="58" t="str">
        <f>IFERROR([1]!EM_S_QSTM07_IS(B270,"61",$C$1,"1")/1000000,"")</f>
        <v/>
      </c>
      <c r="E270" s="58" t="str">
        <f>IFERROR([1]!EM_S_PERFORMANCEEXPRESS_PERFEXNETPROFITTOSHAREHOLDER(B270,$C$1)/1000000,"")</f>
        <v/>
      </c>
      <c r="F270" s="58" t="str">
        <f>IFERROR([1]!EM_S_PROFITNOTICE_FORECASTT(B270,$C$1)/1000000,"")</f>
        <v/>
      </c>
      <c r="G270" s="58" t="str">
        <f>IFERROR([1]!EM_S_PROFITNOTICE_FORECASTL(B270,$C$1)/1000000,"")</f>
        <v/>
      </c>
      <c r="H270" s="58" t="str">
        <f t="shared" si="30"/>
        <v/>
      </c>
      <c r="I270" s="59">
        <f>IFERROR([1]!EM_S_STM07_IS(B270,"61",$I$2,"1")/1000000,"")</f>
        <v>-112.71328351000001</v>
      </c>
      <c r="J270" s="60" t="str">
        <f t="shared" si="31"/>
        <v/>
      </c>
      <c r="K270" s="58">
        <f>IFERROR([1]!EM_S_QSTM07_IS(B270,"61",$K$2,"1")/1000000,"")</f>
        <v>-812.18055804999995</v>
      </c>
      <c r="L270" s="54" t="str">
        <f t="shared" si="32"/>
        <v/>
      </c>
      <c r="M270" s="49" t="str">
        <f ca="1">[1]!EM_S_MAJASSRES_NUM(B270,$M$2,$M$1)</f>
        <v/>
      </c>
      <c r="N270" s="45" t="str">
        <f t="shared" si="33"/>
        <v/>
      </c>
      <c r="O270" s="37" t="str">
        <f t="shared" ca="1" si="34"/>
        <v/>
      </c>
      <c r="P270" s="26" t="str">
        <f t="shared" si="28"/>
        <v/>
      </c>
    </row>
    <row r="271" spans="1:16" x14ac:dyDescent="0.2">
      <c r="A271" s="65" t="str">
        <f t="shared" ca="1" si="29"/>
        <v/>
      </c>
      <c r="B271" s="24" t="s">
        <v>6332</v>
      </c>
      <c r="C271" s="24" t="s">
        <v>6333</v>
      </c>
      <c r="D271" s="58" t="str">
        <f>IFERROR([1]!EM_S_QSTM07_IS(B271,"61",$C$1,"1")/1000000,"")</f>
        <v/>
      </c>
      <c r="E271" s="58" t="str">
        <f>IFERROR([1]!EM_S_PERFORMANCEEXPRESS_PERFEXNETPROFITTOSHAREHOLDER(B271,$C$1)/1000000,"")</f>
        <v/>
      </c>
      <c r="F271" s="58" t="str">
        <f>IFERROR([1]!EM_S_PROFITNOTICE_FORECASTT(B271,$C$1)/1000000,"")</f>
        <v/>
      </c>
      <c r="G271" s="58" t="str">
        <f>IFERROR([1]!EM_S_PROFITNOTICE_FORECASTL(B271,$C$1)/1000000,"")</f>
        <v/>
      </c>
      <c r="H271" s="58" t="str">
        <f t="shared" si="30"/>
        <v/>
      </c>
      <c r="I271" s="59">
        <f>IFERROR([1]!EM_S_STM07_IS(B271,"61",$I$2,"1")/1000000,"")</f>
        <v>805.54212904999997</v>
      </c>
      <c r="J271" s="60" t="str">
        <f t="shared" si="31"/>
        <v/>
      </c>
      <c r="K271" s="58">
        <f>IFERROR([1]!EM_S_QSTM07_IS(B271,"61",$K$2,"1")/1000000,"")</f>
        <v>139.55964678999999</v>
      </c>
      <c r="L271" s="54" t="str">
        <f t="shared" si="32"/>
        <v/>
      </c>
      <c r="M271" s="49" t="str">
        <f ca="1">[1]!EM_S_MAJASSRES_NUM(B271,$M$2,$M$1)</f>
        <v/>
      </c>
      <c r="N271" s="45" t="str">
        <f t="shared" si="33"/>
        <v/>
      </c>
      <c r="O271" s="37" t="str">
        <f t="shared" ca="1" si="34"/>
        <v/>
      </c>
      <c r="P271" s="26" t="str">
        <f t="shared" si="28"/>
        <v/>
      </c>
    </row>
    <row r="272" spans="1:16" x14ac:dyDescent="0.2">
      <c r="A272" s="65" t="str">
        <f t="shared" ca="1" si="29"/>
        <v/>
      </c>
      <c r="B272" s="24" t="s">
        <v>6334</v>
      </c>
      <c r="C272" s="24" t="s">
        <v>6335</v>
      </c>
      <c r="D272" s="58" t="str">
        <f>IFERROR([1]!EM_S_QSTM07_IS(B272,"61",$C$1,"1")/1000000,"")</f>
        <v/>
      </c>
      <c r="E272" s="58" t="str">
        <f>IFERROR([1]!EM_S_PERFORMANCEEXPRESS_PERFEXNETPROFITTOSHAREHOLDER(B272,$C$1)/1000000,"")</f>
        <v/>
      </c>
      <c r="F272" s="58" t="str">
        <f>IFERROR([1]!EM_S_PROFITNOTICE_FORECASTT(B272,$C$1)/1000000,"")</f>
        <v/>
      </c>
      <c r="G272" s="58" t="str">
        <f>IFERROR([1]!EM_S_PROFITNOTICE_FORECASTL(B272,$C$1)/1000000,"")</f>
        <v/>
      </c>
      <c r="H272" s="58" t="str">
        <f t="shared" si="30"/>
        <v/>
      </c>
      <c r="I272" s="59">
        <f>IFERROR([1]!EM_S_STM07_IS(B272,"61",$I$2,"1")/1000000,"")</f>
        <v>457.63361249000002</v>
      </c>
      <c r="J272" s="60" t="str">
        <f t="shared" si="31"/>
        <v/>
      </c>
      <c r="K272" s="58">
        <f>IFERROR([1]!EM_S_QSTM07_IS(B272,"61",$K$2,"1")/1000000,"")</f>
        <v>225.63685075999999</v>
      </c>
      <c r="L272" s="54" t="str">
        <f t="shared" si="32"/>
        <v/>
      </c>
      <c r="M272" s="49" t="str">
        <f ca="1">[1]!EM_S_MAJASSRES_NUM(B272,$M$2,$M$1)</f>
        <v/>
      </c>
      <c r="N272" s="45" t="str">
        <f t="shared" si="33"/>
        <v/>
      </c>
      <c r="O272" s="37" t="str">
        <f t="shared" ca="1" si="34"/>
        <v/>
      </c>
      <c r="P272" s="26" t="str">
        <f t="shared" si="28"/>
        <v/>
      </c>
    </row>
    <row r="273" spans="1:16" x14ac:dyDescent="0.2">
      <c r="A273" s="65" t="str">
        <f t="shared" ca="1" si="29"/>
        <v/>
      </c>
      <c r="B273" s="24" t="s">
        <v>6336</v>
      </c>
      <c r="C273" s="24" t="s">
        <v>6337</v>
      </c>
      <c r="D273" s="58" t="str">
        <f>IFERROR([1]!EM_S_QSTM07_IS(B273,"61",$C$1,"1")/1000000,"")</f>
        <v/>
      </c>
      <c r="E273" s="58" t="str">
        <f>IFERROR([1]!EM_S_PERFORMANCEEXPRESS_PERFEXNETPROFITTOSHAREHOLDER(B273,$C$1)/1000000,"")</f>
        <v/>
      </c>
      <c r="F273" s="58" t="str">
        <f>IFERROR([1]!EM_S_PROFITNOTICE_FORECASTT(B273,$C$1)/1000000,"")</f>
        <v/>
      </c>
      <c r="G273" s="58" t="str">
        <f>IFERROR([1]!EM_S_PROFITNOTICE_FORECASTL(B273,$C$1)/1000000,"")</f>
        <v/>
      </c>
      <c r="H273" s="58" t="str">
        <f t="shared" si="30"/>
        <v/>
      </c>
      <c r="I273" s="59">
        <f>IFERROR([1]!EM_S_STM07_IS(B273,"61",$I$2,"1")/1000000,"")</f>
        <v>-43.644657289999998</v>
      </c>
      <c r="J273" s="60" t="str">
        <f t="shared" si="31"/>
        <v/>
      </c>
      <c r="K273" s="58">
        <f>IFERROR([1]!EM_S_QSTM07_IS(B273,"61",$K$2,"1")/1000000,"")</f>
        <v>6.3443865200000094</v>
      </c>
      <c r="L273" s="54" t="str">
        <f t="shared" si="32"/>
        <v/>
      </c>
      <c r="M273" s="49" t="str">
        <f ca="1">[1]!EM_S_MAJASSRES_NUM(B273,$M$2,$M$1)</f>
        <v/>
      </c>
      <c r="N273" s="45">
        <f t="shared" si="33"/>
        <v>1</v>
      </c>
      <c r="O273" s="37" t="str">
        <f t="shared" ca="1" si="34"/>
        <v/>
      </c>
      <c r="P273" s="26" t="str">
        <f t="shared" si="28"/>
        <v/>
      </c>
    </row>
    <row r="274" spans="1:16" x14ac:dyDescent="0.2">
      <c r="A274" s="65">
        <f t="shared" ca="1" si="29"/>
        <v>222</v>
      </c>
      <c r="B274" s="24" t="s">
        <v>6338</v>
      </c>
      <c r="C274" s="24" t="s">
        <v>6339</v>
      </c>
      <c r="D274" s="58" t="str">
        <f>IFERROR([1]!EM_S_QSTM07_IS(B274,"61",$C$1,"1")/1000000,"")</f>
        <v/>
      </c>
      <c r="E274" s="58" t="str">
        <f>IFERROR([1]!EM_S_PERFORMANCEEXPRESS_PERFEXNETPROFITTOSHAREHOLDER(B274,$C$1)/1000000,"")</f>
        <v/>
      </c>
      <c r="F274" s="58">
        <f>IFERROR([1]!EM_S_PROFITNOTICE_FORECASTT(B274,$C$1)/1000000,"")</f>
        <v>15.6</v>
      </c>
      <c r="G274" s="58">
        <f>IFERROR([1]!EM_S_PROFITNOTICE_FORECASTL(B274,$C$1)/1000000,"")</f>
        <v>6.6</v>
      </c>
      <c r="H274" s="58">
        <f t="shared" si="30"/>
        <v>11.1</v>
      </c>
      <c r="I274" s="59">
        <f>IFERROR([1]!EM_S_STM07_IS(B274,"61",$I$2,"1")/1000000,"")</f>
        <v>18.230730780000002</v>
      </c>
      <c r="J274" s="60">
        <f t="shared" si="31"/>
        <v>-7.1307307800000022</v>
      </c>
      <c r="K274" s="58">
        <f>IFERROR([1]!EM_S_QSTM07_IS(B274,"61",$K$2,"1")/1000000,"")</f>
        <v>-20.364633859999998</v>
      </c>
      <c r="L274" s="54">
        <f t="shared" si="32"/>
        <v>0.64984733685754548</v>
      </c>
      <c r="M274" s="49" t="str">
        <f ca="1">[1]!EM_S_MAJASSRES_NUM(B274,$M$2,$M$1)</f>
        <v/>
      </c>
      <c r="N274" s="45" t="str">
        <f t="shared" si="33"/>
        <v/>
      </c>
      <c r="O274" s="37">
        <f t="shared" ca="1" si="34"/>
        <v>0.64984733685754548</v>
      </c>
      <c r="P274" s="26" t="str">
        <f t="shared" si="28"/>
        <v>预告</v>
      </c>
    </row>
    <row r="275" spans="1:16" x14ac:dyDescent="0.2">
      <c r="A275" s="65" t="str">
        <f t="shared" ca="1" si="29"/>
        <v/>
      </c>
      <c r="B275" s="24" t="s">
        <v>6340</v>
      </c>
      <c r="C275" s="24" t="s">
        <v>6341</v>
      </c>
      <c r="D275" s="58" t="str">
        <f>IFERROR([1]!EM_S_QSTM07_IS(B275,"61",$C$1,"1")/1000000,"")</f>
        <v/>
      </c>
      <c r="E275" s="58" t="str">
        <f>IFERROR([1]!EM_S_PERFORMANCEEXPRESS_PERFEXNETPROFITTOSHAREHOLDER(B275,$C$1)/1000000,"")</f>
        <v/>
      </c>
      <c r="F275" s="58" t="str">
        <f>IFERROR([1]!EM_S_PROFITNOTICE_FORECASTT(B275,$C$1)/1000000,"")</f>
        <v/>
      </c>
      <c r="G275" s="58" t="str">
        <f>IFERROR([1]!EM_S_PROFITNOTICE_FORECASTL(B275,$C$1)/1000000,"")</f>
        <v/>
      </c>
      <c r="H275" s="58" t="str">
        <f t="shared" si="30"/>
        <v/>
      </c>
      <c r="I275" s="59">
        <f>IFERROR([1]!EM_S_STM07_IS(B275,"61",$I$2,"1")/1000000,"")</f>
        <v>138.67736932</v>
      </c>
      <c r="J275" s="60" t="str">
        <f t="shared" si="31"/>
        <v/>
      </c>
      <c r="K275" s="58">
        <f>IFERROR([1]!EM_S_QSTM07_IS(B275,"61",$K$2,"1")/1000000,"")</f>
        <v>15.03661979</v>
      </c>
      <c r="L275" s="54" t="str">
        <f t="shared" si="32"/>
        <v/>
      </c>
      <c r="M275" s="49" t="str">
        <f ca="1">[1]!EM_S_MAJASSRES_NUM(B275,$M$2,$M$1)</f>
        <v/>
      </c>
      <c r="N275" s="45" t="str">
        <f t="shared" si="33"/>
        <v/>
      </c>
      <c r="O275" s="37" t="str">
        <f t="shared" ca="1" si="34"/>
        <v/>
      </c>
      <c r="P275" s="26" t="str">
        <f t="shared" si="28"/>
        <v/>
      </c>
    </row>
    <row r="276" spans="1:16" x14ac:dyDescent="0.2">
      <c r="A276" s="65" t="str">
        <f t="shared" ca="1" si="29"/>
        <v/>
      </c>
      <c r="B276" s="24" t="s">
        <v>6342</v>
      </c>
      <c r="C276" s="24" t="s">
        <v>6343</v>
      </c>
      <c r="D276" s="58" t="str">
        <f>IFERROR([1]!EM_S_QSTM07_IS(B276,"61",$C$1,"1")/1000000,"")</f>
        <v/>
      </c>
      <c r="E276" s="58" t="str">
        <f>IFERROR([1]!EM_S_PERFORMANCEEXPRESS_PERFEXNETPROFITTOSHAREHOLDER(B276,$C$1)/1000000,"")</f>
        <v/>
      </c>
      <c r="F276" s="58" t="str">
        <f>IFERROR([1]!EM_S_PROFITNOTICE_FORECASTT(B276,$C$1)/1000000,"")</f>
        <v/>
      </c>
      <c r="G276" s="58" t="str">
        <f>IFERROR([1]!EM_S_PROFITNOTICE_FORECASTL(B276,$C$1)/1000000,"")</f>
        <v/>
      </c>
      <c r="H276" s="58" t="str">
        <f t="shared" si="30"/>
        <v/>
      </c>
      <c r="I276" s="59">
        <f>IFERROR([1]!EM_S_STM07_IS(B276,"61",$I$2,"1")/1000000,"")</f>
        <v>364.53185499</v>
      </c>
      <c r="J276" s="60" t="str">
        <f t="shared" si="31"/>
        <v/>
      </c>
      <c r="K276" s="58">
        <f>IFERROR([1]!EM_S_QSTM07_IS(B276,"61",$K$2,"1")/1000000,"")</f>
        <v>-324.38558469999998</v>
      </c>
      <c r="L276" s="54" t="str">
        <f t="shared" si="32"/>
        <v/>
      </c>
      <c r="M276" s="49" t="str">
        <f ca="1">[1]!EM_S_MAJASSRES_NUM(B276,$M$2,$M$1)</f>
        <v/>
      </c>
      <c r="N276" s="45" t="str">
        <f t="shared" si="33"/>
        <v/>
      </c>
      <c r="O276" s="37" t="str">
        <f t="shared" ca="1" si="34"/>
        <v/>
      </c>
      <c r="P276" s="26" t="str">
        <f t="shared" si="28"/>
        <v/>
      </c>
    </row>
    <row r="277" spans="1:16" x14ac:dyDescent="0.2">
      <c r="A277" s="65" t="str">
        <f t="shared" ca="1" si="29"/>
        <v/>
      </c>
      <c r="B277" s="24" t="s">
        <v>6344</v>
      </c>
      <c r="C277" s="24" t="s">
        <v>6345</v>
      </c>
      <c r="D277" s="58" t="str">
        <f>IFERROR([1]!EM_S_QSTM07_IS(B277,"61",$C$1,"1")/1000000,"")</f>
        <v/>
      </c>
      <c r="E277" s="58" t="str">
        <f>IFERROR([1]!EM_S_PERFORMANCEEXPRESS_PERFEXNETPROFITTOSHAREHOLDER(B277,$C$1)/1000000,"")</f>
        <v/>
      </c>
      <c r="F277" s="58" t="str">
        <f>IFERROR([1]!EM_S_PROFITNOTICE_FORECASTT(B277,$C$1)/1000000,"")</f>
        <v/>
      </c>
      <c r="G277" s="58" t="str">
        <f>IFERROR([1]!EM_S_PROFITNOTICE_FORECASTL(B277,$C$1)/1000000,"")</f>
        <v/>
      </c>
      <c r="H277" s="58" t="str">
        <f t="shared" si="30"/>
        <v/>
      </c>
      <c r="I277" s="59">
        <f>IFERROR([1]!EM_S_STM07_IS(B277,"61",$I$2,"1")/1000000,"")</f>
        <v>140.66796199999999</v>
      </c>
      <c r="J277" s="60" t="str">
        <f t="shared" si="31"/>
        <v/>
      </c>
      <c r="K277" s="58">
        <f>IFERROR([1]!EM_S_QSTM07_IS(B277,"61",$K$2,"1")/1000000,"")</f>
        <v>-356.11708299999998</v>
      </c>
      <c r="L277" s="54" t="str">
        <f t="shared" si="32"/>
        <v/>
      </c>
      <c r="M277" s="49" t="str">
        <f ca="1">[1]!EM_S_MAJASSRES_NUM(B277,$M$2,$M$1)</f>
        <v/>
      </c>
      <c r="N277" s="45" t="str">
        <f t="shared" si="33"/>
        <v/>
      </c>
      <c r="O277" s="37" t="str">
        <f t="shared" ca="1" si="34"/>
        <v/>
      </c>
      <c r="P277" s="26" t="str">
        <f t="shared" si="28"/>
        <v/>
      </c>
    </row>
    <row r="278" spans="1:16" x14ac:dyDescent="0.2">
      <c r="A278" s="65" t="str">
        <f t="shared" ca="1" si="29"/>
        <v/>
      </c>
      <c r="B278" s="24" t="s">
        <v>6346</v>
      </c>
      <c r="C278" s="24" t="s">
        <v>6347</v>
      </c>
      <c r="D278" s="58" t="str">
        <f>IFERROR([1]!EM_S_QSTM07_IS(B278,"61",$C$1,"1")/1000000,"")</f>
        <v/>
      </c>
      <c r="E278" s="58" t="str">
        <f>IFERROR([1]!EM_S_PERFORMANCEEXPRESS_PERFEXNETPROFITTOSHAREHOLDER(B278,$C$1)/1000000,"")</f>
        <v/>
      </c>
      <c r="F278" s="58" t="str">
        <f>IFERROR([1]!EM_S_PROFITNOTICE_FORECASTT(B278,$C$1)/1000000,"")</f>
        <v/>
      </c>
      <c r="G278" s="58" t="str">
        <f>IFERROR([1]!EM_S_PROFITNOTICE_FORECASTL(B278,$C$1)/1000000,"")</f>
        <v/>
      </c>
      <c r="H278" s="58" t="str">
        <f t="shared" si="30"/>
        <v/>
      </c>
      <c r="I278" s="59">
        <f>IFERROR([1]!EM_S_STM07_IS(B278,"61",$I$2,"1")/1000000,"")</f>
        <v>581.16107632000001</v>
      </c>
      <c r="J278" s="60" t="str">
        <f t="shared" si="31"/>
        <v/>
      </c>
      <c r="K278" s="58">
        <f>IFERROR([1]!EM_S_QSTM07_IS(B278,"61",$K$2,"1")/1000000,"")</f>
        <v>163.32955923</v>
      </c>
      <c r="L278" s="54" t="str">
        <f t="shared" si="32"/>
        <v/>
      </c>
      <c r="M278" s="49" t="str">
        <f ca="1">[1]!EM_S_MAJASSRES_NUM(B278,$M$2,$M$1)</f>
        <v/>
      </c>
      <c r="N278" s="45" t="str">
        <f t="shared" si="33"/>
        <v/>
      </c>
      <c r="O278" s="37" t="str">
        <f t="shared" ca="1" si="34"/>
        <v/>
      </c>
      <c r="P278" s="26" t="str">
        <f t="shared" si="28"/>
        <v/>
      </c>
    </row>
    <row r="279" spans="1:16" x14ac:dyDescent="0.2">
      <c r="A279" s="65" t="str">
        <f t="shared" ca="1" si="29"/>
        <v/>
      </c>
      <c r="B279" s="24" t="s">
        <v>6348</v>
      </c>
      <c r="C279" s="24" t="s">
        <v>6349</v>
      </c>
      <c r="D279" s="58" t="str">
        <f>IFERROR([1]!EM_S_QSTM07_IS(B279,"61",$C$1,"1")/1000000,"")</f>
        <v/>
      </c>
      <c r="E279" s="58" t="str">
        <f>IFERROR([1]!EM_S_PERFORMANCEEXPRESS_PERFEXNETPROFITTOSHAREHOLDER(B279,$C$1)/1000000,"")</f>
        <v/>
      </c>
      <c r="F279" s="58" t="str">
        <f>IFERROR([1]!EM_S_PROFITNOTICE_FORECASTT(B279,$C$1)/1000000,"")</f>
        <v/>
      </c>
      <c r="G279" s="58" t="str">
        <f>IFERROR([1]!EM_S_PROFITNOTICE_FORECASTL(B279,$C$1)/1000000,"")</f>
        <v/>
      </c>
      <c r="H279" s="58" t="str">
        <f t="shared" si="30"/>
        <v/>
      </c>
      <c r="I279" s="59">
        <f>IFERROR([1]!EM_S_STM07_IS(B279,"61",$I$2,"1")/1000000,"")</f>
        <v>-39.759144469999995</v>
      </c>
      <c r="J279" s="60" t="str">
        <f t="shared" si="31"/>
        <v/>
      </c>
      <c r="K279" s="58">
        <f>IFERROR([1]!EM_S_QSTM07_IS(B279,"61",$K$2,"1")/1000000,"")</f>
        <v>25.60328685</v>
      </c>
      <c r="L279" s="54" t="str">
        <f t="shared" si="32"/>
        <v/>
      </c>
      <c r="M279" s="49" t="str">
        <f ca="1">[1]!EM_S_MAJASSRES_NUM(B279,$M$2,$M$1)</f>
        <v/>
      </c>
      <c r="N279" s="45" t="str">
        <f t="shared" si="33"/>
        <v/>
      </c>
      <c r="O279" s="37" t="str">
        <f t="shared" ca="1" si="34"/>
        <v/>
      </c>
      <c r="P279" s="26" t="str">
        <f t="shared" si="28"/>
        <v/>
      </c>
    </row>
    <row r="280" spans="1:16" x14ac:dyDescent="0.2">
      <c r="A280" s="65" t="str">
        <f t="shared" ca="1" si="29"/>
        <v/>
      </c>
      <c r="B280" s="24" t="s">
        <v>6350</v>
      </c>
      <c r="C280" s="24" t="s">
        <v>6351</v>
      </c>
      <c r="D280" s="58" t="str">
        <f>IFERROR([1]!EM_S_QSTM07_IS(B280,"61",$C$1,"1")/1000000,"")</f>
        <v/>
      </c>
      <c r="E280" s="58" t="str">
        <f>IFERROR([1]!EM_S_PERFORMANCEEXPRESS_PERFEXNETPROFITTOSHAREHOLDER(B280,$C$1)/1000000,"")</f>
        <v/>
      </c>
      <c r="F280" s="58" t="str">
        <f>IFERROR([1]!EM_S_PROFITNOTICE_FORECASTT(B280,$C$1)/1000000,"")</f>
        <v/>
      </c>
      <c r="G280" s="58" t="str">
        <f>IFERROR([1]!EM_S_PROFITNOTICE_FORECASTL(B280,$C$1)/1000000,"")</f>
        <v/>
      </c>
      <c r="H280" s="58" t="str">
        <f t="shared" si="30"/>
        <v/>
      </c>
      <c r="I280" s="59">
        <f>IFERROR([1]!EM_S_STM07_IS(B280,"61",$I$2,"1")/1000000,"")</f>
        <v>953.55258702999993</v>
      </c>
      <c r="J280" s="60" t="str">
        <f t="shared" si="31"/>
        <v/>
      </c>
      <c r="K280" s="58">
        <f>IFERROR([1]!EM_S_QSTM07_IS(B280,"61",$K$2,"1")/1000000,"")</f>
        <v>547.38704183000004</v>
      </c>
      <c r="L280" s="54" t="str">
        <f t="shared" si="32"/>
        <v/>
      </c>
      <c r="M280" s="49" t="str">
        <f ca="1">[1]!EM_S_MAJASSRES_NUM(B280,$M$2,$M$1)</f>
        <v/>
      </c>
      <c r="N280" s="45" t="str">
        <f t="shared" si="33"/>
        <v/>
      </c>
      <c r="O280" s="37" t="str">
        <f t="shared" ca="1" si="34"/>
        <v/>
      </c>
      <c r="P280" s="26" t="str">
        <f t="shared" si="28"/>
        <v/>
      </c>
    </row>
    <row r="281" spans="1:16" x14ac:dyDescent="0.2">
      <c r="A281" s="65" t="str">
        <f t="shared" ca="1" si="29"/>
        <v/>
      </c>
      <c r="B281" s="24" t="s">
        <v>6352</v>
      </c>
      <c r="C281" s="24" t="s">
        <v>6353</v>
      </c>
      <c r="D281" s="58" t="str">
        <f>IFERROR([1]!EM_S_QSTM07_IS(B281,"61",$C$1,"1")/1000000,"")</f>
        <v/>
      </c>
      <c r="E281" s="58" t="str">
        <f>IFERROR([1]!EM_S_PERFORMANCEEXPRESS_PERFEXNETPROFITTOSHAREHOLDER(B281,$C$1)/1000000,"")</f>
        <v/>
      </c>
      <c r="F281" s="58" t="str">
        <f>IFERROR([1]!EM_S_PROFITNOTICE_FORECASTT(B281,$C$1)/1000000,"")</f>
        <v/>
      </c>
      <c r="G281" s="58" t="str">
        <f>IFERROR([1]!EM_S_PROFITNOTICE_FORECASTL(B281,$C$1)/1000000,"")</f>
        <v/>
      </c>
      <c r="H281" s="58" t="str">
        <f t="shared" si="30"/>
        <v/>
      </c>
      <c r="I281" s="59">
        <f>IFERROR([1]!EM_S_STM07_IS(B281,"61",$I$2,"1")/1000000,"")</f>
        <v>618.27122222000003</v>
      </c>
      <c r="J281" s="60" t="str">
        <f t="shared" si="31"/>
        <v/>
      </c>
      <c r="K281" s="58">
        <f>IFERROR([1]!EM_S_QSTM07_IS(B281,"61",$K$2,"1")/1000000,"")</f>
        <v>-269.71143494</v>
      </c>
      <c r="L281" s="54" t="str">
        <f t="shared" si="32"/>
        <v/>
      </c>
      <c r="M281" s="49" t="str">
        <f ca="1">[1]!EM_S_MAJASSRES_NUM(B281,$M$2,$M$1)</f>
        <v/>
      </c>
      <c r="N281" s="45" t="str">
        <f t="shared" si="33"/>
        <v/>
      </c>
      <c r="O281" s="37" t="str">
        <f t="shared" ca="1" si="34"/>
        <v/>
      </c>
      <c r="P281" s="26" t="str">
        <f t="shared" si="28"/>
        <v/>
      </c>
    </row>
    <row r="282" spans="1:16" x14ac:dyDescent="0.2">
      <c r="A282" s="65" t="str">
        <f t="shared" ca="1" si="29"/>
        <v/>
      </c>
      <c r="B282" s="24" t="s">
        <v>6354</v>
      </c>
      <c r="C282" s="24" t="s">
        <v>6355</v>
      </c>
      <c r="D282" s="58" t="str">
        <f>IFERROR([1]!EM_S_QSTM07_IS(B282,"61",$C$1,"1")/1000000,"")</f>
        <v/>
      </c>
      <c r="E282" s="58" t="str">
        <f>IFERROR([1]!EM_S_PERFORMANCEEXPRESS_PERFEXNETPROFITTOSHAREHOLDER(B282,$C$1)/1000000,"")</f>
        <v/>
      </c>
      <c r="F282" s="58">
        <f>IFERROR([1]!EM_S_PROFITNOTICE_FORECASTT(B282,$C$1)/1000000,"")</f>
        <v>-140</v>
      </c>
      <c r="G282" s="58">
        <f>IFERROR([1]!EM_S_PROFITNOTICE_FORECASTL(B282,$C$1)/1000000,"")</f>
        <v>-200</v>
      </c>
      <c r="H282" s="58">
        <f t="shared" si="30"/>
        <v>-170</v>
      </c>
      <c r="I282" s="59">
        <f>IFERROR([1]!EM_S_STM07_IS(B282,"61",$I$2,"1")/1000000,"")</f>
        <v>-104.31475709999999</v>
      </c>
      <c r="J282" s="60">
        <f t="shared" si="31"/>
        <v>-65.685242900000006</v>
      </c>
      <c r="K282" s="58">
        <f>IFERROR([1]!EM_S_QSTM07_IS(B282,"61",$K$2,"1")/1000000,"")</f>
        <v>0.68058050000000003</v>
      </c>
      <c r="L282" s="54">
        <f t="shared" si="32"/>
        <v>-97.513554090956191</v>
      </c>
      <c r="M282" s="49" t="str">
        <f ca="1">[1]!EM_S_MAJASSRES_NUM(B282,$M$2,$M$1)</f>
        <v/>
      </c>
      <c r="N282" s="45">
        <f t="shared" si="33"/>
        <v>1</v>
      </c>
      <c r="O282" s="37" t="str">
        <f t="shared" ca="1" si="34"/>
        <v/>
      </c>
      <c r="P282" s="26" t="str">
        <f t="shared" si="28"/>
        <v>预告</v>
      </c>
    </row>
    <row r="283" spans="1:16" x14ac:dyDescent="0.2">
      <c r="A283" s="65" t="str">
        <f t="shared" ca="1" si="29"/>
        <v/>
      </c>
      <c r="B283" s="24" t="s">
        <v>6356</v>
      </c>
      <c r="C283" s="24" t="s">
        <v>6357</v>
      </c>
      <c r="D283" s="58" t="str">
        <f>IFERROR([1]!EM_S_QSTM07_IS(B283,"61",$C$1,"1")/1000000,"")</f>
        <v/>
      </c>
      <c r="E283" s="58" t="str">
        <f>IFERROR([1]!EM_S_PERFORMANCEEXPRESS_PERFEXNETPROFITTOSHAREHOLDER(B283,$C$1)/1000000,"")</f>
        <v/>
      </c>
      <c r="F283" s="58" t="str">
        <f>IFERROR([1]!EM_S_PROFITNOTICE_FORECASTT(B283,$C$1)/1000000,"")</f>
        <v/>
      </c>
      <c r="G283" s="58" t="str">
        <f>IFERROR([1]!EM_S_PROFITNOTICE_FORECASTL(B283,$C$1)/1000000,"")</f>
        <v/>
      </c>
      <c r="H283" s="58" t="str">
        <f t="shared" si="30"/>
        <v/>
      </c>
      <c r="I283" s="59">
        <f>IFERROR([1]!EM_S_STM07_IS(B283,"61",$I$2,"1")/1000000,"")</f>
        <v>1213.61340946</v>
      </c>
      <c r="J283" s="60" t="str">
        <f t="shared" si="31"/>
        <v/>
      </c>
      <c r="K283" s="58">
        <f>IFERROR([1]!EM_S_QSTM07_IS(B283,"61",$K$2,"1")/1000000,"")</f>
        <v>501.21771999999999</v>
      </c>
      <c r="L283" s="54" t="str">
        <f t="shared" si="32"/>
        <v/>
      </c>
      <c r="M283" s="49" t="str">
        <f ca="1">[1]!EM_S_MAJASSRES_NUM(B283,$M$2,$M$1)</f>
        <v/>
      </c>
      <c r="N283" s="45" t="str">
        <f t="shared" si="33"/>
        <v/>
      </c>
      <c r="O283" s="37" t="str">
        <f t="shared" ca="1" si="34"/>
        <v/>
      </c>
      <c r="P283" s="26" t="str">
        <f t="shared" si="28"/>
        <v/>
      </c>
    </row>
    <row r="284" spans="1:16" x14ac:dyDescent="0.2">
      <c r="A284" s="65" t="str">
        <f t="shared" ca="1" si="29"/>
        <v/>
      </c>
      <c r="B284" s="24" t="s">
        <v>6358</v>
      </c>
      <c r="C284" s="24" t="s">
        <v>6359</v>
      </c>
      <c r="D284" s="58" t="str">
        <f>IFERROR([1]!EM_S_QSTM07_IS(B284,"61",$C$1,"1")/1000000,"")</f>
        <v/>
      </c>
      <c r="E284" s="58" t="str">
        <f>IFERROR([1]!EM_S_PERFORMANCEEXPRESS_PERFEXNETPROFITTOSHAREHOLDER(B284,$C$1)/1000000,"")</f>
        <v/>
      </c>
      <c r="F284" s="58" t="str">
        <f>IFERROR([1]!EM_S_PROFITNOTICE_FORECASTT(B284,$C$1)/1000000,"")</f>
        <v/>
      </c>
      <c r="G284" s="58" t="str">
        <f>IFERROR([1]!EM_S_PROFITNOTICE_FORECASTL(B284,$C$1)/1000000,"")</f>
        <v/>
      </c>
      <c r="H284" s="58" t="str">
        <f t="shared" si="30"/>
        <v/>
      </c>
      <c r="I284" s="59">
        <f>IFERROR([1]!EM_S_STM07_IS(B284,"61",$I$2,"1")/1000000,"")</f>
        <v>163.19092608000003</v>
      </c>
      <c r="J284" s="60" t="str">
        <f t="shared" si="31"/>
        <v/>
      </c>
      <c r="K284" s="58">
        <f>IFERROR([1]!EM_S_QSTM07_IS(B284,"61",$K$2,"1")/1000000,"")</f>
        <v>48.479366630000001</v>
      </c>
      <c r="L284" s="54" t="str">
        <f t="shared" si="32"/>
        <v/>
      </c>
      <c r="M284" s="49" t="str">
        <f ca="1">[1]!EM_S_MAJASSRES_NUM(B284,$M$2,$M$1)</f>
        <v/>
      </c>
      <c r="N284" s="45" t="str">
        <f t="shared" si="33"/>
        <v/>
      </c>
      <c r="O284" s="37" t="str">
        <f t="shared" ca="1" si="34"/>
        <v/>
      </c>
      <c r="P284" s="26" t="str">
        <f t="shared" si="28"/>
        <v/>
      </c>
    </row>
    <row r="285" spans="1:16" x14ac:dyDescent="0.2">
      <c r="A285" s="65" t="str">
        <f t="shared" ca="1" si="29"/>
        <v/>
      </c>
      <c r="B285" s="24" t="s">
        <v>6360</v>
      </c>
      <c r="C285" s="24" t="s">
        <v>6361</v>
      </c>
      <c r="D285" s="58" t="str">
        <f>IFERROR([1]!EM_S_QSTM07_IS(B285,"61",$C$1,"1")/1000000,"")</f>
        <v/>
      </c>
      <c r="E285" s="58" t="str">
        <f>IFERROR([1]!EM_S_PERFORMANCEEXPRESS_PERFEXNETPROFITTOSHAREHOLDER(B285,$C$1)/1000000,"")</f>
        <v/>
      </c>
      <c r="F285" s="58" t="str">
        <f>IFERROR([1]!EM_S_PROFITNOTICE_FORECASTT(B285,$C$1)/1000000,"")</f>
        <v/>
      </c>
      <c r="G285" s="58" t="str">
        <f>IFERROR([1]!EM_S_PROFITNOTICE_FORECASTL(B285,$C$1)/1000000,"")</f>
        <v/>
      </c>
      <c r="H285" s="58" t="str">
        <f t="shared" si="30"/>
        <v/>
      </c>
      <c r="I285" s="59">
        <f>IFERROR([1]!EM_S_STM07_IS(B285,"61",$I$2,"1")/1000000,"")</f>
        <v>80.114426129999998</v>
      </c>
      <c r="J285" s="60" t="str">
        <f t="shared" si="31"/>
        <v/>
      </c>
      <c r="K285" s="58">
        <f>IFERROR([1]!EM_S_QSTM07_IS(B285,"61",$K$2,"1")/1000000,"")</f>
        <v>16.445436109999999</v>
      </c>
      <c r="L285" s="54" t="str">
        <f t="shared" si="32"/>
        <v/>
      </c>
      <c r="M285" s="49" t="str">
        <f ca="1">[1]!EM_S_MAJASSRES_NUM(B285,$M$2,$M$1)</f>
        <v/>
      </c>
      <c r="N285" s="45" t="str">
        <f t="shared" si="33"/>
        <v/>
      </c>
      <c r="O285" s="37" t="str">
        <f t="shared" ca="1" si="34"/>
        <v/>
      </c>
      <c r="P285" s="26" t="str">
        <f t="shared" si="28"/>
        <v/>
      </c>
    </row>
    <row r="286" spans="1:16" x14ac:dyDescent="0.2">
      <c r="A286" s="65" t="str">
        <f t="shared" ca="1" si="29"/>
        <v/>
      </c>
      <c r="B286" s="24" t="s">
        <v>6362</v>
      </c>
      <c r="C286" s="24" t="s">
        <v>6363</v>
      </c>
      <c r="D286" s="58" t="str">
        <f>IFERROR([1]!EM_S_QSTM07_IS(B286,"61",$C$1,"1")/1000000,"")</f>
        <v/>
      </c>
      <c r="E286" s="58" t="str">
        <f>IFERROR([1]!EM_S_PERFORMANCEEXPRESS_PERFEXNETPROFITTOSHAREHOLDER(B286,$C$1)/1000000,"")</f>
        <v/>
      </c>
      <c r="F286" s="58" t="str">
        <f>IFERROR([1]!EM_S_PROFITNOTICE_FORECASTT(B286,$C$1)/1000000,"")</f>
        <v/>
      </c>
      <c r="G286" s="58" t="str">
        <f>IFERROR([1]!EM_S_PROFITNOTICE_FORECASTL(B286,$C$1)/1000000,"")</f>
        <v/>
      </c>
      <c r="H286" s="58" t="str">
        <f t="shared" si="30"/>
        <v/>
      </c>
      <c r="I286" s="59">
        <f>IFERROR([1]!EM_S_STM07_IS(B286,"61",$I$2,"1")/1000000,"")</f>
        <v>94.152959409999994</v>
      </c>
      <c r="J286" s="60" t="str">
        <f t="shared" si="31"/>
        <v/>
      </c>
      <c r="K286" s="58">
        <f>IFERROR([1]!EM_S_QSTM07_IS(B286,"61",$K$2,"1")/1000000,"")</f>
        <v>7.3280599800000008</v>
      </c>
      <c r="L286" s="54" t="str">
        <f t="shared" si="32"/>
        <v/>
      </c>
      <c r="M286" s="49" t="str">
        <f ca="1">[1]!EM_S_MAJASSRES_NUM(B286,$M$2,$M$1)</f>
        <v/>
      </c>
      <c r="N286" s="45">
        <f t="shared" si="33"/>
        <v>1</v>
      </c>
      <c r="O286" s="37" t="str">
        <f t="shared" ca="1" si="34"/>
        <v/>
      </c>
      <c r="P286" s="26" t="str">
        <f t="shared" si="28"/>
        <v/>
      </c>
    </row>
    <row r="287" spans="1:16" x14ac:dyDescent="0.2">
      <c r="A287" s="65" t="str">
        <f t="shared" ca="1" si="29"/>
        <v/>
      </c>
      <c r="B287" s="24" t="s">
        <v>6364</v>
      </c>
      <c r="C287" s="24" t="s">
        <v>6365</v>
      </c>
      <c r="D287" s="58" t="str">
        <f>IFERROR([1]!EM_S_QSTM07_IS(B287,"61",$C$1,"1")/1000000,"")</f>
        <v/>
      </c>
      <c r="E287" s="58" t="str">
        <f>IFERROR([1]!EM_S_PERFORMANCEEXPRESS_PERFEXNETPROFITTOSHAREHOLDER(B287,$C$1)/1000000,"")</f>
        <v/>
      </c>
      <c r="F287" s="58" t="str">
        <f>IFERROR([1]!EM_S_PROFITNOTICE_FORECASTT(B287,$C$1)/1000000,"")</f>
        <v/>
      </c>
      <c r="G287" s="58" t="str">
        <f>IFERROR([1]!EM_S_PROFITNOTICE_FORECASTL(B287,$C$1)/1000000,"")</f>
        <v/>
      </c>
      <c r="H287" s="58" t="str">
        <f t="shared" si="30"/>
        <v/>
      </c>
      <c r="I287" s="59">
        <f>IFERROR([1]!EM_S_STM07_IS(B287,"61",$I$2,"1")/1000000,"")</f>
        <v>-91.002000730000006</v>
      </c>
      <c r="J287" s="60" t="str">
        <f t="shared" si="31"/>
        <v/>
      </c>
      <c r="K287" s="58">
        <f>IFERROR([1]!EM_S_QSTM07_IS(B287,"61",$K$2,"1")/1000000,"")</f>
        <v>-63.70299266</v>
      </c>
      <c r="L287" s="54" t="str">
        <f t="shared" si="32"/>
        <v/>
      </c>
      <c r="M287" s="49" t="str">
        <f ca="1">[1]!EM_S_MAJASSRES_NUM(B287,$M$2,$M$1)</f>
        <v/>
      </c>
      <c r="N287" s="45" t="str">
        <f t="shared" si="33"/>
        <v/>
      </c>
      <c r="O287" s="37" t="str">
        <f t="shared" ca="1" si="34"/>
        <v/>
      </c>
      <c r="P287" s="26" t="str">
        <f t="shared" si="28"/>
        <v/>
      </c>
    </row>
    <row r="288" spans="1:16" x14ac:dyDescent="0.2">
      <c r="A288" s="65" t="str">
        <f t="shared" ca="1" si="29"/>
        <v/>
      </c>
      <c r="B288" s="24" t="s">
        <v>6366</v>
      </c>
      <c r="C288" s="24" t="s">
        <v>6367</v>
      </c>
      <c r="D288" s="58" t="str">
        <f>IFERROR([1]!EM_S_QSTM07_IS(B288,"61",$C$1,"1")/1000000,"")</f>
        <v/>
      </c>
      <c r="E288" s="58" t="str">
        <f>IFERROR([1]!EM_S_PERFORMANCEEXPRESS_PERFEXNETPROFITTOSHAREHOLDER(B288,$C$1)/1000000,"")</f>
        <v/>
      </c>
      <c r="F288" s="58" t="str">
        <f>IFERROR([1]!EM_S_PROFITNOTICE_FORECASTT(B288,$C$1)/1000000,"")</f>
        <v/>
      </c>
      <c r="G288" s="58" t="str">
        <f>IFERROR([1]!EM_S_PROFITNOTICE_FORECASTL(B288,$C$1)/1000000,"")</f>
        <v/>
      </c>
      <c r="H288" s="58" t="str">
        <f t="shared" si="30"/>
        <v/>
      </c>
      <c r="I288" s="59">
        <f>IFERROR([1]!EM_S_STM07_IS(B288,"61",$I$2,"1")/1000000,"")</f>
        <v>158.88428468999999</v>
      </c>
      <c r="J288" s="60" t="str">
        <f t="shared" si="31"/>
        <v/>
      </c>
      <c r="K288" s="58">
        <f>IFERROR([1]!EM_S_QSTM07_IS(B288,"61",$K$2,"1")/1000000,"")</f>
        <v>43.729416659999998</v>
      </c>
      <c r="L288" s="54" t="str">
        <f t="shared" si="32"/>
        <v/>
      </c>
      <c r="M288" s="49" t="str">
        <f ca="1">[1]!EM_S_MAJASSRES_NUM(B288,$M$2,$M$1)</f>
        <v/>
      </c>
      <c r="N288" s="45" t="str">
        <f t="shared" si="33"/>
        <v/>
      </c>
      <c r="O288" s="37" t="str">
        <f t="shared" ca="1" si="34"/>
        <v/>
      </c>
      <c r="P288" s="26" t="str">
        <f t="shared" si="28"/>
        <v/>
      </c>
    </row>
    <row r="289" spans="1:16" x14ac:dyDescent="0.2">
      <c r="A289" s="65" t="str">
        <f t="shared" ca="1" si="29"/>
        <v/>
      </c>
      <c r="B289" s="24" t="s">
        <v>6368</v>
      </c>
      <c r="C289" s="24" t="s">
        <v>6369</v>
      </c>
      <c r="D289" s="58" t="str">
        <f>IFERROR([1]!EM_S_QSTM07_IS(B289,"61",$C$1,"1")/1000000,"")</f>
        <v/>
      </c>
      <c r="E289" s="58" t="str">
        <f>IFERROR([1]!EM_S_PERFORMANCEEXPRESS_PERFEXNETPROFITTOSHAREHOLDER(B289,$C$1)/1000000,"")</f>
        <v/>
      </c>
      <c r="F289" s="58" t="str">
        <f>IFERROR([1]!EM_S_PROFITNOTICE_FORECASTT(B289,$C$1)/1000000,"")</f>
        <v/>
      </c>
      <c r="G289" s="58" t="str">
        <f>IFERROR([1]!EM_S_PROFITNOTICE_FORECASTL(B289,$C$1)/1000000,"")</f>
        <v/>
      </c>
      <c r="H289" s="58" t="str">
        <f t="shared" si="30"/>
        <v/>
      </c>
      <c r="I289" s="59">
        <f>IFERROR([1]!EM_S_STM07_IS(B289,"61",$I$2,"1")/1000000,"")</f>
        <v>172.54361094000001</v>
      </c>
      <c r="J289" s="60" t="str">
        <f t="shared" si="31"/>
        <v/>
      </c>
      <c r="K289" s="58">
        <f>IFERROR([1]!EM_S_QSTM07_IS(B289,"61",$K$2,"1")/1000000,"")</f>
        <v>28.750643749999998</v>
      </c>
      <c r="L289" s="54" t="str">
        <f t="shared" si="32"/>
        <v/>
      </c>
      <c r="M289" s="49" t="str">
        <f ca="1">[1]!EM_S_MAJASSRES_NUM(B289,$M$2,$M$1)</f>
        <v/>
      </c>
      <c r="N289" s="45" t="str">
        <f t="shared" si="33"/>
        <v/>
      </c>
      <c r="O289" s="37" t="str">
        <f t="shared" ca="1" si="34"/>
        <v/>
      </c>
      <c r="P289" s="26" t="str">
        <f t="shared" si="28"/>
        <v/>
      </c>
    </row>
    <row r="290" spans="1:16" x14ac:dyDescent="0.2">
      <c r="A290" s="65" t="str">
        <f t="shared" ca="1" si="29"/>
        <v/>
      </c>
      <c r="B290" s="24" t="s">
        <v>6370</v>
      </c>
      <c r="C290" s="24" t="s">
        <v>6371</v>
      </c>
      <c r="D290" s="58" t="str">
        <f>IFERROR([1]!EM_S_QSTM07_IS(B290,"61",$C$1,"1")/1000000,"")</f>
        <v/>
      </c>
      <c r="E290" s="58" t="str">
        <f>IFERROR([1]!EM_S_PERFORMANCEEXPRESS_PERFEXNETPROFITTOSHAREHOLDER(B290,$C$1)/1000000,"")</f>
        <v/>
      </c>
      <c r="F290" s="58" t="str">
        <f>IFERROR([1]!EM_S_PROFITNOTICE_FORECASTT(B290,$C$1)/1000000,"")</f>
        <v/>
      </c>
      <c r="G290" s="58" t="str">
        <f>IFERROR([1]!EM_S_PROFITNOTICE_FORECASTL(B290,$C$1)/1000000,"")</f>
        <v/>
      </c>
      <c r="H290" s="58" t="str">
        <f t="shared" si="30"/>
        <v/>
      </c>
      <c r="I290" s="59">
        <f>IFERROR([1]!EM_S_STM07_IS(B290,"61",$I$2,"1")/1000000,"")</f>
        <v>91.868609750000005</v>
      </c>
      <c r="J290" s="60" t="str">
        <f t="shared" si="31"/>
        <v/>
      </c>
      <c r="K290" s="58">
        <f>IFERROR([1]!EM_S_QSTM07_IS(B290,"61",$K$2,"1")/1000000,"")</f>
        <v>67.738478069999999</v>
      </c>
      <c r="L290" s="54" t="str">
        <f t="shared" si="32"/>
        <v/>
      </c>
      <c r="M290" s="49" t="str">
        <f ca="1">[1]!EM_S_MAJASSRES_NUM(B290,$M$2,$M$1)</f>
        <v/>
      </c>
      <c r="N290" s="45" t="str">
        <f t="shared" si="33"/>
        <v/>
      </c>
      <c r="O290" s="37" t="str">
        <f t="shared" ca="1" si="34"/>
        <v/>
      </c>
      <c r="P290" s="26" t="str">
        <f t="shared" si="28"/>
        <v/>
      </c>
    </row>
    <row r="291" spans="1:16" x14ac:dyDescent="0.2">
      <c r="A291" s="65" t="str">
        <f t="shared" ca="1" si="29"/>
        <v/>
      </c>
      <c r="B291" s="24" t="s">
        <v>6372</v>
      </c>
      <c r="C291" s="24" t="s">
        <v>6373</v>
      </c>
      <c r="D291" s="58" t="str">
        <f>IFERROR([1]!EM_S_QSTM07_IS(B291,"61",$C$1,"1")/1000000,"")</f>
        <v/>
      </c>
      <c r="E291" s="58" t="str">
        <f>IFERROR([1]!EM_S_PERFORMANCEEXPRESS_PERFEXNETPROFITTOSHAREHOLDER(B291,$C$1)/1000000,"")</f>
        <v/>
      </c>
      <c r="F291" s="58" t="str">
        <f>IFERROR([1]!EM_S_PROFITNOTICE_FORECASTT(B291,$C$1)/1000000,"")</f>
        <v/>
      </c>
      <c r="G291" s="58" t="str">
        <f>IFERROR([1]!EM_S_PROFITNOTICE_FORECASTL(B291,$C$1)/1000000,"")</f>
        <v/>
      </c>
      <c r="H291" s="58" t="str">
        <f t="shared" si="30"/>
        <v/>
      </c>
      <c r="I291" s="59">
        <f>IFERROR([1]!EM_S_STM07_IS(B291,"61",$I$2,"1")/1000000,"")</f>
        <v>978.73855584</v>
      </c>
      <c r="J291" s="60" t="str">
        <f t="shared" si="31"/>
        <v/>
      </c>
      <c r="K291" s="58">
        <f>IFERROR([1]!EM_S_QSTM07_IS(B291,"61",$K$2,"1")/1000000,"")</f>
        <v>382.56712179000004</v>
      </c>
      <c r="L291" s="54" t="str">
        <f t="shared" si="32"/>
        <v/>
      </c>
      <c r="M291" s="49" t="str">
        <f ca="1">[1]!EM_S_MAJASSRES_NUM(B291,$M$2,$M$1)</f>
        <v/>
      </c>
      <c r="N291" s="45" t="str">
        <f t="shared" si="33"/>
        <v/>
      </c>
      <c r="O291" s="37" t="str">
        <f t="shared" ca="1" si="34"/>
        <v/>
      </c>
      <c r="P291" s="26" t="str">
        <f t="shared" si="28"/>
        <v/>
      </c>
    </row>
    <row r="292" spans="1:16" x14ac:dyDescent="0.2">
      <c r="A292" s="65" t="str">
        <f t="shared" ca="1" si="29"/>
        <v/>
      </c>
      <c r="B292" s="24" t="s">
        <v>6374</v>
      </c>
      <c r="C292" s="24" t="s">
        <v>6375</v>
      </c>
      <c r="D292" s="58" t="str">
        <f>IFERROR([1]!EM_S_QSTM07_IS(B292,"61",$C$1,"1")/1000000,"")</f>
        <v/>
      </c>
      <c r="E292" s="58" t="str">
        <f>IFERROR([1]!EM_S_PERFORMANCEEXPRESS_PERFEXNETPROFITTOSHAREHOLDER(B292,$C$1)/1000000,"")</f>
        <v/>
      </c>
      <c r="F292" s="58" t="str">
        <f>IFERROR([1]!EM_S_PROFITNOTICE_FORECASTT(B292,$C$1)/1000000,"")</f>
        <v/>
      </c>
      <c r="G292" s="58" t="str">
        <f>IFERROR([1]!EM_S_PROFITNOTICE_FORECASTL(B292,$C$1)/1000000,"")</f>
        <v/>
      </c>
      <c r="H292" s="58" t="str">
        <f t="shared" si="30"/>
        <v/>
      </c>
      <c r="I292" s="59">
        <f>IFERROR([1]!EM_S_STM07_IS(B292,"61",$I$2,"1")/1000000,"")</f>
        <v>94.560131470000002</v>
      </c>
      <c r="J292" s="60" t="str">
        <f t="shared" si="31"/>
        <v/>
      </c>
      <c r="K292" s="58">
        <f>IFERROR([1]!EM_S_QSTM07_IS(B292,"61",$K$2,"1")/1000000,"")</f>
        <v>20.656780480000002</v>
      </c>
      <c r="L292" s="54" t="str">
        <f t="shared" si="32"/>
        <v/>
      </c>
      <c r="M292" s="49" t="str">
        <f ca="1">[1]!EM_S_MAJASSRES_NUM(B292,$M$2,$M$1)</f>
        <v/>
      </c>
      <c r="N292" s="45" t="str">
        <f t="shared" si="33"/>
        <v/>
      </c>
      <c r="O292" s="37" t="str">
        <f t="shared" ca="1" si="34"/>
        <v/>
      </c>
      <c r="P292" s="26" t="str">
        <f t="shared" si="28"/>
        <v/>
      </c>
    </row>
    <row r="293" spans="1:16" x14ac:dyDescent="0.2">
      <c r="A293" s="65" t="str">
        <f t="shared" ca="1" si="29"/>
        <v/>
      </c>
      <c r="B293" s="24" t="s">
        <v>6376</v>
      </c>
      <c r="C293" s="24" t="s">
        <v>6377</v>
      </c>
      <c r="D293" s="58" t="str">
        <f>IFERROR([1]!EM_S_QSTM07_IS(B293,"61",$C$1,"1")/1000000,"")</f>
        <v/>
      </c>
      <c r="E293" s="58" t="str">
        <f>IFERROR([1]!EM_S_PERFORMANCEEXPRESS_PERFEXNETPROFITTOSHAREHOLDER(B293,$C$1)/1000000,"")</f>
        <v/>
      </c>
      <c r="F293" s="58" t="str">
        <f>IFERROR([1]!EM_S_PROFITNOTICE_FORECASTT(B293,$C$1)/1000000,"")</f>
        <v/>
      </c>
      <c r="G293" s="58" t="str">
        <f>IFERROR([1]!EM_S_PROFITNOTICE_FORECASTL(B293,$C$1)/1000000,"")</f>
        <v/>
      </c>
      <c r="H293" s="58" t="str">
        <f t="shared" si="30"/>
        <v/>
      </c>
      <c r="I293" s="59">
        <f>IFERROR([1]!EM_S_STM07_IS(B293,"61",$I$2,"1")/1000000,"")</f>
        <v>4.31698336</v>
      </c>
      <c r="J293" s="60" t="str">
        <f t="shared" si="31"/>
        <v/>
      </c>
      <c r="K293" s="58">
        <f>IFERROR([1]!EM_S_QSTM07_IS(B293,"61",$K$2,"1")/1000000,"")</f>
        <v>2.0130344099999999</v>
      </c>
      <c r="L293" s="54" t="str">
        <f t="shared" si="32"/>
        <v/>
      </c>
      <c r="M293" s="49" t="str">
        <f ca="1">[1]!EM_S_MAJASSRES_NUM(B293,$M$2,$M$1)</f>
        <v/>
      </c>
      <c r="N293" s="45">
        <f t="shared" si="33"/>
        <v>1</v>
      </c>
      <c r="O293" s="37" t="str">
        <f t="shared" ca="1" si="34"/>
        <v/>
      </c>
      <c r="P293" s="26" t="str">
        <f t="shared" si="28"/>
        <v/>
      </c>
    </row>
    <row r="294" spans="1:16" x14ac:dyDescent="0.2">
      <c r="A294" s="65" t="str">
        <f t="shared" ca="1" si="29"/>
        <v/>
      </c>
      <c r="B294" s="24" t="s">
        <v>6378</v>
      </c>
      <c r="C294" s="24" t="s">
        <v>6379</v>
      </c>
      <c r="D294" s="58" t="str">
        <f>IFERROR([1]!EM_S_QSTM07_IS(B294,"61",$C$1,"1")/1000000,"")</f>
        <v/>
      </c>
      <c r="E294" s="58" t="str">
        <f>IFERROR([1]!EM_S_PERFORMANCEEXPRESS_PERFEXNETPROFITTOSHAREHOLDER(B294,$C$1)/1000000,"")</f>
        <v/>
      </c>
      <c r="F294" s="58" t="str">
        <f>IFERROR([1]!EM_S_PROFITNOTICE_FORECASTT(B294,$C$1)/1000000,"")</f>
        <v/>
      </c>
      <c r="G294" s="58" t="str">
        <f>IFERROR([1]!EM_S_PROFITNOTICE_FORECASTL(B294,$C$1)/1000000,"")</f>
        <v/>
      </c>
      <c r="H294" s="58" t="str">
        <f t="shared" si="30"/>
        <v/>
      </c>
      <c r="I294" s="59">
        <f>IFERROR([1]!EM_S_STM07_IS(B294,"61",$I$2,"1")/1000000,"")</f>
        <v>16.193649629999999</v>
      </c>
      <c r="J294" s="60" t="str">
        <f t="shared" si="31"/>
        <v/>
      </c>
      <c r="K294" s="58">
        <f>IFERROR([1]!EM_S_QSTM07_IS(B294,"61",$K$2,"1")/1000000,"")</f>
        <v>-33.759902250000003</v>
      </c>
      <c r="L294" s="54" t="str">
        <f t="shared" si="32"/>
        <v/>
      </c>
      <c r="M294" s="49" t="str">
        <f ca="1">[1]!EM_S_MAJASSRES_NUM(B294,$M$2,$M$1)</f>
        <v/>
      </c>
      <c r="N294" s="45" t="str">
        <f t="shared" si="33"/>
        <v/>
      </c>
      <c r="O294" s="37" t="str">
        <f t="shared" ca="1" si="34"/>
        <v/>
      </c>
      <c r="P294" s="26" t="str">
        <f t="shared" si="28"/>
        <v/>
      </c>
    </row>
    <row r="295" spans="1:16" x14ac:dyDescent="0.2">
      <c r="A295" s="65">
        <f t="shared" ca="1" si="29"/>
        <v>351</v>
      </c>
      <c r="B295" s="24" t="s">
        <v>6380</v>
      </c>
      <c r="C295" s="24" t="s">
        <v>6381</v>
      </c>
      <c r="D295" s="58" t="str">
        <f>IFERROR([1]!EM_S_QSTM07_IS(B295,"61",$C$1,"1")/1000000,"")</f>
        <v/>
      </c>
      <c r="E295" s="58" t="str">
        <f>IFERROR([1]!EM_S_PERFORMANCEEXPRESS_PERFEXNETPROFITTOSHAREHOLDER(B295,$C$1)/1000000,"")</f>
        <v/>
      </c>
      <c r="F295" s="58">
        <f>IFERROR([1]!EM_S_PROFITNOTICE_FORECASTT(B295,$C$1)/1000000,"")</f>
        <v>-520</v>
      </c>
      <c r="G295" s="58">
        <f>IFERROR([1]!EM_S_PROFITNOTICE_FORECASTL(B295,$C$1)/1000000,"")</f>
        <v>-520</v>
      </c>
      <c r="H295" s="58">
        <f t="shared" si="30"/>
        <v>-520</v>
      </c>
      <c r="I295" s="59">
        <f>IFERROR([1]!EM_S_STM07_IS(B295,"61",$I$2,"1")/1000000,"")</f>
        <v>-430.37879576999995</v>
      </c>
      <c r="J295" s="60">
        <f t="shared" si="31"/>
        <v>-89.621204230000046</v>
      </c>
      <c r="K295" s="58">
        <f>IFERROR([1]!EM_S_QSTM07_IS(B295,"61",$K$2,"1")/1000000,"")</f>
        <v>-129.03163860000001</v>
      </c>
      <c r="L295" s="54">
        <f t="shared" si="32"/>
        <v>0.30543233270231412</v>
      </c>
      <c r="M295" s="49" t="str">
        <f ca="1">[1]!EM_S_MAJASSRES_NUM(B295,$M$2,$M$1)</f>
        <v/>
      </c>
      <c r="N295" s="45" t="str">
        <f t="shared" si="33"/>
        <v/>
      </c>
      <c r="O295" s="37">
        <f t="shared" ca="1" si="34"/>
        <v>0.30543233270231412</v>
      </c>
      <c r="P295" s="26" t="str">
        <f t="shared" si="28"/>
        <v>预告</v>
      </c>
    </row>
    <row r="296" spans="1:16" x14ac:dyDescent="0.2">
      <c r="A296" s="65" t="str">
        <f t="shared" ca="1" si="29"/>
        <v/>
      </c>
      <c r="B296" s="24" t="s">
        <v>6382</v>
      </c>
      <c r="C296" s="24" t="s">
        <v>6383</v>
      </c>
      <c r="D296" s="58" t="str">
        <f>IFERROR([1]!EM_S_QSTM07_IS(B296,"61",$C$1,"1")/1000000,"")</f>
        <v/>
      </c>
      <c r="E296" s="58" t="str">
        <f>IFERROR([1]!EM_S_PERFORMANCEEXPRESS_PERFEXNETPROFITTOSHAREHOLDER(B296,$C$1)/1000000,"")</f>
        <v/>
      </c>
      <c r="F296" s="58" t="str">
        <f>IFERROR([1]!EM_S_PROFITNOTICE_FORECASTT(B296,$C$1)/1000000,"")</f>
        <v/>
      </c>
      <c r="G296" s="58" t="str">
        <f>IFERROR([1]!EM_S_PROFITNOTICE_FORECASTL(B296,$C$1)/1000000,"")</f>
        <v/>
      </c>
      <c r="H296" s="58" t="str">
        <f t="shared" si="30"/>
        <v/>
      </c>
      <c r="I296" s="59">
        <f>IFERROR([1]!EM_S_STM07_IS(B296,"61",$I$2,"1")/1000000,"")</f>
        <v>89.180216489999992</v>
      </c>
      <c r="J296" s="60" t="str">
        <f t="shared" si="31"/>
        <v/>
      </c>
      <c r="K296" s="58">
        <f>IFERROR([1]!EM_S_QSTM07_IS(B296,"61",$K$2,"1")/1000000,"")</f>
        <v>21.28249872</v>
      </c>
      <c r="L296" s="54" t="str">
        <f t="shared" si="32"/>
        <v/>
      </c>
      <c r="M296" s="49" t="str">
        <f ca="1">[1]!EM_S_MAJASSRES_NUM(B296,$M$2,$M$1)</f>
        <v/>
      </c>
      <c r="N296" s="45" t="str">
        <f t="shared" si="33"/>
        <v/>
      </c>
      <c r="O296" s="37" t="str">
        <f t="shared" ca="1" si="34"/>
        <v/>
      </c>
      <c r="P296" s="26" t="str">
        <f t="shared" si="28"/>
        <v/>
      </c>
    </row>
    <row r="297" spans="1:16" x14ac:dyDescent="0.2">
      <c r="A297" s="65" t="str">
        <f t="shared" ca="1" si="29"/>
        <v/>
      </c>
      <c r="B297" s="24" t="s">
        <v>6384</v>
      </c>
      <c r="C297" s="24" t="s">
        <v>6385</v>
      </c>
      <c r="D297" s="58" t="str">
        <f>IFERROR([1]!EM_S_QSTM07_IS(B297,"61",$C$1,"1")/1000000,"")</f>
        <v/>
      </c>
      <c r="E297" s="58" t="str">
        <f>IFERROR([1]!EM_S_PERFORMANCEEXPRESS_PERFEXNETPROFITTOSHAREHOLDER(B297,$C$1)/1000000,"")</f>
        <v/>
      </c>
      <c r="F297" s="58" t="str">
        <f>IFERROR([1]!EM_S_PROFITNOTICE_FORECASTT(B297,$C$1)/1000000,"")</f>
        <v/>
      </c>
      <c r="G297" s="58" t="str">
        <f>IFERROR([1]!EM_S_PROFITNOTICE_FORECASTL(B297,$C$1)/1000000,"")</f>
        <v/>
      </c>
      <c r="H297" s="58" t="str">
        <f t="shared" si="30"/>
        <v/>
      </c>
      <c r="I297" s="59">
        <f>IFERROR([1]!EM_S_STM07_IS(B297,"61",$I$2,"1")/1000000,"")</f>
        <v>20.509144079999999</v>
      </c>
      <c r="J297" s="60" t="str">
        <f t="shared" si="31"/>
        <v/>
      </c>
      <c r="K297" s="58">
        <f>IFERROR([1]!EM_S_QSTM07_IS(B297,"61",$K$2,"1")/1000000,"")</f>
        <v>-2.1984887500000001</v>
      </c>
      <c r="L297" s="54" t="str">
        <f t="shared" si="32"/>
        <v/>
      </c>
      <c r="M297" s="49" t="str">
        <f ca="1">[1]!EM_S_MAJASSRES_NUM(B297,$M$2,$M$1)</f>
        <v/>
      </c>
      <c r="N297" s="45">
        <f t="shared" si="33"/>
        <v>1</v>
      </c>
      <c r="O297" s="37" t="str">
        <f t="shared" ca="1" si="34"/>
        <v/>
      </c>
      <c r="P297" s="26" t="str">
        <f t="shared" si="28"/>
        <v/>
      </c>
    </row>
    <row r="298" spans="1:16" x14ac:dyDescent="0.2">
      <c r="A298" s="65" t="str">
        <f t="shared" ca="1" si="29"/>
        <v/>
      </c>
      <c r="B298" s="24" t="s">
        <v>6386</v>
      </c>
      <c r="C298" s="24" t="s">
        <v>6387</v>
      </c>
      <c r="D298" s="58" t="str">
        <f>IFERROR([1]!EM_S_QSTM07_IS(B298,"61",$C$1,"1")/1000000,"")</f>
        <v/>
      </c>
      <c r="E298" s="58" t="str">
        <f>IFERROR([1]!EM_S_PERFORMANCEEXPRESS_PERFEXNETPROFITTOSHAREHOLDER(B298,$C$1)/1000000,"")</f>
        <v/>
      </c>
      <c r="F298" s="58" t="str">
        <f>IFERROR([1]!EM_S_PROFITNOTICE_FORECASTT(B298,$C$1)/1000000,"")</f>
        <v/>
      </c>
      <c r="G298" s="58" t="str">
        <f>IFERROR([1]!EM_S_PROFITNOTICE_FORECASTL(B298,$C$1)/1000000,"")</f>
        <v/>
      </c>
      <c r="H298" s="58" t="str">
        <f t="shared" si="30"/>
        <v/>
      </c>
      <c r="I298" s="59">
        <f>IFERROR([1]!EM_S_STM07_IS(B298,"61",$I$2,"1")/1000000,"")</f>
        <v>203.89780662999999</v>
      </c>
      <c r="J298" s="60" t="str">
        <f t="shared" si="31"/>
        <v/>
      </c>
      <c r="K298" s="58">
        <f>IFERROR([1]!EM_S_QSTM07_IS(B298,"61",$K$2,"1")/1000000,"")</f>
        <v>97.260787059999998</v>
      </c>
      <c r="L298" s="54" t="str">
        <f t="shared" si="32"/>
        <v/>
      </c>
      <c r="M298" s="49" t="str">
        <f ca="1">[1]!EM_S_MAJASSRES_NUM(B298,$M$2,$M$1)</f>
        <v/>
      </c>
      <c r="N298" s="45" t="str">
        <f t="shared" si="33"/>
        <v/>
      </c>
      <c r="O298" s="37" t="str">
        <f t="shared" ca="1" si="34"/>
        <v/>
      </c>
      <c r="P298" s="26" t="str">
        <f t="shared" si="28"/>
        <v/>
      </c>
    </row>
    <row r="299" spans="1:16" x14ac:dyDescent="0.2">
      <c r="A299" s="65" t="str">
        <f t="shared" ca="1" si="29"/>
        <v/>
      </c>
      <c r="B299" s="24" t="s">
        <v>6388</v>
      </c>
      <c r="C299" s="24" t="s">
        <v>6389</v>
      </c>
      <c r="D299" s="58" t="str">
        <f>IFERROR([1]!EM_S_QSTM07_IS(B299,"61",$C$1,"1")/1000000,"")</f>
        <v/>
      </c>
      <c r="E299" s="58" t="str">
        <f>IFERROR([1]!EM_S_PERFORMANCEEXPRESS_PERFEXNETPROFITTOSHAREHOLDER(B299,$C$1)/1000000,"")</f>
        <v/>
      </c>
      <c r="F299" s="58" t="str">
        <f>IFERROR([1]!EM_S_PROFITNOTICE_FORECASTT(B299,$C$1)/1000000,"")</f>
        <v/>
      </c>
      <c r="G299" s="58" t="str">
        <f>IFERROR([1]!EM_S_PROFITNOTICE_FORECASTL(B299,$C$1)/1000000,"")</f>
        <v/>
      </c>
      <c r="H299" s="58" t="str">
        <f t="shared" si="30"/>
        <v/>
      </c>
      <c r="I299" s="59">
        <f>IFERROR([1]!EM_S_STM07_IS(B299,"61",$I$2,"1")/1000000,"")</f>
        <v>-174.82142669999999</v>
      </c>
      <c r="J299" s="60" t="str">
        <f t="shared" si="31"/>
        <v/>
      </c>
      <c r="K299" s="58">
        <f>IFERROR([1]!EM_S_QSTM07_IS(B299,"61",$K$2,"1")/1000000,"")</f>
        <v>63.615601779999999</v>
      </c>
      <c r="L299" s="54" t="str">
        <f t="shared" si="32"/>
        <v/>
      </c>
      <c r="M299" s="49" t="str">
        <f ca="1">[1]!EM_S_MAJASSRES_NUM(B299,$M$2,$M$1)</f>
        <v/>
      </c>
      <c r="N299" s="45" t="str">
        <f t="shared" si="33"/>
        <v/>
      </c>
      <c r="O299" s="37" t="str">
        <f t="shared" ca="1" si="34"/>
        <v/>
      </c>
      <c r="P299" s="26" t="str">
        <f t="shared" si="28"/>
        <v/>
      </c>
    </row>
    <row r="300" spans="1:16" x14ac:dyDescent="0.2">
      <c r="A300" s="65" t="str">
        <f t="shared" ca="1" si="29"/>
        <v/>
      </c>
      <c r="B300" s="24" t="s">
        <v>6390</v>
      </c>
      <c r="C300" s="24" t="s">
        <v>6391</v>
      </c>
      <c r="D300" s="58" t="str">
        <f>IFERROR([1]!EM_S_QSTM07_IS(B300,"61",$C$1,"1")/1000000,"")</f>
        <v/>
      </c>
      <c r="E300" s="58" t="str">
        <f>IFERROR([1]!EM_S_PERFORMANCEEXPRESS_PERFEXNETPROFITTOSHAREHOLDER(B300,$C$1)/1000000,"")</f>
        <v/>
      </c>
      <c r="F300" s="58" t="str">
        <f>IFERROR([1]!EM_S_PROFITNOTICE_FORECASTT(B300,$C$1)/1000000,"")</f>
        <v/>
      </c>
      <c r="G300" s="58" t="str">
        <f>IFERROR([1]!EM_S_PROFITNOTICE_FORECASTL(B300,$C$1)/1000000,"")</f>
        <v/>
      </c>
      <c r="H300" s="58" t="str">
        <f t="shared" si="30"/>
        <v/>
      </c>
      <c r="I300" s="59">
        <f>IFERROR([1]!EM_S_STM07_IS(B300,"61",$I$2,"1")/1000000,"")</f>
        <v>-103.3257577</v>
      </c>
      <c r="J300" s="60" t="str">
        <f t="shared" si="31"/>
        <v/>
      </c>
      <c r="K300" s="58">
        <f>IFERROR([1]!EM_S_QSTM07_IS(B300,"61",$K$2,"1")/1000000,"")</f>
        <v>-94.944461029999999</v>
      </c>
      <c r="L300" s="54" t="str">
        <f t="shared" si="32"/>
        <v/>
      </c>
      <c r="M300" s="49" t="str">
        <f ca="1">[1]!EM_S_MAJASSRES_NUM(B300,$M$2,$M$1)</f>
        <v/>
      </c>
      <c r="N300" s="45" t="str">
        <f t="shared" si="33"/>
        <v/>
      </c>
      <c r="O300" s="37" t="str">
        <f t="shared" ca="1" si="34"/>
        <v/>
      </c>
      <c r="P300" s="26" t="str">
        <f t="shared" si="28"/>
        <v/>
      </c>
    </row>
    <row r="301" spans="1:16" x14ac:dyDescent="0.2">
      <c r="A301" s="65" t="str">
        <f t="shared" ca="1" si="29"/>
        <v/>
      </c>
      <c r="B301" s="24" t="s">
        <v>6392</v>
      </c>
      <c r="C301" s="24" t="s">
        <v>6393</v>
      </c>
      <c r="D301" s="58" t="str">
        <f>IFERROR([1]!EM_S_QSTM07_IS(B301,"61",$C$1,"1")/1000000,"")</f>
        <v/>
      </c>
      <c r="E301" s="58" t="str">
        <f>IFERROR([1]!EM_S_PERFORMANCEEXPRESS_PERFEXNETPROFITTOSHAREHOLDER(B301,$C$1)/1000000,"")</f>
        <v/>
      </c>
      <c r="F301" s="58" t="str">
        <f>IFERROR([1]!EM_S_PROFITNOTICE_FORECASTT(B301,$C$1)/1000000,"")</f>
        <v/>
      </c>
      <c r="G301" s="58" t="str">
        <f>IFERROR([1]!EM_S_PROFITNOTICE_FORECASTL(B301,$C$1)/1000000,"")</f>
        <v/>
      </c>
      <c r="H301" s="58" t="str">
        <f t="shared" si="30"/>
        <v/>
      </c>
      <c r="I301" s="59">
        <f>IFERROR([1]!EM_S_STM07_IS(B301,"61",$I$2,"1")/1000000,"")</f>
        <v>574.61557352</v>
      </c>
      <c r="J301" s="60" t="str">
        <f t="shared" si="31"/>
        <v/>
      </c>
      <c r="K301" s="58">
        <f>IFERROR([1]!EM_S_QSTM07_IS(B301,"61",$K$2,"1")/1000000,"")</f>
        <v>-3456.7365960799998</v>
      </c>
      <c r="L301" s="54" t="str">
        <f t="shared" si="32"/>
        <v/>
      </c>
      <c r="M301" s="49" t="str">
        <f ca="1">[1]!EM_S_MAJASSRES_NUM(B301,$M$2,$M$1)</f>
        <v/>
      </c>
      <c r="N301" s="45" t="str">
        <f t="shared" si="33"/>
        <v/>
      </c>
      <c r="O301" s="37" t="str">
        <f t="shared" ca="1" si="34"/>
        <v/>
      </c>
      <c r="P301" s="26" t="str">
        <f t="shared" si="28"/>
        <v/>
      </c>
    </row>
    <row r="302" spans="1:16" x14ac:dyDescent="0.2">
      <c r="A302" s="65" t="str">
        <f t="shared" ca="1" si="29"/>
        <v/>
      </c>
      <c r="B302" s="24" t="s">
        <v>6394</v>
      </c>
      <c r="C302" s="24" t="s">
        <v>6395</v>
      </c>
      <c r="D302" s="58" t="str">
        <f>IFERROR([1]!EM_S_QSTM07_IS(B302,"61",$C$1,"1")/1000000,"")</f>
        <v/>
      </c>
      <c r="E302" s="58" t="str">
        <f>IFERROR([1]!EM_S_PERFORMANCEEXPRESS_PERFEXNETPROFITTOSHAREHOLDER(B302,$C$1)/1000000,"")</f>
        <v/>
      </c>
      <c r="F302" s="58" t="str">
        <f>IFERROR([1]!EM_S_PROFITNOTICE_FORECASTT(B302,$C$1)/1000000,"")</f>
        <v/>
      </c>
      <c r="G302" s="58" t="str">
        <f>IFERROR([1]!EM_S_PROFITNOTICE_FORECASTL(B302,$C$1)/1000000,"")</f>
        <v/>
      </c>
      <c r="H302" s="58" t="str">
        <f t="shared" si="30"/>
        <v/>
      </c>
      <c r="I302" s="59">
        <f>IFERROR([1]!EM_S_STM07_IS(B302,"61",$I$2,"1")/1000000,"")</f>
        <v>12.889310269999999</v>
      </c>
      <c r="J302" s="60" t="str">
        <f t="shared" si="31"/>
        <v/>
      </c>
      <c r="K302" s="58">
        <f>IFERROR([1]!EM_S_QSTM07_IS(B302,"61",$K$2,"1")/1000000,"")</f>
        <v>14.640711119999999</v>
      </c>
      <c r="L302" s="54" t="str">
        <f t="shared" si="32"/>
        <v/>
      </c>
      <c r="M302" s="49" t="str">
        <f ca="1">[1]!EM_S_MAJASSRES_NUM(B302,$M$2,$M$1)</f>
        <v/>
      </c>
      <c r="N302" s="45" t="str">
        <f t="shared" si="33"/>
        <v/>
      </c>
      <c r="O302" s="37" t="str">
        <f t="shared" ca="1" si="34"/>
        <v/>
      </c>
      <c r="P302" s="26" t="str">
        <f t="shared" si="28"/>
        <v/>
      </c>
    </row>
    <row r="303" spans="1:16" x14ac:dyDescent="0.2">
      <c r="A303" s="65" t="str">
        <f t="shared" ca="1" si="29"/>
        <v/>
      </c>
      <c r="B303" s="24" t="s">
        <v>6396</v>
      </c>
      <c r="C303" s="24" t="s">
        <v>6397</v>
      </c>
      <c r="D303" s="58" t="str">
        <f>IFERROR([1]!EM_S_QSTM07_IS(B303,"61",$C$1,"1")/1000000,"")</f>
        <v/>
      </c>
      <c r="E303" s="58" t="str">
        <f>IFERROR([1]!EM_S_PERFORMANCEEXPRESS_PERFEXNETPROFITTOSHAREHOLDER(B303,$C$1)/1000000,"")</f>
        <v/>
      </c>
      <c r="F303" s="58" t="str">
        <f>IFERROR([1]!EM_S_PROFITNOTICE_FORECASTT(B303,$C$1)/1000000,"")</f>
        <v/>
      </c>
      <c r="G303" s="58" t="str">
        <f>IFERROR([1]!EM_S_PROFITNOTICE_FORECASTL(B303,$C$1)/1000000,"")</f>
        <v/>
      </c>
      <c r="H303" s="58" t="str">
        <f t="shared" si="30"/>
        <v/>
      </c>
      <c r="I303" s="59">
        <f>IFERROR([1]!EM_S_STM07_IS(B303,"61",$I$2,"1")/1000000,"")</f>
        <v>134.18125269000001</v>
      </c>
      <c r="J303" s="60" t="str">
        <f t="shared" si="31"/>
        <v/>
      </c>
      <c r="K303" s="58">
        <f>IFERROR([1]!EM_S_QSTM07_IS(B303,"61",$K$2,"1")/1000000,"")</f>
        <v>-0.29816362000000002</v>
      </c>
      <c r="L303" s="54" t="str">
        <f t="shared" si="32"/>
        <v/>
      </c>
      <c r="M303" s="49" t="str">
        <f ca="1">[1]!EM_S_MAJASSRES_NUM(B303,$M$2,$M$1)</f>
        <v/>
      </c>
      <c r="N303" s="45">
        <f t="shared" si="33"/>
        <v>1</v>
      </c>
      <c r="O303" s="37" t="str">
        <f t="shared" ca="1" si="34"/>
        <v/>
      </c>
      <c r="P303" s="26" t="str">
        <f t="shared" si="28"/>
        <v/>
      </c>
    </row>
    <row r="304" spans="1:16" x14ac:dyDescent="0.2">
      <c r="A304" s="65" t="str">
        <f t="shared" ca="1" si="29"/>
        <v/>
      </c>
      <c r="B304" s="24" t="s">
        <v>6398</v>
      </c>
      <c r="C304" s="24" t="s">
        <v>6399</v>
      </c>
      <c r="D304" s="58" t="str">
        <f>IFERROR([1]!EM_S_QSTM07_IS(B304,"61",$C$1,"1")/1000000,"")</f>
        <v/>
      </c>
      <c r="E304" s="58" t="str">
        <f>IFERROR([1]!EM_S_PERFORMANCEEXPRESS_PERFEXNETPROFITTOSHAREHOLDER(B304,$C$1)/1000000,"")</f>
        <v/>
      </c>
      <c r="F304" s="58" t="str">
        <f>IFERROR([1]!EM_S_PROFITNOTICE_FORECASTT(B304,$C$1)/1000000,"")</f>
        <v/>
      </c>
      <c r="G304" s="58" t="str">
        <f>IFERROR([1]!EM_S_PROFITNOTICE_FORECASTL(B304,$C$1)/1000000,"")</f>
        <v/>
      </c>
      <c r="H304" s="58" t="str">
        <f t="shared" si="30"/>
        <v/>
      </c>
      <c r="I304" s="59">
        <f>IFERROR([1]!EM_S_STM07_IS(B304,"61",$I$2,"1")/1000000,"")</f>
        <v>0.33069881000000001</v>
      </c>
      <c r="J304" s="60" t="str">
        <f t="shared" si="31"/>
        <v/>
      </c>
      <c r="K304" s="58">
        <f>IFERROR([1]!EM_S_QSTM07_IS(B304,"61",$K$2,"1")/1000000,"")</f>
        <v>-125.59132259</v>
      </c>
      <c r="L304" s="54" t="str">
        <f t="shared" si="32"/>
        <v/>
      </c>
      <c r="M304" s="49" t="str">
        <f ca="1">[1]!EM_S_MAJASSRES_NUM(B304,$M$2,$M$1)</f>
        <v/>
      </c>
      <c r="N304" s="45" t="str">
        <f t="shared" si="33"/>
        <v/>
      </c>
      <c r="O304" s="37" t="str">
        <f t="shared" ca="1" si="34"/>
        <v/>
      </c>
      <c r="P304" s="26" t="str">
        <f t="shared" si="28"/>
        <v/>
      </c>
    </row>
    <row r="305" spans="1:16" x14ac:dyDescent="0.2">
      <c r="A305" s="65" t="str">
        <f t="shared" ca="1" si="29"/>
        <v/>
      </c>
      <c r="B305" s="24" t="s">
        <v>6400</v>
      </c>
      <c r="C305" s="24" t="s">
        <v>6401</v>
      </c>
      <c r="D305" s="58" t="str">
        <f>IFERROR([1]!EM_S_QSTM07_IS(B305,"61",$C$1,"1")/1000000,"")</f>
        <v/>
      </c>
      <c r="E305" s="58" t="str">
        <f>IFERROR([1]!EM_S_PERFORMANCEEXPRESS_PERFEXNETPROFITTOSHAREHOLDER(B305,$C$1)/1000000,"")</f>
        <v/>
      </c>
      <c r="F305" s="58" t="str">
        <f>IFERROR([1]!EM_S_PROFITNOTICE_FORECASTT(B305,$C$1)/1000000,"")</f>
        <v/>
      </c>
      <c r="G305" s="58" t="str">
        <f>IFERROR([1]!EM_S_PROFITNOTICE_FORECASTL(B305,$C$1)/1000000,"")</f>
        <v/>
      </c>
      <c r="H305" s="58" t="str">
        <f t="shared" si="30"/>
        <v/>
      </c>
      <c r="I305" s="59">
        <f>IFERROR([1]!EM_S_STM07_IS(B305,"61",$I$2,"1")/1000000,"")</f>
        <v>118.06677172000001</v>
      </c>
      <c r="J305" s="60" t="str">
        <f t="shared" si="31"/>
        <v/>
      </c>
      <c r="K305" s="58">
        <f>IFERROR([1]!EM_S_QSTM07_IS(B305,"61",$K$2,"1")/1000000,"")</f>
        <v>522.09525764</v>
      </c>
      <c r="L305" s="54" t="str">
        <f t="shared" si="32"/>
        <v/>
      </c>
      <c r="M305" s="49" t="str">
        <f ca="1">[1]!EM_S_MAJASSRES_NUM(B305,$M$2,$M$1)</f>
        <v/>
      </c>
      <c r="N305" s="45" t="str">
        <f t="shared" si="33"/>
        <v/>
      </c>
      <c r="O305" s="37" t="str">
        <f t="shared" ca="1" si="34"/>
        <v/>
      </c>
      <c r="P305" s="26" t="str">
        <f t="shared" si="28"/>
        <v/>
      </c>
    </row>
    <row r="306" spans="1:16" x14ac:dyDescent="0.2">
      <c r="A306" s="65" t="str">
        <f t="shared" ca="1" si="29"/>
        <v/>
      </c>
      <c r="B306" s="24" t="s">
        <v>6402</v>
      </c>
      <c r="C306" s="24" t="s">
        <v>6403</v>
      </c>
      <c r="D306" s="58" t="str">
        <f>IFERROR([1]!EM_S_QSTM07_IS(B306,"61",$C$1,"1")/1000000,"")</f>
        <v/>
      </c>
      <c r="E306" s="58" t="str">
        <f>IFERROR([1]!EM_S_PERFORMANCEEXPRESS_PERFEXNETPROFITTOSHAREHOLDER(B306,$C$1)/1000000,"")</f>
        <v/>
      </c>
      <c r="F306" s="58" t="str">
        <f>IFERROR([1]!EM_S_PROFITNOTICE_FORECASTT(B306,$C$1)/1000000,"")</f>
        <v/>
      </c>
      <c r="G306" s="58" t="str">
        <f>IFERROR([1]!EM_S_PROFITNOTICE_FORECASTL(B306,$C$1)/1000000,"")</f>
        <v/>
      </c>
      <c r="H306" s="58" t="str">
        <f t="shared" si="30"/>
        <v/>
      </c>
      <c r="I306" s="59">
        <f>IFERROR([1]!EM_S_STM07_IS(B306,"61",$I$2,"1")/1000000,"")</f>
        <v>6185.0565261800002</v>
      </c>
      <c r="J306" s="60" t="str">
        <f t="shared" si="31"/>
        <v/>
      </c>
      <c r="K306" s="58">
        <f>IFERROR([1]!EM_S_QSTM07_IS(B306,"61",$K$2,"1")/1000000,"")</f>
        <v>2814.9969100900003</v>
      </c>
      <c r="L306" s="54" t="str">
        <f t="shared" si="32"/>
        <v/>
      </c>
      <c r="M306" s="49" t="str">
        <f ca="1">[1]!EM_S_MAJASSRES_NUM(B306,$M$2,$M$1)</f>
        <v/>
      </c>
      <c r="N306" s="45" t="str">
        <f t="shared" si="33"/>
        <v/>
      </c>
      <c r="O306" s="37" t="str">
        <f t="shared" ca="1" si="34"/>
        <v/>
      </c>
      <c r="P306" s="26" t="str">
        <f t="shared" si="28"/>
        <v/>
      </c>
    </row>
    <row r="307" spans="1:16" x14ac:dyDescent="0.2">
      <c r="A307" s="65" t="str">
        <f t="shared" ca="1" si="29"/>
        <v/>
      </c>
      <c r="B307" s="24" t="s">
        <v>6404</v>
      </c>
      <c r="C307" s="24" t="s">
        <v>6405</v>
      </c>
      <c r="D307" s="58" t="str">
        <f>IFERROR([1]!EM_S_QSTM07_IS(B307,"61",$C$1,"1")/1000000,"")</f>
        <v/>
      </c>
      <c r="E307" s="58" t="str">
        <f>IFERROR([1]!EM_S_PERFORMANCEEXPRESS_PERFEXNETPROFITTOSHAREHOLDER(B307,$C$1)/1000000,"")</f>
        <v/>
      </c>
      <c r="F307" s="58" t="str">
        <f>IFERROR([1]!EM_S_PROFITNOTICE_FORECASTT(B307,$C$1)/1000000,"")</f>
        <v/>
      </c>
      <c r="G307" s="58" t="str">
        <f>IFERROR([1]!EM_S_PROFITNOTICE_FORECASTL(B307,$C$1)/1000000,"")</f>
        <v/>
      </c>
      <c r="H307" s="58" t="str">
        <f t="shared" si="30"/>
        <v/>
      </c>
      <c r="I307" s="59">
        <f>IFERROR([1]!EM_S_STM07_IS(B307,"61",$I$2,"1")/1000000,"")</f>
        <v>47.199542270000002</v>
      </c>
      <c r="J307" s="60" t="str">
        <f t="shared" si="31"/>
        <v/>
      </c>
      <c r="K307" s="58">
        <f>IFERROR([1]!EM_S_QSTM07_IS(B307,"61",$K$2,"1")/1000000,"")</f>
        <v>35.559162950000001</v>
      </c>
      <c r="L307" s="54" t="str">
        <f t="shared" si="32"/>
        <v/>
      </c>
      <c r="M307" s="49" t="str">
        <f ca="1">[1]!EM_S_MAJASSRES_NUM(B307,$M$2,$M$1)</f>
        <v/>
      </c>
      <c r="N307" s="45" t="str">
        <f t="shared" si="33"/>
        <v/>
      </c>
      <c r="O307" s="37" t="str">
        <f t="shared" ca="1" si="34"/>
        <v/>
      </c>
      <c r="P307" s="26" t="str">
        <f t="shared" si="28"/>
        <v/>
      </c>
    </row>
    <row r="308" spans="1:16" x14ac:dyDescent="0.2">
      <c r="A308" s="65" t="str">
        <f t="shared" ca="1" si="29"/>
        <v/>
      </c>
      <c r="B308" s="24" t="s">
        <v>6406</v>
      </c>
      <c r="C308" s="24" t="s">
        <v>6407</v>
      </c>
      <c r="D308" s="58" t="str">
        <f>IFERROR([1]!EM_S_QSTM07_IS(B308,"61",$C$1,"1")/1000000,"")</f>
        <v/>
      </c>
      <c r="E308" s="58" t="str">
        <f>IFERROR([1]!EM_S_PERFORMANCEEXPRESS_PERFEXNETPROFITTOSHAREHOLDER(B308,$C$1)/1000000,"")</f>
        <v/>
      </c>
      <c r="F308" s="58" t="str">
        <f>IFERROR([1]!EM_S_PROFITNOTICE_FORECASTT(B308,$C$1)/1000000,"")</f>
        <v/>
      </c>
      <c r="G308" s="58" t="str">
        <f>IFERROR([1]!EM_S_PROFITNOTICE_FORECASTL(B308,$C$1)/1000000,"")</f>
        <v/>
      </c>
      <c r="H308" s="58" t="str">
        <f t="shared" si="30"/>
        <v/>
      </c>
      <c r="I308" s="59">
        <f>IFERROR([1]!EM_S_STM07_IS(B308,"61",$I$2,"1")/1000000,"")</f>
        <v>226.97308752000001</v>
      </c>
      <c r="J308" s="60" t="str">
        <f t="shared" si="31"/>
        <v/>
      </c>
      <c r="K308" s="58">
        <f>IFERROR([1]!EM_S_QSTM07_IS(B308,"61",$K$2,"1")/1000000,"")</f>
        <v>306.39730069999996</v>
      </c>
      <c r="L308" s="54" t="str">
        <f t="shared" si="32"/>
        <v/>
      </c>
      <c r="M308" s="49" t="str">
        <f ca="1">[1]!EM_S_MAJASSRES_NUM(B308,$M$2,$M$1)</f>
        <v/>
      </c>
      <c r="N308" s="45" t="str">
        <f t="shared" si="33"/>
        <v/>
      </c>
      <c r="O308" s="37" t="str">
        <f t="shared" ca="1" si="34"/>
        <v/>
      </c>
      <c r="P308" s="26" t="str">
        <f t="shared" si="28"/>
        <v/>
      </c>
    </row>
    <row r="309" spans="1:16" x14ac:dyDescent="0.2">
      <c r="A309" s="65" t="str">
        <f t="shared" ca="1" si="29"/>
        <v/>
      </c>
      <c r="B309" s="24" t="s">
        <v>6408</v>
      </c>
      <c r="C309" s="24" t="s">
        <v>6409</v>
      </c>
      <c r="D309" s="58" t="str">
        <f>IFERROR([1]!EM_S_QSTM07_IS(B309,"61",$C$1,"1")/1000000,"")</f>
        <v/>
      </c>
      <c r="E309" s="58" t="str">
        <f>IFERROR([1]!EM_S_PERFORMANCEEXPRESS_PERFEXNETPROFITTOSHAREHOLDER(B309,$C$1)/1000000,"")</f>
        <v/>
      </c>
      <c r="F309" s="58" t="str">
        <f>IFERROR([1]!EM_S_PROFITNOTICE_FORECASTT(B309,$C$1)/1000000,"")</f>
        <v/>
      </c>
      <c r="G309" s="58" t="str">
        <f>IFERROR([1]!EM_S_PROFITNOTICE_FORECASTL(B309,$C$1)/1000000,"")</f>
        <v/>
      </c>
      <c r="H309" s="58" t="str">
        <f t="shared" si="30"/>
        <v/>
      </c>
      <c r="I309" s="59">
        <f>IFERROR([1]!EM_S_STM07_IS(B309,"61",$I$2,"1")/1000000,"")</f>
        <v>-48.220101870000001</v>
      </c>
      <c r="J309" s="60" t="str">
        <f t="shared" si="31"/>
        <v/>
      </c>
      <c r="K309" s="58">
        <f>IFERROR([1]!EM_S_QSTM07_IS(B309,"61",$K$2,"1")/1000000,"")</f>
        <v>-56.00434285</v>
      </c>
      <c r="L309" s="54" t="str">
        <f t="shared" si="32"/>
        <v/>
      </c>
      <c r="M309" s="49" t="str">
        <f ca="1">[1]!EM_S_MAJASSRES_NUM(B309,$M$2,$M$1)</f>
        <v/>
      </c>
      <c r="N309" s="45" t="str">
        <f t="shared" si="33"/>
        <v/>
      </c>
      <c r="O309" s="37" t="str">
        <f t="shared" ca="1" si="34"/>
        <v/>
      </c>
      <c r="P309" s="26" t="str">
        <f t="shared" si="28"/>
        <v/>
      </c>
    </row>
    <row r="310" spans="1:16" x14ac:dyDescent="0.2">
      <c r="A310" s="65" t="str">
        <f t="shared" ca="1" si="29"/>
        <v/>
      </c>
      <c r="B310" s="24" t="s">
        <v>6410</v>
      </c>
      <c r="C310" s="24" t="s">
        <v>6411</v>
      </c>
      <c r="D310" s="58" t="str">
        <f>IFERROR([1]!EM_S_QSTM07_IS(B310,"61",$C$1,"1")/1000000,"")</f>
        <v/>
      </c>
      <c r="E310" s="58" t="str">
        <f>IFERROR([1]!EM_S_PERFORMANCEEXPRESS_PERFEXNETPROFITTOSHAREHOLDER(B310,$C$1)/1000000,"")</f>
        <v/>
      </c>
      <c r="F310" s="58" t="str">
        <f>IFERROR([1]!EM_S_PROFITNOTICE_FORECASTT(B310,$C$1)/1000000,"")</f>
        <v/>
      </c>
      <c r="G310" s="58" t="str">
        <f>IFERROR([1]!EM_S_PROFITNOTICE_FORECASTL(B310,$C$1)/1000000,"")</f>
        <v/>
      </c>
      <c r="H310" s="58" t="str">
        <f t="shared" si="30"/>
        <v/>
      </c>
      <c r="I310" s="59">
        <f>IFERROR([1]!EM_S_STM07_IS(B310,"61",$I$2,"1")/1000000,"")</f>
        <v>-388.84566612000003</v>
      </c>
      <c r="J310" s="60" t="str">
        <f t="shared" si="31"/>
        <v/>
      </c>
      <c r="K310" s="58">
        <f>IFERROR([1]!EM_S_QSTM07_IS(B310,"61",$K$2,"1")/1000000,"")</f>
        <v>-179.25845002</v>
      </c>
      <c r="L310" s="54" t="str">
        <f t="shared" si="32"/>
        <v/>
      </c>
      <c r="M310" s="49" t="str">
        <f ca="1">[1]!EM_S_MAJASSRES_NUM(B310,$M$2,$M$1)</f>
        <v/>
      </c>
      <c r="N310" s="45" t="str">
        <f t="shared" si="33"/>
        <v/>
      </c>
      <c r="O310" s="37" t="str">
        <f t="shared" ca="1" si="34"/>
        <v/>
      </c>
      <c r="P310" s="26" t="str">
        <f t="shared" si="28"/>
        <v/>
      </c>
    </row>
    <row r="311" spans="1:16" x14ac:dyDescent="0.2">
      <c r="A311" s="65" t="str">
        <f t="shared" ca="1" si="29"/>
        <v/>
      </c>
      <c r="B311" s="24" t="s">
        <v>6412</v>
      </c>
      <c r="C311" s="24" t="s">
        <v>6413</v>
      </c>
      <c r="D311" s="58" t="str">
        <f>IFERROR([1]!EM_S_QSTM07_IS(B311,"61",$C$1,"1")/1000000,"")</f>
        <v/>
      </c>
      <c r="E311" s="58" t="str">
        <f>IFERROR([1]!EM_S_PERFORMANCEEXPRESS_PERFEXNETPROFITTOSHAREHOLDER(B311,$C$1)/1000000,"")</f>
        <v/>
      </c>
      <c r="F311" s="58" t="str">
        <f>IFERROR([1]!EM_S_PROFITNOTICE_FORECASTT(B311,$C$1)/1000000,"")</f>
        <v/>
      </c>
      <c r="G311" s="58" t="str">
        <f>IFERROR([1]!EM_S_PROFITNOTICE_FORECASTL(B311,$C$1)/1000000,"")</f>
        <v/>
      </c>
      <c r="H311" s="58" t="str">
        <f t="shared" si="30"/>
        <v/>
      </c>
      <c r="I311" s="59">
        <f>IFERROR([1]!EM_S_STM07_IS(B311,"61",$I$2,"1")/1000000,"")</f>
        <v>-34.75149648</v>
      </c>
      <c r="J311" s="60" t="str">
        <f t="shared" si="31"/>
        <v/>
      </c>
      <c r="K311" s="58">
        <f>IFERROR([1]!EM_S_QSTM07_IS(B311,"61",$K$2,"1")/1000000,"")</f>
        <v>-33.490115410000001</v>
      </c>
      <c r="L311" s="54" t="str">
        <f t="shared" si="32"/>
        <v/>
      </c>
      <c r="M311" s="49" t="str">
        <f ca="1">[1]!EM_S_MAJASSRES_NUM(B311,$M$2,$M$1)</f>
        <v/>
      </c>
      <c r="N311" s="45" t="str">
        <f t="shared" si="33"/>
        <v/>
      </c>
      <c r="O311" s="37" t="str">
        <f t="shared" ca="1" si="34"/>
        <v/>
      </c>
      <c r="P311" s="26" t="str">
        <f t="shared" si="28"/>
        <v/>
      </c>
    </row>
    <row r="312" spans="1:16" x14ac:dyDescent="0.2">
      <c r="A312" s="65" t="str">
        <f t="shared" ca="1" si="29"/>
        <v/>
      </c>
      <c r="B312" s="24" t="s">
        <v>6414</v>
      </c>
      <c r="C312" s="24" t="s">
        <v>6415</v>
      </c>
      <c r="D312" s="58" t="str">
        <f>IFERROR([1]!EM_S_QSTM07_IS(B312,"61",$C$1,"1")/1000000,"")</f>
        <v/>
      </c>
      <c r="E312" s="58" t="str">
        <f>IFERROR([1]!EM_S_PERFORMANCEEXPRESS_PERFEXNETPROFITTOSHAREHOLDER(B312,$C$1)/1000000,"")</f>
        <v/>
      </c>
      <c r="F312" s="58" t="str">
        <f>IFERROR([1]!EM_S_PROFITNOTICE_FORECASTT(B312,$C$1)/1000000,"")</f>
        <v/>
      </c>
      <c r="G312" s="58" t="str">
        <f>IFERROR([1]!EM_S_PROFITNOTICE_FORECASTL(B312,$C$1)/1000000,"")</f>
        <v/>
      </c>
      <c r="H312" s="58" t="str">
        <f t="shared" si="30"/>
        <v/>
      </c>
      <c r="I312" s="59">
        <f>IFERROR([1]!EM_S_STM07_IS(B312,"61",$I$2,"1")/1000000,"")</f>
        <v>1744.0907271999999</v>
      </c>
      <c r="J312" s="60" t="str">
        <f t="shared" si="31"/>
        <v/>
      </c>
      <c r="K312" s="58">
        <f>IFERROR([1]!EM_S_QSTM07_IS(B312,"61",$K$2,"1")/1000000,"")</f>
        <v>311.70973333999996</v>
      </c>
      <c r="L312" s="54" t="str">
        <f t="shared" si="32"/>
        <v/>
      </c>
      <c r="M312" s="49" t="str">
        <f ca="1">[1]!EM_S_MAJASSRES_NUM(B312,$M$2,$M$1)</f>
        <v/>
      </c>
      <c r="N312" s="45" t="str">
        <f t="shared" si="33"/>
        <v/>
      </c>
      <c r="O312" s="37" t="str">
        <f t="shared" ca="1" si="34"/>
        <v/>
      </c>
      <c r="P312" s="26" t="str">
        <f t="shared" si="28"/>
        <v/>
      </c>
    </row>
    <row r="313" spans="1:16" x14ac:dyDescent="0.2">
      <c r="A313" s="65" t="str">
        <f t="shared" ca="1" si="29"/>
        <v/>
      </c>
      <c r="B313" s="24" t="s">
        <v>6416</v>
      </c>
      <c r="C313" s="24" t="s">
        <v>6417</v>
      </c>
      <c r="D313" s="58" t="str">
        <f>IFERROR([1]!EM_S_QSTM07_IS(B313,"61",$C$1,"1")/1000000,"")</f>
        <v/>
      </c>
      <c r="E313" s="58" t="str">
        <f>IFERROR([1]!EM_S_PERFORMANCEEXPRESS_PERFEXNETPROFITTOSHAREHOLDER(B313,$C$1)/1000000,"")</f>
        <v/>
      </c>
      <c r="F313" s="58" t="str">
        <f>IFERROR([1]!EM_S_PROFITNOTICE_FORECASTT(B313,$C$1)/1000000,"")</f>
        <v/>
      </c>
      <c r="G313" s="58" t="str">
        <f>IFERROR([1]!EM_S_PROFITNOTICE_FORECASTL(B313,$C$1)/1000000,"")</f>
        <v/>
      </c>
      <c r="H313" s="58" t="str">
        <f t="shared" si="30"/>
        <v/>
      </c>
      <c r="I313" s="59">
        <f>IFERROR([1]!EM_S_STM07_IS(B313,"61",$I$2,"1")/1000000,"")</f>
        <v>18.544751980000001</v>
      </c>
      <c r="J313" s="60" t="str">
        <f t="shared" si="31"/>
        <v/>
      </c>
      <c r="K313" s="58">
        <f>IFERROR([1]!EM_S_QSTM07_IS(B313,"61",$K$2,"1")/1000000,"")</f>
        <v>-55.462062240000002</v>
      </c>
      <c r="L313" s="54" t="str">
        <f t="shared" si="32"/>
        <v/>
      </c>
      <c r="M313" s="49" t="str">
        <f ca="1">[1]!EM_S_MAJASSRES_NUM(B313,$M$2,$M$1)</f>
        <v/>
      </c>
      <c r="N313" s="45" t="str">
        <f t="shared" si="33"/>
        <v/>
      </c>
      <c r="O313" s="37" t="str">
        <f t="shared" ca="1" si="34"/>
        <v/>
      </c>
      <c r="P313" s="26" t="str">
        <f t="shared" si="28"/>
        <v/>
      </c>
    </row>
    <row r="314" spans="1:16" x14ac:dyDescent="0.2">
      <c r="A314" s="65" t="str">
        <f t="shared" ca="1" si="29"/>
        <v/>
      </c>
      <c r="B314" s="24" t="s">
        <v>6418</v>
      </c>
      <c r="C314" s="24" t="s">
        <v>6419</v>
      </c>
      <c r="D314" s="58" t="str">
        <f>IFERROR([1]!EM_S_QSTM07_IS(B314,"61",$C$1,"1")/1000000,"")</f>
        <v/>
      </c>
      <c r="E314" s="58" t="str">
        <f>IFERROR([1]!EM_S_PERFORMANCEEXPRESS_PERFEXNETPROFITTOSHAREHOLDER(B314,$C$1)/1000000,"")</f>
        <v/>
      </c>
      <c r="F314" s="58" t="str">
        <f>IFERROR([1]!EM_S_PROFITNOTICE_FORECASTT(B314,$C$1)/1000000,"")</f>
        <v/>
      </c>
      <c r="G314" s="58" t="str">
        <f>IFERROR([1]!EM_S_PROFITNOTICE_FORECASTL(B314,$C$1)/1000000,"")</f>
        <v/>
      </c>
      <c r="H314" s="58" t="str">
        <f t="shared" si="30"/>
        <v/>
      </c>
      <c r="I314" s="59">
        <f>IFERROR([1]!EM_S_STM07_IS(B314,"61",$I$2,"1")/1000000,"")</f>
        <v>782.27753346999998</v>
      </c>
      <c r="J314" s="60" t="str">
        <f t="shared" si="31"/>
        <v/>
      </c>
      <c r="K314" s="58">
        <f>IFERROR([1]!EM_S_QSTM07_IS(B314,"61",$K$2,"1")/1000000,"")</f>
        <v>273.82329387999999</v>
      </c>
      <c r="L314" s="54" t="str">
        <f t="shared" si="32"/>
        <v/>
      </c>
      <c r="M314" s="49" t="str">
        <f ca="1">[1]!EM_S_MAJASSRES_NUM(B314,$M$2,$M$1)</f>
        <v/>
      </c>
      <c r="N314" s="45" t="str">
        <f t="shared" si="33"/>
        <v/>
      </c>
      <c r="O314" s="37" t="str">
        <f t="shared" ca="1" si="34"/>
        <v/>
      </c>
      <c r="P314" s="26" t="str">
        <f t="shared" si="28"/>
        <v/>
      </c>
    </row>
    <row r="315" spans="1:16" x14ac:dyDescent="0.2">
      <c r="A315" s="65" t="str">
        <f t="shared" ca="1" si="29"/>
        <v/>
      </c>
      <c r="B315" s="24" t="s">
        <v>6420</v>
      </c>
      <c r="C315" s="24" t="s">
        <v>6421</v>
      </c>
      <c r="D315" s="58" t="str">
        <f>IFERROR([1]!EM_S_QSTM07_IS(B315,"61",$C$1,"1")/1000000,"")</f>
        <v/>
      </c>
      <c r="E315" s="58" t="str">
        <f>IFERROR([1]!EM_S_PERFORMANCEEXPRESS_PERFEXNETPROFITTOSHAREHOLDER(B315,$C$1)/1000000,"")</f>
        <v/>
      </c>
      <c r="F315" s="58" t="str">
        <f>IFERROR([1]!EM_S_PROFITNOTICE_FORECASTT(B315,$C$1)/1000000,"")</f>
        <v/>
      </c>
      <c r="G315" s="58" t="str">
        <f>IFERROR([1]!EM_S_PROFITNOTICE_FORECASTL(B315,$C$1)/1000000,"")</f>
        <v/>
      </c>
      <c r="H315" s="58" t="str">
        <f t="shared" si="30"/>
        <v/>
      </c>
      <c r="I315" s="59">
        <f>IFERROR([1]!EM_S_STM07_IS(B315,"61",$I$2,"1")/1000000,"")</f>
        <v>14.975572960000001</v>
      </c>
      <c r="J315" s="60" t="str">
        <f t="shared" si="31"/>
        <v/>
      </c>
      <c r="K315" s="58">
        <f>IFERROR([1]!EM_S_QSTM07_IS(B315,"61",$K$2,"1")/1000000,"")</f>
        <v>210.58621163000001</v>
      </c>
      <c r="L315" s="54" t="str">
        <f t="shared" si="32"/>
        <v/>
      </c>
      <c r="M315" s="49" t="str">
        <f ca="1">[1]!EM_S_MAJASSRES_NUM(B315,$M$2,$M$1)</f>
        <v/>
      </c>
      <c r="N315" s="45" t="str">
        <f t="shared" si="33"/>
        <v/>
      </c>
      <c r="O315" s="37" t="str">
        <f t="shared" ca="1" si="34"/>
        <v/>
      </c>
      <c r="P315" s="26" t="str">
        <f t="shared" si="28"/>
        <v/>
      </c>
    </row>
    <row r="316" spans="1:16" x14ac:dyDescent="0.2">
      <c r="A316" s="65" t="str">
        <f t="shared" ca="1" si="29"/>
        <v/>
      </c>
      <c r="B316" s="24" t="s">
        <v>6422</v>
      </c>
      <c r="C316" s="24" t="s">
        <v>6423</v>
      </c>
      <c r="D316" s="58" t="str">
        <f>IFERROR([1]!EM_S_QSTM07_IS(B316,"61",$C$1,"1")/1000000,"")</f>
        <v/>
      </c>
      <c r="E316" s="58" t="str">
        <f>IFERROR([1]!EM_S_PERFORMANCEEXPRESS_PERFEXNETPROFITTOSHAREHOLDER(B316,$C$1)/1000000,"")</f>
        <v/>
      </c>
      <c r="F316" s="58" t="str">
        <f>IFERROR([1]!EM_S_PROFITNOTICE_FORECASTT(B316,$C$1)/1000000,"")</f>
        <v/>
      </c>
      <c r="G316" s="58" t="str">
        <f>IFERROR([1]!EM_S_PROFITNOTICE_FORECASTL(B316,$C$1)/1000000,"")</f>
        <v/>
      </c>
      <c r="H316" s="58" t="str">
        <f t="shared" si="30"/>
        <v/>
      </c>
      <c r="I316" s="59">
        <f>IFERROR([1]!EM_S_STM07_IS(B316,"61",$I$2,"1")/1000000,"")</f>
        <v>165.77172650999998</v>
      </c>
      <c r="J316" s="60" t="str">
        <f t="shared" si="31"/>
        <v/>
      </c>
      <c r="K316" s="58">
        <f>IFERROR([1]!EM_S_QSTM07_IS(B316,"61",$K$2,"1")/1000000,"")</f>
        <v>105.8651524</v>
      </c>
      <c r="L316" s="54" t="str">
        <f t="shared" si="32"/>
        <v/>
      </c>
      <c r="M316" s="49" t="str">
        <f ca="1">[1]!EM_S_MAJASSRES_NUM(B316,$M$2,$M$1)</f>
        <v/>
      </c>
      <c r="N316" s="45" t="str">
        <f t="shared" si="33"/>
        <v/>
      </c>
      <c r="O316" s="37" t="str">
        <f t="shared" ca="1" si="34"/>
        <v/>
      </c>
      <c r="P316" s="26" t="str">
        <f t="shared" si="28"/>
        <v/>
      </c>
    </row>
    <row r="317" spans="1:16" x14ac:dyDescent="0.2">
      <c r="A317" s="65" t="str">
        <f t="shared" ca="1" si="29"/>
        <v/>
      </c>
      <c r="B317" s="24" t="s">
        <v>6424</v>
      </c>
      <c r="C317" s="24" t="s">
        <v>6425</v>
      </c>
      <c r="D317" s="58" t="str">
        <f>IFERROR([1]!EM_S_QSTM07_IS(B317,"61",$C$1,"1")/1000000,"")</f>
        <v/>
      </c>
      <c r="E317" s="58" t="str">
        <f>IFERROR([1]!EM_S_PERFORMANCEEXPRESS_PERFEXNETPROFITTOSHAREHOLDER(B317,$C$1)/1000000,"")</f>
        <v/>
      </c>
      <c r="F317" s="58" t="str">
        <f>IFERROR([1]!EM_S_PROFITNOTICE_FORECASTT(B317,$C$1)/1000000,"")</f>
        <v/>
      </c>
      <c r="G317" s="58" t="str">
        <f>IFERROR([1]!EM_S_PROFITNOTICE_FORECASTL(B317,$C$1)/1000000,"")</f>
        <v/>
      </c>
      <c r="H317" s="58" t="str">
        <f t="shared" si="30"/>
        <v/>
      </c>
      <c r="I317" s="59">
        <f>IFERROR([1]!EM_S_STM07_IS(B317,"61",$I$2,"1")/1000000,"")</f>
        <v>20.08205216</v>
      </c>
      <c r="J317" s="60" t="str">
        <f t="shared" si="31"/>
        <v/>
      </c>
      <c r="K317" s="58">
        <f>IFERROR([1]!EM_S_QSTM07_IS(B317,"61",$K$2,"1")/1000000,"")</f>
        <v>20.891706559999999</v>
      </c>
      <c r="L317" s="54" t="str">
        <f t="shared" si="32"/>
        <v/>
      </c>
      <c r="M317" s="49" t="str">
        <f ca="1">[1]!EM_S_MAJASSRES_NUM(B317,$M$2,$M$1)</f>
        <v/>
      </c>
      <c r="N317" s="45" t="str">
        <f t="shared" si="33"/>
        <v/>
      </c>
      <c r="O317" s="37" t="str">
        <f t="shared" ca="1" si="34"/>
        <v/>
      </c>
      <c r="P317" s="26" t="str">
        <f t="shared" si="28"/>
        <v/>
      </c>
    </row>
    <row r="318" spans="1:16" x14ac:dyDescent="0.2">
      <c r="A318" s="65" t="str">
        <f t="shared" ca="1" si="29"/>
        <v/>
      </c>
      <c r="B318" s="24" t="s">
        <v>6426</v>
      </c>
      <c r="C318" s="24" t="s">
        <v>6427</v>
      </c>
      <c r="D318" s="58" t="str">
        <f>IFERROR([1]!EM_S_QSTM07_IS(B318,"61",$C$1,"1")/1000000,"")</f>
        <v/>
      </c>
      <c r="E318" s="58" t="str">
        <f>IFERROR([1]!EM_S_PERFORMANCEEXPRESS_PERFEXNETPROFITTOSHAREHOLDER(B318,$C$1)/1000000,"")</f>
        <v/>
      </c>
      <c r="F318" s="58" t="str">
        <f>IFERROR([1]!EM_S_PROFITNOTICE_FORECASTT(B318,$C$1)/1000000,"")</f>
        <v/>
      </c>
      <c r="G318" s="58" t="str">
        <f>IFERROR([1]!EM_S_PROFITNOTICE_FORECASTL(B318,$C$1)/1000000,"")</f>
        <v/>
      </c>
      <c r="H318" s="58" t="str">
        <f t="shared" si="30"/>
        <v/>
      </c>
      <c r="I318" s="59">
        <f>IFERROR([1]!EM_S_STM07_IS(B318,"61",$I$2,"1")/1000000,"")</f>
        <v>6.7497611299999996</v>
      </c>
      <c r="J318" s="60" t="str">
        <f t="shared" si="31"/>
        <v/>
      </c>
      <c r="K318" s="58">
        <f>IFERROR([1]!EM_S_QSTM07_IS(B318,"61",$K$2,"1")/1000000,"")</f>
        <v>-70.70430331</v>
      </c>
      <c r="L318" s="54" t="str">
        <f t="shared" si="32"/>
        <v/>
      </c>
      <c r="M318" s="49" t="str">
        <f ca="1">[1]!EM_S_MAJASSRES_NUM(B318,$M$2,$M$1)</f>
        <v/>
      </c>
      <c r="N318" s="45" t="str">
        <f t="shared" si="33"/>
        <v/>
      </c>
      <c r="O318" s="37" t="str">
        <f t="shared" ca="1" si="34"/>
        <v/>
      </c>
      <c r="P318" s="26" t="str">
        <f t="shared" si="28"/>
        <v/>
      </c>
    </row>
    <row r="319" spans="1:16" x14ac:dyDescent="0.2">
      <c r="A319" s="65" t="str">
        <f t="shared" ca="1" si="29"/>
        <v/>
      </c>
      <c r="B319" s="24" t="s">
        <v>6428</v>
      </c>
      <c r="C319" s="24" t="s">
        <v>6429</v>
      </c>
      <c r="D319" s="58" t="str">
        <f>IFERROR([1]!EM_S_QSTM07_IS(B319,"61",$C$1,"1")/1000000,"")</f>
        <v/>
      </c>
      <c r="E319" s="58" t="str">
        <f>IFERROR([1]!EM_S_PERFORMANCEEXPRESS_PERFEXNETPROFITTOSHAREHOLDER(B319,$C$1)/1000000,"")</f>
        <v/>
      </c>
      <c r="F319" s="58" t="str">
        <f>IFERROR([1]!EM_S_PROFITNOTICE_FORECASTT(B319,$C$1)/1000000,"")</f>
        <v/>
      </c>
      <c r="G319" s="58" t="str">
        <f>IFERROR([1]!EM_S_PROFITNOTICE_FORECASTL(B319,$C$1)/1000000,"")</f>
        <v/>
      </c>
      <c r="H319" s="58" t="str">
        <f t="shared" si="30"/>
        <v/>
      </c>
      <c r="I319" s="59">
        <f>IFERROR([1]!EM_S_STM07_IS(B319,"61",$I$2,"1")/1000000,"")</f>
        <v>260.24841027999997</v>
      </c>
      <c r="J319" s="60" t="str">
        <f t="shared" si="31"/>
        <v/>
      </c>
      <c r="K319" s="58">
        <f>IFERROR([1]!EM_S_QSTM07_IS(B319,"61",$K$2,"1")/1000000,"")</f>
        <v>16.618498109999901</v>
      </c>
      <c r="L319" s="54" t="str">
        <f t="shared" si="32"/>
        <v/>
      </c>
      <c r="M319" s="49" t="str">
        <f ca="1">[1]!EM_S_MAJASSRES_NUM(B319,$M$2,$M$1)</f>
        <v/>
      </c>
      <c r="N319" s="45" t="str">
        <f t="shared" si="33"/>
        <v/>
      </c>
      <c r="O319" s="37" t="str">
        <f t="shared" ca="1" si="34"/>
        <v/>
      </c>
      <c r="P319" s="26" t="str">
        <f t="shared" si="28"/>
        <v/>
      </c>
    </row>
    <row r="320" spans="1:16" x14ac:dyDescent="0.2">
      <c r="A320" s="65" t="str">
        <f t="shared" ca="1" si="29"/>
        <v/>
      </c>
      <c r="B320" s="24" t="s">
        <v>6430</v>
      </c>
      <c r="C320" s="24" t="s">
        <v>6431</v>
      </c>
      <c r="D320" s="58" t="str">
        <f>IFERROR([1]!EM_S_QSTM07_IS(B320,"61",$C$1,"1")/1000000,"")</f>
        <v/>
      </c>
      <c r="E320" s="58" t="str">
        <f>IFERROR([1]!EM_S_PERFORMANCEEXPRESS_PERFEXNETPROFITTOSHAREHOLDER(B320,$C$1)/1000000,"")</f>
        <v/>
      </c>
      <c r="F320" s="58" t="str">
        <f>IFERROR([1]!EM_S_PROFITNOTICE_FORECASTT(B320,$C$1)/1000000,"")</f>
        <v/>
      </c>
      <c r="G320" s="58" t="str">
        <f>IFERROR([1]!EM_S_PROFITNOTICE_FORECASTL(B320,$C$1)/1000000,"")</f>
        <v/>
      </c>
      <c r="H320" s="58" t="str">
        <f t="shared" si="30"/>
        <v/>
      </c>
      <c r="I320" s="59">
        <f>IFERROR([1]!EM_S_STM07_IS(B320,"61",$I$2,"1")/1000000,"")</f>
        <v>694.91338870000004</v>
      </c>
      <c r="J320" s="60" t="str">
        <f t="shared" si="31"/>
        <v/>
      </c>
      <c r="K320" s="58">
        <f>IFERROR([1]!EM_S_QSTM07_IS(B320,"61",$K$2,"1")/1000000,"")</f>
        <v>324.43999666000002</v>
      </c>
      <c r="L320" s="54" t="str">
        <f t="shared" si="32"/>
        <v/>
      </c>
      <c r="M320" s="49" t="str">
        <f ca="1">[1]!EM_S_MAJASSRES_NUM(B320,$M$2,$M$1)</f>
        <v/>
      </c>
      <c r="N320" s="45" t="str">
        <f t="shared" si="33"/>
        <v/>
      </c>
      <c r="O320" s="37" t="str">
        <f t="shared" ca="1" si="34"/>
        <v/>
      </c>
      <c r="P320" s="26" t="str">
        <f t="shared" si="28"/>
        <v/>
      </c>
    </row>
    <row r="321" spans="1:16" x14ac:dyDescent="0.2">
      <c r="A321" s="65" t="str">
        <f t="shared" ca="1" si="29"/>
        <v/>
      </c>
      <c r="B321" s="24" t="s">
        <v>6432</v>
      </c>
      <c r="C321" s="24" t="s">
        <v>6433</v>
      </c>
      <c r="D321" s="58" t="str">
        <f>IFERROR([1]!EM_S_QSTM07_IS(B321,"61",$C$1,"1")/1000000,"")</f>
        <v/>
      </c>
      <c r="E321" s="58" t="str">
        <f>IFERROR([1]!EM_S_PERFORMANCEEXPRESS_PERFEXNETPROFITTOSHAREHOLDER(B321,$C$1)/1000000,"")</f>
        <v/>
      </c>
      <c r="F321" s="58" t="str">
        <f>IFERROR([1]!EM_S_PROFITNOTICE_FORECASTT(B321,$C$1)/1000000,"")</f>
        <v/>
      </c>
      <c r="G321" s="58" t="str">
        <f>IFERROR([1]!EM_S_PROFITNOTICE_FORECASTL(B321,$C$1)/1000000,"")</f>
        <v/>
      </c>
      <c r="H321" s="58" t="str">
        <f t="shared" si="30"/>
        <v/>
      </c>
      <c r="I321" s="59">
        <f>IFERROR([1]!EM_S_STM07_IS(B321,"61",$I$2,"1")/1000000,"")</f>
        <v>43.329056999999999</v>
      </c>
      <c r="J321" s="60" t="str">
        <f t="shared" si="31"/>
        <v/>
      </c>
      <c r="K321" s="58">
        <f>IFERROR([1]!EM_S_QSTM07_IS(B321,"61",$K$2,"1")/1000000,"")</f>
        <v>-17.829571720000001</v>
      </c>
      <c r="L321" s="54" t="str">
        <f t="shared" si="32"/>
        <v/>
      </c>
      <c r="M321" s="49" t="str">
        <f ca="1">[1]!EM_S_MAJASSRES_NUM(B321,$M$2,$M$1)</f>
        <v/>
      </c>
      <c r="N321" s="45" t="str">
        <f t="shared" si="33"/>
        <v/>
      </c>
      <c r="O321" s="37" t="str">
        <f t="shared" ca="1" si="34"/>
        <v/>
      </c>
      <c r="P321" s="26" t="str">
        <f t="shared" si="28"/>
        <v/>
      </c>
    </row>
    <row r="322" spans="1:16" x14ac:dyDescent="0.2">
      <c r="A322" s="65" t="str">
        <f t="shared" ca="1" si="29"/>
        <v/>
      </c>
      <c r="B322" s="24" t="s">
        <v>6434</v>
      </c>
      <c r="C322" s="24" t="s">
        <v>6435</v>
      </c>
      <c r="D322" s="58" t="str">
        <f>IFERROR([1]!EM_S_QSTM07_IS(B322,"61",$C$1,"1")/1000000,"")</f>
        <v/>
      </c>
      <c r="E322" s="58" t="str">
        <f>IFERROR([1]!EM_S_PERFORMANCEEXPRESS_PERFEXNETPROFITTOSHAREHOLDER(B322,$C$1)/1000000,"")</f>
        <v/>
      </c>
      <c r="F322" s="58" t="str">
        <f>IFERROR([1]!EM_S_PROFITNOTICE_FORECASTT(B322,$C$1)/1000000,"")</f>
        <v/>
      </c>
      <c r="G322" s="58" t="str">
        <f>IFERROR([1]!EM_S_PROFITNOTICE_FORECASTL(B322,$C$1)/1000000,"")</f>
        <v/>
      </c>
      <c r="H322" s="58" t="str">
        <f t="shared" si="30"/>
        <v/>
      </c>
      <c r="I322" s="59">
        <f>IFERROR([1]!EM_S_STM07_IS(B322,"61",$I$2,"1")/1000000,"")</f>
        <v>235.64448163</v>
      </c>
      <c r="J322" s="60" t="str">
        <f t="shared" si="31"/>
        <v/>
      </c>
      <c r="K322" s="58">
        <f>IFERROR([1]!EM_S_QSTM07_IS(B322,"61",$K$2,"1")/1000000,"")</f>
        <v>38.789205420000002</v>
      </c>
      <c r="L322" s="54" t="str">
        <f t="shared" si="32"/>
        <v/>
      </c>
      <c r="M322" s="49" t="str">
        <f ca="1">[1]!EM_S_MAJASSRES_NUM(B322,$M$2,$M$1)</f>
        <v/>
      </c>
      <c r="N322" s="45" t="str">
        <f t="shared" si="33"/>
        <v/>
      </c>
      <c r="O322" s="37" t="str">
        <f t="shared" ca="1" si="34"/>
        <v/>
      </c>
      <c r="P322" s="26" t="str">
        <f t="shared" si="28"/>
        <v/>
      </c>
    </row>
    <row r="323" spans="1:16" x14ac:dyDescent="0.2">
      <c r="A323" s="65" t="str">
        <f t="shared" ca="1" si="29"/>
        <v/>
      </c>
      <c r="B323" s="24" t="s">
        <v>6436</v>
      </c>
      <c r="C323" s="24" t="s">
        <v>6437</v>
      </c>
      <c r="D323" s="58" t="str">
        <f>IFERROR([1]!EM_S_QSTM07_IS(B323,"61",$C$1,"1")/1000000,"")</f>
        <v/>
      </c>
      <c r="E323" s="58" t="str">
        <f>IFERROR([1]!EM_S_PERFORMANCEEXPRESS_PERFEXNETPROFITTOSHAREHOLDER(B323,$C$1)/1000000,"")</f>
        <v/>
      </c>
      <c r="F323" s="58" t="str">
        <f>IFERROR([1]!EM_S_PROFITNOTICE_FORECASTT(B323,$C$1)/1000000,"")</f>
        <v/>
      </c>
      <c r="G323" s="58" t="str">
        <f>IFERROR([1]!EM_S_PROFITNOTICE_FORECASTL(B323,$C$1)/1000000,"")</f>
        <v/>
      </c>
      <c r="H323" s="58" t="str">
        <f t="shared" si="30"/>
        <v/>
      </c>
      <c r="I323" s="59">
        <f>IFERROR([1]!EM_S_STM07_IS(B323,"61",$I$2,"1")/1000000,"")</f>
        <v>12.754930199999999</v>
      </c>
      <c r="J323" s="60" t="str">
        <f t="shared" si="31"/>
        <v/>
      </c>
      <c r="K323" s="58">
        <f>IFERROR([1]!EM_S_QSTM07_IS(B323,"61",$K$2,"1")/1000000,"")</f>
        <v>55.778284329999998</v>
      </c>
      <c r="L323" s="54" t="str">
        <f t="shared" si="32"/>
        <v/>
      </c>
      <c r="M323" s="49" t="str">
        <f ca="1">[1]!EM_S_MAJASSRES_NUM(B323,$M$2,$M$1)</f>
        <v/>
      </c>
      <c r="N323" s="45" t="str">
        <f t="shared" si="33"/>
        <v/>
      </c>
      <c r="O323" s="37" t="str">
        <f t="shared" ca="1" si="34"/>
        <v/>
      </c>
      <c r="P323" s="26" t="str">
        <f t="shared" si="28"/>
        <v/>
      </c>
    </row>
    <row r="324" spans="1:16" x14ac:dyDescent="0.2">
      <c r="A324" s="65" t="str">
        <f t="shared" ca="1" si="29"/>
        <v/>
      </c>
      <c r="B324" s="24" t="s">
        <v>6438</v>
      </c>
      <c r="C324" s="24" t="s">
        <v>6439</v>
      </c>
      <c r="D324" s="58" t="str">
        <f>IFERROR([1]!EM_S_QSTM07_IS(B324,"61",$C$1,"1")/1000000,"")</f>
        <v/>
      </c>
      <c r="E324" s="58" t="str">
        <f>IFERROR([1]!EM_S_PERFORMANCEEXPRESS_PERFEXNETPROFITTOSHAREHOLDER(B324,$C$1)/1000000,"")</f>
        <v/>
      </c>
      <c r="F324" s="58" t="str">
        <f>IFERROR([1]!EM_S_PROFITNOTICE_FORECASTT(B324,$C$1)/1000000,"")</f>
        <v/>
      </c>
      <c r="G324" s="58" t="str">
        <f>IFERROR([1]!EM_S_PROFITNOTICE_FORECASTL(B324,$C$1)/1000000,"")</f>
        <v/>
      </c>
      <c r="H324" s="58" t="str">
        <f t="shared" si="30"/>
        <v/>
      </c>
      <c r="I324" s="59">
        <f>IFERROR([1]!EM_S_STM07_IS(B324,"61",$I$2,"1")/1000000,"")</f>
        <v>-31.578032579999999</v>
      </c>
      <c r="J324" s="60" t="str">
        <f t="shared" si="31"/>
        <v/>
      </c>
      <c r="K324" s="58">
        <f>IFERROR([1]!EM_S_QSTM07_IS(B324,"61",$K$2,"1")/1000000,"")</f>
        <v>-253.33462843999999</v>
      </c>
      <c r="L324" s="54" t="str">
        <f t="shared" si="32"/>
        <v/>
      </c>
      <c r="M324" s="49" t="str">
        <f ca="1">[1]!EM_S_MAJASSRES_NUM(B324,$M$2,$M$1)</f>
        <v/>
      </c>
      <c r="N324" s="45" t="str">
        <f t="shared" si="33"/>
        <v/>
      </c>
      <c r="O324" s="37" t="str">
        <f t="shared" ca="1" si="34"/>
        <v/>
      </c>
      <c r="P324" s="26" t="str">
        <f t="shared" ref="P324:P387" si="35">IFERROR(IF(D324&lt;&gt;"","财报",IF(E324&lt;&gt;"","快报",IF(H324&lt;&gt;"","预告",""))),"")</f>
        <v/>
      </c>
    </row>
    <row r="325" spans="1:16" x14ac:dyDescent="0.2">
      <c r="A325" s="65" t="str">
        <f t="shared" ref="A325:A388" ca="1" si="36">IFERROR(RANK(O325,$O$4:$O$3500,0),"")</f>
        <v/>
      </c>
      <c r="B325" s="24" t="s">
        <v>6440</v>
      </c>
      <c r="C325" s="24" t="s">
        <v>6441</v>
      </c>
      <c r="D325" s="58" t="str">
        <f>IFERROR([1]!EM_S_QSTM07_IS(B325,"61",$C$1,"1")/1000000,"")</f>
        <v/>
      </c>
      <c r="E325" s="58" t="str">
        <f>IFERROR([1]!EM_S_PERFORMANCEEXPRESS_PERFEXNETPROFITTOSHAREHOLDER(B325,$C$1)/1000000,"")</f>
        <v/>
      </c>
      <c r="F325" s="58" t="str">
        <f>IFERROR([1]!EM_S_PROFITNOTICE_FORECASTT(B325,$C$1)/1000000,"")</f>
        <v/>
      </c>
      <c r="G325" s="58" t="str">
        <f>IFERROR([1]!EM_S_PROFITNOTICE_FORECASTL(B325,$C$1)/1000000,"")</f>
        <v/>
      </c>
      <c r="H325" s="58" t="str">
        <f t="shared" ref="H325:H388" si="37">IFERROR(AVERAGE(F325:G325),"")</f>
        <v/>
      </c>
      <c r="I325" s="59">
        <f>IFERROR([1]!EM_S_STM07_IS(B325,"61",$I$2,"1")/1000000,"")</f>
        <v>65.516546539999993</v>
      </c>
      <c r="J325" s="60" t="str">
        <f t="shared" ref="J325:J388" si="38">IFERROR(IF(D325&lt;&gt;"",D325,IF(E325&lt;&gt;"",E325,IF(H325&lt;&gt;"",IF(MONTH($C$1)=3,H325,H325-I325),""))),"")</f>
        <v/>
      </c>
      <c r="K325" s="58">
        <f>IFERROR([1]!EM_S_QSTM07_IS(B325,"61",$K$2,"1")/1000000,"")</f>
        <v>27.55627673</v>
      </c>
      <c r="L325" s="54" t="str">
        <f t="shared" ref="L325:L388" si="39">IFERROR(IF(J325="","",(J325-K325)/ABS(K325)),"")</f>
        <v/>
      </c>
      <c r="M325" s="49" t="str">
        <f ca="1">[1]!EM_S_MAJASSRES_NUM(B325,$M$2,$M$1)</f>
        <v/>
      </c>
      <c r="N325" s="45" t="str">
        <f t="shared" ref="N325:N388" si="40">IFERROR(IF(ABS(K325)&lt;$N$2,1,""),"")</f>
        <v/>
      </c>
      <c r="O325" s="37" t="str">
        <f t="shared" ref="O325:O388" ca="1" si="41">IFERROR(IF(AND(M325="",N325=""),L325,""),"")</f>
        <v/>
      </c>
      <c r="P325" s="26" t="str">
        <f t="shared" si="35"/>
        <v/>
      </c>
    </row>
    <row r="326" spans="1:16" x14ac:dyDescent="0.2">
      <c r="A326" s="65" t="str">
        <f t="shared" ca="1" si="36"/>
        <v/>
      </c>
      <c r="B326" s="24" t="s">
        <v>6442</v>
      </c>
      <c r="C326" s="24" t="s">
        <v>6443</v>
      </c>
      <c r="D326" s="58" t="str">
        <f>IFERROR([1]!EM_S_QSTM07_IS(B326,"61",$C$1,"1")/1000000,"")</f>
        <v/>
      </c>
      <c r="E326" s="58" t="str">
        <f>IFERROR([1]!EM_S_PERFORMANCEEXPRESS_PERFEXNETPROFITTOSHAREHOLDER(B326,$C$1)/1000000,"")</f>
        <v/>
      </c>
      <c r="F326" s="58" t="str">
        <f>IFERROR([1]!EM_S_PROFITNOTICE_FORECASTT(B326,$C$1)/1000000,"")</f>
        <v/>
      </c>
      <c r="G326" s="58" t="str">
        <f>IFERROR([1]!EM_S_PROFITNOTICE_FORECASTL(B326,$C$1)/1000000,"")</f>
        <v/>
      </c>
      <c r="H326" s="58" t="str">
        <f t="shared" si="37"/>
        <v/>
      </c>
      <c r="I326" s="59">
        <f>IFERROR([1]!EM_S_STM07_IS(B326,"61",$I$2,"1")/1000000,"")</f>
        <v>-715.73582311000007</v>
      </c>
      <c r="J326" s="60" t="str">
        <f t="shared" si="38"/>
        <v/>
      </c>
      <c r="K326" s="58">
        <f>IFERROR([1]!EM_S_QSTM07_IS(B326,"61",$K$2,"1")/1000000,"")</f>
        <v>30.8907627</v>
      </c>
      <c r="L326" s="54" t="str">
        <f t="shared" si="39"/>
        <v/>
      </c>
      <c r="M326" s="49" t="str">
        <f ca="1">[1]!EM_S_MAJASSRES_NUM(B326,$M$2,$M$1)</f>
        <v/>
      </c>
      <c r="N326" s="45" t="str">
        <f t="shared" si="40"/>
        <v/>
      </c>
      <c r="O326" s="37" t="str">
        <f t="shared" ca="1" si="41"/>
        <v/>
      </c>
      <c r="P326" s="26" t="str">
        <f t="shared" si="35"/>
        <v/>
      </c>
    </row>
    <row r="327" spans="1:16" x14ac:dyDescent="0.2">
      <c r="A327" s="65" t="str">
        <f t="shared" ca="1" si="36"/>
        <v/>
      </c>
      <c r="B327" s="24" t="s">
        <v>6444</v>
      </c>
      <c r="C327" s="24" t="s">
        <v>6445</v>
      </c>
      <c r="D327" s="58" t="str">
        <f>IFERROR([1]!EM_S_QSTM07_IS(B327,"61",$C$1,"1")/1000000,"")</f>
        <v/>
      </c>
      <c r="E327" s="58" t="str">
        <f>IFERROR([1]!EM_S_PERFORMANCEEXPRESS_PERFEXNETPROFITTOSHAREHOLDER(B327,$C$1)/1000000,"")</f>
        <v/>
      </c>
      <c r="F327" s="58" t="str">
        <f>IFERROR([1]!EM_S_PROFITNOTICE_FORECASTT(B327,$C$1)/1000000,"")</f>
        <v/>
      </c>
      <c r="G327" s="58" t="str">
        <f>IFERROR([1]!EM_S_PROFITNOTICE_FORECASTL(B327,$C$1)/1000000,"")</f>
        <v/>
      </c>
      <c r="H327" s="58" t="str">
        <f t="shared" si="37"/>
        <v/>
      </c>
      <c r="I327" s="59">
        <f>IFERROR([1]!EM_S_STM07_IS(B327,"61",$I$2,"1")/1000000,"")</f>
        <v>70.004350709999997</v>
      </c>
      <c r="J327" s="60" t="str">
        <f t="shared" si="38"/>
        <v/>
      </c>
      <c r="K327" s="58">
        <f>IFERROR([1]!EM_S_QSTM07_IS(B327,"61",$K$2,"1")/1000000,"")</f>
        <v>109.57759247</v>
      </c>
      <c r="L327" s="54" t="str">
        <f t="shared" si="39"/>
        <v/>
      </c>
      <c r="M327" s="49" t="str">
        <f ca="1">[1]!EM_S_MAJASSRES_NUM(B327,$M$2,$M$1)</f>
        <v/>
      </c>
      <c r="N327" s="45" t="str">
        <f t="shared" si="40"/>
        <v/>
      </c>
      <c r="O327" s="37" t="str">
        <f t="shared" ca="1" si="41"/>
        <v/>
      </c>
      <c r="P327" s="26" t="str">
        <f t="shared" si="35"/>
        <v/>
      </c>
    </row>
    <row r="328" spans="1:16" x14ac:dyDescent="0.2">
      <c r="A328" s="65">
        <f t="shared" ca="1" si="36"/>
        <v>3</v>
      </c>
      <c r="B328" s="24" t="s">
        <v>6446</v>
      </c>
      <c r="C328" s="24" t="s">
        <v>6447</v>
      </c>
      <c r="D328" s="58" t="str">
        <f>IFERROR([1]!EM_S_QSTM07_IS(B328,"61",$C$1,"1")/1000000,"")</f>
        <v/>
      </c>
      <c r="E328" s="58" t="str">
        <f>IFERROR([1]!EM_S_PERFORMANCEEXPRESS_PERFEXNETPROFITTOSHAREHOLDER(B328,$C$1)/1000000,"")</f>
        <v/>
      </c>
      <c r="F328" s="58">
        <f>IFERROR([1]!EM_S_PROFITNOTICE_FORECASTT(B328,$C$1)/1000000,"")</f>
        <v>530</v>
      </c>
      <c r="G328" s="58">
        <f>IFERROR([1]!EM_S_PROFITNOTICE_FORECASTL(B328,$C$1)/1000000,"")</f>
        <v>520</v>
      </c>
      <c r="H328" s="58">
        <f t="shared" si="37"/>
        <v>525</v>
      </c>
      <c r="I328" s="59">
        <f>IFERROR([1]!EM_S_STM07_IS(B328,"61",$I$2,"1")/1000000,"")</f>
        <v>14.374499439999999</v>
      </c>
      <c r="J328" s="60">
        <f t="shared" si="38"/>
        <v>510.62550055999998</v>
      </c>
      <c r="K328" s="58">
        <f>IFERROR([1]!EM_S_QSTM07_IS(B328,"61",$K$2,"1")/1000000,"")</f>
        <v>17.57805171</v>
      </c>
      <c r="L328" s="54">
        <f t="shared" si="39"/>
        <v>28.049038481864834</v>
      </c>
      <c r="M328" s="49" t="str">
        <f ca="1">[1]!EM_S_MAJASSRES_NUM(B328,$M$2,$M$1)</f>
        <v/>
      </c>
      <c r="N328" s="45" t="str">
        <f t="shared" si="40"/>
        <v/>
      </c>
      <c r="O328" s="37">
        <f t="shared" ca="1" si="41"/>
        <v>28.049038481864834</v>
      </c>
      <c r="P328" s="26" t="str">
        <f t="shared" si="35"/>
        <v>预告</v>
      </c>
    </row>
    <row r="329" spans="1:16" x14ac:dyDescent="0.2">
      <c r="A329" s="65" t="str">
        <f t="shared" ca="1" si="36"/>
        <v/>
      </c>
      <c r="B329" s="24" t="s">
        <v>6448</v>
      </c>
      <c r="C329" s="24" t="s">
        <v>6449</v>
      </c>
      <c r="D329" s="58" t="str">
        <f>IFERROR([1]!EM_S_QSTM07_IS(B329,"61",$C$1,"1")/1000000,"")</f>
        <v/>
      </c>
      <c r="E329" s="58" t="str">
        <f>IFERROR([1]!EM_S_PERFORMANCEEXPRESS_PERFEXNETPROFITTOSHAREHOLDER(B329,$C$1)/1000000,"")</f>
        <v/>
      </c>
      <c r="F329" s="58" t="str">
        <f>IFERROR([1]!EM_S_PROFITNOTICE_FORECASTT(B329,$C$1)/1000000,"")</f>
        <v/>
      </c>
      <c r="G329" s="58" t="str">
        <f>IFERROR([1]!EM_S_PROFITNOTICE_FORECASTL(B329,$C$1)/1000000,"")</f>
        <v/>
      </c>
      <c r="H329" s="58" t="str">
        <f t="shared" si="37"/>
        <v/>
      </c>
      <c r="I329" s="59">
        <f>IFERROR([1]!EM_S_STM07_IS(B329,"61",$I$2,"1")/1000000,"")</f>
        <v>-34.606640490000004</v>
      </c>
      <c r="J329" s="60" t="str">
        <f t="shared" si="38"/>
        <v/>
      </c>
      <c r="K329" s="58">
        <f>IFERROR([1]!EM_S_QSTM07_IS(B329,"61",$K$2,"1")/1000000,"")</f>
        <v>-21.718049910000001</v>
      </c>
      <c r="L329" s="54" t="str">
        <f t="shared" si="39"/>
        <v/>
      </c>
      <c r="M329" s="49" t="str">
        <f ca="1">[1]!EM_S_MAJASSRES_NUM(B329,$M$2,$M$1)</f>
        <v/>
      </c>
      <c r="N329" s="45" t="str">
        <f t="shared" si="40"/>
        <v/>
      </c>
      <c r="O329" s="37" t="str">
        <f t="shared" ca="1" si="41"/>
        <v/>
      </c>
      <c r="P329" s="26" t="str">
        <f t="shared" si="35"/>
        <v/>
      </c>
    </row>
    <row r="330" spans="1:16" x14ac:dyDescent="0.2">
      <c r="A330" s="65" t="str">
        <f t="shared" ca="1" si="36"/>
        <v/>
      </c>
      <c r="B330" s="24" t="s">
        <v>6450</v>
      </c>
      <c r="C330" s="24" t="s">
        <v>6451</v>
      </c>
      <c r="D330" s="58" t="str">
        <f>IFERROR([1]!EM_S_QSTM07_IS(B330,"61",$C$1,"1")/1000000,"")</f>
        <v/>
      </c>
      <c r="E330" s="58" t="str">
        <f>IFERROR([1]!EM_S_PERFORMANCEEXPRESS_PERFEXNETPROFITTOSHAREHOLDER(B330,$C$1)/1000000,"")</f>
        <v/>
      </c>
      <c r="F330" s="58" t="str">
        <f>IFERROR([1]!EM_S_PROFITNOTICE_FORECASTT(B330,$C$1)/1000000,"")</f>
        <v/>
      </c>
      <c r="G330" s="58" t="str">
        <f>IFERROR([1]!EM_S_PROFITNOTICE_FORECASTL(B330,$C$1)/1000000,"")</f>
        <v/>
      </c>
      <c r="H330" s="58" t="str">
        <f t="shared" si="37"/>
        <v/>
      </c>
      <c r="I330" s="59">
        <f>IFERROR([1]!EM_S_STM07_IS(B330,"61",$I$2,"1")/1000000,"")</f>
        <v>3.5133335400000001</v>
      </c>
      <c r="J330" s="60" t="str">
        <f t="shared" si="38"/>
        <v/>
      </c>
      <c r="K330" s="58">
        <f>IFERROR([1]!EM_S_QSTM07_IS(B330,"61",$K$2,"1")/1000000,"")</f>
        <v>-0.81845001000000506</v>
      </c>
      <c r="L330" s="54" t="str">
        <f t="shared" si="39"/>
        <v/>
      </c>
      <c r="M330" s="49" t="str">
        <f ca="1">[1]!EM_S_MAJASSRES_NUM(B330,$M$2,$M$1)</f>
        <v/>
      </c>
      <c r="N330" s="45">
        <f t="shared" si="40"/>
        <v>1</v>
      </c>
      <c r="O330" s="37" t="str">
        <f t="shared" ca="1" si="41"/>
        <v/>
      </c>
      <c r="P330" s="26" t="str">
        <f t="shared" si="35"/>
        <v/>
      </c>
    </row>
    <row r="331" spans="1:16" x14ac:dyDescent="0.2">
      <c r="A331" s="65" t="str">
        <f t="shared" ca="1" si="36"/>
        <v/>
      </c>
      <c r="B331" s="24" t="s">
        <v>6452</v>
      </c>
      <c r="C331" s="24" t="s">
        <v>6453</v>
      </c>
      <c r="D331" s="58" t="str">
        <f>IFERROR([1]!EM_S_QSTM07_IS(B331,"61",$C$1,"1")/1000000,"")</f>
        <v/>
      </c>
      <c r="E331" s="58" t="str">
        <f>IFERROR([1]!EM_S_PERFORMANCEEXPRESS_PERFEXNETPROFITTOSHAREHOLDER(B331,$C$1)/1000000,"")</f>
        <v/>
      </c>
      <c r="F331" s="58" t="str">
        <f>IFERROR([1]!EM_S_PROFITNOTICE_FORECASTT(B331,$C$1)/1000000,"")</f>
        <v/>
      </c>
      <c r="G331" s="58" t="str">
        <f>IFERROR([1]!EM_S_PROFITNOTICE_FORECASTL(B331,$C$1)/1000000,"")</f>
        <v/>
      </c>
      <c r="H331" s="58" t="str">
        <f t="shared" si="37"/>
        <v/>
      </c>
      <c r="I331" s="59">
        <f>IFERROR([1]!EM_S_STM07_IS(B331,"61",$I$2,"1")/1000000,"")</f>
        <v>181.54689096999999</v>
      </c>
      <c r="J331" s="60" t="str">
        <f t="shared" si="38"/>
        <v/>
      </c>
      <c r="K331" s="58">
        <f>IFERROR([1]!EM_S_QSTM07_IS(B331,"61",$K$2,"1")/1000000,"")</f>
        <v>124.55942333</v>
      </c>
      <c r="L331" s="54" t="str">
        <f t="shared" si="39"/>
        <v/>
      </c>
      <c r="M331" s="49" t="str">
        <f ca="1">[1]!EM_S_MAJASSRES_NUM(B331,$M$2,$M$1)</f>
        <v/>
      </c>
      <c r="N331" s="45" t="str">
        <f t="shared" si="40"/>
        <v/>
      </c>
      <c r="O331" s="37" t="str">
        <f t="shared" ca="1" si="41"/>
        <v/>
      </c>
      <c r="P331" s="26" t="str">
        <f t="shared" si="35"/>
        <v/>
      </c>
    </row>
    <row r="332" spans="1:16" x14ac:dyDescent="0.2">
      <c r="A332" s="65" t="str">
        <f t="shared" ca="1" si="36"/>
        <v/>
      </c>
      <c r="B332" s="24" t="s">
        <v>6454</v>
      </c>
      <c r="C332" s="24" t="s">
        <v>6455</v>
      </c>
      <c r="D332" s="58" t="str">
        <f>IFERROR([1]!EM_S_QSTM07_IS(B332,"61",$C$1,"1")/1000000,"")</f>
        <v/>
      </c>
      <c r="E332" s="58" t="str">
        <f>IFERROR([1]!EM_S_PERFORMANCEEXPRESS_PERFEXNETPROFITTOSHAREHOLDER(B332,$C$1)/1000000,"")</f>
        <v/>
      </c>
      <c r="F332" s="58" t="str">
        <f>IFERROR([1]!EM_S_PROFITNOTICE_FORECASTT(B332,$C$1)/1000000,"")</f>
        <v/>
      </c>
      <c r="G332" s="58" t="str">
        <f>IFERROR([1]!EM_S_PROFITNOTICE_FORECASTL(B332,$C$1)/1000000,"")</f>
        <v/>
      </c>
      <c r="H332" s="58" t="str">
        <f t="shared" si="37"/>
        <v/>
      </c>
      <c r="I332" s="59">
        <f>IFERROR([1]!EM_S_STM07_IS(B332,"61",$I$2,"1")/1000000,"")</f>
        <v>-112.28000053</v>
      </c>
      <c r="J332" s="60" t="str">
        <f t="shared" si="38"/>
        <v/>
      </c>
      <c r="K332" s="58">
        <f>IFERROR([1]!EM_S_QSTM07_IS(B332,"61",$K$2,"1")/1000000,"")</f>
        <v>-102.90624065</v>
      </c>
      <c r="L332" s="54" t="str">
        <f t="shared" si="39"/>
        <v/>
      </c>
      <c r="M332" s="49" t="str">
        <f ca="1">[1]!EM_S_MAJASSRES_NUM(B332,$M$2,$M$1)</f>
        <v/>
      </c>
      <c r="N332" s="45" t="str">
        <f t="shared" si="40"/>
        <v/>
      </c>
      <c r="O332" s="37" t="str">
        <f t="shared" ca="1" si="41"/>
        <v/>
      </c>
      <c r="P332" s="26" t="str">
        <f t="shared" si="35"/>
        <v/>
      </c>
    </row>
    <row r="333" spans="1:16" x14ac:dyDescent="0.2">
      <c r="A333" s="65" t="str">
        <f t="shared" ca="1" si="36"/>
        <v/>
      </c>
      <c r="B333" s="24" t="s">
        <v>6456</v>
      </c>
      <c r="C333" s="24" t="s">
        <v>6457</v>
      </c>
      <c r="D333" s="58" t="str">
        <f>IFERROR([1]!EM_S_QSTM07_IS(B333,"61",$C$1,"1")/1000000,"")</f>
        <v/>
      </c>
      <c r="E333" s="58" t="str">
        <f>IFERROR([1]!EM_S_PERFORMANCEEXPRESS_PERFEXNETPROFITTOSHAREHOLDER(B333,$C$1)/1000000,"")</f>
        <v/>
      </c>
      <c r="F333" s="58" t="str">
        <f>IFERROR([1]!EM_S_PROFITNOTICE_FORECASTT(B333,$C$1)/1000000,"")</f>
        <v/>
      </c>
      <c r="G333" s="58" t="str">
        <f>IFERROR([1]!EM_S_PROFITNOTICE_FORECASTL(B333,$C$1)/1000000,"")</f>
        <v/>
      </c>
      <c r="H333" s="58" t="str">
        <f t="shared" si="37"/>
        <v/>
      </c>
      <c r="I333" s="59">
        <f>IFERROR([1]!EM_S_STM07_IS(B333,"61",$I$2,"1")/1000000,"")</f>
        <v>346.99429560000004</v>
      </c>
      <c r="J333" s="60" t="str">
        <f t="shared" si="38"/>
        <v/>
      </c>
      <c r="K333" s="58">
        <f>IFERROR([1]!EM_S_QSTM07_IS(B333,"61",$K$2,"1")/1000000,"")</f>
        <v>185.52421125000001</v>
      </c>
      <c r="L333" s="54" t="str">
        <f t="shared" si="39"/>
        <v/>
      </c>
      <c r="M333" s="49" t="str">
        <f ca="1">[1]!EM_S_MAJASSRES_NUM(B333,$M$2,$M$1)</f>
        <v/>
      </c>
      <c r="N333" s="45" t="str">
        <f t="shared" si="40"/>
        <v/>
      </c>
      <c r="O333" s="37" t="str">
        <f t="shared" ca="1" si="41"/>
        <v/>
      </c>
      <c r="P333" s="26" t="str">
        <f t="shared" si="35"/>
        <v/>
      </c>
    </row>
    <row r="334" spans="1:16" x14ac:dyDescent="0.2">
      <c r="A334" s="65" t="str">
        <f t="shared" ca="1" si="36"/>
        <v/>
      </c>
      <c r="B334" s="24" t="s">
        <v>6458</v>
      </c>
      <c r="C334" s="24" t="s">
        <v>6459</v>
      </c>
      <c r="D334" s="58" t="str">
        <f>IFERROR([1]!EM_S_QSTM07_IS(B334,"61",$C$1,"1")/1000000,"")</f>
        <v/>
      </c>
      <c r="E334" s="58" t="str">
        <f>IFERROR([1]!EM_S_PERFORMANCEEXPRESS_PERFEXNETPROFITTOSHAREHOLDER(B334,$C$1)/1000000,"")</f>
        <v/>
      </c>
      <c r="F334" s="58" t="str">
        <f>IFERROR([1]!EM_S_PROFITNOTICE_FORECASTT(B334,$C$1)/1000000,"")</f>
        <v/>
      </c>
      <c r="G334" s="58" t="str">
        <f>IFERROR([1]!EM_S_PROFITNOTICE_FORECASTL(B334,$C$1)/1000000,"")</f>
        <v/>
      </c>
      <c r="H334" s="58" t="str">
        <f t="shared" si="37"/>
        <v/>
      </c>
      <c r="I334" s="59">
        <f>IFERROR([1]!EM_S_STM07_IS(B334,"61",$I$2,"1")/1000000,"")</f>
        <v>244.58830937000002</v>
      </c>
      <c r="J334" s="60" t="str">
        <f t="shared" si="38"/>
        <v/>
      </c>
      <c r="K334" s="58">
        <f>IFERROR([1]!EM_S_QSTM07_IS(B334,"61",$K$2,"1")/1000000,"")</f>
        <v>60.314112560000005</v>
      </c>
      <c r="L334" s="54" t="str">
        <f t="shared" si="39"/>
        <v/>
      </c>
      <c r="M334" s="49" t="str">
        <f ca="1">[1]!EM_S_MAJASSRES_NUM(B334,$M$2,$M$1)</f>
        <v/>
      </c>
      <c r="N334" s="45" t="str">
        <f t="shared" si="40"/>
        <v/>
      </c>
      <c r="O334" s="37" t="str">
        <f t="shared" ca="1" si="41"/>
        <v/>
      </c>
      <c r="P334" s="26" t="str">
        <f t="shared" si="35"/>
        <v/>
      </c>
    </row>
    <row r="335" spans="1:16" x14ac:dyDescent="0.2">
      <c r="A335" s="65" t="str">
        <f t="shared" ca="1" si="36"/>
        <v/>
      </c>
      <c r="B335" s="24" t="s">
        <v>6460</v>
      </c>
      <c r="C335" s="24" t="s">
        <v>6461</v>
      </c>
      <c r="D335" s="58" t="str">
        <f>IFERROR([1]!EM_S_QSTM07_IS(B335,"61",$C$1,"1")/1000000,"")</f>
        <v/>
      </c>
      <c r="E335" s="58" t="str">
        <f>IFERROR([1]!EM_S_PERFORMANCEEXPRESS_PERFEXNETPROFITTOSHAREHOLDER(B335,$C$1)/1000000,"")</f>
        <v/>
      </c>
      <c r="F335" s="58" t="str">
        <f>IFERROR([1]!EM_S_PROFITNOTICE_FORECASTT(B335,$C$1)/1000000,"")</f>
        <v/>
      </c>
      <c r="G335" s="58" t="str">
        <f>IFERROR([1]!EM_S_PROFITNOTICE_FORECASTL(B335,$C$1)/1000000,"")</f>
        <v/>
      </c>
      <c r="H335" s="58" t="str">
        <f t="shared" si="37"/>
        <v/>
      </c>
      <c r="I335" s="59">
        <f>IFERROR([1]!EM_S_STM07_IS(B335,"61",$I$2,"1")/1000000,"")</f>
        <v>21.53451785</v>
      </c>
      <c r="J335" s="60" t="str">
        <f t="shared" si="38"/>
        <v/>
      </c>
      <c r="K335" s="58">
        <f>IFERROR([1]!EM_S_QSTM07_IS(B335,"61",$K$2,"1")/1000000,"")</f>
        <v>3.7528480000000405E-2</v>
      </c>
      <c r="L335" s="54" t="str">
        <f t="shared" si="39"/>
        <v/>
      </c>
      <c r="M335" s="49" t="str">
        <f ca="1">[1]!EM_S_MAJASSRES_NUM(B335,$M$2,$M$1)</f>
        <v/>
      </c>
      <c r="N335" s="45">
        <f t="shared" si="40"/>
        <v>1</v>
      </c>
      <c r="O335" s="37" t="str">
        <f t="shared" ca="1" si="41"/>
        <v/>
      </c>
      <c r="P335" s="26" t="str">
        <f t="shared" si="35"/>
        <v/>
      </c>
    </row>
    <row r="336" spans="1:16" x14ac:dyDescent="0.2">
      <c r="A336" s="65" t="str">
        <f t="shared" ca="1" si="36"/>
        <v/>
      </c>
      <c r="B336" s="24" t="s">
        <v>6462</v>
      </c>
      <c r="C336" s="24" t="s">
        <v>6463</v>
      </c>
      <c r="D336" s="58" t="str">
        <f>IFERROR([1]!EM_S_QSTM07_IS(B336,"61",$C$1,"1")/1000000,"")</f>
        <v/>
      </c>
      <c r="E336" s="58" t="str">
        <f>IFERROR([1]!EM_S_PERFORMANCEEXPRESS_PERFEXNETPROFITTOSHAREHOLDER(B336,$C$1)/1000000,"")</f>
        <v/>
      </c>
      <c r="F336" s="58">
        <f>IFERROR([1]!EM_S_PROFITNOTICE_FORECASTT(B336,$C$1)/1000000,"")</f>
        <v>713.36</v>
      </c>
      <c r="G336" s="58">
        <f>IFERROR([1]!EM_S_PROFITNOTICE_FORECASTL(B336,$C$1)/1000000,"")</f>
        <v>650.32000000000005</v>
      </c>
      <c r="H336" s="58">
        <f t="shared" si="37"/>
        <v>681.84</v>
      </c>
      <c r="I336" s="59">
        <f>IFERROR([1]!EM_S_STM07_IS(B336,"61",$I$2,"1")/1000000,"")</f>
        <v>519.96484268999995</v>
      </c>
      <c r="J336" s="60">
        <f t="shared" si="38"/>
        <v>161.87515731000008</v>
      </c>
      <c r="K336" s="58">
        <f>IFERROR([1]!EM_S_QSTM07_IS(B336,"61",$K$2,"1")/1000000,"")</f>
        <v>-0.76148901000000002</v>
      </c>
      <c r="L336" s="54">
        <f t="shared" si="39"/>
        <v>213.5771418684034</v>
      </c>
      <c r="M336" s="49" t="str">
        <f ca="1">[1]!EM_S_MAJASSRES_NUM(B336,$M$2,$M$1)</f>
        <v/>
      </c>
      <c r="N336" s="45">
        <f t="shared" si="40"/>
        <v>1</v>
      </c>
      <c r="O336" s="37" t="str">
        <f t="shared" ca="1" si="41"/>
        <v/>
      </c>
      <c r="P336" s="26" t="str">
        <f t="shared" si="35"/>
        <v>预告</v>
      </c>
    </row>
    <row r="337" spans="1:16" x14ac:dyDescent="0.2">
      <c r="A337" s="65" t="str">
        <f t="shared" ca="1" si="36"/>
        <v/>
      </c>
      <c r="B337" s="24" t="s">
        <v>6464</v>
      </c>
      <c r="C337" s="24" t="s">
        <v>6465</v>
      </c>
      <c r="D337" s="58" t="str">
        <f>IFERROR([1]!EM_S_QSTM07_IS(B337,"61",$C$1,"1")/1000000,"")</f>
        <v/>
      </c>
      <c r="E337" s="58" t="str">
        <f>IFERROR([1]!EM_S_PERFORMANCEEXPRESS_PERFEXNETPROFITTOSHAREHOLDER(B337,$C$1)/1000000,"")</f>
        <v/>
      </c>
      <c r="F337" s="58" t="str">
        <f>IFERROR([1]!EM_S_PROFITNOTICE_FORECASTT(B337,$C$1)/1000000,"")</f>
        <v/>
      </c>
      <c r="G337" s="58" t="str">
        <f>IFERROR([1]!EM_S_PROFITNOTICE_FORECASTL(B337,$C$1)/1000000,"")</f>
        <v/>
      </c>
      <c r="H337" s="58" t="str">
        <f t="shared" si="37"/>
        <v/>
      </c>
      <c r="I337" s="59">
        <f>IFERROR([1]!EM_S_STM07_IS(B337,"61",$I$2,"1")/1000000,"")</f>
        <v>-66.746150499999999</v>
      </c>
      <c r="J337" s="60" t="str">
        <f t="shared" si="38"/>
        <v/>
      </c>
      <c r="K337" s="58">
        <f>IFERROR([1]!EM_S_QSTM07_IS(B337,"61",$K$2,"1")/1000000,"")</f>
        <v>359.42425457999997</v>
      </c>
      <c r="L337" s="54" t="str">
        <f t="shared" si="39"/>
        <v/>
      </c>
      <c r="M337" s="49" t="str">
        <f ca="1">[1]!EM_S_MAJASSRES_NUM(B337,$M$2,$M$1)</f>
        <v/>
      </c>
      <c r="N337" s="45" t="str">
        <f t="shared" si="40"/>
        <v/>
      </c>
      <c r="O337" s="37" t="str">
        <f t="shared" ca="1" si="41"/>
        <v/>
      </c>
      <c r="P337" s="26" t="str">
        <f t="shared" si="35"/>
        <v/>
      </c>
    </row>
    <row r="338" spans="1:16" x14ac:dyDescent="0.2">
      <c r="A338" s="65" t="str">
        <f t="shared" ca="1" si="36"/>
        <v/>
      </c>
      <c r="B338" s="24" t="s">
        <v>6466</v>
      </c>
      <c r="C338" s="24" t="s">
        <v>6467</v>
      </c>
      <c r="D338" s="58" t="str">
        <f>IFERROR([1]!EM_S_QSTM07_IS(B338,"61",$C$1,"1")/1000000,"")</f>
        <v/>
      </c>
      <c r="E338" s="58" t="str">
        <f>IFERROR([1]!EM_S_PERFORMANCEEXPRESS_PERFEXNETPROFITTOSHAREHOLDER(B338,$C$1)/1000000,"")</f>
        <v/>
      </c>
      <c r="F338" s="58" t="str">
        <f>IFERROR([1]!EM_S_PROFITNOTICE_FORECASTT(B338,$C$1)/1000000,"")</f>
        <v/>
      </c>
      <c r="G338" s="58" t="str">
        <f>IFERROR([1]!EM_S_PROFITNOTICE_FORECASTL(B338,$C$1)/1000000,"")</f>
        <v/>
      </c>
      <c r="H338" s="58" t="str">
        <f t="shared" si="37"/>
        <v/>
      </c>
      <c r="I338" s="59">
        <f>IFERROR([1]!EM_S_STM07_IS(B338,"61",$I$2,"1")/1000000,"")</f>
        <v>8.2416670800000009</v>
      </c>
      <c r="J338" s="60" t="str">
        <f t="shared" si="38"/>
        <v/>
      </c>
      <c r="K338" s="58">
        <f>IFERROR([1]!EM_S_QSTM07_IS(B338,"61",$K$2,"1")/1000000,"")</f>
        <v>13.630821019999999</v>
      </c>
      <c r="L338" s="54" t="str">
        <f t="shared" si="39"/>
        <v/>
      </c>
      <c r="M338" s="49" t="str">
        <f ca="1">[1]!EM_S_MAJASSRES_NUM(B338,$M$2,$M$1)</f>
        <v/>
      </c>
      <c r="N338" s="45" t="str">
        <f t="shared" si="40"/>
        <v/>
      </c>
      <c r="O338" s="37" t="str">
        <f t="shared" ca="1" si="41"/>
        <v/>
      </c>
      <c r="P338" s="26" t="str">
        <f t="shared" si="35"/>
        <v/>
      </c>
    </row>
    <row r="339" spans="1:16" x14ac:dyDescent="0.2">
      <c r="A339" s="65" t="str">
        <f t="shared" ca="1" si="36"/>
        <v/>
      </c>
      <c r="B339" s="24" t="s">
        <v>6468</v>
      </c>
      <c r="C339" s="24" t="s">
        <v>6469</v>
      </c>
      <c r="D339" s="58" t="str">
        <f>IFERROR([1]!EM_S_QSTM07_IS(B339,"61",$C$1,"1")/1000000,"")</f>
        <v/>
      </c>
      <c r="E339" s="58" t="str">
        <f>IFERROR([1]!EM_S_PERFORMANCEEXPRESS_PERFEXNETPROFITTOSHAREHOLDER(B339,$C$1)/1000000,"")</f>
        <v/>
      </c>
      <c r="F339" s="58" t="str">
        <f>IFERROR([1]!EM_S_PROFITNOTICE_FORECASTT(B339,$C$1)/1000000,"")</f>
        <v/>
      </c>
      <c r="G339" s="58" t="str">
        <f>IFERROR([1]!EM_S_PROFITNOTICE_FORECASTL(B339,$C$1)/1000000,"")</f>
        <v/>
      </c>
      <c r="H339" s="58" t="str">
        <f t="shared" si="37"/>
        <v/>
      </c>
      <c r="I339" s="59">
        <f>IFERROR([1]!EM_S_STM07_IS(B339,"61",$I$2,"1")/1000000,"")</f>
        <v>41.52095456</v>
      </c>
      <c r="J339" s="60" t="str">
        <f t="shared" si="38"/>
        <v/>
      </c>
      <c r="K339" s="58">
        <f>IFERROR([1]!EM_S_QSTM07_IS(B339,"61",$K$2,"1")/1000000,"")</f>
        <v>63.135166659999996</v>
      </c>
      <c r="L339" s="54" t="str">
        <f t="shared" si="39"/>
        <v/>
      </c>
      <c r="M339" s="49" t="str">
        <f ca="1">[1]!EM_S_MAJASSRES_NUM(B339,$M$2,$M$1)</f>
        <v/>
      </c>
      <c r="N339" s="45" t="str">
        <f t="shared" si="40"/>
        <v/>
      </c>
      <c r="O339" s="37" t="str">
        <f t="shared" ca="1" si="41"/>
        <v/>
      </c>
      <c r="P339" s="26" t="str">
        <f t="shared" si="35"/>
        <v/>
      </c>
    </row>
    <row r="340" spans="1:16" x14ac:dyDescent="0.2">
      <c r="A340" s="65" t="str">
        <f t="shared" ca="1" si="36"/>
        <v/>
      </c>
      <c r="B340" s="24" t="s">
        <v>6470</v>
      </c>
      <c r="C340" s="24" t="s">
        <v>6471</v>
      </c>
      <c r="D340" s="58" t="str">
        <f>IFERROR([1]!EM_S_QSTM07_IS(B340,"61",$C$1,"1")/1000000,"")</f>
        <v/>
      </c>
      <c r="E340" s="58" t="str">
        <f>IFERROR([1]!EM_S_PERFORMANCEEXPRESS_PERFEXNETPROFITTOSHAREHOLDER(B340,$C$1)/1000000,"")</f>
        <v/>
      </c>
      <c r="F340" s="58" t="str">
        <f>IFERROR([1]!EM_S_PROFITNOTICE_FORECASTT(B340,$C$1)/1000000,"")</f>
        <v/>
      </c>
      <c r="G340" s="58" t="str">
        <f>IFERROR([1]!EM_S_PROFITNOTICE_FORECASTL(B340,$C$1)/1000000,"")</f>
        <v/>
      </c>
      <c r="H340" s="58" t="str">
        <f t="shared" si="37"/>
        <v/>
      </c>
      <c r="I340" s="59">
        <f>IFERROR([1]!EM_S_STM07_IS(B340,"61",$I$2,"1")/1000000,"")</f>
        <v>27.828660890000002</v>
      </c>
      <c r="J340" s="60" t="str">
        <f t="shared" si="38"/>
        <v/>
      </c>
      <c r="K340" s="58">
        <f>IFERROR([1]!EM_S_QSTM07_IS(B340,"61",$K$2,"1")/1000000,"")</f>
        <v>12.15885888</v>
      </c>
      <c r="L340" s="54" t="str">
        <f t="shared" si="39"/>
        <v/>
      </c>
      <c r="M340" s="49" t="str">
        <f ca="1">[1]!EM_S_MAJASSRES_NUM(B340,$M$2,$M$1)</f>
        <v/>
      </c>
      <c r="N340" s="45" t="str">
        <f t="shared" si="40"/>
        <v/>
      </c>
      <c r="O340" s="37" t="str">
        <f t="shared" ca="1" si="41"/>
        <v/>
      </c>
      <c r="P340" s="26" t="str">
        <f t="shared" si="35"/>
        <v/>
      </c>
    </row>
    <row r="341" spans="1:16" x14ac:dyDescent="0.2">
      <c r="A341" s="65" t="str">
        <f t="shared" ca="1" si="36"/>
        <v/>
      </c>
      <c r="B341" s="24" t="s">
        <v>6472</v>
      </c>
      <c r="C341" s="24" t="s">
        <v>6473</v>
      </c>
      <c r="D341" s="58" t="str">
        <f>IFERROR([1]!EM_S_QSTM07_IS(B341,"61",$C$1,"1")/1000000,"")</f>
        <v/>
      </c>
      <c r="E341" s="58" t="str">
        <f>IFERROR([1]!EM_S_PERFORMANCEEXPRESS_PERFEXNETPROFITTOSHAREHOLDER(B341,$C$1)/1000000,"")</f>
        <v/>
      </c>
      <c r="F341" s="58" t="str">
        <f>IFERROR([1]!EM_S_PROFITNOTICE_FORECASTT(B341,$C$1)/1000000,"")</f>
        <v/>
      </c>
      <c r="G341" s="58" t="str">
        <f>IFERROR([1]!EM_S_PROFITNOTICE_FORECASTL(B341,$C$1)/1000000,"")</f>
        <v/>
      </c>
      <c r="H341" s="58" t="str">
        <f t="shared" si="37"/>
        <v/>
      </c>
      <c r="I341" s="59">
        <f>IFERROR([1]!EM_S_STM07_IS(B341,"61",$I$2,"1")/1000000,"")</f>
        <v>150.37512490999998</v>
      </c>
      <c r="J341" s="60" t="str">
        <f t="shared" si="38"/>
        <v/>
      </c>
      <c r="K341" s="58">
        <f>IFERROR([1]!EM_S_QSTM07_IS(B341,"61",$K$2,"1")/1000000,"")</f>
        <v>26.76117593</v>
      </c>
      <c r="L341" s="54" t="str">
        <f t="shared" si="39"/>
        <v/>
      </c>
      <c r="M341" s="49" t="str">
        <f ca="1">[1]!EM_S_MAJASSRES_NUM(B341,$M$2,$M$1)</f>
        <v/>
      </c>
      <c r="N341" s="45" t="str">
        <f t="shared" si="40"/>
        <v/>
      </c>
      <c r="O341" s="37" t="str">
        <f t="shared" ca="1" si="41"/>
        <v/>
      </c>
      <c r="P341" s="26" t="str">
        <f t="shared" si="35"/>
        <v/>
      </c>
    </row>
    <row r="342" spans="1:16" x14ac:dyDescent="0.2">
      <c r="A342" s="65" t="str">
        <f t="shared" ca="1" si="36"/>
        <v/>
      </c>
      <c r="B342" s="24" t="s">
        <v>6474</v>
      </c>
      <c r="C342" s="24" t="s">
        <v>6475</v>
      </c>
      <c r="D342" s="58" t="str">
        <f>IFERROR([1]!EM_S_QSTM07_IS(B342,"61",$C$1,"1")/1000000,"")</f>
        <v/>
      </c>
      <c r="E342" s="58" t="str">
        <f>IFERROR([1]!EM_S_PERFORMANCEEXPRESS_PERFEXNETPROFITTOSHAREHOLDER(B342,$C$1)/1000000,"")</f>
        <v/>
      </c>
      <c r="F342" s="58" t="str">
        <f>IFERROR([1]!EM_S_PROFITNOTICE_FORECASTT(B342,$C$1)/1000000,"")</f>
        <v/>
      </c>
      <c r="G342" s="58" t="str">
        <f>IFERROR([1]!EM_S_PROFITNOTICE_FORECASTL(B342,$C$1)/1000000,"")</f>
        <v/>
      </c>
      <c r="H342" s="58" t="str">
        <f t="shared" si="37"/>
        <v/>
      </c>
      <c r="I342" s="59">
        <f>IFERROR([1]!EM_S_STM07_IS(B342,"61",$I$2,"1")/1000000,"")</f>
        <v>44.728752819999997</v>
      </c>
      <c r="J342" s="60" t="str">
        <f t="shared" si="38"/>
        <v/>
      </c>
      <c r="K342" s="58">
        <f>IFERROR([1]!EM_S_QSTM07_IS(B342,"61",$K$2,"1")/1000000,"")</f>
        <v>32.161231710000003</v>
      </c>
      <c r="L342" s="54" t="str">
        <f t="shared" si="39"/>
        <v/>
      </c>
      <c r="M342" s="49" t="str">
        <f ca="1">[1]!EM_S_MAJASSRES_NUM(B342,$M$2,$M$1)</f>
        <v/>
      </c>
      <c r="N342" s="45" t="str">
        <f t="shared" si="40"/>
        <v/>
      </c>
      <c r="O342" s="37" t="str">
        <f t="shared" ca="1" si="41"/>
        <v/>
      </c>
      <c r="P342" s="26" t="str">
        <f t="shared" si="35"/>
        <v/>
      </c>
    </row>
    <row r="343" spans="1:16" x14ac:dyDescent="0.2">
      <c r="A343" s="65" t="str">
        <f t="shared" ca="1" si="36"/>
        <v/>
      </c>
      <c r="B343" s="24" t="s">
        <v>6476</v>
      </c>
      <c r="C343" s="24" t="s">
        <v>6477</v>
      </c>
      <c r="D343" s="58" t="str">
        <f>IFERROR([1]!EM_S_QSTM07_IS(B343,"61",$C$1,"1")/1000000,"")</f>
        <v/>
      </c>
      <c r="E343" s="58" t="str">
        <f>IFERROR([1]!EM_S_PERFORMANCEEXPRESS_PERFEXNETPROFITTOSHAREHOLDER(B343,$C$1)/1000000,"")</f>
        <v/>
      </c>
      <c r="F343" s="58" t="str">
        <f>IFERROR([1]!EM_S_PROFITNOTICE_FORECASTT(B343,$C$1)/1000000,"")</f>
        <v/>
      </c>
      <c r="G343" s="58" t="str">
        <f>IFERROR([1]!EM_S_PROFITNOTICE_FORECASTL(B343,$C$1)/1000000,"")</f>
        <v/>
      </c>
      <c r="H343" s="58" t="str">
        <f t="shared" si="37"/>
        <v/>
      </c>
      <c r="I343" s="59">
        <f>IFERROR([1]!EM_S_STM07_IS(B343,"61",$I$2,"1")/1000000,"")</f>
        <v>66.622241219999992</v>
      </c>
      <c r="J343" s="60" t="str">
        <f t="shared" si="38"/>
        <v/>
      </c>
      <c r="K343" s="58">
        <f>IFERROR([1]!EM_S_QSTM07_IS(B343,"61",$K$2,"1")/1000000,"")</f>
        <v>19.958437440000001</v>
      </c>
      <c r="L343" s="54" t="str">
        <f t="shared" si="39"/>
        <v/>
      </c>
      <c r="M343" s="49" t="str">
        <f ca="1">[1]!EM_S_MAJASSRES_NUM(B343,$M$2,$M$1)</f>
        <v/>
      </c>
      <c r="N343" s="45" t="str">
        <f t="shared" si="40"/>
        <v/>
      </c>
      <c r="O343" s="37" t="str">
        <f t="shared" ca="1" si="41"/>
        <v/>
      </c>
      <c r="P343" s="26" t="str">
        <f t="shared" si="35"/>
        <v/>
      </c>
    </row>
    <row r="344" spans="1:16" x14ac:dyDescent="0.2">
      <c r="A344" s="65" t="str">
        <f t="shared" ca="1" si="36"/>
        <v/>
      </c>
      <c r="B344" s="24" t="s">
        <v>6478</v>
      </c>
      <c r="C344" s="24" t="s">
        <v>6479</v>
      </c>
      <c r="D344" s="58" t="str">
        <f>IFERROR([1]!EM_S_QSTM07_IS(B344,"61",$C$1,"1")/1000000,"")</f>
        <v/>
      </c>
      <c r="E344" s="58" t="str">
        <f>IFERROR([1]!EM_S_PERFORMANCEEXPRESS_PERFEXNETPROFITTOSHAREHOLDER(B344,$C$1)/1000000,"")</f>
        <v/>
      </c>
      <c r="F344" s="58" t="str">
        <f>IFERROR([1]!EM_S_PROFITNOTICE_FORECASTT(B344,$C$1)/1000000,"")</f>
        <v/>
      </c>
      <c r="G344" s="58" t="str">
        <f>IFERROR([1]!EM_S_PROFITNOTICE_FORECASTL(B344,$C$1)/1000000,"")</f>
        <v/>
      </c>
      <c r="H344" s="58" t="str">
        <f t="shared" si="37"/>
        <v/>
      </c>
      <c r="I344" s="59">
        <f>IFERROR([1]!EM_S_STM07_IS(B344,"61",$I$2,"1")/1000000,"")</f>
        <v>112.25856252</v>
      </c>
      <c r="J344" s="60" t="str">
        <f t="shared" si="38"/>
        <v/>
      </c>
      <c r="K344" s="58">
        <f>IFERROR([1]!EM_S_QSTM07_IS(B344,"61",$K$2,"1")/1000000,"")</f>
        <v>3.16162973</v>
      </c>
      <c r="L344" s="54" t="str">
        <f t="shared" si="39"/>
        <v/>
      </c>
      <c r="M344" s="49" t="str">
        <f ca="1">[1]!EM_S_MAJASSRES_NUM(B344,$M$2,$M$1)</f>
        <v/>
      </c>
      <c r="N344" s="45">
        <f t="shared" si="40"/>
        <v>1</v>
      </c>
      <c r="O344" s="37" t="str">
        <f t="shared" ca="1" si="41"/>
        <v/>
      </c>
      <c r="P344" s="26" t="str">
        <f t="shared" si="35"/>
        <v/>
      </c>
    </row>
    <row r="345" spans="1:16" x14ac:dyDescent="0.2">
      <c r="A345" s="65" t="str">
        <f t="shared" ca="1" si="36"/>
        <v/>
      </c>
      <c r="B345" s="24" t="s">
        <v>6480</v>
      </c>
      <c r="C345" s="24" t="s">
        <v>6481</v>
      </c>
      <c r="D345" s="58" t="str">
        <f>IFERROR([1]!EM_S_QSTM07_IS(B345,"61",$C$1,"1")/1000000,"")</f>
        <v/>
      </c>
      <c r="E345" s="58" t="str">
        <f>IFERROR([1]!EM_S_PERFORMANCEEXPRESS_PERFEXNETPROFITTOSHAREHOLDER(B345,$C$1)/1000000,"")</f>
        <v/>
      </c>
      <c r="F345" s="58" t="str">
        <f>IFERROR([1]!EM_S_PROFITNOTICE_FORECASTT(B345,$C$1)/1000000,"")</f>
        <v/>
      </c>
      <c r="G345" s="58" t="str">
        <f>IFERROR([1]!EM_S_PROFITNOTICE_FORECASTL(B345,$C$1)/1000000,"")</f>
        <v/>
      </c>
      <c r="H345" s="58" t="str">
        <f t="shared" si="37"/>
        <v/>
      </c>
      <c r="I345" s="59">
        <f>IFERROR([1]!EM_S_STM07_IS(B345,"61",$I$2,"1")/1000000,"")</f>
        <v>842.26706754999998</v>
      </c>
      <c r="J345" s="60" t="str">
        <f t="shared" si="38"/>
        <v/>
      </c>
      <c r="K345" s="58">
        <f>IFERROR([1]!EM_S_QSTM07_IS(B345,"61",$K$2,"1")/1000000,"")</f>
        <v>-2944.8584891199998</v>
      </c>
      <c r="L345" s="54" t="str">
        <f t="shared" si="39"/>
        <v/>
      </c>
      <c r="M345" s="49" t="str">
        <f ca="1">[1]!EM_S_MAJASSRES_NUM(B345,$M$2,$M$1)</f>
        <v/>
      </c>
      <c r="N345" s="45" t="str">
        <f t="shared" si="40"/>
        <v/>
      </c>
      <c r="O345" s="37" t="str">
        <f t="shared" ca="1" si="41"/>
        <v/>
      </c>
      <c r="P345" s="26" t="str">
        <f t="shared" si="35"/>
        <v/>
      </c>
    </row>
    <row r="346" spans="1:16" x14ac:dyDescent="0.2">
      <c r="A346" s="65" t="str">
        <f t="shared" ca="1" si="36"/>
        <v/>
      </c>
      <c r="B346" s="24" t="s">
        <v>6482</v>
      </c>
      <c r="C346" s="24" t="s">
        <v>6483</v>
      </c>
      <c r="D346" s="58" t="str">
        <f>IFERROR([1]!EM_S_QSTM07_IS(B346,"61",$C$1,"1")/1000000,"")</f>
        <v/>
      </c>
      <c r="E346" s="58" t="str">
        <f>IFERROR([1]!EM_S_PERFORMANCEEXPRESS_PERFEXNETPROFITTOSHAREHOLDER(B346,$C$1)/1000000,"")</f>
        <v/>
      </c>
      <c r="F346" s="58" t="str">
        <f>IFERROR([1]!EM_S_PROFITNOTICE_FORECASTT(B346,$C$1)/1000000,"")</f>
        <v/>
      </c>
      <c r="G346" s="58" t="str">
        <f>IFERROR([1]!EM_S_PROFITNOTICE_FORECASTL(B346,$C$1)/1000000,"")</f>
        <v/>
      </c>
      <c r="H346" s="58" t="str">
        <f t="shared" si="37"/>
        <v/>
      </c>
      <c r="I346" s="59">
        <f>IFERROR([1]!EM_S_STM07_IS(B346,"61",$I$2,"1")/1000000,"")</f>
        <v>716.06049414999995</v>
      </c>
      <c r="J346" s="60" t="str">
        <f t="shared" si="38"/>
        <v/>
      </c>
      <c r="K346" s="58">
        <f>IFERROR([1]!EM_S_QSTM07_IS(B346,"61",$K$2,"1")/1000000,"")</f>
        <v>313.98244724</v>
      </c>
      <c r="L346" s="54" t="str">
        <f t="shared" si="39"/>
        <v/>
      </c>
      <c r="M346" s="49" t="str">
        <f ca="1">[1]!EM_S_MAJASSRES_NUM(B346,$M$2,$M$1)</f>
        <v/>
      </c>
      <c r="N346" s="45" t="str">
        <f t="shared" si="40"/>
        <v/>
      </c>
      <c r="O346" s="37" t="str">
        <f t="shared" ca="1" si="41"/>
        <v/>
      </c>
      <c r="P346" s="26" t="str">
        <f t="shared" si="35"/>
        <v/>
      </c>
    </row>
    <row r="347" spans="1:16" x14ac:dyDescent="0.2">
      <c r="A347" s="65" t="str">
        <f t="shared" ca="1" si="36"/>
        <v/>
      </c>
      <c r="B347" s="24" t="s">
        <v>6484</v>
      </c>
      <c r="C347" s="24" t="s">
        <v>6485</v>
      </c>
      <c r="D347" s="58" t="str">
        <f>IFERROR([1]!EM_S_QSTM07_IS(B347,"61",$C$1,"1")/1000000,"")</f>
        <v/>
      </c>
      <c r="E347" s="58" t="str">
        <f>IFERROR([1]!EM_S_PERFORMANCEEXPRESS_PERFEXNETPROFITTOSHAREHOLDER(B347,$C$1)/1000000,"")</f>
        <v/>
      </c>
      <c r="F347" s="58" t="str">
        <f>IFERROR([1]!EM_S_PROFITNOTICE_FORECASTT(B347,$C$1)/1000000,"")</f>
        <v/>
      </c>
      <c r="G347" s="58" t="str">
        <f>IFERROR([1]!EM_S_PROFITNOTICE_FORECASTL(B347,$C$1)/1000000,"")</f>
        <v/>
      </c>
      <c r="H347" s="58" t="str">
        <f t="shared" si="37"/>
        <v/>
      </c>
      <c r="I347" s="59">
        <f>IFERROR([1]!EM_S_STM07_IS(B347,"61",$I$2,"1")/1000000,"")</f>
        <v>626.54060416999994</v>
      </c>
      <c r="J347" s="60" t="str">
        <f t="shared" si="38"/>
        <v/>
      </c>
      <c r="K347" s="58">
        <f>IFERROR([1]!EM_S_QSTM07_IS(B347,"61",$K$2,"1")/1000000,"")</f>
        <v>207.32721609000001</v>
      </c>
      <c r="L347" s="54" t="str">
        <f t="shared" si="39"/>
        <v/>
      </c>
      <c r="M347" s="49" t="str">
        <f ca="1">[1]!EM_S_MAJASSRES_NUM(B347,$M$2,$M$1)</f>
        <v/>
      </c>
      <c r="N347" s="45" t="str">
        <f t="shared" si="40"/>
        <v/>
      </c>
      <c r="O347" s="37" t="str">
        <f t="shared" ca="1" si="41"/>
        <v/>
      </c>
      <c r="P347" s="26" t="str">
        <f t="shared" si="35"/>
        <v/>
      </c>
    </row>
    <row r="348" spans="1:16" x14ac:dyDescent="0.2">
      <c r="A348" s="65">
        <f t="shared" ca="1" si="36"/>
        <v>64</v>
      </c>
      <c r="B348" s="24" t="s">
        <v>6486</v>
      </c>
      <c r="C348" s="24" t="s">
        <v>6487</v>
      </c>
      <c r="D348" s="58" t="str">
        <f>IFERROR([1]!EM_S_QSTM07_IS(B348,"61",$C$1,"1")/1000000,"")</f>
        <v/>
      </c>
      <c r="E348" s="58" t="str">
        <f>IFERROR([1]!EM_S_PERFORMANCEEXPRESS_PERFEXNETPROFITTOSHAREHOLDER(B348,$C$1)/1000000,"")</f>
        <v/>
      </c>
      <c r="F348" s="58">
        <f>IFERROR([1]!EM_S_PROFITNOTICE_FORECASTT(B348,$C$1)/1000000,"")</f>
        <v>160</v>
      </c>
      <c r="G348" s="58">
        <f>IFERROR([1]!EM_S_PROFITNOTICE_FORECASTL(B348,$C$1)/1000000,"")</f>
        <v>110</v>
      </c>
      <c r="H348" s="58">
        <f t="shared" si="37"/>
        <v>135</v>
      </c>
      <c r="I348" s="59">
        <f>IFERROR([1]!EM_S_STM07_IS(B348,"61",$I$2,"1")/1000000,"")</f>
        <v>61.372203229999997</v>
      </c>
      <c r="J348" s="60">
        <f t="shared" si="38"/>
        <v>73.627796770000003</v>
      </c>
      <c r="K348" s="58">
        <f>IFERROR([1]!EM_S_QSTM07_IS(B348,"61",$K$2,"1")/1000000,"")</f>
        <v>-85.190016079999992</v>
      </c>
      <c r="L348" s="54">
        <f t="shared" si="39"/>
        <v>1.8642772963073257</v>
      </c>
      <c r="M348" s="49" t="str">
        <f ca="1">[1]!EM_S_MAJASSRES_NUM(B348,$M$2,$M$1)</f>
        <v/>
      </c>
      <c r="N348" s="45" t="str">
        <f t="shared" si="40"/>
        <v/>
      </c>
      <c r="O348" s="37">
        <f t="shared" ca="1" si="41"/>
        <v>1.8642772963073257</v>
      </c>
      <c r="P348" s="26" t="str">
        <f t="shared" si="35"/>
        <v>预告</v>
      </c>
    </row>
    <row r="349" spans="1:16" x14ac:dyDescent="0.2">
      <c r="A349" s="65">
        <f t="shared" ca="1" si="36"/>
        <v>82</v>
      </c>
      <c r="B349" s="24" t="s">
        <v>6488</v>
      </c>
      <c r="C349" s="24" t="s">
        <v>6489</v>
      </c>
      <c r="D349" s="58" t="str">
        <f>IFERROR([1]!EM_S_QSTM07_IS(B349,"61",$C$1,"1")/1000000,"")</f>
        <v/>
      </c>
      <c r="E349" s="58" t="str">
        <f>IFERROR([1]!EM_S_PERFORMANCEEXPRESS_PERFEXNETPROFITTOSHAREHOLDER(B349,$C$1)/1000000,"")</f>
        <v/>
      </c>
      <c r="F349" s="58">
        <f>IFERROR([1]!EM_S_PROFITNOTICE_FORECASTT(B349,$C$1)/1000000,"")</f>
        <v>240</v>
      </c>
      <c r="G349" s="58">
        <f>IFERROR([1]!EM_S_PROFITNOTICE_FORECASTL(B349,$C$1)/1000000,"")</f>
        <v>185</v>
      </c>
      <c r="H349" s="58">
        <f t="shared" si="37"/>
        <v>212.5</v>
      </c>
      <c r="I349" s="59">
        <f>IFERROR([1]!EM_S_STM07_IS(B349,"61",$I$2,"1")/1000000,"")</f>
        <v>179.48004017</v>
      </c>
      <c r="J349" s="60">
        <f t="shared" si="38"/>
        <v>33.019959830000005</v>
      </c>
      <c r="K349" s="58">
        <f>IFERROR([1]!EM_S_QSTM07_IS(B349,"61",$K$2,"1")/1000000,"")</f>
        <v>-60.9901901</v>
      </c>
      <c r="L349" s="54">
        <f t="shared" si="39"/>
        <v>1.5413978834278139</v>
      </c>
      <c r="M349" s="49" t="str">
        <f ca="1">[1]!EM_S_MAJASSRES_NUM(B349,$M$2,$M$1)</f>
        <v/>
      </c>
      <c r="N349" s="45" t="str">
        <f t="shared" si="40"/>
        <v/>
      </c>
      <c r="O349" s="37">
        <f t="shared" ca="1" si="41"/>
        <v>1.5413978834278139</v>
      </c>
      <c r="P349" s="26" t="str">
        <f t="shared" si="35"/>
        <v>预告</v>
      </c>
    </row>
    <row r="350" spans="1:16" x14ac:dyDescent="0.2">
      <c r="A350" s="65" t="str">
        <f t="shared" ca="1" si="36"/>
        <v/>
      </c>
      <c r="B350" s="24" t="s">
        <v>6490</v>
      </c>
      <c r="C350" s="24" t="s">
        <v>6491</v>
      </c>
      <c r="D350" s="58" t="str">
        <f>IFERROR([1]!EM_S_QSTM07_IS(B350,"61",$C$1,"1")/1000000,"")</f>
        <v/>
      </c>
      <c r="E350" s="58" t="str">
        <f>IFERROR([1]!EM_S_PERFORMANCEEXPRESS_PERFEXNETPROFITTOSHAREHOLDER(B350,$C$1)/1000000,"")</f>
        <v/>
      </c>
      <c r="F350" s="58" t="str">
        <f>IFERROR([1]!EM_S_PROFITNOTICE_FORECASTT(B350,$C$1)/1000000,"")</f>
        <v/>
      </c>
      <c r="G350" s="58" t="str">
        <f>IFERROR([1]!EM_S_PROFITNOTICE_FORECASTL(B350,$C$1)/1000000,"")</f>
        <v/>
      </c>
      <c r="H350" s="58" t="str">
        <f t="shared" si="37"/>
        <v/>
      </c>
      <c r="I350" s="59">
        <f>IFERROR([1]!EM_S_STM07_IS(B350,"61",$I$2,"1")/1000000,"")</f>
        <v>-43.072555139999999</v>
      </c>
      <c r="J350" s="60" t="str">
        <f t="shared" si="38"/>
        <v/>
      </c>
      <c r="K350" s="58">
        <f>IFERROR([1]!EM_S_QSTM07_IS(B350,"61",$K$2,"1")/1000000,"")</f>
        <v>-325.58927266000001</v>
      </c>
      <c r="L350" s="54" t="str">
        <f t="shared" si="39"/>
        <v/>
      </c>
      <c r="M350" s="49" t="str">
        <f ca="1">[1]!EM_S_MAJASSRES_NUM(B350,$M$2,$M$1)</f>
        <v/>
      </c>
      <c r="N350" s="45" t="str">
        <f t="shared" si="40"/>
        <v/>
      </c>
      <c r="O350" s="37" t="str">
        <f t="shared" ca="1" si="41"/>
        <v/>
      </c>
      <c r="P350" s="26" t="str">
        <f t="shared" si="35"/>
        <v/>
      </c>
    </row>
    <row r="351" spans="1:16" x14ac:dyDescent="0.2">
      <c r="A351" s="65" t="str">
        <f t="shared" ca="1" si="36"/>
        <v/>
      </c>
      <c r="B351" s="24" t="s">
        <v>6492</v>
      </c>
      <c r="C351" s="24" t="s">
        <v>6493</v>
      </c>
      <c r="D351" s="58" t="str">
        <f>IFERROR([1]!EM_S_QSTM07_IS(B351,"61",$C$1,"1")/1000000,"")</f>
        <v/>
      </c>
      <c r="E351" s="58" t="str">
        <f>IFERROR([1]!EM_S_PERFORMANCEEXPRESS_PERFEXNETPROFITTOSHAREHOLDER(B351,$C$1)/1000000,"")</f>
        <v/>
      </c>
      <c r="F351" s="58" t="str">
        <f>IFERROR([1]!EM_S_PROFITNOTICE_FORECASTT(B351,$C$1)/1000000,"")</f>
        <v/>
      </c>
      <c r="G351" s="58" t="str">
        <f>IFERROR([1]!EM_S_PROFITNOTICE_FORECASTL(B351,$C$1)/1000000,"")</f>
        <v/>
      </c>
      <c r="H351" s="58" t="str">
        <f t="shared" si="37"/>
        <v/>
      </c>
      <c r="I351" s="59">
        <f>IFERROR([1]!EM_S_STM07_IS(B351,"61",$I$2,"1")/1000000,"")</f>
        <v>-5.2265428899999993</v>
      </c>
      <c r="J351" s="60" t="str">
        <f t="shared" si="38"/>
        <v/>
      </c>
      <c r="K351" s="58">
        <f>IFERROR([1]!EM_S_QSTM07_IS(B351,"61",$K$2,"1")/1000000,"")</f>
        <v>49.292808039999997</v>
      </c>
      <c r="L351" s="54" t="str">
        <f t="shared" si="39"/>
        <v/>
      </c>
      <c r="M351" s="49" t="str">
        <f ca="1">[1]!EM_S_MAJASSRES_NUM(B351,$M$2,$M$1)</f>
        <v/>
      </c>
      <c r="N351" s="45" t="str">
        <f t="shared" si="40"/>
        <v/>
      </c>
      <c r="O351" s="37" t="str">
        <f t="shared" ca="1" si="41"/>
        <v/>
      </c>
      <c r="P351" s="26" t="str">
        <f t="shared" si="35"/>
        <v/>
      </c>
    </row>
    <row r="352" spans="1:16" x14ac:dyDescent="0.2">
      <c r="A352" s="65" t="str">
        <f t="shared" ca="1" si="36"/>
        <v/>
      </c>
      <c r="B352" s="24" t="s">
        <v>6494</v>
      </c>
      <c r="C352" s="24" t="s">
        <v>6495</v>
      </c>
      <c r="D352" s="58" t="str">
        <f>IFERROR([1]!EM_S_QSTM07_IS(B352,"61",$C$1,"1")/1000000,"")</f>
        <v/>
      </c>
      <c r="E352" s="58" t="str">
        <f>IFERROR([1]!EM_S_PERFORMANCEEXPRESS_PERFEXNETPROFITTOSHAREHOLDER(B352,$C$1)/1000000,"")</f>
        <v/>
      </c>
      <c r="F352" s="58" t="str">
        <f>IFERROR([1]!EM_S_PROFITNOTICE_FORECASTT(B352,$C$1)/1000000,"")</f>
        <v/>
      </c>
      <c r="G352" s="58" t="str">
        <f>IFERROR([1]!EM_S_PROFITNOTICE_FORECASTL(B352,$C$1)/1000000,"")</f>
        <v/>
      </c>
      <c r="H352" s="58" t="str">
        <f t="shared" si="37"/>
        <v/>
      </c>
      <c r="I352" s="59">
        <f>IFERROR([1]!EM_S_STM07_IS(B352,"61",$I$2,"1")/1000000,"")</f>
        <v>-93.37357037000001</v>
      </c>
      <c r="J352" s="60" t="str">
        <f t="shared" si="38"/>
        <v/>
      </c>
      <c r="K352" s="58">
        <f>IFERROR([1]!EM_S_QSTM07_IS(B352,"61",$K$2,"1")/1000000,"")</f>
        <v>9.23102321</v>
      </c>
      <c r="L352" s="54" t="str">
        <f t="shared" si="39"/>
        <v/>
      </c>
      <c r="M352" s="49" t="str">
        <f ca="1">[1]!EM_S_MAJASSRES_NUM(B352,$M$2,$M$1)</f>
        <v/>
      </c>
      <c r="N352" s="45">
        <f t="shared" si="40"/>
        <v>1</v>
      </c>
      <c r="O352" s="37" t="str">
        <f t="shared" ca="1" si="41"/>
        <v/>
      </c>
      <c r="P352" s="26" t="str">
        <f t="shared" si="35"/>
        <v/>
      </c>
    </row>
    <row r="353" spans="1:16" x14ac:dyDescent="0.2">
      <c r="A353" s="65" t="str">
        <f t="shared" ca="1" si="36"/>
        <v/>
      </c>
      <c r="B353" s="24" t="s">
        <v>6496</v>
      </c>
      <c r="C353" s="24" t="s">
        <v>6497</v>
      </c>
      <c r="D353" s="58" t="str">
        <f>IFERROR([1]!EM_S_QSTM07_IS(B353,"61",$C$1,"1")/1000000,"")</f>
        <v/>
      </c>
      <c r="E353" s="58" t="str">
        <f>IFERROR([1]!EM_S_PERFORMANCEEXPRESS_PERFEXNETPROFITTOSHAREHOLDER(B353,$C$1)/1000000,"")</f>
        <v/>
      </c>
      <c r="F353" s="58" t="str">
        <f>IFERROR([1]!EM_S_PROFITNOTICE_FORECASTT(B353,$C$1)/1000000,"")</f>
        <v/>
      </c>
      <c r="G353" s="58" t="str">
        <f>IFERROR([1]!EM_S_PROFITNOTICE_FORECASTL(B353,$C$1)/1000000,"")</f>
        <v/>
      </c>
      <c r="H353" s="58" t="str">
        <f t="shared" si="37"/>
        <v/>
      </c>
      <c r="I353" s="59">
        <f>IFERROR([1]!EM_S_STM07_IS(B353,"61",$I$2,"1")/1000000,"")</f>
        <v>28.975383570000002</v>
      </c>
      <c r="J353" s="60" t="str">
        <f t="shared" si="38"/>
        <v/>
      </c>
      <c r="K353" s="58">
        <f>IFERROR([1]!EM_S_QSTM07_IS(B353,"61",$K$2,"1")/1000000,"")</f>
        <v>215.85533588999999</v>
      </c>
      <c r="L353" s="54" t="str">
        <f t="shared" si="39"/>
        <v/>
      </c>
      <c r="M353" s="49" t="str">
        <f ca="1">[1]!EM_S_MAJASSRES_NUM(B353,$M$2,$M$1)</f>
        <v/>
      </c>
      <c r="N353" s="45" t="str">
        <f t="shared" si="40"/>
        <v/>
      </c>
      <c r="O353" s="37" t="str">
        <f t="shared" ca="1" si="41"/>
        <v/>
      </c>
      <c r="P353" s="26" t="str">
        <f t="shared" si="35"/>
        <v/>
      </c>
    </row>
    <row r="354" spans="1:16" x14ac:dyDescent="0.2">
      <c r="A354" s="65" t="str">
        <f t="shared" ca="1" si="36"/>
        <v/>
      </c>
      <c r="B354" s="24" t="s">
        <v>6498</v>
      </c>
      <c r="C354" s="24" t="s">
        <v>6499</v>
      </c>
      <c r="D354" s="58" t="str">
        <f>IFERROR([1]!EM_S_QSTM07_IS(B354,"61",$C$1,"1")/1000000,"")</f>
        <v/>
      </c>
      <c r="E354" s="58" t="str">
        <f>IFERROR([1]!EM_S_PERFORMANCEEXPRESS_PERFEXNETPROFITTOSHAREHOLDER(B354,$C$1)/1000000,"")</f>
        <v/>
      </c>
      <c r="F354" s="58" t="str">
        <f>IFERROR([1]!EM_S_PROFITNOTICE_FORECASTT(B354,$C$1)/1000000,"")</f>
        <v/>
      </c>
      <c r="G354" s="58" t="str">
        <f>IFERROR([1]!EM_S_PROFITNOTICE_FORECASTL(B354,$C$1)/1000000,"")</f>
        <v/>
      </c>
      <c r="H354" s="58" t="str">
        <f t="shared" si="37"/>
        <v/>
      </c>
      <c r="I354" s="59">
        <f>IFERROR([1]!EM_S_STM07_IS(B354,"61",$I$2,"1")/1000000,"")</f>
        <v>-23.854799510000003</v>
      </c>
      <c r="J354" s="60" t="str">
        <f t="shared" si="38"/>
        <v/>
      </c>
      <c r="K354" s="58">
        <f>IFERROR([1]!EM_S_QSTM07_IS(B354,"61",$K$2,"1")/1000000,"")</f>
        <v>-126.58758804999999</v>
      </c>
      <c r="L354" s="54" t="str">
        <f t="shared" si="39"/>
        <v/>
      </c>
      <c r="M354" s="49" t="str">
        <f ca="1">[1]!EM_S_MAJASSRES_NUM(B354,$M$2,$M$1)</f>
        <v/>
      </c>
      <c r="N354" s="45" t="str">
        <f t="shared" si="40"/>
        <v/>
      </c>
      <c r="O354" s="37" t="str">
        <f t="shared" ca="1" si="41"/>
        <v/>
      </c>
      <c r="P354" s="26" t="str">
        <f t="shared" si="35"/>
        <v/>
      </c>
    </row>
    <row r="355" spans="1:16" x14ac:dyDescent="0.2">
      <c r="A355" s="65" t="str">
        <f t="shared" ca="1" si="36"/>
        <v/>
      </c>
      <c r="B355" s="24" t="s">
        <v>6500</v>
      </c>
      <c r="C355" s="24" t="s">
        <v>6501</v>
      </c>
      <c r="D355" s="58" t="str">
        <f>IFERROR([1]!EM_S_QSTM07_IS(B355,"61",$C$1,"1")/1000000,"")</f>
        <v/>
      </c>
      <c r="E355" s="58" t="str">
        <f>IFERROR([1]!EM_S_PERFORMANCEEXPRESS_PERFEXNETPROFITTOSHAREHOLDER(B355,$C$1)/1000000,"")</f>
        <v/>
      </c>
      <c r="F355" s="58" t="str">
        <f>IFERROR([1]!EM_S_PROFITNOTICE_FORECASTT(B355,$C$1)/1000000,"")</f>
        <v/>
      </c>
      <c r="G355" s="58" t="str">
        <f>IFERROR([1]!EM_S_PROFITNOTICE_FORECASTL(B355,$C$1)/1000000,"")</f>
        <v/>
      </c>
      <c r="H355" s="58" t="str">
        <f t="shared" si="37"/>
        <v/>
      </c>
      <c r="I355" s="59">
        <f>IFERROR([1]!EM_S_STM07_IS(B355,"61",$I$2,"1")/1000000,"")</f>
        <v>84.552356029999999</v>
      </c>
      <c r="J355" s="60" t="str">
        <f t="shared" si="38"/>
        <v/>
      </c>
      <c r="K355" s="58">
        <f>IFERROR([1]!EM_S_QSTM07_IS(B355,"61",$K$2,"1")/1000000,"")</f>
        <v>7.6799196100000007</v>
      </c>
      <c r="L355" s="54" t="str">
        <f t="shared" si="39"/>
        <v/>
      </c>
      <c r="M355" s="49" t="str">
        <f ca="1">[1]!EM_S_MAJASSRES_NUM(B355,$M$2,$M$1)</f>
        <v/>
      </c>
      <c r="N355" s="45">
        <f t="shared" si="40"/>
        <v>1</v>
      </c>
      <c r="O355" s="37" t="str">
        <f t="shared" ca="1" si="41"/>
        <v/>
      </c>
      <c r="P355" s="26" t="str">
        <f t="shared" si="35"/>
        <v/>
      </c>
    </row>
    <row r="356" spans="1:16" x14ac:dyDescent="0.2">
      <c r="A356" s="65" t="str">
        <f t="shared" ca="1" si="36"/>
        <v/>
      </c>
      <c r="B356" s="24" t="s">
        <v>6502</v>
      </c>
      <c r="C356" s="24" t="s">
        <v>6503</v>
      </c>
      <c r="D356" s="58" t="str">
        <f>IFERROR([1]!EM_S_QSTM07_IS(B356,"61",$C$1,"1")/1000000,"")</f>
        <v/>
      </c>
      <c r="E356" s="58" t="str">
        <f>IFERROR([1]!EM_S_PERFORMANCEEXPRESS_PERFEXNETPROFITTOSHAREHOLDER(B356,$C$1)/1000000,"")</f>
        <v/>
      </c>
      <c r="F356" s="58" t="str">
        <f>IFERROR([1]!EM_S_PROFITNOTICE_FORECASTT(B356,$C$1)/1000000,"")</f>
        <v/>
      </c>
      <c r="G356" s="58" t="str">
        <f>IFERROR([1]!EM_S_PROFITNOTICE_FORECASTL(B356,$C$1)/1000000,"")</f>
        <v/>
      </c>
      <c r="H356" s="58" t="str">
        <f t="shared" si="37"/>
        <v/>
      </c>
      <c r="I356" s="59">
        <f>IFERROR([1]!EM_S_STM07_IS(B356,"61",$I$2,"1")/1000000,"")</f>
        <v>218.95138184999999</v>
      </c>
      <c r="J356" s="60" t="str">
        <f t="shared" si="38"/>
        <v/>
      </c>
      <c r="K356" s="58">
        <f>IFERROR([1]!EM_S_QSTM07_IS(B356,"61",$K$2,"1")/1000000,"")</f>
        <v>97.850497569999987</v>
      </c>
      <c r="L356" s="54" t="str">
        <f t="shared" si="39"/>
        <v/>
      </c>
      <c r="M356" s="49" t="str">
        <f ca="1">[1]!EM_S_MAJASSRES_NUM(B356,$M$2,$M$1)</f>
        <v/>
      </c>
      <c r="N356" s="45" t="str">
        <f t="shared" si="40"/>
        <v/>
      </c>
      <c r="O356" s="37" t="str">
        <f t="shared" ca="1" si="41"/>
        <v/>
      </c>
      <c r="P356" s="26" t="str">
        <f t="shared" si="35"/>
        <v/>
      </c>
    </row>
    <row r="357" spans="1:16" x14ac:dyDescent="0.2">
      <c r="A357" s="65" t="str">
        <f t="shared" ca="1" si="36"/>
        <v/>
      </c>
      <c r="B357" s="24" t="s">
        <v>6504</v>
      </c>
      <c r="C357" s="24" t="s">
        <v>6505</v>
      </c>
      <c r="D357" s="58" t="str">
        <f>IFERROR([1]!EM_S_QSTM07_IS(B357,"61",$C$1,"1")/1000000,"")</f>
        <v/>
      </c>
      <c r="E357" s="58" t="str">
        <f>IFERROR([1]!EM_S_PERFORMANCEEXPRESS_PERFEXNETPROFITTOSHAREHOLDER(B357,$C$1)/1000000,"")</f>
        <v/>
      </c>
      <c r="F357" s="58" t="str">
        <f>IFERROR([1]!EM_S_PROFITNOTICE_FORECASTT(B357,$C$1)/1000000,"")</f>
        <v/>
      </c>
      <c r="G357" s="58" t="str">
        <f>IFERROR([1]!EM_S_PROFITNOTICE_FORECASTL(B357,$C$1)/1000000,"")</f>
        <v/>
      </c>
      <c r="H357" s="58" t="str">
        <f t="shared" si="37"/>
        <v/>
      </c>
      <c r="I357" s="59">
        <f>IFERROR([1]!EM_S_STM07_IS(B357,"61",$I$2,"1")/1000000,"")</f>
        <v>364.00374175999997</v>
      </c>
      <c r="J357" s="60" t="str">
        <f t="shared" si="38"/>
        <v/>
      </c>
      <c r="K357" s="58">
        <f>IFERROR([1]!EM_S_QSTM07_IS(B357,"61",$K$2,"1")/1000000,"")</f>
        <v>118.84315648</v>
      </c>
      <c r="L357" s="54" t="str">
        <f t="shared" si="39"/>
        <v/>
      </c>
      <c r="M357" s="49" t="str">
        <f ca="1">[1]!EM_S_MAJASSRES_NUM(B357,$M$2,$M$1)</f>
        <v/>
      </c>
      <c r="N357" s="45" t="str">
        <f t="shared" si="40"/>
        <v/>
      </c>
      <c r="O357" s="37" t="str">
        <f t="shared" ca="1" si="41"/>
        <v/>
      </c>
      <c r="P357" s="26" t="str">
        <f t="shared" si="35"/>
        <v/>
      </c>
    </row>
    <row r="358" spans="1:16" x14ac:dyDescent="0.2">
      <c r="A358" s="65" t="str">
        <f t="shared" ca="1" si="36"/>
        <v/>
      </c>
      <c r="B358" s="24" t="s">
        <v>6506</v>
      </c>
      <c r="C358" s="24" t="s">
        <v>6507</v>
      </c>
      <c r="D358" s="58" t="str">
        <f>IFERROR([1]!EM_S_QSTM07_IS(B358,"61",$C$1,"1")/1000000,"")</f>
        <v/>
      </c>
      <c r="E358" s="58" t="str">
        <f>IFERROR([1]!EM_S_PERFORMANCEEXPRESS_PERFEXNETPROFITTOSHAREHOLDER(B358,$C$1)/1000000,"")</f>
        <v/>
      </c>
      <c r="F358" s="58" t="str">
        <f>IFERROR([1]!EM_S_PROFITNOTICE_FORECASTT(B358,$C$1)/1000000,"")</f>
        <v/>
      </c>
      <c r="G358" s="58" t="str">
        <f>IFERROR([1]!EM_S_PROFITNOTICE_FORECASTL(B358,$C$1)/1000000,"")</f>
        <v/>
      </c>
      <c r="H358" s="58" t="str">
        <f t="shared" si="37"/>
        <v/>
      </c>
      <c r="I358" s="59">
        <f>IFERROR([1]!EM_S_STM07_IS(B358,"61",$I$2,"1")/1000000,"")</f>
        <v>61.937977479999994</v>
      </c>
      <c r="J358" s="60" t="str">
        <f t="shared" si="38"/>
        <v/>
      </c>
      <c r="K358" s="58">
        <f>IFERROR([1]!EM_S_QSTM07_IS(B358,"61",$K$2,"1")/1000000,"")</f>
        <v>-33.987707229999998</v>
      </c>
      <c r="L358" s="54" t="str">
        <f t="shared" si="39"/>
        <v/>
      </c>
      <c r="M358" s="49">
        <f ca="1">[1]!EM_S_MAJASSRES_NUM(B358,$M$2,$M$1)</f>
        <v>1</v>
      </c>
      <c r="N358" s="45" t="str">
        <f t="shared" si="40"/>
        <v/>
      </c>
      <c r="O358" s="37" t="str">
        <f t="shared" ca="1" si="41"/>
        <v/>
      </c>
      <c r="P358" s="26" t="str">
        <f t="shared" si="35"/>
        <v/>
      </c>
    </row>
    <row r="359" spans="1:16" x14ac:dyDescent="0.2">
      <c r="A359" s="65" t="str">
        <f t="shared" ca="1" si="36"/>
        <v/>
      </c>
      <c r="B359" s="24" t="s">
        <v>6508</v>
      </c>
      <c r="C359" s="24" t="s">
        <v>6509</v>
      </c>
      <c r="D359" s="58" t="str">
        <f>IFERROR([1]!EM_S_QSTM07_IS(B359,"61",$C$1,"1")/1000000,"")</f>
        <v/>
      </c>
      <c r="E359" s="58" t="str">
        <f>IFERROR([1]!EM_S_PERFORMANCEEXPRESS_PERFEXNETPROFITTOSHAREHOLDER(B359,$C$1)/1000000,"")</f>
        <v/>
      </c>
      <c r="F359" s="58" t="str">
        <f>IFERROR([1]!EM_S_PROFITNOTICE_FORECASTT(B359,$C$1)/1000000,"")</f>
        <v/>
      </c>
      <c r="G359" s="58" t="str">
        <f>IFERROR([1]!EM_S_PROFITNOTICE_FORECASTL(B359,$C$1)/1000000,"")</f>
        <v/>
      </c>
      <c r="H359" s="58" t="str">
        <f t="shared" si="37"/>
        <v/>
      </c>
      <c r="I359" s="59">
        <f>IFERROR([1]!EM_S_STM07_IS(B359,"61",$I$2,"1")/1000000,"")</f>
        <v>40.867433560000002</v>
      </c>
      <c r="J359" s="60" t="str">
        <f t="shared" si="38"/>
        <v/>
      </c>
      <c r="K359" s="58">
        <f>IFERROR([1]!EM_S_QSTM07_IS(B359,"61",$K$2,"1")/1000000,"")</f>
        <v>53.26422676</v>
      </c>
      <c r="L359" s="54" t="str">
        <f t="shared" si="39"/>
        <v/>
      </c>
      <c r="M359" s="49" t="str">
        <f ca="1">[1]!EM_S_MAJASSRES_NUM(B359,$M$2,$M$1)</f>
        <v/>
      </c>
      <c r="N359" s="45" t="str">
        <f t="shared" si="40"/>
        <v/>
      </c>
      <c r="O359" s="37" t="str">
        <f t="shared" ca="1" si="41"/>
        <v/>
      </c>
      <c r="P359" s="26" t="str">
        <f t="shared" si="35"/>
        <v/>
      </c>
    </row>
    <row r="360" spans="1:16" x14ac:dyDescent="0.2">
      <c r="A360" s="65" t="str">
        <f t="shared" ca="1" si="36"/>
        <v/>
      </c>
      <c r="B360" s="24" t="s">
        <v>6510</v>
      </c>
      <c r="C360" s="24" t="s">
        <v>6511</v>
      </c>
      <c r="D360" s="58" t="str">
        <f>IFERROR([1]!EM_S_QSTM07_IS(B360,"61",$C$1,"1")/1000000,"")</f>
        <v/>
      </c>
      <c r="E360" s="58" t="str">
        <f>IFERROR([1]!EM_S_PERFORMANCEEXPRESS_PERFEXNETPROFITTOSHAREHOLDER(B360,$C$1)/1000000,"")</f>
        <v/>
      </c>
      <c r="F360" s="58" t="str">
        <f>IFERROR([1]!EM_S_PROFITNOTICE_FORECASTT(B360,$C$1)/1000000,"")</f>
        <v/>
      </c>
      <c r="G360" s="58" t="str">
        <f>IFERROR([1]!EM_S_PROFITNOTICE_FORECASTL(B360,$C$1)/1000000,"")</f>
        <v/>
      </c>
      <c r="H360" s="58" t="str">
        <f t="shared" si="37"/>
        <v/>
      </c>
      <c r="I360" s="59">
        <f>IFERROR([1]!EM_S_STM07_IS(B360,"61",$I$2,"1")/1000000,"")</f>
        <v>-340.69682402999996</v>
      </c>
      <c r="J360" s="60" t="str">
        <f t="shared" si="38"/>
        <v/>
      </c>
      <c r="K360" s="58">
        <f>IFERROR([1]!EM_S_QSTM07_IS(B360,"61",$K$2,"1")/1000000,"")</f>
        <v>60.339163710000001</v>
      </c>
      <c r="L360" s="54" t="str">
        <f t="shared" si="39"/>
        <v/>
      </c>
      <c r="M360" s="49" t="str">
        <f ca="1">[1]!EM_S_MAJASSRES_NUM(B360,$M$2,$M$1)</f>
        <v/>
      </c>
      <c r="N360" s="45" t="str">
        <f t="shared" si="40"/>
        <v/>
      </c>
      <c r="O360" s="37" t="str">
        <f t="shared" ca="1" si="41"/>
        <v/>
      </c>
      <c r="P360" s="26" t="str">
        <f t="shared" si="35"/>
        <v/>
      </c>
    </row>
    <row r="361" spans="1:16" x14ac:dyDescent="0.2">
      <c r="A361" s="65" t="str">
        <f t="shared" ca="1" si="36"/>
        <v/>
      </c>
      <c r="B361" s="24" t="s">
        <v>6512</v>
      </c>
      <c r="C361" s="24" t="s">
        <v>6513</v>
      </c>
      <c r="D361" s="58" t="str">
        <f>IFERROR([1]!EM_S_QSTM07_IS(B361,"61",$C$1,"1")/1000000,"")</f>
        <v/>
      </c>
      <c r="E361" s="58" t="str">
        <f>IFERROR([1]!EM_S_PERFORMANCEEXPRESS_PERFEXNETPROFITTOSHAREHOLDER(B361,$C$1)/1000000,"")</f>
        <v/>
      </c>
      <c r="F361" s="58" t="str">
        <f>IFERROR([1]!EM_S_PROFITNOTICE_FORECASTT(B361,$C$1)/1000000,"")</f>
        <v/>
      </c>
      <c r="G361" s="58" t="str">
        <f>IFERROR([1]!EM_S_PROFITNOTICE_FORECASTL(B361,$C$1)/1000000,"")</f>
        <v/>
      </c>
      <c r="H361" s="58" t="str">
        <f t="shared" si="37"/>
        <v/>
      </c>
      <c r="I361" s="59">
        <f>IFERROR([1]!EM_S_STM07_IS(B361,"61",$I$2,"1")/1000000,"")</f>
        <v>57.41993866</v>
      </c>
      <c r="J361" s="60" t="str">
        <f t="shared" si="38"/>
        <v/>
      </c>
      <c r="K361" s="58">
        <f>IFERROR([1]!EM_S_QSTM07_IS(B361,"61",$K$2,"1")/1000000,"")</f>
        <v>-101.19069142000001</v>
      </c>
      <c r="L361" s="54" t="str">
        <f t="shared" si="39"/>
        <v/>
      </c>
      <c r="M361" s="49" t="str">
        <f ca="1">[1]!EM_S_MAJASSRES_NUM(B361,$M$2,$M$1)</f>
        <v/>
      </c>
      <c r="N361" s="45" t="str">
        <f t="shared" si="40"/>
        <v/>
      </c>
      <c r="O361" s="37" t="str">
        <f t="shared" ca="1" si="41"/>
        <v/>
      </c>
      <c r="P361" s="26" t="str">
        <f t="shared" si="35"/>
        <v/>
      </c>
    </row>
    <row r="362" spans="1:16" x14ac:dyDescent="0.2">
      <c r="A362" s="65" t="str">
        <f t="shared" ca="1" si="36"/>
        <v/>
      </c>
      <c r="B362" s="24" t="s">
        <v>6514</v>
      </c>
      <c r="C362" s="24" t="s">
        <v>6515</v>
      </c>
      <c r="D362" s="58" t="str">
        <f>IFERROR([1]!EM_S_QSTM07_IS(B362,"61",$C$1,"1")/1000000,"")</f>
        <v/>
      </c>
      <c r="E362" s="58" t="str">
        <f>IFERROR([1]!EM_S_PERFORMANCEEXPRESS_PERFEXNETPROFITTOSHAREHOLDER(B362,$C$1)/1000000,"")</f>
        <v/>
      </c>
      <c r="F362" s="58" t="str">
        <f>IFERROR([1]!EM_S_PROFITNOTICE_FORECASTT(B362,$C$1)/1000000,"")</f>
        <v/>
      </c>
      <c r="G362" s="58" t="str">
        <f>IFERROR([1]!EM_S_PROFITNOTICE_FORECASTL(B362,$C$1)/1000000,"")</f>
        <v/>
      </c>
      <c r="H362" s="58" t="str">
        <f t="shared" si="37"/>
        <v/>
      </c>
      <c r="I362" s="59">
        <f>IFERROR([1]!EM_S_STM07_IS(B362,"61",$I$2,"1")/1000000,"")</f>
        <v>5101.3131776700002</v>
      </c>
      <c r="J362" s="60" t="str">
        <f t="shared" si="38"/>
        <v/>
      </c>
      <c r="K362" s="58">
        <f>IFERROR([1]!EM_S_QSTM07_IS(B362,"61",$K$2,"1")/1000000,"")</f>
        <v>1573.0994423900001</v>
      </c>
      <c r="L362" s="54" t="str">
        <f t="shared" si="39"/>
        <v/>
      </c>
      <c r="M362" s="49" t="str">
        <f ca="1">[1]!EM_S_MAJASSRES_NUM(B362,$M$2,$M$1)</f>
        <v/>
      </c>
      <c r="N362" s="45" t="str">
        <f t="shared" si="40"/>
        <v/>
      </c>
      <c r="O362" s="37" t="str">
        <f t="shared" ca="1" si="41"/>
        <v/>
      </c>
      <c r="P362" s="26" t="str">
        <f t="shared" si="35"/>
        <v/>
      </c>
    </row>
    <row r="363" spans="1:16" x14ac:dyDescent="0.2">
      <c r="A363" s="65" t="str">
        <f t="shared" ca="1" si="36"/>
        <v/>
      </c>
      <c r="B363" s="24" t="s">
        <v>6516</v>
      </c>
      <c r="C363" s="24" t="s">
        <v>6517</v>
      </c>
      <c r="D363" s="58" t="str">
        <f>IFERROR([1]!EM_S_QSTM07_IS(B363,"61",$C$1,"1")/1000000,"")</f>
        <v/>
      </c>
      <c r="E363" s="58" t="str">
        <f>IFERROR([1]!EM_S_PERFORMANCEEXPRESS_PERFEXNETPROFITTOSHAREHOLDER(B363,$C$1)/1000000,"")</f>
        <v/>
      </c>
      <c r="F363" s="58" t="str">
        <f>IFERROR([1]!EM_S_PROFITNOTICE_FORECASTT(B363,$C$1)/1000000,"")</f>
        <v/>
      </c>
      <c r="G363" s="58" t="str">
        <f>IFERROR([1]!EM_S_PROFITNOTICE_FORECASTL(B363,$C$1)/1000000,"")</f>
        <v/>
      </c>
      <c r="H363" s="58" t="str">
        <f t="shared" si="37"/>
        <v/>
      </c>
      <c r="I363" s="59">
        <f>IFERROR([1]!EM_S_STM07_IS(B363,"61",$I$2,"1")/1000000,"")</f>
        <v>-11.890648990000001</v>
      </c>
      <c r="J363" s="60" t="str">
        <f t="shared" si="38"/>
        <v/>
      </c>
      <c r="K363" s="58">
        <f>IFERROR([1]!EM_S_QSTM07_IS(B363,"61",$K$2,"1")/1000000,"")</f>
        <v>27.014373149999997</v>
      </c>
      <c r="L363" s="54" t="str">
        <f t="shared" si="39"/>
        <v/>
      </c>
      <c r="M363" s="49" t="str">
        <f ca="1">[1]!EM_S_MAJASSRES_NUM(B363,$M$2,$M$1)</f>
        <v/>
      </c>
      <c r="N363" s="45" t="str">
        <f t="shared" si="40"/>
        <v/>
      </c>
      <c r="O363" s="37" t="str">
        <f t="shared" ca="1" si="41"/>
        <v/>
      </c>
      <c r="P363" s="26" t="str">
        <f t="shared" si="35"/>
        <v/>
      </c>
    </row>
    <row r="364" spans="1:16" x14ac:dyDescent="0.2">
      <c r="A364" s="65" t="str">
        <f t="shared" ca="1" si="36"/>
        <v/>
      </c>
      <c r="B364" s="24" t="s">
        <v>6518</v>
      </c>
      <c r="C364" s="24" t="s">
        <v>6519</v>
      </c>
      <c r="D364" s="58" t="str">
        <f>IFERROR([1]!EM_S_QSTM07_IS(B364,"61",$C$1,"1")/1000000,"")</f>
        <v/>
      </c>
      <c r="E364" s="58" t="str">
        <f>IFERROR([1]!EM_S_PERFORMANCEEXPRESS_PERFEXNETPROFITTOSHAREHOLDER(B364,$C$1)/1000000,"")</f>
        <v/>
      </c>
      <c r="F364" s="58" t="str">
        <f>IFERROR([1]!EM_S_PROFITNOTICE_FORECASTT(B364,$C$1)/1000000,"")</f>
        <v/>
      </c>
      <c r="G364" s="58" t="str">
        <f>IFERROR([1]!EM_S_PROFITNOTICE_FORECASTL(B364,$C$1)/1000000,"")</f>
        <v/>
      </c>
      <c r="H364" s="58" t="str">
        <f t="shared" si="37"/>
        <v/>
      </c>
      <c r="I364" s="59">
        <f>IFERROR([1]!EM_S_STM07_IS(B364,"61",$I$2,"1")/1000000,"")</f>
        <v>246.78543583000001</v>
      </c>
      <c r="J364" s="60" t="str">
        <f t="shared" si="38"/>
        <v/>
      </c>
      <c r="K364" s="58">
        <f>IFERROR([1]!EM_S_QSTM07_IS(B364,"61",$K$2,"1")/1000000,"")</f>
        <v>88.316980650000005</v>
      </c>
      <c r="L364" s="54" t="str">
        <f t="shared" si="39"/>
        <v/>
      </c>
      <c r="M364" s="49" t="str">
        <f ca="1">[1]!EM_S_MAJASSRES_NUM(B364,$M$2,$M$1)</f>
        <v/>
      </c>
      <c r="N364" s="45" t="str">
        <f t="shared" si="40"/>
        <v/>
      </c>
      <c r="O364" s="37" t="str">
        <f t="shared" ca="1" si="41"/>
        <v/>
      </c>
      <c r="P364" s="26" t="str">
        <f t="shared" si="35"/>
        <v/>
      </c>
    </row>
    <row r="365" spans="1:16" x14ac:dyDescent="0.2">
      <c r="A365" s="65" t="str">
        <f t="shared" ca="1" si="36"/>
        <v/>
      </c>
      <c r="B365" s="24" t="s">
        <v>6520</v>
      </c>
      <c r="C365" s="24" t="s">
        <v>6521</v>
      </c>
      <c r="D365" s="58" t="str">
        <f>IFERROR([1]!EM_S_QSTM07_IS(B365,"61",$C$1,"1")/1000000,"")</f>
        <v/>
      </c>
      <c r="E365" s="58" t="str">
        <f>IFERROR([1]!EM_S_PERFORMANCEEXPRESS_PERFEXNETPROFITTOSHAREHOLDER(B365,$C$1)/1000000,"")</f>
        <v/>
      </c>
      <c r="F365" s="58" t="str">
        <f>IFERROR([1]!EM_S_PROFITNOTICE_FORECASTT(B365,$C$1)/1000000,"")</f>
        <v/>
      </c>
      <c r="G365" s="58" t="str">
        <f>IFERROR([1]!EM_S_PROFITNOTICE_FORECASTL(B365,$C$1)/1000000,"")</f>
        <v/>
      </c>
      <c r="H365" s="58" t="str">
        <f t="shared" si="37"/>
        <v/>
      </c>
      <c r="I365" s="59">
        <f>IFERROR([1]!EM_S_STM07_IS(B365,"61",$I$2,"1")/1000000,"")</f>
        <v>130.01059988</v>
      </c>
      <c r="J365" s="60" t="str">
        <f t="shared" si="38"/>
        <v/>
      </c>
      <c r="K365" s="58">
        <f>IFERROR([1]!EM_S_QSTM07_IS(B365,"61",$K$2,"1")/1000000,"")</f>
        <v>72.879263340000008</v>
      </c>
      <c r="L365" s="54" t="str">
        <f t="shared" si="39"/>
        <v/>
      </c>
      <c r="M365" s="49" t="str">
        <f ca="1">[1]!EM_S_MAJASSRES_NUM(B365,$M$2,$M$1)</f>
        <v/>
      </c>
      <c r="N365" s="45" t="str">
        <f t="shared" si="40"/>
        <v/>
      </c>
      <c r="O365" s="37" t="str">
        <f t="shared" ca="1" si="41"/>
        <v/>
      </c>
      <c r="P365" s="26" t="str">
        <f t="shared" si="35"/>
        <v/>
      </c>
    </row>
    <row r="366" spans="1:16" x14ac:dyDescent="0.2">
      <c r="A366" s="65" t="str">
        <f t="shared" ca="1" si="36"/>
        <v/>
      </c>
      <c r="B366" s="24" t="s">
        <v>6522</v>
      </c>
      <c r="C366" s="24" t="s">
        <v>6523</v>
      </c>
      <c r="D366" s="58" t="str">
        <f>IFERROR([1]!EM_S_QSTM07_IS(B366,"61",$C$1,"1")/1000000,"")</f>
        <v/>
      </c>
      <c r="E366" s="58" t="str">
        <f>IFERROR([1]!EM_S_PERFORMANCEEXPRESS_PERFEXNETPROFITTOSHAREHOLDER(B366,$C$1)/1000000,"")</f>
        <v/>
      </c>
      <c r="F366" s="58" t="str">
        <f>IFERROR([1]!EM_S_PROFITNOTICE_FORECASTT(B366,$C$1)/1000000,"")</f>
        <v/>
      </c>
      <c r="G366" s="58" t="str">
        <f>IFERROR([1]!EM_S_PROFITNOTICE_FORECASTL(B366,$C$1)/1000000,"")</f>
        <v/>
      </c>
      <c r="H366" s="58" t="str">
        <f t="shared" si="37"/>
        <v/>
      </c>
      <c r="I366" s="59">
        <f>IFERROR([1]!EM_S_STM07_IS(B366,"61",$I$2,"1")/1000000,"")</f>
        <v>-47.718593729999995</v>
      </c>
      <c r="J366" s="60" t="str">
        <f t="shared" si="38"/>
        <v/>
      </c>
      <c r="K366" s="58">
        <f>IFERROR([1]!EM_S_QSTM07_IS(B366,"61",$K$2,"1")/1000000,"")</f>
        <v>-94.998610150000005</v>
      </c>
      <c r="L366" s="54" t="str">
        <f t="shared" si="39"/>
        <v/>
      </c>
      <c r="M366" s="49" t="str">
        <f ca="1">[1]!EM_S_MAJASSRES_NUM(B366,$M$2,$M$1)</f>
        <v/>
      </c>
      <c r="N366" s="45" t="str">
        <f t="shared" si="40"/>
        <v/>
      </c>
      <c r="O366" s="37" t="str">
        <f t="shared" ca="1" si="41"/>
        <v/>
      </c>
      <c r="P366" s="26" t="str">
        <f t="shared" si="35"/>
        <v/>
      </c>
    </row>
    <row r="367" spans="1:16" x14ac:dyDescent="0.2">
      <c r="A367" s="65" t="str">
        <f t="shared" ca="1" si="36"/>
        <v/>
      </c>
      <c r="B367" s="24" t="s">
        <v>6524</v>
      </c>
      <c r="C367" s="24" t="s">
        <v>6525</v>
      </c>
      <c r="D367" s="58" t="str">
        <f>IFERROR([1]!EM_S_QSTM07_IS(B367,"61",$C$1,"1")/1000000,"")</f>
        <v/>
      </c>
      <c r="E367" s="58" t="str">
        <f>IFERROR([1]!EM_S_PERFORMANCEEXPRESS_PERFEXNETPROFITTOSHAREHOLDER(B367,$C$1)/1000000,"")</f>
        <v/>
      </c>
      <c r="F367" s="58" t="str">
        <f>IFERROR([1]!EM_S_PROFITNOTICE_FORECASTT(B367,$C$1)/1000000,"")</f>
        <v/>
      </c>
      <c r="G367" s="58" t="str">
        <f>IFERROR([1]!EM_S_PROFITNOTICE_FORECASTL(B367,$C$1)/1000000,"")</f>
        <v/>
      </c>
      <c r="H367" s="58" t="str">
        <f t="shared" si="37"/>
        <v/>
      </c>
      <c r="I367" s="59">
        <f>IFERROR([1]!EM_S_STM07_IS(B367,"61",$I$2,"1")/1000000,"")</f>
        <v>449.42872913999997</v>
      </c>
      <c r="J367" s="60" t="str">
        <f t="shared" si="38"/>
        <v/>
      </c>
      <c r="K367" s="58">
        <f>IFERROR([1]!EM_S_QSTM07_IS(B367,"61",$K$2,"1")/1000000,"")</f>
        <v>91.593642930000001</v>
      </c>
      <c r="L367" s="54" t="str">
        <f t="shared" si="39"/>
        <v/>
      </c>
      <c r="M367" s="49" t="str">
        <f ca="1">[1]!EM_S_MAJASSRES_NUM(B367,$M$2,$M$1)</f>
        <v/>
      </c>
      <c r="N367" s="45" t="str">
        <f t="shared" si="40"/>
        <v/>
      </c>
      <c r="O367" s="37" t="str">
        <f t="shared" ca="1" si="41"/>
        <v/>
      </c>
      <c r="P367" s="26" t="str">
        <f t="shared" si="35"/>
        <v/>
      </c>
    </row>
    <row r="368" spans="1:16" x14ac:dyDescent="0.2">
      <c r="A368" s="65" t="str">
        <f t="shared" ca="1" si="36"/>
        <v/>
      </c>
      <c r="B368" s="24" t="s">
        <v>6526</v>
      </c>
      <c r="C368" s="24" t="s">
        <v>6527</v>
      </c>
      <c r="D368" s="58" t="str">
        <f>IFERROR([1]!EM_S_QSTM07_IS(B368,"61",$C$1,"1")/1000000,"")</f>
        <v/>
      </c>
      <c r="E368" s="58" t="str">
        <f>IFERROR([1]!EM_S_PERFORMANCEEXPRESS_PERFEXNETPROFITTOSHAREHOLDER(B368,$C$1)/1000000,"")</f>
        <v/>
      </c>
      <c r="F368" s="58" t="str">
        <f>IFERROR([1]!EM_S_PROFITNOTICE_FORECASTT(B368,$C$1)/1000000,"")</f>
        <v/>
      </c>
      <c r="G368" s="58" t="str">
        <f>IFERROR([1]!EM_S_PROFITNOTICE_FORECASTL(B368,$C$1)/1000000,"")</f>
        <v/>
      </c>
      <c r="H368" s="58" t="str">
        <f t="shared" si="37"/>
        <v/>
      </c>
      <c r="I368" s="59">
        <f>IFERROR([1]!EM_S_STM07_IS(B368,"61",$I$2,"1")/1000000,"")</f>
        <v>25.785962120000001</v>
      </c>
      <c r="J368" s="60" t="str">
        <f t="shared" si="38"/>
        <v/>
      </c>
      <c r="K368" s="58">
        <f>IFERROR([1]!EM_S_QSTM07_IS(B368,"61",$K$2,"1")/1000000,"")</f>
        <v>8.5193261699999994</v>
      </c>
      <c r="L368" s="54" t="str">
        <f t="shared" si="39"/>
        <v/>
      </c>
      <c r="M368" s="49" t="str">
        <f ca="1">[1]!EM_S_MAJASSRES_NUM(B368,$M$2,$M$1)</f>
        <v/>
      </c>
      <c r="N368" s="45">
        <f t="shared" si="40"/>
        <v>1</v>
      </c>
      <c r="O368" s="37" t="str">
        <f t="shared" ca="1" si="41"/>
        <v/>
      </c>
      <c r="P368" s="26" t="str">
        <f t="shared" si="35"/>
        <v/>
      </c>
    </row>
    <row r="369" spans="1:16" x14ac:dyDescent="0.2">
      <c r="A369" s="65" t="str">
        <f t="shared" ca="1" si="36"/>
        <v/>
      </c>
      <c r="B369" s="24" t="s">
        <v>6528</v>
      </c>
      <c r="C369" s="24" t="s">
        <v>6529</v>
      </c>
      <c r="D369" s="58" t="str">
        <f>IFERROR([1]!EM_S_QSTM07_IS(B369,"61",$C$1,"1")/1000000,"")</f>
        <v/>
      </c>
      <c r="E369" s="58" t="str">
        <f>IFERROR([1]!EM_S_PERFORMANCEEXPRESS_PERFEXNETPROFITTOSHAREHOLDER(B369,$C$1)/1000000,"")</f>
        <v/>
      </c>
      <c r="F369" s="58" t="str">
        <f>IFERROR([1]!EM_S_PROFITNOTICE_FORECASTT(B369,$C$1)/1000000,"")</f>
        <v/>
      </c>
      <c r="G369" s="58" t="str">
        <f>IFERROR([1]!EM_S_PROFITNOTICE_FORECASTL(B369,$C$1)/1000000,"")</f>
        <v/>
      </c>
      <c r="H369" s="58" t="str">
        <f t="shared" si="37"/>
        <v/>
      </c>
      <c r="I369" s="59">
        <f>IFERROR([1]!EM_S_STM07_IS(B369,"61",$I$2,"1")/1000000,"")</f>
        <v>824.77063699999997</v>
      </c>
      <c r="J369" s="60" t="str">
        <f t="shared" si="38"/>
        <v/>
      </c>
      <c r="K369" s="58">
        <f>IFERROR([1]!EM_S_QSTM07_IS(B369,"61",$K$2,"1")/1000000,"")</f>
        <v>147.21540300000001</v>
      </c>
      <c r="L369" s="54" t="str">
        <f t="shared" si="39"/>
        <v/>
      </c>
      <c r="M369" s="49" t="str">
        <f ca="1">[1]!EM_S_MAJASSRES_NUM(B369,$M$2,$M$1)</f>
        <v/>
      </c>
      <c r="N369" s="45" t="str">
        <f t="shared" si="40"/>
        <v/>
      </c>
      <c r="O369" s="37" t="str">
        <f t="shared" ca="1" si="41"/>
        <v/>
      </c>
      <c r="P369" s="26" t="str">
        <f t="shared" si="35"/>
        <v/>
      </c>
    </row>
    <row r="370" spans="1:16" x14ac:dyDescent="0.2">
      <c r="A370" s="65" t="str">
        <f t="shared" ca="1" si="36"/>
        <v/>
      </c>
      <c r="B370" s="24" t="s">
        <v>6530</v>
      </c>
      <c r="C370" s="24" t="s">
        <v>6531</v>
      </c>
      <c r="D370" s="58" t="str">
        <f>IFERROR([1]!EM_S_QSTM07_IS(B370,"61",$C$1,"1")/1000000,"")</f>
        <v/>
      </c>
      <c r="E370" s="58" t="str">
        <f>IFERROR([1]!EM_S_PERFORMANCEEXPRESS_PERFEXNETPROFITTOSHAREHOLDER(B370,$C$1)/1000000,"")</f>
        <v/>
      </c>
      <c r="F370" s="58" t="str">
        <f>IFERROR([1]!EM_S_PROFITNOTICE_FORECASTT(B370,$C$1)/1000000,"")</f>
        <v/>
      </c>
      <c r="G370" s="58" t="str">
        <f>IFERROR([1]!EM_S_PROFITNOTICE_FORECASTL(B370,$C$1)/1000000,"")</f>
        <v/>
      </c>
      <c r="H370" s="58" t="str">
        <f t="shared" si="37"/>
        <v/>
      </c>
      <c r="I370" s="59">
        <f>IFERROR([1]!EM_S_STM07_IS(B370,"61",$I$2,"1")/1000000,"")</f>
        <v>60.059415119999997</v>
      </c>
      <c r="J370" s="60" t="str">
        <f t="shared" si="38"/>
        <v/>
      </c>
      <c r="K370" s="58">
        <f>IFERROR([1]!EM_S_QSTM07_IS(B370,"61",$K$2,"1")/1000000,"")</f>
        <v>58.968251909999999</v>
      </c>
      <c r="L370" s="54" t="str">
        <f t="shared" si="39"/>
        <v/>
      </c>
      <c r="M370" s="49" t="str">
        <f ca="1">[1]!EM_S_MAJASSRES_NUM(B370,$M$2,$M$1)</f>
        <v/>
      </c>
      <c r="N370" s="45" t="str">
        <f t="shared" si="40"/>
        <v/>
      </c>
      <c r="O370" s="37" t="str">
        <f t="shared" ca="1" si="41"/>
        <v/>
      </c>
      <c r="P370" s="26" t="str">
        <f t="shared" si="35"/>
        <v/>
      </c>
    </row>
    <row r="371" spans="1:16" x14ac:dyDescent="0.2">
      <c r="A371" s="65" t="str">
        <f t="shared" ca="1" si="36"/>
        <v/>
      </c>
      <c r="B371" s="24" t="s">
        <v>6532</v>
      </c>
      <c r="C371" s="24" t="s">
        <v>6533</v>
      </c>
      <c r="D371" s="58" t="str">
        <f>IFERROR([1]!EM_S_QSTM07_IS(B371,"61",$C$1,"1")/1000000,"")</f>
        <v/>
      </c>
      <c r="E371" s="58" t="str">
        <f>IFERROR([1]!EM_S_PERFORMANCEEXPRESS_PERFEXNETPROFITTOSHAREHOLDER(B371,$C$1)/1000000,"")</f>
        <v/>
      </c>
      <c r="F371" s="58" t="str">
        <f>IFERROR([1]!EM_S_PROFITNOTICE_FORECASTT(B371,$C$1)/1000000,"")</f>
        <v/>
      </c>
      <c r="G371" s="58" t="str">
        <f>IFERROR([1]!EM_S_PROFITNOTICE_FORECASTL(B371,$C$1)/1000000,"")</f>
        <v/>
      </c>
      <c r="H371" s="58" t="str">
        <f t="shared" si="37"/>
        <v/>
      </c>
      <c r="I371" s="59">
        <f>IFERROR([1]!EM_S_STM07_IS(B371,"61",$I$2,"1")/1000000,"")</f>
        <v>2113.5083014800002</v>
      </c>
      <c r="J371" s="60" t="str">
        <f t="shared" si="38"/>
        <v/>
      </c>
      <c r="K371" s="58">
        <f>IFERROR([1]!EM_S_QSTM07_IS(B371,"61",$K$2,"1")/1000000,"")</f>
        <v>435.93406977000001</v>
      </c>
      <c r="L371" s="54" t="str">
        <f t="shared" si="39"/>
        <v/>
      </c>
      <c r="M371" s="49" t="str">
        <f ca="1">[1]!EM_S_MAJASSRES_NUM(B371,$M$2,$M$1)</f>
        <v/>
      </c>
      <c r="N371" s="45" t="str">
        <f t="shared" si="40"/>
        <v/>
      </c>
      <c r="O371" s="37" t="str">
        <f t="shared" ca="1" si="41"/>
        <v/>
      </c>
      <c r="P371" s="26" t="str">
        <f t="shared" si="35"/>
        <v/>
      </c>
    </row>
    <row r="372" spans="1:16" x14ac:dyDescent="0.2">
      <c r="A372" s="65">
        <f t="shared" ca="1" si="36"/>
        <v>107</v>
      </c>
      <c r="B372" s="24" t="s">
        <v>6534</v>
      </c>
      <c r="C372" s="24" t="s">
        <v>6535</v>
      </c>
      <c r="D372" s="58" t="str">
        <f>IFERROR([1]!EM_S_QSTM07_IS(B372,"61",$C$1,"1")/1000000,"")</f>
        <v/>
      </c>
      <c r="E372" s="58" t="str">
        <f>IFERROR([1]!EM_S_PERFORMANCEEXPRESS_PERFEXNETPROFITTOSHAREHOLDER(B372,$C$1)/1000000,"")</f>
        <v/>
      </c>
      <c r="F372" s="58">
        <f>IFERROR([1]!EM_S_PROFITNOTICE_FORECASTT(B372,$C$1)/1000000,"")</f>
        <v>60</v>
      </c>
      <c r="G372" s="58">
        <f>IFERROR([1]!EM_S_PROFITNOTICE_FORECASTL(B372,$C$1)/1000000,"")</f>
        <v>60</v>
      </c>
      <c r="H372" s="58">
        <f t="shared" si="37"/>
        <v>60</v>
      </c>
      <c r="I372" s="59">
        <f>IFERROR([1]!EM_S_STM07_IS(B372,"61",$I$2,"1")/1000000,"")</f>
        <v>4.3279514699999995</v>
      </c>
      <c r="J372" s="60">
        <f t="shared" si="38"/>
        <v>55.672048529999998</v>
      </c>
      <c r="K372" s="58">
        <f>IFERROR([1]!EM_S_QSTM07_IS(B372,"61",$K$2,"1")/1000000,"")</f>
        <v>-201.45321425999998</v>
      </c>
      <c r="L372" s="54">
        <f t="shared" si="39"/>
        <v>1.2763522475156361</v>
      </c>
      <c r="M372" s="49" t="str">
        <f ca="1">[1]!EM_S_MAJASSRES_NUM(B372,$M$2,$M$1)</f>
        <v/>
      </c>
      <c r="N372" s="45" t="str">
        <f t="shared" si="40"/>
        <v/>
      </c>
      <c r="O372" s="37">
        <f t="shared" ca="1" si="41"/>
        <v>1.2763522475156361</v>
      </c>
      <c r="P372" s="26" t="str">
        <f t="shared" si="35"/>
        <v>预告</v>
      </c>
    </row>
    <row r="373" spans="1:16" x14ac:dyDescent="0.2">
      <c r="A373" s="65" t="str">
        <f t="shared" ca="1" si="36"/>
        <v/>
      </c>
      <c r="B373" s="24" t="s">
        <v>6536</v>
      </c>
      <c r="C373" s="24" t="s">
        <v>6537</v>
      </c>
      <c r="D373" s="58" t="str">
        <f>IFERROR([1]!EM_S_QSTM07_IS(B373,"61",$C$1,"1")/1000000,"")</f>
        <v/>
      </c>
      <c r="E373" s="58" t="str">
        <f>IFERROR([1]!EM_S_PERFORMANCEEXPRESS_PERFEXNETPROFITTOSHAREHOLDER(B373,$C$1)/1000000,"")</f>
        <v/>
      </c>
      <c r="F373" s="58" t="str">
        <f>IFERROR([1]!EM_S_PROFITNOTICE_FORECASTT(B373,$C$1)/1000000,"")</f>
        <v/>
      </c>
      <c r="G373" s="58" t="str">
        <f>IFERROR([1]!EM_S_PROFITNOTICE_FORECASTL(B373,$C$1)/1000000,"")</f>
        <v/>
      </c>
      <c r="H373" s="58" t="str">
        <f t="shared" si="37"/>
        <v/>
      </c>
      <c r="I373" s="59">
        <f>IFERROR([1]!EM_S_STM07_IS(B373,"61",$I$2,"1")/1000000,"")</f>
        <v>44.544663280000002</v>
      </c>
      <c r="J373" s="60" t="str">
        <f t="shared" si="38"/>
        <v/>
      </c>
      <c r="K373" s="58">
        <f>IFERROR([1]!EM_S_QSTM07_IS(B373,"61",$K$2,"1")/1000000,"")</f>
        <v>453.40668732</v>
      </c>
      <c r="L373" s="54" t="str">
        <f t="shared" si="39"/>
        <v/>
      </c>
      <c r="M373" s="49" t="str">
        <f ca="1">[1]!EM_S_MAJASSRES_NUM(B373,$M$2,$M$1)</f>
        <v/>
      </c>
      <c r="N373" s="45" t="str">
        <f t="shared" si="40"/>
        <v/>
      </c>
      <c r="O373" s="37" t="str">
        <f t="shared" ca="1" si="41"/>
        <v/>
      </c>
      <c r="P373" s="26" t="str">
        <f t="shared" si="35"/>
        <v/>
      </c>
    </row>
    <row r="374" spans="1:16" x14ac:dyDescent="0.2">
      <c r="A374" s="65" t="str">
        <f t="shared" ca="1" si="36"/>
        <v/>
      </c>
      <c r="B374" s="24" t="s">
        <v>6538</v>
      </c>
      <c r="C374" s="24" t="s">
        <v>6539</v>
      </c>
      <c r="D374" s="58" t="str">
        <f>IFERROR([1]!EM_S_QSTM07_IS(B374,"61",$C$1,"1")/1000000,"")</f>
        <v/>
      </c>
      <c r="E374" s="58" t="str">
        <f>IFERROR([1]!EM_S_PERFORMANCEEXPRESS_PERFEXNETPROFITTOSHAREHOLDER(B374,$C$1)/1000000,"")</f>
        <v/>
      </c>
      <c r="F374" s="58" t="str">
        <f>IFERROR([1]!EM_S_PROFITNOTICE_FORECASTT(B374,$C$1)/1000000,"")</f>
        <v/>
      </c>
      <c r="G374" s="58" t="str">
        <f>IFERROR([1]!EM_S_PROFITNOTICE_FORECASTL(B374,$C$1)/1000000,"")</f>
        <v/>
      </c>
      <c r="H374" s="58" t="str">
        <f t="shared" si="37"/>
        <v/>
      </c>
      <c r="I374" s="59">
        <f>IFERROR([1]!EM_S_STM07_IS(B374,"61",$I$2,"1")/1000000,"")</f>
        <v>20.785291690000001</v>
      </c>
      <c r="J374" s="60" t="str">
        <f t="shared" si="38"/>
        <v/>
      </c>
      <c r="K374" s="58">
        <f>IFERROR([1]!EM_S_QSTM07_IS(B374,"61",$K$2,"1")/1000000,"")</f>
        <v>6.1956280499999998</v>
      </c>
      <c r="L374" s="54" t="str">
        <f t="shared" si="39"/>
        <v/>
      </c>
      <c r="M374" s="49" t="str">
        <f ca="1">[1]!EM_S_MAJASSRES_NUM(B374,$M$2,$M$1)</f>
        <v/>
      </c>
      <c r="N374" s="45">
        <f t="shared" si="40"/>
        <v>1</v>
      </c>
      <c r="O374" s="37" t="str">
        <f t="shared" ca="1" si="41"/>
        <v/>
      </c>
      <c r="P374" s="26" t="str">
        <f t="shared" si="35"/>
        <v/>
      </c>
    </row>
    <row r="375" spans="1:16" x14ac:dyDescent="0.2">
      <c r="A375" s="65" t="str">
        <f t="shared" ca="1" si="36"/>
        <v/>
      </c>
      <c r="B375" s="24" t="s">
        <v>6540</v>
      </c>
      <c r="C375" s="24" t="s">
        <v>6541</v>
      </c>
      <c r="D375" s="58" t="str">
        <f>IFERROR([1]!EM_S_QSTM07_IS(B375,"61",$C$1,"1")/1000000,"")</f>
        <v/>
      </c>
      <c r="E375" s="58" t="str">
        <f>IFERROR([1]!EM_S_PERFORMANCEEXPRESS_PERFEXNETPROFITTOSHAREHOLDER(B375,$C$1)/1000000,"")</f>
        <v/>
      </c>
      <c r="F375" s="58" t="str">
        <f>IFERROR([1]!EM_S_PROFITNOTICE_FORECASTT(B375,$C$1)/1000000,"")</f>
        <v/>
      </c>
      <c r="G375" s="58" t="str">
        <f>IFERROR([1]!EM_S_PROFITNOTICE_FORECASTL(B375,$C$1)/1000000,"")</f>
        <v/>
      </c>
      <c r="H375" s="58" t="str">
        <f t="shared" si="37"/>
        <v/>
      </c>
      <c r="I375" s="59">
        <f>IFERROR([1]!EM_S_STM07_IS(B375,"61",$I$2,"1")/1000000,"")</f>
        <v>0.59566337000000003</v>
      </c>
      <c r="J375" s="60" t="str">
        <f t="shared" si="38"/>
        <v/>
      </c>
      <c r="K375" s="58">
        <f>IFERROR([1]!EM_S_QSTM07_IS(B375,"61",$K$2,"1")/1000000,"")</f>
        <v>0.15025470000004801</v>
      </c>
      <c r="L375" s="54" t="str">
        <f t="shared" si="39"/>
        <v/>
      </c>
      <c r="M375" s="49" t="str">
        <f ca="1">[1]!EM_S_MAJASSRES_NUM(B375,$M$2,$M$1)</f>
        <v/>
      </c>
      <c r="N375" s="45">
        <f t="shared" si="40"/>
        <v>1</v>
      </c>
      <c r="O375" s="37" t="str">
        <f t="shared" ca="1" si="41"/>
        <v/>
      </c>
      <c r="P375" s="26" t="str">
        <f t="shared" si="35"/>
        <v/>
      </c>
    </row>
    <row r="376" spans="1:16" x14ac:dyDescent="0.2">
      <c r="A376" s="65" t="str">
        <f t="shared" ca="1" si="36"/>
        <v/>
      </c>
      <c r="B376" s="24" t="s">
        <v>6542</v>
      </c>
      <c r="C376" s="24" t="s">
        <v>6543</v>
      </c>
      <c r="D376" s="58" t="str">
        <f>IFERROR([1]!EM_S_QSTM07_IS(B376,"61",$C$1,"1")/1000000,"")</f>
        <v/>
      </c>
      <c r="E376" s="58" t="str">
        <f>IFERROR([1]!EM_S_PERFORMANCEEXPRESS_PERFEXNETPROFITTOSHAREHOLDER(B376,$C$1)/1000000,"")</f>
        <v/>
      </c>
      <c r="F376" s="58" t="str">
        <f>IFERROR([1]!EM_S_PROFITNOTICE_FORECASTT(B376,$C$1)/1000000,"")</f>
        <v/>
      </c>
      <c r="G376" s="58" t="str">
        <f>IFERROR([1]!EM_S_PROFITNOTICE_FORECASTL(B376,$C$1)/1000000,"")</f>
        <v/>
      </c>
      <c r="H376" s="58" t="str">
        <f t="shared" si="37"/>
        <v/>
      </c>
      <c r="I376" s="59">
        <f>IFERROR([1]!EM_S_STM07_IS(B376,"61",$I$2,"1")/1000000,"")</f>
        <v>124.84143723000001</v>
      </c>
      <c r="J376" s="60" t="str">
        <f t="shared" si="38"/>
        <v/>
      </c>
      <c r="K376" s="58">
        <f>IFERROR([1]!EM_S_QSTM07_IS(B376,"61",$K$2,"1")/1000000,"")</f>
        <v>-12.647606119999999</v>
      </c>
      <c r="L376" s="54" t="str">
        <f t="shared" si="39"/>
        <v/>
      </c>
      <c r="M376" s="49" t="str">
        <f ca="1">[1]!EM_S_MAJASSRES_NUM(B376,$M$2,$M$1)</f>
        <v/>
      </c>
      <c r="N376" s="45" t="str">
        <f t="shared" si="40"/>
        <v/>
      </c>
      <c r="O376" s="37" t="str">
        <f t="shared" ca="1" si="41"/>
        <v/>
      </c>
      <c r="P376" s="26" t="str">
        <f t="shared" si="35"/>
        <v/>
      </c>
    </row>
    <row r="377" spans="1:16" x14ac:dyDescent="0.2">
      <c r="A377" s="65" t="str">
        <f t="shared" ca="1" si="36"/>
        <v/>
      </c>
      <c r="B377" s="24" t="s">
        <v>6544</v>
      </c>
      <c r="C377" s="24" t="s">
        <v>6545</v>
      </c>
      <c r="D377" s="58" t="str">
        <f>IFERROR([1]!EM_S_QSTM07_IS(B377,"61",$C$1,"1")/1000000,"")</f>
        <v/>
      </c>
      <c r="E377" s="58" t="str">
        <f>IFERROR([1]!EM_S_PERFORMANCEEXPRESS_PERFEXNETPROFITTOSHAREHOLDER(B377,$C$1)/1000000,"")</f>
        <v/>
      </c>
      <c r="F377" s="58" t="str">
        <f>IFERROR([1]!EM_S_PROFITNOTICE_FORECASTT(B377,$C$1)/1000000,"")</f>
        <v/>
      </c>
      <c r="G377" s="58" t="str">
        <f>IFERROR([1]!EM_S_PROFITNOTICE_FORECASTL(B377,$C$1)/1000000,"")</f>
        <v/>
      </c>
      <c r="H377" s="58" t="str">
        <f t="shared" si="37"/>
        <v/>
      </c>
      <c r="I377" s="59">
        <f>IFERROR([1]!EM_S_STM07_IS(B377,"61",$I$2,"1")/1000000,"")</f>
        <v>1829.18332859</v>
      </c>
      <c r="J377" s="60" t="str">
        <f t="shared" si="38"/>
        <v/>
      </c>
      <c r="K377" s="58">
        <f>IFERROR([1]!EM_S_QSTM07_IS(B377,"61",$K$2,"1")/1000000,"")</f>
        <v>-205.46193288000001</v>
      </c>
      <c r="L377" s="54" t="str">
        <f t="shared" si="39"/>
        <v/>
      </c>
      <c r="M377" s="49" t="str">
        <f ca="1">[1]!EM_S_MAJASSRES_NUM(B377,$M$2,$M$1)</f>
        <v/>
      </c>
      <c r="N377" s="45" t="str">
        <f t="shared" si="40"/>
        <v/>
      </c>
      <c r="O377" s="37" t="str">
        <f t="shared" ca="1" si="41"/>
        <v/>
      </c>
      <c r="P377" s="26" t="str">
        <f t="shared" si="35"/>
        <v/>
      </c>
    </row>
    <row r="378" spans="1:16" x14ac:dyDescent="0.2">
      <c r="A378" s="65" t="str">
        <f t="shared" ca="1" si="36"/>
        <v/>
      </c>
      <c r="B378" s="24" t="s">
        <v>6546</v>
      </c>
      <c r="C378" s="24" t="s">
        <v>6547</v>
      </c>
      <c r="D378" s="58" t="str">
        <f>IFERROR([1]!EM_S_QSTM07_IS(B378,"61",$C$1,"1")/1000000,"")</f>
        <v/>
      </c>
      <c r="E378" s="58" t="str">
        <f>IFERROR([1]!EM_S_PERFORMANCEEXPRESS_PERFEXNETPROFITTOSHAREHOLDER(B378,$C$1)/1000000,"")</f>
        <v/>
      </c>
      <c r="F378" s="58" t="str">
        <f>IFERROR([1]!EM_S_PROFITNOTICE_FORECASTT(B378,$C$1)/1000000,"")</f>
        <v/>
      </c>
      <c r="G378" s="58" t="str">
        <f>IFERROR([1]!EM_S_PROFITNOTICE_FORECASTL(B378,$C$1)/1000000,"")</f>
        <v/>
      </c>
      <c r="H378" s="58" t="str">
        <f t="shared" si="37"/>
        <v/>
      </c>
      <c r="I378" s="59">
        <f>IFERROR([1]!EM_S_STM07_IS(B378,"61",$I$2,"1")/1000000,"")</f>
        <v>2.1433192200000004</v>
      </c>
      <c r="J378" s="60" t="str">
        <f t="shared" si="38"/>
        <v/>
      </c>
      <c r="K378" s="58">
        <f>IFERROR([1]!EM_S_QSTM07_IS(B378,"61",$K$2,"1")/1000000,"")</f>
        <v>-40.038391340000004</v>
      </c>
      <c r="L378" s="54" t="str">
        <f t="shared" si="39"/>
        <v/>
      </c>
      <c r="M378" s="49" t="str">
        <f ca="1">[1]!EM_S_MAJASSRES_NUM(B378,$M$2,$M$1)</f>
        <v/>
      </c>
      <c r="N378" s="45" t="str">
        <f t="shared" si="40"/>
        <v/>
      </c>
      <c r="O378" s="37" t="str">
        <f t="shared" ca="1" si="41"/>
        <v/>
      </c>
      <c r="P378" s="26" t="str">
        <f t="shared" si="35"/>
        <v/>
      </c>
    </row>
    <row r="379" spans="1:16" x14ac:dyDescent="0.2">
      <c r="A379" s="65" t="str">
        <f t="shared" ca="1" si="36"/>
        <v/>
      </c>
      <c r="B379" s="24" t="s">
        <v>6548</v>
      </c>
      <c r="C379" s="24" t="s">
        <v>6549</v>
      </c>
      <c r="D379" s="58" t="str">
        <f>IFERROR([1]!EM_S_QSTM07_IS(B379,"61",$C$1,"1")/1000000,"")</f>
        <v/>
      </c>
      <c r="E379" s="58" t="str">
        <f>IFERROR([1]!EM_S_PERFORMANCEEXPRESS_PERFEXNETPROFITTOSHAREHOLDER(B379,$C$1)/1000000,"")</f>
        <v/>
      </c>
      <c r="F379" s="58" t="str">
        <f>IFERROR([1]!EM_S_PROFITNOTICE_FORECASTT(B379,$C$1)/1000000,"")</f>
        <v/>
      </c>
      <c r="G379" s="58" t="str">
        <f>IFERROR([1]!EM_S_PROFITNOTICE_FORECASTL(B379,$C$1)/1000000,"")</f>
        <v/>
      </c>
      <c r="H379" s="58" t="str">
        <f t="shared" si="37"/>
        <v/>
      </c>
      <c r="I379" s="59">
        <f>IFERROR([1]!EM_S_STM07_IS(B379,"61",$I$2,"1")/1000000,"")</f>
        <v>47.154851740000005</v>
      </c>
      <c r="J379" s="60" t="str">
        <f t="shared" si="38"/>
        <v/>
      </c>
      <c r="K379" s="58">
        <f>IFERROR([1]!EM_S_QSTM07_IS(B379,"61",$K$2,"1")/1000000,"")</f>
        <v>-291.46964817000003</v>
      </c>
      <c r="L379" s="54" t="str">
        <f t="shared" si="39"/>
        <v/>
      </c>
      <c r="M379" s="49" t="str">
        <f ca="1">[1]!EM_S_MAJASSRES_NUM(B379,$M$2,$M$1)</f>
        <v/>
      </c>
      <c r="N379" s="45" t="str">
        <f t="shared" si="40"/>
        <v/>
      </c>
      <c r="O379" s="37" t="str">
        <f t="shared" ca="1" si="41"/>
        <v/>
      </c>
      <c r="P379" s="26" t="str">
        <f t="shared" si="35"/>
        <v/>
      </c>
    </row>
    <row r="380" spans="1:16" x14ac:dyDescent="0.2">
      <c r="A380" s="65" t="str">
        <f t="shared" ca="1" si="36"/>
        <v/>
      </c>
      <c r="B380" s="24" t="s">
        <v>6550</v>
      </c>
      <c r="C380" s="24" t="s">
        <v>6551</v>
      </c>
      <c r="D380" s="58" t="str">
        <f>IFERROR([1]!EM_S_QSTM07_IS(B380,"61",$C$1,"1")/1000000,"")</f>
        <v/>
      </c>
      <c r="E380" s="58" t="str">
        <f>IFERROR([1]!EM_S_PERFORMANCEEXPRESS_PERFEXNETPROFITTOSHAREHOLDER(B380,$C$1)/1000000,"")</f>
        <v/>
      </c>
      <c r="F380" s="58" t="str">
        <f>IFERROR([1]!EM_S_PROFITNOTICE_FORECASTT(B380,$C$1)/1000000,"")</f>
        <v/>
      </c>
      <c r="G380" s="58" t="str">
        <f>IFERROR([1]!EM_S_PROFITNOTICE_FORECASTL(B380,$C$1)/1000000,"")</f>
        <v/>
      </c>
      <c r="H380" s="58" t="str">
        <f t="shared" si="37"/>
        <v/>
      </c>
      <c r="I380" s="59">
        <f>IFERROR([1]!EM_S_STM07_IS(B380,"61",$I$2,"1")/1000000,"")</f>
        <v>798.66239397000004</v>
      </c>
      <c r="J380" s="60" t="str">
        <f t="shared" si="38"/>
        <v/>
      </c>
      <c r="K380" s="58">
        <f>IFERROR([1]!EM_S_QSTM07_IS(B380,"61",$K$2,"1")/1000000,"")</f>
        <v>100.08443683</v>
      </c>
      <c r="L380" s="54" t="str">
        <f t="shared" si="39"/>
        <v/>
      </c>
      <c r="M380" s="49" t="str">
        <f ca="1">[1]!EM_S_MAJASSRES_NUM(B380,$M$2,$M$1)</f>
        <v/>
      </c>
      <c r="N380" s="45" t="str">
        <f t="shared" si="40"/>
        <v/>
      </c>
      <c r="O380" s="37" t="str">
        <f t="shared" ca="1" si="41"/>
        <v/>
      </c>
      <c r="P380" s="26" t="str">
        <f t="shared" si="35"/>
        <v/>
      </c>
    </row>
    <row r="381" spans="1:16" x14ac:dyDescent="0.2">
      <c r="A381" s="65" t="str">
        <f t="shared" ca="1" si="36"/>
        <v/>
      </c>
      <c r="B381" s="24" t="s">
        <v>6552</v>
      </c>
      <c r="C381" s="24" t="s">
        <v>6553</v>
      </c>
      <c r="D381" s="58" t="str">
        <f>IFERROR([1]!EM_S_QSTM07_IS(B381,"61",$C$1,"1")/1000000,"")</f>
        <v/>
      </c>
      <c r="E381" s="58" t="str">
        <f>IFERROR([1]!EM_S_PERFORMANCEEXPRESS_PERFEXNETPROFITTOSHAREHOLDER(B381,$C$1)/1000000,"")</f>
        <v/>
      </c>
      <c r="F381" s="58" t="str">
        <f>IFERROR([1]!EM_S_PROFITNOTICE_FORECASTT(B381,$C$1)/1000000,"")</f>
        <v/>
      </c>
      <c r="G381" s="58" t="str">
        <f>IFERROR([1]!EM_S_PROFITNOTICE_FORECASTL(B381,$C$1)/1000000,"")</f>
        <v/>
      </c>
      <c r="H381" s="58" t="str">
        <f t="shared" si="37"/>
        <v/>
      </c>
      <c r="I381" s="59">
        <f>IFERROR([1]!EM_S_STM07_IS(B381,"61",$I$2,"1")/1000000,"")</f>
        <v>144.70454024</v>
      </c>
      <c r="J381" s="60" t="str">
        <f t="shared" si="38"/>
        <v/>
      </c>
      <c r="K381" s="58">
        <f>IFERROR([1]!EM_S_QSTM07_IS(B381,"61",$K$2,"1")/1000000,"")</f>
        <v>54.685349520000003</v>
      </c>
      <c r="L381" s="54" t="str">
        <f t="shared" si="39"/>
        <v/>
      </c>
      <c r="M381" s="49" t="str">
        <f ca="1">[1]!EM_S_MAJASSRES_NUM(B381,$M$2,$M$1)</f>
        <v/>
      </c>
      <c r="N381" s="45" t="str">
        <f t="shared" si="40"/>
        <v/>
      </c>
      <c r="O381" s="37" t="str">
        <f t="shared" ca="1" si="41"/>
        <v/>
      </c>
      <c r="P381" s="26" t="str">
        <f t="shared" si="35"/>
        <v/>
      </c>
    </row>
    <row r="382" spans="1:16" x14ac:dyDescent="0.2">
      <c r="A382" s="65" t="str">
        <f t="shared" ca="1" si="36"/>
        <v/>
      </c>
      <c r="B382" s="24" t="s">
        <v>6554</v>
      </c>
      <c r="C382" s="24" t="s">
        <v>6555</v>
      </c>
      <c r="D382" s="58" t="str">
        <f>IFERROR([1]!EM_S_QSTM07_IS(B382,"61",$C$1,"1")/1000000,"")</f>
        <v/>
      </c>
      <c r="E382" s="58" t="str">
        <f>IFERROR([1]!EM_S_PERFORMANCEEXPRESS_PERFEXNETPROFITTOSHAREHOLDER(B382,$C$1)/1000000,"")</f>
        <v/>
      </c>
      <c r="F382" s="58" t="str">
        <f>IFERROR([1]!EM_S_PROFITNOTICE_FORECASTT(B382,$C$1)/1000000,"")</f>
        <v/>
      </c>
      <c r="G382" s="58" t="str">
        <f>IFERROR([1]!EM_S_PROFITNOTICE_FORECASTL(B382,$C$1)/1000000,"")</f>
        <v/>
      </c>
      <c r="H382" s="58" t="str">
        <f t="shared" si="37"/>
        <v/>
      </c>
      <c r="I382" s="59">
        <f>IFERROR([1]!EM_S_STM07_IS(B382,"61",$I$2,"1")/1000000,"")</f>
        <v>172.68937022999998</v>
      </c>
      <c r="J382" s="60" t="str">
        <f t="shared" si="38"/>
        <v/>
      </c>
      <c r="K382" s="58">
        <f>IFERROR([1]!EM_S_QSTM07_IS(B382,"61",$K$2,"1")/1000000,"")</f>
        <v>38.6329748</v>
      </c>
      <c r="L382" s="54" t="str">
        <f t="shared" si="39"/>
        <v/>
      </c>
      <c r="M382" s="49" t="str">
        <f ca="1">[1]!EM_S_MAJASSRES_NUM(B382,$M$2,$M$1)</f>
        <v/>
      </c>
      <c r="N382" s="45" t="str">
        <f t="shared" si="40"/>
        <v/>
      </c>
      <c r="O382" s="37" t="str">
        <f t="shared" ca="1" si="41"/>
        <v/>
      </c>
      <c r="P382" s="26" t="str">
        <f t="shared" si="35"/>
        <v/>
      </c>
    </row>
    <row r="383" spans="1:16" x14ac:dyDescent="0.2">
      <c r="A383" s="65" t="str">
        <f t="shared" ca="1" si="36"/>
        <v/>
      </c>
      <c r="B383" s="24" t="s">
        <v>6556</v>
      </c>
      <c r="C383" s="24" t="s">
        <v>6557</v>
      </c>
      <c r="D383" s="58" t="str">
        <f>IFERROR([1]!EM_S_QSTM07_IS(B383,"61",$C$1,"1")/1000000,"")</f>
        <v/>
      </c>
      <c r="E383" s="58" t="str">
        <f>IFERROR([1]!EM_S_PERFORMANCEEXPRESS_PERFEXNETPROFITTOSHAREHOLDER(B383,$C$1)/1000000,"")</f>
        <v/>
      </c>
      <c r="F383" s="58" t="str">
        <f>IFERROR([1]!EM_S_PROFITNOTICE_FORECASTT(B383,$C$1)/1000000,"")</f>
        <v/>
      </c>
      <c r="G383" s="58" t="str">
        <f>IFERROR([1]!EM_S_PROFITNOTICE_FORECASTL(B383,$C$1)/1000000,"")</f>
        <v/>
      </c>
      <c r="H383" s="58" t="str">
        <f t="shared" si="37"/>
        <v/>
      </c>
      <c r="I383" s="59">
        <f>IFERROR([1]!EM_S_STM07_IS(B383,"61",$I$2,"1")/1000000,"")</f>
        <v>135.90966499000001</v>
      </c>
      <c r="J383" s="60" t="str">
        <f t="shared" si="38"/>
        <v/>
      </c>
      <c r="K383" s="58">
        <f>IFERROR([1]!EM_S_QSTM07_IS(B383,"61",$K$2,"1")/1000000,"")</f>
        <v>2.5527660000000001</v>
      </c>
      <c r="L383" s="54" t="str">
        <f t="shared" si="39"/>
        <v/>
      </c>
      <c r="M383" s="49" t="str">
        <f ca="1">[1]!EM_S_MAJASSRES_NUM(B383,$M$2,$M$1)</f>
        <v/>
      </c>
      <c r="N383" s="45">
        <f t="shared" si="40"/>
        <v>1</v>
      </c>
      <c r="O383" s="37" t="str">
        <f t="shared" ca="1" si="41"/>
        <v/>
      </c>
      <c r="P383" s="26" t="str">
        <f t="shared" si="35"/>
        <v/>
      </c>
    </row>
    <row r="384" spans="1:16" x14ac:dyDescent="0.2">
      <c r="A384" s="65" t="str">
        <f t="shared" ca="1" si="36"/>
        <v/>
      </c>
      <c r="B384" s="24" t="s">
        <v>6558</v>
      </c>
      <c r="C384" s="24" t="s">
        <v>6559</v>
      </c>
      <c r="D384" s="58" t="str">
        <f>IFERROR([1]!EM_S_QSTM07_IS(B384,"61",$C$1,"1")/1000000,"")</f>
        <v/>
      </c>
      <c r="E384" s="58" t="str">
        <f>IFERROR([1]!EM_S_PERFORMANCEEXPRESS_PERFEXNETPROFITTOSHAREHOLDER(B384,$C$1)/1000000,"")</f>
        <v/>
      </c>
      <c r="F384" s="58" t="str">
        <f>IFERROR([1]!EM_S_PROFITNOTICE_FORECASTT(B384,$C$1)/1000000,"")</f>
        <v/>
      </c>
      <c r="G384" s="58" t="str">
        <f>IFERROR([1]!EM_S_PROFITNOTICE_FORECASTL(B384,$C$1)/1000000,"")</f>
        <v/>
      </c>
      <c r="H384" s="58" t="str">
        <f t="shared" si="37"/>
        <v/>
      </c>
      <c r="I384" s="59">
        <f>IFERROR([1]!EM_S_STM07_IS(B384,"61",$I$2,"1")/1000000,"")</f>
        <v>-0.58812600999999998</v>
      </c>
      <c r="J384" s="60" t="str">
        <f t="shared" si="38"/>
        <v/>
      </c>
      <c r="K384" s="58">
        <f>IFERROR([1]!EM_S_QSTM07_IS(B384,"61",$K$2,"1")/1000000,"")</f>
        <v>3.8829193599999998</v>
      </c>
      <c r="L384" s="54" t="str">
        <f t="shared" si="39"/>
        <v/>
      </c>
      <c r="M384" s="49" t="str">
        <f ca="1">[1]!EM_S_MAJASSRES_NUM(B384,$M$2,$M$1)</f>
        <v/>
      </c>
      <c r="N384" s="45">
        <f t="shared" si="40"/>
        <v>1</v>
      </c>
      <c r="O384" s="37" t="str">
        <f t="shared" ca="1" si="41"/>
        <v/>
      </c>
      <c r="P384" s="26" t="str">
        <f t="shared" si="35"/>
        <v/>
      </c>
    </row>
    <row r="385" spans="1:16" x14ac:dyDescent="0.2">
      <c r="A385" s="65" t="str">
        <f t="shared" ca="1" si="36"/>
        <v/>
      </c>
      <c r="B385" s="24" t="s">
        <v>6560</v>
      </c>
      <c r="C385" s="24" t="s">
        <v>6561</v>
      </c>
      <c r="D385" s="58" t="str">
        <f>IFERROR([1]!EM_S_QSTM07_IS(B385,"61",$C$1,"1")/1000000,"")</f>
        <v/>
      </c>
      <c r="E385" s="58" t="str">
        <f>IFERROR([1]!EM_S_PERFORMANCEEXPRESS_PERFEXNETPROFITTOSHAREHOLDER(B385,$C$1)/1000000,"")</f>
        <v/>
      </c>
      <c r="F385" s="58" t="str">
        <f>IFERROR([1]!EM_S_PROFITNOTICE_FORECASTT(B385,$C$1)/1000000,"")</f>
        <v/>
      </c>
      <c r="G385" s="58" t="str">
        <f>IFERROR([1]!EM_S_PROFITNOTICE_FORECASTL(B385,$C$1)/1000000,"")</f>
        <v/>
      </c>
      <c r="H385" s="58" t="str">
        <f t="shared" si="37"/>
        <v/>
      </c>
      <c r="I385" s="59">
        <f>IFERROR([1]!EM_S_STM07_IS(B385,"61",$I$2,"1")/1000000,"")</f>
        <v>18.308396590000001</v>
      </c>
      <c r="J385" s="60" t="str">
        <f t="shared" si="38"/>
        <v/>
      </c>
      <c r="K385" s="58">
        <f>IFERROR([1]!EM_S_QSTM07_IS(B385,"61",$K$2,"1")/1000000,"")</f>
        <v>275.13865994999998</v>
      </c>
      <c r="L385" s="54" t="str">
        <f t="shared" si="39"/>
        <v/>
      </c>
      <c r="M385" s="49" t="str">
        <f ca="1">[1]!EM_S_MAJASSRES_NUM(B385,$M$2,$M$1)</f>
        <v/>
      </c>
      <c r="N385" s="45" t="str">
        <f t="shared" si="40"/>
        <v/>
      </c>
      <c r="O385" s="37" t="str">
        <f t="shared" ca="1" si="41"/>
        <v/>
      </c>
      <c r="P385" s="26" t="str">
        <f t="shared" si="35"/>
        <v/>
      </c>
    </row>
    <row r="386" spans="1:16" x14ac:dyDescent="0.2">
      <c r="A386" s="65" t="str">
        <f t="shared" ca="1" si="36"/>
        <v/>
      </c>
      <c r="B386" s="24" t="s">
        <v>6562</v>
      </c>
      <c r="C386" s="24" t="s">
        <v>6563</v>
      </c>
      <c r="D386" s="58" t="str">
        <f>IFERROR([1]!EM_S_QSTM07_IS(B386,"61",$C$1,"1")/1000000,"")</f>
        <v/>
      </c>
      <c r="E386" s="58" t="str">
        <f>IFERROR([1]!EM_S_PERFORMANCEEXPRESS_PERFEXNETPROFITTOSHAREHOLDER(B386,$C$1)/1000000,"")</f>
        <v/>
      </c>
      <c r="F386" s="58" t="str">
        <f>IFERROR([1]!EM_S_PROFITNOTICE_FORECASTT(B386,$C$1)/1000000,"")</f>
        <v/>
      </c>
      <c r="G386" s="58" t="str">
        <f>IFERROR([1]!EM_S_PROFITNOTICE_FORECASTL(B386,$C$1)/1000000,"")</f>
        <v/>
      </c>
      <c r="H386" s="58" t="str">
        <f t="shared" si="37"/>
        <v/>
      </c>
      <c r="I386" s="59">
        <f>IFERROR([1]!EM_S_STM07_IS(B386,"61",$I$2,"1")/1000000,"")</f>
        <v>3277.0676496599999</v>
      </c>
      <c r="J386" s="60" t="str">
        <f t="shared" si="38"/>
        <v/>
      </c>
      <c r="K386" s="58">
        <f>IFERROR([1]!EM_S_QSTM07_IS(B386,"61",$K$2,"1")/1000000,"")</f>
        <v>1136.2598779699999</v>
      </c>
      <c r="L386" s="54" t="str">
        <f t="shared" si="39"/>
        <v/>
      </c>
      <c r="M386" s="49" t="str">
        <f ca="1">[1]!EM_S_MAJASSRES_NUM(B386,$M$2,$M$1)</f>
        <v/>
      </c>
      <c r="N386" s="45" t="str">
        <f t="shared" si="40"/>
        <v/>
      </c>
      <c r="O386" s="37" t="str">
        <f t="shared" ca="1" si="41"/>
        <v/>
      </c>
      <c r="P386" s="26" t="str">
        <f t="shared" si="35"/>
        <v/>
      </c>
    </row>
    <row r="387" spans="1:16" x14ac:dyDescent="0.2">
      <c r="A387" s="65" t="str">
        <f t="shared" ca="1" si="36"/>
        <v/>
      </c>
      <c r="B387" s="24" t="s">
        <v>6564</v>
      </c>
      <c r="C387" s="24" t="s">
        <v>6565</v>
      </c>
      <c r="D387" s="58" t="str">
        <f>IFERROR([1]!EM_S_QSTM07_IS(B387,"61",$C$1,"1")/1000000,"")</f>
        <v/>
      </c>
      <c r="E387" s="58" t="str">
        <f>IFERROR([1]!EM_S_PERFORMANCEEXPRESS_PERFEXNETPROFITTOSHAREHOLDER(B387,$C$1)/1000000,"")</f>
        <v/>
      </c>
      <c r="F387" s="58" t="str">
        <f>IFERROR([1]!EM_S_PROFITNOTICE_FORECASTT(B387,$C$1)/1000000,"")</f>
        <v/>
      </c>
      <c r="G387" s="58" t="str">
        <f>IFERROR([1]!EM_S_PROFITNOTICE_FORECASTL(B387,$C$1)/1000000,"")</f>
        <v/>
      </c>
      <c r="H387" s="58" t="str">
        <f t="shared" si="37"/>
        <v/>
      </c>
      <c r="I387" s="59">
        <f>IFERROR([1]!EM_S_STM07_IS(B387,"61",$I$2,"1")/1000000,"")</f>
        <v>52.166977530000004</v>
      </c>
      <c r="J387" s="60" t="str">
        <f t="shared" si="38"/>
        <v/>
      </c>
      <c r="K387" s="58">
        <f>IFERROR([1]!EM_S_QSTM07_IS(B387,"61",$K$2,"1")/1000000,"")</f>
        <v>-128.33742022999999</v>
      </c>
      <c r="L387" s="54" t="str">
        <f t="shared" si="39"/>
        <v/>
      </c>
      <c r="M387" s="49" t="str">
        <f ca="1">[1]!EM_S_MAJASSRES_NUM(B387,$M$2,$M$1)</f>
        <v/>
      </c>
      <c r="N387" s="45" t="str">
        <f t="shared" si="40"/>
        <v/>
      </c>
      <c r="O387" s="37" t="str">
        <f t="shared" ca="1" si="41"/>
        <v/>
      </c>
      <c r="P387" s="26" t="str">
        <f t="shared" si="35"/>
        <v/>
      </c>
    </row>
    <row r="388" spans="1:16" x14ac:dyDescent="0.2">
      <c r="A388" s="65" t="str">
        <f t="shared" ca="1" si="36"/>
        <v/>
      </c>
      <c r="B388" s="24" t="s">
        <v>6566</v>
      </c>
      <c r="C388" s="24" t="s">
        <v>6567</v>
      </c>
      <c r="D388" s="58" t="str">
        <f>IFERROR([1]!EM_S_QSTM07_IS(B388,"61",$C$1,"1")/1000000,"")</f>
        <v/>
      </c>
      <c r="E388" s="58" t="str">
        <f>IFERROR([1]!EM_S_PERFORMANCEEXPRESS_PERFEXNETPROFITTOSHAREHOLDER(B388,$C$1)/1000000,"")</f>
        <v/>
      </c>
      <c r="F388" s="58" t="str">
        <f>IFERROR([1]!EM_S_PROFITNOTICE_FORECASTT(B388,$C$1)/1000000,"")</f>
        <v/>
      </c>
      <c r="G388" s="58" t="str">
        <f>IFERROR([1]!EM_S_PROFITNOTICE_FORECASTL(B388,$C$1)/1000000,"")</f>
        <v/>
      </c>
      <c r="H388" s="58" t="str">
        <f t="shared" si="37"/>
        <v/>
      </c>
      <c r="I388" s="59">
        <f>IFERROR([1]!EM_S_STM07_IS(B388,"61",$I$2,"1")/1000000,"")</f>
        <v>977</v>
      </c>
      <c r="J388" s="60" t="str">
        <f t="shared" si="38"/>
        <v/>
      </c>
      <c r="K388" s="58">
        <f>IFERROR([1]!EM_S_QSTM07_IS(B388,"61",$K$2,"1")/1000000,"")</f>
        <v>-3705</v>
      </c>
      <c r="L388" s="54" t="str">
        <f t="shared" si="39"/>
        <v/>
      </c>
      <c r="M388" s="49" t="str">
        <f ca="1">[1]!EM_S_MAJASSRES_NUM(B388,$M$2,$M$1)</f>
        <v/>
      </c>
      <c r="N388" s="45" t="str">
        <f t="shared" si="40"/>
        <v/>
      </c>
      <c r="O388" s="37" t="str">
        <f t="shared" ca="1" si="41"/>
        <v/>
      </c>
      <c r="P388" s="26" t="str">
        <f t="shared" ref="P388:P451" si="42">IFERROR(IF(D388&lt;&gt;"","财报",IF(E388&lt;&gt;"","快报",IF(H388&lt;&gt;"","预告",""))),"")</f>
        <v/>
      </c>
    </row>
    <row r="389" spans="1:16" x14ac:dyDescent="0.2">
      <c r="A389" s="65" t="str">
        <f t="shared" ref="A389:A452" ca="1" si="43">IFERROR(RANK(O389,$O$4:$O$3500,0),"")</f>
        <v/>
      </c>
      <c r="B389" s="24" t="s">
        <v>6568</v>
      </c>
      <c r="C389" s="24" t="s">
        <v>6569</v>
      </c>
      <c r="D389" s="58" t="str">
        <f>IFERROR([1]!EM_S_QSTM07_IS(B389,"61",$C$1,"1")/1000000,"")</f>
        <v/>
      </c>
      <c r="E389" s="58" t="str">
        <f>IFERROR([1]!EM_S_PERFORMANCEEXPRESS_PERFEXNETPROFITTOSHAREHOLDER(B389,$C$1)/1000000,"")</f>
        <v/>
      </c>
      <c r="F389" s="58" t="str">
        <f>IFERROR([1]!EM_S_PROFITNOTICE_FORECASTT(B389,$C$1)/1000000,"")</f>
        <v/>
      </c>
      <c r="G389" s="58" t="str">
        <f>IFERROR([1]!EM_S_PROFITNOTICE_FORECASTL(B389,$C$1)/1000000,"")</f>
        <v/>
      </c>
      <c r="H389" s="58" t="str">
        <f t="shared" ref="H389:H452" si="44">IFERROR(AVERAGE(F389:G389),"")</f>
        <v/>
      </c>
      <c r="I389" s="59">
        <f>IFERROR([1]!EM_S_STM07_IS(B389,"61",$I$2,"1")/1000000,"")</f>
        <v>392.75861967999998</v>
      </c>
      <c r="J389" s="60" t="str">
        <f t="shared" ref="J389:J452" si="45">IFERROR(IF(D389&lt;&gt;"",D389,IF(E389&lt;&gt;"",E389,IF(H389&lt;&gt;"",IF(MONTH($C$1)=3,H389,H389-I389),""))),"")</f>
        <v/>
      </c>
      <c r="K389" s="58">
        <f>IFERROR([1]!EM_S_QSTM07_IS(B389,"61",$K$2,"1")/1000000,"")</f>
        <v>139.31793008000002</v>
      </c>
      <c r="L389" s="54" t="str">
        <f t="shared" ref="L389:L452" si="46">IFERROR(IF(J389="","",(J389-K389)/ABS(K389)),"")</f>
        <v/>
      </c>
      <c r="M389" s="49" t="str">
        <f ca="1">[1]!EM_S_MAJASSRES_NUM(B389,$M$2,$M$1)</f>
        <v/>
      </c>
      <c r="N389" s="45" t="str">
        <f t="shared" ref="N389:N452" si="47">IFERROR(IF(ABS(K389)&lt;$N$2,1,""),"")</f>
        <v/>
      </c>
      <c r="O389" s="37" t="str">
        <f t="shared" ref="O389:O452" ca="1" si="48">IFERROR(IF(AND(M389="",N389=""),L389,""),"")</f>
        <v/>
      </c>
      <c r="P389" s="26" t="str">
        <f t="shared" si="42"/>
        <v/>
      </c>
    </row>
    <row r="390" spans="1:16" x14ac:dyDescent="0.2">
      <c r="A390" s="65" t="str">
        <f t="shared" ca="1" si="43"/>
        <v/>
      </c>
      <c r="B390" s="24" t="s">
        <v>6570</v>
      </c>
      <c r="C390" s="24" t="s">
        <v>6571</v>
      </c>
      <c r="D390" s="58" t="str">
        <f>IFERROR([1]!EM_S_QSTM07_IS(B390,"61",$C$1,"1")/1000000,"")</f>
        <v/>
      </c>
      <c r="E390" s="58" t="str">
        <f>IFERROR([1]!EM_S_PERFORMANCEEXPRESS_PERFEXNETPROFITTOSHAREHOLDER(B390,$C$1)/1000000,"")</f>
        <v/>
      </c>
      <c r="F390" s="58" t="str">
        <f>IFERROR([1]!EM_S_PROFITNOTICE_FORECASTT(B390,$C$1)/1000000,"")</f>
        <v/>
      </c>
      <c r="G390" s="58" t="str">
        <f>IFERROR([1]!EM_S_PROFITNOTICE_FORECASTL(B390,$C$1)/1000000,"")</f>
        <v/>
      </c>
      <c r="H390" s="58" t="str">
        <f t="shared" si="44"/>
        <v/>
      </c>
      <c r="I390" s="59">
        <f>IFERROR([1]!EM_S_STM07_IS(B390,"61",$I$2,"1")/1000000,"")</f>
        <v>540.79320495000002</v>
      </c>
      <c r="J390" s="60" t="str">
        <f t="shared" si="45"/>
        <v/>
      </c>
      <c r="K390" s="58">
        <f>IFERROR([1]!EM_S_QSTM07_IS(B390,"61",$K$2,"1")/1000000,"")</f>
        <v>234.24563663999999</v>
      </c>
      <c r="L390" s="54" t="str">
        <f t="shared" si="46"/>
        <v/>
      </c>
      <c r="M390" s="49" t="str">
        <f ca="1">[1]!EM_S_MAJASSRES_NUM(B390,$M$2,$M$1)</f>
        <v/>
      </c>
      <c r="N390" s="45" t="str">
        <f t="shared" si="47"/>
        <v/>
      </c>
      <c r="O390" s="37" t="str">
        <f t="shared" ca="1" si="48"/>
        <v/>
      </c>
      <c r="P390" s="26" t="str">
        <f t="shared" si="42"/>
        <v/>
      </c>
    </row>
    <row r="391" spans="1:16" x14ac:dyDescent="0.2">
      <c r="A391" s="65" t="str">
        <f t="shared" ca="1" si="43"/>
        <v/>
      </c>
      <c r="B391" s="24" t="s">
        <v>6572</v>
      </c>
      <c r="C391" s="24" t="s">
        <v>6573</v>
      </c>
      <c r="D391" s="58" t="str">
        <f>IFERROR([1]!EM_S_QSTM07_IS(B391,"61",$C$1,"1")/1000000,"")</f>
        <v/>
      </c>
      <c r="E391" s="58" t="str">
        <f>IFERROR([1]!EM_S_PERFORMANCEEXPRESS_PERFEXNETPROFITTOSHAREHOLDER(B391,$C$1)/1000000,"")</f>
        <v/>
      </c>
      <c r="F391" s="58" t="str">
        <f>IFERROR([1]!EM_S_PROFITNOTICE_FORECASTT(B391,$C$1)/1000000,"")</f>
        <v/>
      </c>
      <c r="G391" s="58" t="str">
        <f>IFERROR([1]!EM_S_PROFITNOTICE_FORECASTL(B391,$C$1)/1000000,"")</f>
        <v/>
      </c>
      <c r="H391" s="58" t="str">
        <f t="shared" si="44"/>
        <v/>
      </c>
      <c r="I391" s="59">
        <f>IFERROR([1]!EM_S_STM07_IS(B391,"61",$I$2,"1")/1000000,"")</f>
        <v>27.910199679999998</v>
      </c>
      <c r="J391" s="60" t="str">
        <f t="shared" si="45"/>
        <v/>
      </c>
      <c r="K391" s="58">
        <f>IFERROR([1]!EM_S_QSTM07_IS(B391,"61",$K$2,"1")/1000000,"")</f>
        <v>21.970060960000001</v>
      </c>
      <c r="L391" s="54" t="str">
        <f t="shared" si="46"/>
        <v/>
      </c>
      <c r="M391" s="49" t="str">
        <f ca="1">[1]!EM_S_MAJASSRES_NUM(B391,$M$2,$M$1)</f>
        <v/>
      </c>
      <c r="N391" s="45" t="str">
        <f t="shared" si="47"/>
        <v/>
      </c>
      <c r="O391" s="37" t="str">
        <f t="shared" ca="1" si="48"/>
        <v/>
      </c>
      <c r="P391" s="26" t="str">
        <f t="shared" si="42"/>
        <v/>
      </c>
    </row>
    <row r="392" spans="1:16" x14ac:dyDescent="0.2">
      <c r="A392" s="65">
        <f t="shared" ca="1" si="43"/>
        <v>587</v>
      </c>
      <c r="B392" s="24" t="s">
        <v>6574</v>
      </c>
      <c r="C392" s="24" t="s">
        <v>6575</v>
      </c>
      <c r="D392" s="58" t="str">
        <f>IFERROR([1]!EM_S_QSTM07_IS(B392,"61",$C$1,"1")/1000000,"")</f>
        <v/>
      </c>
      <c r="E392" s="58" t="str">
        <f>IFERROR([1]!EM_S_PERFORMANCEEXPRESS_PERFEXNETPROFITTOSHAREHOLDER(B392,$C$1)/1000000,"")</f>
        <v/>
      </c>
      <c r="F392" s="58">
        <f>IFERROR([1]!EM_S_PROFITNOTICE_FORECASTT(B392,$C$1)/1000000,"")</f>
        <v>747.62869999999998</v>
      </c>
      <c r="G392" s="58">
        <f>IFERROR([1]!EM_S_PROFITNOTICE_FORECASTL(B392,$C$1)/1000000,"")</f>
        <v>523.34010000000001</v>
      </c>
      <c r="H392" s="58">
        <f t="shared" si="44"/>
        <v>635.48440000000005</v>
      </c>
      <c r="I392" s="59">
        <f>IFERROR([1]!EM_S_STM07_IS(B392,"61",$I$2,"1")/1000000,"")</f>
        <v>536.88447439000004</v>
      </c>
      <c r="J392" s="60">
        <f t="shared" si="45"/>
        <v>98.599925610000014</v>
      </c>
      <c r="K392" s="58">
        <f>IFERROR([1]!EM_S_QSTM07_IS(B392,"61",$K$2,"1")/1000000,"")</f>
        <v>120.60717651</v>
      </c>
      <c r="L392" s="54">
        <f t="shared" si="46"/>
        <v>-0.18247049252641515</v>
      </c>
      <c r="M392" s="49" t="str">
        <f ca="1">[1]!EM_S_MAJASSRES_NUM(B392,$M$2,$M$1)</f>
        <v/>
      </c>
      <c r="N392" s="45" t="str">
        <f t="shared" si="47"/>
        <v/>
      </c>
      <c r="O392" s="37">
        <f t="shared" ca="1" si="48"/>
        <v>-0.18247049252641515</v>
      </c>
      <c r="P392" s="26" t="str">
        <f t="shared" si="42"/>
        <v>预告</v>
      </c>
    </row>
    <row r="393" spans="1:16" x14ac:dyDescent="0.2">
      <c r="A393" s="65">
        <f t="shared" ca="1" si="43"/>
        <v>256</v>
      </c>
      <c r="B393" s="24" t="s">
        <v>6576</v>
      </c>
      <c r="C393" s="24" t="s">
        <v>6577</v>
      </c>
      <c r="D393" s="58" t="str">
        <f>IFERROR([1]!EM_S_QSTM07_IS(B393,"61",$C$1,"1")/1000000,"")</f>
        <v/>
      </c>
      <c r="E393" s="58" t="str">
        <f>IFERROR([1]!EM_S_PERFORMANCEEXPRESS_PERFEXNETPROFITTOSHAREHOLDER(B393,$C$1)/1000000,"")</f>
        <v/>
      </c>
      <c r="F393" s="58">
        <f>IFERROR([1]!EM_S_PROFITNOTICE_FORECASTT(B393,$C$1)/1000000,"")</f>
        <v>230</v>
      </c>
      <c r="G393" s="58">
        <f>IFERROR([1]!EM_S_PROFITNOTICE_FORECASTL(B393,$C$1)/1000000,"")</f>
        <v>195</v>
      </c>
      <c r="H393" s="58">
        <f t="shared" si="44"/>
        <v>212.5</v>
      </c>
      <c r="I393" s="59">
        <f>IFERROR([1]!EM_S_STM07_IS(B393,"61",$I$2,"1")/1000000,"")</f>
        <v>151.90577499</v>
      </c>
      <c r="J393" s="60">
        <f t="shared" si="45"/>
        <v>60.594225010000002</v>
      </c>
      <c r="K393" s="58">
        <f>IFERROR([1]!EM_S_QSTM07_IS(B393,"61",$K$2,"1")/1000000,"")</f>
        <v>39.435586999999998</v>
      </c>
      <c r="L393" s="54">
        <f t="shared" si="46"/>
        <v>0.53653665685260388</v>
      </c>
      <c r="M393" s="49" t="str">
        <f ca="1">[1]!EM_S_MAJASSRES_NUM(B393,$M$2,$M$1)</f>
        <v/>
      </c>
      <c r="N393" s="45" t="str">
        <f t="shared" si="47"/>
        <v/>
      </c>
      <c r="O393" s="37">
        <f t="shared" ca="1" si="48"/>
        <v>0.53653665685260388</v>
      </c>
      <c r="P393" s="26" t="str">
        <f t="shared" si="42"/>
        <v>预告</v>
      </c>
    </row>
    <row r="394" spans="1:16" x14ac:dyDescent="0.2">
      <c r="A394" s="65" t="str">
        <f t="shared" ca="1" si="43"/>
        <v/>
      </c>
      <c r="B394" s="24" t="s">
        <v>6578</v>
      </c>
      <c r="C394" s="24" t="s">
        <v>6579</v>
      </c>
      <c r="D394" s="58" t="str">
        <f>IFERROR([1]!EM_S_QSTM07_IS(B394,"61",$C$1,"1")/1000000,"")</f>
        <v/>
      </c>
      <c r="E394" s="58" t="str">
        <f>IFERROR([1]!EM_S_PERFORMANCEEXPRESS_PERFEXNETPROFITTOSHAREHOLDER(B394,$C$1)/1000000,"")</f>
        <v/>
      </c>
      <c r="F394" s="58" t="str">
        <f>IFERROR([1]!EM_S_PROFITNOTICE_FORECASTT(B394,$C$1)/1000000,"")</f>
        <v/>
      </c>
      <c r="G394" s="58" t="str">
        <f>IFERROR([1]!EM_S_PROFITNOTICE_FORECASTL(B394,$C$1)/1000000,"")</f>
        <v/>
      </c>
      <c r="H394" s="58" t="str">
        <f t="shared" si="44"/>
        <v/>
      </c>
      <c r="I394" s="59">
        <f>IFERROR([1]!EM_S_STM07_IS(B394,"61",$I$2,"1")/1000000,"")</f>
        <v>123.2526665</v>
      </c>
      <c r="J394" s="60" t="str">
        <f t="shared" si="45"/>
        <v/>
      </c>
      <c r="K394" s="58">
        <f>IFERROR([1]!EM_S_QSTM07_IS(B394,"61",$K$2,"1")/1000000,"")</f>
        <v>115.23246076999999</v>
      </c>
      <c r="L394" s="54" t="str">
        <f t="shared" si="46"/>
        <v/>
      </c>
      <c r="M394" s="49" t="str">
        <f ca="1">[1]!EM_S_MAJASSRES_NUM(B394,$M$2,$M$1)</f>
        <v/>
      </c>
      <c r="N394" s="45" t="str">
        <f t="shared" si="47"/>
        <v/>
      </c>
      <c r="O394" s="37" t="str">
        <f t="shared" ca="1" si="48"/>
        <v/>
      </c>
      <c r="P394" s="26" t="str">
        <f t="shared" si="42"/>
        <v/>
      </c>
    </row>
    <row r="395" spans="1:16" x14ac:dyDescent="0.2">
      <c r="A395" s="65" t="str">
        <f t="shared" ca="1" si="43"/>
        <v/>
      </c>
      <c r="B395" s="24" t="s">
        <v>6580</v>
      </c>
      <c r="C395" s="24" t="s">
        <v>6581</v>
      </c>
      <c r="D395" s="58" t="str">
        <f>IFERROR([1]!EM_S_QSTM07_IS(B395,"61",$C$1,"1")/1000000,"")</f>
        <v/>
      </c>
      <c r="E395" s="58" t="str">
        <f>IFERROR([1]!EM_S_PERFORMANCEEXPRESS_PERFEXNETPROFITTOSHAREHOLDER(B395,$C$1)/1000000,"")</f>
        <v/>
      </c>
      <c r="F395" s="58" t="str">
        <f>IFERROR([1]!EM_S_PROFITNOTICE_FORECASTT(B395,$C$1)/1000000,"")</f>
        <v/>
      </c>
      <c r="G395" s="58" t="str">
        <f>IFERROR([1]!EM_S_PROFITNOTICE_FORECASTL(B395,$C$1)/1000000,"")</f>
        <v/>
      </c>
      <c r="H395" s="58" t="str">
        <f t="shared" si="44"/>
        <v/>
      </c>
      <c r="I395" s="59">
        <f>IFERROR([1]!EM_S_STM07_IS(B395,"61",$I$2,"1")/1000000,"")</f>
        <v>96.058285040000001</v>
      </c>
      <c r="J395" s="60" t="str">
        <f t="shared" si="45"/>
        <v/>
      </c>
      <c r="K395" s="58">
        <f>IFERROR([1]!EM_S_QSTM07_IS(B395,"61",$K$2,"1")/1000000,"")</f>
        <v>18.259103100000001</v>
      </c>
      <c r="L395" s="54" t="str">
        <f t="shared" si="46"/>
        <v/>
      </c>
      <c r="M395" s="49" t="str">
        <f ca="1">[1]!EM_S_MAJASSRES_NUM(B395,$M$2,$M$1)</f>
        <v/>
      </c>
      <c r="N395" s="45" t="str">
        <f t="shared" si="47"/>
        <v/>
      </c>
      <c r="O395" s="37" t="str">
        <f t="shared" ca="1" si="48"/>
        <v/>
      </c>
      <c r="P395" s="26" t="str">
        <f t="shared" si="42"/>
        <v/>
      </c>
    </row>
    <row r="396" spans="1:16" x14ac:dyDescent="0.2">
      <c r="A396" s="65" t="str">
        <f t="shared" ca="1" si="43"/>
        <v/>
      </c>
      <c r="B396" s="24" t="s">
        <v>6582</v>
      </c>
      <c r="C396" s="24" t="s">
        <v>6583</v>
      </c>
      <c r="D396" s="58" t="str">
        <f>IFERROR([1]!EM_S_QSTM07_IS(B396,"61",$C$1,"1")/1000000,"")</f>
        <v/>
      </c>
      <c r="E396" s="58" t="str">
        <f>IFERROR([1]!EM_S_PERFORMANCEEXPRESS_PERFEXNETPROFITTOSHAREHOLDER(B396,$C$1)/1000000,"")</f>
        <v/>
      </c>
      <c r="F396" s="58" t="str">
        <f>IFERROR([1]!EM_S_PROFITNOTICE_FORECASTT(B396,$C$1)/1000000,"")</f>
        <v/>
      </c>
      <c r="G396" s="58" t="str">
        <f>IFERROR([1]!EM_S_PROFITNOTICE_FORECASTL(B396,$C$1)/1000000,"")</f>
        <v/>
      </c>
      <c r="H396" s="58" t="str">
        <f t="shared" si="44"/>
        <v/>
      </c>
      <c r="I396" s="59">
        <f>IFERROR([1]!EM_S_STM07_IS(B396,"61",$I$2,"1")/1000000,"")</f>
        <v>167.19300465000001</v>
      </c>
      <c r="J396" s="60" t="str">
        <f t="shared" si="45"/>
        <v/>
      </c>
      <c r="K396" s="58">
        <f>IFERROR([1]!EM_S_QSTM07_IS(B396,"61",$K$2,"1")/1000000,"")</f>
        <v>151.76438574000002</v>
      </c>
      <c r="L396" s="54" t="str">
        <f t="shared" si="46"/>
        <v/>
      </c>
      <c r="M396" s="49" t="str">
        <f ca="1">[1]!EM_S_MAJASSRES_NUM(B396,$M$2,$M$1)</f>
        <v/>
      </c>
      <c r="N396" s="45" t="str">
        <f t="shared" si="47"/>
        <v/>
      </c>
      <c r="O396" s="37" t="str">
        <f t="shared" ca="1" si="48"/>
        <v/>
      </c>
      <c r="P396" s="26" t="str">
        <f t="shared" si="42"/>
        <v/>
      </c>
    </row>
    <row r="397" spans="1:16" x14ac:dyDescent="0.2">
      <c r="A397" s="65" t="str">
        <f t="shared" ca="1" si="43"/>
        <v/>
      </c>
      <c r="B397" s="24" t="s">
        <v>6584</v>
      </c>
      <c r="C397" s="24" t="s">
        <v>6585</v>
      </c>
      <c r="D397" s="58" t="str">
        <f>IFERROR([1]!EM_S_QSTM07_IS(B397,"61",$C$1,"1")/1000000,"")</f>
        <v/>
      </c>
      <c r="E397" s="58" t="str">
        <f>IFERROR([1]!EM_S_PERFORMANCEEXPRESS_PERFEXNETPROFITTOSHAREHOLDER(B397,$C$1)/1000000,"")</f>
        <v/>
      </c>
      <c r="F397" s="58" t="str">
        <f>IFERROR([1]!EM_S_PROFITNOTICE_FORECASTT(B397,$C$1)/1000000,"")</f>
        <v/>
      </c>
      <c r="G397" s="58" t="str">
        <f>IFERROR([1]!EM_S_PROFITNOTICE_FORECASTL(B397,$C$1)/1000000,"")</f>
        <v/>
      </c>
      <c r="H397" s="58" t="str">
        <f t="shared" si="44"/>
        <v/>
      </c>
      <c r="I397" s="59">
        <f>IFERROR([1]!EM_S_STM07_IS(B397,"61",$I$2,"1")/1000000,"")</f>
        <v>22.647969489999998</v>
      </c>
      <c r="J397" s="60" t="str">
        <f t="shared" si="45"/>
        <v/>
      </c>
      <c r="K397" s="58">
        <f>IFERROR([1]!EM_S_QSTM07_IS(B397,"61",$K$2,"1")/1000000,"")</f>
        <v>5.6933160300000001</v>
      </c>
      <c r="L397" s="54" t="str">
        <f t="shared" si="46"/>
        <v/>
      </c>
      <c r="M397" s="49" t="str">
        <f ca="1">[1]!EM_S_MAJASSRES_NUM(B397,$M$2,$M$1)</f>
        <v/>
      </c>
      <c r="N397" s="45">
        <f t="shared" si="47"/>
        <v>1</v>
      </c>
      <c r="O397" s="37" t="str">
        <f t="shared" ca="1" si="48"/>
        <v/>
      </c>
      <c r="P397" s="26" t="str">
        <f t="shared" si="42"/>
        <v/>
      </c>
    </row>
    <row r="398" spans="1:16" x14ac:dyDescent="0.2">
      <c r="A398" s="65" t="str">
        <f t="shared" ca="1" si="43"/>
        <v/>
      </c>
      <c r="B398" s="24" t="s">
        <v>6586</v>
      </c>
      <c r="C398" s="24" t="s">
        <v>6587</v>
      </c>
      <c r="D398" s="58" t="str">
        <f>IFERROR([1]!EM_S_QSTM07_IS(B398,"61",$C$1,"1")/1000000,"")</f>
        <v/>
      </c>
      <c r="E398" s="58" t="str">
        <f>IFERROR([1]!EM_S_PERFORMANCEEXPRESS_PERFEXNETPROFITTOSHAREHOLDER(B398,$C$1)/1000000,"")</f>
        <v/>
      </c>
      <c r="F398" s="58" t="str">
        <f>IFERROR([1]!EM_S_PROFITNOTICE_FORECASTT(B398,$C$1)/1000000,"")</f>
        <v/>
      </c>
      <c r="G398" s="58" t="str">
        <f>IFERROR([1]!EM_S_PROFITNOTICE_FORECASTL(B398,$C$1)/1000000,"")</f>
        <v/>
      </c>
      <c r="H398" s="58" t="str">
        <f t="shared" si="44"/>
        <v/>
      </c>
      <c r="I398" s="59">
        <f>IFERROR([1]!EM_S_STM07_IS(B398,"61",$I$2,"1")/1000000,"")</f>
        <v>282.03748651000001</v>
      </c>
      <c r="J398" s="60" t="str">
        <f t="shared" si="45"/>
        <v/>
      </c>
      <c r="K398" s="58">
        <f>IFERROR([1]!EM_S_QSTM07_IS(B398,"61",$K$2,"1")/1000000,"")</f>
        <v>162.96013223</v>
      </c>
      <c r="L398" s="54" t="str">
        <f t="shared" si="46"/>
        <v/>
      </c>
      <c r="M398" s="49" t="str">
        <f ca="1">[1]!EM_S_MAJASSRES_NUM(B398,$M$2,$M$1)</f>
        <v/>
      </c>
      <c r="N398" s="45" t="str">
        <f t="shared" si="47"/>
        <v/>
      </c>
      <c r="O398" s="37" t="str">
        <f t="shared" ca="1" si="48"/>
        <v/>
      </c>
      <c r="P398" s="26" t="str">
        <f t="shared" si="42"/>
        <v/>
      </c>
    </row>
    <row r="399" spans="1:16" x14ac:dyDescent="0.2">
      <c r="A399" s="65" t="str">
        <f t="shared" ca="1" si="43"/>
        <v/>
      </c>
      <c r="B399" s="24" t="s">
        <v>6588</v>
      </c>
      <c r="C399" s="24" t="s">
        <v>6589</v>
      </c>
      <c r="D399" s="58" t="str">
        <f>IFERROR([1]!EM_S_QSTM07_IS(B399,"61",$C$1,"1")/1000000,"")</f>
        <v/>
      </c>
      <c r="E399" s="58" t="str">
        <f>IFERROR([1]!EM_S_PERFORMANCEEXPRESS_PERFEXNETPROFITTOSHAREHOLDER(B399,$C$1)/1000000,"")</f>
        <v/>
      </c>
      <c r="F399" s="58" t="str">
        <f>IFERROR([1]!EM_S_PROFITNOTICE_FORECASTT(B399,$C$1)/1000000,"")</f>
        <v/>
      </c>
      <c r="G399" s="58" t="str">
        <f>IFERROR([1]!EM_S_PROFITNOTICE_FORECASTL(B399,$C$1)/1000000,"")</f>
        <v/>
      </c>
      <c r="H399" s="58" t="str">
        <f t="shared" si="44"/>
        <v/>
      </c>
      <c r="I399" s="59">
        <f>IFERROR([1]!EM_S_STM07_IS(B399,"61",$I$2,"1")/1000000,"")</f>
        <v>-258.39252950999997</v>
      </c>
      <c r="J399" s="60" t="str">
        <f t="shared" si="45"/>
        <v/>
      </c>
      <c r="K399" s="58">
        <f>IFERROR([1]!EM_S_QSTM07_IS(B399,"61",$K$2,"1")/1000000,"")</f>
        <v>20.142590210000002</v>
      </c>
      <c r="L399" s="54" t="str">
        <f t="shared" si="46"/>
        <v/>
      </c>
      <c r="M399" s="49" t="str">
        <f ca="1">[1]!EM_S_MAJASSRES_NUM(B399,$M$2,$M$1)</f>
        <v/>
      </c>
      <c r="N399" s="45" t="str">
        <f t="shared" si="47"/>
        <v/>
      </c>
      <c r="O399" s="37" t="str">
        <f t="shared" ca="1" si="48"/>
        <v/>
      </c>
      <c r="P399" s="26" t="str">
        <f t="shared" si="42"/>
        <v/>
      </c>
    </row>
    <row r="400" spans="1:16" x14ac:dyDescent="0.2">
      <c r="A400" s="65" t="str">
        <f t="shared" ca="1" si="43"/>
        <v/>
      </c>
      <c r="B400" s="24" t="s">
        <v>6590</v>
      </c>
      <c r="C400" s="24" t="s">
        <v>6591</v>
      </c>
      <c r="D400" s="58" t="str">
        <f>IFERROR([1]!EM_S_QSTM07_IS(B400,"61",$C$1,"1")/1000000,"")</f>
        <v/>
      </c>
      <c r="E400" s="58" t="str">
        <f>IFERROR([1]!EM_S_PERFORMANCEEXPRESS_PERFEXNETPROFITTOSHAREHOLDER(B400,$C$1)/1000000,"")</f>
        <v/>
      </c>
      <c r="F400" s="58" t="str">
        <f>IFERROR([1]!EM_S_PROFITNOTICE_FORECASTT(B400,$C$1)/1000000,"")</f>
        <v/>
      </c>
      <c r="G400" s="58" t="str">
        <f>IFERROR([1]!EM_S_PROFITNOTICE_FORECASTL(B400,$C$1)/1000000,"")</f>
        <v/>
      </c>
      <c r="H400" s="58" t="str">
        <f t="shared" si="44"/>
        <v/>
      </c>
      <c r="I400" s="59">
        <f>IFERROR([1]!EM_S_STM07_IS(B400,"61",$I$2,"1")/1000000,"")</f>
        <v>-376.19328856999999</v>
      </c>
      <c r="J400" s="60" t="str">
        <f t="shared" si="45"/>
        <v/>
      </c>
      <c r="K400" s="58">
        <f>IFERROR([1]!EM_S_QSTM07_IS(B400,"61",$K$2,"1")/1000000,"")</f>
        <v>13.082465580000001</v>
      </c>
      <c r="L400" s="54" t="str">
        <f t="shared" si="46"/>
        <v/>
      </c>
      <c r="M400" s="49" t="str">
        <f ca="1">[1]!EM_S_MAJASSRES_NUM(B400,$M$2,$M$1)</f>
        <v/>
      </c>
      <c r="N400" s="45" t="str">
        <f t="shared" si="47"/>
        <v/>
      </c>
      <c r="O400" s="37" t="str">
        <f t="shared" ca="1" si="48"/>
        <v/>
      </c>
      <c r="P400" s="26" t="str">
        <f t="shared" si="42"/>
        <v/>
      </c>
    </row>
    <row r="401" spans="1:16" x14ac:dyDescent="0.2">
      <c r="A401" s="65" t="str">
        <f t="shared" ca="1" si="43"/>
        <v/>
      </c>
      <c r="B401" s="24" t="s">
        <v>6592</v>
      </c>
      <c r="C401" s="24" t="s">
        <v>6593</v>
      </c>
      <c r="D401" s="58" t="str">
        <f>IFERROR([1]!EM_S_QSTM07_IS(B401,"61",$C$1,"1")/1000000,"")</f>
        <v/>
      </c>
      <c r="E401" s="58" t="str">
        <f>IFERROR([1]!EM_S_PERFORMANCEEXPRESS_PERFEXNETPROFITTOSHAREHOLDER(B401,$C$1)/1000000,"")</f>
        <v/>
      </c>
      <c r="F401" s="58" t="str">
        <f>IFERROR([1]!EM_S_PROFITNOTICE_FORECASTT(B401,$C$1)/1000000,"")</f>
        <v/>
      </c>
      <c r="G401" s="58" t="str">
        <f>IFERROR([1]!EM_S_PROFITNOTICE_FORECASTL(B401,$C$1)/1000000,"")</f>
        <v/>
      </c>
      <c r="H401" s="58" t="str">
        <f t="shared" si="44"/>
        <v/>
      </c>
      <c r="I401" s="59">
        <f>IFERROR([1]!EM_S_STM07_IS(B401,"61",$I$2,"1")/1000000,"")</f>
        <v>55.136053329999996</v>
      </c>
      <c r="J401" s="60" t="str">
        <f t="shared" si="45"/>
        <v/>
      </c>
      <c r="K401" s="58">
        <f>IFERROR([1]!EM_S_QSTM07_IS(B401,"61",$K$2,"1")/1000000,"")</f>
        <v>-98.557553400000003</v>
      </c>
      <c r="L401" s="54" t="str">
        <f t="shared" si="46"/>
        <v/>
      </c>
      <c r="M401" s="49" t="str">
        <f ca="1">[1]!EM_S_MAJASSRES_NUM(B401,$M$2,$M$1)</f>
        <v/>
      </c>
      <c r="N401" s="45" t="str">
        <f t="shared" si="47"/>
        <v/>
      </c>
      <c r="O401" s="37" t="str">
        <f t="shared" ca="1" si="48"/>
        <v/>
      </c>
      <c r="P401" s="26" t="str">
        <f t="shared" si="42"/>
        <v/>
      </c>
    </row>
    <row r="402" spans="1:16" x14ac:dyDescent="0.2">
      <c r="A402" s="65" t="str">
        <f t="shared" ca="1" si="43"/>
        <v/>
      </c>
      <c r="B402" s="24" t="s">
        <v>6594</v>
      </c>
      <c r="C402" s="24" t="s">
        <v>6595</v>
      </c>
      <c r="D402" s="58" t="str">
        <f>IFERROR([1]!EM_S_QSTM07_IS(B402,"61",$C$1,"1")/1000000,"")</f>
        <v/>
      </c>
      <c r="E402" s="58" t="str">
        <f>IFERROR([1]!EM_S_PERFORMANCEEXPRESS_PERFEXNETPROFITTOSHAREHOLDER(B402,$C$1)/1000000,"")</f>
        <v/>
      </c>
      <c r="F402" s="58" t="str">
        <f>IFERROR([1]!EM_S_PROFITNOTICE_FORECASTT(B402,$C$1)/1000000,"")</f>
        <v/>
      </c>
      <c r="G402" s="58" t="str">
        <f>IFERROR([1]!EM_S_PROFITNOTICE_FORECASTL(B402,$C$1)/1000000,"")</f>
        <v/>
      </c>
      <c r="H402" s="58" t="str">
        <f t="shared" si="44"/>
        <v/>
      </c>
      <c r="I402" s="59">
        <f>IFERROR([1]!EM_S_STM07_IS(B402,"61",$I$2,"1")/1000000,"")</f>
        <v>159.52702213999999</v>
      </c>
      <c r="J402" s="60" t="str">
        <f t="shared" si="45"/>
        <v/>
      </c>
      <c r="K402" s="58">
        <f>IFERROR([1]!EM_S_QSTM07_IS(B402,"61",$K$2,"1")/1000000,"")</f>
        <v>69.371910720000002</v>
      </c>
      <c r="L402" s="54" t="str">
        <f t="shared" si="46"/>
        <v/>
      </c>
      <c r="M402" s="49" t="str">
        <f ca="1">[1]!EM_S_MAJASSRES_NUM(B402,$M$2,$M$1)</f>
        <v/>
      </c>
      <c r="N402" s="45" t="str">
        <f t="shared" si="47"/>
        <v/>
      </c>
      <c r="O402" s="37" t="str">
        <f t="shared" ca="1" si="48"/>
        <v/>
      </c>
      <c r="P402" s="26" t="str">
        <f t="shared" si="42"/>
        <v/>
      </c>
    </row>
    <row r="403" spans="1:16" x14ac:dyDescent="0.2">
      <c r="A403" s="65">
        <f t="shared" ca="1" si="43"/>
        <v>141</v>
      </c>
      <c r="B403" s="24" t="s">
        <v>6596</v>
      </c>
      <c r="C403" s="24" t="s">
        <v>6597</v>
      </c>
      <c r="D403" s="58" t="str">
        <f>IFERROR([1]!EM_S_QSTM07_IS(B403,"61",$C$1,"1")/1000000,"")</f>
        <v/>
      </c>
      <c r="E403" s="58" t="str">
        <f>IFERROR([1]!EM_S_PERFORMANCEEXPRESS_PERFEXNETPROFITTOSHAREHOLDER(B403,$C$1)/1000000,"")</f>
        <v/>
      </c>
      <c r="F403" s="58">
        <f>IFERROR([1]!EM_S_PROFITNOTICE_FORECASTT(B403,$C$1)/1000000,"")</f>
        <v>298.5</v>
      </c>
      <c r="G403" s="58">
        <f>IFERROR([1]!EM_S_PROFITNOTICE_FORECASTL(B403,$C$1)/1000000,"")</f>
        <v>244</v>
      </c>
      <c r="H403" s="58">
        <f t="shared" si="44"/>
        <v>271.25</v>
      </c>
      <c r="I403" s="59">
        <f>IFERROR([1]!EM_S_STM07_IS(B403,"61",$I$2,"1")/1000000,"")</f>
        <v>267.87992548</v>
      </c>
      <c r="J403" s="60">
        <f t="shared" si="45"/>
        <v>3.3700745200000028</v>
      </c>
      <c r="K403" s="58">
        <f>IFERROR([1]!EM_S_QSTM07_IS(B403,"61",$K$2,"1")/1000000,"")</f>
        <v>-38.743354609999997</v>
      </c>
      <c r="L403" s="54">
        <f t="shared" si="46"/>
        <v>1.0869845823606137</v>
      </c>
      <c r="M403" s="49" t="str">
        <f ca="1">[1]!EM_S_MAJASSRES_NUM(B403,$M$2,$M$1)</f>
        <v/>
      </c>
      <c r="N403" s="45" t="str">
        <f t="shared" si="47"/>
        <v/>
      </c>
      <c r="O403" s="37">
        <f t="shared" ca="1" si="48"/>
        <v>1.0869845823606137</v>
      </c>
      <c r="P403" s="26" t="str">
        <f t="shared" si="42"/>
        <v>预告</v>
      </c>
    </row>
    <row r="404" spans="1:16" x14ac:dyDescent="0.2">
      <c r="A404" s="65" t="str">
        <f t="shared" ca="1" si="43"/>
        <v/>
      </c>
      <c r="B404" s="24" t="s">
        <v>6598</v>
      </c>
      <c r="C404" s="24" t="s">
        <v>6599</v>
      </c>
      <c r="D404" s="58" t="str">
        <f>IFERROR([1]!EM_S_QSTM07_IS(B404,"61",$C$1,"1")/1000000,"")</f>
        <v/>
      </c>
      <c r="E404" s="58" t="str">
        <f>IFERROR([1]!EM_S_PERFORMANCEEXPRESS_PERFEXNETPROFITTOSHAREHOLDER(B404,$C$1)/1000000,"")</f>
        <v/>
      </c>
      <c r="F404" s="58" t="str">
        <f>IFERROR([1]!EM_S_PROFITNOTICE_FORECASTT(B404,$C$1)/1000000,"")</f>
        <v/>
      </c>
      <c r="G404" s="58" t="str">
        <f>IFERROR([1]!EM_S_PROFITNOTICE_FORECASTL(B404,$C$1)/1000000,"")</f>
        <v/>
      </c>
      <c r="H404" s="58" t="str">
        <f t="shared" si="44"/>
        <v/>
      </c>
      <c r="I404" s="59">
        <f>IFERROR([1]!EM_S_STM07_IS(B404,"61",$I$2,"1")/1000000,"")</f>
        <v>214.19348815999999</v>
      </c>
      <c r="J404" s="60" t="str">
        <f t="shared" si="45"/>
        <v/>
      </c>
      <c r="K404" s="58">
        <f>IFERROR([1]!EM_S_QSTM07_IS(B404,"61",$K$2,"1")/1000000,"")</f>
        <v>38.113750090000003</v>
      </c>
      <c r="L404" s="54" t="str">
        <f t="shared" si="46"/>
        <v/>
      </c>
      <c r="M404" s="49" t="str">
        <f ca="1">[1]!EM_S_MAJASSRES_NUM(B404,$M$2,$M$1)</f>
        <v/>
      </c>
      <c r="N404" s="45" t="str">
        <f t="shared" si="47"/>
        <v/>
      </c>
      <c r="O404" s="37" t="str">
        <f t="shared" ca="1" si="48"/>
        <v/>
      </c>
      <c r="P404" s="26" t="str">
        <f t="shared" si="42"/>
        <v/>
      </c>
    </row>
    <row r="405" spans="1:16" x14ac:dyDescent="0.2">
      <c r="A405" s="65" t="str">
        <f t="shared" ca="1" si="43"/>
        <v/>
      </c>
      <c r="B405" s="24" t="s">
        <v>6600</v>
      </c>
      <c r="C405" s="24" t="s">
        <v>6601</v>
      </c>
      <c r="D405" s="58" t="str">
        <f>IFERROR([1]!EM_S_QSTM07_IS(B405,"61",$C$1,"1")/1000000,"")</f>
        <v/>
      </c>
      <c r="E405" s="58" t="str">
        <f>IFERROR([1]!EM_S_PERFORMANCEEXPRESS_PERFEXNETPROFITTOSHAREHOLDER(B405,$C$1)/1000000,"")</f>
        <v/>
      </c>
      <c r="F405" s="58" t="str">
        <f>IFERROR([1]!EM_S_PROFITNOTICE_FORECASTT(B405,$C$1)/1000000,"")</f>
        <v/>
      </c>
      <c r="G405" s="58" t="str">
        <f>IFERROR([1]!EM_S_PROFITNOTICE_FORECASTL(B405,$C$1)/1000000,"")</f>
        <v/>
      </c>
      <c r="H405" s="58" t="str">
        <f t="shared" si="44"/>
        <v/>
      </c>
      <c r="I405" s="59">
        <f>IFERROR([1]!EM_S_STM07_IS(B405,"61",$I$2,"1")/1000000,"")</f>
        <v>-1249.08164186</v>
      </c>
      <c r="J405" s="60" t="str">
        <f t="shared" si="45"/>
        <v/>
      </c>
      <c r="K405" s="58">
        <f>IFERROR([1]!EM_S_QSTM07_IS(B405,"61",$K$2,"1")/1000000,"")</f>
        <v>-1757.38099971</v>
      </c>
      <c r="L405" s="54" t="str">
        <f t="shared" si="46"/>
        <v/>
      </c>
      <c r="M405" s="49" t="str">
        <f ca="1">[1]!EM_S_MAJASSRES_NUM(B405,$M$2,$M$1)</f>
        <v/>
      </c>
      <c r="N405" s="45" t="str">
        <f t="shared" si="47"/>
        <v/>
      </c>
      <c r="O405" s="37" t="str">
        <f t="shared" ca="1" si="48"/>
        <v/>
      </c>
      <c r="P405" s="26" t="str">
        <f t="shared" si="42"/>
        <v/>
      </c>
    </row>
    <row r="406" spans="1:16" x14ac:dyDescent="0.2">
      <c r="A406" s="65" t="str">
        <f t="shared" ca="1" si="43"/>
        <v/>
      </c>
      <c r="B406" s="24" t="s">
        <v>6602</v>
      </c>
      <c r="C406" s="24" t="s">
        <v>6603</v>
      </c>
      <c r="D406" s="58" t="str">
        <f>IFERROR([1]!EM_S_QSTM07_IS(B406,"61",$C$1,"1")/1000000,"")</f>
        <v/>
      </c>
      <c r="E406" s="58" t="str">
        <f>IFERROR([1]!EM_S_PERFORMANCEEXPRESS_PERFEXNETPROFITTOSHAREHOLDER(B406,$C$1)/1000000,"")</f>
        <v/>
      </c>
      <c r="F406" s="58" t="str">
        <f>IFERROR([1]!EM_S_PROFITNOTICE_FORECASTT(B406,$C$1)/1000000,"")</f>
        <v/>
      </c>
      <c r="G406" s="58" t="str">
        <f>IFERROR([1]!EM_S_PROFITNOTICE_FORECASTL(B406,$C$1)/1000000,"")</f>
        <v/>
      </c>
      <c r="H406" s="58" t="str">
        <f t="shared" si="44"/>
        <v/>
      </c>
      <c r="I406" s="59">
        <f>IFERROR([1]!EM_S_STM07_IS(B406,"61",$I$2,"1")/1000000,"")</f>
        <v>153.35972454</v>
      </c>
      <c r="J406" s="60" t="str">
        <f t="shared" si="45"/>
        <v/>
      </c>
      <c r="K406" s="58">
        <f>IFERROR([1]!EM_S_QSTM07_IS(B406,"61",$K$2,"1")/1000000,"")</f>
        <v>46.163114790000002</v>
      </c>
      <c r="L406" s="54" t="str">
        <f t="shared" si="46"/>
        <v/>
      </c>
      <c r="M406" s="49" t="str">
        <f ca="1">[1]!EM_S_MAJASSRES_NUM(B406,$M$2,$M$1)</f>
        <v/>
      </c>
      <c r="N406" s="45" t="str">
        <f t="shared" si="47"/>
        <v/>
      </c>
      <c r="O406" s="37" t="str">
        <f t="shared" ca="1" si="48"/>
        <v/>
      </c>
      <c r="P406" s="26" t="str">
        <f t="shared" si="42"/>
        <v/>
      </c>
    </row>
    <row r="407" spans="1:16" x14ac:dyDescent="0.2">
      <c r="A407" s="65" t="str">
        <f t="shared" ca="1" si="43"/>
        <v/>
      </c>
      <c r="B407" s="24" t="s">
        <v>6604</v>
      </c>
      <c r="C407" s="24" t="s">
        <v>6605</v>
      </c>
      <c r="D407" s="58" t="str">
        <f>IFERROR([1]!EM_S_QSTM07_IS(B407,"61",$C$1,"1")/1000000,"")</f>
        <v/>
      </c>
      <c r="E407" s="58" t="str">
        <f>IFERROR([1]!EM_S_PERFORMANCEEXPRESS_PERFEXNETPROFITTOSHAREHOLDER(B407,$C$1)/1000000,"")</f>
        <v/>
      </c>
      <c r="F407" s="58" t="str">
        <f>IFERROR([1]!EM_S_PROFITNOTICE_FORECASTT(B407,$C$1)/1000000,"")</f>
        <v/>
      </c>
      <c r="G407" s="58" t="str">
        <f>IFERROR([1]!EM_S_PROFITNOTICE_FORECASTL(B407,$C$1)/1000000,"")</f>
        <v/>
      </c>
      <c r="H407" s="58" t="str">
        <f t="shared" si="44"/>
        <v/>
      </c>
      <c r="I407" s="59">
        <f>IFERROR([1]!EM_S_STM07_IS(B407,"61",$I$2,"1")/1000000,"")</f>
        <v>80.946213220000004</v>
      </c>
      <c r="J407" s="60" t="str">
        <f t="shared" si="45"/>
        <v/>
      </c>
      <c r="K407" s="58">
        <f>IFERROR([1]!EM_S_QSTM07_IS(B407,"61",$K$2,"1")/1000000,"")</f>
        <v>29.65254586</v>
      </c>
      <c r="L407" s="54" t="str">
        <f t="shared" si="46"/>
        <v/>
      </c>
      <c r="M407" s="49" t="str">
        <f ca="1">[1]!EM_S_MAJASSRES_NUM(B407,$M$2,$M$1)</f>
        <v/>
      </c>
      <c r="N407" s="45" t="str">
        <f t="shared" si="47"/>
        <v/>
      </c>
      <c r="O407" s="37" t="str">
        <f t="shared" ca="1" si="48"/>
        <v/>
      </c>
      <c r="P407" s="26" t="str">
        <f t="shared" si="42"/>
        <v/>
      </c>
    </row>
    <row r="408" spans="1:16" x14ac:dyDescent="0.2">
      <c r="A408" s="65" t="str">
        <f t="shared" ca="1" si="43"/>
        <v/>
      </c>
      <c r="B408" s="24" t="s">
        <v>6606</v>
      </c>
      <c r="C408" s="24" t="s">
        <v>6607</v>
      </c>
      <c r="D408" s="58" t="str">
        <f>IFERROR([1]!EM_S_QSTM07_IS(B408,"61",$C$1,"1")/1000000,"")</f>
        <v/>
      </c>
      <c r="E408" s="58" t="str">
        <f>IFERROR([1]!EM_S_PERFORMANCEEXPRESS_PERFEXNETPROFITTOSHAREHOLDER(B408,$C$1)/1000000,"")</f>
        <v/>
      </c>
      <c r="F408" s="58" t="str">
        <f>IFERROR([1]!EM_S_PROFITNOTICE_FORECASTT(B408,$C$1)/1000000,"")</f>
        <v/>
      </c>
      <c r="G408" s="58" t="str">
        <f>IFERROR([1]!EM_S_PROFITNOTICE_FORECASTL(B408,$C$1)/1000000,"")</f>
        <v/>
      </c>
      <c r="H408" s="58" t="str">
        <f t="shared" si="44"/>
        <v/>
      </c>
      <c r="I408" s="59">
        <f>IFERROR([1]!EM_S_STM07_IS(B408,"61",$I$2,"1")/1000000,"")</f>
        <v>863.37412819000008</v>
      </c>
      <c r="J408" s="60" t="str">
        <f t="shared" si="45"/>
        <v/>
      </c>
      <c r="K408" s="58">
        <f>IFERROR([1]!EM_S_QSTM07_IS(B408,"61",$K$2,"1")/1000000,"")</f>
        <v>120.63445323000001</v>
      </c>
      <c r="L408" s="54" t="str">
        <f t="shared" si="46"/>
        <v/>
      </c>
      <c r="M408" s="49" t="str">
        <f ca="1">[1]!EM_S_MAJASSRES_NUM(B408,$M$2,$M$1)</f>
        <v/>
      </c>
      <c r="N408" s="45" t="str">
        <f t="shared" si="47"/>
        <v/>
      </c>
      <c r="O408" s="37" t="str">
        <f t="shared" ca="1" si="48"/>
        <v/>
      </c>
      <c r="P408" s="26" t="str">
        <f t="shared" si="42"/>
        <v/>
      </c>
    </row>
    <row r="409" spans="1:16" x14ac:dyDescent="0.2">
      <c r="A409" s="65" t="str">
        <f t="shared" ca="1" si="43"/>
        <v/>
      </c>
      <c r="B409" s="24" t="s">
        <v>6608</v>
      </c>
      <c r="C409" s="24" t="s">
        <v>6609</v>
      </c>
      <c r="D409" s="58" t="str">
        <f>IFERROR([1]!EM_S_QSTM07_IS(B409,"61",$C$1,"1")/1000000,"")</f>
        <v/>
      </c>
      <c r="E409" s="58" t="str">
        <f>IFERROR([1]!EM_S_PERFORMANCEEXPRESS_PERFEXNETPROFITTOSHAREHOLDER(B409,$C$1)/1000000,"")</f>
        <v/>
      </c>
      <c r="F409" s="58" t="str">
        <f>IFERROR([1]!EM_S_PROFITNOTICE_FORECASTT(B409,$C$1)/1000000,"")</f>
        <v/>
      </c>
      <c r="G409" s="58" t="str">
        <f>IFERROR([1]!EM_S_PROFITNOTICE_FORECASTL(B409,$C$1)/1000000,"")</f>
        <v/>
      </c>
      <c r="H409" s="58" t="str">
        <f t="shared" si="44"/>
        <v/>
      </c>
      <c r="I409" s="59">
        <f>IFERROR([1]!EM_S_STM07_IS(B409,"61",$I$2,"1")/1000000,"")</f>
        <v>-274.62773755000001</v>
      </c>
      <c r="J409" s="60" t="str">
        <f t="shared" si="45"/>
        <v/>
      </c>
      <c r="K409" s="58">
        <f>IFERROR([1]!EM_S_QSTM07_IS(B409,"61",$K$2,"1")/1000000,"")</f>
        <v>-283.36510960999999</v>
      </c>
      <c r="L409" s="54" t="str">
        <f t="shared" si="46"/>
        <v/>
      </c>
      <c r="M409" s="49" t="str">
        <f ca="1">[1]!EM_S_MAJASSRES_NUM(B409,$M$2,$M$1)</f>
        <v/>
      </c>
      <c r="N409" s="45" t="str">
        <f t="shared" si="47"/>
        <v/>
      </c>
      <c r="O409" s="37" t="str">
        <f t="shared" ca="1" si="48"/>
        <v/>
      </c>
      <c r="P409" s="26" t="str">
        <f t="shared" si="42"/>
        <v/>
      </c>
    </row>
    <row r="410" spans="1:16" x14ac:dyDescent="0.2">
      <c r="A410" s="65" t="str">
        <f t="shared" ca="1" si="43"/>
        <v/>
      </c>
      <c r="B410" s="24" t="s">
        <v>6610</v>
      </c>
      <c r="C410" s="24" t="s">
        <v>6611</v>
      </c>
      <c r="D410" s="58" t="str">
        <f>IFERROR([1]!EM_S_QSTM07_IS(B410,"61",$C$1,"1")/1000000,"")</f>
        <v/>
      </c>
      <c r="E410" s="58" t="str">
        <f>IFERROR([1]!EM_S_PERFORMANCEEXPRESS_PERFEXNETPROFITTOSHAREHOLDER(B410,$C$1)/1000000,"")</f>
        <v/>
      </c>
      <c r="F410" s="58" t="str">
        <f>IFERROR([1]!EM_S_PROFITNOTICE_FORECASTT(B410,$C$1)/1000000,"")</f>
        <v/>
      </c>
      <c r="G410" s="58" t="str">
        <f>IFERROR([1]!EM_S_PROFITNOTICE_FORECASTL(B410,$C$1)/1000000,"")</f>
        <v/>
      </c>
      <c r="H410" s="58" t="str">
        <f t="shared" si="44"/>
        <v/>
      </c>
      <c r="I410" s="59">
        <f>IFERROR([1]!EM_S_STM07_IS(B410,"61",$I$2,"1")/1000000,"")</f>
        <v>-31.21260114</v>
      </c>
      <c r="J410" s="60" t="str">
        <f t="shared" si="45"/>
        <v/>
      </c>
      <c r="K410" s="58">
        <f>IFERROR([1]!EM_S_QSTM07_IS(B410,"61",$K$2,"1")/1000000,"")</f>
        <v>32.653998030000004</v>
      </c>
      <c r="L410" s="54" t="str">
        <f t="shared" si="46"/>
        <v/>
      </c>
      <c r="M410" s="49">
        <f ca="1">[1]!EM_S_MAJASSRES_NUM(B410,$M$2,$M$1)</f>
        <v>1</v>
      </c>
      <c r="N410" s="45" t="str">
        <f t="shared" si="47"/>
        <v/>
      </c>
      <c r="O410" s="37" t="str">
        <f t="shared" ca="1" si="48"/>
        <v/>
      </c>
      <c r="P410" s="26" t="str">
        <f t="shared" si="42"/>
        <v/>
      </c>
    </row>
    <row r="411" spans="1:16" x14ac:dyDescent="0.2">
      <c r="A411" s="65" t="str">
        <f t="shared" ca="1" si="43"/>
        <v/>
      </c>
      <c r="B411" s="24" t="s">
        <v>6612</v>
      </c>
      <c r="C411" s="24" t="s">
        <v>6613</v>
      </c>
      <c r="D411" s="58" t="str">
        <f>IFERROR([1]!EM_S_QSTM07_IS(B411,"61",$C$1,"1")/1000000,"")</f>
        <v/>
      </c>
      <c r="E411" s="58" t="str">
        <f>IFERROR([1]!EM_S_PERFORMANCEEXPRESS_PERFEXNETPROFITTOSHAREHOLDER(B411,$C$1)/1000000,"")</f>
        <v/>
      </c>
      <c r="F411" s="58">
        <f>IFERROR([1]!EM_S_PROFITNOTICE_FORECASTT(B411,$C$1)/1000000,"")</f>
        <v>-95</v>
      </c>
      <c r="G411" s="58">
        <f>IFERROR([1]!EM_S_PROFITNOTICE_FORECASTL(B411,$C$1)/1000000,"")</f>
        <v>-110</v>
      </c>
      <c r="H411" s="58">
        <f t="shared" si="44"/>
        <v>-102.5</v>
      </c>
      <c r="I411" s="59">
        <f>IFERROR([1]!EM_S_STM07_IS(B411,"61",$I$2,"1")/1000000,"")</f>
        <v>-26.224159780000001</v>
      </c>
      <c r="J411" s="60">
        <f t="shared" si="45"/>
        <v>-76.275840219999992</v>
      </c>
      <c r="K411" s="58">
        <f>IFERROR([1]!EM_S_QSTM07_IS(B411,"61",$K$2,"1")/1000000,"")</f>
        <v>26.159381739999997</v>
      </c>
      <c r="L411" s="54">
        <f t="shared" si="46"/>
        <v>-3.9158120393712332</v>
      </c>
      <c r="M411" s="49">
        <f ca="1">[1]!EM_S_MAJASSRES_NUM(B411,$M$2,$M$1)</f>
        <v>1</v>
      </c>
      <c r="N411" s="45" t="str">
        <f t="shared" si="47"/>
        <v/>
      </c>
      <c r="O411" s="37" t="str">
        <f t="shared" ca="1" si="48"/>
        <v/>
      </c>
      <c r="P411" s="26" t="str">
        <f t="shared" si="42"/>
        <v>预告</v>
      </c>
    </row>
    <row r="412" spans="1:16" x14ac:dyDescent="0.2">
      <c r="A412" s="65" t="str">
        <f t="shared" ca="1" si="43"/>
        <v/>
      </c>
      <c r="B412" s="24" t="s">
        <v>6614</v>
      </c>
      <c r="C412" s="24" t="s">
        <v>6615</v>
      </c>
      <c r="D412" s="58" t="str">
        <f>IFERROR([1]!EM_S_QSTM07_IS(B412,"61",$C$1,"1")/1000000,"")</f>
        <v/>
      </c>
      <c r="E412" s="58" t="str">
        <f>IFERROR([1]!EM_S_PERFORMANCEEXPRESS_PERFEXNETPROFITTOSHAREHOLDER(B412,$C$1)/1000000,"")</f>
        <v/>
      </c>
      <c r="F412" s="58" t="str">
        <f>IFERROR([1]!EM_S_PROFITNOTICE_FORECASTT(B412,$C$1)/1000000,"")</f>
        <v/>
      </c>
      <c r="G412" s="58" t="str">
        <f>IFERROR([1]!EM_S_PROFITNOTICE_FORECASTL(B412,$C$1)/1000000,"")</f>
        <v/>
      </c>
      <c r="H412" s="58" t="str">
        <f t="shared" si="44"/>
        <v/>
      </c>
      <c r="I412" s="59">
        <f>IFERROR([1]!EM_S_STM07_IS(B412,"61",$I$2,"1")/1000000,"")</f>
        <v>668.46909319000008</v>
      </c>
      <c r="J412" s="60" t="str">
        <f t="shared" si="45"/>
        <v/>
      </c>
      <c r="K412" s="58">
        <f>IFERROR([1]!EM_S_QSTM07_IS(B412,"61",$K$2,"1")/1000000,"")</f>
        <v>-40.616412079999996</v>
      </c>
      <c r="L412" s="54" t="str">
        <f t="shared" si="46"/>
        <v/>
      </c>
      <c r="M412" s="49" t="str">
        <f ca="1">[1]!EM_S_MAJASSRES_NUM(B412,$M$2,$M$1)</f>
        <v/>
      </c>
      <c r="N412" s="45" t="str">
        <f t="shared" si="47"/>
        <v/>
      </c>
      <c r="O412" s="37" t="str">
        <f t="shared" ca="1" si="48"/>
        <v/>
      </c>
      <c r="P412" s="26" t="str">
        <f t="shared" si="42"/>
        <v/>
      </c>
    </row>
    <row r="413" spans="1:16" x14ac:dyDescent="0.2">
      <c r="A413" s="65" t="str">
        <f t="shared" ca="1" si="43"/>
        <v/>
      </c>
      <c r="B413" s="24" t="s">
        <v>6616</v>
      </c>
      <c r="C413" s="24" t="s">
        <v>6617</v>
      </c>
      <c r="D413" s="58" t="str">
        <f>IFERROR([1]!EM_S_QSTM07_IS(B413,"61",$C$1,"1")/1000000,"")</f>
        <v/>
      </c>
      <c r="E413" s="58" t="str">
        <f>IFERROR([1]!EM_S_PERFORMANCEEXPRESS_PERFEXNETPROFITTOSHAREHOLDER(B413,$C$1)/1000000,"")</f>
        <v/>
      </c>
      <c r="F413" s="58" t="str">
        <f>IFERROR([1]!EM_S_PROFITNOTICE_FORECASTT(B413,$C$1)/1000000,"")</f>
        <v/>
      </c>
      <c r="G413" s="58" t="str">
        <f>IFERROR([1]!EM_S_PROFITNOTICE_FORECASTL(B413,$C$1)/1000000,"")</f>
        <v/>
      </c>
      <c r="H413" s="58" t="str">
        <f t="shared" si="44"/>
        <v/>
      </c>
      <c r="I413" s="59">
        <f>IFERROR([1]!EM_S_STM07_IS(B413,"61",$I$2,"1")/1000000,"")</f>
        <v>-825.22405915999991</v>
      </c>
      <c r="J413" s="60" t="str">
        <f t="shared" si="45"/>
        <v/>
      </c>
      <c r="K413" s="58">
        <f>IFERROR([1]!EM_S_QSTM07_IS(B413,"61",$K$2,"1")/1000000,"")</f>
        <v>872.03056445000004</v>
      </c>
      <c r="L413" s="54" t="str">
        <f t="shared" si="46"/>
        <v/>
      </c>
      <c r="M413" s="49" t="str">
        <f ca="1">[1]!EM_S_MAJASSRES_NUM(B413,$M$2,$M$1)</f>
        <v/>
      </c>
      <c r="N413" s="45" t="str">
        <f t="shared" si="47"/>
        <v/>
      </c>
      <c r="O413" s="37" t="str">
        <f t="shared" ca="1" si="48"/>
        <v/>
      </c>
      <c r="P413" s="26" t="str">
        <f t="shared" si="42"/>
        <v/>
      </c>
    </row>
    <row r="414" spans="1:16" x14ac:dyDescent="0.2">
      <c r="A414" s="65" t="str">
        <f t="shared" ca="1" si="43"/>
        <v/>
      </c>
      <c r="B414" s="24" t="s">
        <v>6618</v>
      </c>
      <c r="C414" s="24" t="s">
        <v>6619</v>
      </c>
      <c r="D414" s="58" t="str">
        <f>IFERROR([1]!EM_S_QSTM07_IS(B414,"61",$C$1,"1")/1000000,"")</f>
        <v/>
      </c>
      <c r="E414" s="58" t="str">
        <f>IFERROR([1]!EM_S_PERFORMANCEEXPRESS_PERFEXNETPROFITTOSHAREHOLDER(B414,$C$1)/1000000,"")</f>
        <v/>
      </c>
      <c r="F414" s="58" t="str">
        <f>IFERROR([1]!EM_S_PROFITNOTICE_FORECASTT(B414,$C$1)/1000000,"")</f>
        <v/>
      </c>
      <c r="G414" s="58" t="str">
        <f>IFERROR([1]!EM_S_PROFITNOTICE_FORECASTL(B414,$C$1)/1000000,"")</f>
        <v/>
      </c>
      <c r="H414" s="58" t="str">
        <f t="shared" si="44"/>
        <v/>
      </c>
      <c r="I414" s="59">
        <f>IFERROR([1]!EM_S_STM07_IS(B414,"61",$I$2,"1")/1000000,"")</f>
        <v>368.99515166000003</v>
      </c>
      <c r="J414" s="60" t="str">
        <f t="shared" si="45"/>
        <v/>
      </c>
      <c r="K414" s="58">
        <f>IFERROR([1]!EM_S_QSTM07_IS(B414,"61",$K$2,"1")/1000000,"")</f>
        <v>102.17608933</v>
      </c>
      <c r="L414" s="54" t="str">
        <f t="shared" si="46"/>
        <v/>
      </c>
      <c r="M414" s="49" t="str">
        <f ca="1">[1]!EM_S_MAJASSRES_NUM(B414,$M$2,$M$1)</f>
        <v/>
      </c>
      <c r="N414" s="45" t="str">
        <f t="shared" si="47"/>
        <v/>
      </c>
      <c r="O414" s="37" t="str">
        <f t="shared" ca="1" si="48"/>
        <v/>
      </c>
      <c r="P414" s="26" t="str">
        <f t="shared" si="42"/>
        <v/>
      </c>
    </row>
    <row r="415" spans="1:16" x14ac:dyDescent="0.2">
      <c r="A415" s="65" t="str">
        <f t="shared" ca="1" si="43"/>
        <v/>
      </c>
      <c r="B415" s="24" t="s">
        <v>6620</v>
      </c>
      <c r="C415" s="24" t="s">
        <v>6621</v>
      </c>
      <c r="D415" s="58" t="str">
        <f>IFERROR([1]!EM_S_QSTM07_IS(B415,"61",$C$1,"1")/1000000,"")</f>
        <v/>
      </c>
      <c r="E415" s="58" t="str">
        <f>IFERROR([1]!EM_S_PERFORMANCEEXPRESS_PERFEXNETPROFITTOSHAREHOLDER(B415,$C$1)/1000000,"")</f>
        <v/>
      </c>
      <c r="F415" s="58" t="str">
        <f>IFERROR([1]!EM_S_PROFITNOTICE_FORECASTT(B415,$C$1)/1000000,"")</f>
        <v/>
      </c>
      <c r="G415" s="58" t="str">
        <f>IFERROR([1]!EM_S_PROFITNOTICE_FORECASTL(B415,$C$1)/1000000,"")</f>
        <v/>
      </c>
      <c r="H415" s="58" t="str">
        <f t="shared" si="44"/>
        <v/>
      </c>
      <c r="I415" s="59">
        <f>IFERROR([1]!EM_S_STM07_IS(B415,"61",$I$2,"1")/1000000,"")</f>
        <v>-19.135587699999999</v>
      </c>
      <c r="J415" s="60" t="str">
        <f t="shared" si="45"/>
        <v/>
      </c>
      <c r="K415" s="58">
        <f>IFERROR([1]!EM_S_QSTM07_IS(B415,"61",$K$2,"1")/1000000,"")</f>
        <v>-10.966711759999999</v>
      </c>
      <c r="L415" s="54" t="str">
        <f t="shared" si="46"/>
        <v/>
      </c>
      <c r="M415" s="49" t="str">
        <f ca="1">[1]!EM_S_MAJASSRES_NUM(B415,$M$2,$M$1)</f>
        <v/>
      </c>
      <c r="N415" s="45" t="str">
        <f t="shared" si="47"/>
        <v/>
      </c>
      <c r="O415" s="37" t="str">
        <f t="shared" ca="1" si="48"/>
        <v/>
      </c>
      <c r="P415" s="26" t="str">
        <f t="shared" si="42"/>
        <v/>
      </c>
    </row>
    <row r="416" spans="1:16" x14ac:dyDescent="0.2">
      <c r="A416" s="65" t="str">
        <f t="shared" ca="1" si="43"/>
        <v/>
      </c>
      <c r="B416" s="24" t="s">
        <v>6622</v>
      </c>
      <c r="C416" s="24" t="s">
        <v>6623</v>
      </c>
      <c r="D416" s="58" t="str">
        <f>IFERROR([1]!EM_S_QSTM07_IS(B416,"61",$C$1,"1")/1000000,"")</f>
        <v/>
      </c>
      <c r="E416" s="58" t="str">
        <f>IFERROR([1]!EM_S_PERFORMANCEEXPRESS_PERFEXNETPROFITTOSHAREHOLDER(B416,$C$1)/1000000,"")</f>
        <v/>
      </c>
      <c r="F416" s="58" t="str">
        <f>IFERROR([1]!EM_S_PROFITNOTICE_FORECASTT(B416,$C$1)/1000000,"")</f>
        <v/>
      </c>
      <c r="G416" s="58" t="str">
        <f>IFERROR([1]!EM_S_PROFITNOTICE_FORECASTL(B416,$C$1)/1000000,"")</f>
        <v/>
      </c>
      <c r="H416" s="58" t="str">
        <f t="shared" si="44"/>
        <v/>
      </c>
      <c r="I416" s="59">
        <f>IFERROR([1]!EM_S_STM07_IS(B416,"61",$I$2,"1")/1000000,"")</f>
        <v>105.95274620000001</v>
      </c>
      <c r="J416" s="60" t="str">
        <f t="shared" si="45"/>
        <v/>
      </c>
      <c r="K416" s="58">
        <f>IFERROR([1]!EM_S_QSTM07_IS(B416,"61",$K$2,"1")/1000000,"")</f>
        <v>-906.46679846000006</v>
      </c>
      <c r="L416" s="54" t="str">
        <f t="shared" si="46"/>
        <v/>
      </c>
      <c r="M416" s="49" t="str">
        <f ca="1">[1]!EM_S_MAJASSRES_NUM(B416,$M$2,$M$1)</f>
        <v/>
      </c>
      <c r="N416" s="45" t="str">
        <f t="shared" si="47"/>
        <v/>
      </c>
      <c r="O416" s="37" t="str">
        <f t="shared" ca="1" si="48"/>
        <v/>
      </c>
      <c r="P416" s="26" t="str">
        <f t="shared" si="42"/>
        <v/>
      </c>
    </row>
    <row r="417" spans="1:16" x14ac:dyDescent="0.2">
      <c r="A417" s="65" t="str">
        <f t="shared" ca="1" si="43"/>
        <v/>
      </c>
      <c r="B417" s="24" t="s">
        <v>6624</v>
      </c>
      <c r="C417" s="24" t="s">
        <v>6625</v>
      </c>
      <c r="D417" s="58" t="str">
        <f>IFERROR([1]!EM_S_QSTM07_IS(B417,"61",$C$1,"1")/1000000,"")</f>
        <v/>
      </c>
      <c r="E417" s="58" t="str">
        <f>IFERROR([1]!EM_S_PERFORMANCEEXPRESS_PERFEXNETPROFITTOSHAREHOLDER(B417,$C$1)/1000000,"")</f>
        <v/>
      </c>
      <c r="F417" s="58" t="str">
        <f>IFERROR([1]!EM_S_PROFITNOTICE_FORECASTT(B417,$C$1)/1000000,"")</f>
        <v/>
      </c>
      <c r="G417" s="58" t="str">
        <f>IFERROR([1]!EM_S_PROFITNOTICE_FORECASTL(B417,$C$1)/1000000,"")</f>
        <v/>
      </c>
      <c r="H417" s="58" t="str">
        <f t="shared" si="44"/>
        <v/>
      </c>
      <c r="I417" s="59">
        <f>IFERROR([1]!EM_S_STM07_IS(B417,"61",$I$2,"1")/1000000,"")</f>
        <v>5.64370291</v>
      </c>
      <c r="J417" s="60" t="str">
        <f t="shared" si="45"/>
        <v/>
      </c>
      <c r="K417" s="58">
        <f>IFERROR([1]!EM_S_QSTM07_IS(B417,"61",$K$2,"1")/1000000,"")</f>
        <v>-10.777640679999999</v>
      </c>
      <c r="L417" s="54" t="str">
        <f t="shared" si="46"/>
        <v/>
      </c>
      <c r="M417" s="49" t="str">
        <f ca="1">[1]!EM_S_MAJASSRES_NUM(B417,$M$2,$M$1)</f>
        <v/>
      </c>
      <c r="N417" s="45" t="str">
        <f t="shared" si="47"/>
        <v/>
      </c>
      <c r="O417" s="37" t="str">
        <f t="shared" ca="1" si="48"/>
        <v/>
      </c>
      <c r="P417" s="26" t="str">
        <f t="shared" si="42"/>
        <v/>
      </c>
    </row>
    <row r="418" spans="1:16" x14ac:dyDescent="0.2">
      <c r="A418" s="65" t="str">
        <f t="shared" ca="1" si="43"/>
        <v/>
      </c>
      <c r="B418" s="24" t="s">
        <v>6626</v>
      </c>
      <c r="C418" s="24" t="s">
        <v>6627</v>
      </c>
      <c r="D418" s="58" t="str">
        <f>IFERROR([1]!EM_S_QSTM07_IS(B418,"61",$C$1,"1")/1000000,"")</f>
        <v/>
      </c>
      <c r="E418" s="58" t="str">
        <f>IFERROR([1]!EM_S_PERFORMANCEEXPRESS_PERFEXNETPROFITTOSHAREHOLDER(B418,$C$1)/1000000,"")</f>
        <v/>
      </c>
      <c r="F418" s="58" t="str">
        <f>IFERROR([1]!EM_S_PROFITNOTICE_FORECASTT(B418,$C$1)/1000000,"")</f>
        <v/>
      </c>
      <c r="G418" s="58" t="str">
        <f>IFERROR([1]!EM_S_PROFITNOTICE_FORECASTL(B418,$C$1)/1000000,"")</f>
        <v/>
      </c>
      <c r="H418" s="58" t="str">
        <f t="shared" si="44"/>
        <v/>
      </c>
      <c r="I418" s="59">
        <f>IFERROR([1]!EM_S_STM07_IS(B418,"61",$I$2,"1")/1000000,"")</f>
        <v>-1096.2370565699998</v>
      </c>
      <c r="J418" s="60" t="str">
        <f t="shared" si="45"/>
        <v/>
      </c>
      <c r="K418" s="58">
        <f>IFERROR([1]!EM_S_QSTM07_IS(B418,"61",$K$2,"1")/1000000,"")</f>
        <v>-1862.5078262</v>
      </c>
      <c r="L418" s="54" t="str">
        <f t="shared" si="46"/>
        <v/>
      </c>
      <c r="M418" s="49">
        <f ca="1">[1]!EM_S_MAJASSRES_NUM(B418,$M$2,$M$1)</f>
        <v>1</v>
      </c>
      <c r="N418" s="45" t="str">
        <f t="shared" si="47"/>
        <v/>
      </c>
      <c r="O418" s="37" t="str">
        <f t="shared" ca="1" si="48"/>
        <v/>
      </c>
      <c r="P418" s="26" t="str">
        <f t="shared" si="42"/>
        <v/>
      </c>
    </row>
    <row r="419" spans="1:16" x14ac:dyDescent="0.2">
      <c r="A419" s="65">
        <f t="shared" ca="1" si="43"/>
        <v>297</v>
      </c>
      <c r="B419" s="24" t="s">
        <v>6628</v>
      </c>
      <c r="C419" s="24" t="s">
        <v>6629</v>
      </c>
      <c r="D419" s="58" t="str">
        <f>IFERROR([1]!EM_S_QSTM07_IS(B419,"61",$C$1,"1")/1000000,"")</f>
        <v/>
      </c>
      <c r="E419" s="58" t="str">
        <f>IFERROR([1]!EM_S_PERFORMANCEEXPRESS_PERFEXNETPROFITTOSHAREHOLDER(B419,$C$1)/1000000,"")</f>
        <v/>
      </c>
      <c r="F419" s="58">
        <f>IFERROR([1]!EM_S_PROFITNOTICE_FORECASTT(B419,$C$1)/1000000,"")</f>
        <v>400</v>
      </c>
      <c r="G419" s="58">
        <f>IFERROR([1]!EM_S_PROFITNOTICE_FORECASTL(B419,$C$1)/1000000,"")</f>
        <v>300</v>
      </c>
      <c r="H419" s="58">
        <f t="shared" si="44"/>
        <v>350</v>
      </c>
      <c r="I419" s="59">
        <f>IFERROR([1]!EM_S_STM07_IS(B419,"61",$I$2,"1")/1000000,"")</f>
        <v>825.74392832000001</v>
      </c>
      <c r="J419" s="60">
        <f t="shared" si="45"/>
        <v>-475.74392832000001</v>
      </c>
      <c r="K419" s="58">
        <f>IFERROR([1]!EM_S_QSTM07_IS(B419,"61",$K$2,"1")/1000000,"")</f>
        <v>-822.86708177999992</v>
      </c>
      <c r="L419" s="54">
        <f t="shared" si="46"/>
        <v>0.42184595926369317</v>
      </c>
      <c r="M419" s="49" t="str">
        <f ca="1">[1]!EM_S_MAJASSRES_NUM(B419,$M$2,$M$1)</f>
        <v/>
      </c>
      <c r="N419" s="45" t="str">
        <f t="shared" si="47"/>
        <v/>
      </c>
      <c r="O419" s="37">
        <f t="shared" ca="1" si="48"/>
        <v>0.42184595926369317</v>
      </c>
      <c r="P419" s="26" t="str">
        <f t="shared" si="42"/>
        <v>预告</v>
      </c>
    </row>
    <row r="420" spans="1:16" x14ac:dyDescent="0.2">
      <c r="A420" s="65" t="str">
        <f t="shared" ca="1" si="43"/>
        <v/>
      </c>
      <c r="B420" s="24" t="s">
        <v>6630</v>
      </c>
      <c r="C420" s="24" t="s">
        <v>6631</v>
      </c>
      <c r="D420" s="58" t="str">
        <f>IFERROR([1]!EM_S_QSTM07_IS(B420,"61",$C$1,"1")/1000000,"")</f>
        <v/>
      </c>
      <c r="E420" s="58" t="str">
        <f>IFERROR([1]!EM_S_PERFORMANCEEXPRESS_PERFEXNETPROFITTOSHAREHOLDER(B420,$C$1)/1000000,"")</f>
        <v/>
      </c>
      <c r="F420" s="58" t="str">
        <f>IFERROR([1]!EM_S_PROFITNOTICE_FORECASTT(B420,$C$1)/1000000,"")</f>
        <v/>
      </c>
      <c r="G420" s="58" t="str">
        <f>IFERROR([1]!EM_S_PROFITNOTICE_FORECASTL(B420,$C$1)/1000000,"")</f>
        <v/>
      </c>
      <c r="H420" s="58" t="str">
        <f t="shared" si="44"/>
        <v/>
      </c>
      <c r="I420" s="59">
        <f>IFERROR([1]!EM_S_STM07_IS(B420,"61",$I$2,"1")/1000000,"")</f>
        <v>46.379026830000001</v>
      </c>
      <c r="J420" s="60" t="str">
        <f t="shared" si="45"/>
        <v/>
      </c>
      <c r="K420" s="58">
        <f>IFERROR([1]!EM_S_QSTM07_IS(B420,"61",$K$2,"1")/1000000,"")</f>
        <v>-27.234231489999999</v>
      </c>
      <c r="L420" s="54" t="str">
        <f t="shared" si="46"/>
        <v/>
      </c>
      <c r="M420" s="49" t="str">
        <f ca="1">[1]!EM_S_MAJASSRES_NUM(B420,$M$2,$M$1)</f>
        <v/>
      </c>
      <c r="N420" s="45" t="str">
        <f t="shared" si="47"/>
        <v/>
      </c>
      <c r="O420" s="37" t="str">
        <f t="shared" ca="1" si="48"/>
        <v/>
      </c>
      <c r="P420" s="26" t="str">
        <f t="shared" si="42"/>
        <v/>
      </c>
    </row>
    <row r="421" spans="1:16" x14ac:dyDescent="0.2">
      <c r="A421" s="65">
        <f t="shared" ca="1" si="43"/>
        <v>345</v>
      </c>
      <c r="B421" s="24" t="s">
        <v>6632</v>
      </c>
      <c r="C421" s="24" t="s">
        <v>6633</v>
      </c>
      <c r="D421" s="58" t="str">
        <f>IFERROR([1]!EM_S_QSTM07_IS(B421,"61",$C$1,"1")/1000000,"")</f>
        <v/>
      </c>
      <c r="E421" s="58" t="str">
        <f>IFERROR([1]!EM_S_PERFORMANCEEXPRESS_PERFEXNETPROFITTOSHAREHOLDER(B421,$C$1)/1000000,"")</f>
        <v/>
      </c>
      <c r="F421" s="58">
        <f>IFERROR([1]!EM_S_PROFITNOTICE_FORECASTT(B421,$C$1)/1000000,"")</f>
        <v>583.4624</v>
      </c>
      <c r="G421" s="58">
        <f>IFERROR([1]!EM_S_PROFITNOTICE_FORECASTL(B421,$C$1)/1000000,"")</f>
        <v>540.56079999999997</v>
      </c>
      <c r="H421" s="58">
        <f t="shared" si="44"/>
        <v>562.01160000000004</v>
      </c>
      <c r="I421" s="59">
        <f>IFERROR([1]!EM_S_STM07_IS(B421,"61",$I$2,"1")/1000000,"")</f>
        <v>536.15158627999995</v>
      </c>
      <c r="J421" s="60">
        <f t="shared" si="45"/>
        <v>25.860013720000097</v>
      </c>
      <c r="K421" s="58">
        <f>IFERROR([1]!EM_S_QSTM07_IS(B421,"61",$K$2,"1")/1000000,"")</f>
        <v>19.497680600000002</v>
      </c>
      <c r="L421" s="54">
        <f t="shared" si="46"/>
        <v>0.32631230609040207</v>
      </c>
      <c r="M421" s="49" t="str">
        <f ca="1">[1]!EM_S_MAJASSRES_NUM(B421,$M$2,$M$1)</f>
        <v/>
      </c>
      <c r="N421" s="45" t="str">
        <f t="shared" si="47"/>
        <v/>
      </c>
      <c r="O421" s="37">
        <f t="shared" ca="1" si="48"/>
        <v>0.32631230609040207</v>
      </c>
      <c r="P421" s="26" t="str">
        <f t="shared" si="42"/>
        <v>预告</v>
      </c>
    </row>
    <row r="422" spans="1:16" x14ac:dyDescent="0.2">
      <c r="A422" s="65" t="str">
        <f t="shared" ca="1" si="43"/>
        <v/>
      </c>
      <c r="B422" s="24" t="s">
        <v>6634</v>
      </c>
      <c r="C422" s="24" t="s">
        <v>6635</v>
      </c>
      <c r="D422" s="58" t="str">
        <f>IFERROR([1]!EM_S_QSTM07_IS(B422,"61",$C$1,"1")/1000000,"")</f>
        <v/>
      </c>
      <c r="E422" s="58" t="str">
        <f>IFERROR([1]!EM_S_PERFORMANCEEXPRESS_PERFEXNETPROFITTOSHAREHOLDER(B422,$C$1)/1000000,"")</f>
        <v/>
      </c>
      <c r="F422" s="58" t="str">
        <f>IFERROR([1]!EM_S_PROFITNOTICE_FORECASTT(B422,$C$1)/1000000,"")</f>
        <v/>
      </c>
      <c r="G422" s="58" t="str">
        <f>IFERROR([1]!EM_S_PROFITNOTICE_FORECASTL(B422,$C$1)/1000000,"")</f>
        <v/>
      </c>
      <c r="H422" s="58" t="str">
        <f t="shared" si="44"/>
        <v/>
      </c>
      <c r="I422" s="59">
        <f>IFERROR([1]!EM_S_STM07_IS(B422,"61",$I$2,"1")/1000000,"")</f>
        <v>81.116808569999989</v>
      </c>
      <c r="J422" s="60" t="str">
        <f t="shared" si="45"/>
        <v/>
      </c>
      <c r="K422" s="58">
        <f>IFERROR([1]!EM_S_QSTM07_IS(B422,"61",$K$2,"1")/1000000,"")</f>
        <v>350.12281457</v>
      </c>
      <c r="L422" s="54" t="str">
        <f t="shared" si="46"/>
        <v/>
      </c>
      <c r="M422" s="49" t="str">
        <f ca="1">[1]!EM_S_MAJASSRES_NUM(B422,$M$2,$M$1)</f>
        <v/>
      </c>
      <c r="N422" s="45" t="str">
        <f t="shared" si="47"/>
        <v/>
      </c>
      <c r="O422" s="37" t="str">
        <f t="shared" ca="1" si="48"/>
        <v/>
      </c>
      <c r="P422" s="26" t="str">
        <f t="shared" si="42"/>
        <v/>
      </c>
    </row>
    <row r="423" spans="1:16" x14ac:dyDescent="0.2">
      <c r="A423" s="65" t="str">
        <f t="shared" ca="1" si="43"/>
        <v/>
      </c>
      <c r="B423" s="24" t="s">
        <v>6636</v>
      </c>
      <c r="C423" s="24" t="s">
        <v>6637</v>
      </c>
      <c r="D423" s="58" t="str">
        <f>IFERROR([1]!EM_S_QSTM07_IS(B423,"61",$C$1,"1")/1000000,"")</f>
        <v/>
      </c>
      <c r="E423" s="58" t="str">
        <f>IFERROR([1]!EM_S_PERFORMANCEEXPRESS_PERFEXNETPROFITTOSHAREHOLDER(B423,$C$1)/1000000,"")</f>
        <v/>
      </c>
      <c r="F423" s="58" t="str">
        <f>IFERROR([1]!EM_S_PROFITNOTICE_FORECASTT(B423,$C$1)/1000000,"")</f>
        <v/>
      </c>
      <c r="G423" s="58" t="str">
        <f>IFERROR([1]!EM_S_PROFITNOTICE_FORECASTL(B423,$C$1)/1000000,"")</f>
        <v/>
      </c>
      <c r="H423" s="58" t="str">
        <f t="shared" si="44"/>
        <v/>
      </c>
      <c r="I423" s="59">
        <f>IFERROR([1]!EM_S_STM07_IS(B423,"61",$I$2,"1")/1000000,"")</f>
        <v>519.73460006999994</v>
      </c>
      <c r="J423" s="60" t="str">
        <f t="shared" si="45"/>
        <v/>
      </c>
      <c r="K423" s="58">
        <f>IFERROR([1]!EM_S_QSTM07_IS(B423,"61",$K$2,"1")/1000000,"")</f>
        <v>35.858737259999998</v>
      </c>
      <c r="L423" s="54" t="str">
        <f t="shared" si="46"/>
        <v/>
      </c>
      <c r="M423" s="49" t="str">
        <f ca="1">[1]!EM_S_MAJASSRES_NUM(B423,$M$2,$M$1)</f>
        <v/>
      </c>
      <c r="N423" s="45" t="str">
        <f t="shared" si="47"/>
        <v/>
      </c>
      <c r="O423" s="37" t="str">
        <f t="shared" ca="1" si="48"/>
        <v/>
      </c>
      <c r="P423" s="26" t="str">
        <f t="shared" si="42"/>
        <v/>
      </c>
    </row>
    <row r="424" spans="1:16" x14ac:dyDescent="0.2">
      <c r="A424" s="65">
        <f t="shared" ca="1" si="43"/>
        <v>207</v>
      </c>
      <c r="B424" s="24" t="s">
        <v>6638</v>
      </c>
      <c r="C424" s="24" t="s">
        <v>6639</v>
      </c>
      <c r="D424" s="58" t="str">
        <f>IFERROR([1]!EM_S_QSTM07_IS(B424,"61",$C$1,"1")/1000000,"")</f>
        <v/>
      </c>
      <c r="E424" s="58" t="str">
        <f>IFERROR([1]!EM_S_PERFORMANCEEXPRESS_PERFEXNETPROFITTOSHAREHOLDER(B424,$C$1)/1000000,"")</f>
        <v/>
      </c>
      <c r="F424" s="58">
        <f>IFERROR([1]!EM_S_PROFITNOTICE_FORECASTT(B424,$C$1)/1000000,"")</f>
        <v>480.95</v>
      </c>
      <c r="G424" s="58">
        <f>IFERROR([1]!EM_S_PROFITNOTICE_FORECASTL(B424,$C$1)/1000000,"")</f>
        <v>390</v>
      </c>
      <c r="H424" s="58">
        <f t="shared" si="44"/>
        <v>435.47500000000002</v>
      </c>
      <c r="I424" s="59">
        <f>IFERROR([1]!EM_S_STM07_IS(B424,"61",$I$2,"1")/1000000,"")</f>
        <v>169.03414752</v>
      </c>
      <c r="J424" s="60">
        <f t="shared" si="45"/>
        <v>266.44085247999999</v>
      </c>
      <c r="K424" s="58">
        <f>IFERROR([1]!EM_S_QSTM07_IS(B424,"61",$K$2,"1")/1000000,"")</f>
        <v>152.61795587999998</v>
      </c>
      <c r="L424" s="54">
        <f t="shared" si="46"/>
        <v>0.74580278541730927</v>
      </c>
      <c r="M424" s="49" t="str">
        <f ca="1">[1]!EM_S_MAJASSRES_NUM(B424,$M$2,$M$1)</f>
        <v/>
      </c>
      <c r="N424" s="45" t="str">
        <f t="shared" si="47"/>
        <v/>
      </c>
      <c r="O424" s="37">
        <f t="shared" ca="1" si="48"/>
        <v>0.74580278541730927</v>
      </c>
      <c r="P424" s="26" t="str">
        <f t="shared" si="42"/>
        <v>预告</v>
      </c>
    </row>
    <row r="425" spans="1:16" x14ac:dyDescent="0.2">
      <c r="A425" s="65" t="str">
        <f t="shared" ca="1" si="43"/>
        <v/>
      </c>
      <c r="B425" s="24" t="s">
        <v>6640</v>
      </c>
      <c r="C425" s="24" t="s">
        <v>6641</v>
      </c>
      <c r="D425" s="58" t="str">
        <f>IFERROR([1]!EM_S_QSTM07_IS(B425,"61",$C$1,"1")/1000000,"")</f>
        <v/>
      </c>
      <c r="E425" s="58" t="str">
        <f>IFERROR([1]!EM_S_PERFORMANCEEXPRESS_PERFEXNETPROFITTOSHAREHOLDER(B425,$C$1)/1000000,"")</f>
        <v/>
      </c>
      <c r="F425" s="58" t="str">
        <f>IFERROR([1]!EM_S_PROFITNOTICE_FORECASTT(B425,$C$1)/1000000,"")</f>
        <v/>
      </c>
      <c r="G425" s="58" t="str">
        <f>IFERROR([1]!EM_S_PROFITNOTICE_FORECASTL(B425,$C$1)/1000000,"")</f>
        <v/>
      </c>
      <c r="H425" s="58" t="str">
        <f t="shared" si="44"/>
        <v/>
      </c>
      <c r="I425" s="59">
        <f>IFERROR([1]!EM_S_STM07_IS(B425,"61",$I$2,"1")/1000000,"")</f>
        <v>-49.069950649999996</v>
      </c>
      <c r="J425" s="60" t="str">
        <f t="shared" si="45"/>
        <v/>
      </c>
      <c r="K425" s="58">
        <f>IFERROR([1]!EM_S_QSTM07_IS(B425,"61",$K$2,"1")/1000000,"")</f>
        <v>67.808746209999995</v>
      </c>
      <c r="L425" s="54" t="str">
        <f t="shared" si="46"/>
        <v/>
      </c>
      <c r="M425" s="49" t="str">
        <f ca="1">[1]!EM_S_MAJASSRES_NUM(B425,$M$2,$M$1)</f>
        <v/>
      </c>
      <c r="N425" s="45" t="str">
        <f t="shared" si="47"/>
        <v/>
      </c>
      <c r="O425" s="37" t="str">
        <f t="shared" ca="1" si="48"/>
        <v/>
      </c>
      <c r="P425" s="26" t="str">
        <f t="shared" si="42"/>
        <v/>
      </c>
    </row>
    <row r="426" spans="1:16" x14ac:dyDescent="0.2">
      <c r="A426" s="65" t="str">
        <f t="shared" ca="1" si="43"/>
        <v/>
      </c>
      <c r="B426" s="24" t="s">
        <v>6642</v>
      </c>
      <c r="C426" s="24" t="s">
        <v>6643</v>
      </c>
      <c r="D426" s="58" t="str">
        <f>IFERROR([1]!EM_S_QSTM07_IS(B426,"61",$C$1,"1")/1000000,"")</f>
        <v/>
      </c>
      <c r="E426" s="58" t="str">
        <f>IFERROR([1]!EM_S_PERFORMANCEEXPRESS_PERFEXNETPROFITTOSHAREHOLDER(B426,$C$1)/1000000,"")</f>
        <v/>
      </c>
      <c r="F426" s="58" t="str">
        <f>IFERROR([1]!EM_S_PROFITNOTICE_FORECASTT(B426,$C$1)/1000000,"")</f>
        <v/>
      </c>
      <c r="G426" s="58" t="str">
        <f>IFERROR([1]!EM_S_PROFITNOTICE_FORECASTL(B426,$C$1)/1000000,"")</f>
        <v/>
      </c>
      <c r="H426" s="58" t="str">
        <f t="shared" si="44"/>
        <v/>
      </c>
      <c r="I426" s="59">
        <f>IFERROR([1]!EM_S_STM07_IS(B426,"61",$I$2,"1")/1000000,"")</f>
        <v>109.32425135</v>
      </c>
      <c r="J426" s="60" t="str">
        <f t="shared" si="45"/>
        <v/>
      </c>
      <c r="K426" s="58">
        <f>IFERROR([1]!EM_S_QSTM07_IS(B426,"61",$K$2,"1")/1000000,"")</f>
        <v>23.3753244</v>
      </c>
      <c r="L426" s="54" t="str">
        <f t="shared" si="46"/>
        <v/>
      </c>
      <c r="M426" s="49" t="str">
        <f ca="1">[1]!EM_S_MAJASSRES_NUM(B426,$M$2,$M$1)</f>
        <v/>
      </c>
      <c r="N426" s="45" t="str">
        <f t="shared" si="47"/>
        <v/>
      </c>
      <c r="O426" s="37" t="str">
        <f t="shared" ca="1" si="48"/>
        <v/>
      </c>
      <c r="P426" s="26" t="str">
        <f t="shared" si="42"/>
        <v/>
      </c>
    </row>
    <row r="427" spans="1:16" x14ac:dyDescent="0.2">
      <c r="A427" s="65" t="str">
        <f t="shared" ca="1" si="43"/>
        <v/>
      </c>
      <c r="B427" s="24" t="s">
        <v>6644</v>
      </c>
      <c r="C427" s="24" t="s">
        <v>6645</v>
      </c>
      <c r="D427" s="58" t="str">
        <f>IFERROR([1]!EM_S_QSTM07_IS(B427,"61",$C$1,"1")/1000000,"")</f>
        <v/>
      </c>
      <c r="E427" s="58" t="str">
        <f>IFERROR([1]!EM_S_PERFORMANCEEXPRESS_PERFEXNETPROFITTOSHAREHOLDER(B427,$C$1)/1000000,"")</f>
        <v/>
      </c>
      <c r="F427" s="58" t="str">
        <f>IFERROR([1]!EM_S_PROFITNOTICE_FORECASTT(B427,$C$1)/1000000,"")</f>
        <v/>
      </c>
      <c r="G427" s="58" t="str">
        <f>IFERROR([1]!EM_S_PROFITNOTICE_FORECASTL(B427,$C$1)/1000000,"")</f>
        <v/>
      </c>
      <c r="H427" s="58" t="str">
        <f t="shared" si="44"/>
        <v/>
      </c>
      <c r="I427" s="59">
        <f>IFERROR([1]!EM_S_STM07_IS(B427,"61",$I$2,"1")/1000000,"")</f>
        <v>-548.21957822000002</v>
      </c>
      <c r="J427" s="60" t="str">
        <f t="shared" si="45"/>
        <v/>
      </c>
      <c r="K427" s="58">
        <f>IFERROR([1]!EM_S_QSTM07_IS(B427,"61",$K$2,"1")/1000000,"")</f>
        <v>-147.68268506000001</v>
      </c>
      <c r="L427" s="54" t="str">
        <f t="shared" si="46"/>
        <v/>
      </c>
      <c r="M427" s="49">
        <f ca="1">[1]!EM_S_MAJASSRES_NUM(B427,$M$2,$M$1)</f>
        <v>1</v>
      </c>
      <c r="N427" s="45" t="str">
        <f t="shared" si="47"/>
        <v/>
      </c>
      <c r="O427" s="37" t="str">
        <f t="shared" ca="1" si="48"/>
        <v/>
      </c>
      <c r="P427" s="26" t="str">
        <f t="shared" si="42"/>
        <v/>
      </c>
    </row>
    <row r="428" spans="1:16" x14ac:dyDescent="0.2">
      <c r="A428" s="65" t="str">
        <f t="shared" ca="1" si="43"/>
        <v/>
      </c>
      <c r="B428" s="24" t="s">
        <v>6646</v>
      </c>
      <c r="C428" s="24" t="s">
        <v>6647</v>
      </c>
      <c r="D428" s="58" t="str">
        <f>IFERROR([1]!EM_S_QSTM07_IS(B428,"61",$C$1,"1")/1000000,"")</f>
        <v/>
      </c>
      <c r="E428" s="58" t="str">
        <f>IFERROR([1]!EM_S_PERFORMANCEEXPRESS_PERFEXNETPROFITTOSHAREHOLDER(B428,$C$1)/1000000,"")</f>
        <v/>
      </c>
      <c r="F428" s="58" t="str">
        <f>IFERROR([1]!EM_S_PROFITNOTICE_FORECASTT(B428,$C$1)/1000000,"")</f>
        <v/>
      </c>
      <c r="G428" s="58" t="str">
        <f>IFERROR([1]!EM_S_PROFITNOTICE_FORECASTL(B428,$C$1)/1000000,"")</f>
        <v/>
      </c>
      <c r="H428" s="58" t="str">
        <f t="shared" si="44"/>
        <v/>
      </c>
      <c r="I428" s="59">
        <f>IFERROR([1]!EM_S_STM07_IS(B428,"61",$I$2,"1")/1000000,"")</f>
        <v>226.47799021</v>
      </c>
      <c r="J428" s="60" t="str">
        <f t="shared" si="45"/>
        <v/>
      </c>
      <c r="K428" s="58">
        <f>IFERROR([1]!EM_S_QSTM07_IS(B428,"61",$K$2,"1")/1000000,"")</f>
        <v>78.67883590000001</v>
      </c>
      <c r="L428" s="54" t="str">
        <f t="shared" si="46"/>
        <v/>
      </c>
      <c r="M428" s="49" t="str">
        <f ca="1">[1]!EM_S_MAJASSRES_NUM(B428,$M$2,$M$1)</f>
        <v/>
      </c>
      <c r="N428" s="45" t="str">
        <f t="shared" si="47"/>
        <v/>
      </c>
      <c r="O428" s="37" t="str">
        <f t="shared" ca="1" si="48"/>
        <v/>
      </c>
      <c r="P428" s="26" t="str">
        <f t="shared" si="42"/>
        <v/>
      </c>
    </row>
    <row r="429" spans="1:16" x14ac:dyDescent="0.2">
      <c r="A429" s="65" t="str">
        <f t="shared" ca="1" si="43"/>
        <v/>
      </c>
      <c r="B429" s="24" t="s">
        <v>6648</v>
      </c>
      <c r="C429" s="24" t="s">
        <v>6649</v>
      </c>
      <c r="D429" s="58" t="str">
        <f>IFERROR([1]!EM_S_QSTM07_IS(B429,"61",$C$1,"1")/1000000,"")</f>
        <v/>
      </c>
      <c r="E429" s="58" t="str">
        <f>IFERROR([1]!EM_S_PERFORMANCEEXPRESS_PERFEXNETPROFITTOSHAREHOLDER(B429,$C$1)/1000000,"")</f>
        <v/>
      </c>
      <c r="F429" s="58" t="str">
        <f>IFERROR([1]!EM_S_PROFITNOTICE_FORECASTT(B429,$C$1)/1000000,"")</f>
        <v/>
      </c>
      <c r="G429" s="58" t="str">
        <f>IFERROR([1]!EM_S_PROFITNOTICE_FORECASTL(B429,$C$1)/1000000,"")</f>
        <v/>
      </c>
      <c r="H429" s="58" t="str">
        <f t="shared" si="44"/>
        <v/>
      </c>
      <c r="I429" s="59">
        <f>IFERROR([1]!EM_S_STM07_IS(B429,"61",$I$2,"1")/1000000,"")</f>
        <v>124.8076674</v>
      </c>
      <c r="J429" s="60" t="str">
        <f t="shared" si="45"/>
        <v/>
      </c>
      <c r="K429" s="58">
        <f>IFERROR([1]!EM_S_QSTM07_IS(B429,"61",$K$2,"1")/1000000,"")</f>
        <v>40.545945799999998</v>
      </c>
      <c r="L429" s="54" t="str">
        <f t="shared" si="46"/>
        <v/>
      </c>
      <c r="M429" s="49" t="str">
        <f ca="1">[1]!EM_S_MAJASSRES_NUM(B429,$M$2,$M$1)</f>
        <v/>
      </c>
      <c r="N429" s="45" t="str">
        <f t="shared" si="47"/>
        <v/>
      </c>
      <c r="O429" s="37" t="str">
        <f t="shared" ca="1" si="48"/>
        <v/>
      </c>
      <c r="P429" s="26" t="str">
        <f t="shared" si="42"/>
        <v/>
      </c>
    </row>
    <row r="430" spans="1:16" x14ac:dyDescent="0.2">
      <c r="A430" s="65" t="str">
        <f t="shared" ca="1" si="43"/>
        <v/>
      </c>
      <c r="B430" s="24" t="s">
        <v>6650</v>
      </c>
      <c r="C430" s="24" t="s">
        <v>6651</v>
      </c>
      <c r="D430" s="58" t="str">
        <f>IFERROR([1]!EM_S_QSTM07_IS(B430,"61",$C$1,"1")/1000000,"")</f>
        <v/>
      </c>
      <c r="E430" s="58" t="str">
        <f>IFERROR([1]!EM_S_PERFORMANCEEXPRESS_PERFEXNETPROFITTOSHAREHOLDER(B430,$C$1)/1000000,"")</f>
        <v/>
      </c>
      <c r="F430" s="58" t="str">
        <f>IFERROR([1]!EM_S_PROFITNOTICE_FORECASTT(B430,$C$1)/1000000,"")</f>
        <v/>
      </c>
      <c r="G430" s="58" t="str">
        <f>IFERROR([1]!EM_S_PROFITNOTICE_FORECASTL(B430,$C$1)/1000000,"")</f>
        <v/>
      </c>
      <c r="H430" s="58" t="str">
        <f t="shared" si="44"/>
        <v/>
      </c>
      <c r="I430" s="59">
        <f>IFERROR([1]!EM_S_STM07_IS(B430,"61",$I$2,"1")/1000000,"")</f>
        <v>-101.07682579999999</v>
      </c>
      <c r="J430" s="60" t="str">
        <f t="shared" si="45"/>
        <v/>
      </c>
      <c r="K430" s="58">
        <f>IFERROR([1]!EM_S_QSTM07_IS(B430,"61",$K$2,"1")/1000000,"")</f>
        <v>-43.918363409999998</v>
      </c>
      <c r="L430" s="54" t="str">
        <f t="shared" si="46"/>
        <v/>
      </c>
      <c r="M430" s="49" t="str">
        <f ca="1">[1]!EM_S_MAJASSRES_NUM(B430,$M$2,$M$1)</f>
        <v/>
      </c>
      <c r="N430" s="45" t="str">
        <f t="shared" si="47"/>
        <v/>
      </c>
      <c r="O430" s="37" t="str">
        <f t="shared" ca="1" si="48"/>
        <v/>
      </c>
      <c r="P430" s="26" t="str">
        <f t="shared" si="42"/>
        <v/>
      </c>
    </row>
    <row r="431" spans="1:16" x14ac:dyDescent="0.2">
      <c r="A431" s="65" t="str">
        <f t="shared" ca="1" si="43"/>
        <v/>
      </c>
      <c r="B431" s="24" t="s">
        <v>6652</v>
      </c>
      <c r="C431" s="24" t="s">
        <v>6653</v>
      </c>
      <c r="D431" s="58" t="str">
        <f>IFERROR([1]!EM_S_QSTM07_IS(B431,"61",$C$1,"1")/1000000,"")</f>
        <v/>
      </c>
      <c r="E431" s="58" t="str">
        <f>IFERROR([1]!EM_S_PERFORMANCEEXPRESS_PERFEXNETPROFITTOSHAREHOLDER(B431,$C$1)/1000000,"")</f>
        <v/>
      </c>
      <c r="F431" s="58">
        <f>IFERROR([1]!EM_S_PROFITNOTICE_FORECASTT(B431,$C$1)/1000000,"")</f>
        <v>48</v>
      </c>
      <c r="G431" s="58">
        <f>IFERROR([1]!EM_S_PROFITNOTICE_FORECASTL(B431,$C$1)/1000000,"")</f>
        <v>32</v>
      </c>
      <c r="H431" s="58">
        <f t="shared" si="44"/>
        <v>40</v>
      </c>
      <c r="I431" s="59">
        <f>IFERROR([1]!EM_S_STM07_IS(B431,"61",$I$2,"1")/1000000,"")</f>
        <v>-17.841897469999999</v>
      </c>
      <c r="J431" s="60">
        <f t="shared" si="45"/>
        <v>57.841897469999999</v>
      </c>
      <c r="K431" s="58">
        <f>IFERROR([1]!EM_S_QSTM07_IS(B431,"61",$K$2,"1")/1000000,"")</f>
        <v>-50.213061020000005</v>
      </c>
      <c r="L431" s="54">
        <f t="shared" si="46"/>
        <v>2.1519293246623903</v>
      </c>
      <c r="M431" s="49">
        <f ca="1">[1]!EM_S_MAJASSRES_NUM(B431,$M$2,$M$1)</f>
        <v>1</v>
      </c>
      <c r="N431" s="45" t="str">
        <f t="shared" si="47"/>
        <v/>
      </c>
      <c r="O431" s="37" t="str">
        <f t="shared" ca="1" si="48"/>
        <v/>
      </c>
      <c r="P431" s="26" t="str">
        <f t="shared" si="42"/>
        <v>预告</v>
      </c>
    </row>
    <row r="432" spans="1:16" x14ac:dyDescent="0.2">
      <c r="A432" s="65" t="str">
        <f t="shared" ca="1" si="43"/>
        <v/>
      </c>
      <c r="B432" s="24" t="s">
        <v>6654</v>
      </c>
      <c r="C432" s="24" t="s">
        <v>6655</v>
      </c>
      <c r="D432" s="58" t="str">
        <f>IFERROR([1]!EM_S_QSTM07_IS(B432,"61",$C$1,"1")/1000000,"")</f>
        <v/>
      </c>
      <c r="E432" s="58" t="str">
        <f>IFERROR([1]!EM_S_PERFORMANCEEXPRESS_PERFEXNETPROFITTOSHAREHOLDER(B432,$C$1)/1000000,"")</f>
        <v/>
      </c>
      <c r="F432" s="58" t="str">
        <f>IFERROR([1]!EM_S_PROFITNOTICE_FORECASTT(B432,$C$1)/1000000,"")</f>
        <v/>
      </c>
      <c r="G432" s="58" t="str">
        <f>IFERROR([1]!EM_S_PROFITNOTICE_FORECASTL(B432,$C$1)/1000000,"")</f>
        <v/>
      </c>
      <c r="H432" s="58" t="str">
        <f t="shared" si="44"/>
        <v/>
      </c>
      <c r="I432" s="59">
        <f>IFERROR([1]!EM_S_STM07_IS(B432,"61",$I$2,"1")/1000000,"")</f>
        <v>455.24019327999997</v>
      </c>
      <c r="J432" s="60" t="str">
        <f t="shared" si="45"/>
        <v/>
      </c>
      <c r="K432" s="58">
        <f>IFERROR([1]!EM_S_QSTM07_IS(B432,"61",$K$2,"1")/1000000,"")</f>
        <v>210.76423465000002</v>
      </c>
      <c r="L432" s="54" t="str">
        <f t="shared" si="46"/>
        <v/>
      </c>
      <c r="M432" s="49" t="str">
        <f ca="1">[1]!EM_S_MAJASSRES_NUM(B432,$M$2,$M$1)</f>
        <v/>
      </c>
      <c r="N432" s="45" t="str">
        <f t="shared" si="47"/>
        <v/>
      </c>
      <c r="O432" s="37" t="str">
        <f t="shared" ca="1" si="48"/>
        <v/>
      </c>
      <c r="P432" s="26" t="str">
        <f t="shared" si="42"/>
        <v/>
      </c>
    </row>
    <row r="433" spans="1:16" x14ac:dyDescent="0.2">
      <c r="A433" s="65" t="str">
        <f t="shared" ca="1" si="43"/>
        <v/>
      </c>
      <c r="B433" s="24" t="s">
        <v>6656</v>
      </c>
      <c r="C433" s="24" t="s">
        <v>6657</v>
      </c>
      <c r="D433" s="58" t="str">
        <f>IFERROR([1]!EM_S_QSTM07_IS(B433,"61",$C$1,"1")/1000000,"")</f>
        <v/>
      </c>
      <c r="E433" s="58" t="str">
        <f>IFERROR([1]!EM_S_PERFORMANCEEXPRESS_PERFEXNETPROFITTOSHAREHOLDER(B433,$C$1)/1000000,"")</f>
        <v/>
      </c>
      <c r="F433" s="58" t="str">
        <f>IFERROR([1]!EM_S_PROFITNOTICE_FORECASTT(B433,$C$1)/1000000,"")</f>
        <v/>
      </c>
      <c r="G433" s="58" t="str">
        <f>IFERROR([1]!EM_S_PROFITNOTICE_FORECASTL(B433,$C$1)/1000000,"")</f>
        <v/>
      </c>
      <c r="H433" s="58" t="str">
        <f t="shared" si="44"/>
        <v/>
      </c>
      <c r="I433" s="59">
        <f>IFERROR([1]!EM_S_STM07_IS(B433,"61",$I$2,"1")/1000000,"")</f>
        <v>284.44565076999999</v>
      </c>
      <c r="J433" s="60" t="str">
        <f t="shared" si="45"/>
        <v/>
      </c>
      <c r="K433" s="58">
        <f>IFERROR([1]!EM_S_QSTM07_IS(B433,"61",$K$2,"1")/1000000,"")</f>
        <v>232.44410300999999</v>
      </c>
      <c r="L433" s="54" t="str">
        <f t="shared" si="46"/>
        <v/>
      </c>
      <c r="M433" s="49" t="str">
        <f ca="1">[1]!EM_S_MAJASSRES_NUM(B433,$M$2,$M$1)</f>
        <v/>
      </c>
      <c r="N433" s="45" t="str">
        <f t="shared" si="47"/>
        <v/>
      </c>
      <c r="O433" s="37" t="str">
        <f t="shared" ca="1" si="48"/>
        <v/>
      </c>
      <c r="P433" s="26" t="str">
        <f t="shared" si="42"/>
        <v/>
      </c>
    </row>
    <row r="434" spans="1:16" x14ac:dyDescent="0.2">
      <c r="A434" s="65" t="str">
        <f t="shared" ca="1" si="43"/>
        <v/>
      </c>
      <c r="B434" s="24" t="s">
        <v>6658</v>
      </c>
      <c r="C434" s="24" t="s">
        <v>6659</v>
      </c>
      <c r="D434" s="58" t="str">
        <f>IFERROR([1]!EM_S_QSTM07_IS(B434,"61",$C$1,"1")/1000000,"")</f>
        <v/>
      </c>
      <c r="E434" s="58" t="str">
        <f>IFERROR([1]!EM_S_PERFORMANCEEXPRESS_PERFEXNETPROFITTOSHAREHOLDER(B434,$C$1)/1000000,"")</f>
        <v/>
      </c>
      <c r="F434" s="58" t="str">
        <f>IFERROR([1]!EM_S_PROFITNOTICE_FORECASTT(B434,$C$1)/1000000,"")</f>
        <v/>
      </c>
      <c r="G434" s="58" t="str">
        <f>IFERROR([1]!EM_S_PROFITNOTICE_FORECASTL(B434,$C$1)/1000000,"")</f>
        <v/>
      </c>
      <c r="H434" s="58" t="str">
        <f t="shared" si="44"/>
        <v/>
      </c>
      <c r="I434" s="59">
        <f>IFERROR([1]!EM_S_STM07_IS(B434,"61",$I$2,"1")/1000000,"")</f>
        <v>136.82296947</v>
      </c>
      <c r="J434" s="60" t="str">
        <f t="shared" si="45"/>
        <v/>
      </c>
      <c r="K434" s="58">
        <f>IFERROR([1]!EM_S_QSTM07_IS(B434,"61",$K$2,"1")/1000000,"")</f>
        <v>-569.42133974000001</v>
      </c>
      <c r="L434" s="54" t="str">
        <f t="shared" si="46"/>
        <v/>
      </c>
      <c r="M434" s="49" t="str">
        <f ca="1">[1]!EM_S_MAJASSRES_NUM(B434,$M$2,$M$1)</f>
        <v/>
      </c>
      <c r="N434" s="45" t="str">
        <f t="shared" si="47"/>
        <v/>
      </c>
      <c r="O434" s="37" t="str">
        <f t="shared" ca="1" si="48"/>
        <v/>
      </c>
      <c r="P434" s="26" t="str">
        <f t="shared" si="42"/>
        <v/>
      </c>
    </row>
    <row r="435" spans="1:16" x14ac:dyDescent="0.2">
      <c r="A435" s="65" t="str">
        <f t="shared" ca="1" si="43"/>
        <v/>
      </c>
      <c r="B435" s="24" t="s">
        <v>6660</v>
      </c>
      <c r="C435" s="24" t="s">
        <v>6661</v>
      </c>
      <c r="D435" s="58" t="str">
        <f>IFERROR([1]!EM_S_QSTM07_IS(B435,"61",$C$1,"1")/1000000,"")</f>
        <v/>
      </c>
      <c r="E435" s="58" t="str">
        <f>IFERROR([1]!EM_S_PERFORMANCEEXPRESS_PERFEXNETPROFITTOSHAREHOLDER(B435,$C$1)/1000000,"")</f>
        <v/>
      </c>
      <c r="F435" s="58" t="str">
        <f>IFERROR([1]!EM_S_PROFITNOTICE_FORECASTT(B435,$C$1)/1000000,"")</f>
        <v/>
      </c>
      <c r="G435" s="58" t="str">
        <f>IFERROR([1]!EM_S_PROFITNOTICE_FORECASTL(B435,$C$1)/1000000,"")</f>
        <v/>
      </c>
      <c r="H435" s="58" t="str">
        <f t="shared" si="44"/>
        <v/>
      </c>
      <c r="I435" s="59">
        <f>IFERROR([1]!EM_S_STM07_IS(B435,"61",$I$2,"1")/1000000,"")</f>
        <v>56.497412009999998</v>
      </c>
      <c r="J435" s="60" t="str">
        <f t="shared" si="45"/>
        <v/>
      </c>
      <c r="K435" s="58">
        <f>IFERROR([1]!EM_S_QSTM07_IS(B435,"61",$K$2,"1")/1000000,"")</f>
        <v>-1245.2538186400002</v>
      </c>
      <c r="L435" s="54" t="str">
        <f t="shared" si="46"/>
        <v/>
      </c>
      <c r="M435" s="49" t="str">
        <f ca="1">[1]!EM_S_MAJASSRES_NUM(B435,$M$2,$M$1)</f>
        <v/>
      </c>
      <c r="N435" s="45" t="str">
        <f t="shared" si="47"/>
        <v/>
      </c>
      <c r="O435" s="37" t="str">
        <f t="shared" ca="1" si="48"/>
        <v/>
      </c>
      <c r="P435" s="26" t="str">
        <f t="shared" si="42"/>
        <v/>
      </c>
    </row>
    <row r="436" spans="1:16" x14ac:dyDescent="0.2">
      <c r="A436" s="65" t="str">
        <f t="shared" ca="1" si="43"/>
        <v/>
      </c>
      <c r="B436" s="24" t="s">
        <v>6662</v>
      </c>
      <c r="C436" s="24" t="s">
        <v>6663</v>
      </c>
      <c r="D436" s="58" t="str">
        <f>IFERROR([1]!EM_S_QSTM07_IS(B436,"61",$C$1,"1")/1000000,"")</f>
        <v/>
      </c>
      <c r="E436" s="58" t="str">
        <f>IFERROR([1]!EM_S_PERFORMANCEEXPRESS_PERFEXNETPROFITTOSHAREHOLDER(B436,$C$1)/1000000,"")</f>
        <v/>
      </c>
      <c r="F436" s="58" t="str">
        <f>IFERROR([1]!EM_S_PROFITNOTICE_FORECASTT(B436,$C$1)/1000000,"")</f>
        <v/>
      </c>
      <c r="G436" s="58" t="str">
        <f>IFERROR([1]!EM_S_PROFITNOTICE_FORECASTL(B436,$C$1)/1000000,"")</f>
        <v/>
      </c>
      <c r="H436" s="58" t="str">
        <f t="shared" si="44"/>
        <v/>
      </c>
      <c r="I436" s="59">
        <f>IFERROR([1]!EM_S_STM07_IS(B436,"61",$I$2,"1")/1000000,"")</f>
        <v>488.16302632999998</v>
      </c>
      <c r="J436" s="60" t="str">
        <f t="shared" si="45"/>
        <v/>
      </c>
      <c r="K436" s="58">
        <f>IFERROR([1]!EM_S_QSTM07_IS(B436,"61",$K$2,"1")/1000000,"")</f>
        <v>-115.78011306000001</v>
      </c>
      <c r="L436" s="54" t="str">
        <f t="shared" si="46"/>
        <v/>
      </c>
      <c r="M436" s="49" t="str">
        <f ca="1">[1]!EM_S_MAJASSRES_NUM(B436,$M$2,$M$1)</f>
        <v/>
      </c>
      <c r="N436" s="45" t="str">
        <f t="shared" si="47"/>
        <v/>
      </c>
      <c r="O436" s="37" t="str">
        <f t="shared" ca="1" si="48"/>
        <v/>
      </c>
      <c r="P436" s="26" t="str">
        <f t="shared" si="42"/>
        <v/>
      </c>
    </row>
    <row r="437" spans="1:16" x14ac:dyDescent="0.2">
      <c r="A437" s="65" t="str">
        <f t="shared" ca="1" si="43"/>
        <v/>
      </c>
      <c r="B437" s="24" t="s">
        <v>6664</v>
      </c>
      <c r="C437" s="24" t="s">
        <v>6665</v>
      </c>
      <c r="D437" s="58" t="str">
        <f>IFERROR([1]!EM_S_QSTM07_IS(B437,"61",$C$1,"1")/1000000,"")</f>
        <v/>
      </c>
      <c r="E437" s="58" t="str">
        <f>IFERROR([1]!EM_S_PERFORMANCEEXPRESS_PERFEXNETPROFITTOSHAREHOLDER(B437,$C$1)/1000000,"")</f>
        <v/>
      </c>
      <c r="F437" s="58" t="str">
        <f>IFERROR([1]!EM_S_PROFITNOTICE_FORECASTT(B437,$C$1)/1000000,"")</f>
        <v/>
      </c>
      <c r="G437" s="58" t="str">
        <f>IFERROR([1]!EM_S_PROFITNOTICE_FORECASTL(B437,$C$1)/1000000,"")</f>
        <v/>
      </c>
      <c r="H437" s="58" t="str">
        <f t="shared" si="44"/>
        <v/>
      </c>
      <c r="I437" s="59">
        <f>IFERROR([1]!EM_S_STM07_IS(B437,"61",$I$2,"1")/1000000,"")</f>
        <v>-152.39160118000001</v>
      </c>
      <c r="J437" s="60" t="str">
        <f t="shared" si="45"/>
        <v/>
      </c>
      <c r="K437" s="58">
        <f>IFERROR([1]!EM_S_QSTM07_IS(B437,"61",$K$2,"1")/1000000,"")</f>
        <v>-317.73240325</v>
      </c>
      <c r="L437" s="54" t="str">
        <f t="shared" si="46"/>
        <v/>
      </c>
      <c r="M437" s="49" t="str">
        <f ca="1">[1]!EM_S_MAJASSRES_NUM(B437,$M$2,$M$1)</f>
        <v/>
      </c>
      <c r="N437" s="45" t="str">
        <f t="shared" si="47"/>
        <v/>
      </c>
      <c r="O437" s="37" t="str">
        <f t="shared" ca="1" si="48"/>
        <v/>
      </c>
      <c r="P437" s="26" t="str">
        <f t="shared" si="42"/>
        <v/>
      </c>
    </row>
    <row r="438" spans="1:16" x14ac:dyDescent="0.2">
      <c r="A438" s="65" t="str">
        <f t="shared" ca="1" si="43"/>
        <v/>
      </c>
      <c r="B438" s="24" t="s">
        <v>6666</v>
      </c>
      <c r="C438" s="24" t="s">
        <v>6667</v>
      </c>
      <c r="D438" s="58" t="str">
        <f>IFERROR([1]!EM_S_QSTM07_IS(B438,"61",$C$1,"1")/1000000,"")</f>
        <v/>
      </c>
      <c r="E438" s="58" t="str">
        <f>IFERROR([1]!EM_S_PERFORMANCEEXPRESS_PERFEXNETPROFITTOSHAREHOLDER(B438,$C$1)/1000000,"")</f>
        <v/>
      </c>
      <c r="F438" s="58" t="str">
        <f>IFERROR([1]!EM_S_PROFITNOTICE_FORECASTT(B438,$C$1)/1000000,"")</f>
        <v/>
      </c>
      <c r="G438" s="58" t="str">
        <f>IFERROR([1]!EM_S_PROFITNOTICE_FORECASTL(B438,$C$1)/1000000,"")</f>
        <v/>
      </c>
      <c r="H438" s="58" t="str">
        <f t="shared" si="44"/>
        <v/>
      </c>
      <c r="I438" s="59">
        <f>IFERROR([1]!EM_S_STM07_IS(B438,"61",$I$2,"1")/1000000,"")</f>
        <v>1195.3118142999999</v>
      </c>
      <c r="J438" s="60" t="str">
        <f t="shared" si="45"/>
        <v/>
      </c>
      <c r="K438" s="58">
        <f>IFERROR([1]!EM_S_QSTM07_IS(B438,"61",$K$2,"1")/1000000,"")</f>
        <v>169.49720318999999</v>
      </c>
      <c r="L438" s="54" t="str">
        <f t="shared" si="46"/>
        <v/>
      </c>
      <c r="M438" s="49" t="str">
        <f ca="1">[1]!EM_S_MAJASSRES_NUM(B438,$M$2,$M$1)</f>
        <v/>
      </c>
      <c r="N438" s="45" t="str">
        <f t="shared" si="47"/>
        <v/>
      </c>
      <c r="O438" s="37" t="str">
        <f t="shared" ca="1" si="48"/>
        <v/>
      </c>
      <c r="P438" s="26" t="str">
        <f t="shared" si="42"/>
        <v/>
      </c>
    </row>
    <row r="439" spans="1:16" x14ac:dyDescent="0.2">
      <c r="A439" s="65" t="str">
        <f t="shared" ca="1" si="43"/>
        <v/>
      </c>
      <c r="B439" s="24" t="s">
        <v>6668</v>
      </c>
      <c r="C439" s="24" t="s">
        <v>6669</v>
      </c>
      <c r="D439" s="58" t="str">
        <f>IFERROR([1]!EM_S_QSTM07_IS(B439,"61",$C$1,"1")/1000000,"")</f>
        <v/>
      </c>
      <c r="E439" s="58" t="str">
        <f>IFERROR([1]!EM_S_PERFORMANCEEXPRESS_PERFEXNETPROFITTOSHAREHOLDER(B439,$C$1)/1000000,"")</f>
        <v/>
      </c>
      <c r="F439" s="58" t="str">
        <f>IFERROR([1]!EM_S_PROFITNOTICE_FORECASTT(B439,$C$1)/1000000,"")</f>
        <v/>
      </c>
      <c r="G439" s="58" t="str">
        <f>IFERROR([1]!EM_S_PROFITNOTICE_FORECASTL(B439,$C$1)/1000000,"")</f>
        <v/>
      </c>
      <c r="H439" s="58" t="str">
        <f t="shared" si="44"/>
        <v/>
      </c>
      <c r="I439" s="59">
        <f>IFERROR([1]!EM_S_STM07_IS(B439,"61",$I$2,"1")/1000000,"")</f>
        <v>116.46082884</v>
      </c>
      <c r="J439" s="60" t="str">
        <f t="shared" si="45"/>
        <v/>
      </c>
      <c r="K439" s="58">
        <f>IFERROR([1]!EM_S_QSTM07_IS(B439,"61",$K$2,"1")/1000000,"")</f>
        <v>104.75404152</v>
      </c>
      <c r="L439" s="54" t="str">
        <f t="shared" si="46"/>
        <v/>
      </c>
      <c r="M439" s="49" t="str">
        <f ca="1">[1]!EM_S_MAJASSRES_NUM(B439,$M$2,$M$1)</f>
        <v/>
      </c>
      <c r="N439" s="45" t="str">
        <f t="shared" si="47"/>
        <v/>
      </c>
      <c r="O439" s="37" t="str">
        <f t="shared" ca="1" si="48"/>
        <v/>
      </c>
      <c r="P439" s="26" t="str">
        <f t="shared" si="42"/>
        <v/>
      </c>
    </row>
    <row r="440" spans="1:16" x14ac:dyDescent="0.2">
      <c r="A440" s="65" t="str">
        <f t="shared" ca="1" si="43"/>
        <v/>
      </c>
      <c r="B440" s="24" t="s">
        <v>6670</v>
      </c>
      <c r="C440" s="24" t="s">
        <v>6671</v>
      </c>
      <c r="D440" s="58" t="str">
        <f>IFERROR([1]!EM_S_QSTM07_IS(B440,"61",$C$1,"1")/1000000,"")</f>
        <v/>
      </c>
      <c r="E440" s="58" t="str">
        <f>IFERROR([1]!EM_S_PERFORMANCEEXPRESS_PERFEXNETPROFITTOSHAREHOLDER(B440,$C$1)/1000000,"")</f>
        <v/>
      </c>
      <c r="F440" s="58" t="str">
        <f>IFERROR([1]!EM_S_PROFITNOTICE_FORECASTT(B440,$C$1)/1000000,"")</f>
        <v/>
      </c>
      <c r="G440" s="58" t="str">
        <f>IFERROR([1]!EM_S_PROFITNOTICE_FORECASTL(B440,$C$1)/1000000,"")</f>
        <v/>
      </c>
      <c r="H440" s="58" t="str">
        <f t="shared" si="44"/>
        <v/>
      </c>
      <c r="I440" s="59">
        <f>IFERROR([1]!EM_S_STM07_IS(B440,"61",$I$2,"1")/1000000,"")</f>
        <v>531.98036018000005</v>
      </c>
      <c r="J440" s="60" t="str">
        <f t="shared" si="45"/>
        <v/>
      </c>
      <c r="K440" s="58">
        <f>IFERROR([1]!EM_S_QSTM07_IS(B440,"61",$K$2,"1")/1000000,"")</f>
        <v>174.30198325999999</v>
      </c>
      <c r="L440" s="54" t="str">
        <f t="shared" si="46"/>
        <v/>
      </c>
      <c r="M440" s="49" t="str">
        <f ca="1">[1]!EM_S_MAJASSRES_NUM(B440,$M$2,$M$1)</f>
        <v/>
      </c>
      <c r="N440" s="45" t="str">
        <f t="shared" si="47"/>
        <v/>
      </c>
      <c r="O440" s="37" t="str">
        <f t="shared" ca="1" si="48"/>
        <v/>
      </c>
      <c r="P440" s="26" t="str">
        <f t="shared" si="42"/>
        <v/>
      </c>
    </row>
    <row r="441" spans="1:16" x14ac:dyDescent="0.2">
      <c r="A441" s="65" t="str">
        <f t="shared" ca="1" si="43"/>
        <v/>
      </c>
      <c r="B441" s="24" t="s">
        <v>6672</v>
      </c>
      <c r="C441" s="24" t="s">
        <v>6673</v>
      </c>
      <c r="D441" s="58" t="str">
        <f>IFERROR([1]!EM_S_QSTM07_IS(B441,"61",$C$1,"1")/1000000,"")</f>
        <v/>
      </c>
      <c r="E441" s="58" t="str">
        <f>IFERROR([1]!EM_S_PERFORMANCEEXPRESS_PERFEXNETPROFITTOSHAREHOLDER(B441,$C$1)/1000000,"")</f>
        <v/>
      </c>
      <c r="F441" s="58" t="str">
        <f>IFERROR([1]!EM_S_PROFITNOTICE_FORECASTT(B441,$C$1)/1000000,"")</f>
        <v/>
      </c>
      <c r="G441" s="58" t="str">
        <f>IFERROR([1]!EM_S_PROFITNOTICE_FORECASTL(B441,$C$1)/1000000,"")</f>
        <v/>
      </c>
      <c r="H441" s="58" t="str">
        <f t="shared" si="44"/>
        <v/>
      </c>
      <c r="I441" s="59">
        <f>IFERROR([1]!EM_S_STM07_IS(B441,"61",$I$2,"1")/1000000,"")</f>
        <v>162.54464759000001</v>
      </c>
      <c r="J441" s="60" t="str">
        <f t="shared" si="45"/>
        <v/>
      </c>
      <c r="K441" s="58">
        <f>IFERROR([1]!EM_S_QSTM07_IS(B441,"61",$K$2,"1")/1000000,"")</f>
        <v>66.737757380000005</v>
      </c>
      <c r="L441" s="54" t="str">
        <f t="shared" si="46"/>
        <v/>
      </c>
      <c r="M441" s="49" t="str">
        <f ca="1">[1]!EM_S_MAJASSRES_NUM(B441,$M$2,$M$1)</f>
        <v/>
      </c>
      <c r="N441" s="45" t="str">
        <f t="shared" si="47"/>
        <v/>
      </c>
      <c r="O441" s="37" t="str">
        <f t="shared" ca="1" si="48"/>
        <v/>
      </c>
      <c r="P441" s="26" t="str">
        <f t="shared" si="42"/>
        <v/>
      </c>
    </row>
    <row r="442" spans="1:16" x14ac:dyDescent="0.2">
      <c r="A442" s="65" t="str">
        <f t="shared" ca="1" si="43"/>
        <v/>
      </c>
      <c r="B442" s="24" t="s">
        <v>6674</v>
      </c>
      <c r="C442" s="24" t="s">
        <v>6675</v>
      </c>
      <c r="D442" s="58" t="str">
        <f>IFERROR([1]!EM_S_QSTM07_IS(B442,"61",$C$1,"1")/1000000,"")</f>
        <v/>
      </c>
      <c r="E442" s="58" t="str">
        <f>IFERROR([1]!EM_S_PERFORMANCEEXPRESS_PERFEXNETPROFITTOSHAREHOLDER(B442,$C$1)/1000000,"")</f>
        <v/>
      </c>
      <c r="F442" s="58" t="str">
        <f>IFERROR([1]!EM_S_PROFITNOTICE_FORECASTT(B442,$C$1)/1000000,"")</f>
        <v/>
      </c>
      <c r="G442" s="58" t="str">
        <f>IFERROR([1]!EM_S_PROFITNOTICE_FORECASTL(B442,$C$1)/1000000,"")</f>
        <v/>
      </c>
      <c r="H442" s="58" t="str">
        <f t="shared" si="44"/>
        <v/>
      </c>
      <c r="I442" s="59">
        <f>IFERROR([1]!EM_S_STM07_IS(B442,"61",$I$2,"1")/1000000,"")</f>
        <v>-732.38266518</v>
      </c>
      <c r="J442" s="60" t="str">
        <f t="shared" si="45"/>
        <v/>
      </c>
      <c r="K442" s="58">
        <f>IFERROR([1]!EM_S_QSTM07_IS(B442,"61",$K$2,"1")/1000000,"")</f>
        <v>-510.47314031000002</v>
      </c>
      <c r="L442" s="54" t="str">
        <f t="shared" si="46"/>
        <v/>
      </c>
      <c r="M442" s="49" t="str">
        <f ca="1">[1]!EM_S_MAJASSRES_NUM(B442,$M$2,$M$1)</f>
        <v/>
      </c>
      <c r="N442" s="45" t="str">
        <f t="shared" si="47"/>
        <v/>
      </c>
      <c r="O442" s="37" t="str">
        <f t="shared" ca="1" si="48"/>
        <v/>
      </c>
      <c r="P442" s="26" t="str">
        <f t="shared" si="42"/>
        <v/>
      </c>
    </row>
    <row r="443" spans="1:16" x14ac:dyDescent="0.2">
      <c r="A443" s="65" t="str">
        <f t="shared" ca="1" si="43"/>
        <v/>
      </c>
      <c r="B443" s="24" t="s">
        <v>6676</v>
      </c>
      <c r="C443" s="24" t="s">
        <v>6677</v>
      </c>
      <c r="D443" s="58" t="str">
        <f>IFERROR([1]!EM_S_QSTM07_IS(B443,"61",$C$1,"1")/1000000,"")</f>
        <v/>
      </c>
      <c r="E443" s="58" t="str">
        <f>IFERROR([1]!EM_S_PERFORMANCEEXPRESS_PERFEXNETPROFITTOSHAREHOLDER(B443,$C$1)/1000000,"")</f>
        <v/>
      </c>
      <c r="F443" s="58" t="str">
        <f>IFERROR([1]!EM_S_PROFITNOTICE_FORECASTT(B443,$C$1)/1000000,"")</f>
        <v/>
      </c>
      <c r="G443" s="58" t="str">
        <f>IFERROR([1]!EM_S_PROFITNOTICE_FORECASTL(B443,$C$1)/1000000,"")</f>
        <v/>
      </c>
      <c r="H443" s="58" t="str">
        <f t="shared" si="44"/>
        <v/>
      </c>
      <c r="I443" s="59">
        <f>IFERROR([1]!EM_S_STM07_IS(B443,"61",$I$2,"1")/1000000,"")</f>
        <v>70.373884900000007</v>
      </c>
      <c r="J443" s="60" t="str">
        <f t="shared" si="45"/>
        <v/>
      </c>
      <c r="K443" s="58">
        <f>IFERROR([1]!EM_S_QSTM07_IS(B443,"61",$K$2,"1")/1000000,"")</f>
        <v>3.3276492399999902</v>
      </c>
      <c r="L443" s="54" t="str">
        <f t="shared" si="46"/>
        <v/>
      </c>
      <c r="M443" s="49" t="str">
        <f ca="1">[1]!EM_S_MAJASSRES_NUM(B443,$M$2,$M$1)</f>
        <v/>
      </c>
      <c r="N443" s="45">
        <f t="shared" si="47"/>
        <v>1</v>
      </c>
      <c r="O443" s="37" t="str">
        <f t="shared" ca="1" si="48"/>
        <v/>
      </c>
      <c r="P443" s="26" t="str">
        <f t="shared" si="42"/>
        <v/>
      </c>
    </row>
    <row r="444" spans="1:16" x14ac:dyDescent="0.2">
      <c r="A444" s="65" t="str">
        <f t="shared" ca="1" si="43"/>
        <v/>
      </c>
      <c r="B444" s="24" t="s">
        <v>6678</v>
      </c>
      <c r="C444" s="24" t="s">
        <v>6679</v>
      </c>
      <c r="D444" s="58" t="str">
        <f>IFERROR([1]!EM_S_QSTM07_IS(B444,"61",$C$1,"1")/1000000,"")</f>
        <v/>
      </c>
      <c r="E444" s="58" t="str">
        <f>IFERROR([1]!EM_S_PERFORMANCEEXPRESS_PERFEXNETPROFITTOSHAREHOLDER(B444,$C$1)/1000000,"")</f>
        <v/>
      </c>
      <c r="F444" s="58" t="str">
        <f>IFERROR([1]!EM_S_PROFITNOTICE_FORECASTT(B444,$C$1)/1000000,"")</f>
        <v/>
      </c>
      <c r="G444" s="58" t="str">
        <f>IFERROR([1]!EM_S_PROFITNOTICE_FORECASTL(B444,$C$1)/1000000,"")</f>
        <v/>
      </c>
      <c r="H444" s="58" t="str">
        <f t="shared" si="44"/>
        <v/>
      </c>
      <c r="I444" s="59">
        <f>IFERROR([1]!EM_S_STM07_IS(B444,"61",$I$2,"1")/1000000,"")</f>
        <v>231.48048663</v>
      </c>
      <c r="J444" s="60" t="str">
        <f t="shared" si="45"/>
        <v/>
      </c>
      <c r="K444" s="58">
        <f>IFERROR([1]!EM_S_QSTM07_IS(B444,"61",$K$2,"1")/1000000,"")</f>
        <v>89.924599180000001</v>
      </c>
      <c r="L444" s="54" t="str">
        <f t="shared" si="46"/>
        <v/>
      </c>
      <c r="M444" s="49" t="str">
        <f ca="1">[1]!EM_S_MAJASSRES_NUM(B444,$M$2,$M$1)</f>
        <v/>
      </c>
      <c r="N444" s="45" t="str">
        <f t="shared" si="47"/>
        <v/>
      </c>
      <c r="O444" s="37" t="str">
        <f t="shared" ca="1" si="48"/>
        <v/>
      </c>
      <c r="P444" s="26" t="str">
        <f t="shared" si="42"/>
        <v/>
      </c>
    </row>
    <row r="445" spans="1:16" x14ac:dyDescent="0.2">
      <c r="A445" s="65" t="str">
        <f t="shared" ca="1" si="43"/>
        <v/>
      </c>
      <c r="B445" s="24" t="s">
        <v>6680</v>
      </c>
      <c r="C445" s="24" t="s">
        <v>6681</v>
      </c>
      <c r="D445" s="58" t="str">
        <f>IFERROR([1]!EM_S_QSTM07_IS(B445,"61",$C$1,"1")/1000000,"")</f>
        <v/>
      </c>
      <c r="E445" s="58" t="str">
        <f>IFERROR([1]!EM_S_PERFORMANCEEXPRESS_PERFEXNETPROFITTOSHAREHOLDER(B445,$C$1)/1000000,"")</f>
        <v/>
      </c>
      <c r="F445" s="58" t="str">
        <f>IFERROR([1]!EM_S_PROFITNOTICE_FORECASTT(B445,$C$1)/1000000,"")</f>
        <v/>
      </c>
      <c r="G445" s="58" t="str">
        <f>IFERROR([1]!EM_S_PROFITNOTICE_FORECASTL(B445,$C$1)/1000000,"")</f>
        <v/>
      </c>
      <c r="H445" s="58" t="str">
        <f t="shared" si="44"/>
        <v/>
      </c>
      <c r="I445" s="59">
        <f>IFERROR([1]!EM_S_STM07_IS(B445,"61",$I$2,"1")/1000000,"")</f>
        <v>56.072185750000003</v>
      </c>
      <c r="J445" s="60" t="str">
        <f t="shared" si="45"/>
        <v/>
      </c>
      <c r="K445" s="58">
        <f>IFERROR([1]!EM_S_QSTM07_IS(B445,"61",$K$2,"1")/1000000,"")</f>
        <v>24.394652050000001</v>
      </c>
      <c r="L445" s="54" t="str">
        <f t="shared" si="46"/>
        <v/>
      </c>
      <c r="M445" s="49" t="str">
        <f ca="1">[1]!EM_S_MAJASSRES_NUM(B445,$M$2,$M$1)</f>
        <v/>
      </c>
      <c r="N445" s="45" t="str">
        <f t="shared" si="47"/>
        <v/>
      </c>
      <c r="O445" s="37" t="str">
        <f t="shared" ca="1" si="48"/>
        <v/>
      </c>
      <c r="P445" s="26" t="str">
        <f t="shared" si="42"/>
        <v/>
      </c>
    </row>
    <row r="446" spans="1:16" x14ac:dyDescent="0.2">
      <c r="A446" s="65" t="str">
        <f t="shared" ca="1" si="43"/>
        <v/>
      </c>
      <c r="B446" s="24" t="s">
        <v>6682</v>
      </c>
      <c r="C446" s="24" t="s">
        <v>6683</v>
      </c>
      <c r="D446" s="58" t="str">
        <f>IFERROR([1]!EM_S_QSTM07_IS(B446,"61",$C$1,"1")/1000000,"")</f>
        <v/>
      </c>
      <c r="E446" s="58" t="str">
        <f>IFERROR([1]!EM_S_PERFORMANCEEXPRESS_PERFEXNETPROFITTOSHAREHOLDER(B446,$C$1)/1000000,"")</f>
        <v/>
      </c>
      <c r="F446" s="58" t="str">
        <f>IFERROR([1]!EM_S_PROFITNOTICE_FORECASTT(B446,$C$1)/1000000,"")</f>
        <v/>
      </c>
      <c r="G446" s="58" t="str">
        <f>IFERROR([1]!EM_S_PROFITNOTICE_FORECASTL(B446,$C$1)/1000000,"")</f>
        <v/>
      </c>
      <c r="H446" s="58" t="str">
        <f t="shared" si="44"/>
        <v/>
      </c>
      <c r="I446" s="59">
        <f>IFERROR([1]!EM_S_STM07_IS(B446,"61",$I$2,"1")/1000000,"")</f>
        <v>-91.255014129999992</v>
      </c>
      <c r="J446" s="60" t="str">
        <f t="shared" si="45"/>
        <v/>
      </c>
      <c r="K446" s="58">
        <f>IFERROR([1]!EM_S_QSTM07_IS(B446,"61",$K$2,"1")/1000000,"")</f>
        <v>16.245359489999998</v>
      </c>
      <c r="L446" s="54" t="str">
        <f t="shared" si="46"/>
        <v/>
      </c>
      <c r="M446" s="49" t="str">
        <f ca="1">[1]!EM_S_MAJASSRES_NUM(B446,$M$2,$M$1)</f>
        <v/>
      </c>
      <c r="N446" s="45" t="str">
        <f t="shared" si="47"/>
        <v/>
      </c>
      <c r="O446" s="37" t="str">
        <f t="shared" ca="1" si="48"/>
        <v/>
      </c>
      <c r="P446" s="26" t="str">
        <f t="shared" si="42"/>
        <v/>
      </c>
    </row>
    <row r="447" spans="1:16" x14ac:dyDescent="0.2">
      <c r="A447" s="65" t="str">
        <f t="shared" ca="1" si="43"/>
        <v/>
      </c>
      <c r="B447" s="24" t="s">
        <v>6684</v>
      </c>
      <c r="C447" s="24" t="s">
        <v>6685</v>
      </c>
      <c r="D447" s="58" t="str">
        <f>IFERROR([1]!EM_S_QSTM07_IS(B447,"61",$C$1,"1")/1000000,"")</f>
        <v/>
      </c>
      <c r="E447" s="58" t="str">
        <f>IFERROR([1]!EM_S_PERFORMANCEEXPRESS_PERFEXNETPROFITTOSHAREHOLDER(B447,$C$1)/1000000,"")</f>
        <v/>
      </c>
      <c r="F447" s="58" t="str">
        <f>IFERROR([1]!EM_S_PROFITNOTICE_FORECASTT(B447,$C$1)/1000000,"")</f>
        <v/>
      </c>
      <c r="G447" s="58" t="str">
        <f>IFERROR([1]!EM_S_PROFITNOTICE_FORECASTL(B447,$C$1)/1000000,"")</f>
        <v/>
      </c>
      <c r="H447" s="58" t="str">
        <f t="shared" si="44"/>
        <v/>
      </c>
      <c r="I447" s="59">
        <f>IFERROR([1]!EM_S_STM07_IS(B447,"61",$I$2,"1")/1000000,"")</f>
        <v>52.838487590000007</v>
      </c>
      <c r="J447" s="60" t="str">
        <f t="shared" si="45"/>
        <v/>
      </c>
      <c r="K447" s="58">
        <f>IFERROR([1]!EM_S_QSTM07_IS(B447,"61",$K$2,"1")/1000000,"")</f>
        <v>46.308810000000001</v>
      </c>
      <c r="L447" s="54" t="str">
        <f t="shared" si="46"/>
        <v/>
      </c>
      <c r="M447" s="49" t="str">
        <f ca="1">[1]!EM_S_MAJASSRES_NUM(B447,$M$2,$M$1)</f>
        <v/>
      </c>
      <c r="N447" s="45" t="str">
        <f t="shared" si="47"/>
        <v/>
      </c>
      <c r="O447" s="37" t="str">
        <f t="shared" ca="1" si="48"/>
        <v/>
      </c>
      <c r="P447" s="26" t="str">
        <f t="shared" si="42"/>
        <v/>
      </c>
    </row>
    <row r="448" spans="1:16" x14ac:dyDescent="0.2">
      <c r="A448" s="65" t="str">
        <f t="shared" ca="1" si="43"/>
        <v/>
      </c>
      <c r="B448" s="24" t="s">
        <v>6686</v>
      </c>
      <c r="C448" s="24" t="s">
        <v>6687</v>
      </c>
      <c r="D448" s="58" t="str">
        <f>IFERROR([1]!EM_S_QSTM07_IS(B448,"61",$C$1,"1")/1000000,"")</f>
        <v/>
      </c>
      <c r="E448" s="58" t="str">
        <f>IFERROR([1]!EM_S_PERFORMANCEEXPRESS_PERFEXNETPROFITTOSHAREHOLDER(B448,$C$1)/1000000,"")</f>
        <v/>
      </c>
      <c r="F448" s="58" t="str">
        <f>IFERROR([1]!EM_S_PROFITNOTICE_FORECASTT(B448,$C$1)/1000000,"")</f>
        <v/>
      </c>
      <c r="G448" s="58" t="str">
        <f>IFERROR([1]!EM_S_PROFITNOTICE_FORECASTL(B448,$C$1)/1000000,"")</f>
        <v/>
      </c>
      <c r="H448" s="58" t="str">
        <f t="shared" si="44"/>
        <v/>
      </c>
      <c r="I448" s="59">
        <f>IFERROR([1]!EM_S_STM07_IS(B448,"61",$I$2,"1")/1000000,"")</f>
        <v>163.92271590999999</v>
      </c>
      <c r="J448" s="60" t="str">
        <f t="shared" si="45"/>
        <v/>
      </c>
      <c r="K448" s="58">
        <f>IFERROR([1]!EM_S_QSTM07_IS(B448,"61",$K$2,"1")/1000000,"")</f>
        <v>81.328922710000001</v>
      </c>
      <c r="L448" s="54" t="str">
        <f t="shared" si="46"/>
        <v/>
      </c>
      <c r="M448" s="49" t="str">
        <f ca="1">[1]!EM_S_MAJASSRES_NUM(B448,$M$2,$M$1)</f>
        <v/>
      </c>
      <c r="N448" s="45" t="str">
        <f t="shared" si="47"/>
        <v/>
      </c>
      <c r="O448" s="37" t="str">
        <f t="shared" ca="1" si="48"/>
        <v/>
      </c>
      <c r="P448" s="26" t="str">
        <f t="shared" si="42"/>
        <v/>
      </c>
    </row>
    <row r="449" spans="1:16" x14ac:dyDescent="0.2">
      <c r="A449" s="65" t="str">
        <f t="shared" ca="1" si="43"/>
        <v/>
      </c>
      <c r="B449" s="24" t="s">
        <v>6688</v>
      </c>
      <c r="C449" s="24" t="s">
        <v>6689</v>
      </c>
      <c r="D449" s="58" t="str">
        <f>IFERROR([1]!EM_S_QSTM07_IS(B449,"61",$C$1,"1")/1000000,"")</f>
        <v/>
      </c>
      <c r="E449" s="58" t="str">
        <f>IFERROR([1]!EM_S_PERFORMANCEEXPRESS_PERFEXNETPROFITTOSHAREHOLDER(B449,$C$1)/1000000,"")</f>
        <v/>
      </c>
      <c r="F449" s="58" t="str">
        <f>IFERROR([1]!EM_S_PROFITNOTICE_FORECASTT(B449,$C$1)/1000000,"")</f>
        <v/>
      </c>
      <c r="G449" s="58" t="str">
        <f>IFERROR([1]!EM_S_PROFITNOTICE_FORECASTL(B449,$C$1)/1000000,"")</f>
        <v/>
      </c>
      <c r="H449" s="58" t="str">
        <f t="shared" si="44"/>
        <v/>
      </c>
      <c r="I449" s="59">
        <f>IFERROR([1]!EM_S_STM07_IS(B449,"61",$I$2,"1")/1000000,"")</f>
        <v>112.25560118999999</v>
      </c>
      <c r="J449" s="60" t="str">
        <f t="shared" si="45"/>
        <v/>
      </c>
      <c r="K449" s="58">
        <f>IFERROR([1]!EM_S_QSTM07_IS(B449,"61",$K$2,"1")/1000000,"")</f>
        <v>23.71749904</v>
      </c>
      <c r="L449" s="54" t="str">
        <f t="shared" si="46"/>
        <v/>
      </c>
      <c r="M449" s="49" t="str">
        <f ca="1">[1]!EM_S_MAJASSRES_NUM(B449,$M$2,$M$1)</f>
        <v/>
      </c>
      <c r="N449" s="45" t="str">
        <f t="shared" si="47"/>
        <v/>
      </c>
      <c r="O449" s="37" t="str">
        <f t="shared" ca="1" si="48"/>
        <v/>
      </c>
      <c r="P449" s="26" t="str">
        <f t="shared" si="42"/>
        <v/>
      </c>
    </row>
    <row r="450" spans="1:16" x14ac:dyDescent="0.2">
      <c r="A450" s="65">
        <f t="shared" ca="1" si="43"/>
        <v>713</v>
      </c>
      <c r="B450" s="24" t="s">
        <v>6690</v>
      </c>
      <c r="C450" s="24" t="s">
        <v>6691</v>
      </c>
      <c r="D450" s="58" t="str">
        <f>IFERROR([1]!EM_S_QSTM07_IS(B450,"61",$C$1,"1")/1000000,"")</f>
        <v/>
      </c>
      <c r="E450" s="58" t="str">
        <f>IFERROR([1]!EM_S_PERFORMANCEEXPRESS_PERFEXNETPROFITTOSHAREHOLDER(B450,$C$1)/1000000,"")</f>
        <v/>
      </c>
      <c r="F450" s="58">
        <f>IFERROR([1]!EM_S_PROFITNOTICE_FORECASTT(B450,$C$1)/1000000,"")</f>
        <v>336.90100000000001</v>
      </c>
      <c r="G450" s="58">
        <f>IFERROR([1]!EM_S_PROFITNOTICE_FORECASTL(B450,$C$1)/1000000,"")</f>
        <v>269.52080000000001</v>
      </c>
      <c r="H450" s="58">
        <f t="shared" si="44"/>
        <v>303.21090000000004</v>
      </c>
      <c r="I450" s="59">
        <f>IFERROR([1]!EM_S_STM07_IS(B450,"61",$I$2,"1")/1000000,"")</f>
        <v>349.18600958999997</v>
      </c>
      <c r="J450" s="60">
        <f t="shared" si="45"/>
        <v>-45.975109589999931</v>
      </c>
      <c r="K450" s="58">
        <f>IFERROR([1]!EM_S_QSTM07_IS(B450,"61",$K$2,"1")/1000000,"")</f>
        <v>140.54625338999998</v>
      </c>
      <c r="L450" s="54">
        <f t="shared" si="46"/>
        <v>-1.3271172904369368</v>
      </c>
      <c r="M450" s="49" t="str">
        <f ca="1">[1]!EM_S_MAJASSRES_NUM(B450,$M$2,$M$1)</f>
        <v/>
      </c>
      <c r="N450" s="45" t="str">
        <f t="shared" si="47"/>
        <v/>
      </c>
      <c r="O450" s="37">
        <f t="shared" ca="1" si="48"/>
        <v>-1.3271172904369368</v>
      </c>
      <c r="P450" s="26" t="str">
        <f t="shared" si="42"/>
        <v>预告</v>
      </c>
    </row>
    <row r="451" spans="1:16" x14ac:dyDescent="0.2">
      <c r="A451" s="65" t="str">
        <f t="shared" ca="1" si="43"/>
        <v/>
      </c>
      <c r="B451" s="24" t="s">
        <v>6692</v>
      </c>
      <c r="C451" s="24" t="s">
        <v>6693</v>
      </c>
      <c r="D451" s="58" t="str">
        <f>IFERROR([1]!EM_S_QSTM07_IS(B451,"61",$C$1,"1")/1000000,"")</f>
        <v/>
      </c>
      <c r="E451" s="58" t="str">
        <f>IFERROR([1]!EM_S_PERFORMANCEEXPRESS_PERFEXNETPROFITTOSHAREHOLDER(B451,$C$1)/1000000,"")</f>
        <v/>
      </c>
      <c r="F451" s="58" t="str">
        <f>IFERROR([1]!EM_S_PROFITNOTICE_FORECASTT(B451,$C$1)/1000000,"")</f>
        <v/>
      </c>
      <c r="G451" s="58" t="str">
        <f>IFERROR([1]!EM_S_PROFITNOTICE_FORECASTL(B451,$C$1)/1000000,"")</f>
        <v/>
      </c>
      <c r="H451" s="58" t="str">
        <f t="shared" si="44"/>
        <v/>
      </c>
      <c r="I451" s="59">
        <f>IFERROR([1]!EM_S_STM07_IS(B451,"61",$I$2,"1")/1000000,"")</f>
        <v>49.18704322</v>
      </c>
      <c r="J451" s="60" t="str">
        <f t="shared" si="45"/>
        <v/>
      </c>
      <c r="K451" s="58">
        <f>IFERROR([1]!EM_S_QSTM07_IS(B451,"61",$K$2,"1")/1000000,"")</f>
        <v>-1.88330351</v>
      </c>
      <c r="L451" s="54" t="str">
        <f t="shared" si="46"/>
        <v/>
      </c>
      <c r="M451" s="49" t="str">
        <f ca="1">[1]!EM_S_MAJASSRES_NUM(B451,$M$2,$M$1)</f>
        <v/>
      </c>
      <c r="N451" s="45">
        <f t="shared" si="47"/>
        <v>1</v>
      </c>
      <c r="O451" s="37" t="str">
        <f t="shared" ca="1" si="48"/>
        <v/>
      </c>
      <c r="P451" s="26" t="str">
        <f t="shared" si="42"/>
        <v/>
      </c>
    </row>
    <row r="452" spans="1:16" x14ac:dyDescent="0.2">
      <c r="A452" s="65" t="str">
        <f t="shared" ca="1" si="43"/>
        <v/>
      </c>
      <c r="B452" s="24" t="s">
        <v>6694</v>
      </c>
      <c r="C452" s="24" t="s">
        <v>6695</v>
      </c>
      <c r="D452" s="58" t="str">
        <f>IFERROR([1]!EM_S_QSTM07_IS(B452,"61",$C$1,"1")/1000000,"")</f>
        <v/>
      </c>
      <c r="E452" s="58" t="str">
        <f>IFERROR([1]!EM_S_PERFORMANCEEXPRESS_PERFEXNETPROFITTOSHAREHOLDER(B452,$C$1)/1000000,"")</f>
        <v/>
      </c>
      <c r="F452" s="58" t="str">
        <f>IFERROR([1]!EM_S_PROFITNOTICE_FORECASTT(B452,$C$1)/1000000,"")</f>
        <v/>
      </c>
      <c r="G452" s="58" t="str">
        <f>IFERROR([1]!EM_S_PROFITNOTICE_FORECASTL(B452,$C$1)/1000000,"")</f>
        <v/>
      </c>
      <c r="H452" s="58" t="str">
        <f t="shared" si="44"/>
        <v/>
      </c>
      <c r="I452" s="59">
        <f>IFERROR([1]!EM_S_STM07_IS(B452,"61",$I$2,"1")/1000000,"")</f>
        <v>161.34049071000001</v>
      </c>
      <c r="J452" s="60" t="str">
        <f t="shared" si="45"/>
        <v/>
      </c>
      <c r="K452" s="58">
        <f>IFERROR([1]!EM_S_QSTM07_IS(B452,"61",$K$2,"1")/1000000,"")</f>
        <v>-334.01040275000003</v>
      </c>
      <c r="L452" s="54" t="str">
        <f t="shared" si="46"/>
        <v/>
      </c>
      <c r="M452" s="49" t="str">
        <f ca="1">[1]!EM_S_MAJASSRES_NUM(B452,$M$2,$M$1)</f>
        <v/>
      </c>
      <c r="N452" s="45" t="str">
        <f t="shared" si="47"/>
        <v/>
      </c>
      <c r="O452" s="37" t="str">
        <f t="shared" ca="1" si="48"/>
        <v/>
      </c>
      <c r="P452" s="26" t="str">
        <f t="shared" ref="P452:P515" si="49">IFERROR(IF(D452&lt;&gt;"","财报",IF(E452&lt;&gt;"","快报",IF(H452&lt;&gt;"","预告",""))),"")</f>
        <v/>
      </c>
    </row>
    <row r="453" spans="1:16" x14ac:dyDescent="0.2">
      <c r="A453" s="65" t="str">
        <f t="shared" ref="A453:A516" ca="1" si="50">IFERROR(RANK(O453,$O$4:$O$3500,0),"")</f>
        <v/>
      </c>
      <c r="B453" s="24" t="s">
        <v>6696</v>
      </c>
      <c r="C453" s="24" t="s">
        <v>6697</v>
      </c>
      <c r="D453" s="58" t="str">
        <f>IFERROR([1]!EM_S_QSTM07_IS(B453,"61",$C$1,"1")/1000000,"")</f>
        <v/>
      </c>
      <c r="E453" s="58" t="str">
        <f>IFERROR([1]!EM_S_PERFORMANCEEXPRESS_PERFEXNETPROFITTOSHAREHOLDER(B453,$C$1)/1000000,"")</f>
        <v/>
      </c>
      <c r="F453" s="58" t="str">
        <f>IFERROR([1]!EM_S_PROFITNOTICE_FORECASTT(B453,$C$1)/1000000,"")</f>
        <v/>
      </c>
      <c r="G453" s="58" t="str">
        <f>IFERROR([1]!EM_S_PROFITNOTICE_FORECASTL(B453,$C$1)/1000000,"")</f>
        <v/>
      </c>
      <c r="H453" s="58" t="str">
        <f t="shared" ref="H453:H516" si="51">IFERROR(AVERAGE(F453:G453),"")</f>
        <v/>
      </c>
      <c r="I453" s="59">
        <f>IFERROR([1]!EM_S_STM07_IS(B453,"61",$I$2,"1")/1000000,"")</f>
        <v>44.354746349999999</v>
      </c>
      <c r="J453" s="60" t="str">
        <f t="shared" ref="J453:J516" si="52">IFERROR(IF(D453&lt;&gt;"",D453,IF(E453&lt;&gt;"",E453,IF(H453&lt;&gt;"",IF(MONTH($C$1)=3,H453,H453-I453),""))),"")</f>
        <v/>
      </c>
      <c r="K453" s="58">
        <f>IFERROR([1]!EM_S_QSTM07_IS(B453,"61",$K$2,"1")/1000000,"")</f>
        <v>29.19407339</v>
      </c>
      <c r="L453" s="54" t="str">
        <f t="shared" ref="L453:L516" si="53">IFERROR(IF(J453="","",(J453-K453)/ABS(K453)),"")</f>
        <v/>
      </c>
      <c r="M453" s="49">
        <f ca="1">[1]!EM_S_MAJASSRES_NUM(B453,$M$2,$M$1)</f>
        <v>1</v>
      </c>
      <c r="N453" s="45" t="str">
        <f t="shared" ref="N453:N516" si="54">IFERROR(IF(ABS(K453)&lt;$N$2,1,""),"")</f>
        <v/>
      </c>
      <c r="O453" s="37" t="str">
        <f t="shared" ref="O453:O516" ca="1" si="55">IFERROR(IF(AND(M453="",N453=""),L453,""),"")</f>
        <v/>
      </c>
      <c r="P453" s="26" t="str">
        <f t="shared" si="49"/>
        <v/>
      </c>
    </row>
    <row r="454" spans="1:16" x14ac:dyDescent="0.2">
      <c r="A454" s="65" t="str">
        <f t="shared" ca="1" si="50"/>
        <v/>
      </c>
      <c r="B454" s="24" t="s">
        <v>6698</v>
      </c>
      <c r="C454" s="24" t="s">
        <v>6699</v>
      </c>
      <c r="D454" s="58" t="str">
        <f>IFERROR([1]!EM_S_QSTM07_IS(B454,"61",$C$1,"1")/1000000,"")</f>
        <v/>
      </c>
      <c r="E454" s="58" t="str">
        <f>IFERROR([1]!EM_S_PERFORMANCEEXPRESS_PERFEXNETPROFITTOSHAREHOLDER(B454,$C$1)/1000000,"")</f>
        <v/>
      </c>
      <c r="F454" s="58" t="str">
        <f>IFERROR([1]!EM_S_PROFITNOTICE_FORECASTT(B454,$C$1)/1000000,"")</f>
        <v/>
      </c>
      <c r="G454" s="58" t="str">
        <f>IFERROR([1]!EM_S_PROFITNOTICE_FORECASTL(B454,$C$1)/1000000,"")</f>
        <v/>
      </c>
      <c r="H454" s="58" t="str">
        <f t="shared" si="51"/>
        <v/>
      </c>
      <c r="I454" s="59">
        <f>IFERROR([1]!EM_S_STM07_IS(B454,"61",$I$2,"1")/1000000,"")</f>
        <v>528.71619252999994</v>
      </c>
      <c r="J454" s="60" t="str">
        <f t="shared" si="52"/>
        <v/>
      </c>
      <c r="K454" s="58">
        <f>IFERROR([1]!EM_S_QSTM07_IS(B454,"61",$K$2,"1")/1000000,"")</f>
        <v>174.42102428000001</v>
      </c>
      <c r="L454" s="54" t="str">
        <f t="shared" si="53"/>
        <v/>
      </c>
      <c r="M454" s="49" t="str">
        <f ca="1">[1]!EM_S_MAJASSRES_NUM(B454,$M$2,$M$1)</f>
        <v/>
      </c>
      <c r="N454" s="45" t="str">
        <f t="shared" si="54"/>
        <v/>
      </c>
      <c r="O454" s="37" t="str">
        <f t="shared" ca="1" si="55"/>
        <v/>
      </c>
      <c r="P454" s="26" t="str">
        <f t="shared" si="49"/>
        <v/>
      </c>
    </row>
    <row r="455" spans="1:16" x14ac:dyDescent="0.2">
      <c r="A455" s="65" t="str">
        <f t="shared" ca="1" si="50"/>
        <v/>
      </c>
      <c r="B455" s="24" t="s">
        <v>6700</v>
      </c>
      <c r="C455" s="24" t="s">
        <v>6701</v>
      </c>
      <c r="D455" s="58" t="str">
        <f>IFERROR([1]!EM_S_QSTM07_IS(B455,"61",$C$1,"1")/1000000,"")</f>
        <v/>
      </c>
      <c r="E455" s="58" t="str">
        <f>IFERROR([1]!EM_S_PERFORMANCEEXPRESS_PERFEXNETPROFITTOSHAREHOLDER(B455,$C$1)/1000000,"")</f>
        <v/>
      </c>
      <c r="F455" s="58" t="str">
        <f>IFERROR([1]!EM_S_PROFITNOTICE_FORECASTT(B455,$C$1)/1000000,"")</f>
        <v/>
      </c>
      <c r="G455" s="58" t="str">
        <f>IFERROR([1]!EM_S_PROFITNOTICE_FORECASTL(B455,$C$1)/1000000,"")</f>
        <v/>
      </c>
      <c r="H455" s="58" t="str">
        <f t="shared" si="51"/>
        <v/>
      </c>
      <c r="I455" s="59">
        <f>IFERROR([1]!EM_S_STM07_IS(B455,"61",$I$2,"1")/1000000,"")</f>
        <v>-322.55749700999996</v>
      </c>
      <c r="J455" s="60" t="str">
        <f t="shared" si="52"/>
        <v/>
      </c>
      <c r="K455" s="58">
        <f>IFERROR([1]!EM_S_QSTM07_IS(B455,"61",$K$2,"1")/1000000,"")</f>
        <v>-893.58678686999997</v>
      </c>
      <c r="L455" s="54" t="str">
        <f t="shared" si="53"/>
        <v/>
      </c>
      <c r="M455" s="49" t="str">
        <f ca="1">[1]!EM_S_MAJASSRES_NUM(B455,$M$2,$M$1)</f>
        <v/>
      </c>
      <c r="N455" s="45" t="str">
        <f t="shared" si="54"/>
        <v/>
      </c>
      <c r="O455" s="37" t="str">
        <f t="shared" ca="1" si="55"/>
        <v/>
      </c>
      <c r="P455" s="26" t="str">
        <f t="shared" si="49"/>
        <v/>
      </c>
    </row>
    <row r="456" spans="1:16" x14ac:dyDescent="0.2">
      <c r="A456" s="65" t="str">
        <f t="shared" ca="1" si="50"/>
        <v/>
      </c>
      <c r="B456" s="24" t="s">
        <v>6702</v>
      </c>
      <c r="C456" s="24" t="s">
        <v>6703</v>
      </c>
      <c r="D456" s="58" t="str">
        <f>IFERROR([1]!EM_S_QSTM07_IS(B456,"61",$C$1,"1")/1000000,"")</f>
        <v/>
      </c>
      <c r="E456" s="58" t="str">
        <f>IFERROR([1]!EM_S_PERFORMANCEEXPRESS_PERFEXNETPROFITTOSHAREHOLDER(B456,$C$1)/1000000,"")</f>
        <v/>
      </c>
      <c r="F456" s="58" t="str">
        <f>IFERROR([1]!EM_S_PROFITNOTICE_FORECASTT(B456,$C$1)/1000000,"")</f>
        <v/>
      </c>
      <c r="G456" s="58" t="str">
        <f>IFERROR([1]!EM_S_PROFITNOTICE_FORECASTL(B456,$C$1)/1000000,"")</f>
        <v/>
      </c>
      <c r="H456" s="58" t="str">
        <f t="shared" si="51"/>
        <v/>
      </c>
      <c r="I456" s="59">
        <f>IFERROR([1]!EM_S_STM07_IS(B456,"61",$I$2,"1")/1000000,"")</f>
        <v>202.99360608000001</v>
      </c>
      <c r="J456" s="60" t="str">
        <f t="shared" si="52"/>
        <v/>
      </c>
      <c r="K456" s="58">
        <f>IFERROR([1]!EM_S_QSTM07_IS(B456,"61",$K$2,"1")/1000000,"")</f>
        <v>-161.16122514</v>
      </c>
      <c r="L456" s="54" t="str">
        <f t="shared" si="53"/>
        <v/>
      </c>
      <c r="M456" s="49" t="str">
        <f ca="1">[1]!EM_S_MAJASSRES_NUM(B456,$M$2,$M$1)</f>
        <v/>
      </c>
      <c r="N456" s="45" t="str">
        <f t="shared" si="54"/>
        <v/>
      </c>
      <c r="O456" s="37" t="str">
        <f t="shared" ca="1" si="55"/>
        <v/>
      </c>
      <c r="P456" s="26" t="str">
        <f t="shared" si="49"/>
        <v/>
      </c>
    </row>
    <row r="457" spans="1:16" x14ac:dyDescent="0.2">
      <c r="A457" s="65" t="str">
        <f t="shared" ca="1" si="50"/>
        <v/>
      </c>
      <c r="B457" s="24" t="s">
        <v>6704</v>
      </c>
      <c r="C457" s="24" t="s">
        <v>6705</v>
      </c>
      <c r="D457" s="58" t="str">
        <f>IFERROR([1]!EM_S_QSTM07_IS(B457,"61",$C$1,"1")/1000000,"")</f>
        <v/>
      </c>
      <c r="E457" s="58" t="str">
        <f>IFERROR([1]!EM_S_PERFORMANCEEXPRESS_PERFEXNETPROFITTOSHAREHOLDER(B457,$C$1)/1000000,"")</f>
        <v/>
      </c>
      <c r="F457" s="58">
        <f>IFERROR([1]!EM_S_PROFITNOTICE_FORECASTT(B457,$C$1)/1000000,"")</f>
        <v>27</v>
      </c>
      <c r="G457" s="58">
        <f>IFERROR([1]!EM_S_PROFITNOTICE_FORECASTL(B457,$C$1)/1000000,"")</f>
        <v>24</v>
      </c>
      <c r="H457" s="58">
        <f t="shared" si="51"/>
        <v>25.5</v>
      </c>
      <c r="I457" s="59">
        <f>IFERROR([1]!EM_S_STM07_IS(B457,"61",$I$2,"1")/1000000,"")</f>
        <v>20.872459710000001</v>
      </c>
      <c r="J457" s="60">
        <f t="shared" si="52"/>
        <v>4.6275402899999989</v>
      </c>
      <c r="K457" s="58">
        <f>IFERROR([1]!EM_S_QSTM07_IS(B457,"61",$K$2,"1")/1000000,"")</f>
        <v>3.3405228399999998</v>
      </c>
      <c r="L457" s="54">
        <f t="shared" si="53"/>
        <v>0.38527425545158051</v>
      </c>
      <c r="M457" s="49" t="str">
        <f ca="1">[1]!EM_S_MAJASSRES_NUM(B457,$M$2,$M$1)</f>
        <v/>
      </c>
      <c r="N457" s="45">
        <f t="shared" si="54"/>
        <v>1</v>
      </c>
      <c r="O457" s="37" t="str">
        <f t="shared" ca="1" si="55"/>
        <v/>
      </c>
      <c r="P457" s="26" t="str">
        <f t="shared" si="49"/>
        <v>预告</v>
      </c>
    </row>
    <row r="458" spans="1:16" x14ac:dyDescent="0.2">
      <c r="A458" s="65" t="str">
        <f t="shared" ca="1" si="50"/>
        <v/>
      </c>
      <c r="B458" s="24" t="s">
        <v>6706</v>
      </c>
      <c r="C458" s="24" t="s">
        <v>6707</v>
      </c>
      <c r="D458" s="58" t="str">
        <f>IFERROR([1]!EM_S_QSTM07_IS(B458,"61",$C$1,"1")/1000000,"")</f>
        <v/>
      </c>
      <c r="E458" s="58" t="str">
        <f>IFERROR([1]!EM_S_PERFORMANCEEXPRESS_PERFEXNETPROFITTOSHAREHOLDER(B458,$C$1)/1000000,"")</f>
        <v/>
      </c>
      <c r="F458" s="58" t="str">
        <f>IFERROR([1]!EM_S_PROFITNOTICE_FORECASTT(B458,$C$1)/1000000,"")</f>
        <v/>
      </c>
      <c r="G458" s="58" t="str">
        <f>IFERROR([1]!EM_S_PROFITNOTICE_FORECASTL(B458,$C$1)/1000000,"")</f>
        <v/>
      </c>
      <c r="H458" s="58" t="str">
        <f t="shared" si="51"/>
        <v/>
      </c>
      <c r="I458" s="59">
        <f>IFERROR([1]!EM_S_STM07_IS(B458,"61",$I$2,"1")/1000000,"")</f>
        <v>382.41125854000001</v>
      </c>
      <c r="J458" s="60" t="str">
        <f t="shared" si="52"/>
        <v/>
      </c>
      <c r="K458" s="58">
        <f>IFERROR([1]!EM_S_QSTM07_IS(B458,"61",$K$2,"1")/1000000,"")</f>
        <v>77.407279450000004</v>
      </c>
      <c r="L458" s="54" t="str">
        <f t="shared" si="53"/>
        <v/>
      </c>
      <c r="M458" s="49" t="str">
        <f ca="1">[1]!EM_S_MAJASSRES_NUM(B458,$M$2,$M$1)</f>
        <v/>
      </c>
      <c r="N458" s="45" t="str">
        <f t="shared" si="54"/>
        <v/>
      </c>
      <c r="O458" s="37" t="str">
        <f t="shared" ca="1" si="55"/>
        <v/>
      </c>
      <c r="P458" s="26" t="str">
        <f t="shared" si="49"/>
        <v/>
      </c>
    </row>
    <row r="459" spans="1:16" x14ac:dyDescent="0.2">
      <c r="A459" s="65" t="str">
        <f t="shared" ca="1" si="50"/>
        <v/>
      </c>
      <c r="B459" s="24" t="s">
        <v>6708</v>
      </c>
      <c r="C459" s="24" t="s">
        <v>6709</v>
      </c>
      <c r="D459" s="58" t="str">
        <f>IFERROR([1]!EM_S_QSTM07_IS(B459,"61",$C$1,"1")/1000000,"")</f>
        <v/>
      </c>
      <c r="E459" s="58" t="str">
        <f>IFERROR([1]!EM_S_PERFORMANCEEXPRESS_PERFEXNETPROFITTOSHAREHOLDER(B459,$C$1)/1000000,"")</f>
        <v/>
      </c>
      <c r="F459" s="58" t="str">
        <f>IFERROR([1]!EM_S_PROFITNOTICE_FORECASTT(B459,$C$1)/1000000,"")</f>
        <v/>
      </c>
      <c r="G459" s="58" t="str">
        <f>IFERROR([1]!EM_S_PROFITNOTICE_FORECASTL(B459,$C$1)/1000000,"")</f>
        <v/>
      </c>
      <c r="H459" s="58" t="str">
        <f t="shared" si="51"/>
        <v/>
      </c>
      <c r="I459" s="59">
        <f>IFERROR([1]!EM_S_STM07_IS(B459,"61",$I$2,"1")/1000000,"")</f>
        <v>167.64584112</v>
      </c>
      <c r="J459" s="60" t="str">
        <f t="shared" si="52"/>
        <v/>
      </c>
      <c r="K459" s="58">
        <f>IFERROR([1]!EM_S_QSTM07_IS(B459,"61",$K$2,"1")/1000000,"")</f>
        <v>41.427702939999996</v>
      </c>
      <c r="L459" s="54" t="str">
        <f t="shared" si="53"/>
        <v/>
      </c>
      <c r="M459" s="49" t="str">
        <f ca="1">[1]!EM_S_MAJASSRES_NUM(B459,$M$2,$M$1)</f>
        <v/>
      </c>
      <c r="N459" s="45" t="str">
        <f t="shared" si="54"/>
        <v/>
      </c>
      <c r="O459" s="37" t="str">
        <f t="shared" ca="1" si="55"/>
        <v/>
      </c>
      <c r="P459" s="26" t="str">
        <f t="shared" si="49"/>
        <v/>
      </c>
    </row>
    <row r="460" spans="1:16" x14ac:dyDescent="0.2">
      <c r="A460" s="65" t="str">
        <f t="shared" ca="1" si="50"/>
        <v/>
      </c>
      <c r="B460" s="24" t="s">
        <v>6710</v>
      </c>
      <c r="C460" s="24" t="s">
        <v>6711</v>
      </c>
      <c r="D460" s="58" t="str">
        <f>IFERROR([1]!EM_S_QSTM07_IS(B460,"61",$C$1,"1")/1000000,"")</f>
        <v/>
      </c>
      <c r="E460" s="58" t="str">
        <f>IFERROR([1]!EM_S_PERFORMANCEEXPRESS_PERFEXNETPROFITTOSHAREHOLDER(B460,$C$1)/1000000,"")</f>
        <v/>
      </c>
      <c r="F460" s="58" t="str">
        <f>IFERROR([1]!EM_S_PROFITNOTICE_FORECASTT(B460,$C$1)/1000000,"")</f>
        <v/>
      </c>
      <c r="G460" s="58" t="str">
        <f>IFERROR([1]!EM_S_PROFITNOTICE_FORECASTL(B460,$C$1)/1000000,"")</f>
        <v/>
      </c>
      <c r="H460" s="58" t="str">
        <f t="shared" si="51"/>
        <v/>
      </c>
      <c r="I460" s="59">
        <f>IFERROR([1]!EM_S_STM07_IS(B460,"61",$I$2,"1")/1000000,"")</f>
        <v>463.63284600999998</v>
      </c>
      <c r="J460" s="60" t="str">
        <f t="shared" si="52"/>
        <v/>
      </c>
      <c r="K460" s="58">
        <f>IFERROR([1]!EM_S_QSTM07_IS(B460,"61",$K$2,"1")/1000000,"")</f>
        <v>372.73631248000004</v>
      </c>
      <c r="L460" s="54" t="str">
        <f t="shared" si="53"/>
        <v/>
      </c>
      <c r="M460" s="49" t="str">
        <f ca="1">[1]!EM_S_MAJASSRES_NUM(B460,$M$2,$M$1)</f>
        <v/>
      </c>
      <c r="N460" s="45" t="str">
        <f t="shared" si="54"/>
        <v/>
      </c>
      <c r="O460" s="37" t="str">
        <f t="shared" ca="1" si="55"/>
        <v/>
      </c>
      <c r="P460" s="26" t="str">
        <f t="shared" si="49"/>
        <v/>
      </c>
    </row>
    <row r="461" spans="1:16" x14ac:dyDescent="0.2">
      <c r="A461" s="65" t="str">
        <f t="shared" ca="1" si="50"/>
        <v/>
      </c>
      <c r="B461" s="24" t="s">
        <v>6712</v>
      </c>
      <c r="C461" s="24" t="s">
        <v>6713</v>
      </c>
      <c r="D461" s="58" t="str">
        <f>IFERROR([1]!EM_S_QSTM07_IS(B461,"61",$C$1,"1")/1000000,"")</f>
        <v/>
      </c>
      <c r="E461" s="58" t="str">
        <f>IFERROR([1]!EM_S_PERFORMANCEEXPRESS_PERFEXNETPROFITTOSHAREHOLDER(B461,$C$1)/1000000,"")</f>
        <v/>
      </c>
      <c r="F461" s="58" t="str">
        <f>IFERROR([1]!EM_S_PROFITNOTICE_FORECASTT(B461,$C$1)/1000000,"")</f>
        <v/>
      </c>
      <c r="G461" s="58" t="str">
        <f>IFERROR([1]!EM_S_PROFITNOTICE_FORECASTL(B461,$C$1)/1000000,"")</f>
        <v/>
      </c>
      <c r="H461" s="58" t="str">
        <f t="shared" si="51"/>
        <v/>
      </c>
      <c r="I461" s="59">
        <f>IFERROR([1]!EM_S_STM07_IS(B461,"61",$I$2,"1")/1000000,"")</f>
        <v>-23.322764059999997</v>
      </c>
      <c r="J461" s="60" t="str">
        <f t="shared" si="52"/>
        <v/>
      </c>
      <c r="K461" s="58">
        <f>IFERROR([1]!EM_S_QSTM07_IS(B461,"61",$K$2,"1")/1000000,"")</f>
        <v>109.88085936</v>
      </c>
      <c r="L461" s="54" t="str">
        <f t="shared" si="53"/>
        <v/>
      </c>
      <c r="M461" s="49" t="str">
        <f ca="1">[1]!EM_S_MAJASSRES_NUM(B461,$M$2,$M$1)</f>
        <v/>
      </c>
      <c r="N461" s="45" t="str">
        <f t="shared" si="54"/>
        <v/>
      </c>
      <c r="O461" s="37" t="str">
        <f t="shared" ca="1" si="55"/>
        <v/>
      </c>
      <c r="P461" s="26" t="str">
        <f t="shared" si="49"/>
        <v/>
      </c>
    </row>
    <row r="462" spans="1:16" x14ac:dyDescent="0.2">
      <c r="A462" s="65" t="str">
        <f t="shared" ca="1" si="50"/>
        <v/>
      </c>
      <c r="B462" s="24" t="s">
        <v>6714</v>
      </c>
      <c r="C462" s="24" t="s">
        <v>6715</v>
      </c>
      <c r="D462" s="58" t="str">
        <f>IFERROR([1]!EM_S_QSTM07_IS(B462,"61",$C$1,"1")/1000000,"")</f>
        <v/>
      </c>
      <c r="E462" s="58" t="str">
        <f>IFERROR([1]!EM_S_PERFORMANCEEXPRESS_PERFEXNETPROFITTOSHAREHOLDER(B462,$C$1)/1000000,"")</f>
        <v/>
      </c>
      <c r="F462" s="58" t="str">
        <f>IFERROR([1]!EM_S_PROFITNOTICE_FORECASTT(B462,$C$1)/1000000,"")</f>
        <v/>
      </c>
      <c r="G462" s="58" t="str">
        <f>IFERROR([1]!EM_S_PROFITNOTICE_FORECASTL(B462,$C$1)/1000000,"")</f>
        <v/>
      </c>
      <c r="H462" s="58" t="str">
        <f t="shared" si="51"/>
        <v/>
      </c>
      <c r="I462" s="59">
        <f>IFERROR([1]!EM_S_STM07_IS(B462,"61",$I$2,"1")/1000000,"")</f>
        <v>120.33962142</v>
      </c>
      <c r="J462" s="60" t="str">
        <f t="shared" si="52"/>
        <v/>
      </c>
      <c r="K462" s="58">
        <f>IFERROR([1]!EM_S_QSTM07_IS(B462,"61",$K$2,"1")/1000000,"")</f>
        <v>-38.773899669999999</v>
      </c>
      <c r="L462" s="54" t="str">
        <f t="shared" si="53"/>
        <v/>
      </c>
      <c r="M462" s="49" t="str">
        <f ca="1">[1]!EM_S_MAJASSRES_NUM(B462,$M$2,$M$1)</f>
        <v/>
      </c>
      <c r="N462" s="45" t="str">
        <f t="shared" si="54"/>
        <v/>
      </c>
      <c r="O462" s="37" t="str">
        <f t="shared" ca="1" si="55"/>
        <v/>
      </c>
      <c r="P462" s="26" t="str">
        <f t="shared" si="49"/>
        <v/>
      </c>
    </row>
    <row r="463" spans="1:16" x14ac:dyDescent="0.2">
      <c r="A463" s="65" t="str">
        <f t="shared" ca="1" si="50"/>
        <v/>
      </c>
      <c r="B463" s="24" t="s">
        <v>6716</v>
      </c>
      <c r="C463" s="24" t="s">
        <v>6717</v>
      </c>
      <c r="D463" s="58" t="str">
        <f>IFERROR([1]!EM_S_QSTM07_IS(B463,"61",$C$1,"1")/1000000,"")</f>
        <v/>
      </c>
      <c r="E463" s="58" t="str">
        <f>IFERROR([1]!EM_S_PERFORMANCEEXPRESS_PERFEXNETPROFITTOSHAREHOLDER(B463,$C$1)/1000000,"")</f>
        <v/>
      </c>
      <c r="F463" s="58">
        <f>IFERROR([1]!EM_S_PROFITNOTICE_FORECASTT(B463,$C$1)/1000000,"")</f>
        <v>-110</v>
      </c>
      <c r="G463" s="58">
        <f>IFERROR([1]!EM_S_PROFITNOTICE_FORECASTL(B463,$C$1)/1000000,"")</f>
        <v>-150</v>
      </c>
      <c r="H463" s="58">
        <f t="shared" si="51"/>
        <v>-130</v>
      </c>
      <c r="I463" s="59">
        <f>IFERROR([1]!EM_S_STM07_IS(B463,"61",$I$2,"1")/1000000,"")</f>
        <v>-108.25835042</v>
      </c>
      <c r="J463" s="60">
        <f t="shared" si="52"/>
        <v>-21.741649580000001</v>
      </c>
      <c r="K463" s="58">
        <f>IFERROR([1]!EM_S_QSTM07_IS(B463,"61",$K$2,"1")/1000000,"")</f>
        <v>7.7466807800000002</v>
      </c>
      <c r="L463" s="54">
        <f t="shared" si="53"/>
        <v>-3.8065761578986863</v>
      </c>
      <c r="M463" s="49" t="str">
        <f ca="1">[1]!EM_S_MAJASSRES_NUM(B463,$M$2,$M$1)</f>
        <v/>
      </c>
      <c r="N463" s="45">
        <f t="shared" si="54"/>
        <v>1</v>
      </c>
      <c r="O463" s="37" t="str">
        <f t="shared" ca="1" si="55"/>
        <v/>
      </c>
      <c r="P463" s="26" t="str">
        <f t="shared" si="49"/>
        <v>预告</v>
      </c>
    </row>
    <row r="464" spans="1:16" x14ac:dyDescent="0.2">
      <c r="A464" s="65" t="str">
        <f t="shared" ca="1" si="50"/>
        <v/>
      </c>
      <c r="B464" s="24" t="s">
        <v>6718</v>
      </c>
      <c r="C464" s="24" t="s">
        <v>6719</v>
      </c>
      <c r="D464" s="58" t="str">
        <f>IFERROR([1]!EM_S_QSTM07_IS(B464,"61",$C$1,"1")/1000000,"")</f>
        <v/>
      </c>
      <c r="E464" s="58" t="str">
        <f>IFERROR([1]!EM_S_PERFORMANCEEXPRESS_PERFEXNETPROFITTOSHAREHOLDER(B464,$C$1)/1000000,"")</f>
        <v/>
      </c>
      <c r="F464" s="58" t="str">
        <f>IFERROR([1]!EM_S_PROFITNOTICE_FORECASTT(B464,$C$1)/1000000,"")</f>
        <v/>
      </c>
      <c r="G464" s="58" t="str">
        <f>IFERROR([1]!EM_S_PROFITNOTICE_FORECASTL(B464,$C$1)/1000000,"")</f>
        <v/>
      </c>
      <c r="H464" s="58" t="str">
        <f t="shared" si="51"/>
        <v/>
      </c>
      <c r="I464" s="59">
        <f>IFERROR([1]!EM_S_STM07_IS(B464,"61",$I$2,"1")/1000000,"")</f>
        <v>15.258360140000001</v>
      </c>
      <c r="J464" s="60" t="str">
        <f t="shared" si="52"/>
        <v/>
      </c>
      <c r="K464" s="58">
        <f>IFERROR([1]!EM_S_QSTM07_IS(B464,"61",$K$2,"1")/1000000,"")</f>
        <v>-1.17044831</v>
      </c>
      <c r="L464" s="54" t="str">
        <f t="shared" si="53"/>
        <v/>
      </c>
      <c r="M464" s="49" t="str">
        <f ca="1">[1]!EM_S_MAJASSRES_NUM(B464,$M$2,$M$1)</f>
        <v/>
      </c>
      <c r="N464" s="45">
        <f t="shared" si="54"/>
        <v>1</v>
      </c>
      <c r="O464" s="37" t="str">
        <f t="shared" ca="1" si="55"/>
        <v/>
      </c>
      <c r="P464" s="26" t="str">
        <f t="shared" si="49"/>
        <v/>
      </c>
    </row>
    <row r="465" spans="1:16" x14ac:dyDescent="0.2">
      <c r="A465" s="65" t="str">
        <f t="shared" ca="1" si="50"/>
        <v/>
      </c>
      <c r="B465" s="24" t="s">
        <v>6720</v>
      </c>
      <c r="C465" s="24" t="s">
        <v>6721</v>
      </c>
      <c r="D465" s="58" t="str">
        <f>IFERROR([1]!EM_S_QSTM07_IS(B465,"61",$C$1,"1")/1000000,"")</f>
        <v/>
      </c>
      <c r="E465" s="58" t="str">
        <f>IFERROR([1]!EM_S_PERFORMANCEEXPRESS_PERFEXNETPROFITTOSHAREHOLDER(B465,$C$1)/1000000,"")</f>
        <v/>
      </c>
      <c r="F465" s="58" t="str">
        <f>IFERROR([1]!EM_S_PROFITNOTICE_FORECASTT(B465,$C$1)/1000000,"")</f>
        <v/>
      </c>
      <c r="G465" s="58" t="str">
        <f>IFERROR([1]!EM_S_PROFITNOTICE_FORECASTL(B465,$C$1)/1000000,"")</f>
        <v/>
      </c>
      <c r="H465" s="58" t="str">
        <f t="shared" si="51"/>
        <v/>
      </c>
      <c r="I465" s="59">
        <f>IFERROR([1]!EM_S_STM07_IS(B465,"61",$I$2,"1")/1000000,"")</f>
        <v>359.13473703</v>
      </c>
      <c r="J465" s="60" t="str">
        <f t="shared" si="52"/>
        <v/>
      </c>
      <c r="K465" s="58">
        <f>IFERROR([1]!EM_S_QSTM07_IS(B465,"61",$K$2,"1")/1000000,"")</f>
        <v>74.179632760000004</v>
      </c>
      <c r="L465" s="54" t="str">
        <f t="shared" si="53"/>
        <v/>
      </c>
      <c r="M465" s="49" t="str">
        <f ca="1">[1]!EM_S_MAJASSRES_NUM(B465,$M$2,$M$1)</f>
        <v/>
      </c>
      <c r="N465" s="45" t="str">
        <f t="shared" si="54"/>
        <v/>
      </c>
      <c r="O465" s="37" t="str">
        <f t="shared" ca="1" si="55"/>
        <v/>
      </c>
      <c r="P465" s="26" t="str">
        <f t="shared" si="49"/>
        <v/>
      </c>
    </row>
    <row r="466" spans="1:16" x14ac:dyDescent="0.2">
      <c r="A466" s="65" t="str">
        <f t="shared" ca="1" si="50"/>
        <v/>
      </c>
      <c r="B466" s="24" t="s">
        <v>6722</v>
      </c>
      <c r="C466" s="24" t="s">
        <v>6723</v>
      </c>
      <c r="D466" s="58" t="str">
        <f>IFERROR([1]!EM_S_QSTM07_IS(B466,"61",$C$1,"1")/1000000,"")</f>
        <v/>
      </c>
      <c r="E466" s="58" t="str">
        <f>IFERROR([1]!EM_S_PERFORMANCEEXPRESS_PERFEXNETPROFITTOSHAREHOLDER(B466,$C$1)/1000000,"")</f>
        <v/>
      </c>
      <c r="F466" s="58" t="str">
        <f>IFERROR([1]!EM_S_PROFITNOTICE_FORECASTT(B466,$C$1)/1000000,"")</f>
        <v/>
      </c>
      <c r="G466" s="58" t="str">
        <f>IFERROR([1]!EM_S_PROFITNOTICE_FORECASTL(B466,$C$1)/1000000,"")</f>
        <v/>
      </c>
      <c r="H466" s="58" t="str">
        <f t="shared" si="51"/>
        <v/>
      </c>
      <c r="I466" s="59">
        <f>IFERROR([1]!EM_S_STM07_IS(B466,"61",$I$2,"1")/1000000,"")</f>
        <v>100.15402581000001</v>
      </c>
      <c r="J466" s="60" t="str">
        <f t="shared" si="52"/>
        <v/>
      </c>
      <c r="K466" s="58">
        <f>IFERROR([1]!EM_S_QSTM07_IS(B466,"61",$K$2,"1")/1000000,"")</f>
        <v>359.12261512999999</v>
      </c>
      <c r="L466" s="54" t="str">
        <f t="shared" si="53"/>
        <v/>
      </c>
      <c r="M466" s="49" t="str">
        <f ca="1">[1]!EM_S_MAJASSRES_NUM(B466,$M$2,$M$1)</f>
        <v/>
      </c>
      <c r="N466" s="45" t="str">
        <f t="shared" si="54"/>
        <v/>
      </c>
      <c r="O466" s="37" t="str">
        <f t="shared" ca="1" si="55"/>
        <v/>
      </c>
      <c r="P466" s="26" t="str">
        <f t="shared" si="49"/>
        <v/>
      </c>
    </row>
    <row r="467" spans="1:16" x14ac:dyDescent="0.2">
      <c r="A467" s="65" t="str">
        <f t="shared" ca="1" si="50"/>
        <v/>
      </c>
      <c r="B467" s="24" t="s">
        <v>6724</v>
      </c>
      <c r="C467" s="24" t="s">
        <v>6725</v>
      </c>
      <c r="D467" s="58" t="str">
        <f>IFERROR([1]!EM_S_QSTM07_IS(B467,"61",$C$1,"1")/1000000,"")</f>
        <v/>
      </c>
      <c r="E467" s="58" t="str">
        <f>IFERROR([1]!EM_S_PERFORMANCEEXPRESS_PERFEXNETPROFITTOSHAREHOLDER(B467,$C$1)/1000000,"")</f>
        <v/>
      </c>
      <c r="F467" s="58" t="str">
        <f>IFERROR([1]!EM_S_PROFITNOTICE_FORECASTT(B467,$C$1)/1000000,"")</f>
        <v/>
      </c>
      <c r="G467" s="58" t="str">
        <f>IFERROR([1]!EM_S_PROFITNOTICE_FORECASTL(B467,$C$1)/1000000,"")</f>
        <v/>
      </c>
      <c r="H467" s="58" t="str">
        <f t="shared" si="51"/>
        <v/>
      </c>
      <c r="I467" s="59">
        <f>IFERROR([1]!EM_S_STM07_IS(B467,"61",$I$2,"1")/1000000,"")</f>
        <v>869.29795394000007</v>
      </c>
      <c r="J467" s="60" t="str">
        <f t="shared" si="52"/>
        <v/>
      </c>
      <c r="K467" s="58">
        <f>IFERROR([1]!EM_S_QSTM07_IS(B467,"61",$K$2,"1")/1000000,"")</f>
        <v>420.74710579999999</v>
      </c>
      <c r="L467" s="54" t="str">
        <f t="shared" si="53"/>
        <v/>
      </c>
      <c r="M467" s="49" t="str">
        <f ca="1">[1]!EM_S_MAJASSRES_NUM(B467,$M$2,$M$1)</f>
        <v/>
      </c>
      <c r="N467" s="45" t="str">
        <f t="shared" si="54"/>
        <v/>
      </c>
      <c r="O467" s="37" t="str">
        <f t="shared" ca="1" si="55"/>
        <v/>
      </c>
      <c r="P467" s="26" t="str">
        <f t="shared" si="49"/>
        <v/>
      </c>
    </row>
    <row r="468" spans="1:16" x14ac:dyDescent="0.2">
      <c r="A468" s="65" t="str">
        <f t="shared" ca="1" si="50"/>
        <v/>
      </c>
      <c r="B468" s="24" t="s">
        <v>6726</v>
      </c>
      <c r="C468" s="24" t="s">
        <v>6727</v>
      </c>
      <c r="D468" s="58" t="str">
        <f>IFERROR([1]!EM_S_QSTM07_IS(B468,"61",$C$1,"1")/1000000,"")</f>
        <v/>
      </c>
      <c r="E468" s="58" t="str">
        <f>IFERROR([1]!EM_S_PERFORMANCEEXPRESS_PERFEXNETPROFITTOSHAREHOLDER(B468,$C$1)/1000000,"")</f>
        <v/>
      </c>
      <c r="F468" s="58" t="str">
        <f>IFERROR([1]!EM_S_PROFITNOTICE_FORECASTT(B468,$C$1)/1000000,"")</f>
        <v/>
      </c>
      <c r="G468" s="58" t="str">
        <f>IFERROR([1]!EM_S_PROFITNOTICE_FORECASTL(B468,$C$1)/1000000,"")</f>
        <v/>
      </c>
      <c r="H468" s="58" t="str">
        <f t="shared" si="51"/>
        <v/>
      </c>
      <c r="I468" s="59">
        <f>IFERROR([1]!EM_S_STM07_IS(B468,"61",$I$2,"1")/1000000,"")</f>
        <v>244.52052603000001</v>
      </c>
      <c r="J468" s="60" t="str">
        <f t="shared" si="52"/>
        <v/>
      </c>
      <c r="K468" s="58">
        <f>IFERROR([1]!EM_S_QSTM07_IS(B468,"61",$K$2,"1")/1000000,"")</f>
        <v>88.966410139999994</v>
      </c>
      <c r="L468" s="54" t="str">
        <f t="shared" si="53"/>
        <v/>
      </c>
      <c r="M468" s="49" t="str">
        <f ca="1">[1]!EM_S_MAJASSRES_NUM(B468,$M$2,$M$1)</f>
        <v/>
      </c>
      <c r="N468" s="45" t="str">
        <f t="shared" si="54"/>
        <v/>
      </c>
      <c r="O468" s="37" t="str">
        <f t="shared" ca="1" si="55"/>
        <v/>
      </c>
      <c r="P468" s="26" t="str">
        <f t="shared" si="49"/>
        <v/>
      </c>
    </row>
    <row r="469" spans="1:16" x14ac:dyDescent="0.2">
      <c r="A469" s="65" t="str">
        <f t="shared" ca="1" si="50"/>
        <v/>
      </c>
      <c r="B469" s="24" t="s">
        <v>6728</v>
      </c>
      <c r="C469" s="24" t="s">
        <v>6729</v>
      </c>
      <c r="D469" s="58" t="str">
        <f>IFERROR([1]!EM_S_QSTM07_IS(B469,"61",$C$1,"1")/1000000,"")</f>
        <v/>
      </c>
      <c r="E469" s="58" t="str">
        <f>IFERROR([1]!EM_S_PERFORMANCEEXPRESS_PERFEXNETPROFITTOSHAREHOLDER(B469,$C$1)/1000000,"")</f>
        <v/>
      </c>
      <c r="F469" s="58" t="str">
        <f>IFERROR([1]!EM_S_PROFITNOTICE_FORECASTT(B469,$C$1)/1000000,"")</f>
        <v/>
      </c>
      <c r="G469" s="58" t="str">
        <f>IFERROR([1]!EM_S_PROFITNOTICE_FORECASTL(B469,$C$1)/1000000,"")</f>
        <v/>
      </c>
      <c r="H469" s="58" t="str">
        <f t="shared" si="51"/>
        <v/>
      </c>
      <c r="I469" s="59">
        <f>IFERROR([1]!EM_S_STM07_IS(B469,"61",$I$2,"1")/1000000,"")</f>
        <v>548.86383932000001</v>
      </c>
      <c r="J469" s="60" t="str">
        <f t="shared" si="52"/>
        <v/>
      </c>
      <c r="K469" s="58">
        <f>IFERROR([1]!EM_S_QSTM07_IS(B469,"61",$K$2,"1")/1000000,"")</f>
        <v>122.27809514</v>
      </c>
      <c r="L469" s="54" t="str">
        <f t="shared" si="53"/>
        <v/>
      </c>
      <c r="M469" s="49" t="str">
        <f ca="1">[1]!EM_S_MAJASSRES_NUM(B469,$M$2,$M$1)</f>
        <v/>
      </c>
      <c r="N469" s="45" t="str">
        <f t="shared" si="54"/>
        <v/>
      </c>
      <c r="O469" s="37" t="str">
        <f t="shared" ca="1" si="55"/>
        <v/>
      </c>
      <c r="P469" s="26" t="str">
        <f t="shared" si="49"/>
        <v/>
      </c>
    </row>
    <row r="470" spans="1:16" x14ac:dyDescent="0.2">
      <c r="A470" s="65" t="str">
        <f t="shared" ca="1" si="50"/>
        <v/>
      </c>
      <c r="B470" s="24" t="s">
        <v>6730</v>
      </c>
      <c r="C470" s="24" t="s">
        <v>6731</v>
      </c>
      <c r="D470" s="58" t="str">
        <f>IFERROR([1]!EM_S_QSTM07_IS(B470,"61",$C$1,"1")/1000000,"")</f>
        <v/>
      </c>
      <c r="E470" s="58" t="str">
        <f>IFERROR([1]!EM_S_PERFORMANCEEXPRESS_PERFEXNETPROFITTOSHAREHOLDER(B470,$C$1)/1000000,"")</f>
        <v/>
      </c>
      <c r="F470" s="58" t="str">
        <f>IFERROR([1]!EM_S_PROFITNOTICE_FORECASTT(B470,$C$1)/1000000,"")</f>
        <v/>
      </c>
      <c r="G470" s="58" t="str">
        <f>IFERROR([1]!EM_S_PROFITNOTICE_FORECASTL(B470,$C$1)/1000000,"")</f>
        <v/>
      </c>
      <c r="H470" s="58" t="str">
        <f t="shared" si="51"/>
        <v/>
      </c>
      <c r="I470" s="59">
        <f>IFERROR([1]!EM_S_STM07_IS(B470,"61",$I$2,"1")/1000000,"")</f>
        <v>5610.6759556499992</v>
      </c>
      <c r="J470" s="60" t="str">
        <f t="shared" si="52"/>
        <v/>
      </c>
      <c r="K470" s="58">
        <f>IFERROR([1]!EM_S_QSTM07_IS(B470,"61",$K$2,"1")/1000000,"")</f>
        <v>2939.86606282</v>
      </c>
      <c r="L470" s="54" t="str">
        <f t="shared" si="53"/>
        <v/>
      </c>
      <c r="M470" s="49" t="str">
        <f ca="1">[1]!EM_S_MAJASSRES_NUM(B470,$M$2,$M$1)</f>
        <v/>
      </c>
      <c r="N470" s="45" t="str">
        <f t="shared" si="54"/>
        <v/>
      </c>
      <c r="O470" s="37" t="str">
        <f t="shared" ca="1" si="55"/>
        <v/>
      </c>
      <c r="P470" s="26" t="str">
        <f t="shared" si="49"/>
        <v/>
      </c>
    </row>
    <row r="471" spans="1:16" x14ac:dyDescent="0.2">
      <c r="A471" s="65">
        <f t="shared" ca="1" si="50"/>
        <v>50</v>
      </c>
      <c r="B471" s="24" t="s">
        <v>6732</v>
      </c>
      <c r="C471" s="24" t="s">
        <v>6733</v>
      </c>
      <c r="D471" s="58" t="str">
        <f>IFERROR([1]!EM_S_QSTM07_IS(B471,"61",$C$1,"1")/1000000,"")</f>
        <v/>
      </c>
      <c r="E471" s="58" t="str">
        <f>IFERROR([1]!EM_S_PERFORMANCEEXPRESS_PERFEXNETPROFITTOSHAREHOLDER(B471,$C$1)/1000000,"")</f>
        <v/>
      </c>
      <c r="F471" s="58">
        <f>IFERROR([1]!EM_S_PROFITNOTICE_FORECASTT(B471,$C$1)/1000000,"")</f>
        <v>1286.6169</v>
      </c>
      <c r="G471" s="58">
        <f>IFERROR([1]!EM_S_PROFITNOTICE_FORECASTL(B471,$C$1)/1000000,"")</f>
        <v>1165.9965999999999</v>
      </c>
      <c r="H471" s="58">
        <f t="shared" si="51"/>
        <v>1226.30675</v>
      </c>
      <c r="I471" s="59">
        <f>IFERROR([1]!EM_S_STM07_IS(B471,"61",$I$2,"1")/1000000,"")</f>
        <v>845.35750674999997</v>
      </c>
      <c r="J471" s="60">
        <f t="shared" si="52"/>
        <v>380.94924324999999</v>
      </c>
      <c r="K471" s="58">
        <f>IFERROR([1]!EM_S_QSTM07_IS(B471,"61",$K$2,"1")/1000000,"")</f>
        <v>117.08149464</v>
      </c>
      <c r="L471" s="54">
        <f t="shared" si="53"/>
        <v>2.2537101138086393</v>
      </c>
      <c r="M471" s="49" t="str">
        <f ca="1">[1]!EM_S_MAJASSRES_NUM(B471,$M$2,$M$1)</f>
        <v/>
      </c>
      <c r="N471" s="45" t="str">
        <f t="shared" si="54"/>
        <v/>
      </c>
      <c r="O471" s="37">
        <f t="shared" ca="1" si="55"/>
        <v>2.2537101138086393</v>
      </c>
      <c r="P471" s="26" t="str">
        <f t="shared" si="49"/>
        <v>预告</v>
      </c>
    </row>
    <row r="472" spans="1:16" x14ac:dyDescent="0.2">
      <c r="A472" s="65">
        <f t="shared" ca="1" si="50"/>
        <v>319</v>
      </c>
      <c r="B472" s="24" t="s">
        <v>6734</v>
      </c>
      <c r="C472" s="24" t="s">
        <v>6735</v>
      </c>
      <c r="D472" s="58" t="str">
        <f>IFERROR([1]!EM_S_QSTM07_IS(B472,"61",$C$1,"1")/1000000,"")</f>
        <v/>
      </c>
      <c r="E472" s="58" t="str">
        <f>IFERROR([1]!EM_S_PERFORMANCEEXPRESS_PERFEXNETPROFITTOSHAREHOLDER(B472,$C$1)/1000000,"")</f>
        <v/>
      </c>
      <c r="F472" s="58">
        <f>IFERROR([1]!EM_S_PROFITNOTICE_FORECASTT(B472,$C$1)/1000000,"")</f>
        <v>850</v>
      </c>
      <c r="G472" s="58">
        <f>IFERROR([1]!EM_S_PROFITNOTICE_FORECASTL(B472,$C$1)/1000000,"")</f>
        <v>750</v>
      </c>
      <c r="H472" s="58">
        <f t="shared" si="51"/>
        <v>800</v>
      </c>
      <c r="I472" s="59">
        <f>IFERROR([1]!EM_S_STM07_IS(B472,"61",$I$2,"1")/1000000,"")</f>
        <v>521.67108539000003</v>
      </c>
      <c r="J472" s="60">
        <f t="shared" si="52"/>
        <v>278.32891460999997</v>
      </c>
      <c r="K472" s="58">
        <f>IFERROR([1]!EM_S_QSTM07_IS(B472,"61",$K$2,"1")/1000000,"")</f>
        <v>202.40950552999999</v>
      </c>
      <c r="L472" s="54">
        <f t="shared" si="53"/>
        <v>0.37507827945732336</v>
      </c>
      <c r="M472" s="49" t="str">
        <f ca="1">[1]!EM_S_MAJASSRES_NUM(B472,$M$2,$M$1)</f>
        <v/>
      </c>
      <c r="N472" s="45" t="str">
        <f t="shared" si="54"/>
        <v/>
      </c>
      <c r="O472" s="37">
        <f t="shared" ca="1" si="55"/>
        <v>0.37507827945732336</v>
      </c>
      <c r="P472" s="26" t="str">
        <f t="shared" si="49"/>
        <v>预告</v>
      </c>
    </row>
    <row r="473" spans="1:16" x14ac:dyDescent="0.2">
      <c r="A473" s="65">
        <f t="shared" ca="1" si="50"/>
        <v>485</v>
      </c>
      <c r="B473" s="24" t="s">
        <v>6736</v>
      </c>
      <c r="C473" s="24" t="s">
        <v>6737</v>
      </c>
      <c r="D473" s="58" t="str">
        <f>IFERROR([1]!EM_S_QSTM07_IS(B473,"61",$C$1,"1")/1000000,"")</f>
        <v/>
      </c>
      <c r="E473" s="58" t="str">
        <f>IFERROR([1]!EM_S_PERFORMANCEEXPRESS_PERFEXNETPROFITTOSHAREHOLDER(B473,$C$1)/1000000,"")</f>
        <v/>
      </c>
      <c r="F473" s="58">
        <f>IFERROR([1]!EM_S_PROFITNOTICE_FORECASTT(B473,$C$1)/1000000,"")</f>
        <v>321.85629999999998</v>
      </c>
      <c r="G473" s="58">
        <f>IFERROR([1]!EM_S_PROFITNOTICE_FORECASTL(B473,$C$1)/1000000,"")</f>
        <v>247.58179999999999</v>
      </c>
      <c r="H473" s="58">
        <f t="shared" si="51"/>
        <v>284.71904999999998</v>
      </c>
      <c r="I473" s="59">
        <f>IFERROR([1]!EM_S_STM07_IS(B473,"61",$I$2,"1")/1000000,"")</f>
        <v>236.04978740000001</v>
      </c>
      <c r="J473" s="60">
        <f t="shared" si="52"/>
        <v>48.669262599999968</v>
      </c>
      <c r="K473" s="58">
        <f>IFERROR([1]!EM_S_QSTM07_IS(B473,"61",$K$2,"1")/1000000,"")</f>
        <v>46.708227960000002</v>
      </c>
      <c r="L473" s="54">
        <f t="shared" si="53"/>
        <v>4.1984779248730154E-2</v>
      </c>
      <c r="M473" s="49" t="str">
        <f ca="1">[1]!EM_S_MAJASSRES_NUM(B473,$M$2,$M$1)</f>
        <v/>
      </c>
      <c r="N473" s="45" t="str">
        <f t="shared" si="54"/>
        <v/>
      </c>
      <c r="O473" s="37">
        <f t="shared" ca="1" si="55"/>
        <v>4.1984779248730154E-2</v>
      </c>
      <c r="P473" s="26" t="str">
        <f t="shared" si="49"/>
        <v>预告</v>
      </c>
    </row>
    <row r="474" spans="1:16" x14ac:dyDescent="0.2">
      <c r="A474" s="65">
        <f t="shared" ca="1" si="50"/>
        <v>109</v>
      </c>
      <c r="B474" s="24" t="s">
        <v>6738</v>
      </c>
      <c r="C474" s="24" t="s">
        <v>6739</v>
      </c>
      <c r="D474" s="58" t="str">
        <f>IFERROR([1]!EM_S_QSTM07_IS(B474,"61",$C$1,"1")/1000000,"")</f>
        <v/>
      </c>
      <c r="E474" s="58" t="str">
        <f>IFERROR([1]!EM_S_PERFORMANCEEXPRESS_PERFEXNETPROFITTOSHAREHOLDER(B474,$C$1)/1000000,"")</f>
        <v/>
      </c>
      <c r="F474" s="58">
        <f>IFERROR([1]!EM_S_PROFITNOTICE_FORECASTT(B474,$C$1)/1000000,"")</f>
        <v>795.7817</v>
      </c>
      <c r="G474" s="58">
        <f>IFERROR([1]!EM_S_PROFITNOTICE_FORECASTL(B474,$C$1)/1000000,"")</f>
        <v>636.62540000000001</v>
      </c>
      <c r="H474" s="58">
        <f t="shared" si="51"/>
        <v>716.20354999999995</v>
      </c>
      <c r="I474" s="59">
        <f>IFERROR([1]!EM_S_STM07_IS(B474,"61",$I$2,"1")/1000000,"")</f>
        <v>611.68986209000002</v>
      </c>
      <c r="J474" s="60">
        <f t="shared" si="52"/>
        <v>104.51368790999993</v>
      </c>
      <c r="K474" s="58">
        <f>IFERROR([1]!EM_S_QSTM07_IS(B474,"61",$K$2,"1")/1000000,"")</f>
        <v>46.03904885</v>
      </c>
      <c r="L474" s="54">
        <f t="shared" si="53"/>
        <v>1.2701096247777919</v>
      </c>
      <c r="M474" s="49" t="str">
        <f ca="1">[1]!EM_S_MAJASSRES_NUM(B474,$M$2,$M$1)</f>
        <v/>
      </c>
      <c r="N474" s="45" t="str">
        <f t="shared" si="54"/>
        <v/>
      </c>
      <c r="O474" s="37">
        <f t="shared" ca="1" si="55"/>
        <v>1.2701096247777919</v>
      </c>
      <c r="P474" s="26" t="str">
        <f t="shared" si="49"/>
        <v>预告</v>
      </c>
    </row>
    <row r="475" spans="1:16" x14ac:dyDescent="0.2">
      <c r="A475" s="65">
        <f t="shared" ca="1" si="50"/>
        <v>130</v>
      </c>
      <c r="B475" s="24" t="s">
        <v>6740</v>
      </c>
      <c r="C475" s="24" t="s">
        <v>6741</v>
      </c>
      <c r="D475" s="58" t="str">
        <f>IFERROR([1]!EM_S_QSTM07_IS(B475,"61",$C$1,"1")/1000000,"")</f>
        <v/>
      </c>
      <c r="E475" s="58" t="str">
        <f>IFERROR([1]!EM_S_PERFORMANCEEXPRESS_PERFEXNETPROFITTOSHAREHOLDER(B475,$C$1)/1000000,"")</f>
        <v/>
      </c>
      <c r="F475" s="58">
        <f>IFERROR([1]!EM_S_PROFITNOTICE_FORECASTT(B475,$C$1)/1000000,"")</f>
        <v>29.79</v>
      </c>
      <c r="G475" s="58">
        <f>IFERROR([1]!EM_S_PROFITNOTICE_FORECASTL(B475,$C$1)/1000000,"")</f>
        <v>19.86</v>
      </c>
      <c r="H475" s="58">
        <f t="shared" si="51"/>
        <v>24.824999999999999</v>
      </c>
      <c r="I475" s="59">
        <f>IFERROR([1]!EM_S_STM07_IS(B475,"61",$I$2,"1")/1000000,"")</f>
        <v>18.471319749999999</v>
      </c>
      <c r="J475" s="60">
        <f t="shared" si="52"/>
        <v>6.35368025</v>
      </c>
      <c r="K475" s="58">
        <f>IFERROR([1]!EM_S_QSTM07_IS(B475,"61",$K$2,"1")/1000000,"")</f>
        <v>-41.388054629999999</v>
      </c>
      <c r="L475" s="54">
        <f t="shared" si="53"/>
        <v>1.1535148319195112</v>
      </c>
      <c r="M475" s="49" t="str">
        <f ca="1">[1]!EM_S_MAJASSRES_NUM(B475,$M$2,$M$1)</f>
        <v/>
      </c>
      <c r="N475" s="45" t="str">
        <f t="shared" si="54"/>
        <v/>
      </c>
      <c r="O475" s="37">
        <f t="shared" ca="1" si="55"/>
        <v>1.1535148319195112</v>
      </c>
      <c r="P475" s="26" t="str">
        <f t="shared" si="49"/>
        <v>预告</v>
      </c>
    </row>
    <row r="476" spans="1:16" x14ac:dyDescent="0.2">
      <c r="A476" s="65">
        <f t="shared" ca="1" si="50"/>
        <v>662</v>
      </c>
      <c r="B476" s="24" t="s">
        <v>6742</v>
      </c>
      <c r="C476" s="24" t="s">
        <v>6743</v>
      </c>
      <c r="D476" s="58" t="str">
        <f>IFERROR([1]!EM_S_QSTM07_IS(B476,"61",$C$1,"1")/1000000,"")</f>
        <v/>
      </c>
      <c r="E476" s="58" t="str">
        <f>IFERROR([1]!EM_S_PERFORMANCEEXPRESS_PERFEXNETPROFITTOSHAREHOLDER(B476,$C$1)/1000000,"")</f>
        <v/>
      </c>
      <c r="F476" s="58">
        <f>IFERROR([1]!EM_S_PROFITNOTICE_FORECASTT(B476,$C$1)/1000000,"")</f>
        <v>60</v>
      </c>
      <c r="G476" s="58">
        <f>IFERROR([1]!EM_S_PROFITNOTICE_FORECASTL(B476,$C$1)/1000000,"")</f>
        <v>55</v>
      </c>
      <c r="H476" s="58">
        <f t="shared" si="51"/>
        <v>57.5</v>
      </c>
      <c r="I476" s="59">
        <f>IFERROR([1]!EM_S_STM07_IS(B476,"61",$I$2,"1")/1000000,"")</f>
        <v>52.714656789999999</v>
      </c>
      <c r="J476" s="60">
        <f t="shared" si="52"/>
        <v>4.7853432100000006</v>
      </c>
      <c r="K476" s="58">
        <f>IFERROR([1]!EM_S_QSTM07_IS(B476,"61",$K$2,"1")/1000000,"")</f>
        <v>10.738718410000001</v>
      </c>
      <c r="L476" s="54">
        <f t="shared" si="53"/>
        <v>-0.55438414275358583</v>
      </c>
      <c r="M476" s="49" t="str">
        <f ca="1">[1]!EM_S_MAJASSRES_NUM(B476,$M$2,$M$1)</f>
        <v/>
      </c>
      <c r="N476" s="45" t="str">
        <f t="shared" si="54"/>
        <v/>
      </c>
      <c r="O476" s="37">
        <f t="shared" ca="1" si="55"/>
        <v>-0.55438414275358583</v>
      </c>
      <c r="P476" s="26" t="str">
        <f t="shared" si="49"/>
        <v>预告</v>
      </c>
    </row>
    <row r="477" spans="1:16" x14ac:dyDescent="0.2">
      <c r="A477" s="65">
        <f t="shared" ca="1" si="50"/>
        <v>390</v>
      </c>
      <c r="B477" s="24" t="s">
        <v>6744</v>
      </c>
      <c r="C477" s="24" t="s">
        <v>6745</v>
      </c>
      <c r="D477" s="58" t="str">
        <f>IFERROR([1]!EM_S_QSTM07_IS(B477,"61",$C$1,"1")/1000000,"")</f>
        <v/>
      </c>
      <c r="E477" s="58" t="str">
        <f>IFERROR([1]!EM_S_PERFORMANCEEXPRESS_PERFEXNETPROFITTOSHAREHOLDER(B477,$C$1)/1000000,"")</f>
        <v/>
      </c>
      <c r="F477" s="58">
        <f>IFERROR([1]!EM_S_PROFITNOTICE_FORECASTT(B477,$C$1)/1000000,"")</f>
        <v>795.31060000000002</v>
      </c>
      <c r="G477" s="58">
        <f>IFERROR([1]!EM_S_PROFITNOTICE_FORECASTL(B477,$C$1)/1000000,"")</f>
        <v>736.39869999999996</v>
      </c>
      <c r="H477" s="58">
        <f t="shared" si="51"/>
        <v>765.85464999999999</v>
      </c>
      <c r="I477" s="59">
        <f>IFERROR([1]!EM_S_STM07_IS(B477,"61",$I$2,"1")/1000000,"")</f>
        <v>607.30915277999998</v>
      </c>
      <c r="J477" s="60">
        <f t="shared" si="52"/>
        <v>158.54549722000002</v>
      </c>
      <c r="K477" s="58">
        <f>IFERROR([1]!EM_S_QSTM07_IS(B477,"61",$K$2,"1")/1000000,"")</f>
        <v>129.64255535999999</v>
      </c>
      <c r="L477" s="54">
        <f t="shared" si="53"/>
        <v>0.22294332119372712</v>
      </c>
      <c r="M477" s="49" t="str">
        <f ca="1">[1]!EM_S_MAJASSRES_NUM(B477,$M$2,$M$1)</f>
        <v/>
      </c>
      <c r="N477" s="45" t="str">
        <f t="shared" si="54"/>
        <v/>
      </c>
      <c r="O477" s="37">
        <f t="shared" ca="1" si="55"/>
        <v>0.22294332119372712</v>
      </c>
      <c r="P477" s="26" t="str">
        <f t="shared" si="49"/>
        <v>预告</v>
      </c>
    </row>
    <row r="478" spans="1:16" x14ac:dyDescent="0.2">
      <c r="A478" s="65">
        <f t="shared" ca="1" si="50"/>
        <v>522</v>
      </c>
      <c r="B478" s="24" t="s">
        <v>6746</v>
      </c>
      <c r="C478" s="24" t="s">
        <v>6747</v>
      </c>
      <c r="D478" s="58" t="str">
        <f>IFERROR([1]!EM_S_QSTM07_IS(B478,"61",$C$1,"1")/1000000,"")</f>
        <v/>
      </c>
      <c r="E478" s="58" t="str">
        <f>IFERROR([1]!EM_S_PERFORMANCEEXPRESS_PERFEXNETPROFITTOSHAREHOLDER(B478,$C$1)/1000000,"")</f>
        <v/>
      </c>
      <c r="F478" s="58">
        <f>IFERROR([1]!EM_S_PROFITNOTICE_FORECASTT(B478,$C$1)/1000000,"")</f>
        <v>821.64670000000001</v>
      </c>
      <c r="G478" s="58">
        <f>IFERROR([1]!EM_S_PROFITNOTICE_FORECASTL(B478,$C$1)/1000000,"")</f>
        <v>709.60400000000004</v>
      </c>
      <c r="H478" s="58">
        <f t="shared" si="51"/>
        <v>765.62535000000003</v>
      </c>
      <c r="I478" s="59">
        <f>IFERROR([1]!EM_S_STM07_IS(B478,"61",$I$2,"1")/1000000,"")</f>
        <v>632.97979822000002</v>
      </c>
      <c r="J478" s="60">
        <f t="shared" si="52"/>
        <v>132.64555178000001</v>
      </c>
      <c r="K478" s="58">
        <f>IFERROR([1]!EM_S_QSTM07_IS(B478,"61",$K$2,"1")/1000000,"")</f>
        <v>135.42975666000001</v>
      </c>
      <c r="L478" s="54">
        <f t="shared" si="53"/>
        <v>-2.0558294932108787E-2</v>
      </c>
      <c r="M478" s="49" t="str">
        <f ca="1">[1]!EM_S_MAJASSRES_NUM(B478,$M$2,$M$1)</f>
        <v/>
      </c>
      <c r="N478" s="45" t="str">
        <f t="shared" si="54"/>
        <v/>
      </c>
      <c r="O478" s="37">
        <f t="shared" ca="1" si="55"/>
        <v>-2.0558294932108787E-2</v>
      </c>
      <c r="P478" s="26" t="str">
        <f t="shared" si="49"/>
        <v>预告</v>
      </c>
    </row>
    <row r="479" spans="1:16" x14ac:dyDescent="0.2">
      <c r="A479" s="65">
        <f t="shared" ca="1" si="50"/>
        <v>624</v>
      </c>
      <c r="B479" s="24" t="s">
        <v>6748</v>
      </c>
      <c r="C479" s="24" t="s">
        <v>6749</v>
      </c>
      <c r="D479" s="58" t="str">
        <f>IFERROR([1]!EM_S_QSTM07_IS(B479,"61",$C$1,"1")/1000000,"")</f>
        <v/>
      </c>
      <c r="E479" s="58" t="str">
        <f>IFERROR([1]!EM_S_PERFORMANCEEXPRESS_PERFEXNETPROFITTOSHAREHOLDER(B479,$C$1)/1000000,"")</f>
        <v/>
      </c>
      <c r="F479" s="58">
        <f>IFERROR([1]!EM_S_PROFITNOTICE_FORECASTT(B479,$C$1)/1000000,"")</f>
        <v>108.5112</v>
      </c>
      <c r="G479" s="58">
        <f>IFERROR([1]!EM_S_PROFITNOTICE_FORECASTL(B479,$C$1)/1000000,"")</f>
        <v>88.781899999999993</v>
      </c>
      <c r="H479" s="58">
        <f t="shared" si="51"/>
        <v>98.646549999999991</v>
      </c>
      <c r="I479" s="59">
        <f>IFERROR([1]!EM_S_STM07_IS(B479,"61",$I$2,"1")/1000000,"")</f>
        <v>65.666371389999995</v>
      </c>
      <c r="J479" s="60">
        <f t="shared" si="52"/>
        <v>32.980178609999996</v>
      </c>
      <c r="K479" s="58">
        <f>IFERROR([1]!EM_S_QSTM07_IS(B479,"61",$K$2,"1")/1000000,"")</f>
        <v>48.407463790000001</v>
      </c>
      <c r="L479" s="54">
        <f t="shared" si="53"/>
        <v>-0.31869641522485564</v>
      </c>
      <c r="M479" s="49" t="str">
        <f ca="1">[1]!EM_S_MAJASSRES_NUM(B479,$M$2,$M$1)</f>
        <v/>
      </c>
      <c r="N479" s="45" t="str">
        <f t="shared" si="54"/>
        <v/>
      </c>
      <c r="O479" s="37">
        <f t="shared" ca="1" si="55"/>
        <v>-0.31869641522485564</v>
      </c>
      <c r="P479" s="26" t="str">
        <f t="shared" si="49"/>
        <v>预告</v>
      </c>
    </row>
    <row r="480" spans="1:16" x14ac:dyDescent="0.2">
      <c r="A480" s="65">
        <f t="shared" ca="1" si="50"/>
        <v>668</v>
      </c>
      <c r="B480" s="24" t="s">
        <v>6750</v>
      </c>
      <c r="C480" s="24" t="s">
        <v>6751</v>
      </c>
      <c r="D480" s="58" t="str">
        <f>IFERROR([1]!EM_S_QSTM07_IS(B480,"61",$C$1,"1")/1000000,"")</f>
        <v/>
      </c>
      <c r="E480" s="58" t="str">
        <f>IFERROR([1]!EM_S_PERFORMANCEEXPRESS_PERFEXNETPROFITTOSHAREHOLDER(B480,$C$1)/1000000,"")</f>
        <v/>
      </c>
      <c r="F480" s="58">
        <f>IFERROR([1]!EM_S_PROFITNOTICE_FORECASTT(B480,$C$1)/1000000,"")</f>
        <v>743.34929999999997</v>
      </c>
      <c r="G480" s="58">
        <f>IFERROR([1]!EM_S_PROFITNOTICE_FORECASTL(B480,$C$1)/1000000,"")</f>
        <v>578.16060000000004</v>
      </c>
      <c r="H480" s="58">
        <f t="shared" si="51"/>
        <v>660.75495000000001</v>
      </c>
      <c r="I480" s="59">
        <f>IFERROR([1]!EM_S_STM07_IS(B480,"61",$I$2,"1")/1000000,"")</f>
        <v>572.23538804999998</v>
      </c>
      <c r="J480" s="60">
        <f t="shared" si="52"/>
        <v>88.519561950000025</v>
      </c>
      <c r="K480" s="58">
        <f>IFERROR([1]!EM_S_QSTM07_IS(B480,"61",$K$2,"1")/1000000,"")</f>
        <v>243.61606859</v>
      </c>
      <c r="L480" s="54">
        <f t="shared" si="53"/>
        <v>-0.63664317192895714</v>
      </c>
      <c r="M480" s="49" t="str">
        <f ca="1">[1]!EM_S_MAJASSRES_NUM(B480,$M$2,$M$1)</f>
        <v/>
      </c>
      <c r="N480" s="45" t="str">
        <f t="shared" si="54"/>
        <v/>
      </c>
      <c r="O480" s="37">
        <f t="shared" ca="1" si="55"/>
        <v>-0.63664317192895714</v>
      </c>
      <c r="P480" s="26" t="str">
        <f t="shared" si="49"/>
        <v>预告</v>
      </c>
    </row>
    <row r="481" spans="1:16" x14ac:dyDescent="0.2">
      <c r="A481" s="65">
        <f t="shared" ca="1" si="50"/>
        <v>56</v>
      </c>
      <c r="B481" s="24" t="s">
        <v>6752</v>
      </c>
      <c r="C481" s="24" t="s">
        <v>6753</v>
      </c>
      <c r="D481" s="58" t="str">
        <f>IFERROR([1]!EM_S_QSTM07_IS(B481,"61",$C$1,"1")/1000000,"")</f>
        <v/>
      </c>
      <c r="E481" s="58" t="str">
        <f>IFERROR([1]!EM_S_PERFORMANCEEXPRESS_PERFEXNETPROFITTOSHAREHOLDER(B481,$C$1)/1000000,"")</f>
        <v/>
      </c>
      <c r="F481" s="58">
        <f>IFERROR([1]!EM_S_PROFITNOTICE_FORECASTT(B481,$C$1)/1000000,"")</f>
        <v>106.76990000000001</v>
      </c>
      <c r="G481" s="58">
        <f>IFERROR([1]!EM_S_PROFITNOTICE_FORECASTL(B481,$C$1)/1000000,"")</f>
        <v>82.130700000000004</v>
      </c>
      <c r="H481" s="58">
        <f t="shared" si="51"/>
        <v>94.450299999999999</v>
      </c>
      <c r="I481" s="59">
        <f>IFERROR([1]!EM_S_STM07_IS(B481,"61",$I$2,"1")/1000000,"")</f>
        <v>56.763167229999993</v>
      </c>
      <c r="J481" s="60">
        <f t="shared" si="52"/>
        <v>37.687132770000005</v>
      </c>
      <c r="K481" s="58">
        <f>IFERROR([1]!EM_S_QSTM07_IS(B481,"61",$K$2,"1")/1000000,"")</f>
        <v>12.280199830000001</v>
      </c>
      <c r="L481" s="54">
        <f t="shared" si="53"/>
        <v>2.068934813090904</v>
      </c>
      <c r="M481" s="49" t="str">
        <f ca="1">[1]!EM_S_MAJASSRES_NUM(B481,$M$2,$M$1)</f>
        <v/>
      </c>
      <c r="N481" s="45" t="str">
        <f t="shared" si="54"/>
        <v/>
      </c>
      <c r="O481" s="37">
        <f t="shared" ca="1" si="55"/>
        <v>2.068934813090904</v>
      </c>
      <c r="P481" s="26" t="str">
        <f t="shared" si="49"/>
        <v>预告</v>
      </c>
    </row>
    <row r="482" spans="1:16" x14ac:dyDescent="0.2">
      <c r="A482" s="65" t="str">
        <f t="shared" ca="1" si="50"/>
        <v/>
      </c>
      <c r="B482" s="24" t="s">
        <v>6754</v>
      </c>
      <c r="C482" s="24" t="s">
        <v>6755</v>
      </c>
      <c r="D482" s="58" t="str">
        <f>IFERROR([1]!EM_S_QSTM07_IS(B482,"61",$C$1,"1")/1000000,"")</f>
        <v/>
      </c>
      <c r="E482" s="58" t="str">
        <f>IFERROR([1]!EM_S_PERFORMANCEEXPRESS_PERFEXNETPROFITTOSHAREHOLDER(B482,$C$1)/1000000,"")</f>
        <v/>
      </c>
      <c r="F482" s="58">
        <f>IFERROR([1]!EM_S_PROFITNOTICE_FORECASTT(B482,$C$1)/1000000,"")</f>
        <v>-20</v>
      </c>
      <c r="G482" s="58">
        <f>IFERROR([1]!EM_S_PROFITNOTICE_FORECASTL(B482,$C$1)/1000000,"")</f>
        <v>-40</v>
      </c>
      <c r="H482" s="58">
        <f t="shared" si="51"/>
        <v>-30</v>
      </c>
      <c r="I482" s="59">
        <f>IFERROR([1]!EM_S_STM07_IS(B482,"61",$I$2,"1")/1000000,"")</f>
        <v>-15.86064268</v>
      </c>
      <c r="J482" s="60">
        <f t="shared" si="52"/>
        <v>-14.13935732</v>
      </c>
      <c r="K482" s="58">
        <f>IFERROR([1]!EM_S_QSTM07_IS(B482,"61",$K$2,"1")/1000000,"")</f>
        <v>-1.3126241599999999</v>
      </c>
      <c r="L482" s="54">
        <f t="shared" si="53"/>
        <v>-9.7718246782841476</v>
      </c>
      <c r="M482" s="49" t="str">
        <f ca="1">[1]!EM_S_MAJASSRES_NUM(B482,$M$2,$M$1)</f>
        <v/>
      </c>
      <c r="N482" s="45">
        <f t="shared" si="54"/>
        <v>1</v>
      </c>
      <c r="O482" s="37" t="str">
        <f t="shared" ca="1" si="55"/>
        <v/>
      </c>
      <c r="P482" s="26" t="str">
        <f t="shared" si="49"/>
        <v>预告</v>
      </c>
    </row>
    <row r="483" spans="1:16" x14ac:dyDescent="0.2">
      <c r="A483" s="65">
        <f t="shared" ca="1" si="50"/>
        <v>610</v>
      </c>
      <c r="B483" s="24" t="s">
        <v>6756</v>
      </c>
      <c r="C483" s="24" t="s">
        <v>6757</v>
      </c>
      <c r="D483" s="58" t="str">
        <f>IFERROR([1]!EM_S_QSTM07_IS(B483,"61",$C$1,"1")/1000000,"")</f>
        <v/>
      </c>
      <c r="E483" s="58" t="str">
        <f>IFERROR([1]!EM_S_PERFORMANCEEXPRESS_PERFEXNETPROFITTOSHAREHOLDER(B483,$C$1)/1000000,"")</f>
        <v/>
      </c>
      <c r="F483" s="58">
        <f>IFERROR([1]!EM_S_PROFITNOTICE_FORECASTT(B483,$C$1)/1000000,"")</f>
        <v>538.12699999999995</v>
      </c>
      <c r="G483" s="58">
        <f>IFERROR([1]!EM_S_PROFITNOTICE_FORECASTL(B483,$C$1)/1000000,"")</f>
        <v>391.36509999999998</v>
      </c>
      <c r="H483" s="58">
        <f t="shared" si="51"/>
        <v>464.74604999999997</v>
      </c>
      <c r="I483" s="59">
        <f>IFERROR([1]!EM_S_STM07_IS(B483,"61",$I$2,"1")/1000000,"")</f>
        <v>240.01925953</v>
      </c>
      <c r="J483" s="60">
        <f t="shared" si="52"/>
        <v>224.72679046999997</v>
      </c>
      <c r="K483" s="58">
        <f>IFERROR([1]!EM_S_QSTM07_IS(B483,"61",$K$2,"1")/1000000,"")</f>
        <v>301.07854797000005</v>
      </c>
      <c r="L483" s="54">
        <f t="shared" si="53"/>
        <v>-0.25359414682579073</v>
      </c>
      <c r="M483" s="49" t="str">
        <f ca="1">[1]!EM_S_MAJASSRES_NUM(B483,$M$2,$M$1)</f>
        <v/>
      </c>
      <c r="N483" s="45" t="str">
        <f t="shared" si="54"/>
        <v/>
      </c>
      <c r="O483" s="37">
        <f t="shared" ca="1" si="55"/>
        <v>-0.25359414682579073</v>
      </c>
      <c r="P483" s="26" t="str">
        <f t="shared" si="49"/>
        <v>预告</v>
      </c>
    </row>
    <row r="484" spans="1:16" x14ac:dyDescent="0.2">
      <c r="A484" s="65">
        <f t="shared" ca="1" si="50"/>
        <v>427</v>
      </c>
      <c r="B484" s="24" t="s">
        <v>6758</v>
      </c>
      <c r="C484" s="24" t="s">
        <v>6759</v>
      </c>
      <c r="D484" s="58" t="str">
        <f>IFERROR([1]!EM_S_QSTM07_IS(B484,"61",$C$1,"1")/1000000,"")</f>
        <v/>
      </c>
      <c r="E484" s="58" t="str">
        <f>IFERROR([1]!EM_S_PERFORMANCEEXPRESS_PERFEXNETPROFITTOSHAREHOLDER(B484,$C$1)/1000000,"")</f>
        <v/>
      </c>
      <c r="F484" s="58">
        <f>IFERROR([1]!EM_S_PROFITNOTICE_FORECASTT(B484,$C$1)/1000000,"")</f>
        <v>228.02510000000001</v>
      </c>
      <c r="G484" s="58">
        <f>IFERROR([1]!EM_S_PROFITNOTICE_FORECASTL(B484,$C$1)/1000000,"")</f>
        <v>190.02090000000001</v>
      </c>
      <c r="H484" s="58">
        <f t="shared" si="51"/>
        <v>209.02300000000002</v>
      </c>
      <c r="I484" s="59">
        <f>IFERROR([1]!EM_S_STM07_IS(B484,"61",$I$2,"1")/1000000,"")</f>
        <v>145.03110265000001</v>
      </c>
      <c r="J484" s="60">
        <f t="shared" si="52"/>
        <v>63.991897350000016</v>
      </c>
      <c r="K484" s="58">
        <f>IFERROR([1]!EM_S_QSTM07_IS(B484,"61",$K$2,"1")/1000000,"")</f>
        <v>55.098410159999993</v>
      </c>
      <c r="L484" s="54">
        <f t="shared" si="53"/>
        <v>0.16141095839561015</v>
      </c>
      <c r="M484" s="49" t="str">
        <f ca="1">[1]!EM_S_MAJASSRES_NUM(B484,$M$2,$M$1)</f>
        <v/>
      </c>
      <c r="N484" s="45" t="str">
        <f t="shared" si="54"/>
        <v/>
      </c>
      <c r="O484" s="37">
        <f t="shared" ca="1" si="55"/>
        <v>0.16141095839561015</v>
      </c>
      <c r="P484" s="26" t="str">
        <f t="shared" si="49"/>
        <v>预告</v>
      </c>
    </row>
    <row r="485" spans="1:16" x14ac:dyDescent="0.2">
      <c r="A485" s="65" t="str">
        <f t="shared" ca="1" si="50"/>
        <v/>
      </c>
      <c r="B485" s="24" t="s">
        <v>6760</v>
      </c>
      <c r="C485" s="24" t="s">
        <v>6761</v>
      </c>
      <c r="D485" s="58" t="str">
        <f>IFERROR([1]!EM_S_QSTM07_IS(B485,"61",$C$1,"1")/1000000,"")</f>
        <v/>
      </c>
      <c r="E485" s="58" t="str">
        <f>IFERROR([1]!EM_S_PERFORMANCEEXPRESS_PERFEXNETPROFITTOSHAREHOLDER(B485,$C$1)/1000000,"")</f>
        <v/>
      </c>
      <c r="F485" s="58">
        <f>IFERROR([1]!EM_S_PROFITNOTICE_FORECASTT(B485,$C$1)/1000000,"")</f>
        <v>-36</v>
      </c>
      <c r="G485" s="58">
        <f>IFERROR([1]!EM_S_PROFITNOTICE_FORECASTL(B485,$C$1)/1000000,"")</f>
        <v>-41</v>
      </c>
      <c r="H485" s="58">
        <f t="shared" si="51"/>
        <v>-38.5</v>
      </c>
      <c r="I485" s="59">
        <f>IFERROR([1]!EM_S_STM07_IS(B485,"61",$I$2,"1")/1000000,"")</f>
        <v>-28.122158729999999</v>
      </c>
      <c r="J485" s="60">
        <f t="shared" si="52"/>
        <v>-10.377841270000001</v>
      </c>
      <c r="K485" s="58">
        <f>IFERROR([1]!EM_S_QSTM07_IS(B485,"61",$K$2,"1")/1000000,"")</f>
        <v>18.213389979999999</v>
      </c>
      <c r="L485" s="54">
        <f t="shared" si="53"/>
        <v>-1.5697918554094454</v>
      </c>
      <c r="M485" s="49">
        <f ca="1">[1]!EM_S_MAJASSRES_NUM(B485,$M$2,$M$1)</f>
        <v>1</v>
      </c>
      <c r="N485" s="45" t="str">
        <f t="shared" si="54"/>
        <v/>
      </c>
      <c r="O485" s="37" t="str">
        <f t="shared" ca="1" si="55"/>
        <v/>
      </c>
      <c r="P485" s="26" t="str">
        <f t="shared" si="49"/>
        <v>预告</v>
      </c>
    </row>
    <row r="486" spans="1:16" x14ac:dyDescent="0.2">
      <c r="A486" s="65">
        <f t="shared" ca="1" si="50"/>
        <v>718</v>
      </c>
      <c r="B486" s="24" t="s">
        <v>6762</v>
      </c>
      <c r="C486" s="24" t="s">
        <v>6763</v>
      </c>
      <c r="D486" s="58" t="str">
        <f>IFERROR([1]!EM_S_QSTM07_IS(B486,"61",$C$1,"1")/1000000,"")</f>
        <v/>
      </c>
      <c r="E486" s="58" t="str">
        <f>IFERROR([1]!EM_S_PERFORMANCEEXPRESS_PERFEXNETPROFITTOSHAREHOLDER(B486,$C$1)/1000000,"")</f>
        <v/>
      </c>
      <c r="F486" s="58">
        <f>IFERROR([1]!EM_S_PROFITNOTICE_FORECASTT(B486,$C$1)/1000000,"")</f>
        <v>95</v>
      </c>
      <c r="G486" s="58">
        <f>IFERROR([1]!EM_S_PROFITNOTICE_FORECASTL(B486,$C$1)/1000000,"")</f>
        <v>70</v>
      </c>
      <c r="H486" s="58">
        <f t="shared" si="51"/>
        <v>82.5</v>
      </c>
      <c r="I486" s="59">
        <f>IFERROR([1]!EM_S_STM07_IS(B486,"61",$I$2,"1")/1000000,"")</f>
        <v>92.906288769999989</v>
      </c>
      <c r="J486" s="60">
        <f t="shared" si="52"/>
        <v>-10.406288769999989</v>
      </c>
      <c r="K486" s="58">
        <f>IFERROR([1]!EM_S_QSTM07_IS(B486,"61",$K$2,"1")/1000000,"")</f>
        <v>19.42967041</v>
      </c>
      <c r="L486" s="54">
        <f t="shared" si="53"/>
        <v>-1.53558750871266</v>
      </c>
      <c r="M486" s="49" t="str">
        <f ca="1">[1]!EM_S_MAJASSRES_NUM(B486,$M$2,$M$1)</f>
        <v/>
      </c>
      <c r="N486" s="45" t="str">
        <f t="shared" si="54"/>
        <v/>
      </c>
      <c r="O486" s="37">
        <f t="shared" ca="1" si="55"/>
        <v>-1.53558750871266</v>
      </c>
      <c r="P486" s="26" t="str">
        <f t="shared" si="49"/>
        <v>预告</v>
      </c>
    </row>
    <row r="487" spans="1:16" x14ac:dyDescent="0.2">
      <c r="A487" s="65">
        <f t="shared" ca="1" si="50"/>
        <v>514</v>
      </c>
      <c r="B487" s="24" t="s">
        <v>6764</v>
      </c>
      <c r="C487" s="24" t="s">
        <v>6765</v>
      </c>
      <c r="D487" s="58" t="str">
        <f>IFERROR([1]!EM_S_QSTM07_IS(B487,"61",$C$1,"1")/1000000,"")</f>
        <v/>
      </c>
      <c r="E487" s="58" t="str">
        <f>IFERROR([1]!EM_S_PERFORMANCEEXPRESS_PERFEXNETPROFITTOSHAREHOLDER(B487,$C$1)/1000000,"")</f>
        <v/>
      </c>
      <c r="F487" s="58">
        <f>IFERROR([1]!EM_S_PROFITNOTICE_FORECASTT(B487,$C$1)/1000000,"")</f>
        <v>80.397099999999995</v>
      </c>
      <c r="G487" s="58">
        <f>IFERROR([1]!EM_S_PROFITNOTICE_FORECASTL(B487,$C$1)/1000000,"")</f>
        <v>48.238300000000002</v>
      </c>
      <c r="H487" s="58">
        <f t="shared" si="51"/>
        <v>64.317700000000002</v>
      </c>
      <c r="I487" s="59">
        <f>IFERROR([1]!EM_S_STM07_IS(B487,"61",$I$2,"1")/1000000,"")</f>
        <v>41.494118790000002</v>
      </c>
      <c r="J487" s="60">
        <f t="shared" si="52"/>
        <v>22.82358121</v>
      </c>
      <c r="K487" s="58">
        <f>IFERROR([1]!EM_S_QSTM07_IS(B487,"61",$K$2,"1")/1000000,"")</f>
        <v>23.047946960000001</v>
      </c>
      <c r="L487" s="54">
        <f t="shared" si="53"/>
        <v>-9.7347390806387241E-3</v>
      </c>
      <c r="M487" s="49" t="str">
        <f ca="1">[1]!EM_S_MAJASSRES_NUM(B487,$M$2,$M$1)</f>
        <v/>
      </c>
      <c r="N487" s="45" t="str">
        <f t="shared" si="54"/>
        <v/>
      </c>
      <c r="O487" s="37">
        <f t="shared" ca="1" si="55"/>
        <v>-9.7347390806387241E-3</v>
      </c>
      <c r="P487" s="26" t="str">
        <f t="shared" si="49"/>
        <v>预告</v>
      </c>
    </row>
    <row r="488" spans="1:16" x14ac:dyDescent="0.2">
      <c r="A488" s="65">
        <f t="shared" ca="1" si="50"/>
        <v>471</v>
      </c>
      <c r="B488" s="24" t="s">
        <v>6766</v>
      </c>
      <c r="C488" s="24" t="s">
        <v>6767</v>
      </c>
      <c r="D488" s="58" t="str">
        <f>IFERROR([1]!EM_S_QSTM07_IS(B488,"61",$C$1,"1")/1000000,"")</f>
        <v/>
      </c>
      <c r="E488" s="58" t="str">
        <f>IFERROR([1]!EM_S_PERFORMANCEEXPRESS_PERFEXNETPROFITTOSHAREHOLDER(B488,$C$1)/1000000,"")</f>
        <v/>
      </c>
      <c r="F488" s="58">
        <f>IFERROR([1]!EM_S_PROFITNOTICE_FORECASTT(B488,$C$1)/1000000,"")</f>
        <v>408.66</v>
      </c>
      <c r="G488" s="58">
        <f>IFERROR([1]!EM_S_PROFITNOTICE_FORECASTL(B488,$C$1)/1000000,"")</f>
        <v>329.8</v>
      </c>
      <c r="H488" s="58">
        <f t="shared" si="51"/>
        <v>369.23</v>
      </c>
      <c r="I488" s="59">
        <f>IFERROR([1]!EM_S_STM07_IS(B488,"61",$I$2,"1")/1000000,"")</f>
        <v>211.65096155000001</v>
      </c>
      <c r="J488" s="60">
        <f t="shared" si="52"/>
        <v>157.57903845000001</v>
      </c>
      <c r="K488" s="58">
        <f>IFERROR([1]!EM_S_QSTM07_IS(B488,"61",$K$2,"1")/1000000,"")</f>
        <v>147.56754816</v>
      </c>
      <c r="L488" s="54">
        <f t="shared" si="53"/>
        <v>6.7843441290662776E-2</v>
      </c>
      <c r="M488" s="49" t="str">
        <f ca="1">[1]!EM_S_MAJASSRES_NUM(B488,$M$2,$M$1)</f>
        <v/>
      </c>
      <c r="N488" s="45" t="str">
        <f t="shared" si="54"/>
        <v/>
      </c>
      <c r="O488" s="37">
        <f t="shared" ca="1" si="55"/>
        <v>6.7843441290662776E-2</v>
      </c>
      <c r="P488" s="26" t="str">
        <f t="shared" si="49"/>
        <v>预告</v>
      </c>
    </row>
    <row r="489" spans="1:16" x14ac:dyDescent="0.2">
      <c r="A489" s="65">
        <f t="shared" ca="1" si="50"/>
        <v>117</v>
      </c>
      <c r="B489" s="24" t="s">
        <v>6768</v>
      </c>
      <c r="C489" s="24" t="s">
        <v>6769</v>
      </c>
      <c r="D489" s="58" t="str">
        <f>IFERROR([1]!EM_S_QSTM07_IS(B489,"61",$C$1,"1")/1000000,"")</f>
        <v/>
      </c>
      <c r="E489" s="58" t="str">
        <f>IFERROR([1]!EM_S_PERFORMANCEEXPRESS_PERFEXNETPROFITTOSHAREHOLDER(B489,$C$1)/1000000,"")</f>
        <v/>
      </c>
      <c r="F489" s="58">
        <f>IFERROR([1]!EM_S_PROFITNOTICE_FORECASTT(B489,$C$1)/1000000,"")</f>
        <v>721.14700000000005</v>
      </c>
      <c r="G489" s="58">
        <f>IFERROR([1]!EM_S_PROFITNOTICE_FORECASTL(B489,$C$1)/1000000,"")</f>
        <v>649.03229999999996</v>
      </c>
      <c r="H489" s="58">
        <f t="shared" si="51"/>
        <v>685.08965000000001</v>
      </c>
      <c r="I489" s="59">
        <f>IFERROR([1]!EM_S_STM07_IS(B489,"61",$I$2,"1")/1000000,"")</f>
        <v>536.59379770999999</v>
      </c>
      <c r="J489" s="60">
        <f t="shared" si="52"/>
        <v>148.49585229000002</v>
      </c>
      <c r="K489" s="58">
        <f>IFERROR([1]!EM_S_QSTM07_IS(B489,"61",$K$2,"1")/1000000,"")</f>
        <v>67.054089929999904</v>
      </c>
      <c r="L489" s="54">
        <f t="shared" si="53"/>
        <v>1.2145681560218027</v>
      </c>
      <c r="M489" s="49" t="str">
        <f ca="1">[1]!EM_S_MAJASSRES_NUM(B489,$M$2,$M$1)</f>
        <v/>
      </c>
      <c r="N489" s="45" t="str">
        <f t="shared" si="54"/>
        <v/>
      </c>
      <c r="O489" s="37">
        <f t="shared" ca="1" si="55"/>
        <v>1.2145681560218027</v>
      </c>
      <c r="P489" s="26" t="str">
        <f t="shared" si="49"/>
        <v>预告</v>
      </c>
    </row>
    <row r="490" spans="1:16" x14ac:dyDescent="0.2">
      <c r="A490" s="65">
        <f t="shared" ca="1" si="50"/>
        <v>281</v>
      </c>
      <c r="B490" s="24" t="s">
        <v>6770</v>
      </c>
      <c r="C490" s="24" t="s">
        <v>6771</v>
      </c>
      <c r="D490" s="58" t="str">
        <f>IFERROR([1]!EM_S_QSTM07_IS(B490,"61",$C$1,"1")/1000000,"")</f>
        <v/>
      </c>
      <c r="E490" s="58" t="str">
        <f>IFERROR([1]!EM_S_PERFORMANCEEXPRESS_PERFEXNETPROFITTOSHAREHOLDER(B490,$C$1)/1000000,"")</f>
        <v/>
      </c>
      <c r="F490" s="58">
        <f>IFERROR([1]!EM_S_PROFITNOTICE_FORECASTT(B490,$C$1)/1000000,"")</f>
        <v>249.07</v>
      </c>
      <c r="G490" s="58">
        <f>IFERROR([1]!EM_S_PROFITNOTICE_FORECASTL(B490,$C$1)/1000000,"")</f>
        <v>215.86</v>
      </c>
      <c r="H490" s="58">
        <f t="shared" si="51"/>
        <v>232.465</v>
      </c>
      <c r="I490" s="59">
        <f>IFERROR([1]!EM_S_STM07_IS(B490,"61",$I$2,"1")/1000000,"")</f>
        <v>200.41873237000001</v>
      </c>
      <c r="J490" s="60">
        <f t="shared" si="52"/>
        <v>32.046267629999988</v>
      </c>
      <c r="K490" s="58">
        <f>IFERROR([1]!EM_S_QSTM07_IS(B490,"61",$K$2,"1")/1000000,"")</f>
        <v>21.78820661</v>
      </c>
      <c r="L490" s="54">
        <f t="shared" si="53"/>
        <v>0.47080795604774139</v>
      </c>
      <c r="M490" s="49" t="str">
        <f ca="1">[1]!EM_S_MAJASSRES_NUM(B490,$M$2,$M$1)</f>
        <v/>
      </c>
      <c r="N490" s="45" t="str">
        <f t="shared" si="54"/>
        <v/>
      </c>
      <c r="O490" s="37">
        <f t="shared" ca="1" si="55"/>
        <v>0.47080795604774139</v>
      </c>
      <c r="P490" s="26" t="str">
        <f t="shared" si="49"/>
        <v>预告</v>
      </c>
    </row>
    <row r="491" spans="1:16" x14ac:dyDescent="0.2">
      <c r="A491" s="65">
        <f t="shared" ca="1" si="50"/>
        <v>113</v>
      </c>
      <c r="B491" s="24" t="s">
        <v>6772</v>
      </c>
      <c r="C491" s="24" t="s">
        <v>6773</v>
      </c>
      <c r="D491" s="58" t="str">
        <f>IFERROR([1]!EM_S_QSTM07_IS(B491,"61",$C$1,"1")/1000000,"")</f>
        <v/>
      </c>
      <c r="E491" s="58" t="str">
        <f>IFERROR([1]!EM_S_PERFORMANCEEXPRESS_PERFEXNETPROFITTOSHAREHOLDER(B491,$C$1)/1000000,"")</f>
        <v/>
      </c>
      <c r="F491" s="58">
        <f>IFERROR([1]!EM_S_PROFITNOTICE_FORECASTT(B491,$C$1)/1000000,"")</f>
        <v>21</v>
      </c>
      <c r="G491" s="58">
        <f>IFERROR([1]!EM_S_PROFITNOTICE_FORECASTL(B491,$C$1)/1000000,"")</f>
        <v>10</v>
      </c>
      <c r="H491" s="58">
        <f t="shared" si="51"/>
        <v>15.5</v>
      </c>
      <c r="I491" s="59">
        <f>IFERROR([1]!EM_S_STM07_IS(B491,"61",$I$2,"1")/1000000,"")</f>
        <v>-73.08698278</v>
      </c>
      <c r="J491" s="60">
        <f t="shared" si="52"/>
        <v>88.58698278</v>
      </c>
      <c r="K491" s="58">
        <f>IFERROR([1]!EM_S_QSTM07_IS(B491,"61",$K$2,"1")/1000000,"")</f>
        <v>-338.70793893000001</v>
      </c>
      <c r="L491" s="54">
        <f t="shared" si="53"/>
        <v>1.2615438630102735</v>
      </c>
      <c r="M491" s="49" t="str">
        <f ca="1">[1]!EM_S_MAJASSRES_NUM(B491,$M$2,$M$1)</f>
        <v/>
      </c>
      <c r="N491" s="45" t="str">
        <f t="shared" si="54"/>
        <v/>
      </c>
      <c r="O491" s="37">
        <f t="shared" ca="1" si="55"/>
        <v>1.2615438630102735</v>
      </c>
      <c r="P491" s="26" t="str">
        <f t="shared" si="49"/>
        <v>预告</v>
      </c>
    </row>
    <row r="492" spans="1:16" x14ac:dyDescent="0.2">
      <c r="A492" s="65">
        <f t="shared" ca="1" si="50"/>
        <v>349</v>
      </c>
      <c r="B492" s="24" t="s">
        <v>6774</v>
      </c>
      <c r="C492" s="24" t="s">
        <v>6775</v>
      </c>
      <c r="D492" s="58" t="str">
        <f>IFERROR([1]!EM_S_QSTM07_IS(B492,"61",$C$1,"1")/1000000,"")</f>
        <v/>
      </c>
      <c r="E492" s="58" t="str">
        <f>IFERROR([1]!EM_S_PERFORMANCEEXPRESS_PERFEXNETPROFITTOSHAREHOLDER(B492,$C$1)/1000000,"")</f>
        <v/>
      </c>
      <c r="F492" s="58">
        <f>IFERROR([1]!EM_S_PROFITNOTICE_FORECASTT(B492,$C$1)/1000000,"")</f>
        <v>252.7499</v>
      </c>
      <c r="G492" s="58">
        <f>IFERROR([1]!EM_S_PROFITNOTICE_FORECASTL(B492,$C$1)/1000000,"")</f>
        <v>210.6249</v>
      </c>
      <c r="H492" s="58">
        <f t="shared" si="51"/>
        <v>231.6874</v>
      </c>
      <c r="I492" s="59">
        <f>IFERROR([1]!EM_S_STM07_IS(B492,"61",$I$2,"1")/1000000,"")</f>
        <v>204.18212221000002</v>
      </c>
      <c r="J492" s="60">
        <f t="shared" si="52"/>
        <v>27.50527778999998</v>
      </c>
      <c r="K492" s="58">
        <f>IFERROR([1]!EM_S_QSTM07_IS(B492,"61",$K$2,"1")/1000000,"")</f>
        <v>20.950878600000003</v>
      </c>
      <c r="L492" s="54">
        <f t="shared" si="53"/>
        <v>0.3128460297602973</v>
      </c>
      <c r="M492" s="49" t="str">
        <f ca="1">[1]!EM_S_MAJASSRES_NUM(B492,$M$2,$M$1)</f>
        <v/>
      </c>
      <c r="N492" s="45" t="str">
        <f t="shared" si="54"/>
        <v/>
      </c>
      <c r="O492" s="37">
        <f t="shared" ca="1" si="55"/>
        <v>0.3128460297602973</v>
      </c>
      <c r="P492" s="26" t="str">
        <f t="shared" si="49"/>
        <v>预告</v>
      </c>
    </row>
    <row r="493" spans="1:16" x14ac:dyDescent="0.2">
      <c r="A493" s="65" t="str">
        <f t="shared" ca="1" si="50"/>
        <v/>
      </c>
      <c r="B493" s="24" t="s">
        <v>6776</v>
      </c>
      <c r="C493" s="24" t="s">
        <v>6777</v>
      </c>
      <c r="D493" s="58" t="str">
        <f>IFERROR([1]!EM_S_QSTM07_IS(B493,"61",$C$1,"1")/1000000,"")</f>
        <v/>
      </c>
      <c r="E493" s="58" t="str">
        <f>IFERROR([1]!EM_S_PERFORMANCEEXPRESS_PERFEXNETPROFITTOSHAREHOLDER(B493,$C$1)/1000000,"")</f>
        <v/>
      </c>
      <c r="F493" s="58">
        <f>IFERROR([1]!EM_S_PROFITNOTICE_FORECASTT(B493,$C$1)/1000000,"")</f>
        <v>51.549199999999999</v>
      </c>
      <c r="G493" s="58">
        <f>IFERROR([1]!EM_S_PROFITNOTICE_FORECASTL(B493,$C$1)/1000000,"")</f>
        <v>35.687899999999999</v>
      </c>
      <c r="H493" s="58">
        <f t="shared" si="51"/>
        <v>43.618549999999999</v>
      </c>
      <c r="I493" s="59">
        <f>IFERROR([1]!EM_S_STM07_IS(B493,"61",$I$2,"1")/1000000,"")</f>
        <v>43.534843739999999</v>
      </c>
      <c r="J493" s="60">
        <f t="shared" si="52"/>
        <v>8.3706259999999588E-2</v>
      </c>
      <c r="K493" s="58">
        <f>IFERROR([1]!EM_S_QSTM07_IS(B493,"61",$K$2,"1")/1000000,"")</f>
        <v>-6.1736617000000003</v>
      </c>
      <c r="L493" s="54">
        <f t="shared" si="53"/>
        <v>1.0135586081757606</v>
      </c>
      <c r="M493" s="49" t="str">
        <f ca="1">[1]!EM_S_MAJASSRES_NUM(B493,$M$2,$M$1)</f>
        <v/>
      </c>
      <c r="N493" s="45">
        <f t="shared" si="54"/>
        <v>1</v>
      </c>
      <c r="O493" s="37" t="str">
        <f t="shared" ca="1" si="55"/>
        <v/>
      </c>
      <c r="P493" s="26" t="str">
        <f t="shared" si="49"/>
        <v>预告</v>
      </c>
    </row>
    <row r="494" spans="1:16" x14ac:dyDescent="0.2">
      <c r="A494" s="65">
        <f t="shared" ca="1" si="50"/>
        <v>700</v>
      </c>
      <c r="B494" s="24" t="s">
        <v>6778</v>
      </c>
      <c r="C494" s="24" t="s">
        <v>6779</v>
      </c>
      <c r="D494" s="58" t="str">
        <f>IFERROR([1]!EM_S_QSTM07_IS(B494,"61",$C$1,"1")/1000000,"")</f>
        <v/>
      </c>
      <c r="E494" s="58" t="str">
        <f>IFERROR([1]!EM_S_PERFORMANCEEXPRESS_PERFEXNETPROFITTOSHAREHOLDER(B494,$C$1)/1000000,"")</f>
        <v/>
      </c>
      <c r="F494" s="58">
        <f>IFERROR([1]!EM_S_PROFITNOTICE_FORECASTT(B494,$C$1)/1000000,"")</f>
        <v>-253.62700000000001</v>
      </c>
      <c r="G494" s="58">
        <f>IFERROR([1]!EM_S_PROFITNOTICE_FORECASTL(B494,$C$1)/1000000,"")</f>
        <v>-303.62700000000001</v>
      </c>
      <c r="H494" s="58">
        <f t="shared" si="51"/>
        <v>-278.62700000000001</v>
      </c>
      <c r="I494" s="59">
        <f>IFERROR([1]!EM_S_STM07_IS(B494,"61",$I$2,"1")/1000000,"")</f>
        <v>-303.62700000000001</v>
      </c>
      <c r="J494" s="60">
        <f t="shared" si="52"/>
        <v>25</v>
      </c>
      <c r="K494" s="58">
        <f>IFERROR([1]!EM_S_QSTM07_IS(B494,"61",$K$2,"1")/1000000,"")</f>
        <v>819.46100000000001</v>
      </c>
      <c r="L494" s="54">
        <f t="shared" si="53"/>
        <v>-0.96949214178588117</v>
      </c>
      <c r="M494" s="49" t="str">
        <f ca="1">[1]!EM_S_MAJASSRES_NUM(B494,$M$2,$M$1)</f>
        <v/>
      </c>
      <c r="N494" s="45" t="str">
        <f t="shared" si="54"/>
        <v/>
      </c>
      <c r="O494" s="37">
        <f t="shared" ca="1" si="55"/>
        <v>-0.96949214178588117</v>
      </c>
      <c r="P494" s="26" t="str">
        <f t="shared" si="49"/>
        <v>预告</v>
      </c>
    </row>
    <row r="495" spans="1:16" x14ac:dyDescent="0.2">
      <c r="A495" s="65">
        <f t="shared" ca="1" si="50"/>
        <v>490</v>
      </c>
      <c r="B495" s="24" t="s">
        <v>6780</v>
      </c>
      <c r="C495" s="24" t="s">
        <v>6781</v>
      </c>
      <c r="D495" s="58" t="str">
        <f>IFERROR([1]!EM_S_QSTM07_IS(B495,"61",$C$1,"1")/1000000,"")</f>
        <v/>
      </c>
      <c r="E495" s="58" t="str">
        <f>IFERROR([1]!EM_S_PERFORMANCEEXPRESS_PERFEXNETPROFITTOSHAREHOLDER(B495,$C$1)/1000000,"")</f>
        <v/>
      </c>
      <c r="F495" s="58">
        <f>IFERROR([1]!EM_S_PROFITNOTICE_FORECASTT(B495,$C$1)/1000000,"")</f>
        <v>279.98</v>
      </c>
      <c r="G495" s="58">
        <f>IFERROR([1]!EM_S_PROFITNOTICE_FORECASTL(B495,$C$1)/1000000,"")</f>
        <v>244.98</v>
      </c>
      <c r="H495" s="58">
        <f t="shared" si="51"/>
        <v>262.48</v>
      </c>
      <c r="I495" s="59">
        <f>IFERROR([1]!EM_S_STM07_IS(B495,"61",$I$2,"1")/1000000,"")</f>
        <v>199.5168233</v>
      </c>
      <c r="J495" s="60">
        <f t="shared" si="52"/>
        <v>62.96317670000002</v>
      </c>
      <c r="K495" s="58">
        <f>IFERROR([1]!EM_S_QSTM07_IS(B495,"61",$K$2,"1")/1000000,"")</f>
        <v>60.637169390000004</v>
      </c>
      <c r="L495" s="54">
        <f t="shared" si="53"/>
        <v>3.8359430913402923E-2</v>
      </c>
      <c r="M495" s="49" t="str">
        <f ca="1">[1]!EM_S_MAJASSRES_NUM(B495,$M$2,$M$1)</f>
        <v/>
      </c>
      <c r="N495" s="45" t="str">
        <f t="shared" si="54"/>
        <v/>
      </c>
      <c r="O495" s="37">
        <f t="shared" ca="1" si="55"/>
        <v>3.8359430913402923E-2</v>
      </c>
      <c r="P495" s="26" t="str">
        <f t="shared" si="49"/>
        <v>预告</v>
      </c>
    </row>
    <row r="496" spans="1:16" x14ac:dyDescent="0.2">
      <c r="A496" s="65">
        <f t="shared" ca="1" si="50"/>
        <v>456</v>
      </c>
      <c r="B496" s="24" t="s">
        <v>6782</v>
      </c>
      <c r="C496" s="24" t="s">
        <v>6783</v>
      </c>
      <c r="D496" s="58" t="str">
        <f>IFERROR([1]!EM_S_QSTM07_IS(B496,"61",$C$1,"1")/1000000,"")</f>
        <v/>
      </c>
      <c r="E496" s="58" t="str">
        <f>IFERROR([1]!EM_S_PERFORMANCEEXPRESS_PERFEXNETPROFITTOSHAREHOLDER(B496,$C$1)/1000000,"")</f>
        <v/>
      </c>
      <c r="F496" s="58">
        <f>IFERROR([1]!EM_S_PROFITNOTICE_FORECASTT(B496,$C$1)/1000000,"")</f>
        <v>140.60400000000001</v>
      </c>
      <c r="G496" s="58">
        <f>IFERROR([1]!EM_S_PROFITNOTICE_FORECASTL(B496,$C$1)/1000000,"")</f>
        <v>93.736000000000004</v>
      </c>
      <c r="H496" s="58">
        <f t="shared" si="51"/>
        <v>117.17000000000002</v>
      </c>
      <c r="I496" s="59">
        <f>IFERROR([1]!EM_S_STM07_IS(B496,"61",$I$2,"1")/1000000,"")</f>
        <v>86.452684919999996</v>
      </c>
      <c r="J496" s="60">
        <f t="shared" si="52"/>
        <v>30.71731508000002</v>
      </c>
      <c r="K496" s="58">
        <f>IFERROR([1]!EM_S_QSTM07_IS(B496,"61",$K$2,"1")/1000000,"")</f>
        <v>27.638454729999999</v>
      </c>
      <c r="L496" s="54">
        <f t="shared" si="53"/>
        <v>0.11139770222602531</v>
      </c>
      <c r="M496" s="49" t="str">
        <f ca="1">[1]!EM_S_MAJASSRES_NUM(B496,$M$2,$M$1)</f>
        <v/>
      </c>
      <c r="N496" s="45" t="str">
        <f t="shared" si="54"/>
        <v/>
      </c>
      <c r="O496" s="37">
        <f t="shared" ca="1" si="55"/>
        <v>0.11139770222602531</v>
      </c>
      <c r="P496" s="26" t="str">
        <f t="shared" si="49"/>
        <v>预告</v>
      </c>
    </row>
    <row r="497" spans="1:16" x14ac:dyDescent="0.2">
      <c r="A497" s="65">
        <f t="shared" ca="1" si="50"/>
        <v>666</v>
      </c>
      <c r="B497" s="24" t="s">
        <v>6784</v>
      </c>
      <c r="C497" s="24" t="s">
        <v>6785</v>
      </c>
      <c r="D497" s="58" t="str">
        <f>IFERROR([1]!EM_S_QSTM07_IS(B497,"61",$C$1,"1")/1000000,"")</f>
        <v/>
      </c>
      <c r="E497" s="58" t="str">
        <f>IFERROR([1]!EM_S_PERFORMANCEEXPRESS_PERFEXNETPROFITTOSHAREHOLDER(B497,$C$1)/1000000,"")</f>
        <v/>
      </c>
      <c r="F497" s="58">
        <f>IFERROR([1]!EM_S_PROFITNOTICE_FORECASTT(B497,$C$1)/1000000,"")</f>
        <v>4500</v>
      </c>
      <c r="G497" s="58">
        <f>IFERROR([1]!EM_S_PROFITNOTICE_FORECASTL(B497,$C$1)/1000000,"")</f>
        <v>4400</v>
      </c>
      <c r="H497" s="58">
        <f t="shared" si="51"/>
        <v>4450</v>
      </c>
      <c r="I497" s="59">
        <f>IFERROR([1]!EM_S_STM07_IS(B497,"61",$I$2,"1")/1000000,"")</f>
        <v>3147.0477566100003</v>
      </c>
      <c r="J497" s="60">
        <f t="shared" si="52"/>
        <v>1302.9522433899997</v>
      </c>
      <c r="K497" s="58">
        <f>IFERROR([1]!EM_S_QSTM07_IS(B497,"61",$K$2,"1")/1000000,"")</f>
        <v>3391.8468888800003</v>
      </c>
      <c r="L497" s="54">
        <f t="shared" si="53"/>
        <v>-0.61585758848323513</v>
      </c>
      <c r="M497" s="49" t="str">
        <f ca="1">[1]!EM_S_MAJASSRES_NUM(B497,$M$2,$M$1)</f>
        <v/>
      </c>
      <c r="N497" s="45" t="str">
        <f t="shared" si="54"/>
        <v/>
      </c>
      <c r="O497" s="37">
        <f t="shared" ca="1" si="55"/>
        <v>-0.61585758848323513</v>
      </c>
      <c r="P497" s="26" t="str">
        <f t="shared" si="49"/>
        <v>预告</v>
      </c>
    </row>
    <row r="498" spans="1:16" x14ac:dyDescent="0.2">
      <c r="A498" s="65">
        <f t="shared" ca="1" si="50"/>
        <v>515</v>
      </c>
      <c r="B498" s="24" t="s">
        <v>6786</v>
      </c>
      <c r="C498" s="24" t="s">
        <v>6787</v>
      </c>
      <c r="D498" s="58" t="str">
        <f>IFERROR([1]!EM_S_QSTM07_IS(B498,"61",$C$1,"1")/1000000,"")</f>
        <v/>
      </c>
      <c r="E498" s="58" t="str">
        <f>IFERROR([1]!EM_S_PERFORMANCEEXPRESS_PERFEXNETPROFITTOSHAREHOLDER(B498,$C$1)/1000000,"")</f>
        <v/>
      </c>
      <c r="F498" s="58">
        <f>IFERROR([1]!EM_S_PROFITNOTICE_FORECASTT(B498,$C$1)/1000000,"")</f>
        <v>458.54</v>
      </c>
      <c r="G498" s="58">
        <f>IFERROR([1]!EM_S_PROFITNOTICE_FORECASTL(B498,$C$1)/1000000,"")</f>
        <v>305.69</v>
      </c>
      <c r="H498" s="58">
        <f t="shared" si="51"/>
        <v>382.11500000000001</v>
      </c>
      <c r="I498" s="59">
        <f>IFERROR([1]!EM_S_STM07_IS(B498,"61",$I$2,"1")/1000000,"")</f>
        <v>238.11062447999998</v>
      </c>
      <c r="J498" s="60">
        <f t="shared" si="52"/>
        <v>144.00437552000002</v>
      </c>
      <c r="K498" s="58">
        <f>IFERROR([1]!EM_S_QSTM07_IS(B498,"61",$K$2,"1")/1000000,"")</f>
        <v>145.48074228000002</v>
      </c>
      <c r="L498" s="54">
        <f t="shared" si="53"/>
        <v>-1.0148193753084489E-2</v>
      </c>
      <c r="M498" s="49" t="str">
        <f ca="1">[1]!EM_S_MAJASSRES_NUM(B498,$M$2,$M$1)</f>
        <v/>
      </c>
      <c r="N498" s="45" t="str">
        <f t="shared" si="54"/>
        <v/>
      </c>
      <c r="O498" s="37">
        <f t="shared" ca="1" si="55"/>
        <v>-1.0148193753084489E-2</v>
      </c>
      <c r="P498" s="26" t="str">
        <f t="shared" si="49"/>
        <v>预告</v>
      </c>
    </row>
    <row r="499" spans="1:16" x14ac:dyDescent="0.2">
      <c r="A499" s="65">
        <f t="shared" ca="1" si="50"/>
        <v>578</v>
      </c>
      <c r="B499" s="24" t="s">
        <v>6788</v>
      </c>
      <c r="C499" s="24" t="s">
        <v>6789</v>
      </c>
      <c r="D499" s="58" t="str">
        <f>IFERROR([1]!EM_S_QSTM07_IS(B499,"61",$C$1,"1")/1000000,"")</f>
        <v/>
      </c>
      <c r="E499" s="58" t="str">
        <f>IFERROR([1]!EM_S_PERFORMANCEEXPRESS_PERFEXNETPROFITTOSHAREHOLDER(B499,$C$1)/1000000,"")</f>
        <v/>
      </c>
      <c r="F499" s="58">
        <f>IFERROR([1]!EM_S_PROFITNOTICE_FORECASTT(B499,$C$1)/1000000,"")</f>
        <v>273.0308</v>
      </c>
      <c r="G499" s="58">
        <f>IFERROR([1]!EM_S_PROFITNOTICE_FORECASTL(B499,$C$1)/1000000,"")</f>
        <v>218.4246</v>
      </c>
      <c r="H499" s="58">
        <f t="shared" si="51"/>
        <v>245.7277</v>
      </c>
      <c r="I499" s="59">
        <f>IFERROR([1]!EM_S_STM07_IS(B499,"61",$I$2,"1")/1000000,"")</f>
        <v>168.85572943</v>
      </c>
      <c r="J499" s="60">
        <f t="shared" si="52"/>
        <v>76.871970570000002</v>
      </c>
      <c r="K499" s="58">
        <f>IFERROR([1]!EM_S_QSTM07_IS(B499,"61",$K$2,"1")/1000000,"")</f>
        <v>91.143020409999991</v>
      </c>
      <c r="L499" s="54">
        <f t="shared" si="53"/>
        <v>-0.15657863625544502</v>
      </c>
      <c r="M499" s="49" t="str">
        <f ca="1">[1]!EM_S_MAJASSRES_NUM(B499,$M$2,$M$1)</f>
        <v/>
      </c>
      <c r="N499" s="45" t="str">
        <f t="shared" si="54"/>
        <v/>
      </c>
      <c r="O499" s="37">
        <f t="shared" ca="1" si="55"/>
        <v>-0.15657863625544502</v>
      </c>
      <c r="P499" s="26" t="str">
        <f t="shared" si="49"/>
        <v>预告</v>
      </c>
    </row>
    <row r="500" spans="1:16" x14ac:dyDescent="0.2">
      <c r="A500" s="65">
        <f t="shared" ca="1" si="50"/>
        <v>530</v>
      </c>
      <c r="B500" s="24" t="s">
        <v>6790</v>
      </c>
      <c r="C500" s="24" t="s">
        <v>6791</v>
      </c>
      <c r="D500" s="58" t="str">
        <f>IFERROR([1]!EM_S_QSTM07_IS(B500,"61",$C$1,"1")/1000000,"")</f>
        <v/>
      </c>
      <c r="E500" s="58" t="str">
        <f>IFERROR([1]!EM_S_PERFORMANCEEXPRESS_PERFEXNETPROFITTOSHAREHOLDER(B500,$C$1)/1000000,"")</f>
        <v/>
      </c>
      <c r="F500" s="58">
        <f>IFERROR([1]!EM_S_PROFITNOTICE_FORECASTT(B500,$C$1)/1000000,"")</f>
        <v>121.48480000000001</v>
      </c>
      <c r="G500" s="58">
        <f>IFERROR([1]!EM_S_PROFITNOTICE_FORECASTL(B500,$C$1)/1000000,"")</f>
        <v>91.113600000000005</v>
      </c>
      <c r="H500" s="58">
        <f t="shared" si="51"/>
        <v>106.29920000000001</v>
      </c>
      <c r="I500" s="59">
        <f>IFERROR([1]!EM_S_STM07_IS(B500,"61",$I$2,"1")/1000000,"")</f>
        <v>84.844995650000001</v>
      </c>
      <c r="J500" s="60">
        <f t="shared" si="52"/>
        <v>21.454204350000012</v>
      </c>
      <c r="K500" s="58">
        <f>IFERROR([1]!EM_S_QSTM07_IS(B500,"61",$K$2,"1")/1000000,"")</f>
        <v>22.379509690000003</v>
      </c>
      <c r="L500" s="54">
        <f t="shared" si="53"/>
        <v>-4.1346095281678645E-2</v>
      </c>
      <c r="M500" s="49" t="str">
        <f ca="1">[1]!EM_S_MAJASSRES_NUM(B500,$M$2,$M$1)</f>
        <v/>
      </c>
      <c r="N500" s="45" t="str">
        <f t="shared" si="54"/>
        <v/>
      </c>
      <c r="O500" s="37">
        <f t="shared" ca="1" si="55"/>
        <v>-4.1346095281678645E-2</v>
      </c>
      <c r="P500" s="26" t="str">
        <f t="shared" si="49"/>
        <v>预告</v>
      </c>
    </row>
    <row r="501" spans="1:16" x14ac:dyDescent="0.2">
      <c r="A501" s="65">
        <f t="shared" ca="1" si="50"/>
        <v>704</v>
      </c>
      <c r="B501" s="24" t="s">
        <v>6792</v>
      </c>
      <c r="C501" s="24" t="s">
        <v>6793</v>
      </c>
      <c r="D501" s="58" t="str">
        <f>IFERROR([1]!EM_S_QSTM07_IS(B501,"61",$C$1,"1")/1000000,"")</f>
        <v/>
      </c>
      <c r="E501" s="58" t="str">
        <f>IFERROR([1]!EM_S_PERFORMANCEEXPRESS_PERFEXNETPROFITTOSHAREHOLDER(B501,$C$1)/1000000,"")</f>
        <v/>
      </c>
      <c r="F501" s="58">
        <f>IFERROR([1]!EM_S_PROFITNOTICE_FORECASTT(B501,$C$1)/1000000,"")</f>
        <v>45.267600000000002</v>
      </c>
      <c r="G501" s="58">
        <f>IFERROR([1]!EM_S_PROFITNOTICE_FORECASTL(B501,$C$1)/1000000,"")</f>
        <v>6.4668000000000001</v>
      </c>
      <c r="H501" s="58">
        <f t="shared" si="51"/>
        <v>25.8672</v>
      </c>
      <c r="I501" s="59">
        <f>IFERROR([1]!EM_S_STM07_IS(B501,"61",$I$2,"1")/1000000,"")</f>
        <v>26.757860699999998</v>
      </c>
      <c r="J501" s="60">
        <f t="shared" si="52"/>
        <v>-0.89066069999999797</v>
      </c>
      <c r="K501" s="58">
        <f>IFERROR([1]!EM_S_QSTM07_IS(B501,"61",$K$2,"1")/1000000,"")</f>
        <v>14.073211050000001</v>
      </c>
      <c r="L501" s="54">
        <f t="shared" si="53"/>
        <v>-1.0632876673870386</v>
      </c>
      <c r="M501" s="49" t="str">
        <f ca="1">[1]!EM_S_MAJASSRES_NUM(B501,$M$2,$M$1)</f>
        <v/>
      </c>
      <c r="N501" s="45" t="str">
        <f t="shared" si="54"/>
        <v/>
      </c>
      <c r="O501" s="37">
        <f t="shared" ca="1" si="55"/>
        <v>-1.0632876673870386</v>
      </c>
      <c r="P501" s="26" t="str">
        <f t="shared" si="49"/>
        <v>预告</v>
      </c>
    </row>
    <row r="502" spans="1:16" x14ac:dyDescent="0.2">
      <c r="A502" s="65">
        <f t="shared" ca="1" si="50"/>
        <v>454</v>
      </c>
      <c r="B502" s="24" t="s">
        <v>6794</v>
      </c>
      <c r="C502" s="24" t="s">
        <v>6795</v>
      </c>
      <c r="D502" s="58" t="str">
        <f>IFERROR([1]!EM_S_QSTM07_IS(B502,"61",$C$1,"1")/1000000,"")</f>
        <v/>
      </c>
      <c r="E502" s="58" t="str">
        <f>IFERROR([1]!EM_S_PERFORMANCEEXPRESS_PERFEXNETPROFITTOSHAREHOLDER(B502,$C$1)/1000000,"")</f>
        <v/>
      </c>
      <c r="F502" s="58">
        <f>IFERROR([1]!EM_S_PROFITNOTICE_FORECASTT(B502,$C$1)/1000000,"")</f>
        <v>1155.7062000000001</v>
      </c>
      <c r="G502" s="58">
        <f>IFERROR([1]!EM_S_PROFITNOTICE_FORECASTL(B502,$C$1)/1000000,"")</f>
        <v>889.00480000000005</v>
      </c>
      <c r="H502" s="58">
        <f t="shared" si="51"/>
        <v>1022.3555000000001</v>
      </c>
      <c r="I502" s="59">
        <f>IFERROR([1]!EM_S_STM07_IS(B502,"61",$I$2,"1")/1000000,"")</f>
        <v>742.14005114999998</v>
      </c>
      <c r="J502" s="60">
        <f t="shared" si="52"/>
        <v>280.21544885000014</v>
      </c>
      <c r="K502" s="58">
        <f>IFERROR([1]!EM_S_QSTM07_IS(B502,"61",$K$2,"1")/1000000,"")</f>
        <v>251.99645133999999</v>
      </c>
      <c r="L502" s="54">
        <f t="shared" si="53"/>
        <v>0.11198172577409181</v>
      </c>
      <c r="M502" s="49" t="str">
        <f ca="1">[1]!EM_S_MAJASSRES_NUM(B502,$M$2,$M$1)</f>
        <v/>
      </c>
      <c r="N502" s="45" t="str">
        <f t="shared" si="54"/>
        <v/>
      </c>
      <c r="O502" s="37">
        <f t="shared" ca="1" si="55"/>
        <v>0.11198172577409181</v>
      </c>
      <c r="P502" s="26" t="str">
        <f t="shared" si="49"/>
        <v>预告</v>
      </c>
    </row>
    <row r="503" spans="1:16" x14ac:dyDescent="0.2">
      <c r="A503" s="65" t="str">
        <f t="shared" ca="1" si="50"/>
        <v/>
      </c>
      <c r="B503" s="24" t="s">
        <v>6796</v>
      </c>
      <c r="C503" s="24" t="s">
        <v>6797</v>
      </c>
      <c r="D503" s="58" t="str">
        <f>IFERROR([1]!EM_S_QSTM07_IS(B503,"61",$C$1,"1")/1000000,"")</f>
        <v/>
      </c>
      <c r="E503" s="58" t="str">
        <f>IFERROR([1]!EM_S_PERFORMANCEEXPRESS_PERFEXNETPROFITTOSHAREHOLDER(B503,$C$1)/1000000,"")</f>
        <v/>
      </c>
      <c r="F503" s="58">
        <f>IFERROR([1]!EM_S_PROFITNOTICE_FORECASTT(B503,$C$1)/1000000,"")</f>
        <v>236.7004</v>
      </c>
      <c r="G503" s="58">
        <f>IFERROR([1]!EM_S_PROFITNOTICE_FORECASTL(B503,$C$1)/1000000,"")</f>
        <v>177.52529999999999</v>
      </c>
      <c r="H503" s="58">
        <f t="shared" si="51"/>
        <v>207.11284999999998</v>
      </c>
      <c r="I503" s="59">
        <f>IFERROR([1]!EM_S_STM07_IS(B503,"61",$I$2,"1")/1000000,"")</f>
        <v>209.41157668</v>
      </c>
      <c r="J503" s="60">
        <f t="shared" si="52"/>
        <v>-2.2987266800000157</v>
      </c>
      <c r="K503" s="58">
        <f>IFERROR([1]!EM_S_QSTM07_IS(B503,"61",$K$2,"1")/1000000,"")</f>
        <v>3.4607547400000098</v>
      </c>
      <c r="L503" s="54">
        <f t="shared" si="53"/>
        <v>-1.6642269830424357</v>
      </c>
      <c r="M503" s="49" t="str">
        <f ca="1">[1]!EM_S_MAJASSRES_NUM(B503,$M$2,$M$1)</f>
        <v/>
      </c>
      <c r="N503" s="45">
        <f t="shared" si="54"/>
        <v>1</v>
      </c>
      <c r="O503" s="37" t="str">
        <f t="shared" ca="1" si="55"/>
        <v/>
      </c>
      <c r="P503" s="26" t="str">
        <f t="shared" si="49"/>
        <v>预告</v>
      </c>
    </row>
    <row r="504" spans="1:16" x14ac:dyDescent="0.2">
      <c r="A504" s="65">
        <f t="shared" ca="1" si="50"/>
        <v>620</v>
      </c>
      <c r="B504" s="24" t="s">
        <v>6798</v>
      </c>
      <c r="C504" s="24" t="s">
        <v>6799</v>
      </c>
      <c r="D504" s="58" t="str">
        <f>IFERROR([1]!EM_S_QSTM07_IS(B504,"61",$C$1,"1")/1000000,"")</f>
        <v/>
      </c>
      <c r="E504" s="58" t="str">
        <f>IFERROR([1]!EM_S_PERFORMANCEEXPRESS_PERFEXNETPROFITTOSHAREHOLDER(B504,$C$1)/1000000,"")</f>
        <v/>
      </c>
      <c r="F504" s="58">
        <f>IFERROR([1]!EM_S_PROFITNOTICE_FORECASTT(B504,$C$1)/1000000,"")</f>
        <v>40</v>
      </c>
      <c r="G504" s="58">
        <f>IFERROR([1]!EM_S_PROFITNOTICE_FORECASTL(B504,$C$1)/1000000,"")</f>
        <v>20</v>
      </c>
      <c r="H504" s="58">
        <f t="shared" si="51"/>
        <v>30</v>
      </c>
      <c r="I504" s="59">
        <f>IFERROR([1]!EM_S_STM07_IS(B504,"61",$I$2,"1")/1000000,"")</f>
        <v>15.727117489999999</v>
      </c>
      <c r="J504" s="60">
        <f t="shared" si="52"/>
        <v>14.272882510000001</v>
      </c>
      <c r="K504" s="58">
        <f>IFERROR([1]!EM_S_QSTM07_IS(B504,"61",$K$2,"1")/1000000,"")</f>
        <v>20.273845469999998</v>
      </c>
      <c r="L504" s="54">
        <f t="shared" si="53"/>
        <v>-0.29599529940582098</v>
      </c>
      <c r="M504" s="49" t="str">
        <f ca="1">[1]!EM_S_MAJASSRES_NUM(B504,$M$2,$M$1)</f>
        <v/>
      </c>
      <c r="N504" s="45" t="str">
        <f t="shared" si="54"/>
        <v/>
      </c>
      <c r="O504" s="37">
        <f t="shared" ca="1" si="55"/>
        <v>-0.29599529940582098</v>
      </c>
      <c r="P504" s="26" t="str">
        <f t="shared" si="49"/>
        <v>预告</v>
      </c>
    </row>
    <row r="505" spans="1:16" x14ac:dyDescent="0.2">
      <c r="A505" s="65">
        <f t="shared" ca="1" si="50"/>
        <v>282</v>
      </c>
      <c r="B505" s="24" t="s">
        <v>6800</v>
      </c>
      <c r="C505" s="24" t="s">
        <v>6801</v>
      </c>
      <c r="D505" s="58" t="str">
        <f>IFERROR([1]!EM_S_QSTM07_IS(B505,"61",$C$1,"1")/1000000,"")</f>
        <v/>
      </c>
      <c r="E505" s="58" t="str">
        <f>IFERROR([1]!EM_S_PERFORMANCEEXPRESS_PERFEXNETPROFITTOSHAREHOLDER(B505,$C$1)/1000000,"")</f>
        <v/>
      </c>
      <c r="F505" s="58">
        <f>IFERROR([1]!EM_S_PROFITNOTICE_FORECASTT(B505,$C$1)/1000000,"")</f>
        <v>332.35890000000001</v>
      </c>
      <c r="G505" s="58">
        <f>IFERROR([1]!EM_S_PROFITNOTICE_FORECASTL(B505,$C$1)/1000000,"")</f>
        <v>290.81400000000002</v>
      </c>
      <c r="H505" s="58">
        <f t="shared" si="51"/>
        <v>311.58645000000001</v>
      </c>
      <c r="I505" s="59">
        <f>IFERROR([1]!EM_S_STM07_IS(B505,"61",$I$2,"1")/1000000,"")</f>
        <v>201.20851116999998</v>
      </c>
      <c r="J505" s="60">
        <f t="shared" si="52"/>
        <v>110.37793883000003</v>
      </c>
      <c r="K505" s="58">
        <f>IFERROR([1]!EM_S_QSTM07_IS(B505,"61",$K$2,"1")/1000000,"")</f>
        <v>75.080977540000006</v>
      </c>
      <c r="L505" s="54">
        <f t="shared" si="53"/>
        <v>0.47011856326984131</v>
      </c>
      <c r="M505" s="49" t="str">
        <f ca="1">[1]!EM_S_MAJASSRES_NUM(B505,$M$2,$M$1)</f>
        <v/>
      </c>
      <c r="N505" s="45" t="str">
        <f t="shared" si="54"/>
        <v/>
      </c>
      <c r="O505" s="37">
        <f t="shared" ca="1" si="55"/>
        <v>0.47011856326984131</v>
      </c>
      <c r="P505" s="26" t="str">
        <f t="shared" si="49"/>
        <v>预告</v>
      </c>
    </row>
    <row r="506" spans="1:16" x14ac:dyDescent="0.2">
      <c r="A506" s="65">
        <f t="shared" ca="1" si="50"/>
        <v>176</v>
      </c>
      <c r="B506" s="24" t="s">
        <v>6802</v>
      </c>
      <c r="C506" s="24" t="s">
        <v>6803</v>
      </c>
      <c r="D506" s="58" t="str">
        <f>IFERROR([1]!EM_S_QSTM07_IS(B506,"61",$C$1,"1")/1000000,"")</f>
        <v/>
      </c>
      <c r="E506" s="58" t="str">
        <f>IFERROR([1]!EM_S_PERFORMANCEEXPRESS_PERFEXNETPROFITTOSHAREHOLDER(B506,$C$1)/1000000,"")</f>
        <v/>
      </c>
      <c r="F506" s="58">
        <f>IFERROR([1]!EM_S_PROFITNOTICE_FORECASTT(B506,$C$1)/1000000,"")</f>
        <v>260</v>
      </c>
      <c r="G506" s="58">
        <f>IFERROR([1]!EM_S_PROFITNOTICE_FORECASTL(B506,$C$1)/1000000,"")</f>
        <v>200</v>
      </c>
      <c r="H506" s="58">
        <f t="shared" si="51"/>
        <v>230</v>
      </c>
      <c r="I506" s="59">
        <f>IFERROR([1]!EM_S_STM07_IS(B506,"61",$I$2,"1")/1000000,"")</f>
        <v>132.89120478000001</v>
      </c>
      <c r="J506" s="60">
        <f t="shared" si="52"/>
        <v>97.10879521999999</v>
      </c>
      <c r="K506" s="58">
        <f>IFERROR([1]!EM_S_QSTM07_IS(B506,"61",$K$2,"1")/1000000,"")</f>
        <v>50.55023121</v>
      </c>
      <c r="L506" s="54">
        <f t="shared" si="53"/>
        <v>0.92103562922556192</v>
      </c>
      <c r="M506" s="49" t="str">
        <f ca="1">[1]!EM_S_MAJASSRES_NUM(B506,$M$2,$M$1)</f>
        <v/>
      </c>
      <c r="N506" s="45" t="str">
        <f t="shared" si="54"/>
        <v/>
      </c>
      <c r="O506" s="37">
        <f t="shared" ca="1" si="55"/>
        <v>0.92103562922556192</v>
      </c>
      <c r="P506" s="26" t="str">
        <f t="shared" si="49"/>
        <v>预告</v>
      </c>
    </row>
    <row r="507" spans="1:16" x14ac:dyDescent="0.2">
      <c r="A507" s="65" t="str">
        <f t="shared" ca="1" si="50"/>
        <v/>
      </c>
      <c r="B507" s="24" t="s">
        <v>6804</v>
      </c>
      <c r="C507" s="24" t="s">
        <v>6805</v>
      </c>
      <c r="D507" s="58" t="str">
        <f>IFERROR([1]!EM_S_QSTM07_IS(B507,"61",$C$1,"1")/1000000,"")</f>
        <v/>
      </c>
      <c r="E507" s="58" t="str">
        <f>IFERROR([1]!EM_S_PERFORMANCEEXPRESS_PERFEXNETPROFITTOSHAREHOLDER(B507,$C$1)/1000000,"")</f>
        <v/>
      </c>
      <c r="F507" s="58">
        <f>IFERROR([1]!EM_S_PROFITNOTICE_FORECASTT(B507,$C$1)/1000000,"")</f>
        <v>73.08</v>
      </c>
      <c r="G507" s="58">
        <f>IFERROR([1]!EM_S_PROFITNOTICE_FORECASTL(B507,$C$1)/1000000,"")</f>
        <v>32.479999999999997</v>
      </c>
      <c r="H507" s="58">
        <f t="shared" si="51"/>
        <v>52.78</v>
      </c>
      <c r="I507" s="59">
        <f>IFERROR([1]!EM_S_STM07_IS(B507,"61",$I$2,"1")/1000000,"")</f>
        <v>19.829623609999999</v>
      </c>
      <c r="J507" s="60">
        <f t="shared" si="52"/>
        <v>32.950376390000002</v>
      </c>
      <c r="K507" s="58">
        <f>IFERROR([1]!EM_S_QSTM07_IS(B507,"61",$K$2,"1")/1000000,"")</f>
        <v>-7.7096295999999906</v>
      </c>
      <c r="L507" s="54">
        <f t="shared" si="53"/>
        <v>5.2739247019078643</v>
      </c>
      <c r="M507" s="49" t="str">
        <f ca="1">[1]!EM_S_MAJASSRES_NUM(B507,$M$2,$M$1)</f>
        <v/>
      </c>
      <c r="N507" s="45">
        <f t="shared" si="54"/>
        <v>1</v>
      </c>
      <c r="O507" s="37" t="str">
        <f t="shared" ca="1" si="55"/>
        <v/>
      </c>
      <c r="P507" s="26" t="str">
        <f t="shared" si="49"/>
        <v>预告</v>
      </c>
    </row>
    <row r="508" spans="1:16" x14ac:dyDescent="0.2">
      <c r="A508" s="65">
        <f t="shared" ca="1" si="50"/>
        <v>208</v>
      </c>
      <c r="B508" s="24" t="s">
        <v>6806</v>
      </c>
      <c r="C508" s="24" t="s">
        <v>6807</v>
      </c>
      <c r="D508" s="58" t="str">
        <f>IFERROR([1]!EM_S_QSTM07_IS(B508,"61",$C$1,"1")/1000000,"")</f>
        <v/>
      </c>
      <c r="E508" s="58" t="str">
        <f>IFERROR([1]!EM_S_PERFORMANCEEXPRESS_PERFEXNETPROFITTOSHAREHOLDER(B508,$C$1)/1000000,"")</f>
        <v/>
      </c>
      <c r="F508" s="58">
        <f>IFERROR([1]!EM_S_PROFITNOTICE_FORECASTT(B508,$C$1)/1000000,"")</f>
        <v>517.54420000000005</v>
      </c>
      <c r="G508" s="58">
        <f>IFERROR([1]!EM_S_PROFITNOTICE_FORECASTL(B508,$C$1)/1000000,"")</f>
        <v>402.53429999999997</v>
      </c>
      <c r="H508" s="58">
        <f t="shared" si="51"/>
        <v>460.03925000000004</v>
      </c>
      <c r="I508" s="59">
        <f>IFERROR([1]!EM_S_STM07_IS(B508,"61",$I$2,"1")/1000000,"")</f>
        <v>357.02018901999998</v>
      </c>
      <c r="J508" s="60">
        <f t="shared" si="52"/>
        <v>103.01906098000006</v>
      </c>
      <c r="K508" s="58">
        <f>IFERROR([1]!EM_S_QSTM07_IS(B508,"61",$K$2,"1")/1000000,"")</f>
        <v>59.078261349999998</v>
      </c>
      <c r="L508" s="54">
        <f t="shared" si="53"/>
        <v>0.74377272834214958</v>
      </c>
      <c r="M508" s="49" t="str">
        <f ca="1">[1]!EM_S_MAJASSRES_NUM(B508,$M$2,$M$1)</f>
        <v/>
      </c>
      <c r="N508" s="45" t="str">
        <f t="shared" si="54"/>
        <v/>
      </c>
      <c r="O508" s="37">
        <f t="shared" ca="1" si="55"/>
        <v>0.74377272834214958</v>
      </c>
      <c r="P508" s="26" t="str">
        <f t="shared" si="49"/>
        <v>预告</v>
      </c>
    </row>
    <row r="509" spans="1:16" x14ac:dyDescent="0.2">
      <c r="A509" s="65">
        <f t="shared" ca="1" si="50"/>
        <v>712</v>
      </c>
      <c r="B509" s="24" t="s">
        <v>6808</v>
      </c>
      <c r="C509" s="24" t="s">
        <v>6809</v>
      </c>
      <c r="D509" s="58" t="str">
        <f>IFERROR([1]!EM_S_QSTM07_IS(B509,"61",$C$1,"1")/1000000,"")</f>
        <v/>
      </c>
      <c r="E509" s="58" t="str">
        <f>IFERROR([1]!EM_S_PERFORMANCEEXPRESS_PERFEXNETPROFITTOSHAREHOLDER(B509,$C$1)/1000000,"")</f>
        <v/>
      </c>
      <c r="F509" s="58">
        <f>IFERROR([1]!EM_S_PROFITNOTICE_FORECASTT(B509,$C$1)/1000000,"")</f>
        <v>251.63249999999999</v>
      </c>
      <c r="G509" s="58">
        <f>IFERROR([1]!EM_S_PROFITNOTICE_FORECASTL(B509,$C$1)/1000000,"")</f>
        <v>79.084500000000006</v>
      </c>
      <c r="H509" s="58">
        <f t="shared" si="51"/>
        <v>165.35849999999999</v>
      </c>
      <c r="I509" s="59">
        <f>IFERROR([1]!EM_S_STM07_IS(B509,"61",$I$2,"1")/1000000,"")</f>
        <v>193.23685531000001</v>
      </c>
      <c r="J509" s="60">
        <f t="shared" si="52"/>
        <v>-27.878355310000018</v>
      </c>
      <c r="K509" s="58">
        <f>IFERROR([1]!EM_S_QSTM07_IS(B509,"61",$K$2,"1")/1000000,"")</f>
        <v>97.775529109999994</v>
      </c>
      <c r="L509" s="54">
        <f t="shared" si="53"/>
        <v>-1.2851261001987129</v>
      </c>
      <c r="M509" s="49" t="str">
        <f ca="1">[1]!EM_S_MAJASSRES_NUM(B509,$M$2,$M$1)</f>
        <v/>
      </c>
      <c r="N509" s="45" t="str">
        <f t="shared" si="54"/>
        <v/>
      </c>
      <c r="O509" s="37">
        <f t="shared" ca="1" si="55"/>
        <v>-1.2851261001987129</v>
      </c>
      <c r="P509" s="26" t="str">
        <f t="shared" si="49"/>
        <v>预告</v>
      </c>
    </row>
    <row r="510" spans="1:16" x14ac:dyDescent="0.2">
      <c r="A510" s="65" t="str">
        <f t="shared" ca="1" si="50"/>
        <v/>
      </c>
      <c r="B510" s="24" t="s">
        <v>6810</v>
      </c>
      <c r="C510" s="24" t="s">
        <v>6811</v>
      </c>
      <c r="D510" s="58" t="str">
        <f>IFERROR([1]!EM_S_QSTM07_IS(B510,"61",$C$1,"1")/1000000,"")</f>
        <v/>
      </c>
      <c r="E510" s="58" t="str">
        <f>IFERROR([1]!EM_S_PERFORMANCEEXPRESS_PERFEXNETPROFITTOSHAREHOLDER(B510,$C$1)/1000000,"")</f>
        <v/>
      </c>
      <c r="F510" s="58">
        <f>IFERROR([1]!EM_S_PROFITNOTICE_FORECASTT(B510,$C$1)/1000000,"")</f>
        <v>34.700000000000003</v>
      </c>
      <c r="G510" s="58">
        <f>IFERROR([1]!EM_S_PROFITNOTICE_FORECASTL(B510,$C$1)/1000000,"")</f>
        <v>23.86</v>
      </c>
      <c r="H510" s="58">
        <f t="shared" si="51"/>
        <v>29.28</v>
      </c>
      <c r="I510" s="59">
        <f>IFERROR([1]!EM_S_STM07_IS(B510,"61",$I$2,"1")/1000000,"")</f>
        <v>21.230790339999999</v>
      </c>
      <c r="J510" s="60">
        <f t="shared" si="52"/>
        <v>8.0492096600000025</v>
      </c>
      <c r="K510" s="58">
        <f>IFERROR([1]!EM_S_QSTM07_IS(B510,"61",$K$2,"1")/1000000,"")</f>
        <v>6.5141543300000002</v>
      </c>
      <c r="L510" s="54">
        <f t="shared" si="53"/>
        <v>0.23564921127682312</v>
      </c>
      <c r="M510" s="49" t="str">
        <f ca="1">[1]!EM_S_MAJASSRES_NUM(B510,$M$2,$M$1)</f>
        <v/>
      </c>
      <c r="N510" s="45">
        <f t="shared" si="54"/>
        <v>1</v>
      </c>
      <c r="O510" s="37" t="str">
        <f t="shared" ca="1" si="55"/>
        <v/>
      </c>
      <c r="P510" s="26" t="str">
        <f t="shared" si="49"/>
        <v>预告</v>
      </c>
    </row>
    <row r="511" spans="1:16" x14ac:dyDescent="0.2">
      <c r="A511" s="65">
        <f t="shared" ca="1" si="50"/>
        <v>417</v>
      </c>
      <c r="B511" s="24" t="s">
        <v>6812</v>
      </c>
      <c r="C511" s="24" t="s">
        <v>6813</v>
      </c>
      <c r="D511" s="58" t="str">
        <f>IFERROR([1]!EM_S_QSTM07_IS(B511,"61",$C$1,"1")/1000000,"")</f>
        <v/>
      </c>
      <c r="E511" s="58" t="str">
        <f>IFERROR([1]!EM_S_PERFORMANCEEXPRESS_PERFEXNETPROFITTOSHAREHOLDER(B511,$C$1)/1000000,"")</f>
        <v/>
      </c>
      <c r="F511" s="58">
        <f>IFERROR([1]!EM_S_PROFITNOTICE_FORECASTT(B511,$C$1)/1000000,"")</f>
        <v>552.58130000000006</v>
      </c>
      <c r="G511" s="58">
        <f>IFERROR([1]!EM_S_PROFITNOTICE_FORECASTL(B511,$C$1)/1000000,"")</f>
        <v>368.38749999999999</v>
      </c>
      <c r="H511" s="58">
        <f t="shared" si="51"/>
        <v>460.48440000000005</v>
      </c>
      <c r="I511" s="59">
        <f>IFERROR([1]!EM_S_STM07_IS(B511,"61",$I$2,"1")/1000000,"")</f>
        <v>237.81236202000002</v>
      </c>
      <c r="J511" s="60">
        <f t="shared" si="52"/>
        <v>222.67203798000003</v>
      </c>
      <c r="K511" s="58">
        <f>IFERROR([1]!EM_S_QSTM07_IS(B511,"61",$K$2,"1")/1000000,"")</f>
        <v>189.19215474000001</v>
      </c>
      <c r="L511" s="54">
        <f t="shared" si="53"/>
        <v>0.1769623232316912</v>
      </c>
      <c r="M511" s="49" t="str">
        <f ca="1">[1]!EM_S_MAJASSRES_NUM(B511,$M$2,$M$1)</f>
        <v/>
      </c>
      <c r="N511" s="45" t="str">
        <f t="shared" si="54"/>
        <v/>
      </c>
      <c r="O511" s="37">
        <f t="shared" ca="1" si="55"/>
        <v>0.1769623232316912</v>
      </c>
      <c r="P511" s="26" t="str">
        <f t="shared" si="49"/>
        <v>预告</v>
      </c>
    </row>
    <row r="512" spans="1:16" x14ac:dyDescent="0.2">
      <c r="A512" s="65">
        <f t="shared" ca="1" si="50"/>
        <v>425</v>
      </c>
      <c r="B512" s="24" t="s">
        <v>6814</v>
      </c>
      <c r="C512" s="24" t="s">
        <v>6815</v>
      </c>
      <c r="D512" s="58" t="str">
        <f>IFERROR([1]!EM_S_QSTM07_IS(B512,"61",$C$1,"1")/1000000,"")</f>
        <v/>
      </c>
      <c r="E512" s="58" t="str">
        <f>IFERROR([1]!EM_S_PERFORMANCEEXPRESS_PERFEXNETPROFITTOSHAREHOLDER(B512,$C$1)/1000000,"")</f>
        <v/>
      </c>
      <c r="F512" s="58">
        <f>IFERROR([1]!EM_S_PROFITNOTICE_FORECASTT(B512,$C$1)/1000000,"")</f>
        <v>503.89879999999999</v>
      </c>
      <c r="G512" s="58">
        <f>IFERROR([1]!EM_S_PROFITNOTICE_FORECASTL(B512,$C$1)/1000000,"")</f>
        <v>403.11900000000003</v>
      </c>
      <c r="H512" s="58">
        <f t="shared" si="51"/>
        <v>453.50890000000004</v>
      </c>
      <c r="I512" s="59">
        <f>IFERROR([1]!EM_S_STM07_IS(B512,"61",$I$2,"1")/1000000,"")</f>
        <v>401.09996042</v>
      </c>
      <c r="J512" s="60">
        <f t="shared" si="52"/>
        <v>52.408939580000037</v>
      </c>
      <c r="K512" s="58">
        <f>IFERROR([1]!EM_S_QSTM07_IS(B512,"61",$K$2,"1")/1000000,"")</f>
        <v>45.074250020000001</v>
      </c>
      <c r="L512" s="54">
        <f t="shared" si="53"/>
        <v>0.16272460566167035</v>
      </c>
      <c r="M512" s="49" t="str">
        <f ca="1">[1]!EM_S_MAJASSRES_NUM(B512,$M$2,$M$1)</f>
        <v/>
      </c>
      <c r="N512" s="45" t="str">
        <f t="shared" si="54"/>
        <v/>
      </c>
      <c r="O512" s="37">
        <f t="shared" ca="1" si="55"/>
        <v>0.16272460566167035</v>
      </c>
      <c r="P512" s="26" t="str">
        <f t="shared" si="49"/>
        <v>预告</v>
      </c>
    </row>
    <row r="513" spans="1:16" x14ac:dyDescent="0.2">
      <c r="A513" s="65">
        <f t="shared" ca="1" si="50"/>
        <v>167</v>
      </c>
      <c r="B513" s="24" t="s">
        <v>6816</v>
      </c>
      <c r="C513" s="24" t="s">
        <v>6817</v>
      </c>
      <c r="D513" s="58" t="str">
        <f>IFERROR([1]!EM_S_QSTM07_IS(B513,"61",$C$1,"1")/1000000,"")</f>
        <v/>
      </c>
      <c r="E513" s="58" t="str">
        <f>IFERROR([1]!EM_S_PERFORMANCEEXPRESS_PERFEXNETPROFITTOSHAREHOLDER(B513,$C$1)/1000000,"")</f>
        <v/>
      </c>
      <c r="F513" s="58">
        <f>IFERROR([1]!EM_S_PROFITNOTICE_FORECASTT(B513,$C$1)/1000000,"")</f>
        <v>273</v>
      </c>
      <c r="G513" s="58">
        <f>IFERROR([1]!EM_S_PROFITNOTICE_FORECASTL(B513,$C$1)/1000000,"")</f>
        <v>243.7</v>
      </c>
      <c r="H513" s="58">
        <f t="shared" si="51"/>
        <v>258.35000000000002</v>
      </c>
      <c r="I513" s="59">
        <f>IFERROR([1]!EM_S_STM07_IS(B513,"61",$I$2,"1")/1000000,"")</f>
        <v>177.93896088</v>
      </c>
      <c r="J513" s="60">
        <f t="shared" si="52"/>
        <v>80.411039120000027</v>
      </c>
      <c r="K513" s="58">
        <f>IFERROR([1]!EM_S_QSTM07_IS(B513,"61",$K$2,"1")/1000000,"")</f>
        <v>40.30055849</v>
      </c>
      <c r="L513" s="54">
        <f t="shared" si="53"/>
        <v>0.99528349315439046</v>
      </c>
      <c r="M513" s="49" t="str">
        <f ca="1">[1]!EM_S_MAJASSRES_NUM(B513,$M$2,$M$1)</f>
        <v/>
      </c>
      <c r="N513" s="45" t="str">
        <f t="shared" si="54"/>
        <v/>
      </c>
      <c r="O513" s="37">
        <f t="shared" ca="1" si="55"/>
        <v>0.99528349315439046</v>
      </c>
      <c r="P513" s="26" t="str">
        <f t="shared" si="49"/>
        <v>预告</v>
      </c>
    </row>
    <row r="514" spans="1:16" x14ac:dyDescent="0.2">
      <c r="A514" s="65">
        <f t="shared" ca="1" si="50"/>
        <v>316</v>
      </c>
      <c r="B514" s="24" t="s">
        <v>6818</v>
      </c>
      <c r="C514" s="24" t="s">
        <v>6819</v>
      </c>
      <c r="D514" s="58" t="str">
        <f>IFERROR([1]!EM_S_QSTM07_IS(B514,"61",$C$1,"1")/1000000,"")</f>
        <v/>
      </c>
      <c r="E514" s="58" t="str">
        <f>IFERROR([1]!EM_S_PERFORMANCEEXPRESS_PERFEXNETPROFITTOSHAREHOLDER(B514,$C$1)/1000000,"")</f>
        <v/>
      </c>
      <c r="F514" s="58">
        <f>IFERROR([1]!EM_S_PROFITNOTICE_FORECASTT(B514,$C$1)/1000000,"")</f>
        <v>380</v>
      </c>
      <c r="G514" s="58">
        <f>IFERROR([1]!EM_S_PROFITNOTICE_FORECASTL(B514,$C$1)/1000000,"")</f>
        <v>312.75</v>
      </c>
      <c r="H514" s="58">
        <f t="shared" si="51"/>
        <v>346.375</v>
      </c>
      <c r="I514" s="59">
        <f>IFERROR([1]!EM_S_STM07_IS(B514,"61",$I$2,"1")/1000000,"")</f>
        <v>95.37611158</v>
      </c>
      <c r="J514" s="60">
        <f t="shared" si="52"/>
        <v>250.99888842000001</v>
      </c>
      <c r="K514" s="58">
        <f>IFERROR([1]!EM_S_QSTM07_IS(B514,"61",$K$2,"1")/1000000,"")</f>
        <v>181.74800334</v>
      </c>
      <c r="L514" s="54">
        <f t="shared" si="53"/>
        <v>0.38102693733834786</v>
      </c>
      <c r="M514" s="49" t="str">
        <f ca="1">[1]!EM_S_MAJASSRES_NUM(B514,$M$2,$M$1)</f>
        <v/>
      </c>
      <c r="N514" s="45" t="str">
        <f t="shared" si="54"/>
        <v/>
      </c>
      <c r="O514" s="37">
        <f t="shared" ca="1" si="55"/>
        <v>0.38102693733834786</v>
      </c>
      <c r="P514" s="26" t="str">
        <f t="shared" si="49"/>
        <v>预告</v>
      </c>
    </row>
    <row r="515" spans="1:16" x14ac:dyDescent="0.2">
      <c r="A515" s="65">
        <f t="shared" ca="1" si="50"/>
        <v>432</v>
      </c>
      <c r="B515" s="24" t="s">
        <v>6820</v>
      </c>
      <c r="C515" s="24" t="s">
        <v>6821</v>
      </c>
      <c r="D515" s="58" t="str">
        <f>IFERROR([1]!EM_S_QSTM07_IS(B515,"61",$C$1,"1")/1000000,"")</f>
        <v/>
      </c>
      <c r="E515" s="58" t="str">
        <f>IFERROR([1]!EM_S_PERFORMANCEEXPRESS_PERFEXNETPROFITTOSHAREHOLDER(B515,$C$1)/1000000,"")</f>
        <v/>
      </c>
      <c r="F515" s="58">
        <f>IFERROR([1]!EM_S_PROFITNOTICE_FORECASTT(B515,$C$1)/1000000,"")</f>
        <v>62.354199999999999</v>
      </c>
      <c r="G515" s="58">
        <f>IFERROR([1]!EM_S_PROFITNOTICE_FORECASTL(B515,$C$1)/1000000,"")</f>
        <v>47.964799999999997</v>
      </c>
      <c r="H515" s="58">
        <f t="shared" si="51"/>
        <v>55.159499999999994</v>
      </c>
      <c r="I515" s="59">
        <f>IFERROR([1]!EM_S_STM07_IS(B515,"61",$I$2,"1")/1000000,"")</f>
        <v>32.534644</v>
      </c>
      <c r="J515" s="60">
        <f t="shared" si="52"/>
        <v>22.624855999999994</v>
      </c>
      <c r="K515" s="58">
        <f>IFERROR([1]!EM_S_QSTM07_IS(B515,"61",$K$2,"1")/1000000,"")</f>
        <v>19.752694000000002</v>
      </c>
      <c r="L515" s="54">
        <f t="shared" si="53"/>
        <v>0.14540608992373355</v>
      </c>
      <c r="M515" s="49" t="str">
        <f ca="1">[1]!EM_S_MAJASSRES_NUM(B515,$M$2,$M$1)</f>
        <v/>
      </c>
      <c r="N515" s="45" t="str">
        <f t="shared" si="54"/>
        <v/>
      </c>
      <c r="O515" s="37">
        <f t="shared" ca="1" si="55"/>
        <v>0.14540608992373355</v>
      </c>
      <c r="P515" s="26" t="str">
        <f t="shared" si="49"/>
        <v>预告</v>
      </c>
    </row>
    <row r="516" spans="1:16" x14ac:dyDescent="0.2">
      <c r="A516" s="65">
        <f t="shared" ca="1" si="50"/>
        <v>179</v>
      </c>
      <c r="B516" s="24" t="s">
        <v>6822</v>
      </c>
      <c r="C516" s="24" t="s">
        <v>6823</v>
      </c>
      <c r="D516" s="58" t="str">
        <f>IFERROR([1]!EM_S_QSTM07_IS(B516,"61",$C$1,"1")/1000000,"")</f>
        <v/>
      </c>
      <c r="E516" s="58" t="str">
        <f>IFERROR([1]!EM_S_PERFORMANCEEXPRESS_PERFEXNETPROFITTOSHAREHOLDER(B516,$C$1)/1000000,"")</f>
        <v/>
      </c>
      <c r="F516" s="58">
        <f>IFERROR([1]!EM_S_PROFITNOTICE_FORECASTT(B516,$C$1)/1000000,"")</f>
        <v>-55</v>
      </c>
      <c r="G516" s="58">
        <f>IFERROR([1]!EM_S_PROFITNOTICE_FORECASTL(B516,$C$1)/1000000,"")</f>
        <v>-65</v>
      </c>
      <c r="H516" s="58">
        <f t="shared" si="51"/>
        <v>-60</v>
      </c>
      <c r="I516" s="59">
        <f>IFERROR([1]!EM_S_STM07_IS(B516,"61",$I$2,"1")/1000000,"")</f>
        <v>-45.968384890000003</v>
      </c>
      <c r="J516" s="60">
        <f t="shared" si="52"/>
        <v>-14.031615109999997</v>
      </c>
      <c r="K516" s="58">
        <f>IFERROR([1]!EM_S_QSTM07_IS(B516,"61",$K$2,"1")/1000000,"")</f>
        <v>-145.7938613</v>
      </c>
      <c r="L516" s="54">
        <f t="shared" si="53"/>
        <v>0.90375716107053961</v>
      </c>
      <c r="M516" s="49" t="str">
        <f ca="1">[1]!EM_S_MAJASSRES_NUM(B516,$M$2,$M$1)</f>
        <v/>
      </c>
      <c r="N516" s="45" t="str">
        <f t="shared" si="54"/>
        <v/>
      </c>
      <c r="O516" s="37">
        <f t="shared" ca="1" si="55"/>
        <v>0.90375716107053961</v>
      </c>
      <c r="P516" s="26" t="str">
        <f t="shared" ref="P516:P579" si="56">IFERROR(IF(D516&lt;&gt;"","财报",IF(E516&lt;&gt;"","快报",IF(H516&lt;&gt;"","预告",""))),"")</f>
        <v>预告</v>
      </c>
    </row>
    <row r="517" spans="1:16" x14ac:dyDescent="0.2">
      <c r="A517" s="65">
        <f t="shared" ref="A517:A580" ca="1" si="57">IFERROR(RANK(O517,$O$4:$O$3500,0),"")</f>
        <v>303</v>
      </c>
      <c r="B517" s="24" t="s">
        <v>6824</v>
      </c>
      <c r="C517" s="24" t="s">
        <v>6825</v>
      </c>
      <c r="D517" s="58" t="str">
        <f>IFERROR([1]!EM_S_QSTM07_IS(B517,"61",$C$1,"1")/1000000,"")</f>
        <v/>
      </c>
      <c r="E517" s="58" t="str">
        <f>IFERROR([1]!EM_S_PERFORMANCEEXPRESS_PERFEXNETPROFITTOSHAREHOLDER(B517,$C$1)/1000000,"")</f>
        <v/>
      </c>
      <c r="F517" s="58">
        <f>IFERROR([1]!EM_S_PROFITNOTICE_FORECASTT(B517,$C$1)/1000000,"")</f>
        <v>402.49860000000001</v>
      </c>
      <c r="G517" s="58">
        <f>IFERROR([1]!EM_S_PROFITNOTICE_FORECASTL(B517,$C$1)/1000000,"")</f>
        <v>335.41550000000001</v>
      </c>
      <c r="H517" s="58">
        <f t="shared" ref="H517:H580" si="58">IFERROR(AVERAGE(F517:G517),"")</f>
        <v>368.95704999999998</v>
      </c>
      <c r="I517" s="59">
        <f>IFERROR([1]!EM_S_STM07_IS(B517,"61",$I$2,"1")/1000000,"")</f>
        <v>255.88918464</v>
      </c>
      <c r="J517" s="60">
        <f t="shared" ref="J517:J580" si="59">IFERROR(IF(D517&lt;&gt;"",D517,IF(E517&lt;&gt;"",E517,IF(H517&lt;&gt;"",IF(MONTH($C$1)=3,H517,H517-I517),""))),"")</f>
        <v>113.06786535999998</v>
      </c>
      <c r="K517" s="58">
        <f>IFERROR([1]!EM_S_QSTM07_IS(B517,"61",$K$2,"1")/1000000,"")</f>
        <v>80.187065480000001</v>
      </c>
      <c r="L517" s="54">
        <f t="shared" ref="L517:L580" si="60">IFERROR(IF(J517="","",(J517-K517)/ABS(K517)),"")</f>
        <v>0.41005116826729376</v>
      </c>
      <c r="M517" s="49" t="str">
        <f ca="1">[1]!EM_S_MAJASSRES_NUM(B517,$M$2,$M$1)</f>
        <v/>
      </c>
      <c r="N517" s="45" t="str">
        <f t="shared" ref="N517:N580" si="61">IFERROR(IF(ABS(K517)&lt;$N$2,1,""),"")</f>
        <v/>
      </c>
      <c r="O517" s="37">
        <f t="shared" ref="O517:O580" ca="1" si="62">IFERROR(IF(AND(M517="",N517=""),L517,""),"")</f>
        <v>0.41005116826729376</v>
      </c>
      <c r="P517" s="26" t="str">
        <f t="shared" si="56"/>
        <v>预告</v>
      </c>
    </row>
    <row r="518" spans="1:16" x14ac:dyDescent="0.2">
      <c r="A518" s="65">
        <f t="shared" ca="1" si="57"/>
        <v>10</v>
      </c>
      <c r="B518" s="24" t="s">
        <v>6826</v>
      </c>
      <c r="C518" s="24" t="s">
        <v>6827</v>
      </c>
      <c r="D518" s="58" t="str">
        <f>IFERROR([1]!EM_S_QSTM07_IS(B518,"61",$C$1,"1")/1000000,"")</f>
        <v/>
      </c>
      <c r="E518" s="58" t="str">
        <f>IFERROR([1]!EM_S_PERFORMANCEEXPRESS_PERFEXNETPROFITTOSHAREHOLDER(B518,$C$1)/1000000,"")</f>
        <v/>
      </c>
      <c r="F518" s="58">
        <f>IFERROR([1]!EM_S_PROFITNOTICE_FORECASTT(B518,$C$1)/1000000,"")</f>
        <v>690.12419999999997</v>
      </c>
      <c r="G518" s="58">
        <f>IFERROR([1]!EM_S_PROFITNOTICE_FORECASTL(B518,$C$1)/1000000,"")</f>
        <v>641.976</v>
      </c>
      <c r="H518" s="58">
        <f t="shared" si="58"/>
        <v>666.05009999999993</v>
      </c>
      <c r="I518" s="59">
        <f>IFERROR([1]!EM_S_STM07_IS(B518,"61",$I$2,"1")/1000000,"")</f>
        <v>458.42751863000001</v>
      </c>
      <c r="J518" s="60">
        <f t="shared" si="59"/>
        <v>207.62258136999992</v>
      </c>
      <c r="K518" s="58">
        <f>IFERROR([1]!EM_S_QSTM07_IS(B518,"61",$K$2,"1")/1000000,"")</f>
        <v>-36.934638409999998</v>
      </c>
      <c r="L518" s="54">
        <f t="shared" si="60"/>
        <v>6.6213514009598757</v>
      </c>
      <c r="M518" s="49" t="str">
        <f ca="1">[1]!EM_S_MAJASSRES_NUM(B518,$M$2,$M$1)</f>
        <v/>
      </c>
      <c r="N518" s="45" t="str">
        <f t="shared" si="61"/>
        <v/>
      </c>
      <c r="O518" s="37">
        <f t="shared" ca="1" si="62"/>
        <v>6.6213514009598757</v>
      </c>
      <c r="P518" s="26" t="str">
        <f t="shared" si="56"/>
        <v>预告</v>
      </c>
    </row>
    <row r="519" spans="1:16" x14ac:dyDescent="0.2">
      <c r="A519" s="65">
        <f t="shared" ca="1" si="57"/>
        <v>473</v>
      </c>
      <c r="B519" s="24" t="s">
        <v>6828</v>
      </c>
      <c r="C519" s="24" t="s">
        <v>6829</v>
      </c>
      <c r="D519" s="58" t="str">
        <f>IFERROR([1]!EM_S_QSTM07_IS(B519,"61",$C$1,"1")/1000000,"")</f>
        <v/>
      </c>
      <c r="E519" s="58" t="str">
        <f>IFERROR([1]!EM_S_PERFORMANCEEXPRESS_PERFEXNETPROFITTOSHAREHOLDER(B519,$C$1)/1000000,"")</f>
        <v/>
      </c>
      <c r="F519" s="58">
        <f>IFERROR([1]!EM_S_PROFITNOTICE_FORECASTT(B519,$C$1)/1000000,"")</f>
        <v>402.5761</v>
      </c>
      <c r="G519" s="58">
        <f>IFERROR([1]!EM_S_PROFITNOTICE_FORECASTL(B519,$C$1)/1000000,"")</f>
        <v>301.93209999999999</v>
      </c>
      <c r="H519" s="58">
        <f t="shared" si="58"/>
        <v>352.25409999999999</v>
      </c>
      <c r="I519" s="59">
        <f>IFERROR([1]!EM_S_STM07_IS(B519,"61",$I$2,"1")/1000000,"")</f>
        <v>276.35670747</v>
      </c>
      <c r="J519" s="60">
        <f t="shared" si="59"/>
        <v>75.897392529999991</v>
      </c>
      <c r="K519" s="58">
        <f>IFERROR([1]!EM_S_QSTM07_IS(B519,"61",$K$2,"1")/1000000,"")</f>
        <v>71.370795170000008</v>
      </c>
      <c r="L519" s="54">
        <f t="shared" si="60"/>
        <v>6.342366438846532E-2</v>
      </c>
      <c r="M519" s="49" t="str">
        <f ca="1">[1]!EM_S_MAJASSRES_NUM(B519,$M$2,$M$1)</f>
        <v/>
      </c>
      <c r="N519" s="45" t="str">
        <f t="shared" si="61"/>
        <v/>
      </c>
      <c r="O519" s="37">
        <f t="shared" ca="1" si="62"/>
        <v>6.342366438846532E-2</v>
      </c>
      <c r="P519" s="26" t="str">
        <f t="shared" si="56"/>
        <v>预告</v>
      </c>
    </row>
    <row r="520" spans="1:16" x14ac:dyDescent="0.2">
      <c r="A520" s="65">
        <f t="shared" ca="1" si="57"/>
        <v>190</v>
      </c>
      <c r="B520" s="24" t="s">
        <v>6830</v>
      </c>
      <c r="C520" s="24" t="s">
        <v>6831</v>
      </c>
      <c r="D520" s="58" t="str">
        <f>IFERROR([1]!EM_S_QSTM07_IS(B520,"61",$C$1,"1")/1000000,"")</f>
        <v/>
      </c>
      <c r="E520" s="58" t="str">
        <f>IFERROR([1]!EM_S_PERFORMANCEEXPRESS_PERFEXNETPROFITTOSHAREHOLDER(B520,$C$1)/1000000,"")</f>
        <v/>
      </c>
      <c r="F520" s="58">
        <f>IFERROR([1]!EM_S_PROFITNOTICE_FORECASTT(B520,$C$1)/1000000,"")</f>
        <v>908.11040000000003</v>
      </c>
      <c r="G520" s="58">
        <f>IFERROR([1]!EM_S_PROFITNOTICE_FORECASTL(B520,$C$1)/1000000,"")</f>
        <v>787.029</v>
      </c>
      <c r="H520" s="58">
        <f t="shared" si="58"/>
        <v>847.56970000000001</v>
      </c>
      <c r="I520" s="59">
        <f>IFERROR([1]!EM_S_STM07_IS(B520,"61",$I$2,"1")/1000000,"")</f>
        <v>671.62058729</v>
      </c>
      <c r="J520" s="60">
        <f t="shared" si="59"/>
        <v>175.94911271000001</v>
      </c>
      <c r="K520" s="58">
        <f>IFERROR([1]!EM_S_QSTM07_IS(B520,"61",$K$2,"1")/1000000,"")</f>
        <v>95.764975950000007</v>
      </c>
      <c r="L520" s="54">
        <f t="shared" si="60"/>
        <v>0.83730127809842569</v>
      </c>
      <c r="M520" s="49" t="str">
        <f ca="1">[1]!EM_S_MAJASSRES_NUM(B520,$M$2,$M$1)</f>
        <v/>
      </c>
      <c r="N520" s="45" t="str">
        <f t="shared" si="61"/>
        <v/>
      </c>
      <c r="O520" s="37">
        <f t="shared" ca="1" si="62"/>
        <v>0.83730127809842569</v>
      </c>
      <c r="P520" s="26" t="str">
        <f t="shared" si="56"/>
        <v>预告</v>
      </c>
    </row>
    <row r="521" spans="1:16" x14ac:dyDescent="0.2">
      <c r="A521" s="65">
        <f t="shared" ca="1" si="57"/>
        <v>364</v>
      </c>
      <c r="B521" s="24" t="s">
        <v>6832</v>
      </c>
      <c r="C521" s="24" t="s">
        <v>6833</v>
      </c>
      <c r="D521" s="58" t="str">
        <f>IFERROR([1]!EM_S_QSTM07_IS(B521,"61",$C$1,"1")/1000000,"")</f>
        <v/>
      </c>
      <c r="E521" s="58" t="str">
        <f>IFERROR([1]!EM_S_PERFORMANCEEXPRESS_PERFEXNETPROFITTOSHAREHOLDER(B521,$C$1)/1000000,"")</f>
        <v/>
      </c>
      <c r="F521" s="58">
        <f>IFERROR([1]!EM_S_PROFITNOTICE_FORECASTT(B521,$C$1)/1000000,"")</f>
        <v>1471.2235000000001</v>
      </c>
      <c r="G521" s="58">
        <f>IFERROR([1]!EM_S_PROFITNOTICE_FORECASTL(B521,$C$1)/1000000,"")</f>
        <v>1155.9612999999999</v>
      </c>
      <c r="H521" s="58">
        <f t="shared" si="58"/>
        <v>1313.5924</v>
      </c>
      <c r="I521" s="59">
        <f>IFERROR([1]!EM_S_STM07_IS(B521,"61",$I$2,"1")/1000000,"")</f>
        <v>711.74587865000001</v>
      </c>
      <c r="J521" s="60">
        <f t="shared" si="59"/>
        <v>601.84652134999999</v>
      </c>
      <c r="K521" s="58">
        <f>IFERROR([1]!EM_S_QSTM07_IS(B521,"61",$K$2,"1")/1000000,"")</f>
        <v>472.54195989999999</v>
      </c>
      <c r="L521" s="54">
        <f t="shared" si="60"/>
        <v>0.27363614752299165</v>
      </c>
      <c r="M521" s="49" t="str">
        <f ca="1">[1]!EM_S_MAJASSRES_NUM(B521,$M$2,$M$1)</f>
        <v/>
      </c>
      <c r="N521" s="45" t="str">
        <f t="shared" si="61"/>
        <v/>
      </c>
      <c r="O521" s="37">
        <f t="shared" ca="1" si="62"/>
        <v>0.27363614752299165</v>
      </c>
      <c r="P521" s="26" t="str">
        <f t="shared" si="56"/>
        <v>预告</v>
      </c>
    </row>
    <row r="522" spans="1:16" x14ac:dyDescent="0.2">
      <c r="A522" s="65">
        <f t="shared" ca="1" si="57"/>
        <v>736</v>
      </c>
      <c r="B522" s="24" t="s">
        <v>6834</v>
      </c>
      <c r="C522" s="24" t="s">
        <v>6835</v>
      </c>
      <c r="D522" s="58" t="str">
        <f>IFERROR([1]!EM_S_QSTM07_IS(B522,"61",$C$1,"1")/1000000,"")</f>
        <v/>
      </c>
      <c r="E522" s="58" t="str">
        <f>IFERROR([1]!EM_S_PERFORMANCEEXPRESS_PERFEXNETPROFITTOSHAREHOLDER(B522,$C$1)/1000000,"")</f>
        <v/>
      </c>
      <c r="F522" s="58">
        <f>IFERROR([1]!EM_S_PROFITNOTICE_FORECASTT(B522,$C$1)/1000000,"")</f>
        <v>-300</v>
      </c>
      <c r="G522" s="58">
        <f>IFERROR([1]!EM_S_PROFITNOTICE_FORECASTL(B522,$C$1)/1000000,"")</f>
        <v>-450</v>
      </c>
      <c r="H522" s="58">
        <f t="shared" si="58"/>
        <v>-375</v>
      </c>
      <c r="I522" s="59">
        <f>IFERROR([1]!EM_S_STM07_IS(B522,"61",$I$2,"1")/1000000,"")</f>
        <v>-151.57174716</v>
      </c>
      <c r="J522" s="60">
        <f t="shared" si="59"/>
        <v>-223.42825284</v>
      </c>
      <c r="K522" s="58">
        <f>IFERROR([1]!EM_S_QSTM07_IS(B522,"61",$K$2,"1")/1000000,"")</f>
        <v>55.033243119999995</v>
      </c>
      <c r="L522" s="54">
        <f t="shared" si="60"/>
        <v>-5.059877996882987</v>
      </c>
      <c r="M522" s="49" t="str">
        <f ca="1">[1]!EM_S_MAJASSRES_NUM(B522,$M$2,$M$1)</f>
        <v/>
      </c>
      <c r="N522" s="45" t="str">
        <f t="shared" si="61"/>
        <v/>
      </c>
      <c r="O522" s="37">
        <f t="shared" ca="1" si="62"/>
        <v>-5.059877996882987</v>
      </c>
      <c r="P522" s="26" t="str">
        <f t="shared" si="56"/>
        <v>预告</v>
      </c>
    </row>
    <row r="523" spans="1:16" x14ac:dyDescent="0.2">
      <c r="A523" s="65">
        <f t="shared" ca="1" si="57"/>
        <v>77</v>
      </c>
      <c r="B523" s="24" t="s">
        <v>6836</v>
      </c>
      <c r="C523" s="24" t="s">
        <v>6837</v>
      </c>
      <c r="D523" s="58" t="str">
        <f>IFERROR([1]!EM_S_QSTM07_IS(B523,"61",$C$1,"1")/1000000,"")</f>
        <v/>
      </c>
      <c r="E523" s="58" t="str">
        <f>IFERROR([1]!EM_S_PERFORMANCEEXPRESS_PERFEXNETPROFITTOSHAREHOLDER(B523,$C$1)/1000000,"")</f>
        <v/>
      </c>
      <c r="F523" s="58">
        <f>IFERROR([1]!EM_S_PROFITNOTICE_FORECASTT(B523,$C$1)/1000000,"")</f>
        <v>275</v>
      </c>
      <c r="G523" s="58">
        <f>IFERROR([1]!EM_S_PROFITNOTICE_FORECASTL(B523,$C$1)/1000000,"")</f>
        <v>225</v>
      </c>
      <c r="H523" s="58">
        <f t="shared" si="58"/>
        <v>250</v>
      </c>
      <c r="I523" s="59">
        <f>IFERROR([1]!EM_S_STM07_IS(B523,"61",$I$2,"1")/1000000,"")</f>
        <v>178.26259218999999</v>
      </c>
      <c r="J523" s="60">
        <f t="shared" si="59"/>
        <v>71.737407810000008</v>
      </c>
      <c r="K523" s="58">
        <f>IFERROR([1]!EM_S_QSTM07_IS(B523,"61",$K$2,"1")/1000000,"")</f>
        <v>27.15792532</v>
      </c>
      <c r="L523" s="54">
        <f t="shared" si="60"/>
        <v>1.641490723784051</v>
      </c>
      <c r="M523" s="49" t="str">
        <f ca="1">[1]!EM_S_MAJASSRES_NUM(B523,$M$2,$M$1)</f>
        <v/>
      </c>
      <c r="N523" s="45" t="str">
        <f t="shared" si="61"/>
        <v/>
      </c>
      <c r="O523" s="37">
        <f t="shared" ca="1" si="62"/>
        <v>1.641490723784051</v>
      </c>
      <c r="P523" s="26" t="str">
        <f t="shared" si="56"/>
        <v>预告</v>
      </c>
    </row>
    <row r="524" spans="1:16" x14ac:dyDescent="0.2">
      <c r="A524" s="65">
        <f t="shared" ca="1" si="57"/>
        <v>86</v>
      </c>
      <c r="B524" s="24" t="s">
        <v>6838</v>
      </c>
      <c r="C524" s="24" t="s">
        <v>6839</v>
      </c>
      <c r="D524" s="58" t="str">
        <f>IFERROR([1]!EM_S_QSTM07_IS(B524,"61",$C$1,"1")/1000000,"")</f>
        <v/>
      </c>
      <c r="E524" s="58" t="str">
        <f>IFERROR([1]!EM_S_PERFORMANCEEXPRESS_PERFEXNETPROFITTOSHAREHOLDER(B524,$C$1)/1000000,"")</f>
        <v/>
      </c>
      <c r="F524" s="58">
        <f>IFERROR([1]!EM_S_PROFITNOTICE_FORECASTT(B524,$C$1)/1000000,"")</f>
        <v>150.91999999999999</v>
      </c>
      <c r="G524" s="58">
        <f>IFERROR([1]!EM_S_PROFITNOTICE_FORECASTL(B524,$C$1)/1000000,"")</f>
        <v>132.91999999999999</v>
      </c>
      <c r="H524" s="58">
        <f t="shared" si="58"/>
        <v>141.91999999999999</v>
      </c>
      <c r="I524" s="59">
        <f>IFERROR([1]!EM_S_STM07_IS(B524,"61",$I$2,"1")/1000000,"")</f>
        <v>130.92247111</v>
      </c>
      <c r="J524" s="60">
        <f t="shared" si="59"/>
        <v>10.997528889999984</v>
      </c>
      <c r="K524" s="58">
        <f>IFERROR([1]!EM_S_QSTM07_IS(B524,"61",$K$2,"1")/1000000,"")</f>
        <v>-21.077365889999999</v>
      </c>
      <c r="L524" s="54">
        <f t="shared" si="60"/>
        <v>1.5217696057180312</v>
      </c>
      <c r="M524" s="49" t="str">
        <f ca="1">[1]!EM_S_MAJASSRES_NUM(B524,$M$2,$M$1)</f>
        <v/>
      </c>
      <c r="N524" s="45" t="str">
        <f t="shared" si="61"/>
        <v/>
      </c>
      <c r="O524" s="37">
        <f t="shared" ca="1" si="62"/>
        <v>1.5217696057180312</v>
      </c>
      <c r="P524" s="26" t="str">
        <f t="shared" si="56"/>
        <v>预告</v>
      </c>
    </row>
    <row r="525" spans="1:16" x14ac:dyDescent="0.2">
      <c r="A525" s="65">
        <f t="shared" ca="1" si="57"/>
        <v>92</v>
      </c>
      <c r="B525" s="24" t="s">
        <v>6840</v>
      </c>
      <c r="C525" s="24" t="s">
        <v>6841</v>
      </c>
      <c r="D525" s="58" t="str">
        <f>IFERROR([1]!EM_S_QSTM07_IS(B525,"61",$C$1,"1")/1000000,"")</f>
        <v/>
      </c>
      <c r="E525" s="58" t="str">
        <f>IFERROR([1]!EM_S_PERFORMANCEEXPRESS_PERFEXNETPROFITTOSHAREHOLDER(B525,$C$1)/1000000,"")</f>
        <v/>
      </c>
      <c r="F525" s="58">
        <f>IFERROR([1]!EM_S_PROFITNOTICE_FORECASTT(B525,$C$1)/1000000,"")</f>
        <v>93.702100000000002</v>
      </c>
      <c r="G525" s="58">
        <f>IFERROR([1]!EM_S_PROFITNOTICE_FORECASTL(B525,$C$1)/1000000,"")</f>
        <v>68.147000000000006</v>
      </c>
      <c r="H525" s="58">
        <f t="shared" si="58"/>
        <v>80.924550000000011</v>
      </c>
      <c r="I525" s="59">
        <f>IFERROR([1]!EM_S_STM07_IS(B525,"61",$I$2,"1")/1000000,"")</f>
        <v>76.496622639999998</v>
      </c>
      <c r="J525" s="60">
        <f t="shared" si="59"/>
        <v>4.4279273600000124</v>
      </c>
      <c r="K525" s="58">
        <f>IFERROR([1]!EM_S_QSTM07_IS(B525,"61",$K$2,"1")/1000000,"")</f>
        <v>-10.080031949999999</v>
      </c>
      <c r="L525" s="54">
        <f t="shared" si="60"/>
        <v>1.4392771155849375</v>
      </c>
      <c r="M525" s="49" t="str">
        <f ca="1">[1]!EM_S_MAJASSRES_NUM(B525,$M$2,$M$1)</f>
        <v/>
      </c>
      <c r="N525" s="45" t="str">
        <f t="shared" si="61"/>
        <v/>
      </c>
      <c r="O525" s="37">
        <f t="shared" ca="1" si="62"/>
        <v>1.4392771155849375</v>
      </c>
      <c r="P525" s="26" t="str">
        <f t="shared" si="56"/>
        <v>预告</v>
      </c>
    </row>
    <row r="526" spans="1:16" x14ac:dyDescent="0.2">
      <c r="A526" s="65">
        <f t="shared" ca="1" si="57"/>
        <v>224</v>
      </c>
      <c r="B526" s="24" t="s">
        <v>6842</v>
      </c>
      <c r="C526" s="24" t="s">
        <v>6843</v>
      </c>
      <c r="D526" s="58" t="str">
        <f>IFERROR([1]!EM_S_QSTM07_IS(B526,"61",$C$1,"1")/1000000,"")</f>
        <v/>
      </c>
      <c r="E526" s="58" t="str">
        <f>IFERROR([1]!EM_S_PERFORMANCEEXPRESS_PERFEXNETPROFITTOSHAREHOLDER(B526,$C$1)/1000000,"")</f>
        <v/>
      </c>
      <c r="F526" s="58">
        <f>IFERROR([1]!EM_S_PROFITNOTICE_FORECASTT(B526,$C$1)/1000000,"")</f>
        <v>452.44330000000002</v>
      </c>
      <c r="G526" s="58">
        <f>IFERROR([1]!EM_S_PROFITNOTICE_FORECASTL(B526,$C$1)/1000000,"")</f>
        <v>355.49119999999999</v>
      </c>
      <c r="H526" s="58">
        <f t="shared" si="58"/>
        <v>403.96725000000004</v>
      </c>
      <c r="I526" s="59">
        <f>IFERROR([1]!EM_S_STM07_IS(B526,"61",$I$2,"1")/1000000,"")</f>
        <v>309.53591472000005</v>
      </c>
      <c r="J526" s="60">
        <f t="shared" si="59"/>
        <v>94.431335279999985</v>
      </c>
      <c r="K526" s="58">
        <f>IFERROR([1]!EM_S_QSTM07_IS(B526,"61",$K$2,"1")/1000000,"")</f>
        <v>57.450682289999996</v>
      </c>
      <c r="L526" s="54">
        <f t="shared" si="60"/>
        <v>0.64369388692946694</v>
      </c>
      <c r="M526" s="49" t="str">
        <f ca="1">[1]!EM_S_MAJASSRES_NUM(B526,$M$2,$M$1)</f>
        <v/>
      </c>
      <c r="N526" s="45" t="str">
        <f t="shared" si="61"/>
        <v/>
      </c>
      <c r="O526" s="37">
        <f t="shared" ca="1" si="62"/>
        <v>0.64369388692946694</v>
      </c>
      <c r="P526" s="26" t="str">
        <f t="shared" si="56"/>
        <v>预告</v>
      </c>
    </row>
    <row r="527" spans="1:16" x14ac:dyDescent="0.2">
      <c r="A527" s="65" t="str">
        <f t="shared" ca="1" si="57"/>
        <v/>
      </c>
      <c r="B527" s="24" t="s">
        <v>6844</v>
      </c>
      <c r="C527" s="24" t="s">
        <v>6845</v>
      </c>
      <c r="D527" s="58" t="str">
        <f>IFERROR([1]!EM_S_QSTM07_IS(B527,"61",$C$1,"1")/1000000,"")</f>
        <v/>
      </c>
      <c r="E527" s="58" t="str">
        <f>IFERROR([1]!EM_S_PERFORMANCEEXPRESS_PERFEXNETPROFITTOSHAREHOLDER(B527,$C$1)/1000000,"")</f>
        <v/>
      </c>
      <c r="F527" s="58">
        <f>IFERROR([1]!EM_S_PROFITNOTICE_FORECASTT(B527,$C$1)/1000000,"")</f>
        <v>24.612200000000001</v>
      </c>
      <c r="G527" s="58">
        <f>IFERROR([1]!EM_S_PROFITNOTICE_FORECASTL(B527,$C$1)/1000000,"")</f>
        <v>16.408100000000001</v>
      </c>
      <c r="H527" s="58">
        <f t="shared" si="58"/>
        <v>20.510150000000003</v>
      </c>
      <c r="I527" s="59">
        <f>IFERROR([1]!EM_S_STM07_IS(B527,"61",$I$2,"1")/1000000,"")</f>
        <v>8.2014966500000011</v>
      </c>
      <c r="J527" s="60">
        <f t="shared" si="59"/>
        <v>12.308653350000002</v>
      </c>
      <c r="K527" s="58">
        <f>IFERROR([1]!EM_S_QSTM07_IS(B527,"61",$K$2,"1")/1000000,"")</f>
        <v>2.1710724400000001</v>
      </c>
      <c r="L527" s="54">
        <f t="shared" si="60"/>
        <v>4.6693886040946664</v>
      </c>
      <c r="M527" s="49">
        <f ca="1">[1]!EM_S_MAJASSRES_NUM(B527,$M$2,$M$1)</f>
        <v>1</v>
      </c>
      <c r="N527" s="45">
        <f t="shared" si="61"/>
        <v>1</v>
      </c>
      <c r="O527" s="37" t="str">
        <f t="shared" ca="1" si="62"/>
        <v/>
      </c>
      <c r="P527" s="26" t="str">
        <f t="shared" si="56"/>
        <v>预告</v>
      </c>
    </row>
    <row r="528" spans="1:16" x14ac:dyDescent="0.2">
      <c r="A528" s="65" t="str">
        <f t="shared" ca="1" si="57"/>
        <v/>
      </c>
      <c r="B528" s="24" t="s">
        <v>6846</v>
      </c>
      <c r="C528" s="24" t="s">
        <v>6847</v>
      </c>
      <c r="D528" s="58" t="str">
        <f>IFERROR([1]!EM_S_QSTM07_IS(B528,"61",$C$1,"1")/1000000,"")</f>
        <v/>
      </c>
      <c r="E528" s="58" t="str">
        <f>IFERROR([1]!EM_S_PERFORMANCEEXPRESS_PERFEXNETPROFITTOSHAREHOLDER(B528,$C$1)/1000000,"")</f>
        <v/>
      </c>
      <c r="F528" s="58">
        <f>IFERROR([1]!EM_S_PROFITNOTICE_FORECASTT(B528,$C$1)/1000000,"")</f>
        <v>3</v>
      </c>
      <c r="G528" s="58">
        <f>IFERROR([1]!EM_S_PROFITNOTICE_FORECASTL(B528,$C$1)/1000000,"")</f>
        <v>0</v>
      </c>
      <c r="H528" s="58">
        <f t="shared" si="58"/>
        <v>1.5</v>
      </c>
      <c r="I528" s="59">
        <f>IFERROR([1]!EM_S_STM07_IS(B528,"61",$I$2,"1")/1000000,"")</f>
        <v>-0.36271559999999997</v>
      </c>
      <c r="J528" s="60">
        <f t="shared" si="59"/>
        <v>1.8627156</v>
      </c>
      <c r="K528" s="58">
        <f>IFERROR([1]!EM_S_QSTM07_IS(B528,"61",$K$2,"1")/1000000,"")</f>
        <v>-3.0488965299999999</v>
      </c>
      <c r="L528" s="54">
        <f t="shared" si="60"/>
        <v>1.6109474630154144</v>
      </c>
      <c r="M528" s="49" t="str">
        <f ca="1">[1]!EM_S_MAJASSRES_NUM(B528,$M$2,$M$1)</f>
        <v/>
      </c>
      <c r="N528" s="45">
        <f t="shared" si="61"/>
        <v>1</v>
      </c>
      <c r="O528" s="37" t="str">
        <f t="shared" ca="1" si="62"/>
        <v/>
      </c>
      <c r="P528" s="26" t="str">
        <f t="shared" si="56"/>
        <v>预告</v>
      </c>
    </row>
    <row r="529" spans="1:16" x14ac:dyDescent="0.2">
      <c r="A529" s="65">
        <f t="shared" ca="1" si="57"/>
        <v>651</v>
      </c>
      <c r="B529" s="24" t="s">
        <v>6848</v>
      </c>
      <c r="C529" s="24" t="s">
        <v>6849</v>
      </c>
      <c r="D529" s="58" t="str">
        <f>IFERROR([1]!EM_S_QSTM07_IS(B529,"61",$C$1,"1")/1000000,"")</f>
        <v/>
      </c>
      <c r="E529" s="58" t="str">
        <f>IFERROR([1]!EM_S_PERFORMANCEEXPRESS_PERFEXNETPROFITTOSHAREHOLDER(B529,$C$1)/1000000,"")</f>
        <v/>
      </c>
      <c r="F529" s="58">
        <f>IFERROR([1]!EM_S_PROFITNOTICE_FORECASTT(B529,$C$1)/1000000,"")</f>
        <v>100</v>
      </c>
      <c r="G529" s="58">
        <f>IFERROR([1]!EM_S_PROFITNOTICE_FORECASTL(B529,$C$1)/1000000,"")</f>
        <v>65</v>
      </c>
      <c r="H529" s="58">
        <f t="shared" si="58"/>
        <v>82.5</v>
      </c>
      <c r="I529" s="59">
        <f>IFERROR([1]!EM_S_STM07_IS(B529,"61",$I$2,"1")/1000000,"")</f>
        <v>62.612821350000004</v>
      </c>
      <c r="J529" s="60">
        <f t="shared" si="59"/>
        <v>19.887178649999996</v>
      </c>
      <c r="K529" s="58">
        <f>IFERROR([1]!EM_S_QSTM07_IS(B529,"61",$K$2,"1")/1000000,"")</f>
        <v>37.805835030000004</v>
      </c>
      <c r="L529" s="54">
        <f t="shared" si="60"/>
        <v>-0.47396536449415932</v>
      </c>
      <c r="M529" s="49" t="str">
        <f ca="1">[1]!EM_S_MAJASSRES_NUM(B529,$M$2,$M$1)</f>
        <v/>
      </c>
      <c r="N529" s="45" t="str">
        <f t="shared" si="61"/>
        <v/>
      </c>
      <c r="O529" s="37">
        <f t="shared" ca="1" si="62"/>
        <v>-0.47396536449415932</v>
      </c>
      <c r="P529" s="26" t="str">
        <f t="shared" si="56"/>
        <v>预告</v>
      </c>
    </row>
    <row r="530" spans="1:16" x14ac:dyDescent="0.2">
      <c r="A530" s="65">
        <f t="shared" ca="1" si="57"/>
        <v>411</v>
      </c>
      <c r="B530" s="24" t="s">
        <v>6850</v>
      </c>
      <c r="C530" s="24" t="s">
        <v>6851</v>
      </c>
      <c r="D530" s="58" t="str">
        <f>IFERROR([1]!EM_S_QSTM07_IS(B530,"61",$C$1,"1")/1000000,"")</f>
        <v/>
      </c>
      <c r="E530" s="58" t="str">
        <f>IFERROR([1]!EM_S_PERFORMANCEEXPRESS_PERFEXNETPROFITTOSHAREHOLDER(B530,$C$1)/1000000,"")</f>
        <v/>
      </c>
      <c r="F530" s="58">
        <f>IFERROR([1]!EM_S_PROFITNOTICE_FORECASTT(B530,$C$1)/1000000,"")</f>
        <v>124.68600000000001</v>
      </c>
      <c r="G530" s="58">
        <f>IFERROR([1]!EM_S_PROFITNOTICE_FORECASTL(B530,$C$1)/1000000,"")</f>
        <v>108.4226</v>
      </c>
      <c r="H530" s="58">
        <f t="shared" si="58"/>
        <v>116.55430000000001</v>
      </c>
      <c r="I530" s="59">
        <f>IFERROR([1]!EM_S_STM07_IS(B530,"61",$I$2,"1")/1000000,"")</f>
        <v>67.753169939999992</v>
      </c>
      <c r="J530" s="60">
        <f t="shared" si="59"/>
        <v>48.80113006000002</v>
      </c>
      <c r="K530" s="58">
        <f>IFERROR([1]!EM_S_QSTM07_IS(B530,"61",$K$2,"1")/1000000,"")</f>
        <v>41.186522079999996</v>
      </c>
      <c r="L530" s="54">
        <f t="shared" si="60"/>
        <v>0.18488106291688186</v>
      </c>
      <c r="M530" s="49" t="str">
        <f ca="1">[1]!EM_S_MAJASSRES_NUM(B530,$M$2,$M$1)</f>
        <v/>
      </c>
      <c r="N530" s="45" t="str">
        <f t="shared" si="61"/>
        <v/>
      </c>
      <c r="O530" s="37">
        <f t="shared" ca="1" si="62"/>
        <v>0.18488106291688186</v>
      </c>
      <c r="P530" s="26" t="str">
        <f t="shared" si="56"/>
        <v>预告</v>
      </c>
    </row>
    <row r="531" spans="1:16" x14ac:dyDescent="0.2">
      <c r="A531" s="65">
        <f t="shared" ca="1" si="57"/>
        <v>148</v>
      </c>
      <c r="B531" s="24" t="s">
        <v>6852</v>
      </c>
      <c r="C531" s="24" t="s">
        <v>6853</v>
      </c>
      <c r="D531" s="58" t="str">
        <f>IFERROR([1]!EM_S_QSTM07_IS(B531,"61",$C$1,"1")/1000000,"")</f>
        <v/>
      </c>
      <c r="E531" s="58" t="str">
        <f>IFERROR([1]!EM_S_PERFORMANCEEXPRESS_PERFEXNETPROFITTOSHAREHOLDER(B531,$C$1)/1000000,"")</f>
        <v/>
      </c>
      <c r="F531" s="58">
        <f>IFERROR([1]!EM_S_PROFITNOTICE_FORECASTT(B531,$C$1)/1000000,"")</f>
        <v>55</v>
      </c>
      <c r="G531" s="58">
        <f>IFERROR([1]!EM_S_PROFITNOTICE_FORECASTL(B531,$C$1)/1000000,"")</f>
        <v>40</v>
      </c>
      <c r="H531" s="58">
        <f t="shared" si="58"/>
        <v>47.5</v>
      </c>
      <c r="I531" s="59">
        <f>IFERROR([1]!EM_S_STM07_IS(B531,"61",$I$2,"1")/1000000,"")</f>
        <v>41.612028520000003</v>
      </c>
      <c r="J531" s="60">
        <f t="shared" si="59"/>
        <v>5.8879714799999974</v>
      </c>
      <c r="K531" s="58">
        <f>IFERROR([1]!EM_S_QSTM07_IS(B531,"61",$K$2,"1")/1000000,"")</f>
        <v>-96.014112449999999</v>
      </c>
      <c r="L531" s="54">
        <f t="shared" si="60"/>
        <v>1.0613240213314079</v>
      </c>
      <c r="M531" s="49" t="str">
        <f ca="1">[1]!EM_S_MAJASSRES_NUM(B531,$M$2,$M$1)</f>
        <v/>
      </c>
      <c r="N531" s="45" t="str">
        <f t="shared" si="61"/>
        <v/>
      </c>
      <c r="O531" s="37">
        <f t="shared" ca="1" si="62"/>
        <v>1.0613240213314079</v>
      </c>
      <c r="P531" s="26" t="str">
        <f t="shared" si="56"/>
        <v>预告</v>
      </c>
    </row>
    <row r="532" spans="1:16" x14ac:dyDescent="0.2">
      <c r="A532" s="65">
        <f t="shared" ca="1" si="57"/>
        <v>309</v>
      </c>
      <c r="B532" s="24" t="s">
        <v>6854</v>
      </c>
      <c r="C532" s="24" t="s">
        <v>6855</v>
      </c>
      <c r="D532" s="58" t="str">
        <f>IFERROR([1]!EM_S_QSTM07_IS(B532,"61",$C$1,"1")/1000000,"")</f>
        <v/>
      </c>
      <c r="E532" s="58" t="str">
        <f>IFERROR([1]!EM_S_PERFORMANCEEXPRESS_PERFEXNETPROFITTOSHAREHOLDER(B532,$C$1)/1000000,"")</f>
        <v/>
      </c>
      <c r="F532" s="58">
        <f>IFERROR([1]!EM_S_PROFITNOTICE_FORECASTT(B532,$C$1)/1000000,"")</f>
        <v>274.46120000000002</v>
      </c>
      <c r="G532" s="58">
        <f>IFERROR([1]!EM_S_PROFITNOTICE_FORECASTL(B532,$C$1)/1000000,"")</f>
        <v>211.124</v>
      </c>
      <c r="H532" s="58">
        <f t="shared" si="58"/>
        <v>242.79259999999999</v>
      </c>
      <c r="I532" s="59">
        <f>IFERROR([1]!EM_S_STM07_IS(B532,"61",$I$2,"1")/1000000,"")</f>
        <v>159.10954803000001</v>
      </c>
      <c r="J532" s="60">
        <f t="shared" si="59"/>
        <v>83.68305196999998</v>
      </c>
      <c r="K532" s="58">
        <f>IFERROR([1]!EM_S_QSTM07_IS(B532,"61",$K$2,"1")/1000000,"")</f>
        <v>59.617479899999999</v>
      </c>
      <c r="L532" s="54">
        <f t="shared" si="60"/>
        <v>0.4036663762099072</v>
      </c>
      <c r="M532" s="49" t="str">
        <f ca="1">[1]!EM_S_MAJASSRES_NUM(B532,$M$2,$M$1)</f>
        <v/>
      </c>
      <c r="N532" s="45" t="str">
        <f t="shared" si="61"/>
        <v/>
      </c>
      <c r="O532" s="37">
        <f t="shared" ca="1" si="62"/>
        <v>0.4036663762099072</v>
      </c>
      <c r="P532" s="26" t="str">
        <f t="shared" si="56"/>
        <v>预告</v>
      </c>
    </row>
    <row r="533" spans="1:16" x14ac:dyDescent="0.2">
      <c r="A533" s="65" t="str">
        <f t="shared" ca="1" si="57"/>
        <v/>
      </c>
      <c r="B533" s="24" t="s">
        <v>6856</v>
      </c>
      <c r="C533" s="24" t="s">
        <v>6857</v>
      </c>
      <c r="D533" s="58" t="str">
        <f>IFERROR([1]!EM_S_QSTM07_IS(B533,"61",$C$1,"1")/1000000,"")</f>
        <v/>
      </c>
      <c r="E533" s="58" t="str">
        <f>IFERROR([1]!EM_S_PERFORMANCEEXPRESS_PERFEXNETPROFITTOSHAREHOLDER(B533,$C$1)/1000000,"")</f>
        <v/>
      </c>
      <c r="F533" s="58">
        <f>IFERROR([1]!EM_S_PROFITNOTICE_FORECASTT(B533,$C$1)/1000000,"")</f>
        <v>133.3502</v>
      </c>
      <c r="G533" s="58">
        <f>IFERROR([1]!EM_S_PROFITNOTICE_FORECASTL(B533,$C$1)/1000000,"")</f>
        <v>96.981999999999999</v>
      </c>
      <c r="H533" s="58">
        <f t="shared" si="58"/>
        <v>115.1661</v>
      </c>
      <c r="I533" s="59">
        <f>IFERROR([1]!EM_S_STM07_IS(B533,"61",$I$2,"1")/1000000,"")</f>
        <v>95.24384585</v>
      </c>
      <c r="J533" s="60">
        <f t="shared" si="59"/>
        <v>19.922254150000001</v>
      </c>
      <c r="K533" s="58">
        <f>IFERROR([1]!EM_S_QSTM07_IS(B533,"61",$K$2,"1")/1000000,"")</f>
        <v>-1.31850355</v>
      </c>
      <c r="L533" s="54">
        <f t="shared" si="60"/>
        <v>16.109746310504814</v>
      </c>
      <c r="M533" s="49" t="str">
        <f ca="1">[1]!EM_S_MAJASSRES_NUM(B533,$M$2,$M$1)</f>
        <v/>
      </c>
      <c r="N533" s="45">
        <f t="shared" si="61"/>
        <v>1</v>
      </c>
      <c r="O533" s="37" t="str">
        <f t="shared" ca="1" si="62"/>
        <v/>
      </c>
      <c r="P533" s="26" t="str">
        <f t="shared" si="56"/>
        <v>预告</v>
      </c>
    </row>
    <row r="534" spans="1:16" x14ac:dyDescent="0.2">
      <c r="A534" s="65" t="str">
        <f t="shared" ca="1" si="57"/>
        <v/>
      </c>
      <c r="B534" s="24" t="s">
        <v>6858</v>
      </c>
      <c r="C534" s="24" t="s">
        <v>6859</v>
      </c>
      <c r="D534" s="58" t="str">
        <f>IFERROR([1]!EM_S_QSTM07_IS(B534,"61",$C$1,"1")/1000000,"")</f>
        <v/>
      </c>
      <c r="E534" s="58" t="str">
        <f>IFERROR([1]!EM_S_PERFORMANCEEXPRESS_PERFEXNETPROFITTOSHAREHOLDER(B534,$C$1)/1000000,"")</f>
        <v/>
      </c>
      <c r="F534" s="58">
        <f>IFERROR([1]!EM_S_PROFITNOTICE_FORECASTT(B534,$C$1)/1000000,"")</f>
        <v>-300</v>
      </c>
      <c r="G534" s="58">
        <f>IFERROR([1]!EM_S_PROFITNOTICE_FORECASTL(B534,$C$1)/1000000,"")</f>
        <v>-350</v>
      </c>
      <c r="H534" s="58">
        <f t="shared" si="58"/>
        <v>-325</v>
      </c>
      <c r="I534" s="59">
        <f>IFERROR([1]!EM_S_STM07_IS(B534,"61",$I$2,"1")/1000000,"")</f>
        <v>-361.65278394000001</v>
      </c>
      <c r="J534" s="60">
        <f t="shared" si="59"/>
        <v>36.652783940000006</v>
      </c>
      <c r="K534" s="58">
        <f>IFERROR([1]!EM_S_QSTM07_IS(B534,"61",$K$2,"1")/1000000,"")</f>
        <v>0.37800566999998703</v>
      </c>
      <c r="L534" s="54">
        <f t="shared" si="60"/>
        <v>95.963582424573858</v>
      </c>
      <c r="M534" s="49" t="str">
        <f ca="1">[1]!EM_S_MAJASSRES_NUM(B534,$M$2,$M$1)</f>
        <v/>
      </c>
      <c r="N534" s="45">
        <f t="shared" si="61"/>
        <v>1</v>
      </c>
      <c r="O534" s="37" t="str">
        <f t="shared" ca="1" si="62"/>
        <v/>
      </c>
      <c r="P534" s="26" t="str">
        <f t="shared" si="56"/>
        <v>预告</v>
      </c>
    </row>
    <row r="535" spans="1:16" x14ac:dyDescent="0.2">
      <c r="A535" s="65">
        <f t="shared" ca="1" si="57"/>
        <v>374</v>
      </c>
      <c r="B535" s="24" t="s">
        <v>6860</v>
      </c>
      <c r="C535" s="24" t="s">
        <v>6861</v>
      </c>
      <c r="D535" s="58" t="str">
        <f>IFERROR([1]!EM_S_QSTM07_IS(B535,"61",$C$1,"1")/1000000,"")</f>
        <v/>
      </c>
      <c r="E535" s="58" t="str">
        <f>IFERROR([1]!EM_S_PERFORMANCEEXPRESS_PERFEXNETPROFITTOSHAREHOLDER(B535,$C$1)/1000000,"")</f>
        <v/>
      </c>
      <c r="F535" s="58">
        <f>IFERROR([1]!EM_S_PROFITNOTICE_FORECASTT(B535,$C$1)/1000000,"")</f>
        <v>1484.4419</v>
      </c>
      <c r="G535" s="58">
        <f>IFERROR([1]!EM_S_PROFITNOTICE_FORECASTL(B535,$C$1)/1000000,"")</f>
        <v>1141.8784000000001</v>
      </c>
      <c r="H535" s="58">
        <f t="shared" si="58"/>
        <v>1313.1601500000002</v>
      </c>
      <c r="I535" s="59">
        <f>IFERROR([1]!EM_S_STM07_IS(B535,"61",$I$2,"1")/1000000,"")</f>
        <v>631.81933211</v>
      </c>
      <c r="J535" s="60">
        <f t="shared" si="59"/>
        <v>681.34081789000015</v>
      </c>
      <c r="K535" s="58">
        <f>IFERROR([1]!EM_S_QSTM07_IS(B535,"61",$K$2,"1")/1000000,"")</f>
        <v>540.16848615999993</v>
      </c>
      <c r="L535" s="54">
        <f t="shared" si="60"/>
        <v>0.26134870016868117</v>
      </c>
      <c r="M535" s="49" t="str">
        <f ca="1">[1]!EM_S_MAJASSRES_NUM(B535,$M$2,$M$1)</f>
        <v/>
      </c>
      <c r="N535" s="45" t="str">
        <f t="shared" si="61"/>
        <v/>
      </c>
      <c r="O535" s="37">
        <f t="shared" ca="1" si="62"/>
        <v>0.26134870016868117</v>
      </c>
      <c r="P535" s="26" t="str">
        <f t="shared" si="56"/>
        <v>预告</v>
      </c>
    </row>
    <row r="536" spans="1:16" x14ac:dyDescent="0.2">
      <c r="A536" s="65">
        <f t="shared" ca="1" si="57"/>
        <v>195</v>
      </c>
      <c r="B536" s="24" t="s">
        <v>6862</v>
      </c>
      <c r="C536" s="24" t="s">
        <v>6863</v>
      </c>
      <c r="D536" s="58" t="str">
        <f>IFERROR([1]!EM_S_QSTM07_IS(B536,"61",$C$1,"1")/1000000,"")</f>
        <v/>
      </c>
      <c r="E536" s="58" t="str">
        <f>IFERROR([1]!EM_S_PERFORMANCEEXPRESS_PERFEXNETPROFITTOSHAREHOLDER(B536,$C$1)/1000000,"")</f>
        <v/>
      </c>
      <c r="F536" s="58">
        <f>IFERROR([1]!EM_S_PROFITNOTICE_FORECASTT(B536,$C$1)/1000000,"")</f>
        <v>20</v>
      </c>
      <c r="G536" s="58">
        <f>IFERROR([1]!EM_S_PROFITNOTICE_FORECASTL(B536,$C$1)/1000000,"")</f>
        <v>10</v>
      </c>
      <c r="H536" s="58">
        <f t="shared" si="58"/>
        <v>15</v>
      </c>
      <c r="I536" s="59">
        <f>IFERROR([1]!EM_S_STM07_IS(B536,"61",$I$2,"1")/1000000,"")</f>
        <v>27.40264225</v>
      </c>
      <c r="J536" s="60">
        <f t="shared" si="59"/>
        <v>-12.40264225</v>
      </c>
      <c r="K536" s="58">
        <f>IFERROR([1]!EM_S_QSTM07_IS(B536,"61",$K$2,"1")/1000000,"")</f>
        <v>-65.257128059999999</v>
      </c>
      <c r="L536" s="54">
        <f t="shared" si="60"/>
        <v>0.80994195394874691</v>
      </c>
      <c r="M536" s="49" t="str">
        <f ca="1">[1]!EM_S_MAJASSRES_NUM(B536,$M$2,$M$1)</f>
        <v/>
      </c>
      <c r="N536" s="45" t="str">
        <f t="shared" si="61"/>
        <v/>
      </c>
      <c r="O536" s="37">
        <f t="shared" ca="1" si="62"/>
        <v>0.80994195394874691</v>
      </c>
      <c r="P536" s="26" t="str">
        <f t="shared" si="56"/>
        <v>预告</v>
      </c>
    </row>
    <row r="537" spans="1:16" x14ac:dyDescent="0.2">
      <c r="A537" s="65" t="str">
        <f t="shared" ca="1" si="57"/>
        <v/>
      </c>
      <c r="B537" s="24" t="s">
        <v>6864</v>
      </c>
      <c r="C537" s="24" t="s">
        <v>6865</v>
      </c>
      <c r="D537" s="58" t="str">
        <f>IFERROR([1]!EM_S_QSTM07_IS(B537,"61",$C$1,"1")/1000000,"")</f>
        <v/>
      </c>
      <c r="E537" s="58" t="str">
        <f>IFERROR([1]!EM_S_PERFORMANCEEXPRESS_PERFEXNETPROFITTOSHAREHOLDER(B537,$C$1)/1000000,"")</f>
        <v/>
      </c>
      <c r="F537" s="58">
        <f>IFERROR([1]!EM_S_PROFITNOTICE_FORECASTT(B537,$C$1)/1000000,"")</f>
        <v>238</v>
      </c>
      <c r="G537" s="58">
        <f>IFERROR([1]!EM_S_PROFITNOTICE_FORECASTL(B537,$C$1)/1000000,"")</f>
        <v>228</v>
      </c>
      <c r="H537" s="58">
        <f t="shared" si="58"/>
        <v>233</v>
      </c>
      <c r="I537" s="59">
        <f>IFERROR([1]!EM_S_STM07_IS(B537,"61",$I$2,"1")/1000000,"")</f>
        <v>171.86063333999999</v>
      </c>
      <c r="J537" s="60">
        <f t="shared" si="59"/>
        <v>61.139366660000007</v>
      </c>
      <c r="K537" s="58">
        <f>IFERROR([1]!EM_S_QSTM07_IS(B537,"61",$K$2,"1")/1000000,"")</f>
        <v>4.3482721</v>
      </c>
      <c r="L537" s="54">
        <f t="shared" si="60"/>
        <v>13.060611952044125</v>
      </c>
      <c r="M537" s="49" t="str">
        <f ca="1">[1]!EM_S_MAJASSRES_NUM(B537,$M$2,$M$1)</f>
        <v/>
      </c>
      <c r="N537" s="45">
        <f t="shared" si="61"/>
        <v>1</v>
      </c>
      <c r="O537" s="37" t="str">
        <f t="shared" ca="1" si="62"/>
        <v/>
      </c>
      <c r="P537" s="26" t="str">
        <f t="shared" si="56"/>
        <v>预告</v>
      </c>
    </row>
    <row r="538" spans="1:16" x14ac:dyDescent="0.2">
      <c r="A538" s="65" t="str">
        <f t="shared" ca="1" si="57"/>
        <v/>
      </c>
      <c r="B538" s="24" t="s">
        <v>6866</v>
      </c>
      <c r="C538" s="24" t="s">
        <v>6867</v>
      </c>
      <c r="D538" s="58" t="str">
        <f>IFERROR([1]!EM_S_QSTM07_IS(B538,"61",$C$1,"1")/1000000,"")</f>
        <v/>
      </c>
      <c r="E538" s="58" t="str">
        <f>IFERROR([1]!EM_S_PERFORMANCEEXPRESS_PERFEXNETPROFITTOSHAREHOLDER(B538,$C$1)/1000000,"")</f>
        <v/>
      </c>
      <c r="F538" s="58">
        <f>IFERROR([1]!EM_S_PROFITNOTICE_FORECASTT(B538,$C$1)/1000000,"")</f>
        <v>43</v>
      </c>
      <c r="G538" s="58">
        <f>IFERROR([1]!EM_S_PROFITNOTICE_FORECASTL(B538,$C$1)/1000000,"")</f>
        <v>35</v>
      </c>
      <c r="H538" s="58">
        <f t="shared" si="58"/>
        <v>39</v>
      </c>
      <c r="I538" s="59">
        <f>IFERROR([1]!EM_S_STM07_IS(B538,"61",$I$2,"1")/1000000,"")</f>
        <v>-4.1794407800000002</v>
      </c>
      <c r="J538" s="60">
        <f t="shared" si="59"/>
        <v>43.17944078</v>
      </c>
      <c r="K538" s="58">
        <f>IFERROR([1]!EM_S_QSTM07_IS(B538,"61",$K$2,"1")/1000000,"")</f>
        <v>0.22752216</v>
      </c>
      <c r="L538" s="54">
        <f t="shared" si="60"/>
        <v>188.78125374688778</v>
      </c>
      <c r="M538" s="49" t="str">
        <f ca="1">[1]!EM_S_MAJASSRES_NUM(B538,$M$2,$M$1)</f>
        <v/>
      </c>
      <c r="N538" s="45">
        <f t="shared" si="61"/>
        <v>1</v>
      </c>
      <c r="O538" s="37" t="str">
        <f t="shared" ca="1" si="62"/>
        <v/>
      </c>
      <c r="P538" s="26" t="str">
        <f t="shared" si="56"/>
        <v>预告</v>
      </c>
    </row>
    <row r="539" spans="1:16" x14ac:dyDescent="0.2">
      <c r="A539" s="65">
        <f t="shared" ca="1" si="57"/>
        <v>144</v>
      </c>
      <c r="B539" s="24" t="s">
        <v>6868</v>
      </c>
      <c r="C539" s="24" t="s">
        <v>6869</v>
      </c>
      <c r="D539" s="58" t="str">
        <f>IFERROR([1]!EM_S_QSTM07_IS(B539,"61",$C$1,"1")/1000000,"")</f>
        <v/>
      </c>
      <c r="E539" s="58" t="str">
        <f>IFERROR([1]!EM_S_PERFORMANCEEXPRESS_PERFEXNETPROFITTOSHAREHOLDER(B539,$C$1)/1000000,"")</f>
        <v/>
      </c>
      <c r="F539" s="58">
        <f>IFERROR([1]!EM_S_PROFITNOTICE_FORECASTT(B539,$C$1)/1000000,"")</f>
        <v>55</v>
      </c>
      <c r="G539" s="58">
        <f>IFERROR([1]!EM_S_PROFITNOTICE_FORECASTL(B539,$C$1)/1000000,"")</f>
        <v>45</v>
      </c>
      <c r="H539" s="58">
        <f t="shared" si="58"/>
        <v>50</v>
      </c>
      <c r="I539" s="59">
        <f>IFERROR([1]!EM_S_STM07_IS(B539,"61",$I$2,"1")/1000000,"")</f>
        <v>31.832487620000002</v>
      </c>
      <c r="J539" s="60">
        <f t="shared" si="59"/>
        <v>18.167512379999998</v>
      </c>
      <c r="K539" s="58">
        <f>IFERROR([1]!EM_S_QSTM07_IS(B539,"61",$K$2,"1")/1000000,"")</f>
        <v>-246.36297268999999</v>
      </c>
      <c r="L539" s="54">
        <f t="shared" si="60"/>
        <v>1.0737428688314308</v>
      </c>
      <c r="M539" s="49" t="str">
        <f ca="1">[1]!EM_S_MAJASSRES_NUM(B539,$M$2,$M$1)</f>
        <v/>
      </c>
      <c r="N539" s="45" t="str">
        <f t="shared" si="61"/>
        <v/>
      </c>
      <c r="O539" s="37">
        <f t="shared" ca="1" si="62"/>
        <v>1.0737428688314308</v>
      </c>
      <c r="P539" s="26" t="str">
        <f t="shared" si="56"/>
        <v>预告</v>
      </c>
    </row>
    <row r="540" spans="1:16" x14ac:dyDescent="0.2">
      <c r="A540" s="65" t="str">
        <f t="shared" ca="1" si="57"/>
        <v/>
      </c>
      <c r="B540" s="24" t="s">
        <v>6870</v>
      </c>
      <c r="C540" s="24" t="s">
        <v>6871</v>
      </c>
      <c r="D540" s="58" t="str">
        <f>IFERROR([1]!EM_S_QSTM07_IS(B540,"61",$C$1,"1")/1000000,"")</f>
        <v/>
      </c>
      <c r="E540" s="58" t="str">
        <f>IFERROR([1]!EM_S_PERFORMANCEEXPRESS_PERFEXNETPROFITTOSHAREHOLDER(B540,$C$1)/1000000,"")</f>
        <v/>
      </c>
      <c r="F540" s="58">
        <f>IFERROR([1]!EM_S_PROFITNOTICE_FORECASTT(B540,$C$1)/1000000,"")</f>
        <v>150</v>
      </c>
      <c r="G540" s="58">
        <f>IFERROR([1]!EM_S_PROFITNOTICE_FORECASTL(B540,$C$1)/1000000,"")</f>
        <v>80</v>
      </c>
      <c r="H540" s="58">
        <f t="shared" si="58"/>
        <v>115</v>
      </c>
      <c r="I540" s="59">
        <f>IFERROR([1]!EM_S_STM07_IS(B540,"61",$I$2,"1")/1000000,"")</f>
        <v>51.659953719999997</v>
      </c>
      <c r="J540" s="60">
        <f t="shared" si="59"/>
        <v>63.340046280000003</v>
      </c>
      <c r="K540" s="58">
        <f>IFERROR([1]!EM_S_QSTM07_IS(B540,"61",$K$2,"1")/1000000,"")</f>
        <v>-74.885238060000006</v>
      </c>
      <c r="L540" s="54">
        <f t="shared" si="60"/>
        <v>1.8458282022052237</v>
      </c>
      <c r="M540" s="49">
        <f ca="1">[1]!EM_S_MAJASSRES_NUM(B540,$M$2,$M$1)</f>
        <v>1</v>
      </c>
      <c r="N540" s="45" t="str">
        <f t="shared" si="61"/>
        <v/>
      </c>
      <c r="O540" s="37" t="str">
        <f t="shared" ca="1" si="62"/>
        <v/>
      </c>
      <c r="P540" s="26" t="str">
        <f t="shared" si="56"/>
        <v>预告</v>
      </c>
    </row>
    <row r="541" spans="1:16" x14ac:dyDescent="0.2">
      <c r="A541" s="65">
        <f t="shared" ca="1" si="57"/>
        <v>500</v>
      </c>
      <c r="B541" s="24" t="s">
        <v>6872</v>
      </c>
      <c r="C541" s="24" t="s">
        <v>6873</v>
      </c>
      <c r="D541" s="58" t="str">
        <f>IFERROR([1]!EM_S_QSTM07_IS(B541,"61",$C$1,"1")/1000000,"")</f>
        <v/>
      </c>
      <c r="E541" s="58" t="str">
        <f>IFERROR([1]!EM_S_PERFORMANCEEXPRESS_PERFEXNETPROFITTOSHAREHOLDER(B541,$C$1)/1000000,"")</f>
        <v/>
      </c>
      <c r="F541" s="58">
        <f>IFERROR([1]!EM_S_PROFITNOTICE_FORECASTT(B541,$C$1)/1000000,"")</f>
        <v>301.5138</v>
      </c>
      <c r="G541" s="58">
        <f>IFERROR([1]!EM_S_PROFITNOTICE_FORECASTL(B541,$C$1)/1000000,"")</f>
        <v>231.93369999999999</v>
      </c>
      <c r="H541" s="58">
        <f t="shared" si="58"/>
        <v>266.72375</v>
      </c>
      <c r="I541" s="59">
        <f>IFERROR([1]!EM_S_STM07_IS(B541,"61",$I$2,"1")/1000000,"")</f>
        <v>110.43758626</v>
      </c>
      <c r="J541" s="60">
        <f t="shared" si="59"/>
        <v>156.28616374000001</v>
      </c>
      <c r="K541" s="58">
        <f>IFERROR([1]!EM_S_QSTM07_IS(B541,"61",$K$2,"1")/1000000,"")</f>
        <v>153.21593768</v>
      </c>
      <c r="L541" s="54">
        <f t="shared" si="60"/>
        <v>2.0038555430260448E-2</v>
      </c>
      <c r="M541" s="49" t="str">
        <f ca="1">[1]!EM_S_MAJASSRES_NUM(B541,$M$2,$M$1)</f>
        <v/>
      </c>
      <c r="N541" s="45" t="str">
        <f t="shared" si="61"/>
        <v/>
      </c>
      <c r="O541" s="37">
        <f t="shared" ca="1" si="62"/>
        <v>2.0038555430260448E-2</v>
      </c>
      <c r="P541" s="26" t="str">
        <f t="shared" si="56"/>
        <v>预告</v>
      </c>
    </row>
    <row r="542" spans="1:16" x14ac:dyDescent="0.2">
      <c r="A542" s="65">
        <f t="shared" ca="1" si="57"/>
        <v>139</v>
      </c>
      <c r="B542" s="24" t="s">
        <v>6874</v>
      </c>
      <c r="C542" s="24" t="s">
        <v>6875</v>
      </c>
      <c r="D542" s="58" t="str">
        <f>IFERROR([1]!EM_S_QSTM07_IS(B542,"61",$C$1,"1")/1000000,"")</f>
        <v/>
      </c>
      <c r="E542" s="58" t="str">
        <f>IFERROR([1]!EM_S_PERFORMANCEEXPRESS_PERFEXNETPROFITTOSHAREHOLDER(B542,$C$1)/1000000,"")</f>
        <v/>
      </c>
      <c r="F542" s="58">
        <f>IFERROR([1]!EM_S_PROFITNOTICE_FORECASTT(B542,$C$1)/1000000,"")</f>
        <v>38</v>
      </c>
      <c r="G542" s="58">
        <f>IFERROR([1]!EM_S_PROFITNOTICE_FORECASTL(B542,$C$1)/1000000,"")</f>
        <v>33</v>
      </c>
      <c r="H542" s="58">
        <f t="shared" si="58"/>
        <v>35.5</v>
      </c>
      <c r="I542" s="59">
        <f>IFERROR([1]!EM_S_STM07_IS(B542,"61",$I$2,"1")/1000000,"")</f>
        <v>32.688631430000001</v>
      </c>
      <c r="J542" s="60">
        <f t="shared" si="59"/>
        <v>2.8113685699999991</v>
      </c>
      <c r="K542" s="58">
        <f>IFERROR([1]!EM_S_QSTM07_IS(B542,"61",$K$2,"1")/1000000,"")</f>
        <v>-31.613740670000002</v>
      </c>
      <c r="L542" s="54">
        <f t="shared" si="60"/>
        <v>1.0889286908292968</v>
      </c>
      <c r="M542" s="49" t="str">
        <f ca="1">[1]!EM_S_MAJASSRES_NUM(B542,$M$2,$M$1)</f>
        <v/>
      </c>
      <c r="N542" s="45" t="str">
        <f t="shared" si="61"/>
        <v/>
      </c>
      <c r="O542" s="37">
        <f t="shared" ca="1" si="62"/>
        <v>1.0889286908292968</v>
      </c>
      <c r="P542" s="26" t="str">
        <f t="shared" si="56"/>
        <v>预告</v>
      </c>
    </row>
    <row r="543" spans="1:16" x14ac:dyDescent="0.2">
      <c r="A543" s="65">
        <f t="shared" ca="1" si="57"/>
        <v>738</v>
      </c>
      <c r="B543" s="24" t="s">
        <v>6876</v>
      </c>
      <c r="C543" s="24" t="s">
        <v>6877</v>
      </c>
      <c r="D543" s="58" t="str">
        <f>IFERROR([1]!EM_S_QSTM07_IS(B543,"61",$C$1,"1")/1000000,"")</f>
        <v/>
      </c>
      <c r="E543" s="58" t="str">
        <f>IFERROR([1]!EM_S_PERFORMANCEEXPRESS_PERFEXNETPROFITTOSHAREHOLDER(B543,$C$1)/1000000,"")</f>
        <v/>
      </c>
      <c r="F543" s="58">
        <f>IFERROR([1]!EM_S_PROFITNOTICE_FORECASTT(B543,$C$1)/1000000,"")</f>
        <v>-400</v>
      </c>
      <c r="G543" s="58">
        <f>IFERROR([1]!EM_S_PROFITNOTICE_FORECASTL(B543,$C$1)/1000000,"")</f>
        <v>-500</v>
      </c>
      <c r="H543" s="58">
        <f t="shared" si="58"/>
        <v>-450</v>
      </c>
      <c r="I543" s="59">
        <f>IFERROR([1]!EM_S_STM07_IS(B543,"61",$I$2,"1")/1000000,"")</f>
        <v>-35.426583060000006</v>
      </c>
      <c r="J543" s="60">
        <f t="shared" si="59"/>
        <v>-414.57341694000002</v>
      </c>
      <c r="K543" s="58">
        <f>IFERROR([1]!EM_S_QSTM07_IS(B543,"61",$K$2,"1")/1000000,"")</f>
        <v>45.468470809999999</v>
      </c>
      <c r="L543" s="54">
        <f t="shared" si="60"/>
        <v>-10.117821856652848</v>
      </c>
      <c r="M543" s="49" t="str">
        <f ca="1">[1]!EM_S_MAJASSRES_NUM(B543,$M$2,$M$1)</f>
        <v/>
      </c>
      <c r="N543" s="45" t="str">
        <f t="shared" si="61"/>
        <v/>
      </c>
      <c r="O543" s="37">
        <f t="shared" ca="1" si="62"/>
        <v>-10.117821856652848</v>
      </c>
      <c r="P543" s="26" t="str">
        <f t="shared" si="56"/>
        <v>预告</v>
      </c>
    </row>
    <row r="544" spans="1:16" x14ac:dyDescent="0.2">
      <c r="A544" s="65">
        <f t="shared" ca="1" si="57"/>
        <v>278</v>
      </c>
      <c r="B544" s="24" t="s">
        <v>6878</v>
      </c>
      <c r="C544" s="24" t="s">
        <v>6879</v>
      </c>
      <c r="D544" s="58" t="str">
        <f>IFERROR([1]!EM_S_QSTM07_IS(B544,"61",$C$1,"1")/1000000,"")</f>
        <v/>
      </c>
      <c r="E544" s="58" t="str">
        <f>IFERROR([1]!EM_S_PERFORMANCEEXPRESS_PERFEXNETPROFITTOSHAREHOLDER(B544,$C$1)/1000000,"")</f>
        <v/>
      </c>
      <c r="F544" s="58">
        <f>IFERROR([1]!EM_S_PROFITNOTICE_FORECASTT(B544,$C$1)/1000000,"")</f>
        <v>1198.4548</v>
      </c>
      <c r="G544" s="58">
        <f>IFERROR([1]!EM_S_PROFITNOTICE_FORECASTL(B544,$C$1)/1000000,"")</f>
        <v>1023.0712</v>
      </c>
      <c r="H544" s="58">
        <f t="shared" si="58"/>
        <v>1110.7629999999999</v>
      </c>
      <c r="I544" s="59">
        <f>IFERROR([1]!EM_S_STM07_IS(B544,"61",$I$2,"1")/1000000,"")</f>
        <v>737.50616514000001</v>
      </c>
      <c r="J544" s="60">
        <f t="shared" si="59"/>
        <v>373.25683485999991</v>
      </c>
      <c r="K544" s="58">
        <f>IFERROR([1]!EM_S_QSTM07_IS(B544,"61",$K$2,"1")/1000000,"")</f>
        <v>252.53523185</v>
      </c>
      <c r="L544" s="54">
        <f t="shared" si="60"/>
        <v>0.47803865672773022</v>
      </c>
      <c r="M544" s="49" t="str">
        <f ca="1">[1]!EM_S_MAJASSRES_NUM(B544,$M$2,$M$1)</f>
        <v/>
      </c>
      <c r="N544" s="45" t="str">
        <f t="shared" si="61"/>
        <v/>
      </c>
      <c r="O544" s="37">
        <f t="shared" ca="1" si="62"/>
        <v>0.47803865672773022</v>
      </c>
      <c r="P544" s="26" t="str">
        <f t="shared" si="56"/>
        <v>预告</v>
      </c>
    </row>
    <row r="545" spans="1:16" x14ac:dyDescent="0.2">
      <c r="A545" s="65" t="str">
        <f t="shared" ca="1" si="57"/>
        <v/>
      </c>
      <c r="B545" s="24" t="s">
        <v>6880</v>
      </c>
      <c r="C545" s="24" t="s">
        <v>6881</v>
      </c>
      <c r="D545" s="58" t="str">
        <f>IFERROR([1]!EM_S_QSTM07_IS(B545,"61",$C$1,"1")/1000000,"")</f>
        <v/>
      </c>
      <c r="E545" s="58" t="str">
        <f>IFERROR([1]!EM_S_PERFORMANCEEXPRESS_PERFEXNETPROFITTOSHAREHOLDER(B545,$C$1)/1000000,"")</f>
        <v/>
      </c>
      <c r="F545" s="58">
        <f>IFERROR([1]!EM_S_PROFITNOTICE_FORECASTT(B545,$C$1)/1000000,"")</f>
        <v>200</v>
      </c>
      <c r="G545" s="58">
        <f>IFERROR([1]!EM_S_PROFITNOTICE_FORECASTL(B545,$C$1)/1000000,"")</f>
        <v>140</v>
      </c>
      <c r="H545" s="58">
        <f t="shared" si="58"/>
        <v>170</v>
      </c>
      <c r="I545" s="59">
        <f>IFERROR([1]!EM_S_STM07_IS(B545,"61",$I$2,"1")/1000000,"")</f>
        <v>131.42281553000001</v>
      </c>
      <c r="J545" s="60">
        <f t="shared" si="59"/>
        <v>38.577184469999992</v>
      </c>
      <c r="K545" s="58">
        <f>IFERROR([1]!EM_S_QSTM07_IS(B545,"61",$K$2,"1")/1000000,"")</f>
        <v>-7.7538915499999996</v>
      </c>
      <c r="L545" s="54">
        <f t="shared" si="60"/>
        <v>5.9752029959717445</v>
      </c>
      <c r="M545" s="49" t="str">
        <f ca="1">[1]!EM_S_MAJASSRES_NUM(B545,$M$2,$M$1)</f>
        <v/>
      </c>
      <c r="N545" s="45">
        <f t="shared" si="61"/>
        <v>1</v>
      </c>
      <c r="O545" s="37" t="str">
        <f t="shared" ca="1" si="62"/>
        <v/>
      </c>
      <c r="P545" s="26" t="str">
        <f t="shared" si="56"/>
        <v>预告</v>
      </c>
    </row>
    <row r="546" spans="1:16" x14ac:dyDescent="0.2">
      <c r="A546" s="65">
        <f t="shared" ca="1" si="57"/>
        <v>402</v>
      </c>
      <c r="B546" s="24" t="s">
        <v>6882</v>
      </c>
      <c r="C546" s="24" t="s">
        <v>6883</v>
      </c>
      <c r="D546" s="58" t="str">
        <f>IFERROR([1]!EM_S_QSTM07_IS(B546,"61",$C$1,"1")/1000000,"")</f>
        <v/>
      </c>
      <c r="E546" s="58" t="str">
        <f>IFERROR([1]!EM_S_PERFORMANCEEXPRESS_PERFEXNETPROFITTOSHAREHOLDER(B546,$C$1)/1000000,"")</f>
        <v/>
      </c>
      <c r="F546" s="58">
        <f>IFERROR([1]!EM_S_PROFITNOTICE_FORECASTT(B546,$C$1)/1000000,"")</f>
        <v>73.835300000000004</v>
      </c>
      <c r="G546" s="58">
        <f>IFERROR([1]!EM_S_PROFITNOTICE_FORECASTL(B546,$C$1)/1000000,"")</f>
        <v>56.796399999999998</v>
      </c>
      <c r="H546" s="58">
        <f t="shared" si="58"/>
        <v>65.315849999999998</v>
      </c>
      <c r="I546" s="59">
        <f>IFERROR([1]!EM_S_STM07_IS(B546,"61",$I$2,"1")/1000000,"")</f>
        <v>36.741316990000001</v>
      </c>
      <c r="J546" s="60">
        <f t="shared" si="59"/>
        <v>28.574533009999996</v>
      </c>
      <c r="K546" s="58">
        <f>IFERROR([1]!EM_S_QSTM07_IS(B546,"61",$K$2,"1")/1000000,"")</f>
        <v>23.769399370000002</v>
      </c>
      <c r="L546" s="54">
        <f t="shared" si="60"/>
        <v>0.20215629201235444</v>
      </c>
      <c r="M546" s="49" t="str">
        <f ca="1">[1]!EM_S_MAJASSRES_NUM(B546,$M$2,$M$1)</f>
        <v/>
      </c>
      <c r="N546" s="45" t="str">
        <f t="shared" si="61"/>
        <v/>
      </c>
      <c r="O546" s="37">
        <f t="shared" ca="1" si="62"/>
        <v>0.20215629201235444</v>
      </c>
      <c r="P546" s="26" t="str">
        <f t="shared" si="56"/>
        <v>预告</v>
      </c>
    </row>
    <row r="547" spans="1:16" x14ac:dyDescent="0.2">
      <c r="A547" s="65" t="str">
        <f t="shared" ca="1" si="57"/>
        <v/>
      </c>
      <c r="B547" s="24" t="s">
        <v>6884</v>
      </c>
      <c r="C547" s="24" t="s">
        <v>6885</v>
      </c>
      <c r="D547" s="58" t="str">
        <f>IFERROR([1]!EM_S_QSTM07_IS(B547,"61",$C$1,"1")/1000000,"")</f>
        <v/>
      </c>
      <c r="E547" s="58" t="str">
        <f>IFERROR([1]!EM_S_PERFORMANCEEXPRESS_PERFEXNETPROFITTOSHAREHOLDER(B547,$C$1)/1000000,"")</f>
        <v/>
      </c>
      <c r="F547" s="58">
        <f>IFERROR([1]!EM_S_PROFITNOTICE_FORECASTT(B547,$C$1)/1000000,"")</f>
        <v>50</v>
      </c>
      <c r="G547" s="58">
        <f>IFERROR([1]!EM_S_PROFITNOTICE_FORECASTL(B547,$C$1)/1000000,"")</f>
        <v>45</v>
      </c>
      <c r="H547" s="58">
        <f t="shared" si="58"/>
        <v>47.5</v>
      </c>
      <c r="I547" s="59">
        <f>IFERROR([1]!EM_S_STM07_IS(B547,"61",$I$2,"1")/1000000,"")</f>
        <v>20.313231850000001</v>
      </c>
      <c r="J547" s="60">
        <f t="shared" si="59"/>
        <v>27.186768149999999</v>
      </c>
      <c r="K547" s="58">
        <f>IFERROR([1]!EM_S_QSTM07_IS(B547,"61",$K$2,"1")/1000000,"")</f>
        <v>-3.8982185</v>
      </c>
      <c r="L547" s="54">
        <f t="shared" si="60"/>
        <v>7.9741519491531827</v>
      </c>
      <c r="M547" s="49" t="str">
        <f ca="1">[1]!EM_S_MAJASSRES_NUM(B547,$M$2,$M$1)</f>
        <v/>
      </c>
      <c r="N547" s="45">
        <f t="shared" si="61"/>
        <v>1</v>
      </c>
      <c r="O547" s="37" t="str">
        <f t="shared" ca="1" si="62"/>
        <v/>
      </c>
      <c r="P547" s="26" t="str">
        <f t="shared" si="56"/>
        <v>预告</v>
      </c>
    </row>
    <row r="548" spans="1:16" x14ac:dyDescent="0.2">
      <c r="A548" s="65">
        <f t="shared" ca="1" si="57"/>
        <v>322</v>
      </c>
      <c r="B548" s="24" t="s">
        <v>6886</v>
      </c>
      <c r="C548" s="24" t="s">
        <v>6887</v>
      </c>
      <c r="D548" s="58" t="str">
        <f>IFERROR([1]!EM_S_QSTM07_IS(B548,"61",$C$1,"1")/1000000,"")</f>
        <v/>
      </c>
      <c r="E548" s="58" t="str">
        <f>IFERROR([1]!EM_S_PERFORMANCEEXPRESS_PERFEXNETPROFITTOSHAREHOLDER(B548,$C$1)/1000000,"")</f>
        <v/>
      </c>
      <c r="F548" s="58">
        <f>IFERROR([1]!EM_S_PROFITNOTICE_FORECASTT(B548,$C$1)/1000000,"")</f>
        <v>1066.6500000000001</v>
      </c>
      <c r="G548" s="58">
        <f>IFERROR([1]!EM_S_PROFITNOTICE_FORECASTL(B548,$C$1)/1000000,"")</f>
        <v>933.32</v>
      </c>
      <c r="H548" s="58">
        <f t="shared" si="58"/>
        <v>999.98500000000013</v>
      </c>
      <c r="I548" s="59">
        <f>IFERROR([1]!EM_S_STM07_IS(B548,"61",$I$2,"1")/1000000,"")</f>
        <v>657.22331726999994</v>
      </c>
      <c r="J548" s="60">
        <f t="shared" si="59"/>
        <v>342.76168273000019</v>
      </c>
      <c r="K548" s="58">
        <f>IFERROR([1]!EM_S_QSTM07_IS(B548,"61",$K$2,"1")/1000000,"")</f>
        <v>250.96970961000002</v>
      </c>
      <c r="L548" s="54">
        <f t="shared" si="60"/>
        <v>0.365749210383366</v>
      </c>
      <c r="M548" s="49" t="str">
        <f ca="1">[1]!EM_S_MAJASSRES_NUM(B548,$M$2,$M$1)</f>
        <v/>
      </c>
      <c r="N548" s="45" t="str">
        <f t="shared" si="61"/>
        <v/>
      </c>
      <c r="O548" s="37">
        <f t="shared" ca="1" si="62"/>
        <v>0.365749210383366</v>
      </c>
      <c r="P548" s="26" t="str">
        <f t="shared" si="56"/>
        <v>预告</v>
      </c>
    </row>
    <row r="549" spans="1:16" x14ac:dyDescent="0.2">
      <c r="A549" s="65" t="str">
        <f t="shared" ca="1" si="57"/>
        <v/>
      </c>
      <c r="B549" s="24" t="s">
        <v>6888</v>
      </c>
      <c r="C549" s="24" t="s">
        <v>6889</v>
      </c>
      <c r="D549" s="58" t="str">
        <f>IFERROR([1]!EM_S_QSTM07_IS(B549,"61",$C$1,"1")/1000000,"")</f>
        <v/>
      </c>
      <c r="E549" s="58" t="str">
        <f>IFERROR([1]!EM_S_PERFORMANCEEXPRESS_PERFEXNETPROFITTOSHAREHOLDER(B549,$C$1)/1000000,"")</f>
        <v/>
      </c>
      <c r="F549" s="58">
        <f>IFERROR([1]!EM_S_PROFITNOTICE_FORECASTT(B549,$C$1)/1000000,"")</f>
        <v>98.185299999999998</v>
      </c>
      <c r="G549" s="58">
        <f>IFERROR([1]!EM_S_PROFITNOTICE_FORECASTL(B549,$C$1)/1000000,"")</f>
        <v>86.7684</v>
      </c>
      <c r="H549" s="58">
        <f t="shared" si="58"/>
        <v>92.476849999999999</v>
      </c>
      <c r="I549" s="59">
        <f>IFERROR([1]!EM_S_STM07_IS(B549,"61",$I$2,"1")/1000000,"")</f>
        <v>79.80278088</v>
      </c>
      <c r="J549" s="60">
        <f t="shared" si="59"/>
        <v>12.674069119999999</v>
      </c>
      <c r="K549" s="58">
        <f>IFERROR([1]!EM_S_QSTM07_IS(B549,"61",$K$2,"1")/1000000,"")</f>
        <v>9.5852151800000005</v>
      </c>
      <c r="L549" s="54">
        <f t="shared" si="60"/>
        <v>0.32225191422358845</v>
      </c>
      <c r="M549" s="49" t="str">
        <f ca="1">[1]!EM_S_MAJASSRES_NUM(B549,$M$2,$M$1)</f>
        <v/>
      </c>
      <c r="N549" s="45">
        <f t="shared" si="61"/>
        <v>1</v>
      </c>
      <c r="O549" s="37" t="str">
        <f t="shared" ca="1" si="62"/>
        <v/>
      </c>
      <c r="P549" s="26" t="str">
        <f t="shared" si="56"/>
        <v>预告</v>
      </c>
    </row>
    <row r="550" spans="1:16" x14ac:dyDescent="0.2">
      <c r="A550" s="65">
        <f t="shared" ca="1" si="57"/>
        <v>22</v>
      </c>
      <c r="B550" s="24" t="s">
        <v>6890</v>
      </c>
      <c r="C550" s="24" t="s">
        <v>6891</v>
      </c>
      <c r="D550" s="58" t="str">
        <f>IFERROR([1]!EM_S_QSTM07_IS(B550,"61",$C$1,"1")/1000000,"")</f>
        <v/>
      </c>
      <c r="E550" s="58" t="str">
        <f>IFERROR([1]!EM_S_PERFORMANCEEXPRESS_PERFEXNETPROFITTOSHAREHOLDER(B550,$C$1)/1000000,"")</f>
        <v/>
      </c>
      <c r="F550" s="58">
        <f>IFERROR([1]!EM_S_PROFITNOTICE_FORECASTT(B550,$C$1)/1000000,"")</f>
        <v>624.21</v>
      </c>
      <c r="G550" s="58">
        <f>IFERROR([1]!EM_S_PROFITNOTICE_FORECASTL(B550,$C$1)/1000000,"")</f>
        <v>312.10500000000002</v>
      </c>
      <c r="H550" s="58">
        <f t="shared" si="58"/>
        <v>468.15750000000003</v>
      </c>
      <c r="I550" s="59">
        <f>IFERROR([1]!EM_S_STM07_IS(B550,"61",$I$2,"1")/1000000,"")</f>
        <v>338.66898139999995</v>
      </c>
      <c r="J550" s="60">
        <f t="shared" si="59"/>
        <v>129.48851860000008</v>
      </c>
      <c r="K550" s="58">
        <f>IFERROR([1]!EM_S_QSTM07_IS(B550,"61",$K$2,"1")/1000000,"")</f>
        <v>26.44937475</v>
      </c>
      <c r="L550" s="54">
        <f t="shared" si="60"/>
        <v>3.89571189579822</v>
      </c>
      <c r="M550" s="49" t="str">
        <f ca="1">[1]!EM_S_MAJASSRES_NUM(B550,$M$2,$M$1)</f>
        <v/>
      </c>
      <c r="N550" s="45" t="str">
        <f t="shared" si="61"/>
        <v/>
      </c>
      <c r="O550" s="37">
        <f t="shared" ca="1" si="62"/>
        <v>3.89571189579822</v>
      </c>
      <c r="P550" s="26" t="str">
        <f t="shared" si="56"/>
        <v>预告</v>
      </c>
    </row>
    <row r="551" spans="1:16" x14ac:dyDescent="0.2">
      <c r="A551" s="65">
        <f t="shared" ca="1" si="57"/>
        <v>270</v>
      </c>
      <c r="B551" s="24" t="s">
        <v>6892</v>
      </c>
      <c r="C551" s="24" t="s">
        <v>6893</v>
      </c>
      <c r="D551" s="58" t="str">
        <f>IFERROR([1]!EM_S_QSTM07_IS(B551,"61",$C$1,"1")/1000000,"")</f>
        <v/>
      </c>
      <c r="E551" s="58" t="str">
        <f>IFERROR([1]!EM_S_PERFORMANCEEXPRESS_PERFEXNETPROFITTOSHAREHOLDER(B551,$C$1)/1000000,"")</f>
        <v/>
      </c>
      <c r="F551" s="58">
        <f>IFERROR([1]!EM_S_PROFITNOTICE_FORECASTT(B551,$C$1)/1000000,"")</f>
        <v>1922.8054</v>
      </c>
      <c r="G551" s="58">
        <f>IFERROR([1]!EM_S_PROFITNOTICE_FORECASTL(B551,$C$1)/1000000,"")</f>
        <v>1602.3378</v>
      </c>
      <c r="H551" s="58">
        <f t="shared" si="58"/>
        <v>1762.5716</v>
      </c>
      <c r="I551" s="59">
        <f>IFERROR([1]!EM_S_STM07_IS(B551,"61",$I$2,"1")/1000000,"")</f>
        <v>1363.66368349</v>
      </c>
      <c r="J551" s="60">
        <f t="shared" si="59"/>
        <v>398.90791650999995</v>
      </c>
      <c r="K551" s="58">
        <f>IFERROR([1]!EM_S_QSTM07_IS(B551,"61",$K$2,"1")/1000000,"")</f>
        <v>267.23014080000002</v>
      </c>
      <c r="L551" s="54">
        <f t="shared" si="60"/>
        <v>0.49275046338635137</v>
      </c>
      <c r="M551" s="49" t="str">
        <f ca="1">[1]!EM_S_MAJASSRES_NUM(B551,$M$2,$M$1)</f>
        <v/>
      </c>
      <c r="N551" s="45" t="str">
        <f t="shared" si="61"/>
        <v/>
      </c>
      <c r="O551" s="37">
        <f t="shared" ca="1" si="62"/>
        <v>0.49275046338635137</v>
      </c>
      <c r="P551" s="26" t="str">
        <f t="shared" si="56"/>
        <v>预告</v>
      </c>
    </row>
    <row r="552" spans="1:16" x14ac:dyDescent="0.2">
      <c r="A552" s="65" t="str">
        <f t="shared" ca="1" si="57"/>
        <v/>
      </c>
      <c r="B552" s="24" t="s">
        <v>6894</v>
      </c>
      <c r="C552" s="24" t="s">
        <v>6895</v>
      </c>
      <c r="D552" s="58" t="str">
        <f>IFERROR([1]!EM_S_QSTM07_IS(B552,"61",$C$1,"1")/1000000,"")</f>
        <v/>
      </c>
      <c r="E552" s="58" t="str">
        <f>IFERROR([1]!EM_S_PERFORMANCEEXPRESS_PERFEXNETPROFITTOSHAREHOLDER(B552,$C$1)/1000000,"")</f>
        <v/>
      </c>
      <c r="F552" s="58">
        <f>IFERROR([1]!EM_S_PROFITNOTICE_FORECASTT(B552,$C$1)/1000000,"")</f>
        <v>78.780799999999999</v>
      </c>
      <c r="G552" s="58">
        <f>IFERROR([1]!EM_S_PROFITNOTICE_FORECASTL(B552,$C$1)/1000000,"")</f>
        <v>59.873399999999997</v>
      </c>
      <c r="H552" s="58">
        <f t="shared" si="58"/>
        <v>69.327100000000002</v>
      </c>
      <c r="I552" s="59">
        <f>IFERROR([1]!EM_S_STM07_IS(B552,"61",$I$2,"1")/1000000,"")</f>
        <v>56.659827159999999</v>
      </c>
      <c r="J552" s="60">
        <f t="shared" si="59"/>
        <v>12.667272840000003</v>
      </c>
      <c r="K552" s="58">
        <f>IFERROR([1]!EM_S_QSTM07_IS(B552,"61",$K$2,"1")/1000000,"")</f>
        <v>-7.5409467100000001</v>
      </c>
      <c r="L552" s="54">
        <f t="shared" si="60"/>
        <v>2.6797987477092251</v>
      </c>
      <c r="M552" s="49" t="str">
        <f ca="1">[1]!EM_S_MAJASSRES_NUM(B552,$M$2,$M$1)</f>
        <v/>
      </c>
      <c r="N552" s="45">
        <f t="shared" si="61"/>
        <v>1</v>
      </c>
      <c r="O552" s="37" t="str">
        <f t="shared" ca="1" si="62"/>
        <v/>
      </c>
      <c r="P552" s="26" t="str">
        <f t="shared" si="56"/>
        <v>预告</v>
      </c>
    </row>
    <row r="553" spans="1:16" x14ac:dyDescent="0.2">
      <c r="A553" s="65">
        <f t="shared" ca="1" si="57"/>
        <v>395</v>
      </c>
      <c r="B553" s="24" t="s">
        <v>6896</v>
      </c>
      <c r="C553" s="24" t="s">
        <v>6897</v>
      </c>
      <c r="D553" s="58" t="str">
        <f>IFERROR([1]!EM_S_QSTM07_IS(B553,"61",$C$1,"1")/1000000,"")</f>
        <v/>
      </c>
      <c r="E553" s="58" t="str">
        <f>IFERROR([1]!EM_S_PERFORMANCEEXPRESS_PERFEXNETPROFITTOSHAREHOLDER(B553,$C$1)/1000000,"")</f>
        <v/>
      </c>
      <c r="F553" s="58">
        <f>IFERROR([1]!EM_S_PROFITNOTICE_FORECASTT(B553,$C$1)/1000000,"")</f>
        <v>404</v>
      </c>
      <c r="G553" s="58">
        <f>IFERROR([1]!EM_S_PROFITNOTICE_FORECASTL(B553,$C$1)/1000000,"")</f>
        <v>310.8</v>
      </c>
      <c r="H553" s="58">
        <f t="shared" si="58"/>
        <v>357.4</v>
      </c>
      <c r="I553" s="59">
        <f>IFERROR([1]!EM_S_STM07_IS(B553,"61",$I$2,"1")/1000000,"")</f>
        <v>241.68743038999997</v>
      </c>
      <c r="J553" s="60">
        <f t="shared" si="59"/>
        <v>115.71256961</v>
      </c>
      <c r="K553" s="58">
        <f>IFERROR([1]!EM_S_QSTM07_IS(B553,"61",$K$2,"1")/1000000,"")</f>
        <v>95.432492890000006</v>
      </c>
      <c r="L553" s="54">
        <f t="shared" si="60"/>
        <v>0.21250704142640148</v>
      </c>
      <c r="M553" s="49" t="str">
        <f ca="1">[1]!EM_S_MAJASSRES_NUM(B553,$M$2,$M$1)</f>
        <v/>
      </c>
      <c r="N553" s="45" t="str">
        <f t="shared" si="61"/>
        <v/>
      </c>
      <c r="O553" s="37">
        <f t="shared" ca="1" si="62"/>
        <v>0.21250704142640148</v>
      </c>
      <c r="P553" s="26" t="str">
        <f t="shared" si="56"/>
        <v>预告</v>
      </c>
    </row>
    <row r="554" spans="1:16" x14ac:dyDescent="0.2">
      <c r="A554" s="65" t="str">
        <f t="shared" ca="1" si="57"/>
        <v/>
      </c>
      <c r="B554" s="24" t="s">
        <v>6898</v>
      </c>
      <c r="C554" s="24" t="s">
        <v>6899</v>
      </c>
      <c r="D554" s="58" t="str">
        <f>IFERROR([1]!EM_S_QSTM07_IS(B554,"61",$C$1,"1")/1000000,"")</f>
        <v/>
      </c>
      <c r="E554" s="58" t="str">
        <f>IFERROR([1]!EM_S_PERFORMANCEEXPRESS_PERFEXNETPROFITTOSHAREHOLDER(B554,$C$1)/1000000,"")</f>
        <v/>
      </c>
      <c r="F554" s="58">
        <f>IFERROR([1]!EM_S_PROFITNOTICE_FORECASTT(B554,$C$1)/1000000,"")</f>
        <v>92.272999999999996</v>
      </c>
      <c r="G554" s="58">
        <f>IFERROR([1]!EM_S_PROFITNOTICE_FORECASTL(B554,$C$1)/1000000,"")</f>
        <v>69.204800000000006</v>
      </c>
      <c r="H554" s="58">
        <f t="shared" si="58"/>
        <v>80.738900000000001</v>
      </c>
      <c r="I554" s="59">
        <f>IFERROR([1]!EM_S_STM07_IS(B554,"61",$I$2,"1")/1000000,"")</f>
        <v>62.613690939999998</v>
      </c>
      <c r="J554" s="60">
        <f t="shared" si="59"/>
        <v>18.125209060000003</v>
      </c>
      <c r="K554" s="58">
        <f>IFERROR([1]!EM_S_QSTM07_IS(B554,"61",$K$2,"1")/1000000,"")</f>
        <v>1.1116415500000001</v>
      </c>
      <c r="L554" s="54">
        <f t="shared" si="60"/>
        <v>15.304904274224008</v>
      </c>
      <c r="M554" s="49" t="str">
        <f ca="1">[1]!EM_S_MAJASSRES_NUM(B554,$M$2,$M$1)</f>
        <v/>
      </c>
      <c r="N554" s="45">
        <f t="shared" si="61"/>
        <v>1</v>
      </c>
      <c r="O554" s="37" t="str">
        <f t="shared" ca="1" si="62"/>
        <v/>
      </c>
      <c r="P554" s="26" t="str">
        <f t="shared" si="56"/>
        <v>预告</v>
      </c>
    </row>
    <row r="555" spans="1:16" x14ac:dyDescent="0.2">
      <c r="A555" s="65">
        <f t="shared" ca="1" si="57"/>
        <v>534</v>
      </c>
      <c r="B555" s="24" t="s">
        <v>6900</v>
      </c>
      <c r="C555" s="24" t="s">
        <v>6901</v>
      </c>
      <c r="D555" s="58" t="str">
        <f>IFERROR([1]!EM_S_QSTM07_IS(B555,"61",$C$1,"1")/1000000,"")</f>
        <v/>
      </c>
      <c r="E555" s="58" t="str">
        <f>IFERROR([1]!EM_S_PERFORMANCEEXPRESS_PERFEXNETPROFITTOSHAREHOLDER(B555,$C$1)/1000000,"")</f>
        <v/>
      </c>
      <c r="F555" s="58">
        <f>IFERROR([1]!EM_S_PROFITNOTICE_FORECASTT(B555,$C$1)/1000000,"")</f>
        <v>1196.3635999999999</v>
      </c>
      <c r="G555" s="58">
        <f>IFERROR([1]!EM_S_PROFITNOTICE_FORECASTL(B555,$C$1)/1000000,"")</f>
        <v>957.09079999999994</v>
      </c>
      <c r="H555" s="58">
        <f t="shared" si="58"/>
        <v>1076.7271999999998</v>
      </c>
      <c r="I555" s="59">
        <f>IFERROR([1]!EM_S_STM07_IS(B555,"61",$I$2,"1")/1000000,"")</f>
        <v>708.78762274999997</v>
      </c>
      <c r="J555" s="60">
        <f t="shared" si="59"/>
        <v>367.93957724999984</v>
      </c>
      <c r="K555" s="58">
        <f>IFERROR([1]!EM_S_QSTM07_IS(B555,"61",$K$2,"1")/1000000,"")</f>
        <v>385.70377635</v>
      </c>
      <c r="L555" s="54">
        <f t="shared" si="60"/>
        <v>-4.6056585880767602E-2</v>
      </c>
      <c r="M555" s="49" t="str">
        <f ca="1">[1]!EM_S_MAJASSRES_NUM(B555,$M$2,$M$1)</f>
        <v/>
      </c>
      <c r="N555" s="45" t="str">
        <f t="shared" si="61"/>
        <v/>
      </c>
      <c r="O555" s="37">
        <f t="shared" ca="1" si="62"/>
        <v>-4.6056585880767602E-2</v>
      </c>
      <c r="P555" s="26" t="str">
        <f t="shared" si="56"/>
        <v>预告</v>
      </c>
    </row>
    <row r="556" spans="1:16" x14ac:dyDescent="0.2">
      <c r="A556" s="65" t="str">
        <f t="shared" ca="1" si="57"/>
        <v/>
      </c>
      <c r="B556" s="24" t="s">
        <v>6902</v>
      </c>
      <c r="C556" s="24" t="s">
        <v>6903</v>
      </c>
      <c r="D556" s="58" t="str">
        <f>IFERROR([1]!EM_S_QSTM07_IS(B556,"61",$C$1,"1")/1000000,"")</f>
        <v/>
      </c>
      <c r="E556" s="58" t="str">
        <f>IFERROR([1]!EM_S_PERFORMANCEEXPRESS_PERFEXNETPROFITTOSHAREHOLDER(B556,$C$1)/1000000,"")</f>
        <v/>
      </c>
      <c r="F556" s="58">
        <f>IFERROR([1]!EM_S_PROFITNOTICE_FORECASTT(B556,$C$1)/1000000,"")</f>
        <v>64.948300000000003</v>
      </c>
      <c r="G556" s="58">
        <f>IFERROR([1]!EM_S_PROFITNOTICE_FORECASTL(B556,$C$1)/1000000,"")</f>
        <v>49.9602</v>
      </c>
      <c r="H556" s="58">
        <f t="shared" si="58"/>
        <v>57.454250000000002</v>
      </c>
      <c r="I556" s="59">
        <f>IFERROR([1]!EM_S_STM07_IS(B556,"61",$I$2,"1")/1000000,"")</f>
        <v>57.705255030000004</v>
      </c>
      <c r="J556" s="60">
        <f t="shared" si="59"/>
        <v>-0.25100503000000174</v>
      </c>
      <c r="K556" s="58">
        <f>IFERROR([1]!EM_S_QSTM07_IS(B556,"61",$K$2,"1")/1000000,"")</f>
        <v>6.4199115400000002</v>
      </c>
      <c r="L556" s="54">
        <f t="shared" si="60"/>
        <v>-1.0390978954205343</v>
      </c>
      <c r="M556" s="49" t="str">
        <f ca="1">[1]!EM_S_MAJASSRES_NUM(B556,$M$2,$M$1)</f>
        <v/>
      </c>
      <c r="N556" s="45">
        <f t="shared" si="61"/>
        <v>1</v>
      </c>
      <c r="O556" s="37" t="str">
        <f t="shared" ca="1" si="62"/>
        <v/>
      </c>
      <c r="P556" s="26" t="str">
        <f t="shared" si="56"/>
        <v>预告</v>
      </c>
    </row>
    <row r="557" spans="1:16" x14ac:dyDescent="0.2">
      <c r="A557" s="65">
        <f t="shared" ca="1" si="57"/>
        <v>29</v>
      </c>
      <c r="B557" s="24" t="s">
        <v>6904</v>
      </c>
      <c r="C557" s="24" t="s">
        <v>6905</v>
      </c>
      <c r="D557" s="58" t="str">
        <f>IFERROR([1]!EM_S_QSTM07_IS(B557,"61",$C$1,"1")/1000000,"")</f>
        <v/>
      </c>
      <c r="E557" s="58" t="str">
        <f>IFERROR([1]!EM_S_PERFORMANCEEXPRESS_PERFEXNETPROFITTOSHAREHOLDER(B557,$C$1)/1000000,"")</f>
        <v/>
      </c>
      <c r="F557" s="58">
        <f>IFERROR([1]!EM_S_PROFITNOTICE_FORECASTT(B557,$C$1)/1000000,"")</f>
        <v>222.7269</v>
      </c>
      <c r="G557" s="58">
        <f>IFERROR([1]!EM_S_PROFITNOTICE_FORECASTL(B557,$C$1)/1000000,"")</f>
        <v>199.28200000000001</v>
      </c>
      <c r="H557" s="58">
        <f t="shared" si="58"/>
        <v>211.00445000000002</v>
      </c>
      <c r="I557" s="59">
        <f>IFERROR([1]!EM_S_STM07_IS(B557,"61",$I$2,"1")/1000000,"")</f>
        <v>140.38838666000001</v>
      </c>
      <c r="J557" s="60">
        <f t="shared" si="59"/>
        <v>70.616063340000011</v>
      </c>
      <c r="K557" s="58">
        <f>IFERROR([1]!EM_S_QSTM07_IS(B557,"61",$K$2,"1")/1000000,"")</f>
        <v>16.050784010000001</v>
      </c>
      <c r="L557" s="54">
        <f t="shared" si="60"/>
        <v>3.3995398166223287</v>
      </c>
      <c r="M557" s="49" t="str">
        <f ca="1">[1]!EM_S_MAJASSRES_NUM(B557,$M$2,$M$1)</f>
        <v/>
      </c>
      <c r="N557" s="45" t="str">
        <f t="shared" si="61"/>
        <v/>
      </c>
      <c r="O557" s="37">
        <f t="shared" ca="1" si="62"/>
        <v>3.3995398166223287</v>
      </c>
      <c r="P557" s="26" t="str">
        <f t="shared" si="56"/>
        <v>预告</v>
      </c>
    </row>
    <row r="558" spans="1:16" x14ac:dyDescent="0.2">
      <c r="A558" s="65">
        <f t="shared" ca="1" si="57"/>
        <v>216</v>
      </c>
      <c r="B558" s="24" t="s">
        <v>6906</v>
      </c>
      <c r="C558" s="24" t="s">
        <v>6907</v>
      </c>
      <c r="D558" s="58" t="str">
        <f>IFERROR([1]!EM_S_QSTM07_IS(B558,"61",$C$1,"1")/1000000,"")</f>
        <v/>
      </c>
      <c r="E558" s="58" t="str">
        <f>IFERROR([1]!EM_S_PERFORMANCEEXPRESS_PERFEXNETPROFITTOSHAREHOLDER(B558,$C$1)/1000000,"")</f>
        <v/>
      </c>
      <c r="F558" s="58">
        <f>IFERROR([1]!EM_S_PROFITNOTICE_FORECASTT(B558,$C$1)/1000000,"")</f>
        <v>115.09</v>
      </c>
      <c r="G558" s="58">
        <f>IFERROR([1]!EM_S_PROFITNOTICE_FORECASTL(B558,$C$1)/1000000,"")</f>
        <v>92.07</v>
      </c>
      <c r="H558" s="58">
        <f t="shared" si="58"/>
        <v>103.58</v>
      </c>
      <c r="I558" s="59">
        <f>IFERROR([1]!EM_S_STM07_IS(B558,"61",$I$2,"1")/1000000,"")</f>
        <v>63.927621930000001</v>
      </c>
      <c r="J558" s="60">
        <f t="shared" si="59"/>
        <v>39.652378069999997</v>
      </c>
      <c r="K558" s="58">
        <f>IFERROR([1]!EM_S_QSTM07_IS(B558,"61",$K$2,"1")/1000000,"")</f>
        <v>23.602830149999999</v>
      </c>
      <c r="L558" s="54">
        <f t="shared" si="60"/>
        <v>0.67998404504893661</v>
      </c>
      <c r="M558" s="49" t="str">
        <f ca="1">[1]!EM_S_MAJASSRES_NUM(B558,$M$2,$M$1)</f>
        <v/>
      </c>
      <c r="N558" s="45" t="str">
        <f t="shared" si="61"/>
        <v/>
      </c>
      <c r="O558" s="37">
        <f t="shared" ca="1" si="62"/>
        <v>0.67998404504893661</v>
      </c>
      <c r="P558" s="26" t="str">
        <f t="shared" si="56"/>
        <v>预告</v>
      </c>
    </row>
    <row r="559" spans="1:16" x14ac:dyDescent="0.2">
      <c r="A559" s="65">
        <f t="shared" ca="1" si="57"/>
        <v>13</v>
      </c>
      <c r="B559" s="24" t="s">
        <v>6908</v>
      </c>
      <c r="C559" s="24" t="s">
        <v>6909</v>
      </c>
      <c r="D559" s="58" t="str">
        <f>IFERROR([1]!EM_S_QSTM07_IS(B559,"61",$C$1,"1")/1000000,"")</f>
        <v/>
      </c>
      <c r="E559" s="58" t="str">
        <f>IFERROR([1]!EM_S_PERFORMANCEEXPRESS_PERFEXNETPROFITTOSHAREHOLDER(B559,$C$1)/1000000,"")</f>
        <v/>
      </c>
      <c r="F559" s="58">
        <f>IFERROR([1]!EM_S_PROFITNOTICE_FORECASTT(B559,$C$1)/1000000,"")</f>
        <v>206.76509999999999</v>
      </c>
      <c r="G559" s="58">
        <f>IFERROR([1]!EM_S_PROFITNOTICE_FORECASTL(B559,$C$1)/1000000,"")</f>
        <v>165.41210000000001</v>
      </c>
      <c r="H559" s="58">
        <f t="shared" si="58"/>
        <v>186.08859999999999</v>
      </c>
      <c r="I559" s="59">
        <f>IFERROR([1]!EM_S_STM07_IS(B559,"61",$I$2,"1")/1000000,"")</f>
        <v>63.776324090000003</v>
      </c>
      <c r="J559" s="60">
        <f t="shared" si="59"/>
        <v>122.31227590999998</v>
      </c>
      <c r="K559" s="58">
        <f>IFERROR([1]!EM_S_QSTM07_IS(B559,"61",$K$2,"1")/1000000,"")</f>
        <v>18.535655649999999</v>
      </c>
      <c r="L559" s="54">
        <f t="shared" si="60"/>
        <v>5.5987563763356807</v>
      </c>
      <c r="M559" s="49" t="str">
        <f ca="1">[1]!EM_S_MAJASSRES_NUM(B559,$M$2,$M$1)</f>
        <v/>
      </c>
      <c r="N559" s="45" t="str">
        <f t="shared" si="61"/>
        <v/>
      </c>
      <c r="O559" s="37">
        <f t="shared" ca="1" si="62"/>
        <v>5.5987563763356807</v>
      </c>
      <c r="P559" s="26" t="str">
        <f t="shared" si="56"/>
        <v>预告</v>
      </c>
    </row>
    <row r="560" spans="1:16" x14ac:dyDescent="0.2">
      <c r="A560" s="65">
        <f t="shared" ca="1" si="57"/>
        <v>217</v>
      </c>
      <c r="B560" s="24" t="s">
        <v>6910</v>
      </c>
      <c r="C560" s="24" t="s">
        <v>6911</v>
      </c>
      <c r="D560" s="58" t="str">
        <f>IFERROR([1]!EM_S_QSTM07_IS(B560,"61",$C$1,"1")/1000000,"")</f>
        <v/>
      </c>
      <c r="E560" s="58" t="str">
        <f>IFERROR([1]!EM_S_PERFORMANCEEXPRESS_PERFEXNETPROFITTOSHAREHOLDER(B560,$C$1)/1000000,"")</f>
        <v/>
      </c>
      <c r="F560" s="58">
        <f>IFERROR([1]!EM_S_PROFITNOTICE_FORECASTT(B560,$C$1)/1000000,"")</f>
        <v>150</v>
      </c>
      <c r="G560" s="58">
        <f>IFERROR([1]!EM_S_PROFITNOTICE_FORECASTL(B560,$C$1)/1000000,"")</f>
        <v>100</v>
      </c>
      <c r="H560" s="58">
        <f t="shared" si="58"/>
        <v>125</v>
      </c>
      <c r="I560" s="59">
        <f>IFERROR([1]!EM_S_STM07_IS(B560,"61",$I$2,"1")/1000000,"")</f>
        <v>75.430458110000004</v>
      </c>
      <c r="J560" s="60">
        <f t="shared" si="59"/>
        <v>49.569541889999996</v>
      </c>
      <c r="K560" s="58">
        <f>IFERROR([1]!EM_S_QSTM07_IS(B560,"61",$K$2,"1")/1000000,"")</f>
        <v>29.654141280000001</v>
      </c>
      <c r="L560" s="54">
        <f t="shared" si="60"/>
        <v>0.67158918621028418</v>
      </c>
      <c r="M560" s="49" t="str">
        <f ca="1">[1]!EM_S_MAJASSRES_NUM(B560,$M$2,$M$1)</f>
        <v/>
      </c>
      <c r="N560" s="45" t="str">
        <f t="shared" si="61"/>
        <v/>
      </c>
      <c r="O560" s="37">
        <f t="shared" ca="1" si="62"/>
        <v>0.67158918621028418</v>
      </c>
      <c r="P560" s="26" t="str">
        <f t="shared" si="56"/>
        <v>预告</v>
      </c>
    </row>
    <row r="561" spans="1:16" x14ac:dyDescent="0.2">
      <c r="A561" s="65">
        <f t="shared" ca="1" si="57"/>
        <v>584</v>
      </c>
      <c r="B561" s="24" t="s">
        <v>6912</v>
      </c>
      <c r="C561" s="24" t="s">
        <v>6913</v>
      </c>
      <c r="D561" s="58" t="str">
        <f>IFERROR([1]!EM_S_QSTM07_IS(B561,"61",$C$1,"1")/1000000,"")</f>
        <v/>
      </c>
      <c r="E561" s="58" t="str">
        <f>IFERROR([1]!EM_S_PERFORMANCEEXPRESS_PERFEXNETPROFITTOSHAREHOLDER(B561,$C$1)/1000000,"")</f>
        <v/>
      </c>
      <c r="F561" s="58">
        <f>IFERROR([1]!EM_S_PROFITNOTICE_FORECASTT(B561,$C$1)/1000000,"")</f>
        <v>312.03190000000001</v>
      </c>
      <c r="G561" s="58">
        <f>IFERROR([1]!EM_S_PROFITNOTICE_FORECASTL(B561,$C$1)/1000000,"")</f>
        <v>264.02699999999999</v>
      </c>
      <c r="H561" s="58">
        <f t="shared" si="58"/>
        <v>288.02945</v>
      </c>
      <c r="I561" s="59">
        <f>IFERROR([1]!EM_S_STM07_IS(B561,"61",$I$2,"1")/1000000,"")</f>
        <v>242.27214646000002</v>
      </c>
      <c r="J561" s="60">
        <f t="shared" si="59"/>
        <v>45.757303539999981</v>
      </c>
      <c r="K561" s="58">
        <f>IFERROR([1]!EM_S_QSTM07_IS(B561,"61",$K$2,"1")/1000000,"")</f>
        <v>55.672366939999996</v>
      </c>
      <c r="L561" s="54">
        <f t="shared" si="60"/>
        <v>-0.17809667425647299</v>
      </c>
      <c r="M561" s="49" t="str">
        <f ca="1">[1]!EM_S_MAJASSRES_NUM(B561,$M$2,$M$1)</f>
        <v/>
      </c>
      <c r="N561" s="45" t="str">
        <f t="shared" si="61"/>
        <v/>
      </c>
      <c r="O561" s="37">
        <f t="shared" ca="1" si="62"/>
        <v>-0.17809667425647299</v>
      </c>
      <c r="P561" s="26" t="str">
        <f t="shared" si="56"/>
        <v>预告</v>
      </c>
    </row>
    <row r="562" spans="1:16" x14ac:dyDescent="0.2">
      <c r="A562" s="65">
        <f t="shared" ca="1" si="57"/>
        <v>5</v>
      </c>
      <c r="B562" s="24" t="s">
        <v>6914</v>
      </c>
      <c r="C562" s="24" t="s">
        <v>6915</v>
      </c>
      <c r="D562" s="58" t="str">
        <f>IFERROR([1]!EM_S_QSTM07_IS(B562,"61",$C$1,"1")/1000000,"")</f>
        <v/>
      </c>
      <c r="E562" s="58" t="str">
        <f>IFERROR([1]!EM_S_PERFORMANCEEXPRESS_PERFEXNETPROFITTOSHAREHOLDER(B562,$C$1)/1000000,"")</f>
        <v/>
      </c>
      <c r="F562" s="58">
        <f>IFERROR([1]!EM_S_PROFITNOTICE_FORECASTT(B562,$C$1)/1000000,"")</f>
        <v>1250</v>
      </c>
      <c r="G562" s="58">
        <f>IFERROR([1]!EM_S_PROFITNOTICE_FORECASTL(B562,$C$1)/1000000,"")</f>
        <v>1150</v>
      </c>
      <c r="H562" s="58">
        <f t="shared" si="58"/>
        <v>1200</v>
      </c>
      <c r="I562" s="59">
        <f>IFERROR([1]!EM_S_STM07_IS(B562,"61",$I$2,"1")/1000000,"")</f>
        <v>712.75639679999995</v>
      </c>
      <c r="J562" s="60">
        <f t="shared" si="59"/>
        <v>487.24360320000005</v>
      </c>
      <c r="K562" s="58">
        <f>IFERROR([1]!EM_S_QSTM07_IS(B562,"61",$K$2,"1")/1000000,"")</f>
        <v>-42.258994340000001</v>
      </c>
      <c r="L562" s="54">
        <f t="shared" si="60"/>
        <v>12.529938438189536</v>
      </c>
      <c r="M562" s="49" t="str">
        <f ca="1">[1]!EM_S_MAJASSRES_NUM(B562,$M$2,$M$1)</f>
        <v/>
      </c>
      <c r="N562" s="45" t="str">
        <f t="shared" si="61"/>
        <v/>
      </c>
      <c r="O562" s="37">
        <f t="shared" ca="1" si="62"/>
        <v>12.529938438189536</v>
      </c>
      <c r="P562" s="26" t="str">
        <f t="shared" si="56"/>
        <v>预告</v>
      </c>
    </row>
    <row r="563" spans="1:16" x14ac:dyDescent="0.2">
      <c r="A563" s="65">
        <f t="shared" ca="1" si="57"/>
        <v>161</v>
      </c>
      <c r="B563" s="24" t="s">
        <v>6916</v>
      </c>
      <c r="C563" s="24" t="s">
        <v>6917</v>
      </c>
      <c r="D563" s="58" t="str">
        <f>IFERROR([1]!EM_S_QSTM07_IS(B563,"61",$C$1,"1")/1000000,"")</f>
        <v/>
      </c>
      <c r="E563" s="58" t="str">
        <f>IFERROR([1]!EM_S_PERFORMANCEEXPRESS_PERFEXNETPROFITTOSHAREHOLDER(B563,$C$1)/1000000,"")</f>
        <v/>
      </c>
      <c r="F563" s="58">
        <f>IFERROR([1]!EM_S_PROFITNOTICE_FORECASTT(B563,$C$1)/1000000,"")</f>
        <v>96.58</v>
      </c>
      <c r="G563" s="58">
        <f>IFERROR([1]!EM_S_PROFITNOTICE_FORECASTL(B563,$C$1)/1000000,"")</f>
        <v>75.58</v>
      </c>
      <c r="H563" s="58">
        <f t="shared" si="58"/>
        <v>86.08</v>
      </c>
      <c r="I563" s="59">
        <f>IFERROR([1]!EM_S_STM07_IS(B563,"61",$I$2,"1")/1000000,"")</f>
        <v>50.864134999999997</v>
      </c>
      <c r="J563" s="60">
        <f t="shared" si="59"/>
        <v>35.215865000000001</v>
      </c>
      <c r="K563" s="58">
        <f>IFERROR([1]!EM_S_QSTM07_IS(B563,"61",$K$2,"1")/1000000,"")</f>
        <v>17.499699469999999</v>
      </c>
      <c r="L563" s="54">
        <f t="shared" si="60"/>
        <v>1.0123697015695095</v>
      </c>
      <c r="M563" s="49" t="str">
        <f ca="1">[1]!EM_S_MAJASSRES_NUM(B563,$M$2,$M$1)</f>
        <v/>
      </c>
      <c r="N563" s="45" t="str">
        <f t="shared" si="61"/>
        <v/>
      </c>
      <c r="O563" s="37">
        <f t="shared" ca="1" si="62"/>
        <v>1.0123697015695095</v>
      </c>
      <c r="P563" s="26" t="str">
        <f t="shared" si="56"/>
        <v>预告</v>
      </c>
    </row>
    <row r="564" spans="1:16" x14ac:dyDescent="0.2">
      <c r="A564" s="65" t="str">
        <f t="shared" ca="1" si="57"/>
        <v/>
      </c>
      <c r="B564" s="24" t="s">
        <v>6918</v>
      </c>
      <c r="C564" s="24" t="s">
        <v>6919</v>
      </c>
      <c r="D564" s="58" t="str">
        <f>IFERROR([1]!EM_S_QSTM07_IS(B564,"61",$C$1,"1")/1000000,"")</f>
        <v/>
      </c>
      <c r="E564" s="58" t="str">
        <f>IFERROR([1]!EM_S_PERFORMANCEEXPRESS_PERFEXNETPROFITTOSHAREHOLDER(B564,$C$1)/1000000,"")</f>
        <v/>
      </c>
      <c r="F564" s="58">
        <f>IFERROR([1]!EM_S_PROFITNOTICE_FORECASTT(B564,$C$1)/1000000,"")</f>
        <v>199.2619</v>
      </c>
      <c r="G564" s="58">
        <f>IFERROR([1]!EM_S_PROFITNOTICE_FORECASTL(B564,$C$1)/1000000,"")</f>
        <v>172.0898</v>
      </c>
      <c r="H564" s="58">
        <f t="shared" si="58"/>
        <v>185.67585</v>
      </c>
      <c r="I564" s="59">
        <f>IFERROR([1]!EM_S_STM07_IS(B564,"61",$I$2,"1")/1000000,"")</f>
        <v>114.78651391</v>
      </c>
      <c r="J564" s="60">
        <f t="shared" si="59"/>
        <v>70.88933609</v>
      </c>
      <c r="K564" s="58">
        <f>IFERROR([1]!EM_S_QSTM07_IS(B564,"61",$K$2,"1")/1000000,"")</f>
        <v>9.4807749100000009</v>
      </c>
      <c r="L564" s="54">
        <f t="shared" si="60"/>
        <v>6.4771668732719645</v>
      </c>
      <c r="M564" s="49">
        <f ca="1">[1]!EM_S_MAJASSRES_NUM(B564,$M$2,$M$1)</f>
        <v>1</v>
      </c>
      <c r="N564" s="45">
        <f t="shared" si="61"/>
        <v>1</v>
      </c>
      <c r="O564" s="37" t="str">
        <f t="shared" ca="1" si="62"/>
        <v/>
      </c>
      <c r="P564" s="26" t="str">
        <f t="shared" si="56"/>
        <v>预告</v>
      </c>
    </row>
    <row r="565" spans="1:16" x14ac:dyDescent="0.2">
      <c r="A565" s="65" t="str">
        <f t="shared" ca="1" si="57"/>
        <v/>
      </c>
      <c r="B565" s="24" t="s">
        <v>6920</v>
      </c>
      <c r="C565" s="24" t="s">
        <v>6921</v>
      </c>
      <c r="D565" s="58" t="str">
        <f>IFERROR([1]!EM_S_QSTM07_IS(B565,"61",$C$1,"1")/1000000,"")</f>
        <v/>
      </c>
      <c r="E565" s="58" t="str">
        <f>IFERROR([1]!EM_S_PERFORMANCEEXPRESS_PERFEXNETPROFITTOSHAREHOLDER(B565,$C$1)/1000000,"")</f>
        <v/>
      </c>
      <c r="F565" s="58">
        <f>IFERROR([1]!EM_S_PROFITNOTICE_FORECASTT(B565,$C$1)/1000000,"")</f>
        <v>19.911100000000001</v>
      </c>
      <c r="G565" s="58">
        <f>IFERROR([1]!EM_S_PROFITNOTICE_FORECASTL(B565,$C$1)/1000000,"")</f>
        <v>10.8606</v>
      </c>
      <c r="H565" s="58">
        <f t="shared" si="58"/>
        <v>15.385850000000001</v>
      </c>
      <c r="I565" s="59">
        <f>IFERROR([1]!EM_S_STM07_IS(B565,"61",$I$2,"1")/1000000,"")</f>
        <v>16.05158089</v>
      </c>
      <c r="J565" s="60">
        <f t="shared" si="59"/>
        <v>-0.66573088999999896</v>
      </c>
      <c r="K565" s="58">
        <f>IFERROR([1]!EM_S_QSTM07_IS(B565,"61",$K$2,"1")/1000000,"")</f>
        <v>-3.2361059399999998</v>
      </c>
      <c r="L565" s="54">
        <f t="shared" si="60"/>
        <v>0.79428025461984753</v>
      </c>
      <c r="M565" s="49" t="str">
        <f ca="1">[1]!EM_S_MAJASSRES_NUM(B565,$M$2,$M$1)</f>
        <v/>
      </c>
      <c r="N565" s="45">
        <f t="shared" si="61"/>
        <v>1</v>
      </c>
      <c r="O565" s="37" t="str">
        <f t="shared" ca="1" si="62"/>
        <v/>
      </c>
      <c r="P565" s="26" t="str">
        <f t="shared" si="56"/>
        <v>预告</v>
      </c>
    </row>
    <row r="566" spans="1:16" x14ac:dyDescent="0.2">
      <c r="A566" s="65">
        <f t="shared" ca="1" si="57"/>
        <v>707</v>
      </c>
      <c r="B566" s="24" t="s">
        <v>6922</v>
      </c>
      <c r="C566" s="24" t="s">
        <v>6923</v>
      </c>
      <c r="D566" s="58" t="str">
        <f>IFERROR([1]!EM_S_QSTM07_IS(B566,"61",$C$1,"1")/1000000,"")</f>
        <v/>
      </c>
      <c r="E566" s="58" t="str">
        <f>IFERROR([1]!EM_S_PERFORMANCEEXPRESS_PERFEXNETPROFITTOSHAREHOLDER(B566,$C$1)/1000000,"")</f>
        <v/>
      </c>
      <c r="F566" s="58">
        <f>IFERROR([1]!EM_S_PROFITNOTICE_FORECASTT(B566,$C$1)/1000000,"")</f>
        <v>54.720399999999998</v>
      </c>
      <c r="G566" s="58">
        <f>IFERROR([1]!EM_S_PROFITNOTICE_FORECASTL(B566,$C$1)/1000000,"")</f>
        <v>21.888100000000001</v>
      </c>
      <c r="H566" s="58">
        <f t="shared" si="58"/>
        <v>38.304249999999996</v>
      </c>
      <c r="I566" s="59">
        <f>IFERROR([1]!EM_S_STM07_IS(B566,"61",$I$2,"1")/1000000,"")</f>
        <v>42.69404067</v>
      </c>
      <c r="J566" s="60">
        <f t="shared" si="59"/>
        <v>-4.3897906700000036</v>
      </c>
      <c r="K566" s="58">
        <f>IFERROR([1]!EM_S_QSTM07_IS(B566,"61",$K$2,"1")/1000000,"")</f>
        <v>22.896061979999999</v>
      </c>
      <c r="L566" s="54">
        <f t="shared" si="60"/>
        <v>-1.1917268862145176</v>
      </c>
      <c r="M566" s="49" t="str">
        <f ca="1">[1]!EM_S_MAJASSRES_NUM(B566,$M$2,$M$1)</f>
        <v/>
      </c>
      <c r="N566" s="45" t="str">
        <f t="shared" si="61"/>
        <v/>
      </c>
      <c r="O566" s="37">
        <f t="shared" ca="1" si="62"/>
        <v>-1.1917268862145176</v>
      </c>
      <c r="P566" s="26" t="str">
        <f t="shared" si="56"/>
        <v>预告</v>
      </c>
    </row>
    <row r="567" spans="1:16" x14ac:dyDescent="0.2">
      <c r="A567" s="65">
        <f t="shared" ca="1" si="57"/>
        <v>24</v>
      </c>
      <c r="B567" s="24" t="s">
        <v>6924</v>
      </c>
      <c r="C567" s="24" t="s">
        <v>6925</v>
      </c>
      <c r="D567" s="58" t="str">
        <f>IFERROR([1]!EM_S_QSTM07_IS(B567,"61",$C$1,"1")/1000000,"")</f>
        <v/>
      </c>
      <c r="E567" s="58" t="str">
        <f>IFERROR([1]!EM_S_PERFORMANCEEXPRESS_PERFEXNETPROFITTOSHAREHOLDER(B567,$C$1)/1000000,"")</f>
        <v/>
      </c>
      <c r="F567" s="58">
        <f>IFERROR([1]!EM_S_PROFITNOTICE_FORECASTT(B567,$C$1)/1000000,"")</f>
        <v>85</v>
      </c>
      <c r="G567" s="58">
        <f>IFERROR([1]!EM_S_PROFITNOTICE_FORECASTL(B567,$C$1)/1000000,"")</f>
        <v>65</v>
      </c>
      <c r="H567" s="58">
        <f t="shared" si="58"/>
        <v>75</v>
      </c>
      <c r="I567" s="59">
        <f>IFERROR([1]!EM_S_STM07_IS(B567,"61",$I$2,"1")/1000000,"")</f>
        <v>34.309360429999998</v>
      </c>
      <c r="J567" s="60">
        <f t="shared" si="59"/>
        <v>40.690639570000002</v>
      </c>
      <c r="K567" s="58">
        <f>IFERROR([1]!EM_S_QSTM07_IS(B567,"61",$K$2,"1")/1000000,"")</f>
        <v>-14.787865269999999</v>
      </c>
      <c r="L567" s="54">
        <f t="shared" si="60"/>
        <v>3.7516236337741535</v>
      </c>
      <c r="M567" s="49" t="str">
        <f ca="1">[1]!EM_S_MAJASSRES_NUM(B567,$M$2,$M$1)</f>
        <v/>
      </c>
      <c r="N567" s="45" t="str">
        <f t="shared" si="61"/>
        <v/>
      </c>
      <c r="O567" s="37">
        <f t="shared" ca="1" si="62"/>
        <v>3.7516236337741535</v>
      </c>
      <c r="P567" s="26" t="str">
        <f t="shared" si="56"/>
        <v>预告</v>
      </c>
    </row>
    <row r="568" spans="1:16" x14ac:dyDescent="0.2">
      <c r="A568" s="65">
        <f t="shared" ca="1" si="57"/>
        <v>531</v>
      </c>
      <c r="B568" s="24" t="s">
        <v>6926</v>
      </c>
      <c r="C568" s="24" t="s">
        <v>6927</v>
      </c>
      <c r="D568" s="58" t="str">
        <f>IFERROR([1]!EM_S_QSTM07_IS(B568,"61",$C$1,"1")/1000000,"")</f>
        <v/>
      </c>
      <c r="E568" s="58" t="str">
        <f>IFERROR([1]!EM_S_PERFORMANCEEXPRESS_PERFEXNETPROFITTOSHAREHOLDER(B568,$C$1)/1000000,"")</f>
        <v/>
      </c>
      <c r="F568" s="58">
        <f>IFERROR([1]!EM_S_PROFITNOTICE_FORECASTT(B568,$C$1)/1000000,"")</f>
        <v>107.9525</v>
      </c>
      <c r="G568" s="58">
        <f>IFERROR([1]!EM_S_PROFITNOTICE_FORECASTL(B568,$C$1)/1000000,"")</f>
        <v>86.361999999999995</v>
      </c>
      <c r="H568" s="58">
        <f t="shared" si="58"/>
        <v>97.157250000000005</v>
      </c>
      <c r="I568" s="59">
        <f>IFERROR([1]!EM_S_STM07_IS(B568,"61",$I$2,"1")/1000000,"")</f>
        <v>86.359157569999994</v>
      </c>
      <c r="J568" s="60">
        <f t="shared" si="59"/>
        <v>10.798092430000011</v>
      </c>
      <c r="K568" s="58">
        <f>IFERROR([1]!EM_S_QSTM07_IS(B568,"61",$K$2,"1")/1000000,"")</f>
        <v>11.26671005</v>
      </c>
      <c r="L568" s="54">
        <f t="shared" si="60"/>
        <v>-4.1593119723533592E-2</v>
      </c>
      <c r="M568" s="49" t="str">
        <f ca="1">[1]!EM_S_MAJASSRES_NUM(B568,$M$2,$M$1)</f>
        <v/>
      </c>
      <c r="N568" s="45" t="str">
        <f t="shared" si="61"/>
        <v/>
      </c>
      <c r="O568" s="37">
        <f t="shared" ca="1" si="62"/>
        <v>-4.1593119723533592E-2</v>
      </c>
      <c r="P568" s="26" t="str">
        <f t="shared" si="56"/>
        <v>预告</v>
      </c>
    </row>
    <row r="569" spans="1:16" x14ac:dyDescent="0.2">
      <c r="A569" s="65">
        <f t="shared" ca="1" si="57"/>
        <v>732</v>
      </c>
      <c r="B569" s="24" t="s">
        <v>6928</v>
      </c>
      <c r="C569" s="24" t="s">
        <v>6929</v>
      </c>
      <c r="D569" s="58" t="str">
        <f>IFERROR([1]!EM_S_QSTM07_IS(B569,"61",$C$1,"1")/1000000,"")</f>
        <v/>
      </c>
      <c r="E569" s="58" t="str">
        <f>IFERROR([1]!EM_S_PERFORMANCEEXPRESS_PERFEXNETPROFITTOSHAREHOLDER(B569,$C$1)/1000000,"")</f>
        <v/>
      </c>
      <c r="F569" s="58">
        <f>IFERROR([1]!EM_S_PROFITNOTICE_FORECASTT(B569,$C$1)/1000000,"")</f>
        <v>300</v>
      </c>
      <c r="G569" s="58">
        <f>IFERROR([1]!EM_S_PROFITNOTICE_FORECASTL(B569,$C$1)/1000000,"")</f>
        <v>200</v>
      </c>
      <c r="H569" s="58">
        <f t="shared" si="58"/>
        <v>250</v>
      </c>
      <c r="I569" s="59">
        <f>IFERROR([1]!EM_S_STM07_IS(B569,"61",$I$2,"1")/1000000,"")</f>
        <v>434.19540311000003</v>
      </c>
      <c r="J569" s="60">
        <f t="shared" si="59"/>
        <v>-184.19540311000003</v>
      </c>
      <c r="K569" s="58">
        <f>IFERROR([1]!EM_S_QSTM07_IS(B569,"61",$K$2,"1")/1000000,"")</f>
        <v>65.971933849999999</v>
      </c>
      <c r="L569" s="54">
        <f t="shared" si="60"/>
        <v>-3.7920267356237281</v>
      </c>
      <c r="M569" s="49" t="str">
        <f ca="1">[1]!EM_S_MAJASSRES_NUM(B569,$M$2,$M$1)</f>
        <v/>
      </c>
      <c r="N569" s="45" t="str">
        <f t="shared" si="61"/>
        <v/>
      </c>
      <c r="O569" s="37">
        <f t="shared" ca="1" si="62"/>
        <v>-3.7920267356237281</v>
      </c>
      <c r="P569" s="26" t="str">
        <f t="shared" si="56"/>
        <v>预告</v>
      </c>
    </row>
    <row r="570" spans="1:16" x14ac:dyDescent="0.2">
      <c r="A570" s="65">
        <f t="shared" ca="1" si="57"/>
        <v>464</v>
      </c>
      <c r="B570" s="24" t="s">
        <v>6930</v>
      </c>
      <c r="C570" s="24" t="s">
        <v>6931</v>
      </c>
      <c r="D570" s="58" t="str">
        <f>IFERROR([1]!EM_S_QSTM07_IS(B570,"61",$C$1,"1")/1000000,"")</f>
        <v/>
      </c>
      <c r="E570" s="58" t="str">
        <f>IFERROR([1]!EM_S_PERFORMANCEEXPRESS_PERFEXNETPROFITTOSHAREHOLDER(B570,$C$1)/1000000,"")</f>
        <v/>
      </c>
      <c r="F570" s="58">
        <f>IFERROR([1]!EM_S_PROFITNOTICE_FORECASTT(B570,$C$1)/1000000,"")</f>
        <v>393.26909999999998</v>
      </c>
      <c r="G570" s="58">
        <f>IFERROR([1]!EM_S_PROFITNOTICE_FORECASTL(B570,$C$1)/1000000,"")</f>
        <v>319.53120000000001</v>
      </c>
      <c r="H570" s="58">
        <f t="shared" si="58"/>
        <v>356.40015</v>
      </c>
      <c r="I570" s="59">
        <f>IFERROR([1]!EM_S_STM07_IS(B570,"61",$I$2,"1")/1000000,"")</f>
        <v>318.88481469999999</v>
      </c>
      <c r="J570" s="60">
        <f t="shared" si="59"/>
        <v>37.515335300000004</v>
      </c>
      <c r="K570" s="58">
        <f>IFERROR([1]!EM_S_QSTM07_IS(B570,"61",$K$2,"1")/1000000,"")</f>
        <v>34.357809700000004</v>
      </c>
      <c r="L570" s="54">
        <f t="shared" si="60"/>
        <v>9.190124829173843E-2</v>
      </c>
      <c r="M570" s="49" t="str">
        <f ca="1">[1]!EM_S_MAJASSRES_NUM(B570,$M$2,$M$1)</f>
        <v/>
      </c>
      <c r="N570" s="45" t="str">
        <f t="shared" si="61"/>
        <v/>
      </c>
      <c r="O570" s="37">
        <f t="shared" ca="1" si="62"/>
        <v>9.190124829173843E-2</v>
      </c>
      <c r="P570" s="26" t="str">
        <f t="shared" si="56"/>
        <v>预告</v>
      </c>
    </row>
    <row r="571" spans="1:16" x14ac:dyDescent="0.2">
      <c r="A571" s="65">
        <f t="shared" ca="1" si="57"/>
        <v>274</v>
      </c>
      <c r="B571" s="24" t="s">
        <v>6932</v>
      </c>
      <c r="C571" s="24" t="s">
        <v>6933</v>
      </c>
      <c r="D571" s="58" t="str">
        <f>IFERROR([1]!EM_S_QSTM07_IS(B571,"61",$C$1,"1")/1000000,"")</f>
        <v/>
      </c>
      <c r="E571" s="58" t="str">
        <f>IFERROR([1]!EM_S_PERFORMANCEEXPRESS_PERFEXNETPROFITTOSHAREHOLDER(B571,$C$1)/1000000,"")</f>
        <v/>
      </c>
      <c r="F571" s="58">
        <f>IFERROR([1]!EM_S_PROFITNOTICE_FORECASTT(B571,$C$1)/1000000,"")</f>
        <v>193.0275</v>
      </c>
      <c r="G571" s="58">
        <f>IFERROR([1]!EM_S_PROFITNOTICE_FORECASTL(B571,$C$1)/1000000,"")</f>
        <v>160.8563</v>
      </c>
      <c r="H571" s="58">
        <f t="shared" si="58"/>
        <v>176.9419</v>
      </c>
      <c r="I571" s="59">
        <f>IFERROR([1]!EM_S_STM07_IS(B571,"61",$I$2,"1")/1000000,"")</f>
        <v>118.17789073</v>
      </c>
      <c r="J571" s="60">
        <f t="shared" si="59"/>
        <v>58.764009270000003</v>
      </c>
      <c r="K571" s="58">
        <f>IFERROR([1]!EM_S_QSTM07_IS(B571,"61",$K$2,"1")/1000000,"")</f>
        <v>39.667481000000002</v>
      </c>
      <c r="L571" s="54">
        <f t="shared" si="60"/>
        <v>0.48141519926611925</v>
      </c>
      <c r="M571" s="49" t="str">
        <f ca="1">[1]!EM_S_MAJASSRES_NUM(B571,$M$2,$M$1)</f>
        <v/>
      </c>
      <c r="N571" s="45" t="str">
        <f t="shared" si="61"/>
        <v/>
      </c>
      <c r="O571" s="37">
        <f t="shared" ca="1" si="62"/>
        <v>0.48141519926611925</v>
      </c>
      <c r="P571" s="26" t="str">
        <f t="shared" si="56"/>
        <v>预告</v>
      </c>
    </row>
    <row r="572" spans="1:16" x14ac:dyDescent="0.2">
      <c r="A572" s="65">
        <f t="shared" ca="1" si="57"/>
        <v>574</v>
      </c>
      <c r="B572" s="24" t="s">
        <v>6934</v>
      </c>
      <c r="C572" s="24" t="s">
        <v>6935</v>
      </c>
      <c r="D572" s="58" t="str">
        <f>IFERROR([1]!EM_S_QSTM07_IS(B572,"61",$C$1,"1")/1000000,"")</f>
        <v/>
      </c>
      <c r="E572" s="58" t="str">
        <f>IFERROR([1]!EM_S_PERFORMANCEEXPRESS_PERFEXNETPROFITTOSHAREHOLDER(B572,$C$1)/1000000,"")</f>
        <v/>
      </c>
      <c r="F572" s="58">
        <f>IFERROR([1]!EM_S_PROFITNOTICE_FORECASTT(B572,$C$1)/1000000,"")</f>
        <v>250</v>
      </c>
      <c r="G572" s="58">
        <f>IFERROR([1]!EM_S_PROFITNOTICE_FORECASTL(B572,$C$1)/1000000,"")</f>
        <v>230</v>
      </c>
      <c r="H572" s="58">
        <f t="shared" si="58"/>
        <v>240</v>
      </c>
      <c r="I572" s="59">
        <f>IFERROR([1]!EM_S_STM07_IS(B572,"61",$I$2,"1")/1000000,"")</f>
        <v>121.97709440999999</v>
      </c>
      <c r="J572" s="60">
        <f t="shared" si="59"/>
        <v>118.02290559000001</v>
      </c>
      <c r="K572" s="58">
        <f>IFERROR([1]!EM_S_QSTM07_IS(B572,"61",$K$2,"1")/1000000,"")</f>
        <v>139.46608409999999</v>
      </c>
      <c r="L572" s="54">
        <f t="shared" si="60"/>
        <v>-0.15375192218507255</v>
      </c>
      <c r="M572" s="49" t="str">
        <f ca="1">[1]!EM_S_MAJASSRES_NUM(B572,$M$2,$M$1)</f>
        <v/>
      </c>
      <c r="N572" s="45" t="str">
        <f t="shared" si="61"/>
        <v/>
      </c>
      <c r="O572" s="37">
        <f t="shared" ca="1" si="62"/>
        <v>-0.15375192218507255</v>
      </c>
      <c r="P572" s="26" t="str">
        <f t="shared" si="56"/>
        <v>预告</v>
      </c>
    </row>
    <row r="573" spans="1:16" x14ac:dyDescent="0.2">
      <c r="A573" s="65">
        <f t="shared" ca="1" si="57"/>
        <v>476</v>
      </c>
      <c r="B573" s="24" t="s">
        <v>6936</v>
      </c>
      <c r="C573" s="24" t="s">
        <v>6937</v>
      </c>
      <c r="D573" s="58" t="str">
        <f>IFERROR([1]!EM_S_QSTM07_IS(B573,"61",$C$1,"1")/1000000,"")</f>
        <v/>
      </c>
      <c r="E573" s="58" t="str">
        <f>IFERROR([1]!EM_S_PERFORMANCEEXPRESS_PERFEXNETPROFITTOSHAREHOLDER(B573,$C$1)/1000000,"")</f>
        <v/>
      </c>
      <c r="F573" s="58">
        <f>IFERROR([1]!EM_S_PROFITNOTICE_FORECASTT(B573,$C$1)/1000000,"")</f>
        <v>123.55970000000001</v>
      </c>
      <c r="G573" s="58">
        <f>IFERROR([1]!EM_S_PROFITNOTICE_FORECASTL(B573,$C$1)/1000000,"")</f>
        <v>82.373099999999994</v>
      </c>
      <c r="H573" s="58">
        <f t="shared" si="58"/>
        <v>102.96639999999999</v>
      </c>
      <c r="I573" s="59">
        <f>IFERROR([1]!EM_S_STM07_IS(B573,"61",$I$2,"1")/1000000,"")</f>
        <v>72.193653659999995</v>
      </c>
      <c r="J573" s="60">
        <f t="shared" si="59"/>
        <v>30.772746339999998</v>
      </c>
      <c r="K573" s="58">
        <f>IFERROR([1]!EM_S_QSTM07_IS(B573,"61",$K$2,"1")/1000000,"")</f>
        <v>29.046323699999999</v>
      </c>
      <c r="L573" s="54">
        <f t="shared" si="60"/>
        <v>5.9436872556784155E-2</v>
      </c>
      <c r="M573" s="49" t="str">
        <f ca="1">[1]!EM_S_MAJASSRES_NUM(B573,$M$2,$M$1)</f>
        <v/>
      </c>
      <c r="N573" s="45" t="str">
        <f t="shared" si="61"/>
        <v/>
      </c>
      <c r="O573" s="37">
        <f t="shared" ca="1" si="62"/>
        <v>5.9436872556784155E-2</v>
      </c>
      <c r="P573" s="26" t="str">
        <f t="shared" si="56"/>
        <v>预告</v>
      </c>
    </row>
    <row r="574" spans="1:16" x14ac:dyDescent="0.2">
      <c r="A574" s="65">
        <f t="shared" ca="1" si="57"/>
        <v>592</v>
      </c>
      <c r="B574" s="24" t="s">
        <v>6938</v>
      </c>
      <c r="C574" s="24" t="s">
        <v>6939</v>
      </c>
      <c r="D574" s="58" t="str">
        <f>IFERROR([1]!EM_S_QSTM07_IS(B574,"61",$C$1,"1")/1000000,"")</f>
        <v/>
      </c>
      <c r="E574" s="58" t="str">
        <f>IFERROR([1]!EM_S_PERFORMANCEEXPRESS_PERFEXNETPROFITTOSHAREHOLDER(B574,$C$1)/1000000,"")</f>
        <v/>
      </c>
      <c r="F574" s="58">
        <f>IFERROR([1]!EM_S_PROFITNOTICE_FORECASTT(B574,$C$1)/1000000,"")</f>
        <v>296.74740000000003</v>
      </c>
      <c r="G574" s="58">
        <f>IFERROR([1]!EM_S_PROFITNOTICE_FORECASTL(B574,$C$1)/1000000,"")</f>
        <v>185.46709999999999</v>
      </c>
      <c r="H574" s="58">
        <f t="shared" si="58"/>
        <v>241.10725000000002</v>
      </c>
      <c r="I574" s="59">
        <f>IFERROR([1]!EM_S_STM07_IS(B574,"61",$I$2,"1")/1000000,"")</f>
        <v>125.21843278</v>
      </c>
      <c r="J574" s="60">
        <f t="shared" si="59"/>
        <v>115.88881722000002</v>
      </c>
      <c r="K574" s="58">
        <f>IFERROR([1]!EM_S_QSTM07_IS(B574,"61",$K$2,"1")/1000000,"")</f>
        <v>144.61595925</v>
      </c>
      <c r="L574" s="54">
        <f t="shared" si="60"/>
        <v>-0.19864434173782228</v>
      </c>
      <c r="M574" s="49" t="str">
        <f ca="1">[1]!EM_S_MAJASSRES_NUM(B574,$M$2,$M$1)</f>
        <v/>
      </c>
      <c r="N574" s="45" t="str">
        <f t="shared" si="61"/>
        <v/>
      </c>
      <c r="O574" s="37">
        <f t="shared" ca="1" si="62"/>
        <v>-0.19864434173782228</v>
      </c>
      <c r="P574" s="26" t="str">
        <f t="shared" si="56"/>
        <v>预告</v>
      </c>
    </row>
    <row r="575" spans="1:16" x14ac:dyDescent="0.2">
      <c r="A575" s="65" t="str">
        <f t="shared" ca="1" si="57"/>
        <v/>
      </c>
      <c r="B575" s="24" t="s">
        <v>6940</v>
      </c>
      <c r="C575" s="24" t="s">
        <v>6941</v>
      </c>
      <c r="D575" s="58" t="str">
        <f>IFERROR([1]!EM_S_QSTM07_IS(B575,"61",$C$1,"1")/1000000,"")</f>
        <v/>
      </c>
      <c r="E575" s="58" t="str">
        <f>IFERROR([1]!EM_S_PERFORMANCEEXPRESS_PERFEXNETPROFITTOSHAREHOLDER(B575,$C$1)/1000000,"")</f>
        <v/>
      </c>
      <c r="F575" s="58">
        <f>IFERROR([1]!EM_S_PROFITNOTICE_FORECASTT(B575,$C$1)/1000000,"")</f>
        <v>48</v>
      </c>
      <c r="G575" s="58">
        <f>IFERROR([1]!EM_S_PROFITNOTICE_FORECASTL(B575,$C$1)/1000000,"")</f>
        <v>30</v>
      </c>
      <c r="H575" s="58">
        <f t="shared" si="58"/>
        <v>39</v>
      </c>
      <c r="I575" s="59">
        <f>IFERROR([1]!EM_S_STM07_IS(B575,"61",$I$2,"1")/1000000,"")</f>
        <v>22.286531879999998</v>
      </c>
      <c r="J575" s="60">
        <f t="shared" si="59"/>
        <v>16.713468120000002</v>
      </c>
      <c r="K575" s="58">
        <f>IFERROR([1]!EM_S_QSTM07_IS(B575,"61",$K$2,"1")/1000000,"")</f>
        <v>-6.2445204800000003</v>
      </c>
      <c r="L575" s="54">
        <f t="shared" si="60"/>
        <v>3.6765014501161501</v>
      </c>
      <c r="M575" s="49" t="str">
        <f ca="1">[1]!EM_S_MAJASSRES_NUM(B575,$M$2,$M$1)</f>
        <v/>
      </c>
      <c r="N575" s="45">
        <f t="shared" si="61"/>
        <v>1</v>
      </c>
      <c r="O575" s="37" t="str">
        <f t="shared" ca="1" si="62"/>
        <v/>
      </c>
      <c r="P575" s="26" t="str">
        <f t="shared" si="56"/>
        <v>预告</v>
      </c>
    </row>
    <row r="576" spans="1:16" x14ac:dyDescent="0.2">
      <c r="A576" s="65">
        <f t="shared" ca="1" si="57"/>
        <v>126</v>
      </c>
      <c r="B576" s="24" t="s">
        <v>6942</v>
      </c>
      <c r="C576" s="24" t="s">
        <v>6943</v>
      </c>
      <c r="D576" s="58" t="str">
        <f>IFERROR([1]!EM_S_QSTM07_IS(B576,"61",$C$1,"1")/1000000,"")</f>
        <v/>
      </c>
      <c r="E576" s="58" t="str">
        <f>IFERROR([1]!EM_S_PERFORMANCEEXPRESS_PERFEXNETPROFITTOSHAREHOLDER(B576,$C$1)/1000000,"")</f>
        <v/>
      </c>
      <c r="F576" s="58">
        <f>IFERROR([1]!EM_S_PROFITNOTICE_FORECASTT(B576,$C$1)/1000000,"")</f>
        <v>215</v>
      </c>
      <c r="G576" s="58">
        <f>IFERROR([1]!EM_S_PROFITNOTICE_FORECASTL(B576,$C$1)/1000000,"")</f>
        <v>165</v>
      </c>
      <c r="H576" s="58">
        <f t="shared" si="58"/>
        <v>190</v>
      </c>
      <c r="I576" s="59">
        <f>IFERROR([1]!EM_S_STM07_IS(B576,"61",$I$2,"1")/1000000,"")</f>
        <v>116.0111143</v>
      </c>
      <c r="J576" s="60">
        <f t="shared" si="59"/>
        <v>73.988885699999997</v>
      </c>
      <c r="K576" s="58">
        <f>IFERROR([1]!EM_S_QSTM07_IS(B576,"61",$K$2,"1")/1000000,"")</f>
        <v>-463.51025226000002</v>
      </c>
      <c r="L576" s="54">
        <f t="shared" si="60"/>
        <v>1.1596272905275391</v>
      </c>
      <c r="M576" s="49" t="str">
        <f ca="1">[1]!EM_S_MAJASSRES_NUM(B576,$M$2,$M$1)</f>
        <v/>
      </c>
      <c r="N576" s="45" t="str">
        <f t="shared" si="61"/>
        <v/>
      </c>
      <c r="O576" s="37">
        <f t="shared" ca="1" si="62"/>
        <v>1.1596272905275391</v>
      </c>
      <c r="P576" s="26" t="str">
        <f t="shared" si="56"/>
        <v>预告</v>
      </c>
    </row>
    <row r="577" spans="1:16" x14ac:dyDescent="0.2">
      <c r="A577" s="65" t="str">
        <f t="shared" ca="1" si="57"/>
        <v/>
      </c>
      <c r="B577" s="24" t="s">
        <v>6944</v>
      </c>
      <c r="C577" s="24" t="s">
        <v>6945</v>
      </c>
      <c r="D577" s="58" t="str">
        <f>IFERROR([1]!EM_S_QSTM07_IS(B577,"61",$C$1,"1")/1000000,"")</f>
        <v/>
      </c>
      <c r="E577" s="58" t="str">
        <f>IFERROR([1]!EM_S_PERFORMANCEEXPRESS_PERFEXNETPROFITTOSHAREHOLDER(B577,$C$1)/1000000,"")</f>
        <v/>
      </c>
      <c r="F577" s="58">
        <f>IFERROR([1]!EM_S_PROFITNOTICE_FORECASTT(B577,$C$1)/1000000,"")</f>
        <v>71.365700000000004</v>
      </c>
      <c r="G577" s="58">
        <f>IFERROR([1]!EM_S_PROFITNOTICE_FORECASTL(B577,$C$1)/1000000,"")</f>
        <v>35.682899999999997</v>
      </c>
      <c r="H577" s="58">
        <f t="shared" si="58"/>
        <v>53.524299999999997</v>
      </c>
      <c r="I577" s="59">
        <f>IFERROR([1]!EM_S_STM07_IS(B577,"61",$I$2,"1")/1000000,"")</f>
        <v>42.670463349999999</v>
      </c>
      <c r="J577" s="60">
        <f t="shared" si="59"/>
        <v>10.853836649999998</v>
      </c>
      <c r="K577" s="58">
        <f>IFERROR([1]!EM_S_QSTM07_IS(B577,"61",$K$2,"1")/1000000,"")</f>
        <v>9.9758868599999992</v>
      </c>
      <c r="L577" s="54">
        <f t="shared" si="60"/>
        <v>8.8007191974107751E-2</v>
      </c>
      <c r="M577" s="49" t="str">
        <f ca="1">[1]!EM_S_MAJASSRES_NUM(B577,$M$2,$M$1)</f>
        <v/>
      </c>
      <c r="N577" s="45">
        <f t="shared" si="61"/>
        <v>1</v>
      </c>
      <c r="O577" s="37" t="str">
        <f t="shared" ca="1" si="62"/>
        <v/>
      </c>
      <c r="P577" s="26" t="str">
        <f t="shared" si="56"/>
        <v>预告</v>
      </c>
    </row>
    <row r="578" spans="1:16" x14ac:dyDescent="0.2">
      <c r="A578" s="65">
        <f t="shared" ca="1" si="57"/>
        <v>151</v>
      </c>
      <c r="B578" s="24" t="s">
        <v>6946</v>
      </c>
      <c r="C578" s="24" t="s">
        <v>6947</v>
      </c>
      <c r="D578" s="58" t="str">
        <f>IFERROR([1]!EM_S_QSTM07_IS(B578,"61",$C$1,"1")/1000000,"")</f>
        <v/>
      </c>
      <c r="E578" s="58" t="str">
        <f>IFERROR([1]!EM_S_PERFORMANCEEXPRESS_PERFEXNETPROFITTOSHAREHOLDER(B578,$C$1)/1000000,"")</f>
        <v/>
      </c>
      <c r="F578" s="58">
        <f>IFERROR([1]!EM_S_PROFITNOTICE_FORECASTT(B578,$C$1)/1000000,"")</f>
        <v>536.58199999999999</v>
      </c>
      <c r="G578" s="58">
        <f>IFERROR([1]!EM_S_PROFITNOTICE_FORECASTL(B578,$C$1)/1000000,"")</f>
        <v>482.92380000000003</v>
      </c>
      <c r="H578" s="58">
        <f t="shared" si="58"/>
        <v>509.75290000000001</v>
      </c>
      <c r="I578" s="59">
        <f>IFERROR([1]!EM_S_STM07_IS(B578,"61",$I$2,"1")/1000000,"")</f>
        <v>387.20155926999996</v>
      </c>
      <c r="J578" s="60">
        <f t="shared" si="59"/>
        <v>122.55134073000005</v>
      </c>
      <c r="K578" s="58">
        <f>IFERROR([1]!EM_S_QSTM07_IS(B578,"61",$K$2,"1")/1000000,"")</f>
        <v>59.570411740000004</v>
      </c>
      <c r="L578" s="54">
        <f t="shared" si="60"/>
        <v>1.057251866327289</v>
      </c>
      <c r="M578" s="49" t="str">
        <f ca="1">[1]!EM_S_MAJASSRES_NUM(B578,$M$2,$M$1)</f>
        <v/>
      </c>
      <c r="N578" s="45" t="str">
        <f t="shared" si="61"/>
        <v/>
      </c>
      <c r="O578" s="37">
        <f t="shared" ca="1" si="62"/>
        <v>1.057251866327289</v>
      </c>
      <c r="P578" s="26" t="str">
        <f t="shared" si="56"/>
        <v>预告</v>
      </c>
    </row>
    <row r="579" spans="1:16" x14ac:dyDescent="0.2">
      <c r="A579" s="65">
        <f t="shared" ca="1" si="57"/>
        <v>406</v>
      </c>
      <c r="B579" s="24" t="s">
        <v>6948</v>
      </c>
      <c r="C579" s="24" t="s">
        <v>6949</v>
      </c>
      <c r="D579" s="58" t="str">
        <f>IFERROR([1]!EM_S_QSTM07_IS(B579,"61",$C$1,"1")/1000000,"")</f>
        <v/>
      </c>
      <c r="E579" s="58" t="str">
        <f>IFERROR([1]!EM_S_PERFORMANCEEXPRESS_PERFEXNETPROFITTOSHAREHOLDER(B579,$C$1)/1000000,"")</f>
        <v/>
      </c>
      <c r="F579" s="58">
        <f>IFERROR([1]!EM_S_PROFITNOTICE_FORECASTT(B579,$C$1)/1000000,"")</f>
        <v>-95</v>
      </c>
      <c r="G579" s="58">
        <f>IFERROR([1]!EM_S_PROFITNOTICE_FORECASTL(B579,$C$1)/1000000,"")</f>
        <v>-115</v>
      </c>
      <c r="H579" s="58">
        <f t="shared" si="58"/>
        <v>-105</v>
      </c>
      <c r="I579" s="59">
        <f>IFERROR([1]!EM_S_STM07_IS(B579,"61",$I$2,"1")/1000000,"")</f>
        <v>-71.25533437</v>
      </c>
      <c r="J579" s="60">
        <f t="shared" si="59"/>
        <v>-33.74466563</v>
      </c>
      <c r="K579" s="58">
        <f>IFERROR([1]!EM_S_QSTM07_IS(B579,"61",$K$2,"1")/1000000,"")</f>
        <v>-41.843266060000005</v>
      </c>
      <c r="L579" s="54">
        <f t="shared" si="60"/>
        <v>0.19354608740118992</v>
      </c>
      <c r="M579" s="49" t="str">
        <f ca="1">[1]!EM_S_MAJASSRES_NUM(B579,$M$2,$M$1)</f>
        <v/>
      </c>
      <c r="N579" s="45" t="str">
        <f t="shared" si="61"/>
        <v/>
      </c>
      <c r="O579" s="37">
        <f t="shared" ca="1" si="62"/>
        <v>0.19354608740118992</v>
      </c>
      <c r="P579" s="26" t="str">
        <f t="shared" si="56"/>
        <v>预告</v>
      </c>
    </row>
    <row r="580" spans="1:16" x14ac:dyDescent="0.2">
      <c r="A580" s="65">
        <f t="shared" ca="1" si="57"/>
        <v>93</v>
      </c>
      <c r="B580" s="24" t="s">
        <v>6950</v>
      </c>
      <c r="C580" s="24" t="s">
        <v>6951</v>
      </c>
      <c r="D580" s="58" t="str">
        <f>IFERROR([1]!EM_S_QSTM07_IS(B580,"61",$C$1,"1")/1000000,"")</f>
        <v/>
      </c>
      <c r="E580" s="58" t="str">
        <f>IFERROR([1]!EM_S_PERFORMANCEEXPRESS_PERFEXNETPROFITTOSHAREHOLDER(B580,$C$1)/1000000,"")</f>
        <v/>
      </c>
      <c r="F580" s="58">
        <f>IFERROR([1]!EM_S_PROFITNOTICE_FORECASTT(B580,$C$1)/1000000,"")</f>
        <v>742.91</v>
      </c>
      <c r="G580" s="58">
        <f>IFERROR([1]!EM_S_PROFITNOTICE_FORECASTL(B580,$C$1)/1000000,"")</f>
        <v>538.61</v>
      </c>
      <c r="H580" s="58">
        <f t="shared" si="58"/>
        <v>640.76</v>
      </c>
      <c r="I580" s="59">
        <f>IFERROR([1]!EM_S_STM07_IS(B580,"61",$I$2,"1")/1000000,"")</f>
        <v>523.51184147000004</v>
      </c>
      <c r="J580" s="60">
        <f t="shared" si="59"/>
        <v>117.24815852999996</v>
      </c>
      <c r="K580" s="58">
        <f>IFERROR([1]!EM_S_QSTM07_IS(B580,"61",$K$2,"1")/1000000,"")</f>
        <v>-280.44713782999997</v>
      </c>
      <c r="L580" s="54">
        <f t="shared" si="60"/>
        <v>1.4180757893884188</v>
      </c>
      <c r="M580" s="49" t="str">
        <f ca="1">[1]!EM_S_MAJASSRES_NUM(B580,$M$2,$M$1)</f>
        <v/>
      </c>
      <c r="N580" s="45" t="str">
        <f t="shared" si="61"/>
        <v/>
      </c>
      <c r="O580" s="37">
        <f t="shared" ca="1" si="62"/>
        <v>1.4180757893884188</v>
      </c>
      <c r="P580" s="26" t="str">
        <f t="shared" ref="P580:P643" si="63">IFERROR(IF(D580&lt;&gt;"","财报",IF(E580&lt;&gt;"","快报",IF(H580&lt;&gt;"","预告",""))),"")</f>
        <v>预告</v>
      </c>
    </row>
    <row r="581" spans="1:16" x14ac:dyDescent="0.2">
      <c r="A581" s="65">
        <f t="shared" ref="A581:A644" ca="1" si="64">IFERROR(RANK(O581,$O$4:$O$3500,0),"")</f>
        <v>558</v>
      </c>
      <c r="B581" s="24" t="s">
        <v>6952</v>
      </c>
      <c r="C581" s="24" t="s">
        <v>6953</v>
      </c>
      <c r="D581" s="58" t="str">
        <f>IFERROR([1]!EM_S_QSTM07_IS(B581,"61",$C$1,"1")/1000000,"")</f>
        <v/>
      </c>
      <c r="E581" s="58" t="str">
        <f>IFERROR([1]!EM_S_PERFORMANCEEXPRESS_PERFEXNETPROFITTOSHAREHOLDER(B581,$C$1)/1000000,"")</f>
        <v/>
      </c>
      <c r="F581" s="58">
        <f>IFERROR([1]!EM_S_PROFITNOTICE_FORECASTT(B581,$C$1)/1000000,"")</f>
        <v>216.85470000000001</v>
      </c>
      <c r="G581" s="58">
        <f>IFERROR([1]!EM_S_PROFITNOTICE_FORECASTL(B581,$C$1)/1000000,"")</f>
        <v>166.81129999999999</v>
      </c>
      <c r="H581" s="58">
        <f t="shared" ref="H581:H644" si="65">IFERROR(AVERAGE(F581:G581),"")</f>
        <v>191.833</v>
      </c>
      <c r="I581" s="59">
        <f>IFERROR([1]!EM_S_STM07_IS(B581,"61",$I$2,"1")/1000000,"")</f>
        <v>131.01605512999998</v>
      </c>
      <c r="J581" s="60">
        <f t="shared" ref="J581:J644" si="66">IFERROR(IF(D581&lt;&gt;"",D581,IF(E581&lt;&gt;"",E581,IF(H581&lt;&gt;"",IF(MONTH($C$1)=3,H581,H581-I581),""))),"")</f>
        <v>60.816944870000015</v>
      </c>
      <c r="K581" s="58">
        <f>IFERROR([1]!EM_S_QSTM07_IS(B581,"61",$K$2,"1")/1000000,"")</f>
        <v>68.005614859999994</v>
      </c>
      <c r="L581" s="54">
        <f t="shared" ref="L581:L644" si="67">IFERROR(IF(J581="","",(J581-K581)/ABS(K581)),"")</f>
        <v>-0.10570700676405854</v>
      </c>
      <c r="M581" s="49" t="str">
        <f ca="1">[1]!EM_S_MAJASSRES_NUM(B581,$M$2,$M$1)</f>
        <v/>
      </c>
      <c r="N581" s="45" t="str">
        <f t="shared" ref="N581:N644" si="68">IFERROR(IF(ABS(K581)&lt;$N$2,1,""),"")</f>
        <v/>
      </c>
      <c r="O581" s="37">
        <f t="shared" ref="O581:O644" ca="1" si="69">IFERROR(IF(AND(M581="",N581=""),L581,""),"")</f>
        <v>-0.10570700676405854</v>
      </c>
      <c r="P581" s="26" t="str">
        <f t="shared" si="63"/>
        <v>预告</v>
      </c>
    </row>
    <row r="582" spans="1:16" x14ac:dyDescent="0.2">
      <c r="A582" s="65" t="str">
        <f t="shared" ca="1" si="64"/>
        <v/>
      </c>
      <c r="B582" s="24" t="s">
        <v>6954</v>
      </c>
      <c r="C582" s="24" t="s">
        <v>6955</v>
      </c>
      <c r="D582" s="58" t="str">
        <f>IFERROR([1]!EM_S_QSTM07_IS(B582,"61",$C$1,"1")/1000000,"")</f>
        <v/>
      </c>
      <c r="E582" s="58" t="str">
        <f>IFERROR([1]!EM_S_PERFORMANCEEXPRESS_PERFEXNETPROFITTOSHAREHOLDER(B582,$C$1)/1000000,"")</f>
        <v/>
      </c>
      <c r="F582" s="58">
        <f>IFERROR([1]!EM_S_PROFITNOTICE_FORECASTT(B582,$C$1)/1000000,"")</f>
        <v>8.8000000000000007</v>
      </c>
      <c r="G582" s="58">
        <f>IFERROR([1]!EM_S_PROFITNOTICE_FORECASTL(B582,$C$1)/1000000,"")</f>
        <v>4</v>
      </c>
      <c r="H582" s="58">
        <f t="shared" si="65"/>
        <v>6.4</v>
      </c>
      <c r="I582" s="59">
        <f>IFERROR([1]!EM_S_STM07_IS(B582,"61",$I$2,"1")/1000000,"")</f>
        <v>18.620186309999998</v>
      </c>
      <c r="J582" s="60">
        <f t="shared" si="66"/>
        <v>-12.220186309999997</v>
      </c>
      <c r="K582" s="58">
        <f>IFERROR([1]!EM_S_QSTM07_IS(B582,"61",$K$2,"1")/1000000,"")</f>
        <v>3.4215566800000001</v>
      </c>
      <c r="L582" s="54">
        <f t="shared" si="67"/>
        <v>-4.5715282407655442</v>
      </c>
      <c r="M582" s="49" t="str">
        <f ca="1">[1]!EM_S_MAJASSRES_NUM(B582,$M$2,$M$1)</f>
        <v/>
      </c>
      <c r="N582" s="45">
        <f t="shared" si="68"/>
        <v>1</v>
      </c>
      <c r="O582" s="37" t="str">
        <f t="shared" ca="1" si="69"/>
        <v/>
      </c>
      <c r="P582" s="26" t="str">
        <f t="shared" si="63"/>
        <v>预告</v>
      </c>
    </row>
    <row r="583" spans="1:16" x14ac:dyDescent="0.2">
      <c r="A583" s="65" t="str">
        <f t="shared" ca="1" si="64"/>
        <v/>
      </c>
      <c r="B583" s="24" t="s">
        <v>6956</v>
      </c>
      <c r="C583" s="24" t="s">
        <v>6957</v>
      </c>
      <c r="D583" s="58" t="str">
        <f>IFERROR([1]!EM_S_QSTM07_IS(B583,"61",$C$1,"1")/1000000,"")</f>
        <v/>
      </c>
      <c r="E583" s="58" t="str">
        <f>IFERROR([1]!EM_S_PERFORMANCEEXPRESS_PERFEXNETPROFITTOSHAREHOLDER(B583,$C$1)/1000000,"")</f>
        <v/>
      </c>
      <c r="F583" s="58">
        <f>IFERROR([1]!EM_S_PROFITNOTICE_FORECASTT(B583,$C$1)/1000000,"")</f>
        <v>58</v>
      </c>
      <c r="G583" s="58">
        <f>IFERROR([1]!EM_S_PROFITNOTICE_FORECASTL(B583,$C$1)/1000000,"")</f>
        <v>50</v>
      </c>
      <c r="H583" s="58">
        <f t="shared" si="65"/>
        <v>54</v>
      </c>
      <c r="I583" s="59">
        <f>IFERROR([1]!EM_S_STM07_IS(B583,"61",$I$2,"1")/1000000,"")</f>
        <v>33.563349989999999</v>
      </c>
      <c r="J583" s="60">
        <f t="shared" si="66"/>
        <v>20.436650010000001</v>
      </c>
      <c r="K583" s="58">
        <f>IFERROR([1]!EM_S_QSTM07_IS(B583,"61",$K$2,"1")/1000000,"")</f>
        <v>-0.42612340999999998</v>
      </c>
      <c r="L583" s="54">
        <f t="shared" si="67"/>
        <v>48.959463222168438</v>
      </c>
      <c r="M583" s="49" t="str">
        <f ca="1">[1]!EM_S_MAJASSRES_NUM(B583,$M$2,$M$1)</f>
        <v/>
      </c>
      <c r="N583" s="45">
        <f t="shared" si="68"/>
        <v>1</v>
      </c>
      <c r="O583" s="37" t="str">
        <f t="shared" ca="1" si="69"/>
        <v/>
      </c>
      <c r="P583" s="26" t="str">
        <f t="shared" si="63"/>
        <v>预告</v>
      </c>
    </row>
    <row r="584" spans="1:16" x14ac:dyDescent="0.2">
      <c r="A584" s="65">
        <f t="shared" ca="1" si="64"/>
        <v>650</v>
      </c>
      <c r="B584" s="24" t="s">
        <v>6958</v>
      </c>
      <c r="C584" s="24" t="s">
        <v>6959</v>
      </c>
      <c r="D584" s="58" t="str">
        <f>IFERROR([1]!EM_S_QSTM07_IS(B584,"61",$C$1,"1")/1000000,"")</f>
        <v/>
      </c>
      <c r="E584" s="58" t="str">
        <f>IFERROR([1]!EM_S_PERFORMANCEEXPRESS_PERFEXNETPROFITTOSHAREHOLDER(B584,$C$1)/1000000,"")</f>
        <v/>
      </c>
      <c r="F584" s="58">
        <f>IFERROR([1]!EM_S_PROFITNOTICE_FORECASTT(B584,$C$1)/1000000,"")</f>
        <v>55</v>
      </c>
      <c r="G584" s="58">
        <f>IFERROR([1]!EM_S_PROFITNOTICE_FORECASTL(B584,$C$1)/1000000,"")</f>
        <v>45</v>
      </c>
      <c r="H584" s="58">
        <f t="shared" si="65"/>
        <v>50</v>
      </c>
      <c r="I584" s="59">
        <f>IFERROR([1]!EM_S_STM07_IS(B584,"61",$I$2,"1")/1000000,"")</f>
        <v>26.16035875</v>
      </c>
      <c r="J584" s="60">
        <f t="shared" si="66"/>
        <v>23.83964125</v>
      </c>
      <c r="K584" s="58">
        <f>IFERROR([1]!EM_S_QSTM07_IS(B584,"61",$K$2,"1")/1000000,"")</f>
        <v>44.85296495</v>
      </c>
      <c r="L584" s="54">
        <f t="shared" si="67"/>
        <v>-0.46849352597815275</v>
      </c>
      <c r="M584" s="49" t="str">
        <f ca="1">[1]!EM_S_MAJASSRES_NUM(B584,$M$2,$M$1)</f>
        <v/>
      </c>
      <c r="N584" s="45" t="str">
        <f t="shared" si="68"/>
        <v/>
      </c>
      <c r="O584" s="37">
        <f t="shared" ca="1" si="69"/>
        <v>-0.46849352597815275</v>
      </c>
      <c r="P584" s="26" t="str">
        <f t="shared" si="63"/>
        <v>预告</v>
      </c>
    </row>
    <row r="585" spans="1:16" x14ac:dyDescent="0.2">
      <c r="A585" s="65" t="str">
        <f t="shared" ca="1" si="64"/>
        <v/>
      </c>
      <c r="B585" s="24" t="s">
        <v>6960</v>
      </c>
      <c r="C585" s="24" t="s">
        <v>6961</v>
      </c>
      <c r="D585" s="58" t="str">
        <f>IFERROR([1]!EM_S_QSTM07_IS(B585,"61",$C$1,"1")/1000000,"")</f>
        <v/>
      </c>
      <c r="E585" s="58" t="str">
        <f>IFERROR([1]!EM_S_PERFORMANCEEXPRESS_PERFEXNETPROFITTOSHAREHOLDER(B585,$C$1)/1000000,"")</f>
        <v/>
      </c>
      <c r="F585" s="58">
        <f>IFERROR([1]!EM_S_PROFITNOTICE_FORECASTT(B585,$C$1)/1000000,"")</f>
        <v>26.58</v>
      </c>
      <c r="G585" s="58">
        <f>IFERROR([1]!EM_S_PROFITNOTICE_FORECASTL(B585,$C$1)/1000000,"")</f>
        <v>17.087199999999999</v>
      </c>
      <c r="H585" s="58">
        <f t="shared" si="65"/>
        <v>21.833599999999997</v>
      </c>
      <c r="I585" s="59">
        <f>IFERROR([1]!EM_S_STM07_IS(B585,"61",$I$2,"1")/1000000,"")</f>
        <v>-20.613158500000001</v>
      </c>
      <c r="J585" s="60">
        <f t="shared" si="66"/>
        <v>42.446758500000001</v>
      </c>
      <c r="K585" s="58">
        <f>IFERROR([1]!EM_S_QSTM07_IS(B585,"61",$K$2,"1")/1000000,"")</f>
        <v>7.1995155999999998</v>
      </c>
      <c r="L585" s="54">
        <f t="shared" si="67"/>
        <v>4.8957797799618632</v>
      </c>
      <c r="M585" s="49" t="str">
        <f ca="1">[1]!EM_S_MAJASSRES_NUM(B585,$M$2,$M$1)</f>
        <v/>
      </c>
      <c r="N585" s="45">
        <f t="shared" si="68"/>
        <v>1</v>
      </c>
      <c r="O585" s="37" t="str">
        <f t="shared" ca="1" si="69"/>
        <v/>
      </c>
      <c r="P585" s="26" t="str">
        <f t="shared" si="63"/>
        <v>预告</v>
      </c>
    </row>
    <row r="586" spans="1:16" x14ac:dyDescent="0.2">
      <c r="A586" s="65">
        <f t="shared" ca="1" si="64"/>
        <v>648</v>
      </c>
      <c r="B586" s="24" t="s">
        <v>6962</v>
      </c>
      <c r="C586" s="24" t="s">
        <v>6963</v>
      </c>
      <c r="D586" s="58" t="str">
        <f>IFERROR([1]!EM_S_QSTM07_IS(B586,"61",$C$1,"1")/1000000,"")</f>
        <v/>
      </c>
      <c r="E586" s="58" t="str">
        <f>IFERROR([1]!EM_S_PERFORMANCEEXPRESS_PERFEXNETPROFITTOSHAREHOLDER(B586,$C$1)/1000000,"")</f>
        <v/>
      </c>
      <c r="F586" s="58">
        <f>IFERROR([1]!EM_S_PROFITNOTICE_FORECASTT(B586,$C$1)/1000000,"")</f>
        <v>148.19999999999999</v>
      </c>
      <c r="G586" s="58">
        <f>IFERROR([1]!EM_S_PROFITNOTICE_FORECASTL(B586,$C$1)/1000000,"")</f>
        <v>79.8</v>
      </c>
      <c r="H586" s="58">
        <f t="shared" si="65"/>
        <v>114</v>
      </c>
      <c r="I586" s="59">
        <f>IFERROR([1]!EM_S_STM07_IS(B586,"61",$I$2,"1")/1000000,"")</f>
        <v>80.49603089</v>
      </c>
      <c r="J586" s="60">
        <f t="shared" si="66"/>
        <v>33.50396911</v>
      </c>
      <c r="K586" s="58">
        <f>IFERROR([1]!EM_S_QSTM07_IS(B586,"61",$K$2,"1")/1000000,"")</f>
        <v>61.999174450000005</v>
      </c>
      <c r="L586" s="54">
        <f t="shared" si="67"/>
        <v>-0.45960620593392437</v>
      </c>
      <c r="M586" s="49" t="str">
        <f ca="1">[1]!EM_S_MAJASSRES_NUM(B586,$M$2,$M$1)</f>
        <v/>
      </c>
      <c r="N586" s="45" t="str">
        <f t="shared" si="68"/>
        <v/>
      </c>
      <c r="O586" s="37">
        <f t="shared" ca="1" si="69"/>
        <v>-0.45960620593392437</v>
      </c>
      <c r="P586" s="26" t="str">
        <f t="shared" si="63"/>
        <v>预告</v>
      </c>
    </row>
    <row r="587" spans="1:16" x14ac:dyDescent="0.2">
      <c r="A587" s="65">
        <f t="shared" ca="1" si="64"/>
        <v>356</v>
      </c>
      <c r="B587" s="24" t="s">
        <v>6964</v>
      </c>
      <c r="C587" s="24" t="s">
        <v>6965</v>
      </c>
      <c r="D587" s="58" t="str">
        <f>IFERROR([1]!EM_S_QSTM07_IS(B587,"61",$C$1,"1")/1000000,"")</f>
        <v/>
      </c>
      <c r="E587" s="58" t="str">
        <f>IFERROR([1]!EM_S_PERFORMANCEEXPRESS_PERFEXNETPROFITTOSHAREHOLDER(B587,$C$1)/1000000,"")</f>
        <v/>
      </c>
      <c r="F587" s="58">
        <f>IFERROR([1]!EM_S_PROFITNOTICE_FORECASTT(B587,$C$1)/1000000,"")</f>
        <v>259.4676</v>
      </c>
      <c r="G587" s="58">
        <f>IFERROR([1]!EM_S_PROFITNOTICE_FORECASTL(B587,$C$1)/1000000,"")</f>
        <v>216.22300000000001</v>
      </c>
      <c r="H587" s="58">
        <f t="shared" si="65"/>
        <v>237.84530000000001</v>
      </c>
      <c r="I587" s="59">
        <f>IFERROR([1]!EM_S_STM07_IS(B587,"61",$I$2,"1")/1000000,"")</f>
        <v>148.98312138999998</v>
      </c>
      <c r="J587" s="60">
        <f t="shared" si="66"/>
        <v>88.862178610000029</v>
      </c>
      <c r="K587" s="58">
        <f>IFERROR([1]!EM_S_QSTM07_IS(B587,"61",$K$2,"1")/1000000,"")</f>
        <v>68.791944770000001</v>
      </c>
      <c r="L587" s="54">
        <f t="shared" si="67"/>
        <v>0.29175267405367217</v>
      </c>
      <c r="M587" s="49" t="str">
        <f ca="1">[1]!EM_S_MAJASSRES_NUM(B587,$M$2,$M$1)</f>
        <v/>
      </c>
      <c r="N587" s="45" t="str">
        <f t="shared" si="68"/>
        <v/>
      </c>
      <c r="O587" s="37">
        <f t="shared" ca="1" si="69"/>
        <v>0.29175267405367217</v>
      </c>
      <c r="P587" s="26" t="str">
        <f t="shared" si="63"/>
        <v>预告</v>
      </c>
    </row>
    <row r="588" spans="1:16" x14ac:dyDescent="0.2">
      <c r="A588" s="65">
        <f t="shared" ca="1" si="64"/>
        <v>663</v>
      </c>
      <c r="B588" s="24" t="s">
        <v>6966</v>
      </c>
      <c r="C588" s="24" t="s">
        <v>6967</v>
      </c>
      <c r="D588" s="58" t="str">
        <f>IFERROR([1]!EM_S_QSTM07_IS(B588,"61",$C$1,"1")/1000000,"")</f>
        <v/>
      </c>
      <c r="E588" s="58" t="str">
        <f>IFERROR([1]!EM_S_PERFORMANCEEXPRESS_PERFEXNETPROFITTOSHAREHOLDER(B588,$C$1)/1000000,"")</f>
        <v/>
      </c>
      <c r="F588" s="58">
        <f>IFERROR([1]!EM_S_PROFITNOTICE_FORECASTT(B588,$C$1)/1000000,"")</f>
        <v>110</v>
      </c>
      <c r="G588" s="58">
        <f>IFERROR([1]!EM_S_PROFITNOTICE_FORECASTL(B588,$C$1)/1000000,"")</f>
        <v>100</v>
      </c>
      <c r="H588" s="58">
        <f t="shared" si="65"/>
        <v>105</v>
      </c>
      <c r="I588" s="59">
        <f>IFERROR([1]!EM_S_STM07_IS(B588,"61",$I$2,"1")/1000000,"")</f>
        <v>75.237156339999999</v>
      </c>
      <c r="J588" s="60">
        <f t="shared" si="66"/>
        <v>29.762843660000001</v>
      </c>
      <c r="K588" s="58">
        <f>IFERROR([1]!EM_S_QSTM07_IS(B588,"61",$K$2,"1")/1000000,"")</f>
        <v>66.830709630000001</v>
      </c>
      <c r="L588" s="54">
        <f t="shared" si="67"/>
        <v>-0.55465318526799545</v>
      </c>
      <c r="M588" s="49" t="str">
        <f ca="1">[1]!EM_S_MAJASSRES_NUM(B588,$M$2,$M$1)</f>
        <v/>
      </c>
      <c r="N588" s="45" t="str">
        <f t="shared" si="68"/>
        <v/>
      </c>
      <c r="O588" s="37">
        <f t="shared" ca="1" si="69"/>
        <v>-0.55465318526799545</v>
      </c>
      <c r="P588" s="26" t="str">
        <f t="shared" si="63"/>
        <v>预告</v>
      </c>
    </row>
    <row r="589" spans="1:16" x14ac:dyDescent="0.2">
      <c r="A589" s="65">
        <f t="shared" ca="1" si="64"/>
        <v>44</v>
      </c>
      <c r="B589" s="24" t="s">
        <v>6968</v>
      </c>
      <c r="C589" s="24" t="s">
        <v>6969</v>
      </c>
      <c r="D589" s="58" t="str">
        <f>IFERROR([1]!EM_S_QSTM07_IS(B589,"61",$C$1,"1")/1000000,"")</f>
        <v/>
      </c>
      <c r="E589" s="58" t="str">
        <f>IFERROR([1]!EM_S_PERFORMANCEEXPRESS_PERFEXNETPROFITTOSHAREHOLDER(B589,$C$1)/1000000,"")</f>
        <v/>
      </c>
      <c r="F589" s="58">
        <f>IFERROR([1]!EM_S_PROFITNOTICE_FORECASTT(B589,$C$1)/1000000,"")</f>
        <v>52</v>
      </c>
      <c r="G589" s="58">
        <f>IFERROR([1]!EM_S_PROFITNOTICE_FORECASTL(B589,$C$1)/1000000,"")</f>
        <v>42</v>
      </c>
      <c r="H589" s="58">
        <f t="shared" si="65"/>
        <v>47</v>
      </c>
      <c r="I589" s="59">
        <f>IFERROR([1]!EM_S_STM07_IS(B589,"61",$I$2,"1")/1000000,"")</f>
        <v>31.965713879999999</v>
      </c>
      <c r="J589" s="60">
        <f t="shared" si="66"/>
        <v>15.034286120000001</v>
      </c>
      <c r="K589" s="58">
        <f>IFERROR([1]!EM_S_QSTM07_IS(B589,"61",$K$2,"1")/1000000,"")</f>
        <v>-10.06568757</v>
      </c>
      <c r="L589" s="54">
        <f t="shared" si="67"/>
        <v>2.4936174022337552</v>
      </c>
      <c r="M589" s="49" t="str">
        <f ca="1">[1]!EM_S_MAJASSRES_NUM(B589,$M$2,$M$1)</f>
        <v/>
      </c>
      <c r="N589" s="45" t="str">
        <f t="shared" si="68"/>
        <v/>
      </c>
      <c r="O589" s="37">
        <f t="shared" ca="1" si="69"/>
        <v>2.4936174022337552</v>
      </c>
      <c r="P589" s="26" t="str">
        <f t="shared" si="63"/>
        <v>预告</v>
      </c>
    </row>
    <row r="590" spans="1:16" x14ac:dyDescent="0.2">
      <c r="A590" s="65">
        <f t="shared" ca="1" si="64"/>
        <v>182</v>
      </c>
      <c r="B590" s="24" t="s">
        <v>6970</v>
      </c>
      <c r="C590" s="24" t="s">
        <v>6971</v>
      </c>
      <c r="D590" s="58" t="str">
        <f>IFERROR([1]!EM_S_QSTM07_IS(B590,"61",$C$1,"1")/1000000,"")</f>
        <v/>
      </c>
      <c r="E590" s="58" t="str">
        <f>IFERROR([1]!EM_S_PERFORMANCEEXPRESS_PERFEXNETPROFITTOSHAREHOLDER(B590,$C$1)/1000000,"")</f>
        <v/>
      </c>
      <c r="F590" s="58">
        <f>IFERROR([1]!EM_S_PROFITNOTICE_FORECASTT(B590,$C$1)/1000000,"")</f>
        <v>92.1631</v>
      </c>
      <c r="G590" s="58">
        <f>IFERROR([1]!EM_S_PROFITNOTICE_FORECASTL(B590,$C$1)/1000000,"")</f>
        <v>77.217699999999994</v>
      </c>
      <c r="H590" s="58">
        <f t="shared" si="65"/>
        <v>84.690399999999997</v>
      </c>
      <c r="I590" s="59">
        <f>IFERROR([1]!EM_S_STM07_IS(B590,"61",$I$2,"1")/1000000,"")</f>
        <v>61.378691140000001</v>
      </c>
      <c r="J590" s="60">
        <f t="shared" si="66"/>
        <v>23.311708859999996</v>
      </c>
      <c r="K590" s="58">
        <f>IFERROR([1]!EM_S_QSTM07_IS(B590,"61",$K$2,"1")/1000000,"")</f>
        <v>12.355475539999999</v>
      </c>
      <c r="L590" s="54">
        <f t="shared" si="67"/>
        <v>0.88675124518922388</v>
      </c>
      <c r="M590" s="49" t="str">
        <f ca="1">[1]!EM_S_MAJASSRES_NUM(B590,$M$2,$M$1)</f>
        <v/>
      </c>
      <c r="N590" s="45" t="str">
        <f t="shared" si="68"/>
        <v/>
      </c>
      <c r="O590" s="37">
        <f t="shared" ca="1" si="69"/>
        <v>0.88675124518922388</v>
      </c>
      <c r="P590" s="26" t="str">
        <f t="shared" si="63"/>
        <v>预告</v>
      </c>
    </row>
    <row r="591" spans="1:16" x14ac:dyDescent="0.2">
      <c r="A591" s="65">
        <f t="shared" ca="1" si="64"/>
        <v>58</v>
      </c>
      <c r="B591" s="24" t="s">
        <v>6972</v>
      </c>
      <c r="C591" s="24" t="s">
        <v>6973</v>
      </c>
      <c r="D591" s="58" t="str">
        <f>IFERROR([1]!EM_S_QSTM07_IS(B591,"61",$C$1,"1")/1000000,"")</f>
        <v/>
      </c>
      <c r="E591" s="58" t="str">
        <f>IFERROR([1]!EM_S_PERFORMANCEEXPRESS_PERFEXNETPROFITTOSHAREHOLDER(B591,$C$1)/1000000,"")</f>
        <v/>
      </c>
      <c r="F591" s="58">
        <f>IFERROR([1]!EM_S_PROFITNOTICE_FORECASTT(B591,$C$1)/1000000,"")</f>
        <v>294.29399999999998</v>
      </c>
      <c r="G591" s="58">
        <f>IFERROR([1]!EM_S_PROFITNOTICE_FORECASTL(B591,$C$1)/1000000,"")</f>
        <v>235.43520000000001</v>
      </c>
      <c r="H591" s="58">
        <f t="shared" si="65"/>
        <v>264.8646</v>
      </c>
      <c r="I591" s="59">
        <f>IFERROR([1]!EM_S_STM07_IS(B591,"61",$I$2,"1")/1000000,"")</f>
        <v>69.901564500000006</v>
      </c>
      <c r="J591" s="60">
        <f t="shared" si="66"/>
        <v>194.96303549999999</v>
      </c>
      <c r="K591" s="58">
        <f>IFERROR([1]!EM_S_QSTM07_IS(B591,"61",$K$2,"1")/1000000,"")</f>
        <v>64.980835380000002</v>
      </c>
      <c r="L591" s="54">
        <f t="shared" si="67"/>
        <v>2.0003159294564301</v>
      </c>
      <c r="M591" s="49" t="str">
        <f ca="1">[1]!EM_S_MAJASSRES_NUM(B591,$M$2,$M$1)</f>
        <v/>
      </c>
      <c r="N591" s="45" t="str">
        <f t="shared" si="68"/>
        <v/>
      </c>
      <c r="O591" s="37">
        <f t="shared" ca="1" si="69"/>
        <v>2.0003159294564301</v>
      </c>
      <c r="P591" s="26" t="str">
        <f t="shared" si="63"/>
        <v>预告</v>
      </c>
    </row>
    <row r="592" spans="1:16" x14ac:dyDescent="0.2">
      <c r="A592" s="65" t="str">
        <f t="shared" ca="1" si="64"/>
        <v/>
      </c>
      <c r="B592" s="24" t="s">
        <v>6974</v>
      </c>
      <c r="C592" s="24" t="s">
        <v>6975</v>
      </c>
      <c r="D592" s="58" t="str">
        <f>IFERROR([1]!EM_S_QSTM07_IS(B592,"61",$C$1,"1")/1000000,"")</f>
        <v/>
      </c>
      <c r="E592" s="58" t="str">
        <f>IFERROR([1]!EM_S_PERFORMANCEEXPRESS_PERFEXNETPROFITTOSHAREHOLDER(B592,$C$1)/1000000,"")</f>
        <v/>
      </c>
      <c r="F592" s="58">
        <f>IFERROR([1]!EM_S_PROFITNOTICE_FORECASTT(B592,$C$1)/1000000,"")</f>
        <v>37.770400000000002</v>
      </c>
      <c r="G592" s="58">
        <f>IFERROR([1]!EM_S_PROFITNOTICE_FORECASTL(B592,$C$1)/1000000,"")</f>
        <v>14.1639</v>
      </c>
      <c r="H592" s="58">
        <f t="shared" si="65"/>
        <v>25.96715</v>
      </c>
      <c r="I592" s="59">
        <f>IFERROR([1]!EM_S_STM07_IS(B592,"61",$I$2,"1")/1000000,"")</f>
        <v>28.486404149999998</v>
      </c>
      <c r="J592" s="60">
        <f t="shared" si="66"/>
        <v>-2.5192541499999983</v>
      </c>
      <c r="K592" s="58">
        <f>IFERROR([1]!EM_S_QSTM07_IS(B592,"61",$K$2,"1")/1000000,"")</f>
        <v>7.1223821200000001</v>
      </c>
      <c r="L592" s="54">
        <f t="shared" si="67"/>
        <v>-1.3537094903860618</v>
      </c>
      <c r="M592" s="49" t="str">
        <f ca="1">[1]!EM_S_MAJASSRES_NUM(B592,$M$2,$M$1)</f>
        <v/>
      </c>
      <c r="N592" s="45">
        <f t="shared" si="68"/>
        <v>1</v>
      </c>
      <c r="O592" s="37" t="str">
        <f t="shared" ca="1" si="69"/>
        <v/>
      </c>
      <c r="P592" s="26" t="str">
        <f t="shared" si="63"/>
        <v>预告</v>
      </c>
    </row>
    <row r="593" spans="1:16" x14ac:dyDescent="0.2">
      <c r="A593" s="65">
        <f t="shared" ca="1" si="64"/>
        <v>8</v>
      </c>
      <c r="B593" s="24" t="s">
        <v>6976</v>
      </c>
      <c r="C593" s="24" t="s">
        <v>6977</v>
      </c>
      <c r="D593" s="58" t="str">
        <f>IFERROR([1]!EM_S_QSTM07_IS(B593,"61",$C$1,"1")/1000000,"")</f>
        <v/>
      </c>
      <c r="E593" s="58" t="str">
        <f>IFERROR([1]!EM_S_PERFORMANCEEXPRESS_PERFEXNETPROFITTOSHAREHOLDER(B593,$C$1)/1000000,"")</f>
        <v/>
      </c>
      <c r="F593" s="58">
        <f>IFERROR([1]!EM_S_PROFITNOTICE_FORECASTT(B593,$C$1)/1000000,"")</f>
        <v>280</v>
      </c>
      <c r="G593" s="58">
        <f>IFERROR([1]!EM_S_PROFITNOTICE_FORECASTL(B593,$C$1)/1000000,"")</f>
        <v>235</v>
      </c>
      <c r="H593" s="58">
        <f t="shared" si="65"/>
        <v>257.5</v>
      </c>
      <c r="I593" s="59">
        <f>IFERROR([1]!EM_S_STM07_IS(B593,"61",$I$2,"1")/1000000,"")</f>
        <v>168.57237361000003</v>
      </c>
      <c r="J593" s="60">
        <f t="shared" si="66"/>
        <v>88.927626389999972</v>
      </c>
      <c r="K593" s="58">
        <f>IFERROR([1]!EM_S_QSTM07_IS(B593,"61",$K$2,"1")/1000000,"")</f>
        <v>-13.96830976</v>
      </c>
      <c r="L593" s="54">
        <f t="shared" si="67"/>
        <v>7.3663841880608443</v>
      </c>
      <c r="M593" s="49" t="str">
        <f ca="1">[1]!EM_S_MAJASSRES_NUM(B593,$M$2,$M$1)</f>
        <v/>
      </c>
      <c r="N593" s="45" t="str">
        <f t="shared" si="68"/>
        <v/>
      </c>
      <c r="O593" s="37">
        <f t="shared" ca="1" si="69"/>
        <v>7.3663841880608443</v>
      </c>
      <c r="P593" s="26" t="str">
        <f t="shared" si="63"/>
        <v>预告</v>
      </c>
    </row>
    <row r="594" spans="1:16" x14ac:dyDescent="0.2">
      <c r="A594" s="65">
        <f t="shared" ca="1" si="64"/>
        <v>580</v>
      </c>
      <c r="B594" s="24" t="s">
        <v>6978</v>
      </c>
      <c r="C594" s="24" t="s">
        <v>6979</v>
      </c>
      <c r="D594" s="58" t="str">
        <f>IFERROR([1]!EM_S_QSTM07_IS(B594,"61",$C$1,"1")/1000000,"")</f>
        <v/>
      </c>
      <c r="E594" s="58" t="str">
        <f>IFERROR([1]!EM_S_PERFORMANCEEXPRESS_PERFEXNETPROFITTOSHAREHOLDER(B594,$C$1)/1000000,"")</f>
        <v/>
      </c>
      <c r="F594" s="58">
        <f>IFERROR([1]!EM_S_PROFITNOTICE_FORECASTT(B594,$C$1)/1000000,"")</f>
        <v>420</v>
      </c>
      <c r="G594" s="58">
        <f>IFERROR([1]!EM_S_PROFITNOTICE_FORECASTL(B594,$C$1)/1000000,"")</f>
        <v>360</v>
      </c>
      <c r="H594" s="58">
        <f t="shared" si="65"/>
        <v>390</v>
      </c>
      <c r="I594" s="59">
        <f>IFERROR([1]!EM_S_STM07_IS(B594,"61",$I$2,"1")/1000000,"")</f>
        <v>341.50169065</v>
      </c>
      <c r="J594" s="60">
        <f t="shared" si="66"/>
        <v>48.49830935</v>
      </c>
      <c r="K594" s="58">
        <f>IFERROR([1]!EM_S_QSTM07_IS(B594,"61",$K$2,"1")/1000000,"")</f>
        <v>58.008543619999998</v>
      </c>
      <c r="L594" s="54">
        <f t="shared" si="67"/>
        <v>-0.16394540659905638</v>
      </c>
      <c r="M594" s="49" t="str">
        <f ca="1">[1]!EM_S_MAJASSRES_NUM(B594,$M$2,$M$1)</f>
        <v/>
      </c>
      <c r="N594" s="45" t="str">
        <f t="shared" si="68"/>
        <v/>
      </c>
      <c r="O594" s="37">
        <f t="shared" ca="1" si="69"/>
        <v>-0.16394540659905638</v>
      </c>
      <c r="P594" s="26" t="str">
        <f t="shared" si="63"/>
        <v>预告</v>
      </c>
    </row>
    <row r="595" spans="1:16" x14ac:dyDescent="0.2">
      <c r="A595" s="65" t="str">
        <f t="shared" ca="1" si="64"/>
        <v/>
      </c>
      <c r="B595" s="24" t="s">
        <v>6980</v>
      </c>
      <c r="C595" s="24" t="s">
        <v>6981</v>
      </c>
      <c r="D595" s="58" t="str">
        <f>IFERROR([1]!EM_S_QSTM07_IS(B595,"61",$C$1,"1")/1000000,"")</f>
        <v/>
      </c>
      <c r="E595" s="58" t="str">
        <f>IFERROR([1]!EM_S_PERFORMANCEEXPRESS_PERFEXNETPROFITTOSHAREHOLDER(B595,$C$1)/1000000,"")</f>
        <v/>
      </c>
      <c r="F595" s="58">
        <f>IFERROR([1]!EM_S_PROFITNOTICE_FORECASTT(B595,$C$1)/1000000,"")</f>
        <v>23</v>
      </c>
      <c r="G595" s="58">
        <f>IFERROR([1]!EM_S_PROFITNOTICE_FORECASTL(B595,$C$1)/1000000,"")</f>
        <v>18</v>
      </c>
      <c r="H595" s="58">
        <f t="shared" si="65"/>
        <v>20.5</v>
      </c>
      <c r="I595" s="59">
        <f>IFERROR([1]!EM_S_STM07_IS(B595,"61",$I$2,"1")/1000000,"")</f>
        <v>13.65172643</v>
      </c>
      <c r="J595" s="60">
        <f t="shared" si="66"/>
        <v>6.8482735699999999</v>
      </c>
      <c r="K595" s="58">
        <f>IFERROR([1]!EM_S_QSTM07_IS(B595,"61",$K$2,"1")/1000000,"")</f>
        <v>4.0602602000000001</v>
      </c>
      <c r="L595" s="54">
        <f t="shared" si="67"/>
        <v>0.68665879344382896</v>
      </c>
      <c r="M595" s="49" t="str">
        <f ca="1">[1]!EM_S_MAJASSRES_NUM(B595,$M$2,$M$1)</f>
        <v/>
      </c>
      <c r="N595" s="45">
        <f t="shared" si="68"/>
        <v>1</v>
      </c>
      <c r="O595" s="37" t="str">
        <f t="shared" ca="1" si="69"/>
        <v/>
      </c>
      <c r="P595" s="26" t="str">
        <f t="shared" si="63"/>
        <v>预告</v>
      </c>
    </row>
    <row r="596" spans="1:16" x14ac:dyDescent="0.2">
      <c r="A596" s="65">
        <f t="shared" ca="1" si="64"/>
        <v>436</v>
      </c>
      <c r="B596" s="24" t="s">
        <v>6982</v>
      </c>
      <c r="C596" s="24" t="s">
        <v>6983</v>
      </c>
      <c r="D596" s="58" t="str">
        <f>IFERROR([1]!EM_S_QSTM07_IS(B596,"61",$C$1,"1")/1000000,"")</f>
        <v/>
      </c>
      <c r="E596" s="58" t="str">
        <f>IFERROR([1]!EM_S_PERFORMANCEEXPRESS_PERFEXNETPROFITTOSHAREHOLDER(B596,$C$1)/1000000,"")</f>
        <v/>
      </c>
      <c r="F596" s="58">
        <f>IFERROR([1]!EM_S_PROFITNOTICE_FORECASTT(B596,$C$1)/1000000,"")</f>
        <v>260.51609999999999</v>
      </c>
      <c r="G596" s="58">
        <f>IFERROR([1]!EM_S_PROFITNOTICE_FORECASTL(B596,$C$1)/1000000,"")</f>
        <v>230.45650000000001</v>
      </c>
      <c r="H596" s="58">
        <f t="shared" si="65"/>
        <v>245.4863</v>
      </c>
      <c r="I596" s="59">
        <f>IFERROR([1]!EM_S_STM07_IS(B596,"61",$I$2,"1")/1000000,"")</f>
        <v>178.38575029</v>
      </c>
      <c r="J596" s="60">
        <f t="shared" si="66"/>
        <v>67.100549709999996</v>
      </c>
      <c r="K596" s="58">
        <f>IFERROR([1]!EM_S_QSTM07_IS(B596,"61",$K$2,"1")/1000000,"")</f>
        <v>58.903183159999998</v>
      </c>
      <c r="L596" s="54">
        <f t="shared" si="67"/>
        <v>0.13916678369882513</v>
      </c>
      <c r="M596" s="49" t="str">
        <f ca="1">[1]!EM_S_MAJASSRES_NUM(B596,$M$2,$M$1)</f>
        <v/>
      </c>
      <c r="N596" s="45" t="str">
        <f t="shared" si="68"/>
        <v/>
      </c>
      <c r="O596" s="37">
        <f t="shared" ca="1" si="69"/>
        <v>0.13916678369882513</v>
      </c>
      <c r="P596" s="26" t="str">
        <f t="shared" si="63"/>
        <v>预告</v>
      </c>
    </row>
    <row r="597" spans="1:16" x14ac:dyDescent="0.2">
      <c r="A597" s="65">
        <f t="shared" ca="1" si="64"/>
        <v>614</v>
      </c>
      <c r="B597" s="24" t="s">
        <v>6984</v>
      </c>
      <c r="C597" s="24" t="s">
        <v>6985</v>
      </c>
      <c r="D597" s="58" t="str">
        <f>IFERROR([1]!EM_S_QSTM07_IS(B597,"61",$C$1,"1")/1000000,"")</f>
        <v/>
      </c>
      <c r="E597" s="58" t="str">
        <f>IFERROR([1]!EM_S_PERFORMANCEEXPRESS_PERFEXNETPROFITTOSHAREHOLDER(B597,$C$1)/1000000,"")</f>
        <v/>
      </c>
      <c r="F597" s="58">
        <f>IFERROR([1]!EM_S_PROFITNOTICE_FORECASTT(B597,$C$1)/1000000,"")</f>
        <v>315</v>
      </c>
      <c r="G597" s="58">
        <f>IFERROR([1]!EM_S_PROFITNOTICE_FORECASTL(B597,$C$1)/1000000,"")</f>
        <v>230</v>
      </c>
      <c r="H597" s="58">
        <f t="shared" si="65"/>
        <v>272.5</v>
      </c>
      <c r="I597" s="59">
        <f>IFERROR([1]!EM_S_STM07_IS(B597,"61",$I$2,"1")/1000000,"")</f>
        <v>149.35147661000002</v>
      </c>
      <c r="J597" s="60">
        <f t="shared" si="66"/>
        <v>123.14852338999998</v>
      </c>
      <c r="K597" s="58">
        <f>IFERROR([1]!EM_S_QSTM07_IS(B597,"61",$K$2,"1")/1000000,"")</f>
        <v>166.04631800999999</v>
      </c>
      <c r="L597" s="54">
        <f t="shared" si="67"/>
        <v>-0.25834836408366807</v>
      </c>
      <c r="M597" s="49" t="str">
        <f ca="1">[1]!EM_S_MAJASSRES_NUM(B597,$M$2,$M$1)</f>
        <v/>
      </c>
      <c r="N597" s="45" t="str">
        <f t="shared" si="68"/>
        <v/>
      </c>
      <c r="O597" s="37">
        <f t="shared" ca="1" si="69"/>
        <v>-0.25834836408366807</v>
      </c>
      <c r="P597" s="26" t="str">
        <f t="shared" si="63"/>
        <v>预告</v>
      </c>
    </row>
    <row r="598" spans="1:16" x14ac:dyDescent="0.2">
      <c r="A598" s="65">
        <f t="shared" ca="1" si="64"/>
        <v>649</v>
      </c>
      <c r="B598" s="24" t="s">
        <v>6986</v>
      </c>
      <c r="C598" s="24" t="s">
        <v>6987</v>
      </c>
      <c r="D598" s="58" t="str">
        <f>IFERROR([1]!EM_S_QSTM07_IS(B598,"61",$C$1,"1")/1000000,"")</f>
        <v/>
      </c>
      <c r="E598" s="58" t="str">
        <f>IFERROR([1]!EM_S_PERFORMANCEEXPRESS_PERFEXNETPROFITTOSHAREHOLDER(B598,$C$1)/1000000,"")</f>
        <v/>
      </c>
      <c r="F598" s="58">
        <f>IFERROR([1]!EM_S_PROFITNOTICE_FORECASTT(B598,$C$1)/1000000,"")</f>
        <v>747.38229999999999</v>
      </c>
      <c r="G598" s="58">
        <f>IFERROR([1]!EM_S_PROFITNOTICE_FORECASTL(B598,$C$1)/1000000,"")</f>
        <v>480.46010000000001</v>
      </c>
      <c r="H598" s="58">
        <f t="shared" si="65"/>
        <v>613.9212</v>
      </c>
      <c r="I598" s="59">
        <f>IFERROR([1]!EM_S_STM07_IS(B598,"61",$I$2,"1")/1000000,"")</f>
        <v>497.64209775</v>
      </c>
      <c r="J598" s="60">
        <f t="shared" si="66"/>
        <v>116.27910224999999</v>
      </c>
      <c r="K598" s="58">
        <f>IFERROR([1]!EM_S_QSTM07_IS(B598,"61",$K$2,"1")/1000000,"")</f>
        <v>218.75219994</v>
      </c>
      <c r="L598" s="54">
        <f t="shared" si="67"/>
        <v>-0.46844373550577606</v>
      </c>
      <c r="M598" s="49" t="str">
        <f ca="1">[1]!EM_S_MAJASSRES_NUM(B598,$M$2,$M$1)</f>
        <v/>
      </c>
      <c r="N598" s="45" t="str">
        <f t="shared" si="68"/>
        <v/>
      </c>
      <c r="O598" s="37">
        <f t="shared" ca="1" si="69"/>
        <v>-0.46844373550577606</v>
      </c>
      <c r="P598" s="26" t="str">
        <f t="shared" si="63"/>
        <v>预告</v>
      </c>
    </row>
    <row r="599" spans="1:16" x14ac:dyDescent="0.2">
      <c r="A599" s="65">
        <f t="shared" ca="1" si="64"/>
        <v>291</v>
      </c>
      <c r="B599" s="24" t="s">
        <v>6988</v>
      </c>
      <c r="C599" s="24" t="s">
        <v>6989</v>
      </c>
      <c r="D599" s="58" t="str">
        <f>IFERROR([1]!EM_S_QSTM07_IS(B599,"61",$C$1,"1")/1000000,"")</f>
        <v/>
      </c>
      <c r="E599" s="58" t="str">
        <f>IFERROR([1]!EM_S_PERFORMANCEEXPRESS_PERFEXNETPROFITTOSHAREHOLDER(B599,$C$1)/1000000,"")</f>
        <v/>
      </c>
      <c r="F599" s="58">
        <f>IFERROR([1]!EM_S_PROFITNOTICE_FORECASTT(B599,$C$1)/1000000,"")</f>
        <v>450</v>
      </c>
      <c r="G599" s="58">
        <f>IFERROR([1]!EM_S_PROFITNOTICE_FORECASTL(B599,$C$1)/1000000,"")</f>
        <v>400</v>
      </c>
      <c r="H599" s="58">
        <f t="shared" si="65"/>
        <v>425</v>
      </c>
      <c r="I599" s="59">
        <f>IFERROR([1]!EM_S_STM07_IS(B599,"61",$I$2,"1")/1000000,"")</f>
        <v>350.68079796000001</v>
      </c>
      <c r="J599" s="60">
        <f t="shared" si="66"/>
        <v>74.319202039999993</v>
      </c>
      <c r="K599" s="58">
        <f>IFERROR([1]!EM_S_QSTM07_IS(B599,"61",$K$2,"1")/1000000,"")</f>
        <v>51.777384520000005</v>
      </c>
      <c r="L599" s="54">
        <f t="shared" si="67"/>
        <v>0.4353602973377842</v>
      </c>
      <c r="M599" s="49" t="str">
        <f ca="1">[1]!EM_S_MAJASSRES_NUM(B599,$M$2,$M$1)</f>
        <v/>
      </c>
      <c r="N599" s="45" t="str">
        <f t="shared" si="68"/>
        <v/>
      </c>
      <c r="O599" s="37">
        <f t="shared" ca="1" si="69"/>
        <v>0.4353602973377842</v>
      </c>
      <c r="P599" s="26" t="str">
        <f t="shared" si="63"/>
        <v>预告</v>
      </c>
    </row>
    <row r="600" spans="1:16" x14ac:dyDescent="0.2">
      <c r="A600" s="65">
        <f t="shared" ca="1" si="64"/>
        <v>677</v>
      </c>
      <c r="B600" s="24" t="s">
        <v>6990</v>
      </c>
      <c r="C600" s="24" t="s">
        <v>6991</v>
      </c>
      <c r="D600" s="58" t="str">
        <f>IFERROR([1]!EM_S_QSTM07_IS(B600,"61",$C$1,"1")/1000000,"")</f>
        <v/>
      </c>
      <c r="E600" s="58" t="str">
        <f>IFERROR([1]!EM_S_PERFORMANCEEXPRESS_PERFEXNETPROFITTOSHAREHOLDER(B600,$C$1)/1000000,"")</f>
        <v/>
      </c>
      <c r="F600" s="58">
        <f>IFERROR([1]!EM_S_PROFITNOTICE_FORECASTT(B600,$C$1)/1000000,"")</f>
        <v>199.45570000000001</v>
      </c>
      <c r="G600" s="58">
        <f>IFERROR([1]!EM_S_PROFITNOTICE_FORECASTL(B600,$C$1)/1000000,"")</f>
        <v>85.480999999999995</v>
      </c>
      <c r="H600" s="58">
        <f t="shared" si="65"/>
        <v>142.46834999999999</v>
      </c>
      <c r="I600" s="59">
        <f>IFERROR([1]!EM_S_STM07_IS(B600,"61",$I$2,"1")/1000000,"")</f>
        <v>91.257808540000013</v>
      </c>
      <c r="J600" s="60">
        <f t="shared" si="66"/>
        <v>51.210541459999973</v>
      </c>
      <c r="K600" s="58">
        <f>IFERROR([1]!EM_S_QSTM07_IS(B600,"61",$K$2,"1")/1000000,"")</f>
        <v>184.81242723</v>
      </c>
      <c r="L600" s="54">
        <f t="shared" si="67"/>
        <v>-0.72290531417420212</v>
      </c>
      <c r="M600" s="49" t="str">
        <f ca="1">[1]!EM_S_MAJASSRES_NUM(B600,$M$2,$M$1)</f>
        <v/>
      </c>
      <c r="N600" s="45" t="str">
        <f t="shared" si="68"/>
        <v/>
      </c>
      <c r="O600" s="37">
        <f t="shared" ca="1" si="69"/>
        <v>-0.72290531417420212</v>
      </c>
      <c r="P600" s="26" t="str">
        <f t="shared" si="63"/>
        <v>预告</v>
      </c>
    </row>
    <row r="601" spans="1:16" x14ac:dyDescent="0.2">
      <c r="A601" s="65">
        <f t="shared" ca="1" si="64"/>
        <v>104</v>
      </c>
      <c r="B601" s="24" t="s">
        <v>6992</v>
      </c>
      <c r="C601" s="24" t="s">
        <v>6993</v>
      </c>
      <c r="D601" s="58" t="str">
        <f>IFERROR([1]!EM_S_QSTM07_IS(B601,"61",$C$1,"1")/1000000,"")</f>
        <v/>
      </c>
      <c r="E601" s="58" t="str">
        <f>IFERROR([1]!EM_S_PERFORMANCEEXPRESS_PERFEXNETPROFITTOSHAREHOLDER(B601,$C$1)/1000000,"")</f>
        <v/>
      </c>
      <c r="F601" s="58">
        <f>IFERROR([1]!EM_S_PROFITNOTICE_FORECASTT(B601,$C$1)/1000000,"")</f>
        <v>600</v>
      </c>
      <c r="G601" s="58">
        <f>IFERROR([1]!EM_S_PROFITNOTICE_FORECASTL(B601,$C$1)/1000000,"")</f>
        <v>520</v>
      </c>
      <c r="H601" s="58">
        <f t="shared" si="65"/>
        <v>560</v>
      </c>
      <c r="I601" s="59">
        <f>IFERROR([1]!EM_S_STM07_IS(B601,"61",$I$2,"1")/1000000,"")</f>
        <v>435.64275497000006</v>
      </c>
      <c r="J601" s="60">
        <f t="shared" si="66"/>
        <v>124.35724502999994</v>
      </c>
      <c r="K601" s="58">
        <f>IFERROR([1]!EM_S_QSTM07_IS(B601,"61",$K$2,"1")/1000000,"")</f>
        <v>53.686370250000003</v>
      </c>
      <c r="L601" s="54">
        <f t="shared" si="67"/>
        <v>1.3163652981363538</v>
      </c>
      <c r="M601" s="49" t="str">
        <f ca="1">[1]!EM_S_MAJASSRES_NUM(B601,$M$2,$M$1)</f>
        <v/>
      </c>
      <c r="N601" s="45" t="str">
        <f t="shared" si="68"/>
        <v/>
      </c>
      <c r="O601" s="37">
        <f t="shared" ca="1" si="69"/>
        <v>1.3163652981363538</v>
      </c>
      <c r="P601" s="26" t="str">
        <f t="shared" si="63"/>
        <v>预告</v>
      </c>
    </row>
    <row r="602" spans="1:16" x14ac:dyDescent="0.2">
      <c r="A602" s="65">
        <f t="shared" ca="1" si="64"/>
        <v>23</v>
      </c>
      <c r="B602" s="24" t="s">
        <v>6994</v>
      </c>
      <c r="C602" s="24" t="s">
        <v>6995</v>
      </c>
      <c r="D602" s="58" t="str">
        <f>IFERROR([1]!EM_S_QSTM07_IS(B602,"61",$C$1,"1")/1000000,"")</f>
        <v/>
      </c>
      <c r="E602" s="58" t="str">
        <f>IFERROR([1]!EM_S_PERFORMANCEEXPRESS_PERFEXNETPROFITTOSHAREHOLDER(B602,$C$1)/1000000,"")</f>
        <v/>
      </c>
      <c r="F602" s="58">
        <f>IFERROR([1]!EM_S_PROFITNOTICE_FORECASTT(B602,$C$1)/1000000,"")</f>
        <v>122.4233</v>
      </c>
      <c r="G602" s="58">
        <f>IFERROR([1]!EM_S_PROFITNOTICE_FORECASTL(B602,$C$1)/1000000,"")</f>
        <v>102.6776</v>
      </c>
      <c r="H602" s="58">
        <f t="shared" si="65"/>
        <v>112.55045</v>
      </c>
      <c r="I602" s="59">
        <f>IFERROR([1]!EM_S_STM07_IS(B602,"61",$I$2,"1")/1000000,"")</f>
        <v>82.127753849999991</v>
      </c>
      <c r="J602" s="60">
        <f t="shared" si="66"/>
        <v>30.422696150000007</v>
      </c>
      <c r="K602" s="58">
        <f>IFERROR([1]!EM_S_QSTM07_IS(B602,"61",$K$2,"1")/1000000,"")</f>
        <v>-10.76792753</v>
      </c>
      <c r="L602" s="54">
        <f t="shared" si="67"/>
        <v>3.8253065471736147</v>
      </c>
      <c r="M602" s="49" t="str">
        <f ca="1">[1]!EM_S_MAJASSRES_NUM(B602,$M$2,$M$1)</f>
        <v/>
      </c>
      <c r="N602" s="45" t="str">
        <f t="shared" si="68"/>
        <v/>
      </c>
      <c r="O602" s="37">
        <f t="shared" ca="1" si="69"/>
        <v>3.8253065471736147</v>
      </c>
      <c r="P602" s="26" t="str">
        <f t="shared" si="63"/>
        <v>预告</v>
      </c>
    </row>
    <row r="603" spans="1:16" x14ac:dyDescent="0.2">
      <c r="A603" s="65">
        <f t="shared" ca="1" si="64"/>
        <v>53</v>
      </c>
      <c r="B603" s="24" t="s">
        <v>6996</v>
      </c>
      <c r="C603" s="24" t="s">
        <v>6997</v>
      </c>
      <c r="D603" s="58" t="str">
        <f>IFERROR([1]!EM_S_QSTM07_IS(B603,"61",$C$1,"1")/1000000,"")</f>
        <v/>
      </c>
      <c r="E603" s="58" t="str">
        <f>IFERROR([1]!EM_S_PERFORMANCEEXPRESS_PERFEXNETPROFITTOSHAREHOLDER(B603,$C$1)/1000000,"")</f>
        <v/>
      </c>
      <c r="F603" s="58">
        <f>IFERROR([1]!EM_S_PROFITNOTICE_FORECASTT(B603,$C$1)/1000000,"")</f>
        <v>220</v>
      </c>
      <c r="G603" s="58">
        <f>IFERROR([1]!EM_S_PROFITNOTICE_FORECASTL(B603,$C$1)/1000000,"")</f>
        <v>170</v>
      </c>
      <c r="H603" s="58">
        <f t="shared" si="65"/>
        <v>195</v>
      </c>
      <c r="I603" s="59">
        <f>IFERROR([1]!EM_S_STM07_IS(B603,"61",$I$2,"1")/1000000,"")</f>
        <v>160.22333155000001</v>
      </c>
      <c r="J603" s="60">
        <f t="shared" si="66"/>
        <v>34.776668449999988</v>
      </c>
      <c r="K603" s="58">
        <f>IFERROR([1]!EM_S_QSTM07_IS(B603,"61",$K$2,"1")/1000000,"")</f>
        <v>-29.029986910000002</v>
      </c>
      <c r="L603" s="54">
        <f t="shared" si="67"/>
        <v>2.1979567389339891</v>
      </c>
      <c r="M603" s="49" t="str">
        <f ca="1">[1]!EM_S_MAJASSRES_NUM(B603,$M$2,$M$1)</f>
        <v/>
      </c>
      <c r="N603" s="45" t="str">
        <f t="shared" si="68"/>
        <v/>
      </c>
      <c r="O603" s="37">
        <f t="shared" ca="1" si="69"/>
        <v>2.1979567389339891</v>
      </c>
      <c r="P603" s="26" t="str">
        <f t="shared" si="63"/>
        <v>预告</v>
      </c>
    </row>
    <row r="604" spans="1:16" x14ac:dyDescent="0.2">
      <c r="A604" s="65">
        <f t="shared" ca="1" si="64"/>
        <v>286</v>
      </c>
      <c r="B604" s="24" t="s">
        <v>6998</v>
      </c>
      <c r="C604" s="24" t="s">
        <v>6999</v>
      </c>
      <c r="D604" s="58" t="str">
        <f>IFERROR([1]!EM_S_QSTM07_IS(B604,"61",$C$1,"1")/1000000,"")</f>
        <v/>
      </c>
      <c r="E604" s="58" t="str">
        <f>IFERROR([1]!EM_S_PERFORMANCEEXPRESS_PERFEXNETPROFITTOSHAREHOLDER(B604,$C$1)/1000000,"")</f>
        <v/>
      </c>
      <c r="F604" s="58">
        <f>IFERROR([1]!EM_S_PROFITNOTICE_FORECASTT(B604,$C$1)/1000000,"")</f>
        <v>-50</v>
      </c>
      <c r="G604" s="58">
        <f>IFERROR([1]!EM_S_PROFITNOTICE_FORECASTL(B604,$C$1)/1000000,"")</f>
        <v>-60</v>
      </c>
      <c r="H604" s="58">
        <f t="shared" si="65"/>
        <v>-55</v>
      </c>
      <c r="I604" s="59">
        <f>IFERROR([1]!EM_S_STM07_IS(B604,"61",$I$2,"1")/1000000,"")</f>
        <v>-43.878356759999996</v>
      </c>
      <c r="J604" s="60">
        <f t="shared" si="66"/>
        <v>-11.121643240000004</v>
      </c>
      <c r="K604" s="58">
        <f>IFERROR([1]!EM_S_QSTM07_IS(B604,"61",$K$2,"1")/1000000,"")</f>
        <v>-20.630987510000001</v>
      </c>
      <c r="L604" s="54">
        <f t="shared" si="67"/>
        <v>0.46092530788411085</v>
      </c>
      <c r="M604" s="49" t="str">
        <f ca="1">[1]!EM_S_MAJASSRES_NUM(B604,$M$2,$M$1)</f>
        <v/>
      </c>
      <c r="N604" s="45" t="str">
        <f t="shared" si="68"/>
        <v/>
      </c>
      <c r="O604" s="37">
        <f t="shared" ca="1" si="69"/>
        <v>0.46092530788411085</v>
      </c>
      <c r="P604" s="26" t="str">
        <f t="shared" si="63"/>
        <v>预告</v>
      </c>
    </row>
    <row r="605" spans="1:16" x14ac:dyDescent="0.2">
      <c r="A605" s="65">
        <f t="shared" ca="1" si="64"/>
        <v>315</v>
      </c>
      <c r="B605" s="24" t="s">
        <v>7000</v>
      </c>
      <c r="C605" s="24" t="s">
        <v>7001</v>
      </c>
      <c r="D605" s="58" t="str">
        <f>IFERROR([1]!EM_S_QSTM07_IS(B605,"61",$C$1,"1")/1000000,"")</f>
        <v/>
      </c>
      <c r="E605" s="58" t="str">
        <f>IFERROR([1]!EM_S_PERFORMANCEEXPRESS_PERFEXNETPROFITTOSHAREHOLDER(B605,$C$1)/1000000,"")</f>
        <v/>
      </c>
      <c r="F605" s="58">
        <f>IFERROR([1]!EM_S_PROFITNOTICE_FORECASTT(B605,$C$1)/1000000,"")</f>
        <v>38.041899999999998</v>
      </c>
      <c r="G605" s="58">
        <f>IFERROR([1]!EM_S_PROFITNOTICE_FORECASTL(B605,$C$1)/1000000,"")</f>
        <v>31.1252</v>
      </c>
      <c r="H605" s="58">
        <f t="shared" si="65"/>
        <v>34.583550000000002</v>
      </c>
      <c r="I605" s="59">
        <f>IFERROR([1]!EM_S_STM07_IS(B605,"61",$I$2,"1")/1000000,"")</f>
        <v>41.079102570000003</v>
      </c>
      <c r="J605" s="60">
        <f t="shared" si="66"/>
        <v>-6.495552570000001</v>
      </c>
      <c r="K605" s="58">
        <f>IFERROR([1]!EM_S_QSTM07_IS(B605,"61",$K$2,"1")/1000000,"")</f>
        <v>-10.54266627</v>
      </c>
      <c r="L605" s="54">
        <f t="shared" si="67"/>
        <v>0.38387952310663431</v>
      </c>
      <c r="M605" s="49" t="str">
        <f ca="1">[1]!EM_S_MAJASSRES_NUM(B605,$M$2,$M$1)</f>
        <v/>
      </c>
      <c r="N605" s="45" t="str">
        <f t="shared" si="68"/>
        <v/>
      </c>
      <c r="O605" s="37">
        <f t="shared" ca="1" si="69"/>
        <v>0.38387952310663431</v>
      </c>
      <c r="P605" s="26" t="str">
        <f t="shared" si="63"/>
        <v>预告</v>
      </c>
    </row>
    <row r="606" spans="1:16" x14ac:dyDescent="0.2">
      <c r="A606" s="65">
        <f t="shared" ca="1" si="64"/>
        <v>114</v>
      </c>
      <c r="B606" s="24" t="s">
        <v>7002</v>
      </c>
      <c r="C606" s="24" t="s">
        <v>7003</v>
      </c>
      <c r="D606" s="58" t="str">
        <f>IFERROR([1]!EM_S_QSTM07_IS(B606,"61",$C$1,"1")/1000000,"")</f>
        <v/>
      </c>
      <c r="E606" s="58" t="str">
        <f>IFERROR([1]!EM_S_PERFORMANCEEXPRESS_PERFEXNETPROFITTOSHAREHOLDER(B606,$C$1)/1000000,"")</f>
        <v/>
      </c>
      <c r="F606" s="58">
        <f>IFERROR([1]!EM_S_PROFITNOTICE_FORECASTT(B606,$C$1)/1000000,"")</f>
        <v>40</v>
      </c>
      <c r="G606" s="58">
        <f>IFERROR([1]!EM_S_PROFITNOTICE_FORECASTL(B606,$C$1)/1000000,"")</f>
        <v>35</v>
      </c>
      <c r="H606" s="58">
        <f t="shared" si="65"/>
        <v>37.5</v>
      </c>
      <c r="I606" s="59">
        <f>IFERROR([1]!EM_S_STM07_IS(B606,"61",$I$2,"1")/1000000,"")</f>
        <v>19.048547410000001</v>
      </c>
      <c r="J606" s="60">
        <f t="shared" si="66"/>
        <v>18.451452589999999</v>
      </c>
      <c r="K606" s="58">
        <f>IFERROR([1]!EM_S_QSTM07_IS(B606,"61",$K$2,"1")/1000000,"")</f>
        <v>-71.312688290000011</v>
      </c>
      <c r="L606" s="54">
        <f t="shared" si="67"/>
        <v>1.2587401068792325</v>
      </c>
      <c r="M606" s="49" t="str">
        <f ca="1">[1]!EM_S_MAJASSRES_NUM(B606,$M$2,$M$1)</f>
        <v/>
      </c>
      <c r="N606" s="45" t="str">
        <f t="shared" si="68"/>
        <v/>
      </c>
      <c r="O606" s="37">
        <f t="shared" ca="1" si="69"/>
        <v>1.2587401068792325</v>
      </c>
      <c r="P606" s="26" t="str">
        <f t="shared" si="63"/>
        <v>预告</v>
      </c>
    </row>
    <row r="607" spans="1:16" x14ac:dyDescent="0.2">
      <c r="A607" s="65">
        <f t="shared" ca="1" si="64"/>
        <v>637</v>
      </c>
      <c r="B607" s="24" t="s">
        <v>7004</v>
      </c>
      <c r="C607" s="24" t="s">
        <v>7005</v>
      </c>
      <c r="D607" s="58" t="str">
        <f>IFERROR([1]!EM_S_QSTM07_IS(B607,"61",$C$1,"1")/1000000,"")</f>
        <v/>
      </c>
      <c r="E607" s="58" t="str">
        <f>IFERROR([1]!EM_S_PERFORMANCEEXPRESS_PERFEXNETPROFITTOSHAREHOLDER(B607,$C$1)/1000000,"")</f>
        <v/>
      </c>
      <c r="F607" s="58">
        <f>IFERROR([1]!EM_S_PROFITNOTICE_FORECASTT(B607,$C$1)/1000000,"")</f>
        <v>154.5</v>
      </c>
      <c r="G607" s="58">
        <f>IFERROR([1]!EM_S_PROFITNOTICE_FORECASTL(B607,$C$1)/1000000,"")</f>
        <v>145.5</v>
      </c>
      <c r="H607" s="58">
        <f t="shared" si="65"/>
        <v>150</v>
      </c>
      <c r="I607" s="59">
        <f>IFERROR([1]!EM_S_STM07_IS(B607,"61",$I$2,"1")/1000000,"")</f>
        <v>140.44057484000001</v>
      </c>
      <c r="J607" s="60">
        <f t="shared" si="66"/>
        <v>9.5594251599999893</v>
      </c>
      <c r="K607" s="58">
        <f>IFERROR([1]!EM_S_QSTM07_IS(B607,"61",$K$2,"1")/1000000,"")</f>
        <v>15.38408156</v>
      </c>
      <c r="L607" s="54">
        <f t="shared" si="67"/>
        <v>-0.37861580343831791</v>
      </c>
      <c r="M607" s="49" t="str">
        <f ca="1">[1]!EM_S_MAJASSRES_NUM(B607,$M$2,$M$1)</f>
        <v/>
      </c>
      <c r="N607" s="45" t="str">
        <f t="shared" si="68"/>
        <v/>
      </c>
      <c r="O607" s="37">
        <f t="shared" ca="1" si="69"/>
        <v>-0.37861580343831791</v>
      </c>
      <c r="P607" s="26" t="str">
        <f t="shared" si="63"/>
        <v>预告</v>
      </c>
    </row>
    <row r="608" spans="1:16" x14ac:dyDescent="0.2">
      <c r="A608" s="65">
        <f t="shared" ca="1" si="64"/>
        <v>312</v>
      </c>
      <c r="B608" s="24" t="s">
        <v>7006</v>
      </c>
      <c r="C608" s="24" t="s">
        <v>7007</v>
      </c>
      <c r="D608" s="58" t="str">
        <f>IFERROR([1]!EM_S_QSTM07_IS(B608,"61",$C$1,"1")/1000000,"")</f>
        <v/>
      </c>
      <c r="E608" s="58" t="str">
        <f>IFERROR([1]!EM_S_PERFORMANCEEXPRESS_PERFEXNETPROFITTOSHAREHOLDER(B608,$C$1)/1000000,"")</f>
        <v/>
      </c>
      <c r="F608" s="58">
        <f>IFERROR([1]!EM_S_PROFITNOTICE_FORECASTT(B608,$C$1)/1000000,"")</f>
        <v>395.06689999999998</v>
      </c>
      <c r="G608" s="58">
        <f>IFERROR([1]!EM_S_PROFITNOTICE_FORECASTL(B608,$C$1)/1000000,"")</f>
        <v>342.3913</v>
      </c>
      <c r="H608" s="58">
        <f t="shared" si="65"/>
        <v>368.72910000000002</v>
      </c>
      <c r="I608" s="59">
        <f>IFERROR([1]!EM_S_STM07_IS(B608,"61",$I$2,"1")/1000000,"")</f>
        <v>270.03444654000003</v>
      </c>
      <c r="J608" s="60">
        <f t="shared" si="66"/>
        <v>98.694653459999984</v>
      </c>
      <c r="K608" s="58">
        <f>IFERROR([1]!EM_S_QSTM07_IS(B608,"61",$K$2,"1")/1000000,"")</f>
        <v>71.099809440000001</v>
      </c>
      <c r="L608" s="54">
        <f t="shared" si="67"/>
        <v>0.38811417692035916</v>
      </c>
      <c r="M608" s="49" t="str">
        <f ca="1">[1]!EM_S_MAJASSRES_NUM(B608,$M$2,$M$1)</f>
        <v/>
      </c>
      <c r="N608" s="45" t="str">
        <f t="shared" si="68"/>
        <v/>
      </c>
      <c r="O608" s="37">
        <f t="shared" ca="1" si="69"/>
        <v>0.38811417692035916</v>
      </c>
      <c r="P608" s="26" t="str">
        <f t="shared" si="63"/>
        <v>预告</v>
      </c>
    </row>
    <row r="609" spans="1:16" x14ac:dyDescent="0.2">
      <c r="A609" s="65">
        <f t="shared" ca="1" si="64"/>
        <v>311</v>
      </c>
      <c r="B609" s="24" t="s">
        <v>7008</v>
      </c>
      <c r="C609" s="24" t="s">
        <v>7009</v>
      </c>
      <c r="D609" s="58" t="str">
        <f>IFERROR([1]!EM_S_QSTM07_IS(B609,"61",$C$1,"1")/1000000,"")</f>
        <v/>
      </c>
      <c r="E609" s="58" t="str">
        <f>IFERROR([1]!EM_S_PERFORMANCEEXPRESS_PERFEXNETPROFITTOSHAREHOLDER(B609,$C$1)/1000000,"")</f>
        <v/>
      </c>
      <c r="F609" s="58">
        <f>IFERROR([1]!EM_S_PROFITNOTICE_FORECASTT(B609,$C$1)/1000000,"")</f>
        <v>137.0693</v>
      </c>
      <c r="G609" s="58">
        <f>IFERROR([1]!EM_S_PROFITNOTICE_FORECASTL(B609,$C$1)/1000000,"")</f>
        <v>112.88120000000001</v>
      </c>
      <c r="H609" s="58">
        <f t="shared" si="65"/>
        <v>124.97525</v>
      </c>
      <c r="I609" s="59">
        <f>IFERROR([1]!EM_S_STM07_IS(B609,"61",$I$2,"1")/1000000,"")</f>
        <v>105.20853594</v>
      </c>
      <c r="J609" s="60">
        <f t="shared" si="66"/>
        <v>19.766714059999998</v>
      </c>
      <c r="K609" s="58">
        <f>IFERROR([1]!EM_S_QSTM07_IS(B609,"61",$K$2,"1")/1000000,"")</f>
        <v>14.19524831</v>
      </c>
      <c r="L609" s="54">
        <f t="shared" si="67"/>
        <v>0.39248807969601468</v>
      </c>
      <c r="M609" s="49" t="str">
        <f ca="1">[1]!EM_S_MAJASSRES_NUM(B609,$M$2,$M$1)</f>
        <v/>
      </c>
      <c r="N609" s="45" t="str">
        <f t="shared" si="68"/>
        <v/>
      </c>
      <c r="O609" s="37">
        <f t="shared" ca="1" si="69"/>
        <v>0.39248807969601468</v>
      </c>
      <c r="P609" s="26" t="str">
        <f t="shared" si="63"/>
        <v>预告</v>
      </c>
    </row>
    <row r="610" spans="1:16" x14ac:dyDescent="0.2">
      <c r="A610" s="65">
        <f t="shared" ca="1" si="64"/>
        <v>555</v>
      </c>
      <c r="B610" s="24" t="s">
        <v>7010</v>
      </c>
      <c r="C610" s="24" t="s">
        <v>7011</v>
      </c>
      <c r="D610" s="58" t="str">
        <f>IFERROR([1]!EM_S_QSTM07_IS(B610,"61",$C$1,"1")/1000000,"")</f>
        <v/>
      </c>
      <c r="E610" s="58" t="str">
        <f>IFERROR([1]!EM_S_PERFORMANCEEXPRESS_PERFEXNETPROFITTOSHAREHOLDER(B610,$C$1)/1000000,"")</f>
        <v/>
      </c>
      <c r="F610" s="58">
        <f>IFERROR([1]!EM_S_PROFITNOTICE_FORECASTT(B610,$C$1)/1000000,"")</f>
        <v>179.07339999999999</v>
      </c>
      <c r="G610" s="58">
        <f>IFERROR([1]!EM_S_PROFITNOTICE_FORECASTL(B610,$C$1)/1000000,"")</f>
        <v>107.444</v>
      </c>
      <c r="H610" s="58">
        <f t="shared" si="65"/>
        <v>143.2587</v>
      </c>
      <c r="I610" s="59">
        <f>IFERROR([1]!EM_S_STM07_IS(B610,"61",$I$2,"1")/1000000,"")</f>
        <v>82.144544440000004</v>
      </c>
      <c r="J610" s="60">
        <f t="shared" si="66"/>
        <v>61.11415556</v>
      </c>
      <c r="K610" s="58">
        <f>IFERROR([1]!EM_S_QSTM07_IS(B610,"61",$K$2,"1")/1000000,"")</f>
        <v>67.813394920000007</v>
      </c>
      <c r="L610" s="54">
        <f t="shared" si="67"/>
        <v>-9.8789322786495978E-2</v>
      </c>
      <c r="M610" s="49" t="str">
        <f ca="1">[1]!EM_S_MAJASSRES_NUM(B610,$M$2,$M$1)</f>
        <v/>
      </c>
      <c r="N610" s="45" t="str">
        <f t="shared" si="68"/>
        <v/>
      </c>
      <c r="O610" s="37">
        <f t="shared" ca="1" si="69"/>
        <v>-9.8789322786495978E-2</v>
      </c>
      <c r="P610" s="26" t="str">
        <f t="shared" si="63"/>
        <v>预告</v>
      </c>
    </row>
    <row r="611" spans="1:16" x14ac:dyDescent="0.2">
      <c r="A611" s="65" t="str">
        <f t="shared" ca="1" si="64"/>
        <v/>
      </c>
      <c r="B611" s="24" t="s">
        <v>7012</v>
      </c>
      <c r="C611" s="24" t="s">
        <v>7013</v>
      </c>
      <c r="D611" s="58" t="str">
        <f>IFERROR([1]!EM_S_QSTM07_IS(B611,"61",$C$1,"1")/1000000,"")</f>
        <v/>
      </c>
      <c r="E611" s="58" t="str">
        <f>IFERROR([1]!EM_S_PERFORMANCEEXPRESS_PERFEXNETPROFITTOSHAREHOLDER(B611,$C$1)/1000000,"")</f>
        <v/>
      </c>
      <c r="F611" s="58">
        <f>IFERROR([1]!EM_S_PROFITNOTICE_FORECASTT(B611,$C$1)/1000000,"")</f>
        <v>9.4</v>
      </c>
      <c r="G611" s="58">
        <f>IFERROR([1]!EM_S_PROFITNOTICE_FORECASTL(B611,$C$1)/1000000,"")</f>
        <v>6.1</v>
      </c>
      <c r="H611" s="58">
        <f t="shared" si="65"/>
        <v>7.75</v>
      </c>
      <c r="I611" s="59">
        <f>IFERROR([1]!EM_S_STM07_IS(B611,"61",$I$2,"1")/1000000,"")</f>
        <v>6.8629789699999995</v>
      </c>
      <c r="J611" s="60">
        <f t="shared" si="66"/>
        <v>0.88702103000000054</v>
      </c>
      <c r="K611" s="58">
        <f>IFERROR([1]!EM_S_QSTM07_IS(B611,"61",$K$2,"1")/1000000,"")</f>
        <v>7.8188401299999999</v>
      </c>
      <c r="L611" s="54">
        <f t="shared" si="67"/>
        <v>-0.88655337425347758</v>
      </c>
      <c r="M611" s="49" t="str">
        <f ca="1">[1]!EM_S_MAJASSRES_NUM(B611,$M$2,$M$1)</f>
        <v/>
      </c>
      <c r="N611" s="45">
        <f t="shared" si="68"/>
        <v>1</v>
      </c>
      <c r="O611" s="37" t="str">
        <f t="shared" ca="1" si="69"/>
        <v/>
      </c>
      <c r="P611" s="26" t="str">
        <f t="shared" si="63"/>
        <v>预告</v>
      </c>
    </row>
    <row r="612" spans="1:16" x14ac:dyDescent="0.2">
      <c r="A612" s="65">
        <f t="shared" ca="1" si="64"/>
        <v>527</v>
      </c>
      <c r="B612" s="24" t="s">
        <v>7014</v>
      </c>
      <c r="C612" s="24" t="s">
        <v>7015</v>
      </c>
      <c r="D612" s="58" t="str">
        <f>IFERROR([1]!EM_S_QSTM07_IS(B612,"61",$C$1,"1")/1000000,"")</f>
        <v/>
      </c>
      <c r="E612" s="58" t="str">
        <f>IFERROR([1]!EM_S_PERFORMANCEEXPRESS_PERFEXNETPROFITTOSHAREHOLDER(B612,$C$1)/1000000,"")</f>
        <v/>
      </c>
      <c r="F612" s="58">
        <f>IFERROR([1]!EM_S_PROFITNOTICE_FORECASTT(B612,$C$1)/1000000,"")</f>
        <v>7853.2</v>
      </c>
      <c r="G612" s="58">
        <f>IFERROR([1]!EM_S_PROFITNOTICE_FORECASTL(B612,$C$1)/1000000,"")</f>
        <v>7198.7659999999996</v>
      </c>
      <c r="H612" s="58">
        <f t="shared" si="65"/>
        <v>7525.9830000000002</v>
      </c>
      <c r="I612" s="59">
        <f>IFERROR([1]!EM_S_STM07_IS(B612,"61",$I$2,"1")/1000000,"")</f>
        <v>6343.3779999999997</v>
      </c>
      <c r="J612" s="60">
        <f t="shared" si="66"/>
        <v>1182.6050000000005</v>
      </c>
      <c r="K612" s="58">
        <f>IFERROR([1]!EM_S_QSTM07_IS(B612,"61",$K$2,"1")/1000000,"")</f>
        <v>1223.8140000000001</v>
      </c>
      <c r="L612" s="54">
        <f t="shared" si="67"/>
        <v>-3.367260057492364E-2</v>
      </c>
      <c r="M612" s="49" t="str">
        <f ca="1">[1]!EM_S_MAJASSRES_NUM(B612,$M$2,$M$1)</f>
        <v/>
      </c>
      <c r="N612" s="45" t="str">
        <f t="shared" si="68"/>
        <v/>
      </c>
      <c r="O612" s="37">
        <f t="shared" ca="1" si="69"/>
        <v>-3.367260057492364E-2</v>
      </c>
      <c r="P612" s="26" t="str">
        <f t="shared" si="63"/>
        <v>预告</v>
      </c>
    </row>
    <row r="613" spans="1:16" x14ac:dyDescent="0.2">
      <c r="A613" s="65">
        <f t="shared" ca="1" si="64"/>
        <v>283</v>
      </c>
      <c r="B613" s="24" t="s">
        <v>7016</v>
      </c>
      <c r="C613" s="24" t="s">
        <v>7017</v>
      </c>
      <c r="D613" s="58" t="str">
        <f>IFERROR([1]!EM_S_QSTM07_IS(B613,"61",$C$1,"1")/1000000,"")</f>
        <v/>
      </c>
      <c r="E613" s="58" t="str">
        <f>IFERROR([1]!EM_S_PERFORMANCEEXPRESS_PERFEXNETPROFITTOSHAREHOLDER(B613,$C$1)/1000000,"")</f>
        <v/>
      </c>
      <c r="F613" s="58">
        <f>IFERROR([1]!EM_S_PROFITNOTICE_FORECASTT(B613,$C$1)/1000000,"")</f>
        <v>800</v>
      </c>
      <c r="G613" s="58">
        <f>IFERROR([1]!EM_S_PROFITNOTICE_FORECASTL(B613,$C$1)/1000000,"")</f>
        <v>720</v>
      </c>
      <c r="H613" s="58">
        <f t="shared" si="65"/>
        <v>760</v>
      </c>
      <c r="I613" s="59">
        <f>IFERROR([1]!EM_S_STM07_IS(B613,"61",$I$2,"1")/1000000,"")</f>
        <v>396.04088558999996</v>
      </c>
      <c r="J613" s="60">
        <f t="shared" si="66"/>
        <v>363.95911441000004</v>
      </c>
      <c r="K613" s="58">
        <f>IFERROR([1]!EM_S_QSTM07_IS(B613,"61",$K$2,"1")/1000000,"")</f>
        <v>248.03872943000002</v>
      </c>
      <c r="L613" s="54">
        <f t="shared" si="67"/>
        <v>0.46734792282797261</v>
      </c>
      <c r="M613" s="49" t="str">
        <f ca="1">[1]!EM_S_MAJASSRES_NUM(B613,$M$2,$M$1)</f>
        <v/>
      </c>
      <c r="N613" s="45" t="str">
        <f t="shared" si="68"/>
        <v/>
      </c>
      <c r="O613" s="37">
        <f t="shared" ca="1" si="69"/>
        <v>0.46734792282797261</v>
      </c>
      <c r="P613" s="26" t="str">
        <f t="shared" si="63"/>
        <v>预告</v>
      </c>
    </row>
    <row r="614" spans="1:16" x14ac:dyDescent="0.2">
      <c r="A614" s="65" t="str">
        <f t="shared" ca="1" si="64"/>
        <v/>
      </c>
      <c r="B614" s="24" t="s">
        <v>7018</v>
      </c>
      <c r="C614" s="24" t="s">
        <v>7019</v>
      </c>
      <c r="D614" s="58" t="str">
        <f>IFERROR([1]!EM_S_QSTM07_IS(B614,"61",$C$1,"1")/1000000,"")</f>
        <v/>
      </c>
      <c r="E614" s="58" t="str">
        <f>IFERROR([1]!EM_S_PERFORMANCEEXPRESS_PERFEXNETPROFITTOSHAREHOLDER(B614,$C$1)/1000000,"")</f>
        <v/>
      </c>
      <c r="F614" s="58">
        <f>IFERROR([1]!EM_S_PROFITNOTICE_FORECASTT(B614,$C$1)/1000000,"")</f>
        <v>106.0748</v>
      </c>
      <c r="G614" s="58">
        <f>IFERROR([1]!EM_S_PROFITNOTICE_FORECASTL(B614,$C$1)/1000000,"")</f>
        <v>81.116</v>
      </c>
      <c r="H614" s="58">
        <f t="shared" si="65"/>
        <v>93.595399999999998</v>
      </c>
      <c r="I614" s="59">
        <f>IFERROR([1]!EM_S_STM07_IS(B614,"61",$I$2,"1")/1000000,"")</f>
        <v>77.082593579999994</v>
      </c>
      <c r="J614" s="60">
        <f t="shared" si="66"/>
        <v>16.512806420000004</v>
      </c>
      <c r="K614" s="58">
        <f>IFERROR([1]!EM_S_QSTM07_IS(B614,"61",$K$2,"1")/1000000,"")</f>
        <v>-8.3439947700000001</v>
      </c>
      <c r="L614" s="54">
        <f t="shared" si="67"/>
        <v>2.9790048861691707</v>
      </c>
      <c r="M614" s="49" t="str">
        <f ca="1">[1]!EM_S_MAJASSRES_NUM(B614,$M$2,$M$1)</f>
        <v/>
      </c>
      <c r="N614" s="45">
        <f t="shared" si="68"/>
        <v>1</v>
      </c>
      <c r="O614" s="37" t="str">
        <f t="shared" ca="1" si="69"/>
        <v/>
      </c>
      <c r="P614" s="26" t="str">
        <f t="shared" si="63"/>
        <v>预告</v>
      </c>
    </row>
    <row r="615" spans="1:16" x14ac:dyDescent="0.2">
      <c r="A615" s="65">
        <f t="shared" ca="1" si="64"/>
        <v>98</v>
      </c>
      <c r="B615" s="24" t="s">
        <v>7020</v>
      </c>
      <c r="C615" s="24" t="s">
        <v>7021</v>
      </c>
      <c r="D615" s="58" t="str">
        <f>IFERROR([1]!EM_S_QSTM07_IS(B615,"61",$C$1,"1")/1000000,"")</f>
        <v/>
      </c>
      <c r="E615" s="58" t="str">
        <f>IFERROR([1]!EM_S_PERFORMANCEEXPRESS_PERFEXNETPROFITTOSHAREHOLDER(B615,$C$1)/1000000,"")</f>
        <v/>
      </c>
      <c r="F615" s="58">
        <f>IFERROR([1]!EM_S_PROFITNOTICE_FORECASTT(B615,$C$1)/1000000,"")</f>
        <v>120</v>
      </c>
      <c r="G615" s="58">
        <f>IFERROR([1]!EM_S_PROFITNOTICE_FORECASTL(B615,$C$1)/1000000,"")</f>
        <v>60</v>
      </c>
      <c r="H615" s="58">
        <f t="shared" si="65"/>
        <v>90</v>
      </c>
      <c r="I615" s="59">
        <f>IFERROR([1]!EM_S_STM07_IS(B615,"61",$I$2,"1")/1000000,"")</f>
        <v>46.431770710000002</v>
      </c>
      <c r="J615" s="60">
        <f t="shared" si="66"/>
        <v>43.568229289999998</v>
      </c>
      <c r="K615" s="58">
        <f>IFERROR([1]!EM_S_QSTM07_IS(B615,"61",$K$2,"1")/1000000,"")</f>
        <v>-112.61152901000001</v>
      </c>
      <c r="L615" s="54">
        <f t="shared" si="67"/>
        <v>1.3868895988982717</v>
      </c>
      <c r="M615" s="49" t="str">
        <f ca="1">[1]!EM_S_MAJASSRES_NUM(B615,$M$2,$M$1)</f>
        <v/>
      </c>
      <c r="N615" s="45" t="str">
        <f t="shared" si="68"/>
        <v/>
      </c>
      <c r="O615" s="37">
        <f t="shared" ca="1" si="69"/>
        <v>1.3868895988982717</v>
      </c>
      <c r="P615" s="26" t="str">
        <f t="shared" si="63"/>
        <v>预告</v>
      </c>
    </row>
    <row r="616" spans="1:16" x14ac:dyDescent="0.2">
      <c r="A616" s="65">
        <f t="shared" ca="1" si="64"/>
        <v>205</v>
      </c>
      <c r="B616" s="24" t="s">
        <v>7022</v>
      </c>
      <c r="C616" s="24" t="s">
        <v>7023</v>
      </c>
      <c r="D616" s="58" t="str">
        <f>IFERROR([1]!EM_S_QSTM07_IS(B616,"61",$C$1,"1")/1000000,"")</f>
        <v/>
      </c>
      <c r="E616" s="58" t="str">
        <f>IFERROR([1]!EM_S_PERFORMANCEEXPRESS_PERFEXNETPROFITTOSHAREHOLDER(B616,$C$1)/1000000,"")</f>
        <v/>
      </c>
      <c r="F616" s="58">
        <f>IFERROR([1]!EM_S_PROFITNOTICE_FORECASTT(B616,$C$1)/1000000,"")</f>
        <v>3857.1925999999999</v>
      </c>
      <c r="G616" s="58">
        <f>IFERROR([1]!EM_S_PROFITNOTICE_FORECASTL(B616,$C$1)/1000000,"")</f>
        <v>3133.9690000000001</v>
      </c>
      <c r="H616" s="58">
        <f t="shared" si="65"/>
        <v>3495.5807999999997</v>
      </c>
      <c r="I616" s="59">
        <f>IFERROR([1]!EM_S_STM07_IS(B616,"61",$I$2,"1")/1000000,"")</f>
        <v>2174.3229183000003</v>
      </c>
      <c r="J616" s="60">
        <f t="shared" si="66"/>
        <v>1321.2578816999994</v>
      </c>
      <c r="K616" s="58">
        <f>IFERROR([1]!EM_S_QSTM07_IS(B616,"61",$K$2,"1")/1000000,"")</f>
        <v>752.95684599000003</v>
      </c>
      <c r="L616" s="54">
        <f t="shared" si="67"/>
        <v>0.7547591056998596</v>
      </c>
      <c r="M616" s="49" t="str">
        <f ca="1">[1]!EM_S_MAJASSRES_NUM(B616,$M$2,$M$1)</f>
        <v/>
      </c>
      <c r="N616" s="45" t="str">
        <f t="shared" si="68"/>
        <v/>
      </c>
      <c r="O616" s="37">
        <f t="shared" ca="1" si="69"/>
        <v>0.7547591056998596</v>
      </c>
      <c r="P616" s="26" t="str">
        <f t="shared" si="63"/>
        <v>预告</v>
      </c>
    </row>
    <row r="617" spans="1:16" x14ac:dyDescent="0.2">
      <c r="A617" s="65">
        <f t="shared" ca="1" si="64"/>
        <v>2</v>
      </c>
      <c r="B617" s="24" t="s">
        <v>7024</v>
      </c>
      <c r="C617" s="24" t="s">
        <v>7025</v>
      </c>
      <c r="D617" s="58" t="str">
        <f>IFERROR([1]!EM_S_QSTM07_IS(B617,"61",$C$1,"1")/1000000,"")</f>
        <v/>
      </c>
      <c r="E617" s="58" t="str">
        <f>IFERROR([1]!EM_S_PERFORMANCEEXPRESS_PERFEXNETPROFITTOSHAREHOLDER(B617,$C$1)/1000000,"")</f>
        <v/>
      </c>
      <c r="F617" s="58">
        <f>IFERROR([1]!EM_S_PROFITNOTICE_FORECASTT(B617,$C$1)/1000000,"")</f>
        <v>1520</v>
      </c>
      <c r="G617" s="58">
        <f>IFERROR([1]!EM_S_PROFITNOTICE_FORECASTL(B617,$C$1)/1000000,"")</f>
        <v>1400</v>
      </c>
      <c r="H617" s="58">
        <f t="shared" si="65"/>
        <v>1460</v>
      </c>
      <c r="I617" s="59">
        <f>IFERROR([1]!EM_S_STM07_IS(B617,"61",$I$2,"1")/1000000,"")</f>
        <v>476.38344455999999</v>
      </c>
      <c r="J617" s="60">
        <f t="shared" si="66"/>
        <v>983.61655543999996</v>
      </c>
      <c r="K617" s="58">
        <f>IFERROR([1]!EM_S_QSTM07_IS(B617,"61",$K$2,"1")/1000000,"")</f>
        <v>32.870833500000003</v>
      </c>
      <c r="L617" s="54">
        <f t="shared" si="67"/>
        <v>28.923687680143548</v>
      </c>
      <c r="M617" s="49" t="str">
        <f ca="1">[1]!EM_S_MAJASSRES_NUM(B617,$M$2,$M$1)</f>
        <v/>
      </c>
      <c r="N617" s="45" t="str">
        <f t="shared" si="68"/>
        <v/>
      </c>
      <c r="O617" s="37">
        <f t="shared" ca="1" si="69"/>
        <v>28.923687680143548</v>
      </c>
      <c r="P617" s="26" t="str">
        <f t="shared" si="63"/>
        <v>预告</v>
      </c>
    </row>
    <row r="618" spans="1:16" x14ac:dyDescent="0.2">
      <c r="A618" s="65">
        <f t="shared" ca="1" si="64"/>
        <v>40</v>
      </c>
      <c r="B618" s="24" t="s">
        <v>7026</v>
      </c>
      <c r="C618" s="24" t="s">
        <v>7027</v>
      </c>
      <c r="D618" s="58" t="str">
        <f>IFERROR([1]!EM_S_QSTM07_IS(B618,"61",$C$1,"1")/1000000,"")</f>
        <v/>
      </c>
      <c r="E618" s="58" t="str">
        <f>IFERROR([1]!EM_S_PERFORMANCEEXPRESS_PERFEXNETPROFITTOSHAREHOLDER(B618,$C$1)/1000000,"")</f>
        <v/>
      </c>
      <c r="F618" s="58">
        <f>IFERROR([1]!EM_S_PROFITNOTICE_FORECASTT(B618,$C$1)/1000000,"")</f>
        <v>80</v>
      </c>
      <c r="G618" s="58">
        <f>IFERROR([1]!EM_S_PROFITNOTICE_FORECASTL(B618,$C$1)/1000000,"")</f>
        <v>72</v>
      </c>
      <c r="H618" s="58">
        <f t="shared" si="65"/>
        <v>76</v>
      </c>
      <c r="I618" s="59">
        <f>IFERROR([1]!EM_S_STM07_IS(B618,"61",$I$2,"1")/1000000,"")</f>
        <v>46.921149840000005</v>
      </c>
      <c r="J618" s="60">
        <f t="shared" si="66"/>
        <v>29.078850159999995</v>
      </c>
      <c r="K618" s="58">
        <f>IFERROR([1]!EM_S_QSTM07_IS(B618,"61",$K$2,"1")/1000000,"")</f>
        <v>-17.805282899999998</v>
      </c>
      <c r="L618" s="54">
        <f t="shared" si="67"/>
        <v>2.6331585588005457</v>
      </c>
      <c r="M618" s="49" t="str">
        <f ca="1">[1]!EM_S_MAJASSRES_NUM(B618,$M$2,$M$1)</f>
        <v/>
      </c>
      <c r="N618" s="45" t="str">
        <f t="shared" si="68"/>
        <v/>
      </c>
      <c r="O618" s="37">
        <f t="shared" ca="1" si="69"/>
        <v>2.6331585588005457</v>
      </c>
      <c r="P618" s="26" t="str">
        <f t="shared" si="63"/>
        <v>预告</v>
      </c>
    </row>
    <row r="619" spans="1:16" x14ac:dyDescent="0.2">
      <c r="A619" s="65">
        <f t="shared" ca="1" si="64"/>
        <v>115</v>
      </c>
      <c r="B619" s="24" t="s">
        <v>7028</v>
      </c>
      <c r="C619" s="24" t="s">
        <v>7029</v>
      </c>
      <c r="D619" s="58" t="str">
        <f>IFERROR([1]!EM_S_QSTM07_IS(B619,"61",$C$1,"1")/1000000,"")</f>
        <v/>
      </c>
      <c r="E619" s="58" t="str">
        <f>IFERROR([1]!EM_S_PERFORMANCEEXPRESS_PERFEXNETPROFITTOSHAREHOLDER(B619,$C$1)/1000000,"")</f>
        <v/>
      </c>
      <c r="F619" s="58">
        <f>IFERROR([1]!EM_S_PROFITNOTICE_FORECASTT(B619,$C$1)/1000000,"")</f>
        <v>30</v>
      </c>
      <c r="G619" s="58">
        <f>IFERROR([1]!EM_S_PROFITNOTICE_FORECASTL(B619,$C$1)/1000000,"")</f>
        <v>20</v>
      </c>
      <c r="H619" s="58">
        <f t="shared" si="65"/>
        <v>25</v>
      </c>
      <c r="I619" s="59">
        <f>IFERROR([1]!EM_S_STM07_IS(B619,"61",$I$2,"1")/1000000,"")</f>
        <v>8.4460303900000007</v>
      </c>
      <c r="J619" s="60">
        <f t="shared" si="66"/>
        <v>16.553969609999999</v>
      </c>
      <c r="K619" s="58">
        <f>IFERROR([1]!EM_S_QSTM07_IS(B619,"61",$K$2,"1")/1000000,"")</f>
        <v>-65.077863289999996</v>
      </c>
      <c r="L619" s="54">
        <f t="shared" si="67"/>
        <v>1.2543717444476041</v>
      </c>
      <c r="M619" s="49" t="str">
        <f ca="1">[1]!EM_S_MAJASSRES_NUM(B619,$M$2,$M$1)</f>
        <v/>
      </c>
      <c r="N619" s="45" t="str">
        <f t="shared" si="68"/>
        <v/>
      </c>
      <c r="O619" s="37">
        <f t="shared" ca="1" si="69"/>
        <v>1.2543717444476041</v>
      </c>
      <c r="P619" s="26" t="str">
        <f t="shared" si="63"/>
        <v>预告</v>
      </c>
    </row>
    <row r="620" spans="1:16" x14ac:dyDescent="0.2">
      <c r="A620" s="65">
        <f t="shared" ca="1" si="64"/>
        <v>608</v>
      </c>
      <c r="B620" s="24" t="s">
        <v>7030</v>
      </c>
      <c r="C620" s="24" t="s">
        <v>7031</v>
      </c>
      <c r="D620" s="58" t="str">
        <f>IFERROR([1]!EM_S_QSTM07_IS(B620,"61",$C$1,"1")/1000000,"")</f>
        <v/>
      </c>
      <c r="E620" s="58" t="str">
        <f>IFERROR([1]!EM_S_PERFORMANCEEXPRESS_PERFEXNETPROFITTOSHAREHOLDER(B620,$C$1)/1000000,"")</f>
        <v/>
      </c>
      <c r="F620" s="58">
        <f>IFERROR([1]!EM_S_PROFITNOTICE_FORECASTT(B620,$C$1)/1000000,"")</f>
        <v>86.216700000000003</v>
      </c>
      <c r="G620" s="58">
        <f>IFERROR([1]!EM_S_PROFITNOTICE_FORECASTL(B620,$C$1)/1000000,"")</f>
        <v>66.320499999999996</v>
      </c>
      <c r="H620" s="58">
        <f t="shared" si="65"/>
        <v>76.268599999999992</v>
      </c>
      <c r="I620" s="59">
        <f>IFERROR([1]!EM_S_STM07_IS(B620,"61",$I$2,"1")/1000000,"")</f>
        <v>65.07748642</v>
      </c>
      <c r="J620" s="60">
        <f t="shared" si="66"/>
        <v>11.191113579999993</v>
      </c>
      <c r="K620" s="58">
        <f>IFERROR([1]!EM_S_QSTM07_IS(B620,"61",$K$2,"1")/1000000,"")</f>
        <v>14.94989294</v>
      </c>
      <c r="L620" s="54">
        <f t="shared" si="67"/>
        <v>-0.25142516906880319</v>
      </c>
      <c r="M620" s="49" t="str">
        <f ca="1">[1]!EM_S_MAJASSRES_NUM(B620,$M$2,$M$1)</f>
        <v/>
      </c>
      <c r="N620" s="45" t="str">
        <f t="shared" si="68"/>
        <v/>
      </c>
      <c r="O620" s="37">
        <f t="shared" ca="1" si="69"/>
        <v>-0.25142516906880319</v>
      </c>
      <c r="P620" s="26" t="str">
        <f t="shared" si="63"/>
        <v>预告</v>
      </c>
    </row>
    <row r="621" spans="1:16" x14ac:dyDescent="0.2">
      <c r="A621" s="65">
        <f t="shared" ca="1" si="64"/>
        <v>670</v>
      </c>
      <c r="B621" s="24" t="s">
        <v>7032</v>
      </c>
      <c r="C621" s="24" t="s">
        <v>7033</v>
      </c>
      <c r="D621" s="58" t="str">
        <f>IFERROR([1]!EM_S_QSTM07_IS(B621,"61",$C$1,"1")/1000000,"")</f>
        <v/>
      </c>
      <c r="E621" s="58" t="str">
        <f>IFERROR([1]!EM_S_PERFORMANCEEXPRESS_PERFEXNETPROFITTOSHAREHOLDER(B621,$C$1)/1000000,"")</f>
        <v/>
      </c>
      <c r="F621" s="58">
        <f>IFERROR([1]!EM_S_PROFITNOTICE_FORECASTT(B621,$C$1)/1000000,"")</f>
        <v>91</v>
      </c>
      <c r="G621" s="58">
        <f>IFERROR([1]!EM_S_PROFITNOTICE_FORECASTL(B621,$C$1)/1000000,"")</f>
        <v>66</v>
      </c>
      <c r="H621" s="58">
        <f t="shared" si="65"/>
        <v>78.5</v>
      </c>
      <c r="I621" s="59">
        <f>IFERROR([1]!EM_S_STM07_IS(B621,"61",$I$2,"1")/1000000,"")</f>
        <v>52.069859450000003</v>
      </c>
      <c r="J621" s="60">
        <f t="shared" si="66"/>
        <v>26.430140549999997</v>
      </c>
      <c r="K621" s="58">
        <f>IFERROR([1]!EM_S_QSTM07_IS(B621,"61",$K$2,"1")/1000000,"")</f>
        <v>73.065253439999992</v>
      </c>
      <c r="L621" s="54">
        <f t="shared" si="67"/>
        <v>-0.63826662735517636</v>
      </c>
      <c r="M621" s="49" t="str">
        <f ca="1">[1]!EM_S_MAJASSRES_NUM(B621,$M$2,$M$1)</f>
        <v/>
      </c>
      <c r="N621" s="45" t="str">
        <f t="shared" si="68"/>
        <v/>
      </c>
      <c r="O621" s="37">
        <f t="shared" ca="1" si="69"/>
        <v>-0.63826662735517636</v>
      </c>
      <c r="P621" s="26" t="str">
        <f t="shared" si="63"/>
        <v>预告</v>
      </c>
    </row>
    <row r="622" spans="1:16" x14ac:dyDescent="0.2">
      <c r="A622" s="65">
        <f t="shared" ca="1" si="64"/>
        <v>488</v>
      </c>
      <c r="B622" s="24" t="s">
        <v>7034</v>
      </c>
      <c r="C622" s="24" t="s">
        <v>7035</v>
      </c>
      <c r="D622" s="58" t="str">
        <f>IFERROR([1]!EM_S_QSTM07_IS(B622,"61",$C$1,"1")/1000000,"")</f>
        <v/>
      </c>
      <c r="E622" s="58" t="str">
        <f>IFERROR([1]!EM_S_PERFORMANCEEXPRESS_PERFEXNETPROFITTOSHAREHOLDER(B622,$C$1)/1000000,"")</f>
        <v/>
      </c>
      <c r="F622" s="58">
        <f>IFERROR([1]!EM_S_PROFITNOTICE_FORECASTT(B622,$C$1)/1000000,"")</f>
        <v>1078.1581000000001</v>
      </c>
      <c r="G622" s="58">
        <f>IFERROR([1]!EM_S_PROFITNOTICE_FORECASTL(B622,$C$1)/1000000,"")</f>
        <v>808.61860000000001</v>
      </c>
      <c r="H622" s="58">
        <f t="shared" si="65"/>
        <v>943.38835000000006</v>
      </c>
      <c r="I622" s="59">
        <f>IFERROR([1]!EM_S_STM07_IS(B622,"61",$I$2,"1")/1000000,"")</f>
        <v>507.02597330000003</v>
      </c>
      <c r="J622" s="60">
        <f t="shared" si="66"/>
        <v>436.36237670000003</v>
      </c>
      <c r="K622" s="58">
        <f>IFERROR([1]!EM_S_QSTM07_IS(B622,"61",$K$2,"1")/1000000,"")</f>
        <v>419.83167372000003</v>
      </c>
      <c r="L622" s="54">
        <f t="shared" si="67"/>
        <v>3.9374597046303104E-2</v>
      </c>
      <c r="M622" s="49" t="str">
        <f ca="1">[1]!EM_S_MAJASSRES_NUM(B622,$M$2,$M$1)</f>
        <v/>
      </c>
      <c r="N622" s="45" t="str">
        <f t="shared" si="68"/>
        <v/>
      </c>
      <c r="O622" s="37">
        <f t="shared" ca="1" si="69"/>
        <v>3.9374597046303104E-2</v>
      </c>
      <c r="P622" s="26" t="str">
        <f t="shared" si="63"/>
        <v>预告</v>
      </c>
    </row>
    <row r="623" spans="1:16" x14ac:dyDescent="0.2">
      <c r="A623" s="65">
        <f t="shared" ca="1" si="64"/>
        <v>600</v>
      </c>
      <c r="B623" s="24" t="s">
        <v>7036</v>
      </c>
      <c r="C623" s="24" t="s">
        <v>7037</v>
      </c>
      <c r="D623" s="58" t="str">
        <f>IFERROR([1]!EM_S_QSTM07_IS(B623,"61",$C$1,"1")/1000000,"")</f>
        <v/>
      </c>
      <c r="E623" s="58" t="str">
        <f>IFERROR([1]!EM_S_PERFORMANCEEXPRESS_PERFEXNETPROFITTOSHAREHOLDER(B623,$C$1)/1000000,"")</f>
        <v/>
      </c>
      <c r="F623" s="58">
        <f>IFERROR([1]!EM_S_PROFITNOTICE_FORECASTT(B623,$C$1)/1000000,"")</f>
        <v>415.14510000000001</v>
      </c>
      <c r="G623" s="58">
        <f>IFERROR([1]!EM_S_PROFITNOTICE_FORECASTL(B623,$C$1)/1000000,"")</f>
        <v>306.84640000000002</v>
      </c>
      <c r="H623" s="58">
        <f t="shared" si="65"/>
        <v>360.99575000000004</v>
      </c>
      <c r="I623" s="59">
        <f>IFERROR([1]!EM_S_STM07_IS(B623,"61",$I$2,"1")/1000000,"")</f>
        <v>264.6107829</v>
      </c>
      <c r="J623" s="60">
        <f t="shared" si="66"/>
        <v>96.38496710000004</v>
      </c>
      <c r="K623" s="58">
        <f>IFERROR([1]!EM_S_QSTM07_IS(B623,"61",$K$2,"1")/1000000,"")</f>
        <v>125.50620915</v>
      </c>
      <c r="L623" s="54">
        <f t="shared" si="67"/>
        <v>-0.23203028955480137</v>
      </c>
      <c r="M623" s="49" t="str">
        <f ca="1">[1]!EM_S_MAJASSRES_NUM(B623,$M$2,$M$1)</f>
        <v/>
      </c>
      <c r="N623" s="45" t="str">
        <f t="shared" si="68"/>
        <v/>
      </c>
      <c r="O623" s="37">
        <f t="shared" ca="1" si="69"/>
        <v>-0.23203028955480137</v>
      </c>
      <c r="P623" s="26" t="str">
        <f t="shared" si="63"/>
        <v>预告</v>
      </c>
    </row>
    <row r="624" spans="1:16" x14ac:dyDescent="0.2">
      <c r="A624" s="65">
        <f t="shared" ca="1" si="64"/>
        <v>729</v>
      </c>
      <c r="B624" s="24" t="s">
        <v>7038</v>
      </c>
      <c r="C624" s="24" t="s">
        <v>7039</v>
      </c>
      <c r="D624" s="58" t="str">
        <f>IFERROR([1]!EM_S_QSTM07_IS(B624,"61",$C$1,"1")/1000000,"")</f>
        <v/>
      </c>
      <c r="E624" s="58" t="str">
        <f>IFERROR([1]!EM_S_PERFORMANCEEXPRESS_PERFEXNETPROFITTOSHAREHOLDER(B624,$C$1)/1000000,"")</f>
        <v/>
      </c>
      <c r="F624" s="58">
        <f>IFERROR([1]!EM_S_PROFITNOTICE_FORECASTT(B624,$C$1)/1000000,"")</f>
        <v>-300</v>
      </c>
      <c r="G624" s="58">
        <f>IFERROR([1]!EM_S_PROFITNOTICE_FORECASTL(B624,$C$1)/1000000,"")</f>
        <v>-390</v>
      </c>
      <c r="H624" s="58">
        <f t="shared" si="65"/>
        <v>-345</v>
      </c>
      <c r="I624" s="59">
        <f>IFERROR([1]!EM_S_STM07_IS(B624,"61",$I$2,"1")/1000000,"")</f>
        <v>-100.79165520000001</v>
      </c>
      <c r="J624" s="60">
        <f t="shared" si="66"/>
        <v>-244.20834479999999</v>
      </c>
      <c r="K624" s="58">
        <f>IFERROR([1]!EM_S_QSTM07_IS(B624,"61",$K$2,"1")/1000000,"")</f>
        <v>-65.444328319999997</v>
      </c>
      <c r="L624" s="54">
        <f t="shared" si="67"/>
        <v>-2.731543298999207</v>
      </c>
      <c r="M624" s="49" t="str">
        <f ca="1">[1]!EM_S_MAJASSRES_NUM(B624,$M$2,$M$1)</f>
        <v/>
      </c>
      <c r="N624" s="45" t="str">
        <f t="shared" si="68"/>
        <v/>
      </c>
      <c r="O624" s="37">
        <f t="shared" ca="1" si="69"/>
        <v>-2.731543298999207</v>
      </c>
      <c r="P624" s="26" t="str">
        <f t="shared" si="63"/>
        <v>预告</v>
      </c>
    </row>
    <row r="625" spans="1:16" x14ac:dyDescent="0.2">
      <c r="A625" s="65" t="str">
        <f t="shared" ca="1" si="64"/>
        <v/>
      </c>
      <c r="B625" s="24" t="s">
        <v>7040</v>
      </c>
      <c r="C625" s="24" t="s">
        <v>7041</v>
      </c>
      <c r="D625" s="58" t="str">
        <f>IFERROR([1]!EM_S_QSTM07_IS(B625,"61",$C$1,"1")/1000000,"")</f>
        <v/>
      </c>
      <c r="E625" s="58" t="str">
        <f>IFERROR([1]!EM_S_PERFORMANCEEXPRESS_PERFEXNETPROFITTOSHAREHOLDER(B625,$C$1)/1000000,"")</f>
        <v/>
      </c>
      <c r="F625" s="58">
        <f>IFERROR([1]!EM_S_PROFITNOTICE_FORECASTT(B625,$C$1)/1000000,"")</f>
        <v>157.5772</v>
      </c>
      <c r="G625" s="58">
        <f>IFERROR([1]!EM_S_PROFITNOTICE_FORECASTL(B625,$C$1)/1000000,"")</f>
        <v>143.25200000000001</v>
      </c>
      <c r="H625" s="58">
        <f t="shared" si="65"/>
        <v>150.41460000000001</v>
      </c>
      <c r="I625" s="59">
        <f>IFERROR([1]!EM_S_STM07_IS(B625,"61",$I$2,"1")/1000000,"")</f>
        <v>106.53524914</v>
      </c>
      <c r="J625" s="60">
        <f t="shared" si="66"/>
        <v>43.879350860000002</v>
      </c>
      <c r="K625" s="58">
        <f>IFERROR([1]!EM_S_QSTM07_IS(B625,"61",$K$2,"1")/1000000,"")</f>
        <v>6.7663774000000005</v>
      </c>
      <c r="L625" s="54">
        <f t="shared" si="67"/>
        <v>5.4849103539509922</v>
      </c>
      <c r="M625" s="49" t="str">
        <f ca="1">[1]!EM_S_MAJASSRES_NUM(B625,$M$2,$M$1)</f>
        <v/>
      </c>
      <c r="N625" s="45">
        <f t="shared" si="68"/>
        <v>1</v>
      </c>
      <c r="O625" s="37" t="str">
        <f t="shared" ca="1" si="69"/>
        <v/>
      </c>
      <c r="P625" s="26" t="str">
        <f t="shared" si="63"/>
        <v>预告</v>
      </c>
    </row>
    <row r="626" spans="1:16" x14ac:dyDescent="0.2">
      <c r="A626" s="65" t="str">
        <f t="shared" ca="1" si="64"/>
        <v/>
      </c>
      <c r="B626" s="24" t="s">
        <v>7042</v>
      </c>
      <c r="C626" s="24" t="s">
        <v>7043</v>
      </c>
      <c r="D626" s="58" t="str">
        <f>IFERROR([1]!EM_S_QSTM07_IS(B626,"61",$C$1,"1")/1000000,"")</f>
        <v/>
      </c>
      <c r="E626" s="58" t="str">
        <f>IFERROR([1]!EM_S_PERFORMANCEEXPRESS_PERFEXNETPROFITTOSHAREHOLDER(B626,$C$1)/1000000,"")</f>
        <v/>
      </c>
      <c r="F626" s="58">
        <f>IFERROR([1]!EM_S_PROFITNOTICE_FORECASTT(B626,$C$1)/1000000,"")</f>
        <v>191.523</v>
      </c>
      <c r="G626" s="58">
        <f>IFERROR([1]!EM_S_PROFITNOTICE_FORECASTL(B626,$C$1)/1000000,"")</f>
        <v>147.3254</v>
      </c>
      <c r="H626" s="58">
        <f t="shared" si="65"/>
        <v>169.42419999999998</v>
      </c>
      <c r="I626" s="59">
        <f>IFERROR([1]!EM_S_STM07_IS(B626,"61",$I$2,"1")/1000000,"")</f>
        <v>124.15318125</v>
      </c>
      <c r="J626" s="60">
        <f t="shared" si="66"/>
        <v>45.271018749999982</v>
      </c>
      <c r="K626" s="58">
        <f>IFERROR([1]!EM_S_QSTM07_IS(B626,"61",$K$2,"1")/1000000,"")</f>
        <v>25.53091538</v>
      </c>
      <c r="L626" s="54">
        <f t="shared" si="67"/>
        <v>0.77318431698158652</v>
      </c>
      <c r="M626" s="49">
        <f ca="1">[1]!EM_S_MAJASSRES_NUM(B626,$M$2,$M$1)</f>
        <v>1</v>
      </c>
      <c r="N626" s="45" t="str">
        <f t="shared" si="68"/>
        <v/>
      </c>
      <c r="O626" s="37" t="str">
        <f t="shared" ca="1" si="69"/>
        <v/>
      </c>
      <c r="P626" s="26" t="str">
        <f t="shared" si="63"/>
        <v>预告</v>
      </c>
    </row>
    <row r="627" spans="1:16" x14ac:dyDescent="0.2">
      <c r="A627" s="65">
        <f t="shared" ca="1" si="64"/>
        <v>401</v>
      </c>
      <c r="B627" s="24" t="s">
        <v>7044</v>
      </c>
      <c r="C627" s="24" t="s">
        <v>7045</v>
      </c>
      <c r="D627" s="58" t="str">
        <f>IFERROR([1]!EM_S_QSTM07_IS(B627,"61",$C$1,"1")/1000000,"")</f>
        <v/>
      </c>
      <c r="E627" s="58" t="str">
        <f>IFERROR([1]!EM_S_PERFORMANCEEXPRESS_PERFEXNETPROFITTOSHAREHOLDER(B627,$C$1)/1000000,"")</f>
        <v/>
      </c>
      <c r="F627" s="58">
        <f>IFERROR([1]!EM_S_PROFITNOTICE_FORECASTT(B627,$C$1)/1000000,"")</f>
        <v>1100</v>
      </c>
      <c r="G627" s="58">
        <f>IFERROR([1]!EM_S_PROFITNOTICE_FORECASTL(B627,$C$1)/1000000,"")</f>
        <v>1020</v>
      </c>
      <c r="H627" s="58">
        <f t="shared" si="65"/>
        <v>1060</v>
      </c>
      <c r="I627" s="59">
        <f>IFERROR([1]!EM_S_STM07_IS(B627,"61",$I$2,"1")/1000000,"")</f>
        <v>906.11839536000002</v>
      </c>
      <c r="J627" s="60">
        <f t="shared" si="66"/>
        <v>153.88160463999998</v>
      </c>
      <c r="K627" s="58">
        <f>IFERROR([1]!EM_S_QSTM07_IS(B627,"61",$K$2,"1")/1000000,"")</f>
        <v>127.91984515</v>
      </c>
      <c r="L627" s="54">
        <f t="shared" si="67"/>
        <v>0.20295333737745677</v>
      </c>
      <c r="M627" s="49" t="str">
        <f ca="1">[1]!EM_S_MAJASSRES_NUM(B627,$M$2,$M$1)</f>
        <v/>
      </c>
      <c r="N627" s="45" t="str">
        <f t="shared" si="68"/>
        <v/>
      </c>
      <c r="O627" s="37">
        <f t="shared" ca="1" si="69"/>
        <v>0.20295333737745677</v>
      </c>
      <c r="P627" s="26" t="str">
        <f t="shared" si="63"/>
        <v>预告</v>
      </c>
    </row>
    <row r="628" spans="1:16" x14ac:dyDescent="0.2">
      <c r="A628" s="65">
        <f t="shared" ca="1" si="64"/>
        <v>404</v>
      </c>
      <c r="B628" s="24" t="s">
        <v>7046</v>
      </c>
      <c r="C628" s="24" t="s">
        <v>7047</v>
      </c>
      <c r="D628" s="58" t="str">
        <f>IFERROR([1]!EM_S_QSTM07_IS(B628,"61",$C$1,"1")/1000000,"")</f>
        <v/>
      </c>
      <c r="E628" s="58" t="str">
        <f>IFERROR([1]!EM_S_PERFORMANCEEXPRESS_PERFEXNETPROFITTOSHAREHOLDER(B628,$C$1)/1000000,"")</f>
        <v/>
      </c>
      <c r="F628" s="58">
        <f>IFERROR([1]!EM_S_PROFITNOTICE_FORECASTT(B628,$C$1)/1000000,"")</f>
        <v>180.21979999999999</v>
      </c>
      <c r="G628" s="58">
        <f>IFERROR([1]!EM_S_PROFITNOTICE_FORECASTL(B628,$C$1)/1000000,"")</f>
        <v>148.87729999999999</v>
      </c>
      <c r="H628" s="58">
        <f t="shared" si="65"/>
        <v>164.54854999999998</v>
      </c>
      <c r="I628" s="59">
        <f>IFERROR([1]!EM_S_STM07_IS(B628,"61",$I$2,"1")/1000000,"")</f>
        <v>128.88503084000001</v>
      </c>
      <c r="J628" s="60">
        <f t="shared" si="66"/>
        <v>35.663519159999964</v>
      </c>
      <c r="K628" s="58">
        <f>IFERROR([1]!EM_S_QSTM07_IS(B628,"61",$K$2,"1")/1000000,"")</f>
        <v>29.814360079999997</v>
      </c>
      <c r="L628" s="54">
        <f t="shared" si="67"/>
        <v>0.19618596757753951</v>
      </c>
      <c r="M628" s="49" t="str">
        <f ca="1">[1]!EM_S_MAJASSRES_NUM(B628,$M$2,$M$1)</f>
        <v/>
      </c>
      <c r="N628" s="45" t="str">
        <f t="shared" si="68"/>
        <v/>
      </c>
      <c r="O628" s="37">
        <f t="shared" ca="1" si="69"/>
        <v>0.19618596757753951</v>
      </c>
      <c r="P628" s="26" t="str">
        <f t="shared" si="63"/>
        <v>预告</v>
      </c>
    </row>
    <row r="629" spans="1:16" x14ac:dyDescent="0.2">
      <c r="A629" s="65">
        <f t="shared" ca="1" si="64"/>
        <v>717</v>
      </c>
      <c r="B629" s="24" t="s">
        <v>7048</v>
      </c>
      <c r="C629" s="24" t="s">
        <v>7049</v>
      </c>
      <c r="D629" s="58" t="str">
        <f>IFERROR([1]!EM_S_QSTM07_IS(B629,"61",$C$1,"1")/1000000,"")</f>
        <v/>
      </c>
      <c r="E629" s="58" t="str">
        <f>IFERROR([1]!EM_S_PERFORMANCEEXPRESS_PERFEXNETPROFITTOSHAREHOLDER(B629,$C$1)/1000000,"")</f>
        <v/>
      </c>
      <c r="F629" s="58">
        <f>IFERROR([1]!EM_S_PROFITNOTICE_FORECASTT(B629,$C$1)/1000000,"")</f>
        <v>-25</v>
      </c>
      <c r="G629" s="58">
        <f>IFERROR([1]!EM_S_PROFITNOTICE_FORECASTL(B629,$C$1)/1000000,"")</f>
        <v>-45</v>
      </c>
      <c r="H629" s="58">
        <f t="shared" si="65"/>
        <v>-35</v>
      </c>
      <c r="I629" s="59">
        <f>IFERROR([1]!EM_S_STM07_IS(B629,"61",$I$2,"1")/1000000,"")</f>
        <v>-7.7537610199999998</v>
      </c>
      <c r="J629" s="60">
        <f t="shared" si="66"/>
        <v>-27.246238980000001</v>
      </c>
      <c r="K629" s="58">
        <f>IFERROR([1]!EM_S_QSTM07_IS(B629,"61",$K$2,"1")/1000000,"")</f>
        <v>53.893425329999999</v>
      </c>
      <c r="L629" s="54">
        <f t="shared" si="67"/>
        <v>-1.5055577524190742</v>
      </c>
      <c r="M629" s="49" t="str">
        <f ca="1">[1]!EM_S_MAJASSRES_NUM(B629,$M$2,$M$1)</f>
        <v/>
      </c>
      <c r="N629" s="45" t="str">
        <f t="shared" si="68"/>
        <v/>
      </c>
      <c r="O629" s="37">
        <f t="shared" ca="1" si="69"/>
        <v>-1.5055577524190742</v>
      </c>
      <c r="P629" s="26" t="str">
        <f t="shared" si="63"/>
        <v>预告</v>
      </c>
    </row>
    <row r="630" spans="1:16" x14ac:dyDescent="0.2">
      <c r="A630" s="65">
        <f t="shared" ca="1" si="64"/>
        <v>186</v>
      </c>
      <c r="B630" s="24" t="s">
        <v>7050</v>
      </c>
      <c r="C630" s="24" t="s">
        <v>7051</v>
      </c>
      <c r="D630" s="58" t="str">
        <f>IFERROR([1]!EM_S_QSTM07_IS(B630,"61",$C$1,"1")/1000000,"")</f>
        <v/>
      </c>
      <c r="E630" s="58" t="str">
        <f>IFERROR([1]!EM_S_PERFORMANCEEXPRESS_PERFEXNETPROFITTOSHAREHOLDER(B630,$C$1)/1000000,"")</f>
        <v/>
      </c>
      <c r="F630" s="58">
        <f>IFERROR([1]!EM_S_PROFITNOTICE_FORECASTT(B630,$C$1)/1000000,"")</f>
        <v>160</v>
      </c>
      <c r="G630" s="58">
        <f>IFERROR([1]!EM_S_PROFITNOTICE_FORECASTL(B630,$C$1)/1000000,"")</f>
        <v>140</v>
      </c>
      <c r="H630" s="58">
        <f t="shared" si="65"/>
        <v>150</v>
      </c>
      <c r="I630" s="59">
        <f>IFERROR([1]!EM_S_STM07_IS(B630,"61",$I$2,"1")/1000000,"")</f>
        <v>70.779530049999991</v>
      </c>
      <c r="J630" s="60">
        <f t="shared" si="66"/>
        <v>79.220469950000009</v>
      </c>
      <c r="K630" s="58">
        <f>IFERROR([1]!EM_S_QSTM07_IS(B630,"61",$K$2,"1")/1000000,"")</f>
        <v>42.287090079999999</v>
      </c>
      <c r="L630" s="54">
        <f t="shared" si="67"/>
        <v>0.87339610742021556</v>
      </c>
      <c r="M630" s="49" t="str">
        <f ca="1">[1]!EM_S_MAJASSRES_NUM(B630,$M$2,$M$1)</f>
        <v/>
      </c>
      <c r="N630" s="45" t="str">
        <f t="shared" si="68"/>
        <v/>
      </c>
      <c r="O630" s="37">
        <f t="shared" ca="1" si="69"/>
        <v>0.87339610742021556</v>
      </c>
      <c r="P630" s="26" t="str">
        <f t="shared" si="63"/>
        <v>预告</v>
      </c>
    </row>
    <row r="631" spans="1:16" x14ac:dyDescent="0.2">
      <c r="A631" s="65">
        <f t="shared" ca="1" si="64"/>
        <v>43</v>
      </c>
      <c r="B631" s="24" t="s">
        <v>7052</v>
      </c>
      <c r="C631" s="24" t="s">
        <v>7053</v>
      </c>
      <c r="D631" s="58" t="str">
        <f>IFERROR([1]!EM_S_QSTM07_IS(B631,"61",$C$1,"1")/1000000,"")</f>
        <v/>
      </c>
      <c r="E631" s="58" t="str">
        <f>IFERROR([1]!EM_S_PERFORMANCEEXPRESS_PERFEXNETPROFITTOSHAREHOLDER(B631,$C$1)/1000000,"")</f>
        <v/>
      </c>
      <c r="F631" s="58">
        <f>IFERROR([1]!EM_S_PROFITNOTICE_FORECASTT(B631,$C$1)/1000000,"")</f>
        <v>36.246600000000001</v>
      </c>
      <c r="G631" s="58">
        <f>IFERROR([1]!EM_S_PROFITNOTICE_FORECASTL(B631,$C$1)/1000000,"")</f>
        <v>27.616399999999999</v>
      </c>
      <c r="H631" s="58">
        <f t="shared" si="65"/>
        <v>31.9315</v>
      </c>
      <c r="I631" s="59">
        <f>IFERROR([1]!EM_S_STM07_IS(B631,"61",$I$2,"1")/1000000,"")</f>
        <v>-16.325254900000001</v>
      </c>
      <c r="J631" s="60">
        <f t="shared" si="66"/>
        <v>48.256754900000004</v>
      </c>
      <c r="K631" s="58">
        <f>IFERROR([1]!EM_S_QSTM07_IS(B631,"61",$K$2,"1")/1000000,"")</f>
        <v>13.78848584</v>
      </c>
      <c r="L631" s="54">
        <f t="shared" si="67"/>
        <v>2.499786376833963</v>
      </c>
      <c r="M631" s="49" t="str">
        <f ca="1">[1]!EM_S_MAJASSRES_NUM(B631,$M$2,$M$1)</f>
        <v/>
      </c>
      <c r="N631" s="45" t="str">
        <f t="shared" si="68"/>
        <v/>
      </c>
      <c r="O631" s="37">
        <f t="shared" ca="1" si="69"/>
        <v>2.499786376833963</v>
      </c>
      <c r="P631" s="26" t="str">
        <f t="shared" si="63"/>
        <v>预告</v>
      </c>
    </row>
    <row r="632" spans="1:16" x14ac:dyDescent="0.2">
      <c r="A632" s="65">
        <f t="shared" ca="1" si="64"/>
        <v>630</v>
      </c>
      <c r="B632" s="24" t="s">
        <v>7054</v>
      </c>
      <c r="C632" s="24" t="s">
        <v>7055</v>
      </c>
      <c r="D632" s="58" t="str">
        <f>IFERROR([1]!EM_S_QSTM07_IS(B632,"61",$C$1,"1")/1000000,"")</f>
        <v/>
      </c>
      <c r="E632" s="58" t="str">
        <f>IFERROR([1]!EM_S_PERFORMANCEEXPRESS_PERFEXNETPROFITTOSHAREHOLDER(B632,$C$1)/1000000,"")</f>
        <v/>
      </c>
      <c r="F632" s="58">
        <f>IFERROR([1]!EM_S_PROFITNOTICE_FORECASTT(B632,$C$1)/1000000,"")</f>
        <v>25</v>
      </c>
      <c r="G632" s="58">
        <f>IFERROR([1]!EM_S_PROFITNOTICE_FORECASTL(B632,$C$1)/1000000,"")</f>
        <v>10</v>
      </c>
      <c r="H632" s="58">
        <f t="shared" si="65"/>
        <v>17.5</v>
      </c>
      <c r="I632" s="59">
        <f>IFERROR([1]!EM_S_STM07_IS(B632,"61",$I$2,"1")/1000000,"")</f>
        <v>2.1050096600000003</v>
      </c>
      <c r="J632" s="60">
        <f t="shared" si="66"/>
        <v>15.39499034</v>
      </c>
      <c r="K632" s="58">
        <f>IFERROR([1]!EM_S_QSTM07_IS(B632,"61",$K$2,"1")/1000000,"")</f>
        <v>24.106124649999998</v>
      </c>
      <c r="L632" s="54">
        <f t="shared" si="67"/>
        <v>-0.36136601948584046</v>
      </c>
      <c r="M632" s="49" t="str">
        <f ca="1">[1]!EM_S_MAJASSRES_NUM(B632,$M$2,$M$1)</f>
        <v/>
      </c>
      <c r="N632" s="45" t="str">
        <f t="shared" si="68"/>
        <v/>
      </c>
      <c r="O632" s="37">
        <f t="shared" ca="1" si="69"/>
        <v>-0.36136601948584046</v>
      </c>
      <c r="P632" s="26" t="str">
        <f t="shared" si="63"/>
        <v>预告</v>
      </c>
    </row>
    <row r="633" spans="1:16" x14ac:dyDescent="0.2">
      <c r="A633" s="65">
        <f t="shared" ca="1" si="64"/>
        <v>202</v>
      </c>
      <c r="B633" s="24" t="s">
        <v>7056</v>
      </c>
      <c r="C633" s="24" t="s">
        <v>7057</v>
      </c>
      <c r="D633" s="58" t="str">
        <f>IFERROR([1]!EM_S_QSTM07_IS(B633,"61",$C$1,"1")/1000000,"")</f>
        <v/>
      </c>
      <c r="E633" s="58" t="str">
        <f>IFERROR([1]!EM_S_PERFORMANCEEXPRESS_PERFEXNETPROFITTOSHAREHOLDER(B633,$C$1)/1000000,"")</f>
        <v/>
      </c>
      <c r="F633" s="58">
        <f>IFERROR([1]!EM_S_PROFITNOTICE_FORECASTT(B633,$C$1)/1000000,"")</f>
        <v>0</v>
      </c>
      <c r="G633" s="58">
        <f>IFERROR([1]!EM_S_PROFITNOTICE_FORECASTL(B633,$C$1)/1000000,"")</f>
        <v>-60</v>
      </c>
      <c r="H633" s="58">
        <f t="shared" si="65"/>
        <v>-30</v>
      </c>
      <c r="I633" s="59">
        <f>IFERROR([1]!EM_S_STM07_IS(B633,"61",$I$2,"1")/1000000,"")</f>
        <v>-4.27134021</v>
      </c>
      <c r="J633" s="60">
        <f t="shared" si="66"/>
        <v>-25.728659790000002</v>
      </c>
      <c r="K633" s="58">
        <f>IFERROR([1]!EM_S_QSTM07_IS(B633,"61",$K$2,"1")/1000000,"")</f>
        <v>-109.02802507999999</v>
      </c>
      <c r="L633" s="54">
        <f t="shared" si="67"/>
        <v>0.76401792317964645</v>
      </c>
      <c r="M633" s="49" t="str">
        <f ca="1">[1]!EM_S_MAJASSRES_NUM(B633,$M$2,$M$1)</f>
        <v/>
      </c>
      <c r="N633" s="45" t="str">
        <f t="shared" si="68"/>
        <v/>
      </c>
      <c r="O633" s="37">
        <f t="shared" ca="1" si="69"/>
        <v>0.76401792317964645</v>
      </c>
      <c r="P633" s="26" t="str">
        <f t="shared" si="63"/>
        <v>预告</v>
      </c>
    </row>
    <row r="634" spans="1:16" x14ac:dyDescent="0.2">
      <c r="A634" s="65" t="str">
        <f t="shared" ca="1" si="64"/>
        <v/>
      </c>
      <c r="B634" s="24" t="s">
        <v>7058</v>
      </c>
      <c r="C634" s="24" t="s">
        <v>7059</v>
      </c>
      <c r="D634" s="58" t="str">
        <f>IFERROR([1]!EM_S_QSTM07_IS(B634,"61",$C$1,"1")/1000000,"")</f>
        <v/>
      </c>
      <c r="E634" s="58" t="str">
        <f>IFERROR([1]!EM_S_PERFORMANCEEXPRESS_PERFEXNETPROFITTOSHAREHOLDER(B634,$C$1)/1000000,"")</f>
        <v/>
      </c>
      <c r="F634" s="58">
        <f>IFERROR([1]!EM_S_PROFITNOTICE_FORECASTT(B634,$C$1)/1000000,"")</f>
        <v>15</v>
      </c>
      <c r="G634" s="58">
        <f>IFERROR([1]!EM_S_PROFITNOTICE_FORECASTL(B634,$C$1)/1000000,"")</f>
        <v>10</v>
      </c>
      <c r="H634" s="58">
        <f t="shared" si="65"/>
        <v>12.5</v>
      </c>
      <c r="I634" s="59">
        <f>IFERROR([1]!EM_S_STM07_IS(B634,"61",$I$2,"1")/1000000,"")</f>
        <v>5.0604772800000006</v>
      </c>
      <c r="J634" s="60">
        <f t="shared" si="66"/>
        <v>7.4395227199999994</v>
      </c>
      <c r="K634" s="58">
        <f>IFERROR([1]!EM_S_QSTM07_IS(B634,"61",$K$2,"1")/1000000,"")</f>
        <v>13.605610859999999</v>
      </c>
      <c r="L634" s="54">
        <f t="shared" si="67"/>
        <v>-0.45320185939817481</v>
      </c>
      <c r="M634" s="49">
        <f ca="1">[1]!EM_S_MAJASSRES_NUM(B634,$M$2,$M$1)</f>
        <v>1</v>
      </c>
      <c r="N634" s="45" t="str">
        <f t="shared" si="68"/>
        <v/>
      </c>
      <c r="O634" s="37" t="str">
        <f t="shared" ca="1" si="69"/>
        <v/>
      </c>
      <c r="P634" s="26" t="str">
        <f t="shared" si="63"/>
        <v>预告</v>
      </c>
    </row>
    <row r="635" spans="1:16" x14ac:dyDescent="0.2">
      <c r="A635" s="65">
        <f t="shared" ca="1" si="64"/>
        <v>78</v>
      </c>
      <c r="B635" s="24" t="s">
        <v>7060</v>
      </c>
      <c r="C635" s="24" t="s">
        <v>7061</v>
      </c>
      <c r="D635" s="58" t="str">
        <f>IFERROR([1]!EM_S_QSTM07_IS(B635,"61",$C$1,"1")/1000000,"")</f>
        <v/>
      </c>
      <c r="E635" s="58" t="str">
        <f>IFERROR([1]!EM_S_PERFORMANCEEXPRESS_PERFEXNETPROFITTOSHAREHOLDER(B635,$C$1)/1000000,"")</f>
        <v/>
      </c>
      <c r="F635" s="58">
        <f>IFERROR([1]!EM_S_PROFITNOTICE_FORECASTT(B635,$C$1)/1000000,"")</f>
        <v>143.6</v>
      </c>
      <c r="G635" s="58">
        <f>IFERROR([1]!EM_S_PROFITNOTICE_FORECASTL(B635,$C$1)/1000000,"")</f>
        <v>112.8</v>
      </c>
      <c r="H635" s="58">
        <f t="shared" si="65"/>
        <v>128.19999999999999</v>
      </c>
      <c r="I635" s="59">
        <f>IFERROR([1]!EM_S_STM07_IS(B635,"61",$I$2,"1")/1000000,"")</f>
        <v>74.503534420000008</v>
      </c>
      <c r="J635" s="60">
        <f t="shared" si="66"/>
        <v>53.69646557999998</v>
      </c>
      <c r="K635" s="58">
        <f>IFERROR([1]!EM_S_QSTM07_IS(B635,"61",$K$2,"1")/1000000,"")</f>
        <v>20.425469030000002</v>
      </c>
      <c r="L635" s="54">
        <f t="shared" si="67"/>
        <v>1.6288975543784601</v>
      </c>
      <c r="M635" s="49" t="str">
        <f ca="1">[1]!EM_S_MAJASSRES_NUM(B635,$M$2,$M$1)</f>
        <v/>
      </c>
      <c r="N635" s="45" t="str">
        <f t="shared" si="68"/>
        <v/>
      </c>
      <c r="O635" s="37">
        <f t="shared" ca="1" si="69"/>
        <v>1.6288975543784601</v>
      </c>
      <c r="P635" s="26" t="str">
        <f t="shared" si="63"/>
        <v>预告</v>
      </c>
    </row>
    <row r="636" spans="1:16" x14ac:dyDescent="0.2">
      <c r="A636" s="65">
        <f t="shared" ca="1" si="64"/>
        <v>441</v>
      </c>
      <c r="B636" s="24" t="s">
        <v>7062</v>
      </c>
      <c r="C636" s="24" t="s">
        <v>7063</v>
      </c>
      <c r="D636" s="58" t="str">
        <f>IFERROR([1]!EM_S_QSTM07_IS(B636,"61",$C$1,"1")/1000000,"")</f>
        <v/>
      </c>
      <c r="E636" s="58" t="str">
        <f>IFERROR([1]!EM_S_PERFORMANCEEXPRESS_PERFEXNETPROFITTOSHAREHOLDER(B636,$C$1)/1000000,"")</f>
        <v/>
      </c>
      <c r="F636" s="58">
        <f>IFERROR([1]!EM_S_PROFITNOTICE_FORECASTT(B636,$C$1)/1000000,"")</f>
        <v>75.299199999999999</v>
      </c>
      <c r="G636" s="58">
        <f>IFERROR([1]!EM_S_PROFITNOTICE_FORECASTL(B636,$C$1)/1000000,"")</f>
        <v>52.709400000000002</v>
      </c>
      <c r="H636" s="58">
        <f t="shared" si="65"/>
        <v>64.004300000000001</v>
      </c>
      <c r="I636" s="59">
        <f>IFERROR([1]!EM_S_STM07_IS(B636,"61",$I$2,"1")/1000000,"")</f>
        <v>42.749502310000004</v>
      </c>
      <c r="J636" s="60">
        <f t="shared" si="66"/>
        <v>21.254797689999997</v>
      </c>
      <c r="K636" s="58">
        <f>IFERROR([1]!EM_S_QSTM07_IS(B636,"61",$K$2,"1")/1000000,"")</f>
        <v>18.789953760000003</v>
      </c>
      <c r="L636" s="54">
        <f t="shared" si="67"/>
        <v>0.13117881829209957</v>
      </c>
      <c r="M636" s="49" t="str">
        <f ca="1">[1]!EM_S_MAJASSRES_NUM(B636,$M$2,$M$1)</f>
        <v/>
      </c>
      <c r="N636" s="45" t="str">
        <f t="shared" si="68"/>
        <v/>
      </c>
      <c r="O636" s="37">
        <f t="shared" ca="1" si="69"/>
        <v>0.13117881829209957</v>
      </c>
      <c r="P636" s="26" t="str">
        <f t="shared" si="63"/>
        <v>预告</v>
      </c>
    </row>
    <row r="637" spans="1:16" x14ac:dyDescent="0.2">
      <c r="A637" s="65">
        <f t="shared" ca="1" si="64"/>
        <v>145</v>
      </c>
      <c r="B637" s="24" t="s">
        <v>7064</v>
      </c>
      <c r="C637" s="24" t="s">
        <v>7065</v>
      </c>
      <c r="D637" s="58" t="str">
        <f>IFERROR([1]!EM_S_QSTM07_IS(B637,"61",$C$1,"1")/1000000,"")</f>
        <v/>
      </c>
      <c r="E637" s="58" t="str">
        <f>IFERROR([1]!EM_S_PERFORMANCEEXPRESS_PERFEXNETPROFITTOSHAREHOLDER(B637,$C$1)/1000000,"")</f>
        <v/>
      </c>
      <c r="F637" s="58">
        <f>IFERROR([1]!EM_S_PROFITNOTICE_FORECASTT(B637,$C$1)/1000000,"")</f>
        <v>30</v>
      </c>
      <c r="G637" s="58">
        <f>IFERROR([1]!EM_S_PROFITNOTICE_FORECASTL(B637,$C$1)/1000000,"")</f>
        <v>6</v>
      </c>
      <c r="H637" s="58">
        <f t="shared" si="65"/>
        <v>18</v>
      </c>
      <c r="I637" s="59">
        <f>IFERROR([1]!EM_S_STM07_IS(B637,"61",$I$2,"1")/1000000,"")</f>
        <v>3.0192069900000003</v>
      </c>
      <c r="J637" s="60">
        <f t="shared" si="66"/>
        <v>14.980793009999999</v>
      </c>
      <c r="K637" s="58">
        <f>IFERROR([1]!EM_S_QSTM07_IS(B637,"61",$K$2,"1")/1000000,"")</f>
        <v>-214.31032456</v>
      </c>
      <c r="L637" s="54">
        <f t="shared" si="67"/>
        <v>1.069902339239871</v>
      </c>
      <c r="M637" s="49" t="str">
        <f ca="1">[1]!EM_S_MAJASSRES_NUM(B637,$M$2,$M$1)</f>
        <v/>
      </c>
      <c r="N637" s="45" t="str">
        <f t="shared" si="68"/>
        <v/>
      </c>
      <c r="O637" s="37">
        <f t="shared" ca="1" si="69"/>
        <v>1.069902339239871</v>
      </c>
      <c r="P637" s="26" t="str">
        <f t="shared" si="63"/>
        <v>预告</v>
      </c>
    </row>
    <row r="638" spans="1:16" x14ac:dyDescent="0.2">
      <c r="A638" s="65">
        <f t="shared" ca="1" si="64"/>
        <v>606</v>
      </c>
      <c r="B638" s="24" t="s">
        <v>7066</v>
      </c>
      <c r="C638" s="24" t="s">
        <v>7067</v>
      </c>
      <c r="D638" s="58" t="str">
        <f>IFERROR([1]!EM_S_QSTM07_IS(B638,"61",$C$1,"1")/1000000,"")</f>
        <v/>
      </c>
      <c r="E638" s="58" t="str">
        <f>IFERROR([1]!EM_S_PERFORMANCEEXPRESS_PERFEXNETPROFITTOSHAREHOLDER(B638,$C$1)/1000000,"")</f>
        <v/>
      </c>
      <c r="F638" s="58">
        <f>IFERROR([1]!EM_S_PROFITNOTICE_FORECASTT(B638,$C$1)/1000000,"")</f>
        <v>20</v>
      </c>
      <c r="G638" s="58">
        <f>IFERROR([1]!EM_S_PROFITNOTICE_FORECASTL(B638,$C$1)/1000000,"")</f>
        <v>15</v>
      </c>
      <c r="H638" s="58">
        <f t="shared" si="65"/>
        <v>17.5</v>
      </c>
      <c r="I638" s="59">
        <f>IFERROR([1]!EM_S_STM07_IS(B638,"61",$I$2,"1")/1000000,"")</f>
        <v>5.0153595599999994</v>
      </c>
      <c r="J638" s="60">
        <f t="shared" si="66"/>
        <v>12.48464044</v>
      </c>
      <c r="K638" s="58">
        <f>IFERROR([1]!EM_S_QSTM07_IS(B638,"61",$K$2,"1")/1000000,"")</f>
        <v>16.528106430000001</v>
      </c>
      <c r="L638" s="54">
        <f t="shared" si="67"/>
        <v>-0.24464181708442695</v>
      </c>
      <c r="M638" s="49" t="str">
        <f ca="1">[1]!EM_S_MAJASSRES_NUM(B638,$M$2,$M$1)</f>
        <v/>
      </c>
      <c r="N638" s="45" t="str">
        <f t="shared" si="68"/>
        <v/>
      </c>
      <c r="O638" s="37">
        <f t="shared" ca="1" si="69"/>
        <v>-0.24464181708442695</v>
      </c>
      <c r="P638" s="26" t="str">
        <f t="shared" si="63"/>
        <v>预告</v>
      </c>
    </row>
    <row r="639" spans="1:16" x14ac:dyDescent="0.2">
      <c r="A639" s="65">
        <f t="shared" ca="1" si="64"/>
        <v>474</v>
      </c>
      <c r="B639" s="24" t="s">
        <v>7068</v>
      </c>
      <c r="C639" s="24" t="s">
        <v>7069</v>
      </c>
      <c r="D639" s="58" t="str">
        <f>IFERROR([1]!EM_S_QSTM07_IS(B639,"61",$C$1,"1")/1000000,"")</f>
        <v/>
      </c>
      <c r="E639" s="58" t="str">
        <f>IFERROR([1]!EM_S_PERFORMANCEEXPRESS_PERFEXNETPROFITTOSHAREHOLDER(B639,$C$1)/1000000,"")</f>
        <v/>
      </c>
      <c r="F639" s="58">
        <f>IFERROR([1]!EM_S_PROFITNOTICE_FORECASTT(B639,$C$1)/1000000,"")</f>
        <v>183.62860000000001</v>
      </c>
      <c r="G639" s="58">
        <f>IFERROR([1]!EM_S_PROFITNOTICE_FORECASTL(B639,$C$1)/1000000,"")</f>
        <v>151.2235</v>
      </c>
      <c r="H639" s="58">
        <f t="shared" si="65"/>
        <v>167.42605</v>
      </c>
      <c r="I639" s="59">
        <f>IFERROR([1]!EM_S_STM07_IS(B639,"61",$I$2,"1")/1000000,"")</f>
        <v>90.551852189999991</v>
      </c>
      <c r="J639" s="60">
        <f t="shared" si="66"/>
        <v>76.874197810000013</v>
      </c>
      <c r="K639" s="58">
        <f>IFERROR([1]!EM_S_QSTM07_IS(B639,"61",$K$2,"1")/1000000,"")</f>
        <v>72.313551629999992</v>
      </c>
      <c r="L639" s="54">
        <f t="shared" si="67"/>
        <v>6.3067655746395279E-2</v>
      </c>
      <c r="M639" s="49" t="str">
        <f ca="1">[1]!EM_S_MAJASSRES_NUM(B639,$M$2,$M$1)</f>
        <v/>
      </c>
      <c r="N639" s="45" t="str">
        <f t="shared" si="68"/>
        <v/>
      </c>
      <c r="O639" s="37">
        <f t="shared" ca="1" si="69"/>
        <v>6.3067655746395279E-2</v>
      </c>
      <c r="P639" s="26" t="str">
        <f t="shared" si="63"/>
        <v>预告</v>
      </c>
    </row>
    <row r="640" spans="1:16" x14ac:dyDescent="0.2">
      <c r="A640" s="65">
        <f t="shared" ca="1" si="64"/>
        <v>509</v>
      </c>
      <c r="B640" s="24" t="s">
        <v>7070</v>
      </c>
      <c r="C640" s="24" t="s">
        <v>7071</v>
      </c>
      <c r="D640" s="58" t="str">
        <f>IFERROR([1]!EM_S_QSTM07_IS(B640,"61",$C$1,"1")/1000000,"")</f>
        <v/>
      </c>
      <c r="E640" s="58" t="str">
        <f>IFERROR([1]!EM_S_PERFORMANCEEXPRESS_PERFEXNETPROFITTOSHAREHOLDER(B640,$C$1)/1000000,"")</f>
        <v/>
      </c>
      <c r="F640" s="58">
        <f>IFERROR([1]!EM_S_PROFITNOTICE_FORECASTT(B640,$C$1)/1000000,"")</f>
        <v>190.57339999999999</v>
      </c>
      <c r="G640" s="58">
        <f>IFERROR([1]!EM_S_PROFITNOTICE_FORECASTL(B640,$C$1)/1000000,"")</f>
        <v>127.04900000000001</v>
      </c>
      <c r="H640" s="58">
        <f t="shared" si="65"/>
        <v>158.81119999999999</v>
      </c>
      <c r="I640" s="59">
        <f>IFERROR([1]!EM_S_STM07_IS(B640,"61",$I$2,"1")/1000000,"")</f>
        <v>131.92596693000002</v>
      </c>
      <c r="J640" s="60">
        <f t="shared" si="66"/>
        <v>26.88523306999997</v>
      </c>
      <c r="K640" s="58">
        <f>IFERROR([1]!EM_S_QSTM07_IS(B640,"61",$K$2,"1")/1000000,"")</f>
        <v>27.01484735</v>
      </c>
      <c r="L640" s="54">
        <f t="shared" si="67"/>
        <v>-4.79789052000808E-3</v>
      </c>
      <c r="M640" s="49" t="str">
        <f ca="1">[1]!EM_S_MAJASSRES_NUM(B640,$M$2,$M$1)</f>
        <v/>
      </c>
      <c r="N640" s="45" t="str">
        <f t="shared" si="68"/>
        <v/>
      </c>
      <c r="O640" s="37">
        <f t="shared" ca="1" si="69"/>
        <v>-4.79789052000808E-3</v>
      </c>
      <c r="P640" s="26" t="str">
        <f t="shared" si="63"/>
        <v>预告</v>
      </c>
    </row>
    <row r="641" spans="1:16" x14ac:dyDescent="0.2">
      <c r="A641" s="65">
        <f t="shared" ca="1" si="64"/>
        <v>519</v>
      </c>
      <c r="B641" s="24" t="s">
        <v>7072</v>
      </c>
      <c r="C641" s="24" t="s">
        <v>7073</v>
      </c>
      <c r="D641" s="58" t="str">
        <f>IFERROR([1]!EM_S_QSTM07_IS(B641,"61",$C$1,"1")/1000000,"")</f>
        <v/>
      </c>
      <c r="E641" s="58" t="str">
        <f>IFERROR([1]!EM_S_PERFORMANCEEXPRESS_PERFEXNETPROFITTOSHAREHOLDER(B641,$C$1)/1000000,"")</f>
        <v/>
      </c>
      <c r="F641" s="58">
        <f>IFERROR([1]!EM_S_PROFITNOTICE_FORECASTT(B641,$C$1)/1000000,"")</f>
        <v>190.21279999999999</v>
      </c>
      <c r="G641" s="58">
        <f>IFERROR([1]!EM_S_PROFITNOTICE_FORECASTL(B641,$C$1)/1000000,"")</f>
        <v>154.98820000000001</v>
      </c>
      <c r="H641" s="58">
        <f t="shared" si="65"/>
        <v>172.60050000000001</v>
      </c>
      <c r="I641" s="59">
        <f>IFERROR([1]!EM_S_STM07_IS(B641,"61",$I$2,"1")/1000000,"")</f>
        <v>145.01889586000001</v>
      </c>
      <c r="J641" s="60">
        <f t="shared" si="66"/>
        <v>27.581604139999996</v>
      </c>
      <c r="K641" s="58">
        <f>IFERROR([1]!EM_S_QSTM07_IS(B641,"61",$K$2,"1")/1000000,"")</f>
        <v>28.102299089999999</v>
      </c>
      <c r="L641" s="54">
        <f t="shared" si="67"/>
        <v>-1.8528553423064534E-2</v>
      </c>
      <c r="M641" s="49" t="str">
        <f ca="1">[1]!EM_S_MAJASSRES_NUM(B641,$M$2,$M$1)</f>
        <v/>
      </c>
      <c r="N641" s="45" t="str">
        <f t="shared" si="68"/>
        <v/>
      </c>
      <c r="O641" s="37">
        <f t="shared" ca="1" si="69"/>
        <v>-1.8528553423064534E-2</v>
      </c>
      <c r="P641" s="26" t="str">
        <f t="shared" si="63"/>
        <v>预告</v>
      </c>
    </row>
    <row r="642" spans="1:16" x14ac:dyDescent="0.2">
      <c r="A642" s="65">
        <f t="shared" ca="1" si="64"/>
        <v>347</v>
      </c>
      <c r="B642" s="24" t="s">
        <v>7074</v>
      </c>
      <c r="C642" s="24" t="s">
        <v>7075</v>
      </c>
      <c r="D642" s="58" t="str">
        <f>IFERROR([1]!EM_S_QSTM07_IS(B642,"61",$C$1,"1")/1000000,"")</f>
        <v/>
      </c>
      <c r="E642" s="58" t="str">
        <f>IFERROR([1]!EM_S_PERFORMANCEEXPRESS_PERFEXNETPROFITTOSHAREHOLDER(B642,$C$1)/1000000,"")</f>
        <v/>
      </c>
      <c r="F642" s="58">
        <f>IFERROR([1]!EM_S_PROFITNOTICE_FORECASTT(B642,$C$1)/1000000,"")</f>
        <v>290</v>
      </c>
      <c r="G642" s="58">
        <f>IFERROR([1]!EM_S_PROFITNOTICE_FORECASTL(B642,$C$1)/1000000,"")</f>
        <v>230</v>
      </c>
      <c r="H642" s="58">
        <f t="shared" si="65"/>
        <v>260</v>
      </c>
      <c r="I642" s="59">
        <f>IFERROR([1]!EM_S_STM07_IS(B642,"61",$I$2,"1")/1000000,"")</f>
        <v>200.72383029</v>
      </c>
      <c r="J642" s="60">
        <f t="shared" si="66"/>
        <v>59.276169710000005</v>
      </c>
      <c r="K642" s="58">
        <f>IFERROR([1]!EM_S_QSTM07_IS(B642,"61",$K$2,"1")/1000000,"")</f>
        <v>44.913134140000004</v>
      </c>
      <c r="L642" s="54">
        <f t="shared" si="67"/>
        <v>0.31979588699440514</v>
      </c>
      <c r="M642" s="49" t="str">
        <f ca="1">[1]!EM_S_MAJASSRES_NUM(B642,$M$2,$M$1)</f>
        <v/>
      </c>
      <c r="N642" s="45" t="str">
        <f t="shared" si="68"/>
        <v/>
      </c>
      <c r="O642" s="37">
        <f t="shared" ca="1" si="69"/>
        <v>0.31979588699440514</v>
      </c>
      <c r="P642" s="26" t="str">
        <f t="shared" si="63"/>
        <v>预告</v>
      </c>
    </row>
    <row r="643" spans="1:16" x14ac:dyDescent="0.2">
      <c r="A643" s="65">
        <f t="shared" ca="1" si="64"/>
        <v>70</v>
      </c>
      <c r="B643" s="24" t="s">
        <v>7076</v>
      </c>
      <c r="C643" s="24" t="s">
        <v>7077</v>
      </c>
      <c r="D643" s="58" t="str">
        <f>IFERROR([1]!EM_S_QSTM07_IS(B643,"61",$C$1,"1")/1000000,"")</f>
        <v/>
      </c>
      <c r="E643" s="58" t="str">
        <f>IFERROR([1]!EM_S_PERFORMANCEEXPRESS_PERFEXNETPROFITTOSHAREHOLDER(B643,$C$1)/1000000,"")</f>
        <v/>
      </c>
      <c r="F643" s="58">
        <f>IFERROR([1]!EM_S_PROFITNOTICE_FORECASTT(B643,$C$1)/1000000,"")</f>
        <v>120</v>
      </c>
      <c r="G643" s="58">
        <f>IFERROR([1]!EM_S_PROFITNOTICE_FORECASTL(B643,$C$1)/1000000,"")</f>
        <v>90</v>
      </c>
      <c r="H643" s="58">
        <f t="shared" si="65"/>
        <v>105</v>
      </c>
      <c r="I643" s="59">
        <f>IFERROR([1]!EM_S_STM07_IS(B643,"61",$I$2,"1")/1000000,"")</f>
        <v>67.565074140000007</v>
      </c>
      <c r="J643" s="60">
        <f t="shared" si="66"/>
        <v>37.434925859999993</v>
      </c>
      <c r="K643" s="58">
        <f>IFERROR([1]!EM_S_QSTM07_IS(B643,"61",$K$2,"1")/1000000,"")</f>
        <v>-48.622040520000006</v>
      </c>
      <c r="L643" s="54">
        <f t="shared" si="67"/>
        <v>1.7699168002750041</v>
      </c>
      <c r="M643" s="49" t="str">
        <f ca="1">[1]!EM_S_MAJASSRES_NUM(B643,$M$2,$M$1)</f>
        <v/>
      </c>
      <c r="N643" s="45" t="str">
        <f t="shared" si="68"/>
        <v/>
      </c>
      <c r="O643" s="37">
        <f t="shared" ca="1" si="69"/>
        <v>1.7699168002750041</v>
      </c>
      <c r="P643" s="26" t="str">
        <f t="shared" si="63"/>
        <v>预告</v>
      </c>
    </row>
    <row r="644" spans="1:16" x14ac:dyDescent="0.2">
      <c r="A644" s="65">
        <f t="shared" ca="1" si="64"/>
        <v>379</v>
      </c>
      <c r="B644" s="24" t="s">
        <v>7078</v>
      </c>
      <c r="C644" s="24" t="s">
        <v>7079</v>
      </c>
      <c r="D644" s="58" t="str">
        <f>IFERROR([1]!EM_S_QSTM07_IS(B644,"61",$C$1,"1")/1000000,"")</f>
        <v/>
      </c>
      <c r="E644" s="58" t="str">
        <f>IFERROR([1]!EM_S_PERFORMANCEEXPRESS_PERFEXNETPROFITTOSHAREHOLDER(B644,$C$1)/1000000,"")</f>
        <v/>
      </c>
      <c r="F644" s="58">
        <f>IFERROR([1]!EM_S_PROFITNOTICE_FORECASTT(B644,$C$1)/1000000,"")</f>
        <v>618.67989999999998</v>
      </c>
      <c r="G644" s="58">
        <f>IFERROR([1]!EM_S_PROFITNOTICE_FORECASTL(B644,$C$1)/1000000,"")</f>
        <v>541.34490000000005</v>
      </c>
      <c r="H644" s="58">
        <f t="shared" si="65"/>
        <v>580.01240000000007</v>
      </c>
      <c r="I644" s="59">
        <f>IFERROR([1]!EM_S_STM07_IS(B644,"61",$I$2,"1")/1000000,"")</f>
        <v>360.86538087000002</v>
      </c>
      <c r="J644" s="60">
        <f t="shared" si="66"/>
        <v>219.14701913000005</v>
      </c>
      <c r="K644" s="58">
        <f>IFERROR([1]!EM_S_QSTM07_IS(B644,"61",$K$2,"1")/1000000,"")</f>
        <v>174.84734524999999</v>
      </c>
      <c r="L644" s="54">
        <f t="shared" si="67"/>
        <v>0.25336200453406688</v>
      </c>
      <c r="M644" s="49" t="str">
        <f ca="1">[1]!EM_S_MAJASSRES_NUM(B644,$M$2,$M$1)</f>
        <v/>
      </c>
      <c r="N644" s="45" t="str">
        <f t="shared" si="68"/>
        <v/>
      </c>
      <c r="O644" s="37">
        <f t="shared" ca="1" si="69"/>
        <v>0.25336200453406688</v>
      </c>
      <c r="P644" s="26" t="str">
        <f t="shared" ref="P644:P707" si="70">IFERROR(IF(D644&lt;&gt;"","财报",IF(E644&lt;&gt;"","快报",IF(H644&lt;&gt;"","预告",""))),"")</f>
        <v>预告</v>
      </c>
    </row>
    <row r="645" spans="1:16" x14ac:dyDescent="0.2">
      <c r="A645" s="65" t="str">
        <f t="shared" ref="A645:A708" ca="1" si="71">IFERROR(RANK(O645,$O$4:$O$3500,0),"")</f>
        <v/>
      </c>
      <c r="B645" s="24" t="s">
        <v>7080</v>
      </c>
      <c r="C645" s="24" t="s">
        <v>7081</v>
      </c>
      <c r="D645" s="58" t="str">
        <f>IFERROR([1]!EM_S_QSTM07_IS(B645,"61",$C$1,"1")/1000000,"")</f>
        <v/>
      </c>
      <c r="E645" s="58" t="str">
        <f>IFERROR([1]!EM_S_PERFORMANCEEXPRESS_PERFEXNETPROFITTOSHAREHOLDER(B645,$C$1)/1000000,"")</f>
        <v/>
      </c>
      <c r="F645" s="58">
        <f>IFERROR([1]!EM_S_PROFITNOTICE_FORECASTT(B645,$C$1)/1000000,"")</f>
        <v>150</v>
      </c>
      <c r="G645" s="58">
        <f>IFERROR([1]!EM_S_PROFITNOTICE_FORECASTL(B645,$C$1)/1000000,"")</f>
        <v>110</v>
      </c>
      <c r="H645" s="58">
        <f t="shared" ref="H645:H708" si="72">IFERROR(AVERAGE(F645:G645),"")</f>
        <v>130</v>
      </c>
      <c r="I645" s="59">
        <f>IFERROR([1]!EM_S_STM07_IS(B645,"61",$I$2,"1")/1000000,"")</f>
        <v>24.365022170000003</v>
      </c>
      <c r="J645" s="60">
        <f t="shared" ref="J645:J708" si="73">IFERROR(IF(D645&lt;&gt;"",D645,IF(E645&lt;&gt;"",E645,IF(H645&lt;&gt;"",IF(MONTH($C$1)=3,H645,H645-I645),""))),"")</f>
        <v>105.63497783</v>
      </c>
      <c r="K645" s="58">
        <f>IFERROR([1]!EM_S_QSTM07_IS(B645,"61",$K$2,"1")/1000000,"")</f>
        <v>34.381624459999998</v>
      </c>
      <c r="L645" s="54">
        <f t="shared" ref="L645:L708" si="74">IFERROR(IF(J645="","",(J645-K645)/ABS(K645)),"")</f>
        <v>2.0724254449610728</v>
      </c>
      <c r="M645" s="49">
        <f ca="1">[1]!EM_S_MAJASSRES_NUM(B645,$M$2,$M$1)</f>
        <v>1</v>
      </c>
      <c r="N645" s="45" t="str">
        <f t="shared" ref="N645:N708" si="75">IFERROR(IF(ABS(K645)&lt;$N$2,1,""),"")</f>
        <v/>
      </c>
      <c r="O645" s="37" t="str">
        <f t="shared" ref="O645:O708" ca="1" si="76">IFERROR(IF(AND(M645="",N645=""),L645,""),"")</f>
        <v/>
      </c>
      <c r="P645" s="26" t="str">
        <f t="shared" si="70"/>
        <v>预告</v>
      </c>
    </row>
    <row r="646" spans="1:16" x14ac:dyDescent="0.2">
      <c r="A646" s="65" t="str">
        <f t="shared" ca="1" si="71"/>
        <v/>
      </c>
      <c r="B646" s="24" t="s">
        <v>7082</v>
      </c>
      <c r="C646" s="24" t="s">
        <v>7083</v>
      </c>
      <c r="D646" s="58" t="str">
        <f>IFERROR([1]!EM_S_QSTM07_IS(B646,"61",$C$1,"1")/1000000,"")</f>
        <v/>
      </c>
      <c r="E646" s="58" t="str">
        <f>IFERROR([1]!EM_S_PERFORMANCEEXPRESS_PERFEXNETPROFITTOSHAREHOLDER(B646,$C$1)/1000000,"")</f>
        <v/>
      </c>
      <c r="F646" s="58">
        <f>IFERROR([1]!EM_S_PROFITNOTICE_FORECASTT(B646,$C$1)/1000000,"")</f>
        <v>216.63290000000001</v>
      </c>
      <c r="G646" s="58">
        <f>IFERROR([1]!EM_S_PROFITNOTICE_FORECASTL(B646,$C$1)/1000000,"")</f>
        <v>196.93899999999999</v>
      </c>
      <c r="H646" s="58">
        <f t="shared" si="72"/>
        <v>206.78595000000001</v>
      </c>
      <c r="I646" s="59">
        <f>IFERROR([1]!EM_S_STM07_IS(B646,"61",$I$2,"1")/1000000,"")</f>
        <v>172.85221412000001</v>
      </c>
      <c r="J646" s="60">
        <f t="shared" si="73"/>
        <v>33.93373588</v>
      </c>
      <c r="K646" s="58">
        <f>IFERROR([1]!EM_S_QSTM07_IS(B646,"61",$K$2,"1")/1000000,"")</f>
        <v>-5.9185744899999904</v>
      </c>
      <c r="L646" s="54">
        <f t="shared" si="74"/>
        <v>6.7334305646290948</v>
      </c>
      <c r="M646" s="49" t="str">
        <f ca="1">[1]!EM_S_MAJASSRES_NUM(B646,$M$2,$M$1)</f>
        <v/>
      </c>
      <c r="N646" s="45">
        <f t="shared" si="75"/>
        <v>1</v>
      </c>
      <c r="O646" s="37" t="str">
        <f t="shared" ca="1" si="76"/>
        <v/>
      </c>
      <c r="P646" s="26" t="str">
        <f t="shared" si="70"/>
        <v>预告</v>
      </c>
    </row>
    <row r="647" spans="1:16" x14ac:dyDescent="0.2">
      <c r="A647" s="65" t="str">
        <f t="shared" ca="1" si="71"/>
        <v/>
      </c>
      <c r="B647" s="24" t="s">
        <v>7084</v>
      </c>
      <c r="C647" s="24" t="s">
        <v>7085</v>
      </c>
      <c r="D647" s="58" t="str">
        <f>IFERROR([1]!EM_S_QSTM07_IS(B647,"61",$C$1,"1")/1000000,"")</f>
        <v/>
      </c>
      <c r="E647" s="58" t="str">
        <f>IFERROR([1]!EM_S_PERFORMANCEEXPRESS_PERFEXNETPROFITTOSHAREHOLDER(B647,$C$1)/1000000,"")</f>
        <v/>
      </c>
      <c r="F647" s="58">
        <f>IFERROR([1]!EM_S_PROFITNOTICE_FORECASTT(B647,$C$1)/1000000,"")</f>
        <v>34.723399999999998</v>
      </c>
      <c r="G647" s="58">
        <f>IFERROR([1]!EM_S_PROFITNOTICE_FORECASTL(B647,$C$1)/1000000,"")</f>
        <v>0</v>
      </c>
      <c r="H647" s="58">
        <f t="shared" si="72"/>
        <v>17.361699999999999</v>
      </c>
      <c r="I647" s="59">
        <f>IFERROR([1]!EM_S_STM07_IS(B647,"61",$I$2,"1")/1000000,"")</f>
        <v>33.536713849999998</v>
      </c>
      <c r="J647" s="60">
        <f t="shared" si="73"/>
        <v>-16.175013849999999</v>
      </c>
      <c r="K647" s="58">
        <f>IFERROR([1]!EM_S_QSTM07_IS(B647,"61",$K$2,"1")/1000000,"")</f>
        <v>8.1364011800000107</v>
      </c>
      <c r="L647" s="54">
        <f t="shared" si="74"/>
        <v>-2.9879813559045743</v>
      </c>
      <c r="M647" s="49" t="str">
        <f ca="1">[1]!EM_S_MAJASSRES_NUM(B647,$M$2,$M$1)</f>
        <v/>
      </c>
      <c r="N647" s="45">
        <f t="shared" si="75"/>
        <v>1</v>
      </c>
      <c r="O647" s="37" t="str">
        <f t="shared" ca="1" si="76"/>
        <v/>
      </c>
      <c r="P647" s="26" t="str">
        <f t="shared" si="70"/>
        <v>预告</v>
      </c>
    </row>
    <row r="648" spans="1:16" x14ac:dyDescent="0.2">
      <c r="A648" s="65">
        <f t="shared" ca="1" si="71"/>
        <v>618</v>
      </c>
      <c r="B648" s="24" t="s">
        <v>7086</v>
      </c>
      <c r="C648" s="24" t="s">
        <v>7087</v>
      </c>
      <c r="D648" s="58" t="str">
        <f>IFERROR([1]!EM_S_QSTM07_IS(B648,"61",$C$1,"1")/1000000,"")</f>
        <v/>
      </c>
      <c r="E648" s="58" t="str">
        <f>IFERROR([1]!EM_S_PERFORMANCEEXPRESS_PERFEXNETPROFITTOSHAREHOLDER(B648,$C$1)/1000000,"")</f>
        <v/>
      </c>
      <c r="F648" s="58">
        <f>IFERROR([1]!EM_S_PROFITNOTICE_FORECASTT(B648,$C$1)/1000000,"")</f>
        <v>102.2239</v>
      </c>
      <c r="G648" s="58">
        <f>IFERROR([1]!EM_S_PROFITNOTICE_FORECASTL(B648,$C$1)/1000000,"")</f>
        <v>51.111899999999999</v>
      </c>
      <c r="H648" s="58">
        <f t="shared" si="72"/>
        <v>76.667900000000003</v>
      </c>
      <c r="I648" s="59">
        <f>IFERROR([1]!EM_S_STM07_IS(B648,"61",$I$2,"1")/1000000,"")</f>
        <v>39.604453590000006</v>
      </c>
      <c r="J648" s="60">
        <f t="shared" si="73"/>
        <v>37.063446409999997</v>
      </c>
      <c r="K648" s="58">
        <f>IFERROR([1]!EM_S_QSTM07_IS(B648,"61",$K$2,"1")/1000000,"")</f>
        <v>50.34401768</v>
      </c>
      <c r="L648" s="54">
        <f t="shared" si="74"/>
        <v>-0.26379641280151406</v>
      </c>
      <c r="M648" s="49" t="str">
        <f ca="1">[1]!EM_S_MAJASSRES_NUM(B648,$M$2,$M$1)</f>
        <v/>
      </c>
      <c r="N648" s="45" t="str">
        <f t="shared" si="75"/>
        <v/>
      </c>
      <c r="O648" s="37">
        <f t="shared" ca="1" si="76"/>
        <v>-0.26379641280151406</v>
      </c>
      <c r="P648" s="26" t="str">
        <f t="shared" si="70"/>
        <v>预告</v>
      </c>
    </row>
    <row r="649" spans="1:16" x14ac:dyDescent="0.2">
      <c r="A649" s="65">
        <f t="shared" ca="1" si="71"/>
        <v>308</v>
      </c>
      <c r="B649" s="24" t="s">
        <v>7088</v>
      </c>
      <c r="C649" s="24" t="s">
        <v>7089</v>
      </c>
      <c r="D649" s="58" t="str">
        <f>IFERROR([1]!EM_S_QSTM07_IS(B649,"61",$C$1,"1")/1000000,"")</f>
        <v/>
      </c>
      <c r="E649" s="58" t="str">
        <f>IFERROR([1]!EM_S_PERFORMANCEEXPRESS_PERFEXNETPROFITTOSHAREHOLDER(B649,$C$1)/1000000,"")</f>
        <v/>
      </c>
      <c r="F649" s="58">
        <f>IFERROR([1]!EM_S_PROFITNOTICE_FORECASTT(B649,$C$1)/1000000,"")</f>
        <v>852.53599999999994</v>
      </c>
      <c r="G649" s="58">
        <f>IFERROR([1]!EM_S_PROFITNOTICE_FORECASTL(B649,$C$1)/1000000,"")</f>
        <v>682.02880000000005</v>
      </c>
      <c r="H649" s="58">
        <f t="shared" si="72"/>
        <v>767.28240000000005</v>
      </c>
      <c r="I649" s="59">
        <f>IFERROR([1]!EM_S_STM07_IS(B649,"61",$I$2,"1")/1000000,"")</f>
        <v>562.88838948</v>
      </c>
      <c r="J649" s="60">
        <f t="shared" si="73"/>
        <v>204.39401052000005</v>
      </c>
      <c r="K649" s="58">
        <f>IFERROR([1]!EM_S_QSTM07_IS(B649,"61",$K$2,"1")/1000000,"")</f>
        <v>145.59679355</v>
      </c>
      <c r="L649" s="54">
        <f t="shared" si="74"/>
        <v>0.40383593303384291</v>
      </c>
      <c r="M649" s="49" t="str">
        <f ca="1">[1]!EM_S_MAJASSRES_NUM(B649,$M$2,$M$1)</f>
        <v/>
      </c>
      <c r="N649" s="45" t="str">
        <f t="shared" si="75"/>
        <v/>
      </c>
      <c r="O649" s="37">
        <f t="shared" ca="1" si="76"/>
        <v>0.40383593303384291</v>
      </c>
      <c r="P649" s="26" t="str">
        <f t="shared" si="70"/>
        <v>预告</v>
      </c>
    </row>
    <row r="650" spans="1:16" x14ac:dyDescent="0.2">
      <c r="A650" s="65" t="str">
        <f t="shared" ca="1" si="71"/>
        <v/>
      </c>
      <c r="B650" s="24" t="s">
        <v>7090</v>
      </c>
      <c r="C650" s="24" t="s">
        <v>7091</v>
      </c>
      <c r="D650" s="58" t="str">
        <f>IFERROR([1]!EM_S_QSTM07_IS(B650,"61",$C$1,"1")/1000000,"")</f>
        <v/>
      </c>
      <c r="E650" s="58" t="str">
        <f>IFERROR([1]!EM_S_PERFORMANCEEXPRESS_PERFEXNETPROFITTOSHAREHOLDER(B650,$C$1)/1000000,"")</f>
        <v/>
      </c>
      <c r="F650" s="58">
        <f>IFERROR([1]!EM_S_PROFITNOTICE_FORECASTT(B650,$C$1)/1000000,"")</f>
        <v>168.75649999999999</v>
      </c>
      <c r="G650" s="58">
        <f>IFERROR([1]!EM_S_PROFITNOTICE_FORECASTL(B650,$C$1)/1000000,"")</f>
        <v>28.126100000000001</v>
      </c>
      <c r="H650" s="58">
        <f t="shared" si="72"/>
        <v>98.441299999999998</v>
      </c>
      <c r="I650" s="59">
        <f>IFERROR([1]!EM_S_STM07_IS(B650,"61",$I$2,"1")/1000000,"")</f>
        <v>257.21075209999998</v>
      </c>
      <c r="J650" s="60">
        <f t="shared" si="73"/>
        <v>-158.76945209999997</v>
      </c>
      <c r="K650" s="58">
        <f>IFERROR([1]!EM_S_QSTM07_IS(B650,"61",$K$2,"1")/1000000,"")</f>
        <v>-0.89270417000001701</v>
      </c>
      <c r="L650" s="54">
        <f t="shared" si="74"/>
        <v>-176.85225770816879</v>
      </c>
      <c r="M650" s="49" t="str">
        <f ca="1">[1]!EM_S_MAJASSRES_NUM(B650,$M$2,$M$1)</f>
        <v/>
      </c>
      <c r="N650" s="45">
        <f t="shared" si="75"/>
        <v>1</v>
      </c>
      <c r="O650" s="37" t="str">
        <f t="shared" ca="1" si="76"/>
        <v/>
      </c>
      <c r="P650" s="26" t="str">
        <f t="shared" si="70"/>
        <v>预告</v>
      </c>
    </row>
    <row r="651" spans="1:16" x14ac:dyDescent="0.2">
      <c r="A651" s="65">
        <f t="shared" ca="1" si="71"/>
        <v>142</v>
      </c>
      <c r="B651" s="24" t="s">
        <v>7092</v>
      </c>
      <c r="C651" s="24" t="s">
        <v>7093</v>
      </c>
      <c r="D651" s="58" t="str">
        <f>IFERROR([1]!EM_S_QSTM07_IS(B651,"61",$C$1,"1")/1000000,"")</f>
        <v/>
      </c>
      <c r="E651" s="58" t="str">
        <f>IFERROR([1]!EM_S_PERFORMANCEEXPRESS_PERFEXNETPROFITTOSHAREHOLDER(B651,$C$1)/1000000,"")</f>
        <v/>
      </c>
      <c r="F651" s="58">
        <f>IFERROR([1]!EM_S_PROFITNOTICE_FORECASTT(B651,$C$1)/1000000,"")</f>
        <v>0</v>
      </c>
      <c r="G651" s="58">
        <f>IFERROR([1]!EM_S_PROFITNOTICE_FORECASTL(B651,$C$1)/1000000,"")</f>
        <v>-390</v>
      </c>
      <c r="H651" s="58">
        <f t="shared" si="72"/>
        <v>-195</v>
      </c>
      <c r="I651" s="59">
        <f>IFERROR([1]!EM_S_STM07_IS(B651,"61",$I$2,"1")/1000000,"")</f>
        <v>-240.74565096999999</v>
      </c>
      <c r="J651" s="60">
        <f t="shared" si="73"/>
        <v>45.745650969999986</v>
      </c>
      <c r="K651" s="58">
        <f>IFERROR([1]!EM_S_QSTM07_IS(B651,"61",$K$2,"1")/1000000,"")</f>
        <v>-531.10676720999993</v>
      </c>
      <c r="L651" s="54">
        <f t="shared" si="74"/>
        <v>1.0861326832838341</v>
      </c>
      <c r="M651" s="49" t="str">
        <f ca="1">[1]!EM_S_MAJASSRES_NUM(B651,$M$2,$M$1)</f>
        <v/>
      </c>
      <c r="N651" s="45" t="str">
        <f t="shared" si="75"/>
        <v/>
      </c>
      <c r="O651" s="37">
        <f t="shared" ca="1" si="76"/>
        <v>1.0861326832838341</v>
      </c>
      <c r="P651" s="26" t="str">
        <f t="shared" si="70"/>
        <v>预告</v>
      </c>
    </row>
    <row r="652" spans="1:16" x14ac:dyDescent="0.2">
      <c r="A652" s="65" t="str">
        <f t="shared" ca="1" si="71"/>
        <v/>
      </c>
      <c r="B652" s="24" t="s">
        <v>7094</v>
      </c>
      <c r="C652" s="24" t="s">
        <v>7095</v>
      </c>
      <c r="D652" s="58" t="str">
        <f>IFERROR([1]!EM_S_QSTM07_IS(B652,"61",$C$1,"1")/1000000,"")</f>
        <v/>
      </c>
      <c r="E652" s="58" t="str">
        <f>IFERROR([1]!EM_S_PERFORMANCEEXPRESS_PERFEXNETPROFITTOSHAREHOLDER(B652,$C$1)/1000000,"")</f>
        <v/>
      </c>
      <c r="F652" s="58">
        <f>IFERROR([1]!EM_S_PROFITNOTICE_FORECASTT(B652,$C$1)/1000000,"")</f>
        <v>175</v>
      </c>
      <c r="G652" s="58">
        <f>IFERROR([1]!EM_S_PROFITNOTICE_FORECASTL(B652,$C$1)/1000000,"")</f>
        <v>160.19999999999999</v>
      </c>
      <c r="H652" s="58">
        <f t="shared" si="72"/>
        <v>167.6</v>
      </c>
      <c r="I652" s="59">
        <f>IFERROR([1]!EM_S_STM07_IS(B652,"61",$I$2,"1")/1000000,"")</f>
        <v>117.17916154000001</v>
      </c>
      <c r="J652" s="60">
        <f t="shared" si="73"/>
        <v>50.420838459999985</v>
      </c>
      <c r="K652" s="58">
        <f>IFERROR([1]!EM_S_QSTM07_IS(B652,"61",$K$2,"1")/1000000,"")</f>
        <v>5.6812558099999997</v>
      </c>
      <c r="L652" s="54">
        <f t="shared" si="74"/>
        <v>7.8749459883940682</v>
      </c>
      <c r="M652" s="49" t="str">
        <f ca="1">[1]!EM_S_MAJASSRES_NUM(B652,$M$2,$M$1)</f>
        <v/>
      </c>
      <c r="N652" s="45">
        <f t="shared" si="75"/>
        <v>1</v>
      </c>
      <c r="O652" s="37" t="str">
        <f t="shared" ca="1" si="76"/>
        <v/>
      </c>
      <c r="P652" s="26" t="str">
        <f t="shared" si="70"/>
        <v>预告</v>
      </c>
    </row>
    <row r="653" spans="1:16" x14ac:dyDescent="0.2">
      <c r="A653" s="65">
        <f t="shared" ca="1" si="71"/>
        <v>433</v>
      </c>
      <c r="B653" s="24" t="s">
        <v>7096</v>
      </c>
      <c r="C653" s="24" t="s">
        <v>7097</v>
      </c>
      <c r="D653" s="58" t="str">
        <f>IFERROR([1]!EM_S_QSTM07_IS(B653,"61",$C$1,"1")/1000000,"")</f>
        <v/>
      </c>
      <c r="E653" s="58" t="str">
        <f>IFERROR([1]!EM_S_PERFORMANCEEXPRESS_PERFEXNETPROFITTOSHAREHOLDER(B653,$C$1)/1000000,"")</f>
        <v/>
      </c>
      <c r="F653" s="58">
        <f>IFERROR([1]!EM_S_PROFITNOTICE_FORECASTT(B653,$C$1)/1000000,"")</f>
        <v>738.65009999999995</v>
      </c>
      <c r="G653" s="58">
        <f>IFERROR([1]!EM_S_PROFITNOTICE_FORECASTL(B653,$C$1)/1000000,"")</f>
        <v>492.43340000000001</v>
      </c>
      <c r="H653" s="58">
        <f t="shared" si="72"/>
        <v>615.54174999999998</v>
      </c>
      <c r="I653" s="59">
        <f>IFERROR([1]!EM_S_STM07_IS(B653,"61",$I$2,"1")/1000000,"")</f>
        <v>451.42367899999999</v>
      </c>
      <c r="J653" s="60">
        <f t="shared" si="73"/>
        <v>164.11807099999999</v>
      </c>
      <c r="K653" s="58">
        <f>IFERROR([1]!EM_S_QSTM07_IS(B653,"61",$K$2,"1")/1000000,"")</f>
        <v>143.520655</v>
      </c>
      <c r="L653" s="54">
        <f t="shared" si="74"/>
        <v>0.14351534279160014</v>
      </c>
      <c r="M653" s="49" t="str">
        <f ca="1">[1]!EM_S_MAJASSRES_NUM(B653,$M$2,$M$1)</f>
        <v/>
      </c>
      <c r="N653" s="45" t="str">
        <f t="shared" si="75"/>
        <v/>
      </c>
      <c r="O653" s="37">
        <f t="shared" ca="1" si="76"/>
        <v>0.14351534279160014</v>
      </c>
      <c r="P653" s="26" t="str">
        <f t="shared" si="70"/>
        <v>预告</v>
      </c>
    </row>
    <row r="654" spans="1:16" x14ac:dyDescent="0.2">
      <c r="A654" s="65">
        <f t="shared" ca="1" si="71"/>
        <v>659</v>
      </c>
      <c r="B654" s="24" t="s">
        <v>7098</v>
      </c>
      <c r="C654" s="24" t="s">
        <v>7099</v>
      </c>
      <c r="D654" s="58" t="str">
        <f>IFERROR([1]!EM_S_QSTM07_IS(B654,"61",$C$1,"1")/1000000,"")</f>
        <v/>
      </c>
      <c r="E654" s="58" t="str">
        <f>IFERROR([1]!EM_S_PERFORMANCEEXPRESS_PERFEXNETPROFITTOSHAREHOLDER(B654,$C$1)/1000000,"")</f>
        <v/>
      </c>
      <c r="F654" s="58">
        <f>IFERROR([1]!EM_S_PROFITNOTICE_FORECASTT(B654,$C$1)/1000000,"")</f>
        <v>35.037199999999999</v>
      </c>
      <c r="G654" s="58">
        <f>IFERROR([1]!EM_S_PROFITNOTICE_FORECASTL(B654,$C$1)/1000000,"")</f>
        <v>11.6791</v>
      </c>
      <c r="H654" s="58">
        <f t="shared" si="72"/>
        <v>23.358149999999998</v>
      </c>
      <c r="I654" s="59">
        <f>IFERROR([1]!EM_S_STM07_IS(B654,"61",$I$2,"1")/1000000,"")</f>
        <v>10.223712580000001</v>
      </c>
      <c r="J654" s="60">
        <f t="shared" si="73"/>
        <v>13.134437419999998</v>
      </c>
      <c r="K654" s="58">
        <f>IFERROR([1]!EM_S_QSTM07_IS(B654,"61",$K$2,"1")/1000000,"")</f>
        <v>28.632185979999999</v>
      </c>
      <c r="L654" s="54">
        <f t="shared" si="74"/>
        <v>-0.54127018352093015</v>
      </c>
      <c r="M654" s="49" t="str">
        <f ca="1">[1]!EM_S_MAJASSRES_NUM(B654,$M$2,$M$1)</f>
        <v/>
      </c>
      <c r="N654" s="45" t="str">
        <f t="shared" si="75"/>
        <v/>
      </c>
      <c r="O654" s="37">
        <f t="shared" ca="1" si="76"/>
        <v>-0.54127018352093015</v>
      </c>
      <c r="P654" s="26" t="str">
        <f t="shared" si="70"/>
        <v>预告</v>
      </c>
    </row>
    <row r="655" spans="1:16" x14ac:dyDescent="0.2">
      <c r="A655" s="65">
        <f t="shared" ca="1" si="71"/>
        <v>355</v>
      </c>
      <c r="B655" s="24" t="s">
        <v>7100</v>
      </c>
      <c r="C655" s="24" t="s">
        <v>7101</v>
      </c>
      <c r="D655" s="58" t="str">
        <f>IFERROR([1]!EM_S_QSTM07_IS(B655,"61",$C$1,"1")/1000000,"")</f>
        <v/>
      </c>
      <c r="E655" s="58" t="str">
        <f>IFERROR([1]!EM_S_PERFORMANCEEXPRESS_PERFEXNETPROFITTOSHAREHOLDER(B655,$C$1)/1000000,"")</f>
        <v/>
      </c>
      <c r="F655" s="58">
        <f>IFERROR([1]!EM_S_PROFITNOTICE_FORECASTT(B655,$C$1)/1000000,"")</f>
        <v>414.07089999999999</v>
      </c>
      <c r="G655" s="58">
        <f>IFERROR([1]!EM_S_PROFITNOTICE_FORECASTL(B655,$C$1)/1000000,"")</f>
        <v>318.51609999999999</v>
      </c>
      <c r="H655" s="58">
        <f t="shared" si="72"/>
        <v>366.29349999999999</v>
      </c>
      <c r="I655" s="59">
        <f>IFERROR([1]!EM_S_STM07_IS(B655,"61",$I$2,"1")/1000000,"")</f>
        <v>291.44105762999999</v>
      </c>
      <c r="J655" s="60">
        <f t="shared" si="73"/>
        <v>74.852442370000006</v>
      </c>
      <c r="K655" s="58">
        <f>IFERROR([1]!EM_S_QSTM07_IS(B655,"61",$K$2,"1")/1000000,"")</f>
        <v>57.808776889999997</v>
      </c>
      <c r="L655" s="54">
        <f t="shared" si="74"/>
        <v>0.29482833571156725</v>
      </c>
      <c r="M655" s="49" t="str">
        <f ca="1">[1]!EM_S_MAJASSRES_NUM(B655,$M$2,$M$1)</f>
        <v/>
      </c>
      <c r="N655" s="45" t="str">
        <f t="shared" si="75"/>
        <v/>
      </c>
      <c r="O655" s="37">
        <f t="shared" ca="1" si="76"/>
        <v>0.29482833571156725</v>
      </c>
      <c r="P655" s="26" t="str">
        <f t="shared" si="70"/>
        <v>预告</v>
      </c>
    </row>
    <row r="656" spans="1:16" x14ac:dyDescent="0.2">
      <c r="A656" s="65" t="str">
        <f t="shared" ca="1" si="71"/>
        <v/>
      </c>
      <c r="B656" s="24" t="s">
        <v>7102</v>
      </c>
      <c r="C656" s="24" t="s">
        <v>7103</v>
      </c>
      <c r="D656" s="58" t="str">
        <f>IFERROR([1]!EM_S_QSTM07_IS(B656,"61",$C$1,"1")/1000000,"")</f>
        <v/>
      </c>
      <c r="E656" s="58" t="str">
        <f>IFERROR([1]!EM_S_PERFORMANCEEXPRESS_PERFEXNETPROFITTOSHAREHOLDER(B656,$C$1)/1000000,"")</f>
        <v/>
      </c>
      <c r="F656" s="58">
        <f>IFERROR([1]!EM_S_PROFITNOTICE_FORECASTT(B656,$C$1)/1000000,"")</f>
        <v>150.80930000000001</v>
      </c>
      <c r="G656" s="58">
        <f>IFERROR([1]!EM_S_PROFITNOTICE_FORECASTL(B656,$C$1)/1000000,"")</f>
        <v>111.46769999999999</v>
      </c>
      <c r="H656" s="58">
        <f t="shared" si="72"/>
        <v>131.13849999999999</v>
      </c>
      <c r="I656" s="59">
        <f>IFERROR([1]!EM_S_STM07_IS(B656,"61",$I$2,"1")/1000000,"")</f>
        <v>129.66450351</v>
      </c>
      <c r="J656" s="60">
        <f t="shared" si="73"/>
        <v>1.4739964899999904</v>
      </c>
      <c r="K656" s="58">
        <f>IFERROR([1]!EM_S_QSTM07_IS(B656,"61",$K$2,"1")/1000000,"")</f>
        <v>8.2454729199999903</v>
      </c>
      <c r="L656" s="54">
        <f t="shared" si="74"/>
        <v>-0.82123566418795635</v>
      </c>
      <c r="M656" s="49" t="str">
        <f ca="1">[1]!EM_S_MAJASSRES_NUM(B656,$M$2,$M$1)</f>
        <v/>
      </c>
      <c r="N656" s="45">
        <f t="shared" si="75"/>
        <v>1</v>
      </c>
      <c r="O656" s="37" t="str">
        <f t="shared" ca="1" si="76"/>
        <v/>
      </c>
      <c r="P656" s="26" t="str">
        <f t="shared" si="70"/>
        <v>预告</v>
      </c>
    </row>
    <row r="657" spans="1:16" x14ac:dyDescent="0.2">
      <c r="A657" s="65">
        <f t="shared" ca="1" si="71"/>
        <v>577</v>
      </c>
      <c r="B657" s="24" t="s">
        <v>7104</v>
      </c>
      <c r="C657" s="24" t="s">
        <v>7105</v>
      </c>
      <c r="D657" s="58" t="str">
        <f>IFERROR([1]!EM_S_QSTM07_IS(B657,"61",$C$1,"1")/1000000,"")</f>
        <v/>
      </c>
      <c r="E657" s="58" t="str">
        <f>IFERROR([1]!EM_S_PERFORMANCEEXPRESS_PERFEXNETPROFITTOSHAREHOLDER(B657,$C$1)/1000000,"")</f>
        <v/>
      </c>
      <c r="F657" s="58">
        <f>IFERROR([1]!EM_S_PROFITNOTICE_FORECASTT(B657,$C$1)/1000000,"")</f>
        <v>225.5736</v>
      </c>
      <c r="G657" s="58">
        <f>IFERROR([1]!EM_S_PROFITNOTICE_FORECASTL(B657,$C$1)/1000000,"")</f>
        <v>150.38239999999999</v>
      </c>
      <c r="H657" s="58">
        <f t="shared" si="72"/>
        <v>187.97800000000001</v>
      </c>
      <c r="I657" s="59">
        <f>IFERROR([1]!EM_S_STM07_IS(B657,"61",$I$2,"1")/1000000,"")</f>
        <v>116.66306637999999</v>
      </c>
      <c r="J657" s="60">
        <f t="shared" si="73"/>
        <v>71.314933620000019</v>
      </c>
      <c r="K657" s="58">
        <f>IFERROR([1]!EM_S_QSTM07_IS(B657,"61",$K$2,"1")/1000000,"")</f>
        <v>84.38146479000001</v>
      </c>
      <c r="L657" s="54">
        <f t="shared" si="74"/>
        <v>-0.15485072702303335</v>
      </c>
      <c r="M657" s="49" t="str">
        <f ca="1">[1]!EM_S_MAJASSRES_NUM(B657,$M$2,$M$1)</f>
        <v/>
      </c>
      <c r="N657" s="45" t="str">
        <f t="shared" si="75"/>
        <v/>
      </c>
      <c r="O657" s="37">
        <f t="shared" ca="1" si="76"/>
        <v>-0.15485072702303335</v>
      </c>
      <c r="P657" s="26" t="str">
        <f t="shared" si="70"/>
        <v>预告</v>
      </c>
    </row>
    <row r="658" spans="1:16" x14ac:dyDescent="0.2">
      <c r="A658" s="65">
        <f t="shared" ca="1" si="71"/>
        <v>74</v>
      </c>
      <c r="B658" s="24" t="s">
        <v>7106</v>
      </c>
      <c r="C658" s="24" t="s">
        <v>7107</v>
      </c>
      <c r="D658" s="58" t="str">
        <f>IFERROR([1]!EM_S_QSTM07_IS(B658,"61",$C$1,"1")/1000000,"")</f>
        <v/>
      </c>
      <c r="E658" s="58" t="str">
        <f>IFERROR([1]!EM_S_PERFORMANCEEXPRESS_PERFEXNETPROFITTOSHAREHOLDER(B658,$C$1)/1000000,"")</f>
        <v/>
      </c>
      <c r="F658" s="58">
        <f>IFERROR([1]!EM_S_PROFITNOTICE_FORECASTT(B658,$C$1)/1000000,"")</f>
        <v>95.4</v>
      </c>
      <c r="G658" s="58">
        <f>IFERROR([1]!EM_S_PROFITNOTICE_FORECASTL(B658,$C$1)/1000000,"")</f>
        <v>90</v>
      </c>
      <c r="H658" s="58">
        <f t="shared" si="72"/>
        <v>92.7</v>
      </c>
      <c r="I658" s="59">
        <f>IFERROR([1]!EM_S_STM07_IS(B658,"61",$I$2,"1")/1000000,"")</f>
        <v>27.177827730000001</v>
      </c>
      <c r="J658" s="60">
        <f t="shared" si="73"/>
        <v>65.522172269999999</v>
      </c>
      <c r="K658" s="58">
        <f>IFERROR([1]!EM_S_QSTM07_IS(B658,"61",$K$2,"1")/1000000,"")</f>
        <v>24.635368070000002</v>
      </c>
      <c r="L658" s="54">
        <f t="shared" si="74"/>
        <v>1.659679046962987</v>
      </c>
      <c r="M658" s="49" t="str">
        <f ca="1">[1]!EM_S_MAJASSRES_NUM(B658,$M$2,$M$1)</f>
        <v/>
      </c>
      <c r="N658" s="45" t="str">
        <f t="shared" si="75"/>
        <v/>
      </c>
      <c r="O658" s="37">
        <f t="shared" ca="1" si="76"/>
        <v>1.659679046962987</v>
      </c>
      <c r="P658" s="26" t="str">
        <f t="shared" si="70"/>
        <v>预告</v>
      </c>
    </row>
    <row r="659" spans="1:16" x14ac:dyDescent="0.2">
      <c r="A659" s="65" t="str">
        <f t="shared" ca="1" si="71"/>
        <v/>
      </c>
      <c r="B659" s="24" t="s">
        <v>7108</v>
      </c>
      <c r="C659" s="24" t="s">
        <v>7109</v>
      </c>
      <c r="D659" s="58" t="str">
        <f>IFERROR([1]!EM_S_QSTM07_IS(B659,"61",$C$1,"1")/1000000,"")</f>
        <v/>
      </c>
      <c r="E659" s="58" t="str">
        <f>IFERROR([1]!EM_S_PERFORMANCEEXPRESS_PERFEXNETPROFITTOSHAREHOLDER(B659,$C$1)/1000000,"")</f>
        <v/>
      </c>
      <c r="F659" s="58">
        <f>IFERROR([1]!EM_S_PROFITNOTICE_FORECASTT(B659,$C$1)/1000000,"")</f>
        <v>19</v>
      </c>
      <c r="G659" s="58">
        <f>IFERROR([1]!EM_S_PROFITNOTICE_FORECASTL(B659,$C$1)/1000000,"")</f>
        <v>14</v>
      </c>
      <c r="H659" s="58">
        <f t="shared" si="72"/>
        <v>16.5</v>
      </c>
      <c r="I659" s="59">
        <f>IFERROR([1]!EM_S_STM07_IS(B659,"61",$I$2,"1")/1000000,"")</f>
        <v>13.5558687</v>
      </c>
      <c r="J659" s="60">
        <f t="shared" si="73"/>
        <v>2.9441313000000005</v>
      </c>
      <c r="K659" s="58">
        <f>IFERROR([1]!EM_S_QSTM07_IS(B659,"61",$K$2,"1")/1000000,"")</f>
        <v>3.2662702000000001</v>
      </c>
      <c r="L659" s="54">
        <f t="shared" si="74"/>
        <v>-9.862591894571357E-2</v>
      </c>
      <c r="M659" s="49" t="str">
        <f ca="1">[1]!EM_S_MAJASSRES_NUM(B659,$M$2,$M$1)</f>
        <v/>
      </c>
      <c r="N659" s="45">
        <f t="shared" si="75"/>
        <v>1</v>
      </c>
      <c r="O659" s="37" t="str">
        <f t="shared" ca="1" si="76"/>
        <v/>
      </c>
      <c r="P659" s="26" t="str">
        <f t="shared" si="70"/>
        <v>预告</v>
      </c>
    </row>
    <row r="660" spans="1:16" x14ac:dyDescent="0.2">
      <c r="A660" s="65">
        <f t="shared" ca="1" si="71"/>
        <v>562</v>
      </c>
      <c r="B660" s="24" t="s">
        <v>7110</v>
      </c>
      <c r="C660" s="24" t="s">
        <v>7111</v>
      </c>
      <c r="D660" s="58" t="str">
        <f>IFERROR([1]!EM_S_QSTM07_IS(B660,"61",$C$1,"1")/1000000,"")</f>
        <v/>
      </c>
      <c r="E660" s="58" t="str">
        <f>IFERROR([1]!EM_S_PERFORMANCEEXPRESS_PERFEXNETPROFITTOSHAREHOLDER(B660,$C$1)/1000000,"")</f>
        <v/>
      </c>
      <c r="F660" s="58">
        <f>IFERROR([1]!EM_S_PROFITNOTICE_FORECASTT(B660,$C$1)/1000000,"")</f>
        <v>150</v>
      </c>
      <c r="G660" s="58">
        <f>IFERROR([1]!EM_S_PROFITNOTICE_FORECASTL(B660,$C$1)/1000000,"")</f>
        <v>105.73</v>
      </c>
      <c r="H660" s="58">
        <f t="shared" si="72"/>
        <v>127.86500000000001</v>
      </c>
      <c r="I660" s="59">
        <f>IFERROR([1]!EM_S_STM07_IS(B660,"61",$I$2,"1")/1000000,"")</f>
        <v>89.578828799999997</v>
      </c>
      <c r="J660" s="60">
        <f t="shared" si="73"/>
        <v>38.286171200000013</v>
      </c>
      <c r="K660" s="58">
        <f>IFERROR([1]!EM_S_QSTM07_IS(B660,"61",$K$2,"1")/1000000,"")</f>
        <v>43.559951380000001</v>
      </c>
      <c r="L660" s="54">
        <f t="shared" si="74"/>
        <v>-0.121069468925564</v>
      </c>
      <c r="M660" s="49" t="str">
        <f ca="1">[1]!EM_S_MAJASSRES_NUM(B660,$M$2,$M$1)</f>
        <v/>
      </c>
      <c r="N660" s="45" t="str">
        <f t="shared" si="75"/>
        <v/>
      </c>
      <c r="O660" s="37">
        <f t="shared" ca="1" si="76"/>
        <v>-0.121069468925564</v>
      </c>
      <c r="P660" s="26" t="str">
        <f t="shared" si="70"/>
        <v>预告</v>
      </c>
    </row>
    <row r="661" spans="1:16" x14ac:dyDescent="0.2">
      <c r="A661" s="65">
        <f t="shared" ca="1" si="71"/>
        <v>333</v>
      </c>
      <c r="B661" s="24" t="s">
        <v>7112</v>
      </c>
      <c r="C661" s="24" t="s">
        <v>7113</v>
      </c>
      <c r="D661" s="58" t="str">
        <f>IFERROR([1]!EM_S_QSTM07_IS(B661,"61",$C$1,"1")/1000000,"")</f>
        <v/>
      </c>
      <c r="E661" s="58" t="str">
        <f>IFERROR([1]!EM_S_PERFORMANCEEXPRESS_PERFEXNETPROFITTOSHAREHOLDER(B661,$C$1)/1000000,"")</f>
        <v/>
      </c>
      <c r="F661" s="58">
        <f>IFERROR([1]!EM_S_PROFITNOTICE_FORECASTT(B661,$C$1)/1000000,"")</f>
        <v>828.83920000000001</v>
      </c>
      <c r="G661" s="58">
        <f>IFERROR([1]!EM_S_PROFITNOTICE_FORECASTL(B661,$C$1)/1000000,"")</f>
        <v>612.62019999999995</v>
      </c>
      <c r="H661" s="58">
        <f t="shared" si="72"/>
        <v>720.72969999999998</v>
      </c>
      <c r="I661" s="59">
        <f>IFERROR([1]!EM_S_STM07_IS(B661,"61",$I$2,"1")/1000000,"")</f>
        <v>440.90614714999998</v>
      </c>
      <c r="J661" s="60">
        <f t="shared" si="73"/>
        <v>279.82355285</v>
      </c>
      <c r="K661" s="58">
        <f>IFERROR([1]!EM_S_QSTM07_IS(B661,"61",$K$2,"1")/1000000,"")</f>
        <v>208.33008975000001</v>
      </c>
      <c r="L661" s="54">
        <f t="shared" si="74"/>
        <v>0.34317396582410864</v>
      </c>
      <c r="M661" s="49" t="str">
        <f ca="1">[1]!EM_S_MAJASSRES_NUM(B661,$M$2,$M$1)</f>
        <v/>
      </c>
      <c r="N661" s="45" t="str">
        <f t="shared" si="75"/>
        <v/>
      </c>
      <c r="O661" s="37">
        <f t="shared" ca="1" si="76"/>
        <v>0.34317396582410864</v>
      </c>
      <c r="P661" s="26" t="str">
        <f t="shared" si="70"/>
        <v>预告</v>
      </c>
    </row>
    <row r="662" spans="1:16" x14ac:dyDescent="0.2">
      <c r="A662" s="65">
        <f t="shared" ca="1" si="71"/>
        <v>671</v>
      </c>
      <c r="B662" s="24" t="s">
        <v>7114</v>
      </c>
      <c r="C662" s="24" t="s">
        <v>7115</v>
      </c>
      <c r="D662" s="58" t="str">
        <f>IFERROR([1]!EM_S_QSTM07_IS(B662,"61",$C$1,"1")/1000000,"")</f>
        <v/>
      </c>
      <c r="E662" s="58" t="str">
        <f>IFERROR([1]!EM_S_PERFORMANCEEXPRESS_PERFEXNETPROFITTOSHAREHOLDER(B662,$C$1)/1000000,"")</f>
        <v/>
      </c>
      <c r="F662" s="58">
        <f>IFERROR([1]!EM_S_PROFITNOTICE_FORECASTT(B662,$C$1)/1000000,"")</f>
        <v>10</v>
      </c>
      <c r="G662" s="58">
        <f>IFERROR([1]!EM_S_PROFITNOTICE_FORECASTL(B662,$C$1)/1000000,"")</f>
        <v>6</v>
      </c>
      <c r="H662" s="58">
        <f t="shared" si="72"/>
        <v>8</v>
      </c>
      <c r="I662" s="59">
        <f>IFERROR([1]!EM_S_STM07_IS(B662,"61",$I$2,"1")/1000000,"")</f>
        <v>1.0323122199999999</v>
      </c>
      <c r="J662" s="60">
        <f t="shared" si="73"/>
        <v>6.9676877800000003</v>
      </c>
      <c r="K662" s="58">
        <f>IFERROR([1]!EM_S_QSTM07_IS(B662,"61",$K$2,"1")/1000000,"")</f>
        <v>19.650972030000002</v>
      </c>
      <c r="L662" s="54">
        <f t="shared" si="74"/>
        <v>-0.64542783077789567</v>
      </c>
      <c r="M662" s="49" t="str">
        <f ca="1">[1]!EM_S_MAJASSRES_NUM(B662,$M$2,$M$1)</f>
        <v/>
      </c>
      <c r="N662" s="45" t="str">
        <f t="shared" si="75"/>
        <v/>
      </c>
      <c r="O662" s="37">
        <f t="shared" ca="1" si="76"/>
        <v>-0.64542783077789567</v>
      </c>
      <c r="P662" s="26" t="str">
        <f t="shared" si="70"/>
        <v>预告</v>
      </c>
    </row>
    <row r="663" spans="1:16" x14ac:dyDescent="0.2">
      <c r="A663" s="65" t="str">
        <f t="shared" ca="1" si="71"/>
        <v/>
      </c>
      <c r="B663" s="24" t="s">
        <v>7116</v>
      </c>
      <c r="C663" s="24" t="s">
        <v>7117</v>
      </c>
      <c r="D663" s="58" t="str">
        <f>IFERROR([1]!EM_S_QSTM07_IS(B663,"61",$C$1,"1")/1000000,"")</f>
        <v/>
      </c>
      <c r="E663" s="58" t="str">
        <f>IFERROR([1]!EM_S_PERFORMANCEEXPRESS_PERFEXNETPROFITTOSHAREHOLDER(B663,$C$1)/1000000,"")</f>
        <v/>
      </c>
      <c r="F663" s="58">
        <f>IFERROR([1]!EM_S_PROFITNOTICE_FORECASTT(B663,$C$1)/1000000,"")</f>
        <v>53.409399999999998</v>
      </c>
      <c r="G663" s="58">
        <f>IFERROR([1]!EM_S_PROFITNOTICE_FORECASTL(B663,$C$1)/1000000,"")</f>
        <v>45.363799999999998</v>
      </c>
      <c r="H663" s="58">
        <f t="shared" si="72"/>
        <v>49.386600000000001</v>
      </c>
      <c r="I663" s="59">
        <f>IFERROR([1]!EM_S_STM07_IS(B663,"61",$I$2,"1")/1000000,"")</f>
        <v>32.922244129999996</v>
      </c>
      <c r="J663" s="60">
        <f t="shared" si="73"/>
        <v>16.464355870000006</v>
      </c>
      <c r="K663" s="58">
        <f>IFERROR([1]!EM_S_QSTM07_IS(B663,"61",$K$2,"1")/1000000,"")</f>
        <v>1.4270230800000001</v>
      </c>
      <c r="L663" s="54">
        <f t="shared" si="74"/>
        <v>10.53755401769676</v>
      </c>
      <c r="M663" s="49" t="str">
        <f ca="1">[1]!EM_S_MAJASSRES_NUM(B663,$M$2,$M$1)</f>
        <v/>
      </c>
      <c r="N663" s="45">
        <f t="shared" si="75"/>
        <v>1</v>
      </c>
      <c r="O663" s="37" t="str">
        <f t="shared" ca="1" si="76"/>
        <v/>
      </c>
      <c r="P663" s="26" t="str">
        <f t="shared" si="70"/>
        <v>预告</v>
      </c>
    </row>
    <row r="664" spans="1:16" x14ac:dyDescent="0.2">
      <c r="A664" s="65">
        <f t="shared" ca="1" si="71"/>
        <v>731</v>
      </c>
      <c r="B664" s="24" t="s">
        <v>7118</v>
      </c>
      <c r="C664" s="24" t="s">
        <v>7119</v>
      </c>
      <c r="D664" s="58" t="str">
        <f>IFERROR([1]!EM_S_QSTM07_IS(B664,"61",$C$1,"1")/1000000,"")</f>
        <v/>
      </c>
      <c r="E664" s="58" t="str">
        <f>IFERROR([1]!EM_S_PERFORMANCEEXPRESS_PERFEXNETPROFITTOSHAREHOLDER(B664,$C$1)/1000000,"")</f>
        <v/>
      </c>
      <c r="F664" s="58">
        <f>IFERROR([1]!EM_S_PROFITNOTICE_FORECASTT(B664,$C$1)/1000000,"")</f>
        <v>-30</v>
      </c>
      <c r="G664" s="58">
        <f>IFERROR([1]!EM_S_PROFITNOTICE_FORECASTL(B664,$C$1)/1000000,"")</f>
        <v>-40</v>
      </c>
      <c r="H664" s="58">
        <f t="shared" si="72"/>
        <v>-35</v>
      </c>
      <c r="I664" s="59">
        <f>IFERROR([1]!EM_S_STM07_IS(B664,"61",$I$2,"1")/1000000,"")</f>
        <v>-7.4475877000000006</v>
      </c>
      <c r="J664" s="60">
        <f t="shared" si="73"/>
        <v>-27.5524123</v>
      </c>
      <c r="K664" s="58">
        <f>IFERROR([1]!EM_S_QSTM07_IS(B664,"61",$K$2,"1")/1000000,"")</f>
        <v>13.43377497</v>
      </c>
      <c r="L664" s="54">
        <f t="shared" si="74"/>
        <v>-3.050980633629</v>
      </c>
      <c r="M664" s="49" t="str">
        <f ca="1">[1]!EM_S_MAJASSRES_NUM(B664,$M$2,$M$1)</f>
        <v/>
      </c>
      <c r="N664" s="45" t="str">
        <f t="shared" si="75"/>
        <v/>
      </c>
      <c r="O664" s="37">
        <f t="shared" ca="1" si="76"/>
        <v>-3.050980633629</v>
      </c>
      <c r="P664" s="26" t="str">
        <f t="shared" si="70"/>
        <v>预告</v>
      </c>
    </row>
    <row r="665" spans="1:16" x14ac:dyDescent="0.2">
      <c r="A665" s="65">
        <f t="shared" ca="1" si="71"/>
        <v>210</v>
      </c>
      <c r="B665" s="24" t="s">
        <v>7120</v>
      </c>
      <c r="C665" s="24" t="s">
        <v>7121</v>
      </c>
      <c r="D665" s="58" t="str">
        <f>IFERROR([1]!EM_S_QSTM07_IS(B665,"61",$C$1,"1")/1000000,"")</f>
        <v/>
      </c>
      <c r="E665" s="58" t="str">
        <f>IFERROR([1]!EM_S_PERFORMANCEEXPRESS_PERFEXNETPROFITTOSHAREHOLDER(B665,$C$1)/1000000,"")</f>
        <v/>
      </c>
      <c r="F665" s="58">
        <f>IFERROR([1]!EM_S_PROFITNOTICE_FORECASTT(B665,$C$1)/1000000,"")</f>
        <v>625.77509999999995</v>
      </c>
      <c r="G665" s="58">
        <f>IFERROR([1]!EM_S_PROFITNOTICE_FORECASTL(B665,$C$1)/1000000,"")</f>
        <v>542.33839999999998</v>
      </c>
      <c r="H665" s="58">
        <f t="shared" si="72"/>
        <v>584.05674999999997</v>
      </c>
      <c r="I665" s="59">
        <f>IFERROR([1]!EM_S_STM07_IS(B665,"61",$I$2,"1")/1000000,"")</f>
        <v>366.25509626999997</v>
      </c>
      <c r="J665" s="60">
        <f t="shared" si="73"/>
        <v>217.80165373</v>
      </c>
      <c r="K665" s="58">
        <f>IFERROR([1]!EM_S_QSTM07_IS(B665,"61",$K$2,"1")/1000000,"")</f>
        <v>125.66664023</v>
      </c>
      <c r="L665" s="54">
        <f t="shared" si="74"/>
        <v>0.73317002293823486</v>
      </c>
      <c r="M665" s="49" t="str">
        <f ca="1">[1]!EM_S_MAJASSRES_NUM(B665,$M$2,$M$1)</f>
        <v/>
      </c>
      <c r="N665" s="45" t="str">
        <f t="shared" si="75"/>
        <v/>
      </c>
      <c r="O665" s="37">
        <f t="shared" ca="1" si="76"/>
        <v>0.73317002293823486</v>
      </c>
      <c r="P665" s="26" t="str">
        <f t="shared" si="70"/>
        <v>预告</v>
      </c>
    </row>
    <row r="666" spans="1:16" x14ac:dyDescent="0.2">
      <c r="A666" s="65">
        <f t="shared" ca="1" si="71"/>
        <v>227</v>
      </c>
      <c r="B666" s="24" t="s">
        <v>7122</v>
      </c>
      <c r="C666" s="24" t="s">
        <v>7123</v>
      </c>
      <c r="D666" s="58" t="str">
        <f>IFERROR([1]!EM_S_QSTM07_IS(B666,"61",$C$1,"1")/1000000,"")</f>
        <v/>
      </c>
      <c r="E666" s="58" t="str">
        <f>IFERROR([1]!EM_S_PERFORMANCEEXPRESS_PERFEXNETPROFITTOSHAREHOLDER(B666,$C$1)/1000000,"")</f>
        <v/>
      </c>
      <c r="F666" s="58">
        <f>IFERROR([1]!EM_S_PROFITNOTICE_FORECASTT(B666,$C$1)/1000000,"")</f>
        <v>153.47</v>
      </c>
      <c r="G666" s="58">
        <f>IFERROR([1]!EM_S_PROFITNOTICE_FORECASTL(B666,$C$1)/1000000,"")</f>
        <v>123.96</v>
      </c>
      <c r="H666" s="58">
        <f t="shared" si="72"/>
        <v>138.715</v>
      </c>
      <c r="I666" s="59">
        <f>IFERROR([1]!EM_S_STM07_IS(B666,"61",$I$2,"1")/1000000,"")</f>
        <v>71.764571799999999</v>
      </c>
      <c r="J666" s="60">
        <f t="shared" si="73"/>
        <v>66.950428200000005</v>
      </c>
      <c r="K666" s="58">
        <f>IFERROR([1]!EM_S_QSTM07_IS(B666,"61",$K$2,"1")/1000000,"")</f>
        <v>40.852341880000004</v>
      </c>
      <c r="L666" s="54">
        <f t="shared" si="74"/>
        <v>0.63883941823116841</v>
      </c>
      <c r="M666" s="49" t="str">
        <f ca="1">[1]!EM_S_MAJASSRES_NUM(B666,$M$2,$M$1)</f>
        <v/>
      </c>
      <c r="N666" s="45" t="str">
        <f t="shared" si="75"/>
        <v/>
      </c>
      <c r="O666" s="37">
        <f t="shared" ca="1" si="76"/>
        <v>0.63883941823116841</v>
      </c>
      <c r="P666" s="26" t="str">
        <f t="shared" si="70"/>
        <v>预告</v>
      </c>
    </row>
    <row r="667" spans="1:16" x14ac:dyDescent="0.2">
      <c r="A667" s="65">
        <f t="shared" ca="1" si="71"/>
        <v>393</v>
      </c>
      <c r="B667" s="24" t="s">
        <v>7124</v>
      </c>
      <c r="C667" s="24" t="s">
        <v>7125</v>
      </c>
      <c r="D667" s="58" t="str">
        <f>IFERROR([1]!EM_S_QSTM07_IS(B667,"61",$C$1,"1")/1000000,"")</f>
        <v/>
      </c>
      <c r="E667" s="58" t="str">
        <f>IFERROR([1]!EM_S_PERFORMANCEEXPRESS_PERFEXNETPROFITTOSHAREHOLDER(B667,$C$1)/1000000,"")</f>
        <v/>
      </c>
      <c r="F667" s="58">
        <f>IFERROR([1]!EM_S_PROFITNOTICE_FORECASTT(B667,$C$1)/1000000,"")</f>
        <v>106.07089999999999</v>
      </c>
      <c r="G667" s="58">
        <f>IFERROR([1]!EM_S_PROFITNOTICE_FORECASTL(B667,$C$1)/1000000,"")</f>
        <v>81.593000000000004</v>
      </c>
      <c r="H667" s="58">
        <f t="shared" si="72"/>
        <v>93.831950000000006</v>
      </c>
      <c r="I667" s="59">
        <f>IFERROR([1]!EM_S_STM07_IS(B667,"61",$I$2,"1")/1000000,"")</f>
        <v>31.888820719999998</v>
      </c>
      <c r="J667" s="60">
        <f t="shared" si="73"/>
        <v>61.943129280000008</v>
      </c>
      <c r="K667" s="58">
        <f>IFERROR([1]!EM_S_QSTM07_IS(B667,"61",$K$2,"1")/1000000,"")</f>
        <v>50.766380609999999</v>
      </c>
      <c r="L667" s="54">
        <f t="shared" si="74"/>
        <v>0.22016043956063328</v>
      </c>
      <c r="M667" s="49" t="str">
        <f ca="1">[1]!EM_S_MAJASSRES_NUM(B667,$M$2,$M$1)</f>
        <v/>
      </c>
      <c r="N667" s="45" t="str">
        <f t="shared" si="75"/>
        <v/>
      </c>
      <c r="O667" s="37">
        <f t="shared" ca="1" si="76"/>
        <v>0.22016043956063328</v>
      </c>
      <c r="P667" s="26" t="str">
        <f t="shared" si="70"/>
        <v>预告</v>
      </c>
    </row>
    <row r="668" spans="1:16" x14ac:dyDescent="0.2">
      <c r="A668" s="65">
        <f t="shared" ca="1" si="71"/>
        <v>301</v>
      </c>
      <c r="B668" s="24" t="s">
        <v>7126</v>
      </c>
      <c r="C668" s="24" t="s">
        <v>7127</v>
      </c>
      <c r="D668" s="58" t="str">
        <f>IFERROR([1]!EM_S_QSTM07_IS(B668,"61",$C$1,"1")/1000000,"")</f>
        <v/>
      </c>
      <c r="E668" s="58" t="str">
        <f>IFERROR([1]!EM_S_PERFORMANCEEXPRESS_PERFEXNETPROFITTOSHAREHOLDER(B668,$C$1)/1000000,"")</f>
        <v/>
      </c>
      <c r="F668" s="58">
        <f>IFERROR([1]!EM_S_PROFITNOTICE_FORECASTT(B668,$C$1)/1000000,"")</f>
        <v>60</v>
      </c>
      <c r="G668" s="58">
        <f>IFERROR([1]!EM_S_PROFITNOTICE_FORECASTL(B668,$C$1)/1000000,"")</f>
        <v>51</v>
      </c>
      <c r="H668" s="58">
        <f t="shared" si="72"/>
        <v>55.5</v>
      </c>
      <c r="I668" s="59">
        <f>IFERROR([1]!EM_S_STM07_IS(B668,"61",$I$2,"1")/1000000,"")</f>
        <v>20.417197160000001</v>
      </c>
      <c r="J668" s="60">
        <f t="shared" si="73"/>
        <v>35.082802839999999</v>
      </c>
      <c r="K668" s="58">
        <f>IFERROR([1]!EM_S_QSTM07_IS(B668,"61",$K$2,"1")/1000000,"")</f>
        <v>24.77933148</v>
      </c>
      <c r="L668" s="54">
        <f t="shared" si="74"/>
        <v>0.41580909349052381</v>
      </c>
      <c r="M668" s="49" t="str">
        <f ca="1">[1]!EM_S_MAJASSRES_NUM(B668,$M$2,$M$1)</f>
        <v/>
      </c>
      <c r="N668" s="45" t="str">
        <f t="shared" si="75"/>
        <v/>
      </c>
      <c r="O668" s="37">
        <f t="shared" ca="1" si="76"/>
        <v>0.41580909349052381</v>
      </c>
      <c r="P668" s="26" t="str">
        <f t="shared" si="70"/>
        <v>预告</v>
      </c>
    </row>
    <row r="669" spans="1:16" x14ac:dyDescent="0.2">
      <c r="A669" s="65">
        <f t="shared" ca="1" si="71"/>
        <v>94</v>
      </c>
      <c r="B669" s="24" t="s">
        <v>7128</v>
      </c>
      <c r="C669" s="24" t="s">
        <v>7129</v>
      </c>
      <c r="D669" s="58" t="str">
        <f>IFERROR([1]!EM_S_QSTM07_IS(B669,"61",$C$1,"1")/1000000,"")</f>
        <v/>
      </c>
      <c r="E669" s="58" t="str">
        <f>IFERROR([1]!EM_S_PERFORMANCEEXPRESS_PERFEXNETPROFITTOSHAREHOLDER(B669,$C$1)/1000000,"")</f>
        <v/>
      </c>
      <c r="F669" s="58">
        <f>IFERROR([1]!EM_S_PROFITNOTICE_FORECASTT(B669,$C$1)/1000000,"")</f>
        <v>10</v>
      </c>
      <c r="G669" s="58">
        <f>IFERROR([1]!EM_S_PROFITNOTICE_FORECASTL(B669,$C$1)/1000000,"")</f>
        <v>-20</v>
      </c>
      <c r="H669" s="58">
        <f t="shared" si="72"/>
        <v>-5</v>
      </c>
      <c r="I669" s="59">
        <f>IFERROR([1]!EM_S_STM07_IS(B669,"61",$I$2,"1")/1000000,"")</f>
        <v>-88.841957469999997</v>
      </c>
      <c r="J669" s="60">
        <f t="shared" si="73"/>
        <v>83.841957469999997</v>
      </c>
      <c r="K669" s="58">
        <f>IFERROR([1]!EM_S_QSTM07_IS(B669,"61",$K$2,"1")/1000000,"")</f>
        <v>-200.84747066</v>
      </c>
      <c r="L669" s="54">
        <f t="shared" si="74"/>
        <v>1.4174409425943428</v>
      </c>
      <c r="M669" s="49" t="str">
        <f ca="1">[1]!EM_S_MAJASSRES_NUM(B669,$M$2,$M$1)</f>
        <v/>
      </c>
      <c r="N669" s="45" t="str">
        <f t="shared" si="75"/>
        <v/>
      </c>
      <c r="O669" s="37">
        <f t="shared" ca="1" si="76"/>
        <v>1.4174409425943428</v>
      </c>
      <c r="P669" s="26" t="str">
        <f t="shared" si="70"/>
        <v>预告</v>
      </c>
    </row>
    <row r="670" spans="1:16" x14ac:dyDescent="0.2">
      <c r="A670" s="65" t="str">
        <f t="shared" ca="1" si="71"/>
        <v/>
      </c>
      <c r="B670" s="24" t="s">
        <v>7130</v>
      </c>
      <c r="C670" s="24" t="s">
        <v>7131</v>
      </c>
      <c r="D670" s="58" t="str">
        <f>IFERROR([1]!EM_S_QSTM07_IS(B670,"61",$C$1,"1")/1000000,"")</f>
        <v/>
      </c>
      <c r="E670" s="58" t="str">
        <f>IFERROR([1]!EM_S_PERFORMANCEEXPRESS_PERFEXNETPROFITTOSHAREHOLDER(B670,$C$1)/1000000,"")</f>
        <v/>
      </c>
      <c r="F670" s="58">
        <f>IFERROR([1]!EM_S_PROFITNOTICE_FORECASTT(B670,$C$1)/1000000,"")</f>
        <v>40.5</v>
      </c>
      <c r="G670" s="58">
        <f>IFERROR([1]!EM_S_PROFITNOTICE_FORECASTL(B670,$C$1)/1000000,"")</f>
        <v>35.4</v>
      </c>
      <c r="H670" s="58">
        <f t="shared" si="72"/>
        <v>37.950000000000003</v>
      </c>
      <c r="I670" s="59">
        <f>IFERROR([1]!EM_S_STM07_IS(B670,"61",$I$2,"1")/1000000,"")</f>
        <v>34.416582349999999</v>
      </c>
      <c r="J670" s="60">
        <f t="shared" si="73"/>
        <v>3.5334176500000041</v>
      </c>
      <c r="K670" s="58">
        <f>IFERROR([1]!EM_S_QSTM07_IS(B670,"61",$K$2,"1")/1000000,"")</f>
        <v>5.3218034900000006</v>
      </c>
      <c r="L670" s="54">
        <f t="shared" si="74"/>
        <v>-0.33604883069442243</v>
      </c>
      <c r="M670" s="49" t="str">
        <f ca="1">[1]!EM_S_MAJASSRES_NUM(B670,$M$2,$M$1)</f>
        <v/>
      </c>
      <c r="N670" s="45">
        <f t="shared" si="75"/>
        <v>1</v>
      </c>
      <c r="O670" s="37" t="str">
        <f t="shared" ca="1" si="76"/>
        <v/>
      </c>
      <c r="P670" s="26" t="str">
        <f t="shared" si="70"/>
        <v>预告</v>
      </c>
    </row>
    <row r="671" spans="1:16" x14ac:dyDescent="0.2">
      <c r="A671" s="65" t="str">
        <f t="shared" ca="1" si="71"/>
        <v/>
      </c>
      <c r="B671" s="24" t="s">
        <v>7132</v>
      </c>
      <c r="C671" s="24" t="s">
        <v>7133</v>
      </c>
      <c r="D671" s="58" t="str">
        <f>IFERROR([1]!EM_S_QSTM07_IS(B671,"61",$C$1,"1")/1000000,"")</f>
        <v/>
      </c>
      <c r="E671" s="58" t="str">
        <f>IFERROR([1]!EM_S_PERFORMANCEEXPRESS_PERFEXNETPROFITTOSHAREHOLDER(B671,$C$1)/1000000,"")</f>
        <v/>
      </c>
      <c r="F671" s="58">
        <f>IFERROR([1]!EM_S_PROFITNOTICE_FORECASTT(B671,$C$1)/1000000,"")</f>
        <v>8.0098000000000003</v>
      </c>
      <c r="G671" s="58">
        <f>IFERROR([1]!EM_S_PROFITNOTICE_FORECASTL(B671,$C$1)/1000000,"")</f>
        <v>3.2039</v>
      </c>
      <c r="H671" s="58">
        <f t="shared" si="72"/>
        <v>5.6068499999999997</v>
      </c>
      <c r="I671" s="59">
        <f>IFERROR([1]!EM_S_STM07_IS(B671,"61",$I$2,"1")/1000000,"")</f>
        <v>7.5179267000000003</v>
      </c>
      <c r="J671" s="60">
        <f t="shared" si="73"/>
        <v>-1.9110767000000006</v>
      </c>
      <c r="K671" s="58">
        <f>IFERROR([1]!EM_S_QSTM07_IS(B671,"61",$K$2,"1")/1000000,"")</f>
        <v>2.3796396400000002</v>
      </c>
      <c r="L671" s="54">
        <f t="shared" si="74"/>
        <v>-1.8030950013927323</v>
      </c>
      <c r="M671" s="49" t="str">
        <f ca="1">[1]!EM_S_MAJASSRES_NUM(B671,$M$2,$M$1)</f>
        <v/>
      </c>
      <c r="N671" s="45">
        <f t="shared" si="75"/>
        <v>1</v>
      </c>
      <c r="O671" s="37" t="str">
        <f t="shared" ca="1" si="76"/>
        <v/>
      </c>
      <c r="P671" s="26" t="str">
        <f t="shared" si="70"/>
        <v>预告</v>
      </c>
    </row>
    <row r="672" spans="1:16" x14ac:dyDescent="0.2">
      <c r="A672" s="65">
        <f t="shared" ca="1" si="71"/>
        <v>177</v>
      </c>
      <c r="B672" s="24" t="s">
        <v>7134</v>
      </c>
      <c r="C672" s="24" t="s">
        <v>7135</v>
      </c>
      <c r="D672" s="58" t="str">
        <f>IFERROR([1]!EM_S_QSTM07_IS(B672,"61",$C$1,"1")/1000000,"")</f>
        <v/>
      </c>
      <c r="E672" s="58" t="str">
        <f>IFERROR([1]!EM_S_PERFORMANCEEXPRESS_PERFEXNETPROFITTOSHAREHOLDER(B672,$C$1)/1000000,"")</f>
        <v/>
      </c>
      <c r="F672" s="58">
        <f>IFERROR([1]!EM_S_PROFITNOTICE_FORECASTT(B672,$C$1)/1000000,"")</f>
        <v>4274.2455</v>
      </c>
      <c r="G672" s="58">
        <f>IFERROR([1]!EM_S_PROFITNOTICE_FORECASTL(B672,$C$1)/1000000,"")</f>
        <v>2849.4969999999998</v>
      </c>
      <c r="H672" s="58">
        <f t="shared" si="72"/>
        <v>3561.8712500000001</v>
      </c>
      <c r="I672" s="59">
        <f>IFERROR([1]!EM_S_STM07_IS(B672,"61",$I$2,"1")/1000000,"")</f>
        <v>2140.7172927299998</v>
      </c>
      <c r="J672" s="60">
        <f t="shared" si="73"/>
        <v>1421.1539572700003</v>
      </c>
      <c r="K672" s="58">
        <f>IFERROR([1]!EM_S_QSTM07_IS(B672,"61",$K$2,"1")/1000000,"")</f>
        <v>741.59056901999998</v>
      </c>
      <c r="L672" s="54">
        <f t="shared" si="74"/>
        <v>0.91635926431485293</v>
      </c>
      <c r="M672" s="49" t="str">
        <f ca="1">[1]!EM_S_MAJASSRES_NUM(B672,$M$2,$M$1)</f>
        <v/>
      </c>
      <c r="N672" s="45" t="str">
        <f t="shared" si="75"/>
        <v/>
      </c>
      <c r="O672" s="37">
        <f t="shared" ca="1" si="76"/>
        <v>0.91635926431485293</v>
      </c>
      <c r="P672" s="26" t="str">
        <f t="shared" si="70"/>
        <v>预告</v>
      </c>
    </row>
    <row r="673" spans="1:16" x14ac:dyDescent="0.2">
      <c r="A673" s="65">
        <f t="shared" ca="1" si="71"/>
        <v>445</v>
      </c>
      <c r="B673" s="24" t="s">
        <v>7136</v>
      </c>
      <c r="C673" s="24" t="s">
        <v>7137</v>
      </c>
      <c r="D673" s="58" t="str">
        <f>IFERROR([1]!EM_S_QSTM07_IS(B673,"61",$C$1,"1")/1000000,"")</f>
        <v/>
      </c>
      <c r="E673" s="58" t="str">
        <f>IFERROR([1]!EM_S_PERFORMANCEEXPRESS_PERFEXNETPROFITTOSHAREHOLDER(B673,$C$1)/1000000,"")</f>
        <v/>
      </c>
      <c r="F673" s="58">
        <f>IFERROR([1]!EM_S_PROFITNOTICE_FORECASTT(B673,$C$1)/1000000,"")</f>
        <v>639.3664</v>
      </c>
      <c r="G673" s="58">
        <f>IFERROR([1]!EM_S_PROFITNOTICE_FORECASTL(B673,$C$1)/1000000,"")</f>
        <v>502.35930000000002</v>
      </c>
      <c r="H673" s="58">
        <f t="shared" si="72"/>
        <v>570.86284999999998</v>
      </c>
      <c r="I673" s="59">
        <f>IFERROR([1]!EM_S_STM07_IS(B673,"61",$I$2,"1")/1000000,"")</f>
        <v>396.75991514999998</v>
      </c>
      <c r="J673" s="60">
        <f t="shared" si="73"/>
        <v>174.10293485</v>
      </c>
      <c r="K673" s="58">
        <f>IFERROR([1]!EM_S_QSTM07_IS(B673,"61",$K$2,"1")/1000000,"")</f>
        <v>154.52274437</v>
      </c>
      <c r="L673" s="54">
        <f t="shared" si="74"/>
        <v>0.12671397055384825</v>
      </c>
      <c r="M673" s="49" t="str">
        <f ca="1">[1]!EM_S_MAJASSRES_NUM(B673,$M$2,$M$1)</f>
        <v/>
      </c>
      <c r="N673" s="45" t="str">
        <f t="shared" si="75"/>
        <v/>
      </c>
      <c r="O673" s="37">
        <f t="shared" ca="1" si="76"/>
        <v>0.12671397055384825</v>
      </c>
      <c r="P673" s="26" t="str">
        <f t="shared" si="70"/>
        <v>预告</v>
      </c>
    </row>
    <row r="674" spans="1:16" x14ac:dyDescent="0.2">
      <c r="A674" s="65" t="str">
        <f t="shared" ca="1" si="71"/>
        <v/>
      </c>
      <c r="B674" s="24" t="s">
        <v>7138</v>
      </c>
      <c r="C674" s="24" t="s">
        <v>7139</v>
      </c>
      <c r="D674" s="58" t="str">
        <f>IFERROR([1]!EM_S_QSTM07_IS(B674,"61",$C$1,"1")/1000000,"")</f>
        <v/>
      </c>
      <c r="E674" s="58" t="str">
        <f>IFERROR([1]!EM_S_PERFORMANCEEXPRESS_PERFEXNETPROFITTOSHAREHOLDER(B674,$C$1)/1000000,"")</f>
        <v/>
      </c>
      <c r="F674" s="58">
        <f>IFERROR([1]!EM_S_PROFITNOTICE_FORECASTT(B674,$C$1)/1000000,"")</f>
        <v>32.819099999999999</v>
      </c>
      <c r="G674" s="58">
        <f>IFERROR([1]!EM_S_PROFITNOTICE_FORECASTL(B674,$C$1)/1000000,"")</f>
        <v>26.255299999999998</v>
      </c>
      <c r="H674" s="58">
        <f t="shared" si="72"/>
        <v>29.537199999999999</v>
      </c>
      <c r="I674" s="59">
        <f>IFERROR([1]!EM_S_STM07_IS(B674,"61",$I$2,"1")/1000000,"")</f>
        <v>57.16016758</v>
      </c>
      <c r="J674" s="60">
        <f t="shared" si="73"/>
        <v>-27.622967580000001</v>
      </c>
      <c r="K674" s="58">
        <f>IFERROR([1]!EM_S_QSTM07_IS(B674,"61",$K$2,"1")/1000000,"")</f>
        <v>-7.9250671200000005</v>
      </c>
      <c r="L674" s="54">
        <f t="shared" si="74"/>
        <v>-2.4855184393693817</v>
      </c>
      <c r="M674" s="49" t="str">
        <f ca="1">[1]!EM_S_MAJASSRES_NUM(B674,$M$2,$M$1)</f>
        <v/>
      </c>
      <c r="N674" s="45">
        <f t="shared" si="75"/>
        <v>1</v>
      </c>
      <c r="O674" s="37" t="str">
        <f t="shared" ca="1" si="76"/>
        <v/>
      </c>
      <c r="P674" s="26" t="str">
        <f t="shared" si="70"/>
        <v>预告</v>
      </c>
    </row>
    <row r="675" spans="1:16" x14ac:dyDescent="0.2">
      <c r="A675" s="65">
        <f t="shared" ca="1" si="71"/>
        <v>73</v>
      </c>
      <c r="B675" s="24" t="s">
        <v>7140</v>
      </c>
      <c r="C675" s="24" t="s">
        <v>7141</v>
      </c>
      <c r="D675" s="58" t="str">
        <f>IFERROR([1]!EM_S_QSTM07_IS(B675,"61",$C$1,"1")/1000000,"")</f>
        <v/>
      </c>
      <c r="E675" s="58" t="str">
        <f>IFERROR([1]!EM_S_PERFORMANCEEXPRESS_PERFEXNETPROFITTOSHAREHOLDER(B675,$C$1)/1000000,"")</f>
        <v/>
      </c>
      <c r="F675" s="58">
        <f>IFERROR([1]!EM_S_PROFITNOTICE_FORECASTT(B675,$C$1)/1000000,"")</f>
        <v>15</v>
      </c>
      <c r="G675" s="58">
        <f>IFERROR([1]!EM_S_PROFITNOTICE_FORECASTL(B675,$C$1)/1000000,"")</f>
        <v>5</v>
      </c>
      <c r="H675" s="58">
        <f t="shared" si="72"/>
        <v>10</v>
      </c>
      <c r="I675" s="59">
        <f>IFERROR([1]!EM_S_STM07_IS(B675,"61",$I$2,"1")/1000000,"")</f>
        <v>-19.736888780000001</v>
      </c>
      <c r="J675" s="60">
        <f t="shared" si="73"/>
        <v>29.736888780000001</v>
      </c>
      <c r="K675" s="58">
        <f>IFERROR([1]!EM_S_QSTM07_IS(B675,"61",$K$2,"1")/1000000,"")</f>
        <v>-44.223755909999994</v>
      </c>
      <c r="L675" s="54">
        <f t="shared" si="74"/>
        <v>1.6724188881767008</v>
      </c>
      <c r="M675" s="49" t="str">
        <f ca="1">[1]!EM_S_MAJASSRES_NUM(B675,$M$2,$M$1)</f>
        <v/>
      </c>
      <c r="N675" s="45" t="str">
        <f t="shared" si="75"/>
        <v/>
      </c>
      <c r="O675" s="37">
        <f t="shared" ca="1" si="76"/>
        <v>1.6724188881767008</v>
      </c>
      <c r="P675" s="26" t="str">
        <f t="shared" si="70"/>
        <v>预告</v>
      </c>
    </row>
    <row r="676" spans="1:16" x14ac:dyDescent="0.2">
      <c r="A676" s="65">
        <f t="shared" ca="1" si="71"/>
        <v>162</v>
      </c>
      <c r="B676" s="24" t="s">
        <v>7142</v>
      </c>
      <c r="C676" s="24" t="s">
        <v>7143</v>
      </c>
      <c r="D676" s="58" t="str">
        <f>IFERROR([1]!EM_S_QSTM07_IS(B676,"61",$C$1,"1")/1000000,"")</f>
        <v/>
      </c>
      <c r="E676" s="58" t="str">
        <f>IFERROR([1]!EM_S_PERFORMANCEEXPRESS_PERFEXNETPROFITTOSHAREHOLDER(B676,$C$1)/1000000,"")</f>
        <v/>
      </c>
      <c r="F676" s="58">
        <f>IFERROR([1]!EM_S_PROFITNOTICE_FORECASTT(B676,$C$1)/1000000,"")</f>
        <v>312.74689999999998</v>
      </c>
      <c r="G676" s="58">
        <f>IFERROR([1]!EM_S_PROFITNOTICE_FORECASTL(B676,$C$1)/1000000,"")</f>
        <v>254.10679999999999</v>
      </c>
      <c r="H676" s="58">
        <f t="shared" si="72"/>
        <v>283.42685</v>
      </c>
      <c r="I676" s="59">
        <f>IFERROR([1]!EM_S_STM07_IS(B676,"61",$I$2,"1")/1000000,"")</f>
        <v>231.84602025999999</v>
      </c>
      <c r="J676" s="60">
        <f t="shared" si="73"/>
        <v>51.580829740000013</v>
      </c>
      <c r="K676" s="58">
        <f>IFERROR([1]!EM_S_QSTM07_IS(B676,"61",$K$2,"1")/1000000,"")</f>
        <v>25.635363100000003</v>
      </c>
      <c r="L676" s="54">
        <f t="shared" si="74"/>
        <v>1.0120967094864362</v>
      </c>
      <c r="M676" s="49" t="str">
        <f ca="1">[1]!EM_S_MAJASSRES_NUM(B676,$M$2,$M$1)</f>
        <v/>
      </c>
      <c r="N676" s="45" t="str">
        <f t="shared" si="75"/>
        <v/>
      </c>
      <c r="O676" s="37">
        <f t="shared" ca="1" si="76"/>
        <v>1.0120967094864362</v>
      </c>
      <c r="P676" s="26" t="str">
        <f t="shared" si="70"/>
        <v>预告</v>
      </c>
    </row>
    <row r="677" spans="1:16" x14ac:dyDescent="0.2">
      <c r="A677" s="65">
        <f t="shared" ca="1" si="71"/>
        <v>236</v>
      </c>
      <c r="B677" s="24" t="s">
        <v>7144</v>
      </c>
      <c r="C677" s="24" t="s">
        <v>7145</v>
      </c>
      <c r="D677" s="58" t="str">
        <f>IFERROR([1]!EM_S_QSTM07_IS(B677,"61",$C$1,"1")/1000000,"")</f>
        <v/>
      </c>
      <c r="E677" s="58" t="str">
        <f>IFERROR([1]!EM_S_PERFORMANCEEXPRESS_PERFEXNETPROFITTOSHAREHOLDER(B677,$C$1)/1000000,"")</f>
        <v/>
      </c>
      <c r="F677" s="58">
        <f>IFERROR([1]!EM_S_PROFITNOTICE_FORECASTT(B677,$C$1)/1000000,"")</f>
        <v>-110</v>
      </c>
      <c r="G677" s="58">
        <f>IFERROR([1]!EM_S_PROFITNOTICE_FORECASTL(B677,$C$1)/1000000,"")</f>
        <v>-160</v>
      </c>
      <c r="H677" s="58">
        <f t="shared" si="72"/>
        <v>-135</v>
      </c>
      <c r="I677" s="59">
        <f>IFERROR([1]!EM_S_STM07_IS(B677,"61",$I$2,"1")/1000000,"")</f>
        <v>-75.090882969999996</v>
      </c>
      <c r="J677" s="60">
        <f t="shared" si="73"/>
        <v>-59.909117030000004</v>
      </c>
      <c r="K677" s="58">
        <f>IFERROR([1]!EM_S_QSTM07_IS(B677,"61",$K$2,"1")/1000000,"")</f>
        <v>-153.03388275999998</v>
      </c>
      <c r="L677" s="54">
        <f t="shared" si="74"/>
        <v>0.60852383831916301</v>
      </c>
      <c r="M677" s="49" t="str">
        <f ca="1">[1]!EM_S_MAJASSRES_NUM(B677,$M$2,$M$1)</f>
        <v/>
      </c>
      <c r="N677" s="45" t="str">
        <f t="shared" si="75"/>
        <v/>
      </c>
      <c r="O677" s="37">
        <f t="shared" ca="1" si="76"/>
        <v>0.60852383831916301</v>
      </c>
      <c r="P677" s="26" t="str">
        <f t="shared" si="70"/>
        <v>预告</v>
      </c>
    </row>
    <row r="678" spans="1:16" x14ac:dyDescent="0.2">
      <c r="A678" s="65">
        <f t="shared" ca="1" si="71"/>
        <v>681</v>
      </c>
      <c r="B678" s="24" t="s">
        <v>7146</v>
      </c>
      <c r="C678" s="24" t="s">
        <v>7147</v>
      </c>
      <c r="D678" s="58" t="str">
        <f>IFERROR([1]!EM_S_QSTM07_IS(B678,"61",$C$1,"1")/1000000,"")</f>
        <v/>
      </c>
      <c r="E678" s="58" t="str">
        <f>IFERROR([1]!EM_S_PERFORMANCEEXPRESS_PERFEXNETPROFITTOSHAREHOLDER(B678,$C$1)/1000000,"")</f>
        <v/>
      </c>
      <c r="F678" s="58">
        <f>IFERROR([1]!EM_S_PROFITNOTICE_FORECASTT(B678,$C$1)/1000000,"")</f>
        <v>109.82</v>
      </c>
      <c r="G678" s="58">
        <f>IFERROR([1]!EM_S_PROFITNOTICE_FORECASTL(B678,$C$1)/1000000,"")</f>
        <v>73.22</v>
      </c>
      <c r="H678" s="58">
        <f t="shared" si="72"/>
        <v>91.52</v>
      </c>
      <c r="I678" s="59">
        <f>IFERROR([1]!EM_S_STM07_IS(B678,"61",$I$2,"1")/1000000,"")</f>
        <v>66.575064260000005</v>
      </c>
      <c r="J678" s="60">
        <f t="shared" si="73"/>
        <v>24.944935739999991</v>
      </c>
      <c r="K678" s="58">
        <f>IFERROR([1]!EM_S_QSTM07_IS(B678,"61",$K$2,"1")/1000000,"")</f>
        <v>100.76461875</v>
      </c>
      <c r="L678" s="54">
        <f t="shared" si="74"/>
        <v>-0.7524435059701946</v>
      </c>
      <c r="M678" s="49" t="str">
        <f ca="1">[1]!EM_S_MAJASSRES_NUM(B678,$M$2,$M$1)</f>
        <v/>
      </c>
      <c r="N678" s="45" t="str">
        <f t="shared" si="75"/>
        <v/>
      </c>
      <c r="O678" s="37">
        <f t="shared" ca="1" si="76"/>
        <v>-0.7524435059701946</v>
      </c>
      <c r="P678" s="26" t="str">
        <f t="shared" si="70"/>
        <v>预告</v>
      </c>
    </row>
    <row r="679" spans="1:16" x14ac:dyDescent="0.2">
      <c r="A679" s="65">
        <f t="shared" ca="1" si="71"/>
        <v>725</v>
      </c>
      <c r="B679" s="24" t="s">
        <v>7148</v>
      </c>
      <c r="C679" s="24" t="s">
        <v>7149</v>
      </c>
      <c r="D679" s="58" t="str">
        <f>IFERROR([1]!EM_S_QSTM07_IS(B679,"61",$C$1,"1")/1000000,"")</f>
        <v/>
      </c>
      <c r="E679" s="58" t="str">
        <f>IFERROR([1]!EM_S_PERFORMANCEEXPRESS_PERFEXNETPROFITTOSHAREHOLDER(B679,$C$1)/1000000,"")</f>
        <v/>
      </c>
      <c r="F679" s="58">
        <f>IFERROR([1]!EM_S_PROFITNOTICE_FORECASTT(B679,$C$1)/1000000,"")</f>
        <v>-40</v>
      </c>
      <c r="G679" s="58">
        <f>IFERROR([1]!EM_S_PROFITNOTICE_FORECASTL(B679,$C$1)/1000000,"")</f>
        <v>-60</v>
      </c>
      <c r="H679" s="58">
        <f t="shared" si="72"/>
        <v>-50</v>
      </c>
      <c r="I679" s="59">
        <f>IFERROR([1]!EM_S_STM07_IS(B679,"61",$I$2,"1")/1000000,"")</f>
        <v>-26.14237284</v>
      </c>
      <c r="J679" s="60">
        <f t="shared" si="73"/>
        <v>-23.85762716</v>
      </c>
      <c r="K679" s="58">
        <f>IFERROR([1]!EM_S_QSTM07_IS(B679,"61",$K$2,"1")/1000000,"")</f>
        <v>18.296985429999999</v>
      </c>
      <c r="L679" s="54">
        <f t="shared" si="74"/>
        <v>-2.3039102671461218</v>
      </c>
      <c r="M679" s="49" t="str">
        <f ca="1">[1]!EM_S_MAJASSRES_NUM(B679,$M$2,$M$1)</f>
        <v/>
      </c>
      <c r="N679" s="45" t="str">
        <f t="shared" si="75"/>
        <v/>
      </c>
      <c r="O679" s="37">
        <f t="shared" ca="1" si="76"/>
        <v>-2.3039102671461218</v>
      </c>
      <c r="P679" s="26" t="str">
        <f t="shared" si="70"/>
        <v>预告</v>
      </c>
    </row>
    <row r="680" spans="1:16" x14ac:dyDescent="0.2">
      <c r="A680" s="65">
        <f t="shared" ca="1" si="71"/>
        <v>298</v>
      </c>
      <c r="B680" s="24" t="s">
        <v>7150</v>
      </c>
      <c r="C680" s="24" t="s">
        <v>7151</v>
      </c>
      <c r="D680" s="58" t="str">
        <f>IFERROR([1]!EM_S_QSTM07_IS(B680,"61",$C$1,"1")/1000000,"")</f>
        <v/>
      </c>
      <c r="E680" s="58" t="str">
        <f>IFERROR([1]!EM_S_PERFORMANCEEXPRESS_PERFEXNETPROFITTOSHAREHOLDER(B680,$C$1)/1000000,"")</f>
        <v/>
      </c>
      <c r="F680" s="58">
        <f>IFERROR([1]!EM_S_PROFITNOTICE_FORECASTT(B680,$C$1)/1000000,"")</f>
        <v>227.09299999999999</v>
      </c>
      <c r="G680" s="58">
        <f>IFERROR([1]!EM_S_PROFITNOTICE_FORECASTL(B680,$C$1)/1000000,"")</f>
        <v>174.68690000000001</v>
      </c>
      <c r="H680" s="58">
        <f t="shared" si="72"/>
        <v>200.88995</v>
      </c>
      <c r="I680" s="59">
        <f>IFERROR([1]!EM_S_STM07_IS(B680,"61",$I$2,"1")/1000000,"")</f>
        <v>141.68866765999999</v>
      </c>
      <c r="J680" s="60">
        <f t="shared" si="73"/>
        <v>59.201282340000006</v>
      </c>
      <c r="K680" s="58">
        <f>IFERROR([1]!EM_S_QSTM07_IS(B680,"61",$K$2,"1")/1000000,"")</f>
        <v>41.695544689999998</v>
      </c>
      <c r="L680" s="54">
        <f t="shared" si="74"/>
        <v>0.41984671935940615</v>
      </c>
      <c r="M680" s="49" t="str">
        <f ca="1">[1]!EM_S_MAJASSRES_NUM(B680,$M$2,$M$1)</f>
        <v/>
      </c>
      <c r="N680" s="45" t="str">
        <f t="shared" si="75"/>
        <v/>
      </c>
      <c r="O680" s="37">
        <f t="shared" ca="1" si="76"/>
        <v>0.41984671935940615</v>
      </c>
      <c r="P680" s="26" t="str">
        <f t="shared" si="70"/>
        <v>预告</v>
      </c>
    </row>
    <row r="681" spans="1:16" x14ac:dyDescent="0.2">
      <c r="A681" s="65">
        <f t="shared" ca="1" si="71"/>
        <v>63</v>
      </c>
      <c r="B681" s="24" t="s">
        <v>7152</v>
      </c>
      <c r="C681" s="24" t="s">
        <v>7153</v>
      </c>
      <c r="D681" s="58" t="str">
        <f>IFERROR([1]!EM_S_QSTM07_IS(B681,"61",$C$1,"1")/1000000,"")</f>
        <v/>
      </c>
      <c r="E681" s="58" t="str">
        <f>IFERROR([1]!EM_S_PERFORMANCEEXPRESS_PERFEXNETPROFITTOSHAREHOLDER(B681,$C$1)/1000000,"")</f>
        <v/>
      </c>
      <c r="F681" s="58">
        <f>IFERROR([1]!EM_S_PROFITNOTICE_FORECASTT(B681,$C$1)/1000000,"")</f>
        <v>15</v>
      </c>
      <c r="G681" s="58">
        <f>IFERROR([1]!EM_S_PROFITNOTICE_FORECASTL(B681,$C$1)/1000000,"")</f>
        <v>5</v>
      </c>
      <c r="H681" s="58">
        <f t="shared" si="72"/>
        <v>10</v>
      </c>
      <c r="I681" s="59">
        <f>IFERROR([1]!EM_S_STM07_IS(B681,"61",$I$2,"1")/1000000,"")</f>
        <v>-11.279657500000001</v>
      </c>
      <c r="J681" s="60">
        <f t="shared" si="73"/>
        <v>21.279657499999999</v>
      </c>
      <c r="K681" s="58">
        <f>IFERROR([1]!EM_S_QSTM07_IS(B681,"61",$K$2,"1")/1000000,"")</f>
        <v>-24.304171010000001</v>
      </c>
      <c r="L681" s="54">
        <f t="shared" si="74"/>
        <v>1.87555578387119</v>
      </c>
      <c r="M681" s="49" t="str">
        <f ca="1">[1]!EM_S_MAJASSRES_NUM(B681,$M$2,$M$1)</f>
        <v/>
      </c>
      <c r="N681" s="45" t="str">
        <f t="shared" si="75"/>
        <v/>
      </c>
      <c r="O681" s="37">
        <f t="shared" ca="1" si="76"/>
        <v>1.87555578387119</v>
      </c>
      <c r="P681" s="26" t="str">
        <f t="shared" si="70"/>
        <v>预告</v>
      </c>
    </row>
    <row r="682" spans="1:16" x14ac:dyDescent="0.2">
      <c r="A682" s="65">
        <f t="shared" ca="1" si="71"/>
        <v>645</v>
      </c>
      <c r="B682" s="24" t="s">
        <v>7154</v>
      </c>
      <c r="C682" s="24" t="s">
        <v>7155</v>
      </c>
      <c r="D682" s="58" t="str">
        <f>IFERROR([1]!EM_S_QSTM07_IS(B682,"61",$C$1,"1")/1000000,"")</f>
        <v/>
      </c>
      <c r="E682" s="58" t="str">
        <f>IFERROR([1]!EM_S_PERFORMANCEEXPRESS_PERFEXNETPROFITTOSHAREHOLDER(B682,$C$1)/1000000,"")</f>
        <v/>
      </c>
      <c r="F682" s="58">
        <f>IFERROR([1]!EM_S_PROFITNOTICE_FORECASTT(B682,$C$1)/1000000,"")</f>
        <v>84.570800000000006</v>
      </c>
      <c r="G682" s="58">
        <f>IFERROR([1]!EM_S_PROFITNOTICE_FORECASTL(B682,$C$1)/1000000,"")</f>
        <v>67.656599999999997</v>
      </c>
      <c r="H682" s="58">
        <f t="shared" si="72"/>
        <v>76.113699999999994</v>
      </c>
      <c r="I682" s="59">
        <f>IFERROR([1]!EM_S_STM07_IS(B682,"61",$I$2,"1")/1000000,"")</f>
        <v>67.725846099999998</v>
      </c>
      <c r="J682" s="60">
        <f t="shared" si="73"/>
        <v>8.3878538999999961</v>
      </c>
      <c r="K682" s="58">
        <f>IFERROR([1]!EM_S_QSTM07_IS(B682,"61",$K$2,"1")/1000000,"")</f>
        <v>15.06430233</v>
      </c>
      <c r="L682" s="54">
        <f t="shared" si="74"/>
        <v>-0.44319665682121262</v>
      </c>
      <c r="M682" s="49" t="str">
        <f ca="1">[1]!EM_S_MAJASSRES_NUM(B682,$M$2,$M$1)</f>
        <v/>
      </c>
      <c r="N682" s="45" t="str">
        <f t="shared" si="75"/>
        <v/>
      </c>
      <c r="O682" s="37">
        <f t="shared" ca="1" si="76"/>
        <v>-0.44319665682121262</v>
      </c>
      <c r="P682" s="26" t="str">
        <f t="shared" si="70"/>
        <v>预告</v>
      </c>
    </row>
    <row r="683" spans="1:16" x14ac:dyDescent="0.2">
      <c r="A683" s="65" t="str">
        <f t="shared" ca="1" si="71"/>
        <v/>
      </c>
      <c r="B683" s="24" t="s">
        <v>7156</v>
      </c>
      <c r="C683" s="24" t="s">
        <v>7157</v>
      </c>
      <c r="D683" s="58" t="str">
        <f>IFERROR([1]!EM_S_QSTM07_IS(B683,"61",$C$1,"1")/1000000,"")</f>
        <v/>
      </c>
      <c r="E683" s="58" t="str">
        <f>IFERROR([1]!EM_S_PERFORMANCEEXPRESS_PERFEXNETPROFITTOSHAREHOLDER(B683,$C$1)/1000000,"")</f>
        <v/>
      </c>
      <c r="F683" s="58">
        <f>IFERROR([1]!EM_S_PROFITNOTICE_FORECASTT(B683,$C$1)/1000000,"")</f>
        <v>9.8302999999999994</v>
      </c>
      <c r="G683" s="58">
        <f>IFERROR([1]!EM_S_PROFITNOTICE_FORECASTL(B683,$C$1)/1000000,"")</f>
        <v>4.3689999999999998</v>
      </c>
      <c r="H683" s="58">
        <f t="shared" si="72"/>
        <v>7.0996499999999996</v>
      </c>
      <c r="I683" s="59">
        <f>IFERROR([1]!EM_S_STM07_IS(B683,"61",$I$2,"1")/1000000,"")</f>
        <v>11.82161015</v>
      </c>
      <c r="J683" s="60">
        <f t="shared" si="73"/>
        <v>-4.7219601500000001</v>
      </c>
      <c r="K683" s="58">
        <f>IFERROR([1]!EM_S_QSTM07_IS(B683,"61",$K$2,"1")/1000000,"")</f>
        <v>0.355385850000001</v>
      </c>
      <c r="L683" s="54">
        <f t="shared" si="74"/>
        <v>-14.28685469609999</v>
      </c>
      <c r="M683" s="49" t="str">
        <f ca="1">[1]!EM_S_MAJASSRES_NUM(B683,$M$2,$M$1)</f>
        <v/>
      </c>
      <c r="N683" s="45">
        <f t="shared" si="75"/>
        <v>1</v>
      </c>
      <c r="O683" s="37" t="str">
        <f t="shared" ca="1" si="76"/>
        <v/>
      </c>
      <c r="P683" s="26" t="str">
        <f t="shared" si="70"/>
        <v>预告</v>
      </c>
    </row>
    <row r="684" spans="1:16" x14ac:dyDescent="0.2">
      <c r="A684" s="65" t="str">
        <f t="shared" ca="1" si="71"/>
        <v/>
      </c>
      <c r="B684" s="24" t="s">
        <v>7158</v>
      </c>
      <c r="C684" s="24" t="s">
        <v>7159</v>
      </c>
      <c r="D684" s="58" t="str">
        <f>IFERROR([1]!EM_S_QSTM07_IS(B684,"61",$C$1,"1")/1000000,"")</f>
        <v/>
      </c>
      <c r="E684" s="58" t="str">
        <f>IFERROR([1]!EM_S_PERFORMANCEEXPRESS_PERFEXNETPROFITTOSHAREHOLDER(B684,$C$1)/1000000,"")</f>
        <v/>
      </c>
      <c r="F684" s="58">
        <f>IFERROR([1]!EM_S_PROFITNOTICE_FORECASTT(B684,$C$1)/1000000,"")</f>
        <v>37.317799999999998</v>
      </c>
      <c r="G684" s="58">
        <f>IFERROR([1]!EM_S_PROFITNOTICE_FORECASTL(B684,$C$1)/1000000,"")</f>
        <v>27.582699999999999</v>
      </c>
      <c r="H684" s="58">
        <f t="shared" si="72"/>
        <v>32.450249999999997</v>
      </c>
      <c r="I684" s="59">
        <f>IFERROR([1]!EM_S_STM07_IS(B684,"61",$I$2,"1")/1000000,"")</f>
        <v>28.834709309999997</v>
      </c>
      <c r="J684" s="60">
        <f t="shared" si="73"/>
        <v>3.6155406899999996</v>
      </c>
      <c r="K684" s="58">
        <f>IFERROR([1]!EM_S_QSTM07_IS(B684,"61",$K$2,"1")/1000000,"")</f>
        <v>4.4434830700000001</v>
      </c>
      <c r="L684" s="54">
        <f t="shared" si="74"/>
        <v>-0.18632733982713262</v>
      </c>
      <c r="M684" s="49" t="str">
        <f ca="1">[1]!EM_S_MAJASSRES_NUM(B684,$M$2,$M$1)</f>
        <v/>
      </c>
      <c r="N684" s="45">
        <f t="shared" si="75"/>
        <v>1</v>
      </c>
      <c r="O684" s="37" t="str">
        <f t="shared" ca="1" si="76"/>
        <v/>
      </c>
      <c r="P684" s="26" t="str">
        <f t="shared" si="70"/>
        <v>预告</v>
      </c>
    </row>
    <row r="685" spans="1:16" x14ac:dyDescent="0.2">
      <c r="A685" s="65">
        <f t="shared" ca="1" si="71"/>
        <v>734</v>
      </c>
      <c r="B685" s="24" t="s">
        <v>7160</v>
      </c>
      <c r="C685" s="24" t="s">
        <v>7161</v>
      </c>
      <c r="D685" s="58" t="str">
        <f>IFERROR([1]!EM_S_QSTM07_IS(B685,"61",$C$1,"1")/1000000,"")</f>
        <v/>
      </c>
      <c r="E685" s="58" t="str">
        <f>IFERROR([1]!EM_S_PERFORMANCEEXPRESS_PERFEXNETPROFITTOSHAREHOLDER(B685,$C$1)/1000000,"")</f>
        <v/>
      </c>
      <c r="F685" s="58">
        <f>IFERROR([1]!EM_S_PROFITNOTICE_FORECASTT(B685,$C$1)/1000000,"")</f>
        <v>-300.12139999999999</v>
      </c>
      <c r="G685" s="58">
        <f>IFERROR([1]!EM_S_PROFITNOTICE_FORECASTL(B685,$C$1)/1000000,"")</f>
        <v>-369.3802</v>
      </c>
      <c r="H685" s="58">
        <f t="shared" si="72"/>
        <v>-334.75080000000003</v>
      </c>
      <c r="I685" s="59">
        <f>IFERROR([1]!EM_S_STM07_IS(B685,"61",$I$2,"1")/1000000,"")</f>
        <v>-213.25905683000002</v>
      </c>
      <c r="J685" s="60">
        <f t="shared" si="73"/>
        <v>-121.49174317000001</v>
      </c>
      <c r="K685" s="58">
        <f>IFERROR([1]!EM_S_QSTM07_IS(B685,"61",$K$2,"1")/1000000,"")</f>
        <v>34.041240330000001</v>
      </c>
      <c r="L685" s="54">
        <f t="shared" si="74"/>
        <v>-4.5689575935613389</v>
      </c>
      <c r="M685" s="49" t="str">
        <f ca="1">[1]!EM_S_MAJASSRES_NUM(B685,$M$2,$M$1)</f>
        <v/>
      </c>
      <c r="N685" s="45" t="str">
        <f t="shared" si="75"/>
        <v/>
      </c>
      <c r="O685" s="37">
        <f t="shared" ca="1" si="76"/>
        <v>-4.5689575935613389</v>
      </c>
      <c r="P685" s="26" t="str">
        <f t="shared" si="70"/>
        <v>预告</v>
      </c>
    </row>
    <row r="686" spans="1:16" x14ac:dyDescent="0.2">
      <c r="A686" s="65">
        <f t="shared" ca="1" si="71"/>
        <v>499</v>
      </c>
      <c r="B686" s="24" t="s">
        <v>7162</v>
      </c>
      <c r="C686" s="24" t="s">
        <v>7163</v>
      </c>
      <c r="D686" s="58" t="str">
        <f>IFERROR([1]!EM_S_QSTM07_IS(B686,"61",$C$1,"1")/1000000,"")</f>
        <v/>
      </c>
      <c r="E686" s="58" t="str">
        <f>IFERROR([1]!EM_S_PERFORMANCEEXPRESS_PERFEXNETPROFITTOSHAREHOLDER(B686,$C$1)/1000000,"")</f>
        <v/>
      </c>
      <c r="F686" s="58">
        <f>IFERROR([1]!EM_S_PROFITNOTICE_FORECASTT(B686,$C$1)/1000000,"")</f>
        <v>41.883499999999998</v>
      </c>
      <c r="G686" s="58">
        <f>IFERROR([1]!EM_S_PROFITNOTICE_FORECASTL(B686,$C$1)/1000000,"")</f>
        <v>31.412600000000001</v>
      </c>
      <c r="H686" s="58">
        <f t="shared" si="72"/>
        <v>36.648049999999998</v>
      </c>
      <c r="I686" s="59">
        <f>IFERROR([1]!EM_S_STM07_IS(B686,"61",$I$2,"1")/1000000,"")</f>
        <v>68.185926370000004</v>
      </c>
      <c r="J686" s="60">
        <f t="shared" si="73"/>
        <v>-31.537876370000006</v>
      </c>
      <c r="K686" s="58">
        <f>IFERROR([1]!EM_S_QSTM07_IS(B686,"61",$K$2,"1")/1000000,"")</f>
        <v>-32.230803940000001</v>
      </c>
      <c r="L686" s="54">
        <f t="shared" si="74"/>
        <v>2.1498922933785025E-2</v>
      </c>
      <c r="M686" s="49" t="str">
        <f ca="1">[1]!EM_S_MAJASSRES_NUM(B686,$M$2,$M$1)</f>
        <v/>
      </c>
      <c r="N686" s="45" t="str">
        <f t="shared" si="75"/>
        <v/>
      </c>
      <c r="O686" s="37">
        <f t="shared" ca="1" si="76"/>
        <v>2.1498922933785025E-2</v>
      </c>
      <c r="P686" s="26" t="str">
        <f t="shared" si="70"/>
        <v>预告</v>
      </c>
    </row>
    <row r="687" spans="1:16" x14ac:dyDescent="0.2">
      <c r="A687" s="65">
        <f t="shared" ca="1" si="71"/>
        <v>19</v>
      </c>
      <c r="B687" s="24" t="s">
        <v>7164</v>
      </c>
      <c r="C687" s="24" t="s">
        <v>7165</v>
      </c>
      <c r="D687" s="58" t="str">
        <f>IFERROR([1]!EM_S_QSTM07_IS(B687,"61",$C$1,"1")/1000000,"")</f>
        <v/>
      </c>
      <c r="E687" s="58" t="str">
        <f>IFERROR([1]!EM_S_PERFORMANCEEXPRESS_PERFEXNETPROFITTOSHAREHOLDER(B687,$C$1)/1000000,"")</f>
        <v/>
      </c>
      <c r="F687" s="58">
        <f>IFERROR([1]!EM_S_PROFITNOTICE_FORECASTT(B687,$C$1)/1000000,"")</f>
        <v>845</v>
      </c>
      <c r="G687" s="58">
        <f>IFERROR([1]!EM_S_PROFITNOTICE_FORECASTL(B687,$C$1)/1000000,"")</f>
        <v>780</v>
      </c>
      <c r="H687" s="58">
        <f t="shared" si="72"/>
        <v>812.5</v>
      </c>
      <c r="I687" s="59">
        <f>IFERROR([1]!EM_S_STM07_IS(B687,"61",$I$2,"1")/1000000,"")</f>
        <v>578.20553262999999</v>
      </c>
      <c r="J687" s="60">
        <f t="shared" si="73"/>
        <v>234.29446737000001</v>
      </c>
      <c r="K687" s="58">
        <f>IFERROR([1]!EM_S_QSTM07_IS(B687,"61",$K$2,"1")/1000000,"")</f>
        <v>45.600397539999996</v>
      </c>
      <c r="L687" s="54">
        <f t="shared" si="74"/>
        <v>4.1379917722094497</v>
      </c>
      <c r="M687" s="49" t="str">
        <f ca="1">[1]!EM_S_MAJASSRES_NUM(B687,$M$2,$M$1)</f>
        <v/>
      </c>
      <c r="N687" s="45" t="str">
        <f t="shared" si="75"/>
        <v/>
      </c>
      <c r="O687" s="37">
        <f t="shared" ca="1" si="76"/>
        <v>4.1379917722094497</v>
      </c>
      <c r="P687" s="26" t="str">
        <f t="shared" si="70"/>
        <v>预告</v>
      </c>
    </row>
    <row r="688" spans="1:16" x14ac:dyDescent="0.2">
      <c r="A688" s="65" t="str">
        <f t="shared" ca="1" si="71"/>
        <v/>
      </c>
      <c r="B688" s="24" t="s">
        <v>7166</v>
      </c>
      <c r="C688" s="24" t="s">
        <v>7167</v>
      </c>
      <c r="D688" s="58" t="str">
        <f>IFERROR([1]!EM_S_QSTM07_IS(B688,"61",$C$1,"1")/1000000,"")</f>
        <v/>
      </c>
      <c r="E688" s="58" t="str">
        <f>IFERROR([1]!EM_S_PERFORMANCEEXPRESS_PERFEXNETPROFITTOSHAREHOLDER(B688,$C$1)/1000000,"")</f>
        <v/>
      </c>
      <c r="F688" s="58">
        <f>IFERROR([1]!EM_S_PROFITNOTICE_FORECASTT(B688,$C$1)/1000000,"")</f>
        <v>125</v>
      </c>
      <c r="G688" s="58">
        <f>IFERROR([1]!EM_S_PROFITNOTICE_FORECASTL(B688,$C$1)/1000000,"")</f>
        <v>110</v>
      </c>
      <c r="H688" s="58">
        <f t="shared" si="72"/>
        <v>117.5</v>
      </c>
      <c r="I688" s="59">
        <f>IFERROR([1]!EM_S_STM07_IS(B688,"61",$I$2,"1")/1000000,"")</f>
        <v>84.392589200000003</v>
      </c>
      <c r="J688" s="60">
        <f t="shared" si="73"/>
        <v>33.107410799999997</v>
      </c>
      <c r="K688" s="58">
        <f>IFERROR([1]!EM_S_QSTM07_IS(B688,"61",$K$2,"1")/1000000,"")</f>
        <v>0.50697727000000004</v>
      </c>
      <c r="L688" s="54">
        <f t="shared" si="74"/>
        <v>64.30354072875889</v>
      </c>
      <c r="M688" s="49" t="str">
        <f ca="1">[1]!EM_S_MAJASSRES_NUM(B688,$M$2,$M$1)</f>
        <v/>
      </c>
      <c r="N688" s="45">
        <f t="shared" si="75"/>
        <v>1</v>
      </c>
      <c r="O688" s="37" t="str">
        <f t="shared" ca="1" si="76"/>
        <v/>
      </c>
      <c r="P688" s="26" t="str">
        <f t="shared" si="70"/>
        <v>预告</v>
      </c>
    </row>
    <row r="689" spans="1:16" x14ac:dyDescent="0.2">
      <c r="A689" s="65">
        <f t="shared" ca="1" si="71"/>
        <v>194</v>
      </c>
      <c r="B689" s="24" t="s">
        <v>7168</v>
      </c>
      <c r="C689" s="24" t="s">
        <v>7169</v>
      </c>
      <c r="D689" s="58" t="str">
        <f>IFERROR([1]!EM_S_QSTM07_IS(B689,"61",$C$1,"1")/1000000,"")</f>
        <v/>
      </c>
      <c r="E689" s="58" t="str">
        <f>IFERROR([1]!EM_S_PERFORMANCEEXPRESS_PERFEXNETPROFITTOSHAREHOLDER(B689,$C$1)/1000000,"")</f>
        <v/>
      </c>
      <c r="F689" s="58">
        <f>IFERROR([1]!EM_S_PROFITNOTICE_FORECASTT(B689,$C$1)/1000000,"")</f>
        <v>480</v>
      </c>
      <c r="G689" s="58">
        <f>IFERROR([1]!EM_S_PROFITNOTICE_FORECASTL(B689,$C$1)/1000000,"")</f>
        <v>410</v>
      </c>
      <c r="H689" s="58">
        <f t="shared" si="72"/>
        <v>445</v>
      </c>
      <c r="I689" s="59">
        <f>IFERROR([1]!EM_S_STM07_IS(B689,"61",$I$2,"1")/1000000,"")</f>
        <v>201.85270722999999</v>
      </c>
      <c r="J689" s="60">
        <f t="shared" si="73"/>
        <v>243.14729277000001</v>
      </c>
      <c r="K689" s="58">
        <f>IFERROR([1]!EM_S_QSTM07_IS(B689,"61",$K$2,"1")/1000000,"")</f>
        <v>133.49481109000001</v>
      </c>
      <c r="L689" s="54">
        <f t="shared" si="74"/>
        <v>0.82139883029666294</v>
      </c>
      <c r="M689" s="49" t="str">
        <f ca="1">[1]!EM_S_MAJASSRES_NUM(B689,$M$2,$M$1)</f>
        <v/>
      </c>
      <c r="N689" s="45" t="str">
        <f t="shared" si="75"/>
        <v/>
      </c>
      <c r="O689" s="37">
        <f t="shared" ca="1" si="76"/>
        <v>0.82139883029666294</v>
      </c>
      <c r="P689" s="26" t="str">
        <f t="shared" si="70"/>
        <v>预告</v>
      </c>
    </row>
    <row r="690" spans="1:16" x14ac:dyDescent="0.2">
      <c r="A690" s="65">
        <f t="shared" ca="1" si="71"/>
        <v>275</v>
      </c>
      <c r="B690" s="24" t="s">
        <v>7170</v>
      </c>
      <c r="C690" s="24" t="s">
        <v>7171</v>
      </c>
      <c r="D690" s="58" t="str">
        <f>IFERROR([1]!EM_S_QSTM07_IS(B690,"61",$C$1,"1")/1000000,"")</f>
        <v/>
      </c>
      <c r="E690" s="58" t="str">
        <f>IFERROR([1]!EM_S_PERFORMANCEEXPRESS_PERFEXNETPROFITTOSHAREHOLDER(B690,$C$1)/1000000,"")</f>
        <v/>
      </c>
      <c r="F690" s="58">
        <f>IFERROR([1]!EM_S_PROFITNOTICE_FORECASTT(B690,$C$1)/1000000,"")</f>
        <v>186.65950000000001</v>
      </c>
      <c r="G690" s="58">
        <f>IFERROR([1]!EM_S_PROFITNOTICE_FORECASTL(B690,$C$1)/1000000,"")</f>
        <v>163.3271</v>
      </c>
      <c r="H690" s="58">
        <f t="shared" si="72"/>
        <v>174.9933</v>
      </c>
      <c r="I690" s="59">
        <f>IFERROR([1]!EM_S_STM07_IS(B690,"61",$I$2,"1")/1000000,"")</f>
        <v>150.00537696000001</v>
      </c>
      <c r="J690" s="60">
        <f t="shared" si="73"/>
        <v>24.987923039999998</v>
      </c>
      <c r="K690" s="58">
        <f>IFERROR([1]!EM_S_QSTM07_IS(B690,"61",$K$2,"1")/1000000,"")</f>
        <v>16.868955629999999</v>
      </c>
      <c r="L690" s="54">
        <f t="shared" si="74"/>
        <v>0.48129638775983907</v>
      </c>
      <c r="M690" s="49" t="str">
        <f ca="1">[1]!EM_S_MAJASSRES_NUM(B690,$M$2,$M$1)</f>
        <v/>
      </c>
      <c r="N690" s="45" t="str">
        <f t="shared" si="75"/>
        <v/>
      </c>
      <c r="O690" s="37">
        <f t="shared" ca="1" si="76"/>
        <v>0.48129638775983907</v>
      </c>
      <c r="P690" s="26" t="str">
        <f t="shared" si="70"/>
        <v>预告</v>
      </c>
    </row>
    <row r="691" spans="1:16" x14ac:dyDescent="0.2">
      <c r="A691" s="65">
        <f t="shared" ca="1" si="71"/>
        <v>647</v>
      </c>
      <c r="B691" s="24" t="s">
        <v>7172</v>
      </c>
      <c r="C691" s="24" t="s">
        <v>7173</v>
      </c>
      <c r="D691" s="58" t="str">
        <f>IFERROR([1]!EM_S_QSTM07_IS(B691,"61",$C$1,"1")/1000000,"")</f>
        <v/>
      </c>
      <c r="E691" s="58" t="str">
        <f>IFERROR([1]!EM_S_PERFORMANCEEXPRESS_PERFEXNETPROFITTOSHAREHOLDER(B691,$C$1)/1000000,"")</f>
        <v/>
      </c>
      <c r="F691" s="58">
        <f>IFERROR([1]!EM_S_PROFITNOTICE_FORECASTT(B691,$C$1)/1000000,"")</f>
        <v>616.70849999999996</v>
      </c>
      <c r="G691" s="58">
        <f>IFERROR([1]!EM_S_PROFITNOTICE_FORECASTL(B691,$C$1)/1000000,"")</f>
        <v>411.13900000000001</v>
      </c>
      <c r="H691" s="58">
        <f t="shared" si="72"/>
        <v>513.92374999999993</v>
      </c>
      <c r="I691" s="59">
        <f>IFERROR([1]!EM_S_STM07_IS(B691,"61",$I$2,"1")/1000000,"")</f>
        <v>364.83767698000003</v>
      </c>
      <c r="J691" s="60">
        <f t="shared" si="73"/>
        <v>149.0860730199999</v>
      </c>
      <c r="K691" s="58">
        <f>IFERROR([1]!EM_S_QSTM07_IS(B691,"61",$K$2,"1")/1000000,"")</f>
        <v>271.94586368</v>
      </c>
      <c r="L691" s="54">
        <f t="shared" si="74"/>
        <v>-0.45178032494206199</v>
      </c>
      <c r="M691" s="49" t="str">
        <f ca="1">[1]!EM_S_MAJASSRES_NUM(B691,$M$2,$M$1)</f>
        <v/>
      </c>
      <c r="N691" s="45" t="str">
        <f t="shared" si="75"/>
        <v/>
      </c>
      <c r="O691" s="37">
        <f t="shared" ca="1" si="76"/>
        <v>-0.45178032494206199</v>
      </c>
      <c r="P691" s="26" t="str">
        <f t="shared" si="70"/>
        <v>预告</v>
      </c>
    </row>
    <row r="692" spans="1:16" x14ac:dyDescent="0.2">
      <c r="A692" s="65" t="str">
        <f t="shared" ca="1" si="71"/>
        <v/>
      </c>
      <c r="B692" s="24" t="s">
        <v>7174</v>
      </c>
      <c r="C692" s="24" t="s">
        <v>7175</v>
      </c>
      <c r="D692" s="58" t="str">
        <f>IFERROR([1]!EM_S_QSTM07_IS(B692,"61",$C$1,"1")/1000000,"")</f>
        <v/>
      </c>
      <c r="E692" s="58" t="str">
        <f>IFERROR([1]!EM_S_PERFORMANCEEXPRESS_PERFEXNETPROFITTOSHAREHOLDER(B692,$C$1)/1000000,"")</f>
        <v/>
      </c>
      <c r="F692" s="58">
        <f>IFERROR([1]!EM_S_PROFITNOTICE_FORECASTT(B692,$C$1)/1000000,"")</f>
        <v>71.143799999999999</v>
      </c>
      <c r="G692" s="58">
        <f>IFERROR([1]!EM_S_PROFITNOTICE_FORECASTL(B692,$C$1)/1000000,"")</f>
        <v>56.914999999999999</v>
      </c>
      <c r="H692" s="58">
        <f t="shared" si="72"/>
        <v>64.029399999999995</v>
      </c>
      <c r="I692" s="59">
        <f>IFERROR([1]!EM_S_STM07_IS(B692,"61",$I$2,"1")/1000000,"")</f>
        <v>52.200629399999997</v>
      </c>
      <c r="J692" s="60">
        <f t="shared" si="73"/>
        <v>11.828770599999999</v>
      </c>
      <c r="K692" s="58">
        <f>IFERROR([1]!EM_S_QSTM07_IS(B692,"61",$K$2,"1")/1000000,"")</f>
        <v>0.52168243999999797</v>
      </c>
      <c r="L692" s="54">
        <f t="shared" si="74"/>
        <v>21.674274027701689</v>
      </c>
      <c r="M692" s="49" t="str">
        <f ca="1">[1]!EM_S_MAJASSRES_NUM(B692,$M$2,$M$1)</f>
        <v/>
      </c>
      <c r="N692" s="45">
        <f t="shared" si="75"/>
        <v>1</v>
      </c>
      <c r="O692" s="37" t="str">
        <f t="shared" ca="1" si="76"/>
        <v/>
      </c>
      <c r="P692" s="26" t="str">
        <f t="shared" si="70"/>
        <v>预告</v>
      </c>
    </row>
    <row r="693" spans="1:16" x14ac:dyDescent="0.2">
      <c r="A693" s="65">
        <f t="shared" ca="1" si="71"/>
        <v>95</v>
      </c>
      <c r="B693" s="24" t="s">
        <v>7176</v>
      </c>
      <c r="C693" s="24" t="s">
        <v>7177</v>
      </c>
      <c r="D693" s="58" t="str">
        <f>IFERROR([1]!EM_S_QSTM07_IS(B693,"61",$C$1,"1")/1000000,"")</f>
        <v/>
      </c>
      <c r="E693" s="58" t="str">
        <f>IFERROR([1]!EM_S_PERFORMANCEEXPRESS_PERFEXNETPROFITTOSHAREHOLDER(B693,$C$1)/1000000,"")</f>
        <v/>
      </c>
      <c r="F693" s="58">
        <f>IFERROR([1]!EM_S_PROFITNOTICE_FORECASTT(B693,$C$1)/1000000,"")</f>
        <v>546.51530000000002</v>
      </c>
      <c r="G693" s="58">
        <f>IFERROR([1]!EM_S_PROFITNOTICE_FORECASTL(B693,$C$1)/1000000,"")</f>
        <v>473.64659999999998</v>
      </c>
      <c r="H693" s="58">
        <f t="shared" si="72"/>
        <v>510.08095000000003</v>
      </c>
      <c r="I693" s="59">
        <f>IFERROR([1]!EM_S_STM07_IS(B693,"61",$I$2,"1")/1000000,"")</f>
        <v>432.01215545999997</v>
      </c>
      <c r="J693" s="60">
        <f t="shared" si="73"/>
        <v>78.068794540000056</v>
      </c>
      <c r="K693" s="58">
        <f>IFERROR([1]!EM_S_QSTM07_IS(B693,"61",$K$2,"1")/1000000,"")</f>
        <v>32.308230960000003</v>
      </c>
      <c r="L693" s="54">
        <f t="shared" si="74"/>
        <v>1.4163747819140899</v>
      </c>
      <c r="M693" s="49" t="str">
        <f ca="1">[1]!EM_S_MAJASSRES_NUM(B693,$M$2,$M$1)</f>
        <v/>
      </c>
      <c r="N693" s="45" t="str">
        <f t="shared" si="75"/>
        <v/>
      </c>
      <c r="O693" s="37">
        <f t="shared" ca="1" si="76"/>
        <v>1.4163747819140899</v>
      </c>
      <c r="P693" s="26" t="str">
        <f t="shared" si="70"/>
        <v>预告</v>
      </c>
    </row>
    <row r="694" spans="1:16" x14ac:dyDescent="0.2">
      <c r="A694" s="65">
        <f t="shared" ca="1" si="71"/>
        <v>380</v>
      </c>
      <c r="B694" s="24" t="s">
        <v>7178</v>
      </c>
      <c r="C694" s="24" t="s">
        <v>7179</v>
      </c>
      <c r="D694" s="58" t="str">
        <f>IFERROR([1]!EM_S_QSTM07_IS(B694,"61",$C$1,"1")/1000000,"")</f>
        <v/>
      </c>
      <c r="E694" s="58" t="str">
        <f>IFERROR([1]!EM_S_PERFORMANCEEXPRESS_PERFEXNETPROFITTOSHAREHOLDER(B694,$C$1)/1000000,"")</f>
        <v/>
      </c>
      <c r="F694" s="58">
        <f>IFERROR([1]!EM_S_PROFITNOTICE_FORECASTT(B694,$C$1)/1000000,"")</f>
        <v>271.62310000000002</v>
      </c>
      <c r="G694" s="58">
        <f>IFERROR([1]!EM_S_PROFITNOTICE_FORECASTL(B694,$C$1)/1000000,"")</f>
        <v>197.54409999999999</v>
      </c>
      <c r="H694" s="58">
        <f t="shared" si="72"/>
        <v>234.58359999999999</v>
      </c>
      <c r="I694" s="59">
        <f>IFERROR([1]!EM_S_STM07_IS(B694,"61",$I$2,"1")/1000000,"")</f>
        <v>154.35046241999999</v>
      </c>
      <c r="J694" s="60">
        <f t="shared" si="73"/>
        <v>80.233137580000005</v>
      </c>
      <c r="K694" s="58">
        <f>IFERROR([1]!EM_S_QSTM07_IS(B694,"61",$K$2,"1")/1000000,"")</f>
        <v>64.233045619999999</v>
      </c>
      <c r="L694" s="54">
        <f t="shared" si="74"/>
        <v>0.24909440001733499</v>
      </c>
      <c r="M694" s="49" t="str">
        <f ca="1">[1]!EM_S_MAJASSRES_NUM(B694,$M$2,$M$1)</f>
        <v/>
      </c>
      <c r="N694" s="45" t="str">
        <f t="shared" si="75"/>
        <v/>
      </c>
      <c r="O694" s="37">
        <f t="shared" ca="1" si="76"/>
        <v>0.24909440001733499</v>
      </c>
      <c r="P694" s="26" t="str">
        <f t="shared" si="70"/>
        <v>预告</v>
      </c>
    </row>
    <row r="695" spans="1:16" x14ac:dyDescent="0.2">
      <c r="A695" s="65">
        <f t="shared" ca="1" si="71"/>
        <v>199</v>
      </c>
      <c r="B695" s="24" t="s">
        <v>7180</v>
      </c>
      <c r="C695" s="24" t="s">
        <v>7181</v>
      </c>
      <c r="D695" s="58" t="str">
        <f>IFERROR([1]!EM_S_QSTM07_IS(B695,"61",$C$1,"1")/1000000,"")</f>
        <v/>
      </c>
      <c r="E695" s="58" t="str">
        <f>IFERROR([1]!EM_S_PERFORMANCEEXPRESS_PERFEXNETPROFITTOSHAREHOLDER(B695,$C$1)/1000000,"")</f>
        <v/>
      </c>
      <c r="F695" s="58">
        <f>IFERROR([1]!EM_S_PROFITNOTICE_FORECASTT(B695,$C$1)/1000000,"")</f>
        <v>67.709199999999996</v>
      </c>
      <c r="G695" s="58">
        <f>IFERROR([1]!EM_S_PROFITNOTICE_FORECASTL(B695,$C$1)/1000000,"")</f>
        <v>42.318300000000001</v>
      </c>
      <c r="H695" s="58">
        <f t="shared" si="72"/>
        <v>55.013750000000002</v>
      </c>
      <c r="I695" s="59">
        <f>IFERROR([1]!EM_S_STM07_IS(B695,"61",$I$2,"1")/1000000,"")</f>
        <v>63.783544020000001</v>
      </c>
      <c r="J695" s="60">
        <f t="shared" si="73"/>
        <v>-8.7697940199999991</v>
      </c>
      <c r="K695" s="58">
        <f>IFERROR([1]!EM_S_QSTM07_IS(B695,"61",$K$2,"1")/1000000,"")</f>
        <v>-40.20900658</v>
      </c>
      <c r="L695" s="54">
        <f t="shared" si="74"/>
        <v>0.78189478512602439</v>
      </c>
      <c r="M695" s="49" t="str">
        <f ca="1">[1]!EM_S_MAJASSRES_NUM(B695,$M$2,$M$1)</f>
        <v/>
      </c>
      <c r="N695" s="45" t="str">
        <f t="shared" si="75"/>
        <v/>
      </c>
      <c r="O695" s="37">
        <f t="shared" ca="1" si="76"/>
        <v>0.78189478512602439</v>
      </c>
      <c r="P695" s="26" t="str">
        <f t="shared" si="70"/>
        <v>预告</v>
      </c>
    </row>
    <row r="696" spans="1:16" x14ac:dyDescent="0.2">
      <c r="A696" s="65">
        <f t="shared" ca="1" si="71"/>
        <v>223</v>
      </c>
      <c r="B696" s="24" t="s">
        <v>7182</v>
      </c>
      <c r="C696" s="24" t="s">
        <v>7183</v>
      </c>
      <c r="D696" s="58" t="str">
        <f>IFERROR([1]!EM_S_QSTM07_IS(B696,"61",$C$1,"1")/1000000,"")</f>
        <v/>
      </c>
      <c r="E696" s="58" t="str">
        <f>IFERROR([1]!EM_S_PERFORMANCEEXPRESS_PERFEXNETPROFITTOSHAREHOLDER(B696,$C$1)/1000000,"")</f>
        <v/>
      </c>
      <c r="F696" s="58">
        <f>IFERROR([1]!EM_S_PROFITNOTICE_FORECASTT(B696,$C$1)/1000000,"")</f>
        <v>64.293499999999995</v>
      </c>
      <c r="G696" s="58">
        <f>IFERROR([1]!EM_S_PROFITNOTICE_FORECASTL(B696,$C$1)/1000000,"")</f>
        <v>53.5779</v>
      </c>
      <c r="H696" s="58">
        <f t="shared" si="72"/>
        <v>58.935699999999997</v>
      </c>
      <c r="I696" s="59">
        <f>IFERROR([1]!EM_S_STM07_IS(B696,"61",$I$2,"1")/1000000,"")</f>
        <v>63.258305560000004</v>
      </c>
      <c r="J696" s="60">
        <f t="shared" si="73"/>
        <v>-4.3226055600000066</v>
      </c>
      <c r="K696" s="58">
        <f>IFERROR([1]!EM_S_QSTM07_IS(B696,"61",$K$2,"1")/1000000,"")</f>
        <v>-12.135453630000001</v>
      </c>
      <c r="L696" s="54">
        <f t="shared" si="74"/>
        <v>0.64380354523261396</v>
      </c>
      <c r="M696" s="49" t="str">
        <f ca="1">[1]!EM_S_MAJASSRES_NUM(B696,$M$2,$M$1)</f>
        <v/>
      </c>
      <c r="N696" s="45" t="str">
        <f t="shared" si="75"/>
        <v/>
      </c>
      <c r="O696" s="37">
        <f t="shared" ca="1" si="76"/>
        <v>0.64380354523261396</v>
      </c>
      <c r="P696" s="26" t="str">
        <f t="shared" si="70"/>
        <v>预告</v>
      </c>
    </row>
    <row r="697" spans="1:16" x14ac:dyDescent="0.2">
      <c r="A697" s="65">
        <f t="shared" ca="1" si="71"/>
        <v>397</v>
      </c>
      <c r="B697" s="24" t="s">
        <v>7184</v>
      </c>
      <c r="C697" s="24" t="s">
        <v>7185</v>
      </c>
      <c r="D697" s="58" t="str">
        <f>IFERROR([1]!EM_S_QSTM07_IS(B697,"61",$C$1,"1")/1000000,"")</f>
        <v/>
      </c>
      <c r="E697" s="58" t="str">
        <f>IFERROR([1]!EM_S_PERFORMANCEEXPRESS_PERFEXNETPROFITTOSHAREHOLDER(B697,$C$1)/1000000,"")</f>
        <v/>
      </c>
      <c r="F697" s="58">
        <f>IFERROR([1]!EM_S_PROFITNOTICE_FORECASTT(B697,$C$1)/1000000,"")</f>
        <v>11.5</v>
      </c>
      <c r="G697" s="58">
        <f>IFERROR([1]!EM_S_PROFITNOTICE_FORECASTL(B697,$C$1)/1000000,"")</f>
        <v>6.8</v>
      </c>
      <c r="H697" s="58">
        <f t="shared" si="72"/>
        <v>9.15</v>
      </c>
      <c r="I697" s="59">
        <f>IFERROR([1]!EM_S_STM07_IS(B697,"61",$I$2,"1")/1000000,"")</f>
        <v>-8.3670825000000004</v>
      </c>
      <c r="J697" s="60">
        <f t="shared" si="73"/>
        <v>17.517082500000001</v>
      </c>
      <c r="K697" s="58">
        <f>IFERROR([1]!EM_S_QSTM07_IS(B697,"61",$K$2,"1")/1000000,"")</f>
        <v>14.50296522</v>
      </c>
      <c r="L697" s="54">
        <f t="shared" si="74"/>
        <v>0.20782765691552837</v>
      </c>
      <c r="M697" s="49" t="str">
        <f ca="1">[1]!EM_S_MAJASSRES_NUM(B697,$M$2,$M$1)</f>
        <v/>
      </c>
      <c r="N697" s="45" t="str">
        <f t="shared" si="75"/>
        <v/>
      </c>
      <c r="O697" s="37">
        <f t="shared" ca="1" si="76"/>
        <v>0.20782765691552837</v>
      </c>
      <c r="P697" s="26" t="str">
        <f t="shared" si="70"/>
        <v>预告</v>
      </c>
    </row>
    <row r="698" spans="1:16" x14ac:dyDescent="0.2">
      <c r="A698" s="65">
        <f t="shared" ca="1" si="71"/>
        <v>367</v>
      </c>
      <c r="B698" s="24" t="s">
        <v>7186</v>
      </c>
      <c r="C698" s="24" t="s">
        <v>7187</v>
      </c>
      <c r="D698" s="58" t="str">
        <f>IFERROR([1]!EM_S_QSTM07_IS(B698,"61",$C$1,"1")/1000000,"")</f>
        <v/>
      </c>
      <c r="E698" s="58" t="str">
        <f>IFERROR([1]!EM_S_PERFORMANCEEXPRESS_PERFEXNETPROFITTOSHAREHOLDER(B698,$C$1)/1000000,"")</f>
        <v/>
      </c>
      <c r="F698" s="58">
        <f>IFERROR([1]!EM_S_PROFITNOTICE_FORECASTT(B698,$C$1)/1000000,"")</f>
        <v>114.73869999999999</v>
      </c>
      <c r="G698" s="58">
        <f>IFERROR([1]!EM_S_PROFITNOTICE_FORECASTL(B698,$C$1)/1000000,"")</f>
        <v>80.317099999999996</v>
      </c>
      <c r="H698" s="58">
        <f t="shared" si="72"/>
        <v>97.527899999999988</v>
      </c>
      <c r="I698" s="59">
        <f>IFERROR([1]!EM_S_STM07_IS(B698,"61",$I$2,"1")/1000000,"")</f>
        <v>70.001720860000006</v>
      </c>
      <c r="J698" s="60">
        <f t="shared" si="73"/>
        <v>27.526179139999982</v>
      </c>
      <c r="K698" s="58">
        <f>IFERROR([1]!EM_S_QSTM07_IS(B698,"61",$K$2,"1")/1000000,"")</f>
        <v>21.708654039999999</v>
      </c>
      <c r="L698" s="54">
        <f t="shared" si="74"/>
        <v>0.26798184213911697</v>
      </c>
      <c r="M698" s="49" t="str">
        <f ca="1">[1]!EM_S_MAJASSRES_NUM(B698,$M$2,$M$1)</f>
        <v/>
      </c>
      <c r="N698" s="45" t="str">
        <f t="shared" si="75"/>
        <v/>
      </c>
      <c r="O698" s="37">
        <f t="shared" ca="1" si="76"/>
        <v>0.26798184213911697</v>
      </c>
      <c r="P698" s="26" t="str">
        <f t="shared" si="70"/>
        <v>预告</v>
      </c>
    </row>
    <row r="699" spans="1:16" x14ac:dyDescent="0.2">
      <c r="A699" s="65">
        <f t="shared" ca="1" si="71"/>
        <v>622</v>
      </c>
      <c r="B699" s="24" t="s">
        <v>7188</v>
      </c>
      <c r="C699" s="24" t="s">
        <v>7189</v>
      </c>
      <c r="D699" s="58" t="str">
        <f>IFERROR([1]!EM_S_QSTM07_IS(B699,"61",$C$1,"1")/1000000,"")</f>
        <v/>
      </c>
      <c r="E699" s="58" t="str">
        <f>IFERROR([1]!EM_S_PERFORMANCEEXPRESS_PERFEXNETPROFITTOSHAREHOLDER(B699,$C$1)/1000000,"")</f>
        <v/>
      </c>
      <c r="F699" s="58">
        <f>IFERROR([1]!EM_S_PROFITNOTICE_FORECASTT(B699,$C$1)/1000000,"")</f>
        <v>4.5</v>
      </c>
      <c r="G699" s="58">
        <f>IFERROR([1]!EM_S_PROFITNOTICE_FORECASTL(B699,$C$1)/1000000,"")</f>
        <v>0</v>
      </c>
      <c r="H699" s="58">
        <f t="shared" si="72"/>
        <v>2.25</v>
      </c>
      <c r="I699" s="59">
        <f>IFERROR([1]!EM_S_STM07_IS(B699,"61",$I$2,"1")/1000000,"")</f>
        <v>-12.029660119999999</v>
      </c>
      <c r="J699" s="60">
        <f t="shared" si="73"/>
        <v>14.279660119999999</v>
      </c>
      <c r="K699" s="58">
        <f>IFERROR([1]!EM_S_QSTM07_IS(B699,"61",$K$2,"1")/1000000,"")</f>
        <v>20.569350489999998</v>
      </c>
      <c r="L699" s="54">
        <f t="shared" si="74"/>
        <v>-0.30577972664026493</v>
      </c>
      <c r="M699" s="49" t="str">
        <f ca="1">[1]!EM_S_MAJASSRES_NUM(B699,$M$2,$M$1)</f>
        <v/>
      </c>
      <c r="N699" s="45" t="str">
        <f t="shared" si="75"/>
        <v/>
      </c>
      <c r="O699" s="37">
        <f t="shared" ca="1" si="76"/>
        <v>-0.30577972664026493</v>
      </c>
      <c r="P699" s="26" t="str">
        <f t="shared" si="70"/>
        <v>预告</v>
      </c>
    </row>
    <row r="700" spans="1:16" x14ac:dyDescent="0.2">
      <c r="A700" s="65">
        <f t="shared" ca="1" si="71"/>
        <v>375</v>
      </c>
      <c r="B700" s="24" t="s">
        <v>7190</v>
      </c>
      <c r="C700" s="24" t="s">
        <v>7191</v>
      </c>
      <c r="D700" s="58" t="str">
        <f>IFERROR([1]!EM_S_QSTM07_IS(B700,"61",$C$1,"1")/1000000,"")</f>
        <v/>
      </c>
      <c r="E700" s="58" t="str">
        <f>IFERROR([1]!EM_S_PERFORMANCEEXPRESS_PERFEXNETPROFITTOSHAREHOLDER(B700,$C$1)/1000000,"")</f>
        <v/>
      </c>
      <c r="F700" s="58">
        <f>IFERROR([1]!EM_S_PROFITNOTICE_FORECASTT(B700,$C$1)/1000000,"")</f>
        <v>637.94179999999994</v>
      </c>
      <c r="G700" s="58">
        <f>IFERROR([1]!EM_S_PROFITNOTICE_FORECASTL(B700,$C$1)/1000000,"")</f>
        <v>425.29450000000003</v>
      </c>
      <c r="H700" s="58">
        <f t="shared" si="72"/>
        <v>531.61815000000001</v>
      </c>
      <c r="I700" s="59">
        <f>IFERROR([1]!EM_S_STM07_IS(B700,"61",$I$2,"1")/1000000,"")</f>
        <v>278.47515841000001</v>
      </c>
      <c r="J700" s="60">
        <f t="shared" si="73"/>
        <v>253.14299159000001</v>
      </c>
      <c r="K700" s="58">
        <f>IFERROR([1]!EM_S_QSTM07_IS(B700,"61",$K$2,"1")/1000000,"")</f>
        <v>201.64647318999999</v>
      </c>
      <c r="L700" s="54">
        <f t="shared" si="74"/>
        <v>0.25538020866587524</v>
      </c>
      <c r="M700" s="49" t="str">
        <f ca="1">[1]!EM_S_MAJASSRES_NUM(B700,$M$2,$M$1)</f>
        <v/>
      </c>
      <c r="N700" s="45" t="str">
        <f t="shared" si="75"/>
        <v/>
      </c>
      <c r="O700" s="37">
        <f t="shared" ca="1" si="76"/>
        <v>0.25538020866587524</v>
      </c>
      <c r="P700" s="26" t="str">
        <f t="shared" si="70"/>
        <v>预告</v>
      </c>
    </row>
    <row r="701" spans="1:16" x14ac:dyDescent="0.2">
      <c r="A701" s="65">
        <f t="shared" ca="1" si="71"/>
        <v>185</v>
      </c>
      <c r="B701" s="24" t="s">
        <v>7192</v>
      </c>
      <c r="C701" s="24" t="s">
        <v>7193</v>
      </c>
      <c r="D701" s="58" t="str">
        <f>IFERROR([1]!EM_S_QSTM07_IS(B701,"61",$C$1,"1")/1000000,"")</f>
        <v/>
      </c>
      <c r="E701" s="58" t="str">
        <f>IFERROR([1]!EM_S_PERFORMANCEEXPRESS_PERFEXNETPROFITTOSHAREHOLDER(B701,$C$1)/1000000,"")</f>
        <v/>
      </c>
      <c r="F701" s="58">
        <f>IFERROR([1]!EM_S_PROFITNOTICE_FORECASTT(B701,$C$1)/1000000,"")</f>
        <v>10</v>
      </c>
      <c r="G701" s="58">
        <f>IFERROR([1]!EM_S_PROFITNOTICE_FORECASTL(B701,$C$1)/1000000,"")</f>
        <v>0</v>
      </c>
      <c r="H701" s="58">
        <f t="shared" si="72"/>
        <v>5</v>
      </c>
      <c r="I701" s="59">
        <f>IFERROR([1]!EM_S_STM07_IS(B701,"61",$I$2,"1")/1000000,"")</f>
        <v>-20.576436690000001</v>
      </c>
      <c r="J701" s="60">
        <f t="shared" si="73"/>
        <v>25.576436690000001</v>
      </c>
      <c r="K701" s="58">
        <f>IFERROR([1]!EM_S_QSTM07_IS(B701,"61",$K$2,"1")/1000000,"")</f>
        <v>13.63454531</v>
      </c>
      <c r="L701" s="54">
        <f t="shared" si="74"/>
        <v>0.87585549121623041</v>
      </c>
      <c r="M701" s="49" t="str">
        <f ca="1">[1]!EM_S_MAJASSRES_NUM(B701,$M$2,$M$1)</f>
        <v/>
      </c>
      <c r="N701" s="45" t="str">
        <f t="shared" si="75"/>
        <v/>
      </c>
      <c r="O701" s="37">
        <f t="shared" ca="1" si="76"/>
        <v>0.87585549121623041</v>
      </c>
      <c r="P701" s="26" t="str">
        <f t="shared" si="70"/>
        <v>预告</v>
      </c>
    </row>
    <row r="702" spans="1:16" x14ac:dyDescent="0.2">
      <c r="A702" s="65">
        <f t="shared" ca="1" si="71"/>
        <v>232</v>
      </c>
      <c r="B702" s="24" t="s">
        <v>7194</v>
      </c>
      <c r="C702" s="24" t="s">
        <v>7195</v>
      </c>
      <c r="D702" s="58" t="str">
        <f>IFERROR([1]!EM_S_QSTM07_IS(B702,"61",$C$1,"1")/1000000,"")</f>
        <v/>
      </c>
      <c r="E702" s="58" t="str">
        <f>IFERROR([1]!EM_S_PERFORMANCEEXPRESS_PERFEXNETPROFITTOSHAREHOLDER(B702,$C$1)/1000000,"")</f>
        <v/>
      </c>
      <c r="F702" s="58">
        <f>IFERROR([1]!EM_S_PROFITNOTICE_FORECASTT(B702,$C$1)/1000000,"")</f>
        <v>21</v>
      </c>
      <c r="G702" s="58">
        <f>IFERROR([1]!EM_S_PROFITNOTICE_FORECASTL(B702,$C$1)/1000000,"")</f>
        <v>19.5</v>
      </c>
      <c r="H702" s="58">
        <f t="shared" si="72"/>
        <v>20.25</v>
      </c>
      <c r="I702" s="59">
        <f>IFERROR([1]!EM_S_STM07_IS(B702,"61",$I$2,"1")/1000000,"")</f>
        <v>0.46693988000000003</v>
      </c>
      <c r="J702" s="60">
        <f t="shared" si="73"/>
        <v>19.783060119999998</v>
      </c>
      <c r="K702" s="58">
        <f>IFERROR([1]!EM_S_QSTM07_IS(B702,"61",$K$2,"1")/1000000,"")</f>
        <v>12.183778269999999</v>
      </c>
      <c r="L702" s="54">
        <f t="shared" si="74"/>
        <v>0.62372128592586407</v>
      </c>
      <c r="M702" s="49" t="str">
        <f ca="1">[1]!EM_S_MAJASSRES_NUM(B702,$M$2,$M$1)</f>
        <v/>
      </c>
      <c r="N702" s="45" t="str">
        <f t="shared" si="75"/>
        <v/>
      </c>
      <c r="O702" s="37">
        <f t="shared" ca="1" si="76"/>
        <v>0.62372128592586407</v>
      </c>
      <c r="P702" s="26" t="str">
        <f t="shared" si="70"/>
        <v>预告</v>
      </c>
    </row>
    <row r="703" spans="1:16" x14ac:dyDescent="0.2">
      <c r="A703" s="65">
        <f t="shared" ca="1" si="71"/>
        <v>452</v>
      </c>
      <c r="B703" s="24" t="s">
        <v>7196</v>
      </c>
      <c r="C703" s="24" t="s">
        <v>7197</v>
      </c>
      <c r="D703" s="58" t="str">
        <f>IFERROR([1]!EM_S_QSTM07_IS(B703,"61",$C$1,"1")/1000000,"")</f>
        <v/>
      </c>
      <c r="E703" s="58" t="str">
        <f>IFERROR([1]!EM_S_PERFORMANCEEXPRESS_PERFEXNETPROFITTOSHAREHOLDER(B703,$C$1)/1000000,"")</f>
        <v/>
      </c>
      <c r="F703" s="58">
        <f>IFERROR([1]!EM_S_PROFITNOTICE_FORECASTT(B703,$C$1)/1000000,"")</f>
        <v>495.28269999999998</v>
      </c>
      <c r="G703" s="58">
        <f>IFERROR([1]!EM_S_PROFITNOTICE_FORECASTL(B703,$C$1)/1000000,"")</f>
        <v>342.88799999999998</v>
      </c>
      <c r="H703" s="58">
        <f t="shared" si="72"/>
        <v>419.08534999999995</v>
      </c>
      <c r="I703" s="59">
        <f>IFERROR([1]!EM_S_STM07_IS(B703,"61",$I$2,"1")/1000000,"")</f>
        <v>227.19978265</v>
      </c>
      <c r="J703" s="60">
        <f t="shared" si="73"/>
        <v>191.88556734999995</v>
      </c>
      <c r="K703" s="58">
        <f>IFERROR([1]!EM_S_QSTM07_IS(B703,"61",$K$2,"1")/1000000,"")</f>
        <v>171.84087344999998</v>
      </c>
      <c r="L703" s="54">
        <f t="shared" si="74"/>
        <v>0.11664683435068965</v>
      </c>
      <c r="M703" s="49" t="str">
        <f ca="1">[1]!EM_S_MAJASSRES_NUM(B703,$M$2,$M$1)</f>
        <v/>
      </c>
      <c r="N703" s="45" t="str">
        <f t="shared" si="75"/>
        <v/>
      </c>
      <c r="O703" s="37">
        <f t="shared" ca="1" si="76"/>
        <v>0.11664683435068965</v>
      </c>
      <c r="P703" s="26" t="str">
        <f t="shared" si="70"/>
        <v>预告</v>
      </c>
    </row>
    <row r="704" spans="1:16" x14ac:dyDescent="0.2">
      <c r="A704" s="65">
        <f t="shared" ca="1" si="71"/>
        <v>88</v>
      </c>
      <c r="B704" s="24" t="s">
        <v>7198</v>
      </c>
      <c r="C704" s="24" t="s">
        <v>7199</v>
      </c>
      <c r="D704" s="58" t="str">
        <f>IFERROR([1]!EM_S_QSTM07_IS(B704,"61",$C$1,"1")/1000000,"")</f>
        <v/>
      </c>
      <c r="E704" s="58" t="str">
        <f>IFERROR([1]!EM_S_PERFORMANCEEXPRESS_PERFEXNETPROFITTOSHAREHOLDER(B704,$C$1)/1000000,"")</f>
        <v/>
      </c>
      <c r="F704" s="58">
        <f>IFERROR([1]!EM_S_PROFITNOTICE_FORECASTT(B704,$C$1)/1000000,"")</f>
        <v>320</v>
      </c>
      <c r="G704" s="58">
        <f>IFERROR([1]!EM_S_PROFITNOTICE_FORECASTL(B704,$C$1)/1000000,"")</f>
        <v>280</v>
      </c>
      <c r="H704" s="58">
        <f t="shared" si="72"/>
        <v>300</v>
      </c>
      <c r="I704" s="59">
        <f>IFERROR([1]!EM_S_STM07_IS(B704,"61",$I$2,"1")/1000000,"")</f>
        <v>249.96418444</v>
      </c>
      <c r="J704" s="60">
        <f t="shared" si="73"/>
        <v>50.035815560000003</v>
      </c>
      <c r="K704" s="58">
        <f>IFERROR([1]!EM_S_QSTM07_IS(B704,"61",$K$2,"1")/1000000,"")</f>
        <v>-99.04566204999999</v>
      </c>
      <c r="L704" s="54">
        <f t="shared" si="74"/>
        <v>1.5051792731189078</v>
      </c>
      <c r="M704" s="49" t="str">
        <f ca="1">[1]!EM_S_MAJASSRES_NUM(B704,$M$2,$M$1)</f>
        <v/>
      </c>
      <c r="N704" s="45" t="str">
        <f t="shared" si="75"/>
        <v/>
      </c>
      <c r="O704" s="37">
        <f t="shared" ca="1" si="76"/>
        <v>1.5051792731189078</v>
      </c>
      <c r="P704" s="26" t="str">
        <f t="shared" si="70"/>
        <v>预告</v>
      </c>
    </row>
    <row r="705" spans="1:16" x14ac:dyDescent="0.2">
      <c r="A705" s="65" t="str">
        <f t="shared" ca="1" si="71"/>
        <v/>
      </c>
      <c r="B705" s="24" t="s">
        <v>7200</v>
      </c>
      <c r="C705" s="24" t="s">
        <v>7201</v>
      </c>
      <c r="D705" s="58" t="str">
        <f>IFERROR([1]!EM_S_QSTM07_IS(B705,"61",$C$1,"1")/1000000,"")</f>
        <v/>
      </c>
      <c r="E705" s="58" t="str">
        <f>IFERROR([1]!EM_S_PERFORMANCEEXPRESS_PERFEXNETPROFITTOSHAREHOLDER(B705,$C$1)/1000000,"")</f>
        <v/>
      </c>
      <c r="F705" s="58">
        <f>IFERROR([1]!EM_S_PROFITNOTICE_FORECASTT(B705,$C$1)/1000000,"")</f>
        <v>32.645699999999998</v>
      </c>
      <c r="G705" s="58">
        <f>IFERROR([1]!EM_S_PROFITNOTICE_FORECASTL(B705,$C$1)/1000000,"")</f>
        <v>27.204799999999999</v>
      </c>
      <c r="H705" s="58">
        <f t="shared" si="72"/>
        <v>29.925249999999998</v>
      </c>
      <c r="I705" s="59">
        <f>IFERROR([1]!EM_S_STM07_IS(B705,"61",$I$2,"1")/1000000,"")</f>
        <v>11.02083307</v>
      </c>
      <c r="J705" s="60">
        <f t="shared" si="73"/>
        <v>18.904416929999996</v>
      </c>
      <c r="K705" s="58">
        <f>IFERROR([1]!EM_S_QSTM07_IS(B705,"61",$K$2,"1")/1000000,"")</f>
        <v>2.3753952000000003</v>
      </c>
      <c r="L705" s="54">
        <f t="shared" si="74"/>
        <v>6.9584302140544843</v>
      </c>
      <c r="M705" s="49" t="str">
        <f ca="1">[1]!EM_S_MAJASSRES_NUM(B705,$M$2,$M$1)</f>
        <v/>
      </c>
      <c r="N705" s="45">
        <f t="shared" si="75"/>
        <v>1</v>
      </c>
      <c r="O705" s="37" t="str">
        <f t="shared" ca="1" si="76"/>
        <v/>
      </c>
      <c r="P705" s="26" t="str">
        <f t="shared" si="70"/>
        <v>预告</v>
      </c>
    </row>
    <row r="706" spans="1:16" x14ac:dyDescent="0.2">
      <c r="A706" s="65">
        <f t="shared" ca="1" si="71"/>
        <v>422</v>
      </c>
      <c r="B706" s="24" t="s">
        <v>7202</v>
      </c>
      <c r="C706" s="24" t="s">
        <v>7203</v>
      </c>
      <c r="D706" s="58" t="str">
        <f>IFERROR([1]!EM_S_QSTM07_IS(B706,"61",$C$1,"1")/1000000,"")</f>
        <v/>
      </c>
      <c r="E706" s="58" t="str">
        <f>IFERROR([1]!EM_S_PERFORMANCEEXPRESS_PERFEXNETPROFITTOSHAREHOLDER(B706,$C$1)/1000000,"")</f>
        <v/>
      </c>
      <c r="F706" s="58">
        <f>IFERROR([1]!EM_S_PROFITNOTICE_FORECASTT(B706,$C$1)/1000000,"")</f>
        <v>1921.2217000000001</v>
      </c>
      <c r="G706" s="58">
        <f>IFERROR([1]!EM_S_PROFITNOTICE_FORECASTL(B706,$C$1)/1000000,"")</f>
        <v>1646.7615000000001</v>
      </c>
      <c r="H706" s="58">
        <f t="shared" si="72"/>
        <v>1783.9916000000001</v>
      </c>
      <c r="I706" s="59">
        <f>IFERROR([1]!EM_S_STM07_IS(B706,"61",$I$2,"1")/1000000,"")</f>
        <v>1069.55571691</v>
      </c>
      <c r="J706" s="60">
        <f t="shared" si="73"/>
        <v>714.43588309000006</v>
      </c>
      <c r="K706" s="58">
        <f>IFERROR([1]!EM_S_QSTM07_IS(B706,"61",$K$2,"1")/1000000,"")</f>
        <v>611.11552339000002</v>
      </c>
      <c r="L706" s="54">
        <f t="shared" si="74"/>
        <v>0.16906845881914104</v>
      </c>
      <c r="M706" s="49" t="str">
        <f ca="1">[1]!EM_S_MAJASSRES_NUM(B706,$M$2,$M$1)</f>
        <v/>
      </c>
      <c r="N706" s="45" t="str">
        <f t="shared" si="75"/>
        <v/>
      </c>
      <c r="O706" s="37">
        <f t="shared" ca="1" si="76"/>
        <v>0.16906845881914104</v>
      </c>
      <c r="P706" s="26" t="str">
        <f t="shared" si="70"/>
        <v>预告</v>
      </c>
    </row>
    <row r="707" spans="1:16" x14ac:dyDescent="0.2">
      <c r="A707" s="65">
        <f t="shared" ca="1" si="71"/>
        <v>518</v>
      </c>
      <c r="B707" s="24" t="s">
        <v>7204</v>
      </c>
      <c r="C707" s="24" t="s">
        <v>7205</v>
      </c>
      <c r="D707" s="58" t="str">
        <f>IFERROR([1]!EM_S_QSTM07_IS(B707,"61",$C$1,"1")/1000000,"")</f>
        <v/>
      </c>
      <c r="E707" s="58" t="str">
        <f>IFERROR([1]!EM_S_PERFORMANCEEXPRESS_PERFEXNETPROFITTOSHAREHOLDER(B707,$C$1)/1000000,"")</f>
        <v/>
      </c>
      <c r="F707" s="58">
        <f>IFERROR([1]!EM_S_PROFITNOTICE_FORECASTT(B707,$C$1)/1000000,"")</f>
        <v>234.93600000000001</v>
      </c>
      <c r="G707" s="58">
        <f>IFERROR([1]!EM_S_PROFITNOTICE_FORECASTL(B707,$C$1)/1000000,"")</f>
        <v>180.72</v>
      </c>
      <c r="H707" s="58">
        <f t="shared" si="72"/>
        <v>207.828</v>
      </c>
      <c r="I707" s="59">
        <f>IFERROR([1]!EM_S_STM07_IS(B707,"61",$I$2,"1")/1000000,"")</f>
        <v>194.79976619999999</v>
      </c>
      <c r="J707" s="60">
        <f t="shared" si="73"/>
        <v>13.02823380000001</v>
      </c>
      <c r="K707" s="58">
        <f>IFERROR([1]!EM_S_QSTM07_IS(B707,"61",$K$2,"1")/1000000,"")</f>
        <v>13.241995660000001</v>
      </c>
      <c r="L707" s="54">
        <f t="shared" si="74"/>
        <v>-1.6142722402915442E-2</v>
      </c>
      <c r="M707" s="49" t="str">
        <f ca="1">[1]!EM_S_MAJASSRES_NUM(B707,$M$2,$M$1)</f>
        <v/>
      </c>
      <c r="N707" s="45" t="str">
        <f t="shared" si="75"/>
        <v/>
      </c>
      <c r="O707" s="37">
        <f t="shared" ca="1" si="76"/>
        <v>-1.6142722402915442E-2</v>
      </c>
      <c r="P707" s="26" t="str">
        <f t="shared" si="70"/>
        <v>预告</v>
      </c>
    </row>
    <row r="708" spans="1:16" x14ac:dyDescent="0.2">
      <c r="A708" s="65">
        <f t="shared" ca="1" si="71"/>
        <v>423</v>
      </c>
      <c r="B708" s="24" t="s">
        <v>7206</v>
      </c>
      <c r="C708" s="24" t="s">
        <v>7207</v>
      </c>
      <c r="D708" s="58" t="str">
        <f>IFERROR([1]!EM_S_QSTM07_IS(B708,"61",$C$1,"1")/1000000,"")</f>
        <v/>
      </c>
      <c r="E708" s="58" t="str">
        <f>IFERROR([1]!EM_S_PERFORMANCEEXPRESS_PERFEXNETPROFITTOSHAREHOLDER(B708,$C$1)/1000000,"")</f>
        <v/>
      </c>
      <c r="F708" s="58">
        <f>IFERROR([1]!EM_S_PROFITNOTICE_FORECASTT(B708,$C$1)/1000000,"")</f>
        <v>353.90109999999999</v>
      </c>
      <c r="G708" s="58">
        <f>IFERROR([1]!EM_S_PROFITNOTICE_FORECASTL(B708,$C$1)/1000000,"")</f>
        <v>272.23160000000001</v>
      </c>
      <c r="H708" s="58">
        <f t="shared" si="72"/>
        <v>313.06635</v>
      </c>
      <c r="I708" s="59">
        <f>IFERROR([1]!EM_S_STM07_IS(B708,"61",$I$2,"1")/1000000,"")</f>
        <v>231.37104069999998</v>
      </c>
      <c r="J708" s="60">
        <f t="shared" si="73"/>
        <v>81.695309300000019</v>
      </c>
      <c r="K708" s="58">
        <f>IFERROR([1]!EM_S_QSTM07_IS(B708,"61",$K$2,"1")/1000000,"")</f>
        <v>70.181098079999998</v>
      </c>
      <c r="L708" s="54">
        <f t="shared" si="74"/>
        <v>0.16406427848813193</v>
      </c>
      <c r="M708" s="49" t="str">
        <f ca="1">[1]!EM_S_MAJASSRES_NUM(B708,$M$2,$M$1)</f>
        <v/>
      </c>
      <c r="N708" s="45" t="str">
        <f t="shared" si="75"/>
        <v/>
      </c>
      <c r="O708" s="37">
        <f t="shared" ca="1" si="76"/>
        <v>0.16406427848813193</v>
      </c>
      <c r="P708" s="26" t="str">
        <f t="shared" ref="P708:P771" si="77">IFERROR(IF(D708&lt;&gt;"","财报",IF(E708&lt;&gt;"","快报",IF(H708&lt;&gt;"","预告",""))),"")</f>
        <v>预告</v>
      </c>
    </row>
    <row r="709" spans="1:16" x14ac:dyDescent="0.2">
      <c r="A709" s="65">
        <f t="shared" ref="A709:A772" ca="1" si="78">IFERROR(RANK(O709,$O$4:$O$3500,0),"")</f>
        <v>346</v>
      </c>
      <c r="B709" s="24" t="s">
        <v>7208</v>
      </c>
      <c r="C709" s="24" t="s">
        <v>7209</v>
      </c>
      <c r="D709" s="58" t="str">
        <f>IFERROR([1]!EM_S_QSTM07_IS(B709,"61",$C$1,"1")/1000000,"")</f>
        <v/>
      </c>
      <c r="E709" s="58" t="str">
        <f>IFERROR([1]!EM_S_PERFORMANCEEXPRESS_PERFEXNETPROFITTOSHAREHOLDER(B709,$C$1)/1000000,"")</f>
        <v/>
      </c>
      <c r="F709" s="58">
        <f>IFERROR([1]!EM_S_PROFITNOTICE_FORECASTT(B709,$C$1)/1000000,"")</f>
        <v>450</v>
      </c>
      <c r="G709" s="58">
        <f>IFERROR([1]!EM_S_PROFITNOTICE_FORECASTL(B709,$C$1)/1000000,"")</f>
        <v>360</v>
      </c>
      <c r="H709" s="58">
        <f t="shared" ref="H709:H772" si="79">IFERROR(AVERAGE(F709:G709),"")</f>
        <v>405</v>
      </c>
      <c r="I709" s="59">
        <f>IFERROR([1]!EM_S_STM07_IS(B709,"61",$I$2,"1")/1000000,"")</f>
        <v>270.64995289000001</v>
      </c>
      <c r="J709" s="60">
        <f t="shared" ref="J709:J772" si="80">IFERROR(IF(D709&lt;&gt;"",D709,IF(E709&lt;&gt;"",E709,IF(H709&lt;&gt;"",IF(MONTH($C$1)=3,H709,H709-I709),""))),"")</f>
        <v>134.35004710999999</v>
      </c>
      <c r="K709" s="58">
        <f>IFERROR([1]!EM_S_QSTM07_IS(B709,"61",$K$2,"1")/1000000,"")</f>
        <v>101.63365484000001</v>
      </c>
      <c r="L709" s="54">
        <f t="shared" ref="L709:L772" si="81">IFERROR(IF(J709="","",(J709-K709)/ABS(K709)),"")</f>
        <v>0.32190510438205533</v>
      </c>
      <c r="M709" s="49" t="str">
        <f ca="1">[1]!EM_S_MAJASSRES_NUM(B709,$M$2,$M$1)</f>
        <v/>
      </c>
      <c r="N709" s="45" t="str">
        <f t="shared" ref="N709:N772" si="82">IFERROR(IF(ABS(K709)&lt;$N$2,1,""),"")</f>
        <v/>
      </c>
      <c r="O709" s="37">
        <f t="shared" ref="O709:O772" ca="1" si="83">IFERROR(IF(AND(M709="",N709=""),L709,""),"")</f>
        <v>0.32190510438205533</v>
      </c>
      <c r="P709" s="26" t="str">
        <f t="shared" si="77"/>
        <v>预告</v>
      </c>
    </row>
    <row r="710" spans="1:16" x14ac:dyDescent="0.2">
      <c r="A710" s="65">
        <f t="shared" ca="1" si="78"/>
        <v>84</v>
      </c>
      <c r="B710" s="24" t="s">
        <v>7210</v>
      </c>
      <c r="C710" s="24" t="s">
        <v>7211</v>
      </c>
      <c r="D710" s="58" t="str">
        <f>IFERROR([1]!EM_S_QSTM07_IS(B710,"61",$C$1,"1")/1000000,"")</f>
        <v/>
      </c>
      <c r="E710" s="58" t="str">
        <f>IFERROR([1]!EM_S_PERFORMANCEEXPRESS_PERFEXNETPROFITTOSHAREHOLDER(B710,$C$1)/1000000,"")</f>
        <v/>
      </c>
      <c r="F710" s="58">
        <f>IFERROR([1]!EM_S_PROFITNOTICE_FORECASTT(B710,$C$1)/1000000,"")</f>
        <v>30</v>
      </c>
      <c r="G710" s="58">
        <f>IFERROR([1]!EM_S_PROFITNOTICE_FORECASTL(B710,$C$1)/1000000,"")</f>
        <v>10</v>
      </c>
      <c r="H710" s="58">
        <f t="shared" si="79"/>
        <v>20</v>
      </c>
      <c r="I710" s="59">
        <f>IFERROR([1]!EM_S_STM07_IS(B710,"61",$I$2,"1")/1000000,"")</f>
        <v>-58.122100109999998</v>
      </c>
      <c r="J710" s="60">
        <f t="shared" si="80"/>
        <v>78.122100109999991</v>
      </c>
      <c r="K710" s="58">
        <f>IFERROR([1]!EM_S_QSTM07_IS(B710,"61",$K$2,"1")/1000000,"")</f>
        <v>-148.10363322999999</v>
      </c>
      <c r="L710" s="54">
        <f t="shared" si="81"/>
        <v>1.527482671466128</v>
      </c>
      <c r="M710" s="49" t="str">
        <f ca="1">[1]!EM_S_MAJASSRES_NUM(B710,$M$2,$M$1)</f>
        <v/>
      </c>
      <c r="N710" s="45" t="str">
        <f t="shared" si="82"/>
        <v/>
      </c>
      <c r="O710" s="37">
        <f t="shared" ca="1" si="83"/>
        <v>1.527482671466128</v>
      </c>
      <c r="P710" s="26" t="str">
        <f t="shared" si="77"/>
        <v>预告</v>
      </c>
    </row>
    <row r="711" spans="1:16" x14ac:dyDescent="0.2">
      <c r="A711" s="65">
        <f t="shared" ca="1" si="78"/>
        <v>343</v>
      </c>
      <c r="B711" s="24" t="s">
        <v>7212</v>
      </c>
      <c r="C711" s="24" t="s">
        <v>7213</v>
      </c>
      <c r="D711" s="58" t="str">
        <f>IFERROR([1]!EM_S_QSTM07_IS(B711,"61",$C$1,"1")/1000000,"")</f>
        <v/>
      </c>
      <c r="E711" s="58" t="str">
        <f>IFERROR([1]!EM_S_PERFORMANCEEXPRESS_PERFEXNETPROFITTOSHAREHOLDER(B711,$C$1)/1000000,"")</f>
        <v/>
      </c>
      <c r="F711" s="58">
        <f>IFERROR([1]!EM_S_PROFITNOTICE_FORECASTT(B711,$C$1)/1000000,"")</f>
        <v>1689.0418</v>
      </c>
      <c r="G711" s="58">
        <f>IFERROR([1]!EM_S_PROFITNOTICE_FORECASTL(B711,$C$1)/1000000,"")</f>
        <v>1438.8134</v>
      </c>
      <c r="H711" s="58">
        <f t="shared" si="79"/>
        <v>1563.9276</v>
      </c>
      <c r="I711" s="59">
        <f>IFERROR([1]!EM_S_STM07_IS(B711,"61",$I$2,"1")/1000000,"")</f>
        <v>1036.4408120000001</v>
      </c>
      <c r="J711" s="60">
        <f t="shared" si="80"/>
        <v>527.48678799999993</v>
      </c>
      <c r="K711" s="58">
        <f>IFERROR([1]!EM_S_QSTM07_IS(B711,"61",$K$2,"1")/1000000,"")</f>
        <v>396.94440737999997</v>
      </c>
      <c r="L711" s="54">
        <f t="shared" si="81"/>
        <v>0.32886816942864766</v>
      </c>
      <c r="M711" s="49" t="str">
        <f ca="1">[1]!EM_S_MAJASSRES_NUM(B711,$M$2,$M$1)</f>
        <v/>
      </c>
      <c r="N711" s="45" t="str">
        <f t="shared" si="82"/>
        <v/>
      </c>
      <c r="O711" s="37">
        <f t="shared" ca="1" si="83"/>
        <v>0.32886816942864766</v>
      </c>
      <c r="P711" s="26" t="str">
        <f t="shared" si="77"/>
        <v>预告</v>
      </c>
    </row>
    <row r="712" spans="1:16" x14ac:dyDescent="0.2">
      <c r="A712" s="65">
        <f t="shared" ca="1" si="78"/>
        <v>415</v>
      </c>
      <c r="B712" s="24" t="s">
        <v>7214</v>
      </c>
      <c r="C712" s="24" t="s">
        <v>7215</v>
      </c>
      <c r="D712" s="58" t="str">
        <f>IFERROR([1]!EM_S_QSTM07_IS(B712,"61",$C$1,"1")/1000000,"")</f>
        <v/>
      </c>
      <c r="E712" s="58" t="str">
        <f>IFERROR([1]!EM_S_PERFORMANCEEXPRESS_PERFEXNETPROFITTOSHAREHOLDER(B712,$C$1)/1000000,"")</f>
        <v/>
      </c>
      <c r="F712" s="58">
        <f>IFERROR([1]!EM_S_PROFITNOTICE_FORECASTT(B712,$C$1)/1000000,"")</f>
        <v>744.04909999999995</v>
      </c>
      <c r="G712" s="58">
        <f>IFERROR([1]!EM_S_PROFITNOTICE_FORECASTL(B712,$C$1)/1000000,"")</f>
        <v>620.04089999999997</v>
      </c>
      <c r="H712" s="58">
        <f t="shared" si="79"/>
        <v>682.04499999999996</v>
      </c>
      <c r="I712" s="59">
        <f>IFERROR([1]!EM_S_STM07_IS(B712,"61",$I$2,"1")/1000000,"")</f>
        <v>546.16367599</v>
      </c>
      <c r="J712" s="60">
        <f t="shared" si="80"/>
        <v>135.88132400999996</v>
      </c>
      <c r="K712" s="58">
        <f>IFERROR([1]!EM_S_QSTM07_IS(B712,"61",$K$2,"1")/1000000,"")</f>
        <v>115.09644487999999</v>
      </c>
      <c r="L712" s="54">
        <f t="shared" si="81"/>
        <v>0.18058663020973725</v>
      </c>
      <c r="M712" s="49" t="str">
        <f ca="1">[1]!EM_S_MAJASSRES_NUM(B712,$M$2,$M$1)</f>
        <v/>
      </c>
      <c r="N712" s="45" t="str">
        <f t="shared" si="82"/>
        <v/>
      </c>
      <c r="O712" s="37">
        <f t="shared" ca="1" si="83"/>
        <v>0.18058663020973725</v>
      </c>
      <c r="P712" s="26" t="str">
        <f t="shared" si="77"/>
        <v>预告</v>
      </c>
    </row>
    <row r="713" spans="1:16" x14ac:dyDescent="0.2">
      <c r="A713" s="65">
        <f t="shared" ca="1" si="78"/>
        <v>582</v>
      </c>
      <c r="B713" s="24" t="s">
        <v>7216</v>
      </c>
      <c r="C713" s="24" t="s">
        <v>7217</v>
      </c>
      <c r="D713" s="58" t="str">
        <f>IFERROR([1]!EM_S_QSTM07_IS(B713,"61",$C$1,"1")/1000000,"")</f>
        <v/>
      </c>
      <c r="E713" s="58" t="str">
        <f>IFERROR([1]!EM_S_PERFORMANCEEXPRESS_PERFEXNETPROFITTOSHAREHOLDER(B713,$C$1)/1000000,"")</f>
        <v/>
      </c>
      <c r="F713" s="58">
        <f>IFERROR([1]!EM_S_PROFITNOTICE_FORECASTT(B713,$C$1)/1000000,"")</f>
        <v>32</v>
      </c>
      <c r="G713" s="58">
        <f>IFERROR([1]!EM_S_PROFITNOTICE_FORECASTL(B713,$C$1)/1000000,"")</f>
        <v>20</v>
      </c>
      <c r="H713" s="58">
        <f t="shared" si="79"/>
        <v>26</v>
      </c>
      <c r="I713" s="59">
        <f>IFERROR([1]!EM_S_STM07_IS(B713,"61",$I$2,"1")/1000000,"")</f>
        <v>17.441565180000001</v>
      </c>
      <c r="J713" s="60">
        <f t="shared" si="80"/>
        <v>8.5584348199999987</v>
      </c>
      <c r="K713" s="58">
        <f>IFERROR([1]!EM_S_QSTM07_IS(B713,"61",$K$2,"1")/1000000,"")</f>
        <v>10.32062127</v>
      </c>
      <c r="L713" s="54">
        <f t="shared" si="81"/>
        <v>-0.17074422206755402</v>
      </c>
      <c r="M713" s="49" t="str">
        <f ca="1">[1]!EM_S_MAJASSRES_NUM(B713,$M$2,$M$1)</f>
        <v/>
      </c>
      <c r="N713" s="45" t="str">
        <f t="shared" si="82"/>
        <v/>
      </c>
      <c r="O713" s="37">
        <f t="shared" ca="1" si="83"/>
        <v>-0.17074422206755402</v>
      </c>
      <c r="P713" s="26" t="str">
        <f t="shared" si="77"/>
        <v>预告</v>
      </c>
    </row>
    <row r="714" spans="1:16" x14ac:dyDescent="0.2">
      <c r="A714" s="65">
        <f t="shared" ca="1" si="78"/>
        <v>551</v>
      </c>
      <c r="B714" s="24" t="s">
        <v>7218</v>
      </c>
      <c r="C714" s="24" t="s">
        <v>7219</v>
      </c>
      <c r="D714" s="58" t="str">
        <f>IFERROR([1]!EM_S_QSTM07_IS(B714,"61",$C$1,"1")/1000000,"")</f>
        <v/>
      </c>
      <c r="E714" s="58" t="str">
        <f>IFERROR([1]!EM_S_PERFORMANCEEXPRESS_PERFEXNETPROFITTOSHAREHOLDER(B714,$C$1)/1000000,"")</f>
        <v/>
      </c>
      <c r="F714" s="58">
        <f>IFERROR([1]!EM_S_PROFITNOTICE_FORECASTT(B714,$C$1)/1000000,"")</f>
        <v>1404.0079000000001</v>
      </c>
      <c r="G714" s="58">
        <f>IFERROR([1]!EM_S_PROFITNOTICE_FORECASTL(B714,$C$1)/1000000,"")</f>
        <v>1203.4354000000001</v>
      </c>
      <c r="H714" s="58">
        <f t="shared" si="79"/>
        <v>1303.72165</v>
      </c>
      <c r="I714" s="59">
        <f>IFERROR([1]!EM_S_STM07_IS(B714,"61",$I$2,"1")/1000000,"")</f>
        <v>1016.27844767</v>
      </c>
      <c r="J714" s="60">
        <f t="shared" si="80"/>
        <v>287.44320232999996</v>
      </c>
      <c r="K714" s="58">
        <f>IFERROR([1]!EM_S_QSTM07_IS(B714,"61",$K$2,"1")/1000000,"")</f>
        <v>318.05503855000001</v>
      </c>
      <c r="L714" s="54">
        <f t="shared" si="81"/>
        <v>-9.6246977754410559E-2</v>
      </c>
      <c r="M714" s="49" t="str">
        <f ca="1">[1]!EM_S_MAJASSRES_NUM(B714,$M$2,$M$1)</f>
        <v/>
      </c>
      <c r="N714" s="45" t="str">
        <f t="shared" si="82"/>
        <v/>
      </c>
      <c r="O714" s="37">
        <f t="shared" ca="1" si="83"/>
        <v>-9.6246977754410559E-2</v>
      </c>
      <c r="P714" s="26" t="str">
        <f t="shared" si="77"/>
        <v>预告</v>
      </c>
    </row>
    <row r="715" spans="1:16" x14ac:dyDescent="0.2">
      <c r="A715" s="65">
        <f t="shared" ca="1" si="78"/>
        <v>290</v>
      </c>
      <c r="B715" s="24" t="s">
        <v>7220</v>
      </c>
      <c r="C715" s="24" t="s">
        <v>7221</v>
      </c>
      <c r="D715" s="58" t="str">
        <f>IFERROR([1]!EM_S_QSTM07_IS(B715,"61",$C$1,"1")/1000000,"")</f>
        <v/>
      </c>
      <c r="E715" s="58" t="str">
        <f>IFERROR([1]!EM_S_PERFORMANCEEXPRESS_PERFEXNETPROFITTOSHAREHOLDER(B715,$C$1)/1000000,"")</f>
        <v/>
      </c>
      <c r="F715" s="58">
        <f>IFERROR([1]!EM_S_PROFITNOTICE_FORECASTT(B715,$C$1)/1000000,"")</f>
        <v>277.65069999999997</v>
      </c>
      <c r="G715" s="58">
        <f>IFERROR([1]!EM_S_PROFITNOTICE_FORECASTL(B715,$C$1)/1000000,"")</f>
        <v>205.2201</v>
      </c>
      <c r="H715" s="58">
        <f t="shared" si="79"/>
        <v>241.43539999999999</v>
      </c>
      <c r="I715" s="59">
        <f>IFERROR([1]!EM_S_STM07_IS(B715,"61",$I$2,"1")/1000000,"")</f>
        <v>154.06466491</v>
      </c>
      <c r="J715" s="60">
        <f t="shared" si="80"/>
        <v>87.370735089999982</v>
      </c>
      <c r="K715" s="58">
        <f>IFERROR([1]!EM_S_QSTM07_IS(B715,"61",$K$2,"1")/1000000,"")</f>
        <v>60.757209450000005</v>
      </c>
      <c r="L715" s="54">
        <f t="shared" si="81"/>
        <v>0.43803074369143818</v>
      </c>
      <c r="M715" s="49" t="str">
        <f ca="1">[1]!EM_S_MAJASSRES_NUM(B715,$M$2,$M$1)</f>
        <v/>
      </c>
      <c r="N715" s="45" t="str">
        <f t="shared" si="82"/>
        <v/>
      </c>
      <c r="O715" s="37">
        <f t="shared" ca="1" si="83"/>
        <v>0.43803074369143818</v>
      </c>
      <c r="P715" s="26" t="str">
        <f t="shared" si="77"/>
        <v>预告</v>
      </c>
    </row>
    <row r="716" spans="1:16" x14ac:dyDescent="0.2">
      <c r="A716" s="65">
        <f t="shared" ca="1" si="78"/>
        <v>475</v>
      </c>
      <c r="B716" s="24" t="s">
        <v>7222</v>
      </c>
      <c r="C716" s="24" t="s">
        <v>7223</v>
      </c>
      <c r="D716" s="58" t="str">
        <f>IFERROR([1]!EM_S_QSTM07_IS(B716,"61",$C$1,"1")/1000000,"")</f>
        <v/>
      </c>
      <c r="E716" s="58" t="str">
        <f>IFERROR([1]!EM_S_PERFORMANCEEXPRESS_PERFEXNETPROFITTOSHAREHOLDER(B716,$C$1)/1000000,"")</f>
        <v/>
      </c>
      <c r="F716" s="58">
        <f>IFERROR([1]!EM_S_PROFITNOTICE_FORECASTT(B716,$C$1)/1000000,"")</f>
        <v>98.75</v>
      </c>
      <c r="G716" s="58">
        <f>IFERROR([1]!EM_S_PROFITNOTICE_FORECASTL(B716,$C$1)/1000000,"")</f>
        <v>71.319999999999993</v>
      </c>
      <c r="H716" s="58">
        <f t="shared" si="79"/>
        <v>85.034999999999997</v>
      </c>
      <c r="I716" s="59">
        <f>IFERROR([1]!EM_S_STM07_IS(B716,"61",$I$2,"1")/1000000,"")</f>
        <v>68.783992680000011</v>
      </c>
      <c r="J716" s="60">
        <f t="shared" si="80"/>
        <v>16.251007319999985</v>
      </c>
      <c r="K716" s="58">
        <f>IFERROR([1]!EM_S_QSTM07_IS(B716,"61",$K$2,"1")/1000000,"")</f>
        <v>15.30825025</v>
      </c>
      <c r="L716" s="54">
        <f t="shared" si="81"/>
        <v>6.1584900599595614E-2</v>
      </c>
      <c r="M716" s="49" t="str">
        <f ca="1">[1]!EM_S_MAJASSRES_NUM(B716,$M$2,$M$1)</f>
        <v/>
      </c>
      <c r="N716" s="45" t="str">
        <f t="shared" si="82"/>
        <v/>
      </c>
      <c r="O716" s="37">
        <f t="shared" ca="1" si="83"/>
        <v>6.1584900599595614E-2</v>
      </c>
      <c r="P716" s="26" t="str">
        <f t="shared" si="77"/>
        <v>预告</v>
      </c>
    </row>
    <row r="717" spans="1:16" x14ac:dyDescent="0.2">
      <c r="A717" s="65">
        <f t="shared" ca="1" si="78"/>
        <v>11</v>
      </c>
      <c r="B717" s="24" t="s">
        <v>7224</v>
      </c>
      <c r="C717" s="24" t="s">
        <v>7225</v>
      </c>
      <c r="D717" s="58" t="str">
        <f>IFERROR([1]!EM_S_QSTM07_IS(B717,"61",$C$1,"1")/1000000,"")</f>
        <v/>
      </c>
      <c r="E717" s="58" t="str">
        <f>IFERROR([1]!EM_S_PERFORMANCEEXPRESS_PERFEXNETPROFITTOSHAREHOLDER(B717,$C$1)/1000000,"")</f>
        <v/>
      </c>
      <c r="F717" s="58">
        <f>IFERROR([1]!EM_S_PROFITNOTICE_FORECASTT(B717,$C$1)/1000000,"")</f>
        <v>411.83280000000002</v>
      </c>
      <c r="G717" s="58">
        <f>IFERROR([1]!EM_S_PROFITNOTICE_FORECASTL(B717,$C$1)/1000000,"")</f>
        <v>368.93360000000001</v>
      </c>
      <c r="H717" s="58">
        <f t="shared" si="79"/>
        <v>390.38319999999999</v>
      </c>
      <c r="I717" s="59">
        <f>IFERROR([1]!EM_S_STM07_IS(B717,"61",$I$2,"1")/1000000,"")</f>
        <v>257.78110426000001</v>
      </c>
      <c r="J717" s="60">
        <f t="shared" si="80"/>
        <v>132.60209573999998</v>
      </c>
      <c r="K717" s="58">
        <f>IFERROR([1]!EM_S_QSTM07_IS(B717,"61",$K$2,"1")/1000000,"")</f>
        <v>17.473949260000001</v>
      </c>
      <c r="L717" s="54">
        <f t="shared" si="81"/>
        <v>6.5885590467829926</v>
      </c>
      <c r="M717" s="49" t="str">
        <f ca="1">[1]!EM_S_MAJASSRES_NUM(B717,$M$2,$M$1)</f>
        <v/>
      </c>
      <c r="N717" s="45" t="str">
        <f t="shared" si="82"/>
        <v/>
      </c>
      <c r="O717" s="37">
        <f t="shared" ca="1" si="83"/>
        <v>6.5885590467829926</v>
      </c>
      <c r="P717" s="26" t="str">
        <f t="shared" si="77"/>
        <v>预告</v>
      </c>
    </row>
    <row r="718" spans="1:16" x14ac:dyDescent="0.2">
      <c r="A718" s="65">
        <f t="shared" ca="1" si="78"/>
        <v>313</v>
      </c>
      <c r="B718" s="24" t="s">
        <v>7226</v>
      </c>
      <c r="C718" s="24" t="s">
        <v>7227</v>
      </c>
      <c r="D718" s="58" t="str">
        <f>IFERROR([1]!EM_S_QSTM07_IS(B718,"61",$C$1,"1")/1000000,"")</f>
        <v/>
      </c>
      <c r="E718" s="58" t="str">
        <f>IFERROR([1]!EM_S_PERFORMANCEEXPRESS_PERFEXNETPROFITTOSHAREHOLDER(B718,$C$1)/1000000,"")</f>
        <v/>
      </c>
      <c r="F718" s="58">
        <f>IFERROR([1]!EM_S_PROFITNOTICE_FORECASTT(B718,$C$1)/1000000,"")</f>
        <v>-150</v>
      </c>
      <c r="G718" s="58">
        <f>IFERROR([1]!EM_S_PROFITNOTICE_FORECASTL(B718,$C$1)/1000000,"")</f>
        <v>-200</v>
      </c>
      <c r="H718" s="58">
        <f t="shared" si="79"/>
        <v>-175</v>
      </c>
      <c r="I718" s="59">
        <f>IFERROR([1]!EM_S_STM07_IS(B718,"61",$I$2,"1")/1000000,"")</f>
        <v>-115.69872387999999</v>
      </c>
      <c r="J718" s="60">
        <f t="shared" si="80"/>
        <v>-59.301276120000011</v>
      </c>
      <c r="K718" s="58">
        <f>IFERROR([1]!EM_S_QSTM07_IS(B718,"61",$K$2,"1")/1000000,"")</f>
        <v>-96.910043720000004</v>
      </c>
      <c r="L718" s="54">
        <f t="shared" si="81"/>
        <v>0.38807915213269489</v>
      </c>
      <c r="M718" s="49" t="str">
        <f ca="1">[1]!EM_S_MAJASSRES_NUM(B718,$M$2,$M$1)</f>
        <v/>
      </c>
      <c r="N718" s="45" t="str">
        <f t="shared" si="82"/>
        <v/>
      </c>
      <c r="O718" s="37">
        <f t="shared" ca="1" si="83"/>
        <v>0.38807915213269489</v>
      </c>
      <c r="P718" s="26" t="str">
        <f t="shared" si="77"/>
        <v>预告</v>
      </c>
    </row>
    <row r="719" spans="1:16" x14ac:dyDescent="0.2">
      <c r="A719" s="65">
        <f t="shared" ca="1" si="78"/>
        <v>244</v>
      </c>
      <c r="B719" s="24" t="s">
        <v>7228</v>
      </c>
      <c r="C719" s="24" t="s">
        <v>7229</v>
      </c>
      <c r="D719" s="58" t="str">
        <f>IFERROR([1]!EM_S_QSTM07_IS(B719,"61",$C$1,"1")/1000000,"")</f>
        <v/>
      </c>
      <c r="E719" s="58" t="str">
        <f>IFERROR([1]!EM_S_PERFORMANCEEXPRESS_PERFEXNETPROFITTOSHAREHOLDER(B719,$C$1)/1000000,"")</f>
        <v/>
      </c>
      <c r="F719" s="58">
        <f>IFERROR([1]!EM_S_PROFITNOTICE_FORECASTT(B719,$C$1)/1000000,"")</f>
        <v>545.87819999999999</v>
      </c>
      <c r="G719" s="58">
        <f>IFERROR([1]!EM_S_PROFITNOTICE_FORECASTL(B719,$C$1)/1000000,"")</f>
        <v>443.52609999999999</v>
      </c>
      <c r="H719" s="58">
        <f t="shared" si="79"/>
        <v>494.70214999999996</v>
      </c>
      <c r="I719" s="59">
        <f>IFERROR([1]!EM_S_STM07_IS(B719,"61",$I$2,"1")/1000000,"")</f>
        <v>299.28618749000003</v>
      </c>
      <c r="J719" s="60">
        <f t="shared" si="80"/>
        <v>195.41596250999993</v>
      </c>
      <c r="K719" s="58">
        <f>IFERROR([1]!EM_S_QSTM07_IS(B719,"61",$K$2,"1")/1000000,"")</f>
        <v>123.81891969</v>
      </c>
      <c r="L719" s="54">
        <f t="shared" si="81"/>
        <v>0.57823992487783216</v>
      </c>
      <c r="M719" s="49" t="str">
        <f ca="1">[1]!EM_S_MAJASSRES_NUM(B719,$M$2,$M$1)</f>
        <v/>
      </c>
      <c r="N719" s="45" t="str">
        <f t="shared" si="82"/>
        <v/>
      </c>
      <c r="O719" s="37">
        <f t="shared" ca="1" si="83"/>
        <v>0.57823992487783216</v>
      </c>
      <c r="P719" s="26" t="str">
        <f t="shared" si="77"/>
        <v>预告</v>
      </c>
    </row>
    <row r="720" spans="1:16" x14ac:dyDescent="0.2">
      <c r="A720" s="65">
        <f t="shared" ca="1" si="78"/>
        <v>572</v>
      </c>
      <c r="B720" s="24" t="s">
        <v>7230</v>
      </c>
      <c r="C720" s="24" t="s">
        <v>7231</v>
      </c>
      <c r="D720" s="58" t="str">
        <f>IFERROR([1]!EM_S_QSTM07_IS(B720,"61",$C$1,"1")/1000000,"")</f>
        <v/>
      </c>
      <c r="E720" s="58" t="str">
        <f>IFERROR([1]!EM_S_PERFORMANCEEXPRESS_PERFEXNETPROFITTOSHAREHOLDER(B720,$C$1)/1000000,"")</f>
        <v/>
      </c>
      <c r="F720" s="58">
        <f>IFERROR([1]!EM_S_PROFITNOTICE_FORECASTT(B720,$C$1)/1000000,"")</f>
        <v>510.4579</v>
      </c>
      <c r="G720" s="58">
        <f>IFERROR([1]!EM_S_PROFITNOTICE_FORECASTL(B720,$C$1)/1000000,"")</f>
        <v>319.03620000000001</v>
      </c>
      <c r="H720" s="58">
        <f t="shared" si="79"/>
        <v>414.74705</v>
      </c>
      <c r="I720" s="59">
        <f>IFERROR([1]!EM_S_STM07_IS(B720,"61",$I$2,"1")/1000000,"")</f>
        <v>239.29757549999999</v>
      </c>
      <c r="J720" s="60">
        <f t="shared" si="80"/>
        <v>175.44947450000001</v>
      </c>
      <c r="K720" s="58">
        <f>IFERROR([1]!EM_S_QSTM07_IS(B720,"61",$K$2,"1")/1000000,"")</f>
        <v>205.36534349999999</v>
      </c>
      <c r="L720" s="54">
        <f t="shared" si="81"/>
        <v>-0.14567145794976838</v>
      </c>
      <c r="M720" s="49" t="str">
        <f ca="1">[1]!EM_S_MAJASSRES_NUM(B720,$M$2,$M$1)</f>
        <v/>
      </c>
      <c r="N720" s="45" t="str">
        <f t="shared" si="82"/>
        <v/>
      </c>
      <c r="O720" s="37">
        <f t="shared" ca="1" si="83"/>
        <v>-0.14567145794976838</v>
      </c>
      <c r="P720" s="26" t="str">
        <f t="shared" si="77"/>
        <v>预告</v>
      </c>
    </row>
    <row r="721" spans="1:16" x14ac:dyDescent="0.2">
      <c r="A721" s="65">
        <f t="shared" ca="1" si="78"/>
        <v>55</v>
      </c>
      <c r="B721" s="24" t="s">
        <v>7232</v>
      </c>
      <c r="C721" s="24" t="s">
        <v>7233</v>
      </c>
      <c r="D721" s="58" t="str">
        <f>IFERROR([1]!EM_S_QSTM07_IS(B721,"61",$C$1,"1")/1000000,"")</f>
        <v/>
      </c>
      <c r="E721" s="58" t="str">
        <f>IFERROR([1]!EM_S_PERFORMANCEEXPRESS_PERFEXNETPROFITTOSHAREHOLDER(B721,$C$1)/1000000,"")</f>
        <v/>
      </c>
      <c r="F721" s="58">
        <f>IFERROR([1]!EM_S_PROFITNOTICE_FORECASTT(B721,$C$1)/1000000,"")</f>
        <v>235.20500000000001</v>
      </c>
      <c r="G721" s="58">
        <f>IFERROR([1]!EM_S_PROFITNOTICE_FORECASTL(B721,$C$1)/1000000,"")</f>
        <v>171.0582</v>
      </c>
      <c r="H721" s="58">
        <f t="shared" si="79"/>
        <v>203.13159999999999</v>
      </c>
      <c r="I721" s="59">
        <f>IFERROR([1]!EM_S_STM07_IS(B721,"61",$I$2,"1")/1000000,"")</f>
        <v>173.99620806000001</v>
      </c>
      <c r="J721" s="60">
        <f t="shared" si="80"/>
        <v>29.135391939999977</v>
      </c>
      <c r="K721" s="58">
        <f>IFERROR([1]!EM_S_QSTM07_IS(B721,"61",$K$2,"1")/1000000,"")</f>
        <v>-25.396072850000003</v>
      </c>
      <c r="L721" s="54">
        <f t="shared" si="81"/>
        <v>2.1472400521169543</v>
      </c>
      <c r="M721" s="49" t="str">
        <f ca="1">[1]!EM_S_MAJASSRES_NUM(B721,$M$2,$M$1)</f>
        <v/>
      </c>
      <c r="N721" s="45" t="str">
        <f t="shared" si="82"/>
        <v/>
      </c>
      <c r="O721" s="37">
        <f t="shared" ca="1" si="83"/>
        <v>2.1472400521169543</v>
      </c>
      <c r="P721" s="26" t="str">
        <f t="shared" si="77"/>
        <v>预告</v>
      </c>
    </row>
    <row r="722" spans="1:16" x14ac:dyDescent="0.2">
      <c r="A722" s="65">
        <f t="shared" ca="1" si="78"/>
        <v>603</v>
      </c>
      <c r="B722" s="24" t="s">
        <v>7234</v>
      </c>
      <c r="C722" s="24" t="s">
        <v>7235</v>
      </c>
      <c r="D722" s="58" t="str">
        <f>IFERROR([1]!EM_S_QSTM07_IS(B722,"61",$C$1,"1")/1000000,"")</f>
        <v/>
      </c>
      <c r="E722" s="58" t="str">
        <f>IFERROR([1]!EM_S_PERFORMANCEEXPRESS_PERFEXNETPROFITTOSHAREHOLDER(B722,$C$1)/1000000,"")</f>
        <v/>
      </c>
      <c r="F722" s="58">
        <f>IFERROR([1]!EM_S_PROFITNOTICE_FORECASTT(B722,$C$1)/1000000,"")</f>
        <v>1658.77</v>
      </c>
      <c r="G722" s="58">
        <f>IFERROR([1]!EM_S_PROFITNOTICE_FORECASTL(B722,$C$1)/1000000,"")</f>
        <v>1226.05</v>
      </c>
      <c r="H722" s="58">
        <f t="shared" si="79"/>
        <v>1442.4099999999999</v>
      </c>
      <c r="I722" s="59">
        <f>IFERROR([1]!EM_S_STM07_IS(B722,"61",$I$2,"1")/1000000,"")</f>
        <v>1233.4591148900001</v>
      </c>
      <c r="J722" s="60">
        <f t="shared" si="80"/>
        <v>208.95088510999972</v>
      </c>
      <c r="K722" s="58">
        <f>IFERROR([1]!EM_S_QSTM07_IS(B722,"61",$K$2,"1")/1000000,"")</f>
        <v>274.74159851999997</v>
      </c>
      <c r="L722" s="54">
        <f t="shared" si="81"/>
        <v>-0.23946396819559518</v>
      </c>
      <c r="M722" s="49" t="str">
        <f ca="1">[1]!EM_S_MAJASSRES_NUM(B722,$M$2,$M$1)</f>
        <v/>
      </c>
      <c r="N722" s="45" t="str">
        <f t="shared" si="82"/>
        <v/>
      </c>
      <c r="O722" s="37">
        <f t="shared" ca="1" si="83"/>
        <v>-0.23946396819559518</v>
      </c>
      <c r="P722" s="26" t="str">
        <f t="shared" si="77"/>
        <v>预告</v>
      </c>
    </row>
    <row r="723" spans="1:16" x14ac:dyDescent="0.2">
      <c r="A723" s="65">
        <f t="shared" ca="1" si="78"/>
        <v>260</v>
      </c>
      <c r="B723" s="24" t="s">
        <v>7236</v>
      </c>
      <c r="C723" s="24" t="s">
        <v>7237</v>
      </c>
      <c r="D723" s="58" t="str">
        <f>IFERROR([1]!EM_S_QSTM07_IS(B723,"61",$C$1,"1")/1000000,"")</f>
        <v/>
      </c>
      <c r="E723" s="58" t="str">
        <f>IFERROR([1]!EM_S_PERFORMANCEEXPRESS_PERFEXNETPROFITTOSHAREHOLDER(B723,$C$1)/1000000,"")</f>
        <v/>
      </c>
      <c r="F723" s="58">
        <f>IFERROR([1]!EM_S_PROFITNOTICE_FORECASTT(B723,$C$1)/1000000,"")</f>
        <v>45.106099999999998</v>
      </c>
      <c r="G723" s="58">
        <f>IFERROR([1]!EM_S_PROFITNOTICE_FORECASTL(B723,$C$1)/1000000,"")</f>
        <v>38.423699999999997</v>
      </c>
      <c r="H723" s="58">
        <f t="shared" si="79"/>
        <v>41.764899999999997</v>
      </c>
      <c r="I723" s="59">
        <f>IFERROR([1]!EM_S_STM07_IS(B723,"61",$I$2,"1")/1000000,"")</f>
        <v>20.675819879999999</v>
      </c>
      <c r="J723" s="60">
        <f t="shared" si="80"/>
        <v>21.089080119999998</v>
      </c>
      <c r="K723" s="58">
        <f>IFERROR([1]!EM_S_QSTM07_IS(B723,"61",$K$2,"1")/1000000,"")</f>
        <v>13.902911509999999</v>
      </c>
      <c r="L723" s="54">
        <f t="shared" si="81"/>
        <v>0.51688228072452136</v>
      </c>
      <c r="M723" s="49" t="str">
        <f ca="1">[1]!EM_S_MAJASSRES_NUM(B723,$M$2,$M$1)</f>
        <v/>
      </c>
      <c r="N723" s="45" t="str">
        <f t="shared" si="82"/>
        <v/>
      </c>
      <c r="O723" s="37">
        <f t="shared" ca="1" si="83"/>
        <v>0.51688228072452136</v>
      </c>
      <c r="P723" s="26" t="str">
        <f t="shared" si="77"/>
        <v>预告</v>
      </c>
    </row>
    <row r="724" spans="1:16" x14ac:dyDescent="0.2">
      <c r="A724" s="65">
        <f t="shared" ca="1" si="78"/>
        <v>664</v>
      </c>
      <c r="B724" s="24" t="s">
        <v>7238</v>
      </c>
      <c r="C724" s="24" t="s">
        <v>7239</v>
      </c>
      <c r="D724" s="58" t="str">
        <f>IFERROR([1]!EM_S_QSTM07_IS(B724,"61",$C$1,"1")/1000000,"")</f>
        <v/>
      </c>
      <c r="E724" s="58" t="str">
        <f>IFERROR([1]!EM_S_PERFORMANCEEXPRESS_PERFEXNETPROFITTOSHAREHOLDER(B724,$C$1)/1000000,"")</f>
        <v/>
      </c>
      <c r="F724" s="58">
        <f>IFERROR([1]!EM_S_PROFITNOTICE_FORECASTT(B724,$C$1)/1000000,"")</f>
        <v>60</v>
      </c>
      <c r="G724" s="58">
        <f>IFERROR([1]!EM_S_PROFITNOTICE_FORECASTL(B724,$C$1)/1000000,"")</f>
        <v>50</v>
      </c>
      <c r="H724" s="58">
        <f t="shared" si="79"/>
        <v>55</v>
      </c>
      <c r="I724" s="59">
        <f>IFERROR([1]!EM_S_STM07_IS(B724,"61",$I$2,"1")/1000000,"")</f>
        <v>49.154932340000002</v>
      </c>
      <c r="J724" s="60">
        <f t="shared" si="80"/>
        <v>5.845067659999998</v>
      </c>
      <c r="K724" s="58">
        <f>IFERROR([1]!EM_S_QSTM07_IS(B724,"61",$K$2,"1")/1000000,"")</f>
        <v>13.470773980000001</v>
      </c>
      <c r="L724" s="54">
        <f t="shared" si="81"/>
        <v>-0.56609266337048303</v>
      </c>
      <c r="M724" s="49" t="str">
        <f ca="1">[1]!EM_S_MAJASSRES_NUM(B724,$M$2,$M$1)</f>
        <v/>
      </c>
      <c r="N724" s="45" t="str">
        <f t="shared" si="82"/>
        <v/>
      </c>
      <c r="O724" s="37">
        <f t="shared" ca="1" si="83"/>
        <v>-0.56609266337048303</v>
      </c>
      <c r="P724" s="26" t="str">
        <f t="shared" si="77"/>
        <v>预告</v>
      </c>
    </row>
    <row r="725" spans="1:16" x14ac:dyDescent="0.2">
      <c r="A725" s="65">
        <f t="shared" ca="1" si="78"/>
        <v>193</v>
      </c>
      <c r="B725" s="24" t="s">
        <v>7240</v>
      </c>
      <c r="C725" s="24" t="s">
        <v>7241</v>
      </c>
      <c r="D725" s="58" t="str">
        <f>IFERROR([1]!EM_S_QSTM07_IS(B725,"61",$C$1,"1")/1000000,"")</f>
        <v/>
      </c>
      <c r="E725" s="58" t="str">
        <f>IFERROR([1]!EM_S_PERFORMANCEEXPRESS_PERFEXNETPROFITTOSHAREHOLDER(B725,$C$1)/1000000,"")</f>
        <v/>
      </c>
      <c r="F725" s="58">
        <f>IFERROR([1]!EM_S_PROFITNOTICE_FORECASTT(B725,$C$1)/1000000,"")</f>
        <v>93.285200000000003</v>
      </c>
      <c r="G725" s="58">
        <f>IFERROR([1]!EM_S_PROFITNOTICE_FORECASTL(B725,$C$1)/1000000,"")</f>
        <v>76.324200000000005</v>
      </c>
      <c r="H725" s="58">
        <f t="shared" si="79"/>
        <v>84.804699999999997</v>
      </c>
      <c r="I725" s="59">
        <f>IFERROR([1]!EM_S_STM07_IS(B725,"61",$I$2,"1")/1000000,"")</f>
        <v>51.400800500000003</v>
      </c>
      <c r="J725" s="60">
        <f t="shared" si="80"/>
        <v>33.403899499999994</v>
      </c>
      <c r="K725" s="58">
        <f>IFERROR([1]!EM_S_QSTM07_IS(B725,"61",$K$2,"1")/1000000,"")</f>
        <v>18.313581170000003</v>
      </c>
      <c r="L725" s="54">
        <f t="shared" si="81"/>
        <v>0.82399603823635925</v>
      </c>
      <c r="M725" s="49" t="str">
        <f ca="1">[1]!EM_S_MAJASSRES_NUM(B725,$M$2,$M$1)</f>
        <v/>
      </c>
      <c r="N725" s="45" t="str">
        <f t="shared" si="82"/>
        <v/>
      </c>
      <c r="O725" s="37">
        <f t="shared" ca="1" si="83"/>
        <v>0.82399603823635925</v>
      </c>
      <c r="P725" s="26" t="str">
        <f t="shared" si="77"/>
        <v>预告</v>
      </c>
    </row>
    <row r="726" spans="1:16" x14ac:dyDescent="0.2">
      <c r="A726" s="65" t="str">
        <f t="shared" ca="1" si="78"/>
        <v/>
      </c>
      <c r="B726" s="24" t="s">
        <v>7242</v>
      </c>
      <c r="C726" s="24" t="s">
        <v>7243</v>
      </c>
      <c r="D726" s="58" t="str">
        <f>IFERROR([1]!EM_S_QSTM07_IS(B726,"61",$C$1,"1")/1000000,"")</f>
        <v/>
      </c>
      <c r="E726" s="58" t="str">
        <f>IFERROR([1]!EM_S_PERFORMANCEEXPRESS_PERFEXNETPROFITTOSHAREHOLDER(B726,$C$1)/1000000,"")</f>
        <v/>
      </c>
      <c r="F726" s="58">
        <f>IFERROR([1]!EM_S_PROFITNOTICE_FORECASTT(B726,$C$1)/1000000,"")</f>
        <v>128.07069999999999</v>
      </c>
      <c r="G726" s="58">
        <f>IFERROR([1]!EM_S_PROFITNOTICE_FORECASTL(B726,$C$1)/1000000,"")</f>
        <v>102.45659999999999</v>
      </c>
      <c r="H726" s="58">
        <f t="shared" si="79"/>
        <v>115.26364999999998</v>
      </c>
      <c r="I726" s="59">
        <f>IFERROR([1]!EM_S_STM07_IS(B726,"61",$I$2,"1")/1000000,"")</f>
        <v>90.95138648999999</v>
      </c>
      <c r="J726" s="60">
        <f t="shared" si="80"/>
        <v>24.312263509999994</v>
      </c>
      <c r="K726" s="58">
        <f>IFERROR([1]!EM_S_QSTM07_IS(B726,"61",$K$2,"1")/1000000,"")</f>
        <v>8.5088129800000001</v>
      </c>
      <c r="L726" s="54">
        <f t="shared" si="81"/>
        <v>1.8573037822250964</v>
      </c>
      <c r="M726" s="49" t="str">
        <f ca="1">[1]!EM_S_MAJASSRES_NUM(B726,$M$2,$M$1)</f>
        <v/>
      </c>
      <c r="N726" s="45">
        <f t="shared" si="82"/>
        <v>1</v>
      </c>
      <c r="O726" s="37" t="str">
        <f t="shared" ca="1" si="83"/>
        <v/>
      </c>
      <c r="P726" s="26" t="str">
        <f t="shared" si="77"/>
        <v>预告</v>
      </c>
    </row>
    <row r="727" spans="1:16" x14ac:dyDescent="0.2">
      <c r="A727" s="65">
        <f t="shared" ca="1" si="78"/>
        <v>96</v>
      </c>
      <c r="B727" s="24" t="s">
        <v>7244</v>
      </c>
      <c r="C727" s="24" t="s">
        <v>7245</v>
      </c>
      <c r="D727" s="58" t="str">
        <f>IFERROR([1]!EM_S_QSTM07_IS(B727,"61",$C$1,"1")/1000000,"")</f>
        <v/>
      </c>
      <c r="E727" s="58" t="str">
        <f>IFERROR([1]!EM_S_PERFORMANCEEXPRESS_PERFEXNETPROFITTOSHAREHOLDER(B727,$C$1)/1000000,"")</f>
        <v/>
      </c>
      <c r="F727" s="58">
        <f>IFERROR([1]!EM_S_PROFITNOTICE_FORECASTT(B727,$C$1)/1000000,"")</f>
        <v>214.60310000000001</v>
      </c>
      <c r="G727" s="58">
        <f>IFERROR([1]!EM_S_PROFITNOTICE_FORECASTL(B727,$C$1)/1000000,"")</f>
        <v>186.91239999999999</v>
      </c>
      <c r="H727" s="58">
        <f t="shared" si="79"/>
        <v>200.75774999999999</v>
      </c>
      <c r="I727" s="59">
        <f>IFERROR([1]!EM_S_STM07_IS(B727,"61",$I$2,"1")/1000000,"")</f>
        <v>134.93777446000001</v>
      </c>
      <c r="J727" s="60">
        <f t="shared" si="80"/>
        <v>65.819975539999973</v>
      </c>
      <c r="K727" s="58">
        <f>IFERROR([1]!EM_S_QSTM07_IS(B727,"61",$K$2,"1")/1000000,"")</f>
        <v>27.320396120000002</v>
      </c>
      <c r="L727" s="54">
        <f t="shared" si="81"/>
        <v>1.4091881849332415</v>
      </c>
      <c r="M727" s="49" t="str">
        <f ca="1">[1]!EM_S_MAJASSRES_NUM(B727,$M$2,$M$1)</f>
        <v/>
      </c>
      <c r="N727" s="45" t="str">
        <f t="shared" si="82"/>
        <v/>
      </c>
      <c r="O727" s="37">
        <f t="shared" ca="1" si="83"/>
        <v>1.4091881849332415</v>
      </c>
      <c r="P727" s="26" t="str">
        <f t="shared" si="77"/>
        <v>预告</v>
      </c>
    </row>
    <row r="728" spans="1:16" x14ac:dyDescent="0.2">
      <c r="A728" s="65" t="str">
        <f t="shared" ca="1" si="78"/>
        <v/>
      </c>
      <c r="B728" s="24" t="s">
        <v>7246</v>
      </c>
      <c r="C728" s="24" t="s">
        <v>7247</v>
      </c>
      <c r="D728" s="58" t="str">
        <f>IFERROR([1]!EM_S_QSTM07_IS(B728,"61",$C$1,"1")/1000000,"")</f>
        <v/>
      </c>
      <c r="E728" s="58" t="str">
        <f>IFERROR([1]!EM_S_PERFORMANCEEXPRESS_PERFEXNETPROFITTOSHAREHOLDER(B728,$C$1)/1000000,"")</f>
        <v/>
      </c>
      <c r="F728" s="58">
        <f>IFERROR([1]!EM_S_PROFITNOTICE_FORECASTT(B728,$C$1)/1000000,"")</f>
        <v>24.660900000000002</v>
      </c>
      <c r="G728" s="58">
        <f>IFERROR([1]!EM_S_PROFITNOTICE_FORECASTL(B728,$C$1)/1000000,"")</f>
        <v>20.550799999999999</v>
      </c>
      <c r="H728" s="58">
        <f t="shared" si="79"/>
        <v>22.60585</v>
      </c>
      <c r="I728" s="59">
        <f>IFERROR([1]!EM_S_STM07_IS(B728,"61",$I$2,"1")/1000000,"")</f>
        <v>9.5669151899999996</v>
      </c>
      <c r="J728" s="60">
        <f t="shared" si="80"/>
        <v>13.038934810000001</v>
      </c>
      <c r="K728" s="58">
        <f>IFERROR([1]!EM_S_QSTM07_IS(B728,"61",$K$2,"1")/1000000,"")</f>
        <v>3.9017336400000002</v>
      </c>
      <c r="L728" s="54">
        <f t="shared" si="81"/>
        <v>2.3418310969069638</v>
      </c>
      <c r="M728" s="49" t="str">
        <f ca="1">[1]!EM_S_MAJASSRES_NUM(B728,$M$2,$M$1)</f>
        <v/>
      </c>
      <c r="N728" s="45">
        <f t="shared" si="82"/>
        <v>1</v>
      </c>
      <c r="O728" s="37" t="str">
        <f t="shared" ca="1" si="83"/>
        <v/>
      </c>
      <c r="P728" s="26" t="str">
        <f t="shared" si="77"/>
        <v>预告</v>
      </c>
    </row>
    <row r="729" spans="1:16" x14ac:dyDescent="0.2">
      <c r="A729" s="65">
        <f t="shared" ca="1" si="78"/>
        <v>135</v>
      </c>
      <c r="B729" s="24" t="s">
        <v>7248</v>
      </c>
      <c r="C729" s="24" t="s">
        <v>7249</v>
      </c>
      <c r="D729" s="58" t="str">
        <f>IFERROR([1]!EM_S_QSTM07_IS(B729,"61",$C$1,"1")/1000000,"")</f>
        <v/>
      </c>
      <c r="E729" s="58" t="str">
        <f>IFERROR([1]!EM_S_PERFORMANCEEXPRESS_PERFEXNETPROFITTOSHAREHOLDER(B729,$C$1)/1000000,"")</f>
        <v/>
      </c>
      <c r="F729" s="58">
        <f>IFERROR([1]!EM_S_PROFITNOTICE_FORECASTT(B729,$C$1)/1000000,"")</f>
        <v>10</v>
      </c>
      <c r="G729" s="58">
        <f>IFERROR([1]!EM_S_PROFITNOTICE_FORECASTL(B729,$C$1)/1000000,"")</f>
        <v>0</v>
      </c>
      <c r="H729" s="58">
        <f t="shared" si="79"/>
        <v>5</v>
      </c>
      <c r="I729" s="59">
        <f>IFERROR([1]!EM_S_STM07_IS(B729,"61",$I$2,"1")/1000000,"")</f>
        <v>3.1607796499999998</v>
      </c>
      <c r="J729" s="60">
        <f t="shared" si="80"/>
        <v>1.8392203500000002</v>
      </c>
      <c r="K729" s="58">
        <f>IFERROR([1]!EM_S_QSTM07_IS(B729,"61",$K$2,"1")/1000000,"")</f>
        <v>-13.23483674</v>
      </c>
      <c r="L729" s="54">
        <f t="shared" si="81"/>
        <v>1.1389681177132525</v>
      </c>
      <c r="M729" s="49" t="str">
        <f ca="1">[1]!EM_S_MAJASSRES_NUM(B729,$M$2,$M$1)</f>
        <v/>
      </c>
      <c r="N729" s="45" t="str">
        <f t="shared" si="82"/>
        <v/>
      </c>
      <c r="O729" s="37">
        <f t="shared" ca="1" si="83"/>
        <v>1.1389681177132525</v>
      </c>
      <c r="P729" s="26" t="str">
        <f t="shared" si="77"/>
        <v>预告</v>
      </c>
    </row>
    <row r="730" spans="1:16" x14ac:dyDescent="0.2">
      <c r="A730" s="65">
        <f t="shared" ca="1" si="78"/>
        <v>443</v>
      </c>
      <c r="B730" s="24" t="s">
        <v>7250</v>
      </c>
      <c r="C730" s="24" t="s">
        <v>7251</v>
      </c>
      <c r="D730" s="58" t="str">
        <f>IFERROR([1]!EM_S_QSTM07_IS(B730,"61",$C$1,"1")/1000000,"")</f>
        <v/>
      </c>
      <c r="E730" s="58" t="str">
        <f>IFERROR([1]!EM_S_PERFORMANCEEXPRESS_PERFEXNETPROFITTOSHAREHOLDER(B730,$C$1)/1000000,"")</f>
        <v/>
      </c>
      <c r="F730" s="58">
        <f>IFERROR([1]!EM_S_PROFITNOTICE_FORECASTT(B730,$C$1)/1000000,"")</f>
        <v>272.29829999999998</v>
      </c>
      <c r="G730" s="58">
        <f>IFERROR([1]!EM_S_PROFITNOTICE_FORECASTL(B730,$C$1)/1000000,"")</f>
        <v>209.46019999999999</v>
      </c>
      <c r="H730" s="58">
        <f t="shared" si="79"/>
        <v>240.87924999999998</v>
      </c>
      <c r="I730" s="59">
        <f>IFERROR([1]!EM_S_STM07_IS(B730,"61",$I$2,"1")/1000000,"")</f>
        <v>163.54463096999999</v>
      </c>
      <c r="J730" s="60">
        <f t="shared" si="80"/>
        <v>77.334619029999999</v>
      </c>
      <c r="K730" s="58">
        <f>IFERROR([1]!EM_S_QSTM07_IS(B730,"61",$K$2,"1")/1000000,"")</f>
        <v>68.577857040000012</v>
      </c>
      <c r="L730" s="54">
        <f t="shared" si="81"/>
        <v>0.12769080819910067</v>
      </c>
      <c r="M730" s="49" t="str">
        <f ca="1">[1]!EM_S_MAJASSRES_NUM(B730,$M$2,$M$1)</f>
        <v/>
      </c>
      <c r="N730" s="45" t="str">
        <f t="shared" si="82"/>
        <v/>
      </c>
      <c r="O730" s="37">
        <f t="shared" ca="1" si="83"/>
        <v>0.12769080819910067</v>
      </c>
      <c r="P730" s="26" t="str">
        <f t="shared" si="77"/>
        <v>预告</v>
      </c>
    </row>
    <row r="731" spans="1:16" x14ac:dyDescent="0.2">
      <c r="A731" s="65">
        <f t="shared" ca="1" si="78"/>
        <v>284</v>
      </c>
      <c r="B731" s="24" t="s">
        <v>7252</v>
      </c>
      <c r="C731" s="24" t="s">
        <v>7253</v>
      </c>
      <c r="D731" s="58" t="str">
        <f>IFERROR([1]!EM_S_QSTM07_IS(B731,"61",$C$1,"1")/1000000,"")</f>
        <v/>
      </c>
      <c r="E731" s="58" t="str">
        <f>IFERROR([1]!EM_S_PERFORMANCEEXPRESS_PERFEXNETPROFITTOSHAREHOLDER(B731,$C$1)/1000000,"")</f>
        <v/>
      </c>
      <c r="F731" s="58">
        <f>IFERROR([1]!EM_S_PROFITNOTICE_FORECASTT(B731,$C$1)/1000000,"")</f>
        <v>335.85</v>
      </c>
      <c r="G731" s="58">
        <f>IFERROR([1]!EM_S_PROFITNOTICE_FORECASTL(B731,$C$1)/1000000,"")</f>
        <v>297.10000000000002</v>
      </c>
      <c r="H731" s="58">
        <f t="shared" si="79"/>
        <v>316.47500000000002</v>
      </c>
      <c r="I731" s="59">
        <f>IFERROR([1]!EM_S_STM07_IS(B731,"61",$I$2,"1")/1000000,"")</f>
        <v>254.16852022999998</v>
      </c>
      <c r="J731" s="60">
        <f t="shared" si="80"/>
        <v>62.306479770000038</v>
      </c>
      <c r="K731" s="58">
        <f>IFERROR([1]!EM_S_QSTM07_IS(B731,"61",$K$2,"1")/1000000,"")</f>
        <v>42.462183430000003</v>
      </c>
      <c r="L731" s="54">
        <f t="shared" si="81"/>
        <v>0.46734046007581936</v>
      </c>
      <c r="M731" s="49" t="str">
        <f ca="1">[1]!EM_S_MAJASSRES_NUM(B731,$M$2,$M$1)</f>
        <v/>
      </c>
      <c r="N731" s="45" t="str">
        <f t="shared" si="82"/>
        <v/>
      </c>
      <c r="O731" s="37">
        <f t="shared" ca="1" si="83"/>
        <v>0.46734046007581936</v>
      </c>
      <c r="P731" s="26" t="str">
        <f t="shared" si="77"/>
        <v>预告</v>
      </c>
    </row>
    <row r="732" spans="1:16" x14ac:dyDescent="0.2">
      <c r="A732" s="65">
        <f t="shared" ca="1" si="78"/>
        <v>715</v>
      </c>
      <c r="B732" s="24" t="s">
        <v>7254</v>
      </c>
      <c r="C732" s="24" t="s">
        <v>7255</v>
      </c>
      <c r="D732" s="58" t="str">
        <f>IFERROR([1]!EM_S_QSTM07_IS(B732,"61",$C$1,"1")/1000000,"")</f>
        <v/>
      </c>
      <c r="E732" s="58" t="str">
        <f>IFERROR([1]!EM_S_PERFORMANCEEXPRESS_PERFEXNETPROFITTOSHAREHOLDER(B732,$C$1)/1000000,"")</f>
        <v/>
      </c>
      <c r="F732" s="58">
        <f>IFERROR([1]!EM_S_PROFITNOTICE_FORECASTT(B732,$C$1)/1000000,"")</f>
        <v>-27</v>
      </c>
      <c r="G732" s="58">
        <f>IFERROR([1]!EM_S_PROFITNOTICE_FORECASTL(B732,$C$1)/1000000,"")</f>
        <v>-35</v>
      </c>
      <c r="H732" s="58">
        <f t="shared" si="79"/>
        <v>-31</v>
      </c>
      <c r="I732" s="59">
        <f>IFERROR([1]!EM_S_STM07_IS(B732,"61",$I$2,"1")/1000000,"")</f>
        <v>-27.14974832</v>
      </c>
      <c r="J732" s="60">
        <f t="shared" si="80"/>
        <v>-3.8502516799999995</v>
      </c>
      <c r="K732" s="58">
        <f>IFERROR([1]!EM_S_QSTM07_IS(B732,"61",$K$2,"1")/1000000,"")</f>
        <v>10.84999154</v>
      </c>
      <c r="L732" s="54">
        <f t="shared" si="81"/>
        <v>-1.3548621826851672</v>
      </c>
      <c r="M732" s="49" t="str">
        <f ca="1">[1]!EM_S_MAJASSRES_NUM(B732,$M$2,$M$1)</f>
        <v/>
      </c>
      <c r="N732" s="45" t="str">
        <f t="shared" si="82"/>
        <v/>
      </c>
      <c r="O732" s="37">
        <f t="shared" ca="1" si="83"/>
        <v>-1.3548621826851672</v>
      </c>
      <c r="P732" s="26" t="str">
        <f t="shared" si="77"/>
        <v>预告</v>
      </c>
    </row>
    <row r="733" spans="1:16" x14ac:dyDescent="0.2">
      <c r="A733" s="65">
        <f t="shared" ca="1" si="78"/>
        <v>163</v>
      </c>
      <c r="B733" s="24" t="s">
        <v>7256</v>
      </c>
      <c r="C733" s="24" t="s">
        <v>7257</v>
      </c>
      <c r="D733" s="58" t="str">
        <f>IFERROR([1]!EM_S_QSTM07_IS(B733,"61",$C$1,"1")/1000000,"")</f>
        <v/>
      </c>
      <c r="E733" s="58" t="str">
        <f>IFERROR([1]!EM_S_PERFORMANCEEXPRESS_PERFEXNETPROFITTOSHAREHOLDER(B733,$C$1)/1000000,"")</f>
        <v/>
      </c>
      <c r="F733" s="58">
        <f>IFERROR([1]!EM_S_PROFITNOTICE_FORECASTT(B733,$C$1)/1000000,"")</f>
        <v>250</v>
      </c>
      <c r="G733" s="58">
        <f>IFERROR([1]!EM_S_PROFITNOTICE_FORECASTL(B733,$C$1)/1000000,"")</f>
        <v>180</v>
      </c>
      <c r="H733" s="58">
        <f t="shared" si="79"/>
        <v>215</v>
      </c>
      <c r="I733" s="59">
        <f>IFERROR([1]!EM_S_STM07_IS(B733,"61",$I$2,"1")/1000000,"")</f>
        <v>211.90108315000001</v>
      </c>
      <c r="J733" s="60">
        <f t="shared" si="80"/>
        <v>3.0989168499999948</v>
      </c>
      <c r="K733" s="58">
        <f>IFERROR([1]!EM_S_QSTM07_IS(B733,"61",$K$2,"1")/1000000,"")</f>
        <v>-275.55858287000001</v>
      </c>
      <c r="L733" s="54">
        <f t="shared" si="81"/>
        <v>1.0112459456632565</v>
      </c>
      <c r="M733" s="49" t="str">
        <f ca="1">[1]!EM_S_MAJASSRES_NUM(B733,$M$2,$M$1)</f>
        <v/>
      </c>
      <c r="N733" s="45" t="str">
        <f t="shared" si="82"/>
        <v/>
      </c>
      <c r="O733" s="37">
        <f t="shared" ca="1" si="83"/>
        <v>1.0112459456632565</v>
      </c>
      <c r="P733" s="26" t="str">
        <f t="shared" si="77"/>
        <v>预告</v>
      </c>
    </row>
    <row r="734" spans="1:16" x14ac:dyDescent="0.2">
      <c r="A734" s="65">
        <f t="shared" ca="1" si="78"/>
        <v>120</v>
      </c>
      <c r="B734" s="24" t="s">
        <v>7258</v>
      </c>
      <c r="C734" s="24" t="s">
        <v>7259</v>
      </c>
      <c r="D734" s="58" t="str">
        <f>IFERROR([1]!EM_S_QSTM07_IS(B734,"61",$C$1,"1")/1000000,"")</f>
        <v/>
      </c>
      <c r="E734" s="58" t="str">
        <f>IFERROR([1]!EM_S_PERFORMANCEEXPRESS_PERFEXNETPROFITTOSHAREHOLDER(B734,$C$1)/1000000,"")</f>
        <v/>
      </c>
      <c r="F734" s="58">
        <f>IFERROR([1]!EM_S_PROFITNOTICE_FORECASTT(B734,$C$1)/1000000,"")</f>
        <v>8</v>
      </c>
      <c r="G734" s="58">
        <f>IFERROR([1]!EM_S_PROFITNOTICE_FORECASTL(B734,$C$1)/1000000,"")</f>
        <v>5</v>
      </c>
      <c r="H734" s="58">
        <f t="shared" si="79"/>
        <v>6.5</v>
      </c>
      <c r="I734" s="59">
        <f>IFERROR([1]!EM_S_STM07_IS(B734,"61",$I$2,"1")/1000000,"")</f>
        <v>3.4310077200000002</v>
      </c>
      <c r="J734" s="60">
        <f t="shared" si="80"/>
        <v>3.0689922799999998</v>
      </c>
      <c r="K734" s="58">
        <f>IFERROR([1]!EM_S_QSTM07_IS(B734,"61",$K$2,"1")/1000000,"")</f>
        <v>-15.592098609999999</v>
      </c>
      <c r="L734" s="54">
        <f t="shared" si="81"/>
        <v>1.1968299686119031</v>
      </c>
      <c r="M734" s="49" t="str">
        <f ca="1">[1]!EM_S_MAJASSRES_NUM(B734,$M$2,$M$1)</f>
        <v/>
      </c>
      <c r="N734" s="45" t="str">
        <f t="shared" si="82"/>
        <v/>
      </c>
      <c r="O734" s="37">
        <f t="shared" ca="1" si="83"/>
        <v>1.1968299686119031</v>
      </c>
      <c r="P734" s="26" t="str">
        <f t="shared" si="77"/>
        <v>预告</v>
      </c>
    </row>
    <row r="735" spans="1:16" x14ac:dyDescent="0.2">
      <c r="A735" s="65">
        <f t="shared" ca="1" si="78"/>
        <v>478</v>
      </c>
      <c r="B735" s="24" t="s">
        <v>7260</v>
      </c>
      <c r="C735" s="24" t="s">
        <v>7261</v>
      </c>
      <c r="D735" s="58" t="str">
        <f>IFERROR([1]!EM_S_QSTM07_IS(B735,"61",$C$1,"1")/1000000,"")</f>
        <v/>
      </c>
      <c r="E735" s="58" t="str">
        <f>IFERROR([1]!EM_S_PERFORMANCEEXPRESS_PERFEXNETPROFITTOSHAREHOLDER(B735,$C$1)/1000000,"")</f>
        <v/>
      </c>
      <c r="F735" s="58">
        <f>IFERROR([1]!EM_S_PROFITNOTICE_FORECASTT(B735,$C$1)/1000000,"")</f>
        <v>85.138300000000001</v>
      </c>
      <c r="G735" s="58">
        <f>IFERROR([1]!EM_S_PROFITNOTICE_FORECASTL(B735,$C$1)/1000000,"")</f>
        <v>60.3063</v>
      </c>
      <c r="H735" s="58">
        <f t="shared" si="79"/>
        <v>72.722300000000004</v>
      </c>
      <c r="I735" s="59">
        <f>IFERROR([1]!EM_S_STM07_IS(B735,"61",$I$2,"1")/1000000,"")</f>
        <v>50.452140610000001</v>
      </c>
      <c r="J735" s="60">
        <f t="shared" si="80"/>
        <v>22.270159390000003</v>
      </c>
      <c r="K735" s="58">
        <f>IFERROR([1]!EM_S_QSTM07_IS(B735,"61",$K$2,"1")/1000000,"")</f>
        <v>21.072836350000003</v>
      </c>
      <c r="L735" s="54">
        <f t="shared" si="81"/>
        <v>5.6818314350929815E-2</v>
      </c>
      <c r="M735" s="49" t="str">
        <f ca="1">[1]!EM_S_MAJASSRES_NUM(B735,$M$2,$M$1)</f>
        <v/>
      </c>
      <c r="N735" s="45" t="str">
        <f t="shared" si="82"/>
        <v/>
      </c>
      <c r="O735" s="37">
        <f t="shared" ca="1" si="83"/>
        <v>5.6818314350929815E-2</v>
      </c>
      <c r="P735" s="26" t="str">
        <f t="shared" si="77"/>
        <v>预告</v>
      </c>
    </row>
    <row r="736" spans="1:16" x14ac:dyDescent="0.2">
      <c r="A736" s="65">
        <f t="shared" ca="1" si="78"/>
        <v>554</v>
      </c>
      <c r="B736" s="24" t="s">
        <v>7262</v>
      </c>
      <c r="C736" s="24" t="s">
        <v>7263</v>
      </c>
      <c r="D736" s="58" t="str">
        <f>IFERROR([1]!EM_S_QSTM07_IS(B736,"61",$C$1,"1")/1000000,"")</f>
        <v/>
      </c>
      <c r="E736" s="58" t="str">
        <f>IFERROR([1]!EM_S_PERFORMANCEEXPRESS_PERFEXNETPROFITTOSHAREHOLDER(B736,$C$1)/1000000,"")</f>
        <v/>
      </c>
      <c r="F736" s="58">
        <f>IFERROR([1]!EM_S_PROFITNOTICE_FORECASTT(B736,$C$1)/1000000,"")</f>
        <v>644.89880000000005</v>
      </c>
      <c r="G736" s="58">
        <f>IFERROR([1]!EM_S_PROFITNOTICE_FORECASTL(B736,$C$1)/1000000,"")</f>
        <v>469.01729999999998</v>
      </c>
      <c r="H736" s="58">
        <f t="shared" si="79"/>
        <v>556.95804999999996</v>
      </c>
      <c r="I736" s="59">
        <f>IFERROR([1]!EM_S_STM07_IS(B736,"61",$I$2,"1")/1000000,"")</f>
        <v>413.63869473</v>
      </c>
      <c r="J736" s="60">
        <f t="shared" si="80"/>
        <v>143.31935526999996</v>
      </c>
      <c r="K736" s="58">
        <f>IFERROR([1]!EM_S_QSTM07_IS(B736,"61",$K$2,"1")/1000000,"")</f>
        <v>158.80769814999999</v>
      </c>
      <c r="L736" s="54">
        <f t="shared" si="81"/>
        <v>-9.7528917429246381E-2</v>
      </c>
      <c r="M736" s="49" t="str">
        <f ca="1">[1]!EM_S_MAJASSRES_NUM(B736,$M$2,$M$1)</f>
        <v/>
      </c>
      <c r="N736" s="45" t="str">
        <f t="shared" si="82"/>
        <v/>
      </c>
      <c r="O736" s="37">
        <f t="shared" ca="1" si="83"/>
        <v>-9.7528917429246381E-2</v>
      </c>
      <c r="P736" s="26" t="str">
        <f t="shared" si="77"/>
        <v>预告</v>
      </c>
    </row>
    <row r="737" spans="1:16" x14ac:dyDescent="0.2">
      <c r="A737" s="65">
        <f t="shared" ca="1" si="78"/>
        <v>424</v>
      </c>
      <c r="B737" s="24" t="s">
        <v>7264</v>
      </c>
      <c r="C737" s="24" t="s">
        <v>7265</v>
      </c>
      <c r="D737" s="58" t="str">
        <f>IFERROR([1]!EM_S_QSTM07_IS(B737,"61",$C$1,"1")/1000000,"")</f>
        <v/>
      </c>
      <c r="E737" s="58" t="str">
        <f>IFERROR([1]!EM_S_PERFORMANCEEXPRESS_PERFEXNETPROFITTOSHAREHOLDER(B737,$C$1)/1000000,"")</f>
        <v/>
      </c>
      <c r="F737" s="58">
        <f>IFERROR([1]!EM_S_PROFITNOTICE_FORECASTT(B737,$C$1)/1000000,"")</f>
        <v>195</v>
      </c>
      <c r="G737" s="58">
        <f>IFERROR([1]!EM_S_PROFITNOTICE_FORECASTL(B737,$C$1)/1000000,"")</f>
        <v>150</v>
      </c>
      <c r="H737" s="58">
        <f t="shared" si="79"/>
        <v>172.5</v>
      </c>
      <c r="I737" s="59">
        <f>IFERROR([1]!EM_S_STM07_IS(B737,"61",$I$2,"1")/1000000,"")</f>
        <v>5.0593001200000005</v>
      </c>
      <c r="J737" s="60">
        <f t="shared" si="80"/>
        <v>167.44069988000001</v>
      </c>
      <c r="K737" s="58">
        <f>IFERROR([1]!EM_S_QSTM07_IS(B737,"61",$K$2,"1")/1000000,"")</f>
        <v>143.99244671</v>
      </c>
      <c r="L737" s="54">
        <f t="shared" si="81"/>
        <v>0.16284363316101344</v>
      </c>
      <c r="M737" s="49" t="str">
        <f ca="1">[1]!EM_S_MAJASSRES_NUM(B737,$M$2,$M$1)</f>
        <v/>
      </c>
      <c r="N737" s="45" t="str">
        <f t="shared" si="82"/>
        <v/>
      </c>
      <c r="O737" s="37">
        <f t="shared" ca="1" si="83"/>
        <v>0.16284363316101344</v>
      </c>
      <c r="P737" s="26" t="str">
        <f t="shared" si="77"/>
        <v>预告</v>
      </c>
    </row>
    <row r="738" spans="1:16" x14ac:dyDescent="0.2">
      <c r="A738" s="65">
        <f t="shared" ca="1" si="78"/>
        <v>72</v>
      </c>
      <c r="B738" s="24" t="s">
        <v>7266</v>
      </c>
      <c r="C738" s="24" t="s">
        <v>7267</v>
      </c>
      <c r="D738" s="58" t="str">
        <f>IFERROR([1]!EM_S_QSTM07_IS(B738,"61",$C$1,"1")/1000000,"")</f>
        <v/>
      </c>
      <c r="E738" s="58" t="str">
        <f>IFERROR([1]!EM_S_PERFORMANCEEXPRESS_PERFEXNETPROFITTOSHAREHOLDER(B738,$C$1)/1000000,"")</f>
        <v/>
      </c>
      <c r="F738" s="58">
        <f>IFERROR([1]!EM_S_PROFITNOTICE_FORECASTT(B738,$C$1)/1000000,"")</f>
        <v>50</v>
      </c>
      <c r="G738" s="58">
        <f>IFERROR([1]!EM_S_PROFITNOTICE_FORECASTL(B738,$C$1)/1000000,"")</f>
        <v>0</v>
      </c>
      <c r="H738" s="58">
        <f t="shared" si="79"/>
        <v>25</v>
      </c>
      <c r="I738" s="59">
        <f>IFERROR([1]!EM_S_STM07_IS(B738,"61",$I$2,"1")/1000000,"")</f>
        <v>-154.040525</v>
      </c>
      <c r="J738" s="60">
        <f t="shared" si="80"/>
        <v>179.040525</v>
      </c>
      <c r="K738" s="58">
        <f>IFERROR([1]!EM_S_QSTM07_IS(B738,"61",$K$2,"1")/1000000,"")</f>
        <v>-255.40780699999999</v>
      </c>
      <c r="L738" s="54">
        <f t="shared" si="81"/>
        <v>1.7009986386203144</v>
      </c>
      <c r="M738" s="49" t="str">
        <f ca="1">[1]!EM_S_MAJASSRES_NUM(B738,$M$2,$M$1)</f>
        <v/>
      </c>
      <c r="N738" s="45" t="str">
        <f t="shared" si="82"/>
        <v/>
      </c>
      <c r="O738" s="37">
        <f t="shared" ca="1" si="83"/>
        <v>1.7009986386203144</v>
      </c>
      <c r="P738" s="26" t="str">
        <f t="shared" si="77"/>
        <v>预告</v>
      </c>
    </row>
    <row r="739" spans="1:16" x14ac:dyDescent="0.2">
      <c r="A739" s="65">
        <f t="shared" ca="1" si="78"/>
        <v>665</v>
      </c>
      <c r="B739" s="24" t="s">
        <v>7268</v>
      </c>
      <c r="C739" s="24" t="s">
        <v>7269</v>
      </c>
      <c r="D739" s="58" t="str">
        <f>IFERROR([1]!EM_S_QSTM07_IS(B739,"61",$C$1,"1")/1000000,"")</f>
        <v/>
      </c>
      <c r="E739" s="58" t="str">
        <f>IFERROR([1]!EM_S_PERFORMANCEEXPRESS_PERFEXNETPROFITTOSHAREHOLDER(B739,$C$1)/1000000,"")</f>
        <v/>
      </c>
      <c r="F739" s="58">
        <f>IFERROR([1]!EM_S_PROFITNOTICE_FORECASTT(B739,$C$1)/1000000,"")</f>
        <v>280</v>
      </c>
      <c r="G739" s="58">
        <f>IFERROR([1]!EM_S_PROFITNOTICE_FORECASTL(B739,$C$1)/1000000,"")</f>
        <v>180</v>
      </c>
      <c r="H739" s="58">
        <f t="shared" si="79"/>
        <v>230</v>
      </c>
      <c r="I739" s="59">
        <f>IFERROR([1]!EM_S_STM07_IS(B739,"61",$I$2,"1")/1000000,"")</f>
        <v>143.73897627000002</v>
      </c>
      <c r="J739" s="60">
        <f t="shared" si="80"/>
        <v>86.261023729999977</v>
      </c>
      <c r="K739" s="58">
        <f>IFERROR([1]!EM_S_QSTM07_IS(B739,"61",$K$2,"1")/1000000,"")</f>
        <v>203.39053594999999</v>
      </c>
      <c r="L739" s="54">
        <f t="shared" si="81"/>
        <v>-0.57588477100426272</v>
      </c>
      <c r="M739" s="49" t="str">
        <f ca="1">[1]!EM_S_MAJASSRES_NUM(B739,$M$2,$M$1)</f>
        <v/>
      </c>
      <c r="N739" s="45" t="str">
        <f t="shared" si="82"/>
        <v/>
      </c>
      <c r="O739" s="37">
        <f t="shared" ca="1" si="83"/>
        <v>-0.57588477100426272</v>
      </c>
      <c r="P739" s="26" t="str">
        <f t="shared" si="77"/>
        <v>预告</v>
      </c>
    </row>
    <row r="740" spans="1:16" x14ac:dyDescent="0.2">
      <c r="A740" s="65">
        <f t="shared" ca="1" si="78"/>
        <v>307</v>
      </c>
      <c r="B740" s="24" t="s">
        <v>7270</v>
      </c>
      <c r="C740" s="24" t="s">
        <v>7271</v>
      </c>
      <c r="D740" s="58" t="str">
        <f>IFERROR([1]!EM_S_QSTM07_IS(B740,"61",$C$1,"1")/1000000,"")</f>
        <v/>
      </c>
      <c r="E740" s="58" t="str">
        <f>IFERROR([1]!EM_S_PERFORMANCEEXPRESS_PERFEXNETPROFITTOSHAREHOLDER(B740,$C$1)/1000000,"")</f>
        <v/>
      </c>
      <c r="F740" s="58">
        <f>IFERROR([1]!EM_S_PROFITNOTICE_FORECASTT(B740,$C$1)/1000000,"")</f>
        <v>1167.5443</v>
      </c>
      <c r="G740" s="58">
        <f>IFERROR([1]!EM_S_PROFITNOTICE_FORECASTL(B740,$C$1)/1000000,"")</f>
        <v>1021.6011999999999</v>
      </c>
      <c r="H740" s="58">
        <f t="shared" si="79"/>
        <v>1094.57275</v>
      </c>
      <c r="I740" s="59">
        <f>IFERROR([1]!EM_S_STM07_IS(B740,"61",$I$2,"1")/1000000,"")</f>
        <v>720.69642994000003</v>
      </c>
      <c r="J740" s="60">
        <f t="shared" si="80"/>
        <v>373.87632006000001</v>
      </c>
      <c r="K740" s="58">
        <f>IFERROR([1]!EM_S_QSTM07_IS(B740,"61",$K$2,"1")/1000000,"")</f>
        <v>265.65225715000003</v>
      </c>
      <c r="L740" s="54">
        <f t="shared" si="81"/>
        <v>0.4073899618661681</v>
      </c>
      <c r="M740" s="49" t="str">
        <f ca="1">[1]!EM_S_MAJASSRES_NUM(B740,$M$2,$M$1)</f>
        <v/>
      </c>
      <c r="N740" s="45" t="str">
        <f t="shared" si="82"/>
        <v/>
      </c>
      <c r="O740" s="37">
        <f t="shared" ca="1" si="83"/>
        <v>0.4073899618661681</v>
      </c>
      <c r="P740" s="26" t="str">
        <f t="shared" si="77"/>
        <v>预告</v>
      </c>
    </row>
    <row r="741" spans="1:16" x14ac:dyDescent="0.2">
      <c r="A741" s="65">
        <f t="shared" ca="1" si="78"/>
        <v>128</v>
      </c>
      <c r="B741" s="24" t="s">
        <v>7272</v>
      </c>
      <c r="C741" s="24" t="s">
        <v>7273</v>
      </c>
      <c r="D741" s="58" t="str">
        <f>IFERROR([1]!EM_S_QSTM07_IS(B741,"61",$C$1,"1")/1000000,"")</f>
        <v/>
      </c>
      <c r="E741" s="58" t="str">
        <f>IFERROR([1]!EM_S_PERFORMANCEEXPRESS_PERFEXNETPROFITTOSHAREHOLDER(B741,$C$1)/1000000,"")</f>
        <v/>
      </c>
      <c r="F741" s="58">
        <f>IFERROR([1]!EM_S_PROFITNOTICE_FORECASTT(B741,$C$1)/1000000,"")</f>
        <v>20</v>
      </c>
      <c r="G741" s="58">
        <f>IFERROR([1]!EM_S_PROFITNOTICE_FORECASTL(B741,$C$1)/1000000,"")</f>
        <v>14</v>
      </c>
      <c r="H741" s="58">
        <f t="shared" si="79"/>
        <v>17</v>
      </c>
      <c r="I741" s="59">
        <f>IFERROR([1]!EM_S_STM07_IS(B741,"61",$I$2,"1")/1000000,"")</f>
        <v>7.6848139800000004</v>
      </c>
      <c r="J741" s="60">
        <f t="shared" si="80"/>
        <v>9.3151860199999987</v>
      </c>
      <c r="K741" s="58">
        <f>IFERROR([1]!EM_S_QSTM07_IS(B741,"61",$K$2,"1")/1000000,"")</f>
        <v>-59.484186469999997</v>
      </c>
      <c r="L741" s="54">
        <f t="shared" si="81"/>
        <v>1.156599368215248</v>
      </c>
      <c r="M741" s="49" t="str">
        <f ca="1">[1]!EM_S_MAJASSRES_NUM(B741,$M$2,$M$1)</f>
        <v/>
      </c>
      <c r="N741" s="45" t="str">
        <f t="shared" si="82"/>
        <v/>
      </c>
      <c r="O741" s="37">
        <f t="shared" ca="1" si="83"/>
        <v>1.156599368215248</v>
      </c>
      <c r="P741" s="26" t="str">
        <f t="shared" si="77"/>
        <v>预告</v>
      </c>
    </row>
    <row r="742" spans="1:16" x14ac:dyDescent="0.2">
      <c r="A742" s="65">
        <f t="shared" ca="1" si="78"/>
        <v>203</v>
      </c>
      <c r="B742" s="24" t="s">
        <v>7274</v>
      </c>
      <c r="C742" s="24" t="s">
        <v>7275</v>
      </c>
      <c r="D742" s="58" t="str">
        <f>IFERROR([1]!EM_S_QSTM07_IS(B742,"61",$C$1,"1")/1000000,"")</f>
        <v/>
      </c>
      <c r="E742" s="58" t="str">
        <f>IFERROR([1]!EM_S_PERFORMANCEEXPRESS_PERFEXNETPROFITTOSHAREHOLDER(B742,$C$1)/1000000,"")</f>
        <v/>
      </c>
      <c r="F742" s="58">
        <f>IFERROR([1]!EM_S_PROFITNOTICE_FORECASTT(B742,$C$1)/1000000,"")</f>
        <v>253.59039999999999</v>
      </c>
      <c r="G742" s="58">
        <f>IFERROR([1]!EM_S_PROFITNOTICE_FORECASTL(B742,$C$1)/1000000,"")</f>
        <v>208.8391</v>
      </c>
      <c r="H742" s="58">
        <f t="shared" si="79"/>
        <v>231.21474999999998</v>
      </c>
      <c r="I742" s="59">
        <f>IFERROR([1]!EM_S_STM07_IS(B742,"61",$I$2,"1")/1000000,"")</f>
        <v>169.66141450999999</v>
      </c>
      <c r="J742" s="60">
        <f t="shared" si="80"/>
        <v>61.553335489999995</v>
      </c>
      <c r="K742" s="58">
        <f>IFERROR([1]!EM_S_QSTM07_IS(B742,"61",$K$2,"1")/1000000,"")</f>
        <v>34.994423560000001</v>
      </c>
      <c r="L742" s="54">
        <f t="shared" si="81"/>
        <v>0.75894697577924597</v>
      </c>
      <c r="M742" s="49" t="str">
        <f ca="1">[1]!EM_S_MAJASSRES_NUM(B742,$M$2,$M$1)</f>
        <v/>
      </c>
      <c r="N742" s="45" t="str">
        <f t="shared" si="82"/>
        <v/>
      </c>
      <c r="O742" s="37">
        <f t="shared" ca="1" si="83"/>
        <v>0.75894697577924597</v>
      </c>
      <c r="P742" s="26" t="str">
        <f t="shared" si="77"/>
        <v>预告</v>
      </c>
    </row>
    <row r="743" spans="1:16" x14ac:dyDescent="0.2">
      <c r="A743" s="65">
        <f t="shared" ca="1" si="78"/>
        <v>361</v>
      </c>
      <c r="B743" s="24" t="s">
        <v>7276</v>
      </c>
      <c r="C743" s="24" t="s">
        <v>7277</v>
      </c>
      <c r="D743" s="58" t="str">
        <f>IFERROR([1]!EM_S_QSTM07_IS(B743,"61",$C$1,"1")/1000000,"")</f>
        <v/>
      </c>
      <c r="E743" s="58" t="str">
        <f>IFERROR([1]!EM_S_PERFORMANCEEXPRESS_PERFEXNETPROFITTOSHAREHOLDER(B743,$C$1)/1000000,"")</f>
        <v/>
      </c>
      <c r="F743" s="58">
        <f>IFERROR([1]!EM_S_PROFITNOTICE_FORECASTT(B743,$C$1)/1000000,"")</f>
        <v>35</v>
      </c>
      <c r="G743" s="58">
        <f>IFERROR([1]!EM_S_PROFITNOTICE_FORECASTL(B743,$C$1)/1000000,"")</f>
        <v>25</v>
      </c>
      <c r="H743" s="58">
        <f t="shared" si="79"/>
        <v>30</v>
      </c>
      <c r="I743" s="59">
        <f>IFERROR([1]!EM_S_STM07_IS(B743,"61",$I$2,"1")/1000000,"")</f>
        <v>16.463088240000001</v>
      </c>
      <c r="J743" s="60">
        <f t="shared" si="80"/>
        <v>13.536911759999999</v>
      </c>
      <c r="K743" s="58">
        <f>IFERROR([1]!EM_S_QSTM07_IS(B743,"61",$K$2,"1")/1000000,"")</f>
        <v>10.566528330000001</v>
      </c>
      <c r="L743" s="54">
        <f t="shared" si="81"/>
        <v>0.28111252222422217</v>
      </c>
      <c r="M743" s="49" t="str">
        <f ca="1">[1]!EM_S_MAJASSRES_NUM(B743,$M$2,$M$1)</f>
        <v/>
      </c>
      <c r="N743" s="45" t="str">
        <f t="shared" si="82"/>
        <v/>
      </c>
      <c r="O743" s="37">
        <f t="shared" ca="1" si="83"/>
        <v>0.28111252222422217</v>
      </c>
      <c r="P743" s="26" t="str">
        <f t="shared" si="77"/>
        <v>预告</v>
      </c>
    </row>
    <row r="744" spans="1:16" x14ac:dyDescent="0.2">
      <c r="A744" s="65">
        <f t="shared" ca="1" si="78"/>
        <v>573</v>
      </c>
      <c r="B744" s="24" t="s">
        <v>7278</v>
      </c>
      <c r="C744" s="24" t="s">
        <v>7279</v>
      </c>
      <c r="D744" s="58" t="str">
        <f>IFERROR([1]!EM_S_QSTM07_IS(B744,"61",$C$1,"1")/1000000,"")</f>
        <v/>
      </c>
      <c r="E744" s="58" t="str">
        <f>IFERROR([1]!EM_S_PERFORMANCEEXPRESS_PERFEXNETPROFITTOSHAREHOLDER(B744,$C$1)/1000000,"")</f>
        <v/>
      </c>
      <c r="F744" s="58">
        <f>IFERROR([1]!EM_S_PROFITNOTICE_FORECASTT(B744,$C$1)/1000000,"")</f>
        <v>452</v>
      </c>
      <c r="G744" s="58">
        <f>IFERROR([1]!EM_S_PROFITNOTICE_FORECASTL(B744,$C$1)/1000000,"")</f>
        <v>339</v>
      </c>
      <c r="H744" s="58">
        <f t="shared" si="79"/>
        <v>395.5</v>
      </c>
      <c r="I744" s="59">
        <f>IFERROR([1]!EM_S_STM07_IS(B744,"61",$I$2,"1")/1000000,"")</f>
        <v>316.18441242</v>
      </c>
      <c r="J744" s="60">
        <f t="shared" si="80"/>
        <v>79.315587579999999</v>
      </c>
      <c r="K744" s="58">
        <f>IFERROR([1]!EM_S_QSTM07_IS(B744,"61",$K$2,"1")/1000000,"")</f>
        <v>93.201102379999995</v>
      </c>
      <c r="L744" s="54">
        <f t="shared" si="81"/>
        <v>-0.1489844480957522</v>
      </c>
      <c r="M744" s="49" t="str">
        <f ca="1">[1]!EM_S_MAJASSRES_NUM(B744,$M$2,$M$1)</f>
        <v/>
      </c>
      <c r="N744" s="45" t="str">
        <f t="shared" si="82"/>
        <v/>
      </c>
      <c r="O744" s="37">
        <f t="shared" ca="1" si="83"/>
        <v>-0.1489844480957522</v>
      </c>
      <c r="P744" s="26" t="str">
        <f t="shared" si="77"/>
        <v>预告</v>
      </c>
    </row>
    <row r="745" spans="1:16" x14ac:dyDescent="0.2">
      <c r="A745" s="65">
        <f t="shared" ca="1" si="78"/>
        <v>567</v>
      </c>
      <c r="B745" s="24" t="s">
        <v>7280</v>
      </c>
      <c r="C745" s="24" t="s">
        <v>7281</v>
      </c>
      <c r="D745" s="58" t="str">
        <f>IFERROR([1]!EM_S_QSTM07_IS(B745,"61",$C$1,"1")/1000000,"")</f>
        <v/>
      </c>
      <c r="E745" s="58" t="str">
        <f>IFERROR([1]!EM_S_PERFORMANCEEXPRESS_PERFEXNETPROFITTOSHAREHOLDER(B745,$C$1)/1000000,"")</f>
        <v/>
      </c>
      <c r="F745" s="58">
        <f>IFERROR([1]!EM_S_PROFITNOTICE_FORECASTT(B745,$C$1)/1000000,"")</f>
        <v>271.89179999999999</v>
      </c>
      <c r="G745" s="58">
        <f>IFERROR([1]!EM_S_PROFITNOTICE_FORECASTL(B745,$C$1)/1000000,"")</f>
        <v>190.32429999999999</v>
      </c>
      <c r="H745" s="58">
        <f t="shared" si="79"/>
        <v>231.10804999999999</v>
      </c>
      <c r="I745" s="59">
        <f>IFERROR([1]!EM_S_STM07_IS(B745,"61",$I$2,"1")/1000000,"")</f>
        <v>131.02186578999999</v>
      </c>
      <c r="J745" s="60">
        <f t="shared" si="80"/>
        <v>100.08618421</v>
      </c>
      <c r="K745" s="58">
        <f>IFERROR([1]!EM_S_QSTM07_IS(B745,"61",$K$2,"1")/1000000,"")</f>
        <v>115.91297309000001</v>
      </c>
      <c r="L745" s="54">
        <f t="shared" si="81"/>
        <v>-0.13654027205144142</v>
      </c>
      <c r="M745" s="49" t="str">
        <f ca="1">[1]!EM_S_MAJASSRES_NUM(B745,$M$2,$M$1)</f>
        <v/>
      </c>
      <c r="N745" s="45" t="str">
        <f t="shared" si="82"/>
        <v/>
      </c>
      <c r="O745" s="37">
        <f t="shared" ca="1" si="83"/>
        <v>-0.13654027205144142</v>
      </c>
      <c r="P745" s="26" t="str">
        <f t="shared" si="77"/>
        <v>预告</v>
      </c>
    </row>
    <row r="746" spans="1:16" x14ac:dyDescent="0.2">
      <c r="A746" s="65">
        <f t="shared" ca="1" si="78"/>
        <v>46</v>
      </c>
      <c r="B746" s="24" t="s">
        <v>7282</v>
      </c>
      <c r="C746" s="24" t="s">
        <v>7283</v>
      </c>
      <c r="D746" s="58" t="str">
        <f>IFERROR([1]!EM_S_QSTM07_IS(B746,"61",$C$1,"1")/1000000,"")</f>
        <v/>
      </c>
      <c r="E746" s="58" t="str">
        <f>IFERROR([1]!EM_S_PERFORMANCEEXPRESS_PERFEXNETPROFITTOSHAREHOLDER(B746,$C$1)/1000000,"")</f>
        <v/>
      </c>
      <c r="F746" s="58">
        <f>IFERROR([1]!EM_S_PROFITNOTICE_FORECASTT(B746,$C$1)/1000000,"")</f>
        <v>325.69229999999999</v>
      </c>
      <c r="G746" s="58">
        <f>IFERROR([1]!EM_S_PROFITNOTICE_FORECASTL(B746,$C$1)/1000000,"")</f>
        <v>294.6739</v>
      </c>
      <c r="H746" s="58">
        <f t="shared" si="79"/>
        <v>310.18309999999997</v>
      </c>
      <c r="I746" s="59">
        <f>IFERROR([1]!EM_S_STM07_IS(B746,"61",$I$2,"1")/1000000,"")</f>
        <v>234.06963288</v>
      </c>
      <c r="J746" s="60">
        <f t="shared" si="80"/>
        <v>76.113467119999967</v>
      </c>
      <c r="K746" s="58">
        <f>IFERROR([1]!EM_S_QSTM07_IS(B746,"61",$K$2,"1")/1000000,"")</f>
        <v>22.01187436</v>
      </c>
      <c r="L746" s="54">
        <f t="shared" si="81"/>
        <v>2.4578367055516832</v>
      </c>
      <c r="M746" s="49" t="str">
        <f ca="1">[1]!EM_S_MAJASSRES_NUM(B746,$M$2,$M$1)</f>
        <v/>
      </c>
      <c r="N746" s="45" t="str">
        <f t="shared" si="82"/>
        <v/>
      </c>
      <c r="O746" s="37">
        <f t="shared" ca="1" si="83"/>
        <v>2.4578367055516832</v>
      </c>
      <c r="P746" s="26" t="str">
        <f t="shared" si="77"/>
        <v>预告</v>
      </c>
    </row>
    <row r="747" spans="1:16" x14ac:dyDescent="0.2">
      <c r="A747" s="65">
        <f t="shared" ca="1" si="78"/>
        <v>611</v>
      </c>
      <c r="B747" s="24" t="s">
        <v>7284</v>
      </c>
      <c r="C747" s="24" t="s">
        <v>7285</v>
      </c>
      <c r="D747" s="58" t="str">
        <f>IFERROR([1]!EM_S_QSTM07_IS(B747,"61",$C$1,"1")/1000000,"")</f>
        <v/>
      </c>
      <c r="E747" s="58" t="str">
        <f>IFERROR([1]!EM_S_PERFORMANCEEXPRESS_PERFEXNETPROFITTOSHAREHOLDER(B747,$C$1)/1000000,"")</f>
        <v/>
      </c>
      <c r="F747" s="58">
        <f>IFERROR([1]!EM_S_PROFITNOTICE_FORECASTT(B747,$C$1)/1000000,"")</f>
        <v>-81</v>
      </c>
      <c r="G747" s="58">
        <f>IFERROR([1]!EM_S_PROFITNOTICE_FORECASTL(B747,$C$1)/1000000,"")</f>
        <v>-109</v>
      </c>
      <c r="H747" s="58">
        <f t="shared" si="79"/>
        <v>-95</v>
      </c>
      <c r="I747" s="59">
        <f>IFERROR([1]!EM_S_STM07_IS(B747,"61",$I$2,"1")/1000000,"")</f>
        <v>-66.056224470000004</v>
      </c>
      <c r="J747" s="60">
        <f t="shared" si="80"/>
        <v>-28.943775529999996</v>
      </c>
      <c r="K747" s="58">
        <f>IFERROR([1]!EM_S_QSTM07_IS(B747,"61",$K$2,"1")/1000000,"")</f>
        <v>-23.082794670000002</v>
      </c>
      <c r="L747" s="54">
        <f t="shared" si="81"/>
        <v>-0.2539112331843133</v>
      </c>
      <c r="M747" s="49" t="str">
        <f ca="1">[1]!EM_S_MAJASSRES_NUM(B747,$M$2,$M$1)</f>
        <v/>
      </c>
      <c r="N747" s="45" t="str">
        <f t="shared" si="82"/>
        <v/>
      </c>
      <c r="O747" s="37">
        <f t="shared" ca="1" si="83"/>
        <v>-0.2539112331843133</v>
      </c>
      <c r="P747" s="26" t="str">
        <f t="shared" si="77"/>
        <v>预告</v>
      </c>
    </row>
    <row r="748" spans="1:16" x14ac:dyDescent="0.2">
      <c r="A748" s="65">
        <f t="shared" ca="1" si="78"/>
        <v>306</v>
      </c>
      <c r="B748" s="24" t="s">
        <v>7286</v>
      </c>
      <c r="C748" s="24" t="s">
        <v>7287</v>
      </c>
      <c r="D748" s="58" t="str">
        <f>IFERROR([1]!EM_S_QSTM07_IS(B748,"61",$C$1,"1")/1000000,"")</f>
        <v/>
      </c>
      <c r="E748" s="58" t="str">
        <f>IFERROR([1]!EM_S_PERFORMANCEEXPRESS_PERFEXNETPROFITTOSHAREHOLDER(B748,$C$1)/1000000,"")</f>
        <v/>
      </c>
      <c r="F748" s="58">
        <f>IFERROR([1]!EM_S_PROFITNOTICE_FORECASTT(B748,$C$1)/1000000,"")</f>
        <v>230</v>
      </c>
      <c r="G748" s="58">
        <f>IFERROR([1]!EM_S_PROFITNOTICE_FORECASTL(B748,$C$1)/1000000,"")</f>
        <v>190</v>
      </c>
      <c r="H748" s="58">
        <f t="shared" si="79"/>
        <v>210</v>
      </c>
      <c r="I748" s="59">
        <f>IFERROR([1]!EM_S_STM07_IS(B748,"61",$I$2,"1")/1000000,"")</f>
        <v>76.224525870000008</v>
      </c>
      <c r="J748" s="60">
        <f t="shared" si="80"/>
        <v>133.77547412999999</v>
      </c>
      <c r="K748" s="58">
        <f>IFERROR([1]!EM_S_QSTM07_IS(B748,"61",$K$2,"1")/1000000,"")</f>
        <v>94.943968819999995</v>
      </c>
      <c r="L748" s="54">
        <f t="shared" si="81"/>
        <v>0.40899391285842396</v>
      </c>
      <c r="M748" s="49" t="str">
        <f ca="1">[1]!EM_S_MAJASSRES_NUM(B748,$M$2,$M$1)</f>
        <v/>
      </c>
      <c r="N748" s="45" t="str">
        <f t="shared" si="82"/>
        <v/>
      </c>
      <c r="O748" s="37">
        <f t="shared" ca="1" si="83"/>
        <v>0.40899391285842396</v>
      </c>
      <c r="P748" s="26" t="str">
        <f t="shared" si="77"/>
        <v>预告</v>
      </c>
    </row>
    <row r="749" spans="1:16" x14ac:dyDescent="0.2">
      <c r="A749" s="65">
        <f t="shared" ca="1" si="78"/>
        <v>435</v>
      </c>
      <c r="B749" s="24" t="s">
        <v>7288</v>
      </c>
      <c r="C749" s="24" t="s">
        <v>7289</v>
      </c>
      <c r="D749" s="58" t="str">
        <f>IFERROR([1]!EM_S_QSTM07_IS(B749,"61",$C$1,"1")/1000000,"")</f>
        <v/>
      </c>
      <c r="E749" s="58" t="str">
        <f>IFERROR([1]!EM_S_PERFORMANCEEXPRESS_PERFEXNETPROFITTOSHAREHOLDER(B749,$C$1)/1000000,"")</f>
        <v/>
      </c>
      <c r="F749" s="58">
        <f>IFERROR([1]!EM_S_PROFITNOTICE_FORECASTT(B749,$C$1)/1000000,"")</f>
        <v>473.94810000000001</v>
      </c>
      <c r="G749" s="58">
        <f>IFERROR([1]!EM_S_PROFITNOTICE_FORECASTL(B749,$C$1)/1000000,"")</f>
        <v>315.96539999999999</v>
      </c>
      <c r="H749" s="58">
        <f t="shared" si="79"/>
        <v>394.95675</v>
      </c>
      <c r="I749" s="59">
        <f>IFERROR([1]!EM_S_STM07_IS(B749,"61",$I$2,"1")/1000000,"")</f>
        <v>262.64687950000001</v>
      </c>
      <c r="J749" s="60">
        <f t="shared" si="80"/>
        <v>132.30987049999999</v>
      </c>
      <c r="K749" s="58">
        <f>IFERROR([1]!EM_S_QSTM07_IS(B749,"61",$K$2,"1")/1000000,"")</f>
        <v>115.76406311</v>
      </c>
      <c r="L749" s="54">
        <f t="shared" si="81"/>
        <v>0.14292697531079249</v>
      </c>
      <c r="M749" s="49" t="str">
        <f ca="1">[1]!EM_S_MAJASSRES_NUM(B749,$M$2,$M$1)</f>
        <v/>
      </c>
      <c r="N749" s="45" t="str">
        <f t="shared" si="82"/>
        <v/>
      </c>
      <c r="O749" s="37">
        <f t="shared" ca="1" si="83"/>
        <v>0.14292697531079249</v>
      </c>
      <c r="P749" s="26" t="str">
        <f t="shared" si="77"/>
        <v>预告</v>
      </c>
    </row>
    <row r="750" spans="1:16" x14ac:dyDescent="0.2">
      <c r="A750" s="65">
        <f t="shared" ca="1" si="78"/>
        <v>494</v>
      </c>
      <c r="B750" s="24" t="s">
        <v>7290</v>
      </c>
      <c r="C750" s="24" t="s">
        <v>7291</v>
      </c>
      <c r="D750" s="58" t="str">
        <f>IFERROR([1]!EM_S_QSTM07_IS(B750,"61",$C$1,"1")/1000000,"")</f>
        <v/>
      </c>
      <c r="E750" s="58" t="str">
        <f>IFERROR([1]!EM_S_PERFORMANCEEXPRESS_PERFEXNETPROFITTOSHAREHOLDER(B750,$C$1)/1000000,"")</f>
        <v/>
      </c>
      <c r="F750" s="58">
        <f>IFERROR([1]!EM_S_PROFITNOTICE_FORECASTT(B750,$C$1)/1000000,"")</f>
        <v>316.24009999999998</v>
      </c>
      <c r="G750" s="58">
        <f>IFERROR([1]!EM_S_PROFITNOTICE_FORECASTL(B750,$C$1)/1000000,"")</f>
        <v>243.26159999999999</v>
      </c>
      <c r="H750" s="58">
        <f t="shared" si="79"/>
        <v>279.75085000000001</v>
      </c>
      <c r="I750" s="59">
        <f>IFERROR([1]!EM_S_STM07_IS(B750,"61",$I$2,"1")/1000000,"")</f>
        <v>211.41169128999999</v>
      </c>
      <c r="J750" s="60">
        <f t="shared" si="80"/>
        <v>68.339158710000021</v>
      </c>
      <c r="K750" s="58">
        <f>IFERROR([1]!EM_S_QSTM07_IS(B750,"61",$K$2,"1")/1000000,"")</f>
        <v>66.064877780000003</v>
      </c>
      <c r="L750" s="54">
        <f t="shared" si="81"/>
        <v>3.4424962346460537E-2</v>
      </c>
      <c r="M750" s="49" t="str">
        <f ca="1">[1]!EM_S_MAJASSRES_NUM(B750,$M$2,$M$1)</f>
        <v/>
      </c>
      <c r="N750" s="45" t="str">
        <f t="shared" si="82"/>
        <v/>
      </c>
      <c r="O750" s="37">
        <f t="shared" ca="1" si="83"/>
        <v>3.4424962346460537E-2</v>
      </c>
      <c r="P750" s="26" t="str">
        <f t="shared" si="77"/>
        <v>预告</v>
      </c>
    </row>
    <row r="751" spans="1:16" x14ac:dyDescent="0.2">
      <c r="A751" s="65">
        <f t="shared" ca="1" si="78"/>
        <v>174</v>
      </c>
      <c r="B751" s="24" t="s">
        <v>7292</v>
      </c>
      <c r="C751" s="24" t="s">
        <v>7293</v>
      </c>
      <c r="D751" s="58" t="str">
        <f>IFERROR([1]!EM_S_QSTM07_IS(B751,"61",$C$1,"1")/1000000,"")</f>
        <v/>
      </c>
      <c r="E751" s="58" t="str">
        <f>IFERROR([1]!EM_S_PERFORMANCEEXPRESS_PERFEXNETPROFITTOSHAREHOLDER(B751,$C$1)/1000000,"")</f>
        <v/>
      </c>
      <c r="F751" s="58">
        <f>IFERROR([1]!EM_S_PROFITNOTICE_FORECASTT(B751,$C$1)/1000000,"")</f>
        <v>14.512600000000001</v>
      </c>
      <c r="G751" s="58">
        <f>IFERROR([1]!EM_S_PROFITNOTICE_FORECASTL(B751,$C$1)/1000000,"")</f>
        <v>11.2143</v>
      </c>
      <c r="H751" s="58">
        <f t="shared" si="79"/>
        <v>12.86345</v>
      </c>
      <c r="I751" s="59">
        <f>IFERROR([1]!EM_S_STM07_IS(B751,"61",$I$2,"1")/1000000,"")</f>
        <v>13.8666827</v>
      </c>
      <c r="J751" s="60">
        <f t="shared" si="80"/>
        <v>-1.0032326999999999</v>
      </c>
      <c r="K751" s="58">
        <f>IFERROR([1]!EM_S_QSTM07_IS(B751,"61",$K$2,"1")/1000000,"")</f>
        <v>-13.45534325</v>
      </c>
      <c r="L751" s="54">
        <f t="shared" si="81"/>
        <v>0.92543982852314077</v>
      </c>
      <c r="M751" s="49" t="str">
        <f ca="1">[1]!EM_S_MAJASSRES_NUM(B751,$M$2,$M$1)</f>
        <v/>
      </c>
      <c r="N751" s="45" t="str">
        <f t="shared" si="82"/>
        <v/>
      </c>
      <c r="O751" s="37">
        <f t="shared" ca="1" si="83"/>
        <v>0.92543982852314077</v>
      </c>
      <c r="P751" s="26" t="str">
        <f t="shared" si="77"/>
        <v>预告</v>
      </c>
    </row>
    <row r="752" spans="1:16" x14ac:dyDescent="0.2">
      <c r="A752" s="65" t="str">
        <f t="shared" ca="1" si="78"/>
        <v/>
      </c>
      <c r="B752" s="24" t="s">
        <v>7294</v>
      </c>
      <c r="C752" s="24" t="s">
        <v>7295</v>
      </c>
      <c r="D752" s="58" t="str">
        <f>IFERROR([1]!EM_S_QSTM07_IS(B752,"61",$C$1,"1")/1000000,"")</f>
        <v/>
      </c>
      <c r="E752" s="58" t="str">
        <f>IFERROR([1]!EM_S_PERFORMANCEEXPRESS_PERFEXNETPROFITTOSHAREHOLDER(B752,$C$1)/1000000,"")</f>
        <v/>
      </c>
      <c r="F752" s="58">
        <f>IFERROR([1]!EM_S_PROFITNOTICE_FORECASTT(B752,$C$1)/1000000,"")</f>
        <v>195.33959999999999</v>
      </c>
      <c r="G752" s="58">
        <f>IFERROR([1]!EM_S_PROFITNOTICE_FORECASTL(B752,$C$1)/1000000,"")</f>
        <v>150.2612</v>
      </c>
      <c r="H752" s="58">
        <f t="shared" si="79"/>
        <v>172.8004</v>
      </c>
      <c r="I752" s="59">
        <f>IFERROR([1]!EM_S_STM07_IS(B752,"61",$I$2,"1")/1000000,"")</f>
        <v>124.44484043000001</v>
      </c>
      <c r="J752" s="60">
        <f t="shared" si="80"/>
        <v>48.355559569999983</v>
      </c>
      <c r="K752" s="58">
        <f>IFERROR([1]!EM_S_QSTM07_IS(B752,"61",$K$2,"1")/1000000,"")</f>
        <v>36.158447670000001</v>
      </c>
      <c r="L752" s="54">
        <f t="shared" si="81"/>
        <v>0.33732399165243204</v>
      </c>
      <c r="M752" s="49">
        <f ca="1">[1]!EM_S_MAJASSRES_NUM(B752,$M$2,$M$1)</f>
        <v>1</v>
      </c>
      <c r="N752" s="45" t="str">
        <f t="shared" si="82"/>
        <v/>
      </c>
      <c r="O752" s="37" t="str">
        <f t="shared" ca="1" si="83"/>
        <v/>
      </c>
      <c r="P752" s="26" t="str">
        <f t="shared" si="77"/>
        <v>预告</v>
      </c>
    </row>
    <row r="753" spans="1:16" x14ac:dyDescent="0.2">
      <c r="A753" s="65">
        <f t="shared" ca="1" si="78"/>
        <v>229</v>
      </c>
      <c r="B753" s="24" t="s">
        <v>7296</v>
      </c>
      <c r="C753" s="24" t="s">
        <v>7297</v>
      </c>
      <c r="D753" s="58" t="str">
        <f>IFERROR([1]!EM_S_QSTM07_IS(B753,"61",$C$1,"1")/1000000,"")</f>
        <v/>
      </c>
      <c r="E753" s="58" t="str">
        <f>IFERROR([1]!EM_S_PERFORMANCEEXPRESS_PERFEXNETPROFITTOSHAREHOLDER(B753,$C$1)/1000000,"")</f>
        <v/>
      </c>
      <c r="F753" s="58">
        <f>IFERROR([1]!EM_S_PROFITNOTICE_FORECASTT(B753,$C$1)/1000000,"")</f>
        <v>184.47819999999999</v>
      </c>
      <c r="G753" s="58">
        <f>IFERROR([1]!EM_S_PROFITNOTICE_FORECASTL(B753,$C$1)/1000000,"")</f>
        <v>141.90629999999999</v>
      </c>
      <c r="H753" s="58">
        <f t="shared" si="79"/>
        <v>163.19225</v>
      </c>
      <c r="I753" s="59">
        <f>IFERROR([1]!EM_S_STM07_IS(B753,"61",$I$2,"1")/1000000,"")</f>
        <v>124.73438662999999</v>
      </c>
      <c r="J753" s="60">
        <f t="shared" si="80"/>
        <v>38.457863370000013</v>
      </c>
      <c r="K753" s="58">
        <f>IFERROR([1]!EM_S_QSTM07_IS(B753,"61",$K$2,"1")/1000000,"")</f>
        <v>23.626616170000002</v>
      </c>
      <c r="L753" s="54">
        <f t="shared" si="81"/>
        <v>0.62773471635908873</v>
      </c>
      <c r="M753" s="49" t="str">
        <f ca="1">[1]!EM_S_MAJASSRES_NUM(B753,$M$2,$M$1)</f>
        <v/>
      </c>
      <c r="N753" s="45" t="str">
        <f t="shared" si="82"/>
        <v/>
      </c>
      <c r="O753" s="37">
        <f t="shared" ca="1" si="83"/>
        <v>0.62773471635908873</v>
      </c>
      <c r="P753" s="26" t="str">
        <f t="shared" si="77"/>
        <v>预告</v>
      </c>
    </row>
    <row r="754" spans="1:16" x14ac:dyDescent="0.2">
      <c r="A754" s="65">
        <f t="shared" ca="1" si="78"/>
        <v>405</v>
      </c>
      <c r="B754" s="24" t="s">
        <v>7298</v>
      </c>
      <c r="C754" s="24" t="s">
        <v>7299</v>
      </c>
      <c r="D754" s="58" t="str">
        <f>IFERROR([1]!EM_S_QSTM07_IS(B754,"61",$C$1,"1")/1000000,"")</f>
        <v/>
      </c>
      <c r="E754" s="58" t="str">
        <f>IFERROR([1]!EM_S_PERFORMANCEEXPRESS_PERFEXNETPROFITTOSHAREHOLDER(B754,$C$1)/1000000,"")</f>
        <v/>
      </c>
      <c r="F754" s="58">
        <f>IFERROR([1]!EM_S_PROFITNOTICE_FORECASTT(B754,$C$1)/1000000,"")</f>
        <v>764.0838</v>
      </c>
      <c r="G754" s="58">
        <f>IFERROR([1]!EM_S_PROFITNOTICE_FORECASTL(B754,$C$1)/1000000,"")</f>
        <v>611.26700000000005</v>
      </c>
      <c r="H754" s="58">
        <f t="shared" si="79"/>
        <v>687.67540000000008</v>
      </c>
      <c r="I754" s="59">
        <f>IFERROR([1]!EM_S_STM07_IS(B754,"61",$I$2,"1")/1000000,"")</f>
        <v>379.64191903</v>
      </c>
      <c r="J754" s="60">
        <f t="shared" si="80"/>
        <v>308.03348097000008</v>
      </c>
      <c r="K754" s="58">
        <f>IFERROR([1]!EM_S_QSTM07_IS(B754,"61",$K$2,"1")/1000000,"")</f>
        <v>257.78553397999997</v>
      </c>
      <c r="L754" s="54">
        <f t="shared" si="81"/>
        <v>0.19492151562662377</v>
      </c>
      <c r="M754" s="49" t="str">
        <f ca="1">[1]!EM_S_MAJASSRES_NUM(B754,$M$2,$M$1)</f>
        <v/>
      </c>
      <c r="N754" s="45" t="str">
        <f t="shared" si="82"/>
        <v/>
      </c>
      <c r="O754" s="37">
        <f t="shared" ca="1" si="83"/>
        <v>0.19492151562662377</v>
      </c>
      <c r="P754" s="26" t="str">
        <f t="shared" si="77"/>
        <v>预告</v>
      </c>
    </row>
    <row r="755" spans="1:16" x14ac:dyDescent="0.2">
      <c r="A755" s="65" t="str">
        <f t="shared" ca="1" si="78"/>
        <v/>
      </c>
      <c r="B755" s="24" t="s">
        <v>7300</v>
      </c>
      <c r="C755" s="24" t="s">
        <v>7301</v>
      </c>
      <c r="D755" s="58" t="str">
        <f>IFERROR([1]!EM_S_QSTM07_IS(B755,"61",$C$1,"1")/1000000,"")</f>
        <v/>
      </c>
      <c r="E755" s="58" t="str">
        <f>IFERROR([1]!EM_S_PERFORMANCEEXPRESS_PERFEXNETPROFITTOSHAREHOLDER(B755,$C$1)/1000000,"")</f>
        <v/>
      </c>
      <c r="F755" s="58">
        <f>IFERROR([1]!EM_S_PROFITNOTICE_FORECASTT(B755,$C$1)/1000000,"")</f>
        <v>61.418999999999997</v>
      </c>
      <c r="G755" s="58">
        <f>IFERROR([1]!EM_S_PROFITNOTICE_FORECASTL(B755,$C$1)/1000000,"")</f>
        <v>40.945999999999998</v>
      </c>
      <c r="H755" s="58">
        <f t="shared" si="79"/>
        <v>51.182499999999997</v>
      </c>
      <c r="I755" s="59">
        <f>IFERROR([1]!EM_S_STM07_IS(B755,"61",$I$2,"1")/1000000,"")</f>
        <v>40.107486209999998</v>
      </c>
      <c r="J755" s="60">
        <f t="shared" si="80"/>
        <v>11.07501379</v>
      </c>
      <c r="K755" s="58">
        <f>IFERROR([1]!EM_S_QSTM07_IS(B755,"61",$K$2,"1")/1000000,"")</f>
        <v>4.4011980099999999</v>
      </c>
      <c r="L755" s="54">
        <f t="shared" si="81"/>
        <v>1.5163634457791642</v>
      </c>
      <c r="M755" s="49" t="str">
        <f ca="1">[1]!EM_S_MAJASSRES_NUM(B755,$M$2,$M$1)</f>
        <v/>
      </c>
      <c r="N755" s="45">
        <f t="shared" si="82"/>
        <v>1</v>
      </c>
      <c r="O755" s="37" t="str">
        <f t="shared" ca="1" si="83"/>
        <v/>
      </c>
      <c r="P755" s="26" t="str">
        <f t="shared" si="77"/>
        <v>预告</v>
      </c>
    </row>
    <row r="756" spans="1:16" x14ac:dyDescent="0.2">
      <c r="A756" s="65">
        <f t="shared" ca="1" si="78"/>
        <v>337</v>
      </c>
      <c r="B756" s="24" t="s">
        <v>7302</v>
      </c>
      <c r="C756" s="24" t="s">
        <v>7303</v>
      </c>
      <c r="D756" s="58" t="str">
        <f>IFERROR([1]!EM_S_QSTM07_IS(B756,"61",$C$1,"1")/1000000,"")</f>
        <v/>
      </c>
      <c r="E756" s="58" t="str">
        <f>IFERROR([1]!EM_S_PERFORMANCEEXPRESS_PERFEXNETPROFITTOSHAREHOLDER(B756,$C$1)/1000000,"")</f>
        <v/>
      </c>
      <c r="F756" s="58">
        <f>IFERROR([1]!EM_S_PROFITNOTICE_FORECASTT(B756,$C$1)/1000000,"")</f>
        <v>344.3843</v>
      </c>
      <c r="G756" s="58">
        <f>IFERROR([1]!EM_S_PROFITNOTICE_FORECASTL(B756,$C$1)/1000000,"")</f>
        <v>264.911</v>
      </c>
      <c r="H756" s="58">
        <f t="shared" si="79"/>
        <v>304.64765</v>
      </c>
      <c r="I756" s="59">
        <f>IFERROR([1]!EM_S_STM07_IS(B756,"61",$I$2,"1")/1000000,"")</f>
        <v>201.32195603</v>
      </c>
      <c r="J756" s="60">
        <f t="shared" si="80"/>
        <v>103.32569397</v>
      </c>
      <c r="K756" s="58">
        <f>IFERROR([1]!EM_S_QSTM07_IS(B756,"61",$K$2,"1")/1000000,"")</f>
        <v>77.428597290000013</v>
      </c>
      <c r="L756" s="54">
        <f t="shared" si="81"/>
        <v>0.3344642365533933</v>
      </c>
      <c r="M756" s="49" t="str">
        <f ca="1">[1]!EM_S_MAJASSRES_NUM(B756,$M$2,$M$1)</f>
        <v/>
      </c>
      <c r="N756" s="45" t="str">
        <f t="shared" si="82"/>
        <v/>
      </c>
      <c r="O756" s="37">
        <f t="shared" ca="1" si="83"/>
        <v>0.3344642365533933</v>
      </c>
      <c r="P756" s="26" t="str">
        <f t="shared" si="77"/>
        <v>预告</v>
      </c>
    </row>
    <row r="757" spans="1:16" x14ac:dyDescent="0.2">
      <c r="A757" s="65" t="str">
        <f t="shared" ca="1" si="78"/>
        <v/>
      </c>
      <c r="B757" s="24" t="s">
        <v>7304</v>
      </c>
      <c r="C757" s="24" t="s">
        <v>7305</v>
      </c>
      <c r="D757" s="58" t="str">
        <f>IFERROR([1]!EM_S_QSTM07_IS(B757,"61",$C$1,"1")/1000000,"")</f>
        <v/>
      </c>
      <c r="E757" s="58" t="str">
        <f>IFERROR([1]!EM_S_PERFORMANCEEXPRESS_PERFEXNETPROFITTOSHAREHOLDER(B757,$C$1)/1000000,"")</f>
        <v/>
      </c>
      <c r="F757" s="58">
        <f>IFERROR([1]!EM_S_PROFITNOTICE_FORECASTT(B757,$C$1)/1000000,"")</f>
        <v>12.992100000000001</v>
      </c>
      <c r="G757" s="58">
        <f>IFERROR([1]!EM_S_PROFITNOTICE_FORECASTL(B757,$C$1)/1000000,"")</f>
        <v>5.1967999999999996</v>
      </c>
      <c r="H757" s="58">
        <f t="shared" si="79"/>
        <v>9.0944500000000001</v>
      </c>
      <c r="I757" s="59">
        <f>IFERROR([1]!EM_S_STM07_IS(B757,"61",$I$2,"1")/1000000,"")</f>
        <v>4.4671705999999993</v>
      </c>
      <c r="J757" s="60">
        <f t="shared" si="80"/>
        <v>4.6272794000000008</v>
      </c>
      <c r="K757" s="58">
        <f>IFERROR([1]!EM_S_QSTM07_IS(B757,"61",$K$2,"1")/1000000,"")</f>
        <v>-3.1630021500000001</v>
      </c>
      <c r="L757" s="54">
        <f t="shared" si="81"/>
        <v>2.4629390624979504</v>
      </c>
      <c r="M757" s="49" t="str">
        <f ca="1">[1]!EM_S_MAJASSRES_NUM(B757,$M$2,$M$1)</f>
        <v/>
      </c>
      <c r="N757" s="45">
        <f t="shared" si="82"/>
        <v>1</v>
      </c>
      <c r="O757" s="37" t="str">
        <f t="shared" ca="1" si="83"/>
        <v/>
      </c>
      <c r="P757" s="26" t="str">
        <f t="shared" si="77"/>
        <v>预告</v>
      </c>
    </row>
    <row r="758" spans="1:16" x14ac:dyDescent="0.2">
      <c r="A758" s="65">
        <f t="shared" ca="1" si="78"/>
        <v>116</v>
      </c>
      <c r="B758" s="24" t="s">
        <v>7306</v>
      </c>
      <c r="C758" s="24" t="s">
        <v>7307</v>
      </c>
      <c r="D758" s="58" t="str">
        <f>IFERROR([1]!EM_S_QSTM07_IS(B758,"61",$C$1,"1")/1000000,"")</f>
        <v/>
      </c>
      <c r="E758" s="58" t="str">
        <f>IFERROR([1]!EM_S_PERFORMANCEEXPRESS_PERFEXNETPROFITTOSHAREHOLDER(B758,$C$1)/1000000,"")</f>
        <v/>
      </c>
      <c r="F758" s="58">
        <f>IFERROR([1]!EM_S_PROFITNOTICE_FORECASTT(B758,$C$1)/1000000,"")</f>
        <v>30</v>
      </c>
      <c r="G758" s="58">
        <f>IFERROR([1]!EM_S_PROFITNOTICE_FORECASTL(B758,$C$1)/1000000,"")</f>
        <v>15</v>
      </c>
      <c r="H758" s="58">
        <f t="shared" si="79"/>
        <v>22.5</v>
      </c>
      <c r="I758" s="59">
        <f>IFERROR([1]!EM_S_STM07_IS(B758,"61",$I$2,"1")/1000000,"")</f>
        <v>-217.30473521000002</v>
      </c>
      <c r="J758" s="60">
        <f t="shared" si="80"/>
        <v>239.80473521000002</v>
      </c>
      <c r="K758" s="58">
        <f>IFERROR([1]!EM_S_QSTM07_IS(B758,"61",$K$2,"1")/1000000,"")</f>
        <v>-1100.30025069</v>
      </c>
      <c r="L758" s="54">
        <f t="shared" si="81"/>
        <v>1.2179448155715842</v>
      </c>
      <c r="M758" s="49" t="str">
        <f ca="1">[1]!EM_S_MAJASSRES_NUM(B758,$M$2,$M$1)</f>
        <v/>
      </c>
      <c r="N758" s="45" t="str">
        <f t="shared" si="82"/>
        <v/>
      </c>
      <c r="O758" s="37">
        <f t="shared" ca="1" si="83"/>
        <v>1.2179448155715842</v>
      </c>
      <c r="P758" s="26" t="str">
        <f t="shared" si="77"/>
        <v>预告</v>
      </c>
    </row>
    <row r="759" spans="1:16" x14ac:dyDescent="0.2">
      <c r="A759" s="65" t="str">
        <f t="shared" ca="1" si="78"/>
        <v/>
      </c>
      <c r="B759" s="24" t="s">
        <v>7308</v>
      </c>
      <c r="C759" s="24" t="s">
        <v>7309</v>
      </c>
      <c r="D759" s="58" t="str">
        <f>IFERROR([1]!EM_S_QSTM07_IS(B759,"61",$C$1,"1")/1000000,"")</f>
        <v/>
      </c>
      <c r="E759" s="58" t="str">
        <f>IFERROR([1]!EM_S_PERFORMANCEEXPRESS_PERFEXNETPROFITTOSHAREHOLDER(B759,$C$1)/1000000,"")</f>
        <v/>
      </c>
      <c r="F759" s="58">
        <f>IFERROR([1]!EM_S_PROFITNOTICE_FORECASTT(B759,$C$1)/1000000,"")</f>
        <v>33.921700000000001</v>
      </c>
      <c r="G759" s="58">
        <f>IFERROR([1]!EM_S_PROFITNOTICE_FORECASTL(B759,$C$1)/1000000,"")</f>
        <v>22.6144</v>
      </c>
      <c r="H759" s="58">
        <f t="shared" si="79"/>
        <v>28.268050000000002</v>
      </c>
      <c r="I759" s="59">
        <f>IFERROR([1]!EM_S_STM07_IS(B759,"61",$I$2,"1")/1000000,"")</f>
        <v>27.273091040000001</v>
      </c>
      <c r="J759" s="60">
        <f t="shared" si="80"/>
        <v>0.99495896000000172</v>
      </c>
      <c r="K759" s="58">
        <f>IFERROR([1]!EM_S_QSTM07_IS(B759,"61",$K$2,"1")/1000000,"")</f>
        <v>-1.91716321</v>
      </c>
      <c r="L759" s="54">
        <f t="shared" si="81"/>
        <v>1.5189745738966072</v>
      </c>
      <c r="M759" s="49" t="str">
        <f ca="1">[1]!EM_S_MAJASSRES_NUM(B759,$M$2,$M$1)</f>
        <v/>
      </c>
      <c r="N759" s="45">
        <f t="shared" si="82"/>
        <v>1</v>
      </c>
      <c r="O759" s="37" t="str">
        <f t="shared" ca="1" si="83"/>
        <v/>
      </c>
      <c r="P759" s="26" t="str">
        <f t="shared" si="77"/>
        <v>预告</v>
      </c>
    </row>
    <row r="760" spans="1:16" x14ac:dyDescent="0.2">
      <c r="A760" s="65" t="str">
        <f t="shared" ca="1" si="78"/>
        <v/>
      </c>
      <c r="B760" s="24" t="s">
        <v>7310</v>
      </c>
      <c r="C760" s="24" t="s">
        <v>7311</v>
      </c>
      <c r="D760" s="58" t="str">
        <f>IFERROR([1]!EM_S_QSTM07_IS(B760,"61",$C$1,"1")/1000000,"")</f>
        <v/>
      </c>
      <c r="E760" s="58" t="str">
        <f>IFERROR([1]!EM_S_PERFORMANCEEXPRESS_PERFEXNETPROFITTOSHAREHOLDER(B760,$C$1)/1000000,"")</f>
        <v/>
      </c>
      <c r="F760" s="58">
        <f>IFERROR([1]!EM_S_PROFITNOTICE_FORECASTT(B760,$C$1)/1000000,"")</f>
        <v>22.534600000000001</v>
      </c>
      <c r="G760" s="58">
        <f>IFERROR([1]!EM_S_PROFITNOTICE_FORECASTL(B760,$C$1)/1000000,"")</f>
        <v>15.7742</v>
      </c>
      <c r="H760" s="58">
        <f t="shared" si="79"/>
        <v>19.154400000000003</v>
      </c>
      <c r="I760" s="59">
        <f>IFERROR([1]!EM_S_STM07_IS(B760,"61",$I$2,"1")/1000000,"")</f>
        <v>17.541241840000001</v>
      </c>
      <c r="J760" s="60">
        <f t="shared" si="80"/>
        <v>1.6131581600000011</v>
      </c>
      <c r="K760" s="58">
        <f>IFERROR([1]!EM_S_QSTM07_IS(B760,"61",$K$2,"1")/1000000,"")</f>
        <v>-1.1592576499999998</v>
      </c>
      <c r="L760" s="54">
        <f t="shared" si="81"/>
        <v>2.3915441144598022</v>
      </c>
      <c r="M760" s="49" t="str">
        <f ca="1">[1]!EM_S_MAJASSRES_NUM(B760,$M$2,$M$1)</f>
        <v/>
      </c>
      <c r="N760" s="45">
        <f t="shared" si="82"/>
        <v>1</v>
      </c>
      <c r="O760" s="37" t="str">
        <f t="shared" ca="1" si="83"/>
        <v/>
      </c>
      <c r="P760" s="26" t="str">
        <f t="shared" si="77"/>
        <v>预告</v>
      </c>
    </row>
    <row r="761" spans="1:16" x14ac:dyDescent="0.2">
      <c r="A761" s="65">
        <f t="shared" ca="1" si="78"/>
        <v>431</v>
      </c>
      <c r="B761" s="24" t="s">
        <v>7312</v>
      </c>
      <c r="C761" s="24" t="s">
        <v>7313</v>
      </c>
      <c r="D761" s="58" t="str">
        <f>IFERROR([1]!EM_S_QSTM07_IS(B761,"61",$C$1,"1")/1000000,"")</f>
        <v/>
      </c>
      <c r="E761" s="58" t="str">
        <f>IFERROR([1]!EM_S_PERFORMANCEEXPRESS_PERFEXNETPROFITTOSHAREHOLDER(B761,$C$1)/1000000,"")</f>
        <v/>
      </c>
      <c r="F761" s="58">
        <f>IFERROR([1]!EM_S_PROFITNOTICE_FORECASTT(B761,$C$1)/1000000,"")</f>
        <v>635.75199999999995</v>
      </c>
      <c r="G761" s="58">
        <f>IFERROR([1]!EM_S_PROFITNOTICE_FORECASTL(B761,$C$1)/1000000,"")</f>
        <v>489.04</v>
      </c>
      <c r="H761" s="58">
        <f t="shared" si="79"/>
        <v>562.39599999999996</v>
      </c>
      <c r="I761" s="59">
        <f>IFERROR([1]!EM_S_STM07_IS(B761,"61",$I$2,"1")/1000000,"")</f>
        <v>437.87870931999998</v>
      </c>
      <c r="J761" s="60">
        <f t="shared" si="80"/>
        <v>124.51729067999997</v>
      </c>
      <c r="K761" s="58">
        <f>IFERROR([1]!EM_S_QSTM07_IS(B761,"61",$K$2,"1")/1000000,"")</f>
        <v>107.99530445000001</v>
      </c>
      <c r="L761" s="54">
        <f t="shared" si="81"/>
        <v>0.15298800548915872</v>
      </c>
      <c r="M761" s="49" t="str">
        <f ca="1">[1]!EM_S_MAJASSRES_NUM(B761,$M$2,$M$1)</f>
        <v/>
      </c>
      <c r="N761" s="45" t="str">
        <f t="shared" si="82"/>
        <v/>
      </c>
      <c r="O761" s="37">
        <f t="shared" ca="1" si="83"/>
        <v>0.15298800548915872</v>
      </c>
      <c r="P761" s="26" t="str">
        <f t="shared" si="77"/>
        <v>预告</v>
      </c>
    </row>
    <row r="762" spans="1:16" x14ac:dyDescent="0.2">
      <c r="A762" s="65">
        <f t="shared" ca="1" si="78"/>
        <v>366</v>
      </c>
      <c r="B762" s="24" t="s">
        <v>7314</v>
      </c>
      <c r="C762" s="24" t="s">
        <v>7315</v>
      </c>
      <c r="D762" s="58" t="str">
        <f>IFERROR([1]!EM_S_QSTM07_IS(B762,"61",$C$1,"1")/1000000,"")</f>
        <v/>
      </c>
      <c r="E762" s="58" t="str">
        <f>IFERROR([1]!EM_S_PERFORMANCEEXPRESS_PERFEXNETPROFITTOSHAREHOLDER(B762,$C$1)/1000000,"")</f>
        <v/>
      </c>
      <c r="F762" s="58">
        <f>IFERROR([1]!EM_S_PROFITNOTICE_FORECASTT(B762,$C$1)/1000000,"")</f>
        <v>410.0883</v>
      </c>
      <c r="G762" s="58">
        <f>IFERROR([1]!EM_S_PROFITNOTICE_FORECASTL(B762,$C$1)/1000000,"")</f>
        <v>328.07060000000001</v>
      </c>
      <c r="H762" s="58">
        <f t="shared" si="79"/>
        <v>369.07945000000001</v>
      </c>
      <c r="I762" s="59">
        <f>IFERROR([1]!EM_S_STM07_IS(B762,"61",$I$2,"1")/1000000,"")</f>
        <v>259.45547342999998</v>
      </c>
      <c r="J762" s="60">
        <f t="shared" si="80"/>
        <v>109.62397657000002</v>
      </c>
      <c r="K762" s="58">
        <f>IFERROR([1]!EM_S_QSTM07_IS(B762,"61",$K$2,"1")/1000000,"")</f>
        <v>86.266528040000011</v>
      </c>
      <c r="L762" s="54">
        <f t="shared" si="81"/>
        <v>0.27075911202975095</v>
      </c>
      <c r="M762" s="49" t="str">
        <f ca="1">[1]!EM_S_MAJASSRES_NUM(B762,$M$2,$M$1)</f>
        <v/>
      </c>
      <c r="N762" s="45" t="str">
        <f t="shared" si="82"/>
        <v/>
      </c>
      <c r="O762" s="37">
        <f t="shared" ca="1" si="83"/>
        <v>0.27075911202975095</v>
      </c>
      <c r="P762" s="26" t="str">
        <f t="shared" si="77"/>
        <v>预告</v>
      </c>
    </row>
    <row r="763" spans="1:16" x14ac:dyDescent="0.2">
      <c r="A763" s="65">
        <f t="shared" ca="1" si="78"/>
        <v>492</v>
      </c>
      <c r="B763" s="24" t="s">
        <v>7316</v>
      </c>
      <c r="C763" s="24" t="s">
        <v>7317</v>
      </c>
      <c r="D763" s="58" t="str">
        <f>IFERROR([1]!EM_S_QSTM07_IS(B763,"61",$C$1,"1")/1000000,"")</f>
        <v/>
      </c>
      <c r="E763" s="58" t="str">
        <f>IFERROR([1]!EM_S_PERFORMANCEEXPRESS_PERFEXNETPROFITTOSHAREHOLDER(B763,$C$1)/1000000,"")</f>
        <v/>
      </c>
      <c r="F763" s="58">
        <f>IFERROR([1]!EM_S_PROFITNOTICE_FORECASTT(B763,$C$1)/1000000,"")</f>
        <v>1455.808</v>
      </c>
      <c r="G763" s="58">
        <f>IFERROR([1]!EM_S_PROFITNOTICE_FORECASTL(B763,$C$1)/1000000,"")</f>
        <v>1329.2159999999999</v>
      </c>
      <c r="H763" s="58">
        <f t="shared" si="79"/>
        <v>1392.5119999999999</v>
      </c>
      <c r="I763" s="59">
        <f>IFERROR([1]!EM_S_STM07_IS(B763,"61",$I$2,"1")/1000000,"")</f>
        <v>1039.57830859</v>
      </c>
      <c r="J763" s="60">
        <f t="shared" si="80"/>
        <v>352.93369140999994</v>
      </c>
      <c r="K763" s="58">
        <f>IFERROR([1]!EM_S_QSTM07_IS(B763,"61",$K$2,"1")/1000000,"")</f>
        <v>340.00685207999999</v>
      </c>
      <c r="L763" s="54">
        <f t="shared" si="81"/>
        <v>3.8019349465811363E-2</v>
      </c>
      <c r="M763" s="49" t="str">
        <f ca="1">[1]!EM_S_MAJASSRES_NUM(B763,$M$2,$M$1)</f>
        <v/>
      </c>
      <c r="N763" s="45" t="str">
        <f t="shared" si="82"/>
        <v/>
      </c>
      <c r="O763" s="37">
        <f t="shared" ca="1" si="83"/>
        <v>3.8019349465811363E-2</v>
      </c>
      <c r="P763" s="26" t="str">
        <f t="shared" si="77"/>
        <v>预告</v>
      </c>
    </row>
    <row r="764" spans="1:16" x14ac:dyDescent="0.2">
      <c r="A764" s="65" t="str">
        <f t="shared" ca="1" si="78"/>
        <v/>
      </c>
      <c r="B764" s="24" t="s">
        <v>7318</v>
      </c>
      <c r="C764" s="24" t="s">
        <v>7319</v>
      </c>
      <c r="D764" s="58" t="str">
        <f>IFERROR([1]!EM_S_QSTM07_IS(B764,"61",$C$1,"1")/1000000,"")</f>
        <v/>
      </c>
      <c r="E764" s="58" t="str">
        <f>IFERROR([1]!EM_S_PERFORMANCEEXPRESS_PERFEXNETPROFITTOSHAREHOLDER(B764,$C$1)/1000000,"")</f>
        <v/>
      </c>
      <c r="F764" s="58">
        <f>IFERROR([1]!EM_S_PROFITNOTICE_FORECASTT(B764,$C$1)/1000000,"")</f>
        <v>10</v>
      </c>
      <c r="G764" s="58">
        <f>IFERROR([1]!EM_S_PROFITNOTICE_FORECASTL(B764,$C$1)/1000000,"")</f>
        <v>7</v>
      </c>
      <c r="H764" s="58">
        <f t="shared" si="79"/>
        <v>8.5</v>
      </c>
      <c r="I764" s="59">
        <f>IFERROR([1]!EM_S_STM07_IS(B764,"61",$I$2,"1")/1000000,"")</f>
        <v>9.063066730000001</v>
      </c>
      <c r="J764" s="60">
        <f t="shared" si="80"/>
        <v>-0.56306673000000096</v>
      </c>
      <c r="K764" s="58">
        <f>IFERROR([1]!EM_S_QSTM07_IS(B764,"61",$K$2,"1")/1000000,"")</f>
        <v>-1.03601023</v>
      </c>
      <c r="L764" s="54">
        <f t="shared" si="81"/>
        <v>0.45650466212095131</v>
      </c>
      <c r="M764" s="49" t="str">
        <f ca="1">[1]!EM_S_MAJASSRES_NUM(B764,$M$2,$M$1)</f>
        <v/>
      </c>
      <c r="N764" s="45">
        <f t="shared" si="82"/>
        <v>1</v>
      </c>
      <c r="O764" s="37" t="str">
        <f t="shared" ca="1" si="83"/>
        <v/>
      </c>
      <c r="P764" s="26" t="str">
        <f t="shared" si="77"/>
        <v>预告</v>
      </c>
    </row>
    <row r="765" spans="1:16" x14ac:dyDescent="0.2">
      <c r="A765" s="65">
        <f t="shared" ca="1" si="78"/>
        <v>480</v>
      </c>
      <c r="B765" s="24" t="s">
        <v>7320</v>
      </c>
      <c r="C765" s="24" t="s">
        <v>7321</v>
      </c>
      <c r="D765" s="58" t="str">
        <f>IFERROR([1]!EM_S_QSTM07_IS(B765,"61",$C$1,"1")/1000000,"")</f>
        <v/>
      </c>
      <c r="E765" s="58" t="str">
        <f>IFERROR([1]!EM_S_PERFORMANCEEXPRESS_PERFEXNETPROFITTOSHAREHOLDER(B765,$C$1)/1000000,"")</f>
        <v/>
      </c>
      <c r="F765" s="58">
        <f>IFERROR([1]!EM_S_PROFITNOTICE_FORECASTT(B765,$C$1)/1000000,"")</f>
        <v>108.6395</v>
      </c>
      <c r="G765" s="58">
        <f>IFERROR([1]!EM_S_PROFITNOTICE_FORECASTL(B765,$C$1)/1000000,"")</f>
        <v>86.162400000000005</v>
      </c>
      <c r="H765" s="58">
        <f t="shared" si="79"/>
        <v>97.400949999999995</v>
      </c>
      <c r="I765" s="59">
        <f>IFERROR([1]!EM_S_STM07_IS(B765,"61",$I$2,"1")/1000000,"")</f>
        <v>56.874453380000006</v>
      </c>
      <c r="J765" s="60">
        <f t="shared" si="80"/>
        <v>40.526496619999989</v>
      </c>
      <c r="K765" s="58">
        <f>IFERROR([1]!EM_S_QSTM07_IS(B765,"61",$K$2,"1")/1000000,"")</f>
        <v>38.503228069999999</v>
      </c>
      <c r="L765" s="54">
        <f t="shared" si="81"/>
        <v>5.2548023929880082E-2</v>
      </c>
      <c r="M765" s="49" t="str">
        <f ca="1">[1]!EM_S_MAJASSRES_NUM(B765,$M$2,$M$1)</f>
        <v/>
      </c>
      <c r="N765" s="45" t="str">
        <f t="shared" si="82"/>
        <v/>
      </c>
      <c r="O765" s="37">
        <f t="shared" ca="1" si="83"/>
        <v>5.2548023929880082E-2</v>
      </c>
      <c r="P765" s="26" t="str">
        <f t="shared" si="77"/>
        <v>预告</v>
      </c>
    </row>
    <row r="766" spans="1:16" x14ac:dyDescent="0.2">
      <c r="A766" s="65">
        <f t="shared" ca="1" si="78"/>
        <v>91</v>
      </c>
      <c r="B766" s="24" t="s">
        <v>7322</v>
      </c>
      <c r="C766" s="24" t="s">
        <v>7323</v>
      </c>
      <c r="D766" s="58" t="str">
        <f>IFERROR([1]!EM_S_QSTM07_IS(B766,"61",$C$1,"1")/1000000,"")</f>
        <v/>
      </c>
      <c r="E766" s="58" t="str">
        <f>IFERROR([1]!EM_S_PERFORMANCEEXPRESS_PERFEXNETPROFITTOSHAREHOLDER(B766,$C$1)/1000000,"")</f>
        <v/>
      </c>
      <c r="F766" s="58">
        <f>IFERROR([1]!EM_S_PROFITNOTICE_FORECASTT(B766,$C$1)/1000000,"")</f>
        <v>15</v>
      </c>
      <c r="G766" s="58">
        <f>IFERROR([1]!EM_S_PROFITNOTICE_FORECASTL(B766,$C$1)/1000000,"")</f>
        <v>5</v>
      </c>
      <c r="H766" s="58">
        <f t="shared" si="79"/>
        <v>10</v>
      </c>
      <c r="I766" s="59">
        <f>IFERROR([1]!EM_S_STM07_IS(B766,"61",$I$2,"1")/1000000,"")</f>
        <v>-28.154196590000002</v>
      </c>
      <c r="J766" s="60">
        <f t="shared" si="80"/>
        <v>38.154196589999998</v>
      </c>
      <c r="K766" s="58">
        <f>IFERROR([1]!EM_S_QSTM07_IS(B766,"61",$K$2,"1")/1000000,"")</f>
        <v>-86.256925469999999</v>
      </c>
      <c r="L766" s="54">
        <f t="shared" si="81"/>
        <v>1.4423319795147342</v>
      </c>
      <c r="M766" s="49" t="str">
        <f ca="1">[1]!EM_S_MAJASSRES_NUM(B766,$M$2,$M$1)</f>
        <v/>
      </c>
      <c r="N766" s="45" t="str">
        <f t="shared" si="82"/>
        <v/>
      </c>
      <c r="O766" s="37">
        <f t="shared" ca="1" si="83"/>
        <v>1.4423319795147342</v>
      </c>
      <c r="P766" s="26" t="str">
        <f t="shared" si="77"/>
        <v>预告</v>
      </c>
    </row>
    <row r="767" spans="1:16" x14ac:dyDescent="0.2">
      <c r="A767" s="65">
        <f t="shared" ca="1" si="78"/>
        <v>512</v>
      </c>
      <c r="B767" s="24" t="s">
        <v>7324</v>
      </c>
      <c r="C767" s="24" t="s">
        <v>7325</v>
      </c>
      <c r="D767" s="58" t="str">
        <f>IFERROR([1]!EM_S_QSTM07_IS(B767,"61",$C$1,"1")/1000000,"")</f>
        <v/>
      </c>
      <c r="E767" s="58" t="str">
        <f>IFERROR([1]!EM_S_PERFORMANCEEXPRESS_PERFEXNETPROFITTOSHAREHOLDER(B767,$C$1)/1000000,"")</f>
        <v/>
      </c>
      <c r="F767" s="58">
        <f>IFERROR([1]!EM_S_PROFITNOTICE_FORECASTT(B767,$C$1)/1000000,"")</f>
        <v>159.2371</v>
      </c>
      <c r="G767" s="58">
        <f>IFERROR([1]!EM_S_PROFITNOTICE_FORECASTL(B767,$C$1)/1000000,"")</f>
        <v>139.33250000000001</v>
      </c>
      <c r="H767" s="58">
        <f t="shared" si="79"/>
        <v>149.28480000000002</v>
      </c>
      <c r="I767" s="59">
        <f>IFERROR([1]!EM_S_STM07_IS(B767,"61",$I$2,"1")/1000000,"")</f>
        <v>103.49760870999999</v>
      </c>
      <c r="J767" s="60">
        <f t="shared" si="80"/>
        <v>45.787191290000024</v>
      </c>
      <c r="K767" s="58">
        <f>IFERROR([1]!EM_S_QSTM07_IS(B767,"61",$K$2,"1")/1000000,"")</f>
        <v>46.160719210000003</v>
      </c>
      <c r="L767" s="54">
        <f t="shared" si="81"/>
        <v>-8.0918999182114232E-3</v>
      </c>
      <c r="M767" s="49" t="str">
        <f ca="1">[1]!EM_S_MAJASSRES_NUM(B767,$M$2,$M$1)</f>
        <v/>
      </c>
      <c r="N767" s="45" t="str">
        <f t="shared" si="82"/>
        <v/>
      </c>
      <c r="O767" s="37">
        <f t="shared" ca="1" si="83"/>
        <v>-8.0918999182114232E-3</v>
      </c>
      <c r="P767" s="26" t="str">
        <f t="shared" si="77"/>
        <v>预告</v>
      </c>
    </row>
    <row r="768" spans="1:16" x14ac:dyDescent="0.2">
      <c r="A768" s="65">
        <f t="shared" ca="1" si="78"/>
        <v>7</v>
      </c>
      <c r="B768" s="24" t="s">
        <v>7326</v>
      </c>
      <c r="C768" s="24" t="s">
        <v>7327</v>
      </c>
      <c r="D768" s="58" t="str">
        <f>IFERROR([1]!EM_S_QSTM07_IS(B768,"61",$C$1,"1")/1000000,"")</f>
        <v/>
      </c>
      <c r="E768" s="58" t="str">
        <f>IFERROR([1]!EM_S_PERFORMANCEEXPRESS_PERFEXNETPROFITTOSHAREHOLDER(B768,$C$1)/1000000,"")</f>
        <v/>
      </c>
      <c r="F768" s="58">
        <f>IFERROR([1]!EM_S_PROFITNOTICE_FORECASTT(B768,$C$1)/1000000,"")</f>
        <v>900</v>
      </c>
      <c r="G768" s="58">
        <f>IFERROR([1]!EM_S_PROFITNOTICE_FORECASTL(B768,$C$1)/1000000,"")</f>
        <v>700</v>
      </c>
      <c r="H768" s="58">
        <f t="shared" si="79"/>
        <v>800</v>
      </c>
      <c r="I768" s="59">
        <f>IFERROR([1]!EM_S_STM07_IS(B768,"61",$I$2,"1")/1000000,"")</f>
        <v>503.08258642999999</v>
      </c>
      <c r="J768" s="60">
        <f t="shared" si="80"/>
        <v>296.91741357000001</v>
      </c>
      <c r="K768" s="58">
        <f>IFERROR([1]!EM_S_QSTM07_IS(B768,"61",$K$2,"1")/1000000,"")</f>
        <v>-38.741598240000002</v>
      </c>
      <c r="L768" s="54">
        <f t="shared" si="81"/>
        <v>8.6640465819357484</v>
      </c>
      <c r="M768" s="49" t="str">
        <f ca="1">[1]!EM_S_MAJASSRES_NUM(B768,$M$2,$M$1)</f>
        <v/>
      </c>
      <c r="N768" s="45" t="str">
        <f t="shared" si="82"/>
        <v/>
      </c>
      <c r="O768" s="37">
        <f t="shared" ca="1" si="83"/>
        <v>8.6640465819357484</v>
      </c>
      <c r="P768" s="26" t="str">
        <f t="shared" si="77"/>
        <v>预告</v>
      </c>
    </row>
    <row r="769" spans="1:16" x14ac:dyDescent="0.2">
      <c r="A769" s="65">
        <f t="shared" ca="1" si="78"/>
        <v>369</v>
      </c>
      <c r="B769" s="24" t="s">
        <v>7328</v>
      </c>
      <c r="C769" s="24" t="s">
        <v>7329</v>
      </c>
      <c r="D769" s="58" t="str">
        <f>IFERROR([1]!EM_S_QSTM07_IS(B769,"61",$C$1,"1")/1000000,"")</f>
        <v/>
      </c>
      <c r="E769" s="58" t="str">
        <f>IFERROR([1]!EM_S_PERFORMANCEEXPRESS_PERFEXNETPROFITTOSHAREHOLDER(B769,$C$1)/1000000,"")</f>
        <v/>
      </c>
      <c r="F769" s="58">
        <f>IFERROR([1]!EM_S_PROFITNOTICE_FORECASTT(B769,$C$1)/1000000,"")</f>
        <v>199.2099</v>
      </c>
      <c r="G769" s="58">
        <f>IFERROR([1]!EM_S_PROFITNOTICE_FORECASTL(B769,$C$1)/1000000,"")</f>
        <v>126.76990000000001</v>
      </c>
      <c r="H769" s="58">
        <f t="shared" si="79"/>
        <v>162.98990000000001</v>
      </c>
      <c r="I769" s="59">
        <f>IFERROR([1]!EM_S_STM07_IS(B769,"61",$I$2,"1")/1000000,"")</f>
        <v>115.66984674</v>
      </c>
      <c r="J769" s="60">
        <f t="shared" si="80"/>
        <v>47.320053260000009</v>
      </c>
      <c r="K769" s="58">
        <f>IFERROR([1]!EM_S_QSTM07_IS(B769,"61",$K$2,"1")/1000000,"")</f>
        <v>37.375433990000005</v>
      </c>
      <c r="L769" s="54">
        <f t="shared" si="81"/>
        <v>0.26607368017882388</v>
      </c>
      <c r="M769" s="49" t="str">
        <f ca="1">[1]!EM_S_MAJASSRES_NUM(B769,$M$2,$M$1)</f>
        <v/>
      </c>
      <c r="N769" s="45" t="str">
        <f t="shared" si="82"/>
        <v/>
      </c>
      <c r="O769" s="37">
        <f t="shared" ca="1" si="83"/>
        <v>0.26607368017882388</v>
      </c>
      <c r="P769" s="26" t="str">
        <f t="shared" si="77"/>
        <v>预告</v>
      </c>
    </row>
    <row r="770" spans="1:16" x14ac:dyDescent="0.2">
      <c r="A770" s="65">
        <f t="shared" ca="1" si="78"/>
        <v>598</v>
      </c>
      <c r="B770" s="24" t="s">
        <v>7330</v>
      </c>
      <c r="C770" s="24" t="s">
        <v>7331</v>
      </c>
      <c r="D770" s="58" t="str">
        <f>IFERROR([1]!EM_S_QSTM07_IS(B770,"61",$C$1,"1")/1000000,"")</f>
        <v/>
      </c>
      <c r="E770" s="58" t="str">
        <f>IFERROR([1]!EM_S_PERFORMANCEEXPRESS_PERFEXNETPROFITTOSHAREHOLDER(B770,$C$1)/1000000,"")</f>
        <v/>
      </c>
      <c r="F770" s="58">
        <f>IFERROR([1]!EM_S_PROFITNOTICE_FORECASTT(B770,$C$1)/1000000,"")</f>
        <v>101</v>
      </c>
      <c r="G770" s="58">
        <f>IFERROR([1]!EM_S_PROFITNOTICE_FORECASTL(B770,$C$1)/1000000,"")</f>
        <v>92</v>
      </c>
      <c r="H770" s="58">
        <f t="shared" si="79"/>
        <v>96.5</v>
      </c>
      <c r="I770" s="59">
        <f>IFERROR([1]!EM_S_STM07_IS(B770,"61",$I$2,"1")/1000000,"")</f>
        <v>66.746290829999992</v>
      </c>
      <c r="J770" s="60">
        <f t="shared" si="80"/>
        <v>29.753709170000008</v>
      </c>
      <c r="K770" s="58">
        <f>IFERROR([1]!EM_S_QSTM07_IS(B770,"61",$K$2,"1")/1000000,"")</f>
        <v>38.526369430000003</v>
      </c>
      <c r="L770" s="54">
        <f t="shared" si="81"/>
        <v>-0.22770534545019533</v>
      </c>
      <c r="M770" s="49" t="str">
        <f ca="1">[1]!EM_S_MAJASSRES_NUM(B770,$M$2,$M$1)</f>
        <v/>
      </c>
      <c r="N770" s="45" t="str">
        <f t="shared" si="82"/>
        <v/>
      </c>
      <c r="O770" s="37">
        <f t="shared" ca="1" si="83"/>
        <v>-0.22770534545019533</v>
      </c>
      <c r="P770" s="26" t="str">
        <f t="shared" si="77"/>
        <v>预告</v>
      </c>
    </row>
    <row r="771" spans="1:16" x14ac:dyDescent="0.2">
      <c r="A771" s="65">
        <f t="shared" ca="1" si="78"/>
        <v>378</v>
      </c>
      <c r="B771" s="24" t="s">
        <v>7332</v>
      </c>
      <c r="C771" s="24" t="s">
        <v>7333</v>
      </c>
      <c r="D771" s="58" t="str">
        <f>IFERROR([1]!EM_S_QSTM07_IS(B771,"61",$C$1,"1")/1000000,"")</f>
        <v/>
      </c>
      <c r="E771" s="58" t="str">
        <f>IFERROR([1]!EM_S_PERFORMANCEEXPRESS_PERFEXNETPROFITTOSHAREHOLDER(B771,$C$1)/1000000,"")</f>
        <v/>
      </c>
      <c r="F771" s="58">
        <f>IFERROR([1]!EM_S_PROFITNOTICE_FORECASTT(B771,$C$1)/1000000,"")</f>
        <v>416.14909999999998</v>
      </c>
      <c r="G771" s="58">
        <f>IFERROR([1]!EM_S_PROFITNOTICE_FORECASTL(B771,$C$1)/1000000,"")</f>
        <v>242.75360000000001</v>
      </c>
      <c r="H771" s="58">
        <f t="shared" si="79"/>
        <v>329.45134999999999</v>
      </c>
      <c r="I771" s="59">
        <f>IFERROR([1]!EM_S_STM07_IS(B771,"61",$I$2,"1")/1000000,"")</f>
        <v>181.39828940000001</v>
      </c>
      <c r="J771" s="60">
        <f t="shared" si="80"/>
        <v>148.05306059999998</v>
      </c>
      <c r="K771" s="58">
        <f>IFERROR([1]!EM_S_QSTM07_IS(B771,"61",$K$2,"1")/1000000,"")</f>
        <v>118.12160545</v>
      </c>
      <c r="L771" s="54">
        <f t="shared" si="81"/>
        <v>0.25339526190803202</v>
      </c>
      <c r="M771" s="49" t="str">
        <f ca="1">[1]!EM_S_MAJASSRES_NUM(B771,$M$2,$M$1)</f>
        <v/>
      </c>
      <c r="N771" s="45" t="str">
        <f t="shared" si="82"/>
        <v/>
      </c>
      <c r="O771" s="37">
        <f t="shared" ca="1" si="83"/>
        <v>0.25339526190803202</v>
      </c>
      <c r="P771" s="26" t="str">
        <f t="shared" si="77"/>
        <v>预告</v>
      </c>
    </row>
    <row r="772" spans="1:16" x14ac:dyDescent="0.2">
      <c r="A772" s="65">
        <f t="shared" ca="1" si="78"/>
        <v>30</v>
      </c>
      <c r="B772" s="24" t="s">
        <v>7334</v>
      </c>
      <c r="C772" s="24" t="s">
        <v>7335</v>
      </c>
      <c r="D772" s="58" t="str">
        <f>IFERROR([1]!EM_S_QSTM07_IS(B772,"61",$C$1,"1")/1000000,"")</f>
        <v/>
      </c>
      <c r="E772" s="58" t="str">
        <f>IFERROR([1]!EM_S_PERFORMANCEEXPRESS_PERFEXNETPROFITTOSHAREHOLDER(B772,$C$1)/1000000,"")</f>
        <v/>
      </c>
      <c r="F772" s="58">
        <f>IFERROR([1]!EM_S_PROFITNOTICE_FORECASTT(B772,$C$1)/1000000,"")</f>
        <v>396.86900000000003</v>
      </c>
      <c r="G772" s="58">
        <f>IFERROR([1]!EM_S_PROFITNOTICE_FORECASTL(B772,$C$1)/1000000,"")</f>
        <v>286.62759999999997</v>
      </c>
      <c r="H772" s="58">
        <f t="shared" si="79"/>
        <v>341.74829999999997</v>
      </c>
      <c r="I772" s="59">
        <f>IFERROR([1]!EM_S_STM07_IS(B772,"61",$I$2,"1")/1000000,"")</f>
        <v>211.78314668000002</v>
      </c>
      <c r="J772" s="60">
        <f t="shared" si="80"/>
        <v>129.96515331999996</v>
      </c>
      <c r="K772" s="58">
        <f>IFERROR([1]!EM_S_QSTM07_IS(B772,"61",$K$2,"1")/1000000,"")</f>
        <v>29.929909649999999</v>
      </c>
      <c r="L772" s="54">
        <f t="shared" si="81"/>
        <v>3.3423169277759568</v>
      </c>
      <c r="M772" s="49" t="str">
        <f ca="1">[1]!EM_S_MAJASSRES_NUM(B772,$M$2,$M$1)</f>
        <v/>
      </c>
      <c r="N772" s="45" t="str">
        <f t="shared" si="82"/>
        <v/>
      </c>
      <c r="O772" s="37">
        <f t="shared" ca="1" si="83"/>
        <v>3.3423169277759568</v>
      </c>
      <c r="P772" s="26" t="str">
        <f t="shared" ref="P772:P835" si="84">IFERROR(IF(D772&lt;&gt;"","财报",IF(E772&lt;&gt;"","快报",IF(H772&lt;&gt;"","预告",""))),"")</f>
        <v>预告</v>
      </c>
    </row>
    <row r="773" spans="1:16" x14ac:dyDescent="0.2">
      <c r="A773" s="65">
        <f t="shared" ref="A773:A836" ca="1" si="85">IFERROR(RANK(O773,$O$4:$O$3500,0),"")</f>
        <v>563</v>
      </c>
      <c r="B773" s="24" t="s">
        <v>7336</v>
      </c>
      <c r="C773" s="24" t="s">
        <v>7337</v>
      </c>
      <c r="D773" s="58" t="str">
        <f>IFERROR([1]!EM_S_QSTM07_IS(B773,"61",$C$1,"1")/1000000,"")</f>
        <v/>
      </c>
      <c r="E773" s="58" t="str">
        <f>IFERROR([1]!EM_S_PERFORMANCEEXPRESS_PERFEXNETPROFITTOSHAREHOLDER(B773,$C$1)/1000000,"")</f>
        <v/>
      </c>
      <c r="F773" s="58">
        <f>IFERROR([1]!EM_S_PROFITNOTICE_FORECASTT(B773,$C$1)/1000000,"")</f>
        <v>5901.7040999999999</v>
      </c>
      <c r="G773" s="58">
        <f>IFERROR([1]!EM_S_PROFITNOTICE_FORECASTL(B773,$C$1)/1000000,"")</f>
        <v>5365.1854999999996</v>
      </c>
      <c r="H773" s="58">
        <f t="shared" ref="H773:H836" si="86">IFERROR(AVERAGE(F773:G773),"")</f>
        <v>5633.4447999999993</v>
      </c>
      <c r="I773" s="59">
        <f>IFERROR([1]!EM_S_STM07_IS(B773,"61",$I$2,"1")/1000000,"")</f>
        <v>4839.1584176899996</v>
      </c>
      <c r="J773" s="60">
        <f t="shared" ref="J773:J836" si="87">IFERROR(IF(D773&lt;&gt;"",D773,IF(E773&lt;&gt;"",E773,IF(H773&lt;&gt;"",IF(MONTH($C$1)=3,H773,H773-I773),""))),"")</f>
        <v>794.28638230999968</v>
      </c>
      <c r="K773" s="58">
        <f>IFERROR([1]!EM_S_QSTM07_IS(B773,"61",$K$2,"1")/1000000,"")</f>
        <v>904.01577563000001</v>
      </c>
      <c r="L773" s="54">
        <f t="shared" ref="L773:L836" si="88">IFERROR(IF(J773="","",(J773-K773)/ABS(K773)),"")</f>
        <v>-0.1213799540649951</v>
      </c>
      <c r="M773" s="49" t="str">
        <f ca="1">[1]!EM_S_MAJASSRES_NUM(B773,$M$2,$M$1)</f>
        <v/>
      </c>
      <c r="N773" s="45" t="str">
        <f t="shared" ref="N773:N836" si="89">IFERROR(IF(ABS(K773)&lt;$N$2,1,""),"")</f>
        <v/>
      </c>
      <c r="O773" s="37">
        <f t="shared" ref="O773:O836" ca="1" si="90">IFERROR(IF(AND(M773="",N773=""),L773,""),"")</f>
        <v>-0.1213799540649951</v>
      </c>
      <c r="P773" s="26" t="str">
        <f t="shared" si="84"/>
        <v>预告</v>
      </c>
    </row>
    <row r="774" spans="1:16" x14ac:dyDescent="0.2">
      <c r="A774" s="65">
        <f t="shared" ca="1" si="85"/>
        <v>688</v>
      </c>
      <c r="B774" s="24" t="s">
        <v>7338</v>
      </c>
      <c r="C774" s="24" t="s">
        <v>7339</v>
      </c>
      <c r="D774" s="58" t="str">
        <f>IFERROR([1]!EM_S_QSTM07_IS(B774,"61",$C$1,"1")/1000000,"")</f>
        <v/>
      </c>
      <c r="E774" s="58" t="str">
        <f>IFERROR([1]!EM_S_PERFORMANCEEXPRESS_PERFEXNETPROFITTOSHAREHOLDER(B774,$C$1)/1000000,"")</f>
        <v/>
      </c>
      <c r="F774" s="58">
        <f>IFERROR([1]!EM_S_PROFITNOTICE_FORECASTT(B774,$C$1)/1000000,"")</f>
        <v>45</v>
      </c>
      <c r="G774" s="58">
        <f>IFERROR([1]!EM_S_PROFITNOTICE_FORECASTL(B774,$C$1)/1000000,"")</f>
        <v>30</v>
      </c>
      <c r="H774" s="58">
        <f t="shared" si="86"/>
        <v>37.5</v>
      </c>
      <c r="I774" s="59">
        <f>IFERROR([1]!EM_S_STM07_IS(B774,"61",$I$2,"1")/1000000,"")</f>
        <v>10.635173529999999</v>
      </c>
      <c r="J774" s="60">
        <f t="shared" si="87"/>
        <v>26.864826470000001</v>
      </c>
      <c r="K774" s="58">
        <f>IFERROR([1]!EM_S_QSTM07_IS(B774,"61",$K$2,"1")/1000000,"")</f>
        <v>145.09441647999998</v>
      </c>
      <c r="L774" s="54">
        <f t="shared" si="88"/>
        <v>-0.81484589743876823</v>
      </c>
      <c r="M774" s="49" t="str">
        <f ca="1">[1]!EM_S_MAJASSRES_NUM(B774,$M$2,$M$1)</f>
        <v/>
      </c>
      <c r="N774" s="45" t="str">
        <f t="shared" si="89"/>
        <v/>
      </c>
      <c r="O774" s="37">
        <f t="shared" ca="1" si="90"/>
        <v>-0.81484589743876823</v>
      </c>
      <c r="P774" s="26" t="str">
        <f t="shared" si="84"/>
        <v>预告</v>
      </c>
    </row>
    <row r="775" spans="1:16" x14ac:dyDescent="0.2">
      <c r="A775" s="65">
        <f t="shared" ca="1" si="85"/>
        <v>703</v>
      </c>
      <c r="B775" s="24" t="s">
        <v>7340</v>
      </c>
      <c r="C775" s="24" t="s">
        <v>7341</v>
      </c>
      <c r="D775" s="58" t="str">
        <f>IFERROR([1]!EM_S_QSTM07_IS(B775,"61",$C$1,"1")/1000000,"")</f>
        <v/>
      </c>
      <c r="E775" s="58" t="str">
        <f>IFERROR([1]!EM_S_PERFORMANCEEXPRESS_PERFEXNETPROFITTOSHAREHOLDER(B775,$C$1)/1000000,"")</f>
        <v/>
      </c>
      <c r="F775" s="58">
        <f>IFERROR([1]!EM_S_PROFITNOTICE_FORECASTT(B775,$C$1)/1000000,"")</f>
        <v>-24.5</v>
      </c>
      <c r="G775" s="58">
        <f>IFERROR([1]!EM_S_PROFITNOTICE_FORECASTL(B775,$C$1)/1000000,"")</f>
        <v>-30</v>
      </c>
      <c r="H775" s="58">
        <f t="shared" si="86"/>
        <v>-27.25</v>
      </c>
      <c r="I775" s="59">
        <f>IFERROR([1]!EM_S_STM07_IS(B775,"61",$I$2,"1")/1000000,"")</f>
        <v>-18.870632649999997</v>
      </c>
      <c r="J775" s="60">
        <f t="shared" si="87"/>
        <v>-8.3793673500000025</v>
      </c>
      <c r="K775" s="58">
        <f>IFERROR([1]!EM_S_QSTM07_IS(B775,"61",$K$2,"1")/1000000,"")</f>
        <v>212.09937004</v>
      </c>
      <c r="L775" s="54">
        <f t="shared" si="88"/>
        <v>-1.0395067998005827</v>
      </c>
      <c r="M775" s="49" t="str">
        <f ca="1">[1]!EM_S_MAJASSRES_NUM(B775,$M$2,$M$1)</f>
        <v/>
      </c>
      <c r="N775" s="45" t="str">
        <f t="shared" si="89"/>
        <v/>
      </c>
      <c r="O775" s="37">
        <f t="shared" ca="1" si="90"/>
        <v>-1.0395067998005827</v>
      </c>
      <c r="P775" s="26" t="str">
        <f t="shared" si="84"/>
        <v>预告</v>
      </c>
    </row>
    <row r="776" spans="1:16" x14ac:dyDescent="0.2">
      <c r="A776" s="65" t="str">
        <f t="shared" ca="1" si="85"/>
        <v/>
      </c>
      <c r="B776" s="24" t="s">
        <v>7342</v>
      </c>
      <c r="C776" s="24" t="s">
        <v>7343</v>
      </c>
      <c r="D776" s="58" t="str">
        <f>IFERROR([1]!EM_S_QSTM07_IS(B776,"61",$C$1,"1")/1000000,"")</f>
        <v/>
      </c>
      <c r="E776" s="58" t="str">
        <f>IFERROR([1]!EM_S_PERFORMANCEEXPRESS_PERFEXNETPROFITTOSHAREHOLDER(B776,$C$1)/1000000,"")</f>
        <v/>
      </c>
      <c r="F776" s="58">
        <f>IFERROR([1]!EM_S_PROFITNOTICE_FORECASTT(B776,$C$1)/1000000,"")</f>
        <v>47.106999999999999</v>
      </c>
      <c r="G776" s="58">
        <f>IFERROR([1]!EM_S_PROFITNOTICE_FORECASTL(B776,$C$1)/1000000,"")</f>
        <v>30.283100000000001</v>
      </c>
      <c r="H776" s="58">
        <f t="shared" si="86"/>
        <v>38.695050000000002</v>
      </c>
      <c r="I776" s="59">
        <f>IFERROR([1]!EM_S_STM07_IS(B776,"61",$I$2,"1")/1000000,"")</f>
        <v>26.196817899999999</v>
      </c>
      <c r="J776" s="60">
        <f t="shared" si="87"/>
        <v>12.498232100000003</v>
      </c>
      <c r="K776" s="58">
        <f>IFERROR([1]!EM_S_QSTM07_IS(B776,"61",$K$2,"1")/1000000,"")</f>
        <v>9.7653621999999984</v>
      </c>
      <c r="L776" s="54">
        <f t="shared" si="88"/>
        <v>0.27985340881672621</v>
      </c>
      <c r="M776" s="49" t="str">
        <f ca="1">[1]!EM_S_MAJASSRES_NUM(B776,$M$2,$M$1)</f>
        <v/>
      </c>
      <c r="N776" s="45">
        <f t="shared" si="89"/>
        <v>1</v>
      </c>
      <c r="O776" s="37" t="str">
        <f t="shared" ca="1" si="90"/>
        <v/>
      </c>
      <c r="P776" s="26" t="str">
        <f t="shared" si="84"/>
        <v>预告</v>
      </c>
    </row>
    <row r="777" spans="1:16" x14ac:dyDescent="0.2">
      <c r="A777" s="65">
        <f t="shared" ca="1" si="85"/>
        <v>615</v>
      </c>
      <c r="B777" s="24" t="s">
        <v>7344</v>
      </c>
      <c r="C777" s="24" t="s">
        <v>7345</v>
      </c>
      <c r="D777" s="58" t="str">
        <f>IFERROR([1]!EM_S_QSTM07_IS(B777,"61",$C$1,"1")/1000000,"")</f>
        <v/>
      </c>
      <c r="E777" s="58" t="str">
        <f>IFERROR([1]!EM_S_PERFORMANCEEXPRESS_PERFEXNETPROFITTOSHAREHOLDER(B777,$C$1)/1000000,"")</f>
        <v/>
      </c>
      <c r="F777" s="58">
        <f>IFERROR([1]!EM_S_PROFITNOTICE_FORECASTT(B777,$C$1)/1000000,"")</f>
        <v>191.15</v>
      </c>
      <c r="G777" s="58">
        <f>IFERROR([1]!EM_S_PROFITNOTICE_FORECASTL(B777,$C$1)/1000000,"")</f>
        <v>155.31</v>
      </c>
      <c r="H777" s="58">
        <f t="shared" si="86"/>
        <v>173.23000000000002</v>
      </c>
      <c r="I777" s="59">
        <f>IFERROR([1]!EM_S_STM07_IS(B777,"61",$I$2,"1")/1000000,"")</f>
        <v>119.05087439</v>
      </c>
      <c r="J777" s="60">
        <f t="shared" si="87"/>
        <v>54.179125610000014</v>
      </c>
      <c r="K777" s="58">
        <f>IFERROR([1]!EM_S_QSTM07_IS(B777,"61",$K$2,"1")/1000000,"")</f>
        <v>73.087762359999999</v>
      </c>
      <c r="L777" s="54">
        <f t="shared" si="88"/>
        <v>-0.25871139215979666</v>
      </c>
      <c r="M777" s="49" t="str">
        <f ca="1">[1]!EM_S_MAJASSRES_NUM(B777,$M$2,$M$1)</f>
        <v/>
      </c>
      <c r="N777" s="45" t="str">
        <f t="shared" si="89"/>
        <v/>
      </c>
      <c r="O777" s="37">
        <f t="shared" ca="1" si="90"/>
        <v>-0.25871139215979666</v>
      </c>
      <c r="P777" s="26" t="str">
        <f t="shared" si="84"/>
        <v>预告</v>
      </c>
    </row>
    <row r="778" spans="1:16" x14ac:dyDescent="0.2">
      <c r="A778" s="65">
        <f t="shared" ca="1" si="85"/>
        <v>612</v>
      </c>
      <c r="B778" s="24" t="s">
        <v>7346</v>
      </c>
      <c r="C778" s="24" t="s">
        <v>7347</v>
      </c>
      <c r="D778" s="58" t="str">
        <f>IFERROR([1]!EM_S_QSTM07_IS(B778,"61",$C$1,"1")/1000000,"")</f>
        <v/>
      </c>
      <c r="E778" s="58" t="str">
        <f>IFERROR([1]!EM_S_PERFORMANCEEXPRESS_PERFEXNETPROFITTOSHAREHOLDER(B778,$C$1)/1000000,"")</f>
        <v/>
      </c>
      <c r="F778" s="58">
        <f>IFERROR([1]!EM_S_PROFITNOTICE_FORECASTT(B778,$C$1)/1000000,"")</f>
        <v>459.55009999999999</v>
      </c>
      <c r="G778" s="58">
        <f>IFERROR([1]!EM_S_PROFITNOTICE_FORECASTL(B778,$C$1)/1000000,"")</f>
        <v>306.36680000000001</v>
      </c>
      <c r="H778" s="58">
        <f t="shared" si="86"/>
        <v>382.95844999999997</v>
      </c>
      <c r="I778" s="59">
        <f>IFERROR([1]!EM_S_STM07_IS(B778,"61",$I$2,"1")/1000000,"")</f>
        <v>-142.84675996999999</v>
      </c>
      <c r="J778" s="60">
        <f t="shared" si="87"/>
        <v>525.80520996999996</v>
      </c>
      <c r="K778" s="58">
        <f>IFERROR([1]!EM_S_QSTM07_IS(B778,"61",$K$2,"1")/1000000,"")</f>
        <v>706.71039005</v>
      </c>
      <c r="L778" s="54">
        <f t="shared" si="88"/>
        <v>-0.25598205803540108</v>
      </c>
      <c r="M778" s="49" t="str">
        <f ca="1">[1]!EM_S_MAJASSRES_NUM(B778,$M$2,$M$1)</f>
        <v/>
      </c>
      <c r="N778" s="45" t="str">
        <f t="shared" si="89"/>
        <v/>
      </c>
      <c r="O778" s="37">
        <f t="shared" ca="1" si="90"/>
        <v>-0.25598205803540108</v>
      </c>
      <c r="P778" s="26" t="str">
        <f t="shared" si="84"/>
        <v>预告</v>
      </c>
    </row>
    <row r="779" spans="1:16" x14ac:dyDescent="0.2">
      <c r="A779" s="65">
        <f t="shared" ca="1" si="85"/>
        <v>158</v>
      </c>
      <c r="B779" s="24" t="s">
        <v>7348</v>
      </c>
      <c r="C779" s="24" t="s">
        <v>7349</v>
      </c>
      <c r="D779" s="58" t="str">
        <f>IFERROR([1]!EM_S_QSTM07_IS(B779,"61",$C$1,"1")/1000000,"")</f>
        <v/>
      </c>
      <c r="E779" s="58" t="str">
        <f>IFERROR([1]!EM_S_PERFORMANCEEXPRESS_PERFEXNETPROFITTOSHAREHOLDER(B779,$C$1)/1000000,"")</f>
        <v/>
      </c>
      <c r="F779" s="58">
        <f>IFERROR([1]!EM_S_PROFITNOTICE_FORECASTT(B779,$C$1)/1000000,"")</f>
        <v>1294.2293</v>
      </c>
      <c r="G779" s="58">
        <f>IFERROR([1]!EM_S_PROFITNOTICE_FORECASTL(B779,$C$1)/1000000,"")</f>
        <v>1113.6391000000001</v>
      </c>
      <c r="H779" s="58">
        <f t="shared" si="86"/>
        <v>1203.9342000000001</v>
      </c>
      <c r="I779" s="59">
        <f>IFERROR([1]!EM_S_STM07_IS(B779,"61",$I$2,"1")/1000000,"")</f>
        <v>517.08376782000005</v>
      </c>
      <c r="J779" s="60">
        <f t="shared" si="87"/>
        <v>686.8504321800001</v>
      </c>
      <c r="K779" s="58">
        <f>IFERROR([1]!EM_S_QSTM07_IS(B779,"61",$K$2,"1")/1000000,"")</f>
        <v>339.51525412000001</v>
      </c>
      <c r="L779" s="54">
        <f t="shared" si="88"/>
        <v>1.0230326144263202</v>
      </c>
      <c r="M779" s="49" t="str">
        <f ca="1">[1]!EM_S_MAJASSRES_NUM(B779,$M$2,$M$1)</f>
        <v/>
      </c>
      <c r="N779" s="45" t="str">
        <f t="shared" si="89"/>
        <v/>
      </c>
      <c r="O779" s="37">
        <f t="shared" ca="1" si="90"/>
        <v>1.0230326144263202</v>
      </c>
      <c r="P779" s="26" t="str">
        <f t="shared" si="84"/>
        <v>预告</v>
      </c>
    </row>
    <row r="780" spans="1:16" x14ac:dyDescent="0.2">
      <c r="A780" s="65">
        <f t="shared" ca="1" si="85"/>
        <v>673</v>
      </c>
      <c r="B780" s="24" t="s">
        <v>7350</v>
      </c>
      <c r="C780" s="24" t="s">
        <v>7351</v>
      </c>
      <c r="D780" s="58" t="str">
        <f>IFERROR([1]!EM_S_QSTM07_IS(B780,"61",$C$1,"1")/1000000,"")</f>
        <v/>
      </c>
      <c r="E780" s="58" t="str">
        <f>IFERROR([1]!EM_S_PERFORMANCEEXPRESS_PERFEXNETPROFITTOSHAREHOLDER(B780,$C$1)/1000000,"")</f>
        <v/>
      </c>
      <c r="F780" s="58">
        <f>IFERROR([1]!EM_S_PROFITNOTICE_FORECASTT(B780,$C$1)/1000000,"")</f>
        <v>1013.9718</v>
      </c>
      <c r="G780" s="58">
        <f>IFERROR([1]!EM_S_PROFITNOTICE_FORECASTL(B780,$C$1)/1000000,"")</f>
        <v>779.97829999999999</v>
      </c>
      <c r="H780" s="58">
        <f t="shared" si="86"/>
        <v>896.97505000000001</v>
      </c>
      <c r="I780" s="59">
        <f>IFERROR([1]!EM_S_STM07_IS(B780,"61",$I$2,"1")/1000000,"")</f>
        <v>879.98143224</v>
      </c>
      <c r="J780" s="60">
        <f t="shared" si="87"/>
        <v>16.993617760000006</v>
      </c>
      <c r="K780" s="58">
        <f>IFERROR([1]!EM_S_QSTM07_IS(B780,"61",$K$2,"1")/1000000,"")</f>
        <v>49.542692729999999</v>
      </c>
      <c r="L780" s="54">
        <f t="shared" si="88"/>
        <v>-0.65699042939364261</v>
      </c>
      <c r="M780" s="49" t="str">
        <f ca="1">[1]!EM_S_MAJASSRES_NUM(B780,$M$2,$M$1)</f>
        <v/>
      </c>
      <c r="N780" s="45" t="str">
        <f t="shared" si="89"/>
        <v/>
      </c>
      <c r="O780" s="37">
        <f t="shared" ca="1" si="90"/>
        <v>-0.65699042939364261</v>
      </c>
      <c r="P780" s="26" t="str">
        <f t="shared" si="84"/>
        <v>预告</v>
      </c>
    </row>
    <row r="781" spans="1:16" x14ac:dyDescent="0.2">
      <c r="A781" s="65">
        <f t="shared" ca="1" si="85"/>
        <v>737</v>
      </c>
      <c r="B781" s="24" t="s">
        <v>7352</v>
      </c>
      <c r="C781" s="24" t="s">
        <v>7353</v>
      </c>
      <c r="D781" s="58" t="str">
        <f>IFERROR([1]!EM_S_QSTM07_IS(B781,"61",$C$1,"1")/1000000,"")</f>
        <v/>
      </c>
      <c r="E781" s="58" t="str">
        <f>IFERROR([1]!EM_S_PERFORMANCEEXPRESS_PERFEXNETPROFITTOSHAREHOLDER(B781,$C$1)/1000000,"")</f>
        <v/>
      </c>
      <c r="F781" s="58">
        <f>IFERROR([1]!EM_S_PROFITNOTICE_FORECASTT(B781,$C$1)/1000000,"")</f>
        <v>-1060</v>
      </c>
      <c r="G781" s="58">
        <f>IFERROR([1]!EM_S_PROFITNOTICE_FORECASTL(B781,$C$1)/1000000,"")</f>
        <v>-1190</v>
      </c>
      <c r="H781" s="58">
        <f t="shared" si="86"/>
        <v>-1125</v>
      </c>
      <c r="I781" s="59">
        <f>IFERROR([1]!EM_S_STM07_IS(B781,"61",$I$2,"1")/1000000,"")</f>
        <v>-270.18463516000003</v>
      </c>
      <c r="J781" s="60">
        <f t="shared" si="87"/>
        <v>-854.81536484000003</v>
      </c>
      <c r="K781" s="58">
        <f>IFERROR([1]!EM_S_QSTM07_IS(B781,"61",$K$2,"1")/1000000,"")</f>
        <v>116.12062368000001</v>
      </c>
      <c r="L781" s="54">
        <f t="shared" si="88"/>
        <v>-8.3614431076056022</v>
      </c>
      <c r="M781" s="49" t="str">
        <f ca="1">[1]!EM_S_MAJASSRES_NUM(B781,$M$2,$M$1)</f>
        <v/>
      </c>
      <c r="N781" s="45" t="str">
        <f t="shared" si="89"/>
        <v/>
      </c>
      <c r="O781" s="37">
        <f t="shared" ca="1" si="90"/>
        <v>-8.3614431076056022</v>
      </c>
      <c r="P781" s="26" t="str">
        <f t="shared" si="84"/>
        <v>预告</v>
      </c>
    </row>
    <row r="782" spans="1:16" x14ac:dyDescent="0.2">
      <c r="A782" s="65">
        <f t="shared" ca="1" si="85"/>
        <v>127</v>
      </c>
      <c r="B782" s="24" t="s">
        <v>7354</v>
      </c>
      <c r="C782" s="24" t="s">
        <v>7355</v>
      </c>
      <c r="D782" s="58" t="str">
        <f>IFERROR([1]!EM_S_QSTM07_IS(B782,"61",$C$1,"1")/1000000,"")</f>
        <v/>
      </c>
      <c r="E782" s="58" t="str">
        <f>IFERROR([1]!EM_S_PERFORMANCEEXPRESS_PERFEXNETPROFITTOSHAREHOLDER(B782,$C$1)/1000000,"")</f>
        <v/>
      </c>
      <c r="F782" s="58">
        <f>IFERROR([1]!EM_S_PROFITNOTICE_FORECASTT(B782,$C$1)/1000000,"")</f>
        <v>80</v>
      </c>
      <c r="G782" s="58">
        <f>IFERROR([1]!EM_S_PROFITNOTICE_FORECASTL(B782,$C$1)/1000000,"")</f>
        <v>-50</v>
      </c>
      <c r="H782" s="58">
        <f t="shared" si="86"/>
        <v>15</v>
      </c>
      <c r="I782" s="59">
        <f>IFERROR([1]!EM_S_STM07_IS(B782,"61",$I$2,"1")/1000000,"")</f>
        <v>12.67112431</v>
      </c>
      <c r="J782" s="60">
        <f t="shared" si="87"/>
        <v>2.3288756900000003</v>
      </c>
      <c r="K782" s="58">
        <f>IFERROR([1]!EM_S_QSTM07_IS(B782,"61",$K$2,"1")/1000000,"")</f>
        <v>-14.608485179999999</v>
      </c>
      <c r="L782" s="54">
        <f t="shared" si="88"/>
        <v>1.1594193827289081</v>
      </c>
      <c r="M782" s="49" t="str">
        <f ca="1">[1]!EM_S_MAJASSRES_NUM(B782,$M$2,$M$1)</f>
        <v/>
      </c>
      <c r="N782" s="45" t="str">
        <f t="shared" si="89"/>
        <v/>
      </c>
      <c r="O782" s="37">
        <f t="shared" ca="1" si="90"/>
        <v>1.1594193827289081</v>
      </c>
      <c r="P782" s="26" t="str">
        <f t="shared" si="84"/>
        <v>预告</v>
      </c>
    </row>
    <row r="783" spans="1:16" x14ac:dyDescent="0.2">
      <c r="A783" s="65">
        <f t="shared" ca="1" si="85"/>
        <v>676</v>
      </c>
      <c r="B783" s="24" t="s">
        <v>7356</v>
      </c>
      <c r="C783" s="24" t="s">
        <v>7357</v>
      </c>
      <c r="D783" s="58" t="str">
        <f>IFERROR([1]!EM_S_QSTM07_IS(B783,"61",$C$1,"1")/1000000,"")</f>
        <v/>
      </c>
      <c r="E783" s="58" t="str">
        <f>IFERROR([1]!EM_S_PERFORMANCEEXPRESS_PERFEXNETPROFITTOSHAREHOLDER(B783,$C$1)/1000000,"")</f>
        <v/>
      </c>
      <c r="F783" s="58">
        <f>IFERROR([1]!EM_S_PROFITNOTICE_FORECASTT(B783,$C$1)/1000000,"")</f>
        <v>630.4</v>
      </c>
      <c r="G783" s="58">
        <f>IFERROR([1]!EM_S_PROFITNOTICE_FORECASTL(B783,$C$1)/1000000,"")</f>
        <v>520</v>
      </c>
      <c r="H783" s="58">
        <f t="shared" si="86"/>
        <v>575.20000000000005</v>
      </c>
      <c r="I783" s="59">
        <f>IFERROR([1]!EM_S_STM07_IS(B783,"61",$I$2,"1")/1000000,"")</f>
        <v>496.65129224000003</v>
      </c>
      <c r="J783" s="60">
        <f t="shared" si="87"/>
        <v>78.548707760000013</v>
      </c>
      <c r="K783" s="58">
        <f>IFERROR([1]!EM_S_QSTM07_IS(B783,"61",$K$2,"1")/1000000,"")</f>
        <v>264.06083494000001</v>
      </c>
      <c r="L783" s="54">
        <f t="shared" si="88"/>
        <v>-0.70253556239096238</v>
      </c>
      <c r="M783" s="49" t="str">
        <f ca="1">[1]!EM_S_MAJASSRES_NUM(B783,$M$2,$M$1)</f>
        <v/>
      </c>
      <c r="N783" s="45" t="str">
        <f t="shared" si="89"/>
        <v/>
      </c>
      <c r="O783" s="37">
        <f t="shared" ca="1" si="90"/>
        <v>-0.70253556239096238</v>
      </c>
      <c r="P783" s="26" t="str">
        <f t="shared" si="84"/>
        <v>预告</v>
      </c>
    </row>
    <row r="784" spans="1:16" x14ac:dyDescent="0.2">
      <c r="A784" s="65">
        <f t="shared" ca="1" si="85"/>
        <v>410</v>
      </c>
      <c r="B784" s="24" t="s">
        <v>7358</v>
      </c>
      <c r="C784" s="24" t="s">
        <v>7359</v>
      </c>
      <c r="D784" s="58" t="str">
        <f>IFERROR([1]!EM_S_QSTM07_IS(B784,"61",$C$1,"1")/1000000,"")</f>
        <v/>
      </c>
      <c r="E784" s="58" t="str">
        <f>IFERROR([1]!EM_S_PERFORMANCEEXPRESS_PERFEXNETPROFITTOSHAREHOLDER(B784,$C$1)/1000000,"")</f>
        <v/>
      </c>
      <c r="F784" s="58">
        <f>IFERROR([1]!EM_S_PROFITNOTICE_FORECASTT(B784,$C$1)/1000000,"")</f>
        <v>94.323700000000002</v>
      </c>
      <c r="G784" s="58">
        <f>IFERROR([1]!EM_S_PROFITNOTICE_FORECASTL(B784,$C$1)/1000000,"")</f>
        <v>47.161799999999999</v>
      </c>
      <c r="H784" s="58">
        <f t="shared" si="86"/>
        <v>70.742750000000001</v>
      </c>
      <c r="I784" s="59">
        <f>IFERROR([1]!EM_S_STM07_IS(B784,"61",$I$2,"1")/1000000,"")</f>
        <v>44.835217799999995</v>
      </c>
      <c r="J784" s="60">
        <f t="shared" si="87"/>
        <v>25.907532200000006</v>
      </c>
      <c r="K784" s="58">
        <f>IFERROR([1]!EM_S_QSTM07_IS(B784,"61",$K$2,"1")/1000000,"")</f>
        <v>21.831200829999997</v>
      </c>
      <c r="L784" s="54">
        <f t="shared" si="88"/>
        <v>0.18672043749413897</v>
      </c>
      <c r="M784" s="49" t="str">
        <f ca="1">[1]!EM_S_MAJASSRES_NUM(B784,$M$2,$M$1)</f>
        <v/>
      </c>
      <c r="N784" s="45" t="str">
        <f t="shared" si="89"/>
        <v/>
      </c>
      <c r="O784" s="37">
        <f t="shared" ca="1" si="90"/>
        <v>0.18672043749413897</v>
      </c>
      <c r="P784" s="26" t="str">
        <f t="shared" si="84"/>
        <v>预告</v>
      </c>
    </row>
    <row r="785" spans="1:16" x14ac:dyDescent="0.2">
      <c r="A785" s="65" t="str">
        <f t="shared" ca="1" si="85"/>
        <v/>
      </c>
      <c r="B785" s="24" t="s">
        <v>7360</v>
      </c>
      <c r="C785" s="24" t="s">
        <v>7361</v>
      </c>
      <c r="D785" s="58" t="str">
        <f>IFERROR([1]!EM_S_QSTM07_IS(B785,"61",$C$1,"1")/1000000,"")</f>
        <v/>
      </c>
      <c r="E785" s="58" t="str">
        <f>IFERROR([1]!EM_S_PERFORMANCEEXPRESS_PERFEXNETPROFITTOSHAREHOLDER(B785,$C$1)/1000000,"")</f>
        <v/>
      </c>
      <c r="F785" s="58">
        <f>IFERROR([1]!EM_S_PROFITNOTICE_FORECASTT(B785,$C$1)/1000000,"")</f>
        <v>15</v>
      </c>
      <c r="G785" s="58">
        <f>IFERROR([1]!EM_S_PROFITNOTICE_FORECASTL(B785,$C$1)/1000000,"")</f>
        <v>5</v>
      </c>
      <c r="H785" s="58">
        <f t="shared" si="86"/>
        <v>10</v>
      </c>
      <c r="I785" s="59">
        <f>IFERROR([1]!EM_S_STM07_IS(B785,"61",$I$2,"1")/1000000,"")</f>
        <v>-26.434834760000001</v>
      </c>
      <c r="J785" s="60">
        <f t="shared" si="87"/>
        <v>36.434834760000001</v>
      </c>
      <c r="K785" s="58">
        <f>IFERROR([1]!EM_S_QSTM07_IS(B785,"61",$K$2,"1")/1000000,"")</f>
        <v>-3.4764162400000003</v>
      </c>
      <c r="L785" s="54">
        <f t="shared" si="88"/>
        <v>11.480573166347881</v>
      </c>
      <c r="M785" s="49" t="str">
        <f ca="1">[1]!EM_S_MAJASSRES_NUM(B785,$M$2,$M$1)</f>
        <v/>
      </c>
      <c r="N785" s="45">
        <f t="shared" si="89"/>
        <v>1</v>
      </c>
      <c r="O785" s="37" t="str">
        <f t="shared" ca="1" si="90"/>
        <v/>
      </c>
      <c r="P785" s="26" t="str">
        <f t="shared" si="84"/>
        <v>预告</v>
      </c>
    </row>
    <row r="786" spans="1:16" x14ac:dyDescent="0.2">
      <c r="A786" s="65">
        <f t="shared" ca="1" si="85"/>
        <v>469</v>
      </c>
      <c r="B786" s="24" t="s">
        <v>7362</v>
      </c>
      <c r="C786" s="24" t="s">
        <v>7363</v>
      </c>
      <c r="D786" s="58" t="str">
        <f>IFERROR([1]!EM_S_QSTM07_IS(B786,"61",$C$1,"1")/1000000,"")</f>
        <v/>
      </c>
      <c r="E786" s="58" t="str">
        <f>IFERROR([1]!EM_S_PERFORMANCEEXPRESS_PERFEXNETPROFITTOSHAREHOLDER(B786,$C$1)/1000000,"")</f>
        <v/>
      </c>
      <c r="F786" s="58">
        <f>IFERROR([1]!EM_S_PROFITNOTICE_FORECASTT(B786,$C$1)/1000000,"")</f>
        <v>415.4006</v>
      </c>
      <c r="G786" s="58">
        <f>IFERROR([1]!EM_S_PROFITNOTICE_FORECASTL(B786,$C$1)/1000000,"")</f>
        <v>356.05759999999998</v>
      </c>
      <c r="H786" s="58">
        <f t="shared" si="86"/>
        <v>385.72910000000002</v>
      </c>
      <c r="I786" s="59">
        <f>IFERROR([1]!EM_S_STM07_IS(B786,"61",$I$2,"1")/1000000,"")</f>
        <v>303.41060339999996</v>
      </c>
      <c r="J786" s="60">
        <f t="shared" si="87"/>
        <v>82.31849660000006</v>
      </c>
      <c r="K786" s="58">
        <f>IFERROR([1]!EM_S_QSTM07_IS(B786,"61",$K$2,"1")/1000000,"")</f>
        <v>76.50788695</v>
      </c>
      <c r="L786" s="54">
        <f t="shared" si="88"/>
        <v>7.5947851674396036E-2</v>
      </c>
      <c r="M786" s="49" t="str">
        <f ca="1">[1]!EM_S_MAJASSRES_NUM(B786,$M$2,$M$1)</f>
        <v/>
      </c>
      <c r="N786" s="45" t="str">
        <f t="shared" si="89"/>
        <v/>
      </c>
      <c r="O786" s="37">
        <f t="shared" ca="1" si="90"/>
        <v>7.5947851674396036E-2</v>
      </c>
      <c r="P786" s="26" t="str">
        <f t="shared" si="84"/>
        <v>预告</v>
      </c>
    </row>
    <row r="787" spans="1:16" x14ac:dyDescent="0.2">
      <c r="A787" s="65" t="str">
        <f t="shared" ca="1" si="85"/>
        <v/>
      </c>
      <c r="B787" s="24" t="s">
        <v>7364</v>
      </c>
      <c r="C787" s="24" t="s">
        <v>7365</v>
      </c>
      <c r="D787" s="58" t="str">
        <f>IFERROR([1]!EM_S_QSTM07_IS(B787,"61",$C$1,"1")/1000000,"")</f>
        <v/>
      </c>
      <c r="E787" s="58" t="str">
        <f>IFERROR([1]!EM_S_PERFORMANCEEXPRESS_PERFEXNETPROFITTOSHAREHOLDER(B787,$C$1)/1000000,"")</f>
        <v/>
      </c>
      <c r="F787" s="58">
        <f>IFERROR([1]!EM_S_PROFITNOTICE_FORECASTT(B787,$C$1)/1000000,"")</f>
        <v>147.35890000000001</v>
      </c>
      <c r="G787" s="58">
        <f>IFERROR([1]!EM_S_PROFITNOTICE_FORECASTL(B787,$C$1)/1000000,"")</f>
        <v>110.5192</v>
      </c>
      <c r="H787" s="58">
        <f t="shared" si="86"/>
        <v>128.93905000000001</v>
      </c>
      <c r="I787" s="59">
        <f>IFERROR([1]!EM_S_STM07_IS(B787,"61",$I$2,"1")/1000000,"")</f>
        <v>107.03955132999999</v>
      </c>
      <c r="J787" s="60">
        <f t="shared" si="87"/>
        <v>21.899498670000014</v>
      </c>
      <c r="K787" s="58">
        <f>IFERROR([1]!EM_S_QSTM07_IS(B787,"61",$K$2,"1")/1000000,"")</f>
        <v>5.9401633899999995</v>
      </c>
      <c r="L787" s="54">
        <f t="shared" si="88"/>
        <v>2.6866828792734632</v>
      </c>
      <c r="M787" s="49" t="str">
        <f ca="1">[1]!EM_S_MAJASSRES_NUM(B787,$M$2,$M$1)</f>
        <v/>
      </c>
      <c r="N787" s="45">
        <f t="shared" si="89"/>
        <v>1</v>
      </c>
      <c r="O787" s="37" t="str">
        <f t="shared" ca="1" si="90"/>
        <v/>
      </c>
      <c r="P787" s="26" t="str">
        <f t="shared" si="84"/>
        <v>预告</v>
      </c>
    </row>
    <row r="788" spans="1:16" x14ac:dyDescent="0.2">
      <c r="A788" s="65" t="str">
        <f t="shared" ca="1" si="85"/>
        <v/>
      </c>
      <c r="B788" s="24" t="s">
        <v>7366</v>
      </c>
      <c r="C788" s="24" t="s">
        <v>7367</v>
      </c>
      <c r="D788" s="58" t="str">
        <f>IFERROR([1]!EM_S_QSTM07_IS(B788,"61",$C$1,"1")/1000000,"")</f>
        <v/>
      </c>
      <c r="E788" s="58" t="str">
        <f>IFERROR([1]!EM_S_PERFORMANCEEXPRESS_PERFEXNETPROFITTOSHAREHOLDER(B788,$C$1)/1000000,"")</f>
        <v/>
      </c>
      <c r="F788" s="58">
        <f>IFERROR([1]!EM_S_PROFITNOTICE_FORECASTT(B788,$C$1)/1000000,"")</f>
        <v>1.4</v>
      </c>
      <c r="G788" s="58">
        <f>IFERROR([1]!EM_S_PROFITNOTICE_FORECASTL(B788,$C$1)/1000000,"")</f>
        <v>0.1</v>
      </c>
      <c r="H788" s="58">
        <f t="shared" si="86"/>
        <v>0.75</v>
      </c>
      <c r="I788" s="59">
        <f>IFERROR([1]!EM_S_STM07_IS(B788,"61",$I$2,"1")/1000000,"")</f>
        <v>4.9030323200000003</v>
      </c>
      <c r="J788" s="60">
        <f t="shared" si="87"/>
        <v>-4.1530323200000003</v>
      </c>
      <c r="K788" s="58">
        <f>IFERROR([1]!EM_S_QSTM07_IS(B788,"61",$K$2,"1")/1000000,"")</f>
        <v>-7.886022999999999E-2</v>
      </c>
      <c r="L788" s="54">
        <f t="shared" si="88"/>
        <v>-51.663203239452898</v>
      </c>
      <c r="M788" s="49" t="str">
        <f ca="1">[1]!EM_S_MAJASSRES_NUM(B788,$M$2,$M$1)</f>
        <v/>
      </c>
      <c r="N788" s="45">
        <f t="shared" si="89"/>
        <v>1</v>
      </c>
      <c r="O788" s="37" t="str">
        <f t="shared" ca="1" si="90"/>
        <v/>
      </c>
      <c r="P788" s="26" t="str">
        <f t="shared" si="84"/>
        <v>预告</v>
      </c>
    </row>
    <row r="789" spans="1:16" x14ac:dyDescent="0.2">
      <c r="A789" s="65">
        <f t="shared" ca="1" si="85"/>
        <v>674</v>
      </c>
      <c r="B789" s="24" t="s">
        <v>7368</v>
      </c>
      <c r="C789" s="24" t="s">
        <v>7369</v>
      </c>
      <c r="D789" s="58" t="str">
        <f>IFERROR([1]!EM_S_QSTM07_IS(B789,"61",$C$1,"1")/1000000,"")</f>
        <v/>
      </c>
      <c r="E789" s="58" t="str">
        <f>IFERROR([1]!EM_S_PERFORMANCEEXPRESS_PERFEXNETPROFITTOSHAREHOLDER(B789,$C$1)/1000000,"")</f>
        <v/>
      </c>
      <c r="F789" s="58">
        <f>IFERROR([1]!EM_S_PROFITNOTICE_FORECASTT(B789,$C$1)/1000000,"")</f>
        <v>158.327</v>
      </c>
      <c r="G789" s="58">
        <f>IFERROR([1]!EM_S_PROFITNOTICE_FORECASTL(B789,$C$1)/1000000,"")</f>
        <v>123.143</v>
      </c>
      <c r="H789" s="58">
        <f t="shared" si="86"/>
        <v>140.73500000000001</v>
      </c>
      <c r="I789" s="59">
        <f>IFERROR([1]!EM_S_STM07_IS(B789,"61",$I$2,"1")/1000000,"")</f>
        <v>135.02405941999999</v>
      </c>
      <c r="J789" s="60">
        <f t="shared" si="87"/>
        <v>5.7109405800000275</v>
      </c>
      <c r="K789" s="58">
        <f>IFERROR([1]!EM_S_QSTM07_IS(B789,"61",$K$2,"1")/1000000,"")</f>
        <v>17.00636377</v>
      </c>
      <c r="L789" s="54">
        <f t="shared" si="88"/>
        <v>-0.66418802648015873</v>
      </c>
      <c r="M789" s="49" t="str">
        <f ca="1">[1]!EM_S_MAJASSRES_NUM(B789,$M$2,$M$1)</f>
        <v/>
      </c>
      <c r="N789" s="45" t="str">
        <f t="shared" si="89"/>
        <v/>
      </c>
      <c r="O789" s="37">
        <f t="shared" ca="1" si="90"/>
        <v>-0.66418802648015873</v>
      </c>
      <c r="P789" s="26" t="str">
        <f t="shared" si="84"/>
        <v>预告</v>
      </c>
    </row>
    <row r="790" spans="1:16" x14ac:dyDescent="0.2">
      <c r="A790" s="65">
        <f t="shared" ca="1" si="85"/>
        <v>52</v>
      </c>
      <c r="B790" s="24" t="s">
        <v>7370</v>
      </c>
      <c r="C790" s="24" t="s">
        <v>7371</v>
      </c>
      <c r="D790" s="58" t="str">
        <f>IFERROR([1]!EM_S_QSTM07_IS(B790,"61",$C$1,"1")/1000000,"")</f>
        <v/>
      </c>
      <c r="E790" s="58" t="str">
        <f>IFERROR([1]!EM_S_PERFORMANCEEXPRESS_PERFEXNETPROFITTOSHAREHOLDER(B790,$C$1)/1000000,"")</f>
        <v/>
      </c>
      <c r="F790" s="58">
        <f>IFERROR([1]!EM_S_PROFITNOTICE_FORECASTT(B790,$C$1)/1000000,"")</f>
        <v>120</v>
      </c>
      <c r="G790" s="58">
        <f>IFERROR([1]!EM_S_PROFITNOTICE_FORECASTL(B790,$C$1)/1000000,"")</f>
        <v>100</v>
      </c>
      <c r="H790" s="58">
        <f t="shared" si="86"/>
        <v>110</v>
      </c>
      <c r="I790" s="59">
        <f>IFERROR([1]!EM_S_STM07_IS(B790,"61",$I$2,"1")/1000000,"")</f>
        <v>92.056006659999994</v>
      </c>
      <c r="J790" s="60">
        <f t="shared" si="87"/>
        <v>17.943993340000006</v>
      </c>
      <c r="K790" s="58">
        <f>IFERROR([1]!EM_S_QSTM07_IS(B790,"61",$K$2,"1")/1000000,"")</f>
        <v>-14.566838820000001</v>
      </c>
      <c r="L790" s="54">
        <f t="shared" si="88"/>
        <v>2.2318385314570266</v>
      </c>
      <c r="M790" s="49" t="str">
        <f ca="1">[1]!EM_S_MAJASSRES_NUM(B790,$M$2,$M$1)</f>
        <v/>
      </c>
      <c r="N790" s="45" t="str">
        <f t="shared" si="89"/>
        <v/>
      </c>
      <c r="O790" s="37">
        <f t="shared" ca="1" si="90"/>
        <v>2.2318385314570266</v>
      </c>
      <c r="P790" s="26" t="str">
        <f t="shared" si="84"/>
        <v>预告</v>
      </c>
    </row>
    <row r="791" spans="1:16" x14ac:dyDescent="0.2">
      <c r="A791" s="65">
        <f t="shared" ca="1" si="85"/>
        <v>352</v>
      </c>
      <c r="B791" s="24" t="s">
        <v>7372</v>
      </c>
      <c r="C791" s="24" t="s">
        <v>7373</v>
      </c>
      <c r="D791" s="58" t="str">
        <f>IFERROR([1]!EM_S_QSTM07_IS(B791,"61",$C$1,"1")/1000000,"")</f>
        <v/>
      </c>
      <c r="E791" s="58" t="str">
        <f>IFERROR([1]!EM_S_PERFORMANCEEXPRESS_PERFEXNETPROFITTOSHAREHOLDER(B791,$C$1)/1000000,"")</f>
        <v/>
      </c>
      <c r="F791" s="58">
        <f>IFERROR([1]!EM_S_PROFITNOTICE_FORECASTT(B791,$C$1)/1000000,"")</f>
        <v>204.95</v>
      </c>
      <c r="G791" s="58">
        <f>IFERROR([1]!EM_S_PROFITNOTICE_FORECASTL(B791,$C$1)/1000000,"")</f>
        <v>151.02000000000001</v>
      </c>
      <c r="H791" s="58">
        <f t="shared" si="86"/>
        <v>177.98500000000001</v>
      </c>
      <c r="I791" s="59">
        <f>IFERROR([1]!EM_S_STM07_IS(B791,"61",$I$2,"1")/1000000,"")</f>
        <v>69.619256930000006</v>
      </c>
      <c r="J791" s="60">
        <f t="shared" si="87"/>
        <v>108.36574307000001</v>
      </c>
      <c r="K791" s="58">
        <f>IFERROR([1]!EM_S_QSTM07_IS(B791,"61",$K$2,"1")/1000000,"")</f>
        <v>83.013819930000011</v>
      </c>
      <c r="L791" s="54">
        <f t="shared" si="88"/>
        <v>0.30539400742403583</v>
      </c>
      <c r="M791" s="49" t="str">
        <f ca="1">[1]!EM_S_MAJASSRES_NUM(B791,$M$2,$M$1)</f>
        <v/>
      </c>
      <c r="N791" s="45" t="str">
        <f t="shared" si="89"/>
        <v/>
      </c>
      <c r="O791" s="37">
        <f t="shared" ca="1" si="90"/>
        <v>0.30539400742403583</v>
      </c>
      <c r="P791" s="26" t="str">
        <f t="shared" si="84"/>
        <v>预告</v>
      </c>
    </row>
    <row r="792" spans="1:16" x14ac:dyDescent="0.2">
      <c r="A792" s="65">
        <f t="shared" ca="1" si="85"/>
        <v>150</v>
      </c>
      <c r="B792" s="24" t="s">
        <v>7374</v>
      </c>
      <c r="C792" s="24" t="s">
        <v>7375</v>
      </c>
      <c r="D792" s="58" t="str">
        <f>IFERROR([1]!EM_S_QSTM07_IS(B792,"61",$C$1,"1")/1000000,"")</f>
        <v/>
      </c>
      <c r="E792" s="58" t="str">
        <f>IFERROR([1]!EM_S_PERFORMANCEEXPRESS_PERFEXNETPROFITTOSHAREHOLDER(B792,$C$1)/1000000,"")</f>
        <v/>
      </c>
      <c r="F792" s="58">
        <f>IFERROR([1]!EM_S_PROFITNOTICE_FORECASTT(B792,$C$1)/1000000,"")</f>
        <v>430</v>
      </c>
      <c r="G792" s="58">
        <f>IFERROR([1]!EM_S_PROFITNOTICE_FORECASTL(B792,$C$1)/1000000,"")</f>
        <v>340</v>
      </c>
      <c r="H792" s="58">
        <f t="shared" si="86"/>
        <v>385</v>
      </c>
      <c r="I792" s="59">
        <f>IFERROR([1]!EM_S_STM07_IS(B792,"61",$I$2,"1")/1000000,"")</f>
        <v>173.64778522999998</v>
      </c>
      <c r="J792" s="60">
        <f t="shared" si="87"/>
        <v>211.35221477000002</v>
      </c>
      <c r="K792" s="58">
        <f>IFERROR([1]!EM_S_QSTM07_IS(B792,"61",$K$2,"1")/1000000,"")</f>
        <v>102.58256876</v>
      </c>
      <c r="L792" s="54">
        <f t="shared" si="88"/>
        <v>1.0603131440827454</v>
      </c>
      <c r="M792" s="49" t="str">
        <f ca="1">[1]!EM_S_MAJASSRES_NUM(B792,$M$2,$M$1)</f>
        <v/>
      </c>
      <c r="N792" s="45" t="str">
        <f t="shared" si="89"/>
        <v/>
      </c>
      <c r="O792" s="37">
        <f t="shared" ca="1" si="90"/>
        <v>1.0603131440827454</v>
      </c>
      <c r="P792" s="26" t="str">
        <f t="shared" si="84"/>
        <v>预告</v>
      </c>
    </row>
    <row r="793" spans="1:16" x14ac:dyDescent="0.2">
      <c r="A793" s="65">
        <f t="shared" ca="1" si="85"/>
        <v>394</v>
      </c>
      <c r="B793" s="24" t="s">
        <v>7376</v>
      </c>
      <c r="C793" s="24" t="s">
        <v>7377</v>
      </c>
      <c r="D793" s="58" t="str">
        <f>IFERROR([1]!EM_S_QSTM07_IS(B793,"61",$C$1,"1")/1000000,"")</f>
        <v/>
      </c>
      <c r="E793" s="58" t="str">
        <f>IFERROR([1]!EM_S_PERFORMANCEEXPRESS_PERFEXNETPROFITTOSHAREHOLDER(B793,$C$1)/1000000,"")</f>
        <v/>
      </c>
      <c r="F793" s="58">
        <f>IFERROR([1]!EM_S_PROFITNOTICE_FORECASTT(B793,$C$1)/1000000,"")</f>
        <v>338.5</v>
      </c>
      <c r="G793" s="58">
        <f>IFERROR([1]!EM_S_PROFITNOTICE_FORECASTL(B793,$C$1)/1000000,"")</f>
        <v>260.5</v>
      </c>
      <c r="H793" s="58">
        <f t="shared" si="86"/>
        <v>299.5</v>
      </c>
      <c r="I793" s="59">
        <f>IFERROR([1]!EM_S_STM07_IS(B793,"61",$I$2,"1")/1000000,"")</f>
        <v>226.70256322999998</v>
      </c>
      <c r="J793" s="60">
        <f t="shared" si="87"/>
        <v>72.797436770000019</v>
      </c>
      <c r="K793" s="58">
        <f>IFERROR([1]!EM_S_QSTM07_IS(B793,"61",$K$2,"1")/1000000,"")</f>
        <v>59.710947179999998</v>
      </c>
      <c r="L793" s="54">
        <f t="shared" si="88"/>
        <v>0.21916399266872291</v>
      </c>
      <c r="M793" s="49" t="str">
        <f ca="1">[1]!EM_S_MAJASSRES_NUM(B793,$M$2,$M$1)</f>
        <v/>
      </c>
      <c r="N793" s="45" t="str">
        <f t="shared" si="89"/>
        <v/>
      </c>
      <c r="O793" s="37">
        <f t="shared" ca="1" si="90"/>
        <v>0.21916399266872291</v>
      </c>
      <c r="P793" s="26" t="str">
        <f t="shared" si="84"/>
        <v>预告</v>
      </c>
    </row>
    <row r="794" spans="1:16" x14ac:dyDescent="0.2">
      <c r="A794" s="65">
        <f t="shared" ca="1" si="85"/>
        <v>537</v>
      </c>
      <c r="B794" s="24" t="s">
        <v>7378</v>
      </c>
      <c r="C794" s="24" t="s">
        <v>7379</v>
      </c>
      <c r="D794" s="58" t="str">
        <f>IFERROR([1]!EM_S_QSTM07_IS(B794,"61",$C$1,"1")/1000000,"")</f>
        <v/>
      </c>
      <c r="E794" s="58" t="str">
        <f>IFERROR([1]!EM_S_PERFORMANCEEXPRESS_PERFEXNETPROFITTOSHAREHOLDER(B794,$C$1)/1000000,"")</f>
        <v/>
      </c>
      <c r="F794" s="58">
        <f>IFERROR([1]!EM_S_PROFITNOTICE_FORECASTT(B794,$C$1)/1000000,"")</f>
        <v>393.25420000000003</v>
      </c>
      <c r="G794" s="58">
        <f>IFERROR([1]!EM_S_PROFITNOTICE_FORECASTL(B794,$C$1)/1000000,"")</f>
        <v>214.50229999999999</v>
      </c>
      <c r="H794" s="58">
        <f t="shared" si="86"/>
        <v>303.87824999999998</v>
      </c>
      <c r="I794" s="59">
        <f>IFERROR([1]!EM_S_STM07_IS(B794,"61",$I$2,"1")/1000000,"")</f>
        <v>209.99674046999999</v>
      </c>
      <c r="J794" s="60">
        <f t="shared" si="87"/>
        <v>93.881509529999988</v>
      </c>
      <c r="K794" s="58">
        <f>IFERROR([1]!EM_S_QSTM07_IS(B794,"61",$K$2,"1")/1000000,"")</f>
        <v>98.901864310000008</v>
      </c>
      <c r="L794" s="54">
        <f t="shared" si="88"/>
        <v>-5.0760972151789957E-2</v>
      </c>
      <c r="M794" s="49" t="str">
        <f ca="1">[1]!EM_S_MAJASSRES_NUM(B794,$M$2,$M$1)</f>
        <v/>
      </c>
      <c r="N794" s="45" t="str">
        <f t="shared" si="89"/>
        <v/>
      </c>
      <c r="O794" s="37">
        <f t="shared" ca="1" si="90"/>
        <v>-5.0760972151789957E-2</v>
      </c>
      <c r="P794" s="26" t="str">
        <f t="shared" si="84"/>
        <v>预告</v>
      </c>
    </row>
    <row r="795" spans="1:16" x14ac:dyDescent="0.2">
      <c r="A795" s="65">
        <f t="shared" ca="1" si="85"/>
        <v>62</v>
      </c>
      <c r="B795" s="24" t="s">
        <v>7380</v>
      </c>
      <c r="C795" s="24" t="s">
        <v>7381</v>
      </c>
      <c r="D795" s="58" t="str">
        <f>IFERROR([1]!EM_S_QSTM07_IS(B795,"61",$C$1,"1")/1000000,"")</f>
        <v/>
      </c>
      <c r="E795" s="58" t="str">
        <f>IFERROR([1]!EM_S_PERFORMANCEEXPRESS_PERFEXNETPROFITTOSHAREHOLDER(B795,$C$1)/1000000,"")</f>
        <v/>
      </c>
      <c r="F795" s="58">
        <f>IFERROR([1]!EM_S_PROFITNOTICE_FORECASTT(B795,$C$1)/1000000,"")</f>
        <v>187.5445</v>
      </c>
      <c r="G795" s="58">
        <f>IFERROR([1]!EM_S_PROFITNOTICE_FORECASTL(B795,$C$1)/1000000,"")</f>
        <v>144.26499999999999</v>
      </c>
      <c r="H795" s="58">
        <f t="shared" si="86"/>
        <v>165.90474999999998</v>
      </c>
      <c r="I795" s="59">
        <f>IFERROR([1]!EM_S_STM07_IS(B795,"61",$I$2,"1")/1000000,"")</f>
        <v>122.76108060999999</v>
      </c>
      <c r="J795" s="60">
        <f t="shared" si="87"/>
        <v>43.143669389999985</v>
      </c>
      <c r="K795" s="58">
        <f>IFERROR([1]!EM_S_QSTM07_IS(B795,"61",$K$2,"1")/1000000,"")</f>
        <v>14.999020789999999</v>
      </c>
      <c r="L795" s="54">
        <f t="shared" si="88"/>
        <v>1.8764324014247857</v>
      </c>
      <c r="M795" s="49" t="str">
        <f ca="1">[1]!EM_S_MAJASSRES_NUM(B795,$M$2,$M$1)</f>
        <v/>
      </c>
      <c r="N795" s="45" t="str">
        <f t="shared" si="89"/>
        <v/>
      </c>
      <c r="O795" s="37">
        <f t="shared" ca="1" si="90"/>
        <v>1.8764324014247857</v>
      </c>
      <c r="P795" s="26" t="str">
        <f t="shared" si="84"/>
        <v>预告</v>
      </c>
    </row>
    <row r="796" spans="1:16" x14ac:dyDescent="0.2">
      <c r="A796" s="65">
        <f t="shared" ca="1" si="85"/>
        <v>484</v>
      </c>
      <c r="B796" s="24" t="s">
        <v>7382</v>
      </c>
      <c r="C796" s="24" t="s">
        <v>7383</v>
      </c>
      <c r="D796" s="58" t="str">
        <f>IFERROR([1]!EM_S_QSTM07_IS(B796,"61",$C$1,"1")/1000000,"")</f>
        <v/>
      </c>
      <c r="E796" s="58" t="str">
        <f>IFERROR([1]!EM_S_PERFORMANCEEXPRESS_PERFEXNETPROFITTOSHAREHOLDER(B796,$C$1)/1000000,"")</f>
        <v/>
      </c>
      <c r="F796" s="58">
        <f>IFERROR([1]!EM_S_PROFITNOTICE_FORECASTT(B796,$C$1)/1000000,"")</f>
        <v>441.34789999999998</v>
      </c>
      <c r="G796" s="58">
        <f>IFERROR([1]!EM_S_PROFITNOTICE_FORECASTL(B796,$C$1)/1000000,"")</f>
        <v>361.10289999999998</v>
      </c>
      <c r="H796" s="58">
        <f t="shared" si="86"/>
        <v>401.22539999999998</v>
      </c>
      <c r="I796" s="59">
        <f>IFERROR([1]!EM_S_STM07_IS(B796,"61",$I$2,"1")/1000000,"")</f>
        <v>243.50375344999998</v>
      </c>
      <c r="J796" s="60">
        <f t="shared" si="87"/>
        <v>157.72164655</v>
      </c>
      <c r="K796" s="58">
        <f>IFERROR([1]!EM_S_QSTM07_IS(B796,"61",$K$2,"1")/1000000,"")</f>
        <v>150.78454600000001</v>
      </c>
      <c r="L796" s="54">
        <f t="shared" si="88"/>
        <v>4.600670780943291E-2</v>
      </c>
      <c r="M796" s="49" t="str">
        <f ca="1">[1]!EM_S_MAJASSRES_NUM(B796,$M$2,$M$1)</f>
        <v/>
      </c>
      <c r="N796" s="45" t="str">
        <f t="shared" si="89"/>
        <v/>
      </c>
      <c r="O796" s="37">
        <f t="shared" ca="1" si="90"/>
        <v>4.600670780943291E-2</v>
      </c>
      <c r="P796" s="26" t="str">
        <f t="shared" si="84"/>
        <v>预告</v>
      </c>
    </row>
    <row r="797" spans="1:16" x14ac:dyDescent="0.2">
      <c r="A797" s="65">
        <f t="shared" ca="1" si="85"/>
        <v>501</v>
      </c>
      <c r="B797" s="24" t="s">
        <v>7384</v>
      </c>
      <c r="C797" s="24" t="s">
        <v>7385</v>
      </c>
      <c r="D797" s="58" t="str">
        <f>IFERROR([1]!EM_S_QSTM07_IS(B797,"61",$C$1,"1")/1000000,"")</f>
        <v/>
      </c>
      <c r="E797" s="58" t="str">
        <f>IFERROR([1]!EM_S_PERFORMANCEEXPRESS_PERFEXNETPROFITTOSHAREHOLDER(B797,$C$1)/1000000,"")</f>
        <v/>
      </c>
      <c r="F797" s="58">
        <f>IFERROR([1]!EM_S_PROFITNOTICE_FORECASTT(B797,$C$1)/1000000,"")</f>
        <v>108.9802</v>
      </c>
      <c r="G797" s="58">
        <f>IFERROR([1]!EM_S_PROFITNOTICE_FORECASTL(B797,$C$1)/1000000,"")</f>
        <v>72.653400000000005</v>
      </c>
      <c r="H797" s="58">
        <f t="shared" si="86"/>
        <v>90.816800000000001</v>
      </c>
      <c r="I797" s="59">
        <f>IFERROR([1]!EM_S_STM07_IS(B797,"61",$I$2,"1")/1000000,"")</f>
        <v>71.785160390000001</v>
      </c>
      <c r="J797" s="60">
        <f t="shared" si="87"/>
        <v>19.031639609999999</v>
      </c>
      <c r="K797" s="58">
        <f>IFERROR([1]!EM_S_QSTM07_IS(B797,"61",$K$2,"1")/1000000,"")</f>
        <v>18.697335280000001</v>
      </c>
      <c r="L797" s="54">
        <f t="shared" si="88"/>
        <v>1.78797847390368E-2</v>
      </c>
      <c r="M797" s="49" t="str">
        <f ca="1">[1]!EM_S_MAJASSRES_NUM(B797,$M$2,$M$1)</f>
        <v/>
      </c>
      <c r="N797" s="45" t="str">
        <f t="shared" si="89"/>
        <v/>
      </c>
      <c r="O797" s="37">
        <f t="shared" ca="1" si="90"/>
        <v>1.78797847390368E-2</v>
      </c>
      <c r="P797" s="26" t="str">
        <f t="shared" si="84"/>
        <v>预告</v>
      </c>
    </row>
    <row r="798" spans="1:16" x14ac:dyDescent="0.2">
      <c r="A798" s="65">
        <f t="shared" ca="1" si="85"/>
        <v>245</v>
      </c>
      <c r="B798" s="24" t="s">
        <v>7386</v>
      </c>
      <c r="C798" s="24" t="s">
        <v>7387</v>
      </c>
      <c r="D798" s="58" t="str">
        <f>IFERROR([1]!EM_S_QSTM07_IS(B798,"61",$C$1,"1")/1000000,"")</f>
        <v/>
      </c>
      <c r="E798" s="58" t="str">
        <f>IFERROR([1]!EM_S_PERFORMANCEEXPRESS_PERFEXNETPROFITTOSHAREHOLDER(B798,$C$1)/1000000,"")</f>
        <v/>
      </c>
      <c r="F798" s="58">
        <f>IFERROR([1]!EM_S_PROFITNOTICE_FORECASTT(B798,$C$1)/1000000,"")</f>
        <v>332.31110000000001</v>
      </c>
      <c r="G798" s="58">
        <f>IFERROR([1]!EM_S_PROFITNOTICE_FORECASTL(B798,$C$1)/1000000,"")</f>
        <v>276.92599999999999</v>
      </c>
      <c r="H798" s="58">
        <f t="shared" si="86"/>
        <v>304.61855000000003</v>
      </c>
      <c r="I798" s="59">
        <f>IFERROR([1]!EM_S_STM07_IS(B798,"61",$I$2,"1")/1000000,"")</f>
        <v>132.66856106999998</v>
      </c>
      <c r="J798" s="60">
        <f t="shared" si="87"/>
        <v>171.94998893000005</v>
      </c>
      <c r="K798" s="58">
        <f>IFERROR([1]!EM_S_QSTM07_IS(B798,"61",$K$2,"1")/1000000,"")</f>
        <v>109.39787324</v>
      </c>
      <c r="L798" s="54">
        <f t="shared" si="88"/>
        <v>0.57178548208859181</v>
      </c>
      <c r="M798" s="49" t="str">
        <f ca="1">[1]!EM_S_MAJASSRES_NUM(B798,$M$2,$M$1)</f>
        <v/>
      </c>
      <c r="N798" s="45" t="str">
        <f t="shared" si="89"/>
        <v/>
      </c>
      <c r="O798" s="37">
        <f t="shared" ca="1" si="90"/>
        <v>0.57178548208859181</v>
      </c>
      <c r="P798" s="26" t="str">
        <f t="shared" si="84"/>
        <v>预告</v>
      </c>
    </row>
    <row r="799" spans="1:16" x14ac:dyDescent="0.2">
      <c r="A799" s="65" t="str">
        <f t="shared" ca="1" si="85"/>
        <v/>
      </c>
      <c r="B799" s="24" t="s">
        <v>7388</v>
      </c>
      <c r="C799" s="24" t="s">
        <v>7389</v>
      </c>
      <c r="D799" s="58" t="str">
        <f>IFERROR([1]!EM_S_QSTM07_IS(B799,"61",$C$1,"1")/1000000,"")</f>
        <v/>
      </c>
      <c r="E799" s="58" t="str">
        <f>IFERROR([1]!EM_S_PERFORMANCEEXPRESS_PERFEXNETPROFITTOSHAREHOLDER(B799,$C$1)/1000000,"")</f>
        <v/>
      </c>
      <c r="F799" s="58">
        <f>IFERROR([1]!EM_S_PROFITNOTICE_FORECASTT(B799,$C$1)/1000000,"")</f>
        <v>22.6082</v>
      </c>
      <c r="G799" s="58">
        <f>IFERROR([1]!EM_S_PROFITNOTICE_FORECASTL(B799,$C$1)/1000000,"")</f>
        <v>11.3041</v>
      </c>
      <c r="H799" s="58">
        <f t="shared" si="86"/>
        <v>16.956150000000001</v>
      </c>
      <c r="I799" s="59">
        <f>IFERROR([1]!EM_S_STM07_IS(B799,"61",$I$2,"1")/1000000,"")</f>
        <v>18.48541539</v>
      </c>
      <c r="J799" s="60">
        <f t="shared" si="87"/>
        <v>-1.5292653899999991</v>
      </c>
      <c r="K799" s="58">
        <f>IFERROR([1]!EM_S_QSTM07_IS(B799,"61",$K$2,"1")/1000000,"")</f>
        <v>-6.7977305599999998</v>
      </c>
      <c r="L799" s="54">
        <f t="shared" si="88"/>
        <v>0.77503295011445716</v>
      </c>
      <c r="M799" s="49" t="str">
        <f ca="1">[1]!EM_S_MAJASSRES_NUM(B799,$M$2,$M$1)</f>
        <v/>
      </c>
      <c r="N799" s="45">
        <f t="shared" si="89"/>
        <v>1</v>
      </c>
      <c r="O799" s="37" t="str">
        <f t="shared" ca="1" si="90"/>
        <v/>
      </c>
      <c r="P799" s="26" t="str">
        <f t="shared" si="84"/>
        <v>预告</v>
      </c>
    </row>
    <row r="800" spans="1:16" x14ac:dyDescent="0.2">
      <c r="A800" s="65">
        <f t="shared" ca="1" si="85"/>
        <v>569</v>
      </c>
      <c r="B800" s="24" t="s">
        <v>7390</v>
      </c>
      <c r="C800" s="24" t="s">
        <v>7391</v>
      </c>
      <c r="D800" s="58" t="str">
        <f>IFERROR([1]!EM_S_QSTM07_IS(B800,"61",$C$1,"1")/1000000,"")</f>
        <v/>
      </c>
      <c r="E800" s="58" t="str">
        <f>IFERROR([1]!EM_S_PERFORMANCEEXPRESS_PERFEXNETPROFITTOSHAREHOLDER(B800,$C$1)/1000000,"")</f>
        <v/>
      </c>
      <c r="F800" s="58">
        <f>IFERROR([1]!EM_S_PROFITNOTICE_FORECASTT(B800,$C$1)/1000000,"")</f>
        <v>90.342699999999994</v>
      </c>
      <c r="G800" s="58">
        <f>IFERROR([1]!EM_S_PROFITNOTICE_FORECASTL(B800,$C$1)/1000000,"")</f>
        <v>55.595500000000001</v>
      </c>
      <c r="H800" s="58">
        <f t="shared" si="86"/>
        <v>72.969099999999997</v>
      </c>
      <c r="I800" s="59">
        <f>IFERROR([1]!EM_S_STM07_IS(B800,"61",$I$2,"1")/1000000,"")</f>
        <v>56.02687564</v>
      </c>
      <c r="J800" s="60">
        <f t="shared" si="87"/>
        <v>16.942224359999997</v>
      </c>
      <c r="K800" s="58">
        <f>IFERROR([1]!EM_S_QSTM07_IS(B800,"61",$K$2,"1")/1000000,"")</f>
        <v>19.77197804</v>
      </c>
      <c r="L800" s="54">
        <f t="shared" si="88"/>
        <v>-0.14311940233168513</v>
      </c>
      <c r="M800" s="49" t="str">
        <f ca="1">[1]!EM_S_MAJASSRES_NUM(B800,$M$2,$M$1)</f>
        <v/>
      </c>
      <c r="N800" s="45" t="str">
        <f t="shared" si="89"/>
        <v/>
      </c>
      <c r="O800" s="37">
        <f t="shared" ca="1" si="90"/>
        <v>-0.14311940233168513</v>
      </c>
      <c r="P800" s="26" t="str">
        <f t="shared" si="84"/>
        <v>预告</v>
      </c>
    </row>
    <row r="801" spans="1:16" x14ac:dyDescent="0.2">
      <c r="A801" s="65">
        <f t="shared" ca="1" si="85"/>
        <v>296</v>
      </c>
      <c r="B801" s="24" t="s">
        <v>7392</v>
      </c>
      <c r="C801" s="24" t="s">
        <v>7393</v>
      </c>
      <c r="D801" s="58" t="str">
        <f>IFERROR([1]!EM_S_QSTM07_IS(B801,"61",$C$1,"1")/1000000,"")</f>
        <v/>
      </c>
      <c r="E801" s="58" t="str">
        <f>IFERROR([1]!EM_S_PERFORMANCEEXPRESS_PERFEXNETPROFITTOSHAREHOLDER(B801,$C$1)/1000000,"")</f>
        <v/>
      </c>
      <c r="F801" s="58">
        <f>IFERROR([1]!EM_S_PROFITNOTICE_FORECASTT(B801,$C$1)/1000000,"")</f>
        <v>159.82650000000001</v>
      </c>
      <c r="G801" s="58">
        <f>IFERROR([1]!EM_S_PROFITNOTICE_FORECASTL(B801,$C$1)/1000000,"")</f>
        <v>138.5163</v>
      </c>
      <c r="H801" s="58">
        <f t="shared" si="86"/>
        <v>149.17140000000001</v>
      </c>
      <c r="I801" s="59">
        <f>IFERROR([1]!EM_S_STM07_IS(B801,"61",$I$2,"1")/1000000,"")</f>
        <v>100.6080571</v>
      </c>
      <c r="J801" s="60">
        <f t="shared" si="87"/>
        <v>48.563342900000009</v>
      </c>
      <c r="K801" s="58">
        <f>IFERROR([1]!EM_S_QSTM07_IS(B801,"61",$K$2,"1")/1000000,"")</f>
        <v>34.124757180000003</v>
      </c>
      <c r="L801" s="54">
        <f t="shared" si="88"/>
        <v>0.42311174974344551</v>
      </c>
      <c r="M801" s="49" t="str">
        <f ca="1">[1]!EM_S_MAJASSRES_NUM(B801,$M$2,$M$1)</f>
        <v/>
      </c>
      <c r="N801" s="45" t="str">
        <f t="shared" si="89"/>
        <v/>
      </c>
      <c r="O801" s="37">
        <f t="shared" ca="1" si="90"/>
        <v>0.42311174974344551</v>
      </c>
      <c r="P801" s="26" t="str">
        <f t="shared" si="84"/>
        <v>预告</v>
      </c>
    </row>
    <row r="802" spans="1:16" x14ac:dyDescent="0.2">
      <c r="A802" s="65">
        <f t="shared" ca="1" si="85"/>
        <v>701</v>
      </c>
      <c r="B802" s="24" t="s">
        <v>7394</v>
      </c>
      <c r="C802" s="24" t="s">
        <v>7395</v>
      </c>
      <c r="D802" s="58" t="str">
        <f>IFERROR([1]!EM_S_QSTM07_IS(B802,"61",$C$1,"1")/1000000,"")</f>
        <v/>
      </c>
      <c r="E802" s="58" t="str">
        <f>IFERROR([1]!EM_S_PERFORMANCEEXPRESS_PERFEXNETPROFITTOSHAREHOLDER(B802,$C$1)/1000000,"")</f>
        <v/>
      </c>
      <c r="F802" s="58">
        <f>IFERROR([1]!EM_S_PROFITNOTICE_FORECASTT(B802,$C$1)/1000000,"")</f>
        <v>150</v>
      </c>
      <c r="G802" s="58">
        <f>IFERROR([1]!EM_S_PROFITNOTICE_FORECASTL(B802,$C$1)/1000000,"")</f>
        <v>130</v>
      </c>
      <c r="H802" s="58">
        <f t="shared" si="86"/>
        <v>140</v>
      </c>
      <c r="I802" s="59">
        <f>IFERROR([1]!EM_S_STM07_IS(B802,"61",$I$2,"1")/1000000,"")</f>
        <v>137.40167051</v>
      </c>
      <c r="J802" s="60">
        <f t="shared" si="87"/>
        <v>2.5983294899999976</v>
      </c>
      <c r="K802" s="58">
        <f>IFERROR([1]!EM_S_QSTM07_IS(B802,"61",$K$2,"1")/1000000,"")</f>
        <v>115.0341758</v>
      </c>
      <c r="L802" s="54">
        <f t="shared" si="88"/>
        <v>-0.97741254308182735</v>
      </c>
      <c r="M802" s="49" t="str">
        <f ca="1">[1]!EM_S_MAJASSRES_NUM(B802,$M$2,$M$1)</f>
        <v/>
      </c>
      <c r="N802" s="45" t="str">
        <f t="shared" si="89"/>
        <v/>
      </c>
      <c r="O802" s="37">
        <f t="shared" ca="1" si="90"/>
        <v>-0.97741254308182735</v>
      </c>
      <c r="P802" s="26" t="str">
        <f t="shared" si="84"/>
        <v>预告</v>
      </c>
    </row>
    <row r="803" spans="1:16" x14ac:dyDescent="0.2">
      <c r="A803" s="65">
        <f t="shared" ca="1" si="85"/>
        <v>434</v>
      </c>
      <c r="B803" s="24" t="s">
        <v>7396</v>
      </c>
      <c r="C803" s="24" t="s">
        <v>7397</v>
      </c>
      <c r="D803" s="58" t="str">
        <f>IFERROR([1]!EM_S_QSTM07_IS(B803,"61",$C$1,"1")/1000000,"")</f>
        <v/>
      </c>
      <c r="E803" s="58" t="str">
        <f>IFERROR([1]!EM_S_PERFORMANCEEXPRESS_PERFEXNETPROFITTOSHAREHOLDER(B803,$C$1)/1000000,"")</f>
        <v/>
      </c>
      <c r="F803" s="58">
        <f>IFERROR([1]!EM_S_PROFITNOTICE_FORECASTT(B803,$C$1)/1000000,"")</f>
        <v>133.9922</v>
      </c>
      <c r="G803" s="58">
        <f>IFERROR([1]!EM_S_PROFITNOTICE_FORECASTL(B803,$C$1)/1000000,"")</f>
        <v>89.328100000000006</v>
      </c>
      <c r="H803" s="58">
        <f t="shared" si="86"/>
        <v>111.66015</v>
      </c>
      <c r="I803" s="59">
        <f>IFERROR([1]!EM_S_STM07_IS(B803,"61",$I$2,"1")/1000000,"")</f>
        <v>59.062367760000001</v>
      </c>
      <c r="J803" s="60">
        <f t="shared" si="87"/>
        <v>52.597782240000001</v>
      </c>
      <c r="K803" s="58">
        <f>IFERROR([1]!EM_S_QSTM07_IS(B803,"61",$K$2,"1")/1000000,"")</f>
        <v>46.009855780000002</v>
      </c>
      <c r="L803" s="54">
        <f t="shared" si="88"/>
        <v>0.14318511432638961</v>
      </c>
      <c r="M803" s="49" t="str">
        <f ca="1">[1]!EM_S_MAJASSRES_NUM(B803,$M$2,$M$1)</f>
        <v/>
      </c>
      <c r="N803" s="45" t="str">
        <f t="shared" si="89"/>
        <v/>
      </c>
      <c r="O803" s="37">
        <f t="shared" ca="1" si="90"/>
        <v>0.14318511432638961</v>
      </c>
      <c r="P803" s="26" t="str">
        <f t="shared" si="84"/>
        <v>预告</v>
      </c>
    </row>
    <row r="804" spans="1:16" x14ac:dyDescent="0.2">
      <c r="A804" s="65">
        <f t="shared" ca="1" si="85"/>
        <v>289</v>
      </c>
      <c r="B804" s="24" t="s">
        <v>7398</v>
      </c>
      <c r="C804" s="24" t="s">
        <v>7399</v>
      </c>
      <c r="D804" s="58" t="str">
        <f>IFERROR([1]!EM_S_QSTM07_IS(B804,"61",$C$1,"1")/1000000,"")</f>
        <v/>
      </c>
      <c r="E804" s="58" t="str">
        <f>IFERROR([1]!EM_S_PERFORMANCEEXPRESS_PERFEXNETPROFITTOSHAREHOLDER(B804,$C$1)/1000000,"")</f>
        <v/>
      </c>
      <c r="F804" s="58">
        <f>IFERROR([1]!EM_S_PROFITNOTICE_FORECASTT(B804,$C$1)/1000000,"")</f>
        <v>233.48750000000001</v>
      </c>
      <c r="G804" s="58">
        <f>IFERROR([1]!EM_S_PROFITNOTICE_FORECASTL(B804,$C$1)/1000000,"")</f>
        <v>175.1156</v>
      </c>
      <c r="H804" s="58">
        <f t="shared" si="86"/>
        <v>204.30155000000002</v>
      </c>
      <c r="I804" s="59">
        <f>IFERROR([1]!EM_S_STM07_IS(B804,"61",$I$2,"1")/1000000,"")</f>
        <v>99.462756299999995</v>
      </c>
      <c r="J804" s="60">
        <f t="shared" si="87"/>
        <v>104.83879370000002</v>
      </c>
      <c r="K804" s="58">
        <f>IFERROR([1]!EM_S_QSTM07_IS(B804,"61",$K$2,"1")/1000000,"")</f>
        <v>72.740628439999995</v>
      </c>
      <c r="L804" s="54">
        <f t="shared" si="88"/>
        <v>0.44126873727075588</v>
      </c>
      <c r="M804" s="49" t="str">
        <f ca="1">[1]!EM_S_MAJASSRES_NUM(B804,$M$2,$M$1)</f>
        <v/>
      </c>
      <c r="N804" s="45" t="str">
        <f t="shared" si="89"/>
        <v/>
      </c>
      <c r="O804" s="37">
        <f t="shared" ca="1" si="90"/>
        <v>0.44126873727075588</v>
      </c>
      <c r="P804" s="26" t="str">
        <f t="shared" si="84"/>
        <v>预告</v>
      </c>
    </row>
    <row r="805" spans="1:16" x14ac:dyDescent="0.2">
      <c r="A805" s="65">
        <f t="shared" ca="1" si="85"/>
        <v>133</v>
      </c>
      <c r="B805" s="24" t="s">
        <v>7400</v>
      </c>
      <c r="C805" s="24" t="s">
        <v>7401</v>
      </c>
      <c r="D805" s="58" t="str">
        <f>IFERROR([1]!EM_S_QSTM07_IS(B805,"61",$C$1,"1")/1000000,"")</f>
        <v/>
      </c>
      <c r="E805" s="58" t="str">
        <f>IFERROR([1]!EM_S_PERFORMANCEEXPRESS_PERFEXNETPROFITTOSHAREHOLDER(B805,$C$1)/1000000,"")</f>
        <v/>
      </c>
      <c r="F805" s="58">
        <f>IFERROR([1]!EM_S_PROFITNOTICE_FORECASTT(B805,$C$1)/1000000,"")</f>
        <v>80</v>
      </c>
      <c r="G805" s="58">
        <f>IFERROR([1]!EM_S_PROFITNOTICE_FORECASTL(B805,$C$1)/1000000,"")</f>
        <v>30</v>
      </c>
      <c r="H805" s="58">
        <f t="shared" si="86"/>
        <v>55</v>
      </c>
      <c r="I805" s="59">
        <f>IFERROR([1]!EM_S_STM07_IS(B805,"61",$I$2,"1")/1000000,"")</f>
        <v>6.9579061799999993</v>
      </c>
      <c r="J805" s="60">
        <f t="shared" si="87"/>
        <v>48.042093819999998</v>
      </c>
      <c r="K805" s="58">
        <f>IFERROR([1]!EM_S_QSTM07_IS(B805,"61",$K$2,"1")/1000000,"")</f>
        <v>-332.24478500999999</v>
      </c>
      <c r="L805" s="54">
        <f t="shared" si="88"/>
        <v>1.1445984887875786</v>
      </c>
      <c r="M805" s="49" t="str">
        <f ca="1">[1]!EM_S_MAJASSRES_NUM(B805,$M$2,$M$1)</f>
        <v/>
      </c>
      <c r="N805" s="45" t="str">
        <f t="shared" si="89"/>
        <v/>
      </c>
      <c r="O805" s="37">
        <f t="shared" ca="1" si="90"/>
        <v>1.1445984887875786</v>
      </c>
      <c r="P805" s="26" t="str">
        <f t="shared" si="84"/>
        <v>预告</v>
      </c>
    </row>
    <row r="806" spans="1:16" x14ac:dyDescent="0.2">
      <c r="A806" s="65">
        <f t="shared" ca="1" si="85"/>
        <v>175</v>
      </c>
      <c r="B806" s="24" t="s">
        <v>7402</v>
      </c>
      <c r="C806" s="24" t="s">
        <v>7403</v>
      </c>
      <c r="D806" s="58" t="str">
        <f>IFERROR([1]!EM_S_QSTM07_IS(B806,"61",$C$1,"1")/1000000,"")</f>
        <v/>
      </c>
      <c r="E806" s="58" t="str">
        <f>IFERROR([1]!EM_S_PERFORMANCEEXPRESS_PERFEXNETPROFITTOSHAREHOLDER(B806,$C$1)/1000000,"")</f>
        <v/>
      </c>
      <c r="F806" s="58">
        <f>IFERROR([1]!EM_S_PROFITNOTICE_FORECASTT(B806,$C$1)/1000000,"")</f>
        <v>11.2836</v>
      </c>
      <c r="G806" s="58">
        <f>IFERROR([1]!EM_S_PROFITNOTICE_FORECASTL(B806,$C$1)/1000000,"")</f>
        <v>-32.364800000000002</v>
      </c>
      <c r="H806" s="58">
        <f t="shared" si="86"/>
        <v>-10.540600000000001</v>
      </c>
      <c r="I806" s="59">
        <f>IFERROR([1]!EM_S_STM07_IS(B806,"61",$I$2,"1")/1000000,"")</f>
        <v>-5.5277139800000006</v>
      </c>
      <c r="J806" s="60">
        <f t="shared" si="87"/>
        <v>-5.0128860200000007</v>
      </c>
      <c r="K806" s="58">
        <f>IFERROR([1]!EM_S_QSTM07_IS(B806,"61",$K$2,"1")/1000000,"")</f>
        <v>-65.277180520000002</v>
      </c>
      <c r="L806" s="54">
        <f t="shared" si="88"/>
        <v>0.92320614983571281</v>
      </c>
      <c r="M806" s="49" t="str">
        <f ca="1">[1]!EM_S_MAJASSRES_NUM(B806,$M$2,$M$1)</f>
        <v/>
      </c>
      <c r="N806" s="45" t="str">
        <f t="shared" si="89"/>
        <v/>
      </c>
      <c r="O806" s="37">
        <f t="shared" ca="1" si="90"/>
        <v>0.92320614983571281</v>
      </c>
      <c r="P806" s="26" t="str">
        <f t="shared" si="84"/>
        <v>预告</v>
      </c>
    </row>
    <row r="807" spans="1:16" x14ac:dyDescent="0.2">
      <c r="A807" s="65">
        <f t="shared" ca="1" si="85"/>
        <v>643</v>
      </c>
      <c r="B807" s="24" t="s">
        <v>7404</v>
      </c>
      <c r="C807" s="24" t="s">
        <v>7405</v>
      </c>
      <c r="D807" s="58" t="str">
        <f>IFERROR([1]!EM_S_QSTM07_IS(B807,"61",$C$1,"1")/1000000,"")</f>
        <v/>
      </c>
      <c r="E807" s="58" t="str">
        <f>IFERROR([1]!EM_S_PERFORMANCEEXPRESS_PERFEXNETPROFITTOSHAREHOLDER(B807,$C$1)/1000000,"")</f>
        <v/>
      </c>
      <c r="F807" s="58">
        <f>IFERROR([1]!EM_S_PROFITNOTICE_FORECASTT(B807,$C$1)/1000000,"")</f>
        <v>56.811799999999998</v>
      </c>
      <c r="G807" s="58">
        <f>IFERROR([1]!EM_S_PROFITNOTICE_FORECASTL(B807,$C$1)/1000000,"")</f>
        <v>48.0715</v>
      </c>
      <c r="H807" s="58">
        <f t="shared" si="86"/>
        <v>52.441649999999996</v>
      </c>
      <c r="I807" s="59">
        <f>IFERROR([1]!EM_S_STM07_IS(B807,"61",$I$2,"1")/1000000,"")</f>
        <v>46.241918829999996</v>
      </c>
      <c r="J807" s="60">
        <f t="shared" si="87"/>
        <v>6.1997311699999997</v>
      </c>
      <c r="K807" s="58">
        <f>IFERROR([1]!EM_S_QSTM07_IS(B807,"61",$K$2,"1")/1000000,"")</f>
        <v>10.449825329999999</v>
      </c>
      <c r="L807" s="54">
        <f t="shared" si="88"/>
        <v>-0.40671437328225657</v>
      </c>
      <c r="M807" s="49" t="str">
        <f ca="1">[1]!EM_S_MAJASSRES_NUM(B807,$M$2,$M$1)</f>
        <v/>
      </c>
      <c r="N807" s="45" t="str">
        <f t="shared" si="89"/>
        <v/>
      </c>
      <c r="O807" s="37">
        <f t="shared" ca="1" si="90"/>
        <v>-0.40671437328225657</v>
      </c>
      <c r="P807" s="26" t="str">
        <f t="shared" si="84"/>
        <v>预告</v>
      </c>
    </row>
    <row r="808" spans="1:16" x14ac:dyDescent="0.2">
      <c r="A808" s="65">
        <f t="shared" ca="1" si="85"/>
        <v>403</v>
      </c>
      <c r="B808" s="24" t="s">
        <v>7406</v>
      </c>
      <c r="C808" s="24" t="s">
        <v>7407</v>
      </c>
      <c r="D808" s="58" t="str">
        <f>IFERROR([1]!EM_S_QSTM07_IS(B808,"61",$C$1,"1")/1000000,"")</f>
        <v/>
      </c>
      <c r="E808" s="58" t="str">
        <f>IFERROR([1]!EM_S_PERFORMANCEEXPRESS_PERFEXNETPROFITTOSHAREHOLDER(B808,$C$1)/1000000,"")</f>
        <v/>
      </c>
      <c r="F808" s="58">
        <f>IFERROR([1]!EM_S_PROFITNOTICE_FORECASTT(B808,$C$1)/1000000,"")</f>
        <v>187.3374</v>
      </c>
      <c r="G808" s="58">
        <f>IFERROR([1]!EM_S_PROFITNOTICE_FORECASTL(B808,$C$1)/1000000,"")</f>
        <v>144.10570000000001</v>
      </c>
      <c r="H808" s="58">
        <f t="shared" si="86"/>
        <v>165.72155000000001</v>
      </c>
      <c r="I808" s="59">
        <f>IFERROR([1]!EM_S_STM07_IS(B808,"61",$I$2,"1")/1000000,"")</f>
        <v>79.64885301000001</v>
      </c>
      <c r="J808" s="60">
        <f t="shared" si="87"/>
        <v>86.072696989999997</v>
      </c>
      <c r="K808" s="58">
        <f>IFERROR([1]!EM_S_QSTM07_IS(B808,"61",$K$2,"1")/1000000,"")</f>
        <v>71.821651799999998</v>
      </c>
      <c r="L808" s="54">
        <f t="shared" si="88"/>
        <v>0.19842268776669933</v>
      </c>
      <c r="M808" s="49" t="str">
        <f ca="1">[1]!EM_S_MAJASSRES_NUM(B808,$M$2,$M$1)</f>
        <v/>
      </c>
      <c r="N808" s="45" t="str">
        <f t="shared" si="89"/>
        <v/>
      </c>
      <c r="O808" s="37">
        <f t="shared" ca="1" si="90"/>
        <v>0.19842268776669933</v>
      </c>
      <c r="P808" s="26" t="str">
        <f t="shared" si="84"/>
        <v>预告</v>
      </c>
    </row>
    <row r="809" spans="1:16" x14ac:dyDescent="0.2">
      <c r="A809" s="65">
        <f t="shared" ca="1" si="85"/>
        <v>191</v>
      </c>
      <c r="B809" s="24" t="s">
        <v>7408</v>
      </c>
      <c r="C809" s="24" t="s">
        <v>7409</v>
      </c>
      <c r="D809" s="58" t="str">
        <f>IFERROR([1]!EM_S_QSTM07_IS(B809,"61",$C$1,"1")/1000000,"")</f>
        <v/>
      </c>
      <c r="E809" s="58" t="str">
        <f>IFERROR([1]!EM_S_PERFORMANCEEXPRESS_PERFEXNETPROFITTOSHAREHOLDER(B809,$C$1)/1000000,"")</f>
        <v/>
      </c>
      <c r="F809" s="58">
        <f>IFERROR([1]!EM_S_PROFITNOTICE_FORECASTT(B809,$C$1)/1000000,"")</f>
        <v>231.3159</v>
      </c>
      <c r="G809" s="58">
        <f>IFERROR([1]!EM_S_PROFITNOTICE_FORECASTL(B809,$C$1)/1000000,"")</f>
        <v>154.2106</v>
      </c>
      <c r="H809" s="58">
        <f t="shared" si="86"/>
        <v>192.76325</v>
      </c>
      <c r="I809" s="59">
        <f>IFERROR([1]!EM_S_STM07_IS(B809,"61",$I$2,"1")/1000000,"")</f>
        <v>198.36532775999999</v>
      </c>
      <c r="J809" s="60">
        <f t="shared" si="87"/>
        <v>-5.602077759999986</v>
      </c>
      <c r="K809" s="58">
        <f>IFERROR([1]!EM_S_QSTM07_IS(B809,"61",$K$2,"1")/1000000,"")</f>
        <v>-34.317467719999996</v>
      </c>
      <c r="L809" s="54">
        <f t="shared" si="88"/>
        <v>0.83675725127191913</v>
      </c>
      <c r="M809" s="49" t="str">
        <f ca="1">[1]!EM_S_MAJASSRES_NUM(B809,$M$2,$M$1)</f>
        <v/>
      </c>
      <c r="N809" s="45" t="str">
        <f t="shared" si="89"/>
        <v/>
      </c>
      <c r="O809" s="37">
        <f t="shared" ca="1" si="90"/>
        <v>0.83675725127191913</v>
      </c>
      <c r="P809" s="26" t="str">
        <f t="shared" si="84"/>
        <v>预告</v>
      </c>
    </row>
    <row r="810" spans="1:16" x14ac:dyDescent="0.2">
      <c r="A810" s="65">
        <f t="shared" ca="1" si="85"/>
        <v>156</v>
      </c>
      <c r="B810" s="24" t="s">
        <v>7410</v>
      </c>
      <c r="C810" s="24" t="s">
        <v>7411</v>
      </c>
      <c r="D810" s="58" t="str">
        <f>IFERROR([1]!EM_S_QSTM07_IS(B810,"61",$C$1,"1")/1000000,"")</f>
        <v/>
      </c>
      <c r="E810" s="58" t="str">
        <f>IFERROR([1]!EM_S_PERFORMANCEEXPRESS_PERFEXNETPROFITTOSHAREHOLDER(B810,$C$1)/1000000,"")</f>
        <v/>
      </c>
      <c r="F810" s="58">
        <f>IFERROR([1]!EM_S_PROFITNOTICE_FORECASTT(B810,$C$1)/1000000,"")</f>
        <v>60</v>
      </c>
      <c r="G810" s="58">
        <f>IFERROR([1]!EM_S_PROFITNOTICE_FORECASTL(B810,$C$1)/1000000,"")</f>
        <v>50</v>
      </c>
      <c r="H810" s="58">
        <f t="shared" si="86"/>
        <v>55</v>
      </c>
      <c r="I810" s="59">
        <f>IFERROR([1]!EM_S_STM07_IS(B810,"61",$I$2,"1")/1000000,"")</f>
        <v>51.563355009999995</v>
      </c>
      <c r="J810" s="60">
        <f t="shared" si="87"/>
        <v>3.4366449900000049</v>
      </c>
      <c r="K810" s="58">
        <f>IFERROR([1]!EM_S_QSTM07_IS(B810,"61",$K$2,"1")/1000000,"")</f>
        <v>-111.38927334</v>
      </c>
      <c r="L810" s="54">
        <f t="shared" si="88"/>
        <v>1.0308525667414143</v>
      </c>
      <c r="M810" s="49" t="str">
        <f ca="1">[1]!EM_S_MAJASSRES_NUM(B810,$M$2,$M$1)</f>
        <v/>
      </c>
      <c r="N810" s="45" t="str">
        <f t="shared" si="89"/>
        <v/>
      </c>
      <c r="O810" s="37">
        <f t="shared" ca="1" si="90"/>
        <v>1.0308525667414143</v>
      </c>
      <c r="P810" s="26" t="str">
        <f t="shared" si="84"/>
        <v>预告</v>
      </c>
    </row>
    <row r="811" spans="1:16" x14ac:dyDescent="0.2">
      <c r="A811" s="65" t="str">
        <f t="shared" ca="1" si="85"/>
        <v/>
      </c>
      <c r="B811" s="24" t="s">
        <v>7412</v>
      </c>
      <c r="C811" s="24" t="s">
        <v>7413</v>
      </c>
      <c r="D811" s="58" t="str">
        <f>IFERROR([1]!EM_S_QSTM07_IS(B811,"61",$C$1,"1")/1000000,"")</f>
        <v/>
      </c>
      <c r="E811" s="58" t="str">
        <f>IFERROR([1]!EM_S_PERFORMANCEEXPRESS_PERFEXNETPROFITTOSHAREHOLDER(B811,$C$1)/1000000,"")</f>
        <v/>
      </c>
      <c r="F811" s="58">
        <f>IFERROR([1]!EM_S_PROFITNOTICE_FORECASTT(B811,$C$1)/1000000,"")</f>
        <v>27.128599999999999</v>
      </c>
      <c r="G811" s="58">
        <f>IFERROR([1]!EM_S_PROFITNOTICE_FORECASTL(B811,$C$1)/1000000,"")</f>
        <v>13.564299999999999</v>
      </c>
      <c r="H811" s="58">
        <f t="shared" si="86"/>
        <v>20.346449999999997</v>
      </c>
      <c r="I811" s="59">
        <f>IFERROR([1]!EM_S_STM07_IS(B811,"61",$I$2,"1")/1000000,"")</f>
        <v>20.574996809999998</v>
      </c>
      <c r="J811" s="60">
        <f t="shared" si="87"/>
        <v>-0.22854681000000099</v>
      </c>
      <c r="K811" s="58">
        <f>IFERROR([1]!EM_S_QSTM07_IS(B811,"61",$K$2,"1")/1000000,"")</f>
        <v>-8.9321890100000001</v>
      </c>
      <c r="L811" s="54">
        <f t="shared" si="88"/>
        <v>0.97441312429191407</v>
      </c>
      <c r="M811" s="49" t="str">
        <f ca="1">[1]!EM_S_MAJASSRES_NUM(B811,$M$2,$M$1)</f>
        <v/>
      </c>
      <c r="N811" s="45">
        <f t="shared" si="89"/>
        <v>1</v>
      </c>
      <c r="O811" s="37" t="str">
        <f t="shared" ca="1" si="90"/>
        <v/>
      </c>
      <c r="P811" s="26" t="str">
        <f t="shared" si="84"/>
        <v>预告</v>
      </c>
    </row>
    <row r="812" spans="1:16" x14ac:dyDescent="0.2">
      <c r="A812" s="65">
        <f t="shared" ca="1" si="85"/>
        <v>541</v>
      </c>
      <c r="B812" s="24" t="s">
        <v>7414</v>
      </c>
      <c r="C812" s="24" t="s">
        <v>7415</v>
      </c>
      <c r="D812" s="58" t="str">
        <f>IFERROR([1]!EM_S_QSTM07_IS(B812,"61",$C$1,"1")/1000000,"")</f>
        <v/>
      </c>
      <c r="E812" s="58" t="str">
        <f>IFERROR([1]!EM_S_PERFORMANCEEXPRESS_PERFEXNETPROFITTOSHAREHOLDER(B812,$C$1)/1000000,"")</f>
        <v/>
      </c>
      <c r="F812" s="58">
        <f>IFERROR([1]!EM_S_PROFITNOTICE_FORECASTT(B812,$C$1)/1000000,"")</f>
        <v>310</v>
      </c>
      <c r="G812" s="58">
        <f>IFERROR([1]!EM_S_PROFITNOTICE_FORECASTL(B812,$C$1)/1000000,"")</f>
        <v>270</v>
      </c>
      <c r="H812" s="58">
        <f t="shared" si="86"/>
        <v>290</v>
      </c>
      <c r="I812" s="59">
        <f>IFERROR([1]!EM_S_STM07_IS(B812,"61",$I$2,"1")/1000000,"")</f>
        <v>145.97277747000001</v>
      </c>
      <c r="J812" s="60">
        <f t="shared" si="87"/>
        <v>144.02722252999999</v>
      </c>
      <c r="K812" s="58">
        <f>IFERROR([1]!EM_S_QSTM07_IS(B812,"61",$K$2,"1")/1000000,"")</f>
        <v>152.96714786999999</v>
      </c>
      <c r="L812" s="54">
        <f t="shared" si="88"/>
        <v>-5.8443433537753144E-2</v>
      </c>
      <c r="M812" s="49" t="str">
        <f ca="1">[1]!EM_S_MAJASSRES_NUM(B812,$M$2,$M$1)</f>
        <v/>
      </c>
      <c r="N812" s="45" t="str">
        <f t="shared" si="89"/>
        <v/>
      </c>
      <c r="O812" s="37">
        <f t="shared" ca="1" si="90"/>
        <v>-5.8443433537753144E-2</v>
      </c>
      <c r="P812" s="26" t="str">
        <f t="shared" si="84"/>
        <v>预告</v>
      </c>
    </row>
    <row r="813" spans="1:16" x14ac:dyDescent="0.2">
      <c r="A813" s="65">
        <f t="shared" ca="1" si="85"/>
        <v>61</v>
      </c>
      <c r="B813" s="24" t="s">
        <v>7416</v>
      </c>
      <c r="C813" s="24" t="s">
        <v>7417</v>
      </c>
      <c r="D813" s="58" t="str">
        <f>IFERROR([1]!EM_S_QSTM07_IS(B813,"61",$C$1,"1")/1000000,"")</f>
        <v/>
      </c>
      <c r="E813" s="58" t="str">
        <f>IFERROR([1]!EM_S_PERFORMANCEEXPRESS_PERFEXNETPROFITTOSHAREHOLDER(B813,$C$1)/1000000,"")</f>
        <v/>
      </c>
      <c r="F813" s="58">
        <f>IFERROR([1]!EM_S_PROFITNOTICE_FORECASTT(B813,$C$1)/1000000,"")</f>
        <v>631.12310000000002</v>
      </c>
      <c r="G813" s="58">
        <f>IFERROR([1]!EM_S_PROFITNOTICE_FORECASTL(B813,$C$1)/1000000,"")</f>
        <v>548.80269999999996</v>
      </c>
      <c r="H813" s="58">
        <f t="shared" si="86"/>
        <v>589.96289999999999</v>
      </c>
      <c r="I813" s="59">
        <f>IFERROR([1]!EM_S_STM07_IS(B813,"61",$I$2,"1")/1000000,"")</f>
        <v>488.70616066000002</v>
      </c>
      <c r="J813" s="60">
        <f t="shared" si="87"/>
        <v>101.25673933999997</v>
      </c>
      <c r="K813" s="58">
        <f>IFERROR([1]!EM_S_QSTM07_IS(B813,"61",$K$2,"1")/1000000,"")</f>
        <v>-114.18832443000001</v>
      </c>
      <c r="L813" s="54">
        <f t="shared" si="88"/>
        <v>1.8867521250132069</v>
      </c>
      <c r="M813" s="49" t="str">
        <f ca="1">[1]!EM_S_MAJASSRES_NUM(B813,$M$2,$M$1)</f>
        <v/>
      </c>
      <c r="N813" s="45" t="str">
        <f t="shared" si="89"/>
        <v/>
      </c>
      <c r="O813" s="37">
        <f t="shared" ca="1" si="90"/>
        <v>1.8867521250132069</v>
      </c>
      <c r="P813" s="26" t="str">
        <f t="shared" si="84"/>
        <v>预告</v>
      </c>
    </row>
    <row r="814" spans="1:16" x14ac:dyDescent="0.2">
      <c r="A814" s="65">
        <f t="shared" ca="1" si="85"/>
        <v>310</v>
      </c>
      <c r="B814" s="24" t="s">
        <v>7418</v>
      </c>
      <c r="C814" s="24" t="s">
        <v>7419</v>
      </c>
      <c r="D814" s="58" t="str">
        <f>IFERROR([1]!EM_S_QSTM07_IS(B814,"61",$C$1,"1")/1000000,"")</f>
        <v/>
      </c>
      <c r="E814" s="58" t="str">
        <f>IFERROR([1]!EM_S_PERFORMANCEEXPRESS_PERFEXNETPROFITTOSHAREHOLDER(B814,$C$1)/1000000,"")</f>
        <v/>
      </c>
      <c r="F814" s="58">
        <f>IFERROR([1]!EM_S_PROFITNOTICE_FORECASTT(B814,$C$1)/1000000,"")</f>
        <v>331.92500000000001</v>
      </c>
      <c r="G814" s="58">
        <f>IFERROR([1]!EM_S_PROFITNOTICE_FORECASTL(B814,$C$1)/1000000,"")</f>
        <v>229.79419999999999</v>
      </c>
      <c r="H814" s="58">
        <f t="shared" si="86"/>
        <v>280.8596</v>
      </c>
      <c r="I814" s="59">
        <f>IFERROR([1]!EM_S_STM07_IS(B814,"61",$I$2,"1")/1000000,"")</f>
        <v>194.64835774000002</v>
      </c>
      <c r="J814" s="60">
        <f t="shared" si="87"/>
        <v>86.211242259999977</v>
      </c>
      <c r="K814" s="58">
        <f>IFERROR([1]!EM_S_QSTM07_IS(B814,"61",$K$2,"1")/1000000,"")</f>
        <v>61.594489840000001</v>
      </c>
      <c r="L814" s="54">
        <f t="shared" si="88"/>
        <v>0.39965835392005539</v>
      </c>
      <c r="M814" s="49" t="str">
        <f ca="1">[1]!EM_S_MAJASSRES_NUM(B814,$M$2,$M$1)</f>
        <v/>
      </c>
      <c r="N814" s="45" t="str">
        <f t="shared" si="89"/>
        <v/>
      </c>
      <c r="O814" s="37">
        <f t="shared" ca="1" si="90"/>
        <v>0.39965835392005539</v>
      </c>
      <c r="P814" s="26" t="str">
        <f t="shared" si="84"/>
        <v>预告</v>
      </c>
    </row>
    <row r="815" spans="1:16" x14ac:dyDescent="0.2">
      <c r="A815" s="65">
        <f t="shared" ca="1" si="85"/>
        <v>483</v>
      </c>
      <c r="B815" s="24" t="s">
        <v>7420</v>
      </c>
      <c r="C815" s="24" t="s">
        <v>7421</v>
      </c>
      <c r="D815" s="58" t="str">
        <f>IFERROR([1]!EM_S_QSTM07_IS(B815,"61",$C$1,"1")/1000000,"")</f>
        <v/>
      </c>
      <c r="E815" s="58" t="str">
        <f>IFERROR([1]!EM_S_PERFORMANCEEXPRESS_PERFEXNETPROFITTOSHAREHOLDER(B815,$C$1)/1000000,"")</f>
        <v/>
      </c>
      <c r="F815" s="58">
        <f>IFERROR([1]!EM_S_PROFITNOTICE_FORECASTT(B815,$C$1)/1000000,"")</f>
        <v>40</v>
      </c>
      <c r="G815" s="58">
        <f>IFERROR([1]!EM_S_PROFITNOTICE_FORECASTL(B815,$C$1)/1000000,"")</f>
        <v>20</v>
      </c>
      <c r="H815" s="58">
        <f t="shared" si="86"/>
        <v>30</v>
      </c>
      <c r="I815" s="59">
        <f>IFERROR([1]!EM_S_STM07_IS(B815,"61",$I$2,"1")/1000000,"")</f>
        <v>12.029062160000001</v>
      </c>
      <c r="J815" s="60">
        <f t="shared" si="87"/>
        <v>17.970937839999998</v>
      </c>
      <c r="K815" s="58">
        <f>IFERROR([1]!EM_S_QSTM07_IS(B815,"61",$K$2,"1")/1000000,"")</f>
        <v>17.158272489999998</v>
      </c>
      <c r="L815" s="54">
        <f t="shared" si="88"/>
        <v>4.7362888686703665E-2</v>
      </c>
      <c r="M815" s="49" t="str">
        <f ca="1">[1]!EM_S_MAJASSRES_NUM(B815,$M$2,$M$1)</f>
        <v/>
      </c>
      <c r="N815" s="45" t="str">
        <f t="shared" si="89"/>
        <v/>
      </c>
      <c r="O815" s="37">
        <f t="shared" ca="1" si="90"/>
        <v>4.7362888686703665E-2</v>
      </c>
      <c r="P815" s="26" t="str">
        <f t="shared" si="84"/>
        <v>预告</v>
      </c>
    </row>
    <row r="816" spans="1:16" x14ac:dyDescent="0.2">
      <c r="A816" s="65" t="str">
        <f t="shared" ca="1" si="85"/>
        <v/>
      </c>
      <c r="B816" s="24" t="s">
        <v>7422</v>
      </c>
      <c r="C816" s="24" t="s">
        <v>7423</v>
      </c>
      <c r="D816" s="58" t="str">
        <f>IFERROR([1]!EM_S_QSTM07_IS(B816,"61",$C$1,"1")/1000000,"")</f>
        <v/>
      </c>
      <c r="E816" s="58" t="str">
        <f>IFERROR([1]!EM_S_PERFORMANCEEXPRESS_PERFEXNETPROFITTOSHAREHOLDER(B816,$C$1)/1000000,"")</f>
        <v/>
      </c>
      <c r="F816" s="58">
        <f>IFERROR([1]!EM_S_PROFITNOTICE_FORECASTT(B816,$C$1)/1000000,"")</f>
        <v>17.408100000000001</v>
      </c>
      <c r="G816" s="58">
        <f>IFERROR([1]!EM_S_PROFITNOTICE_FORECASTL(B816,$C$1)/1000000,"")</f>
        <v>11.605399999999999</v>
      </c>
      <c r="H816" s="58">
        <f t="shared" si="86"/>
        <v>14.50675</v>
      </c>
      <c r="I816" s="59">
        <f>IFERROR([1]!EM_S_STM07_IS(B816,"61",$I$2,"1")/1000000,"")</f>
        <v>13.360807490000001</v>
      </c>
      <c r="J816" s="60">
        <f t="shared" si="87"/>
        <v>1.1459425099999994</v>
      </c>
      <c r="K816" s="58">
        <f>IFERROR([1]!EM_S_QSTM07_IS(B816,"61",$K$2,"1")/1000000,"")</f>
        <v>0.129555219999999</v>
      </c>
      <c r="L816" s="54">
        <f t="shared" si="88"/>
        <v>7.8452052337220239</v>
      </c>
      <c r="M816" s="49" t="str">
        <f ca="1">[1]!EM_S_MAJASSRES_NUM(B816,$M$2,$M$1)</f>
        <v/>
      </c>
      <c r="N816" s="45">
        <f t="shared" si="89"/>
        <v>1</v>
      </c>
      <c r="O816" s="37" t="str">
        <f t="shared" ca="1" si="90"/>
        <v/>
      </c>
      <c r="P816" s="26" t="str">
        <f t="shared" si="84"/>
        <v>预告</v>
      </c>
    </row>
    <row r="817" spans="1:16" x14ac:dyDescent="0.2">
      <c r="A817" s="65" t="str">
        <f t="shared" ca="1" si="85"/>
        <v/>
      </c>
      <c r="B817" s="24" t="s">
        <v>7424</v>
      </c>
      <c r="C817" s="24" t="s">
        <v>7425</v>
      </c>
      <c r="D817" s="58" t="str">
        <f>IFERROR([1]!EM_S_QSTM07_IS(B817,"61",$C$1,"1")/1000000,"")</f>
        <v/>
      </c>
      <c r="E817" s="58" t="str">
        <f>IFERROR([1]!EM_S_PERFORMANCEEXPRESS_PERFEXNETPROFITTOSHAREHOLDER(B817,$C$1)/1000000,"")</f>
        <v/>
      </c>
      <c r="F817" s="58">
        <f>IFERROR([1]!EM_S_PROFITNOTICE_FORECASTT(B817,$C$1)/1000000,"")</f>
        <v>72.612499999999997</v>
      </c>
      <c r="G817" s="58">
        <f>IFERROR([1]!EM_S_PROFITNOTICE_FORECASTL(B817,$C$1)/1000000,"")</f>
        <v>50.270200000000003</v>
      </c>
      <c r="H817" s="58">
        <f t="shared" si="86"/>
        <v>61.44135</v>
      </c>
      <c r="I817" s="59">
        <f>IFERROR([1]!EM_S_STM07_IS(B817,"61",$I$2,"1")/1000000,"")</f>
        <v>37.787566030000001</v>
      </c>
      <c r="J817" s="60">
        <f t="shared" si="87"/>
        <v>23.653783969999999</v>
      </c>
      <c r="K817" s="58">
        <f>IFERROR([1]!EM_S_QSTM07_IS(B817,"61",$K$2,"1")/1000000,"")</f>
        <v>9.6741779799999996</v>
      </c>
      <c r="L817" s="54">
        <f t="shared" si="88"/>
        <v>1.4450432914197844</v>
      </c>
      <c r="M817" s="49" t="str">
        <f ca="1">[1]!EM_S_MAJASSRES_NUM(B817,$M$2,$M$1)</f>
        <v/>
      </c>
      <c r="N817" s="45">
        <f t="shared" si="89"/>
        <v>1</v>
      </c>
      <c r="O817" s="37" t="str">
        <f t="shared" ca="1" si="90"/>
        <v/>
      </c>
      <c r="P817" s="26" t="str">
        <f t="shared" si="84"/>
        <v>预告</v>
      </c>
    </row>
    <row r="818" spans="1:16" x14ac:dyDescent="0.2">
      <c r="A818" s="65">
        <f t="shared" ca="1" si="85"/>
        <v>280</v>
      </c>
      <c r="B818" s="24" t="s">
        <v>7426</v>
      </c>
      <c r="C818" s="24" t="s">
        <v>7427</v>
      </c>
      <c r="D818" s="58" t="str">
        <f>IFERROR([1]!EM_S_QSTM07_IS(B818,"61",$C$1,"1")/1000000,"")</f>
        <v/>
      </c>
      <c r="E818" s="58" t="str">
        <f>IFERROR([1]!EM_S_PERFORMANCEEXPRESS_PERFEXNETPROFITTOSHAREHOLDER(B818,$C$1)/1000000,"")</f>
        <v/>
      </c>
      <c r="F818" s="58">
        <f>IFERROR([1]!EM_S_PROFITNOTICE_FORECASTT(B818,$C$1)/1000000,"")</f>
        <v>171.78</v>
      </c>
      <c r="G818" s="58">
        <f>IFERROR([1]!EM_S_PROFITNOTICE_FORECASTL(B818,$C$1)/1000000,"")</f>
        <v>140.55000000000001</v>
      </c>
      <c r="H818" s="58">
        <f t="shared" si="86"/>
        <v>156.16500000000002</v>
      </c>
      <c r="I818" s="59">
        <f>IFERROR([1]!EM_S_STM07_IS(B818,"61",$I$2,"1")/1000000,"")</f>
        <v>112.59461122</v>
      </c>
      <c r="J818" s="60">
        <f t="shared" si="87"/>
        <v>43.570388780000016</v>
      </c>
      <c r="K818" s="58">
        <f>IFERROR([1]!EM_S_QSTM07_IS(B818,"61",$K$2,"1")/1000000,"")</f>
        <v>29.569283640000002</v>
      </c>
      <c r="L818" s="54">
        <f t="shared" si="88"/>
        <v>0.47350166850372888</v>
      </c>
      <c r="M818" s="49" t="str">
        <f ca="1">[1]!EM_S_MAJASSRES_NUM(B818,$M$2,$M$1)</f>
        <v/>
      </c>
      <c r="N818" s="45" t="str">
        <f t="shared" si="89"/>
        <v/>
      </c>
      <c r="O818" s="37">
        <f t="shared" ca="1" si="90"/>
        <v>0.47350166850372888</v>
      </c>
      <c r="P818" s="26" t="str">
        <f t="shared" si="84"/>
        <v>预告</v>
      </c>
    </row>
    <row r="819" spans="1:16" x14ac:dyDescent="0.2">
      <c r="A819" s="65">
        <f t="shared" ca="1" si="85"/>
        <v>414</v>
      </c>
      <c r="B819" s="24" t="s">
        <v>7428</v>
      </c>
      <c r="C819" s="24" t="s">
        <v>7429</v>
      </c>
      <c r="D819" s="58" t="str">
        <f>IFERROR([1]!EM_S_QSTM07_IS(B819,"61",$C$1,"1")/1000000,"")</f>
        <v/>
      </c>
      <c r="E819" s="58" t="str">
        <f>IFERROR([1]!EM_S_PERFORMANCEEXPRESS_PERFEXNETPROFITTOSHAREHOLDER(B819,$C$1)/1000000,"")</f>
        <v/>
      </c>
      <c r="F819" s="58">
        <f>IFERROR([1]!EM_S_PROFITNOTICE_FORECASTT(B819,$C$1)/1000000,"")</f>
        <v>80</v>
      </c>
      <c r="G819" s="58">
        <f>IFERROR([1]!EM_S_PROFITNOTICE_FORECASTL(B819,$C$1)/1000000,"")</f>
        <v>60</v>
      </c>
      <c r="H819" s="58">
        <f t="shared" si="86"/>
        <v>70</v>
      </c>
      <c r="I819" s="59">
        <f>IFERROR([1]!EM_S_STM07_IS(B819,"61",$I$2,"1")/1000000,"")</f>
        <v>26.083258579999999</v>
      </c>
      <c r="J819" s="60">
        <f t="shared" si="87"/>
        <v>43.916741420000001</v>
      </c>
      <c r="K819" s="58">
        <f>IFERROR([1]!EM_S_QSTM07_IS(B819,"61",$K$2,"1")/1000000,"")</f>
        <v>37.152196609999997</v>
      </c>
      <c r="L819" s="54">
        <f t="shared" si="88"/>
        <v>0.1820765776250021</v>
      </c>
      <c r="M819" s="49" t="str">
        <f ca="1">[1]!EM_S_MAJASSRES_NUM(B819,$M$2,$M$1)</f>
        <v/>
      </c>
      <c r="N819" s="45" t="str">
        <f t="shared" si="89"/>
        <v/>
      </c>
      <c r="O819" s="37">
        <f t="shared" ca="1" si="90"/>
        <v>0.1820765776250021</v>
      </c>
      <c r="P819" s="26" t="str">
        <f t="shared" si="84"/>
        <v>预告</v>
      </c>
    </row>
    <row r="820" spans="1:16" x14ac:dyDescent="0.2">
      <c r="A820" s="65">
        <f t="shared" ca="1" si="85"/>
        <v>520</v>
      </c>
      <c r="B820" s="24" t="s">
        <v>7430</v>
      </c>
      <c r="C820" s="24" t="s">
        <v>7431</v>
      </c>
      <c r="D820" s="58" t="str">
        <f>IFERROR([1]!EM_S_QSTM07_IS(B820,"61",$C$1,"1")/1000000,"")</f>
        <v/>
      </c>
      <c r="E820" s="58" t="str">
        <f>IFERROR([1]!EM_S_PERFORMANCEEXPRESS_PERFEXNETPROFITTOSHAREHOLDER(B820,$C$1)/1000000,"")</f>
        <v/>
      </c>
      <c r="F820" s="58">
        <f>IFERROR([1]!EM_S_PROFITNOTICE_FORECASTT(B820,$C$1)/1000000,"")</f>
        <v>100.7646</v>
      </c>
      <c r="G820" s="58">
        <f>IFERROR([1]!EM_S_PROFITNOTICE_FORECASTL(B820,$C$1)/1000000,"")</f>
        <v>70.535200000000003</v>
      </c>
      <c r="H820" s="58">
        <f t="shared" si="86"/>
        <v>85.649900000000002</v>
      </c>
      <c r="I820" s="59">
        <f>IFERROR([1]!EM_S_STM07_IS(B820,"61",$I$2,"1")/1000000,"")</f>
        <v>62.995629560000005</v>
      </c>
      <c r="J820" s="60">
        <f t="shared" si="87"/>
        <v>22.654270439999998</v>
      </c>
      <c r="K820" s="58">
        <f>IFERROR([1]!EM_S_QSTM07_IS(B820,"61",$K$2,"1")/1000000,"")</f>
        <v>23.108104109999999</v>
      </c>
      <c r="L820" s="54">
        <f t="shared" si="88"/>
        <v>-1.963958911729179E-2</v>
      </c>
      <c r="M820" s="49" t="str">
        <f ca="1">[1]!EM_S_MAJASSRES_NUM(B820,$M$2,$M$1)</f>
        <v/>
      </c>
      <c r="N820" s="45" t="str">
        <f t="shared" si="89"/>
        <v/>
      </c>
      <c r="O820" s="37">
        <f t="shared" ca="1" si="90"/>
        <v>-1.963958911729179E-2</v>
      </c>
      <c r="P820" s="26" t="str">
        <f t="shared" si="84"/>
        <v>预告</v>
      </c>
    </row>
    <row r="821" spans="1:16" x14ac:dyDescent="0.2">
      <c r="A821" s="65" t="str">
        <f t="shared" ca="1" si="85"/>
        <v/>
      </c>
      <c r="B821" s="24" t="s">
        <v>7432</v>
      </c>
      <c r="C821" s="24" t="s">
        <v>7433</v>
      </c>
      <c r="D821" s="58" t="str">
        <f>IFERROR([1]!EM_S_QSTM07_IS(B821,"61",$C$1,"1")/1000000,"")</f>
        <v/>
      </c>
      <c r="E821" s="58" t="str">
        <f>IFERROR([1]!EM_S_PERFORMANCEEXPRESS_PERFEXNETPROFITTOSHAREHOLDER(B821,$C$1)/1000000,"")</f>
        <v/>
      </c>
      <c r="F821" s="58">
        <f>IFERROR([1]!EM_S_PROFITNOTICE_FORECASTT(B821,$C$1)/1000000,"")</f>
        <v>25.130600000000001</v>
      </c>
      <c r="G821" s="58">
        <f>IFERROR([1]!EM_S_PROFITNOTICE_FORECASTL(B821,$C$1)/1000000,"")</f>
        <v>12.565300000000001</v>
      </c>
      <c r="H821" s="58">
        <f t="shared" si="86"/>
        <v>18.847950000000001</v>
      </c>
      <c r="I821" s="59">
        <f>IFERROR([1]!EM_S_STM07_IS(B821,"61",$I$2,"1")/1000000,"")</f>
        <v>14.825940769999999</v>
      </c>
      <c r="J821" s="60">
        <f t="shared" si="87"/>
        <v>4.0220092300000019</v>
      </c>
      <c r="K821" s="58">
        <f>IFERROR([1]!EM_S_QSTM07_IS(B821,"61",$K$2,"1")/1000000,"")</f>
        <v>4.1869290699999997</v>
      </c>
      <c r="L821" s="54">
        <f t="shared" si="88"/>
        <v>-3.9389212772118404E-2</v>
      </c>
      <c r="M821" s="49" t="str">
        <f ca="1">[1]!EM_S_MAJASSRES_NUM(B821,$M$2,$M$1)</f>
        <v/>
      </c>
      <c r="N821" s="45">
        <f t="shared" si="89"/>
        <v>1</v>
      </c>
      <c r="O821" s="37" t="str">
        <f t="shared" ca="1" si="90"/>
        <v/>
      </c>
      <c r="P821" s="26" t="str">
        <f t="shared" si="84"/>
        <v>预告</v>
      </c>
    </row>
    <row r="822" spans="1:16" x14ac:dyDescent="0.2">
      <c r="A822" s="65">
        <f t="shared" ca="1" si="85"/>
        <v>371</v>
      </c>
      <c r="B822" s="24" t="s">
        <v>7434</v>
      </c>
      <c r="C822" s="24" t="s">
        <v>7435</v>
      </c>
      <c r="D822" s="58" t="str">
        <f>IFERROR([1]!EM_S_QSTM07_IS(B822,"61",$C$1,"1")/1000000,"")</f>
        <v/>
      </c>
      <c r="E822" s="58" t="str">
        <f>IFERROR([1]!EM_S_PERFORMANCEEXPRESS_PERFEXNETPROFITTOSHAREHOLDER(B822,$C$1)/1000000,"")</f>
        <v/>
      </c>
      <c r="F822" s="58">
        <f>IFERROR([1]!EM_S_PROFITNOTICE_FORECASTT(B822,$C$1)/1000000,"")</f>
        <v>159.25229999999999</v>
      </c>
      <c r="G822" s="58">
        <f>IFERROR([1]!EM_S_PROFITNOTICE_FORECASTL(B822,$C$1)/1000000,"")</f>
        <v>101.3424</v>
      </c>
      <c r="H822" s="58">
        <f t="shared" si="86"/>
        <v>130.29734999999999</v>
      </c>
      <c r="I822" s="59">
        <f>IFERROR([1]!EM_S_STM07_IS(B822,"61",$I$2,"1")/1000000,"")</f>
        <v>104.8772791</v>
      </c>
      <c r="J822" s="60">
        <f t="shared" si="87"/>
        <v>25.420070899999999</v>
      </c>
      <c r="K822" s="58">
        <f>IFERROR([1]!EM_S_QSTM07_IS(B822,"61",$K$2,"1")/1000000,"")</f>
        <v>20.090075909999999</v>
      </c>
      <c r="L822" s="54">
        <f t="shared" si="88"/>
        <v>0.2653048706175844</v>
      </c>
      <c r="M822" s="49" t="str">
        <f ca="1">[1]!EM_S_MAJASSRES_NUM(B822,$M$2,$M$1)</f>
        <v/>
      </c>
      <c r="N822" s="45" t="str">
        <f t="shared" si="89"/>
        <v/>
      </c>
      <c r="O822" s="37">
        <f t="shared" ca="1" si="90"/>
        <v>0.2653048706175844</v>
      </c>
      <c r="P822" s="26" t="str">
        <f t="shared" si="84"/>
        <v>预告</v>
      </c>
    </row>
    <row r="823" spans="1:16" x14ac:dyDescent="0.2">
      <c r="A823" s="65">
        <f t="shared" ca="1" si="85"/>
        <v>147</v>
      </c>
      <c r="B823" s="24" t="s">
        <v>7436</v>
      </c>
      <c r="C823" s="24" t="s">
        <v>7437</v>
      </c>
      <c r="D823" s="58" t="str">
        <f>IFERROR([1]!EM_S_QSTM07_IS(B823,"61",$C$1,"1")/1000000,"")</f>
        <v/>
      </c>
      <c r="E823" s="58" t="str">
        <f>IFERROR([1]!EM_S_PERFORMANCEEXPRESS_PERFEXNETPROFITTOSHAREHOLDER(B823,$C$1)/1000000,"")</f>
        <v/>
      </c>
      <c r="F823" s="58">
        <f>IFERROR([1]!EM_S_PROFITNOTICE_FORECASTT(B823,$C$1)/1000000,"")</f>
        <v>650</v>
      </c>
      <c r="G823" s="58">
        <f>IFERROR([1]!EM_S_PROFITNOTICE_FORECASTL(B823,$C$1)/1000000,"")</f>
        <v>520</v>
      </c>
      <c r="H823" s="58">
        <f t="shared" si="86"/>
        <v>585</v>
      </c>
      <c r="I823" s="59">
        <f>IFERROR([1]!EM_S_STM07_IS(B823,"61",$I$2,"1")/1000000,"")</f>
        <v>338.54200605</v>
      </c>
      <c r="J823" s="60">
        <f t="shared" si="87"/>
        <v>246.45799395</v>
      </c>
      <c r="K823" s="58">
        <f>IFERROR([1]!EM_S_QSTM07_IS(B823,"61",$K$2,"1")/1000000,"")</f>
        <v>119.28707564</v>
      </c>
      <c r="L823" s="54">
        <f t="shared" si="88"/>
        <v>1.0660913399687397</v>
      </c>
      <c r="M823" s="49" t="str">
        <f ca="1">[1]!EM_S_MAJASSRES_NUM(B823,$M$2,$M$1)</f>
        <v/>
      </c>
      <c r="N823" s="45" t="str">
        <f t="shared" si="89"/>
        <v/>
      </c>
      <c r="O823" s="37">
        <f t="shared" ca="1" si="90"/>
        <v>1.0660913399687397</v>
      </c>
      <c r="P823" s="26" t="str">
        <f t="shared" si="84"/>
        <v>预告</v>
      </c>
    </row>
    <row r="824" spans="1:16" x14ac:dyDescent="0.2">
      <c r="A824" s="65" t="str">
        <f t="shared" ca="1" si="85"/>
        <v/>
      </c>
      <c r="B824" s="24" t="s">
        <v>7438</v>
      </c>
      <c r="C824" s="24" t="s">
        <v>7439</v>
      </c>
      <c r="D824" s="58" t="str">
        <f>IFERROR([1]!EM_S_QSTM07_IS(B824,"61",$C$1,"1")/1000000,"")</f>
        <v/>
      </c>
      <c r="E824" s="58" t="str">
        <f>IFERROR([1]!EM_S_PERFORMANCEEXPRESS_PERFEXNETPROFITTOSHAREHOLDER(B824,$C$1)/1000000,"")</f>
        <v/>
      </c>
      <c r="F824" s="58">
        <f>IFERROR([1]!EM_S_PROFITNOTICE_FORECASTT(B824,$C$1)/1000000,"")</f>
        <v>60.076500000000003</v>
      </c>
      <c r="G824" s="58">
        <f>IFERROR([1]!EM_S_PROFITNOTICE_FORECASTL(B824,$C$1)/1000000,"")</f>
        <v>49.153500000000001</v>
      </c>
      <c r="H824" s="58">
        <f t="shared" si="86"/>
        <v>54.615000000000002</v>
      </c>
      <c r="I824" s="59">
        <f>IFERROR([1]!EM_S_STM07_IS(B824,"61",$I$2,"1")/1000000,"")</f>
        <v>39.038584700000001</v>
      </c>
      <c r="J824" s="60">
        <f t="shared" si="87"/>
        <v>15.576415300000001</v>
      </c>
      <c r="K824" s="58">
        <f>IFERROR([1]!EM_S_QSTM07_IS(B824,"61",$K$2,"1")/1000000,"")</f>
        <v>6.2438193099999992</v>
      </c>
      <c r="L824" s="54">
        <f t="shared" si="88"/>
        <v>1.4946934763235489</v>
      </c>
      <c r="M824" s="49" t="str">
        <f ca="1">[1]!EM_S_MAJASSRES_NUM(B824,$M$2,$M$1)</f>
        <v/>
      </c>
      <c r="N824" s="45">
        <f t="shared" si="89"/>
        <v>1</v>
      </c>
      <c r="O824" s="37" t="str">
        <f t="shared" ca="1" si="90"/>
        <v/>
      </c>
      <c r="P824" s="26" t="str">
        <f t="shared" si="84"/>
        <v>预告</v>
      </c>
    </row>
    <row r="825" spans="1:16" x14ac:dyDescent="0.2">
      <c r="A825" s="65">
        <f t="shared" ca="1" si="85"/>
        <v>376</v>
      </c>
      <c r="B825" s="24" t="s">
        <v>7440</v>
      </c>
      <c r="C825" s="24" t="s">
        <v>7441</v>
      </c>
      <c r="D825" s="58" t="str">
        <f>IFERROR([1]!EM_S_QSTM07_IS(B825,"61",$C$1,"1")/1000000,"")</f>
        <v/>
      </c>
      <c r="E825" s="58" t="str">
        <f>IFERROR([1]!EM_S_PERFORMANCEEXPRESS_PERFEXNETPROFITTOSHAREHOLDER(B825,$C$1)/1000000,"")</f>
        <v/>
      </c>
      <c r="F825" s="58">
        <f>IFERROR([1]!EM_S_PROFITNOTICE_FORECASTT(B825,$C$1)/1000000,"")</f>
        <v>210.6</v>
      </c>
      <c r="G825" s="58">
        <f>IFERROR([1]!EM_S_PROFITNOTICE_FORECASTL(B825,$C$1)/1000000,"")</f>
        <v>162</v>
      </c>
      <c r="H825" s="58">
        <f t="shared" si="86"/>
        <v>186.3</v>
      </c>
      <c r="I825" s="59">
        <f>IFERROR([1]!EM_S_STM07_IS(B825,"61",$I$2,"1")/1000000,"")</f>
        <v>130.43426754000001</v>
      </c>
      <c r="J825" s="60">
        <f t="shared" si="87"/>
        <v>55.865732460000004</v>
      </c>
      <c r="K825" s="58">
        <f>IFERROR([1]!EM_S_QSTM07_IS(B825,"61",$K$2,"1")/1000000,"")</f>
        <v>44.509571740000005</v>
      </c>
      <c r="L825" s="54">
        <f t="shared" si="88"/>
        <v>0.25513974356653735</v>
      </c>
      <c r="M825" s="49" t="str">
        <f ca="1">[1]!EM_S_MAJASSRES_NUM(B825,$M$2,$M$1)</f>
        <v/>
      </c>
      <c r="N825" s="45" t="str">
        <f t="shared" si="89"/>
        <v/>
      </c>
      <c r="O825" s="37">
        <f t="shared" ca="1" si="90"/>
        <v>0.25513974356653735</v>
      </c>
      <c r="P825" s="26" t="str">
        <f t="shared" si="84"/>
        <v>预告</v>
      </c>
    </row>
    <row r="826" spans="1:16" x14ac:dyDescent="0.2">
      <c r="A826" s="65">
        <f t="shared" ca="1" si="85"/>
        <v>675</v>
      </c>
      <c r="B826" s="24" t="s">
        <v>7442</v>
      </c>
      <c r="C826" s="24" t="s">
        <v>7443</v>
      </c>
      <c r="D826" s="58" t="str">
        <f>IFERROR([1]!EM_S_QSTM07_IS(B826,"61",$C$1,"1")/1000000,"")</f>
        <v/>
      </c>
      <c r="E826" s="58" t="str">
        <f>IFERROR([1]!EM_S_PERFORMANCEEXPRESS_PERFEXNETPROFITTOSHAREHOLDER(B826,$C$1)/1000000,"")</f>
        <v/>
      </c>
      <c r="F826" s="58">
        <f>IFERROR([1]!EM_S_PROFITNOTICE_FORECASTT(B826,$C$1)/1000000,"")</f>
        <v>179.6908</v>
      </c>
      <c r="G826" s="58">
        <f>IFERROR([1]!EM_S_PROFITNOTICE_FORECASTL(B826,$C$1)/1000000,"")</f>
        <v>89.845399999999998</v>
      </c>
      <c r="H826" s="58">
        <f t="shared" si="86"/>
        <v>134.7681</v>
      </c>
      <c r="I826" s="59">
        <f>IFERROR([1]!EM_S_STM07_IS(B826,"61",$I$2,"1")/1000000,"")</f>
        <v>111.32062424</v>
      </c>
      <c r="J826" s="60">
        <f t="shared" si="87"/>
        <v>23.447475760000003</v>
      </c>
      <c r="K826" s="58">
        <f>IFERROR([1]!EM_S_QSTM07_IS(B826,"61",$K$2,"1")/1000000,"")</f>
        <v>73.496253379999999</v>
      </c>
      <c r="L826" s="54">
        <f t="shared" si="88"/>
        <v>-0.6809704620075151</v>
      </c>
      <c r="M826" s="49" t="str">
        <f ca="1">[1]!EM_S_MAJASSRES_NUM(B826,$M$2,$M$1)</f>
        <v/>
      </c>
      <c r="N826" s="45" t="str">
        <f t="shared" si="89"/>
        <v/>
      </c>
      <c r="O826" s="37">
        <f t="shared" ca="1" si="90"/>
        <v>-0.6809704620075151</v>
      </c>
      <c r="P826" s="26" t="str">
        <f t="shared" si="84"/>
        <v>预告</v>
      </c>
    </row>
    <row r="827" spans="1:16" x14ac:dyDescent="0.2">
      <c r="A827" s="65">
        <f t="shared" ca="1" si="85"/>
        <v>32</v>
      </c>
      <c r="B827" s="24" t="s">
        <v>7444</v>
      </c>
      <c r="C827" s="24" t="s">
        <v>7445</v>
      </c>
      <c r="D827" s="58" t="str">
        <f>IFERROR([1]!EM_S_QSTM07_IS(B827,"61",$C$1,"1")/1000000,"")</f>
        <v/>
      </c>
      <c r="E827" s="58" t="str">
        <f>IFERROR([1]!EM_S_PERFORMANCEEXPRESS_PERFEXNETPROFITTOSHAREHOLDER(B827,$C$1)/1000000,"")</f>
        <v/>
      </c>
      <c r="F827" s="58">
        <f>IFERROR([1]!EM_S_PROFITNOTICE_FORECASTT(B827,$C$1)/1000000,"")</f>
        <v>383.48020000000002</v>
      </c>
      <c r="G827" s="58">
        <f>IFERROR([1]!EM_S_PROFITNOTICE_FORECASTL(B827,$C$1)/1000000,"")</f>
        <v>328.69729999999998</v>
      </c>
      <c r="H827" s="58">
        <f t="shared" si="86"/>
        <v>356.08875</v>
      </c>
      <c r="I827" s="59">
        <f>IFERROR([1]!EM_S_STM07_IS(B827,"61",$I$2,"1")/1000000,"")</f>
        <v>295.62860561000002</v>
      </c>
      <c r="J827" s="60">
        <f t="shared" si="87"/>
        <v>60.460144389999982</v>
      </c>
      <c r="K827" s="58">
        <f>IFERROR([1]!EM_S_QSTM07_IS(B827,"61",$K$2,"1")/1000000,"")</f>
        <v>-27.679953670000003</v>
      </c>
      <c r="L827" s="54">
        <f t="shared" si="88"/>
        <v>3.1842574272632436</v>
      </c>
      <c r="M827" s="49" t="str">
        <f ca="1">[1]!EM_S_MAJASSRES_NUM(B827,$M$2,$M$1)</f>
        <v/>
      </c>
      <c r="N827" s="45" t="str">
        <f t="shared" si="89"/>
        <v/>
      </c>
      <c r="O827" s="37">
        <f t="shared" ca="1" si="90"/>
        <v>3.1842574272632436</v>
      </c>
      <c r="P827" s="26" t="str">
        <f t="shared" si="84"/>
        <v>预告</v>
      </c>
    </row>
    <row r="828" spans="1:16" x14ac:dyDescent="0.2">
      <c r="A828" s="65" t="str">
        <f t="shared" ca="1" si="85"/>
        <v/>
      </c>
      <c r="B828" s="24" t="s">
        <v>7446</v>
      </c>
      <c r="C828" s="24" t="s">
        <v>7447</v>
      </c>
      <c r="D828" s="58" t="str">
        <f>IFERROR([1]!EM_S_QSTM07_IS(B828,"61",$C$1,"1")/1000000,"")</f>
        <v/>
      </c>
      <c r="E828" s="58" t="str">
        <f>IFERROR([1]!EM_S_PERFORMANCEEXPRESS_PERFEXNETPROFITTOSHAREHOLDER(B828,$C$1)/1000000,"")</f>
        <v/>
      </c>
      <c r="F828" s="58">
        <f>IFERROR([1]!EM_S_PROFITNOTICE_FORECASTT(B828,$C$1)/1000000,"")</f>
        <v>-25</v>
      </c>
      <c r="G828" s="58">
        <f>IFERROR([1]!EM_S_PROFITNOTICE_FORECASTL(B828,$C$1)/1000000,"")</f>
        <v>-40</v>
      </c>
      <c r="H828" s="58">
        <f t="shared" si="86"/>
        <v>-32.5</v>
      </c>
      <c r="I828" s="59">
        <f>IFERROR([1]!EM_S_STM07_IS(B828,"61",$I$2,"1")/1000000,"")</f>
        <v>-51.05753928</v>
      </c>
      <c r="J828" s="60">
        <f t="shared" si="87"/>
        <v>18.55753928</v>
      </c>
      <c r="K828" s="58">
        <f>IFERROR([1]!EM_S_QSTM07_IS(B828,"61",$K$2,"1")/1000000,"")</f>
        <v>9.0725559399999991</v>
      </c>
      <c r="L828" s="54">
        <f t="shared" si="88"/>
        <v>1.0454587883202406</v>
      </c>
      <c r="M828" s="49" t="str">
        <f ca="1">[1]!EM_S_MAJASSRES_NUM(B828,$M$2,$M$1)</f>
        <v/>
      </c>
      <c r="N828" s="45">
        <f t="shared" si="89"/>
        <v>1</v>
      </c>
      <c r="O828" s="37" t="str">
        <f t="shared" ca="1" si="90"/>
        <v/>
      </c>
      <c r="P828" s="26" t="str">
        <f t="shared" si="84"/>
        <v>预告</v>
      </c>
    </row>
    <row r="829" spans="1:16" x14ac:dyDescent="0.2">
      <c r="A829" s="65" t="str">
        <f t="shared" ca="1" si="85"/>
        <v/>
      </c>
      <c r="B829" s="24" t="s">
        <v>7448</v>
      </c>
      <c r="C829" s="24" t="s">
        <v>7449</v>
      </c>
      <c r="D829" s="58" t="str">
        <f>IFERROR([1]!EM_S_QSTM07_IS(B829,"61",$C$1,"1")/1000000,"")</f>
        <v/>
      </c>
      <c r="E829" s="58" t="str">
        <f>IFERROR([1]!EM_S_PERFORMANCEEXPRESS_PERFEXNETPROFITTOSHAREHOLDER(B829,$C$1)/1000000,"")</f>
        <v/>
      </c>
      <c r="F829" s="58">
        <f>IFERROR([1]!EM_S_PROFITNOTICE_FORECASTT(B829,$C$1)/1000000,"")</f>
        <v>85.093999999999994</v>
      </c>
      <c r="G829" s="58">
        <f>IFERROR([1]!EM_S_PROFITNOTICE_FORECASTL(B829,$C$1)/1000000,"")</f>
        <v>44.573099999999997</v>
      </c>
      <c r="H829" s="58">
        <f t="shared" si="86"/>
        <v>64.833550000000002</v>
      </c>
      <c r="I829" s="59">
        <f>IFERROR([1]!EM_S_STM07_IS(B829,"61",$I$2,"1")/1000000,"")</f>
        <v>52.163040700000003</v>
      </c>
      <c r="J829" s="60">
        <f t="shared" si="87"/>
        <v>12.670509299999999</v>
      </c>
      <c r="K829" s="58">
        <f>IFERROR([1]!EM_S_QSTM07_IS(B829,"61",$K$2,"1")/1000000,"")</f>
        <v>7.4006220899999899</v>
      </c>
      <c r="L829" s="54">
        <f t="shared" si="88"/>
        <v>0.71208705780570625</v>
      </c>
      <c r="M829" s="49" t="str">
        <f ca="1">[1]!EM_S_MAJASSRES_NUM(B829,$M$2,$M$1)</f>
        <v/>
      </c>
      <c r="N829" s="45">
        <f t="shared" si="89"/>
        <v>1</v>
      </c>
      <c r="O829" s="37" t="str">
        <f t="shared" ca="1" si="90"/>
        <v/>
      </c>
      <c r="P829" s="26" t="str">
        <f t="shared" si="84"/>
        <v>预告</v>
      </c>
    </row>
    <row r="830" spans="1:16" x14ac:dyDescent="0.2">
      <c r="A830" s="65">
        <f t="shared" ca="1" si="85"/>
        <v>292</v>
      </c>
      <c r="B830" s="24" t="s">
        <v>7450</v>
      </c>
      <c r="C830" s="24" t="s">
        <v>7451</v>
      </c>
      <c r="D830" s="58" t="str">
        <f>IFERROR([1]!EM_S_QSTM07_IS(B830,"61",$C$1,"1")/1000000,"")</f>
        <v/>
      </c>
      <c r="E830" s="58" t="str">
        <f>IFERROR([1]!EM_S_PERFORMANCEEXPRESS_PERFEXNETPROFITTOSHAREHOLDER(B830,$C$1)/1000000,"")</f>
        <v/>
      </c>
      <c r="F830" s="58">
        <f>IFERROR([1]!EM_S_PROFITNOTICE_FORECASTT(B830,$C$1)/1000000,"")</f>
        <v>175.24879999999999</v>
      </c>
      <c r="G830" s="58">
        <f>IFERROR([1]!EM_S_PROFITNOTICE_FORECASTL(B830,$C$1)/1000000,"")</f>
        <v>140.19900000000001</v>
      </c>
      <c r="H830" s="58">
        <f t="shared" si="86"/>
        <v>157.72390000000001</v>
      </c>
      <c r="I830" s="59">
        <f>IFERROR([1]!EM_S_STM07_IS(B830,"61",$I$2,"1")/1000000,"")</f>
        <v>107.61926392000001</v>
      </c>
      <c r="J830" s="60">
        <f t="shared" si="87"/>
        <v>50.104636080000006</v>
      </c>
      <c r="K830" s="58">
        <f>IFERROR([1]!EM_S_QSTM07_IS(B830,"61",$K$2,"1")/1000000,"")</f>
        <v>34.942102320000004</v>
      </c>
      <c r="L830" s="54">
        <f t="shared" si="88"/>
        <v>0.43393307080213483</v>
      </c>
      <c r="M830" s="49" t="str">
        <f ca="1">[1]!EM_S_MAJASSRES_NUM(B830,$M$2,$M$1)</f>
        <v/>
      </c>
      <c r="N830" s="45" t="str">
        <f t="shared" si="89"/>
        <v/>
      </c>
      <c r="O830" s="37">
        <f t="shared" ca="1" si="90"/>
        <v>0.43393307080213483</v>
      </c>
      <c r="P830" s="26" t="str">
        <f t="shared" si="84"/>
        <v>预告</v>
      </c>
    </row>
    <row r="831" spans="1:16" x14ac:dyDescent="0.2">
      <c r="A831" s="65" t="str">
        <f t="shared" ca="1" si="85"/>
        <v/>
      </c>
      <c r="B831" s="24" t="s">
        <v>7452</v>
      </c>
      <c r="C831" s="24" t="s">
        <v>7453</v>
      </c>
      <c r="D831" s="58" t="str">
        <f>IFERROR([1]!EM_S_QSTM07_IS(B831,"61",$C$1,"1")/1000000,"")</f>
        <v/>
      </c>
      <c r="E831" s="58" t="str">
        <f>IFERROR([1]!EM_S_PERFORMANCEEXPRESS_PERFEXNETPROFITTOSHAREHOLDER(B831,$C$1)/1000000,"")</f>
        <v/>
      </c>
      <c r="F831" s="58">
        <f>IFERROR([1]!EM_S_PROFITNOTICE_FORECASTT(B831,$C$1)/1000000,"")</f>
        <v>22</v>
      </c>
      <c r="G831" s="58">
        <f>IFERROR([1]!EM_S_PROFITNOTICE_FORECASTL(B831,$C$1)/1000000,"")</f>
        <v>20</v>
      </c>
      <c r="H831" s="58">
        <f t="shared" si="86"/>
        <v>21</v>
      </c>
      <c r="I831" s="59">
        <f>IFERROR([1]!EM_S_STM07_IS(B831,"61",$I$2,"1")/1000000,"")</f>
        <v>14.981542460000002</v>
      </c>
      <c r="J831" s="60">
        <f t="shared" si="87"/>
        <v>6.0184575399999982</v>
      </c>
      <c r="K831" s="58">
        <f>IFERROR([1]!EM_S_QSTM07_IS(B831,"61",$K$2,"1")/1000000,"")</f>
        <v>6.1300587899999996</v>
      </c>
      <c r="L831" s="54">
        <f t="shared" si="88"/>
        <v>-1.8205575806557874E-2</v>
      </c>
      <c r="M831" s="49" t="str">
        <f ca="1">[1]!EM_S_MAJASSRES_NUM(B831,$M$2,$M$1)</f>
        <v/>
      </c>
      <c r="N831" s="45">
        <f t="shared" si="89"/>
        <v>1</v>
      </c>
      <c r="O831" s="37" t="str">
        <f t="shared" ca="1" si="90"/>
        <v/>
      </c>
      <c r="P831" s="26" t="str">
        <f t="shared" si="84"/>
        <v>预告</v>
      </c>
    </row>
    <row r="832" spans="1:16" x14ac:dyDescent="0.2">
      <c r="A832" s="65" t="str">
        <f t="shared" ca="1" si="85"/>
        <v/>
      </c>
      <c r="B832" s="24" t="s">
        <v>7454</v>
      </c>
      <c r="C832" s="24" t="s">
        <v>7455</v>
      </c>
      <c r="D832" s="58" t="str">
        <f>IFERROR([1]!EM_S_QSTM07_IS(B832,"61",$C$1,"1")/1000000,"")</f>
        <v/>
      </c>
      <c r="E832" s="58" t="str">
        <f>IFERROR([1]!EM_S_PERFORMANCEEXPRESS_PERFEXNETPROFITTOSHAREHOLDER(B832,$C$1)/1000000,"")</f>
        <v/>
      </c>
      <c r="F832" s="58">
        <f>IFERROR([1]!EM_S_PROFITNOTICE_FORECASTT(B832,$C$1)/1000000,"")</f>
        <v>72.187100000000001</v>
      </c>
      <c r="G832" s="58">
        <f>IFERROR([1]!EM_S_PROFITNOTICE_FORECASTL(B832,$C$1)/1000000,"")</f>
        <v>55.528500000000001</v>
      </c>
      <c r="H832" s="58">
        <f t="shared" si="86"/>
        <v>63.857799999999997</v>
      </c>
      <c r="I832" s="59">
        <f>IFERROR([1]!EM_S_STM07_IS(B832,"61",$I$2,"1")/1000000,"")</f>
        <v>52.899761220000002</v>
      </c>
      <c r="J832" s="60">
        <f t="shared" si="87"/>
        <v>10.958038779999995</v>
      </c>
      <c r="K832" s="58">
        <f>IFERROR([1]!EM_S_QSTM07_IS(B832,"61",$K$2,"1")/1000000,"")</f>
        <v>4.3606962999999999</v>
      </c>
      <c r="L832" s="54">
        <f t="shared" si="88"/>
        <v>1.5129103303983806</v>
      </c>
      <c r="M832" s="49" t="str">
        <f ca="1">[1]!EM_S_MAJASSRES_NUM(B832,$M$2,$M$1)</f>
        <v/>
      </c>
      <c r="N832" s="45">
        <f t="shared" si="89"/>
        <v>1</v>
      </c>
      <c r="O832" s="37" t="str">
        <f t="shared" ca="1" si="90"/>
        <v/>
      </c>
      <c r="P832" s="26" t="str">
        <f t="shared" si="84"/>
        <v>预告</v>
      </c>
    </row>
    <row r="833" spans="1:16" x14ac:dyDescent="0.2">
      <c r="A833" s="65">
        <f t="shared" ca="1" si="85"/>
        <v>455</v>
      </c>
      <c r="B833" s="24" t="s">
        <v>7456</v>
      </c>
      <c r="C833" s="24" t="s">
        <v>7457</v>
      </c>
      <c r="D833" s="58" t="str">
        <f>IFERROR([1]!EM_S_QSTM07_IS(B833,"61",$C$1,"1")/1000000,"")</f>
        <v/>
      </c>
      <c r="E833" s="58" t="str">
        <f>IFERROR([1]!EM_S_PERFORMANCEEXPRESS_PERFEXNETPROFITTOSHAREHOLDER(B833,$C$1)/1000000,"")</f>
        <v/>
      </c>
      <c r="F833" s="58">
        <f>IFERROR([1]!EM_S_PROFITNOTICE_FORECASTT(B833,$C$1)/1000000,"")</f>
        <v>215.2175</v>
      </c>
      <c r="G833" s="58">
        <f>IFERROR([1]!EM_S_PROFITNOTICE_FORECASTL(B833,$C$1)/1000000,"")</f>
        <v>143.47829999999999</v>
      </c>
      <c r="H833" s="58">
        <f t="shared" si="86"/>
        <v>179.34789999999998</v>
      </c>
      <c r="I833" s="59">
        <f>IFERROR([1]!EM_S_STM07_IS(B833,"61",$I$2,"1")/1000000,"")</f>
        <v>131.89744648999999</v>
      </c>
      <c r="J833" s="60">
        <f t="shared" si="87"/>
        <v>47.450453509999988</v>
      </c>
      <c r="K833" s="58">
        <f>IFERROR([1]!EM_S_QSTM07_IS(B833,"61",$K$2,"1")/1000000,"")</f>
        <v>42.676064390000001</v>
      </c>
      <c r="L833" s="54">
        <f t="shared" si="88"/>
        <v>0.11187510348584859</v>
      </c>
      <c r="M833" s="49" t="str">
        <f ca="1">[1]!EM_S_MAJASSRES_NUM(B833,$M$2,$M$1)</f>
        <v/>
      </c>
      <c r="N833" s="45" t="str">
        <f t="shared" si="89"/>
        <v/>
      </c>
      <c r="O833" s="37">
        <f t="shared" ca="1" si="90"/>
        <v>0.11187510348584859</v>
      </c>
      <c r="P833" s="26" t="str">
        <f t="shared" si="84"/>
        <v>预告</v>
      </c>
    </row>
    <row r="834" spans="1:16" x14ac:dyDescent="0.2">
      <c r="A834" s="65" t="str">
        <f t="shared" ca="1" si="85"/>
        <v/>
      </c>
      <c r="B834" s="24" t="s">
        <v>7458</v>
      </c>
      <c r="C834" s="24" t="s">
        <v>7459</v>
      </c>
      <c r="D834" s="58" t="str">
        <f>IFERROR([1]!EM_S_QSTM07_IS(B834,"61",$C$1,"1")/1000000,"")</f>
        <v/>
      </c>
      <c r="E834" s="58" t="str">
        <f>IFERROR([1]!EM_S_PERFORMANCEEXPRESS_PERFEXNETPROFITTOSHAREHOLDER(B834,$C$1)/1000000,"")</f>
        <v/>
      </c>
      <c r="F834" s="58">
        <f>IFERROR([1]!EM_S_PROFITNOTICE_FORECASTT(B834,$C$1)/1000000,"")</f>
        <v>61.644100000000002</v>
      </c>
      <c r="G834" s="58">
        <f>IFERROR([1]!EM_S_PROFITNOTICE_FORECASTL(B834,$C$1)/1000000,"")</f>
        <v>52.837800000000001</v>
      </c>
      <c r="H834" s="58">
        <f t="shared" si="86"/>
        <v>57.240949999999998</v>
      </c>
      <c r="I834" s="59">
        <f>IFERROR([1]!EM_S_STM07_IS(B834,"61",$I$2,"1")/1000000,"")</f>
        <v>50.540868189999998</v>
      </c>
      <c r="J834" s="60">
        <f t="shared" si="87"/>
        <v>6.7000818100000004</v>
      </c>
      <c r="K834" s="58">
        <f>IFERROR([1]!EM_S_QSTM07_IS(B834,"61",$K$2,"1")/1000000,"")</f>
        <v>-0.180368529999997</v>
      </c>
      <c r="L834" s="54">
        <f t="shared" si="88"/>
        <v>38.146623138748829</v>
      </c>
      <c r="M834" s="49" t="str">
        <f ca="1">[1]!EM_S_MAJASSRES_NUM(B834,$M$2,$M$1)</f>
        <v/>
      </c>
      <c r="N834" s="45">
        <f t="shared" si="89"/>
        <v>1</v>
      </c>
      <c r="O834" s="37" t="str">
        <f t="shared" ca="1" si="90"/>
        <v/>
      </c>
      <c r="P834" s="26" t="str">
        <f t="shared" si="84"/>
        <v>预告</v>
      </c>
    </row>
    <row r="835" spans="1:16" x14ac:dyDescent="0.2">
      <c r="A835" s="65">
        <f t="shared" ca="1" si="85"/>
        <v>183</v>
      </c>
      <c r="B835" s="24" t="s">
        <v>7460</v>
      </c>
      <c r="C835" s="24" t="s">
        <v>7461</v>
      </c>
      <c r="D835" s="58" t="str">
        <f>IFERROR([1]!EM_S_QSTM07_IS(B835,"61",$C$1,"1")/1000000,"")</f>
        <v/>
      </c>
      <c r="E835" s="58" t="str">
        <f>IFERROR([1]!EM_S_PERFORMANCEEXPRESS_PERFEXNETPROFITTOSHAREHOLDER(B835,$C$1)/1000000,"")</f>
        <v/>
      </c>
      <c r="F835" s="58">
        <f>IFERROR([1]!EM_S_PROFITNOTICE_FORECASTT(B835,$C$1)/1000000,"")</f>
        <v>560</v>
      </c>
      <c r="G835" s="58">
        <f>IFERROR([1]!EM_S_PROFITNOTICE_FORECASTL(B835,$C$1)/1000000,"")</f>
        <v>480</v>
      </c>
      <c r="H835" s="58">
        <f t="shared" si="86"/>
        <v>520</v>
      </c>
      <c r="I835" s="59">
        <f>IFERROR([1]!EM_S_STM07_IS(B835,"61",$I$2,"1")/1000000,"")</f>
        <v>353.73202223000004</v>
      </c>
      <c r="J835" s="60">
        <f t="shared" si="87"/>
        <v>166.26797776999996</v>
      </c>
      <c r="K835" s="58">
        <f>IFERROR([1]!EM_S_QSTM07_IS(B835,"61",$K$2,"1")/1000000,"")</f>
        <v>88.315153379999998</v>
      </c>
      <c r="L835" s="54">
        <f t="shared" si="88"/>
        <v>0.88266646670007698</v>
      </c>
      <c r="M835" s="49" t="str">
        <f ca="1">[1]!EM_S_MAJASSRES_NUM(B835,$M$2,$M$1)</f>
        <v/>
      </c>
      <c r="N835" s="45" t="str">
        <f t="shared" si="89"/>
        <v/>
      </c>
      <c r="O835" s="37">
        <f t="shared" ca="1" si="90"/>
        <v>0.88266646670007698</v>
      </c>
      <c r="P835" s="26" t="str">
        <f t="shared" si="84"/>
        <v>预告</v>
      </c>
    </row>
    <row r="836" spans="1:16" x14ac:dyDescent="0.2">
      <c r="A836" s="65">
        <f t="shared" ca="1" si="85"/>
        <v>601</v>
      </c>
      <c r="B836" s="24" t="s">
        <v>7462</v>
      </c>
      <c r="C836" s="24" t="s">
        <v>7463</v>
      </c>
      <c r="D836" s="58" t="str">
        <f>IFERROR([1]!EM_S_QSTM07_IS(B836,"61",$C$1,"1")/1000000,"")</f>
        <v/>
      </c>
      <c r="E836" s="58" t="str">
        <f>IFERROR([1]!EM_S_PERFORMANCEEXPRESS_PERFEXNETPROFITTOSHAREHOLDER(B836,$C$1)/1000000,"")</f>
        <v/>
      </c>
      <c r="F836" s="58">
        <f>IFERROR([1]!EM_S_PROFITNOTICE_FORECASTT(B836,$C$1)/1000000,"")</f>
        <v>562.06859999999995</v>
      </c>
      <c r="G836" s="58">
        <f>IFERROR([1]!EM_S_PROFITNOTICE_FORECASTL(B836,$C$1)/1000000,"")</f>
        <v>415.44200000000001</v>
      </c>
      <c r="H836" s="58">
        <f t="shared" si="86"/>
        <v>488.75529999999998</v>
      </c>
      <c r="I836" s="59">
        <f>IFERROR([1]!EM_S_STM07_IS(B836,"61",$I$2,"1")/1000000,"")</f>
        <v>367.91386768000001</v>
      </c>
      <c r="J836" s="60">
        <f t="shared" si="87"/>
        <v>120.84143231999997</v>
      </c>
      <c r="K836" s="58">
        <f>IFERROR([1]!EM_S_QSTM07_IS(B836,"61",$K$2,"1")/1000000,"")</f>
        <v>157.73725375000001</v>
      </c>
      <c r="L836" s="54">
        <f t="shared" si="88"/>
        <v>-0.23390683274146987</v>
      </c>
      <c r="M836" s="49" t="str">
        <f ca="1">[1]!EM_S_MAJASSRES_NUM(B836,$M$2,$M$1)</f>
        <v/>
      </c>
      <c r="N836" s="45" t="str">
        <f t="shared" si="89"/>
        <v/>
      </c>
      <c r="O836" s="37">
        <f t="shared" ca="1" si="90"/>
        <v>-0.23390683274146987</v>
      </c>
      <c r="P836" s="26" t="str">
        <f t="shared" ref="P836:P899" si="91">IFERROR(IF(D836&lt;&gt;"","财报",IF(E836&lt;&gt;"","快报",IF(H836&lt;&gt;"","预告",""))),"")</f>
        <v>预告</v>
      </c>
    </row>
    <row r="837" spans="1:16" x14ac:dyDescent="0.2">
      <c r="A837" s="65" t="str">
        <f t="shared" ref="A837:A900" ca="1" si="92">IFERROR(RANK(O837,$O$4:$O$3500,0),"")</f>
        <v/>
      </c>
      <c r="B837" s="24" t="s">
        <v>7464</v>
      </c>
      <c r="C837" s="24" t="s">
        <v>7465</v>
      </c>
      <c r="D837" s="58" t="str">
        <f>IFERROR([1]!EM_S_QSTM07_IS(B837,"61",$C$1,"1")/1000000,"")</f>
        <v/>
      </c>
      <c r="E837" s="58" t="str">
        <f>IFERROR([1]!EM_S_PERFORMANCEEXPRESS_PERFEXNETPROFITTOSHAREHOLDER(B837,$C$1)/1000000,"")</f>
        <v/>
      </c>
      <c r="F837" s="58">
        <f>IFERROR([1]!EM_S_PROFITNOTICE_FORECASTT(B837,$C$1)/1000000,"")</f>
        <v>302.25040000000001</v>
      </c>
      <c r="G837" s="58">
        <f>IFERROR([1]!EM_S_PROFITNOTICE_FORECASTL(B837,$C$1)/1000000,"")</f>
        <v>201.50030000000001</v>
      </c>
      <c r="H837" s="58">
        <f t="shared" ref="H837:H900" si="93">IFERROR(AVERAGE(F837:G837),"")</f>
        <v>251.87535000000003</v>
      </c>
      <c r="I837" s="59">
        <f>IFERROR([1]!EM_S_STM07_IS(B837,"61",$I$2,"1")/1000000,"")</f>
        <v>64.820265090000007</v>
      </c>
      <c r="J837" s="60">
        <f t="shared" ref="J837:J900" si="94">IFERROR(IF(D837&lt;&gt;"",D837,IF(E837&lt;&gt;"",E837,IF(H837&lt;&gt;"",IF(MONTH($C$1)=3,H837,H837-I837),""))),"")</f>
        <v>187.05508491000001</v>
      </c>
      <c r="K837" s="58">
        <f>IFERROR([1]!EM_S_QSTM07_IS(B837,"61",$K$2,"1")/1000000,"")</f>
        <v>140.73085022999999</v>
      </c>
      <c r="L837" s="54">
        <f t="shared" ref="L837:L900" si="95">IFERROR(IF(J837="","",(J837-K837)/ABS(K837)),"")</f>
        <v>0.32916901023685391</v>
      </c>
      <c r="M837" s="49">
        <f ca="1">[1]!EM_S_MAJASSRES_NUM(B837,$M$2,$M$1)</f>
        <v>1</v>
      </c>
      <c r="N837" s="45" t="str">
        <f t="shared" ref="N837:N900" si="96">IFERROR(IF(ABS(K837)&lt;$N$2,1,""),"")</f>
        <v/>
      </c>
      <c r="O837" s="37" t="str">
        <f t="shared" ref="O837:O900" ca="1" si="97">IFERROR(IF(AND(M837="",N837=""),L837,""),"")</f>
        <v/>
      </c>
      <c r="P837" s="26" t="str">
        <f t="shared" si="91"/>
        <v>预告</v>
      </c>
    </row>
    <row r="838" spans="1:16" x14ac:dyDescent="0.2">
      <c r="A838" s="65">
        <f t="shared" ca="1" si="92"/>
        <v>152</v>
      </c>
      <c r="B838" s="24" t="s">
        <v>7466</v>
      </c>
      <c r="C838" s="24" t="s">
        <v>7467</v>
      </c>
      <c r="D838" s="58" t="str">
        <f>IFERROR([1]!EM_S_QSTM07_IS(B838,"61",$C$1,"1")/1000000,"")</f>
        <v/>
      </c>
      <c r="E838" s="58" t="str">
        <f>IFERROR([1]!EM_S_PERFORMANCEEXPRESS_PERFEXNETPROFITTOSHAREHOLDER(B838,$C$1)/1000000,"")</f>
        <v/>
      </c>
      <c r="F838" s="58">
        <f>IFERROR([1]!EM_S_PROFITNOTICE_FORECASTT(B838,$C$1)/1000000,"")</f>
        <v>15</v>
      </c>
      <c r="G838" s="58">
        <f>IFERROR([1]!EM_S_PROFITNOTICE_FORECASTL(B838,$C$1)/1000000,"")</f>
        <v>6.5</v>
      </c>
      <c r="H838" s="58">
        <f t="shared" si="93"/>
        <v>10.75</v>
      </c>
      <c r="I838" s="59">
        <f>IFERROR([1]!EM_S_STM07_IS(B838,"61",$I$2,"1")/1000000,"")</f>
        <v>9.5777372500000002</v>
      </c>
      <c r="J838" s="60">
        <f t="shared" si="94"/>
        <v>1.1722627499999998</v>
      </c>
      <c r="K838" s="58">
        <f>IFERROR([1]!EM_S_QSTM07_IS(B838,"61",$K$2,"1")/1000000,"")</f>
        <v>-22.215277870000001</v>
      </c>
      <c r="L838" s="54">
        <f t="shared" si="95"/>
        <v>1.0527683136290207</v>
      </c>
      <c r="M838" s="49" t="str">
        <f ca="1">[1]!EM_S_MAJASSRES_NUM(B838,$M$2,$M$1)</f>
        <v/>
      </c>
      <c r="N838" s="45" t="str">
        <f t="shared" si="96"/>
        <v/>
      </c>
      <c r="O838" s="37">
        <f t="shared" ca="1" si="97"/>
        <v>1.0527683136290207</v>
      </c>
      <c r="P838" s="26" t="str">
        <f t="shared" si="91"/>
        <v>预告</v>
      </c>
    </row>
    <row r="839" spans="1:16" x14ac:dyDescent="0.2">
      <c r="A839" s="65">
        <f t="shared" ca="1" si="92"/>
        <v>87</v>
      </c>
      <c r="B839" s="24" t="s">
        <v>7468</v>
      </c>
      <c r="C839" s="24" t="s">
        <v>7469</v>
      </c>
      <c r="D839" s="58" t="str">
        <f>IFERROR([1]!EM_S_QSTM07_IS(B839,"61",$C$1,"1")/1000000,"")</f>
        <v/>
      </c>
      <c r="E839" s="58" t="str">
        <f>IFERROR([1]!EM_S_PERFORMANCEEXPRESS_PERFEXNETPROFITTOSHAREHOLDER(B839,$C$1)/1000000,"")</f>
        <v/>
      </c>
      <c r="F839" s="58">
        <f>IFERROR([1]!EM_S_PROFITNOTICE_FORECASTT(B839,$C$1)/1000000,"")</f>
        <v>127.6484</v>
      </c>
      <c r="G839" s="58">
        <f>IFERROR([1]!EM_S_PROFITNOTICE_FORECASTL(B839,$C$1)/1000000,"")</f>
        <v>105.4487</v>
      </c>
      <c r="H839" s="58">
        <f t="shared" si="93"/>
        <v>116.54855000000001</v>
      </c>
      <c r="I839" s="59">
        <f>IFERROR([1]!EM_S_STM07_IS(B839,"61",$I$2,"1")/1000000,"")</f>
        <v>85.532490170000003</v>
      </c>
      <c r="J839" s="60">
        <f t="shared" si="94"/>
        <v>31.016059830000003</v>
      </c>
      <c r="K839" s="58">
        <f>IFERROR([1]!EM_S_QSTM07_IS(B839,"61",$K$2,"1")/1000000,"")</f>
        <v>12.37917837</v>
      </c>
      <c r="L839" s="54">
        <f t="shared" si="95"/>
        <v>1.5055022961107882</v>
      </c>
      <c r="M839" s="49" t="str">
        <f ca="1">[1]!EM_S_MAJASSRES_NUM(B839,$M$2,$M$1)</f>
        <v/>
      </c>
      <c r="N839" s="45" t="str">
        <f t="shared" si="96"/>
        <v/>
      </c>
      <c r="O839" s="37">
        <f t="shared" ca="1" si="97"/>
        <v>1.5055022961107882</v>
      </c>
      <c r="P839" s="26" t="str">
        <f t="shared" si="91"/>
        <v>预告</v>
      </c>
    </row>
    <row r="840" spans="1:16" x14ac:dyDescent="0.2">
      <c r="A840" s="65" t="str">
        <f t="shared" ca="1" si="92"/>
        <v/>
      </c>
      <c r="B840" s="24" t="s">
        <v>7470</v>
      </c>
      <c r="C840" s="24" t="s">
        <v>7471</v>
      </c>
      <c r="D840" s="58" t="str">
        <f>IFERROR([1]!EM_S_QSTM07_IS(B840,"61",$C$1,"1")/1000000,"")</f>
        <v/>
      </c>
      <c r="E840" s="58" t="str">
        <f>IFERROR([1]!EM_S_PERFORMANCEEXPRESS_PERFEXNETPROFITTOSHAREHOLDER(B840,$C$1)/1000000,"")</f>
        <v/>
      </c>
      <c r="F840" s="58">
        <f>IFERROR([1]!EM_S_PROFITNOTICE_FORECASTT(B840,$C$1)/1000000,"")</f>
        <v>98</v>
      </c>
      <c r="G840" s="58">
        <f>IFERROR([1]!EM_S_PROFITNOTICE_FORECASTL(B840,$C$1)/1000000,"")</f>
        <v>80</v>
      </c>
      <c r="H840" s="58">
        <f t="shared" si="93"/>
        <v>89</v>
      </c>
      <c r="I840" s="59">
        <f>IFERROR([1]!EM_S_STM07_IS(B840,"61",$I$2,"1")/1000000,"")</f>
        <v>62.773274360000002</v>
      </c>
      <c r="J840" s="60">
        <f t="shared" si="94"/>
        <v>26.226725639999998</v>
      </c>
      <c r="K840" s="58">
        <f>IFERROR([1]!EM_S_QSTM07_IS(B840,"61",$K$2,"1")/1000000,"")</f>
        <v>-0.78196893999999795</v>
      </c>
      <c r="L840" s="54">
        <f t="shared" si="95"/>
        <v>34.539344465523229</v>
      </c>
      <c r="M840" s="49" t="str">
        <f ca="1">[1]!EM_S_MAJASSRES_NUM(B840,$M$2,$M$1)</f>
        <v/>
      </c>
      <c r="N840" s="45">
        <f t="shared" si="96"/>
        <v>1</v>
      </c>
      <c r="O840" s="37" t="str">
        <f t="shared" ca="1" si="97"/>
        <v/>
      </c>
      <c r="P840" s="26" t="str">
        <f t="shared" si="91"/>
        <v>预告</v>
      </c>
    </row>
    <row r="841" spans="1:16" x14ac:dyDescent="0.2">
      <c r="A841" s="65">
        <f t="shared" ca="1" si="92"/>
        <v>325</v>
      </c>
      <c r="B841" s="24" t="s">
        <v>7472</v>
      </c>
      <c r="C841" s="24" t="s">
        <v>7473</v>
      </c>
      <c r="D841" s="58" t="str">
        <f>IFERROR([1]!EM_S_QSTM07_IS(B841,"61",$C$1,"1")/1000000,"")</f>
        <v/>
      </c>
      <c r="E841" s="58" t="str">
        <f>IFERROR([1]!EM_S_PERFORMANCEEXPRESS_PERFEXNETPROFITTOSHAREHOLDER(B841,$C$1)/1000000,"")</f>
        <v/>
      </c>
      <c r="F841" s="58">
        <f>IFERROR([1]!EM_S_PROFITNOTICE_FORECASTT(B841,$C$1)/1000000,"")</f>
        <v>726.61500000000001</v>
      </c>
      <c r="G841" s="58">
        <f>IFERROR([1]!EM_S_PROFITNOTICE_FORECASTL(B841,$C$1)/1000000,"")</f>
        <v>581.29200000000003</v>
      </c>
      <c r="H841" s="58">
        <f t="shared" si="93"/>
        <v>653.95350000000008</v>
      </c>
      <c r="I841" s="59">
        <f>IFERROR([1]!EM_S_STM07_IS(B841,"61",$I$2,"1")/1000000,"")</f>
        <v>443.95971689999999</v>
      </c>
      <c r="J841" s="60">
        <f t="shared" si="94"/>
        <v>209.99378310000009</v>
      </c>
      <c r="K841" s="58">
        <f>IFERROR([1]!EM_S_QSTM07_IS(B841,"61",$K$2,"1")/1000000,"")</f>
        <v>154.85296713</v>
      </c>
      <c r="L841" s="54">
        <f t="shared" si="95"/>
        <v>0.35608498172146125</v>
      </c>
      <c r="M841" s="49" t="str">
        <f ca="1">[1]!EM_S_MAJASSRES_NUM(B841,$M$2,$M$1)</f>
        <v/>
      </c>
      <c r="N841" s="45" t="str">
        <f t="shared" si="96"/>
        <v/>
      </c>
      <c r="O841" s="37">
        <f t="shared" ca="1" si="97"/>
        <v>0.35608498172146125</v>
      </c>
      <c r="P841" s="26" t="str">
        <f t="shared" si="91"/>
        <v>预告</v>
      </c>
    </row>
    <row r="842" spans="1:16" x14ac:dyDescent="0.2">
      <c r="A842" s="65">
        <f t="shared" ca="1" si="92"/>
        <v>238</v>
      </c>
      <c r="B842" s="24" t="s">
        <v>7474</v>
      </c>
      <c r="C842" s="24" t="s">
        <v>7475</v>
      </c>
      <c r="D842" s="58" t="str">
        <f>IFERROR([1]!EM_S_QSTM07_IS(B842,"61",$C$1,"1")/1000000,"")</f>
        <v/>
      </c>
      <c r="E842" s="58" t="str">
        <f>IFERROR([1]!EM_S_PERFORMANCEEXPRESS_PERFEXNETPROFITTOSHAREHOLDER(B842,$C$1)/1000000,"")</f>
        <v/>
      </c>
      <c r="F842" s="58">
        <f>IFERROR([1]!EM_S_PROFITNOTICE_FORECASTT(B842,$C$1)/1000000,"")</f>
        <v>370</v>
      </c>
      <c r="G842" s="58">
        <f>IFERROR([1]!EM_S_PROFITNOTICE_FORECASTL(B842,$C$1)/1000000,"")</f>
        <v>320</v>
      </c>
      <c r="H842" s="58">
        <f t="shared" si="93"/>
        <v>345</v>
      </c>
      <c r="I842" s="59">
        <f>IFERROR([1]!EM_S_STM07_IS(B842,"61",$I$2,"1")/1000000,"")</f>
        <v>220.32419138999998</v>
      </c>
      <c r="J842" s="60">
        <f t="shared" si="94"/>
        <v>124.67580861000002</v>
      </c>
      <c r="K842" s="58">
        <f>IFERROR([1]!EM_S_QSTM07_IS(B842,"61",$K$2,"1")/1000000,"")</f>
        <v>77.792667260000002</v>
      </c>
      <c r="L842" s="54">
        <f t="shared" si="95"/>
        <v>0.60266787348101036</v>
      </c>
      <c r="M842" s="49" t="str">
        <f ca="1">[1]!EM_S_MAJASSRES_NUM(B842,$M$2,$M$1)</f>
        <v/>
      </c>
      <c r="N842" s="45" t="str">
        <f t="shared" si="96"/>
        <v/>
      </c>
      <c r="O842" s="37">
        <f t="shared" ca="1" si="97"/>
        <v>0.60266787348101036</v>
      </c>
      <c r="P842" s="26" t="str">
        <f t="shared" si="91"/>
        <v>预告</v>
      </c>
    </row>
    <row r="843" spans="1:16" x14ac:dyDescent="0.2">
      <c r="A843" s="65">
        <f t="shared" ca="1" si="92"/>
        <v>318</v>
      </c>
      <c r="B843" s="24" t="s">
        <v>7476</v>
      </c>
      <c r="C843" s="24" t="s">
        <v>7477</v>
      </c>
      <c r="D843" s="58" t="str">
        <f>IFERROR([1]!EM_S_QSTM07_IS(B843,"61",$C$1,"1")/1000000,"")</f>
        <v/>
      </c>
      <c r="E843" s="58" t="str">
        <f>IFERROR([1]!EM_S_PERFORMANCEEXPRESS_PERFEXNETPROFITTOSHAREHOLDER(B843,$C$1)/1000000,"")</f>
        <v/>
      </c>
      <c r="F843" s="58">
        <f>IFERROR([1]!EM_S_PROFITNOTICE_FORECASTT(B843,$C$1)/1000000,"")</f>
        <v>170</v>
      </c>
      <c r="G843" s="58">
        <f>IFERROR([1]!EM_S_PROFITNOTICE_FORECASTL(B843,$C$1)/1000000,"")</f>
        <v>156</v>
      </c>
      <c r="H843" s="58">
        <f t="shared" si="93"/>
        <v>163</v>
      </c>
      <c r="I843" s="59">
        <f>IFERROR([1]!EM_S_STM07_IS(B843,"61",$I$2,"1")/1000000,"")</f>
        <v>91.495835049999997</v>
      </c>
      <c r="J843" s="60">
        <f t="shared" si="94"/>
        <v>71.504164950000003</v>
      </c>
      <c r="K843" s="58">
        <f>IFERROR([1]!EM_S_QSTM07_IS(B843,"61",$K$2,"1")/1000000,"")</f>
        <v>51.932220590000007</v>
      </c>
      <c r="L843" s="54">
        <f t="shared" si="95"/>
        <v>0.37687478289285287</v>
      </c>
      <c r="M843" s="49" t="str">
        <f ca="1">[1]!EM_S_MAJASSRES_NUM(B843,$M$2,$M$1)</f>
        <v/>
      </c>
      <c r="N843" s="45" t="str">
        <f t="shared" si="96"/>
        <v/>
      </c>
      <c r="O843" s="37">
        <f t="shared" ca="1" si="97"/>
        <v>0.37687478289285287</v>
      </c>
      <c r="P843" s="26" t="str">
        <f t="shared" si="91"/>
        <v>预告</v>
      </c>
    </row>
    <row r="844" spans="1:16" x14ac:dyDescent="0.2">
      <c r="A844" s="65">
        <f t="shared" ca="1" si="92"/>
        <v>12</v>
      </c>
      <c r="B844" s="24" t="s">
        <v>7478</v>
      </c>
      <c r="C844" s="24" t="s">
        <v>7479</v>
      </c>
      <c r="D844" s="58" t="str">
        <f>IFERROR([1]!EM_S_QSTM07_IS(B844,"61",$C$1,"1")/1000000,"")</f>
        <v/>
      </c>
      <c r="E844" s="58" t="str">
        <f>IFERROR([1]!EM_S_PERFORMANCEEXPRESS_PERFEXNETPROFITTOSHAREHOLDER(B844,$C$1)/1000000,"")</f>
        <v/>
      </c>
      <c r="F844" s="58">
        <f>IFERROR([1]!EM_S_PROFITNOTICE_FORECASTT(B844,$C$1)/1000000,"")</f>
        <v>457.78100000000001</v>
      </c>
      <c r="G844" s="58">
        <f>IFERROR([1]!EM_S_PROFITNOTICE_FORECASTL(B844,$C$1)/1000000,"")</f>
        <v>286.11320000000001</v>
      </c>
      <c r="H844" s="58">
        <f t="shared" si="93"/>
        <v>371.94709999999998</v>
      </c>
      <c r="I844" s="59">
        <f>IFERROR([1]!EM_S_STM07_IS(B844,"61",$I$2,"1")/1000000,"")</f>
        <v>267.38024734999999</v>
      </c>
      <c r="J844" s="60">
        <f t="shared" si="94"/>
        <v>104.56685264999999</v>
      </c>
      <c r="K844" s="58">
        <f>IFERROR([1]!EM_S_QSTM07_IS(B844,"61",$K$2,"1")/1000000,"")</f>
        <v>-19.480660760000003</v>
      </c>
      <c r="L844" s="54">
        <f t="shared" si="95"/>
        <v>6.3677261740889728</v>
      </c>
      <c r="M844" s="49" t="str">
        <f ca="1">[1]!EM_S_MAJASSRES_NUM(B844,$M$2,$M$1)</f>
        <v/>
      </c>
      <c r="N844" s="45" t="str">
        <f t="shared" si="96"/>
        <v/>
      </c>
      <c r="O844" s="37">
        <f t="shared" ca="1" si="97"/>
        <v>6.3677261740889728</v>
      </c>
      <c r="P844" s="26" t="str">
        <f t="shared" si="91"/>
        <v>预告</v>
      </c>
    </row>
    <row r="845" spans="1:16" x14ac:dyDescent="0.2">
      <c r="A845" s="65">
        <f t="shared" ca="1" si="92"/>
        <v>418</v>
      </c>
      <c r="B845" s="24" t="s">
        <v>7480</v>
      </c>
      <c r="C845" s="24" t="s">
        <v>7481</v>
      </c>
      <c r="D845" s="58" t="str">
        <f>IFERROR([1]!EM_S_QSTM07_IS(B845,"61",$C$1,"1")/1000000,"")</f>
        <v/>
      </c>
      <c r="E845" s="58" t="str">
        <f>IFERROR([1]!EM_S_PERFORMANCEEXPRESS_PERFEXNETPROFITTOSHAREHOLDER(B845,$C$1)/1000000,"")</f>
        <v/>
      </c>
      <c r="F845" s="58">
        <f>IFERROR([1]!EM_S_PROFITNOTICE_FORECASTT(B845,$C$1)/1000000,"")</f>
        <v>220.917</v>
      </c>
      <c r="G845" s="58">
        <f>IFERROR([1]!EM_S_PROFITNOTICE_FORECASTL(B845,$C$1)/1000000,"")</f>
        <v>147.27799999999999</v>
      </c>
      <c r="H845" s="58">
        <f t="shared" si="93"/>
        <v>184.0975</v>
      </c>
      <c r="I845" s="59">
        <f>IFERROR([1]!EM_S_STM07_IS(B845,"61",$I$2,"1")/1000000,"")</f>
        <v>138.53487799000001</v>
      </c>
      <c r="J845" s="60">
        <f t="shared" si="94"/>
        <v>45.562622009999984</v>
      </c>
      <c r="K845" s="58">
        <f>IFERROR([1]!EM_S_QSTM07_IS(B845,"61",$K$2,"1")/1000000,"")</f>
        <v>38.828217420000001</v>
      </c>
      <c r="L845" s="54">
        <f t="shared" si="95"/>
        <v>0.17344099310959257</v>
      </c>
      <c r="M845" s="49" t="str">
        <f ca="1">[1]!EM_S_MAJASSRES_NUM(B845,$M$2,$M$1)</f>
        <v/>
      </c>
      <c r="N845" s="45" t="str">
        <f t="shared" si="96"/>
        <v/>
      </c>
      <c r="O845" s="37">
        <f t="shared" ca="1" si="97"/>
        <v>0.17344099310959257</v>
      </c>
      <c r="P845" s="26" t="str">
        <f t="shared" si="91"/>
        <v>预告</v>
      </c>
    </row>
    <row r="846" spans="1:16" x14ac:dyDescent="0.2">
      <c r="A846" s="65">
        <f t="shared" ca="1" si="92"/>
        <v>686</v>
      </c>
      <c r="B846" s="24" t="s">
        <v>7482</v>
      </c>
      <c r="C846" s="24" t="s">
        <v>7483</v>
      </c>
      <c r="D846" s="58" t="str">
        <f>IFERROR([1]!EM_S_QSTM07_IS(B846,"61",$C$1,"1")/1000000,"")</f>
        <v/>
      </c>
      <c r="E846" s="58" t="str">
        <f>IFERROR([1]!EM_S_PERFORMANCEEXPRESS_PERFEXNETPROFITTOSHAREHOLDER(B846,$C$1)/1000000,"")</f>
        <v/>
      </c>
      <c r="F846" s="58">
        <f>IFERROR([1]!EM_S_PROFITNOTICE_FORECASTT(B846,$C$1)/1000000,"")</f>
        <v>12.4588</v>
      </c>
      <c r="G846" s="58">
        <f>IFERROR([1]!EM_S_PROFITNOTICE_FORECASTL(B846,$C$1)/1000000,"")</f>
        <v>3.1147</v>
      </c>
      <c r="H846" s="58">
        <f t="shared" si="93"/>
        <v>7.7867499999999996</v>
      </c>
      <c r="I846" s="59">
        <f>IFERROR([1]!EM_S_STM07_IS(B846,"61",$I$2,"1")/1000000,"")</f>
        <v>3.0975463599999999</v>
      </c>
      <c r="J846" s="60">
        <f t="shared" si="94"/>
        <v>4.6892036399999997</v>
      </c>
      <c r="K846" s="58">
        <f>IFERROR([1]!EM_S_QSTM07_IS(B846,"61",$K$2,"1")/1000000,"")</f>
        <v>23.502431659999999</v>
      </c>
      <c r="L846" s="54">
        <f t="shared" si="95"/>
        <v>-0.8004800648785293</v>
      </c>
      <c r="M846" s="49" t="str">
        <f ca="1">[1]!EM_S_MAJASSRES_NUM(B846,$M$2,$M$1)</f>
        <v/>
      </c>
      <c r="N846" s="45" t="str">
        <f t="shared" si="96"/>
        <v/>
      </c>
      <c r="O846" s="37">
        <f t="shared" ca="1" si="97"/>
        <v>-0.8004800648785293</v>
      </c>
      <c r="P846" s="26" t="str">
        <f t="shared" si="91"/>
        <v>预告</v>
      </c>
    </row>
    <row r="847" spans="1:16" x14ac:dyDescent="0.2">
      <c r="A847" s="65">
        <f t="shared" ca="1" si="92"/>
        <v>118</v>
      </c>
      <c r="B847" s="24" t="s">
        <v>7484</v>
      </c>
      <c r="C847" s="24" t="s">
        <v>7485</v>
      </c>
      <c r="D847" s="58" t="str">
        <f>IFERROR([1]!EM_S_QSTM07_IS(B847,"61",$C$1,"1")/1000000,"")</f>
        <v/>
      </c>
      <c r="E847" s="58" t="str">
        <f>IFERROR([1]!EM_S_PERFORMANCEEXPRESS_PERFEXNETPROFITTOSHAREHOLDER(B847,$C$1)/1000000,"")</f>
        <v/>
      </c>
      <c r="F847" s="58">
        <f>IFERROR([1]!EM_S_PROFITNOTICE_FORECASTT(B847,$C$1)/1000000,"")</f>
        <v>47.948</v>
      </c>
      <c r="G847" s="58">
        <f>IFERROR([1]!EM_S_PROFITNOTICE_FORECASTL(B847,$C$1)/1000000,"")</f>
        <v>0</v>
      </c>
      <c r="H847" s="58">
        <f t="shared" si="93"/>
        <v>23.974</v>
      </c>
      <c r="I847" s="59">
        <f>IFERROR([1]!EM_S_STM07_IS(B847,"61",$I$2,"1")/1000000,"")</f>
        <v>6.7902458299999999</v>
      </c>
      <c r="J847" s="60">
        <f t="shared" si="94"/>
        <v>17.18375417</v>
      </c>
      <c r="K847" s="58">
        <f>IFERROR([1]!EM_S_QSTM07_IS(B847,"61",$K$2,"1")/1000000,"")</f>
        <v>-80.325694659999996</v>
      </c>
      <c r="L847" s="54">
        <f t="shared" si="95"/>
        <v>1.2139259951966159</v>
      </c>
      <c r="M847" s="49" t="str">
        <f ca="1">[1]!EM_S_MAJASSRES_NUM(B847,$M$2,$M$1)</f>
        <v/>
      </c>
      <c r="N847" s="45" t="str">
        <f t="shared" si="96"/>
        <v/>
      </c>
      <c r="O847" s="37">
        <f t="shared" ca="1" si="97"/>
        <v>1.2139259951966159</v>
      </c>
      <c r="P847" s="26" t="str">
        <f t="shared" si="91"/>
        <v>预告</v>
      </c>
    </row>
    <row r="848" spans="1:16" x14ac:dyDescent="0.2">
      <c r="A848" s="65">
        <f t="shared" ca="1" si="92"/>
        <v>138</v>
      </c>
      <c r="B848" s="24" t="s">
        <v>7486</v>
      </c>
      <c r="C848" s="24" t="s">
        <v>7487</v>
      </c>
      <c r="D848" s="58" t="str">
        <f>IFERROR([1]!EM_S_QSTM07_IS(B848,"61",$C$1,"1")/1000000,"")</f>
        <v/>
      </c>
      <c r="E848" s="58" t="str">
        <f>IFERROR([1]!EM_S_PERFORMANCEEXPRESS_PERFEXNETPROFITTOSHAREHOLDER(B848,$C$1)/1000000,"")</f>
        <v/>
      </c>
      <c r="F848" s="58">
        <f>IFERROR([1]!EM_S_PROFITNOTICE_FORECASTT(B848,$C$1)/1000000,"")</f>
        <v>25</v>
      </c>
      <c r="G848" s="58">
        <f>IFERROR([1]!EM_S_PROFITNOTICE_FORECASTL(B848,$C$1)/1000000,"")</f>
        <v>15</v>
      </c>
      <c r="H848" s="58">
        <f t="shared" si="93"/>
        <v>20</v>
      </c>
      <c r="I848" s="59">
        <f>IFERROR([1]!EM_S_STM07_IS(B848,"61",$I$2,"1")/1000000,"")</f>
        <v>7.4894332099999996</v>
      </c>
      <c r="J848" s="60">
        <f t="shared" si="94"/>
        <v>12.51056679</v>
      </c>
      <c r="K848" s="58">
        <f>IFERROR([1]!EM_S_QSTM07_IS(B848,"61",$K$2,"1")/1000000,"")</f>
        <v>-125.68316001000001</v>
      </c>
      <c r="L848" s="54">
        <f t="shared" si="95"/>
        <v>1.0995405175124862</v>
      </c>
      <c r="M848" s="49" t="str">
        <f ca="1">[1]!EM_S_MAJASSRES_NUM(B848,$M$2,$M$1)</f>
        <v/>
      </c>
      <c r="N848" s="45" t="str">
        <f t="shared" si="96"/>
        <v/>
      </c>
      <c r="O848" s="37">
        <f t="shared" ca="1" si="97"/>
        <v>1.0995405175124862</v>
      </c>
      <c r="P848" s="26" t="str">
        <f t="shared" si="91"/>
        <v>预告</v>
      </c>
    </row>
    <row r="849" spans="1:16" x14ac:dyDescent="0.2">
      <c r="A849" s="65">
        <f t="shared" ca="1" si="92"/>
        <v>230</v>
      </c>
      <c r="B849" s="24" t="s">
        <v>7488</v>
      </c>
      <c r="C849" s="24" t="s">
        <v>7489</v>
      </c>
      <c r="D849" s="58" t="str">
        <f>IFERROR([1]!EM_S_QSTM07_IS(B849,"61",$C$1,"1")/1000000,"")</f>
        <v/>
      </c>
      <c r="E849" s="58" t="str">
        <f>IFERROR([1]!EM_S_PERFORMANCEEXPRESS_PERFEXNETPROFITTOSHAREHOLDER(B849,$C$1)/1000000,"")</f>
        <v/>
      </c>
      <c r="F849" s="58">
        <f>IFERROR([1]!EM_S_PROFITNOTICE_FORECASTT(B849,$C$1)/1000000,"")</f>
        <v>98.037400000000005</v>
      </c>
      <c r="G849" s="58">
        <f>IFERROR([1]!EM_S_PROFITNOTICE_FORECASTL(B849,$C$1)/1000000,"")</f>
        <v>79.6554</v>
      </c>
      <c r="H849" s="58">
        <f t="shared" si="93"/>
        <v>88.846400000000003</v>
      </c>
      <c r="I849" s="59">
        <f>IFERROR([1]!EM_S_STM07_IS(B849,"61",$I$2,"1")/1000000,"")</f>
        <v>53.143324659999998</v>
      </c>
      <c r="J849" s="60">
        <f t="shared" si="94"/>
        <v>35.703075340000005</v>
      </c>
      <c r="K849" s="58">
        <f>IFERROR([1]!EM_S_QSTM07_IS(B849,"61",$K$2,"1")/1000000,"")</f>
        <v>21.942681499999999</v>
      </c>
      <c r="L849" s="54">
        <f t="shared" si="95"/>
        <v>0.62710630147915181</v>
      </c>
      <c r="M849" s="49" t="str">
        <f ca="1">[1]!EM_S_MAJASSRES_NUM(B849,$M$2,$M$1)</f>
        <v/>
      </c>
      <c r="N849" s="45" t="str">
        <f t="shared" si="96"/>
        <v/>
      </c>
      <c r="O849" s="37">
        <f t="shared" ca="1" si="97"/>
        <v>0.62710630147915181</v>
      </c>
      <c r="P849" s="26" t="str">
        <f t="shared" si="91"/>
        <v>预告</v>
      </c>
    </row>
    <row r="850" spans="1:16" x14ac:dyDescent="0.2">
      <c r="A850" s="65">
        <f t="shared" ca="1" si="92"/>
        <v>656</v>
      </c>
      <c r="B850" s="24" t="s">
        <v>7490</v>
      </c>
      <c r="C850" s="24" t="s">
        <v>7491</v>
      </c>
      <c r="D850" s="58" t="str">
        <f>IFERROR([1]!EM_S_QSTM07_IS(B850,"61",$C$1,"1")/1000000,"")</f>
        <v/>
      </c>
      <c r="E850" s="58" t="str">
        <f>IFERROR([1]!EM_S_PERFORMANCEEXPRESS_PERFEXNETPROFITTOSHAREHOLDER(B850,$C$1)/1000000,"")</f>
        <v/>
      </c>
      <c r="F850" s="58">
        <f>IFERROR([1]!EM_S_PROFITNOTICE_FORECASTT(B850,$C$1)/1000000,"")</f>
        <v>85.450100000000006</v>
      </c>
      <c r="G850" s="58">
        <f>IFERROR([1]!EM_S_PROFITNOTICE_FORECASTL(B850,$C$1)/1000000,"")</f>
        <v>53.406300000000002</v>
      </c>
      <c r="H850" s="58">
        <f t="shared" si="93"/>
        <v>69.428200000000004</v>
      </c>
      <c r="I850" s="59">
        <f>IFERROR([1]!EM_S_STM07_IS(B850,"61",$I$2,"1")/1000000,"")</f>
        <v>59.99174335</v>
      </c>
      <c r="J850" s="60">
        <f t="shared" si="94"/>
        <v>9.4364566500000038</v>
      </c>
      <c r="K850" s="58">
        <f>IFERROR([1]!EM_S_QSTM07_IS(B850,"61",$K$2,"1")/1000000,"")</f>
        <v>20.008023770000001</v>
      </c>
      <c r="L850" s="54">
        <f t="shared" si="95"/>
        <v>-0.52836638148396187</v>
      </c>
      <c r="M850" s="49" t="str">
        <f ca="1">[1]!EM_S_MAJASSRES_NUM(B850,$M$2,$M$1)</f>
        <v/>
      </c>
      <c r="N850" s="45" t="str">
        <f t="shared" si="96"/>
        <v/>
      </c>
      <c r="O850" s="37">
        <f t="shared" ca="1" si="97"/>
        <v>-0.52836638148396187</v>
      </c>
      <c r="P850" s="26" t="str">
        <f t="shared" si="91"/>
        <v>预告</v>
      </c>
    </row>
    <row r="851" spans="1:16" x14ac:dyDescent="0.2">
      <c r="A851" s="65">
        <f t="shared" ca="1" si="92"/>
        <v>348</v>
      </c>
      <c r="B851" s="24" t="s">
        <v>7492</v>
      </c>
      <c r="C851" s="24" t="s">
        <v>7493</v>
      </c>
      <c r="D851" s="58" t="str">
        <f>IFERROR([1]!EM_S_QSTM07_IS(B851,"61",$C$1,"1")/1000000,"")</f>
        <v/>
      </c>
      <c r="E851" s="58" t="str">
        <f>IFERROR([1]!EM_S_PERFORMANCEEXPRESS_PERFEXNETPROFITTOSHAREHOLDER(B851,$C$1)/1000000,"")</f>
        <v/>
      </c>
      <c r="F851" s="58">
        <f>IFERROR([1]!EM_S_PROFITNOTICE_FORECASTT(B851,$C$1)/1000000,"")</f>
        <v>204.2542</v>
      </c>
      <c r="G851" s="58">
        <f>IFERROR([1]!EM_S_PROFITNOTICE_FORECASTL(B851,$C$1)/1000000,"")</f>
        <v>170.21180000000001</v>
      </c>
      <c r="H851" s="58">
        <f t="shared" si="93"/>
        <v>187.233</v>
      </c>
      <c r="I851" s="59">
        <f>IFERROR([1]!EM_S_STM07_IS(B851,"61",$I$2,"1")/1000000,"")</f>
        <v>147.85022858000002</v>
      </c>
      <c r="J851" s="60">
        <f t="shared" si="94"/>
        <v>39.382771419999983</v>
      </c>
      <c r="K851" s="58">
        <f>IFERROR([1]!EM_S_QSTM07_IS(B851,"61",$K$2,"1")/1000000,"")</f>
        <v>29.88533696</v>
      </c>
      <c r="L851" s="54">
        <f t="shared" si="95"/>
        <v>0.31779579640382893</v>
      </c>
      <c r="M851" s="49" t="str">
        <f ca="1">[1]!EM_S_MAJASSRES_NUM(B851,$M$2,$M$1)</f>
        <v/>
      </c>
      <c r="N851" s="45" t="str">
        <f t="shared" si="96"/>
        <v/>
      </c>
      <c r="O851" s="37">
        <f t="shared" ca="1" si="97"/>
        <v>0.31779579640382893</v>
      </c>
      <c r="P851" s="26" t="str">
        <f t="shared" si="91"/>
        <v>预告</v>
      </c>
    </row>
    <row r="852" spans="1:16" x14ac:dyDescent="0.2">
      <c r="A852" s="65">
        <f t="shared" ca="1" si="92"/>
        <v>200</v>
      </c>
      <c r="B852" s="24" t="s">
        <v>7494</v>
      </c>
      <c r="C852" s="24" t="s">
        <v>7495</v>
      </c>
      <c r="D852" s="58" t="str">
        <f>IFERROR([1]!EM_S_QSTM07_IS(B852,"61",$C$1,"1")/1000000,"")</f>
        <v/>
      </c>
      <c r="E852" s="58" t="str">
        <f>IFERROR([1]!EM_S_PERFORMANCEEXPRESS_PERFEXNETPROFITTOSHAREHOLDER(B852,$C$1)/1000000,"")</f>
        <v/>
      </c>
      <c r="F852" s="58">
        <f>IFERROR([1]!EM_S_PROFITNOTICE_FORECASTT(B852,$C$1)/1000000,"")</f>
        <v>110</v>
      </c>
      <c r="G852" s="58">
        <f>IFERROR([1]!EM_S_PROFITNOTICE_FORECASTL(B852,$C$1)/1000000,"")</f>
        <v>95</v>
      </c>
      <c r="H852" s="58">
        <f t="shared" si="93"/>
        <v>102.5</v>
      </c>
      <c r="I852" s="59">
        <f>IFERROR([1]!EM_S_STM07_IS(B852,"61",$I$2,"1")/1000000,"")</f>
        <v>11.377507130000001</v>
      </c>
      <c r="J852" s="60">
        <f t="shared" si="94"/>
        <v>91.122492870000002</v>
      </c>
      <c r="K852" s="58">
        <f>IFERROR([1]!EM_S_QSTM07_IS(B852,"61",$K$2,"1")/1000000,"")</f>
        <v>51.51963705</v>
      </c>
      <c r="L852" s="54">
        <f t="shared" si="95"/>
        <v>0.76869438698811643</v>
      </c>
      <c r="M852" s="49" t="str">
        <f ca="1">[1]!EM_S_MAJASSRES_NUM(B852,$M$2,$M$1)</f>
        <v/>
      </c>
      <c r="N852" s="45" t="str">
        <f t="shared" si="96"/>
        <v/>
      </c>
      <c r="O852" s="37">
        <f t="shared" ca="1" si="97"/>
        <v>0.76869438698811643</v>
      </c>
      <c r="P852" s="26" t="str">
        <f t="shared" si="91"/>
        <v>预告</v>
      </c>
    </row>
    <row r="853" spans="1:16" x14ac:dyDescent="0.2">
      <c r="A853" s="65">
        <f t="shared" ca="1" si="92"/>
        <v>134</v>
      </c>
      <c r="B853" s="24" t="s">
        <v>7496</v>
      </c>
      <c r="C853" s="24" t="s">
        <v>7497</v>
      </c>
      <c r="D853" s="58" t="str">
        <f>IFERROR([1]!EM_S_QSTM07_IS(B853,"61",$C$1,"1")/1000000,"")</f>
        <v/>
      </c>
      <c r="E853" s="58" t="str">
        <f>IFERROR([1]!EM_S_PERFORMANCEEXPRESS_PERFEXNETPROFITTOSHAREHOLDER(B853,$C$1)/1000000,"")</f>
        <v/>
      </c>
      <c r="F853" s="58">
        <f>IFERROR([1]!EM_S_PROFITNOTICE_FORECASTT(B853,$C$1)/1000000,"")</f>
        <v>158.55000000000001</v>
      </c>
      <c r="G853" s="58">
        <f>IFERROR([1]!EM_S_PROFITNOTICE_FORECASTL(B853,$C$1)/1000000,"")</f>
        <v>142.69499999999999</v>
      </c>
      <c r="H853" s="58">
        <f t="shared" si="93"/>
        <v>150.6225</v>
      </c>
      <c r="I853" s="59">
        <f>IFERROR([1]!EM_S_STM07_IS(B853,"61",$I$2,"1")/1000000,"")</f>
        <v>147.18077747000001</v>
      </c>
      <c r="J853" s="60">
        <f t="shared" si="94"/>
        <v>3.4417225299999927</v>
      </c>
      <c r="K853" s="58">
        <f>IFERROR([1]!EM_S_QSTM07_IS(B853,"61",$K$2,"1")/1000000,"")</f>
        <v>-24.569226960000002</v>
      </c>
      <c r="L853" s="54">
        <f t="shared" si="95"/>
        <v>1.1400826544361082</v>
      </c>
      <c r="M853" s="49" t="str">
        <f ca="1">[1]!EM_S_MAJASSRES_NUM(B853,$M$2,$M$1)</f>
        <v/>
      </c>
      <c r="N853" s="45" t="str">
        <f t="shared" si="96"/>
        <v/>
      </c>
      <c r="O853" s="37">
        <f t="shared" ca="1" si="97"/>
        <v>1.1400826544361082</v>
      </c>
      <c r="P853" s="26" t="str">
        <f t="shared" si="91"/>
        <v>预告</v>
      </c>
    </row>
    <row r="854" spans="1:16" x14ac:dyDescent="0.2">
      <c r="A854" s="65">
        <f t="shared" ca="1" si="92"/>
        <v>240</v>
      </c>
      <c r="B854" s="24" t="s">
        <v>7498</v>
      </c>
      <c r="C854" s="24" t="s">
        <v>7499</v>
      </c>
      <c r="D854" s="58" t="str">
        <f>IFERROR([1]!EM_S_QSTM07_IS(B854,"61",$C$1,"1")/1000000,"")</f>
        <v/>
      </c>
      <c r="E854" s="58" t="str">
        <f>IFERROR([1]!EM_S_PERFORMANCEEXPRESS_PERFEXNETPROFITTOSHAREHOLDER(B854,$C$1)/1000000,"")</f>
        <v/>
      </c>
      <c r="F854" s="58">
        <f>IFERROR([1]!EM_S_PROFITNOTICE_FORECASTT(B854,$C$1)/1000000,"")</f>
        <v>1199.4294</v>
      </c>
      <c r="G854" s="58">
        <f>IFERROR([1]!EM_S_PROFITNOTICE_FORECASTL(B854,$C$1)/1000000,"")</f>
        <v>987.7654</v>
      </c>
      <c r="H854" s="58">
        <f t="shared" si="93"/>
        <v>1093.5974000000001</v>
      </c>
      <c r="I854" s="59">
        <f>IFERROR([1]!EM_S_STM07_IS(B854,"61",$I$2,"1")/1000000,"")</f>
        <v>595.13457713000003</v>
      </c>
      <c r="J854" s="60">
        <f t="shared" si="94"/>
        <v>498.46282287000008</v>
      </c>
      <c r="K854" s="58">
        <f>IFERROR([1]!EM_S_QSTM07_IS(B854,"61",$K$2,"1")/1000000,"")</f>
        <v>311.43290347999999</v>
      </c>
      <c r="L854" s="54">
        <f t="shared" si="95"/>
        <v>0.60054643327695467</v>
      </c>
      <c r="M854" s="49" t="str">
        <f ca="1">[1]!EM_S_MAJASSRES_NUM(B854,$M$2,$M$1)</f>
        <v/>
      </c>
      <c r="N854" s="45" t="str">
        <f t="shared" si="96"/>
        <v/>
      </c>
      <c r="O854" s="37">
        <f t="shared" ca="1" si="97"/>
        <v>0.60054643327695467</v>
      </c>
      <c r="P854" s="26" t="str">
        <f t="shared" si="91"/>
        <v>预告</v>
      </c>
    </row>
    <row r="855" spans="1:16" x14ac:dyDescent="0.2">
      <c r="A855" s="65">
        <f t="shared" ca="1" si="92"/>
        <v>692</v>
      </c>
      <c r="B855" s="24" t="s">
        <v>7500</v>
      </c>
      <c r="C855" s="24" t="s">
        <v>7501</v>
      </c>
      <c r="D855" s="58" t="str">
        <f>IFERROR([1]!EM_S_QSTM07_IS(B855,"61",$C$1,"1")/1000000,"")</f>
        <v/>
      </c>
      <c r="E855" s="58" t="str">
        <f>IFERROR([1]!EM_S_PERFORMANCEEXPRESS_PERFEXNETPROFITTOSHAREHOLDER(B855,$C$1)/1000000,"")</f>
        <v/>
      </c>
      <c r="F855" s="58">
        <f>IFERROR([1]!EM_S_PROFITNOTICE_FORECASTT(B855,$C$1)/1000000,"")</f>
        <v>-25</v>
      </c>
      <c r="G855" s="58">
        <f>IFERROR([1]!EM_S_PROFITNOTICE_FORECASTL(B855,$C$1)/1000000,"")</f>
        <v>-35</v>
      </c>
      <c r="H855" s="58">
        <f t="shared" si="93"/>
        <v>-30</v>
      </c>
      <c r="I855" s="59">
        <f>IFERROR([1]!EM_S_STM07_IS(B855,"61",$I$2,"1")/1000000,"")</f>
        <v>-48.667350649999996</v>
      </c>
      <c r="J855" s="60">
        <f t="shared" si="94"/>
        <v>18.667350649999996</v>
      </c>
      <c r="K855" s="58">
        <f>IFERROR([1]!EM_S_QSTM07_IS(B855,"61",$K$2,"1")/1000000,"")</f>
        <v>137.73976984000001</v>
      </c>
      <c r="L855" s="54">
        <f t="shared" si="95"/>
        <v>-0.86447377782259838</v>
      </c>
      <c r="M855" s="49" t="str">
        <f ca="1">[1]!EM_S_MAJASSRES_NUM(B855,$M$2,$M$1)</f>
        <v/>
      </c>
      <c r="N855" s="45" t="str">
        <f t="shared" si="96"/>
        <v/>
      </c>
      <c r="O855" s="37">
        <f t="shared" ca="1" si="97"/>
        <v>-0.86447377782259838</v>
      </c>
      <c r="P855" s="26" t="str">
        <f t="shared" si="91"/>
        <v>预告</v>
      </c>
    </row>
    <row r="856" spans="1:16" x14ac:dyDescent="0.2">
      <c r="A856" s="65">
        <f t="shared" ca="1" si="92"/>
        <v>170</v>
      </c>
      <c r="B856" s="24" t="s">
        <v>7502</v>
      </c>
      <c r="C856" s="24" t="s">
        <v>7503</v>
      </c>
      <c r="D856" s="58" t="str">
        <f>IFERROR([1]!EM_S_QSTM07_IS(B856,"61",$C$1,"1")/1000000,"")</f>
        <v/>
      </c>
      <c r="E856" s="58" t="str">
        <f>IFERROR([1]!EM_S_PERFORMANCEEXPRESS_PERFEXNETPROFITTOSHAREHOLDER(B856,$C$1)/1000000,"")</f>
        <v/>
      </c>
      <c r="F856" s="58">
        <f>IFERROR([1]!EM_S_PROFITNOTICE_FORECASTT(B856,$C$1)/1000000,"")</f>
        <v>55</v>
      </c>
      <c r="G856" s="58">
        <f>IFERROR([1]!EM_S_PROFITNOTICE_FORECASTL(B856,$C$1)/1000000,"")</f>
        <v>5</v>
      </c>
      <c r="H856" s="58">
        <f t="shared" si="93"/>
        <v>30</v>
      </c>
      <c r="I856" s="59">
        <f>IFERROR([1]!EM_S_STM07_IS(B856,"61",$I$2,"1")/1000000,"")</f>
        <v>47.828727610000001</v>
      </c>
      <c r="J856" s="60">
        <f t="shared" si="94"/>
        <v>-17.828727610000001</v>
      </c>
      <c r="K856" s="58">
        <f>IFERROR([1]!EM_S_QSTM07_IS(B856,"61",$K$2,"1")/1000000,"")</f>
        <v>-482.37528146</v>
      </c>
      <c r="L856" s="54">
        <f t="shared" si="95"/>
        <v>0.96303971555914314</v>
      </c>
      <c r="M856" s="49" t="str">
        <f ca="1">[1]!EM_S_MAJASSRES_NUM(B856,$M$2,$M$1)</f>
        <v/>
      </c>
      <c r="N856" s="45" t="str">
        <f t="shared" si="96"/>
        <v/>
      </c>
      <c r="O856" s="37">
        <f t="shared" ca="1" si="97"/>
        <v>0.96303971555914314</v>
      </c>
      <c r="P856" s="26" t="str">
        <f t="shared" si="91"/>
        <v>预告</v>
      </c>
    </row>
    <row r="857" spans="1:16" x14ac:dyDescent="0.2">
      <c r="A857" s="65" t="str">
        <f t="shared" ca="1" si="92"/>
        <v/>
      </c>
      <c r="B857" s="24" t="s">
        <v>7504</v>
      </c>
      <c r="C857" s="24" t="s">
        <v>7505</v>
      </c>
      <c r="D857" s="58" t="str">
        <f>IFERROR([1]!EM_S_QSTM07_IS(B857,"61",$C$1,"1")/1000000,"")</f>
        <v/>
      </c>
      <c r="E857" s="58" t="str">
        <f>IFERROR([1]!EM_S_PERFORMANCEEXPRESS_PERFEXNETPROFITTOSHAREHOLDER(B857,$C$1)/1000000,"")</f>
        <v/>
      </c>
      <c r="F857" s="58">
        <f>IFERROR([1]!EM_S_PROFITNOTICE_FORECASTT(B857,$C$1)/1000000,"")</f>
        <v>10.6067</v>
      </c>
      <c r="G857" s="58">
        <f>IFERROR([1]!EM_S_PROFITNOTICE_FORECASTL(B857,$C$1)/1000000,"")</f>
        <v>8.3009000000000004</v>
      </c>
      <c r="H857" s="58">
        <f t="shared" si="93"/>
        <v>9.4538000000000011</v>
      </c>
      <c r="I857" s="59">
        <f>IFERROR([1]!EM_S_STM07_IS(B857,"61",$I$2,"1")/1000000,"")</f>
        <v>7.84228579</v>
      </c>
      <c r="J857" s="60">
        <f t="shared" si="94"/>
        <v>1.6115142100000011</v>
      </c>
      <c r="K857" s="58">
        <f>IFERROR([1]!EM_S_QSTM07_IS(B857,"61",$K$2,"1")/1000000,"")</f>
        <v>-0.85550190000000004</v>
      </c>
      <c r="L857" s="54">
        <f t="shared" si="95"/>
        <v>2.8837061729494708</v>
      </c>
      <c r="M857" s="49" t="str">
        <f ca="1">[1]!EM_S_MAJASSRES_NUM(B857,$M$2,$M$1)</f>
        <v/>
      </c>
      <c r="N857" s="45">
        <f t="shared" si="96"/>
        <v>1</v>
      </c>
      <c r="O857" s="37" t="str">
        <f t="shared" ca="1" si="97"/>
        <v/>
      </c>
      <c r="P857" s="26" t="str">
        <f t="shared" si="91"/>
        <v>预告</v>
      </c>
    </row>
    <row r="858" spans="1:16" x14ac:dyDescent="0.2">
      <c r="A858" s="65">
        <f t="shared" ca="1" si="92"/>
        <v>535</v>
      </c>
      <c r="B858" s="24" t="s">
        <v>7506</v>
      </c>
      <c r="C858" s="24" t="s">
        <v>7507</v>
      </c>
      <c r="D858" s="58" t="str">
        <f>IFERROR([1]!EM_S_QSTM07_IS(B858,"61",$C$1,"1")/1000000,"")</f>
        <v/>
      </c>
      <c r="E858" s="58" t="str">
        <f>IFERROR([1]!EM_S_PERFORMANCEEXPRESS_PERFEXNETPROFITTOSHAREHOLDER(B858,$C$1)/1000000,"")</f>
        <v/>
      </c>
      <c r="F858" s="58">
        <f>IFERROR([1]!EM_S_PROFITNOTICE_FORECASTT(B858,$C$1)/1000000,"")</f>
        <v>140.10910000000001</v>
      </c>
      <c r="G858" s="58">
        <f>IFERROR([1]!EM_S_PROFITNOTICE_FORECASTL(B858,$C$1)/1000000,"")</f>
        <v>115.0896</v>
      </c>
      <c r="H858" s="58">
        <f t="shared" si="93"/>
        <v>127.59935000000002</v>
      </c>
      <c r="I858" s="59">
        <f>IFERROR([1]!EM_S_STM07_IS(B858,"61",$I$2,"1")/1000000,"")</f>
        <v>98.382481650000003</v>
      </c>
      <c r="J858" s="60">
        <f t="shared" si="94"/>
        <v>29.216868350000013</v>
      </c>
      <c r="K858" s="58">
        <f>IFERROR([1]!EM_S_QSTM07_IS(B858,"61",$K$2,"1")/1000000,"")</f>
        <v>30.717913199999998</v>
      </c>
      <c r="L858" s="54">
        <f t="shared" si="95"/>
        <v>-4.8865456459457196E-2</v>
      </c>
      <c r="M858" s="49" t="str">
        <f ca="1">[1]!EM_S_MAJASSRES_NUM(B858,$M$2,$M$1)</f>
        <v/>
      </c>
      <c r="N858" s="45" t="str">
        <f t="shared" si="96"/>
        <v/>
      </c>
      <c r="O858" s="37">
        <f t="shared" ca="1" si="97"/>
        <v>-4.8865456459457196E-2</v>
      </c>
      <c r="P858" s="26" t="str">
        <f t="shared" si="91"/>
        <v>预告</v>
      </c>
    </row>
    <row r="859" spans="1:16" x14ac:dyDescent="0.2">
      <c r="A859" s="65">
        <f t="shared" ca="1" si="92"/>
        <v>226</v>
      </c>
      <c r="B859" s="24" t="s">
        <v>7508</v>
      </c>
      <c r="C859" s="24" t="s">
        <v>7509</v>
      </c>
      <c r="D859" s="58" t="str">
        <f>IFERROR([1]!EM_S_QSTM07_IS(B859,"61",$C$1,"1")/1000000,"")</f>
        <v/>
      </c>
      <c r="E859" s="58" t="str">
        <f>IFERROR([1]!EM_S_PERFORMANCEEXPRESS_PERFEXNETPROFITTOSHAREHOLDER(B859,$C$1)/1000000,"")</f>
        <v/>
      </c>
      <c r="F859" s="58">
        <f>IFERROR([1]!EM_S_PROFITNOTICE_FORECASTT(B859,$C$1)/1000000,"")</f>
        <v>301.6764</v>
      </c>
      <c r="G859" s="58">
        <f>IFERROR([1]!EM_S_PROFITNOTICE_FORECASTL(B859,$C$1)/1000000,"")</f>
        <v>240.64359999999999</v>
      </c>
      <c r="H859" s="58">
        <f t="shared" si="93"/>
        <v>271.15999999999997</v>
      </c>
      <c r="I859" s="59">
        <f>IFERROR([1]!EM_S_STM07_IS(B859,"61",$I$2,"1")/1000000,"")</f>
        <v>200.00177899000002</v>
      </c>
      <c r="J859" s="60">
        <f t="shared" si="94"/>
        <v>71.158221009999949</v>
      </c>
      <c r="K859" s="58">
        <f>IFERROR([1]!EM_S_QSTM07_IS(B859,"61",$K$2,"1")/1000000,"")</f>
        <v>43.392126709999999</v>
      </c>
      <c r="L859" s="54">
        <f t="shared" si="95"/>
        <v>0.63988784153326761</v>
      </c>
      <c r="M859" s="49" t="str">
        <f ca="1">[1]!EM_S_MAJASSRES_NUM(B859,$M$2,$M$1)</f>
        <v/>
      </c>
      <c r="N859" s="45" t="str">
        <f t="shared" si="96"/>
        <v/>
      </c>
      <c r="O859" s="37">
        <f t="shared" ca="1" si="97"/>
        <v>0.63988784153326761</v>
      </c>
      <c r="P859" s="26" t="str">
        <f t="shared" si="91"/>
        <v>预告</v>
      </c>
    </row>
    <row r="860" spans="1:16" x14ac:dyDescent="0.2">
      <c r="A860" s="65">
        <f t="shared" ca="1" si="92"/>
        <v>586</v>
      </c>
      <c r="B860" s="24" t="s">
        <v>7510</v>
      </c>
      <c r="C860" s="24" t="s">
        <v>7511</v>
      </c>
      <c r="D860" s="58" t="str">
        <f>IFERROR([1]!EM_S_QSTM07_IS(B860,"61",$C$1,"1")/1000000,"")</f>
        <v/>
      </c>
      <c r="E860" s="58" t="str">
        <f>IFERROR([1]!EM_S_PERFORMANCEEXPRESS_PERFEXNETPROFITTOSHAREHOLDER(B860,$C$1)/1000000,"")</f>
        <v/>
      </c>
      <c r="F860" s="58">
        <f>IFERROR([1]!EM_S_PROFITNOTICE_FORECASTT(B860,$C$1)/1000000,"")</f>
        <v>213.80520000000001</v>
      </c>
      <c r="G860" s="58">
        <f>IFERROR([1]!EM_S_PROFITNOTICE_FORECASTL(B860,$C$1)/1000000,"")</f>
        <v>142.5368</v>
      </c>
      <c r="H860" s="58">
        <f t="shared" si="93"/>
        <v>178.17099999999999</v>
      </c>
      <c r="I860" s="59">
        <f>IFERROR([1]!EM_S_STM07_IS(B860,"61",$I$2,"1")/1000000,"")</f>
        <v>135.09675891999998</v>
      </c>
      <c r="J860" s="60">
        <f t="shared" si="94"/>
        <v>43.074241080000007</v>
      </c>
      <c r="K860" s="58">
        <f>IFERROR([1]!EM_S_QSTM07_IS(B860,"61",$K$2,"1")/1000000,"")</f>
        <v>52.637429279999999</v>
      </c>
      <c r="L860" s="54">
        <f t="shared" si="95"/>
        <v>-0.18168038087744531</v>
      </c>
      <c r="M860" s="49" t="str">
        <f ca="1">[1]!EM_S_MAJASSRES_NUM(B860,$M$2,$M$1)</f>
        <v/>
      </c>
      <c r="N860" s="45" t="str">
        <f t="shared" si="96"/>
        <v/>
      </c>
      <c r="O860" s="37">
        <f t="shared" ca="1" si="97"/>
        <v>-0.18168038087744531</v>
      </c>
      <c r="P860" s="26" t="str">
        <f t="shared" si="91"/>
        <v>预告</v>
      </c>
    </row>
    <row r="861" spans="1:16" x14ac:dyDescent="0.2">
      <c r="A861" s="65">
        <f t="shared" ca="1" si="92"/>
        <v>105</v>
      </c>
      <c r="B861" s="24" t="s">
        <v>7512</v>
      </c>
      <c r="C861" s="24" t="s">
        <v>7513</v>
      </c>
      <c r="D861" s="58" t="str">
        <f>IFERROR([1]!EM_S_QSTM07_IS(B861,"61",$C$1,"1")/1000000,"")</f>
        <v/>
      </c>
      <c r="E861" s="58" t="str">
        <f>IFERROR([1]!EM_S_PERFORMANCEEXPRESS_PERFEXNETPROFITTOSHAREHOLDER(B861,$C$1)/1000000,"")</f>
        <v/>
      </c>
      <c r="F861" s="58">
        <f>IFERROR([1]!EM_S_PROFITNOTICE_FORECASTT(B861,$C$1)/1000000,"")</f>
        <v>220</v>
      </c>
      <c r="G861" s="58">
        <f>IFERROR([1]!EM_S_PROFITNOTICE_FORECASTL(B861,$C$1)/1000000,"")</f>
        <v>180</v>
      </c>
      <c r="H861" s="58">
        <f t="shared" si="93"/>
        <v>200</v>
      </c>
      <c r="I861" s="59">
        <f>IFERROR([1]!EM_S_STM07_IS(B861,"61",$I$2,"1")/1000000,"")</f>
        <v>140.67435958999999</v>
      </c>
      <c r="J861" s="60">
        <f t="shared" si="94"/>
        <v>59.325640410000005</v>
      </c>
      <c r="K861" s="58">
        <f>IFERROR([1]!EM_S_QSTM07_IS(B861,"61",$K$2,"1")/1000000,"")</f>
        <v>-190.22956717</v>
      </c>
      <c r="L861" s="54">
        <f t="shared" si="95"/>
        <v>1.3118634042676616</v>
      </c>
      <c r="M861" s="49" t="str">
        <f ca="1">[1]!EM_S_MAJASSRES_NUM(B861,$M$2,$M$1)</f>
        <v/>
      </c>
      <c r="N861" s="45" t="str">
        <f t="shared" si="96"/>
        <v/>
      </c>
      <c r="O861" s="37">
        <f t="shared" ca="1" si="97"/>
        <v>1.3118634042676616</v>
      </c>
      <c r="P861" s="26" t="str">
        <f t="shared" si="91"/>
        <v>预告</v>
      </c>
    </row>
    <row r="862" spans="1:16" x14ac:dyDescent="0.2">
      <c r="A862" s="65" t="str">
        <f t="shared" ca="1" si="92"/>
        <v/>
      </c>
      <c r="B862" s="24" t="s">
        <v>7514</v>
      </c>
      <c r="C862" s="24" t="s">
        <v>7515</v>
      </c>
      <c r="D862" s="58" t="str">
        <f>IFERROR([1]!EM_S_QSTM07_IS(B862,"61",$C$1,"1")/1000000,"")</f>
        <v/>
      </c>
      <c r="E862" s="58" t="str">
        <f>IFERROR([1]!EM_S_PERFORMANCEEXPRESS_PERFEXNETPROFITTOSHAREHOLDER(B862,$C$1)/1000000,"")</f>
        <v/>
      </c>
      <c r="F862" s="58">
        <f>IFERROR([1]!EM_S_PROFITNOTICE_FORECASTT(B862,$C$1)/1000000,"")</f>
        <v>125.636</v>
      </c>
      <c r="G862" s="58">
        <f>IFERROR([1]!EM_S_PROFITNOTICE_FORECASTL(B862,$C$1)/1000000,"")</f>
        <v>91.371600000000001</v>
      </c>
      <c r="H862" s="58">
        <f t="shared" si="93"/>
        <v>108.5038</v>
      </c>
      <c r="I862" s="59">
        <f>IFERROR([1]!EM_S_STM07_IS(B862,"61",$I$2,"1")/1000000,"")</f>
        <v>79.025238529999996</v>
      </c>
      <c r="J862" s="60">
        <f t="shared" si="94"/>
        <v>29.478561470000002</v>
      </c>
      <c r="K862" s="58">
        <f>IFERROR([1]!EM_S_QSTM07_IS(B862,"61",$K$2,"1")/1000000,"")</f>
        <v>-5.0478162800000002</v>
      </c>
      <c r="L862" s="54">
        <f t="shared" si="95"/>
        <v>6.8398641778618776</v>
      </c>
      <c r="M862" s="49" t="str">
        <f ca="1">[1]!EM_S_MAJASSRES_NUM(B862,$M$2,$M$1)</f>
        <v/>
      </c>
      <c r="N862" s="45">
        <f t="shared" si="96"/>
        <v>1</v>
      </c>
      <c r="O862" s="37" t="str">
        <f t="shared" ca="1" si="97"/>
        <v/>
      </c>
      <c r="P862" s="26" t="str">
        <f t="shared" si="91"/>
        <v>预告</v>
      </c>
    </row>
    <row r="863" spans="1:16" x14ac:dyDescent="0.2">
      <c r="A863" s="65">
        <f t="shared" ca="1" si="92"/>
        <v>440</v>
      </c>
      <c r="B863" s="24" t="s">
        <v>7516</v>
      </c>
      <c r="C863" s="24" t="s">
        <v>7517</v>
      </c>
      <c r="D863" s="58" t="str">
        <f>IFERROR([1]!EM_S_QSTM07_IS(B863,"61",$C$1,"1")/1000000,"")</f>
        <v/>
      </c>
      <c r="E863" s="58" t="str">
        <f>IFERROR([1]!EM_S_PERFORMANCEEXPRESS_PERFEXNETPROFITTOSHAREHOLDER(B863,$C$1)/1000000,"")</f>
        <v/>
      </c>
      <c r="F863" s="58">
        <f>IFERROR([1]!EM_S_PROFITNOTICE_FORECASTT(B863,$C$1)/1000000,"")</f>
        <v>397.56</v>
      </c>
      <c r="G863" s="58">
        <f>IFERROR([1]!EM_S_PROFITNOTICE_FORECASTL(B863,$C$1)/1000000,"")</f>
        <v>338.66</v>
      </c>
      <c r="H863" s="58">
        <f t="shared" si="93"/>
        <v>368.11</v>
      </c>
      <c r="I863" s="59">
        <f>IFERROR([1]!EM_S_STM07_IS(B863,"61",$I$2,"1")/1000000,"")</f>
        <v>235.90931058999999</v>
      </c>
      <c r="J863" s="60">
        <f t="shared" si="94"/>
        <v>132.20068941000002</v>
      </c>
      <c r="K863" s="58">
        <f>IFERROR([1]!EM_S_QSTM07_IS(B863,"61",$K$2,"1")/1000000,"")</f>
        <v>116.69449152</v>
      </c>
      <c r="L863" s="54">
        <f t="shared" si="95"/>
        <v>0.13287857625518212</v>
      </c>
      <c r="M863" s="49" t="str">
        <f ca="1">[1]!EM_S_MAJASSRES_NUM(B863,$M$2,$M$1)</f>
        <v/>
      </c>
      <c r="N863" s="45" t="str">
        <f t="shared" si="96"/>
        <v/>
      </c>
      <c r="O863" s="37">
        <f t="shared" ca="1" si="97"/>
        <v>0.13287857625518212</v>
      </c>
      <c r="P863" s="26" t="str">
        <f t="shared" si="91"/>
        <v>预告</v>
      </c>
    </row>
    <row r="864" spans="1:16" x14ac:dyDescent="0.2">
      <c r="A864" s="65" t="str">
        <f t="shared" ca="1" si="92"/>
        <v/>
      </c>
      <c r="B864" s="24" t="s">
        <v>7518</v>
      </c>
      <c r="C864" s="24" t="s">
        <v>7519</v>
      </c>
      <c r="D864" s="58" t="str">
        <f>IFERROR([1]!EM_S_QSTM07_IS(B864,"61",$C$1,"1")/1000000,"")</f>
        <v/>
      </c>
      <c r="E864" s="58" t="str">
        <f>IFERROR([1]!EM_S_PERFORMANCEEXPRESS_PERFEXNETPROFITTOSHAREHOLDER(B864,$C$1)/1000000,"")</f>
        <v/>
      </c>
      <c r="F864" s="58">
        <f>IFERROR([1]!EM_S_PROFITNOTICE_FORECASTT(B864,$C$1)/1000000,"")</f>
        <v>41.676200000000001</v>
      </c>
      <c r="G864" s="58">
        <f>IFERROR([1]!EM_S_PROFITNOTICE_FORECASTL(B864,$C$1)/1000000,"")</f>
        <v>30.099499999999999</v>
      </c>
      <c r="H864" s="58">
        <f t="shared" si="93"/>
        <v>35.88785</v>
      </c>
      <c r="I864" s="59">
        <f>IFERROR([1]!EM_S_STM07_IS(B864,"61",$I$2,"1")/1000000,"")</f>
        <v>24.125977930000001</v>
      </c>
      <c r="J864" s="60">
        <f t="shared" si="94"/>
        <v>11.761872069999999</v>
      </c>
      <c r="K864" s="58">
        <f>IFERROR([1]!EM_S_QSTM07_IS(B864,"61",$K$2,"1")/1000000,"")</f>
        <v>6.6868418200000006</v>
      </c>
      <c r="L864" s="54">
        <f t="shared" si="95"/>
        <v>0.75895772423101793</v>
      </c>
      <c r="M864" s="49" t="str">
        <f ca="1">[1]!EM_S_MAJASSRES_NUM(B864,$M$2,$M$1)</f>
        <v/>
      </c>
      <c r="N864" s="45">
        <f t="shared" si="96"/>
        <v>1</v>
      </c>
      <c r="O864" s="37" t="str">
        <f t="shared" ca="1" si="97"/>
        <v/>
      </c>
      <c r="P864" s="26" t="str">
        <f t="shared" si="91"/>
        <v>预告</v>
      </c>
    </row>
    <row r="865" spans="1:16" x14ac:dyDescent="0.2">
      <c r="A865" s="65">
        <f t="shared" ca="1" si="92"/>
        <v>388</v>
      </c>
      <c r="B865" s="24" t="s">
        <v>7520</v>
      </c>
      <c r="C865" s="24" t="s">
        <v>7521</v>
      </c>
      <c r="D865" s="58" t="str">
        <f>IFERROR([1]!EM_S_QSTM07_IS(B865,"61",$C$1,"1")/1000000,"")</f>
        <v/>
      </c>
      <c r="E865" s="58" t="str">
        <f>IFERROR([1]!EM_S_PERFORMANCEEXPRESS_PERFEXNETPROFITTOSHAREHOLDER(B865,$C$1)/1000000,"")</f>
        <v/>
      </c>
      <c r="F865" s="58">
        <f>IFERROR([1]!EM_S_PROFITNOTICE_FORECASTT(B865,$C$1)/1000000,"")</f>
        <v>367.27690000000001</v>
      </c>
      <c r="G865" s="58">
        <f>IFERROR([1]!EM_S_PROFITNOTICE_FORECASTL(B865,$C$1)/1000000,"")</f>
        <v>288.57470000000001</v>
      </c>
      <c r="H865" s="58">
        <f t="shared" si="93"/>
        <v>327.92579999999998</v>
      </c>
      <c r="I865" s="59">
        <f>IFERROR([1]!EM_S_STM07_IS(B865,"61",$I$2,"1")/1000000,"")</f>
        <v>176.12397959999998</v>
      </c>
      <c r="J865" s="60">
        <f t="shared" si="94"/>
        <v>151.8018204</v>
      </c>
      <c r="K865" s="58">
        <f>IFERROR([1]!EM_S_QSTM07_IS(B865,"61",$K$2,"1")/1000000,"")</f>
        <v>124.03761446999999</v>
      </c>
      <c r="L865" s="54">
        <f t="shared" si="95"/>
        <v>0.22383698726094989</v>
      </c>
      <c r="M865" s="49" t="str">
        <f ca="1">[1]!EM_S_MAJASSRES_NUM(B865,$M$2,$M$1)</f>
        <v/>
      </c>
      <c r="N865" s="45" t="str">
        <f t="shared" si="96"/>
        <v/>
      </c>
      <c r="O865" s="37">
        <f t="shared" ca="1" si="97"/>
        <v>0.22383698726094989</v>
      </c>
      <c r="P865" s="26" t="str">
        <f t="shared" si="91"/>
        <v>预告</v>
      </c>
    </row>
    <row r="866" spans="1:16" x14ac:dyDescent="0.2">
      <c r="A866" s="65">
        <f t="shared" ca="1" si="92"/>
        <v>482</v>
      </c>
      <c r="B866" s="24" t="s">
        <v>7522</v>
      </c>
      <c r="C866" s="24" t="s">
        <v>7523</v>
      </c>
      <c r="D866" s="58" t="str">
        <f>IFERROR([1]!EM_S_QSTM07_IS(B866,"61",$C$1,"1")/1000000,"")</f>
        <v/>
      </c>
      <c r="E866" s="58" t="str">
        <f>IFERROR([1]!EM_S_PERFORMANCEEXPRESS_PERFEXNETPROFITTOSHAREHOLDER(B866,$C$1)/1000000,"")</f>
        <v/>
      </c>
      <c r="F866" s="58">
        <f>IFERROR([1]!EM_S_PROFITNOTICE_FORECASTT(B866,$C$1)/1000000,"")</f>
        <v>170.8663</v>
      </c>
      <c r="G866" s="58">
        <f>IFERROR([1]!EM_S_PROFITNOTICE_FORECASTL(B866,$C$1)/1000000,"")</f>
        <v>139.7997</v>
      </c>
      <c r="H866" s="58">
        <f t="shared" si="93"/>
        <v>155.333</v>
      </c>
      <c r="I866" s="59">
        <f>IFERROR([1]!EM_S_STM07_IS(B866,"61",$I$2,"1")/1000000,"")</f>
        <v>56.898517429999998</v>
      </c>
      <c r="J866" s="60">
        <f t="shared" si="94"/>
        <v>98.43448257</v>
      </c>
      <c r="K866" s="58">
        <f>IFERROR([1]!EM_S_QSTM07_IS(B866,"61",$K$2,"1")/1000000,"")</f>
        <v>93.727920189999992</v>
      </c>
      <c r="L866" s="54">
        <f t="shared" si="95"/>
        <v>5.0215158625723566E-2</v>
      </c>
      <c r="M866" s="49" t="str">
        <f ca="1">[1]!EM_S_MAJASSRES_NUM(B866,$M$2,$M$1)</f>
        <v/>
      </c>
      <c r="N866" s="45" t="str">
        <f t="shared" si="96"/>
        <v/>
      </c>
      <c r="O866" s="37">
        <f t="shared" ca="1" si="97"/>
        <v>5.0215158625723566E-2</v>
      </c>
      <c r="P866" s="26" t="str">
        <f t="shared" si="91"/>
        <v>预告</v>
      </c>
    </row>
    <row r="867" spans="1:16" x14ac:dyDescent="0.2">
      <c r="A867" s="65">
        <f t="shared" ca="1" si="92"/>
        <v>330</v>
      </c>
      <c r="B867" s="24" t="s">
        <v>7524</v>
      </c>
      <c r="C867" s="24" t="s">
        <v>7525</v>
      </c>
      <c r="D867" s="58" t="str">
        <f>IFERROR([1]!EM_S_QSTM07_IS(B867,"61",$C$1,"1")/1000000,"")</f>
        <v/>
      </c>
      <c r="E867" s="58" t="str">
        <f>IFERROR([1]!EM_S_PERFORMANCEEXPRESS_PERFEXNETPROFITTOSHAREHOLDER(B867,$C$1)/1000000,"")</f>
        <v/>
      </c>
      <c r="F867" s="58">
        <f>IFERROR([1]!EM_S_PROFITNOTICE_FORECASTT(B867,$C$1)/1000000,"")</f>
        <v>212.16159999999999</v>
      </c>
      <c r="G867" s="58">
        <f>IFERROR([1]!EM_S_PROFITNOTICE_FORECASTL(B867,$C$1)/1000000,"")</f>
        <v>151.54400000000001</v>
      </c>
      <c r="H867" s="58">
        <f t="shared" si="93"/>
        <v>181.8528</v>
      </c>
      <c r="I867" s="59">
        <f>IFERROR([1]!EM_S_STM07_IS(B867,"61",$I$2,"1")/1000000,"")</f>
        <v>127.16662523000001</v>
      </c>
      <c r="J867" s="60">
        <f t="shared" si="94"/>
        <v>54.686174769999994</v>
      </c>
      <c r="K867" s="58">
        <f>IFERROR([1]!EM_S_QSTM07_IS(B867,"61",$K$2,"1")/1000000,"")</f>
        <v>40.624535420000001</v>
      </c>
      <c r="L867" s="54">
        <f t="shared" si="95"/>
        <v>0.34613661927755268</v>
      </c>
      <c r="M867" s="49" t="str">
        <f ca="1">[1]!EM_S_MAJASSRES_NUM(B867,$M$2,$M$1)</f>
        <v/>
      </c>
      <c r="N867" s="45" t="str">
        <f t="shared" si="96"/>
        <v/>
      </c>
      <c r="O867" s="37">
        <f t="shared" ca="1" si="97"/>
        <v>0.34613661927755268</v>
      </c>
      <c r="P867" s="26" t="str">
        <f t="shared" si="91"/>
        <v>预告</v>
      </c>
    </row>
    <row r="868" spans="1:16" x14ac:dyDescent="0.2">
      <c r="A868" s="65">
        <f t="shared" ca="1" si="92"/>
        <v>694</v>
      </c>
      <c r="B868" s="24" t="s">
        <v>7526</v>
      </c>
      <c r="C868" s="24" t="s">
        <v>7527</v>
      </c>
      <c r="D868" s="58" t="str">
        <f>IFERROR([1]!EM_S_QSTM07_IS(B868,"61",$C$1,"1")/1000000,"")</f>
        <v/>
      </c>
      <c r="E868" s="58" t="str">
        <f>IFERROR([1]!EM_S_PERFORMANCEEXPRESS_PERFEXNETPROFITTOSHAREHOLDER(B868,$C$1)/1000000,"")</f>
        <v/>
      </c>
      <c r="F868" s="58">
        <f>IFERROR([1]!EM_S_PROFITNOTICE_FORECASTT(B868,$C$1)/1000000,"")</f>
        <v>405.84370000000001</v>
      </c>
      <c r="G868" s="58">
        <f>IFERROR([1]!EM_S_PROFITNOTICE_FORECASTL(B868,$C$1)/1000000,"")</f>
        <v>231.91069999999999</v>
      </c>
      <c r="H868" s="58">
        <f t="shared" si="93"/>
        <v>318.87720000000002</v>
      </c>
      <c r="I868" s="59">
        <f>IFERROR([1]!EM_S_STM07_IS(B868,"61",$I$2,"1")/1000000,"")</f>
        <v>303.80268885999999</v>
      </c>
      <c r="J868" s="60">
        <f t="shared" si="94"/>
        <v>15.074511140000027</v>
      </c>
      <c r="K868" s="58">
        <f>IFERROR([1]!EM_S_QSTM07_IS(B868,"61",$K$2,"1")/1000000,"")</f>
        <v>161.80144949999999</v>
      </c>
      <c r="L868" s="54">
        <f t="shared" si="95"/>
        <v>-0.90683327506284162</v>
      </c>
      <c r="M868" s="49" t="str">
        <f ca="1">[1]!EM_S_MAJASSRES_NUM(B868,$M$2,$M$1)</f>
        <v/>
      </c>
      <c r="N868" s="45" t="str">
        <f t="shared" si="96"/>
        <v/>
      </c>
      <c r="O868" s="37">
        <f t="shared" ca="1" si="97"/>
        <v>-0.90683327506284162</v>
      </c>
      <c r="P868" s="26" t="str">
        <f t="shared" si="91"/>
        <v>预告</v>
      </c>
    </row>
    <row r="869" spans="1:16" x14ac:dyDescent="0.2">
      <c r="A869" s="65">
        <f t="shared" ca="1" si="92"/>
        <v>408</v>
      </c>
      <c r="B869" s="24" t="s">
        <v>7528</v>
      </c>
      <c r="C869" s="24" t="s">
        <v>7529</v>
      </c>
      <c r="D869" s="58" t="str">
        <f>IFERROR([1]!EM_S_QSTM07_IS(B869,"61",$C$1,"1")/1000000,"")</f>
        <v/>
      </c>
      <c r="E869" s="58" t="str">
        <f>IFERROR([1]!EM_S_PERFORMANCEEXPRESS_PERFEXNETPROFITTOSHAREHOLDER(B869,$C$1)/1000000,"")</f>
        <v/>
      </c>
      <c r="F869" s="58">
        <f>IFERROR([1]!EM_S_PROFITNOTICE_FORECASTT(B869,$C$1)/1000000,"")</f>
        <v>711.9366</v>
      </c>
      <c r="G869" s="58">
        <f>IFERROR([1]!EM_S_PROFITNOTICE_FORECASTL(B869,$C$1)/1000000,"")</f>
        <v>602.40790000000004</v>
      </c>
      <c r="H869" s="58">
        <f t="shared" si="93"/>
        <v>657.17225000000008</v>
      </c>
      <c r="I869" s="59">
        <f>IFERROR([1]!EM_S_STM07_IS(B869,"61",$I$2,"1")/1000000,"")</f>
        <v>426.43703916000004</v>
      </c>
      <c r="J869" s="60">
        <f t="shared" si="94"/>
        <v>230.73521084000004</v>
      </c>
      <c r="K869" s="58">
        <f>IFERROR([1]!EM_S_QSTM07_IS(B869,"61",$K$2,"1")/1000000,"")</f>
        <v>193.35287133</v>
      </c>
      <c r="L869" s="54">
        <f t="shared" si="95"/>
        <v>0.19333739009336301</v>
      </c>
      <c r="M869" s="49" t="str">
        <f ca="1">[1]!EM_S_MAJASSRES_NUM(B869,$M$2,$M$1)</f>
        <v/>
      </c>
      <c r="N869" s="45" t="str">
        <f t="shared" si="96"/>
        <v/>
      </c>
      <c r="O869" s="37">
        <f t="shared" ca="1" si="97"/>
        <v>0.19333739009336301</v>
      </c>
      <c r="P869" s="26" t="str">
        <f t="shared" si="91"/>
        <v>预告</v>
      </c>
    </row>
    <row r="870" spans="1:16" x14ac:dyDescent="0.2">
      <c r="A870" s="65" t="str">
        <f t="shared" ca="1" si="92"/>
        <v/>
      </c>
      <c r="B870" s="24" t="s">
        <v>7530</v>
      </c>
      <c r="C870" s="24" t="s">
        <v>7531</v>
      </c>
      <c r="D870" s="58" t="str">
        <f>IFERROR([1]!EM_S_QSTM07_IS(B870,"61",$C$1,"1")/1000000,"")</f>
        <v/>
      </c>
      <c r="E870" s="58" t="str">
        <f>IFERROR([1]!EM_S_PERFORMANCEEXPRESS_PERFEXNETPROFITTOSHAREHOLDER(B870,$C$1)/1000000,"")</f>
        <v/>
      </c>
      <c r="F870" s="58">
        <f>IFERROR([1]!EM_S_PROFITNOTICE_FORECASTT(B870,$C$1)/1000000,"")</f>
        <v>65.810900000000004</v>
      </c>
      <c r="G870" s="58">
        <f>IFERROR([1]!EM_S_PROFITNOTICE_FORECASTL(B870,$C$1)/1000000,"")</f>
        <v>54.842399999999998</v>
      </c>
      <c r="H870" s="58">
        <f t="shared" si="93"/>
        <v>60.326650000000001</v>
      </c>
      <c r="I870" s="59">
        <f>IFERROR([1]!EM_S_STM07_IS(B870,"61",$I$2,"1")/1000000,"")</f>
        <v>48.615736140000003</v>
      </c>
      <c r="J870" s="60">
        <f t="shared" si="94"/>
        <v>11.710913859999998</v>
      </c>
      <c r="K870" s="58">
        <f>IFERROR([1]!EM_S_QSTM07_IS(B870,"61",$K$2,"1")/1000000,"")</f>
        <v>6.5739957800000006</v>
      </c>
      <c r="L870" s="54">
        <f t="shared" si="95"/>
        <v>0.78139966192676757</v>
      </c>
      <c r="M870" s="49" t="str">
        <f ca="1">[1]!EM_S_MAJASSRES_NUM(B870,$M$2,$M$1)</f>
        <v/>
      </c>
      <c r="N870" s="45">
        <f t="shared" si="96"/>
        <v>1</v>
      </c>
      <c r="O870" s="37" t="str">
        <f t="shared" ca="1" si="97"/>
        <v/>
      </c>
      <c r="P870" s="26" t="str">
        <f t="shared" si="91"/>
        <v>预告</v>
      </c>
    </row>
    <row r="871" spans="1:16" x14ac:dyDescent="0.2">
      <c r="A871" s="65">
        <f t="shared" ca="1" si="92"/>
        <v>617</v>
      </c>
      <c r="B871" s="24" t="s">
        <v>7532</v>
      </c>
      <c r="C871" s="24" t="s">
        <v>7533</v>
      </c>
      <c r="D871" s="58" t="str">
        <f>IFERROR([1]!EM_S_QSTM07_IS(B871,"61",$C$1,"1")/1000000,"")</f>
        <v/>
      </c>
      <c r="E871" s="58" t="str">
        <f>IFERROR([1]!EM_S_PERFORMANCEEXPRESS_PERFEXNETPROFITTOSHAREHOLDER(B871,$C$1)/1000000,"")</f>
        <v/>
      </c>
      <c r="F871" s="58">
        <f>IFERROR([1]!EM_S_PROFITNOTICE_FORECASTT(B871,$C$1)/1000000,"")</f>
        <v>119.91459999999999</v>
      </c>
      <c r="G871" s="58">
        <f>IFERROR([1]!EM_S_PROFITNOTICE_FORECASTL(B871,$C$1)/1000000,"")</f>
        <v>97.430599999999998</v>
      </c>
      <c r="H871" s="58">
        <f t="shared" si="93"/>
        <v>108.67259999999999</v>
      </c>
      <c r="I871" s="59">
        <f>IFERROR([1]!EM_S_STM07_IS(B871,"61",$I$2,"1")/1000000,"")</f>
        <v>95.692782620000003</v>
      </c>
      <c r="J871" s="60">
        <f t="shared" si="94"/>
        <v>12.979817379999986</v>
      </c>
      <c r="K871" s="58">
        <f>IFERROR([1]!EM_S_QSTM07_IS(B871,"61",$K$2,"1")/1000000,"")</f>
        <v>17.600046840000001</v>
      </c>
      <c r="L871" s="54">
        <f t="shared" si="95"/>
        <v>-0.26251233885920811</v>
      </c>
      <c r="M871" s="49" t="str">
        <f ca="1">[1]!EM_S_MAJASSRES_NUM(B871,$M$2,$M$1)</f>
        <v/>
      </c>
      <c r="N871" s="45" t="str">
        <f t="shared" si="96"/>
        <v/>
      </c>
      <c r="O871" s="37">
        <f t="shared" ca="1" si="97"/>
        <v>-0.26251233885920811</v>
      </c>
      <c r="P871" s="26" t="str">
        <f t="shared" si="91"/>
        <v>预告</v>
      </c>
    </row>
    <row r="872" spans="1:16" x14ac:dyDescent="0.2">
      <c r="A872" s="65">
        <f t="shared" ca="1" si="92"/>
        <v>324</v>
      </c>
      <c r="B872" s="24" t="s">
        <v>7534</v>
      </c>
      <c r="C872" s="24" t="s">
        <v>7535</v>
      </c>
      <c r="D872" s="58" t="str">
        <f>IFERROR([1]!EM_S_QSTM07_IS(B872,"61",$C$1,"1")/1000000,"")</f>
        <v/>
      </c>
      <c r="E872" s="58" t="str">
        <f>IFERROR([1]!EM_S_PERFORMANCEEXPRESS_PERFEXNETPROFITTOSHAREHOLDER(B872,$C$1)/1000000,"")</f>
        <v/>
      </c>
      <c r="F872" s="58">
        <f>IFERROR([1]!EM_S_PROFITNOTICE_FORECASTT(B872,$C$1)/1000000,"")</f>
        <v>170.09190000000001</v>
      </c>
      <c r="G872" s="58">
        <f>IFERROR([1]!EM_S_PROFITNOTICE_FORECASTL(B872,$C$1)/1000000,"")</f>
        <v>136.0735</v>
      </c>
      <c r="H872" s="58">
        <f t="shared" si="93"/>
        <v>153.08269999999999</v>
      </c>
      <c r="I872" s="59">
        <f>IFERROR([1]!EM_S_STM07_IS(B872,"61",$I$2,"1")/1000000,"")</f>
        <v>99.586661230000004</v>
      </c>
      <c r="J872" s="60">
        <f t="shared" si="94"/>
        <v>53.496038769999984</v>
      </c>
      <c r="K872" s="58">
        <f>IFERROR([1]!EM_S_QSTM07_IS(B872,"61",$K$2,"1")/1000000,"")</f>
        <v>39.373279539999999</v>
      </c>
      <c r="L872" s="54">
        <f t="shared" si="95"/>
        <v>0.35868892291922061</v>
      </c>
      <c r="M872" s="49" t="str">
        <f ca="1">[1]!EM_S_MAJASSRES_NUM(B872,$M$2,$M$1)</f>
        <v/>
      </c>
      <c r="N872" s="45" t="str">
        <f t="shared" si="96"/>
        <v/>
      </c>
      <c r="O872" s="37">
        <f t="shared" ca="1" si="97"/>
        <v>0.35868892291922061</v>
      </c>
      <c r="P872" s="26" t="str">
        <f t="shared" si="91"/>
        <v>预告</v>
      </c>
    </row>
    <row r="873" spans="1:16" x14ac:dyDescent="0.2">
      <c r="A873" s="65" t="str">
        <f t="shared" ca="1" si="92"/>
        <v/>
      </c>
      <c r="B873" s="24" t="s">
        <v>7536</v>
      </c>
      <c r="C873" s="24" t="s">
        <v>7537</v>
      </c>
      <c r="D873" s="58" t="str">
        <f>IFERROR([1]!EM_S_QSTM07_IS(B873,"61",$C$1,"1")/1000000,"")</f>
        <v/>
      </c>
      <c r="E873" s="58" t="str">
        <f>IFERROR([1]!EM_S_PERFORMANCEEXPRESS_PERFEXNETPROFITTOSHAREHOLDER(B873,$C$1)/1000000,"")</f>
        <v/>
      </c>
      <c r="F873" s="58">
        <f>IFERROR([1]!EM_S_PROFITNOTICE_FORECASTT(B873,$C$1)/1000000,"")</f>
        <v>87.630799999999994</v>
      </c>
      <c r="G873" s="58">
        <f>IFERROR([1]!EM_S_PROFITNOTICE_FORECASTL(B873,$C$1)/1000000,"")</f>
        <v>58.420499999999997</v>
      </c>
      <c r="H873" s="58">
        <f t="shared" si="93"/>
        <v>73.025649999999999</v>
      </c>
      <c r="I873" s="59">
        <f>IFERROR([1]!EM_S_STM07_IS(B873,"61",$I$2,"1")/1000000,"")</f>
        <v>66.199666690000001</v>
      </c>
      <c r="J873" s="60">
        <f t="shared" si="94"/>
        <v>6.825983309999998</v>
      </c>
      <c r="K873" s="58">
        <f>IFERROR([1]!EM_S_QSTM07_IS(B873,"61",$K$2,"1")/1000000,"")</f>
        <v>0.39500532999999799</v>
      </c>
      <c r="L873" s="54">
        <f t="shared" si="95"/>
        <v>16.280737224482596</v>
      </c>
      <c r="M873" s="49" t="str">
        <f ca="1">[1]!EM_S_MAJASSRES_NUM(B873,$M$2,$M$1)</f>
        <v/>
      </c>
      <c r="N873" s="45">
        <f t="shared" si="96"/>
        <v>1</v>
      </c>
      <c r="O873" s="37" t="str">
        <f t="shared" ca="1" si="97"/>
        <v/>
      </c>
      <c r="P873" s="26" t="str">
        <f t="shared" si="91"/>
        <v>预告</v>
      </c>
    </row>
    <row r="874" spans="1:16" x14ac:dyDescent="0.2">
      <c r="A874" s="65">
        <f t="shared" ca="1" si="92"/>
        <v>372</v>
      </c>
      <c r="B874" s="24" t="s">
        <v>7538</v>
      </c>
      <c r="C874" s="24" t="s">
        <v>7539</v>
      </c>
      <c r="D874" s="58" t="str">
        <f>IFERROR([1]!EM_S_QSTM07_IS(B874,"61",$C$1,"1")/1000000,"")</f>
        <v/>
      </c>
      <c r="E874" s="58" t="str">
        <f>IFERROR([1]!EM_S_PERFORMANCEEXPRESS_PERFEXNETPROFITTOSHAREHOLDER(B874,$C$1)/1000000,"")</f>
        <v/>
      </c>
      <c r="F874" s="58">
        <f>IFERROR([1]!EM_S_PROFITNOTICE_FORECASTT(B874,$C$1)/1000000,"")</f>
        <v>169.2088</v>
      </c>
      <c r="G874" s="58">
        <f>IFERROR([1]!EM_S_PROFITNOTICE_FORECASTL(B874,$C$1)/1000000,"")</f>
        <v>130.16059999999999</v>
      </c>
      <c r="H874" s="58">
        <f t="shared" si="93"/>
        <v>149.68469999999999</v>
      </c>
      <c r="I874" s="59">
        <f>IFERROR([1]!EM_S_STM07_IS(B874,"61",$I$2,"1")/1000000,"")</f>
        <v>100.68887061</v>
      </c>
      <c r="J874" s="60">
        <f t="shared" si="94"/>
        <v>48.995829389999997</v>
      </c>
      <c r="K874" s="58">
        <f>IFERROR([1]!EM_S_QSTM07_IS(B874,"61",$K$2,"1")/1000000,"")</f>
        <v>38.795662030000003</v>
      </c>
      <c r="L874" s="54">
        <f t="shared" si="95"/>
        <v>0.26292030671141492</v>
      </c>
      <c r="M874" s="49" t="str">
        <f ca="1">[1]!EM_S_MAJASSRES_NUM(B874,$M$2,$M$1)</f>
        <v/>
      </c>
      <c r="N874" s="45" t="str">
        <f t="shared" si="96"/>
        <v/>
      </c>
      <c r="O874" s="37">
        <f t="shared" ca="1" si="97"/>
        <v>0.26292030671141492</v>
      </c>
      <c r="P874" s="26" t="str">
        <f t="shared" si="91"/>
        <v>预告</v>
      </c>
    </row>
    <row r="875" spans="1:16" x14ac:dyDescent="0.2">
      <c r="A875" s="65">
        <f t="shared" ca="1" si="92"/>
        <v>466</v>
      </c>
      <c r="B875" s="24" t="s">
        <v>7540</v>
      </c>
      <c r="C875" s="24" t="s">
        <v>7541</v>
      </c>
      <c r="D875" s="58" t="str">
        <f>IFERROR([1]!EM_S_QSTM07_IS(B875,"61",$C$1,"1")/1000000,"")</f>
        <v/>
      </c>
      <c r="E875" s="58" t="str">
        <f>IFERROR([1]!EM_S_PERFORMANCEEXPRESS_PERFEXNETPROFITTOSHAREHOLDER(B875,$C$1)/1000000,"")</f>
        <v/>
      </c>
      <c r="F875" s="58">
        <f>IFERROR([1]!EM_S_PROFITNOTICE_FORECASTT(B875,$C$1)/1000000,"")</f>
        <v>106.3541</v>
      </c>
      <c r="G875" s="58">
        <f>IFERROR([1]!EM_S_PROFITNOTICE_FORECASTL(B875,$C$1)/1000000,"")</f>
        <v>92.481800000000007</v>
      </c>
      <c r="H875" s="58">
        <f t="shared" si="93"/>
        <v>99.417950000000005</v>
      </c>
      <c r="I875" s="59">
        <f>IFERROR([1]!EM_S_STM07_IS(B875,"61",$I$2,"1")/1000000,"")</f>
        <v>83.794065450000005</v>
      </c>
      <c r="J875" s="60">
        <f t="shared" si="94"/>
        <v>15.62388455</v>
      </c>
      <c r="K875" s="58">
        <f>IFERROR([1]!EM_S_QSTM07_IS(B875,"61",$K$2,"1")/1000000,"")</f>
        <v>14.369135230000001</v>
      </c>
      <c r="L875" s="54">
        <f t="shared" si="95"/>
        <v>8.7322535414679811E-2</v>
      </c>
      <c r="M875" s="49" t="str">
        <f ca="1">[1]!EM_S_MAJASSRES_NUM(B875,$M$2,$M$1)</f>
        <v/>
      </c>
      <c r="N875" s="45" t="str">
        <f t="shared" si="96"/>
        <v/>
      </c>
      <c r="O875" s="37">
        <f t="shared" ca="1" si="97"/>
        <v>8.7322535414679811E-2</v>
      </c>
      <c r="P875" s="26" t="str">
        <f t="shared" si="91"/>
        <v>预告</v>
      </c>
    </row>
    <row r="876" spans="1:16" x14ac:dyDescent="0.2">
      <c r="A876" s="65">
        <f t="shared" ca="1" si="92"/>
        <v>4</v>
      </c>
      <c r="B876" s="24" t="s">
        <v>7542</v>
      </c>
      <c r="C876" s="24" t="s">
        <v>7543</v>
      </c>
      <c r="D876" s="58" t="str">
        <f>IFERROR([1]!EM_S_QSTM07_IS(B876,"61",$C$1,"1")/1000000,"")</f>
        <v/>
      </c>
      <c r="E876" s="58" t="str">
        <f>IFERROR([1]!EM_S_PERFORMANCEEXPRESS_PERFEXNETPROFITTOSHAREHOLDER(B876,$C$1)/1000000,"")</f>
        <v/>
      </c>
      <c r="F876" s="58">
        <f>IFERROR([1]!EM_S_PROFITNOTICE_FORECASTT(B876,$C$1)/1000000,"")</f>
        <v>529.08529999999996</v>
      </c>
      <c r="G876" s="58">
        <f>IFERROR([1]!EM_S_PROFITNOTICE_FORECASTL(B876,$C$1)/1000000,"")</f>
        <v>509.48950000000002</v>
      </c>
      <c r="H876" s="58">
        <f t="shared" si="93"/>
        <v>519.28739999999993</v>
      </c>
      <c r="I876" s="59">
        <f>IFERROR([1]!EM_S_STM07_IS(B876,"61",$I$2,"1")/1000000,"")</f>
        <v>378.58576188999996</v>
      </c>
      <c r="J876" s="60">
        <f t="shared" si="94"/>
        <v>140.70163810999998</v>
      </c>
      <c r="K876" s="58">
        <f>IFERROR([1]!EM_S_QSTM07_IS(B876,"61",$K$2,"1")/1000000,"")</f>
        <v>10.07127567</v>
      </c>
      <c r="L876" s="54">
        <f t="shared" si="95"/>
        <v>12.970587512475465</v>
      </c>
      <c r="M876" s="49" t="str">
        <f ca="1">[1]!EM_S_MAJASSRES_NUM(B876,$M$2,$M$1)</f>
        <v/>
      </c>
      <c r="N876" s="45" t="str">
        <f t="shared" si="96"/>
        <v/>
      </c>
      <c r="O876" s="37">
        <f t="shared" ca="1" si="97"/>
        <v>12.970587512475465</v>
      </c>
      <c r="P876" s="26" t="str">
        <f t="shared" si="91"/>
        <v>预告</v>
      </c>
    </row>
    <row r="877" spans="1:16" x14ac:dyDescent="0.2">
      <c r="A877" s="65">
        <f t="shared" ca="1" si="92"/>
        <v>42</v>
      </c>
      <c r="B877" s="24" t="s">
        <v>7544</v>
      </c>
      <c r="C877" s="24" t="s">
        <v>7545</v>
      </c>
      <c r="D877" s="58" t="str">
        <f>IFERROR([1]!EM_S_QSTM07_IS(B877,"61",$C$1,"1")/1000000,"")</f>
        <v/>
      </c>
      <c r="E877" s="58" t="str">
        <f>IFERROR([1]!EM_S_PERFORMANCEEXPRESS_PERFEXNETPROFITTOSHAREHOLDER(B877,$C$1)/1000000,"")</f>
        <v/>
      </c>
      <c r="F877" s="58">
        <f>IFERROR([1]!EM_S_PROFITNOTICE_FORECASTT(B877,$C$1)/1000000,"")</f>
        <v>340.74610000000001</v>
      </c>
      <c r="G877" s="58">
        <f>IFERROR([1]!EM_S_PROFITNOTICE_FORECASTL(B877,$C$1)/1000000,"")</f>
        <v>285.49</v>
      </c>
      <c r="H877" s="58">
        <f t="shared" si="93"/>
        <v>313.11805000000004</v>
      </c>
      <c r="I877" s="59">
        <f>IFERROR([1]!EM_S_STM07_IS(B877,"61",$I$2,"1")/1000000,"")</f>
        <v>252.89784662</v>
      </c>
      <c r="J877" s="60">
        <f t="shared" si="94"/>
        <v>60.220203380000044</v>
      </c>
      <c r="K877" s="58">
        <f>IFERROR([1]!EM_S_QSTM07_IS(B877,"61",$K$2,"1")/1000000,"")</f>
        <v>17.02778275</v>
      </c>
      <c r="L877" s="54">
        <f t="shared" si="95"/>
        <v>2.5365851364294651</v>
      </c>
      <c r="M877" s="49" t="str">
        <f ca="1">[1]!EM_S_MAJASSRES_NUM(B877,$M$2,$M$1)</f>
        <v/>
      </c>
      <c r="N877" s="45" t="str">
        <f t="shared" si="96"/>
        <v/>
      </c>
      <c r="O877" s="37">
        <f t="shared" ca="1" si="97"/>
        <v>2.5365851364294651</v>
      </c>
      <c r="P877" s="26" t="str">
        <f t="shared" si="91"/>
        <v>预告</v>
      </c>
    </row>
    <row r="878" spans="1:16" x14ac:dyDescent="0.2">
      <c r="A878" s="65">
        <f t="shared" ca="1" si="92"/>
        <v>266</v>
      </c>
      <c r="B878" s="24" t="s">
        <v>7546</v>
      </c>
      <c r="C878" s="24" t="s">
        <v>7547</v>
      </c>
      <c r="D878" s="58" t="str">
        <f>IFERROR([1]!EM_S_QSTM07_IS(B878,"61",$C$1,"1")/1000000,"")</f>
        <v/>
      </c>
      <c r="E878" s="58" t="str">
        <f>IFERROR([1]!EM_S_PERFORMANCEEXPRESS_PERFEXNETPROFITTOSHAREHOLDER(B878,$C$1)/1000000,"")</f>
        <v/>
      </c>
      <c r="F878" s="58">
        <f>IFERROR([1]!EM_S_PROFITNOTICE_FORECASTT(B878,$C$1)/1000000,"")</f>
        <v>99.308599999999998</v>
      </c>
      <c r="G878" s="58">
        <f>IFERROR([1]!EM_S_PROFITNOTICE_FORECASTL(B878,$C$1)/1000000,"")</f>
        <v>54.168300000000002</v>
      </c>
      <c r="H878" s="58">
        <f t="shared" si="93"/>
        <v>76.73845</v>
      </c>
      <c r="I878" s="59">
        <f>IFERROR([1]!EM_S_STM07_IS(B878,"61",$I$2,"1")/1000000,"")</f>
        <v>41.290055750000001</v>
      </c>
      <c r="J878" s="60">
        <f t="shared" si="94"/>
        <v>35.44839425</v>
      </c>
      <c r="K878" s="58">
        <f>IFERROR([1]!EM_S_QSTM07_IS(B878,"61",$K$2,"1")/1000000,"")</f>
        <v>23.55173345</v>
      </c>
      <c r="L878" s="54">
        <f t="shared" si="95"/>
        <v>0.50512888256214528</v>
      </c>
      <c r="M878" s="49" t="str">
        <f ca="1">[1]!EM_S_MAJASSRES_NUM(B878,$M$2,$M$1)</f>
        <v/>
      </c>
      <c r="N878" s="45" t="str">
        <f t="shared" si="96"/>
        <v/>
      </c>
      <c r="O878" s="37">
        <f t="shared" ca="1" si="97"/>
        <v>0.50512888256214528</v>
      </c>
      <c r="P878" s="26" t="str">
        <f t="shared" si="91"/>
        <v>预告</v>
      </c>
    </row>
    <row r="879" spans="1:16" x14ac:dyDescent="0.2">
      <c r="A879" s="65">
        <f t="shared" ca="1" si="92"/>
        <v>257</v>
      </c>
      <c r="B879" s="24" t="s">
        <v>7548</v>
      </c>
      <c r="C879" s="24" t="s">
        <v>7549</v>
      </c>
      <c r="D879" s="58" t="str">
        <f>IFERROR([1]!EM_S_QSTM07_IS(B879,"61",$C$1,"1")/1000000,"")</f>
        <v/>
      </c>
      <c r="E879" s="58" t="str">
        <f>IFERROR([1]!EM_S_PERFORMANCEEXPRESS_PERFEXNETPROFITTOSHAREHOLDER(B879,$C$1)/1000000,"")</f>
        <v/>
      </c>
      <c r="F879" s="58">
        <f>IFERROR([1]!EM_S_PROFITNOTICE_FORECASTT(B879,$C$1)/1000000,"")</f>
        <v>483.94119999999998</v>
      </c>
      <c r="G879" s="58">
        <f>IFERROR([1]!EM_S_PROFITNOTICE_FORECASTL(B879,$C$1)/1000000,"")</f>
        <v>362.95589999999999</v>
      </c>
      <c r="H879" s="58">
        <f t="shared" si="93"/>
        <v>423.44854999999995</v>
      </c>
      <c r="I879" s="59">
        <f>IFERROR([1]!EM_S_STM07_IS(B879,"61",$I$2,"1")/1000000,"")</f>
        <v>228.75637825000001</v>
      </c>
      <c r="J879" s="60">
        <f t="shared" si="94"/>
        <v>194.69217174999994</v>
      </c>
      <c r="K879" s="58">
        <f>IFERROR([1]!EM_S_QSTM07_IS(B879,"61",$K$2,"1")/1000000,"")</f>
        <v>126.79393873000001</v>
      </c>
      <c r="L879" s="54">
        <f t="shared" si="95"/>
        <v>0.53550062171808621</v>
      </c>
      <c r="M879" s="49" t="str">
        <f ca="1">[1]!EM_S_MAJASSRES_NUM(B879,$M$2,$M$1)</f>
        <v/>
      </c>
      <c r="N879" s="45" t="str">
        <f t="shared" si="96"/>
        <v/>
      </c>
      <c r="O879" s="37">
        <f t="shared" ca="1" si="97"/>
        <v>0.53550062171808621</v>
      </c>
      <c r="P879" s="26" t="str">
        <f t="shared" si="91"/>
        <v>预告</v>
      </c>
    </row>
    <row r="880" spans="1:16" x14ac:dyDescent="0.2">
      <c r="A880" s="65">
        <f t="shared" ca="1" si="92"/>
        <v>667</v>
      </c>
      <c r="B880" s="24" t="s">
        <v>7550</v>
      </c>
      <c r="C880" s="24" t="s">
        <v>7551</v>
      </c>
      <c r="D880" s="58" t="str">
        <f>IFERROR([1]!EM_S_QSTM07_IS(B880,"61",$C$1,"1")/1000000,"")</f>
        <v/>
      </c>
      <c r="E880" s="58" t="str">
        <f>IFERROR([1]!EM_S_PERFORMANCEEXPRESS_PERFEXNETPROFITTOSHAREHOLDER(B880,$C$1)/1000000,"")</f>
        <v/>
      </c>
      <c r="F880" s="58">
        <f>IFERROR([1]!EM_S_PROFITNOTICE_FORECASTT(B880,$C$1)/1000000,"")</f>
        <v>994.50189999999998</v>
      </c>
      <c r="G880" s="58">
        <f>IFERROR([1]!EM_S_PROFITNOTICE_FORECASTL(B880,$C$1)/1000000,"")</f>
        <v>824.01589999999999</v>
      </c>
      <c r="H880" s="58">
        <f t="shared" si="93"/>
        <v>909.25890000000004</v>
      </c>
      <c r="I880" s="59">
        <f>IFERROR([1]!EM_S_STM07_IS(B880,"61",$I$2,"1")/1000000,"")</f>
        <v>689.53214596000009</v>
      </c>
      <c r="J880" s="60">
        <f t="shared" si="94"/>
        <v>219.72675403999995</v>
      </c>
      <c r="K880" s="58">
        <f>IFERROR([1]!EM_S_QSTM07_IS(B880,"61",$K$2,"1")/1000000,"")</f>
        <v>588.03159403999996</v>
      </c>
      <c r="L880" s="54">
        <f t="shared" si="95"/>
        <v>-0.62633512167196004</v>
      </c>
      <c r="M880" s="49" t="str">
        <f ca="1">[1]!EM_S_MAJASSRES_NUM(B880,$M$2,$M$1)</f>
        <v/>
      </c>
      <c r="N880" s="45" t="str">
        <f t="shared" si="96"/>
        <v/>
      </c>
      <c r="O880" s="37">
        <f t="shared" ca="1" si="97"/>
        <v>-0.62633512167196004</v>
      </c>
      <c r="P880" s="26" t="str">
        <f t="shared" si="91"/>
        <v>预告</v>
      </c>
    </row>
    <row r="881" spans="1:16" x14ac:dyDescent="0.2">
      <c r="A881" s="65">
        <f t="shared" ca="1" si="92"/>
        <v>457</v>
      </c>
      <c r="B881" s="24" t="s">
        <v>7552</v>
      </c>
      <c r="C881" s="24" t="s">
        <v>7553</v>
      </c>
      <c r="D881" s="58" t="str">
        <f>IFERROR([1]!EM_S_QSTM07_IS(B881,"61",$C$1,"1")/1000000,"")</f>
        <v/>
      </c>
      <c r="E881" s="58" t="str">
        <f>IFERROR([1]!EM_S_PERFORMANCEEXPRESS_PERFEXNETPROFITTOSHAREHOLDER(B881,$C$1)/1000000,"")</f>
        <v/>
      </c>
      <c r="F881" s="58">
        <f>IFERROR([1]!EM_S_PROFITNOTICE_FORECASTT(B881,$C$1)/1000000,"")</f>
        <v>107.8852</v>
      </c>
      <c r="G881" s="58">
        <f>IFERROR([1]!EM_S_PROFITNOTICE_FORECASTL(B881,$C$1)/1000000,"")</f>
        <v>78.4619</v>
      </c>
      <c r="H881" s="58">
        <f t="shared" si="93"/>
        <v>93.173550000000006</v>
      </c>
      <c r="I881" s="59">
        <f>IFERROR([1]!EM_S_STM07_IS(B881,"61",$I$2,"1")/1000000,"")</f>
        <v>60.795538829999998</v>
      </c>
      <c r="J881" s="60">
        <f t="shared" si="94"/>
        <v>32.378011170000008</v>
      </c>
      <c r="K881" s="58">
        <f>IFERROR([1]!EM_S_QSTM07_IS(B881,"61",$K$2,"1")/1000000,"")</f>
        <v>29.137549589999999</v>
      </c>
      <c r="L881" s="54">
        <f t="shared" si="95"/>
        <v>0.11121256336229916</v>
      </c>
      <c r="M881" s="49" t="str">
        <f ca="1">[1]!EM_S_MAJASSRES_NUM(B881,$M$2,$M$1)</f>
        <v/>
      </c>
      <c r="N881" s="45" t="str">
        <f t="shared" si="96"/>
        <v/>
      </c>
      <c r="O881" s="37">
        <f t="shared" ca="1" si="97"/>
        <v>0.11121256336229916</v>
      </c>
      <c r="P881" s="26" t="str">
        <f t="shared" si="91"/>
        <v>预告</v>
      </c>
    </row>
    <row r="882" spans="1:16" x14ac:dyDescent="0.2">
      <c r="A882" s="65">
        <f t="shared" ca="1" si="92"/>
        <v>641</v>
      </c>
      <c r="B882" s="24" t="s">
        <v>7554</v>
      </c>
      <c r="C882" s="24" t="s">
        <v>7555</v>
      </c>
      <c r="D882" s="58" t="str">
        <f>IFERROR([1]!EM_S_QSTM07_IS(B882,"61",$C$1,"1")/1000000,"")</f>
        <v/>
      </c>
      <c r="E882" s="58" t="str">
        <f>IFERROR([1]!EM_S_PERFORMANCEEXPRESS_PERFEXNETPROFITTOSHAREHOLDER(B882,$C$1)/1000000,"")</f>
        <v/>
      </c>
      <c r="F882" s="58">
        <f>IFERROR([1]!EM_S_PROFITNOTICE_FORECASTT(B882,$C$1)/1000000,"")</f>
        <v>140.5532</v>
      </c>
      <c r="G882" s="58">
        <f>IFERROR([1]!EM_S_PROFITNOTICE_FORECASTL(B882,$C$1)/1000000,"")</f>
        <v>91.3596</v>
      </c>
      <c r="H882" s="58">
        <f t="shared" si="93"/>
        <v>115.9564</v>
      </c>
      <c r="I882" s="59">
        <f>IFERROR([1]!EM_S_STM07_IS(B882,"61",$I$2,"1")/1000000,"")</f>
        <v>64.216246929999997</v>
      </c>
      <c r="J882" s="60">
        <f t="shared" si="94"/>
        <v>51.740153070000005</v>
      </c>
      <c r="K882" s="58">
        <f>IFERROR([1]!EM_S_QSTM07_IS(B882,"61",$K$2,"1")/1000000,"")</f>
        <v>87.058892839999999</v>
      </c>
      <c r="L882" s="54">
        <f t="shared" si="95"/>
        <v>-0.40568790410544342</v>
      </c>
      <c r="M882" s="49" t="str">
        <f ca="1">[1]!EM_S_MAJASSRES_NUM(B882,$M$2,$M$1)</f>
        <v/>
      </c>
      <c r="N882" s="45" t="str">
        <f t="shared" si="96"/>
        <v/>
      </c>
      <c r="O882" s="37">
        <f t="shared" ca="1" si="97"/>
        <v>-0.40568790410544342</v>
      </c>
      <c r="P882" s="26" t="str">
        <f t="shared" si="91"/>
        <v>预告</v>
      </c>
    </row>
    <row r="883" spans="1:16" x14ac:dyDescent="0.2">
      <c r="A883" s="65">
        <f t="shared" ca="1" si="92"/>
        <v>248</v>
      </c>
      <c r="B883" s="24" t="s">
        <v>7556</v>
      </c>
      <c r="C883" s="24" t="s">
        <v>7557</v>
      </c>
      <c r="D883" s="58" t="str">
        <f>IFERROR([1]!EM_S_QSTM07_IS(B883,"61",$C$1,"1")/1000000,"")</f>
        <v/>
      </c>
      <c r="E883" s="58" t="str">
        <f>IFERROR([1]!EM_S_PERFORMANCEEXPRESS_PERFEXNETPROFITTOSHAREHOLDER(B883,$C$1)/1000000,"")</f>
        <v/>
      </c>
      <c r="F883" s="58">
        <f>IFERROR([1]!EM_S_PROFITNOTICE_FORECASTT(B883,$C$1)/1000000,"")</f>
        <v>88.753699999999995</v>
      </c>
      <c r="G883" s="58">
        <f>IFERROR([1]!EM_S_PROFITNOTICE_FORECASTL(B883,$C$1)/1000000,"")</f>
        <v>69.735100000000003</v>
      </c>
      <c r="H883" s="58">
        <f t="shared" si="93"/>
        <v>79.244399999999999</v>
      </c>
      <c r="I883" s="59">
        <f>IFERROR([1]!EM_S_STM07_IS(B883,"61",$I$2,"1")/1000000,"")</f>
        <v>41.894071969999999</v>
      </c>
      <c r="J883" s="60">
        <f t="shared" si="94"/>
        <v>37.35032803</v>
      </c>
      <c r="K883" s="58">
        <f>IFERROR([1]!EM_S_QSTM07_IS(B883,"61",$K$2,"1")/1000000,"")</f>
        <v>23.846780710000001</v>
      </c>
      <c r="L883" s="54">
        <f t="shared" si="95"/>
        <v>0.56626290501079546</v>
      </c>
      <c r="M883" s="49" t="str">
        <f ca="1">[1]!EM_S_MAJASSRES_NUM(B883,$M$2,$M$1)</f>
        <v/>
      </c>
      <c r="N883" s="45" t="str">
        <f t="shared" si="96"/>
        <v/>
      </c>
      <c r="O883" s="37">
        <f t="shared" ca="1" si="97"/>
        <v>0.56626290501079546</v>
      </c>
      <c r="P883" s="26" t="str">
        <f t="shared" si="91"/>
        <v>预告</v>
      </c>
    </row>
    <row r="884" spans="1:16" x14ac:dyDescent="0.2">
      <c r="A884" s="65">
        <f t="shared" ca="1" si="92"/>
        <v>412</v>
      </c>
      <c r="B884" s="24" t="s">
        <v>7558</v>
      </c>
      <c r="C884" s="24" t="s">
        <v>7559</v>
      </c>
      <c r="D884" s="58" t="str">
        <f>IFERROR([1]!EM_S_QSTM07_IS(B884,"61",$C$1,"1")/1000000,"")</f>
        <v/>
      </c>
      <c r="E884" s="58" t="str">
        <f>IFERROR([1]!EM_S_PERFORMANCEEXPRESS_PERFEXNETPROFITTOSHAREHOLDER(B884,$C$1)/1000000,"")</f>
        <v/>
      </c>
      <c r="F884" s="58">
        <f>IFERROR([1]!EM_S_PROFITNOTICE_FORECASTT(B884,$C$1)/1000000,"")</f>
        <v>7923.2169999999996</v>
      </c>
      <c r="G884" s="58">
        <f>IFERROR([1]!EM_S_PROFITNOTICE_FORECASTL(B884,$C$1)/1000000,"")</f>
        <v>6749.4071000000004</v>
      </c>
      <c r="H884" s="58">
        <f t="shared" si="93"/>
        <v>7336.3120500000005</v>
      </c>
      <c r="I884" s="59">
        <f>IFERROR([1]!EM_S_STM07_IS(B884,"61",$I$2,"1")/1000000,"")</f>
        <v>4849.9575252799996</v>
      </c>
      <c r="J884" s="60">
        <f t="shared" si="94"/>
        <v>2486.3545247200009</v>
      </c>
      <c r="K884" s="58">
        <f>IFERROR([1]!EM_S_QSTM07_IS(B884,"61",$K$2,"1")/1000000,"")</f>
        <v>2099.06284478</v>
      </c>
      <c r="L884" s="54">
        <f t="shared" si="95"/>
        <v>0.18450694837609422</v>
      </c>
      <c r="M884" s="49" t="str">
        <f ca="1">[1]!EM_S_MAJASSRES_NUM(B884,$M$2,$M$1)</f>
        <v/>
      </c>
      <c r="N884" s="45" t="str">
        <f t="shared" si="96"/>
        <v/>
      </c>
      <c r="O884" s="37">
        <f t="shared" ca="1" si="97"/>
        <v>0.18450694837609422</v>
      </c>
      <c r="P884" s="26" t="str">
        <f t="shared" si="91"/>
        <v>预告</v>
      </c>
    </row>
    <row r="885" spans="1:16" x14ac:dyDescent="0.2">
      <c r="A885" s="65">
        <f t="shared" ca="1" si="92"/>
        <v>197</v>
      </c>
      <c r="B885" s="24" t="s">
        <v>7560</v>
      </c>
      <c r="C885" s="24" t="s">
        <v>7561</v>
      </c>
      <c r="D885" s="58" t="str">
        <f>IFERROR([1]!EM_S_QSTM07_IS(B885,"61",$C$1,"1")/1000000,"")</f>
        <v/>
      </c>
      <c r="E885" s="58" t="str">
        <f>IFERROR([1]!EM_S_PERFORMANCEEXPRESS_PERFEXNETPROFITTOSHAREHOLDER(B885,$C$1)/1000000,"")</f>
        <v/>
      </c>
      <c r="F885" s="58">
        <f>IFERROR([1]!EM_S_PROFITNOTICE_FORECASTT(B885,$C$1)/1000000,"")</f>
        <v>220</v>
      </c>
      <c r="G885" s="58">
        <f>IFERROR([1]!EM_S_PROFITNOTICE_FORECASTL(B885,$C$1)/1000000,"")</f>
        <v>180</v>
      </c>
      <c r="H885" s="58">
        <f t="shared" si="93"/>
        <v>200</v>
      </c>
      <c r="I885" s="59">
        <f>IFERROR([1]!EM_S_STM07_IS(B885,"61",$I$2,"1")/1000000,"")</f>
        <v>140.78532290000001</v>
      </c>
      <c r="J885" s="60">
        <f t="shared" si="94"/>
        <v>59.214677099999989</v>
      </c>
      <c r="K885" s="58">
        <f>IFERROR([1]!EM_S_QSTM07_IS(B885,"61",$K$2,"1")/1000000,"")</f>
        <v>33.069143170000004</v>
      </c>
      <c r="L885" s="54">
        <f t="shared" si="95"/>
        <v>0.79063233648336406</v>
      </c>
      <c r="M885" s="49" t="str">
        <f ca="1">[1]!EM_S_MAJASSRES_NUM(B885,$M$2,$M$1)</f>
        <v/>
      </c>
      <c r="N885" s="45" t="str">
        <f t="shared" si="96"/>
        <v/>
      </c>
      <c r="O885" s="37">
        <f t="shared" ca="1" si="97"/>
        <v>0.79063233648336406</v>
      </c>
      <c r="P885" s="26" t="str">
        <f t="shared" si="91"/>
        <v>预告</v>
      </c>
    </row>
    <row r="886" spans="1:16" x14ac:dyDescent="0.2">
      <c r="A886" s="65">
        <f t="shared" ca="1" si="92"/>
        <v>733</v>
      </c>
      <c r="B886" s="24" t="s">
        <v>7562</v>
      </c>
      <c r="C886" s="24" t="s">
        <v>7563</v>
      </c>
      <c r="D886" s="58" t="str">
        <f>IFERROR([1]!EM_S_QSTM07_IS(B886,"61",$C$1,"1")/1000000,"")</f>
        <v/>
      </c>
      <c r="E886" s="58" t="str">
        <f>IFERROR([1]!EM_S_PERFORMANCEEXPRESS_PERFEXNETPROFITTOSHAREHOLDER(B886,$C$1)/1000000,"")</f>
        <v/>
      </c>
      <c r="F886" s="58">
        <f>IFERROR([1]!EM_S_PROFITNOTICE_FORECASTT(B886,$C$1)/1000000,"")</f>
        <v>-100</v>
      </c>
      <c r="G886" s="58">
        <f>IFERROR([1]!EM_S_PROFITNOTICE_FORECASTL(B886,$C$1)/1000000,"")</f>
        <v>-130</v>
      </c>
      <c r="H886" s="58">
        <f t="shared" si="93"/>
        <v>-115</v>
      </c>
      <c r="I886" s="59">
        <f>IFERROR([1]!EM_S_STM07_IS(B886,"61",$I$2,"1")/1000000,"")</f>
        <v>-72.748289379999989</v>
      </c>
      <c r="J886" s="60">
        <f t="shared" si="94"/>
        <v>-42.251710620000011</v>
      </c>
      <c r="K886" s="58">
        <f>IFERROR([1]!EM_S_QSTM07_IS(B886,"61",$K$2,"1")/1000000,"")</f>
        <v>12.141121829999999</v>
      </c>
      <c r="L886" s="54">
        <f t="shared" si="95"/>
        <v>-4.4800499666841755</v>
      </c>
      <c r="M886" s="49" t="str">
        <f ca="1">[1]!EM_S_MAJASSRES_NUM(B886,$M$2,$M$1)</f>
        <v/>
      </c>
      <c r="N886" s="45" t="str">
        <f t="shared" si="96"/>
        <v/>
      </c>
      <c r="O886" s="37">
        <f t="shared" ca="1" si="97"/>
        <v>-4.4800499666841755</v>
      </c>
      <c r="P886" s="26" t="str">
        <f t="shared" si="91"/>
        <v>预告</v>
      </c>
    </row>
    <row r="887" spans="1:16" x14ac:dyDescent="0.2">
      <c r="A887" s="65">
        <f t="shared" ca="1" si="92"/>
        <v>287</v>
      </c>
      <c r="B887" s="24" t="s">
        <v>7564</v>
      </c>
      <c r="C887" s="24" t="s">
        <v>7565</v>
      </c>
      <c r="D887" s="58" t="str">
        <f>IFERROR([1]!EM_S_QSTM07_IS(B887,"61",$C$1,"1")/1000000,"")</f>
        <v/>
      </c>
      <c r="E887" s="58" t="str">
        <f>IFERROR([1]!EM_S_PERFORMANCEEXPRESS_PERFEXNETPROFITTOSHAREHOLDER(B887,$C$1)/1000000,"")</f>
        <v/>
      </c>
      <c r="F887" s="58">
        <f>IFERROR([1]!EM_S_PROFITNOTICE_FORECASTT(B887,$C$1)/1000000,"")</f>
        <v>200</v>
      </c>
      <c r="G887" s="58">
        <f>IFERROR([1]!EM_S_PROFITNOTICE_FORECASTL(B887,$C$1)/1000000,"")</f>
        <v>170</v>
      </c>
      <c r="H887" s="58">
        <f t="shared" si="93"/>
        <v>185</v>
      </c>
      <c r="I887" s="59">
        <f>IFERROR([1]!EM_S_STM07_IS(B887,"61",$I$2,"1")/1000000,"")</f>
        <v>151.86573763999999</v>
      </c>
      <c r="J887" s="60">
        <f t="shared" si="94"/>
        <v>33.134262360000008</v>
      </c>
      <c r="K887" s="58">
        <f>IFERROR([1]!EM_S_QSTM07_IS(B887,"61",$K$2,"1")/1000000,"")</f>
        <v>22.743172870000002</v>
      </c>
      <c r="L887" s="54">
        <f t="shared" si="95"/>
        <v>0.4568882956391126</v>
      </c>
      <c r="M887" s="49" t="str">
        <f ca="1">[1]!EM_S_MAJASSRES_NUM(B887,$M$2,$M$1)</f>
        <v/>
      </c>
      <c r="N887" s="45" t="str">
        <f t="shared" si="96"/>
        <v/>
      </c>
      <c r="O887" s="37">
        <f t="shared" ca="1" si="97"/>
        <v>0.4568882956391126</v>
      </c>
      <c r="P887" s="26" t="str">
        <f t="shared" si="91"/>
        <v>预告</v>
      </c>
    </row>
    <row r="888" spans="1:16" x14ac:dyDescent="0.2">
      <c r="A888" s="65">
        <f t="shared" ca="1" si="92"/>
        <v>683</v>
      </c>
      <c r="B888" s="24" t="s">
        <v>7566</v>
      </c>
      <c r="C888" s="24" t="s">
        <v>7567</v>
      </c>
      <c r="D888" s="58" t="str">
        <f>IFERROR([1]!EM_S_QSTM07_IS(B888,"61",$C$1,"1")/1000000,"")</f>
        <v/>
      </c>
      <c r="E888" s="58" t="str">
        <f>IFERROR([1]!EM_S_PERFORMANCEEXPRESS_PERFEXNETPROFITTOSHAREHOLDER(B888,$C$1)/1000000,"")</f>
        <v/>
      </c>
      <c r="F888" s="58">
        <f>IFERROR([1]!EM_S_PROFITNOTICE_FORECASTT(B888,$C$1)/1000000,"")</f>
        <v>845.88879999999995</v>
      </c>
      <c r="G888" s="58">
        <f>IFERROR([1]!EM_S_PROFITNOTICE_FORECASTL(B888,$C$1)/1000000,"")</f>
        <v>362.52379999999999</v>
      </c>
      <c r="H888" s="58">
        <f t="shared" si="93"/>
        <v>604.20629999999994</v>
      </c>
      <c r="I888" s="59">
        <f>IFERROR([1]!EM_S_STM07_IS(B888,"61",$I$2,"1")/1000000,"")</f>
        <v>363.06105821</v>
      </c>
      <c r="J888" s="60">
        <f t="shared" si="94"/>
        <v>241.14524178999994</v>
      </c>
      <c r="K888" s="58">
        <f>IFERROR([1]!EM_S_QSTM07_IS(B888,"61",$K$2,"1")/1000000,"")</f>
        <v>980.61232315999996</v>
      </c>
      <c r="L888" s="54">
        <f t="shared" si="95"/>
        <v>-0.75408707794644558</v>
      </c>
      <c r="M888" s="49" t="str">
        <f ca="1">[1]!EM_S_MAJASSRES_NUM(B888,$M$2,$M$1)</f>
        <v/>
      </c>
      <c r="N888" s="45" t="str">
        <f t="shared" si="96"/>
        <v/>
      </c>
      <c r="O888" s="37">
        <f t="shared" ca="1" si="97"/>
        <v>-0.75408707794644558</v>
      </c>
      <c r="P888" s="26" t="str">
        <f t="shared" si="91"/>
        <v>预告</v>
      </c>
    </row>
    <row r="889" spans="1:16" x14ac:dyDescent="0.2">
      <c r="A889" s="65">
        <f t="shared" ca="1" si="92"/>
        <v>164</v>
      </c>
      <c r="B889" s="24" t="s">
        <v>7568</v>
      </c>
      <c r="C889" s="24" t="s">
        <v>7569</v>
      </c>
      <c r="D889" s="58" t="str">
        <f>IFERROR([1]!EM_S_QSTM07_IS(B889,"61",$C$1,"1")/1000000,"")</f>
        <v/>
      </c>
      <c r="E889" s="58" t="str">
        <f>IFERROR([1]!EM_S_PERFORMANCEEXPRESS_PERFEXNETPROFITTOSHAREHOLDER(B889,$C$1)/1000000,"")</f>
        <v/>
      </c>
      <c r="F889" s="58">
        <f>IFERROR([1]!EM_S_PROFITNOTICE_FORECASTT(B889,$C$1)/1000000,"")</f>
        <v>20</v>
      </c>
      <c r="G889" s="58">
        <f>IFERROR([1]!EM_S_PROFITNOTICE_FORECASTL(B889,$C$1)/1000000,"")</f>
        <v>0</v>
      </c>
      <c r="H889" s="58">
        <f t="shared" si="93"/>
        <v>10</v>
      </c>
      <c r="I889" s="59">
        <f>IFERROR([1]!EM_S_STM07_IS(B889,"61",$I$2,"1")/1000000,"")</f>
        <v>-46.877268990000005</v>
      </c>
      <c r="J889" s="60">
        <f t="shared" si="94"/>
        <v>56.877268990000005</v>
      </c>
      <c r="K889" s="58">
        <f>IFERROR([1]!EM_S_QSTM07_IS(B889,"61",$K$2,"1")/1000000,"")</f>
        <v>28.307198239999998</v>
      </c>
      <c r="L889" s="54">
        <f t="shared" si="95"/>
        <v>1.0092864192270554</v>
      </c>
      <c r="M889" s="49" t="str">
        <f ca="1">[1]!EM_S_MAJASSRES_NUM(B889,$M$2,$M$1)</f>
        <v/>
      </c>
      <c r="N889" s="45" t="str">
        <f t="shared" si="96"/>
        <v/>
      </c>
      <c r="O889" s="37">
        <f t="shared" ca="1" si="97"/>
        <v>1.0092864192270554</v>
      </c>
      <c r="P889" s="26" t="str">
        <f t="shared" si="91"/>
        <v>预告</v>
      </c>
    </row>
    <row r="890" spans="1:16" x14ac:dyDescent="0.2">
      <c r="A890" s="65">
        <f t="shared" ca="1" si="92"/>
        <v>228</v>
      </c>
      <c r="B890" s="24" t="s">
        <v>7570</v>
      </c>
      <c r="C890" s="24" t="s">
        <v>7571</v>
      </c>
      <c r="D890" s="58" t="str">
        <f>IFERROR([1]!EM_S_QSTM07_IS(B890,"61",$C$1,"1")/1000000,"")</f>
        <v/>
      </c>
      <c r="E890" s="58" t="str">
        <f>IFERROR([1]!EM_S_PERFORMANCEEXPRESS_PERFEXNETPROFITTOSHAREHOLDER(B890,$C$1)/1000000,"")</f>
        <v/>
      </c>
      <c r="F890" s="58">
        <f>IFERROR([1]!EM_S_PROFITNOTICE_FORECASTT(B890,$C$1)/1000000,"")</f>
        <v>290.00330000000002</v>
      </c>
      <c r="G890" s="58">
        <f>IFERROR([1]!EM_S_PROFITNOTICE_FORECASTL(B890,$C$1)/1000000,"")</f>
        <v>228.95</v>
      </c>
      <c r="H890" s="58">
        <f t="shared" si="93"/>
        <v>259.47665000000001</v>
      </c>
      <c r="I890" s="59">
        <f>IFERROR([1]!EM_S_STM07_IS(B890,"61",$I$2,"1")/1000000,"")</f>
        <v>169.10125787999999</v>
      </c>
      <c r="J890" s="60">
        <f t="shared" si="94"/>
        <v>90.375392120000015</v>
      </c>
      <c r="K890" s="58">
        <f>IFERROR([1]!EM_S_QSTM07_IS(B890,"61",$K$2,"1")/1000000,"")</f>
        <v>55.360703239999999</v>
      </c>
      <c r="L890" s="54">
        <f t="shared" si="95"/>
        <v>0.63248273289094903</v>
      </c>
      <c r="M890" s="49" t="str">
        <f ca="1">[1]!EM_S_MAJASSRES_NUM(B890,$M$2,$M$1)</f>
        <v/>
      </c>
      <c r="N890" s="45" t="str">
        <f t="shared" si="96"/>
        <v/>
      </c>
      <c r="O890" s="37">
        <f t="shared" ca="1" si="97"/>
        <v>0.63248273289094903</v>
      </c>
      <c r="P890" s="26" t="str">
        <f t="shared" si="91"/>
        <v>预告</v>
      </c>
    </row>
    <row r="891" spans="1:16" x14ac:dyDescent="0.2">
      <c r="A891" s="65">
        <f t="shared" ca="1" si="92"/>
        <v>277</v>
      </c>
      <c r="B891" s="24" t="s">
        <v>7572</v>
      </c>
      <c r="C891" s="24" t="s">
        <v>7573</v>
      </c>
      <c r="D891" s="58" t="str">
        <f>IFERROR([1]!EM_S_QSTM07_IS(B891,"61",$C$1,"1")/1000000,"")</f>
        <v/>
      </c>
      <c r="E891" s="58" t="str">
        <f>IFERROR([1]!EM_S_PERFORMANCEEXPRESS_PERFEXNETPROFITTOSHAREHOLDER(B891,$C$1)/1000000,"")</f>
        <v/>
      </c>
      <c r="F891" s="58">
        <f>IFERROR([1]!EM_S_PROFITNOTICE_FORECASTT(B891,$C$1)/1000000,"")</f>
        <v>774.32560000000001</v>
      </c>
      <c r="G891" s="58">
        <f>IFERROR([1]!EM_S_PROFITNOTICE_FORECASTL(B891,$C$1)/1000000,"")</f>
        <v>580.74419999999998</v>
      </c>
      <c r="H891" s="58">
        <f t="shared" si="93"/>
        <v>677.53489999999999</v>
      </c>
      <c r="I891" s="59">
        <f>IFERROR([1]!EM_S_STM07_IS(B891,"61",$I$2,"1")/1000000,"")</f>
        <v>537.48130900000001</v>
      </c>
      <c r="J891" s="60">
        <f t="shared" si="94"/>
        <v>140.05359099999998</v>
      </c>
      <c r="K891" s="58">
        <f>IFERROR([1]!EM_S_QSTM07_IS(B891,"61",$K$2,"1")/1000000,"")</f>
        <v>94.666189000000003</v>
      </c>
      <c r="L891" s="54">
        <f t="shared" si="95"/>
        <v>0.47944680650448473</v>
      </c>
      <c r="M891" s="49" t="str">
        <f ca="1">[1]!EM_S_MAJASSRES_NUM(B891,$M$2,$M$1)</f>
        <v/>
      </c>
      <c r="N891" s="45" t="str">
        <f t="shared" si="96"/>
        <v/>
      </c>
      <c r="O891" s="37">
        <f t="shared" ca="1" si="97"/>
        <v>0.47944680650448473</v>
      </c>
      <c r="P891" s="26" t="str">
        <f t="shared" si="91"/>
        <v>预告</v>
      </c>
    </row>
    <row r="892" spans="1:16" x14ac:dyDescent="0.2">
      <c r="A892" s="65">
        <f t="shared" ca="1" si="92"/>
        <v>75</v>
      </c>
      <c r="B892" s="24" t="s">
        <v>7574</v>
      </c>
      <c r="C892" s="24" t="s">
        <v>7575</v>
      </c>
      <c r="D892" s="58" t="str">
        <f>IFERROR([1]!EM_S_QSTM07_IS(B892,"61",$C$1,"1")/1000000,"")</f>
        <v/>
      </c>
      <c r="E892" s="58" t="str">
        <f>IFERROR([1]!EM_S_PERFORMANCEEXPRESS_PERFEXNETPROFITTOSHAREHOLDER(B892,$C$1)/1000000,"")</f>
        <v/>
      </c>
      <c r="F892" s="58">
        <f>IFERROR([1]!EM_S_PROFITNOTICE_FORECASTT(B892,$C$1)/1000000,"")</f>
        <v>10</v>
      </c>
      <c r="G892" s="58">
        <f>IFERROR([1]!EM_S_PROFITNOTICE_FORECASTL(B892,$C$1)/1000000,"")</f>
        <v>4</v>
      </c>
      <c r="H892" s="58">
        <f t="shared" si="93"/>
        <v>7</v>
      </c>
      <c r="I892" s="59">
        <f>IFERROR([1]!EM_S_STM07_IS(B892,"61",$I$2,"1")/1000000,"")</f>
        <v>-89.530285459999988</v>
      </c>
      <c r="J892" s="60">
        <f t="shared" si="94"/>
        <v>96.530285459999988</v>
      </c>
      <c r="K892" s="58">
        <f>IFERROR([1]!EM_S_QSTM07_IS(B892,"61",$K$2,"1")/1000000,"")</f>
        <v>-149.32728958999999</v>
      </c>
      <c r="L892" s="54">
        <f t="shared" si="95"/>
        <v>1.6464343237263468</v>
      </c>
      <c r="M892" s="49" t="str">
        <f ca="1">[1]!EM_S_MAJASSRES_NUM(B892,$M$2,$M$1)</f>
        <v/>
      </c>
      <c r="N892" s="45" t="str">
        <f t="shared" si="96"/>
        <v/>
      </c>
      <c r="O892" s="37">
        <f t="shared" ca="1" si="97"/>
        <v>1.6464343237263468</v>
      </c>
      <c r="P892" s="26" t="str">
        <f t="shared" si="91"/>
        <v>预告</v>
      </c>
    </row>
    <row r="893" spans="1:16" x14ac:dyDescent="0.2">
      <c r="A893" s="65">
        <f t="shared" ca="1" si="92"/>
        <v>453</v>
      </c>
      <c r="B893" s="24" t="s">
        <v>7576</v>
      </c>
      <c r="C893" s="24" t="s">
        <v>7577</v>
      </c>
      <c r="D893" s="58" t="str">
        <f>IFERROR([1]!EM_S_QSTM07_IS(B893,"61",$C$1,"1")/1000000,"")</f>
        <v/>
      </c>
      <c r="E893" s="58" t="str">
        <f>IFERROR([1]!EM_S_PERFORMANCEEXPRESS_PERFEXNETPROFITTOSHAREHOLDER(B893,$C$1)/1000000,"")</f>
        <v/>
      </c>
      <c r="F893" s="58">
        <f>IFERROR([1]!EM_S_PROFITNOTICE_FORECASTT(B893,$C$1)/1000000,"")</f>
        <v>575.9</v>
      </c>
      <c r="G893" s="58">
        <f>IFERROR([1]!EM_S_PROFITNOTICE_FORECASTL(B893,$C$1)/1000000,"")</f>
        <v>452.5</v>
      </c>
      <c r="H893" s="58">
        <f t="shared" si="93"/>
        <v>514.20000000000005</v>
      </c>
      <c r="I893" s="59">
        <f>IFERROR([1]!EM_S_STM07_IS(B893,"61",$I$2,"1")/1000000,"")</f>
        <v>314.31335218999999</v>
      </c>
      <c r="J893" s="60">
        <f t="shared" si="94"/>
        <v>199.88664781000006</v>
      </c>
      <c r="K893" s="58">
        <f>IFERROR([1]!EM_S_QSTM07_IS(B893,"61",$K$2,"1")/1000000,"")</f>
        <v>179.58246437</v>
      </c>
      <c r="L893" s="54">
        <f t="shared" si="95"/>
        <v>0.11306328550078612</v>
      </c>
      <c r="M893" s="49" t="str">
        <f ca="1">[1]!EM_S_MAJASSRES_NUM(B893,$M$2,$M$1)</f>
        <v/>
      </c>
      <c r="N893" s="45" t="str">
        <f t="shared" si="96"/>
        <v/>
      </c>
      <c r="O893" s="37">
        <f t="shared" ca="1" si="97"/>
        <v>0.11306328550078612</v>
      </c>
      <c r="P893" s="26" t="str">
        <f t="shared" si="91"/>
        <v>预告</v>
      </c>
    </row>
    <row r="894" spans="1:16" x14ac:dyDescent="0.2">
      <c r="A894" s="65">
        <f t="shared" ca="1" si="92"/>
        <v>285</v>
      </c>
      <c r="B894" s="24" t="s">
        <v>7578</v>
      </c>
      <c r="C894" s="24" t="s">
        <v>7579</v>
      </c>
      <c r="D894" s="58" t="str">
        <f>IFERROR([1]!EM_S_QSTM07_IS(B894,"61",$C$1,"1")/1000000,"")</f>
        <v/>
      </c>
      <c r="E894" s="58" t="str">
        <f>IFERROR([1]!EM_S_PERFORMANCEEXPRESS_PERFEXNETPROFITTOSHAREHOLDER(B894,$C$1)/1000000,"")</f>
        <v/>
      </c>
      <c r="F894" s="58">
        <f>IFERROR([1]!EM_S_PROFITNOTICE_FORECASTT(B894,$C$1)/1000000,"")</f>
        <v>180.0352</v>
      </c>
      <c r="G894" s="58">
        <f>IFERROR([1]!EM_S_PROFITNOTICE_FORECASTL(B894,$C$1)/1000000,"")</f>
        <v>139.5778</v>
      </c>
      <c r="H894" s="58">
        <f t="shared" si="93"/>
        <v>159.8065</v>
      </c>
      <c r="I894" s="59">
        <f>IFERROR([1]!EM_S_STM07_IS(B894,"61",$I$2,"1")/1000000,"")</f>
        <v>88.721153870000009</v>
      </c>
      <c r="J894" s="60">
        <f t="shared" si="94"/>
        <v>71.085346129999991</v>
      </c>
      <c r="K894" s="58">
        <f>IFERROR([1]!EM_S_QSTM07_IS(B894,"61",$K$2,"1")/1000000,"")</f>
        <v>48.512415140000002</v>
      </c>
      <c r="L894" s="54">
        <f t="shared" si="95"/>
        <v>0.46530214842649426</v>
      </c>
      <c r="M894" s="49" t="str">
        <f ca="1">[1]!EM_S_MAJASSRES_NUM(B894,$M$2,$M$1)</f>
        <v/>
      </c>
      <c r="N894" s="45" t="str">
        <f t="shared" si="96"/>
        <v/>
      </c>
      <c r="O894" s="37">
        <f t="shared" ca="1" si="97"/>
        <v>0.46530214842649426</v>
      </c>
      <c r="P894" s="26" t="str">
        <f t="shared" si="91"/>
        <v>预告</v>
      </c>
    </row>
    <row r="895" spans="1:16" x14ac:dyDescent="0.2">
      <c r="A895" s="65">
        <f t="shared" ca="1" si="92"/>
        <v>57</v>
      </c>
      <c r="B895" s="24" t="s">
        <v>7580</v>
      </c>
      <c r="C895" s="24" t="s">
        <v>7581</v>
      </c>
      <c r="D895" s="58" t="str">
        <f>IFERROR([1]!EM_S_QSTM07_IS(B895,"61",$C$1,"1")/1000000,"")</f>
        <v/>
      </c>
      <c r="E895" s="58" t="str">
        <f>IFERROR([1]!EM_S_PERFORMANCEEXPRESS_PERFEXNETPROFITTOSHAREHOLDER(B895,$C$1)/1000000,"")</f>
        <v/>
      </c>
      <c r="F895" s="58">
        <f>IFERROR([1]!EM_S_PROFITNOTICE_FORECASTT(B895,$C$1)/1000000,"")</f>
        <v>850</v>
      </c>
      <c r="G895" s="58">
        <f>IFERROR([1]!EM_S_PROFITNOTICE_FORECASTL(B895,$C$1)/1000000,"")</f>
        <v>750</v>
      </c>
      <c r="H895" s="58">
        <f t="shared" si="93"/>
        <v>800</v>
      </c>
      <c r="I895" s="59">
        <f>IFERROR([1]!EM_S_STM07_IS(B895,"61",$I$2,"1")/1000000,"")</f>
        <v>581.01505534</v>
      </c>
      <c r="J895" s="60">
        <f t="shared" si="94"/>
        <v>218.98494466</v>
      </c>
      <c r="K895" s="58">
        <f>IFERROR([1]!EM_S_QSTM07_IS(B895,"61",$K$2,"1")/1000000,"")</f>
        <v>72.480817200000004</v>
      </c>
      <c r="L895" s="54">
        <f t="shared" si="95"/>
        <v>2.0212813971970505</v>
      </c>
      <c r="M895" s="49" t="str">
        <f ca="1">[1]!EM_S_MAJASSRES_NUM(B895,$M$2,$M$1)</f>
        <v/>
      </c>
      <c r="N895" s="45" t="str">
        <f t="shared" si="96"/>
        <v/>
      </c>
      <c r="O895" s="37">
        <f t="shared" ca="1" si="97"/>
        <v>2.0212813971970505</v>
      </c>
      <c r="P895" s="26" t="str">
        <f t="shared" si="91"/>
        <v>预告</v>
      </c>
    </row>
    <row r="896" spans="1:16" x14ac:dyDescent="0.2">
      <c r="A896" s="65" t="str">
        <f t="shared" ca="1" si="92"/>
        <v/>
      </c>
      <c r="B896" s="24" t="s">
        <v>7582</v>
      </c>
      <c r="C896" s="24" t="s">
        <v>7583</v>
      </c>
      <c r="D896" s="58" t="str">
        <f>IFERROR([1]!EM_S_QSTM07_IS(B896,"61",$C$1,"1")/1000000,"")</f>
        <v/>
      </c>
      <c r="E896" s="58" t="str">
        <f>IFERROR([1]!EM_S_PERFORMANCEEXPRESS_PERFEXNETPROFITTOSHAREHOLDER(B896,$C$1)/1000000,"")</f>
        <v/>
      </c>
      <c r="F896" s="58">
        <f>IFERROR([1]!EM_S_PROFITNOTICE_FORECASTT(B896,$C$1)/1000000,"")</f>
        <v>185</v>
      </c>
      <c r="G896" s="58">
        <f>IFERROR([1]!EM_S_PROFITNOTICE_FORECASTL(B896,$C$1)/1000000,"")</f>
        <v>165</v>
      </c>
      <c r="H896" s="58">
        <f t="shared" si="93"/>
        <v>175</v>
      </c>
      <c r="I896" s="59">
        <f>IFERROR([1]!EM_S_STM07_IS(B896,"61",$I$2,"1")/1000000,"")</f>
        <v>115.05636303</v>
      </c>
      <c r="J896" s="60">
        <f t="shared" si="94"/>
        <v>59.94363697</v>
      </c>
      <c r="K896" s="58">
        <f>IFERROR([1]!EM_S_QSTM07_IS(B896,"61",$K$2,"1")/1000000,"")</f>
        <v>5.0011662000000001</v>
      </c>
      <c r="L896" s="54">
        <f t="shared" si="95"/>
        <v>10.985931795268071</v>
      </c>
      <c r="M896" s="49" t="str">
        <f ca="1">[1]!EM_S_MAJASSRES_NUM(B896,$M$2,$M$1)</f>
        <v/>
      </c>
      <c r="N896" s="45">
        <f t="shared" si="96"/>
        <v>1</v>
      </c>
      <c r="O896" s="37" t="str">
        <f t="shared" ca="1" si="97"/>
        <v/>
      </c>
      <c r="P896" s="26" t="str">
        <f t="shared" si="91"/>
        <v>预告</v>
      </c>
    </row>
    <row r="897" spans="1:16" x14ac:dyDescent="0.2">
      <c r="A897" s="65" t="str">
        <f t="shared" ca="1" si="92"/>
        <v/>
      </c>
      <c r="B897" s="24" t="s">
        <v>7584</v>
      </c>
      <c r="C897" s="24" t="s">
        <v>7585</v>
      </c>
      <c r="D897" s="58" t="str">
        <f>IFERROR([1]!EM_S_QSTM07_IS(B897,"61",$C$1,"1")/1000000,"")</f>
        <v/>
      </c>
      <c r="E897" s="58" t="str">
        <f>IFERROR([1]!EM_S_PERFORMANCEEXPRESS_PERFEXNETPROFITTOSHAREHOLDER(B897,$C$1)/1000000,"")</f>
        <v/>
      </c>
      <c r="F897" s="58">
        <f>IFERROR([1]!EM_S_PROFITNOTICE_FORECASTT(B897,$C$1)/1000000,"")</f>
        <v>-80</v>
      </c>
      <c r="G897" s="58">
        <f>IFERROR([1]!EM_S_PROFITNOTICE_FORECASTL(B897,$C$1)/1000000,"")</f>
        <v>-98</v>
      </c>
      <c r="H897" s="58">
        <f t="shared" si="93"/>
        <v>-89</v>
      </c>
      <c r="I897" s="59">
        <f>IFERROR([1]!EM_S_STM07_IS(B897,"61",$I$2,"1")/1000000,"")</f>
        <v>-57.737538479999998</v>
      </c>
      <c r="J897" s="60">
        <f t="shared" si="94"/>
        <v>-31.262461520000002</v>
      </c>
      <c r="K897" s="58">
        <f>IFERROR([1]!EM_S_QSTM07_IS(B897,"61",$K$2,"1")/1000000,"")</f>
        <v>-7.79903733</v>
      </c>
      <c r="L897" s="54">
        <f t="shared" si="95"/>
        <v>-3.0085026134885804</v>
      </c>
      <c r="M897" s="49" t="str">
        <f ca="1">[1]!EM_S_MAJASSRES_NUM(B897,$M$2,$M$1)</f>
        <v/>
      </c>
      <c r="N897" s="45">
        <f t="shared" si="96"/>
        <v>1</v>
      </c>
      <c r="O897" s="37" t="str">
        <f t="shared" ca="1" si="97"/>
        <v/>
      </c>
      <c r="P897" s="26" t="str">
        <f t="shared" si="91"/>
        <v>预告</v>
      </c>
    </row>
    <row r="898" spans="1:16" x14ac:dyDescent="0.2">
      <c r="A898" s="65">
        <f t="shared" ca="1" si="92"/>
        <v>132</v>
      </c>
      <c r="B898" s="24" t="s">
        <v>7586</v>
      </c>
      <c r="C898" s="24" t="s">
        <v>7587</v>
      </c>
      <c r="D898" s="58" t="str">
        <f>IFERROR([1]!EM_S_QSTM07_IS(B898,"61",$C$1,"1")/1000000,"")</f>
        <v/>
      </c>
      <c r="E898" s="58" t="str">
        <f>IFERROR([1]!EM_S_PERFORMANCEEXPRESS_PERFEXNETPROFITTOSHAREHOLDER(B898,$C$1)/1000000,"")</f>
        <v/>
      </c>
      <c r="F898" s="58">
        <f>IFERROR([1]!EM_S_PROFITNOTICE_FORECASTT(B898,$C$1)/1000000,"")</f>
        <v>397.49880000000002</v>
      </c>
      <c r="G898" s="58">
        <f>IFERROR([1]!EM_S_PROFITNOTICE_FORECASTL(B898,$C$1)/1000000,"")</f>
        <v>328.36849999999998</v>
      </c>
      <c r="H898" s="58">
        <f t="shared" si="93"/>
        <v>362.93365</v>
      </c>
      <c r="I898" s="59">
        <f>IFERROR([1]!EM_S_STM07_IS(B898,"61",$I$2,"1")/1000000,"")</f>
        <v>350.03487122000001</v>
      </c>
      <c r="J898" s="60">
        <f t="shared" si="94"/>
        <v>12.898778779999986</v>
      </c>
      <c r="K898" s="58">
        <f>IFERROR([1]!EM_S_QSTM07_IS(B898,"61",$K$2,"1")/1000000,"")</f>
        <v>-86.527509299999991</v>
      </c>
      <c r="L898" s="54">
        <f t="shared" si="95"/>
        <v>1.1490714211509148</v>
      </c>
      <c r="M898" s="49" t="str">
        <f ca="1">[1]!EM_S_MAJASSRES_NUM(B898,$M$2,$M$1)</f>
        <v/>
      </c>
      <c r="N898" s="45" t="str">
        <f t="shared" si="96"/>
        <v/>
      </c>
      <c r="O898" s="37">
        <f t="shared" ca="1" si="97"/>
        <v>1.1490714211509148</v>
      </c>
      <c r="P898" s="26" t="str">
        <f t="shared" si="91"/>
        <v>预告</v>
      </c>
    </row>
    <row r="899" spans="1:16" x14ac:dyDescent="0.2">
      <c r="A899" s="65">
        <f t="shared" ca="1" si="92"/>
        <v>735</v>
      </c>
      <c r="B899" s="24" t="s">
        <v>7588</v>
      </c>
      <c r="C899" s="24" t="s">
        <v>7589</v>
      </c>
      <c r="D899" s="58" t="str">
        <f>IFERROR([1]!EM_S_QSTM07_IS(B899,"61",$C$1,"1")/1000000,"")</f>
        <v/>
      </c>
      <c r="E899" s="58" t="str">
        <f>IFERROR([1]!EM_S_PERFORMANCEEXPRESS_PERFEXNETPROFITTOSHAREHOLDER(B899,$C$1)/1000000,"")</f>
        <v/>
      </c>
      <c r="F899" s="58">
        <f>IFERROR([1]!EM_S_PROFITNOTICE_FORECASTT(B899,$C$1)/1000000,"")</f>
        <v>-270</v>
      </c>
      <c r="G899" s="58">
        <f>IFERROR([1]!EM_S_PROFITNOTICE_FORECASTL(B899,$C$1)/1000000,"")</f>
        <v>-340</v>
      </c>
      <c r="H899" s="58">
        <f t="shared" si="93"/>
        <v>-305</v>
      </c>
      <c r="I899" s="59">
        <f>IFERROR([1]!EM_S_STM07_IS(B899,"61",$I$2,"1")/1000000,"")</f>
        <v>-138.59419376</v>
      </c>
      <c r="J899" s="60">
        <f t="shared" si="94"/>
        <v>-166.40580624</v>
      </c>
      <c r="K899" s="58">
        <f>IFERROR([1]!EM_S_QSTM07_IS(B899,"61",$K$2,"1")/1000000,"")</f>
        <v>43.90362373</v>
      </c>
      <c r="L899" s="54">
        <f t="shared" si="95"/>
        <v>-4.7902521956585655</v>
      </c>
      <c r="M899" s="49" t="str">
        <f ca="1">[1]!EM_S_MAJASSRES_NUM(B899,$M$2,$M$1)</f>
        <v/>
      </c>
      <c r="N899" s="45" t="str">
        <f t="shared" si="96"/>
        <v/>
      </c>
      <c r="O899" s="37">
        <f t="shared" ca="1" si="97"/>
        <v>-4.7902521956585655</v>
      </c>
      <c r="P899" s="26" t="str">
        <f t="shared" si="91"/>
        <v>预告</v>
      </c>
    </row>
    <row r="900" spans="1:16" x14ac:dyDescent="0.2">
      <c r="A900" s="65">
        <f t="shared" ca="1" si="92"/>
        <v>125</v>
      </c>
      <c r="B900" s="24" t="s">
        <v>7590</v>
      </c>
      <c r="C900" s="24" t="s">
        <v>7591</v>
      </c>
      <c r="D900" s="58" t="str">
        <f>IFERROR([1]!EM_S_QSTM07_IS(B900,"61",$C$1,"1")/1000000,"")</f>
        <v/>
      </c>
      <c r="E900" s="58" t="str">
        <f>IFERROR([1]!EM_S_PERFORMANCEEXPRESS_PERFEXNETPROFITTOSHAREHOLDER(B900,$C$1)/1000000,"")</f>
        <v/>
      </c>
      <c r="F900" s="58">
        <f>IFERROR([1]!EM_S_PROFITNOTICE_FORECASTT(B900,$C$1)/1000000,"")</f>
        <v>150</v>
      </c>
      <c r="G900" s="58">
        <f>IFERROR([1]!EM_S_PROFITNOTICE_FORECASTL(B900,$C$1)/1000000,"")</f>
        <v>100</v>
      </c>
      <c r="H900" s="58">
        <f t="shared" si="93"/>
        <v>125</v>
      </c>
      <c r="I900" s="59">
        <f>IFERROR([1]!EM_S_STM07_IS(B900,"61",$I$2,"1")/1000000,"")</f>
        <v>84.90386509999999</v>
      </c>
      <c r="J900" s="60">
        <f t="shared" si="94"/>
        <v>40.09613490000001</v>
      </c>
      <c r="K900" s="58">
        <f>IFERROR([1]!EM_S_QSTM07_IS(B900,"61",$K$2,"1")/1000000,"")</f>
        <v>-249.50920458000002</v>
      </c>
      <c r="L900" s="54">
        <f t="shared" si="95"/>
        <v>1.1607000229410134</v>
      </c>
      <c r="M900" s="49" t="str">
        <f ca="1">[1]!EM_S_MAJASSRES_NUM(B900,$M$2,$M$1)</f>
        <v/>
      </c>
      <c r="N900" s="45" t="str">
        <f t="shared" si="96"/>
        <v/>
      </c>
      <c r="O900" s="37">
        <f t="shared" ca="1" si="97"/>
        <v>1.1607000229410134</v>
      </c>
      <c r="P900" s="26" t="str">
        <f t="shared" ref="P900:P963" si="98">IFERROR(IF(D900&lt;&gt;"","财报",IF(E900&lt;&gt;"","快报",IF(H900&lt;&gt;"","预告",""))),"")</f>
        <v>预告</v>
      </c>
    </row>
    <row r="901" spans="1:16" x14ac:dyDescent="0.2">
      <c r="A901" s="65">
        <f t="shared" ref="A901:A964" ca="1" si="99">IFERROR(RANK(O901,$O$4:$O$3500,0),"")</f>
        <v>49</v>
      </c>
      <c r="B901" s="24" t="s">
        <v>7592</v>
      </c>
      <c r="C901" s="24" t="s">
        <v>7593</v>
      </c>
      <c r="D901" s="58" t="str">
        <f>IFERROR([1]!EM_S_QSTM07_IS(B901,"61",$C$1,"1")/1000000,"")</f>
        <v/>
      </c>
      <c r="E901" s="58" t="str">
        <f>IFERROR([1]!EM_S_PERFORMANCEEXPRESS_PERFEXNETPROFITTOSHAREHOLDER(B901,$C$1)/1000000,"")</f>
        <v/>
      </c>
      <c r="F901" s="58">
        <f>IFERROR([1]!EM_S_PROFITNOTICE_FORECASTT(B901,$C$1)/1000000,"")</f>
        <v>20</v>
      </c>
      <c r="G901" s="58">
        <f>IFERROR([1]!EM_S_PROFITNOTICE_FORECASTL(B901,$C$1)/1000000,"")</f>
        <v>0</v>
      </c>
      <c r="H901" s="58">
        <f t="shared" ref="H901:H964" si="100">IFERROR(AVERAGE(F901:G901),"")</f>
        <v>10</v>
      </c>
      <c r="I901" s="59">
        <f>IFERROR([1]!EM_S_STM07_IS(B901,"61",$I$2,"1")/1000000,"")</f>
        <v>-98.545325109999993</v>
      </c>
      <c r="J901" s="60">
        <f t="shared" ref="J901:J964" si="101">IFERROR(IF(D901&lt;&gt;"",D901,IF(E901&lt;&gt;"",E901,IF(H901&lt;&gt;"",IF(MONTH($C$1)=3,H901,H901-I901),""))),"")</f>
        <v>108.54532510999999</v>
      </c>
      <c r="K901" s="58">
        <f>IFERROR([1]!EM_S_QSTM07_IS(B901,"61",$K$2,"1")/1000000,"")</f>
        <v>-84.342154919999999</v>
      </c>
      <c r="L901" s="54">
        <f t="shared" ref="L901:L964" si="102">IFERROR(IF(J901="","",(J901-K901)/ABS(K901)),"")</f>
        <v>2.2869640953916477</v>
      </c>
      <c r="M901" s="49" t="str">
        <f ca="1">[1]!EM_S_MAJASSRES_NUM(B901,$M$2,$M$1)</f>
        <v/>
      </c>
      <c r="N901" s="45" t="str">
        <f t="shared" ref="N901:N964" si="103">IFERROR(IF(ABS(K901)&lt;$N$2,1,""),"")</f>
        <v/>
      </c>
      <c r="O901" s="37">
        <f t="shared" ref="O901:O964" ca="1" si="104">IFERROR(IF(AND(M901="",N901=""),L901,""),"")</f>
        <v>2.2869640953916477</v>
      </c>
      <c r="P901" s="26" t="str">
        <f t="shared" si="98"/>
        <v>预告</v>
      </c>
    </row>
    <row r="902" spans="1:16" x14ac:dyDescent="0.2">
      <c r="A902" s="65">
        <f t="shared" ca="1" si="99"/>
        <v>27</v>
      </c>
      <c r="B902" s="24" t="s">
        <v>7594</v>
      </c>
      <c r="C902" s="24" t="s">
        <v>7595</v>
      </c>
      <c r="D902" s="58" t="str">
        <f>IFERROR([1]!EM_S_QSTM07_IS(B902,"61",$C$1,"1")/1000000,"")</f>
        <v/>
      </c>
      <c r="E902" s="58" t="str">
        <f>IFERROR([1]!EM_S_PERFORMANCEEXPRESS_PERFEXNETPROFITTOSHAREHOLDER(B902,$C$1)/1000000,"")</f>
        <v/>
      </c>
      <c r="F902" s="58">
        <f>IFERROR([1]!EM_S_PROFITNOTICE_FORECASTT(B902,$C$1)/1000000,"")</f>
        <v>266.17290000000003</v>
      </c>
      <c r="G902" s="58">
        <f>IFERROR([1]!EM_S_PROFITNOTICE_FORECASTL(B902,$C$1)/1000000,"")</f>
        <v>237.65440000000001</v>
      </c>
      <c r="H902" s="58">
        <f t="shared" si="100"/>
        <v>251.91365000000002</v>
      </c>
      <c r="I902" s="59">
        <f>IFERROR([1]!EM_S_STM07_IS(B902,"61",$I$2,"1")/1000000,"")</f>
        <v>164.22094590999998</v>
      </c>
      <c r="J902" s="60">
        <f t="shared" si="101"/>
        <v>87.692704090000035</v>
      </c>
      <c r="K902" s="58">
        <f>IFERROR([1]!EM_S_QSTM07_IS(B902,"61",$K$2,"1")/1000000,"")</f>
        <v>18.8577531</v>
      </c>
      <c r="L902" s="54">
        <f t="shared" si="102"/>
        <v>3.6502201839730333</v>
      </c>
      <c r="M902" s="49" t="str">
        <f ca="1">[1]!EM_S_MAJASSRES_NUM(B902,$M$2,$M$1)</f>
        <v/>
      </c>
      <c r="N902" s="45" t="str">
        <f t="shared" si="103"/>
        <v/>
      </c>
      <c r="O902" s="37">
        <f t="shared" ca="1" si="104"/>
        <v>3.6502201839730333</v>
      </c>
      <c r="P902" s="26" t="str">
        <f t="shared" si="98"/>
        <v>预告</v>
      </c>
    </row>
    <row r="903" spans="1:16" x14ac:dyDescent="0.2">
      <c r="A903" s="65">
        <f t="shared" ca="1" si="99"/>
        <v>213</v>
      </c>
      <c r="B903" s="24" t="s">
        <v>7596</v>
      </c>
      <c r="C903" s="24" t="s">
        <v>7597</v>
      </c>
      <c r="D903" s="58" t="str">
        <f>IFERROR([1]!EM_S_QSTM07_IS(B903,"61",$C$1,"1")/1000000,"")</f>
        <v/>
      </c>
      <c r="E903" s="58" t="str">
        <f>IFERROR([1]!EM_S_PERFORMANCEEXPRESS_PERFEXNETPROFITTOSHAREHOLDER(B903,$C$1)/1000000,"")</f>
        <v/>
      </c>
      <c r="F903" s="58">
        <f>IFERROR([1]!EM_S_PROFITNOTICE_FORECASTT(B903,$C$1)/1000000,"")</f>
        <v>338.6379</v>
      </c>
      <c r="G903" s="58">
        <f>IFERROR([1]!EM_S_PROFITNOTICE_FORECASTL(B903,$C$1)/1000000,"")</f>
        <v>253.97839999999999</v>
      </c>
      <c r="H903" s="58">
        <f t="shared" si="100"/>
        <v>296.30815000000001</v>
      </c>
      <c r="I903" s="59">
        <f>IFERROR([1]!EM_S_STM07_IS(B903,"61",$I$2,"1")/1000000,"")</f>
        <v>219.51433563999998</v>
      </c>
      <c r="J903" s="60">
        <f t="shared" si="101"/>
        <v>76.793814360000027</v>
      </c>
      <c r="K903" s="58">
        <f>IFERROR([1]!EM_S_QSTM07_IS(B903,"61",$K$2,"1")/1000000,"")</f>
        <v>44.82476389</v>
      </c>
      <c r="L903" s="54">
        <f t="shared" si="102"/>
        <v>0.71320064392200921</v>
      </c>
      <c r="M903" s="49" t="str">
        <f ca="1">[1]!EM_S_MAJASSRES_NUM(B903,$M$2,$M$1)</f>
        <v/>
      </c>
      <c r="N903" s="45" t="str">
        <f t="shared" si="103"/>
        <v/>
      </c>
      <c r="O903" s="37">
        <f t="shared" ca="1" si="104"/>
        <v>0.71320064392200921</v>
      </c>
      <c r="P903" s="26" t="str">
        <f t="shared" si="98"/>
        <v>预告</v>
      </c>
    </row>
    <row r="904" spans="1:16" x14ac:dyDescent="0.2">
      <c r="A904" s="65" t="str">
        <f t="shared" ca="1" si="99"/>
        <v/>
      </c>
      <c r="B904" s="24" t="s">
        <v>7598</v>
      </c>
      <c r="C904" s="24" t="s">
        <v>7599</v>
      </c>
      <c r="D904" s="58" t="str">
        <f>IFERROR([1]!EM_S_QSTM07_IS(B904,"61",$C$1,"1")/1000000,"")</f>
        <v/>
      </c>
      <c r="E904" s="58" t="str">
        <f>IFERROR([1]!EM_S_PERFORMANCEEXPRESS_PERFEXNETPROFITTOSHAREHOLDER(B904,$C$1)/1000000,"")</f>
        <v/>
      </c>
      <c r="F904" s="58">
        <f>IFERROR([1]!EM_S_PROFITNOTICE_FORECASTT(B904,$C$1)/1000000,"")</f>
        <v>34.938699999999997</v>
      </c>
      <c r="G904" s="58">
        <f>IFERROR([1]!EM_S_PROFITNOTICE_FORECASTL(B904,$C$1)/1000000,"")</f>
        <v>13.102</v>
      </c>
      <c r="H904" s="58">
        <f t="shared" si="100"/>
        <v>24.020350000000001</v>
      </c>
      <c r="I904" s="59">
        <f>IFERROR([1]!EM_S_STM07_IS(B904,"61",$I$2,"1")/1000000,"")</f>
        <v>18.927911680000001</v>
      </c>
      <c r="J904" s="60">
        <f t="shared" si="101"/>
        <v>5.0924383199999994</v>
      </c>
      <c r="K904" s="58">
        <f>IFERROR([1]!EM_S_QSTM07_IS(B904,"61",$K$2,"1")/1000000,"")</f>
        <v>5.9082003499999995</v>
      </c>
      <c r="L904" s="54">
        <f t="shared" si="102"/>
        <v>-0.13807284480459439</v>
      </c>
      <c r="M904" s="49" t="str">
        <f ca="1">[1]!EM_S_MAJASSRES_NUM(B904,$M$2,$M$1)</f>
        <v/>
      </c>
      <c r="N904" s="45">
        <f t="shared" si="103"/>
        <v>1</v>
      </c>
      <c r="O904" s="37" t="str">
        <f t="shared" ca="1" si="104"/>
        <v/>
      </c>
      <c r="P904" s="26" t="str">
        <f t="shared" si="98"/>
        <v>预告</v>
      </c>
    </row>
    <row r="905" spans="1:16" x14ac:dyDescent="0.2">
      <c r="A905" s="65">
        <f t="shared" ca="1" si="99"/>
        <v>220</v>
      </c>
      <c r="B905" s="24" t="s">
        <v>7600</v>
      </c>
      <c r="C905" s="24" t="s">
        <v>7601</v>
      </c>
      <c r="D905" s="58" t="str">
        <f>IFERROR([1]!EM_S_QSTM07_IS(B905,"61",$C$1,"1")/1000000,"")</f>
        <v/>
      </c>
      <c r="E905" s="58" t="str">
        <f>IFERROR([1]!EM_S_PERFORMANCEEXPRESS_PERFEXNETPROFITTOSHAREHOLDER(B905,$C$1)/1000000,"")</f>
        <v/>
      </c>
      <c r="F905" s="58">
        <f>IFERROR([1]!EM_S_PROFITNOTICE_FORECASTT(B905,$C$1)/1000000,"")</f>
        <v>196.2936</v>
      </c>
      <c r="G905" s="58">
        <f>IFERROR([1]!EM_S_PROFITNOTICE_FORECASTL(B905,$C$1)/1000000,"")</f>
        <v>168.2516</v>
      </c>
      <c r="H905" s="58">
        <f t="shared" si="100"/>
        <v>182.27260000000001</v>
      </c>
      <c r="I905" s="59">
        <f>IFERROR([1]!EM_S_STM07_IS(B905,"61",$I$2,"1")/1000000,"")</f>
        <v>139.70569275999998</v>
      </c>
      <c r="J905" s="60">
        <f t="shared" si="101"/>
        <v>42.566907240000035</v>
      </c>
      <c r="K905" s="58">
        <f>IFERROR([1]!EM_S_QSTM07_IS(B905,"61",$K$2,"1")/1000000,"")</f>
        <v>25.664804589999999</v>
      </c>
      <c r="L905" s="54">
        <f t="shared" si="102"/>
        <v>0.65857125818856799</v>
      </c>
      <c r="M905" s="49" t="str">
        <f ca="1">[1]!EM_S_MAJASSRES_NUM(B905,$M$2,$M$1)</f>
        <v/>
      </c>
      <c r="N905" s="45" t="str">
        <f t="shared" si="103"/>
        <v/>
      </c>
      <c r="O905" s="37">
        <f t="shared" ca="1" si="104"/>
        <v>0.65857125818856799</v>
      </c>
      <c r="P905" s="26" t="str">
        <f t="shared" si="98"/>
        <v>预告</v>
      </c>
    </row>
    <row r="906" spans="1:16" x14ac:dyDescent="0.2">
      <c r="A906" s="65">
        <f t="shared" ca="1" si="99"/>
        <v>470</v>
      </c>
      <c r="B906" s="24" t="s">
        <v>7602</v>
      </c>
      <c r="C906" s="24" t="s">
        <v>7603</v>
      </c>
      <c r="D906" s="58" t="str">
        <f>IFERROR([1]!EM_S_QSTM07_IS(B906,"61",$C$1,"1")/1000000,"")</f>
        <v/>
      </c>
      <c r="E906" s="58" t="str">
        <f>IFERROR([1]!EM_S_PERFORMANCEEXPRESS_PERFEXNETPROFITTOSHAREHOLDER(B906,$C$1)/1000000,"")</f>
        <v/>
      </c>
      <c r="F906" s="58">
        <f>IFERROR([1]!EM_S_PROFITNOTICE_FORECASTT(B906,$C$1)/1000000,"")</f>
        <v>797.77030000000002</v>
      </c>
      <c r="G906" s="58">
        <f>IFERROR([1]!EM_S_PROFITNOTICE_FORECASTL(B906,$C$1)/1000000,"")</f>
        <v>698.04899999999998</v>
      </c>
      <c r="H906" s="58">
        <f t="shared" si="100"/>
        <v>747.90965000000006</v>
      </c>
      <c r="I906" s="59">
        <f>IFERROR([1]!EM_S_STM07_IS(B906,"61",$I$2,"1")/1000000,"")</f>
        <v>570.04198229999997</v>
      </c>
      <c r="J906" s="60">
        <f t="shared" si="101"/>
        <v>177.86766770000008</v>
      </c>
      <c r="K906" s="58">
        <f>IFERROR([1]!EM_S_QSTM07_IS(B906,"61",$K$2,"1")/1000000,"")</f>
        <v>165.7318046</v>
      </c>
      <c r="L906" s="54">
        <f t="shared" si="102"/>
        <v>7.322591538353454E-2</v>
      </c>
      <c r="M906" s="49" t="str">
        <f ca="1">[1]!EM_S_MAJASSRES_NUM(B906,$M$2,$M$1)</f>
        <v/>
      </c>
      <c r="N906" s="45" t="str">
        <f t="shared" si="103"/>
        <v/>
      </c>
      <c r="O906" s="37">
        <f t="shared" ca="1" si="104"/>
        <v>7.322591538353454E-2</v>
      </c>
      <c r="P906" s="26" t="str">
        <f t="shared" si="98"/>
        <v>预告</v>
      </c>
    </row>
    <row r="907" spans="1:16" x14ac:dyDescent="0.2">
      <c r="A907" s="65" t="str">
        <f t="shared" ca="1" si="99"/>
        <v/>
      </c>
      <c r="B907" s="24" t="s">
        <v>7604</v>
      </c>
      <c r="C907" s="24" t="s">
        <v>7605</v>
      </c>
      <c r="D907" s="58" t="str">
        <f>IFERROR([1]!EM_S_QSTM07_IS(B907,"61",$C$1,"1")/1000000,"")</f>
        <v/>
      </c>
      <c r="E907" s="58" t="str">
        <f>IFERROR([1]!EM_S_PERFORMANCEEXPRESS_PERFEXNETPROFITTOSHAREHOLDER(B907,$C$1)/1000000,"")</f>
        <v/>
      </c>
      <c r="F907" s="58">
        <f>IFERROR([1]!EM_S_PROFITNOTICE_FORECASTT(B907,$C$1)/1000000,"")</f>
        <v>51.386499999999998</v>
      </c>
      <c r="G907" s="58">
        <f>IFERROR([1]!EM_S_PROFITNOTICE_FORECASTL(B907,$C$1)/1000000,"")</f>
        <v>43.098399999999998</v>
      </c>
      <c r="H907" s="58">
        <f t="shared" si="100"/>
        <v>47.242449999999998</v>
      </c>
      <c r="I907" s="59">
        <f>IFERROR([1]!EM_S_STM07_IS(B907,"61",$I$2,"1")/1000000,"")</f>
        <v>32.203237219999998</v>
      </c>
      <c r="J907" s="60">
        <f t="shared" si="101"/>
        <v>15.03921278</v>
      </c>
      <c r="K907" s="58">
        <f>IFERROR([1]!EM_S_QSTM07_IS(B907,"61",$K$2,"1")/1000000,"")</f>
        <v>-4.4279407500000003</v>
      </c>
      <c r="L907" s="54">
        <f t="shared" si="102"/>
        <v>4.3964349635888871</v>
      </c>
      <c r="M907" s="49" t="str">
        <f ca="1">[1]!EM_S_MAJASSRES_NUM(B907,$M$2,$M$1)</f>
        <v/>
      </c>
      <c r="N907" s="45">
        <f t="shared" si="103"/>
        <v>1</v>
      </c>
      <c r="O907" s="37" t="str">
        <f t="shared" ca="1" si="104"/>
        <v/>
      </c>
      <c r="P907" s="26" t="str">
        <f t="shared" si="98"/>
        <v>预告</v>
      </c>
    </row>
    <row r="908" spans="1:16" x14ac:dyDescent="0.2">
      <c r="A908" s="65">
        <f t="shared" ca="1" si="99"/>
        <v>268</v>
      </c>
      <c r="B908" s="24" t="s">
        <v>7606</v>
      </c>
      <c r="C908" s="24" t="s">
        <v>7607</v>
      </c>
      <c r="D908" s="58" t="str">
        <f>IFERROR([1]!EM_S_QSTM07_IS(B908,"61",$C$1,"1")/1000000,"")</f>
        <v/>
      </c>
      <c r="E908" s="58" t="str">
        <f>IFERROR([1]!EM_S_PERFORMANCEEXPRESS_PERFEXNETPROFITTOSHAREHOLDER(B908,$C$1)/1000000,"")</f>
        <v/>
      </c>
      <c r="F908" s="58">
        <f>IFERROR([1]!EM_S_PROFITNOTICE_FORECASTT(B908,$C$1)/1000000,"")</f>
        <v>346</v>
      </c>
      <c r="G908" s="58">
        <f>IFERROR([1]!EM_S_PROFITNOTICE_FORECASTL(B908,$C$1)/1000000,"")</f>
        <v>326</v>
      </c>
      <c r="H908" s="58">
        <f t="shared" si="100"/>
        <v>336</v>
      </c>
      <c r="I908" s="59">
        <f>IFERROR([1]!EM_S_STM07_IS(B908,"61",$I$2,"1")/1000000,"")</f>
        <v>47.130997530000002</v>
      </c>
      <c r="J908" s="60">
        <f t="shared" si="101"/>
        <v>288.86900247</v>
      </c>
      <c r="K908" s="58">
        <f>IFERROR([1]!EM_S_QSTM07_IS(B908,"61",$K$2,"1")/1000000,"")</f>
        <v>193.30165027999999</v>
      </c>
      <c r="L908" s="54">
        <f t="shared" si="102"/>
        <v>0.49439491101896665</v>
      </c>
      <c r="M908" s="49" t="str">
        <f ca="1">[1]!EM_S_MAJASSRES_NUM(B908,$M$2,$M$1)</f>
        <v/>
      </c>
      <c r="N908" s="45" t="str">
        <f t="shared" si="103"/>
        <v/>
      </c>
      <c r="O908" s="37">
        <f t="shared" ca="1" si="104"/>
        <v>0.49439491101896665</v>
      </c>
      <c r="P908" s="26" t="str">
        <f t="shared" si="98"/>
        <v>预告</v>
      </c>
    </row>
    <row r="909" spans="1:16" x14ac:dyDescent="0.2">
      <c r="A909" s="65">
        <f t="shared" ca="1" si="99"/>
        <v>37</v>
      </c>
      <c r="B909" s="24" t="s">
        <v>7608</v>
      </c>
      <c r="C909" s="24" t="s">
        <v>7609</v>
      </c>
      <c r="D909" s="58" t="str">
        <f>IFERROR([1]!EM_S_QSTM07_IS(B909,"61",$C$1,"1")/1000000,"")</f>
        <v/>
      </c>
      <c r="E909" s="58" t="str">
        <f>IFERROR([1]!EM_S_PERFORMANCEEXPRESS_PERFEXNETPROFITTOSHAREHOLDER(B909,$C$1)/1000000,"")</f>
        <v/>
      </c>
      <c r="F909" s="58">
        <f>IFERROR([1]!EM_S_PROFITNOTICE_FORECASTT(B909,$C$1)/1000000,"")</f>
        <v>733.78200000000004</v>
      </c>
      <c r="G909" s="58">
        <f>IFERROR([1]!EM_S_PROFITNOTICE_FORECASTL(B909,$C$1)/1000000,"")</f>
        <v>550.3365</v>
      </c>
      <c r="H909" s="58">
        <f t="shared" si="100"/>
        <v>642.05925000000002</v>
      </c>
      <c r="I909" s="59">
        <f>IFERROR([1]!EM_S_STM07_IS(B909,"61",$I$2,"1")/1000000,"")</f>
        <v>440.53162508999998</v>
      </c>
      <c r="J909" s="60">
        <f t="shared" si="101"/>
        <v>201.52762491000004</v>
      </c>
      <c r="K909" s="58">
        <f>IFERROR([1]!EM_S_QSTM07_IS(B909,"61",$K$2,"1")/1000000,"")</f>
        <v>54.106918399999998</v>
      </c>
      <c r="L909" s="54">
        <f t="shared" si="102"/>
        <v>2.7246184197767964</v>
      </c>
      <c r="M909" s="49" t="str">
        <f ca="1">[1]!EM_S_MAJASSRES_NUM(B909,$M$2,$M$1)</f>
        <v/>
      </c>
      <c r="N909" s="45" t="str">
        <f t="shared" si="103"/>
        <v/>
      </c>
      <c r="O909" s="37">
        <f t="shared" ca="1" si="104"/>
        <v>2.7246184197767964</v>
      </c>
      <c r="P909" s="26" t="str">
        <f t="shared" si="98"/>
        <v>预告</v>
      </c>
    </row>
    <row r="910" spans="1:16" x14ac:dyDescent="0.2">
      <c r="A910" s="65">
        <f t="shared" ca="1" si="99"/>
        <v>447</v>
      </c>
      <c r="B910" s="24" t="s">
        <v>7610</v>
      </c>
      <c r="C910" s="24" t="s">
        <v>7611</v>
      </c>
      <c r="D910" s="58" t="str">
        <f>IFERROR([1]!EM_S_QSTM07_IS(B910,"61",$C$1,"1")/1000000,"")</f>
        <v/>
      </c>
      <c r="E910" s="58" t="str">
        <f>IFERROR([1]!EM_S_PERFORMANCEEXPRESS_PERFEXNETPROFITTOSHAREHOLDER(B910,$C$1)/1000000,"")</f>
        <v/>
      </c>
      <c r="F910" s="58">
        <f>IFERROR([1]!EM_S_PROFITNOTICE_FORECASTT(B910,$C$1)/1000000,"")</f>
        <v>181.3767</v>
      </c>
      <c r="G910" s="58">
        <f>IFERROR([1]!EM_S_PROFITNOTICE_FORECASTL(B910,$C$1)/1000000,"")</f>
        <v>108.82599999999999</v>
      </c>
      <c r="H910" s="58">
        <f t="shared" si="100"/>
        <v>145.10135</v>
      </c>
      <c r="I910" s="59">
        <f>IFERROR([1]!EM_S_STM07_IS(B910,"61",$I$2,"1")/1000000,"")</f>
        <v>114.60830478</v>
      </c>
      <c r="J910" s="60">
        <f t="shared" si="101"/>
        <v>30.493045219999999</v>
      </c>
      <c r="K910" s="58">
        <f>IFERROR([1]!EM_S_QSTM07_IS(B910,"61",$K$2,"1")/1000000,"")</f>
        <v>27.109401579999997</v>
      </c>
      <c r="L910" s="54">
        <f t="shared" si="102"/>
        <v>0.12481439806094026</v>
      </c>
      <c r="M910" s="49" t="str">
        <f ca="1">[1]!EM_S_MAJASSRES_NUM(B910,$M$2,$M$1)</f>
        <v/>
      </c>
      <c r="N910" s="45" t="str">
        <f t="shared" si="103"/>
        <v/>
      </c>
      <c r="O910" s="37">
        <f t="shared" ca="1" si="104"/>
        <v>0.12481439806094026</v>
      </c>
      <c r="P910" s="26" t="str">
        <f t="shared" si="98"/>
        <v>预告</v>
      </c>
    </row>
    <row r="911" spans="1:16" x14ac:dyDescent="0.2">
      <c r="A911" s="65">
        <f t="shared" ca="1" si="99"/>
        <v>119</v>
      </c>
      <c r="B911" s="24" t="s">
        <v>7612</v>
      </c>
      <c r="C911" s="24" t="s">
        <v>7613</v>
      </c>
      <c r="D911" s="58" t="str">
        <f>IFERROR([1]!EM_S_QSTM07_IS(B911,"61",$C$1,"1")/1000000,"")</f>
        <v/>
      </c>
      <c r="E911" s="58" t="str">
        <f>IFERROR([1]!EM_S_PERFORMANCEEXPRESS_PERFEXNETPROFITTOSHAREHOLDER(B911,$C$1)/1000000,"")</f>
        <v/>
      </c>
      <c r="F911" s="58">
        <f>IFERROR([1]!EM_S_PROFITNOTICE_FORECASTT(B911,$C$1)/1000000,"")</f>
        <v>30</v>
      </c>
      <c r="G911" s="58">
        <f>IFERROR([1]!EM_S_PROFITNOTICE_FORECASTL(B911,$C$1)/1000000,"")</f>
        <v>20</v>
      </c>
      <c r="H911" s="58">
        <f t="shared" si="100"/>
        <v>25</v>
      </c>
      <c r="I911" s="59">
        <f>IFERROR([1]!EM_S_STM07_IS(B911,"61",$I$2,"1")/1000000,"")</f>
        <v>14.68371263</v>
      </c>
      <c r="J911" s="60">
        <f t="shared" si="101"/>
        <v>10.31628737</v>
      </c>
      <c r="K911" s="58">
        <f>IFERROR([1]!EM_S_QSTM07_IS(B911,"61",$K$2,"1")/1000000,"")</f>
        <v>-50.787864720000002</v>
      </c>
      <c r="L911" s="54">
        <f t="shared" si="102"/>
        <v>1.2031250462462837</v>
      </c>
      <c r="M911" s="49" t="str">
        <f ca="1">[1]!EM_S_MAJASSRES_NUM(B911,$M$2,$M$1)</f>
        <v/>
      </c>
      <c r="N911" s="45" t="str">
        <f t="shared" si="103"/>
        <v/>
      </c>
      <c r="O911" s="37">
        <f t="shared" ca="1" si="104"/>
        <v>1.2031250462462837</v>
      </c>
      <c r="P911" s="26" t="str">
        <f t="shared" si="98"/>
        <v>预告</v>
      </c>
    </row>
    <row r="912" spans="1:16" x14ac:dyDescent="0.2">
      <c r="A912" s="65">
        <f t="shared" ca="1" si="99"/>
        <v>66</v>
      </c>
      <c r="B912" s="24" t="s">
        <v>7614</v>
      </c>
      <c r="C912" s="24" t="s">
        <v>7615</v>
      </c>
      <c r="D912" s="58" t="str">
        <f>IFERROR([1]!EM_S_QSTM07_IS(B912,"61",$C$1,"1")/1000000,"")</f>
        <v/>
      </c>
      <c r="E912" s="58" t="str">
        <f>IFERROR([1]!EM_S_PERFORMANCEEXPRESS_PERFEXNETPROFITTOSHAREHOLDER(B912,$C$1)/1000000,"")</f>
        <v/>
      </c>
      <c r="F912" s="58">
        <f>IFERROR([1]!EM_S_PROFITNOTICE_FORECASTT(B912,$C$1)/1000000,"")</f>
        <v>114.437</v>
      </c>
      <c r="G912" s="58">
        <f>IFERROR([1]!EM_S_PROFITNOTICE_FORECASTL(B912,$C$1)/1000000,"")</f>
        <v>66.754999999999995</v>
      </c>
      <c r="H912" s="58">
        <f t="shared" si="100"/>
        <v>90.596000000000004</v>
      </c>
      <c r="I912" s="59">
        <f>IFERROR([1]!EM_S_STM07_IS(B912,"61",$I$2,"1")/1000000,"")</f>
        <v>42.530943929999999</v>
      </c>
      <c r="J912" s="60">
        <f t="shared" si="101"/>
        <v>48.065056070000004</v>
      </c>
      <c r="K912" s="58">
        <f>IFERROR([1]!EM_S_QSTM07_IS(B912,"61",$K$2,"1")/1000000,"")</f>
        <v>17.057672960000001</v>
      </c>
      <c r="L912" s="54">
        <f t="shared" si="102"/>
        <v>1.8177967875636889</v>
      </c>
      <c r="M912" s="49" t="str">
        <f ca="1">[1]!EM_S_MAJASSRES_NUM(B912,$M$2,$M$1)</f>
        <v/>
      </c>
      <c r="N912" s="45" t="str">
        <f t="shared" si="103"/>
        <v/>
      </c>
      <c r="O912" s="37">
        <f t="shared" ca="1" si="104"/>
        <v>1.8177967875636889</v>
      </c>
      <c r="P912" s="26" t="str">
        <f t="shared" si="98"/>
        <v>预告</v>
      </c>
    </row>
    <row r="913" spans="1:16" x14ac:dyDescent="0.2">
      <c r="A913" s="65">
        <f t="shared" ca="1" si="99"/>
        <v>271</v>
      </c>
      <c r="B913" s="24" t="s">
        <v>7616</v>
      </c>
      <c r="C913" s="24" t="s">
        <v>7617</v>
      </c>
      <c r="D913" s="58" t="str">
        <f>IFERROR([1]!EM_S_QSTM07_IS(B913,"61",$C$1,"1")/1000000,"")</f>
        <v/>
      </c>
      <c r="E913" s="58" t="str">
        <f>IFERROR([1]!EM_S_PERFORMANCEEXPRESS_PERFEXNETPROFITTOSHAREHOLDER(B913,$C$1)/1000000,"")</f>
        <v/>
      </c>
      <c r="F913" s="58">
        <f>IFERROR([1]!EM_S_PROFITNOTICE_FORECASTT(B913,$C$1)/1000000,"")</f>
        <v>599.83789999999999</v>
      </c>
      <c r="G913" s="58">
        <f>IFERROR([1]!EM_S_PROFITNOTICE_FORECASTL(B913,$C$1)/1000000,"")</f>
        <v>503.86380000000003</v>
      </c>
      <c r="H913" s="58">
        <f t="shared" si="100"/>
        <v>551.85085000000004</v>
      </c>
      <c r="I913" s="59">
        <f>IFERROR([1]!EM_S_STM07_IS(B913,"61",$I$2,"1")/1000000,"")</f>
        <v>460.93535794999997</v>
      </c>
      <c r="J913" s="60">
        <f t="shared" si="101"/>
        <v>90.915492050000069</v>
      </c>
      <c r="K913" s="58">
        <f>IFERROR([1]!EM_S_QSTM07_IS(B913,"61",$K$2,"1")/1000000,"")</f>
        <v>61.054800920000005</v>
      </c>
      <c r="L913" s="54">
        <f t="shared" si="102"/>
        <v>0.48908014898167423</v>
      </c>
      <c r="M913" s="49" t="str">
        <f ca="1">[1]!EM_S_MAJASSRES_NUM(B913,$M$2,$M$1)</f>
        <v/>
      </c>
      <c r="N913" s="45" t="str">
        <f t="shared" si="103"/>
        <v/>
      </c>
      <c r="O913" s="37">
        <f t="shared" ca="1" si="104"/>
        <v>0.48908014898167423</v>
      </c>
      <c r="P913" s="26" t="str">
        <f t="shared" si="98"/>
        <v>预告</v>
      </c>
    </row>
    <row r="914" spans="1:16" x14ac:dyDescent="0.2">
      <c r="A914" s="65">
        <f t="shared" ca="1" si="99"/>
        <v>137</v>
      </c>
      <c r="B914" s="24" t="s">
        <v>7618</v>
      </c>
      <c r="C914" s="24" t="s">
        <v>7619</v>
      </c>
      <c r="D914" s="58" t="str">
        <f>IFERROR([1]!EM_S_QSTM07_IS(B914,"61",$C$1,"1")/1000000,"")</f>
        <v/>
      </c>
      <c r="E914" s="58" t="str">
        <f>IFERROR([1]!EM_S_PERFORMANCEEXPRESS_PERFEXNETPROFITTOSHAREHOLDER(B914,$C$1)/1000000,"")</f>
        <v/>
      </c>
      <c r="F914" s="58">
        <f>IFERROR([1]!EM_S_PROFITNOTICE_FORECASTT(B914,$C$1)/1000000,"")</f>
        <v>292.6617</v>
      </c>
      <c r="G914" s="58">
        <f>IFERROR([1]!EM_S_PROFITNOTICE_FORECASTL(B914,$C$1)/1000000,"")</f>
        <v>222.9803</v>
      </c>
      <c r="H914" s="58">
        <f t="shared" si="100"/>
        <v>257.82100000000003</v>
      </c>
      <c r="I914" s="59">
        <f>IFERROR([1]!EM_S_STM07_IS(B914,"61",$I$2,"1")/1000000,"")</f>
        <v>132.6014959</v>
      </c>
      <c r="J914" s="60">
        <f t="shared" si="101"/>
        <v>125.21950410000002</v>
      </c>
      <c r="K914" s="58">
        <f>IFERROR([1]!EM_S_QSTM07_IS(B914,"61",$K$2,"1")/1000000,"")</f>
        <v>59.217169679999998</v>
      </c>
      <c r="L914" s="54">
        <f t="shared" si="102"/>
        <v>1.1145810375042569</v>
      </c>
      <c r="M914" s="49" t="str">
        <f ca="1">[1]!EM_S_MAJASSRES_NUM(B914,$M$2,$M$1)</f>
        <v/>
      </c>
      <c r="N914" s="45" t="str">
        <f t="shared" si="103"/>
        <v/>
      </c>
      <c r="O914" s="37">
        <f t="shared" ca="1" si="104"/>
        <v>1.1145810375042569</v>
      </c>
      <c r="P914" s="26" t="str">
        <f t="shared" si="98"/>
        <v>预告</v>
      </c>
    </row>
    <row r="915" spans="1:16" x14ac:dyDescent="0.2">
      <c r="A915" s="65">
        <f t="shared" ca="1" si="99"/>
        <v>730</v>
      </c>
      <c r="B915" s="24" t="s">
        <v>7620</v>
      </c>
      <c r="C915" s="24" t="s">
        <v>7621</v>
      </c>
      <c r="D915" s="58" t="str">
        <f>IFERROR([1]!EM_S_QSTM07_IS(B915,"61",$C$1,"1")/1000000,"")</f>
        <v/>
      </c>
      <c r="E915" s="58" t="str">
        <f>IFERROR([1]!EM_S_PERFORMANCEEXPRESS_PERFEXNETPROFITTOSHAREHOLDER(B915,$C$1)/1000000,"")</f>
        <v/>
      </c>
      <c r="F915" s="58">
        <f>IFERROR([1]!EM_S_PROFITNOTICE_FORECASTT(B915,$C$1)/1000000,"")</f>
        <v>140</v>
      </c>
      <c r="G915" s="58">
        <f>IFERROR([1]!EM_S_PROFITNOTICE_FORECASTL(B915,$C$1)/1000000,"")</f>
        <v>110</v>
      </c>
      <c r="H915" s="58">
        <f t="shared" si="100"/>
        <v>125</v>
      </c>
      <c r="I915" s="59">
        <f>IFERROR([1]!EM_S_STM07_IS(B915,"61",$I$2,"1")/1000000,"")</f>
        <v>180.47540275999998</v>
      </c>
      <c r="J915" s="60">
        <f t="shared" si="101"/>
        <v>-55.47540275999998</v>
      </c>
      <c r="K915" s="58">
        <f>IFERROR([1]!EM_S_QSTM07_IS(B915,"61",$K$2,"1")/1000000,"")</f>
        <v>29.643241549999999</v>
      </c>
      <c r="L915" s="54">
        <f t="shared" si="102"/>
        <v>-2.8714351015366599</v>
      </c>
      <c r="M915" s="49" t="str">
        <f ca="1">[1]!EM_S_MAJASSRES_NUM(B915,$M$2,$M$1)</f>
        <v/>
      </c>
      <c r="N915" s="45" t="str">
        <f t="shared" si="103"/>
        <v/>
      </c>
      <c r="O915" s="37">
        <f t="shared" ca="1" si="104"/>
        <v>-2.8714351015366599</v>
      </c>
      <c r="P915" s="26" t="str">
        <f t="shared" si="98"/>
        <v>预告</v>
      </c>
    </row>
    <row r="916" spans="1:16" x14ac:dyDescent="0.2">
      <c r="A916" s="65">
        <f t="shared" ca="1" si="99"/>
        <v>533</v>
      </c>
      <c r="B916" s="24" t="s">
        <v>7622</v>
      </c>
      <c r="C916" s="24" t="s">
        <v>7623</v>
      </c>
      <c r="D916" s="58" t="str">
        <f>IFERROR([1]!EM_S_QSTM07_IS(B916,"61",$C$1,"1")/1000000,"")</f>
        <v/>
      </c>
      <c r="E916" s="58" t="str">
        <f>IFERROR([1]!EM_S_PERFORMANCEEXPRESS_PERFEXNETPROFITTOSHAREHOLDER(B916,$C$1)/1000000,"")</f>
        <v/>
      </c>
      <c r="F916" s="58">
        <f>IFERROR([1]!EM_S_PROFITNOTICE_FORECASTT(B916,$C$1)/1000000,"")</f>
        <v>372.93869999999998</v>
      </c>
      <c r="G916" s="58">
        <f>IFERROR([1]!EM_S_PROFITNOTICE_FORECASTL(B916,$C$1)/1000000,"")</f>
        <v>248.6258</v>
      </c>
      <c r="H916" s="58">
        <f t="shared" si="100"/>
        <v>310.78224999999998</v>
      </c>
      <c r="I916" s="59">
        <f>IFERROR([1]!EM_S_STM07_IS(B916,"61",$I$2,"1")/1000000,"")</f>
        <v>131.48644709999999</v>
      </c>
      <c r="J916" s="60">
        <f t="shared" si="101"/>
        <v>179.29580289999998</v>
      </c>
      <c r="K916" s="58">
        <f>IFERROR([1]!EM_S_QSTM07_IS(B916,"61",$K$2,"1")/1000000,"")</f>
        <v>187.63521888</v>
      </c>
      <c r="L916" s="54">
        <f t="shared" si="102"/>
        <v>-4.4444833063740516E-2</v>
      </c>
      <c r="M916" s="49" t="str">
        <f ca="1">[1]!EM_S_MAJASSRES_NUM(B916,$M$2,$M$1)</f>
        <v/>
      </c>
      <c r="N916" s="45" t="str">
        <f t="shared" si="103"/>
        <v/>
      </c>
      <c r="O916" s="37">
        <f t="shared" ca="1" si="104"/>
        <v>-4.4444833063740516E-2</v>
      </c>
      <c r="P916" s="26" t="str">
        <f t="shared" si="98"/>
        <v>预告</v>
      </c>
    </row>
    <row r="917" spans="1:16" x14ac:dyDescent="0.2">
      <c r="A917" s="65">
        <f t="shared" ca="1" si="99"/>
        <v>449</v>
      </c>
      <c r="B917" s="24" t="s">
        <v>7624</v>
      </c>
      <c r="C917" s="24" t="s">
        <v>7625</v>
      </c>
      <c r="D917" s="58" t="str">
        <f>IFERROR([1]!EM_S_QSTM07_IS(B917,"61",$C$1,"1")/1000000,"")</f>
        <v/>
      </c>
      <c r="E917" s="58" t="str">
        <f>IFERROR([1]!EM_S_PERFORMANCEEXPRESS_PERFEXNETPROFITTOSHAREHOLDER(B917,$C$1)/1000000,"")</f>
        <v/>
      </c>
      <c r="F917" s="58">
        <f>IFERROR([1]!EM_S_PROFITNOTICE_FORECASTT(B917,$C$1)/1000000,"")</f>
        <v>221.96889999999999</v>
      </c>
      <c r="G917" s="58">
        <f>IFERROR([1]!EM_S_PROFITNOTICE_FORECASTL(B917,$C$1)/1000000,"")</f>
        <v>193.0164</v>
      </c>
      <c r="H917" s="58">
        <f t="shared" si="100"/>
        <v>207.49265</v>
      </c>
      <c r="I917" s="59">
        <f>IFERROR([1]!EM_S_STM07_IS(B917,"61",$I$2,"1")/1000000,"")</f>
        <v>164.82288434</v>
      </c>
      <c r="J917" s="60">
        <f t="shared" si="101"/>
        <v>42.669765659999996</v>
      </c>
      <c r="K917" s="58">
        <f>IFERROR([1]!EM_S_QSTM07_IS(B917,"61",$K$2,"1")/1000000,"")</f>
        <v>38.08244131</v>
      </c>
      <c r="L917" s="54">
        <f t="shared" si="102"/>
        <v>0.12045772781892054</v>
      </c>
      <c r="M917" s="49" t="str">
        <f ca="1">[1]!EM_S_MAJASSRES_NUM(B917,$M$2,$M$1)</f>
        <v/>
      </c>
      <c r="N917" s="45" t="str">
        <f t="shared" si="103"/>
        <v/>
      </c>
      <c r="O917" s="37">
        <f t="shared" ca="1" si="104"/>
        <v>0.12045772781892054</v>
      </c>
      <c r="P917" s="26" t="str">
        <f t="shared" si="98"/>
        <v>预告</v>
      </c>
    </row>
    <row r="918" spans="1:16" x14ac:dyDescent="0.2">
      <c r="A918" s="65">
        <f t="shared" ca="1" si="99"/>
        <v>294</v>
      </c>
      <c r="B918" s="24" t="s">
        <v>7626</v>
      </c>
      <c r="C918" s="24" t="s">
        <v>7627</v>
      </c>
      <c r="D918" s="58" t="str">
        <f>IFERROR([1]!EM_S_QSTM07_IS(B918,"61",$C$1,"1")/1000000,"")</f>
        <v/>
      </c>
      <c r="E918" s="58" t="str">
        <f>IFERROR([1]!EM_S_PERFORMANCEEXPRESS_PERFEXNETPROFITTOSHAREHOLDER(B918,$C$1)/1000000,"")</f>
        <v/>
      </c>
      <c r="F918" s="58">
        <f>IFERROR([1]!EM_S_PROFITNOTICE_FORECASTT(B918,$C$1)/1000000,"")</f>
        <v>208.3152</v>
      </c>
      <c r="G918" s="58">
        <f>IFERROR([1]!EM_S_PROFITNOTICE_FORECASTL(B918,$C$1)/1000000,"")</f>
        <v>160.24250000000001</v>
      </c>
      <c r="H918" s="58">
        <f t="shared" si="100"/>
        <v>184.27885000000001</v>
      </c>
      <c r="I918" s="59">
        <f>IFERROR([1]!EM_S_STM07_IS(B918,"61",$I$2,"1")/1000000,"")</f>
        <v>130.89784645</v>
      </c>
      <c r="J918" s="60">
        <f t="shared" si="101"/>
        <v>53.381003550000003</v>
      </c>
      <c r="K918" s="58">
        <f>IFERROR([1]!EM_S_QSTM07_IS(B918,"61",$K$2,"1")/1000000,"")</f>
        <v>37.439123600000002</v>
      </c>
      <c r="L918" s="54">
        <f t="shared" si="102"/>
        <v>0.42580804295322766</v>
      </c>
      <c r="M918" s="49" t="str">
        <f ca="1">[1]!EM_S_MAJASSRES_NUM(B918,$M$2,$M$1)</f>
        <v/>
      </c>
      <c r="N918" s="45" t="str">
        <f t="shared" si="103"/>
        <v/>
      </c>
      <c r="O918" s="37">
        <f t="shared" ca="1" si="104"/>
        <v>0.42580804295322766</v>
      </c>
      <c r="P918" s="26" t="str">
        <f t="shared" si="98"/>
        <v>预告</v>
      </c>
    </row>
    <row r="919" spans="1:16" x14ac:dyDescent="0.2">
      <c r="A919" s="65">
        <f t="shared" ca="1" si="99"/>
        <v>247</v>
      </c>
      <c r="B919" s="24" t="s">
        <v>7628</v>
      </c>
      <c r="C919" s="24" t="s">
        <v>7629</v>
      </c>
      <c r="D919" s="58" t="str">
        <f>IFERROR([1]!EM_S_QSTM07_IS(B919,"61",$C$1,"1")/1000000,"")</f>
        <v/>
      </c>
      <c r="E919" s="58" t="str">
        <f>IFERROR([1]!EM_S_PERFORMANCEEXPRESS_PERFEXNETPROFITTOSHAREHOLDER(B919,$C$1)/1000000,"")</f>
        <v/>
      </c>
      <c r="F919" s="58">
        <f>IFERROR([1]!EM_S_PROFITNOTICE_FORECASTT(B919,$C$1)/1000000,"")</f>
        <v>2085.91</v>
      </c>
      <c r="G919" s="58">
        <f>IFERROR([1]!EM_S_PROFITNOTICE_FORECASTL(B919,$C$1)/1000000,"")</f>
        <v>1942.06</v>
      </c>
      <c r="H919" s="58">
        <f t="shared" si="100"/>
        <v>2013.9849999999999</v>
      </c>
      <c r="I919" s="59">
        <f>IFERROR([1]!EM_S_STM07_IS(B919,"61",$I$2,"1")/1000000,"")</f>
        <v>1414.5026828099999</v>
      </c>
      <c r="J919" s="60">
        <f t="shared" si="101"/>
        <v>599.48231719</v>
      </c>
      <c r="K919" s="58">
        <f>IFERROR([1]!EM_S_QSTM07_IS(B919,"61",$K$2,"1")/1000000,"")</f>
        <v>382.49523706000002</v>
      </c>
      <c r="L919" s="54">
        <f t="shared" si="102"/>
        <v>0.5672935480134158</v>
      </c>
      <c r="M919" s="49" t="str">
        <f ca="1">[1]!EM_S_MAJASSRES_NUM(B919,$M$2,$M$1)</f>
        <v/>
      </c>
      <c r="N919" s="45" t="str">
        <f t="shared" si="103"/>
        <v/>
      </c>
      <c r="O919" s="37">
        <f t="shared" ca="1" si="104"/>
        <v>0.5672935480134158</v>
      </c>
      <c r="P919" s="26" t="str">
        <f t="shared" si="98"/>
        <v>预告</v>
      </c>
    </row>
    <row r="920" spans="1:16" x14ac:dyDescent="0.2">
      <c r="A920" s="65" t="str">
        <f t="shared" ca="1" si="99"/>
        <v/>
      </c>
      <c r="B920" s="24" t="s">
        <v>7630</v>
      </c>
      <c r="C920" s="24" t="s">
        <v>7631</v>
      </c>
      <c r="D920" s="58" t="str">
        <f>IFERROR([1]!EM_S_QSTM07_IS(B920,"61",$C$1,"1")/1000000,"")</f>
        <v/>
      </c>
      <c r="E920" s="58" t="str">
        <f>IFERROR([1]!EM_S_PERFORMANCEEXPRESS_PERFEXNETPROFITTOSHAREHOLDER(B920,$C$1)/1000000,"")</f>
        <v/>
      </c>
      <c r="F920" s="58">
        <f>IFERROR([1]!EM_S_PROFITNOTICE_FORECASTT(B920,$C$1)/1000000,"")</f>
        <v>15</v>
      </c>
      <c r="G920" s="58">
        <f>IFERROR([1]!EM_S_PROFITNOTICE_FORECASTL(B920,$C$1)/1000000,"")</f>
        <v>8</v>
      </c>
      <c r="H920" s="58">
        <f t="shared" si="100"/>
        <v>11.5</v>
      </c>
      <c r="I920" s="59">
        <f>IFERROR([1]!EM_S_STM07_IS(B920,"61",$I$2,"1")/1000000,"")</f>
        <v>6.4565123399999997</v>
      </c>
      <c r="J920" s="60">
        <f t="shared" si="101"/>
        <v>5.0434876600000003</v>
      </c>
      <c r="K920" s="58">
        <f>IFERROR([1]!EM_S_QSTM07_IS(B920,"61",$K$2,"1")/1000000,"")</f>
        <v>-5.2257794899999999</v>
      </c>
      <c r="L920" s="54">
        <f t="shared" si="102"/>
        <v>1.9651168155202816</v>
      </c>
      <c r="M920" s="49" t="str">
        <f ca="1">[1]!EM_S_MAJASSRES_NUM(B920,$M$2,$M$1)</f>
        <v/>
      </c>
      <c r="N920" s="45">
        <f t="shared" si="103"/>
        <v>1</v>
      </c>
      <c r="O920" s="37" t="str">
        <f t="shared" ca="1" si="104"/>
        <v/>
      </c>
      <c r="P920" s="26" t="str">
        <f t="shared" si="98"/>
        <v>预告</v>
      </c>
    </row>
    <row r="921" spans="1:16" x14ac:dyDescent="0.2">
      <c r="A921" s="65">
        <f t="shared" ca="1" si="99"/>
        <v>180</v>
      </c>
      <c r="B921" s="24" t="s">
        <v>7632</v>
      </c>
      <c r="C921" s="24" t="s">
        <v>7633</v>
      </c>
      <c r="D921" s="58" t="str">
        <f>IFERROR([1]!EM_S_QSTM07_IS(B921,"61",$C$1,"1")/1000000,"")</f>
        <v/>
      </c>
      <c r="E921" s="58" t="str">
        <f>IFERROR([1]!EM_S_PERFORMANCEEXPRESS_PERFEXNETPROFITTOSHAREHOLDER(B921,$C$1)/1000000,"")</f>
        <v/>
      </c>
      <c r="F921" s="58">
        <f>IFERROR([1]!EM_S_PROFITNOTICE_FORECASTT(B921,$C$1)/1000000,"")</f>
        <v>122.61109999999999</v>
      </c>
      <c r="G921" s="58">
        <f>IFERROR([1]!EM_S_PROFITNOTICE_FORECASTL(B921,$C$1)/1000000,"")</f>
        <v>88.552499999999995</v>
      </c>
      <c r="H921" s="58">
        <f t="shared" si="100"/>
        <v>105.58179999999999</v>
      </c>
      <c r="I921" s="59">
        <f>IFERROR([1]!EM_S_STM07_IS(B921,"61",$I$2,"1")/1000000,"")</f>
        <v>69.030492390000006</v>
      </c>
      <c r="J921" s="60">
        <f t="shared" si="101"/>
        <v>36.551307609999981</v>
      </c>
      <c r="K921" s="58">
        <f>IFERROR([1]!EM_S_QSTM07_IS(B921,"61",$K$2,"1")/1000000,"")</f>
        <v>19.3219645</v>
      </c>
      <c r="L921" s="54">
        <f t="shared" si="102"/>
        <v>0.89169727591622383</v>
      </c>
      <c r="M921" s="49" t="str">
        <f ca="1">[1]!EM_S_MAJASSRES_NUM(B921,$M$2,$M$1)</f>
        <v/>
      </c>
      <c r="N921" s="45" t="str">
        <f t="shared" si="103"/>
        <v/>
      </c>
      <c r="O921" s="37">
        <f t="shared" ca="1" si="104"/>
        <v>0.89169727591622383</v>
      </c>
      <c r="P921" s="26" t="str">
        <f t="shared" si="98"/>
        <v>预告</v>
      </c>
    </row>
    <row r="922" spans="1:16" x14ac:dyDescent="0.2">
      <c r="A922" s="65" t="str">
        <f t="shared" ca="1" si="99"/>
        <v/>
      </c>
      <c r="B922" s="24" t="s">
        <v>7634</v>
      </c>
      <c r="C922" s="24" t="s">
        <v>7635</v>
      </c>
      <c r="D922" s="58" t="str">
        <f>IFERROR([1]!EM_S_QSTM07_IS(B922,"61",$C$1,"1")/1000000,"")</f>
        <v/>
      </c>
      <c r="E922" s="58" t="str">
        <f>IFERROR([1]!EM_S_PERFORMANCEEXPRESS_PERFEXNETPROFITTOSHAREHOLDER(B922,$C$1)/1000000,"")</f>
        <v/>
      </c>
      <c r="F922" s="58">
        <f>IFERROR([1]!EM_S_PROFITNOTICE_FORECASTT(B922,$C$1)/1000000,"")</f>
        <v>25.354099999999999</v>
      </c>
      <c r="G922" s="58">
        <f>IFERROR([1]!EM_S_PROFITNOTICE_FORECASTL(B922,$C$1)/1000000,"")</f>
        <v>15.212400000000001</v>
      </c>
      <c r="H922" s="58">
        <f t="shared" si="100"/>
        <v>20.283249999999999</v>
      </c>
      <c r="I922" s="59">
        <f>IFERROR([1]!EM_S_STM07_IS(B922,"61",$I$2,"1")/1000000,"")</f>
        <v>11.5215049</v>
      </c>
      <c r="J922" s="60">
        <f t="shared" si="101"/>
        <v>8.7617450999999988</v>
      </c>
      <c r="K922" s="58">
        <f>IFERROR([1]!EM_S_QSTM07_IS(B922,"61",$K$2,"1")/1000000,"")</f>
        <v>-0.11455858000000199</v>
      </c>
      <c r="L922" s="54">
        <f t="shared" si="102"/>
        <v>77.482661534385699</v>
      </c>
      <c r="M922" s="49" t="str">
        <f ca="1">[1]!EM_S_MAJASSRES_NUM(B922,$M$2,$M$1)</f>
        <v/>
      </c>
      <c r="N922" s="45">
        <f t="shared" si="103"/>
        <v>1</v>
      </c>
      <c r="O922" s="37" t="str">
        <f t="shared" ca="1" si="104"/>
        <v/>
      </c>
      <c r="P922" s="26" t="str">
        <f t="shared" si="98"/>
        <v>预告</v>
      </c>
    </row>
    <row r="923" spans="1:16" x14ac:dyDescent="0.2">
      <c r="A923" s="65">
        <f t="shared" ca="1" si="99"/>
        <v>493</v>
      </c>
      <c r="B923" s="24" t="s">
        <v>7636</v>
      </c>
      <c r="C923" s="24" t="s">
        <v>7637</v>
      </c>
      <c r="D923" s="58" t="str">
        <f>IFERROR([1]!EM_S_QSTM07_IS(B923,"61",$C$1,"1")/1000000,"")</f>
        <v/>
      </c>
      <c r="E923" s="58" t="str">
        <f>IFERROR([1]!EM_S_PERFORMANCEEXPRESS_PERFEXNETPROFITTOSHAREHOLDER(B923,$C$1)/1000000,"")</f>
        <v/>
      </c>
      <c r="F923" s="58">
        <f>IFERROR([1]!EM_S_PROFITNOTICE_FORECASTT(B923,$C$1)/1000000,"")</f>
        <v>341.21640000000002</v>
      </c>
      <c r="G923" s="58">
        <f>IFERROR([1]!EM_S_PROFITNOTICE_FORECASTL(B923,$C$1)/1000000,"")</f>
        <v>217.1377</v>
      </c>
      <c r="H923" s="58">
        <f t="shared" si="100"/>
        <v>279.17705000000001</v>
      </c>
      <c r="I923" s="59">
        <f>IFERROR([1]!EM_S_STM07_IS(B923,"61",$I$2,"1")/1000000,"")</f>
        <v>159.00941731999998</v>
      </c>
      <c r="J923" s="60">
        <f t="shared" si="101"/>
        <v>120.16763268000003</v>
      </c>
      <c r="K923" s="58">
        <f>IFERROR([1]!EM_S_QSTM07_IS(B923,"61",$K$2,"1")/1000000,"")</f>
        <v>115.97974508</v>
      </c>
      <c r="L923" s="54">
        <f t="shared" si="102"/>
        <v>3.6108784314979499E-2</v>
      </c>
      <c r="M923" s="49" t="str">
        <f ca="1">[1]!EM_S_MAJASSRES_NUM(B923,$M$2,$M$1)</f>
        <v/>
      </c>
      <c r="N923" s="45" t="str">
        <f t="shared" si="103"/>
        <v/>
      </c>
      <c r="O923" s="37">
        <f t="shared" ca="1" si="104"/>
        <v>3.6108784314979499E-2</v>
      </c>
      <c r="P923" s="26" t="str">
        <f t="shared" si="98"/>
        <v>预告</v>
      </c>
    </row>
    <row r="924" spans="1:16" x14ac:dyDescent="0.2">
      <c r="A924" s="65">
        <f t="shared" ca="1" si="99"/>
        <v>638</v>
      </c>
      <c r="B924" s="24" t="s">
        <v>7638</v>
      </c>
      <c r="C924" s="24" t="s">
        <v>7639</v>
      </c>
      <c r="D924" s="58" t="str">
        <f>IFERROR([1]!EM_S_QSTM07_IS(B924,"61",$C$1,"1")/1000000,"")</f>
        <v/>
      </c>
      <c r="E924" s="58" t="str">
        <f>IFERROR([1]!EM_S_PERFORMANCEEXPRESS_PERFEXNETPROFITTOSHAREHOLDER(B924,$C$1)/1000000,"")</f>
        <v/>
      </c>
      <c r="F924" s="58">
        <f>IFERROR([1]!EM_S_PROFITNOTICE_FORECASTT(B924,$C$1)/1000000,"")</f>
        <v>84.177099999999996</v>
      </c>
      <c r="G924" s="58">
        <f>IFERROR([1]!EM_S_PROFITNOTICE_FORECASTL(B924,$C$1)/1000000,"")</f>
        <v>66.139200000000002</v>
      </c>
      <c r="H924" s="58">
        <f t="shared" si="100"/>
        <v>75.158150000000006</v>
      </c>
      <c r="I924" s="59">
        <f>IFERROR([1]!EM_S_STM07_IS(B924,"61",$I$2,"1")/1000000,"")</f>
        <v>61.827819240000004</v>
      </c>
      <c r="J924" s="60">
        <f t="shared" si="101"/>
        <v>13.330330760000002</v>
      </c>
      <c r="K924" s="58">
        <f>IFERROR([1]!EM_S_QSTM07_IS(B924,"61",$K$2,"1")/1000000,"")</f>
        <v>22.07761562</v>
      </c>
      <c r="L924" s="54">
        <f t="shared" si="102"/>
        <v>-0.39620604917479751</v>
      </c>
      <c r="M924" s="49" t="str">
        <f ca="1">[1]!EM_S_MAJASSRES_NUM(B924,$M$2,$M$1)</f>
        <v/>
      </c>
      <c r="N924" s="45" t="str">
        <f t="shared" si="103"/>
        <v/>
      </c>
      <c r="O924" s="37">
        <f t="shared" ca="1" si="104"/>
        <v>-0.39620604917479751</v>
      </c>
      <c r="P924" s="26" t="str">
        <f t="shared" si="98"/>
        <v>预告</v>
      </c>
    </row>
    <row r="925" spans="1:16" x14ac:dyDescent="0.2">
      <c r="A925" s="65">
        <f t="shared" ca="1" si="99"/>
        <v>273</v>
      </c>
      <c r="B925" s="24" t="s">
        <v>7640</v>
      </c>
      <c r="C925" s="24" t="s">
        <v>7641</v>
      </c>
      <c r="D925" s="58" t="str">
        <f>IFERROR([1]!EM_S_QSTM07_IS(B925,"61",$C$1,"1")/1000000,"")</f>
        <v/>
      </c>
      <c r="E925" s="58" t="str">
        <f>IFERROR([1]!EM_S_PERFORMANCEEXPRESS_PERFEXNETPROFITTOSHAREHOLDER(B925,$C$1)/1000000,"")</f>
        <v/>
      </c>
      <c r="F925" s="58">
        <f>IFERROR([1]!EM_S_PROFITNOTICE_FORECASTT(B925,$C$1)/1000000,"")</f>
        <v>860</v>
      </c>
      <c r="G925" s="58">
        <f>IFERROR([1]!EM_S_PROFITNOTICE_FORECASTL(B925,$C$1)/1000000,"")</f>
        <v>670</v>
      </c>
      <c r="H925" s="58">
        <f t="shared" si="100"/>
        <v>765</v>
      </c>
      <c r="I925" s="59">
        <f>IFERROR([1]!EM_S_STM07_IS(B925,"61",$I$2,"1")/1000000,"")</f>
        <v>566.75621808000005</v>
      </c>
      <c r="J925" s="60">
        <f t="shared" si="101"/>
        <v>198.24378191999995</v>
      </c>
      <c r="K925" s="58">
        <f>IFERROR([1]!EM_S_QSTM07_IS(B925,"61",$K$2,"1")/1000000,"")</f>
        <v>133.35478388999999</v>
      </c>
      <c r="L925" s="54">
        <f t="shared" si="102"/>
        <v>0.48658920315543214</v>
      </c>
      <c r="M925" s="49" t="str">
        <f ca="1">[1]!EM_S_MAJASSRES_NUM(B925,$M$2,$M$1)</f>
        <v/>
      </c>
      <c r="N925" s="45" t="str">
        <f t="shared" si="103"/>
        <v/>
      </c>
      <c r="O925" s="37">
        <f t="shared" ca="1" si="104"/>
        <v>0.48658920315543214</v>
      </c>
      <c r="P925" s="26" t="str">
        <f t="shared" si="98"/>
        <v>预告</v>
      </c>
    </row>
    <row r="926" spans="1:16" x14ac:dyDescent="0.2">
      <c r="A926" s="65">
        <f t="shared" ca="1" si="99"/>
        <v>250</v>
      </c>
      <c r="B926" s="24" t="s">
        <v>7642</v>
      </c>
      <c r="C926" s="24" t="s">
        <v>7643</v>
      </c>
      <c r="D926" s="58" t="str">
        <f>IFERROR([1]!EM_S_QSTM07_IS(B926,"61",$C$1,"1")/1000000,"")</f>
        <v/>
      </c>
      <c r="E926" s="58" t="str">
        <f>IFERROR([1]!EM_S_PERFORMANCEEXPRESS_PERFEXNETPROFITTOSHAREHOLDER(B926,$C$1)/1000000,"")</f>
        <v/>
      </c>
      <c r="F926" s="58">
        <f>IFERROR([1]!EM_S_PROFITNOTICE_FORECASTT(B926,$C$1)/1000000,"")</f>
        <v>58.2622</v>
      </c>
      <c r="G926" s="58">
        <f>IFERROR([1]!EM_S_PROFITNOTICE_FORECASTL(B926,$C$1)/1000000,"")</f>
        <v>33.9863</v>
      </c>
      <c r="H926" s="58">
        <f t="shared" si="100"/>
        <v>46.124250000000004</v>
      </c>
      <c r="I926" s="59">
        <f>IFERROR([1]!EM_S_STM07_IS(B926,"61",$I$2,"1")/1000000,"")</f>
        <v>7.9645000999999995</v>
      </c>
      <c r="J926" s="60">
        <f t="shared" si="101"/>
        <v>38.159749900000001</v>
      </c>
      <c r="K926" s="58">
        <f>IFERROR([1]!EM_S_QSTM07_IS(B926,"61",$K$2,"1")/1000000,"")</f>
        <v>24.538918249999998</v>
      </c>
      <c r="L926" s="54">
        <f t="shared" si="102"/>
        <v>0.55507058262439923</v>
      </c>
      <c r="M926" s="49" t="str">
        <f ca="1">[1]!EM_S_MAJASSRES_NUM(B926,$M$2,$M$1)</f>
        <v/>
      </c>
      <c r="N926" s="45" t="str">
        <f t="shared" si="103"/>
        <v/>
      </c>
      <c r="O926" s="37">
        <f t="shared" ca="1" si="104"/>
        <v>0.55507058262439923</v>
      </c>
      <c r="P926" s="26" t="str">
        <f t="shared" si="98"/>
        <v>预告</v>
      </c>
    </row>
    <row r="927" spans="1:16" x14ac:dyDescent="0.2">
      <c r="A927" s="65">
        <f t="shared" ca="1" si="99"/>
        <v>45</v>
      </c>
      <c r="B927" s="24" t="s">
        <v>7644</v>
      </c>
      <c r="C927" s="24" t="s">
        <v>7645</v>
      </c>
      <c r="D927" s="58" t="str">
        <f>IFERROR([1]!EM_S_QSTM07_IS(B927,"61",$C$1,"1")/1000000,"")</f>
        <v/>
      </c>
      <c r="E927" s="58" t="str">
        <f>IFERROR([1]!EM_S_PERFORMANCEEXPRESS_PERFEXNETPROFITTOSHAREHOLDER(B927,$C$1)/1000000,"")</f>
        <v/>
      </c>
      <c r="F927" s="58">
        <f>IFERROR([1]!EM_S_PROFITNOTICE_FORECASTT(B927,$C$1)/1000000,"")</f>
        <v>720</v>
      </c>
      <c r="G927" s="58">
        <f>IFERROR([1]!EM_S_PROFITNOTICE_FORECASTL(B927,$C$1)/1000000,"")</f>
        <v>650</v>
      </c>
      <c r="H927" s="58">
        <f t="shared" si="100"/>
        <v>685</v>
      </c>
      <c r="I927" s="59">
        <f>IFERROR([1]!EM_S_STM07_IS(B927,"61",$I$2,"1")/1000000,"")</f>
        <v>504.8223595</v>
      </c>
      <c r="J927" s="60">
        <f t="shared" si="101"/>
        <v>180.1776405</v>
      </c>
      <c r="K927" s="58">
        <f>IFERROR([1]!EM_S_QSTM07_IS(B927,"61",$K$2,"1")/1000000,"")</f>
        <v>-122.21711951</v>
      </c>
      <c r="L927" s="54">
        <f t="shared" si="102"/>
        <v>2.4742422438229497</v>
      </c>
      <c r="M927" s="49" t="str">
        <f ca="1">[1]!EM_S_MAJASSRES_NUM(B927,$M$2,$M$1)</f>
        <v/>
      </c>
      <c r="N927" s="45" t="str">
        <f t="shared" si="103"/>
        <v/>
      </c>
      <c r="O927" s="37">
        <f t="shared" ca="1" si="104"/>
        <v>2.4742422438229497</v>
      </c>
      <c r="P927" s="26" t="str">
        <f t="shared" si="98"/>
        <v>预告</v>
      </c>
    </row>
    <row r="928" spans="1:16" x14ac:dyDescent="0.2">
      <c r="A928" s="65">
        <f t="shared" ca="1" si="99"/>
        <v>160</v>
      </c>
      <c r="B928" s="24" t="s">
        <v>7646</v>
      </c>
      <c r="C928" s="24" t="s">
        <v>7647</v>
      </c>
      <c r="D928" s="58" t="str">
        <f>IFERROR([1]!EM_S_QSTM07_IS(B928,"61",$C$1,"1")/1000000,"")</f>
        <v/>
      </c>
      <c r="E928" s="58" t="str">
        <f>IFERROR([1]!EM_S_PERFORMANCEEXPRESS_PERFEXNETPROFITTOSHAREHOLDER(B928,$C$1)/1000000,"")</f>
        <v/>
      </c>
      <c r="F928" s="58">
        <f>IFERROR([1]!EM_S_PROFITNOTICE_FORECASTT(B928,$C$1)/1000000,"")</f>
        <v>18</v>
      </c>
      <c r="G928" s="58">
        <f>IFERROR([1]!EM_S_PROFITNOTICE_FORECASTL(B928,$C$1)/1000000,"")</f>
        <v>12</v>
      </c>
      <c r="H928" s="58">
        <f t="shared" si="100"/>
        <v>15</v>
      </c>
      <c r="I928" s="59">
        <f>IFERROR([1]!EM_S_STM07_IS(B928,"61",$I$2,"1")/1000000,"")</f>
        <v>10.83979774</v>
      </c>
      <c r="J928" s="60">
        <f t="shared" si="101"/>
        <v>4.1602022600000002</v>
      </c>
      <c r="K928" s="58">
        <f>IFERROR([1]!EM_S_QSTM07_IS(B928,"61",$K$2,"1")/1000000,"")</f>
        <v>-260.15341083999999</v>
      </c>
      <c r="L928" s="54">
        <f t="shared" si="102"/>
        <v>1.0159913423643661</v>
      </c>
      <c r="M928" s="49" t="str">
        <f ca="1">[1]!EM_S_MAJASSRES_NUM(B928,$M$2,$M$1)</f>
        <v/>
      </c>
      <c r="N928" s="45" t="str">
        <f t="shared" si="103"/>
        <v/>
      </c>
      <c r="O928" s="37">
        <f t="shared" ca="1" si="104"/>
        <v>1.0159913423643661</v>
      </c>
      <c r="P928" s="26" t="str">
        <f t="shared" si="98"/>
        <v>预告</v>
      </c>
    </row>
    <row r="929" spans="1:16" x14ac:dyDescent="0.2">
      <c r="A929" s="65">
        <f t="shared" ca="1" si="99"/>
        <v>31</v>
      </c>
      <c r="B929" s="24" t="s">
        <v>7648</v>
      </c>
      <c r="C929" s="24" t="s">
        <v>7649</v>
      </c>
      <c r="D929" s="58" t="str">
        <f>IFERROR([1]!EM_S_QSTM07_IS(B929,"61",$C$1,"1")/1000000,"")</f>
        <v/>
      </c>
      <c r="E929" s="58" t="str">
        <f>IFERROR([1]!EM_S_PERFORMANCEEXPRESS_PERFEXNETPROFITTOSHAREHOLDER(B929,$C$1)/1000000,"")</f>
        <v/>
      </c>
      <c r="F929" s="58">
        <f>IFERROR([1]!EM_S_PROFITNOTICE_FORECASTT(B929,$C$1)/1000000,"")</f>
        <v>688.34699999999998</v>
      </c>
      <c r="G929" s="58">
        <f>IFERROR([1]!EM_S_PROFITNOTICE_FORECASTL(B929,$C$1)/1000000,"")</f>
        <v>625.77</v>
      </c>
      <c r="H929" s="58">
        <f t="shared" si="100"/>
        <v>657.05849999999998</v>
      </c>
      <c r="I929" s="59">
        <f>IFERROR([1]!EM_S_STM07_IS(B929,"61",$I$2,"1")/1000000,"")</f>
        <v>485.80383649999999</v>
      </c>
      <c r="J929" s="60">
        <f t="shared" si="101"/>
        <v>171.25466349999999</v>
      </c>
      <c r="K929" s="58">
        <f>IFERROR([1]!EM_S_QSTM07_IS(B929,"61",$K$2,"1")/1000000,"")</f>
        <v>40.571309939999999</v>
      </c>
      <c r="L929" s="54">
        <f t="shared" si="102"/>
        <v>3.2210779921393882</v>
      </c>
      <c r="M929" s="49" t="str">
        <f ca="1">[1]!EM_S_MAJASSRES_NUM(B929,$M$2,$M$1)</f>
        <v/>
      </c>
      <c r="N929" s="45" t="str">
        <f t="shared" si="103"/>
        <v/>
      </c>
      <c r="O929" s="37">
        <f t="shared" ca="1" si="104"/>
        <v>3.2210779921393882</v>
      </c>
      <c r="P929" s="26" t="str">
        <f t="shared" si="98"/>
        <v>预告</v>
      </c>
    </row>
    <row r="930" spans="1:16" x14ac:dyDescent="0.2">
      <c r="A930" s="65" t="str">
        <f t="shared" ca="1" si="99"/>
        <v/>
      </c>
      <c r="B930" s="24" t="s">
        <v>7650</v>
      </c>
      <c r="C930" s="24" t="s">
        <v>7651</v>
      </c>
      <c r="D930" s="58" t="str">
        <f>IFERROR([1]!EM_S_QSTM07_IS(B930,"61",$C$1,"1")/1000000,"")</f>
        <v/>
      </c>
      <c r="E930" s="58" t="str">
        <f>IFERROR([1]!EM_S_PERFORMANCEEXPRESS_PERFEXNETPROFITTOSHAREHOLDER(B930,$C$1)/1000000,"")</f>
        <v/>
      </c>
      <c r="F930" s="58">
        <f>IFERROR([1]!EM_S_PROFITNOTICE_FORECASTT(B930,$C$1)/1000000,"")</f>
        <v>133.04849999999999</v>
      </c>
      <c r="G930" s="58">
        <f>IFERROR([1]!EM_S_PROFITNOTICE_FORECASTL(B930,$C$1)/1000000,"")</f>
        <v>91.470799999999997</v>
      </c>
      <c r="H930" s="58">
        <f t="shared" si="100"/>
        <v>112.25964999999999</v>
      </c>
      <c r="I930" s="59">
        <f>IFERROR([1]!EM_S_STM07_IS(B930,"61",$I$2,"1")/1000000,"")</f>
        <v>108.65368898</v>
      </c>
      <c r="J930" s="60">
        <f t="shared" si="101"/>
        <v>3.6059610199999952</v>
      </c>
      <c r="K930" s="58">
        <f>IFERROR([1]!EM_S_QSTM07_IS(B930,"61",$K$2,"1")/1000000,"")</f>
        <v>8.594424140000001</v>
      </c>
      <c r="L930" s="54">
        <f t="shared" si="102"/>
        <v>-0.58043017644228168</v>
      </c>
      <c r="M930" s="49" t="str">
        <f ca="1">[1]!EM_S_MAJASSRES_NUM(B930,$M$2,$M$1)</f>
        <v/>
      </c>
      <c r="N930" s="45">
        <f t="shared" si="103"/>
        <v>1</v>
      </c>
      <c r="O930" s="37" t="str">
        <f t="shared" ca="1" si="104"/>
        <v/>
      </c>
      <c r="P930" s="26" t="str">
        <f t="shared" si="98"/>
        <v>预告</v>
      </c>
    </row>
    <row r="931" spans="1:16" x14ac:dyDescent="0.2">
      <c r="A931" s="65">
        <f t="shared" ca="1" si="99"/>
        <v>341</v>
      </c>
      <c r="B931" s="24" t="s">
        <v>7652</v>
      </c>
      <c r="C931" s="24" t="s">
        <v>7653</v>
      </c>
      <c r="D931" s="58" t="str">
        <f>IFERROR([1]!EM_S_QSTM07_IS(B931,"61",$C$1,"1")/1000000,"")</f>
        <v/>
      </c>
      <c r="E931" s="58" t="str">
        <f>IFERROR([1]!EM_S_PERFORMANCEEXPRESS_PERFEXNETPROFITTOSHAREHOLDER(B931,$C$1)/1000000,"")</f>
        <v/>
      </c>
      <c r="F931" s="58">
        <f>IFERROR([1]!EM_S_PROFITNOTICE_FORECASTT(B931,$C$1)/1000000,"")</f>
        <v>242.1671</v>
      </c>
      <c r="G931" s="58">
        <f>IFERROR([1]!EM_S_PROFITNOTICE_FORECASTL(B931,$C$1)/1000000,"")</f>
        <v>207.5718</v>
      </c>
      <c r="H931" s="58">
        <f t="shared" si="100"/>
        <v>224.86945</v>
      </c>
      <c r="I931" s="59">
        <f>IFERROR([1]!EM_S_STM07_IS(B931,"61",$I$2,"1")/1000000,"")</f>
        <v>170.14991906999998</v>
      </c>
      <c r="J931" s="60">
        <f t="shared" si="101"/>
        <v>54.719530930000019</v>
      </c>
      <c r="K931" s="58">
        <f>IFERROR([1]!EM_S_QSTM07_IS(B931,"61",$K$2,"1")/1000000,"")</f>
        <v>41.098907229999995</v>
      </c>
      <c r="L931" s="54">
        <f t="shared" si="102"/>
        <v>0.33141084807378285</v>
      </c>
      <c r="M931" s="49" t="str">
        <f ca="1">[1]!EM_S_MAJASSRES_NUM(B931,$M$2,$M$1)</f>
        <v/>
      </c>
      <c r="N931" s="45" t="str">
        <f t="shared" si="103"/>
        <v/>
      </c>
      <c r="O931" s="37">
        <f t="shared" ca="1" si="104"/>
        <v>0.33141084807378285</v>
      </c>
      <c r="P931" s="26" t="str">
        <f t="shared" si="98"/>
        <v>预告</v>
      </c>
    </row>
    <row r="932" spans="1:16" x14ac:dyDescent="0.2">
      <c r="A932" s="65">
        <f t="shared" ca="1" si="99"/>
        <v>669</v>
      </c>
      <c r="B932" s="24" t="s">
        <v>7654</v>
      </c>
      <c r="C932" s="24" t="s">
        <v>7655</v>
      </c>
      <c r="D932" s="58" t="str">
        <f>IFERROR([1]!EM_S_QSTM07_IS(B932,"61",$C$1,"1")/1000000,"")</f>
        <v/>
      </c>
      <c r="E932" s="58" t="str">
        <f>IFERROR([1]!EM_S_PERFORMANCEEXPRESS_PERFEXNETPROFITTOSHAREHOLDER(B932,$C$1)/1000000,"")</f>
        <v/>
      </c>
      <c r="F932" s="58">
        <f>IFERROR([1]!EM_S_PROFITNOTICE_FORECASTT(B932,$C$1)/1000000,"")</f>
        <v>90</v>
      </c>
      <c r="G932" s="58">
        <f>IFERROR([1]!EM_S_PROFITNOTICE_FORECASTL(B932,$C$1)/1000000,"")</f>
        <v>60</v>
      </c>
      <c r="H932" s="58">
        <f t="shared" si="100"/>
        <v>75</v>
      </c>
      <c r="I932" s="59">
        <f>IFERROR([1]!EM_S_STM07_IS(B932,"61",$I$2,"1")/1000000,"")</f>
        <v>64.710750000000004</v>
      </c>
      <c r="J932" s="60">
        <f t="shared" si="101"/>
        <v>10.289249999999996</v>
      </c>
      <c r="K932" s="58">
        <f>IFERROR([1]!EM_S_QSTM07_IS(B932,"61",$K$2,"1")/1000000,"")</f>
        <v>28.442205000000001</v>
      </c>
      <c r="L932" s="54">
        <f t="shared" si="102"/>
        <v>-0.63824007315888498</v>
      </c>
      <c r="M932" s="49" t="str">
        <f ca="1">[1]!EM_S_MAJASSRES_NUM(B932,$M$2,$M$1)</f>
        <v/>
      </c>
      <c r="N932" s="45" t="str">
        <f t="shared" si="103"/>
        <v/>
      </c>
      <c r="O932" s="37">
        <f t="shared" ca="1" si="104"/>
        <v>-0.63824007315888498</v>
      </c>
      <c r="P932" s="26" t="str">
        <f t="shared" si="98"/>
        <v>预告</v>
      </c>
    </row>
    <row r="933" spans="1:16" x14ac:dyDescent="0.2">
      <c r="A933" s="65" t="str">
        <f t="shared" ca="1" si="99"/>
        <v/>
      </c>
      <c r="B933" s="24" t="s">
        <v>7656</v>
      </c>
      <c r="C933" s="24" t="s">
        <v>7657</v>
      </c>
      <c r="D933" s="58" t="str">
        <f>IFERROR([1]!EM_S_QSTM07_IS(B933,"61",$C$1,"1")/1000000,"")</f>
        <v/>
      </c>
      <c r="E933" s="58" t="str">
        <f>IFERROR([1]!EM_S_PERFORMANCEEXPRESS_PERFEXNETPROFITTOSHAREHOLDER(B933,$C$1)/1000000,"")</f>
        <v/>
      </c>
      <c r="F933" s="58">
        <f>IFERROR([1]!EM_S_PROFITNOTICE_FORECASTT(B933,$C$1)/1000000,"")</f>
        <v>201</v>
      </c>
      <c r="G933" s="58">
        <f>IFERROR([1]!EM_S_PROFITNOTICE_FORECASTL(B933,$C$1)/1000000,"")</f>
        <v>185</v>
      </c>
      <c r="H933" s="58">
        <f t="shared" si="100"/>
        <v>193</v>
      </c>
      <c r="I933" s="59">
        <f>IFERROR([1]!EM_S_STM07_IS(B933,"61",$I$2,"1")/1000000,"")</f>
        <v>78.603603709999987</v>
      </c>
      <c r="J933" s="60">
        <f t="shared" si="101"/>
        <v>114.39639629000001</v>
      </c>
      <c r="K933" s="58">
        <f>IFERROR([1]!EM_S_QSTM07_IS(B933,"61",$K$2,"1")/1000000,"")</f>
        <v>155.43112353999999</v>
      </c>
      <c r="L933" s="54">
        <f t="shared" si="102"/>
        <v>-0.26400585877152039</v>
      </c>
      <c r="M933" s="49">
        <f ca="1">[1]!EM_S_MAJASSRES_NUM(B933,$M$2,$M$1)</f>
        <v>1</v>
      </c>
      <c r="N933" s="45" t="str">
        <f t="shared" si="103"/>
        <v/>
      </c>
      <c r="O933" s="37" t="str">
        <f t="shared" ca="1" si="104"/>
        <v/>
      </c>
      <c r="P933" s="26" t="str">
        <f t="shared" si="98"/>
        <v>预告</v>
      </c>
    </row>
    <row r="934" spans="1:16" x14ac:dyDescent="0.2">
      <c r="A934" s="65" t="str">
        <f t="shared" ca="1" si="99"/>
        <v/>
      </c>
      <c r="B934" s="24" t="s">
        <v>7658</v>
      </c>
      <c r="C934" s="24" t="s">
        <v>7659</v>
      </c>
      <c r="D934" s="58" t="str">
        <f>IFERROR([1]!EM_S_QSTM07_IS(B934,"61",$C$1,"1")/1000000,"")</f>
        <v/>
      </c>
      <c r="E934" s="58" t="str">
        <f>IFERROR([1]!EM_S_PERFORMANCEEXPRESS_PERFEXNETPROFITTOSHAREHOLDER(B934,$C$1)/1000000,"")</f>
        <v/>
      </c>
      <c r="F934" s="58">
        <f>IFERROR([1]!EM_S_PROFITNOTICE_FORECASTT(B934,$C$1)/1000000,"")</f>
        <v>753.46299999999997</v>
      </c>
      <c r="G934" s="58">
        <f>IFERROR([1]!EM_S_PROFITNOTICE_FORECASTL(B934,$C$1)/1000000,"")</f>
        <v>521.62829999999997</v>
      </c>
      <c r="H934" s="58">
        <f t="shared" si="100"/>
        <v>637.54565000000002</v>
      </c>
      <c r="I934" s="59">
        <f>IFERROR([1]!EM_S_STM07_IS(B934,"61",$I$2,"1")/1000000,"")</f>
        <v>250.90294578999999</v>
      </c>
      <c r="J934" s="60">
        <f t="shared" si="101"/>
        <v>386.64270421000003</v>
      </c>
      <c r="K934" s="58">
        <f>IFERROR([1]!EM_S_QSTM07_IS(B934,"61",$K$2,"1")/1000000,"")</f>
        <v>353.02909808999999</v>
      </c>
      <c r="L934" s="54">
        <f t="shared" si="102"/>
        <v>9.5214831587142168E-2</v>
      </c>
      <c r="M934" s="49">
        <f ca="1">[1]!EM_S_MAJASSRES_NUM(B934,$M$2,$M$1)</f>
        <v>1</v>
      </c>
      <c r="N934" s="45" t="str">
        <f t="shared" si="103"/>
        <v/>
      </c>
      <c r="O934" s="37" t="str">
        <f t="shared" ca="1" si="104"/>
        <v/>
      </c>
      <c r="P934" s="26" t="str">
        <f t="shared" si="98"/>
        <v>预告</v>
      </c>
    </row>
    <row r="935" spans="1:16" x14ac:dyDescent="0.2">
      <c r="A935" s="65">
        <f t="shared" ca="1" si="99"/>
        <v>110</v>
      </c>
      <c r="B935" s="24" t="s">
        <v>7660</v>
      </c>
      <c r="C935" s="24" t="s">
        <v>7661</v>
      </c>
      <c r="D935" s="58" t="str">
        <f>IFERROR([1]!EM_S_QSTM07_IS(B935,"61",$C$1,"1")/1000000,"")</f>
        <v/>
      </c>
      <c r="E935" s="58" t="str">
        <f>IFERROR([1]!EM_S_PERFORMANCEEXPRESS_PERFEXNETPROFITTOSHAREHOLDER(B935,$C$1)/1000000,"")</f>
        <v/>
      </c>
      <c r="F935" s="58">
        <f>IFERROR([1]!EM_S_PROFITNOTICE_FORECASTT(B935,$C$1)/1000000,"")</f>
        <v>1689</v>
      </c>
      <c r="G935" s="58">
        <f>IFERROR([1]!EM_S_PROFITNOTICE_FORECASTL(B935,$C$1)/1000000,"")</f>
        <v>1565</v>
      </c>
      <c r="H935" s="58">
        <f t="shared" si="100"/>
        <v>1627</v>
      </c>
      <c r="I935" s="59">
        <f>IFERROR([1]!EM_S_STM07_IS(B935,"61",$I$2,"1")/1000000,"")</f>
        <v>1203.49384149</v>
      </c>
      <c r="J935" s="60">
        <f t="shared" si="101"/>
        <v>423.50615850999998</v>
      </c>
      <c r="K935" s="58">
        <f>IFERROR([1]!EM_S_QSTM07_IS(B935,"61",$K$2,"1")/1000000,"")</f>
        <v>186.58948090000001</v>
      </c>
      <c r="L935" s="54">
        <f t="shared" si="102"/>
        <v>1.2697215109193218</v>
      </c>
      <c r="M935" s="49" t="str">
        <f ca="1">[1]!EM_S_MAJASSRES_NUM(B935,$M$2,$M$1)</f>
        <v/>
      </c>
      <c r="N935" s="45" t="str">
        <f t="shared" si="103"/>
        <v/>
      </c>
      <c r="O935" s="37">
        <f t="shared" ca="1" si="104"/>
        <v>1.2697215109193218</v>
      </c>
      <c r="P935" s="26" t="str">
        <f t="shared" si="98"/>
        <v>预告</v>
      </c>
    </row>
    <row r="936" spans="1:16" x14ac:dyDescent="0.2">
      <c r="A936" s="65">
        <f t="shared" ca="1" si="99"/>
        <v>739</v>
      </c>
      <c r="B936" s="24" t="s">
        <v>7662</v>
      </c>
      <c r="C936" s="24" t="s">
        <v>7663</v>
      </c>
      <c r="D936" s="58" t="str">
        <f>IFERROR([1]!EM_S_QSTM07_IS(B936,"61",$C$1,"1")/1000000,"")</f>
        <v/>
      </c>
      <c r="E936" s="58" t="str">
        <f>IFERROR([1]!EM_S_PERFORMANCEEXPRESS_PERFEXNETPROFITTOSHAREHOLDER(B936,$C$1)/1000000,"")</f>
        <v/>
      </c>
      <c r="F936" s="58">
        <f>IFERROR([1]!EM_S_PROFITNOTICE_FORECASTT(B936,$C$1)/1000000,"")</f>
        <v>-374.13</v>
      </c>
      <c r="G936" s="58">
        <f>IFERROR([1]!EM_S_PROFITNOTICE_FORECASTL(B936,$C$1)/1000000,"")</f>
        <v>-403.59</v>
      </c>
      <c r="H936" s="58">
        <f t="shared" si="100"/>
        <v>-388.86</v>
      </c>
      <c r="I936" s="59">
        <f>IFERROR([1]!EM_S_STM07_IS(B936,"61",$I$2,"1")/1000000,"")</f>
        <v>95.256467180000001</v>
      </c>
      <c r="J936" s="60">
        <f t="shared" si="101"/>
        <v>-484.11646718000003</v>
      </c>
      <c r="K936" s="58">
        <f>IFERROR([1]!EM_S_QSTM07_IS(B936,"61",$K$2,"1")/1000000,"")</f>
        <v>-24.566164109999999</v>
      </c>
      <c r="L936" s="54">
        <f t="shared" si="102"/>
        <v>-18.706636535206311</v>
      </c>
      <c r="M936" s="49" t="str">
        <f ca="1">[1]!EM_S_MAJASSRES_NUM(B936,$M$2,$M$1)</f>
        <v/>
      </c>
      <c r="N936" s="45" t="str">
        <f t="shared" si="103"/>
        <v/>
      </c>
      <c r="O936" s="37">
        <f t="shared" ca="1" si="104"/>
        <v>-18.706636535206311</v>
      </c>
      <c r="P936" s="26" t="str">
        <f t="shared" si="98"/>
        <v>预告</v>
      </c>
    </row>
    <row r="937" spans="1:16" x14ac:dyDescent="0.2">
      <c r="A937" s="65" t="str">
        <f t="shared" ca="1" si="99"/>
        <v/>
      </c>
      <c r="B937" s="24" t="s">
        <v>7664</v>
      </c>
      <c r="C937" s="24" t="s">
        <v>7665</v>
      </c>
      <c r="D937" s="58" t="str">
        <f>IFERROR([1]!EM_S_QSTM07_IS(B937,"61",$C$1,"1")/1000000,"")</f>
        <v/>
      </c>
      <c r="E937" s="58" t="str">
        <f>IFERROR([1]!EM_S_PERFORMANCEEXPRESS_PERFEXNETPROFITTOSHAREHOLDER(B937,$C$1)/1000000,"")</f>
        <v/>
      </c>
      <c r="F937" s="58">
        <f>IFERROR([1]!EM_S_PROFITNOTICE_FORECASTT(B937,$C$1)/1000000,"")</f>
        <v>4.8334000000000001</v>
      </c>
      <c r="G937" s="58">
        <f>IFERROR([1]!EM_S_PROFITNOTICE_FORECASTL(B937,$C$1)/1000000,"")</f>
        <v>2.9</v>
      </c>
      <c r="H937" s="58">
        <f t="shared" si="100"/>
        <v>3.8666999999999998</v>
      </c>
      <c r="I937" s="59">
        <f>IFERROR([1]!EM_S_STM07_IS(B937,"61",$I$2,"1")/1000000,"")</f>
        <v>5.21144768</v>
      </c>
      <c r="J937" s="60">
        <f t="shared" si="101"/>
        <v>-1.3447476800000002</v>
      </c>
      <c r="K937" s="58">
        <f>IFERROR([1]!EM_S_QSTM07_IS(B937,"61",$K$2,"1")/1000000,"")</f>
        <v>-1.07876349</v>
      </c>
      <c r="L937" s="54">
        <f t="shared" si="102"/>
        <v>-0.24656395258612263</v>
      </c>
      <c r="M937" s="49" t="str">
        <f ca="1">[1]!EM_S_MAJASSRES_NUM(B937,$M$2,$M$1)</f>
        <v/>
      </c>
      <c r="N937" s="45">
        <f t="shared" si="103"/>
        <v>1</v>
      </c>
      <c r="O937" s="37" t="str">
        <f t="shared" ca="1" si="104"/>
        <v/>
      </c>
      <c r="P937" s="26" t="str">
        <f t="shared" si="98"/>
        <v>预告</v>
      </c>
    </row>
    <row r="938" spans="1:16" x14ac:dyDescent="0.2">
      <c r="A938" s="65">
        <f t="shared" ca="1" si="99"/>
        <v>680</v>
      </c>
      <c r="B938" s="24" t="s">
        <v>7666</v>
      </c>
      <c r="C938" s="24" t="s">
        <v>7667</v>
      </c>
      <c r="D938" s="58" t="str">
        <f>IFERROR([1]!EM_S_QSTM07_IS(B938,"61",$C$1,"1")/1000000,"")</f>
        <v/>
      </c>
      <c r="E938" s="58" t="str">
        <f>IFERROR([1]!EM_S_PERFORMANCEEXPRESS_PERFEXNETPROFITTOSHAREHOLDER(B938,$C$1)/1000000,"")</f>
        <v/>
      </c>
      <c r="F938" s="58">
        <f>IFERROR([1]!EM_S_PROFITNOTICE_FORECASTT(B938,$C$1)/1000000,"")</f>
        <v>50.3003</v>
      </c>
      <c r="G938" s="58">
        <f>IFERROR([1]!EM_S_PROFITNOTICE_FORECASTL(B938,$C$1)/1000000,"")</f>
        <v>25.150099999999998</v>
      </c>
      <c r="H938" s="58">
        <f t="shared" si="100"/>
        <v>37.725200000000001</v>
      </c>
      <c r="I938" s="59">
        <f>IFERROR([1]!EM_S_STM07_IS(B938,"61",$I$2,"1")/1000000,"")</f>
        <v>29.191893100000001</v>
      </c>
      <c r="J938" s="60">
        <f t="shared" si="101"/>
        <v>8.5333068999999995</v>
      </c>
      <c r="K938" s="58">
        <f>IFERROR([1]!EM_S_QSTM07_IS(B938,"61",$K$2,"1")/1000000,"")</f>
        <v>33.843847600000004</v>
      </c>
      <c r="L938" s="54">
        <f t="shared" si="102"/>
        <v>-0.74786238843600039</v>
      </c>
      <c r="M938" s="49" t="str">
        <f ca="1">[1]!EM_S_MAJASSRES_NUM(B938,$M$2,$M$1)</f>
        <v/>
      </c>
      <c r="N938" s="45" t="str">
        <f t="shared" si="103"/>
        <v/>
      </c>
      <c r="O938" s="37">
        <f t="shared" ca="1" si="104"/>
        <v>-0.74786238843600039</v>
      </c>
      <c r="P938" s="26" t="str">
        <f t="shared" si="98"/>
        <v>预告</v>
      </c>
    </row>
    <row r="939" spans="1:16" x14ac:dyDescent="0.2">
      <c r="A939" s="65">
        <f t="shared" ca="1" si="99"/>
        <v>723</v>
      </c>
      <c r="B939" s="24" t="s">
        <v>7668</v>
      </c>
      <c r="C939" s="24" t="s">
        <v>7669</v>
      </c>
      <c r="D939" s="58" t="str">
        <f>IFERROR([1]!EM_S_QSTM07_IS(B939,"61",$C$1,"1")/1000000,"")</f>
        <v/>
      </c>
      <c r="E939" s="58" t="str">
        <f>IFERROR([1]!EM_S_PERFORMANCEEXPRESS_PERFEXNETPROFITTOSHAREHOLDER(B939,$C$1)/1000000,"")</f>
        <v/>
      </c>
      <c r="F939" s="58">
        <f>IFERROR([1]!EM_S_PROFITNOTICE_FORECASTT(B939,$C$1)/1000000,"")</f>
        <v>1223.2520999999999</v>
      </c>
      <c r="G939" s="58">
        <f>IFERROR([1]!EM_S_PROFITNOTICE_FORECASTL(B939,$C$1)/1000000,"")</f>
        <v>1000.8427</v>
      </c>
      <c r="H939" s="58">
        <f t="shared" si="100"/>
        <v>1112.0473999999999</v>
      </c>
      <c r="I939" s="59">
        <f>IFERROR([1]!EM_S_STM07_IS(B939,"61",$I$2,"1")/1000000,"")</f>
        <v>1127.2718799500001</v>
      </c>
      <c r="J939" s="60">
        <f t="shared" si="101"/>
        <v>-15.224479950000159</v>
      </c>
      <c r="K939" s="58">
        <f>IFERROR([1]!EM_S_QSTM07_IS(B939,"61",$K$2,"1")/1000000,"")</f>
        <v>13.348648050000001</v>
      </c>
      <c r="L939" s="54">
        <f t="shared" si="102"/>
        <v>-2.1405259838280144</v>
      </c>
      <c r="M939" s="49" t="str">
        <f ca="1">[1]!EM_S_MAJASSRES_NUM(B939,$M$2,$M$1)</f>
        <v/>
      </c>
      <c r="N939" s="45" t="str">
        <f t="shared" si="103"/>
        <v/>
      </c>
      <c r="O939" s="37">
        <f t="shared" ca="1" si="104"/>
        <v>-2.1405259838280144</v>
      </c>
      <c r="P939" s="26" t="str">
        <f t="shared" si="98"/>
        <v>预告</v>
      </c>
    </row>
    <row r="940" spans="1:16" x14ac:dyDescent="0.2">
      <c r="A940" s="65">
        <f t="shared" ca="1" si="99"/>
        <v>642</v>
      </c>
      <c r="B940" s="24" t="s">
        <v>7670</v>
      </c>
      <c r="C940" s="24" t="s">
        <v>7671</v>
      </c>
      <c r="D940" s="58" t="str">
        <f>IFERROR([1]!EM_S_QSTM07_IS(B940,"61",$C$1,"1")/1000000,"")</f>
        <v/>
      </c>
      <c r="E940" s="58" t="str">
        <f>IFERROR([1]!EM_S_PERFORMANCEEXPRESS_PERFEXNETPROFITTOSHAREHOLDER(B940,$C$1)/1000000,"")</f>
        <v/>
      </c>
      <c r="F940" s="58">
        <f>IFERROR([1]!EM_S_PROFITNOTICE_FORECASTT(B940,$C$1)/1000000,"")</f>
        <v>133.59819999999999</v>
      </c>
      <c r="G940" s="58">
        <f>IFERROR([1]!EM_S_PROFITNOTICE_FORECASTL(B940,$C$1)/1000000,"")</f>
        <v>77.932299999999998</v>
      </c>
      <c r="H940" s="58">
        <f t="shared" si="100"/>
        <v>105.76524999999999</v>
      </c>
      <c r="I940" s="59">
        <f>IFERROR([1]!EM_S_STM07_IS(B940,"61",$I$2,"1")/1000000,"")</f>
        <v>88.295403559999997</v>
      </c>
      <c r="J940" s="60">
        <f t="shared" si="101"/>
        <v>17.469846439999998</v>
      </c>
      <c r="K940" s="58">
        <f>IFERROR([1]!EM_S_QSTM07_IS(B940,"61",$K$2,"1")/1000000,"")</f>
        <v>29.439953030000002</v>
      </c>
      <c r="L940" s="54">
        <f t="shared" si="102"/>
        <v>-0.40659394319692649</v>
      </c>
      <c r="M940" s="49" t="str">
        <f ca="1">[1]!EM_S_MAJASSRES_NUM(B940,$M$2,$M$1)</f>
        <v/>
      </c>
      <c r="N940" s="45" t="str">
        <f t="shared" si="103"/>
        <v/>
      </c>
      <c r="O940" s="37">
        <f t="shared" ca="1" si="104"/>
        <v>-0.40659394319692649</v>
      </c>
      <c r="P940" s="26" t="str">
        <f t="shared" si="98"/>
        <v>预告</v>
      </c>
    </row>
    <row r="941" spans="1:16" x14ac:dyDescent="0.2">
      <c r="A941" s="65">
        <f t="shared" ca="1" si="99"/>
        <v>212</v>
      </c>
      <c r="B941" s="24" t="s">
        <v>7672</v>
      </c>
      <c r="C941" s="24" t="s">
        <v>7673</v>
      </c>
      <c r="D941" s="58" t="str">
        <f>IFERROR([1]!EM_S_QSTM07_IS(B941,"61",$C$1,"1")/1000000,"")</f>
        <v/>
      </c>
      <c r="E941" s="58" t="str">
        <f>IFERROR([1]!EM_S_PERFORMANCEEXPRESS_PERFEXNETPROFITTOSHAREHOLDER(B941,$C$1)/1000000,"")</f>
        <v/>
      </c>
      <c r="F941" s="58">
        <f>IFERROR([1]!EM_S_PROFITNOTICE_FORECASTT(B941,$C$1)/1000000,"")</f>
        <v>218.78399999999999</v>
      </c>
      <c r="G941" s="58">
        <f>IFERROR([1]!EM_S_PROFITNOTICE_FORECASTL(B941,$C$1)/1000000,"")</f>
        <v>177.762</v>
      </c>
      <c r="H941" s="58">
        <f t="shared" si="100"/>
        <v>198.273</v>
      </c>
      <c r="I941" s="59">
        <f>IFERROR([1]!EM_S_STM07_IS(B941,"61",$I$2,"1")/1000000,"")</f>
        <v>133.95394185000001</v>
      </c>
      <c r="J941" s="60">
        <f t="shared" si="101"/>
        <v>64.319058149999989</v>
      </c>
      <c r="K941" s="58">
        <f>IFERROR([1]!EM_S_QSTM07_IS(B941,"61",$K$2,"1")/1000000,"")</f>
        <v>37.3357885</v>
      </c>
      <c r="L941" s="54">
        <f t="shared" si="102"/>
        <v>0.72271862291056177</v>
      </c>
      <c r="M941" s="49" t="str">
        <f ca="1">[1]!EM_S_MAJASSRES_NUM(B941,$M$2,$M$1)</f>
        <v/>
      </c>
      <c r="N941" s="45" t="str">
        <f t="shared" si="103"/>
        <v/>
      </c>
      <c r="O941" s="37">
        <f t="shared" ca="1" si="104"/>
        <v>0.72271862291056177</v>
      </c>
      <c r="P941" s="26" t="str">
        <f t="shared" si="98"/>
        <v>预告</v>
      </c>
    </row>
    <row r="942" spans="1:16" x14ac:dyDescent="0.2">
      <c r="A942" s="65">
        <f t="shared" ca="1" si="99"/>
        <v>716</v>
      </c>
      <c r="B942" s="24" t="s">
        <v>7674</v>
      </c>
      <c r="C942" s="24" t="s">
        <v>7675</v>
      </c>
      <c r="D942" s="58" t="str">
        <f>IFERROR([1]!EM_S_QSTM07_IS(B942,"61",$C$1,"1")/1000000,"")</f>
        <v/>
      </c>
      <c r="E942" s="58" t="str">
        <f>IFERROR([1]!EM_S_PERFORMANCEEXPRESS_PERFEXNETPROFITTOSHAREHOLDER(B942,$C$1)/1000000,"")</f>
        <v/>
      </c>
      <c r="F942" s="58">
        <f>IFERROR([1]!EM_S_PROFITNOTICE_FORECASTT(B942,$C$1)/1000000,"")</f>
        <v>-26.965399999999999</v>
      </c>
      <c r="G942" s="58">
        <f>IFERROR([1]!EM_S_PROFITNOTICE_FORECASTL(B942,$C$1)/1000000,"")</f>
        <v>-29.122599999999998</v>
      </c>
      <c r="H942" s="58">
        <f t="shared" si="100"/>
        <v>-28.043999999999997</v>
      </c>
      <c r="I942" s="59">
        <f>IFERROR([1]!EM_S_STM07_IS(B942,"61",$I$2,"1")/1000000,"")</f>
        <v>-19.645237210000001</v>
      </c>
      <c r="J942" s="60">
        <f t="shared" si="101"/>
        <v>-8.3987627899999957</v>
      </c>
      <c r="K942" s="58">
        <f>IFERROR([1]!EM_S_QSTM07_IS(B942,"61",$K$2,"1")/1000000,"")</f>
        <v>18.433256140000001</v>
      </c>
      <c r="L942" s="54">
        <f t="shared" si="102"/>
        <v>-1.4556309924959354</v>
      </c>
      <c r="M942" s="49" t="str">
        <f ca="1">[1]!EM_S_MAJASSRES_NUM(B942,$M$2,$M$1)</f>
        <v/>
      </c>
      <c r="N942" s="45" t="str">
        <f t="shared" si="103"/>
        <v/>
      </c>
      <c r="O942" s="37">
        <f t="shared" ca="1" si="104"/>
        <v>-1.4556309924959354</v>
      </c>
      <c r="P942" s="26" t="str">
        <f t="shared" si="98"/>
        <v>预告</v>
      </c>
    </row>
    <row r="943" spans="1:16" x14ac:dyDescent="0.2">
      <c r="A943" s="65" t="str">
        <f t="shared" ca="1" si="99"/>
        <v/>
      </c>
      <c r="B943" s="24" t="s">
        <v>7676</v>
      </c>
      <c r="C943" s="24" t="s">
        <v>7677</v>
      </c>
      <c r="D943" s="58" t="str">
        <f>IFERROR([1]!EM_S_QSTM07_IS(B943,"61",$C$1,"1")/1000000,"")</f>
        <v/>
      </c>
      <c r="E943" s="58" t="str">
        <f>IFERROR([1]!EM_S_PERFORMANCEEXPRESS_PERFEXNETPROFITTOSHAREHOLDER(B943,$C$1)/1000000,"")</f>
        <v/>
      </c>
      <c r="F943" s="58">
        <f>IFERROR([1]!EM_S_PROFITNOTICE_FORECASTT(B943,$C$1)/1000000,"")</f>
        <v>25.329000000000001</v>
      </c>
      <c r="G943" s="58">
        <f>IFERROR([1]!EM_S_PROFITNOTICE_FORECASTL(B943,$C$1)/1000000,"")</f>
        <v>17.413699999999999</v>
      </c>
      <c r="H943" s="58">
        <f t="shared" si="100"/>
        <v>21.37135</v>
      </c>
      <c r="I943" s="59">
        <f>IFERROR([1]!EM_S_STM07_IS(B943,"61",$I$2,"1")/1000000,"")</f>
        <v>20.366254010000002</v>
      </c>
      <c r="J943" s="60">
        <f t="shared" si="101"/>
        <v>1.0050959899999974</v>
      </c>
      <c r="K943" s="58">
        <f>IFERROR([1]!EM_S_QSTM07_IS(B943,"61",$K$2,"1")/1000000,"")</f>
        <v>-7.93754574</v>
      </c>
      <c r="L943" s="54">
        <f t="shared" si="102"/>
        <v>1.1266255367745444</v>
      </c>
      <c r="M943" s="49" t="str">
        <f ca="1">[1]!EM_S_MAJASSRES_NUM(B943,$M$2,$M$1)</f>
        <v/>
      </c>
      <c r="N943" s="45">
        <f t="shared" si="103"/>
        <v>1</v>
      </c>
      <c r="O943" s="37" t="str">
        <f t="shared" ca="1" si="104"/>
        <v/>
      </c>
      <c r="P943" s="26" t="str">
        <f t="shared" si="98"/>
        <v>预告</v>
      </c>
    </row>
    <row r="944" spans="1:16" x14ac:dyDescent="0.2">
      <c r="A944" s="65">
        <f t="shared" ca="1" si="99"/>
        <v>409</v>
      </c>
      <c r="B944" s="24" t="s">
        <v>7678</v>
      </c>
      <c r="C944" s="24" t="s">
        <v>7679</v>
      </c>
      <c r="D944" s="58" t="str">
        <f>IFERROR([1]!EM_S_QSTM07_IS(B944,"61",$C$1,"1")/1000000,"")</f>
        <v/>
      </c>
      <c r="E944" s="58" t="str">
        <f>IFERROR([1]!EM_S_PERFORMANCEEXPRESS_PERFEXNETPROFITTOSHAREHOLDER(B944,$C$1)/1000000,"")</f>
        <v/>
      </c>
      <c r="F944" s="58">
        <f>IFERROR([1]!EM_S_PROFITNOTICE_FORECASTT(B944,$C$1)/1000000,"")</f>
        <v>1240.2847999999999</v>
      </c>
      <c r="G944" s="58">
        <f>IFERROR([1]!EM_S_PROFITNOTICE_FORECASTL(B944,$C$1)/1000000,"")</f>
        <v>1132.434</v>
      </c>
      <c r="H944" s="58">
        <f t="shared" si="100"/>
        <v>1186.3593999999998</v>
      </c>
      <c r="I944" s="59">
        <f>IFERROR([1]!EM_S_STM07_IS(B944,"61",$I$2,"1")/1000000,"")</f>
        <v>680.6838816799999</v>
      </c>
      <c r="J944" s="60">
        <f t="shared" si="101"/>
        <v>505.67551831999992</v>
      </c>
      <c r="K944" s="58">
        <f>IFERROR([1]!EM_S_QSTM07_IS(B944,"61",$K$2,"1")/1000000,"")</f>
        <v>425.91460688000001</v>
      </c>
      <c r="L944" s="54">
        <f t="shared" si="102"/>
        <v>0.18726972531954575</v>
      </c>
      <c r="M944" s="49" t="str">
        <f ca="1">[1]!EM_S_MAJASSRES_NUM(B944,$M$2,$M$1)</f>
        <v/>
      </c>
      <c r="N944" s="45" t="str">
        <f t="shared" si="103"/>
        <v/>
      </c>
      <c r="O944" s="37">
        <f t="shared" ca="1" si="104"/>
        <v>0.18726972531954575</v>
      </c>
      <c r="P944" s="26" t="str">
        <f t="shared" si="98"/>
        <v>预告</v>
      </c>
    </row>
    <row r="945" spans="1:16" x14ac:dyDescent="0.2">
      <c r="A945" s="65" t="str">
        <f t="shared" ca="1" si="99"/>
        <v/>
      </c>
      <c r="B945" s="24" t="s">
        <v>7680</v>
      </c>
      <c r="C945" s="24" t="s">
        <v>7681</v>
      </c>
      <c r="D945" s="58" t="str">
        <f>IFERROR([1]!EM_S_QSTM07_IS(B945,"61",$C$1,"1")/1000000,"")</f>
        <v/>
      </c>
      <c r="E945" s="58" t="str">
        <f>IFERROR([1]!EM_S_PERFORMANCEEXPRESS_PERFEXNETPROFITTOSHAREHOLDER(B945,$C$1)/1000000,"")</f>
        <v/>
      </c>
      <c r="F945" s="58">
        <f>IFERROR([1]!EM_S_PROFITNOTICE_FORECASTT(B945,$C$1)/1000000,"")</f>
        <v>16.896899999999999</v>
      </c>
      <c r="G945" s="58">
        <f>IFERROR([1]!EM_S_PROFITNOTICE_FORECASTL(B945,$C$1)/1000000,"")</f>
        <v>4.8277000000000001</v>
      </c>
      <c r="H945" s="58">
        <f t="shared" si="100"/>
        <v>10.862299999999999</v>
      </c>
      <c r="I945" s="59">
        <f>IFERROR([1]!EM_S_STM07_IS(B945,"61",$I$2,"1")/1000000,"")</f>
        <v>18.979803579999999</v>
      </c>
      <c r="J945" s="60">
        <f t="shared" si="101"/>
        <v>-8.1175035799999993</v>
      </c>
      <c r="K945" s="58">
        <f>IFERROR([1]!EM_S_QSTM07_IS(B945,"61",$K$2,"1")/1000000,"")</f>
        <v>-3.9824526000000002</v>
      </c>
      <c r="L945" s="54">
        <f t="shared" si="102"/>
        <v>-1.0383176889537866</v>
      </c>
      <c r="M945" s="49" t="str">
        <f ca="1">[1]!EM_S_MAJASSRES_NUM(B945,$M$2,$M$1)</f>
        <v/>
      </c>
      <c r="N945" s="45">
        <f t="shared" si="103"/>
        <v>1</v>
      </c>
      <c r="O945" s="37" t="str">
        <f t="shared" ca="1" si="104"/>
        <v/>
      </c>
      <c r="P945" s="26" t="str">
        <f t="shared" si="98"/>
        <v>预告</v>
      </c>
    </row>
    <row r="946" spans="1:16" x14ac:dyDescent="0.2">
      <c r="A946" s="65">
        <f t="shared" ca="1" si="99"/>
        <v>136</v>
      </c>
      <c r="B946" s="24" t="s">
        <v>7682</v>
      </c>
      <c r="C946" s="24" t="s">
        <v>7683</v>
      </c>
      <c r="D946" s="58" t="str">
        <f>IFERROR([1]!EM_S_QSTM07_IS(B946,"61",$C$1,"1")/1000000,"")</f>
        <v/>
      </c>
      <c r="E946" s="58" t="str">
        <f>IFERROR([1]!EM_S_PERFORMANCEEXPRESS_PERFEXNETPROFITTOSHAREHOLDER(B946,$C$1)/1000000,"")</f>
        <v/>
      </c>
      <c r="F946" s="58">
        <f>IFERROR([1]!EM_S_PROFITNOTICE_FORECASTT(B946,$C$1)/1000000,"")</f>
        <v>1000</v>
      </c>
      <c r="G946" s="58">
        <f>IFERROR([1]!EM_S_PROFITNOTICE_FORECASTL(B946,$C$1)/1000000,"")</f>
        <v>900</v>
      </c>
      <c r="H946" s="58">
        <f t="shared" si="100"/>
        <v>950</v>
      </c>
      <c r="I946" s="59">
        <f>IFERROR([1]!EM_S_STM07_IS(B946,"61",$I$2,"1")/1000000,"")</f>
        <v>706.56400933000009</v>
      </c>
      <c r="J946" s="60">
        <f t="shared" si="101"/>
        <v>243.43599066999991</v>
      </c>
      <c r="K946" s="58">
        <f>IFERROR([1]!EM_S_QSTM07_IS(B946,"61",$K$2,"1")/1000000,"")</f>
        <v>114.48298451000001</v>
      </c>
      <c r="L946" s="54">
        <f t="shared" si="102"/>
        <v>1.1263945180319435</v>
      </c>
      <c r="M946" s="49" t="str">
        <f ca="1">[1]!EM_S_MAJASSRES_NUM(B946,$M$2,$M$1)</f>
        <v/>
      </c>
      <c r="N946" s="45" t="str">
        <f t="shared" si="103"/>
        <v/>
      </c>
      <c r="O946" s="37">
        <f t="shared" ca="1" si="104"/>
        <v>1.1263945180319435</v>
      </c>
      <c r="P946" s="26" t="str">
        <f t="shared" si="98"/>
        <v>预告</v>
      </c>
    </row>
    <row r="947" spans="1:16" x14ac:dyDescent="0.2">
      <c r="A947" s="65">
        <f t="shared" ca="1" si="99"/>
        <v>261</v>
      </c>
      <c r="B947" s="24" t="s">
        <v>7684</v>
      </c>
      <c r="C947" s="24" t="s">
        <v>7685</v>
      </c>
      <c r="D947" s="58" t="str">
        <f>IFERROR([1]!EM_S_QSTM07_IS(B947,"61",$C$1,"1")/1000000,"")</f>
        <v/>
      </c>
      <c r="E947" s="58" t="str">
        <f>IFERROR([1]!EM_S_PERFORMANCEEXPRESS_PERFEXNETPROFITTOSHAREHOLDER(B947,$C$1)/1000000,"")</f>
        <v/>
      </c>
      <c r="F947" s="58">
        <f>IFERROR([1]!EM_S_PROFITNOTICE_FORECASTT(B947,$C$1)/1000000,"")</f>
        <v>206.06</v>
      </c>
      <c r="G947" s="58">
        <f>IFERROR([1]!EM_S_PROFITNOTICE_FORECASTL(B947,$C$1)/1000000,"")</f>
        <v>103.03</v>
      </c>
      <c r="H947" s="58">
        <f t="shared" si="100"/>
        <v>154.54500000000002</v>
      </c>
      <c r="I947" s="59">
        <f>IFERROR([1]!EM_S_STM07_IS(B947,"61",$I$2,"1")/1000000,"")</f>
        <v>85.168639349999992</v>
      </c>
      <c r="J947" s="60">
        <f t="shared" si="101"/>
        <v>69.376360650000024</v>
      </c>
      <c r="K947" s="58">
        <f>IFERROR([1]!EM_S_QSTM07_IS(B947,"61",$K$2,"1")/1000000,"")</f>
        <v>45.756596990000006</v>
      </c>
      <c r="L947" s="54">
        <f t="shared" si="102"/>
        <v>0.51620455221270189</v>
      </c>
      <c r="M947" s="49" t="str">
        <f ca="1">[1]!EM_S_MAJASSRES_NUM(B947,$M$2,$M$1)</f>
        <v/>
      </c>
      <c r="N947" s="45" t="str">
        <f t="shared" si="103"/>
        <v/>
      </c>
      <c r="O947" s="37">
        <f t="shared" ca="1" si="104"/>
        <v>0.51620455221270189</v>
      </c>
      <c r="P947" s="26" t="str">
        <f t="shared" si="98"/>
        <v>预告</v>
      </c>
    </row>
    <row r="948" spans="1:16" x14ac:dyDescent="0.2">
      <c r="A948" s="65">
        <f t="shared" ca="1" si="99"/>
        <v>215</v>
      </c>
      <c r="B948" s="24" t="s">
        <v>7686</v>
      </c>
      <c r="C948" s="24" t="s">
        <v>7687</v>
      </c>
      <c r="D948" s="58" t="str">
        <f>IFERROR([1]!EM_S_QSTM07_IS(B948,"61",$C$1,"1")/1000000,"")</f>
        <v/>
      </c>
      <c r="E948" s="58" t="str">
        <f>IFERROR([1]!EM_S_PERFORMANCEEXPRESS_PERFEXNETPROFITTOSHAREHOLDER(B948,$C$1)/1000000,"")</f>
        <v/>
      </c>
      <c r="F948" s="58">
        <f>IFERROR([1]!EM_S_PROFITNOTICE_FORECASTT(B948,$C$1)/1000000,"")</f>
        <v>253.94890000000001</v>
      </c>
      <c r="G948" s="58">
        <f>IFERROR([1]!EM_S_PROFITNOTICE_FORECASTL(B948,$C$1)/1000000,"")</f>
        <v>217.6705</v>
      </c>
      <c r="H948" s="58">
        <f t="shared" si="100"/>
        <v>235.80970000000002</v>
      </c>
      <c r="I948" s="59">
        <f>IFERROR([1]!EM_S_STM07_IS(B948,"61",$I$2,"1")/1000000,"")</f>
        <v>180.89021671</v>
      </c>
      <c r="J948" s="60">
        <f t="shared" si="101"/>
        <v>54.919483290000016</v>
      </c>
      <c r="K948" s="58">
        <f>IFERROR([1]!EM_S_QSTM07_IS(B948,"61",$K$2,"1")/1000000,"")</f>
        <v>32.637516730000002</v>
      </c>
      <c r="L948" s="54">
        <f t="shared" si="102"/>
        <v>0.6827102302032283</v>
      </c>
      <c r="M948" s="49" t="str">
        <f ca="1">[1]!EM_S_MAJASSRES_NUM(B948,$M$2,$M$1)</f>
        <v/>
      </c>
      <c r="N948" s="45" t="str">
        <f t="shared" si="103"/>
        <v/>
      </c>
      <c r="O948" s="37">
        <f t="shared" ca="1" si="104"/>
        <v>0.6827102302032283</v>
      </c>
      <c r="P948" s="26" t="str">
        <f t="shared" si="98"/>
        <v>预告</v>
      </c>
    </row>
    <row r="949" spans="1:16" x14ac:dyDescent="0.2">
      <c r="A949" s="65">
        <f t="shared" ca="1" si="99"/>
        <v>123</v>
      </c>
      <c r="B949" s="24" t="s">
        <v>7688</v>
      </c>
      <c r="C949" s="24" t="s">
        <v>7689</v>
      </c>
      <c r="D949" s="58" t="str">
        <f>IFERROR([1]!EM_S_QSTM07_IS(B949,"61",$C$1,"1")/1000000,"")</f>
        <v/>
      </c>
      <c r="E949" s="58" t="str">
        <f>IFERROR([1]!EM_S_PERFORMANCEEXPRESS_PERFEXNETPROFITTOSHAREHOLDER(B949,$C$1)/1000000,"")</f>
        <v/>
      </c>
      <c r="F949" s="58">
        <f>IFERROR([1]!EM_S_PROFITNOTICE_FORECASTT(B949,$C$1)/1000000,"")</f>
        <v>30</v>
      </c>
      <c r="G949" s="58">
        <f>IFERROR([1]!EM_S_PROFITNOTICE_FORECASTL(B949,$C$1)/1000000,"")</f>
        <v>10</v>
      </c>
      <c r="H949" s="58">
        <f t="shared" si="100"/>
        <v>20</v>
      </c>
      <c r="I949" s="59">
        <f>IFERROR([1]!EM_S_STM07_IS(B949,"61",$I$2,"1")/1000000,"")</f>
        <v>5.4712874500000002</v>
      </c>
      <c r="J949" s="60">
        <f t="shared" si="101"/>
        <v>14.52871255</v>
      </c>
      <c r="K949" s="58">
        <f>IFERROR([1]!EM_S_QSTM07_IS(B949,"61",$K$2,"1")/1000000,"")</f>
        <v>-79.286393349999997</v>
      </c>
      <c r="L949" s="54">
        <f t="shared" si="102"/>
        <v>1.1832434537142431</v>
      </c>
      <c r="M949" s="49" t="str">
        <f ca="1">[1]!EM_S_MAJASSRES_NUM(B949,$M$2,$M$1)</f>
        <v/>
      </c>
      <c r="N949" s="45" t="str">
        <f t="shared" si="103"/>
        <v/>
      </c>
      <c r="O949" s="37">
        <f t="shared" ca="1" si="104"/>
        <v>1.1832434537142431</v>
      </c>
      <c r="P949" s="26" t="str">
        <f t="shared" si="98"/>
        <v>预告</v>
      </c>
    </row>
    <row r="950" spans="1:16" x14ac:dyDescent="0.2">
      <c r="A950" s="65">
        <f t="shared" ca="1" si="99"/>
        <v>79</v>
      </c>
      <c r="B950" s="24" t="s">
        <v>7690</v>
      </c>
      <c r="C950" s="24" t="s">
        <v>7691</v>
      </c>
      <c r="D950" s="58" t="str">
        <f>IFERROR([1]!EM_S_QSTM07_IS(B950,"61",$C$1,"1")/1000000,"")</f>
        <v/>
      </c>
      <c r="E950" s="58" t="str">
        <f>IFERROR([1]!EM_S_PERFORMANCEEXPRESS_PERFEXNETPROFITTOSHAREHOLDER(B950,$C$1)/1000000,"")</f>
        <v/>
      </c>
      <c r="F950" s="58">
        <f>IFERROR([1]!EM_S_PROFITNOTICE_FORECASTT(B950,$C$1)/1000000,"")</f>
        <v>209.63489999999999</v>
      </c>
      <c r="G950" s="58">
        <f>IFERROR([1]!EM_S_PROFITNOTICE_FORECASTL(B950,$C$1)/1000000,"")</f>
        <v>114.3463</v>
      </c>
      <c r="H950" s="58">
        <f t="shared" si="100"/>
        <v>161.9906</v>
      </c>
      <c r="I950" s="59">
        <f>IFERROR([1]!EM_S_STM07_IS(B950,"61",$I$2,"1")/1000000,"")</f>
        <v>101.74313804000001</v>
      </c>
      <c r="J950" s="60">
        <f t="shared" si="101"/>
        <v>60.247461959999995</v>
      </c>
      <c r="K950" s="58">
        <f>IFERROR([1]!EM_S_QSTM07_IS(B950,"61",$K$2,"1")/1000000,"")</f>
        <v>23.14464667</v>
      </c>
      <c r="L950" s="54">
        <f t="shared" si="102"/>
        <v>1.6030841092118515</v>
      </c>
      <c r="M950" s="49" t="str">
        <f ca="1">[1]!EM_S_MAJASSRES_NUM(B950,$M$2,$M$1)</f>
        <v/>
      </c>
      <c r="N950" s="45" t="str">
        <f t="shared" si="103"/>
        <v/>
      </c>
      <c r="O950" s="37">
        <f t="shared" ca="1" si="104"/>
        <v>1.6030841092118515</v>
      </c>
      <c r="P950" s="26" t="str">
        <f t="shared" si="98"/>
        <v>预告</v>
      </c>
    </row>
    <row r="951" spans="1:16" x14ac:dyDescent="0.2">
      <c r="A951" s="65">
        <f t="shared" ca="1" si="99"/>
        <v>51</v>
      </c>
      <c r="B951" s="24" t="s">
        <v>7692</v>
      </c>
      <c r="C951" s="24" t="s">
        <v>7693</v>
      </c>
      <c r="D951" s="58" t="str">
        <f>IFERROR([1]!EM_S_QSTM07_IS(B951,"61",$C$1,"1")/1000000,"")</f>
        <v/>
      </c>
      <c r="E951" s="58" t="str">
        <f>IFERROR([1]!EM_S_PERFORMANCEEXPRESS_PERFEXNETPROFITTOSHAREHOLDER(B951,$C$1)/1000000,"")</f>
        <v/>
      </c>
      <c r="F951" s="58">
        <f>IFERROR([1]!EM_S_PROFITNOTICE_FORECASTT(B951,$C$1)/1000000,"")</f>
        <v>418.3818</v>
      </c>
      <c r="G951" s="58">
        <f>IFERROR([1]!EM_S_PROFITNOTICE_FORECASTL(B951,$C$1)/1000000,"")</f>
        <v>306.81330000000003</v>
      </c>
      <c r="H951" s="58">
        <f t="shared" si="100"/>
        <v>362.59755000000001</v>
      </c>
      <c r="I951" s="59">
        <f>IFERROR([1]!EM_S_STM07_IS(B951,"61",$I$2,"1")/1000000,"")</f>
        <v>297.84098731</v>
      </c>
      <c r="J951" s="60">
        <f t="shared" si="101"/>
        <v>64.75656269000001</v>
      </c>
      <c r="K951" s="58">
        <f>IFERROR([1]!EM_S_QSTM07_IS(B951,"61",$K$2,"1")/1000000,"")</f>
        <v>20.03530713</v>
      </c>
      <c r="L951" s="54">
        <f t="shared" si="102"/>
        <v>2.2321222864128867</v>
      </c>
      <c r="M951" s="49" t="str">
        <f ca="1">[1]!EM_S_MAJASSRES_NUM(B951,$M$2,$M$1)</f>
        <v/>
      </c>
      <c r="N951" s="45" t="str">
        <f t="shared" si="103"/>
        <v/>
      </c>
      <c r="O951" s="37">
        <f t="shared" ca="1" si="104"/>
        <v>2.2321222864128867</v>
      </c>
      <c r="P951" s="26" t="str">
        <f t="shared" si="98"/>
        <v>预告</v>
      </c>
    </row>
    <row r="952" spans="1:16" x14ac:dyDescent="0.2">
      <c r="A952" s="65">
        <f t="shared" ca="1" si="99"/>
        <v>155</v>
      </c>
      <c r="B952" s="24" t="s">
        <v>7694</v>
      </c>
      <c r="C952" s="24" t="s">
        <v>7695</v>
      </c>
      <c r="D952" s="58" t="str">
        <f>IFERROR([1]!EM_S_QSTM07_IS(B952,"61",$C$1,"1")/1000000,"")</f>
        <v/>
      </c>
      <c r="E952" s="58" t="str">
        <f>IFERROR([1]!EM_S_PERFORMANCEEXPRESS_PERFEXNETPROFITTOSHAREHOLDER(B952,$C$1)/1000000,"")</f>
        <v/>
      </c>
      <c r="F952" s="58">
        <f>IFERROR([1]!EM_S_PROFITNOTICE_FORECASTT(B952,$C$1)/1000000,"")</f>
        <v>110</v>
      </c>
      <c r="G952" s="58">
        <f>IFERROR([1]!EM_S_PROFITNOTICE_FORECASTL(B952,$C$1)/1000000,"")</f>
        <v>80</v>
      </c>
      <c r="H952" s="58">
        <f t="shared" si="100"/>
        <v>95</v>
      </c>
      <c r="I952" s="59">
        <f>IFERROR([1]!EM_S_STM07_IS(B952,"61",$I$2,"1")/1000000,"")</f>
        <v>78.664327549999996</v>
      </c>
      <c r="J952" s="60">
        <f t="shared" si="101"/>
        <v>16.335672450000004</v>
      </c>
      <c r="K952" s="58">
        <f>IFERROR([1]!EM_S_QSTM07_IS(B952,"61",$K$2,"1")/1000000,"")</f>
        <v>-473.54759848000003</v>
      </c>
      <c r="L952" s="54">
        <f t="shared" si="102"/>
        <v>1.0344963684800312</v>
      </c>
      <c r="M952" s="49" t="str">
        <f ca="1">[1]!EM_S_MAJASSRES_NUM(B952,$M$2,$M$1)</f>
        <v/>
      </c>
      <c r="N952" s="45" t="str">
        <f t="shared" si="103"/>
        <v/>
      </c>
      <c r="O952" s="37">
        <f t="shared" ca="1" si="104"/>
        <v>1.0344963684800312</v>
      </c>
      <c r="P952" s="26" t="str">
        <f t="shared" si="98"/>
        <v>预告</v>
      </c>
    </row>
    <row r="953" spans="1:16" x14ac:dyDescent="0.2">
      <c r="A953" s="65">
        <f t="shared" ca="1" si="99"/>
        <v>241</v>
      </c>
      <c r="B953" s="24" t="s">
        <v>7696</v>
      </c>
      <c r="C953" s="24" t="s">
        <v>7697</v>
      </c>
      <c r="D953" s="58" t="str">
        <f>IFERROR([1]!EM_S_QSTM07_IS(B953,"61",$C$1,"1")/1000000,"")</f>
        <v/>
      </c>
      <c r="E953" s="58" t="str">
        <f>IFERROR([1]!EM_S_PERFORMANCEEXPRESS_PERFEXNETPROFITTOSHAREHOLDER(B953,$C$1)/1000000,"")</f>
        <v/>
      </c>
      <c r="F953" s="58">
        <f>IFERROR([1]!EM_S_PROFITNOTICE_FORECASTT(B953,$C$1)/1000000,"")</f>
        <v>161.34100000000001</v>
      </c>
      <c r="G953" s="58">
        <f>IFERROR([1]!EM_S_PROFITNOTICE_FORECASTL(B953,$C$1)/1000000,"")</f>
        <v>141.98009999999999</v>
      </c>
      <c r="H953" s="58">
        <f t="shared" si="100"/>
        <v>151.66055</v>
      </c>
      <c r="I953" s="59">
        <f>IFERROR([1]!EM_S_STM07_IS(B953,"61",$I$2,"1")/1000000,"")</f>
        <v>100.28692428000001</v>
      </c>
      <c r="J953" s="60">
        <f t="shared" si="101"/>
        <v>51.373625719999993</v>
      </c>
      <c r="K953" s="58">
        <f>IFERROR([1]!EM_S_QSTM07_IS(B953,"61",$K$2,"1")/1000000,"")</f>
        <v>32.192309969999997</v>
      </c>
      <c r="L953" s="54">
        <f t="shared" si="102"/>
        <v>0.59583533358976282</v>
      </c>
      <c r="M953" s="49" t="str">
        <f ca="1">[1]!EM_S_MAJASSRES_NUM(B953,$M$2,$M$1)</f>
        <v/>
      </c>
      <c r="N953" s="45" t="str">
        <f t="shared" si="103"/>
        <v/>
      </c>
      <c r="O953" s="37">
        <f t="shared" ca="1" si="104"/>
        <v>0.59583533358976282</v>
      </c>
      <c r="P953" s="26" t="str">
        <f t="shared" si="98"/>
        <v>预告</v>
      </c>
    </row>
    <row r="954" spans="1:16" x14ac:dyDescent="0.2">
      <c r="A954" s="65">
        <f t="shared" ca="1" si="99"/>
        <v>705</v>
      </c>
      <c r="B954" s="24" t="s">
        <v>7698</v>
      </c>
      <c r="C954" s="24" t="s">
        <v>7699</v>
      </c>
      <c r="D954" s="58" t="str">
        <f>IFERROR([1]!EM_S_QSTM07_IS(B954,"61",$C$1,"1")/1000000,"")</f>
        <v/>
      </c>
      <c r="E954" s="58" t="str">
        <f>IFERROR([1]!EM_S_PERFORMANCEEXPRESS_PERFEXNETPROFITTOSHAREHOLDER(B954,$C$1)/1000000,"")</f>
        <v/>
      </c>
      <c r="F954" s="58">
        <f>IFERROR([1]!EM_S_PROFITNOTICE_FORECASTT(B954,$C$1)/1000000,"")</f>
        <v>15.8103</v>
      </c>
      <c r="G954" s="58">
        <f>IFERROR([1]!EM_S_PROFITNOTICE_FORECASTL(B954,$C$1)/1000000,"")</f>
        <v>4.5171999999999999</v>
      </c>
      <c r="H954" s="58">
        <f t="shared" si="100"/>
        <v>10.16375</v>
      </c>
      <c r="I954" s="59">
        <f>IFERROR([1]!EM_S_STM07_IS(B954,"61",$I$2,"1")/1000000,"")</f>
        <v>12.136240220000001</v>
      </c>
      <c r="J954" s="60">
        <f t="shared" si="101"/>
        <v>-1.972490220000001</v>
      </c>
      <c r="K954" s="58">
        <f>IFERROR([1]!EM_S_QSTM07_IS(B954,"61",$K$2,"1")/1000000,"")</f>
        <v>22.451905190000002</v>
      </c>
      <c r="L954" s="54">
        <f t="shared" si="102"/>
        <v>-1.0878540241154475</v>
      </c>
      <c r="M954" s="49" t="str">
        <f ca="1">[1]!EM_S_MAJASSRES_NUM(B954,$M$2,$M$1)</f>
        <v/>
      </c>
      <c r="N954" s="45" t="str">
        <f t="shared" si="103"/>
        <v/>
      </c>
      <c r="O954" s="37">
        <f t="shared" ca="1" si="104"/>
        <v>-1.0878540241154475</v>
      </c>
      <c r="P954" s="26" t="str">
        <f t="shared" si="98"/>
        <v>预告</v>
      </c>
    </row>
    <row r="955" spans="1:16" x14ac:dyDescent="0.2">
      <c r="A955" s="65">
        <f t="shared" ca="1" si="99"/>
        <v>103</v>
      </c>
      <c r="B955" s="24" t="s">
        <v>7700</v>
      </c>
      <c r="C955" s="24" t="s">
        <v>7701</v>
      </c>
      <c r="D955" s="58" t="str">
        <f>IFERROR([1]!EM_S_QSTM07_IS(B955,"61",$C$1,"1")/1000000,"")</f>
        <v/>
      </c>
      <c r="E955" s="58" t="str">
        <f>IFERROR([1]!EM_S_PERFORMANCEEXPRESS_PERFEXNETPROFITTOSHAREHOLDER(B955,$C$1)/1000000,"")</f>
        <v/>
      </c>
      <c r="F955" s="58">
        <f>IFERROR([1]!EM_S_PROFITNOTICE_FORECASTT(B955,$C$1)/1000000,"")</f>
        <v>-15</v>
      </c>
      <c r="G955" s="58">
        <f>IFERROR([1]!EM_S_PROFITNOTICE_FORECASTL(B955,$C$1)/1000000,"")</f>
        <v>-30</v>
      </c>
      <c r="H955" s="58">
        <f t="shared" si="100"/>
        <v>-22.5</v>
      </c>
      <c r="I955" s="59">
        <f>IFERROR([1]!EM_S_STM07_IS(B955,"61",$I$2,"1")/1000000,"")</f>
        <v>-42.518017069999999</v>
      </c>
      <c r="J955" s="60">
        <f t="shared" si="101"/>
        <v>20.018017069999999</v>
      </c>
      <c r="K955" s="58">
        <f>IFERROR([1]!EM_S_QSTM07_IS(B955,"61",$K$2,"1")/1000000,"")</f>
        <v>-60.328684389999999</v>
      </c>
      <c r="L955" s="54">
        <f t="shared" si="102"/>
        <v>1.3318159060222794</v>
      </c>
      <c r="M955" s="49" t="str">
        <f ca="1">[1]!EM_S_MAJASSRES_NUM(B955,$M$2,$M$1)</f>
        <v/>
      </c>
      <c r="N955" s="45" t="str">
        <f t="shared" si="103"/>
        <v/>
      </c>
      <c r="O955" s="37">
        <f t="shared" ca="1" si="104"/>
        <v>1.3318159060222794</v>
      </c>
      <c r="P955" s="26" t="str">
        <f t="shared" si="98"/>
        <v>预告</v>
      </c>
    </row>
    <row r="956" spans="1:16" x14ac:dyDescent="0.2">
      <c r="A956" s="65">
        <f t="shared" ca="1" si="99"/>
        <v>646</v>
      </c>
      <c r="B956" s="24" t="s">
        <v>7702</v>
      </c>
      <c r="C956" s="24" t="s">
        <v>7703</v>
      </c>
      <c r="D956" s="58" t="str">
        <f>IFERROR([1]!EM_S_QSTM07_IS(B956,"61",$C$1,"1")/1000000,"")</f>
        <v/>
      </c>
      <c r="E956" s="58" t="str">
        <f>IFERROR([1]!EM_S_PERFORMANCEEXPRESS_PERFEXNETPROFITTOSHAREHOLDER(B956,$C$1)/1000000,"")</f>
        <v/>
      </c>
      <c r="F956" s="58">
        <f>IFERROR([1]!EM_S_PROFITNOTICE_FORECASTT(B956,$C$1)/1000000,"")</f>
        <v>92.669399999999996</v>
      </c>
      <c r="G956" s="58">
        <f>IFERROR([1]!EM_S_PROFITNOTICE_FORECASTL(B956,$C$1)/1000000,"")</f>
        <v>64.868600000000001</v>
      </c>
      <c r="H956" s="58">
        <f t="shared" si="100"/>
        <v>78.769000000000005</v>
      </c>
      <c r="I956" s="59">
        <f>IFERROR([1]!EM_S_STM07_IS(B956,"61",$I$2,"1")/1000000,"")</f>
        <v>64.496163260000003</v>
      </c>
      <c r="J956" s="60">
        <f t="shared" si="101"/>
        <v>14.272836740000002</v>
      </c>
      <c r="K956" s="58">
        <f>IFERROR([1]!EM_S_QSTM07_IS(B956,"61",$K$2,"1")/1000000,"")</f>
        <v>25.998701399999998</v>
      </c>
      <c r="L956" s="54">
        <f t="shared" si="102"/>
        <v>-0.45101732119589621</v>
      </c>
      <c r="M956" s="49" t="str">
        <f ca="1">[1]!EM_S_MAJASSRES_NUM(B956,$M$2,$M$1)</f>
        <v/>
      </c>
      <c r="N956" s="45" t="str">
        <f t="shared" si="103"/>
        <v/>
      </c>
      <c r="O956" s="37">
        <f t="shared" ca="1" si="104"/>
        <v>-0.45101732119589621</v>
      </c>
      <c r="P956" s="26" t="str">
        <f t="shared" si="98"/>
        <v>预告</v>
      </c>
    </row>
    <row r="957" spans="1:16" x14ac:dyDescent="0.2">
      <c r="A957" s="65">
        <f t="shared" ca="1" si="99"/>
        <v>722</v>
      </c>
      <c r="B957" s="24" t="s">
        <v>7704</v>
      </c>
      <c r="C957" s="24" t="s">
        <v>7705</v>
      </c>
      <c r="D957" s="58" t="str">
        <f>IFERROR([1]!EM_S_QSTM07_IS(B957,"61",$C$1,"1")/1000000,"")</f>
        <v/>
      </c>
      <c r="E957" s="58" t="str">
        <f>IFERROR([1]!EM_S_PERFORMANCEEXPRESS_PERFEXNETPROFITTOSHAREHOLDER(B957,$C$1)/1000000,"")</f>
        <v/>
      </c>
      <c r="F957" s="58">
        <f>IFERROR([1]!EM_S_PROFITNOTICE_FORECASTT(B957,$C$1)/1000000,"")</f>
        <v>-76</v>
      </c>
      <c r="G957" s="58">
        <f>IFERROR([1]!EM_S_PROFITNOTICE_FORECASTL(B957,$C$1)/1000000,"")</f>
        <v>-127</v>
      </c>
      <c r="H957" s="58">
        <f t="shared" si="100"/>
        <v>-101.5</v>
      </c>
      <c r="I957" s="59">
        <f>IFERROR([1]!EM_S_STM07_IS(B957,"61",$I$2,"1")/1000000,"")</f>
        <v>-56.141453009999999</v>
      </c>
      <c r="J957" s="60">
        <f t="shared" si="101"/>
        <v>-45.358546990000001</v>
      </c>
      <c r="K957" s="58">
        <f>IFERROR([1]!EM_S_QSTM07_IS(B957,"61",$K$2,"1")/1000000,"")</f>
        <v>-16.579017929999999</v>
      </c>
      <c r="L957" s="54">
        <f t="shared" si="102"/>
        <v>-1.7359007138729841</v>
      </c>
      <c r="M957" s="49" t="str">
        <f ca="1">[1]!EM_S_MAJASSRES_NUM(B957,$M$2,$M$1)</f>
        <v/>
      </c>
      <c r="N957" s="45" t="str">
        <f t="shared" si="103"/>
        <v/>
      </c>
      <c r="O957" s="37">
        <f t="shared" ca="1" si="104"/>
        <v>-1.7359007138729841</v>
      </c>
      <c r="P957" s="26" t="str">
        <f t="shared" si="98"/>
        <v>预告</v>
      </c>
    </row>
    <row r="958" spans="1:16" x14ac:dyDescent="0.2">
      <c r="A958" s="65">
        <f t="shared" ca="1" si="99"/>
        <v>693</v>
      </c>
      <c r="B958" s="24" t="s">
        <v>7706</v>
      </c>
      <c r="C958" s="24" t="s">
        <v>7707</v>
      </c>
      <c r="D958" s="58" t="str">
        <f>IFERROR([1]!EM_S_QSTM07_IS(B958,"61",$C$1,"1")/1000000,"")</f>
        <v/>
      </c>
      <c r="E958" s="58" t="str">
        <f>IFERROR([1]!EM_S_PERFORMANCEEXPRESS_PERFEXNETPROFITTOSHAREHOLDER(B958,$C$1)/1000000,"")</f>
        <v/>
      </c>
      <c r="F958" s="58">
        <f>IFERROR([1]!EM_S_PROFITNOTICE_FORECASTT(B958,$C$1)/1000000,"")</f>
        <v>310.34019999999998</v>
      </c>
      <c r="G958" s="58">
        <f>IFERROR([1]!EM_S_PROFITNOTICE_FORECASTL(B958,$C$1)/1000000,"")</f>
        <v>51.723399999999998</v>
      </c>
      <c r="H958" s="58">
        <f t="shared" si="100"/>
        <v>181.03179999999998</v>
      </c>
      <c r="I958" s="59">
        <f>IFERROR([1]!EM_S_STM07_IS(B958,"61",$I$2,"1")/1000000,"")</f>
        <v>164.03717133000001</v>
      </c>
      <c r="J958" s="60">
        <f t="shared" si="101"/>
        <v>16.994628669999969</v>
      </c>
      <c r="K958" s="58">
        <f>IFERROR([1]!EM_S_QSTM07_IS(B958,"61",$K$2,"1")/1000000,"")</f>
        <v>128.56484026000001</v>
      </c>
      <c r="L958" s="54">
        <f t="shared" si="102"/>
        <v>-0.86781278119561078</v>
      </c>
      <c r="M958" s="49" t="str">
        <f ca="1">[1]!EM_S_MAJASSRES_NUM(B958,$M$2,$M$1)</f>
        <v/>
      </c>
      <c r="N958" s="45" t="str">
        <f t="shared" si="103"/>
        <v/>
      </c>
      <c r="O958" s="37">
        <f t="shared" ca="1" si="104"/>
        <v>-0.86781278119561078</v>
      </c>
      <c r="P958" s="26" t="str">
        <f t="shared" si="98"/>
        <v>预告</v>
      </c>
    </row>
    <row r="959" spans="1:16" x14ac:dyDescent="0.2">
      <c r="A959" s="65">
        <f t="shared" ca="1" si="99"/>
        <v>166</v>
      </c>
      <c r="B959" s="24" t="s">
        <v>7708</v>
      </c>
      <c r="C959" s="24" t="s">
        <v>7709</v>
      </c>
      <c r="D959" s="58" t="str">
        <f>IFERROR([1]!EM_S_QSTM07_IS(B959,"61",$C$1,"1")/1000000,"")</f>
        <v/>
      </c>
      <c r="E959" s="58" t="str">
        <f>IFERROR([1]!EM_S_PERFORMANCEEXPRESS_PERFEXNETPROFITTOSHAREHOLDER(B959,$C$1)/1000000,"")</f>
        <v/>
      </c>
      <c r="F959" s="58">
        <f>IFERROR([1]!EM_S_PROFITNOTICE_FORECASTT(B959,$C$1)/1000000,"")</f>
        <v>12</v>
      </c>
      <c r="G959" s="58">
        <f>IFERROR([1]!EM_S_PROFITNOTICE_FORECASTL(B959,$C$1)/1000000,"")</f>
        <v>6</v>
      </c>
      <c r="H959" s="58">
        <f t="shared" si="100"/>
        <v>9</v>
      </c>
      <c r="I959" s="59">
        <f>IFERROR([1]!EM_S_STM07_IS(B959,"61",$I$2,"1")/1000000,"")</f>
        <v>8.3434616300000002</v>
      </c>
      <c r="J959" s="60">
        <f t="shared" si="101"/>
        <v>0.65653836999999982</v>
      </c>
      <c r="K959" s="58">
        <f>IFERROR([1]!EM_S_QSTM07_IS(B959,"61",$K$2,"1")/1000000,"")</f>
        <v>-272.28332906999998</v>
      </c>
      <c r="L959" s="54">
        <f t="shared" si="102"/>
        <v>1.0024112323447876</v>
      </c>
      <c r="M959" s="49" t="str">
        <f ca="1">[1]!EM_S_MAJASSRES_NUM(B959,$M$2,$M$1)</f>
        <v/>
      </c>
      <c r="N959" s="45" t="str">
        <f t="shared" si="103"/>
        <v/>
      </c>
      <c r="O959" s="37">
        <f t="shared" ca="1" si="104"/>
        <v>1.0024112323447876</v>
      </c>
      <c r="P959" s="26" t="str">
        <f t="shared" si="98"/>
        <v>预告</v>
      </c>
    </row>
    <row r="960" spans="1:16" x14ac:dyDescent="0.2">
      <c r="A960" s="65">
        <f t="shared" ca="1" si="99"/>
        <v>209</v>
      </c>
      <c r="B960" s="24" t="s">
        <v>7710</v>
      </c>
      <c r="C960" s="24" t="s">
        <v>7711</v>
      </c>
      <c r="D960" s="58" t="str">
        <f>IFERROR([1]!EM_S_QSTM07_IS(B960,"61",$C$1,"1")/1000000,"")</f>
        <v/>
      </c>
      <c r="E960" s="58" t="str">
        <f>IFERROR([1]!EM_S_PERFORMANCEEXPRESS_PERFEXNETPROFITTOSHAREHOLDER(B960,$C$1)/1000000,"")</f>
        <v/>
      </c>
      <c r="F960" s="58">
        <f>IFERROR([1]!EM_S_PROFITNOTICE_FORECASTT(B960,$C$1)/1000000,"")</f>
        <v>605.55960000000005</v>
      </c>
      <c r="G960" s="58">
        <f>IFERROR([1]!EM_S_PROFITNOTICE_FORECASTL(B960,$C$1)/1000000,"")</f>
        <v>513.80809999999997</v>
      </c>
      <c r="H960" s="58">
        <f t="shared" si="100"/>
        <v>559.68385000000001</v>
      </c>
      <c r="I960" s="59">
        <f>IFERROR([1]!EM_S_STM07_IS(B960,"61",$I$2,"1")/1000000,"")</f>
        <v>392.59440527999999</v>
      </c>
      <c r="J960" s="60">
        <f t="shared" si="101"/>
        <v>167.08944472000002</v>
      </c>
      <c r="K960" s="58">
        <f>IFERROR([1]!EM_S_QSTM07_IS(B960,"61",$K$2,"1")/1000000,"")</f>
        <v>95.823318020000002</v>
      </c>
      <c r="L960" s="54">
        <f t="shared" si="102"/>
        <v>0.7437242643291222</v>
      </c>
      <c r="M960" s="49" t="str">
        <f ca="1">[1]!EM_S_MAJASSRES_NUM(B960,$M$2,$M$1)</f>
        <v/>
      </c>
      <c r="N960" s="45" t="str">
        <f t="shared" si="103"/>
        <v/>
      </c>
      <c r="O960" s="37">
        <f t="shared" ca="1" si="104"/>
        <v>0.7437242643291222</v>
      </c>
      <c r="P960" s="26" t="str">
        <f t="shared" si="98"/>
        <v>预告</v>
      </c>
    </row>
    <row r="961" spans="1:16" x14ac:dyDescent="0.2">
      <c r="A961" s="65">
        <f t="shared" ca="1" si="99"/>
        <v>267</v>
      </c>
      <c r="B961" s="24" t="s">
        <v>7712</v>
      </c>
      <c r="C961" s="24" t="s">
        <v>7713</v>
      </c>
      <c r="D961" s="58" t="str">
        <f>IFERROR([1]!EM_S_QSTM07_IS(B961,"61",$C$1,"1")/1000000,"")</f>
        <v/>
      </c>
      <c r="E961" s="58" t="str">
        <f>IFERROR([1]!EM_S_PERFORMANCEEXPRESS_PERFEXNETPROFITTOSHAREHOLDER(B961,$C$1)/1000000,"")</f>
        <v/>
      </c>
      <c r="F961" s="58">
        <f>IFERROR([1]!EM_S_PROFITNOTICE_FORECASTT(B961,$C$1)/1000000,"")</f>
        <v>48.804499999999997</v>
      </c>
      <c r="G961" s="58">
        <f>IFERROR([1]!EM_S_PROFITNOTICE_FORECASTL(B961,$C$1)/1000000,"")</f>
        <v>32.536299999999997</v>
      </c>
      <c r="H961" s="58">
        <f t="shared" si="100"/>
        <v>40.670400000000001</v>
      </c>
      <c r="I961" s="59">
        <f>IFERROR([1]!EM_S_STM07_IS(B961,"61",$I$2,"1")/1000000,"")</f>
        <v>25.038938440000003</v>
      </c>
      <c r="J961" s="60">
        <f t="shared" si="101"/>
        <v>15.631461559999998</v>
      </c>
      <c r="K961" s="58">
        <f>IFERROR([1]!EM_S_QSTM07_IS(B961,"61",$K$2,"1")/1000000,"")</f>
        <v>10.417425199999998</v>
      </c>
      <c r="L961" s="54">
        <f t="shared" si="102"/>
        <v>0.50051104374620325</v>
      </c>
      <c r="M961" s="49" t="str">
        <f ca="1">[1]!EM_S_MAJASSRES_NUM(B961,$M$2,$M$1)</f>
        <v/>
      </c>
      <c r="N961" s="45" t="str">
        <f t="shared" si="103"/>
        <v/>
      </c>
      <c r="O961" s="37">
        <f t="shared" ca="1" si="104"/>
        <v>0.50051104374620325</v>
      </c>
      <c r="P961" s="26" t="str">
        <f t="shared" si="98"/>
        <v>预告</v>
      </c>
    </row>
    <row r="962" spans="1:16" x14ac:dyDescent="0.2">
      <c r="A962" s="65">
        <f t="shared" ca="1" si="99"/>
        <v>189</v>
      </c>
      <c r="B962" s="24" t="s">
        <v>7714</v>
      </c>
      <c r="C962" s="24" t="s">
        <v>7715</v>
      </c>
      <c r="D962" s="58" t="str">
        <f>IFERROR([1]!EM_S_QSTM07_IS(B962,"61",$C$1,"1")/1000000,"")</f>
        <v/>
      </c>
      <c r="E962" s="58" t="str">
        <f>IFERROR([1]!EM_S_PERFORMANCEEXPRESS_PERFEXNETPROFITTOSHAREHOLDER(B962,$C$1)/1000000,"")</f>
        <v/>
      </c>
      <c r="F962" s="58">
        <f>IFERROR([1]!EM_S_PROFITNOTICE_FORECASTT(B962,$C$1)/1000000,"")</f>
        <v>1850</v>
      </c>
      <c r="G962" s="58">
        <f>IFERROR([1]!EM_S_PROFITNOTICE_FORECASTL(B962,$C$1)/1000000,"")</f>
        <v>1700</v>
      </c>
      <c r="H962" s="58">
        <f t="shared" si="100"/>
        <v>1775</v>
      </c>
      <c r="I962" s="59">
        <f>IFERROR([1]!EM_S_STM07_IS(B962,"61",$I$2,"1")/1000000,"")</f>
        <v>1228.2032404399999</v>
      </c>
      <c r="J962" s="60">
        <f t="shared" si="101"/>
        <v>546.79675956000005</v>
      </c>
      <c r="K962" s="58">
        <f>IFERROR([1]!EM_S_QSTM07_IS(B962,"61",$K$2,"1")/1000000,"")</f>
        <v>296.14733077</v>
      </c>
      <c r="L962" s="54">
        <f t="shared" si="102"/>
        <v>0.84636734066890695</v>
      </c>
      <c r="M962" s="49" t="str">
        <f ca="1">[1]!EM_S_MAJASSRES_NUM(B962,$M$2,$M$1)</f>
        <v/>
      </c>
      <c r="N962" s="45" t="str">
        <f t="shared" si="103"/>
        <v/>
      </c>
      <c r="O962" s="37">
        <f t="shared" ca="1" si="104"/>
        <v>0.84636734066890695</v>
      </c>
      <c r="P962" s="26" t="str">
        <f t="shared" si="98"/>
        <v>预告</v>
      </c>
    </row>
    <row r="963" spans="1:16" x14ac:dyDescent="0.2">
      <c r="A963" s="65">
        <f t="shared" ca="1" si="99"/>
        <v>575</v>
      </c>
      <c r="B963" s="24" t="s">
        <v>7716</v>
      </c>
      <c r="C963" s="24" t="s">
        <v>7717</v>
      </c>
      <c r="D963" s="58" t="str">
        <f>IFERROR([1]!EM_S_QSTM07_IS(B963,"61",$C$1,"1")/1000000,"")</f>
        <v/>
      </c>
      <c r="E963" s="58" t="str">
        <f>IFERROR([1]!EM_S_PERFORMANCEEXPRESS_PERFEXNETPROFITTOSHAREHOLDER(B963,$C$1)/1000000,"")</f>
        <v/>
      </c>
      <c r="F963" s="58">
        <f>IFERROR([1]!EM_S_PROFITNOTICE_FORECASTT(B963,$C$1)/1000000,"")</f>
        <v>21.680299999999999</v>
      </c>
      <c r="G963" s="58">
        <f>IFERROR([1]!EM_S_PROFITNOTICE_FORECASTL(B963,$C$1)/1000000,"")</f>
        <v>12.646800000000001</v>
      </c>
      <c r="H963" s="58">
        <f t="shared" si="100"/>
        <v>17.163550000000001</v>
      </c>
      <c r="I963" s="59">
        <f>IFERROR([1]!EM_S_STM07_IS(B963,"61",$I$2,"1")/1000000,"")</f>
        <v>8.6261390999999996</v>
      </c>
      <c r="J963" s="60">
        <f t="shared" si="101"/>
        <v>8.5374109000000011</v>
      </c>
      <c r="K963" s="58">
        <f>IFERROR([1]!EM_S_QSTM07_IS(B963,"61",$K$2,"1")/1000000,"")</f>
        <v>10.09508868</v>
      </c>
      <c r="L963" s="54">
        <f t="shared" si="102"/>
        <v>-0.15430055439592225</v>
      </c>
      <c r="M963" s="49" t="str">
        <f ca="1">[1]!EM_S_MAJASSRES_NUM(B963,$M$2,$M$1)</f>
        <v/>
      </c>
      <c r="N963" s="45" t="str">
        <f t="shared" si="103"/>
        <v/>
      </c>
      <c r="O963" s="37">
        <f t="shared" ca="1" si="104"/>
        <v>-0.15430055439592225</v>
      </c>
      <c r="P963" s="26" t="str">
        <f t="shared" si="98"/>
        <v>预告</v>
      </c>
    </row>
    <row r="964" spans="1:16" x14ac:dyDescent="0.2">
      <c r="A964" s="65" t="str">
        <f t="shared" ca="1" si="99"/>
        <v/>
      </c>
      <c r="B964" s="24" t="s">
        <v>7718</v>
      </c>
      <c r="C964" s="24" t="s">
        <v>7719</v>
      </c>
      <c r="D964" s="58" t="str">
        <f>IFERROR([1]!EM_S_QSTM07_IS(B964,"61",$C$1,"1")/1000000,"")</f>
        <v/>
      </c>
      <c r="E964" s="58" t="str">
        <f>IFERROR([1]!EM_S_PERFORMANCEEXPRESS_PERFEXNETPROFITTOSHAREHOLDER(B964,$C$1)/1000000,"")</f>
        <v/>
      </c>
      <c r="F964" s="58">
        <f>IFERROR([1]!EM_S_PROFITNOTICE_FORECASTT(B964,$C$1)/1000000,"")</f>
        <v>47.461799999999997</v>
      </c>
      <c r="G964" s="58">
        <f>IFERROR([1]!EM_S_PROFITNOTICE_FORECASTL(B964,$C$1)/1000000,"")</f>
        <v>39.551499999999997</v>
      </c>
      <c r="H964" s="58">
        <f t="shared" si="100"/>
        <v>43.506649999999993</v>
      </c>
      <c r="I964" s="59">
        <f>IFERROR([1]!EM_S_STM07_IS(B964,"61",$I$2,"1")/1000000,"")</f>
        <v>30.100492559999999</v>
      </c>
      <c r="J964" s="60">
        <f t="shared" si="101"/>
        <v>13.406157439999994</v>
      </c>
      <c r="K964" s="58">
        <f>IFERROR([1]!EM_S_QSTM07_IS(B964,"61",$K$2,"1")/1000000,"")</f>
        <v>-0.14107113000000301</v>
      </c>
      <c r="L964" s="54">
        <f t="shared" si="102"/>
        <v>96.031190577403819</v>
      </c>
      <c r="M964" s="49" t="str">
        <f ca="1">[1]!EM_S_MAJASSRES_NUM(B964,$M$2,$M$1)</f>
        <v/>
      </c>
      <c r="N964" s="45">
        <f t="shared" si="103"/>
        <v>1</v>
      </c>
      <c r="O964" s="37" t="str">
        <f t="shared" ca="1" si="104"/>
        <v/>
      </c>
      <c r="P964" s="26" t="str">
        <f t="shared" ref="P964:P1027" si="105">IFERROR(IF(D964&lt;&gt;"","财报",IF(E964&lt;&gt;"","快报",IF(H964&lt;&gt;"","预告",""))),"")</f>
        <v>预告</v>
      </c>
    </row>
    <row r="965" spans="1:16" x14ac:dyDescent="0.2">
      <c r="A965" s="65">
        <f t="shared" ref="A965:A1028" ca="1" si="106">IFERROR(RANK(O965,$O$4:$O$3500,0),"")</f>
        <v>295</v>
      </c>
      <c r="B965" s="24" t="s">
        <v>7720</v>
      </c>
      <c r="C965" s="24" t="s">
        <v>7721</v>
      </c>
      <c r="D965" s="58" t="str">
        <f>IFERROR([1]!EM_S_QSTM07_IS(B965,"61",$C$1,"1")/1000000,"")</f>
        <v/>
      </c>
      <c r="E965" s="58" t="str">
        <f>IFERROR([1]!EM_S_PERFORMANCEEXPRESS_PERFEXNETPROFITTOSHAREHOLDER(B965,$C$1)/1000000,"")</f>
        <v/>
      </c>
      <c r="F965" s="58">
        <f>IFERROR([1]!EM_S_PROFITNOTICE_FORECASTT(B965,$C$1)/1000000,"")</f>
        <v>207.48400000000001</v>
      </c>
      <c r="G965" s="58">
        <f>IFERROR([1]!EM_S_PROFITNOTICE_FORECASTL(B965,$C$1)/1000000,"")</f>
        <v>172.9033</v>
      </c>
      <c r="H965" s="58">
        <f t="shared" ref="H965:H1028" si="107">IFERROR(AVERAGE(F965:G965),"")</f>
        <v>190.19364999999999</v>
      </c>
      <c r="I965" s="59">
        <f>IFERROR([1]!EM_S_STM07_IS(B965,"61",$I$2,"1")/1000000,"")</f>
        <v>140.30565866999999</v>
      </c>
      <c r="J965" s="60">
        <f t="shared" ref="J965:J1028" si="108">IFERROR(IF(D965&lt;&gt;"",D965,IF(E965&lt;&gt;"",E965,IF(H965&lt;&gt;"",IF(MONTH($C$1)=3,H965,H965-I965),""))),"")</f>
        <v>49.887991330000006</v>
      </c>
      <c r="K965" s="58">
        <f>IFERROR([1]!EM_S_QSTM07_IS(B965,"61",$K$2,"1")/1000000,"")</f>
        <v>35.019499029999999</v>
      </c>
      <c r="L965" s="54">
        <f t="shared" ref="L965:L1028" si="109">IFERROR(IF(J965="","",(J965-K965)/ABS(K965)),"")</f>
        <v>0.42457752714459684</v>
      </c>
      <c r="M965" s="49" t="str">
        <f ca="1">[1]!EM_S_MAJASSRES_NUM(B965,$M$2,$M$1)</f>
        <v/>
      </c>
      <c r="N965" s="45" t="str">
        <f t="shared" ref="N965:N1028" si="110">IFERROR(IF(ABS(K965)&lt;$N$2,1,""),"")</f>
        <v/>
      </c>
      <c r="O965" s="37">
        <f t="shared" ref="O965:O1028" ca="1" si="111">IFERROR(IF(AND(M965="",N965=""),L965,""),"")</f>
        <v>0.42457752714459684</v>
      </c>
      <c r="P965" s="26" t="str">
        <f t="shared" si="105"/>
        <v>预告</v>
      </c>
    </row>
    <row r="966" spans="1:16" x14ac:dyDescent="0.2">
      <c r="A966" s="65">
        <f t="shared" ca="1" si="106"/>
        <v>242</v>
      </c>
      <c r="B966" s="24" t="s">
        <v>7722</v>
      </c>
      <c r="C966" s="24" t="s">
        <v>7723</v>
      </c>
      <c r="D966" s="58" t="str">
        <f>IFERROR([1]!EM_S_QSTM07_IS(B966,"61",$C$1,"1")/1000000,"")</f>
        <v/>
      </c>
      <c r="E966" s="58" t="str">
        <f>IFERROR([1]!EM_S_PERFORMANCEEXPRESS_PERFEXNETPROFITTOSHAREHOLDER(B966,$C$1)/1000000,"")</f>
        <v/>
      </c>
      <c r="F966" s="58">
        <f>IFERROR([1]!EM_S_PROFITNOTICE_FORECASTT(B966,$C$1)/1000000,"")</f>
        <v>165.94450000000001</v>
      </c>
      <c r="G966" s="58">
        <f>IFERROR([1]!EM_S_PROFITNOTICE_FORECASTL(B966,$C$1)/1000000,"")</f>
        <v>130.38499999999999</v>
      </c>
      <c r="H966" s="58">
        <f t="shared" si="107"/>
        <v>148.16475</v>
      </c>
      <c r="I966" s="59">
        <f>IFERROR([1]!EM_S_STM07_IS(B966,"61",$I$2,"1")/1000000,"")</f>
        <v>97.504945989999996</v>
      </c>
      <c r="J966" s="60">
        <f t="shared" si="108"/>
        <v>50.659804010000002</v>
      </c>
      <c r="K966" s="58">
        <f>IFERROR([1]!EM_S_QSTM07_IS(B966,"61",$K$2,"1")/1000000,"")</f>
        <v>31.935830410000001</v>
      </c>
      <c r="L966" s="54">
        <f t="shared" si="109"/>
        <v>0.58629988197009597</v>
      </c>
      <c r="M966" s="49" t="str">
        <f ca="1">[1]!EM_S_MAJASSRES_NUM(B966,$M$2,$M$1)</f>
        <v/>
      </c>
      <c r="N966" s="45" t="str">
        <f t="shared" si="110"/>
        <v/>
      </c>
      <c r="O966" s="37">
        <f t="shared" ca="1" si="111"/>
        <v>0.58629988197009597</v>
      </c>
      <c r="P966" s="26" t="str">
        <f t="shared" si="105"/>
        <v>预告</v>
      </c>
    </row>
    <row r="967" spans="1:16" x14ac:dyDescent="0.2">
      <c r="A967" s="65">
        <f t="shared" ca="1" si="106"/>
        <v>623</v>
      </c>
      <c r="B967" s="24" t="s">
        <v>7724</v>
      </c>
      <c r="C967" s="24" t="s">
        <v>7725</v>
      </c>
      <c r="D967" s="58" t="str">
        <f>IFERROR([1]!EM_S_QSTM07_IS(B967,"61",$C$1,"1")/1000000,"")</f>
        <v/>
      </c>
      <c r="E967" s="58" t="str">
        <f>IFERROR([1]!EM_S_PERFORMANCEEXPRESS_PERFEXNETPROFITTOSHAREHOLDER(B967,$C$1)/1000000,"")</f>
        <v/>
      </c>
      <c r="F967" s="58">
        <f>IFERROR([1]!EM_S_PROFITNOTICE_FORECASTT(B967,$C$1)/1000000,"")</f>
        <v>430</v>
      </c>
      <c r="G967" s="58">
        <f>IFERROR([1]!EM_S_PROFITNOTICE_FORECASTL(B967,$C$1)/1000000,"")</f>
        <v>350</v>
      </c>
      <c r="H967" s="58">
        <f t="shared" si="107"/>
        <v>390</v>
      </c>
      <c r="I967" s="59">
        <f>IFERROR([1]!EM_S_STM07_IS(B967,"61",$I$2,"1")/1000000,"")</f>
        <v>319.51445617000002</v>
      </c>
      <c r="J967" s="60">
        <f t="shared" si="108"/>
        <v>70.485543829999983</v>
      </c>
      <c r="K967" s="58">
        <f>IFERROR([1]!EM_S_QSTM07_IS(B967,"61",$K$2,"1")/1000000,"")</f>
        <v>103.33527606</v>
      </c>
      <c r="L967" s="54">
        <f t="shared" si="109"/>
        <v>-0.31789465787971899</v>
      </c>
      <c r="M967" s="49" t="str">
        <f ca="1">[1]!EM_S_MAJASSRES_NUM(B967,$M$2,$M$1)</f>
        <v/>
      </c>
      <c r="N967" s="45" t="str">
        <f t="shared" si="110"/>
        <v/>
      </c>
      <c r="O967" s="37">
        <f t="shared" ca="1" si="111"/>
        <v>-0.31789465787971899</v>
      </c>
      <c r="P967" s="26" t="str">
        <f t="shared" si="105"/>
        <v>预告</v>
      </c>
    </row>
    <row r="968" spans="1:16" x14ac:dyDescent="0.2">
      <c r="A968" s="65" t="str">
        <f t="shared" ca="1" si="106"/>
        <v/>
      </c>
      <c r="B968" s="24" t="s">
        <v>7726</v>
      </c>
      <c r="C968" s="24" t="s">
        <v>7727</v>
      </c>
      <c r="D968" s="58" t="str">
        <f>IFERROR([1]!EM_S_QSTM07_IS(B968,"61",$C$1,"1")/1000000,"")</f>
        <v/>
      </c>
      <c r="E968" s="58" t="str">
        <f>IFERROR([1]!EM_S_PERFORMANCEEXPRESS_PERFEXNETPROFITTOSHAREHOLDER(B968,$C$1)/1000000,"")</f>
        <v/>
      </c>
      <c r="F968" s="58">
        <f>IFERROR([1]!EM_S_PROFITNOTICE_FORECASTT(B968,$C$1)/1000000,"")</f>
        <v>27.633900000000001</v>
      </c>
      <c r="G968" s="58">
        <f>IFERROR([1]!EM_S_PROFITNOTICE_FORECASTL(B968,$C$1)/1000000,"")</f>
        <v>17.962</v>
      </c>
      <c r="H968" s="58">
        <f t="shared" si="107"/>
        <v>22.79795</v>
      </c>
      <c r="I968" s="59">
        <f>IFERROR([1]!EM_S_STM07_IS(B968,"61",$I$2,"1")/1000000,"")</f>
        <v>18.06543855</v>
      </c>
      <c r="J968" s="60">
        <f t="shared" si="108"/>
        <v>4.7325114500000005</v>
      </c>
      <c r="K968" s="58">
        <f>IFERROR([1]!EM_S_QSTM07_IS(B968,"61",$K$2,"1")/1000000,"")</f>
        <v>0.46218414000000102</v>
      </c>
      <c r="L968" s="54">
        <f t="shared" si="109"/>
        <v>9.2394501247922314</v>
      </c>
      <c r="M968" s="49" t="str">
        <f ca="1">[1]!EM_S_MAJASSRES_NUM(B968,$M$2,$M$1)</f>
        <v/>
      </c>
      <c r="N968" s="45">
        <f t="shared" si="110"/>
        <v>1</v>
      </c>
      <c r="O968" s="37" t="str">
        <f t="shared" ca="1" si="111"/>
        <v/>
      </c>
      <c r="P968" s="26" t="str">
        <f t="shared" si="105"/>
        <v>预告</v>
      </c>
    </row>
    <row r="969" spans="1:16" x14ac:dyDescent="0.2">
      <c r="A969" s="65" t="str">
        <f t="shared" ca="1" si="106"/>
        <v/>
      </c>
      <c r="B969" s="24" t="s">
        <v>7728</v>
      </c>
      <c r="C969" s="24" t="s">
        <v>7729</v>
      </c>
      <c r="D969" s="58" t="str">
        <f>IFERROR([1]!EM_S_QSTM07_IS(B969,"61",$C$1,"1")/1000000,"")</f>
        <v/>
      </c>
      <c r="E969" s="58" t="str">
        <f>IFERROR([1]!EM_S_PERFORMANCEEXPRESS_PERFEXNETPROFITTOSHAREHOLDER(B969,$C$1)/1000000,"")</f>
        <v/>
      </c>
      <c r="F969" s="58" t="str">
        <f>IFERROR([1]!EM_S_PROFITNOTICE_FORECASTT(B969,$C$1)/1000000,"")</f>
        <v/>
      </c>
      <c r="G969" s="58" t="str">
        <f>IFERROR([1]!EM_S_PROFITNOTICE_FORECASTL(B969,$C$1)/1000000,"")</f>
        <v/>
      </c>
      <c r="H969" s="58" t="str">
        <f t="shared" si="107"/>
        <v/>
      </c>
      <c r="I969" s="59">
        <f>IFERROR([1]!EM_S_STM07_IS(B969,"61",$I$2,"1")/1000000,"")</f>
        <v>324.076594</v>
      </c>
      <c r="J969" s="60" t="str">
        <f t="shared" si="108"/>
        <v/>
      </c>
      <c r="K969" s="58">
        <f>IFERROR([1]!EM_S_QSTM07_IS(B969,"61",$K$2,"1")/1000000,"")</f>
        <v>197.273765</v>
      </c>
      <c r="L969" s="54" t="str">
        <f t="shared" si="109"/>
        <v/>
      </c>
      <c r="M969" s="49" t="str">
        <f ca="1">[1]!EM_S_MAJASSRES_NUM(B969,$M$2,$M$1)</f>
        <v/>
      </c>
      <c r="N969" s="45" t="str">
        <f t="shared" si="110"/>
        <v/>
      </c>
      <c r="O969" s="37" t="str">
        <f t="shared" ca="1" si="111"/>
        <v/>
      </c>
      <c r="P969" s="26" t="str">
        <f t="shared" si="105"/>
        <v/>
      </c>
    </row>
    <row r="970" spans="1:16" x14ac:dyDescent="0.2">
      <c r="A970" s="65">
        <f t="shared" ca="1" si="106"/>
        <v>529</v>
      </c>
      <c r="B970" s="24" t="s">
        <v>7730</v>
      </c>
      <c r="C970" s="24" t="s">
        <v>7731</v>
      </c>
      <c r="D970" s="58" t="str">
        <f>IFERROR([1]!EM_S_QSTM07_IS(B970,"61",$C$1,"1")/1000000,"")</f>
        <v/>
      </c>
      <c r="E970" s="58" t="str">
        <f>IFERROR([1]!EM_S_PERFORMANCEEXPRESS_PERFEXNETPROFITTOSHAREHOLDER(B970,$C$1)/1000000,"")</f>
        <v/>
      </c>
      <c r="F970" s="58">
        <f>IFERROR([1]!EM_S_PROFITNOTICE_FORECASTT(B970,$C$1)/1000000,"")</f>
        <v>558</v>
      </c>
      <c r="G970" s="58">
        <f>IFERROR([1]!EM_S_PROFITNOTICE_FORECASTL(B970,$C$1)/1000000,"")</f>
        <v>501</v>
      </c>
      <c r="H970" s="58">
        <f t="shared" si="107"/>
        <v>529.5</v>
      </c>
      <c r="I970" s="59">
        <f>IFERROR([1]!EM_S_STM07_IS(B970,"61",$I$2,"1")/1000000,"")</f>
        <v>416.11495120999996</v>
      </c>
      <c r="J970" s="60">
        <f t="shared" si="108"/>
        <v>113.38504879000004</v>
      </c>
      <c r="K970" s="58">
        <f>IFERROR([1]!EM_S_QSTM07_IS(B970,"61",$K$2,"1")/1000000,"")</f>
        <v>117.39952090000001</v>
      </c>
      <c r="L970" s="54">
        <f t="shared" si="109"/>
        <v>-3.4194961608228942E-2</v>
      </c>
      <c r="M970" s="49" t="str">
        <f ca="1">[1]!EM_S_MAJASSRES_NUM(B970,$M$2,$M$1)</f>
        <v/>
      </c>
      <c r="N970" s="45" t="str">
        <f t="shared" si="110"/>
        <v/>
      </c>
      <c r="O970" s="37">
        <f t="shared" ca="1" si="111"/>
        <v>-3.4194961608228942E-2</v>
      </c>
      <c r="P970" s="26" t="str">
        <f t="shared" si="105"/>
        <v>预告</v>
      </c>
    </row>
    <row r="971" spans="1:16" x14ac:dyDescent="0.2">
      <c r="A971" s="65">
        <f t="shared" ca="1" si="106"/>
        <v>97</v>
      </c>
      <c r="B971" s="24" t="s">
        <v>7732</v>
      </c>
      <c r="C971" s="24" t="s">
        <v>7733</v>
      </c>
      <c r="D971" s="58" t="str">
        <f>IFERROR([1]!EM_S_QSTM07_IS(B971,"61",$C$1,"1")/1000000,"")</f>
        <v/>
      </c>
      <c r="E971" s="58" t="str">
        <f>IFERROR([1]!EM_S_PERFORMANCEEXPRESS_PERFEXNETPROFITTOSHAREHOLDER(B971,$C$1)/1000000,"")</f>
        <v/>
      </c>
      <c r="F971" s="58">
        <f>IFERROR([1]!EM_S_PROFITNOTICE_FORECASTT(B971,$C$1)/1000000,"")</f>
        <v>361.04599999999999</v>
      </c>
      <c r="G971" s="58">
        <f>IFERROR([1]!EM_S_PROFITNOTICE_FORECASTL(B971,$C$1)/1000000,"")</f>
        <v>300.8716</v>
      </c>
      <c r="H971" s="58">
        <f t="shared" si="107"/>
        <v>330.9588</v>
      </c>
      <c r="I971" s="59">
        <f>IFERROR([1]!EM_S_STM07_IS(B971,"61",$I$2,"1")/1000000,"")</f>
        <v>157.11913772999998</v>
      </c>
      <c r="J971" s="60">
        <f t="shared" si="108"/>
        <v>173.83966227000002</v>
      </c>
      <c r="K971" s="58">
        <f>IFERROR([1]!EM_S_QSTM07_IS(B971,"61",$K$2,"1")/1000000,"")</f>
        <v>72.635363130000002</v>
      </c>
      <c r="L971" s="54">
        <f t="shared" si="109"/>
        <v>1.3933199309387141</v>
      </c>
      <c r="M971" s="49" t="str">
        <f ca="1">[1]!EM_S_MAJASSRES_NUM(B971,$M$2,$M$1)</f>
        <v/>
      </c>
      <c r="N971" s="45" t="str">
        <f t="shared" si="110"/>
        <v/>
      </c>
      <c r="O971" s="37">
        <f t="shared" ca="1" si="111"/>
        <v>1.3933199309387141</v>
      </c>
      <c r="P971" s="26" t="str">
        <f t="shared" si="105"/>
        <v>预告</v>
      </c>
    </row>
    <row r="972" spans="1:16" x14ac:dyDescent="0.2">
      <c r="A972" s="65">
        <f t="shared" ca="1" si="106"/>
        <v>122</v>
      </c>
      <c r="B972" s="24" t="s">
        <v>7734</v>
      </c>
      <c r="C972" s="24" t="s">
        <v>7735</v>
      </c>
      <c r="D972" s="58" t="str">
        <f>IFERROR([1]!EM_S_QSTM07_IS(B972,"61",$C$1,"1")/1000000,"")</f>
        <v/>
      </c>
      <c r="E972" s="58" t="str">
        <f>IFERROR([1]!EM_S_PERFORMANCEEXPRESS_PERFEXNETPROFITTOSHAREHOLDER(B972,$C$1)/1000000,"")</f>
        <v/>
      </c>
      <c r="F972" s="58">
        <f>IFERROR([1]!EM_S_PROFITNOTICE_FORECASTT(B972,$C$1)/1000000,"")</f>
        <v>407.34710000000001</v>
      </c>
      <c r="G972" s="58">
        <f>IFERROR([1]!EM_S_PROFITNOTICE_FORECASTL(B972,$C$1)/1000000,"")</f>
        <v>310.35969999999998</v>
      </c>
      <c r="H972" s="58">
        <f t="shared" si="107"/>
        <v>358.85339999999997</v>
      </c>
      <c r="I972" s="59">
        <f>IFERROR([1]!EM_S_STM07_IS(B972,"61",$I$2,"1")/1000000,"")</f>
        <v>258.55700321</v>
      </c>
      <c r="J972" s="60">
        <f t="shared" si="108"/>
        <v>100.29639678999996</v>
      </c>
      <c r="K972" s="58">
        <f>IFERROR([1]!EM_S_QSTM07_IS(B972,"61",$K$2,"1")/1000000,"")</f>
        <v>45.872372520000006</v>
      </c>
      <c r="L972" s="54">
        <f t="shared" si="109"/>
        <v>1.1864227045651823</v>
      </c>
      <c r="M972" s="49" t="str">
        <f ca="1">[1]!EM_S_MAJASSRES_NUM(B972,$M$2,$M$1)</f>
        <v/>
      </c>
      <c r="N972" s="45" t="str">
        <f t="shared" si="110"/>
        <v/>
      </c>
      <c r="O972" s="37">
        <f t="shared" ca="1" si="111"/>
        <v>1.1864227045651823</v>
      </c>
      <c r="P972" s="26" t="str">
        <f t="shared" si="105"/>
        <v>预告</v>
      </c>
    </row>
    <row r="973" spans="1:16" x14ac:dyDescent="0.2">
      <c r="A973" s="65">
        <f t="shared" ca="1" si="106"/>
        <v>59</v>
      </c>
      <c r="B973" s="24" t="s">
        <v>7736</v>
      </c>
      <c r="C973" s="24" t="s">
        <v>7737</v>
      </c>
      <c r="D973" s="58" t="str">
        <f>IFERROR([1]!EM_S_QSTM07_IS(B973,"61",$C$1,"1")/1000000,"")</f>
        <v/>
      </c>
      <c r="E973" s="58" t="str">
        <f>IFERROR([1]!EM_S_PERFORMANCEEXPRESS_PERFEXNETPROFITTOSHAREHOLDER(B973,$C$1)/1000000,"")</f>
        <v/>
      </c>
      <c r="F973" s="58">
        <f>IFERROR([1]!EM_S_PROFITNOTICE_FORECASTT(B973,$C$1)/1000000,"")</f>
        <v>420</v>
      </c>
      <c r="G973" s="58">
        <f>IFERROR([1]!EM_S_PROFITNOTICE_FORECASTL(B973,$C$1)/1000000,"")</f>
        <v>340</v>
      </c>
      <c r="H973" s="58">
        <f t="shared" si="107"/>
        <v>380</v>
      </c>
      <c r="I973" s="59">
        <f>IFERROR([1]!EM_S_STM07_IS(B973,"61",$I$2,"1")/1000000,"")</f>
        <v>224.68016588999998</v>
      </c>
      <c r="J973" s="60">
        <f t="shared" si="108"/>
        <v>155.31983411000002</v>
      </c>
      <c r="K973" s="58">
        <f>IFERROR([1]!EM_S_QSTM07_IS(B973,"61",$K$2,"1")/1000000,"")</f>
        <v>52.259448549999995</v>
      </c>
      <c r="L973" s="54">
        <f t="shared" si="109"/>
        <v>1.9720909504315851</v>
      </c>
      <c r="M973" s="49" t="str">
        <f ca="1">[1]!EM_S_MAJASSRES_NUM(B973,$M$2,$M$1)</f>
        <v/>
      </c>
      <c r="N973" s="45" t="str">
        <f t="shared" si="110"/>
        <v/>
      </c>
      <c r="O973" s="37">
        <f t="shared" ca="1" si="111"/>
        <v>1.9720909504315851</v>
      </c>
      <c r="P973" s="26" t="str">
        <f t="shared" si="105"/>
        <v>预告</v>
      </c>
    </row>
    <row r="974" spans="1:16" x14ac:dyDescent="0.2">
      <c r="A974" s="65">
        <f t="shared" ca="1" si="106"/>
        <v>14</v>
      </c>
      <c r="B974" s="24" t="s">
        <v>7738</v>
      </c>
      <c r="C974" s="24" t="s">
        <v>7739</v>
      </c>
      <c r="D974" s="58" t="str">
        <f>IFERROR([1]!EM_S_QSTM07_IS(B974,"61",$C$1,"1")/1000000,"")</f>
        <v/>
      </c>
      <c r="E974" s="58" t="str">
        <f>IFERROR([1]!EM_S_PERFORMANCEEXPRESS_PERFEXNETPROFITTOSHAREHOLDER(B974,$C$1)/1000000,"")</f>
        <v/>
      </c>
      <c r="F974" s="58">
        <f>IFERROR([1]!EM_S_PROFITNOTICE_FORECASTT(B974,$C$1)/1000000,"")</f>
        <v>85</v>
      </c>
      <c r="G974" s="58">
        <f>IFERROR([1]!EM_S_PROFITNOTICE_FORECASTL(B974,$C$1)/1000000,"")</f>
        <v>75</v>
      </c>
      <c r="H974" s="58">
        <f t="shared" si="107"/>
        <v>80</v>
      </c>
      <c r="I974" s="59">
        <f>IFERROR([1]!EM_S_STM07_IS(B974,"61",$I$2,"1")/1000000,"")</f>
        <v>23.86204777</v>
      </c>
      <c r="J974" s="60">
        <f t="shared" si="108"/>
        <v>56.137952229999996</v>
      </c>
      <c r="K974" s="58">
        <f>IFERROR([1]!EM_S_QSTM07_IS(B974,"61",$K$2,"1")/1000000,"")</f>
        <v>-12.47996702</v>
      </c>
      <c r="L974" s="54">
        <f t="shared" si="109"/>
        <v>5.4982452389525625</v>
      </c>
      <c r="M974" s="49" t="str">
        <f ca="1">[1]!EM_S_MAJASSRES_NUM(B974,$M$2,$M$1)</f>
        <v/>
      </c>
      <c r="N974" s="45" t="str">
        <f t="shared" si="110"/>
        <v/>
      </c>
      <c r="O974" s="37">
        <f t="shared" ca="1" si="111"/>
        <v>5.4982452389525625</v>
      </c>
      <c r="P974" s="26" t="str">
        <f t="shared" si="105"/>
        <v>预告</v>
      </c>
    </row>
    <row r="975" spans="1:16" x14ac:dyDescent="0.2">
      <c r="A975" s="65">
        <f t="shared" ca="1" si="106"/>
        <v>633</v>
      </c>
      <c r="B975" s="24" t="s">
        <v>7740</v>
      </c>
      <c r="C975" s="24" t="s">
        <v>7741</v>
      </c>
      <c r="D975" s="58" t="str">
        <f>IFERROR([1]!EM_S_QSTM07_IS(B975,"61",$C$1,"1")/1000000,"")</f>
        <v/>
      </c>
      <c r="E975" s="58" t="str">
        <f>IFERROR([1]!EM_S_PERFORMANCEEXPRESS_PERFEXNETPROFITTOSHAREHOLDER(B975,$C$1)/1000000,"")</f>
        <v/>
      </c>
      <c r="F975" s="58">
        <f>IFERROR([1]!EM_S_PROFITNOTICE_FORECASTT(B975,$C$1)/1000000,"")</f>
        <v>500</v>
      </c>
      <c r="G975" s="58">
        <f>IFERROR([1]!EM_S_PROFITNOTICE_FORECASTL(B975,$C$1)/1000000,"")</f>
        <v>250</v>
      </c>
      <c r="H975" s="58">
        <f t="shared" si="107"/>
        <v>375</v>
      </c>
      <c r="I975" s="59">
        <f>IFERROR([1]!EM_S_STM07_IS(B975,"61",$I$2,"1")/1000000,"")</f>
        <v>209.24225182000001</v>
      </c>
      <c r="J975" s="60">
        <f t="shared" si="108"/>
        <v>165.75774817999999</v>
      </c>
      <c r="K975" s="58">
        <f>IFERROR([1]!EM_S_QSTM07_IS(B975,"61",$K$2,"1")/1000000,"")</f>
        <v>261.87865782</v>
      </c>
      <c r="L975" s="54">
        <f t="shared" si="109"/>
        <v>-0.36704369283146349</v>
      </c>
      <c r="M975" s="49" t="str">
        <f ca="1">[1]!EM_S_MAJASSRES_NUM(B975,$M$2,$M$1)</f>
        <v/>
      </c>
      <c r="N975" s="45" t="str">
        <f t="shared" si="110"/>
        <v/>
      </c>
      <c r="O975" s="37">
        <f t="shared" ca="1" si="111"/>
        <v>-0.36704369283146349</v>
      </c>
      <c r="P975" s="26" t="str">
        <f t="shared" si="105"/>
        <v>预告</v>
      </c>
    </row>
    <row r="976" spans="1:16" x14ac:dyDescent="0.2">
      <c r="A976" s="65">
        <f t="shared" ca="1" si="106"/>
        <v>498</v>
      </c>
      <c r="B976" s="24" t="s">
        <v>7742</v>
      </c>
      <c r="C976" s="24" t="s">
        <v>7743</v>
      </c>
      <c r="D976" s="58" t="str">
        <f>IFERROR([1]!EM_S_QSTM07_IS(B976,"61",$C$1,"1")/1000000,"")</f>
        <v/>
      </c>
      <c r="E976" s="58" t="str">
        <f>IFERROR([1]!EM_S_PERFORMANCEEXPRESS_PERFEXNETPROFITTOSHAREHOLDER(B976,$C$1)/1000000,"")</f>
        <v/>
      </c>
      <c r="F976" s="58">
        <f>IFERROR([1]!EM_S_PROFITNOTICE_FORECASTT(B976,$C$1)/1000000,"")</f>
        <v>236.05439999999999</v>
      </c>
      <c r="G976" s="58">
        <f>IFERROR([1]!EM_S_PROFITNOTICE_FORECASTL(B976,$C$1)/1000000,"")</f>
        <v>188.84350000000001</v>
      </c>
      <c r="H976" s="58">
        <f t="shared" si="107"/>
        <v>212.44895</v>
      </c>
      <c r="I976" s="59">
        <f>IFERROR([1]!EM_S_STM07_IS(B976,"61",$I$2,"1")/1000000,"")</f>
        <v>197.34474459999998</v>
      </c>
      <c r="J976" s="60">
        <f t="shared" si="108"/>
        <v>15.104205400000012</v>
      </c>
      <c r="K976" s="58">
        <f>IFERROR([1]!EM_S_QSTM07_IS(B976,"61",$K$2,"1")/1000000,"")</f>
        <v>14.74013021</v>
      </c>
      <c r="L976" s="54">
        <f t="shared" si="109"/>
        <v>2.4699591171387071E-2</v>
      </c>
      <c r="M976" s="49" t="str">
        <f ca="1">[1]!EM_S_MAJASSRES_NUM(B976,$M$2,$M$1)</f>
        <v/>
      </c>
      <c r="N976" s="45" t="str">
        <f t="shared" si="110"/>
        <v/>
      </c>
      <c r="O976" s="37">
        <f t="shared" ca="1" si="111"/>
        <v>2.4699591171387071E-2</v>
      </c>
      <c r="P976" s="26" t="str">
        <f t="shared" si="105"/>
        <v>预告</v>
      </c>
    </row>
    <row r="977" spans="1:16" x14ac:dyDescent="0.2">
      <c r="A977" s="65">
        <f t="shared" ca="1" si="106"/>
        <v>458</v>
      </c>
      <c r="B977" s="24" t="s">
        <v>7744</v>
      </c>
      <c r="C977" s="24" t="s">
        <v>7745</v>
      </c>
      <c r="D977" s="58" t="str">
        <f>IFERROR([1]!EM_S_QSTM07_IS(B977,"61",$C$1,"1")/1000000,"")</f>
        <v/>
      </c>
      <c r="E977" s="58" t="str">
        <f>IFERROR([1]!EM_S_PERFORMANCEEXPRESS_PERFEXNETPROFITTOSHAREHOLDER(B977,$C$1)/1000000,"")</f>
        <v/>
      </c>
      <c r="F977" s="58">
        <f>IFERROR([1]!EM_S_PROFITNOTICE_FORECASTT(B977,$C$1)/1000000,"")</f>
        <v>1162.6876999999999</v>
      </c>
      <c r="G977" s="58">
        <f>IFERROR([1]!EM_S_PROFITNOTICE_FORECASTL(B977,$C$1)/1000000,"")</f>
        <v>996.58939999999996</v>
      </c>
      <c r="H977" s="58">
        <f t="shared" si="107"/>
        <v>1079.6385499999999</v>
      </c>
      <c r="I977" s="59">
        <f>IFERROR([1]!EM_S_STM07_IS(B977,"61",$I$2,"1")/1000000,"")</f>
        <v>701.31438596999999</v>
      </c>
      <c r="J977" s="60">
        <f t="shared" si="108"/>
        <v>378.32416402999991</v>
      </c>
      <c r="K977" s="58">
        <f>IFERROR([1]!EM_S_QSTM07_IS(B977,"61",$K$2,"1")/1000000,"")</f>
        <v>342.35526479999999</v>
      </c>
      <c r="L977" s="54">
        <f t="shared" si="109"/>
        <v>0.10506308191583541</v>
      </c>
      <c r="M977" s="49" t="str">
        <f ca="1">[1]!EM_S_MAJASSRES_NUM(B977,$M$2,$M$1)</f>
        <v/>
      </c>
      <c r="N977" s="45" t="str">
        <f t="shared" si="110"/>
        <v/>
      </c>
      <c r="O977" s="37">
        <f t="shared" ca="1" si="111"/>
        <v>0.10506308191583541</v>
      </c>
      <c r="P977" s="26" t="str">
        <f t="shared" si="105"/>
        <v>预告</v>
      </c>
    </row>
    <row r="978" spans="1:16" x14ac:dyDescent="0.2">
      <c r="A978" s="65" t="str">
        <f t="shared" ca="1" si="106"/>
        <v/>
      </c>
      <c r="B978" s="24" t="s">
        <v>7746</v>
      </c>
      <c r="C978" s="24" t="s">
        <v>7747</v>
      </c>
      <c r="D978" s="58" t="str">
        <f>IFERROR([1]!EM_S_QSTM07_IS(B978,"61",$C$1,"1")/1000000,"")</f>
        <v/>
      </c>
      <c r="E978" s="58" t="str">
        <f>IFERROR([1]!EM_S_PERFORMANCEEXPRESS_PERFEXNETPROFITTOSHAREHOLDER(B978,$C$1)/1000000,"")</f>
        <v/>
      </c>
      <c r="F978" s="58">
        <f>IFERROR([1]!EM_S_PROFITNOTICE_FORECASTT(B978,$C$1)/1000000,"")</f>
        <v>436.75099999999998</v>
      </c>
      <c r="G978" s="58">
        <f>IFERROR([1]!EM_S_PROFITNOTICE_FORECASTL(B978,$C$1)/1000000,"")</f>
        <v>405.17860000000002</v>
      </c>
      <c r="H978" s="58">
        <f t="shared" si="107"/>
        <v>420.96479999999997</v>
      </c>
      <c r="I978" s="59">
        <f>IFERROR([1]!EM_S_STM07_IS(B978,"61",$I$2,"1")/1000000,"")</f>
        <v>260.74246366</v>
      </c>
      <c r="J978" s="60">
        <f t="shared" si="108"/>
        <v>160.22233633999997</v>
      </c>
      <c r="K978" s="58">
        <f>IFERROR([1]!EM_S_QSTM07_IS(B978,"61",$K$2,"1")/1000000,"")</f>
        <v>8.5728031099999988</v>
      </c>
      <c r="L978" s="54">
        <f t="shared" si="109"/>
        <v>17.689608787714242</v>
      </c>
      <c r="M978" s="49" t="str">
        <f ca="1">[1]!EM_S_MAJASSRES_NUM(B978,$M$2,$M$1)</f>
        <v/>
      </c>
      <c r="N978" s="45">
        <f t="shared" si="110"/>
        <v>1</v>
      </c>
      <c r="O978" s="37" t="str">
        <f t="shared" ca="1" si="111"/>
        <v/>
      </c>
      <c r="P978" s="26" t="str">
        <f t="shared" si="105"/>
        <v>预告</v>
      </c>
    </row>
    <row r="979" spans="1:16" x14ac:dyDescent="0.2">
      <c r="A979" s="65">
        <f t="shared" ca="1" si="106"/>
        <v>547</v>
      </c>
      <c r="B979" s="24" t="s">
        <v>7748</v>
      </c>
      <c r="C979" s="24" t="s">
        <v>7749</v>
      </c>
      <c r="D979" s="58" t="str">
        <f>IFERROR([1]!EM_S_QSTM07_IS(B979,"61",$C$1,"1")/1000000,"")</f>
        <v/>
      </c>
      <c r="E979" s="58" t="str">
        <f>IFERROR([1]!EM_S_PERFORMANCEEXPRESS_PERFEXNETPROFITTOSHAREHOLDER(B979,$C$1)/1000000,"")</f>
        <v/>
      </c>
      <c r="F979" s="58">
        <f>IFERROR([1]!EM_S_PROFITNOTICE_FORECASTT(B979,$C$1)/1000000,"")</f>
        <v>180.58789999999999</v>
      </c>
      <c r="G979" s="58">
        <f>IFERROR([1]!EM_S_PROFITNOTICE_FORECASTL(B979,$C$1)/1000000,"")</f>
        <v>131.3366</v>
      </c>
      <c r="H979" s="58">
        <f t="shared" si="107"/>
        <v>155.96224999999998</v>
      </c>
      <c r="I979" s="59">
        <f>IFERROR([1]!EM_S_STM07_IS(B979,"61",$I$2,"1")/1000000,"")</f>
        <v>102.65203457</v>
      </c>
      <c r="J979" s="60">
        <f t="shared" si="108"/>
        <v>53.310215429999985</v>
      </c>
      <c r="K979" s="58">
        <f>IFERROR([1]!EM_S_QSTM07_IS(B979,"61",$K$2,"1")/1000000,"")</f>
        <v>57.656241689999995</v>
      </c>
      <c r="L979" s="54">
        <f t="shared" si="109"/>
        <v>-7.5378244100044969E-2</v>
      </c>
      <c r="M979" s="49" t="str">
        <f ca="1">[1]!EM_S_MAJASSRES_NUM(B979,$M$2,$M$1)</f>
        <v/>
      </c>
      <c r="N979" s="45" t="str">
        <f t="shared" si="110"/>
        <v/>
      </c>
      <c r="O979" s="37">
        <f t="shared" ca="1" si="111"/>
        <v>-7.5378244100044969E-2</v>
      </c>
      <c r="P979" s="26" t="str">
        <f t="shared" si="105"/>
        <v>预告</v>
      </c>
    </row>
    <row r="980" spans="1:16" x14ac:dyDescent="0.2">
      <c r="A980" s="65">
        <f t="shared" ca="1" si="106"/>
        <v>38</v>
      </c>
      <c r="B980" s="24" t="s">
        <v>7750</v>
      </c>
      <c r="C980" s="24" t="s">
        <v>7751</v>
      </c>
      <c r="D980" s="58" t="str">
        <f>IFERROR([1]!EM_S_QSTM07_IS(B980,"61",$C$1,"1")/1000000,"")</f>
        <v/>
      </c>
      <c r="E980" s="58" t="str">
        <f>IFERROR([1]!EM_S_PERFORMANCEEXPRESS_PERFEXNETPROFITTOSHAREHOLDER(B980,$C$1)/1000000,"")</f>
        <v/>
      </c>
      <c r="F980" s="58">
        <f>IFERROR([1]!EM_S_PROFITNOTICE_FORECASTT(B980,$C$1)/1000000,"")</f>
        <v>276.05380000000002</v>
      </c>
      <c r="G980" s="58">
        <f>IFERROR([1]!EM_S_PROFITNOTICE_FORECASTL(B980,$C$1)/1000000,"")</f>
        <v>249.595</v>
      </c>
      <c r="H980" s="58">
        <f t="shared" si="107"/>
        <v>262.82440000000003</v>
      </c>
      <c r="I980" s="59">
        <f>IFERROR([1]!EM_S_STM07_IS(B980,"61",$I$2,"1")/1000000,"")</f>
        <v>181.13230771000002</v>
      </c>
      <c r="J980" s="60">
        <f t="shared" si="108"/>
        <v>81.692092290000005</v>
      </c>
      <c r="K980" s="58">
        <f>IFERROR([1]!EM_S_QSTM07_IS(B980,"61",$K$2,"1")/1000000,"")</f>
        <v>22.064974489999997</v>
      </c>
      <c r="L980" s="54">
        <f t="shared" si="109"/>
        <v>2.7023424761729697</v>
      </c>
      <c r="M980" s="49" t="str">
        <f ca="1">[1]!EM_S_MAJASSRES_NUM(B980,$M$2,$M$1)</f>
        <v/>
      </c>
      <c r="N980" s="45" t="str">
        <f t="shared" si="110"/>
        <v/>
      </c>
      <c r="O980" s="37">
        <f t="shared" ca="1" si="111"/>
        <v>2.7023424761729697</v>
      </c>
      <c r="P980" s="26" t="str">
        <f t="shared" si="105"/>
        <v>预告</v>
      </c>
    </row>
    <row r="981" spans="1:16" x14ac:dyDescent="0.2">
      <c r="A981" s="65">
        <f t="shared" ca="1" si="106"/>
        <v>568</v>
      </c>
      <c r="B981" s="24" t="s">
        <v>7752</v>
      </c>
      <c r="C981" s="24" t="s">
        <v>7753</v>
      </c>
      <c r="D981" s="58" t="str">
        <f>IFERROR([1]!EM_S_QSTM07_IS(B981,"61",$C$1,"1")/1000000,"")</f>
        <v/>
      </c>
      <c r="E981" s="58" t="str">
        <f>IFERROR([1]!EM_S_PERFORMANCEEXPRESS_PERFEXNETPROFITTOSHAREHOLDER(B981,$C$1)/1000000,"")</f>
        <v/>
      </c>
      <c r="F981" s="58">
        <f>IFERROR([1]!EM_S_PROFITNOTICE_FORECASTT(B981,$C$1)/1000000,"")</f>
        <v>167.41540000000001</v>
      </c>
      <c r="G981" s="58">
        <f>IFERROR([1]!EM_S_PROFITNOTICE_FORECASTL(B981,$C$1)/1000000,"")</f>
        <v>103.0249</v>
      </c>
      <c r="H981" s="58">
        <f t="shared" si="107"/>
        <v>135.22014999999999</v>
      </c>
      <c r="I981" s="59">
        <f>IFERROR([1]!EM_S_STM07_IS(B981,"61",$I$2,"1")/1000000,"")</f>
        <v>62.525850329999997</v>
      </c>
      <c r="J981" s="60">
        <f t="shared" si="108"/>
        <v>72.694299669999992</v>
      </c>
      <c r="K981" s="58">
        <f>IFERROR([1]!EM_S_QSTM07_IS(B981,"61",$K$2,"1")/1000000,"")</f>
        <v>84.424397989999989</v>
      </c>
      <c r="L981" s="54">
        <f t="shared" si="109"/>
        <v>-0.13894204281313818</v>
      </c>
      <c r="M981" s="49" t="str">
        <f ca="1">[1]!EM_S_MAJASSRES_NUM(B981,$M$2,$M$1)</f>
        <v/>
      </c>
      <c r="N981" s="45" t="str">
        <f t="shared" si="110"/>
        <v/>
      </c>
      <c r="O981" s="37">
        <f t="shared" ca="1" si="111"/>
        <v>-0.13894204281313818</v>
      </c>
      <c r="P981" s="26" t="str">
        <f t="shared" si="105"/>
        <v>预告</v>
      </c>
    </row>
    <row r="982" spans="1:16" x14ac:dyDescent="0.2">
      <c r="A982" s="65">
        <f t="shared" ca="1" si="106"/>
        <v>71</v>
      </c>
      <c r="B982" s="24" t="s">
        <v>7754</v>
      </c>
      <c r="C982" s="24" t="s">
        <v>7755</v>
      </c>
      <c r="D982" s="58" t="str">
        <f>IFERROR([1]!EM_S_QSTM07_IS(B982,"61",$C$1,"1")/1000000,"")</f>
        <v/>
      </c>
      <c r="E982" s="58" t="str">
        <f>IFERROR([1]!EM_S_PERFORMANCEEXPRESS_PERFEXNETPROFITTOSHAREHOLDER(B982,$C$1)/1000000,"")</f>
        <v/>
      </c>
      <c r="F982" s="58">
        <f>IFERROR([1]!EM_S_PROFITNOTICE_FORECASTT(B982,$C$1)/1000000,"")</f>
        <v>115</v>
      </c>
      <c r="G982" s="58">
        <f>IFERROR([1]!EM_S_PROFITNOTICE_FORECASTL(B982,$C$1)/1000000,"")</f>
        <v>105</v>
      </c>
      <c r="H982" s="58">
        <f t="shared" si="107"/>
        <v>110</v>
      </c>
      <c r="I982" s="59">
        <f>IFERROR([1]!EM_S_STM07_IS(B982,"61",$I$2,"1")/1000000,"")</f>
        <v>87.664968510000008</v>
      </c>
      <c r="J982" s="60">
        <f t="shared" si="108"/>
        <v>22.335031489999992</v>
      </c>
      <c r="K982" s="58">
        <f>IFERROR([1]!EM_S_QSTM07_IS(B982,"61",$K$2,"1")/1000000,"")</f>
        <v>-29.399055820000001</v>
      </c>
      <c r="L982" s="54">
        <f t="shared" si="109"/>
        <v>1.7597193470004435</v>
      </c>
      <c r="M982" s="49" t="str">
        <f ca="1">[1]!EM_S_MAJASSRES_NUM(B982,$M$2,$M$1)</f>
        <v/>
      </c>
      <c r="N982" s="45" t="str">
        <f t="shared" si="110"/>
        <v/>
      </c>
      <c r="O982" s="37">
        <f t="shared" ca="1" si="111"/>
        <v>1.7597193470004435</v>
      </c>
      <c r="P982" s="26" t="str">
        <f t="shared" si="105"/>
        <v>预告</v>
      </c>
    </row>
    <row r="983" spans="1:16" x14ac:dyDescent="0.2">
      <c r="A983" s="65" t="str">
        <f t="shared" ca="1" si="106"/>
        <v/>
      </c>
      <c r="B983" s="24" t="s">
        <v>7756</v>
      </c>
      <c r="C983" s="24" t="s">
        <v>7757</v>
      </c>
      <c r="D983" s="58" t="str">
        <f>IFERROR([1]!EM_S_QSTM07_IS(B983,"61",$C$1,"1")/1000000,"")</f>
        <v/>
      </c>
      <c r="E983" s="58" t="str">
        <f>IFERROR([1]!EM_S_PERFORMANCEEXPRESS_PERFEXNETPROFITTOSHAREHOLDER(B983,$C$1)/1000000,"")</f>
        <v/>
      </c>
      <c r="F983" s="58">
        <f>IFERROR([1]!EM_S_PROFITNOTICE_FORECASTT(B983,$C$1)/1000000,"")</f>
        <v>56.113199999999999</v>
      </c>
      <c r="G983" s="58">
        <f>IFERROR([1]!EM_S_PROFITNOTICE_FORECASTL(B983,$C$1)/1000000,"")</f>
        <v>32.732700000000001</v>
      </c>
      <c r="H983" s="58">
        <f t="shared" si="107"/>
        <v>44.42295</v>
      </c>
      <c r="I983" s="59">
        <f>IFERROR([1]!EM_S_STM07_IS(B983,"61",$I$2,"1")/1000000,"")</f>
        <v>40.245419770000005</v>
      </c>
      <c r="J983" s="60">
        <f t="shared" si="108"/>
        <v>4.177530229999995</v>
      </c>
      <c r="K983" s="58">
        <f>IFERROR([1]!EM_S_QSTM07_IS(B983,"61",$K$2,"1")/1000000,"")</f>
        <v>5.3567325300000004</v>
      </c>
      <c r="L983" s="54">
        <f t="shared" si="109"/>
        <v>-0.22013462374609272</v>
      </c>
      <c r="M983" s="49" t="str">
        <f ca="1">[1]!EM_S_MAJASSRES_NUM(B983,$M$2,$M$1)</f>
        <v/>
      </c>
      <c r="N983" s="45">
        <f t="shared" si="110"/>
        <v>1</v>
      </c>
      <c r="O983" s="37" t="str">
        <f t="shared" ca="1" si="111"/>
        <v/>
      </c>
      <c r="P983" s="26" t="str">
        <f t="shared" si="105"/>
        <v>预告</v>
      </c>
    </row>
    <row r="984" spans="1:16" x14ac:dyDescent="0.2">
      <c r="A984" s="65" t="str">
        <f t="shared" ca="1" si="106"/>
        <v/>
      </c>
      <c r="B984" s="24" t="s">
        <v>7758</v>
      </c>
      <c r="C984" s="24" t="s">
        <v>7759</v>
      </c>
      <c r="D984" s="58" t="str">
        <f>IFERROR([1]!EM_S_QSTM07_IS(B984,"61",$C$1,"1")/1000000,"")</f>
        <v/>
      </c>
      <c r="E984" s="58" t="str">
        <f>IFERROR([1]!EM_S_PERFORMANCEEXPRESS_PERFEXNETPROFITTOSHAREHOLDER(B984,$C$1)/1000000,"")</f>
        <v/>
      </c>
      <c r="F984" s="58">
        <f>IFERROR([1]!EM_S_PROFITNOTICE_FORECASTT(B984,$C$1)/1000000,"")</f>
        <v>26.295999999999999</v>
      </c>
      <c r="G984" s="58">
        <f>IFERROR([1]!EM_S_PROFITNOTICE_FORECASTL(B984,$C$1)/1000000,"")</f>
        <v>17.5306</v>
      </c>
      <c r="H984" s="58">
        <f t="shared" si="107"/>
        <v>21.9133</v>
      </c>
      <c r="I984" s="59">
        <f>IFERROR([1]!EM_S_STM07_IS(B984,"61",$I$2,"1")/1000000,"")</f>
        <v>20.942341969999998</v>
      </c>
      <c r="J984" s="60">
        <f t="shared" si="108"/>
        <v>0.97095803000000203</v>
      </c>
      <c r="K984" s="58">
        <f>IFERROR([1]!EM_S_QSTM07_IS(B984,"61",$K$2,"1")/1000000,"")</f>
        <v>-0.89712383000000206</v>
      </c>
      <c r="L984" s="54">
        <f t="shared" si="109"/>
        <v>2.082301013005083</v>
      </c>
      <c r="M984" s="49" t="str">
        <f ca="1">[1]!EM_S_MAJASSRES_NUM(B984,$M$2,$M$1)</f>
        <v/>
      </c>
      <c r="N984" s="45">
        <f t="shared" si="110"/>
        <v>1</v>
      </c>
      <c r="O984" s="37" t="str">
        <f t="shared" ca="1" si="111"/>
        <v/>
      </c>
      <c r="P984" s="26" t="str">
        <f t="shared" si="105"/>
        <v>预告</v>
      </c>
    </row>
    <row r="985" spans="1:16" x14ac:dyDescent="0.2">
      <c r="A985" s="65">
        <f t="shared" ca="1" si="106"/>
        <v>340</v>
      </c>
      <c r="B985" s="24" t="s">
        <v>7760</v>
      </c>
      <c r="C985" s="24" t="s">
        <v>7761</v>
      </c>
      <c r="D985" s="58" t="str">
        <f>IFERROR([1]!EM_S_QSTM07_IS(B985,"61",$C$1,"1")/1000000,"")</f>
        <v/>
      </c>
      <c r="E985" s="58" t="str">
        <f>IFERROR([1]!EM_S_PERFORMANCEEXPRESS_PERFEXNETPROFITTOSHAREHOLDER(B985,$C$1)/1000000,"")</f>
        <v/>
      </c>
      <c r="F985" s="58">
        <f>IFERROR([1]!EM_S_PROFITNOTICE_FORECASTT(B985,$C$1)/1000000,"")</f>
        <v>351.82639999999998</v>
      </c>
      <c r="G985" s="58">
        <f>IFERROR([1]!EM_S_PROFITNOTICE_FORECASTL(B985,$C$1)/1000000,"")</f>
        <v>289.00029999999998</v>
      </c>
      <c r="H985" s="58">
        <f t="shared" si="107"/>
        <v>320.41334999999998</v>
      </c>
      <c r="I985" s="59">
        <f>IFERROR([1]!EM_S_STM07_IS(B985,"61",$I$2,"1")/1000000,"")</f>
        <v>251.12294565000002</v>
      </c>
      <c r="J985" s="60">
        <f t="shared" si="108"/>
        <v>69.29040434999996</v>
      </c>
      <c r="K985" s="58">
        <f>IFERROR([1]!EM_S_QSTM07_IS(B985,"61",$K$2,"1")/1000000,"")</f>
        <v>52.037964659999993</v>
      </c>
      <c r="L985" s="54">
        <f t="shared" si="109"/>
        <v>0.3315356356214561</v>
      </c>
      <c r="M985" s="49" t="str">
        <f ca="1">[1]!EM_S_MAJASSRES_NUM(B985,$M$2,$M$1)</f>
        <v/>
      </c>
      <c r="N985" s="45" t="str">
        <f t="shared" si="110"/>
        <v/>
      </c>
      <c r="O985" s="37">
        <f t="shared" ca="1" si="111"/>
        <v>0.3315356356214561</v>
      </c>
      <c r="P985" s="26" t="str">
        <f t="shared" si="105"/>
        <v>预告</v>
      </c>
    </row>
    <row r="986" spans="1:16" x14ac:dyDescent="0.2">
      <c r="A986" s="65">
        <f t="shared" ca="1" si="106"/>
        <v>495</v>
      </c>
      <c r="B986" s="24" t="s">
        <v>7762</v>
      </c>
      <c r="C986" s="24" t="s">
        <v>7763</v>
      </c>
      <c r="D986" s="58" t="str">
        <f>IFERROR([1]!EM_S_QSTM07_IS(B986,"61",$C$1,"1")/1000000,"")</f>
        <v/>
      </c>
      <c r="E986" s="58">
        <f>IFERROR([1]!EM_S_PERFORMANCEEXPRESS_PERFEXNETPROFITTOSHAREHOLDER(B986,$C$1)/1000000,"")</f>
        <v>675.03246788000001</v>
      </c>
      <c r="F986" s="58">
        <f>IFERROR([1]!EM_S_PROFITNOTICE_FORECASTT(B986,$C$1)/1000000,"")</f>
        <v>720</v>
      </c>
      <c r="G986" s="58">
        <f>IFERROR([1]!EM_S_PROFITNOTICE_FORECASTL(B986,$C$1)/1000000,"")</f>
        <v>620</v>
      </c>
      <c r="H986" s="58">
        <f t="shared" si="107"/>
        <v>670</v>
      </c>
      <c r="I986" s="59">
        <f>IFERROR([1]!EM_S_STM07_IS(B986,"61",$I$2,"1")/1000000,"")</f>
        <v>431.84347873000002</v>
      </c>
      <c r="J986" s="60">
        <f t="shared" si="108"/>
        <v>675.03246788000001</v>
      </c>
      <c r="K986" s="58">
        <f>IFERROR([1]!EM_S_QSTM07_IS(B986,"61",$K$2,"1")/1000000,"")</f>
        <v>654.31468012000005</v>
      </c>
      <c r="L986" s="54">
        <f t="shared" si="109"/>
        <v>3.1663339352557954E-2</v>
      </c>
      <c r="M986" s="49" t="str">
        <f ca="1">[1]!EM_S_MAJASSRES_NUM(B986,$M$2,$M$1)</f>
        <v/>
      </c>
      <c r="N986" s="45" t="str">
        <f t="shared" si="110"/>
        <v/>
      </c>
      <c r="O986" s="37">
        <f t="shared" ca="1" si="111"/>
        <v>3.1663339352557954E-2</v>
      </c>
      <c r="P986" s="26" t="str">
        <f t="shared" si="105"/>
        <v>快报</v>
      </c>
    </row>
    <row r="987" spans="1:16" x14ac:dyDescent="0.2">
      <c r="A987" s="65">
        <f t="shared" ca="1" si="106"/>
        <v>439</v>
      </c>
      <c r="B987" s="24" t="s">
        <v>7764</v>
      </c>
      <c r="C987" s="24" t="s">
        <v>7765</v>
      </c>
      <c r="D987" s="58" t="str">
        <f>IFERROR([1]!EM_S_QSTM07_IS(B987,"61",$C$1,"1")/1000000,"")</f>
        <v/>
      </c>
      <c r="E987" s="58" t="str">
        <f>IFERROR([1]!EM_S_PERFORMANCEEXPRESS_PERFEXNETPROFITTOSHAREHOLDER(B987,$C$1)/1000000,"")</f>
        <v/>
      </c>
      <c r="F987" s="58">
        <f>IFERROR([1]!EM_S_PROFITNOTICE_FORECASTT(B987,$C$1)/1000000,"")</f>
        <v>326.78230000000002</v>
      </c>
      <c r="G987" s="58">
        <f>IFERROR([1]!EM_S_PROFITNOTICE_FORECASTL(B987,$C$1)/1000000,"")</f>
        <v>256.75749999999999</v>
      </c>
      <c r="H987" s="58">
        <f t="shared" si="107"/>
        <v>291.76990000000001</v>
      </c>
      <c r="I987" s="59">
        <f>IFERROR([1]!EM_S_STM07_IS(B987,"61",$I$2,"1")/1000000,"")</f>
        <v>185.00525413999998</v>
      </c>
      <c r="J987" s="60">
        <f t="shared" si="108"/>
        <v>106.76464586000003</v>
      </c>
      <c r="K987" s="58">
        <f>IFERROR([1]!EM_S_QSTM07_IS(B987,"61",$K$2,"1")/1000000,"")</f>
        <v>94.173221260000005</v>
      </c>
      <c r="L987" s="54">
        <f t="shared" si="109"/>
        <v>0.1337049368337602</v>
      </c>
      <c r="M987" s="49" t="str">
        <f ca="1">[1]!EM_S_MAJASSRES_NUM(B987,$M$2,$M$1)</f>
        <v/>
      </c>
      <c r="N987" s="45" t="str">
        <f t="shared" si="110"/>
        <v/>
      </c>
      <c r="O987" s="37">
        <f t="shared" ca="1" si="111"/>
        <v>0.1337049368337602</v>
      </c>
      <c r="P987" s="26" t="str">
        <f t="shared" si="105"/>
        <v>预告</v>
      </c>
    </row>
    <row r="988" spans="1:16" x14ac:dyDescent="0.2">
      <c r="A988" s="65">
        <f t="shared" ca="1" si="106"/>
        <v>329</v>
      </c>
      <c r="B988" s="24" t="s">
        <v>7766</v>
      </c>
      <c r="C988" s="24" t="s">
        <v>7767</v>
      </c>
      <c r="D988" s="58" t="str">
        <f>IFERROR([1]!EM_S_QSTM07_IS(B988,"61",$C$1,"1")/1000000,"")</f>
        <v/>
      </c>
      <c r="E988" s="58" t="str">
        <f>IFERROR([1]!EM_S_PERFORMANCEEXPRESS_PERFEXNETPROFITTOSHAREHOLDER(B988,$C$1)/1000000,"")</f>
        <v/>
      </c>
      <c r="F988" s="58">
        <f>IFERROR([1]!EM_S_PROFITNOTICE_FORECASTT(B988,$C$1)/1000000,"")</f>
        <v>364.36369999999999</v>
      </c>
      <c r="G988" s="58">
        <f>IFERROR([1]!EM_S_PROFITNOTICE_FORECASTL(B988,$C$1)/1000000,"")</f>
        <v>296.0455</v>
      </c>
      <c r="H988" s="58">
        <f t="shared" si="107"/>
        <v>330.20460000000003</v>
      </c>
      <c r="I988" s="59">
        <f>IFERROR([1]!EM_S_STM07_IS(B988,"61",$I$2,"1")/1000000,"")</f>
        <v>230.12866753</v>
      </c>
      <c r="J988" s="60">
        <f t="shared" si="108"/>
        <v>100.07593247000003</v>
      </c>
      <c r="K988" s="58">
        <f>IFERROR([1]!EM_S_QSTM07_IS(B988,"61",$K$2,"1")/1000000,"")</f>
        <v>74.34171409999999</v>
      </c>
      <c r="L988" s="54">
        <f t="shared" si="109"/>
        <v>0.34616121892728918</v>
      </c>
      <c r="M988" s="49" t="str">
        <f ca="1">[1]!EM_S_MAJASSRES_NUM(B988,$M$2,$M$1)</f>
        <v/>
      </c>
      <c r="N988" s="45" t="str">
        <f t="shared" si="110"/>
        <v/>
      </c>
      <c r="O988" s="37">
        <f t="shared" ca="1" si="111"/>
        <v>0.34616121892728918</v>
      </c>
      <c r="P988" s="26" t="str">
        <f t="shared" si="105"/>
        <v>预告</v>
      </c>
    </row>
    <row r="989" spans="1:16" x14ac:dyDescent="0.2">
      <c r="A989" s="65" t="str">
        <f t="shared" ca="1" si="106"/>
        <v/>
      </c>
      <c r="B989" s="24" t="s">
        <v>7768</v>
      </c>
      <c r="C989" s="24" t="s">
        <v>7769</v>
      </c>
      <c r="D989" s="58" t="str">
        <f>IFERROR([1]!EM_S_QSTM07_IS(B989,"61",$C$1,"1")/1000000,"")</f>
        <v/>
      </c>
      <c r="E989" s="58" t="str">
        <f>IFERROR([1]!EM_S_PERFORMANCEEXPRESS_PERFEXNETPROFITTOSHAREHOLDER(B989,$C$1)/1000000,"")</f>
        <v/>
      </c>
      <c r="F989" s="58">
        <f>IFERROR([1]!EM_S_PROFITNOTICE_FORECASTT(B989,$C$1)/1000000,"")</f>
        <v>51.4514</v>
      </c>
      <c r="G989" s="58">
        <f>IFERROR([1]!EM_S_PROFITNOTICE_FORECASTL(B989,$C$1)/1000000,"")</f>
        <v>39.578000000000003</v>
      </c>
      <c r="H989" s="58">
        <f t="shared" si="107"/>
        <v>45.514700000000005</v>
      </c>
      <c r="I989" s="59">
        <f>IFERROR([1]!EM_S_STM07_IS(B989,"61",$I$2,"1")/1000000,"")</f>
        <v>33.638092270000001</v>
      </c>
      <c r="J989" s="60">
        <f t="shared" si="108"/>
        <v>11.876607730000003</v>
      </c>
      <c r="K989" s="58">
        <f>IFERROR([1]!EM_S_QSTM07_IS(B989,"61",$K$2,"1")/1000000,"")</f>
        <v>6.4817838700000001</v>
      </c>
      <c r="L989" s="54">
        <f t="shared" si="109"/>
        <v>0.83230542211831005</v>
      </c>
      <c r="M989" s="49" t="str">
        <f ca="1">[1]!EM_S_MAJASSRES_NUM(B989,$M$2,$M$1)</f>
        <v/>
      </c>
      <c r="N989" s="45">
        <f t="shared" si="110"/>
        <v>1</v>
      </c>
      <c r="O989" s="37" t="str">
        <f t="shared" ca="1" si="111"/>
        <v/>
      </c>
      <c r="P989" s="26" t="str">
        <f t="shared" si="105"/>
        <v>预告</v>
      </c>
    </row>
    <row r="990" spans="1:16" x14ac:dyDescent="0.2">
      <c r="A990" s="65">
        <f t="shared" ca="1" si="106"/>
        <v>658</v>
      </c>
      <c r="B990" s="24" t="s">
        <v>7770</v>
      </c>
      <c r="C990" s="24" t="s">
        <v>7771</v>
      </c>
      <c r="D990" s="58" t="str">
        <f>IFERROR([1]!EM_S_QSTM07_IS(B990,"61",$C$1,"1")/1000000,"")</f>
        <v/>
      </c>
      <c r="E990" s="58" t="str">
        <f>IFERROR([1]!EM_S_PERFORMANCEEXPRESS_PERFEXNETPROFITTOSHAREHOLDER(B990,$C$1)/1000000,"")</f>
        <v/>
      </c>
      <c r="F990" s="58">
        <f>IFERROR([1]!EM_S_PROFITNOTICE_FORECASTT(B990,$C$1)/1000000,"")</f>
        <v>162.0635</v>
      </c>
      <c r="G990" s="58">
        <f>IFERROR([1]!EM_S_PROFITNOTICE_FORECASTL(B990,$C$1)/1000000,"")</f>
        <v>108.0424</v>
      </c>
      <c r="H990" s="58">
        <f t="shared" si="107"/>
        <v>135.05295000000001</v>
      </c>
      <c r="I990" s="59">
        <f>IFERROR([1]!EM_S_STM07_IS(B990,"61",$I$2,"1")/1000000,"")</f>
        <v>94.482087559999997</v>
      </c>
      <c r="J990" s="60">
        <f t="shared" si="108"/>
        <v>40.570862440000013</v>
      </c>
      <c r="K990" s="58">
        <f>IFERROR([1]!EM_S_QSTM07_IS(B990,"61",$K$2,"1")/1000000,"")</f>
        <v>87.061751549999997</v>
      </c>
      <c r="L990" s="54">
        <f t="shared" si="109"/>
        <v>-0.53399900969486047</v>
      </c>
      <c r="M990" s="49" t="str">
        <f ca="1">[1]!EM_S_MAJASSRES_NUM(B990,$M$2,$M$1)</f>
        <v/>
      </c>
      <c r="N990" s="45" t="str">
        <f t="shared" si="110"/>
        <v/>
      </c>
      <c r="O990" s="37">
        <f t="shared" ca="1" si="111"/>
        <v>-0.53399900969486047</v>
      </c>
      <c r="P990" s="26" t="str">
        <f t="shared" si="105"/>
        <v>预告</v>
      </c>
    </row>
    <row r="991" spans="1:16" x14ac:dyDescent="0.2">
      <c r="A991" s="65">
        <f t="shared" ca="1" si="106"/>
        <v>468</v>
      </c>
      <c r="B991" s="24" t="s">
        <v>7772</v>
      </c>
      <c r="C991" s="24" t="s">
        <v>7773</v>
      </c>
      <c r="D991" s="58" t="str">
        <f>IFERROR([1]!EM_S_QSTM07_IS(B991,"61",$C$1,"1")/1000000,"")</f>
        <v/>
      </c>
      <c r="E991" s="58" t="str">
        <f>IFERROR([1]!EM_S_PERFORMANCEEXPRESS_PERFEXNETPROFITTOSHAREHOLDER(B991,$C$1)/1000000,"")</f>
        <v/>
      </c>
      <c r="F991" s="58">
        <f>IFERROR([1]!EM_S_PROFITNOTICE_FORECASTT(B991,$C$1)/1000000,"")</f>
        <v>121.9927</v>
      </c>
      <c r="G991" s="58">
        <f>IFERROR([1]!EM_S_PROFITNOTICE_FORECASTL(B991,$C$1)/1000000,"")</f>
        <v>88.105800000000002</v>
      </c>
      <c r="H991" s="58">
        <f t="shared" si="107"/>
        <v>105.04925</v>
      </c>
      <c r="I991" s="59">
        <f>IFERROR([1]!EM_S_STM07_IS(B991,"61",$I$2,"1")/1000000,"")</f>
        <v>74.389474379999996</v>
      </c>
      <c r="J991" s="60">
        <f t="shared" si="108"/>
        <v>30.659775620000005</v>
      </c>
      <c r="K991" s="58">
        <f>IFERROR([1]!EM_S_QSTM07_IS(B991,"61",$K$2,"1")/1000000,"")</f>
        <v>28.360383460000001</v>
      </c>
      <c r="L991" s="54">
        <f t="shared" si="109"/>
        <v>8.1077611776410138E-2</v>
      </c>
      <c r="M991" s="49" t="str">
        <f ca="1">[1]!EM_S_MAJASSRES_NUM(B991,$M$2,$M$1)</f>
        <v/>
      </c>
      <c r="N991" s="45" t="str">
        <f t="shared" si="110"/>
        <v/>
      </c>
      <c r="O991" s="37">
        <f t="shared" ca="1" si="111"/>
        <v>8.1077611776410138E-2</v>
      </c>
      <c r="P991" s="26" t="str">
        <f t="shared" si="105"/>
        <v>预告</v>
      </c>
    </row>
    <row r="992" spans="1:16" x14ac:dyDescent="0.2">
      <c r="A992" s="65">
        <f t="shared" ca="1" si="106"/>
        <v>489</v>
      </c>
      <c r="B992" s="24" t="s">
        <v>7774</v>
      </c>
      <c r="C992" s="24" t="s">
        <v>7775</v>
      </c>
      <c r="D992" s="58" t="str">
        <f>IFERROR([1]!EM_S_QSTM07_IS(B992,"61",$C$1,"1")/1000000,"")</f>
        <v/>
      </c>
      <c r="E992" s="58" t="str">
        <f>IFERROR([1]!EM_S_PERFORMANCEEXPRESS_PERFEXNETPROFITTOSHAREHOLDER(B992,$C$1)/1000000,"")</f>
        <v/>
      </c>
      <c r="F992" s="58">
        <f>IFERROR([1]!EM_S_PROFITNOTICE_FORECASTT(B992,$C$1)/1000000,"")</f>
        <v>124.6289</v>
      </c>
      <c r="G992" s="58">
        <f>IFERROR([1]!EM_S_PROFITNOTICE_FORECASTL(B992,$C$1)/1000000,"")</f>
        <v>100.1117</v>
      </c>
      <c r="H992" s="58">
        <f t="shared" si="107"/>
        <v>112.3703</v>
      </c>
      <c r="I992" s="59">
        <f>IFERROR([1]!EM_S_STM07_IS(B992,"61",$I$2,"1")/1000000,"")</f>
        <v>69.490543680000002</v>
      </c>
      <c r="J992" s="60">
        <f t="shared" si="108"/>
        <v>42.879756319999998</v>
      </c>
      <c r="K992" s="58">
        <f>IFERROR([1]!EM_S_QSTM07_IS(B992,"61",$K$2,"1")/1000000,"")</f>
        <v>41.260758810000006</v>
      </c>
      <c r="L992" s="54">
        <f t="shared" si="109"/>
        <v>3.9238190394298093E-2</v>
      </c>
      <c r="M992" s="49" t="str">
        <f ca="1">[1]!EM_S_MAJASSRES_NUM(B992,$M$2,$M$1)</f>
        <v/>
      </c>
      <c r="N992" s="45" t="str">
        <f t="shared" si="110"/>
        <v/>
      </c>
      <c r="O992" s="37">
        <f t="shared" ca="1" si="111"/>
        <v>3.9238190394298093E-2</v>
      </c>
      <c r="P992" s="26" t="str">
        <f t="shared" si="105"/>
        <v>预告</v>
      </c>
    </row>
    <row r="993" spans="1:16" x14ac:dyDescent="0.2">
      <c r="A993" s="65" t="str">
        <f t="shared" ca="1" si="106"/>
        <v/>
      </c>
      <c r="B993" s="24" t="s">
        <v>7776</v>
      </c>
      <c r="C993" s="24" t="s">
        <v>7777</v>
      </c>
      <c r="D993" s="58" t="str">
        <f>IFERROR([1]!EM_S_QSTM07_IS(B993,"61",$C$1,"1")/1000000,"")</f>
        <v/>
      </c>
      <c r="E993" s="58" t="str">
        <f>IFERROR([1]!EM_S_PERFORMANCEEXPRESS_PERFEXNETPROFITTOSHAREHOLDER(B993,$C$1)/1000000,"")</f>
        <v/>
      </c>
      <c r="F993" s="58">
        <f>IFERROR([1]!EM_S_PROFITNOTICE_FORECASTT(B993,$C$1)/1000000,"")</f>
        <v>8</v>
      </c>
      <c r="G993" s="58">
        <f>IFERROR([1]!EM_S_PROFITNOTICE_FORECASTL(B993,$C$1)/1000000,"")</f>
        <v>5</v>
      </c>
      <c r="H993" s="58">
        <f t="shared" si="107"/>
        <v>6.5</v>
      </c>
      <c r="I993" s="59">
        <f>IFERROR([1]!EM_S_STM07_IS(B993,"61",$I$2,"1")/1000000,"")</f>
        <v>-38.60590071</v>
      </c>
      <c r="J993" s="60">
        <f t="shared" si="108"/>
        <v>45.10590071</v>
      </c>
      <c r="K993" s="58">
        <f>IFERROR([1]!EM_S_QSTM07_IS(B993,"61",$K$2,"1")/1000000,"")</f>
        <v>2.2224607700000001</v>
      </c>
      <c r="L993" s="54">
        <f t="shared" si="109"/>
        <v>19.295476671113526</v>
      </c>
      <c r="M993" s="49" t="str">
        <f ca="1">[1]!EM_S_MAJASSRES_NUM(B993,$M$2,$M$1)</f>
        <v/>
      </c>
      <c r="N993" s="45">
        <f t="shared" si="110"/>
        <v>1</v>
      </c>
      <c r="O993" s="37" t="str">
        <f t="shared" ca="1" si="111"/>
        <v/>
      </c>
      <c r="P993" s="26" t="str">
        <f t="shared" si="105"/>
        <v>预告</v>
      </c>
    </row>
    <row r="994" spans="1:16" x14ac:dyDescent="0.2">
      <c r="A994" s="65">
        <f t="shared" ca="1" si="106"/>
        <v>173</v>
      </c>
      <c r="B994" s="24" t="s">
        <v>7778</v>
      </c>
      <c r="C994" s="24" t="s">
        <v>7779</v>
      </c>
      <c r="D994" s="58" t="str">
        <f>IFERROR([1]!EM_S_QSTM07_IS(B994,"61",$C$1,"1")/1000000,"")</f>
        <v/>
      </c>
      <c r="E994" s="58" t="str">
        <f>IFERROR([1]!EM_S_PERFORMANCEEXPRESS_PERFEXNETPROFITTOSHAREHOLDER(B994,$C$1)/1000000,"")</f>
        <v/>
      </c>
      <c r="F994" s="58">
        <f>IFERROR([1]!EM_S_PROFITNOTICE_FORECASTT(B994,$C$1)/1000000,"")</f>
        <v>-40</v>
      </c>
      <c r="G994" s="58">
        <f>IFERROR([1]!EM_S_PROFITNOTICE_FORECASTL(B994,$C$1)/1000000,"")</f>
        <v>-70</v>
      </c>
      <c r="H994" s="58">
        <f t="shared" si="107"/>
        <v>-55</v>
      </c>
      <c r="I994" s="59">
        <f>IFERROR([1]!EM_S_STM07_IS(B994,"61",$I$2,"1")/1000000,"")</f>
        <v>-35.480269909999997</v>
      </c>
      <c r="J994" s="60">
        <f t="shared" si="108"/>
        <v>-19.519730090000003</v>
      </c>
      <c r="K994" s="58">
        <f>IFERROR([1]!EM_S_QSTM07_IS(B994,"61",$K$2,"1")/1000000,"")</f>
        <v>-270.69386454000005</v>
      </c>
      <c r="L994" s="54">
        <f t="shared" si="109"/>
        <v>0.92789001655737346</v>
      </c>
      <c r="M994" s="49" t="str">
        <f ca="1">[1]!EM_S_MAJASSRES_NUM(B994,$M$2,$M$1)</f>
        <v/>
      </c>
      <c r="N994" s="45" t="str">
        <f t="shared" si="110"/>
        <v/>
      </c>
      <c r="O994" s="37">
        <f t="shared" ca="1" si="111"/>
        <v>0.92789001655737346</v>
      </c>
      <c r="P994" s="26" t="str">
        <f t="shared" si="105"/>
        <v>预告</v>
      </c>
    </row>
    <row r="995" spans="1:16" x14ac:dyDescent="0.2">
      <c r="A995" s="65">
        <f t="shared" ca="1" si="106"/>
        <v>561</v>
      </c>
      <c r="B995" s="24" t="s">
        <v>7780</v>
      </c>
      <c r="C995" s="24" t="s">
        <v>7781</v>
      </c>
      <c r="D995" s="58" t="str">
        <f>IFERROR([1]!EM_S_QSTM07_IS(B995,"61",$C$1,"1")/1000000,"")</f>
        <v/>
      </c>
      <c r="E995" s="58" t="str">
        <f>IFERROR([1]!EM_S_PERFORMANCEEXPRESS_PERFEXNETPROFITTOSHAREHOLDER(B995,$C$1)/1000000,"")</f>
        <v/>
      </c>
      <c r="F995" s="58">
        <f>IFERROR([1]!EM_S_PROFITNOTICE_FORECASTT(B995,$C$1)/1000000,"")</f>
        <v>208.6</v>
      </c>
      <c r="G995" s="58">
        <f>IFERROR([1]!EM_S_PROFITNOTICE_FORECASTL(B995,$C$1)/1000000,"")</f>
        <v>170.68</v>
      </c>
      <c r="H995" s="58">
        <f t="shared" si="107"/>
        <v>189.64</v>
      </c>
      <c r="I995" s="59">
        <f>IFERROR([1]!EM_S_STM07_IS(B995,"61",$I$2,"1")/1000000,"")</f>
        <v>158.51766388999999</v>
      </c>
      <c r="J995" s="60">
        <f t="shared" si="108"/>
        <v>31.122336109999992</v>
      </c>
      <c r="K995" s="58">
        <f>IFERROR([1]!EM_S_QSTM07_IS(B995,"61",$K$2,"1")/1000000,"")</f>
        <v>35.374999450000004</v>
      </c>
      <c r="L995" s="54">
        <f t="shared" si="109"/>
        <v>-0.12021663338852749</v>
      </c>
      <c r="M995" s="49" t="str">
        <f ca="1">[1]!EM_S_MAJASSRES_NUM(B995,$M$2,$M$1)</f>
        <v/>
      </c>
      <c r="N995" s="45" t="str">
        <f t="shared" si="110"/>
        <v/>
      </c>
      <c r="O995" s="37">
        <f t="shared" ca="1" si="111"/>
        <v>-0.12021663338852749</v>
      </c>
      <c r="P995" s="26" t="str">
        <f t="shared" si="105"/>
        <v>预告</v>
      </c>
    </row>
    <row r="996" spans="1:16" x14ac:dyDescent="0.2">
      <c r="A996" s="65">
        <f t="shared" ca="1" si="106"/>
        <v>317</v>
      </c>
      <c r="B996" s="24" t="s">
        <v>7782</v>
      </c>
      <c r="C996" s="24" t="s">
        <v>7783</v>
      </c>
      <c r="D996" s="58" t="str">
        <f>IFERROR([1]!EM_S_QSTM07_IS(B996,"61",$C$1,"1")/1000000,"")</f>
        <v/>
      </c>
      <c r="E996" s="58" t="str">
        <f>IFERROR([1]!EM_S_PERFORMANCEEXPRESS_PERFEXNETPROFITTOSHAREHOLDER(B996,$C$1)/1000000,"")</f>
        <v/>
      </c>
      <c r="F996" s="58">
        <f>IFERROR([1]!EM_S_PROFITNOTICE_FORECASTT(B996,$C$1)/1000000,"")</f>
        <v>70</v>
      </c>
      <c r="G996" s="58">
        <f>IFERROR([1]!EM_S_PROFITNOTICE_FORECASTL(B996,$C$1)/1000000,"")</f>
        <v>60</v>
      </c>
      <c r="H996" s="58">
        <f t="shared" si="107"/>
        <v>65</v>
      </c>
      <c r="I996" s="59">
        <f>IFERROR([1]!EM_S_STM07_IS(B996,"61",$I$2,"1")/1000000,"")</f>
        <v>-30.56944605</v>
      </c>
      <c r="J996" s="60">
        <f t="shared" si="108"/>
        <v>95.569446049999996</v>
      </c>
      <c r="K996" s="58">
        <f>IFERROR([1]!EM_S_QSTM07_IS(B996,"61",$K$2,"1")/1000000,"")</f>
        <v>69.368659249999993</v>
      </c>
      <c r="L996" s="54">
        <f t="shared" si="109"/>
        <v>0.37770352034013122</v>
      </c>
      <c r="M996" s="49" t="str">
        <f ca="1">[1]!EM_S_MAJASSRES_NUM(B996,$M$2,$M$1)</f>
        <v/>
      </c>
      <c r="N996" s="45" t="str">
        <f t="shared" si="110"/>
        <v/>
      </c>
      <c r="O996" s="37">
        <f t="shared" ca="1" si="111"/>
        <v>0.37770352034013122</v>
      </c>
      <c r="P996" s="26" t="str">
        <f t="shared" si="105"/>
        <v>预告</v>
      </c>
    </row>
    <row r="997" spans="1:16" x14ac:dyDescent="0.2">
      <c r="A997" s="65">
        <f t="shared" ca="1" si="106"/>
        <v>639</v>
      </c>
      <c r="B997" s="24" t="s">
        <v>7784</v>
      </c>
      <c r="C997" s="24" t="s">
        <v>7785</v>
      </c>
      <c r="D997" s="58" t="str">
        <f>IFERROR([1]!EM_S_QSTM07_IS(B997,"61",$C$1,"1")/1000000,"")</f>
        <v/>
      </c>
      <c r="E997" s="58" t="str">
        <f>IFERROR([1]!EM_S_PERFORMANCEEXPRESS_PERFEXNETPROFITTOSHAREHOLDER(B997,$C$1)/1000000,"")</f>
        <v/>
      </c>
      <c r="F997" s="58">
        <f>IFERROR([1]!EM_S_PROFITNOTICE_FORECASTT(B997,$C$1)/1000000,"")</f>
        <v>10</v>
      </c>
      <c r="G997" s="58">
        <f>IFERROR([1]!EM_S_PROFITNOTICE_FORECASTL(B997,$C$1)/1000000,"")</f>
        <v>8.6</v>
      </c>
      <c r="H997" s="58">
        <f t="shared" si="107"/>
        <v>9.3000000000000007</v>
      </c>
      <c r="I997" s="59">
        <f>IFERROR([1]!EM_S_STM07_IS(B997,"61",$I$2,"1")/1000000,"")</f>
        <v>-0.44888503000000002</v>
      </c>
      <c r="J997" s="60">
        <f t="shared" si="108"/>
        <v>9.7488850300000003</v>
      </c>
      <c r="K997" s="58">
        <f>IFERROR([1]!EM_S_QSTM07_IS(B997,"61",$K$2,"1")/1000000,"")</f>
        <v>16.195798069999999</v>
      </c>
      <c r="L997" s="54">
        <f t="shared" si="109"/>
        <v>-0.39806084344443787</v>
      </c>
      <c r="M997" s="49" t="str">
        <f ca="1">[1]!EM_S_MAJASSRES_NUM(B997,$M$2,$M$1)</f>
        <v/>
      </c>
      <c r="N997" s="45" t="str">
        <f t="shared" si="110"/>
        <v/>
      </c>
      <c r="O997" s="37">
        <f t="shared" ca="1" si="111"/>
        <v>-0.39806084344443787</v>
      </c>
      <c r="P997" s="26" t="str">
        <f t="shared" si="105"/>
        <v>预告</v>
      </c>
    </row>
    <row r="998" spans="1:16" x14ac:dyDescent="0.2">
      <c r="A998" s="65">
        <f t="shared" ca="1" si="106"/>
        <v>487</v>
      </c>
      <c r="B998" s="24" t="s">
        <v>7786</v>
      </c>
      <c r="C998" s="24" t="s">
        <v>7787</v>
      </c>
      <c r="D998" s="58" t="str">
        <f>IFERROR([1]!EM_S_QSTM07_IS(B998,"61",$C$1,"1")/1000000,"")</f>
        <v/>
      </c>
      <c r="E998" s="58" t="str">
        <f>IFERROR([1]!EM_S_PERFORMANCEEXPRESS_PERFEXNETPROFITTOSHAREHOLDER(B998,$C$1)/1000000,"")</f>
        <v/>
      </c>
      <c r="F998" s="58">
        <f>IFERROR([1]!EM_S_PROFITNOTICE_FORECASTT(B998,$C$1)/1000000,"")</f>
        <v>27.07</v>
      </c>
      <c r="G998" s="58">
        <f>IFERROR([1]!EM_S_PROFITNOTICE_FORECASTL(B998,$C$1)/1000000,"")</f>
        <v>16.920000000000002</v>
      </c>
      <c r="H998" s="58">
        <f t="shared" si="107"/>
        <v>21.995000000000001</v>
      </c>
      <c r="I998" s="59">
        <f>IFERROR([1]!EM_S_STM07_IS(B998,"61",$I$2,"1")/1000000,"")</f>
        <v>10.209636039999999</v>
      </c>
      <c r="J998" s="60">
        <f t="shared" si="108"/>
        <v>11.785363960000002</v>
      </c>
      <c r="K998" s="58">
        <f>IFERROR([1]!EM_S_QSTM07_IS(B998,"61",$K$2,"1")/1000000,"")</f>
        <v>11.332404279999999</v>
      </c>
      <c r="L998" s="54">
        <f t="shared" si="109"/>
        <v>3.9970307165921454E-2</v>
      </c>
      <c r="M998" s="49" t="str">
        <f ca="1">[1]!EM_S_MAJASSRES_NUM(B998,$M$2,$M$1)</f>
        <v/>
      </c>
      <c r="N998" s="45" t="str">
        <f t="shared" si="110"/>
        <v/>
      </c>
      <c r="O998" s="37">
        <f t="shared" ca="1" si="111"/>
        <v>3.9970307165921454E-2</v>
      </c>
      <c r="P998" s="26" t="str">
        <f t="shared" si="105"/>
        <v>预告</v>
      </c>
    </row>
    <row r="999" spans="1:16" x14ac:dyDescent="0.2">
      <c r="A999" s="65">
        <f t="shared" ca="1" si="106"/>
        <v>293</v>
      </c>
      <c r="B999" s="24" t="s">
        <v>7788</v>
      </c>
      <c r="C999" s="24" t="s">
        <v>7789</v>
      </c>
      <c r="D999" s="58" t="str">
        <f>IFERROR([1]!EM_S_QSTM07_IS(B999,"61",$C$1,"1")/1000000,"")</f>
        <v/>
      </c>
      <c r="E999" s="58" t="str">
        <f>IFERROR([1]!EM_S_PERFORMANCEEXPRESS_PERFEXNETPROFITTOSHAREHOLDER(B999,$C$1)/1000000,"")</f>
        <v/>
      </c>
      <c r="F999" s="58">
        <f>IFERROR([1]!EM_S_PROFITNOTICE_FORECASTT(B999,$C$1)/1000000,"")</f>
        <v>485.14659999999998</v>
      </c>
      <c r="G999" s="58">
        <f>IFERROR([1]!EM_S_PROFITNOTICE_FORECASTL(B999,$C$1)/1000000,"")</f>
        <v>394.1816</v>
      </c>
      <c r="H999" s="58">
        <f t="shared" si="107"/>
        <v>439.66409999999996</v>
      </c>
      <c r="I999" s="59">
        <f>IFERROR([1]!EM_S_STM07_IS(B999,"61",$I$2,"1")/1000000,"")</f>
        <v>343.12246682</v>
      </c>
      <c r="J999" s="60">
        <f t="shared" si="108"/>
        <v>96.541633179999963</v>
      </c>
      <c r="K999" s="58">
        <f>IFERROR([1]!EM_S_QSTM07_IS(B999,"61",$K$2,"1")/1000000,"")</f>
        <v>67.6657826</v>
      </c>
      <c r="L999" s="54">
        <f t="shared" si="109"/>
        <v>0.42674228347726173</v>
      </c>
      <c r="M999" s="49" t="str">
        <f ca="1">[1]!EM_S_MAJASSRES_NUM(B999,$M$2,$M$1)</f>
        <v/>
      </c>
      <c r="N999" s="45" t="str">
        <f t="shared" si="110"/>
        <v/>
      </c>
      <c r="O999" s="37">
        <f t="shared" ca="1" si="111"/>
        <v>0.42674228347726173</v>
      </c>
      <c r="P999" s="26" t="str">
        <f t="shared" si="105"/>
        <v>预告</v>
      </c>
    </row>
    <row r="1000" spans="1:16" x14ac:dyDescent="0.2">
      <c r="A1000" s="65">
        <f t="shared" ca="1" si="106"/>
        <v>81</v>
      </c>
      <c r="B1000" s="24" t="s">
        <v>7790</v>
      </c>
      <c r="C1000" s="24" t="s">
        <v>7791</v>
      </c>
      <c r="D1000" s="58" t="str">
        <f>IFERROR([1]!EM_S_QSTM07_IS(B1000,"61",$C$1,"1")/1000000,"")</f>
        <v/>
      </c>
      <c r="E1000" s="58" t="str">
        <f>IFERROR([1]!EM_S_PERFORMANCEEXPRESS_PERFEXNETPROFITTOSHAREHOLDER(B1000,$C$1)/1000000,"")</f>
        <v/>
      </c>
      <c r="F1000" s="58">
        <f>IFERROR([1]!EM_S_PROFITNOTICE_FORECASTT(B1000,$C$1)/1000000,"")</f>
        <v>141.3869</v>
      </c>
      <c r="G1000" s="58">
        <f>IFERROR([1]!EM_S_PROFITNOTICE_FORECASTL(B1000,$C$1)/1000000,"")</f>
        <v>106.0402</v>
      </c>
      <c r="H1000" s="58">
        <f t="shared" si="107"/>
        <v>123.71355</v>
      </c>
      <c r="I1000" s="59">
        <f>IFERROR([1]!EM_S_STM07_IS(B1000,"61",$I$2,"1")/1000000,"")</f>
        <v>94.215196739999996</v>
      </c>
      <c r="J1000" s="60">
        <f t="shared" si="108"/>
        <v>29.498353260000002</v>
      </c>
      <c r="K1000" s="58">
        <f>IFERROR([1]!EM_S_QSTM07_IS(B1000,"61",$K$2,"1")/1000000,"")</f>
        <v>11.47163009</v>
      </c>
      <c r="L1000" s="54">
        <f t="shared" si="109"/>
        <v>1.5714177521914852</v>
      </c>
      <c r="M1000" s="49" t="str">
        <f ca="1">[1]!EM_S_MAJASSRES_NUM(B1000,$M$2,$M$1)</f>
        <v/>
      </c>
      <c r="N1000" s="45" t="str">
        <f t="shared" si="110"/>
        <v/>
      </c>
      <c r="O1000" s="37">
        <f t="shared" ca="1" si="111"/>
        <v>1.5714177521914852</v>
      </c>
      <c r="P1000" s="26" t="str">
        <f t="shared" si="105"/>
        <v>预告</v>
      </c>
    </row>
    <row r="1001" spans="1:16" x14ac:dyDescent="0.2">
      <c r="A1001" s="65">
        <f t="shared" ca="1" si="106"/>
        <v>538</v>
      </c>
      <c r="B1001" s="24" t="s">
        <v>7792</v>
      </c>
      <c r="C1001" s="24" t="s">
        <v>7793</v>
      </c>
      <c r="D1001" s="58" t="str">
        <f>IFERROR([1]!EM_S_QSTM07_IS(B1001,"61",$C$1,"1")/1000000,"")</f>
        <v/>
      </c>
      <c r="E1001" s="58" t="str">
        <f>IFERROR([1]!EM_S_PERFORMANCEEXPRESS_PERFEXNETPROFITTOSHAREHOLDER(B1001,$C$1)/1000000,"")</f>
        <v/>
      </c>
      <c r="F1001" s="58">
        <f>IFERROR([1]!EM_S_PROFITNOTICE_FORECASTT(B1001,$C$1)/1000000,"")</f>
        <v>189.8801</v>
      </c>
      <c r="G1001" s="58">
        <f>IFERROR([1]!EM_S_PROFITNOTICE_FORECASTL(B1001,$C$1)/1000000,"")</f>
        <v>146.0616</v>
      </c>
      <c r="H1001" s="58">
        <f t="shared" si="107"/>
        <v>167.97084999999998</v>
      </c>
      <c r="I1001" s="59">
        <f>IFERROR([1]!EM_S_STM07_IS(B1001,"61",$I$2,"1")/1000000,"")</f>
        <v>129.2262139</v>
      </c>
      <c r="J1001" s="60">
        <f t="shared" si="108"/>
        <v>38.74463609999998</v>
      </c>
      <c r="K1001" s="58">
        <f>IFERROR([1]!EM_S_QSTM07_IS(B1001,"61",$K$2,"1")/1000000,"")</f>
        <v>40.869920479999998</v>
      </c>
      <c r="L1001" s="54">
        <f t="shared" si="109"/>
        <v>-5.2001187059809467E-2</v>
      </c>
      <c r="M1001" s="49" t="str">
        <f ca="1">[1]!EM_S_MAJASSRES_NUM(B1001,$M$2,$M$1)</f>
        <v/>
      </c>
      <c r="N1001" s="45" t="str">
        <f t="shared" si="110"/>
        <v/>
      </c>
      <c r="O1001" s="37">
        <f t="shared" ca="1" si="111"/>
        <v>-5.2001187059809467E-2</v>
      </c>
      <c r="P1001" s="26" t="str">
        <f t="shared" si="105"/>
        <v>预告</v>
      </c>
    </row>
    <row r="1002" spans="1:16" x14ac:dyDescent="0.2">
      <c r="A1002" s="65" t="str">
        <f t="shared" ca="1" si="106"/>
        <v/>
      </c>
      <c r="B1002" s="24" t="s">
        <v>7794</v>
      </c>
      <c r="C1002" s="24" t="s">
        <v>7795</v>
      </c>
      <c r="D1002" s="58" t="str">
        <f>IFERROR([1]!EM_S_QSTM07_IS(B1002,"61",$C$1,"1")/1000000,"")</f>
        <v/>
      </c>
      <c r="E1002" s="58" t="str">
        <f>IFERROR([1]!EM_S_PERFORMANCEEXPRESS_PERFEXNETPROFITTOSHAREHOLDER(B1002,$C$1)/1000000,"")</f>
        <v/>
      </c>
      <c r="F1002" s="58">
        <f>IFERROR([1]!EM_S_PROFITNOTICE_FORECASTT(B1002,$C$1)/1000000,"")</f>
        <v>200</v>
      </c>
      <c r="G1002" s="58">
        <f>IFERROR([1]!EM_S_PROFITNOTICE_FORECASTL(B1002,$C$1)/1000000,"")</f>
        <v>180</v>
      </c>
      <c r="H1002" s="58">
        <f t="shared" si="107"/>
        <v>190</v>
      </c>
      <c r="I1002" s="59">
        <f>IFERROR([1]!EM_S_STM07_IS(B1002,"61",$I$2,"1")/1000000,"")</f>
        <v>153.76867694000001</v>
      </c>
      <c r="J1002" s="60">
        <f t="shared" si="108"/>
        <v>36.231323059999994</v>
      </c>
      <c r="K1002" s="58">
        <f>IFERROR([1]!EM_S_QSTM07_IS(B1002,"61",$K$2,"1")/1000000,"")</f>
        <v>4.3488841699999901</v>
      </c>
      <c r="L1002" s="54">
        <f t="shared" si="109"/>
        <v>7.3311768361032428</v>
      </c>
      <c r="M1002" s="49" t="str">
        <f ca="1">[1]!EM_S_MAJASSRES_NUM(B1002,$M$2,$M$1)</f>
        <v/>
      </c>
      <c r="N1002" s="45">
        <f t="shared" si="110"/>
        <v>1</v>
      </c>
      <c r="O1002" s="37" t="str">
        <f t="shared" ca="1" si="111"/>
        <v/>
      </c>
      <c r="P1002" s="26" t="str">
        <f t="shared" si="105"/>
        <v>预告</v>
      </c>
    </row>
    <row r="1003" spans="1:16" x14ac:dyDescent="0.2">
      <c r="A1003" s="65">
        <f t="shared" ca="1" si="106"/>
        <v>157</v>
      </c>
      <c r="B1003" s="24" t="s">
        <v>7796</v>
      </c>
      <c r="C1003" s="24" t="s">
        <v>7797</v>
      </c>
      <c r="D1003" s="58" t="str">
        <f>IFERROR([1]!EM_S_QSTM07_IS(B1003,"61",$C$1,"1")/1000000,"")</f>
        <v/>
      </c>
      <c r="E1003" s="58" t="str">
        <f>IFERROR([1]!EM_S_PERFORMANCEEXPRESS_PERFEXNETPROFITTOSHAREHOLDER(B1003,$C$1)/1000000,"")</f>
        <v/>
      </c>
      <c r="F1003" s="58">
        <f>IFERROR([1]!EM_S_PROFITNOTICE_FORECASTT(B1003,$C$1)/1000000,"")</f>
        <v>30</v>
      </c>
      <c r="G1003" s="58">
        <f>IFERROR([1]!EM_S_PROFITNOTICE_FORECASTL(B1003,$C$1)/1000000,"")</f>
        <v>10</v>
      </c>
      <c r="H1003" s="58">
        <f t="shared" si="107"/>
        <v>20</v>
      </c>
      <c r="I1003" s="59">
        <f>IFERROR([1]!EM_S_STM07_IS(B1003,"61",$I$2,"1")/1000000,"")</f>
        <v>12.607884050000001</v>
      </c>
      <c r="J1003" s="60">
        <f t="shared" si="108"/>
        <v>7.3921159499999991</v>
      </c>
      <c r="K1003" s="58">
        <f>IFERROR([1]!EM_S_QSTM07_IS(B1003,"61",$K$2,"1")/1000000,"")</f>
        <v>-269.33295645999999</v>
      </c>
      <c r="L1003" s="54">
        <f t="shared" si="109"/>
        <v>1.0274460134665988</v>
      </c>
      <c r="M1003" s="49" t="str">
        <f ca="1">[1]!EM_S_MAJASSRES_NUM(B1003,$M$2,$M$1)</f>
        <v/>
      </c>
      <c r="N1003" s="45" t="str">
        <f t="shared" si="110"/>
        <v/>
      </c>
      <c r="O1003" s="37">
        <f t="shared" ca="1" si="111"/>
        <v>1.0274460134665988</v>
      </c>
      <c r="P1003" s="26" t="str">
        <f t="shared" si="105"/>
        <v>预告</v>
      </c>
    </row>
    <row r="1004" spans="1:16" x14ac:dyDescent="0.2">
      <c r="A1004" s="65" t="str">
        <f t="shared" ca="1" si="106"/>
        <v/>
      </c>
      <c r="B1004" s="24" t="s">
        <v>7798</v>
      </c>
      <c r="C1004" s="24" t="s">
        <v>7799</v>
      </c>
      <c r="D1004" s="58" t="str">
        <f>IFERROR([1]!EM_S_QSTM07_IS(B1004,"61",$C$1,"1")/1000000,"")</f>
        <v/>
      </c>
      <c r="E1004" s="58" t="str">
        <f>IFERROR([1]!EM_S_PERFORMANCEEXPRESS_PERFEXNETPROFITTOSHAREHOLDER(B1004,$C$1)/1000000,"")</f>
        <v/>
      </c>
      <c r="F1004" s="58">
        <f>IFERROR([1]!EM_S_PROFITNOTICE_FORECASTT(B1004,$C$1)/1000000,"")</f>
        <v>110</v>
      </c>
      <c r="G1004" s="58">
        <f>IFERROR([1]!EM_S_PROFITNOTICE_FORECASTL(B1004,$C$1)/1000000,"")</f>
        <v>90</v>
      </c>
      <c r="H1004" s="58">
        <f t="shared" si="107"/>
        <v>100</v>
      </c>
      <c r="I1004" s="59">
        <f>IFERROR([1]!EM_S_STM07_IS(B1004,"61",$I$2,"1")/1000000,"")</f>
        <v>78.569988199999997</v>
      </c>
      <c r="J1004" s="60">
        <f t="shared" si="108"/>
        <v>21.430011800000003</v>
      </c>
      <c r="K1004" s="58">
        <f>IFERROR([1]!EM_S_QSTM07_IS(B1004,"61",$K$2,"1")/1000000,"")</f>
        <v>4.1308698499999998</v>
      </c>
      <c r="L1004" s="54">
        <f t="shared" si="109"/>
        <v>4.1877722073475647</v>
      </c>
      <c r="M1004" s="49" t="str">
        <f ca="1">[1]!EM_S_MAJASSRES_NUM(B1004,$M$2,$M$1)</f>
        <v/>
      </c>
      <c r="N1004" s="45">
        <f t="shared" si="110"/>
        <v>1</v>
      </c>
      <c r="O1004" s="37" t="str">
        <f t="shared" ca="1" si="111"/>
        <v/>
      </c>
      <c r="P1004" s="26" t="str">
        <f t="shared" si="105"/>
        <v>预告</v>
      </c>
    </row>
    <row r="1005" spans="1:16" x14ac:dyDescent="0.2">
      <c r="A1005" s="65" t="str">
        <f t="shared" ca="1" si="106"/>
        <v/>
      </c>
      <c r="B1005" s="24" t="s">
        <v>7800</v>
      </c>
      <c r="C1005" s="24" t="s">
        <v>7801</v>
      </c>
      <c r="D1005" s="58" t="str">
        <f>IFERROR([1]!EM_S_QSTM07_IS(B1005,"61",$C$1,"1")/1000000,"")</f>
        <v/>
      </c>
      <c r="E1005" s="58" t="str">
        <f>IFERROR([1]!EM_S_PERFORMANCEEXPRESS_PERFEXNETPROFITTOSHAREHOLDER(B1005,$C$1)/1000000,"")</f>
        <v/>
      </c>
      <c r="F1005" s="58">
        <f>IFERROR([1]!EM_S_PROFITNOTICE_FORECASTT(B1005,$C$1)/1000000,"")</f>
        <v>247.34059999999999</v>
      </c>
      <c r="G1005" s="58">
        <f>IFERROR([1]!EM_S_PROFITNOTICE_FORECASTL(B1005,$C$1)/1000000,"")</f>
        <v>190.262</v>
      </c>
      <c r="H1005" s="58">
        <f t="shared" si="107"/>
        <v>218.8013</v>
      </c>
      <c r="I1005" s="59">
        <f>IFERROR([1]!EM_S_STM07_IS(B1005,"61",$I$2,"1")/1000000,"")</f>
        <v>98.551235090000006</v>
      </c>
      <c r="J1005" s="60">
        <f t="shared" si="108"/>
        <v>120.25006490999999</v>
      </c>
      <c r="K1005" s="58">
        <f>IFERROR([1]!EM_S_QSTM07_IS(B1005,"61",$K$2,"1")/1000000,"")</f>
        <v>3.5639817799999998</v>
      </c>
      <c r="L1005" s="54">
        <f t="shared" si="109"/>
        <v>32.740370274844672</v>
      </c>
      <c r="M1005" s="49" t="str">
        <f ca="1">[1]!EM_S_MAJASSRES_NUM(B1005,$M$2,$M$1)</f>
        <v/>
      </c>
      <c r="N1005" s="45">
        <f t="shared" si="110"/>
        <v>1</v>
      </c>
      <c r="O1005" s="37" t="str">
        <f t="shared" ca="1" si="111"/>
        <v/>
      </c>
      <c r="P1005" s="26" t="str">
        <f t="shared" si="105"/>
        <v>预告</v>
      </c>
    </row>
    <row r="1006" spans="1:16" x14ac:dyDescent="0.2">
      <c r="A1006" s="65">
        <f t="shared" ca="1" si="106"/>
        <v>613</v>
      </c>
      <c r="B1006" s="24" t="s">
        <v>7802</v>
      </c>
      <c r="C1006" s="24" t="s">
        <v>7803</v>
      </c>
      <c r="D1006" s="58" t="str">
        <f>IFERROR([1]!EM_S_QSTM07_IS(B1006,"61",$C$1,"1")/1000000,"")</f>
        <v/>
      </c>
      <c r="E1006" s="58" t="str">
        <f>IFERROR([1]!EM_S_PERFORMANCEEXPRESS_PERFEXNETPROFITTOSHAREHOLDER(B1006,$C$1)/1000000,"")</f>
        <v/>
      </c>
      <c r="F1006" s="58">
        <f>IFERROR([1]!EM_S_PROFITNOTICE_FORECASTT(B1006,$C$1)/1000000,"")</f>
        <v>271.3578</v>
      </c>
      <c r="G1006" s="58">
        <f>IFERROR([1]!EM_S_PROFITNOTICE_FORECASTL(B1006,$C$1)/1000000,"")</f>
        <v>222.02010000000001</v>
      </c>
      <c r="H1006" s="58">
        <f t="shared" si="107"/>
        <v>246.68895000000001</v>
      </c>
      <c r="I1006" s="59">
        <f>IFERROR([1]!EM_S_STM07_IS(B1006,"61",$I$2,"1")/1000000,"")</f>
        <v>206.24266802000002</v>
      </c>
      <c r="J1006" s="60">
        <f t="shared" si="108"/>
        <v>40.446281979999981</v>
      </c>
      <c r="K1006" s="58">
        <f>IFERROR([1]!EM_S_QSTM07_IS(B1006,"61",$K$2,"1")/1000000,"")</f>
        <v>54.367065119999999</v>
      </c>
      <c r="L1006" s="54">
        <f t="shared" si="109"/>
        <v>-0.25605176790900536</v>
      </c>
      <c r="M1006" s="49" t="str">
        <f ca="1">[1]!EM_S_MAJASSRES_NUM(B1006,$M$2,$M$1)</f>
        <v/>
      </c>
      <c r="N1006" s="45" t="str">
        <f t="shared" si="110"/>
        <v/>
      </c>
      <c r="O1006" s="37">
        <f t="shared" ca="1" si="111"/>
        <v>-0.25605176790900536</v>
      </c>
      <c r="P1006" s="26" t="str">
        <f t="shared" si="105"/>
        <v>预告</v>
      </c>
    </row>
    <row r="1007" spans="1:16" x14ac:dyDescent="0.2">
      <c r="A1007" s="65">
        <f t="shared" ca="1" si="106"/>
        <v>621</v>
      </c>
      <c r="B1007" s="24" t="s">
        <v>7804</v>
      </c>
      <c r="C1007" s="24" t="s">
        <v>7805</v>
      </c>
      <c r="D1007" s="58" t="str">
        <f>IFERROR([1]!EM_S_QSTM07_IS(B1007,"61",$C$1,"1")/1000000,"")</f>
        <v/>
      </c>
      <c r="E1007" s="58" t="str">
        <f>IFERROR([1]!EM_S_PERFORMANCEEXPRESS_PERFEXNETPROFITTOSHAREHOLDER(B1007,$C$1)/1000000,"")</f>
        <v/>
      </c>
      <c r="F1007" s="58">
        <f>IFERROR([1]!EM_S_PROFITNOTICE_FORECASTT(B1007,$C$1)/1000000,"")</f>
        <v>220.6446</v>
      </c>
      <c r="G1007" s="58">
        <f>IFERROR([1]!EM_S_PROFITNOTICE_FORECASTL(B1007,$C$1)/1000000,"")</f>
        <v>160.46879999999999</v>
      </c>
      <c r="H1007" s="58">
        <f t="shared" si="107"/>
        <v>190.55669999999998</v>
      </c>
      <c r="I1007" s="59">
        <f>IFERROR([1]!EM_S_STM07_IS(B1007,"61",$I$2,"1")/1000000,"")</f>
        <v>162.14102336000002</v>
      </c>
      <c r="J1007" s="60">
        <f t="shared" si="108"/>
        <v>28.415676639999958</v>
      </c>
      <c r="K1007" s="58">
        <f>IFERROR([1]!EM_S_QSTM07_IS(B1007,"61",$K$2,"1")/1000000,"")</f>
        <v>40.496730409999998</v>
      </c>
      <c r="L1007" s="54">
        <f t="shared" si="109"/>
        <v>-0.29832170764622573</v>
      </c>
      <c r="M1007" s="49" t="str">
        <f ca="1">[1]!EM_S_MAJASSRES_NUM(B1007,$M$2,$M$1)</f>
        <v/>
      </c>
      <c r="N1007" s="45" t="str">
        <f t="shared" si="110"/>
        <v/>
      </c>
      <c r="O1007" s="37">
        <f t="shared" ca="1" si="111"/>
        <v>-0.29832170764622573</v>
      </c>
      <c r="P1007" s="26" t="str">
        <f t="shared" si="105"/>
        <v>预告</v>
      </c>
    </row>
    <row r="1008" spans="1:16" x14ac:dyDescent="0.2">
      <c r="A1008" s="65">
        <f t="shared" ca="1" si="106"/>
        <v>539</v>
      </c>
      <c r="B1008" s="24" t="s">
        <v>7806</v>
      </c>
      <c r="C1008" s="24" t="s">
        <v>7807</v>
      </c>
      <c r="D1008" s="58" t="str">
        <f>IFERROR([1]!EM_S_QSTM07_IS(B1008,"61",$C$1,"1")/1000000,"")</f>
        <v/>
      </c>
      <c r="E1008" s="58" t="str">
        <f>IFERROR([1]!EM_S_PERFORMANCEEXPRESS_PERFEXNETPROFITTOSHAREHOLDER(B1008,$C$1)/1000000,"")</f>
        <v/>
      </c>
      <c r="F1008" s="58">
        <f>IFERROR([1]!EM_S_PROFITNOTICE_FORECASTT(B1008,$C$1)/1000000,"")</f>
        <v>337.1241</v>
      </c>
      <c r="G1008" s="58">
        <f>IFERROR([1]!EM_S_PROFITNOTICE_FORECASTL(B1008,$C$1)/1000000,"")</f>
        <v>264.88319999999999</v>
      </c>
      <c r="H1008" s="58">
        <f t="shared" si="107"/>
        <v>301.00364999999999</v>
      </c>
      <c r="I1008" s="59">
        <f>IFERROR([1]!EM_S_STM07_IS(B1008,"61",$I$2,"1")/1000000,"")</f>
        <v>200.60730562999998</v>
      </c>
      <c r="J1008" s="60">
        <f t="shared" si="108"/>
        <v>100.39634437000001</v>
      </c>
      <c r="K1008" s="58">
        <f>IFERROR([1]!EM_S_QSTM07_IS(B1008,"61",$K$2,"1")/1000000,"")</f>
        <v>106.23705851000001</v>
      </c>
      <c r="L1008" s="54">
        <f t="shared" si="109"/>
        <v>-5.4978123659647646E-2</v>
      </c>
      <c r="M1008" s="49" t="str">
        <f ca="1">[1]!EM_S_MAJASSRES_NUM(B1008,$M$2,$M$1)</f>
        <v/>
      </c>
      <c r="N1008" s="45" t="str">
        <f t="shared" si="110"/>
        <v/>
      </c>
      <c r="O1008" s="37">
        <f t="shared" ca="1" si="111"/>
        <v>-5.4978123659647646E-2</v>
      </c>
      <c r="P1008" s="26" t="str">
        <f t="shared" si="105"/>
        <v>预告</v>
      </c>
    </row>
    <row r="1009" spans="1:16" x14ac:dyDescent="0.2">
      <c r="A1009" s="65">
        <f t="shared" ca="1" si="106"/>
        <v>585</v>
      </c>
      <c r="B1009" s="24" t="s">
        <v>7808</v>
      </c>
      <c r="C1009" s="24" t="s">
        <v>7809</v>
      </c>
      <c r="D1009" s="58" t="str">
        <f>IFERROR([1]!EM_S_QSTM07_IS(B1009,"61",$C$1,"1")/1000000,"")</f>
        <v/>
      </c>
      <c r="E1009" s="58" t="str">
        <f>IFERROR([1]!EM_S_PERFORMANCEEXPRESS_PERFEXNETPROFITTOSHAREHOLDER(B1009,$C$1)/1000000,"")</f>
        <v/>
      </c>
      <c r="F1009" s="58">
        <f>IFERROR([1]!EM_S_PROFITNOTICE_FORECASTT(B1009,$C$1)/1000000,"")</f>
        <v>194.40870000000001</v>
      </c>
      <c r="G1009" s="58">
        <f>IFERROR([1]!EM_S_PROFITNOTICE_FORECASTL(B1009,$C$1)/1000000,"")</f>
        <v>141.38820000000001</v>
      </c>
      <c r="H1009" s="58">
        <f t="shared" si="107"/>
        <v>167.89845000000003</v>
      </c>
      <c r="I1009" s="59">
        <f>IFERROR([1]!EM_S_STM07_IS(B1009,"61",$I$2,"1")/1000000,"")</f>
        <v>120.44182146999999</v>
      </c>
      <c r="J1009" s="60">
        <f t="shared" si="108"/>
        <v>47.456628530000032</v>
      </c>
      <c r="K1009" s="58">
        <f>IFERROR([1]!EM_S_QSTM07_IS(B1009,"61",$K$2,"1")/1000000,"")</f>
        <v>57.820336279999999</v>
      </c>
      <c r="L1009" s="54">
        <f t="shared" si="109"/>
        <v>-0.17923983872755103</v>
      </c>
      <c r="M1009" s="49" t="str">
        <f ca="1">[1]!EM_S_MAJASSRES_NUM(B1009,$M$2,$M$1)</f>
        <v/>
      </c>
      <c r="N1009" s="45" t="str">
        <f t="shared" si="110"/>
        <v/>
      </c>
      <c r="O1009" s="37">
        <f t="shared" ca="1" si="111"/>
        <v>-0.17923983872755103</v>
      </c>
      <c r="P1009" s="26" t="str">
        <f t="shared" si="105"/>
        <v>预告</v>
      </c>
    </row>
    <row r="1010" spans="1:16" x14ac:dyDescent="0.2">
      <c r="A1010" s="65">
        <f t="shared" ca="1" si="106"/>
        <v>335</v>
      </c>
      <c r="B1010" s="24" t="s">
        <v>7810</v>
      </c>
      <c r="C1010" s="24" t="s">
        <v>7811</v>
      </c>
      <c r="D1010" s="58" t="str">
        <f>IFERROR([1]!EM_S_QSTM07_IS(B1010,"61",$C$1,"1")/1000000,"")</f>
        <v/>
      </c>
      <c r="E1010" s="58" t="str">
        <f>IFERROR([1]!EM_S_PERFORMANCEEXPRESS_PERFEXNETPROFITTOSHAREHOLDER(B1010,$C$1)/1000000,"")</f>
        <v/>
      </c>
      <c r="F1010" s="58">
        <f>IFERROR([1]!EM_S_PROFITNOTICE_FORECASTT(B1010,$C$1)/1000000,"")</f>
        <v>295.1782</v>
      </c>
      <c r="G1010" s="58">
        <f>IFERROR([1]!EM_S_PROFITNOTICE_FORECASTL(B1010,$C$1)/1000000,"")</f>
        <v>249.7662</v>
      </c>
      <c r="H1010" s="58">
        <f t="shared" si="107"/>
        <v>272.47219999999999</v>
      </c>
      <c r="I1010" s="59">
        <f>IFERROR([1]!EM_S_STM07_IS(B1010,"61",$I$2,"1")/1000000,"")</f>
        <v>146.18512816999998</v>
      </c>
      <c r="J1010" s="60">
        <f t="shared" si="108"/>
        <v>126.28707183</v>
      </c>
      <c r="K1010" s="58">
        <f>IFERROR([1]!EM_S_QSTM07_IS(B1010,"61",$K$2,"1")/1000000,"")</f>
        <v>94.204792819999994</v>
      </c>
      <c r="L1010" s="54">
        <f t="shared" si="109"/>
        <v>0.34055888293603709</v>
      </c>
      <c r="M1010" s="49" t="str">
        <f ca="1">[1]!EM_S_MAJASSRES_NUM(B1010,$M$2,$M$1)</f>
        <v/>
      </c>
      <c r="N1010" s="45" t="str">
        <f t="shared" si="110"/>
        <v/>
      </c>
      <c r="O1010" s="37">
        <f t="shared" ca="1" si="111"/>
        <v>0.34055888293603709</v>
      </c>
      <c r="P1010" s="26" t="str">
        <f t="shared" si="105"/>
        <v>预告</v>
      </c>
    </row>
    <row r="1011" spans="1:16" x14ac:dyDescent="0.2">
      <c r="A1011" s="65">
        <f t="shared" ca="1" si="106"/>
        <v>300</v>
      </c>
      <c r="B1011" s="24" t="s">
        <v>7812</v>
      </c>
      <c r="C1011" s="24" t="s">
        <v>7813</v>
      </c>
      <c r="D1011" s="58" t="str">
        <f>IFERROR([1]!EM_S_QSTM07_IS(B1011,"61",$C$1,"1")/1000000,"")</f>
        <v/>
      </c>
      <c r="E1011" s="58" t="str">
        <f>IFERROR([1]!EM_S_PERFORMANCEEXPRESS_PERFEXNETPROFITTOSHAREHOLDER(B1011,$C$1)/1000000,"")</f>
        <v/>
      </c>
      <c r="F1011" s="58">
        <f>IFERROR([1]!EM_S_PROFITNOTICE_FORECASTT(B1011,$C$1)/1000000,"")</f>
        <v>446.73820000000001</v>
      </c>
      <c r="G1011" s="58">
        <f>IFERROR([1]!EM_S_PROFITNOTICE_FORECASTL(B1011,$C$1)/1000000,"")</f>
        <v>319.09870000000001</v>
      </c>
      <c r="H1011" s="58">
        <f t="shared" si="107"/>
        <v>382.91845000000001</v>
      </c>
      <c r="I1011" s="59">
        <f>IFERROR([1]!EM_S_STM07_IS(B1011,"61",$I$2,"1")/1000000,"")</f>
        <v>293.68270982999996</v>
      </c>
      <c r="J1011" s="60">
        <f t="shared" si="108"/>
        <v>89.235740170000042</v>
      </c>
      <c r="K1011" s="58">
        <f>IFERROR([1]!EM_S_QSTM07_IS(B1011,"61",$K$2,"1")/1000000,"")</f>
        <v>62.927586159999997</v>
      </c>
      <c r="L1011" s="54">
        <f t="shared" si="109"/>
        <v>0.41807028706152499</v>
      </c>
      <c r="M1011" s="49" t="str">
        <f ca="1">[1]!EM_S_MAJASSRES_NUM(B1011,$M$2,$M$1)</f>
        <v/>
      </c>
      <c r="N1011" s="45" t="str">
        <f t="shared" si="110"/>
        <v/>
      </c>
      <c r="O1011" s="37">
        <f t="shared" ca="1" si="111"/>
        <v>0.41807028706152499</v>
      </c>
      <c r="P1011" s="26" t="str">
        <f t="shared" si="105"/>
        <v>预告</v>
      </c>
    </row>
    <row r="1012" spans="1:16" x14ac:dyDescent="0.2">
      <c r="A1012" s="65" t="str">
        <f t="shared" ca="1" si="106"/>
        <v/>
      </c>
      <c r="B1012" s="24" t="s">
        <v>7814</v>
      </c>
      <c r="C1012" s="24" t="s">
        <v>7815</v>
      </c>
      <c r="D1012" s="58" t="str">
        <f>IFERROR([1]!EM_S_QSTM07_IS(B1012,"61",$C$1,"1")/1000000,"")</f>
        <v/>
      </c>
      <c r="E1012" s="58" t="str">
        <f>IFERROR([1]!EM_S_PERFORMANCEEXPRESS_PERFEXNETPROFITTOSHAREHOLDER(B1012,$C$1)/1000000,"")</f>
        <v/>
      </c>
      <c r="F1012" s="58">
        <f>IFERROR([1]!EM_S_PROFITNOTICE_FORECASTT(B1012,$C$1)/1000000,"")</f>
        <v>128.77080000000001</v>
      </c>
      <c r="G1012" s="58">
        <f>IFERROR([1]!EM_S_PROFITNOTICE_FORECASTL(B1012,$C$1)/1000000,"")</f>
        <v>75.116299999999995</v>
      </c>
      <c r="H1012" s="58">
        <f t="shared" si="107"/>
        <v>101.94355</v>
      </c>
      <c r="I1012" s="59">
        <f>IFERROR([1]!EM_S_STM07_IS(B1012,"61",$I$2,"1")/1000000,"")</f>
        <v>25.922504589999999</v>
      </c>
      <c r="J1012" s="60">
        <f t="shared" si="108"/>
        <v>76.021045409999999</v>
      </c>
      <c r="K1012" s="58">
        <f>IFERROR([1]!EM_S_QSTM07_IS(B1012,"61",$K$2,"1")/1000000,"")</f>
        <v>81.55899728</v>
      </c>
      <c r="L1012" s="54">
        <f t="shared" si="109"/>
        <v>-6.7901176506470165E-2</v>
      </c>
      <c r="M1012" s="49">
        <f ca="1">[1]!EM_S_MAJASSRES_NUM(B1012,$M$2,$M$1)</f>
        <v>1</v>
      </c>
      <c r="N1012" s="45" t="str">
        <f t="shared" si="110"/>
        <v/>
      </c>
      <c r="O1012" s="37" t="str">
        <f t="shared" ca="1" si="111"/>
        <v/>
      </c>
      <c r="P1012" s="26" t="str">
        <f t="shared" si="105"/>
        <v>预告</v>
      </c>
    </row>
    <row r="1013" spans="1:16" x14ac:dyDescent="0.2">
      <c r="A1013" s="65">
        <f t="shared" ca="1" si="106"/>
        <v>16</v>
      </c>
      <c r="B1013" s="24" t="s">
        <v>7816</v>
      </c>
      <c r="C1013" s="24" t="s">
        <v>7817</v>
      </c>
      <c r="D1013" s="58" t="str">
        <f>IFERROR([1]!EM_S_QSTM07_IS(B1013,"61",$C$1,"1")/1000000,"")</f>
        <v/>
      </c>
      <c r="E1013" s="58" t="str">
        <f>IFERROR([1]!EM_S_PERFORMANCEEXPRESS_PERFEXNETPROFITTOSHAREHOLDER(B1013,$C$1)/1000000,"")</f>
        <v/>
      </c>
      <c r="F1013" s="58">
        <f>IFERROR([1]!EM_S_PROFITNOTICE_FORECASTT(B1013,$C$1)/1000000,"")</f>
        <v>169.30449999999999</v>
      </c>
      <c r="G1013" s="58">
        <f>IFERROR([1]!EM_S_PROFITNOTICE_FORECASTL(B1013,$C$1)/1000000,"")</f>
        <v>145.1182</v>
      </c>
      <c r="H1013" s="58">
        <f t="shared" si="107"/>
        <v>157.21134999999998</v>
      </c>
      <c r="I1013" s="59">
        <f>IFERROR([1]!EM_S_STM07_IS(B1013,"61",$I$2,"1")/1000000,"")</f>
        <v>80.415911719999997</v>
      </c>
      <c r="J1013" s="60">
        <f t="shared" si="108"/>
        <v>76.795438279999985</v>
      </c>
      <c r="K1013" s="58">
        <f>IFERROR([1]!EM_S_QSTM07_IS(B1013,"61",$K$2,"1")/1000000,"")</f>
        <v>12.210974160000001</v>
      </c>
      <c r="L1013" s="54">
        <f t="shared" si="109"/>
        <v>5.2890509204058436</v>
      </c>
      <c r="M1013" s="49" t="str">
        <f ca="1">[1]!EM_S_MAJASSRES_NUM(B1013,$M$2,$M$1)</f>
        <v/>
      </c>
      <c r="N1013" s="45" t="str">
        <f t="shared" si="110"/>
        <v/>
      </c>
      <c r="O1013" s="37">
        <f t="shared" ca="1" si="111"/>
        <v>5.2890509204058436</v>
      </c>
      <c r="P1013" s="26" t="str">
        <f t="shared" si="105"/>
        <v>预告</v>
      </c>
    </row>
    <row r="1014" spans="1:16" x14ac:dyDescent="0.2">
      <c r="A1014" s="65">
        <f t="shared" ca="1" si="106"/>
        <v>661</v>
      </c>
      <c r="B1014" s="24" t="s">
        <v>7818</v>
      </c>
      <c r="C1014" s="24" t="s">
        <v>7819</v>
      </c>
      <c r="D1014" s="58" t="str">
        <f>IFERROR([1]!EM_S_QSTM07_IS(B1014,"61",$C$1,"1")/1000000,"")</f>
        <v/>
      </c>
      <c r="E1014" s="58" t="str">
        <f>IFERROR([1]!EM_S_PERFORMANCEEXPRESS_PERFEXNETPROFITTOSHAREHOLDER(B1014,$C$1)/1000000,"")</f>
        <v/>
      </c>
      <c r="F1014" s="58">
        <f>IFERROR([1]!EM_S_PROFITNOTICE_FORECASTT(B1014,$C$1)/1000000,"")</f>
        <v>109.5104</v>
      </c>
      <c r="G1014" s="58">
        <f>IFERROR([1]!EM_S_PROFITNOTICE_FORECASTL(B1014,$C$1)/1000000,"")</f>
        <v>78.221699999999998</v>
      </c>
      <c r="H1014" s="58">
        <f t="shared" si="107"/>
        <v>93.866050000000001</v>
      </c>
      <c r="I1014" s="59">
        <f>IFERROR([1]!EM_S_STM07_IS(B1014,"61",$I$2,"1")/1000000,"")</f>
        <v>65.002696819999997</v>
      </c>
      <c r="J1014" s="60">
        <f t="shared" si="108"/>
        <v>28.863353180000004</v>
      </c>
      <c r="K1014" s="58">
        <f>IFERROR([1]!EM_S_QSTM07_IS(B1014,"61",$K$2,"1")/1000000,"")</f>
        <v>63.987841799999998</v>
      </c>
      <c r="L1014" s="54">
        <f t="shared" si="109"/>
        <v>-0.54892441488782939</v>
      </c>
      <c r="M1014" s="49" t="str">
        <f ca="1">[1]!EM_S_MAJASSRES_NUM(B1014,$M$2,$M$1)</f>
        <v/>
      </c>
      <c r="N1014" s="45" t="str">
        <f t="shared" si="110"/>
        <v/>
      </c>
      <c r="O1014" s="37">
        <f t="shared" ca="1" si="111"/>
        <v>-0.54892441488782939</v>
      </c>
      <c r="P1014" s="26" t="str">
        <f t="shared" si="105"/>
        <v>预告</v>
      </c>
    </row>
    <row r="1015" spans="1:16" x14ac:dyDescent="0.2">
      <c r="A1015" s="65">
        <f t="shared" ca="1" si="106"/>
        <v>543</v>
      </c>
      <c r="B1015" s="24" t="s">
        <v>7820</v>
      </c>
      <c r="C1015" s="24" t="s">
        <v>7821</v>
      </c>
      <c r="D1015" s="58" t="str">
        <f>IFERROR([1]!EM_S_QSTM07_IS(B1015,"61",$C$1,"1")/1000000,"")</f>
        <v/>
      </c>
      <c r="E1015" s="58" t="str">
        <f>IFERROR([1]!EM_S_PERFORMANCEEXPRESS_PERFEXNETPROFITTOSHAREHOLDER(B1015,$C$1)/1000000,"")</f>
        <v/>
      </c>
      <c r="F1015" s="58">
        <f>IFERROR([1]!EM_S_PROFITNOTICE_FORECASTT(B1015,$C$1)/1000000,"")</f>
        <v>217.39949999999999</v>
      </c>
      <c r="G1015" s="58">
        <f>IFERROR([1]!EM_S_PROFITNOTICE_FORECASTL(B1015,$C$1)/1000000,"")</f>
        <v>163.0496</v>
      </c>
      <c r="H1015" s="58">
        <f t="shared" si="107"/>
        <v>190.22454999999999</v>
      </c>
      <c r="I1015" s="59">
        <f>IFERROR([1]!EM_S_STM07_IS(B1015,"61",$I$2,"1")/1000000,"")</f>
        <v>134.49217997</v>
      </c>
      <c r="J1015" s="60">
        <f t="shared" si="108"/>
        <v>55.732370029999998</v>
      </c>
      <c r="K1015" s="58">
        <f>IFERROR([1]!EM_S_QSTM07_IS(B1015,"61",$K$2,"1")/1000000,"")</f>
        <v>59.344938060000004</v>
      </c>
      <c r="L1015" s="54">
        <f t="shared" si="109"/>
        <v>-6.0874071961243954E-2</v>
      </c>
      <c r="M1015" s="49" t="str">
        <f ca="1">[1]!EM_S_MAJASSRES_NUM(B1015,$M$2,$M$1)</f>
        <v/>
      </c>
      <c r="N1015" s="45" t="str">
        <f t="shared" si="110"/>
        <v/>
      </c>
      <c r="O1015" s="37">
        <f t="shared" ca="1" si="111"/>
        <v>-6.0874071961243954E-2</v>
      </c>
      <c r="P1015" s="26" t="str">
        <f t="shared" si="105"/>
        <v>预告</v>
      </c>
    </row>
    <row r="1016" spans="1:16" x14ac:dyDescent="0.2">
      <c r="A1016" s="65">
        <f t="shared" ca="1" si="106"/>
        <v>85</v>
      </c>
      <c r="B1016" s="24" t="s">
        <v>7822</v>
      </c>
      <c r="C1016" s="24" t="s">
        <v>7823</v>
      </c>
      <c r="D1016" s="58" t="str">
        <f>IFERROR([1]!EM_S_QSTM07_IS(B1016,"61",$C$1,"1")/1000000,"")</f>
        <v/>
      </c>
      <c r="E1016" s="58" t="str">
        <f>IFERROR([1]!EM_S_PERFORMANCEEXPRESS_PERFEXNETPROFITTOSHAREHOLDER(B1016,$C$1)/1000000,"")</f>
        <v/>
      </c>
      <c r="F1016" s="58">
        <f>IFERROR([1]!EM_S_PROFITNOTICE_FORECASTT(B1016,$C$1)/1000000,"")</f>
        <v>176.0309</v>
      </c>
      <c r="G1016" s="58">
        <f>IFERROR([1]!EM_S_PROFITNOTICE_FORECASTL(B1016,$C$1)/1000000,"")</f>
        <v>144.9666</v>
      </c>
      <c r="H1016" s="58">
        <f t="shared" si="107"/>
        <v>160.49875</v>
      </c>
      <c r="I1016" s="59">
        <f>IFERROR([1]!EM_S_STM07_IS(B1016,"61",$I$2,"1")/1000000,"")</f>
        <v>123.77445865</v>
      </c>
      <c r="J1016" s="60">
        <f t="shared" si="108"/>
        <v>36.724291350000001</v>
      </c>
      <c r="K1016" s="58">
        <f>IFERROR([1]!EM_S_QSTM07_IS(B1016,"61",$K$2,"1")/1000000,"")</f>
        <v>14.549339310000001</v>
      </c>
      <c r="L1016" s="54">
        <f t="shared" si="109"/>
        <v>1.5241208942566067</v>
      </c>
      <c r="M1016" s="49" t="str">
        <f ca="1">[1]!EM_S_MAJASSRES_NUM(B1016,$M$2,$M$1)</f>
        <v/>
      </c>
      <c r="N1016" s="45" t="str">
        <f t="shared" si="110"/>
        <v/>
      </c>
      <c r="O1016" s="37">
        <f t="shared" ca="1" si="111"/>
        <v>1.5241208942566067</v>
      </c>
      <c r="P1016" s="26" t="str">
        <f t="shared" si="105"/>
        <v>预告</v>
      </c>
    </row>
    <row r="1017" spans="1:16" x14ac:dyDescent="0.2">
      <c r="A1017" s="65">
        <f t="shared" ca="1" si="106"/>
        <v>76</v>
      </c>
      <c r="B1017" s="24" t="s">
        <v>7824</v>
      </c>
      <c r="C1017" s="24" t="s">
        <v>7825</v>
      </c>
      <c r="D1017" s="58" t="str">
        <f>IFERROR([1]!EM_S_QSTM07_IS(B1017,"61",$C$1,"1")/1000000,"")</f>
        <v/>
      </c>
      <c r="E1017" s="58" t="str">
        <f>IFERROR([1]!EM_S_PERFORMANCEEXPRESS_PERFEXNETPROFITTOSHAREHOLDER(B1017,$C$1)/1000000,"")</f>
        <v/>
      </c>
      <c r="F1017" s="58">
        <f>IFERROR([1]!EM_S_PROFITNOTICE_FORECASTT(B1017,$C$1)/1000000,"")</f>
        <v>30</v>
      </c>
      <c r="G1017" s="58">
        <f>IFERROR([1]!EM_S_PROFITNOTICE_FORECASTL(B1017,$C$1)/1000000,"")</f>
        <v>5</v>
      </c>
      <c r="H1017" s="58">
        <f t="shared" si="107"/>
        <v>17.5</v>
      </c>
      <c r="I1017" s="59">
        <f>IFERROR([1]!EM_S_STM07_IS(B1017,"61",$I$2,"1")/1000000,"")</f>
        <v>9.6467149499999998</v>
      </c>
      <c r="J1017" s="60">
        <f t="shared" si="108"/>
        <v>7.8532850500000002</v>
      </c>
      <c r="K1017" s="58">
        <f>IFERROR([1]!EM_S_QSTM07_IS(B1017,"61",$K$2,"1")/1000000,"")</f>
        <v>-12.220843390000001</v>
      </c>
      <c r="L1017" s="54">
        <f t="shared" si="109"/>
        <v>1.642613999654569</v>
      </c>
      <c r="M1017" s="49" t="str">
        <f ca="1">[1]!EM_S_MAJASSRES_NUM(B1017,$M$2,$M$1)</f>
        <v/>
      </c>
      <c r="N1017" s="45" t="str">
        <f t="shared" si="110"/>
        <v/>
      </c>
      <c r="O1017" s="37">
        <f t="shared" ca="1" si="111"/>
        <v>1.642613999654569</v>
      </c>
      <c r="P1017" s="26" t="str">
        <f t="shared" si="105"/>
        <v>预告</v>
      </c>
    </row>
    <row r="1018" spans="1:16" x14ac:dyDescent="0.2">
      <c r="A1018" s="65">
        <f t="shared" ca="1" si="106"/>
        <v>373</v>
      </c>
      <c r="B1018" s="24" t="s">
        <v>7826</v>
      </c>
      <c r="C1018" s="24" t="s">
        <v>7827</v>
      </c>
      <c r="D1018" s="58" t="str">
        <f>IFERROR([1]!EM_S_QSTM07_IS(B1018,"61",$C$1,"1")/1000000,"")</f>
        <v/>
      </c>
      <c r="E1018" s="58" t="str">
        <f>IFERROR([1]!EM_S_PERFORMANCEEXPRESS_PERFEXNETPROFITTOSHAREHOLDER(B1018,$C$1)/1000000,"")</f>
        <v/>
      </c>
      <c r="F1018" s="58">
        <f>IFERROR([1]!EM_S_PROFITNOTICE_FORECASTT(B1018,$C$1)/1000000,"")</f>
        <v>320.58139999999997</v>
      </c>
      <c r="G1018" s="58">
        <f>IFERROR([1]!EM_S_PROFITNOTICE_FORECASTL(B1018,$C$1)/1000000,"")</f>
        <v>213.721</v>
      </c>
      <c r="H1018" s="58">
        <f t="shared" si="107"/>
        <v>267.15120000000002</v>
      </c>
      <c r="I1018" s="59">
        <f>IFERROR([1]!EM_S_STM07_IS(B1018,"61",$I$2,"1")/1000000,"")</f>
        <v>184.07508108000002</v>
      </c>
      <c r="J1018" s="60">
        <f t="shared" si="108"/>
        <v>83.076118919999999</v>
      </c>
      <c r="K1018" s="58">
        <f>IFERROR([1]!EM_S_QSTM07_IS(B1018,"61",$K$2,"1")/1000000,"")</f>
        <v>65.820535250000006</v>
      </c>
      <c r="L1018" s="54">
        <f t="shared" si="109"/>
        <v>0.26216109614514249</v>
      </c>
      <c r="M1018" s="49" t="str">
        <f ca="1">[1]!EM_S_MAJASSRES_NUM(B1018,$M$2,$M$1)</f>
        <v/>
      </c>
      <c r="N1018" s="45" t="str">
        <f t="shared" si="110"/>
        <v/>
      </c>
      <c r="O1018" s="37">
        <f t="shared" ca="1" si="111"/>
        <v>0.26216109614514249</v>
      </c>
      <c r="P1018" s="26" t="str">
        <f t="shared" si="105"/>
        <v>预告</v>
      </c>
    </row>
    <row r="1019" spans="1:16" x14ac:dyDescent="0.2">
      <c r="A1019" s="65">
        <f t="shared" ca="1" si="106"/>
        <v>143</v>
      </c>
      <c r="B1019" s="24" t="s">
        <v>7828</v>
      </c>
      <c r="C1019" s="24" t="s">
        <v>7829</v>
      </c>
      <c r="D1019" s="58" t="str">
        <f>IFERROR([1]!EM_S_QSTM07_IS(B1019,"61",$C$1,"1")/1000000,"")</f>
        <v/>
      </c>
      <c r="E1019" s="58" t="str">
        <f>IFERROR([1]!EM_S_PERFORMANCEEXPRESS_PERFEXNETPROFITTOSHAREHOLDER(B1019,$C$1)/1000000,"")</f>
        <v/>
      </c>
      <c r="F1019" s="58">
        <f>IFERROR([1]!EM_S_PROFITNOTICE_FORECASTT(B1019,$C$1)/1000000,"")</f>
        <v>190.48439999999999</v>
      </c>
      <c r="G1019" s="58">
        <f>IFERROR([1]!EM_S_PROFITNOTICE_FORECASTL(B1019,$C$1)/1000000,"")</f>
        <v>149.66630000000001</v>
      </c>
      <c r="H1019" s="58">
        <f t="shared" si="107"/>
        <v>170.07535000000001</v>
      </c>
      <c r="I1019" s="59">
        <f>IFERROR([1]!EM_S_STM07_IS(B1019,"61",$I$2,"1")/1000000,"")</f>
        <v>130.25594813000001</v>
      </c>
      <c r="J1019" s="60">
        <f t="shared" si="108"/>
        <v>39.819401870000007</v>
      </c>
      <c r="K1019" s="58">
        <f>IFERROR([1]!EM_S_QSTM07_IS(B1019,"61",$K$2,"1")/1000000,"")</f>
        <v>19.187896339999998</v>
      </c>
      <c r="L1019" s="54">
        <f t="shared" si="109"/>
        <v>1.0752354069680163</v>
      </c>
      <c r="M1019" s="49" t="str">
        <f ca="1">[1]!EM_S_MAJASSRES_NUM(B1019,$M$2,$M$1)</f>
        <v/>
      </c>
      <c r="N1019" s="45" t="str">
        <f t="shared" si="110"/>
        <v/>
      </c>
      <c r="O1019" s="37">
        <f t="shared" ca="1" si="111"/>
        <v>1.0752354069680163</v>
      </c>
      <c r="P1019" s="26" t="str">
        <f t="shared" si="105"/>
        <v>预告</v>
      </c>
    </row>
    <row r="1020" spans="1:16" x14ac:dyDescent="0.2">
      <c r="A1020" s="65" t="str">
        <f t="shared" ca="1" si="106"/>
        <v/>
      </c>
      <c r="B1020" s="24" t="s">
        <v>7830</v>
      </c>
      <c r="C1020" s="24" t="s">
        <v>7831</v>
      </c>
      <c r="D1020" s="58" t="str">
        <f>IFERROR([1]!EM_S_QSTM07_IS(B1020,"61",$C$1,"1")/1000000,"")</f>
        <v/>
      </c>
      <c r="E1020" s="58" t="str">
        <f>IFERROR([1]!EM_S_PERFORMANCEEXPRESS_PERFEXNETPROFITTOSHAREHOLDER(B1020,$C$1)/1000000,"")</f>
        <v/>
      </c>
      <c r="F1020" s="58">
        <f>IFERROR([1]!EM_S_PROFITNOTICE_FORECASTT(B1020,$C$1)/1000000,"")</f>
        <v>-60</v>
      </c>
      <c r="G1020" s="58">
        <f>IFERROR([1]!EM_S_PROFITNOTICE_FORECASTL(B1020,$C$1)/1000000,"")</f>
        <v>-70</v>
      </c>
      <c r="H1020" s="58">
        <f t="shared" si="107"/>
        <v>-65</v>
      </c>
      <c r="I1020" s="59">
        <f>IFERROR([1]!EM_S_STM07_IS(B1020,"61",$I$2,"1")/1000000,"")</f>
        <v>-45.623876880000005</v>
      </c>
      <c r="J1020" s="60">
        <f t="shared" si="108"/>
        <v>-19.376123119999995</v>
      </c>
      <c r="K1020" s="58">
        <f>IFERROR([1]!EM_S_QSTM07_IS(B1020,"61",$K$2,"1")/1000000,"")</f>
        <v>-3.5725131299999999</v>
      </c>
      <c r="L1020" s="54">
        <f t="shared" si="109"/>
        <v>-4.4236674337989053</v>
      </c>
      <c r="M1020" s="49" t="str">
        <f ca="1">[1]!EM_S_MAJASSRES_NUM(B1020,$M$2,$M$1)</f>
        <v/>
      </c>
      <c r="N1020" s="45">
        <f t="shared" si="110"/>
        <v>1</v>
      </c>
      <c r="O1020" s="37" t="str">
        <f t="shared" ca="1" si="111"/>
        <v/>
      </c>
      <c r="P1020" s="26" t="str">
        <f t="shared" si="105"/>
        <v>预告</v>
      </c>
    </row>
    <row r="1021" spans="1:16" x14ac:dyDescent="0.2">
      <c r="A1021" s="65" t="str">
        <f t="shared" ca="1" si="106"/>
        <v/>
      </c>
      <c r="B1021" s="24" t="s">
        <v>7832</v>
      </c>
      <c r="C1021" s="24" t="s">
        <v>7833</v>
      </c>
      <c r="D1021" s="58" t="str">
        <f>IFERROR([1]!EM_S_QSTM07_IS(B1021,"61",$C$1,"1")/1000000,"")</f>
        <v/>
      </c>
      <c r="E1021" s="58" t="str">
        <f>IFERROR([1]!EM_S_PERFORMANCEEXPRESS_PERFEXNETPROFITTOSHAREHOLDER(B1021,$C$1)/1000000,"")</f>
        <v/>
      </c>
      <c r="F1021" s="58">
        <f>IFERROR([1]!EM_S_PROFITNOTICE_FORECASTT(B1021,$C$1)/1000000,"")</f>
        <v>71.739999999999995</v>
      </c>
      <c r="G1021" s="58">
        <f>IFERROR([1]!EM_S_PROFITNOTICE_FORECASTL(B1021,$C$1)/1000000,"")</f>
        <v>65.22</v>
      </c>
      <c r="H1021" s="58">
        <f t="shared" si="107"/>
        <v>68.47999999999999</v>
      </c>
      <c r="I1021" s="59">
        <f>IFERROR([1]!EM_S_STM07_IS(B1021,"61",$I$2,"1")/1000000,"")</f>
        <v>60.460771020000003</v>
      </c>
      <c r="J1021" s="60">
        <f t="shared" si="108"/>
        <v>8.019228979999987</v>
      </c>
      <c r="K1021" s="58">
        <f>IFERROR([1]!EM_S_QSTM07_IS(B1021,"61",$K$2,"1")/1000000,"")</f>
        <v>8.9903828000000008</v>
      </c>
      <c r="L1021" s="54">
        <f t="shared" si="109"/>
        <v>-0.10802140927747968</v>
      </c>
      <c r="M1021" s="49" t="str">
        <f ca="1">[1]!EM_S_MAJASSRES_NUM(B1021,$M$2,$M$1)</f>
        <v/>
      </c>
      <c r="N1021" s="45">
        <f t="shared" si="110"/>
        <v>1</v>
      </c>
      <c r="O1021" s="37" t="str">
        <f t="shared" ca="1" si="111"/>
        <v/>
      </c>
      <c r="P1021" s="26" t="str">
        <f t="shared" si="105"/>
        <v>预告</v>
      </c>
    </row>
    <row r="1022" spans="1:16" x14ac:dyDescent="0.2">
      <c r="A1022" s="65">
        <f t="shared" ca="1" si="106"/>
        <v>111</v>
      </c>
      <c r="B1022" s="24" t="s">
        <v>7834</v>
      </c>
      <c r="C1022" s="24" t="s">
        <v>7835</v>
      </c>
      <c r="D1022" s="58" t="str">
        <f>IFERROR([1]!EM_S_QSTM07_IS(B1022,"61",$C$1,"1")/1000000,"")</f>
        <v/>
      </c>
      <c r="E1022" s="58" t="str">
        <f>IFERROR([1]!EM_S_PERFORMANCEEXPRESS_PERFEXNETPROFITTOSHAREHOLDER(B1022,$C$1)/1000000,"")</f>
        <v/>
      </c>
      <c r="F1022" s="58">
        <f>IFERROR([1]!EM_S_PROFITNOTICE_FORECASTT(B1022,$C$1)/1000000,"")</f>
        <v>266.4699</v>
      </c>
      <c r="G1022" s="58">
        <f>IFERROR([1]!EM_S_PROFITNOTICE_FORECASTL(B1022,$C$1)/1000000,"")</f>
        <v>218.02080000000001</v>
      </c>
      <c r="H1022" s="58">
        <f t="shared" si="107"/>
        <v>242.24535</v>
      </c>
      <c r="I1022" s="59">
        <f>IFERROR([1]!EM_S_STM07_IS(B1022,"61",$I$2,"1")/1000000,"")</f>
        <v>105.49282590999999</v>
      </c>
      <c r="J1022" s="60">
        <f t="shared" si="108"/>
        <v>136.75252409000001</v>
      </c>
      <c r="K1022" s="58">
        <f>IFERROR([1]!EM_S_QSTM07_IS(B1022,"61",$K$2,"1")/1000000,"")</f>
        <v>60.361867869999998</v>
      </c>
      <c r="L1022" s="54">
        <f t="shared" si="109"/>
        <v>1.2655449361593789</v>
      </c>
      <c r="M1022" s="49" t="str">
        <f ca="1">[1]!EM_S_MAJASSRES_NUM(B1022,$M$2,$M$1)</f>
        <v/>
      </c>
      <c r="N1022" s="45" t="str">
        <f t="shared" si="110"/>
        <v/>
      </c>
      <c r="O1022" s="37">
        <f t="shared" ca="1" si="111"/>
        <v>1.2655449361593789</v>
      </c>
      <c r="P1022" s="26" t="str">
        <f t="shared" si="105"/>
        <v>预告</v>
      </c>
    </row>
    <row r="1023" spans="1:16" x14ac:dyDescent="0.2">
      <c r="A1023" s="65" t="str">
        <f t="shared" ca="1" si="106"/>
        <v/>
      </c>
      <c r="B1023" s="24" t="s">
        <v>7836</v>
      </c>
      <c r="C1023" s="24" t="s">
        <v>7837</v>
      </c>
      <c r="D1023" s="58" t="str">
        <f>IFERROR([1]!EM_S_QSTM07_IS(B1023,"61",$C$1,"1")/1000000,"")</f>
        <v/>
      </c>
      <c r="E1023" s="58" t="str">
        <f>IFERROR([1]!EM_S_PERFORMANCEEXPRESS_PERFEXNETPROFITTOSHAREHOLDER(B1023,$C$1)/1000000,"")</f>
        <v/>
      </c>
      <c r="F1023" s="58">
        <f>IFERROR([1]!EM_S_PROFITNOTICE_FORECASTT(B1023,$C$1)/1000000,"")</f>
        <v>1050</v>
      </c>
      <c r="G1023" s="58">
        <f>IFERROR([1]!EM_S_PROFITNOTICE_FORECASTL(B1023,$C$1)/1000000,"")</f>
        <v>950</v>
      </c>
      <c r="H1023" s="58">
        <f t="shared" si="107"/>
        <v>1000</v>
      </c>
      <c r="I1023" s="59">
        <f>IFERROR([1]!EM_S_STM07_IS(B1023,"61",$I$2,"1")/1000000,"")</f>
        <v>752.17843813000002</v>
      </c>
      <c r="J1023" s="60">
        <f t="shared" si="108"/>
        <v>247.82156186999998</v>
      </c>
      <c r="K1023" s="58">
        <f>IFERROR([1]!EM_S_QSTM07_IS(B1023,"61",$K$2,"1")/1000000,"")</f>
        <v>152.09095750999998</v>
      </c>
      <c r="L1023" s="54">
        <f t="shared" si="109"/>
        <v>0.62942995380712041</v>
      </c>
      <c r="M1023" s="49">
        <f ca="1">[1]!EM_S_MAJASSRES_NUM(B1023,$M$2,$M$1)</f>
        <v>1</v>
      </c>
      <c r="N1023" s="45" t="str">
        <f t="shared" si="110"/>
        <v/>
      </c>
      <c r="O1023" s="37" t="str">
        <f t="shared" ca="1" si="111"/>
        <v/>
      </c>
      <c r="P1023" s="26" t="str">
        <f t="shared" si="105"/>
        <v>预告</v>
      </c>
    </row>
    <row r="1024" spans="1:16" x14ac:dyDescent="0.2">
      <c r="A1024" s="65">
        <f t="shared" ca="1" si="106"/>
        <v>246</v>
      </c>
      <c r="B1024" s="24" t="s">
        <v>7838</v>
      </c>
      <c r="C1024" s="24" t="s">
        <v>7839</v>
      </c>
      <c r="D1024" s="58" t="str">
        <f>IFERROR([1]!EM_S_QSTM07_IS(B1024,"61",$C$1,"1")/1000000,"")</f>
        <v/>
      </c>
      <c r="E1024" s="58" t="str">
        <f>IFERROR([1]!EM_S_PERFORMANCEEXPRESS_PERFEXNETPROFITTOSHAREHOLDER(B1024,$C$1)/1000000,"")</f>
        <v/>
      </c>
      <c r="F1024" s="58">
        <f>IFERROR([1]!EM_S_PROFITNOTICE_FORECASTT(B1024,$C$1)/1000000,"")</f>
        <v>170.39340000000001</v>
      </c>
      <c r="G1024" s="58">
        <f>IFERROR([1]!EM_S_PROFITNOTICE_FORECASTL(B1024,$C$1)/1000000,"")</f>
        <v>102.236</v>
      </c>
      <c r="H1024" s="58">
        <f t="shared" si="107"/>
        <v>136.31470000000002</v>
      </c>
      <c r="I1024" s="59">
        <f>IFERROR([1]!EM_S_STM07_IS(B1024,"61",$I$2,"1")/1000000,"")</f>
        <v>101.61728417</v>
      </c>
      <c r="J1024" s="60">
        <f t="shared" si="108"/>
        <v>34.697415830000011</v>
      </c>
      <c r="K1024" s="58">
        <f>IFERROR([1]!EM_S_QSTM07_IS(B1024,"61",$K$2,"1")/1000000,"")</f>
        <v>22.10461029</v>
      </c>
      <c r="L1024" s="54">
        <f t="shared" si="109"/>
        <v>0.5696913618828614</v>
      </c>
      <c r="M1024" s="49" t="str">
        <f ca="1">[1]!EM_S_MAJASSRES_NUM(B1024,$M$2,$M$1)</f>
        <v/>
      </c>
      <c r="N1024" s="45" t="str">
        <f t="shared" si="110"/>
        <v/>
      </c>
      <c r="O1024" s="37">
        <f t="shared" ca="1" si="111"/>
        <v>0.5696913618828614</v>
      </c>
      <c r="P1024" s="26" t="str">
        <f t="shared" si="105"/>
        <v>预告</v>
      </c>
    </row>
    <row r="1025" spans="1:16" x14ac:dyDescent="0.2">
      <c r="A1025" s="65">
        <f t="shared" ca="1" si="106"/>
        <v>548</v>
      </c>
      <c r="B1025" s="24" t="s">
        <v>7840</v>
      </c>
      <c r="C1025" s="24" t="s">
        <v>7841</v>
      </c>
      <c r="D1025" s="58" t="str">
        <f>IFERROR([1]!EM_S_QSTM07_IS(B1025,"61",$C$1,"1")/1000000,"")</f>
        <v/>
      </c>
      <c r="E1025" s="58" t="str">
        <f>IFERROR([1]!EM_S_PERFORMANCEEXPRESS_PERFEXNETPROFITTOSHAREHOLDER(B1025,$C$1)/1000000,"")</f>
        <v/>
      </c>
      <c r="F1025" s="58">
        <f>IFERROR([1]!EM_S_PROFITNOTICE_FORECASTT(B1025,$C$1)/1000000,"")</f>
        <v>400.33600000000001</v>
      </c>
      <c r="G1025" s="58">
        <f>IFERROR([1]!EM_S_PROFITNOTICE_FORECASTL(B1025,$C$1)/1000000,"")</f>
        <v>327.54770000000002</v>
      </c>
      <c r="H1025" s="58">
        <f t="shared" si="107"/>
        <v>363.94185000000004</v>
      </c>
      <c r="I1025" s="59">
        <f>IFERROR([1]!EM_S_STM07_IS(B1025,"61",$I$2,"1")/1000000,"")</f>
        <v>272.09654889999996</v>
      </c>
      <c r="J1025" s="60">
        <f t="shared" si="108"/>
        <v>91.845301100000086</v>
      </c>
      <c r="K1025" s="58">
        <f>IFERROR([1]!EM_S_QSTM07_IS(B1025,"61",$K$2,"1")/1000000,"")</f>
        <v>99.339317730000005</v>
      </c>
      <c r="L1025" s="54">
        <f t="shared" si="109"/>
        <v>-7.5438575593687232E-2</v>
      </c>
      <c r="M1025" s="49" t="str">
        <f ca="1">[1]!EM_S_MAJASSRES_NUM(B1025,$M$2,$M$1)</f>
        <v/>
      </c>
      <c r="N1025" s="45" t="str">
        <f t="shared" si="110"/>
        <v/>
      </c>
      <c r="O1025" s="37">
        <f t="shared" ca="1" si="111"/>
        <v>-7.5438575593687232E-2</v>
      </c>
      <c r="P1025" s="26" t="str">
        <f t="shared" si="105"/>
        <v>预告</v>
      </c>
    </row>
    <row r="1026" spans="1:16" x14ac:dyDescent="0.2">
      <c r="A1026" s="65" t="str">
        <f t="shared" ca="1" si="106"/>
        <v/>
      </c>
      <c r="B1026" s="24" t="s">
        <v>7842</v>
      </c>
      <c r="C1026" s="24" t="s">
        <v>7843</v>
      </c>
      <c r="D1026" s="58" t="str">
        <f>IFERROR([1]!EM_S_QSTM07_IS(B1026,"61",$C$1,"1")/1000000,"")</f>
        <v/>
      </c>
      <c r="E1026" s="58" t="str">
        <f>IFERROR([1]!EM_S_PERFORMANCEEXPRESS_PERFEXNETPROFITTOSHAREHOLDER(B1026,$C$1)/1000000,"")</f>
        <v/>
      </c>
      <c r="F1026" s="58">
        <f>IFERROR([1]!EM_S_PROFITNOTICE_FORECASTT(B1026,$C$1)/1000000,"")</f>
        <v>1062.1466</v>
      </c>
      <c r="G1026" s="58">
        <f>IFERROR([1]!EM_S_PROFITNOTICE_FORECASTL(B1026,$C$1)/1000000,"")</f>
        <v>1015.1466</v>
      </c>
      <c r="H1026" s="58">
        <f t="shared" si="107"/>
        <v>1038.6466</v>
      </c>
      <c r="I1026" s="59">
        <f>IFERROR([1]!EM_S_STM07_IS(B1026,"61",$I$2,"1")/1000000,"")</f>
        <v>796.58988750000003</v>
      </c>
      <c r="J1026" s="60">
        <f t="shared" si="108"/>
        <v>242.0567125</v>
      </c>
      <c r="K1026" s="58">
        <f>IFERROR([1]!EM_S_QSTM07_IS(B1026,"61",$K$2,"1")/1000000,"")</f>
        <v>-11.69693008</v>
      </c>
      <c r="L1026" s="54">
        <f t="shared" si="109"/>
        <v>21.694037738490099</v>
      </c>
      <c r="M1026" s="49">
        <f ca="1">[1]!EM_S_MAJASSRES_NUM(B1026,$M$2,$M$1)</f>
        <v>1</v>
      </c>
      <c r="N1026" s="45" t="str">
        <f t="shared" si="110"/>
        <v/>
      </c>
      <c r="O1026" s="37" t="str">
        <f t="shared" ca="1" si="111"/>
        <v/>
      </c>
      <c r="P1026" s="26" t="str">
        <f t="shared" si="105"/>
        <v>预告</v>
      </c>
    </row>
    <row r="1027" spans="1:16" x14ac:dyDescent="0.2">
      <c r="A1027" s="65">
        <f t="shared" ca="1" si="106"/>
        <v>192</v>
      </c>
      <c r="B1027" s="24" t="s">
        <v>7844</v>
      </c>
      <c r="C1027" s="24" t="s">
        <v>7845</v>
      </c>
      <c r="D1027" s="58" t="str">
        <f>IFERROR([1]!EM_S_QSTM07_IS(B1027,"61",$C$1,"1")/1000000,"")</f>
        <v/>
      </c>
      <c r="E1027" s="58" t="str">
        <f>IFERROR([1]!EM_S_PERFORMANCEEXPRESS_PERFEXNETPROFITTOSHAREHOLDER(B1027,$C$1)/1000000,"")</f>
        <v/>
      </c>
      <c r="F1027" s="58">
        <f>IFERROR([1]!EM_S_PROFITNOTICE_FORECASTT(B1027,$C$1)/1000000,"")</f>
        <v>88.283500000000004</v>
      </c>
      <c r="G1027" s="58">
        <f>IFERROR([1]!EM_S_PROFITNOTICE_FORECASTL(B1027,$C$1)/1000000,"")</f>
        <v>58.855699999999999</v>
      </c>
      <c r="H1027" s="58">
        <f t="shared" si="107"/>
        <v>73.569600000000008</v>
      </c>
      <c r="I1027" s="59">
        <f>IFERROR([1]!EM_S_STM07_IS(B1027,"61",$I$2,"1")/1000000,"")</f>
        <v>55.277790020000005</v>
      </c>
      <c r="J1027" s="60">
        <f t="shared" si="108"/>
        <v>18.291809980000004</v>
      </c>
      <c r="K1027" s="58">
        <f>IFERROR([1]!EM_S_QSTM07_IS(B1027,"61",$K$2,"1")/1000000,"")</f>
        <v>10.01745822</v>
      </c>
      <c r="L1027" s="54">
        <f t="shared" si="109"/>
        <v>0.82599313900607452</v>
      </c>
      <c r="M1027" s="49" t="str">
        <f ca="1">[1]!EM_S_MAJASSRES_NUM(B1027,$M$2,$M$1)</f>
        <v/>
      </c>
      <c r="N1027" s="45" t="str">
        <f t="shared" si="110"/>
        <v/>
      </c>
      <c r="O1027" s="37">
        <f t="shared" ca="1" si="111"/>
        <v>0.82599313900607452</v>
      </c>
      <c r="P1027" s="26" t="str">
        <f t="shared" si="105"/>
        <v>预告</v>
      </c>
    </row>
    <row r="1028" spans="1:16" x14ac:dyDescent="0.2">
      <c r="A1028" s="65">
        <f t="shared" ca="1" si="106"/>
        <v>459</v>
      </c>
      <c r="B1028" s="24" t="s">
        <v>7846</v>
      </c>
      <c r="C1028" s="24" t="s">
        <v>7847</v>
      </c>
      <c r="D1028" s="58" t="str">
        <f>IFERROR([1]!EM_S_QSTM07_IS(B1028,"61",$C$1,"1")/1000000,"")</f>
        <v/>
      </c>
      <c r="E1028" s="58" t="str">
        <f>IFERROR([1]!EM_S_PERFORMANCEEXPRESS_PERFEXNETPROFITTOSHAREHOLDER(B1028,$C$1)/1000000,"")</f>
        <v/>
      </c>
      <c r="F1028" s="58">
        <f>IFERROR([1]!EM_S_PROFITNOTICE_FORECASTT(B1028,$C$1)/1000000,"")</f>
        <v>98.531000000000006</v>
      </c>
      <c r="G1028" s="58">
        <f>IFERROR([1]!EM_S_PROFITNOTICE_FORECASTL(B1028,$C$1)/1000000,"")</f>
        <v>81.143199999999993</v>
      </c>
      <c r="H1028" s="58">
        <f t="shared" si="107"/>
        <v>89.837099999999992</v>
      </c>
      <c r="I1028" s="59">
        <f>IFERROR([1]!EM_S_STM07_IS(B1028,"61",$I$2,"1")/1000000,"")</f>
        <v>69.07925865</v>
      </c>
      <c r="J1028" s="60">
        <f t="shared" si="108"/>
        <v>20.757841349999993</v>
      </c>
      <c r="K1028" s="58">
        <f>IFERROR([1]!EM_S_QSTM07_IS(B1028,"61",$K$2,"1")/1000000,"")</f>
        <v>18.798635640000001</v>
      </c>
      <c r="L1028" s="54">
        <f t="shared" si="109"/>
        <v>0.10422063321612376</v>
      </c>
      <c r="M1028" s="49" t="str">
        <f ca="1">[1]!EM_S_MAJASSRES_NUM(B1028,$M$2,$M$1)</f>
        <v/>
      </c>
      <c r="N1028" s="45" t="str">
        <f t="shared" si="110"/>
        <v/>
      </c>
      <c r="O1028" s="37">
        <f t="shared" ca="1" si="111"/>
        <v>0.10422063321612376</v>
      </c>
      <c r="P1028" s="26" t="str">
        <f t="shared" ref="P1028:P1091" si="112">IFERROR(IF(D1028&lt;&gt;"","财报",IF(E1028&lt;&gt;"","快报",IF(H1028&lt;&gt;"","预告",""))),"")</f>
        <v>预告</v>
      </c>
    </row>
    <row r="1029" spans="1:16" x14ac:dyDescent="0.2">
      <c r="A1029" s="65">
        <f t="shared" ref="A1029:A1092" ca="1" si="113">IFERROR(RANK(O1029,$O$4:$O$3500,0),"")</f>
        <v>428</v>
      </c>
      <c r="B1029" s="24" t="s">
        <v>7848</v>
      </c>
      <c r="C1029" s="24" t="s">
        <v>7849</v>
      </c>
      <c r="D1029" s="58" t="str">
        <f>IFERROR([1]!EM_S_QSTM07_IS(B1029,"61",$C$1,"1")/1000000,"")</f>
        <v/>
      </c>
      <c r="E1029" s="58" t="str">
        <f>IFERROR([1]!EM_S_PERFORMANCEEXPRESS_PERFEXNETPROFITTOSHAREHOLDER(B1029,$C$1)/1000000,"")</f>
        <v/>
      </c>
      <c r="F1029" s="58">
        <f>IFERROR([1]!EM_S_PROFITNOTICE_FORECASTT(B1029,$C$1)/1000000,"")</f>
        <v>291.10239999999999</v>
      </c>
      <c r="G1029" s="58">
        <f>IFERROR([1]!EM_S_PROFITNOTICE_FORECASTL(B1029,$C$1)/1000000,"")</f>
        <v>215.1626</v>
      </c>
      <c r="H1029" s="58">
        <f t="shared" ref="H1029:H1092" si="114">IFERROR(AVERAGE(F1029:G1029),"")</f>
        <v>253.13249999999999</v>
      </c>
      <c r="I1029" s="59">
        <f>IFERROR([1]!EM_S_STM07_IS(B1029,"61",$I$2,"1")/1000000,"")</f>
        <v>171.85884340999999</v>
      </c>
      <c r="J1029" s="60">
        <f t="shared" ref="J1029:J1092" si="115">IFERROR(IF(D1029&lt;&gt;"",D1029,IF(E1029&lt;&gt;"",E1029,IF(H1029&lt;&gt;"",IF(MONTH($C$1)=3,H1029,H1029-I1029),""))),"")</f>
        <v>81.273656590000002</v>
      </c>
      <c r="K1029" s="58">
        <f>IFERROR([1]!EM_S_QSTM07_IS(B1029,"61",$K$2,"1")/1000000,"")</f>
        <v>70.20494862999999</v>
      </c>
      <c r="L1029" s="54">
        <f t="shared" ref="L1029:L1092" si="116">IFERROR(IF(J1029="","",(J1029-K1029)/ABS(K1029)),"")</f>
        <v>0.15766278839309811</v>
      </c>
      <c r="M1029" s="49" t="str">
        <f ca="1">[1]!EM_S_MAJASSRES_NUM(B1029,$M$2,$M$1)</f>
        <v/>
      </c>
      <c r="N1029" s="45" t="str">
        <f t="shared" ref="N1029:N1092" si="117">IFERROR(IF(ABS(K1029)&lt;$N$2,1,""),"")</f>
        <v/>
      </c>
      <c r="O1029" s="37">
        <f t="shared" ref="O1029:O1092" ca="1" si="118">IFERROR(IF(AND(M1029="",N1029=""),L1029,""),"")</f>
        <v>0.15766278839309811</v>
      </c>
      <c r="P1029" s="26" t="str">
        <f t="shared" si="112"/>
        <v>预告</v>
      </c>
    </row>
    <row r="1030" spans="1:16" x14ac:dyDescent="0.2">
      <c r="A1030" s="65">
        <f t="shared" ca="1" si="113"/>
        <v>450</v>
      </c>
      <c r="B1030" s="24" t="s">
        <v>7850</v>
      </c>
      <c r="C1030" s="24" t="s">
        <v>7851</v>
      </c>
      <c r="D1030" s="58" t="str">
        <f>IFERROR([1]!EM_S_QSTM07_IS(B1030,"61",$C$1,"1")/1000000,"")</f>
        <v/>
      </c>
      <c r="E1030" s="58" t="str">
        <f>IFERROR([1]!EM_S_PERFORMANCEEXPRESS_PERFEXNETPROFITTOSHAREHOLDER(B1030,$C$1)/1000000,"")</f>
        <v/>
      </c>
      <c r="F1030" s="58">
        <f>IFERROR([1]!EM_S_PROFITNOTICE_FORECASTT(B1030,$C$1)/1000000,"")</f>
        <v>148.0401</v>
      </c>
      <c r="G1030" s="58">
        <f>IFERROR([1]!EM_S_PROFITNOTICE_FORECASTL(B1030,$C$1)/1000000,"")</f>
        <v>123.3668</v>
      </c>
      <c r="H1030" s="58">
        <f t="shared" si="114"/>
        <v>135.70345</v>
      </c>
      <c r="I1030" s="59">
        <f>IFERROR([1]!EM_S_STM07_IS(B1030,"61",$I$2,"1")/1000000,"")</f>
        <v>97.227525659999998</v>
      </c>
      <c r="J1030" s="60">
        <f t="shared" si="115"/>
        <v>38.475924340000006</v>
      </c>
      <c r="K1030" s="58">
        <f>IFERROR([1]!EM_S_QSTM07_IS(B1030,"61",$K$2,"1")/1000000,"")</f>
        <v>34.407488139999998</v>
      </c>
      <c r="L1030" s="54">
        <f t="shared" si="116"/>
        <v>0.11824275528181605</v>
      </c>
      <c r="M1030" s="49" t="str">
        <f ca="1">[1]!EM_S_MAJASSRES_NUM(B1030,$M$2,$M$1)</f>
        <v/>
      </c>
      <c r="N1030" s="45" t="str">
        <f t="shared" si="117"/>
        <v/>
      </c>
      <c r="O1030" s="37">
        <f t="shared" ca="1" si="118"/>
        <v>0.11824275528181605</v>
      </c>
      <c r="P1030" s="26" t="str">
        <f t="shared" si="112"/>
        <v>预告</v>
      </c>
    </row>
    <row r="1031" spans="1:16" x14ac:dyDescent="0.2">
      <c r="A1031" s="65">
        <f t="shared" ca="1" si="113"/>
        <v>479</v>
      </c>
      <c r="B1031" s="24" t="s">
        <v>7852</v>
      </c>
      <c r="C1031" s="24" t="s">
        <v>7853</v>
      </c>
      <c r="D1031" s="58" t="str">
        <f>IFERROR([1]!EM_S_QSTM07_IS(B1031,"61",$C$1,"1")/1000000,"")</f>
        <v/>
      </c>
      <c r="E1031" s="58" t="str">
        <f>IFERROR([1]!EM_S_PERFORMANCEEXPRESS_PERFEXNETPROFITTOSHAREHOLDER(B1031,$C$1)/1000000,"")</f>
        <v/>
      </c>
      <c r="F1031" s="58">
        <f>IFERROR([1]!EM_S_PROFITNOTICE_FORECASTT(B1031,$C$1)/1000000,"")</f>
        <v>1754.0129999999999</v>
      </c>
      <c r="G1031" s="58">
        <f>IFERROR([1]!EM_S_PROFITNOTICE_FORECASTL(B1031,$C$1)/1000000,"")</f>
        <v>1349.2408</v>
      </c>
      <c r="H1031" s="58">
        <f t="shared" si="114"/>
        <v>1551.6269</v>
      </c>
      <c r="I1031" s="59">
        <f>IFERROR([1]!EM_S_STM07_IS(B1031,"61",$I$2,"1")/1000000,"")</f>
        <v>1001.9676982100001</v>
      </c>
      <c r="J1031" s="60">
        <f t="shared" si="115"/>
        <v>549.65920178999988</v>
      </c>
      <c r="K1031" s="58">
        <f>IFERROR([1]!EM_S_QSTM07_IS(B1031,"61",$K$2,"1")/1000000,"")</f>
        <v>520.42767139</v>
      </c>
      <c r="L1031" s="54">
        <f t="shared" si="116"/>
        <v>5.6168286213386702E-2</v>
      </c>
      <c r="M1031" s="49" t="str">
        <f ca="1">[1]!EM_S_MAJASSRES_NUM(B1031,$M$2,$M$1)</f>
        <v/>
      </c>
      <c r="N1031" s="45" t="str">
        <f t="shared" si="117"/>
        <v/>
      </c>
      <c r="O1031" s="37">
        <f t="shared" ca="1" si="118"/>
        <v>5.6168286213386702E-2</v>
      </c>
      <c r="P1031" s="26" t="str">
        <f t="shared" si="112"/>
        <v>预告</v>
      </c>
    </row>
    <row r="1032" spans="1:16" x14ac:dyDescent="0.2">
      <c r="A1032" s="65">
        <f t="shared" ca="1" si="113"/>
        <v>299</v>
      </c>
      <c r="B1032" s="24" t="s">
        <v>7854</v>
      </c>
      <c r="C1032" s="24" t="s">
        <v>7855</v>
      </c>
      <c r="D1032" s="58" t="str">
        <f>IFERROR([1]!EM_S_QSTM07_IS(B1032,"61",$C$1,"1")/1000000,"")</f>
        <v/>
      </c>
      <c r="E1032" s="58" t="str">
        <f>IFERROR([1]!EM_S_PERFORMANCEEXPRESS_PERFEXNETPROFITTOSHAREHOLDER(B1032,$C$1)/1000000,"")</f>
        <v/>
      </c>
      <c r="F1032" s="58">
        <f>IFERROR([1]!EM_S_PROFITNOTICE_FORECASTT(B1032,$C$1)/1000000,"")</f>
        <v>-60</v>
      </c>
      <c r="G1032" s="58">
        <f>IFERROR([1]!EM_S_PROFITNOTICE_FORECASTL(B1032,$C$1)/1000000,"")</f>
        <v>-90</v>
      </c>
      <c r="H1032" s="58">
        <f t="shared" si="114"/>
        <v>-75</v>
      </c>
      <c r="I1032" s="59">
        <f>IFERROR([1]!EM_S_STM07_IS(B1032,"61",$I$2,"1")/1000000,"")</f>
        <v>-55.80389297</v>
      </c>
      <c r="J1032" s="60">
        <f t="shared" si="115"/>
        <v>-19.19610703</v>
      </c>
      <c r="K1032" s="58">
        <f>IFERROR([1]!EM_S_QSTM07_IS(B1032,"61",$K$2,"1")/1000000,"")</f>
        <v>-33.027991589999999</v>
      </c>
      <c r="L1032" s="54">
        <f t="shared" si="116"/>
        <v>0.41879278436621398</v>
      </c>
      <c r="M1032" s="49" t="str">
        <f ca="1">[1]!EM_S_MAJASSRES_NUM(B1032,$M$2,$M$1)</f>
        <v/>
      </c>
      <c r="N1032" s="45" t="str">
        <f t="shared" si="117"/>
        <v/>
      </c>
      <c r="O1032" s="37">
        <f t="shared" ca="1" si="118"/>
        <v>0.41879278436621398</v>
      </c>
      <c r="P1032" s="26" t="str">
        <f t="shared" si="112"/>
        <v>预告</v>
      </c>
    </row>
    <row r="1033" spans="1:16" x14ac:dyDescent="0.2">
      <c r="A1033" s="65">
        <f t="shared" ca="1" si="113"/>
        <v>525</v>
      </c>
      <c r="B1033" s="24" t="s">
        <v>7856</v>
      </c>
      <c r="C1033" s="24" t="s">
        <v>7857</v>
      </c>
      <c r="D1033" s="58" t="str">
        <f>IFERROR([1]!EM_S_QSTM07_IS(B1033,"61",$C$1,"1")/1000000,"")</f>
        <v/>
      </c>
      <c r="E1033" s="58" t="str">
        <f>IFERROR([1]!EM_S_PERFORMANCEEXPRESS_PERFEXNETPROFITTOSHAREHOLDER(B1033,$C$1)/1000000,"")</f>
        <v/>
      </c>
      <c r="F1033" s="58">
        <f>IFERROR([1]!EM_S_PROFITNOTICE_FORECASTT(B1033,$C$1)/1000000,"")</f>
        <v>143.47579999999999</v>
      </c>
      <c r="G1033" s="58">
        <f>IFERROR([1]!EM_S_PROFITNOTICE_FORECASTL(B1033,$C$1)/1000000,"")</f>
        <v>86.085499999999996</v>
      </c>
      <c r="H1033" s="58">
        <f t="shared" si="114"/>
        <v>114.78064999999999</v>
      </c>
      <c r="I1033" s="59">
        <f>IFERROR([1]!EM_S_STM07_IS(B1033,"61",$I$2,"1")/1000000,"")</f>
        <v>57.790244770000001</v>
      </c>
      <c r="J1033" s="60">
        <f t="shared" si="115"/>
        <v>56.990405229999993</v>
      </c>
      <c r="K1033" s="58">
        <f>IFERROR([1]!EM_S_QSTM07_IS(B1033,"61",$K$2,"1")/1000000,"")</f>
        <v>58.40810106</v>
      </c>
      <c r="L1033" s="54">
        <f t="shared" si="116"/>
        <v>-2.4272246559491326E-2</v>
      </c>
      <c r="M1033" s="49" t="str">
        <f ca="1">[1]!EM_S_MAJASSRES_NUM(B1033,$M$2,$M$1)</f>
        <v/>
      </c>
      <c r="N1033" s="45" t="str">
        <f t="shared" si="117"/>
        <v/>
      </c>
      <c r="O1033" s="37">
        <f t="shared" ca="1" si="118"/>
        <v>-2.4272246559491326E-2</v>
      </c>
      <c r="P1033" s="26" t="str">
        <f t="shared" si="112"/>
        <v>预告</v>
      </c>
    </row>
    <row r="1034" spans="1:16" x14ac:dyDescent="0.2">
      <c r="A1034" s="65">
        <f t="shared" ca="1" si="113"/>
        <v>214</v>
      </c>
      <c r="B1034" s="24" t="s">
        <v>7858</v>
      </c>
      <c r="C1034" s="24" t="s">
        <v>7859</v>
      </c>
      <c r="D1034" s="58" t="str">
        <f>IFERROR([1]!EM_S_QSTM07_IS(B1034,"61",$C$1,"1")/1000000,"")</f>
        <v/>
      </c>
      <c r="E1034" s="58" t="str">
        <f>IFERROR([1]!EM_S_PERFORMANCEEXPRESS_PERFEXNETPROFITTOSHAREHOLDER(B1034,$C$1)/1000000,"")</f>
        <v/>
      </c>
      <c r="F1034" s="58">
        <f>IFERROR([1]!EM_S_PROFITNOTICE_FORECASTT(B1034,$C$1)/1000000,"")</f>
        <v>14.185</v>
      </c>
      <c r="G1034" s="58">
        <f>IFERROR([1]!EM_S_PROFITNOTICE_FORECASTL(B1034,$C$1)/1000000,"")</f>
        <v>12.002700000000001</v>
      </c>
      <c r="H1034" s="58">
        <f t="shared" si="114"/>
        <v>13.09385</v>
      </c>
      <c r="I1034" s="59">
        <f>IFERROR([1]!EM_S_STM07_IS(B1034,"61",$I$2,"1")/1000000,"")</f>
        <v>31.12753932</v>
      </c>
      <c r="J1034" s="60">
        <f t="shared" si="115"/>
        <v>-18.033689320000001</v>
      </c>
      <c r="K1034" s="58">
        <f>IFERROR([1]!EM_S_QSTM07_IS(B1034,"61",$K$2,"1")/1000000,"")</f>
        <v>-59.949224430000001</v>
      </c>
      <c r="L1034" s="54">
        <f t="shared" si="116"/>
        <v>0.69918394288724917</v>
      </c>
      <c r="M1034" s="49" t="str">
        <f ca="1">[1]!EM_S_MAJASSRES_NUM(B1034,$M$2,$M$1)</f>
        <v/>
      </c>
      <c r="N1034" s="45" t="str">
        <f t="shared" si="117"/>
        <v/>
      </c>
      <c r="O1034" s="37">
        <f t="shared" ca="1" si="118"/>
        <v>0.69918394288724917</v>
      </c>
      <c r="P1034" s="26" t="str">
        <f t="shared" si="112"/>
        <v>预告</v>
      </c>
    </row>
    <row r="1035" spans="1:16" x14ac:dyDescent="0.2">
      <c r="A1035" s="65">
        <f t="shared" ca="1" si="113"/>
        <v>33</v>
      </c>
      <c r="B1035" s="24" t="s">
        <v>7860</v>
      </c>
      <c r="C1035" s="24" t="s">
        <v>7861</v>
      </c>
      <c r="D1035" s="58" t="str">
        <f>IFERROR([1]!EM_S_QSTM07_IS(B1035,"61",$C$1,"1")/1000000,"")</f>
        <v/>
      </c>
      <c r="E1035" s="58" t="str">
        <f>IFERROR([1]!EM_S_PERFORMANCEEXPRESS_PERFEXNETPROFITTOSHAREHOLDER(B1035,$C$1)/1000000,"")</f>
        <v/>
      </c>
      <c r="F1035" s="58">
        <f>IFERROR([1]!EM_S_PROFITNOTICE_FORECASTT(B1035,$C$1)/1000000,"")</f>
        <v>204.49529999999999</v>
      </c>
      <c r="G1035" s="58">
        <f>IFERROR([1]!EM_S_PROFITNOTICE_FORECASTL(B1035,$C$1)/1000000,"")</f>
        <v>188.13560000000001</v>
      </c>
      <c r="H1035" s="58">
        <f t="shared" si="114"/>
        <v>196.31545</v>
      </c>
      <c r="I1035" s="59">
        <f>IFERROR([1]!EM_S_STM07_IS(B1035,"61",$I$2,"1")/1000000,"")</f>
        <v>134.86975577000001</v>
      </c>
      <c r="J1035" s="60">
        <f t="shared" si="115"/>
        <v>61.445694229999987</v>
      </c>
      <c r="K1035" s="58">
        <f>IFERROR([1]!EM_S_QSTM07_IS(B1035,"61",$K$2,"1")/1000000,"")</f>
        <v>15.236163980000001</v>
      </c>
      <c r="L1035" s="54">
        <f t="shared" si="116"/>
        <v>3.0328848068751215</v>
      </c>
      <c r="M1035" s="49" t="str">
        <f ca="1">[1]!EM_S_MAJASSRES_NUM(B1035,$M$2,$M$1)</f>
        <v/>
      </c>
      <c r="N1035" s="45" t="str">
        <f t="shared" si="117"/>
        <v/>
      </c>
      <c r="O1035" s="37">
        <f t="shared" ca="1" si="118"/>
        <v>3.0328848068751215</v>
      </c>
      <c r="P1035" s="26" t="str">
        <f t="shared" si="112"/>
        <v>预告</v>
      </c>
    </row>
    <row r="1036" spans="1:16" x14ac:dyDescent="0.2">
      <c r="A1036" s="65">
        <f t="shared" ca="1" si="113"/>
        <v>159</v>
      </c>
      <c r="B1036" s="24" t="s">
        <v>7862</v>
      </c>
      <c r="C1036" s="24" t="s">
        <v>7863</v>
      </c>
      <c r="D1036" s="58" t="str">
        <f>IFERROR([1]!EM_S_QSTM07_IS(B1036,"61",$C$1,"1")/1000000,"")</f>
        <v/>
      </c>
      <c r="E1036" s="58" t="str">
        <f>IFERROR([1]!EM_S_PERFORMANCEEXPRESS_PERFEXNETPROFITTOSHAREHOLDER(B1036,$C$1)/1000000,"")</f>
        <v/>
      </c>
      <c r="F1036" s="58">
        <f>IFERROR([1]!EM_S_PROFITNOTICE_FORECASTT(B1036,$C$1)/1000000,"")</f>
        <v>-50</v>
      </c>
      <c r="G1036" s="58">
        <f>IFERROR([1]!EM_S_PROFITNOTICE_FORECASTL(B1036,$C$1)/1000000,"")</f>
        <v>-150</v>
      </c>
      <c r="H1036" s="58">
        <f t="shared" si="114"/>
        <v>-100</v>
      </c>
      <c r="I1036" s="59">
        <f>IFERROR([1]!EM_S_STM07_IS(B1036,"61",$I$2,"1")/1000000,"")</f>
        <v>-104.4413782</v>
      </c>
      <c r="J1036" s="60">
        <f t="shared" si="115"/>
        <v>4.4413782000000026</v>
      </c>
      <c r="K1036" s="58">
        <f>IFERROR([1]!EM_S_QSTM07_IS(B1036,"61",$K$2,"1")/1000000,"")</f>
        <v>-200.82806328999999</v>
      </c>
      <c r="L1036" s="54">
        <f t="shared" si="116"/>
        <v>1.0221153265496892</v>
      </c>
      <c r="M1036" s="49" t="str">
        <f ca="1">[1]!EM_S_MAJASSRES_NUM(B1036,$M$2,$M$1)</f>
        <v/>
      </c>
      <c r="N1036" s="45" t="str">
        <f t="shared" si="117"/>
        <v/>
      </c>
      <c r="O1036" s="37">
        <f t="shared" ca="1" si="118"/>
        <v>1.0221153265496892</v>
      </c>
      <c r="P1036" s="26" t="str">
        <f t="shared" si="112"/>
        <v>预告</v>
      </c>
    </row>
    <row r="1037" spans="1:16" x14ac:dyDescent="0.2">
      <c r="A1037" s="65">
        <f t="shared" ca="1" si="113"/>
        <v>721</v>
      </c>
      <c r="B1037" s="24" t="s">
        <v>7864</v>
      </c>
      <c r="C1037" s="24" t="s">
        <v>7865</v>
      </c>
      <c r="D1037" s="58" t="str">
        <f>IFERROR([1]!EM_S_QSTM07_IS(B1037,"61",$C$1,"1")/1000000,"")</f>
        <v/>
      </c>
      <c r="E1037" s="58" t="str">
        <f>IFERROR([1]!EM_S_PERFORMANCEEXPRESS_PERFEXNETPROFITTOSHAREHOLDER(B1037,$C$1)/1000000,"")</f>
        <v/>
      </c>
      <c r="F1037" s="58">
        <f>IFERROR([1]!EM_S_PROFITNOTICE_FORECASTT(B1037,$C$1)/1000000,"")</f>
        <v>-38</v>
      </c>
      <c r="G1037" s="58">
        <f>IFERROR([1]!EM_S_PROFITNOTICE_FORECASTL(B1037,$C$1)/1000000,"")</f>
        <v>-45</v>
      </c>
      <c r="H1037" s="58">
        <f t="shared" si="114"/>
        <v>-41.5</v>
      </c>
      <c r="I1037" s="59">
        <f>IFERROR([1]!EM_S_STM07_IS(B1037,"61",$I$2,"1")/1000000,"")</f>
        <v>-27.902791280000002</v>
      </c>
      <c r="J1037" s="60">
        <f t="shared" si="115"/>
        <v>-13.597208719999998</v>
      </c>
      <c r="K1037" s="58">
        <f>IFERROR([1]!EM_S_QSTM07_IS(B1037,"61",$K$2,"1")/1000000,"")</f>
        <v>19.889110289999998</v>
      </c>
      <c r="L1037" s="54">
        <f t="shared" si="116"/>
        <v>-1.6836509286610226</v>
      </c>
      <c r="M1037" s="49" t="str">
        <f ca="1">[1]!EM_S_MAJASSRES_NUM(B1037,$M$2,$M$1)</f>
        <v/>
      </c>
      <c r="N1037" s="45" t="str">
        <f t="shared" si="117"/>
        <v/>
      </c>
      <c r="O1037" s="37">
        <f t="shared" ca="1" si="118"/>
        <v>-1.6836509286610226</v>
      </c>
      <c r="P1037" s="26" t="str">
        <f t="shared" si="112"/>
        <v>预告</v>
      </c>
    </row>
    <row r="1038" spans="1:16" x14ac:dyDescent="0.2">
      <c r="A1038" s="65">
        <f t="shared" ca="1" si="113"/>
        <v>699</v>
      </c>
      <c r="B1038" s="24" t="s">
        <v>7866</v>
      </c>
      <c r="C1038" s="24" t="s">
        <v>7867</v>
      </c>
      <c r="D1038" s="58" t="str">
        <f>IFERROR([1]!EM_S_QSTM07_IS(B1038,"61",$C$1,"1")/1000000,"")</f>
        <v/>
      </c>
      <c r="E1038" s="58" t="str">
        <f>IFERROR([1]!EM_S_PERFORMANCEEXPRESS_PERFEXNETPROFITTOSHAREHOLDER(B1038,$C$1)/1000000,"")</f>
        <v/>
      </c>
      <c r="F1038" s="58">
        <f>IFERROR([1]!EM_S_PROFITNOTICE_FORECASTT(B1038,$C$1)/1000000,"")</f>
        <v>-380</v>
      </c>
      <c r="G1038" s="58">
        <f>IFERROR([1]!EM_S_PROFITNOTICE_FORECASTL(B1038,$C$1)/1000000,"")</f>
        <v>-410</v>
      </c>
      <c r="H1038" s="58">
        <f t="shared" si="114"/>
        <v>-395</v>
      </c>
      <c r="I1038" s="59">
        <f>IFERROR([1]!EM_S_STM07_IS(B1038,"61",$I$2,"1")/1000000,"")</f>
        <v>-409.03088219</v>
      </c>
      <c r="J1038" s="60">
        <f t="shared" si="115"/>
        <v>14.03088219</v>
      </c>
      <c r="K1038" s="58">
        <f>IFERROR([1]!EM_S_QSTM07_IS(B1038,"61",$K$2,"1")/1000000,"")</f>
        <v>319.54915355000003</v>
      </c>
      <c r="L1038" s="54">
        <f t="shared" si="116"/>
        <v>-0.95609163086766058</v>
      </c>
      <c r="M1038" s="49" t="str">
        <f ca="1">[1]!EM_S_MAJASSRES_NUM(B1038,$M$2,$M$1)</f>
        <v/>
      </c>
      <c r="N1038" s="45" t="str">
        <f t="shared" si="117"/>
        <v/>
      </c>
      <c r="O1038" s="37">
        <f t="shared" ca="1" si="118"/>
        <v>-0.95609163086766058</v>
      </c>
      <c r="P1038" s="26" t="str">
        <f t="shared" si="112"/>
        <v>预告</v>
      </c>
    </row>
    <row r="1039" spans="1:16" x14ac:dyDescent="0.2">
      <c r="A1039" s="65">
        <f t="shared" ca="1" si="113"/>
        <v>67</v>
      </c>
      <c r="B1039" s="24" t="s">
        <v>7868</v>
      </c>
      <c r="C1039" s="24" t="s">
        <v>7869</v>
      </c>
      <c r="D1039" s="58" t="str">
        <f>IFERROR([1]!EM_S_QSTM07_IS(B1039,"61",$C$1,"1")/1000000,"")</f>
        <v/>
      </c>
      <c r="E1039" s="58" t="str">
        <f>IFERROR([1]!EM_S_PERFORMANCEEXPRESS_PERFEXNETPROFITTOSHAREHOLDER(B1039,$C$1)/1000000,"")</f>
        <v/>
      </c>
      <c r="F1039" s="58">
        <f>IFERROR([1]!EM_S_PROFITNOTICE_FORECASTT(B1039,$C$1)/1000000,"")</f>
        <v>10</v>
      </c>
      <c r="G1039" s="58">
        <f>IFERROR([1]!EM_S_PROFITNOTICE_FORECASTL(B1039,$C$1)/1000000,"")</f>
        <v>0</v>
      </c>
      <c r="H1039" s="58">
        <f t="shared" si="114"/>
        <v>5</v>
      </c>
      <c r="I1039" s="59">
        <f>IFERROR([1]!EM_S_STM07_IS(B1039,"61",$I$2,"1")/1000000,"")</f>
        <v>-43.471399979999994</v>
      </c>
      <c r="J1039" s="60">
        <f t="shared" si="115"/>
        <v>48.471399979999994</v>
      </c>
      <c r="K1039" s="58">
        <f>IFERROR([1]!EM_S_QSTM07_IS(B1039,"61",$K$2,"1")/1000000,"")</f>
        <v>-59.439116140000003</v>
      </c>
      <c r="L1039" s="54">
        <f t="shared" si="116"/>
        <v>1.8154798241924193</v>
      </c>
      <c r="M1039" s="49" t="str">
        <f ca="1">[1]!EM_S_MAJASSRES_NUM(B1039,$M$2,$M$1)</f>
        <v/>
      </c>
      <c r="N1039" s="45" t="str">
        <f t="shared" si="117"/>
        <v/>
      </c>
      <c r="O1039" s="37">
        <f t="shared" ca="1" si="118"/>
        <v>1.8154798241924193</v>
      </c>
      <c r="P1039" s="26" t="str">
        <f t="shared" si="112"/>
        <v>预告</v>
      </c>
    </row>
    <row r="1040" spans="1:16" x14ac:dyDescent="0.2">
      <c r="A1040" s="65">
        <f t="shared" ca="1" si="113"/>
        <v>363</v>
      </c>
      <c r="B1040" s="24" t="s">
        <v>7870</v>
      </c>
      <c r="C1040" s="24" t="s">
        <v>7871</v>
      </c>
      <c r="D1040" s="58" t="str">
        <f>IFERROR([1]!EM_S_QSTM07_IS(B1040,"61",$C$1,"1")/1000000,"")</f>
        <v/>
      </c>
      <c r="E1040" s="58" t="str">
        <f>IFERROR([1]!EM_S_PERFORMANCEEXPRESS_PERFEXNETPROFITTOSHAREHOLDER(B1040,$C$1)/1000000,"")</f>
        <v/>
      </c>
      <c r="F1040" s="58">
        <f>IFERROR([1]!EM_S_PROFITNOTICE_FORECASTT(B1040,$C$1)/1000000,"")</f>
        <v>688.52279999999996</v>
      </c>
      <c r="G1040" s="58">
        <f>IFERROR([1]!EM_S_PROFITNOTICE_FORECASTL(B1040,$C$1)/1000000,"")</f>
        <v>596.71979999999996</v>
      </c>
      <c r="H1040" s="58">
        <f t="shared" si="114"/>
        <v>642.62130000000002</v>
      </c>
      <c r="I1040" s="59">
        <f>IFERROR([1]!EM_S_STM07_IS(B1040,"61",$I$2,"1")/1000000,"")</f>
        <v>408.17817195999999</v>
      </c>
      <c r="J1040" s="60">
        <f t="shared" si="115"/>
        <v>234.44312804000003</v>
      </c>
      <c r="K1040" s="58">
        <f>IFERROR([1]!EM_S_QSTM07_IS(B1040,"61",$K$2,"1")/1000000,"")</f>
        <v>183.28816122000001</v>
      </c>
      <c r="L1040" s="54">
        <f t="shared" si="116"/>
        <v>0.27909585910788276</v>
      </c>
      <c r="M1040" s="49" t="str">
        <f ca="1">[1]!EM_S_MAJASSRES_NUM(B1040,$M$2,$M$1)</f>
        <v/>
      </c>
      <c r="N1040" s="45" t="str">
        <f t="shared" si="117"/>
        <v/>
      </c>
      <c r="O1040" s="37">
        <f t="shared" ca="1" si="118"/>
        <v>0.27909585910788276</v>
      </c>
      <c r="P1040" s="26" t="str">
        <f t="shared" si="112"/>
        <v>预告</v>
      </c>
    </row>
    <row r="1041" spans="1:16" x14ac:dyDescent="0.2">
      <c r="A1041" s="65">
        <f t="shared" ca="1" si="113"/>
        <v>249</v>
      </c>
      <c r="B1041" s="24" t="s">
        <v>7872</v>
      </c>
      <c r="C1041" s="24" t="s">
        <v>7873</v>
      </c>
      <c r="D1041" s="58" t="str">
        <f>IFERROR([1]!EM_S_QSTM07_IS(B1041,"61",$C$1,"1")/1000000,"")</f>
        <v/>
      </c>
      <c r="E1041" s="58" t="str">
        <f>IFERROR([1]!EM_S_PERFORMANCEEXPRESS_PERFEXNETPROFITTOSHAREHOLDER(B1041,$C$1)/1000000,"")</f>
        <v/>
      </c>
      <c r="F1041" s="58">
        <f>IFERROR([1]!EM_S_PROFITNOTICE_FORECASTT(B1041,$C$1)/1000000,"")</f>
        <v>811.70830000000001</v>
      </c>
      <c r="G1041" s="58">
        <f>IFERROR([1]!EM_S_PROFITNOTICE_FORECASTL(B1041,$C$1)/1000000,"")</f>
        <v>659.51300000000003</v>
      </c>
      <c r="H1041" s="58">
        <f t="shared" si="114"/>
        <v>735.61065000000008</v>
      </c>
      <c r="I1041" s="59">
        <f>IFERROR([1]!EM_S_STM07_IS(B1041,"61",$I$2,"1")/1000000,"")</f>
        <v>498.05910919999997</v>
      </c>
      <c r="J1041" s="60">
        <f t="shared" si="115"/>
        <v>237.55154080000011</v>
      </c>
      <c r="K1041" s="58">
        <f>IFERROR([1]!EM_S_QSTM07_IS(B1041,"61",$K$2,"1")/1000000,"")</f>
        <v>152.06972125999999</v>
      </c>
      <c r="L1041" s="54">
        <f t="shared" si="116"/>
        <v>0.56212255031261782</v>
      </c>
      <c r="M1041" s="49" t="str">
        <f ca="1">[1]!EM_S_MAJASSRES_NUM(B1041,$M$2,$M$1)</f>
        <v/>
      </c>
      <c r="N1041" s="45" t="str">
        <f t="shared" si="117"/>
        <v/>
      </c>
      <c r="O1041" s="37">
        <f t="shared" ca="1" si="118"/>
        <v>0.56212255031261782</v>
      </c>
      <c r="P1041" s="26" t="str">
        <f t="shared" si="112"/>
        <v>预告</v>
      </c>
    </row>
    <row r="1042" spans="1:16" x14ac:dyDescent="0.2">
      <c r="A1042" s="65">
        <f t="shared" ca="1" si="113"/>
        <v>65</v>
      </c>
      <c r="B1042" s="24" t="s">
        <v>7874</v>
      </c>
      <c r="C1042" s="24" t="s">
        <v>7875</v>
      </c>
      <c r="D1042" s="58" t="str">
        <f>IFERROR([1]!EM_S_QSTM07_IS(B1042,"61",$C$1,"1")/1000000,"")</f>
        <v/>
      </c>
      <c r="E1042" s="58" t="str">
        <f>IFERROR([1]!EM_S_PERFORMANCEEXPRESS_PERFEXNETPROFITTOSHAREHOLDER(B1042,$C$1)/1000000,"")</f>
        <v/>
      </c>
      <c r="F1042" s="58">
        <f>IFERROR([1]!EM_S_PROFITNOTICE_FORECASTT(B1042,$C$1)/1000000,"")</f>
        <v>70</v>
      </c>
      <c r="G1042" s="58">
        <f>IFERROR([1]!EM_S_PROFITNOTICE_FORECASTL(B1042,$C$1)/1000000,"")</f>
        <v>55</v>
      </c>
      <c r="H1042" s="58">
        <f t="shared" si="114"/>
        <v>62.5</v>
      </c>
      <c r="I1042" s="59">
        <f>IFERROR([1]!EM_S_STM07_IS(B1042,"61",$I$2,"1")/1000000,"")</f>
        <v>51.418453190000001</v>
      </c>
      <c r="J1042" s="60">
        <f t="shared" si="115"/>
        <v>11.081546809999999</v>
      </c>
      <c r="K1042" s="58">
        <f>IFERROR([1]!EM_S_QSTM07_IS(B1042,"61",$K$2,"1")/1000000,"")</f>
        <v>-13.014354409999999</v>
      </c>
      <c r="L1042" s="54">
        <f t="shared" si="116"/>
        <v>1.8514864787672551</v>
      </c>
      <c r="M1042" s="49" t="str">
        <f ca="1">[1]!EM_S_MAJASSRES_NUM(B1042,$M$2,$M$1)</f>
        <v/>
      </c>
      <c r="N1042" s="45" t="str">
        <f t="shared" si="117"/>
        <v/>
      </c>
      <c r="O1042" s="37">
        <f t="shared" ca="1" si="118"/>
        <v>1.8514864787672551</v>
      </c>
      <c r="P1042" s="26" t="str">
        <f t="shared" si="112"/>
        <v>预告</v>
      </c>
    </row>
    <row r="1043" spans="1:16" x14ac:dyDescent="0.2">
      <c r="A1043" s="65" t="str">
        <f t="shared" ca="1" si="113"/>
        <v/>
      </c>
      <c r="B1043" s="24" t="s">
        <v>7876</v>
      </c>
      <c r="C1043" s="24" t="s">
        <v>7877</v>
      </c>
      <c r="D1043" s="58" t="str">
        <f>IFERROR([1]!EM_S_QSTM07_IS(B1043,"61",$C$1,"1")/1000000,"")</f>
        <v/>
      </c>
      <c r="E1043" s="58" t="str">
        <f>IFERROR([1]!EM_S_PERFORMANCEEXPRESS_PERFEXNETPROFITTOSHAREHOLDER(B1043,$C$1)/1000000,"")</f>
        <v/>
      </c>
      <c r="F1043" s="58">
        <f>IFERROR([1]!EM_S_PROFITNOTICE_FORECASTT(B1043,$C$1)/1000000,"")</f>
        <v>22.733000000000001</v>
      </c>
      <c r="G1043" s="58">
        <f>IFERROR([1]!EM_S_PROFITNOTICE_FORECASTL(B1043,$C$1)/1000000,"")</f>
        <v>13.639799999999999</v>
      </c>
      <c r="H1043" s="58">
        <f t="shared" si="114"/>
        <v>18.186399999999999</v>
      </c>
      <c r="I1043" s="59">
        <f>IFERROR([1]!EM_S_STM07_IS(B1043,"61",$I$2,"1")/1000000,"")</f>
        <v>19.957122590000001</v>
      </c>
      <c r="J1043" s="60">
        <f t="shared" si="115"/>
        <v>-1.7707225900000019</v>
      </c>
      <c r="K1043" s="58">
        <f>IFERROR([1]!EM_S_QSTM07_IS(B1043,"61",$K$2,"1")/1000000,"")</f>
        <v>-4.2480766500000007</v>
      </c>
      <c r="L1043" s="54">
        <f t="shared" si="116"/>
        <v>0.58317075328666645</v>
      </c>
      <c r="M1043" s="49" t="str">
        <f ca="1">[1]!EM_S_MAJASSRES_NUM(B1043,$M$2,$M$1)</f>
        <v/>
      </c>
      <c r="N1043" s="45">
        <f t="shared" si="117"/>
        <v>1</v>
      </c>
      <c r="O1043" s="37" t="str">
        <f t="shared" ca="1" si="118"/>
        <v/>
      </c>
      <c r="P1043" s="26" t="str">
        <f t="shared" si="112"/>
        <v>预告</v>
      </c>
    </row>
    <row r="1044" spans="1:16" x14ac:dyDescent="0.2">
      <c r="A1044" s="65" t="str">
        <f t="shared" ca="1" si="113"/>
        <v/>
      </c>
      <c r="B1044" s="24" t="s">
        <v>7878</v>
      </c>
      <c r="C1044" s="24" t="s">
        <v>7879</v>
      </c>
      <c r="D1044" s="58" t="str">
        <f>IFERROR([1]!EM_S_QSTM07_IS(B1044,"61",$C$1,"1")/1000000,"")</f>
        <v/>
      </c>
      <c r="E1044" s="58" t="str">
        <f>IFERROR([1]!EM_S_PERFORMANCEEXPRESS_PERFEXNETPROFITTOSHAREHOLDER(B1044,$C$1)/1000000,"")</f>
        <v/>
      </c>
      <c r="F1044" s="58">
        <f>IFERROR([1]!EM_S_PROFITNOTICE_FORECASTT(B1044,$C$1)/1000000,"")</f>
        <v>8.0393000000000008</v>
      </c>
      <c r="G1044" s="58">
        <f>IFERROR([1]!EM_S_PROFITNOTICE_FORECASTL(B1044,$C$1)/1000000,"")</f>
        <v>3.3102999999999998</v>
      </c>
      <c r="H1044" s="58">
        <f t="shared" si="114"/>
        <v>5.6748000000000003</v>
      </c>
      <c r="I1044" s="59">
        <f>IFERROR([1]!EM_S_STM07_IS(B1044,"61",$I$2,"1")/1000000,"")</f>
        <v>3.14108755</v>
      </c>
      <c r="J1044" s="60">
        <f t="shared" si="115"/>
        <v>2.5337124500000003</v>
      </c>
      <c r="K1044" s="58">
        <f>IFERROR([1]!EM_S_QSTM07_IS(B1044,"61",$K$2,"1")/1000000,"")</f>
        <v>6.0817564000000006</v>
      </c>
      <c r="L1044" s="54">
        <f t="shared" si="116"/>
        <v>-0.58339132918904812</v>
      </c>
      <c r="M1044" s="49" t="str">
        <f ca="1">[1]!EM_S_MAJASSRES_NUM(B1044,$M$2,$M$1)</f>
        <v/>
      </c>
      <c r="N1044" s="45">
        <f t="shared" si="117"/>
        <v>1</v>
      </c>
      <c r="O1044" s="37" t="str">
        <f t="shared" ca="1" si="118"/>
        <v/>
      </c>
      <c r="P1044" s="26" t="str">
        <f t="shared" si="112"/>
        <v>预告</v>
      </c>
    </row>
    <row r="1045" spans="1:16" x14ac:dyDescent="0.2">
      <c r="A1045" s="65">
        <f t="shared" ca="1" si="113"/>
        <v>165</v>
      </c>
      <c r="B1045" s="24" t="s">
        <v>7880</v>
      </c>
      <c r="C1045" s="24" t="s">
        <v>7881</v>
      </c>
      <c r="D1045" s="58" t="str">
        <f>IFERROR([1]!EM_S_QSTM07_IS(B1045,"61",$C$1,"1")/1000000,"")</f>
        <v/>
      </c>
      <c r="E1045" s="58" t="str">
        <f>IFERROR([1]!EM_S_PERFORMANCEEXPRESS_PERFEXNETPROFITTOSHAREHOLDER(B1045,$C$1)/1000000,"")</f>
        <v/>
      </c>
      <c r="F1045" s="58">
        <f>IFERROR([1]!EM_S_PROFITNOTICE_FORECASTT(B1045,$C$1)/1000000,"")</f>
        <v>25</v>
      </c>
      <c r="G1045" s="58">
        <f>IFERROR([1]!EM_S_PROFITNOTICE_FORECASTL(B1045,$C$1)/1000000,"")</f>
        <v>18</v>
      </c>
      <c r="H1045" s="58">
        <f t="shared" si="114"/>
        <v>21.5</v>
      </c>
      <c r="I1045" s="59">
        <f>IFERROR([1]!EM_S_STM07_IS(B1045,"61",$I$2,"1")/1000000,"")</f>
        <v>17.83166284</v>
      </c>
      <c r="J1045" s="60">
        <f t="shared" si="115"/>
        <v>3.6683371600000001</v>
      </c>
      <c r="K1045" s="58">
        <f>IFERROR([1]!EM_S_QSTM07_IS(B1045,"61",$K$2,"1")/1000000,"")</f>
        <v>-425.32239867999999</v>
      </c>
      <c r="L1045" s="54">
        <f t="shared" si="116"/>
        <v>1.0086248388784245</v>
      </c>
      <c r="M1045" s="49" t="str">
        <f ca="1">[1]!EM_S_MAJASSRES_NUM(B1045,$M$2,$M$1)</f>
        <v/>
      </c>
      <c r="N1045" s="45" t="str">
        <f t="shared" si="117"/>
        <v/>
      </c>
      <c r="O1045" s="37">
        <f t="shared" ca="1" si="118"/>
        <v>1.0086248388784245</v>
      </c>
      <c r="P1045" s="26" t="str">
        <f t="shared" si="112"/>
        <v>预告</v>
      </c>
    </row>
    <row r="1046" spans="1:16" x14ac:dyDescent="0.2">
      <c r="A1046" s="65" t="str">
        <f t="shared" ca="1" si="113"/>
        <v/>
      </c>
      <c r="B1046" s="24" t="s">
        <v>7882</v>
      </c>
      <c r="C1046" s="24" t="s">
        <v>7883</v>
      </c>
      <c r="D1046" s="58" t="str">
        <f>IFERROR([1]!EM_S_QSTM07_IS(B1046,"61",$C$1,"1")/1000000,"")</f>
        <v/>
      </c>
      <c r="E1046" s="58" t="str">
        <f>IFERROR([1]!EM_S_PERFORMANCEEXPRESS_PERFEXNETPROFITTOSHAREHOLDER(B1046,$C$1)/1000000,"")</f>
        <v/>
      </c>
      <c r="F1046" s="58">
        <f>IFERROR([1]!EM_S_PROFITNOTICE_FORECASTT(B1046,$C$1)/1000000,"")</f>
        <v>19.07</v>
      </c>
      <c r="G1046" s="58">
        <f>IFERROR([1]!EM_S_PROFITNOTICE_FORECASTL(B1046,$C$1)/1000000,"")</f>
        <v>13.349</v>
      </c>
      <c r="H1046" s="58">
        <f t="shared" si="114"/>
        <v>16.209499999999998</v>
      </c>
      <c r="I1046" s="59">
        <f>IFERROR([1]!EM_S_STM07_IS(B1046,"61",$I$2,"1")/1000000,"")</f>
        <v>10.9088572</v>
      </c>
      <c r="J1046" s="60">
        <f t="shared" si="115"/>
        <v>5.3006427999999985</v>
      </c>
      <c r="K1046" s="58">
        <f>IFERROR([1]!EM_S_QSTM07_IS(B1046,"61",$K$2,"1")/1000000,"")</f>
        <v>-0.82726205999999902</v>
      </c>
      <c r="L1046" s="54">
        <f t="shared" si="116"/>
        <v>7.4074530385208339</v>
      </c>
      <c r="M1046" s="49" t="str">
        <f ca="1">[1]!EM_S_MAJASSRES_NUM(B1046,$M$2,$M$1)</f>
        <v/>
      </c>
      <c r="N1046" s="45">
        <f t="shared" si="117"/>
        <v>1</v>
      </c>
      <c r="O1046" s="37" t="str">
        <f t="shared" ca="1" si="118"/>
        <v/>
      </c>
      <c r="P1046" s="26" t="str">
        <f t="shared" si="112"/>
        <v>预告</v>
      </c>
    </row>
    <row r="1047" spans="1:16" x14ac:dyDescent="0.2">
      <c r="A1047" s="65">
        <f t="shared" ca="1" si="113"/>
        <v>657</v>
      </c>
      <c r="B1047" s="24" t="s">
        <v>7884</v>
      </c>
      <c r="C1047" s="24" t="s">
        <v>7885</v>
      </c>
      <c r="D1047" s="58" t="str">
        <f>IFERROR([1]!EM_S_QSTM07_IS(B1047,"61",$C$1,"1")/1000000,"")</f>
        <v/>
      </c>
      <c r="E1047" s="58" t="str">
        <f>IFERROR([1]!EM_S_PERFORMANCEEXPRESS_PERFEXNETPROFITTOSHAREHOLDER(B1047,$C$1)/1000000,"")</f>
        <v/>
      </c>
      <c r="F1047" s="58">
        <f>IFERROR([1]!EM_S_PROFITNOTICE_FORECASTT(B1047,$C$1)/1000000,"")</f>
        <v>107</v>
      </c>
      <c r="G1047" s="58">
        <f>IFERROR([1]!EM_S_PROFITNOTICE_FORECASTL(B1047,$C$1)/1000000,"")</f>
        <v>97</v>
      </c>
      <c r="H1047" s="58">
        <f t="shared" si="114"/>
        <v>102</v>
      </c>
      <c r="I1047" s="59">
        <f>IFERROR([1]!EM_S_STM07_IS(B1047,"61",$I$2,"1")/1000000,"")</f>
        <v>96.20824884000001</v>
      </c>
      <c r="J1047" s="60">
        <f t="shared" si="115"/>
        <v>5.7917511599999898</v>
      </c>
      <c r="K1047" s="58">
        <f>IFERROR([1]!EM_S_QSTM07_IS(B1047,"61",$K$2,"1")/1000000,"")</f>
        <v>12.346189789999999</v>
      </c>
      <c r="L1047" s="54">
        <f t="shared" si="116"/>
        <v>-0.53088756462409847</v>
      </c>
      <c r="M1047" s="49" t="str">
        <f ca="1">[1]!EM_S_MAJASSRES_NUM(B1047,$M$2,$M$1)</f>
        <v/>
      </c>
      <c r="N1047" s="45" t="str">
        <f t="shared" si="117"/>
        <v/>
      </c>
      <c r="O1047" s="37">
        <f t="shared" ca="1" si="118"/>
        <v>-0.53088756462409847</v>
      </c>
      <c r="P1047" s="26" t="str">
        <f t="shared" si="112"/>
        <v>预告</v>
      </c>
    </row>
    <row r="1048" spans="1:16" x14ac:dyDescent="0.2">
      <c r="A1048" s="65" t="str">
        <f t="shared" ca="1" si="113"/>
        <v/>
      </c>
      <c r="B1048" s="24" t="s">
        <v>7886</v>
      </c>
      <c r="C1048" s="24" t="s">
        <v>7887</v>
      </c>
      <c r="D1048" s="58" t="str">
        <f>IFERROR([1]!EM_S_QSTM07_IS(B1048,"61",$C$1,"1")/1000000,"")</f>
        <v/>
      </c>
      <c r="E1048" s="58" t="str">
        <f>IFERROR([1]!EM_S_PERFORMANCEEXPRESS_PERFEXNETPROFITTOSHAREHOLDER(B1048,$C$1)/1000000,"")</f>
        <v/>
      </c>
      <c r="F1048" s="58">
        <f>IFERROR([1]!EM_S_PROFITNOTICE_FORECASTT(B1048,$C$1)/1000000,"")</f>
        <v>65.806399999999996</v>
      </c>
      <c r="G1048" s="58">
        <f>IFERROR([1]!EM_S_PROFITNOTICE_FORECASTL(B1048,$C$1)/1000000,"")</f>
        <v>49.354799999999997</v>
      </c>
      <c r="H1048" s="58">
        <f t="shared" si="114"/>
        <v>57.580599999999997</v>
      </c>
      <c r="I1048" s="59">
        <f>IFERROR([1]!EM_S_STM07_IS(B1048,"61",$I$2,"1")/1000000,"")</f>
        <v>39.233068409999994</v>
      </c>
      <c r="J1048" s="60">
        <f t="shared" si="115"/>
        <v>18.347531590000003</v>
      </c>
      <c r="K1048" s="58">
        <f>IFERROR([1]!EM_S_QSTM07_IS(B1048,"61",$K$2,"1")/1000000,"")</f>
        <v>5.9807302900000003</v>
      </c>
      <c r="L1048" s="54">
        <f t="shared" si="116"/>
        <v>2.067774452340335</v>
      </c>
      <c r="M1048" s="49" t="str">
        <f ca="1">[1]!EM_S_MAJASSRES_NUM(B1048,$M$2,$M$1)</f>
        <v/>
      </c>
      <c r="N1048" s="45">
        <f t="shared" si="117"/>
        <v>1</v>
      </c>
      <c r="O1048" s="37" t="str">
        <f t="shared" ca="1" si="118"/>
        <v/>
      </c>
      <c r="P1048" s="26" t="str">
        <f t="shared" si="112"/>
        <v>预告</v>
      </c>
    </row>
    <row r="1049" spans="1:16" x14ac:dyDescent="0.2">
      <c r="A1049" s="65">
        <f t="shared" ca="1" si="113"/>
        <v>583</v>
      </c>
      <c r="B1049" s="24" t="s">
        <v>7888</v>
      </c>
      <c r="C1049" s="24" t="s">
        <v>7889</v>
      </c>
      <c r="D1049" s="58" t="str">
        <f>IFERROR([1]!EM_S_QSTM07_IS(B1049,"61",$C$1,"1")/1000000,"")</f>
        <v/>
      </c>
      <c r="E1049" s="58" t="str">
        <f>IFERROR([1]!EM_S_PERFORMANCEEXPRESS_PERFEXNETPROFITTOSHAREHOLDER(B1049,$C$1)/1000000,"")</f>
        <v/>
      </c>
      <c r="F1049" s="58">
        <f>IFERROR([1]!EM_S_PROFITNOTICE_FORECASTT(B1049,$C$1)/1000000,"")</f>
        <v>383.02749999999997</v>
      </c>
      <c r="G1049" s="58">
        <f>IFERROR([1]!EM_S_PROFITNOTICE_FORECASTL(B1049,$C$1)/1000000,"")</f>
        <v>328.33629999999999</v>
      </c>
      <c r="H1049" s="58">
        <f t="shared" si="114"/>
        <v>355.68189999999998</v>
      </c>
      <c r="I1049" s="59">
        <f>IFERROR([1]!EM_S_STM07_IS(B1049,"61",$I$2,"1")/1000000,"")</f>
        <v>269.90432675</v>
      </c>
      <c r="J1049" s="60">
        <f t="shared" si="115"/>
        <v>85.777573249999989</v>
      </c>
      <c r="K1049" s="58">
        <f>IFERROR([1]!EM_S_QSTM07_IS(B1049,"61",$K$2,"1")/1000000,"")</f>
        <v>104.20038386</v>
      </c>
      <c r="L1049" s="54">
        <f t="shared" si="116"/>
        <v>-0.17680175377043003</v>
      </c>
      <c r="M1049" s="49" t="str">
        <f ca="1">[1]!EM_S_MAJASSRES_NUM(B1049,$M$2,$M$1)</f>
        <v/>
      </c>
      <c r="N1049" s="45" t="str">
        <f t="shared" si="117"/>
        <v/>
      </c>
      <c r="O1049" s="37">
        <f t="shared" ca="1" si="118"/>
        <v>-0.17680175377043003</v>
      </c>
      <c r="P1049" s="26" t="str">
        <f t="shared" si="112"/>
        <v>预告</v>
      </c>
    </row>
    <row r="1050" spans="1:16" x14ac:dyDescent="0.2">
      <c r="A1050" s="65">
        <f t="shared" ca="1" si="113"/>
        <v>112</v>
      </c>
      <c r="B1050" s="24" t="s">
        <v>7890</v>
      </c>
      <c r="C1050" s="24" t="s">
        <v>7891</v>
      </c>
      <c r="D1050" s="58" t="str">
        <f>IFERROR([1]!EM_S_QSTM07_IS(B1050,"61",$C$1,"1")/1000000,"")</f>
        <v/>
      </c>
      <c r="E1050" s="58" t="str">
        <f>IFERROR([1]!EM_S_PERFORMANCEEXPRESS_PERFEXNETPROFITTOSHAREHOLDER(B1050,$C$1)/1000000,"")</f>
        <v/>
      </c>
      <c r="F1050" s="58">
        <f>IFERROR([1]!EM_S_PROFITNOTICE_FORECASTT(B1050,$C$1)/1000000,"")</f>
        <v>23.18</v>
      </c>
      <c r="G1050" s="58">
        <f>IFERROR([1]!EM_S_PROFITNOTICE_FORECASTL(B1050,$C$1)/1000000,"")</f>
        <v>21.57</v>
      </c>
      <c r="H1050" s="58">
        <f t="shared" si="114"/>
        <v>22.375</v>
      </c>
      <c r="I1050" s="59">
        <f>IFERROR([1]!EM_S_STM07_IS(B1050,"61",$I$2,"1")/1000000,"")</f>
        <v>14.814021759999999</v>
      </c>
      <c r="J1050" s="60">
        <f t="shared" si="115"/>
        <v>7.5609782400000007</v>
      </c>
      <c r="K1050" s="58">
        <f>IFERROR([1]!EM_S_QSTM07_IS(B1050,"61",$K$2,"1")/1000000,"")</f>
        <v>-28.584445800000001</v>
      </c>
      <c r="L1050" s="54">
        <f t="shared" si="116"/>
        <v>1.264513725153279</v>
      </c>
      <c r="M1050" s="49" t="str">
        <f ca="1">[1]!EM_S_MAJASSRES_NUM(B1050,$M$2,$M$1)</f>
        <v/>
      </c>
      <c r="N1050" s="45" t="str">
        <f t="shared" si="117"/>
        <v/>
      </c>
      <c r="O1050" s="37">
        <f t="shared" ca="1" si="118"/>
        <v>1.264513725153279</v>
      </c>
      <c r="P1050" s="26" t="str">
        <f t="shared" si="112"/>
        <v>预告</v>
      </c>
    </row>
    <row r="1051" spans="1:16" x14ac:dyDescent="0.2">
      <c r="A1051" s="65">
        <f t="shared" ca="1" si="113"/>
        <v>121</v>
      </c>
      <c r="B1051" s="24" t="s">
        <v>7892</v>
      </c>
      <c r="C1051" s="24" t="s">
        <v>7893</v>
      </c>
      <c r="D1051" s="58" t="str">
        <f>IFERROR([1]!EM_S_QSTM07_IS(B1051,"61",$C$1,"1")/1000000,"")</f>
        <v/>
      </c>
      <c r="E1051" s="58" t="str">
        <f>IFERROR([1]!EM_S_PERFORMANCEEXPRESS_PERFEXNETPROFITTOSHAREHOLDER(B1051,$C$1)/1000000,"")</f>
        <v/>
      </c>
      <c r="F1051" s="58">
        <f>IFERROR([1]!EM_S_PROFITNOTICE_FORECASTT(B1051,$C$1)/1000000,"")</f>
        <v>500</v>
      </c>
      <c r="G1051" s="58">
        <f>IFERROR([1]!EM_S_PROFITNOTICE_FORECASTL(B1051,$C$1)/1000000,"")</f>
        <v>400</v>
      </c>
      <c r="H1051" s="58">
        <f t="shared" si="114"/>
        <v>450</v>
      </c>
      <c r="I1051" s="59">
        <f>IFERROR([1]!EM_S_STM07_IS(B1051,"61",$I$2,"1")/1000000,"")</f>
        <v>103.72214843</v>
      </c>
      <c r="J1051" s="60">
        <f t="shared" si="115"/>
        <v>346.27785157</v>
      </c>
      <c r="K1051" s="58">
        <f>IFERROR([1]!EM_S_QSTM07_IS(B1051,"61",$K$2,"1")/1000000,"")</f>
        <v>157.83113349000001</v>
      </c>
      <c r="L1051" s="54">
        <f t="shared" si="116"/>
        <v>1.1939768403927717</v>
      </c>
      <c r="M1051" s="49" t="str">
        <f ca="1">[1]!EM_S_MAJASSRES_NUM(B1051,$M$2,$M$1)</f>
        <v/>
      </c>
      <c r="N1051" s="45" t="str">
        <f t="shared" si="117"/>
        <v/>
      </c>
      <c r="O1051" s="37">
        <f t="shared" ca="1" si="118"/>
        <v>1.1939768403927717</v>
      </c>
      <c r="P1051" s="26" t="str">
        <f t="shared" si="112"/>
        <v>预告</v>
      </c>
    </row>
    <row r="1052" spans="1:16" x14ac:dyDescent="0.2">
      <c r="A1052" s="65">
        <f t="shared" ca="1" si="113"/>
        <v>259</v>
      </c>
      <c r="B1052" s="24" t="s">
        <v>7894</v>
      </c>
      <c r="C1052" s="24" t="s">
        <v>7895</v>
      </c>
      <c r="D1052" s="58" t="str">
        <f>IFERROR([1]!EM_S_QSTM07_IS(B1052,"61",$C$1,"1")/1000000,"")</f>
        <v/>
      </c>
      <c r="E1052" s="58" t="str">
        <f>IFERROR([1]!EM_S_PERFORMANCEEXPRESS_PERFEXNETPROFITTOSHAREHOLDER(B1052,$C$1)/1000000,"")</f>
        <v/>
      </c>
      <c r="F1052" s="58">
        <f>IFERROR([1]!EM_S_PROFITNOTICE_FORECASTT(B1052,$C$1)/1000000,"")</f>
        <v>118.0311</v>
      </c>
      <c r="G1052" s="58">
        <f>IFERROR([1]!EM_S_PROFITNOTICE_FORECASTL(B1052,$C$1)/1000000,"")</f>
        <v>99.872500000000002</v>
      </c>
      <c r="H1052" s="58">
        <f t="shared" si="114"/>
        <v>108.95179999999999</v>
      </c>
      <c r="I1052" s="59">
        <f>IFERROR([1]!EM_S_STM07_IS(B1052,"61",$I$2,"1")/1000000,"")</f>
        <v>82.468671200000003</v>
      </c>
      <c r="J1052" s="60">
        <f t="shared" si="115"/>
        <v>26.483128799999989</v>
      </c>
      <c r="K1052" s="58">
        <f>IFERROR([1]!EM_S_QSTM07_IS(B1052,"61",$K$2,"1")/1000000,"")</f>
        <v>17.416274229999999</v>
      </c>
      <c r="L1052" s="54">
        <f t="shared" si="116"/>
        <v>0.52059668160151551</v>
      </c>
      <c r="M1052" s="49" t="str">
        <f ca="1">[1]!EM_S_MAJASSRES_NUM(B1052,$M$2,$M$1)</f>
        <v/>
      </c>
      <c r="N1052" s="45" t="str">
        <f t="shared" si="117"/>
        <v/>
      </c>
      <c r="O1052" s="37">
        <f t="shared" ca="1" si="118"/>
        <v>0.52059668160151551</v>
      </c>
      <c r="P1052" s="26" t="str">
        <f t="shared" si="112"/>
        <v>预告</v>
      </c>
    </row>
    <row r="1053" spans="1:16" x14ac:dyDescent="0.2">
      <c r="A1053" s="65">
        <f t="shared" ca="1" si="113"/>
        <v>181</v>
      </c>
      <c r="B1053" s="24" t="s">
        <v>7896</v>
      </c>
      <c r="C1053" s="24" t="s">
        <v>7897</v>
      </c>
      <c r="D1053" s="58" t="str">
        <f>IFERROR([1]!EM_S_QSTM07_IS(B1053,"61",$C$1,"1")/1000000,"")</f>
        <v/>
      </c>
      <c r="E1053" s="58" t="str">
        <f>IFERROR([1]!EM_S_PERFORMANCEEXPRESS_PERFEXNETPROFITTOSHAREHOLDER(B1053,$C$1)/1000000,"")</f>
        <v/>
      </c>
      <c r="F1053" s="58">
        <f>IFERROR([1]!EM_S_PROFITNOTICE_FORECASTT(B1053,$C$1)/1000000,"")</f>
        <v>168.71</v>
      </c>
      <c r="G1053" s="58">
        <f>IFERROR([1]!EM_S_PROFITNOTICE_FORECASTL(B1053,$C$1)/1000000,"")</f>
        <v>132.56</v>
      </c>
      <c r="H1053" s="58">
        <f t="shared" si="114"/>
        <v>150.63499999999999</v>
      </c>
      <c r="I1053" s="59">
        <f>IFERROR([1]!EM_S_STM07_IS(B1053,"61",$I$2,"1")/1000000,"")</f>
        <v>112.30401512</v>
      </c>
      <c r="J1053" s="60">
        <f t="shared" si="115"/>
        <v>38.330984879999988</v>
      </c>
      <c r="K1053" s="58">
        <f>IFERROR([1]!EM_S_QSTM07_IS(B1053,"61",$K$2,"1")/1000000,"")</f>
        <v>20.31433212</v>
      </c>
      <c r="L1053" s="54">
        <f t="shared" si="116"/>
        <v>0.88689367947578823</v>
      </c>
      <c r="M1053" s="49" t="str">
        <f ca="1">[1]!EM_S_MAJASSRES_NUM(B1053,$M$2,$M$1)</f>
        <v/>
      </c>
      <c r="N1053" s="45" t="str">
        <f t="shared" si="117"/>
        <v/>
      </c>
      <c r="O1053" s="37">
        <f t="shared" ca="1" si="118"/>
        <v>0.88689367947578823</v>
      </c>
      <c r="P1053" s="26" t="str">
        <f t="shared" si="112"/>
        <v>预告</v>
      </c>
    </row>
    <row r="1054" spans="1:16" x14ac:dyDescent="0.2">
      <c r="A1054" s="65">
        <f t="shared" ca="1" si="113"/>
        <v>255</v>
      </c>
      <c r="B1054" s="24" t="s">
        <v>7898</v>
      </c>
      <c r="C1054" s="24" t="s">
        <v>7899</v>
      </c>
      <c r="D1054" s="58" t="str">
        <f>IFERROR([1]!EM_S_QSTM07_IS(B1054,"61",$C$1,"1")/1000000,"")</f>
        <v/>
      </c>
      <c r="E1054" s="58" t="str">
        <f>IFERROR([1]!EM_S_PERFORMANCEEXPRESS_PERFEXNETPROFITTOSHAREHOLDER(B1054,$C$1)/1000000,"")</f>
        <v/>
      </c>
      <c r="F1054" s="58">
        <f>IFERROR([1]!EM_S_PROFITNOTICE_FORECASTT(B1054,$C$1)/1000000,"")</f>
        <v>107.5702</v>
      </c>
      <c r="G1054" s="58">
        <f>IFERROR([1]!EM_S_PROFITNOTICE_FORECASTL(B1054,$C$1)/1000000,"")</f>
        <v>82.259600000000006</v>
      </c>
      <c r="H1054" s="58">
        <f t="shared" si="114"/>
        <v>94.914900000000003</v>
      </c>
      <c r="I1054" s="59">
        <f>IFERROR([1]!EM_S_STM07_IS(B1054,"61",$I$2,"1")/1000000,"")</f>
        <v>28.104482730000001</v>
      </c>
      <c r="J1054" s="60">
        <f t="shared" si="115"/>
        <v>66.810417270000002</v>
      </c>
      <c r="K1054" s="58">
        <f>IFERROR([1]!EM_S_QSTM07_IS(B1054,"61",$K$2,"1")/1000000,"")</f>
        <v>43.431768959999999</v>
      </c>
      <c r="L1054" s="54">
        <f t="shared" si="116"/>
        <v>0.53828450624544866</v>
      </c>
      <c r="M1054" s="49" t="str">
        <f ca="1">[1]!EM_S_MAJASSRES_NUM(B1054,$M$2,$M$1)</f>
        <v/>
      </c>
      <c r="N1054" s="45" t="str">
        <f t="shared" si="117"/>
        <v/>
      </c>
      <c r="O1054" s="37">
        <f t="shared" ca="1" si="118"/>
        <v>0.53828450624544866</v>
      </c>
      <c r="P1054" s="26" t="str">
        <f t="shared" si="112"/>
        <v>预告</v>
      </c>
    </row>
    <row r="1055" spans="1:16" x14ac:dyDescent="0.2">
      <c r="A1055" s="65" t="str">
        <f t="shared" ca="1" si="113"/>
        <v/>
      </c>
      <c r="B1055" s="24" t="s">
        <v>7900</v>
      </c>
      <c r="C1055" s="24" t="s">
        <v>7901</v>
      </c>
      <c r="D1055" s="58" t="str">
        <f>IFERROR([1]!EM_S_QSTM07_IS(B1055,"61",$C$1,"1")/1000000,"")</f>
        <v/>
      </c>
      <c r="E1055" s="58" t="str">
        <f>IFERROR([1]!EM_S_PERFORMANCEEXPRESS_PERFEXNETPROFITTOSHAREHOLDER(B1055,$C$1)/1000000,"")</f>
        <v/>
      </c>
      <c r="F1055" s="58">
        <f>IFERROR([1]!EM_S_PROFITNOTICE_FORECASTT(B1055,$C$1)/1000000,"")</f>
        <v>80</v>
      </c>
      <c r="G1055" s="58">
        <f>IFERROR([1]!EM_S_PROFITNOTICE_FORECASTL(B1055,$C$1)/1000000,"")</f>
        <v>70</v>
      </c>
      <c r="H1055" s="58">
        <f t="shared" si="114"/>
        <v>75</v>
      </c>
      <c r="I1055" s="59">
        <f>IFERROR([1]!EM_S_STM07_IS(B1055,"61",$I$2,"1")/1000000,"")</f>
        <v>59.449556990000005</v>
      </c>
      <c r="J1055" s="60">
        <f t="shared" si="115"/>
        <v>15.550443009999995</v>
      </c>
      <c r="K1055" s="58">
        <f>IFERROR([1]!EM_S_QSTM07_IS(B1055,"61",$K$2,"1")/1000000,"")</f>
        <v>6.7522953899999996</v>
      </c>
      <c r="L1055" s="54">
        <f t="shared" si="116"/>
        <v>1.302986186449997</v>
      </c>
      <c r="M1055" s="49" t="str">
        <f ca="1">[1]!EM_S_MAJASSRES_NUM(B1055,$M$2,$M$1)</f>
        <v/>
      </c>
      <c r="N1055" s="45">
        <f t="shared" si="117"/>
        <v>1</v>
      </c>
      <c r="O1055" s="37" t="str">
        <f t="shared" ca="1" si="118"/>
        <v/>
      </c>
      <c r="P1055" s="26" t="str">
        <f t="shared" si="112"/>
        <v>预告</v>
      </c>
    </row>
    <row r="1056" spans="1:16" x14ac:dyDescent="0.2">
      <c r="A1056" s="65">
        <f t="shared" ca="1" si="113"/>
        <v>243</v>
      </c>
      <c r="B1056" s="24" t="s">
        <v>7902</v>
      </c>
      <c r="C1056" s="24" t="s">
        <v>7903</v>
      </c>
      <c r="D1056" s="58" t="str">
        <f>IFERROR([1]!EM_S_QSTM07_IS(B1056,"61",$C$1,"1")/1000000,"")</f>
        <v/>
      </c>
      <c r="E1056" s="58" t="str">
        <f>IFERROR([1]!EM_S_PERFORMANCEEXPRESS_PERFEXNETPROFITTOSHAREHOLDER(B1056,$C$1)/1000000,"")</f>
        <v/>
      </c>
      <c r="F1056" s="58">
        <f>IFERROR([1]!EM_S_PROFITNOTICE_FORECASTT(B1056,$C$1)/1000000,"")</f>
        <v>682.20540000000005</v>
      </c>
      <c r="G1056" s="58">
        <f>IFERROR([1]!EM_S_PROFITNOTICE_FORECASTL(B1056,$C$1)/1000000,"")</f>
        <v>496.14940000000001</v>
      </c>
      <c r="H1056" s="58">
        <f t="shared" si="114"/>
        <v>589.17740000000003</v>
      </c>
      <c r="I1056" s="59">
        <f>IFERROR([1]!EM_S_STM07_IS(B1056,"61",$I$2,"1")/1000000,"")</f>
        <v>462.58964111</v>
      </c>
      <c r="J1056" s="60">
        <f t="shared" si="115"/>
        <v>126.58775889000003</v>
      </c>
      <c r="K1056" s="58">
        <f>IFERROR([1]!EM_S_QSTM07_IS(B1056,"61",$K$2,"1")/1000000,"")</f>
        <v>80.118192150000013</v>
      </c>
      <c r="L1056" s="54">
        <f t="shared" si="116"/>
        <v>0.58001267244021326</v>
      </c>
      <c r="M1056" s="49" t="str">
        <f ca="1">[1]!EM_S_MAJASSRES_NUM(B1056,$M$2,$M$1)</f>
        <v/>
      </c>
      <c r="N1056" s="45" t="str">
        <f t="shared" si="117"/>
        <v/>
      </c>
      <c r="O1056" s="37">
        <f t="shared" ca="1" si="118"/>
        <v>0.58001267244021326</v>
      </c>
      <c r="P1056" s="26" t="str">
        <f t="shared" si="112"/>
        <v>预告</v>
      </c>
    </row>
    <row r="1057" spans="1:16" x14ac:dyDescent="0.2">
      <c r="A1057" s="65">
        <f t="shared" ca="1" si="113"/>
        <v>80</v>
      </c>
      <c r="B1057" s="24" t="s">
        <v>7904</v>
      </c>
      <c r="C1057" s="24" t="s">
        <v>7905</v>
      </c>
      <c r="D1057" s="58" t="str">
        <f>IFERROR([1]!EM_S_QSTM07_IS(B1057,"61",$C$1,"1")/1000000,"")</f>
        <v/>
      </c>
      <c r="E1057" s="58" t="str">
        <f>IFERROR([1]!EM_S_PERFORMANCEEXPRESS_PERFEXNETPROFITTOSHAREHOLDER(B1057,$C$1)/1000000,"")</f>
        <v/>
      </c>
      <c r="F1057" s="58">
        <f>IFERROR([1]!EM_S_PROFITNOTICE_FORECASTT(B1057,$C$1)/1000000,"")</f>
        <v>613.44010000000003</v>
      </c>
      <c r="G1057" s="58">
        <f>IFERROR([1]!EM_S_PROFITNOTICE_FORECASTL(B1057,$C$1)/1000000,"")</f>
        <v>495.47089999999997</v>
      </c>
      <c r="H1057" s="58">
        <f t="shared" si="114"/>
        <v>554.45550000000003</v>
      </c>
      <c r="I1057" s="59">
        <f>IFERROR([1]!EM_S_STM07_IS(B1057,"61",$I$2,"1")/1000000,"")</f>
        <v>372.39349113999998</v>
      </c>
      <c r="J1057" s="60">
        <f t="shared" si="115"/>
        <v>182.06200886000005</v>
      </c>
      <c r="K1057" s="58">
        <f>IFERROR([1]!EM_S_QSTM07_IS(B1057,"61",$K$2,"1")/1000000,"")</f>
        <v>70.053815639999996</v>
      </c>
      <c r="L1057" s="54">
        <f t="shared" si="116"/>
        <v>1.5988878292597177</v>
      </c>
      <c r="M1057" s="49" t="str">
        <f ca="1">[1]!EM_S_MAJASSRES_NUM(B1057,$M$2,$M$1)</f>
        <v/>
      </c>
      <c r="N1057" s="45" t="str">
        <f t="shared" si="117"/>
        <v/>
      </c>
      <c r="O1057" s="37">
        <f t="shared" ca="1" si="118"/>
        <v>1.5988878292597177</v>
      </c>
      <c r="P1057" s="26" t="str">
        <f t="shared" si="112"/>
        <v>预告</v>
      </c>
    </row>
    <row r="1058" spans="1:16" x14ac:dyDescent="0.2">
      <c r="A1058" s="65">
        <f t="shared" ca="1" si="113"/>
        <v>550</v>
      </c>
      <c r="B1058" s="24" t="s">
        <v>7906</v>
      </c>
      <c r="C1058" s="24" t="s">
        <v>7907</v>
      </c>
      <c r="D1058" s="58" t="str">
        <f>IFERROR([1]!EM_S_QSTM07_IS(B1058,"61",$C$1,"1")/1000000,"")</f>
        <v/>
      </c>
      <c r="E1058" s="58" t="str">
        <f>IFERROR([1]!EM_S_PERFORMANCEEXPRESS_PERFEXNETPROFITTOSHAREHOLDER(B1058,$C$1)/1000000,"")</f>
        <v/>
      </c>
      <c r="F1058" s="58">
        <f>IFERROR([1]!EM_S_PROFITNOTICE_FORECASTT(B1058,$C$1)/1000000,"")</f>
        <v>119.0852</v>
      </c>
      <c r="G1058" s="58">
        <f>IFERROR([1]!EM_S_PROFITNOTICE_FORECASTL(B1058,$C$1)/1000000,"")</f>
        <v>100.76439999999999</v>
      </c>
      <c r="H1058" s="58">
        <f t="shared" si="114"/>
        <v>109.9248</v>
      </c>
      <c r="I1058" s="59">
        <f>IFERROR([1]!EM_S_STM07_IS(B1058,"61",$I$2,"1")/1000000,"")</f>
        <v>80.900114770000002</v>
      </c>
      <c r="J1058" s="60">
        <f t="shared" si="115"/>
        <v>29.024685230000003</v>
      </c>
      <c r="K1058" s="58">
        <f>IFERROR([1]!EM_S_QSTM07_IS(B1058,"61",$K$2,"1")/1000000,"")</f>
        <v>32.000999149999998</v>
      </c>
      <c r="L1058" s="54">
        <f t="shared" si="116"/>
        <v>-9.3006906004683157E-2</v>
      </c>
      <c r="M1058" s="49" t="str">
        <f ca="1">[1]!EM_S_MAJASSRES_NUM(B1058,$M$2,$M$1)</f>
        <v/>
      </c>
      <c r="N1058" s="45" t="str">
        <f t="shared" si="117"/>
        <v/>
      </c>
      <c r="O1058" s="37">
        <f t="shared" ca="1" si="118"/>
        <v>-9.3006906004683157E-2</v>
      </c>
      <c r="P1058" s="26" t="str">
        <f t="shared" si="112"/>
        <v>预告</v>
      </c>
    </row>
    <row r="1059" spans="1:16" x14ac:dyDescent="0.2">
      <c r="A1059" s="65" t="str">
        <f t="shared" ca="1" si="113"/>
        <v/>
      </c>
      <c r="B1059" s="24" t="s">
        <v>7908</v>
      </c>
      <c r="C1059" s="24" t="s">
        <v>7909</v>
      </c>
      <c r="D1059" s="58" t="str">
        <f>IFERROR([1]!EM_S_QSTM07_IS(B1059,"61",$C$1,"1")/1000000,"")</f>
        <v/>
      </c>
      <c r="E1059" s="58" t="str">
        <f>IFERROR([1]!EM_S_PERFORMANCEEXPRESS_PERFEXNETPROFITTOSHAREHOLDER(B1059,$C$1)/1000000,"")</f>
        <v/>
      </c>
      <c r="F1059" s="58">
        <f>IFERROR([1]!EM_S_PROFITNOTICE_FORECASTT(B1059,$C$1)/1000000,"")</f>
        <v>-30</v>
      </c>
      <c r="G1059" s="58">
        <f>IFERROR([1]!EM_S_PROFITNOTICE_FORECASTL(B1059,$C$1)/1000000,"")</f>
        <v>-40</v>
      </c>
      <c r="H1059" s="58">
        <f t="shared" si="114"/>
        <v>-35</v>
      </c>
      <c r="I1059" s="59">
        <f>IFERROR([1]!EM_S_STM07_IS(B1059,"61",$I$2,"1")/1000000,"")</f>
        <v>-11.54318542</v>
      </c>
      <c r="J1059" s="60">
        <f t="shared" si="115"/>
        <v>-23.45681458</v>
      </c>
      <c r="K1059" s="58">
        <f>IFERROR([1]!EM_S_QSTM07_IS(B1059,"61",$K$2,"1")/1000000,"")</f>
        <v>-51.704373629999999</v>
      </c>
      <c r="L1059" s="54">
        <f t="shared" si="116"/>
        <v>0.54632823234919048</v>
      </c>
      <c r="M1059" s="49">
        <f ca="1">[1]!EM_S_MAJASSRES_NUM(B1059,$M$2,$M$1)</f>
        <v>1</v>
      </c>
      <c r="N1059" s="45" t="str">
        <f t="shared" si="117"/>
        <v/>
      </c>
      <c r="O1059" s="37" t="str">
        <f t="shared" ca="1" si="118"/>
        <v/>
      </c>
      <c r="P1059" s="26" t="str">
        <f t="shared" si="112"/>
        <v>预告</v>
      </c>
    </row>
    <row r="1060" spans="1:16" x14ac:dyDescent="0.2">
      <c r="A1060" s="65">
        <f t="shared" ca="1" si="113"/>
        <v>350</v>
      </c>
      <c r="B1060" s="24" t="s">
        <v>7910</v>
      </c>
      <c r="C1060" s="24" t="s">
        <v>7911</v>
      </c>
      <c r="D1060" s="58" t="str">
        <f>IFERROR([1]!EM_S_QSTM07_IS(B1060,"61",$C$1,"1")/1000000,"")</f>
        <v/>
      </c>
      <c r="E1060" s="58" t="str">
        <f>IFERROR([1]!EM_S_PERFORMANCEEXPRESS_PERFEXNETPROFITTOSHAREHOLDER(B1060,$C$1)/1000000,"")</f>
        <v/>
      </c>
      <c r="F1060" s="58">
        <f>IFERROR([1]!EM_S_PROFITNOTICE_FORECASTT(B1060,$C$1)/1000000,"")</f>
        <v>137.83250000000001</v>
      </c>
      <c r="G1060" s="58">
        <f>IFERROR([1]!EM_S_PROFITNOTICE_FORECASTL(B1060,$C$1)/1000000,"")</f>
        <v>112.77209999999999</v>
      </c>
      <c r="H1060" s="58">
        <f t="shared" si="114"/>
        <v>125.3023</v>
      </c>
      <c r="I1060" s="59">
        <f>IFERROR([1]!EM_S_STM07_IS(B1060,"61",$I$2,"1")/1000000,"")</f>
        <v>90.73944951</v>
      </c>
      <c r="J1060" s="60">
        <f t="shared" si="115"/>
        <v>34.562850490000002</v>
      </c>
      <c r="K1060" s="58">
        <f>IFERROR([1]!EM_S_QSTM07_IS(B1060,"61",$K$2,"1")/1000000,"")</f>
        <v>26.38604969</v>
      </c>
      <c r="L1060" s="54">
        <f t="shared" si="116"/>
        <v>0.30989105592031507</v>
      </c>
      <c r="M1060" s="49" t="str">
        <f ca="1">[1]!EM_S_MAJASSRES_NUM(B1060,$M$2,$M$1)</f>
        <v/>
      </c>
      <c r="N1060" s="45" t="str">
        <f t="shared" si="117"/>
        <v/>
      </c>
      <c r="O1060" s="37">
        <f t="shared" ca="1" si="118"/>
        <v>0.30989105592031507</v>
      </c>
      <c r="P1060" s="26" t="str">
        <f t="shared" si="112"/>
        <v>预告</v>
      </c>
    </row>
    <row r="1061" spans="1:16" x14ac:dyDescent="0.2">
      <c r="A1061" s="65" t="str">
        <f t="shared" ca="1" si="113"/>
        <v/>
      </c>
      <c r="B1061" s="24" t="s">
        <v>7912</v>
      </c>
      <c r="C1061" s="24" t="s">
        <v>7913</v>
      </c>
      <c r="D1061" s="58" t="str">
        <f>IFERROR([1]!EM_S_QSTM07_IS(B1061,"61",$C$1,"1")/1000000,"")</f>
        <v/>
      </c>
      <c r="E1061" s="58" t="str">
        <f>IFERROR([1]!EM_S_PERFORMANCEEXPRESS_PERFEXNETPROFITTOSHAREHOLDER(B1061,$C$1)/1000000,"")</f>
        <v/>
      </c>
      <c r="F1061" s="58">
        <f>IFERROR([1]!EM_S_PROFITNOTICE_FORECASTT(B1061,$C$1)/1000000,"")</f>
        <v>70.072800000000001</v>
      </c>
      <c r="G1061" s="58">
        <f>IFERROR([1]!EM_S_PROFITNOTICE_FORECASTL(B1061,$C$1)/1000000,"")</f>
        <v>52.554600000000001</v>
      </c>
      <c r="H1061" s="58">
        <f t="shared" si="114"/>
        <v>61.313699999999997</v>
      </c>
      <c r="I1061" s="59">
        <f>IFERROR([1]!EM_S_STM07_IS(B1061,"61",$I$2,"1")/1000000,"")</f>
        <v>46.213485609999999</v>
      </c>
      <c r="J1061" s="60">
        <f t="shared" si="115"/>
        <v>15.100214389999998</v>
      </c>
      <c r="K1061" s="58">
        <f>IFERROR([1]!EM_S_QSTM07_IS(B1061,"61",$K$2,"1")/1000000,"")</f>
        <v>4.6847195599999996</v>
      </c>
      <c r="L1061" s="54">
        <f t="shared" si="116"/>
        <v>2.2232909988746474</v>
      </c>
      <c r="M1061" s="49" t="str">
        <f ca="1">[1]!EM_S_MAJASSRES_NUM(B1061,$M$2,$M$1)</f>
        <v/>
      </c>
      <c r="N1061" s="45">
        <f t="shared" si="117"/>
        <v>1</v>
      </c>
      <c r="O1061" s="37" t="str">
        <f t="shared" ca="1" si="118"/>
        <v/>
      </c>
      <c r="P1061" s="26" t="str">
        <f t="shared" si="112"/>
        <v>预告</v>
      </c>
    </row>
    <row r="1062" spans="1:16" x14ac:dyDescent="0.2">
      <c r="A1062" s="65">
        <f t="shared" ca="1" si="113"/>
        <v>219</v>
      </c>
      <c r="B1062" s="24" t="s">
        <v>7914</v>
      </c>
      <c r="C1062" s="24" t="s">
        <v>7915</v>
      </c>
      <c r="D1062" s="58" t="str">
        <f>IFERROR([1]!EM_S_QSTM07_IS(B1062,"61",$C$1,"1")/1000000,"")</f>
        <v/>
      </c>
      <c r="E1062" s="58" t="str">
        <f>IFERROR([1]!EM_S_PERFORMANCEEXPRESS_PERFEXNETPROFITTOSHAREHOLDER(B1062,$C$1)/1000000,"")</f>
        <v/>
      </c>
      <c r="F1062" s="58">
        <f>IFERROR([1]!EM_S_PROFITNOTICE_FORECASTT(B1062,$C$1)/1000000,"")</f>
        <v>5200</v>
      </c>
      <c r="G1062" s="58">
        <f>IFERROR([1]!EM_S_PROFITNOTICE_FORECASTL(B1062,$C$1)/1000000,"")</f>
        <v>5000</v>
      </c>
      <c r="H1062" s="58">
        <f t="shared" si="114"/>
        <v>5100</v>
      </c>
      <c r="I1062" s="59">
        <f>IFERROR([1]!EM_S_STM07_IS(B1062,"61",$I$2,"1")/1000000,"")</f>
        <v>3664.1260000000002</v>
      </c>
      <c r="J1062" s="60">
        <f t="shared" si="115"/>
        <v>1435.8739999999998</v>
      </c>
      <c r="K1062" s="58">
        <f>IFERROR([1]!EM_S_QSTM07_IS(B1062,"61",$K$2,"1")/1000000,"")</f>
        <v>862.08100000000002</v>
      </c>
      <c r="L1062" s="54">
        <f t="shared" si="116"/>
        <v>0.66559058835538631</v>
      </c>
      <c r="M1062" s="49" t="str">
        <f ca="1">[1]!EM_S_MAJASSRES_NUM(B1062,$M$2,$M$1)</f>
        <v/>
      </c>
      <c r="N1062" s="45" t="str">
        <f t="shared" si="117"/>
        <v/>
      </c>
      <c r="O1062" s="37">
        <f t="shared" ca="1" si="118"/>
        <v>0.66559058835538631</v>
      </c>
      <c r="P1062" s="26" t="str">
        <f t="shared" si="112"/>
        <v>预告</v>
      </c>
    </row>
    <row r="1063" spans="1:16" x14ac:dyDescent="0.2">
      <c r="A1063" s="65">
        <f t="shared" ca="1" si="113"/>
        <v>481</v>
      </c>
      <c r="B1063" s="24" t="s">
        <v>7916</v>
      </c>
      <c r="C1063" s="24" t="s">
        <v>7917</v>
      </c>
      <c r="D1063" s="58" t="str">
        <f>IFERROR([1]!EM_S_QSTM07_IS(B1063,"61",$C$1,"1")/1000000,"")</f>
        <v/>
      </c>
      <c r="E1063" s="58" t="str">
        <f>IFERROR([1]!EM_S_PERFORMANCEEXPRESS_PERFEXNETPROFITTOSHAREHOLDER(B1063,$C$1)/1000000,"")</f>
        <v/>
      </c>
      <c r="F1063" s="58">
        <f>IFERROR([1]!EM_S_PROFITNOTICE_FORECASTT(B1063,$C$1)/1000000,"")</f>
        <v>773.34789999999998</v>
      </c>
      <c r="G1063" s="58">
        <f>IFERROR([1]!EM_S_PROFITNOTICE_FORECASTL(B1063,$C$1)/1000000,"")</f>
        <v>644.45659999999998</v>
      </c>
      <c r="H1063" s="58">
        <f t="shared" si="114"/>
        <v>708.90224999999998</v>
      </c>
      <c r="I1063" s="59">
        <f>IFERROR([1]!EM_S_STM07_IS(B1063,"61",$I$2,"1")/1000000,"")</f>
        <v>565.74991354999997</v>
      </c>
      <c r="J1063" s="60">
        <f t="shared" si="115"/>
        <v>143.15233645000001</v>
      </c>
      <c r="K1063" s="58">
        <f>IFERROR([1]!EM_S_QSTM07_IS(B1063,"61",$K$2,"1")/1000000,"")</f>
        <v>136.24905235</v>
      </c>
      <c r="L1063" s="54">
        <f t="shared" si="116"/>
        <v>5.0666657719326207E-2</v>
      </c>
      <c r="M1063" s="49" t="str">
        <f ca="1">[1]!EM_S_MAJASSRES_NUM(B1063,$M$2,$M$1)</f>
        <v/>
      </c>
      <c r="N1063" s="45" t="str">
        <f t="shared" si="117"/>
        <v/>
      </c>
      <c r="O1063" s="37">
        <f t="shared" ca="1" si="118"/>
        <v>5.0666657719326207E-2</v>
      </c>
      <c r="P1063" s="26" t="str">
        <f t="shared" si="112"/>
        <v>预告</v>
      </c>
    </row>
    <row r="1064" spans="1:16" x14ac:dyDescent="0.2">
      <c r="A1064" s="65">
        <f t="shared" ca="1" si="113"/>
        <v>607</v>
      </c>
      <c r="B1064" s="24" t="s">
        <v>7918</v>
      </c>
      <c r="C1064" s="24" t="s">
        <v>7919</v>
      </c>
      <c r="D1064" s="58" t="str">
        <f>IFERROR([1]!EM_S_QSTM07_IS(B1064,"61",$C$1,"1")/1000000,"")</f>
        <v/>
      </c>
      <c r="E1064" s="58" t="str">
        <f>IFERROR([1]!EM_S_PERFORMANCEEXPRESS_PERFEXNETPROFITTOSHAREHOLDER(B1064,$C$1)/1000000,"")</f>
        <v/>
      </c>
      <c r="F1064" s="58">
        <f>IFERROR([1]!EM_S_PROFITNOTICE_FORECASTT(B1064,$C$1)/1000000,"")</f>
        <v>80</v>
      </c>
      <c r="G1064" s="58">
        <f>IFERROR([1]!EM_S_PROFITNOTICE_FORECASTL(B1064,$C$1)/1000000,"")</f>
        <v>60</v>
      </c>
      <c r="H1064" s="58">
        <f t="shared" si="114"/>
        <v>70</v>
      </c>
      <c r="I1064" s="59">
        <f>IFERROR([1]!EM_S_STM07_IS(B1064,"61",$I$2,"1")/1000000,"")</f>
        <v>16.516023199999999</v>
      </c>
      <c r="J1064" s="60">
        <f t="shared" si="115"/>
        <v>53.483976800000001</v>
      </c>
      <c r="K1064" s="58">
        <f>IFERROR([1]!EM_S_QSTM07_IS(B1064,"61",$K$2,"1")/1000000,"")</f>
        <v>71.29958345</v>
      </c>
      <c r="L1064" s="54">
        <f t="shared" si="116"/>
        <v>-0.2498697157535778</v>
      </c>
      <c r="M1064" s="49" t="str">
        <f ca="1">[1]!EM_S_MAJASSRES_NUM(B1064,$M$2,$M$1)</f>
        <v/>
      </c>
      <c r="N1064" s="45" t="str">
        <f t="shared" si="117"/>
        <v/>
      </c>
      <c r="O1064" s="37">
        <f t="shared" ca="1" si="118"/>
        <v>-0.2498697157535778</v>
      </c>
      <c r="P1064" s="26" t="str">
        <f t="shared" si="112"/>
        <v>预告</v>
      </c>
    </row>
    <row r="1065" spans="1:16" x14ac:dyDescent="0.2">
      <c r="A1065" s="65">
        <f t="shared" ca="1" si="113"/>
        <v>172</v>
      </c>
      <c r="B1065" s="24" t="s">
        <v>7920</v>
      </c>
      <c r="C1065" s="24" t="s">
        <v>7921</v>
      </c>
      <c r="D1065" s="58" t="str">
        <f>IFERROR([1]!EM_S_QSTM07_IS(B1065,"61",$C$1,"1")/1000000,"")</f>
        <v/>
      </c>
      <c r="E1065" s="58" t="str">
        <f>IFERROR([1]!EM_S_PERFORMANCEEXPRESS_PERFEXNETPROFITTOSHAREHOLDER(B1065,$C$1)/1000000,"")</f>
        <v/>
      </c>
      <c r="F1065" s="58">
        <f>IFERROR([1]!EM_S_PROFITNOTICE_FORECASTT(B1065,$C$1)/1000000,"")</f>
        <v>471.78960000000001</v>
      </c>
      <c r="G1065" s="58">
        <f>IFERROR([1]!EM_S_PROFITNOTICE_FORECASTL(B1065,$C$1)/1000000,"")</f>
        <v>428.89960000000002</v>
      </c>
      <c r="H1065" s="58">
        <f t="shared" si="114"/>
        <v>450.34460000000001</v>
      </c>
      <c r="I1065" s="59">
        <f>IFERROR([1]!EM_S_STM07_IS(B1065,"61",$I$2,"1")/1000000,"")</f>
        <v>351.5501648</v>
      </c>
      <c r="J1065" s="60">
        <f t="shared" si="115"/>
        <v>98.794435200000009</v>
      </c>
      <c r="K1065" s="58">
        <f>IFERROR([1]!EM_S_QSTM07_IS(B1065,"61",$K$2,"1")/1000000,"")</f>
        <v>50.612809429999999</v>
      </c>
      <c r="L1065" s="54">
        <f t="shared" si="116"/>
        <v>0.95196505217987482</v>
      </c>
      <c r="M1065" s="49" t="str">
        <f ca="1">[1]!EM_S_MAJASSRES_NUM(B1065,$M$2,$M$1)</f>
        <v/>
      </c>
      <c r="N1065" s="45" t="str">
        <f t="shared" si="117"/>
        <v/>
      </c>
      <c r="O1065" s="37">
        <f t="shared" ca="1" si="118"/>
        <v>0.95196505217987482</v>
      </c>
      <c r="P1065" s="26" t="str">
        <f t="shared" si="112"/>
        <v>预告</v>
      </c>
    </row>
    <row r="1066" spans="1:16" x14ac:dyDescent="0.2">
      <c r="A1066" s="65">
        <f t="shared" ca="1" si="113"/>
        <v>362</v>
      </c>
      <c r="B1066" s="24" t="s">
        <v>7922</v>
      </c>
      <c r="C1066" s="24" t="s">
        <v>7923</v>
      </c>
      <c r="D1066" s="58" t="str">
        <f>IFERROR([1]!EM_S_QSTM07_IS(B1066,"61",$C$1,"1")/1000000,"")</f>
        <v/>
      </c>
      <c r="E1066" s="58" t="str">
        <f>IFERROR([1]!EM_S_PERFORMANCEEXPRESS_PERFEXNETPROFITTOSHAREHOLDER(B1066,$C$1)/1000000,"")</f>
        <v/>
      </c>
      <c r="F1066" s="58">
        <f>IFERROR([1]!EM_S_PROFITNOTICE_FORECASTT(B1066,$C$1)/1000000,"")</f>
        <v>60.197200000000002</v>
      </c>
      <c r="G1066" s="58">
        <f>IFERROR([1]!EM_S_PROFITNOTICE_FORECASTL(B1066,$C$1)/1000000,"")</f>
        <v>54.724699999999999</v>
      </c>
      <c r="H1066" s="58">
        <f t="shared" si="114"/>
        <v>57.460949999999997</v>
      </c>
      <c r="I1066" s="59">
        <f>IFERROR([1]!EM_S_STM07_IS(B1066,"61",$I$2,"1")/1000000,"")</f>
        <v>42.319014289999998</v>
      </c>
      <c r="J1066" s="60">
        <f t="shared" si="115"/>
        <v>15.141935709999998</v>
      </c>
      <c r="K1066" s="58">
        <f>IFERROR([1]!EM_S_QSTM07_IS(B1066,"61",$K$2,"1")/1000000,"")</f>
        <v>11.833722529999999</v>
      </c>
      <c r="L1066" s="54">
        <f t="shared" si="116"/>
        <v>0.27955811635884276</v>
      </c>
      <c r="M1066" s="49" t="str">
        <f ca="1">[1]!EM_S_MAJASSRES_NUM(B1066,$M$2,$M$1)</f>
        <v/>
      </c>
      <c r="N1066" s="45" t="str">
        <f t="shared" si="117"/>
        <v/>
      </c>
      <c r="O1066" s="37">
        <f t="shared" ca="1" si="118"/>
        <v>0.27955811635884276</v>
      </c>
      <c r="P1066" s="26" t="str">
        <f t="shared" si="112"/>
        <v>预告</v>
      </c>
    </row>
    <row r="1067" spans="1:16" x14ac:dyDescent="0.2">
      <c r="A1067" s="65" t="str">
        <f t="shared" ca="1" si="113"/>
        <v/>
      </c>
      <c r="B1067" s="24" t="s">
        <v>7924</v>
      </c>
      <c r="C1067" s="24" t="s">
        <v>7925</v>
      </c>
      <c r="D1067" s="58" t="str">
        <f>IFERROR([1]!EM_S_QSTM07_IS(B1067,"61",$C$1,"1")/1000000,"")</f>
        <v/>
      </c>
      <c r="E1067" s="58" t="str">
        <f>IFERROR([1]!EM_S_PERFORMANCEEXPRESS_PERFEXNETPROFITTOSHAREHOLDER(B1067,$C$1)/1000000,"")</f>
        <v/>
      </c>
      <c r="F1067" s="58">
        <f>IFERROR([1]!EM_S_PROFITNOTICE_FORECASTT(B1067,$C$1)/1000000,"")</f>
        <v>40</v>
      </c>
      <c r="G1067" s="58">
        <f>IFERROR([1]!EM_S_PROFITNOTICE_FORECASTL(B1067,$C$1)/1000000,"")</f>
        <v>32</v>
      </c>
      <c r="H1067" s="58">
        <f t="shared" si="114"/>
        <v>36</v>
      </c>
      <c r="I1067" s="59">
        <f>IFERROR([1]!EM_S_STM07_IS(B1067,"61",$I$2,"1")/1000000,"")</f>
        <v>19.86202694</v>
      </c>
      <c r="J1067" s="60">
        <f t="shared" si="115"/>
        <v>16.13797306</v>
      </c>
      <c r="K1067" s="58">
        <f>IFERROR([1]!EM_S_QSTM07_IS(B1067,"61",$K$2,"1")/1000000,"")</f>
        <v>4.05975997</v>
      </c>
      <c r="L1067" s="54">
        <f t="shared" si="116"/>
        <v>2.9751052227848831</v>
      </c>
      <c r="M1067" s="49" t="str">
        <f ca="1">[1]!EM_S_MAJASSRES_NUM(B1067,$M$2,$M$1)</f>
        <v/>
      </c>
      <c r="N1067" s="45">
        <f t="shared" si="117"/>
        <v>1</v>
      </c>
      <c r="O1067" s="37" t="str">
        <f t="shared" ca="1" si="118"/>
        <v/>
      </c>
      <c r="P1067" s="26" t="str">
        <f t="shared" si="112"/>
        <v>预告</v>
      </c>
    </row>
    <row r="1068" spans="1:16" x14ac:dyDescent="0.2">
      <c r="A1068" s="65">
        <f t="shared" ca="1" si="113"/>
        <v>83</v>
      </c>
      <c r="B1068" s="24" t="s">
        <v>7926</v>
      </c>
      <c r="C1068" s="24" t="s">
        <v>7927</v>
      </c>
      <c r="D1068" s="58" t="str">
        <f>IFERROR([1]!EM_S_QSTM07_IS(B1068,"61",$C$1,"1")/1000000,"")</f>
        <v/>
      </c>
      <c r="E1068" s="58" t="str">
        <f>IFERROR([1]!EM_S_PERFORMANCEEXPRESS_PERFEXNETPROFITTOSHAREHOLDER(B1068,$C$1)/1000000,"")</f>
        <v/>
      </c>
      <c r="F1068" s="58">
        <f>IFERROR([1]!EM_S_PROFITNOTICE_FORECASTT(B1068,$C$1)/1000000,"")</f>
        <v>250</v>
      </c>
      <c r="G1068" s="58">
        <f>IFERROR([1]!EM_S_PROFITNOTICE_FORECASTL(B1068,$C$1)/1000000,"")</f>
        <v>227</v>
      </c>
      <c r="H1068" s="58">
        <f t="shared" si="114"/>
        <v>238.5</v>
      </c>
      <c r="I1068" s="59">
        <f>IFERROR([1]!EM_S_STM07_IS(B1068,"61",$I$2,"1")/1000000,"")</f>
        <v>166.65748979</v>
      </c>
      <c r="J1068" s="60">
        <f t="shared" si="115"/>
        <v>71.84251021</v>
      </c>
      <c r="K1068" s="58">
        <f>IFERROR([1]!EM_S_QSTM07_IS(B1068,"61",$K$2,"1")/1000000,"")</f>
        <v>28.399155989999997</v>
      </c>
      <c r="L1068" s="54">
        <f t="shared" si="116"/>
        <v>1.5297410329834245</v>
      </c>
      <c r="M1068" s="49" t="str">
        <f ca="1">[1]!EM_S_MAJASSRES_NUM(B1068,$M$2,$M$1)</f>
        <v/>
      </c>
      <c r="N1068" s="45" t="str">
        <f t="shared" si="117"/>
        <v/>
      </c>
      <c r="O1068" s="37">
        <f t="shared" ca="1" si="118"/>
        <v>1.5297410329834245</v>
      </c>
      <c r="P1068" s="26" t="str">
        <f t="shared" si="112"/>
        <v>预告</v>
      </c>
    </row>
    <row r="1069" spans="1:16" x14ac:dyDescent="0.2">
      <c r="A1069" s="65">
        <f t="shared" ca="1" si="113"/>
        <v>18</v>
      </c>
      <c r="B1069" s="24" t="s">
        <v>7928</v>
      </c>
      <c r="C1069" s="24" t="s">
        <v>7929</v>
      </c>
      <c r="D1069" s="58" t="str">
        <f>IFERROR([1]!EM_S_QSTM07_IS(B1069,"61",$C$1,"1")/1000000,"")</f>
        <v/>
      </c>
      <c r="E1069" s="58" t="str">
        <f>IFERROR([1]!EM_S_PERFORMANCEEXPRESS_PERFEXNETPROFITTOSHAREHOLDER(B1069,$C$1)/1000000,"")</f>
        <v/>
      </c>
      <c r="F1069" s="58">
        <f>IFERROR([1]!EM_S_PROFITNOTICE_FORECASTT(B1069,$C$1)/1000000,"")</f>
        <v>445.74239999999998</v>
      </c>
      <c r="G1069" s="58">
        <f>IFERROR([1]!EM_S_PROFITNOTICE_FORECASTL(B1069,$C$1)/1000000,"")</f>
        <v>390.02460000000002</v>
      </c>
      <c r="H1069" s="58">
        <f t="shared" si="114"/>
        <v>417.88350000000003</v>
      </c>
      <c r="I1069" s="59">
        <f>IFERROR([1]!EM_S_STM07_IS(B1069,"61",$I$2,"1")/1000000,"")</f>
        <v>119.48320896999999</v>
      </c>
      <c r="J1069" s="60">
        <f t="shared" si="115"/>
        <v>298.40029103000006</v>
      </c>
      <c r="K1069" s="58">
        <f>IFERROR([1]!EM_S_QSTM07_IS(B1069,"61",$K$2,"1")/1000000,"")</f>
        <v>52.765670899999996</v>
      </c>
      <c r="L1069" s="54">
        <f t="shared" si="116"/>
        <v>4.6551975164974175</v>
      </c>
      <c r="M1069" s="49" t="str">
        <f ca="1">[1]!EM_S_MAJASSRES_NUM(B1069,$M$2,$M$1)</f>
        <v/>
      </c>
      <c r="N1069" s="45" t="str">
        <f t="shared" si="117"/>
        <v/>
      </c>
      <c r="O1069" s="37">
        <f t="shared" ca="1" si="118"/>
        <v>4.6551975164974175</v>
      </c>
      <c r="P1069" s="26" t="str">
        <f t="shared" si="112"/>
        <v>预告</v>
      </c>
    </row>
    <row r="1070" spans="1:16" x14ac:dyDescent="0.2">
      <c r="A1070" s="65" t="str">
        <f t="shared" ca="1" si="113"/>
        <v/>
      </c>
      <c r="B1070" s="24" t="s">
        <v>7930</v>
      </c>
      <c r="C1070" s="24" t="s">
        <v>7931</v>
      </c>
      <c r="D1070" s="58" t="str">
        <f>IFERROR([1]!EM_S_QSTM07_IS(B1070,"61",$C$1,"1")/1000000,"")</f>
        <v/>
      </c>
      <c r="E1070" s="58" t="str">
        <f>IFERROR([1]!EM_S_PERFORMANCEEXPRESS_PERFEXNETPROFITTOSHAREHOLDER(B1070,$C$1)/1000000,"")</f>
        <v/>
      </c>
      <c r="F1070" s="58">
        <f>IFERROR([1]!EM_S_PROFITNOTICE_FORECASTT(B1070,$C$1)/1000000,"")</f>
        <v>550</v>
      </c>
      <c r="G1070" s="58">
        <f>IFERROR([1]!EM_S_PROFITNOTICE_FORECASTL(B1070,$C$1)/1000000,"")</f>
        <v>500</v>
      </c>
      <c r="H1070" s="58">
        <f t="shared" si="114"/>
        <v>525</v>
      </c>
      <c r="I1070" s="59">
        <f>IFERROR([1]!EM_S_STM07_IS(B1070,"61",$I$2,"1")/1000000,"")</f>
        <v>392.67740701999998</v>
      </c>
      <c r="J1070" s="60">
        <f t="shared" si="115"/>
        <v>132.32259298000002</v>
      </c>
      <c r="K1070" s="58">
        <f>IFERROR([1]!EM_S_QSTM07_IS(B1070,"61",$K$2,"1")/1000000,"")</f>
        <v>133.4077408</v>
      </c>
      <c r="L1070" s="54">
        <f t="shared" si="116"/>
        <v>-8.1340693837757775E-3</v>
      </c>
      <c r="M1070" s="49">
        <f ca="1">[1]!EM_S_MAJASSRES_NUM(B1070,$M$2,$M$1)</f>
        <v>1</v>
      </c>
      <c r="N1070" s="45" t="str">
        <f t="shared" si="117"/>
        <v/>
      </c>
      <c r="O1070" s="37" t="str">
        <f t="shared" ca="1" si="118"/>
        <v/>
      </c>
      <c r="P1070" s="26" t="str">
        <f t="shared" si="112"/>
        <v>预告</v>
      </c>
    </row>
    <row r="1071" spans="1:16" x14ac:dyDescent="0.2">
      <c r="A1071" s="65">
        <f t="shared" ca="1" si="113"/>
        <v>496</v>
      </c>
      <c r="B1071" s="24" t="s">
        <v>7932</v>
      </c>
      <c r="C1071" s="24" t="s">
        <v>7933</v>
      </c>
      <c r="D1071" s="58" t="str">
        <f>IFERROR([1]!EM_S_QSTM07_IS(B1071,"61",$C$1,"1")/1000000,"")</f>
        <v/>
      </c>
      <c r="E1071" s="58" t="str">
        <f>IFERROR([1]!EM_S_PERFORMANCEEXPRESS_PERFEXNETPROFITTOSHAREHOLDER(B1071,$C$1)/1000000,"")</f>
        <v/>
      </c>
      <c r="F1071" s="58">
        <f>IFERROR([1]!EM_S_PROFITNOTICE_FORECASTT(B1071,$C$1)/1000000,"")</f>
        <v>581.16290000000004</v>
      </c>
      <c r="G1071" s="58">
        <f>IFERROR([1]!EM_S_PROFITNOTICE_FORECASTL(B1071,$C$1)/1000000,"")</f>
        <v>495.06470000000002</v>
      </c>
      <c r="H1071" s="58">
        <f t="shared" si="114"/>
        <v>538.11380000000008</v>
      </c>
      <c r="I1071" s="59">
        <f>IFERROR([1]!EM_S_STM07_IS(B1071,"61",$I$2,"1")/1000000,"")</f>
        <v>435.26707776000001</v>
      </c>
      <c r="J1071" s="60">
        <f t="shared" si="115"/>
        <v>102.84672224000008</v>
      </c>
      <c r="K1071" s="58">
        <f>IFERROR([1]!EM_S_QSTM07_IS(B1071,"61",$K$2,"1")/1000000,"")</f>
        <v>99.713003930000013</v>
      </c>
      <c r="L1071" s="54">
        <f t="shared" si="116"/>
        <v>3.1427378441030412E-2</v>
      </c>
      <c r="M1071" s="49" t="str">
        <f ca="1">[1]!EM_S_MAJASSRES_NUM(B1071,$M$2,$M$1)</f>
        <v/>
      </c>
      <c r="N1071" s="45" t="str">
        <f t="shared" si="117"/>
        <v/>
      </c>
      <c r="O1071" s="37">
        <f t="shared" ca="1" si="118"/>
        <v>3.1427378441030412E-2</v>
      </c>
      <c r="P1071" s="26" t="str">
        <f t="shared" si="112"/>
        <v>预告</v>
      </c>
    </row>
    <row r="1072" spans="1:16" x14ac:dyDescent="0.2">
      <c r="A1072" s="65" t="str">
        <f t="shared" ca="1" si="113"/>
        <v/>
      </c>
      <c r="B1072" s="24" t="s">
        <v>7934</v>
      </c>
      <c r="C1072" s="24" t="s">
        <v>7935</v>
      </c>
      <c r="D1072" s="58" t="str">
        <f>IFERROR([1]!EM_S_QSTM07_IS(B1072,"61",$C$1,"1")/1000000,"")</f>
        <v/>
      </c>
      <c r="E1072" s="58" t="str">
        <f>IFERROR([1]!EM_S_PERFORMANCEEXPRESS_PERFEXNETPROFITTOSHAREHOLDER(B1072,$C$1)/1000000,"")</f>
        <v/>
      </c>
      <c r="F1072" s="58">
        <f>IFERROR([1]!EM_S_PROFITNOTICE_FORECASTT(B1072,$C$1)/1000000,"")</f>
        <v>113.4178</v>
      </c>
      <c r="G1072" s="58">
        <f>IFERROR([1]!EM_S_PROFITNOTICE_FORECASTL(B1072,$C$1)/1000000,"")</f>
        <v>88.761799999999994</v>
      </c>
      <c r="H1072" s="58">
        <f t="shared" si="114"/>
        <v>101.0898</v>
      </c>
      <c r="I1072" s="59">
        <f>IFERROR([1]!EM_S_STM07_IS(B1072,"61",$I$2,"1")/1000000,"")</f>
        <v>97.099088549999991</v>
      </c>
      <c r="J1072" s="60">
        <f t="shared" si="115"/>
        <v>3.9907114500000063</v>
      </c>
      <c r="K1072" s="58">
        <f>IFERROR([1]!EM_S_QSTM07_IS(B1072,"61",$K$2,"1")/1000000,"")</f>
        <v>-2.8280054300000002</v>
      </c>
      <c r="L1072" s="54">
        <f t="shared" si="116"/>
        <v>2.4111399531506579</v>
      </c>
      <c r="M1072" s="49" t="str">
        <f ca="1">[1]!EM_S_MAJASSRES_NUM(B1072,$M$2,$M$1)</f>
        <v/>
      </c>
      <c r="N1072" s="45">
        <f t="shared" si="117"/>
        <v>1</v>
      </c>
      <c r="O1072" s="37" t="str">
        <f t="shared" ca="1" si="118"/>
        <v/>
      </c>
      <c r="P1072" s="26" t="str">
        <f t="shared" si="112"/>
        <v>预告</v>
      </c>
    </row>
    <row r="1073" spans="1:16" x14ac:dyDescent="0.2">
      <c r="A1073" s="65">
        <f t="shared" ca="1" si="113"/>
        <v>211</v>
      </c>
      <c r="B1073" s="24" t="s">
        <v>7936</v>
      </c>
      <c r="C1073" s="24" t="s">
        <v>7937</v>
      </c>
      <c r="D1073" s="58" t="str">
        <f>IFERROR([1]!EM_S_QSTM07_IS(B1073,"61",$C$1,"1")/1000000,"")</f>
        <v/>
      </c>
      <c r="E1073" s="58" t="str">
        <f>IFERROR([1]!EM_S_PERFORMANCEEXPRESS_PERFEXNETPROFITTOSHAREHOLDER(B1073,$C$1)/1000000,"")</f>
        <v/>
      </c>
      <c r="F1073" s="58">
        <f>IFERROR([1]!EM_S_PROFITNOTICE_FORECASTT(B1073,$C$1)/1000000,"")</f>
        <v>118.80240000000001</v>
      </c>
      <c r="G1073" s="58">
        <f>IFERROR([1]!EM_S_PROFITNOTICE_FORECASTL(B1073,$C$1)/1000000,"")</f>
        <v>71.281400000000005</v>
      </c>
      <c r="H1073" s="58">
        <f t="shared" si="114"/>
        <v>95.041899999999998</v>
      </c>
      <c r="I1073" s="59">
        <f>IFERROR([1]!EM_S_STM07_IS(B1073,"61",$I$2,"1")/1000000,"")</f>
        <v>69.760665579999994</v>
      </c>
      <c r="J1073" s="60">
        <f t="shared" si="115"/>
        <v>25.281234420000004</v>
      </c>
      <c r="K1073" s="58">
        <f>IFERROR([1]!EM_S_QSTM07_IS(B1073,"61",$K$2,"1")/1000000,"")</f>
        <v>14.662791369999999</v>
      </c>
      <c r="L1073" s="54">
        <f t="shared" si="116"/>
        <v>0.72417609867417798</v>
      </c>
      <c r="M1073" s="49" t="str">
        <f ca="1">[1]!EM_S_MAJASSRES_NUM(B1073,$M$2,$M$1)</f>
        <v/>
      </c>
      <c r="N1073" s="45" t="str">
        <f t="shared" si="117"/>
        <v/>
      </c>
      <c r="O1073" s="37">
        <f t="shared" ca="1" si="118"/>
        <v>0.72417609867417798</v>
      </c>
      <c r="P1073" s="26" t="str">
        <f t="shared" si="112"/>
        <v>预告</v>
      </c>
    </row>
    <row r="1074" spans="1:16" x14ac:dyDescent="0.2">
      <c r="A1074" s="65">
        <f t="shared" ca="1" si="113"/>
        <v>559</v>
      </c>
      <c r="B1074" s="24" t="s">
        <v>7938</v>
      </c>
      <c r="C1074" s="24" t="s">
        <v>7939</v>
      </c>
      <c r="D1074" s="58" t="str">
        <f>IFERROR([1]!EM_S_QSTM07_IS(B1074,"61",$C$1,"1")/1000000,"")</f>
        <v/>
      </c>
      <c r="E1074" s="58" t="str">
        <f>IFERROR([1]!EM_S_PERFORMANCEEXPRESS_PERFEXNETPROFITTOSHAREHOLDER(B1074,$C$1)/1000000,"")</f>
        <v/>
      </c>
      <c r="F1074" s="58">
        <f>IFERROR([1]!EM_S_PROFITNOTICE_FORECASTT(B1074,$C$1)/1000000,"")</f>
        <v>91</v>
      </c>
      <c r="G1074" s="58">
        <f>IFERROR([1]!EM_S_PROFITNOTICE_FORECASTL(B1074,$C$1)/1000000,"")</f>
        <v>75</v>
      </c>
      <c r="H1074" s="58">
        <f t="shared" si="114"/>
        <v>83</v>
      </c>
      <c r="I1074" s="59">
        <f>IFERROR([1]!EM_S_STM07_IS(B1074,"61",$I$2,"1")/1000000,"")</f>
        <v>65.442366190000001</v>
      </c>
      <c r="J1074" s="60">
        <f t="shared" si="115"/>
        <v>17.557633809999999</v>
      </c>
      <c r="K1074" s="58">
        <f>IFERROR([1]!EM_S_QSTM07_IS(B1074,"61",$K$2,"1")/1000000,"")</f>
        <v>19.669380870000001</v>
      </c>
      <c r="L1074" s="54">
        <f t="shared" si="116"/>
        <v>-0.10736215206554198</v>
      </c>
      <c r="M1074" s="49" t="str">
        <f ca="1">[1]!EM_S_MAJASSRES_NUM(B1074,$M$2,$M$1)</f>
        <v/>
      </c>
      <c r="N1074" s="45" t="str">
        <f t="shared" si="117"/>
        <v/>
      </c>
      <c r="O1074" s="37">
        <f t="shared" ca="1" si="118"/>
        <v>-0.10736215206554198</v>
      </c>
      <c r="P1074" s="26" t="str">
        <f t="shared" si="112"/>
        <v>预告</v>
      </c>
    </row>
    <row r="1075" spans="1:16" x14ac:dyDescent="0.2">
      <c r="A1075" s="65">
        <f t="shared" ca="1" si="113"/>
        <v>251</v>
      </c>
      <c r="B1075" s="24" t="s">
        <v>7940</v>
      </c>
      <c r="C1075" s="24" t="s">
        <v>7941</v>
      </c>
      <c r="D1075" s="58" t="str">
        <f>IFERROR([1]!EM_S_QSTM07_IS(B1075,"61",$C$1,"1")/1000000,"")</f>
        <v/>
      </c>
      <c r="E1075" s="58" t="str">
        <f>IFERROR([1]!EM_S_PERFORMANCEEXPRESS_PERFEXNETPROFITTOSHAREHOLDER(B1075,$C$1)/1000000,"")</f>
        <v/>
      </c>
      <c r="F1075" s="58">
        <f>IFERROR([1]!EM_S_PROFITNOTICE_FORECASTT(B1075,$C$1)/1000000,"")</f>
        <v>75</v>
      </c>
      <c r="G1075" s="58">
        <f>IFERROR([1]!EM_S_PROFITNOTICE_FORECASTL(B1075,$C$1)/1000000,"")</f>
        <v>68</v>
      </c>
      <c r="H1075" s="58">
        <f t="shared" si="114"/>
        <v>71.5</v>
      </c>
      <c r="I1075" s="59">
        <f>IFERROR([1]!EM_S_STM07_IS(B1075,"61",$I$2,"1")/1000000,"")</f>
        <v>54.512392030000001</v>
      </c>
      <c r="J1075" s="60">
        <f t="shared" si="115"/>
        <v>16.987607969999999</v>
      </c>
      <c r="K1075" s="58">
        <f>IFERROR([1]!EM_S_QSTM07_IS(B1075,"61",$K$2,"1")/1000000,"")</f>
        <v>10.9244135</v>
      </c>
      <c r="L1075" s="54">
        <f t="shared" si="116"/>
        <v>0.55501327096415742</v>
      </c>
      <c r="M1075" s="49" t="str">
        <f ca="1">[1]!EM_S_MAJASSRES_NUM(B1075,$M$2,$M$1)</f>
        <v/>
      </c>
      <c r="N1075" s="45" t="str">
        <f t="shared" si="117"/>
        <v/>
      </c>
      <c r="O1075" s="37">
        <f t="shared" ca="1" si="118"/>
        <v>0.55501327096415742</v>
      </c>
      <c r="P1075" s="26" t="str">
        <f t="shared" si="112"/>
        <v>预告</v>
      </c>
    </row>
    <row r="1076" spans="1:16" x14ac:dyDescent="0.2">
      <c r="A1076" s="65">
        <f t="shared" ca="1" si="113"/>
        <v>187</v>
      </c>
      <c r="B1076" s="24" t="s">
        <v>7942</v>
      </c>
      <c r="C1076" s="24" t="s">
        <v>7943</v>
      </c>
      <c r="D1076" s="58" t="str">
        <f>IFERROR([1]!EM_S_QSTM07_IS(B1076,"61",$C$1,"1")/1000000,"")</f>
        <v/>
      </c>
      <c r="E1076" s="58" t="str">
        <f>IFERROR([1]!EM_S_PERFORMANCEEXPRESS_PERFEXNETPROFITTOSHAREHOLDER(B1076,$C$1)/1000000,"")</f>
        <v/>
      </c>
      <c r="F1076" s="58">
        <f>IFERROR([1]!EM_S_PROFITNOTICE_FORECASTT(B1076,$C$1)/1000000,"")</f>
        <v>-1380</v>
      </c>
      <c r="G1076" s="58">
        <f>IFERROR([1]!EM_S_PROFITNOTICE_FORECASTL(B1076,$C$1)/1000000,"")</f>
        <v>-1938</v>
      </c>
      <c r="H1076" s="58">
        <f t="shared" si="114"/>
        <v>-1659</v>
      </c>
      <c r="I1076" s="59">
        <f>IFERROR([1]!EM_S_STM07_IS(B1076,"61",$I$2,"1")/1000000,"")</f>
        <v>-1040.2534343500001</v>
      </c>
      <c r="J1076" s="60">
        <f t="shared" si="115"/>
        <v>-618.74656564999987</v>
      </c>
      <c r="K1076" s="58">
        <f>IFERROR([1]!EM_S_QSTM07_IS(B1076,"61",$K$2,"1")/1000000,"")</f>
        <v>-4686.8045591800001</v>
      </c>
      <c r="L1076" s="54">
        <f t="shared" si="116"/>
        <v>0.86798114625068656</v>
      </c>
      <c r="M1076" s="49" t="str">
        <f ca="1">[1]!EM_S_MAJASSRES_NUM(B1076,$M$2,$M$1)</f>
        <v/>
      </c>
      <c r="N1076" s="45" t="str">
        <f t="shared" si="117"/>
        <v/>
      </c>
      <c r="O1076" s="37">
        <f t="shared" ca="1" si="118"/>
        <v>0.86798114625068656</v>
      </c>
      <c r="P1076" s="26" t="str">
        <f t="shared" si="112"/>
        <v>预告</v>
      </c>
    </row>
    <row r="1077" spans="1:16" x14ac:dyDescent="0.2">
      <c r="A1077" s="65">
        <f t="shared" ca="1" si="113"/>
        <v>338</v>
      </c>
      <c r="B1077" s="24" t="s">
        <v>7944</v>
      </c>
      <c r="C1077" s="24" t="s">
        <v>7945</v>
      </c>
      <c r="D1077" s="58" t="str">
        <f>IFERROR([1]!EM_S_QSTM07_IS(B1077,"61",$C$1,"1")/1000000,"")</f>
        <v/>
      </c>
      <c r="E1077" s="58" t="str">
        <f>IFERROR([1]!EM_S_PERFORMANCEEXPRESS_PERFEXNETPROFITTOSHAREHOLDER(B1077,$C$1)/1000000,"")</f>
        <v/>
      </c>
      <c r="F1077" s="58">
        <f>IFERROR([1]!EM_S_PROFITNOTICE_FORECASTT(B1077,$C$1)/1000000,"")</f>
        <v>216.43</v>
      </c>
      <c r="G1077" s="58">
        <f>IFERROR([1]!EM_S_PROFITNOTICE_FORECASTL(B1077,$C$1)/1000000,"")</f>
        <v>173.15</v>
      </c>
      <c r="H1077" s="58">
        <f t="shared" si="114"/>
        <v>194.79000000000002</v>
      </c>
      <c r="I1077" s="59">
        <f>IFERROR([1]!EM_S_STM07_IS(B1077,"61",$I$2,"1")/1000000,"")</f>
        <v>108.70182149</v>
      </c>
      <c r="J1077" s="60">
        <f t="shared" si="115"/>
        <v>86.08817851000002</v>
      </c>
      <c r="K1077" s="58">
        <f>IFERROR([1]!EM_S_QSTM07_IS(B1077,"61",$K$2,"1")/1000000,"")</f>
        <v>64.528585450000008</v>
      </c>
      <c r="L1077" s="54">
        <f t="shared" si="116"/>
        <v>0.33410918447461502</v>
      </c>
      <c r="M1077" s="49" t="str">
        <f ca="1">[1]!EM_S_MAJASSRES_NUM(B1077,$M$2,$M$1)</f>
        <v/>
      </c>
      <c r="N1077" s="45" t="str">
        <f t="shared" si="117"/>
        <v/>
      </c>
      <c r="O1077" s="37">
        <f t="shared" ca="1" si="118"/>
        <v>0.33410918447461502</v>
      </c>
      <c r="P1077" s="26" t="str">
        <f t="shared" si="112"/>
        <v>预告</v>
      </c>
    </row>
    <row r="1078" spans="1:16" x14ac:dyDescent="0.2">
      <c r="A1078" s="65">
        <f t="shared" ca="1" si="113"/>
        <v>9</v>
      </c>
      <c r="B1078" s="24" t="s">
        <v>7946</v>
      </c>
      <c r="C1078" s="24" t="s">
        <v>7947</v>
      </c>
      <c r="D1078" s="58" t="str">
        <f>IFERROR([1]!EM_S_QSTM07_IS(B1078,"61",$C$1,"1")/1000000,"")</f>
        <v/>
      </c>
      <c r="E1078" s="58" t="str">
        <f>IFERROR([1]!EM_S_PERFORMANCEEXPRESS_PERFEXNETPROFITTOSHAREHOLDER(B1078,$C$1)/1000000,"")</f>
        <v/>
      </c>
      <c r="F1078" s="58">
        <f>IFERROR([1]!EM_S_PROFITNOTICE_FORECASTT(B1078,$C$1)/1000000,"")</f>
        <v>240</v>
      </c>
      <c r="G1078" s="58">
        <f>IFERROR([1]!EM_S_PROFITNOTICE_FORECASTL(B1078,$C$1)/1000000,"")</f>
        <v>160</v>
      </c>
      <c r="H1078" s="58">
        <f t="shared" si="114"/>
        <v>200</v>
      </c>
      <c r="I1078" s="59">
        <f>IFERROR([1]!EM_S_STM07_IS(B1078,"61",$I$2,"1")/1000000,"")</f>
        <v>83.928282749999994</v>
      </c>
      <c r="J1078" s="60">
        <f t="shared" si="115"/>
        <v>116.07171725000001</v>
      </c>
      <c r="K1078" s="58">
        <f>IFERROR([1]!EM_S_QSTM07_IS(B1078,"61",$K$2,"1")/1000000,"")</f>
        <v>14.31804956</v>
      </c>
      <c r="L1078" s="54">
        <f t="shared" si="116"/>
        <v>7.1066710073603065</v>
      </c>
      <c r="M1078" s="49" t="str">
        <f ca="1">[1]!EM_S_MAJASSRES_NUM(B1078,$M$2,$M$1)</f>
        <v/>
      </c>
      <c r="N1078" s="45" t="str">
        <f t="shared" si="117"/>
        <v/>
      </c>
      <c r="O1078" s="37">
        <f t="shared" ca="1" si="118"/>
        <v>7.1066710073603065</v>
      </c>
      <c r="P1078" s="26" t="str">
        <f t="shared" si="112"/>
        <v>预告</v>
      </c>
    </row>
    <row r="1079" spans="1:16" x14ac:dyDescent="0.2">
      <c r="A1079" s="65">
        <f t="shared" ca="1" si="113"/>
        <v>602</v>
      </c>
      <c r="B1079" s="24" t="s">
        <v>7948</v>
      </c>
      <c r="C1079" s="24" t="s">
        <v>7949</v>
      </c>
      <c r="D1079" s="58" t="str">
        <f>IFERROR([1]!EM_S_QSTM07_IS(B1079,"61",$C$1,"1")/1000000,"")</f>
        <v/>
      </c>
      <c r="E1079" s="58" t="str">
        <f>IFERROR([1]!EM_S_PERFORMANCEEXPRESS_PERFEXNETPROFITTOSHAREHOLDER(B1079,$C$1)/1000000,"")</f>
        <v/>
      </c>
      <c r="F1079" s="58">
        <f>IFERROR([1]!EM_S_PROFITNOTICE_FORECASTT(B1079,$C$1)/1000000,"")</f>
        <v>110.22490000000001</v>
      </c>
      <c r="G1079" s="58">
        <f>IFERROR([1]!EM_S_PROFITNOTICE_FORECASTL(B1079,$C$1)/1000000,"")</f>
        <v>77.805800000000005</v>
      </c>
      <c r="H1079" s="58">
        <f t="shared" si="114"/>
        <v>94.015350000000012</v>
      </c>
      <c r="I1079" s="59">
        <f>IFERROR([1]!EM_S_STM07_IS(B1079,"61",$I$2,"1")/1000000,"")</f>
        <v>72.40695706999999</v>
      </c>
      <c r="J1079" s="60">
        <f t="shared" si="115"/>
        <v>21.608392930000022</v>
      </c>
      <c r="K1079" s="58">
        <f>IFERROR([1]!EM_S_QSTM07_IS(B1079,"61",$K$2,"1")/1000000,"")</f>
        <v>28.300387280000002</v>
      </c>
      <c r="L1079" s="54">
        <f t="shared" si="116"/>
        <v>-0.23646299549862485</v>
      </c>
      <c r="M1079" s="49" t="str">
        <f ca="1">[1]!EM_S_MAJASSRES_NUM(B1079,$M$2,$M$1)</f>
        <v/>
      </c>
      <c r="N1079" s="45" t="str">
        <f t="shared" si="117"/>
        <v/>
      </c>
      <c r="O1079" s="37">
        <f t="shared" ca="1" si="118"/>
        <v>-0.23646299549862485</v>
      </c>
      <c r="P1079" s="26" t="str">
        <f t="shared" si="112"/>
        <v>预告</v>
      </c>
    </row>
    <row r="1080" spans="1:16" x14ac:dyDescent="0.2">
      <c r="A1080" s="65">
        <f t="shared" ca="1" si="113"/>
        <v>60</v>
      </c>
      <c r="B1080" s="24" t="s">
        <v>7950</v>
      </c>
      <c r="C1080" s="24" t="s">
        <v>7951</v>
      </c>
      <c r="D1080" s="58" t="str">
        <f>IFERROR([1]!EM_S_QSTM07_IS(B1080,"61",$C$1,"1")/1000000,"")</f>
        <v/>
      </c>
      <c r="E1080" s="58" t="str">
        <f>IFERROR([1]!EM_S_PERFORMANCEEXPRESS_PERFEXNETPROFITTOSHAREHOLDER(B1080,$C$1)/1000000,"")</f>
        <v/>
      </c>
      <c r="F1080" s="58">
        <f>IFERROR([1]!EM_S_PROFITNOTICE_FORECASTT(B1080,$C$1)/1000000,"")</f>
        <v>171.24969999999999</v>
      </c>
      <c r="G1080" s="58">
        <f>IFERROR([1]!EM_S_PROFITNOTICE_FORECASTL(B1080,$C$1)/1000000,"")</f>
        <v>148.9128</v>
      </c>
      <c r="H1080" s="58">
        <f t="shared" si="114"/>
        <v>160.08125000000001</v>
      </c>
      <c r="I1080" s="59">
        <f>IFERROR([1]!EM_S_STM07_IS(B1080,"61",$I$2,"1")/1000000,"")</f>
        <v>82.438011579999994</v>
      </c>
      <c r="J1080" s="60">
        <f t="shared" si="115"/>
        <v>77.643238420000017</v>
      </c>
      <c r="K1080" s="58">
        <f>IFERROR([1]!EM_S_QSTM07_IS(B1080,"61",$K$2,"1")/1000000,"")</f>
        <v>26.44340115</v>
      </c>
      <c r="L1080" s="54">
        <f t="shared" si="116"/>
        <v>1.9362046878754104</v>
      </c>
      <c r="M1080" s="49" t="str">
        <f ca="1">[1]!EM_S_MAJASSRES_NUM(B1080,$M$2,$M$1)</f>
        <v/>
      </c>
      <c r="N1080" s="45" t="str">
        <f t="shared" si="117"/>
        <v/>
      </c>
      <c r="O1080" s="37">
        <f t="shared" ca="1" si="118"/>
        <v>1.9362046878754104</v>
      </c>
      <c r="P1080" s="26" t="str">
        <f t="shared" si="112"/>
        <v>预告</v>
      </c>
    </row>
    <row r="1081" spans="1:16" x14ac:dyDescent="0.2">
      <c r="A1081" s="65" t="str">
        <f t="shared" ca="1" si="113"/>
        <v/>
      </c>
      <c r="B1081" s="24" t="s">
        <v>7952</v>
      </c>
      <c r="C1081" s="24" t="s">
        <v>7953</v>
      </c>
      <c r="D1081" s="58" t="str">
        <f>IFERROR([1]!EM_S_QSTM07_IS(B1081,"61",$C$1,"1")/1000000,"")</f>
        <v/>
      </c>
      <c r="E1081" s="58" t="str">
        <f>IFERROR([1]!EM_S_PERFORMANCEEXPRESS_PERFEXNETPROFITTOSHAREHOLDER(B1081,$C$1)/1000000,"")</f>
        <v/>
      </c>
      <c r="F1081" s="58">
        <f>IFERROR([1]!EM_S_PROFITNOTICE_FORECASTT(B1081,$C$1)/1000000,"")</f>
        <v>24.921800000000001</v>
      </c>
      <c r="G1081" s="58">
        <f>IFERROR([1]!EM_S_PROFITNOTICE_FORECASTL(B1081,$C$1)/1000000,"")</f>
        <v>13.0543</v>
      </c>
      <c r="H1081" s="58">
        <f t="shared" si="114"/>
        <v>18.988050000000001</v>
      </c>
      <c r="I1081" s="59">
        <f>IFERROR([1]!EM_S_STM07_IS(B1081,"61",$I$2,"1")/1000000,"")</f>
        <v>19.739602699999999</v>
      </c>
      <c r="J1081" s="60">
        <f t="shared" si="115"/>
        <v>-0.75155269999999774</v>
      </c>
      <c r="K1081" s="58">
        <f>IFERROR([1]!EM_S_QSTM07_IS(B1081,"61",$K$2,"1")/1000000,"")</f>
        <v>-3.30503042</v>
      </c>
      <c r="L1081" s="54">
        <f t="shared" si="116"/>
        <v>0.77260339407103018</v>
      </c>
      <c r="M1081" s="49" t="str">
        <f ca="1">[1]!EM_S_MAJASSRES_NUM(B1081,$M$2,$M$1)</f>
        <v/>
      </c>
      <c r="N1081" s="45">
        <f t="shared" si="117"/>
        <v>1</v>
      </c>
      <c r="O1081" s="37" t="str">
        <f t="shared" ca="1" si="118"/>
        <v/>
      </c>
      <c r="P1081" s="26" t="str">
        <f t="shared" si="112"/>
        <v>预告</v>
      </c>
    </row>
    <row r="1082" spans="1:16" x14ac:dyDescent="0.2">
      <c r="A1082" s="65">
        <f t="shared" ca="1" si="113"/>
        <v>486</v>
      </c>
      <c r="B1082" s="24" t="s">
        <v>7954</v>
      </c>
      <c r="C1082" s="24" t="s">
        <v>7955</v>
      </c>
      <c r="D1082" s="58" t="str">
        <f>IFERROR([1]!EM_S_QSTM07_IS(B1082,"61",$C$1,"1")/1000000,"")</f>
        <v/>
      </c>
      <c r="E1082" s="58" t="str">
        <f>IFERROR([1]!EM_S_PERFORMANCEEXPRESS_PERFEXNETPROFITTOSHAREHOLDER(B1082,$C$1)/1000000,"")</f>
        <v/>
      </c>
      <c r="F1082" s="58">
        <f>IFERROR([1]!EM_S_PROFITNOTICE_FORECASTT(B1082,$C$1)/1000000,"")</f>
        <v>240</v>
      </c>
      <c r="G1082" s="58">
        <f>IFERROR([1]!EM_S_PROFITNOTICE_FORECASTL(B1082,$C$1)/1000000,"")</f>
        <v>185</v>
      </c>
      <c r="H1082" s="58">
        <f t="shared" si="114"/>
        <v>212.5</v>
      </c>
      <c r="I1082" s="59">
        <f>IFERROR([1]!EM_S_STM07_IS(B1082,"61",$I$2,"1")/1000000,"")</f>
        <v>148.38487506000001</v>
      </c>
      <c r="J1082" s="60">
        <f t="shared" si="115"/>
        <v>64.115124939999987</v>
      </c>
      <c r="K1082" s="58">
        <f>IFERROR([1]!EM_S_QSTM07_IS(B1082,"61",$K$2,"1")/1000000,"")</f>
        <v>61.588098420000001</v>
      </c>
      <c r="L1082" s="54">
        <f t="shared" si="116"/>
        <v>4.1031085304289304E-2</v>
      </c>
      <c r="M1082" s="49" t="str">
        <f ca="1">[1]!EM_S_MAJASSRES_NUM(B1082,$M$2,$M$1)</f>
        <v/>
      </c>
      <c r="N1082" s="45" t="str">
        <f t="shared" si="117"/>
        <v/>
      </c>
      <c r="O1082" s="37">
        <f t="shared" ca="1" si="118"/>
        <v>4.1031085304289304E-2</v>
      </c>
      <c r="P1082" s="26" t="str">
        <f t="shared" si="112"/>
        <v>预告</v>
      </c>
    </row>
    <row r="1083" spans="1:16" x14ac:dyDescent="0.2">
      <c r="A1083" s="65" t="str">
        <f t="shared" ca="1" si="113"/>
        <v/>
      </c>
      <c r="B1083" s="24" t="s">
        <v>7956</v>
      </c>
      <c r="C1083" s="24" t="s">
        <v>7957</v>
      </c>
      <c r="D1083" s="58" t="str">
        <f>IFERROR([1]!EM_S_QSTM07_IS(B1083,"61",$C$1,"1")/1000000,"")</f>
        <v/>
      </c>
      <c r="E1083" s="58" t="str">
        <f>IFERROR([1]!EM_S_PERFORMANCEEXPRESS_PERFEXNETPROFITTOSHAREHOLDER(B1083,$C$1)/1000000,"")</f>
        <v/>
      </c>
      <c r="F1083" s="58">
        <f>IFERROR([1]!EM_S_PROFITNOTICE_FORECASTT(B1083,$C$1)/1000000,"")</f>
        <v>137.6311</v>
      </c>
      <c r="G1083" s="58">
        <f>IFERROR([1]!EM_S_PROFITNOTICE_FORECASTL(B1083,$C$1)/1000000,"")</f>
        <v>119.03230000000001</v>
      </c>
      <c r="H1083" s="58">
        <f t="shared" si="114"/>
        <v>128.33170000000001</v>
      </c>
      <c r="I1083" s="59">
        <f>IFERROR([1]!EM_S_STM07_IS(B1083,"61",$I$2,"1")/1000000,"")</f>
        <v>84.795180029999997</v>
      </c>
      <c r="J1083" s="60">
        <f t="shared" si="115"/>
        <v>43.536519970000015</v>
      </c>
      <c r="K1083" s="58">
        <f>IFERROR([1]!EM_S_QSTM07_IS(B1083,"61",$K$2,"1")/1000000,"")</f>
        <v>8.8263572100000012</v>
      </c>
      <c r="L1083" s="54">
        <f t="shared" si="116"/>
        <v>3.9325581249617261</v>
      </c>
      <c r="M1083" s="49" t="str">
        <f ca="1">[1]!EM_S_MAJASSRES_NUM(B1083,$M$2,$M$1)</f>
        <v/>
      </c>
      <c r="N1083" s="45">
        <f t="shared" si="117"/>
        <v>1</v>
      </c>
      <c r="O1083" s="37" t="str">
        <f t="shared" ca="1" si="118"/>
        <v/>
      </c>
      <c r="P1083" s="26" t="str">
        <f t="shared" si="112"/>
        <v>预告</v>
      </c>
    </row>
    <row r="1084" spans="1:16" x14ac:dyDescent="0.2">
      <c r="A1084" s="65">
        <f t="shared" ca="1" si="113"/>
        <v>327</v>
      </c>
      <c r="B1084" s="24" t="s">
        <v>7958</v>
      </c>
      <c r="C1084" s="24" t="s">
        <v>7959</v>
      </c>
      <c r="D1084" s="58" t="str">
        <f>IFERROR([1]!EM_S_QSTM07_IS(B1084,"61",$C$1,"1")/1000000,"")</f>
        <v/>
      </c>
      <c r="E1084" s="58" t="str">
        <f>IFERROR([1]!EM_S_PERFORMANCEEXPRESS_PERFEXNETPROFITTOSHAREHOLDER(B1084,$C$1)/1000000,"")</f>
        <v/>
      </c>
      <c r="F1084" s="58">
        <f>IFERROR([1]!EM_S_PROFITNOTICE_FORECASTT(B1084,$C$1)/1000000,"")</f>
        <v>164.4435</v>
      </c>
      <c r="G1084" s="58">
        <f>IFERROR([1]!EM_S_PROFITNOTICE_FORECASTL(B1084,$C$1)/1000000,"")</f>
        <v>120.5919</v>
      </c>
      <c r="H1084" s="58">
        <f t="shared" si="114"/>
        <v>142.51769999999999</v>
      </c>
      <c r="I1084" s="59">
        <f>IFERROR([1]!EM_S_STM07_IS(B1084,"61",$I$2,"1")/1000000,"")</f>
        <v>103.76164974</v>
      </c>
      <c r="J1084" s="60">
        <f t="shared" si="115"/>
        <v>38.756050259999995</v>
      </c>
      <c r="K1084" s="58">
        <f>IFERROR([1]!EM_S_QSTM07_IS(B1084,"61",$K$2,"1")/1000000,"")</f>
        <v>28.718487030000002</v>
      </c>
      <c r="L1084" s="54">
        <f t="shared" si="116"/>
        <v>0.34951573944388226</v>
      </c>
      <c r="M1084" s="49" t="str">
        <f ca="1">[1]!EM_S_MAJASSRES_NUM(B1084,$M$2,$M$1)</f>
        <v/>
      </c>
      <c r="N1084" s="45" t="str">
        <f t="shared" si="117"/>
        <v/>
      </c>
      <c r="O1084" s="37">
        <f t="shared" ca="1" si="118"/>
        <v>0.34951573944388226</v>
      </c>
      <c r="P1084" s="26" t="str">
        <f t="shared" si="112"/>
        <v>预告</v>
      </c>
    </row>
    <row r="1085" spans="1:16" x14ac:dyDescent="0.2">
      <c r="A1085" s="65">
        <f t="shared" ca="1" si="113"/>
        <v>321</v>
      </c>
      <c r="B1085" s="24" t="s">
        <v>7960</v>
      </c>
      <c r="C1085" s="24" t="s">
        <v>7961</v>
      </c>
      <c r="D1085" s="58" t="str">
        <f>IFERROR([1]!EM_S_QSTM07_IS(B1085,"61",$C$1,"1")/1000000,"")</f>
        <v/>
      </c>
      <c r="E1085" s="58" t="str">
        <f>IFERROR([1]!EM_S_PERFORMANCEEXPRESS_PERFEXNETPROFITTOSHAREHOLDER(B1085,$C$1)/1000000,"")</f>
        <v/>
      </c>
      <c r="F1085" s="58">
        <f>IFERROR([1]!EM_S_PROFITNOTICE_FORECASTT(B1085,$C$1)/1000000,"")</f>
        <v>100</v>
      </c>
      <c r="G1085" s="58">
        <f>IFERROR([1]!EM_S_PROFITNOTICE_FORECASTL(B1085,$C$1)/1000000,"")</f>
        <v>83.203900000000004</v>
      </c>
      <c r="H1085" s="58">
        <f t="shared" si="114"/>
        <v>91.601950000000002</v>
      </c>
      <c r="I1085" s="59">
        <f>IFERROR([1]!EM_S_STM07_IS(B1085,"61",$I$2,"1")/1000000,"")</f>
        <v>48.390582459999997</v>
      </c>
      <c r="J1085" s="60">
        <f t="shared" si="115"/>
        <v>43.211367540000005</v>
      </c>
      <c r="K1085" s="58">
        <f>IFERROR([1]!EM_S_QSTM07_IS(B1085,"61",$K$2,"1")/1000000,"")</f>
        <v>31.5834811</v>
      </c>
      <c r="L1085" s="54">
        <f t="shared" si="116"/>
        <v>0.36816354736780438</v>
      </c>
      <c r="M1085" s="49" t="str">
        <f ca="1">[1]!EM_S_MAJASSRES_NUM(B1085,$M$2,$M$1)</f>
        <v/>
      </c>
      <c r="N1085" s="45" t="str">
        <f t="shared" si="117"/>
        <v/>
      </c>
      <c r="O1085" s="37">
        <f t="shared" ca="1" si="118"/>
        <v>0.36816354736780438</v>
      </c>
      <c r="P1085" s="26" t="str">
        <f t="shared" si="112"/>
        <v>预告</v>
      </c>
    </row>
    <row r="1086" spans="1:16" x14ac:dyDescent="0.2">
      <c r="A1086" s="65">
        <f t="shared" ca="1" si="113"/>
        <v>545</v>
      </c>
      <c r="B1086" s="24" t="s">
        <v>7962</v>
      </c>
      <c r="C1086" s="24" t="s">
        <v>7963</v>
      </c>
      <c r="D1086" s="58" t="str">
        <f>IFERROR([1]!EM_S_QSTM07_IS(B1086,"61",$C$1,"1")/1000000,"")</f>
        <v/>
      </c>
      <c r="E1086" s="58" t="str">
        <f>IFERROR([1]!EM_S_PERFORMANCEEXPRESS_PERFEXNETPROFITTOSHAREHOLDER(B1086,$C$1)/1000000,"")</f>
        <v/>
      </c>
      <c r="F1086" s="58">
        <f>IFERROR([1]!EM_S_PROFITNOTICE_FORECASTT(B1086,$C$1)/1000000,"")</f>
        <v>46.808700000000002</v>
      </c>
      <c r="G1086" s="58">
        <f>IFERROR([1]!EM_S_PROFITNOTICE_FORECASTL(B1086,$C$1)/1000000,"")</f>
        <v>13.373900000000001</v>
      </c>
      <c r="H1086" s="58">
        <f t="shared" si="114"/>
        <v>30.0913</v>
      </c>
      <c r="I1086" s="59">
        <f>IFERROR([1]!EM_S_STM07_IS(B1086,"61",$I$2,"1")/1000000,"")</f>
        <v>16.32328824</v>
      </c>
      <c r="J1086" s="60">
        <f t="shared" si="115"/>
        <v>13.76801176</v>
      </c>
      <c r="K1086" s="58">
        <f>IFERROR([1]!EM_S_QSTM07_IS(B1086,"61",$K$2,"1")/1000000,"")</f>
        <v>14.7949418</v>
      </c>
      <c r="L1086" s="54">
        <f t="shared" si="116"/>
        <v>-6.9410887442625815E-2</v>
      </c>
      <c r="M1086" s="49" t="str">
        <f ca="1">[1]!EM_S_MAJASSRES_NUM(B1086,$M$2,$M$1)</f>
        <v/>
      </c>
      <c r="N1086" s="45" t="str">
        <f t="shared" si="117"/>
        <v/>
      </c>
      <c r="O1086" s="37">
        <f t="shared" ca="1" si="118"/>
        <v>-6.9410887442625815E-2</v>
      </c>
      <c r="P1086" s="26" t="str">
        <f t="shared" si="112"/>
        <v>预告</v>
      </c>
    </row>
    <row r="1087" spans="1:16" x14ac:dyDescent="0.2">
      <c r="A1087" s="65">
        <f t="shared" ca="1" si="113"/>
        <v>102</v>
      </c>
      <c r="B1087" s="24" t="s">
        <v>7964</v>
      </c>
      <c r="C1087" s="24" t="s">
        <v>7965</v>
      </c>
      <c r="D1087" s="58" t="str">
        <f>IFERROR([1]!EM_S_QSTM07_IS(B1087,"61",$C$1,"1")/1000000,"")</f>
        <v/>
      </c>
      <c r="E1087" s="58" t="str">
        <f>IFERROR([1]!EM_S_PERFORMANCEEXPRESS_PERFEXNETPROFITTOSHAREHOLDER(B1087,$C$1)/1000000,"")</f>
        <v/>
      </c>
      <c r="F1087" s="58">
        <f>IFERROR([1]!EM_S_PROFITNOTICE_FORECASTT(B1087,$C$1)/1000000,"")</f>
        <v>277.81220000000002</v>
      </c>
      <c r="G1087" s="58">
        <f>IFERROR([1]!EM_S_PROFITNOTICE_FORECASTL(B1087,$C$1)/1000000,"")</f>
        <v>198.43729999999999</v>
      </c>
      <c r="H1087" s="58">
        <f t="shared" si="114"/>
        <v>238.12475000000001</v>
      </c>
      <c r="I1087" s="59">
        <f>IFERROR([1]!EM_S_STM07_IS(B1087,"61",$I$2,"1")/1000000,"")</f>
        <v>123.2191866</v>
      </c>
      <c r="J1087" s="60">
        <f t="shared" si="115"/>
        <v>114.90556340000001</v>
      </c>
      <c r="K1087" s="58">
        <f>IFERROR([1]!EM_S_QSTM07_IS(B1087,"61",$K$2,"1")/1000000,"")</f>
        <v>49.05003069</v>
      </c>
      <c r="L1087" s="54">
        <f t="shared" si="116"/>
        <v>1.3426196025485098</v>
      </c>
      <c r="M1087" s="49" t="str">
        <f ca="1">[1]!EM_S_MAJASSRES_NUM(B1087,$M$2,$M$1)</f>
        <v/>
      </c>
      <c r="N1087" s="45" t="str">
        <f t="shared" si="117"/>
        <v/>
      </c>
      <c r="O1087" s="37">
        <f t="shared" ca="1" si="118"/>
        <v>1.3426196025485098</v>
      </c>
      <c r="P1087" s="26" t="str">
        <f t="shared" si="112"/>
        <v>预告</v>
      </c>
    </row>
    <row r="1088" spans="1:16" x14ac:dyDescent="0.2">
      <c r="A1088" s="65">
        <f t="shared" ca="1" si="113"/>
        <v>234</v>
      </c>
      <c r="B1088" s="24" t="s">
        <v>7966</v>
      </c>
      <c r="C1088" s="24" t="s">
        <v>7967</v>
      </c>
      <c r="D1088" s="58" t="str">
        <f>IFERROR([1]!EM_S_QSTM07_IS(B1088,"61",$C$1,"1")/1000000,"")</f>
        <v/>
      </c>
      <c r="E1088" s="58" t="str">
        <f>IFERROR([1]!EM_S_PERFORMANCEEXPRESS_PERFEXNETPROFITTOSHAREHOLDER(B1088,$C$1)/1000000,"")</f>
        <v/>
      </c>
      <c r="F1088" s="58">
        <f>IFERROR([1]!EM_S_PROFITNOTICE_FORECASTT(B1088,$C$1)/1000000,"")</f>
        <v>103.69329999999999</v>
      </c>
      <c r="G1088" s="58">
        <f>IFERROR([1]!EM_S_PROFITNOTICE_FORECASTL(B1088,$C$1)/1000000,"")</f>
        <v>84.250799999999998</v>
      </c>
      <c r="H1088" s="58">
        <f t="shared" si="114"/>
        <v>93.972049999999996</v>
      </c>
      <c r="I1088" s="59">
        <f>IFERROR([1]!EM_S_STM07_IS(B1088,"61",$I$2,"1")/1000000,"")</f>
        <v>75.326040109999994</v>
      </c>
      <c r="J1088" s="60">
        <f t="shared" si="115"/>
        <v>18.646009890000002</v>
      </c>
      <c r="K1088" s="58">
        <f>IFERROR([1]!EM_S_QSTM07_IS(B1088,"61",$K$2,"1")/1000000,"")</f>
        <v>11.54862793</v>
      </c>
      <c r="L1088" s="54">
        <f t="shared" si="116"/>
        <v>0.61456495118030885</v>
      </c>
      <c r="M1088" s="49" t="str">
        <f ca="1">[1]!EM_S_MAJASSRES_NUM(B1088,$M$2,$M$1)</f>
        <v/>
      </c>
      <c r="N1088" s="45" t="str">
        <f t="shared" si="117"/>
        <v/>
      </c>
      <c r="O1088" s="37">
        <f t="shared" ca="1" si="118"/>
        <v>0.61456495118030885</v>
      </c>
      <c r="P1088" s="26" t="str">
        <f t="shared" si="112"/>
        <v>预告</v>
      </c>
    </row>
    <row r="1089" spans="1:16" x14ac:dyDescent="0.2">
      <c r="A1089" s="65">
        <f t="shared" ca="1" si="113"/>
        <v>682</v>
      </c>
      <c r="B1089" s="24" t="s">
        <v>7968</v>
      </c>
      <c r="C1089" s="24" t="s">
        <v>7969</v>
      </c>
      <c r="D1089" s="58" t="str">
        <f>IFERROR([1]!EM_S_QSTM07_IS(B1089,"61",$C$1,"1")/1000000,"")</f>
        <v/>
      </c>
      <c r="E1089" s="58" t="str">
        <f>IFERROR([1]!EM_S_PERFORMANCEEXPRESS_PERFEXNETPROFITTOSHAREHOLDER(B1089,$C$1)/1000000,"")</f>
        <v/>
      </c>
      <c r="F1089" s="58">
        <f>IFERROR([1]!EM_S_PROFITNOTICE_FORECASTT(B1089,$C$1)/1000000,"")</f>
        <v>33.133800000000001</v>
      </c>
      <c r="G1089" s="58">
        <f>IFERROR([1]!EM_S_PROFITNOTICE_FORECASTL(B1089,$C$1)/1000000,"")</f>
        <v>16.5669</v>
      </c>
      <c r="H1089" s="58">
        <f t="shared" si="114"/>
        <v>24.850349999999999</v>
      </c>
      <c r="I1089" s="59">
        <f>IFERROR([1]!EM_S_STM07_IS(B1089,"61",$I$2,"1")/1000000,"")</f>
        <v>21.054622890000001</v>
      </c>
      <c r="J1089" s="60">
        <f t="shared" si="115"/>
        <v>3.7957271099999979</v>
      </c>
      <c r="K1089" s="58">
        <f>IFERROR([1]!EM_S_QSTM07_IS(B1089,"61",$K$2,"1")/1000000,"")</f>
        <v>15.39899095</v>
      </c>
      <c r="L1089" s="54">
        <f t="shared" si="116"/>
        <v>-0.75350806281238847</v>
      </c>
      <c r="M1089" s="49" t="str">
        <f ca="1">[1]!EM_S_MAJASSRES_NUM(B1089,$M$2,$M$1)</f>
        <v/>
      </c>
      <c r="N1089" s="45" t="str">
        <f t="shared" si="117"/>
        <v/>
      </c>
      <c r="O1089" s="37">
        <f t="shared" ca="1" si="118"/>
        <v>-0.75350806281238847</v>
      </c>
      <c r="P1089" s="26" t="str">
        <f t="shared" si="112"/>
        <v>预告</v>
      </c>
    </row>
    <row r="1090" spans="1:16" x14ac:dyDescent="0.2">
      <c r="A1090" s="65">
        <f t="shared" ca="1" si="113"/>
        <v>442</v>
      </c>
      <c r="B1090" s="24" t="s">
        <v>7970</v>
      </c>
      <c r="C1090" s="24" t="s">
        <v>7971</v>
      </c>
      <c r="D1090" s="58" t="str">
        <f>IFERROR([1]!EM_S_QSTM07_IS(B1090,"61",$C$1,"1")/1000000,"")</f>
        <v/>
      </c>
      <c r="E1090" s="58" t="str">
        <f>IFERROR([1]!EM_S_PERFORMANCEEXPRESS_PERFEXNETPROFITTOSHAREHOLDER(B1090,$C$1)/1000000,"")</f>
        <v/>
      </c>
      <c r="F1090" s="58">
        <f>IFERROR([1]!EM_S_PROFITNOTICE_FORECASTT(B1090,$C$1)/1000000,"")</f>
        <v>77.23</v>
      </c>
      <c r="G1090" s="58">
        <f>IFERROR([1]!EM_S_PROFITNOTICE_FORECASTL(B1090,$C$1)/1000000,"")</f>
        <v>52</v>
      </c>
      <c r="H1090" s="58">
        <f t="shared" si="114"/>
        <v>64.615000000000009</v>
      </c>
      <c r="I1090" s="59">
        <f>IFERROR([1]!EM_S_STM07_IS(B1090,"61",$I$2,"1")/1000000,"")</f>
        <v>27.863383149999997</v>
      </c>
      <c r="J1090" s="60">
        <f t="shared" si="115"/>
        <v>36.751616850000012</v>
      </c>
      <c r="K1090" s="58">
        <f>IFERROR([1]!EM_S_QSTM07_IS(B1090,"61",$K$2,"1")/1000000,"")</f>
        <v>32.545908930000003</v>
      </c>
      <c r="L1090" s="54">
        <f t="shared" si="116"/>
        <v>0.12922385818278048</v>
      </c>
      <c r="M1090" s="49" t="str">
        <f ca="1">[1]!EM_S_MAJASSRES_NUM(B1090,$M$2,$M$1)</f>
        <v/>
      </c>
      <c r="N1090" s="45" t="str">
        <f t="shared" si="117"/>
        <v/>
      </c>
      <c r="O1090" s="37">
        <f t="shared" ca="1" si="118"/>
        <v>0.12922385818278048</v>
      </c>
      <c r="P1090" s="26" t="str">
        <f t="shared" si="112"/>
        <v>预告</v>
      </c>
    </row>
    <row r="1091" spans="1:16" x14ac:dyDescent="0.2">
      <c r="A1091" s="65">
        <f t="shared" ca="1" si="113"/>
        <v>34</v>
      </c>
      <c r="B1091" s="24" t="s">
        <v>7972</v>
      </c>
      <c r="C1091" s="24" t="s">
        <v>7973</v>
      </c>
      <c r="D1091" s="58" t="str">
        <f>IFERROR([1]!EM_S_QSTM07_IS(B1091,"61",$C$1,"1")/1000000,"")</f>
        <v/>
      </c>
      <c r="E1091" s="58" t="str">
        <f>IFERROR([1]!EM_S_PERFORMANCEEXPRESS_PERFEXNETPROFITTOSHAREHOLDER(B1091,$C$1)/1000000,"")</f>
        <v/>
      </c>
      <c r="F1091" s="58">
        <f>IFERROR([1]!EM_S_PROFITNOTICE_FORECASTT(B1091,$C$1)/1000000,"")</f>
        <v>75</v>
      </c>
      <c r="G1091" s="58">
        <f>IFERROR([1]!EM_S_PROFITNOTICE_FORECASTL(B1091,$C$1)/1000000,"")</f>
        <v>60</v>
      </c>
      <c r="H1091" s="58">
        <f t="shared" si="114"/>
        <v>67.5</v>
      </c>
      <c r="I1091" s="59">
        <f>IFERROR([1]!EM_S_STM07_IS(B1091,"61",$I$2,"1")/1000000,"")</f>
        <v>45.484696210000003</v>
      </c>
      <c r="J1091" s="60">
        <f t="shared" si="115"/>
        <v>22.015303789999997</v>
      </c>
      <c r="K1091" s="58">
        <f>IFERROR([1]!EM_S_QSTM07_IS(B1091,"61",$K$2,"1")/1000000,"")</f>
        <v>-10.90915233</v>
      </c>
      <c r="L1091" s="54">
        <f t="shared" si="116"/>
        <v>3.0180581519114233</v>
      </c>
      <c r="M1091" s="49" t="str">
        <f ca="1">[1]!EM_S_MAJASSRES_NUM(B1091,$M$2,$M$1)</f>
        <v/>
      </c>
      <c r="N1091" s="45" t="str">
        <f t="shared" si="117"/>
        <v/>
      </c>
      <c r="O1091" s="37">
        <f t="shared" ca="1" si="118"/>
        <v>3.0180581519114233</v>
      </c>
      <c r="P1091" s="26" t="str">
        <f t="shared" si="112"/>
        <v>预告</v>
      </c>
    </row>
    <row r="1092" spans="1:16" x14ac:dyDescent="0.2">
      <c r="A1092" s="65">
        <f t="shared" ca="1" si="113"/>
        <v>140</v>
      </c>
      <c r="B1092" s="24" t="s">
        <v>7974</v>
      </c>
      <c r="C1092" s="24" t="s">
        <v>7975</v>
      </c>
      <c r="D1092" s="58" t="str">
        <f>IFERROR([1]!EM_S_QSTM07_IS(B1092,"61",$C$1,"1")/1000000,"")</f>
        <v/>
      </c>
      <c r="E1092" s="58" t="str">
        <f>IFERROR([1]!EM_S_PERFORMANCEEXPRESS_PERFEXNETPROFITTOSHAREHOLDER(B1092,$C$1)/1000000,"")</f>
        <v/>
      </c>
      <c r="F1092" s="58">
        <f>IFERROR([1]!EM_S_PROFITNOTICE_FORECASTT(B1092,$C$1)/1000000,"")</f>
        <v>1170</v>
      </c>
      <c r="G1092" s="58">
        <f>IFERROR([1]!EM_S_PROFITNOTICE_FORECASTL(B1092,$C$1)/1000000,"")</f>
        <v>1130</v>
      </c>
      <c r="H1092" s="58">
        <f t="shared" si="114"/>
        <v>1150</v>
      </c>
      <c r="I1092" s="59">
        <f>IFERROR([1]!EM_S_STM07_IS(B1092,"61",$I$2,"1")/1000000,"")</f>
        <v>717.41553208000005</v>
      </c>
      <c r="J1092" s="60">
        <f t="shared" si="115"/>
        <v>432.58446791999995</v>
      </c>
      <c r="K1092" s="58">
        <f>IFERROR([1]!EM_S_QSTM07_IS(B1092,"61",$K$2,"1")/1000000,"")</f>
        <v>207.12023832</v>
      </c>
      <c r="L1092" s="54">
        <f t="shared" si="116"/>
        <v>1.0885668702816891</v>
      </c>
      <c r="M1092" s="49" t="str">
        <f ca="1">[1]!EM_S_MAJASSRES_NUM(B1092,$M$2,$M$1)</f>
        <v/>
      </c>
      <c r="N1092" s="45" t="str">
        <f t="shared" si="117"/>
        <v/>
      </c>
      <c r="O1092" s="37">
        <f t="shared" ca="1" si="118"/>
        <v>1.0885668702816891</v>
      </c>
      <c r="P1092" s="26" t="str">
        <f t="shared" ref="P1092:P1155" si="119">IFERROR(IF(D1092&lt;&gt;"","财报",IF(E1092&lt;&gt;"","快报",IF(H1092&lt;&gt;"","预告",""))),"")</f>
        <v>预告</v>
      </c>
    </row>
    <row r="1093" spans="1:16" x14ac:dyDescent="0.2">
      <c r="A1093" s="65">
        <f t="shared" ref="A1093:A1156" ca="1" si="120">IFERROR(RANK(O1093,$O$4:$O$3500,0),"")</f>
        <v>99</v>
      </c>
      <c r="B1093" s="24" t="s">
        <v>7976</v>
      </c>
      <c r="C1093" s="24" t="s">
        <v>7977</v>
      </c>
      <c r="D1093" s="58" t="str">
        <f>IFERROR([1]!EM_S_QSTM07_IS(B1093,"61",$C$1,"1")/1000000,"")</f>
        <v/>
      </c>
      <c r="E1093" s="58" t="str">
        <f>IFERROR([1]!EM_S_PERFORMANCEEXPRESS_PERFEXNETPROFITTOSHAREHOLDER(B1093,$C$1)/1000000,"")</f>
        <v/>
      </c>
      <c r="F1093" s="58">
        <f>IFERROR([1]!EM_S_PROFITNOTICE_FORECASTT(B1093,$C$1)/1000000,"")</f>
        <v>76.650000000000006</v>
      </c>
      <c r="G1093" s="58">
        <f>IFERROR([1]!EM_S_PROFITNOTICE_FORECASTL(B1093,$C$1)/1000000,"")</f>
        <v>56.47</v>
      </c>
      <c r="H1093" s="58">
        <f t="shared" ref="H1093:H1156" si="121">IFERROR(AVERAGE(F1093:G1093),"")</f>
        <v>66.56</v>
      </c>
      <c r="I1093" s="59">
        <f>IFERROR([1]!EM_S_STM07_IS(B1093,"61",$I$2,"1")/1000000,"")</f>
        <v>37.482194290000002</v>
      </c>
      <c r="J1093" s="60">
        <f t="shared" ref="J1093:J1156" si="122">IFERROR(IF(D1093&lt;&gt;"",D1093,IF(E1093&lt;&gt;"",E1093,IF(H1093&lt;&gt;"",IF(MONTH($C$1)=3,H1093,H1093-I1093),""))),"")</f>
        <v>29.07780571</v>
      </c>
      <c r="K1093" s="58">
        <f>IFERROR([1]!EM_S_QSTM07_IS(B1093,"61",$K$2,"1")/1000000,"")</f>
        <v>12.30026425</v>
      </c>
      <c r="L1093" s="54">
        <f t="shared" ref="L1093:L1156" si="123">IFERROR(IF(J1093="","",(J1093-K1093)/ABS(K1093)),"")</f>
        <v>1.3639984571876171</v>
      </c>
      <c r="M1093" s="49" t="str">
        <f ca="1">[1]!EM_S_MAJASSRES_NUM(B1093,$M$2,$M$1)</f>
        <v/>
      </c>
      <c r="N1093" s="45" t="str">
        <f t="shared" ref="N1093:N1156" si="124">IFERROR(IF(ABS(K1093)&lt;$N$2,1,""),"")</f>
        <v/>
      </c>
      <c r="O1093" s="37">
        <f t="shared" ref="O1093:O1156" ca="1" si="125">IFERROR(IF(AND(M1093="",N1093=""),L1093,""),"")</f>
        <v>1.3639984571876171</v>
      </c>
      <c r="P1093" s="26" t="str">
        <f t="shared" si="119"/>
        <v>预告</v>
      </c>
    </row>
    <row r="1094" spans="1:16" x14ac:dyDescent="0.2">
      <c r="A1094" s="65" t="str">
        <f t="shared" ca="1" si="120"/>
        <v/>
      </c>
      <c r="B1094" s="24" t="s">
        <v>7978</v>
      </c>
      <c r="C1094" s="24" t="s">
        <v>7979</v>
      </c>
      <c r="D1094" s="58" t="str">
        <f>IFERROR([1]!EM_S_QSTM07_IS(B1094,"61",$C$1,"1")/1000000,"")</f>
        <v/>
      </c>
      <c r="E1094" s="58" t="str">
        <f>IFERROR([1]!EM_S_PERFORMANCEEXPRESS_PERFEXNETPROFITTOSHAREHOLDER(B1094,$C$1)/1000000,"")</f>
        <v/>
      </c>
      <c r="F1094" s="58">
        <f>IFERROR([1]!EM_S_PROFITNOTICE_FORECASTT(B1094,$C$1)/1000000,"")</f>
        <v>315.20440000000002</v>
      </c>
      <c r="G1094" s="58">
        <f>IFERROR([1]!EM_S_PROFITNOTICE_FORECASTL(B1094,$C$1)/1000000,"")</f>
        <v>258.91789999999997</v>
      </c>
      <c r="H1094" s="58">
        <f t="shared" si="121"/>
        <v>287.06115</v>
      </c>
      <c r="I1094" s="59">
        <f>IFERROR([1]!EM_S_STM07_IS(B1094,"61",$I$2,"1")/1000000,"")</f>
        <v>195.51860111000002</v>
      </c>
      <c r="J1094" s="60">
        <f t="shared" si="122"/>
        <v>91.542548889999978</v>
      </c>
      <c r="K1094" s="58">
        <f>IFERROR([1]!EM_S_QSTM07_IS(B1094,"61",$K$2,"1")/1000000,"")</f>
        <v>0.93313925999999003</v>
      </c>
      <c r="L1094" s="54">
        <f t="shared" si="123"/>
        <v>97.101701229461668</v>
      </c>
      <c r="M1094" s="49" t="str">
        <f ca="1">[1]!EM_S_MAJASSRES_NUM(B1094,$M$2,$M$1)</f>
        <v/>
      </c>
      <c r="N1094" s="45">
        <f t="shared" si="124"/>
        <v>1</v>
      </c>
      <c r="O1094" s="37" t="str">
        <f t="shared" ca="1" si="125"/>
        <v/>
      </c>
      <c r="P1094" s="26" t="str">
        <f t="shared" si="119"/>
        <v>预告</v>
      </c>
    </row>
    <row r="1095" spans="1:16" x14ac:dyDescent="0.2">
      <c r="A1095" s="65" t="str">
        <f t="shared" ca="1" si="120"/>
        <v/>
      </c>
      <c r="B1095" s="24" t="s">
        <v>7980</v>
      </c>
      <c r="C1095" s="24" t="s">
        <v>7981</v>
      </c>
      <c r="D1095" s="58" t="str">
        <f>IFERROR([1]!EM_S_QSTM07_IS(B1095,"61",$C$1,"1")/1000000,"")</f>
        <v/>
      </c>
      <c r="E1095" s="58" t="str">
        <f>IFERROR([1]!EM_S_PERFORMANCEEXPRESS_PERFEXNETPROFITTOSHAREHOLDER(B1095,$C$1)/1000000,"")</f>
        <v/>
      </c>
      <c r="F1095" s="58">
        <f>IFERROR([1]!EM_S_PROFITNOTICE_FORECASTT(B1095,$C$1)/1000000,"")</f>
        <v>54.9846</v>
      </c>
      <c r="G1095" s="58">
        <f>IFERROR([1]!EM_S_PROFITNOTICE_FORECASTL(B1095,$C$1)/1000000,"")</f>
        <v>40.640799999999999</v>
      </c>
      <c r="H1095" s="58">
        <f t="shared" si="121"/>
        <v>47.8127</v>
      </c>
      <c r="I1095" s="59">
        <f>IFERROR([1]!EM_S_STM07_IS(B1095,"61",$I$2,"1")/1000000,"")</f>
        <v>43.11071244</v>
      </c>
      <c r="J1095" s="60">
        <f t="shared" si="122"/>
        <v>4.7019875599999992</v>
      </c>
      <c r="K1095" s="58">
        <f>IFERROR([1]!EM_S_QSTM07_IS(B1095,"61",$K$2,"1")/1000000,"")</f>
        <v>8.3825430000000001</v>
      </c>
      <c r="L1095" s="54">
        <f t="shared" si="123"/>
        <v>-0.43907385145534011</v>
      </c>
      <c r="M1095" s="49" t="str">
        <f ca="1">[1]!EM_S_MAJASSRES_NUM(B1095,$M$2,$M$1)</f>
        <v/>
      </c>
      <c r="N1095" s="45">
        <f t="shared" si="124"/>
        <v>1</v>
      </c>
      <c r="O1095" s="37" t="str">
        <f t="shared" ca="1" si="125"/>
        <v/>
      </c>
      <c r="P1095" s="26" t="str">
        <f t="shared" si="119"/>
        <v>预告</v>
      </c>
    </row>
    <row r="1096" spans="1:16" x14ac:dyDescent="0.2">
      <c r="A1096" s="65" t="str">
        <f t="shared" ca="1" si="120"/>
        <v/>
      </c>
      <c r="B1096" s="24" t="s">
        <v>7982</v>
      </c>
      <c r="C1096" s="24" t="s">
        <v>7983</v>
      </c>
      <c r="D1096" s="58" t="str">
        <f>IFERROR([1]!EM_S_QSTM07_IS(B1096,"61",$C$1,"1")/1000000,"")</f>
        <v/>
      </c>
      <c r="E1096" s="58" t="str">
        <f>IFERROR([1]!EM_S_PERFORMANCEEXPRESS_PERFEXNETPROFITTOSHAREHOLDER(B1096,$C$1)/1000000,"")</f>
        <v/>
      </c>
      <c r="F1096" s="58">
        <f>IFERROR([1]!EM_S_PROFITNOTICE_FORECASTT(B1096,$C$1)/1000000,"")</f>
        <v>33.739899999999999</v>
      </c>
      <c r="G1096" s="58">
        <f>IFERROR([1]!EM_S_PROFITNOTICE_FORECASTL(B1096,$C$1)/1000000,"")</f>
        <v>24.367699999999999</v>
      </c>
      <c r="H1096" s="58">
        <f t="shared" si="121"/>
        <v>29.053799999999999</v>
      </c>
      <c r="I1096" s="59">
        <f>IFERROR([1]!EM_S_STM07_IS(B1096,"61",$I$2,"1")/1000000,"")</f>
        <v>16.404485399999999</v>
      </c>
      <c r="J1096" s="60">
        <f t="shared" si="122"/>
        <v>12.6493146</v>
      </c>
      <c r="K1096" s="58">
        <f>IFERROR([1]!EM_S_QSTM07_IS(B1096,"61",$K$2,"1")/1000000,"")</f>
        <v>-8.1793685600000003</v>
      </c>
      <c r="L1096" s="54">
        <f t="shared" si="123"/>
        <v>2.5464903564634089</v>
      </c>
      <c r="M1096" s="49" t="str">
        <f ca="1">[1]!EM_S_MAJASSRES_NUM(B1096,$M$2,$M$1)</f>
        <v/>
      </c>
      <c r="N1096" s="45">
        <f t="shared" si="124"/>
        <v>1</v>
      </c>
      <c r="O1096" s="37" t="str">
        <f t="shared" ca="1" si="125"/>
        <v/>
      </c>
      <c r="P1096" s="26" t="str">
        <f t="shared" si="119"/>
        <v>预告</v>
      </c>
    </row>
    <row r="1097" spans="1:16" x14ac:dyDescent="0.2">
      <c r="A1097" s="65">
        <f t="shared" ca="1" si="120"/>
        <v>39</v>
      </c>
      <c r="B1097" s="24" t="s">
        <v>7984</v>
      </c>
      <c r="C1097" s="24" t="s">
        <v>7985</v>
      </c>
      <c r="D1097" s="58" t="str">
        <f>IFERROR([1]!EM_S_QSTM07_IS(B1097,"61",$C$1,"1")/1000000,"")</f>
        <v/>
      </c>
      <c r="E1097" s="58" t="str">
        <f>IFERROR([1]!EM_S_PERFORMANCEEXPRESS_PERFEXNETPROFITTOSHAREHOLDER(B1097,$C$1)/1000000,"")</f>
        <v/>
      </c>
      <c r="F1097" s="58">
        <f>IFERROR([1]!EM_S_PROFITNOTICE_FORECASTT(B1097,$C$1)/1000000,"")</f>
        <v>5</v>
      </c>
      <c r="G1097" s="58">
        <f>IFERROR([1]!EM_S_PROFITNOTICE_FORECASTL(B1097,$C$1)/1000000,"")</f>
        <v>0</v>
      </c>
      <c r="H1097" s="58">
        <f t="shared" si="121"/>
        <v>2.5</v>
      </c>
      <c r="I1097" s="59">
        <f>IFERROR([1]!EM_S_STM07_IS(B1097,"61",$I$2,"1")/1000000,"")</f>
        <v>-40.76323584</v>
      </c>
      <c r="J1097" s="60">
        <f t="shared" si="122"/>
        <v>43.26323584</v>
      </c>
      <c r="K1097" s="58">
        <f>IFERROR([1]!EM_S_QSTM07_IS(B1097,"61",$K$2,"1")/1000000,"")</f>
        <v>-25.477239280000003</v>
      </c>
      <c r="L1097" s="54">
        <f t="shared" si="123"/>
        <v>2.6981131811232881</v>
      </c>
      <c r="M1097" s="49" t="str">
        <f ca="1">[1]!EM_S_MAJASSRES_NUM(B1097,$M$2,$M$1)</f>
        <v/>
      </c>
      <c r="N1097" s="45" t="str">
        <f t="shared" si="124"/>
        <v/>
      </c>
      <c r="O1097" s="37">
        <f t="shared" ca="1" si="125"/>
        <v>2.6981131811232881</v>
      </c>
      <c r="P1097" s="26" t="str">
        <f t="shared" si="119"/>
        <v>预告</v>
      </c>
    </row>
    <row r="1098" spans="1:16" x14ac:dyDescent="0.2">
      <c r="A1098" s="65">
        <f t="shared" ca="1" si="120"/>
        <v>20</v>
      </c>
      <c r="B1098" s="24" t="s">
        <v>7986</v>
      </c>
      <c r="C1098" s="24" t="s">
        <v>7987</v>
      </c>
      <c r="D1098" s="58" t="str">
        <f>IFERROR([1]!EM_S_QSTM07_IS(B1098,"61",$C$1,"1")/1000000,"")</f>
        <v/>
      </c>
      <c r="E1098" s="58" t="str">
        <f>IFERROR([1]!EM_S_PERFORMANCEEXPRESS_PERFEXNETPROFITTOSHAREHOLDER(B1098,$C$1)/1000000,"")</f>
        <v/>
      </c>
      <c r="F1098" s="58">
        <f>IFERROR([1]!EM_S_PROFITNOTICE_FORECASTT(B1098,$C$1)/1000000,"")</f>
        <v>257.94049999999999</v>
      </c>
      <c r="G1098" s="58">
        <f>IFERROR([1]!EM_S_PROFITNOTICE_FORECASTL(B1098,$C$1)/1000000,"")</f>
        <v>198.41579999999999</v>
      </c>
      <c r="H1098" s="58">
        <f t="shared" si="121"/>
        <v>228.17814999999999</v>
      </c>
      <c r="I1098" s="59">
        <f>IFERROR([1]!EM_S_STM07_IS(B1098,"61",$I$2,"1")/1000000,"")</f>
        <v>176.41098661000001</v>
      </c>
      <c r="J1098" s="60">
        <f t="shared" si="122"/>
        <v>51.767163389999979</v>
      </c>
      <c r="K1098" s="58">
        <f>IFERROR([1]!EM_S_QSTM07_IS(B1098,"61",$K$2,"1")/1000000,"")</f>
        <v>10.223370630000002</v>
      </c>
      <c r="L1098" s="54">
        <f t="shared" si="123"/>
        <v>4.0636101598519438</v>
      </c>
      <c r="M1098" s="49" t="str">
        <f ca="1">[1]!EM_S_MAJASSRES_NUM(B1098,$M$2,$M$1)</f>
        <v/>
      </c>
      <c r="N1098" s="45" t="str">
        <f t="shared" si="124"/>
        <v/>
      </c>
      <c r="O1098" s="37">
        <f t="shared" ca="1" si="125"/>
        <v>4.0636101598519438</v>
      </c>
      <c r="P1098" s="26" t="str">
        <f t="shared" si="119"/>
        <v>预告</v>
      </c>
    </row>
    <row r="1099" spans="1:16" x14ac:dyDescent="0.2">
      <c r="A1099" s="65">
        <f t="shared" ca="1" si="120"/>
        <v>263</v>
      </c>
      <c r="B1099" s="24" t="s">
        <v>7988</v>
      </c>
      <c r="C1099" s="24" t="s">
        <v>7989</v>
      </c>
      <c r="D1099" s="58" t="str">
        <f>IFERROR([1]!EM_S_QSTM07_IS(B1099,"61",$C$1,"1")/1000000,"")</f>
        <v/>
      </c>
      <c r="E1099" s="58" t="str">
        <f>IFERROR([1]!EM_S_PERFORMANCEEXPRESS_PERFEXNETPROFITTOSHAREHOLDER(B1099,$C$1)/1000000,"")</f>
        <v/>
      </c>
      <c r="F1099" s="58">
        <f>IFERROR([1]!EM_S_PROFITNOTICE_FORECASTT(B1099,$C$1)/1000000,"")</f>
        <v>192.1079</v>
      </c>
      <c r="G1099" s="58">
        <f>IFERROR([1]!EM_S_PROFITNOTICE_FORECASTL(B1099,$C$1)/1000000,"")</f>
        <v>150.9419</v>
      </c>
      <c r="H1099" s="58">
        <f t="shared" si="121"/>
        <v>171.5249</v>
      </c>
      <c r="I1099" s="59">
        <f>IFERROR([1]!EM_S_STM07_IS(B1099,"61",$I$2,"1")/1000000,"")</f>
        <v>141.86953271000002</v>
      </c>
      <c r="J1099" s="60">
        <f t="shared" si="122"/>
        <v>29.655367289999987</v>
      </c>
      <c r="K1099" s="58">
        <f>IFERROR([1]!EM_S_QSTM07_IS(B1099,"61",$K$2,"1")/1000000,"")</f>
        <v>19.614577780000001</v>
      </c>
      <c r="L1099" s="54">
        <f t="shared" si="123"/>
        <v>0.51190444283934955</v>
      </c>
      <c r="M1099" s="49" t="str">
        <f ca="1">[1]!EM_S_MAJASSRES_NUM(B1099,$M$2,$M$1)</f>
        <v/>
      </c>
      <c r="N1099" s="45" t="str">
        <f t="shared" si="124"/>
        <v/>
      </c>
      <c r="O1099" s="37">
        <f t="shared" ca="1" si="125"/>
        <v>0.51190444283934955</v>
      </c>
      <c r="P1099" s="26" t="str">
        <f t="shared" si="119"/>
        <v>预告</v>
      </c>
    </row>
    <row r="1100" spans="1:16" x14ac:dyDescent="0.2">
      <c r="A1100" s="65" t="str">
        <f t="shared" ca="1" si="120"/>
        <v/>
      </c>
      <c r="B1100" s="24" t="s">
        <v>7990</v>
      </c>
      <c r="C1100" s="24" t="s">
        <v>7991</v>
      </c>
      <c r="D1100" s="58" t="str">
        <f>IFERROR([1]!EM_S_QSTM07_IS(B1100,"61",$C$1,"1")/1000000,"")</f>
        <v/>
      </c>
      <c r="E1100" s="58" t="str">
        <f>IFERROR([1]!EM_S_PERFORMANCEEXPRESS_PERFEXNETPROFITTOSHAREHOLDER(B1100,$C$1)/1000000,"")</f>
        <v/>
      </c>
      <c r="F1100" s="58">
        <f>IFERROR([1]!EM_S_PROFITNOTICE_FORECASTT(B1100,$C$1)/1000000,"")</f>
        <v>56.244</v>
      </c>
      <c r="G1100" s="58">
        <f>IFERROR([1]!EM_S_PROFITNOTICE_FORECASTL(B1100,$C$1)/1000000,"")</f>
        <v>33.746400000000001</v>
      </c>
      <c r="H1100" s="58">
        <f t="shared" si="121"/>
        <v>44.995199999999997</v>
      </c>
      <c r="I1100" s="59">
        <f>IFERROR([1]!EM_S_STM07_IS(B1100,"61",$I$2,"1")/1000000,"")</f>
        <v>38.48416314</v>
      </c>
      <c r="J1100" s="60">
        <f t="shared" si="122"/>
        <v>6.5110368599999973</v>
      </c>
      <c r="K1100" s="58">
        <f>IFERROR([1]!EM_S_QSTM07_IS(B1100,"61",$K$2,"1")/1000000,"")</f>
        <v>11.67601507</v>
      </c>
      <c r="L1100" s="54">
        <f t="shared" si="123"/>
        <v>-0.44235796023171825</v>
      </c>
      <c r="M1100" s="49">
        <f ca="1">[1]!EM_S_MAJASSRES_NUM(B1100,$M$2,$M$1)</f>
        <v>1</v>
      </c>
      <c r="N1100" s="45" t="str">
        <f t="shared" si="124"/>
        <v/>
      </c>
      <c r="O1100" s="37" t="str">
        <f t="shared" ca="1" si="125"/>
        <v/>
      </c>
      <c r="P1100" s="26" t="str">
        <f t="shared" si="119"/>
        <v>预告</v>
      </c>
    </row>
    <row r="1101" spans="1:16" x14ac:dyDescent="0.2">
      <c r="A1101" s="65">
        <f t="shared" ca="1" si="120"/>
        <v>706</v>
      </c>
      <c r="B1101" s="24" t="s">
        <v>7992</v>
      </c>
      <c r="C1101" s="24" t="s">
        <v>7993</v>
      </c>
      <c r="D1101" s="58" t="str">
        <f>IFERROR([1]!EM_S_QSTM07_IS(B1101,"61",$C$1,"1")/1000000,"")</f>
        <v/>
      </c>
      <c r="E1101" s="58" t="str">
        <f>IFERROR([1]!EM_S_PERFORMANCEEXPRESS_PERFEXNETPROFITTOSHAREHOLDER(B1101,$C$1)/1000000,"")</f>
        <v/>
      </c>
      <c r="F1101" s="58">
        <f>IFERROR([1]!EM_S_PROFITNOTICE_FORECASTT(B1101,$C$1)/1000000,"")</f>
        <v>-21</v>
      </c>
      <c r="G1101" s="58">
        <f>IFERROR([1]!EM_S_PROFITNOTICE_FORECASTL(B1101,$C$1)/1000000,"")</f>
        <v>-26</v>
      </c>
      <c r="H1101" s="58">
        <f t="shared" si="121"/>
        <v>-23.5</v>
      </c>
      <c r="I1101" s="59">
        <f>IFERROR([1]!EM_S_STM07_IS(B1101,"61",$I$2,"1")/1000000,"")</f>
        <v>-18.773312600000001</v>
      </c>
      <c r="J1101" s="60">
        <f t="shared" si="122"/>
        <v>-4.7266873999999994</v>
      </c>
      <c r="K1101" s="58">
        <f>IFERROR([1]!EM_S_QSTM07_IS(B1101,"61",$K$2,"1")/1000000,"")</f>
        <v>35.534576059999999</v>
      </c>
      <c r="L1101" s="54">
        <f t="shared" si="123"/>
        <v>-1.133016569327266</v>
      </c>
      <c r="M1101" s="49" t="str">
        <f ca="1">[1]!EM_S_MAJASSRES_NUM(B1101,$M$2,$M$1)</f>
        <v/>
      </c>
      <c r="N1101" s="45" t="str">
        <f t="shared" si="124"/>
        <v/>
      </c>
      <c r="O1101" s="37">
        <f t="shared" ca="1" si="125"/>
        <v>-1.133016569327266</v>
      </c>
      <c r="P1101" s="26" t="str">
        <f t="shared" si="119"/>
        <v>预告</v>
      </c>
    </row>
    <row r="1102" spans="1:16" x14ac:dyDescent="0.2">
      <c r="A1102" s="65" t="str">
        <f t="shared" ca="1" si="120"/>
        <v/>
      </c>
      <c r="B1102" s="24" t="s">
        <v>7994</v>
      </c>
      <c r="C1102" s="24" t="s">
        <v>7995</v>
      </c>
      <c r="D1102" s="58" t="str">
        <f>IFERROR([1]!EM_S_QSTM07_IS(B1102,"61",$C$1,"1")/1000000,"")</f>
        <v/>
      </c>
      <c r="E1102" s="58" t="str">
        <f>IFERROR([1]!EM_S_PERFORMANCEEXPRESS_PERFEXNETPROFITTOSHAREHOLDER(B1102,$C$1)/1000000,"")</f>
        <v/>
      </c>
      <c r="F1102" s="58">
        <f>IFERROR([1]!EM_S_PROFITNOTICE_FORECASTT(B1102,$C$1)/1000000,"")</f>
        <v>43.475999999999999</v>
      </c>
      <c r="G1102" s="58">
        <f>IFERROR([1]!EM_S_PROFITNOTICE_FORECASTL(B1102,$C$1)/1000000,"")</f>
        <v>32.606999999999999</v>
      </c>
      <c r="H1102" s="58">
        <f t="shared" si="121"/>
        <v>38.041499999999999</v>
      </c>
      <c r="I1102" s="59">
        <f>IFERROR([1]!EM_S_STM07_IS(B1102,"61",$I$2,"1")/1000000,"")</f>
        <v>29.369894899999998</v>
      </c>
      <c r="J1102" s="60">
        <f t="shared" si="122"/>
        <v>8.6716051000000007</v>
      </c>
      <c r="K1102" s="58">
        <f>IFERROR([1]!EM_S_QSTM07_IS(B1102,"61",$K$2,"1")/1000000,"")</f>
        <v>8.3981631599999993</v>
      </c>
      <c r="L1102" s="54">
        <f t="shared" si="123"/>
        <v>3.2559731787826028E-2</v>
      </c>
      <c r="M1102" s="49" t="str">
        <f ca="1">[1]!EM_S_MAJASSRES_NUM(B1102,$M$2,$M$1)</f>
        <v/>
      </c>
      <c r="N1102" s="45">
        <f t="shared" si="124"/>
        <v>1</v>
      </c>
      <c r="O1102" s="37" t="str">
        <f t="shared" ca="1" si="125"/>
        <v/>
      </c>
      <c r="P1102" s="26" t="str">
        <f t="shared" si="119"/>
        <v>预告</v>
      </c>
    </row>
    <row r="1103" spans="1:16" x14ac:dyDescent="0.2">
      <c r="A1103" s="65">
        <f t="shared" ca="1" si="120"/>
        <v>604</v>
      </c>
      <c r="B1103" s="24" t="s">
        <v>7996</v>
      </c>
      <c r="C1103" s="24" t="s">
        <v>7997</v>
      </c>
      <c r="D1103" s="58" t="str">
        <f>IFERROR([1]!EM_S_QSTM07_IS(B1103,"61",$C$1,"1")/1000000,"")</f>
        <v/>
      </c>
      <c r="E1103" s="58" t="str">
        <f>IFERROR([1]!EM_S_PERFORMANCEEXPRESS_PERFEXNETPROFITTOSHAREHOLDER(B1103,$C$1)/1000000,"")</f>
        <v/>
      </c>
      <c r="F1103" s="58">
        <f>IFERROR([1]!EM_S_PROFITNOTICE_FORECASTT(B1103,$C$1)/1000000,"")</f>
        <v>399.15839999999997</v>
      </c>
      <c r="G1103" s="58">
        <f>IFERROR([1]!EM_S_PROFITNOTICE_FORECASTL(B1103,$C$1)/1000000,"")</f>
        <v>322.39710000000002</v>
      </c>
      <c r="H1103" s="58">
        <f t="shared" si="121"/>
        <v>360.77774999999997</v>
      </c>
      <c r="I1103" s="59">
        <f>IFERROR([1]!EM_S_STM07_IS(B1103,"61",$I$2,"1")/1000000,"")</f>
        <v>267.06864229000001</v>
      </c>
      <c r="J1103" s="60">
        <f t="shared" si="122"/>
        <v>93.709107709999955</v>
      </c>
      <c r="K1103" s="58">
        <f>IFERROR([1]!EM_S_QSTM07_IS(B1103,"61",$K$2,"1")/1000000,"")</f>
        <v>123.72768133</v>
      </c>
      <c r="L1103" s="54">
        <f t="shared" si="123"/>
        <v>-0.24261808915610464</v>
      </c>
      <c r="M1103" s="49" t="str">
        <f ca="1">[1]!EM_S_MAJASSRES_NUM(B1103,$M$2,$M$1)</f>
        <v/>
      </c>
      <c r="N1103" s="45" t="str">
        <f t="shared" si="124"/>
        <v/>
      </c>
      <c r="O1103" s="37">
        <f t="shared" ca="1" si="125"/>
        <v>-0.24261808915610464</v>
      </c>
      <c r="P1103" s="26" t="str">
        <f t="shared" si="119"/>
        <v>预告</v>
      </c>
    </row>
    <row r="1104" spans="1:16" x14ac:dyDescent="0.2">
      <c r="A1104" s="65" t="str">
        <f t="shared" ca="1" si="120"/>
        <v/>
      </c>
      <c r="B1104" s="24" t="s">
        <v>7998</v>
      </c>
      <c r="C1104" s="24" t="s">
        <v>7999</v>
      </c>
      <c r="D1104" s="58" t="str">
        <f>IFERROR([1]!EM_S_QSTM07_IS(B1104,"61",$C$1,"1")/1000000,"")</f>
        <v/>
      </c>
      <c r="E1104" s="58" t="str">
        <f>IFERROR([1]!EM_S_PERFORMANCEEXPRESS_PERFEXNETPROFITTOSHAREHOLDER(B1104,$C$1)/1000000,"")</f>
        <v/>
      </c>
      <c r="F1104" s="58">
        <f>IFERROR([1]!EM_S_PROFITNOTICE_FORECASTT(B1104,$C$1)/1000000,"")</f>
        <v>259.77890000000002</v>
      </c>
      <c r="G1104" s="58">
        <f>IFERROR([1]!EM_S_PROFITNOTICE_FORECASTL(B1104,$C$1)/1000000,"")</f>
        <v>232.71860000000001</v>
      </c>
      <c r="H1104" s="58">
        <f t="shared" si="121"/>
        <v>246.24875000000003</v>
      </c>
      <c r="I1104" s="59">
        <f>IFERROR([1]!EM_S_STM07_IS(B1104,"61",$I$2,"1")/1000000,"")</f>
        <v>157.86823687999998</v>
      </c>
      <c r="J1104" s="60">
        <f t="shared" si="122"/>
        <v>88.380513120000046</v>
      </c>
      <c r="K1104" s="58">
        <f>IFERROR([1]!EM_S_QSTM07_IS(B1104,"61",$K$2,"1")/1000000,"")</f>
        <v>8.0102470300000004</v>
      </c>
      <c r="L1104" s="54">
        <f t="shared" si="123"/>
        <v>10.033431651857564</v>
      </c>
      <c r="M1104" s="49" t="str">
        <f ca="1">[1]!EM_S_MAJASSRES_NUM(B1104,$M$2,$M$1)</f>
        <v/>
      </c>
      <c r="N1104" s="45">
        <f t="shared" si="124"/>
        <v>1</v>
      </c>
      <c r="O1104" s="37" t="str">
        <f t="shared" ca="1" si="125"/>
        <v/>
      </c>
      <c r="P1104" s="26" t="str">
        <f t="shared" si="119"/>
        <v>预告</v>
      </c>
    </row>
    <row r="1105" spans="1:16" x14ac:dyDescent="0.2">
      <c r="A1105" s="65" t="str">
        <f t="shared" ca="1" si="120"/>
        <v/>
      </c>
      <c r="B1105" s="24" t="s">
        <v>8000</v>
      </c>
      <c r="C1105" s="24" t="s">
        <v>8001</v>
      </c>
      <c r="D1105" s="58" t="str">
        <f>IFERROR([1]!EM_S_QSTM07_IS(B1105,"61",$C$1,"1")/1000000,"")</f>
        <v/>
      </c>
      <c r="E1105" s="58" t="str">
        <f>IFERROR([1]!EM_S_PERFORMANCEEXPRESS_PERFEXNETPROFITTOSHAREHOLDER(B1105,$C$1)/1000000,"")</f>
        <v/>
      </c>
      <c r="F1105" s="58">
        <f>IFERROR([1]!EM_S_PROFITNOTICE_FORECASTT(B1105,$C$1)/1000000,"")</f>
        <v>120</v>
      </c>
      <c r="G1105" s="58">
        <f>IFERROR([1]!EM_S_PROFITNOTICE_FORECASTL(B1105,$C$1)/1000000,"")</f>
        <v>112.5</v>
      </c>
      <c r="H1105" s="58">
        <f t="shared" si="121"/>
        <v>116.25</v>
      </c>
      <c r="I1105" s="59">
        <f>IFERROR([1]!EM_S_STM07_IS(B1105,"61",$I$2,"1")/1000000,"")</f>
        <v>75.542034700000002</v>
      </c>
      <c r="J1105" s="60">
        <f t="shared" si="122"/>
        <v>40.707965299999998</v>
      </c>
      <c r="K1105" s="58">
        <f>IFERROR([1]!EM_S_QSTM07_IS(B1105,"61",$K$2,"1")/1000000,"")</f>
        <v>-4.4642499299999994</v>
      </c>
      <c r="L1105" s="54">
        <f t="shared" si="123"/>
        <v>10.118657319439103</v>
      </c>
      <c r="M1105" s="49" t="str">
        <f ca="1">[1]!EM_S_MAJASSRES_NUM(B1105,$M$2,$M$1)</f>
        <v/>
      </c>
      <c r="N1105" s="45">
        <f t="shared" si="124"/>
        <v>1</v>
      </c>
      <c r="O1105" s="37" t="str">
        <f t="shared" ca="1" si="125"/>
        <v/>
      </c>
      <c r="P1105" s="26" t="str">
        <f t="shared" si="119"/>
        <v>预告</v>
      </c>
    </row>
    <row r="1106" spans="1:16" x14ac:dyDescent="0.2">
      <c r="A1106" s="65" t="str">
        <f t="shared" ca="1" si="120"/>
        <v/>
      </c>
      <c r="B1106" s="24" t="s">
        <v>8002</v>
      </c>
      <c r="C1106" s="24" t="s">
        <v>8003</v>
      </c>
      <c r="D1106" s="58" t="str">
        <f>IFERROR([1]!EM_S_QSTM07_IS(B1106,"61",$C$1,"1")/1000000,"")</f>
        <v/>
      </c>
      <c r="E1106" s="58" t="str">
        <f>IFERROR([1]!EM_S_PERFORMANCEEXPRESS_PERFEXNETPROFITTOSHAREHOLDER(B1106,$C$1)/1000000,"")</f>
        <v/>
      </c>
      <c r="F1106" s="58">
        <f>IFERROR([1]!EM_S_PROFITNOTICE_FORECASTT(B1106,$C$1)/1000000,"")</f>
        <v>54</v>
      </c>
      <c r="G1106" s="58">
        <f>IFERROR([1]!EM_S_PROFITNOTICE_FORECASTL(B1106,$C$1)/1000000,"")</f>
        <v>47</v>
      </c>
      <c r="H1106" s="58">
        <f t="shared" si="121"/>
        <v>50.5</v>
      </c>
      <c r="I1106" s="59">
        <f>IFERROR([1]!EM_S_STM07_IS(B1106,"61",$I$2,"1")/1000000,"")</f>
        <v>49.086265920000002</v>
      </c>
      <c r="J1106" s="60">
        <f t="shared" si="122"/>
        <v>1.4137340799999976</v>
      </c>
      <c r="K1106" s="58">
        <f>IFERROR([1]!EM_S_QSTM07_IS(B1106,"61",$K$2,"1")/1000000,"")</f>
        <v>2.5109137400000003</v>
      </c>
      <c r="L1106" s="54">
        <f t="shared" si="123"/>
        <v>-0.43696429810448312</v>
      </c>
      <c r="M1106" s="49" t="str">
        <f ca="1">[1]!EM_S_MAJASSRES_NUM(B1106,$M$2,$M$1)</f>
        <v/>
      </c>
      <c r="N1106" s="45">
        <f t="shared" si="124"/>
        <v>1</v>
      </c>
      <c r="O1106" s="37" t="str">
        <f t="shared" ca="1" si="125"/>
        <v/>
      </c>
      <c r="P1106" s="26" t="str">
        <f t="shared" si="119"/>
        <v>预告</v>
      </c>
    </row>
    <row r="1107" spans="1:16" x14ac:dyDescent="0.2">
      <c r="A1107" s="65" t="str">
        <f t="shared" ca="1" si="120"/>
        <v/>
      </c>
      <c r="B1107" s="24" t="s">
        <v>8004</v>
      </c>
      <c r="C1107" s="24" t="s">
        <v>8005</v>
      </c>
      <c r="D1107" s="58" t="str">
        <f>IFERROR([1]!EM_S_QSTM07_IS(B1107,"61",$C$1,"1")/1000000,"")</f>
        <v/>
      </c>
      <c r="E1107" s="58" t="str">
        <f>IFERROR([1]!EM_S_PERFORMANCEEXPRESS_PERFEXNETPROFITTOSHAREHOLDER(B1107,$C$1)/1000000,"")</f>
        <v/>
      </c>
      <c r="F1107" s="58">
        <f>IFERROR([1]!EM_S_PROFITNOTICE_FORECASTT(B1107,$C$1)/1000000,"")</f>
        <v>40</v>
      </c>
      <c r="G1107" s="58">
        <f>IFERROR([1]!EM_S_PROFITNOTICE_FORECASTL(B1107,$C$1)/1000000,"")</f>
        <v>35</v>
      </c>
      <c r="H1107" s="58">
        <f t="shared" si="121"/>
        <v>37.5</v>
      </c>
      <c r="I1107" s="59">
        <f>IFERROR([1]!EM_S_STM07_IS(B1107,"61",$I$2,"1")/1000000,"")</f>
        <v>15.038346750000001</v>
      </c>
      <c r="J1107" s="60">
        <f t="shared" si="122"/>
        <v>22.461653249999998</v>
      </c>
      <c r="K1107" s="58">
        <f>IFERROR([1]!EM_S_QSTM07_IS(B1107,"61",$K$2,"1")/1000000,"")</f>
        <v>7.3606247300000005</v>
      </c>
      <c r="L1107" s="54">
        <f t="shared" si="123"/>
        <v>2.0515960361967802</v>
      </c>
      <c r="M1107" s="49" t="str">
        <f ca="1">[1]!EM_S_MAJASSRES_NUM(B1107,$M$2,$M$1)</f>
        <v/>
      </c>
      <c r="N1107" s="45">
        <f t="shared" si="124"/>
        <v>1</v>
      </c>
      <c r="O1107" s="37" t="str">
        <f t="shared" ca="1" si="125"/>
        <v/>
      </c>
      <c r="P1107" s="26" t="str">
        <f t="shared" si="119"/>
        <v>预告</v>
      </c>
    </row>
    <row r="1108" spans="1:16" x14ac:dyDescent="0.2">
      <c r="A1108" s="65">
        <f t="shared" ca="1" si="120"/>
        <v>47</v>
      </c>
      <c r="B1108" s="24" t="s">
        <v>8006</v>
      </c>
      <c r="C1108" s="24" t="s">
        <v>8007</v>
      </c>
      <c r="D1108" s="58" t="str">
        <f>IFERROR([1]!EM_S_QSTM07_IS(B1108,"61",$C$1,"1")/1000000,"")</f>
        <v/>
      </c>
      <c r="E1108" s="58" t="str">
        <f>IFERROR([1]!EM_S_PERFORMANCEEXPRESS_PERFEXNETPROFITTOSHAREHOLDER(B1108,$C$1)/1000000,"")</f>
        <v/>
      </c>
      <c r="F1108" s="58">
        <f>IFERROR([1]!EM_S_PROFITNOTICE_FORECASTT(B1108,$C$1)/1000000,"")</f>
        <v>463.0634</v>
      </c>
      <c r="G1108" s="58">
        <f>IFERROR([1]!EM_S_PROFITNOTICE_FORECASTL(B1108,$C$1)/1000000,"")</f>
        <v>378.87009999999998</v>
      </c>
      <c r="H1108" s="58">
        <f t="shared" si="121"/>
        <v>420.96674999999999</v>
      </c>
      <c r="I1108" s="59">
        <f>IFERROR([1]!EM_S_STM07_IS(B1108,"61",$I$2,"1")/1000000,"")</f>
        <v>272.81806425999997</v>
      </c>
      <c r="J1108" s="60">
        <f t="shared" si="122"/>
        <v>148.14868574000002</v>
      </c>
      <c r="K1108" s="58">
        <f>IFERROR([1]!EM_S_QSTM07_IS(B1108,"61",$K$2,"1")/1000000,"")</f>
        <v>44.616740069999999</v>
      </c>
      <c r="L1108" s="54">
        <f t="shared" si="123"/>
        <v>2.3204731118312747</v>
      </c>
      <c r="M1108" s="49" t="str">
        <f ca="1">[1]!EM_S_MAJASSRES_NUM(B1108,$M$2,$M$1)</f>
        <v/>
      </c>
      <c r="N1108" s="45" t="str">
        <f t="shared" si="124"/>
        <v/>
      </c>
      <c r="O1108" s="37">
        <f t="shared" ca="1" si="125"/>
        <v>2.3204731118312747</v>
      </c>
      <c r="P1108" s="26" t="str">
        <f t="shared" si="119"/>
        <v>预告</v>
      </c>
    </row>
    <row r="1109" spans="1:16" x14ac:dyDescent="0.2">
      <c r="A1109" s="65">
        <f t="shared" ca="1" si="120"/>
        <v>510</v>
      </c>
      <c r="B1109" s="24" t="s">
        <v>8008</v>
      </c>
      <c r="C1109" s="24" t="s">
        <v>8009</v>
      </c>
      <c r="D1109" s="58" t="str">
        <f>IFERROR([1]!EM_S_QSTM07_IS(B1109,"61",$C$1,"1")/1000000,"")</f>
        <v/>
      </c>
      <c r="E1109" s="58" t="str">
        <f>IFERROR([1]!EM_S_PERFORMANCEEXPRESS_PERFEXNETPROFITTOSHAREHOLDER(B1109,$C$1)/1000000,"")</f>
        <v/>
      </c>
      <c r="F1109" s="58">
        <f>IFERROR([1]!EM_S_PROFITNOTICE_FORECASTT(B1109,$C$1)/1000000,"")</f>
        <v>337.2355</v>
      </c>
      <c r="G1109" s="58">
        <f>IFERROR([1]!EM_S_PROFITNOTICE_FORECASTL(B1109,$C$1)/1000000,"")</f>
        <v>259.4119</v>
      </c>
      <c r="H1109" s="58">
        <f t="shared" si="121"/>
        <v>298.32370000000003</v>
      </c>
      <c r="I1109" s="59">
        <f>IFERROR([1]!EM_S_STM07_IS(B1109,"61",$I$2,"1")/1000000,"")</f>
        <v>216.03641640999999</v>
      </c>
      <c r="J1109" s="60">
        <f t="shared" si="122"/>
        <v>82.287283590000044</v>
      </c>
      <c r="K1109" s="58">
        <f>IFERROR([1]!EM_S_QSTM07_IS(B1109,"61",$K$2,"1")/1000000,"")</f>
        <v>82.713619510000001</v>
      </c>
      <c r="L1109" s="54">
        <f t="shared" si="123"/>
        <v>-5.1543617910278176E-3</v>
      </c>
      <c r="M1109" s="49" t="str">
        <f ca="1">[1]!EM_S_MAJASSRES_NUM(B1109,$M$2,$M$1)</f>
        <v/>
      </c>
      <c r="N1109" s="45" t="str">
        <f t="shared" si="124"/>
        <v/>
      </c>
      <c r="O1109" s="37">
        <f t="shared" ca="1" si="125"/>
        <v>-5.1543617910278176E-3</v>
      </c>
      <c r="P1109" s="26" t="str">
        <f t="shared" si="119"/>
        <v>预告</v>
      </c>
    </row>
    <row r="1110" spans="1:16" x14ac:dyDescent="0.2">
      <c r="A1110" s="65">
        <f t="shared" ca="1" si="120"/>
        <v>399</v>
      </c>
      <c r="B1110" s="24" t="s">
        <v>8010</v>
      </c>
      <c r="C1110" s="24" t="s">
        <v>8011</v>
      </c>
      <c r="D1110" s="58" t="str">
        <f>IFERROR([1]!EM_S_QSTM07_IS(B1110,"61",$C$1,"1")/1000000,"")</f>
        <v/>
      </c>
      <c r="E1110" s="58" t="str">
        <f>IFERROR([1]!EM_S_PERFORMANCEEXPRESS_PERFEXNETPROFITTOSHAREHOLDER(B1110,$C$1)/1000000,"")</f>
        <v/>
      </c>
      <c r="F1110" s="58">
        <f>IFERROR([1]!EM_S_PROFITNOTICE_FORECASTT(B1110,$C$1)/1000000,"")</f>
        <v>271.68</v>
      </c>
      <c r="G1110" s="58">
        <f>IFERROR([1]!EM_S_PROFITNOTICE_FORECASTL(B1110,$C$1)/1000000,"")</f>
        <v>167.19</v>
      </c>
      <c r="H1110" s="58">
        <f t="shared" si="121"/>
        <v>219.435</v>
      </c>
      <c r="I1110" s="59">
        <f>IFERROR([1]!EM_S_STM07_IS(B1110,"61",$I$2,"1")/1000000,"")</f>
        <v>56.69809497</v>
      </c>
      <c r="J1110" s="60">
        <f t="shared" si="122"/>
        <v>162.73690503</v>
      </c>
      <c r="K1110" s="58">
        <f>IFERROR([1]!EM_S_QSTM07_IS(B1110,"61",$K$2,"1")/1000000,"")</f>
        <v>135.05675441999998</v>
      </c>
      <c r="L1110" s="54">
        <f t="shared" si="123"/>
        <v>0.20495199021235322</v>
      </c>
      <c r="M1110" s="49" t="str">
        <f ca="1">[1]!EM_S_MAJASSRES_NUM(B1110,$M$2,$M$1)</f>
        <v/>
      </c>
      <c r="N1110" s="45" t="str">
        <f t="shared" si="124"/>
        <v/>
      </c>
      <c r="O1110" s="37">
        <f t="shared" ca="1" si="125"/>
        <v>0.20495199021235322</v>
      </c>
      <c r="P1110" s="26" t="str">
        <f t="shared" si="119"/>
        <v>预告</v>
      </c>
    </row>
    <row r="1111" spans="1:16" x14ac:dyDescent="0.2">
      <c r="A1111" s="65">
        <f t="shared" ca="1" si="120"/>
        <v>564</v>
      </c>
      <c r="B1111" s="24" t="s">
        <v>8012</v>
      </c>
      <c r="C1111" s="24" t="s">
        <v>8013</v>
      </c>
      <c r="D1111" s="58" t="str">
        <f>IFERROR([1]!EM_S_QSTM07_IS(B1111,"61",$C$1,"1")/1000000,"")</f>
        <v/>
      </c>
      <c r="E1111" s="58" t="str">
        <f>IFERROR([1]!EM_S_PERFORMANCEEXPRESS_PERFEXNETPROFITTOSHAREHOLDER(B1111,$C$1)/1000000,"")</f>
        <v/>
      </c>
      <c r="F1111" s="58">
        <f>IFERROR([1]!EM_S_PROFITNOTICE_FORECASTT(B1111,$C$1)/1000000,"")</f>
        <v>386.7713</v>
      </c>
      <c r="G1111" s="58">
        <f>IFERROR([1]!EM_S_PROFITNOTICE_FORECASTL(B1111,$C$1)/1000000,"")</f>
        <v>309.41699999999997</v>
      </c>
      <c r="H1111" s="58">
        <f t="shared" si="121"/>
        <v>348.09415000000001</v>
      </c>
      <c r="I1111" s="59">
        <f>IFERROR([1]!EM_S_STM07_IS(B1111,"61",$I$2,"1")/1000000,"")</f>
        <v>250.53063252000001</v>
      </c>
      <c r="J1111" s="60">
        <f t="shared" si="122"/>
        <v>97.563517480000002</v>
      </c>
      <c r="K1111" s="58">
        <f>IFERROR([1]!EM_S_QSTM07_IS(B1111,"61",$K$2,"1")/1000000,"")</f>
        <v>112.05935391</v>
      </c>
      <c r="L1111" s="54">
        <f t="shared" si="123"/>
        <v>-0.12935855798028487</v>
      </c>
      <c r="M1111" s="49" t="str">
        <f ca="1">[1]!EM_S_MAJASSRES_NUM(B1111,$M$2,$M$1)</f>
        <v/>
      </c>
      <c r="N1111" s="45" t="str">
        <f t="shared" si="124"/>
        <v/>
      </c>
      <c r="O1111" s="37">
        <f t="shared" ca="1" si="125"/>
        <v>-0.12935855798028487</v>
      </c>
      <c r="P1111" s="26" t="str">
        <f t="shared" si="119"/>
        <v>预告</v>
      </c>
    </row>
    <row r="1112" spans="1:16" x14ac:dyDescent="0.2">
      <c r="A1112" s="65" t="str">
        <f t="shared" ca="1" si="120"/>
        <v/>
      </c>
      <c r="B1112" s="24" t="s">
        <v>8014</v>
      </c>
      <c r="C1112" s="24" t="s">
        <v>8015</v>
      </c>
      <c r="D1112" s="58" t="str">
        <f>IFERROR([1]!EM_S_QSTM07_IS(B1112,"61",$C$1,"1")/1000000,"")</f>
        <v/>
      </c>
      <c r="E1112" s="58" t="str">
        <f>IFERROR([1]!EM_S_PERFORMANCEEXPRESS_PERFEXNETPROFITTOSHAREHOLDER(B1112,$C$1)/1000000,"")</f>
        <v/>
      </c>
      <c r="F1112" s="58">
        <f>IFERROR([1]!EM_S_PROFITNOTICE_FORECASTT(B1112,$C$1)/1000000,"")</f>
        <v>68.716200000000001</v>
      </c>
      <c r="G1112" s="58">
        <f>IFERROR([1]!EM_S_PROFITNOTICE_FORECASTL(B1112,$C$1)/1000000,"")</f>
        <v>55.831899999999997</v>
      </c>
      <c r="H1112" s="58">
        <f t="shared" si="121"/>
        <v>62.274050000000003</v>
      </c>
      <c r="I1112" s="59">
        <f>IFERROR([1]!EM_S_STM07_IS(B1112,"61",$I$2,"1")/1000000,"")</f>
        <v>46.708267939999999</v>
      </c>
      <c r="J1112" s="60">
        <f t="shared" si="122"/>
        <v>15.565782060000004</v>
      </c>
      <c r="K1112" s="58">
        <f>IFERROR([1]!EM_S_QSTM07_IS(B1112,"61",$K$2,"1")/1000000,"")</f>
        <v>9.9486191500000007</v>
      </c>
      <c r="L1112" s="54">
        <f t="shared" si="123"/>
        <v>0.56461734290029608</v>
      </c>
      <c r="M1112" s="49" t="str">
        <f ca="1">[1]!EM_S_MAJASSRES_NUM(B1112,$M$2,$M$1)</f>
        <v/>
      </c>
      <c r="N1112" s="45">
        <f t="shared" si="124"/>
        <v>1</v>
      </c>
      <c r="O1112" s="37" t="str">
        <f t="shared" ca="1" si="125"/>
        <v/>
      </c>
      <c r="P1112" s="26" t="str">
        <f t="shared" si="119"/>
        <v>预告</v>
      </c>
    </row>
    <row r="1113" spans="1:16" x14ac:dyDescent="0.2">
      <c r="A1113" s="65" t="str">
        <f t="shared" ca="1" si="120"/>
        <v/>
      </c>
      <c r="B1113" s="24" t="s">
        <v>8016</v>
      </c>
      <c r="C1113" s="24" t="s">
        <v>8017</v>
      </c>
      <c r="D1113" s="58" t="str">
        <f>IFERROR([1]!EM_S_QSTM07_IS(B1113,"61",$C$1,"1")/1000000,"")</f>
        <v/>
      </c>
      <c r="E1113" s="58" t="str">
        <f>IFERROR([1]!EM_S_PERFORMANCEEXPRESS_PERFEXNETPROFITTOSHAREHOLDER(B1113,$C$1)/1000000,"")</f>
        <v/>
      </c>
      <c r="F1113" s="58">
        <f>IFERROR([1]!EM_S_PROFITNOTICE_FORECASTT(B1113,$C$1)/1000000,"")</f>
        <v>65</v>
      </c>
      <c r="G1113" s="58">
        <f>IFERROR([1]!EM_S_PROFITNOTICE_FORECASTL(B1113,$C$1)/1000000,"")</f>
        <v>55</v>
      </c>
      <c r="H1113" s="58">
        <f t="shared" si="121"/>
        <v>60</v>
      </c>
      <c r="I1113" s="59">
        <f>IFERROR([1]!EM_S_STM07_IS(B1113,"61",$I$2,"1")/1000000,"")</f>
        <v>48.974794869999997</v>
      </c>
      <c r="J1113" s="60">
        <f t="shared" si="122"/>
        <v>11.025205130000003</v>
      </c>
      <c r="K1113" s="58">
        <f>IFERROR([1]!EM_S_QSTM07_IS(B1113,"61",$K$2,"1")/1000000,"")</f>
        <v>-3.2532182599999997</v>
      </c>
      <c r="L1113" s="54">
        <f t="shared" si="123"/>
        <v>4.3890148919796133</v>
      </c>
      <c r="M1113" s="49" t="str">
        <f ca="1">[1]!EM_S_MAJASSRES_NUM(B1113,$M$2,$M$1)</f>
        <v/>
      </c>
      <c r="N1113" s="45">
        <f t="shared" si="124"/>
        <v>1</v>
      </c>
      <c r="O1113" s="37" t="str">
        <f t="shared" ca="1" si="125"/>
        <v/>
      </c>
      <c r="P1113" s="26" t="str">
        <f t="shared" si="119"/>
        <v>预告</v>
      </c>
    </row>
    <row r="1114" spans="1:16" x14ac:dyDescent="0.2">
      <c r="A1114" s="65" t="str">
        <f t="shared" ca="1" si="120"/>
        <v/>
      </c>
      <c r="B1114" s="24" t="s">
        <v>8018</v>
      </c>
      <c r="C1114" s="24" t="s">
        <v>8019</v>
      </c>
      <c r="D1114" s="58" t="str">
        <f>IFERROR([1]!EM_S_QSTM07_IS(B1114,"61",$C$1,"1")/1000000,"")</f>
        <v/>
      </c>
      <c r="E1114" s="58" t="str">
        <f>IFERROR([1]!EM_S_PERFORMANCEEXPRESS_PERFEXNETPROFITTOSHAREHOLDER(B1114,$C$1)/1000000,"")</f>
        <v/>
      </c>
      <c r="F1114" s="58">
        <f>IFERROR([1]!EM_S_PROFITNOTICE_FORECASTT(B1114,$C$1)/1000000,"")</f>
        <v>231.011</v>
      </c>
      <c r="G1114" s="58">
        <f>IFERROR([1]!EM_S_PROFITNOTICE_FORECASTL(B1114,$C$1)/1000000,"")</f>
        <v>196.35929999999999</v>
      </c>
      <c r="H1114" s="58">
        <f t="shared" si="121"/>
        <v>213.68514999999999</v>
      </c>
      <c r="I1114" s="59">
        <f>IFERROR([1]!EM_S_STM07_IS(B1114,"61",$I$2,"1")/1000000,"")</f>
        <v>194.22081863999998</v>
      </c>
      <c r="J1114" s="60">
        <f t="shared" si="122"/>
        <v>19.464331360000017</v>
      </c>
      <c r="K1114" s="58">
        <f>IFERROR([1]!EM_S_QSTM07_IS(B1114,"61",$K$2,"1")/1000000,"")</f>
        <v>-3.2333365999999897</v>
      </c>
      <c r="L1114" s="54">
        <f t="shared" si="123"/>
        <v>7.0198902149563027</v>
      </c>
      <c r="M1114" s="49" t="str">
        <f ca="1">[1]!EM_S_MAJASSRES_NUM(B1114,$M$2,$M$1)</f>
        <v/>
      </c>
      <c r="N1114" s="45">
        <f t="shared" si="124"/>
        <v>1</v>
      </c>
      <c r="O1114" s="37" t="str">
        <f t="shared" ca="1" si="125"/>
        <v/>
      </c>
      <c r="P1114" s="26" t="str">
        <f t="shared" si="119"/>
        <v>预告</v>
      </c>
    </row>
    <row r="1115" spans="1:16" x14ac:dyDescent="0.2">
      <c r="A1115" s="65" t="str">
        <f t="shared" ca="1" si="120"/>
        <v/>
      </c>
      <c r="B1115" s="24" t="s">
        <v>8020</v>
      </c>
      <c r="C1115" s="24" t="s">
        <v>8021</v>
      </c>
      <c r="D1115" s="58" t="str">
        <f>IFERROR([1]!EM_S_QSTM07_IS(B1115,"61",$C$1,"1")/1000000,"")</f>
        <v/>
      </c>
      <c r="E1115" s="58" t="str">
        <f>IFERROR([1]!EM_S_PERFORMANCEEXPRESS_PERFEXNETPROFITTOSHAREHOLDER(B1115,$C$1)/1000000,"")</f>
        <v/>
      </c>
      <c r="F1115" s="58">
        <f>IFERROR([1]!EM_S_PROFITNOTICE_FORECASTT(B1115,$C$1)/1000000,"")</f>
        <v>20</v>
      </c>
      <c r="G1115" s="58">
        <f>IFERROR([1]!EM_S_PROFITNOTICE_FORECASTL(B1115,$C$1)/1000000,"")</f>
        <v>10</v>
      </c>
      <c r="H1115" s="58">
        <f t="shared" si="121"/>
        <v>15</v>
      </c>
      <c r="I1115" s="59">
        <f>IFERROR([1]!EM_S_STM07_IS(B1115,"61",$I$2,"1")/1000000,"")</f>
        <v>-19.074527610000001</v>
      </c>
      <c r="J1115" s="60">
        <f t="shared" si="122"/>
        <v>34.074527610000004</v>
      </c>
      <c r="K1115" s="58">
        <f>IFERROR([1]!EM_S_QSTM07_IS(B1115,"61",$K$2,"1")/1000000,"")</f>
        <v>6.0775395300000001</v>
      </c>
      <c r="L1115" s="54">
        <f t="shared" si="123"/>
        <v>4.6066319999731871</v>
      </c>
      <c r="M1115" s="49" t="str">
        <f ca="1">[1]!EM_S_MAJASSRES_NUM(B1115,$M$2,$M$1)</f>
        <v/>
      </c>
      <c r="N1115" s="45">
        <f t="shared" si="124"/>
        <v>1</v>
      </c>
      <c r="O1115" s="37" t="str">
        <f t="shared" ca="1" si="125"/>
        <v/>
      </c>
      <c r="P1115" s="26" t="str">
        <f t="shared" si="119"/>
        <v>预告</v>
      </c>
    </row>
    <row r="1116" spans="1:16" x14ac:dyDescent="0.2">
      <c r="A1116" s="65">
        <f t="shared" ca="1" si="120"/>
        <v>100</v>
      </c>
      <c r="B1116" s="24" t="s">
        <v>8022</v>
      </c>
      <c r="C1116" s="24" t="s">
        <v>8023</v>
      </c>
      <c r="D1116" s="58" t="str">
        <f>IFERROR([1]!EM_S_QSTM07_IS(B1116,"61",$C$1,"1")/1000000,"")</f>
        <v/>
      </c>
      <c r="E1116" s="58" t="str">
        <f>IFERROR([1]!EM_S_PERFORMANCEEXPRESS_PERFEXNETPROFITTOSHAREHOLDER(B1116,$C$1)/1000000,"")</f>
        <v/>
      </c>
      <c r="F1116" s="58">
        <f>IFERROR([1]!EM_S_PROFITNOTICE_FORECASTT(B1116,$C$1)/1000000,"")</f>
        <v>200</v>
      </c>
      <c r="G1116" s="58">
        <f>IFERROR([1]!EM_S_PROFITNOTICE_FORECASTL(B1116,$C$1)/1000000,"")</f>
        <v>150</v>
      </c>
      <c r="H1116" s="58">
        <f t="shared" si="121"/>
        <v>175</v>
      </c>
      <c r="I1116" s="59">
        <f>IFERROR([1]!EM_S_STM07_IS(B1116,"61",$I$2,"1")/1000000,"")</f>
        <v>99.386927680000014</v>
      </c>
      <c r="J1116" s="60">
        <f t="shared" si="122"/>
        <v>75.613072319999986</v>
      </c>
      <c r="K1116" s="58">
        <f>IFERROR([1]!EM_S_QSTM07_IS(B1116,"61",$K$2,"1")/1000000,"")</f>
        <v>-210.67527412999999</v>
      </c>
      <c r="L1116" s="54">
        <f t="shared" si="123"/>
        <v>1.3589081473003894</v>
      </c>
      <c r="M1116" s="49" t="str">
        <f ca="1">[1]!EM_S_MAJASSRES_NUM(B1116,$M$2,$M$1)</f>
        <v/>
      </c>
      <c r="N1116" s="45" t="str">
        <f t="shared" si="124"/>
        <v/>
      </c>
      <c r="O1116" s="37">
        <f t="shared" ca="1" si="125"/>
        <v>1.3589081473003894</v>
      </c>
      <c r="P1116" s="26" t="str">
        <f t="shared" si="119"/>
        <v>预告</v>
      </c>
    </row>
    <row r="1117" spans="1:16" x14ac:dyDescent="0.2">
      <c r="A1117" s="65">
        <f t="shared" ca="1" si="120"/>
        <v>702</v>
      </c>
      <c r="B1117" s="24" t="s">
        <v>8024</v>
      </c>
      <c r="C1117" s="24" t="s">
        <v>8025</v>
      </c>
      <c r="D1117" s="58" t="str">
        <f>IFERROR([1]!EM_S_QSTM07_IS(B1117,"61",$C$1,"1")/1000000,"")</f>
        <v/>
      </c>
      <c r="E1117" s="58" t="str">
        <f>IFERROR([1]!EM_S_PERFORMANCEEXPRESS_PERFEXNETPROFITTOSHAREHOLDER(B1117,$C$1)/1000000,"")</f>
        <v/>
      </c>
      <c r="F1117" s="58">
        <f>IFERROR([1]!EM_S_PROFITNOTICE_FORECASTT(B1117,$C$1)/1000000,"")</f>
        <v>144.7371</v>
      </c>
      <c r="G1117" s="58">
        <f>IFERROR([1]!EM_S_PROFITNOTICE_FORECASTL(B1117,$C$1)/1000000,"")</f>
        <v>90.460700000000003</v>
      </c>
      <c r="H1117" s="58">
        <f t="shared" si="121"/>
        <v>117.5989</v>
      </c>
      <c r="I1117" s="59">
        <f>IFERROR([1]!EM_S_STM07_IS(B1117,"61",$I$2,"1")/1000000,"")</f>
        <v>117.10076068000001</v>
      </c>
      <c r="J1117" s="60">
        <f t="shared" si="122"/>
        <v>0.49813931999999284</v>
      </c>
      <c r="K1117" s="58">
        <f>IFERROR([1]!EM_S_QSTM07_IS(B1117,"61",$K$2,"1")/1000000,"")</f>
        <v>47.65407407</v>
      </c>
      <c r="L1117" s="54">
        <f t="shared" si="123"/>
        <v>-0.98954676321549617</v>
      </c>
      <c r="M1117" s="49" t="str">
        <f ca="1">[1]!EM_S_MAJASSRES_NUM(B1117,$M$2,$M$1)</f>
        <v/>
      </c>
      <c r="N1117" s="45" t="str">
        <f t="shared" si="124"/>
        <v/>
      </c>
      <c r="O1117" s="37">
        <f t="shared" ca="1" si="125"/>
        <v>-0.98954676321549617</v>
      </c>
      <c r="P1117" s="26" t="str">
        <f t="shared" si="119"/>
        <v>预告</v>
      </c>
    </row>
    <row r="1118" spans="1:16" x14ac:dyDescent="0.2">
      <c r="A1118" s="65">
        <f t="shared" ca="1" si="120"/>
        <v>342</v>
      </c>
      <c r="B1118" s="24" t="s">
        <v>8026</v>
      </c>
      <c r="C1118" s="24" t="s">
        <v>8027</v>
      </c>
      <c r="D1118" s="58" t="str">
        <f>IFERROR([1]!EM_S_QSTM07_IS(B1118,"61",$C$1,"1")/1000000,"")</f>
        <v/>
      </c>
      <c r="E1118" s="58" t="str">
        <f>IFERROR([1]!EM_S_PERFORMANCEEXPRESS_PERFEXNETPROFITTOSHAREHOLDER(B1118,$C$1)/1000000,"")</f>
        <v/>
      </c>
      <c r="F1118" s="58">
        <f>IFERROR([1]!EM_S_PROFITNOTICE_FORECASTT(B1118,$C$1)/1000000,"")</f>
        <v>191.51830000000001</v>
      </c>
      <c r="G1118" s="58">
        <f>IFERROR([1]!EM_S_PROFITNOTICE_FORECASTL(B1118,$C$1)/1000000,"")</f>
        <v>147.3218</v>
      </c>
      <c r="H1118" s="58">
        <f t="shared" si="121"/>
        <v>169.42005</v>
      </c>
      <c r="I1118" s="59">
        <f>IFERROR([1]!EM_S_STM07_IS(B1118,"61",$I$2,"1")/1000000,"")</f>
        <v>127.82206590000001</v>
      </c>
      <c r="J1118" s="60">
        <f t="shared" si="122"/>
        <v>41.597984099999991</v>
      </c>
      <c r="K1118" s="58">
        <f>IFERROR([1]!EM_S_QSTM07_IS(B1118,"61",$K$2,"1")/1000000,"")</f>
        <v>31.275438609999998</v>
      </c>
      <c r="L1118" s="54">
        <f t="shared" si="123"/>
        <v>0.33005278099279683</v>
      </c>
      <c r="M1118" s="49" t="str">
        <f ca="1">[1]!EM_S_MAJASSRES_NUM(B1118,$M$2,$M$1)</f>
        <v/>
      </c>
      <c r="N1118" s="45" t="str">
        <f t="shared" si="124"/>
        <v/>
      </c>
      <c r="O1118" s="37">
        <f t="shared" ca="1" si="125"/>
        <v>0.33005278099279683</v>
      </c>
      <c r="P1118" s="26" t="str">
        <f t="shared" si="119"/>
        <v>预告</v>
      </c>
    </row>
    <row r="1119" spans="1:16" x14ac:dyDescent="0.2">
      <c r="A1119" s="65">
        <f t="shared" ca="1" si="120"/>
        <v>477</v>
      </c>
      <c r="B1119" s="24" t="s">
        <v>8028</v>
      </c>
      <c r="C1119" s="24" t="s">
        <v>8029</v>
      </c>
      <c r="D1119" s="58" t="str">
        <f>IFERROR([1]!EM_S_QSTM07_IS(B1119,"61",$C$1,"1")/1000000,"")</f>
        <v/>
      </c>
      <c r="E1119" s="58" t="str">
        <f>IFERROR([1]!EM_S_PERFORMANCEEXPRESS_PERFEXNETPROFITTOSHAREHOLDER(B1119,$C$1)/1000000,"")</f>
        <v/>
      </c>
      <c r="F1119" s="58">
        <f>IFERROR([1]!EM_S_PROFITNOTICE_FORECASTT(B1119,$C$1)/1000000,"")</f>
        <v>130.36000000000001</v>
      </c>
      <c r="G1119" s="58">
        <f>IFERROR([1]!EM_S_PROFITNOTICE_FORECASTL(B1119,$C$1)/1000000,"")</f>
        <v>86.9</v>
      </c>
      <c r="H1119" s="58">
        <f t="shared" si="121"/>
        <v>108.63000000000001</v>
      </c>
      <c r="I1119" s="59">
        <f>IFERROR([1]!EM_S_STM07_IS(B1119,"61",$I$2,"1")/1000000,"")</f>
        <v>64.667457509999991</v>
      </c>
      <c r="J1119" s="60">
        <f t="shared" si="122"/>
        <v>43.962542490000018</v>
      </c>
      <c r="K1119" s="58">
        <f>IFERROR([1]!EM_S_QSTM07_IS(B1119,"61",$K$2,"1")/1000000,"")</f>
        <v>41.539569090000001</v>
      </c>
      <c r="L1119" s="54">
        <f t="shared" si="123"/>
        <v>5.8329285861160041E-2</v>
      </c>
      <c r="M1119" s="49" t="str">
        <f ca="1">[1]!EM_S_MAJASSRES_NUM(B1119,$M$2,$M$1)</f>
        <v/>
      </c>
      <c r="N1119" s="45" t="str">
        <f t="shared" si="124"/>
        <v/>
      </c>
      <c r="O1119" s="37">
        <f t="shared" ca="1" si="125"/>
        <v>5.8329285861160041E-2</v>
      </c>
      <c r="P1119" s="26" t="str">
        <f t="shared" si="119"/>
        <v>预告</v>
      </c>
    </row>
    <row r="1120" spans="1:16" x14ac:dyDescent="0.2">
      <c r="A1120" s="65" t="str">
        <f t="shared" ca="1" si="120"/>
        <v/>
      </c>
      <c r="B1120" s="24" t="s">
        <v>8030</v>
      </c>
      <c r="C1120" s="24" t="s">
        <v>8031</v>
      </c>
      <c r="D1120" s="58" t="str">
        <f>IFERROR([1]!EM_S_QSTM07_IS(B1120,"61",$C$1,"1")/1000000,"")</f>
        <v/>
      </c>
      <c r="E1120" s="58" t="str">
        <f>IFERROR([1]!EM_S_PERFORMANCEEXPRESS_PERFEXNETPROFITTOSHAREHOLDER(B1120,$C$1)/1000000,"")</f>
        <v/>
      </c>
      <c r="F1120" s="58">
        <f>IFERROR([1]!EM_S_PROFITNOTICE_FORECASTT(B1120,$C$1)/1000000,"")</f>
        <v>74.174899999999994</v>
      </c>
      <c r="G1120" s="58">
        <f>IFERROR([1]!EM_S_PROFITNOTICE_FORECASTL(B1120,$C$1)/1000000,"")</f>
        <v>53.570799999999998</v>
      </c>
      <c r="H1120" s="58">
        <f t="shared" si="121"/>
        <v>63.87285</v>
      </c>
      <c r="I1120" s="59">
        <f>IFERROR([1]!EM_S_STM07_IS(B1120,"61",$I$2,"1")/1000000,"")</f>
        <v>61.69698425</v>
      </c>
      <c r="J1120" s="60">
        <f t="shared" si="122"/>
        <v>2.1758657499999998</v>
      </c>
      <c r="K1120" s="58">
        <f>IFERROR([1]!EM_S_QSTM07_IS(B1120,"61",$K$2,"1")/1000000,"")</f>
        <v>-1.07696330999999</v>
      </c>
      <c r="L1120" s="54">
        <f t="shared" si="123"/>
        <v>3.0203712882289557</v>
      </c>
      <c r="M1120" s="49" t="str">
        <f ca="1">[1]!EM_S_MAJASSRES_NUM(B1120,$M$2,$M$1)</f>
        <v/>
      </c>
      <c r="N1120" s="45">
        <f t="shared" si="124"/>
        <v>1</v>
      </c>
      <c r="O1120" s="37" t="str">
        <f t="shared" ca="1" si="125"/>
        <v/>
      </c>
      <c r="P1120" s="26" t="str">
        <f t="shared" si="119"/>
        <v>预告</v>
      </c>
    </row>
    <row r="1121" spans="1:16" x14ac:dyDescent="0.2">
      <c r="A1121" s="65">
        <f t="shared" ca="1" si="120"/>
        <v>231</v>
      </c>
      <c r="B1121" s="24" t="s">
        <v>8032</v>
      </c>
      <c r="C1121" s="24" t="s">
        <v>8033</v>
      </c>
      <c r="D1121" s="58" t="str">
        <f>IFERROR([1]!EM_S_QSTM07_IS(B1121,"61",$C$1,"1")/1000000,"")</f>
        <v/>
      </c>
      <c r="E1121" s="58" t="str">
        <f>IFERROR([1]!EM_S_PERFORMANCEEXPRESS_PERFEXNETPROFITTOSHAREHOLDER(B1121,$C$1)/1000000,"")</f>
        <v/>
      </c>
      <c r="F1121" s="58">
        <f>IFERROR([1]!EM_S_PROFITNOTICE_FORECASTT(B1121,$C$1)/1000000,"")</f>
        <v>483.80529999999999</v>
      </c>
      <c r="G1121" s="58">
        <f>IFERROR([1]!EM_S_PROFITNOTICE_FORECASTL(B1121,$C$1)/1000000,"")</f>
        <v>446.58949999999999</v>
      </c>
      <c r="H1121" s="58">
        <f t="shared" si="121"/>
        <v>465.19740000000002</v>
      </c>
      <c r="I1121" s="59">
        <f>IFERROR([1]!EM_S_STM07_IS(B1121,"61",$I$2,"1")/1000000,"")</f>
        <v>311.62951012000002</v>
      </c>
      <c r="J1121" s="60">
        <f t="shared" si="122"/>
        <v>153.56788988</v>
      </c>
      <c r="K1121" s="58">
        <f>IFERROR([1]!EM_S_QSTM07_IS(B1121,"61",$K$2,"1")/1000000,"")</f>
        <v>94.561406309999995</v>
      </c>
      <c r="L1121" s="54">
        <f t="shared" si="123"/>
        <v>0.62400175581737283</v>
      </c>
      <c r="M1121" s="49" t="str">
        <f ca="1">[1]!EM_S_MAJASSRES_NUM(B1121,$M$2,$M$1)</f>
        <v/>
      </c>
      <c r="N1121" s="45" t="str">
        <f t="shared" si="124"/>
        <v/>
      </c>
      <c r="O1121" s="37">
        <f t="shared" ca="1" si="125"/>
        <v>0.62400175581737283</v>
      </c>
      <c r="P1121" s="26" t="str">
        <f t="shared" si="119"/>
        <v>预告</v>
      </c>
    </row>
    <row r="1122" spans="1:16" x14ac:dyDescent="0.2">
      <c r="A1122" s="65">
        <f t="shared" ca="1" si="120"/>
        <v>314</v>
      </c>
      <c r="B1122" s="24" t="s">
        <v>8034</v>
      </c>
      <c r="C1122" s="24" t="s">
        <v>8035</v>
      </c>
      <c r="D1122" s="58" t="str">
        <f>IFERROR([1]!EM_S_QSTM07_IS(B1122,"61",$C$1,"1")/1000000,"")</f>
        <v/>
      </c>
      <c r="E1122" s="58" t="str">
        <f>IFERROR([1]!EM_S_PERFORMANCEEXPRESS_PERFEXNETPROFITTOSHAREHOLDER(B1122,$C$1)/1000000,"")</f>
        <v/>
      </c>
      <c r="F1122" s="58">
        <f>IFERROR([1]!EM_S_PROFITNOTICE_FORECASTT(B1122,$C$1)/1000000,"")</f>
        <v>163.79230000000001</v>
      </c>
      <c r="G1122" s="58">
        <f>IFERROR([1]!EM_S_PROFITNOTICE_FORECASTL(B1122,$C$1)/1000000,"")</f>
        <v>135.5522</v>
      </c>
      <c r="H1122" s="58">
        <f t="shared" si="121"/>
        <v>149.67225000000002</v>
      </c>
      <c r="I1122" s="59">
        <f>IFERROR([1]!EM_S_STM07_IS(B1122,"61",$I$2,"1")/1000000,"")</f>
        <v>117.35153034</v>
      </c>
      <c r="J1122" s="60">
        <f t="shared" si="122"/>
        <v>32.320719660000023</v>
      </c>
      <c r="K1122" s="58">
        <f>IFERROR([1]!EM_S_QSTM07_IS(B1122,"61",$K$2,"1")/1000000,"")</f>
        <v>23.337761390000001</v>
      </c>
      <c r="L1122" s="54">
        <f t="shared" si="123"/>
        <v>0.38491087983482131</v>
      </c>
      <c r="M1122" s="49" t="str">
        <f ca="1">[1]!EM_S_MAJASSRES_NUM(B1122,$M$2,$M$1)</f>
        <v/>
      </c>
      <c r="N1122" s="45" t="str">
        <f t="shared" si="124"/>
        <v/>
      </c>
      <c r="O1122" s="37">
        <f t="shared" ca="1" si="125"/>
        <v>0.38491087983482131</v>
      </c>
      <c r="P1122" s="26" t="str">
        <f t="shared" si="119"/>
        <v>预告</v>
      </c>
    </row>
    <row r="1123" spans="1:16" x14ac:dyDescent="0.2">
      <c r="A1123" s="65" t="str">
        <f t="shared" ca="1" si="120"/>
        <v/>
      </c>
      <c r="B1123" s="24" t="s">
        <v>8036</v>
      </c>
      <c r="C1123" s="24" t="s">
        <v>8037</v>
      </c>
      <c r="D1123" s="58" t="str">
        <f>IFERROR([1]!EM_S_QSTM07_IS(B1123,"61",$C$1,"1")/1000000,"")</f>
        <v/>
      </c>
      <c r="E1123" s="58" t="str">
        <f>IFERROR([1]!EM_S_PERFORMANCEEXPRESS_PERFEXNETPROFITTOSHAREHOLDER(B1123,$C$1)/1000000,"")</f>
        <v/>
      </c>
      <c r="F1123" s="58">
        <f>IFERROR([1]!EM_S_PROFITNOTICE_FORECASTT(B1123,$C$1)/1000000,"")</f>
        <v>23.063600000000001</v>
      </c>
      <c r="G1123" s="58">
        <f>IFERROR([1]!EM_S_PROFITNOTICE_FORECASTL(B1123,$C$1)/1000000,"")</f>
        <v>15.3757</v>
      </c>
      <c r="H1123" s="58">
        <f t="shared" si="121"/>
        <v>19.219650000000001</v>
      </c>
      <c r="I1123" s="59">
        <f>IFERROR([1]!EM_S_STM07_IS(B1123,"61",$I$2,"1")/1000000,"")</f>
        <v>14.336259890000001</v>
      </c>
      <c r="J1123" s="60">
        <f t="shared" si="122"/>
        <v>4.8833901100000006</v>
      </c>
      <c r="K1123" s="58">
        <f>IFERROR([1]!EM_S_QSTM07_IS(B1123,"61",$K$2,"1")/1000000,"")</f>
        <v>4.0846626600000002</v>
      </c>
      <c r="L1123" s="54">
        <f t="shared" si="123"/>
        <v>0.19554306352436954</v>
      </c>
      <c r="M1123" s="49">
        <f ca="1">[1]!EM_S_MAJASSRES_NUM(B1123,$M$2,$M$1)</f>
        <v>1</v>
      </c>
      <c r="N1123" s="45">
        <f t="shared" si="124"/>
        <v>1</v>
      </c>
      <c r="O1123" s="37" t="str">
        <f t="shared" ca="1" si="125"/>
        <v/>
      </c>
      <c r="P1123" s="26" t="str">
        <f t="shared" si="119"/>
        <v>预告</v>
      </c>
    </row>
    <row r="1124" spans="1:16" x14ac:dyDescent="0.2">
      <c r="A1124" s="65" t="str">
        <f t="shared" ca="1" si="120"/>
        <v/>
      </c>
      <c r="B1124" s="24" t="s">
        <v>8038</v>
      </c>
      <c r="C1124" s="24" t="s">
        <v>8039</v>
      </c>
      <c r="D1124" s="58" t="str">
        <f>IFERROR([1]!EM_S_QSTM07_IS(B1124,"61",$C$1,"1")/1000000,"")</f>
        <v/>
      </c>
      <c r="E1124" s="58" t="str">
        <f>IFERROR([1]!EM_S_PERFORMANCEEXPRESS_PERFEXNETPROFITTOSHAREHOLDER(B1124,$C$1)/1000000,"")</f>
        <v/>
      </c>
      <c r="F1124" s="58">
        <f>IFERROR([1]!EM_S_PROFITNOTICE_FORECASTT(B1124,$C$1)/1000000,"")</f>
        <v>-70</v>
      </c>
      <c r="G1124" s="58">
        <f>IFERROR([1]!EM_S_PROFITNOTICE_FORECASTL(B1124,$C$1)/1000000,"")</f>
        <v>-100</v>
      </c>
      <c r="H1124" s="58">
        <f t="shared" si="121"/>
        <v>-85</v>
      </c>
      <c r="I1124" s="59">
        <f>IFERROR([1]!EM_S_STM07_IS(B1124,"61",$I$2,"1")/1000000,"")</f>
        <v>-60.701437859999999</v>
      </c>
      <c r="J1124" s="60">
        <f t="shared" si="122"/>
        <v>-24.298562140000001</v>
      </c>
      <c r="K1124" s="58">
        <f>IFERROR([1]!EM_S_QSTM07_IS(B1124,"61",$K$2,"1")/1000000,"")</f>
        <v>-3.2533413700000002</v>
      </c>
      <c r="L1124" s="54">
        <f t="shared" si="123"/>
        <v>-6.4688018798347002</v>
      </c>
      <c r="M1124" s="49" t="str">
        <f ca="1">[1]!EM_S_MAJASSRES_NUM(B1124,$M$2,$M$1)</f>
        <v/>
      </c>
      <c r="N1124" s="45">
        <f t="shared" si="124"/>
        <v>1</v>
      </c>
      <c r="O1124" s="37" t="str">
        <f t="shared" ca="1" si="125"/>
        <v/>
      </c>
      <c r="P1124" s="26" t="str">
        <f t="shared" si="119"/>
        <v>预告</v>
      </c>
    </row>
    <row r="1125" spans="1:16" x14ac:dyDescent="0.2">
      <c r="A1125" s="65">
        <f t="shared" ca="1" si="120"/>
        <v>398</v>
      </c>
      <c r="B1125" s="24" t="s">
        <v>8040</v>
      </c>
      <c r="C1125" s="24" t="s">
        <v>8041</v>
      </c>
      <c r="D1125" s="58" t="str">
        <f>IFERROR([1]!EM_S_QSTM07_IS(B1125,"61",$C$1,"1")/1000000,"")</f>
        <v/>
      </c>
      <c r="E1125" s="58" t="str">
        <f>IFERROR([1]!EM_S_PERFORMANCEEXPRESS_PERFEXNETPROFITTOSHAREHOLDER(B1125,$C$1)/1000000,"")</f>
        <v/>
      </c>
      <c r="F1125" s="58">
        <f>IFERROR([1]!EM_S_PROFITNOTICE_FORECASTT(B1125,$C$1)/1000000,"")</f>
        <v>208.43469999999999</v>
      </c>
      <c r="G1125" s="58">
        <f>IFERROR([1]!EM_S_PROFITNOTICE_FORECASTL(B1125,$C$1)/1000000,"")</f>
        <v>160.33439999999999</v>
      </c>
      <c r="H1125" s="58">
        <f t="shared" si="121"/>
        <v>184.38454999999999</v>
      </c>
      <c r="I1125" s="59">
        <f>IFERROR([1]!EM_S_STM07_IS(B1125,"61",$I$2,"1")/1000000,"")</f>
        <v>120.90381690000001</v>
      </c>
      <c r="J1125" s="60">
        <f t="shared" si="122"/>
        <v>63.480733099999981</v>
      </c>
      <c r="K1125" s="58">
        <f>IFERROR([1]!EM_S_QSTM07_IS(B1125,"61",$K$2,"1")/1000000,"")</f>
        <v>52.578605930000002</v>
      </c>
      <c r="L1125" s="54">
        <f t="shared" si="123"/>
        <v>0.20734911048258708</v>
      </c>
      <c r="M1125" s="49" t="str">
        <f ca="1">[1]!EM_S_MAJASSRES_NUM(B1125,$M$2,$M$1)</f>
        <v/>
      </c>
      <c r="N1125" s="45" t="str">
        <f t="shared" si="124"/>
        <v/>
      </c>
      <c r="O1125" s="37">
        <f t="shared" ca="1" si="125"/>
        <v>0.20734911048258708</v>
      </c>
      <c r="P1125" s="26" t="str">
        <f t="shared" si="119"/>
        <v>预告</v>
      </c>
    </row>
    <row r="1126" spans="1:16" x14ac:dyDescent="0.2">
      <c r="A1126" s="65">
        <f t="shared" ca="1" si="120"/>
        <v>357</v>
      </c>
      <c r="B1126" s="24" t="s">
        <v>8042</v>
      </c>
      <c r="C1126" s="24" t="s">
        <v>8043</v>
      </c>
      <c r="D1126" s="58" t="str">
        <f>IFERROR([1]!EM_S_QSTM07_IS(B1126,"61",$C$1,"1")/1000000,"")</f>
        <v/>
      </c>
      <c r="E1126" s="58" t="str">
        <f>IFERROR([1]!EM_S_PERFORMANCEEXPRESS_PERFEXNETPROFITTOSHAREHOLDER(B1126,$C$1)/1000000,"")</f>
        <v/>
      </c>
      <c r="F1126" s="58">
        <f>IFERROR([1]!EM_S_PROFITNOTICE_FORECASTT(B1126,$C$1)/1000000,"")</f>
        <v>262.92750000000001</v>
      </c>
      <c r="G1126" s="58">
        <f>IFERROR([1]!EM_S_PROFITNOTICE_FORECASTL(B1126,$C$1)/1000000,"")</f>
        <v>157.75649999999999</v>
      </c>
      <c r="H1126" s="58">
        <f t="shared" si="121"/>
        <v>210.34199999999998</v>
      </c>
      <c r="I1126" s="59">
        <f>IFERROR([1]!EM_S_STM07_IS(B1126,"61",$I$2,"1")/1000000,"")</f>
        <v>93.234402670000009</v>
      </c>
      <c r="J1126" s="60">
        <f t="shared" si="122"/>
        <v>117.10759732999998</v>
      </c>
      <c r="K1126" s="58">
        <f>IFERROR([1]!EM_S_QSTM07_IS(B1126,"61",$K$2,"1")/1000000,"")</f>
        <v>90.829195280000008</v>
      </c>
      <c r="L1126" s="54">
        <f t="shared" si="123"/>
        <v>0.2893166890776836</v>
      </c>
      <c r="M1126" s="49" t="str">
        <f ca="1">[1]!EM_S_MAJASSRES_NUM(B1126,$M$2,$M$1)</f>
        <v/>
      </c>
      <c r="N1126" s="45" t="str">
        <f t="shared" si="124"/>
        <v/>
      </c>
      <c r="O1126" s="37">
        <f t="shared" ca="1" si="125"/>
        <v>0.2893166890776836</v>
      </c>
      <c r="P1126" s="26" t="str">
        <f t="shared" si="119"/>
        <v>预告</v>
      </c>
    </row>
    <row r="1127" spans="1:16" x14ac:dyDescent="0.2">
      <c r="A1127" s="65" t="str">
        <f t="shared" ca="1" si="120"/>
        <v/>
      </c>
      <c r="B1127" s="24" t="s">
        <v>8044</v>
      </c>
      <c r="C1127" s="24" t="s">
        <v>8045</v>
      </c>
      <c r="D1127" s="58" t="str">
        <f>IFERROR([1]!EM_S_QSTM07_IS(B1127,"61",$C$1,"1")/1000000,"")</f>
        <v/>
      </c>
      <c r="E1127" s="58" t="str">
        <f>IFERROR([1]!EM_S_PERFORMANCEEXPRESS_PERFEXNETPROFITTOSHAREHOLDER(B1127,$C$1)/1000000,"")</f>
        <v/>
      </c>
      <c r="F1127" s="58">
        <f>IFERROR([1]!EM_S_PROFITNOTICE_FORECASTT(B1127,$C$1)/1000000,"")</f>
        <v>-75</v>
      </c>
      <c r="G1127" s="58">
        <f>IFERROR([1]!EM_S_PROFITNOTICE_FORECASTL(B1127,$C$1)/1000000,"")</f>
        <v>-85</v>
      </c>
      <c r="H1127" s="58">
        <f t="shared" si="121"/>
        <v>-80</v>
      </c>
      <c r="I1127" s="59">
        <f>IFERROR([1]!EM_S_STM07_IS(B1127,"61",$I$2,"1")/1000000,"")</f>
        <v>-45.0566903</v>
      </c>
      <c r="J1127" s="60">
        <f t="shared" si="122"/>
        <v>-34.9433097</v>
      </c>
      <c r="K1127" s="58">
        <f>IFERROR([1]!EM_S_QSTM07_IS(B1127,"61",$K$2,"1")/1000000,"")</f>
        <v>4.8310254800000001</v>
      </c>
      <c r="L1127" s="54">
        <f t="shared" si="123"/>
        <v>-8.2331039951376948</v>
      </c>
      <c r="M1127" s="49" t="str">
        <f ca="1">[1]!EM_S_MAJASSRES_NUM(B1127,$M$2,$M$1)</f>
        <v/>
      </c>
      <c r="N1127" s="45">
        <f t="shared" si="124"/>
        <v>1</v>
      </c>
      <c r="O1127" s="37" t="str">
        <f t="shared" ca="1" si="125"/>
        <v/>
      </c>
      <c r="P1127" s="26" t="str">
        <f t="shared" si="119"/>
        <v>预告</v>
      </c>
    </row>
    <row r="1128" spans="1:16" x14ac:dyDescent="0.2">
      <c r="A1128" s="65">
        <f t="shared" ca="1" si="120"/>
        <v>697</v>
      </c>
      <c r="B1128" s="24" t="s">
        <v>8046</v>
      </c>
      <c r="C1128" s="24" t="s">
        <v>8047</v>
      </c>
      <c r="D1128" s="58" t="str">
        <f>IFERROR([1]!EM_S_QSTM07_IS(B1128,"61",$C$1,"1")/1000000,"")</f>
        <v/>
      </c>
      <c r="E1128" s="58" t="str">
        <f>IFERROR([1]!EM_S_PERFORMANCEEXPRESS_PERFEXNETPROFITTOSHAREHOLDER(B1128,$C$1)/1000000,"")</f>
        <v/>
      </c>
      <c r="F1128" s="58">
        <f>IFERROR([1]!EM_S_PROFITNOTICE_FORECASTT(B1128,$C$1)/1000000,"")</f>
        <v>18</v>
      </c>
      <c r="G1128" s="58">
        <f>IFERROR([1]!EM_S_PROFITNOTICE_FORECASTL(B1128,$C$1)/1000000,"")</f>
        <v>10</v>
      </c>
      <c r="H1128" s="58">
        <f t="shared" si="121"/>
        <v>14</v>
      </c>
      <c r="I1128" s="59">
        <f>IFERROR([1]!EM_S_STM07_IS(B1128,"61",$I$2,"1")/1000000,"")</f>
        <v>13.294047529999999</v>
      </c>
      <c r="J1128" s="60">
        <f t="shared" si="122"/>
        <v>0.7059524700000015</v>
      </c>
      <c r="K1128" s="58">
        <f>IFERROR([1]!EM_S_QSTM07_IS(B1128,"61",$K$2,"1")/1000000,"")</f>
        <v>11.951154000000001</v>
      </c>
      <c r="L1128" s="54">
        <f t="shared" si="123"/>
        <v>-0.94093018381321158</v>
      </c>
      <c r="M1128" s="49" t="str">
        <f ca="1">[1]!EM_S_MAJASSRES_NUM(B1128,$M$2,$M$1)</f>
        <v/>
      </c>
      <c r="N1128" s="45" t="str">
        <f t="shared" si="124"/>
        <v/>
      </c>
      <c r="O1128" s="37">
        <f t="shared" ca="1" si="125"/>
        <v>-0.94093018381321158</v>
      </c>
      <c r="P1128" s="26" t="str">
        <f t="shared" si="119"/>
        <v>预告</v>
      </c>
    </row>
    <row r="1129" spans="1:16" x14ac:dyDescent="0.2">
      <c r="A1129" s="65">
        <f t="shared" ca="1" si="120"/>
        <v>461</v>
      </c>
      <c r="B1129" s="24" t="s">
        <v>8048</v>
      </c>
      <c r="C1129" s="24" t="s">
        <v>8049</v>
      </c>
      <c r="D1129" s="58" t="str">
        <f>IFERROR([1]!EM_S_QSTM07_IS(B1129,"61",$C$1,"1")/1000000,"")</f>
        <v/>
      </c>
      <c r="E1129" s="58" t="str">
        <f>IFERROR([1]!EM_S_PERFORMANCEEXPRESS_PERFEXNETPROFITTOSHAREHOLDER(B1129,$C$1)/1000000,"")</f>
        <v/>
      </c>
      <c r="F1129" s="58">
        <f>IFERROR([1]!EM_S_PROFITNOTICE_FORECASTT(B1129,$C$1)/1000000,"")</f>
        <v>151.45060000000001</v>
      </c>
      <c r="G1129" s="58">
        <f>IFERROR([1]!EM_S_PROFITNOTICE_FORECASTL(B1129,$C$1)/1000000,"")</f>
        <v>108.179</v>
      </c>
      <c r="H1129" s="58">
        <f t="shared" si="121"/>
        <v>129.81479999999999</v>
      </c>
      <c r="I1129" s="59">
        <f>IFERROR([1]!EM_S_STM07_IS(B1129,"61",$I$2,"1")/1000000,"")</f>
        <v>94.861102610000003</v>
      </c>
      <c r="J1129" s="60">
        <f t="shared" si="122"/>
        <v>34.953697389999988</v>
      </c>
      <c r="K1129" s="58">
        <f>IFERROR([1]!EM_S_QSTM07_IS(B1129,"61",$K$2,"1")/1000000,"")</f>
        <v>31.77757845</v>
      </c>
      <c r="L1129" s="54">
        <f t="shared" si="123"/>
        <v>9.9948425742930946E-2</v>
      </c>
      <c r="M1129" s="49" t="str">
        <f ca="1">[1]!EM_S_MAJASSRES_NUM(B1129,$M$2,$M$1)</f>
        <v/>
      </c>
      <c r="N1129" s="45" t="str">
        <f t="shared" si="124"/>
        <v/>
      </c>
      <c r="O1129" s="37">
        <f t="shared" ca="1" si="125"/>
        <v>9.9948425742930946E-2</v>
      </c>
      <c r="P1129" s="26" t="str">
        <f t="shared" si="119"/>
        <v>预告</v>
      </c>
    </row>
    <row r="1130" spans="1:16" x14ac:dyDescent="0.2">
      <c r="A1130" s="65">
        <f t="shared" ca="1" si="120"/>
        <v>54</v>
      </c>
      <c r="B1130" s="24" t="s">
        <v>8050</v>
      </c>
      <c r="C1130" s="24" t="s">
        <v>8051</v>
      </c>
      <c r="D1130" s="58" t="str">
        <f>IFERROR([1]!EM_S_QSTM07_IS(B1130,"61",$C$1,"1")/1000000,"")</f>
        <v/>
      </c>
      <c r="E1130" s="58" t="str">
        <f>IFERROR([1]!EM_S_PERFORMANCEEXPRESS_PERFEXNETPROFITTOSHAREHOLDER(B1130,$C$1)/1000000,"")</f>
        <v/>
      </c>
      <c r="F1130" s="58">
        <f>IFERROR([1]!EM_S_PROFITNOTICE_FORECASTT(B1130,$C$1)/1000000,"")</f>
        <v>700</v>
      </c>
      <c r="G1130" s="58">
        <f>IFERROR([1]!EM_S_PROFITNOTICE_FORECASTL(B1130,$C$1)/1000000,"")</f>
        <v>600</v>
      </c>
      <c r="H1130" s="58">
        <f t="shared" si="121"/>
        <v>650</v>
      </c>
      <c r="I1130" s="59">
        <f>IFERROR([1]!EM_S_STM07_IS(B1130,"61",$I$2,"1")/1000000,"")</f>
        <v>263.64366404999998</v>
      </c>
      <c r="J1130" s="60">
        <f t="shared" si="122"/>
        <v>386.35633595000002</v>
      </c>
      <c r="K1130" s="58">
        <f>IFERROR([1]!EM_S_QSTM07_IS(B1130,"61",$K$2,"1")/1000000,"")</f>
        <v>120.89378762999999</v>
      </c>
      <c r="L1130" s="54">
        <f t="shared" si="123"/>
        <v>2.1958328341275744</v>
      </c>
      <c r="M1130" s="49" t="str">
        <f ca="1">[1]!EM_S_MAJASSRES_NUM(B1130,$M$2,$M$1)</f>
        <v/>
      </c>
      <c r="N1130" s="45" t="str">
        <f t="shared" si="124"/>
        <v/>
      </c>
      <c r="O1130" s="37">
        <f t="shared" ca="1" si="125"/>
        <v>2.1958328341275744</v>
      </c>
      <c r="P1130" s="26" t="str">
        <f t="shared" si="119"/>
        <v>预告</v>
      </c>
    </row>
    <row r="1131" spans="1:16" x14ac:dyDescent="0.2">
      <c r="A1131" s="65">
        <f t="shared" ca="1" si="120"/>
        <v>719</v>
      </c>
      <c r="B1131" s="24" t="s">
        <v>8052</v>
      </c>
      <c r="C1131" s="24" t="s">
        <v>8053</v>
      </c>
      <c r="D1131" s="58" t="str">
        <f>IFERROR([1]!EM_S_QSTM07_IS(B1131,"61",$C$1,"1")/1000000,"")</f>
        <v/>
      </c>
      <c r="E1131" s="58" t="str">
        <f>IFERROR([1]!EM_S_PERFORMANCEEXPRESS_PERFEXNETPROFITTOSHAREHOLDER(B1131,$C$1)/1000000,"")</f>
        <v/>
      </c>
      <c r="F1131" s="58">
        <f>IFERROR([1]!EM_S_PROFITNOTICE_FORECASTT(B1131,$C$1)/1000000,"")</f>
        <v>119.65009999999999</v>
      </c>
      <c r="G1131" s="58">
        <f>IFERROR([1]!EM_S_PROFITNOTICE_FORECASTL(B1131,$C$1)/1000000,"")</f>
        <v>79.766800000000003</v>
      </c>
      <c r="H1131" s="58">
        <f t="shared" si="121"/>
        <v>99.708449999999999</v>
      </c>
      <c r="I1131" s="59">
        <f>IFERROR([1]!EM_S_STM07_IS(B1131,"61",$I$2,"1")/1000000,"")</f>
        <v>107.46086992000001</v>
      </c>
      <c r="J1131" s="60">
        <f t="shared" si="122"/>
        <v>-7.7524199200000083</v>
      </c>
      <c r="K1131" s="58">
        <f>IFERROR([1]!EM_S_QSTM07_IS(B1131,"61",$K$2,"1")/1000000,"")</f>
        <v>13.36951968</v>
      </c>
      <c r="L1131" s="54">
        <f t="shared" si="123"/>
        <v>-1.5798577739181734</v>
      </c>
      <c r="M1131" s="49" t="str">
        <f ca="1">[1]!EM_S_MAJASSRES_NUM(B1131,$M$2,$M$1)</f>
        <v/>
      </c>
      <c r="N1131" s="45" t="str">
        <f t="shared" si="124"/>
        <v/>
      </c>
      <c r="O1131" s="37">
        <f t="shared" ca="1" si="125"/>
        <v>-1.5798577739181734</v>
      </c>
      <c r="P1131" s="26" t="str">
        <f t="shared" si="119"/>
        <v>预告</v>
      </c>
    </row>
    <row r="1132" spans="1:16" x14ac:dyDescent="0.2">
      <c r="A1132" s="65">
        <f t="shared" ca="1" si="120"/>
        <v>384</v>
      </c>
      <c r="B1132" s="24" t="s">
        <v>8054</v>
      </c>
      <c r="C1132" s="24" t="s">
        <v>8055</v>
      </c>
      <c r="D1132" s="58" t="str">
        <f>IFERROR([1]!EM_S_QSTM07_IS(B1132,"61",$C$1,"1")/1000000,"")</f>
        <v/>
      </c>
      <c r="E1132" s="58" t="str">
        <f>IFERROR([1]!EM_S_PERFORMANCEEXPRESS_PERFEXNETPROFITTOSHAREHOLDER(B1132,$C$1)/1000000,"")</f>
        <v/>
      </c>
      <c r="F1132" s="58">
        <f>IFERROR([1]!EM_S_PROFITNOTICE_FORECASTT(B1132,$C$1)/1000000,"")</f>
        <v>283.06490000000002</v>
      </c>
      <c r="G1132" s="58">
        <f>IFERROR([1]!EM_S_PROFITNOTICE_FORECASTL(B1132,$C$1)/1000000,"")</f>
        <v>202.1892</v>
      </c>
      <c r="H1132" s="58">
        <f t="shared" si="121"/>
        <v>242.62705</v>
      </c>
      <c r="I1132" s="59">
        <f>IFERROR([1]!EM_S_STM07_IS(B1132,"61",$I$2,"1")/1000000,"")</f>
        <v>177.65541636</v>
      </c>
      <c r="J1132" s="60">
        <f t="shared" si="122"/>
        <v>64.971633639999993</v>
      </c>
      <c r="K1132" s="58">
        <f>IFERROR([1]!EM_S_QSTM07_IS(B1132,"61",$K$2,"1")/1000000,"")</f>
        <v>52.673396450000006</v>
      </c>
      <c r="L1132" s="54">
        <f t="shared" si="123"/>
        <v>0.23348099835699862</v>
      </c>
      <c r="M1132" s="49" t="str">
        <f ca="1">[1]!EM_S_MAJASSRES_NUM(B1132,$M$2,$M$1)</f>
        <v/>
      </c>
      <c r="N1132" s="45" t="str">
        <f t="shared" si="124"/>
        <v/>
      </c>
      <c r="O1132" s="37">
        <f t="shared" ca="1" si="125"/>
        <v>0.23348099835699862</v>
      </c>
      <c r="P1132" s="26" t="str">
        <f t="shared" si="119"/>
        <v>预告</v>
      </c>
    </row>
    <row r="1133" spans="1:16" x14ac:dyDescent="0.2">
      <c r="A1133" s="65">
        <f t="shared" ca="1" si="120"/>
        <v>629</v>
      </c>
      <c r="B1133" s="24" t="s">
        <v>8056</v>
      </c>
      <c r="C1133" s="24" t="s">
        <v>8057</v>
      </c>
      <c r="D1133" s="58" t="str">
        <f>IFERROR([1]!EM_S_QSTM07_IS(B1133,"61",$C$1,"1")/1000000,"")</f>
        <v/>
      </c>
      <c r="E1133" s="58" t="str">
        <f>IFERROR([1]!EM_S_PERFORMANCEEXPRESS_PERFEXNETPROFITTOSHAREHOLDER(B1133,$C$1)/1000000,"")</f>
        <v/>
      </c>
      <c r="F1133" s="58">
        <f>IFERROR([1]!EM_S_PROFITNOTICE_FORECASTT(B1133,$C$1)/1000000,"")</f>
        <v>186.21520000000001</v>
      </c>
      <c r="G1133" s="58">
        <f>IFERROR([1]!EM_S_PROFITNOTICE_FORECASTL(B1133,$C$1)/1000000,"")</f>
        <v>135.42920000000001</v>
      </c>
      <c r="H1133" s="58">
        <f t="shared" si="121"/>
        <v>160.82220000000001</v>
      </c>
      <c r="I1133" s="59">
        <f>IFERROR([1]!EM_S_STM07_IS(B1133,"61",$I$2,"1")/1000000,"")</f>
        <v>105.85718598999999</v>
      </c>
      <c r="J1133" s="60">
        <f t="shared" si="122"/>
        <v>54.965014010000019</v>
      </c>
      <c r="K1133" s="58">
        <f>IFERROR([1]!EM_S_QSTM07_IS(B1133,"61",$K$2,"1")/1000000,"")</f>
        <v>85.547479949999996</v>
      </c>
      <c r="L1133" s="54">
        <f t="shared" si="123"/>
        <v>-0.35749113776203034</v>
      </c>
      <c r="M1133" s="49" t="str">
        <f ca="1">[1]!EM_S_MAJASSRES_NUM(B1133,$M$2,$M$1)</f>
        <v/>
      </c>
      <c r="N1133" s="45" t="str">
        <f t="shared" si="124"/>
        <v/>
      </c>
      <c r="O1133" s="37">
        <f t="shared" ca="1" si="125"/>
        <v>-0.35749113776203034</v>
      </c>
      <c r="P1133" s="26" t="str">
        <f t="shared" si="119"/>
        <v>预告</v>
      </c>
    </row>
    <row r="1134" spans="1:16" x14ac:dyDescent="0.2">
      <c r="A1134" s="65">
        <f t="shared" ca="1" si="120"/>
        <v>549</v>
      </c>
      <c r="B1134" s="24" t="s">
        <v>8058</v>
      </c>
      <c r="C1134" s="24" t="s">
        <v>8059</v>
      </c>
      <c r="D1134" s="58" t="str">
        <f>IFERROR([1]!EM_S_QSTM07_IS(B1134,"61",$C$1,"1")/1000000,"")</f>
        <v/>
      </c>
      <c r="E1134" s="58" t="str">
        <f>IFERROR([1]!EM_S_PERFORMANCEEXPRESS_PERFEXNETPROFITTOSHAREHOLDER(B1134,$C$1)/1000000,"")</f>
        <v/>
      </c>
      <c r="F1134" s="58">
        <f>IFERROR([1]!EM_S_PROFITNOTICE_FORECASTT(B1134,$C$1)/1000000,"")</f>
        <v>214.44900000000001</v>
      </c>
      <c r="G1134" s="58">
        <f>IFERROR([1]!EM_S_PROFITNOTICE_FORECASTL(B1134,$C$1)/1000000,"")</f>
        <v>142.96600000000001</v>
      </c>
      <c r="H1134" s="58">
        <f t="shared" si="121"/>
        <v>178.70750000000001</v>
      </c>
      <c r="I1134" s="59">
        <f>IFERROR([1]!EM_S_STM07_IS(B1134,"61",$I$2,"1")/1000000,"")</f>
        <v>112.65431296999999</v>
      </c>
      <c r="J1134" s="60">
        <f t="shared" si="122"/>
        <v>66.053187030000018</v>
      </c>
      <c r="K1134" s="58">
        <f>IFERROR([1]!EM_S_QSTM07_IS(B1134,"61",$K$2,"1")/1000000,"")</f>
        <v>72.49936181999999</v>
      </c>
      <c r="L1134" s="54">
        <f t="shared" si="123"/>
        <v>-8.8913538384026186E-2</v>
      </c>
      <c r="M1134" s="49" t="str">
        <f ca="1">[1]!EM_S_MAJASSRES_NUM(B1134,$M$2,$M$1)</f>
        <v/>
      </c>
      <c r="N1134" s="45" t="str">
        <f t="shared" si="124"/>
        <v/>
      </c>
      <c r="O1134" s="37">
        <f t="shared" ca="1" si="125"/>
        <v>-8.8913538384026186E-2</v>
      </c>
      <c r="P1134" s="26" t="str">
        <f t="shared" si="119"/>
        <v>预告</v>
      </c>
    </row>
    <row r="1135" spans="1:16" x14ac:dyDescent="0.2">
      <c r="A1135" s="65">
        <f t="shared" ca="1" si="120"/>
        <v>239</v>
      </c>
      <c r="B1135" s="24" t="s">
        <v>8060</v>
      </c>
      <c r="C1135" s="24" t="s">
        <v>8061</v>
      </c>
      <c r="D1135" s="58" t="str">
        <f>IFERROR([1]!EM_S_QSTM07_IS(B1135,"61",$C$1,"1")/1000000,"")</f>
        <v/>
      </c>
      <c r="E1135" s="58" t="str">
        <f>IFERROR([1]!EM_S_PERFORMANCEEXPRESS_PERFEXNETPROFITTOSHAREHOLDER(B1135,$C$1)/1000000,"")</f>
        <v/>
      </c>
      <c r="F1135" s="58">
        <f>IFERROR([1]!EM_S_PROFITNOTICE_FORECASTT(B1135,$C$1)/1000000,"")</f>
        <v>-14.3262</v>
      </c>
      <c r="G1135" s="58">
        <f>IFERROR([1]!EM_S_PROFITNOTICE_FORECASTL(B1135,$C$1)/1000000,"")</f>
        <v>-17.4406</v>
      </c>
      <c r="H1135" s="58">
        <f t="shared" si="121"/>
        <v>-15.8834</v>
      </c>
      <c r="I1135" s="59">
        <f>IFERROR([1]!EM_S_STM07_IS(B1135,"61",$I$2,"1")/1000000,"")</f>
        <v>-10.712135980000001</v>
      </c>
      <c r="J1135" s="60">
        <f t="shared" si="122"/>
        <v>-5.1712640199999989</v>
      </c>
      <c r="K1135" s="58">
        <f>IFERROR([1]!EM_S_QSTM07_IS(B1135,"61",$K$2,"1")/1000000,"")</f>
        <v>-12.98835556</v>
      </c>
      <c r="L1135" s="54">
        <f t="shared" si="123"/>
        <v>0.60185383006253346</v>
      </c>
      <c r="M1135" s="49" t="str">
        <f ca="1">[1]!EM_S_MAJASSRES_NUM(B1135,$M$2,$M$1)</f>
        <v/>
      </c>
      <c r="N1135" s="45" t="str">
        <f t="shared" si="124"/>
        <v/>
      </c>
      <c r="O1135" s="37">
        <f t="shared" ca="1" si="125"/>
        <v>0.60185383006253346</v>
      </c>
      <c r="P1135" s="26" t="str">
        <f t="shared" si="119"/>
        <v>预告</v>
      </c>
    </row>
    <row r="1136" spans="1:16" x14ac:dyDescent="0.2">
      <c r="A1136" s="65">
        <f t="shared" ca="1" si="120"/>
        <v>609</v>
      </c>
      <c r="B1136" s="24" t="s">
        <v>8062</v>
      </c>
      <c r="C1136" s="24" t="s">
        <v>8063</v>
      </c>
      <c r="D1136" s="58" t="str">
        <f>IFERROR([1]!EM_S_QSTM07_IS(B1136,"61",$C$1,"1")/1000000,"")</f>
        <v/>
      </c>
      <c r="E1136" s="58" t="str">
        <f>IFERROR([1]!EM_S_PERFORMANCEEXPRESS_PERFEXNETPROFITTOSHAREHOLDER(B1136,$C$1)/1000000,"")</f>
        <v/>
      </c>
      <c r="F1136" s="58">
        <f>IFERROR([1]!EM_S_PROFITNOTICE_FORECASTT(B1136,$C$1)/1000000,"")</f>
        <v>373.84730000000002</v>
      </c>
      <c r="G1136" s="58">
        <f>IFERROR([1]!EM_S_PROFITNOTICE_FORECASTL(B1136,$C$1)/1000000,"")</f>
        <v>267.03379999999999</v>
      </c>
      <c r="H1136" s="58">
        <f t="shared" si="121"/>
        <v>320.44055000000003</v>
      </c>
      <c r="I1136" s="59">
        <f>IFERROR([1]!EM_S_STM07_IS(B1136,"61",$I$2,"1")/1000000,"")</f>
        <v>271.68135004000004</v>
      </c>
      <c r="J1136" s="60">
        <f t="shared" si="122"/>
        <v>48.759199959999989</v>
      </c>
      <c r="K1136" s="58">
        <f>IFERROR([1]!EM_S_QSTM07_IS(B1136,"61",$K$2,"1")/1000000,"")</f>
        <v>65.279562150000004</v>
      </c>
      <c r="L1136" s="54">
        <f t="shared" si="123"/>
        <v>-0.25307097115693528</v>
      </c>
      <c r="M1136" s="49" t="str">
        <f ca="1">[1]!EM_S_MAJASSRES_NUM(B1136,$M$2,$M$1)</f>
        <v/>
      </c>
      <c r="N1136" s="45" t="str">
        <f t="shared" si="124"/>
        <v/>
      </c>
      <c r="O1136" s="37">
        <f t="shared" ca="1" si="125"/>
        <v>-0.25307097115693528</v>
      </c>
      <c r="P1136" s="26" t="str">
        <f t="shared" si="119"/>
        <v>预告</v>
      </c>
    </row>
    <row r="1137" spans="1:16" x14ac:dyDescent="0.2">
      <c r="A1137" s="65">
        <f t="shared" ca="1" si="120"/>
        <v>420</v>
      </c>
      <c r="B1137" s="24" t="s">
        <v>8064</v>
      </c>
      <c r="C1137" s="24" t="s">
        <v>8065</v>
      </c>
      <c r="D1137" s="58" t="str">
        <f>IFERROR([1]!EM_S_QSTM07_IS(B1137,"61",$C$1,"1")/1000000,"")</f>
        <v/>
      </c>
      <c r="E1137" s="58" t="str">
        <f>IFERROR([1]!EM_S_PERFORMANCEEXPRESS_PERFEXNETPROFITTOSHAREHOLDER(B1137,$C$1)/1000000,"")</f>
        <v/>
      </c>
      <c r="F1137" s="58">
        <f>IFERROR([1]!EM_S_PROFITNOTICE_FORECASTT(B1137,$C$1)/1000000,"")</f>
        <v>112.5442</v>
      </c>
      <c r="G1137" s="58">
        <f>IFERROR([1]!EM_S_PROFITNOTICE_FORECASTL(B1137,$C$1)/1000000,"")</f>
        <v>78.780900000000003</v>
      </c>
      <c r="H1137" s="58">
        <f t="shared" si="121"/>
        <v>95.66255000000001</v>
      </c>
      <c r="I1137" s="59">
        <f>IFERROR([1]!EM_S_STM07_IS(B1137,"61",$I$2,"1")/1000000,"")</f>
        <v>67.219155139999998</v>
      </c>
      <c r="J1137" s="60">
        <f t="shared" si="122"/>
        <v>28.443394860000012</v>
      </c>
      <c r="K1137" s="58">
        <f>IFERROR([1]!EM_S_QSTM07_IS(B1137,"61",$K$2,"1")/1000000,"")</f>
        <v>24.29476966</v>
      </c>
      <c r="L1137" s="54">
        <f t="shared" si="123"/>
        <v>0.17076207175697142</v>
      </c>
      <c r="M1137" s="49" t="str">
        <f ca="1">[1]!EM_S_MAJASSRES_NUM(B1137,$M$2,$M$1)</f>
        <v/>
      </c>
      <c r="N1137" s="45" t="str">
        <f t="shared" si="124"/>
        <v/>
      </c>
      <c r="O1137" s="37">
        <f t="shared" ca="1" si="125"/>
        <v>0.17076207175697142</v>
      </c>
      <c r="P1137" s="26" t="str">
        <f t="shared" si="119"/>
        <v>预告</v>
      </c>
    </row>
    <row r="1138" spans="1:16" x14ac:dyDescent="0.2">
      <c r="A1138" s="65" t="str">
        <f t="shared" ca="1" si="120"/>
        <v/>
      </c>
      <c r="B1138" s="24" t="s">
        <v>8066</v>
      </c>
      <c r="C1138" s="24" t="s">
        <v>8067</v>
      </c>
      <c r="D1138" s="58" t="str">
        <f>IFERROR([1]!EM_S_QSTM07_IS(B1138,"61",$C$1,"1")/1000000,"")</f>
        <v/>
      </c>
      <c r="E1138" s="58" t="str">
        <f>IFERROR([1]!EM_S_PERFORMANCEEXPRESS_PERFEXNETPROFITTOSHAREHOLDER(B1138,$C$1)/1000000,"")</f>
        <v/>
      </c>
      <c r="F1138" s="58" t="str">
        <f>IFERROR([1]!EM_S_PROFITNOTICE_FORECASTT(B1138,$C$1)/1000000,"")</f>
        <v/>
      </c>
      <c r="G1138" s="58" t="str">
        <f>IFERROR([1]!EM_S_PROFITNOTICE_FORECASTL(B1138,$C$1)/1000000,"")</f>
        <v/>
      </c>
      <c r="H1138" s="58" t="str">
        <f t="shared" si="121"/>
        <v/>
      </c>
      <c r="I1138" s="59">
        <f>IFERROR([1]!EM_S_STM07_IS(B1138,"61",$I$2,"1")/1000000,"")</f>
        <v>232.43985663999999</v>
      </c>
      <c r="J1138" s="60" t="str">
        <f t="shared" si="122"/>
        <v/>
      </c>
      <c r="K1138" s="58">
        <f>IFERROR([1]!EM_S_QSTM07_IS(B1138,"61",$K$2,"1")/1000000,"")</f>
        <v>-5.1109670099999995</v>
      </c>
      <c r="L1138" s="54" t="str">
        <f t="shared" si="123"/>
        <v/>
      </c>
      <c r="M1138" s="49" t="str">
        <f ca="1">[1]!EM_S_MAJASSRES_NUM(B1138,$M$2,$M$1)</f>
        <v/>
      </c>
      <c r="N1138" s="45">
        <f t="shared" si="124"/>
        <v>1</v>
      </c>
      <c r="O1138" s="37" t="str">
        <f t="shared" ca="1" si="125"/>
        <v/>
      </c>
      <c r="P1138" s="26" t="str">
        <f t="shared" si="119"/>
        <v/>
      </c>
    </row>
    <row r="1139" spans="1:16" x14ac:dyDescent="0.2">
      <c r="A1139" s="65" t="str">
        <f t="shared" ca="1" si="120"/>
        <v/>
      </c>
      <c r="B1139" s="24" t="s">
        <v>8068</v>
      </c>
      <c r="C1139" s="24" t="s">
        <v>8069</v>
      </c>
      <c r="D1139" s="58" t="str">
        <f>IFERROR([1]!EM_S_QSTM07_IS(B1139,"61",$C$1,"1")/1000000,"")</f>
        <v/>
      </c>
      <c r="E1139" s="58" t="str">
        <f>IFERROR([1]!EM_S_PERFORMANCEEXPRESS_PERFEXNETPROFITTOSHAREHOLDER(B1139,$C$1)/1000000,"")</f>
        <v/>
      </c>
      <c r="F1139" s="58">
        <f>IFERROR([1]!EM_S_PROFITNOTICE_FORECASTT(B1139,$C$1)/1000000,"")</f>
        <v>36.002000000000002</v>
      </c>
      <c r="G1139" s="58">
        <f>IFERROR([1]!EM_S_PROFITNOTICE_FORECASTL(B1139,$C$1)/1000000,"")</f>
        <v>28.287299999999998</v>
      </c>
      <c r="H1139" s="58">
        <f t="shared" si="121"/>
        <v>32.144649999999999</v>
      </c>
      <c r="I1139" s="59">
        <f>IFERROR([1]!EM_S_STM07_IS(B1139,"61",$I$2,"1")/1000000,"")</f>
        <v>28.456128489999998</v>
      </c>
      <c r="J1139" s="60">
        <f t="shared" si="122"/>
        <v>3.6885215100000011</v>
      </c>
      <c r="K1139" s="58">
        <f>IFERROR([1]!EM_S_QSTM07_IS(B1139,"61",$K$2,"1")/1000000,"")</f>
        <v>-1.7065870000000001</v>
      </c>
      <c r="L1139" s="54">
        <f t="shared" si="123"/>
        <v>3.161343963126404</v>
      </c>
      <c r="M1139" s="49" t="str">
        <f ca="1">[1]!EM_S_MAJASSRES_NUM(B1139,$M$2,$M$1)</f>
        <v/>
      </c>
      <c r="N1139" s="45">
        <f t="shared" si="124"/>
        <v>1</v>
      </c>
      <c r="O1139" s="37" t="str">
        <f t="shared" ca="1" si="125"/>
        <v/>
      </c>
      <c r="P1139" s="26" t="str">
        <f t="shared" si="119"/>
        <v>预告</v>
      </c>
    </row>
    <row r="1140" spans="1:16" x14ac:dyDescent="0.2">
      <c r="A1140" s="65">
        <f t="shared" ca="1" si="120"/>
        <v>503</v>
      </c>
      <c r="B1140" s="24" t="s">
        <v>8070</v>
      </c>
      <c r="C1140" s="24" t="s">
        <v>8071</v>
      </c>
      <c r="D1140" s="58" t="str">
        <f>IFERROR([1]!EM_S_QSTM07_IS(B1140,"61",$C$1,"1")/1000000,"")</f>
        <v/>
      </c>
      <c r="E1140" s="58" t="str">
        <f>IFERROR([1]!EM_S_PERFORMANCEEXPRESS_PERFEXNETPROFITTOSHAREHOLDER(B1140,$C$1)/1000000,"")</f>
        <v/>
      </c>
      <c r="F1140" s="58">
        <f>IFERROR([1]!EM_S_PROFITNOTICE_FORECASTT(B1140,$C$1)/1000000,"")</f>
        <v>498.80099999999999</v>
      </c>
      <c r="G1140" s="58">
        <f>IFERROR([1]!EM_S_PROFITNOTICE_FORECASTL(B1140,$C$1)/1000000,"")</f>
        <v>399.04079999999999</v>
      </c>
      <c r="H1140" s="58">
        <f t="shared" si="121"/>
        <v>448.92089999999996</v>
      </c>
      <c r="I1140" s="59">
        <f>IFERROR([1]!EM_S_STM07_IS(B1140,"61",$I$2,"1")/1000000,"")</f>
        <v>380.43014726000001</v>
      </c>
      <c r="J1140" s="60">
        <f t="shared" si="122"/>
        <v>68.490752739999948</v>
      </c>
      <c r="K1140" s="58">
        <f>IFERROR([1]!EM_S_QSTM07_IS(B1140,"61",$K$2,"1")/1000000,"")</f>
        <v>68.071906380000001</v>
      </c>
      <c r="L1140" s="54">
        <f t="shared" si="123"/>
        <v>6.1529988254156861E-3</v>
      </c>
      <c r="M1140" s="49" t="str">
        <f ca="1">[1]!EM_S_MAJASSRES_NUM(B1140,$M$2,$M$1)</f>
        <v/>
      </c>
      <c r="N1140" s="45" t="str">
        <f t="shared" si="124"/>
        <v/>
      </c>
      <c r="O1140" s="37">
        <f t="shared" ca="1" si="125"/>
        <v>6.1529988254156861E-3</v>
      </c>
      <c r="P1140" s="26" t="str">
        <f t="shared" si="119"/>
        <v>预告</v>
      </c>
    </row>
    <row r="1141" spans="1:16" x14ac:dyDescent="0.2">
      <c r="A1141" s="65" t="str">
        <f t="shared" ca="1" si="120"/>
        <v/>
      </c>
      <c r="B1141" s="24" t="s">
        <v>8072</v>
      </c>
      <c r="C1141" s="24" t="s">
        <v>8073</v>
      </c>
      <c r="D1141" s="58" t="str">
        <f>IFERROR([1]!EM_S_QSTM07_IS(B1141,"61",$C$1,"1")/1000000,"")</f>
        <v/>
      </c>
      <c r="E1141" s="58" t="str">
        <f>IFERROR([1]!EM_S_PERFORMANCEEXPRESS_PERFEXNETPROFITTOSHAREHOLDER(B1141,$C$1)/1000000,"")</f>
        <v/>
      </c>
      <c r="F1141" s="58" t="str">
        <f>IFERROR([1]!EM_S_PROFITNOTICE_FORECASTT(B1141,$C$1)/1000000,"")</f>
        <v/>
      </c>
      <c r="G1141" s="58" t="str">
        <f>IFERROR([1]!EM_S_PROFITNOTICE_FORECASTL(B1141,$C$1)/1000000,"")</f>
        <v/>
      </c>
      <c r="H1141" s="58" t="str">
        <f t="shared" si="121"/>
        <v/>
      </c>
      <c r="I1141" s="59">
        <f>IFERROR([1]!EM_S_STM07_IS(B1141,"61",$I$2,"1")/1000000,"")</f>
        <v>935.25666037999997</v>
      </c>
      <c r="J1141" s="60" t="str">
        <f t="shared" si="122"/>
        <v/>
      </c>
      <c r="K1141" s="58">
        <f>IFERROR([1]!EM_S_QSTM07_IS(B1141,"61",$K$2,"1")/1000000,"")</f>
        <v>244.76918049</v>
      </c>
      <c r="L1141" s="54" t="str">
        <f t="shared" si="123"/>
        <v/>
      </c>
      <c r="M1141" s="49" t="str">
        <f ca="1">[1]!EM_S_MAJASSRES_NUM(B1141,$M$2,$M$1)</f>
        <v/>
      </c>
      <c r="N1141" s="45" t="str">
        <f t="shared" si="124"/>
        <v/>
      </c>
      <c r="O1141" s="37" t="str">
        <f t="shared" ca="1" si="125"/>
        <v/>
      </c>
      <c r="P1141" s="26" t="str">
        <f t="shared" si="119"/>
        <v/>
      </c>
    </row>
    <row r="1142" spans="1:16" x14ac:dyDescent="0.2">
      <c r="A1142" s="65">
        <f t="shared" ca="1" si="120"/>
        <v>339</v>
      </c>
      <c r="B1142" s="24" t="s">
        <v>8074</v>
      </c>
      <c r="C1142" s="24" t="s">
        <v>8075</v>
      </c>
      <c r="D1142" s="58" t="str">
        <f>IFERROR([1]!EM_S_QSTM07_IS(B1142,"61",$C$1,"1")/1000000,"")</f>
        <v/>
      </c>
      <c r="E1142" s="58" t="str">
        <f>IFERROR([1]!EM_S_PERFORMANCEEXPRESS_PERFEXNETPROFITTOSHAREHOLDER(B1142,$C$1)/1000000,"")</f>
        <v/>
      </c>
      <c r="F1142" s="58">
        <f>IFERROR([1]!EM_S_PROFITNOTICE_FORECASTT(B1142,$C$1)/1000000,"")</f>
        <v>53.199599999999997</v>
      </c>
      <c r="G1142" s="58">
        <f>IFERROR([1]!EM_S_PROFITNOTICE_FORECASTL(B1142,$C$1)/1000000,"")</f>
        <v>46.549700000000001</v>
      </c>
      <c r="H1142" s="58">
        <f t="shared" si="121"/>
        <v>49.874650000000003</v>
      </c>
      <c r="I1142" s="59">
        <f>IFERROR([1]!EM_S_STM07_IS(B1142,"61",$I$2,"1")/1000000,"")</f>
        <v>32.639981739999996</v>
      </c>
      <c r="J1142" s="60">
        <f t="shared" si="122"/>
        <v>17.234668260000007</v>
      </c>
      <c r="K1142" s="58">
        <f>IFERROR([1]!EM_S_QSTM07_IS(B1142,"61",$K$2,"1")/1000000,"")</f>
        <v>12.941400880000002</v>
      </c>
      <c r="L1142" s="54">
        <f t="shared" si="123"/>
        <v>0.33174672663412652</v>
      </c>
      <c r="M1142" s="49" t="str">
        <f ca="1">[1]!EM_S_MAJASSRES_NUM(B1142,$M$2,$M$1)</f>
        <v/>
      </c>
      <c r="N1142" s="45" t="str">
        <f t="shared" si="124"/>
        <v/>
      </c>
      <c r="O1142" s="37">
        <f t="shared" ca="1" si="125"/>
        <v>0.33174672663412652</v>
      </c>
      <c r="P1142" s="26" t="str">
        <f t="shared" si="119"/>
        <v>预告</v>
      </c>
    </row>
    <row r="1143" spans="1:16" x14ac:dyDescent="0.2">
      <c r="A1143" s="65">
        <f t="shared" ca="1" si="120"/>
        <v>204</v>
      </c>
      <c r="B1143" s="24" t="s">
        <v>8076</v>
      </c>
      <c r="C1143" s="24" t="s">
        <v>8077</v>
      </c>
      <c r="D1143" s="58" t="str">
        <f>IFERROR([1]!EM_S_QSTM07_IS(B1143,"61",$C$1,"1")/1000000,"")</f>
        <v/>
      </c>
      <c r="E1143" s="58" t="str">
        <f>IFERROR([1]!EM_S_PERFORMANCEEXPRESS_PERFEXNETPROFITTOSHAREHOLDER(B1143,$C$1)/1000000,"")</f>
        <v/>
      </c>
      <c r="F1143" s="58">
        <f>IFERROR([1]!EM_S_PROFITNOTICE_FORECASTT(B1143,$C$1)/1000000,"")</f>
        <v>148.07990000000001</v>
      </c>
      <c r="G1143" s="58">
        <f>IFERROR([1]!EM_S_PROFITNOTICE_FORECASTL(B1143,$C$1)/1000000,"")</f>
        <v>121.1563</v>
      </c>
      <c r="H1143" s="58">
        <f t="shared" si="121"/>
        <v>134.6181</v>
      </c>
      <c r="I1143" s="59">
        <f>IFERROR([1]!EM_S_STM07_IS(B1143,"61",$I$2,"1")/1000000,"")</f>
        <v>97.450595100000001</v>
      </c>
      <c r="J1143" s="60">
        <f t="shared" si="122"/>
        <v>37.167504899999997</v>
      </c>
      <c r="K1143" s="58">
        <f>IFERROR([1]!EM_S_QSTM07_IS(B1143,"61",$K$2,"1")/1000000,"")</f>
        <v>21.158599510000002</v>
      </c>
      <c r="L1143" s="54">
        <f t="shared" si="123"/>
        <v>0.75661460402584058</v>
      </c>
      <c r="M1143" s="49" t="str">
        <f ca="1">[1]!EM_S_MAJASSRES_NUM(B1143,$M$2,$M$1)</f>
        <v/>
      </c>
      <c r="N1143" s="45" t="str">
        <f t="shared" si="124"/>
        <v/>
      </c>
      <c r="O1143" s="37">
        <f t="shared" ca="1" si="125"/>
        <v>0.75661460402584058</v>
      </c>
      <c r="P1143" s="26" t="str">
        <f t="shared" si="119"/>
        <v>预告</v>
      </c>
    </row>
    <row r="1144" spans="1:16" x14ac:dyDescent="0.2">
      <c r="A1144" s="65" t="str">
        <f t="shared" ca="1" si="120"/>
        <v/>
      </c>
      <c r="B1144" s="24" t="s">
        <v>8078</v>
      </c>
      <c r="C1144" s="24" t="s">
        <v>8079</v>
      </c>
      <c r="D1144" s="58" t="str">
        <f>IFERROR([1]!EM_S_QSTM07_IS(B1144,"61",$C$1,"1")/1000000,"")</f>
        <v/>
      </c>
      <c r="E1144" s="58" t="str">
        <f>IFERROR([1]!EM_S_PERFORMANCEEXPRESS_PERFEXNETPROFITTOSHAREHOLDER(B1144,$C$1)/1000000,"")</f>
        <v/>
      </c>
      <c r="F1144" s="58">
        <f>IFERROR([1]!EM_S_PROFITNOTICE_FORECASTT(B1144,$C$1)/1000000,"")</f>
        <v>35.032800000000002</v>
      </c>
      <c r="G1144" s="58">
        <f>IFERROR([1]!EM_S_PROFITNOTICE_FORECASTL(B1144,$C$1)/1000000,"")</f>
        <v>33.971200000000003</v>
      </c>
      <c r="H1144" s="58">
        <f t="shared" si="121"/>
        <v>34.502000000000002</v>
      </c>
      <c r="I1144" s="59">
        <f>IFERROR([1]!EM_S_STM07_IS(B1144,"61",$I$2,"1")/1000000,"")</f>
        <v>27.800263670000003</v>
      </c>
      <c r="J1144" s="60">
        <f t="shared" si="122"/>
        <v>6.7017363299999992</v>
      </c>
      <c r="K1144" s="58">
        <f>IFERROR([1]!EM_S_QSTM07_IS(B1144,"61",$K$2,"1")/1000000,"")</f>
        <v>-8.0549209099999999</v>
      </c>
      <c r="L1144" s="54">
        <f t="shared" si="123"/>
        <v>1.8320052307006449</v>
      </c>
      <c r="M1144" s="49" t="str">
        <f ca="1">[1]!EM_S_MAJASSRES_NUM(B1144,$M$2,$M$1)</f>
        <v/>
      </c>
      <c r="N1144" s="45">
        <f t="shared" si="124"/>
        <v>1</v>
      </c>
      <c r="O1144" s="37" t="str">
        <f t="shared" ca="1" si="125"/>
        <v/>
      </c>
      <c r="P1144" s="26" t="str">
        <f t="shared" si="119"/>
        <v>预告</v>
      </c>
    </row>
    <row r="1145" spans="1:16" x14ac:dyDescent="0.2">
      <c r="A1145" s="65">
        <f t="shared" ca="1" si="120"/>
        <v>382</v>
      </c>
      <c r="B1145" s="24" t="s">
        <v>8080</v>
      </c>
      <c r="C1145" s="24" t="s">
        <v>8081</v>
      </c>
      <c r="D1145" s="58" t="str">
        <f>IFERROR([1]!EM_S_QSTM07_IS(B1145,"61",$C$1,"1")/1000000,"")</f>
        <v/>
      </c>
      <c r="E1145" s="58" t="str">
        <f>IFERROR([1]!EM_S_PERFORMANCEEXPRESS_PERFEXNETPROFITTOSHAREHOLDER(B1145,$C$1)/1000000,"")</f>
        <v/>
      </c>
      <c r="F1145" s="58">
        <f>IFERROR([1]!EM_S_PROFITNOTICE_FORECASTT(B1145,$C$1)/1000000,"")</f>
        <v>217.89769999999999</v>
      </c>
      <c r="G1145" s="58">
        <f>IFERROR([1]!EM_S_PROFITNOTICE_FORECASTL(B1145,$C$1)/1000000,"")</f>
        <v>186.76939999999999</v>
      </c>
      <c r="H1145" s="58">
        <f t="shared" si="121"/>
        <v>202.33355</v>
      </c>
      <c r="I1145" s="59">
        <f>IFERROR([1]!EM_S_STM07_IS(B1145,"61",$I$2,"1")/1000000,"")</f>
        <v>122.90149054000001</v>
      </c>
      <c r="J1145" s="60">
        <f t="shared" si="122"/>
        <v>79.432059459999991</v>
      </c>
      <c r="K1145" s="58">
        <f>IFERROR([1]!EM_S_QSTM07_IS(B1145,"61",$K$2,"1")/1000000,"")</f>
        <v>63.968429010000001</v>
      </c>
      <c r="L1145" s="54">
        <f t="shared" si="123"/>
        <v>0.24173847457755457</v>
      </c>
      <c r="M1145" s="49" t="str">
        <f ca="1">[1]!EM_S_MAJASSRES_NUM(B1145,$M$2,$M$1)</f>
        <v/>
      </c>
      <c r="N1145" s="45" t="str">
        <f t="shared" si="124"/>
        <v/>
      </c>
      <c r="O1145" s="37">
        <f t="shared" ca="1" si="125"/>
        <v>0.24173847457755457</v>
      </c>
      <c r="P1145" s="26" t="str">
        <f t="shared" si="119"/>
        <v>预告</v>
      </c>
    </row>
    <row r="1146" spans="1:16" x14ac:dyDescent="0.2">
      <c r="A1146" s="65">
        <f t="shared" ca="1" si="120"/>
        <v>360</v>
      </c>
      <c r="B1146" s="24" t="s">
        <v>8082</v>
      </c>
      <c r="C1146" s="24" t="s">
        <v>8083</v>
      </c>
      <c r="D1146" s="58" t="str">
        <f>IFERROR([1]!EM_S_QSTM07_IS(B1146,"61",$C$1,"1")/1000000,"")</f>
        <v/>
      </c>
      <c r="E1146" s="58" t="str">
        <f>IFERROR([1]!EM_S_PERFORMANCEEXPRESS_PERFEXNETPROFITTOSHAREHOLDER(B1146,$C$1)/1000000,"")</f>
        <v/>
      </c>
      <c r="F1146" s="58">
        <f>IFERROR([1]!EM_S_PROFITNOTICE_FORECASTT(B1146,$C$1)/1000000,"")</f>
        <v>160.58000000000001</v>
      </c>
      <c r="G1146" s="58">
        <f>IFERROR([1]!EM_S_PROFITNOTICE_FORECASTL(B1146,$C$1)/1000000,"")</f>
        <v>131.38</v>
      </c>
      <c r="H1146" s="58">
        <f t="shared" si="121"/>
        <v>145.98000000000002</v>
      </c>
      <c r="I1146" s="59">
        <f>IFERROR([1]!EM_S_STM07_IS(B1146,"61",$I$2,"1")/1000000,"")</f>
        <v>115.22185717000001</v>
      </c>
      <c r="J1146" s="60">
        <f t="shared" si="122"/>
        <v>30.758142830000011</v>
      </c>
      <c r="K1146" s="58">
        <f>IFERROR([1]!EM_S_QSTM07_IS(B1146,"61",$K$2,"1")/1000000,"")</f>
        <v>23.962360699999998</v>
      </c>
      <c r="L1146" s="54">
        <f t="shared" si="123"/>
        <v>0.28360236351838297</v>
      </c>
      <c r="M1146" s="49" t="str">
        <f ca="1">[1]!EM_S_MAJASSRES_NUM(B1146,$M$2,$M$1)</f>
        <v/>
      </c>
      <c r="N1146" s="45" t="str">
        <f t="shared" si="124"/>
        <v/>
      </c>
      <c r="O1146" s="37">
        <f t="shared" ca="1" si="125"/>
        <v>0.28360236351838297</v>
      </c>
      <c r="P1146" s="26" t="str">
        <f t="shared" si="119"/>
        <v>预告</v>
      </c>
    </row>
    <row r="1147" spans="1:16" x14ac:dyDescent="0.2">
      <c r="A1147" s="65">
        <f t="shared" ca="1" si="120"/>
        <v>221</v>
      </c>
      <c r="B1147" s="24" t="s">
        <v>8084</v>
      </c>
      <c r="C1147" s="24" t="s">
        <v>8085</v>
      </c>
      <c r="D1147" s="58" t="str">
        <f>IFERROR([1]!EM_S_QSTM07_IS(B1147,"61",$C$1,"1")/1000000,"")</f>
        <v/>
      </c>
      <c r="E1147" s="58" t="str">
        <f>IFERROR([1]!EM_S_PERFORMANCEEXPRESS_PERFEXNETPROFITTOSHAREHOLDER(B1147,$C$1)/1000000,"")</f>
        <v/>
      </c>
      <c r="F1147" s="58">
        <f>IFERROR([1]!EM_S_PROFITNOTICE_FORECASTT(B1147,$C$1)/1000000,"")</f>
        <v>35</v>
      </c>
      <c r="G1147" s="58">
        <f>IFERROR([1]!EM_S_PROFITNOTICE_FORECASTL(B1147,$C$1)/1000000,"")</f>
        <v>17</v>
      </c>
      <c r="H1147" s="58">
        <f t="shared" si="121"/>
        <v>26</v>
      </c>
      <c r="I1147" s="59">
        <f>IFERROR([1]!EM_S_STM07_IS(B1147,"61",$I$2,"1")/1000000,"")</f>
        <v>-6.1819222900000002</v>
      </c>
      <c r="J1147" s="60">
        <f t="shared" si="122"/>
        <v>32.181922290000003</v>
      </c>
      <c r="K1147" s="58">
        <f>IFERROR([1]!EM_S_QSTM07_IS(B1147,"61",$K$2,"1")/1000000,"")</f>
        <v>19.42076028</v>
      </c>
      <c r="L1147" s="54">
        <f t="shared" si="123"/>
        <v>0.65708869405806825</v>
      </c>
      <c r="M1147" s="49" t="str">
        <f ca="1">[1]!EM_S_MAJASSRES_NUM(B1147,$M$2,$M$1)</f>
        <v/>
      </c>
      <c r="N1147" s="45" t="str">
        <f t="shared" si="124"/>
        <v/>
      </c>
      <c r="O1147" s="37">
        <f t="shared" ca="1" si="125"/>
        <v>0.65708869405806825</v>
      </c>
      <c r="P1147" s="26" t="str">
        <f t="shared" si="119"/>
        <v>预告</v>
      </c>
    </row>
    <row r="1148" spans="1:16" x14ac:dyDescent="0.2">
      <c r="A1148" s="65">
        <f t="shared" ca="1" si="120"/>
        <v>660</v>
      </c>
      <c r="B1148" s="24" t="s">
        <v>8086</v>
      </c>
      <c r="C1148" s="24" t="s">
        <v>8087</v>
      </c>
      <c r="D1148" s="58" t="str">
        <f>IFERROR([1]!EM_S_QSTM07_IS(B1148,"61",$C$1,"1")/1000000,"")</f>
        <v/>
      </c>
      <c r="E1148" s="58" t="str">
        <f>IFERROR([1]!EM_S_PERFORMANCEEXPRESS_PERFEXNETPROFITTOSHAREHOLDER(B1148,$C$1)/1000000,"")</f>
        <v/>
      </c>
      <c r="F1148" s="58">
        <f>IFERROR([1]!EM_S_PROFITNOTICE_FORECASTT(B1148,$C$1)/1000000,"")</f>
        <v>439.59</v>
      </c>
      <c r="G1148" s="58">
        <f>IFERROR([1]!EM_S_PROFITNOTICE_FORECASTL(B1148,$C$1)/1000000,"")</f>
        <v>351.67</v>
      </c>
      <c r="H1148" s="58">
        <f t="shared" si="121"/>
        <v>395.63</v>
      </c>
      <c r="I1148" s="59">
        <f>IFERROR([1]!EM_S_STM07_IS(B1148,"61",$I$2,"1")/1000000,"")</f>
        <v>265.51189352</v>
      </c>
      <c r="J1148" s="60">
        <f t="shared" si="122"/>
        <v>130.11810647999999</v>
      </c>
      <c r="K1148" s="58">
        <f>IFERROR([1]!EM_S_QSTM07_IS(B1148,"61",$K$2,"1")/1000000,"")</f>
        <v>288.16183107000001</v>
      </c>
      <c r="L1148" s="54">
        <f t="shared" si="123"/>
        <v>-0.54845474851111764</v>
      </c>
      <c r="M1148" s="49" t="str">
        <f ca="1">[1]!EM_S_MAJASSRES_NUM(B1148,$M$2,$M$1)</f>
        <v/>
      </c>
      <c r="N1148" s="45" t="str">
        <f t="shared" si="124"/>
        <v/>
      </c>
      <c r="O1148" s="37">
        <f t="shared" ca="1" si="125"/>
        <v>-0.54845474851111764</v>
      </c>
      <c r="P1148" s="26" t="str">
        <f t="shared" si="119"/>
        <v>预告</v>
      </c>
    </row>
    <row r="1149" spans="1:16" x14ac:dyDescent="0.2">
      <c r="A1149" s="65">
        <f t="shared" ca="1" si="120"/>
        <v>233</v>
      </c>
      <c r="B1149" s="24" t="s">
        <v>8088</v>
      </c>
      <c r="C1149" s="24" t="s">
        <v>8089</v>
      </c>
      <c r="D1149" s="58" t="str">
        <f>IFERROR([1]!EM_S_QSTM07_IS(B1149,"61",$C$1,"1")/1000000,"")</f>
        <v/>
      </c>
      <c r="E1149" s="58" t="str">
        <f>IFERROR([1]!EM_S_PERFORMANCEEXPRESS_PERFEXNETPROFITTOSHAREHOLDER(B1149,$C$1)/1000000,"")</f>
        <v/>
      </c>
      <c r="F1149" s="58">
        <f>IFERROR([1]!EM_S_PROFITNOTICE_FORECASTT(B1149,$C$1)/1000000,"")</f>
        <v>440.0351</v>
      </c>
      <c r="G1149" s="58">
        <f>IFERROR([1]!EM_S_PROFITNOTICE_FORECASTL(B1149,$C$1)/1000000,"")</f>
        <v>352.02800000000002</v>
      </c>
      <c r="H1149" s="58">
        <f t="shared" si="121"/>
        <v>396.03155000000004</v>
      </c>
      <c r="I1149" s="59">
        <f>IFERROR([1]!EM_S_STM07_IS(B1149,"61",$I$2,"1")/1000000,"")</f>
        <v>240.62545512</v>
      </c>
      <c r="J1149" s="60">
        <f t="shared" si="122"/>
        <v>155.40609488000004</v>
      </c>
      <c r="K1149" s="58">
        <f>IFERROR([1]!EM_S_QSTM07_IS(B1149,"61",$K$2,"1")/1000000,"")</f>
        <v>95.990925869999998</v>
      </c>
      <c r="L1149" s="54">
        <f t="shared" si="123"/>
        <v>0.61896651658997115</v>
      </c>
      <c r="M1149" s="49" t="str">
        <f ca="1">[1]!EM_S_MAJASSRES_NUM(B1149,$M$2,$M$1)</f>
        <v/>
      </c>
      <c r="N1149" s="45" t="str">
        <f t="shared" si="124"/>
        <v/>
      </c>
      <c r="O1149" s="37">
        <f t="shared" ca="1" si="125"/>
        <v>0.61896651658997115</v>
      </c>
      <c r="P1149" s="26" t="str">
        <f t="shared" si="119"/>
        <v>预告</v>
      </c>
    </row>
    <row r="1150" spans="1:16" x14ac:dyDescent="0.2">
      <c r="A1150" s="65">
        <f t="shared" ca="1" si="120"/>
        <v>188</v>
      </c>
      <c r="B1150" s="24" t="s">
        <v>8090</v>
      </c>
      <c r="C1150" s="24" t="s">
        <v>8091</v>
      </c>
      <c r="D1150" s="58" t="str">
        <f>IFERROR([1]!EM_S_QSTM07_IS(B1150,"61",$C$1,"1")/1000000,"")</f>
        <v/>
      </c>
      <c r="E1150" s="58" t="str">
        <f>IFERROR([1]!EM_S_PERFORMANCEEXPRESS_PERFEXNETPROFITTOSHAREHOLDER(B1150,$C$1)/1000000,"")</f>
        <v/>
      </c>
      <c r="F1150" s="58">
        <f>IFERROR([1]!EM_S_PROFITNOTICE_FORECASTT(B1150,$C$1)/1000000,"")</f>
        <v>60</v>
      </c>
      <c r="G1150" s="58">
        <f>IFERROR([1]!EM_S_PROFITNOTICE_FORECASTL(B1150,$C$1)/1000000,"")</f>
        <v>40</v>
      </c>
      <c r="H1150" s="58">
        <f t="shared" si="121"/>
        <v>50</v>
      </c>
      <c r="I1150" s="59">
        <f>IFERROR([1]!EM_S_STM07_IS(B1150,"61",$I$2,"1")/1000000,"")</f>
        <v>29.331704030000001</v>
      </c>
      <c r="J1150" s="60">
        <f t="shared" si="122"/>
        <v>20.668295969999999</v>
      </c>
      <c r="K1150" s="58">
        <f>IFERROR([1]!EM_S_QSTM07_IS(B1150,"61",$K$2,"1")/1000000,"")</f>
        <v>11.162670289999999</v>
      </c>
      <c r="L1150" s="54">
        <f t="shared" si="123"/>
        <v>0.85155481914713083</v>
      </c>
      <c r="M1150" s="49" t="str">
        <f ca="1">[1]!EM_S_MAJASSRES_NUM(B1150,$M$2,$M$1)</f>
        <v/>
      </c>
      <c r="N1150" s="45" t="str">
        <f t="shared" si="124"/>
        <v/>
      </c>
      <c r="O1150" s="37">
        <f t="shared" ca="1" si="125"/>
        <v>0.85155481914713083</v>
      </c>
      <c r="P1150" s="26" t="str">
        <f t="shared" si="119"/>
        <v>预告</v>
      </c>
    </row>
    <row r="1151" spans="1:16" x14ac:dyDescent="0.2">
      <c r="A1151" s="65">
        <f t="shared" ca="1" si="120"/>
        <v>272</v>
      </c>
      <c r="B1151" s="24" t="s">
        <v>8092</v>
      </c>
      <c r="C1151" s="24" t="s">
        <v>8093</v>
      </c>
      <c r="D1151" s="58" t="str">
        <f>IFERROR([1]!EM_S_QSTM07_IS(B1151,"61",$C$1,"1")/1000000,"")</f>
        <v/>
      </c>
      <c r="E1151" s="58" t="str">
        <f>IFERROR([1]!EM_S_PERFORMANCEEXPRESS_PERFEXNETPROFITTOSHAREHOLDER(B1151,$C$1)/1000000,"")</f>
        <v/>
      </c>
      <c r="F1151" s="58">
        <f>IFERROR([1]!EM_S_PROFITNOTICE_FORECASTT(B1151,$C$1)/1000000,"")</f>
        <v>70.988799999999998</v>
      </c>
      <c r="G1151" s="58">
        <f>IFERROR([1]!EM_S_PROFITNOTICE_FORECASTL(B1151,$C$1)/1000000,"")</f>
        <v>40.564999999999998</v>
      </c>
      <c r="H1151" s="58">
        <f t="shared" si="121"/>
        <v>55.776899999999998</v>
      </c>
      <c r="I1151" s="59">
        <f>IFERROR([1]!EM_S_STM07_IS(B1151,"61",$I$2,"1")/1000000,"")</f>
        <v>29.742026190000001</v>
      </c>
      <c r="J1151" s="60">
        <f t="shared" si="122"/>
        <v>26.034873809999997</v>
      </c>
      <c r="K1151" s="58">
        <f>IFERROR([1]!EM_S_QSTM07_IS(B1151,"61",$K$2,"1")/1000000,"")</f>
        <v>17.50737256</v>
      </c>
      <c r="L1151" s="54">
        <f t="shared" si="123"/>
        <v>0.48708058395256976</v>
      </c>
      <c r="M1151" s="49" t="str">
        <f ca="1">[1]!EM_S_MAJASSRES_NUM(B1151,$M$2,$M$1)</f>
        <v/>
      </c>
      <c r="N1151" s="45" t="str">
        <f t="shared" si="124"/>
        <v/>
      </c>
      <c r="O1151" s="37">
        <f t="shared" ca="1" si="125"/>
        <v>0.48708058395256976</v>
      </c>
      <c r="P1151" s="26" t="str">
        <f t="shared" si="119"/>
        <v>预告</v>
      </c>
    </row>
    <row r="1152" spans="1:16" x14ac:dyDescent="0.2">
      <c r="A1152" s="65" t="str">
        <f t="shared" ca="1" si="120"/>
        <v/>
      </c>
      <c r="B1152" s="24" t="s">
        <v>8094</v>
      </c>
      <c r="C1152" s="24" t="s">
        <v>8095</v>
      </c>
      <c r="D1152" s="58" t="str">
        <f>IFERROR([1]!EM_S_QSTM07_IS(B1152,"61",$C$1,"1")/1000000,"")</f>
        <v/>
      </c>
      <c r="E1152" s="58" t="str">
        <f>IFERROR([1]!EM_S_PERFORMANCEEXPRESS_PERFEXNETPROFITTOSHAREHOLDER(B1152,$C$1)/1000000,"")</f>
        <v/>
      </c>
      <c r="F1152" s="58">
        <f>IFERROR([1]!EM_S_PROFITNOTICE_FORECASTT(B1152,$C$1)/1000000,"")</f>
        <v>160</v>
      </c>
      <c r="G1152" s="58">
        <f>IFERROR([1]!EM_S_PROFITNOTICE_FORECASTL(B1152,$C$1)/1000000,"")</f>
        <v>90</v>
      </c>
      <c r="H1152" s="58">
        <f t="shared" si="121"/>
        <v>125</v>
      </c>
      <c r="I1152" s="59">
        <f>IFERROR([1]!EM_S_STM07_IS(B1152,"61",$I$2,"1")/1000000,"")</f>
        <v>5.2319999800000003</v>
      </c>
      <c r="J1152" s="60">
        <f t="shared" si="122"/>
        <v>119.76800002</v>
      </c>
      <c r="K1152" s="58">
        <f>IFERROR([1]!EM_S_QSTM07_IS(B1152,"61",$K$2,"1")/1000000,"")</f>
        <v>-0.38313540999999995</v>
      </c>
      <c r="L1152" s="54">
        <f t="shared" si="123"/>
        <v>313.59966292335133</v>
      </c>
      <c r="M1152" s="49" t="str">
        <f ca="1">[1]!EM_S_MAJASSRES_NUM(B1152,$M$2,$M$1)</f>
        <v/>
      </c>
      <c r="N1152" s="45">
        <f t="shared" si="124"/>
        <v>1</v>
      </c>
      <c r="O1152" s="37" t="str">
        <f t="shared" ca="1" si="125"/>
        <v/>
      </c>
      <c r="P1152" s="26" t="str">
        <f t="shared" si="119"/>
        <v>预告</v>
      </c>
    </row>
    <row r="1153" spans="1:16" x14ac:dyDescent="0.2">
      <c r="A1153" s="65">
        <f t="shared" ca="1" si="120"/>
        <v>516</v>
      </c>
      <c r="B1153" s="24" t="s">
        <v>8096</v>
      </c>
      <c r="C1153" s="24" t="s">
        <v>8097</v>
      </c>
      <c r="D1153" s="58" t="str">
        <f>IFERROR([1]!EM_S_QSTM07_IS(B1153,"61",$C$1,"1")/1000000,"")</f>
        <v/>
      </c>
      <c r="E1153" s="58" t="str">
        <f>IFERROR([1]!EM_S_PERFORMANCEEXPRESS_PERFEXNETPROFITTOSHAREHOLDER(B1153,$C$1)/1000000,"")</f>
        <v/>
      </c>
      <c r="F1153" s="58">
        <f>IFERROR([1]!EM_S_PROFITNOTICE_FORECASTT(B1153,$C$1)/1000000,"")</f>
        <v>30.6751</v>
      </c>
      <c r="G1153" s="58">
        <f>IFERROR([1]!EM_S_PROFITNOTICE_FORECASTL(B1153,$C$1)/1000000,"")</f>
        <v>21.910799999999998</v>
      </c>
      <c r="H1153" s="58">
        <f t="shared" si="121"/>
        <v>26.292949999999998</v>
      </c>
      <c r="I1153" s="59">
        <f>IFERROR([1]!EM_S_STM07_IS(B1153,"61",$I$2,"1")/1000000,"")</f>
        <v>16.04170242</v>
      </c>
      <c r="J1153" s="60">
        <f t="shared" si="122"/>
        <v>10.251247579999998</v>
      </c>
      <c r="K1153" s="58">
        <f>IFERROR([1]!EM_S_QSTM07_IS(B1153,"61",$K$2,"1")/1000000,"")</f>
        <v>10.383504929999999</v>
      </c>
      <c r="L1153" s="54">
        <f t="shared" si="123"/>
        <v>-1.2737254991605374E-2</v>
      </c>
      <c r="M1153" s="49" t="str">
        <f ca="1">[1]!EM_S_MAJASSRES_NUM(B1153,$M$2,$M$1)</f>
        <v/>
      </c>
      <c r="N1153" s="45" t="str">
        <f t="shared" si="124"/>
        <v/>
      </c>
      <c r="O1153" s="37">
        <f t="shared" ca="1" si="125"/>
        <v>-1.2737254991605374E-2</v>
      </c>
      <c r="P1153" s="26" t="str">
        <f t="shared" si="119"/>
        <v>预告</v>
      </c>
    </row>
    <row r="1154" spans="1:16" x14ac:dyDescent="0.2">
      <c r="A1154" s="65">
        <f t="shared" ca="1" si="120"/>
        <v>381</v>
      </c>
      <c r="B1154" s="24" t="s">
        <v>8098</v>
      </c>
      <c r="C1154" s="24" t="s">
        <v>8099</v>
      </c>
      <c r="D1154" s="58" t="str">
        <f>IFERROR([1]!EM_S_QSTM07_IS(B1154,"61",$C$1,"1")/1000000,"")</f>
        <v/>
      </c>
      <c r="E1154" s="58" t="str">
        <f>IFERROR([1]!EM_S_PERFORMANCEEXPRESS_PERFEXNETPROFITTOSHAREHOLDER(B1154,$C$1)/1000000,"")</f>
        <v/>
      </c>
      <c r="F1154" s="58">
        <f>IFERROR([1]!EM_S_PROFITNOTICE_FORECASTT(B1154,$C$1)/1000000,"")</f>
        <v>134.67439999999999</v>
      </c>
      <c r="G1154" s="58">
        <f>IFERROR([1]!EM_S_PROFITNOTICE_FORECASTL(B1154,$C$1)/1000000,"")</f>
        <v>105.8156</v>
      </c>
      <c r="H1154" s="58">
        <f t="shared" si="121"/>
        <v>120.245</v>
      </c>
      <c r="I1154" s="59">
        <f>IFERROR([1]!EM_S_STM07_IS(B1154,"61",$I$2,"1")/1000000,"")</f>
        <v>93.612820420000006</v>
      </c>
      <c r="J1154" s="60">
        <f t="shared" si="122"/>
        <v>26.632179579999999</v>
      </c>
      <c r="K1154" s="58">
        <f>IFERROR([1]!EM_S_QSTM07_IS(B1154,"61",$K$2,"1")/1000000,"")</f>
        <v>21.37721131</v>
      </c>
      <c r="L1154" s="54">
        <f t="shared" si="123"/>
        <v>0.24582103782366546</v>
      </c>
      <c r="M1154" s="49" t="str">
        <f ca="1">[1]!EM_S_MAJASSRES_NUM(B1154,$M$2,$M$1)</f>
        <v/>
      </c>
      <c r="N1154" s="45" t="str">
        <f t="shared" si="124"/>
        <v/>
      </c>
      <c r="O1154" s="37">
        <f t="shared" ca="1" si="125"/>
        <v>0.24582103782366546</v>
      </c>
      <c r="P1154" s="26" t="str">
        <f t="shared" si="119"/>
        <v>预告</v>
      </c>
    </row>
    <row r="1155" spans="1:16" x14ac:dyDescent="0.2">
      <c r="A1155" s="65">
        <f t="shared" ca="1" si="120"/>
        <v>370</v>
      </c>
      <c r="B1155" s="24" t="s">
        <v>8100</v>
      </c>
      <c r="C1155" s="24" t="s">
        <v>8101</v>
      </c>
      <c r="D1155" s="58" t="str">
        <f>IFERROR([1]!EM_S_QSTM07_IS(B1155,"61",$C$1,"1")/1000000,"")</f>
        <v/>
      </c>
      <c r="E1155" s="58" t="str">
        <f>IFERROR([1]!EM_S_PERFORMANCEEXPRESS_PERFEXNETPROFITTOSHAREHOLDER(B1155,$C$1)/1000000,"")</f>
        <v/>
      </c>
      <c r="F1155" s="58">
        <f>IFERROR([1]!EM_S_PROFITNOTICE_FORECASTT(B1155,$C$1)/1000000,"")</f>
        <v>79.625399999999999</v>
      </c>
      <c r="G1155" s="58">
        <f>IFERROR([1]!EM_S_PROFITNOTICE_FORECASTL(B1155,$C$1)/1000000,"")</f>
        <v>61.250300000000003</v>
      </c>
      <c r="H1155" s="58">
        <f t="shared" si="121"/>
        <v>70.437849999999997</v>
      </c>
      <c r="I1155" s="59">
        <f>IFERROR([1]!EM_S_STM07_IS(B1155,"61",$I$2,"1")/1000000,"")</f>
        <v>44.298134420000004</v>
      </c>
      <c r="J1155" s="60">
        <f t="shared" si="122"/>
        <v>26.139715579999994</v>
      </c>
      <c r="K1155" s="58">
        <f>IFERROR([1]!EM_S_QSTM07_IS(B1155,"61",$K$2,"1")/1000000,"")</f>
        <v>20.65077127</v>
      </c>
      <c r="L1155" s="54">
        <f t="shared" si="123"/>
        <v>0.2657985136842782</v>
      </c>
      <c r="M1155" s="49" t="str">
        <f ca="1">[1]!EM_S_MAJASSRES_NUM(B1155,$M$2,$M$1)</f>
        <v/>
      </c>
      <c r="N1155" s="45" t="str">
        <f t="shared" si="124"/>
        <v/>
      </c>
      <c r="O1155" s="37">
        <f t="shared" ca="1" si="125"/>
        <v>0.2657985136842782</v>
      </c>
      <c r="P1155" s="26" t="str">
        <f t="shared" si="119"/>
        <v>预告</v>
      </c>
    </row>
    <row r="1156" spans="1:16" x14ac:dyDescent="0.2">
      <c r="A1156" s="65">
        <f t="shared" ca="1" si="120"/>
        <v>391</v>
      </c>
      <c r="B1156" s="24" t="s">
        <v>8102</v>
      </c>
      <c r="C1156" s="24" t="s">
        <v>8103</v>
      </c>
      <c r="D1156" s="58" t="str">
        <f>IFERROR([1]!EM_S_QSTM07_IS(B1156,"61",$C$1,"1")/1000000,"")</f>
        <v/>
      </c>
      <c r="E1156" s="58" t="str">
        <f>IFERROR([1]!EM_S_PERFORMANCEEXPRESS_PERFEXNETPROFITTOSHAREHOLDER(B1156,$C$1)/1000000,"")</f>
        <v/>
      </c>
      <c r="F1156" s="58">
        <f>IFERROR([1]!EM_S_PROFITNOTICE_FORECASTT(B1156,$C$1)/1000000,"")</f>
        <v>188.3749</v>
      </c>
      <c r="G1156" s="58">
        <f>IFERROR([1]!EM_S_PROFITNOTICE_FORECASTL(B1156,$C$1)/1000000,"")</f>
        <v>146.5138</v>
      </c>
      <c r="H1156" s="58">
        <f t="shared" si="121"/>
        <v>167.44434999999999</v>
      </c>
      <c r="I1156" s="59">
        <f>IFERROR([1]!EM_S_STM07_IS(B1156,"61",$I$2,"1")/1000000,"")</f>
        <v>123.47014498999999</v>
      </c>
      <c r="J1156" s="60">
        <f t="shared" si="122"/>
        <v>43.974205009999991</v>
      </c>
      <c r="K1156" s="58">
        <f>IFERROR([1]!EM_S_QSTM07_IS(B1156,"61",$K$2,"1")/1000000,"")</f>
        <v>35.994724529999999</v>
      </c>
      <c r="L1156" s="54">
        <f t="shared" si="123"/>
        <v>0.2216847214193694</v>
      </c>
      <c r="M1156" s="49" t="str">
        <f ca="1">[1]!EM_S_MAJASSRES_NUM(B1156,$M$2,$M$1)</f>
        <v/>
      </c>
      <c r="N1156" s="45" t="str">
        <f t="shared" si="124"/>
        <v/>
      </c>
      <c r="O1156" s="37">
        <f t="shared" ca="1" si="125"/>
        <v>0.2216847214193694</v>
      </c>
      <c r="P1156" s="26" t="str">
        <f t="shared" ref="P1156:P1219" si="126">IFERROR(IF(D1156&lt;&gt;"","财报",IF(E1156&lt;&gt;"","快报",IF(H1156&lt;&gt;"","预告",""))),"")</f>
        <v>预告</v>
      </c>
    </row>
    <row r="1157" spans="1:16" x14ac:dyDescent="0.2">
      <c r="A1157" s="65">
        <f t="shared" ref="A1157:A1220" ca="1" si="127">IFERROR(RANK(O1157,$O$4:$O$3500,0),"")</f>
        <v>635</v>
      </c>
      <c r="B1157" s="24" t="s">
        <v>8104</v>
      </c>
      <c r="C1157" s="24" t="s">
        <v>8105</v>
      </c>
      <c r="D1157" s="58" t="str">
        <f>IFERROR([1]!EM_S_QSTM07_IS(B1157,"61",$C$1,"1")/1000000,"")</f>
        <v/>
      </c>
      <c r="E1157" s="58" t="str">
        <f>IFERROR([1]!EM_S_PERFORMANCEEXPRESS_PERFEXNETPROFITTOSHAREHOLDER(B1157,$C$1)/1000000,"")</f>
        <v/>
      </c>
      <c r="F1157" s="58">
        <f>IFERROR([1]!EM_S_PROFITNOTICE_FORECASTT(B1157,$C$1)/1000000,"")</f>
        <v>83.052400000000006</v>
      </c>
      <c r="G1157" s="58">
        <f>IFERROR([1]!EM_S_PROFITNOTICE_FORECASTL(B1157,$C$1)/1000000,"")</f>
        <v>59.233199999999997</v>
      </c>
      <c r="H1157" s="58">
        <f t="shared" ref="H1157:H1220" si="128">IFERROR(AVERAGE(F1157:G1157),"")</f>
        <v>71.142799999999994</v>
      </c>
      <c r="I1157" s="59">
        <f>IFERROR([1]!EM_S_STM07_IS(B1157,"61",$I$2,"1")/1000000,"")</f>
        <v>35.507210810000004</v>
      </c>
      <c r="J1157" s="60">
        <f t="shared" ref="J1157:J1220" si="129">IFERROR(IF(D1157&lt;&gt;"",D1157,IF(E1157&lt;&gt;"",E1157,IF(H1157&lt;&gt;"",IF(MONTH($C$1)=3,H1157,H1157-I1157),""))),"")</f>
        <v>35.63558918999999</v>
      </c>
      <c r="K1157" s="58">
        <f>IFERROR([1]!EM_S_QSTM07_IS(B1157,"61",$K$2,"1")/1000000,"")</f>
        <v>56.783114340000004</v>
      </c>
      <c r="L1157" s="54">
        <f t="shared" ref="L1157:L1220" si="130">IFERROR(IF(J1157="","",(J1157-K1157)/ABS(K1157)),"")</f>
        <v>-0.37242629953994899</v>
      </c>
      <c r="M1157" s="49" t="str">
        <f ca="1">[1]!EM_S_MAJASSRES_NUM(B1157,$M$2,$M$1)</f>
        <v/>
      </c>
      <c r="N1157" s="45" t="str">
        <f t="shared" ref="N1157:N1220" si="131">IFERROR(IF(ABS(K1157)&lt;$N$2,1,""),"")</f>
        <v/>
      </c>
      <c r="O1157" s="37">
        <f t="shared" ref="O1157:O1220" ca="1" si="132">IFERROR(IF(AND(M1157="",N1157=""),L1157,""),"")</f>
        <v>-0.37242629953994899</v>
      </c>
      <c r="P1157" s="26" t="str">
        <f t="shared" si="126"/>
        <v>预告</v>
      </c>
    </row>
    <row r="1158" spans="1:16" x14ac:dyDescent="0.2">
      <c r="A1158" s="65">
        <f t="shared" ca="1" si="127"/>
        <v>264</v>
      </c>
      <c r="B1158" s="24" t="s">
        <v>8106</v>
      </c>
      <c r="C1158" s="24" t="s">
        <v>8107</v>
      </c>
      <c r="D1158" s="58" t="str">
        <f>IFERROR([1]!EM_S_QSTM07_IS(B1158,"61",$C$1,"1")/1000000,"")</f>
        <v/>
      </c>
      <c r="E1158" s="58" t="str">
        <f>IFERROR([1]!EM_S_PERFORMANCEEXPRESS_PERFEXNETPROFITTOSHAREHOLDER(B1158,$C$1)/1000000,"")</f>
        <v/>
      </c>
      <c r="F1158" s="58">
        <f>IFERROR([1]!EM_S_PROFITNOTICE_FORECASTT(B1158,$C$1)/1000000,"")</f>
        <v>376.25080000000003</v>
      </c>
      <c r="G1158" s="58">
        <f>IFERROR([1]!EM_S_PROFITNOTICE_FORECASTL(B1158,$C$1)/1000000,"")</f>
        <v>289.4237</v>
      </c>
      <c r="H1158" s="58">
        <f t="shared" si="128"/>
        <v>332.83725000000004</v>
      </c>
      <c r="I1158" s="59">
        <f>IFERROR([1]!EM_S_STM07_IS(B1158,"61",$I$2,"1")/1000000,"")</f>
        <v>217.68931828999999</v>
      </c>
      <c r="J1158" s="60">
        <f t="shared" si="129"/>
        <v>115.14793171000005</v>
      </c>
      <c r="K1158" s="58">
        <f>IFERROR([1]!EM_S_QSTM07_IS(B1158,"61",$K$2,"1")/1000000,"")</f>
        <v>76.225128130000002</v>
      </c>
      <c r="L1158" s="54">
        <f t="shared" si="130"/>
        <v>0.510629559239549</v>
      </c>
      <c r="M1158" s="49" t="str">
        <f ca="1">[1]!EM_S_MAJASSRES_NUM(B1158,$M$2,$M$1)</f>
        <v/>
      </c>
      <c r="N1158" s="45" t="str">
        <f t="shared" si="131"/>
        <v/>
      </c>
      <c r="O1158" s="37">
        <f t="shared" ca="1" si="132"/>
        <v>0.510629559239549</v>
      </c>
      <c r="P1158" s="26" t="str">
        <f t="shared" si="126"/>
        <v>预告</v>
      </c>
    </row>
    <row r="1159" spans="1:16" x14ac:dyDescent="0.2">
      <c r="A1159" s="65" t="str">
        <f t="shared" ca="1" si="127"/>
        <v/>
      </c>
      <c r="B1159" s="24" t="s">
        <v>8108</v>
      </c>
      <c r="C1159" s="24" t="s">
        <v>8109</v>
      </c>
      <c r="D1159" s="58" t="str">
        <f>IFERROR([1]!EM_S_QSTM07_IS(B1159,"61",$C$1,"1")/1000000,"")</f>
        <v/>
      </c>
      <c r="E1159" s="58" t="str">
        <f>IFERROR([1]!EM_S_PERFORMANCEEXPRESS_PERFEXNETPROFITTOSHAREHOLDER(B1159,$C$1)/1000000,"")</f>
        <v/>
      </c>
      <c r="F1159" s="58">
        <f>IFERROR([1]!EM_S_PROFITNOTICE_FORECASTT(B1159,$C$1)/1000000,"")</f>
        <v>24.037700000000001</v>
      </c>
      <c r="G1159" s="58">
        <f>IFERROR([1]!EM_S_PROFITNOTICE_FORECASTL(B1159,$C$1)/1000000,"")</f>
        <v>12.018800000000001</v>
      </c>
      <c r="H1159" s="58">
        <f t="shared" si="128"/>
        <v>18.02825</v>
      </c>
      <c r="I1159" s="59">
        <f>IFERROR([1]!EM_S_STM07_IS(B1159,"61",$I$2,"1")/1000000,"")</f>
        <v>9.0723613099999998</v>
      </c>
      <c r="J1159" s="60">
        <f t="shared" si="129"/>
        <v>8.9558886900000001</v>
      </c>
      <c r="K1159" s="58">
        <f>IFERROR([1]!EM_S_QSTM07_IS(B1159,"61",$K$2,"1")/1000000,"")</f>
        <v>2.91341479</v>
      </c>
      <c r="L1159" s="54">
        <f t="shared" si="130"/>
        <v>2.0740177199416223</v>
      </c>
      <c r="M1159" s="49" t="str">
        <f ca="1">[1]!EM_S_MAJASSRES_NUM(B1159,$M$2,$M$1)</f>
        <v/>
      </c>
      <c r="N1159" s="45">
        <f t="shared" si="131"/>
        <v>1</v>
      </c>
      <c r="O1159" s="37" t="str">
        <f t="shared" ca="1" si="132"/>
        <v/>
      </c>
      <c r="P1159" s="26" t="str">
        <f t="shared" si="126"/>
        <v>预告</v>
      </c>
    </row>
    <row r="1160" spans="1:16" x14ac:dyDescent="0.2">
      <c r="A1160" s="65" t="str">
        <f t="shared" ca="1" si="127"/>
        <v/>
      </c>
      <c r="B1160" s="24" t="s">
        <v>8110</v>
      </c>
      <c r="C1160" s="24" t="s">
        <v>8111</v>
      </c>
      <c r="D1160" s="58" t="str">
        <f>IFERROR([1]!EM_S_QSTM07_IS(B1160,"61",$C$1,"1")/1000000,"")</f>
        <v/>
      </c>
      <c r="E1160" s="58" t="str">
        <f>IFERROR([1]!EM_S_PERFORMANCEEXPRESS_PERFEXNETPROFITTOSHAREHOLDER(B1160,$C$1)/1000000,"")</f>
        <v/>
      </c>
      <c r="F1160" s="58">
        <f>IFERROR([1]!EM_S_PROFITNOTICE_FORECASTT(B1160,$C$1)/1000000,"")</f>
        <v>128.05009999999999</v>
      </c>
      <c r="G1160" s="58">
        <f>IFERROR([1]!EM_S_PROFITNOTICE_FORECASTL(B1160,$C$1)/1000000,"")</f>
        <v>89.635099999999994</v>
      </c>
      <c r="H1160" s="58">
        <f t="shared" si="128"/>
        <v>108.84259999999999</v>
      </c>
      <c r="I1160" s="59">
        <f>IFERROR([1]!EM_S_STM07_IS(B1160,"61",$I$2,"1")/1000000,"")</f>
        <v>87.039244749999995</v>
      </c>
      <c r="J1160" s="60">
        <f t="shared" si="129"/>
        <v>21.803355249999996</v>
      </c>
      <c r="K1160" s="58">
        <f>IFERROR([1]!EM_S_QSTM07_IS(B1160,"61",$K$2,"1")/1000000,"")</f>
        <v>6.8072651399999993</v>
      </c>
      <c r="L1160" s="54">
        <f t="shared" si="130"/>
        <v>2.2029537268765762</v>
      </c>
      <c r="M1160" s="49" t="str">
        <f ca="1">[1]!EM_S_MAJASSRES_NUM(B1160,$M$2,$M$1)</f>
        <v/>
      </c>
      <c r="N1160" s="45">
        <f t="shared" si="131"/>
        <v>1</v>
      </c>
      <c r="O1160" s="37" t="str">
        <f t="shared" ca="1" si="132"/>
        <v/>
      </c>
      <c r="P1160" s="26" t="str">
        <f t="shared" si="126"/>
        <v>预告</v>
      </c>
    </row>
    <row r="1161" spans="1:16" x14ac:dyDescent="0.2">
      <c r="A1161" s="65">
        <f t="shared" ca="1" si="127"/>
        <v>727</v>
      </c>
      <c r="B1161" s="24" t="s">
        <v>8112</v>
      </c>
      <c r="C1161" s="24" t="s">
        <v>8113</v>
      </c>
      <c r="D1161" s="58" t="str">
        <f>IFERROR([1]!EM_S_QSTM07_IS(B1161,"61",$C$1,"1")/1000000,"")</f>
        <v/>
      </c>
      <c r="E1161" s="58" t="str">
        <f>IFERROR([1]!EM_S_PERFORMANCEEXPRESS_PERFEXNETPROFITTOSHAREHOLDER(B1161,$C$1)/1000000,"")</f>
        <v/>
      </c>
      <c r="F1161" s="58">
        <f>IFERROR([1]!EM_S_PROFITNOTICE_FORECASTT(B1161,$C$1)/1000000,"")</f>
        <v>-230</v>
      </c>
      <c r="G1161" s="58">
        <f>IFERROR([1]!EM_S_PROFITNOTICE_FORECASTL(B1161,$C$1)/1000000,"")</f>
        <v>-260</v>
      </c>
      <c r="H1161" s="58">
        <f t="shared" si="128"/>
        <v>-245</v>
      </c>
      <c r="I1161" s="59">
        <f>IFERROR([1]!EM_S_STM07_IS(B1161,"61",$I$2,"1")/1000000,"")</f>
        <v>-222.966162</v>
      </c>
      <c r="J1161" s="60">
        <f t="shared" si="129"/>
        <v>-22.033838000000003</v>
      </c>
      <c r="K1161" s="58">
        <f>IFERROR([1]!EM_S_QSTM07_IS(B1161,"61",$K$2,"1")/1000000,"")</f>
        <v>15.39808743</v>
      </c>
      <c r="L1161" s="54">
        <f t="shared" si="130"/>
        <v>-2.4309464146223521</v>
      </c>
      <c r="M1161" s="49" t="str">
        <f ca="1">[1]!EM_S_MAJASSRES_NUM(B1161,$M$2,$M$1)</f>
        <v/>
      </c>
      <c r="N1161" s="45" t="str">
        <f t="shared" si="131"/>
        <v/>
      </c>
      <c r="O1161" s="37">
        <f t="shared" ca="1" si="132"/>
        <v>-2.4309464146223521</v>
      </c>
      <c r="P1161" s="26" t="str">
        <f t="shared" si="126"/>
        <v>预告</v>
      </c>
    </row>
    <row r="1162" spans="1:16" x14ac:dyDescent="0.2">
      <c r="A1162" s="65" t="str">
        <f t="shared" ca="1" si="127"/>
        <v/>
      </c>
      <c r="B1162" s="24" t="s">
        <v>8114</v>
      </c>
      <c r="C1162" s="24" t="s">
        <v>8115</v>
      </c>
      <c r="D1162" s="58" t="str">
        <f>IFERROR([1]!EM_S_QSTM07_IS(B1162,"61",$C$1,"1")/1000000,"")</f>
        <v/>
      </c>
      <c r="E1162" s="58" t="str">
        <f>IFERROR([1]!EM_S_PERFORMANCEEXPRESS_PERFEXNETPROFITTOSHAREHOLDER(B1162,$C$1)/1000000,"")</f>
        <v/>
      </c>
      <c r="F1162" s="58">
        <f>IFERROR([1]!EM_S_PROFITNOTICE_FORECASTT(B1162,$C$1)/1000000,"")</f>
        <v>40.070399999999999</v>
      </c>
      <c r="G1162" s="58">
        <f>IFERROR([1]!EM_S_PROFITNOTICE_FORECASTL(B1162,$C$1)/1000000,"")</f>
        <v>32.557200000000002</v>
      </c>
      <c r="H1162" s="58">
        <f t="shared" si="128"/>
        <v>36.313800000000001</v>
      </c>
      <c r="I1162" s="59">
        <f>IFERROR([1]!EM_S_STM07_IS(B1162,"61",$I$2,"1")/1000000,"")</f>
        <v>14.75920794</v>
      </c>
      <c r="J1162" s="60">
        <f t="shared" si="129"/>
        <v>21.554592060000001</v>
      </c>
      <c r="K1162" s="58">
        <f>IFERROR([1]!EM_S_QSTM07_IS(B1162,"61",$K$2,"1")/1000000,"")</f>
        <v>-0.75577452999999695</v>
      </c>
      <c r="L1162" s="54">
        <f t="shared" si="130"/>
        <v>29.519870946167089</v>
      </c>
      <c r="M1162" s="49" t="str">
        <f ca="1">[1]!EM_S_MAJASSRES_NUM(B1162,$M$2,$M$1)</f>
        <v/>
      </c>
      <c r="N1162" s="45">
        <f t="shared" si="131"/>
        <v>1</v>
      </c>
      <c r="O1162" s="37" t="str">
        <f t="shared" ca="1" si="132"/>
        <v/>
      </c>
      <c r="P1162" s="26" t="str">
        <f t="shared" si="126"/>
        <v>预告</v>
      </c>
    </row>
    <row r="1163" spans="1:16" x14ac:dyDescent="0.2">
      <c r="A1163" s="65" t="str">
        <f t="shared" ca="1" si="127"/>
        <v/>
      </c>
      <c r="B1163" s="24" t="s">
        <v>8116</v>
      </c>
      <c r="C1163" s="24" t="s">
        <v>8117</v>
      </c>
      <c r="D1163" s="58" t="str">
        <f>IFERROR([1]!EM_S_QSTM07_IS(B1163,"61",$C$1,"1")/1000000,"")</f>
        <v/>
      </c>
      <c r="E1163" s="58" t="str">
        <f>IFERROR([1]!EM_S_PERFORMANCEEXPRESS_PERFEXNETPROFITTOSHAREHOLDER(B1163,$C$1)/1000000,"")</f>
        <v/>
      </c>
      <c r="F1163" s="58">
        <f>IFERROR([1]!EM_S_PROFITNOTICE_FORECASTT(B1163,$C$1)/1000000,"")</f>
        <v>91.320899999999995</v>
      </c>
      <c r="G1163" s="58">
        <f>IFERROR([1]!EM_S_PROFITNOTICE_FORECASTL(B1163,$C$1)/1000000,"")</f>
        <v>73.056700000000006</v>
      </c>
      <c r="H1163" s="58">
        <f t="shared" si="128"/>
        <v>82.188800000000001</v>
      </c>
      <c r="I1163" s="59">
        <f>IFERROR([1]!EM_S_STM07_IS(B1163,"61",$I$2,"1")/1000000,"")</f>
        <v>81.77065365</v>
      </c>
      <c r="J1163" s="60">
        <f t="shared" si="129"/>
        <v>0.41814635000000067</v>
      </c>
      <c r="K1163" s="58">
        <f>IFERROR([1]!EM_S_QSTM07_IS(B1163,"61",$K$2,"1")/1000000,"")</f>
        <v>1.1011428400000001</v>
      </c>
      <c r="L1163" s="54">
        <f t="shared" si="130"/>
        <v>-0.62026148215248744</v>
      </c>
      <c r="M1163" s="49" t="str">
        <f ca="1">[1]!EM_S_MAJASSRES_NUM(B1163,$M$2,$M$1)</f>
        <v/>
      </c>
      <c r="N1163" s="45">
        <f t="shared" si="131"/>
        <v>1</v>
      </c>
      <c r="O1163" s="37" t="str">
        <f t="shared" ca="1" si="132"/>
        <v/>
      </c>
      <c r="P1163" s="26" t="str">
        <f t="shared" si="126"/>
        <v>预告</v>
      </c>
    </row>
    <row r="1164" spans="1:16" x14ac:dyDescent="0.2">
      <c r="A1164" s="65">
        <f t="shared" ca="1" si="127"/>
        <v>546</v>
      </c>
      <c r="B1164" s="24" t="s">
        <v>8118</v>
      </c>
      <c r="C1164" s="24" t="s">
        <v>8119</v>
      </c>
      <c r="D1164" s="58" t="str">
        <f>IFERROR([1]!EM_S_QSTM07_IS(B1164,"61",$C$1,"1")/1000000,"")</f>
        <v/>
      </c>
      <c r="E1164" s="58" t="str">
        <f>IFERROR([1]!EM_S_PERFORMANCEEXPRESS_PERFEXNETPROFITTOSHAREHOLDER(B1164,$C$1)/1000000,"")</f>
        <v/>
      </c>
      <c r="F1164" s="58">
        <f>IFERROR([1]!EM_S_PROFITNOTICE_FORECASTT(B1164,$C$1)/1000000,"")</f>
        <v>65.640100000000004</v>
      </c>
      <c r="G1164" s="58">
        <f>IFERROR([1]!EM_S_PROFITNOTICE_FORECASTL(B1164,$C$1)/1000000,"")</f>
        <v>48.516599999999997</v>
      </c>
      <c r="H1164" s="58">
        <f t="shared" si="128"/>
        <v>57.07835</v>
      </c>
      <c r="I1164" s="59">
        <f>IFERROR([1]!EM_S_STM07_IS(B1164,"61",$I$2,"1")/1000000,"")</f>
        <v>31.032319430000001</v>
      </c>
      <c r="J1164" s="60">
        <f t="shared" si="129"/>
        <v>26.046030569999999</v>
      </c>
      <c r="K1164" s="58">
        <f>IFERROR([1]!EM_S_QSTM07_IS(B1164,"61",$K$2,"1")/1000000,"")</f>
        <v>27.99879881</v>
      </c>
      <c r="L1164" s="54">
        <f t="shared" si="130"/>
        <v>-6.9744714880502434E-2</v>
      </c>
      <c r="M1164" s="49" t="str">
        <f ca="1">[1]!EM_S_MAJASSRES_NUM(B1164,$M$2,$M$1)</f>
        <v/>
      </c>
      <c r="N1164" s="45" t="str">
        <f t="shared" si="131"/>
        <v/>
      </c>
      <c r="O1164" s="37">
        <f t="shared" ca="1" si="132"/>
        <v>-6.9744714880502434E-2</v>
      </c>
      <c r="P1164" s="26" t="str">
        <f t="shared" si="126"/>
        <v>预告</v>
      </c>
    </row>
    <row r="1165" spans="1:16" x14ac:dyDescent="0.2">
      <c r="A1165" s="65">
        <f t="shared" ca="1" si="127"/>
        <v>288</v>
      </c>
      <c r="B1165" s="24" t="s">
        <v>8120</v>
      </c>
      <c r="C1165" s="24" t="s">
        <v>8121</v>
      </c>
      <c r="D1165" s="58" t="str">
        <f>IFERROR([1]!EM_S_QSTM07_IS(B1165,"61",$C$1,"1")/1000000,"")</f>
        <v/>
      </c>
      <c r="E1165" s="58" t="str">
        <f>IFERROR([1]!EM_S_PERFORMANCEEXPRESS_PERFEXNETPROFITTOSHAREHOLDER(B1165,$C$1)/1000000,"")</f>
        <v/>
      </c>
      <c r="F1165" s="58">
        <f>IFERROR([1]!EM_S_PROFITNOTICE_FORECASTT(B1165,$C$1)/1000000,"")</f>
        <v>184.59520000000001</v>
      </c>
      <c r="G1165" s="58">
        <f>IFERROR([1]!EM_S_PROFITNOTICE_FORECASTL(B1165,$C$1)/1000000,"")</f>
        <v>155.92019999999999</v>
      </c>
      <c r="H1165" s="58">
        <f t="shared" si="128"/>
        <v>170.2577</v>
      </c>
      <c r="I1165" s="59">
        <f>IFERROR([1]!EM_S_STM07_IS(B1165,"61",$I$2,"1")/1000000,"")</f>
        <v>134.85610738999998</v>
      </c>
      <c r="J1165" s="60">
        <f t="shared" si="129"/>
        <v>35.401592610000023</v>
      </c>
      <c r="K1165" s="58">
        <f>IFERROR([1]!EM_S_QSTM07_IS(B1165,"61",$K$2,"1")/1000000,"")</f>
        <v>24.402262420000003</v>
      </c>
      <c r="L1165" s="54">
        <f t="shared" si="130"/>
        <v>0.45075042636149221</v>
      </c>
      <c r="M1165" s="49" t="str">
        <f ca="1">[1]!EM_S_MAJASSRES_NUM(B1165,$M$2,$M$1)</f>
        <v/>
      </c>
      <c r="N1165" s="45" t="str">
        <f t="shared" si="131"/>
        <v/>
      </c>
      <c r="O1165" s="37">
        <f t="shared" ca="1" si="132"/>
        <v>0.45075042636149221</v>
      </c>
      <c r="P1165" s="26" t="str">
        <f t="shared" si="126"/>
        <v>预告</v>
      </c>
    </row>
    <row r="1166" spans="1:16" x14ac:dyDescent="0.2">
      <c r="A1166" s="65">
        <f t="shared" ca="1" si="127"/>
        <v>198</v>
      </c>
      <c r="B1166" s="24" t="s">
        <v>8122</v>
      </c>
      <c r="C1166" s="24" t="s">
        <v>8123</v>
      </c>
      <c r="D1166" s="58" t="str">
        <f>IFERROR([1]!EM_S_QSTM07_IS(B1166,"61",$C$1,"1")/1000000,"")</f>
        <v/>
      </c>
      <c r="E1166" s="58" t="str">
        <f>IFERROR([1]!EM_S_PERFORMANCEEXPRESS_PERFEXNETPROFITTOSHAREHOLDER(B1166,$C$1)/1000000,"")</f>
        <v/>
      </c>
      <c r="F1166" s="58">
        <f>IFERROR([1]!EM_S_PROFITNOTICE_FORECASTT(B1166,$C$1)/1000000,"")</f>
        <v>150.2739</v>
      </c>
      <c r="G1166" s="58">
        <f>IFERROR([1]!EM_S_PROFITNOTICE_FORECASTL(B1166,$C$1)/1000000,"")</f>
        <v>97.236000000000004</v>
      </c>
      <c r="H1166" s="58">
        <f t="shared" si="128"/>
        <v>123.75495000000001</v>
      </c>
      <c r="I1166" s="59">
        <f>IFERROR([1]!EM_S_STM07_IS(B1166,"61",$I$2,"1")/1000000,"")</f>
        <v>69.92300625</v>
      </c>
      <c r="J1166" s="60">
        <f t="shared" si="129"/>
        <v>53.831943750000008</v>
      </c>
      <c r="K1166" s="58">
        <f>IFERROR([1]!EM_S_QSTM07_IS(B1166,"61",$K$2,"1")/1000000,"")</f>
        <v>30.105527010000003</v>
      </c>
      <c r="L1166" s="54">
        <f t="shared" si="130"/>
        <v>0.78810833413143433</v>
      </c>
      <c r="M1166" s="49" t="str">
        <f ca="1">[1]!EM_S_MAJASSRES_NUM(B1166,$M$2,$M$1)</f>
        <v/>
      </c>
      <c r="N1166" s="45" t="str">
        <f t="shared" si="131"/>
        <v/>
      </c>
      <c r="O1166" s="37">
        <f t="shared" ca="1" si="132"/>
        <v>0.78810833413143433</v>
      </c>
      <c r="P1166" s="26" t="str">
        <f t="shared" si="126"/>
        <v>预告</v>
      </c>
    </row>
    <row r="1167" spans="1:16" x14ac:dyDescent="0.2">
      <c r="A1167" s="65">
        <f t="shared" ca="1" si="127"/>
        <v>235</v>
      </c>
      <c r="B1167" s="24" t="s">
        <v>8124</v>
      </c>
      <c r="C1167" s="24" t="s">
        <v>8125</v>
      </c>
      <c r="D1167" s="58" t="str">
        <f>IFERROR([1]!EM_S_QSTM07_IS(B1167,"61",$C$1,"1")/1000000,"")</f>
        <v/>
      </c>
      <c r="E1167" s="58" t="str">
        <f>IFERROR([1]!EM_S_PERFORMANCEEXPRESS_PERFEXNETPROFITTOSHAREHOLDER(B1167,$C$1)/1000000,"")</f>
        <v/>
      </c>
      <c r="F1167" s="58">
        <f>IFERROR([1]!EM_S_PROFITNOTICE_FORECASTT(B1167,$C$1)/1000000,"")</f>
        <v>227.535</v>
      </c>
      <c r="G1167" s="58">
        <f>IFERROR([1]!EM_S_PROFITNOTICE_FORECASTL(B1167,$C$1)/1000000,"")</f>
        <v>189.61250000000001</v>
      </c>
      <c r="H1167" s="58">
        <f t="shared" si="128"/>
        <v>208.57375000000002</v>
      </c>
      <c r="I1167" s="59">
        <f>IFERROR([1]!EM_S_STM07_IS(B1167,"61",$I$2,"1")/1000000,"")</f>
        <v>150.0144985</v>
      </c>
      <c r="J1167" s="60">
        <f t="shared" si="129"/>
        <v>58.559251500000016</v>
      </c>
      <c r="K1167" s="58">
        <f>IFERROR([1]!EM_S_QSTM07_IS(B1167,"61",$K$2,"1")/1000000,"")</f>
        <v>36.346804249999998</v>
      </c>
      <c r="L1167" s="54">
        <f t="shared" si="130"/>
        <v>0.61112517890757945</v>
      </c>
      <c r="M1167" s="49" t="str">
        <f ca="1">[1]!EM_S_MAJASSRES_NUM(B1167,$M$2,$M$1)</f>
        <v/>
      </c>
      <c r="N1167" s="45" t="str">
        <f t="shared" si="131"/>
        <v/>
      </c>
      <c r="O1167" s="37">
        <f t="shared" ca="1" si="132"/>
        <v>0.61112517890757945</v>
      </c>
      <c r="P1167" s="26" t="str">
        <f t="shared" si="126"/>
        <v>预告</v>
      </c>
    </row>
    <row r="1168" spans="1:16" x14ac:dyDescent="0.2">
      <c r="A1168" s="65">
        <f t="shared" ca="1" si="127"/>
        <v>426</v>
      </c>
      <c r="B1168" s="24" t="s">
        <v>8126</v>
      </c>
      <c r="C1168" s="24" t="s">
        <v>8127</v>
      </c>
      <c r="D1168" s="58" t="str">
        <f>IFERROR([1]!EM_S_QSTM07_IS(B1168,"61",$C$1,"1")/1000000,"")</f>
        <v/>
      </c>
      <c r="E1168" s="58" t="str">
        <f>IFERROR([1]!EM_S_PERFORMANCEEXPRESS_PERFEXNETPROFITTOSHAREHOLDER(B1168,$C$1)/1000000,"")</f>
        <v/>
      </c>
      <c r="F1168" s="58">
        <f>IFERROR([1]!EM_S_PROFITNOTICE_FORECASTT(B1168,$C$1)/1000000,"")</f>
        <v>99.76</v>
      </c>
      <c r="G1168" s="58">
        <f>IFERROR([1]!EM_S_PROFITNOTICE_FORECASTL(B1168,$C$1)/1000000,"")</f>
        <v>66.506600000000006</v>
      </c>
      <c r="H1168" s="58">
        <f t="shared" si="128"/>
        <v>83.133300000000006</v>
      </c>
      <c r="I1168" s="59">
        <f>IFERROR([1]!EM_S_STM07_IS(B1168,"61",$I$2,"1")/1000000,"")</f>
        <v>55.153836509999998</v>
      </c>
      <c r="J1168" s="60">
        <f t="shared" si="129"/>
        <v>27.979463490000008</v>
      </c>
      <c r="K1168" s="58">
        <f>IFERROR([1]!EM_S_QSTM07_IS(B1168,"61",$K$2,"1")/1000000,"")</f>
        <v>24.064631940000002</v>
      </c>
      <c r="L1168" s="54">
        <f t="shared" si="130"/>
        <v>0.1626798847271298</v>
      </c>
      <c r="M1168" s="49" t="str">
        <f ca="1">[1]!EM_S_MAJASSRES_NUM(B1168,$M$2,$M$1)</f>
        <v/>
      </c>
      <c r="N1168" s="45" t="str">
        <f t="shared" si="131"/>
        <v/>
      </c>
      <c r="O1168" s="37">
        <f t="shared" ca="1" si="132"/>
        <v>0.1626798847271298</v>
      </c>
      <c r="P1168" s="26" t="str">
        <f t="shared" si="126"/>
        <v>预告</v>
      </c>
    </row>
    <row r="1169" spans="1:16" x14ac:dyDescent="0.2">
      <c r="A1169" s="65">
        <f t="shared" ca="1" si="127"/>
        <v>560</v>
      </c>
      <c r="B1169" s="24" t="s">
        <v>8128</v>
      </c>
      <c r="C1169" s="24" t="s">
        <v>8129</v>
      </c>
      <c r="D1169" s="58" t="str">
        <f>IFERROR([1]!EM_S_QSTM07_IS(B1169,"61",$C$1,"1")/1000000,"")</f>
        <v/>
      </c>
      <c r="E1169" s="58" t="str">
        <f>IFERROR([1]!EM_S_PERFORMANCEEXPRESS_PERFEXNETPROFITTOSHAREHOLDER(B1169,$C$1)/1000000,"")</f>
        <v/>
      </c>
      <c r="F1169" s="58">
        <f>IFERROR([1]!EM_S_PROFITNOTICE_FORECASTT(B1169,$C$1)/1000000,"")</f>
        <v>1220.3722</v>
      </c>
      <c r="G1169" s="58">
        <f>IFERROR([1]!EM_S_PROFITNOTICE_FORECASTL(B1169,$C$1)/1000000,"")</f>
        <v>1067.8255999999999</v>
      </c>
      <c r="H1169" s="58">
        <f t="shared" si="128"/>
        <v>1144.0989</v>
      </c>
      <c r="I1169" s="59">
        <f>IFERROR([1]!EM_S_STM07_IS(B1169,"61",$I$2,"1")/1000000,"")</f>
        <v>1022.924108</v>
      </c>
      <c r="J1169" s="60">
        <f t="shared" si="129"/>
        <v>121.17479199999991</v>
      </c>
      <c r="K1169" s="58">
        <f>IFERROR([1]!EM_S_QSTM07_IS(B1169,"61",$K$2,"1")/1000000,"")</f>
        <v>136.48798600000001</v>
      </c>
      <c r="L1169" s="54">
        <f t="shared" si="130"/>
        <v>-0.11219444618371095</v>
      </c>
      <c r="M1169" s="49" t="str">
        <f ca="1">[1]!EM_S_MAJASSRES_NUM(B1169,$M$2,$M$1)</f>
        <v/>
      </c>
      <c r="N1169" s="45" t="str">
        <f t="shared" si="131"/>
        <v/>
      </c>
      <c r="O1169" s="37">
        <f t="shared" ca="1" si="132"/>
        <v>-0.11219444618371095</v>
      </c>
      <c r="P1169" s="26" t="str">
        <f t="shared" si="126"/>
        <v>预告</v>
      </c>
    </row>
    <row r="1170" spans="1:16" x14ac:dyDescent="0.2">
      <c r="A1170" s="65">
        <f t="shared" ca="1" si="127"/>
        <v>153</v>
      </c>
      <c r="B1170" s="24" t="s">
        <v>8130</v>
      </c>
      <c r="C1170" s="24" t="s">
        <v>8131</v>
      </c>
      <c r="D1170" s="58" t="str">
        <f>IFERROR([1]!EM_S_QSTM07_IS(B1170,"61",$C$1,"1")/1000000,"")</f>
        <v/>
      </c>
      <c r="E1170" s="58" t="str">
        <f>IFERROR([1]!EM_S_PERFORMANCEEXPRESS_PERFEXNETPROFITTOSHAREHOLDER(B1170,$C$1)/1000000,"")</f>
        <v/>
      </c>
      <c r="F1170" s="58">
        <f>IFERROR([1]!EM_S_PROFITNOTICE_FORECASTT(B1170,$C$1)/1000000,"")</f>
        <v>16</v>
      </c>
      <c r="G1170" s="58">
        <f>IFERROR([1]!EM_S_PROFITNOTICE_FORECASTL(B1170,$C$1)/1000000,"")</f>
        <v>2</v>
      </c>
      <c r="H1170" s="58">
        <f t="shared" si="128"/>
        <v>9</v>
      </c>
      <c r="I1170" s="59">
        <f>IFERROR([1]!EM_S_STM07_IS(B1170,"61",$I$2,"1")/1000000,"")</f>
        <v>8.1445205299999994</v>
      </c>
      <c r="J1170" s="60">
        <f t="shared" si="129"/>
        <v>0.85547947000000057</v>
      </c>
      <c r="K1170" s="58">
        <f>IFERROR([1]!EM_S_QSTM07_IS(B1170,"61",$K$2,"1")/1000000,"")</f>
        <v>-16.614641640000002</v>
      </c>
      <c r="L1170" s="54">
        <f t="shared" si="130"/>
        <v>1.0514894927339522</v>
      </c>
      <c r="M1170" s="49" t="str">
        <f ca="1">[1]!EM_S_MAJASSRES_NUM(B1170,$M$2,$M$1)</f>
        <v/>
      </c>
      <c r="N1170" s="45" t="str">
        <f t="shared" si="131"/>
        <v/>
      </c>
      <c r="O1170" s="37">
        <f t="shared" ca="1" si="132"/>
        <v>1.0514894927339522</v>
      </c>
      <c r="P1170" s="26" t="str">
        <f t="shared" si="126"/>
        <v>预告</v>
      </c>
    </row>
    <row r="1171" spans="1:16" x14ac:dyDescent="0.2">
      <c r="A1171" s="65" t="str">
        <f t="shared" ca="1" si="127"/>
        <v/>
      </c>
      <c r="B1171" s="24" t="s">
        <v>8132</v>
      </c>
      <c r="C1171" s="24" t="s">
        <v>8133</v>
      </c>
      <c r="D1171" s="58" t="str">
        <f>IFERROR([1]!EM_S_QSTM07_IS(B1171,"61",$C$1,"1")/1000000,"")</f>
        <v/>
      </c>
      <c r="E1171" s="58" t="str">
        <f>IFERROR([1]!EM_S_PERFORMANCEEXPRESS_PERFEXNETPROFITTOSHAREHOLDER(B1171,$C$1)/1000000,"")</f>
        <v/>
      </c>
      <c r="F1171" s="58">
        <f>IFERROR([1]!EM_S_PROFITNOTICE_FORECASTT(B1171,$C$1)/1000000,"")</f>
        <v>69.602999999999994</v>
      </c>
      <c r="G1171" s="58">
        <f>IFERROR([1]!EM_S_PROFITNOTICE_FORECASTL(B1171,$C$1)/1000000,"")</f>
        <v>53.540799999999997</v>
      </c>
      <c r="H1171" s="58">
        <f t="shared" si="128"/>
        <v>61.571899999999999</v>
      </c>
      <c r="I1171" s="59">
        <f>IFERROR([1]!EM_S_STM07_IS(B1171,"61",$I$2,"1")/1000000,"")</f>
        <v>50.836200750000003</v>
      </c>
      <c r="J1171" s="60">
        <f t="shared" si="129"/>
        <v>10.735699249999996</v>
      </c>
      <c r="K1171" s="58">
        <f>IFERROR([1]!EM_S_QSTM07_IS(B1171,"61",$K$2,"1")/1000000,"")</f>
        <v>5.1240701799999995</v>
      </c>
      <c r="L1171" s="54">
        <f t="shared" si="130"/>
        <v>1.0951507049811713</v>
      </c>
      <c r="M1171" s="49" t="str">
        <f ca="1">[1]!EM_S_MAJASSRES_NUM(B1171,$M$2,$M$1)</f>
        <v/>
      </c>
      <c r="N1171" s="45">
        <f t="shared" si="131"/>
        <v>1</v>
      </c>
      <c r="O1171" s="37" t="str">
        <f t="shared" ca="1" si="132"/>
        <v/>
      </c>
      <c r="P1171" s="26" t="str">
        <f t="shared" si="126"/>
        <v>预告</v>
      </c>
    </row>
    <row r="1172" spans="1:16" x14ac:dyDescent="0.2">
      <c r="A1172" s="65">
        <f t="shared" ca="1" si="127"/>
        <v>320</v>
      </c>
      <c r="B1172" s="24" t="s">
        <v>8134</v>
      </c>
      <c r="C1172" s="24" t="s">
        <v>8135</v>
      </c>
      <c r="D1172" s="58" t="str">
        <f>IFERROR([1]!EM_S_QSTM07_IS(B1172,"61",$C$1,"1")/1000000,"")</f>
        <v/>
      </c>
      <c r="E1172" s="58" t="str">
        <f>IFERROR([1]!EM_S_PERFORMANCEEXPRESS_PERFEXNETPROFITTOSHAREHOLDER(B1172,$C$1)/1000000,"")</f>
        <v/>
      </c>
      <c r="F1172" s="58">
        <f>IFERROR([1]!EM_S_PROFITNOTICE_FORECASTT(B1172,$C$1)/1000000,"")</f>
        <v>453.63490000000002</v>
      </c>
      <c r="G1172" s="58">
        <f>IFERROR([1]!EM_S_PROFITNOTICE_FORECASTL(B1172,$C$1)/1000000,"")</f>
        <v>368.57830000000001</v>
      </c>
      <c r="H1172" s="58">
        <f t="shared" si="128"/>
        <v>411.10660000000001</v>
      </c>
      <c r="I1172" s="59">
        <f>IFERROR([1]!EM_S_STM07_IS(B1172,"61",$I$2,"1")/1000000,"")</f>
        <v>326.96523997000003</v>
      </c>
      <c r="J1172" s="60">
        <f t="shared" si="129"/>
        <v>84.141360029999987</v>
      </c>
      <c r="K1172" s="58">
        <f>IFERROR([1]!EM_S_QSTM07_IS(B1172,"61",$K$2,"1")/1000000,"")</f>
        <v>61.460441689999996</v>
      </c>
      <c r="L1172" s="54">
        <f t="shared" si="130"/>
        <v>0.36903279111465154</v>
      </c>
      <c r="M1172" s="49" t="str">
        <f ca="1">[1]!EM_S_MAJASSRES_NUM(B1172,$M$2,$M$1)</f>
        <v/>
      </c>
      <c r="N1172" s="45" t="str">
        <f t="shared" si="131"/>
        <v/>
      </c>
      <c r="O1172" s="37">
        <f t="shared" ca="1" si="132"/>
        <v>0.36903279111465154</v>
      </c>
      <c r="P1172" s="26" t="str">
        <f t="shared" si="126"/>
        <v>预告</v>
      </c>
    </row>
    <row r="1173" spans="1:16" x14ac:dyDescent="0.2">
      <c r="A1173" s="65">
        <f t="shared" ca="1" si="127"/>
        <v>505</v>
      </c>
      <c r="B1173" s="24" t="s">
        <v>8136</v>
      </c>
      <c r="C1173" s="24" t="s">
        <v>8137</v>
      </c>
      <c r="D1173" s="58" t="str">
        <f>IFERROR([1]!EM_S_QSTM07_IS(B1173,"61",$C$1,"1")/1000000,"")</f>
        <v/>
      </c>
      <c r="E1173" s="58" t="str">
        <f>IFERROR([1]!EM_S_PERFORMANCEEXPRESS_PERFEXNETPROFITTOSHAREHOLDER(B1173,$C$1)/1000000,"")</f>
        <v/>
      </c>
      <c r="F1173" s="58">
        <f>IFERROR([1]!EM_S_PROFITNOTICE_FORECASTT(B1173,$C$1)/1000000,"")</f>
        <v>162.67619999999999</v>
      </c>
      <c r="G1173" s="58">
        <f>IFERROR([1]!EM_S_PROFITNOTICE_FORECASTL(B1173,$C$1)/1000000,"")</f>
        <v>137.6491</v>
      </c>
      <c r="H1173" s="58">
        <f t="shared" si="128"/>
        <v>150.16264999999999</v>
      </c>
      <c r="I1173" s="59">
        <f>IFERROR([1]!EM_S_STM07_IS(B1173,"61",$I$2,"1")/1000000,"")</f>
        <v>131.46162801</v>
      </c>
      <c r="J1173" s="60">
        <f t="shared" si="129"/>
        <v>18.701021989999987</v>
      </c>
      <c r="K1173" s="58">
        <f>IFERROR([1]!EM_S_QSTM07_IS(B1173,"61",$K$2,"1")/1000000,"")</f>
        <v>18.62558593</v>
      </c>
      <c r="L1173" s="54">
        <f t="shared" si="130"/>
        <v>4.0501308406348238E-3</v>
      </c>
      <c r="M1173" s="49" t="str">
        <f ca="1">[1]!EM_S_MAJASSRES_NUM(B1173,$M$2,$M$1)</f>
        <v/>
      </c>
      <c r="N1173" s="45" t="str">
        <f t="shared" si="131"/>
        <v/>
      </c>
      <c r="O1173" s="37">
        <f t="shared" ca="1" si="132"/>
        <v>4.0501308406348238E-3</v>
      </c>
      <c r="P1173" s="26" t="str">
        <f t="shared" si="126"/>
        <v>预告</v>
      </c>
    </row>
    <row r="1174" spans="1:16" x14ac:dyDescent="0.2">
      <c r="A1174" s="65">
        <f t="shared" ca="1" si="127"/>
        <v>679</v>
      </c>
      <c r="B1174" s="24" t="s">
        <v>8138</v>
      </c>
      <c r="C1174" s="24" t="s">
        <v>8139</v>
      </c>
      <c r="D1174" s="58" t="str">
        <f>IFERROR([1]!EM_S_QSTM07_IS(B1174,"61",$C$1,"1")/1000000,"")</f>
        <v/>
      </c>
      <c r="E1174" s="58" t="str">
        <f>IFERROR([1]!EM_S_PERFORMANCEEXPRESS_PERFEXNETPROFITTOSHAREHOLDER(B1174,$C$1)/1000000,"")</f>
        <v/>
      </c>
      <c r="F1174" s="58">
        <f>IFERROR([1]!EM_S_PROFITNOTICE_FORECASTT(B1174,$C$1)/1000000,"")</f>
        <v>242.71610000000001</v>
      </c>
      <c r="G1174" s="58">
        <f>IFERROR([1]!EM_S_PROFITNOTICE_FORECASTL(B1174,$C$1)/1000000,"")</f>
        <v>186.7047</v>
      </c>
      <c r="H1174" s="58">
        <f t="shared" si="128"/>
        <v>214.71039999999999</v>
      </c>
      <c r="I1174" s="59">
        <f>IFERROR([1]!EM_S_STM07_IS(B1174,"61",$I$2,"1")/1000000,"")</f>
        <v>210.59075958000003</v>
      </c>
      <c r="J1174" s="60">
        <f t="shared" si="129"/>
        <v>4.1196404199999677</v>
      </c>
      <c r="K1174" s="58">
        <f>IFERROR([1]!EM_S_QSTM07_IS(B1174,"61",$K$2,"1")/1000000,"")</f>
        <v>16.001242560000001</v>
      </c>
      <c r="L1174" s="54">
        <f t="shared" si="130"/>
        <v>-0.74254246790194478</v>
      </c>
      <c r="M1174" s="49" t="str">
        <f ca="1">[1]!EM_S_MAJASSRES_NUM(B1174,$M$2,$M$1)</f>
        <v/>
      </c>
      <c r="N1174" s="45" t="str">
        <f t="shared" si="131"/>
        <v/>
      </c>
      <c r="O1174" s="37">
        <f t="shared" ca="1" si="132"/>
        <v>-0.74254246790194478</v>
      </c>
      <c r="P1174" s="26" t="str">
        <f t="shared" si="126"/>
        <v>预告</v>
      </c>
    </row>
    <row r="1175" spans="1:16" x14ac:dyDescent="0.2">
      <c r="A1175" s="65" t="str">
        <f t="shared" ca="1" si="127"/>
        <v/>
      </c>
      <c r="B1175" s="24" t="s">
        <v>8140</v>
      </c>
      <c r="C1175" s="24" t="s">
        <v>8141</v>
      </c>
      <c r="D1175" s="58" t="str">
        <f>IFERROR([1]!EM_S_QSTM07_IS(B1175,"61",$C$1,"1")/1000000,"")</f>
        <v/>
      </c>
      <c r="E1175" s="58" t="str">
        <f>IFERROR([1]!EM_S_PERFORMANCEEXPRESS_PERFEXNETPROFITTOSHAREHOLDER(B1175,$C$1)/1000000,"")</f>
        <v/>
      </c>
      <c r="F1175" s="58">
        <f>IFERROR([1]!EM_S_PROFITNOTICE_FORECASTT(B1175,$C$1)/1000000,"")</f>
        <v>83.958699999999993</v>
      </c>
      <c r="G1175" s="58">
        <f>IFERROR([1]!EM_S_PROFITNOTICE_FORECASTL(B1175,$C$1)/1000000,"")</f>
        <v>73.007599999999996</v>
      </c>
      <c r="H1175" s="58">
        <f t="shared" si="128"/>
        <v>78.483149999999995</v>
      </c>
      <c r="I1175" s="59">
        <f>IFERROR([1]!EM_S_STM07_IS(B1175,"61",$I$2,"1")/1000000,"")</f>
        <v>49.991466340000002</v>
      </c>
      <c r="J1175" s="60">
        <f t="shared" si="129"/>
        <v>28.491683659999993</v>
      </c>
      <c r="K1175" s="58">
        <f>IFERROR([1]!EM_S_QSTM07_IS(B1175,"61",$K$2,"1")/1000000,"")</f>
        <v>-1.5912765800000102</v>
      </c>
      <c r="L1175" s="54">
        <f t="shared" si="130"/>
        <v>18.904922386276692</v>
      </c>
      <c r="M1175" s="49" t="str">
        <f ca="1">[1]!EM_S_MAJASSRES_NUM(B1175,$M$2,$M$1)</f>
        <v/>
      </c>
      <c r="N1175" s="45">
        <f t="shared" si="131"/>
        <v>1</v>
      </c>
      <c r="O1175" s="37" t="str">
        <f t="shared" ca="1" si="132"/>
        <v/>
      </c>
      <c r="P1175" s="26" t="str">
        <f t="shared" si="126"/>
        <v>预告</v>
      </c>
    </row>
    <row r="1176" spans="1:16" x14ac:dyDescent="0.2">
      <c r="A1176" s="65">
        <f t="shared" ca="1" si="127"/>
        <v>101</v>
      </c>
      <c r="B1176" s="24" t="s">
        <v>8142</v>
      </c>
      <c r="C1176" s="24" t="s">
        <v>8143</v>
      </c>
      <c r="D1176" s="58" t="str">
        <f>IFERROR([1]!EM_S_QSTM07_IS(B1176,"61",$C$1,"1")/1000000,"")</f>
        <v/>
      </c>
      <c r="E1176" s="58" t="str">
        <f>IFERROR([1]!EM_S_PERFORMANCEEXPRESS_PERFEXNETPROFITTOSHAREHOLDER(B1176,$C$1)/1000000,"")</f>
        <v/>
      </c>
      <c r="F1176" s="58">
        <f>IFERROR([1]!EM_S_PROFITNOTICE_FORECASTT(B1176,$C$1)/1000000,"")</f>
        <v>448.00200000000001</v>
      </c>
      <c r="G1176" s="58">
        <f>IFERROR([1]!EM_S_PROFITNOTICE_FORECASTL(B1176,$C$1)/1000000,"")</f>
        <v>418.1352</v>
      </c>
      <c r="H1176" s="58">
        <f t="shared" si="128"/>
        <v>433.0686</v>
      </c>
      <c r="I1176" s="59">
        <f>IFERROR([1]!EM_S_STM07_IS(B1176,"61",$I$2,"1")/1000000,"")</f>
        <v>316.66266325999999</v>
      </c>
      <c r="J1176" s="60">
        <f t="shared" si="129"/>
        <v>116.40593674000002</v>
      </c>
      <c r="K1176" s="58">
        <f>IFERROR([1]!EM_S_QSTM07_IS(B1176,"61",$K$2,"1")/1000000,"")</f>
        <v>49.373301340000005</v>
      </c>
      <c r="L1176" s="54">
        <f t="shared" si="130"/>
        <v>1.3576697036803818</v>
      </c>
      <c r="M1176" s="49" t="str">
        <f ca="1">[1]!EM_S_MAJASSRES_NUM(B1176,$M$2,$M$1)</f>
        <v/>
      </c>
      <c r="N1176" s="45" t="str">
        <f t="shared" si="131"/>
        <v/>
      </c>
      <c r="O1176" s="37">
        <f t="shared" ca="1" si="132"/>
        <v>1.3576697036803818</v>
      </c>
      <c r="P1176" s="26" t="str">
        <f t="shared" si="126"/>
        <v>预告</v>
      </c>
    </row>
    <row r="1177" spans="1:16" x14ac:dyDescent="0.2">
      <c r="A1177" s="65">
        <f t="shared" ca="1" si="127"/>
        <v>553</v>
      </c>
      <c r="B1177" s="24" t="s">
        <v>8144</v>
      </c>
      <c r="C1177" s="24" t="s">
        <v>8145</v>
      </c>
      <c r="D1177" s="58" t="str">
        <f>IFERROR([1]!EM_S_QSTM07_IS(B1177,"61",$C$1,"1")/1000000,"")</f>
        <v/>
      </c>
      <c r="E1177" s="58" t="str">
        <f>IFERROR([1]!EM_S_PERFORMANCEEXPRESS_PERFEXNETPROFITTOSHAREHOLDER(B1177,$C$1)/1000000,"")</f>
        <v/>
      </c>
      <c r="F1177" s="58">
        <f>IFERROR([1]!EM_S_PROFITNOTICE_FORECASTT(B1177,$C$1)/1000000,"")</f>
        <v>235.53790000000001</v>
      </c>
      <c r="G1177" s="58">
        <f>IFERROR([1]!EM_S_PROFITNOTICE_FORECASTL(B1177,$C$1)/1000000,"")</f>
        <v>203.04990000000001</v>
      </c>
      <c r="H1177" s="58">
        <f t="shared" si="128"/>
        <v>219.29390000000001</v>
      </c>
      <c r="I1177" s="59">
        <f>IFERROR([1]!EM_S_STM07_IS(B1177,"61",$I$2,"1")/1000000,"")</f>
        <v>159.71837113999999</v>
      </c>
      <c r="J1177" s="60">
        <f t="shared" si="129"/>
        <v>59.57552886000002</v>
      </c>
      <c r="K1177" s="58">
        <f>IFERROR([1]!EM_S_QSTM07_IS(B1177,"61",$K$2,"1")/1000000,"")</f>
        <v>65.98542904</v>
      </c>
      <c r="L1177" s="54">
        <f t="shared" si="130"/>
        <v>-9.714114575377443E-2</v>
      </c>
      <c r="M1177" s="49" t="str">
        <f ca="1">[1]!EM_S_MAJASSRES_NUM(B1177,$M$2,$M$1)</f>
        <v/>
      </c>
      <c r="N1177" s="45" t="str">
        <f t="shared" si="131"/>
        <v/>
      </c>
      <c r="O1177" s="37">
        <f t="shared" ca="1" si="132"/>
        <v>-9.714114575377443E-2</v>
      </c>
      <c r="P1177" s="26" t="str">
        <f t="shared" si="126"/>
        <v>预告</v>
      </c>
    </row>
    <row r="1178" spans="1:16" x14ac:dyDescent="0.2">
      <c r="A1178" s="65">
        <f t="shared" ca="1" si="127"/>
        <v>254</v>
      </c>
      <c r="B1178" s="24" t="s">
        <v>8146</v>
      </c>
      <c r="C1178" s="24" t="s">
        <v>8147</v>
      </c>
      <c r="D1178" s="58" t="str">
        <f>IFERROR([1]!EM_S_QSTM07_IS(B1178,"61",$C$1,"1")/1000000,"")</f>
        <v/>
      </c>
      <c r="E1178" s="58" t="str">
        <f>IFERROR([1]!EM_S_PERFORMANCEEXPRESS_PERFEXNETPROFITTOSHAREHOLDER(B1178,$C$1)/1000000,"")</f>
        <v/>
      </c>
      <c r="F1178" s="58">
        <f>IFERROR([1]!EM_S_PROFITNOTICE_FORECASTT(B1178,$C$1)/1000000,"")</f>
        <v>167.83459999999999</v>
      </c>
      <c r="G1178" s="58">
        <f>IFERROR([1]!EM_S_PROFITNOTICE_FORECASTL(B1178,$C$1)/1000000,"")</f>
        <v>123.66759999999999</v>
      </c>
      <c r="H1178" s="58">
        <f t="shared" si="128"/>
        <v>145.75110000000001</v>
      </c>
      <c r="I1178" s="59">
        <f>IFERROR([1]!EM_S_STM07_IS(B1178,"61",$I$2,"1")/1000000,"")</f>
        <v>100.76871687000001</v>
      </c>
      <c r="J1178" s="60">
        <f t="shared" si="129"/>
        <v>44.982383130000002</v>
      </c>
      <c r="K1178" s="58">
        <f>IFERROR([1]!EM_S_QSTM07_IS(B1178,"61",$K$2,"1")/1000000,"")</f>
        <v>29.138400100000002</v>
      </c>
      <c r="L1178" s="54">
        <f t="shared" si="130"/>
        <v>0.54374924414604353</v>
      </c>
      <c r="M1178" s="49" t="str">
        <f ca="1">[1]!EM_S_MAJASSRES_NUM(B1178,$M$2,$M$1)</f>
        <v/>
      </c>
      <c r="N1178" s="45" t="str">
        <f t="shared" si="131"/>
        <v/>
      </c>
      <c r="O1178" s="37">
        <f t="shared" ca="1" si="132"/>
        <v>0.54374924414604353</v>
      </c>
      <c r="P1178" s="26" t="str">
        <f t="shared" si="126"/>
        <v>预告</v>
      </c>
    </row>
    <row r="1179" spans="1:16" x14ac:dyDescent="0.2">
      <c r="A1179" s="65">
        <f t="shared" ca="1" si="127"/>
        <v>497</v>
      </c>
      <c r="B1179" s="24" t="s">
        <v>8148</v>
      </c>
      <c r="C1179" s="24" t="s">
        <v>8149</v>
      </c>
      <c r="D1179" s="58" t="str">
        <f>IFERROR([1]!EM_S_QSTM07_IS(B1179,"61",$C$1,"1")/1000000,"")</f>
        <v/>
      </c>
      <c r="E1179" s="58" t="str">
        <f>IFERROR([1]!EM_S_PERFORMANCEEXPRESS_PERFEXNETPROFITTOSHAREHOLDER(B1179,$C$1)/1000000,"")</f>
        <v/>
      </c>
      <c r="F1179" s="58">
        <f>IFERROR([1]!EM_S_PROFITNOTICE_FORECASTT(B1179,$C$1)/1000000,"")</f>
        <v>167.2226</v>
      </c>
      <c r="G1179" s="58">
        <f>IFERROR([1]!EM_S_PROFITNOTICE_FORECASTL(B1179,$C$1)/1000000,"")</f>
        <v>118.0395</v>
      </c>
      <c r="H1179" s="58">
        <f t="shared" si="128"/>
        <v>142.63105000000002</v>
      </c>
      <c r="I1179" s="59">
        <f>IFERROR([1]!EM_S_STM07_IS(B1179,"61",$I$2,"1")/1000000,"")</f>
        <v>14.9841321</v>
      </c>
      <c r="J1179" s="60">
        <f t="shared" si="129"/>
        <v>127.64691790000002</v>
      </c>
      <c r="K1179" s="58">
        <f>IFERROR([1]!EM_S_QSTM07_IS(B1179,"61",$K$2,"1")/1000000,"")</f>
        <v>124.40834179000001</v>
      </c>
      <c r="L1179" s="54">
        <f t="shared" si="130"/>
        <v>2.6031824421120359E-2</v>
      </c>
      <c r="M1179" s="49" t="str">
        <f ca="1">[1]!EM_S_MAJASSRES_NUM(B1179,$M$2,$M$1)</f>
        <v/>
      </c>
      <c r="N1179" s="45" t="str">
        <f t="shared" si="131"/>
        <v/>
      </c>
      <c r="O1179" s="37">
        <f t="shared" ca="1" si="132"/>
        <v>2.6031824421120359E-2</v>
      </c>
      <c r="P1179" s="26" t="str">
        <f t="shared" si="126"/>
        <v>预告</v>
      </c>
    </row>
    <row r="1180" spans="1:16" x14ac:dyDescent="0.2">
      <c r="A1180" s="65">
        <f t="shared" ca="1" si="127"/>
        <v>253</v>
      </c>
      <c r="B1180" s="24" t="s">
        <v>8150</v>
      </c>
      <c r="C1180" s="24" t="s">
        <v>8151</v>
      </c>
      <c r="D1180" s="58" t="str">
        <f>IFERROR([1]!EM_S_QSTM07_IS(B1180,"61",$C$1,"1")/1000000,"")</f>
        <v/>
      </c>
      <c r="E1180" s="58" t="str">
        <f>IFERROR([1]!EM_S_PERFORMANCEEXPRESS_PERFEXNETPROFITTOSHAREHOLDER(B1180,$C$1)/1000000,"")</f>
        <v/>
      </c>
      <c r="F1180" s="58">
        <f>IFERROR([1]!EM_S_PROFITNOTICE_FORECASTT(B1180,$C$1)/1000000,"")</f>
        <v>2400</v>
      </c>
      <c r="G1180" s="58">
        <f>IFERROR([1]!EM_S_PROFITNOTICE_FORECASTL(B1180,$C$1)/1000000,"")</f>
        <v>2103</v>
      </c>
      <c r="H1180" s="58">
        <f t="shared" si="128"/>
        <v>2251.5</v>
      </c>
      <c r="I1180" s="59">
        <f>IFERROR([1]!EM_S_STM07_IS(B1180,"61",$I$2,"1")/1000000,"")</f>
        <v>1761.93274731</v>
      </c>
      <c r="J1180" s="60">
        <f t="shared" si="129"/>
        <v>489.56725269000003</v>
      </c>
      <c r="K1180" s="58">
        <f>IFERROR([1]!EM_S_QSTM07_IS(B1180,"61",$K$2,"1")/1000000,"")</f>
        <v>316.85377643999999</v>
      </c>
      <c r="L1180" s="54">
        <f t="shared" si="130"/>
        <v>0.54508889933557536</v>
      </c>
      <c r="M1180" s="49" t="str">
        <f ca="1">[1]!EM_S_MAJASSRES_NUM(B1180,$M$2,$M$1)</f>
        <v/>
      </c>
      <c r="N1180" s="45" t="str">
        <f t="shared" si="131"/>
        <v/>
      </c>
      <c r="O1180" s="37">
        <f t="shared" ca="1" si="132"/>
        <v>0.54508889933557536</v>
      </c>
      <c r="P1180" s="26" t="str">
        <f t="shared" si="126"/>
        <v>预告</v>
      </c>
    </row>
    <row r="1181" spans="1:16" x14ac:dyDescent="0.2">
      <c r="A1181" s="65">
        <f t="shared" ca="1" si="127"/>
        <v>169</v>
      </c>
      <c r="B1181" s="24" t="s">
        <v>8152</v>
      </c>
      <c r="C1181" s="24" t="s">
        <v>8153</v>
      </c>
      <c r="D1181" s="58" t="str">
        <f>IFERROR([1]!EM_S_QSTM07_IS(B1181,"61",$C$1,"1")/1000000,"")</f>
        <v/>
      </c>
      <c r="E1181" s="58" t="str">
        <f>IFERROR([1]!EM_S_PERFORMANCEEXPRESS_PERFEXNETPROFITTOSHAREHOLDER(B1181,$C$1)/1000000,"")</f>
        <v/>
      </c>
      <c r="F1181" s="58">
        <f>IFERROR([1]!EM_S_PROFITNOTICE_FORECASTT(B1181,$C$1)/1000000,"")</f>
        <v>5</v>
      </c>
      <c r="G1181" s="58">
        <f>IFERROR([1]!EM_S_PROFITNOTICE_FORECASTL(B1181,$C$1)/1000000,"")</f>
        <v>0</v>
      </c>
      <c r="H1181" s="58">
        <f t="shared" si="128"/>
        <v>2.5</v>
      </c>
      <c r="I1181" s="59">
        <f>IFERROR([1]!EM_S_STM07_IS(B1181,"61",$I$2,"1")/1000000,"")</f>
        <v>3.3366015400000002</v>
      </c>
      <c r="J1181" s="60">
        <f t="shared" si="129"/>
        <v>-0.8366015400000002</v>
      </c>
      <c r="K1181" s="58">
        <f>IFERROR([1]!EM_S_QSTM07_IS(B1181,"61",$K$2,"1")/1000000,"")</f>
        <v>-33.24650527</v>
      </c>
      <c r="L1181" s="54">
        <f t="shared" si="130"/>
        <v>0.97483640661760285</v>
      </c>
      <c r="M1181" s="49" t="str">
        <f ca="1">[1]!EM_S_MAJASSRES_NUM(B1181,$M$2,$M$1)</f>
        <v/>
      </c>
      <c r="N1181" s="45" t="str">
        <f t="shared" si="131"/>
        <v/>
      </c>
      <c r="O1181" s="37">
        <f t="shared" ca="1" si="132"/>
        <v>0.97483640661760285</v>
      </c>
      <c r="P1181" s="26" t="str">
        <f t="shared" si="126"/>
        <v>预告</v>
      </c>
    </row>
    <row r="1182" spans="1:16" x14ac:dyDescent="0.2">
      <c r="A1182" s="65">
        <f t="shared" ca="1" si="127"/>
        <v>129</v>
      </c>
      <c r="B1182" s="24" t="s">
        <v>8154</v>
      </c>
      <c r="C1182" s="24" t="s">
        <v>8155</v>
      </c>
      <c r="D1182" s="58" t="str">
        <f>IFERROR([1]!EM_S_QSTM07_IS(B1182,"61",$C$1,"1")/1000000,"")</f>
        <v/>
      </c>
      <c r="E1182" s="58" t="str">
        <f>IFERROR([1]!EM_S_PERFORMANCEEXPRESS_PERFEXNETPROFITTOSHAREHOLDER(B1182,$C$1)/1000000,"")</f>
        <v/>
      </c>
      <c r="F1182" s="58">
        <f>IFERROR([1]!EM_S_PROFITNOTICE_FORECASTT(B1182,$C$1)/1000000,"")</f>
        <v>176.6833</v>
      </c>
      <c r="G1182" s="58">
        <f>IFERROR([1]!EM_S_PROFITNOTICE_FORECASTL(B1182,$C$1)/1000000,"")</f>
        <v>141.3466</v>
      </c>
      <c r="H1182" s="58">
        <f t="shared" si="128"/>
        <v>159.01495</v>
      </c>
      <c r="I1182" s="59">
        <f>IFERROR([1]!EM_S_STM07_IS(B1182,"61",$I$2,"1")/1000000,"")</f>
        <v>132.55863642</v>
      </c>
      <c r="J1182" s="60">
        <f t="shared" si="129"/>
        <v>26.45631358</v>
      </c>
      <c r="K1182" s="58">
        <f>IFERROR([1]!EM_S_QSTM07_IS(B1182,"61",$K$2,"1")/1000000,"")</f>
        <v>12.280124349999999</v>
      </c>
      <c r="L1182" s="54">
        <f t="shared" si="130"/>
        <v>1.1544011140245498</v>
      </c>
      <c r="M1182" s="49" t="str">
        <f ca="1">[1]!EM_S_MAJASSRES_NUM(B1182,$M$2,$M$1)</f>
        <v/>
      </c>
      <c r="N1182" s="45" t="str">
        <f t="shared" si="131"/>
        <v/>
      </c>
      <c r="O1182" s="37">
        <f t="shared" ca="1" si="132"/>
        <v>1.1544011140245498</v>
      </c>
      <c r="P1182" s="26" t="str">
        <f t="shared" si="126"/>
        <v>预告</v>
      </c>
    </row>
    <row r="1183" spans="1:16" x14ac:dyDescent="0.2">
      <c r="A1183" s="65">
        <f t="shared" ca="1" si="127"/>
        <v>387</v>
      </c>
      <c r="B1183" s="24" t="s">
        <v>8156</v>
      </c>
      <c r="C1183" s="24" t="s">
        <v>8157</v>
      </c>
      <c r="D1183" s="58" t="str">
        <f>IFERROR([1]!EM_S_QSTM07_IS(B1183,"61",$C$1,"1")/1000000,"")</f>
        <v/>
      </c>
      <c r="E1183" s="58" t="str">
        <f>IFERROR([1]!EM_S_PERFORMANCEEXPRESS_PERFEXNETPROFITTOSHAREHOLDER(B1183,$C$1)/1000000,"")</f>
        <v/>
      </c>
      <c r="F1183" s="58">
        <f>IFERROR([1]!EM_S_PROFITNOTICE_FORECASTT(B1183,$C$1)/1000000,"")</f>
        <v>251.92670000000001</v>
      </c>
      <c r="G1183" s="58">
        <f>IFERROR([1]!EM_S_PROFITNOTICE_FORECASTL(B1183,$C$1)/1000000,"")</f>
        <v>218.3364</v>
      </c>
      <c r="H1183" s="58">
        <f t="shared" si="128"/>
        <v>235.13155</v>
      </c>
      <c r="I1183" s="59">
        <f>IFERROR([1]!EM_S_STM07_IS(B1183,"61",$I$2,"1")/1000000,"")</f>
        <v>172.95803534999999</v>
      </c>
      <c r="J1183" s="60">
        <f t="shared" si="129"/>
        <v>62.173514650000016</v>
      </c>
      <c r="K1183" s="58">
        <f>IFERROR([1]!EM_S_QSTM07_IS(B1183,"61",$K$2,"1")/1000000,"")</f>
        <v>50.766865590000002</v>
      </c>
      <c r="L1183" s="54">
        <f t="shared" si="130"/>
        <v>0.22468688833621595</v>
      </c>
      <c r="M1183" s="49" t="str">
        <f ca="1">[1]!EM_S_MAJASSRES_NUM(B1183,$M$2,$M$1)</f>
        <v/>
      </c>
      <c r="N1183" s="45" t="str">
        <f t="shared" si="131"/>
        <v/>
      </c>
      <c r="O1183" s="37">
        <f t="shared" ca="1" si="132"/>
        <v>0.22468688833621595</v>
      </c>
      <c r="P1183" s="26" t="str">
        <f t="shared" si="126"/>
        <v>预告</v>
      </c>
    </row>
    <row r="1184" spans="1:16" x14ac:dyDescent="0.2">
      <c r="A1184" s="65">
        <f t="shared" ca="1" si="127"/>
        <v>332</v>
      </c>
      <c r="B1184" s="24" t="s">
        <v>8158</v>
      </c>
      <c r="C1184" s="24" t="s">
        <v>8159</v>
      </c>
      <c r="D1184" s="58" t="str">
        <f>IFERROR([1]!EM_S_QSTM07_IS(B1184,"61",$C$1,"1")/1000000,"")</f>
        <v/>
      </c>
      <c r="E1184" s="58" t="str">
        <f>IFERROR([1]!EM_S_PERFORMANCEEXPRESS_PERFEXNETPROFITTOSHAREHOLDER(B1184,$C$1)/1000000,"")</f>
        <v/>
      </c>
      <c r="F1184" s="58">
        <f>IFERROR([1]!EM_S_PROFITNOTICE_FORECASTT(B1184,$C$1)/1000000,"")</f>
        <v>169.09979999999999</v>
      </c>
      <c r="G1184" s="58">
        <f>IFERROR([1]!EM_S_PROFITNOTICE_FORECASTL(B1184,$C$1)/1000000,"")</f>
        <v>120.7855</v>
      </c>
      <c r="H1184" s="58">
        <f t="shared" si="128"/>
        <v>144.94264999999999</v>
      </c>
      <c r="I1184" s="59">
        <f>IFERROR([1]!EM_S_STM07_IS(B1184,"61",$I$2,"1")/1000000,"")</f>
        <v>84.399957920000006</v>
      </c>
      <c r="J1184" s="60">
        <f t="shared" si="129"/>
        <v>60.542692079999981</v>
      </c>
      <c r="K1184" s="58">
        <f>IFERROR([1]!EM_S_QSTM07_IS(B1184,"61",$K$2,"1")/1000000,"")</f>
        <v>45.037769109999999</v>
      </c>
      <c r="L1184" s="54">
        <f t="shared" si="130"/>
        <v>0.34426489758253442</v>
      </c>
      <c r="M1184" s="49" t="str">
        <f ca="1">[1]!EM_S_MAJASSRES_NUM(B1184,$M$2,$M$1)</f>
        <v/>
      </c>
      <c r="N1184" s="45" t="str">
        <f t="shared" si="131"/>
        <v/>
      </c>
      <c r="O1184" s="37">
        <f t="shared" ca="1" si="132"/>
        <v>0.34426489758253442</v>
      </c>
      <c r="P1184" s="26" t="str">
        <f t="shared" si="126"/>
        <v>预告</v>
      </c>
    </row>
    <row r="1185" spans="1:16" x14ac:dyDescent="0.2">
      <c r="A1185" s="65">
        <f t="shared" ca="1" si="127"/>
        <v>365</v>
      </c>
      <c r="B1185" s="24" t="s">
        <v>8160</v>
      </c>
      <c r="C1185" s="24" t="s">
        <v>8161</v>
      </c>
      <c r="D1185" s="58" t="str">
        <f>IFERROR([1]!EM_S_QSTM07_IS(B1185,"61",$C$1,"1")/1000000,"")</f>
        <v/>
      </c>
      <c r="E1185" s="58" t="str">
        <f>IFERROR([1]!EM_S_PERFORMANCEEXPRESS_PERFEXNETPROFITTOSHAREHOLDER(B1185,$C$1)/1000000,"")</f>
        <v/>
      </c>
      <c r="F1185" s="58">
        <f>IFERROR([1]!EM_S_PROFITNOTICE_FORECASTT(B1185,$C$1)/1000000,"")</f>
        <v>71.249799999999993</v>
      </c>
      <c r="G1185" s="58">
        <f>IFERROR([1]!EM_S_PROFITNOTICE_FORECASTL(B1185,$C$1)/1000000,"")</f>
        <v>56.9998</v>
      </c>
      <c r="H1185" s="58">
        <f t="shared" si="128"/>
        <v>64.124799999999993</v>
      </c>
      <c r="I1185" s="59">
        <f>IFERROR([1]!EM_S_STM07_IS(B1185,"61",$I$2,"1")/1000000,"")</f>
        <v>46.072753310000003</v>
      </c>
      <c r="J1185" s="60">
        <f t="shared" si="129"/>
        <v>18.05204668999999</v>
      </c>
      <c r="K1185" s="58">
        <f>IFERROR([1]!EM_S_QSTM07_IS(B1185,"61",$K$2,"1")/1000000,"")</f>
        <v>14.174098710000001</v>
      </c>
      <c r="L1185" s="54">
        <f t="shared" si="130"/>
        <v>0.27359397301671462</v>
      </c>
      <c r="M1185" s="49" t="str">
        <f ca="1">[1]!EM_S_MAJASSRES_NUM(B1185,$M$2,$M$1)</f>
        <v/>
      </c>
      <c r="N1185" s="45" t="str">
        <f t="shared" si="131"/>
        <v/>
      </c>
      <c r="O1185" s="37">
        <f t="shared" ca="1" si="132"/>
        <v>0.27359397301671462</v>
      </c>
      <c r="P1185" s="26" t="str">
        <f t="shared" si="126"/>
        <v>预告</v>
      </c>
    </row>
    <row r="1186" spans="1:16" x14ac:dyDescent="0.2">
      <c r="A1186" s="65" t="str">
        <f t="shared" ca="1" si="127"/>
        <v/>
      </c>
      <c r="B1186" s="24" t="s">
        <v>8162</v>
      </c>
      <c r="C1186" s="24" t="s">
        <v>8163</v>
      </c>
      <c r="D1186" s="58" t="str">
        <f>IFERROR([1]!EM_S_QSTM07_IS(B1186,"61",$C$1,"1")/1000000,"")</f>
        <v/>
      </c>
      <c r="E1186" s="58" t="str">
        <f>IFERROR([1]!EM_S_PERFORMANCEEXPRESS_PERFEXNETPROFITTOSHAREHOLDER(B1186,$C$1)/1000000,"")</f>
        <v/>
      </c>
      <c r="F1186" s="58">
        <f>IFERROR([1]!EM_S_PROFITNOTICE_FORECASTT(B1186,$C$1)/1000000,"")</f>
        <v>170</v>
      </c>
      <c r="G1186" s="58">
        <f>IFERROR([1]!EM_S_PROFITNOTICE_FORECASTL(B1186,$C$1)/1000000,"")</f>
        <v>100</v>
      </c>
      <c r="H1186" s="58">
        <f t="shared" si="128"/>
        <v>135</v>
      </c>
      <c r="I1186" s="59">
        <f>IFERROR([1]!EM_S_STM07_IS(B1186,"61",$I$2,"1")/1000000,"")</f>
        <v>81.589573549999997</v>
      </c>
      <c r="J1186" s="60">
        <f t="shared" si="129"/>
        <v>53.410426450000003</v>
      </c>
      <c r="K1186" s="58">
        <f>IFERROR([1]!EM_S_QSTM07_IS(B1186,"61",$K$2,"1")/1000000,"")</f>
        <v>60.954038609999998</v>
      </c>
      <c r="L1186" s="54">
        <f t="shared" si="130"/>
        <v>-0.12375902125642591</v>
      </c>
      <c r="M1186" s="49">
        <f ca="1">[1]!EM_S_MAJASSRES_NUM(B1186,$M$2,$M$1)</f>
        <v>1</v>
      </c>
      <c r="N1186" s="45" t="str">
        <f t="shared" si="131"/>
        <v/>
      </c>
      <c r="O1186" s="37" t="str">
        <f t="shared" ca="1" si="132"/>
        <v/>
      </c>
      <c r="P1186" s="26" t="str">
        <f t="shared" si="126"/>
        <v>预告</v>
      </c>
    </row>
    <row r="1187" spans="1:16" x14ac:dyDescent="0.2">
      <c r="A1187" s="65">
        <f t="shared" ca="1" si="127"/>
        <v>149</v>
      </c>
      <c r="B1187" s="24" t="s">
        <v>8164</v>
      </c>
      <c r="C1187" s="24" t="s">
        <v>8165</v>
      </c>
      <c r="D1187" s="58" t="str">
        <f>IFERROR([1]!EM_S_QSTM07_IS(B1187,"61",$C$1,"1")/1000000,"")</f>
        <v/>
      </c>
      <c r="E1187" s="58" t="str">
        <f>IFERROR([1]!EM_S_PERFORMANCEEXPRESS_PERFEXNETPROFITTOSHAREHOLDER(B1187,$C$1)/1000000,"")</f>
        <v/>
      </c>
      <c r="F1187" s="58">
        <f>IFERROR([1]!EM_S_PROFITNOTICE_FORECASTT(B1187,$C$1)/1000000,"")</f>
        <v>147.82</v>
      </c>
      <c r="G1187" s="58">
        <f>IFERROR([1]!EM_S_PROFITNOTICE_FORECASTL(B1187,$C$1)/1000000,"")</f>
        <v>123.18</v>
      </c>
      <c r="H1187" s="58">
        <f t="shared" si="128"/>
        <v>135.5</v>
      </c>
      <c r="I1187" s="59">
        <f>IFERROR([1]!EM_S_STM07_IS(B1187,"61",$I$2,"1")/1000000,"")</f>
        <v>99.98852029999999</v>
      </c>
      <c r="J1187" s="60">
        <f t="shared" si="129"/>
        <v>35.51147970000001</v>
      </c>
      <c r="K1187" s="58">
        <f>IFERROR([1]!EM_S_QSTM07_IS(B1187,"61",$K$2,"1")/1000000,"")</f>
        <v>17.233238979999999</v>
      </c>
      <c r="L1187" s="54">
        <f t="shared" si="130"/>
        <v>1.0606387308394427</v>
      </c>
      <c r="M1187" s="49" t="str">
        <f ca="1">[1]!EM_S_MAJASSRES_NUM(B1187,$M$2,$M$1)</f>
        <v/>
      </c>
      <c r="N1187" s="45" t="str">
        <f t="shared" si="131"/>
        <v/>
      </c>
      <c r="O1187" s="37">
        <f t="shared" ca="1" si="132"/>
        <v>1.0606387308394427</v>
      </c>
      <c r="P1187" s="26" t="str">
        <f t="shared" si="126"/>
        <v>预告</v>
      </c>
    </row>
    <row r="1188" spans="1:16" x14ac:dyDescent="0.2">
      <c r="A1188" s="65" t="str">
        <f t="shared" ca="1" si="127"/>
        <v/>
      </c>
      <c r="B1188" s="24" t="s">
        <v>8166</v>
      </c>
      <c r="C1188" s="24" t="s">
        <v>8167</v>
      </c>
      <c r="D1188" s="58" t="str">
        <f>IFERROR([1]!EM_S_QSTM07_IS(B1188,"61",$C$1,"1")/1000000,"")</f>
        <v/>
      </c>
      <c r="E1188" s="58" t="str">
        <f>IFERROR([1]!EM_S_PERFORMANCEEXPRESS_PERFEXNETPROFITTOSHAREHOLDER(B1188,$C$1)/1000000,"")</f>
        <v/>
      </c>
      <c r="F1188" s="58">
        <f>IFERROR([1]!EM_S_PROFITNOTICE_FORECASTT(B1188,$C$1)/1000000,"")</f>
        <v>20.43</v>
      </c>
      <c r="G1188" s="58">
        <f>IFERROR([1]!EM_S_PROFITNOTICE_FORECASTL(B1188,$C$1)/1000000,"")</f>
        <v>0</v>
      </c>
      <c r="H1188" s="58">
        <f t="shared" si="128"/>
        <v>10.215</v>
      </c>
      <c r="I1188" s="59">
        <f>IFERROR([1]!EM_S_STM07_IS(B1188,"61",$I$2,"1")/1000000,"")</f>
        <v>5.3925482899999997</v>
      </c>
      <c r="J1188" s="60">
        <f t="shared" si="129"/>
        <v>4.8224517100000002</v>
      </c>
      <c r="K1188" s="58">
        <f>IFERROR([1]!EM_S_QSTM07_IS(B1188,"61",$K$2,"1")/1000000,"")</f>
        <v>6.87863778</v>
      </c>
      <c r="L1188" s="54">
        <f t="shared" si="130"/>
        <v>-0.29892344033268747</v>
      </c>
      <c r="M1188" s="49" t="str">
        <f ca="1">[1]!EM_S_MAJASSRES_NUM(B1188,$M$2,$M$1)</f>
        <v/>
      </c>
      <c r="N1188" s="45">
        <f t="shared" si="131"/>
        <v>1</v>
      </c>
      <c r="O1188" s="37" t="str">
        <f t="shared" ca="1" si="132"/>
        <v/>
      </c>
      <c r="P1188" s="26" t="str">
        <f t="shared" si="126"/>
        <v>预告</v>
      </c>
    </row>
    <row r="1189" spans="1:16" x14ac:dyDescent="0.2">
      <c r="A1189" s="65">
        <f t="shared" ca="1" si="127"/>
        <v>385</v>
      </c>
      <c r="B1189" s="24" t="s">
        <v>8168</v>
      </c>
      <c r="C1189" s="24" t="s">
        <v>8169</v>
      </c>
      <c r="D1189" s="58" t="str">
        <f>IFERROR([1]!EM_S_QSTM07_IS(B1189,"61",$C$1,"1")/1000000,"")</f>
        <v/>
      </c>
      <c r="E1189" s="58" t="str">
        <f>IFERROR([1]!EM_S_PERFORMANCEEXPRESS_PERFEXNETPROFITTOSHAREHOLDER(B1189,$C$1)/1000000,"")</f>
        <v/>
      </c>
      <c r="F1189" s="58">
        <f>IFERROR([1]!EM_S_PROFITNOTICE_FORECASTT(B1189,$C$1)/1000000,"")</f>
        <v>128</v>
      </c>
      <c r="G1189" s="58">
        <f>IFERROR([1]!EM_S_PROFITNOTICE_FORECASTL(B1189,$C$1)/1000000,"")</f>
        <v>95</v>
      </c>
      <c r="H1189" s="58">
        <f t="shared" si="128"/>
        <v>111.5</v>
      </c>
      <c r="I1189" s="59">
        <f>IFERROR([1]!EM_S_STM07_IS(B1189,"61",$I$2,"1")/1000000,"")</f>
        <v>19.972512590000001</v>
      </c>
      <c r="J1189" s="60">
        <f t="shared" si="129"/>
        <v>91.527487409999992</v>
      </c>
      <c r="K1189" s="58">
        <f>IFERROR([1]!EM_S_QSTM07_IS(B1189,"61",$K$2,"1")/1000000,"")</f>
        <v>74.652818490000001</v>
      </c>
      <c r="L1189" s="54">
        <f t="shared" si="130"/>
        <v>0.22604195342283573</v>
      </c>
      <c r="M1189" s="49" t="str">
        <f ca="1">[1]!EM_S_MAJASSRES_NUM(B1189,$M$2,$M$1)</f>
        <v/>
      </c>
      <c r="N1189" s="45" t="str">
        <f t="shared" si="131"/>
        <v/>
      </c>
      <c r="O1189" s="37">
        <f t="shared" ca="1" si="132"/>
        <v>0.22604195342283573</v>
      </c>
      <c r="P1189" s="26" t="str">
        <f t="shared" si="126"/>
        <v>预告</v>
      </c>
    </row>
    <row r="1190" spans="1:16" x14ac:dyDescent="0.2">
      <c r="A1190" s="65" t="str">
        <f t="shared" ca="1" si="127"/>
        <v/>
      </c>
      <c r="B1190" s="24" t="s">
        <v>8170</v>
      </c>
      <c r="C1190" s="24" t="s">
        <v>8171</v>
      </c>
      <c r="D1190" s="58" t="str">
        <f>IFERROR([1]!EM_S_QSTM07_IS(B1190,"61",$C$1,"1")/1000000,"")</f>
        <v/>
      </c>
      <c r="E1190" s="58" t="str">
        <f>IFERROR([1]!EM_S_PERFORMANCEEXPRESS_PERFEXNETPROFITTOSHAREHOLDER(B1190,$C$1)/1000000,"")</f>
        <v/>
      </c>
      <c r="F1190" s="58">
        <f>IFERROR([1]!EM_S_PROFITNOTICE_FORECASTT(B1190,$C$1)/1000000,"")</f>
        <v>50.055399999999999</v>
      </c>
      <c r="G1190" s="58">
        <f>IFERROR([1]!EM_S_PROFITNOTICE_FORECASTL(B1190,$C$1)/1000000,"")</f>
        <v>38.932000000000002</v>
      </c>
      <c r="H1190" s="58">
        <f t="shared" si="128"/>
        <v>44.493700000000004</v>
      </c>
      <c r="I1190" s="59">
        <f>IFERROR([1]!EM_S_STM07_IS(B1190,"61",$I$2,"1")/1000000,"")</f>
        <v>37.04587635</v>
      </c>
      <c r="J1190" s="60">
        <f t="shared" si="129"/>
        <v>7.4478236500000037</v>
      </c>
      <c r="K1190" s="58">
        <f>IFERROR([1]!EM_S_QSTM07_IS(B1190,"61",$K$2,"1")/1000000,"")</f>
        <v>8.9314263</v>
      </c>
      <c r="L1190" s="54">
        <f t="shared" si="130"/>
        <v>-0.16611038373568579</v>
      </c>
      <c r="M1190" s="49" t="str">
        <f ca="1">[1]!EM_S_MAJASSRES_NUM(B1190,$M$2,$M$1)</f>
        <v/>
      </c>
      <c r="N1190" s="45">
        <f t="shared" si="131"/>
        <v>1</v>
      </c>
      <c r="O1190" s="37" t="str">
        <f t="shared" ca="1" si="132"/>
        <v/>
      </c>
      <c r="P1190" s="26" t="str">
        <f t="shared" si="126"/>
        <v>预告</v>
      </c>
    </row>
    <row r="1191" spans="1:16" x14ac:dyDescent="0.2">
      <c r="A1191" s="65">
        <f t="shared" ca="1" si="127"/>
        <v>184</v>
      </c>
      <c r="B1191" s="24" t="s">
        <v>8172</v>
      </c>
      <c r="C1191" s="24" t="s">
        <v>8173</v>
      </c>
      <c r="D1191" s="58" t="str">
        <f>IFERROR([1]!EM_S_QSTM07_IS(B1191,"61",$C$1,"1")/1000000,"")</f>
        <v/>
      </c>
      <c r="E1191" s="58" t="str">
        <f>IFERROR([1]!EM_S_PERFORMANCEEXPRESS_PERFEXNETPROFITTOSHAREHOLDER(B1191,$C$1)/1000000,"")</f>
        <v/>
      </c>
      <c r="F1191" s="58">
        <f>IFERROR([1]!EM_S_PROFITNOTICE_FORECASTT(B1191,$C$1)/1000000,"")</f>
        <v>266.41770000000002</v>
      </c>
      <c r="G1191" s="58">
        <f>IFERROR([1]!EM_S_PROFITNOTICE_FORECASTL(B1191,$C$1)/1000000,"")</f>
        <v>231.66759999999999</v>
      </c>
      <c r="H1191" s="58">
        <f t="shared" si="128"/>
        <v>249.04265000000001</v>
      </c>
      <c r="I1191" s="59">
        <f>IFERROR([1]!EM_S_STM07_IS(B1191,"61",$I$2,"1")/1000000,"")</f>
        <v>205.80003952999999</v>
      </c>
      <c r="J1191" s="60">
        <f t="shared" si="129"/>
        <v>43.242610470000017</v>
      </c>
      <c r="K1191" s="58">
        <f>IFERROR([1]!EM_S_QSTM07_IS(B1191,"61",$K$2,"1")/1000000,"")</f>
        <v>22.999399350000001</v>
      </c>
      <c r="L1191" s="54">
        <f t="shared" si="130"/>
        <v>0.88016259955067111</v>
      </c>
      <c r="M1191" s="49" t="str">
        <f ca="1">[1]!EM_S_MAJASSRES_NUM(B1191,$M$2,$M$1)</f>
        <v/>
      </c>
      <c r="N1191" s="45" t="str">
        <f t="shared" si="131"/>
        <v/>
      </c>
      <c r="O1191" s="37">
        <f t="shared" ca="1" si="132"/>
        <v>0.88016259955067111</v>
      </c>
      <c r="P1191" s="26" t="str">
        <f t="shared" si="126"/>
        <v>预告</v>
      </c>
    </row>
    <row r="1192" spans="1:16" x14ac:dyDescent="0.2">
      <c r="A1192" s="65">
        <f t="shared" ca="1" si="127"/>
        <v>400</v>
      </c>
      <c r="B1192" s="24" t="s">
        <v>8174</v>
      </c>
      <c r="C1192" s="24" t="s">
        <v>8175</v>
      </c>
      <c r="D1192" s="58" t="str">
        <f>IFERROR([1]!EM_S_QSTM07_IS(B1192,"61",$C$1,"1")/1000000,"")</f>
        <v/>
      </c>
      <c r="E1192" s="58" t="str">
        <f>IFERROR([1]!EM_S_PERFORMANCEEXPRESS_PERFEXNETPROFITTOSHAREHOLDER(B1192,$C$1)/1000000,"")</f>
        <v/>
      </c>
      <c r="F1192" s="58">
        <f>IFERROR([1]!EM_S_PROFITNOTICE_FORECASTT(B1192,$C$1)/1000000,"")</f>
        <v>450.37020000000001</v>
      </c>
      <c r="G1192" s="58">
        <f>IFERROR([1]!EM_S_PROFITNOTICE_FORECASTL(B1192,$C$1)/1000000,"")</f>
        <v>346.43860000000001</v>
      </c>
      <c r="H1192" s="58">
        <f t="shared" si="128"/>
        <v>398.40440000000001</v>
      </c>
      <c r="I1192" s="59">
        <f>IFERROR([1]!EM_S_STM07_IS(B1192,"61",$I$2,"1")/1000000,"")</f>
        <v>283.89120804000004</v>
      </c>
      <c r="J1192" s="60">
        <f t="shared" si="129"/>
        <v>114.51319195999997</v>
      </c>
      <c r="K1192" s="58">
        <f>IFERROR([1]!EM_S_QSTM07_IS(B1192,"61",$K$2,"1")/1000000,"")</f>
        <v>95.073928409999994</v>
      </c>
      <c r="L1192" s="54">
        <f t="shared" si="130"/>
        <v>0.20446471367175917</v>
      </c>
      <c r="M1192" s="49" t="str">
        <f ca="1">[1]!EM_S_MAJASSRES_NUM(B1192,$M$2,$M$1)</f>
        <v/>
      </c>
      <c r="N1192" s="45" t="str">
        <f t="shared" si="131"/>
        <v/>
      </c>
      <c r="O1192" s="37">
        <f t="shared" ca="1" si="132"/>
        <v>0.20446471367175917</v>
      </c>
      <c r="P1192" s="26" t="str">
        <f t="shared" si="126"/>
        <v>预告</v>
      </c>
    </row>
    <row r="1193" spans="1:16" x14ac:dyDescent="0.2">
      <c r="A1193" s="65">
        <f t="shared" ca="1" si="127"/>
        <v>595</v>
      </c>
      <c r="B1193" s="24" t="s">
        <v>8176</v>
      </c>
      <c r="C1193" s="24" t="s">
        <v>8177</v>
      </c>
      <c r="D1193" s="58" t="str">
        <f>IFERROR([1]!EM_S_QSTM07_IS(B1193,"61",$C$1,"1")/1000000,"")</f>
        <v/>
      </c>
      <c r="E1193" s="58" t="str">
        <f>IFERROR([1]!EM_S_PERFORMANCEEXPRESS_PERFEXNETPROFITTOSHAREHOLDER(B1193,$C$1)/1000000,"")</f>
        <v/>
      </c>
      <c r="F1193" s="58">
        <f>IFERROR([1]!EM_S_PROFITNOTICE_FORECASTT(B1193,$C$1)/1000000,"")</f>
        <v>93.271100000000004</v>
      </c>
      <c r="G1193" s="58">
        <f>IFERROR([1]!EM_S_PROFITNOTICE_FORECASTL(B1193,$C$1)/1000000,"")</f>
        <v>68.939499999999995</v>
      </c>
      <c r="H1193" s="58">
        <f t="shared" si="128"/>
        <v>81.1053</v>
      </c>
      <c r="I1193" s="59">
        <f>IFERROR([1]!EM_S_STM07_IS(B1193,"61",$I$2,"1")/1000000,"")</f>
        <v>66.476810670000006</v>
      </c>
      <c r="J1193" s="60">
        <f t="shared" si="129"/>
        <v>14.628489329999994</v>
      </c>
      <c r="K1193" s="58">
        <f>IFERROR([1]!EM_S_QSTM07_IS(B1193,"61",$K$2,"1")/1000000,"")</f>
        <v>18.76634151</v>
      </c>
      <c r="L1193" s="54">
        <f t="shared" si="130"/>
        <v>-0.22049327929980778</v>
      </c>
      <c r="M1193" s="49" t="str">
        <f ca="1">[1]!EM_S_MAJASSRES_NUM(B1193,$M$2,$M$1)</f>
        <v/>
      </c>
      <c r="N1193" s="45" t="str">
        <f t="shared" si="131"/>
        <v/>
      </c>
      <c r="O1193" s="37">
        <f t="shared" ca="1" si="132"/>
        <v>-0.22049327929980778</v>
      </c>
      <c r="P1193" s="26" t="str">
        <f t="shared" si="126"/>
        <v>预告</v>
      </c>
    </row>
    <row r="1194" spans="1:16" x14ac:dyDescent="0.2">
      <c r="A1194" s="65" t="str">
        <f t="shared" ca="1" si="127"/>
        <v/>
      </c>
      <c r="B1194" s="24" t="s">
        <v>8178</v>
      </c>
      <c r="C1194" s="24" t="s">
        <v>8179</v>
      </c>
      <c r="D1194" s="58" t="str">
        <f>IFERROR([1]!EM_S_QSTM07_IS(B1194,"61",$C$1,"1")/1000000,"")</f>
        <v/>
      </c>
      <c r="E1194" s="58" t="str">
        <f>IFERROR([1]!EM_S_PERFORMANCEEXPRESS_PERFEXNETPROFITTOSHAREHOLDER(B1194,$C$1)/1000000,"")</f>
        <v/>
      </c>
      <c r="F1194" s="58">
        <f>IFERROR([1]!EM_S_PROFITNOTICE_FORECASTT(B1194,$C$1)/1000000,"")</f>
        <v>23.770800000000001</v>
      </c>
      <c r="G1194" s="58">
        <f>IFERROR([1]!EM_S_PROFITNOTICE_FORECASTL(B1194,$C$1)/1000000,"")</f>
        <v>14.8568</v>
      </c>
      <c r="H1194" s="58">
        <f t="shared" si="128"/>
        <v>19.313800000000001</v>
      </c>
      <c r="I1194" s="59">
        <f>IFERROR([1]!EM_S_STM07_IS(B1194,"61",$I$2,"1")/1000000,"")</f>
        <v>15.056717150000001</v>
      </c>
      <c r="J1194" s="60">
        <f t="shared" si="129"/>
        <v>4.2570828499999998</v>
      </c>
      <c r="K1194" s="58">
        <f>IFERROR([1]!EM_S_QSTM07_IS(B1194,"61",$K$2,"1")/1000000,"")</f>
        <v>9.4803327100000008</v>
      </c>
      <c r="L1194" s="54">
        <f t="shared" si="130"/>
        <v>-0.55095638726797391</v>
      </c>
      <c r="M1194" s="49" t="str">
        <f ca="1">[1]!EM_S_MAJASSRES_NUM(B1194,$M$2,$M$1)</f>
        <v/>
      </c>
      <c r="N1194" s="45">
        <f t="shared" si="131"/>
        <v>1</v>
      </c>
      <c r="O1194" s="37" t="str">
        <f t="shared" ca="1" si="132"/>
        <v/>
      </c>
      <c r="P1194" s="26" t="str">
        <f t="shared" si="126"/>
        <v>预告</v>
      </c>
    </row>
    <row r="1195" spans="1:16" x14ac:dyDescent="0.2">
      <c r="A1195" s="65">
        <f t="shared" ca="1" si="127"/>
        <v>276</v>
      </c>
      <c r="B1195" s="24" t="s">
        <v>8180</v>
      </c>
      <c r="C1195" s="24" t="s">
        <v>8181</v>
      </c>
      <c r="D1195" s="58" t="str">
        <f>IFERROR([1]!EM_S_QSTM07_IS(B1195,"61",$C$1,"1")/1000000,"")</f>
        <v/>
      </c>
      <c r="E1195" s="58" t="str">
        <f>IFERROR([1]!EM_S_PERFORMANCEEXPRESS_PERFEXNETPROFITTOSHAREHOLDER(B1195,$C$1)/1000000,"")</f>
        <v/>
      </c>
      <c r="F1195" s="58">
        <f>IFERROR([1]!EM_S_PROFITNOTICE_FORECASTT(B1195,$C$1)/1000000,"")</f>
        <v>59.587600000000002</v>
      </c>
      <c r="G1195" s="58">
        <f>IFERROR([1]!EM_S_PROFITNOTICE_FORECASTL(B1195,$C$1)/1000000,"")</f>
        <v>35.210799999999999</v>
      </c>
      <c r="H1195" s="58">
        <f t="shared" si="128"/>
        <v>47.3992</v>
      </c>
      <c r="I1195" s="59">
        <f>IFERROR([1]!EM_S_STM07_IS(B1195,"61",$I$2,"1")/1000000,"")</f>
        <v>27.887747899999997</v>
      </c>
      <c r="J1195" s="60">
        <f t="shared" si="129"/>
        <v>19.511452100000003</v>
      </c>
      <c r="K1195" s="58">
        <f>IFERROR([1]!EM_S_QSTM07_IS(B1195,"61",$K$2,"1")/1000000,"")</f>
        <v>13.180839410000001</v>
      </c>
      <c r="L1195" s="54">
        <f t="shared" si="130"/>
        <v>0.48028903873884632</v>
      </c>
      <c r="M1195" s="49" t="str">
        <f ca="1">[1]!EM_S_MAJASSRES_NUM(B1195,$M$2,$M$1)</f>
        <v/>
      </c>
      <c r="N1195" s="45" t="str">
        <f t="shared" si="131"/>
        <v/>
      </c>
      <c r="O1195" s="37">
        <f t="shared" ca="1" si="132"/>
        <v>0.48028903873884632</v>
      </c>
      <c r="P1195" s="26" t="str">
        <f t="shared" si="126"/>
        <v>预告</v>
      </c>
    </row>
    <row r="1196" spans="1:16" x14ac:dyDescent="0.2">
      <c r="A1196" s="65" t="str">
        <f t="shared" ca="1" si="127"/>
        <v/>
      </c>
      <c r="B1196" s="24" t="s">
        <v>8182</v>
      </c>
      <c r="C1196" s="24" t="s">
        <v>8183</v>
      </c>
      <c r="D1196" s="58" t="str">
        <f>IFERROR([1]!EM_S_QSTM07_IS(B1196,"61",$C$1,"1")/1000000,"")</f>
        <v/>
      </c>
      <c r="E1196" s="58" t="str">
        <f>IFERROR([1]!EM_S_PERFORMANCEEXPRESS_PERFEXNETPROFITTOSHAREHOLDER(B1196,$C$1)/1000000,"")</f>
        <v/>
      </c>
      <c r="F1196" s="58">
        <f>IFERROR([1]!EM_S_PROFITNOTICE_FORECASTT(B1196,$C$1)/1000000,"")</f>
        <v>41.6</v>
      </c>
      <c r="G1196" s="58">
        <f>IFERROR([1]!EM_S_PROFITNOTICE_FORECASTL(B1196,$C$1)/1000000,"")</f>
        <v>25.6</v>
      </c>
      <c r="H1196" s="58">
        <f t="shared" si="128"/>
        <v>33.6</v>
      </c>
      <c r="I1196" s="59">
        <f>IFERROR([1]!EM_S_STM07_IS(B1196,"61",$I$2,"1")/1000000,"")</f>
        <v>25.218130120000001</v>
      </c>
      <c r="J1196" s="60">
        <f t="shared" si="129"/>
        <v>8.38186988</v>
      </c>
      <c r="K1196" s="58">
        <f>IFERROR([1]!EM_S_QSTM07_IS(B1196,"61",$K$2,"1")/1000000,"")</f>
        <v>8.1990389100000005</v>
      </c>
      <c r="L1196" s="54">
        <f t="shared" si="130"/>
        <v>2.2299073343463309E-2</v>
      </c>
      <c r="M1196" s="49" t="str">
        <f ca="1">[1]!EM_S_MAJASSRES_NUM(B1196,$M$2,$M$1)</f>
        <v/>
      </c>
      <c r="N1196" s="45">
        <f t="shared" si="131"/>
        <v>1</v>
      </c>
      <c r="O1196" s="37" t="str">
        <f t="shared" ca="1" si="132"/>
        <v/>
      </c>
      <c r="P1196" s="26" t="str">
        <f t="shared" si="126"/>
        <v>预告</v>
      </c>
    </row>
    <row r="1197" spans="1:16" x14ac:dyDescent="0.2">
      <c r="A1197" s="65">
        <f t="shared" ca="1" si="127"/>
        <v>331</v>
      </c>
      <c r="B1197" s="24" t="s">
        <v>8184</v>
      </c>
      <c r="C1197" s="24" t="s">
        <v>8185</v>
      </c>
      <c r="D1197" s="58" t="str">
        <f>IFERROR([1]!EM_S_QSTM07_IS(B1197,"61",$C$1,"1")/1000000,"")</f>
        <v/>
      </c>
      <c r="E1197" s="58" t="str">
        <f>IFERROR([1]!EM_S_PERFORMANCEEXPRESS_PERFEXNETPROFITTOSHAREHOLDER(B1197,$C$1)/1000000,"")</f>
        <v/>
      </c>
      <c r="F1197" s="58">
        <f>IFERROR([1]!EM_S_PROFITNOTICE_FORECASTT(B1197,$C$1)/1000000,"")</f>
        <v>124.8749</v>
      </c>
      <c r="G1197" s="58">
        <f>IFERROR([1]!EM_S_PROFITNOTICE_FORECASTL(B1197,$C$1)/1000000,"")</f>
        <v>96.057699999999997</v>
      </c>
      <c r="H1197" s="58">
        <f t="shared" si="128"/>
        <v>110.46629999999999</v>
      </c>
      <c r="I1197" s="59">
        <f>IFERROR([1]!EM_S_STM07_IS(B1197,"61",$I$2,"1")/1000000,"")</f>
        <v>89.672353930000014</v>
      </c>
      <c r="J1197" s="60">
        <f t="shared" si="129"/>
        <v>20.793946069999976</v>
      </c>
      <c r="K1197" s="58">
        <f>IFERROR([1]!EM_S_QSTM07_IS(B1197,"61",$K$2,"1")/1000000,"")</f>
        <v>15.45113806</v>
      </c>
      <c r="L1197" s="54">
        <f t="shared" si="130"/>
        <v>0.34578734519442744</v>
      </c>
      <c r="M1197" s="49" t="str">
        <f ca="1">[1]!EM_S_MAJASSRES_NUM(B1197,$M$2,$M$1)</f>
        <v/>
      </c>
      <c r="N1197" s="45" t="str">
        <f t="shared" si="131"/>
        <v/>
      </c>
      <c r="O1197" s="37">
        <f t="shared" ca="1" si="132"/>
        <v>0.34578734519442744</v>
      </c>
      <c r="P1197" s="26" t="str">
        <f t="shared" si="126"/>
        <v>预告</v>
      </c>
    </row>
    <row r="1198" spans="1:16" x14ac:dyDescent="0.2">
      <c r="A1198" s="65">
        <f t="shared" ca="1" si="127"/>
        <v>437</v>
      </c>
      <c r="B1198" s="24" t="s">
        <v>8186</v>
      </c>
      <c r="C1198" s="24" t="s">
        <v>8187</v>
      </c>
      <c r="D1198" s="58" t="str">
        <f>IFERROR([1]!EM_S_QSTM07_IS(B1198,"61",$C$1,"1")/1000000,"")</f>
        <v/>
      </c>
      <c r="E1198" s="58" t="str">
        <f>IFERROR([1]!EM_S_PERFORMANCEEXPRESS_PERFEXNETPROFITTOSHAREHOLDER(B1198,$C$1)/1000000,"")</f>
        <v/>
      </c>
      <c r="F1198" s="58">
        <f>IFERROR([1]!EM_S_PROFITNOTICE_FORECASTT(B1198,$C$1)/1000000,"")</f>
        <v>158.93960000000001</v>
      </c>
      <c r="G1198" s="58">
        <f>IFERROR([1]!EM_S_PROFITNOTICE_FORECASTL(B1198,$C$1)/1000000,"")</f>
        <v>119.2047</v>
      </c>
      <c r="H1198" s="58">
        <f t="shared" si="128"/>
        <v>139.07215000000002</v>
      </c>
      <c r="I1198" s="59">
        <f>IFERROR([1]!EM_S_STM07_IS(B1198,"61",$I$2,"1")/1000000,"")</f>
        <v>93.10389115000001</v>
      </c>
      <c r="J1198" s="60">
        <f t="shared" si="129"/>
        <v>45.968258850000012</v>
      </c>
      <c r="K1198" s="58">
        <f>IFERROR([1]!EM_S_QSTM07_IS(B1198,"61",$K$2,"1")/1000000,"")</f>
        <v>40.411065719999996</v>
      </c>
      <c r="L1198" s="54">
        <f t="shared" si="130"/>
        <v>0.13751661904946208</v>
      </c>
      <c r="M1198" s="49" t="str">
        <f ca="1">[1]!EM_S_MAJASSRES_NUM(B1198,$M$2,$M$1)</f>
        <v/>
      </c>
      <c r="N1198" s="45" t="str">
        <f t="shared" si="131"/>
        <v/>
      </c>
      <c r="O1198" s="37">
        <f t="shared" ca="1" si="132"/>
        <v>0.13751661904946208</v>
      </c>
      <c r="P1198" s="26" t="str">
        <f t="shared" si="126"/>
        <v>预告</v>
      </c>
    </row>
    <row r="1199" spans="1:16" x14ac:dyDescent="0.2">
      <c r="A1199" s="65">
        <f t="shared" ca="1" si="127"/>
        <v>392</v>
      </c>
      <c r="B1199" s="24" t="s">
        <v>8188</v>
      </c>
      <c r="C1199" s="24" t="s">
        <v>8189</v>
      </c>
      <c r="D1199" s="58" t="str">
        <f>IFERROR([1]!EM_S_QSTM07_IS(B1199,"61",$C$1,"1")/1000000,"")</f>
        <v/>
      </c>
      <c r="E1199" s="58" t="str">
        <f>IFERROR([1]!EM_S_PERFORMANCEEXPRESS_PERFEXNETPROFITTOSHAREHOLDER(B1199,$C$1)/1000000,"")</f>
        <v/>
      </c>
      <c r="F1199" s="58">
        <f>IFERROR([1]!EM_S_PROFITNOTICE_FORECASTT(B1199,$C$1)/1000000,"")</f>
        <v>121.3913</v>
      </c>
      <c r="G1199" s="58">
        <f>IFERROR([1]!EM_S_PROFITNOTICE_FORECASTL(B1199,$C$1)/1000000,"")</f>
        <v>94.415400000000005</v>
      </c>
      <c r="H1199" s="58">
        <f t="shared" si="128"/>
        <v>107.90335</v>
      </c>
      <c r="I1199" s="59">
        <f>IFERROR([1]!EM_S_STM07_IS(B1199,"61",$I$2,"1")/1000000,"")</f>
        <v>69.472230849999988</v>
      </c>
      <c r="J1199" s="60">
        <f t="shared" si="129"/>
        <v>38.431119150000015</v>
      </c>
      <c r="K1199" s="58">
        <f>IFERROR([1]!EM_S_QSTM07_IS(B1199,"61",$K$2,"1")/1000000,"")</f>
        <v>31.466183920000002</v>
      </c>
      <c r="L1199" s="54">
        <f t="shared" si="130"/>
        <v>0.22134667641007078</v>
      </c>
      <c r="M1199" s="49" t="str">
        <f ca="1">[1]!EM_S_MAJASSRES_NUM(B1199,$M$2,$M$1)</f>
        <v/>
      </c>
      <c r="N1199" s="45" t="str">
        <f t="shared" si="131"/>
        <v/>
      </c>
      <c r="O1199" s="37">
        <f t="shared" ca="1" si="132"/>
        <v>0.22134667641007078</v>
      </c>
      <c r="P1199" s="26" t="str">
        <f t="shared" si="126"/>
        <v>预告</v>
      </c>
    </row>
    <row r="1200" spans="1:16" x14ac:dyDescent="0.2">
      <c r="A1200" s="65" t="str">
        <f t="shared" ca="1" si="127"/>
        <v/>
      </c>
      <c r="B1200" s="24" t="s">
        <v>8190</v>
      </c>
      <c r="C1200" s="24" t="s">
        <v>8191</v>
      </c>
      <c r="D1200" s="58" t="str">
        <f>IFERROR([1]!EM_S_QSTM07_IS(B1200,"61",$C$1,"1")/1000000,"")</f>
        <v/>
      </c>
      <c r="E1200" s="58" t="str">
        <f>IFERROR([1]!EM_S_PERFORMANCEEXPRESS_PERFEXNETPROFITTOSHAREHOLDER(B1200,$C$1)/1000000,"")</f>
        <v/>
      </c>
      <c r="F1200" s="58">
        <f>IFERROR([1]!EM_S_PROFITNOTICE_FORECASTT(B1200,$C$1)/1000000,"")</f>
        <v>38.230699999999999</v>
      </c>
      <c r="G1200" s="58">
        <f>IFERROR([1]!EM_S_PROFITNOTICE_FORECASTL(B1200,$C$1)/1000000,"")</f>
        <v>30.320900000000002</v>
      </c>
      <c r="H1200" s="58">
        <f t="shared" si="128"/>
        <v>34.275800000000004</v>
      </c>
      <c r="I1200" s="59">
        <f>IFERROR([1]!EM_S_STM07_IS(B1200,"61",$I$2,"1")/1000000,"")</f>
        <v>22.193649780000001</v>
      </c>
      <c r="J1200" s="60">
        <f t="shared" si="129"/>
        <v>12.082150220000003</v>
      </c>
      <c r="K1200" s="58">
        <f>IFERROR([1]!EM_S_QSTM07_IS(B1200,"61",$K$2,"1")/1000000,"")</f>
        <v>9.1996826899999995</v>
      </c>
      <c r="L1200" s="54">
        <f t="shared" si="130"/>
        <v>0.31332249460443112</v>
      </c>
      <c r="M1200" s="49" t="str">
        <f ca="1">[1]!EM_S_MAJASSRES_NUM(B1200,$M$2,$M$1)</f>
        <v/>
      </c>
      <c r="N1200" s="45">
        <f t="shared" si="131"/>
        <v>1</v>
      </c>
      <c r="O1200" s="37" t="str">
        <f t="shared" ca="1" si="132"/>
        <v/>
      </c>
      <c r="P1200" s="26" t="str">
        <f t="shared" si="126"/>
        <v>预告</v>
      </c>
    </row>
    <row r="1201" spans="1:16" x14ac:dyDescent="0.2">
      <c r="A1201" s="65" t="str">
        <f t="shared" ca="1" si="127"/>
        <v/>
      </c>
      <c r="B1201" s="24" t="s">
        <v>8192</v>
      </c>
      <c r="C1201" s="24" t="s">
        <v>8193</v>
      </c>
      <c r="D1201" s="58" t="str">
        <f>IFERROR([1]!EM_S_QSTM07_IS(B1201,"61",$C$1,"1")/1000000,"")</f>
        <v/>
      </c>
      <c r="E1201" s="58" t="str">
        <f>IFERROR([1]!EM_S_PERFORMANCEEXPRESS_PERFEXNETPROFITTOSHAREHOLDER(B1201,$C$1)/1000000,"")</f>
        <v/>
      </c>
      <c r="F1201" s="58" t="str">
        <f>IFERROR([1]!EM_S_PROFITNOTICE_FORECASTT(B1201,$C$1)/1000000,"")</f>
        <v/>
      </c>
      <c r="G1201" s="58" t="str">
        <f>IFERROR([1]!EM_S_PROFITNOTICE_FORECASTL(B1201,$C$1)/1000000,"")</f>
        <v/>
      </c>
      <c r="H1201" s="58" t="str">
        <f t="shared" si="128"/>
        <v/>
      </c>
      <c r="I1201" s="59">
        <f>IFERROR([1]!EM_S_STM07_IS(B1201,"61",$I$2,"1")/1000000,"")</f>
        <v>3704.9085194600002</v>
      </c>
      <c r="J1201" s="60" t="str">
        <f t="shared" si="129"/>
        <v/>
      </c>
      <c r="K1201" s="58">
        <f>IFERROR([1]!EM_S_QSTM07_IS(B1201,"61",$K$2,"1")/1000000,"")</f>
        <v>2866.4514262899997</v>
      </c>
      <c r="L1201" s="54" t="str">
        <f t="shared" si="130"/>
        <v/>
      </c>
      <c r="M1201" s="49" t="str">
        <f ca="1">[1]!EM_S_MAJASSRES_NUM(B1201,$M$2,$M$1)</f>
        <v/>
      </c>
      <c r="N1201" s="45" t="str">
        <f t="shared" si="131"/>
        <v/>
      </c>
      <c r="O1201" s="37" t="str">
        <f t="shared" ca="1" si="132"/>
        <v/>
      </c>
      <c r="P1201" s="26" t="str">
        <f t="shared" si="126"/>
        <v/>
      </c>
    </row>
    <row r="1202" spans="1:16" x14ac:dyDescent="0.2">
      <c r="A1202" s="65">
        <f t="shared" ca="1" si="127"/>
        <v>358</v>
      </c>
      <c r="B1202" s="24" t="s">
        <v>8194</v>
      </c>
      <c r="C1202" s="24" t="s">
        <v>8195</v>
      </c>
      <c r="D1202" s="58" t="str">
        <f>IFERROR([1]!EM_S_QSTM07_IS(B1202,"61",$C$1,"1")/1000000,"")</f>
        <v/>
      </c>
      <c r="E1202" s="58" t="str">
        <f>IFERROR([1]!EM_S_PERFORMANCEEXPRESS_PERFEXNETPROFITTOSHAREHOLDER(B1202,$C$1)/1000000,"")</f>
        <v/>
      </c>
      <c r="F1202" s="58">
        <f>IFERROR([1]!EM_S_PROFITNOTICE_FORECASTT(B1202,$C$1)/1000000,"")</f>
        <v>337.26</v>
      </c>
      <c r="G1202" s="58">
        <f>IFERROR([1]!EM_S_PROFITNOTICE_FORECASTL(B1202,$C$1)/1000000,"")</f>
        <v>183.96</v>
      </c>
      <c r="H1202" s="58">
        <f t="shared" si="128"/>
        <v>260.61</v>
      </c>
      <c r="I1202" s="59">
        <f>IFERROR([1]!EM_S_STM07_IS(B1202,"61",$I$2,"1")/1000000,"")</f>
        <v>122.67132357</v>
      </c>
      <c r="J1202" s="60">
        <f t="shared" si="129"/>
        <v>137.93867643000002</v>
      </c>
      <c r="K1202" s="58">
        <f>IFERROR([1]!EM_S_QSTM07_IS(B1202,"61",$K$2,"1")/1000000,"")</f>
        <v>107.02067698</v>
      </c>
      <c r="L1202" s="54">
        <f t="shared" si="130"/>
        <v>0.28889743853683486</v>
      </c>
      <c r="M1202" s="49" t="str">
        <f ca="1">[1]!EM_S_MAJASSRES_NUM(B1202,$M$2,$M$1)</f>
        <v/>
      </c>
      <c r="N1202" s="45" t="str">
        <f t="shared" si="131"/>
        <v/>
      </c>
      <c r="O1202" s="37">
        <f t="shared" ca="1" si="132"/>
        <v>0.28889743853683486</v>
      </c>
      <c r="P1202" s="26" t="str">
        <f t="shared" si="126"/>
        <v>预告</v>
      </c>
    </row>
    <row r="1203" spans="1:16" x14ac:dyDescent="0.2">
      <c r="A1203" s="65">
        <f t="shared" ca="1" si="127"/>
        <v>407</v>
      </c>
      <c r="B1203" s="24" t="s">
        <v>8196</v>
      </c>
      <c r="C1203" s="24" t="s">
        <v>8197</v>
      </c>
      <c r="D1203" s="58" t="str">
        <f>IFERROR([1]!EM_S_QSTM07_IS(B1203,"61",$C$1,"1")/1000000,"")</f>
        <v/>
      </c>
      <c r="E1203" s="58" t="str">
        <f>IFERROR([1]!EM_S_PERFORMANCEEXPRESS_PERFEXNETPROFITTOSHAREHOLDER(B1203,$C$1)/1000000,"")</f>
        <v/>
      </c>
      <c r="F1203" s="58">
        <f>IFERROR([1]!EM_S_PROFITNOTICE_FORECASTT(B1203,$C$1)/1000000,"")</f>
        <v>63.663499999999999</v>
      </c>
      <c r="G1203" s="58">
        <f>IFERROR([1]!EM_S_PROFITNOTICE_FORECASTL(B1203,$C$1)/1000000,"")</f>
        <v>48.971899999999998</v>
      </c>
      <c r="H1203" s="58">
        <f t="shared" si="128"/>
        <v>56.317700000000002</v>
      </c>
      <c r="I1203" s="59">
        <f>IFERROR([1]!EM_S_STM07_IS(B1203,"61",$I$2,"1")/1000000,"")</f>
        <v>29.9096099</v>
      </c>
      <c r="J1203" s="60">
        <f t="shared" si="129"/>
        <v>26.408090100000003</v>
      </c>
      <c r="K1203" s="58">
        <f>IFERROR([1]!EM_S_QSTM07_IS(B1203,"61",$K$2,"1")/1000000,"")</f>
        <v>22.128066910000001</v>
      </c>
      <c r="L1203" s="54">
        <f t="shared" si="130"/>
        <v>0.19342056436325197</v>
      </c>
      <c r="M1203" s="49" t="str">
        <f ca="1">[1]!EM_S_MAJASSRES_NUM(B1203,$M$2,$M$1)</f>
        <v/>
      </c>
      <c r="N1203" s="45" t="str">
        <f t="shared" si="131"/>
        <v/>
      </c>
      <c r="O1203" s="37">
        <f t="shared" ca="1" si="132"/>
        <v>0.19342056436325197</v>
      </c>
      <c r="P1203" s="26" t="str">
        <f t="shared" si="126"/>
        <v>预告</v>
      </c>
    </row>
    <row r="1204" spans="1:16" x14ac:dyDescent="0.2">
      <c r="A1204" s="65">
        <f t="shared" ca="1" si="127"/>
        <v>451</v>
      </c>
      <c r="B1204" s="24" t="s">
        <v>8198</v>
      </c>
      <c r="C1204" s="24" t="s">
        <v>8199</v>
      </c>
      <c r="D1204" s="58" t="str">
        <f>IFERROR([1]!EM_S_QSTM07_IS(B1204,"61",$C$1,"1")/1000000,"")</f>
        <v/>
      </c>
      <c r="E1204" s="58" t="str">
        <f>IFERROR([1]!EM_S_PERFORMANCEEXPRESS_PERFEXNETPROFITTOSHAREHOLDER(B1204,$C$1)/1000000,"")</f>
        <v/>
      </c>
      <c r="F1204" s="58">
        <f>IFERROR([1]!EM_S_PROFITNOTICE_FORECASTT(B1204,$C$1)/1000000,"")</f>
        <v>1541.5752</v>
      </c>
      <c r="G1204" s="58">
        <f>IFERROR([1]!EM_S_PROFITNOTICE_FORECASTL(B1204,$C$1)/1000000,"")</f>
        <v>1304.4097999999999</v>
      </c>
      <c r="H1204" s="58">
        <f t="shared" si="128"/>
        <v>1422.9924999999998</v>
      </c>
      <c r="I1204" s="59">
        <f>IFERROR([1]!EM_S_STM07_IS(B1204,"61",$I$2,"1")/1000000,"")</f>
        <v>1146.2298324100002</v>
      </c>
      <c r="J1204" s="60">
        <f t="shared" si="129"/>
        <v>276.76266758999964</v>
      </c>
      <c r="K1204" s="58">
        <f>IFERROR([1]!EM_S_QSTM07_IS(B1204,"61",$K$2,"1")/1000000,"")</f>
        <v>247.58579752</v>
      </c>
      <c r="L1204" s="54">
        <f t="shared" si="130"/>
        <v>0.11784549179418391</v>
      </c>
      <c r="M1204" s="49" t="str">
        <f ca="1">[1]!EM_S_MAJASSRES_NUM(B1204,$M$2,$M$1)</f>
        <v/>
      </c>
      <c r="N1204" s="45" t="str">
        <f t="shared" si="131"/>
        <v/>
      </c>
      <c r="O1204" s="37">
        <f t="shared" ca="1" si="132"/>
        <v>0.11784549179418391</v>
      </c>
      <c r="P1204" s="26" t="str">
        <f t="shared" si="126"/>
        <v>预告</v>
      </c>
    </row>
    <row r="1205" spans="1:16" x14ac:dyDescent="0.2">
      <c r="A1205" s="65">
        <f t="shared" ca="1" si="127"/>
        <v>336</v>
      </c>
      <c r="B1205" s="24" t="s">
        <v>8200</v>
      </c>
      <c r="C1205" s="24" t="s">
        <v>8201</v>
      </c>
      <c r="D1205" s="58" t="str">
        <f>IFERROR([1]!EM_S_QSTM07_IS(B1205,"61",$C$1,"1")/1000000,"")</f>
        <v/>
      </c>
      <c r="E1205" s="58" t="str">
        <f>IFERROR([1]!EM_S_PERFORMANCEEXPRESS_PERFEXNETPROFITTOSHAREHOLDER(B1205,$C$1)/1000000,"")</f>
        <v/>
      </c>
      <c r="F1205" s="58">
        <f>IFERROR([1]!EM_S_PROFITNOTICE_FORECASTT(B1205,$C$1)/1000000,"")</f>
        <v>84.223399999999998</v>
      </c>
      <c r="G1205" s="58">
        <f>IFERROR([1]!EM_S_PROFITNOTICE_FORECASTL(B1205,$C$1)/1000000,"")</f>
        <v>50.533999999999999</v>
      </c>
      <c r="H1205" s="58">
        <f t="shared" si="128"/>
        <v>67.378699999999995</v>
      </c>
      <c r="I1205" s="59">
        <f>IFERROR([1]!EM_S_STM07_IS(B1205,"61",$I$2,"1")/1000000,"")</f>
        <v>39.554941749999998</v>
      </c>
      <c r="J1205" s="60">
        <f t="shared" si="129"/>
        <v>27.823758249999997</v>
      </c>
      <c r="K1205" s="58">
        <f>IFERROR([1]!EM_S_QSTM07_IS(B1205,"61",$K$2,"1")/1000000,"")</f>
        <v>20.777992780000002</v>
      </c>
      <c r="L1205" s="54">
        <f t="shared" si="130"/>
        <v>0.33909750304571984</v>
      </c>
      <c r="M1205" s="49" t="str">
        <f ca="1">[1]!EM_S_MAJASSRES_NUM(B1205,$M$2,$M$1)</f>
        <v/>
      </c>
      <c r="N1205" s="45" t="str">
        <f t="shared" si="131"/>
        <v/>
      </c>
      <c r="O1205" s="37">
        <f t="shared" ca="1" si="132"/>
        <v>0.33909750304571984</v>
      </c>
      <c r="P1205" s="26" t="str">
        <f t="shared" si="126"/>
        <v>预告</v>
      </c>
    </row>
    <row r="1206" spans="1:16" x14ac:dyDescent="0.2">
      <c r="A1206" s="65">
        <f t="shared" ca="1" si="127"/>
        <v>631</v>
      </c>
      <c r="B1206" s="24" t="s">
        <v>8202</v>
      </c>
      <c r="C1206" s="24" t="s">
        <v>8203</v>
      </c>
      <c r="D1206" s="58" t="str">
        <f>IFERROR([1]!EM_S_QSTM07_IS(B1206,"61",$C$1,"1")/1000000,"")</f>
        <v/>
      </c>
      <c r="E1206" s="58" t="str">
        <f>IFERROR([1]!EM_S_PERFORMANCEEXPRESS_PERFEXNETPROFITTOSHAREHOLDER(B1206,$C$1)/1000000,"")</f>
        <v/>
      </c>
      <c r="F1206" s="58">
        <f>IFERROR([1]!EM_S_PROFITNOTICE_FORECASTT(B1206,$C$1)/1000000,"")</f>
        <v>66.650000000000006</v>
      </c>
      <c r="G1206" s="58">
        <f>IFERROR([1]!EM_S_PROFITNOTICE_FORECASTL(B1206,$C$1)/1000000,"")</f>
        <v>49.262999999999998</v>
      </c>
      <c r="H1206" s="58">
        <f t="shared" si="128"/>
        <v>57.956500000000005</v>
      </c>
      <c r="I1206" s="59">
        <f>IFERROR([1]!EM_S_STM07_IS(B1206,"61",$I$2,"1")/1000000,"")</f>
        <v>48.397098380000003</v>
      </c>
      <c r="J1206" s="60">
        <f t="shared" si="129"/>
        <v>9.5594016200000027</v>
      </c>
      <c r="K1206" s="58">
        <f>IFERROR([1]!EM_S_QSTM07_IS(B1206,"61",$K$2,"1")/1000000,"")</f>
        <v>14.99999906</v>
      </c>
      <c r="L1206" s="54">
        <f t="shared" si="130"/>
        <v>-0.36270651872960835</v>
      </c>
      <c r="M1206" s="49" t="str">
        <f ca="1">[1]!EM_S_MAJASSRES_NUM(B1206,$M$2,$M$1)</f>
        <v/>
      </c>
      <c r="N1206" s="45" t="str">
        <f t="shared" si="131"/>
        <v/>
      </c>
      <c r="O1206" s="37">
        <f t="shared" ca="1" si="132"/>
        <v>-0.36270651872960835</v>
      </c>
      <c r="P1206" s="26" t="str">
        <f t="shared" si="126"/>
        <v>预告</v>
      </c>
    </row>
    <row r="1207" spans="1:16" x14ac:dyDescent="0.2">
      <c r="A1207" s="65">
        <f t="shared" ca="1" si="127"/>
        <v>591</v>
      </c>
      <c r="B1207" s="24" t="s">
        <v>8204</v>
      </c>
      <c r="C1207" s="24" t="s">
        <v>8205</v>
      </c>
      <c r="D1207" s="58" t="str">
        <f>IFERROR([1]!EM_S_QSTM07_IS(B1207,"61",$C$1,"1")/1000000,"")</f>
        <v/>
      </c>
      <c r="E1207" s="58" t="str">
        <f>IFERROR([1]!EM_S_PERFORMANCEEXPRESS_PERFEXNETPROFITTOSHAREHOLDER(B1207,$C$1)/1000000,"")</f>
        <v/>
      </c>
      <c r="F1207" s="58">
        <f>IFERROR([1]!EM_S_PROFITNOTICE_FORECASTT(B1207,$C$1)/1000000,"")</f>
        <v>121.762</v>
      </c>
      <c r="G1207" s="58">
        <f>IFERROR([1]!EM_S_PROFITNOTICE_FORECASTL(B1207,$C$1)/1000000,"")</f>
        <v>97.409599999999998</v>
      </c>
      <c r="H1207" s="58">
        <f t="shared" si="128"/>
        <v>109.58580000000001</v>
      </c>
      <c r="I1207" s="59">
        <f>IFERROR([1]!EM_S_STM07_IS(B1207,"61",$I$2,"1")/1000000,"")</f>
        <v>76.734033949999997</v>
      </c>
      <c r="J1207" s="60">
        <f t="shared" si="129"/>
        <v>32.851766050000009</v>
      </c>
      <c r="K1207" s="58">
        <f>IFERROR([1]!EM_S_QSTM07_IS(B1207,"61",$K$2,"1")/1000000,"")</f>
        <v>40.981208880000004</v>
      </c>
      <c r="L1207" s="54">
        <f t="shared" si="130"/>
        <v>-0.19837001035778118</v>
      </c>
      <c r="M1207" s="49" t="str">
        <f ca="1">[1]!EM_S_MAJASSRES_NUM(B1207,$M$2,$M$1)</f>
        <v/>
      </c>
      <c r="N1207" s="45" t="str">
        <f t="shared" si="131"/>
        <v/>
      </c>
      <c r="O1207" s="37">
        <f t="shared" ca="1" si="132"/>
        <v>-0.19837001035778118</v>
      </c>
      <c r="P1207" s="26" t="str">
        <f t="shared" si="126"/>
        <v>预告</v>
      </c>
    </row>
    <row r="1208" spans="1:16" x14ac:dyDescent="0.2">
      <c r="A1208" s="65" t="str">
        <f t="shared" ca="1" si="127"/>
        <v/>
      </c>
      <c r="B1208" s="24" t="s">
        <v>8206</v>
      </c>
      <c r="C1208" s="24" t="s">
        <v>8207</v>
      </c>
      <c r="D1208" s="58" t="str">
        <f>IFERROR([1]!EM_S_QSTM07_IS(B1208,"61",$C$1,"1")/1000000,"")</f>
        <v/>
      </c>
      <c r="E1208" s="58" t="str">
        <f>IFERROR([1]!EM_S_PERFORMANCEEXPRESS_PERFEXNETPROFITTOSHAREHOLDER(B1208,$C$1)/1000000,"")</f>
        <v/>
      </c>
      <c r="F1208" s="58">
        <f>IFERROR([1]!EM_S_PROFITNOTICE_FORECASTT(B1208,$C$1)/1000000,"")</f>
        <v>70</v>
      </c>
      <c r="G1208" s="58">
        <f>IFERROR([1]!EM_S_PROFITNOTICE_FORECASTL(B1208,$C$1)/1000000,"")</f>
        <v>60</v>
      </c>
      <c r="H1208" s="58">
        <f t="shared" si="128"/>
        <v>65</v>
      </c>
      <c r="I1208" s="59">
        <f>IFERROR([1]!EM_S_STM07_IS(B1208,"61",$I$2,"1")/1000000,"")</f>
        <v>45.547597329999995</v>
      </c>
      <c r="J1208" s="60">
        <f t="shared" si="129"/>
        <v>19.452402670000005</v>
      </c>
      <c r="K1208" s="58">
        <f>IFERROR([1]!EM_S_QSTM07_IS(B1208,"61",$K$2,"1")/1000000,"")</f>
        <v>6.8207571600000003</v>
      </c>
      <c r="L1208" s="54">
        <f t="shared" si="130"/>
        <v>1.851941831924127</v>
      </c>
      <c r="M1208" s="49" t="str">
        <f ca="1">[1]!EM_S_MAJASSRES_NUM(B1208,$M$2,$M$1)</f>
        <v/>
      </c>
      <c r="N1208" s="45">
        <f t="shared" si="131"/>
        <v>1</v>
      </c>
      <c r="O1208" s="37" t="str">
        <f t="shared" ca="1" si="132"/>
        <v/>
      </c>
      <c r="P1208" s="26" t="str">
        <f t="shared" si="126"/>
        <v>预告</v>
      </c>
    </row>
    <row r="1209" spans="1:16" x14ac:dyDescent="0.2">
      <c r="A1209" s="65" t="str">
        <f t="shared" ca="1" si="127"/>
        <v/>
      </c>
      <c r="B1209" s="24" t="s">
        <v>8208</v>
      </c>
      <c r="C1209" s="24" t="s">
        <v>8209</v>
      </c>
      <c r="D1209" s="58" t="str">
        <f>IFERROR([1]!EM_S_QSTM07_IS(B1209,"61",$C$1,"1")/1000000,"")</f>
        <v/>
      </c>
      <c r="E1209" s="58" t="str">
        <f>IFERROR([1]!EM_S_PERFORMANCEEXPRESS_PERFEXNETPROFITTOSHAREHOLDER(B1209,$C$1)/1000000,"")</f>
        <v/>
      </c>
      <c r="F1209" s="58">
        <f>IFERROR([1]!EM_S_PROFITNOTICE_FORECASTT(B1209,$C$1)/1000000,"")</f>
        <v>480</v>
      </c>
      <c r="G1209" s="58">
        <f>IFERROR([1]!EM_S_PROFITNOTICE_FORECASTL(B1209,$C$1)/1000000,"")</f>
        <v>420</v>
      </c>
      <c r="H1209" s="58">
        <f t="shared" si="128"/>
        <v>450</v>
      </c>
      <c r="I1209" s="59">
        <f>IFERROR([1]!EM_S_STM07_IS(B1209,"61",$I$2,"1")/1000000,"")</f>
        <v>314.04708827999997</v>
      </c>
      <c r="J1209" s="60">
        <f t="shared" si="129"/>
        <v>135.95291172000003</v>
      </c>
      <c r="K1209" s="58">
        <f>IFERROR([1]!EM_S_QSTM07_IS(B1209,"61",$K$2,"1")/1000000,"")</f>
        <v>6.6587656300000297</v>
      </c>
      <c r="L1209" s="54">
        <f t="shared" si="130"/>
        <v>19.417134236935055</v>
      </c>
      <c r="M1209" s="49" t="str">
        <f ca="1">[1]!EM_S_MAJASSRES_NUM(B1209,$M$2,$M$1)</f>
        <v/>
      </c>
      <c r="N1209" s="45">
        <f t="shared" si="131"/>
        <v>1</v>
      </c>
      <c r="O1209" s="37" t="str">
        <f t="shared" ca="1" si="132"/>
        <v/>
      </c>
      <c r="P1209" s="26" t="str">
        <f t="shared" si="126"/>
        <v>预告</v>
      </c>
    </row>
    <row r="1210" spans="1:16" x14ac:dyDescent="0.2">
      <c r="A1210" s="65" t="str">
        <f t="shared" ca="1" si="127"/>
        <v/>
      </c>
      <c r="B1210" s="24" t="s">
        <v>8210</v>
      </c>
      <c r="C1210" s="24" t="s">
        <v>8211</v>
      </c>
      <c r="D1210" s="58" t="str">
        <f>IFERROR([1]!EM_S_QSTM07_IS(B1210,"61",$C$1,"1")/1000000,"")</f>
        <v/>
      </c>
      <c r="E1210" s="58" t="str">
        <f>IFERROR([1]!EM_S_PERFORMANCEEXPRESS_PERFEXNETPROFITTOSHAREHOLDER(B1210,$C$1)/1000000,"")</f>
        <v/>
      </c>
      <c r="F1210" s="58">
        <f>IFERROR([1]!EM_S_PROFITNOTICE_FORECASTT(B1210,$C$1)/1000000,"")</f>
        <v>210</v>
      </c>
      <c r="G1210" s="58">
        <f>IFERROR([1]!EM_S_PROFITNOTICE_FORECASTL(B1210,$C$1)/1000000,"")</f>
        <v>200</v>
      </c>
      <c r="H1210" s="58">
        <f t="shared" si="128"/>
        <v>205</v>
      </c>
      <c r="I1210" s="59">
        <f>IFERROR([1]!EM_S_STM07_IS(B1210,"61",$I$2,"1")/1000000,"")</f>
        <v>178.46376237999999</v>
      </c>
      <c r="J1210" s="60">
        <f t="shared" si="129"/>
        <v>26.536237620000009</v>
      </c>
      <c r="K1210" s="58">
        <f>IFERROR([1]!EM_S_QSTM07_IS(B1210,"61",$K$2,"1")/1000000,"")</f>
        <v>8.2557319000000007</v>
      </c>
      <c r="L1210" s="54">
        <f t="shared" si="130"/>
        <v>2.2142804467766215</v>
      </c>
      <c r="M1210" s="49" t="str">
        <f ca="1">[1]!EM_S_MAJASSRES_NUM(B1210,$M$2,$M$1)</f>
        <v/>
      </c>
      <c r="N1210" s="45">
        <f t="shared" si="131"/>
        <v>1</v>
      </c>
      <c r="O1210" s="37" t="str">
        <f t="shared" ca="1" si="132"/>
        <v/>
      </c>
      <c r="P1210" s="26" t="str">
        <f t="shared" si="126"/>
        <v>预告</v>
      </c>
    </row>
    <row r="1211" spans="1:16" x14ac:dyDescent="0.2">
      <c r="A1211" s="65">
        <f t="shared" ca="1" si="127"/>
        <v>596</v>
      </c>
      <c r="B1211" s="24" t="s">
        <v>8212</v>
      </c>
      <c r="C1211" s="24" t="s">
        <v>8213</v>
      </c>
      <c r="D1211" s="58" t="str">
        <f>IFERROR([1]!EM_S_QSTM07_IS(B1211,"61",$C$1,"1")/1000000,"")</f>
        <v/>
      </c>
      <c r="E1211" s="58" t="str">
        <f>IFERROR([1]!EM_S_PERFORMANCEEXPRESS_PERFEXNETPROFITTOSHAREHOLDER(B1211,$C$1)/1000000,"")</f>
        <v/>
      </c>
      <c r="F1211" s="58">
        <f>IFERROR([1]!EM_S_PROFITNOTICE_FORECASTT(B1211,$C$1)/1000000,"")</f>
        <v>76.8</v>
      </c>
      <c r="G1211" s="58">
        <f>IFERROR([1]!EM_S_PROFITNOTICE_FORECASTL(B1211,$C$1)/1000000,"")</f>
        <v>51.2</v>
      </c>
      <c r="H1211" s="58">
        <f t="shared" si="128"/>
        <v>64</v>
      </c>
      <c r="I1211" s="59">
        <f>IFERROR([1]!EM_S_STM07_IS(B1211,"61",$I$2,"1")/1000000,"")</f>
        <v>40.054680850000004</v>
      </c>
      <c r="J1211" s="60">
        <f t="shared" si="129"/>
        <v>23.945319149999996</v>
      </c>
      <c r="K1211" s="58">
        <f>IFERROR([1]!EM_S_QSTM07_IS(B1211,"61",$K$2,"1")/1000000,"")</f>
        <v>30.99079176</v>
      </c>
      <c r="L1211" s="54">
        <f t="shared" si="130"/>
        <v>-0.22734083932291263</v>
      </c>
      <c r="M1211" s="49" t="str">
        <f ca="1">[1]!EM_S_MAJASSRES_NUM(B1211,$M$2,$M$1)</f>
        <v/>
      </c>
      <c r="N1211" s="45" t="str">
        <f t="shared" si="131"/>
        <v/>
      </c>
      <c r="O1211" s="37">
        <f t="shared" ca="1" si="132"/>
        <v>-0.22734083932291263</v>
      </c>
      <c r="P1211" s="26" t="str">
        <f t="shared" si="126"/>
        <v>预告</v>
      </c>
    </row>
    <row r="1212" spans="1:16" x14ac:dyDescent="0.2">
      <c r="A1212" s="65">
        <f t="shared" ca="1" si="127"/>
        <v>131</v>
      </c>
      <c r="B1212" s="24" t="s">
        <v>8214</v>
      </c>
      <c r="C1212" s="24" t="s">
        <v>8215</v>
      </c>
      <c r="D1212" s="58" t="str">
        <f>IFERROR([1]!EM_S_QSTM07_IS(B1212,"61",$C$1,"1")/1000000,"")</f>
        <v/>
      </c>
      <c r="E1212" s="58" t="str">
        <f>IFERROR([1]!EM_S_PERFORMANCEEXPRESS_PERFEXNETPROFITTOSHAREHOLDER(B1212,$C$1)/1000000,"")</f>
        <v/>
      </c>
      <c r="F1212" s="58">
        <f>IFERROR([1]!EM_S_PROFITNOTICE_FORECASTT(B1212,$C$1)/1000000,"")</f>
        <v>110.7666</v>
      </c>
      <c r="G1212" s="58">
        <f>IFERROR([1]!EM_S_PROFITNOTICE_FORECASTL(B1212,$C$1)/1000000,"")</f>
        <v>92.305499999999995</v>
      </c>
      <c r="H1212" s="58">
        <f t="shared" si="128"/>
        <v>101.53604999999999</v>
      </c>
      <c r="I1212" s="59">
        <f>IFERROR([1]!EM_S_STM07_IS(B1212,"61",$I$2,"1")/1000000,"")</f>
        <v>70.76944992</v>
      </c>
      <c r="J1212" s="60">
        <f t="shared" si="129"/>
        <v>30.766600079999989</v>
      </c>
      <c r="K1212" s="58">
        <f>IFERROR([1]!EM_S_QSTM07_IS(B1212,"61",$K$2,"1")/1000000,"")</f>
        <v>14.297669109999999</v>
      </c>
      <c r="L1212" s="54">
        <f t="shared" si="130"/>
        <v>1.1518612469833545</v>
      </c>
      <c r="M1212" s="49" t="str">
        <f ca="1">[1]!EM_S_MAJASSRES_NUM(B1212,$M$2,$M$1)</f>
        <v/>
      </c>
      <c r="N1212" s="45" t="str">
        <f t="shared" si="131"/>
        <v/>
      </c>
      <c r="O1212" s="37">
        <f t="shared" ca="1" si="132"/>
        <v>1.1518612469833545</v>
      </c>
      <c r="P1212" s="26" t="str">
        <f t="shared" si="126"/>
        <v>预告</v>
      </c>
    </row>
    <row r="1213" spans="1:16" x14ac:dyDescent="0.2">
      <c r="A1213" s="65">
        <f t="shared" ca="1" si="127"/>
        <v>552</v>
      </c>
      <c r="B1213" s="24" t="s">
        <v>8216</v>
      </c>
      <c r="C1213" s="24" t="s">
        <v>8217</v>
      </c>
      <c r="D1213" s="58" t="str">
        <f>IFERROR([1]!EM_S_QSTM07_IS(B1213,"61",$C$1,"1")/1000000,"")</f>
        <v/>
      </c>
      <c r="E1213" s="58" t="str">
        <f>IFERROR([1]!EM_S_PERFORMANCEEXPRESS_PERFEXNETPROFITTOSHAREHOLDER(B1213,$C$1)/1000000,"")</f>
        <v/>
      </c>
      <c r="F1213" s="58">
        <f>IFERROR([1]!EM_S_PROFITNOTICE_FORECASTT(B1213,$C$1)/1000000,"")</f>
        <v>153.886</v>
      </c>
      <c r="G1213" s="58">
        <f>IFERROR([1]!EM_S_PROFITNOTICE_FORECASTL(B1213,$C$1)/1000000,"")</f>
        <v>127.1232</v>
      </c>
      <c r="H1213" s="58">
        <f t="shared" si="128"/>
        <v>140.50459999999998</v>
      </c>
      <c r="I1213" s="59">
        <f>IFERROR([1]!EM_S_STM07_IS(B1213,"61",$I$2,"1")/1000000,"")</f>
        <v>126.41153566</v>
      </c>
      <c r="J1213" s="60">
        <f t="shared" si="129"/>
        <v>14.093064339999984</v>
      </c>
      <c r="K1213" s="58">
        <f>IFERROR([1]!EM_S_QSTM07_IS(B1213,"61",$K$2,"1")/1000000,"")</f>
        <v>15.602028890000001</v>
      </c>
      <c r="L1213" s="54">
        <f t="shared" si="130"/>
        <v>-9.6715918207738782E-2</v>
      </c>
      <c r="M1213" s="49" t="str">
        <f ca="1">[1]!EM_S_MAJASSRES_NUM(B1213,$M$2,$M$1)</f>
        <v/>
      </c>
      <c r="N1213" s="45" t="str">
        <f t="shared" si="131"/>
        <v/>
      </c>
      <c r="O1213" s="37">
        <f t="shared" ca="1" si="132"/>
        <v>-9.6715918207738782E-2</v>
      </c>
      <c r="P1213" s="26" t="str">
        <f t="shared" si="126"/>
        <v>预告</v>
      </c>
    </row>
    <row r="1214" spans="1:16" x14ac:dyDescent="0.2">
      <c r="A1214" s="65">
        <f t="shared" ca="1" si="127"/>
        <v>644</v>
      </c>
      <c r="B1214" s="24" t="s">
        <v>8218</v>
      </c>
      <c r="C1214" s="24" t="s">
        <v>8219</v>
      </c>
      <c r="D1214" s="58" t="str">
        <f>IFERROR([1]!EM_S_QSTM07_IS(B1214,"61",$C$1,"1")/1000000,"")</f>
        <v/>
      </c>
      <c r="E1214" s="58" t="str">
        <f>IFERROR([1]!EM_S_PERFORMANCEEXPRESS_PERFEXNETPROFITTOSHAREHOLDER(B1214,$C$1)/1000000,"")</f>
        <v/>
      </c>
      <c r="F1214" s="58">
        <f>IFERROR([1]!EM_S_PROFITNOTICE_FORECASTT(B1214,$C$1)/1000000,"")</f>
        <v>98.881799999999998</v>
      </c>
      <c r="G1214" s="58">
        <f>IFERROR([1]!EM_S_PROFITNOTICE_FORECASTL(B1214,$C$1)/1000000,"")</f>
        <v>67.981200000000001</v>
      </c>
      <c r="H1214" s="58">
        <f t="shared" si="128"/>
        <v>83.4315</v>
      </c>
      <c r="I1214" s="59">
        <f>IFERROR([1]!EM_S_STM07_IS(B1214,"61",$I$2,"1")/1000000,"")</f>
        <v>73.506576769999995</v>
      </c>
      <c r="J1214" s="60">
        <f t="shared" si="129"/>
        <v>9.9249232300000045</v>
      </c>
      <c r="K1214" s="58">
        <f>IFERROR([1]!EM_S_QSTM07_IS(B1214,"61",$K$2,"1")/1000000,"")</f>
        <v>17.784815579999997</v>
      </c>
      <c r="L1214" s="54">
        <f t="shared" si="130"/>
        <v>-0.44194398950298214</v>
      </c>
      <c r="M1214" s="49" t="str">
        <f ca="1">[1]!EM_S_MAJASSRES_NUM(B1214,$M$2,$M$1)</f>
        <v/>
      </c>
      <c r="N1214" s="45" t="str">
        <f t="shared" si="131"/>
        <v/>
      </c>
      <c r="O1214" s="37">
        <f t="shared" ca="1" si="132"/>
        <v>-0.44194398950298214</v>
      </c>
      <c r="P1214" s="26" t="str">
        <f t="shared" si="126"/>
        <v>预告</v>
      </c>
    </row>
    <row r="1215" spans="1:16" x14ac:dyDescent="0.2">
      <c r="A1215" s="65" t="str">
        <f t="shared" ca="1" si="127"/>
        <v/>
      </c>
      <c r="B1215" s="24" t="s">
        <v>8220</v>
      </c>
      <c r="C1215" s="24" t="s">
        <v>8221</v>
      </c>
      <c r="D1215" s="58" t="str">
        <f>IFERROR([1]!EM_S_QSTM07_IS(B1215,"61",$C$1,"1")/1000000,"")</f>
        <v/>
      </c>
      <c r="E1215" s="58" t="str">
        <f>IFERROR([1]!EM_S_PERFORMANCEEXPRESS_PERFEXNETPROFITTOSHAREHOLDER(B1215,$C$1)/1000000,"")</f>
        <v/>
      </c>
      <c r="F1215" s="58">
        <f>IFERROR([1]!EM_S_PROFITNOTICE_FORECASTT(B1215,$C$1)/1000000,"")</f>
        <v>23</v>
      </c>
      <c r="G1215" s="58">
        <f>IFERROR([1]!EM_S_PROFITNOTICE_FORECASTL(B1215,$C$1)/1000000,"")</f>
        <v>12</v>
      </c>
      <c r="H1215" s="58">
        <f t="shared" si="128"/>
        <v>17.5</v>
      </c>
      <c r="I1215" s="59">
        <f>IFERROR([1]!EM_S_STM07_IS(B1215,"61",$I$2,"1")/1000000,"")</f>
        <v>13.925788650000001</v>
      </c>
      <c r="J1215" s="60">
        <f t="shared" si="129"/>
        <v>3.5742113499999988</v>
      </c>
      <c r="K1215" s="58">
        <f>IFERROR([1]!EM_S_QSTM07_IS(B1215,"61",$K$2,"1")/1000000,"")</f>
        <v>4.8521060299999998</v>
      </c>
      <c r="L1215" s="54">
        <f t="shared" si="130"/>
        <v>-0.26336907563415324</v>
      </c>
      <c r="M1215" s="49" t="str">
        <f ca="1">[1]!EM_S_MAJASSRES_NUM(B1215,$M$2,$M$1)</f>
        <v/>
      </c>
      <c r="N1215" s="45">
        <f t="shared" si="131"/>
        <v>1</v>
      </c>
      <c r="O1215" s="37" t="str">
        <f t="shared" ca="1" si="132"/>
        <v/>
      </c>
      <c r="P1215" s="26" t="str">
        <f t="shared" si="126"/>
        <v>预告</v>
      </c>
    </row>
    <row r="1216" spans="1:16" x14ac:dyDescent="0.2">
      <c r="A1216" s="65">
        <f t="shared" ca="1" si="127"/>
        <v>265</v>
      </c>
      <c r="B1216" s="24" t="s">
        <v>8222</v>
      </c>
      <c r="C1216" s="24" t="s">
        <v>8223</v>
      </c>
      <c r="D1216" s="58" t="str">
        <f>IFERROR([1]!EM_S_QSTM07_IS(B1216,"61",$C$1,"1")/1000000,"")</f>
        <v/>
      </c>
      <c r="E1216" s="58" t="str">
        <f>IFERROR([1]!EM_S_PERFORMANCEEXPRESS_PERFEXNETPROFITTOSHAREHOLDER(B1216,$C$1)/1000000,"")</f>
        <v/>
      </c>
      <c r="F1216" s="58">
        <f>IFERROR([1]!EM_S_PROFITNOTICE_FORECASTT(B1216,$C$1)/1000000,"")</f>
        <v>230.63900000000001</v>
      </c>
      <c r="G1216" s="58">
        <f>IFERROR([1]!EM_S_PROFITNOTICE_FORECASTL(B1216,$C$1)/1000000,"")</f>
        <v>164.74209999999999</v>
      </c>
      <c r="H1216" s="58">
        <f t="shared" si="128"/>
        <v>197.69055</v>
      </c>
      <c r="I1216" s="59">
        <f>IFERROR([1]!EM_S_STM07_IS(B1216,"61",$I$2,"1")/1000000,"")</f>
        <v>136.01934578999999</v>
      </c>
      <c r="J1216" s="60">
        <f t="shared" si="129"/>
        <v>61.671204210000013</v>
      </c>
      <c r="K1216" s="58">
        <f>IFERROR([1]!EM_S_QSTM07_IS(B1216,"61",$K$2,"1")/1000000,"")</f>
        <v>40.952414810000001</v>
      </c>
      <c r="L1216" s="54">
        <f t="shared" si="130"/>
        <v>0.50592350893410021</v>
      </c>
      <c r="M1216" s="49" t="str">
        <f ca="1">[1]!EM_S_MAJASSRES_NUM(B1216,$M$2,$M$1)</f>
        <v/>
      </c>
      <c r="N1216" s="45" t="str">
        <f t="shared" si="131"/>
        <v/>
      </c>
      <c r="O1216" s="37">
        <f t="shared" ca="1" si="132"/>
        <v>0.50592350893410021</v>
      </c>
      <c r="P1216" s="26" t="str">
        <f t="shared" si="126"/>
        <v>预告</v>
      </c>
    </row>
    <row r="1217" spans="1:16" x14ac:dyDescent="0.2">
      <c r="A1217" s="65">
        <f t="shared" ca="1" si="127"/>
        <v>196</v>
      </c>
      <c r="B1217" s="24" t="s">
        <v>8224</v>
      </c>
      <c r="C1217" s="24" t="s">
        <v>8225</v>
      </c>
      <c r="D1217" s="58" t="str">
        <f>IFERROR([1]!EM_S_QSTM07_IS(B1217,"61",$C$1,"1")/1000000,"")</f>
        <v/>
      </c>
      <c r="E1217" s="58" t="str">
        <f>IFERROR([1]!EM_S_PERFORMANCEEXPRESS_PERFEXNETPROFITTOSHAREHOLDER(B1217,$C$1)/1000000,"")</f>
        <v/>
      </c>
      <c r="F1217" s="58">
        <f>IFERROR([1]!EM_S_PROFITNOTICE_FORECASTT(B1217,$C$1)/1000000,"")</f>
        <v>75</v>
      </c>
      <c r="G1217" s="58">
        <f>IFERROR([1]!EM_S_PROFITNOTICE_FORECASTL(B1217,$C$1)/1000000,"")</f>
        <v>60</v>
      </c>
      <c r="H1217" s="58">
        <f t="shared" si="128"/>
        <v>67.5</v>
      </c>
      <c r="I1217" s="59">
        <f>IFERROR([1]!EM_S_STM07_IS(B1217,"61",$I$2,"1")/1000000,"")</f>
        <v>49.44164258</v>
      </c>
      <c r="J1217" s="60">
        <f t="shared" si="129"/>
        <v>18.05835742</v>
      </c>
      <c r="K1217" s="58">
        <f>IFERROR([1]!EM_S_QSTM07_IS(B1217,"61",$K$2,"1")/1000000,"")</f>
        <v>10.04503306</v>
      </c>
      <c r="L1217" s="54">
        <f t="shared" si="130"/>
        <v>0.79773996881200915</v>
      </c>
      <c r="M1217" s="49" t="str">
        <f ca="1">[1]!EM_S_MAJASSRES_NUM(B1217,$M$2,$M$1)</f>
        <v/>
      </c>
      <c r="N1217" s="45" t="str">
        <f t="shared" si="131"/>
        <v/>
      </c>
      <c r="O1217" s="37">
        <f t="shared" ca="1" si="132"/>
        <v>0.79773996881200915</v>
      </c>
      <c r="P1217" s="26" t="str">
        <f t="shared" si="126"/>
        <v>预告</v>
      </c>
    </row>
    <row r="1218" spans="1:16" x14ac:dyDescent="0.2">
      <c r="A1218" s="65" t="str">
        <f t="shared" ca="1" si="127"/>
        <v/>
      </c>
      <c r="B1218" s="24" t="s">
        <v>8226</v>
      </c>
      <c r="C1218" s="24" t="s">
        <v>8227</v>
      </c>
      <c r="D1218" s="58" t="str">
        <f>IFERROR([1]!EM_S_QSTM07_IS(B1218,"61",$C$1,"1")/1000000,"")</f>
        <v/>
      </c>
      <c r="E1218" s="58" t="str">
        <f>IFERROR([1]!EM_S_PERFORMANCEEXPRESS_PERFEXNETPROFITTOSHAREHOLDER(B1218,$C$1)/1000000,"")</f>
        <v/>
      </c>
      <c r="F1218" s="58">
        <f>IFERROR([1]!EM_S_PROFITNOTICE_FORECASTT(B1218,$C$1)/1000000,"")</f>
        <v>9.4322999999999997</v>
      </c>
      <c r="G1218" s="58">
        <f>IFERROR([1]!EM_S_PROFITNOTICE_FORECASTL(B1218,$C$1)/1000000,"")</f>
        <v>1.8865000000000001</v>
      </c>
      <c r="H1218" s="58">
        <f t="shared" si="128"/>
        <v>5.6593999999999998</v>
      </c>
      <c r="I1218" s="59">
        <f>IFERROR([1]!EM_S_STM07_IS(B1218,"61",$I$2,"1")/1000000,"")</f>
        <v>0.78769618999999991</v>
      </c>
      <c r="J1218" s="60">
        <f t="shared" si="129"/>
        <v>4.8717038099999996</v>
      </c>
      <c r="K1218" s="58">
        <f>IFERROR([1]!EM_S_QSTM07_IS(B1218,"61",$K$2,"1")/1000000,"")</f>
        <v>-0.42616085000000103</v>
      </c>
      <c r="L1218" s="54">
        <f t="shared" si="130"/>
        <v>12.431608065358393</v>
      </c>
      <c r="M1218" s="49" t="str">
        <f ca="1">[1]!EM_S_MAJASSRES_NUM(B1218,$M$2,$M$1)</f>
        <v/>
      </c>
      <c r="N1218" s="45">
        <f t="shared" si="131"/>
        <v>1</v>
      </c>
      <c r="O1218" s="37" t="str">
        <f t="shared" ca="1" si="132"/>
        <v/>
      </c>
      <c r="P1218" s="26" t="str">
        <f t="shared" si="126"/>
        <v>预告</v>
      </c>
    </row>
    <row r="1219" spans="1:16" x14ac:dyDescent="0.2">
      <c r="A1219" s="65">
        <f t="shared" ca="1" si="127"/>
        <v>419</v>
      </c>
      <c r="B1219" s="24" t="s">
        <v>8228</v>
      </c>
      <c r="C1219" s="24" t="s">
        <v>8229</v>
      </c>
      <c r="D1219" s="58" t="str">
        <f>IFERROR([1]!EM_S_QSTM07_IS(B1219,"61",$C$1,"1")/1000000,"")</f>
        <v/>
      </c>
      <c r="E1219" s="58" t="str">
        <f>IFERROR([1]!EM_S_PERFORMANCEEXPRESS_PERFEXNETPROFITTOSHAREHOLDER(B1219,$C$1)/1000000,"")</f>
        <v/>
      </c>
      <c r="F1219" s="58">
        <f>IFERROR([1]!EM_S_PROFITNOTICE_FORECASTT(B1219,$C$1)/1000000,"")</f>
        <v>265.91419999999999</v>
      </c>
      <c r="G1219" s="58">
        <f>IFERROR([1]!EM_S_PROFITNOTICE_FORECASTL(B1219,$C$1)/1000000,"")</f>
        <v>221.59520000000001</v>
      </c>
      <c r="H1219" s="58">
        <f t="shared" si="128"/>
        <v>243.75470000000001</v>
      </c>
      <c r="I1219" s="59">
        <f>IFERROR([1]!EM_S_STM07_IS(B1219,"61",$I$2,"1")/1000000,"")</f>
        <v>205.63729111000001</v>
      </c>
      <c r="J1219" s="60">
        <f t="shared" si="129"/>
        <v>38.117408890000007</v>
      </c>
      <c r="K1219" s="58">
        <f>IFERROR([1]!EM_S_QSTM07_IS(B1219,"61",$K$2,"1")/1000000,"")</f>
        <v>32.508215849999999</v>
      </c>
      <c r="L1219" s="54">
        <f t="shared" si="130"/>
        <v>0.17254693600787102</v>
      </c>
      <c r="M1219" s="49" t="str">
        <f ca="1">[1]!EM_S_MAJASSRES_NUM(B1219,$M$2,$M$1)</f>
        <v/>
      </c>
      <c r="N1219" s="45" t="str">
        <f t="shared" si="131"/>
        <v/>
      </c>
      <c r="O1219" s="37">
        <f t="shared" ca="1" si="132"/>
        <v>0.17254693600787102</v>
      </c>
      <c r="P1219" s="26" t="str">
        <f t="shared" si="126"/>
        <v>预告</v>
      </c>
    </row>
    <row r="1220" spans="1:16" x14ac:dyDescent="0.2">
      <c r="A1220" s="65" t="str">
        <f t="shared" ca="1" si="127"/>
        <v/>
      </c>
      <c r="B1220" s="24" t="s">
        <v>8230</v>
      </c>
      <c r="C1220" s="24" t="s">
        <v>8231</v>
      </c>
      <c r="D1220" s="58" t="str">
        <f>IFERROR([1]!EM_S_QSTM07_IS(B1220,"61",$C$1,"1")/1000000,"")</f>
        <v/>
      </c>
      <c r="E1220" s="58" t="str">
        <f>IFERROR([1]!EM_S_PERFORMANCEEXPRESS_PERFEXNETPROFITTOSHAREHOLDER(B1220,$C$1)/1000000,"")</f>
        <v/>
      </c>
      <c r="F1220" s="58">
        <f>IFERROR([1]!EM_S_PROFITNOTICE_FORECASTT(B1220,$C$1)/1000000,"")</f>
        <v>62.676099999999998</v>
      </c>
      <c r="G1220" s="58">
        <f>IFERROR([1]!EM_S_PROFITNOTICE_FORECASTL(B1220,$C$1)/1000000,"")</f>
        <v>50.140900000000002</v>
      </c>
      <c r="H1220" s="58">
        <f t="shared" si="128"/>
        <v>56.408500000000004</v>
      </c>
      <c r="I1220" s="59">
        <f>IFERROR([1]!EM_S_STM07_IS(B1220,"61",$I$2,"1")/1000000,"")</f>
        <v>45.241931200000003</v>
      </c>
      <c r="J1220" s="60">
        <f t="shared" si="129"/>
        <v>11.1665688</v>
      </c>
      <c r="K1220" s="58">
        <f>IFERROR([1]!EM_S_QSTM07_IS(B1220,"61",$K$2,"1")/1000000,"")</f>
        <v>8.77424669</v>
      </c>
      <c r="L1220" s="54">
        <f t="shared" si="130"/>
        <v>0.27265270678182862</v>
      </c>
      <c r="M1220" s="49" t="str">
        <f ca="1">[1]!EM_S_MAJASSRES_NUM(B1220,$M$2,$M$1)</f>
        <v/>
      </c>
      <c r="N1220" s="45">
        <f t="shared" si="131"/>
        <v>1</v>
      </c>
      <c r="O1220" s="37" t="str">
        <f t="shared" ca="1" si="132"/>
        <v/>
      </c>
      <c r="P1220" s="26" t="str">
        <f t="shared" ref="P1220:P1283" si="133">IFERROR(IF(D1220&lt;&gt;"","财报",IF(E1220&lt;&gt;"","快报",IF(H1220&lt;&gt;"","预告",""))),"")</f>
        <v>预告</v>
      </c>
    </row>
    <row r="1221" spans="1:16" x14ac:dyDescent="0.2">
      <c r="A1221" s="65">
        <f t="shared" ref="A1221:A1284" ca="1" si="134">IFERROR(RANK(O1221,$O$4:$O$3500,0),"")</f>
        <v>532</v>
      </c>
      <c r="B1221" s="24" t="s">
        <v>8232</v>
      </c>
      <c r="C1221" s="24" t="s">
        <v>8233</v>
      </c>
      <c r="D1221" s="58" t="str">
        <f>IFERROR([1]!EM_S_QSTM07_IS(B1221,"61",$C$1,"1")/1000000,"")</f>
        <v/>
      </c>
      <c r="E1221" s="58" t="str">
        <f>IFERROR([1]!EM_S_PERFORMANCEEXPRESS_PERFEXNETPROFITTOSHAREHOLDER(B1221,$C$1)/1000000,"")</f>
        <v/>
      </c>
      <c r="F1221" s="58">
        <f>IFERROR([1]!EM_S_PROFITNOTICE_FORECASTT(B1221,$C$1)/1000000,"")</f>
        <v>51.645800000000001</v>
      </c>
      <c r="G1221" s="58">
        <f>IFERROR([1]!EM_S_PROFITNOTICE_FORECASTL(B1221,$C$1)/1000000,"")</f>
        <v>37.560600000000001</v>
      </c>
      <c r="H1221" s="58">
        <f t="shared" ref="H1221:H1284" si="135">IFERROR(AVERAGE(F1221:G1221),"")</f>
        <v>44.603200000000001</v>
      </c>
      <c r="I1221" s="59">
        <f>IFERROR([1]!EM_S_STM07_IS(B1221,"61",$I$2,"1")/1000000,"")</f>
        <v>29.870153460000001</v>
      </c>
      <c r="J1221" s="60">
        <f t="shared" ref="J1221:J1284" si="136">IFERROR(IF(D1221&lt;&gt;"",D1221,IF(E1221&lt;&gt;"",E1221,IF(H1221&lt;&gt;"",IF(MONTH($C$1)=3,H1221,H1221-I1221),""))),"")</f>
        <v>14.73304654</v>
      </c>
      <c r="K1221" s="58">
        <f>IFERROR([1]!EM_S_QSTM07_IS(B1221,"61",$K$2,"1")/1000000,"")</f>
        <v>15.41479507</v>
      </c>
      <c r="L1221" s="54">
        <f t="shared" ref="L1221:L1284" si="137">IFERROR(IF(J1221="","",(J1221-K1221)/ABS(K1221)),"")</f>
        <v>-4.4226895453628637E-2</v>
      </c>
      <c r="M1221" s="49" t="str">
        <f ca="1">[1]!EM_S_MAJASSRES_NUM(B1221,$M$2,$M$1)</f>
        <v/>
      </c>
      <c r="N1221" s="45" t="str">
        <f t="shared" ref="N1221:N1284" si="138">IFERROR(IF(ABS(K1221)&lt;$N$2,1,""),"")</f>
        <v/>
      </c>
      <c r="O1221" s="37">
        <f t="shared" ref="O1221:O1284" ca="1" si="139">IFERROR(IF(AND(M1221="",N1221=""),L1221,""),"")</f>
        <v>-4.4226895453628637E-2</v>
      </c>
      <c r="P1221" s="26" t="str">
        <f t="shared" si="133"/>
        <v>预告</v>
      </c>
    </row>
    <row r="1222" spans="1:16" x14ac:dyDescent="0.2">
      <c r="A1222" s="65">
        <f t="shared" ca="1" si="134"/>
        <v>565</v>
      </c>
      <c r="B1222" s="24" t="s">
        <v>8234</v>
      </c>
      <c r="C1222" s="24" t="s">
        <v>8235</v>
      </c>
      <c r="D1222" s="58" t="str">
        <f>IFERROR([1]!EM_S_QSTM07_IS(B1222,"61",$C$1,"1")/1000000,"")</f>
        <v/>
      </c>
      <c r="E1222" s="58" t="str">
        <f>IFERROR([1]!EM_S_PERFORMANCEEXPRESS_PERFEXNETPROFITTOSHAREHOLDER(B1222,$C$1)/1000000,"")</f>
        <v/>
      </c>
      <c r="F1222" s="58">
        <f>IFERROR([1]!EM_S_PROFITNOTICE_FORECASTT(B1222,$C$1)/1000000,"")</f>
        <v>68.509900000000002</v>
      </c>
      <c r="G1222" s="58">
        <f>IFERROR([1]!EM_S_PROFITNOTICE_FORECASTL(B1222,$C$1)/1000000,"")</f>
        <v>50.637700000000002</v>
      </c>
      <c r="H1222" s="58">
        <f t="shared" si="135"/>
        <v>59.573800000000006</v>
      </c>
      <c r="I1222" s="59">
        <f>IFERROR([1]!EM_S_STM07_IS(B1222,"61",$I$2,"1")/1000000,"")</f>
        <v>39.718306850000005</v>
      </c>
      <c r="J1222" s="60">
        <f t="shared" si="136"/>
        <v>19.855493150000001</v>
      </c>
      <c r="K1222" s="58">
        <f>IFERROR([1]!EM_S_QSTM07_IS(B1222,"61",$K$2,"1")/1000000,"")</f>
        <v>22.943140969999998</v>
      </c>
      <c r="L1222" s="54">
        <f t="shared" si="137"/>
        <v>-0.13457825256085665</v>
      </c>
      <c r="M1222" s="49" t="str">
        <f ca="1">[1]!EM_S_MAJASSRES_NUM(B1222,$M$2,$M$1)</f>
        <v/>
      </c>
      <c r="N1222" s="45" t="str">
        <f t="shared" si="138"/>
        <v/>
      </c>
      <c r="O1222" s="37">
        <f t="shared" ca="1" si="139"/>
        <v>-0.13457825256085665</v>
      </c>
      <c r="P1222" s="26" t="str">
        <f t="shared" si="133"/>
        <v>预告</v>
      </c>
    </row>
    <row r="1223" spans="1:16" x14ac:dyDescent="0.2">
      <c r="A1223" s="65" t="str">
        <f t="shared" ca="1" si="134"/>
        <v/>
      </c>
      <c r="B1223" s="24" t="s">
        <v>8236</v>
      </c>
      <c r="C1223" s="24" t="s">
        <v>8237</v>
      </c>
      <c r="D1223" s="58" t="str">
        <f>IFERROR([1]!EM_S_QSTM07_IS(B1223,"61",$C$1,"1")/1000000,"")</f>
        <v/>
      </c>
      <c r="E1223" s="58" t="str">
        <f>IFERROR([1]!EM_S_PERFORMANCEEXPRESS_PERFEXNETPROFITTOSHAREHOLDER(B1223,$C$1)/1000000,"")</f>
        <v/>
      </c>
      <c r="F1223" s="58">
        <f>IFERROR([1]!EM_S_PROFITNOTICE_FORECASTT(B1223,$C$1)/1000000,"")</f>
        <v>14</v>
      </c>
      <c r="G1223" s="58">
        <f>IFERROR([1]!EM_S_PROFITNOTICE_FORECASTL(B1223,$C$1)/1000000,"")</f>
        <v>10.5</v>
      </c>
      <c r="H1223" s="58">
        <f t="shared" si="135"/>
        <v>12.25</v>
      </c>
      <c r="I1223" s="59">
        <f>IFERROR([1]!EM_S_STM07_IS(B1223,"61",$I$2,"1")/1000000,"")</f>
        <v>11.16067265</v>
      </c>
      <c r="J1223" s="60">
        <f t="shared" si="136"/>
        <v>1.0893273499999996</v>
      </c>
      <c r="K1223" s="58">
        <f>IFERROR([1]!EM_S_QSTM07_IS(B1223,"61",$K$2,"1")/1000000,"")</f>
        <v>9.1350719300000005</v>
      </c>
      <c r="L1223" s="54">
        <f t="shared" si="137"/>
        <v>-0.88075328160004984</v>
      </c>
      <c r="M1223" s="49" t="str">
        <f ca="1">[1]!EM_S_MAJASSRES_NUM(B1223,$M$2,$M$1)</f>
        <v/>
      </c>
      <c r="N1223" s="45">
        <f t="shared" si="138"/>
        <v>1</v>
      </c>
      <c r="O1223" s="37" t="str">
        <f t="shared" ca="1" si="139"/>
        <v/>
      </c>
      <c r="P1223" s="26" t="str">
        <f t="shared" si="133"/>
        <v>预告</v>
      </c>
    </row>
    <row r="1224" spans="1:16" x14ac:dyDescent="0.2">
      <c r="A1224" s="65">
        <f t="shared" ca="1" si="134"/>
        <v>581</v>
      </c>
      <c r="B1224" s="24" t="s">
        <v>8238</v>
      </c>
      <c r="C1224" s="24" t="s">
        <v>8239</v>
      </c>
      <c r="D1224" s="58" t="str">
        <f>IFERROR([1]!EM_S_QSTM07_IS(B1224,"61",$C$1,"1")/1000000,"")</f>
        <v/>
      </c>
      <c r="E1224" s="58" t="str">
        <f>IFERROR([1]!EM_S_PERFORMANCEEXPRESS_PERFEXNETPROFITTOSHAREHOLDER(B1224,$C$1)/1000000,"")</f>
        <v/>
      </c>
      <c r="F1224" s="58">
        <f>IFERROR([1]!EM_S_PROFITNOTICE_FORECASTT(B1224,$C$1)/1000000,"")</f>
        <v>31.662199999999999</v>
      </c>
      <c r="G1224" s="58">
        <f>IFERROR([1]!EM_S_PROFITNOTICE_FORECASTL(B1224,$C$1)/1000000,"")</f>
        <v>20.487300000000001</v>
      </c>
      <c r="H1224" s="58">
        <f t="shared" si="135"/>
        <v>26.074750000000002</v>
      </c>
      <c r="I1224" s="59">
        <f>IFERROR([1]!EM_S_STM07_IS(B1224,"61",$I$2,"1")/1000000,"")</f>
        <v>9.7648288100000009</v>
      </c>
      <c r="J1224" s="60">
        <f t="shared" si="136"/>
        <v>16.309921190000001</v>
      </c>
      <c r="K1224" s="58">
        <f>IFERROR([1]!EM_S_QSTM07_IS(B1224,"61",$K$2,"1")/1000000,"")</f>
        <v>19.655196950000001</v>
      </c>
      <c r="L1224" s="54">
        <f t="shared" si="137"/>
        <v>-0.17019802795718106</v>
      </c>
      <c r="M1224" s="49" t="str">
        <f ca="1">[1]!EM_S_MAJASSRES_NUM(B1224,$M$2,$M$1)</f>
        <v/>
      </c>
      <c r="N1224" s="45" t="str">
        <f t="shared" si="138"/>
        <v/>
      </c>
      <c r="O1224" s="37">
        <f t="shared" ca="1" si="139"/>
        <v>-0.17019802795718106</v>
      </c>
      <c r="P1224" s="26" t="str">
        <f t="shared" si="133"/>
        <v>预告</v>
      </c>
    </row>
    <row r="1225" spans="1:16" x14ac:dyDescent="0.2">
      <c r="A1225" s="65">
        <f t="shared" ca="1" si="134"/>
        <v>386</v>
      </c>
      <c r="B1225" s="24" t="s">
        <v>8240</v>
      </c>
      <c r="C1225" s="24" t="s">
        <v>8241</v>
      </c>
      <c r="D1225" s="58" t="str">
        <f>IFERROR([1]!EM_S_QSTM07_IS(B1225,"61",$C$1,"1")/1000000,"")</f>
        <v/>
      </c>
      <c r="E1225" s="58" t="str">
        <f>IFERROR([1]!EM_S_PERFORMANCEEXPRESS_PERFEXNETPROFITTOSHAREHOLDER(B1225,$C$1)/1000000,"")</f>
        <v/>
      </c>
      <c r="F1225" s="58">
        <f>IFERROR([1]!EM_S_PROFITNOTICE_FORECASTT(B1225,$C$1)/1000000,"")</f>
        <v>82.516400000000004</v>
      </c>
      <c r="G1225" s="58">
        <f>IFERROR([1]!EM_S_PROFITNOTICE_FORECASTL(B1225,$C$1)/1000000,"")</f>
        <v>61.887300000000003</v>
      </c>
      <c r="H1225" s="58">
        <f t="shared" si="135"/>
        <v>72.201850000000007</v>
      </c>
      <c r="I1225" s="59">
        <f>IFERROR([1]!EM_S_STM07_IS(B1225,"61",$I$2,"1")/1000000,"")</f>
        <v>49.059396799999995</v>
      </c>
      <c r="J1225" s="60">
        <f t="shared" si="136"/>
        <v>23.142453200000013</v>
      </c>
      <c r="K1225" s="58">
        <f>IFERROR([1]!EM_S_QSTM07_IS(B1225,"61",$K$2,"1")/1000000,"")</f>
        <v>18.89307939</v>
      </c>
      <c r="L1225" s="54">
        <f t="shared" si="137"/>
        <v>0.22491695092591321</v>
      </c>
      <c r="M1225" s="49" t="str">
        <f ca="1">[1]!EM_S_MAJASSRES_NUM(B1225,$M$2,$M$1)</f>
        <v/>
      </c>
      <c r="N1225" s="45" t="str">
        <f t="shared" si="138"/>
        <v/>
      </c>
      <c r="O1225" s="37">
        <f t="shared" ca="1" si="139"/>
        <v>0.22491695092591321</v>
      </c>
      <c r="P1225" s="26" t="str">
        <f t="shared" si="133"/>
        <v>预告</v>
      </c>
    </row>
    <row r="1226" spans="1:16" x14ac:dyDescent="0.2">
      <c r="A1226" s="65" t="str">
        <f t="shared" ca="1" si="134"/>
        <v/>
      </c>
      <c r="B1226" s="24" t="s">
        <v>8242</v>
      </c>
      <c r="C1226" s="24" t="s">
        <v>8243</v>
      </c>
      <c r="D1226" s="58" t="str">
        <f>IFERROR([1]!EM_S_QSTM07_IS(B1226,"61",$C$1,"1")/1000000,"")</f>
        <v/>
      </c>
      <c r="E1226" s="58" t="str">
        <f>IFERROR([1]!EM_S_PERFORMANCEEXPRESS_PERFEXNETPROFITTOSHAREHOLDER(B1226,$C$1)/1000000,"")</f>
        <v/>
      </c>
      <c r="F1226" s="58">
        <f>IFERROR([1]!EM_S_PROFITNOTICE_FORECASTT(B1226,$C$1)/1000000,"")</f>
        <v>182.05350000000001</v>
      </c>
      <c r="G1226" s="58">
        <f>IFERROR([1]!EM_S_PROFITNOTICE_FORECASTL(B1226,$C$1)/1000000,"")</f>
        <v>124.12739999999999</v>
      </c>
      <c r="H1226" s="58">
        <f t="shared" si="135"/>
        <v>153.09045</v>
      </c>
      <c r="I1226" s="59">
        <f>IFERROR([1]!EM_S_STM07_IS(B1226,"61",$I$2,"1")/1000000,"")</f>
        <v>161.38980257</v>
      </c>
      <c r="J1226" s="60">
        <f t="shared" si="136"/>
        <v>-8.2993525699999964</v>
      </c>
      <c r="K1226" s="58">
        <f>IFERROR([1]!EM_S_QSTM07_IS(B1226,"61",$K$2,"1")/1000000,"")</f>
        <v>-2.4677211400000201</v>
      </c>
      <c r="L1226" s="54">
        <f t="shared" si="137"/>
        <v>-2.3631646767024614</v>
      </c>
      <c r="M1226" s="49" t="str">
        <f ca="1">[1]!EM_S_MAJASSRES_NUM(B1226,$M$2,$M$1)</f>
        <v/>
      </c>
      <c r="N1226" s="45">
        <f t="shared" si="138"/>
        <v>1</v>
      </c>
      <c r="O1226" s="37" t="str">
        <f t="shared" ca="1" si="139"/>
        <v/>
      </c>
      <c r="P1226" s="26" t="str">
        <f t="shared" si="133"/>
        <v>预告</v>
      </c>
    </row>
    <row r="1227" spans="1:16" x14ac:dyDescent="0.2">
      <c r="A1227" s="65">
        <f t="shared" ca="1" si="134"/>
        <v>237</v>
      </c>
      <c r="B1227" s="24" t="s">
        <v>8244</v>
      </c>
      <c r="C1227" s="24" t="s">
        <v>8245</v>
      </c>
      <c r="D1227" s="58" t="str">
        <f>IFERROR([1]!EM_S_QSTM07_IS(B1227,"61",$C$1,"1")/1000000,"")</f>
        <v/>
      </c>
      <c r="E1227" s="58" t="str">
        <f>IFERROR([1]!EM_S_PERFORMANCEEXPRESS_PERFEXNETPROFITTOSHAREHOLDER(B1227,$C$1)/1000000,"")</f>
        <v/>
      </c>
      <c r="F1227" s="58">
        <f>IFERROR([1]!EM_S_PROFITNOTICE_FORECASTT(B1227,$C$1)/1000000,"")</f>
        <v>140.68209999999999</v>
      </c>
      <c r="G1227" s="58">
        <f>IFERROR([1]!EM_S_PROFITNOTICE_FORECASTL(B1227,$C$1)/1000000,"")</f>
        <v>111.06480000000001</v>
      </c>
      <c r="H1227" s="58">
        <f t="shared" si="135"/>
        <v>125.87344999999999</v>
      </c>
      <c r="I1227" s="59">
        <f>IFERROR([1]!EM_S_STM07_IS(B1227,"61",$I$2,"1")/1000000,"")</f>
        <v>80.371330920000005</v>
      </c>
      <c r="J1227" s="60">
        <f t="shared" si="136"/>
        <v>45.502119079999986</v>
      </c>
      <c r="K1227" s="58">
        <f>IFERROR([1]!EM_S_QSTM07_IS(B1227,"61",$K$2,"1")/1000000,"")</f>
        <v>28.389876050000002</v>
      </c>
      <c r="L1227" s="54">
        <f t="shared" si="137"/>
        <v>0.60275863832100041</v>
      </c>
      <c r="M1227" s="49" t="str">
        <f ca="1">[1]!EM_S_MAJASSRES_NUM(B1227,$M$2,$M$1)</f>
        <v/>
      </c>
      <c r="N1227" s="45" t="str">
        <f t="shared" si="138"/>
        <v/>
      </c>
      <c r="O1227" s="37">
        <f t="shared" ca="1" si="139"/>
        <v>0.60275863832100041</v>
      </c>
      <c r="P1227" s="26" t="str">
        <f t="shared" si="133"/>
        <v>预告</v>
      </c>
    </row>
    <row r="1228" spans="1:16" x14ac:dyDescent="0.2">
      <c r="A1228" s="65" t="str">
        <f t="shared" ca="1" si="134"/>
        <v/>
      </c>
      <c r="B1228" s="24" t="s">
        <v>8246</v>
      </c>
      <c r="C1228" s="24" t="s">
        <v>8247</v>
      </c>
      <c r="D1228" s="58" t="str">
        <f>IFERROR([1]!EM_S_QSTM07_IS(B1228,"61",$C$1,"1")/1000000,"")</f>
        <v/>
      </c>
      <c r="E1228" s="58" t="str">
        <f>IFERROR([1]!EM_S_PERFORMANCEEXPRESS_PERFEXNETPROFITTOSHAREHOLDER(B1228,$C$1)/1000000,"")</f>
        <v/>
      </c>
      <c r="F1228" s="58">
        <f>IFERROR([1]!EM_S_PROFITNOTICE_FORECASTT(B1228,$C$1)/1000000,"")</f>
        <v>84.842699999999994</v>
      </c>
      <c r="G1228" s="58">
        <f>IFERROR([1]!EM_S_PROFITNOTICE_FORECASTL(B1228,$C$1)/1000000,"")</f>
        <v>58.737200000000001</v>
      </c>
      <c r="H1228" s="58">
        <f t="shared" si="135"/>
        <v>71.789950000000005</v>
      </c>
      <c r="I1228" s="59">
        <f>IFERROR([1]!EM_S_STM07_IS(B1228,"61",$I$2,"1")/1000000,"")</f>
        <v>60.69094475</v>
      </c>
      <c r="J1228" s="60">
        <f t="shared" si="136"/>
        <v>11.099005250000005</v>
      </c>
      <c r="K1228" s="58">
        <f>IFERROR([1]!EM_S_QSTM07_IS(B1228,"61",$K$2,"1")/1000000,"")</f>
        <v>6.76627314</v>
      </c>
      <c r="L1228" s="54">
        <f t="shared" si="137"/>
        <v>0.64034247810457212</v>
      </c>
      <c r="M1228" s="49" t="str">
        <f ca="1">[1]!EM_S_MAJASSRES_NUM(B1228,$M$2,$M$1)</f>
        <v/>
      </c>
      <c r="N1228" s="45">
        <f t="shared" si="138"/>
        <v>1</v>
      </c>
      <c r="O1228" s="37" t="str">
        <f t="shared" ca="1" si="139"/>
        <v/>
      </c>
      <c r="P1228" s="26" t="str">
        <f t="shared" si="133"/>
        <v>预告</v>
      </c>
    </row>
    <row r="1229" spans="1:16" x14ac:dyDescent="0.2">
      <c r="A1229" s="65">
        <f t="shared" ca="1" si="134"/>
        <v>528</v>
      </c>
      <c r="B1229" s="24" t="s">
        <v>8248</v>
      </c>
      <c r="C1229" s="24" t="s">
        <v>8249</v>
      </c>
      <c r="D1229" s="58" t="str">
        <f>IFERROR([1]!EM_S_QSTM07_IS(B1229,"61",$C$1,"1")/1000000,"")</f>
        <v/>
      </c>
      <c r="E1229" s="58" t="str">
        <f>IFERROR([1]!EM_S_PERFORMANCEEXPRESS_PERFEXNETPROFITTOSHAREHOLDER(B1229,$C$1)/1000000,"")</f>
        <v/>
      </c>
      <c r="F1229" s="58">
        <f>IFERROR([1]!EM_S_PROFITNOTICE_FORECASTT(B1229,$C$1)/1000000,"")</f>
        <v>52.639400000000002</v>
      </c>
      <c r="G1229" s="58">
        <f>IFERROR([1]!EM_S_PROFITNOTICE_FORECASTL(B1229,$C$1)/1000000,"")</f>
        <v>36.8476</v>
      </c>
      <c r="H1229" s="58">
        <f t="shared" si="135"/>
        <v>44.743499999999997</v>
      </c>
      <c r="I1229" s="59">
        <f>IFERROR([1]!EM_S_STM07_IS(B1229,"61",$I$2,"1")/1000000,"")</f>
        <v>32.606895080000001</v>
      </c>
      <c r="J1229" s="60">
        <f t="shared" si="136"/>
        <v>12.136604919999996</v>
      </c>
      <c r="K1229" s="58">
        <f>IFERROR([1]!EM_S_QSTM07_IS(B1229,"61",$K$2,"1")/1000000,"")</f>
        <v>12.560541070000001</v>
      </c>
      <c r="L1229" s="54">
        <f t="shared" si="137"/>
        <v>-3.3751424213129433E-2</v>
      </c>
      <c r="M1229" s="49" t="str">
        <f ca="1">[1]!EM_S_MAJASSRES_NUM(B1229,$M$2,$M$1)</f>
        <v/>
      </c>
      <c r="N1229" s="45" t="str">
        <f t="shared" si="138"/>
        <v/>
      </c>
      <c r="O1229" s="37">
        <f t="shared" ca="1" si="139"/>
        <v>-3.3751424213129433E-2</v>
      </c>
      <c r="P1229" s="26" t="str">
        <f t="shared" si="133"/>
        <v>预告</v>
      </c>
    </row>
    <row r="1230" spans="1:16" x14ac:dyDescent="0.2">
      <c r="A1230" s="65">
        <f t="shared" ca="1" si="134"/>
        <v>178</v>
      </c>
      <c r="B1230" s="24" t="s">
        <v>8250</v>
      </c>
      <c r="C1230" s="24" t="s">
        <v>8251</v>
      </c>
      <c r="D1230" s="58" t="str">
        <f>IFERROR([1]!EM_S_QSTM07_IS(B1230,"61",$C$1,"1")/1000000,"")</f>
        <v/>
      </c>
      <c r="E1230" s="58" t="str">
        <f>IFERROR([1]!EM_S_PERFORMANCEEXPRESS_PERFEXNETPROFITTOSHAREHOLDER(B1230,$C$1)/1000000,"")</f>
        <v/>
      </c>
      <c r="F1230" s="58">
        <f>IFERROR([1]!EM_S_PROFITNOTICE_FORECASTT(B1230,$C$1)/1000000,"")</f>
        <v>144.47499999999999</v>
      </c>
      <c r="G1230" s="58">
        <f>IFERROR([1]!EM_S_PROFITNOTICE_FORECASTL(B1230,$C$1)/1000000,"")</f>
        <v>108.3563</v>
      </c>
      <c r="H1230" s="58">
        <f t="shared" si="135"/>
        <v>126.41565</v>
      </c>
      <c r="I1230" s="59">
        <f>IFERROR([1]!EM_S_STM07_IS(B1230,"61",$I$2,"1")/1000000,"")</f>
        <v>80.214468849999989</v>
      </c>
      <c r="J1230" s="60">
        <f t="shared" si="136"/>
        <v>46.201181150000011</v>
      </c>
      <c r="K1230" s="58">
        <f>IFERROR([1]!EM_S_QSTM07_IS(B1230,"61",$K$2,"1")/1000000,"")</f>
        <v>24.223411379999998</v>
      </c>
      <c r="L1230" s="54">
        <f t="shared" si="137"/>
        <v>0.90729457652467171</v>
      </c>
      <c r="M1230" s="49" t="str">
        <f ca="1">[1]!EM_S_MAJASSRES_NUM(B1230,$M$2,$M$1)</f>
        <v/>
      </c>
      <c r="N1230" s="45" t="str">
        <f t="shared" si="138"/>
        <v/>
      </c>
      <c r="O1230" s="37">
        <f t="shared" ca="1" si="139"/>
        <v>0.90729457652467171</v>
      </c>
      <c r="P1230" s="26" t="str">
        <f t="shared" si="133"/>
        <v>预告</v>
      </c>
    </row>
    <row r="1231" spans="1:16" x14ac:dyDescent="0.2">
      <c r="A1231" s="65">
        <f t="shared" ca="1" si="134"/>
        <v>323</v>
      </c>
      <c r="B1231" s="24" t="s">
        <v>8252</v>
      </c>
      <c r="C1231" s="24" t="s">
        <v>8253</v>
      </c>
      <c r="D1231" s="58" t="str">
        <f>IFERROR([1]!EM_S_QSTM07_IS(B1231,"61",$C$1,"1")/1000000,"")</f>
        <v/>
      </c>
      <c r="E1231" s="58" t="str">
        <f>IFERROR([1]!EM_S_PERFORMANCEEXPRESS_PERFEXNETPROFITTOSHAREHOLDER(B1231,$C$1)/1000000,"")</f>
        <v/>
      </c>
      <c r="F1231" s="58">
        <f>IFERROR([1]!EM_S_PROFITNOTICE_FORECASTT(B1231,$C$1)/1000000,"")</f>
        <v>256.41000000000003</v>
      </c>
      <c r="G1231" s="58">
        <f>IFERROR([1]!EM_S_PROFITNOTICE_FORECASTL(B1231,$C$1)/1000000,"")</f>
        <v>170.94</v>
      </c>
      <c r="H1231" s="58">
        <f t="shared" si="135"/>
        <v>213.67500000000001</v>
      </c>
      <c r="I1231" s="59">
        <f>IFERROR([1]!EM_S_STM07_IS(B1231,"61",$I$2,"1")/1000000,"")</f>
        <v>156.58800286000002</v>
      </c>
      <c r="J1231" s="60">
        <f t="shared" si="136"/>
        <v>57.086997139999994</v>
      </c>
      <c r="K1231" s="58">
        <f>IFERROR([1]!EM_S_QSTM07_IS(B1231,"61",$K$2,"1")/1000000,"")</f>
        <v>41.99581732</v>
      </c>
      <c r="L1231" s="54">
        <f t="shared" si="137"/>
        <v>0.35934959200836891</v>
      </c>
      <c r="M1231" s="49" t="str">
        <f ca="1">[1]!EM_S_MAJASSRES_NUM(B1231,$M$2,$M$1)</f>
        <v/>
      </c>
      <c r="N1231" s="45" t="str">
        <f t="shared" si="138"/>
        <v/>
      </c>
      <c r="O1231" s="37">
        <f t="shared" ca="1" si="139"/>
        <v>0.35934959200836891</v>
      </c>
      <c r="P1231" s="26" t="str">
        <f t="shared" si="133"/>
        <v>预告</v>
      </c>
    </row>
    <row r="1232" spans="1:16" x14ac:dyDescent="0.2">
      <c r="A1232" s="65">
        <f t="shared" ca="1" si="134"/>
        <v>279</v>
      </c>
      <c r="B1232" s="24" t="s">
        <v>8254</v>
      </c>
      <c r="C1232" s="24" t="s">
        <v>8255</v>
      </c>
      <c r="D1232" s="58" t="str">
        <f>IFERROR([1]!EM_S_QSTM07_IS(B1232,"61",$C$1,"1")/1000000,"")</f>
        <v/>
      </c>
      <c r="E1232" s="58" t="str">
        <f>IFERROR([1]!EM_S_PERFORMANCEEXPRESS_PERFEXNETPROFITTOSHAREHOLDER(B1232,$C$1)/1000000,"")</f>
        <v/>
      </c>
      <c r="F1232" s="58">
        <f>IFERROR([1]!EM_S_PROFITNOTICE_FORECASTT(B1232,$C$1)/1000000,"")</f>
        <v>116.0125</v>
      </c>
      <c r="G1232" s="58">
        <f>IFERROR([1]!EM_S_PROFITNOTICE_FORECASTL(B1232,$C$1)/1000000,"")</f>
        <v>96.677099999999996</v>
      </c>
      <c r="H1232" s="58">
        <f t="shared" si="135"/>
        <v>106.34479999999999</v>
      </c>
      <c r="I1232" s="59">
        <f>IFERROR([1]!EM_S_STM07_IS(B1232,"61",$I$2,"1")/1000000,"")</f>
        <v>68.924924099999998</v>
      </c>
      <c r="J1232" s="60">
        <f t="shared" si="136"/>
        <v>37.419875899999994</v>
      </c>
      <c r="K1232" s="58">
        <f>IFERROR([1]!EM_S_QSTM07_IS(B1232,"61",$K$2,"1")/1000000,"")</f>
        <v>25.32135182</v>
      </c>
      <c r="L1232" s="54">
        <f t="shared" si="137"/>
        <v>0.47779929626205847</v>
      </c>
      <c r="M1232" s="49" t="str">
        <f ca="1">[1]!EM_S_MAJASSRES_NUM(B1232,$M$2,$M$1)</f>
        <v/>
      </c>
      <c r="N1232" s="45" t="str">
        <f t="shared" si="138"/>
        <v/>
      </c>
      <c r="O1232" s="37">
        <f t="shared" ca="1" si="139"/>
        <v>0.47779929626205847</v>
      </c>
      <c r="P1232" s="26" t="str">
        <f t="shared" si="133"/>
        <v>预告</v>
      </c>
    </row>
    <row r="1233" spans="1:16" x14ac:dyDescent="0.2">
      <c r="A1233" s="65">
        <f t="shared" ca="1" si="134"/>
        <v>328</v>
      </c>
      <c r="B1233" s="24" t="s">
        <v>8256</v>
      </c>
      <c r="C1233" s="24" t="s">
        <v>8257</v>
      </c>
      <c r="D1233" s="58" t="str">
        <f>IFERROR([1]!EM_S_QSTM07_IS(B1233,"61",$C$1,"1")/1000000,"")</f>
        <v/>
      </c>
      <c r="E1233" s="58" t="str">
        <f>IFERROR([1]!EM_S_PERFORMANCEEXPRESS_PERFEXNETPROFITTOSHAREHOLDER(B1233,$C$1)/1000000,"")</f>
        <v/>
      </c>
      <c r="F1233" s="58">
        <f>IFERROR([1]!EM_S_PROFITNOTICE_FORECASTT(B1233,$C$1)/1000000,"")</f>
        <v>78.051699999999997</v>
      </c>
      <c r="G1233" s="58">
        <f>IFERROR([1]!EM_S_PROFITNOTICE_FORECASTL(B1233,$C$1)/1000000,"")</f>
        <v>60.0398</v>
      </c>
      <c r="H1233" s="58">
        <f t="shared" si="135"/>
        <v>69.045749999999998</v>
      </c>
      <c r="I1233" s="59">
        <f>IFERROR([1]!EM_S_STM07_IS(B1233,"61",$I$2,"1")/1000000,"")</f>
        <v>42.378482409999997</v>
      </c>
      <c r="J1233" s="60">
        <f t="shared" si="136"/>
        <v>26.667267590000002</v>
      </c>
      <c r="K1233" s="58">
        <f>IFERROR([1]!EM_S_QSTM07_IS(B1233,"61",$K$2,"1")/1000000,"")</f>
        <v>19.799232010000001</v>
      </c>
      <c r="L1233" s="54">
        <f t="shared" si="137"/>
        <v>0.3468839385553521</v>
      </c>
      <c r="M1233" s="49" t="str">
        <f ca="1">[1]!EM_S_MAJASSRES_NUM(B1233,$M$2,$M$1)</f>
        <v/>
      </c>
      <c r="N1233" s="45" t="str">
        <f t="shared" si="138"/>
        <v/>
      </c>
      <c r="O1233" s="37">
        <f t="shared" ca="1" si="139"/>
        <v>0.3468839385553521</v>
      </c>
      <c r="P1233" s="26" t="str">
        <f t="shared" si="133"/>
        <v>预告</v>
      </c>
    </row>
    <row r="1234" spans="1:16" x14ac:dyDescent="0.2">
      <c r="A1234" s="65">
        <f t="shared" ca="1" si="134"/>
        <v>491</v>
      </c>
      <c r="B1234" s="24" t="s">
        <v>8258</v>
      </c>
      <c r="C1234" s="24" t="s">
        <v>8259</v>
      </c>
      <c r="D1234" s="58" t="str">
        <f>IFERROR([1]!EM_S_QSTM07_IS(B1234,"61",$C$1,"1")/1000000,"")</f>
        <v/>
      </c>
      <c r="E1234" s="58" t="str">
        <f>IFERROR([1]!EM_S_PERFORMANCEEXPRESS_PERFEXNETPROFITTOSHAREHOLDER(B1234,$C$1)/1000000,"")</f>
        <v/>
      </c>
      <c r="F1234" s="58">
        <f>IFERROR([1]!EM_S_PROFITNOTICE_FORECASTT(B1234,$C$1)/1000000,"")</f>
        <v>194.44839999999999</v>
      </c>
      <c r="G1234" s="58">
        <f>IFERROR([1]!EM_S_PROFITNOTICE_FORECASTL(B1234,$C$1)/1000000,"")</f>
        <v>142.9768</v>
      </c>
      <c r="H1234" s="58">
        <f t="shared" si="135"/>
        <v>168.71260000000001</v>
      </c>
      <c r="I1234" s="59">
        <f>IFERROR([1]!EM_S_STM07_IS(B1234,"61",$I$2,"1")/1000000,"")</f>
        <v>119.66806837999999</v>
      </c>
      <c r="J1234" s="60">
        <f t="shared" si="136"/>
        <v>49.044531620000015</v>
      </c>
      <c r="K1234" s="58">
        <f>IFERROR([1]!EM_S_QSTM07_IS(B1234,"61",$K$2,"1")/1000000,"")</f>
        <v>47.247264719999997</v>
      </c>
      <c r="L1234" s="54">
        <f t="shared" si="137"/>
        <v>3.8039596803139931E-2</v>
      </c>
      <c r="M1234" s="49" t="str">
        <f ca="1">[1]!EM_S_MAJASSRES_NUM(B1234,$M$2,$M$1)</f>
        <v/>
      </c>
      <c r="N1234" s="45" t="str">
        <f t="shared" si="138"/>
        <v/>
      </c>
      <c r="O1234" s="37">
        <f t="shared" ca="1" si="139"/>
        <v>3.8039596803139931E-2</v>
      </c>
      <c r="P1234" s="26" t="str">
        <f t="shared" si="133"/>
        <v>预告</v>
      </c>
    </row>
    <row r="1235" spans="1:16" x14ac:dyDescent="0.2">
      <c r="A1235" s="65">
        <f t="shared" ca="1" si="134"/>
        <v>258</v>
      </c>
      <c r="B1235" s="24" t="s">
        <v>8260</v>
      </c>
      <c r="C1235" s="24" t="s">
        <v>8261</v>
      </c>
      <c r="D1235" s="58" t="str">
        <f>IFERROR([1]!EM_S_QSTM07_IS(B1235,"61",$C$1,"1")/1000000,"")</f>
        <v/>
      </c>
      <c r="E1235" s="58" t="str">
        <f>IFERROR([1]!EM_S_PERFORMANCEEXPRESS_PERFEXNETPROFITTOSHAREHOLDER(B1235,$C$1)/1000000,"")</f>
        <v/>
      </c>
      <c r="F1235" s="58">
        <f>IFERROR([1]!EM_S_PROFITNOTICE_FORECASTT(B1235,$C$1)/1000000,"")</f>
        <v>590.72</v>
      </c>
      <c r="G1235" s="58">
        <f>IFERROR([1]!EM_S_PROFITNOTICE_FORECASTL(B1235,$C$1)/1000000,"")</f>
        <v>472.57</v>
      </c>
      <c r="H1235" s="58">
        <f t="shared" si="135"/>
        <v>531.64499999999998</v>
      </c>
      <c r="I1235" s="59">
        <f>IFERROR([1]!EM_S_STM07_IS(B1235,"61",$I$2,"1")/1000000,"")</f>
        <v>310.55368546</v>
      </c>
      <c r="J1235" s="60">
        <f t="shared" si="136"/>
        <v>221.09131453999998</v>
      </c>
      <c r="K1235" s="58">
        <f>IFERROR([1]!EM_S_QSTM07_IS(B1235,"61",$K$2,"1")/1000000,"")</f>
        <v>144.71974781999998</v>
      </c>
      <c r="L1235" s="54">
        <f t="shared" si="137"/>
        <v>0.52772042427125898</v>
      </c>
      <c r="M1235" s="49" t="str">
        <f ca="1">[1]!EM_S_MAJASSRES_NUM(B1235,$M$2,$M$1)</f>
        <v/>
      </c>
      <c r="N1235" s="45" t="str">
        <f t="shared" si="138"/>
        <v/>
      </c>
      <c r="O1235" s="37">
        <f t="shared" ca="1" si="139"/>
        <v>0.52772042427125898</v>
      </c>
      <c r="P1235" s="26" t="str">
        <f t="shared" si="133"/>
        <v>预告</v>
      </c>
    </row>
    <row r="1236" spans="1:16" x14ac:dyDescent="0.2">
      <c r="A1236" s="65">
        <f t="shared" ca="1" si="134"/>
        <v>413</v>
      </c>
      <c r="B1236" s="24" t="s">
        <v>8262</v>
      </c>
      <c r="C1236" s="24" t="s">
        <v>8263</v>
      </c>
      <c r="D1236" s="58" t="str">
        <f>IFERROR([1]!EM_S_QSTM07_IS(B1236,"61",$C$1,"1")/1000000,"")</f>
        <v/>
      </c>
      <c r="E1236" s="58" t="str">
        <f>IFERROR([1]!EM_S_PERFORMANCEEXPRESS_PERFEXNETPROFITTOSHAREHOLDER(B1236,$C$1)/1000000,"")</f>
        <v/>
      </c>
      <c r="F1236" s="58">
        <f>IFERROR([1]!EM_S_PROFITNOTICE_FORECASTT(B1236,$C$1)/1000000,"")</f>
        <v>150.22880000000001</v>
      </c>
      <c r="G1236" s="58">
        <f>IFERROR([1]!EM_S_PROFITNOTICE_FORECASTL(B1236,$C$1)/1000000,"")</f>
        <v>121.1523</v>
      </c>
      <c r="H1236" s="58">
        <f t="shared" si="135"/>
        <v>135.69055</v>
      </c>
      <c r="I1236" s="59">
        <f>IFERROR([1]!EM_S_STM07_IS(B1236,"61",$I$2,"1")/1000000,"")</f>
        <v>101.56391807999999</v>
      </c>
      <c r="J1236" s="60">
        <f t="shared" si="136"/>
        <v>34.126631920000008</v>
      </c>
      <c r="K1236" s="58">
        <f>IFERROR([1]!EM_S_QSTM07_IS(B1236,"61",$K$2,"1")/1000000,"")</f>
        <v>28.817132739999998</v>
      </c>
      <c r="L1236" s="54">
        <f t="shared" si="137"/>
        <v>0.1842480037103098</v>
      </c>
      <c r="M1236" s="49" t="str">
        <f ca="1">[1]!EM_S_MAJASSRES_NUM(B1236,$M$2,$M$1)</f>
        <v/>
      </c>
      <c r="N1236" s="45" t="str">
        <f t="shared" si="138"/>
        <v/>
      </c>
      <c r="O1236" s="37">
        <f t="shared" ca="1" si="139"/>
        <v>0.1842480037103098</v>
      </c>
      <c r="P1236" s="26" t="str">
        <f t="shared" si="133"/>
        <v>预告</v>
      </c>
    </row>
    <row r="1237" spans="1:16" x14ac:dyDescent="0.2">
      <c r="A1237" s="65">
        <f t="shared" ca="1" si="134"/>
        <v>354</v>
      </c>
      <c r="B1237" s="24" t="s">
        <v>8264</v>
      </c>
      <c r="C1237" s="24" t="s">
        <v>8265</v>
      </c>
      <c r="D1237" s="58" t="str">
        <f>IFERROR([1]!EM_S_QSTM07_IS(B1237,"61",$C$1,"1")/1000000,"")</f>
        <v/>
      </c>
      <c r="E1237" s="58" t="str">
        <f>IFERROR([1]!EM_S_PERFORMANCEEXPRESS_PERFEXNETPROFITTOSHAREHOLDER(B1237,$C$1)/1000000,"")</f>
        <v/>
      </c>
      <c r="F1237" s="58">
        <f>IFERROR([1]!EM_S_PROFITNOTICE_FORECASTT(B1237,$C$1)/1000000,"")</f>
        <v>127.3993</v>
      </c>
      <c r="G1237" s="58">
        <f>IFERROR([1]!EM_S_PROFITNOTICE_FORECASTL(B1237,$C$1)/1000000,"")</f>
        <v>115.26609999999999</v>
      </c>
      <c r="H1237" s="58">
        <f t="shared" si="135"/>
        <v>121.33269999999999</v>
      </c>
      <c r="I1237" s="59">
        <f>IFERROR([1]!EM_S_STM07_IS(B1237,"61",$I$2,"1")/1000000,"")</f>
        <v>79.110619680000013</v>
      </c>
      <c r="J1237" s="60">
        <f t="shared" si="136"/>
        <v>42.222080319999975</v>
      </c>
      <c r="K1237" s="58">
        <f>IFERROR([1]!EM_S_QSTM07_IS(B1237,"61",$K$2,"1")/1000000,"")</f>
        <v>32.576108670000004</v>
      </c>
      <c r="L1237" s="54">
        <f t="shared" si="137"/>
        <v>0.29610570580160001</v>
      </c>
      <c r="M1237" s="49" t="str">
        <f ca="1">[1]!EM_S_MAJASSRES_NUM(B1237,$M$2,$M$1)</f>
        <v/>
      </c>
      <c r="N1237" s="45" t="str">
        <f t="shared" si="138"/>
        <v/>
      </c>
      <c r="O1237" s="37">
        <f t="shared" ca="1" si="139"/>
        <v>0.29610570580160001</v>
      </c>
      <c r="P1237" s="26" t="str">
        <f t="shared" si="133"/>
        <v>预告</v>
      </c>
    </row>
    <row r="1238" spans="1:16" x14ac:dyDescent="0.2">
      <c r="A1238" s="65">
        <f t="shared" ca="1" si="134"/>
        <v>513</v>
      </c>
      <c r="B1238" s="24" t="s">
        <v>8266</v>
      </c>
      <c r="C1238" s="24" t="s">
        <v>8267</v>
      </c>
      <c r="D1238" s="58" t="str">
        <f>IFERROR([1]!EM_S_QSTM07_IS(B1238,"61",$C$1,"1")/1000000,"")</f>
        <v/>
      </c>
      <c r="E1238" s="58" t="str">
        <f>IFERROR([1]!EM_S_PERFORMANCEEXPRESS_PERFEXNETPROFITTOSHAREHOLDER(B1238,$C$1)/1000000,"")</f>
        <v/>
      </c>
      <c r="F1238" s="58">
        <f>IFERROR([1]!EM_S_PROFITNOTICE_FORECASTT(B1238,$C$1)/1000000,"")</f>
        <v>74.389499999999998</v>
      </c>
      <c r="G1238" s="58">
        <f>IFERROR([1]!EM_S_PROFITNOTICE_FORECASTL(B1238,$C$1)/1000000,"")</f>
        <v>48.639299999999999</v>
      </c>
      <c r="H1238" s="58">
        <f t="shared" si="135"/>
        <v>61.514399999999995</v>
      </c>
      <c r="I1238" s="59">
        <f>IFERROR([1]!EM_S_STM07_IS(B1238,"61",$I$2,"1")/1000000,"")</f>
        <v>35.535868880000002</v>
      </c>
      <c r="J1238" s="60">
        <f t="shared" si="136"/>
        <v>25.978531119999992</v>
      </c>
      <c r="K1238" s="58">
        <f>IFERROR([1]!EM_S_QSTM07_IS(B1238,"61",$K$2,"1")/1000000,"")</f>
        <v>26.226282129999998</v>
      </c>
      <c r="L1238" s="54">
        <f t="shared" si="137"/>
        <v>-9.446669137925778E-3</v>
      </c>
      <c r="M1238" s="49" t="str">
        <f ca="1">[1]!EM_S_MAJASSRES_NUM(B1238,$M$2,$M$1)</f>
        <v/>
      </c>
      <c r="N1238" s="45" t="str">
        <f t="shared" si="138"/>
        <v/>
      </c>
      <c r="O1238" s="37">
        <f t="shared" ca="1" si="139"/>
        <v>-9.446669137925778E-3</v>
      </c>
      <c r="P1238" s="26" t="str">
        <f t="shared" si="133"/>
        <v>预告</v>
      </c>
    </row>
    <row r="1239" spans="1:16" x14ac:dyDescent="0.2">
      <c r="A1239" s="65" t="str">
        <f t="shared" ca="1" si="134"/>
        <v/>
      </c>
      <c r="B1239" s="24" t="s">
        <v>8268</v>
      </c>
      <c r="C1239" s="24" t="s">
        <v>8269</v>
      </c>
      <c r="D1239" s="58" t="str">
        <f>IFERROR([1]!EM_S_QSTM07_IS(B1239,"61",$C$1,"1")/1000000,"")</f>
        <v/>
      </c>
      <c r="E1239" s="58" t="str">
        <f>IFERROR([1]!EM_S_PERFORMANCEEXPRESS_PERFEXNETPROFITTOSHAREHOLDER(B1239,$C$1)/1000000,"")</f>
        <v/>
      </c>
      <c r="F1239" s="58">
        <f>IFERROR([1]!EM_S_PROFITNOTICE_FORECASTT(B1239,$C$1)/1000000,"")</f>
        <v>38.900799999999997</v>
      </c>
      <c r="G1239" s="58">
        <f>IFERROR([1]!EM_S_PROFITNOTICE_FORECASTL(B1239,$C$1)/1000000,"")</f>
        <v>28.291499999999999</v>
      </c>
      <c r="H1239" s="58">
        <f t="shared" si="135"/>
        <v>33.596149999999994</v>
      </c>
      <c r="I1239" s="59">
        <f>IFERROR([1]!EM_S_STM07_IS(B1239,"61",$I$2,"1")/1000000,"")</f>
        <v>25.169382769999999</v>
      </c>
      <c r="J1239" s="60">
        <f t="shared" si="136"/>
        <v>8.4267672299999958</v>
      </c>
      <c r="K1239" s="58">
        <f>IFERROR([1]!EM_S_QSTM07_IS(B1239,"61",$K$2,"1")/1000000,"")</f>
        <v>5.3685649099999999</v>
      </c>
      <c r="L1239" s="54">
        <f t="shared" si="137"/>
        <v>0.56964987315390325</v>
      </c>
      <c r="M1239" s="49" t="str">
        <f ca="1">[1]!EM_S_MAJASSRES_NUM(B1239,$M$2,$M$1)</f>
        <v/>
      </c>
      <c r="N1239" s="45">
        <f t="shared" si="138"/>
        <v>1</v>
      </c>
      <c r="O1239" s="37" t="str">
        <f t="shared" ca="1" si="139"/>
        <v/>
      </c>
      <c r="P1239" s="26" t="str">
        <f t="shared" si="133"/>
        <v>预告</v>
      </c>
    </row>
    <row r="1240" spans="1:16" x14ac:dyDescent="0.2">
      <c r="A1240" s="65" t="str">
        <f t="shared" ca="1" si="134"/>
        <v/>
      </c>
      <c r="B1240" s="24" t="s">
        <v>8270</v>
      </c>
      <c r="C1240" s="24" t="s">
        <v>8271</v>
      </c>
      <c r="D1240" s="58" t="str">
        <f>IFERROR([1]!EM_S_QSTM07_IS(B1240,"61",$C$1,"1")/1000000,"")</f>
        <v/>
      </c>
      <c r="E1240" s="58" t="str">
        <f>IFERROR([1]!EM_S_PERFORMANCEEXPRESS_PERFEXNETPROFITTOSHAREHOLDER(B1240,$C$1)/1000000,"")</f>
        <v/>
      </c>
      <c r="F1240" s="58">
        <f>IFERROR([1]!EM_S_PROFITNOTICE_FORECASTT(B1240,$C$1)/1000000,"")</f>
        <v>53.671100000000003</v>
      </c>
      <c r="G1240" s="58">
        <f>IFERROR([1]!EM_S_PROFITNOTICE_FORECASTL(B1240,$C$1)/1000000,"")</f>
        <v>34.154299999999999</v>
      </c>
      <c r="H1240" s="58">
        <f t="shared" si="135"/>
        <v>43.912700000000001</v>
      </c>
      <c r="I1240" s="59">
        <f>IFERROR([1]!EM_S_STM07_IS(B1240,"61",$I$2,"1")/1000000,"")</f>
        <v>34.26082091</v>
      </c>
      <c r="J1240" s="60">
        <f t="shared" si="136"/>
        <v>9.6518790900000013</v>
      </c>
      <c r="K1240" s="58">
        <f>IFERROR([1]!EM_S_QSTM07_IS(B1240,"61",$K$2,"1")/1000000,"")</f>
        <v>7.6741488300000107</v>
      </c>
      <c r="L1240" s="54">
        <f t="shared" si="137"/>
        <v>0.25771330525524716</v>
      </c>
      <c r="M1240" s="49" t="str">
        <f ca="1">[1]!EM_S_MAJASSRES_NUM(B1240,$M$2,$M$1)</f>
        <v/>
      </c>
      <c r="N1240" s="45">
        <f t="shared" si="138"/>
        <v>1</v>
      </c>
      <c r="O1240" s="37" t="str">
        <f t="shared" ca="1" si="139"/>
        <v/>
      </c>
      <c r="P1240" s="26" t="str">
        <f t="shared" si="133"/>
        <v>预告</v>
      </c>
    </row>
    <row r="1241" spans="1:16" x14ac:dyDescent="0.2">
      <c r="A1241" s="65">
        <f t="shared" ca="1" si="134"/>
        <v>465</v>
      </c>
      <c r="B1241" s="24" t="s">
        <v>8272</v>
      </c>
      <c r="C1241" s="24" t="s">
        <v>8273</v>
      </c>
      <c r="D1241" s="58" t="str">
        <f>IFERROR([1]!EM_S_QSTM07_IS(B1241,"61",$C$1,"1")/1000000,"")</f>
        <v/>
      </c>
      <c r="E1241" s="58" t="str">
        <f>IFERROR([1]!EM_S_PERFORMANCEEXPRESS_PERFEXNETPROFITTOSHAREHOLDER(B1241,$C$1)/1000000,"")</f>
        <v/>
      </c>
      <c r="F1241" s="58">
        <f>IFERROR([1]!EM_S_PROFITNOTICE_FORECASTT(B1241,$C$1)/1000000,"")</f>
        <v>38.5</v>
      </c>
      <c r="G1241" s="58">
        <f>IFERROR([1]!EM_S_PROFITNOTICE_FORECASTL(B1241,$C$1)/1000000,"")</f>
        <v>23.1</v>
      </c>
      <c r="H1241" s="58">
        <f t="shared" si="135"/>
        <v>30.8</v>
      </c>
      <c r="I1241" s="59">
        <f>IFERROR([1]!EM_S_STM07_IS(B1241,"61",$I$2,"1")/1000000,"")</f>
        <v>9.0788739199999995</v>
      </c>
      <c r="J1241" s="60">
        <f t="shared" si="136"/>
        <v>21.721126080000001</v>
      </c>
      <c r="K1241" s="58">
        <f>IFERROR([1]!EM_S_QSTM07_IS(B1241,"61",$K$2,"1")/1000000,"")</f>
        <v>19.906288660000001</v>
      </c>
      <c r="L1241" s="54">
        <f t="shared" si="137"/>
        <v>9.1169049690651871E-2</v>
      </c>
      <c r="M1241" s="49" t="str">
        <f ca="1">[1]!EM_S_MAJASSRES_NUM(B1241,$M$2,$M$1)</f>
        <v/>
      </c>
      <c r="N1241" s="45" t="str">
        <f t="shared" si="138"/>
        <v/>
      </c>
      <c r="O1241" s="37">
        <f t="shared" ca="1" si="139"/>
        <v>9.1169049690651871E-2</v>
      </c>
      <c r="P1241" s="26" t="str">
        <f t="shared" si="133"/>
        <v>预告</v>
      </c>
    </row>
    <row r="1242" spans="1:16" x14ac:dyDescent="0.2">
      <c r="A1242" s="65">
        <f t="shared" ca="1" si="134"/>
        <v>89</v>
      </c>
      <c r="B1242" s="24" t="s">
        <v>8274</v>
      </c>
      <c r="C1242" s="24" t="s">
        <v>8275</v>
      </c>
      <c r="D1242" s="58" t="str">
        <f>IFERROR([1]!EM_S_QSTM07_IS(B1242,"61",$C$1,"1")/1000000,"")</f>
        <v/>
      </c>
      <c r="E1242" s="58" t="str">
        <f>IFERROR([1]!EM_S_PERFORMANCEEXPRESS_PERFEXNETPROFITTOSHAREHOLDER(B1242,$C$1)/1000000,"")</f>
        <v/>
      </c>
      <c r="F1242" s="58">
        <f>IFERROR([1]!EM_S_PROFITNOTICE_FORECASTT(B1242,$C$1)/1000000,"")</f>
        <v>156.41749999999999</v>
      </c>
      <c r="G1242" s="58">
        <f>IFERROR([1]!EM_S_PROFITNOTICE_FORECASTL(B1242,$C$1)/1000000,"")</f>
        <v>104.2783</v>
      </c>
      <c r="H1242" s="58">
        <f t="shared" si="135"/>
        <v>130.34789999999998</v>
      </c>
      <c r="I1242" s="59">
        <f>IFERROR([1]!EM_S_STM07_IS(B1242,"61",$I$2,"1")/1000000,"")</f>
        <v>95.414680750000002</v>
      </c>
      <c r="J1242" s="60">
        <f t="shared" si="136"/>
        <v>34.933219249999979</v>
      </c>
      <c r="K1242" s="58">
        <f>IFERROR([1]!EM_S_QSTM07_IS(B1242,"61",$K$2,"1")/1000000,"")</f>
        <v>13.96236219</v>
      </c>
      <c r="L1242" s="54">
        <f t="shared" si="137"/>
        <v>1.5019562431219224</v>
      </c>
      <c r="M1242" s="49" t="str">
        <f ca="1">[1]!EM_S_MAJASSRES_NUM(B1242,$M$2,$M$1)</f>
        <v/>
      </c>
      <c r="N1242" s="45" t="str">
        <f t="shared" si="138"/>
        <v/>
      </c>
      <c r="O1242" s="37">
        <f t="shared" ca="1" si="139"/>
        <v>1.5019562431219224</v>
      </c>
      <c r="P1242" s="26" t="str">
        <f t="shared" si="133"/>
        <v>预告</v>
      </c>
    </row>
    <row r="1243" spans="1:16" x14ac:dyDescent="0.2">
      <c r="A1243" s="65">
        <f t="shared" ca="1" si="134"/>
        <v>654</v>
      </c>
      <c r="B1243" s="24" t="s">
        <v>8276</v>
      </c>
      <c r="C1243" s="24" t="s">
        <v>8277</v>
      </c>
      <c r="D1243" s="58" t="str">
        <f>IFERROR([1]!EM_S_QSTM07_IS(B1243,"61",$C$1,"1")/1000000,"")</f>
        <v/>
      </c>
      <c r="E1243" s="58" t="str">
        <f>IFERROR([1]!EM_S_PERFORMANCEEXPRESS_PERFEXNETPROFITTOSHAREHOLDER(B1243,$C$1)/1000000,"")</f>
        <v/>
      </c>
      <c r="F1243" s="58">
        <f>IFERROR([1]!EM_S_PROFITNOTICE_FORECASTT(B1243,$C$1)/1000000,"")</f>
        <v>74.342200000000005</v>
      </c>
      <c r="G1243" s="58">
        <f>IFERROR([1]!EM_S_PROFITNOTICE_FORECASTL(B1243,$C$1)/1000000,"")</f>
        <v>62.904899999999998</v>
      </c>
      <c r="H1243" s="58">
        <f t="shared" si="135"/>
        <v>68.623549999999994</v>
      </c>
      <c r="I1243" s="59">
        <f>IFERROR([1]!EM_S_STM07_IS(B1243,"61",$I$2,"1")/1000000,"")</f>
        <v>63.005718770000001</v>
      </c>
      <c r="J1243" s="60">
        <f t="shared" si="136"/>
        <v>5.6178312299999931</v>
      </c>
      <c r="K1243" s="58">
        <f>IFERROR([1]!EM_S_QSTM07_IS(B1243,"61",$K$2,"1")/1000000,"")</f>
        <v>11.100546919999999</v>
      </c>
      <c r="L1243" s="54">
        <f t="shared" si="137"/>
        <v>-0.49391401428354187</v>
      </c>
      <c r="M1243" s="49" t="str">
        <f ca="1">[1]!EM_S_MAJASSRES_NUM(B1243,$M$2,$M$1)</f>
        <v/>
      </c>
      <c r="N1243" s="45" t="str">
        <f t="shared" si="138"/>
        <v/>
      </c>
      <c r="O1243" s="37">
        <f t="shared" ca="1" si="139"/>
        <v>-0.49391401428354187</v>
      </c>
      <c r="P1243" s="26" t="str">
        <f t="shared" si="133"/>
        <v>预告</v>
      </c>
    </row>
    <row r="1244" spans="1:16" x14ac:dyDescent="0.2">
      <c r="A1244" s="65">
        <f t="shared" ca="1" si="134"/>
        <v>396</v>
      </c>
      <c r="B1244" s="24" t="s">
        <v>8278</v>
      </c>
      <c r="C1244" s="24" t="s">
        <v>8279</v>
      </c>
      <c r="D1244" s="58" t="str">
        <f>IFERROR([1]!EM_S_QSTM07_IS(B1244,"61",$C$1,"1")/1000000,"")</f>
        <v/>
      </c>
      <c r="E1244" s="58" t="str">
        <f>IFERROR([1]!EM_S_PERFORMANCEEXPRESS_PERFEXNETPROFITTOSHAREHOLDER(B1244,$C$1)/1000000,"")</f>
        <v/>
      </c>
      <c r="F1244" s="58">
        <f>IFERROR([1]!EM_S_PROFITNOTICE_FORECASTT(B1244,$C$1)/1000000,"")</f>
        <v>141.511</v>
      </c>
      <c r="G1244" s="58">
        <f>IFERROR([1]!EM_S_PROFITNOTICE_FORECASTL(B1244,$C$1)/1000000,"")</f>
        <v>97.593800000000002</v>
      </c>
      <c r="H1244" s="58">
        <f t="shared" si="135"/>
        <v>119.55240000000001</v>
      </c>
      <c r="I1244" s="59">
        <f>IFERROR([1]!EM_S_STM07_IS(B1244,"61",$I$2,"1")/1000000,"")</f>
        <v>84.467324879999993</v>
      </c>
      <c r="J1244" s="60">
        <f t="shared" si="136"/>
        <v>35.085075120000013</v>
      </c>
      <c r="K1244" s="58">
        <f>IFERROR([1]!EM_S_QSTM07_IS(B1244,"61",$K$2,"1")/1000000,"")</f>
        <v>28.9894149</v>
      </c>
      <c r="L1244" s="54">
        <f t="shared" si="137"/>
        <v>0.2102719299795186</v>
      </c>
      <c r="M1244" s="49" t="str">
        <f ca="1">[1]!EM_S_MAJASSRES_NUM(B1244,$M$2,$M$1)</f>
        <v/>
      </c>
      <c r="N1244" s="45" t="str">
        <f t="shared" si="138"/>
        <v/>
      </c>
      <c r="O1244" s="37">
        <f t="shared" ca="1" si="139"/>
        <v>0.2102719299795186</v>
      </c>
      <c r="P1244" s="26" t="str">
        <f t="shared" si="133"/>
        <v>预告</v>
      </c>
    </row>
    <row r="1245" spans="1:16" x14ac:dyDescent="0.2">
      <c r="A1245" s="65" t="str">
        <f t="shared" ca="1" si="134"/>
        <v/>
      </c>
      <c r="B1245" s="24" t="s">
        <v>8280</v>
      </c>
      <c r="C1245" s="24" t="s">
        <v>8281</v>
      </c>
      <c r="D1245" s="58" t="str">
        <f>IFERROR([1]!EM_S_QSTM07_IS(B1245,"61",$C$1,"1")/1000000,"")</f>
        <v/>
      </c>
      <c r="E1245" s="58" t="str">
        <f>IFERROR([1]!EM_S_PERFORMANCEEXPRESS_PERFEXNETPROFITTOSHAREHOLDER(B1245,$C$1)/1000000,"")</f>
        <v/>
      </c>
      <c r="F1245" s="58">
        <f>IFERROR([1]!EM_S_PROFITNOTICE_FORECASTT(B1245,$C$1)/1000000,"")</f>
        <v>28</v>
      </c>
      <c r="G1245" s="58">
        <f>IFERROR([1]!EM_S_PROFITNOTICE_FORECASTL(B1245,$C$1)/1000000,"")</f>
        <v>20</v>
      </c>
      <c r="H1245" s="58">
        <f t="shared" si="135"/>
        <v>24</v>
      </c>
      <c r="I1245" s="59">
        <f>IFERROR([1]!EM_S_STM07_IS(B1245,"61",$I$2,"1")/1000000,"")</f>
        <v>14.92811157</v>
      </c>
      <c r="J1245" s="60">
        <f t="shared" si="136"/>
        <v>9.0718884299999996</v>
      </c>
      <c r="K1245" s="58">
        <f>IFERROR([1]!EM_S_QSTM07_IS(B1245,"61",$K$2,"1")/1000000,"")</f>
        <v>7.9842199200000001</v>
      </c>
      <c r="L1245" s="54">
        <f t="shared" si="137"/>
        <v>0.13622727340907206</v>
      </c>
      <c r="M1245" s="49" t="str">
        <f ca="1">[1]!EM_S_MAJASSRES_NUM(B1245,$M$2,$M$1)</f>
        <v/>
      </c>
      <c r="N1245" s="45">
        <f t="shared" si="138"/>
        <v>1</v>
      </c>
      <c r="O1245" s="37" t="str">
        <f t="shared" ca="1" si="139"/>
        <v/>
      </c>
      <c r="P1245" s="26" t="str">
        <f t="shared" si="133"/>
        <v>预告</v>
      </c>
    </row>
    <row r="1246" spans="1:16" x14ac:dyDescent="0.2">
      <c r="A1246" s="65">
        <f t="shared" ca="1" si="134"/>
        <v>619</v>
      </c>
      <c r="B1246" s="24" t="s">
        <v>8282</v>
      </c>
      <c r="C1246" s="24" t="s">
        <v>8283</v>
      </c>
      <c r="D1246" s="58" t="str">
        <f>IFERROR([1]!EM_S_QSTM07_IS(B1246,"61",$C$1,"1")/1000000,"")</f>
        <v/>
      </c>
      <c r="E1246" s="58" t="str">
        <f>IFERROR([1]!EM_S_PERFORMANCEEXPRESS_PERFEXNETPROFITTOSHAREHOLDER(B1246,$C$1)/1000000,"")</f>
        <v/>
      </c>
      <c r="F1246" s="58">
        <f>IFERROR([1]!EM_S_PROFITNOTICE_FORECASTT(B1246,$C$1)/1000000,"")</f>
        <v>100</v>
      </c>
      <c r="G1246" s="58">
        <f>IFERROR([1]!EM_S_PROFITNOTICE_FORECASTL(B1246,$C$1)/1000000,"")</f>
        <v>80</v>
      </c>
      <c r="H1246" s="58">
        <f t="shared" si="135"/>
        <v>90</v>
      </c>
      <c r="I1246" s="59">
        <f>IFERROR([1]!EM_S_STM07_IS(B1246,"61",$I$2,"1")/1000000,"")</f>
        <v>67.501811419999996</v>
      </c>
      <c r="J1246" s="60">
        <f t="shared" si="136"/>
        <v>22.498188580000004</v>
      </c>
      <c r="K1246" s="58">
        <f>IFERROR([1]!EM_S_QSTM07_IS(B1246,"61",$K$2,"1")/1000000,"")</f>
        <v>31.456377190000001</v>
      </c>
      <c r="L1246" s="54">
        <f t="shared" si="137"/>
        <v>-0.28478131972704757</v>
      </c>
      <c r="M1246" s="49" t="str">
        <f ca="1">[1]!EM_S_MAJASSRES_NUM(B1246,$M$2,$M$1)</f>
        <v/>
      </c>
      <c r="N1246" s="45" t="str">
        <f t="shared" si="138"/>
        <v/>
      </c>
      <c r="O1246" s="37">
        <f t="shared" ca="1" si="139"/>
        <v>-0.28478131972704757</v>
      </c>
      <c r="P1246" s="26" t="str">
        <f t="shared" si="133"/>
        <v>预告</v>
      </c>
    </row>
    <row r="1247" spans="1:16" x14ac:dyDescent="0.2">
      <c r="A1247" s="65">
        <f t="shared" ca="1" si="134"/>
        <v>334</v>
      </c>
      <c r="B1247" s="24" t="s">
        <v>8284</v>
      </c>
      <c r="C1247" s="24" t="s">
        <v>8285</v>
      </c>
      <c r="D1247" s="58" t="str">
        <f>IFERROR([1]!EM_S_QSTM07_IS(B1247,"61",$C$1,"1")/1000000,"")</f>
        <v/>
      </c>
      <c r="E1247" s="58" t="str">
        <f>IFERROR([1]!EM_S_PERFORMANCEEXPRESS_PERFEXNETPROFITTOSHAREHOLDER(B1247,$C$1)/1000000,"")</f>
        <v/>
      </c>
      <c r="F1247" s="58">
        <f>IFERROR([1]!EM_S_PROFITNOTICE_FORECASTT(B1247,$C$1)/1000000,"")</f>
        <v>143.03389999999999</v>
      </c>
      <c r="G1247" s="58">
        <f>IFERROR([1]!EM_S_PROFITNOTICE_FORECASTL(B1247,$C$1)/1000000,"")</f>
        <v>100.96510000000001</v>
      </c>
      <c r="H1247" s="58">
        <f t="shared" si="135"/>
        <v>121.9995</v>
      </c>
      <c r="I1247" s="59">
        <f>IFERROR([1]!EM_S_STM07_IS(B1247,"61",$I$2,"1")/1000000,"")</f>
        <v>91.391098</v>
      </c>
      <c r="J1247" s="60">
        <f t="shared" si="136"/>
        <v>30.608401999999998</v>
      </c>
      <c r="K1247" s="58">
        <f>IFERROR([1]!EM_S_QSTM07_IS(B1247,"61",$K$2,"1")/1000000,"")</f>
        <v>22.799298230000002</v>
      </c>
      <c r="L1247" s="54">
        <f t="shared" si="137"/>
        <v>0.34251509372005773</v>
      </c>
      <c r="M1247" s="49" t="str">
        <f ca="1">[1]!EM_S_MAJASSRES_NUM(B1247,$M$2,$M$1)</f>
        <v/>
      </c>
      <c r="N1247" s="45" t="str">
        <f t="shared" si="138"/>
        <v/>
      </c>
      <c r="O1247" s="37">
        <f t="shared" ca="1" si="139"/>
        <v>0.34251509372005773</v>
      </c>
      <c r="P1247" s="26" t="str">
        <f t="shared" si="133"/>
        <v>预告</v>
      </c>
    </row>
    <row r="1248" spans="1:16" x14ac:dyDescent="0.2">
      <c r="A1248" s="65">
        <f t="shared" ca="1" si="134"/>
        <v>463</v>
      </c>
      <c r="B1248" s="24" t="s">
        <v>8286</v>
      </c>
      <c r="C1248" s="24" t="s">
        <v>8287</v>
      </c>
      <c r="D1248" s="58" t="str">
        <f>IFERROR([1]!EM_S_QSTM07_IS(B1248,"61",$C$1,"1")/1000000,"")</f>
        <v/>
      </c>
      <c r="E1248" s="58" t="str">
        <f>IFERROR([1]!EM_S_PERFORMANCEEXPRESS_PERFEXNETPROFITTOSHAREHOLDER(B1248,$C$1)/1000000,"")</f>
        <v/>
      </c>
      <c r="F1248" s="58">
        <f>IFERROR([1]!EM_S_PROFITNOTICE_FORECASTT(B1248,$C$1)/1000000,"")</f>
        <v>124.82769999999999</v>
      </c>
      <c r="G1248" s="58">
        <f>IFERROR([1]!EM_S_PROFITNOTICE_FORECASTL(B1248,$C$1)/1000000,"")</f>
        <v>113.47969999999999</v>
      </c>
      <c r="H1248" s="58">
        <f t="shared" si="135"/>
        <v>119.15369999999999</v>
      </c>
      <c r="I1248" s="59">
        <f>IFERROR([1]!EM_S_STM07_IS(B1248,"61",$I$2,"1")/1000000,"")</f>
        <v>78.642049099999994</v>
      </c>
      <c r="J1248" s="60">
        <f t="shared" si="136"/>
        <v>40.511650899999992</v>
      </c>
      <c r="K1248" s="58">
        <f>IFERROR([1]!EM_S_QSTM07_IS(B1248,"61",$K$2,"1")/1000000,"")</f>
        <v>36.91194986</v>
      </c>
      <c r="L1248" s="54">
        <f t="shared" si="137"/>
        <v>9.7521291984112815E-2</v>
      </c>
      <c r="M1248" s="49" t="str">
        <f ca="1">[1]!EM_S_MAJASSRES_NUM(B1248,$M$2,$M$1)</f>
        <v/>
      </c>
      <c r="N1248" s="45" t="str">
        <f t="shared" si="138"/>
        <v/>
      </c>
      <c r="O1248" s="37">
        <f t="shared" ca="1" si="139"/>
        <v>9.7521291984112815E-2</v>
      </c>
      <c r="P1248" s="26" t="str">
        <f t="shared" si="133"/>
        <v>预告</v>
      </c>
    </row>
    <row r="1249" spans="1:16" x14ac:dyDescent="0.2">
      <c r="A1249" s="65">
        <f t="shared" ca="1" si="134"/>
        <v>557</v>
      </c>
      <c r="B1249" s="24" t="s">
        <v>8288</v>
      </c>
      <c r="C1249" s="24" t="s">
        <v>8289</v>
      </c>
      <c r="D1249" s="58" t="str">
        <f>IFERROR([1]!EM_S_QSTM07_IS(B1249,"61",$C$1,"1")/1000000,"")</f>
        <v/>
      </c>
      <c r="E1249" s="58" t="str">
        <f>IFERROR([1]!EM_S_PERFORMANCEEXPRESS_PERFEXNETPROFITTOSHAREHOLDER(B1249,$C$1)/1000000,"")</f>
        <v/>
      </c>
      <c r="F1249" s="58">
        <f>IFERROR([1]!EM_S_PROFITNOTICE_FORECASTT(B1249,$C$1)/1000000,"")</f>
        <v>91.5</v>
      </c>
      <c r="G1249" s="58">
        <f>IFERROR([1]!EM_S_PROFITNOTICE_FORECASTL(B1249,$C$1)/1000000,"")</f>
        <v>67.630399999999995</v>
      </c>
      <c r="H1249" s="58">
        <f t="shared" si="135"/>
        <v>79.565200000000004</v>
      </c>
      <c r="I1249" s="59">
        <f>IFERROR([1]!EM_S_STM07_IS(B1249,"61",$I$2,"1")/1000000,"")</f>
        <v>56.7438103</v>
      </c>
      <c r="J1249" s="60">
        <f t="shared" si="136"/>
        <v>22.821389700000005</v>
      </c>
      <c r="K1249" s="58">
        <f>IFERROR([1]!EM_S_QSTM07_IS(B1249,"61",$K$2,"1")/1000000,"")</f>
        <v>25.337454839999999</v>
      </c>
      <c r="L1249" s="54">
        <f t="shared" si="137"/>
        <v>-9.9302205209179373E-2</v>
      </c>
      <c r="M1249" s="49" t="str">
        <f ca="1">[1]!EM_S_MAJASSRES_NUM(B1249,$M$2,$M$1)</f>
        <v/>
      </c>
      <c r="N1249" s="45" t="str">
        <f t="shared" si="138"/>
        <v/>
      </c>
      <c r="O1249" s="37">
        <f t="shared" ca="1" si="139"/>
        <v>-9.9302205209179373E-2</v>
      </c>
      <c r="P1249" s="26" t="str">
        <f t="shared" si="133"/>
        <v>预告</v>
      </c>
    </row>
    <row r="1250" spans="1:16" x14ac:dyDescent="0.2">
      <c r="A1250" s="65">
        <f t="shared" ca="1" si="134"/>
        <v>523</v>
      </c>
      <c r="B1250" s="24" t="s">
        <v>8290</v>
      </c>
      <c r="C1250" s="24" t="s">
        <v>8291</v>
      </c>
      <c r="D1250" s="58" t="str">
        <f>IFERROR([1]!EM_S_QSTM07_IS(B1250,"61",$C$1,"1")/1000000,"")</f>
        <v/>
      </c>
      <c r="E1250" s="58" t="str">
        <f>IFERROR([1]!EM_S_PERFORMANCEEXPRESS_PERFEXNETPROFITTOSHAREHOLDER(B1250,$C$1)/1000000,"")</f>
        <v/>
      </c>
      <c r="F1250" s="58">
        <f>IFERROR([1]!EM_S_PROFITNOTICE_FORECASTT(B1250,$C$1)/1000000,"")</f>
        <v>185.96530000000001</v>
      </c>
      <c r="G1250" s="58">
        <f>IFERROR([1]!EM_S_PROFITNOTICE_FORECASTL(B1250,$C$1)/1000000,"")</f>
        <v>147.2225</v>
      </c>
      <c r="H1250" s="58">
        <f t="shared" si="135"/>
        <v>166.59390000000002</v>
      </c>
      <c r="I1250" s="59">
        <f>IFERROR([1]!EM_S_STM07_IS(B1250,"61",$I$2,"1")/1000000,"")</f>
        <v>121.86200685</v>
      </c>
      <c r="J1250" s="60">
        <f t="shared" si="136"/>
        <v>44.731893150000019</v>
      </c>
      <c r="K1250" s="58">
        <f>IFERROR([1]!EM_S_QSTM07_IS(B1250,"61",$K$2,"1")/1000000,"")</f>
        <v>45.770773670000004</v>
      </c>
      <c r="L1250" s="54">
        <f t="shared" si="137"/>
        <v>-2.2697464707285665E-2</v>
      </c>
      <c r="M1250" s="49" t="str">
        <f ca="1">[1]!EM_S_MAJASSRES_NUM(B1250,$M$2,$M$1)</f>
        <v/>
      </c>
      <c r="N1250" s="45" t="str">
        <f t="shared" si="138"/>
        <v/>
      </c>
      <c r="O1250" s="37">
        <f t="shared" ca="1" si="139"/>
        <v>-2.2697464707285665E-2</v>
      </c>
      <c r="P1250" s="26" t="str">
        <f t="shared" si="133"/>
        <v>预告</v>
      </c>
    </row>
    <row r="1251" spans="1:16" x14ac:dyDescent="0.2">
      <c r="A1251" s="65">
        <f t="shared" ca="1" si="134"/>
        <v>508</v>
      </c>
      <c r="B1251" s="24" t="s">
        <v>8292</v>
      </c>
      <c r="C1251" s="24" t="s">
        <v>8293</v>
      </c>
      <c r="D1251" s="58" t="str">
        <f>IFERROR([1]!EM_S_QSTM07_IS(B1251,"61",$C$1,"1")/1000000,"")</f>
        <v/>
      </c>
      <c r="E1251" s="58" t="str">
        <f>IFERROR([1]!EM_S_PERFORMANCEEXPRESS_PERFEXNETPROFITTOSHAREHOLDER(B1251,$C$1)/1000000,"")</f>
        <v/>
      </c>
      <c r="F1251" s="58">
        <f>IFERROR([1]!EM_S_PROFITNOTICE_FORECASTT(B1251,$C$1)/1000000,"")</f>
        <v>273.97199999999998</v>
      </c>
      <c r="G1251" s="58">
        <f>IFERROR([1]!EM_S_PROFITNOTICE_FORECASTL(B1251,$C$1)/1000000,"")</f>
        <v>231.82249999999999</v>
      </c>
      <c r="H1251" s="58">
        <f t="shared" si="135"/>
        <v>252.89724999999999</v>
      </c>
      <c r="I1251" s="59">
        <f>IFERROR([1]!EM_S_STM07_IS(B1251,"61",$I$2,"1")/1000000,"")</f>
        <v>184.48821869</v>
      </c>
      <c r="J1251" s="60">
        <f t="shared" si="136"/>
        <v>68.409031309999989</v>
      </c>
      <c r="K1251" s="58">
        <f>IFERROR([1]!EM_S_QSTM07_IS(B1251,"61",$K$2,"1")/1000000,"")</f>
        <v>68.681116920000008</v>
      </c>
      <c r="L1251" s="54">
        <f t="shared" si="137"/>
        <v>-3.9615781193096389E-3</v>
      </c>
      <c r="M1251" s="49" t="str">
        <f ca="1">[1]!EM_S_MAJASSRES_NUM(B1251,$M$2,$M$1)</f>
        <v/>
      </c>
      <c r="N1251" s="45" t="str">
        <f t="shared" si="138"/>
        <v/>
      </c>
      <c r="O1251" s="37">
        <f t="shared" ca="1" si="139"/>
        <v>-3.9615781193096389E-3</v>
      </c>
      <c r="P1251" s="26" t="str">
        <f t="shared" si="133"/>
        <v>预告</v>
      </c>
    </row>
    <row r="1252" spans="1:16" x14ac:dyDescent="0.2">
      <c r="A1252" s="65">
        <f t="shared" ca="1" si="134"/>
        <v>599</v>
      </c>
      <c r="B1252" s="24" t="s">
        <v>8294</v>
      </c>
      <c r="C1252" s="24" t="s">
        <v>8295</v>
      </c>
      <c r="D1252" s="58" t="str">
        <f>IFERROR([1]!EM_S_QSTM07_IS(B1252,"61",$C$1,"1")/1000000,"")</f>
        <v/>
      </c>
      <c r="E1252" s="58" t="str">
        <f>IFERROR([1]!EM_S_PERFORMANCEEXPRESS_PERFEXNETPROFITTOSHAREHOLDER(B1252,$C$1)/1000000,"")</f>
        <v/>
      </c>
      <c r="F1252" s="58">
        <f>IFERROR([1]!EM_S_PROFITNOTICE_FORECASTT(B1252,$C$1)/1000000,"")</f>
        <v>222.69460000000001</v>
      </c>
      <c r="G1252" s="58">
        <f>IFERROR([1]!EM_S_PROFITNOTICE_FORECASTL(B1252,$C$1)/1000000,"")</f>
        <v>192.99</v>
      </c>
      <c r="H1252" s="58">
        <f t="shared" si="135"/>
        <v>207.84230000000002</v>
      </c>
      <c r="I1252" s="59">
        <f>IFERROR([1]!EM_S_STM07_IS(B1252,"61",$I$2,"1")/1000000,"")</f>
        <v>156.33777788999998</v>
      </c>
      <c r="J1252" s="60">
        <f t="shared" si="136"/>
        <v>51.504522110000039</v>
      </c>
      <c r="K1252" s="58">
        <f>IFERROR([1]!EM_S_QSTM07_IS(B1252,"61",$K$2,"1")/1000000,"")</f>
        <v>66.711009270000005</v>
      </c>
      <c r="L1252" s="54">
        <f t="shared" si="137"/>
        <v>-0.22794569181909133</v>
      </c>
      <c r="M1252" s="49" t="str">
        <f ca="1">[1]!EM_S_MAJASSRES_NUM(B1252,$M$2,$M$1)</f>
        <v/>
      </c>
      <c r="N1252" s="45" t="str">
        <f t="shared" si="138"/>
        <v/>
      </c>
      <c r="O1252" s="37">
        <f t="shared" ca="1" si="139"/>
        <v>-0.22794569181909133</v>
      </c>
      <c r="P1252" s="26" t="str">
        <f t="shared" si="133"/>
        <v>预告</v>
      </c>
    </row>
    <row r="1253" spans="1:16" x14ac:dyDescent="0.2">
      <c r="A1253" s="65">
        <f t="shared" ca="1" si="134"/>
        <v>521</v>
      </c>
      <c r="B1253" s="24" t="s">
        <v>8296</v>
      </c>
      <c r="C1253" s="24" t="s">
        <v>8297</v>
      </c>
      <c r="D1253" s="58" t="str">
        <f>IFERROR([1]!EM_S_QSTM07_IS(B1253,"61",$C$1,"1")/1000000,"")</f>
        <v/>
      </c>
      <c r="E1253" s="58" t="str">
        <f>IFERROR([1]!EM_S_PERFORMANCEEXPRESS_PERFEXNETPROFITTOSHAREHOLDER(B1253,$C$1)/1000000,"")</f>
        <v/>
      </c>
      <c r="F1253" s="58">
        <f>IFERROR([1]!EM_S_PROFITNOTICE_FORECASTT(B1253,$C$1)/1000000,"")</f>
        <v>106.3236</v>
      </c>
      <c r="G1253" s="58">
        <f>IFERROR([1]!EM_S_PROFITNOTICE_FORECASTL(B1253,$C$1)/1000000,"")</f>
        <v>81.787400000000005</v>
      </c>
      <c r="H1253" s="58">
        <f t="shared" si="135"/>
        <v>94.055499999999995</v>
      </c>
      <c r="I1253" s="59">
        <f>IFERROR([1]!EM_S_STM07_IS(B1253,"61",$I$2,"1")/1000000,"")</f>
        <v>75.107522489999994</v>
      </c>
      <c r="J1253" s="60">
        <f t="shared" si="136"/>
        <v>18.947977510000001</v>
      </c>
      <c r="K1253" s="58">
        <f>IFERROR([1]!EM_S_QSTM07_IS(B1253,"61",$K$2,"1")/1000000,"")</f>
        <v>19.33473051</v>
      </c>
      <c r="L1253" s="54">
        <f t="shared" si="137"/>
        <v>-2.0003019943824332E-2</v>
      </c>
      <c r="M1253" s="49" t="str">
        <f ca="1">[1]!EM_S_MAJASSRES_NUM(B1253,$M$2,$M$1)</f>
        <v/>
      </c>
      <c r="N1253" s="45" t="str">
        <f t="shared" si="138"/>
        <v/>
      </c>
      <c r="O1253" s="37">
        <f t="shared" ca="1" si="139"/>
        <v>-2.0003019943824332E-2</v>
      </c>
      <c r="P1253" s="26" t="str">
        <f t="shared" si="133"/>
        <v>预告</v>
      </c>
    </row>
    <row r="1254" spans="1:16" x14ac:dyDescent="0.2">
      <c r="A1254" s="65">
        <f t="shared" ca="1" si="134"/>
        <v>540</v>
      </c>
      <c r="B1254" s="24" t="s">
        <v>8298</v>
      </c>
      <c r="C1254" s="24" t="s">
        <v>8299</v>
      </c>
      <c r="D1254" s="58" t="str">
        <f>IFERROR([1]!EM_S_QSTM07_IS(B1254,"61",$C$1,"1")/1000000,"")</f>
        <v/>
      </c>
      <c r="E1254" s="58" t="str">
        <f>IFERROR([1]!EM_S_PERFORMANCEEXPRESS_PERFEXNETPROFITTOSHAREHOLDER(B1254,$C$1)/1000000,"")</f>
        <v/>
      </c>
      <c r="F1254" s="58">
        <f>IFERROR([1]!EM_S_PROFITNOTICE_FORECASTT(B1254,$C$1)/1000000,"")</f>
        <v>79.202200000000005</v>
      </c>
      <c r="G1254" s="58">
        <f>IFERROR([1]!EM_S_PROFITNOTICE_FORECASTL(B1254,$C$1)/1000000,"")</f>
        <v>59.401600000000002</v>
      </c>
      <c r="H1254" s="58">
        <f t="shared" si="135"/>
        <v>69.301900000000003</v>
      </c>
      <c r="I1254" s="59">
        <f>IFERROR([1]!EM_S_STM07_IS(B1254,"61",$I$2,"1")/1000000,"")</f>
        <v>49.775259799999994</v>
      </c>
      <c r="J1254" s="60">
        <f t="shared" si="136"/>
        <v>19.52664020000001</v>
      </c>
      <c r="K1254" s="58">
        <f>IFERROR([1]!EM_S_QSTM07_IS(B1254,"61",$K$2,"1")/1000000,"")</f>
        <v>20.705221949999999</v>
      </c>
      <c r="L1254" s="54">
        <f t="shared" si="137"/>
        <v>-5.692195683031491E-2</v>
      </c>
      <c r="M1254" s="49" t="str">
        <f ca="1">[1]!EM_S_MAJASSRES_NUM(B1254,$M$2,$M$1)</f>
        <v/>
      </c>
      <c r="N1254" s="45" t="str">
        <f t="shared" si="138"/>
        <v/>
      </c>
      <c r="O1254" s="37">
        <f t="shared" ca="1" si="139"/>
        <v>-5.692195683031491E-2</v>
      </c>
      <c r="P1254" s="26" t="str">
        <f t="shared" si="133"/>
        <v>预告</v>
      </c>
    </row>
    <row r="1255" spans="1:16" x14ac:dyDescent="0.2">
      <c r="A1255" s="65">
        <f t="shared" ca="1" si="134"/>
        <v>416</v>
      </c>
      <c r="B1255" s="24" t="s">
        <v>8300</v>
      </c>
      <c r="C1255" s="24" t="s">
        <v>8301</v>
      </c>
      <c r="D1255" s="58" t="str">
        <f>IFERROR([1]!EM_S_QSTM07_IS(B1255,"61",$C$1,"1")/1000000,"")</f>
        <v/>
      </c>
      <c r="E1255" s="58" t="str">
        <f>IFERROR([1]!EM_S_PERFORMANCEEXPRESS_PERFEXNETPROFITTOSHAREHOLDER(B1255,$C$1)/1000000,"")</f>
        <v/>
      </c>
      <c r="F1255" s="58">
        <f>IFERROR([1]!EM_S_PROFITNOTICE_FORECASTT(B1255,$C$1)/1000000,"")</f>
        <v>61.975700000000003</v>
      </c>
      <c r="G1255" s="58">
        <f>IFERROR([1]!EM_S_PROFITNOTICE_FORECASTL(B1255,$C$1)/1000000,"")</f>
        <v>45.808100000000003</v>
      </c>
      <c r="H1255" s="58">
        <f t="shared" si="135"/>
        <v>53.891900000000007</v>
      </c>
      <c r="I1255" s="59">
        <f>IFERROR([1]!EM_S_STM07_IS(B1255,"61",$I$2,"1")/1000000,"")</f>
        <v>35.34415302</v>
      </c>
      <c r="J1255" s="60">
        <f t="shared" si="136"/>
        <v>18.547746980000007</v>
      </c>
      <c r="K1255" s="58">
        <f>IFERROR([1]!EM_S_QSTM07_IS(B1255,"61",$K$2,"1")/1000000,"")</f>
        <v>15.71425636</v>
      </c>
      <c r="L1255" s="54">
        <f t="shared" si="137"/>
        <v>0.18031337627993274</v>
      </c>
      <c r="M1255" s="49" t="str">
        <f ca="1">[1]!EM_S_MAJASSRES_NUM(B1255,$M$2,$M$1)</f>
        <v/>
      </c>
      <c r="N1255" s="45" t="str">
        <f t="shared" si="138"/>
        <v/>
      </c>
      <c r="O1255" s="37">
        <f t="shared" ca="1" si="139"/>
        <v>0.18031337627993274</v>
      </c>
      <c r="P1255" s="26" t="str">
        <f t="shared" si="133"/>
        <v>预告</v>
      </c>
    </row>
    <row r="1256" spans="1:16" x14ac:dyDescent="0.2">
      <c r="A1256" s="65" t="str">
        <f t="shared" ca="1" si="134"/>
        <v/>
      </c>
      <c r="B1256" s="24" t="s">
        <v>8302</v>
      </c>
      <c r="C1256" s="24" t="s">
        <v>8303</v>
      </c>
      <c r="D1256" s="58" t="str">
        <f>IFERROR([1]!EM_S_QSTM07_IS(B1256,"61",$C$1,"1")/1000000,"")</f>
        <v/>
      </c>
      <c r="E1256" s="58" t="str">
        <f>IFERROR([1]!EM_S_PERFORMANCEEXPRESS_PERFEXNETPROFITTOSHAREHOLDER(B1256,$C$1)/1000000,"")</f>
        <v/>
      </c>
      <c r="F1256" s="58" t="str">
        <f>IFERROR([1]!EM_S_PROFITNOTICE_FORECASTT(B1256,$C$1)/1000000,"")</f>
        <v/>
      </c>
      <c r="G1256" s="58" t="str">
        <f>IFERROR([1]!EM_S_PROFITNOTICE_FORECASTL(B1256,$C$1)/1000000,"")</f>
        <v/>
      </c>
      <c r="H1256" s="58" t="str">
        <f t="shared" si="135"/>
        <v/>
      </c>
      <c r="I1256" s="59">
        <f>IFERROR([1]!EM_S_STM07_IS(B1256,"61",$I$2,"1")/1000000,"")</f>
        <v>424.32419453</v>
      </c>
      <c r="J1256" s="60" t="str">
        <f t="shared" si="136"/>
        <v/>
      </c>
      <c r="K1256" s="58">
        <f>IFERROR([1]!EM_S_QSTM07_IS(B1256,"61",$K$2,"1")/1000000,"")</f>
        <v>268.0044992</v>
      </c>
      <c r="L1256" s="54" t="str">
        <f t="shared" si="137"/>
        <v/>
      </c>
      <c r="M1256" s="49" t="str">
        <f ca="1">[1]!EM_S_MAJASSRES_NUM(B1256,$M$2,$M$1)</f>
        <v/>
      </c>
      <c r="N1256" s="45" t="str">
        <f t="shared" si="138"/>
        <v/>
      </c>
      <c r="O1256" s="37" t="str">
        <f t="shared" ca="1" si="139"/>
        <v/>
      </c>
      <c r="P1256" s="26" t="str">
        <f t="shared" si="133"/>
        <v/>
      </c>
    </row>
    <row r="1257" spans="1:16" x14ac:dyDescent="0.2">
      <c r="A1257" s="65">
        <f t="shared" ca="1" si="134"/>
        <v>590</v>
      </c>
      <c r="B1257" s="24" t="s">
        <v>8304</v>
      </c>
      <c r="C1257" s="24" t="s">
        <v>8305</v>
      </c>
      <c r="D1257" s="58" t="str">
        <f>IFERROR([1]!EM_S_QSTM07_IS(B1257,"61",$C$1,"1")/1000000,"")</f>
        <v/>
      </c>
      <c r="E1257" s="58" t="str">
        <f>IFERROR([1]!EM_S_PERFORMANCEEXPRESS_PERFEXNETPROFITTOSHAREHOLDER(B1257,$C$1)/1000000,"")</f>
        <v/>
      </c>
      <c r="F1257" s="58">
        <f>IFERROR([1]!EM_S_PROFITNOTICE_FORECASTT(B1257,$C$1)/1000000,"")</f>
        <v>57.695599999999999</v>
      </c>
      <c r="G1257" s="58">
        <f>IFERROR([1]!EM_S_PROFITNOTICE_FORECASTL(B1257,$C$1)/1000000,"")</f>
        <v>43.805900000000001</v>
      </c>
      <c r="H1257" s="58">
        <f t="shared" si="135"/>
        <v>50.750749999999996</v>
      </c>
      <c r="I1257" s="59">
        <f>IFERROR([1]!EM_S_STM07_IS(B1257,"61",$I$2,"1")/1000000,"")</f>
        <v>25.674090829999997</v>
      </c>
      <c r="J1257" s="60">
        <f t="shared" si="136"/>
        <v>25.076659169999999</v>
      </c>
      <c r="K1257" s="58">
        <f>IFERROR([1]!EM_S_QSTM07_IS(B1257,"61",$K$2,"1")/1000000,"")</f>
        <v>30.881835379999998</v>
      </c>
      <c r="L1257" s="54">
        <f t="shared" si="137"/>
        <v>-0.18798028480391438</v>
      </c>
      <c r="M1257" s="49" t="str">
        <f ca="1">[1]!EM_S_MAJASSRES_NUM(B1257,$M$2,$M$1)</f>
        <v/>
      </c>
      <c r="N1257" s="45" t="str">
        <f t="shared" si="138"/>
        <v/>
      </c>
      <c r="O1257" s="37">
        <f t="shared" ca="1" si="139"/>
        <v>-0.18798028480391438</v>
      </c>
      <c r="P1257" s="26" t="str">
        <f t="shared" si="133"/>
        <v>预告</v>
      </c>
    </row>
    <row r="1258" spans="1:16" x14ac:dyDescent="0.2">
      <c r="A1258" s="65">
        <f t="shared" ca="1" si="134"/>
        <v>570</v>
      </c>
      <c r="B1258" s="24" t="s">
        <v>8306</v>
      </c>
      <c r="C1258" s="24" t="s">
        <v>8307</v>
      </c>
      <c r="D1258" s="58" t="str">
        <f>IFERROR([1]!EM_S_QSTM07_IS(B1258,"61",$C$1,"1")/1000000,"")</f>
        <v/>
      </c>
      <c r="E1258" s="58" t="str">
        <f>IFERROR([1]!EM_S_PERFORMANCEEXPRESS_PERFEXNETPROFITTOSHAREHOLDER(B1258,$C$1)/1000000,"")</f>
        <v/>
      </c>
      <c r="F1258" s="58">
        <f>IFERROR([1]!EM_S_PROFITNOTICE_FORECASTT(B1258,$C$1)/1000000,"")</f>
        <v>34.841299999999997</v>
      </c>
      <c r="G1258" s="58">
        <f>IFERROR([1]!EM_S_PROFITNOTICE_FORECASTL(B1258,$C$1)/1000000,"")</f>
        <v>26.131</v>
      </c>
      <c r="H1258" s="58">
        <f t="shared" si="135"/>
        <v>30.486149999999999</v>
      </c>
      <c r="I1258" s="59">
        <f>IFERROR([1]!EM_S_STM07_IS(B1258,"61",$I$2,"1")/1000000,"")</f>
        <v>16.598300810000001</v>
      </c>
      <c r="J1258" s="60">
        <f t="shared" si="136"/>
        <v>13.887849189999997</v>
      </c>
      <c r="K1258" s="58">
        <f>IFERROR([1]!EM_S_QSTM07_IS(B1258,"61",$K$2,"1")/1000000,"")</f>
        <v>16.226611590000001</v>
      </c>
      <c r="L1258" s="54">
        <f t="shared" si="137"/>
        <v>-0.14413128625333688</v>
      </c>
      <c r="M1258" s="49" t="str">
        <f ca="1">[1]!EM_S_MAJASSRES_NUM(B1258,$M$2,$M$1)</f>
        <v/>
      </c>
      <c r="N1258" s="45" t="str">
        <f t="shared" si="138"/>
        <v/>
      </c>
      <c r="O1258" s="37">
        <f t="shared" ca="1" si="139"/>
        <v>-0.14413128625333688</v>
      </c>
      <c r="P1258" s="26" t="str">
        <f t="shared" si="133"/>
        <v>预告</v>
      </c>
    </row>
    <row r="1259" spans="1:16" x14ac:dyDescent="0.2">
      <c r="A1259" s="65" t="str">
        <f t="shared" ca="1" si="134"/>
        <v/>
      </c>
      <c r="B1259" s="24" t="s">
        <v>8308</v>
      </c>
      <c r="C1259" s="24" t="s">
        <v>8309</v>
      </c>
      <c r="D1259" s="58" t="str">
        <f>IFERROR([1]!EM_S_QSTM07_IS(B1259,"61",$C$1,"1")/1000000,"")</f>
        <v/>
      </c>
      <c r="E1259" s="58" t="str">
        <f>IFERROR([1]!EM_S_PERFORMANCEEXPRESS_PERFEXNETPROFITTOSHAREHOLDER(B1259,$C$1)/1000000,"")</f>
        <v/>
      </c>
      <c r="F1259" s="58">
        <f>IFERROR([1]!EM_S_PROFITNOTICE_FORECASTT(B1259,$C$1)/1000000,"")</f>
        <v>36.002000000000002</v>
      </c>
      <c r="G1259" s="58">
        <f>IFERROR([1]!EM_S_PROFITNOTICE_FORECASTL(B1259,$C$1)/1000000,"")</f>
        <v>32.729100000000003</v>
      </c>
      <c r="H1259" s="58">
        <f t="shared" si="135"/>
        <v>34.365549999999999</v>
      </c>
      <c r="I1259" s="59">
        <f>IFERROR([1]!EM_S_STM07_IS(B1259,"61",$I$2,"1")/1000000,"")</f>
        <v>24.817954350000001</v>
      </c>
      <c r="J1259" s="60">
        <f t="shared" si="136"/>
        <v>9.5475956499999981</v>
      </c>
      <c r="K1259" s="58">
        <f>IFERROR([1]!EM_S_QSTM07_IS(B1259,"61",$K$2,"1")/1000000,"")</f>
        <v>9.7630237500000003</v>
      </c>
      <c r="L1259" s="54">
        <f t="shared" si="137"/>
        <v>-2.2065715040384105E-2</v>
      </c>
      <c r="M1259" s="49" t="str">
        <f ca="1">[1]!EM_S_MAJASSRES_NUM(B1259,$M$2,$M$1)</f>
        <v/>
      </c>
      <c r="N1259" s="45">
        <f t="shared" si="138"/>
        <v>1</v>
      </c>
      <c r="O1259" s="37" t="str">
        <f t="shared" ca="1" si="139"/>
        <v/>
      </c>
      <c r="P1259" s="26" t="str">
        <f t="shared" si="133"/>
        <v>预告</v>
      </c>
    </row>
    <row r="1260" spans="1:16" x14ac:dyDescent="0.2">
      <c r="A1260" s="65">
        <f t="shared" ca="1" si="134"/>
        <v>446</v>
      </c>
      <c r="B1260" s="24" t="s">
        <v>8310</v>
      </c>
      <c r="C1260" s="24" t="s">
        <v>8311</v>
      </c>
      <c r="D1260" s="58" t="str">
        <f>IFERROR([1]!EM_S_QSTM07_IS(B1260,"61",$C$1,"1")/1000000,"")</f>
        <v/>
      </c>
      <c r="E1260" s="58" t="str">
        <f>IFERROR([1]!EM_S_PERFORMANCEEXPRESS_PERFEXNETPROFITTOSHAREHOLDER(B1260,$C$1)/1000000,"")</f>
        <v/>
      </c>
      <c r="F1260" s="58">
        <f>IFERROR([1]!EM_S_PROFITNOTICE_FORECASTT(B1260,$C$1)/1000000,"")</f>
        <v>102.7808</v>
      </c>
      <c r="G1260" s="58">
        <f>IFERROR([1]!EM_S_PROFITNOTICE_FORECASTL(B1260,$C$1)/1000000,"")</f>
        <v>86.335800000000006</v>
      </c>
      <c r="H1260" s="58">
        <f t="shared" si="135"/>
        <v>94.558300000000003</v>
      </c>
      <c r="I1260" s="59">
        <f>IFERROR([1]!EM_S_STM07_IS(B1260,"61",$I$2,"1")/1000000,"")</f>
        <v>70.625917680000001</v>
      </c>
      <c r="J1260" s="60">
        <f t="shared" si="136"/>
        <v>23.932382320000002</v>
      </c>
      <c r="K1260" s="58">
        <f>IFERROR([1]!EM_S_QSTM07_IS(B1260,"61",$K$2,"1")/1000000,"")</f>
        <v>21.25940327</v>
      </c>
      <c r="L1260" s="54">
        <f t="shared" si="137"/>
        <v>0.12573161231538191</v>
      </c>
      <c r="M1260" s="49" t="str">
        <f ca="1">[1]!EM_S_MAJASSRES_NUM(B1260,$M$2,$M$1)</f>
        <v/>
      </c>
      <c r="N1260" s="45" t="str">
        <f t="shared" si="138"/>
        <v/>
      </c>
      <c r="O1260" s="37">
        <f t="shared" ca="1" si="139"/>
        <v>0.12573161231538191</v>
      </c>
      <c r="P1260" s="26" t="str">
        <f t="shared" si="133"/>
        <v>预告</v>
      </c>
    </row>
    <row r="1261" spans="1:16" x14ac:dyDescent="0.2">
      <c r="A1261" s="65">
        <f t="shared" ca="1" si="134"/>
        <v>511</v>
      </c>
      <c r="B1261" s="24" t="s">
        <v>8312</v>
      </c>
      <c r="C1261" s="24" t="s">
        <v>8313</v>
      </c>
      <c r="D1261" s="58" t="str">
        <f>IFERROR([1]!EM_S_QSTM07_IS(B1261,"61",$C$1,"1")/1000000,"")</f>
        <v/>
      </c>
      <c r="E1261" s="58" t="str">
        <f>IFERROR([1]!EM_S_PERFORMANCEEXPRESS_PERFEXNETPROFITTOSHAREHOLDER(B1261,$C$1)/1000000,"")</f>
        <v/>
      </c>
      <c r="F1261" s="58">
        <f>IFERROR([1]!EM_S_PROFITNOTICE_FORECASTT(B1261,$C$1)/1000000,"")</f>
        <v>54.444099999999999</v>
      </c>
      <c r="G1261" s="58">
        <f>IFERROR([1]!EM_S_PROFITNOTICE_FORECASTL(B1261,$C$1)/1000000,"")</f>
        <v>47.638599999999997</v>
      </c>
      <c r="H1261" s="58">
        <f t="shared" si="135"/>
        <v>51.041349999999994</v>
      </c>
      <c r="I1261" s="59">
        <f>IFERROR([1]!EM_S_STM07_IS(B1261,"61",$I$2,"1")/1000000,"")</f>
        <v>39.395528499999998</v>
      </c>
      <c r="J1261" s="60">
        <f t="shared" si="136"/>
        <v>11.645821499999997</v>
      </c>
      <c r="K1261" s="58">
        <f>IFERROR([1]!EM_S_QSTM07_IS(B1261,"61",$K$2,"1")/1000000,"")</f>
        <v>11.736895029999999</v>
      </c>
      <c r="L1261" s="54">
        <f t="shared" si="137"/>
        <v>-7.7595931263945827E-3</v>
      </c>
      <c r="M1261" s="49" t="str">
        <f ca="1">[1]!EM_S_MAJASSRES_NUM(B1261,$M$2,$M$1)</f>
        <v/>
      </c>
      <c r="N1261" s="45" t="str">
        <f t="shared" si="138"/>
        <v/>
      </c>
      <c r="O1261" s="37">
        <f t="shared" ca="1" si="139"/>
        <v>-7.7595931263945827E-3</v>
      </c>
      <c r="P1261" s="26" t="str">
        <f t="shared" si="133"/>
        <v>预告</v>
      </c>
    </row>
    <row r="1262" spans="1:16" x14ac:dyDescent="0.2">
      <c r="A1262" s="65">
        <f t="shared" ca="1" si="134"/>
        <v>542</v>
      </c>
      <c r="B1262" s="24" t="s">
        <v>8314</v>
      </c>
      <c r="C1262" s="24" t="s">
        <v>8315</v>
      </c>
      <c r="D1262" s="58" t="str">
        <f>IFERROR([1]!EM_S_QSTM07_IS(B1262,"61",$C$1,"1")/1000000,"")</f>
        <v/>
      </c>
      <c r="E1262" s="58" t="str">
        <f>IFERROR([1]!EM_S_PERFORMANCEEXPRESS_PERFEXNETPROFITTOSHAREHOLDER(B1262,$C$1)/1000000,"")</f>
        <v/>
      </c>
      <c r="F1262" s="58">
        <f>IFERROR([1]!EM_S_PROFITNOTICE_FORECASTT(B1262,$C$1)/1000000,"")</f>
        <v>43</v>
      </c>
      <c r="G1262" s="58">
        <f>IFERROR([1]!EM_S_PROFITNOTICE_FORECASTL(B1262,$C$1)/1000000,"")</f>
        <v>37.75</v>
      </c>
      <c r="H1262" s="58">
        <f t="shared" si="135"/>
        <v>40.375</v>
      </c>
      <c r="I1262" s="59">
        <f>IFERROR([1]!EM_S_STM07_IS(B1262,"61",$I$2,"1")/1000000,"")</f>
        <v>29.740400480000002</v>
      </c>
      <c r="J1262" s="60">
        <f t="shared" si="136"/>
        <v>10.634599519999998</v>
      </c>
      <c r="K1262" s="58">
        <f>IFERROR([1]!EM_S_QSTM07_IS(B1262,"61",$K$2,"1")/1000000,"")</f>
        <v>11.318979300000001</v>
      </c>
      <c r="L1262" s="54">
        <f t="shared" si="137"/>
        <v>-6.0463029559564806E-2</v>
      </c>
      <c r="M1262" s="49" t="str">
        <f ca="1">[1]!EM_S_MAJASSRES_NUM(B1262,$M$2,$M$1)</f>
        <v/>
      </c>
      <c r="N1262" s="45" t="str">
        <f t="shared" si="138"/>
        <v/>
      </c>
      <c r="O1262" s="37">
        <f t="shared" ca="1" si="139"/>
        <v>-6.0463029559564806E-2</v>
      </c>
      <c r="P1262" s="26" t="str">
        <f t="shared" si="133"/>
        <v>预告</v>
      </c>
    </row>
    <row r="1263" spans="1:16" x14ac:dyDescent="0.2">
      <c r="A1263" s="65" t="str">
        <f t="shared" ca="1" si="134"/>
        <v/>
      </c>
      <c r="B1263" s="24" t="s">
        <v>8316</v>
      </c>
      <c r="C1263" s="24" t="s">
        <v>8317</v>
      </c>
      <c r="D1263" s="58" t="str">
        <f>IFERROR([1]!EM_S_QSTM07_IS(B1263,"61",$C$1,"1")/1000000,"")</f>
        <v/>
      </c>
      <c r="E1263" s="58" t="str">
        <f>IFERROR([1]!EM_S_PERFORMANCEEXPRESS_PERFEXNETPROFITTOSHAREHOLDER(B1263,$C$1)/1000000,"")</f>
        <v/>
      </c>
      <c r="F1263" s="58">
        <f>IFERROR([1]!EM_S_PROFITNOTICE_FORECASTT(B1263,$C$1)/1000000,"")</f>
        <v>27.6267</v>
      </c>
      <c r="G1263" s="58">
        <f>IFERROR([1]!EM_S_PROFITNOTICE_FORECASTL(B1263,$C$1)/1000000,"")</f>
        <v>23.68</v>
      </c>
      <c r="H1263" s="58">
        <f t="shared" si="135"/>
        <v>25.65335</v>
      </c>
      <c r="I1263" s="59">
        <f>IFERROR([1]!EM_S_STM07_IS(B1263,"61",$I$2,"1")/1000000,"")</f>
        <v>17.707968319999999</v>
      </c>
      <c r="J1263" s="60">
        <f t="shared" si="136"/>
        <v>7.9453816800000006</v>
      </c>
      <c r="K1263" s="58">
        <f>IFERROR([1]!EM_S_QSTM07_IS(B1263,"61",$K$2,"1")/1000000,"")</f>
        <v>5.7046506799999994</v>
      </c>
      <c r="L1263" s="54">
        <f t="shared" si="137"/>
        <v>0.39279022076773357</v>
      </c>
      <c r="M1263" s="49" t="str">
        <f ca="1">[1]!EM_S_MAJASSRES_NUM(B1263,$M$2,$M$1)</f>
        <v/>
      </c>
      <c r="N1263" s="45">
        <f t="shared" si="138"/>
        <v>1</v>
      </c>
      <c r="O1263" s="37" t="str">
        <f t="shared" ca="1" si="139"/>
        <v/>
      </c>
      <c r="P1263" s="26" t="str">
        <f t="shared" si="133"/>
        <v>预告</v>
      </c>
    </row>
    <row r="1264" spans="1:16" x14ac:dyDescent="0.2">
      <c r="A1264" s="65" t="str">
        <f t="shared" ca="1" si="134"/>
        <v/>
      </c>
      <c r="B1264" s="24" t="s">
        <v>8318</v>
      </c>
      <c r="C1264" s="24" t="s">
        <v>8319</v>
      </c>
      <c r="D1264" s="58" t="str">
        <f>IFERROR([1]!EM_S_QSTM07_IS(B1264,"61",$C$1,"1")/1000000,"")</f>
        <v/>
      </c>
      <c r="E1264" s="58" t="str">
        <f>IFERROR([1]!EM_S_PERFORMANCEEXPRESS_PERFEXNETPROFITTOSHAREHOLDER(B1264,$C$1)/1000000,"")</f>
        <v/>
      </c>
      <c r="F1264" s="58">
        <f>IFERROR([1]!EM_S_PROFITNOTICE_FORECASTT(B1264,$C$1)/1000000,"")</f>
        <v>28</v>
      </c>
      <c r="G1264" s="58">
        <f>IFERROR([1]!EM_S_PROFITNOTICE_FORECASTL(B1264,$C$1)/1000000,"")</f>
        <v>26</v>
      </c>
      <c r="H1264" s="58">
        <f t="shared" si="135"/>
        <v>27</v>
      </c>
      <c r="I1264" s="59">
        <f>IFERROR([1]!EM_S_STM07_IS(B1264,"61",$I$2,"1")/1000000,"")</f>
        <v>19.236396500000001</v>
      </c>
      <c r="J1264" s="60">
        <f t="shared" si="136"/>
        <v>7.7636034999999985</v>
      </c>
      <c r="K1264" s="58">
        <f>IFERROR([1]!EM_S_QSTM07_IS(B1264,"61",$K$2,"1")/1000000,"")</f>
        <v>7.91424547</v>
      </c>
      <c r="L1264" s="54">
        <f t="shared" si="137"/>
        <v>-1.90342807246793E-2</v>
      </c>
      <c r="M1264" s="49" t="str">
        <f ca="1">[1]!EM_S_MAJASSRES_NUM(B1264,$M$2,$M$1)</f>
        <v/>
      </c>
      <c r="N1264" s="45">
        <f t="shared" si="138"/>
        <v>1</v>
      </c>
      <c r="O1264" s="37" t="str">
        <f t="shared" ca="1" si="139"/>
        <v/>
      </c>
      <c r="P1264" s="26" t="str">
        <f t="shared" si="133"/>
        <v>预告</v>
      </c>
    </row>
    <row r="1265" spans="1:16" x14ac:dyDescent="0.2">
      <c r="A1265" s="65">
        <f t="shared" ca="1" si="134"/>
        <v>502</v>
      </c>
      <c r="B1265" s="24" t="s">
        <v>8320</v>
      </c>
      <c r="C1265" s="24" t="s">
        <v>8321</v>
      </c>
      <c r="D1265" s="58" t="str">
        <f>IFERROR([1]!EM_S_QSTM07_IS(B1265,"61",$C$1,"1")/1000000,"")</f>
        <v/>
      </c>
      <c r="E1265" s="58" t="str">
        <f>IFERROR([1]!EM_S_PERFORMANCEEXPRESS_PERFEXNETPROFITTOSHAREHOLDER(B1265,$C$1)/1000000,"")</f>
        <v/>
      </c>
      <c r="F1265" s="58">
        <f>IFERROR([1]!EM_S_PROFITNOTICE_FORECASTT(B1265,$C$1)/1000000,"")</f>
        <v>814.5</v>
      </c>
      <c r="G1265" s="58">
        <f>IFERROR([1]!EM_S_PROFITNOTICE_FORECASTL(B1265,$C$1)/1000000,"")</f>
        <v>749.34</v>
      </c>
      <c r="H1265" s="58">
        <f t="shared" si="135"/>
        <v>781.92000000000007</v>
      </c>
      <c r="I1265" s="59">
        <f>IFERROR([1]!EM_S_STM07_IS(B1265,"61",$I$2,"1")/1000000,"")</f>
        <v>510.23399999999998</v>
      </c>
      <c r="J1265" s="60">
        <f t="shared" si="136"/>
        <v>271.68600000000009</v>
      </c>
      <c r="K1265" s="58">
        <f>IFERROR([1]!EM_S_QSTM07_IS(B1265,"61",$K$2,"1")/1000000,"")</f>
        <v>268.72000000000003</v>
      </c>
      <c r="L1265" s="54">
        <f t="shared" si="137"/>
        <v>1.1037511164037157E-2</v>
      </c>
      <c r="M1265" s="49" t="str">
        <f ca="1">[1]!EM_S_MAJASSRES_NUM(B1265,$M$2,$M$1)</f>
        <v/>
      </c>
      <c r="N1265" s="45" t="str">
        <f t="shared" si="138"/>
        <v/>
      </c>
      <c r="O1265" s="37">
        <f t="shared" ca="1" si="139"/>
        <v>1.1037511164037157E-2</v>
      </c>
      <c r="P1265" s="26" t="str">
        <f t="shared" si="133"/>
        <v>预告</v>
      </c>
    </row>
    <row r="1266" spans="1:16" x14ac:dyDescent="0.2">
      <c r="A1266" s="65">
        <f t="shared" ca="1" si="134"/>
        <v>421</v>
      </c>
      <c r="B1266" s="24" t="s">
        <v>8322</v>
      </c>
      <c r="C1266" s="24" t="s">
        <v>8323</v>
      </c>
      <c r="D1266" s="58" t="str">
        <f>IFERROR([1]!EM_S_QSTM07_IS(B1266,"61",$C$1,"1")/1000000,"")</f>
        <v/>
      </c>
      <c r="E1266" s="58" t="str">
        <f>IFERROR([1]!EM_S_PERFORMANCEEXPRESS_PERFEXNETPROFITTOSHAREHOLDER(B1266,$C$1)/1000000,"")</f>
        <v/>
      </c>
      <c r="F1266" s="58">
        <f>IFERROR([1]!EM_S_PROFITNOTICE_FORECASTT(B1266,$C$1)/1000000,"")</f>
        <v>44.320999999999998</v>
      </c>
      <c r="G1266" s="58">
        <f>IFERROR([1]!EM_S_PROFITNOTICE_FORECASTL(B1266,$C$1)/1000000,"")</f>
        <v>35.826000000000001</v>
      </c>
      <c r="H1266" s="58">
        <f t="shared" si="135"/>
        <v>40.073499999999996</v>
      </c>
      <c r="I1266" s="59">
        <f>IFERROR([1]!EM_S_STM07_IS(B1266,"61",$I$2,"1")/1000000,"")</f>
        <v>23.721855260000002</v>
      </c>
      <c r="J1266" s="60">
        <f t="shared" si="136"/>
        <v>16.351644739999994</v>
      </c>
      <c r="K1266" s="58">
        <f>IFERROR([1]!EM_S_QSTM07_IS(B1266,"61",$K$2,"1")/1000000,"")</f>
        <v>13.97278178</v>
      </c>
      <c r="L1266" s="54">
        <f t="shared" si="137"/>
        <v>0.17024977541730377</v>
      </c>
      <c r="M1266" s="49" t="str">
        <f ca="1">[1]!EM_S_MAJASSRES_NUM(B1266,$M$2,$M$1)</f>
        <v/>
      </c>
      <c r="N1266" s="45" t="str">
        <f t="shared" si="138"/>
        <v/>
      </c>
      <c r="O1266" s="37">
        <f t="shared" ca="1" si="139"/>
        <v>0.17024977541730377</v>
      </c>
      <c r="P1266" s="26" t="str">
        <f t="shared" si="133"/>
        <v>预告</v>
      </c>
    </row>
    <row r="1267" spans="1:16" x14ac:dyDescent="0.2">
      <c r="A1267" s="65">
        <f t="shared" ca="1" si="134"/>
        <v>589</v>
      </c>
      <c r="B1267" s="24" t="s">
        <v>8324</v>
      </c>
      <c r="C1267" s="24" t="s">
        <v>8325</v>
      </c>
      <c r="D1267" s="58" t="str">
        <f>IFERROR([1]!EM_S_QSTM07_IS(B1267,"61",$C$1,"1")/1000000,"")</f>
        <v/>
      </c>
      <c r="E1267" s="58" t="str">
        <f>IFERROR([1]!EM_S_PERFORMANCEEXPRESS_PERFEXNETPROFITTOSHAREHOLDER(B1267,$C$1)/1000000,"")</f>
        <v/>
      </c>
      <c r="F1267" s="58">
        <f>IFERROR([1]!EM_S_PROFITNOTICE_FORECASTT(B1267,$C$1)/1000000,"")</f>
        <v>82.584199999999996</v>
      </c>
      <c r="G1267" s="58">
        <f>IFERROR([1]!EM_S_PROFITNOTICE_FORECASTL(B1267,$C$1)/1000000,"")</f>
        <v>61.938200000000002</v>
      </c>
      <c r="H1267" s="58">
        <f t="shared" si="135"/>
        <v>72.261200000000002</v>
      </c>
      <c r="I1267" s="59">
        <f>IFERROR([1]!EM_S_STM07_IS(B1267,"61",$I$2,"1")/1000000,"")</f>
        <v>49.454360979999997</v>
      </c>
      <c r="J1267" s="60">
        <f t="shared" si="136"/>
        <v>22.806839020000005</v>
      </c>
      <c r="K1267" s="58">
        <f>IFERROR([1]!EM_S_QSTM07_IS(B1267,"61",$K$2,"1")/1000000,"")</f>
        <v>28.02929425</v>
      </c>
      <c r="L1267" s="54">
        <f t="shared" si="137"/>
        <v>-0.18632132451925701</v>
      </c>
      <c r="M1267" s="49" t="str">
        <f ca="1">[1]!EM_S_MAJASSRES_NUM(B1267,$M$2,$M$1)</f>
        <v/>
      </c>
      <c r="N1267" s="45" t="str">
        <f t="shared" si="138"/>
        <v/>
      </c>
      <c r="O1267" s="37">
        <f t="shared" ca="1" si="139"/>
        <v>-0.18632132451925701</v>
      </c>
      <c r="P1267" s="26" t="str">
        <f t="shared" si="133"/>
        <v>预告</v>
      </c>
    </row>
    <row r="1268" spans="1:16" x14ac:dyDescent="0.2">
      <c r="A1268" s="65">
        <f t="shared" ca="1" si="134"/>
        <v>571</v>
      </c>
      <c r="B1268" s="24" t="s">
        <v>8326</v>
      </c>
      <c r="C1268" s="24" t="s">
        <v>8327</v>
      </c>
      <c r="D1268" s="58" t="str">
        <f>IFERROR([1]!EM_S_QSTM07_IS(B1268,"61",$C$1,"1")/1000000,"")</f>
        <v/>
      </c>
      <c r="E1268" s="58" t="str">
        <f>IFERROR([1]!EM_S_PERFORMANCEEXPRESS_PERFEXNETPROFITTOSHAREHOLDER(B1268,$C$1)/1000000,"")</f>
        <v/>
      </c>
      <c r="F1268" s="58">
        <f>IFERROR([1]!EM_S_PROFITNOTICE_FORECASTT(B1268,$C$1)/1000000,"")</f>
        <v>59.142200000000003</v>
      </c>
      <c r="G1268" s="58">
        <f>IFERROR([1]!EM_S_PROFITNOTICE_FORECASTL(B1268,$C$1)/1000000,"")</f>
        <v>44.356699999999996</v>
      </c>
      <c r="H1268" s="58">
        <f t="shared" si="135"/>
        <v>51.749449999999996</v>
      </c>
      <c r="I1268" s="59">
        <f>IFERROR([1]!EM_S_STM07_IS(B1268,"61",$I$2,"1")/1000000,"")</f>
        <v>37.138617780000004</v>
      </c>
      <c r="J1268" s="60">
        <f t="shared" si="136"/>
        <v>14.610832219999992</v>
      </c>
      <c r="K1268" s="58">
        <f>IFERROR([1]!EM_S_QSTM07_IS(B1268,"61",$K$2,"1")/1000000,"")</f>
        <v>17.08980875</v>
      </c>
      <c r="L1268" s="54">
        <f t="shared" si="137"/>
        <v>-0.14505583802978531</v>
      </c>
      <c r="M1268" s="49" t="str">
        <f ca="1">[1]!EM_S_MAJASSRES_NUM(B1268,$M$2,$M$1)</f>
        <v/>
      </c>
      <c r="N1268" s="45" t="str">
        <f t="shared" si="138"/>
        <v/>
      </c>
      <c r="O1268" s="37">
        <f t="shared" ca="1" si="139"/>
        <v>-0.14505583802978531</v>
      </c>
      <c r="P1268" s="26" t="str">
        <f t="shared" si="133"/>
        <v>预告</v>
      </c>
    </row>
    <row r="1269" spans="1:16" x14ac:dyDescent="0.2">
      <c r="A1269" s="65">
        <f t="shared" ca="1" si="134"/>
        <v>429</v>
      </c>
      <c r="B1269" s="24" t="s">
        <v>8328</v>
      </c>
      <c r="C1269" s="24" t="s">
        <v>8329</v>
      </c>
      <c r="D1269" s="58" t="str">
        <f>IFERROR([1]!EM_S_QSTM07_IS(B1269,"61",$C$1,"1")/1000000,"")</f>
        <v/>
      </c>
      <c r="E1269" s="58" t="str">
        <f>IFERROR([1]!EM_S_PERFORMANCEEXPRESS_PERFEXNETPROFITTOSHAREHOLDER(B1269,$C$1)/1000000,"")</f>
        <v/>
      </c>
      <c r="F1269" s="58">
        <f>IFERROR([1]!EM_S_PROFITNOTICE_FORECASTT(B1269,$C$1)/1000000,"")</f>
        <v>131.49180000000001</v>
      </c>
      <c r="G1269" s="58">
        <f>IFERROR([1]!EM_S_PROFITNOTICE_FORECASTL(B1269,$C$1)/1000000,"")</f>
        <v>98.618899999999996</v>
      </c>
      <c r="H1269" s="58">
        <f t="shared" si="135"/>
        <v>115.05535</v>
      </c>
      <c r="I1269" s="59">
        <f>IFERROR([1]!EM_S_STM07_IS(B1269,"61",$I$2,"1")/1000000,"")</f>
        <v>62.158177989999999</v>
      </c>
      <c r="J1269" s="60">
        <f t="shared" si="136"/>
        <v>52.897172010000006</v>
      </c>
      <c r="K1269" s="58">
        <f>IFERROR([1]!EM_S_QSTM07_IS(B1269,"61",$K$2,"1")/1000000,"")</f>
        <v>45.726993409999999</v>
      </c>
      <c r="L1269" s="54">
        <f t="shared" si="137"/>
        <v>0.15680406834777741</v>
      </c>
      <c r="M1269" s="49" t="str">
        <f ca="1">[1]!EM_S_MAJASSRES_NUM(B1269,$M$2,$M$1)</f>
        <v/>
      </c>
      <c r="N1269" s="45" t="str">
        <f t="shared" si="138"/>
        <v/>
      </c>
      <c r="O1269" s="37">
        <f t="shared" ca="1" si="139"/>
        <v>0.15680406834777741</v>
      </c>
      <c r="P1269" s="26" t="str">
        <f t="shared" si="133"/>
        <v>预告</v>
      </c>
    </row>
    <row r="1270" spans="1:16" x14ac:dyDescent="0.2">
      <c r="A1270" s="65">
        <f t="shared" ca="1" si="134"/>
        <v>430</v>
      </c>
      <c r="B1270" s="24" t="s">
        <v>8330</v>
      </c>
      <c r="C1270" s="24" t="s">
        <v>8331</v>
      </c>
      <c r="D1270" s="58" t="str">
        <f>IFERROR([1]!EM_S_QSTM07_IS(B1270,"61",$C$1,"1")/1000000,"")</f>
        <v/>
      </c>
      <c r="E1270" s="58" t="str">
        <f>IFERROR([1]!EM_S_PERFORMANCEEXPRESS_PERFEXNETPROFITTOSHAREHOLDER(B1270,$C$1)/1000000,"")</f>
        <v/>
      </c>
      <c r="F1270" s="58">
        <f>IFERROR([1]!EM_S_PROFITNOTICE_FORECASTT(B1270,$C$1)/1000000,"")</f>
        <v>195.06819999999999</v>
      </c>
      <c r="G1270" s="58">
        <f>IFERROR([1]!EM_S_PROFITNOTICE_FORECASTL(B1270,$C$1)/1000000,"")</f>
        <v>150.05250000000001</v>
      </c>
      <c r="H1270" s="58">
        <f t="shared" si="135"/>
        <v>172.56035</v>
      </c>
      <c r="I1270" s="59">
        <f>IFERROR([1]!EM_S_STM07_IS(B1270,"61",$I$2,"1")/1000000,"")</f>
        <v>110.44236506999999</v>
      </c>
      <c r="J1270" s="60">
        <f t="shared" si="136"/>
        <v>62.117984930000006</v>
      </c>
      <c r="K1270" s="58">
        <f>IFERROR([1]!EM_S_QSTM07_IS(B1270,"61",$K$2,"1")/1000000,"")</f>
        <v>53.781318420000005</v>
      </c>
      <c r="L1270" s="54">
        <f t="shared" si="137"/>
        <v>0.15501045260541235</v>
      </c>
      <c r="M1270" s="49" t="str">
        <f ca="1">[1]!EM_S_MAJASSRES_NUM(B1270,$M$2,$M$1)</f>
        <v/>
      </c>
      <c r="N1270" s="45" t="str">
        <f t="shared" si="138"/>
        <v/>
      </c>
      <c r="O1270" s="37">
        <f t="shared" ca="1" si="139"/>
        <v>0.15501045260541235</v>
      </c>
      <c r="P1270" s="26" t="str">
        <f t="shared" si="133"/>
        <v>预告</v>
      </c>
    </row>
    <row r="1271" spans="1:16" x14ac:dyDescent="0.2">
      <c r="A1271" s="65">
        <f t="shared" ca="1" si="134"/>
        <v>672</v>
      </c>
      <c r="B1271" s="24" t="s">
        <v>8332</v>
      </c>
      <c r="C1271" s="24" t="s">
        <v>8333</v>
      </c>
      <c r="D1271" s="58" t="str">
        <f>IFERROR([1]!EM_S_QSTM07_IS(B1271,"61",$C$1,"1")/1000000,"")</f>
        <v/>
      </c>
      <c r="E1271" s="58" t="str">
        <f>IFERROR([1]!EM_S_PERFORMANCEEXPRESS_PERFEXNETPROFITTOSHAREHOLDER(B1271,$C$1)/1000000,"")</f>
        <v/>
      </c>
      <c r="F1271" s="58">
        <f>IFERROR([1]!EM_S_PROFITNOTICE_FORECASTT(B1271,$C$1)/1000000,"")</f>
        <v>50.946599999999997</v>
      </c>
      <c r="G1271" s="58">
        <f>IFERROR([1]!EM_S_PROFITNOTICE_FORECASTL(B1271,$C$1)/1000000,"")</f>
        <v>46.315100000000001</v>
      </c>
      <c r="H1271" s="58">
        <f t="shared" si="135"/>
        <v>48.630849999999995</v>
      </c>
      <c r="I1271" s="59">
        <f>IFERROR([1]!EM_S_STM07_IS(B1271,"61",$I$2,"1")/1000000,"")</f>
        <v>38.548540109999998</v>
      </c>
      <c r="J1271" s="60">
        <f t="shared" si="136"/>
        <v>10.082309889999998</v>
      </c>
      <c r="K1271" s="58">
        <f>IFERROR([1]!EM_S_QSTM07_IS(B1271,"61",$K$2,"1")/1000000,"")</f>
        <v>29.335728420000002</v>
      </c>
      <c r="L1271" s="54">
        <f t="shared" si="137"/>
        <v>-0.65631295239540544</v>
      </c>
      <c r="M1271" s="49" t="str">
        <f ca="1">[1]!EM_S_MAJASSRES_NUM(B1271,$M$2,$M$1)</f>
        <v/>
      </c>
      <c r="N1271" s="45" t="str">
        <f t="shared" si="138"/>
        <v/>
      </c>
      <c r="O1271" s="37">
        <f t="shared" ca="1" si="139"/>
        <v>-0.65631295239540544</v>
      </c>
      <c r="P1271" s="26" t="str">
        <f t="shared" si="133"/>
        <v>预告</v>
      </c>
    </row>
    <row r="1272" spans="1:16" x14ac:dyDescent="0.2">
      <c r="A1272" s="65">
        <f t="shared" ca="1" si="134"/>
        <v>353</v>
      </c>
      <c r="B1272" s="24" t="s">
        <v>8334</v>
      </c>
      <c r="C1272" s="24" t="s">
        <v>8335</v>
      </c>
      <c r="D1272" s="58" t="str">
        <f>IFERROR([1]!EM_S_QSTM07_IS(B1272,"61",$C$1,"1")/1000000,"")</f>
        <v/>
      </c>
      <c r="E1272" s="58" t="str">
        <f>IFERROR([1]!EM_S_PERFORMANCEEXPRESS_PERFEXNETPROFITTOSHAREHOLDER(B1272,$C$1)/1000000,"")</f>
        <v/>
      </c>
      <c r="F1272" s="58">
        <f>IFERROR([1]!EM_S_PROFITNOTICE_FORECASTT(B1272,$C$1)/1000000,"")</f>
        <v>391.14699999999999</v>
      </c>
      <c r="G1272" s="58">
        <f>IFERROR([1]!EM_S_PROFITNOTICE_FORECASTL(B1272,$C$1)/1000000,"")</f>
        <v>330.97050000000002</v>
      </c>
      <c r="H1272" s="58">
        <f t="shared" si="135"/>
        <v>361.05875000000003</v>
      </c>
      <c r="I1272" s="59">
        <f>IFERROR([1]!EM_S_STM07_IS(B1272,"61",$I$2,"1")/1000000,"")</f>
        <v>287.41469460000002</v>
      </c>
      <c r="J1272" s="60">
        <f t="shared" si="136"/>
        <v>73.644055400000013</v>
      </c>
      <c r="K1272" s="58">
        <f>IFERROR([1]!EM_S_QSTM07_IS(B1272,"61",$K$2,"1")/1000000,"")</f>
        <v>56.422538320000001</v>
      </c>
      <c r="L1272" s="54">
        <f t="shared" si="137"/>
        <v>0.30522407521491335</v>
      </c>
      <c r="M1272" s="49" t="str">
        <f ca="1">[1]!EM_S_MAJASSRES_NUM(B1272,$M$2,$M$1)</f>
        <v/>
      </c>
      <c r="N1272" s="45" t="str">
        <f t="shared" si="138"/>
        <v/>
      </c>
      <c r="O1272" s="37">
        <f t="shared" ca="1" si="139"/>
        <v>0.30522407521491335</v>
      </c>
      <c r="P1272" s="26" t="str">
        <f t="shared" si="133"/>
        <v>预告</v>
      </c>
    </row>
    <row r="1273" spans="1:16" x14ac:dyDescent="0.2">
      <c r="A1273" s="65">
        <f t="shared" ca="1" si="134"/>
        <v>438</v>
      </c>
      <c r="B1273" s="24" t="s">
        <v>8336</v>
      </c>
      <c r="C1273" s="24" t="s">
        <v>8337</v>
      </c>
      <c r="D1273" s="58" t="str">
        <f>IFERROR([1]!EM_S_QSTM07_IS(B1273,"61",$C$1,"1")/1000000,"")</f>
        <v/>
      </c>
      <c r="E1273" s="58" t="str">
        <f>IFERROR([1]!EM_S_PERFORMANCEEXPRESS_PERFEXNETPROFITTOSHAREHOLDER(B1273,$C$1)/1000000,"")</f>
        <v/>
      </c>
      <c r="F1273" s="58">
        <f>IFERROR([1]!EM_S_PROFITNOTICE_FORECASTT(B1273,$C$1)/1000000,"")</f>
        <v>41.5</v>
      </c>
      <c r="G1273" s="58">
        <f>IFERROR([1]!EM_S_PROFITNOTICE_FORECASTL(B1273,$C$1)/1000000,"")</f>
        <v>36.5</v>
      </c>
      <c r="H1273" s="58">
        <f t="shared" si="135"/>
        <v>39</v>
      </c>
      <c r="I1273" s="59">
        <f>IFERROR([1]!EM_S_STM07_IS(B1273,"61",$I$2,"1")/1000000,"")</f>
        <v>19.454516559999998</v>
      </c>
      <c r="J1273" s="60">
        <f t="shared" si="136"/>
        <v>19.545483440000002</v>
      </c>
      <c r="K1273" s="58">
        <f>IFERROR([1]!EM_S_QSTM07_IS(B1273,"61",$K$2,"1")/1000000,"")</f>
        <v>17.2377392</v>
      </c>
      <c r="L1273" s="54">
        <f t="shared" si="137"/>
        <v>0.13387743098004415</v>
      </c>
      <c r="M1273" s="49" t="str">
        <f ca="1">[1]!EM_S_MAJASSRES_NUM(B1273,$M$2,$M$1)</f>
        <v/>
      </c>
      <c r="N1273" s="45" t="str">
        <f t="shared" si="138"/>
        <v/>
      </c>
      <c r="O1273" s="37">
        <f t="shared" ca="1" si="139"/>
        <v>0.13387743098004415</v>
      </c>
      <c r="P1273" s="26" t="str">
        <f t="shared" si="133"/>
        <v>预告</v>
      </c>
    </row>
    <row r="1274" spans="1:16" x14ac:dyDescent="0.2">
      <c r="A1274" s="65" t="str">
        <f t="shared" ca="1" si="134"/>
        <v/>
      </c>
      <c r="B1274" s="24" t="s">
        <v>8338</v>
      </c>
      <c r="C1274" s="24" t="s">
        <v>8339</v>
      </c>
      <c r="D1274" s="58" t="str">
        <f>IFERROR([1]!EM_S_QSTM07_IS(B1274,"61",$C$1,"1")/1000000,"")</f>
        <v/>
      </c>
      <c r="E1274" s="58" t="str">
        <f>IFERROR([1]!EM_S_PERFORMANCEEXPRESS_PERFEXNETPROFITTOSHAREHOLDER(B1274,$C$1)/1000000,"")</f>
        <v/>
      </c>
      <c r="F1274" s="58" t="str">
        <f>IFERROR([1]!EM_S_PROFITNOTICE_FORECASTT(B1274,$C$1)/1000000,"")</f>
        <v/>
      </c>
      <c r="G1274" s="58" t="str">
        <f>IFERROR([1]!EM_S_PROFITNOTICE_FORECASTL(B1274,$C$1)/1000000,"")</f>
        <v/>
      </c>
      <c r="H1274" s="58" t="str">
        <f t="shared" si="135"/>
        <v/>
      </c>
      <c r="I1274" s="59">
        <f>IFERROR([1]!EM_S_STM07_IS(B1274,"61",$I$2,"1")/1000000,"")</f>
        <v>43.417112770000003</v>
      </c>
      <c r="J1274" s="60" t="str">
        <f t="shared" si="136"/>
        <v/>
      </c>
      <c r="K1274" s="58" t="str">
        <f>IFERROR([1]!EM_S_QSTM07_IS(B1274,"61",$K$2,"1")/1000000,"")</f>
        <v/>
      </c>
      <c r="L1274" s="54" t="str">
        <f t="shared" si="137"/>
        <v/>
      </c>
      <c r="M1274" s="49" t="str">
        <f ca="1">[1]!EM_S_MAJASSRES_NUM(B1274,$M$2,$M$1)</f>
        <v/>
      </c>
      <c r="N1274" s="45" t="str">
        <f t="shared" si="138"/>
        <v/>
      </c>
      <c r="O1274" s="37" t="str">
        <f t="shared" ca="1" si="139"/>
        <v/>
      </c>
      <c r="P1274" s="26" t="str">
        <f t="shared" si="133"/>
        <v/>
      </c>
    </row>
    <row r="1275" spans="1:16" x14ac:dyDescent="0.2">
      <c r="A1275" s="65">
        <f t="shared" ca="1" si="134"/>
        <v>506</v>
      </c>
      <c r="B1275" s="24" t="s">
        <v>8340</v>
      </c>
      <c r="C1275" s="24" t="s">
        <v>8341</v>
      </c>
      <c r="D1275" s="58" t="str">
        <f>IFERROR([1]!EM_S_QSTM07_IS(B1275,"61",$C$1,"1")/1000000,"")</f>
        <v/>
      </c>
      <c r="E1275" s="58" t="str">
        <f>IFERROR([1]!EM_S_PERFORMANCEEXPRESS_PERFEXNETPROFITTOSHAREHOLDER(B1275,$C$1)/1000000,"")</f>
        <v/>
      </c>
      <c r="F1275" s="58">
        <f>IFERROR([1]!EM_S_PROFITNOTICE_FORECASTT(B1275,$C$1)/1000000,"")</f>
        <v>588</v>
      </c>
      <c r="G1275" s="58">
        <f>IFERROR([1]!EM_S_PROFITNOTICE_FORECASTL(B1275,$C$1)/1000000,"")</f>
        <v>520</v>
      </c>
      <c r="H1275" s="58">
        <f t="shared" si="135"/>
        <v>554</v>
      </c>
      <c r="I1275" s="59">
        <f>IFERROR([1]!EM_S_STM07_IS(B1275,"61",$I$2,"1")/1000000,"")</f>
        <v>432.02655904</v>
      </c>
      <c r="J1275" s="60">
        <f t="shared" si="136"/>
        <v>121.97344096</v>
      </c>
      <c r="K1275" s="58">
        <f>IFERROR([1]!EM_S_QSTM07_IS(B1275,"61",$K$2,"1")/1000000,"")</f>
        <v>121.62642348999999</v>
      </c>
      <c r="L1275" s="54">
        <f t="shared" si="137"/>
        <v>2.8531421054943948E-3</v>
      </c>
      <c r="M1275" s="49" t="str">
        <f ca="1">[1]!EM_S_MAJASSRES_NUM(B1275,$M$2,$M$1)</f>
        <v/>
      </c>
      <c r="N1275" s="45" t="str">
        <f t="shared" si="138"/>
        <v/>
      </c>
      <c r="O1275" s="37">
        <f t="shared" ca="1" si="139"/>
        <v>2.8531421054943948E-3</v>
      </c>
      <c r="P1275" s="26" t="str">
        <f t="shared" si="133"/>
        <v>预告</v>
      </c>
    </row>
    <row r="1276" spans="1:16" x14ac:dyDescent="0.2">
      <c r="A1276" s="65" t="str">
        <f t="shared" ca="1" si="134"/>
        <v/>
      </c>
      <c r="B1276" s="24" t="s">
        <v>8342</v>
      </c>
      <c r="C1276" s="24" t="s">
        <v>8343</v>
      </c>
      <c r="D1276" s="58" t="str">
        <f>IFERROR([1]!EM_S_QSTM07_IS(B1276,"61",$C$1,"1")/1000000,"")</f>
        <v/>
      </c>
      <c r="E1276" s="58" t="str">
        <f>IFERROR([1]!EM_S_PERFORMANCEEXPRESS_PERFEXNETPROFITTOSHAREHOLDER(B1276,$C$1)/1000000,"")</f>
        <v/>
      </c>
      <c r="F1276" s="58" t="str">
        <f>IFERROR([1]!EM_S_PROFITNOTICE_FORECASTT(B1276,$C$1)/1000000,"")</f>
        <v/>
      </c>
      <c r="G1276" s="58" t="str">
        <f>IFERROR([1]!EM_S_PROFITNOTICE_FORECASTL(B1276,$C$1)/1000000,"")</f>
        <v/>
      </c>
      <c r="H1276" s="58" t="str">
        <f t="shared" si="135"/>
        <v/>
      </c>
      <c r="I1276" s="59">
        <f>IFERROR([1]!EM_S_STM07_IS(B1276,"61",$I$2,"1")/1000000,"")</f>
        <v>22.950871679999999</v>
      </c>
      <c r="J1276" s="60" t="str">
        <f t="shared" si="136"/>
        <v/>
      </c>
      <c r="K1276" s="58">
        <f>IFERROR([1]!EM_S_QSTM07_IS(B1276,"61",$K$2,"1")/1000000,"")</f>
        <v>9.0886752200000007</v>
      </c>
      <c r="L1276" s="54" t="str">
        <f t="shared" si="137"/>
        <v/>
      </c>
      <c r="M1276" s="49" t="str">
        <f ca="1">[1]!EM_S_MAJASSRES_NUM(B1276,$M$2,$M$1)</f>
        <v/>
      </c>
      <c r="N1276" s="45">
        <f t="shared" si="138"/>
        <v>1</v>
      </c>
      <c r="O1276" s="37" t="str">
        <f t="shared" ca="1" si="139"/>
        <v/>
      </c>
      <c r="P1276" s="26" t="str">
        <f t="shared" si="133"/>
        <v/>
      </c>
    </row>
    <row r="1277" spans="1:16" x14ac:dyDescent="0.2">
      <c r="A1277" s="65">
        <f t="shared" ca="1" si="134"/>
        <v>460</v>
      </c>
      <c r="B1277" s="24" t="s">
        <v>8344</v>
      </c>
      <c r="C1277" s="24" t="s">
        <v>8345</v>
      </c>
      <c r="D1277" s="58" t="str">
        <f>IFERROR([1]!EM_S_QSTM07_IS(B1277,"61",$C$1,"1")/1000000,"")</f>
        <v/>
      </c>
      <c r="E1277" s="58" t="str">
        <f>IFERROR([1]!EM_S_PERFORMANCEEXPRESS_PERFEXNETPROFITTOSHAREHOLDER(B1277,$C$1)/1000000,"")</f>
        <v/>
      </c>
      <c r="F1277" s="58">
        <f>IFERROR([1]!EM_S_PROFITNOTICE_FORECASTT(B1277,$C$1)/1000000,"")</f>
        <v>108</v>
      </c>
      <c r="G1277" s="58">
        <f>IFERROR([1]!EM_S_PROFITNOTICE_FORECASTL(B1277,$C$1)/1000000,"")</f>
        <v>80</v>
      </c>
      <c r="H1277" s="58">
        <f t="shared" si="135"/>
        <v>94</v>
      </c>
      <c r="I1277" s="59">
        <f>IFERROR([1]!EM_S_STM07_IS(B1277,"61",$I$2,"1")/1000000,"")</f>
        <v>77.407539999999997</v>
      </c>
      <c r="J1277" s="60">
        <f t="shared" si="136"/>
        <v>16.592460000000003</v>
      </c>
      <c r="K1277" s="58">
        <f>IFERROR([1]!EM_S_QSTM07_IS(B1277,"61",$K$2,"1")/1000000,"")</f>
        <v>15.071745</v>
      </c>
      <c r="L1277" s="54">
        <f t="shared" si="137"/>
        <v>0.10089840293874416</v>
      </c>
      <c r="M1277" s="49" t="str">
        <f ca="1">[1]!EM_S_MAJASSRES_NUM(B1277,$M$2,$M$1)</f>
        <v/>
      </c>
      <c r="N1277" s="45" t="str">
        <f t="shared" si="138"/>
        <v/>
      </c>
      <c r="O1277" s="37">
        <f t="shared" ca="1" si="139"/>
        <v>0.10089840293874416</v>
      </c>
      <c r="P1277" s="26" t="str">
        <f t="shared" si="133"/>
        <v>预告</v>
      </c>
    </row>
    <row r="1278" spans="1:16" x14ac:dyDescent="0.2">
      <c r="A1278" s="65">
        <f t="shared" ca="1" si="134"/>
        <v>653</v>
      </c>
      <c r="B1278" s="24" t="s">
        <v>8346</v>
      </c>
      <c r="C1278" s="24" t="s">
        <v>8347</v>
      </c>
      <c r="D1278" s="58" t="str">
        <f>IFERROR([1]!EM_S_QSTM07_IS(B1278,"61",$C$1,"1")/1000000,"")</f>
        <v/>
      </c>
      <c r="E1278" s="58" t="str">
        <f>IFERROR([1]!EM_S_PERFORMANCEEXPRESS_PERFEXNETPROFITTOSHAREHOLDER(B1278,$C$1)/1000000,"")</f>
        <v/>
      </c>
      <c r="F1278" s="58">
        <f>IFERROR([1]!EM_S_PROFITNOTICE_FORECASTT(B1278,$C$1)/1000000,"")</f>
        <v>250</v>
      </c>
      <c r="G1278" s="58">
        <f>IFERROR([1]!EM_S_PROFITNOTICE_FORECASTL(B1278,$C$1)/1000000,"")</f>
        <v>200</v>
      </c>
      <c r="H1278" s="58">
        <f t="shared" si="135"/>
        <v>225</v>
      </c>
      <c r="I1278" s="59">
        <f>IFERROR([1]!EM_S_STM07_IS(B1278,"61",$I$2,"1")/1000000,"")</f>
        <v>188.62787660000001</v>
      </c>
      <c r="J1278" s="60">
        <f t="shared" si="136"/>
        <v>36.372123399999992</v>
      </c>
      <c r="K1278" s="58">
        <f>IFERROR([1]!EM_S_QSTM07_IS(B1278,"61",$K$2,"1")/1000000,"")</f>
        <v>71.205753870000009</v>
      </c>
      <c r="L1278" s="54">
        <f t="shared" si="137"/>
        <v>-0.48919684964779114</v>
      </c>
      <c r="M1278" s="49" t="str">
        <f ca="1">[1]!EM_S_MAJASSRES_NUM(B1278,$M$2,$M$1)</f>
        <v/>
      </c>
      <c r="N1278" s="45" t="str">
        <f t="shared" si="138"/>
        <v/>
      </c>
      <c r="O1278" s="37">
        <f t="shared" ca="1" si="139"/>
        <v>-0.48919684964779114</v>
      </c>
      <c r="P1278" s="26" t="str">
        <f t="shared" si="133"/>
        <v>预告</v>
      </c>
    </row>
    <row r="1279" spans="1:16" x14ac:dyDescent="0.2">
      <c r="A1279" s="65">
        <f t="shared" ca="1" si="134"/>
        <v>566</v>
      </c>
      <c r="B1279" s="24" t="s">
        <v>8348</v>
      </c>
      <c r="C1279" s="24" t="s">
        <v>8349</v>
      </c>
      <c r="D1279" s="58" t="str">
        <f>IFERROR([1]!EM_S_QSTM07_IS(B1279,"61",$C$1,"1")/1000000,"")</f>
        <v/>
      </c>
      <c r="E1279" s="58" t="str">
        <f>IFERROR([1]!EM_S_PERFORMANCEEXPRESS_PERFEXNETPROFITTOSHAREHOLDER(B1279,$C$1)/1000000,"")</f>
        <v/>
      </c>
      <c r="F1279" s="58">
        <f>IFERROR([1]!EM_S_PROFITNOTICE_FORECASTT(B1279,$C$1)/1000000,"")</f>
        <v>185.81</v>
      </c>
      <c r="G1279" s="58">
        <f>IFERROR([1]!EM_S_PROFITNOTICE_FORECASTL(B1279,$C$1)/1000000,"")</f>
        <v>159.05000000000001</v>
      </c>
      <c r="H1279" s="58">
        <f t="shared" si="135"/>
        <v>172.43</v>
      </c>
      <c r="I1279" s="59">
        <f>IFERROR([1]!EM_S_STM07_IS(B1279,"61",$I$2,"1")/1000000,"")</f>
        <v>115.61061026</v>
      </c>
      <c r="J1279" s="60">
        <f t="shared" si="136"/>
        <v>56.819389740000005</v>
      </c>
      <c r="K1279" s="58">
        <f>IFERROR([1]!EM_S_QSTM07_IS(B1279,"61",$K$2,"1")/1000000,"")</f>
        <v>65.667040830000005</v>
      </c>
      <c r="L1279" s="54">
        <f t="shared" si="137"/>
        <v>-0.13473503569172479</v>
      </c>
      <c r="M1279" s="49" t="str">
        <f ca="1">[1]!EM_S_MAJASSRES_NUM(B1279,$M$2,$M$1)</f>
        <v/>
      </c>
      <c r="N1279" s="45" t="str">
        <f t="shared" si="138"/>
        <v/>
      </c>
      <c r="O1279" s="37">
        <f t="shared" ca="1" si="139"/>
        <v>-0.13473503569172479</v>
      </c>
      <c r="P1279" s="26" t="str">
        <f t="shared" si="133"/>
        <v>预告</v>
      </c>
    </row>
    <row r="1280" spans="1:16" x14ac:dyDescent="0.2">
      <c r="A1280" s="65" t="str">
        <f t="shared" ca="1" si="134"/>
        <v/>
      </c>
      <c r="B1280" s="24" t="s">
        <v>8350</v>
      </c>
      <c r="C1280" s="24" t="s">
        <v>8351</v>
      </c>
      <c r="D1280" s="58" t="str">
        <f>IFERROR([1]!EM_S_QSTM07_IS(B1280,"61",$C$1,"1")/1000000,"")</f>
        <v/>
      </c>
      <c r="E1280" s="58" t="str">
        <f>IFERROR([1]!EM_S_PERFORMANCEEXPRESS_PERFEXNETPROFITTOSHAREHOLDER(B1280,$C$1)/1000000,"")</f>
        <v/>
      </c>
      <c r="F1280" s="58" t="str">
        <f>IFERROR([1]!EM_S_PROFITNOTICE_FORECASTT(B1280,$C$1)/1000000,"")</f>
        <v/>
      </c>
      <c r="G1280" s="58" t="str">
        <f>IFERROR([1]!EM_S_PROFITNOTICE_FORECASTL(B1280,$C$1)/1000000,"")</f>
        <v/>
      </c>
      <c r="H1280" s="58" t="str">
        <f t="shared" si="135"/>
        <v/>
      </c>
      <c r="I1280" s="59" t="str">
        <f>IFERROR([1]!EM_S_STM07_IS(B1280,"61",$I$2,"1")/1000000,"")</f>
        <v/>
      </c>
      <c r="J1280" s="60" t="str">
        <f t="shared" si="136"/>
        <v/>
      </c>
      <c r="K1280" s="58" t="str">
        <f>IFERROR([1]!EM_S_QSTM07_IS(B1280,"61",$K$2,"1")/1000000,"")</f>
        <v/>
      </c>
      <c r="L1280" s="54" t="str">
        <f t="shared" si="137"/>
        <v/>
      </c>
      <c r="M1280" s="49" t="str">
        <f ca="1">[1]!EM_S_MAJASSRES_NUM(B1280,$M$2,$M$1)</f>
        <v/>
      </c>
      <c r="N1280" s="45" t="str">
        <f t="shared" si="138"/>
        <v/>
      </c>
      <c r="O1280" s="37" t="str">
        <f t="shared" ca="1" si="139"/>
        <v/>
      </c>
      <c r="P1280" s="26" t="str">
        <f t="shared" si="133"/>
        <v/>
      </c>
    </row>
    <row r="1281" spans="1:16" x14ac:dyDescent="0.2">
      <c r="A1281" s="65" t="str">
        <f t="shared" ca="1" si="134"/>
        <v/>
      </c>
      <c r="B1281" s="24" t="s">
        <v>8352</v>
      </c>
      <c r="C1281" s="24" t="s">
        <v>8353</v>
      </c>
      <c r="D1281" s="58" t="str">
        <f>IFERROR([1]!EM_S_QSTM07_IS(B1281,"61",$C$1,"1")/1000000,"")</f>
        <v/>
      </c>
      <c r="E1281" s="58" t="str">
        <f>IFERROR([1]!EM_S_PERFORMANCEEXPRESS_PERFEXNETPROFITTOSHAREHOLDER(B1281,$C$1)/1000000,"")</f>
        <v/>
      </c>
      <c r="F1281" s="58" t="str">
        <f>IFERROR([1]!EM_S_PROFITNOTICE_FORECASTT(B1281,$C$1)/1000000,"")</f>
        <v/>
      </c>
      <c r="G1281" s="58" t="str">
        <f>IFERROR([1]!EM_S_PROFITNOTICE_FORECASTL(B1281,$C$1)/1000000,"")</f>
        <v/>
      </c>
      <c r="H1281" s="58" t="str">
        <f t="shared" si="135"/>
        <v/>
      </c>
      <c r="I1281" s="59">
        <f>IFERROR([1]!EM_S_STM07_IS(B1281,"61",$I$2,"1")/1000000,"")</f>
        <v>48.779739570000004</v>
      </c>
      <c r="J1281" s="60" t="str">
        <f t="shared" si="136"/>
        <v/>
      </c>
      <c r="K1281" s="58">
        <f>IFERROR([1]!EM_S_QSTM07_IS(B1281,"61",$K$2,"1")/1000000,"")</f>
        <v>13.462978029999999</v>
      </c>
      <c r="L1281" s="54" t="str">
        <f t="shared" si="137"/>
        <v/>
      </c>
      <c r="M1281" s="49" t="str">
        <f ca="1">[1]!EM_S_MAJASSRES_NUM(B1281,$M$2,$M$1)</f>
        <v/>
      </c>
      <c r="N1281" s="45" t="str">
        <f t="shared" si="138"/>
        <v/>
      </c>
      <c r="O1281" s="37" t="str">
        <f t="shared" ca="1" si="139"/>
        <v/>
      </c>
      <c r="P1281" s="26" t="str">
        <f t="shared" si="133"/>
        <v/>
      </c>
    </row>
    <row r="1282" spans="1:16" x14ac:dyDescent="0.2">
      <c r="A1282" s="65" t="str">
        <f t="shared" ca="1" si="134"/>
        <v/>
      </c>
      <c r="B1282" s="24" t="s">
        <v>8354</v>
      </c>
      <c r="C1282" s="24" t="s">
        <v>8355</v>
      </c>
      <c r="D1282" s="58" t="str">
        <f>IFERROR([1]!EM_S_QSTM07_IS(B1282,"61",$C$1,"1")/1000000,"")</f>
        <v/>
      </c>
      <c r="E1282" s="58" t="str">
        <f>IFERROR([1]!EM_S_PERFORMANCEEXPRESS_PERFEXNETPROFITTOSHAREHOLDER(B1282,$C$1)/1000000,"")</f>
        <v/>
      </c>
      <c r="F1282" s="58" t="str">
        <f>IFERROR([1]!EM_S_PROFITNOTICE_FORECASTT(B1282,$C$1)/1000000,"")</f>
        <v/>
      </c>
      <c r="G1282" s="58" t="str">
        <f>IFERROR([1]!EM_S_PROFITNOTICE_FORECASTL(B1282,$C$1)/1000000,"")</f>
        <v/>
      </c>
      <c r="H1282" s="58" t="str">
        <f t="shared" si="135"/>
        <v/>
      </c>
      <c r="I1282" s="59" t="str">
        <f>IFERROR([1]!EM_S_STM07_IS(B1282,"61",$I$2,"1")/1000000,"")</f>
        <v/>
      </c>
      <c r="J1282" s="60" t="str">
        <f t="shared" si="136"/>
        <v/>
      </c>
      <c r="K1282" s="58" t="str">
        <f>IFERROR([1]!EM_S_QSTM07_IS(B1282,"61",$K$2,"1")/1000000,"")</f>
        <v/>
      </c>
      <c r="L1282" s="54" t="str">
        <f t="shared" si="137"/>
        <v/>
      </c>
      <c r="M1282" s="49" t="str">
        <f ca="1">[1]!EM_S_MAJASSRES_NUM(B1282,$M$2,$M$1)</f>
        <v/>
      </c>
      <c r="N1282" s="45" t="str">
        <f t="shared" si="138"/>
        <v/>
      </c>
      <c r="O1282" s="37" t="str">
        <f t="shared" ca="1" si="139"/>
        <v/>
      </c>
      <c r="P1282" s="26" t="str">
        <f t="shared" si="133"/>
        <v/>
      </c>
    </row>
    <row r="1283" spans="1:16" x14ac:dyDescent="0.2">
      <c r="A1283" s="65">
        <f t="shared" ca="1" si="134"/>
        <v>448</v>
      </c>
      <c r="B1283" s="24" t="s">
        <v>8356</v>
      </c>
      <c r="C1283" s="24" t="s">
        <v>8357</v>
      </c>
      <c r="D1283" s="58" t="str">
        <f>IFERROR([1]!EM_S_QSTM07_IS(B1283,"61",$C$1,"1")/1000000,"")</f>
        <v/>
      </c>
      <c r="E1283" s="58" t="str">
        <f>IFERROR([1]!EM_S_PERFORMANCEEXPRESS_PERFEXNETPROFITTOSHAREHOLDER(B1283,$C$1)/1000000,"")</f>
        <v/>
      </c>
      <c r="F1283" s="58">
        <f>IFERROR([1]!EM_S_PROFITNOTICE_FORECASTT(B1283,$C$1)/1000000,"")</f>
        <v>110</v>
      </c>
      <c r="G1283" s="58">
        <f>IFERROR([1]!EM_S_PROFITNOTICE_FORECASTL(B1283,$C$1)/1000000,"")</f>
        <v>105</v>
      </c>
      <c r="H1283" s="58">
        <f t="shared" si="135"/>
        <v>107.5</v>
      </c>
      <c r="I1283" s="59">
        <f>IFERROR([1]!EM_S_STM07_IS(B1283,"61",$I$2,"1")/1000000,"")</f>
        <v>80.715284420000003</v>
      </c>
      <c r="J1283" s="60">
        <f t="shared" si="136"/>
        <v>26.784715579999997</v>
      </c>
      <c r="K1283" s="58">
        <f>IFERROR([1]!EM_S_QSTM07_IS(B1283,"61",$K$2,"1")/1000000,"")</f>
        <v>23.842690649999998</v>
      </c>
      <c r="L1283" s="54">
        <f t="shared" si="137"/>
        <v>0.12339315948806302</v>
      </c>
      <c r="M1283" s="49" t="str">
        <f ca="1">[1]!EM_S_MAJASSRES_NUM(B1283,$M$2,$M$1)</f>
        <v/>
      </c>
      <c r="N1283" s="45" t="str">
        <f t="shared" si="138"/>
        <v/>
      </c>
      <c r="O1283" s="37">
        <f t="shared" ca="1" si="139"/>
        <v>0.12339315948806302</v>
      </c>
      <c r="P1283" s="26" t="str">
        <f t="shared" si="133"/>
        <v>预告</v>
      </c>
    </row>
    <row r="1284" spans="1:16" x14ac:dyDescent="0.2">
      <c r="A1284" s="65" t="str">
        <f t="shared" ca="1" si="134"/>
        <v/>
      </c>
      <c r="B1284" s="24" t="s">
        <v>8358</v>
      </c>
      <c r="C1284" s="24" t="s">
        <v>8359</v>
      </c>
      <c r="D1284" s="58" t="str">
        <f>IFERROR([1]!EM_S_QSTM07_IS(B1284,"61",$C$1,"1")/1000000,"")</f>
        <v/>
      </c>
      <c r="E1284" s="58" t="str">
        <f>IFERROR([1]!EM_S_PERFORMANCEEXPRESS_PERFEXNETPROFITTOSHAREHOLDER(B1284,$C$1)/1000000,"")</f>
        <v/>
      </c>
      <c r="F1284" s="58" t="str">
        <f>IFERROR([1]!EM_S_PROFITNOTICE_FORECASTT(B1284,$C$1)/1000000,"")</f>
        <v/>
      </c>
      <c r="G1284" s="58" t="str">
        <f>IFERROR([1]!EM_S_PROFITNOTICE_FORECASTL(B1284,$C$1)/1000000,"")</f>
        <v/>
      </c>
      <c r="H1284" s="58" t="str">
        <f t="shared" si="135"/>
        <v/>
      </c>
      <c r="I1284" s="59">
        <f>IFERROR([1]!EM_S_STM07_IS(B1284,"61",$I$2,"1")/1000000,"")</f>
        <v>36.462998390000003</v>
      </c>
      <c r="J1284" s="60" t="str">
        <f t="shared" si="136"/>
        <v/>
      </c>
      <c r="K1284" s="58">
        <f>IFERROR([1]!EM_S_QSTM07_IS(B1284,"61",$K$2,"1")/1000000,"")</f>
        <v>29.312855750000001</v>
      </c>
      <c r="L1284" s="54" t="str">
        <f t="shared" si="137"/>
        <v/>
      </c>
      <c r="M1284" s="49" t="str">
        <f ca="1">[1]!EM_S_MAJASSRES_NUM(B1284,$M$2,$M$1)</f>
        <v/>
      </c>
      <c r="N1284" s="45" t="str">
        <f t="shared" si="138"/>
        <v/>
      </c>
      <c r="O1284" s="37" t="str">
        <f t="shared" ca="1" si="139"/>
        <v/>
      </c>
      <c r="P1284" s="26" t="str">
        <f t="shared" ref="P1284:P1347" si="140">IFERROR(IF(D1284&lt;&gt;"","财报",IF(E1284&lt;&gt;"","快报",IF(H1284&lt;&gt;"","预告",""))),"")</f>
        <v/>
      </c>
    </row>
    <row r="1285" spans="1:16" x14ac:dyDescent="0.2">
      <c r="A1285" s="65">
        <f t="shared" ref="A1285:A1348" ca="1" si="141">IFERROR(RANK(O1285,$O$4:$O$3500,0),"")</f>
        <v>597</v>
      </c>
      <c r="B1285" s="24" t="s">
        <v>8360</v>
      </c>
      <c r="C1285" s="24" t="s">
        <v>8361</v>
      </c>
      <c r="D1285" s="58" t="str">
        <f>IFERROR([1]!EM_S_QSTM07_IS(B1285,"61",$C$1,"1")/1000000,"")</f>
        <v/>
      </c>
      <c r="E1285" s="58" t="str">
        <f>IFERROR([1]!EM_S_PERFORMANCEEXPRESS_PERFEXNETPROFITTOSHAREHOLDER(B1285,$C$1)/1000000,"")</f>
        <v/>
      </c>
      <c r="F1285" s="58">
        <f>IFERROR([1]!EM_S_PROFITNOTICE_FORECASTT(B1285,$C$1)/1000000,"")</f>
        <v>74</v>
      </c>
      <c r="G1285" s="58">
        <f>IFERROR([1]!EM_S_PROFITNOTICE_FORECASTL(B1285,$C$1)/1000000,"")</f>
        <v>68</v>
      </c>
      <c r="H1285" s="58">
        <f t="shared" ref="H1285:H1348" si="142">IFERROR(AVERAGE(F1285:G1285),"")</f>
        <v>71</v>
      </c>
      <c r="I1285" s="59">
        <f>IFERROR([1]!EM_S_STM07_IS(B1285,"61",$I$2,"1")/1000000,"")</f>
        <v>42.005643939999999</v>
      </c>
      <c r="J1285" s="60">
        <f t="shared" ref="J1285:J1348" si="143">IFERROR(IF(D1285&lt;&gt;"",D1285,IF(E1285&lt;&gt;"",E1285,IF(H1285&lt;&gt;"",IF(MONTH($C$1)=3,H1285,H1285-I1285),""))),"")</f>
        <v>28.994356060000001</v>
      </c>
      <c r="K1285" s="58">
        <f>IFERROR([1]!EM_S_QSTM07_IS(B1285,"61",$K$2,"1")/1000000,"")</f>
        <v>37.53175469</v>
      </c>
      <c r="L1285" s="54">
        <f t="shared" ref="L1285:L1348" si="144">IFERROR(IF(J1285="","",(J1285-K1285)/ABS(K1285)),"")</f>
        <v>-0.22747134261417071</v>
      </c>
      <c r="M1285" s="49" t="str">
        <f ca="1">[1]!EM_S_MAJASSRES_NUM(B1285,$M$2,$M$1)</f>
        <v/>
      </c>
      <c r="N1285" s="45" t="str">
        <f t="shared" ref="N1285:N1348" si="145">IFERROR(IF(ABS(K1285)&lt;$N$2,1,""),"")</f>
        <v/>
      </c>
      <c r="O1285" s="37">
        <f t="shared" ref="O1285:O1348" ca="1" si="146">IFERROR(IF(AND(M1285="",N1285=""),L1285,""),"")</f>
        <v>-0.22747134261417071</v>
      </c>
      <c r="P1285" s="26" t="str">
        <f t="shared" si="140"/>
        <v>预告</v>
      </c>
    </row>
    <row r="1286" spans="1:16" x14ac:dyDescent="0.2">
      <c r="A1286" s="65">
        <f t="shared" ca="1" si="141"/>
        <v>504</v>
      </c>
      <c r="B1286" s="24" t="s">
        <v>8362</v>
      </c>
      <c r="C1286" s="24" t="s">
        <v>8363</v>
      </c>
      <c r="D1286" s="58" t="str">
        <f>IFERROR([1]!EM_S_QSTM07_IS(B1286,"61",$C$1,"1")/1000000,"")</f>
        <v/>
      </c>
      <c r="E1286" s="58" t="str">
        <f>IFERROR([1]!EM_S_PERFORMANCEEXPRESS_PERFEXNETPROFITTOSHAREHOLDER(B1286,$C$1)/1000000,"")</f>
        <v/>
      </c>
      <c r="F1286" s="58">
        <f>IFERROR([1]!EM_S_PROFITNOTICE_FORECASTT(B1286,$C$1)/1000000,"")</f>
        <v>50.08</v>
      </c>
      <c r="G1286" s="58">
        <f>IFERROR([1]!EM_S_PROFITNOTICE_FORECASTL(B1286,$C$1)/1000000,"")</f>
        <v>45.26</v>
      </c>
      <c r="H1286" s="58">
        <f t="shared" si="142"/>
        <v>47.67</v>
      </c>
      <c r="I1286" s="59">
        <f>IFERROR([1]!EM_S_STM07_IS(B1286,"61",$I$2,"1")/1000000,"")</f>
        <v>17.40256449</v>
      </c>
      <c r="J1286" s="60">
        <f t="shared" si="143"/>
        <v>30.267435510000002</v>
      </c>
      <c r="K1286" s="58">
        <f>IFERROR([1]!EM_S_QSTM07_IS(B1286,"61",$K$2,"1")/1000000,"")</f>
        <v>30.114339319999999</v>
      </c>
      <c r="L1286" s="54">
        <f t="shared" si="144"/>
        <v>5.0838302767720481E-3</v>
      </c>
      <c r="M1286" s="49" t="str">
        <f ca="1">[1]!EM_S_MAJASSRES_NUM(B1286,$M$2,$M$1)</f>
        <v/>
      </c>
      <c r="N1286" s="45" t="str">
        <f t="shared" si="145"/>
        <v/>
      </c>
      <c r="O1286" s="37">
        <f t="shared" ca="1" si="146"/>
        <v>5.0838302767720481E-3</v>
      </c>
      <c r="P1286" s="26" t="str">
        <f t="shared" si="140"/>
        <v>预告</v>
      </c>
    </row>
    <row r="1287" spans="1:16" x14ac:dyDescent="0.2">
      <c r="A1287" s="65" t="str">
        <f t="shared" ca="1" si="141"/>
        <v/>
      </c>
      <c r="B1287" s="24" t="s">
        <v>8364</v>
      </c>
      <c r="C1287" s="24" t="s">
        <v>8365</v>
      </c>
      <c r="D1287" s="58" t="str">
        <f>IFERROR([1]!EM_S_QSTM07_IS(B1287,"61",$C$1,"1")/1000000,"")</f>
        <v/>
      </c>
      <c r="E1287" s="58" t="str">
        <f>IFERROR([1]!EM_S_PERFORMANCEEXPRESS_PERFEXNETPROFITTOSHAREHOLDER(B1287,$C$1)/1000000,"")</f>
        <v/>
      </c>
      <c r="F1287" s="58" t="str">
        <f>IFERROR([1]!EM_S_PROFITNOTICE_FORECASTT(B1287,$C$1)/1000000,"")</f>
        <v/>
      </c>
      <c r="G1287" s="58" t="str">
        <f>IFERROR([1]!EM_S_PROFITNOTICE_FORECASTL(B1287,$C$1)/1000000,"")</f>
        <v/>
      </c>
      <c r="H1287" s="58" t="str">
        <f t="shared" si="142"/>
        <v/>
      </c>
      <c r="I1287" s="59">
        <f>IFERROR([1]!EM_S_STM07_IS(B1287,"61",$I$2,"1")/1000000,"")</f>
        <v>551.01244910000003</v>
      </c>
      <c r="J1287" s="60" t="str">
        <f t="shared" si="143"/>
        <v/>
      </c>
      <c r="K1287" s="58">
        <f>IFERROR([1]!EM_S_QSTM07_IS(B1287,"61",$K$2,"1")/1000000,"")</f>
        <v>211.02924569000001</v>
      </c>
      <c r="L1287" s="54" t="str">
        <f t="shared" si="144"/>
        <v/>
      </c>
      <c r="M1287" s="49" t="str">
        <f ca="1">[1]!EM_S_MAJASSRES_NUM(B1287,$M$2,$M$1)</f>
        <v/>
      </c>
      <c r="N1287" s="45" t="str">
        <f t="shared" si="145"/>
        <v/>
      </c>
      <c r="O1287" s="37" t="str">
        <f t="shared" ca="1" si="146"/>
        <v/>
      </c>
      <c r="P1287" s="26" t="str">
        <f t="shared" si="140"/>
        <v/>
      </c>
    </row>
    <row r="1288" spans="1:16" x14ac:dyDescent="0.2">
      <c r="A1288" s="65" t="str">
        <f t="shared" ca="1" si="141"/>
        <v/>
      </c>
      <c r="B1288" s="24" t="s">
        <v>8366</v>
      </c>
      <c r="C1288" s="24" t="s">
        <v>8367</v>
      </c>
      <c r="D1288" s="58" t="str">
        <f>IFERROR([1]!EM_S_QSTM07_IS(B1288,"61",$C$1,"1")/1000000,"")</f>
        <v/>
      </c>
      <c r="E1288" s="58" t="str">
        <f>IFERROR([1]!EM_S_PERFORMANCEEXPRESS_PERFEXNETPROFITTOSHAREHOLDER(B1288,$C$1)/1000000,"")</f>
        <v/>
      </c>
      <c r="F1288" s="58">
        <f>IFERROR([1]!EM_S_PROFITNOTICE_FORECASTT(B1288,$C$1)/1000000,"")</f>
        <v>135</v>
      </c>
      <c r="G1288" s="58">
        <f>IFERROR([1]!EM_S_PROFITNOTICE_FORECASTL(B1288,$C$1)/1000000,"")</f>
        <v>128</v>
      </c>
      <c r="H1288" s="58">
        <f t="shared" si="142"/>
        <v>131.5</v>
      </c>
      <c r="I1288" s="59">
        <f>IFERROR([1]!EM_S_STM07_IS(B1288,"61",$I$2,"1")/1000000,"")</f>
        <v>105.21591281000001</v>
      </c>
      <c r="J1288" s="60">
        <f t="shared" si="143"/>
        <v>26.284087189999994</v>
      </c>
      <c r="K1288" s="58" t="str">
        <f>IFERROR([1]!EM_S_QSTM07_IS(B1288,"61",$K$2,"1")/1000000,"")</f>
        <v/>
      </c>
      <c r="L1288" s="54" t="str">
        <f t="shared" si="144"/>
        <v/>
      </c>
      <c r="M1288" s="49" t="str">
        <f ca="1">[1]!EM_S_MAJASSRES_NUM(B1288,$M$2,$M$1)</f>
        <v/>
      </c>
      <c r="N1288" s="45" t="str">
        <f t="shared" si="145"/>
        <v/>
      </c>
      <c r="O1288" s="37" t="str">
        <f t="shared" ca="1" si="146"/>
        <v/>
      </c>
      <c r="P1288" s="26" t="str">
        <f t="shared" si="140"/>
        <v>预告</v>
      </c>
    </row>
    <row r="1289" spans="1:16" x14ac:dyDescent="0.2">
      <c r="A1289" s="65">
        <f t="shared" ca="1" si="141"/>
        <v>524</v>
      </c>
      <c r="B1289" s="24" t="s">
        <v>8368</v>
      </c>
      <c r="C1289" s="24" t="s">
        <v>8369</v>
      </c>
      <c r="D1289" s="58" t="str">
        <f>IFERROR([1]!EM_S_QSTM07_IS(B1289,"61",$C$1,"1")/1000000,"")</f>
        <v/>
      </c>
      <c r="E1289" s="58" t="str">
        <f>IFERROR([1]!EM_S_PERFORMANCEEXPRESS_PERFEXNETPROFITTOSHAREHOLDER(B1289,$C$1)/1000000,"")</f>
        <v/>
      </c>
      <c r="F1289" s="58">
        <f>IFERROR([1]!EM_S_PROFITNOTICE_FORECASTT(B1289,$C$1)/1000000,"")</f>
        <v>150</v>
      </c>
      <c r="G1289" s="58">
        <f>IFERROR([1]!EM_S_PROFITNOTICE_FORECASTL(B1289,$C$1)/1000000,"")</f>
        <v>130</v>
      </c>
      <c r="H1289" s="58">
        <f t="shared" si="142"/>
        <v>140</v>
      </c>
      <c r="I1289" s="59">
        <f>IFERROR([1]!EM_S_STM07_IS(B1289,"61",$I$2,"1")/1000000,"")</f>
        <v>120.06990464</v>
      </c>
      <c r="J1289" s="60">
        <f t="shared" si="143"/>
        <v>19.930095359999996</v>
      </c>
      <c r="K1289" s="58">
        <f>IFERROR([1]!EM_S_QSTM07_IS(B1289,"61",$K$2,"1")/1000000,"")</f>
        <v>20.401057309999999</v>
      </c>
      <c r="L1289" s="54">
        <f t="shared" si="144"/>
        <v>-2.3085173618386502E-2</v>
      </c>
      <c r="M1289" s="49" t="str">
        <f ca="1">[1]!EM_S_MAJASSRES_NUM(B1289,$M$2,$M$1)</f>
        <v/>
      </c>
      <c r="N1289" s="45" t="str">
        <f t="shared" si="145"/>
        <v/>
      </c>
      <c r="O1289" s="37">
        <f t="shared" ca="1" si="146"/>
        <v>-2.3085173618386502E-2</v>
      </c>
      <c r="P1289" s="26" t="str">
        <f t="shared" si="140"/>
        <v>预告</v>
      </c>
    </row>
    <row r="1290" spans="1:16" x14ac:dyDescent="0.2">
      <c r="A1290" s="65" t="str">
        <f t="shared" ca="1" si="141"/>
        <v/>
      </c>
      <c r="B1290" s="24" t="s">
        <v>8370</v>
      </c>
      <c r="C1290" s="24" t="s">
        <v>8371</v>
      </c>
      <c r="D1290" s="58" t="str">
        <f>IFERROR([1]!EM_S_QSTM07_IS(B1290,"61",$C$1,"1")/1000000,"")</f>
        <v/>
      </c>
      <c r="E1290" s="58" t="str">
        <f>IFERROR([1]!EM_S_PERFORMANCEEXPRESS_PERFEXNETPROFITTOSHAREHOLDER(B1290,$C$1)/1000000,"")</f>
        <v/>
      </c>
      <c r="F1290" s="58">
        <f>IFERROR([1]!EM_S_PROFITNOTICE_FORECASTT(B1290,$C$1)/1000000,"")</f>
        <v>72.319999999999993</v>
      </c>
      <c r="G1290" s="58">
        <f>IFERROR([1]!EM_S_PROFITNOTICE_FORECASTL(B1290,$C$1)/1000000,"")</f>
        <v>60.27</v>
      </c>
      <c r="H1290" s="58">
        <f t="shared" si="142"/>
        <v>66.295000000000002</v>
      </c>
      <c r="I1290" s="59" t="str">
        <f>IFERROR([1]!EM_S_STM07_IS(B1290,"61",$I$2,"1")/1000000,"")</f>
        <v/>
      </c>
      <c r="J1290" s="60" t="str">
        <f t="shared" si="143"/>
        <v/>
      </c>
      <c r="K1290" s="58" t="str">
        <f>IFERROR([1]!EM_S_QSTM07_IS(B1290,"61",$K$2,"1")/1000000,"")</f>
        <v/>
      </c>
      <c r="L1290" s="54" t="str">
        <f t="shared" si="144"/>
        <v/>
      </c>
      <c r="M1290" s="49" t="str">
        <f ca="1">[1]!EM_S_MAJASSRES_NUM(B1290,$M$2,$M$1)</f>
        <v/>
      </c>
      <c r="N1290" s="45" t="str">
        <f t="shared" si="145"/>
        <v/>
      </c>
      <c r="O1290" s="37" t="str">
        <f t="shared" ca="1" si="146"/>
        <v/>
      </c>
      <c r="P1290" s="26" t="str">
        <f t="shared" si="140"/>
        <v>预告</v>
      </c>
    </row>
    <row r="1291" spans="1:16" x14ac:dyDescent="0.2">
      <c r="A1291" s="65" t="str">
        <f t="shared" ca="1" si="141"/>
        <v/>
      </c>
      <c r="B1291" s="24" t="s">
        <v>8372</v>
      </c>
      <c r="C1291" s="24" t="s">
        <v>8373</v>
      </c>
      <c r="D1291" s="58" t="str">
        <f>IFERROR([1]!EM_S_QSTM07_IS(B1291,"61",$C$1,"1")/1000000,"")</f>
        <v/>
      </c>
      <c r="E1291" s="58" t="str">
        <f>IFERROR([1]!EM_S_PERFORMANCEEXPRESS_PERFEXNETPROFITTOSHAREHOLDER(B1291,$C$1)/1000000,"")</f>
        <v/>
      </c>
      <c r="F1291" s="58" t="str">
        <f>IFERROR([1]!EM_S_PROFITNOTICE_FORECASTT(B1291,$C$1)/1000000,"")</f>
        <v/>
      </c>
      <c r="G1291" s="58" t="str">
        <f>IFERROR([1]!EM_S_PROFITNOTICE_FORECASTL(B1291,$C$1)/1000000,"")</f>
        <v/>
      </c>
      <c r="H1291" s="58" t="str">
        <f t="shared" si="142"/>
        <v/>
      </c>
      <c r="I1291" s="59">
        <f>IFERROR([1]!EM_S_STM07_IS(B1291,"61",$I$2,"1")/1000000,"")</f>
        <v>30.047869389999999</v>
      </c>
      <c r="J1291" s="60" t="str">
        <f t="shared" si="143"/>
        <v/>
      </c>
      <c r="K1291" s="58" t="str">
        <f>IFERROR([1]!EM_S_QSTM07_IS(B1291,"61",$K$2,"1")/1000000,"")</f>
        <v/>
      </c>
      <c r="L1291" s="54" t="str">
        <f t="shared" si="144"/>
        <v/>
      </c>
      <c r="M1291" s="49" t="str">
        <f ca="1">[1]!EM_S_MAJASSRES_NUM(B1291,$M$2,$M$1)</f>
        <v/>
      </c>
      <c r="N1291" s="45" t="str">
        <f t="shared" si="145"/>
        <v/>
      </c>
      <c r="O1291" s="37" t="str">
        <f t="shared" ca="1" si="146"/>
        <v/>
      </c>
      <c r="P1291" s="26" t="str">
        <f t="shared" si="140"/>
        <v/>
      </c>
    </row>
    <row r="1292" spans="1:16" x14ac:dyDescent="0.2">
      <c r="A1292" s="65" t="str">
        <f t="shared" ca="1" si="141"/>
        <v/>
      </c>
      <c r="B1292" s="24" t="s">
        <v>8374</v>
      </c>
      <c r="C1292" s="24" t="s">
        <v>8375</v>
      </c>
      <c r="D1292" s="58" t="str">
        <f>IFERROR([1]!EM_S_QSTM07_IS(B1292,"61",$C$1,"1")/1000000,"")</f>
        <v/>
      </c>
      <c r="E1292" s="58" t="str">
        <f>IFERROR([1]!EM_S_PERFORMANCEEXPRESS_PERFEXNETPROFITTOSHAREHOLDER(B1292,$C$1)/1000000,"")</f>
        <v/>
      </c>
      <c r="F1292" s="58">
        <f>IFERROR([1]!EM_S_PROFITNOTICE_FORECASTT(B1292,$C$1)/1000000,"")</f>
        <v>81.03</v>
      </c>
      <c r="G1292" s="58">
        <f>IFERROR([1]!EM_S_PROFITNOTICE_FORECASTL(B1292,$C$1)/1000000,"")</f>
        <v>70.900000000000006</v>
      </c>
      <c r="H1292" s="58">
        <f t="shared" si="142"/>
        <v>75.965000000000003</v>
      </c>
      <c r="I1292" s="59" t="str">
        <f>IFERROR([1]!EM_S_STM07_IS(B1292,"61",$I$2,"1")/1000000,"")</f>
        <v/>
      </c>
      <c r="J1292" s="60" t="str">
        <f t="shared" si="143"/>
        <v/>
      </c>
      <c r="K1292" s="58" t="str">
        <f>IFERROR([1]!EM_S_QSTM07_IS(B1292,"61",$K$2,"1")/1000000,"")</f>
        <v/>
      </c>
      <c r="L1292" s="54" t="str">
        <f t="shared" si="144"/>
        <v/>
      </c>
      <c r="M1292" s="49" t="str">
        <f ca="1">[1]!EM_S_MAJASSRES_NUM(B1292,$M$2,$M$1)</f>
        <v/>
      </c>
      <c r="N1292" s="45" t="str">
        <f t="shared" si="145"/>
        <v/>
      </c>
      <c r="O1292" s="37" t="str">
        <f t="shared" ca="1" si="146"/>
        <v/>
      </c>
      <c r="P1292" s="26" t="str">
        <f t="shared" si="140"/>
        <v>预告</v>
      </c>
    </row>
    <row r="1293" spans="1:16" x14ac:dyDescent="0.2">
      <c r="A1293" s="65" t="str">
        <f t="shared" ca="1" si="141"/>
        <v/>
      </c>
      <c r="B1293" s="24" t="s">
        <v>8376</v>
      </c>
      <c r="C1293" s="24" t="s">
        <v>8377</v>
      </c>
      <c r="D1293" s="58" t="str">
        <f>IFERROR([1]!EM_S_QSTM07_IS(B1293,"61",$C$1,"1")/1000000,"")</f>
        <v/>
      </c>
      <c r="E1293" s="58" t="str">
        <f>IFERROR([1]!EM_S_PERFORMANCEEXPRESS_PERFEXNETPROFITTOSHAREHOLDER(B1293,$C$1)/1000000,"")</f>
        <v/>
      </c>
      <c r="F1293" s="58" t="str">
        <f>IFERROR([1]!EM_S_PROFITNOTICE_FORECASTT(B1293,$C$1)/1000000,"")</f>
        <v/>
      </c>
      <c r="G1293" s="58" t="str">
        <f>IFERROR([1]!EM_S_PROFITNOTICE_FORECASTL(B1293,$C$1)/1000000,"")</f>
        <v/>
      </c>
      <c r="H1293" s="58" t="str">
        <f t="shared" si="142"/>
        <v/>
      </c>
      <c r="I1293" s="59">
        <f>IFERROR([1]!EM_S_STM07_IS(B1293,"61",$I$2,"1")/1000000,"")</f>
        <v>126.56351457</v>
      </c>
      <c r="J1293" s="60" t="str">
        <f t="shared" si="143"/>
        <v/>
      </c>
      <c r="K1293" s="58">
        <f>IFERROR([1]!EM_S_QSTM07_IS(B1293,"61",$K$2,"1")/1000000,"")</f>
        <v>32.670934860000003</v>
      </c>
      <c r="L1293" s="54" t="str">
        <f t="shared" si="144"/>
        <v/>
      </c>
      <c r="M1293" s="49" t="str">
        <f ca="1">[1]!EM_S_MAJASSRES_NUM(B1293,$M$2,$M$1)</f>
        <v/>
      </c>
      <c r="N1293" s="45" t="str">
        <f t="shared" si="145"/>
        <v/>
      </c>
      <c r="O1293" s="37" t="str">
        <f t="shared" ca="1" si="146"/>
        <v/>
      </c>
      <c r="P1293" s="26" t="str">
        <f t="shared" si="140"/>
        <v/>
      </c>
    </row>
    <row r="1294" spans="1:16" x14ac:dyDescent="0.2">
      <c r="A1294" s="65" t="str">
        <f t="shared" ca="1" si="141"/>
        <v/>
      </c>
      <c r="B1294" s="24" t="s">
        <v>8378</v>
      </c>
      <c r="C1294" s="24" t="s">
        <v>8379</v>
      </c>
      <c r="D1294" s="58" t="str">
        <f>IFERROR([1]!EM_S_QSTM07_IS(B1294,"61",$C$1,"1")/1000000,"")</f>
        <v/>
      </c>
      <c r="E1294" s="58" t="str">
        <f>IFERROR([1]!EM_S_PERFORMANCEEXPRESS_PERFEXNETPROFITTOSHAREHOLDER(B1294,$C$1)/1000000,"")</f>
        <v/>
      </c>
      <c r="F1294" s="58" t="str">
        <f>IFERROR([1]!EM_S_PROFITNOTICE_FORECASTT(B1294,$C$1)/1000000,"")</f>
        <v/>
      </c>
      <c r="G1294" s="58" t="str">
        <f>IFERROR([1]!EM_S_PROFITNOTICE_FORECASTL(B1294,$C$1)/1000000,"")</f>
        <v/>
      </c>
      <c r="H1294" s="58" t="str">
        <f t="shared" si="142"/>
        <v/>
      </c>
      <c r="I1294" s="59">
        <f>IFERROR([1]!EM_S_STM07_IS(B1294,"61",$I$2,"1")/1000000,"")</f>
        <v>350.28959054000001</v>
      </c>
      <c r="J1294" s="60" t="str">
        <f t="shared" si="143"/>
        <v/>
      </c>
      <c r="K1294" s="58">
        <f>IFERROR([1]!EM_S_QSTM07_IS(B1294,"61",$K$2,"1")/1000000,"")</f>
        <v>172.22843118</v>
      </c>
      <c r="L1294" s="54" t="str">
        <f t="shared" si="144"/>
        <v/>
      </c>
      <c r="M1294" s="49" t="str">
        <f ca="1">[1]!EM_S_MAJASSRES_NUM(B1294,$M$2,$M$1)</f>
        <v/>
      </c>
      <c r="N1294" s="45" t="str">
        <f t="shared" si="145"/>
        <v/>
      </c>
      <c r="O1294" s="37" t="str">
        <f t="shared" ca="1" si="146"/>
        <v/>
      </c>
      <c r="P1294" s="26" t="str">
        <f t="shared" si="140"/>
        <v/>
      </c>
    </row>
    <row r="1295" spans="1:16" x14ac:dyDescent="0.2">
      <c r="A1295" s="65" t="str">
        <f t="shared" ca="1" si="141"/>
        <v/>
      </c>
      <c r="B1295" s="24" t="s">
        <v>8380</v>
      </c>
      <c r="C1295" s="24" t="s">
        <v>8381</v>
      </c>
      <c r="D1295" s="58" t="str">
        <f>IFERROR([1]!EM_S_QSTM07_IS(B1295,"61",$C$1,"1")/1000000,"")</f>
        <v/>
      </c>
      <c r="E1295" s="58" t="str">
        <f>IFERROR([1]!EM_S_PERFORMANCEEXPRESS_PERFEXNETPROFITTOSHAREHOLDER(B1295,$C$1)/1000000,"")</f>
        <v/>
      </c>
      <c r="F1295" s="58" t="str">
        <f>IFERROR([1]!EM_S_PROFITNOTICE_FORECASTT(B1295,$C$1)/1000000,"")</f>
        <v/>
      </c>
      <c r="G1295" s="58" t="str">
        <f>IFERROR([1]!EM_S_PROFITNOTICE_FORECASTL(B1295,$C$1)/1000000,"")</f>
        <v/>
      </c>
      <c r="H1295" s="58" t="str">
        <f t="shared" si="142"/>
        <v/>
      </c>
      <c r="I1295" s="59">
        <f>IFERROR([1]!EM_S_STM07_IS(B1295,"61",$I$2,"1")/1000000,"")</f>
        <v>543.51205002999995</v>
      </c>
      <c r="J1295" s="60" t="str">
        <f t="shared" si="143"/>
        <v/>
      </c>
      <c r="K1295" s="58">
        <f>IFERROR([1]!EM_S_QSTM07_IS(B1295,"61",$K$2,"1")/1000000,"")</f>
        <v>105.27081638</v>
      </c>
      <c r="L1295" s="54" t="str">
        <f t="shared" si="144"/>
        <v/>
      </c>
      <c r="M1295" s="49" t="str">
        <f ca="1">[1]!EM_S_MAJASSRES_NUM(B1295,$M$2,$M$1)</f>
        <v/>
      </c>
      <c r="N1295" s="45" t="str">
        <f t="shared" si="145"/>
        <v/>
      </c>
      <c r="O1295" s="37" t="str">
        <f t="shared" ca="1" si="146"/>
        <v/>
      </c>
      <c r="P1295" s="26" t="str">
        <f t="shared" si="140"/>
        <v/>
      </c>
    </row>
    <row r="1296" spans="1:16" x14ac:dyDescent="0.2">
      <c r="A1296" s="65" t="str">
        <f t="shared" ca="1" si="141"/>
        <v/>
      </c>
      <c r="B1296" s="24" t="s">
        <v>8382</v>
      </c>
      <c r="C1296" s="24" t="s">
        <v>8383</v>
      </c>
      <c r="D1296" s="58" t="str">
        <f>IFERROR([1]!EM_S_QSTM07_IS(B1296,"61",$C$1,"1")/1000000,"")</f>
        <v/>
      </c>
      <c r="E1296" s="58" t="str">
        <f>IFERROR([1]!EM_S_PERFORMANCEEXPRESS_PERFEXNETPROFITTOSHAREHOLDER(B1296,$C$1)/1000000,"")</f>
        <v/>
      </c>
      <c r="F1296" s="58" t="str">
        <f>IFERROR([1]!EM_S_PROFITNOTICE_FORECASTT(B1296,$C$1)/1000000,"")</f>
        <v/>
      </c>
      <c r="G1296" s="58" t="str">
        <f>IFERROR([1]!EM_S_PROFITNOTICE_FORECASTL(B1296,$C$1)/1000000,"")</f>
        <v/>
      </c>
      <c r="H1296" s="58" t="str">
        <f t="shared" si="142"/>
        <v/>
      </c>
      <c r="I1296" s="59">
        <f>IFERROR([1]!EM_S_STM07_IS(B1296,"61",$I$2,"1")/1000000,"")</f>
        <v>21.849506309999999</v>
      </c>
      <c r="J1296" s="60" t="str">
        <f t="shared" si="143"/>
        <v/>
      </c>
      <c r="K1296" s="58">
        <f>IFERROR([1]!EM_S_QSTM07_IS(B1296,"61",$K$2,"1")/1000000,"")</f>
        <v>-17.52069431</v>
      </c>
      <c r="L1296" s="54" t="str">
        <f t="shared" si="144"/>
        <v/>
      </c>
      <c r="M1296" s="49" t="str">
        <f ca="1">[1]!EM_S_MAJASSRES_NUM(B1296,$M$2,$M$1)</f>
        <v/>
      </c>
      <c r="N1296" s="45" t="str">
        <f t="shared" si="145"/>
        <v/>
      </c>
      <c r="O1296" s="37" t="str">
        <f t="shared" ca="1" si="146"/>
        <v/>
      </c>
      <c r="P1296" s="26" t="str">
        <f t="shared" si="140"/>
        <v/>
      </c>
    </row>
    <row r="1297" spans="1:16" x14ac:dyDescent="0.2">
      <c r="A1297" s="65" t="str">
        <f t="shared" ca="1" si="141"/>
        <v/>
      </c>
      <c r="B1297" s="24" t="s">
        <v>8384</v>
      </c>
      <c r="C1297" s="24" t="s">
        <v>8385</v>
      </c>
      <c r="D1297" s="58" t="str">
        <f>IFERROR([1]!EM_S_QSTM07_IS(B1297,"61",$C$1,"1")/1000000,"")</f>
        <v/>
      </c>
      <c r="E1297" s="58" t="str">
        <f>IFERROR([1]!EM_S_PERFORMANCEEXPRESS_PERFEXNETPROFITTOSHAREHOLDER(B1297,$C$1)/1000000,"")</f>
        <v/>
      </c>
      <c r="F1297" s="58" t="str">
        <f>IFERROR([1]!EM_S_PROFITNOTICE_FORECASTT(B1297,$C$1)/1000000,"")</f>
        <v/>
      </c>
      <c r="G1297" s="58" t="str">
        <f>IFERROR([1]!EM_S_PROFITNOTICE_FORECASTL(B1297,$C$1)/1000000,"")</f>
        <v/>
      </c>
      <c r="H1297" s="58" t="str">
        <f t="shared" si="142"/>
        <v/>
      </c>
      <c r="I1297" s="59">
        <f>IFERROR([1]!EM_S_STM07_IS(B1297,"61",$I$2,"1")/1000000,"")</f>
        <v>100.34864408</v>
      </c>
      <c r="J1297" s="60" t="str">
        <f t="shared" si="143"/>
        <v/>
      </c>
      <c r="K1297" s="58">
        <f>IFERROR([1]!EM_S_QSTM07_IS(B1297,"61",$K$2,"1")/1000000,"")</f>
        <v>116.88281070000001</v>
      </c>
      <c r="L1297" s="54" t="str">
        <f t="shared" si="144"/>
        <v/>
      </c>
      <c r="M1297" s="49" t="str">
        <f ca="1">[1]!EM_S_MAJASSRES_NUM(B1297,$M$2,$M$1)</f>
        <v/>
      </c>
      <c r="N1297" s="45" t="str">
        <f t="shared" si="145"/>
        <v/>
      </c>
      <c r="O1297" s="37" t="str">
        <f t="shared" ca="1" si="146"/>
        <v/>
      </c>
      <c r="P1297" s="26" t="str">
        <f t="shared" si="140"/>
        <v/>
      </c>
    </row>
    <row r="1298" spans="1:16" x14ac:dyDescent="0.2">
      <c r="A1298" s="65" t="str">
        <f t="shared" ca="1" si="141"/>
        <v/>
      </c>
      <c r="B1298" s="24" t="s">
        <v>8386</v>
      </c>
      <c r="C1298" s="24" t="s">
        <v>8387</v>
      </c>
      <c r="D1298" s="58" t="str">
        <f>IFERROR([1]!EM_S_QSTM07_IS(B1298,"61",$C$1,"1")/1000000,"")</f>
        <v/>
      </c>
      <c r="E1298" s="58" t="str">
        <f>IFERROR([1]!EM_S_PERFORMANCEEXPRESS_PERFEXNETPROFITTOSHAREHOLDER(B1298,$C$1)/1000000,"")</f>
        <v/>
      </c>
      <c r="F1298" s="58" t="str">
        <f>IFERROR([1]!EM_S_PROFITNOTICE_FORECASTT(B1298,$C$1)/1000000,"")</f>
        <v/>
      </c>
      <c r="G1298" s="58" t="str">
        <f>IFERROR([1]!EM_S_PROFITNOTICE_FORECASTL(B1298,$C$1)/1000000,"")</f>
        <v/>
      </c>
      <c r="H1298" s="58" t="str">
        <f t="shared" si="142"/>
        <v/>
      </c>
      <c r="I1298" s="59">
        <f>IFERROR([1]!EM_S_STM07_IS(B1298,"61",$I$2,"1")/1000000,"")</f>
        <v>46.910790560000002</v>
      </c>
      <c r="J1298" s="60" t="str">
        <f t="shared" si="143"/>
        <v/>
      </c>
      <c r="K1298" s="58">
        <f>IFERROR([1]!EM_S_QSTM07_IS(B1298,"61",$K$2,"1")/1000000,"")</f>
        <v>6.51515472</v>
      </c>
      <c r="L1298" s="54" t="str">
        <f t="shared" si="144"/>
        <v/>
      </c>
      <c r="M1298" s="49" t="str">
        <f ca="1">[1]!EM_S_MAJASSRES_NUM(B1298,$M$2,$M$1)</f>
        <v/>
      </c>
      <c r="N1298" s="45">
        <f t="shared" si="145"/>
        <v>1</v>
      </c>
      <c r="O1298" s="37" t="str">
        <f t="shared" ca="1" si="146"/>
        <v/>
      </c>
      <c r="P1298" s="26" t="str">
        <f t="shared" si="140"/>
        <v/>
      </c>
    </row>
    <row r="1299" spans="1:16" x14ac:dyDescent="0.2">
      <c r="A1299" s="65" t="str">
        <f t="shared" ca="1" si="141"/>
        <v/>
      </c>
      <c r="B1299" s="24" t="s">
        <v>8388</v>
      </c>
      <c r="C1299" s="24" t="s">
        <v>8389</v>
      </c>
      <c r="D1299" s="58" t="str">
        <f>IFERROR([1]!EM_S_QSTM07_IS(B1299,"61",$C$1,"1")/1000000,"")</f>
        <v/>
      </c>
      <c r="E1299" s="58" t="str">
        <f>IFERROR([1]!EM_S_PERFORMANCEEXPRESS_PERFEXNETPROFITTOSHAREHOLDER(B1299,$C$1)/1000000,"")</f>
        <v/>
      </c>
      <c r="F1299" s="58" t="str">
        <f>IFERROR([1]!EM_S_PROFITNOTICE_FORECASTT(B1299,$C$1)/1000000,"")</f>
        <v/>
      </c>
      <c r="G1299" s="58" t="str">
        <f>IFERROR([1]!EM_S_PROFITNOTICE_FORECASTL(B1299,$C$1)/1000000,"")</f>
        <v/>
      </c>
      <c r="H1299" s="58" t="str">
        <f t="shared" si="142"/>
        <v/>
      </c>
      <c r="I1299" s="59">
        <f>IFERROR([1]!EM_S_STM07_IS(B1299,"61",$I$2,"1")/1000000,"")</f>
        <v>59.654014959999998</v>
      </c>
      <c r="J1299" s="60" t="str">
        <f t="shared" si="143"/>
        <v/>
      </c>
      <c r="K1299" s="58">
        <f>IFERROR([1]!EM_S_QSTM07_IS(B1299,"61",$K$2,"1")/1000000,"")</f>
        <v>26.780597159999999</v>
      </c>
      <c r="L1299" s="54" t="str">
        <f t="shared" si="144"/>
        <v/>
      </c>
      <c r="M1299" s="49" t="str">
        <f ca="1">[1]!EM_S_MAJASSRES_NUM(B1299,$M$2,$M$1)</f>
        <v/>
      </c>
      <c r="N1299" s="45" t="str">
        <f t="shared" si="145"/>
        <v/>
      </c>
      <c r="O1299" s="37" t="str">
        <f t="shared" ca="1" si="146"/>
        <v/>
      </c>
      <c r="P1299" s="26" t="str">
        <f t="shared" si="140"/>
        <v/>
      </c>
    </row>
    <row r="1300" spans="1:16" x14ac:dyDescent="0.2">
      <c r="A1300" s="65" t="str">
        <f t="shared" ca="1" si="141"/>
        <v/>
      </c>
      <c r="B1300" s="24" t="s">
        <v>8390</v>
      </c>
      <c r="C1300" s="24" t="s">
        <v>8391</v>
      </c>
      <c r="D1300" s="58" t="str">
        <f>IFERROR([1]!EM_S_QSTM07_IS(B1300,"61",$C$1,"1")/1000000,"")</f>
        <v/>
      </c>
      <c r="E1300" s="58" t="str">
        <f>IFERROR([1]!EM_S_PERFORMANCEEXPRESS_PERFEXNETPROFITTOSHAREHOLDER(B1300,$C$1)/1000000,"")</f>
        <v/>
      </c>
      <c r="F1300" s="58" t="str">
        <f>IFERROR([1]!EM_S_PROFITNOTICE_FORECASTT(B1300,$C$1)/1000000,"")</f>
        <v/>
      </c>
      <c r="G1300" s="58" t="str">
        <f>IFERROR([1]!EM_S_PROFITNOTICE_FORECASTL(B1300,$C$1)/1000000,"")</f>
        <v/>
      </c>
      <c r="H1300" s="58" t="str">
        <f t="shared" si="142"/>
        <v/>
      </c>
      <c r="I1300" s="59">
        <f>IFERROR([1]!EM_S_STM07_IS(B1300,"61",$I$2,"1")/1000000,"")</f>
        <v>119.12239165000001</v>
      </c>
      <c r="J1300" s="60" t="str">
        <f t="shared" si="143"/>
        <v/>
      </c>
      <c r="K1300" s="58">
        <f>IFERROR([1]!EM_S_QSTM07_IS(B1300,"61",$K$2,"1")/1000000,"")</f>
        <v>21.367072449999998</v>
      </c>
      <c r="L1300" s="54" t="str">
        <f t="shared" si="144"/>
        <v/>
      </c>
      <c r="M1300" s="49" t="str">
        <f ca="1">[1]!EM_S_MAJASSRES_NUM(B1300,$M$2,$M$1)</f>
        <v/>
      </c>
      <c r="N1300" s="45" t="str">
        <f t="shared" si="145"/>
        <v/>
      </c>
      <c r="O1300" s="37" t="str">
        <f t="shared" ca="1" si="146"/>
        <v/>
      </c>
      <c r="P1300" s="26" t="str">
        <f t="shared" si="140"/>
        <v/>
      </c>
    </row>
    <row r="1301" spans="1:16" x14ac:dyDescent="0.2">
      <c r="A1301" s="65" t="str">
        <f t="shared" ca="1" si="141"/>
        <v/>
      </c>
      <c r="B1301" s="24" t="s">
        <v>8392</v>
      </c>
      <c r="C1301" s="24" t="s">
        <v>8393</v>
      </c>
      <c r="D1301" s="58" t="str">
        <f>IFERROR([1]!EM_S_QSTM07_IS(B1301,"61",$C$1,"1")/1000000,"")</f>
        <v/>
      </c>
      <c r="E1301" s="58" t="str">
        <f>IFERROR([1]!EM_S_PERFORMANCEEXPRESS_PERFEXNETPROFITTOSHAREHOLDER(B1301,$C$1)/1000000,"")</f>
        <v/>
      </c>
      <c r="F1301" s="58" t="str">
        <f>IFERROR([1]!EM_S_PROFITNOTICE_FORECASTT(B1301,$C$1)/1000000,"")</f>
        <v/>
      </c>
      <c r="G1301" s="58" t="str">
        <f>IFERROR([1]!EM_S_PROFITNOTICE_FORECASTL(B1301,$C$1)/1000000,"")</f>
        <v/>
      </c>
      <c r="H1301" s="58" t="str">
        <f t="shared" si="142"/>
        <v/>
      </c>
      <c r="I1301" s="59">
        <f>IFERROR([1]!EM_S_STM07_IS(B1301,"61",$I$2,"1")/1000000,"")</f>
        <v>141.38700469999998</v>
      </c>
      <c r="J1301" s="60" t="str">
        <f t="shared" si="143"/>
        <v/>
      </c>
      <c r="K1301" s="58">
        <f>IFERROR([1]!EM_S_QSTM07_IS(B1301,"61",$K$2,"1")/1000000,"")</f>
        <v>27.336094249999999</v>
      </c>
      <c r="L1301" s="54" t="str">
        <f t="shared" si="144"/>
        <v/>
      </c>
      <c r="M1301" s="49" t="str">
        <f ca="1">[1]!EM_S_MAJASSRES_NUM(B1301,$M$2,$M$1)</f>
        <v/>
      </c>
      <c r="N1301" s="45" t="str">
        <f t="shared" si="145"/>
        <v/>
      </c>
      <c r="O1301" s="37" t="str">
        <f t="shared" ca="1" si="146"/>
        <v/>
      </c>
      <c r="P1301" s="26" t="str">
        <f t="shared" si="140"/>
        <v/>
      </c>
    </row>
    <row r="1302" spans="1:16" x14ac:dyDescent="0.2">
      <c r="A1302" s="65" t="str">
        <f t="shared" ca="1" si="141"/>
        <v/>
      </c>
      <c r="B1302" s="24" t="s">
        <v>8394</v>
      </c>
      <c r="C1302" s="24" t="s">
        <v>8395</v>
      </c>
      <c r="D1302" s="58" t="str">
        <f>IFERROR([1]!EM_S_QSTM07_IS(B1302,"61",$C$1,"1")/1000000,"")</f>
        <v/>
      </c>
      <c r="E1302" s="58" t="str">
        <f>IFERROR([1]!EM_S_PERFORMANCEEXPRESS_PERFEXNETPROFITTOSHAREHOLDER(B1302,$C$1)/1000000,"")</f>
        <v/>
      </c>
      <c r="F1302" s="58" t="str">
        <f>IFERROR([1]!EM_S_PROFITNOTICE_FORECASTT(B1302,$C$1)/1000000,"")</f>
        <v/>
      </c>
      <c r="G1302" s="58" t="str">
        <f>IFERROR([1]!EM_S_PROFITNOTICE_FORECASTL(B1302,$C$1)/1000000,"")</f>
        <v/>
      </c>
      <c r="H1302" s="58" t="str">
        <f t="shared" si="142"/>
        <v/>
      </c>
      <c r="I1302" s="59">
        <f>IFERROR([1]!EM_S_STM07_IS(B1302,"61",$I$2,"1")/1000000,"")</f>
        <v>57.573285950000006</v>
      </c>
      <c r="J1302" s="60" t="str">
        <f t="shared" si="143"/>
        <v/>
      </c>
      <c r="K1302" s="58">
        <f>IFERROR([1]!EM_S_QSTM07_IS(B1302,"61",$K$2,"1")/1000000,"")</f>
        <v>112.9360286</v>
      </c>
      <c r="L1302" s="54" t="str">
        <f t="shared" si="144"/>
        <v/>
      </c>
      <c r="M1302" s="49" t="str">
        <f ca="1">[1]!EM_S_MAJASSRES_NUM(B1302,$M$2,$M$1)</f>
        <v/>
      </c>
      <c r="N1302" s="45" t="str">
        <f t="shared" si="145"/>
        <v/>
      </c>
      <c r="O1302" s="37" t="str">
        <f t="shared" ca="1" si="146"/>
        <v/>
      </c>
      <c r="P1302" s="26" t="str">
        <f t="shared" si="140"/>
        <v/>
      </c>
    </row>
    <row r="1303" spans="1:16" x14ac:dyDescent="0.2">
      <c r="A1303" s="65" t="str">
        <f t="shared" ca="1" si="141"/>
        <v/>
      </c>
      <c r="B1303" s="24" t="s">
        <v>8396</v>
      </c>
      <c r="C1303" s="24" t="s">
        <v>8397</v>
      </c>
      <c r="D1303" s="58" t="str">
        <f>IFERROR([1]!EM_S_QSTM07_IS(B1303,"61",$C$1,"1")/1000000,"")</f>
        <v/>
      </c>
      <c r="E1303" s="58" t="str">
        <f>IFERROR([1]!EM_S_PERFORMANCEEXPRESS_PERFEXNETPROFITTOSHAREHOLDER(B1303,$C$1)/1000000,"")</f>
        <v/>
      </c>
      <c r="F1303" s="58" t="str">
        <f>IFERROR([1]!EM_S_PROFITNOTICE_FORECASTT(B1303,$C$1)/1000000,"")</f>
        <v/>
      </c>
      <c r="G1303" s="58" t="str">
        <f>IFERROR([1]!EM_S_PROFITNOTICE_FORECASTL(B1303,$C$1)/1000000,"")</f>
        <v/>
      </c>
      <c r="H1303" s="58" t="str">
        <f t="shared" si="142"/>
        <v/>
      </c>
      <c r="I1303" s="59">
        <f>IFERROR([1]!EM_S_STM07_IS(B1303,"61",$I$2,"1")/1000000,"")</f>
        <v>62.23728749</v>
      </c>
      <c r="J1303" s="60" t="str">
        <f t="shared" si="143"/>
        <v/>
      </c>
      <c r="K1303" s="58">
        <f>IFERROR([1]!EM_S_QSTM07_IS(B1303,"61",$K$2,"1")/1000000,"")</f>
        <v>117.68215304</v>
      </c>
      <c r="L1303" s="54" t="str">
        <f t="shared" si="144"/>
        <v/>
      </c>
      <c r="M1303" s="49" t="str">
        <f ca="1">[1]!EM_S_MAJASSRES_NUM(B1303,$M$2,$M$1)</f>
        <v/>
      </c>
      <c r="N1303" s="45" t="str">
        <f t="shared" si="145"/>
        <v/>
      </c>
      <c r="O1303" s="37" t="str">
        <f t="shared" ca="1" si="146"/>
        <v/>
      </c>
      <c r="P1303" s="26" t="str">
        <f t="shared" si="140"/>
        <v/>
      </c>
    </row>
    <row r="1304" spans="1:16" x14ac:dyDescent="0.2">
      <c r="A1304" s="65" t="str">
        <f t="shared" ca="1" si="141"/>
        <v/>
      </c>
      <c r="B1304" s="24" t="s">
        <v>8398</v>
      </c>
      <c r="C1304" s="24" t="s">
        <v>8399</v>
      </c>
      <c r="D1304" s="58" t="str">
        <f>IFERROR([1]!EM_S_QSTM07_IS(B1304,"61",$C$1,"1")/1000000,"")</f>
        <v/>
      </c>
      <c r="E1304" s="58" t="str">
        <f>IFERROR([1]!EM_S_PERFORMANCEEXPRESS_PERFEXNETPROFITTOSHAREHOLDER(B1304,$C$1)/1000000,"")</f>
        <v/>
      </c>
      <c r="F1304" s="58" t="str">
        <f>IFERROR([1]!EM_S_PROFITNOTICE_FORECASTT(B1304,$C$1)/1000000,"")</f>
        <v/>
      </c>
      <c r="G1304" s="58" t="str">
        <f>IFERROR([1]!EM_S_PROFITNOTICE_FORECASTL(B1304,$C$1)/1000000,"")</f>
        <v/>
      </c>
      <c r="H1304" s="58" t="str">
        <f t="shared" si="142"/>
        <v/>
      </c>
      <c r="I1304" s="59">
        <f>IFERROR([1]!EM_S_STM07_IS(B1304,"61",$I$2,"1")/1000000,"")</f>
        <v>75.406820890000006</v>
      </c>
      <c r="J1304" s="60" t="str">
        <f t="shared" si="143"/>
        <v/>
      </c>
      <c r="K1304" s="58">
        <f>IFERROR([1]!EM_S_QSTM07_IS(B1304,"61",$K$2,"1")/1000000,"")</f>
        <v>105.88949353</v>
      </c>
      <c r="L1304" s="54" t="str">
        <f t="shared" si="144"/>
        <v/>
      </c>
      <c r="M1304" s="49" t="str">
        <f ca="1">[1]!EM_S_MAJASSRES_NUM(B1304,$M$2,$M$1)</f>
        <v/>
      </c>
      <c r="N1304" s="45" t="str">
        <f t="shared" si="145"/>
        <v/>
      </c>
      <c r="O1304" s="37" t="str">
        <f t="shared" ca="1" si="146"/>
        <v/>
      </c>
      <c r="P1304" s="26" t="str">
        <f t="shared" si="140"/>
        <v/>
      </c>
    </row>
    <row r="1305" spans="1:16" x14ac:dyDescent="0.2">
      <c r="A1305" s="65" t="str">
        <f t="shared" ca="1" si="141"/>
        <v/>
      </c>
      <c r="B1305" s="24" t="s">
        <v>8400</v>
      </c>
      <c r="C1305" s="24" t="s">
        <v>8401</v>
      </c>
      <c r="D1305" s="58" t="str">
        <f>IFERROR([1]!EM_S_QSTM07_IS(B1305,"61",$C$1,"1")/1000000,"")</f>
        <v/>
      </c>
      <c r="E1305" s="58" t="str">
        <f>IFERROR([1]!EM_S_PERFORMANCEEXPRESS_PERFEXNETPROFITTOSHAREHOLDER(B1305,$C$1)/1000000,"")</f>
        <v/>
      </c>
      <c r="F1305" s="58" t="str">
        <f>IFERROR([1]!EM_S_PROFITNOTICE_FORECASTT(B1305,$C$1)/1000000,"")</f>
        <v/>
      </c>
      <c r="G1305" s="58" t="str">
        <f>IFERROR([1]!EM_S_PROFITNOTICE_FORECASTL(B1305,$C$1)/1000000,"")</f>
        <v/>
      </c>
      <c r="H1305" s="58" t="str">
        <f t="shared" si="142"/>
        <v/>
      </c>
      <c r="I1305" s="59">
        <f>IFERROR([1]!EM_S_STM07_IS(B1305,"61",$I$2,"1")/1000000,"")</f>
        <v>24.439925640000002</v>
      </c>
      <c r="J1305" s="60" t="str">
        <f t="shared" si="143"/>
        <v/>
      </c>
      <c r="K1305" s="58">
        <f>IFERROR([1]!EM_S_QSTM07_IS(B1305,"61",$K$2,"1")/1000000,"")</f>
        <v>-110.71507465000001</v>
      </c>
      <c r="L1305" s="54" t="str">
        <f t="shared" si="144"/>
        <v/>
      </c>
      <c r="M1305" s="49" t="str">
        <f ca="1">[1]!EM_S_MAJASSRES_NUM(B1305,$M$2,$M$1)</f>
        <v/>
      </c>
      <c r="N1305" s="45" t="str">
        <f t="shared" si="145"/>
        <v/>
      </c>
      <c r="O1305" s="37" t="str">
        <f t="shared" ca="1" si="146"/>
        <v/>
      </c>
      <c r="P1305" s="26" t="str">
        <f t="shared" si="140"/>
        <v/>
      </c>
    </row>
    <row r="1306" spans="1:16" x14ac:dyDescent="0.2">
      <c r="A1306" s="65" t="str">
        <f t="shared" ca="1" si="141"/>
        <v/>
      </c>
      <c r="B1306" s="24" t="s">
        <v>8402</v>
      </c>
      <c r="C1306" s="24" t="s">
        <v>8403</v>
      </c>
      <c r="D1306" s="58" t="str">
        <f>IFERROR([1]!EM_S_QSTM07_IS(B1306,"61",$C$1,"1")/1000000,"")</f>
        <v/>
      </c>
      <c r="E1306" s="58" t="str">
        <f>IFERROR([1]!EM_S_PERFORMANCEEXPRESS_PERFEXNETPROFITTOSHAREHOLDER(B1306,$C$1)/1000000,"")</f>
        <v/>
      </c>
      <c r="F1306" s="58" t="str">
        <f>IFERROR([1]!EM_S_PROFITNOTICE_FORECASTT(B1306,$C$1)/1000000,"")</f>
        <v/>
      </c>
      <c r="G1306" s="58" t="str">
        <f>IFERROR([1]!EM_S_PROFITNOTICE_FORECASTL(B1306,$C$1)/1000000,"")</f>
        <v/>
      </c>
      <c r="H1306" s="58" t="str">
        <f t="shared" si="142"/>
        <v/>
      </c>
      <c r="I1306" s="59">
        <f>IFERROR([1]!EM_S_STM07_IS(B1306,"61",$I$2,"1")/1000000,"")</f>
        <v>158.76728080999999</v>
      </c>
      <c r="J1306" s="60" t="str">
        <f t="shared" si="143"/>
        <v/>
      </c>
      <c r="K1306" s="58">
        <f>IFERROR([1]!EM_S_QSTM07_IS(B1306,"61",$K$2,"1")/1000000,"")</f>
        <v>57.632262750000002</v>
      </c>
      <c r="L1306" s="54" t="str">
        <f t="shared" si="144"/>
        <v/>
      </c>
      <c r="M1306" s="49" t="str">
        <f ca="1">[1]!EM_S_MAJASSRES_NUM(B1306,$M$2,$M$1)</f>
        <v/>
      </c>
      <c r="N1306" s="45" t="str">
        <f t="shared" si="145"/>
        <v/>
      </c>
      <c r="O1306" s="37" t="str">
        <f t="shared" ca="1" si="146"/>
        <v/>
      </c>
      <c r="P1306" s="26" t="str">
        <f t="shared" si="140"/>
        <v/>
      </c>
    </row>
    <row r="1307" spans="1:16" x14ac:dyDescent="0.2">
      <c r="A1307" s="65" t="str">
        <f t="shared" ca="1" si="141"/>
        <v/>
      </c>
      <c r="B1307" s="24" t="s">
        <v>8404</v>
      </c>
      <c r="C1307" s="24" t="s">
        <v>8405</v>
      </c>
      <c r="D1307" s="58" t="str">
        <f>IFERROR([1]!EM_S_QSTM07_IS(B1307,"61",$C$1,"1")/1000000,"")</f>
        <v/>
      </c>
      <c r="E1307" s="58" t="str">
        <f>IFERROR([1]!EM_S_PERFORMANCEEXPRESS_PERFEXNETPROFITTOSHAREHOLDER(B1307,$C$1)/1000000,"")</f>
        <v/>
      </c>
      <c r="F1307" s="58" t="str">
        <f>IFERROR([1]!EM_S_PROFITNOTICE_FORECASTT(B1307,$C$1)/1000000,"")</f>
        <v/>
      </c>
      <c r="G1307" s="58" t="str">
        <f>IFERROR([1]!EM_S_PROFITNOTICE_FORECASTL(B1307,$C$1)/1000000,"")</f>
        <v/>
      </c>
      <c r="H1307" s="58" t="str">
        <f t="shared" si="142"/>
        <v/>
      </c>
      <c r="I1307" s="59">
        <f>IFERROR([1]!EM_S_STM07_IS(B1307,"61",$I$2,"1")/1000000,"")</f>
        <v>468.45315085000004</v>
      </c>
      <c r="J1307" s="60" t="str">
        <f t="shared" si="143"/>
        <v/>
      </c>
      <c r="K1307" s="58">
        <f>IFERROR([1]!EM_S_QSTM07_IS(B1307,"61",$K$2,"1")/1000000,"")</f>
        <v>69.640142449999999</v>
      </c>
      <c r="L1307" s="54" t="str">
        <f t="shared" si="144"/>
        <v/>
      </c>
      <c r="M1307" s="49" t="str">
        <f ca="1">[1]!EM_S_MAJASSRES_NUM(B1307,$M$2,$M$1)</f>
        <v/>
      </c>
      <c r="N1307" s="45" t="str">
        <f t="shared" si="145"/>
        <v/>
      </c>
      <c r="O1307" s="37" t="str">
        <f t="shared" ca="1" si="146"/>
        <v/>
      </c>
      <c r="P1307" s="26" t="str">
        <f t="shared" si="140"/>
        <v/>
      </c>
    </row>
    <row r="1308" spans="1:16" x14ac:dyDescent="0.2">
      <c r="A1308" s="65" t="str">
        <f t="shared" ca="1" si="141"/>
        <v/>
      </c>
      <c r="B1308" s="24" t="s">
        <v>8406</v>
      </c>
      <c r="C1308" s="24" t="s">
        <v>8407</v>
      </c>
      <c r="D1308" s="58" t="str">
        <f>IFERROR([1]!EM_S_QSTM07_IS(B1308,"61",$C$1,"1")/1000000,"")</f>
        <v/>
      </c>
      <c r="E1308" s="58" t="str">
        <f>IFERROR([1]!EM_S_PERFORMANCEEXPRESS_PERFEXNETPROFITTOSHAREHOLDER(B1308,$C$1)/1000000,"")</f>
        <v/>
      </c>
      <c r="F1308" s="58" t="str">
        <f>IFERROR([1]!EM_S_PROFITNOTICE_FORECASTT(B1308,$C$1)/1000000,"")</f>
        <v/>
      </c>
      <c r="G1308" s="58" t="str">
        <f>IFERROR([1]!EM_S_PROFITNOTICE_FORECASTL(B1308,$C$1)/1000000,"")</f>
        <v/>
      </c>
      <c r="H1308" s="58" t="str">
        <f t="shared" si="142"/>
        <v/>
      </c>
      <c r="I1308" s="59">
        <f>IFERROR([1]!EM_S_STM07_IS(B1308,"61",$I$2,"1")/1000000,"")</f>
        <v>81.884675650000005</v>
      </c>
      <c r="J1308" s="60" t="str">
        <f t="shared" si="143"/>
        <v/>
      </c>
      <c r="K1308" s="58">
        <f>IFERROR([1]!EM_S_QSTM07_IS(B1308,"61",$K$2,"1")/1000000,"")</f>
        <v>-45.867318210000001</v>
      </c>
      <c r="L1308" s="54" t="str">
        <f t="shared" si="144"/>
        <v/>
      </c>
      <c r="M1308" s="49" t="str">
        <f ca="1">[1]!EM_S_MAJASSRES_NUM(B1308,$M$2,$M$1)</f>
        <v/>
      </c>
      <c r="N1308" s="45" t="str">
        <f t="shared" si="145"/>
        <v/>
      </c>
      <c r="O1308" s="37" t="str">
        <f t="shared" ca="1" si="146"/>
        <v/>
      </c>
      <c r="P1308" s="26" t="str">
        <f t="shared" si="140"/>
        <v/>
      </c>
    </row>
    <row r="1309" spans="1:16" x14ac:dyDescent="0.2">
      <c r="A1309" s="65" t="str">
        <f t="shared" ca="1" si="141"/>
        <v/>
      </c>
      <c r="B1309" s="24" t="s">
        <v>8408</v>
      </c>
      <c r="C1309" s="24" t="s">
        <v>8409</v>
      </c>
      <c r="D1309" s="58" t="str">
        <f>IFERROR([1]!EM_S_QSTM07_IS(B1309,"61",$C$1,"1")/1000000,"")</f>
        <v/>
      </c>
      <c r="E1309" s="58" t="str">
        <f>IFERROR([1]!EM_S_PERFORMANCEEXPRESS_PERFEXNETPROFITTOSHAREHOLDER(B1309,$C$1)/1000000,"")</f>
        <v/>
      </c>
      <c r="F1309" s="58" t="str">
        <f>IFERROR([1]!EM_S_PROFITNOTICE_FORECASTT(B1309,$C$1)/1000000,"")</f>
        <v/>
      </c>
      <c r="G1309" s="58" t="str">
        <f>IFERROR([1]!EM_S_PROFITNOTICE_FORECASTL(B1309,$C$1)/1000000,"")</f>
        <v/>
      </c>
      <c r="H1309" s="58" t="str">
        <f t="shared" si="142"/>
        <v/>
      </c>
      <c r="I1309" s="59">
        <f>IFERROR([1]!EM_S_STM07_IS(B1309,"61",$I$2,"1")/1000000,"")</f>
        <v>916.13744858000007</v>
      </c>
      <c r="J1309" s="60" t="str">
        <f t="shared" si="143"/>
        <v/>
      </c>
      <c r="K1309" s="58">
        <f>IFERROR([1]!EM_S_QSTM07_IS(B1309,"61",$K$2,"1")/1000000,"")</f>
        <v>273.26886254000004</v>
      </c>
      <c r="L1309" s="54" t="str">
        <f t="shared" si="144"/>
        <v/>
      </c>
      <c r="M1309" s="49" t="str">
        <f ca="1">[1]!EM_S_MAJASSRES_NUM(B1309,$M$2,$M$1)</f>
        <v/>
      </c>
      <c r="N1309" s="45" t="str">
        <f t="shared" si="145"/>
        <v/>
      </c>
      <c r="O1309" s="37" t="str">
        <f t="shared" ca="1" si="146"/>
        <v/>
      </c>
      <c r="P1309" s="26" t="str">
        <f t="shared" si="140"/>
        <v/>
      </c>
    </row>
    <row r="1310" spans="1:16" x14ac:dyDescent="0.2">
      <c r="A1310" s="65" t="str">
        <f t="shared" ca="1" si="141"/>
        <v/>
      </c>
      <c r="B1310" s="24" t="s">
        <v>8410</v>
      </c>
      <c r="C1310" s="24" t="s">
        <v>8411</v>
      </c>
      <c r="D1310" s="58" t="str">
        <f>IFERROR([1]!EM_S_QSTM07_IS(B1310,"61",$C$1,"1")/1000000,"")</f>
        <v/>
      </c>
      <c r="E1310" s="58" t="str">
        <f>IFERROR([1]!EM_S_PERFORMANCEEXPRESS_PERFEXNETPROFITTOSHAREHOLDER(B1310,$C$1)/1000000,"")</f>
        <v/>
      </c>
      <c r="F1310" s="58" t="str">
        <f>IFERROR([1]!EM_S_PROFITNOTICE_FORECASTT(B1310,$C$1)/1000000,"")</f>
        <v/>
      </c>
      <c r="G1310" s="58" t="str">
        <f>IFERROR([1]!EM_S_PROFITNOTICE_FORECASTL(B1310,$C$1)/1000000,"")</f>
        <v/>
      </c>
      <c r="H1310" s="58" t="str">
        <f t="shared" si="142"/>
        <v/>
      </c>
      <c r="I1310" s="59">
        <f>IFERROR([1]!EM_S_STM07_IS(B1310,"61",$I$2,"1")/1000000,"")</f>
        <v>56.832186810000003</v>
      </c>
      <c r="J1310" s="60" t="str">
        <f t="shared" si="143"/>
        <v/>
      </c>
      <c r="K1310" s="58">
        <f>IFERROR([1]!EM_S_QSTM07_IS(B1310,"61",$K$2,"1")/1000000,"")</f>
        <v>43.637159579999995</v>
      </c>
      <c r="L1310" s="54" t="str">
        <f t="shared" si="144"/>
        <v/>
      </c>
      <c r="M1310" s="49" t="str">
        <f ca="1">[1]!EM_S_MAJASSRES_NUM(B1310,$M$2,$M$1)</f>
        <v/>
      </c>
      <c r="N1310" s="45" t="str">
        <f t="shared" si="145"/>
        <v/>
      </c>
      <c r="O1310" s="37" t="str">
        <f t="shared" ca="1" si="146"/>
        <v/>
      </c>
      <c r="P1310" s="26" t="str">
        <f t="shared" si="140"/>
        <v/>
      </c>
    </row>
    <row r="1311" spans="1:16" x14ac:dyDescent="0.2">
      <c r="A1311" s="65" t="str">
        <f t="shared" ca="1" si="141"/>
        <v/>
      </c>
      <c r="B1311" s="24" t="s">
        <v>8412</v>
      </c>
      <c r="C1311" s="24" t="s">
        <v>8413</v>
      </c>
      <c r="D1311" s="58" t="str">
        <f>IFERROR([1]!EM_S_QSTM07_IS(B1311,"61",$C$1,"1")/1000000,"")</f>
        <v/>
      </c>
      <c r="E1311" s="58" t="str">
        <f>IFERROR([1]!EM_S_PERFORMANCEEXPRESS_PERFEXNETPROFITTOSHAREHOLDER(B1311,$C$1)/1000000,"")</f>
        <v/>
      </c>
      <c r="F1311" s="58" t="str">
        <f>IFERROR([1]!EM_S_PROFITNOTICE_FORECASTT(B1311,$C$1)/1000000,"")</f>
        <v/>
      </c>
      <c r="G1311" s="58" t="str">
        <f>IFERROR([1]!EM_S_PROFITNOTICE_FORECASTL(B1311,$C$1)/1000000,"")</f>
        <v/>
      </c>
      <c r="H1311" s="58" t="str">
        <f t="shared" si="142"/>
        <v/>
      </c>
      <c r="I1311" s="59">
        <f>IFERROR([1]!EM_S_STM07_IS(B1311,"61",$I$2,"1")/1000000,"")</f>
        <v>67.505600060000006</v>
      </c>
      <c r="J1311" s="60" t="str">
        <f t="shared" si="143"/>
        <v/>
      </c>
      <c r="K1311" s="58">
        <f>IFERROR([1]!EM_S_QSTM07_IS(B1311,"61",$K$2,"1")/1000000,"")</f>
        <v>27.005680820000002</v>
      </c>
      <c r="L1311" s="54" t="str">
        <f t="shared" si="144"/>
        <v/>
      </c>
      <c r="M1311" s="49" t="str">
        <f ca="1">[1]!EM_S_MAJASSRES_NUM(B1311,$M$2,$M$1)</f>
        <v/>
      </c>
      <c r="N1311" s="45" t="str">
        <f t="shared" si="145"/>
        <v/>
      </c>
      <c r="O1311" s="37" t="str">
        <f t="shared" ca="1" si="146"/>
        <v/>
      </c>
      <c r="P1311" s="26" t="str">
        <f t="shared" si="140"/>
        <v/>
      </c>
    </row>
    <row r="1312" spans="1:16" x14ac:dyDescent="0.2">
      <c r="A1312" s="65" t="str">
        <f t="shared" ca="1" si="141"/>
        <v/>
      </c>
      <c r="B1312" s="24" t="s">
        <v>8414</v>
      </c>
      <c r="C1312" s="24" t="s">
        <v>8415</v>
      </c>
      <c r="D1312" s="58" t="str">
        <f>IFERROR([1]!EM_S_QSTM07_IS(B1312,"61",$C$1,"1")/1000000,"")</f>
        <v/>
      </c>
      <c r="E1312" s="58" t="str">
        <f>IFERROR([1]!EM_S_PERFORMANCEEXPRESS_PERFEXNETPROFITTOSHAREHOLDER(B1312,$C$1)/1000000,"")</f>
        <v/>
      </c>
      <c r="F1312" s="58" t="str">
        <f>IFERROR([1]!EM_S_PROFITNOTICE_FORECASTT(B1312,$C$1)/1000000,"")</f>
        <v/>
      </c>
      <c r="G1312" s="58" t="str">
        <f>IFERROR([1]!EM_S_PROFITNOTICE_FORECASTL(B1312,$C$1)/1000000,"")</f>
        <v/>
      </c>
      <c r="H1312" s="58" t="str">
        <f t="shared" si="142"/>
        <v/>
      </c>
      <c r="I1312" s="59">
        <f>IFERROR([1]!EM_S_STM07_IS(B1312,"61",$I$2,"1")/1000000,"")</f>
        <v>236.89810553999999</v>
      </c>
      <c r="J1312" s="60" t="str">
        <f t="shared" si="143"/>
        <v/>
      </c>
      <c r="K1312" s="58">
        <f>IFERROR([1]!EM_S_QSTM07_IS(B1312,"61",$K$2,"1")/1000000,"")</f>
        <v>-28.033611670000003</v>
      </c>
      <c r="L1312" s="54" t="str">
        <f t="shared" si="144"/>
        <v/>
      </c>
      <c r="M1312" s="49" t="str">
        <f ca="1">[1]!EM_S_MAJASSRES_NUM(B1312,$M$2,$M$1)</f>
        <v/>
      </c>
      <c r="N1312" s="45" t="str">
        <f t="shared" si="145"/>
        <v/>
      </c>
      <c r="O1312" s="37" t="str">
        <f t="shared" ca="1" si="146"/>
        <v/>
      </c>
      <c r="P1312" s="26" t="str">
        <f t="shared" si="140"/>
        <v/>
      </c>
    </row>
    <row r="1313" spans="1:16" x14ac:dyDescent="0.2">
      <c r="A1313" s="65" t="str">
        <f t="shared" ca="1" si="141"/>
        <v/>
      </c>
      <c r="B1313" s="24" t="s">
        <v>8416</v>
      </c>
      <c r="C1313" s="24" t="s">
        <v>8417</v>
      </c>
      <c r="D1313" s="58" t="str">
        <f>IFERROR([1]!EM_S_QSTM07_IS(B1313,"61",$C$1,"1")/1000000,"")</f>
        <v/>
      </c>
      <c r="E1313" s="58" t="str">
        <f>IFERROR([1]!EM_S_PERFORMANCEEXPRESS_PERFEXNETPROFITTOSHAREHOLDER(B1313,$C$1)/1000000,"")</f>
        <v/>
      </c>
      <c r="F1313" s="58" t="str">
        <f>IFERROR([1]!EM_S_PROFITNOTICE_FORECASTT(B1313,$C$1)/1000000,"")</f>
        <v/>
      </c>
      <c r="G1313" s="58" t="str">
        <f>IFERROR([1]!EM_S_PROFITNOTICE_FORECASTL(B1313,$C$1)/1000000,"")</f>
        <v/>
      </c>
      <c r="H1313" s="58" t="str">
        <f t="shared" si="142"/>
        <v/>
      </c>
      <c r="I1313" s="59">
        <f>IFERROR([1]!EM_S_STM07_IS(B1313,"61",$I$2,"1")/1000000,"")</f>
        <v>20.951398300000001</v>
      </c>
      <c r="J1313" s="60" t="str">
        <f t="shared" si="143"/>
        <v/>
      </c>
      <c r="K1313" s="58">
        <f>IFERROR([1]!EM_S_QSTM07_IS(B1313,"61",$K$2,"1")/1000000,"")</f>
        <v>43.857893409999996</v>
      </c>
      <c r="L1313" s="54" t="str">
        <f t="shared" si="144"/>
        <v/>
      </c>
      <c r="M1313" s="49" t="str">
        <f ca="1">[1]!EM_S_MAJASSRES_NUM(B1313,$M$2,$M$1)</f>
        <v/>
      </c>
      <c r="N1313" s="45" t="str">
        <f t="shared" si="145"/>
        <v/>
      </c>
      <c r="O1313" s="37" t="str">
        <f t="shared" ca="1" si="146"/>
        <v/>
      </c>
      <c r="P1313" s="26" t="str">
        <f t="shared" si="140"/>
        <v/>
      </c>
    </row>
    <row r="1314" spans="1:16" x14ac:dyDescent="0.2">
      <c r="A1314" s="65" t="str">
        <f t="shared" ca="1" si="141"/>
        <v/>
      </c>
      <c r="B1314" s="24" t="s">
        <v>8418</v>
      </c>
      <c r="C1314" s="24" t="s">
        <v>8419</v>
      </c>
      <c r="D1314" s="58" t="str">
        <f>IFERROR([1]!EM_S_QSTM07_IS(B1314,"61",$C$1,"1")/1000000,"")</f>
        <v/>
      </c>
      <c r="E1314" s="58" t="str">
        <f>IFERROR([1]!EM_S_PERFORMANCEEXPRESS_PERFEXNETPROFITTOSHAREHOLDER(B1314,$C$1)/1000000,"")</f>
        <v/>
      </c>
      <c r="F1314" s="58" t="str">
        <f>IFERROR([1]!EM_S_PROFITNOTICE_FORECASTT(B1314,$C$1)/1000000,"")</f>
        <v/>
      </c>
      <c r="G1314" s="58" t="str">
        <f>IFERROR([1]!EM_S_PROFITNOTICE_FORECASTL(B1314,$C$1)/1000000,"")</f>
        <v/>
      </c>
      <c r="H1314" s="58" t="str">
        <f t="shared" si="142"/>
        <v/>
      </c>
      <c r="I1314" s="59">
        <f>IFERROR([1]!EM_S_STM07_IS(B1314,"61",$I$2,"1")/1000000,"")</f>
        <v>20.940766879999998</v>
      </c>
      <c r="J1314" s="60" t="str">
        <f t="shared" si="143"/>
        <v/>
      </c>
      <c r="K1314" s="58">
        <f>IFERROR([1]!EM_S_QSTM07_IS(B1314,"61",$K$2,"1")/1000000,"")</f>
        <v>7.4654156600000006</v>
      </c>
      <c r="L1314" s="54" t="str">
        <f t="shared" si="144"/>
        <v/>
      </c>
      <c r="M1314" s="49" t="str">
        <f ca="1">[1]!EM_S_MAJASSRES_NUM(B1314,$M$2,$M$1)</f>
        <v/>
      </c>
      <c r="N1314" s="45">
        <f t="shared" si="145"/>
        <v>1</v>
      </c>
      <c r="O1314" s="37" t="str">
        <f t="shared" ca="1" si="146"/>
        <v/>
      </c>
      <c r="P1314" s="26" t="str">
        <f t="shared" si="140"/>
        <v/>
      </c>
    </row>
    <row r="1315" spans="1:16" x14ac:dyDescent="0.2">
      <c r="A1315" s="65" t="str">
        <f t="shared" ca="1" si="141"/>
        <v/>
      </c>
      <c r="B1315" s="24" t="s">
        <v>8420</v>
      </c>
      <c r="C1315" s="24" t="s">
        <v>8421</v>
      </c>
      <c r="D1315" s="58" t="str">
        <f>IFERROR([1]!EM_S_QSTM07_IS(B1315,"61",$C$1,"1")/1000000,"")</f>
        <v/>
      </c>
      <c r="E1315" s="58" t="str">
        <f>IFERROR([1]!EM_S_PERFORMANCEEXPRESS_PERFEXNETPROFITTOSHAREHOLDER(B1315,$C$1)/1000000,"")</f>
        <v/>
      </c>
      <c r="F1315" s="58" t="str">
        <f>IFERROR([1]!EM_S_PROFITNOTICE_FORECASTT(B1315,$C$1)/1000000,"")</f>
        <v/>
      </c>
      <c r="G1315" s="58" t="str">
        <f>IFERROR([1]!EM_S_PROFITNOTICE_FORECASTL(B1315,$C$1)/1000000,"")</f>
        <v/>
      </c>
      <c r="H1315" s="58" t="str">
        <f t="shared" si="142"/>
        <v/>
      </c>
      <c r="I1315" s="59">
        <f>IFERROR([1]!EM_S_STM07_IS(B1315,"61",$I$2,"1")/1000000,"")</f>
        <v>35.192183869999994</v>
      </c>
      <c r="J1315" s="60" t="str">
        <f t="shared" si="143"/>
        <v/>
      </c>
      <c r="K1315" s="58">
        <f>IFERROR([1]!EM_S_QSTM07_IS(B1315,"61",$K$2,"1")/1000000,"")</f>
        <v>51.545978570000003</v>
      </c>
      <c r="L1315" s="54" t="str">
        <f t="shared" si="144"/>
        <v/>
      </c>
      <c r="M1315" s="49" t="str">
        <f ca="1">[1]!EM_S_MAJASSRES_NUM(B1315,$M$2,$M$1)</f>
        <v/>
      </c>
      <c r="N1315" s="45" t="str">
        <f t="shared" si="145"/>
        <v/>
      </c>
      <c r="O1315" s="37" t="str">
        <f t="shared" ca="1" si="146"/>
        <v/>
      </c>
      <c r="P1315" s="26" t="str">
        <f t="shared" si="140"/>
        <v/>
      </c>
    </row>
    <row r="1316" spans="1:16" x14ac:dyDescent="0.2">
      <c r="A1316" s="65" t="str">
        <f t="shared" ca="1" si="141"/>
        <v/>
      </c>
      <c r="B1316" s="24" t="s">
        <v>8422</v>
      </c>
      <c r="C1316" s="24" t="s">
        <v>8423</v>
      </c>
      <c r="D1316" s="58" t="str">
        <f>IFERROR([1]!EM_S_QSTM07_IS(B1316,"61",$C$1,"1")/1000000,"")</f>
        <v/>
      </c>
      <c r="E1316" s="58" t="str">
        <f>IFERROR([1]!EM_S_PERFORMANCEEXPRESS_PERFEXNETPROFITTOSHAREHOLDER(B1316,$C$1)/1000000,"")</f>
        <v/>
      </c>
      <c r="F1316" s="58" t="str">
        <f>IFERROR([1]!EM_S_PROFITNOTICE_FORECASTT(B1316,$C$1)/1000000,"")</f>
        <v/>
      </c>
      <c r="G1316" s="58" t="str">
        <f>IFERROR([1]!EM_S_PROFITNOTICE_FORECASTL(B1316,$C$1)/1000000,"")</f>
        <v/>
      </c>
      <c r="H1316" s="58" t="str">
        <f t="shared" si="142"/>
        <v/>
      </c>
      <c r="I1316" s="59">
        <f>IFERROR([1]!EM_S_STM07_IS(B1316,"61",$I$2,"1")/1000000,"")</f>
        <v>248.46363328999999</v>
      </c>
      <c r="J1316" s="60" t="str">
        <f t="shared" si="143"/>
        <v/>
      </c>
      <c r="K1316" s="58">
        <f>IFERROR([1]!EM_S_QSTM07_IS(B1316,"61",$K$2,"1")/1000000,"")</f>
        <v>163.02530876</v>
      </c>
      <c r="L1316" s="54" t="str">
        <f t="shared" si="144"/>
        <v/>
      </c>
      <c r="M1316" s="49" t="str">
        <f ca="1">[1]!EM_S_MAJASSRES_NUM(B1316,$M$2,$M$1)</f>
        <v/>
      </c>
      <c r="N1316" s="45" t="str">
        <f t="shared" si="145"/>
        <v/>
      </c>
      <c r="O1316" s="37" t="str">
        <f t="shared" ca="1" si="146"/>
        <v/>
      </c>
      <c r="P1316" s="26" t="str">
        <f t="shared" si="140"/>
        <v/>
      </c>
    </row>
    <row r="1317" spans="1:16" x14ac:dyDescent="0.2">
      <c r="A1317" s="65" t="str">
        <f t="shared" ca="1" si="141"/>
        <v/>
      </c>
      <c r="B1317" s="24" t="s">
        <v>8424</v>
      </c>
      <c r="C1317" s="24" t="s">
        <v>8425</v>
      </c>
      <c r="D1317" s="58" t="str">
        <f>IFERROR([1]!EM_S_QSTM07_IS(B1317,"61",$C$1,"1")/1000000,"")</f>
        <v/>
      </c>
      <c r="E1317" s="58" t="str">
        <f>IFERROR([1]!EM_S_PERFORMANCEEXPRESS_PERFEXNETPROFITTOSHAREHOLDER(B1317,$C$1)/1000000,"")</f>
        <v/>
      </c>
      <c r="F1317" s="58" t="str">
        <f>IFERROR([1]!EM_S_PROFITNOTICE_FORECASTT(B1317,$C$1)/1000000,"")</f>
        <v/>
      </c>
      <c r="G1317" s="58" t="str">
        <f>IFERROR([1]!EM_S_PROFITNOTICE_FORECASTL(B1317,$C$1)/1000000,"")</f>
        <v/>
      </c>
      <c r="H1317" s="58" t="str">
        <f t="shared" si="142"/>
        <v/>
      </c>
      <c r="I1317" s="59">
        <f>IFERROR([1]!EM_S_STM07_IS(B1317,"61",$I$2,"1")/1000000,"")</f>
        <v>35.651734210000001</v>
      </c>
      <c r="J1317" s="60" t="str">
        <f t="shared" si="143"/>
        <v/>
      </c>
      <c r="K1317" s="58">
        <f>IFERROR([1]!EM_S_QSTM07_IS(B1317,"61",$K$2,"1")/1000000,"")</f>
        <v>61.143522659999995</v>
      </c>
      <c r="L1317" s="54" t="str">
        <f t="shared" si="144"/>
        <v/>
      </c>
      <c r="M1317" s="49" t="str">
        <f ca="1">[1]!EM_S_MAJASSRES_NUM(B1317,$M$2,$M$1)</f>
        <v/>
      </c>
      <c r="N1317" s="45" t="str">
        <f t="shared" si="145"/>
        <v/>
      </c>
      <c r="O1317" s="37" t="str">
        <f t="shared" ca="1" si="146"/>
        <v/>
      </c>
      <c r="P1317" s="26" t="str">
        <f t="shared" si="140"/>
        <v/>
      </c>
    </row>
    <row r="1318" spans="1:16" x14ac:dyDescent="0.2">
      <c r="A1318" s="65" t="str">
        <f t="shared" ca="1" si="141"/>
        <v/>
      </c>
      <c r="B1318" s="24" t="s">
        <v>8426</v>
      </c>
      <c r="C1318" s="24" t="s">
        <v>8427</v>
      </c>
      <c r="D1318" s="58" t="str">
        <f>IFERROR([1]!EM_S_QSTM07_IS(B1318,"61",$C$1,"1")/1000000,"")</f>
        <v/>
      </c>
      <c r="E1318" s="58" t="str">
        <f>IFERROR([1]!EM_S_PERFORMANCEEXPRESS_PERFEXNETPROFITTOSHAREHOLDER(B1318,$C$1)/1000000,"")</f>
        <v/>
      </c>
      <c r="F1318" s="58" t="str">
        <f>IFERROR([1]!EM_S_PROFITNOTICE_FORECASTT(B1318,$C$1)/1000000,"")</f>
        <v/>
      </c>
      <c r="G1318" s="58" t="str">
        <f>IFERROR([1]!EM_S_PROFITNOTICE_FORECASTL(B1318,$C$1)/1000000,"")</f>
        <v/>
      </c>
      <c r="H1318" s="58" t="str">
        <f t="shared" si="142"/>
        <v/>
      </c>
      <c r="I1318" s="59">
        <f>IFERROR([1]!EM_S_STM07_IS(B1318,"61",$I$2,"1")/1000000,"")</f>
        <v>476.19287581999998</v>
      </c>
      <c r="J1318" s="60" t="str">
        <f t="shared" si="143"/>
        <v/>
      </c>
      <c r="K1318" s="58">
        <f>IFERROR([1]!EM_S_QSTM07_IS(B1318,"61",$K$2,"1")/1000000,"")</f>
        <v>105.99761565</v>
      </c>
      <c r="L1318" s="54" t="str">
        <f t="shared" si="144"/>
        <v/>
      </c>
      <c r="M1318" s="49" t="str">
        <f ca="1">[1]!EM_S_MAJASSRES_NUM(B1318,$M$2,$M$1)</f>
        <v/>
      </c>
      <c r="N1318" s="45" t="str">
        <f t="shared" si="145"/>
        <v/>
      </c>
      <c r="O1318" s="37" t="str">
        <f t="shared" ca="1" si="146"/>
        <v/>
      </c>
      <c r="P1318" s="26" t="str">
        <f t="shared" si="140"/>
        <v/>
      </c>
    </row>
    <row r="1319" spans="1:16" x14ac:dyDescent="0.2">
      <c r="A1319" s="65" t="str">
        <f t="shared" ca="1" si="141"/>
        <v/>
      </c>
      <c r="B1319" s="24" t="s">
        <v>8428</v>
      </c>
      <c r="C1319" s="24" t="s">
        <v>8429</v>
      </c>
      <c r="D1319" s="58" t="str">
        <f>IFERROR([1]!EM_S_QSTM07_IS(B1319,"61",$C$1,"1")/1000000,"")</f>
        <v/>
      </c>
      <c r="E1319" s="58" t="str">
        <f>IFERROR([1]!EM_S_PERFORMANCEEXPRESS_PERFEXNETPROFITTOSHAREHOLDER(B1319,$C$1)/1000000,"")</f>
        <v/>
      </c>
      <c r="F1319" s="58" t="str">
        <f>IFERROR([1]!EM_S_PROFITNOTICE_FORECASTT(B1319,$C$1)/1000000,"")</f>
        <v/>
      </c>
      <c r="G1319" s="58" t="str">
        <f>IFERROR([1]!EM_S_PROFITNOTICE_FORECASTL(B1319,$C$1)/1000000,"")</f>
        <v/>
      </c>
      <c r="H1319" s="58" t="str">
        <f t="shared" si="142"/>
        <v/>
      </c>
      <c r="I1319" s="59">
        <f>IFERROR([1]!EM_S_STM07_IS(B1319,"61",$I$2,"1")/1000000,"")</f>
        <v>622.26857997000002</v>
      </c>
      <c r="J1319" s="60" t="str">
        <f t="shared" si="143"/>
        <v/>
      </c>
      <c r="K1319" s="58">
        <f>IFERROR([1]!EM_S_QSTM07_IS(B1319,"61",$K$2,"1")/1000000,"")</f>
        <v>362.06101195999997</v>
      </c>
      <c r="L1319" s="54" t="str">
        <f t="shared" si="144"/>
        <v/>
      </c>
      <c r="M1319" s="49" t="str">
        <f ca="1">[1]!EM_S_MAJASSRES_NUM(B1319,$M$2,$M$1)</f>
        <v/>
      </c>
      <c r="N1319" s="45" t="str">
        <f t="shared" si="145"/>
        <v/>
      </c>
      <c r="O1319" s="37" t="str">
        <f t="shared" ca="1" si="146"/>
        <v/>
      </c>
      <c r="P1319" s="26" t="str">
        <f t="shared" si="140"/>
        <v/>
      </c>
    </row>
    <row r="1320" spans="1:16" x14ac:dyDescent="0.2">
      <c r="A1320" s="65" t="str">
        <f t="shared" ca="1" si="141"/>
        <v/>
      </c>
      <c r="B1320" s="24" t="s">
        <v>8430</v>
      </c>
      <c r="C1320" s="24" t="s">
        <v>8431</v>
      </c>
      <c r="D1320" s="58" t="str">
        <f>IFERROR([1]!EM_S_QSTM07_IS(B1320,"61",$C$1,"1")/1000000,"")</f>
        <v/>
      </c>
      <c r="E1320" s="58" t="str">
        <f>IFERROR([1]!EM_S_PERFORMANCEEXPRESS_PERFEXNETPROFITTOSHAREHOLDER(B1320,$C$1)/1000000,"")</f>
        <v/>
      </c>
      <c r="F1320" s="58" t="str">
        <f>IFERROR([1]!EM_S_PROFITNOTICE_FORECASTT(B1320,$C$1)/1000000,"")</f>
        <v/>
      </c>
      <c r="G1320" s="58" t="str">
        <f>IFERROR([1]!EM_S_PROFITNOTICE_FORECASTL(B1320,$C$1)/1000000,"")</f>
        <v/>
      </c>
      <c r="H1320" s="58" t="str">
        <f t="shared" si="142"/>
        <v/>
      </c>
      <c r="I1320" s="59">
        <f>IFERROR([1]!EM_S_STM07_IS(B1320,"61",$I$2,"1")/1000000,"")</f>
        <v>8.721820730000001</v>
      </c>
      <c r="J1320" s="60" t="str">
        <f t="shared" si="143"/>
        <v/>
      </c>
      <c r="K1320" s="58">
        <f>IFERROR([1]!EM_S_QSTM07_IS(B1320,"61",$K$2,"1")/1000000,"")</f>
        <v>107.27336602</v>
      </c>
      <c r="L1320" s="54" t="str">
        <f t="shared" si="144"/>
        <v/>
      </c>
      <c r="M1320" s="49" t="str">
        <f ca="1">[1]!EM_S_MAJASSRES_NUM(B1320,$M$2,$M$1)</f>
        <v/>
      </c>
      <c r="N1320" s="45" t="str">
        <f t="shared" si="145"/>
        <v/>
      </c>
      <c r="O1320" s="37" t="str">
        <f t="shared" ca="1" si="146"/>
        <v/>
      </c>
      <c r="P1320" s="26" t="str">
        <f t="shared" si="140"/>
        <v/>
      </c>
    </row>
    <row r="1321" spans="1:16" x14ac:dyDescent="0.2">
      <c r="A1321" s="65" t="str">
        <f t="shared" ca="1" si="141"/>
        <v/>
      </c>
      <c r="B1321" s="24" t="s">
        <v>8432</v>
      </c>
      <c r="C1321" s="24" t="s">
        <v>8433</v>
      </c>
      <c r="D1321" s="58" t="str">
        <f>IFERROR([1]!EM_S_QSTM07_IS(B1321,"61",$C$1,"1")/1000000,"")</f>
        <v/>
      </c>
      <c r="E1321" s="58" t="str">
        <f>IFERROR([1]!EM_S_PERFORMANCEEXPRESS_PERFEXNETPROFITTOSHAREHOLDER(B1321,$C$1)/1000000,"")</f>
        <v/>
      </c>
      <c r="F1321" s="58" t="str">
        <f>IFERROR([1]!EM_S_PROFITNOTICE_FORECASTT(B1321,$C$1)/1000000,"")</f>
        <v/>
      </c>
      <c r="G1321" s="58" t="str">
        <f>IFERROR([1]!EM_S_PROFITNOTICE_FORECASTL(B1321,$C$1)/1000000,"")</f>
        <v/>
      </c>
      <c r="H1321" s="58" t="str">
        <f t="shared" si="142"/>
        <v/>
      </c>
      <c r="I1321" s="59">
        <f>IFERROR([1]!EM_S_STM07_IS(B1321,"61",$I$2,"1")/1000000,"")</f>
        <v>-26.452104379999998</v>
      </c>
      <c r="J1321" s="60" t="str">
        <f t="shared" si="143"/>
        <v/>
      </c>
      <c r="K1321" s="58">
        <f>IFERROR([1]!EM_S_QSTM07_IS(B1321,"61",$K$2,"1")/1000000,"")</f>
        <v>-323.06273193999999</v>
      </c>
      <c r="L1321" s="54" t="str">
        <f t="shared" si="144"/>
        <v/>
      </c>
      <c r="M1321" s="49" t="str">
        <f ca="1">[1]!EM_S_MAJASSRES_NUM(B1321,$M$2,$M$1)</f>
        <v/>
      </c>
      <c r="N1321" s="45" t="str">
        <f t="shared" si="145"/>
        <v/>
      </c>
      <c r="O1321" s="37" t="str">
        <f t="shared" ca="1" si="146"/>
        <v/>
      </c>
      <c r="P1321" s="26" t="str">
        <f t="shared" si="140"/>
        <v/>
      </c>
    </row>
    <row r="1322" spans="1:16" x14ac:dyDescent="0.2">
      <c r="A1322" s="65" t="str">
        <f t="shared" ca="1" si="141"/>
        <v/>
      </c>
      <c r="B1322" s="24" t="s">
        <v>8434</v>
      </c>
      <c r="C1322" s="24" t="s">
        <v>8435</v>
      </c>
      <c r="D1322" s="58" t="str">
        <f>IFERROR([1]!EM_S_QSTM07_IS(B1322,"61",$C$1,"1")/1000000,"")</f>
        <v/>
      </c>
      <c r="E1322" s="58" t="str">
        <f>IFERROR([1]!EM_S_PERFORMANCEEXPRESS_PERFEXNETPROFITTOSHAREHOLDER(B1322,$C$1)/1000000,"")</f>
        <v/>
      </c>
      <c r="F1322" s="58" t="str">
        <f>IFERROR([1]!EM_S_PROFITNOTICE_FORECASTT(B1322,$C$1)/1000000,"")</f>
        <v/>
      </c>
      <c r="G1322" s="58" t="str">
        <f>IFERROR([1]!EM_S_PROFITNOTICE_FORECASTL(B1322,$C$1)/1000000,"")</f>
        <v/>
      </c>
      <c r="H1322" s="58" t="str">
        <f t="shared" si="142"/>
        <v/>
      </c>
      <c r="I1322" s="59">
        <f>IFERROR([1]!EM_S_STM07_IS(B1322,"61",$I$2,"1")/1000000,"")</f>
        <v>21.514937570000001</v>
      </c>
      <c r="J1322" s="60" t="str">
        <f t="shared" si="143"/>
        <v/>
      </c>
      <c r="K1322" s="58">
        <f>IFERROR([1]!EM_S_QSTM07_IS(B1322,"61",$K$2,"1")/1000000,"")</f>
        <v>10.86804727</v>
      </c>
      <c r="L1322" s="54" t="str">
        <f t="shared" si="144"/>
        <v/>
      </c>
      <c r="M1322" s="49" t="str">
        <f ca="1">[1]!EM_S_MAJASSRES_NUM(B1322,$M$2,$M$1)</f>
        <v/>
      </c>
      <c r="N1322" s="45" t="str">
        <f t="shared" si="145"/>
        <v/>
      </c>
      <c r="O1322" s="37" t="str">
        <f t="shared" ca="1" si="146"/>
        <v/>
      </c>
      <c r="P1322" s="26" t="str">
        <f t="shared" si="140"/>
        <v/>
      </c>
    </row>
    <row r="1323" spans="1:16" x14ac:dyDescent="0.2">
      <c r="A1323" s="65" t="str">
        <f t="shared" ca="1" si="141"/>
        <v/>
      </c>
      <c r="B1323" s="24" t="s">
        <v>8436</v>
      </c>
      <c r="C1323" s="24" t="s">
        <v>8437</v>
      </c>
      <c r="D1323" s="58" t="str">
        <f>IFERROR([1]!EM_S_QSTM07_IS(B1323,"61",$C$1,"1")/1000000,"")</f>
        <v/>
      </c>
      <c r="E1323" s="58" t="str">
        <f>IFERROR([1]!EM_S_PERFORMANCEEXPRESS_PERFEXNETPROFITTOSHAREHOLDER(B1323,$C$1)/1000000,"")</f>
        <v/>
      </c>
      <c r="F1323" s="58" t="str">
        <f>IFERROR([1]!EM_S_PROFITNOTICE_FORECASTT(B1323,$C$1)/1000000,"")</f>
        <v/>
      </c>
      <c r="G1323" s="58" t="str">
        <f>IFERROR([1]!EM_S_PROFITNOTICE_FORECASTL(B1323,$C$1)/1000000,"")</f>
        <v/>
      </c>
      <c r="H1323" s="58" t="str">
        <f t="shared" si="142"/>
        <v/>
      </c>
      <c r="I1323" s="59">
        <f>IFERROR([1]!EM_S_STM07_IS(B1323,"61",$I$2,"1")/1000000,"")</f>
        <v>114.89815462</v>
      </c>
      <c r="J1323" s="60" t="str">
        <f t="shared" si="143"/>
        <v/>
      </c>
      <c r="K1323" s="58">
        <f>IFERROR([1]!EM_S_QSTM07_IS(B1323,"61",$K$2,"1")/1000000,"")</f>
        <v>11.791240460000001</v>
      </c>
      <c r="L1323" s="54" t="str">
        <f t="shared" si="144"/>
        <v/>
      </c>
      <c r="M1323" s="49" t="str">
        <f ca="1">[1]!EM_S_MAJASSRES_NUM(B1323,$M$2,$M$1)</f>
        <v/>
      </c>
      <c r="N1323" s="45" t="str">
        <f t="shared" si="145"/>
        <v/>
      </c>
      <c r="O1323" s="37" t="str">
        <f t="shared" ca="1" si="146"/>
        <v/>
      </c>
      <c r="P1323" s="26" t="str">
        <f t="shared" si="140"/>
        <v/>
      </c>
    </row>
    <row r="1324" spans="1:16" x14ac:dyDescent="0.2">
      <c r="A1324" s="65" t="str">
        <f t="shared" ca="1" si="141"/>
        <v/>
      </c>
      <c r="B1324" s="24" t="s">
        <v>8438</v>
      </c>
      <c r="C1324" s="24" t="s">
        <v>8439</v>
      </c>
      <c r="D1324" s="58" t="str">
        <f>IFERROR([1]!EM_S_QSTM07_IS(B1324,"61",$C$1,"1")/1000000,"")</f>
        <v/>
      </c>
      <c r="E1324" s="58" t="str">
        <f>IFERROR([1]!EM_S_PERFORMANCEEXPRESS_PERFEXNETPROFITTOSHAREHOLDER(B1324,$C$1)/1000000,"")</f>
        <v/>
      </c>
      <c r="F1324" s="58" t="str">
        <f>IFERROR([1]!EM_S_PROFITNOTICE_FORECASTT(B1324,$C$1)/1000000,"")</f>
        <v/>
      </c>
      <c r="G1324" s="58" t="str">
        <f>IFERROR([1]!EM_S_PROFITNOTICE_FORECASTL(B1324,$C$1)/1000000,"")</f>
        <v/>
      </c>
      <c r="H1324" s="58" t="str">
        <f t="shared" si="142"/>
        <v/>
      </c>
      <c r="I1324" s="59">
        <f>IFERROR([1]!EM_S_STM07_IS(B1324,"61",$I$2,"1")/1000000,"")</f>
        <v>141.60230976</v>
      </c>
      <c r="J1324" s="60" t="str">
        <f t="shared" si="143"/>
        <v/>
      </c>
      <c r="K1324" s="58">
        <f>IFERROR([1]!EM_S_QSTM07_IS(B1324,"61",$K$2,"1")/1000000,"")</f>
        <v>6.7173918899999903</v>
      </c>
      <c r="L1324" s="54" t="str">
        <f t="shared" si="144"/>
        <v/>
      </c>
      <c r="M1324" s="49" t="str">
        <f ca="1">[1]!EM_S_MAJASSRES_NUM(B1324,$M$2,$M$1)</f>
        <v/>
      </c>
      <c r="N1324" s="45">
        <f t="shared" si="145"/>
        <v>1</v>
      </c>
      <c r="O1324" s="37" t="str">
        <f t="shared" ca="1" si="146"/>
        <v/>
      </c>
      <c r="P1324" s="26" t="str">
        <f t="shared" si="140"/>
        <v/>
      </c>
    </row>
    <row r="1325" spans="1:16" x14ac:dyDescent="0.2">
      <c r="A1325" s="65" t="str">
        <f t="shared" ca="1" si="141"/>
        <v/>
      </c>
      <c r="B1325" s="24" t="s">
        <v>8440</v>
      </c>
      <c r="C1325" s="24" t="s">
        <v>8441</v>
      </c>
      <c r="D1325" s="58" t="str">
        <f>IFERROR([1]!EM_S_QSTM07_IS(B1325,"61",$C$1,"1")/1000000,"")</f>
        <v/>
      </c>
      <c r="E1325" s="58" t="str">
        <f>IFERROR([1]!EM_S_PERFORMANCEEXPRESS_PERFEXNETPROFITTOSHAREHOLDER(B1325,$C$1)/1000000,"")</f>
        <v/>
      </c>
      <c r="F1325" s="58" t="str">
        <f>IFERROR([1]!EM_S_PROFITNOTICE_FORECASTT(B1325,$C$1)/1000000,"")</f>
        <v/>
      </c>
      <c r="G1325" s="58" t="str">
        <f>IFERROR([1]!EM_S_PROFITNOTICE_FORECASTL(B1325,$C$1)/1000000,"")</f>
        <v/>
      </c>
      <c r="H1325" s="58" t="str">
        <f t="shared" si="142"/>
        <v/>
      </c>
      <c r="I1325" s="59">
        <f>IFERROR([1]!EM_S_STM07_IS(B1325,"61",$I$2,"1")/1000000,"")</f>
        <v>722.27824464000003</v>
      </c>
      <c r="J1325" s="60" t="str">
        <f t="shared" si="143"/>
        <v/>
      </c>
      <c r="K1325" s="58">
        <f>IFERROR([1]!EM_S_QSTM07_IS(B1325,"61",$K$2,"1")/1000000,"")</f>
        <v>467.91404279</v>
      </c>
      <c r="L1325" s="54" t="str">
        <f t="shared" si="144"/>
        <v/>
      </c>
      <c r="M1325" s="49" t="str">
        <f ca="1">[1]!EM_S_MAJASSRES_NUM(B1325,$M$2,$M$1)</f>
        <v/>
      </c>
      <c r="N1325" s="45" t="str">
        <f t="shared" si="145"/>
        <v/>
      </c>
      <c r="O1325" s="37" t="str">
        <f t="shared" ca="1" si="146"/>
        <v/>
      </c>
      <c r="P1325" s="26" t="str">
        <f t="shared" si="140"/>
        <v/>
      </c>
    </row>
    <row r="1326" spans="1:16" x14ac:dyDescent="0.2">
      <c r="A1326" s="65" t="str">
        <f t="shared" ca="1" si="141"/>
        <v/>
      </c>
      <c r="B1326" s="24" t="s">
        <v>8442</v>
      </c>
      <c r="C1326" s="24" t="s">
        <v>8443</v>
      </c>
      <c r="D1326" s="58" t="str">
        <f>IFERROR([1]!EM_S_QSTM07_IS(B1326,"61",$C$1,"1")/1000000,"")</f>
        <v/>
      </c>
      <c r="E1326" s="58" t="str">
        <f>IFERROR([1]!EM_S_PERFORMANCEEXPRESS_PERFEXNETPROFITTOSHAREHOLDER(B1326,$C$1)/1000000,"")</f>
        <v/>
      </c>
      <c r="F1326" s="58" t="str">
        <f>IFERROR([1]!EM_S_PROFITNOTICE_FORECASTT(B1326,$C$1)/1000000,"")</f>
        <v/>
      </c>
      <c r="G1326" s="58" t="str">
        <f>IFERROR([1]!EM_S_PROFITNOTICE_FORECASTL(B1326,$C$1)/1000000,"")</f>
        <v/>
      </c>
      <c r="H1326" s="58" t="str">
        <f t="shared" si="142"/>
        <v/>
      </c>
      <c r="I1326" s="59">
        <f>IFERROR([1]!EM_S_STM07_IS(B1326,"61",$I$2,"1")/1000000,"")</f>
        <v>67.764970700000006</v>
      </c>
      <c r="J1326" s="60" t="str">
        <f t="shared" si="143"/>
        <v/>
      </c>
      <c r="K1326" s="58">
        <f>IFERROR([1]!EM_S_QSTM07_IS(B1326,"61",$K$2,"1")/1000000,"")</f>
        <v>57.202185740000004</v>
      </c>
      <c r="L1326" s="54" t="str">
        <f t="shared" si="144"/>
        <v/>
      </c>
      <c r="M1326" s="49" t="str">
        <f ca="1">[1]!EM_S_MAJASSRES_NUM(B1326,$M$2,$M$1)</f>
        <v/>
      </c>
      <c r="N1326" s="45" t="str">
        <f t="shared" si="145"/>
        <v/>
      </c>
      <c r="O1326" s="37" t="str">
        <f t="shared" ca="1" si="146"/>
        <v/>
      </c>
      <c r="P1326" s="26" t="str">
        <f t="shared" si="140"/>
        <v/>
      </c>
    </row>
    <row r="1327" spans="1:16" x14ac:dyDescent="0.2">
      <c r="A1327" s="65" t="str">
        <f t="shared" ca="1" si="141"/>
        <v/>
      </c>
      <c r="B1327" s="24" t="s">
        <v>8444</v>
      </c>
      <c r="C1327" s="24" t="s">
        <v>8445</v>
      </c>
      <c r="D1327" s="58" t="str">
        <f>IFERROR([1]!EM_S_QSTM07_IS(B1327,"61",$C$1,"1")/1000000,"")</f>
        <v/>
      </c>
      <c r="E1327" s="58" t="str">
        <f>IFERROR([1]!EM_S_PERFORMANCEEXPRESS_PERFEXNETPROFITTOSHAREHOLDER(B1327,$C$1)/1000000,"")</f>
        <v/>
      </c>
      <c r="F1327" s="58" t="str">
        <f>IFERROR([1]!EM_S_PROFITNOTICE_FORECASTT(B1327,$C$1)/1000000,"")</f>
        <v/>
      </c>
      <c r="G1327" s="58" t="str">
        <f>IFERROR([1]!EM_S_PROFITNOTICE_FORECASTL(B1327,$C$1)/1000000,"")</f>
        <v/>
      </c>
      <c r="H1327" s="58" t="str">
        <f t="shared" si="142"/>
        <v/>
      </c>
      <c r="I1327" s="59">
        <f>IFERROR([1]!EM_S_STM07_IS(B1327,"61",$I$2,"1")/1000000,"")</f>
        <v>21.08440946</v>
      </c>
      <c r="J1327" s="60" t="str">
        <f t="shared" si="143"/>
        <v/>
      </c>
      <c r="K1327" s="58">
        <f>IFERROR([1]!EM_S_QSTM07_IS(B1327,"61",$K$2,"1")/1000000,"")</f>
        <v>-1.5337759099999999</v>
      </c>
      <c r="L1327" s="54" t="str">
        <f t="shared" si="144"/>
        <v/>
      </c>
      <c r="M1327" s="49" t="str">
        <f ca="1">[1]!EM_S_MAJASSRES_NUM(B1327,$M$2,$M$1)</f>
        <v/>
      </c>
      <c r="N1327" s="45">
        <f t="shared" si="145"/>
        <v>1</v>
      </c>
      <c r="O1327" s="37" t="str">
        <f t="shared" ca="1" si="146"/>
        <v/>
      </c>
      <c r="P1327" s="26" t="str">
        <f t="shared" si="140"/>
        <v/>
      </c>
    </row>
    <row r="1328" spans="1:16" x14ac:dyDescent="0.2">
      <c r="A1328" s="65" t="str">
        <f t="shared" ca="1" si="141"/>
        <v/>
      </c>
      <c r="B1328" s="24" t="s">
        <v>8446</v>
      </c>
      <c r="C1328" s="24" t="s">
        <v>8447</v>
      </c>
      <c r="D1328" s="58" t="str">
        <f>IFERROR([1]!EM_S_QSTM07_IS(B1328,"61",$C$1,"1")/1000000,"")</f>
        <v/>
      </c>
      <c r="E1328" s="58" t="str">
        <f>IFERROR([1]!EM_S_PERFORMANCEEXPRESS_PERFEXNETPROFITTOSHAREHOLDER(B1328,$C$1)/1000000,"")</f>
        <v/>
      </c>
      <c r="F1328" s="58" t="str">
        <f>IFERROR([1]!EM_S_PROFITNOTICE_FORECASTT(B1328,$C$1)/1000000,"")</f>
        <v/>
      </c>
      <c r="G1328" s="58" t="str">
        <f>IFERROR([1]!EM_S_PROFITNOTICE_FORECASTL(B1328,$C$1)/1000000,"")</f>
        <v/>
      </c>
      <c r="H1328" s="58" t="str">
        <f t="shared" si="142"/>
        <v/>
      </c>
      <c r="I1328" s="59">
        <f>IFERROR([1]!EM_S_STM07_IS(B1328,"61",$I$2,"1")/1000000,"")</f>
        <v>34.86678182</v>
      </c>
      <c r="J1328" s="60" t="str">
        <f t="shared" si="143"/>
        <v/>
      </c>
      <c r="K1328" s="58">
        <f>IFERROR([1]!EM_S_QSTM07_IS(B1328,"61",$K$2,"1")/1000000,"")</f>
        <v>48.986093700000005</v>
      </c>
      <c r="L1328" s="54" t="str">
        <f t="shared" si="144"/>
        <v/>
      </c>
      <c r="M1328" s="49" t="str">
        <f ca="1">[1]!EM_S_MAJASSRES_NUM(B1328,$M$2,$M$1)</f>
        <v/>
      </c>
      <c r="N1328" s="45" t="str">
        <f t="shared" si="145"/>
        <v/>
      </c>
      <c r="O1328" s="37" t="str">
        <f t="shared" ca="1" si="146"/>
        <v/>
      </c>
      <c r="P1328" s="26" t="str">
        <f t="shared" si="140"/>
        <v/>
      </c>
    </row>
    <row r="1329" spans="1:16" x14ac:dyDescent="0.2">
      <c r="A1329" s="65" t="str">
        <f t="shared" ca="1" si="141"/>
        <v/>
      </c>
      <c r="B1329" s="24" t="s">
        <v>8448</v>
      </c>
      <c r="C1329" s="24" t="s">
        <v>8449</v>
      </c>
      <c r="D1329" s="58" t="str">
        <f>IFERROR([1]!EM_S_QSTM07_IS(B1329,"61",$C$1,"1")/1000000,"")</f>
        <v/>
      </c>
      <c r="E1329" s="58" t="str">
        <f>IFERROR([1]!EM_S_PERFORMANCEEXPRESS_PERFEXNETPROFITTOSHAREHOLDER(B1329,$C$1)/1000000,"")</f>
        <v/>
      </c>
      <c r="F1329" s="58" t="str">
        <f>IFERROR([1]!EM_S_PROFITNOTICE_FORECASTT(B1329,$C$1)/1000000,"")</f>
        <v/>
      </c>
      <c r="G1329" s="58" t="str">
        <f>IFERROR([1]!EM_S_PROFITNOTICE_FORECASTL(B1329,$C$1)/1000000,"")</f>
        <v/>
      </c>
      <c r="H1329" s="58" t="str">
        <f t="shared" si="142"/>
        <v/>
      </c>
      <c r="I1329" s="59">
        <f>IFERROR([1]!EM_S_STM07_IS(B1329,"61",$I$2,"1")/1000000,"")</f>
        <v>189.18238889</v>
      </c>
      <c r="J1329" s="60" t="str">
        <f t="shared" si="143"/>
        <v/>
      </c>
      <c r="K1329" s="58">
        <f>IFERROR([1]!EM_S_QSTM07_IS(B1329,"61",$K$2,"1")/1000000,"")</f>
        <v>48.937775469999998</v>
      </c>
      <c r="L1329" s="54" t="str">
        <f t="shared" si="144"/>
        <v/>
      </c>
      <c r="M1329" s="49" t="str">
        <f ca="1">[1]!EM_S_MAJASSRES_NUM(B1329,$M$2,$M$1)</f>
        <v/>
      </c>
      <c r="N1329" s="45" t="str">
        <f t="shared" si="145"/>
        <v/>
      </c>
      <c r="O1329" s="37" t="str">
        <f t="shared" ca="1" si="146"/>
        <v/>
      </c>
      <c r="P1329" s="26" t="str">
        <f t="shared" si="140"/>
        <v/>
      </c>
    </row>
    <row r="1330" spans="1:16" x14ac:dyDescent="0.2">
      <c r="A1330" s="65" t="str">
        <f t="shared" ca="1" si="141"/>
        <v/>
      </c>
      <c r="B1330" s="24" t="s">
        <v>8450</v>
      </c>
      <c r="C1330" s="24" t="s">
        <v>8451</v>
      </c>
      <c r="D1330" s="58" t="str">
        <f>IFERROR([1]!EM_S_QSTM07_IS(B1330,"61",$C$1,"1")/1000000,"")</f>
        <v/>
      </c>
      <c r="E1330" s="58" t="str">
        <f>IFERROR([1]!EM_S_PERFORMANCEEXPRESS_PERFEXNETPROFITTOSHAREHOLDER(B1330,$C$1)/1000000,"")</f>
        <v/>
      </c>
      <c r="F1330" s="58" t="str">
        <f>IFERROR([1]!EM_S_PROFITNOTICE_FORECASTT(B1330,$C$1)/1000000,"")</f>
        <v/>
      </c>
      <c r="G1330" s="58" t="str">
        <f>IFERROR([1]!EM_S_PROFITNOTICE_FORECASTL(B1330,$C$1)/1000000,"")</f>
        <v/>
      </c>
      <c r="H1330" s="58" t="str">
        <f t="shared" si="142"/>
        <v/>
      </c>
      <c r="I1330" s="59">
        <f>IFERROR([1]!EM_S_STM07_IS(B1330,"61",$I$2,"1")/1000000,"")</f>
        <v>70.260938440000004</v>
      </c>
      <c r="J1330" s="60" t="str">
        <f t="shared" si="143"/>
        <v/>
      </c>
      <c r="K1330" s="58">
        <f>IFERROR([1]!EM_S_QSTM07_IS(B1330,"61",$K$2,"1")/1000000,"")</f>
        <v>20.659310440000002</v>
      </c>
      <c r="L1330" s="54" t="str">
        <f t="shared" si="144"/>
        <v/>
      </c>
      <c r="M1330" s="49" t="str">
        <f ca="1">[1]!EM_S_MAJASSRES_NUM(B1330,$M$2,$M$1)</f>
        <v/>
      </c>
      <c r="N1330" s="45" t="str">
        <f t="shared" si="145"/>
        <v/>
      </c>
      <c r="O1330" s="37" t="str">
        <f t="shared" ca="1" si="146"/>
        <v/>
      </c>
      <c r="P1330" s="26" t="str">
        <f t="shared" si="140"/>
        <v/>
      </c>
    </row>
    <row r="1331" spans="1:16" x14ac:dyDescent="0.2">
      <c r="A1331" s="65" t="str">
        <f t="shared" ca="1" si="141"/>
        <v/>
      </c>
      <c r="B1331" s="24" t="s">
        <v>8452</v>
      </c>
      <c r="C1331" s="24" t="s">
        <v>8453</v>
      </c>
      <c r="D1331" s="58" t="str">
        <f>IFERROR([1]!EM_S_QSTM07_IS(B1331,"61",$C$1,"1")/1000000,"")</f>
        <v/>
      </c>
      <c r="E1331" s="58" t="str">
        <f>IFERROR([1]!EM_S_PERFORMANCEEXPRESS_PERFEXNETPROFITTOSHAREHOLDER(B1331,$C$1)/1000000,"")</f>
        <v/>
      </c>
      <c r="F1331" s="58" t="str">
        <f>IFERROR([1]!EM_S_PROFITNOTICE_FORECASTT(B1331,$C$1)/1000000,"")</f>
        <v/>
      </c>
      <c r="G1331" s="58" t="str">
        <f>IFERROR([1]!EM_S_PROFITNOTICE_FORECASTL(B1331,$C$1)/1000000,"")</f>
        <v/>
      </c>
      <c r="H1331" s="58" t="str">
        <f t="shared" si="142"/>
        <v/>
      </c>
      <c r="I1331" s="59">
        <f>IFERROR([1]!EM_S_STM07_IS(B1331,"61",$I$2,"1")/1000000,"")</f>
        <v>259.94456756</v>
      </c>
      <c r="J1331" s="60" t="str">
        <f t="shared" si="143"/>
        <v/>
      </c>
      <c r="K1331" s="58">
        <f>IFERROR([1]!EM_S_QSTM07_IS(B1331,"61",$K$2,"1")/1000000,"")</f>
        <v>27.18299682</v>
      </c>
      <c r="L1331" s="54" t="str">
        <f t="shared" si="144"/>
        <v/>
      </c>
      <c r="M1331" s="49" t="str">
        <f ca="1">[1]!EM_S_MAJASSRES_NUM(B1331,$M$2,$M$1)</f>
        <v/>
      </c>
      <c r="N1331" s="45" t="str">
        <f t="shared" si="145"/>
        <v/>
      </c>
      <c r="O1331" s="37" t="str">
        <f t="shared" ca="1" si="146"/>
        <v/>
      </c>
      <c r="P1331" s="26" t="str">
        <f t="shared" si="140"/>
        <v/>
      </c>
    </row>
    <row r="1332" spans="1:16" x14ac:dyDescent="0.2">
      <c r="A1332" s="65" t="str">
        <f t="shared" ca="1" si="141"/>
        <v/>
      </c>
      <c r="B1332" s="24" t="s">
        <v>8454</v>
      </c>
      <c r="C1332" s="24" t="s">
        <v>8455</v>
      </c>
      <c r="D1332" s="58" t="str">
        <f>IFERROR([1]!EM_S_QSTM07_IS(B1332,"61",$C$1,"1")/1000000,"")</f>
        <v/>
      </c>
      <c r="E1332" s="58" t="str">
        <f>IFERROR([1]!EM_S_PERFORMANCEEXPRESS_PERFEXNETPROFITTOSHAREHOLDER(B1332,$C$1)/1000000,"")</f>
        <v/>
      </c>
      <c r="F1332" s="58" t="str">
        <f>IFERROR([1]!EM_S_PROFITNOTICE_FORECASTT(B1332,$C$1)/1000000,"")</f>
        <v/>
      </c>
      <c r="G1332" s="58" t="str">
        <f>IFERROR([1]!EM_S_PROFITNOTICE_FORECASTL(B1332,$C$1)/1000000,"")</f>
        <v/>
      </c>
      <c r="H1332" s="58" t="str">
        <f t="shared" si="142"/>
        <v/>
      </c>
      <c r="I1332" s="59">
        <f>IFERROR([1]!EM_S_STM07_IS(B1332,"61",$I$2,"1")/1000000,"")</f>
        <v>41.473382860000001</v>
      </c>
      <c r="J1332" s="60" t="str">
        <f t="shared" si="143"/>
        <v/>
      </c>
      <c r="K1332" s="58">
        <f>IFERROR([1]!EM_S_QSTM07_IS(B1332,"61",$K$2,"1")/1000000,"")</f>
        <v>47.572331380000001</v>
      </c>
      <c r="L1332" s="54" t="str">
        <f t="shared" si="144"/>
        <v/>
      </c>
      <c r="M1332" s="49" t="str">
        <f ca="1">[1]!EM_S_MAJASSRES_NUM(B1332,$M$2,$M$1)</f>
        <v/>
      </c>
      <c r="N1332" s="45" t="str">
        <f t="shared" si="145"/>
        <v/>
      </c>
      <c r="O1332" s="37" t="str">
        <f t="shared" ca="1" si="146"/>
        <v/>
      </c>
      <c r="P1332" s="26" t="str">
        <f t="shared" si="140"/>
        <v/>
      </c>
    </row>
    <row r="1333" spans="1:16" x14ac:dyDescent="0.2">
      <c r="A1333" s="65" t="str">
        <f t="shared" ca="1" si="141"/>
        <v/>
      </c>
      <c r="B1333" s="24" t="s">
        <v>8456</v>
      </c>
      <c r="C1333" s="24" t="s">
        <v>8457</v>
      </c>
      <c r="D1333" s="58" t="str">
        <f>IFERROR([1]!EM_S_QSTM07_IS(B1333,"61",$C$1,"1")/1000000,"")</f>
        <v/>
      </c>
      <c r="E1333" s="58" t="str">
        <f>IFERROR([1]!EM_S_PERFORMANCEEXPRESS_PERFEXNETPROFITTOSHAREHOLDER(B1333,$C$1)/1000000,"")</f>
        <v/>
      </c>
      <c r="F1333" s="58" t="str">
        <f>IFERROR([1]!EM_S_PROFITNOTICE_FORECASTT(B1333,$C$1)/1000000,"")</f>
        <v/>
      </c>
      <c r="G1333" s="58" t="str">
        <f>IFERROR([1]!EM_S_PROFITNOTICE_FORECASTL(B1333,$C$1)/1000000,"")</f>
        <v/>
      </c>
      <c r="H1333" s="58" t="str">
        <f t="shared" si="142"/>
        <v/>
      </c>
      <c r="I1333" s="59">
        <f>IFERROR([1]!EM_S_STM07_IS(B1333,"61",$I$2,"1")/1000000,"")</f>
        <v>77.735050409999999</v>
      </c>
      <c r="J1333" s="60" t="str">
        <f t="shared" si="143"/>
        <v/>
      </c>
      <c r="K1333" s="58">
        <f>IFERROR([1]!EM_S_QSTM07_IS(B1333,"61",$K$2,"1")/1000000,"")</f>
        <v>25.22804125</v>
      </c>
      <c r="L1333" s="54" t="str">
        <f t="shared" si="144"/>
        <v/>
      </c>
      <c r="M1333" s="49" t="str">
        <f ca="1">[1]!EM_S_MAJASSRES_NUM(B1333,$M$2,$M$1)</f>
        <v/>
      </c>
      <c r="N1333" s="45" t="str">
        <f t="shared" si="145"/>
        <v/>
      </c>
      <c r="O1333" s="37" t="str">
        <f t="shared" ca="1" si="146"/>
        <v/>
      </c>
      <c r="P1333" s="26" t="str">
        <f t="shared" si="140"/>
        <v/>
      </c>
    </row>
    <row r="1334" spans="1:16" x14ac:dyDescent="0.2">
      <c r="A1334" s="65" t="str">
        <f t="shared" ca="1" si="141"/>
        <v/>
      </c>
      <c r="B1334" s="24" t="s">
        <v>8458</v>
      </c>
      <c r="C1334" s="24" t="s">
        <v>8459</v>
      </c>
      <c r="D1334" s="58" t="str">
        <f>IFERROR([1]!EM_S_QSTM07_IS(B1334,"61",$C$1,"1")/1000000,"")</f>
        <v/>
      </c>
      <c r="E1334" s="58" t="str">
        <f>IFERROR([1]!EM_S_PERFORMANCEEXPRESS_PERFEXNETPROFITTOSHAREHOLDER(B1334,$C$1)/1000000,"")</f>
        <v/>
      </c>
      <c r="F1334" s="58">
        <f>IFERROR([1]!EM_S_PROFITNOTICE_FORECASTT(B1334,$C$1)/1000000,"")</f>
        <v>41.29</v>
      </c>
      <c r="G1334" s="58">
        <f>IFERROR([1]!EM_S_PROFITNOTICE_FORECASTL(B1334,$C$1)/1000000,"")</f>
        <v>34.01</v>
      </c>
      <c r="H1334" s="58">
        <f t="shared" si="142"/>
        <v>37.65</v>
      </c>
      <c r="I1334" s="59">
        <f>IFERROR([1]!EM_S_STM07_IS(B1334,"61",$I$2,"1")/1000000,"")</f>
        <v>33.508602889999999</v>
      </c>
      <c r="J1334" s="60">
        <f t="shared" si="143"/>
        <v>4.1413971099999998</v>
      </c>
      <c r="K1334" s="58">
        <f>IFERROR([1]!EM_S_QSTM07_IS(B1334,"61",$K$2,"1")/1000000,"")</f>
        <v>5.6382057300000001</v>
      </c>
      <c r="L1334" s="54">
        <f t="shared" si="144"/>
        <v>-0.26547605597924862</v>
      </c>
      <c r="M1334" s="49" t="str">
        <f ca="1">[1]!EM_S_MAJASSRES_NUM(B1334,$M$2,$M$1)</f>
        <v/>
      </c>
      <c r="N1334" s="45">
        <f t="shared" si="145"/>
        <v>1</v>
      </c>
      <c r="O1334" s="37" t="str">
        <f t="shared" ca="1" si="146"/>
        <v/>
      </c>
      <c r="P1334" s="26" t="str">
        <f t="shared" si="140"/>
        <v>预告</v>
      </c>
    </row>
    <row r="1335" spans="1:16" x14ac:dyDescent="0.2">
      <c r="A1335" s="65" t="str">
        <f t="shared" ca="1" si="141"/>
        <v/>
      </c>
      <c r="B1335" s="24" t="s">
        <v>8460</v>
      </c>
      <c r="C1335" s="24" t="s">
        <v>8461</v>
      </c>
      <c r="D1335" s="58" t="str">
        <f>IFERROR([1]!EM_S_QSTM07_IS(B1335,"61",$C$1,"1")/1000000,"")</f>
        <v/>
      </c>
      <c r="E1335" s="58" t="str">
        <f>IFERROR([1]!EM_S_PERFORMANCEEXPRESS_PERFEXNETPROFITTOSHAREHOLDER(B1335,$C$1)/1000000,"")</f>
        <v/>
      </c>
      <c r="F1335" s="58" t="str">
        <f>IFERROR([1]!EM_S_PROFITNOTICE_FORECASTT(B1335,$C$1)/1000000,"")</f>
        <v/>
      </c>
      <c r="G1335" s="58" t="str">
        <f>IFERROR([1]!EM_S_PROFITNOTICE_FORECASTL(B1335,$C$1)/1000000,"")</f>
        <v/>
      </c>
      <c r="H1335" s="58" t="str">
        <f t="shared" si="142"/>
        <v/>
      </c>
      <c r="I1335" s="59">
        <f>IFERROR([1]!EM_S_STM07_IS(B1335,"61",$I$2,"1")/1000000,"")</f>
        <v>371.1060933</v>
      </c>
      <c r="J1335" s="60" t="str">
        <f t="shared" si="143"/>
        <v/>
      </c>
      <c r="K1335" s="58">
        <f>IFERROR([1]!EM_S_QSTM07_IS(B1335,"61",$K$2,"1")/1000000,"")</f>
        <v>104.14137859</v>
      </c>
      <c r="L1335" s="54" t="str">
        <f t="shared" si="144"/>
        <v/>
      </c>
      <c r="M1335" s="49" t="str">
        <f ca="1">[1]!EM_S_MAJASSRES_NUM(B1335,$M$2,$M$1)</f>
        <v/>
      </c>
      <c r="N1335" s="45" t="str">
        <f t="shared" si="145"/>
        <v/>
      </c>
      <c r="O1335" s="37" t="str">
        <f t="shared" ca="1" si="146"/>
        <v/>
      </c>
      <c r="P1335" s="26" t="str">
        <f t="shared" si="140"/>
        <v/>
      </c>
    </row>
    <row r="1336" spans="1:16" x14ac:dyDescent="0.2">
      <c r="A1336" s="65" t="str">
        <f t="shared" ca="1" si="141"/>
        <v/>
      </c>
      <c r="B1336" s="24" t="s">
        <v>8462</v>
      </c>
      <c r="C1336" s="24" t="s">
        <v>8463</v>
      </c>
      <c r="D1336" s="58" t="str">
        <f>IFERROR([1]!EM_S_QSTM07_IS(B1336,"61",$C$1,"1")/1000000,"")</f>
        <v/>
      </c>
      <c r="E1336" s="58" t="str">
        <f>IFERROR([1]!EM_S_PERFORMANCEEXPRESS_PERFEXNETPROFITTOSHAREHOLDER(B1336,$C$1)/1000000,"")</f>
        <v/>
      </c>
      <c r="F1336" s="58" t="str">
        <f>IFERROR([1]!EM_S_PROFITNOTICE_FORECASTT(B1336,$C$1)/1000000,"")</f>
        <v/>
      </c>
      <c r="G1336" s="58" t="str">
        <f>IFERROR([1]!EM_S_PROFITNOTICE_FORECASTL(B1336,$C$1)/1000000,"")</f>
        <v/>
      </c>
      <c r="H1336" s="58" t="str">
        <f t="shared" si="142"/>
        <v/>
      </c>
      <c r="I1336" s="59">
        <f>IFERROR([1]!EM_S_STM07_IS(B1336,"61",$I$2,"1")/1000000,"")</f>
        <v>32.975661690000003</v>
      </c>
      <c r="J1336" s="60" t="str">
        <f t="shared" si="143"/>
        <v/>
      </c>
      <c r="K1336" s="58">
        <f>IFERROR([1]!EM_S_QSTM07_IS(B1336,"61",$K$2,"1")/1000000,"")</f>
        <v>59.566109640000001</v>
      </c>
      <c r="L1336" s="54" t="str">
        <f t="shared" si="144"/>
        <v/>
      </c>
      <c r="M1336" s="49">
        <f ca="1">[1]!EM_S_MAJASSRES_NUM(B1336,$M$2,$M$1)</f>
        <v>1</v>
      </c>
      <c r="N1336" s="45" t="str">
        <f t="shared" si="145"/>
        <v/>
      </c>
      <c r="O1336" s="37" t="str">
        <f t="shared" ca="1" si="146"/>
        <v/>
      </c>
      <c r="P1336" s="26" t="str">
        <f t="shared" si="140"/>
        <v/>
      </c>
    </row>
    <row r="1337" spans="1:16" x14ac:dyDescent="0.2">
      <c r="A1337" s="65" t="str">
        <f t="shared" ca="1" si="141"/>
        <v/>
      </c>
      <c r="B1337" s="24" t="s">
        <v>8464</v>
      </c>
      <c r="C1337" s="24" t="s">
        <v>8465</v>
      </c>
      <c r="D1337" s="58" t="str">
        <f>IFERROR([1]!EM_S_QSTM07_IS(B1337,"61",$C$1,"1")/1000000,"")</f>
        <v/>
      </c>
      <c r="E1337" s="58" t="str">
        <f>IFERROR([1]!EM_S_PERFORMANCEEXPRESS_PERFEXNETPROFITTOSHAREHOLDER(B1337,$C$1)/1000000,"")</f>
        <v/>
      </c>
      <c r="F1337" s="58" t="str">
        <f>IFERROR([1]!EM_S_PROFITNOTICE_FORECASTT(B1337,$C$1)/1000000,"")</f>
        <v/>
      </c>
      <c r="G1337" s="58" t="str">
        <f>IFERROR([1]!EM_S_PROFITNOTICE_FORECASTL(B1337,$C$1)/1000000,"")</f>
        <v/>
      </c>
      <c r="H1337" s="58" t="str">
        <f t="shared" si="142"/>
        <v/>
      </c>
      <c r="I1337" s="59">
        <f>IFERROR([1]!EM_S_STM07_IS(B1337,"61",$I$2,"1")/1000000,"")</f>
        <v>23.6377825</v>
      </c>
      <c r="J1337" s="60" t="str">
        <f t="shared" si="143"/>
        <v/>
      </c>
      <c r="K1337" s="58">
        <f>IFERROR([1]!EM_S_QSTM07_IS(B1337,"61",$K$2,"1")/1000000,"")</f>
        <v>10.711340300000002</v>
      </c>
      <c r="L1337" s="54" t="str">
        <f t="shared" si="144"/>
        <v/>
      </c>
      <c r="M1337" s="49" t="str">
        <f ca="1">[1]!EM_S_MAJASSRES_NUM(B1337,$M$2,$M$1)</f>
        <v/>
      </c>
      <c r="N1337" s="45" t="str">
        <f t="shared" si="145"/>
        <v/>
      </c>
      <c r="O1337" s="37" t="str">
        <f t="shared" ca="1" si="146"/>
        <v/>
      </c>
      <c r="P1337" s="26" t="str">
        <f t="shared" si="140"/>
        <v/>
      </c>
    </row>
    <row r="1338" spans="1:16" x14ac:dyDescent="0.2">
      <c r="A1338" s="65" t="str">
        <f t="shared" ca="1" si="141"/>
        <v/>
      </c>
      <c r="B1338" s="24" t="s">
        <v>8466</v>
      </c>
      <c r="C1338" s="24" t="s">
        <v>8467</v>
      </c>
      <c r="D1338" s="58" t="str">
        <f>IFERROR([1]!EM_S_QSTM07_IS(B1338,"61",$C$1,"1")/1000000,"")</f>
        <v/>
      </c>
      <c r="E1338" s="58" t="str">
        <f>IFERROR([1]!EM_S_PERFORMANCEEXPRESS_PERFEXNETPROFITTOSHAREHOLDER(B1338,$C$1)/1000000,"")</f>
        <v/>
      </c>
      <c r="F1338" s="58" t="str">
        <f>IFERROR([1]!EM_S_PROFITNOTICE_FORECASTT(B1338,$C$1)/1000000,"")</f>
        <v/>
      </c>
      <c r="G1338" s="58" t="str">
        <f>IFERROR([1]!EM_S_PROFITNOTICE_FORECASTL(B1338,$C$1)/1000000,"")</f>
        <v/>
      </c>
      <c r="H1338" s="58" t="str">
        <f t="shared" si="142"/>
        <v/>
      </c>
      <c r="I1338" s="59">
        <f>IFERROR([1]!EM_S_STM07_IS(B1338,"61",$I$2,"1")/1000000,"")</f>
        <v>28.05505767</v>
      </c>
      <c r="J1338" s="60" t="str">
        <f t="shared" si="143"/>
        <v/>
      </c>
      <c r="K1338" s="58">
        <f>IFERROR([1]!EM_S_QSTM07_IS(B1338,"61",$K$2,"1")/1000000,"")</f>
        <v>10.524587240000001</v>
      </c>
      <c r="L1338" s="54" t="str">
        <f t="shared" si="144"/>
        <v/>
      </c>
      <c r="M1338" s="49" t="str">
        <f ca="1">[1]!EM_S_MAJASSRES_NUM(B1338,$M$2,$M$1)</f>
        <v/>
      </c>
      <c r="N1338" s="45" t="str">
        <f t="shared" si="145"/>
        <v/>
      </c>
      <c r="O1338" s="37" t="str">
        <f t="shared" ca="1" si="146"/>
        <v/>
      </c>
      <c r="P1338" s="26" t="str">
        <f t="shared" si="140"/>
        <v/>
      </c>
    </row>
    <row r="1339" spans="1:16" x14ac:dyDescent="0.2">
      <c r="A1339" s="65" t="str">
        <f t="shared" ca="1" si="141"/>
        <v/>
      </c>
      <c r="B1339" s="24" t="s">
        <v>8468</v>
      </c>
      <c r="C1339" s="24" t="s">
        <v>8469</v>
      </c>
      <c r="D1339" s="58" t="str">
        <f>IFERROR([1]!EM_S_QSTM07_IS(B1339,"61",$C$1,"1")/1000000,"")</f>
        <v/>
      </c>
      <c r="E1339" s="58" t="str">
        <f>IFERROR([1]!EM_S_PERFORMANCEEXPRESS_PERFEXNETPROFITTOSHAREHOLDER(B1339,$C$1)/1000000,"")</f>
        <v/>
      </c>
      <c r="F1339" s="58" t="str">
        <f>IFERROR([1]!EM_S_PROFITNOTICE_FORECASTT(B1339,$C$1)/1000000,"")</f>
        <v/>
      </c>
      <c r="G1339" s="58" t="str">
        <f>IFERROR([1]!EM_S_PROFITNOTICE_FORECASTL(B1339,$C$1)/1000000,"")</f>
        <v/>
      </c>
      <c r="H1339" s="58" t="str">
        <f t="shared" si="142"/>
        <v/>
      </c>
      <c r="I1339" s="59">
        <f>IFERROR([1]!EM_S_STM07_IS(B1339,"61",$I$2,"1")/1000000,"")</f>
        <v>24.075329960000001</v>
      </c>
      <c r="J1339" s="60" t="str">
        <f t="shared" si="143"/>
        <v/>
      </c>
      <c r="K1339" s="58">
        <f>IFERROR([1]!EM_S_QSTM07_IS(B1339,"61",$K$2,"1")/1000000,"")</f>
        <v>50.648285109999996</v>
      </c>
      <c r="L1339" s="54" t="str">
        <f t="shared" si="144"/>
        <v/>
      </c>
      <c r="M1339" s="49" t="str">
        <f ca="1">[1]!EM_S_MAJASSRES_NUM(B1339,$M$2,$M$1)</f>
        <v/>
      </c>
      <c r="N1339" s="45" t="str">
        <f t="shared" si="145"/>
        <v/>
      </c>
      <c r="O1339" s="37" t="str">
        <f t="shared" ca="1" si="146"/>
        <v/>
      </c>
      <c r="P1339" s="26" t="str">
        <f t="shared" si="140"/>
        <v/>
      </c>
    </row>
    <row r="1340" spans="1:16" x14ac:dyDescent="0.2">
      <c r="A1340" s="65" t="str">
        <f t="shared" ca="1" si="141"/>
        <v/>
      </c>
      <c r="B1340" s="24" t="s">
        <v>8470</v>
      </c>
      <c r="C1340" s="24" t="s">
        <v>8471</v>
      </c>
      <c r="D1340" s="58" t="str">
        <f>IFERROR([1]!EM_S_QSTM07_IS(B1340,"61",$C$1,"1")/1000000,"")</f>
        <v/>
      </c>
      <c r="E1340" s="58" t="str">
        <f>IFERROR([1]!EM_S_PERFORMANCEEXPRESS_PERFEXNETPROFITTOSHAREHOLDER(B1340,$C$1)/1000000,"")</f>
        <v/>
      </c>
      <c r="F1340" s="58" t="str">
        <f>IFERROR([1]!EM_S_PROFITNOTICE_FORECASTT(B1340,$C$1)/1000000,"")</f>
        <v/>
      </c>
      <c r="G1340" s="58" t="str">
        <f>IFERROR([1]!EM_S_PROFITNOTICE_FORECASTL(B1340,$C$1)/1000000,"")</f>
        <v/>
      </c>
      <c r="H1340" s="58" t="str">
        <f t="shared" si="142"/>
        <v/>
      </c>
      <c r="I1340" s="59">
        <f>IFERROR([1]!EM_S_STM07_IS(B1340,"61",$I$2,"1")/1000000,"")</f>
        <v>144.2322188</v>
      </c>
      <c r="J1340" s="60" t="str">
        <f t="shared" si="143"/>
        <v/>
      </c>
      <c r="K1340" s="58">
        <f>IFERROR([1]!EM_S_QSTM07_IS(B1340,"61",$K$2,"1")/1000000,"")</f>
        <v>24.892767460000002</v>
      </c>
      <c r="L1340" s="54" t="str">
        <f t="shared" si="144"/>
        <v/>
      </c>
      <c r="M1340" s="49" t="str">
        <f ca="1">[1]!EM_S_MAJASSRES_NUM(B1340,$M$2,$M$1)</f>
        <v/>
      </c>
      <c r="N1340" s="45" t="str">
        <f t="shared" si="145"/>
        <v/>
      </c>
      <c r="O1340" s="37" t="str">
        <f t="shared" ca="1" si="146"/>
        <v/>
      </c>
      <c r="P1340" s="26" t="str">
        <f t="shared" si="140"/>
        <v/>
      </c>
    </row>
    <row r="1341" spans="1:16" x14ac:dyDescent="0.2">
      <c r="A1341" s="65" t="str">
        <f t="shared" ca="1" si="141"/>
        <v/>
      </c>
      <c r="B1341" s="24" t="s">
        <v>8472</v>
      </c>
      <c r="C1341" s="24" t="s">
        <v>8473</v>
      </c>
      <c r="D1341" s="58" t="str">
        <f>IFERROR([1]!EM_S_QSTM07_IS(B1341,"61",$C$1,"1")/1000000,"")</f>
        <v/>
      </c>
      <c r="E1341" s="58" t="str">
        <f>IFERROR([1]!EM_S_PERFORMANCEEXPRESS_PERFEXNETPROFITTOSHAREHOLDER(B1341,$C$1)/1000000,"")</f>
        <v/>
      </c>
      <c r="F1341" s="58" t="str">
        <f>IFERROR([1]!EM_S_PROFITNOTICE_FORECASTT(B1341,$C$1)/1000000,"")</f>
        <v/>
      </c>
      <c r="G1341" s="58" t="str">
        <f>IFERROR([1]!EM_S_PROFITNOTICE_FORECASTL(B1341,$C$1)/1000000,"")</f>
        <v/>
      </c>
      <c r="H1341" s="58" t="str">
        <f t="shared" si="142"/>
        <v/>
      </c>
      <c r="I1341" s="59">
        <f>IFERROR([1]!EM_S_STM07_IS(B1341,"61",$I$2,"1")/1000000,"")</f>
        <v>53.373672880000001</v>
      </c>
      <c r="J1341" s="60" t="str">
        <f t="shared" si="143"/>
        <v/>
      </c>
      <c r="K1341" s="58">
        <f>IFERROR([1]!EM_S_QSTM07_IS(B1341,"61",$K$2,"1")/1000000,"")</f>
        <v>46.636397109999997</v>
      </c>
      <c r="L1341" s="54" t="str">
        <f t="shared" si="144"/>
        <v/>
      </c>
      <c r="M1341" s="49" t="str">
        <f ca="1">[1]!EM_S_MAJASSRES_NUM(B1341,$M$2,$M$1)</f>
        <v/>
      </c>
      <c r="N1341" s="45" t="str">
        <f t="shared" si="145"/>
        <v/>
      </c>
      <c r="O1341" s="37" t="str">
        <f t="shared" ca="1" si="146"/>
        <v/>
      </c>
      <c r="P1341" s="26" t="str">
        <f t="shared" si="140"/>
        <v/>
      </c>
    </row>
    <row r="1342" spans="1:16" x14ac:dyDescent="0.2">
      <c r="A1342" s="65" t="str">
        <f t="shared" ca="1" si="141"/>
        <v/>
      </c>
      <c r="B1342" s="24" t="s">
        <v>8474</v>
      </c>
      <c r="C1342" s="24" t="s">
        <v>8475</v>
      </c>
      <c r="D1342" s="58" t="str">
        <f>IFERROR([1]!EM_S_QSTM07_IS(B1342,"61",$C$1,"1")/1000000,"")</f>
        <v/>
      </c>
      <c r="E1342" s="58" t="str">
        <f>IFERROR([1]!EM_S_PERFORMANCEEXPRESS_PERFEXNETPROFITTOSHAREHOLDER(B1342,$C$1)/1000000,"")</f>
        <v/>
      </c>
      <c r="F1342" s="58" t="str">
        <f>IFERROR([1]!EM_S_PROFITNOTICE_FORECASTT(B1342,$C$1)/1000000,"")</f>
        <v/>
      </c>
      <c r="G1342" s="58" t="str">
        <f>IFERROR([1]!EM_S_PROFITNOTICE_FORECASTL(B1342,$C$1)/1000000,"")</f>
        <v/>
      </c>
      <c r="H1342" s="58" t="str">
        <f t="shared" si="142"/>
        <v/>
      </c>
      <c r="I1342" s="59">
        <f>IFERROR([1]!EM_S_STM07_IS(B1342,"61",$I$2,"1")/1000000,"")</f>
        <v>85.037560049999996</v>
      </c>
      <c r="J1342" s="60" t="str">
        <f t="shared" si="143"/>
        <v/>
      </c>
      <c r="K1342" s="58">
        <f>IFERROR([1]!EM_S_QSTM07_IS(B1342,"61",$K$2,"1")/1000000,"")</f>
        <v>41.174386740000003</v>
      </c>
      <c r="L1342" s="54" t="str">
        <f t="shared" si="144"/>
        <v/>
      </c>
      <c r="M1342" s="49" t="str">
        <f ca="1">[1]!EM_S_MAJASSRES_NUM(B1342,$M$2,$M$1)</f>
        <v/>
      </c>
      <c r="N1342" s="45" t="str">
        <f t="shared" si="145"/>
        <v/>
      </c>
      <c r="O1342" s="37" t="str">
        <f t="shared" ca="1" si="146"/>
        <v/>
      </c>
      <c r="P1342" s="26" t="str">
        <f t="shared" si="140"/>
        <v/>
      </c>
    </row>
    <row r="1343" spans="1:16" x14ac:dyDescent="0.2">
      <c r="A1343" s="65" t="str">
        <f t="shared" ca="1" si="141"/>
        <v/>
      </c>
      <c r="B1343" s="24" t="s">
        <v>8476</v>
      </c>
      <c r="C1343" s="24" t="s">
        <v>8477</v>
      </c>
      <c r="D1343" s="58" t="str">
        <f>IFERROR([1]!EM_S_QSTM07_IS(B1343,"61",$C$1,"1")/1000000,"")</f>
        <v/>
      </c>
      <c r="E1343" s="58" t="str">
        <f>IFERROR([1]!EM_S_PERFORMANCEEXPRESS_PERFEXNETPROFITTOSHAREHOLDER(B1343,$C$1)/1000000,"")</f>
        <v/>
      </c>
      <c r="F1343" s="58" t="str">
        <f>IFERROR([1]!EM_S_PROFITNOTICE_FORECASTT(B1343,$C$1)/1000000,"")</f>
        <v/>
      </c>
      <c r="G1343" s="58" t="str">
        <f>IFERROR([1]!EM_S_PROFITNOTICE_FORECASTL(B1343,$C$1)/1000000,"")</f>
        <v/>
      </c>
      <c r="H1343" s="58" t="str">
        <f t="shared" si="142"/>
        <v/>
      </c>
      <c r="I1343" s="59">
        <f>IFERROR([1]!EM_S_STM07_IS(B1343,"61",$I$2,"1")/1000000,"")</f>
        <v>57.319495310000001</v>
      </c>
      <c r="J1343" s="60" t="str">
        <f t="shared" si="143"/>
        <v/>
      </c>
      <c r="K1343" s="58">
        <f>IFERROR([1]!EM_S_QSTM07_IS(B1343,"61",$K$2,"1")/1000000,"")</f>
        <v>-74.99639732</v>
      </c>
      <c r="L1343" s="54" t="str">
        <f t="shared" si="144"/>
        <v/>
      </c>
      <c r="M1343" s="49" t="str">
        <f ca="1">[1]!EM_S_MAJASSRES_NUM(B1343,$M$2,$M$1)</f>
        <v/>
      </c>
      <c r="N1343" s="45" t="str">
        <f t="shared" si="145"/>
        <v/>
      </c>
      <c r="O1343" s="37" t="str">
        <f t="shared" ca="1" si="146"/>
        <v/>
      </c>
      <c r="P1343" s="26" t="str">
        <f t="shared" si="140"/>
        <v/>
      </c>
    </row>
    <row r="1344" spans="1:16" x14ac:dyDescent="0.2">
      <c r="A1344" s="65" t="str">
        <f t="shared" ca="1" si="141"/>
        <v/>
      </c>
      <c r="B1344" s="24" t="s">
        <v>8478</v>
      </c>
      <c r="C1344" s="24" t="s">
        <v>8479</v>
      </c>
      <c r="D1344" s="58" t="str">
        <f>IFERROR([1]!EM_S_QSTM07_IS(B1344,"61",$C$1,"1")/1000000,"")</f>
        <v/>
      </c>
      <c r="E1344" s="58" t="str">
        <f>IFERROR([1]!EM_S_PERFORMANCEEXPRESS_PERFEXNETPROFITTOSHAREHOLDER(B1344,$C$1)/1000000,"")</f>
        <v/>
      </c>
      <c r="F1344" s="58" t="str">
        <f>IFERROR([1]!EM_S_PROFITNOTICE_FORECASTT(B1344,$C$1)/1000000,"")</f>
        <v/>
      </c>
      <c r="G1344" s="58" t="str">
        <f>IFERROR([1]!EM_S_PROFITNOTICE_FORECASTL(B1344,$C$1)/1000000,"")</f>
        <v/>
      </c>
      <c r="H1344" s="58" t="str">
        <f t="shared" si="142"/>
        <v/>
      </c>
      <c r="I1344" s="59">
        <f>IFERROR([1]!EM_S_STM07_IS(B1344,"61",$I$2,"1")/1000000,"")</f>
        <v>8.4164649199999992</v>
      </c>
      <c r="J1344" s="60" t="str">
        <f t="shared" si="143"/>
        <v/>
      </c>
      <c r="K1344" s="58">
        <f>IFERROR([1]!EM_S_QSTM07_IS(B1344,"61",$K$2,"1")/1000000,"")</f>
        <v>49.538875840000003</v>
      </c>
      <c r="L1344" s="54" t="str">
        <f t="shared" si="144"/>
        <v/>
      </c>
      <c r="M1344" s="49" t="str">
        <f ca="1">[1]!EM_S_MAJASSRES_NUM(B1344,$M$2,$M$1)</f>
        <v/>
      </c>
      <c r="N1344" s="45" t="str">
        <f t="shared" si="145"/>
        <v/>
      </c>
      <c r="O1344" s="37" t="str">
        <f t="shared" ca="1" si="146"/>
        <v/>
      </c>
      <c r="P1344" s="26" t="str">
        <f t="shared" si="140"/>
        <v/>
      </c>
    </row>
    <row r="1345" spans="1:16" x14ac:dyDescent="0.2">
      <c r="A1345" s="65" t="str">
        <f t="shared" ca="1" si="141"/>
        <v/>
      </c>
      <c r="B1345" s="24" t="s">
        <v>8480</v>
      </c>
      <c r="C1345" s="24" t="s">
        <v>8481</v>
      </c>
      <c r="D1345" s="58" t="str">
        <f>IFERROR([1]!EM_S_QSTM07_IS(B1345,"61",$C$1,"1")/1000000,"")</f>
        <v/>
      </c>
      <c r="E1345" s="58" t="str">
        <f>IFERROR([1]!EM_S_PERFORMANCEEXPRESS_PERFEXNETPROFITTOSHAREHOLDER(B1345,$C$1)/1000000,"")</f>
        <v/>
      </c>
      <c r="F1345" s="58" t="str">
        <f>IFERROR([1]!EM_S_PROFITNOTICE_FORECASTT(B1345,$C$1)/1000000,"")</f>
        <v/>
      </c>
      <c r="G1345" s="58" t="str">
        <f>IFERROR([1]!EM_S_PROFITNOTICE_FORECASTL(B1345,$C$1)/1000000,"")</f>
        <v/>
      </c>
      <c r="H1345" s="58" t="str">
        <f t="shared" si="142"/>
        <v/>
      </c>
      <c r="I1345" s="59">
        <f>IFERROR([1]!EM_S_STM07_IS(B1345,"61",$I$2,"1")/1000000,"")</f>
        <v>36.375284049999998</v>
      </c>
      <c r="J1345" s="60" t="str">
        <f t="shared" si="143"/>
        <v/>
      </c>
      <c r="K1345" s="58">
        <f>IFERROR([1]!EM_S_QSTM07_IS(B1345,"61",$K$2,"1")/1000000,"")</f>
        <v>21.606053020000001</v>
      </c>
      <c r="L1345" s="54" t="str">
        <f t="shared" si="144"/>
        <v/>
      </c>
      <c r="M1345" s="49" t="str">
        <f ca="1">[1]!EM_S_MAJASSRES_NUM(B1345,$M$2,$M$1)</f>
        <v/>
      </c>
      <c r="N1345" s="45" t="str">
        <f t="shared" si="145"/>
        <v/>
      </c>
      <c r="O1345" s="37" t="str">
        <f t="shared" ca="1" si="146"/>
        <v/>
      </c>
      <c r="P1345" s="26" t="str">
        <f t="shared" si="140"/>
        <v/>
      </c>
    </row>
    <row r="1346" spans="1:16" x14ac:dyDescent="0.2">
      <c r="A1346" s="65" t="str">
        <f t="shared" ca="1" si="141"/>
        <v/>
      </c>
      <c r="B1346" s="24" t="s">
        <v>8482</v>
      </c>
      <c r="C1346" s="24" t="s">
        <v>8483</v>
      </c>
      <c r="D1346" s="58" t="str">
        <f>IFERROR([1]!EM_S_QSTM07_IS(B1346,"61",$C$1,"1")/1000000,"")</f>
        <v/>
      </c>
      <c r="E1346" s="58" t="str">
        <f>IFERROR([1]!EM_S_PERFORMANCEEXPRESS_PERFEXNETPROFITTOSHAREHOLDER(B1346,$C$1)/1000000,"")</f>
        <v/>
      </c>
      <c r="F1346" s="58" t="str">
        <f>IFERROR([1]!EM_S_PROFITNOTICE_FORECASTT(B1346,$C$1)/1000000,"")</f>
        <v/>
      </c>
      <c r="G1346" s="58" t="str">
        <f>IFERROR([1]!EM_S_PROFITNOTICE_FORECASTL(B1346,$C$1)/1000000,"")</f>
        <v/>
      </c>
      <c r="H1346" s="58" t="str">
        <f t="shared" si="142"/>
        <v/>
      </c>
      <c r="I1346" s="59">
        <f>IFERROR([1]!EM_S_STM07_IS(B1346,"61",$I$2,"1")/1000000,"")</f>
        <v>173.66840777000002</v>
      </c>
      <c r="J1346" s="60" t="str">
        <f t="shared" si="143"/>
        <v/>
      </c>
      <c r="K1346" s="58">
        <f>IFERROR([1]!EM_S_QSTM07_IS(B1346,"61",$K$2,"1")/1000000,"")</f>
        <v>43.896028080000001</v>
      </c>
      <c r="L1346" s="54" t="str">
        <f t="shared" si="144"/>
        <v/>
      </c>
      <c r="M1346" s="49" t="str">
        <f ca="1">[1]!EM_S_MAJASSRES_NUM(B1346,$M$2,$M$1)</f>
        <v/>
      </c>
      <c r="N1346" s="45" t="str">
        <f t="shared" si="145"/>
        <v/>
      </c>
      <c r="O1346" s="37" t="str">
        <f t="shared" ca="1" si="146"/>
        <v/>
      </c>
      <c r="P1346" s="26" t="str">
        <f t="shared" si="140"/>
        <v/>
      </c>
    </row>
    <row r="1347" spans="1:16" x14ac:dyDescent="0.2">
      <c r="A1347" s="65" t="str">
        <f t="shared" ca="1" si="141"/>
        <v/>
      </c>
      <c r="B1347" s="24" t="s">
        <v>8484</v>
      </c>
      <c r="C1347" s="24" t="s">
        <v>8485</v>
      </c>
      <c r="D1347" s="58" t="str">
        <f>IFERROR([1]!EM_S_QSTM07_IS(B1347,"61",$C$1,"1")/1000000,"")</f>
        <v/>
      </c>
      <c r="E1347" s="58" t="str">
        <f>IFERROR([1]!EM_S_PERFORMANCEEXPRESS_PERFEXNETPROFITTOSHAREHOLDER(B1347,$C$1)/1000000,"")</f>
        <v/>
      </c>
      <c r="F1347" s="58" t="str">
        <f>IFERROR([1]!EM_S_PROFITNOTICE_FORECASTT(B1347,$C$1)/1000000,"")</f>
        <v/>
      </c>
      <c r="G1347" s="58" t="str">
        <f>IFERROR([1]!EM_S_PROFITNOTICE_FORECASTL(B1347,$C$1)/1000000,"")</f>
        <v/>
      </c>
      <c r="H1347" s="58" t="str">
        <f t="shared" si="142"/>
        <v/>
      </c>
      <c r="I1347" s="59">
        <f>IFERROR([1]!EM_S_STM07_IS(B1347,"61",$I$2,"1")/1000000,"")</f>
        <v>199.00388045</v>
      </c>
      <c r="J1347" s="60" t="str">
        <f t="shared" si="143"/>
        <v/>
      </c>
      <c r="K1347" s="58">
        <f>IFERROR([1]!EM_S_QSTM07_IS(B1347,"61",$K$2,"1")/1000000,"")</f>
        <v>50.555100759999995</v>
      </c>
      <c r="L1347" s="54" t="str">
        <f t="shared" si="144"/>
        <v/>
      </c>
      <c r="M1347" s="49" t="str">
        <f ca="1">[1]!EM_S_MAJASSRES_NUM(B1347,$M$2,$M$1)</f>
        <v/>
      </c>
      <c r="N1347" s="45" t="str">
        <f t="shared" si="145"/>
        <v/>
      </c>
      <c r="O1347" s="37" t="str">
        <f t="shared" ca="1" si="146"/>
        <v/>
      </c>
      <c r="P1347" s="26" t="str">
        <f t="shared" si="140"/>
        <v/>
      </c>
    </row>
    <row r="1348" spans="1:16" x14ac:dyDescent="0.2">
      <c r="A1348" s="65" t="str">
        <f t="shared" ca="1" si="141"/>
        <v/>
      </c>
      <c r="B1348" s="24" t="s">
        <v>8486</v>
      </c>
      <c r="C1348" s="24" t="s">
        <v>8487</v>
      </c>
      <c r="D1348" s="58" t="str">
        <f>IFERROR([1]!EM_S_QSTM07_IS(B1348,"61",$C$1,"1")/1000000,"")</f>
        <v/>
      </c>
      <c r="E1348" s="58" t="str">
        <f>IFERROR([1]!EM_S_PERFORMANCEEXPRESS_PERFEXNETPROFITTOSHAREHOLDER(B1348,$C$1)/1000000,"")</f>
        <v/>
      </c>
      <c r="F1348" s="58" t="str">
        <f>IFERROR([1]!EM_S_PROFITNOTICE_FORECASTT(B1348,$C$1)/1000000,"")</f>
        <v/>
      </c>
      <c r="G1348" s="58" t="str">
        <f>IFERROR([1]!EM_S_PROFITNOTICE_FORECASTL(B1348,$C$1)/1000000,"")</f>
        <v/>
      </c>
      <c r="H1348" s="58" t="str">
        <f t="shared" si="142"/>
        <v/>
      </c>
      <c r="I1348" s="59">
        <f>IFERROR([1]!EM_S_STM07_IS(B1348,"61",$I$2,"1")/1000000,"")</f>
        <v>83.261833980000006</v>
      </c>
      <c r="J1348" s="60" t="str">
        <f t="shared" si="143"/>
        <v/>
      </c>
      <c r="K1348" s="58">
        <f>IFERROR([1]!EM_S_QSTM07_IS(B1348,"61",$K$2,"1")/1000000,"")</f>
        <v>18.193863910000001</v>
      </c>
      <c r="L1348" s="54" t="str">
        <f t="shared" si="144"/>
        <v/>
      </c>
      <c r="M1348" s="49" t="str">
        <f ca="1">[1]!EM_S_MAJASSRES_NUM(B1348,$M$2,$M$1)</f>
        <v/>
      </c>
      <c r="N1348" s="45" t="str">
        <f t="shared" si="145"/>
        <v/>
      </c>
      <c r="O1348" s="37" t="str">
        <f t="shared" ca="1" si="146"/>
        <v/>
      </c>
      <c r="P1348" s="26" t="str">
        <f t="shared" ref="P1348:P1411" si="147">IFERROR(IF(D1348&lt;&gt;"","财报",IF(E1348&lt;&gt;"","快报",IF(H1348&lt;&gt;"","预告",""))),"")</f>
        <v/>
      </c>
    </row>
    <row r="1349" spans="1:16" x14ac:dyDescent="0.2">
      <c r="A1349" s="65" t="str">
        <f t="shared" ref="A1349:A1412" ca="1" si="148">IFERROR(RANK(O1349,$O$4:$O$3500,0),"")</f>
        <v/>
      </c>
      <c r="B1349" s="24" t="s">
        <v>8488</v>
      </c>
      <c r="C1349" s="24" t="s">
        <v>8489</v>
      </c>
      <c r="D1349" s="58" t="str">
        <f>IFERROR([1]!EM_S_QSTM07_IS(B1349,"61",$C$1,"1")/1000000,"")</f>
        <v/>
      </c>
      <c r="E1349" s="58" t="str">
        <f>IFERROR([1]!EM_S_PERFORMANCEEXPRESS_PERFEXNETPROFITTOSHAREHOLDER(B1349,$C$1)/1000000,"")</f>
        <v/>
      </c>
      <c r="F1349" s="58" t="str">
        <f>IFERROR([1]!EM_S_PROFITNOTICE_FORECASTT(B1349,$C$1)/1000000,"")</f>
        <v/>
      </c>
      <c r="G1349" s="58" t="str">
        <f>IFERROR([1]!EM_S_PROFITNOTICE_FORECASTL(B1349,$C$1)/1000000,"")</f>
        <v/>
      </c>
      <c r="H1349" s="58" t="str">
        <f t="shared" ref="H1349:H1412" si="149">IFERROR(AVERAGE(F1349:G1349),"")</f>
        <v/>
      </c>
      <c r="I1349" s="59">
        <f>IFERROR([1]!EM_S_STM07_IS(B1349,"61",$I$2,"1")/1000000,"")</f>
        <v>50.509703420000001</v>
      </c>
      <c r="J1349" s="60" t="str">
        <f t="shared" ref="J1349:J1412" si="150">IFERROR(IF(D1349&lt;&gt;"",D1349,IF(E1349&lt;&gt;"",E1349,IF(H1349&lt;&gt;"",IF(MONTH($C$1)=3,H1349,H1349-I1349),""))),"")</f>
        <v/>
      </c>
      <c r="K1349" s="58">
        <f>IFERROR([1]!EM_S_QSTM07_IS(B1349,"61",$K$2,"1")/1000000,"")</f>
        <v>22.742831370000001</v>
      </c>
      <c r="L1349" s="54" t="str">
        <f t="shared" ref="L1349:L1412" si="151">IFERROR(IF(J1349="","",(J1349-K1349)/ABS(K1349)),"")</f>
        <v/>
      </c>
      <c r="M1349" s="49" t="str">
        <f ca="1">[1]!EM_S_MAJASSRES_NUM(B1349,$M$2,$M$1)</f>
        <v/>
      </c>
      <c r="N1349" s="45" t="str">
        <f t="shared" ref="N1349:N1412" si="152">IFERROR(IF(ABS(K1349)&lt;$N$2,1,""),"")</f>
        <v/>
      </c>
      <c r="O1349" s="37" t="str">
        <f t="shared" ref="O1349:O1412" ca="1" si="153">IFERROR(IF(AND(M1349="",N1349=""),L1349,""),"")</f>
        <v/>
      </c>
      <c r="P1349" s="26" t="str">
        <f t="shared" si="147"/>
        <v/>
      </c>
    </row>
    <row r="1350" spans="1:16" x14ac:dyDescent="0.2">
      <c r="A1350" s="65">
        <f t="shared" ca="1" si="148"/>
        <v>28</v>
      </c>
      <c r="B1350" s="24" t="s">
        <v>8490</v>
      </c>
      <c r="C1350" s="24" t="s">
        <v>8491</v>
      </c>
      <c r="D1350" s="58" t="str">
        <f>IFERROR([1]!EM_S_QSTM07_IS(B1350,"61",$C$1,"1")/1000000,"")</f>
        <v/>
      </c>
      <c r="E1350" s="58" t="str">
        <f>IFERROR([1]!EM_S_PERFORMANCEEXPRESS_PERFEXNETPROFITTOSHAREHOLDER(B1350,$C$1)/1000000,"")</f>
        <v/>
      </c>
      <c r="F1350" s="58">
        <f>IFERROR([1]!EM_S_PROFITNOTICE_FORECASTT(B1350,$C$1)/1000000,"")</f>
        <v>850</v>
      </c>
      <c r="G1350" s="58">
        <f>IFERROR([1]!EM_S_PROFITNOTICE_FORECASTL(B1350,$C$1)/1000000,"")</f>
        <v>750</v>
      </c>
      <c r="H1350" s="58">
        <f t="shared" si="149"/>
        <v>800</v>
      </c>
      <c r="I1350" s="59">
        <f>IFERROR([1]!EM_S_STM07_IS(B1350,"61",$I$2,"1")/1000000,"")</f>
        <v>480.87100694999998</v>
      </c>
      <c r="J1350" s="60">
        <f t="shared" si="150"/>
        <v>319.12899305000002</v>
      </c>
      <c r="K1350" s="58">
        <f>IFERROR([1]!EM_S_QSTM07_IS(B1350,"61",$K$2,"1")/1000000,"")</f>
        <v>-129.86100546</v>
      </c>
      <c r="L1350" s="54">
        <f t="shared" si="151"/>
        <v>3.4574659030212009</v>
      </c>
      <c r="M1350" s="49" t="str">
        <f ca="1">[1]!EM_S_MAJASSRES_NUM(B1350,$M$2,$M$1)</f>
        <v/>
      </c>
      <c r="N1350" s="45" t="str">
        <f t="shared" si="152"/>
        <v/>
      </c>
      <c r="O1350" s="37">
        <f t="shared" ca="1" si="153"/>
        <v>3.4574659030212009</v>
      </c>
      <c r="P1350" s="26" t="str">
        <f t="shared" si="147"/>
        <v>预告</v>
      </c>
    </row>
    <row r="1351" spans="1:16" x14ac:dyDescent="0.2">
      <c r="A1351" s="65" t="str">
        <f t="shared" ca="1" si="148"/>
        <v/>
      </c>
      <c r="B1351" s="24" t="s">
        <v>8492</v>
      </c>
      <c r="C1351" s="24" t="s">
        <v>8493</v>
      </c>
      <c r="D1351" s="58" t="str">
        <f>IFERROR([1]!EM_S_QSTM07_IS(B1351,"61",$C$1,"1")/1000000,"")</f>
        <v/>
      </c>
      <c r="E1351" s="58" t="str">
        <f>IFERROR([1]!EM_S_PERFORMANCEEXPRESS_PERFEXNETPROFITTOSHAREHOLDER(B1351,$C$1)/1000000,"")</f>
        <v/>
      </c>
      <c r="F1351" s="58" t="str">
        <f>IFERROR([1]!EM_S_PROFITNOTICE_FORECASTT(B1351,$C$1)/1000000,"")</f>
        <v/>
      </c>
      <c r="G1351" s="58" t="str">
        <f>IFERROR([1]!EM_S_PROFITNOTICE_FORECASTL(B1351,$C$1)/1000000,"")</f>
        <v/>
      </c>
      <c r="H1351" s="58" t="str">
        <f t="shared" si="149"/>
        <v/>
      </c>
      <c r="I1351" s="59">
        <f>IFERROR([1]!EM_S_STM07_IS(B1351,"61",$I$2,"1")/1000000,"")</f>
        <v>575.03200558000003</v>
      </c>
      <c r="J1351" s="60" t="str">
        <f t="shared" si="150"/>
        <v/>
      </c>
      <c r="K1351" s="58">
        <f>IFERROR([1]!EM_S_QSTM07_IS(B1351,"61",$K$2,"1")/1000000,"")</f>
        <v>373.16141143999999</v>
      </c>
      <c r="L1351" s="54" t="str">
        <f t="shared" si="151"/>
        <v/>
      </c>
      <c r="M1351" s="49" t="str">
        <f ca="1">[1]!EM_S_MAJASSRES_NUM(B1351,$M$2,$M$1)</f>
        <v/>
      </c>
      <c r="N1351" s="45" t="str">
        <f t="shared" si="152"/>
        <v/>
      </c>
      <c r="O1351" s="37" t="str">
        <f t="shared" ca="1" si="153"/>
        <v/>
      </c>
      <c r="P1351" s="26" t="str">
        <f t="shared" si="147"/>
        <v/>
      </c>
    </row>
    <row r="1352" spans="1:16" x14ac:dyDescent="0.2">
      <c r="A1352" s="65" t="str">
        <f t="shared" ca="1" si="148"/>
        <v/>
      </c>
      <c r="B1352" s="24" t="s">
        <v>8494</v>
      </c>
      <c r="C1352" s="24" t="s">
        <v>8495</v>
      </c>
      <c r="D1352" s="58" t="str">
        <f>IFERROR([1]!EM_S_QSTM07_IS(B1352,"61",$C$1,"1")/1000000,"")</f>
        <v/>
      </c>
      <c r="E1352" s="58" t="str">
        <f>IFERROR([1]!EM_S_PERFORMANCEEXPRESS_PERFEXNETPROFITTOSHAREHOLDER(B1352,$C$1)/1000000,"")</f>
        <v/>
      </c>
      <c r="F1352" s="58" t="str">
        <f>IFERROR([1]!EM_S_PROFITNOTICE_FORECASTT(B1352,$C$1)/1000000,"")</f>
        <v/>
      </c>
      <c r="G1352" s="58" t="str">
        <f>IFERROR([1]!EM_S_PROFITNOTICE_FORECASTL(B1352,$C$1)/1000000,"")</f>
        <v/>
      </c>
      <c r="H1352" s="58" t="str">
        <f t="shared" si="149"/>
        <v/>
      </c>
      <c r="I1352" s="59">
        <f>IFERROR([1]!EM_S_STM07_IS(B1352,"61",$I$2,"1")/1000000,"")</f>
        <v>43.259141299999996</v>
      </c>
      <c r="J1352" s="60" t="str">
        <f t="shared" si="150"/>
        <v/>
      </c>
      <c r="K1352" s="58">
        <f>IFERROR([1]!EM_S_QSTM07_IS(B1352,"61",$K$2,"1")/1000000,"")</f>
        <v>16.46761845</v>
      </c>
      <c r="L1352" s="54" t="str">
        <f t="shared" si="151"/>
        <v/>
      </c>
      <c r="M1352" s="49" t="str">
        <f ca="1">[1]!EM_S_MAJASSRES_NUM(B1352,$M$2,$M$1)</f>
        <v/>
      </c>
      <c r="N1352" s="45" t="str">
        <f t="shared" si="152"/>
        <v/>
      </c>
      <c r="O1352" s="37" t="str">
        <f t="shared" ca="1" si="153"/>
        <v/>
      </c>
      <c r="P1352" s="26" t="str">
        <f t="shared" si="147"/>
        <v/>
      </c>
    </row>
    <row r="1353" spans="1:16" x14ac:dyDescent="0.2">
      <c r="A1353" s="65" t="str">
        <f t="shared" ca="1" si="148"/>
        <v/>
      </c>
      <c r="B1353" s="24" t="s">
        <v>8496</v>
      </c>
      <c r="C1353" s="24" t="s">
        <v>8497</v>
      </c>
      <c r="D1353" s="58" t="str">
        <f>IFERROR([1]!EM_S_QSTM07_IS(B1353,"61",$C$1,"1")/1000000,"")</f>
        <v/>
      </c>
      <c r="E1353" s="58" t="str">
        <f>IFERROR([1]!EM_S_PERFORMANCEEXPRESS_PERFEXNETPROFITTOSHAREHOLDER(B1353,$C$1)/1000000,"")</f>
        <v/>
      </c>
      <c r="F1353" s="58">
        <f>IFERROR([1]!EM_S_PROFITNOTICE_FORECASTT(B1353,$C$1)/1000000,"")</f>
        <v>81.424800000000005</v>
      </c>
      <c r="G1353" s="58">
        <f>IFERROR([1]!EM_S_PROFITNOTICE_FORECASTL(B1353,$C$1)/1000000,"")</f>
        <v>75.317899999999995</v>
      </c>
      <c r="H1353" s="58">
        <f t="shared" si="149"/>
        <v>78.371350000000007</v>
      </c>
      <c r="I1353" s="59">
        <f>IFERROR([1]!EM_S_STM07_IS(B1353,"61",$I$2,"1")/1000000,"")</f>
        <v>58.19157869</v>
      </c>
      <c r="J1353" s="60">
        <f t="shared" si="150"/>
        <v>20.179771310000007</v>
      </c>
      <c r="K1353" s="58">
        <f>IFERROR([1]!EM_S_QSTM07_IS(B1353,"61",$K$2,"1")/1000000,"")</f>
        <v>-1.9260668799999998</v>
      </c>
      <c r="L1353" s="54">
        <f t="shared" si="151"/>
        <v>11.477191378733437</v>
      </c>
      <c r="M1353" s="49" t="str">
        <f ca="1">[1]!EM_S_MAJASSRES_NUM(B1353,$M$2,$M$1)</f>
        <v/>
      </c>
      <c r="N1353" s="45">
        <f t="shared" si="152"/>
        <v>1</v>
      </c>
      <c r="O1353" s="37" t="str">
        <f t="shared" ca="1" si="153"/>
        <v/>
      </c>
      <c r="P1353" s="26" t="str">
        <f t="shared" si="147"/>
        <v>预告</v>
      </c>
    </row>
    <row r="1354" spans="1:16" x14ac:dyDescent="0.2">
      <c r="A1354" s="65" t="str">
        <f t="shared" ca="1" si="148"/>
        <v/>
      </c>
      <c r="B1354" s="24" t="s">
        <v>8498</v>
      </c>
      <c r="C1354" s="24" t="s">
        <v>8499</v>
      </c>
      <c r="D1354" s="58" t="str">
        <f>IFERROR([1]!EM_S_QSTM07_IS(B1354,"61",$C$1,"1")/1000000,"")</f>
        <v/>
      </c>
      <c r="E1354" s="58" t="str">
        <f>IFERROR([1]!EM_S_PERFORMANCEEXPRESS_PERFEXNETPROFITTOSHAREHOLDER(B1354,$C$1)/1000000,"")</f>
        <v/>
      </c>
      <c r="F1354" s="58" t="str">
        <f>IFERROR([1]!EM_S_PROFITNOTICE_FORECASTT(B1354,$C$1)/1000000,"")</f>
        <v/>
      </c>
      <c r="G1354" s="58" t="str">
        <f>IFERROR([1]!EM_S_PROFITNOTICE_FORECASTL(B1354,$C$1)/1000000,"")</f>
        <v/>
      </c>
      <c r="H1354" s="58" t="str">
        <f t="shared" si="149"/>
        <v/>
      </c>
      <c r="I1354" s="59">
        <f>IFERROR([1]!EM_S_STM07_IS(B1354,"61",$I$2,"1")/1000000,"")</f>
        <v>123.34263059999999</v>
      </c>
      <c r="J1354" s="60" t="str">
        <f t="shared" si="150"/>
        <v/>
      </c>
      <c r="K1354" s="58">
        <f>IFERROR([1]!EM_S_QSTM07_IS(B1354,"61",$K$2,"1")/1000000,"")</f>
        <v>32.214630739999997</v>
      </c>
      <c r="L1354" s="54" t="str">
        <f t="shared" si="151"/>
        <v/>
      </c>
      <c r="M1354" s="49" t="str">
        <f ca="1">[1]!EM_S_MAJASSRES_NUM(B1354,$M$2,$M$1)</f>
        <v/>
      </c>
      <c r="N1354" s="45" t="str">
        <f t="shared" si="152"/>
        <v/>
      </c>
      <c r="O1354" s="37" t="str">
        <f t="shared" ca="1" si="153"/>
        <v/>
      </c>
      <c r="P1354" s="26" t="str">
        <f t="shared" si="147"/>
        <v/>
      </c>
    </row>
    <row r="1355" spans="1:16" x14ac:dyDescent="0.2">
      <c r="A1355" s="65" t="str">
        <f t="shared" ca="1" si="148"/>
        <v/>
      </c>
      <c r="B1355" s="24" t="s">
        <v>8500</v>
      </c>
      <c r="C1355" s="24" t="s">
        <v>8501</v>
      </c>
      <c r="D1355" s="58" t="str">
        <f>IFERROR([1]!EM_S_QSTM07_IS(B1355,"61",$C$1,"1")/1000000,"")</f>
        <v/>
      </c>
      <c r="E1355" s="58" t="str">
        <f>IFERROR([1]!EM_S_PERFORMANCEEXPRESS_PERFEXNETPROFITTOSHAREHOLDER(B1355,$C$1)/1000000,"")</f>
        <v/>
      </c>
      <c r="F1355" s="58" t="str">
        <f>IFERROR([1]!EM_S_PROFITNOTICE_FORECASTT(B1355,$C$1)/1000000,"")</f>
        <v/>
      </c>
      <c r="G1355" s="58" t="str">
        <f>IFERROR([1]!EM_S_PROFITNOTICE_FORECASTL(B1355,$C$1)/1000000,"")</f>
        <v/>
      </c>
      <c r="H1355" s="58" t="str">
        <f t="shared" si="149"/>
        <v/>
      </c>
      <c r="I1355" s="59">
        <f>IFERROR([1]!EM_S_STM07_IS(B1355,"61",$I$2,"1")/1000000,"")</f>
        <v>114.49071709</v>
      </c>
      <c r="J1355" s="60" t="str">
        <f t="shared" si="150"/>
        <v/>
      </c>
      <c r="K1355" s="58">
        <f>IFERROR([1]!EM_S_QSTM07_IS(B1355,"61",$K$2,"1")/1000000,"")</f>
        <v>24.384109590000001</v>
      </c>
      <c r="L1355" s="54" t="str">
        <f t="shared" si="151"/>
        <v/>
      </c>
      <c r="M1355" s="49" t="str">
        <f ca="1">[1]!EM_S_MAJASSRES_NUM(B1355,$M$2,$M$1)</f>
        <v/>
      </c>
      <c r="N1355" s="45" t="str">
        <f t="shared" si="152"/>
        <v/>
      </c>
      <c r="O1355" s="37" t="str">
        <f t="shared" ca="1" si="153"/>
        <v/>
      </c>
      <c r="P1355" s="26" t="str">
        <f t="shared" si="147"/>
        <v/>
      </c>
    </row>
    <row r="1356" spans="1:16" x14ac:dyDescent="0.2">
      <c r="A1356" s="65" t="str">
        <f t="shared" ca="1" si="148"/>
        <v/>
      </c>
      <c r="B1356" s="24" t="s">
        <v>8502</v>
      </c>
      <c r="C1356" s="24" t="s">
        <v>8503</v>
      </c>
      <c r="D1356" s="58" t="str">
        <f>IFERROR([1]!EM_S_QSTM07_IS(B1356,"61",$C$1,"1")/1000000,"")</f>
        <v/>
      </c>
      <c r="E1356" s="58" t="str">
        <f>IFERROR([1]!EM_S_PERFORMANCEEXPRESS_PERFEXNETPROFITTOSHAREHOLDER(B1356,$C$1)/1000000,"")</f>
        <v/>
      </c>
      <c r="F1356" s="58" t="str">
        <f>IFERROR([1]!EM_S_PROFITNOTICE_FORECASTT(B1356,$C$1)/1000000,"")</f>
        <v/>
      </c>
      <c r="G1356" s="58" t="str">
        <f>IFERROR([1]!EM_S_PROFITNOTICE_FORECASTL(B1356,$C$1)/1000000,"")</f>
        <v/>
      </c>
      <c r="H1356" s="58" t="str">
        <f t="shared" si="149"/>
        <v/>
      </c>
      <c r="I1356" s="59">
        <f>IFERROR([1]!EM_S_STM07_IS(B1356,"61",$I$2,"1")/1000000,"")</f>
        <v>50.305148899999999</v>
      </c>
      <c r="J1356" s="60" t="str">
        <f t="shared" si="150"/>
        <v/>
      </c>
      <c r="K1356" s="58">
        <f>IFERROR([1]!EM_S_QSTM07_IS(B1356,"61",$K$2,"1")/1000000,"")</f>
        <v>20.431305179999999</v>
      </c>
      <c r="L1356" s="54" t="str">
        <f t="shared" si="151"/>
        <v/>
      </c>
      <c r="M1356" s="49" t="str">
        <f ca="1">[1]!EM_S_MAJASSRES_NUM(B1356,$M$2,$M$1)</f>
        <v/>
      </c>
      <c r="N1356" s="45" t="str">
        <f t="shared" si="152"/>
        <v/>
      </c>
      <c r="O1356" s="37" t="str">
        <f t="shared" ca="1" si="153"/>
        <v/>
      </c>
      <c r="P1356" s="26" t="str">
        <f t="shared" si="147"/>
        <v/>
      </c>
    </row>
    <row r="1357" spans="1:16" x14ac:dyDescent="0.2">
      <c r="A1357" s="65" t="str">
        <f t="shared" ca="1" si="148"/>
        <v/>
      </c>
      <c r="B1357" s="24" t="s">
        <v>8504</v>
      </c>
      <c r="C1357" s="24" t="s">
        <v>8505</v>
      </c>
      <c r="D1357" s="58" t="str">
        <f>IFERROR([1]!EM_S_QSTM07_IS(B1357,"61",$C$1,"1")/1000000,"")</f>
        <v/>
      </c>
      <c r="E1357" s="58" t="str">
        <f>IFERROR([1]!EM_S_PERFORMANCEEXPRESS_PERFEXNETPROFITTOSHAREHOLDER(B1357,$C$1)/1000000,"")</f>
        <v/>
      </c>
      <c r="F1357" s="58" t="str">
        <f>IFERROR([1]!EM_S_PROFITNOTICE_FORECASTT(B1357,$C$1)/1000000,"")</f>
        <v/>
      </c>
      <c r="G1357" s="58" t="str">
        <f>IFERROR([1]!EM_S_PROFITNOTICE_FORECASTL(B1357,$C$1)/1000000,"")</f>
        <v/>
      </c>
      <c r="H1357" s="58" t="str">
        <f t="shared" si="149"/>
        <v/>
      </c>
      <c r="I1357" s="59">
        <f>IFERROR([1]!EM_S_STM07_IS(B1357,"61",$I$2,"1")/1000000,"")</f>
        <v>113.61259084999999</v>
      </c>
      <c r="J1357" s="60" t="str">
        <f t="shared" si="150"/>
        <v/>
      </c>
      <c r="K1357" s="58">
        <f>IFERROR([1]!EM_S_QSTM07_IS(B1357,"61",$K$2,"1")/1000000,"")</f>
        <v>30.86941405</v>
      </c>
      <c r="L1357" s="54" t="str">
        <f t="shared" si="151"/>
        <v/>
      </c>
      <c r="M1357" s="49" t="str">
        <f ca="1">[1]!EM_S_MAJASSRES_NUM(B1357,$M$2,$M$1)</f>
        <v/>
      </c>
      <c r="N1357" s="45" t="str">
        <f t="shared" si="152"/>
        <v/>
      </c>
      <c r="O1357" s="37" t="str">
        <f t="shared" ca="1" si="153"/>
        <v/>
      </c>
      <c r="P1357" s="26" t="str">
        <f t="shared" si="147"/>
        <v/>
      </c>
    </row>
    <row r="1358" spans="1:16" x14ac:dyDescent="0.2">
      <c r="A1358" s="65" t="str">
        <f t="shared" ca="1" si="148"/>
        <v/>
      </c>
      <c r="B1358" s="24" t="s">
        <v>8506</v>
      </c>
      <c r="C1358" s="24" t="s">
        <v>8507</v>
      </c>
      <c r="D1358" s="58" t="str">
        <f>IFERROR([1]!EM_S_QSTM07_IS(B1358,"61",$C$1,"1")/1000000,"")</f>
        <v/>
      </c>
      <c r="E1358" s="58" t="str">
        <f>IFERROR([1]!EM_S_PERFORMANCEEXPRESS_PERFEXNETPROFITTOSHAREHOLDER(B1358,$C$1)/1000000,"")</f>
        <v/>
      </c>
      <c r="F1358" s="58" t="str">
        <f>IFERROR([1]!EM_S_PROFITNOTICE_FORECASTT(B1358,$C$1)/1000000,"")</f>
        <v/>
      </c>
      <c r="G1358" s="58" t="str">
        <f>IFERROR([1]!EM_S_PROFITNOTICE_FORECASTL(B1358,$C$1)/1000000,"")</f>
        <v/>
      </c>
      <c r="H1358" s="58" t="str">
        <f t="shared" si="149"/>
        <v/>
      </c>
      <c r="I1358" s="59">
        <f>IFERROR([1]!EM_S_STM07_IS(B1358,"61",$I$2,"1")/1000000,"")</f>
        <v>65.675931719999994</v>
      </c>
      <c r="J1358" s="60" t="str">
        <f t="shared" si="150"/>
        <v/>
      </c>
      <c r="K1358" s="58">
        <f>IFERROR([1]!EM_S_QSTM07_IS(B1358,"61",$K$2,"1")/1000000,"")</f>
        <v>-17.829630359999999</v>
      </c>
      <c r="L1358" s="54" t="str">
        <f t="shared" si="151"/>
        <v/>
      </c>
      <c r="M1358" s="49" t="str">
        <f ca="1">[1]!EM_S_MAJASSRES_NUM(B1358,$M$2,$M$1)</f>
        <v/>
      </c>
      <c r="N1358" s="45" t="str">
        <f t="shared" si="152"/>
        <v/>
      </c>
      <c r="O1358" s="37" t="str">
        <f t="shared" ca="1" si="153"/>
        <v/>
      </c>
      <c r="P1358" s="26" t="str">
        <f t="shared" si="147"/>
        <v/>
      </c>
    </row>
    <row r="1359" spans="1:16" x14ac:dyDescent="0.2">
      <c r="A1359" s="65">
        <f t="shared" ca="1" si="148"/>
        <v>206</v>
      </c>
      <c r="B1359" s="24" t="s">
        <v>8508</v>
      </c>
      <c r="C1359" s="24" t="s">
        <v>8509</v>
      </c>
      <c r="D1359" s="58" t="str">
        <f>IFERROR([1]!EM_S_QSTM07_IS(B1359,"61",$C$1,"1")/1000000,"")</f>
        <v/>
      </c>
      <c r="E1359" s="58" t="str">
        <f>IFERROR([1]!EM_S_PERFORMANCEEXPRESS_PERFEXNETPROFITTOSHAREHOLDER(B1359,$C$1)/1000000,"")</f>
        <v/>
      </c>
      <c r="F1359" s="58">
        <f>IFERROR([1]!EM_S_PROFITNOTICE_FORECASTT(B1359,$C$1)/1000000,"")</f>
        <v>386.27550000000002</v>
      </c>
      <c r="G1359" s="58">
        <f>IFERROR([1]!EM_S_PROFITNOTICE_FORECASTL(B1359,$C$1)/1000000,"")</f>
        <v>325.28460000000001</v>
      </c>
      <c r="H1359" s="58">
        <f t="shared" si="149"/>
        <v>355.78005000000002</v>
      </c>
      <c r="I1359" s="59">
        <f>IFERROR([1]!EM_S_STM07_IS(B1359,"61",$I$2,"1")/1000000,"")</f>
        <v>246.32862108</v>
      </c>
      <c r="J1359" s="60">
        <f t="shared" si="150"/>
        <v>109.45142892000001</v>
      </c>
      <c r="K1359" s="58">
        <f>IFERROR([1]!EM_S_QSTM07_IS(B1359,"61",$K$2,"1")/1000000,"")</f>
        <v>62.63900134</v>
      </c>
      <c r="L1359" s="54">
        <f t="shared" si="151"/>
        <v>0.74733674832881702</v>
      </c>
      <c r="M1359" s="49" t="str">
        <f ca="1">[1]!EM_S_MAJASSRES_NUM(B1359,$M$2,$M$1)</f>
        <v/>
      </c>
      <c r="N1359" s="45" t="str">
        <f t="shared" si="152"/>
        <v/>
      </c>
      <c r="O1359" s="37">
        <f t="shared" ca="1" si="153"/>
        <v>0.74733674832881702</v>
      </c>
      <c r="P1359" s="26" t="str">
        <f t="shared" si="147"/>
        <v>预告</v>
      </c>
    </row>
    <row r="1360" spans="1:16" x14ac:dyDescent="0.2">
      <c r="A1360" s="65" t="str">
        <f t="shared" ca="1" si="148"/>
        <v/>
      </c>
      <c r="B1360" s="24" t="s">
        <v>8510</v>
      </c>
      <c r="C1360" s="24" t="s">
        <v>8511</v>
      </c>
      <c r="D1360" s="58" t="str">
        <f>IFERROR([1]!EM_S_QSTM07_IS(B1360,"61",$C$1,"1")/1000000,"")</f>
        <v/>
      </c>
      <c r="E1360" s="58" t="str">
        <f>IFERROR([1]!EM_S_PERFORMANCEEXPRESS_PERFEXNETPROFITTOSHAREHOLDER(B1360,$C$1)/1000000,"")</f>
        <v/>
      </c>
      <c r="F1360" s="58" t="str">
        <f>IFERROR([1]!EM_S_PROFITNOTICE_FORECASTT(B1360,$C$1)/1000000,"")</f>
        <v/>
      </c>
      <c r="G1360" s="58" t="str">
        <f>IFERROR([1]!EM_S_PROFITNOTICE_FORECASTL(B1360,$C$1)/1000000,"")</f>
        <v/>
      </c>
      <c r="H1360" s="58" t="str">
        <f t="shared" si="149"/>
        <v/>
      </c>
      <c r="I1360" s="59">
        <f>IFERROR([1]!EM_S_STM07_IS(B1360,"61",$I$2,"1")/1000000,"")</f>
        <v>22.01984891</v>
      </c>
      <c r="J1360" s="60" t="str">
        <f t="shared" si="150"/>
        <v/>
      </c>
      <c r="K1360" s="58">
        <f>IFERROR([1]!EM_S_QSTM07_IS(B1360,"61",$K$2,"1")/1000000,"")</f>
        <v>2.2307498100000003</v>
      </c>
      <c r="L1360" s="54" t="str">
        <f t="shared" si="151"/>
        <v/>
      </c>
      <c r="M1360" s="49" t="str">
        <f ca="1">[1]!EM_S_MAJASSRES_NUM(B1360,$M$2,$M$1)</f>
        <v/>
      </c>
      <c r="N1360" s="45">
        <f t="shared" si="152"/>
        <v>1</v>
      </c>
      <c r="O1360" s="37" t="str">
        <f t="shared" ca="1" si="153"/>
        <v/>
      </c>
      <c r="P1360" s="26" t="str">
        <f t="shared" si="147"/>
        <v/>
      </c>
    </row>
    <row r="1361" spans="1:16" x14ac:dyDescent="0.2">
      <c r="A1361" s="65" t="str">
        <f t="shared" ca="1" si="148"/>
        <v/>
      </c>
      <c r="B1361" s="24" t="s">
        <v>8512</v>
      </c>
      <c r="C1361" s="24" t="s">
        <v>8513</v>
      </c>
      <c r="D1361" s="58" t="str">
        <f>IFERROR([1]!EM_S_QSTM07_IS(B1361,"61",$C$1,"1")/1000000,"")</f>
        <v/>
      </c>
      <c r="E1361" s="58" t="str">
        <f>IFERROR([1]!EM_S_PERFORMANCEEXPRESS_PERFEXNETPROFITTOSHAREHOLDER(B1361,$C$1)/1000000,"")</f>
        <v/>
      </c>
      <c r="F1361" s="58" t="str">
        <f>IFERROR([1]!EM_S_PROFITNOTICE_FORECASTT(B1361,$C$1)/1000000,"")</f>
        <v/>
      </c>
      <c r="G1361" s="58" t="str">
        <f>IFERROR([1]!EM_S_PROFITNOTICE_FORECASTL(B1361,$C$1)/1000000,"")</f>
        <v/>
      </c>
      <c r="H1361" s="58" t="str">
        <f t="shared" si="149"/>
        <v/>
      </c>
      <c r="I1361" s="59">
        <f>IFERROR([1]!EM_S_STM07_IS(B1361,"61",$I$2,"1")/1000000,"")</f>
        <v>439.42612794000001</v>
      </c>
      <c r="J1361" s="60" t="str">
        <f t="shared" si="150"/>
        <v/>
      </c>
      <c r="K1361" s="58">
        <f>IFERROR([1]!EM_S_QSTM07_IS(B1361,"61",$K$2,"1")/1000000,"")</f>
        <v>1108.7005136199998</v>
      </c>
      <c r="L1361" s="54" t="str">
        <f t="shared" si="151"/>
        <v/>
      </c>
      <c r="M1361" s="49" t="str">
        <f ca="1">[1]!EM_S_MAJASSRES_NUM(B1361,$M$2,$M$1)</f>
        <v/>
      </c>
      <c r="N1361" s="45" t="str">
        <f t="shared" si="152"/>
        <v/>
      </c>
      <c r="O1361" s="37" t="str">
        <f t="shared" ca="1" si="153"/>
        <v/>
      </c>
      <c r="P1361" s="26" t="str">
        <f t="shared" si="147"/>
        <v/>
      </c>
    </row>
    <row r="1362" spans="1:16" x14ac:dyDescent="0.2">
      <c r="A1362" s="65" t="str">
        <f t="shared" ca="1" si="148"/>
        <v/>
      </c>
      <c r="B1362" s="24" t="s">
        <v>8514</v>
      </c>
      <c r="C1362" s="24" t="s">
        <v>8515</v>
      </c>
      <c r="D1362" s="58" t="str">
        <f>IFERROR([1]!EM_S_QSTM07_IS(B1362,"61",$C$1,"1")/1000000,"")</f>
        <v/>
      </c>
      <c r="E1362" s="58" t="str">
        <f>IFERROR([1]!EM_S_PERFORMANCEEXPRESS_PERFEXNETPROFITTOSHAREHOLDER(B1362,$C$1)/1000000,"")</f>
        <v/>
      </c>
      <c r="F1362" s="58" t="str">
        <f>IFERROR([1]!EM_S_PROFITNOTICE_FORECASTT(B1362,$C$1)/1000000,"")</f>
        <v/>
      </c>
      <c r="G1362" s="58" t="str">
        <f>IFERROR([1]!EM_S_PROFITNOTICE_FORECASTL(B1362,$C$1)/1000000,"")</f>
        <v/>
      </c>
      <c r="H1362" s="58" t="str">
        <f t="shared" si="149"/>
        <v/>
      </c>
      <c r="I1362" s="59">
        <f>IFERROR([1]!EM_S_STM07_IS(B1362,"61",$I$2,"1")/1000000,"")</f>
        <v>125.68916931</v>
      </c>
      <c r="J1362" s="60" t="str">
        <f t="shared" si="150"/>
        <v/>
      </c>
      <c r="K1362" s="58">
        <f>IFERROR([1]!EM_S_QSTM07_IS(B1362,"61",$K$2,"1")/1000000,"")</f>
        <v>46.877026310000005</v>
      </c>
      <c r="L1362" s="54" t="str">
        <f t="shared" si="151"/>
        <v/>
      </c>
      <c r="M1362" s="49" t="str">
        <f ca="1">[1]!EM_S_MAJASSRES_NUM(B1362,$M$2,$M$1)</f>
        <v/>
      </c>
      <c r="N1362" s="45" t="str">
        <f t="shared" si="152"/>
        <v/>
      </c>
      <c r="O1362" s="37" t="str">
        <f t="shared" ca="1" si="153"/>
        <v/>
      </c>
      <c r="P1362" s="26" t="str">
        <f t="shared" si="147"/>
        <v/>
      </c>
    </row>
    <row r="1363" spans="1:16" x14ac:dyDescent="0.2">
      <c r="A1363" s="65" t="str">
        <f t="shared" ca="1" si="148"/>
        <v/>
      </c>
      <c r="B1363" s="24" t="s">
        <v>8516</v>
      </c>
      <c r="C1363" s="24" t="s">
        <v>8517</v>
      </c>
      <c r="D1363" s="58" t="str">
        <f>IFERROR([1]!EM_S_QSTM07_IS(B1363,"61",$C$1,"1")/1000000,"")</f>
        <v/>
      </c>
      <c r="E1363" s="58" t="str">
        <f>IFERROR([1]!EM_S_PERFORMANCEEXPRESS_PERFEXNETPROFITTOSHAREHOLDER(B1363,$C$1)/1000000,"")</f>
        <v/>
      </c>
      <c r="F1363" s="58" t="str">
        <f>IFERROR([1]!EM_S_PROFITNOTICE_FORECASTT(B1363,$C$1)/1000000,"")</f>
        <v/>
      </c>
      <c r="G1363" s="58" t="str">
        <f>IFERROR([1]!EM_S_PROFITNOTICE_FORECASTL(B1363,$C$1)/1000000,"")</f>
        <v/>
      </c>
      <c r="H1363" s="58" t="str">
        <f t="shared" si="149"/>
        <v/>
      </c>
      <c r="I1363" s="59">
        <f>IFERROR([1]!EM_S_STM07_IS(B1363,"61",$I$2,"1")/1000000,"")</f>
        <v>1215.4587563099999</v>
      </c>
      <c r="J1363" s="60" t="str">
        <f t="shared" si="150"/>
        <v/>
      </c>
      <c r="K1363" s="58">
        <f>IFERROR([1]!EM_S_QSTM07_IS(B1363,"61",$K$2,"1")/1000000,"")</f>
        <v>236.63613487999999</v>
      </c>
      <c r="L1363" s="54" t="str">
        <f t="shared" si="151"/>
        <v/>
      </c>
      <c r="M1363" s="49" t="str">
        <f ca="1">[1]!EM_S_MAJASSRES_NUM(B1363,$M$2,$M$1)</f>
        <v/>
      </c>
      <c r="N1363" s="45" t="str">
        <f t="shared" si="152"/>
        <v/>
      </c>
      <c r="O1363" s="37" t="str">
        <f t="shared" ca="1" si="153"/>
        <v/>
      </c>
      <c r="P1363" s="26" t="str">
        <f t="shared" si="147"/>
        <v/>
      </c>
    </row>
    <row r="1364" spans="1:16" x14ac:dyDescent="0.2">
      <c r="A1364" s="65" t="str">
        <f t="shared" ca="1" si="148"/>
        <v/>
      </c>
      <c r="B1364" s="24" t="s">
        <v>8518</v>
      </c>
      <c r="C1364" s="24" t="s">
        <v>8519</v>
      </c>
      <c r="D1364" s="58" t="str">
        <f>IFERROR([1]!EM_S_QSTM07_IS(B1364,"61",$C$1,"1")/1000000,"")</f>
        <v/>
      </c>
      <c r="E1364" s="58" t="str">
        <f>IFERROR([1]!EM_S_PERFORMANCEEXPRESS_PERFEXNETPROFITTOSHAREHOLDER(B1364,$C$1)/1000000,"")</f>
        <v/>
      </c>
      <c r="F1364" s="58" t="str">
        <f>IFERROR([1]!EM_S_PROFITNOTICE_FORECASTT(B1364,$C$1)/1000000,"")</f>
        <v/>
      </c>
      <c r="G1364" s="58" t="str">
        <f>IFERROR([1]!EM_S_PROFITNOTICE_FORECASTL(B1364,$C$1)/1000000,"")</f>
        <v/>
      </c>
      <c r="H1364" s="58" t="str">
        <f t="shared" si="149"/>
        <v/>
      </c>
      <c r="I1364" s="59">
        <f>IFERROR([1]!EM_S_STM07_IS(B1364,"61",$I$2,"1")/1000000,"")</f>
        <v>62.718160520000005</v>
      </c>
      <c r="J1364" s="60" t="str">
        <f t="shared" si="150"/>
        <v/>
      </c>
      <c r="K1364" s="58">
        <f>IFERROR([1]!EM_S_QSTM07_IS(B1364,"61",$K$2,"1")/1000000,"")</f>
        <v>11.38125361</v>
      </c>
      <c r="L1364" s="54" t="str">
        <f t="shared" si="151"/>
        <v/>
      </c>
      <c r="M1364" s="49" t="str">
        <f ca="1">[1]!EM_S_MAJASSRES_NUM(B1364,$M$2,$M$1)</f>
        <v/>
      </c>
      <c r="N1364" s="45" t="str">
        <f t="shared" si="152"/>
        <v/>
      </c>
      <c r="O1364" s="37" t="str">
        <f t="shared" ca="1" si="153"/>
        <v/>
      </c>
      <c r="P1364" s="26" t="str">
        <f t="shared" si="147"/>
        <v/>
      </c>
    </row>
    <row r="1365" spans="1:16" x14ac:dyDescent="0.2">
      <c r="A1365" s="65" t="str">
        <f t="shared" ca="1" si="148"/>
        <v/>
      </c>
      <c r="B1365" s="24" t="s">
        <v>8520</v>
      </c>
      <c r="C1365" s="24" t="s">
        <v>8521</v>
      </c>
      <c r="D1365" s="58" t="str">
        <f>IFERROR([1]!EM_S_QSTM07_IS(B1365,"61",$C$1,"1")/1000000,"")</f>
        <v/>
      </c>
      <c r="E1365" s="58" t="str">
        <f>IFERROR([1]!EM_S_PERFORMANCEEXPRESS_PERFEXNETPROFITTOSHAREHOLDER(B1365,$C$1)/1000000,"")</f>
        <v/>
      </c>
      <c r="F1365" s="58" t="str">
        <f>IFERROR([1]!EM_S_PROFITNOTICE_FORECASTT(B1365,$C$1)/1000000,"")</f>
        <v/>
      </c>
      <c r="G1365" s="58" t="str">
        <f>IFERROR([1]!EM_S_PROFITNOTICE_FORECASTL(B1365,$C$1)/1000000,"")</f>
        <v/>
      </c>
      <c r="H1365" s="58" t="str">
        <f t="shared" si="149"/>
        <v/>
      </c>
      <c r="I1365" s="59">
        <f>IFERROR([1]!EM_S_STM07_IS(B1365,"61",$I$2,"1")/1000000,"")</f>
        <v>9.7254186400000009</v>
      </c>
      <c r="J1365" s="60" t="str">
        <f t="shared" si="150"/>
        <v/>
      </c>
      <c r="K1365" s="58">
        <f>IFERROR([1]!EM_S_QSTM07_IS(B1365,"61",$K$2,"1")/1000000,"")</f>
        <v>40.469679520000007</v>
      </c>
      <c r="L1365" s="54" t="str">
        <f t="shared" si="151"/>
        <v/>
      </c>
      <c r="M1365" s="49" t="str">
        <f ca="1">[1]!EM_S_MAJASSRES_NUM(B1365,$M$2,$M$1)</f>
        <v/>
      </c>
      <c r="N1365" s="45" t="str">
        <f t="shared" si="152"/>
        <v/>
      </c>
      <c r="O1365" s="37" t="str">
        <f t="shared" ca="1" si="153"/>
        <v/>
      </c>
      <c r="P1365" s="26" t="str">
        <f t="shared" si="147"/>
        <v/>
      </c>
    </row>
    <row r="1366" spans="1:16" x14ac:dyDescent="0.2">
      <c r="A1366" s="65" t="str">
        <f t="shared" ca="1" si="148"/>
        <v/>
      </c>
      <c r="B1366" s="24" t="s">
        <v>8522</v>
      </c>
      <c r="C1366" s="24" t="s">
        <v>8523</v>
      </c>
      <c r="D1366" s="58" t="str">
        <f>IFERROR([1]!EM_S_QSTM07_IS(B1366,"61",$C$1,"1")/1000000,"")</f>
        <v/>
      </c>
      <c r="E1366" s="58" t="str">
        <f>IFERROR([1]!EM_S_PERFORMANCEEXPRESS_PERFEXNETPROFITTOSHAREHOLDER(B1366,$C$1)/1000000,"")</f>
        <v/>
      </c>
      <c r="F1366" s="58" t="str">
        <f>IFERROR([1]!EM_S_PROFITNOTICE_FORECASTT(B1366,$C$1)/1000000,"")</f>
        <v/>
      </c>
      <c r="G1366" s="58" t="str">
        <f>IFERROR([1]!EM_S_PROFITNOTICE_FORECASTL(B1366,$C$1)/1000000,"")</f>
        <v/>
      </c>
      <c r="H1366" s="58" t="str">
        <f t="shared" si="149"/>
        <v/>
      </c>
      <c r="I1366" s="59">
        <f>IFERROR([1]!EM_S_STM07_IS(B1366,"61",$I$2,"1")/1000000,"")</f>
        <v>55.94559538</v>
      </c>
      <c r="J1366" s="60" t="str">
        <f t="shared" si="150"/>
        <v/>
      </c>
      <c r="K1366" s="58">
        <f>IFERROR([1]!EM_S_QSTM07_IS(B1366,"61",$K$2,"1")/1000000,"")</f>
        <v>79.008772800000003</v>
      </c>
      <c r="L1366" s="54" t="str">
        <f t="shared" si="151"/>
        <v/>
      </c>
      <c r="M1366" s="49" t="str">
        <f ca="1">[1]!EM_S_MAJASSRES_NUM(B1366,$M$2,$M$1)</f>
        <v/>
      </c>
      <c r="N1366" s="45" t="str">
        <f t="shared" si="152"/>
        <v/>
      </c>
      <c r="O1366" s="37" t="str">
        <f t="shared" ca="1" si="153"/>
        <v/>
      </c>
      <c r="P1366" s="26" t="str">
        <f t="shared" si="147"/>
        <v/>
      </c>
    </row>
    <row r="1367" spans="1:16" x14ac:dyDescent="0.2">
      <c r="A1367" s="65" t="str">
        <f t="shared" ca="1" si="148"/>
        <v/>
      </c>
      <c r="B1367" s="24" t="s">
        <v>8524</v>
      </c>
      <c r="C1367" s="24" t="s">
        <v>8525</v>
      </c>
      <c r="D1367" s="58" t="str">
        <f>IFERROR([1]!EM_S_QSTM07_IS(B1367,"61",$C$1,"1")/1000000,"")</f>
        <v/>
      </c>
      <c r="E1367" s="58" t="str">
        <f>IFERROR([1]!EM_S_PERFORMANCEEXPRESS_PERFEXNETPROFITTOSHAREHOLDER(B1367,$C$1)/1000000,"")</f>
        <v/>
      </c>
      <c r="F1367" s="58" t="str">
        <f>IFERROR([1]!EM_S_PROFITNOTICE_FORECASTT(B1367,$C$1)/1000000,"")</f>
        <v/>
      </c>
      <c r="G1367" s="58" t="str">
        <f>IFERROR([1]!EM_S_PROFITNOTICE_FORECASTL(B1367,$C$1)/1000000,"")</f>
        <v/>
      </c>
      <c r="H1367" s="58" t="str">
        <f t="shared" si="149"/>
        <v/>
      </c>
      <c r="I1367" s="59">
        <f>IFERROR([1]!EM_S_STM07_IS(B1367,"61",$I$2,"1")/1000000,"")</f>
        <v>-1.86772216</v>
      </c>
      <c r="J1367" s="60" t="str">
        <f t="shared" si="150"/>
        <v/>
      </c>
      <c r="K1367" s="58">
        <f>IFERROR([1]!EM_S_QSTM07_IS(B1367,"61",$K$2,"1")/1000000,"")</f>
        <v>-2.8017029399999998</v>
      </c>
      <c r="L1367" s="54" t="str">
        <f t="shared" si="151"/>
        <v/>
      </c>
      <c r="M1367" s="49" t="str">
        <f ca="1">[1]!EM_S_MAJASSRES_NUM(B1367,$M$2,$M$1)</f>
        <v/>
      </c>
      <c r="N1367" s="45">
        <f t="shared" si="152"/>
        <v>1</v>
      </c>
      <c r="O1367" s="37" t="str">
        <f t="shared" ca="1" si="153"/>
        <v/>
      </c>
      <c r="P1367" s="26" t="str">
        <f t="shared" si="147"/>
        <v/>
      </c>
    </row>
    <row r="1368" spans="1:16" x14ac:dyDescent="0.2">
      <c r="A1368" s="65" t="str">
        <f t="shared" ca="1" si="148"/>
        <v/>
      </c>
      <c r="B1368" s="24" t="s">
        <v>8526</v>
      </c>
      <c r="C1368" s="24" t="s">
        <v>8527</v>
      </c>
      <c r="D1368" s="58" t="str">
        <f>IFERROR([1]!EM_S_QSTM07_IS(B1368,"61",$C$1,"1")/1000000,"")</f>
        <v/>
      </c>
      <c r="E1368" s="58" t="str">
        <f>IFERROR([1]!EM_S_PERFORMANCEEXPRESS_PERFEXNETPROFITTOSHAREHOLDER(B1368,$C$1)/1000000,"")</f>
        <v/>
      </c>
      <c r="F1368" s="58" t="str">
        <f>IFERROR([1]!EM_S_PROFITNOTICE_FORECASTT(B1368,$C$1)/1000000,"")</f>
        <v/>
      </c>
      <c r="G1368" s="58" t="str">
        <f>IFERROR([1]!EM_S_PROFITNOTICE_FORECASTL(B1368,$C$1)/1000000,"")</f>
        <v/>
      </c>
      <c r="H1368" s="58" t="str">
        <f t="shared" si="149"/>
        <v/>
      </c>
      <c r="I1368" s="59">
        <f>IFERROR([1]!EM_S_STM07_IS(B1368,"61",$I$2,"1")/1000000,"")</f>
        <v>47.0191278</v>
      </c>
      <c r="J1368" s="60" t="str">
        <f t="shared" si="150"/>
        <v/>
      </c>
      <c r="K1368" s="58">
        <f>IFERROR([1]!EM_S_QSTM07_IS(B1368,"61",$K$2,"1")/1000000,"")</f>
        <v>21.075533910000001</v>
      </c>
      <c r="L1368" s="54" t="str">
        <f t="shared" si="151"/>
        <v/>
      </c>
      <c r="M1368" s="49" t="str">
        <f ca="1">[1]!EM_S_MAJASSRES_NUM(B1368,$M$2,$M$1)</f>
        <v/>
      </c>
      <c r="N1368" s="45" t="str">
        <f t="shared" si="152"/>
        <v/>
      </c>
      <c r="O1368" s="37" t="str">
        <f t="shared" ca="1" si="153"/>
        <v/>
      </c>
      <c r="P1368" s="26" t="str">
        <f t="shared" si="147"/>
        <v/>
      </c>
    </row>
    <row r="1369" spans="1:16" x14ac:dyDescent="0.2">
      <c r="A1369" s="65" t="str">
        <f t="shared" ca="1" si="148"/>
        <v/>
      </c>
      <c r="B1369" s="24" t="s">
        <v>8528</v>
      </c>
      <c r="C1369" s="24" t="s">
        <v>8529</v>
      </c>
      <c r="D1369" s="58" t="str">
        <f>IFERROR([1]!EM_S_QSTM07_IS(B1369,"61",$C$1,"1")/1000000,"")</f>
        <v/>
      </c>
      <c r="E1369" s="58" t="str">
        <f>IFERROR([1]!EM_S_PERFORMANCEEXPRESS_PERFEXNETPROFITTOSHAREHOLDER(B1369,$C$1)/1000000,"")</f>
        <v/>
      </c>
      <c r="F1369" s="58" t="str">
        <f>IFERROR([1]!EM_S_PROFITNOTICE_FORECASTT(B1369,$C$1)/1000000,"")</f>
        <v/>
      </c>
      <c r="G1369" s="58" t="str">
        <f>IFERROR([1]!EM_S_PROFITNOTICE_FORECASTL(B1369,$C$1)/1000000,"")</f>
        <v/>
      </c>
      <c r="H1369" s="58" t="str">
        <f t="shared" si="149"/>
        <v/>
      </c>
      <c r="I1369" s="59">
        <f>IFERROR([1]!EM_S_STM07_IS(B1369,"61",$I$2,"1")/1000000,"")</f>
        <v>100.51924853</v>
      </c>
      <c r="J1369" s="60" t="str">
        <f t="shared" si="150"/>
        <v/>
      </c>
      <c r="K1369" s="58">
        <f>IFERROR([1]!EM_S_QSTM07_IS(B1369,"61",$K$2,"1")/1000000,"")</f>
        <v>65.78554152000001</v>
      </c>
      <c r="L1369" s="54" t="str">
        <f t="shared" si="151"/>
        <v/>
      </c>
      <c r="M1369" s="49" t="str">
        <f ca="1">[1]!EM_S_MAJASSRES_NUM(B1369,$M$2,$M$1)</f>
        <v/>
      </c>
      <c r="N1369" s="45" t="str">
        <f t="shared" si="152"/>
        <v/>
      </c>
      <c r="O1369" s="37" t="str">
        <f t="shared" ca="1" si="153"/>
        <v/>
      </c>
      <c r="P1369" s="26" t="str">
        <f t="shared" si="147"/>
        <v/>
      </c>
    </row>
    <row r="1370" spans="1:16" x14ac:dyDescent="0.2">
      <c r="A1370" s="65" t="str">
        <f t="shared" ca="1" si="148"/>
        <v/>
      </c>
      <c r="B1370" s="24" t="s">
        <v>8530</v>
      </c>
      <c r="C1370" s="24" t="s">
        <v>8531</v>
      </c>
      <c r="D1370" s="58" t="str">
        <f>IFERROR([1]!EM_S_QSTM07_IS(B1370,"61",$C$1,"1")/1000000,"")</f>
        <v/>
      </c>
      <c r="E1370" s="58" t="str">
        <f>IFERROR([1]!EM_S_PERFORMANCEEXPRESS_PERFEXNETPROFITTOSHAREHOLDER(B1370,$C$1)/1000000,"")</f>
        <v/>
      </c>
      <c r="F1370" s="58" t="str">
        <f>IFERROR([1]!EM_S_PROFITNOTICE_FORECASTT(B1370,$C$1)/1000000,"")</f>
        <v/>
      </c>
      <c r="G1370" s="58" t="str">
        <f>IFERROR([1]!EM_S_PROFITNOTICE_FORECASTL(B1370,$C$1)/1000000,"")</f>
        <v/>
      </c>
      <c r="H1370" s="58" t="str">
        <f t="shared" si="149"/>
        <v/>
      </c>
      <c r="I1370" s="59">
        <f>IFERROR([1]!EM_S_STM07_IS(B1370,"61",$I$2,"1")/1000000,"")</f>
        <v>145.01085061000001</v>
      </c>
      <c r="J1370" s="60" t="str">
        <f t="shared" si="150"/>
        <v/>
      </c>
      <c r="K1370" s="58">
        <f>IFERROR([1]!EM_S_QSTM07_IS(B1370,"61",$K$2,"1")/1000000,"")</f>
        <v>82.301767330000004</v>
      </c>
      <c r="L1370" s="54" t="str">
        <f t="shared" si="151"/>
        <v/>
      </c>
      <c r="M1370" s="49" t="str">
        <f ca="1">[1]!EM_S_MAJASSRES_NUM(B1370,$M$2,$M$1)</f>
        <v/>
      </c>
      <c r="N1370" s="45" t="str">
        <f t="shared" si="152"/>
        <v/>
      </c>
      <c r="O1370" s="37" t="str">
        <f t="shared" ca="1" si="153"/>
        <v/>
      </c>
      <c r="P1370" s="26" t="str">
        <f t="shared" si="147"/>
        <v/>
      </c>
    </row>
    <row r="1371" spans="1:16" x14ac:dyDescent="0.2">
      <c r="A1371" s="65" t="str">
        <f t="shared" ca="1" si="148"/>
        <v/>
      </c>
      <c r="B1371" s="24" t="s">
        <v>8532</v>
      </c>
      <c r="C1371" s="24" t="s">
        <v>8533</v>
      </c>
      <c r="D1371" s="58" t="str">
        <f>IFERROR([1]!EM_S_QSTM07_IS(B1371,"61",$C$1,"1")/1000000,"")</f>
        <v/>
      </c>
      <c r="E1371" s="58" t="str">
        <f>IFERROR([1]!EM_S_PERFORMANCEEXPRESS_PERFEXNETPROFITTOSHAREHOLDER(B1371,$C$1)/1000000,"")</f>
        <v/>
      </c>
      <c r="F1371" s="58" t="str">
        <f>IFERROR([1]!EM_S_PROFITNOTICE_FORECASTT(B1371,$C$1)/1000000,"")</f>
        <v/>
      </c>
      <c r="G1371" s="58" t="str">
        <f>IFERROR([1]!EM_S_PROFITNOTICE_FORECASTL(B1371,$C$1)/1000000,"")</f>
        <v/>
      </c>
      <c r="H1371" s="58" t="str">
        <f t="shared" si="149"/>
        <v/>
      </c>
      <c r="I1371" s="59">
        <f>IFERROR([1]!EM_S_STM07_IS(B1371,"61",$I$2,"1")/1000000,"")</f>
        <v>3.4735934799999999</v>
      </c>
      <c r="J1371" s="60" t="str">
        <f t="shared" si="150"/>
        <v/>
      </c>
      <c r="K1371" s="58">
        <f>IFERROR([1]!EM_S_QSTM07_IS(B1371,"61",$K$2,"1")/1000000,"")</f>
        <v>15.56101408</v>
      </c>
      <c r="L1371" s="54" t="str">
        <f t="shared" si="151"/>
        <v/>
      </c>
      <c r="M1371" s="49" t="str">
        <f ca="1">[1]!EM_S_MAJASSRES_NUM(B1371,$M$2,$M$1)</f>
        <v/>
      </c>
      <c r="N1371" s="45" t="str">
        <f t="shared" si="152"/>
        <v/>
      </c>
      <c r="O1371" s="37" t="str">
        <f t="shared" ca="1" si="153"/>
        <v/>
      </c>
      <c r="P1371" s="26" t="str">
        <f t="shared" si="147"/>
        <v/>
      </c>
    </row>
    <row r="1372" spans="1:16" x14ac:dyDescent="0.2">
      <c r="A1372" s="65" t="str">
        <f t="shared" ca="1" si="148"/>
        <v/>
      </c>
      <c r="B1372" s="24" t="s">
        <v>8534</v>
      </c>
      <c r="C1372" s="24" t="s">
        <v>8535</v>
      </c>
      <c r="D1372" s="58" t="str">
        <f>IFERROR([1]!EM_S_QSTM07_IS(B1372,"61",$C$1,"1")/1000000,"")</f>
        <v/>
      </c>
      <c r="E1372" s="58" t="str">
        <f>IFERROR([1]!EM_S_PERFORMANCEEXPRESS_PERFEXNETPROFITTOSHAREHOLDER(B1372,$C$1)/1000000,"")</f>
        <v/>
      </c>
      <c r="F1372" s="58" t="str">
        <f>IFERROR([1]!EM_S_PROFITNOTICE_FORECASTT(B1372,$C$1)/1000000,"")</f>
        <v/>
      </c>
      <c r="G1372" s="58" t="str">
        <f>IFERROR([1]!EM_S_PROFITNOTICE_FORECASTL(B1372,$C$1)/1000000,"")</f>
        <v/>
      </c>
      <c r="H1372" s="58" t="str">
        <f t="shared" si="149"/>
        <v/>
      </c>
      <c r="I1372" s="59">
        <f>IFERROR([1]!EM_S_STM07_IS(B1372,"61",$I$2,"1")/1000000,"")</f>
        <v>-4.2826237899999997</v>
      </c>
      <c r="J1372" s="60" t="str">
        <f t="shared" si="150"/>
        <v/>
      </c>
      <c r="K1372" s="58">
        <f>IFERROR([1]!EM_S_QSTM07_IS(B1372,"61",$K$2,"1")/1000000,"")</f>
        <v>16.645360369999999</v>
      </c>
      <c r="L1372" s="54" t="str">
        <f t="shared" si="151"/>
        <v/>
      </c>
      <c r="M1372" s="49" t="str">
        <f ca="1">[1]!EM_S_MAJASSRES_NUM(B1372,$M$2,$M$1)</f>
        <v/>
      </c>
      <c r="N1372" s="45" t="str">
        <f t="shared" si="152"/>
        <v/>
      </c>
      <c r="O1372" s="37" t="str">
        <f t="shared" ca="1" si="153"/>
        <v/>
      </c>
      <c r="P1372" s="26" t="str">
        <f t="shared" si="147"/>
        <v/>
      </c>
    </row>
    <row r="1373" spans="1:16" x14ac:dyDescent="0.2">
      <c r="A1373" s="65" t="str">
        <f t="shared" ca="1" si="148"/>
        <v/>
      </c>
      <c r="B1373" s="24" t="s">
        <v>8536</v>
      </c>
      <c r="C1373" s="24" t="s">
        <v>8537</v>
      </c>
      <c r="D1373" s="58" t="str">
        <f>IFERROR([1]!EM_S_QSTM07_IS(B1373,"61",$C$1,"1")/1000000,"")</f>
        <v/>
      </c>
      <c r="E1373" s="58" t="str">
        <f>IFERROR([1]!EM_S_PERFORMANCEEXPRESS_PERFEXNETPROFITTOSHAREHOLDER(B1373,$C$1)/1000000,"")</f>
        <v/>
      </c>
      <c r="F1373" s="58" t="str">
        <f>IFERROR([1]!EM_S_PROFITNOTICE_FORECASTT(B1373,$C$1)/1000000,"")</f>
        <v/>
      </c>
      <c r="G1373" s="58" t="str">
        <f>IFERROR([1]!EM_S_PROFITNOTICE_FORECASTL(B1373,$C$1)/1000000,"")</f>
        <v/>
      </c>
      <c r="H1373" s="58" t="str">
        <f t="shared" si="149"/>
        <v/>
      </c>
      <c r="I1373" s="59">
        <f>IFERROR([1]!EM_S_STM07_IS(B1373,"61",$I$2,"1")/1000000,"")</f>
        <v>94.628503030000005</v>
      </c>
      <c r="J1373" s="60" t="str">
        <f t="shared" si="150"/>
        <v/>
      </c>
      <c r="K1373" s="58">
        <f>IFERROR([1]!EM_S_QSTM07_IS(B1373,"61",$K$2,"1")/1000000,"")</f>
        <v>-116.27483951000001</v>
      </c>
      <c r="L1373" s="54" t="str">
        <f t="shared" si="151"/>
        <v/>
      </c>
      <c r="M1373" s="49" t="str">
        <f ca="1">[1]!EM_S_MAJASSRES_NUM(B1373,$M$2,$M$1)</f>
        <v/>
      </c>
      <c r="N1373" s="45" t="str">
        <f t="shared" si="152"/>
        <v/>
      </c>
      <c r="O1373" s="37" t="str">
        <f t="shared" ca="1" si="153"/>
        <v/>
      </c>
      <c r="P1373" s="26" t="str">
        <f t="shared" si="147"/>
        <v/>
      </c>
    </row>
    <row r="1374" spans="1:16" x14ac:dyDescent="0.2">
      <c r="A1374" s="65" t="str">
        <f t="shared" ca="1" si="148"/>
        <v/>
      </c>
      <c r="B1374" s="24" t="s">
        <v>8538</v>
      </c>
      <c r="C1374" s="24" t="s">
        <v>8539</v>
      </c>
      <c r="D1374" s="58" t="str">
        <f>IFERROR([1]!EM_S_QSTM07_IS(B1374,"61",$C$1,"1")/1000000,"")</f>
        <v/>
      </c>
      <c r="E1374" s="58" t="str">
        <f>IFERROR([1]!EM_S_PERFORMANCEEXPRESS_PERFEXNETPROFITTOSHAREHOLDER(B1374,$C$1)/1000000,"")</f>
        <v/>
      </c>
      <c r="F1374" s="58" t="str">
        <f>IFERROR([1]!EM_S_PROFITNOTICE_FORECASTT(B1374,$C$1)/1000000,"")</f>
        <v/>
      </c>
      <c r="G1374" s="58" t="str">
        <f>IFERROR([1]!EM_S_PROFITNOTICE_FORECASTL(B1374,$C$1)/1000000,"")</f>
        <v/>
      </c>
      <c r="H1374" s="58" t="str">
        <f t="shared" si="149"/>
        <v/>
      </c>
      <c r="I1374" s="59">
        <f>IFERROR([1]!EM_S_STM07_IS(B1374,"61",$I$2,"1")/1000000,"")</f>
        <v>79.808977370000008</v>
      </c>
      <c r="J1374" s="60" t="str">
        <f t="shared" si="150"/>
        <v/>
      </c>
      <c r="K1374" s="58">
        <f>IFERROR([1]!EM_S_QSTM07_IS(B1374,"61",$K$2,"1")/1000000,"")</f>
        <v>-265.69051431999998</v>
      </c>
      <c r="L1374" s="54" t="str">
        <f t="shared" si="151"/>
        <v/>
      </c>
      <c r="M1374" s="49" t="str">
        <f ca="1">[1]!EM_S_MAJASSRES_NUM(B1374,$M$2,$M$1)</f>
        <v/>
      </c>
      <c r="N1374" s="45" t="str">
        <f t="shared" si="152"/>
        <v/>
      </c>
      <c r="O1374" s="37" t="str">
        <f t="shared" ca="1" si="153"/>
        <v/>
      </c>
      <c r="P1374" s="26" t="str">
        <f t="shared" si="147"/>
        <v/>
      </c>
    </row>
    <row r="1375" spans="1:16" x14ac:dyDescent="0.2">
      <c r="A1375" s="65" t="str">
        <f t="shared" ca="1" si="148"/>
        <v/>
      </c>
      <c r="B1375" s="24" t="s">
        <v>8540</v>
      </c>
      <c r="C1375" s="24" t="s">
        <v>8541</v>
      </c>
      <c r="D1375" s="58" t="str">
        <f>IFERROR([1]!EM_S_QSTM07_IS(B1375,"61",$C$1,"1")/1000000,"")</f>
        <v/>
      </c>
      <c r="E1375" s="58" t="str">
        <f>IFERROR([1]!EM_S_PERFORMANCEEXPRESS_PERFEXNETPROFITTOSHAREHOLDER(B1375,$C$1)/1000000,"")</f>
        <v/>
      </c>
      <c r="F1375" s="58" t="str">
        <f>IFERROR([1]!EM_S_PROFITNOTICE_FORECASTT(B1375,$C$1)/1000000,"")</f>
        <v/>
      </c>
      <c r="G1375" s="58" t="str">
        <f>IFERROR([1]!EM_S_PROFITNOTICE_FORECASTL(B1375,$C$1)/1000000,"")</f>
        <v/>
      </c>
      <c r="H1375" s="58" t="str">
        <f t="shared" si="149"/>
        <v/>
      </c>
      <c r="I1375" s="59">
        <f>IFERROR([1]!EM_S_STM07_IS(B1375,"61",$I$2,"1")/1000000,"")</f>
        <v>2.0940265</v>
      </c>
      <c r="J1375" s="60" t="str">
        <f t="shared" si="150"/>
        <v/>
      </c>
      <c r="K1375" s="58">
        <f>IFERROR([1]!EM_S_QSTM07_IS(B1375,"61",$K$2,"1")/1000000,"")</f>
        <v>14.52034051</v>
      </c>
      <c r="L1375" s="54" t="str">
        <f t="shared" si="151"/>
        <v/>
      </c>
      <c r="M1375" s="49" t="str">
        <f ca="1">[1]!EM_S_MAJASSRES_NUM(B1375,$M$2,$M$1)</f>
        <v/>
      </c>
      <c r="N1375" s="45" t="str">
        <f t="shared" si="152"/>
        <v/>
      </c>
      <c r="O1375" s="37" t="str">
        <f t="shared" ca="1" si="153"/>
        <v/>
      </c>
      <c r="P1375" s="26" t="str">
        <f t="shared" si="147"/>
        <v/>
      </c>
    </row>
    <row r="1376" spans="1:16" x14ac:dyDescent="0.2">
      <c r="A1376" s="65" t="str">
        <f t="shared" ca="1" si="148"/>
        <v/>
      </c>
      <c r="B1376" s="24" t="s">
        <v>8542</v>
      </c>
      <c r="C1376" s="24" t="s">
        <v>8543</v>
      </c>
      <c r="D1376" s="58" t="str">
        <f>IFERROR([1]!EM_S_QSTM07_IS(B1376,"61",$C$1,"1")/1000000,"")</f>
        <v/>
      </c>
      <c r="E1376" s="58" t="str">
        <f>IFERROR([1]!EM_S_PERFORMANCEEXPRESS_PERFEXNETPROFITTOSHAREHOLDER(B1376,$C$1)/1000000,"")</f>
        <v/>
      </c>
      <c r="F1376" s="58" t="str">
        <f>IFERROR([1]!EM_S_PROFITNOTICE_FORECASTT(B1376,$C$1)/1000000,"")</f>
        <v/>
      </c>
      <c r="G1376" s="58" t="str">
        <f>IFERROR([1]!EM_S_PROFITNOTICE_FORECASTL(B1376,$C$1)/1000000,"")</f>
        <v/>
      </c>
      <c r="H1376" s="58" t="str">
        <f t="shared" si="149"/>
        <v/>
      </c>
      <c r="I1376" s="59">
        <f>IFERROR([1]!EM_S_STM07_IS(B1376,"61",$I$2,"1")/1000000,"")</f>
        <v>50.367860210000003</v>
      </c>
      <c r="J1376" s="60" t="str">
        <f t="shared" si="150"/>
        <v/>
      </c>
      <c r="K1376" s="58">
        <f>IFERROR([1]!EM_S_QSTM07_IS(B1376,"61",$K$2,"1")/1000000,"")</f>
        <v>31.997005079999997</v>
      </c>
      <c r="L1376" s="54" t="str">
        <f t="shared" si="151"/>
        <v/>
      </c>
      <c r="M1376" s="49" t="str">
        <f ca="1">[1]!EM_S_MAJASSRES_NUM(B1376,$M$2,$M$1)</f>
        <v/>
      </c>
      <c r="N1376" s="45" t="str">
        <f t="shared" si="152"/>
        <v/>
      </c>
      <c r="O1376" s="37" t="str">
        <f t="shared" ca="1" si="153"/>
        <v/>
      </c>
      <c r="P1376" s="26" t="str">
        <f t="shared" si="147"/>
        <v/>
      </c>
    </row>
    <row r="1377" spans="1:16" x14ac:dyDescent="0.2">
      <c r="A1377" s="65" t="str">
        <f t="shared" ca="1" si="148"/>
        <v/>
      </c>
      <c r="B1377" s="24" t="s">
        <v>8544</v>
      </c>
      <c r="C1377" s="24" t="s">
        <v>8545</v>
      </c>
      <c r="D1377" s="58" t="str">
        <f>IFERROR([1]!EM_S_QSTM07_IS(B1377,"61",$C$1,"1")/1000000,"")</f>
        <v/>
      </c>
      <c r="E1377" s="58" t="str">
        <f>IFERROR([1]!EM_S_PERFORMANCEEXPRESS_PERFEXNETPROFITTOSHAREHOLDER(B1377,$C$1)/1000000,"")</f>
        <v/>
      </c>
      <c r="F1377" s="58" t="str">
        <f>IFERROR([1]!EM_S_PROFITNOTICE_FORECASTT(B1377,$C$1)/1000000,"")</f>
        <v/>
      </c>
      <c r="G1377" s="58" t="str">
        <f>IFERROR([1]!EM_S_PROFITNOTICE_FORECASTL(B1377,$C$1)/1000000,"")</f>
        <v/>
      </c>
      <c r="H1377" s="58" t="str">
        <f t="shared" si="149"/>
        <v/>
      </c>
      <c r="I1377" s="59">
        <f>IFERROR([1]!EM_S_STM07_IS(B1377,"61",$I$2,"1")/1000000,"")</f>
        <v>32.84473225</v>
      </c>
      <c r="J1377" s="60" t="str">
        <f t="shared" si="150"/>
        <v/>
      </c>
      <c r="K1377" s="58">
        <f>IFERROR([1]!EM_S_QSTM07_IS(B1377,"61",$K$2,"1")/1000000,"")</f>
        <v>37.290576899999998</v>
      </c>
      <c r="L1377" s="54" t="str">
        <f t="shared" si="151"/>
        <v/>
      </c>
      <c r="M1377" s="49" t="str">
        <f ca="1">[1]!EM_S_MAJASSRES_NUM(B1377,$M$2,$M$1)</f>
        <v/>
      </c>
      <c r="N1377" s="45" t="str">
        <f t="shared" si="152"/>
        <v/>
      </c>
      <c r="O1377" s="37" t="str">
        <f t="shared" ca="1" si="153"/>
        <v/>
      </c>
      <c r="P1377" s="26" t="str">
        <f t="shared" si="147"/>
        <v/>
      </c>
    </row>
    <row r="1378" spans="1:16" x14ac:dyDescent="0.2">
      <c r="A1378" s="65" t="str">
        <f t="shared" ca="1" si="148"/>
        <v/>
      </c>
      <c r="B1378" s="24" t="s">
        <v>8546</v>
      </c>
      <c r="C1378" s="24" t="s">
        <v>8547</v>
      </c>
      <c r="D1378" s="58" t="str">
        <f>IFERROR([1]!EM_S_QSTM07_IS(B1378,"61",$C$1,"1")/1000000,"")</f>
        <v/>
      </c>
      <c r="E1378" s="58" t="str">
        <f>IFERROR([1]!EM_S_PERFORMANCEEXPRESS_PERFEXNETPROFITTOSHAREHOLDER(B1378,$C$1)/1000000,"")</f>
        <v/>
      </c>
      <c r="F1378" s="58" t="str">
        <f>IFERROR([1]!EM_S_PROFITNOTICE_FORECASTT(B1378,$C$1)/1000000,"")</f>
        <v/>
      </c>
      <c r="G1378" s="58" t="str">
        <f>IFERROR([1]!EM_S_PROFITNOTICE_FORECASTL(B1378,$C$1)/1000000,"")</f>
        <v/>
      </c>
      <c r="H1378" s="58" t="str">
        <f t="shared" si="149"/>
        <v/>
      </c>
      <c r="I1378" s="59">
        <f>IFERROR([1]!EM_S_STM07_IS(B1378,"61",$I$2,"1")/1000000,"")</f>
        <v>-8.7943741600000003</v>
      </c>
      <c r="J1378" s="60" t="str">
        <f t="shared" si="150"/>
        <v/>
      </c>
      <c r="K1378" s="58">
        <f>IFERROR([1]!EM_S_QSTM07_IS(B1378,"61",$K$2,"1")/1000000,"")</f>
        <v>33.279840360000001</v>
      </c>
      <c r="L1378" s="54" t="str">
        <f t="shared" si="151"/>
        <v/>
      </c>
      <c r="M1378" s="49" t="str">
        <f ca="1">[1]!EM_S_MAJASSRES_NUM(B1378,$M$2,$M$1)</f>
        <v/>
      </c>
      <c r="N1378" s="45" t="str">
        <f t="shared" si="152"/>
        <v/>
      </c>
      <c r="O1378" s="37" t="str">
        <f t="shared" ca="1" si="153"/>
        <v/>
      </c>
      <c r="P1378" s="26" t="str">
        <f t="shared" si="147"/>
        <v/>
      </c>
    </row>
    <row r="1379" spans="1:16" x14ac:dyDescent="0.2">
      <c r="A1379" s="65" t="str">
        <f t="shared" ca="1" si="148"/>
        <v/>
      </c>
      <c r="B1379" s="24" t="s">
        <v>8548</v>
      </c>
      <c r="C1379" s="24" t="s">
        <v>8549</v>
      </c>
      <c r="D1379" s="58" t="str">
        <f>IFERROR([1]!EM_S_QSTM07_IS(B1379,"61",$C$1,"1")/1000000,"")</f>
        <v/>
      </c>
      <c r="E1379" s="58" t="str">
        <f>IFERROR([1]!EM_S_PERFORMANCEEXPRESS_PERFEXNETPROFITTOSHAREHOLDER(B1379,$C$1)/1000000,"")</f>
        <v/>
      </c>
      <c r="F1379" s="58" t="str">
        <f>IFERROR([1]!EM_S_PROFITNOTICE_FORECASTT(B1379,$C$1)/1000000,"")</f>
        <v/>
      </c>
      <c r="G1379" s="58" t="str">
        <f>IFERROR([1]!EM_S_PROFITNOTICE_FORECASTL(B1379,$C$1)/1000000,"")</f>
        <v/>
      </c>
      <c r="H1379" s="58" t="str">
        <f t="shared" si="149"/>
        <v/>
      </c>
      <c r="I1379" s="59">
        <f>IFERROR([1]!EM_S_STM07_IS(B1379,"61",$I$2,"1")/1000000,"")</f>
        <v>230.22631403</v>
      </c>
      <c r="J1379" s="60" t="str">
        <f t="shared" si="150"/>
        <v/>
      </c>
      <c r="K1379" s="58">
        <f>IFERROR([1]!EM_S_QSTM07_IS(B1379,"61",$K$2,"1")/1000000,"")</f>
        <v>66.467544140000001</v>
      </c>
      <c r="L1379" s="54" t="str">
        <f t="shared" si="151"/>
        <v/>
      </c>
      <c r="M1379" s="49" t="str">
        <f ca="1">[1]!EM_S_MAJASSRES_NUM(B1379,$M$2,$M$1)</f>
        <v/>
      </c>
      <c r="N1379" s="45" t="str">
        <f t="shared" si="152"/>
        <v/>
      </c>
      <c r="O1379" s="37" t="str">
        <f t="shared" ca="1" si="153"/>
        <v/>
      </c>
      <c r="P1379" s="26" t="str">
        <f t="shared" si="147"/>
        <v/>
      </c>
    </row>
    <row r="1380" spans="1:16" x14ac:dyDescent="0.2">
      <c r="A1380" s="65" t="str">
        <f t="shared" ca="1" si="148"/>
        <v/>
      </c>
      <c r="B1380" s="24" t="s">
        <v>8550</v>
      </c>
      <c r="C1380" s="24" t="s">
        <v>8551</v>
      </c>
      <c r="D1380" s="58" t="str">
        <f>IFERROR([1]!EM_S_QSTM07_IS(B1380,"61",$C$1,"1")/1000000,"")</f>
        <v/>
      </c>
      <c r="E1380" s="58" t="str">
        <f>IFERROR([1]!EM_S_PERFORMANCEEXPRESS_PERFEXNETPROFITTOSHAREHOLDER(B1380,$C$1)/1000000,"")</f>
        <v/>
      </c>
      <c r="F1380" s="58">
        <f>IFERROR([1]!EM_S_PROFITNOTICE_FORECASTT(B1380,$C$1)/1000000,"")</f>
        <v>131.334</v>
      </c>
      <c r="G1380" s="58">
        <f>IFERROR([1]!EM_S_PROFITNOTICE_FORECASTL(B1380,$C$1)/1000000,"")</f>
        <v>127.617</v>
      </c>
      <c r="H1380" s="58">
        <f t="shared" si="149"/>
        <v>129.47550000000001</v>
      </c>
      <c r="I1380" s="59">
        <f>IFERROR([1]!EM_S_STM07_IS(B1380,"61",$I$2,"1")/1000000,"")</f>
        <v>109.47112304000001</v>
      </c>
      <c r="J1380" s="60">
        <f t="shared" si="150"/>
        <v>20.004376960000002</v>
      </c>
      <c r="K1380" s="58">
        <f>IFERROR([1]!EM_S_QSTM07_IS(B1380,"61",$K$2,"1")/1000000,"")</f>
        <v>2.0366571100000002</v>
      </c>
      <c r="L1380" s="54">
        <f t="shared" si="151"/>
        <v>8.8221624355805286</v>
      </c>
      <c r="M1380" s="49" t="str">
        <f ca="1">[1]!EM_S_MAJASSRES_NUM(B1380,$M$2,$M$1)</f>
        <v/>
      </c>
      <c r="N1380" s="45">
        <f t="shared" si="152"/>
        <v>1</v>
      </c>
      <c r="O1380" s="37" t="str">
        <f t="shared" ca="1" si="153"/>
        <v/>
      </c>
      <c r="P1380" s="26" t="str">
        <f t="shared" si="147"/>
        <v>预告</v>
      </c>
    </row>
    <row r="1381" spans="1:16" x14ac:dyDescent="0.2">
      <c r="A1381" s="65" t="str">
        <f t="shared" ca="1" si="148"/>
        <v/>
      </c>
      <c r="B1381" s="24" t="s">
        <v>8552</v>
      </c>
      <c r="C1381" s="24" t="s">
        <v>8553</v>
      </c>
      <c r="D1381" s="58" t="str">
        <f>IFERROR([1]!EM_S_QSTM07_IS(B1381,"61",$C$1,"1")/1000000,"")</f>
        <v/>
      </c>
      <c r="E1381" s="58" t="str">
        <f>IFERROR([1]!EM_S_PERFORMANCEEXPRESS_PERFEXNETPROFITTOSHAREHOLDER(B1381,$C$1)/1000000,"")</f>
        <v/>
      </c>
      <c r="F1381" s="58" t="str">
        <f>IFERROR([1]!EM_S_PROFITNOTICE_FORECASTT(B1381,$C$1)/1000000,"")</f>
        <v/>
      </c>
      <c r="G1381" s="58" t="str">
        <f>IFERROR([1]!EM_S_PROFITNOTICE_FORECASTL(B1381,$C$1)/1000000,"")</f>
        <v/>
      </c>
      <c r="H1381" s="58" t="str">
        <f t="shared" si="149"/>
        <v/>
      </c>
      <c r="I1381" s="59">
        <f>IFERROR([1]!EM_S_STM07_IS(B1381,"61",$I$2,"1")/1000000,"")</f>
        <v>165.06926091999998</v>
      </c>
      <c r="J1381" s="60" t="str">
        <f t="shared" si="150"/>
        <v/>
      </c>
      <c r="K1381" s="58">
        <f>IFERROR([1]!EM_S_QSTM07_IS(B1381,"61",$K$2,"1")/1000000,"")</f>
        <v>578.1787730499999</v>
      </c>
      <c r="L1381" s="54" t="str">
        <f t="shared" si="151"/>
        <v/>
      </c>
      <c r="M1381" s="49" t="str">
        <f ca="1">[1]!EM_S_MAJASSRES_NUM(B1381,$M$2,$M$1)</f>
        <v/>
      </c>
      <c r="N1381" s="45" t="str">
        <f t="shared" si="152"/>
        <v/>
      </c>
      <c r="O1381" s="37" t="str">
        <f t="shared" ca="1" si="153"/>
        <v/>
      </c>
      <c r="P1381" s="26" t="str">
        <f t="shared" si="147"/>
        <v/>
      </c>
    </row>
    <row r="1382" spans="1:16" x14ac:dyDescent="0.2">
      <c r="A1382" s="65" t="str">
        <f t="shared" ca="1" si="148"/>
        <v/>
      </c>
      <c r="B1382" s="24" t="s">
        <v>8554</v>
      </c>
      <c r="C1382" s="24" t="s">
        <v>8555</v>
      </c>
      <c r="D1382" s="58" t="str">
        <f>IFERROR([1]!EM_S_QSTM07_IS(B1382,"61",$C$1,"1")/1000000,"")</f>
        <v/>
      </c>
      <c r="E1382" s="58" t="str">
        <f>IFERROR([1]!EM_S_PERFORMANCEEXPRESS_PERFEXNETPROFITTOSHAREHOLDER(B1382,$C$1)/1000000,"")</f>
        <v/>
      </c>
      <c r="F1382" s="58" t="str">
        <f>IFERROR([1]!EM_S_PROFITNOTICE_FORECASTT(B1382,$C$1)/1000000,"")</f>
        <v/>
      </c>
      <c r="G1382" s="58" t="str">
        <f>IFERROR([1]!EM_S_PROFITNOTICE_FORECASTL(B1382,$C$1)/1000000,"")</f>
        <v/>
      </c>
      <c r="H1382" s="58" t="str">
        <f t="shared" si="149"/>
        <v/>
      </c>
      <c r="I1382" s="59">
        <f>IFERROR([1]!EM_S_STM07_IS(B1382,"61",$I$2,"1")/1000000,"")</f>
        <v>50.19850804</v>
      </c>
      <c r="J1382" s="60" t="str">
        <f t="shared" si="150"/>
        <v/>
      </c>
      <c r="K1382" s="58">
        <f>IFERROR([1]!EM_S_QSTM07_IS(B1382,"61",$K$2,"1")/1000000,"")</f>
        <v>2.8033950099999996</v>
      </c>
      <c r="L1382" s="54" t="str">
        <f t="shared" si="151"/>
        <v/>
      </c>
      <c r="M1382" s="49" t="str">
        <f ca="1">[1]!EM_S_MAJASSRES_NUM(B1382,$M$2,$M$1)</f>
        <v/>
      </c>
      <c r="N1382" s="45">
        <f t="shared" si="152"/>
        <v>1</v>
      </c>
      <c r="O1382" s="37" t="str">
        <f t="shared" ca="1" si="153"/>
        <v/>
      </c>
      <c r="P1382" s="26" t="str">
        <f t="shared" si="147"/>
        <v/>
      </c>
    </row>
    <row r="1383" spans="1:16" x14ac:dyDescent="0.2">
      <c r="A1383" s="65">
        <f t="shared" ca="1" si="148"/>
        <v>106</v>
      </c>
      <c r="B1383" s="24" t="s">
        <v>8556</v>
      </c>
      <c r="C1383" s="24" t="s">
        <v>8557</v>
      </c>
      <c r="D1383" s="58" t="str">
        <f>IFERROR([1]!EM_S_QSTM07_IS(B1383,"61",$C$1,"1")/1000000,"")</f>
        <v/>
      </c>
      <c r="E1383" s="58" t="str">
        <f>IFERROR([1]!EM_S_PERFORMANCEEXPRESS_PERFEXNETPROFITTOSHAREHOLDER(B1383,$C$1)/1000000,"")</f>
        <v/>
      </c>
      <c r="F1383" s="58">
        <f>IFERROR([1]!EM_S_PROFITNOTICE_FORECASTT(B1383,$C$1)/1000000,"")</f>
        <v>26</v>
      </c>
      <c r="G1383" s="58">
        <f>IFERROR([1]!EM_S_PROFITNOTICE_FORECASTL(B1383,$C$1)/1000000,"")</f>
        <v>21</v>
      </c>
      <c r="H1383" s="58">
        <f t="shared" si="149"/>
        <v>23.5</v>
      </c>
      <c r="I1383" s="59">
        <f>IFERROR([1]!EM_S_STM07_IS(B1383,"61",$I$2,"1")/1000000,"")</f>
        <v>13.434465789999999</v>
      </c>
      <c r="J1383" s="60">
        <f t="shared" si="150"/>
        <v>10.065534210000001</v>
      </c>
      <c r="K1383" s="58">
        <f>IFERROR([1]!EM_S_QSTM07_IS(B1383,"61",$K$2,"1")/1000000,"")</f>
        <v>-35.961664729999995</v>
      </c>
      <c r="L1383" s="54">
        <f t="shared" si="151"/>
        <v>1.2798962252045889</v>
      </c>
      <c r="M1383" s="49" t="str">
        <f ca="1">[1]!EM_S_MAJASSRES_NUM(B1383,$M$2,$M$1)</f>
        <v/>
      </c>
      <c r="N1383" s="45" t="str">
        <f t="shared" si="152"/>
        <v/>
      </c>
      <c r="O1383" s="37">
        <f t="shared" ca="1" si="153"/>
        <v>1.2798962252045889</v>
      </c>
      <c r="P1383" s="26" t="str">
        <f t="shared" si="147"/>
        <v>预告</v>
      </c>
    </row>
    <row r="1384" spans="1:16" x14ac:dyDescent="0.2">
      <c r="A1384" s="65" t="str">
        <f t="shared" ca="1" si="148"/>
        <v/>
      </c>
      <c r="B1384" s="24" t="s">
        <v>8558</v>
      </c>
      <c r="C1384" s="24" t="s">
        <v>8559</v>
      </c>
      <c r="D1384" s="58" t="str">
        <f>IFERROR([1]!EM_S_QSTM07_IS(B1384,"61",$C$1,"1")/1000000,"")</f>
        <v/>
      </c>
      <c r="E1384" s="58" t="str">
        <f>IFERROR([1]!EM_S_PERFORMANCEEXPRESS_PERFEXNETPROFITTOSHAREHOLDER(B1384,$C$1)/1000000,"")</f>
        <v/>
      </c>
      <c r="F1384" s="58" t="str">
        <f>IFERROR([1]!EM_S_PROFITNOTICE_FORECASTT(B1384,$C$1)/1000000,"")</f>
        <v/>
      </c>
      <c r="G1384" s="58" t="str">
        <f>IFERROR([1]!EM_S_PROFITNOTICE_FORECASTL(B1384,$C$1)/1000000,"")</f>
        <v/>
      </c>
      <c r="H1384" s="58" t="str">
        <f t="shared" si="149"/>
        <v/>
      </c>
      <c r="I1384" s="59">
        <f>IFERROR([1]!EM_S_STM07_IS(B1384,"61",$I$2,"1")/1000000,"")</f>
        <v>0.52783875000000002</v>
      </c>
      <c r="J1384" s="60" t="str">
        <f t="shared" si="150"/>
        <v/>
      </c>
      <c r="K1384" s="58">
        <f>IFERROR([1]!EM_S_QSTM07_IS(B1384,"61",$K$2,"1")/1000000,"")</f>
        <v>-3.9277503</v>
      </c>
      <c r="L1384" s="54" t="str">
        <f t="shared" si="151"/>
        <v/>
      </c>
      <c r="M1384" s="49" t="str">
        <f ca="1">[1]!EM_S_MAJASSRES_NUM(B1384,$M$2,$M$1)</f>
        <v/>
      </c>
      <c r="N1384" s="45">
        <f t="shared" si="152"/>
        <v>1</v>
      </c>
      <c r="O1384" s="37" t="str">
        <f t="shared" ca="1" si="153"/>
        <v/>
      </c>
      <c r="P1384" s="26" t="str">
        <f t="shared" si="147"/>
        <v/>
      </c>
    </row>
    <row r="1385" spans="1:16" x14ac:dyDescent="0.2">
      <c r="A1385" s="65" t="str">
        <f t="shared" ca="1" si="148"/>
        <v/>
      </c>
      <c r="B1385" s="24" t="s">
        <v>8560</v>
      </c>
      <c r="C1385" s="24" t="s">
        <v>8561</v>
      </c>
      <c r="D1385" s="58" t="str">
        <f>IFERROR([1]!EM_S_QSTM07_IS(B1385,"61",$C$1,"1")/1000000,"")</f>
        <v/>
      </c>
      <c r="E1385" s="58" t="str">
        <f>IFERROR([1]!EM_S_PERFORMANCEEXPRESS_PERFEXNETPROFITTOSHAREHOLDER(B1385,$C$1)/1000000,"")</f>
        <v/>
      </c>
      <c r="F1385" s="58" t="str">
        <f>IFERROR([1]!EM_S_PROFITNOTICE_FORECASTT(B1385,$C$1)/1000000,"")</f>
        <v/>
      </c>
      <c r="G1385" s="58" t="str">
        <f>IFERROR([1]!EM_S_PROFITNOTICE_FORECASTL(B1385,$C$1)/1000000,"")</f>
        <v/>
      </c>
      <c r="H1385" s="58" t="str">
        <f t="shared" si="149"/>
        <v/>
      </c>
      <c r="I1385" s="59">
        <f>IFERROR([1]!EM_S_STM07_IS(B1385,"61",$I$2,"1")/1000000,"")</f>
        <v>62.892603439999995</v>
      </c>
      <c r="J1385" s="60" t="str">
        <f t="shared" si="150"/>
        <v/>
      </c>
      <c r="K1385" s="58">
        <f>IFERROR([1]!EM_S_QSTM07_IS(B1385,"61",$K$2,"1")/1000000,"")</f>
        <v>19.755529170000003</v>
      </c>
      <c r="L1385" s="54" t="str">
        <f t="shared" si="151"/>
        <v/>
      </c>
      <c r="M1385" s="49" t="str">
        <f ca="1">[1]!EM_S_MAJASSRES_NUM(B1385,$M$2,$M$1)</f>
        <v/>
      </c>
      <c r="N1385" s="45" t="str">
        <f t="shared" si="152"/>
        <v/>
      </c>
      <c r="O1385" s="37" t="str">
        <f t="shared" ca="1" si="153"/>
        <v/>
      </c>
      <c r="P1385" s="26" t="str">
        <f t="shared" si="147"/>
        <v/>
      </c>
    </row>
    <row r="1386" spans="1:16" x14ac:dyDescent="0.2">
      <c r="A1386" s="65" t="str">
        <f t="shared" ca="1" si="148"/>
        <v/>
      </c>
      <c r="B1386" s="24" t="s">
        <v>8562</v>
      </c>
      <c r="C1386" s="24" t="s">
        <v>8563</v>
      </c>
      <c r="D1386" s="58" t="str">
        <f>IFERROR([1]!EM_S_QSTM07_IS(B1386,"61",$C$1,"1")/1000000,"")</f>
        <v/>
      </c>
      <c r="E1386" s="58" t="str">
        <f>IFERROR([1]!EM_S_PERFORMANCEEXPRESS_PERFEXNETPROFITTOSHAREHOLDER(B1386,$C$1)/1000000,"")</f>
        <v/>
      </c>
      <c r="F1386" s="58" t="str">
        <f>IFERROR([1]!EM_S_PROFITNOTICE_FORECASTT(B1386,$C$1)/1000000,"")</f>
        <v/>
      </c>
      <c r="G1386" s="58" t="str">
        <f>IFERROR([1]!EM_S_PROFITNOTICE_FORECASTL(B1386,$C$1)/1000000,"")</f>
        <v/>
      </c>
      <c r="H1386" s="58" t="str">
        <f t="shared" si="149"/>
        <v/>
      </c>
      <c r="I1386" s="59">
        <f>IFERROR([1]!EM_S_STM07_IS(B1386,"61",$I$2,"1")/1000000,"")</f>
        <v>35.738091320000002</v>
      </c>
      <c r="J1386" s="60" t="str">
        <f t="shared" si="150"/>
        <v/>
      </c>
      <c r="K1386" s="58">
        <f>IFERROR([1]!EM_S_QSTM07_IS(B1386,"61",$K$2,"1")/1000000,"")</f>
        <v>3.96048176</v>
      </c>
      <c r="L1386" s="54" t="str">
        <f t="shared" si="151"/>
        <v/>
      </c>
      <c r="M1386" s="49" t="str">
        <f ca="1">[1]!EM_S_MAJASSRES_NUM(B1386,$M$2,$M$1)</f>
        <v/>
      </c>
      <c r="N1386" s="45">
        <f t="shared" si="152"/>
        <v>1</v>
      </c>
      <c r="O1386" s="37" t="str">
        <f t="shared" ca="1" si="153"/>
        <v/>
      </c>
      <c r="P1386" s="26" t="str">
        <f t="shared" si="147"/>
        <v/>
      </c>
    </row>
    <row r="1387" spans="1:16" x14ac:dyDescent="0.2">
      <c r="A1387" s="65" t="str">
        <f t="shared" ca="1" si="148"/>
        <v/>
      </c>
      <c r="B1387" s="24" t="s">
        <v>8564</v>
      </c>
      <c r="C1387" s="24" t="s">
        <v>8565</v>
      </c>
      <c r="D1387" s="58" t="str">
        <f>IFERROR([1]!EM_S_QSTM07_IS(B1387,"61",$C$1,"1")/1000000,"")</f>
        <v/>
      </c>
      <c r="E1387" s="58" t="str">
        <f>IFERROR([1]!EM_S_PERFORMANCEEXPRESS_PERFEXNETPROFITTOSHAREHOLDER(B1387,$C$1)/1000000,"")</f>
        <v/>
      </c>
      <c r="F1387" s="58">
        <f>IFERROR([1]!EM_S_PROFITNOTICE_FORECASTT(B1387,$C$1)/1000000,"")</f>
        <v>17</v>
      </c>
      <c r="G1387" s="58">
        <f>IFERROR([1]!EM_S_PROFITNOTICE_FORECASTL(B1387,$C$1)/1000000,"")</f>
        <v>12</v>
      </c>
      <c r="H1387" s="58">
        <f t="shared" si="149"/>
        <v>14.5</v>
      </c>
      <c r="I1387" s="59">
        <f>IFERROR([1]!EM_S_STM07_IS(B1387,"61",$I$2,"1")/1000000,"")</f>
        <v>-9.6911604499999999</v>
      </c>
      <c r="J1387" s="60">
        <f t="shared" si="150"/>
        <v>24.191160449999998</v>
      </c>
      <c r="K1387" s="58">
        <f>IFERROR([1]!EM_S_QSTM07_IS(B1387,"61",$K$2,"1")/1000000,"")</f>
        <v>9.7302619999999997</v>
      </c>
      <c r="L1387" s="54">
        <f t="shared" si="151"/>
        <v>1.4861777051840945</v>
      </c>
      <c r="M1387" s="49" t="str">
        <f ca="1">[1]!EM_S_MAJASSRES_NUM(B1387,$M$2,$M$1)</f>
        <v/>
      </c>
      <c r="N1387" s="45">
        <f t="shared" si="152"/>
        <v>1</v>
      </c>
      <c r="O1387" s="37" t="str">
        <f t="shared" ca="1" si="153"/>
        <v/>
      </c>
      <c r="P1387" s="26" t="str">
        <f t="shared" si="147"/>
        <v>预告</v>
      </c>
    </row>
    <row r="1388" spans="1:16" x14ac:dyDescent="0.2">
      <c r="A1388" s="65" t="str">
        <f t="shared" ca="1" si="148"/>
        <v/>
      </c>
      <c r="B1388" s="24" t="s">
        <v>8566</v>
      </c>
      <c r="C1388" s="24" t="s">
        <v>8567</v>
      </c>
      <c r="D1388" s="58" t="str">
        <f>IFERROR([1]!EM_S_QSTM07_IS(B1388,"61",$C$1,"1")/1000000,"")</f>
        <v/>
      </c>
      <c r="E1388" s="58" t="str">
        <f>IFERROR([1]!EM_S_PERFORMANCEEXPRESS_PERFEXNETPROFITTOSHAREHOLDER(B1388,$C$1)/1000000,"")</f>
        <v/>
      </c>
      <c r="F1388" s="58" t="str">
        <f>IFERROR([1]!EM_S_PROFITNOTICE_FORECASTT(B1388,$C$1)/1000000,"")</f>
        <v/>
      </c>
      <c r="G1388" s="58" t="str">
        <f>IFERROR([1]!EM_S_PROFITNOTICE_FORECASTL(B1388,$C$1)/1000000,"")</f>
        <v/>
      </c>
      <c r="H1388" s="58" t="str">
        <f t="shared" si="149"/>
        <v/>
      </c>
      <c r="I1388" s="59">
        <f>IFERROR([1]!EM_S_STM07_IS(B1388,"61",$I$2,"1")/1000000,"")</f>
        <v>46.431313789999997</v>
      </c>
      <c r="J1388" s="60" t="str">
        <f t="shared" si="150"/>
        <v/>
      </c>
      <c r="K1388" s="58">
        <f>IFERROR([1]!EM_S_QSTM07_IS(B1388,"61",$K$2,"1")/1000000,"")</f>
        <v>46.587420829999999</v>
      </c>
      <c r="L1388" s="54" t="str">
        <f t="shared" si="151"/>
        <v/>
      </c>
      <c r="M1388" s="49" t="str">
        <f ca="1">[1]!EM_S_MAJASSRES_NUM(B1388,$M$2,$M$1)</f>
        <v/>
      </c>
      <c r="N1388" s="45" t="str">
        <f t="shared" si="152"/>
        <v/>
      </c>
      <c r="O1388" s="37" t="str">
        <f t="shared" ca="1" si="153"/>
        <v/>
      </c>
      <c r="P1388" s="26" t="str">
        <f t="shared" si="147"/>
        <v/>
      </c>
    </row>
    <row r="1389" spans="1:16" x14ac:dyDescent="0.2">
      <c r="A1389" s="65" t="str">
        <f t="shared" ca="1" si="148"/>
        <v/>
      </c>
      <c r="B1389" s="24" t="s">
        <v>8568</v>
      </c>
      <c r="C1389" s="24" t="s">
        <v>8569</v>
      </c>
      <c r="D1389" s="58" t="str">
        <f>IFERROR([1]!EM_S_QSTM07_IS(B1389,"61",$C$1,"1")/1000000,"")</f>
        <v/>
      </c>
      <c r="E1389" s="58" t="str">
        <f>IFERROR([1]!EM_S_PERFORMANCEEXPRESS_PERFEXNETPROFITTOSHAREHOLDER(B1389,$C$1)/1000000,"")</f>
        <v/>
      </c>
      <c r="F1389" s="58" t="str">
        <f>IFERROR([1]!EM_S_PROFITNOTICE_FORECASTT(B1389,$C$1)/1000000,"")</f>
        <v/>
      </c>
      <c r="G1389" s="58" t="str">
        <f>IFERROR([1]!EM_S_PROFITNOTICE_FORECASTL(B1389,$C$1)/1000000,"")</f>
        <v/>
      </c>
      <c r="H1389" s="58" t="str">
        <f t="shared" si="149"/>
        <v/>
      </c>
      <c r="I1389" s="59">
        <f>IFERROR([1]!EM_S_STM07_IS(B1389,"61",$I$2,"1")/1000000,"")</f>
        <v>200.53296541999998</v>
      </c>
      <c r="J1389" s="60" t="str">
        <f t="shared" si="150"/>
        <v/>
      </c>
      <c r="K1389" s="58">
        <f>IFERROR([1]!EM_S_QSTM07_IS(B1389,"61",$K$2,"1")/1000000,"")</f>
        <v>79.20349981999999</v>
      </c>
      <c r="L1389" s="54" t="str">
        <f t="shared" si="151"/>
        <v/>
      </c>
      <c r="M1389" s="49" t="str">
        <f ca="1">[1]!EM_S_MAJASSRES_NUM(B1389,$M$2,$M$1)</f>
        <v/>
      </c>
      <c r="N1389" s="45" t="str">
        <f t="shared" si="152"/>
        <v/>
      </c>
      <c r="O1389" s="37" t="str">
        <f t="shared" ca="1" si="153"/>
        <v/>
      </c>
      <c r="P1389" s="26" t="str">
        <f t="shared" si="147"/>
        <v/>
      </c>
    </row>
    <row r="1390" spans="1:16" x14ac:dyDescent="0.2">
      <c r="A1390" s="65" t="str">
        <f t="shared" ca="1" si="148"/>
        <v/>
      </c>
      <c r="B1390" s="24" t="s">
        <v>8570</v>
      </c>
      <c r="C1390" s="24" t="s">
        <v>8571</v>
      </c>
      <c r="D1390" s="58" t="str">
        <f>IFERROR([1]!EM_S_QSTM07_IS(B1390,"61",$C$1,"1")/1000000,"")</f>
        <v/>
      </c>
      <c r="E1390" s="58" t="str">
        <f>IFERROR([1]!EM_S_PERFORMANCEEXPRESS_PERFEXNETPROFITTOSHAREHOLDER(B1390,$C$1)/1000000,"")</f>
        <v/>
      </c>
      <c r="F1390" s="58" t="str">
        <f>IFERROR([1]!EM_S_PROFITNOTICE_FORECASTT(B1390,$C$1)/1000000,"")</f>
        <v/>
      </c>
      <c r="G1390" s="58" t="str">
        <f>IFERROR([1]!EM_S_PROFITNOTICE_FORECASTL(B1390,$C$1)/1000000,"")</f>
        <v/>
      </c>
      <c r="H1390" s="58" t="str">
        <f t="shared" si="149"/>
        <v/>
      </c>
      <c r="I1390" s="59">
        <f>IFERROR([1]!EM_S_STM07_IS(B1390,"61",$I$2,"1")/1000000,"")</f>
        <v>-4.6752745599999992</v>
      </c>
      <c r="J1390" s="60" t="str">
        <f t="shared" si="150"/>
        <v/>
      </c>
      <c r="K1390" s="58">
        <f>IFERROR([1]!EM_S_QSTM07_IS(B1390,"61",$K$2,"1")/1000000,"")</f>
        <v>29.903073829999997</v>
      </c>
      <c r="L1390" s="54" t="str">
        <f t="shared" si="151"/>
        <v/>
      </c>
      <c r="M1390" s="49" t="str">
        <f ca="1">[1]!EM_S_MAJASSRES_NUM(B1390,$M$2,$M$1)</f>
        <v/>
      </c>
      <c r="N1390" s="45" t="str">
        <f t="shared" si="152"/>
        <v/>
      </c>
      <c r="O1390" s="37" t="str">
        <f t="shared" ca="1" si="153"/>
        <v/>
      </c>
      <c r="P1390" s="26" t="str">
        <f t="shared" si="147"/>
        <v/>
      </c>
    </row>
    <row r="1391" spans="1:16" x14ac:dyDescent="0.2">
      <c r="A1391" s="65" t="str">
        <f t="shared" ca="1" si="148"/>
        <v/>
      </c>
      <c r="B1391" s="24" t="s">
        <v>8572</v>
      </c>
      <c r="C1391" s="24" t="s">
        <v>8573</v>
      </c>
      <c r="D1391" s="58" t="str">
        <f>IFERROR([1]!EM_S_QSTM07_IS(B1391,"61",$C$1,"1")/1000000,"")</f>
        <v/>
      </c>
      <c r="E1391" s="58" t="str">
        <f>IFERROR([1]!EM_S_PERFORMANCEEXPRESS_PERFEXNETPROFITTOSHAREHOLDER(B1391,$C$1)/1000000,"")</f>
        <v/>
      </c>
      <c r="F1391" s="58" t="str">
        <f>IFERROR([1]!EM_S_PROFITNOTICE_FORECASTT(B1391,$C$1)/1000000,"")</f>
        <v/>
      </c>
      <c r="G1391" s="58" t="str">
        <f>IFERROR([1]!EM_S_PROFITNOTICE_FORECASTL(B1391,$C$1)/1000000,"")</f>
        <v/>
      </c>
      <c r="H1391" s="58" t="str">
        <f t="shared" si="149"/>
        <v/>
      </c>
      <c r="I1391" s="59">
        <f>IFERROR([1]!EM_S_STM07_IS(B1391,"61",$I$2,"1")/1000000,"")</f>
        <v>243.27629507</v>
      </c>
      <c r="J1391" s="60" t="str">
        <f t="shared" si="150"/>
        <v/>
      </c>
      <c r="K1391" s="58">
        <f>IFERROR([1]!EM_S_QSTM07_IS(B1391,"61",$K$2,"1")/1000000,"")</f>
        <v>67.334201140000005</v>
      </c>
      <c r="L1391" s="54" t="str">
        <f t="shared" si="151"/>
        <v/>
      </c>
      <c r="M1391" s="49" t="str">
        <f ca="1">[1]!EM_S_MAJASSRES_NUM(B1391,$M$2,$M$1)</f>
        <v/>
      </c>
      <c r="N1391" s="45" t="str">
        <f t="shared" si="152"/>
        <v/>
      </c>
      <c r="O1391" s="37" t="str">
        <f t="shared" ca="1" si="153"/>
        <v/>
      </c>
      <c r="P1391" s="26" t="str">
        <f t="shared" si="147"/>
        <v/>
      </c>
    </row>
    <row r="1392" spans="1:16" x14ac:dyDescent="0.2">
      <c r="A1392" s="65" t="str">
        <f t="shared" ca="1" si="148"/>
        <v/>
      </c>
      <c r="B1392" s="24" t="s">
        <v>8574</v>
      </c>
      <c r="C1392" s="24" t="s">
        <v>8575</v>
      </c>
      <c r="D1392" s="58" t="str">
        <f>IFERROR([1]!EM_S_QSTM07_IS(B1392,"61",$C$1,"1")/1000000,"")</f>
        <v/>
      </c>
      <c r="E1392" s="58" t="str">
        <f>IFERROR([1]!EM_S_PERFORMANCEEXPRESS_PERFEXNETPROFITTOSHAREHOLDER(B1392,$C$1)/1000000,"")</f>
        <v/>
      </c>
      <c r="F1392" s="58" t="str">
        <f>IFERROR([1]!EM_S_PROFITNOTICE_FORECASTT(B1392,$C$1)/1000000,"")</f>
        <v/>
      </c>
      <c r="G1392" s="58" t="str">
        <f>IFERROR([1]!EM_S_PROFITNOTICE_FORECASTL(B1392,$C$1)/1000000,"")</f>
        <v/>
      </c>
      <c r="H1392" s="58" t="str">
        <f t="shared" si="149"/>
        <v/>
      </c>
      <c r="I1392" s="59">
        <f>IFERROR([1]!EM_S_STM07_IS(B1392,"61",$I$2,"1")/1000000,"")</f>
        <v>65.438338790000003</v>
      </c>
      <c r="J1392" s="60" t="str">
        <f t="shared" si="150"/>
        <v/>
      </c>
      <c r="K1392" s="58">
        <f>IFERROR([1]!EM_S_QSTM07_IS(B1392,"61",$K$2,"1")/1000000,"")</f>
        <v>16.70796532</v>
      </c>
      <c r="L1392" s="54" t="str">
        <f t="shared" si="151"/>
        <v/>
      </c>
      <c r="M1392" s="49" t="str">
        <f ca="1">[1]!EM_S_MAJASSRES_NUM(B1392,$M$2,$M$1)</f>
        <v/>
      </c>
      <c r="N1392" s="45" t="str">
        <f t="shared" si="152"/>
        <v/>
      </c>
      <c r="O1392" s="37" t="str">
        <f t="shared" ca="1" si="153"/>
        <v/>
      </c>
      <c r="P1392" s="26" t="str">
        <f t="shared" si="147"/>
        <v/>
      </c>
    </row>
    <row r="1393" spans="1:16" x14ac:dyDescent="0.2">
      <c r="A1393" s="65">
        <f t="shared" ca="1" si="148"/>
        <v>124</v>
      </c>
      <c r="B1393" s="24" t="s">
        <v>8576</v>
      </c>
      <c r="C1393" s="24" t="s">
        <v>8577</v>
      </c>
      <c r="D1393" s="58" t="str">
        <f>IFERROR([1]!EM_S_QSTM07_IS(B1393,"61",$C$1,"1")/1000000,"")</f>
        <v/>
      </c>
      <c r="E1393" s="58" t="str">
        <f>IFERROR([1]!EM_S_PERFORMANCEEXPRESS_PERFEXNETPROFITTOSHAREHOLDER(B1393,$C$1)/1000000,"")</f>
        <v/>
      </c>
      <c r="F1393" s="58">
        <f>IFERROR([1]!EM_S_PROFITNOTICE_FORECASTT(B1393,$C$1)/1000000,"")</f>
        <v>57</v>
      </c>
      <c r="G1393" s="58">
        <f>IFERROR([1]!EM_S_PROFITNOTICE_FORECASTL(B1393,$C$1)/1000000,"")</f>
        <v>30</v>
      </c>
      <c r="H1393" s="58">
        <f t="shared" si="149"/>
        <v>43.5</v>
      </c>
      <c r="I1393" s="59">
        <f>IFERROR([1]!EM_S_STM07_IS(B1393,"61",$I$2,"1")/1000000,"")</f>
        <v>22.48571943</v>
      </c>
      <c r="J1393" s="60">
        <f t="shared" si="150"/>
        <v>21.01428057</v>
      </c>
      <c r="K1393" s="58">
        <f>IFERROR([1]!EM_S_QSTM07_IS(B1393,"61",$K$2,"1")/1000000,"")</f>
        <v>-117.12796826</v>
      </c>
      <c r="L1393" s="54">
        <f t="shared" si="151"/>
        <v>1.1794130034199228</v>
      </c>
      <c r="M1393" s="49" t="str">
        <f ca="1">[1]!EM_S_MAJASSRES_NUM(B1393,$M$2,$M$1)</f>
        <v/>
      </c>
      <c r="N1393" s="45" t="str">
        <f t="shared" si="152"/>
        <v/>
      </c>
      <c r="O1393" s="37">
        <f t="shared" ca="1" si="153"/>
        <v>1.1794130034199228</v>
      </c>
      <c r="P1393" s="26" t="str">
        <f t="shared" si="147"/>
        <v>预告</v>
      </c>
    </row>
    <row r="1394" spans="1:16" x14ac:dyDescent="0.2">
      <c r="A1394" s="65" t="str">
        <f t="shared" ca="1" si="148"/>
        <v/>
      </c>
      <c r="B1394" s="24" t="s">
        <v>8578</v>
      </c>
      <c r="C1394" s="24" t="s">
        <v>8579</v>
      </c>
      <c r="D1394" s="58" t="str">
        <f>IFERROR([1]!EM_S_QSTM07_IS(B1394,"61",$C$1,"1")/1000000,"")</f>
        <v/>
      </c>
      <c r="E1394" s="58" t="str">
        <f>IFERROR([1]!EM_S_PERFORMANCEEXPRESS_PERFEXNETPROFITTOSHAREHOLDER(B1394,$C$1)/1000000,"")</f>
        <v/>
      </c>
      <c r="F1394" s="58" t="str">
        <f>IFERROR([1]!EM_S_PROFITNOTICE_FORECASTT(B1394,$C$1)/1000000,"")</f>
        <v/>
      </c>
      <c r="G1394" s="58" t="str">
        <f>IFERROR([1]!EM_S_PROFITNOTICE_FORECASTL(B1394,$C$1)/1000000,"")</f>
        <v/>
      </c>
      <c r="H1394" s="58" t="str">
        <f t="shared" si="149"/>
        <v/>
      </c>
      <c r="I1394" s="59">
        <f>IFERROR([1]!EM_S_STM07_IS(B1394,"61",$I$2,"1")/1000000,"")</f>
        <v>20.567320519999999</v>
      </c>
      <c r="J1394" s="60" t="str">
        <f t="shared" si="150"/>
        <v/>
      </c>
      <c r="K1394" s="58">
        <f>IFERROR([1]!EM_S_QSTM07_IS(B1394,"61",$K$2,"1")/1000000,"")</f>
        <v>5.2369034699999997</v>
      </c>
      <c r="L1394" s="54" t="str">
        <f t="shared" si="151"/>
        <v/>
      </c>
      <c r="M1394" s="49" t="str">
        <f ca="1">[1]!EM_S_MAJASSRES_NUM(B1394,$M$2,$M$1)</f>
        <v/>
      </c>
      <c r="N1394" s="45">
        <f t="shared" si="152"/>
        <v>1</v>
      </c>
      <c r="O1394" s="37" t="str">
        <f t="shared" ca="1" si="153"/>
        <v/>
      </c>
      <c r="P1394" s="26" t="str">
        <f t="shared" si="147"/>
        <v/>
      </c>
    </row>
    <row r="1395" spans="1:16" x14ac:dyDescent="0.2">
      <c r="A1395" s="65" t="str">
        <f t="shared" ca="1" si="148"/>
        <v/>
      </c>
      <c r="B1395" s="24" t="s">
        <v>8580</v>
      </c>
      <c r="C1395" s="24" t="s">
        <v>8581</v>
      </c>
      <c r="D1395" s="58" t="str">
        <f>IFERROR([1]!EM_S_QSTM07_IS(B1395,"61",$C$1,"1")/1000000,"")</f>
        <v/>
      </c>
      <c r="E1395" s="58" t="str">
        <f>IFERROR([1]!EM_S_PERFORMANCEEXPRESS_PERFEXNETPROFITTOSHAREHOLDER(B1395,$C$1)/1000000,"")</f>
        <v/>
      </c>
      <c r="F1395" s="58" t="str">
        <f>IFERROR([1]!EM_S_PROFITNOTICE_FORECASTT(B1395,$C$1)/1000000,"")</f>
        <v/>
      </c>
      <c r="G1395" s="58" t="str">
        <f>IFERROR([1]!EM_S_PROFITNOTICE_FORECASTL(B1395,$C$1)/1000000,"")</f>
        <v/>
      </c>
      <c r="H1395" s="58" t="str">
        <f t="shared" si="149"/>
        <v/>
      </c>
      <c r="I1395" s="59">
        <f>IFERROR([1]!EM_S_STM07_IS(B1395,"61",$I$2,"1")/1000000,"")</f>
        <v>492.98981350000003</v>
      </c>
      <c r="J1395" s="60" t="str">
        <f t="shared" si="150"/>
        <v/>
      </c>
      <c r="K1395" s="58">
        <f>IFERROR([1]!EM_S_QSTM07_IS(B1395,"61",$K$2,"1")/1000000,"")</f>
        <v>195.97951856999998</v>
      </c>
      <c r="L1395" s="54" t="str">
        <f t="shared" si="151"/>
        <v/>
      </c>
      <c r="M1395" s="49" t="str">
        <f ca="1">[1]!EM_S_MAJASSRES_NUM(B1395,$M$2,$M$1)</f>
        <v/>
      </c>
      <c r="N1395" s="45" t="str">
        <f t="shared" si="152"/>
        <v/>
      </c>
      <c r="O1395" s="37" t="str">
        <f t="shared" ca="1" si="153"/>
        <v/>
      </c>
      <c r="P1395" s="26" t="str">
        <f t="shared" si="147"/>
        <v/>
      </c>
    </row>
    <row r="1396" spans="1:16" x14ac:dyDescent="0.2">
      <c r="A1396" s="65" t="str">
        <f t="shared" ca="1" si="148"/>
        <v/>
      </c>
      <c r="B1396" s="24" t="s">
        <v>8582</v>
      </c>
      <c r="C1396" s="24" t="s">
        <v>8583</v>
      </c>
      <c r="D1396" s="58" t="str">
        <f>IFERROR([1]!EM_S_QSTM07_IS(B1396,"61",$C$1,"1")/1000000,"")</f>
        <v/>
      </c>
      <c r="E1396" s="58" t="str">
        <f>IFERROR([1]!EM_S_PERFORMANCEEXPRESS_PERFEXNETPROFITTOSHAREHOLDER(B1396,$C$1)/1000000,"")</f>
        <v/>
      </c>
      <c r="F1396" s="58" t="str">
        <f>IFERROR([1]!EM_S_PROFITNOTICE_FORECASTT(B1396,$C$1)/1000000,"")</f>
        <v/>
      </c>
      <c r="G1396" s="58" t="str">
        <f>IFERROR([1]!EM_S_PROFITNOTICE_FORECASTL(B1396,$C$1)/1000000,"")</f>
        <v/>
      </c>
      <c r="H1396" s="58" t="str">
        <f t="shared" si="149"/>
        <v/>
      </c>
      <c r="I1396" s="59">
        <f>IFERROR([1]!EM_S_STM07_IS(B1396,"61",$I$2,"1")/1000000,"")</f>
        <v>-54.100182680000003</v>
      </c>
      <c r="J1396" s="60" t="str">
        <f t="shared" si="150"/>
        <v/>
      </c>
      <c r="K1396" s="58">
        <f>IFERROR([1]!EM_S_QSTM07_IS(B1396,"61",$K$2,"1")/1000000,"")</f>
        <v>5.9098382699999998</v>
      </c>
      <c r="L1396" s="54" t="str">
        <f t="shared" si="151"/>
        <v/>
      </c>
      <c r="M1396" s="49" t="str">
        <f ca="1">[1]!EM_S_MAJASSRES_NUM(B1396,$M$2,$M$1)</f>
        <v/>
      </c>
      <c r="N1396" s="45">
        <f t="shared" si="152"/>
        <v>1</v>
      </c>
      <c r="O1396" s="37" t="str">
        <f t="shared" ca="1" si="153"/>
        <v/>
      </c>
      <c r="P1396" s="26" t="str">
        <f t="shared" si="147"/>
        <v/>
      </c>
    </row>
    <row r="1397" spans="1:16" x14ac:dyDescent="0.2">
      <c r="A1397" s="65" t="str">
        <f t="shared" ca="1" si="148"/>
        <v/>
      </c>
      <c r="B1397" s="24" t="s">
        <v>8584</v>
      </c>
      <c r="C1397" s="24" t="s">
        <v>8585</v>
      </c>
      <c r="D1397" s="58" t="str">
        <f>IFERROR([1]!EM_S_QSTM07_IS(B1397,"61",$C$1,"1")/1000000,"")</f>
        <v/>
      </c>
      <c r="E1397" s="58" t="str">
        <f>IFERROR([1]!EM_S_PERFORMANCEEXPRESS_PERFEXNETPROFITTOSHAREHOLDER(B1397,$C$1)/1000000,"")</f>
        <v/>
      </c>
      <c r="F1397" s="58" t="str">
        <f>IFERROR([1]!EM_S_PROFITNOTICE_FORECASTT(B1397,$C$1)/1000000,"")</f>
        <v/>
      </c>
      <c r="G1397" s="58" t="str">
        <f>IFERROR([1]!EM_S_PROFITNOTICE_FORECASTL(B1397,$C$1)/1000000,"")</f>
        <v/>
      </c>
      <c r="H1397" s="58" t="str">
        <f t="shared" si="149"/>
        <v/>
      </c>
      <c r="I1397" s="59">
        <f>IFERROR([1]!EM_S_STM07_IS(B1397,"61",$I$2,"1")/1000000,"")</f>
        <v>-57.726554640000003</v>
      </c>
      <c r="J1397" s="60" t="str">
        <f t="shared" si="150"/>
        <v/>
      </c>
      <c r="K1397" s="58">
        <f>IFERROR([1]!EM_S_QSTM07_IS(B1397,"61",$K$2,"1")/1000000,"")</f>
        <v>3.9028150699999999</v>
      </c>
      <c r="L1397" s="54" t="str">
        <f t="shared" si="151"/>
        <v/>
      </c>
      <c r="M1397" s="49" t="str">
        <f ca="1">[1]!EM_S_MAJASSRES_NUM(B1397,$M$2,$M$1)</f>
        <v/>
      </c>
      <c r="N1397" s="45">
        <f t="shared" si="152"/>
        <v>1</v>
      </c>
      <c r="O1397" s="37" t="str">
        <f t="shared" ca="1" si="153"/>
        <v/>
      </c>
      <c r="P1397" s="26" t="str">
        <f t="shared" si="147"/>
        <v/>
      </c>
    </row>
    <row r="1398" spans="1:16" x14ac:dyDescent="0.2">
      <c r="A1398" s="65" t="str">
        <f t="shared" ca="1" si="148"/>
        <v/>
      </c>
      <c r="B1398" s="24" t="s">
        <v>8586</v>
      </c>
      <c r="C1398" s="24" t="s">
        <v>8587</v>
      </c>
      <c r="D1398" s="58" t="str">
        <f>IFERROR([1]!EM_S_QSTM07_IS(B1398,"61",$C$1,"1")/1000000,"")</f>
        <v/>
      </c>
      <c r="E1398" s="58" t="str">
        <f>IFERROR([1]!EM_S_PERFORMANCEEXPRESS_PERFEXNETPROFITTOSHAREHOLDER(B1398,$C$1)/1000000,"")</f>
        <v/>
      </c>
      <c r="F1398" s="58" t="str">
        <f>IFERROR([1]!EM_S_PROFITNOTICE_FORECASTT(B1398,$C$1)/1000000,"")</f>
        <v/>
      </c>
      <c r="G1398" s="58" t="str">
        <f>IFERROR([1]!EM_S_PROFITNOTICE_FORECASTL(B1398,$C$1)/1000000,"")</f>
        <v/>
      </c>
      <c r="H1398" s="58" t="str">
        <f t="shared" si="149"/>
        <v/>
      </c>
      <c r="I1398" s="59">
        <f>IFERROR([1]!EM_S_STM07_IS(B1398,"61",$I$2,"1")/1000000,"")</f>
        <v>16.718651510000001</v>
      </c>
      <c r="J1398" s="60" t="str">
        <f t="shared" si="150"/>
        <v/>
      </c>
      <c r="K1398" s="58">
        <f>IFERROR([1]!EM_S_QSTM07_IS(B1398,"61",$K$2,"1")/1000000,"")</f>
        <v>8.3871217800000011</v>
      </c>
      <c r="L1398" s="54" t="str">
        <f t="shared" si="151"/>
        <v/>
      </c>
      <c r="M1398" s="49" t="str">
        <f ca="1">[1]!EM_S_MAJASSRES_NUM(B1398,$M$2,$M$1)</f>
        <v/>
      </c>
      <c r="N1398" s="45">
        <f t="shared" si="152"/>
        <v>1</v>
      </c>
      <c r="O1398" s="37" t="str">
        <f t="shared" ca="1" si="153"/>
        <v/>
      </c>
      <c r="P1398" s="26" t="str">
        <f t="shared" si="147"/>
        <v/>
      </c>
    </row>
    <row r="1399" spans="1:16" x14ac:dyDescent="0.2">
      <c r="A1399" s="65" t="str">
        <f t="shared" ca="1" si="148"/>
        <v/>
      </c>
      <c r="B1399" s="24" t="s">
        <v>8588</v>
      </c>
      <c r="C1399" s="24" t="s">
        <v>8589</v>
      </c>
      <c r="D1399" s="58" t="str">
        <f>IFERROR([1]!EM_S_QSTM07_IS(B1399,"61",$C$1,"1")/1000000,"")</f>
        <v/>
      </c>
      <c r="E1399" s="58" t="str">
        <f>IFERROR([1]!EM_S_PERFORMANCEEXPRESS_PERFEXNETPROFITTOSHAREHOLDER(B1399,$C$1)/1000000,"")</f>
        <v/>
      </c>
      <c r="F1399" s="58" t="str">
        <f>IFERROR([1]!EM_S_PROFITNOTICE_FORECASTT(B1399,$C$1)/1000000,"")</f>
        <v/>
      </c>
      <c r="G1399" s="58" t="str">
        <f>IFERROR([1]!EM_S_PROFITNOTICE_FORECASTL(B1399,$C$1)/1000000,"")</f>
        <v/>
      </c>
      <c r="H1399" s="58" t="str">
        <f t="shared" si="149"/>
        <v/>
      </c>
      <c r="I1399" s="59">
        <f>IFERROR([1]!EM_S_STM07_IS(B1399,"61",$I$2,"1")/1000000,"")</f>
        <v>106.84367876</v>
      </c>
      <c r="J1399" s="60" t="str">
        <f t="shared" si="150"/>
        <v/>
      </c>
      <c r="K1399" s="58">
        <f>IFERROR([1]!EM_S_QSTM07_IS(B1399,"61",$K$2,"1")/1000000,"")</f>
        <v>11.942843099999999</v>
      </c>
      <c r="L1399" s="54" t="str">
        <f t="shared" si="151"/>
        <v/>
      </c>
      <c r="M1399" s="49" t="str">
        <f ca="1">[1]!EM_S_MAJASSRES_NUM(B1399,$M$2,$M$1)</f>
        <v/>
      </c>
      <c r="N1399" s="45" t="str">
        <f t="shared" si="152"/>
        <v/>
      </c>
      <c r="O1399" s="37" t="str">
        <f t="shared" ca="1" si="153"/>
        <v/>
      </c>
      <c r="P1399" s="26" t="str">
        <f t="shared" si="147"/>
        <v/>
      </c>
    </row>
    <row r="1400" spans="1:16" x14ac:dyDescent="0.2">
      <c r="A1400" s="65" t="str">
        <f t="shared" ca="1" si="148"/>
        <v/>
      </c>
      <c r="B1400" s="24" t="s">
        <v>8590</v>
      </c>
      <c r="C1400" s="24" t="s">
        <v>8591</v>
      </c>
      <c r="D1400" s="58" t="str">
        <f>IFERROR([1]!EM_S_QSTM07_IS(B1400,"61",$C$1,"1")/1000000,"")</f>
        <v/>
      </c>
      <c r="E1400" s="58" t="str">
        <f>IFERROR([1]!EM_S_PERFORMANCEEXPRESS_PERFEXNETPROFITTOSHAREHOLDER(B1400,$C$1)/1000000,"")</f>
        <v/>
      </c>
      <c r="F1400" s="58" t="str">
        <f>IFERROR([1]!EM_S_PROFITNOTICE_FORECASTT(B1400,$C$1)/1000000,"")</f>
        <v/>
      </c>
      <c r="G1400" s="58" t="str">
        <f>IFERROR([1]!EM_S_PROFITNOTICE_FORECASTL(B1400,$C$1)/1000000,"")</f>
        <v/>
      </c>
      <c r="H1400" s="58" t="str">
        <f t="shared" si="149"/>
        <v/>
      </c>
      <c r="I1400" s="59">
        <f>IFERROR([1]!EM_S_STM07_IS(B1400,"61",$I$2,"1")/1000000,"")</f>
        <v>64.011623150000005</v>
      </c>
      <c r="J1400" s="60" t="str">
        <f t="shared" si="150"/>
        <v/>
      </c>
      <c r="K1400" s="58">
        <f>IFERROR([1]!EM_S_QSTM07_IS(B1400,"61",$K$2,"1")/1000000,"")</f>
        <v>17.651591670000002</v>
      </c>
      <c r="L1400" s="54" t="str">
        <f t="shared" si="151"/>
        <v/>
      </c>
      <c r="M1400" s="49" t="str">
        <f ca="1">[1]!EM_S_MAJASSRES_NUM(B1400,$M$2,$M$1)</f>
        <v/>
      </c>
      <c r="N1400" s="45" t="str">
        <f t="shared" si="152"/>
        <v/>
      </c>
      <c r="O1400" s="37" t="str">
        <f t="shared" ca="1" si="153"/>
        <v/>
      </c>
      <c r="P1400" s="26" t="str">
        <f t="shared" si="147"/>
        <v/>
      </c>
    </row>
    <row r="1401" spans="1:16" x14ac:dyDescent="0.2">
      <c r="A1401" s="65" t="str">
        <f t="shared" ca="1" si="148"/>
        <v/>
      </c>
      <c r="B1401" s="24" t="s">
        <v>8592</v>
      </c>
      <c r="C1401" s="24" t="s">
        <v>8593</v>
      </c>
      <c r="D1401" s="58" t="str">
        <f>IFERROR([1]!EM_S_QSTM07_IS(B1401,"61",$C$1,"1")/1000000,"")</f>
        <v/>
      </c>
      <c r="E1401" s="58" t="str">
        <f>IFERROR([1]!EM_S_PERFORMANCEEXPRESS_PERFEXNETPROFITTOSHAREHOLDER(B1401,$C$1)/1000000,"")</f>
        <v/>
      </c>
      <c r="F1401" s="58" t="str">
        <f>IFERROR([1]!EM_S_PROFITNOTICE_FORECASTT(B1401,$C$1)/1000000,"")</f>
        <v/>
      </c>
      <c r="G1401" s="58" t="str">
        <f>IFERROR([1]!EM_S_PROFITNOTICE_FORECASTL(B1401,$C$1)/1000000,"")</f>
        <v/>
      </c>
      <c r="H1401" s="58" t="str">
        <f t="shared" si="149"/>
        <v/>
      </c>
      <c r="I1401" s="59">
        <f>IFERROR([1]!EM_S_STM07_IS(B1401,"61",$I$2,"1")/1000000,"")</f>
        <v>14.04777196</v>
      </c>
      <c r="J1401" s="60" t="str">
        <f t="shared" si="150"/>
        <v/>
      </c>
      <c r="K1401" s="58">
        <f>IFERROR([1]!EM_S_QSTM07_IS(B1401,"61",$K$2,"1")/1000000,"")</f>
        <v>-7.6934566900000005</v>
      </c>
      <c r="L1401" s="54" t="str">
        <f t="shared" si="151"/>
        <v/>
      </c>
      <c r="M1401" s="49" t="str">
        <f ca="1">[1]!EM_S_MAJASSRES_NUM(B1401,$M$2,$M$1)</f>
        <v/>
      </c>
      <c r="N1401" s="45">
        <f t="shared" si="152"/>
        <v>1</v>
      </c>
      <c r="O1401" s="37" t="str">
        <f t="shared" ca="1" si="153"/>
        <v/>
      </c>
      <c r="P1401" s="26" t="str">
        <f t="shared" si="147"/>
        <v/>
      </c>
    </row>
    <row r="1402" spans="1:16" x14ac:dyDescent="0.2">
      <c r="A1402" s="65" t="str">
        <f t="shared" ca="1" si="148"/>
        <v/>
      </c>
      <c r="B1402" s="24" t="s">
        <v>8594</v>
      </c>
      <c r="C1402" s="24" t="s">
        <v>8595</v>
      </c>
      <c r="D1402" s="58" t="str">
        <f>IFERROR([1]!EM_S_QSTM07_IS(B1402,"61",$C$1,"1")/1000000,"")</f>
        <v/>
      </c>
      <c r="E1402" s="58" t="str">
        <f>IFERROR([1]!EM_S_PERFORMANCEEXPRESS_PERFEXNETPROFITTOSHAREHOLDER(B1402,$C$1)/1000000,"")</f>
        <v/>
      </c>
      <c r="F1402" s="58" t="str">
        <f>IFERROR([1]!EM_S_PROFITNOTICE_FORECASTT(B1402,$C$1)/1000000,"")</f>
        <v/>
      </c>
      <c r="G1402" s="58" t="str">
        <f>IFERROR([1]!EM_S_PROFITNOTICE_FORECASTL(B1402,$C$1)/1000000,"")</f>
        <v/>
      </c>
      <c r="H1402" s="58" t="str">
        <f t="shared" si="149"/>
        <v/>
      </c>
      <c r="I1402" s="59">
        <f>IFERROR([1]!EM_S_STM07_IS(B1402,"61",$I$2,"1")/1000000,"")</f>
        <v>49.850198950000006</v>
      </c>
      <c r="J1402" s="60" t="str">
        <f t="shared" si="150"/>
        <v/>
      </c>
      <c r="K1402" s="58">
        <f>IFERROR([1]!EM_S_QSTM07_IS(B1402,"61",$K$2,"1")/1000000,"")</f>
        <v>59.506110939999999</v>
      </c>
      <c r="L1402" s="54" t="str">
        <f t="shared" si="151"/>
        <v/>
      </c>
      <c r="M1402" s="49">
        <f ca="1">[1]!EM_S_MAJASSRES_NUM(B1402,$M$2,$M$1)</f>
        <v>1</v>
      </c>
      <c r="N1402" s="45" t="str">
        <f t="shared" si="152"/>
        <v/>
      </c>
      <c r="O1402" s="37" t="str">
        <f t="shared" ca="1" si="153"/>
        <v/>
      </c>
      <c r="P1402" s="26" t="str">
        <f t="shared" si="147"/>
        <v/>
      </c>
    </row>
    <row r="1403" spans="1:16" x14ac:dyDescent="0.2">
      <c r="A1403" s="65" t="str">
        <f t="shared" ca="1" si="148"/>
        <v/>
      </c>
      <c r="B1403" s="24" t="s">
        <v>8596</v>
      </c>
      <c r="C1403" s="24" t="s">
        <v>8597</v>
      </c>
      <c r="D1403" s="58" t="str">
        <f>IFERROR([1]!EM_S_QSTM07_IS(B1403,"61",$C$1,"1")/1000000,"")</f>
        <v/>
      </c>
      <c r="E1403" s="58" t="str">
        <f>IFERROR([1]!EM_S_PERFORMANCEEXPRESS_PERFEXNETPROFITTOSHAREHOLDER(B1403,$C$1)/1000000,"")</f>
        <v/>
      </c>
      <c r="F1403" s="58" t="str">
        <f>IFERROR([1]!EM_S_PROFITNOTICE_FORECASTT(B1403,$C$1)/1000000,"")</f>
        <v/>
      </c>
      <c r="G1403" s="58" t="str">
        <f>IFERROR([1]!EM_S_PROFITNOTICE_FORECASTL(B1403,$C$1)/1000000,"")</f>
        <v/>
      </c>
      <c r="H1403" s="58" t="str">
        <f t="shared" si="149"/>
        <v/>
      </c>
      <c r="I1403" s="59">
        <f>IFERROR([1]!EM_S_STM07_IS(B1403,"61",$I$2,"1")/1000000,"")</f>
        <v>19.771559589999999</v>
      </c>
      <c r="J1403" s="60" t="str">
        <f t="shared" si="150"/>
        <v/>
      </c>
      <c r="K1403" s="58">
        <f>IFERROR([1]!EM_S_QSTM07_IS(B1403,"61",$K$2,"1")/1000000,"")</f>
        <v>-3.8240008999999997</v>
      </c>
      <c r="L1403" s="54" t="str">
        <f t="shared" si="151"/>
        <v/>
      </c>
      <c r="M1403" s="49" t="str">
        <f ca="1">[1]!EM_S_MAJASSRES_NUM(B1403,$M$2,$M$1)</f>
        <v/>
      </c>
      <c r="N1403" s="45">
        <f t="shared" si="152"/>
        <v>1</v>
      </c>
      <c r="O1403" s="37" t="str">
        <f t="shared" ca="1" si="153"/>
        <v/>
      </c>
      <c r="P1403" s="26" t="str">
        <f t="shared" si="147"/>
        <v/>
      </c>
    </row>
    <row r="1404" spans="1:16" x14ac:dyDescent="0.2">
      <c r="A1404" s="65" t="str">
        <f t="shared" ca="1" si="148"/>
        <v/>
      </c>
      <c r="B1404" s="24" t="s">
        <v>8598</v>
      </c>
      <c r="C1404" s="24" t="s">
        <v>8599</v>
      </c>
      <c r="D1404" s="58" t="str">
        <f>IFERROR([1]!EM_S_QSTM07_IS(B1404,"61",$C$1,"1")/1000000,"")</f>
        <v/>
      </c>
      <c r="E1404" s="58" t="str">
        <f>IFERROR([1]!EM_S_PERFORMANCEEXPRESS_PERFEXNETPROFITTOSHAREHOLDER(B1404,$C$1)/1000000,"")</f>
        <v/>
      </c>
      <c r="F1404" s="58" t="str">
        <f>IFERROR([1]!EM_S_PROFITNOTICE_FORECASTT(B1404,$C$1)/1000000,"")</f>
        <v/>
      </c>
      <c r="G1404" s="58" t="str">
        <f>IFERROR([1]!EM_S_PROFITNOTICE_FORECASTL(B1404,$C$1)/1000000,"")</f>
        <v/>
      </c>
      <c r="H1404" s="58" t="str">
        <f t="shared" si="149"/>
        <v/>
      </c>
      <c r="I1404" s="59">
        <f>IFERROR([1]!EM_S_STM07_IS(B1404,"61",$I$2,"1")/1000000,"")</f>
        <v>395.98105499000002</v>
      </c>
      <c r="J1404" s="60" t="str">
        <f t="shared" si="150"/>
        <v/>
      </c>
      <c r="K1404" s="58">
        <f>IFERROR([1]!EM_S_QSTM07_IS(B1404,"61",$K$2,"1")/1000000,"")</f>
        <v>103.43913254</v>
      </c>
      <c r="L1404" s="54" t="str">
        <f t="shared" si="151"/>
        <v/>
      </c>
      <c r="M1404" s="49" t="str">
        <f ca="1">[1]!EM_S_MAJASSRES_NUM(B1404,$M$2,$M$1)</f>
        <v/>
      </c>
      <c r="N1404" s="45" t="str">
        <f t="shared" si="152"/>
        <v/>
      </c>
      <c r="O1404" s="37" t="str">
        <f t="shared" ca="1" si="153"/>
        <v/>
      </c>
      <c r="P1404" s="26" t="str">
        <f t="shared" si="147"/>
        <v/>
      </c>
    </row>
    <row r="1405" spans="1:16" x14ac:dyDescent="0.2">
      <c r="A1405" s="65" t="str">
        <f t="shared" ca="1" si="148"/>
        <v/>
      </c>
      <c r="B1405" s="24" t="s">
        <v>8600</v>
      </c>
      <c r="C1405" s="24" t="s">
        <v>8601</v>
      </c>
      <c r="D1405" s="58" t="str">
        <f>IFERROR([1]!EM_S_QSTM07_IS(B1405,"61",$C$1,"1")/1000000,"")</f>
        <v/>
      </c>
      <c r="E1405" s="58" t="str">
        <f>IFERROR([1]!EM_S_PERFORMANCEEXPRESS_PERFEXNETPROFITTOSHAREHOLDER(B1405,$C$1)/1000000,"")</f>
        <v/>
      </c>
      <c r="F1405" s="58" t="str">
        <f>IFERROR([1]!EM_S_PROFITNOTICE_FORECASTT(B1405,$C$1)/1000000,"")</f>
        <v/>
      </c>
      <c r="G1405" s="58" t="str">
        <f>IFERROR([1]!EM_S_PROFITNOTICE_FORECASTL(B1405,$C$1)/1000000,"")</f>
        <v/>
      </c>
      <c r="H1405" s="58" t="str">
        <f t="shared" si="149"/>
        <v/>
      </c>
      <c r="I1405" s="59">
        <f>IFERROR([1]!EM_S_STM07_IS(B1405,"61",$I$2,"1")/1000000,"")</f>
        <v>84.934357550000001</v>
      </c>
      <c r="J1405" s="60" t="str">
        <f t="shared" si="150"/>
        <v/>
      </c>
      <c r="K1405" s="58">
        <f>IFERROR([1]!EM_S_QSTM07_IS(B1405,"61",$K$2,"1")/1000000,"")</f>
        <v>23.316183210000002</v>
      </c>
      <c r="L1405" s="54" t="str">
        <f t="shared" si="151"/>
        <v/>
      </c>
      <c r="M1405" s="49" t="str">
        <f ca="1">[1]!EM_S_MAJASSRES_NUM(B1405,$M$2,$M$1)</f>
        <v/>
      </c>
      <c r="N1405" s="45" t="str">
        <f t="shared" si="152"/>
        <v/>
      </c>
      <c r="O1405" s="37" t="str">
        <f t="shared" ca="1" si="153"/>
        <v/>
      </c>
      <c r="P1405" s="26" t="str">
        <f t="shared" si="147"/>
        <v/>
      </c>
    </row>
    <row r="1406" spans="1:16" x14ac:dyDescent="0.2">
      <c r="A1406" s="65" t="str">
        <f t="shared" ca="1" si="148"/>
        <v/>
      </c>
      <c r="B1406" s="24" t="s">
        <v>8602</v>
      </c>
      <c r="C1406" s="24" t="s">
        <v>8603</v>
      </c>
      <c r="D1406" s="58" t="str">
        <f>IFERROR([1]!EM_S_QSTM07_IS(B1406,"61",$C$1,"1")/1000000,"")</f>
        <v/>
      </c>
      <c r="E1406" s="58" t="str">
        <f>IFERROR([1]!EM_S_PERFORMANCEEXPRESS_PERFEXNETPROFITTOSHAREHOLDER(B1406,$C$1)/1000000,"")</f>
        <v/>
      </c>
      <c r="F1406" s="58" t="str">
        <f>IFERROR([1]!EM_S_PROFITNOTICE_FORECASTT(B1406,$C$1)/1000000,"")</f>
        <v/>
      </c>
      <c r="G1406" s="58" t="str">
        <f>IFERROR([1]!EM_S_PROFITNOTICE_FORECASTL(B1406,$C$1)/1000000,"")</f>
        <v/>
      </c>
      <c r="H1406" s="58" t="str">
        <f t="shared" si="149"/>
        <v/>
      </c>
      <c r="I1406" s="59">
        <f>IFERROR([1]!EM_S_STM07_IS(B1406,"61",$I$2,"1")/1000000,"")</f>
        <v>488.12804806999998</v>
      </c>
      <c r="J1406" s="60" t="str">
        <f t="shared" si="150"/>
        <v/>
      </c>
      <c r="K1406" s="58">
        <f>IFERROR([1]!EM_S_QSTM07_IS(B1406,"61",$K$2,"1")/1000000,"")</f>
        <v>127.89474858</v>
      </c>
      <c r="L1406" s="54" t="str">
        <f t="shared" si="151"/>
        <v/>
      </c>
      <c r="M1406" s="49" t="str">
        <f ca="1">[1]!EM_S_MAJASSRES_NUM(B1406,$M$2,$M$1)</f>
        <v/>
      </c>
      <c r="N1406" s="45" t="str">
        <f t="shared" si="152"/>
        <v/>
      </c>
      <c r="O1406" s="37" t="str">
        <f t="shared" ca="1" si="153"/>
        <v/>
      </c>
      <c r="P1406" s="26" t="str">
        <f t="shared" si="147"/>
        <v/>
      </c>
    </row>
    <row r="1407" spans="1:16" x14ac:dyDescent="0.2">
      <c r="A1407" s="65" t="str">
        <f t="shared" ca="1" si="148"/>
        <v/>
      </c>
      <c r="B1407" s="24" t="s">
        <v>8604</v>
      </c>
      <c r="C1407" s="24" t="s">
        <v>8605</v>
      </c>
      <c r="D1407" s="58" t="str">
        <f>IFERROR([1]!EM_S_QSTM07_IS(B1407,"61",$C$1,"1")/1000000,"")</f>
        <v/>
      </c>
      <c r="E1407" s="58" t="str">
        <f>IFERROR([1]!EM_S_PERFORMANCEEXPRESS_PERFEXNETPROFITTOSHAREHOLDER(B1407,$C$1)/1000000,"")</f>
        <v/>
      </c>
      <c r="F1407" s="58" t="str">
        <f>IFERROR([1]!EM_S_PROFITNOTICE_FORECASTT(B1407,$C$1)/1000000,"")</f>
        <v/>
      </c>
      <c r="G1407" s="58" t="str">
        <f>IFERROR([1]!EM_S_PROFITNOTICE_FORECASTL(B1407,$C$1)/1000000,"")</f>
        <v/>
      </c>
      <c r="H1407" s="58" t="str">
        <f t="shared" si="149"/>
        <v/>
      </c>
      <c r="I1407" s="59">
        <f>IFERROR([1]!EM_S_STM07_IS(B1407,"61",$I$2,"1")/1000000,"")</f>
        <v>84.337349870000011</v>
      </c>
      <c r="J1407" s="60" t="str">
        <f t="shared" si="150"/>
        <v/>
      </c>
      <c r="K1407" s="58">
        <f>IFERROR([1]!EM_S_QSTM07_IS(B1407,"61",$K$2,"1")/1000000,"")</f>
        <v>19.014751839999999</v>
      </c>
      <c r="L1407" s="54" t="str">
        <f t="shared" si="151"/>
        <v/>
      </c>
      <c r="M1407" s="49" t="str">
        <f ca="1">[1]!EM_S_MAJASSRES_NUM(B1407,$M$2,$M$1)</f>
        <v/>
      </c>
      <c r="N1407" s="45" t="str">
        <f t="shared" si="152"/>
        <v/>
      </c>
      <c r="O1407" s="37" t="str">
        <f t="shared" ca="1" si="153"/>
        <v/>
      </c>
      <c r="P1407" s="26" t="str">
        <f t="shared" si="147"/>
        <v/>
      </c>
    </row>
    <row r="1408" spans="1:16" x14ac:dyDescent="0.2">
      <c r="A1408" s="65" t="str">
        <f t="shared" ca="1" si="148"/>
        <v/>
      </c>
      <c r="B1408" s="24" t="s">
        <v>8606</v>
      </c>
      <c r="C1408" s="24" t="s">
        <v>8607</v>
      </c>
      <c r="D1408" s="58" t="str">
        <f>IFERROR([1]!EM_S_QSTM07_IS(B1408,"61",$C$1,"1")/1000000,"")</f>
        <v/>
      </c>
      <c r="E1408" s="58" t="str">
        <f>IFERROR([1]!EM_S_PERFORMANCEEXPRESS_PERFEXNETPROFITTOSHAREHOLDER(B1408,$C$1)/1000000,"")</f>
        <v/>
      </c>
      <c r="F1408" s="58" t="str">
        <f>IFERROR([1]!EM_S_PROFITNOTICE_FORECASTT(B1408,$C$1)/1000000,"")</f>
        <v/>
      </c>
      <c r="G1408" s="58" t="str">
        <f>IFERROR([1]!EM_S_PROFITNOTICE_FORECASTL(B1408,$C$1)/1000000,"")</f>
        <v/>
      </c>
      <c r="H1408" s="58" t="str">
        <f t="shared" si="149"/>
        <v/>
      </c>
      <c r="I1408" s="59">
        <f>IFERROR([1]!EM_S_STM07_IS(B1408,"61",$I$2,"1")/1000000,"")</f>
        <v>49.369266119999999</v>
      </c>
      <c r="J1408" s="60" t="str">
        <f t="shared" si="150"/>
        <v/>
      </c>
      <c r="K1408" s="58">
        <f>IFERROR([1]!EM_S_QSTM07_IS(B1408,"61",$K$2,"1")/1000000,"")</f>
        <v>23.487361230000001</v>
      </c>
      <c r="L1408" s="54" t="str">
        <f t="shared" si="151"/>
        <v/>
      </c>
      <c r="M1408" s="49" t="str">
        <f ca="1">[1]!EM_S_MAJASSRES_NUM(B1408,$M$2,$M$1)</f>
        <v/>
      </c>
      <c r="N1408" s="45" t="str">
        <f t="shared" si="152"/>
        <v/>
      </c>
      <c r="O1408" s="37" t="str">
        <f t="shared" ca="1" si="153"/>
        <v/>
      </c>
      <c r="P1408" s="26" t="str">
        <f t="shared" si="147"/>
        <v/>
      </c>
    </row>
    <row r="1409" spans="1:16" x14ac:dyDescent="0.2">
      <c r="A1409" s="65" t="str">
        <f t="shared" ca="1" si="148"/>
        <v/>
      </c>
      <c r="B1409" s="24" t="s">
        <v>8608</v>
      </c>
      <c r="C1409" s="24" t="s">
        <v>8609</v>
      </c>
      <c r="D1409" s="58" t="str">
        <f>IFERROR([1]!EM_S_QSTM07_IS(B1409,"61",$C$1,"1")/1000000,"")</f>
        <v/>
      </c>
      <c r="E1409" s="58" t="str">
        <f>IFERROR([1]!EM_S_PERFORMANCEEXPRESS_PERFEXNETPROFITTOSHAREHOLDER(B1409,$C$1)/1000000,"")</f>
        <v/>
      </c>
      <c r="F1409" s="58" t="str">
        <f>IFERROR([1]!EM_S_PROFITNOTICE_FORECASTT(B1409,$C$1)/1000000,"")</f>
        <v/>
      </c>
      <c r="G1409" s="58" t="str">
        <f>IFERROR([1]!EM_S_PROFITNOTICE_FORECASTL(B1409,$C$1)/1000000,"")</f>
        <v/>
      </c>
      <c r="H1409" s="58" t="str">
        <f t="shared" si="149"/>
        <v/>
      </c>
      <c r="I1409" s="59">
        <f>IFERROR([1]!EM_S_STM07_IS(B1409,"61",$I$2,"1")/1000000,"")</f>
        <v>520.46920140999998</v>
      </c>
      <c r="J1409" s="60" t="str">
        <f t="shared" si="150"/>
        <v/>
      </c>
      <c r="K1409" s="58">
        <f>IFERROR([1]!EM_S_QSTM07_IS(B1409,"61",$K$2,"1")/1000000,"")</f>
        <v>124.45431181000001</v>
      </c>
      <c r="L1409" s="54" t="str">
        <f t="shared" si="151"/>
        <v/>
      </c>
      <c r="M1409" s="49" t="str">
        <f ca="1">[1]!EM_S_MAJASSRES_NUM(B1409,$M$2,$M$1)</f>
        <v/>
      </c>
      <c r="N1409" s="45" t="str">
        <f t="shared" si="152"/>
        <v/>
      </c>
      <c r="O1409" s="37" t="str">
        <f t="shared" ca="1" si="153"/>
        <v/>
      </c>
      <c r="P1409" s="26" t="str">
        <f t="shared" si="147"/>
        <v/>
      </c>
    </row>
    <row r="1410" spans="1:16" x14ac:dyDescent="0.2">
      <c r="A1410" s="65" t="str">
        <f t="shared" ca="1" si="148"/>
        <v/>
      </c>
      <c r="B1410" s="24" t="s">
        <v>8610</v>
      </c>
      <c r="C1410" s="24" t="s">
        <v>8611</v>
      </c>
      <c r="D1410" s="58" t="str">
        <f>IFERROR([1]!EM_S_QSTM07_IS(B1410,"61",$C$1,"1")/1000000,"")</f>
        <v/>
      </c>
      <c r="E1410" s="58" t="str">
        <f>IFERROR([1]!EM_S_PERFORMANCEEXPRESS_PERFEXNETPROFITTOSHAREHOLDER(B1410,$C$1)/1000000,"")</f>
        <v/>
      </c>
      <c r="F1410" s="58" t="str">
        <f>IFERROR([1]!EM_S_PROFITNOTICE_FORECASTT(B1410,$C$1)/1000000,"")</f>
        <v/>
      </c>
      <c r="G1410" s="58" t="str">
        <f>IFERROR([1]!EM_S_PROFITNOTICE_FORECASTL(B1410,$C$1)/1000000,"")</f>
        <v/>
      </c>
      <c r="H1410" s="58" t="str">
        <f t="shared" si="149"/>
        <v/>
      </c>
      <c r="I1410" s="59">
        <f>IFERROR([1]!EM_S_STM07_IS(B1410,"61",$I$2,"1")/1000000,"")</f>
        <v>99.132691290000011</v>
      </c>
      <c r="J1410" s="60" t="str">
        <f t="shared" si="150"/>
        <v/>
      </c>
      <c r="K1410" s="58">
        <f>IFERROR([1]!EM_S_QSTM07_IS(B1410,"61",$K$2,"1")/1000000,"")</f>
        <v>31.008602010000001</v>
      </c>
      <c r="L1410" s="54" t="str">
        <f t="shared" si="151"/>
        <v/>
      </c>
      <c r="M1410" s="49" t="str">
        <f ca="1">[1]!EM_S_MAJASSRES_NUM(B1410,$M$2,$M$1)</f>
        <v/>
      </c>
      <c r="N1410" s="45" t="str">
        <f t="shared" si="152"/>
        <v/>
      </c>
      <c r="O1410" s="37" t="str">
        <f t="shared" ca="1" si="153"/>
        <v/>
      </c>
      <c r="P1410" s="26" t="str">
        <f t="shared" si="147"/>
        <v/>
      </c>
    </row>
    <row r="1411" spans="1:16" x14ac:dyDescent="0.2">
      <c r="A1411" s="65" t="str">
        <f t="shared" ca="1" si="148"/>
        <v/>
      </c>
      <c r="B1411" s="24" t="s">
        <v>8612</v>
      </c>
      <c r="C1411" s="24" t="s">
        <v>8613</v>
      </c>
      <c r="D1411" s="58" t="str">
        <f>IFERROR([1]!EM_S_QSTM07_IS(B1411,"61",$C$1,"1")/1000000,"")</f>
        <v/>
      </c>
      <c r="E1411" s="58" t="str">
        <f>IFERROR([1]!EM_S_PERFORMANCEEXPRESS_PERFEXNETPROFITTOSHAREHOLDER(B1411,$C$1)/1000000,"")</f>
        <v/>
      </c>
      <c r="F1411" s="58" t="str">
        <f>IFERROR([1]!EM_S_PROFITNOTICE_FORECASTT(B1411,$C$1)/1000000,"")</f>
        <v/>
      </c>
      <c r="G1411" s="58" t="str">
        <f>IFERROR([1]!EM_S_PROFITNOTICE_FORECASTL(B1411,$C$1)/1000000,"")</f>
        <v/>
      </c>
      <c r="H1411" s="58" t="str">
        <f t="shared" si="149"/>
        <v/>
      </c>
      <c r="I1411" s="59">
        <f>IFERROR([1]!EM_S_STM07_IS(B1411,"61",$I$2,"1")/1000000,"")</f>
        <v>8.7768379499999991</v>
      </c>
      <c r="J1411" s="60" t="str">
        <f t="shared" si="150"/>
        <v/>
      </c>
      <c r="K1411" s="58">
        <f>IFERROR([1]!EM_S_QSTM07_IS(B1411,"61",$K$2,"1")/1000000,"")</f>
        <v>-0.73870800000000003</v>
      </c>
      <c r="L1411" s="54" t="str">
        <f t="shared" si="151"/>
        <v/>
      </c>
      <c r="M1411" s="49" t="str">
        <f ca="1">[1]!EM_S_MAJASSRES_NUM(B1411,$M$2,$M$1)</f>
        <v/>
      </c>
      <c r="N1411" s="45">
        <f t="shared" si="152"/>
        <v>1</v>
      </c>
      <c r="O1411" s="37" t="str">
        <f t="shared" ca="1" si="153"/>
        <v/>
      </c>
      <c r="P1411" s="26" t="str">
        <f t="shared" si="147"/>
        <v/>
      </c>
    </row>
    <row r="1412" spans="1:16" x14ac:dyDescent="0.2">
      <c r="A1412" s="65" t="str">
        <f t="shared" ca="1" si="148"/>
        <v/>
      </c>
      <c r="B1412" s="24" t="s">
        <v>8614</v>
      </c>
      <c r="C1412" s="24" t="s">
        <v>8615</v>
      </c>
      <c r="D1412" s="58" t="str">
        <f>IFERROR([1]!EM_S_QSTM07_IS(B1412,"61",$C$1,"1")/1000000,"")</f>
        <v/>
      </c>
      <c r="E1412" s="58" t="str">
        <f>IFERROR([1]!EM_S_PERFORMANCEEXPRESS_PERFEXNETPROFITTOSHAREHOLDER(B1412,$C$1)/1000000,"")</f>
        <v/>
      </c>
      <c r="F1412" s="58" t="str">
        <f>IFERROR([1]!EM_S_PROFITNOTICE_FORECASTT(B1412,$C$1)/1000000,"")</f>
        <v/>
      </c>
      <c r="G1412" s="58" t="str">
        <f>IFERROR([1]!EM_S_PROFITNOTICE_FORECASTL(B1412,$C$1)/1000000,"")</f>
        <v/>
      </c>
      <c r="H1412" s="58" t="str">
        <f t="shared" si="149"/>
        <v/>
      </c>
      <c r="I1412" s="59">
        <f>IFERROR([1]!EM_S_STM07_IS(B1412,"61",$I$2,"1")/1000000,"")</f>
        <v>119.81544954</v>
      </c>
      <c r="J1412" s="60" t="str">
        <f t="shared" si="150"/>
        <v/>
      </c>
      <c r="K1412" s="58">
        <f>IFERROR([1]!EM_S_QSTM07_IS(B1412,"61",$K$2,"1")/1000000,"")</f>
        <v>8.235509780000001</v>
      </c>
      <c r="L1412" s="54" t="str">
        <f t="shared" si="151"/>
        <v/>
      </c>
      <c r="M1412" s="49" t="str">
        <f ca="1">[1]!EM_S_MAJASSRES_NUM(B1412,$M$2,$M$1)</f>
        <v/>
      </c>
      <c r="N1412" s="45">
        <f t="shared" si="152"/>
        <v>1</v>
      </c>
      <c r="O1412" s="37" t="str">
        <f t="shared" ca="1" si="153"/>
        <v/>
      </c>
      <c r="P1412" s="26" t="str">
        <f t="shared" ref="P1412:P1475" si="154">IFERROR(IF(D1412&lt;&gt;"","财报",IF(E1412&lt;&gt;"","快报",IF(H1412&lt;&gt;"","预告",""))),"")</f>
        <v/>
      </c>
    </row>
    <row r="1413" spans="1:16" x14ac:dyDescent="0.2">
      <c r="A1413" s="65" t="str">
        <f t="shared" ref="A1413:A1476" ca="1" si="155">IFERROR(RANK(O1413,$O$4:$O$3500,0),"")</f>
        <v/>
      </c>
      <c r="B1413" s="24" t="s">
        <v>8616</v>
      </c>
      <c r="C1413" s="24" t="s">
        <v>8617</v>
      </c>
      <c r="D1413" s="58" t="str">
        <f>IFERROR([1]!EM_S_QSTM07_IS(B1413,"61",$C$1,"1")/1000000,"")</f>
        <v/>
      </c>
      <c r="E1413" s="58" t="str">
        <f>IFERROR([1]!EM_S_PERFORMANCEEXPRESS_PERFEXNETPROFITTOSHAREHOLDER(B1413,$C$1)/1000000,"")</f>
        <v/>
      </c>
      <c r="F1413" s="58" t="str">
        <f>IFERROR([1]!EM_S_PROFITNOTICE_FORECASTT(B1413,$C$1)/1000000,"")</f>
        <v/>
      </c>
      <c r="G1413" s="58" t="str">
        <f>IFERROR([1]!EM_S_PROFITNOTICE_FORECASTL(B1413,$C$1)/1000000,"")</f>
        <v/>
      </c>
      <c r="H1413" s="58" t="str">
        <f t="shared" ref="H1413:H1476" si="156">IFERROR(AVERAGE(F1413:G1413),"")</f>
        <v/>
      </c>
      <c r="I1413" s="59">
        <f>IFERROR([1]!EM_S_STM07_IS(B1413,"61",$I$2,"1")/1000000,"")</f>
        <v>6.7612618300000005</v>
      </c>
      <c r="J1413" s="60" t="str">
        <f t="shared" ref="J1413:J1476" si="157">IFERROR(IF(D1413&lt;&gt;"",D1413,IF(E1413&lt;&gt;"",E1413,IF(H1413&lt;&gt;"",IF(MONTH($C$1)=3,H1413,H1413-I1413),""))),"")</f>
        <v/>
      </c>
      <c r="K1413" s="58">
        <f>IFERROR([1]!EM_S_QSTM07_IS(B1413,"61",$K$2,"1")/1000000,"")</f>
        <v>36.906902450000004</v>
      </c>
      <c r="L1413" s="54" t="str">
        <f t="shared" ref="L1413:L1476" si="158">IFERROR(IF(J1413="","",(J1413-K1413)/ABS(K1413)),"")</f>
        <v/>
      </c>
      <c r="M1413" s="49" t="str">
        <f ca="1">[1]!EM_S_MAJASSRES_NUM(B1413,$M$2,$M$1)</f>
        <v/>
      </c>
      <c r="N1413" s="45" t="str">
        <f t="shared" ref="N1413:N1476" si="159">IFERROR(IF(ABS(K1413)&lt;$N$2,1,""),"")</f>
        <v/>
      </c>
      <c r="O1413" s="37" t="str">
        <f t="shared" ref="O1413:O1476" ca="1" si="160">IFERROR(IF(AND(M1413="",N1413=""),L1413,""),"")</f>
        <v/>
      </c>
      <c r="P1413" s="26" t="str">
        <f t="shared" si="154"/>
        <v/>
      </c>
    </row>
    <row r="1414" spans="1:16" x14ac:dyDescent="0.2">
      <c r="A1414" s="65" t="str">
        <f t="shared" ca="1" si="155"/>
        <v/>
      </c>
      <c r="B1414" s="24" t="s">
        <v>8618</v>
      </c>
      <c r="C1414" s="24" t="s">
        <v>8619</v>
      </c>
      <c r="D1414" s="58" t="str">
        <f>IFERROR([1]!EM_S_QSTM07_IS(B1414,"61",$C$1,"1")/1000000,"")</f>
        <v/>
      </c>
      <c r="E1414" s="58" t="str">
        <f>IFERROR([1]!EM_S_PERFORMANCEEXPRESS_PERFEXNETPROFITTOSHAREHOLDER(B1414,$C$1)/1000000,"")</f>
        <v/>
      </c>
      <c r="F1414" s="58" t="str">
        <f>IFERROR([1]!EM_S_PROFITNOTICE_FORECASTT(B1414,$C$1)/1000000,"")</f>
        <v/>
      </c>
      <c r="G1414" s="58" t="str">
        <f>IFERROR([1]!EM_S_PROFITNOTICE_FORECASTL(B1414,$C$1)/1000000,"")</f>
        <v/>
      </c>
      <c r="H1414" s="58" t="str">
        <f t="shared" si="156"/>
        <v/>
      </c>
      <c r="I1414" s="59">
        <f>IFERROR([1]!EM_S_STM07_IS(B1414,"61",$I$2,"1")/1000000,"")</f>
        <v>9.6455730800000001</v>
      </c>
      <c r="J1414" s="60" t="str">
        <f t="shared" si="157"/>
        <v/>
      </c>
      <c r="K1414" s="58">
        <f>IFERROR([1]!EM_S_QSTM07_IS(B1414,"61",$K$2,"1")/1000000,"")</f>
        <v>9.8439603800000004</v>
      </c>
      <c r="L1414" s="54" t="str">
        <f t="shared" si="158"/>
        <v/>
      </c>
      <c r="M1414" s="49" t="str">
        <f ca="1">[1]!EM_S_MAJASSRES_NUM(B1414,$M$2,$M$1)</f>
        <v/>
      </c>
      <c r="N1414" s="45">
        <f t="shared" si="159"/>
        <v>1</v>
      </c>
      <c r="O1414" s="37" t="str">
        <f t="shared" ca="1" si="160"/>
        <v/>
      </c>
      <c r="P1414" s="26" t="str">
        <f t="shared" si="154"/>
        <v/>
      </c>
    </row>
    <row r="1415" spans="1:16" x14ac:dyDescent="0.2">
      <c r="A1415" s="65">
        <f t="shared" ca="1" si="155"/>
        <v>368</v>
      </c>
      <c r="B1415" s="24" t="s">
        <v>8620</v>
      </c>
      <c r="C1415" s="24" t="s">
        <v>8621</v>
      </c>
      <c r="D1415" s="58" t="str">
        <f>IFERROR([1]!EM_S_QSTM07_IS(B1415,"61",$C$1,"1")/1000000,"")</f>
        <v/>
      </c>
      <c r="E1415" s="58" t="str">
        <f>IFERROR([1]!EM_S_PERFORMANCEEXPRESS_PERFEXNETPROFITTOSHAREHOLDER(B1415,$C$1)/1000000,"")</f>
        <v/>
      </c>
      <c r="F1415" s="58">
        <f>IFERROR([1]!EM_S_PROFITNOTICE_FORECASTT(B1415,$C$1)/1000000,"")</f>
        <v>1052.06</v>
      </c>
      <c r="G1415" s="58">
        <f>IFERROR([1]!EM_S_PROFITNOTICE_FORECASTL(B1415,$C$1)/1000000,"")</f>
        <v>890.21</v>
      </c>
      <c r="H1415" s="58">
        <f t="shared" si="156"/>
        <v>971.13499999999999</v>
      </c>
      <c r="I1415" s="59">
        <f>IFERROR([1]!EM_S_STM07_IS(B1415,"61",$I$2,"1")/1000000,"")</f>
        <v>688.58532664999996</v>
      </c>
      <c r="J1415" s="60">
        <f t="shared" si="157"/>
        <v>282.54967335000003</v>
      </c>
      <c r="K1415" s="58">
        <f>IFERROR([1]!EM_S_QSTM07_IS(B1415,"61",$K$2,"1")/1000000,"")</f>
        <v>223.05815350999998</v>
      </c>
      <c r="L1415" s="54">
        <f t="shared" si="158"/>
        <v>0.26670856412936716</v>
      </c>
      <c r="M1415" s="49" t="str">
        <f ca="1">[1]!EM_S_MAJASSRES_NUM(B1415,$M$2,$M$1)</f>
        <v/>
      </c>
      <c r="N1415" s="45" t="str">
        <f t="shared" si="159"/>
        <v/>
      </c>
      <c r="O1415" s="37">
        <f t="shared" ca="1" si="160"/>
        <v>0.26670856412936716</v>
      </c>
      <c r="P1415" s="26" t="str">
        <f t="shared" si="154"/>
        <v>预告</v>
      </c>
    </row>
    <row r="1416" spans="1:16" x14ac:dyDescent="0.2">
      <c r="A1416" s="65" t="str">
        <f t="shared" ca="1" si="155"/>
        <v/>
      </c>
      <c r="B1416" s="24" t="s">
        <v>8622</v>
      </c>
      <c r="C1416" s="24" t="s">
        <v>8623</v>
      </c>
      <c r="D1416" s="58" t="str">
        <f>IFERROR([1]!EM_S_QSTM07_IS(B1416,"61",$C$1,"1")/1000000,"")</f>
        <v/>
      </c>
      <c r="E1416" s="58" t="str">
        <f>IFERROR([1]!EM_S_PERFORMANCEEXPRESS_PERFEXNETPROFITTOSHAREHOLDER(B1416,$C$1)/1000000,"")</f>
        <v/>
      </c>
      <c r="F1416" s="58" t="str">
        <f>IFERROR([1]!EM_S_PROFITNOTICE_FORECASTT(B1416,$C$1)/1000000,"")</f>
        <v/>
      </c>
      <c r="G1416" s="58" t="str">
        <f>IFERROR([1]!EM_S_PROFITNOTICE_FORECASTL(B1416,$C$1)/1000000,"")</f>
        <v/>
      </c>
      <c r="H1416" s="58" t="str">
        <f t="shared" si="156"/>
        <v/>
      </c>
      <c r="I1416" s="59">
        <f>IFERROR([1]!EM_S_STM07_IS(B1416,"61",$I$2,"1")/1000000,"")</f>
        <v>-28.365577239999997</v>
      </c>
      <c r="J1416" s="60" t="str">
        <f t="shared" si="157"/>
        <v/>
      </c>
      <c r="K1416" s="58">
        <f>IFERROR([1]!EM_S_QSTM07_IS(B1416,"61",$K$2,"1")/1000000,"")</f>
        <v>37.357817170000004</v>
      </c>
      <c r="L1416" s="54" t="str">
        <f t="shared" si="158"/>
        <v/>
      </c>
      <c r="M1416" s="49" t="str">
        <f ca="1">[1]!EM_S_MAJASSRES_NUM(B1416,$M$2,$M$1)</f>
        <v/>
      </c>
      <c r="N1416" s="45" t="str">
        <f t="shared" si="159"/>
        <v/>
      </c>
      <c r="O1416" s="37" t="str">
        <f t="shared" ca="1" si="160"/>
        <v/>
      </c>
      <c r="P1416" s="26" t="str">
        <f t="shared" si="154"/>
        <v/>
      </c>
    </row>
    <row r="1417" spans="1:16" x14ac:dyDescent="0.2">
      <c r="A1417" s="65" t="str">
        <f t="shared" ca="1" si="155"/>
        <v/>
      </c>
      <c r="B1417" s="24" t="s">
        <v>8624</v>
      </c>
      <c r="C1417" s="24" t="s">
        <v>8625</v>
      </c>
      <c r="D1417" s="58" t="str">
        <f>IFERROR([1]!EM_S_QSTM07_IS(B1417,"61",$C$1,"1")/1000000,"")</f>
        <v/>
      </c>
      <c r="E1417" s="58" t="str">
        <f>IFERROR([1]!EM_S_PERFORMANCEEXPRESS_PERFEXNETPROFITTOSHAREHOLDER(B1417,$C$1)/1000000,"")</f>
        <v/>
      </c>
      <c r="F1417" s="58" t="str">
        <f>IFERROR([1]!EM_S_PROFITNOTICE_FORECASTT(B1417,$C$1)/1000000,"")</f>
        <v/>
      </c>
      <c r="G1417" s="58" t="str">
        <f>IFERROR([1]!EM_S_PROFITNOTICE_FORECASTL(B1417,$C$1)/1000000,"")</f>
        <v/>
      </c>
      <c r="H1417" s="58" t="str">
        <f t="shared" si="156"/>
        <v/>
      </c>
      <c r="I1417" s="59">
        <f>IFERROR([1]!EM_S_STM07_IS(B1417,"61",$I$2,"1")/1000000,"")</f>
        <v>11.07055066</v>
      </c>
      <c r="J1417" s="60" t="str">
        <f t="shared" si="157"/>
        <v/>
      </c>
      <c r="K1417" s="58">
        <f>IFERROR([1]!EM_S_QSTM07_IS(B1417,"61",$K$2,"1")/1000000,"")</f>
        <v>-2.7553934500000001</v>
      </c>
      <c r="L1417" s="54" t="str">
        <f t="shared" si="158"/>
        <v/>
      </c>
      <c r="M1417" s="49" t="str">
        <f ca="1">[1]!EM_S_MAJASSRES_NUM(B1417,$M$2,$M$1)</f>
        <v/>
      </c>
      <c r="N1417" s="45">
        <f t="shared" si="159"/>
        <v>1</v>
      </c>
      <c r="O1417" s="37" t="str">
        <f t="shared" ca="1" si="160"/>
        <v/>
      </c>
      <c r="P1417" s="26" t="str">
        <f t="shared" si="154"/>
        <v/>
      </c>
    </row>
    <row r="1418" spans="1:16" x14ac:dyDescent="0.2">
      <c r="A1418" s="65" t="str">
        <f t="shared" ca="1" si="155"/>
        <v/>
      </c>
      <c r="B1418" s="24" t="s">
        <v>8626</v>
      </c>
      <c r="C1418" s="24" t="s">
        <v>8627</v>
      </c>
      <c r="D1418" s="58" t="str">
        <f>IFERROR([1]!EM_S_QSTM07_IS(B1418,"61",$C$1,"1")/1000000,"")</f>
        <v/>
      </c>
      <c r="E1418" s="58" t="str">
        <f>IFERROR([1]!EM_S_PERFORMANCEEXPRESS_PERFEXNETPROFITTOSHAREHOLDER(B1418,$C$1)/1000000,"")</f>
        <v/>
      </c>
      <c r="F1418" s="58" t="str">
        <f>IFERROR([1]!EM_S_PROFITNOTICE_FORECASTT(B1418,$C$1)/1000000,"")</f>
        <v/>
      </c>
      <c r="G1418" s="58" t="str">
        <f>IFERROR([1]!EM_S_PROFITNOTICE_FORECASTL(B1418,$C$1)/1000000,"")</f>
        <v/>
      </c>
      <c r="H1418" s="58" t="str">
        <f t="shared" si="156"/>
        <v/>
      </c>
      <c r="I1418" s="59">
        <f>IFERROR([1]!EM_S_STM07_IS(B1418,"61",$I$2,"1")/1000000,"")</f>
        <v>83.74200184</v>
      </c>
      <c r="J1418" s="60" t="str">
        <f t="shared" si="157"/>
        <v/>
      </c>
      <c r="K1418" s="58">
        <f>IFERROR([1]!EM_S_QSTM07_IS(B1418,"61",$K$2,"1")/1000000,"")</f>
        <v>27.863105140000002</v>
      </c>
      <c r="L1418" s="54" t="str">
        <f t="shared" si="158"/>
        <v/>
      </c>
      <c r="M1418" s="49" t="str">
        <f ca="1">[1]!EM_S_MAJASSRES_NUM(B1418,$M$2,$M$1)</f>
        <v/>
      </c>
      <c r="N1418" s="45" t="str">
        <f t="shared" si="159"/>
        <v/>
      </c>
      <c r="O1418" s="37" t="str">
        <f t="shared" ca="1" si="160"/>
        <v/>
      </c>
      <c r="P1418" s="26" t="str">
        <f t="shared" si="154"/>
        <v/>
      </c>
    </row>
    <row r="1419" spans="1:16" x14ac:dyDescent="0.2">
      <c r="A1419" s="65" t="str">
        <f t="shared" ca="1" si="155"/>
        <v/>
      </c>
      <c r="B1419" s="24" t="s">
        <v>8628</v>
      </c>
      <c r="C1419" s="24" t="s">
        <v>8629</v>
      </c>
      <c r="D1419" s="58" t="str">
        <f>IFERROR([1]!EM_S_QSTM07_IS(B1419,"61",$C$1,"1")/1000000,"")</f>
        <v/>
      </c>
      <c r="E1419" s="58" t="str">
        <f>IFERROR([1]!EM_S_PERFORMANCEEXPRESS_PERFEXNETPROFITTOSHAREHOLDER(B1419,$C$1)/1000000,"")</f>
        <v/>
      </c>
      <c r="F1419" s="58" t="str">
        <f>IFERROR([1]!EM_S_PROFITNOTICE_FORECASTT(B1419,$C$1)/1000000,"")</f>
        <v/>
      </c>
      <c r="G1419" s="58" t="str">
        <f>IFERROR([1]!EM_S_PROFITNOTICE_FORECASTL(B1419,$C$1)/1000000,"")</f>
        <v/>
      </c>
      <c r="H1419" s="58" t="str">
        <f t="shared" si="156"/>
        <v/>
      </c>
      <c r="I1419" s="59">
        <f>IFERROR([1]!EM_S_STM07_IS(B1419,"61",$I$2,"1")/1000000,"")</f>
        <v>1.39586795</v>
      </c>
      <c r="J1419" s="60" t="str">
        <f t="shared" si="157"/>
        <v/>
      </c>
      <c r="K1419" s="58">
        <f>IFERROR([1]!EM_S_QSTM07_IS(B1419,"61",$K$2,"1")/1000000,"")</f>
        <v>16.51768916</v>
      </c>
      <c r="L1419" s="54" t="str">
        <f t="shared" si="158"/>
        <v/>
      </c>
      <c r="M1419" s="49" t="str">
        <f ca="1">[1]!EM_S_MAJASSRES_NUM(B1419,$M$2,$M$1)</f>
        <v/>
      </c>
      <c r="N1419" s="45" t="str">
        <f t="shared" si="159"/>
        <v/>
      </c>
      <c r="O1419" s="37" t="str">
        <f t="shared" ca="1" si="160"/>
        <v/>
      </c>
      <c r="P1419" s="26" t="str">
        <f t="shared" si="154"/>
        <v/>
      </c>
    </row>
    <row r="1420" spans="1:16" x14ac:dyDescent="0.2">
      <c r="A1420" s="65" t="str">
        <f t="shared" ca="1" si="155"/>
        <v/>
      </c>
      <c r="B1420" s="24" t="s">
        <v>8630</v>
      </c>
      <c r="C1420" s="24" t="s">
        <v>8631</v>
      </c>
      <c r="D1420" s="58" t="str">
        <f>IFERROR([1]!EM_S_QSTM07_IS(B1420,"61",$C$1,"1")/1000000,"")</f>
        <v/>
      </c>
      <c r="E1420" s="58" t="str">
        <f>IFERROR([1]!EM_S_PERFORMANCEEXPRESS_PERFEXNETPROFITTOSHAREHOLDER(B1420,$C$1)/1000000,"")</f>
        <v/>
      </c>
      <c r="F1420" s="58" t="str">
        <f>IFERROR([1]!EM_S_PROFITNOTICE_FORECASTT(B1420,$C$1)/1000000,"")</f>
        <v/>
      </c>
      <c r="G1420" s="58" t="str">
        <f>IFERROR([1]!EM_S_PROFITNOTICE_FORECASTL(B1420,$C$1)/1000000,"")</f>
        <v/>
      </c>
      <c r="H1420" s="58" t="str">
        <f t="shared" si="156"/>
        <v/>
      </c>
      <c r="I1420" s="59">
        <f>IFERROR([1]!EM_S_STM07_IS(B1420,"61",$I$2,"1")/1000000,"")</f>
        <v>159.01894627999999</v>
      </c>
      <c r="J1420" s="60" t="str">
        <f t="shared" si="157"/>
        <v/>
      </c>
      <c r="K1420" s="58">
        <f>IFERROR([1]!EM_S_QSTM07_IS(B1420,"61",$K$2,"1")/1000000,"")</f>
        <v>48.539961340000005</v>
      </c>
      <c r="L1420" s="54" t="str">
        <f t="shared" si="158"/>
        <v/>
      </c>
      <c r="M1420" s="49" t="str">
        <f ca="1">[1]!EM_S_MAJASSRES_NUM(B1420,$M$2,$M$1)</f>
        <v/>
      </c>
      <c r="N1420" s="45" t="str">
        <f t="shared" si="159"/>
        <v/>
      </c>
      <c r="O1420" s="37" t="str">
        <f t="shared" ca="1" si="160"/>
        <v/>
      </c>
      <c r="P1420" s="26" t="str">
        <f t="shared" si="154"/>
        <v/>
      </c>
    </row>
    <row r="1421" spans="1:16" x14ac:dyDescent="0.2">
      <c r="A1421" s="65" t="str">
        <f t="shared" ca="1" si="155"/>
        <v/>
      </c>
      <c r="B1421" s="24" t="s">
        <v>8632</v>
      </c>
      <c r="C1421" s="24" t="s">
        <v>8633</v>
      </c>
      <c r="D1421" s="58" t="str">
        <f>IFERROR([1]!EM_S_QSTM07_IS(B1421,"61",$C$1,"1")/1000000,"")</f>
        <v/>
      </c>
      <c r="E1421" s="58" t="str">
        <f>IFERROR([1]!EM_S_PERFORMANCEEXPRESS_PERFEXNETPROFITTOSHAREHOLDER(B1421,$C$1)/1000000,"")</f>
        <v/>
      </c>
      <c r="F1421" s="58" t="str">
        <f>IFERROR([1]!EM_S_PROFITNOTICE_FORECASTT(B1421,$C$1)/1000000,"")</f>
        <v/>
      </c>
      <c r="G1421" s="58" t="str">
        <f>IFERROR([1]!EM_S_PROFITNOTICE_FORECASTL(B1421,$C$1)/1000000,"")</f>
        <v/>
      </c>
      <c r="H1421" s="58" t="str">
        <f t="shared" si="156"/>
        <v/>
      </c>
      <c r="I1421" s="59">
        <f>IFERROR([1]!EM_S_STM07_IS(B1421,"61",$I$2,"1")/1000000,"")</f>
        <v>78.745615779999994</v>
      </c>
      <c r="J1421" s="60" t="str">
        <f t="shared" si="157"/>
        <v/>
      </c>
      <c r="K1421" s="58">
        <f>IFERROR([1]!EM_S_QSTM07_IS(B1421,"61",$K$2,"1")/1000000,"")</f>
        <v>40.039497470000001</v>
      </c>
      <c r="L1421" s="54" t="str">
        <f t="shared" si="158"/>
        <v/>
      </c>
      <c r="M1421" s="49" t="str">
        <f ca="1">[1]!EM_S_MAJASSRES_NUM(B1421,$M$2,$M$1)</f>
        <v/>
      </c>
      <c r="N1421" s="45" t="str">
        <f t="shared" si="159"/>
        <v/>
      </c>
      <c r="O1421" s="37" t="str">
        <f t="shared" ca="1" si="160"/>
        <v/>
      </c>
      <c r="P1421" s="26" t="str">
        <f t="shared" si="154"/>
        <v/>
      </c>
    </row>
    <row r="1422" spans="1:16" x14ac:dyDescent="0.2">
      <c r="A1422" s="65" t="str">
        <f t="shared" ca="1" si="155"/>
        <v/>
      </c>
      <c r="B1422" s="24" t="s">
        <v>8634</v>
      </c>
      <c r="C1422" s="24" t="s">
        <v>8635</v>
      </c>
      <c r="D1422" s="58" t="str">
        <f>IFERROR([1]!EM_S_QSTM07_IS(B1422,"61",$C$1,"1")/1000000,"")</f>
        <v/>
      </c>
      <c r="E1422" s="58" t="str">
        <f>IFERROR([1]!EM_S_PERFORMANCEEXPRESS_PERFEXNETPROFITTOSHAREHOLDER(B1422,$C$1)/1000000,"")</f>
        <v/>
      </c>
      <c r="F1422" s="58" t="str">
        <f>IFERROR([1]!EM_S_PROFITNOTICE_FORECASTT(B1422,$C$1)/1000000,"")</f>
        <v/>
      </c>
      <c r="G1422" s="58" t="str">
        <f>IFERROR([1]!EM_S_PROFITNOTICE_FORECASTL(B1422,$C$1)/1000000,"")</f>
        <v/>
      </c>
      <c r="H1422" s="58" t="str">
        <f t="shared" si="156"/>
        <v/>
      </c>
      <c r="I1422" s="59">
        <f>IFERROR([1]!EM_S_STM07_IS(B1422,"61",$I$2,"1")/1000000,"")</f>
        <v>146.41689323</v>
      </c>
      <c r="J1422" s="60" t="str">
        <f t="shared" si="157"/>
        <v/>
      </c>
      <c r="K1422" s="58">
        <f>IFERROR([1]!EM_S_QSTM07_IS(B1422,"61",$K$2,"1")/1000000,"")</f>
        <v>10.17036407</v>
      </c>
      <c r="L1422" s="54" t="str">
        <f t="shared" si="158"/>
        <v/>
      </c>
      <c r="M1422" s="49" t="str">
        <f ca="1">[1]!EM_S_MAJASSRES_NUM(B1422,$M$2,$M$1)</f>
        <v/>
      </c>
      <c r="N1422" s="45" t="str">
        <f t="shared" si="159"/>
        <v/>
      </c>
      <c r="O1422" s="37" t="str">
        <f t="shared" ca="1" si="160"/>
        <v/>
      </c>
      <c r="P1422" s="26" t="str">
        <f t="shared" si="154"/>
        <v/>
      </c>
    </row>
    <row r="1423" spans="1:16" x14ac:dyDescent="0.2">
      <c r="A1423" s="65">
        <f t="shared" ca="1" si="155"/>
        <v>714</v>
      </c>
      <c r="B1423" s="24" t="s">
        <v>8636</v>
      </c>
      <c r="C1423" s="24" t="s">
        <v>8637</v>
      </c>
      <c r="D1423" s="58" t="str">
        <f>IFERROR([1]!EM_S_QSTM07_IS(B1423,"61",$C$1,"1")/1000000,"")</f>
        <v/>
      </c>
      <c r="E1423" s="58" t="str">
        <f>IFERROR([1]!EM_S_PERFORMANCEEXPRESS_PERFEXNETPROFITTOSHAREHOLDER(B1423,$C$1)/1000000,"")</f>
        <v/>
      </c>
      <c r="F1423" s="58">
        <f>IFERROR([1]!EM_S_PROFITNOTICE_FORECASTT(B1423,$C$1)/1000000,"")</f>
        <v>23</v>
      </c>
      <c r="G1423" s="58">
        <f>IFERROR([1]!EM_S_PROFITNOTICE_FORECASTL(B1423,$C$1)/1000000,"")</f>
        <v>15</v>
      </c>
      <c r="H1423" s="58">
        <f t="shared" si="156"/>
        <v>19</v>
      </c>
      <c r="I1423" s="59">
        <f>IFERROR([1]!EM_S_STM07_IS(B1423,"61",$I$2,"1")/1000000,"")</f>
        <v>22.4443287</v>
      </c>
      <c r="J1423" s="60">
        <f t="shared" si="157"/>
        <v>-3.4443286999999998</v>
      </c>
      <c r="K1423" s="58">
        <f>IFERROR([1]!EM_S_QSTM07_IS(B1423,"61",$K$2,"1")/1000000,"")</f>
        <v>10.38091071</v>
      </c>
      <c r="L1423" s="54">
        <f t="shared" si="158"/>
        <v>-1.3317944635321886</v>
      </c>
      <c r="M1423" s="49" t="str">
        <f ca="1">[1]!EM_S_MAJASSRES_NUM(B1423,$M$2,$M$1)</f>
        <v/>
      </c>
      <c r="N1423" s="45" t="str">
        <f t="shared" si="159"/>
        <v/>
      </c>
      <c r="O1423" s="37">
        <f t="shared" ca="1" si="160"/>
        <v>-1.3317944635321886</v>
      </c>
      <c r="P1423" s="26" t="str">
        <f t="shared" si="154"/>
        <v>预告</v>
      </c>
    </row>
    <row r="1424" spans="1:16" x14ac:dyDescent="0.2">
      <c r="A1424" s="65" t="str">
        <f t="shared" ca="1" si="155"/>
        <v/>
      </c>
      <c r="B1424" s="24" t="s">
        <v>8638</v>
      </c>
      <c r="C1424" s="24" t="s">
        <v>8639</v>
      </c>
      <c r="D1424" s="58" t="str">
        <f>IFERROR([1]!EM_S_QSTM07_IS(B1424,"61",$C$1,"1")/1000000,"")</f>
        <v/>
      </c>
      <c r="E1424" s="58" t="str">
        <f>IFERROR([1]!EM_S_PERFORMANCEEXPRESS_PERFEXNETPROFITTOSHAREHOLDER(B1424,$C$1)/1000000,"")</f>
        <v/>
      </c>
      <c r="F1424" s="58" t="str">
        <f>IFERROR([1]!EM_S_PROFITNOTICE_FORECASTT(B1424,$C$1)/1000000,"")</f>
        <v/>
      </c>
      <c r="G1424" s="58" t="str">
        <f>IFERROR([1]!EM_S_PROFITNOTICE_FORECASTL(B1424,$C$1)/1000000,"")</f>
        <v/>
      </c>
      <c r="H1424" s="58" t="str">
        <f t="shared" si="156"/>
        <v/>
      </c>
      <c r="I1424" s="59">
        <f>IFERROR([1]!EM_S_STM07_IS(B1424,"61",$I$2,"1")/1000000,"")</f>
        <v>280.16992664999998</v>
      </c>
      <c r="J1424" s="60" t="str">
        <f t="shared" si="157"/>
        <v/>
      </c>
      <c r="K1424" s="58">
        <f>IFERROR([1]!EM_S_QSTM07_IS(B1424,"61",$K$2,"1")/1000000,"")</f>
        <v>255.79798491</v>
      </c>
      <c r="L1424" s="54" t="str">
        <f t="shared" si="158"/>
        <v/>
      </c>
      <c r="M1424" s="49" t="str">
        <f ca="1">[1]!EM_S_MAJASSRES_NUM(B1424,$M$2,$M$1)</f>
        <v/>
      </c>
      <c r="N1424" s="45" t="str">
        <f t="shared" si="159"/>
        <v/>
      </c>
      <c r="O1424" s="37" t="str">
        <f t="shared" ca="1" si="160"/>
        <v/>
      </c>
      <c r="P1424" s="26" t="str">
        <f t="shared" si="154"/>
        <v/>
      </c>
    </row>
    <row r="1425" spans="1:16" x14ac:dyDescent="0.2">
      <c r="A1425" s="65">
        <f t="shared" ca="1" si="155"/>
        <v>17</v>
      </c>
      <c r="B1425" s="24" t="s">
        <v>8640</v>
      </c>
      <c r="C1425" s="24" t="s">
        <v>8641</v>
      </c>
      <c r="D1425" s="58" t="str">
        <f>IFERROR([1]!EM_S_QSTM07_IS(B1425,"61",$C$1,"1")/1000000,"")</f>
        <v/>
      </c>
      <c r="E1425" s="58" t="str">
        <f>IFERROR([1]!EM_S_PERFORMANCEEXPRESS_PERFEXNETPROFITTOSHAREHOLDER(B1425,$C$1)/1000000,"")</f>
        <v/>
      </c>
      <c r="F1425" s="58">
        <f>IFERROR([1]!EM_S_PROFITNOTICE_FORECASTT(B1425,$C$1)/1000000,"")</f>
        <v>228</v>
      </c>
      <c r="G1425" s="58">
        <f>IFERROR([1]!EM_S_PROFITNOTICE_FORECASTL(B1425,$C$1)/1000000,"")</f>
        <v>200</v>
      </c>
      <c r="H1425" s="58">
        <f t="shared" si="156"/>
        <v>214</v>
      </c>
      <c r="I1425" s="59">
        <f>IFERROR([1]!EM_S_STM07_IS(B1425,"61",$I$2,"1")/1000000,"")</f>
        <v>47.822670109999997</v>
      </c>
      <c r="J1425" s="60">
        <f t="shared" si="157"/>
        <v>166.17732989000001</v>
      </c>
      <c r="K1425" s="58">
        <f>IFERROR([1]!EM_S_QSTM07_IS(B1425,"61",$K$2,"1")/1000000,"")</f>
        <v>28.042051559999997</v>
      </c>
      <c r="L1425" s="54">
        <f t="shared" si="158"/>
        <v>4.9260047195348644</v>
      </c>
      <c r="M1425" s="49" t="str">
        <f ca="1">[1]!EM_S_MAJASSRES_NUM(B1425,$M$2,$M$1)</f>
        <v/>
      </c>
      <c r="N1425" s="45" t="str">
        <f t="shared" si="159"/>
        <v/>
      </c>
      <c r="O1425" s="37">
        <f t="shared" ca="1" si="160"/>
        <v>4.9260047195348644</v>
      </c>
      <c r="P1425" s="26" t="str">
        <f t="shared" si="154"/>
        <v>预告</v>
      </c>
    </row>
    <row r="1426" spans="1:16" x14ac:dyDescent="0.2">
      <c r="A1426" s="65" t="str">
        <f t="shared" ca="1" si="155"/>
        <v/>
      </c>
      <c r="B1426" s="24" t="s">
        <v>8642</v>
      </c>
      <c r="C1426" s="24" t="s">
        <v>8643</v>
      </c>
      <c r="D1426" s="58" t="str">
        <f>IFERROR([1]!EM_S_QSTM07_IS(B1426,"61",$C$1,"1")/1000000,"")</f>
        <v/>
      </c>
      <c r="E1426" s="58" t="str">
        <f>IFERROR([1]!EM_S_PERFORMANCEEXPRESS_PERFEXNETPROFITTOSHAREHOLDER(B1426,$C$1)/1000000,"")</f>
        <v/>
      </c>
      <c r="F1426" s="58" t="str">
        <f>IFERROR([1]!EM_S_PROFITNOTICE_FORECASTT(B1426,$C$1)/1000000,"")</f>
        <v/>
      </c>
      <c r="G1426" s="58" t="str">
        <f>IFERROR([1]!EM_S_PROFITNOTICE_FORECASTL(B1426,$C$1)/1000000,"")</f>
        <v/>
      </c>
      <c r="H1426" s="58" t="str">
        <f t="shared" si="156"/>
        <v/>
      </c>
      <c r="I1426" s="59">
        <f>IFERROR([1]!EM_S_STM07_IS(B1426,"61",$I$2,"1")/1000000,"")</f>
        <v>30.564988570000001</v>
      </c>
      <c r="J1426" s="60" t="str">
        <f t="shared" si="157"/>
        <v/>
      </c>
      <c r="K1426" s="58">
        <f>IFERROR([1]!EM_S_QSTM07_IS(B1426,"61",$K$2,"1")/1000000,"")</f>
        <v>-24.683223039999998</v>
      </c>
      <c r="L1426" s="54" t="str">
        <f t="shared" si="158"/>
        <v/>
      </c>
      <c r="M1426" s="49" t="str">
        <f ca="1">[1]!EM_S_MAJASSRES_NUM(B1426,$M$2,$M$1)</f>
        <v/>
      </c>
      <c r="N1426" s="45" t="str">
        <f t="shared" si="159"/>
        <v/>
      </c>
      <c r="O1426" s="37" t="str">
        <f t="shared" ca="1" si="160"/>
        <v/>
      </c>
      <c r="P1426" s="26" t="str">
        <f t="shared" si="154"/>
        <v/>
      </c>
    </row>
    <row r="1427" spans="1:16" x14ac:dyDescent="0.2">
      <c r="A1427" s="65" t="str">
        <f t="shared" ca="1" si="155"/>
        <v/>
      </c>
      <c r="B1427" s="24" t="s">
        <v>8644</v>
      </c>
      <c r="C1427" s="24" t="s">
        <v>8645</v>
      </c>
      <c r="D1427" s="58" t="str">
        <f>IFERROR([1]!EM_S_QSTM07_IS(B1427,"61",$C$1,"1")/1000000,"")</f>
        <v/>
      </c>
      <c r="E1427" s="58" t="str">
        <f>IFERROR([1]!EM_S_PERFORMANCEEXPRESS_PERFEXNETPROFITTOSHAREHOLDER(B1427,$C$1)/1000000,"")</f>
        <v/>
      </c>
      <c r="F1427" s="58" t="str">
        <f>IFERROR([1]!EM_S_PROFITNOTICE_FORECASTT(B1427,$C$1)/1000000,"")</f>
        <v/>
      </c>
      <c r="G1427" s="58" t="str">
        <f>IFERROR([1]!EM_S_PROFITNOTICE_FORECASTL(B1427,$C$1)/1000000,"")</f>
        <v/>
      </c>
      <c r="H1427" s="58" t="str">
        <f t="shared" si="156"/>
        <v/>
      </c>
      <c r="I1427" s="59">
        <f>IFERROR([1]!EM_S_STM07_IS(B1427,"61",$I$2,"1")/1000000,"")</f>
        <v>346.40119113999998</v>
      </c>
      <c r="J1427" s="60" t="str">
        <f t="shared" si="157"/>
        <v/>
      </c>
      <c r="K1427" s="58">
        <f>IFERROR([1]!EM_S_QSTM07_IS(B1427,"61",$K$2,"1")/1000000,"")</f>
        <v>81.072401769999999</v>
      </c>
      <c r="L1427" s="54" t="str">
        <f t="shared" si="158"/>
        <v/>
      </c>
      <c r="M1427" s="49" t="str">
        <f ca="1">[1]!EM_S_MAJASSRES_NUM(B1427,$M$2,$M$1)</f>
        <v/>
      </c>
      <c r="N1427" s="45" t="str">
        <f t="shared" si="159"/>
        <v/>
      </c>
      <c r="O1427" s="37" t="str">
        <f t="shared" ca="1" si="160"/>
        <v/>
      </c>
      <c r="P1427" s="26" t="str">
        <f t="shared" si="154"/>
        <v/>
      </c>
    </row>
    <row r="1428" spans="1:16" x14ac:dyDescent="0.2">
      <c r="A1428" s="65" t="str">
        <f t="shared" ca="1" si="155"/>
        <v/>
      </c>
      <c r="B1428" s="24" t="s">
        <v>8646</v>
      </c>
      <c r="C1428" s="24" t="s">
        <v>8647</v>
      </c>
      <c r="D1428" s="58" t="str">
        <f>IFERROR([1]!EM_S_QSTM07_IS(B1428,"61",$C$1,"1")/1000000,"")</f>
        <v/>
      </c>
      <c r="E1428" s="58" t="str">
        <f>IFERROR([1]!EM_S_PERFORMANCEEXPRESS_PERFEXNETPROFITTOSHAREHOLDER(B1428,$C$1)/1000000,"")</f>
        <v/>
      </c>
      <c r="F1428" s="58" t="str">
        <f>IFERROR([1]!EM_S_PROFITNOTICE_FORECASTT(B1428,$C$1)/1000000,"")</f>
        <v/>
      </c>
      <c r="G1428" s="58" t="str">
        <f>IFERROR([1]!EM_S_PROFITNOTICE_FORECASTL(B1428,$C$1)/1000000,"")</f>
        <v/>
      </c>
      <c r="H1428" s="58" t="str">
        <f t="shared" si="156"/>
        <v/>
      </c>
      <c r="I1428" s="59">
        <f>IFERROR([1]!EM_S_STM07_IS(B1428,"61",$I$2,"1")/1000000,"")</f>
        <v>69.980013349999993</v>
      </c>
      <c r="J1428" s="60" t="str">
        <f t="shared" si="157"/>
        <v/>
      </c>
      <c r="K1428" s="58">
        <f>IFERROR([1]!EM_S_QSTM07_IS(B1428,"61",$K$2,"1")/1000000,"")</f>
        <v>27.702787430000001</v>
      </c>
      <c r="L1428" s="54" t="str">
        <f t="shared" si="158"/>
        <v/>
      </c>
      <c r="M1428" s="49" t="str">
        <f ca="1">[1]!EM_S_MAJASSRES_NUM(B1428,$M$2,$M$1)</f>
        <v/>
      </c>
      <c r="N1428" s="45" t="str">
        <f t="shared" si="159"/>
        <v/>
      </c>
      <c r="O1428" s="37" t="str">
        <f t="shared" ca="1" si="160"/>
        <v/>
      </c>
      <c r="P1428" s="26" t="str">
        <f t="shared" si="154"/>
        <v/>
      </c>
    </row>
    <row r="1429" spans="1:16" x14ac:dyDescent="0.2">
      <c r="A1429" s="65" t="str">
        <f t="shared" ca="1" si="155"/>
        <v/>
      </c>
      <c r="B1429" s="24" t="s">
        <v>8648</v>
      </c>
      <c r="C1429" s="24" t="s">
        <v>8649</v>
      </c>
      <c r="D1429" s="58" t="str">
        <f>IFERROR([1]!EM_S_QSTM07_IS(B1429,"61",$C$1,"1")/1000000,"")</f>
        <v/>
      </c>
      <c r="E1429" s="58" t="str">
        <f>IFERROR([1]!EM_S_PERFORMANCEEXPRESS_PERFEXNETPROFITTOSHAREHOLDER(B1429,$C$1)/1000000,"")</f>
        <v/>
      </c>
      <c r="F1429" s="58" t="str">
        <f>IFERROR([1]!EM_S_PROFITNOTICE_FORECASTT(B1429,$C$1)/1000000,"")</f>
        <v/>
      </c>
      <c r="G1429" s="58" t="str">
        <f>IFERROR([1]!EM_S_PROFITNOTICE_FORECASTL(B1429,$C$1)/1000000,"")</f>
        <v/>
      </c>
      <c r="H1429" s="58" t="str">
        <f t="shared" si="156"/>
        <v/>
      </c>
      <c r="I1429" s="59">
        <f>IFERROR([1]!EM_S_STM07_IS(B1429,"61",$I$2,"1")/1000000,"")</f>
        <v>79.443497640000004</v>
      </c>
      <c r="J1429" s="60" t="str">
        <f t="shared" si="157"/>
        <v/>
      </c>
      <c r="K1429" s="58">
        <f>IFERROR([1]!EM_S_QSTM07_IS(B1429,"61",$K$2,"1")/1000000,"")</f>
        <v>19.49742548</v>
      </c>
      <c r="L1429" s="54" t="str">
        <f t="shared" si="158"/>
        <v/>
      </c>
      <c r="M1429" s="49" t="str">
        <f ca="1">[1]!EM_S_MAJASSRES_NUM(B1429,$M$2,$M$1)</f>
        <v/>
      </c>
      <c r="N1429" s="45" t="str">
        <f t="shared" si="159"/>
        <v/>
      </c>
      <c r="O1429" s="37" t="str">
        <f t="shared" ca="1" si="160"/>
        <v/>
      </c>
      <c r="P1429" s="26" t="str">
        <f t="shared" si="154"/>
        <v/>
      </c>
    </row>
    <row r="1430" spans="1:16" x14ac:dyDescent="0.2">
      <c r="A1430" s="65" t="str">
        <f t="shared" ca="1" si="155"/>
        <v/>
      </c>
      <c r="B1430" s="24" t="s">
        <v>8650</v>
      </c>
      <c r="C1430" s="24" t="s">
        <v>8651</v>
      </c>
      <c r="D1430" s="58" t="str">
        <f>IFERROR([1]!EM_S_QSTM07_IS(B1430,"61",$C$1,"1")/1000000,"")</f>
        <v/>
      </c>
      <c r="E1430" s="58" t="str">
        <f>IFERROR([1]!EM_S_PERFORMANCEEXPRESS_PERFEXNETPROFITTOSHAREHOLDER(B1430,$C$1)/1000000,"")</f>
        <v/>
      </c>
      <c r="F1430" s="58" t="str">
        <f>IFERROR([1]!EM_S_PROFITNOTICE_FORECASTT(B1430,$C$1)/1000000,"")</f>
        <v/>
      </c>
      <c r="G1430" s="58" t="str">
        <f>IFERROR([1]!EM_S_PROFITNOTICE_FORECASTL(B1430,$C$1)/1000000,"")</f>
        <v/>
      </c>
      <c r="H1430" s="58" t="str">
        <f t="shared" si="156"/>
        <v/>
      </c>
      <c r="I1430" s="59">
        <f>IFERROR([1]!EM_S_STM07_IS(B1430,"61",$I$2,"1")/1000000,"")</f>
        <v>14.64656347</v>
      </c>
      <c r="J1430" s="60" t="str">
        <f t="shared" si="157"/>
        <v/>
      </c>
      <c r="K1430" s="58">
        <f>IFERROR([1]!EM_S_QSTM07_IS(B1430,"61",$K$2,"1")/1000000,"")</f>
        <v>2.1563920400000001</v>
      </c>
      <c r="L1430" s="54" t="str">
        <f t="shared" si="158"/>
        <v/>
      </c>
      <c r="M1430" s="49" t="str">
        <f ca="1">[1]!EM_S_MAJASSRES_NUM(B1430,$M$2,$M$1)</f>
        <v/>
      </c>
      <c r="N1430" s="45">
        <f t="shared" si="159"/>
        <v>1</v>
      </c>
      <c r="O1430" s="37" t="str">
        <f t="shared" ca="1" si="160"/>
        <v/>
      </c>
      <c r="P1430" s="26" t="str">
        <f t="shared" si="154"/>
        <v/>
      </c>
    </row>
    <row r="1431" spans="1:16" x14ac:dyDescent="0.2">
      <c r="A1431" s="65" t="str">
        <f t="shared" ca="1" si="155"/>
        <v/>
      </c>
      <c r="B1431" s="24" t="s">
        <v>8652</v>
      </c>
      <c r="C1431" s="24" t="s">
        <v>8653</v>
      </c>
      <c r="D1431" s="58" t="str">
        <f>IFERROR([1]!EM_S_QSTM07_IS(B1431,"61",$C$1,"1")/1000000,"")</f>
        <v/>
      </c>
      <c r="E1431" s="58" t="str">
        <f>IFERROR([1]!EM_S_PERFORMANCEEXPRESS_PERFEXNETPROFITTOSHAREHOLDER(B1431,$C$1)/1000000,"")</f>
        <v/>
      </c>
      <c r="F1431" s="58" t="str">
        <f>IFERROR([1]!EM_S_PROFITNOTICE_FORECASTT(B1431,$C$1)/1000000,"")</f>
        <v/>
      </c>
      <c r="G1431" s="58" t="str">
        <f>IFERROR([1]!EM_S_PROFITNOTICE_FORECASTL(B1431,$C$1)/1000000,"")</f>
        <v/>
      </c>
      <c r="H1431" s="58" t="str">
        <f t="shared" si="156"/>
        <v/>
      </c>
      <c r="I1431" s="59">
        <f>IFERROR([1]!EM_S_STM07_IS(B1431,"61",$I$2,"1")/1000000,"")</f>
        <v>-4.0609668499999998</v>
      </c>
      <c r="J1431" s="60" t="str">
        <f t="shared" si="157"/>
        <v/>
      </c>
      <c r="K1431" s="58">
        <f>IFERROR([1]!EM_S_QSTM07_IS(B1431,"61",$K$2,"1")/1000000,"")</f>
        <v>9.0735828600000001</v>
      </c>
      <c r="L1431" s="54" t="str">
        <f t="shared" si="158"/>
        <v/>
      </c>
      <c r="M1431" s="49" t="str">
        <f ca="1">[1]!EM_S_MAJASSRES_NUM(B1431,$M$2,$M$1)</f>
        <v/>
      </c>
      <c r="N1431" s="45">
        <f t="shared" si="159"/>
        <v>1</v>
      </c>
      <c r="O1431" s="37" t="str">
        <f t="shared" ca="1" si="160"/>
        <v/>
      </c>
      <c r="P1431" s="26" t="str">
        <f t="shared" si="154"/>
        <v/>
      </c>
    </row>
    <row r="1432" spans="1:16" x14ac:dyDescent="0.2">
      <c r="A1432" s="65" t="str">
        <f t="shared" ca="1" si="155"/>
        <v/>
      </c>
      <c r="B1432" s="24" t="s">
        <v>8654</v>
      </c>
      <c r="C1432" s="24" t="s">
        <v>8655</v>
      </c>
      <c r="D1432" s="58" t="str">
        <f>IFERROR([1]!EM_S_QSTM07_IS(B1432,"61",$C$1,"1")/1000000,"")</f>
        <v/>
      </c>
      <c r="E1432" s="58" t="str">
        <f>IFERROR([1]!EM_S_PERFORMANCEEXPRESS_PERFEXNETPROFITTOSHAREHOLDER(B1432,$C$1)/1000000,"")</f>
        <v/>
      </c>
      <c r="F1432" s="58" t="str">
        <f>IFERROR([1]!EM_S_PROFITNOTICE_FORECASTT(B1432,$C$1)/1000000,"")</f>
        <v/>
      </c>
      <c r="G1432" s="58" t="str">
        <f>IFERROR([1]!EM_S_PROFITNOTICE_FORECASTL(B1432,$C$1)/1000000,"")</f>
        <v/>
      </c>
      <c r="H1432" s="58" t="str">
        <f t="shared" si="156"/>
        <v/>
      </c>
      <c r="I1432" s="59">
        <f>IFERROR([1]!EM_S_STM07_IS(B1432,"61",$I$2,"1")/1000000,"")</f>
        <v>15.208000220000001</v>
      </c>
      <c r="J1432" s="60" t="str">
        <f t="shared" si="157"/>
        <v/>
      </c>
      <c r="K1432" s="58">
        <f>IFERROR([1]!EM_S_QSTM07_IS(B1432,"61",$K$2,"1")/1000000,"")</f>
        <v>7.8585324400000003</v>
      </c>
      <c r="L1432" s="54" t="str">
        <f t="shared" si="158"/>
        <v/>
      </c>
      <c r="M1432" s="49" t="str">
        <f ca="1">[1]!EM_S_MAJASSRES_NUM(B1432,$M$2,$M$1)</f>
        <v/>
      </c>
      <c r="N1432" s="45">
        <f t="shared" si="159"/>
        <v>1</v>
      </c>
      <c r="O1432" s="37" t="str">
        <f t="shared" ca="1" si="160"/>
        <v/>
      </c>
      <c r="P1432" s="26" t="str">
        <f t="shared" si="154"/>
        <v/>
      </c>
    </row>
    <row r="1433" spans="1:16" x14ac:dyDescent="0.2">
      <c r="A1433" s="65" t="str">
        <f t="shared" ca="1" si="155"/>
        <v/>
      </c>
      <c r="B1433" s="24" t="s">
        <v>8656</v>
      </c>
      <c r="C1433" s="24" t="s">
        <v>8657</v>
      </c>
      <c r="D1433" s="58" t="str">
        <f>IFERROR([1]!EM_S_QSTM07_IS(B1433,"61",$C$1,"1")/1000000,"")</f>
        <v/>
      </c>
      <c r="E1433" s="58" t="str">
        <f>IFERROR([1]!EM_S_PERFORMANCEEXPRESS_PERFEXNETPROFITTOSHAREHOLDER(B1433,$C$1)/1000000,"")</f>
        <v/>
      </c>
      <c r="F1433" s="58" t="str">
        <f>IFERROR([1]!EM_S_PROFITNOTICE_FORECASTT(B1433,$C$1)/1000000,"")</f>
        <v/>
      </c>
      <c r="G1433" s="58" t="str">
        <f>IFERROR([1]!EM_S_PROFITNOTICE_FORECASTL(B1433,$C$1)/1000000,"")</f>
        <v/>
      </c>
      <c r="H1433" s="58" t="str">
        <f t="shared" si="156"/>
        <v/>
      </c>
      <c r="I1433" s="59">
        <f>IFERROR([1]!EM_S_STM07_IS(B1433,"61",$I$2,"1")/1000000,"")</f>
        <v>-233.61058391</v>
      </c>
      <c r="J1433" s="60" t="str">
        <f t="shared" si="157"/>
        <v/>
      </c>
      <c r="K1433" s="58">
        <f>IFERROR([1]!EM_S_QSTM07_IS(B1433,"61",$K$2,"1")/1000000,"")</f>
        <v>-729.22075726000003</v>
      </c>
      <c r="L1433" s="54" t="str">
        <f t="shared" si="158"/>
        <v/>
      </c>
      <c r="M1433" s="49" t="str">
        <f ca="1">[1]!EM_S_MAJASSRES_NUM(B1433,$M$2,$M$1)</f>
        <v/>
      </c>
      <c r="N1433" s="45" t="str">
        <f t="shared" si="159"/>
        <v/>
      </c>
      <c r="O1433" s="37" t="str">
        <f t="shared" ca="1" si="160"/>
        <v/>
      </c>
      <c r="P1433" s="26" t="str">
        <f t="shared" si="154"/>
        <v/>
      </c>
    </row>
    <row r="1434" spans="1:16" x14ac:dyDescent="0.2">
      <c r="A1434" s="65" t="str">
        <f t="shared" ca="1" si="155"/>
        <v/>
      </c>
      <c r="B1434" s="24" t="s">
        <v>8658</v>
      </c>
      <c r="C1434" s="24" t="s">
        <v>8659</v>
      </c>
      <c r="D1434" s="58" t="str">
        <f>IFERROR([1]!EM_S_QSTM07_IS(B1434,"61",$C$1,"1")/1000000,"")</f>
        <v/>
      </c>
      <c r="E1434" s="58" t="str">
        <f>IFERROR([1]!EM_S_PERFORMANCEEXPRESS_PERFEXNETPROFITTOSHAREHOLDER(B1434,$C$1)/1000000,"")</f>
        <v/>
      </c>
      <c r="F1434" s="58" t="str">
        <f>IFERROR([1]!EM_S_PROFITNOTICE_FORECASTT(B1434,$C$1)/1000000,"")</f>
        <v/>
      </c>
      <c r="G1434" s="58" t="str">
        <f>IFERROR([1]!EM_S_PROFITNOTICE_FORECASTL(B1434,$C$1)/1000000,"")</f>
        <v/>
      </c>
      <c r="H1434" s="58" t="str">
        <f t="shared" si="156"/>
        <v/>
      </c>
      <c r="I1434" s="59">
        <f>IFERROR([1]!EM_S_STM07_IS(B1434,"61",$I$2,"1")/1000000,"")</f>
        <v>30.928370899999997</v>
      </c>
      <c r="J1434" s="60" t="str">
        <f t="shared" si="157"/>
        <v/>
      </c>
      <c r="K1434" s="58">
        <f>IFERROR([1]!EM_S_QSTM07_IS(B1434,"61",$K$2,"1")/1000000,"")</f>
        <v>0.86689036999999891</v>
      </c>
      <c r="L1434" s="54" t="str">
        <f t="shared" si="158"/>
        <v/>
      </c>
      <c r="M1434" s="49" t="str">
        <f ca="1">[1]!EM_S_MAJASSRES_NUM(B1434,$M$2,$M$1)</f>
        <v/>
      </c>
      <c r="N1434" s="45">
        <f t="shared" si="159"/>
        <v>1</v>
      </c>
      <c r="O1434" s="37" t="str">
        <f t="shared" ca="1" si="160"/>
        <v/>
      </c>
      <c r="P1434" s="26" t="str">
        <f t="shared" si="154"/>
        <v/>
      </c>
    </row>
    <row r="1435" spans="1:16" x14ac:dyDescent="0.2">
      <c r="A1435" s="65" t="str">
        <f t="shared" ca="1" si="155"/>
        <v/>
      </c>
      <c r="B1435" s="24" t="s">
        <v>8660</v>
      </c>
      <c r="C1435" s="24" t="s">
        <v>8661</v>
      </c>
      <c r="D1435" s="58" t="str">
        <f>IFERROR([1]!EM_S_QSTM07_IS(B1435,"61",$C$1,"1")/1000000,"")</f>
        <v/>
      </c>
      <c r="E1435" s="58" t="str">
        <f>IFERROR([1]!EM_S_PERFORMANCEEXPRESS_PERFEXNETPROFITTOSHAREHOLDER(B1435,$C$1)/1000000,"")</f>
        <v/>
      </c>
      <c r="F1435" s="58" t="str">
        <f>IFERROR([1]!EM_S_PROFITNOTICE_FORECASTT(B1435,$C$1)/1000000,"")</f>
        <v/>
      </c>
      <c r="G1435" s="58" t="str">
        <f>IFERROR([1]!EM_S_PROFITNOTICE_FORECASTL(B1435,$C$1)/1000000,"")</f>
        <v/>
      </c>
      <c r="H1435" s="58" t="str">
        <f t="shared" si="156"/>
        <v/>
      </c>
      <c r="I1435" s="59">
        <f>IFERROR([1]!EM_S_STM07_IS(B1435,"61",$I$2,"1")/1000000,"")</f>
        <v>763.79267047000008</v>
      </c>
      <c r="J1435" s="60" t="str">
        <f t="shared" si="157"/>
        <v/>
      </c>
      <c r="K1435" s="58">
        <f>IFERROR([1]!EM_S_QSTM07_IS(B1435,"61",$K$2,"1")/1000000,"")</f>
        <v>91.381651969999993</v>
      </c>
      <c r="L1435" s="54" t="str">
        <f t="shared" si="158"/>
        <v/>
      </c>
      <c r="M1435" s="49" t="str">
        <f ca="1">[1]!EM_S_MAJASSRES_NUM(B1435,$M$2,$M$1)</f>
        <v/>
      </c>
      <c r="N1435" s="45" t="str">
        <f t="shared" si="159"/>
        <v/>
      </c>
      <c r="O1435" s="37" t="str">
        <f t="shared" ca="1" si="160"/>
        <v/>
      </c>
      <c r="P1435" s="26" t="str">
        <f t="shared" si="154"/>
        <v/>
      </c>
    </row>
    <row r="1436" spans="1:16" x14ac:dyDescent="0.2">
      <c r="A1436" s="65">
        <f t="shared" ca="1" si="155"/>
        <v>304</v>
      </c>
      <c r="B1436" s="24" t="s">
        <v>8662</v>
      </c>
      <c r="C1436" s="24" t="s">
        <v>8663</v>
      </c>
      <c r="D1436" s="58" t="str">
        <f>IFERROR([1]!EM_S_QSTM07_IS(B1436,"61",$C$1,"1")/1000000,"")</f>
        <v/>
      </c>
      <c r="E1436" s="58" t="str">
        <f>IFERROR([1]!EM_S_PERFORMANCEEXPRESS_PERFEXNETPROFITTOSHAREHOLDER(B1436,$C$1)/1000000,"")</f>
        <v/>
      </c>
      <c r="F1436" s="58">
        <f>IFERROR([1]!EM_S_PROFITNOTICE_FORECASTT(B1436,$C$1)/1000000,"")</f>
        <v>530</v>
      </c>
      <c r="G1436" s="58">
        <f>IFERROR([1]!EM_S_PROFITNOTICE_FORECASTL(B1436,$C$1)/1000000,"")</f>
        <v>460</v>
      </c>
      <c r="H1436" s="58">
        <f t="shared" si="156"/>
        <v>495</v>
      </c>
      <c r="I1436" s="59">
        <f>IFERROR([1]!EM_S_STM07_IS(B1436,"61",$I$2,"1")/1000000,"")</f>
        <v>294.51093657999996</v>
      </c>
      <c r="J1436" s="60">
        <f t="shared" si="157"/>
        <v>200.48906342000004</v>
      </c>
      <c r="K1436" s="58">
        <f>IFERROR([1]!EM_S_QSTM07_IS(B1436,"61",$K$2,"1")/1000000,"")</f>
        <v>142.20714649000001</v>
      </c>
      <c r="L1436" s="54">
        <f t="shared" si="158"/>
        <v>0.40983817176936604</v>
      </c>
      <c r="M1436" s="49" t="str">
        <f ca="1">[1]!EM_S_MAJASSRES_NUM(B1436,$M$2,$M$1)</f>
        <v/>
      </c>
      <c r="N1436" s="45" t="str">
        <f t="shared" si="159"/>
        <v/>
      </c>
      <c r="O1436" s="37">
        <f t="shared" ca="1" si="160"/>
        <v>0.40983817176936604</v>
      </c>
      <c r="P1436" s="26" t="str">
        <f t="shared" si="154"/>
        <v>预告</v>
      </c>
    </row>
    <row r="1437" spans="1:16" x14ac:dyDescent="0.2">
      <c r="A1437" s="65">
        <f t="shared" ca="1" si="155"/>
        <v>695</v>
      </c>
      <c r="B1437" s="24" t="s">
        <v>8664</v>
      </c>
      <c r="C1437" s="24" t="s">
        <v>8665</v>
      </c>
      <c r="D1437" s="58" t="str">
        <f>IFERROR([1]!EM_S_QSTM07_IS(B1437,"61",$C$1,"1")/1000000,"")</f>
        <v/>
      </c>
      <c r="E1437" s="58" t="str">
        <f>IFERROR([1]!EM_S_PERFORMANCEEXPRESS_PERFEXNETPROFITTOSHAREHOLDER(B1437,$C$1)/1000000,"")</f>
        <v/>
      </c>
      <c r="F1437" s="58">
        <f>IFERROR([1]!EM_S_PROFITNOTICE_FORECASTT(B1437,$C$1)/1000000,"")</f>
        <v>635.49609999999996</v>
      </c>
      <c r="G1437" s="58">
        <f>IFERROR([1]!EM_S_PROFITNOTICE_FORECASTL(B1437,$C$1)/1000000,"")</f>
        <v>508.39690000000002</v>
      </c>
      <c r="H1437" s="58">
        <f t="shared" si="156"/>
        <v>571.94650000000001</v>
      </c>
      <c r="I1437" s="59">
        <f>IFERROR([1]!EM_S_STM07_IS(B1437,"61",$I$2,"1")/1000000,"")</f>
        <v>567.74646085000006</v>
      </c>
      <c r="J1437" s="60">
        <f t="shared" si="157"/>
        <v>4.2000391499999523</v>
      </c>
      <c r="K1437" s="58">
        <f>IFERROR([1]!EM_S_QSTM07_IS(B1437,"61",$K$2,"1")/1000000,"")</f>
        <v>50.764698119999998</v>
      </c>
      <c r="L1437" s="54">
        <f t="shared" si="158"/>
        <v>-0.91726456956226354</v>
      </c>
      <c r="M1437" s="49" t="str">
        <f ca="1">[1]!EM_S_MAJASSRES_NUM(B1437,$M$2,$M$1)</f>
        <v/>
      </c>
      <c r="N1437" s="45" t="str">
        <f t="shared" si="159"/>
        <v/>
      </c>
      <c r="O1437" s="37">
        <f t="shared" ca="1" si="160"/>
        <v>-0.91726456956226354</v>
      </c>
      <c r="P1437" s="26" t="str">
        <f t="shared" si="154"/>
        <v>预告</v>
      </c>
    </row>
    <row r="1438" spans="1:16" x14ac:dyDescent="0.2">
      <c r="A1438" s="65">
        <f t="shared" ca="1" si="155"/>
        <v>684</v>
      </c>
      <c r="B1438" s="24" t="s">
        <v>8666</v>
      </c>
      <c r="C1438" s="24" t="s">
        <v>8667</v>
      </c>
      <c r="D1438" s="58" t="str">
        <f>IFERROR([1]!EM_S_QSTM07_IS(B1438,"61",$C$1,"1")/1000000,"")</f>
        <v/>
      </c>
      <c r="E1438" s="58" t="str">
        <f>IFERROR([1]!EM_S_PERFORMANCEEXPRESS_PERFEXNETPROFITTOSHAREHOLDER(B1438,$C$1)/1000000,"")</f>
        <v/>
      </c>
      <c r="F1438" s="58">
        <f>IFERROR([1]!EM_S_PROFITNOTICE_FORECASTT(B1438,$C$1)/1000000,"")</f>
        <v>106.37869999999999</v>
      </c>
      <c r="G1438" s="58">
        <f>IFERROR([1]!EM_S_PROFITNOTICE_FORECASTL(B1438,$C$1)/1000000,"")</f>
        <v>62.054299999999998</v>
      </c>
      <c r="H1438" s="58">
        <f t="shared" si="156"/>
        <v>84.216499999999996</v>
      </c>
      <c r="I1438" s="59">
        <f>IFERROR([1]!EM_S_STM07_IS(B1438,"61",$I$2,"1")/1000000,"")</f>
        <v>76.783237790000001</v>
      </c>
      <c r="J1438" s="60">
        <f t="shared" si="157"/>
        <v>7.4332622099999952</v>
      </c>
      <c r="K1438" s="58">
        <f>IFERROR([1]!EM_S_QSTM07_IS(B1438,"61",$K$2,"1")/1000000,"")</f>
        <v>32.208706649999996</v>
      </c>
      <c r="L1438" s="54">
        <f t="shared" si="158"/>
        <v>-0.76921574992828856</v>
      </c>
      <c r="M1438" s="49" t="str">
        <f ca="1">[1]!EM_S_MAJASSRES_NUM(B1438,$M$2,$M$1)</f>
        <v/>
      </c>
      <c r="N1438" s="45" t="str">
        <f t="shared" si="159"/>
        <v/>
      </c>
      <c r="O1438" s="37">
        <f t="shared" ca="1" si="160"/>
        <v>-0.76921574992828856</v>
      </c>
      <c r="P1438" s="26" t="str">
        <f t="shared" si="154"/>
        <v>预告</v>
      </c>
    </row>
    <row r="1439" spans="1:16" x14ac:dyDescent="0.2">
      <c r="A1439" s="65" t="str">
        <f t="shared" ca="1" si="155"/>
        <v/>
      </c>
      <c r="B1439" s="24" t="s">
        <v>8668</v>
      </c>
      <c r="C1439" s="24" t="s">
        <v>8669</v>
      </c>
      <c r="D1439" s="58" t="str">
        <f>IFERROR([1]!EM_S_QSTM07_IS(B1439,"61",$C$1,"1")/1000000,"")</f>
        <v/>
      </c>
      <c r="E1439" s="58" t="str">
        <f>IFERROR([1]!EM_S_PERFORMANCEEXPRESS_PERFEXNETPROFITTOSHAREHOLDER(B1439,$C$1)/1000000,"")</f>
        <v/>
      </c>
      <c r="F1439" s="58" t="str">
        <f>IFERROR([1]!EM_S_PROFITNOTICE_FORECASTT(B1439,$C$1)/1000000,"")</f>
        <v/>
      </c>
      <c r="G1439" s="58" t="str">
        <f>IFERROR([1]!EM_S_PROFITNOTICE_FORECASTL(B1439,$C$1)/1000000,"")</f>
        <v/>
      </c>
      <c r="H1439" s="58" t="str">
        <f t="shared" si="156"/>
        <v/>
      </c>
      <c r="I1439" s="59">
        <f>IFERROR([1]!EM_S_STM07_IS(B1439,"61",$I$2,"1")/1000000,"")</f>
        <v>114.85158301</v>
      </c>
      <c r="J1439" s="60" t="str">
        <f t="shared" si="157"/>
        <v/>
      </c>
      <c r="K1439" s="58">
        <f>IFERROR([1]!EM_S_QSTM07_IS(B1439,"61",$K$2,"1")/1000000,"")</f>
        <v>59.832191109999997</v>
      </c>
      <c r="L1439" s="54" t="str">
        <f t="shared" si="158"/>
        <v/>
      </c>
      <c r="M1439" s="49" t="str">
        <f ca="1">[1]!EM_S_MAJASSRES_NUM(B1439,$M$2,$M$1)</f>
        <v/>
      </c>
      <c r="N1439" s="45" t="str">
        <f t="shared" si="159"/>
        <v/>
      </c>
      <c r="O1439" s="37" t="str">
        <f t="shared" ca="1" si="160"/>
        <v/>
      </c>
      <c r="P1439" s="26" t="str">
        <f t="shared" si="154"/>
        <v/>
      </c>
    </row>
    <row r="1440" spans="1:16" x14ac:dyDescent="0.2">
      <c r="A1440" s="65" t="str">
        <f t="shared" ca="1" si="155"/>
        <v/>
      </c>
      <c r="B1440" s="24" t="s">
        <v>8670</v>
      </c>
      <c r="C1440" s="24" t="s">
        <v>8671</v>
      </c>
      <c r="D1440" s="58" t="str">
        <f>IFERROR([1]!EM_S_QSTM07_IS(B1440,"61",$C$1,"1")/1000000,"")</f>
        <v/>
      </c>
      <c r="E1440" s="58" t="str">
        <f>IFERROR([1]!EM_S_PERFORMANCEEXPRESS_PERFEXNETPROFITTOSHAREHOLDER(B1440,$C$1)/1000000,"")</f>
        <v/>
      </c>
      <c r="F1440" s="58" t="str">
        <f>IFERROR([1]!EM_S_PROFITNOTICE_FORECASTT(B1440,$C$1)/1000000,"")</f>
        <v/>
      </c>
      <c r="G1440" s="58" t="str">
        <f>IFERROR([1]!EM_S_PROFITNOTICE_FORECASTL(B1440,$C$1)/1000000,"")</f>
        <v/>
      </c>
      <c r="H1440" s="58" t="str">
        <f t="shared" si="156"/>
        <v/>
      </c>
      <c r="I1440" s="59">
        <f>IFERROR([1]!EM_S_STM07_IS(B1440,"61",$I$2,"1")/1000000,"")</f>
        <v>53.92451492</v>
      </c>
      <c r="J1440" s="60" t="str">
        <f t="shared" si="157"/>
        <v/>
      </c>
      <c r="K1440" s="58">
        <f>IFERROR([1]!EM_S_QSTM07_IS(B1440,"61",$K$2,"1")/1000000,"")</f>
        <v>4.37464969</v>
      </c>
      <c r="L1440" s="54" t="str">
        <f t="shared" si="158"/>
        <v/>
      </c>
      <c r="M1440" s="49" t="str">
        <f ca="1">[1]!EM_S_MAJASSRES_NUM(B1440,$M$2,$M$1)</f>
        <v/>
      </c>
      <c r="N1440" s="45">
        <f t="shared" si="159"/>
        <v>1</v>
      </c>
      <c r="O1440" s="37" t="str">
        <f t="shared" ca="1" si="160"/>
        <v/>
      </c>
      <c r="P1440" s="26" t="str">
        <f t="shared" si="154"/>
        <v/>
      </c>
    </row>
    <row r="1441" spans="1:16" x14ac:dyDescent="0.2">
      <c r="A1441" s="65" t="str">
        <f t="shared" ca="1" si="155"/>
        <v/>
      </c>
      <c r="B1441" s="24" t="s">
        <v>8672</v>
      </c>
      <c r="C1441" s="24" t="s">
        <v>8673</v>
      </c>
      <c r="D1441" s="58" t="str">
        <f>IFERROR([1]!EM_S_QSTM07_IS(B1441,"61",$C$1,"1")/1000000,"")</f>
        <v/>
      </c>
      <c r="E1441" s="58" t="str">
        <f>IFERROR([1]!EM_S_PERFORMANCEEXPRESS_PERFEXNETPROFITTOSHAREHOLDER(B1441,$C$1)/1000000,"")</f>
        <v/>
      </c>
      <c r="F1441" s="58" t="str">
        <f>IFERROR([1]!EM_S_PROFITNOTICE_FORECASTT(B1441,$C$1)/1000000,"")</f>
        <v/>
      </c>
      <c r="G1441" s="58" t="str">
        <f>IFERROR([1]!EM_S_PROFITNOTICE_FORECASTL(B1441,$C$1)/1000000,"")</f>
        <v/>
      </c>
      <c r="H1441" s="58" t="str">
        <f t="shared" si="156"/>
        <v/>
      </c>
      <c r="I1441" s="59">
        <f>IFERROR([1]!EM_S_STM07_IS(B1441,"61",$I$2,"1")/1000000,"")</f>
        <v>-17.937647579999997</v>
      </c>
      <c r="J1441" s="60" t="str">
        <f t="shared" si="157"/>
        <v/>
      </c>
      <c r="K1441" s="58">
        <f>IFERROR([1]!EM_S_QSTM07_IS(B1441,"61",$K$2,"1")/1000000,"")</f>
        <v>72.236835720000002</v>
      </c>
      <c r="L1441" s="54" t="str">
        <f t="shared" si="158"/>
        <v/>
      </c>
      <c r="M1441" s="49" t="str">
        <f ca="1">[1]!EM_S_MAJASSRES_NUM(B1441,$M$2,$M$1)</f>
        <v/>
      </c>
      <c r="N1441" s="45" t="str">
        <f t="shared" si="159"/>
        <v/>
      </c>
      <c r="O1441" s="37" t="str">
        <f t="shared" ca="1" si="160"/>
        <v/>
      </c>
      <c r="P1441" s="26" t="str">
        <f t="shared" si="154"/>
        <v/>
      </c>
    </row>
    <row r="1442" spans="1:16" x14ac:dyDescent="0.2">
      <c r="A1442" s="65" t="str">
        <f t="shared" ca="1" si="155"/>
        <v/>
      </c>
      <c r="B1442" s="24" t="s">
        <v>8674</v>
      </c>
      <c r="C1442" s="24" t="s">
        <v>8675</v>
      </c>
      <c r="D1442" s="58" t="str">
        <f>IFERROR([1]!EM_S_QSTM07_IS(B1442,"61",$C$1,"1")/1000000,"")</f>
        <v/>
      </c>
      <c r="E1442" s="58" t="str">
        <f>IFERROR([1]!EM_S_PERFORMANCEEXPRESS_PERFEXNETPROFITTOSHAREHOLDER(B1442,$C$1)/1000000,"")</f>
        <v/>
      </c>
      <c r="F1442" s="58" t="str">
        <f>IFERROR([1]!EM_S_PROFITNOTICE_FORECASTT(B1442,$C$1)/1000000,"")</f>
        <v/>
      </c>
      <c r="G1442" s="58" t="str">
        <f>IFERROR([1]!EM_S_PROFITNOTICE_FORECASTL(B1442,$C$1)/1000000,"")</f>
        <v/>
      </c>
      <c r="H1442" s="58" t="str">
        <f t="shared" si="156"/>
        <v/>
      </c>
      <c r="I1442" s="59">
        <f>IFERROR([1]!EM_S_STM07_IS(B1442,"61",$I$2,"1")/1000000,"")</f>
        <v>29.090869619999999</v>
      </c>
      <c r="J1442" s="60" t="str">
        <f t="shared" si="157"/>
        <v/>
      </c>
      <c r="K1442" s="58">
        <f>IFERROR([1]!EM_S_QSTM07_IS(B1442,"61",$K$2,"1")/1000000,"")</f>
        <v>2.3842261499999999</v>
      </c>
      <c r="L1442" s="54" t="str">
        <f t="shared" si="158"/>
        <v/>
      </c>
      <c r="M1442" s="49" t="str">
        <f ca="1">[1]!EM_S_MAJASSRES_NUM(B1442,$M$2,$M$1)</f>
        <v/>
      </c>
      <c r="N1442" s="45">
        <f t="shared" si="159"/>
        <v>1</v>
      </c>
      <c r="O1442" s="37" t="str">
        <f t="shared" ca="1" si="160"/>
        <v/>
      </c>
      <c r="P1442" s="26" t="str">
        <f t="shared" si="154"/>
        <v/>
      </c>
    </row>
    <row r="1443" spans="1:16" x14ac:dyDescent="0.2">
      <c r="A1443" s="65" t="str">
        <f t="shared" ca="1" si="155"/>
        <v/>
      </c>
      <c r="B1443" s="24" t="s">
        <v>8676</v>
      </c>
      <c r="C1443" s="24" t="s">
        <v>8677</v>
      </c>
      <c r="D1443" s="58" t="str">
        <f>IFERROR([1]!EM_S_QSTM07_IS(B1443,"61",$C$1,"1")/1000000,"")</f>
        <v/>
      </c>
      <c r="E1443" s="58" t="str">
        <f>IFERROR([1]!EM_S_PERFORMANCEEXPRESS_PERFEXNETPROFITTOSHAREHOLDER(B1443,$C$1)/1000000,"")</f>
        <v/>
      </c>
      <c r="F1443" s="58" t="str">
        <f>IFERROR([1]!EM_S_PROFITNOTICE_FORECASTT(B1443,$C$1)/1000000,"")</f>
        <v/>
      </c>
      <c r="G1443" s="58" t="str">
        <f>IFERROR([1]!EM_S_PROFITNOTICE_FORECASTL(B1443,$C$1)/1000000,"")</f>
        <v/>
      </c>
      <c r="H1443" s="58" t="str">
        <f t="shared" si="156"/>
        <v/>
      </c>
      <c r="I1443" s="59">
        <f>IFERROR([1]!EM_S_STM07_IS(B1443,"61",$I$2,"1")/1000000,"")</f>
        <v>-30.014398320000002</v>
      </c>
      <c r="J1443" s="60" t="str">
        <f t="shared" si="157"/>
        <v/>
      </c>
      <c r="K1443" s="58">
        <f>IFERROR([1]!EM_S_QSTM07_IS(B1443,"61",$K$2,"1")/1000000,"")</f>
        <v>3.7220082999999997</v>
      </c>
      <c r="L1443" s="54" t="str">
        <f t="shared" si="158"/>
        <v/>
      </c>
      <c r="M1443" s="49" t="str">
        <f ca="1">[1]!EM_S_MAJASSRES_NUM(B1443,$M$2,$M$1)</f>
        <v/>
      </c>
      <c r="N1443" s="45">
        <f t="shared" si="159"/>
        <v>1</v>
      </c>
      <c r="O1443" s="37" t="str">
        <f t="shared" ca="1" si="160"/>
        <v/>
      </c>
      <c r="P1443" s="26" t="str">
        <f t="shared" si="154"/>
        <v/>
      </c>
    </row>
    <row r="1444" spans="1:16" x14ac:dyDescent="0.2">
      <c r="A1444" s="65" t="str">
        <f t="shared" ca="1" si="155"/>
        <v/>
      </c>
      <c r="B1444" s="24" t="s">
        <v>8678</v>
      </c>
      <c r="C1444" s="24" t="s">
        <v>8679</v>
      </c>
      <c r="D1444" s="58" t="str">
        <f>IFERROR([1]!EM_S_QSTM07_IS(B1444,"61",$C$1,"1")/1000000,"")</f>
        <v/>
      </c>
      <c r="E1444" s="58" t="str">
        <f>IFERROR([1]!EM_S_PERFORMANCEEXPRESS_PERFEXNETPROFITTOSHAREHOLDER(B1444,$C$1)/1000000,"")</f>
        <v/>
      </c>
      <c r="F1444" s="58" t="str">
        <f>IFERROR([1]!EM_S_PROFITNOTICE_FORECASTT(B1444,$C$1)/1000000,"")</f>
        <v/>
      </c>
      <c r="G1444" s="58" t="str">
        <f>IFERROR([1]!EM_S_PROFITNOTICE_FORECASTL(B1444,$C$1)/1000000,"")</f>
        <v/>
      </c>
      <c r="H1444" s="58" t="str">
        <f t="shared" si="156"/>
        <v/>
      </c>
      <c r="I1444" s="59">
        <f>IFERROR([1]!EM_S_STM07_IS(B1444,"61",$I$2,"1")/1000000,"")</f>
        <v>14.506181659999999</v>
      </c>
      <c r="J1444" s="60" t="str">
        <f t="shared" si="157"/>
        <v/>
      </c>
      <c r="K1444" s="58">
        <f>IFERROR([1]!EM_S_QSTM07_IS(B1444,"61",$K$2,"1")/1000000,"")</f>
        <v>22.724459100000001</v>
      </c>
      <c r="L1444" s="54" t="str">
        <f t="shared" si="158"/>
        <v/>
      </c>
      <c r="M1444" s="49" t="str">
        <f ca="1">[1]!EM_S_MAJASSRES_NUM(B1444,$M$2,$M$1)</f>
        <v/>
      </c>
      <c r="N1444" s="45" t="str">
        <f t="shared" si="159"/>
        <v/>
      </c>
      <c r="O1444" s="37" t="str">
        <f t="shared" ca="1" si="160"/>
        <v/>
      </c>
      <c r="P1444" s="26" t="str">
        <f t="shared" si="154"/>
        <v/>
      </c>
    </row>
    <row r="1445" spans="1:16" x14ac:dyDescent="0.2">
      <c r="A1445" s="65" t="str">
        <f t="shared" ca="1" si="155"/>
        <v/>
      </c>
      <c r="B1445" s="24" t="s">
        <v>8680</v>
      </c>
      <c r="C1445" s="24" t="s">
        <v>8681</v>
      </c>
      <c r="D1445" s="58" t="str">
        <f>IFERROR([1]!EM_S_QSTM07_IS(B1445,"61",$C$1,"1")/1000000,"")</f>
        <v/>
      </c>
      <c r="E1445" s="58" t="str">
        <f>IFERROR([1]!EM_S_PERFORMANCEEXPRESS_PERFEXNETPROFITTOSHAREHOLDER(B1445,$C$1)/1000000,"")</f>
        <v/>
      </c>
      <c r="F1445" s="58" t="str">
        <f>IFERROR([1]!EM_S_PROFITNOTICE_FORECASTT(B1445,$C$1)/1000000,"")</f>
        <v/>
      </c>
      <c r="G1445" s="58" t="str">
        <f>IFERROR([1]!EM_S_PROFITNOTICE_FORECASTL(B1445,$C$1)/1000000,"")</f>
        <v/>
      </c>
      <c r="H1445" s="58" t="str">
        <f t="shared" si="156"/>
        <v/>
      </c>
      <c r="I1445" s="59">
        <f>IFERROR([1]!EM_S_STM07_IS(B1445,"61",$I$2,"1")/1000000,"")</f>
        <v>73.498781230000006</v>
      </c>
      <c r="J1445" s="60" t="str">
        <f t="shared" si="157"/>
        <v/>
      </c>
      <c r="K1445" s="58">
        <f>IFERROR([1]!EM_S_QSTM07_IS(B1445,"61",$K$2,"1")/1000000,"")</f>
        <v>2.4154277999999998</v>
      </c>
      <c r="L1445" s="54" t="str">
        <f t="shared" si="158"/>
        <v/>
      </c>
      <c r="M1445" s="49" t="str">
        <f ca="1">[1]!EM_S_MAJASSRES_NUM(B1445,$M$2,$M$1)</f>
        <v/>
      </c>
      <c r="N1445" s="45">
        <f t="shared" si="159"/>
        <v>1</v>
      </c>
      <c r="O1445" s="37" t="str">
        <f t="shared" ca="1" si="160"/>
        <v/>
      </c>
      <c r="P1445" s="26" t="str">
        <f t="shared" si="154"/>
        <v/>
      </c>
    </row>
    <row r="1446" spans="1:16" x14ac:dyDescent="0.2">
      <c r="A1446" s="65" t="str">
        <f t="shared" ca="1" si="155"/>
        <v/>
      </c>
      <c r="B1446" s="24" t="s">
        <v>8682</v>
      </c>
      <c r="C1446" s="24" t="s">
        <v>8683</v>
      </c>
      <c r="D1446" s="58" t="str">
        <f>IFERROR([1]!EM_S_QSTM07_IS(B1446,"61",$C$1,"1")/1000000,"")</f>
        <v/>
      </c>
      <c r="E1446" s="58" t="str">
        <f>IFERROR([1]!EM_S_PERFORMANCEEXPRESS_PERFEXNETPROFITTOSHAREHOLDER(B1446,$C$1)/1000000,"")</f>
        <v/>
      </c>
      <c r="F1446" s="58">
        <f>IFERROR([1]!EM_S_PROFITNOTICE_FORECASTT(B1446,$C$1)/1000000,"")</f>
        <v>27</v>
      </c>
      <c r="G1446" s="58">
        <f>IFERROR([1]!EM_S_PROFITNOTICE_FORECASTL(B1446,$C$1)/1000000,"")</f>
        <v>21</v>
      </c>
      <c r="H1446" s="58">
        <f t="shared" si="156"/>
        <v>24</v>
      </c>
      <c r="I1446" s="59">
        <f>IFERROR([1]!EM_S_STM07_IS(B1446,"61",$I$2,"1")/1000000,"")</f>
        <v>13.37799493</v>
      </c>
      <c r="J1446" s="60">
        <f t="shared" si="157"/>
        <v>10.62200507</v>
      </c>
      <c r="K1446" s="58">
        <f>IFERROR([1]!EM_S_QSTM07_IS(B1446,"61",$K$2,"1")/1000000,"")</f>
        <v>5.3293535199999997</v>
      </c>
      <c r="L1446" s="54">
        <f t="shared" si="158"/>
        <v>0.99311324162259751</v>
      </c>
      <c r="M1446" s="49" t="str">
        <f ca="1">[1]!EM_S_MAJASSRES_NUM(B1446,$M$2,$M$1)</f>
        <v/>
      </c>
      <c r="N1446" s="45">
        <f t="shared" si="159"/>
        <v>1</v>
      </c>
      <c r="O1446" s="37" t="str">
        <f t="shared" ca="1" si="160"/>
        <v/>
      </c>
      <c r="P1446" s="26" t="str">
        <f t="shared" si="154"/>
        <v>预告</v>
      </c>
    </row>
    <row r="1447" spans="1:16" x14ac:dyDescent="0.2">
      <c r="A1447" s="65" t="str">
        <f t="shared" ca="1" si="155"/>
        <v/>
      </c>
      <c r="B1447" s="24" t="s">
        <v>8684</v>
      </c>
      <c r="C1447" s="24" t="s">
        <v>8685</v>
      </c>
      <c r="D1447" s="58" t="str">
        <f>IFERROR([1]!EM_S_QSTM07_IS(B1447,"61",$C$1,"1")/1000000,"")</f>
        <v/>
      </c>
      <c r="E1447" s="58" t="str">
        <f>IFERROR([1]!EM_S_PERFORMANCEEXPRESS_PERFEXNETPROFITTOSHAREHOLDER(B1447,$C$1)/1000000,"")</f>
        <v/>
      </c>
      <c r="F1447" s="58" t="str">
        <f>IFERROR([1]!EM_S_PROFITNOTICE_FORECASTT(B1447,$C$1)/1000000,"")</f>
        <v/>
      </c>
      <c r="G1447" s="58" t="str">
        <f>IFERROR([1]!EM_S_PROFITNOTICE_FORECASTL(B1447,$C$1)/1000000,"")</f>
        <v/>
      </c>
      <c r="H1447" s="58" t="str">
        <f t="shared" si="156"/>
        <v/>
      </c>
      <c r="I1447" s="59">
        <f>IFERROR([1]!EM_S_STM07_IS(B1447,"61",$I$2,"1")/1000000,"")</f>
        <v>450.68938971</v>
      </c>
      <c r="J1447" s="60" t="str">
        <f t="shared" si="157"/>
        <v/>
      </c>
      <c r="K1447" s="58">
        <f>IFERROR([1]!EM_S_QSTM07_IS(B1447,"61",$K$2,"1")/1000000,"")</f>
        <v>57.332897119999998</v>
      </c>
      <c r="L1447" s="54" t="str">
        <f t="shared" si="158"/>
        <v/>
      </c>
      <c r="M1447" s="49" t="str">
        <f ca="1">[1]!EM_S_MAJASSRES_NUM(B1447,$M$2,$M$1)</f>
        <v/>
      </c>
      <c r="N1447" s="45" t="str">
        <f t="shared" si="159"/>
        <v/>
      </c>
      <c r="O1447" s="37" t="str">
        <f t="shared" ca="1" si="160"/>
        <v/>
      </c>
      <c r="P1447" s="26" t="str">
        <f t="shared" si="154"/>
        <v/>
      </c>
    </row>
    <row r="1448" spans="1:16" x14ac:dyDescent="0.2">
      <c r="A1448" s="65" t="str">
        <f t="shared" ca="1" si="155"/>
        <v/>
      </c>
      <c r="B1448" s="24" t="s">
        <v>8686</v>
      </c>
      <c r="C1448" s="24" t="s">
        <v>8687</v>
      </c>
      <c r="D1448" s="58" t="str">
        <f>IFERROR([1]!EM_S_QSTM07_IS(B1448,"61",$C$1,"1")/1000000,"")</f>
        <v/>
      </c>
      <c r="E1448" s="58" t="str">
        <f>IFERROR([1]!EM_S_PERFORMANCEEXPRESS_PERFEXNETPROFITTOSHAREHOLDER(B1448,$C$1)/1000000,"")</f>
        <v/>
      </c>
      <c r="F1448" s="58" t="str">
        <f>IFERROR([1]!EM_S_PROFITNOTICE_FORECASTT(B1448,$C$1)/1000000,"")</f>
        <v/>
      </c>
      <c r="G1448" s="58" t="str">
        <f>IFERROR([1]!EM_S_PROFITNOTICE_FORECASTL(B1448,$C$1)/1000000,"")</f>
        <v/>
      </c>
      <c r="H1448" s="58" t="str">
        <f t="shared" si="156"/>
        <v/>
      </c>
      <c r="I1448" s="59">
        <f>IFERROR([1]!EM_S_STM07_IS(B1448,"61",$I$2,"1")/1000000,"")</f>
        <v>3.7129686400000002</v>
      </c>
      <c r="J1448" s="60" t="str">
        <f t="shared" si="157"/>
        <v/>
      </c>
      <c r="K1448" s="58">
        <f>IFERROR([1]!EM_S_QSTM07_IS(B1448,"61",$K$2,"1")/1000000,"")</f>
        <v>10.55502104</v>
      </c>
      <c r="L1448" s="54" t="str">
        <f t="shared" si="158"/>
        <v/>
      </c>
      <c r="M1448" s="49" t="str">
        <f ca="1">[1]!EM_S_MAJASSRES_NUM(B1448,$M$2,$M$1)</f>
        <v/>
      </c>
      <c r="N1448" s="45" t="str">
        <f t="shared" si="159"/>
        <v/>
      </c>
      <c r="O1448" s="37" t="str">
        <f t="shared" ca="1" si="160"/>
        <v/>
      </c>
      <c r="P1448" s="26" t="str">
        <f t="shared" si="154"/>
        <v/>
      </c>
    </row>
    <row r="1449" spans="1:16" x14ac:dyDescent="0.2">
      <c r="A1449" s="65" t="str">
        <f t="shared" ca="1" si="155"/>
        <v/>
      </c>
      <c r="B1449" s="24" t="s">
        <v>8688</v>
      </c>
      <c r="C1449" s="24" t="s">
        <v>8689</v>
      </c>
      <c r="D1449" s="58" t="str">
        <f>IFERROR([1]!EM_S_QSTM07_IS(B1449,"61",$C$1,"1")/1000000,"")</f>
        <v/>
      </c>
      <c r="E1449" s="58" t="str">
        <f>IFERROR([1]!EM_S_PERFORMANCEEXPRESS_PERFEXNETPROFITTOSHAREHOLDER(B1449,$C$1)/1000000,"")</f>
        <v/>
      </c>
      <c r="F1449" s="58" t="str">
        <f>IFERROR([1]!EM_S_PROFITNOTICE_FORECASTT(B1449,$C$1)/1000000,"")</f>
        <v/>
      </c>
      <c r="G1449" s="58" t="str">
        <f>IFERROR([1]!EM_S_PROFITNOTICE_FORECASTL(B1449,$C$1)/1000000,"")</f>
        <v/>
      </c>
      <c r="H1449" s="58" t="str">
        <f t="shared" si="156"/>
        <v/>
      </c>
      <c r="I1449" s="59">
        <f>IFERROR([1]!EM_S_STM07_IS(B1449,"61",$I$2,"1")/1000000,"")</f>
        <v>102.53622557</v>
      </c>
      <c r="J1449" s="60" t="str">
        <f t="shared" si="157"/>
        <v/>
      </c>
      <c r="K1449" s="58">
        <f>IFERROR([1]!EM_S_QSTM07_IS(B1449,"61",$K$2,"1")/1000000,"")</f>
        <v>14.632377249999999</v>
      </c>
      <c r="L1449" s="54" t="str">
        <f t="shared" si="158"/>
        <v/>
      </c>
      <c r="M1449" s="49" t="str">
        <f ca="1">[1]!EM_S_MAJASSRES_NUM(B1449,$M$2,$M$1)</f>
        <v/>
      </c>
      <c r="N1449" s="45" t="str">
        <f t="shared" si="159"/>
        <v/>
      </c>
      <c r="O1449" s="37" t="str">
        <f t="shared" ca="1" si="160"/>
        <v/>
      </c>
      <c r="P1449" s="26" t="str">
        <f t="shared" si="154"/>
        <v/>
      </c>
    </row>
    <row r="1450" spans="1:16" x14ac:dyDescent="0.2">
      <c r="A1450" s="65" t="str">
        <f t="shared" ca="1" si="155"/>
        <v/>
      </c>
      <c r="B1450" s="24" t="s">
        <v>8690</v>
      </c>
      <c r="C1450" s="24" t="s">
        <v>8691</v>
      </c>
      <c r="D1450" s="58" t="str">
        <f>IFERROR([1]!EM_S_QSTM07_IS(B1450,"61",$C$1,"1")/1000000,"")</f>
        <v/>
      </c>
      <c r="E1450" s="58" t="str">
        <f>IFERROR([1]!EM_S_PERFORMANCEEXPRESS_PERFEXNETPROFITTOSHAREHOLDER(B1450,$C$1)/1000000,"")</f>
        <v/>
      </c>
      <c r="F1450" s="58" t="str">
        <f>IFERROR([1]!EM_S_PROFITNOTICE_FORECASTT(B1450,$C$1)/1000000,"")</f>
        <v/>
      </c>
      <c r="G1450" s="58" t="str">
        <f>IFERROR([1]!EM_S_PROFITNOTICE_FORECASTL(B1450,$C$1)/1000000,"")</f>
        <v/>
      </c>
      <c r="H1450" s="58" t="str">
        <f t="shared" si="156"/>
        <v/>
      </c>
      <c r="I1450" s="59">
        <f>IFERROR([1]!EM_S_STM07_IS(B1450,"61",$I$2,"1")/1000000,"")</f>
        <v>107.21737813</v>
      </c>
      <c r="J1450" s="60" t="str">
        <f t="shared" si="157"/>
        <v/>
      </c>
      <c r="K1450" s="58">
        <f>IFERROR([1]!EM_S_QSTM07_IS(B1450,"61",$K$2,"1")/1000000,"")</f>
        <v>215.23725637000001</v>
      </c>
      <c r="L1450" s="54" t="str">
        <f t="shared" si="158"/>
        <v/>
      </c>
      <c r="M1450" s="49" t="str">
        <f ca="1">[1]!EM_S_MAJASSRES_NUM(B1450,$M$2,$M$1)</f>
        <v/>
      </c>
      <c r="N1450" s="45" t="str">
        <f t="shared" si="159"/>
        <v/>
      </c>
      <c r="O1450" s="37" t="str">
        <f t="shared" ca="1" si="160"/>
        <v/>
      </c>
      <c r="P1450" s="26" t="str">
        <f t="shared" si="154"/>
        <v/>
      </c>
    </row>
    <row r="1451" spans="1:16" x14ac:dyDescent="0.2">
      <c r="A1451" s="65" t="str">
        <f t="shared" ca="1" si="155"/>
        <v/>
      </c>
      <c r="B1451" s="24" t="s">
        <v>8692</v>
      </c>
      <c r="C1451" s="24" t="s">
        <v>8693</v>
      </c>
      <c r="D1451" s="58" t="str">
        <f>IFERROR([1]!EM_S_QSTM07_IS(B1451,"61",$C$1,"1")/1000000,"")</f>
        <v/>
      </c>
      <c r="E1451" s="58" t="str">
        <f>IFERROR([1]!EM_S_PERFORMANCEEXPRESS_PERFEXNETPROFITTOSHAREHOLDER(B1451,$C$1)/1000000,"")</f>
        <v/>
      </c>
      <c r="F1451" s="58" t="str">
        <f>IFERROR([1]!EM_S_PROFITNOTICE_FORECASTT(B1451,$C$1)/1000000,"")</f>
        <v/>
      </c>
      <c r="G1451" s="58" t="str">
        <f>IFERROR([1]!EM_S_PROFITNOTICE_FORECASTL(B1451,$C$1)/1000000,"")</f>
        <v/>
      </c>
      <c r="H1451" s="58" t="str">
        <f t="shared" si="156"/>
        <v/>
      </c>
      <c r="I1451" s="59">
        <f>IFERROR([1]!EM_S_STM07_IS(B1451,"61",$I$2,"1")/1000000,"")</f>
        <v>86.590288180000002</v>
      </c>
      <c r="J1451" s="60" t="str">
        <f t="shared" si="157"/>
        <v/>
      </c>
      <c r="K1451" s="58">
        <f>IFERROR([1]!EM_S_QSTM07_IS(B1451,"61",$K$2,"1")/1000000,"")</f>
        <v>11.03908122</v>
      </c>
      <c r="L1451" s="54" t="str">
        <f t="shared" si="158"/>
        <v/>
      </c>
      <c r="M1451" s="49" t="str">
        <f ca="1">[1]!EM_S_MAJASSRES_NUM(B1451,$M$2,$M$1)</f>
        <v/>
      </c>
      <c r="N1451" s="45" t="str">
        <f t="shared" si="159"/>
        <v/>
      </c>
      <c r="O1451" s="37" t="str">
        <f t="shared" ca="1" si="160"/>
        <v/>
      </c>
      <c r="P1451" s="26" t="str">
        <f t="shared" si="154"/>
        <v/>
      </c>
    </row>
    <row r="1452" spans="1:16" x14ac:dyDescent="0.2">
      <c r="A1452" s="65" t="str">
        <f t="shared" ca="1" si="155"/>
        <v/>
      </c>
      <c r="B1452" s="24" t="s">
        <v>8694</v>
      </c>
      <c r="C1452" s="24" t="s">
        <v>8695</v>
      </c>
      <c r="D1452" s="58" t="str">
        <f>IFERROR([1]!EM_S_QSTM07_IS(B1452,"61",$C$1,"1")/1000000,"")</f>
        <v/>
      </c>
      <c r="E1452" s="58" t="str">
        <f>IFERROR([1]!EM_S_PERFORMANCEEXPRESS_PERFEXNETPROFITTOSHAREHOLDER(B1452,$C$1)/1000000,"")</f>
        <v/>
      </c>
      <c r="F1452" s="58" t="str">
        <f>IFERROR([1]!EM_S_PROFITNOTICE_FORECASTT(B1452,$C$1)/1000000,"")</f>
        <v/>
      </c>
      <c r="G1452" s="58" t="str">
        <f>IFERROR([1]!EM_S_PROFITNOTICE_FORECASTL(B1452,$C$1)/1000000,"")</f>
        <v/>
      </c>
      <c r="H1452" s="58" t="str">
        <f t="shared" si="156"/>
        <v/>
      </c>
      <c r="I1452" s="59">
        <f>IFERROR([1]!EM_S_STM07_IS(B1452,"61",$I$2,"1")/1000000,"")</f>
        <v>-35.235019049999998</v>
      </c>
      <c r="J1452" s="60" t="str">
        <f t="shared" si="157"/>
        <v/>
      </c>
      <c r="K1452" s="58">
        <f>IFERROR([1]!EM_S_QSTM07_IS(B1452,"61",$K$2,"1")/1000000,"")</f>
        <v>10.875388859999999</v>
      </c>
      <c r="L1452" s="54" t="str">
        <f t="shared" si="158"/>
        <v/>
      </c>
      <c r="M1452" s="49" t="str">
        <f ca="1">[1]!EM_S_MAJASSRES_NUM(B1452,$M$2,$M$1)</f>
        <v/>
      </c>
      <c r="N1452" s="45" t="str">
        <f t="shared" si="159"/>
        <v/>
      </c>
      <c r="O1452" s="37" t="str">
        <f t="shared" ca="1" si="160"/>
        <v/>
      </c>
      <c r="P1452" s="26" t="str">
        <f t="shared" si="154"/>
        <v/>
      </c>
    </row>
    <row r="1453" spans="1:16" x14ac:dyDescent="0.2">
      <c r="A1453" s="65" t="str">
        <f t="shared" ca="1" si="155"/>
        <v/>
      </c>
      <c r="B1453" s="24" t="s">
        <v>8696</v>
      </c>
      <c r="C1453" s="24" t="s">
        <v>8697</v>
      </c>
      <c r="D1453" s="58" t="str">
        <f>IFERROR([1]!EM_S_QSTM07_IS(B1453,"61",$C$1,"1")/1000000,"")</f>
        <v/>
      </c>
      <c r="E1453" s="58" t="str">
        <f>IFERROR([1]!EM_S_PERFORMANCEEXPRESS_PERFEXNETPROFITTOSHAREHOLDER(B1453,$C$1)/1000000,"")</f>
        <v/>
      </c>
      <c r="F1453" s="58" t="str">
        <f>IFERROR([1]!EM_S_PROFITNOTICE_FORECASTT(B1453,$C$1)/1000000,"")</f>
        <v/>
      </c>
      <c r="G1453" s="58" t="str">
        <f>IFERROR([1]!EM_S_PROFITNOTICE_FORECASTL(B1453,$C$1)/1000000,"")</f>
        <v/>
      </c>
      <c r="H1453" s="58" t="str">
        <f t="shared" si="156"/>
        <v/>
      </c>
      <c r="I1453" s="59">
        <f>IFERROR([1]!EM_S_STM07_IS(B1453,"61",$I$2,"1")/1000000,"")</f>
        <v>41.076130859999999</v>
      </c>
      <c r="J1453" s="60" t="str">
        <f t="shared" si="157"/>
        <v/>
      </c>
      <c r="K1453" s="58">
        <f>IFERROR([1]!EM_S_QSTM07_IS(B1453,"61",$K$2,"1")/1000000,"")</f>
        <v>-8.7538815700000008</v>
      </c>
      <c r="L1453" s="54" t="str">
        <f t="shared" si="158"/>
        <v/>
      </c>
      <c r="M1453" s="49" t="str">
        <f ca="1">[1]!EM_S_MAJASSRES_NUM(B1453,$M$2,$M$1)</f>
        <v/>
      </c>
      <c r="N1453" s="45">
        <f t="shared" si="159"/>
        <v>1</v>
      </c>
      <c r="O1453" s="37" t="str">
        <f t="shared" ca="1" si="160"/>
        <v/>
      </c>
      <c r="P1453" s="26" t="str">
        <f t="shared" si="154"/>
        <v/>
      </c>
    </row>
    <row r="1454" spans="1:16" x14ac:dyDescent="0.2">
      <c r="A1454" s="65" t="str">
        <f t="shared" ca="1" si="155"/>
        <v/>
      </c>
      <c r="B1454" s="24" t="s">
        <v>8698</v>
      </c>
      <c r="C1454" s="24" t="s">
        <v>8699</v>
      </c>
      <c r="D1454" s="58" t="str">
        <f>IFERROR([1]!EM_S_QSTM07_IS(B1454,"61",$C$1,"1")/1000000,"")</f>
        <v/>
      </c>
      <c r="E1454" s="58" t="str">
        <f>IFERROR([1]!EM_S_PERFORMANCEEXPRESS_PERFEXNETPROFITTOSHAREHOLDER(B1454,$C$1)/1000000,"")</f>
        <v/>
      </c>
      <c r="F1454" s="58" t="str">
        <f>IFERROR([1]!EM_S_PROFITNOTICE_FORECASTT(B1454,$C$1)/1000000,"")</f>
        <v/>
      </c>
      <c r="G1454" s="58" t="str">
        <f>IFERROR([1]!EM_S_PROFITNOTICE_FORECASTL(B1454,$C$1)/1000000,"")</f>
        <v/>
      </c>
      <c r="H1454" s="58" t="str">
        <f t="shared" si="156"/>
        <v/>
      </c>
      <c r="I1454" s="59">
        <f>IFERROR([1]!EM_S_STM07_IS(B1454,"61",$I$2,"1")/1000000,"")</f>
        <v>45.978893169999999</v>
      </c>
      <c r="J1454" s="60" t="str">
        <f t="shared" si="157"/>
        <v/>
      </c>
      <c r="K1454" s="58">
        <f>IFERROR([1]!EM_S_QSTM07_IS(B1454,"61",$K$2,"1")/1000000,"")</f>
        <v>16.902157590000002</v>
      </c>
      <c r="L1454" s="54" t="str">
        <f t="shared" si="158"/>
        <v/>
      </c>
      <c r="M1454" s="49" t="str">
        <f ca="1">[1]!EM_S_MAJASSRES_NUM(B1454,$M$2,$M$1)</f>
        <v/>
      </c>
      <c r="N1454" s="45" t="str">
        <f t="shared" si="159"/>
        <v/>
      </c>
      <c r="O1454" s="37" t="str">
        <f t="shared" ca="1" si="160"/>
        <v/>
      </c>
      <c r="P1454" s="26" t="str">
        <f t="shared" si="154"/>
        <v/>
      </c>
    </row>
    <row r="1455" spans="1:16" x14ac:dyDescent="0.2">
      <c r="A1455" s="65" t="str">
        <f t="shared" ca="1" si="155"/>
        <v/>
      </c>
      <c r="B1455" s="24" t="s">
        <v>8700</v>
      </c>
      <c r="C1455" s="24" t="s">
        <v>8701</v>
      </c>
      <c r="D1455" s="58" t="str">
        <f>IFERROR([1]!EM_S_QSTM07_IS(B1455,"61",$C$1,"1")/1000000,"")</f>
        <v/>
      </c>
      <c r="E1455" s="58" t="str">
        <f>IFERROR([1]!EM_S_PERFORMANCEEXPRESS_PERFEXNETPROFITTOSHAREHOLDER(B1455,$C$1)/1000000,"")</f>
        <v/>
      </c>
      <c r="F1455" s="58" t="str">
        <f>IFERROR([1]!EM_S_PROFITNOTICE_FORECASTT(B1455,$C$1)/1000000,"")</f>
        <v/>
      </c>
      <c r="G1455" s="58" t="str">
        <f>IFERROR([1]!EM_S_PROFITNOTICE_FORECASTL(B1455,$C$1)/1000000,"")</f>
        <v/>
      </c>
      <c r="H1455" s="58" t="str">
        <f t="shared" si="156"/>
        <v/>
      </c>
      <c r="I1455" s="59">
        <f>IFERROR([1]!EM_S_STM07_IS(B1455,"61",$I$2,"1")/1000000,"")</f>
        <v>8.7409228199999998</v>
      </c>
      <c r="J1455" s="60" t="str">
        <f t="shared" si="157"/>
        <v/>
      </c>
      <c r="K1455" s="58">
        <f>IFERROR([1]!EM_S_QSTM07_IS(B1455,"61",$K$2,"1")/1000000,"")</f>
        <v>-27.835334190000001</v>
      </c>
      <c r="L1455" s="54" t="str">
        <f t="shared" si="158"/>
        <v/>
      </c>
      <c r="M1455" s="49" t="str">
        <f ca="1">[1]!EM_S_MAJASSRES_NUM(B1455,$M$2,$M$1)</f>
        <v/>
      </c>
      <c r="N1455" s="45" t="str">
        <f t="shared" si="159"/>
        <v/>
      </c>
      <c r="O1455" s="37" t="str">
        <f t="shared" ca="1" si="160"/>
        <v/>
      </c>
      <c r="P1455" s="26" t="str">
        <f t="shared" si="154"/>
        <v/>
      </c>
    </row>
    <row r="1456" spans="1:16" x14ac:dyDescent="0.2">
      <c r="A1456" s="65" t="str">
        <f t="shared" ca="1" si="155"/>
        <v/>
      </c>
      <c r="B1456" s="24" t="s">
        <v>8702</v>
      </c>
      <c r="C1456" s="24" t="s">
        <v>8703</v>
      </c>
      <c r="D1456" s="58" t="str">
        <f>IFERROR([1]!EM_S_QSTM07_IS(B1456,"61",$C$1,"1")/1000000,"")</f>
        <v/>
      </c>
      <c r="E1456" s="58" t="str">
        <f>IFERROR([1]!EM_S_PERFORMANCEEXPRESS_PERFEXNETPROFITTOSHAREHOLDER(B1456,$C$1)/1000000,"")</f>
        <v/>
      </c>
      <c r="F1456" s="58" t="str">
        <f>IFERROR([1]!EM_S_PROFITNOTICE_FORECASTT(B1456,$C$1)/1000000,"")</f>
        <v/>
      </c>
      <c r="G1456" s="58" t="str">
        <f>IFERROR([1]!EM_S_PROFITNOTICE_FORECASTL(B1456,$C$1)/1000000,"")</f>
        <v/>
      </c>
      <c r="H1456" s="58" t="str">
        <f t="shared" si="156"/>
        <v/>
      </c>
      <c r="I1456" s="59">
        <f>IFERROR([1]!EM_S_STM07_IS(B1456,"61",$I$2,"1")/1000000,"")</f>
        <v>52.67891444</v>
      </c>
      <c r="J1456" s="60" t="str">
        <f t="shared" si="157"/>
        <v/>
      </c>
      <c r="K1456" s="58">
        <f>IFERROR([1]!EM_S_QSTM07_IS(B1456,"61",$K$2,"1")/1000000,"")</f>
        <v>4.9107673299999997</v>
      </c>
      <c r="L1456" s="54" t="str">
        <f t="shared" si="158"/>
        <v/>
      </c>
      <c r="M1456" s="49" t="str">
        <f ca="1">[1]!EM_S_MAJASSRES_NUM(B1456,$M$2,$M$1)</f>
        <v/>
      </c>
      <c r="N1456" s="45">
        <f t="shared" si="159"/>
        <v>1</v>
      </c>
      <c r="O1456" s="37" t="str">
        <f t="shared" ca="1" si="160"/>
        <v/>
      </c>
      <c r="P1456" s="26" t="str">
        <f t="shared" si="154"/>
        <v/>
      </c>
    </row>
    <row r="1457" spans="1:16" x14ac:dyDescent="0.2">
      <c r="A1457" s="65" t="str">
        <f t="shared" ca="1" si="155"/>
        <v/>
      </c>
      <c r="B1457" s="24" t="s">
        <v>8704</v>
      </c>
      <c r="C1457" s="24" t="s">
        <v>8705</v>
      </c>
      <c r="D1457" s="58" t="str">
        <f>IFERROR([1]!EM_S_QSTM07_IS(B1457,"61",$C$1,"1")/1000000,"")</f>
        <v/>
      </c>
      <c r="E1457" s="58" t="str">
        <f>IFERROR([1]!EM_S_PERFORMANCEEXPRESS_PERFEXNETPROFITTOSHAREHOLDER(B1457,$C$1)/1000000,"")</f>
        <v/>
      </c>
      <c r="F1457" s="58" t="str">
        <f>IFERROR([1]!EM_S_PROFITNOTICE_FORECASTT(B1457,$C$1)/1000000,"")</f>
        <v/>
      </c>
      <c r="G1457" s="58" t="str">
        <f>IFERROR([1]!EM_S_PROFITNOTICE_FORECASTL(B1457,$C$1)/1000000,"")</f>
        <v/>
      </c>
      <c r="H1457" s="58" t="str">
        <f t="shared" si="156"/>
        <v/>
      </c>
      <c r="I1457" s="59">
        <f>IFERROR([1]!EM_S_STM07_IS(B1457,"61",$I$2,"1")/1000000,"")</f>
        <v>120.15752051999999</v>
      </c>
      <c r="J1457" s="60" t="str">
        <f t="shared" si="157"/>
        <v/>
      </c>
      <c r="K1457" s="58">
        <f>IFERROR([1]!EM_S_QSTM07_IS(B1457,"61",$K$2,"1")/1000000,"")</f>
        <v>144.05620124999999</v>
      </c>
      <c r="L1457" s="54" t="str">
        <f t="shared" si="158"/>
        <v/>
      </c>
      <c r="M1457" s="49" t="str">
        <f ca="1">[1]!EM_S_MAJASSRES_NUM(B1457,$M$2,$M$1)</f>
        <v/>
      </c>
      <c r="N1457" s="45" t="str">
        <f t="shared" si="159"/>
        <v/>
      </c>
      <c r="O1457" s="37" t="str">
        <f t="shared" ca="1" si="160"/>
        <v/>
      </c>
      <c r="P1457" s="26" t="str">
        <f t="shared" si="154"/>
        <v/>
      </c>
    </row>
    <row r="1458" spans="1:16" x14ac:dyDescent="0.2">
      <c r="A1458" s="65" t="str">
        <f t="shared" ca="1" si="155"/>
        <v/>
      </c>
      <c r="B1458" s="24" t="s">
        <v>8706</v>
      </c>
      <c r="C1458" s="24" t="s">
        <v>8707</v>
      </c>
      <c r="D1458" s="58" t="str">
        <f>IFERROR([1]!EM_S_QSTM07_IS(B1458,"61",$C$1,"1")/1000000,"")</f>
        <v/>
      </c>
      <c r="E1458" s="58" t="str">
        <f>IFERROR([1]!EM_S_PERFORMANCEEXPRESS_PERFEXNETPROFITTOSHAREHOLDER(B1458,$C$1)/1000000,"")</f>
        <v/>
      </c>
      <c r="F1458" s="58" t="str">
        <f>IFERROR([1]!EM_S_PROFITNOTICE_FORECASTT(B1458,$C$1)/1000000,"")</f>
        <v/>
      </c>
      <c r="G1458" s="58" t="str">
        <f>IFERROR([1]!EM_S_PROFITNOTICE_FORECASTL(B1458,$C$1)/1000000,"")</f>
        <v/>
      </c>
      <c r="H1458" s="58" t="str">
        <f t="shared" si="156"/>
        <v/>
      </c>
      <c r="I1458" s="59">
        <f>IFERROR([1]!EM_S_STM07_IS(B1458,"61",$I$2,"1")/1000000,"")</f>
        <v>-28.909682119999999</v>
      </c>
      <c r="J1458" s="60" t="str">
        <f t="shared" si="157"/>
        <v/>
      </c>
      <c r="K1458" s="58">
        <f>IFERROR([1]!EM_S_QSTM07_IS(B1458,"61",$K$2,"1")/1000000,"")</f>
        <v>26.363715500000001</v>
      </c>
      <c r="L1458" s="54" t="str">
        <f t="shared" si="158"/>
        <v/>
      </c>
      <c r="M1458" s="49" t="str">
        <f ca="1">[1]!EM_S_MAJASSRES_NUM(B1458,$M$2,$M$1)</f>
        <v/>
      </c>
      <c r="N1458" s="45" t="str">
        <f t="shared" si="159"/>
        <v/>
      </c>
      <c r="O1458" s="37" t="str">
        <f t="shared" ca="1" si="160"/>
        <v/>
      </c>
      <c r="P1458" s="26" t="str">
        <f t="shared" si="154"/>
        <v/>
      </c>
    </row>
    <row r="1459" spans="1:16" x14ac:dyDescent="0.2">
      <c r="A1459" s="65" t="str">
        <f t="shared" ca="1" si="155"/>
        <v/>
      </c>
      <c r="B1459" s="24" t="s">
        <v>8708</v>
      </c>
      <c r="C1459" s="24" t="s">
        <v>8709</v>
      </c>
      <c r="D1459" s="58" t="str">
        <f>IFERROR([1]!EM_S_QSTM07_IS(B1459,"61",$C$1,"1")/1000000,"")</f>
        <v/>
      </c>
      <c r="E1459" s="58" t="str">
        <f>IFERROR([1]!EM_S_PERFORMANCEEXPRESS_PERFEXNETPROFITTOSHAREHOLDER(B1459,$C$1)/1000000,"")</f>
        <v/>
      </c>
      <c r="F1459" s="58" t="str">
        <f>IFERROR([1]!EM_S_PROFITNOTICE_FORECASTT(B1459,$C$1)/1000000,"")</f>
        <v/>
      </c>
      <c r="G1459" s="58" t="str">
        <f>IFERROR([1]!EM_S_PROFITNOTICE_FORECASTL(B1459,$C$1)/1000000,"")</f>
        <v/>
      </c>
      <c r="H1459" s="58" t="str">
        <f t="shared" si="156"/>
        <v/>
      </c>
      <c r="I1459" s="59">
        <f>IFERROR([1]!EM_S_STM07_IS(B1459,"61",$I$2,"1")/1000000,"")</f>
        <v>87.528307480000009</v>
      </c>
      <c r="J1459" s="60" t="str">
        <f t="shared" si="157"/>
        <v/>
      </c>
      <c r="K1459" s="58">
        <f>IFERROR([1]!EM_S_QSTM07_IS(B1459,"61",$K$2,"1")/1000000,"")</f>
        <v>155.31065066999997</v>
      </c>
      <c r="L1459" s="54" t="str">
        <f t="shared" si="158"/>
        <v/>
      </c>
      <c r="M1459" s="49" t="str">
        <f ca="1">[1]!EM_S_MAJASSRES_NUM(B1459,$M$2,$M$1)</f>
        <v/>
      </c>
      <c r="N1459" s="45" t="str">
        <f t="shared" si="159"/>
        <v/>
      </c>
      <c r="O1459" s="37" t="str">
        <f t="shared" ca="1" si="160"/>
        <v/>
      </c>
      <c r="P1459" s="26" t="str">
        <f t="shared" si="154"/>
        <v/>
      </c>
    </row>
    <row r="1460" spans="1:16" x14ac:dyDescent="0.2">
      <c r="A1460" s="65" t="str">
        <f t="shared" ca="1" si="155"/>
        <v/>
      </c>
      <c r="B1460" s="24" t="s">
        <v>8710</v>
      </c>
      <c r="C1460" s="24" t="s">
        <v>8711</v>
      </c>
      <c r="D1460" s="58" t="str">
        <f>IFERROR([1]!EM_S_QSTM07_IS(B1460,"61",$C$1,"1")/1000000,"")</f>
        <v/>
      </c>
      <c r="E1460" s="58" t="str">
        <f>IFERROR([1]!EM_S_PERFORMANCEEXPRESS_PERFEXNETPROFITTOSHAREHOLDER(B1460,$C$1)/1000000,"")</f>
        <v/>
      </c>
      <c r="F1460" s="58" t="str">
        <f>IFERROR([1]!EM_S_PROFITNOTICE_FORECASTT(B1460,$C$1)/1000000,"")</f>
        <v/>
      </c>
      <c r="G1460" s="58" t="str">
        <f>IFERROR([1]!EM_S_PROFITNOTICE_FORECASTL(B1460,$C$1)/1000000,"")</f>
        <v/>
      </c>
      <c r="H1460" s="58" t="str">
        <f t="shared" si="156"/>
        <v/>
      </c>
      <c r="I1460" s="59">
        <f>IFERROR([1]!EM_S_STM07_IS(B1460,"61",$I$2,"1")/1000000,"")</f>
        <v>12.434850710000001</v>
      </c>
      <c r="J1460" s="60" t="str">
        <f t="shared" si="157"/>
        <v/>
      </c>
      <c r="K1460" s="58">
        <f>IFERROR([1]!EM_S_QSTM07_IS(B1460,"61",$K$2,"1")/1000000,"")</f>
        <v>10.181603170000001</v>
      </c>
      <c r="L1460" s="54" t="str">
        <f t="shared" si="158"/>
        <v/>
      </c>
      <c r="M1460" s="49" t="str">
        <f ca="1">[1]!EM_S_MAJASSRES_NUM(B1460,$M$2,$M$1)</f>
        <v/>
      </c>
      <c r="N1460" s="45" t="str">
        <f t="shared" si="159"/>
        <v/>
      </c>
      <c r="O1460" s="37" t="str">
        <f t="shared" ca="1" si="160"/>
        <v/>
      </c>
      <c r="P1460" s="26" t="str">
        <f t="shared" si="154"/>
        <v/>
      </c>
    </row>
    <row r="1461" spans="1:16" x14ac:dyDescent="0.2">
      <c r="A1461" s="65" t="str">
        <f t="shared" ca="1" si="155"/>
        <v/>
      </c>
      <c r="B1461" s="24" t="s">
        <v>8712</v>
      </c>
      <c r="C1461" s="24" t="s">
        <v>8713</v>
      </c>
      <c r="D1461" s="58" t="str">
        <f>IFERROR([1]!EM_S_QSTM07_IS(B1461,"61",$C$1,"1")/1000000,"")</f>
        <v/>
      </c>
      <c r="E1461" s="58" t="str">
        <f>IFERROR([1]!EM_S_PERFORMANCEEXPRESS_PERFEXNETPROFITTOSHAREHOLDER(B1461,$C$1)/1000000,"")</f>
        <v/>
      </c>
      <c r="F1461" s="58" t="str">
        <f>IFERROR([1]!EM_S_PROFITNOTICE_FORECASTT(B1461,$C$1)/1000000,"")</f>
        <v/>
      </c>
      <c r="G1461" s="58" t="str">
        <f>IFERROR([1]!EM_S_PROFITNOTICE_FORECASTL(B1461,$C$1)/1000000,"")</f>
        <v/>
      </c>
      <c r="H1461" s="58" t="str">
        <f t="shared" si="156"/>
        <v/>
      </c>
      <c r="I1461" s="59">
        <f>IFERROR([1]!EM_S_STM07_IS(B1461,"61",$I$2,"1")/1000000,"")</f>
        <v>165.77983565</v>
      </c>
      <c r="J1461" s="60" t="str">
        <f t="shared" si="157"/>
        <v/>
      </c>
      <c r="K1461" s="58">
        <f>IFERROR([1]!EM_S_QSTM07_IS(B1461,"61",$K$2,"1")/1000000,"")</f>
        <v>67.063670380000005</v>
      </c>
      <c r="L1461" s="54" t="str">
        <f t="shared" si="158"/>
        <v/>
      </c>
      <c r="M1461" s="49" t="str">
        <f ca="1">[1]!EM_S_MAJASSRES_NUM(B1461,$M$2,$M$1)</f>
        <v/>
      </c>
      <c r="N1461" s="45" t="str">
        <f t="shared" si="159"/>
        <v/>
      </c>
      <c r="O1461" s="37" t="str">
        <f t="shared" ca="1" si="160"/>
        <v/>
      </c>
      <c r="P1461" s="26" t="str">
        <f t="shared" si="154"/>
        <v/>
      </c>
    </row>
    <row r="1462" spans="1:16" x14ac:dyDescent="0.2">
      <c r="A1462" s="65" t="str">
        <f t="shared" ca="1" si="155"/>
        <v/>
      </c>
      <c r="B1462" s="24" t="s">
        <v>8714</v>
      </c>
      <c r="C1462" s="24" t="s">
        <v>8715</v>
      </c>
      <c r="D1462" s="58" t="str">
        <f>IFERROR([1]!EM_S_QSTM07_IS(B1462,"61",$C$1,"1")/1000000,"")</f>
        <v/>
      </c>
      <c r="E1462" s="58" t="str">
        <f>IFERROR([1]!EM_S_PERFORMANCEEXPRESS_PERFEXNETPROFITTOSHAREHOLDER(B1462,$C$1)/1000000,"")</f>
        <v/>
      </c>
      <c r="F1462" s="58" t="str">
        <f>IFERROR([1]!EM_S_PROFITNOTICE_FORECASTT(B1462,$C$1)/1000000,"")</f>
        <v/>
      </c>
      <c r="G1462" s="58" t="str">
        <f>IFERROR([1]!EM_S_PROFITNOTICE_FORECASTL(B1462,$C$1)/1000000,"")</f>
        <v/>
      </c>
      <c r="H1462" s="58" t="str">
        <f t="shared" si="156"/>
        <v/>
      </c>
      <c r="I1462" s="59">
        <f>IFERROR([1]!EM_S_STM07_IS(B1462,"61",$I$2,"1")/1000000,"")</f>
        <v>185.52233878999999</v>
      </c>
      <c r="J1462" s="60" t="str">
        <f t="shared" si="157"/>
        <v/>
      </c>
      <c r="K1462" s="58">
        <f>IFERROR([1]!EM_S_QSTM07_IS(B1462,"61",$K$2,"1")/1000000,"")</f>
        <v>111.58418912</v>
      </c>
      <c r="L1462" s="54" t="str">
        <f t="shared" si="158"/>
        <v/>
      </c>
      <c r="M1462" s="49" t="str">
        <f ca="1">[1]!EM_S_MAJASSRES_NUM(B1462,$M$2,$M$1)</f>
        <v/>
      </c>
      <c r="N1462" s="45" t="str">
        <f t="shared" si="159"/>
        <v/>
      </c>
      <c r="O1462" s="37" t="str">
        <f t="shared" ca="1" si="160"/>
        <v/>
      </c>
      <c r="P1462" s="26" t="str">
        <f t="shared" si="154"/>
        <v/>
      </c>
    </row>
    <row r="1463" spans="1:16" x14ac:dyDescent="0.2">
      <c r="A1463" s="65" t="str">
        <f t="shared" ca="1" si="155"/>
        <v/>
      </c>
      <c r="B1463" s="24" t="s">
        <v>8716</v>
      </c>
      <c r="C1463" s="24" t="s">
        <v>8717</v>
      </c>
      <c r="D1463" s="58" t="str">
        <f>IFERROR([1]!EM_S_QSTM07_IS(B1463,"61",$C$1,"1")/1000000,"")</f>
        <v/>
      </c>
      <c r="E1463" s="58" t="str">
        <f>IFERROR([1]!EM_S_PERFORMANCEEXPRESS_PERFEXNETPROFITTOSHAREHOLDER(B1463,$C$1)/1000000,"")</f>
        <v/>
      </c>
      <c r="F1463" s="58" t="str">
        <f>IFERROR([1]!EM_S_PROFITNOTICE_FORECASTT(B1463,$C$1)/1000000,"")</f>
        <v/>
      </c>
      <c r="G1463" s="58" t="str">
        <f>IFERROR([1]!EM_S_PROFITNOTICE_FORECASTL(B1463,$C$1)/1000000,"")</f>
        <v/>
      </c>
      <c r="H1463" s="58" t="str">
        <f t="shared" si="156"/>
        <v/>
      </c>
      <c r="I1463" s="59">
        <f>IFERROR([1]!EM_S_STM07_IS(B1463,"61",$I$2,"1")/1000000,"")</f>
        <v>74.079180480000005</v>
      </c>
      <c r="J1463" s="60" t="str">
        <f t="shared" si="157"/>
        <v/>
      </c>
      <c r="K1463" s="58">
        <f>IFERROR([1]!EM_S_QSTM07_IS(B1463,"61",$K$2,"1")/1000000,"")</f>
        <v>39.24631522</v>
      </c>
      <c r="L1463" s="54" t="str">
        <f t="shared" si="158"/>
        <v/>
      </c>
      <c r="M1463" s="49" t="str">
        <f ca="1">[1]!EM_S_MAJASSRES_NUM(B1463,$M$2,$M$1)</f>
        <v/>
      </c>
      <c r="N1463" s="45" t="str">
        <f t="shared" si="159"/>
        <v/>
      </c>
      <c r="O1463" s="37" t="str">
        <f t="shared" ca="1" si="160"/>
        <v/>
      </c>
      <c r="P1463" s="26" t="str">
        <f t="shared" si="154"/>
        <v/>
      </c>
    </row>
    <row r="1464" spans="1:16" x14ac:dyDescent="0.2">
      <c r="A1464" s="65" t="str">
        <f t="shared" ca="1" si="155"/>
        <v/>
      </c>
      <c r="B1464" s="24" t="s">
        <v>8718</v>
      </c>
      <c r="C1464" s="24" t="s">
        <v>8719</v>
      </c>
      <c r="D1464" s="58" t="str">
        <f>IFERROR([1]!EM_S_QSTM07_IS(B1464,"61",$C$1,"1")/1000000,"")</f>
        <v/>
      </c>
      <c r="E1464" s="58" t="str">
        <f>IFERROR([1]!EM_S_PERFORMANCEEXPRESS_PERFEXNETPROFITTOSHAREHOLDER(B1464,$C$1)/1000000,"")</f>
        <v/>
      </c>
      <c r="F1464" s="58" t="str">
        <f>IFERROR([1]!EM_S_PROFITNOTICE_FORECASTT(B1464,$C$1)/1000000,"")</f>
        <v/>
      </c>
      <c r="G1464" s="58" t="str">
        <f>IFERROR([1]!EM_S_PROFITNOTICE_FORECASTL(B1464,$C$1)/1000000,"")</f>
        <v/>
      </c>
      <c r="H1464" s="58" t="str">
        <f t="shared" si="156"/>
        <v/>
      </c>
      <c r="I1464" s="59">
        <f>IFERROR([1]!EM_S_STM07_IS(B1464,"61",$I$2,"1")/1000000,"")</f>
        <v>48.32903117</v>
      </c>
      <c r="J1464" s="60" t="str">
        <f t="shared" si="157"/>
        <v/>
      </c>
      <c r="K1464" s="58">
        <f>IFERROR([1]!EM_S_QSTM07_IS(B1464,"61",$K$2,"1")/1000000,"")</f>
        <v>30.806111730000001</v>
      </c>
      <c r="L1464" s="54" t="str">
        <f t="shared" si="158"/>
        <v/>
      </c>
      <c r="M1464" s="49" t="str">
        <f ca="1">[1]!EM_S_MAJASSRES_NUM(B1464,$M$2,$M$1)</f>
        <v/>
      </c>
      <c r="N1464" s="45" t="str">
        <f t="shared" si="159"/>
        <v/>
      </c>
      <c r="O1464" s="37" t="str">
        <f t="shared" ca="1" si="160"/>
        <v/>
      </c>
      <c r="P1464" s="26" t="str">
        <f t="shared" si="154"/>
        <v/>
      </c>
    </row>
    <row r="1465" spans="1:16" x14ac:dyDescent="0.2">
      <c r="A1465" s="65" t="str">
        <f t="shared" ca="1" si="155"/>
        <v/>
      </c>
      <c r="B1465" s="24" t="s">
        <v>8720</v>
      </c>
      <c r="C1465" s="24" t="s">
        <v>8721</v>
      </c>
      <c r="D1465" s="58" t="str">
        <f>IFERROR([1]!EM_S_QSTM07_IS(B1465,"61",$C$1,"1")/1000000,"")</f>
        <v/>
      </c>
      <c r="E1465" s="58" t="str">
        <f>IFERROR([1]!EM_S_PERFORMANCEEXPRESS_PERFEXNETPROFITTOSHAREHOLDER(B1465,$C$1)/1000000,"")</f>
        <v/>
      </c>
      <c r="F1465" s="58" t="str">
        <f>IFERROR([1]!EM_S_PROFITNOTICE_FORECASTT(B1465,$C$1)/1000000,"")</f>
        <v/>
      </c>
      <c r="G1465" s="58" t="str">
        <f>IFERROR([1]!EM_S_PROFITNOTICE_FORECASTL(B1465,$C$1)/1000000,"")</f>
        <v/>
      </c>
      <c r="H1465" s="58" t="str">
        <f t="shared" si="156"/>
        <v/>
      </c>
      <c r="I1465" s="59">
        <f>IFERROR([1]!EM_S_STM07_IS(B1465,"61",$I$2,"1")/1000000,"")</f>
        <v>22.434847519999998</v>
      </c>
      <c r="J1465" s="60" t="str">
        <f t="shared" si="157"/>
        <v/>
      </c>
      <c r="K1465" s="58">
        <f>IFERROR([1]!EM_S_QSTM07_IS(B1465,"61",$K$2,"1")/1000000,"")</f>
        <v>3.1012972699999999</v>
      </c>
      <c r="L1465" s="54" t="str">
        <f t="shared" si="158"/>
        <v/>
      </c>
      <c r="M1465" s="49" t="str">
        <f ca="1">[1]!EM_S_MAJASSRES_NUM(B1465,$M$2,$M$1)</f>
        <v/>
      </c>
      <c r="N1465" s="45">
        <f t="shared" si="159"/>
        <v>1</v>
      </c>
      <c r="O1465" s="37" t="str">
        <f t="shared" ca="1" si="160"/>
        <v/>
      </c>
      <c r="P1465" s="26" t="str">
        <f t="shared" si="154"/>
        <v/>
      </c>
    </row>
    <row r="1466" spans="1:16" x14ac:dyDescent="0.2">
      <c r="A1466" s="65" t="str">
        <f t="shared" ca="1" si="155"/>
        <v/>
      </c>
      <c r="B1466" s="24" t="s">
        <v>8722</v>
      </c>
      <c r="C1466" s="24" t="s">
        <v>8723</v>
      </c>
      <c r="D1466" s="58" t="str">
        <f>IFERROR([1]!EM_S_QSTM07_IS(B1466,"61",$C$1,"1")/1000000,"")</f>
        <v/>
      </c>
      <c r="E1466" s="58" t="str">
        <f>IFERROR([1]!EM_S_PERFORMANCEEXPRESS_PERFEXNETPROFITTOSHAREHOLDER(B1466,$C$1)/1000000,"")</f>
        <v/>
      </c>
      <c r="F1466" s="58" t="str">
        <f>IFERROR([1]!EM_S_PROFITNOTICE_FORECASTT(B1466,$C$1)/1000000,"")</f>
        <v/>
      </c>
      <c r="G1466" s="58" t="str">
        <f>IFERROR([1]!EM_S_PROFITNOTICE_FORECASTL(B1466,$C$1)/1000000,"")</f>
        <v/>
      </c>
      <c r="H1466" s="58" t="str">
        <f t="shared" si="156"/>
        <v/>
      </c>
      <c r="I1466" s="59">
        <f>IFERROR([1]!EM_S_STM07_IS(B1466,"61",$I$2,"1")/1000000,"")</f>
        <v>31.250753760000002</v>
      </c>
      <c r="J1466" s="60" t="str">
        <f t="shared" si="157"/>
        <v/>
      </c>
      <c r="K1466" s="58">
        <f>IFERROR([1]!EM_S_QSTM07_IS(B1466,"61",$K$2,"1")/1000000,"")</f>
        <v>10.475084449999999</v>
      </c>
      <c r="L1466" s="54" t="str">
        <f t="shared" si="158"/>
        <v/>
      </c>
      <c r="M1466" s="49" t="str">
        <f ca="1">[1]!EM_S_MAJASSRES_NUM(B1466,$M$2,$M$1)</f>
        <v/>
      </c>
      <c r="N1466" s="45" t="str">
        <f t="shared" si="159"/>
        <v/>
      </c>
      <c r="O1466" s="37" t="str">
        <f t="shared" ca="1" si="160"/>
        <v/>
      </c>
      <c r="P1466" s="26" t="str">
        <f t="shared" si="154"/>
        <v/>
      </c>
    </row>
    <row r="1467" spans="1:16" x14ac:dyDescent="0.2">
      <c r="A1467" s="65" t="str">
        <f t="shared" ca="1" si="155"/>
        <v/>
      </c>
      <c r="B1467" s="24" t="s">
        <v>8724</v>
      </c>
      <c r="C1467" s="24" t="s">
        <v>8725</v>
      </c>
      <c r="D1467" s="58" t="str">
        <f>IFERROR([1]!EM_S_QSTM07_IS(B1467,"61",$C$1,"1")/1000000,"")</f>
        <v/>
      </c>
      <c r="E1467" s="58" t="str">
        <f>IFERROR([1]!EM_S_PERFORMANCEEXPRESS_PERFEXNETPROFITTOSHAREHOLDER(B1467,$C$1)/1000000,"")</f>
        <v/>
      </c>
      <c r="F1467" s="58" t="str">
        <f>IFERROR([1]!EM_S_PROFITNOTICE_FORECASTT(B1467,$C$1)/1000000,"")</f>
        <v/>
      </c>
      <c r="G1467" s="58" t="str">
        <f>IFERROR([1]!EM_S_PROFITNOTICE_FORECASTL(B1467,$C$1)/1000000,"")</f>
        <v/>
      </c>
      <c r="H1467" s="58" t="str">
        <f t="shared" si="156"/>
        <v/>
      </c>
      <c r="I1467" s="59">
        <f>IFERROR([1]!EM_S_STM07_IS(B1467,"61",$I$2,"1")/1000000,"")</f>
        <v>32.164158190000002</v>
      </c>
      <c r="J1467" s="60" t="str">
        <f t="shared" si="157"/>
        <v/>
      </c>
      <c r="K1467" s="58">
        <f>IFERROR([1]!EM_S_QSTM07_IS(B1467,"61",$K$2,"1")/1000000,"")</f>
        <v>23.222983199999998</v>
      </c>
      <c r="L1467" s="54" t="str">
        <f t="shared" si="158"/>
        <v/>
      </c>
      <c r="M1467" s="49" t="str">
        <f ca="1">[1]!EM_S_MAJASSRES_NUM(B1467,$M$2,$M$1)</f>
        <v/>
      </c>
      <c r="N1467" s="45" t="str">
        <f t="shared" si="159"/>
        <v/>
      </c>
      <c r="O1467" s="37" t="str">
        <f t="shared" ca="1" si="160"/>
        <v/>
      </c>
      <c r="P1467" s="26" t="str">
        <f t="shared" si="154"/>
        <v/>
      </c>
    </row>
    <row r="1468" spans="1:16" x14ac:dyDescent="0.2">
      <c r="A1468" s="65" t="str">
        <f t="shared" ca="1" si="155"/>
        <v/>
      </c>
      <c r="B1468" s="24" t="s">
        <v>8726</v>
      </c>
      <c r="C1468" s="24" t="s">
        <v>8727</v>
      </c>
      <c r="D1468" s="58" t="str">
        <f>IFERROR([1]!EM_S_QSTM07_IS(B1468,"61",$C$1,"1")/1000000,"")</f>
        <v/>
      </c>
      <c r="E1468" s="58" t="str">
        <f>IFERROR([1]!EM_S_PERFORMANCEEXPRESS_PERFEXNETPROFITTOSHAREHOLDER(B1468,$C$1)/1000000,"")</f>
        <v/>
      </c>
      <c r="F1468" s="58" t="str">
        <f>IFERROR([1]!EM_S_PROFITNOTICE_FORECASTT(B1468,$C$1)/1000000,"")</f>
        <v/>
      </c>
      <c r="G1468" s="58" t="str">
        <f>IFERROR([1]!EM_S_PROFITNOTICE_FORECASTL(B1468,$C$1)/1000000,"")</f>
        <v/>
      </c>
      <c r="H1468" s="58" t="str">
        <f t="shared" si="156"/>
        <v/>
      </c>
      <c r="I1468" s="59">
        <f>IFERROR([1]!EM_S_STM07_IS(B1468,"61",$I$2,"1")/1000000,"")</f>
        <v>21.491193710000001</v>
      </c>
      <c r="J1468" s="60" t="str">
        <f t="shared" si="157"/>
        <v/>
      </c>
      <c r="K1468" s="58">
        <f>IFERROR([1]!EM_S_QSTM07_IS(B1468,"61",$K$2,"1")/1000000,"")</f>
        <v>-13.05780828</v>
      </c>
      <c r="L1468" s="54" t="str">
        <f t="shared" si="158"/>
        <v/>
      </c>
      <c r="M1468" s="49" t="str">
        <f ca="1">[1]!EM_S_MAJASSRES_NUM(B1468,$M$2,$M$1)</f>
        <v/>
      </c>
      <c r="N1468" s="45" t="str">
        <f t="shared" si="159"/>
        <v/>
      </c>
      <c r="O1468" s="37" t="str">
        <f t="shared" ca="1" si="160"/>
        <v/>
      </c>
      <c r="P1468" s="26" t="str">
        <f t="shared" si="154"/>
        <v/>
      </c>
    </row>
    <row r="1469" spans="1:16" x14ac:dyDescent="0.2">
      <c r="A1469" s="65" t="str">
        <f t="shared" ca="1" si="155"/>
        <v/>
      </c>
      <c r="B1469" s="24" t="s">
        <v>8728</v>
      </c>
      <c r="C1469" s="24" t="s">
        <v>8729</v>
      </c>
      <c r="D1469" s="58" t="str">
        <f>IFERROR([1]!EM_S_QSTM07_IS(B1469,"61",$C$1,"1")/1000000,"")</f>
        <v/>
      </c>
      <c r="E1469" s="58" t="str">
        <f>IFERROR([1]!EM_S_PERFORMANCEEXPRESS_PERFEXNETPROFITTOSHAREHOLDER(B1469,$C$1)/1000000,"")</f>
        <v/>
      </c>
      <c r="F1469" s="58" t="str">
        <f>IFERROR([1]!EM_S_PROFITNOTICE_FORECASTT(B1469,$C$1)/1000000,"")</f>
        <v/>
      </c>
      <c r="G1469" s="58" t="str">
        <f>IFERROR([1]!EM_S_PROFITNOTICE_FORECASTL(B1469,$C$1)/1000000,"")</f>
        <v/>
      </c>
      <c r="H1469" s="58" t="str">
        <f t="shared" si="156"/>
        <v/>
      </c>
      <c r="I1469" s="59">
        <f>IFERROR([1]!EM_S_STM07_IS(B1469,"61",$I$2,"1")/1000000,"")</f>
        <v>123.65842856</v>
      </c>
      <c r="J1469" s="60" t="str">
        <f t="shared" si="157"/>
        <v/>
      </c>
      <c r="K1469" s="58">
        <f>IFERROR([1]!EM_S_QSTM07_IS(B1469,"61",$K$2,"1")/1000000,"")</f>
        <v>39.136449130000003</v>
      </c>
      <c r="L1469" s="54" t="str">
        <f t="shared" si="158"/>
        <v/>
      </c>
      <c r="M1469" s="49" t="str">
        <f ca="1">[1]!EM_S_MAJASSRES_NUM(B1469,$M$2,$M$1)</f>
        <v/>
      </c>
      <c r="N1469" s="45" t="str">
        <f t="shared" si="159"/>
        <v/>
      </c>
      <c r="O1469" s="37" t="str">
        <f t="shared" ca="1" si="160"/>
        <v/>
      </c>
      <c r="P1469" s="26" t="str">
        <f t="shared" si="154"/>
        <v/>
      </c>
    </row>
    <row r="1470" spans="1:16" x14ac:dyDescent="0.2">
      <c r="A1470" s="65" t="str">
        <f t="shared" ca="1" si="155"/>
        <v/>
      </c>
      <c r="B1470" s="24" t="s">
        <v>8730</v>
      </c>
      <c r="C1470" s="24" t="s">
        <v>8731</v>
      </c>
      <c r="D1470" s="58" t="str">
        <f>IFERROR([1]!EM_S_QSTM07_IS(B1470,"61",$C$1,"1")/1000000,"")</f>
        <v/>
      </c>
      <c r="E1470" s="58" t="str">
        <f>IFERROR([1]!EM_S_PERFORMANCEEXPRESS_PERFEXNETPROFITTOSHAREHOLDER(B1470,$C$1)/1000000,"")</f>
        <v/>
      </c>
      <c r="F1470" s="58" t="str">
        <f>IFERROR([1]!EM_S_PROFITNOTICE_FORECASTT(B1470,$C$1)/1000000,"")</f>
        <v/>
      </c>
      <c r="G1470" s="58" t="str">
        <f>IFERROR([1]!EM_S_PROFITNOTICE_FORECASTL(B1470,$C$1)/1000000,"")</f>
        <v/>
      </c>
      <c r="H1470" s="58" t="str">
        <f t="shared" si="156"/>
        <v/>
      </c>
      <c r="I1470" s="59">
        <f>IFERROR([1]!EM_S_STM07_IS(B1470,"61",$I$2,"1")/1000000,"")</f>
        <v>14.2826231</v>
      </c>
      <c r="J1470" s="60" t="str">
        <f t="shared" si="157"/>
        <v/>
      </c>
      <c r="K1470" s="58">
        <f>IFERROR([1]!EM_S_QSTM07_IS(B1470,"61",$K$2,"1")/1000000,"")</f>
        <v>15.31428126</v>
      </c>
      <c r="L1470" s="54" t="str">
        <f t="shared" si="158"/>
        <v/>
      </c>
      <c r="M1470" s="49" t="str">
        <f ca="1">[1]!EM_S_MAJASSRES_NUM(B1470,$M$2,$M$1)</f>
        <v/>
      </c>
      <c r="N1470" s="45" t="str">
        <f t="shared" si="159"/>
        <v/>
      </c>
      <c r="O1470" s="37" t="str">
        <f t="shared" ca="1" si="160"/>
        <v/>
      </c>
      <c r="P1470" s="26" t="str">
        <f t="shared" si="154"/>
        <v/>
      </c>
    </row>
    <row r="1471" spans="1:16" x14ac:dyDescent="0.2">
      <c r="A1471" s="65" t="str">
        <f t="shared" ca="1" si="155"/>
        <v/>
      </c>
      <c r="B1471" s="24" t="s">
        <v>8732</v>
      </c>
      <c r="C1471" s="24" t="s">
        <v>8733</v>
      </c>
      <c r="D1471" s="58" t="str">
        <f>IFERROR([1]!EM_S_QSTM07_IS(B1471,"61",$C$1,"1")/1000000,"")</f>
        <v/>
      </c>
      <c r="E1471" s="58" t="str">
        <f>IFERROR([1]!EM_S_PERFORMANCEEXPRESS_PERFEXNETPROFITTOSHAREHOLDER(B1471,$C$1)/1000000,"")</f>
        <v/>
      </c>
      <c r="F1471" s="58" t="str">
        <f>IFERROR([1]!EM_S_PROFITNOTICE_FORECASTT(B1471,$C$1)/1000000,"")</f>
        <v/>
      </c>
      <c r="G1471" s="58" t="str">
        <f>IFERROR([1]!EM_S_PROFITNOTICE_FORECASTL(B1471,$C$1)/1000000,"")</f>
        <v/>
      </c>
      <c r="H1471" s="58" t="str">
        <f t="shared" si="156"/>
        <v/>
      </c>
      <c r="I1471" s="59">
        <f>IFERROR([1]!EM_S_STM07_IS(B1471,"61",$I$2,"1")/1000000,"")</f>
        <v>74.315349089999998</v>
      </c>
      <c r="J1471" s="60" t="str">
        <f t="shared" si="157"/>
        <v/>
      </c>
      <c r="K1471" s="58">
        <f>IFERROR([1]!EM_S_QSTM07_IS(B1471,"61",$K$2,"1")/1000000,"")</f>
        <v>2.0783865700000099</v>
      </c>
      <c r="L1471" s="54" t="str">
        <f t="shared" si="158"/>
        <v/>
      </c>
      <c r="M1471" s="49">
        <f ca="1">[1]!EM_S_MAJASSRES_NUM(B1471,$M$2,$M$1)</f>
        <v>1</v>
      </c>
      <c r="N1471" s="45">
        <f t="shared" si="159"/>
        <v>1</v>
      </c>
      <c r="O1471" s="37" t="str">
        <f t="shared" ca="1" si="160"/>
        <v/>
      </c>
      <c r="P1471" s="26" t="str">
        <f t="shared" si="154"/>
        <v/>
      </c>
    </row>
    <row r="1472" spans="1:16" x14ac:dyDescent="0.2">
      <c r="A1472" s="65" t="str">
        <f t="shared" ca="1" si="155"/>
        <v/>
      </c>
      <c r="B1472" s="24" t="s">
        <v>8734</v>
      </c>
      <c r="C1472" s="24" t="s">
        <v>8735</v>
      </c>
      <c r="D1472" s="58" t="str">
        <f>IFERROR([1]!EM_S_QSTM07_IS(B1472,"61",$C$1,"1")/1000000,"")</f>
        <v/>
      </c>
      <c r="E1472" s="58" t="str">
        <f>IFERROR([1]!EM_S_PERFORMANCEEXPRESS_PERFEXNETPROFITTOSHAREHOLDER(B1472,$C$1)/1000000,"")</f>
        <v/>
      </c>
      <c r="F1472" s="58" t="str">
        <f>IFERROR([1]!EM_S_PROFITNOTICE_FORECASTT(B1472,$C$1)/1000000,"")</f>
        <v/>
      </c>
      <c r="G1472" s="58" t="str">
        <f>IFERROR([1]!EM_S_PROFITNOTICE_FORECASTL(B1472,$C$1)/1000000,"")</f>
        <v/>
      </c>
      <c r="H1472" s="58" t="str">
        <f t="shared" si="156"/>
        <v/>
      </c>
      <c r="I1472" s="59">
        <f>IFERROR([1]!EM_S_STM07_IS(B1472,"61",$I$2,"1")/1000000,"")</f>
        <v>74.20609331</v>
      </c>
      <c r="J1472" s="60" t="str">
        <f t="shared" si="157"/>
        <v/>
      </c>
      <c r="K1472" s="58">
        <f>IFERROR([1]!EM_S_QSTM07_IS(B1472,"61",$K$2,"1")/1000000,"")</f>
        <v>11.32773761</v>
      </c>
      <c r="L1472" s="54" t="str">
        <f t="shared" si="158"/>
        <v/>
      </c>
      <c r="M1472" s="49" t="str">
        <f ca="1">[1]!EM_S_MAJASSRES_NUM(B1472,$M$2,$M$1)</f>
        <v/>
      </c>
      <c r="N1472" s="45" t="str">
        <f t="shared" si="159"/>
        <v/>
      </c>
      <c r="O1472" s="37" t="str">
        <f t="shared" ca="1" si="160"/>
        <v/>
      </c>
      <c r="P1472" s="26" t="str">
        <f t="shared" si="154"/>
        <v/>
      </c>
    </row>
    <row r="1473" spans="1:16" x14ac:dyDescent="0.2">
      <c r="A1473" s="65" t="str">
        <f t="shared" ca="1" si="155"/>
        <v/>
      </c>
      <c r="B1473" s="24" t="s">
        <v>8736</v>
      </c>
      <c r="C1473" s="24" t="s">
        <v>8737</v>
      </c>
      <c r="D1473" s="58" t="str">
        <f>IFERROR([1]!EM_S_QSTM07_IS(B1473,"61",$C$1,"1")/1000000,"")</f>
        <v/>
      </c>
      <c r="E1473" s="58" t="str">
        <f>IFERROR([1]!EM_S_PERFORMANCEEXPRESS_PERFEXNETPROFITTOSHAREHOLDER(B1473,$C$1)/1000000,"")</f>
        <v/>
      </c>
      <c r="F1473" s="58" t="str">
        <f>IFERROR([1]!EM_S_PROFITNOTICE_FORECASTT(B1473,$C$1)/1000000,"")</f>
        <v/>
      </c>
      <c r="G1473" s="58" t="str">
        <f>IFERROR([1]!EM_S_PROFITNOTICE_FORECASTL(B1473,$C$1)/1000000,"")</f>
        <v/>
      </c>
      <c r="H1473" s="58" t="str">
        <f t="shared" si="156"/>
        <v/>
      </c>
      <c r="I1473" s="59">
        <f>IFERROR([1]!EM_S_STM07_IS(B1473,"61",$I$2,"1")/1000000,"")</f>
        <v>613.49189142</v>
      </c>
      <c r="J1473" s="60" t="str">
        <f t="shared" si="157"/>
        <v/>
      </c>
      <c r="K1473" s="58">
        <f>IFERROR([1]!EM_S_QSTM07_IS(B1473,"61",$K$2,"1")/1000000,"")</f>
        <v>273.44407354999998</v>
      </c>
      <c r="L1473" s="54" t="str">
        <f t="shared" si="158"/>
        <v/>
      </c>
      <c r="M1473" s="49" t="str">
        <f ca="1">[1]!EM_S_MAJASSRES_NUM(B1473,$M$2,$M$1)</f>
        <v/>
      </c>
      <c r="N1473" s="45" t="str">
        <f t="shared" si="159"/>
        <v/>
      </c>
      <c r="O1473" s="37" t="str">
        <f t="shared" ca="1" si="160"/>
        <v/>
      </c>
      <c r="P1473" s="26" t="str">
        <f t="shared" si="154"/>
        <v/>
      </c>
    </row>
    <row r="1474" spans="1:16" x14ac:dyDescent="0.2">
      <c r="A1474" s="65">
        <f t="shared" ca="1" si="155"/>
        <v>302</v>
      </c>
      <c r="B1474" s="24" t="s">
        <v>8738</v>
      </c>
      <c r="C1474" s="24" t="s">
        <v>8739</v>
      </c>
      <c r="D1474" s="58" t="str">
        <f>IFERROR([1]!EM_S_QSTM07_IS(B1474,"61",$C$1,"1")/1000000,"")</f>
        <v/>
      </c>
      <c r="E1474" s="58" t="str">
        <f>IFERROR([1]!EM_S_PERFORMANCEEXPRESS_PERFEXNETPROFITTOSHAREHOLDER(B1474,$C$1)/1000000,"")</f>
        <v/>
      </c>
      <c r="F1474" s="58">
        <f>IFERROR([1]!EM_S_PROFITNOTICE_FORECASTT(B1474,$C$1)/1000000,"")</f>
        <v>358.78969999999998</v>
      </c>
      <c r="G1474" s="58">
        <f>IFERROR([1]!EM_S_PROFITNOTICE_FORECASTL(B1474,$C$1)/1000000,"")</f>
        <v>331.19049999999999</v>
      </c>
      <c r="H1474" s="58">
        <f t="shared" si="156"/>
        <v>344.99009999999998</v>
      </c>
      <c r="I1474" s="59">
        <f>IFERROR([1]!EM_S_STM07_IS(B1474,"61",$I$2,"1")/1000000,"")</f>
        <v>237.42945296000002</v>
      </c>
      <c r="J1474" s="60">
        <f t="shared" si="157"/>
        <v>107.56064703999996</v>
      </c>
      <c r="K1474" s="58">
        <f>IFERROR([1]!EM_S_QSTM07_IS(B1474,"61",$K$2,"1")/1000000,"")</f>
        <v>76.060125980000009</v>
      </c>
      <c r="L1474" s="54">
        <f t="shared" si="158"/>
        <v>0.41415289094160862</v>
      </c>
      <c r="M1474" s="49" t="str">
        <f ca="1">[1]!EM_S_MAJASSRES_NUM(B1474,$M$2,$M$1)</f>
        <v/>
      </c>
      <c r="N1474" s="45" t="str">
        <f t="shared" si="159"/>
        <v/>
      </c>
      <c r="O1474" s="37">
        <f t="shared" ca="1" si="160"/>
        <v>0.41415289094160862</v>
      </c>
      <c r="P1474" s="26" t="str">
        <f t="shared" si="154"/>
        <v>预告</v>
      </c>
    </row>
    <row r="1475" spans="1:16" x14ac:dyDescent="0.2">
      <c r="A1475" s="65" t="str">
        <f t="shared" ca="1" si="155"/>
        <v/>
      </c>
      <c r="B1475" s="24" t="s">
        <v>8740</v>
      </c>
      <c r="C1475" s="24" t="s">
        <v>8741</v>
      </c>
      <c r="D1475" s="58" t="str">
        <f>IFERROR([1]!EM_S_QSTM07_IS(B1475,"61",$C$1,"1")/1000000,"")</f>
        <v/>
      </c>
      <c r="E1475" s="58" t="str">
        <f>IFERROR([1]!EM_S_PERFORMANCEEXPRESS_PERFEXNETPROFITTOSHAREHOLDER(B1475,$C$1)/1000000,"")</f>
        <v/>
      </c>
      <c r="F1475" s="58" t="str">
        <f>IFERROR([1]!EM_S_PROFITNOTICE_FORECASTT(B1475,$C$1)/1000000,"")</f>
        <v/>
      </c>
      <c r="G1475" s="58" t="str">
        <f>IFERROR([1]!EM_S_PROFITNOTICE_FORECASTL(B1475,$C$1)/1000000,"")</f>
        <v/>
      </c>
      <c r="H1475" s="58" t="str">
        <f t="shared" si="156"/>
        <v/>
      </c>
      <c r="I1475" s="59">
        <f>IFERROR([1]!EM_S_STM07_IS(B1475,"61",$I$2,"1")/1000000,"")</f>
        <v>36.247246439999998</v>
      </c>
      <c r="J1475" s="60" t="str">
        <f t="shared" si="157"/>
        <v/>
      </c>
      <c r="K1475" s="58">
        <f>IFERROR([1]!EM_S_QSTM07_IS(B1475,"61",$K$2,"1")/1000000,"")</f>
        <v>10.71357884</v>
      </c>
      <c r="L1475" s="54" t="str">
        <f t="shared" si="158"/>
        <v/>
      </c>
      <c r="M1475" s="49">
        <f ca="1">[1]!EM_S_MAJASSRES_NUM(B1475,$M$2,$M$1)</f>
        <v>1</v>
      </c>
      <c r="N1475" s="45" t="str">
        <f t="shared" si="159"/>
        <v/>
      </c>
      <c r="O1475" s="37" t="str">
        <f t="shared" ca="1" si="160"/>
        <v/>
      </c>
      <c r="P1475" s="26" t="str">
        <f t="shared" si="154"/>
        <v/>
      </c>
    </row>
    <row r="1476" spans="1:16" x14ac:dyDescent="0.2">
      <c r="A1476" s="65" t="str">
        <f t="shared" ca="1" si="155"/>
        <v/>
      </c>
      <c r="B1476" s="24" t="s">
        <v>8742</v>
      </c>
      <c r="C1476" s="24" t="s">
        <v>8743</v>
      </c>
      <c r="D1476" s="58" t="str">
        <f>IFERROR([1]!EM_S_QSTM07_IS(B1476,"61",$C$1,"1")/1000000,"")</f>
        <v/>
      </c>
      <c r="E1476" s="58" t="str">
        <f>IFERROR([1]!EM_S_PERFORMANCEEXPRESS_PERFEXNETPROFITTOSHAREHOLDER(B1476,$C$1)/1000000,"")</f>
        <v/>
      </c>
      <c r="F1476" s="58" t="str">
        <f>IFERROR([1]!EM_S_PROFITNOTICE_FORECASTT(B1476,$C$1)/1000000,"")</f>
        <v/>
      </c>
      <c r="G1476" s="58" t="str">
        <f>IFERROR([1]!EM_S_PROFITNOTICE_FORECASTL(B1476,$C$1)/1000000,"")</f>
        <v/>
      </c>
      <c r="H1476" s="58" t="str">
        <f t="shared" si="156"/>
        <v/>
      </c>
      <c r="I1476" s="59">
        <f>IFERROR([1]!EM_S_STM07_IS(B1476,"61",$I$2,"1")/1000000,"")</f>
        <v>116.32220856000001</v>
      </c>
      <c r="J1476" s="60" t="str">
        <f t="shared" si="157"/>
        <v/>
      </c>
      <c r="K1476" s="58">
        <f>IFERROR([1]!EM_S_QSTM07_IS(B1476,"61",$K$2,"1")/1000000,"")</f>
        <v>35.239991939999996</v>
      </c>
      <c r="L1476" s="54" t="str">
        <f t="shared" si="158"/>
        <v/>
      </c>
      <c r="M1476" s="49" t="str">
        <f ca="1">[1]!EM_S_MAJASSRES_NUM(B1476,$M$2,$M$1)</f>
        <v/>
      </c>
      <c r="N1476" s="45" t="str">
        <f t="shared" si="159"/>
        <v/>
      </c>
      <c r="O1476" s="37" t="str">
        <f t="shared" ca="1" si="160"/>
        <v/>
      </c>
      <c r="P1476" s="26" t="str">
        <f t="shared" ref="P1476:P1539" si="161">IFERROR(IF(D1476&lt;&gt;"","财报",IF(E1476&lt;&gt;"","快报",IF(H1476&lt;&gt;"","预告",""))),"")</f>
        <v/>
      </c>
    </row>
    <row r="1477" spans="1:16" x14ac:dyDescent="0.2">
      <c r="A1477" s="65" t="str">
        <f t="shared" ref="A1477:A1540" ca="1" si="162">IFERROR(RANK(O1477,$O$4:$O$3500,0),"")</f>
        <v/>
      </c>
      <c r="B1477" s="24" t="s">
        <v>8744</v>
      </c>
      <c r="C1477" s="24" t="s">
        <v>8745</v>
      </c>
      <c r="D1477" s="58" t="str">
        <f>IFERROR([1]!EM_S_QSTM07_IS(B1477,"61",$C$1,"1")/1000000,"")</f>
        <v/>
      </c>
      <c r="E1477" s="58" t="str">
        <f>IFERROR([1]!EM_S_PERFORMANCEEXPRESS_PERFEXNETPROFITTOSHAREHOLDER(B1477,$C$1)/1000000,"")</f>
        <v/>
      </c>
      <c r="F1477" s="58" t="str">
        <f>IFERROR([1]!EM_S_PROFITNOTICE_FORECASTT(B1477,$C$1)/1000000,"")</f>
        <v/>
      </c>
      <c r="G1477" s="58" t="str">
        <f>IFERROR([1]!EM_S_PROFITNOTICE_FORECASTL(B1477,$C$1)/1000000,"")</f>
        <v/>
      </c>
      <c r="H1477" s="58" t="str">
        <f t="shared" ref="H1477:H1540" si="163">IFERROR(AVERAGE(F1477:G1477),"")</f>
        <v/>
      </c>
      <c r="I1477" s="59">
        <f>IFERROR([1]!EM_S_STM07_IS(B1477,"61",$I$2,"1")/1000000,"")</f>
        <v>78.814397810000003</v>
      </c>
      <c r="J1477" s="60" t="str">
        <f t="shared" ref="J1477:J1540" si="164">IFERROR(IF(D1477&lt;&gt;"",D1477,IF(E1477&lt;&gt;"",E1477,IF(H1477&lt;&gt;"",IF(MONTH($C$1)=3,H1477,H1477-I1477),""))),"")</f>
        <v/>
      </c>
      <c r="K1477" s="58">
        <f>IFERROR([1]!EM_S_QSTM07_IS(B1477,"61",$K$2,"1")/1000000,"")</f>
        <v>35.000735420000005</v>
      </c>
      <c r="L1477" s="54" t="str">
        <f t="shared" ref="L1477:L1540" si="165">IFERROR(IF(J1477="","",(J1477-K1477)/ABS(K1477)),"")</f>
        <v/>
      </c>
      <c r="M1477" s="49" t="str">
        <f ca="1">[1]!EM_S_MAJASSRES_NUM(B1477,$M$2,$M$1)</f>
        <v/>
      </c>
      <c r="N1477" s="45" t="str">
        <f t="shared" ref="N1477:N1540" si="166">IFERROR(IF(ABS(K1477)&lt;$N$2,1,""),"")</f>
        <v/>
      </c>
      <c r="O1477" s="37" t="str">
        <f t="shared" ref="O1477:O1540" ca="1" si="167">IFERROR(IF(AND(M1477="",N1477=""),L1477,""),"")</f>
        <v/>
      </c>
      <c r="P1477" s="26" t="str">
        <f t="shared" si="161"/>
        <v/>
      </c>
    </row>
    <row r="1478" spans="1:16" x14ac:dyDescent="0.2">
      <c r="A1478" s="65" t="str">
        <f t="shared" ca="1" si="162"/>
        <v/>
      </c>
      <c r="B1478" s="24" t="s">
        <v>8746</v>
      </c>
      <c r="C1478" s="24" t="s">
        <v>8747</v>
      </c>
      <c r="D1478" s="58" t="str">
        <f>IFERROR([1]!EM_S_QSTM07_IS(B1478,"61",$C$1,"1")/1000000,"")</f>
        <v/>
      </c>
      <c r="E1478" s="58" t="str">
        <f>IFERROR([1]!EM_S_PERFORMANCEEXPRESS_PERFEXNETPROFITTOSHAREHOLDER(B1478,$C$1)/1000000,"")</f>
        <v/>
      </c>
      <c r="F1478" s="58" t="str">
        <f>IFERROR([1]!EM_S_PROFITNOTICE_FORECASTT(B1478,$C$1)/1000000,"")</f>
        <v/>
      </c>
      <c r="G1478" s="58" t="str">
        <f>IFERROR([1]!EM_S_PROFITNOTICE_FORECASTL(B1478,$C$1)/1000000,"")</f>
        <v/>
      </c>
      <c r="H1478" s="58" t="str">
        <f t="shared" si="163"/>
        <v/>
      </c>
      <c r="I1478" s="59">
        <f>IFERROR([1]!EM_S_STM07_IS(B1478,"61",$I$2,"1")/1000000,"")</f>
        <v>46.024787070000002</v>
      </c>
      <c r="J1478" s="60" t="str">
        <f t="shared" si="164"/>
        <v/>
      </c>
      <c r="K1478" s="58">
        <f>IFERROR([1]!EM_S_QSTM07_IS(B1478,"61",$K$2,"1")/1000000,"")</f>
        <v>97.572238769999998</v>
      </c>
      <c r="L1478" s="54" t="str">
        <f t="shared" si="165"/>
        <v/>
      </c>
      <c r="M1478" s="49" t="str">
        <f ca="1">[1]!EM_S_MAJASSRES_NUM(B1478,$M$2,$M$1)</f>
        <v/>
      </c>
      <c r="N1478" s="45" t="str">
        <f t="shared" si="166"/>
        <v/>
      </c>
      <c r="O1478" s="37" t="str">
        <f t="shared" ca="1" si="167"/>
        <v/>
      </c>
      <c r="P1478" s="26" t="str">
        <f t="shared" si="161"/>
        <v/>
      </c>
    </row>
    <row r="1479" spans="1:16" x14ac:dyDescent="0.2">
      <c r="A1479" s="65" t="str">
        <f t="shared" ca="1" si="162"/>
        <v/>
      </c>
      <c r="B1479" s="24" t="s">
        <v>8748</v>
      </c>
      <c r="C1479" s="24" t="s">
        <v>8749</v>
      </c>
      <c r="D1479" s="58" t="str">
        <f>IFERROR([1]!EM_S_QSTM07_IS(B1479,"61",$C$1,"1")/1000000,"")</f>
        <v/>
      </c>
      <c r="E1479" s="58" t="str">
        <f>IFERROR([1]!EM_S_PERFORMANCEEXPRESS_PERFEXNETPROFITTOSHAREHOLDER(B1479,$C$1)/1000000,"")</f>
        <v/>
      </c>
      <c r="F1479" s="58" t="str">
        <f>IFERROR([1]!EM_S_PROFITNOTICE_FORECASTT(B1479,$C$1)/1000000,"")</f>
        <v/>
      </c>
      <c r="G1479" s="58" t="str">
        <f>IFERROR([1]!EM_S_PROFITNOTICE_FORECASTL(B1479,$C$1)/1000000,"")</f>
        <v/>
      </c>
      <c r="H1479" s="58" t="str">
        <f t="shared" si="163"/>
        <v/>
      </c>
      <c r="I1479" s="59">
        <f>IFERROR([1]!EM_S_STM07_IS(B1479,"61",$I$2,"1")/1000000,"")</f>
        <v>-24.713813289999997</v>
      </c>
      <c r="J1479" s="60" t="str">
        <f t="shared" si="164"/>
        <v/>
      </c>
      <c r="K1479" s="58">
        <f>IFERROR([1]!EM_S_QSTM07_IS(B1479,"61",$K$2,"1")/1000000,"")</f>
        <v>3.0217960499999998</v>
      </c>
      <c r="L1479" s="54" t="str">
        <f t="shared" si="165"/>
        <v/>
      </c>
      <c r="M1479" s="49" t="str">
        <f ca="1">[1]!EM_S_MAJASSRES_NUM(B1479,$M$2,$M$1)</f>
        <v/>
      </c>
      <c r="N1479" s="45">
        <f t="shared" si="166"/>
        <v>1</v>
      </c>
      <c r="O1479" s="37" t="str">
        <f t="shared" ca="1" si="167"/>
        <v/>
      </c>
      <c r="P1479" s="26" t="str">
        <f t="shared" si="161"/>
        <v/>
      </c>
    </row>
    <row r="1480" spans="1:16" x14ac:dyDescent="0.2">
      <c r="A1480" s="65" t="str">
        <f t="shared" ca="1" si="162"/>
        <v/>
      </c>
      <c r="B1480" s="24" t="s">
        <v>8750</v>
      </c>
      <c r="C1480" s="24" t="s">
        <v>8751</v>
      </c>
      <c r="D1480" s="58" t="str">
        <f>IFERROR([1]!EM_S_QSTM07_IS(B1480,"61",$C$1,"1")/1000000,"")</f>
        <v/>
      </c>
      <c r="E1480" s="58" t="str">
        <f>IFERROR([1]!EM_S_PERFORMANCEEXPRESS_PERFEXNETPROFITTOSHAREHOLDER(B1480,$C$1)/1000000,"")</f>
        <v/>
      </c>
      <c r="F1480" s="58" t="str">
        <f>IFERROR([1]!EM_S_PROFITNOTICE_FORECASTT(B1480,$C$1)/1000000,"")</f>
        <v/>
      </c>
      <c r="G1480" s="58" t="str">
        <f>IFERROR([1]!EM_S_PROFITNOTICE_FORECASTL(B1480,$C$1)/1000000,"")</f>
        <v/>
      </c>
      <c r="H1480" s="58" t="str">
        <f t="shared" si="163"/>
        <v/>
      </c>
      <c r="I1480" s="59">
        <f>IFERROR([1]!EM_S_STM07_IS(B1480,"61",$I$2,"1")/1000000,"")</f>
        <v>72.160937730000001</v>
      </c>
      <c r="J1480" s="60" t="str">
        <f t="shared" si="164"/>
        <v/>
      </c>
      <c r="K1480" s="58">
        <f>IFERROR([1]!EM_S_QSTM07_IS(B1480,"61",$K$2,"1")/1000000,"")</f>
        <v>43.111931859999999</v>
      </c>
      <c r="L1480" s="54" t="str">
        <f t="shared" si="165"/>
        <v/>
      </c>
      <c r="M1480" s="49" t="str">
        <f ca="1">[1]!EM_S_MAJASSRES_NUM(B1480,$M$2,$M$1)</f>
        <v/>
      </c>
      <c r="N1480" s="45" t="str">
        <f t="shared" si="166"/>
        <v/>
      </c>
      <c r="O1480" s="37" t="str">
        <f t="shared" ca="1" si="167"/>
        <v/>
      </c>
      <c r="P1480" s="26" t="str">
        <f t="shared" si="161"/>
        <v/>
      </c>
    </row>
    <row r="1481" spans="1:16" x14ac:dyDescent="0.2">
      <c r="A1481" s="65" t="str">
        <f t="shared" ca="1" si="162"/>
        <v/>
      </c>
      <c r="B1481" s="24" t="s">
        <v>8752</v>
      </c>
      <c r="C1481" s="24" t="s">
        <v>8753</v>
      </c>
      <c r="D1481" s="58" t="str">
        <f>IFERROR([1]!EM_S_QSTM07_IS(B1481,"61",$C$1,"1")/1000000,"")</f>
        <v/>
      </c>
      <c r="E1481" s="58" t="str">
        <f>IFERROR([1]!EM_S_PERFORMANCEEXPRESS_PERFEXNETPROFITTOSHAREHOLDER(B1481,$C$1)/1000000,"")</f>
        <v/>
      </c>
      <c r="F1481" s="58" t="str">
        <f>IFERROR([1]!EM_S_PROFITNOTICE_FORECASTT(B1481,$C$1)/1000000,"")</f>
        <v/>
      </c>
      <c r="G1481" s="58" t="str">
        <f>IFERROR([1]!EM_S_PROFITNOTICE_FORECASTL(B1481,$C$1)/1000000,"")</f>
        <v/>
      </c>
      <c r="H1481" s="58" t="str">
        <f t="shared" si="163"/>
        <v/>
      </c>
      <c r="I1481" s="59">
        <f>IFERROR([1]!EM_S_STM07_IS(B1481,"61",$I$2,"1")/1000000,"")</f>
        <v>10.28050683</v>
      </c>
      <c r="J1481" s="60" t="str">
        <f t="shared" si="164"/>
        <v/>
      </c>
      <c r="K1481" s="58">
        <f>IFERROR([1]!EM_S_QSTM07_IS(B1481,"61",$K$2,"1")/1000000,"")</f>
        <v>-30.34529685</v>
      </c>
      <c r="L1481" s="54" t="str">
        <f t="shared" si="165"/>
        <v/>
      </c>
      <c r="M1481" s="49" t="str">
        <f ca="1">[1]!EM_S_MAJASSRES_NUM(B1481,$M$2,$M$1)</f>
        <v/>
      </c>
      <c r="N1481" s="45" t="str">
        <f t="shared" si="166"/>
        <v/>
      </c>
      <c r="O1481" s="37" t="str">
        <f t="shared" ca="1" si="167"/>
        <v/>
      </c>
      <c r="P1481" s="26" t="str">
        <f t="shared" si="161"/>
        <v/>
      </c>
    </row>
    <row r="1482" spans="1:16" x14ac:dyDescent="0.2">
      <c r="A1482" s="65" t="str">
        <f t="shared" ca="1" si="162"/>
        <v/>
      </c>
      <c r="B1482" s="24" t="s">
        <v>8754</v>
      </c>
      <c r="C1482" s="24" t="s">
        <v>8755</v>
      </c>
      <c r="D1482" s="58" t="str">
        <f>IFERROR([1]!EM_S_QSTM07_IS(B1482,"61",$C$1,"1")/1000000,"")</f>
        <v/>
      </c>
      <c r="E1482" s="58" t="str">
        <f>IFERROR([1]!EM_S_PERFORMANCEEXPRESS_PERFEXNETPROFITTOSHAREHOLDER(B1482,$C$1)/1000000,"")</f>
        <v/>
      </c>
      <c r="F1482" s="58" t="str">
        <f>IFERROR([1]!EM_S_PROFITNOTICE_FORECASTT(B1482,$C$1)/1000000,"")</f>
        <v/>
      </c>
      <c r="G1482" s="58" t="str">
        <f>IFERROR([1]!EM_S_PROFITNOTICE_FORECASTL(B1482,$C$1)/1000000,"")</f>
        <v/>
      </c>
      <c r="H1482" s="58" t="str">
        <f t="shared" si="163"/>
        <v/>
      </c>
      <c r="I1482" s="59">
        <f>IFERROR([1]!EM_S_STM07_IS(B1482,"61",$I$2,"1")/1000000,"")</f>
        <v>28.797166280000003</v>
      </c>
      <c r="J1482" s="60" t="str">
        <f t="shared" si="164"/>
        <v/>
      </c>
      <c r="K1482" s="58">
        <f>IFERROR([1]!EM_S_QSTM07_IS(B1482,"61",$K$2,"1")/1000000,"")</f>
        <v>12.481676390000001</v>
      </c>
      <c r="L1482" s="54" t="str">
        <f t="shared" si="165"/>
        <v/>
      </c>
      <c r="M1482" s="49" t="str">
        <f ca="1">[1]!EM_S_MAJASSRES_NUM(B1482,$M$2,$M$1)</f>
        <v/>
      </c>
      <c r="N1482" s="45" t="str">
        <f t="shared" si="166"/>
        <v/>
      </c>
      <c r="O1482" s="37" t="str">
        <f t="shared" ca="1" si="167"/>
        <v/>
      </c>
      <c r="P1482" s="26" t="str">
        <f t="shared" si="161"/>
        <v/>
      </c>
    </row>
    <row r="1483" spans="1:16" x14ac:dyDescent="0.2">
      <c r="A1483" s="65" t="str">
        <f t="shared" ca="1" si="162"/>
        <v/>
      </c>
      <c r="B1483" s="24" t="s">
        <v>8756</v>
      </c>
      <c r="C1483" s="24" t="s">
        <v>8757</v>
      </c>
      <c r="D1483" s="58" t="str">
        <f>IFERROR([1]!EM_S_QSTM07_IS(B1483,"61",$C$1,"1")/1000000,"")</f>
        <v/>
      </c>
      <c r="E1483" s="58" t="str">
        <f>IFERROR([1]!EM_S_PERFORMANCEEXPRESS_PERFEXNETPROFITTOSHAREHOLDER(B1483,$C$1)/1000000,"")</f>
        <v/>
      </c>
      <c r="F1483" s="58" t="str">
        <f>IFERROR([1]!EM_S_PROFITNOTICE_FORECASTT(B1483,$C$1)/1000000,"")</f>
        <v/>
      </c>
      <c r="G1483" s="58" t="str">
        <f>IFERROR([1]!EM_S_PROFITNOTICE_FORECASTL(B1483,$C$1)/1000000,"")</f>
        <v/>
      </c>
      <c r="H1483" s="58" t="str">
        <f t="shared" si="163"/>
        <v/>
      </c>
      <c r="I1483" s="59">
        <f>IFERROR([1]!EM_S_STM07_IS(B1483,"61",$I$2,"1")/1000000,"")</f>
        <v>81.95160512999999</v>
      </c>
      <c r="J1483" s="60" t="str">
        <f t="shared" si="164"/>
        <v/>
      </c>
      <c r="K1483" s="58">
        <f>IFERROR([1]!EM_S_QSTM07_IS(B1483,"61",$K$2,"1")/1000000,"")</f>
        <v>5.8667930199999994</v>
      </c>
      <c r="L1483" s="54" t="str">
        <f t="shared" si="165"/>
        <v/>
      </c>
      <c r="M1483" s="49" t="str">
        <f ca="1">[1]!EM_S_MAJASSRES_NUM(B1483,$M$2,$M$1)</f>
        <v/>
      </c>
      <c r="N1483" s="45">
        <f t="shared" si="166"/>
        <v>1</v>
      </c>
      <c r="O1483" s="37" t="str">
        <f t="shared" ca="1" si="167"/>
        <v/>
      </c>
      <c r="P1483" s="26" t="str">
        <f t="shared" si="161"/>
        <v/>
      </c>
    </row>
    <row r="1484" spans="1:16" x14ac:dyDescent="0.2">
      <c r="A1484" s="65">
        <f t="shared" ca="1" si="162"/>
        <v>21</v>
      </c>
      <c r="B1484" s="24" t="s">
        <v>8758</v>
      </c>
      <c r="C1484" s="24" t="s">
        <v>8759</v>
      </c>
      <c r="D1484" s="58" t="str">
        <f>IFERROR([1]!EM_S_QSTM07_IS(B1484,"61",$C$1,"1")/1000000,"")</f>
        <v/>
      </c>
      <c r="E1484" s="58" t="str">
        <f>IFERROR([1]!EM_S_PERFORMANCEEXPRESS_PERFEXNETPROFITTOSHAREHOLDER(B1484,$C$1)/1000000,"")</f>
        <v/>
      </c>
      <c r="F1484" s="58">
        <f>IFERROR([1]!EM_S_PROFITNOTICE_FORECASTT(B1484,$C$1)/1000000,"")</f>
        <v>239</v>
      </c>
      <c r="G1484" s="58">
        <f>IFERROR([1]!EM_S_PROFITNOTICE_FORECASTL(B1484,$C$1)/1000000,"")</f>
        <v>220</v>
      </c>
      <c r="H1484" s="58">
        <f t="shared" si="163"/>
        <v>229.5</v>
      </c>
      <c r="I1484" s="59">
        <f>IFERROR([1]!EM_S_STM07_IS(B1484,"61",$I$2,"1")/1000000,"")</f>
        <v>156.14752594999999</v>
      </c>
      <c r="J1484" s="60">
        <f t="shared" si="164"/>
        <v>73.352474050000012</v>
      </c>
      <c r="K1484" s="58">
        <f>IFERROR([1]!EM_S_QSTM07_IS(B1484,"61",$K$2,"1")/1000000,"")</f>
        <v>14.527621810000001</v>
      </c>
      <c r="L1484" s="54">
        <f t="shared" si="165"/>
        <v>4.0491728797282072</v>
      </c>
      <c r="M1484" s="49" t="str">
        <f ca="1">[1]!EM_S_MAJASSRES_NUM(B1484,$M$2,$M$1)</f>
        <v/>
      </c>
      <c r="N1484" s="45" t="str">
        <f t="shared" si="166"/>
        <v/>
      </c>
      <c r="O1484" s="37">
        <f t="shared" ca="1" si="167"/>
        <v>4.0491728797282072</v>
      </c>
      <c r="P1484" s="26" t="str">
        <f t="shared" si="161"/>
        <v>预告</v>
      </c>
    </row>
    <row r="1485" spans="1:16" x14ac:dyDescent="0.2">
      <c r="A1485" s="65" t="str">
        <f t="shared" ca="1" si="162"/>
        <v/>
      </c>
      <c r="B1485" s="24" t="s">
        <v>8760</v>
      </c>
      <c r="C1485" s="24" t="s">
        <v>8761</v>
      </c>
      <c r="D1485" s="58" t="str">
        <f>IFERROR([1]!EM_S_QSTM07_IS(B1485,"61",$C$1,"1")/1000000,"")</f>
        <v/>
      </c>
      <c r="E1485" s="58" t="str">
        <f>IFERROR([1]!EM_S_PERFORMANCEEXPRESS_PERFEXNETPROFITTOSHAREHOLDER(B1485,$C$1)/1000000,"")</f>
        <v/>
      </c>
      <c r="F1485" s="58" t="str">
        <f>IFERROR([1]!EM_S_PROFITNOTICE_FORECASTT(B1485,$C$1)/1000000,"")</f>
        <v/>
      </c>
      <c r="G1485" s="58" t="str">
        <f>IFERROR([1]!EM_S_PROFITNOTICE_FORECASTL(B1485,$C$1)/1000000,"")</f>
        <v/>
      </c>
      <c r="H1485" s="58" t="str">
        <f t="shared" si="163"/>
        <v/>
      </c>
      <c r="I1485" s="59">
        <f>IFERROR([1]!EM_S_STM07_IS(B1485,"61",$I$2,"1")/1000000,"")</f>
        <v>88.803551319999997</v>
      </c>
      <c r="J1485" s="60" t="str">
        <f t="shared" si="164"/>
        <v/>
      </c>
      <c r="K1485" s="58">
        <f>IFERROR([1]!EM_S_QSTM07_IS(B1485,"61",$K$2,"1")/1000000,"")</f>
        <v>46.468180659999994</v>
      </c>
      <c r="L1485" s="54" t="str">
        <f t="shared" si="165"/>
        <v/>
      </c>
      <c r="M1485" s="49" t="str">
        <f ca="1">[1]!EM_S_MAJASSRES_NUM(B1485,$M$2,$M$1)</f>
        <v/>
      </c>
      <c r="N1485" s="45" t="str">
        <f t="shared" si="166"/>
        <v/>
      </c>
      <c r="O1485" s="37" t="str">
        <f t="shared" ca="1" si="167"/>
        <v/>
      </c>
      <c r="P1485" s="26" t="str">
        <f t="shared" si="161"/>
        <v/>
      </c>
    </row>
    <row r="1486" spans="1:16" x14ac:dyDescent="0.2">
      <c r="A1486" s="65" t="str">
        <f t="shared" ca="1" si="162"/>
        <v/>
      </c>
      <c r="B1486" s="24" t="s">
        <v>8762</v>
      </c>
      <c r="C1486" s="24" t="s">
        <v>8763</v>
      </c>
      <c r="D1486" s="58" t="str">
        <f>IFERROR([1]!EM_S_QSTM07_IS(B1486,"61",$C$1,"1")/1000000,"")</f>
        <v/>
      </c>
      <c r="E1486" s="58" t="str">
        <f>IFERROR([1]!EM_S_PERFORMANCEEXPRESS_PERFEXNETPROFITTOSHAREHOLDER(B1486,$C$1)/1000000,"")</f>
        <v/>
      </c>
      <c r="F1486" s="58" t="str">
        <f>IFERROR([1]!EM_S_PROFITNOTICE_FORECASTT(B1486,$C$1)/1000000,"")</f>
        <v/>
      </c>
      <c r="G1486" s="58" t="str">
        <f>IFERROR([1]!EM_S_PROFITNOTICE_FORECASTL(B1486,$C$1)/1000000,"")</f>
        <v/>
      </c>
      <c r="H1486" s="58" t="str">
        <f t="shared" si="163"/>
        <v/>
      </c>
      <c r="I1486" s="59">
        <f>IFERROR([1]!EM_S_STM07_IS(B1486,"61",$I$2,"1")/1000000,"")</f>
        <v>194.18246825</v>
      </c>
      <c r="J1486" s="60" t="str">
        <f t="shared" si="164"/>
        <v/>
      </c>
      <c r="K1486" s="58">
        <f>IFERROR([1]!EM_S_QSTM07_IS(B1486,"61",$K$2,"1")/1000000,"")</f>
        <v>55.268678689999994</v>
      </c>
      <c r="L1486" s="54" t="str">
        <f t="shared" si="165"/>
        <v/>
      </c>
      <c r="M1486" s="49" t="str">
        <f ca="1">[1]!EM_S_MAJASSRES_NUM(B1486,$M$2,$M$1)</f>
        <v/>
      </c>
      <c r="N1486" s="45" t="str">
        <f t="shared" si="166"/>
        <v/>
      </c>
      <c r="O1486" s="37" t="str">
        <f t="shared" ca="1" si="167"/>
        <v/>
      </c>
      <c r="P1486" s="26" t="str">
        <f t="shared" si="161"/>
        <v/>
      </c>
    </row>
    <row r="1487" spans="1:16" x14ac:dyDescent="0.2">
      <c r="A1487" s="65" t="str">
        <f t="shared" ca="1" si="162"/>
        <v/>
      </c>
      <c r="B1487" s="24" t="s">
        <v>8764</v>
      </c>
      <c r="C1487" s="24" t="s">
        <v>8765</v>
      </c>
      <c r="D1487" s="58" t="str">
        <f>IFERROR([1]!EM_S_QSTM07_IS(B1487,"61",$C$1,"1")/1000000,"")</f>
        <v/>
      </c>
      <c r="E1487" s="58" t="str">
        <f>IFERROR([1]!EM_S_PERFORMANCEEXPRESS_PERFEXNETPROFITTOSHAREHOLDER(B1487,$C$1)/1000000,"")</f>
        <v/>
      </c>
      <c r="F1487" s="58" t="str">
        <f>IFERROR([1]!EM_S_PROFITNOTICE_FORECASTT(B1487,$C$1)/1000000,"")</f>
        <v/>
      </c>
      <c r="G1487" s="58" t="str">
        <f>IFERROR([1]!EM_S_PROFITNOTICE_FORECASTL(B1487,$C$1)/1000000,"")</f>
        <v/>
      </c>
      <c r="H1487" s="58" t="str">
        <f t="shared" si="163"/>
        <v/>
      </c>
      <c r="I1487" s="59">
        <f>IFERROR([1]!EM_S_STM07_IS(B1487,"61",$I$2,"1")/1000000,"")</f>
        <v>288.41246168999999</v>
      </c>
      <c r="J1487" s="60" t="str">
        <f t="shared" si="164"/>
        <v/>
      </c>
      <c r="K1487" s="58">
        <f>IFERROR([1]!EM_S_QSTM07_IS(B1487,"61",$K$2,"1")/1000000,"")</f>
        <v>133.33775489999999</v>
      </c>
      <c r="L1487" s="54" t="str">
        <f t="shared" si="165"/>
        <v/>
      </c>
      <c r="M1487" s="49" t="str">
        <f ca="1">[1]!EM_S_MAJASSRES_NUM(B1487,$M$2,$M$1)</f>
        <v/>
      </c>
      <c r="N1487" s="45" t="str">
        <f t="shared" si="166"/>
        <v/>
      </c>
      <c r="O1487" s="37" t="str">
        <f t="shared" ca="1" si="167"/>
        <v/>
      </c>
      <c r="P1487" s="26" t="str">
        <f t="shared" si="161"/>
        <v/>
      </c>
    </row>
    <row r="1488" spans="1:16" x14ac:dyDescent="0.2">
      <c r="A1488" s="65" t="str">
        <f t="shared" ca="1" si="162"/>
        <v/>
      </c>
      <c r="B1488" s="24" t="s">
        <v>8766</v>
      </c>
      <c r="C1488" s="24" t="s">
        <v>8767</v>
      </c>
      <c r="D1488" s="58" t="str">
        <f>IFERROR([1]!EM_S_QSTM07_IS(B1488,"61",$C$1,"1")/1000000,"")</f>
        <v/>
      </c>
      <c r="E1488" s="58" t="str">
        <f>IFERROR([1]!EM_S_PERFORMANCEEXPRESS_PERFEXNETPROFITTOSHAREHOLDER(B1488,$C$1)/1000000,"")</f>
        <v/>
      </c>
      <c r="F1488" s="58" t="str">
        <f>IFERROR([1]!EM_S_PROFITNOTICE_FORECASTT(B1488,$C$1)/1000000,"")</f>
        <v/>
      </c>
      <c r="G1488" s="58" t="str">
        <f>IFERROR([1]!EM_S_PROFITNOTICE_FORECASTL(B1488,$C$1)/1000000,"")</f>
        <v/>
      </c>
      <c r="H1488" s="58" t="str">
        <f t="shared" si="163"/>
        <v/>
      </c>
      <c r="I1488" s="59">
        <f>IFERROR([1]!EM_S_STM07_IS(B1488,"61",$I$2,"1")/1000000,"")</f>
        <v>32.907147080000001</v>
      </c>
      <c r="J1488" s="60" t="str">
        <f t="shared" si="164"/>
        <v/>
      </c>
      <c r="K1488" s="58">
        <f>IFERROR([1]!EM_S_QSTM07_IS(B1488,"61",$K$2,"1")/1000000,"")</f>
        <v>13.18806535</v>
      </c>
      <c r="L1488" s="54" t="str">
        <f t="shared" si="165"/>
        <v/>
      </c>
      <c r="M1488" s="49" t="str">
        <f ca="1">[1]!EM_S_MAJASSRES_NUM(B1488,$M$2,$M$1)</f>
        <v/>
      </c>
      <c r="N1488" s="45" t="str">
        <f t="shared" si="166"/>
        <v/>
      </c>
      <c r="O1488" s="37" t="str">
        <f t="shared" ca="1" si="167"/>
        <v/>
      </c>
      <c r="P1488" s="26" t="str">
        <f t="shared" si="161"/>
        <v/>
      </c>
    </row>
    <row r="1489" spans="1:16" x14ac:dyDescent="0.2">
      <c r="A1489" s="65" t="str">
        <f t="shared" ca="1" si="162"/>
        <v/>
      </c>
      <c r="B1489" s="24" t="s">
        <v>8768</v>
      </c>
      <c r="C1489" s="24" t="s">
        <v>8769</v>
      </c>
      <c r="D1489" s="58" t="str">
        <f>IFERROR([1]!EM_S_QSTM07_IS(B1489,"61",$C$1,"1")/1000000,"")</f>
        <v/>
      </c>
      <c r="E1489" s="58" t="str">
        <f>IFERROR([1]!EM_S_PERFORMANCEEXPRESS_PERFEXNETPROFITTOSHAREHOLDER(B1489,$C$1)/1000000,"")</f>
        <v/>
      </c>
      <c r="F1489" s="58" t="str">
        <f>IFERROR([1]!EM_S_PROFITNOTICE_FORECASTT(B1489,$C$1)/1000000,"")</f>
        <v/>
      </c>
      <c r="G1489" s="58" t="str">
        <f>IFERROR([1]!EM_S_PROFITNOTICE_FORECASTL(B1489,$C$1)/1000000,"")</f>
        <v/>
      </c>
      <c r="H1489" s="58" t="str">
        <f t="shared" si="163"/>
        <v/>
      </c>
      <c r="I1489" s="59">
        <f>IFERROR([1]!EM_S_STM07_IS(B1489,"61",$I$2,"1")/1000000,"")</f>
        <v>230.11268227000002</v>
      </c>
      <c r="J1489" s="60" t="str">
        <f t="shared" si="164"/>
        <v/>
      </c>
      <c r="K1489" s="58">
        <f>IFERROR([1]!EM_S_QSTM07_IS(B1489,"61",$K$2,"1")/1000000,"")</f>
        <v>131.097251</v>
      </c>
      <c r="L1489" s="54" t="str">
        <f t="shared" si="165"/>
        <v/>
      </c>
      <c r="M1489" s="49" t="str">
        <f ca="1">[1]!EM_S_MAJASSRES_NUM(B1489,$M$2,$M$1)</f>
        <v/>
      </c>
      <c r="N1489" s="45" t="str">
        <f t="shared" si="166"/>
        <v/>
      </c>
      <c r="O1489" s="37" t="str">
        <f t="shared" ca="1" si="167"/>
        <v/>
      </c>
      <c r="P1489" s="26" t="str">
        <f t="shared" si="161"/>
        <v/>
      </c>
    </row>
    <row r="1490" spans="1:16" x14ac:dyDescent="0.2">
      <c r="A1490" s="65" t="str">
        <f t="shared" ca="1" si="162"/>
        <v/>
      </c>
      <c r="B1490" s="24" t="s">
        <v>8770</v>
      </c>
      <c r="C1490" s="24" t="s">
        <v>8771</v>
      </c>
      <c r="D1490" s="58" t="str">
        <f>IFERROR([1]!EM_S_QSTM07_IS(B1490,"61",$C$1,"1")/1000000,"")</f>
        <v/>
      </c>
      <c r="E1490" s="58" t="str">
        <f>IFERROR([1]!EM_S_PERFORMANCEEXPRESS_PERFEXNETPROFITTOSHAREHOLDER(B1490,$C$1)/1000000,"")</f>
        <v/>
      </c>
      <c r="F1490" s="58" t="str">
        <f>IFERROR([1]!EM_S_PROFITNOTICE_FORECASTT(B1490,$C$1)/1000000,"")</f>
        <v/>
      </c>
      <c r="G1490" s="58" t="str">
        <f>IFERROR([1]!EM_S_PROFITNOTICE_FORECASTL(B1490,$C$1)/1000000,"")</f>
        <v/>
      </c>
      <c r="H1490" s="58" t="str">
        <f t="shared" si="163"/>
        <v/>
      </c>
      <c r="I1490" s="59">
        <f>IFERROR([1]!EM_S_STM07_IS(B1490,"61",$I$2,"1")/1000000,"")</f>
        <v>51.84572343</v>
      </c>
      <c r="J1490" s="60" t="str">
        <f t="shared" si="164"/>
        <v/>
      </c>
      <c r="K1490" s="58">
        <f>IFERROR([1]!EM_S_QSTM07_IS(B1490,"61",$K$2,"1")/1000000,"")</f>
        <v>11.177765970000001</v>
      </c>
      <c r="L1490" s="54" t="str">
        <f t="shared" si="165"/>
        <v/>
      </c>
      <c r="M1490" s="49">
        <f ca="1">[1]!EM_S_MAJASSRES_NUM(B1490,$M$2,$M$1)</f>
        <v>1</v>
      </c>
      <c r="N1490" s="45" t="str">
        <f t="shared" si="166"/>
        <v/>
      </c>
      <c r="O1490" s="37" t="str">
        <f t="shared" ca="1" si="167"/>
        <v/>
      </c>
      <c r="P1490" s="26" t="str">
        <f t="shared" si="161"/>
        <v/>
      </c>
    </row>
    <row r="1491" spans="1:16" x14ac:dyDescent="0.2">
      <c r="A1491" s="65" t="str">
        <f t="shared" ca="1" si="162"/>
        <v/>
      </c>
      <c r="B1491" s="24" t="s">
        <v>8772</v>
      </c>
      <c r="C1491" s="24" t="s">
        <v>8773</v>
      </c>
      <c r="D1491" s="58" t="str">
        <f>IFERROR([1]!EM_S_QSTM07_IS(B1491,"61",$C$1,"1")/1000000,"")</f>
        <v/>
      </c>
      <c r="E1491" s="58" t="str">
        <f>IFERROR([1]!EM_S_PERFORMANCEEXPRESS_PERFEXNETPROFITTOSHAREHOLDER(B1491,$C$1)/1000000,"")</f>
        <v/>
      </c>
      <c r="F1491" s="58" t="str">
        <f>IFERROR([1]!EM_S_PROFITNOTICE_FORECASTT(B1491,$C$1)/1000000,"")</f>
        <v/>
      </c>
      <c r="G1491" s="58" t="str">
        <f>IFERROR([1]!EM_S_PROFITNOTICE_FORECASTL(B1491,$C$1)/1000000,"")</f>
        <v/>
      </c>
      <c r="H1491" s="58" t="str">
        <f t="shared" si="163"/>
        <v/>
      </c>
      <c r="I1491" s="59">
        <f>IFERROR([1]!EM_S_STM07_IS(B1491,"61",$I$2,"1")/1000000,"")</f>
        <v>35.009536650000001</v>
      </c>
      <c r="J1491" s="60" t="str">
        <f t="shared" si="164"/>
        <v/>
      </c>
      <c r="K1491" s="58">
        <f>IFERROR([1]!EM_S_QSTM07_IS(B1491,"61",$K$2,"1")/1000000,"")</f>
        <v>18.555498239999999</v>
      </c>
      <c r="L1491" s="54" t="str">
        <f t="shared" si="165"/>
        <v/>
      </c>
      <c r="M1491" s="49" t="str">
        <f ca="1">[1]!EM_S_MAJASSRES_NUM(B1491,$M$2,$M$1)</f>
        <v/>
      </c>
      <c r="N1491" s="45" t="str">
        <f t="shared" si="166"/>
        <v/>
      </c>
      <c r="O1491" s="37" t="str">
        <f t="shared" ca="1" si="167"/>
        <v/>
      </c>
      <c r="P1491" s="26" t="str">
        <f t="shared" si="161"/>
        <v/>
      </c>
    </row>
    <row r="1492" spans="1:16" x14ac:dyDescent="0.2">
      <c r="A1492" s="65" t="str">
        <f t="shared" ca="1" si="162"/>
        <v/>
      </c>
      <c r="B1492" s="24" t="s">
        <v>8774</v>
      </c>
      <c r="C1492" s="24" t="s">
        <v>8775</v>
      </c>
      <c r="D1492" s="58" t="str">
        <f>IFERROR([1]!EM_S_QSTM07_IS(B1492,"61",$C$1,"1")/1000000,"")</f>
        <v/>
      </c>
      <c r="E1492" s="58" t="str">
        <f>IFERROR([1]!EM_S_PERFORMANCEEXPRESS_PERFEXNETPROFITTOSHAREHOLDER(B1492,$C$1)/1000000,"")</f>
        <v/>
      </c>
      <c r="F1492" s="58" t="str">
        <f>IFERROR([1]!EM_S_PROFITNOTICE_FORECASTT(B1492,$C$1)/1000000,"")</f>
        <v/>
      </c>
      <c r="G1492" s="58" t="str">
        <f>IFERROR([1]!EM_S_PROFITNOTICE_FORECASTL(B1492,$C$1)/1000000,"")</f>
        <v/>
      </c>
      <c r="H1492" s="58" t="str">
        <f t="shared" si="163"/>
        <v/>
      </c>
      <c r="I1492" s="59">
        <f>IFERROR([1]!EM_S_STM07_IS(B1492,"61",$I$2,"1")/1000000,"")</f>
        <v>121.84356674</v>
      </c>
      <c r="J1492" s="60" t="str">
        <f t="shared" si="164"/>
        <v/>
      </c>
      <c r="K1492" s="58">
        <f>IFERROR([1]!EM_S_QSTM07_IS(B1492,"61",$K$2,"1")/1000000,"")</f>
        <v>161.45545099</v>
      </c>
      <c r="L1492" s="54" t="str">
        <f t="shared" si="165"/>
        <v/>
      </c>
      <c r="M1492" s="49" t="str">
        <f ca="1">[1]!EM_S_MAJASSRES_NUM(B1492,$M$2,$M$1)</f>
        <v/>
      </c>
      <c r="N1492" s="45" t="str">
        <f t="shared" si="166"/>
        <v/>
      </c>
      <c r="O1492" s="37" t="str">
        <f t="shared" ca="1" si="167"/>
        <v/>
      </c>
      <c r="P1492" s="26" t="str">
        <f t="shared" si="161"/>
        <v/>
      </c>
    </row>
    <row r="1493" spans="1:16" x14ac:dyDescent="0.2">
      <c r="A1493" s="65" t="str">
        <f t="shared" ca="1" si="162"/>
        <v/>
      </c>
      <c r="B1493" s="24" t="s">
        <v>8776</v>
      </c>
      <c r="C1493" s="24" t="s">
        <v>8777</v>
      </c>
      <c r="D1493" s="58" t="str">
        <f>IFERROR([1]!EM_S_QSTM07_IS(B1493,"61",$C$1,"1")/1000000,"")</f>
        <v/>
      </c>
      <c r="E1493" s="58" t="str">
        <f>IFERROR([1]!EM_S_PERFORMANCEEXPRESS_PERFEXNETPROFITTOSHAREHOLDER(B1493,$C$1)/1000000,"")</f>
        <v/>
      </c>
      <c r="F1493" s="58" t="str">
        <f>IFERROR([1]!EM_S_PROFITNOTICE_FORECASTT(B1493,$C$1)/1000000,"")</f>
        <v/>
      </c>
      <c r="G1493" s="58" t="str">
        <f>IFERROR([1]!EM_S_PROFITNOTICE_FORECASTL(B1493,$C$1)/1000000,"")</f>
        <v/>
      </c>
      <c r="H1493" s="58" t="str">
        <f t="shared" si="163"/>
        <v/>
      </c>
      <c r="I1493" s="59">
        <f>IFERROR([1]!EM_S_STM07_IS(B1493,"61",$I$2,"1")/1000000,"")</f>
        <v>251.94538396000002</v>
      </c>
      <c r="J1493" s="60" t="str">
        <f t="shared" si="164"/>
        <v/>
      </c>
      <c r="K1493" s="58">
        <f>IFERROR([1]!EM_S_QSTM07_IS(B1493,"61",$K$2,"1")/1000000,"")</f>
        <v>91.943775959999996</v>
      </c>
      <c r="L1493" s="54" t="str">
        <f t="shared" si="165"/>
        <v/>
      </c>
      <c r="M1493" s="49" t="str">
        <f ca="1">[1]!EM_S_MAJASSRES_NUM(B1493,$M$2,$M$1)</f>
        <v/>
      </c>
      <c r="N1493" s="45" t="str">
        <f t="shared" si="166"/>
        <v/>
      </c>
      <c r="O1493" s="37" t="str">
        <f t="shared" ca="1" si="167"/>
        <v/>
      </c>
      <c r="P1493" s="26" t="str">
        <f t="shared" si="161"/>
        <v/>
      </c>
    </row>
    <row r="1494" spans="1:16" x14ac:dyDescent="0.2">
      <c r="A1494" s="65" t="str">
        <f t="shared" ca="1" si="162"/>
        <v/>
      </c>
      <c r="B1494" s="24" t="s">
        <v>8778</v>
      </c>
      <c r="C1494" s="24" t="s">
        <v>8779</v>
      </c>
      <c r="D1494" s="58" t="str">
        <f>IFERROR([1]!EM_S_QSTM07_IS(B1494,"61",$C$1,"1")/1000000,"")</f>
        <v/>
      </c>
      <c r="E1494" s="58" t="str">
        <f>IFERROR([1]!EM_S_PERFORMANCEEXPRESS_PERFEXNETPROFITTOSHAREHOLDER(B1494,$C$1)/1000000,"")</f>
        <v/>
      </c>
      <c r="F1494" s="58" t="str">
        <f>IFERROR([1]!EM_S_PROFITNOTICE_FORECASTT(B1494,$C$1)/1000000,"")</f>
        <v/>
      </c>
      <c r="G1494" s="58" t="str">
        <f>IFERROR([1]!EM_S_PROFITNOTICE_FORECASTL(B1494,$C$1)/1000000,"")</f>
        <v/>
      </c>
      <c r="H1494" s="58" t="str">
        <f t="shared" si="163"/>
        <v/>
      </c>
      <c r="I1494" s="59">
        <f>IFERROR([1]!EM_S_STM07_IS(B1494,"61",$I$2,"1")/1000000,"")</f>
        <v>203.01317890999999</v>
      </c>
      <c r="J1494" s="60" t="str">
        <f t="shared" si="164"/>
        <v/>
      </c>
      <c r="K1494" s="58">
        <f>IFERROR([1]!EM_S_QSTM07_IS(B1494,"61",$K$2,"1")/1000000,"")</f>
        <v>37.967144820000001</v>
      </c>
      <c r="L1494" s="54" t="str">
        <f t="shared" si="165"/>
        <v/>
      </c>
      <c r="M1494" s="49" t="str">
        <f ca="1">[1]!EM_S_MAJASSRES_NUM(B1494,$M$2,$M$1)</f>
        <v/>
      </c>
      <c r="N1494" s="45" t="str">
        <f t="shared" si="166"/>
        <v/>
      </c>
      <c r="O1494" s="37" t="str">
        <f t="shared" ca="1" si="167"/>
        <v/>
      </c>
      <c r="P1494" s="26" t="str">
        <f t="shared" si="161"/>
        <v/>
      </c>
    </row>
    <row r="1495" spans="1:16" x14ac:dyDescent="0.2">
      <c r="A1495" s="65" t="str">
        <f t="shared" ca="1" si="162"/>
        <v/>
      </c>
      <c r="B1495" s="24" t="s">
        <v>8780</v>
      </c>
      <c r="C1495" s="24" t="s">
        <v>8781</v>
      </c>
      <c r="D1495" s="58" t="str">
        <f>IFERROR([1]!EM_S_QSTM07_IS(B1495,"61",$C$1,"1")/1000000,"")</f>
        <v/>
      </c>
      <c r="E1495" s="58" t="str">
        <f>IFERROR([1]!EM_S_PERFORMANCEEXPRESS_PERFEXNETPROFITTOSHAREHOLDER(B1495,$C$1)/1000000,"")</f>
        <v/>
      </c>
      <c r="F1495" s="58" t="str">
        <f>IFERROR([1]!EM_S_PROFITNOTICE_FORECASTT(B1495,$C$1)/1000000,"")</f>
        <v/>
      </c>
      <c r="G1495" s="58" t="str">
        <f>IFERROR([1]!EM_S_PROFITNOTICE_FORECASTL(B1495,$C$1)/1000000,"")</f>
        <v/>
      </c>
      <c r="H1495" s="58" t="str">
        <f t="shared" si="163"/>
        <v/>
      </c>
      <c r="I1495" s="59">
        <f>IFERROR([1]!EM_S_STM07_IS(B1495,"61",$I$2,"1")/1000000,"")</f>
        <v>30.814314660000001</v>
      </c>
      <c r="J1495" s="60" t="str">
        <f t="shared" si="164"/>
        <v/>
      </c>
      <c r="K1495" s="58">
        <f>IFERROR([1]!EM_S_QSTM07_IS(B1495,"61",$K$2,"1")/1000000,"")</f>
        <v>0.60807439000000096</v>
      </c>
      <c r="L1495" s="54" t="str">
        <f t="shared" si="165"/>
        <v/>
      </c>
      <c r="M1495" s="49" t="str">
        <f ca="1">[1]!EM_S_MAJASSRES_NUM(B1495,$M$2,$M$1)</f>
        <v/>
      </c>
      <c r="N1495" s="45">
        <f t="shared" si="166"/>
        <v>1</v>
      </c>
      <c r="O1495" s="37" t="str">
        <f t="shared" ca="1" si="167"/>
        <v/>
      </c>
      <c r="P1495" s="26" t="str">
        <f t="shared" si="161"/>
        <v/>
      </c>
    </row>
    <row r="1496" spans="1:16" x14ac:dyDescent="0.2">
      <c r="A1496" s="65" t="str">
        <f t="shared" ca="1" si="162"/>
        <v/>
      </c>
      <c r="B1496" s="24" t="s">
        <v>8782</v>
      </c>
      <c r="C1496" s="24" t="s">
        <v>8783</v>
      </c>
      <c r="D1496" s="58" t="str">
        <f>IFERROR([1]!EM_S_QSTM07_IS(B1496,"61",$C$1,"1")/1000000,"")</f>
        <v/>
      </c>
      <c r="E1496" s="58" t="str">
        <f>IFERROR([1]!EM_S_PERFORMANCEEXPRESS_PERFEXNETPROFITTOSHAREHOLDER(B1496,$C$1)/1000000,"")</f>
        <v/>
      </c>
      <c r="F1496" s="58" t="str">
        <f>IFERROR([1]!EM_S_PROFITNOTICE_FORECASTT(B1496,$C$1)/1000000,"")</f>
        <v/>
      </c>
      <c r="G1496" s="58" t="str">
        <f>IFERROR([1]!EM_S_PROFITNOTICE_FORECASTL(B1496,$C$1)/1000000,"")</f>
        <v/>
      </c>
      <c r="H1496" s="58" t="str">
        <f t="shared" si="163"/>
        <v/>
      </c>
      <c r="I1496" s="59">
        <f>IFERROR([1]!EM_S_STM07_IS(B1496,"61",$I$2,"1")/1000000,"")</f>
        <v>11.111819619999999</v>
      </c>
      <c r="J1496" s="60" t="str">
        <f t="shared" si="164"/>
        <v/>
      </c>
      <c r="K1496" s="58">
        <f>IFERROR([1]!EM_S_QSTM07_IS(B1496,"61",$K$2,"1")/1000000,"")</f>
        <v>87.839842629999993</v>
      </c>
      <c r="L1496" s="54" t="str">
        <f t="shared" si="165"/>
        <v/>
      </c>
      <c r="M1496" s="49" t="str">
        <f ca="1">[1]!EM_S_MAJASSRES_NUM(B1496,$M$2,$M$1)</f>
        <v/>
      </c>
      <c r="N1496" s="45" t="str">
        <f t="shared" si="166"/>
        <v/>
      </c>
      <c r="O1496" s="37" t="str">
        <f t="shared" ca="1" si="167"/>
        <v/>
      </c>
      <c r="P1496" s="26" t="str">
        <f t="shared" si="161"/>
        <v/>
      </c>
    </row>
    <row r="1497" spans="1:16" x14ac:dyDescent="0.2">
      <c r="A1497" s="65" t="str">
        <f t="shared" ca="1" si="162"/>
        <v/>
      </c>
      <c r="B1497" s="24" t="s">
        <v>8784</v>
      </c>
      <c r="C1497" s="24" t="s">
        <v>8785</v>
      </c>
      <c r="D1497" s="58" t="str">
        <f>IFERROR([1]!EM_S_QSTM07_IS(B1497,"61",$C$1,"1")/1000000,"")</f>
        <v/>
      </c>
      <c r="E1497" s="58" t="str">
        <f>IFERROR([1]!EM_S_PERFORMANCEEXPRESS_PERFEXNETPROFITTOSHAREHOLDER(B1497,$C$1)/1000000,"")</f>
        <v/>
      </c>
      <c r="F1497" s="58" t="str">
        <f>IFERROR([1]!EM_S_PROFITNOTICE_FORECASTT(B1497,$C$1)/1000000,"")</f>
        <v/>
      </c>
      <c r="G1497" s="58" t="str">
        <f>IFERROR([1]!EM_S_PROFITNOTICE_FORECASTL(B1497,$C$1)/1000000,"")</f>
        <v/>
      </c>
      <c r="H1497" s="58" t="str">
        <f t="shared" si="163"/>
        <v/>
      </c>
      <c r="I1497" s="59">
        <f>IFERROR([1]!EM_S_STM07_IS(B1497,"61",$I$2,"1")/1000000,"")</f>
        <v>286.17027981000001</v>
      </c>
      <c r="J1497" s="60" t="str">
        <f t="shared" si="164"/>
        <v/>
      </c>
      <c r="K1497" s="58">
        <f>IFERROR([1]!EM_S_QSTM07_IS(B1497,"61",$K$2,"1")/1000000,"")</f>
        <v>113.10125665999999</v>
      </c>
      <c r="L1497" s="54" t="str">
        <f t="shared" si="165"/>
        <v/>
      </c>
      <c r="M1497" s="49" t="str">
        <f ca="1">[1]!EM_S_MAJASSRES_NUM(B1497,$M$2,$M$1)</f>
        <v/>
      </c>
      <c r="N1497" s="45" t="str">
        <f t="shared" si="166"/>
        <v/>
      </c>
      <c r="O1497" s="37" t="str">
        <f t="shared" ca="1" si="167"/>
        <v/>
      </c>
      <c r="P1497" s="26" t="str">
        <f t="shared" si="161"/>
        <v/>
      </c>
    </row>
    <row r="1498" spans="1:16" x14ac:dyDescent="0.2">
      <c r="A1498" s="65" t="str">
        <f t="shared" ca="1" si="162"/>
        <v/>
      </c>
      <c r="B1498" s="24" t="s">
        <v>8786</v>
      </c>
      <c r="C1498" s="24" t="s">
        <v>8787</v>
      </c>
      <c r="D1498" s="58" t="str">
        <f>IFERROR([1]!EM_S_QSTM07_IS(B1498,"61",$C$1,"1")/1000000,"")</f>
        <v/>
      </c>
      <c r="E1498" s="58" t="str">
        <f>IFERROR([1]!EM_S_PERFORMANCEEXPRESS_PERFEXNETPROFITTOSHAREHOLDER(B1498,$C$1)/1000000,"")</f>
        <v/>
      </c>
      <c r="F1498" s="58" t="str">
        <f>IFERROR([1]!EM_S_PROFITNOTICE_FORECASTT(B1498,$C$1)/1000000,"")</f>
        <v/>
      </c>
      <c r="G1498" s="58" t="str">
        <f>IFERROR([1]!EM_S_PROFITNOTICE_FORECASTL(B1498,$C$1)/1000000,"")</f>
        <v/>
      </c>
      <c r="H1498" s="58" t="str">
        <f t="shared" si="163"/>
        <v/>
      </c>
      <c r="I1498" s="59">
        <f>IFERROR([1]!EM_S_STM07_IS(B1498,"61",$I$2,"1")/1000000,"")</f>
        <v>209.71963066999999</v>
      </c>
      <c r="J1498" s="60" t="str">
        <f t="shared" si="164"/>
        <v/>
      </c>
      <c r="K1498" s="58">
        <f>IFERROR([1]!EM_S_QSTM07_IS(B1498,"61",$K$2,"1")/1000000,"")</f>
        <v>60.951223090000006</v>
      </c>
      <c r="L1498" s="54" t="str">
        <f t="shared" si="165"/>
        <v/>
      </c>
      <c r="M1498" s="49" t="str">
        <f ca="1">[1]!EM_S_MAJASSRES_NUM(B1498,$M$2,$M$1)</f>
        <v/>
      </c>
      <c r="N1498" s="45" t="str">
        <f t="shared" si="166"/>
        <v/>
      </c>
      <c r="O1498" s="37" t="str">
        <f t="shared" ca="1" si="167"/>
        <v/>
      </c>
      <c r="P1498" s="26" t="str">
        <f t="shared" si="161"/>
        <v/>
      </c>
    </row>
    <row r="1499" spans="1:16" x14ac:dyDescent="0.2">
      <c r="A1499" s="65" t="str">
        <f t="shared" ca="1" si="162"/>
        <v/>
      </c>
      <c r="B1499" s="24" t="s">
        <v>8788</v>
      </c>
      <c r="C1499" s="24" t="s">
        <v>8789</v>
      </c>
      <c r="D1499" s="58" t="str">
        <f>IFERROR([1]!EM_S_QSTM07_IS(B1499,"61",$C$1,"1")/1000000,"")</f>
        <v/>
      </c>
      <c r="E1499" s="58" t="str">
        <f>IFERROR([1]!EM_S_PERFORMANCEEXPRESS_PERFEXNETPROFITTOSHAREHOLDER(B1499,$C$1)/1000000,"")</f>
        <v/>
      </c>
      <c r="F1499" s="58" t="str">
        <f>IFERROR([1]!EM_S_PROFITNOTICE_FORECASTT(B1499,$C$1)/1000000,"")</f>
        <v/>
      </c>
      <c r="G1499" s="58" t="str">
        <f>IFERROR([1]!EM_S_PROFITNOTICE_FORECASTL(B1499,$C$1)/1000000,"")</f>
        <v/>
      </c>
      <c r="H1499" s="58" t="str">
        <f t="shared" si="163"/>
        <v/>
      </c>
      <c r="I1499" s="59">
        <f>IFERROR([1]!EM_S_STM07_IS(B1499,"61",$I$2,"1")/1000000,"")</f>
        <v>52.933412490000002</v>
      </c>
      <c r="J1499" s="60" t="str">
        <f t="shared" si="164"/>
        <v/>
      </c>
      <c r="K1499" s="58">
        <f>IFERROR([1]!EM_S_QSTM07_IS(B1499,"61",$K$2,"1")/1000000,"")</f>
        <v>-3.4303554799999998</v>
      </c>
      <c r="L1499" s="54" t="str">
        <f t="shared" si="165"/>
        <v/>
      </c>
      <c r="M1499" s="49" t="str">
        <f ca="1">[1]!EM_S_MAJASSRES_NUM(B1499,$M$2,$M$1)</f>
        <v/>
      </c>
      <c r="N1499" s="45">
        <f t="shared" si="166"/>
        <v>1</v>
      </c>
      <c r="O1499" s="37" t="str">
        <f t="shared" ca="1" si="167"/>
        <v/>
      </c>
      <c r="P1499" s="26" t="str">
        <f t="shared" si="161"/>
        <v/>
      </c>
    </row>
    <row r="1500" spans="1:16" x14ac:dyDescent="0.2">
      <c r="A1500" s="65" t="str">
        <f t="shared" ca="1" si="162"/>
        <v/>
      </c>
      <c r="B1500" s="24" t="s">
        <v>8790</v>
      </c>
      <c r="C1500" s="24" t="s">
        <v>8791</v>
      </c>
      <c r="D1500" s="58" t="str">
        <f>IFERROR([1]!EM_S_QSTM07_IS(B1500,"61",$C$1,"1")/1000000,"")</f>
        <v/>
      </c>
      <c r="E1500" s="58" t="str">
        <f>IFERROR([1]!EM_S_PERFORMANCEEXPRESS_PERFEXNETPROFITTOSHAREHOLDER(B1500,$C$1)/1000000,"")</f>
        <v/>
      </c>
      <c r="F1500" s="58" t="str">
        <f>IFERROR([1]!EM_S_PROFITNOTICE_FORECASTT(B1500,$C$1)/1000000,"")</f>
        <v/>
      </c>
      <c r="G1500" s="58" t="str">
        <f>IFERROR([1]!EM_S_PROFITNOTICE_FORECASTL(B1500,$C$1)/1000000,"")</f>
        <v/>
      </c>
      <c r="H1500" s="58" t="str">
        <f t="shared" si="163"/>
        <v/>
      </c>
      <c r="I1500" s="59">
        <f>IFERROR([1]!EM_S_STM07_IS(B1500,"61",$I$2,"1")/1000000,"")</f>
        <v>50.903892679999998</v>
      </c>
      <c r="J1500" s="60" t="str">
        <f t="shared" si="164"/>
        <v/>
      </c>
      <c r="K1500" s="58">
        <f>IFERROR([1]!EM_S_QSTM07_IS(B1500,"61",$K$2,"1")/1000000,"")</f>
        <v>31.672244339999999</v>
      </c>
      <c r="L1500" s="54" t="str">
        <f t="shared" si="165"/>
        <v/>
      </c>
      <c r="M1500" s="49" t="str">
        <f ca="1">[1]!EM_S_MAJASSRES_NUM(B1500,$M$2,$M$1)</f>
        <v/>
      </c>
      <c r="N1500" s="45" t="str">
        <f t="shared" si="166"/>
        <v/>
      </c>
      <c r="O1500" s="37" t="str">
        <f t="shared" ca="1" si="167"/>
        <v/>
      </c>
      <c r="P1500" s="26" t="str">
        <f t="shared" si="161"/>
        <v/>
      </c>
    </row>
    <row r="1501" spans="1:16" x14ac:dyDescent="0.2">
      <c r="A1501" s="65" t="str">
        <f t="shared" ca="1" si="162"/>
        <v/>
      </c>
      <c r="B1501" s="24" t="s">
        <v>8792</v>
      </c>
      <c r="C1501" s="24" t="s">
        <v>8793</v>
      </c>
      <c r="D1501" s="58" t="str">
        <f>IFERROR([1]!EM_S_QSTM07_IS(B1501,"61",$C$1,"1")/1000000,"")</f>
        <v/>
      </c>
      <c r="E1501" s="58" t="str">
        <f>IFERROR([1]!EM_S_PERFORMANCEEXPRESS_PERFEXNETPROFITTOSHAREHOLDER(B1501,$C$1)/1000000,"")</f>
        <v/>
      </c>
      <c r="F1501" s="58" t="str">
        <f>IFERROR([1]!EM_S_PROFITNOTICE_FORECASTT(B1501,$C$1)/1000000,"")</f>
        <v/>
      </c>
      <c r="G1501" s="58" t="str">
        <f>IFERROR([1]!EM_S_PROFITNOTICE_FORECASTL(B1501,$C$1)/1000000,"")</f>
        <v/>
      </c>
      <c r="H1501" s="58" t="str">
        <f t="shared" si="163"/>
        <v/>
      </c>
      <c r="I1501" s="59">
        <f>IFERROR([1]!EM_S_STM07_IS(B1501,"61",$I$2,"1")/1000000,"")</f>
        <v>8.3709634699999995</v>
      </c>
      <c r="J1501" s="60" t="str">
        <f t="shared" si="164"/>
        <v/>
      </c>
      <c r="K1501" s="58">
        <f>IFERROR([1]!EM_S_QSTM07_IS(B1501,"61",$K$2,"1")/1000000,"")</f>
        <v>4.1517699400000003</v>
      </c>
      <c r="L1501" s="54" t="str">
        <f t="shared" si="165"/>
        <v/>
      </c>
      <c r="M1501" s="49" t="str">
        <f ca="1">[1]!EM_S_MAJASSRES_NUM(B1501,$M$2,$M$1)</f>
        <v/>
      </c>
      <c r="N1501" s="45">
        <f t="shared" si="166"/>
        <v>1</v>
      </c>
      <c r="O1501" s="37" t="str">
        <f t="shared" ca="1" si="167"/>
        <v/>
      </c>
      <c r="P1501" s="26" t="str">
        <f t="shared" si="161"/>
        <v/>
      </c>
    </row>
    <row r="1502" spans="1:16" x14ac:dyDescent="0.2">
      <c r="A1502" s="65" t="str">
        <f t="shared" ca="1" si="162"/>
        <v/>
      </c>
      <c r="B1502" s="24" t="s">
        <v>8794</v>
      </c>
      <c r="C1502" s="24" t="s">
        <v>8795</v>
      </c>
      <c r="D1502" s="58" t="str">
        <f>IFERROR([1]!EM_S_QSTM07_IS(B1502,"61",$C$1,"1")/1000000,"")</f>
        <v/>
      </c>
      <c r="E1502" s="58" t="str">
        <f>IFERROR([1]!EM_S_PERFORMANCEEXPRESS_PERFEXNETPROFITTOSHAREHOLDER(B1502,$C$1)/1000000,"")</f>
        <v/>
      </c>
      <c r="F1502" s="58" t="str">
        <f>IFERROR([1]!EM_S_PROFITNOTICE_FORECASTT(B1502,$C$1)/1000000,"")</f>
        <v/>
      </c>
      <c r="G1502" s="58" t="str">
        <f>IFERROR([1]!EM_S_PROFITNOTICE_FORECASTL(B1502,$C$1)/1000000,"")</f>
        <v/>
      </c>
      <c r="H1502" s="58" t="str">
        <f t="shared" si="163"/>
        <v/>
      </c>
      <c r="I1502" s="59">
        <f>IFERROR([1]!EM_S_STM07_IS(B1502,"61",$I$2,"1")/1000000,"")</f>
        <v>83.314013549999999</v>
      </c>
      <c r="J1502" s="60" t="str">
        <f t="shared" si="164"/>
        <v/>
      </c>
      <c r="K1502" s="58">
        <f>IFERROR([1]!EM_S_QSTM07_IS(B1502,"61",$K$2,"1")/1000000,"")</f>
        <v>61.247815369999998</v>
      </c>
      <c r="L1502" s="54" t="str">
        <f t="shared" si="165"/>
        <v/>
      </c>
      <c r="M1502" s="49" t="str">
        <f ca="1">[1]!EM_S_MAJASSRES_NUM(B1502,$M$2,$M$1)</f>
        <v/>
      </c>
      <c r="N1502" s="45" t="str">
        <f t="shared" si="166"/>
        <v/>
      </c>
      <c r="O1502" s="37" t="str">
        <f t="shared" ca="1" si="167"/>
        <v/>
      </c>
      <c r="P1502" s="26" t="str">
        <f t="shared" si="161"/>
        <v/>
      </c>
    </row>
    <row r="1503" spans="1:16" x14ac:dyDescent="0.2">
      <c r="A1503" s="65" t="str">
        <f t="shared" ca="1" si="162"/>
        <v/>
      </c>
      <c r="B1503" s="24" t="s">
        <v>8796</v>
      </c>
      <c r="C1503" s="24" t="s">
        <v>8797</v>
      </c>
      <c r="D1503" s="58" t="str">
        <f>IFERROR([1]!EM_S_QSTM07_IS(B1503,"61",$C$1,"1")/1000000,"")</f>
        <v/>
      </c>
      <c r="E1503" s="58" t="str">
        <f>IFERROR([1]!EM_S_PERFORMANCEEXPRESS_PERFEXNETPROFITTOSHAREHOLDER(B1503,$C$1)/1000000,"")</f>
        <v/>
      </c>
      <c r="F1503" s="58" t="str">
        <f>IFERROR([1]!EM_S_PROFITNOTICE_FORECASTT(B1503,$C$1)/1000000,"")</f>
        <v/>
      </c>
      <c r="G1503" s="58" t="str">
        <f>IFERROR([1]!EM_S_PROFITNOTICE_FORECASTL(B1503,$C$1)/1000000,"")</f>
        <v/>
      </c>
      <c r="H1503" s="58" t="str">
        <f t="shared" si="163"/>
        <v/>
      </c>
      <c r="I1503" s="59">
        <f>IFERROR([1]!EM_S_STM07_IS(B1503,"61",$I$2,"1")/1000000,"")</f>
        <v>73.291865349999995</v>
      </c>
      <c r="J1503" s="60" t="str">
        <f t="shared" si="164"/>
        <v/>
      </c>
      <c r="K1503" s="58">
        <f>IFERROR([1]!EM_S_QSTM07_IS(B1503,"61",$K$2,"1")/1000000,"")</f>
        <v>25.479645340000001</v>
      </c>
      <c r="L1503" s="54" t="str">
        <f t="shared" si="165"/>
        <v/>
      </c>
      <c r="M1503" s="49" t="str">
        <f ca="1">[1]!EM_S_MAJASSRES_NUM(B1503,$M$2,$M$1)</f>
        <v/>
      </c>
      <c r="N1503" s="45" t="str">
        <f t="shared" si="166"/>
        <v/>
      </c>
      <c r="O1503" s="37" t="str">
        <f t="shared" ca="1" si="167"/>
        <v/>
      </c>
      <c r="P1503" s="26" t="str">
        <f t="shared" si="161"/>
        <v/>
      </c>
    </row>
    <row r="1504" spans="1:16" x14ac:dyDescent="0.2">
      <c r="A1504" s="65" t="str">
        <f t="shared" ca="1" si="162"/>
        <v/>
      </c>
      <c r="B1504" s="24" t="s">
        <v>8798</v>
      </c>
      <c r="C1504" s="24" t="s">
        <v>8799</v>
      </c>
      <c r="D1504" s="58" t="str">
        <f>IFERROR([1]!EM_S_QSTM07_IS(B1504,"61",$C$1,"1")/1000000,"")</f>
        <v/>
      </c>
      <c r="E1504" s="58" t="str">
        <f>IFERROR([1]!EM_S_PERFORMANCEEXPRESS_PERFEXNETPROFITTOSHAREHOLDER(B1504,$C$1)/1000000,"")</f>
        <v/>
      </c>
      <c r="F1504" s="58" t="str">
        <f>IFERROR([1]!EM_S_PROFITNOTICE_FORECASTT(B1504,$C$1)/1000000,"")</f>
        <v/>
      </c>
      <c r="G1504" s="58" t="str">
        <f>IFERROR([1]!EM_S_PROFITNOTICE_FORECASTL(B1504,$C$1)/1000000,"")</f>
        <v/>
      </c>
      <c r="H1504" s="58" t="str">
        <f t="shared" si="163"/>
        <v/>
      </c>
      <c r="I1504" s="59">
        <f>IFERROR([1]!EM_S_STM07_IS(B1504,"61",$I$2,"1")/1000000,"")</f>
        <v>66.538685790000002</v>
      </c>
      <c r="J1504" s="60" t="str">
        <f t="shared" si="164"/>
        <v/>
      </c>
      <c r="K1504" s="58">
        <f>IFERROR([1]!EM_S_QSTM07_IS(B1504,"61",$K$2,"1")/1000000,"")</f>
        <v>25.67710396</v>
      </c>
      <c r="L1504" s="54" t="str">
        <f t="shared" si="165"/>
        <v/>
      </c>
      <c r="M1504" s="49" t="str">
        <f ca="1">[1]!EM_S_MAJASSRES_NUM(B1504,$M$2,$M$1)</f>
        <v/>
      </c>
      <c r="N1504" s="45" t="str">
        <f t="shared" si="166"/>
        <v/>
      </c>
      <c r="O1504" s="37" t="str">
        <f t="shared" ca="1" si="167"/>
        <v/>
      </c>
      <c r="P1504" s="26" t="str">
        <f t="shared" si="161"/>
        <v/>
      </c>
    </row>
    <row r="1505" spans="1:16" x14ac:dyDescent="0.2">
      <c r="A1505" s="65" t="str">
        <f t="shared" ca="1" si="162"/>
        <v/>
      </c>
      <c r="B1505" s="24" t="s">
        <v>8800</v>
      </c>
      <c r="C1505" s="24" t="s">
        <v>8801</v>
      </c>
      <c r="D1505" s="58" t="str">
        <f>IFERROR([1]!EM_S_QSTM07_IS(B1505,"61",$C$1,"1")/1000000,"")</f>
        <v/>
      </c>
      <c r="E1505" s="58" t="str">
        <f>IFERROR([1]!EM_S_PERFORMANCEEXPRESS_PERFEXNETPROFITTOSHAREHOLDER(B1505,$C$1)/1000000,"")</f>
        <v/>
      </c>
      <c r="F1505" s="58" t="str">
        <f>IFERROR([1]!EM_S_PROFITNOTICE_FORECASTT(B1505,$C$1)/1000000,"")</f>
        <v/>
      </c>
      <c r="G1505" s="58" t="str">
        <f>IFERROR([1]!EM_S_PROFITNOTICE_FORECASTL(B1505,$C$1)/1000000,"")</f>
        <v/>
      </c>
      <c r="H1505" s="58" t="str">
        <f t="shared" si="163"/>
        <v/>
      </c>
      <c r="I1505" s="59">
        <f>IFERROR([1]!EM_S_STM07_IS(B1505,"61",$I$2,"1")/1000000,"")</f>
        <v>49.520407420000005</v>
      </c>
      <c r="J1505" s="60" t="str">
        <f t="shared" si="164"/>
        <v/>
      </c>
      <c r="K1505" s="58">
        <f>IFERROR([1]!EM_S_QSTM07_IS(B1505,"61",$K$2,"1")/1000000,"")</f>
        <v>19.37202147</v>
      </c>
      <c r="L1505" s="54" t="str">
        <f t="shared" si="165"/>
        <v/>
      </c>
      <c r="M1505" s="49" t="str">
        <f ca="1">[1]!EM_S_MAJASSRES_NUM(B1505,$M$2,$M$1)</f>
        <v/>
      </c>
      <c r="N1505" s="45" t="str">
        <f t="shared" si="166"/>
        <v/>
      </c>
      <c r="O1505" s="37" t="str">
        <f t="shared" ca="1" si="167"/>
        <v/>
      </c>
      <c r="P1505" s="26" t="str">
        <f t="shared" si="161"/>
        <v/>
      </c>
    </row>
    <row r="1506" spans="1:16" x14ac:dyDescent="0.2">
      <c r="A1506" s="65" t="str">
        <f t="shared" ca="1" si="162"/>
        <v/>
      </c>
      <c r="B1506" s="24" t="s">
        <v>8802</v>
      </c>
      <c r="C1506" s="24" t="s">
        <v>8803</v>
      </c>
      <c r="D1506" s="58" t="str">
        <f>IFERROR([1]!EM_S_QSTM07_IS(B1506,"61",$C$1,"1")/1000000,"")</f>
        <v/>
      </c>
      <c r="E1506" s="58" t="str">
        <f>IFERROR([1]!EM_S_PERFORMANCEEXPRESS_PERFEXNETPROFITTOSHAREHOLDER(B1506,$C$1)/1000000,"")</f>
        <v/>
      </c>
      <c r="F1506" s="58" t="str">
        <f>IFERROR([1]!EM_S_PROFITNOTICE_FORECASTT(B1506,$C$1)/1000000,"")</f>
        <v/>
      </c>
      <c r="G1506" s="58" t="str">
        <f>IFERROR([1]!EM_S_PROFITNOTICE_FORECASTL(B1506,$C$1)/1000000,"")</f>
        <v/>
      </c>
      <c r="H1506" s="58" t="str">
        <f t="shared" si="163"/>
        <v/>
      </c>
      <c r="I1506" s="59">
        <f>IFERROR([1]!EM_S_STM07_IS(B1506,"61",$I$2,"1")/1000000,"")</f>
        <v>18.854047820000002</v>
      </c>
      <c r="J1506" s="60" t="str">
        <f t="shared" si="164"/>
        <v/>
      </c>
      <c r="K1506" s="58">
        <f>IFERROR([1]!EM_S_QSTM07_IS(B1506,"61",$K$2,"1")/1000000,"")</f>
        <v>2.47001651000001</v>
      </c>
      <c r="L1506" s="54" t="str">
        <f t="shared" si="165"/>
        <v/>
      </c>
      <c r="M1506" s="49" t="str">
        <f ca="1">[1]!EM_S_MAJASSRES_NUM(B1506,$M$2,$M$1)</f>
        <v/>
      </c>
      <c r="N1506" s="45">
        <f t="shared" si="166"/>
        <v>1</v>
      </c>
      <c r="O1506" s="37" t="str">
        <f t="shared" ca="1" si="167"/>
        <v/>
      </c>
      <c r="P1506" s="26" t="str">
        <f t="shared" si="161"/>
        <v/>
      </c>
    </row>
    <row r="1507" spans="1:16" x14ac:dyDescent="0.2">
      <c r="A1507" s="65" t="str">
        <f t="shared" ca="1" si="162"/>
        <v/>
      </c>
      <c r="B1507" s="24" t="s">
        <v>8804</v>
      </c>
      <c r="C1507" s="24" t="s">
        <v>8805</v>
      </c>
      <c r="D1507" s="58" t="str">
        <f>IFERROR([1]!EM_S_QSTM07_IS(B1507,"61",$C$1,"1")/1000000,"")</f>
        <v/>
      </c>
      <c r="E1507" s="58" t="str">
        <f>IFERROR([1]!EM_S_PERFORMANCEEXPRESS_PERFEXNETPROFITTOSHAREHOLDER(B1507,$C$1)/1000000,"")</f>
        <v/>
      </c>
      <c r="F1507" s="58" t="str">
        <f>IFERROR([1]!EM_S_PROFITNOTICE_FORECASTT(B1507,$C$1)/1000000,"")</f>
        <v/>
      </c>
      <c r="G1507" s="58" t="str">
        <f>IFERROR([1]!EM_S_PROFITNOTICE_FORECASTL(B1507,$C$1)/1000000,"")</f>
        <v/>
      </c>
      <c r="H1507" s="58" t="str">
        <f t="shared" si="163"/>
        <v/>
      </c>
      <c r="I1507" s="59">
        <f>IFERROR([1]!EM_S_STM07_IS(B1507,"61",$I$2,"1")/1000000,"")</f>
        <v>42.037719029999998</v>
      </c>
      <c r="J1507" s="60" t="str">
        <f t="shared" si="164"/>
        <v/>
      </c>
      <c r="K1507" s="58">
        <f>IFERROR([1]!EM_S_QSTM07_IS(B1507,"61",$K$2,"1")/1000000,"")</f>
        <v>8.85969911000001</v>
      </c>
      <c r="L1507" s="54" t="str">
        <f t="shared" si="165"/>
        <v/>
      </c>
      <c r="M1507" s="49" t="str">
        <f ca="1">[1]!EM_S_MAJASSRES_NUM(B1507,$M$2,$M$1)</f>
        <v/>
      </c>
      <c r="N1507" s="45">
        <f t="shared" si="166"/>
        <v>1</v>
      </c>
      <c r="O1507" s="37" t="str">
        <f t="shared" ca="1" si="167"/>
        <v/>
      </c>
      <c r="P1507" s="26" t="str">
        <f t="shared" si="161"/>
        <v/>
      </c>
    </row>
    <row r="1508" spans="1:16" x14ac:dyDescent="0.2">
      <c r="A1508" s="65" t="str">
        <f t="shared" ca="1" si="162"/>
        <v/>
      </c>
      <c r="B1508" s="24" t="s">
        <v>8806</v>
      </c>
      <c r="C1508" s="24" t="s">
        <v>8807</v>
      </c>
      <c r="D1508" s="58" t="str">
        <f>IFERROR([1]!EM_S_QSTM07_IS(B1508,"61",$C$1,"1")/1000000,"")</f>
        <v/>
      </c>
      <c r="E1508" s="58" t="str">
        <f>IFERROR([1]!EM_S_PERFORMANCEEXPRESS_PERFEXNETPROFITTOSHAREHOLDER(B1508,$C$1)/1000000,"")</f>
        <v/>
      </c>
      <c r="F1508" s="58" t="str">
        <f>IFERROR([1]!EM_S_PROFITNOTICE_FORECASTT(B1508,$C$1)/1000000,"")</f>
        <v/>
      </c>
      <c r="G1508" s="58" t="str">
        <f>IFERROR([1]!EM_S_PROFITNOTICE_FORECASTL(B1508,$C$1)/1000000,"")</f>
        <v/>
      </c>
      <c r="H1508" s="58" t="str">
        <f t="shared" si="163"/>
        <v/>
      </c>
      <c r="I1508" s="59">
        <f>IFERROR([1]!EM_S_STM07_IS(B1508,"61",$I$2,"1")/1000000,"")</f>
        <v>48.187654950000002</v>
      </c>
      <c r="J1508" s="60" t="str">
        <f t="shared" si="164"/>
        <v/>
      </c>
      <c r="K1508" s="58">
        <f>IFERROR([1]!EM_S_QSTM07_IS(B1508,"61",$K$2,"1")/1000000,"")</f>
        <v>11.29930897</v>
      </c>
      <c r="L1508" s="54" t="str">
        <f t="shared" si="165"/>
        <v/>
      </c>
      <c r="M1508" s="49" t="str">
        <f ca="1">[1]!EM_S_MAJASSRES_NUM(B1508,$M$2,$M$1)</f>
        <v/>
      </c>
      <c r="N1508" s="45" t="str">
        <f t="shared" si="166"/>
        <v/>
      </c>
      <c r="O1508" s="37" t="str">
        <f t="shared" ca="1" si="167"/>
        <v/>
      </c>
      <c r="P1508" s="26" t="str">
        <f t="shared" si="161"/>
        <v/>
      </c>
    </row>
    <row r="1509" spans="1:16" x14ac:dyDescent="0.2">
      <c r="A1509" s="65">
        <f t="shared" ca="1" si="162"/>
        <v>728</v>
      </c>
      <c r="B1509" s="24" t="s">
        <v>8808</v>
      </c>
      <c r="C1509" s="24" t="s">
        <v>8809</v>
      </c>
      <c r="D1509" s="58" t="str">
        <f>IFERROR([1]!EM_S_QSTM07_IS(B1509,"61",$C$1,"1")/1000000,"")</f>
        <v/>
      </c>
      <c r="E1509" s="58" t="str">
        <f>IFERROR([1]!EM_S_PERFORMANCEEXPRESS_PERFEXNETPROFITTOSHAREHOLDER(B1509,$C$1)/1000000,"")</f>
        <v/>
      </c>
      <c r="F1509" s="58">
        <f>IFERROR([1]!EM_S_PROFITNOTICE_FORECASTT(B1509,$C$1)/1000000,"")</f>
        <v>129.35830000000001</v>
      </c>
      <c r="G1509" s="58">
        <f>IFERROR([1]!EM_S_PROFITNOTICE_FORECASTL(B1509,$C$1)/1000000,"")</f>
        <v>91.311700000000002</v>
      </c>
      <c r="H1509" s="58">
        <f t="shared" si="163"/>
        <v>110.33500000000001</v>
      </c>
      <c r="I1509" s="59">
        <f>IFERROR([1]!EM_S_STM07_IS(B1509,"61",$I$2,"1")/1000000,"")</f>
        <v>193.32528742</v>
      </c>
      <c r="J1509" s="60">
        <f t="shared" si="164"/>
        <v>-82.990287419999987</v>
      </c>
      <c r="K1509" s="58">
        <f>IFERROR([1]!EM_S_QSTM07_IS(B1509,"61",$K$2,"1")/1000000,"")</f>
        <v>48.918967899999998</v>
      </c>
      <c r="L1509" s="54">
        <f t="shared" si="165"/>
        <v>-2.6964848397792958</v>
      </c>
      <c r="M1509" s="49" t="str">
        <f ca="1">[1]!EM_S_MAJASSRES_NUM(B1509,$M$2,$M$1)</f>
        <v/>
      </c>
      <c r="N1509" s="45" t="str">
        <f t="shared" si="166"/>
        <v/>
      </c>
      <c r="O1509" s="37">
        <f t="shared" ca="1" si="167"/>
        <v>-2.6964848397792958</v>
      </c>
      <c r="P1509" s="26" t="str">
        <f t="shared" si="161"/>
        <v>预告</v>
      </c>
    </row>
    <row r="1510" spans="1:16" x14ac:dyDescent="0.2">
      <c r="A1510" s="65" t="str">
        <f t="shared" ca="1" si="162"/>
        <v/>
      </c>
      <c r="B1510" s="24" t="s">
        <v>8810</v>
      </c>
      <c r="C1510" s="24" t="s">
        <v>8811</v>
      </c>
      <c r="D1510" s="58" t="str">
        <f>IFERROR([1]!EM_S_QSTM07_IS(B1510,"61",$C$1,"1")/1000000,"")</f>
        <v/>
      </c>
      <c r="E1510" s="58" t="str">
        <f>IFERROR([1]!EM_S_PERFORMANCEEXPRESS_PERFEXNETPROFITTOSHAREHOLDER(B1510,$C$1)/1000000,"")</f>
        <v/>
      </c>
      <c r="F1510" s="58" t="str">
        <f>IFERROR([1]!EM_S_PROFITNOTICE_FORECASTT(B1510,$C$1)/1000000,"")</f>
        <v/>
      </c>
      <c r="G1510" s="58" t="str">
        <f>IFERROR([1]!EM_S_PROFITNOTICE_FORECASTL(B1510,$C$1)/1000000,"")</f>
        <v/>
      </c>
      <c r="H1510" s="58" t="str">
        <f t="shared" si="163"/>
        <v/>
      </c>
      <c r="I1510" s="59">
        <f>IFERROR([1]!EM_S_STM07_IS(B1510,"61",$I$2,"1")/1000000,"")</f>
        <v>7.4027640300000002</v>
      </c>
      <c r="J1510" s="60" t="str">
        <f t="shared" si="164"/>
        <v/>
      </c>
      <c r="K1510" s="58">
        <f>IFERROR([1]!EM_S_QSTM07_IS(B1510,"61",$K$2,"1")/1000000,"")</f>
        <v>-20.58614635</v>
      </c>
      <c r="L1510" s="54" t="str">
        <f t="shared" si="165"/>
        <v/>
      </c>
      <c r="M1510" s="49" t="str">
        <f ca="1">[1]!EM_S_MAJASSRES_NUM(B1510,$M$2,$M$1)</f>
        <v/>
      </c>
      <c r="N1510" s="45" t="str">
        <f t="shared" si="166"/>
        <v/>
      </c>
      <c r="O1510" s="37" t="str">
        <f t="shared" ca="1" si="167"/>
        <v/>
      </c>
      <c r="P1510" s="26" t="str">
        <f t="shared" si="161"/>
        <v/>
      </c>
    </row>
    <row r="1511" spans="1:16" x14ac:dyDescent="0.2">
      <c r="A1511" s="65" t="str">
        <f t="shared" ca="1" si="162"/>
        <v/>
      </c>
      <c r="B1511" s="24" t="s">
        <v>8812</v>
      </c>
      <c r="C1511" s="24" t="s">
        <v>8813</v>
      </c>
      <c r="D1511" s="58" t="str">
        <f>IFERROR([1]!EM_S_QSTM07_IS(B1511,"61",$C$1,"1")/1000000,"")</f>
        <v/>
      </c>
      <c r="E1511" s="58" t="str">
        <f>IFERROR([1]!EM_S_PERFORMANCEEXPRESS_PERFEXNETPROFITTOSHAREHOLDER(B1511,$C$1)/1000000,"")</f>
        <v/>
      </c>
      <c r="F1511" s="58" t="str">
        <f>IFERROR([1]!EM_S_PROFITNOTICE_FORECASTT(B1511,$C$1)/1000000,"")</f>
        <v/>
      </c>
      <c r="G1511" s="58" t="str">
        <f>IFERROR([1]!EM_S_PROFITNOTICE_FORECASTL(B1511,$C$1)/1000000,"")</f>
        <v/>
      </c>
      <c r="H1511" s="58" t="str">
        <f t="shared" si="163"/>
        <v/>
      </c>
      <c r="I1511" s="59">
        <f>IFERROR([1]!EM_S_STM07_IS(B1511,"61",$I$2,"1")/1000000,"")</f>
        <v>148.26246977000002</v>
      </c>
      <c r="J1511" s="60" t="str">
        <f t="shared" si="164"/>
        <v/>
      </c>
      <c r="K1511" s="58">
        <f>IFERROR([1]!EM_S_QSTM07_IS(B1511,"61",$K$2,"1")/1000000,"")</f>
        <v>6.1889585</v>
      </c>
      <c r="L1511" s="54" t="str">
        <f t="shared" si="165"/>
        <v/>
      </c>
      <c r="M1511" s="49" t="str">
        <f ca="1">[1]!EM_S_MAJASSRES_NUM(B1511,$M$2,$M$1)</f>
        <v/>
      </c>
      <c r="N1511" s="45">
        <f t="shared" si="166"/>
        <v>1</v>
      </c>
      <c r="O1511" s="37" t="str">
        <f t="shared" ca="1" si="167"/>
        <v/>
      </c>
      <c r="P1511" s="26" t="str">
        <f t="shared" si="161"/>
        <v/>
      </c>
    </row>
    <row r="1512" spans="1:16" x14ac:dyDescent="0.2">
      <c r="A1512" s="65" t="str">
        <f t="shared" ca="1" si="162"/>
        <v/>
      </c>
      <c r="B1512" s="24" t="s">
        <v>8814</v>
      </c>
      <c r="C1512" s="24" t="s">
        <v>8815</v>
      </c>
      <c r="D1512" s="58" t="str">
        <f>IFERROR([1]!EM_S_QSTM07_IS(B1512,"61",$C$1,"1")/1000000,"")</f>
        <v/>
      </c>
      <c r="E1512" s="58" t="str">
        <f>IFERROR([1]!EM_S_PERFORMANCEEXPRESS_PERFEXNETPROFITTOSHAREHOLDER(B1512,$C$1)/1000000,"")</f>
        <v/>
      </c>
      <c r="F1512" s="58" t="str">
        <f>IFERROR([1]!EM_S_PROFITNOTICE_FORECASTT(B1512,$C$1)/1000000,"")</f>
        <v/>
      </c>
      <c r="G1512" s="58" t="str">
        <f>IFERROR([1]!EM_S_PROFITNOTICE_FORECASTL(B1512,$C$1)/1000000,"")</f>
        <v/>
      </c>
      <c r="H1512" s="58" t="str">
        <f t="shared" si="163"/>
        <v/>
      </c>
      <c r="I1512" s="59">
        <f>IFERROR([1]!EM_S_STM07_IS(B1512,"61",$I$2,"1")/1000000,"")</f>
        <v>168.38505571000002</v>
      </c>
      <c r="J1512" s="60" t="str">
        <f t="shared" si="164"/>
        <v/>
      </c>
      <c r="K1512" s="58">
        <f>IFERROR([1]!EM_S_QSTM07_IS(B1512,"61",$K$2,"1")/1000000,"")</f>
        <v>50.091135000000001</v>
      </c>
      <c r="L1512" s="54" t="str">
        <f t="shared" si="165"/>
        <v/>
      </c>
      <c r="M1512" s="49" t="str">
        <f ca="1">[1]!EM_S_MAJASSRES_NUM(B1512,$M$2,$M$1)</f>
        <v/>
      </c>
      <c r="N1512" s="45" t="str">
        <f t="shared" si="166"/>
        <v/>
      </c>
      <c r="O1512" s="37" t="str">
        <f t="shared" ca="1" si="167"/>
        <v/>
      </c>
      <c r="P1512" s="26" t="str">
        <f t="shared" si="161"/>
        <v/>
      </c>
    </row>
    <row r="1513" spans="1:16" x14ac:dyDescent="0.2">
      <c r="A1513" s="65" t="str">
        <f t="shared" ca="1" si="162"/>
        <v/>
      </c>
      <c r="B1513" s="24" t="s">
        <v>8816</v>
      </c>
      <c r="C1513" s="24" t="s">
        <v>8817</v>
      </c>
      <c r="D1513" s="58" t="str">
        <f>IFERROR([1]!EM_S_QSTM07_IS(B1513,"61",$C$1,"1")/1000000,"")</f>
        <v/>
      </c>
      <c r="E1513" s="58" t="str">
        <f>IFERROR([1]!EM_S_PERFORMANCEEXPRESS_PERFEXNETPROFITTOSHAREHOLDER(B1513,$C$1)/1000000,"")</f>
        <v/>
      </c>
      <c r="F1513" s="58" t="str">
        <f>IFERROR([1]!EM_S_PROFITNOTICE_FORECASTT(B1513,$C$1)/1000000,"")</f>
        <v/>
      </c>
      <c r="G1513" s="58" t="str">
        <f>IFERROR([1]!EM_S_PROFITNOTICE_FORECASTL(B1513,$C$1)/1000000,"")</f>
        <v/>
      </c>
      <c r="H1513" s="58" t="str">
        <f t="shared" si="163"/>
        <v/>
      </c>
      <c r="I1513" s="59">
        <f>IFERROR([1]!EM_S_STM07_IS(B1513,"61",$I$2,"1")/1000000,"")</f>
        <v>8.145253610000001</v>
      </c>
      <c r="J1513" s="60" t="str">
        <f t="shared" si="164"/>
        <v/>
      </c>
      <c r="K1513" s="58">
        <f>IFERROR([1]!EM_S_QSTM07_IS(B1513,"61",$K$2,"1")/1000000,"")</f>
        <v>-6.6718150999999999</v>
      </c>
      <c r="L1513" s="54" t="str">
        <f t="shared" si="165"/>
        <v/>
      </c>
      <c r="M1513" s="49" t="str">
        <f ca="1">[1]!EM_S_MAJASSRES_NUM(B1513,$M$2,$M$1)</f>
        <v/>
      </c>
      <c r="N1513" s="45">
        <f t="shared" si="166"/>
        <v>1</v>
      </c>
      <c r="O1513" s="37" t="str">
        <f t="shared" ca="1" si="167"/>
        <v/>
      </c>
      <c r="P1513" s="26" t="str">
        <f t="shared" si="161"/>
        <v/>
      </c>
    </row>
    <row r="1514" spans="1:16" x14ac:dyDescent="0.2">
      <c r="A1514" s="65" t="str">
        <f t="shared" ca="1" si="162"/>
        <v/>
      </c>
      <c r="B1514" s="24" t="s">
        <v>8818</v>
      </c>
      <c r="C1514" s="24" t="s">
        <v>8819</v>
      </c>
      <c r="D1514" s="58" t="str">
        <f>IFERROR([1]!EM_S_QSTM07_IS(B1514,"61",$C$1,"1")/1000000,"")</f>
        <v/>
      </c>
      <c r="E1514" s="58" t="str">
        <f>IFERROR([1]!EM_S_PERFORMANCEEXPRESS_PERFEXNETPROFITTOSHAREHOLDER(B1514,$C$1)/1000000,"")</f>
        <v/>
      </c>
      <c r="F1514" s="58" t="str">
        <f>IFERROR([1]!EM_S_PROFITNOTICE_FORECASTT(B1514,$C$1)/1000000,"")</f>
        <v/>
      </c>
      <c r="G1514" s="58" t="str">
        <f>IFERROR([1]!EM_S_PROFITNOTICE_FORECASTL(B1514,$C$1)/1000000,"")</f>
        <v/>
      </c>
      <c r="H1514" s="58" t="str">
        <f t="shared" si="163"/>
        <v/>
      </c>
      <c r="I1514" s="59">
        <f>IFERROR([1]!EM_S_STM07_IS(B1514,"61",$I$2,"1")/1000000,"")</f>
        <v>112.29186229999999</v>
      </c>
      <c r="J1514" s="60" t="str">
        <f t="shared" si="164"/>
        <v/>
      </c>
      <c r="K1514" s="58">
        <f>IFERROR([1]!EM_S_QSTM07_IS(B1514,"61",$K$2,"1")/1000000,"")</f>
        <v>16.059211349999998</v>
      </c>
      <c r="L1514" s="54" t="str">
        <f t="shared" si="165"/>
        <v/>
      </c>
      <c r="M1514" s="49" t="str">
        <f ca="1">[1]!EM_S_MAJASSRES_NUM(B1514,$M$2,$M$1)</f>
        <v/>
      </c>
      <c r="N1514" s="45" t="str">
        <f t="shared" si="166"/>
        <v/>
      </c>
      <c r="O1514" s="37" t="str">
        <f t="shared" ca="1" si="167"/>
        <v/>
      </c>
      <c r="P1514" s="26" t="str">
        <f t="shared" si="161"/>
        <v/>
      </c>
    </row>
    <row r="1515" spans="1:16" x14ac:dyDescent="0.2">
      <c r="A1515" s="65" t="str">
        <f t="shared" ca="1" si="162"/>
        <v/>
      </c>
      <c r="B1515" s="24" t="s">
        <v>8820</v>
      </c>
      <c r="C1515" s="24" t="s">
        <v>8821</v>
      </c>
      <c r="D1515" s="58" t="str">
        <f>IFERROR([1]!EM_S_QSTM07_IS(B1515,"61",$C$1,"1")/1000000,"")</f>
        <v/>
      </c>
      <c r="E1515" s="58" t="str">
        <f>IFERROR([1]!EM_S_PERFORMANCEEXPRESS_PERFEXNETPROFITTOSHAREHOLDER(B1515,$C$1)/1000000,"")</f>
        <v/>
      </c>
      <c r="F1515" s="58" t="str">
        <f>IFERROR([1]!EM_S_PROFITNOTICE_FORECASTT(B1515,$C$1)/1000000,"")</f>
        <v/>
      </c>
      <c r="G1515" s="58" t="str">
        <f>IFERROR([1]!EM_S_PROFITNOTICE_FORECASTL(B1515,$C$1)/1000000,"")</f>
        <v/>
      </c>
      <c r="H1515" s="58" t="str">
        <f t="shared" si="163"/>
        <v/>
      </c>
      <c r="I1515" s="59">
        <f>IFERROR([1]!EM_S_STM07_IS(B1515,"61",$I$2,"1")/1000000,"")</f>
        <v>49.71250663</v>
      </c>
      <c r="J1515" s="60" t="str">
        <f t="shared" si="164"/>
        <v/>
      </c>
      <c r="K1515" s="58">
        <f>IFERROR([1]!EM_S_QSTM07_IS(B1515,"61",$K$2,"1")/1000000,"")</f>
        <v>22.99472806</v>
      </c>
      <c r="L1515" s="54" t="str">
        <f t="shared" si="165"/>
        <v/>
      </c>
      <c r="M1515" s="49" t="str">
        <f ca="1">[1]!EM_S_MAJASSRES_NUM(B1515,$M$2,$M$1)</f>
        <v/>
      </c>
      <c r="N1515" s="45" t="str">
        <f t="shared" si="166"/>
        <v/>
      </c>
      <c r="O1515" s="37" t="str">
        <f t="shared" ca="1" si="167"/>
        <v/>
      </c>
      <c r="P1515" s="26" t="str">
        <f t="shared" si="161"/>
        <v/>
      </c>
    </row>
    <row r="1516" spans="1:16" x14ac:dyDescent="0.2">
      <c r="A1516" s="65" t="str">
        <f t="shared" ca="1" si="162"/>
        <v/>
      </c>
      <c r="B1516" s="24" t="s">
        <v>8822</v>
      </c>
      <c r="C1516" s="24" t="s">
        <v>8823</v>
      </c>
      <c r="D1516" s="58" t="str">
        <f>IFERROR([1]!EM_S_QSTM07_IS(B1516,"61",$C$1,"1")/1000000,"")</f>
        <v/>
      </c>
      <c r="E1516" s="58" t="str">
        <f>IFERROR([1]!EM_S_PERFORMANCEEXPRESS_PERFEXNETPROFITTOSHAREHOLDER(B1516,$C$1)/1000000,"")</f>
        <v/>
      </c>
      <c r="F1516" s="58" t="str">
        <f>IFERROR([1]!EM_S_PROFITNOTICE_FORECASTT(B1516,$C$1)/1000000,"")</f>
        <v/>
      </c>
      <c r="G1516" s="58" t="str">
        <f>IFERROR([1]!EM_S_PROFITNOTICE_FORECASTL(B1516,$C$1)/1000000,"")</f>
        <v/>
      </c>
      <c r="H1516" s="58" t="str">
        <f t="shared" si="163"/>
        <v/>
      </c>
      <c r="I1516" s="59">
        <f>IFERROR([1]!EM_S_STM07_IS(B1516,"61",$I$2,"1")/1000000,"")</f>
        <v>16.017109619999999</v>
      </c>
      <c r="J1516" s="60" t="str">
        <f t="shared" si="164"/>
        <v/>
      </c>
      <c r="K1516" s="58">
        <f>IFERROR([1]!EM_S_QSTM07_IS(B1516,"61",$K$2,"1")/1000000,"")</f>
        <v>-66.389559439999999</v>
      </c>
      <c r="L1516" s="54" t="str">
        <f t="shared" si="165"/>
        <v/>
      </c>
      <c r="M1516" s="49" t="str">
        <f ca="1">[1]!EM_S_MAJASSRES_NUM(B1516,$M$2,$M$1)</f>
        <v/>
      </c>
      <c r="N1516" s="45" t="str">
        <f t="shared" si="166"/>
        <v/>
      </c>
      <c r="O1516" s="37" t="str">
        <f t="shared" ca="1" si="167"/>
        <v/>
      </c>
      <c r="P1516" s="26" t="str">
        <f t="shared" si="161"/>
        <v/>
      </c>
    </row>
    <row r="1517" spans="1:16" x14ac:dyDescent="0.2">
      <c r="A1517" s="65" t="str">
        <f t="shared" ca="1" si="162"/>
        <v/>
      </c>
      <c r="B1517" s="24" t="s">
        <v>8824</v>
      </c>
      <c r="C1517" s="24" t="s">
        <v>8825</v>
      </c>
      <c r="D1517" s="58" t="str">
        <f>IFERROR([1]!EM_S_QSTM07_IS(B1517,"61",$C$1,"1")/1000000,"")</f>
        <v/>
      </c>
      <c r="E1517" s="58" t="str">
        <f>IFERROR([1]!EM_S_PERFORMANCEEXPRESS_PERFEXNETPROFITTOSHAREHOLDER(B1517,$C$1)/1000000,"")</f>
        <v/>
      </c>
      <c r="F1517" s="58" t="str">
        <f>IFERROR([1]!EM_S_PROFITNOTICE_FORECASTT(B1517,$C$1)/1000000,"")</f>
        <v/>
      </c>
      <c r="G1517" s="58" t="str">
        <f>IFERROR([1]!EM_S_PROFITNOTICE_FORECASTL(B1517,$C$1)/1000000,"")</f>
        <v/>
      </c>
      <c r="H1517" s="58" t="str">
        <f t="shared" si="163"/>
        <v/>
      </c>
      <c r="I1517" s="59">
        <f>IFERROR([1]!EM_S_STM07_IS(B1517,"61",$I$2,"1")/1000000,"")</f>
        <v>11.128669159999999</v>
      </c>
      <c r="J1517" s="60" t="str">
        <f t="shared" si="164"/>
        <v/>
      </c>
      <c r="K1517" s="58">
        <f>IFERROR([1]!EM_S_QSTM07_IS(B1517,"61",$K$2,"1")/1000000,"")</f>
        <v>-12.74836797</v>
      </c>
      <c r="L1517" s="54" t="str">
        <f t="shared" si="165"/>
        <v/>
      </c>
      <c r="M1517" s="49" t="str">
        <f ca="1">[1]!EM_S_MAJASSRES_NUM(B1517,$M$2,$M$1)</f>
        <v/>
      </c>
      <c r="N1517" s="45" t="str">
        <f t="shared" si="166"/>
        <v/>
      </c>
      <c r="O1517" s="37" t="str">
        <f t="shared" ca="1" si="167"/>
        <v/>
      </c>
      <c r="P1517" s="26" t="str">
        <f t="shared" si="161"/>
        <v/>
      </c>
    </row>
    <row r="1518" spans="1:16" x14ac:dyDescent="0.2">
      <c r="A1518" s="65" t="str">
        <f t="shared" ca="1" si="162"/>
        <v/>
      </c>
      <c r="B1518" s="24" t="s">
        <v>8826</v>
      </c>
      <c r="C1518" s="24" t="s">
        <v>8827</v>
      </c>
      <c r="D1518" s="58" t="str">
        <f>IFERROR([1]!EM_S_QSTM07_IS(B1518,"61",$C$1,"1")/1000000,"")</f>
        <v/>
      </c>
      <c r="E1518" s="58" t="str">
        <f>IFERROR([1]!EM_S_PERFORMANCEEXPRESS_PERFEXNETPROFITTOSHAREHOLDER(B1518,$C$1)/1000000,"")</f>
        <v/>
      </c>
      <c r="F1518" s="58" t="str">
        <f>IFERROR([1]!EM_S_PROFITNOTICE_FORECASTT(B1518,$C$1)/1000000,"")</f>
        <v/>
      </c>
      <c r="G1518" s="58" t="str">
        <f>IFERROR([1]!EM_S_PROFITNOTICE_FORECASTL(B1518,$C$1)/1000000,"")</f>
        <v/>
      </c>
      <c r="H1518" s="58" t="str">
        <f t="shared" si="163"/>
        <v/>
      </c>
      <c r="I1518" s="59">
        <f>IFERROR([1]!EM_S_STM07_IS(B1518,"61",$I$2,"1")/1000000,"")</f>
        <v>-107.30508723</v>
      </c>
      <c r="J1518" s="60" t="str">
        <f t="shared" si="164"/>
        <v/>
      </c>
      <c r="K1518" s="58">
        <f>IFERROR([1]!EM_S_QSTM07_IS(B1518,"61",$K$2,"1")/1000000,"")</f>
        <v>-8.2930278200000007</v>
      </c>
      <c r="L1518" s="54" t="str">
        <f t="shared" si="165"/>
        <v/>
      </c>
      <c r="M1518" s="49" t="str">
        <f ca="1">[1]!EM_S_MAJASSRES_NUM(B1518,$M$2,$M$1)</f>
        <v/>
      </c>
      <c r="N1518" s="45">
        <f t="shared" si="166"/>
        <v>1</v>
      </c>
      <c r="O1518" s="37" t="str">
        <f t="shared" ca="1" si="167"/>
        <v/>
      </c>
      <c r="P1518" s="26" t="str">
        <f t="shared" si="161"/>
        <v/>
      </c>
    </row>
    <row r="1519" spans="1:16" x14ac:dyDescent="0.2">
      <c r="A1519" s="65" t="str">
        <f t="shared" ca="1" si="162"/>
        <v/>
      </c>
      <c r="B1519" s="24" t="s">
        <v>8828</v>
      </c>
      <c r="C1519" s="24" t="s">
        <v>8829</v>
      </c>
      <c r="D1519" s="58" t="str">
        <f>IFERROR([1]!EM_S_QSTM07_IS(B1519,"61",$C$1,"1")/1000000,"")</f>
        <v/>
      </c>
      <c r="E1519" s="58" t="str">
        <f>IFERROR([1]!EM_S_PERFORMANCEEXPRESS_PERFEXNETPROFITTOSHAREHOLDER(B1519,$C$1)/1000000,"")</f>
        <v/>
      </c>
      <c r="F1519" s="58" t="str">
        <f>IFERROR([1]!EM_S_PROFITNOTICE_FORECASTT(B1519,$C$1)/1000000,"")</f>
        <v/>
      </c>
      <c r="G1519" s="58" t="str">
        <f>IFERROR([1]!EM_S_PROFITNOTICE_FORECASTL(B1519,$C$1)/1000000,"")</f>
        <v/>
      </c>
      <c r="H1519" s="58" t="str">
        <f t="shared" si="163"/>
        <v/>
      </c>
      <c r="I1519" s="59">
        <f>IFERROR([1]!EM_S_STM07_IS(B1519,"61",$I$2,"1")/1000000,"")</f>
        <v>42.88587905</v>
      </c>
      <c r="J1519" s="60" t="str">
        <f t="shared" si="164"/>
        <v/>
      </c>
      <c r="K1519" s="58">
        <f>IFERROR([1]!EM_S_QSTM07_IS(B1519,"61",$K$2,"1")/1000000,"")</f>
        <v>78.277364359999993</v>
      </c>
      <c r="L1519" s="54" t="str">
        <f t="shared" si="165"/>
        <v/>
      </c>
      <c r="M1519" s="49" t="str">
        <f ca="1">[1]!EM_S_MAJASSRES_NUM(B1519,$M$2,$M$1)</f>
        <v/>
      </c>
      <c r="N1519" s="45" t="str">
        <f t="shared" si="166"/>
        <v/>
      </c>
      <c r="O1519" s="37" t="str">
        <f t="shared" ca="1" si="167"/>
        <v/>
      </c>
      <c r="P1519" s="26" t="str">
        <f t="shared" si="161"/>
        <v/>
      </c>
    </row>
    <row r="1520" spans="1:16" x14ac:dyDescent="0.2">
      <c r="A1520" s="65" t="str">
        <f t="shared" ca="1" si="162"/>
        <v/>
      </c>
      <c r="B1520" s="24" t="s">
        <v>8830</v>
      </c>
      <c r="C1520" s="24" t="s">
        <v>8831</v>
      </c>
      <c r="D1520" s="58" t="str">
        <f>IFERROR([1]!EM_S_QSTM07_IS(B1520,"61",$C$1,"1")/1000000,"")</f>
        <v/>
      </c>
      <c r="E1520" s="58" t="str">
        <f>IFERROR([1]!EM_S_PERFORMANCEEXPRESS_PERFEXNETPROFITTOSHAREHOLDER(B1520,$C$1)/1000000,"")</f>
        <v/>
      </c>
      <c r="F1520" s="58" t="str">
        <f>IFERROR([1]!EM_S_PROFITNOTICE_FORECASTT(B1520,$C$1)/1000000,"")</f>
        <v/>
      </c>
      <c r="G1520" s="58" t="str">
        <f>IFERROR([1]!EM_S_PROFITNOTICE_FORECASTL(B1520,$C$1)/1000000,"")</f>
        <v/>
      </c>
      <c r="H1520" s="58" t="str">
        <f t="shared" si="163"/>
        <v/>
      </c>
      <c r="I1520" s="59">
        <f>IFERROR([1]!EM_S_STM07_IS(B1520,"61",$I$2,"1")/1000000,"")</f>
        <v>93.770094849999992</v>
      </c>
      <c r="J1520" s="60" t="str">
        <f t="shared" si="164"/>
        <v/>
      </c>
      <c r="K1520" s="58">
        <f>IFERROR([1]!EM_S_QSTM07_IS(B1520,"61",$K$2,"1")/1000000,"")</f>
        <v>28.69493319</v>
      </c>
      <c r="L1520" s="54" t="str">
        <f t="shared" si="165"/>
        <v/>
      </c>
      <c r="M1520" s="49" t="str">
        <f ca="1">[1]!EM_S_MAJASSRES_NUM(B1520,$M$2,$M$1)</f>
        <v/>
      </c>
      <c r="N1520" s="45" t="str">
        <f t="shared" si="166"/>
        <v/>
      </c>
      <c r="O1520" s="37" t="str">
        <f t="shared" ca="1" si="167"/>
        <v/>
      </c>
      <c r="P1520" s="26" t="str">
        <f t="shared" si="161"/>
        <v/>
      </c>
    </row>
    <row r="1521" spans="1:16" x14ac:dyDescent="0.2">
      <c r="A1521" s="65" t="str">
        <f t="shared" ca="1" si="162"/>
        <v/>
      </c>
      <c r="B1521" s="24" t="s">
        <v>8832</v>
      </c>
      <c r="C1521" s="24" t="s">
        <v>8833</v>
      </c>
      <c r="D1521" s="58" t="str">
        <f>IFERROR([1]!EM_S_QSTM07_IS(B1521,"61",$C$1,"1")/1000000,"")</f>
        <v/>
      </c>
      <c r="E1521" s="58" t="str">
        <f>IFERROR([1]!EM_S_PERFORMANCEEXPRESS_PERFEXNETPROFITTOSHAREHOLDER(B1521,$C$1)/1000000,"")</f>
        <v/>
      </c>
      <c r="F1521" s="58" t="str">
        <f>IFERROR([1]!EM_S_PROFITNOTICE_FORECASTT(B1521,$C$1)/1000000,"")</f>
        <v/>
      </c>
      <c r="G1521" s="58" t="str">
        <f>IFERROR([1]!EM_S_PROFITNOTICE_FORECASTL(B1521,$C$1)/1000000,"")</f>
        <v/>
      </c>
      <c r="H1521" s="58" t="str">
        <f t="shared" si="163"/>
        <v/>
      </c>
      <c r="I1521" s="59">
        <f>IFERROR([1]!EM_S_STM07_IS(B1521,"61",$I$2,"1")/1000000,"")</f>
        <v>88.69280037</v>
      </c>
      <c r="J1521" s="60" t="str">
        <f t="shared" si="164"/>
        <v/>
      </c>
      <c r="K1521" s="58">
        <f>IFERROR([1]!EM_S_QSTM07_IS(B1521,"61",$K$2,"1")/1000000,"")</f>
        <v>23.133681510000002</v>
      </c>
      <c r="L1521" s="54" t="str">
        <f t="shared" si="165"/>
        <v/>
      </c>
      <c r="M1521" s="49" t="str">
        <f ca="1">[1]!EM_S_MAJASSRES_NUM(B1521,$M$2,$M$1)</f>
        <v/>
      </c>
      <c r="N1521" s="45" t="str">
        <f t="shared" si="166"/>
        <v/>
      </c>
      <c r="O1521" s="37" t="str">
        <f t="shared" ca="1" si="167"/>
        <v/>
      </c>
      <c r="P1521" s="26" t="str">
        <f t="shared" si="161"/>
        <v/>
      </c>
    </row>
    <row r="1522" spans="1:16" x14ac:dyDescent="0.2">
      <c r="A1522" s="65" t="str">
        <f t="shared" ca="1" si="162"/>
        <v/>
      </c>
      <c r="B1522" s="24" t="s">
        <v>8834</v>
      </c>
      <c r="C1522" s="24" t="s">
        <v>8835</v>
      </c>
      <c r="D1522" s="58" t="str">
        <f>IFERROR([1]!EM_S_QSTM07_IS(B1522,"61",$C$1,"1")/1000000,"")</f>
        <v/>
      </c>
      <c r="E1522" s="58" t="str">
        <f>IFERROR([1]!EM_S_PERFORMANCEEXPRESS_PERFEXNETPROFITTOSHAREHOLDER(B1522,$C$1)/1000000,"")</f>
        <v/>
      </c>
      <c r="F1522" s="58" t="str">
        <f>IFERROR([1]!EM_S_PROFITNOTICE_FORECASTT(B1522,$C$1)/1000000,"")</f>
        <v/>
      </c>
      <c r="G1522" s="58" t="str">
        <f>IFERROR([1]!EM_S_PROFITNOTICE_FORECASTL(B1522,$C$1)/1000000,"")</f>
        <v/>
      </c>
      <c r="H1522" s="58" t="str">
        <f t="shared" si="163"/>
        <v/>
      </c>
      <c r="I1522" s="59">
        <f>IFERROR([1]!EM_S_STM07_IS(B1522,"61",$I$2,"1")/1000000,"")</f>
        <v>128.51400794</v>
      </c>
      <c r="J1522" s="60" t="str">
        <f t="shared" si="164"/>
        <v/>
      </c>
      <c r="K1522" s="58">
        <f>IFERROR([1]!EM_S_QSTM07_IS(B1522,"61",$K$2,"1")/1000000,"")</f>
        <v>18.030626829999999</v>
      </c>
      <c r="L1522" s="54" t="str">
        <f t="shared" si="165"/>
        <v/>
      </c>
      <c r="M1522" s="49" t="str">
        <f ca="1">[1]!EM_S_MAJASSRES_NUM(B1522,$M$2,$M$1)</f>
        <v/>
      </c>
      <c r="N1522" s="45" t="str">
        <f t="shared" si="166"/>
        <v/>
      </c>
      <c r="O1522" s="37" t="str">
        <f t="shared" ca="1" si="167"/>
        <v/>
      </c>
      <c r="P1522" s="26" t="str">
        <f t="shared" si="161"/>
        <v/>
      </c>
    </row>
    <row r="1523" spans="1:16" x14ac:dyDescent="0.2">
      <c r="A1523" s="65" t="str">
        <f t="shared" ca="1" si="162"/>
        <v/>
      </c>
      <c r="B1523" s="24" t="s">
        <v>8836</v>
      </c>
      <c r="C1523" s="24" t="s">
        <v>8837</v>
      </c>
      <c r="D1523" s="58" t="str">
        <f>IFERROR([1]!EM_S_QSTM07_IS(B1523,"61",$C$1,"1")/1000000,"")</f>
        <v/>
      </c>
      <c r="E1523" s="58" t="str">
        <f>IFERROR([1]!EM_S_PERFORMANCEEXPRESS_PERFEXNETPROFITTOSHAREHOLDER(B1523,$C$1)/1000000,"")</f>
        <v/>
      </c>
      <c r="F1523" s="58" t="str">
        <f>IFERROR([1]!EM_S_PROFITNOTICE_FORECASTT(B1523,$C$1)/1000000,"")</f>
        <v/>
      </c>
      <c r="G1523" s="58" t="str">
        <f>IFERROR([1]!EM_S_PROFITNOTICE_FORECASTL(B1523,$C$1)/1000000,"")</f>
        <v/>
      </c>
      <c r="H1523" s="58" t="str">
        <f t="shared" si="163"/>
        <v/>
      </c>
      <c r="I1523" s="59">
        <f>IFERROR([1]!EM_S_STM07_IS(B1523,"61",$I$2,"1")/1000000,"")</f>
        <v>98.597913129999995</v>
      </c>
      <c r="J1523" s="60" t="str">
        <f t="shared" si="164"/>
        <v/>
      </c>
      <c r="K1523" s="58">
        <f>IFERROR([1]!EM_S_QSTM07_IS(B1523,"61",$K$2,"1")/1000000,"")</f>
        <v>43.113521799999994</v>
      </c>
      <c r="L1523" s="54" t="str">
        <f t="shared" si="165"/>
        <v/>
      </c>
      <c r="M1523" s="49" t="str">
        <f ca="1">[1]!EM_S_MAJASSRES_NUM(B1523,$M$2,$M$1)</f>
        <v/>
      </c>
      <c r="N1523" s="45" t="str">
        <f t="shared" si="166"/>
        <v/>
      </c>
      <c r="O1523" s="37" t="str">
        <f t="shared" ca="1" si="167"/>
        <v/>
      </c>
      <c r="P1523" s="26" t="str">
        <f t="shared" si="161"/>
        <v/>
      </c>
    </row>
    <row r="1524" spans="1:16" x14ac:dyDescent="0.2">
      <c r="A1524" s="65" t="str">
        <f t="shared" ca="1" si="162"/>
        <v/>
      </c>
      <c r="B1524" s="24" t="s">
        <v>8838</v>
      </c>
      <c r="C1524" s="24" t="s">
        <v>8839</v>
      </c>
      <c r="D1524" s="58" t="str">
        <f>IFERROR([1]!EM_S_QSTM07_IS(B1524,"61",$C$1,"1")/1000000,"")</f>
        <v/>
      </c>
      <c r="E1524" s="58" t="str">
        <f>IFERROR([1]!EM_S_PERFORMANCEEXPRESS_PERFEXNETPROFITTOSHAREHOLDER(B1524,$C$1)/1000000,"")</f>
        <v/>
      </c>
      <c r="F1524" s="58" t="str">
        <f>IFERROR([1]!EM_S_PROFITNOTICE_FORECASTT(B1524,$C$1)/1000000,"")</f>
        <v/>
      </c>
      <c r="G1524" s="58" t="str">
        <f>IFERROR([1]!EM_S_PROFITNOTICE_FORECASTL(B1524,$C$1)/1000000,"")</f>
        <v/>
      </c>
      <c r="H1524" s="58" t="str">
        <f t="shared" si="163"/>
        <v/>
      </c>
      <c r="I1524" s="59">
        <f>IFERROR([1]!EM_S_STM07_IS(B1524,"61",$I$2,"1")/1000000,"")</f>
        <v>25.416154800000001</v>
      </c>
      <c r="J1524" s="60" t="str">
        <f t="shared" si="164"/>
        <v/>
      </c>
      <c r="K1524" s="58">
        <f>IFERROR([1]!EM_S_QSTM07_IS(B1524,"61",$K$2,"1")/1000000,"")</f>
        <v>0.82611977000000303</v>
      </c>
      <c r="L1524" s="54" t="str">
        <f t="shared" si="165"/>
        <v/>
      </c>
      <c r="M1524" s="49" t="str">
        <f ca="1">[1]!EM_S_MAJASSRES_NUM(B1524,$M$2,$M$1)</f>
        <v/>
      </c>
      <c r="N1524" s="45">
        <f t="shared" si="166"/>
        <v>1</v>
      </c>
      <c r="O1524" s="37" t="str">
        <f t="shared" ca="1" si="167"/>
        <v/>
      </c>
      <c r="P1524" s="26" t="str">
        <f t="shared" si="161"/>
        <v/>
      </c>
    </row>
    <row r="1525" spans="1:16" x14ac:dyDescent="0.2">
      <c r="A1525" s="65" t="str">
        <f t="shared" ca="1" si="162"/>
        <v/>
      </c>
      <c r="B1525" s="24" t="s">
        <v>8840</v>
      </c>
      <c r="C1525" s="24" t="s">
        <v>8841</v>
      </c>
      <c r="D1525" s="58" t="str">
        <f>IFERROR([1]!EM_S_QSTM07_IS(B1525,"61",$C$1,"1")/1000000,"")</f>
        <v/>
      </c>
      <c r="E1525" s="58" t="str">
        <f>IFERROR([1]!EM_S_PERFORMANCEEXPRESS_PERFEXNETPROFITTOSHAREHOLDER(B1525,$C$1)/1000000,"")</f>
        <v/>
      </c>
      <c r="F1525" s="58" t="str">
        <f>IFERROR([1]!EM_S_PROFITNOTICE_FORECASTT(B1525,$C$1)/1000000,"")</f>
        <v/>
      </c>
      <c r="G1525" s="58" t="str">
        <f>IFERROR([1]!EM_S_PROFITNOTICE_FORECASTL(B1525,$C$1)/1000000,"")</f>
        <v/>
      </c>
      <c r="H1525" s="58" t="str">
        <f t="shared" si="163"/>
        <v/>
      </c>
      <c r="I1525" s="59">
        <f>IFERROR([1]!EM_S_STM07_IS(B1525,"61",$I$2,"1")/1000000,"")</f>
        <v>18.174993730000001</v>
      </c>
      <c r="J1525" s="60" t="str">
        <f t="shared" si="164"/>
        <v/>
      </c>
      <c r="K1525" s="58">
        <f>IFERROR([1]!EM_S_QSTM07_IS(B1525,"61",$K$2,"1")/1000000,"")</f>
        <v>-1.1698781299999998</v>
      </c>
      <c r="L1525" s="54" t="str">
        <f t="shared" si="165"/>
        <v/>
      </c>
      <c r="M1525" s="49" t="str">
        <f ca="1">[1]!EM_S_MAJASSRES_NUM(B1525,$M$2,$M$1)</f>
        <v/>
      </c>
      <c r="N1525" s="45">
        <f t="shared" si="166"/>
        <v>1</v>
      </c>
      <c r="O1525" s="37" t="str">
        <f t="shared" ca="1" si="167"/>
        <v/>
      </c>
      <c r="P1525" s="26" t="str">
        <f t="shared" si="161"/>
        <v/>
      </c>
    </row>
    <row r="1526" spans="1:16" x14ac:dyDescent="0.2">
      <c r="A1526" s="65" t="str">
        <f t="shared" ca="1" si="162"/>
        <v/>
      </c>
      <c r="B1526" s="24" t="s">
        <v>8842</v>
      </c>
      <c r="C1526" s="24" t="s">
        <v>8843</v>
      </c>
      <c r="D1526" s="58" t="str">
        <f>IFERROR([1]!EM_S_QSTM07_IS(B1526,"61",$C$1,"1")/1000000,"")</f>
        <v/>
      </c>
      <c r="E1526" s="58" t="str">
        <f>IFERROR([1]!EM_S_PERFORMANCEEXPRESS_PERFEXNETPROFITTOSHAREHOLDER(B1526,$C$1)/1000000,"")</f>
        <v/>
      </c>
      <c r="F1526" s="58" t="str">
        <f>IFERROR([1]!EM_S_PROFITNOTICE_FORECASTT(B1526,$C$1)/1000000,"")</f>
        <v/>
      </c>
      <c r="G1526" s="58" t="str">
        <f>IFERROR([1]!EM_S_PROFITNOTICE_FORECASTL(B1526,$C$1)/1000000,"")</f>
        <v/>
      </c>
      <c r="H1526" s="58" t="str">
        <f t="shared" si="163"/>
        <v/>
      </c>
      <c r="I1526" s="59">
        <f>IFERROR([1]!EM_S_STM07_IS(B1526,"61",$I$2,"1")/1000000,"")</f>
        <v>42.28175237</v>
      </c>
      <c r="J1526" s="60" t="str">
        <f t="shared" si="164"/>
        <v/>
      </c>
      <c r="K1526" s="58">
        <f>IFERROR([1]!EM_S_QSTM07_IS(B1526,"61",$K$2,"1")/1000000,"")</f>
        <v>4.4740014199999996</v>
      </c>
      <c r="L1526" s="54" t="str">
        <f t="shared" si="165"/>
        <v/>
      </c>
      <c r="M1526" s="49" t="str">
        <f ca="1">[1]!EM_S_MAJASSRES_NUM(B1526,$M$2,$M$1)</f>
        <v/>
      </c>
      <c r="N1526" s="45">
        <f t="shared" si="166"/>
        <v>1</v>
      </c>
      <c r="O1526" s="37" t="str">
        <f t="shared" ca="1" si="167"/>
        <v/>
      </c>
      <c r="P1526" s="26" t="str">
        <f t="shared" si="161"/>
        <v/>
      </c>
    </row>
    <row r="1527" spans="1:16" x14ac:dyDescent="0.2">
      <c r="A1527" s="65" t="str">
        <f t="shared" ca="1" si="162"/>
        <v/>
      </c>
      <c r="B1527" s="24" t="s">
        <v>8844</v>
      </c>
      <c r="C1527" s="24" t="s">
        <v>8845</v>
      </c>
      <c r="D1527" s="58" t="str">
        <f>IFERROR([1]!EM_S_QSTM07_IS(B1527,"61",$C$1,"1")/1000000,"")</f>
        <v/>
      </c>
      <c r="E1527" s="58" t="str">
        <f>IFERROR([1]!EM_S_PERFORMANCEEXPRESS_PERFEXNETPROFITTOSHAREHOLDER(B1527,$C$1)/1000000,"")</f>
        <v/>
      </c>
      <c r="F1527" s="58" t="str">
        <f>IFERROR([1]!EM_S_PROFITNOTICE_FORECASTT(B1527,$C$1)/1000000,"")</f>
        <v/>
      </c>
      <c r="G1527" s="58" t="str">
        <f>IFERROR([1]!EM_S_PROFITNOTICE_FORECASTL(B1527,$C$1)/1000000,"")</f>
        <v/>
      </c>
      <c r="H1527" s="58" t="str">
        <f t="shared" si="163"/>
        <v/>
      </c>
      <c r="I1527" s="59">
        <f>IFERROR([1]!EM_S_STM07_IS(B1527,"61",$I$2,"1")/1000000,"")</f>
        <v>242.61522466</v>
      </c>
      <c r="J1527" s="60" t="str">
        <f t="shared" si="164"/>
        <v/>
      </c>
      <c r="K1527" s="58">
        <f>IFERROR([1]!EM_S_QSTM07_IS(B1527,"61",$K$2,"1")/1000000,"")</f>
        <v>108.12864037999999</v>
      </c>
      <c r="L1527" s="54" t="str">
        <f t="shared" si="165"/>
        <v/>
      </c>
      <c r="M1527" s="49" t="str">
        <f ca="1">[1]!EM_S_MAJASSRES_NUM(B1527,$M$2,$M$1)</f>
        <v/>
      </c>
      <c r="N1527" s="45" t="str">
        <f t="shared" si="166"/>
        <v/>
      </c>
      <c r="O1527" s="37" t="str">
        <f t="shared" ca="1" si="167"/>
        <v/>
      </c>
      <c r="P1527" s="26" t="str">
        <f t="shared" si="161"/>
        <v/>
      </c>
    </row>
    <row r="1528" spans="1:16" x14ac:dyDescent="0.2">
      <c r="A1528" s="65" t="str">
        <f t="shared" ca="1" si="162"/>
        <v/>
      </c>
      <c r="B1528" s="24" t="s">
        <v>8846</v>
      </c>
      <c r="C1528" s="24" t="s">
        <v>8847</v>
      </c>
      <c r="D1528" s="58" t="str">
        <f>IFERROR([1]!EM_S_QSTM07_IS(B1528,"61",$C$1,"1")/1000000,"")</f>
        <v/>
      </c>
      <c r="E1528" s="58" t="str">
        <f>IFERROR([1]!EM_S_PERFORMANCEEXPRESS_PERFEXNETPROFITTOSHAREHOLDER(B1528,$C$1)/1000000,"")</f>
        <v/>
      </c>
      <c r="F1528" s="58" t="str">
        <f>IFERROR([1]!EM_S_PROFITNOTICE_FORECASTT(B1528,$C$1)/1000000,"")</f>
        <v/>
      </c>
      <c r="G1528" s="58" t="str">
        <f>IFERROR([1]!EM_S_PROFITNOTICE_FORECASTL(B1528,$C$1)/1000000,"")</f>
        <v/>
      </c>
      <c r="H1528" s="58" t="str">
        <f t="shared" si="163"/>
        <v/>
      </c>
      <c r="I1528" s="59">
        <f>IFERROR([1]!EM_S_STM07_IS(B1528,"61",$I$2,"1")/1000000,"")</f>
        <v>30.747918730000002</v>
      </c>
      <c r="J1528" s="60" t="str">
        <f t="shared" si="164"/>
        <v/>
      </c>
      <c r="K1528" s="58">
        <f>IFERROR([1]!EM_S_QSTM07_IS(B1528,"61",$K$2,"1")/1000000,"")</f>
        <v>32.304307510000001</v>
      </c>
      <c r="L1528" s="54" t="str">
        <f t="shared" si="165"/>
        <v/>
      </c>
      <c r="M1528" s="49">
        <f ca="1">[1]!EM_S_MAJASSRES_NUM(B1528,$M$2,$M$1)</f>
        <v>1</v>
      </c>
      <c r="N1528" s="45" t="str">
        <f t="shared" si="166"/>
        <v/>
      </c>
      <c r="O1528" s="37" t="str">
        <f t="shared" ca="1" si="167"/>
        <v/>
      </c>
      <c r="P1528" s="26" t="str">
        <f t="shared" si="161"/>
        <v/>
      </c>
    </row>
    <row r="1529" spans="1:16" x14ac:dyDescent="0.2">
      <c r="A1529" s="65" t="str">
        <f t="shared" ca="1" si="162"/>
        <v/>
      </c>
      <c r="B1529" s="24" t="s">
        <v>8848</v>
      </c>
      <c r="C1529" s="24" t="s">
        <v>8849</v>
      </c>
      <c r="D1529" s="58" t="str">
        <f>IFERROR([1]!EM_S_QSTM07_IS(B1529,"61",$C$1,"1")/1000000,"")</f>
        <v/>
      </c>
      <c r="E1529" s="58" t="str">
        <f>IFERROR([1]!EM_S_PERFORMANCEEXPRESS_PERFEXNETPROFITTOSHAREHOLDER(B1529,$C$1)/1000000,"")</f>
        <v/>
      </c>
      <c r="F1529" s="58" t="str">
        <f>IFERROR([1]!EM_S_PROFITNOTICE_FORECASTT(B1529,$C$1)/1000000,"")</f>
        <v/>
      </c>
      <c r="G1529" s="58" t="str">
        <f>IFERROR([1]!EM_S_PROFITNOTICE_FORECASTL(B1529,$C$1)/1000000,"")</f>
        <v/>
      </c>
      <c r="H1529" s="58" t="str">
        <f t="shared" si="163"/>
        <v/>
      </c>
      <c r="I1529" s="59">
        <f>IFERROR([1]!EM_S_STM07_IS(B1529,"61",$I$2,"1")/1000000,"")</f>
        <v>13.043306619999999</v>
      </c>
      <c r="J1529" s="60" t="str">
        <f t="shared" si="164"/>
        <v/>
      </c>
      <c r="K1529" s="58">
        <f>IFERROR([1]!EM_S_QSTM07_IS(B1529,"61",$K$2,"1")/1000000,"")</f>
        <v>0.66791519999999993</v>
      </c>
      <c r="L1529" s="54" t="str">
        <f t="shared" si="165"/>
        <v/>
      </c>
      <c r="M1529" s="49" t="str">
        <f ca="1">[1]!EM_S_MAJASSRES_NUM(B1529,$M$2,$M$1)</f>
        <v/>
      </c>
      <c r="N1529" s="45">
        <f t="shared" si="166"/>
        <v>1</v>
      </c>
      <c r="O1529" s="37" t="str">
        <f t="shared" ca="1" si="167"/>
        <v/>
      </c>
      <c r="P1529" s="26" t="str">
        <f t="shared" si="161"/>
        <v/>
      </c>
    </row>
    <row r="1530" spans="1:16" x14ac:dyDescent="0.2">
      <c r="A1530" s="65" t="str">
        <f t="shared" ca="1" si="162"/>
        <v/>
      </c>
      <c r="B1530" s="24" t="s">
        <v>8850</v>
      </c>
      <c r="C1530" s="24" t="s">
        <v>8851</v>
      </c>
      <c r="D1530" s="58" t="str">
        <f>IFERROR([1]!EM_S_QSTM07_IS(B1530,"61",$C$1,"1")/1000000,"")</f>
        <v/>
      </c>
      <c r="E1530" s="58" t="str">
        <f>IFERROR([1]!EM_S_PERFORMANCEEXPRESS_PERFEXNETPROFITTOSHAREHOLDER(B1530,$C$1)/1000000,"")</f>
        <v/>
      </c>
      <c r="F1530" s="58" t="str">
        <f>IFERROR([1]!EM_S_PROFITNOTICE_FORECASTT(B1530,$C$1)/1000000,"")</f>
        <v/>
      </c>
      <c r="G1530" s="58" t="str">
        <f>IFERROR([1]!EM_S_PROFITNOTICE_FORECASTL(B1530,$C$1)/1000000,"")</f>
        <v/>
      </c>
      <c r="H1530" s="58" t="str">
        <f t="shared" si="163"/>
        <v/>
      </c>
      <c r="I1530" s="59">
        <f>IFERROR([1]!EM_S_STM07_IS(B1530,"61",$I$2,"1")/1000000,"")</f>
        <v>61.884059049999998</v>
      </c>
      <c r="J1530" s="60" t="str">
        <f t="shared" si="164"/>
        <v/>
      </c>
      <c r="K1530" s="58">
        <f>IFERROR([1]!EM_S_QSTM07_IS(B1530,"61",$K$2,"1")/1000000,"")</f>
        <v>6.71353519</v>
      </c>
      <c r="L1530" s="54" t="str">
        <f t="shared" si="165"/>
        <v/>
      </c>
      <c r="M1530" s="49" t="str">
        <f ca="1">[1]!EM_S_MAJASSRES_NUM(B1530,$M$2,$M$1)</f>
        <v/>
      </c>
      <c r="N1530" s="45">
        <f t="shared" si="166"/>
        <v>1</v>
      </c>
      <c r="O1530" s="37" t="str">
        <f t="shared" ca="1" si="167"/>
        <v/>
      </c>
      <c r="P1530" s="26" t="str">
        <f t="shared" si="161"/>
        <v/>
      </c>
    </row>
    <row r="1531" spans="1:16" x14ac:dyDescent="0.2">
      <c r="A1531" s="65" t="str">
        <f t="shared" ca="1" si="162"/>
        <v/>
      </c>
      <c r="B1531" s="24" t="s">
        <v>8852</v>
      </c>
      <c r="C1531" s="24" t="s">
        <v>8853</v>
      </c>
      <c r="D1531" s="58" t="str">
        <f>IFERROR([1]!EM_S_QSTM07_IS(B1531,"61",$C$1,"1")/1000000,"")</f>
        <v/>
      </c>
      <c r="E1531" s="58" t="str">
        <f>IFERROR([1]!EM_S_PERFORMANCEEXPRESS_PERFEXNETPROFITTOSHAREHOLDER(B1531,$C$1)/1000000,"")</f>
        <v/>
      </c>
      <c r="F1531" s="58" t="str">
        <f>IFERROR([1]!EM_S_PROFITNOTICE_FORECASTT(B1531,$C$1)/1000000,"")</f>
        <v/>
      </c>
      <c r="G1531" s="58" t="str">
        <f>IFERROR([1]!EM_S_PROFITNOTICE_FORECASTL(B1531,$C$1)/1000000,"")</f>
        <v/>
      </c>
      <c r="H1531" s="58" t="str">
        <f t="shared" si="163"/>
        <v/>
      </c>
      <c r="I1531" s="59">
        <f>IFERROR([1]!EM_S_STM07_IS(B1531,"61",$I$2,"1")/1000000,"")</f>
        <v>47.945005780000002</v>
      </c>
      <c r="J1531" s="60" t="str">
        <f t="shared" si="164"/>
        <v/>
      </c>
      <c r="K1531" s="58">
        <f>IFERROR([1]!EM_S_QSTM07_IS(B1531,"61",$K$2,"1")/1000000,"")</f>
        <v>5.5735671199999999</v>
      </c>
      <c r="L1531" s="54" t="str">
        <f t="shared" si="165"/>
        <v/>
      </c>
      <c r="M1531" s="49" t="str">
        <f ca="1">[1]!EM_S_MAJASSRES_NUM(B1531,$M$2,$M$1)</f>
        <v/>
      </c>
      <c r="N1531" s="45">
        <f t="shared" si="166"/>
        <v>1</v>
      </c>
      <c r="O1531" s="37" t="str">
        <f t="shared" ca="1" si="167"/>
        <v/>
      </c>
      <c r="P1531" s="26" t="str">
        <f t="shared" si="161"/>
        <v/>
      </c>
    </row>
    <row r="1532" spans="1:16" x14ac:dyDescent="0.2">
      <c r="A1532" s="65">
        <f t="shared" ca="1" si="162"/>
        <v>627</v>
      </c>
      <c r="B1532" s="24" t="s">
        <v>8854</v>
      </c>
      <c r="C1532" s="24" t="s">
        <v>8855</v>
      </c>
      <c r="D1532" s="58" t="str">
        <f>IFERROR([1]!EM_S_QSTM07_IS(B1532,"61",$C$1,"1")/1000000,"")</f>
        <v/>
      </c>
      <c r="E1532" s="58" t="str">
        <f>IFERROR([1]!EM_S_PERFORMANCEEXPRESS_PERFEXNETPROFITTOSHAREHOLDER(B1532,$C$1)/1000000,"")</f>
        <v/>
      </c>
      <c r="F1532" s="58">
        <f>IFERROR([1]!EM_S_PROFITNOTICE_FORECASTT(B1532,$C$1)/1000000,"")</f>
        <v>191</v>
      </c>
      <c r="G1532" s="58">
        <f>IFERROR([1]!EM_S_PROFITNOTICE_FORECASTL(B1532,$C$1)/1000000,"")</f>
        <v>153.5</v>
      </c>
      <c r="H1532" s="58">
        <f t="shared" si="163"/>
        <v>172.25</v>
      </c>
      <c r="I1532" s="59">
        <f>IFERROR([1]!EM_S_STM07_IS(B1532,"61",$I$2,"1")/1000000,"")</f>
        <v>147.49361375000001</v>
      </c>
      <c r="J1532" s="60">
        <f t="shared" si="164"/>
        <v>24.756386249999991</v>
      </c>
      <c r="K1532" s="58">
        <f>IFERROR([1]!EM_S_QSTM07_IS(B1532,"61",$K$2,"1")/1000000,"")</f>
        <v>37.906497590000001</v>
      </c>
      <c r="L1532" s="54">
        <f t="shared" si="165"/>
        <v>-0.34690916270431432</v>
      </c>
      <c r="M1532" s="49" t="str">
        <f ca="1">[1]!EM_S_MAJASSRES_NUM(B1532,$M$2,$M$1)</f>
        <v/>
      </c>
      <c r="N1532" s="45" t="str">
        <f t="shared" si="166"/>
        <v/>
      </c>
      <c r="O1532" s="37">
        <f t="shared" ca="1" si="167"/>
        <v>-0.34690916270431432</v>
      </c>
      <c r="P1532" s="26" t="str">
        <f t="shared" si="161"/>
        <v>预告</v>
      </c>
    </row>
    <row r="1533" spans="1:16" x14ac:dyDescent="0.2">
      <c r="A1533" s="65" t="str">
        <f t="shared" ca="1" si="162"/>
        <v/>
      </c>
      <c r="B1533" s="24" t="s">
        <v>8856</v>
      </c>
      <c r="C1533" s="24" t="s">
        <v>8857</v>
      </c>
      <c r="D1533" s="58" t="str">
        <f>IFERROR([1]!EM_S_QSTM07_IS(B1533,"61",$C$1,"1")/1000000,"")</f>
        <v/>
      </c>
      <c r="E1533" s="58" t="str">
        <f>IFERROR([1]!EM_S_PERFORMANCEEXPRESS_PERFEXNETPROFITTOSHAREHOLDER(B1533,$C$1)/1000000,"")</f>
        <v/>
      </c>
      <c r="F1533" s="58" t="str">
        <f>IFERROR([1]!EM_S_PROFITNOTICE_FORECASTT(B1533,$C$1)/1000000,"")</f>
        <v/>
      </c>
      <c r="G1533" s="58" t="str">
        <f>IFERROR([1]!EM_S_PROFITNOTICE_FORECASTL(B1533,$C$1)/1000000,"")</f>
        <v/>
      </c>
      <c r="H1533" s="58" t="str">
        <f t="shared" si="163"/>
        <v/>
      </c>
      <c r="I1533" s="59">
        <f>IFERROR([1]!EM_S_STM07_IS(B1533,"61",$I$2,"1")/1000000,"")</f>
        <v>22.70635497</v>
      </c>
      <c r="J1533" s="60" t="str">
        <f t="shared" si="164"/>
        <v/>
      </c>
      <c r="K1533" s="58">
        <f>IFERROR([1]!EM_S_QSTM07_IS(B1533,"61",$K$2,"1")/1000000,"")</f>
        <v>13.943463830000001</v>
      </c>
      <c r="L1533" s="54" t="str">
        <f t="shared" si="165"/>
        <v/>
      </c>
      <c r="M1533" s="49" t="str">
        <f ca="1">[1]!EM_S_MAJASSRES_NUM(B1533,$M$2,$M$1)</f>
        <v/>
      </c>
      <c r="N1533" s="45" t="str">
        <f t="shared" si="166"/>
        <v/>
      </c>
      <c r="O1533" s="37" t="str">
        <f t="shared" ca="1" si="167"/>
        <v/>
      </c>
      <c r="P1533" s="26" t="str">
        <f t="shared" si="161"/>
        <v/>
      </c>
    </row>
    <row r="1534" spans="1:16" x14ac:dyDescent="0.2">
      <c r="A1534" s="65" t="str">
        <f t="shared" ca="1" si="162"/>
        <v/>
      </c>
      <c r="B1534" s="24" t="s">
        <v>8858</v>
      </c>
      <c r="C1534" s="24" t="s">
        <v>8859</v>
      </c>
      <c r="D1534" s="58" t="str">
        <f>IFERROR([1]!EM_S_QSTM07_IS(B1534,"61",$C$1,"1")/1000000,"")</f>
        <v/>
      </c>
      <c r="E1534" s="58" t="str">
        <f>IFERROR([1]!EM_S_PERFORMANCEEXPRESS_PERFEXNETPROFITTOSHAREHOLDER(B1534,$C$1)/1000000,"")</f>
        <v/>
      </c>
      <c r="F1534" s="58" t="str">
        <f>IFERROR([1]!EM_S_PROFITNOTICE_FORECASTT(B1534,$C$1)/1000000,"")</f>
        <v/>
      </c>
      <c r="G1534" s="58" t="str">
        <f>IFERROR([1]!EM_S_PROFITNOTICE_FORECASTL(B1534,$C$1)/1000000,"")</f>
        <v/>
      </c>
      <c r="H1534" s="58" t="str">
        <f t="shared" si="163"/>
        <v/>
      </c>
      <c r="I1534" s="59">
        <f>IFERROR([1]!EM_S_STM07_IS(B1534,"61",$I$2,"1")/1000000,"")</f>
        <v>188.13210748</v>
      </c>
      <c r="J1534" s="60" t="str">
        <f t="shared" si="164"/>
        <v/>
      </c>
      <c r="K1534" s="58">
        <f>IFERROR([1]!EM_S_QSTM07_IS(B1534,"61",$K$2,"1")/1000000,"")</f>
        <v>49.835733270000006</v>
      </c>
      <c r="L1534" s="54" t="str">
        <f t="shared" si="165"/>
        <v/>
      </c>
      <c r="M1534" s="49" t="str">
        <f ca="1">[1]!EM_S_MAJASSRES_NUM(B1534,$M$2,$M$1)</f>
        <v/>
      </c>
      <c r="N1534" s="45" t="str">
        <f t="shared" si="166"/>
        <v/>
      </c>
      <c r="O1534" s="37" t="str">
        <f t="shared" ca="1" si="167"/>
        <v/>
      </c>
      <c r="P1534" s="26" t="str">
        <f t="shared" si="161"/>
        <v/>
      </c>
    </row>
    <row r="1535" spans="1:16" x14ac:dyDescent="0.2">
      <c r="A1535" s="65" t="str">
        <f t="shared" ca="1" si="162"/>
        <v/>
      </c>
      <c r="B1535" s="24" t="s">
        <v>8860</v>
      </c>
      <c r="C1535" s="24" t="s">
        <v>8861</v>
      </c>
      <c r="D1535" s="58" t="str">
        <f>IFERROR([1]!EM_S_QSTM07_IS(B1535,"61",$C$1,"1")/1000000,"")</f>
        <v/>
      </c>
      <c r="E1535" s="58" t="str">
        <f>IFERROR([1]!EM_S_PERFORMANCEEXPRESS_PERFEXNETPROFITTOSHAREHOLDER(B1535,$C$1)/1000000,"")</f>
        <v/>
      </c>
      <c r="F1535" s="58" t="str">
        <f>IFERROR([1]!EM_S_PROFITNOTICE_FORECASTT(B1535,$C$1)/1000000,"")</f>
        <v/>
      </c>
      <c r="G1535" s="58" t="str">
        <f>IFERROR([1]!EM_S_PROFITNOTICE_FORECASTL(B1535,$C$1)/1000000,"")</f>
        <v/>
      </c>
      <c r="H1535" s="58" t="str">
        <f t="shared" si="163"/>
        <v/>
      </c>
      <c r="I1535" s="59">
        <f>IFERROR([1]!EM_S_STM07_IS(B1535,"61",$I$2,"1")/1000000,"")</f>
        <v>49.91525232</v>
      </c>
      <c r="J1535" s="60" t="str">
        <f t="shared" si="164"/>
        <v/>
      </c>
      <c r="K1535" s="58">
        <f>IFERROR([1]!EM_S_QSTM07_IS(B1535,"61",$K$2,"1")/1000000,"")</f>
        <v>9.4524383000000007</v>
      </c>
      <c r="L1535" s="54" t="str">
        <f t="shared" si="165"/>
        <v/>
      </c>
      <c r="M1535" s="49" t="str">
        <f ca="1">[1]!EM_S_MAJASSRES_NUM(B1535,$M$2,$M$1)</f>
        <v/>
      </c>
      <c r="N1535" s="45">
        <f t="shared" si="166"/>
        <v>1</v>
      </c>
      <c r="O1535" s="37" t="str">
        <f t="shared" ca="1" si="167"/>
        <v/>
      </c>
      <c r="P1535" s="26" t="str">
        <f t="shared" si="161"/>
        <v/>
      </c>
    </row>
    <row r="1536" spans="1:16" x14ac:dyDescent="0.2">
      <c r="A1536" s="65" t="str">
        <f t="shared" ca="1" si="162"/>
        <v/>
      </c>
      <c r="B1536" s="24" t="s">
        <v>8862</v>
      </c>
      <c r="C1536" s="24" t="s">
        <v>8863</v>
      </c>
      <c r="D1536" s="58" t="str">
        <f>IFERROR([1]!EM_S_QSTM07_IS(B1536,"61",$C$1,"1")/1000000,"")</f>
        <v/>
      </c>
      <c r="E1536" s="58" t="str">
        <f>IFERROR([1]!EM_S_PERFORMANCEEXPRESS_PERFEXNETPROFITTOSHAREHOLDER(B1536,$C$1)/1000000,"")</f>
        <v/>
      </c>
      <c r="F1536" s="58" t="str">
        <f>IFERROR([1]!EM_S_PROFITNOTICE_FORECASTT(B1536,$C$1)/1000000,"")</f>
        <v/>
      </c>
      <c r="G1536" s="58" t="str">
        <f>IFERROR([1]!EM_S_PROFITNOTICE_FORECASTL(B1536,$C$1)/1000000,"")</f>
        <v/>
      </c>
      <c r="H1536" s="58" t="str">
        <f t="shared" si="163"/>
        <v/>
      </c>
      <c r="I1536" s="59">
        <f>IFERROR([1]!EM_S_STM07_IS(B1536,"61",$I$2,"1")/1000000,"")</f>
        <v>51.124807560000001</v>
      </c>
      <c r="J1536" s="60" t="str">
        <f t="shared" si="164"/>
        <v/>
      </c>
      <c r="K1536" s="58">
        <f>IFERROR([1]!EM_S_QSTM07_IS(B1536,"61",$K$2,"1")/1000000,"")</f>
        <v>-2.0415144299999999</v>
      </c>
      <c r="L1536" s="54" t="str">
        <f t="shared" si="165"/>
        <v/>
      </c>
      <c r="M1536" s="49" t="str">
        <f ca="1">[1]!EM_S_MAJASSRES_NUM(B1536,$M$2,$M$1)</f>
        <v/>
      </c>
      <c r="N1536" s="45">
        <f t="shared" si="166"/>
        <v>1</v>
      </c>
      <c r="O1536" s="37" t="str">
        <f t="shared" ca="1" si="167"/>
        <v/>
      </c>
      <c r="P1536" s="26" t="str">
        <f t="shared" si="161"/>
        <v/>
      </c>
    </row>
    <row r="1537" spans="1:16" x14ac:dyDescent="0.2">
      <c r="A1537" s="65" t="str">
        <f t="shared" ca="1" si="162"/>
        <v/>
      </c>
      <c r="B1537" s="24" t="s">
        <v>8864</v>
      </c>
      <c r="C1537" s="24" t="s">
        <v>8865</v>
      </c>
      <c r="D1537" s="58" t="str">
        <f>IFERROR([1]!EM_S_QSTM07_IS(B1537,"61",$C$1,"1")/1000000,"")</f>
        <v/>
      </c>
      <c r="E1537" s="58" t="str">
        <f>IFERROR([1]!EM_S_PERFORMANCEEXPRESS_PERFEXNETPROFITTOSHAREHOLDER(B1537,$C$1)/1000000,"")</f>
        <v/>
      </c>
      <c r="F1537" s="58" t="str">
        <f>IFERROR([1]!EM_S_PROFITNOTICE_FORECASTT(B1537,$C$1)/1000000,"")</f>
        <v/>
      </c>
      <c r="G1537" s="58" t="str">
        <f>IFERROR([1]!EM_S_PROFITNOTICE_FORECASTL(B1537,$C$1)/1000000,"")</f>
        <v/>
      </c>
      <c r="H1537" s="58" t="str">
        <f t="shared" si="163"/>
        <v/>
      </c>
      <c r="I1537" s="59">
        <f>IFERROR([1]!EM_S_STM07_IS(B1537,"61",$I$2,"1")/1000000,"")</f>
        <v>32.987943620000003</v>
      </c>
      <c r="J1537" s="60" t="str">
        <f t="shared" si="164"/>
        <v/>
      </c>
      <c r="K1537" s="58">
        <f>IFERROR([1]!EM_S_QSTM07_IS(B1537,"61",$K$2,"1")/1000000,"")</f>
        <v>27.546252149999997</v>
      </c>
      <c r="L1537" s="54" t="str">
        <f t="shared" si="165"/>
        <v/>
      </c>
      <c r="M1537" s="49" t="str">
        <f ca="1">[1]!EM_S_MAJASSRES_NUM(B1537,$M$2,$M$1)</f>
        <v/>
      </c>
      <c r="N1537" s="45" t="str">
        <f t="shared" si="166"/>
        <v/>
      </c>
      <c r="O1537" s="37" t="str">
        <f t="shared" ca="1" si="167"/>
        <v/>
      </c>
      <c r="P1537" s="26" t="str">
        <f t="shared" si="161"/>
        <v/>
      </c>
    </row>
    <row r="1538" spans="1:16" x14ac:dyDescent="0.2">
      <c r="A1538" s="65" t="str">
        <f t="shared" ca="1" si="162"/>
        <v/>
      </c>
      <c r="B1538" s="24" t="s">
        <v>8866</v>
      </c>
      <c r="C1538" s="24" t="s">
        <v>8867</v>
      </c>
      <c r="D1538" s="58" t="str">
        <f>IFERROR([1]!EM_S_QSTM07_IS(B1538,"61",$C$1,"1")/1000000,"")</f>
        <v/>
      </c>
      <c r="E1538" s="58" t="str">
        <f>IFERROR([1]!EM_S_PERFORMANCEEXPRESS_PERFEXNETPROFITTOSHAREHOLDER(B1538,$C$1)/1000000,"")</f>
        <v/>
      </c>
      <c r="F1538" s="58" t="str">
        <f>IFERROR([1]!EM_S_PROFITNOTICE_FORECASTT(B1538,$C$1)/1000000,"")</f>
        <v/>
      </c>
      <c r="G1538" s="58" t="str">
        <f>IFERROR([1]!EM_S_PROFITNOTICE_FORECASTL(B1538,$C$1)/1000000,"")</f>
        <v/>
      </c>
      <c r="H1538" s="58" t="str">
        <f t="shared" si="163"/>
        <v/>
      </c>
      <c r="I1538" s="59">
        <f>IFERROR([1]!EM_S_STM07_IS(B1538,"61",$I$2,"1")/1000000,"")</f>
        <v>30.959996969999999</v>
      </c>
      <c r="J1538" s="60" t="str">
        <f t="shared" si="164"/>
        <v/>
      </c>
      <c r="K1538" s="58">
        <f>IFERROR([1]!EM_S_QSTM07_IS(B1538,"61",$K$2,"1")/1000000,"")</f>
        <v>37.125854240000002</v>
      </c>
      <c r="L1538" s="54" t="str">
        <f t="shared" si="165"/>
        <v/>
      </c>
      <c r="M1538" s="49" t="str">
        <f ca="1">[1]!EM_S_MAJASSRES_NUM(B1538,$M$2,$M$1)</f>
        <v/>
      </c>
      <c r="N1538" s="45" t="str">
        <f t="shared" si="166"/>
        <v/>
      </c>
      <c r="O1538" s="37" t="str">
        <f t="shared" ca="1" si="167"/>
        <v/>
      </c>
      <c r="P1538" s="26" t="str">
        <f t="shared" si="161"/>
        <v/>
      </c>
    </row>
    <row r="1539" spans="1:16" x14ac:dyDescent="0.2">
      <c r="A1539" s="65" t="str">
        <f t="shared" ca="1" si="162"/>
        <v/>
      </c>
      <c r="B1539" s="24" t="s">
        <v>8868</v>
      </c>
      <c r="C1539" s="24" t="s">
        <v>8869</v>
      </c>
      <c r="D1539" s="58" t="str">
        <f>IFERROR([1]!EM_S_QSTM07_IS(B1539,"61",$C$1,"1")/1000000,"")</f>
        <v/>
      </c>
      <c r="E1539" s="58" t="str">
        <f>IFERROR([1]!EM_S_PERFORMANCEEXPRESS_PERFEXNETPROFITTOSHAREHOLDER(B1539,$C$1)/1000000,"")</f>
        <v/>
      </c>
      <c r="F1539" s="58" t="str">
        <f>IFERROR([1]!EM_S_PROFITNOTICE_FORECASTT(B1539,$C$1)/1000000,"")</f>
        <v/>
      </c>
      <c r="G1539" s="58" t="str">
        <f>IFERROR([1]!EM_S_PROFITNOTICE_FORECASTL(B1539,$C$1)/1000000,"")</f>
        <v/>
      </c>
      <c r="H1539" s="58" t="str">
        <f t="shared" si="163"/>
        <v/>
      </c>
      <c r="I1539" s="59">
        <f>IFERROR([1]!EM_S_STM07_IS(B1539,"61",$I$2,"1")/1000000,"")</f>
        <v>21.773643</v>
      </c>
      <c r="J1539" s="60" t="str">
        <f t="shared" si="164"/>
        <v/>
      </c>
      <c r="K1539" s="58">
        <f>IFERROR([1]!EM_S_QSTM07_IS(B1539,"61",$K$2,"1")/1000000,"")</f>
        <v>24.410107879999998</v>
      </c>
      <c r="L1539" s="54" t="str">
        <f t="shared" si="165"/>
        <v/>
      </c>
      <c r="M1539" s="49" t="str">
        <f ca="1">[1]!EM_S_MAJASSRES_NUM(B1539,$M$2,$M$1)</f>
        <v/>
      </c>
      <c r="N1539" s="45" t="str">
        <f t="shared" si="166"/>
        <v/>
      </c>
      <c r="O1539" s="37" t="str">
        <f t="shared" ca="1" si="167"/>
        <v/>
      </c>
      <c r="P1539" s="26" t="str">
        <f t="shared" si="161"/>
        <v/>
      </c>
    </row>
    <row r="1540" spans="1:16" x14ac:dyDescent="0.2">
      <c r="A1540" s="65" t="str">
        <f t="shared" ca="1" si="162"/>
        <v/>
      </c>
      <c r="B1540" s="24" t="s">
        <v>8870</v>
      </c>
      <c r="C1540" s="24" t="s">
        <v>8871</v>
      </c>
      <c r="D1540" s="58" t="str">
        <f>IFERROR([1]!EM_S_QSTM07_IS(B1540,"61",$C$1,"1")/1000000,"")</f>
        <v/>
      </c>
      <c r="E1540" s="58" t="str">
        <f>IFERROR([1]!EM_S_PERFORMANCEEXPRESS_PERFEXNETPROFITTOSHAREHOLDER(B1540,$C$1)/1000000,"")</f>
        <v/>
      </c>
      <c r="F1540" s="58" t="str">
        <f>IFERROR([1]!EM_S_PROFITNOTICE_FORECASTT(B1540,$C$1)/1000000,"")</f>
        <v/>
      </c>
      <c r="G1540" s="58" t="str">
        <f>IFERROR([1]!EM_S_PROFITNOTICE_FORECASTL(B1540,$C$1)/1000000,"")</f>
        <v/>
      </c>
      <c r="H1540" s="58" t="str">
        <f t="shared" si="163"/>
        <v/>
      </c>
      <c r="I1540" s="59">
        <f>IFERROR([1]!EM_S_STM07_IS(B1540,"61",$I$2,"1")/1000000,"")</f>
        <v>74.348000089999999</v>
      </c>
      <c r="J1540" s="60" t="str">
        <f t="shared" si="164"/>
        <v/>
      </c>
      <c r="K1540" s="58">
        <f>IFERROR([1]!EM_S_QSTM07_IS(B1540,"61",$K$2,"1")/1000000,"")</f>
        <v>47.880504979999998</v>
      </c>
      <c r="L1540" s="54" t="str">
        <f t="shared" si="165"/>
        <v/>
      </c>
      <c r="M1540" s="49" t="str">
        <f ca="1">[1]!EM_S_MAJASSRES_NUM(B1540,$M$2,$M$1)</f>
        <v/>
      </c>
      <c r="N1540" s="45" t="str">
        <f t="shared" si="166"/>
        <v/>
      </c>
      <c r="O1540" s="37" t="str">
        <f t="shared" ca="1" si="167"/>
        <v/>
      </c>
      <c r="P1540" s="26" t="str">
        <f t="shared" ref="P1540:P1603" si="168">IFERROR(IF(D1540&lt;&gt;"","财报",IF(E1540&lt;&gt;"","快报",IF(H1540&lt;&gt;"","预告",""))),"")</f>
        <v/>
      </c>
    </row>
    <row r="1541" spans="1:16" x14ac:dyDescent="0.2">
      <c r="A1541" s="65" t="str">
        <f t="shared" ref="A1541:A1604" ca="1" si="169">IFERROR(RANK(O1541,$O$4:$O$3500,0),"")</f>
        <v/>
      </c>
      <c r="B1541" s="24" t="s">
        <v>8872</v>
      </c>
      <c r="C1541" s="24" t="s">
        <v>8873</v>
      </c>
      <c r="D1541" s="58" t="str">
        <f>IFERROR([1]!EM_S_QSTM07_IS(B1541,"61",$C$1,"1")/1000000,"")</f>
        <v/>
      </c>
      <c r="E1541" s="58" t="str">
        <f>IFERROR([1]!EM_S_PERFORMANCEEXPRESS_PERFEXNETPROFITTOSHAREHOLDER(B1541,$C$1)/1000000,"")</f>
        <v/>
      </c>
      <c r="F1541" s="58" t="str">
        <f>IFERROR([1]!EM_S_PROFITNOTICE_FORECASTT(B1541,$C$1)/1000000,"")</f>
        <v/>
      </c>
      <c r="G1541" s="58" t="str">
        <f>IFERROR([1]!EM_S_PROFITNOTICE_FORECASTL(B1541,$C$1)/1000000,"")</f>
        <v/>
      </c>
      <c r="H1541" s="58" t="str">
        <f t="shared" ref="H1541:H1604" si="170">IFERROR(AVERAGE(F1541:G1541),"")</f>
        <v/>
      </c>
      <c r="I1541" s="59">
        <f>IFERROR([1]!EM_S_STM07_IS(B1541,"61",$I$2,"1")/1000000,"")</f>
        <v>580.34262117999992</v>
      </c>
      <c r="J1541" s="60" t="str">
        <f t="shared" ref="J1541:J1604" si="171">IFERROR(IF(D1541&lt;&gt;"",D1541,IF(E1541&lt;&gt;"",E1541,IF(H1541&lt;&gt;"",IF(MONTH($C$1)=3,H1541,H1541-I1541),""))),"")</f>
        <v/>
      </c>
      <c r="K1541" s="58">
        <f>IFERROR([1]!EM_S_QSTM07_IS(B1541,"61",$K$2,"1")/1000000,"")</f>
        <v>218.75013736000002</v>
      </c>
      <c r="L1541" s="54" t="str">
        <f t="shared" ref="L1541:L1604" si="172">IFERROR(IF(J1541="","",(J1541-K1541)/ABS(K1541)),"")</f>
        <v/>
      </c>
      <c r="M1541" s="49" t="str">
        <f ca="1">[1]!EM_S_MAJASSRES_NUM(B1541,$M$2,$M$1)</f>
        <v/>
      </c>
      <c r="N1541" s="45" t="str">
        <f t="shared" ref="N1541:N1604" si="173">IFERROR(IF(ABS(K1541)&lt;$N$2,1,""),"")</f>
        <v/>
      </c>
      <c r="O1541" s="37" t="str">
        <f t="shared" ref="O1541:O1604" ca="1" si="174">IFERROR(IF(AND(M1541="",N1541=""),L1541,""),"")</f>
        <v/>
      </c>
      <c r="P1541" s="26" t="str">
        <f t="shared" si="168"/>
        <v/>
      </c>
    </row>
    <row r="1542" spans="1:16" x14ac:dyDescent="0.2">
      <c r="A1542" s="65" t="str">
        <f t="shared" ca="1" si="169"/>
        <v/>
      </c>
      <c r="B1542" s="24" t="s">
        <v>8874</v>
      </c>
      <c r="C1542" s="24" t="s">
        <v>8875</v>
      </c>
      <c r="D1542" s="58" t="str">
        <f>IFERROR([1]!EM_S_QSTM07_IS(B1542,"61",$C$1,"1")/1000000,"")</f>
        <v/>
      </c>
      <c r="E1542" s="58" t="str">
        <f>IFERROR([1]!EM_S_PERFORMANCEEXPRESS_PERFEXNETPROFITTOSHAREHOLDER(B1542,$C$1)/1000000,"")</f>
        <v/>
      </c>
      <c r="F1542" s="58" t="str">
        <f>IFERROR([1]!EM_S_PROFITNOTICE_FORECASTT(B1542,$C$1)/1000000,"")</f>
        <v/>
      </c>
      <c r="G1542" s="58" t="str">
        <f>IFERROR([1]!EM_S_PROFITNOTICE_FORECASTL(B1542,$C$1)/1000000,"")</f>
        <v/>
      </c>
      <c r="H1542" s="58" t="str">
        <f t="shared" si="170"/>
        <v/>
      </c>
      <c r="I1542" s="59">
        <f>IFERROR([1]!EM_S_STM07_IS(B1542,"61",$I$2,"1")/1000000,"")</f>
        <v>150.49345771</v>
      </c>
      <c r="J1542" s="60" t="str">
        <f t="shared" si="171"/>
        <v/>
      </c>
      <c r="K1542" s="58">
        <f>IFERROR([1]!EM_S_QSTM07_IS(B1542,"61",$K$2,"1")/1000000,"")</f>
        <v>40.540082750000003</v>
      </c>
      <c r="L1542" s="54" t="str">
        <f t="shared" si="172"/>
        <v/>
      </c>
      <c r="M1542" s="49" t="str">
        <f ca="1">[1]!EM_S_MAJASSRES_NUM(B1542,$M$2,$M$1)</f>
        <v/>
      </c>
      <c r="N1542" s="45" t="str">
        <f t="shared" si="173"/>
        <v/>
      </c>
      <c r="O1542" s="37" t="str">
        <f t="shared" ca="1" si="174"/>
        <v/>
      </c>
      <c r="P1542" s="26" t="str">
        <f t="shared" si="168"/>
        <v/>
      </c>
    </row>
    <row r="1543" spans="1:16" x14ac:dyDescent="0.2">
      <c r="A1543" s="65" t="str">
        <f t="shared" ca="1" si="169"/>
        <v/>
      </c>
      <c r="B1543" s="24" t="s">
        <v>8876</v>
      </c>
      <c r="C1543" s="24" t="s">
        <v>8877</v>
      </c>
      <c r="D1543" s="58" t="str">
        <f>IFERROR([1]!EM_S_QSTM07_IS(B1543,"61",$C$1,"1")/1000000,"")</f>
        <v/>
      </c>
      <c r="E1543" s="58" t="str">
        <f>IFERROR([1]!EM_S_PERFORMANCEEXPRESS_PERFEXNETPROFITTOSHAREHOLDER(B1543,$C$1)/1000000,"")</f>
        <v/>
      </c>
      <c r="F1543" s="58" t="str">
        <f>IFERROR([1]!EM_S_PROFITNOTICE_FORECASTT(B1543,$C$1)/1000000,"")</f>
        <v/>
      </c>
      <c r="G1543" s="58" t="str">
        <f>IFERROR([1]!EM_S_PROFITNOTICE_FORECASTL(B1543,$C$1)/1000000,"")</f>
        <v/>
      </c>
      <c r="H1543" s="58" t="str">
        <f t="shared" si="170"/>
        <v/>
      </c>
      <c r="I1543" s="59">
        <f>IFERROR([1]!EM_S_STM07_IS(B1543,"61",$I$2,"1")/1000000,"")</f>
        <v>458.96515916999999</v>
      </c>
      <c r="J1543" s="60" t="str">
        <f t="shared" si="171"/>
        <v/>
      </c>
      <c r="K1543" s="58">
        <f>IFERROR([1]!EM_S_QSTM07_IS(B1543,"61",$K$2,"1")/1000000,"")</f>
        <v>62.901094389999997</v>
      </c>
      <c r="L1543" s="54" t="str">
        <f t="shared" si="172"/>
        <v/>
      </c>
      <c r="M1543" s="49" t="str">
        <f ca="1">[1]!EM_S_MAJASSRES_NUM(B1543,$M$2,$M$1)</f>
        <v/>
      </c>
      <c r="N1543" s="45" t="str">
        <f t="shared" si="173"/>
        <v/>
      </c>
      <c r="O1543" s="37" t="str">
        <f t="shared" ca="1" si="174"/>
        <v/>
      </c>
      <c r="P1543" s="26" t="str">
        <f t="shared" si="168"/>
        <v/>
      </c>
    </row>
    <row r="1544" spans="1:16" x14ac:dyDescent="0.2">
      <c r="A1544" s="65" t="str">
        <f t="shared" ca="1" si="169"/>
        <v/>
      </c>
      <c r="B1544" s="24" t="s">
        <v>8878</v>
      </c>
      <c r="C1544" s="24" t="s">
        <v>8879</v>
      </c>
      <c r="D1544" s="58" t="str">
        <f>IFERROR([1]!EM_S_QSTM07_IS(B1544,"61",$C$1,"1")/1000000,"")</f>
        <v/>
      </c>
      <c r="E1544" s="58" t="str">
        <f>IFERROR([1]!EM_S_PERFORMANCEEXPRESS_PERFEXNETPROFITTOSHAREHOLDER(B1544,$C$1)/1000000,"")</f>
        <v/>
      </c>
      <c r="F1544" s="58" t="str">
        <f>IFERROR([1]!EM_S_PROFITNOTICE_FORECASTT(B1544,$C$1)/1000000,"")</f>
        <v/>
      </c>
      <c r="G1544" s="58" t="str">
        <f>IFERROR([1]!EM_S_PROFITNOTICE_FORECASTL(B1544,$C$1)/1000000,"")</f>
        <v/>
      </c>
      <c r="H1544" s="58" t="str">
        <f t="shared" si="170"/>
        <v/>
      </c>
      <c r="I1544" s="59">
        <f>IFERROR([1]!EM_S_STM07_IS(B1544,"61",$I$2,"1")/1000000,"")</f>
        <v>29.073897410000001</v>
      </c>
      <c r="J1544" s="60" t="str">
        <f t="shared" si="171"/>
        <v/>
      </c>
      <c r="K1544" s="58">
        <f>IFERROR([1]!EM_S_QSTM07_IS(B1544,"61",$K$2,"1")/1000000,"")</f>
        <v>-7.3852639900000003</v>
      </c>
      <c r="L1544" s="54" t="str">
        <f t="shared" si="172"/>
        <v/>
      </c>
      <c r="M1544" s="49" t="str">
        <f ca="1">[1]!EM_S_MAJASSRES_NUM(B1544,$M$2,$M$1)</f>
        <v/>
      </c>
      <c r="N1544" s="45">
        <f t="shared" si="173"/>
        <v>1</v>
      </c>
      <c r="O1544" s="37" t="str">
        <f t="shared" ca="1" si="174"/>
        <v/>
      </c>
      <c r="P1544" s="26" t="str">
        <f t="shared" si="168"/>
        <v/>
      </c>
    </row>
    <row r="1545" spans="1:16" x14ac:dyDescent="0.2">
      <c r="A1545" s="65" t="str">
        <f t="shared" ca="1" si="169"/>
        <v/>
      </c>
      <c r="B1545" s="24" t="s">
        <v>8880</v>
      </c>
      <c r="C1545" s="24" t="s">
        <v>8881</v>
      </c>
      <c r="D1545" s="58" t="str">
        <f>IFERROR([1]!EM_S_QSTM07_IS(B1545,"61",$C$1,"1")/1000000,"")</f>
        <v/>
      </c>
      <c r="E1545" s="58" t="str">
        <f>IFERROR([1]!EM_S_PERFORMANCEEXPRESS_PERFEXNETPROFITTOSHAREHOLDER(B1545,$C$1)/1000000,"")</f>
        <v/>
      </c>
      <c r="F1545" s="58" t="str">
        <f>IFERROR([1]!EM_S_PROFITNOTICE_FORECASTT(B1545,$C$1)/1000000,"")</f>
        <v/>
      </c>
      <c r="G1545" s="58" t="str">
        <f>IFERROR([1]!EM_S_PROFITNOTICE_FORECASTL(B1545,$C$1)/1000000,"")</f>
        <v/>
      </c>
      <c r="H1545" s="58" t="str">
        <f t="shared" si="170"/>
        <v/>
      </c>
      <c r="I1545" s="59">
        <f>IFERROR([1]!EM_S_STM07_IS(B1545,"61",$I$2,"1")/1000000,"")</f>
        <v>100.3375022</v>
      </c>
      <c r="J1545" s="60" t="str">
        <f t="shared" si="171"/>
        <v/>
      </c>
      <c r="K1545" s="58">
        <f>IFERROR([1]!EM_S_QSTM07_IS(B1545,"61",$K$2,"1")/1000000,"")</f>
        <v>70.178624220000003</v>
      </c>
      <c r="L1545" s="54" t="str">
        <f t="shared" si="172"/>
        <v/>
      </c>
      <c r="M1545" s="49" t="str">
        <f ca="1">[1]!EM_S_MAJASSRES_NUM(B1545,$M$2,$M$1)</f>
        <v/>
      </c>
      <c r="N1545" s="45" t="str">
        <f t="shared" si="173"/>
        <v/>
      </c>
      <c r="O1545" s="37" t="str">
        <f t="shared" ca="1" si="174"/>
        <v/>
      </c>
      <c r="P1545" s="26" t="str">
        <f t="shared" si="168"/>
        <v/>
      </c>
    </row>
    <row r="1546" spans="1:16" x14ac:dyDescent="0.2">
      <c r="A1546" s="65" t="str">
        <f t="shared" ca="1" si="169"/>
        <v/>
      </c>
      <c r="B1546" s="24" t="s">
        <v>8882</v>
      </c>
      <c r="C1546" s="24" t="s">
        <v>8883</v>
      </c>
      <c r="D1546" s="58" t="str">
        <f>IFERROR([1]!EM_S_QSTM07_IS(B1546,"61",$C$1,"1")/1000000,"")</f>
        <v/>
      </c>
      <c r="E1546" s="58" t="str">
        <f>IFERROR([1]!EM_S_PERFORMANCEEXPRESS_PERFEXNETPROFITTOSHAREHOLDER(B1546,$C$1)/1000000,"")</f>
        <v/>
      </c>
      <c r="F1546" s="58" t="str">
        <f>IFERROR([1]!EM_S_PROFITNOTICE_FORECASTT(B1546,$C$1)/1000000,"")</f>
        <v/>
      </c>
      <c r="G1546" s="58" t="str">
        <f>IFERROR([1]!EM_S_PROFITNOTICE_FORECASTL(B1546,$C$1)/1000000,"")</f>
        <v/>
      </c>
      <c r="H1546" s="58" t="str">
        <f t="shared" si="170"/>
        <v/>
      </c>
      <c r="I1546" s="59">
        <f>IFERROR([1]!EM_S_STM07_IS(B1546,"61",$I$2,"1")/1000000,"")</f>
        <v>90.41646575</v>
      </c>
      <c r="J1546" s="60" t="str">
        <f t="shared" si="171"/>
        <v/>
      </c>
      <c r="K1546" s="58">
        <f>IFERROR([1]!EM_S_QSTM07_IS(B1546,"61",$K$2,"1")/1000000,"")</f>
        <v>8.1595339700000107</v>
      </c>
      <c r="L1546" s="54" t="str">
        <f t="shared" si="172"/>
        <v/>
      </c>
      <c r="M1546" s="49" t="str">
        <f ca="1">[1]!EM_S_MAJASSRES_NUM(B1546,$M$2,$M$1)</f>
        <v/>
      </c>
      <c r="N1546" s="45">
        <f t="shared" si="173"/>
        <v>1</v>
      </c>
      <c r="O1546" s="37" t="str">
        <f t="shared" ca="1" si="174"/>
        <v/>
      </c>
      <c r="P1546" s="26" t="str">
        <f t="shared" si="168"/>
        <v/>
      </c>
    </row>
    <row r="1547" spans="1:16" x14ac:dyDescent="0.2">
      <c r="A1547" s="65" t="str">
        <f t="shared" ca="1" si="169"/>
        <v/>
      </c>
      <c r="B1547" s="24" t="s">
        <v>8884</v>
      </c>
      <c r="C1547" s="24" t="s">
        <v>8885</v>
      </c>
      <c r="D1547" s="58" t="str">
        <f>IFERROR([1]!EM_S_QSTM07_IS(B1547,"61",$C$1,"1")/1000000,"")</f>
        <v/>
      </c>
      <c r="E1547" s="58" t="str">
        <f>IFERROR([1]!EM_S_PERFORMANCEEXPRESS_PERFEXNETPROFITTOSHAREHOLDER(B1547,$C$1)/1000000,"")</f>
        <v/>
      </c>
      <c r="F1547" s="58" t="str">
        <f>IFERROR([1]!EM_S_PROFITNOTICE_FORECASTT(B1547,$C$1)/1000000,"")</f>
        <v/>
      </c>
      <c r="G1547" s="58" t="str">
        <f>IFERROR([1]!EM_S_PROFITNOTICE_FORECASTL(B1547,$C$1)/1000000,"")</f>
        <v/>
      </c>
      <c r="H1547" s="58" t="str">
        <f t="shared" si="170"/>
        <v/>
      </c>
      <c r="I1547" s="59">
        <f>IFERROR([1]!EM_S_STM07_IS(B1547,"61",$I$2,"1")/1000000,"")</f>
        <v>75.494949059999996</v>
      </c>
      <c r="J1547" s="60" t="str">
        <f t="shared" si="171"/>
        <v/>
      </c>
      <c r="K1547" s="58">
        <f>IFERROR([1]!EM_S_QSTM07_IS(B1547,"61",$K$2,"1")/1000000,"")</f>
        <v>4.8719851900000002</v>
      </c>
      <c r="L1547" s="54" t="str">
        <f t="shared" si="172"/>
        <v/>
      </c>
      <c r="M1547" s="49" t="str">
        <f ca="1">[1]!EM_S_MAJASSRES_NUM(B1547,$M$2,$M$1)</f>
        <v/>
      </c>
      <c r="N1547" s="45">
        <f t="shared" si="173"/>
        <v>1</v>
      </c>
      <c r="O1547" s="37" t="str">
        <f t="shared" ca="1" si="174"/>
        <v/>
      </c>
      <c r="P1547" s="26" t="str">
        <f t="shared" si="168"/>
        <v/>
      </c>
    </row>
    <row r="1548" spans="1:16" x14ac:dyDescent="0.2">
      <c r="A1548" s="65" t="str">
        <f t="shared" ca="1" si="169"/>
        <v/>
      </c>
      <c r="B1548" s="24" t="s">
        <v>8886</v>
      </c>
      <c r="C1548" s="24" t="s">
        <v>8887</v>
      </c>
      <c r="D1548" s="58" t="str">
        <f>IFERROR([1]!EM_S_QSTM07_IS(B1548,"61",$C$1,"1")/1000000,"")</f>
        <v/>
      </c>
      <c r="E1548" s="58" t="str">
        <f>IFERROR([1]!EM_S_PERFORMANCEEXPRESS_PERFEXNETPROFITTOSHAREHOLDER(B1548,$C$1)/1000000,"")</f>
        <v/>
      </c>
      <c r="F1548" s="58" t="str">
        <f>IFERROR([1]!EM_S_PROFITNOTICE_FORECASTT(B1548,$C$1)/1000000,"")</f>
        <v/>
      </c>
      <c r="G1548" s="58" t="str">
        <f>IFERROR([1]!EM_S_PROFITNOTICE_FORECASTL(B1548,$C$1)/1000000,"")</f>
        <v/>
      </c>
      <c r="H1548" s="58" t="str">
        <f t="shared" si="170"/>
        <v/>
      </c>
      <c r="I1548" s="59">
        <f>IFERROR([1]!EM_S_STM07_IS(B1548,"61",$I$2,"1")/1000000,"")</f>
        <v>136.75155674999999</v>
      </c>
      <c r="J1548" s="60" t="str">
        <f t="shared" si="171"/>
        <v/>
      </c>
      <c r="K1548" s="58">
        <f>IFERROR([1]!EM_S_QSTM07_IS(B1548,"61",$K$2,"1")/1000000,"")</f>
        <v>39.028226500000002</v>
      </c>
      <c r="L1548" s="54" t="str">
        <f t="shared" si="172"/>
        <v/>
      </c>
      <c r="M1548" s="49" t="str">
        <f ca="1">[1]!EM_S_MAJASSRES_NUM(B1548,$M$2,$M$1)</f>
        <v/>
      </c>
      <c r="N1548" s="45" t="str">
        <f t="shared" si="173"/>
        <v/>
      </c>
      <c r="O1548" s="37" t="str">
        <f t="shared" ca="1" si="174"/>
        <v/>
      </c>
      <c r="P1548" s="26" t="str">
        <f t="shared" si="168"/>
        <v/>
      </c>
    </row>
    <row r="1549" spans="1:16" x14ac:dyDescent="0.2">
      <c r="A1549" s="65" t="str">
        <f t="shared" ca="1" si="169"/>
        <v/>
      </c>
      <c r="B1549" s="24" t="s">
        <v>8888</v>
      </c>
      <c r="C1549" s="24" t="s">
        <v>8889</v>
      </c>
      <c r="D1549" s="58" t="str">
        <f>IFERROR([1]!EM_S_QSTM07_IS(B1549,"61",$C$1,"1")/1000000,"")</f>
        <v/>
      </c>
      <c r="E1549" s="58" t="str">
        <f>IFERROR([1]!EM_S_PERFORMANCEEXPRESS_PERFEXNETPROFITTOSHAREHOLDER(B1549,$C$1)/1000000,"")</f>
        <v/>
      </c>
      <c r="F1549" s="58" t="str">
        <f>IFERROR([1]!EM_S_PROFITNOTICE_FORECASTT(B1549,$C$1)/1000000,"")</f>
        <v/>
      </c>
      <c r="G1549" s="58" t="str">
        <f>IFERROR([1]!EM_S_PROFITNOTICE_FORECASTL(B1549,$C$1)/1000000,"")</f>
        <v/>
      </c>
      <c r="H1549" s="58" t="str">
        <f t="shared" si="170"/>
        <v/>
      </c>
      <c r="I1549" s="59">
        <f>IFERROR([1]!EM_S_STM07_IS(B1549,"61",$I$2,"1")/1000000,"")</f>
        <v>68.857919480000007</v>
      </c>
      <c r="J1549" s="60" t="str">
        <f t="shared" si="171"/>
        <v/>
      </c>
      <c r="K1549" s="58">
        <f>IFERROR([1]!EM_S_QSTM07_IS(B1549,"61",$K$2,"1")/1000000,"")</f>
        <v>22.579056399999999</v>
      </c>
      <c r="L1549" s="54" t="str">
        <f t="shared" si="172"/>
        <v/>
      </c>
      <c r="M1549" s="49" t="str">
        <f ca="1">[1]!EM_S_MAJASSRES_NUM(B1549,$M$2,$M$1)</f>
        <v/>
      </c>
      <c r="N1549" s="45" t="str">
        <f t="shared" si="173"/>
        <v/>
      </c>
      <c r="O1549" s="37" t="str">
        <f t="shared" ca="1" si="174"/>
        <v/>
      </c>
      <c r="P1549" s="26" t="str">
        <f t="shared" si="168"/>
        <v/>
      </c>
    </row>
    <row r="1550" spans="1:16" x14ac:dyDescent="0.2">
      <c r="A1550" s="65" t="str">
        <f t="shared" ca="1" si="169"/>
        <v/>
      </c>
      <c r="B1550" s="24" t="s">
        <v>8890</v>
      </c>
      <c r="C1550" s="24" t="s">
        <v>8891</v>
      </c>
      <c r="D1550" s="58" t="str">
        <f>IFERROR([1]!EM_S_QSTM07_IS(B1550,"61",$C$1,"1")/1000000,"")</f>
        <v/>
      </c>
      <c r="E1550" s="58" t="str">
        <f>IFERROR([1]!EM_S_PERFORMANCEEXPRESS_PERFEXNETPROFITTOSHAREHOLDER(B1550,$C$1)/1000000,"")</f>
        <v/>
      </c>
      <c r="F1550" s="58" t="str">
        <f>IFERROR([1]!EM_S_PROFITNOTICE_FORECASTT(B1550,$C$1)/1000000,"")</f>
        <v/>
      </c>
      <c r="G1550" s="58" t="str">
        <f>IFERROR([1]!EM_S_PROFITNOTICE_FORECASTL(B1550,$C$1)/1000000,"")</f>
        <v/>
      </c>
      <c r="H1550" s="58" t="str">
        <f t="shared" si="170"/>
        <v/>
      </c>
      <c r="I1550" s="59">
        <f>IFERROR([1]!EM_S_STM07_IS(B1550,"61",$I$2,"1")/1000000,"")</f>
        <v>6.3425710400000002</v>
      </c>
      <c r="J1550" s="60" t="str">
        <f t="shared" si="171"/>
        <v/>
      </c>
      <c r="K1550" s="58">
        <f>IFERROR([1]!EM_S_QSTM07_IS(B1550,"61",$K$2,"1")/1000000,"")</f>
        <v>-3.9633992999999998</v>
      </c>
      <c r="L1550" s="54" t="str">
        <f t="shared" si="172"/>
        <v/>
      </c>
      <c r="M1550" s="49" t="str">
        <f ca="1">[1]!EM_S_MAJASSRES_NUM(B1550,$M$2,$M$1)</f>
        <v/>
      </c>
      <c r="N1550" s="45">
        <f t="shared" si="173"/>
        <v>1</v>
      </c>
      <c r="O1550" s="37" t="str">
        <f t="shared" ca="1" si="174"/>
        <v/>
      </c>
      <c r="P1550" s="26" t="str">
        <f t="shared" si="168"/>
        <v/>
      </c>
    </row>
    <row r="1551" spans="1:16" x14ac:dyDescent="0.2">
      <c r="A1551" s="65" t="str">
        <f t="shared" ca="1" si="169"/>
        <v/>
      </c>
      <c r="B1551" s="24" t="s">
        <v>8892</v>
      </c>
      <c r="C1551" s="24" t="s">
        <v>8893</v>
      </c>
      <c r="D1551" s="58" t="str">
        <f>IFERROR([1]!EM_S_QSTM07_IS(B1551,"61",$C$1,"1")/1000000,"")</f>
        <v/>
      </c>
      <c r="E1551" s="58" t="str">
        <f>IFERROR([1]!EM_S_PERFORMANCEEXPRESS_PERFEXNETPROFITTOSHAREHOLDER(B1551,$C$1)/1000000,"")</f>
        <v/>
      </c>
      <c r="F1551" s="58" t="str">
        <f>IFERROR([1]!EM_S_PROFITNOTICE_FORECASTT(B1551,$C$1)/1000000,"")</f>
        <v/>
      </c>
      <c r="G1551" s="58" t="str">
        <f>IFERROR([1]!EM_S_PROFITNOTICE_FORECASTL(B1551,$C$1)/1000000,"")</f>
        <v/>
      </c>
      <c r="H1551" s="58" t="str">
        <f t="shared" si="170"/>
        <v/>
      </c>
      <c r="I1551" s="59">
        <f>IFERROR([1]!EM_S_STM07_IS(B1551,"61",$I$2,"1")/1000000,"")</f>
        <v>21.500565820000002</v>
      </c>
      <c r="J1551" s="60" t="str">
        <f t="shared" si="171"/>
        <v/>
      </c>
      <c r="K1551" s="58">
        <f>IFERROR([1]!EM_S_QSTM07_IS(B1551,"61",$K$2,"1")/1000000,"")</f>
        <v>13.190176510000001</v>
      </c>
      <c r="L1551" s="54" t="str">
        <f t="shared" si="172"/>
        <v/>
      </c>
      <c r="M1551" s="49" t="str">
        <f ca="1">[1]!EM_S_MAJASSRES_NUM(B1551,$M$2,$M$1)</f>
        <v/>
      </c>
      <c r="N1551" s="45" t="str">
        <f t="shared" si="173"/>
        <v/>
      </c>
      <c r="O1551" s="37" t="str">
        <f t="shared" ca="1" si="174"/>
        <v/>
      </c>
      <c r="P1551" s="26" t="str">
        <f t="shared" si="168"/>
        <v/>
      </c>
    </row>
    <row r="1552" spans="1:16" x14ac:dyDescent="0.2">
      <c r="A1552" s="65" t="str">
        <f t="shared" ca="1" si="169"/>
        <v/>
      </c>
      <c r="B1552" s="24" t="s">
        <v>8894</v>
      </c>
      <c r="C1552" s="24" t="s">
        <v>8895</v>
      </c>
      <c r="D1552" s="58" t="str">
        <f>IFERROR([1]!EM_S_QSTM07_IS(B1552,"61",$C$1,"1")/1000000,"")</f>
        <v/>
      </c>
      <c r="E1552" s="58" t="str">
        <f>IFERROR([1]!EM_S_PERFORMANCEEXPRESS_PERFEXNETPROFITTOSHAREHOLDER(B1552,$C$1)/1000000,"")</f>
        <v/>
      </c>
      <c r="F1552" s="58" t="str">
        <f>IFERROR([1]!EM_S_PROFITNOTICE_FORECASTT(B1552,$C$1)/1000000,"")</f>
        <v/>
      </c>
      <c r="G1552" s="58" t="str">
        <f>IFERROR([1]!EM_S_PROFITNOTICE_FORECASTL(B1552,$C$1)/1000000,"")</f>
        <v/>
      </c>
      <c r="H1552" s="58" t="str">
        <f t="shared" si="170"/>
        <v/>
      </c>
      <c r="I1552" s="59">
        <f>IFERROR([1]!EM_S_STM07_IS(B1552,"61",$I$2,"1")/1000000,"")</f>
        <v>163.54026750999998</v>
      </c>
      <c r="J1552" s="60" t="str">
        <f t="shared" si="171"/>
        <v/>
      </c>
      <c r="K1552" s="58">
        <f>IFERROR([1]!EM_S_QSTM07_IS(B1552,"61",$K$2,"1")/1000000,"")</f>
        <v>-10.174104880000002</v>
      </c>
      <c r="L1552" s="54" t="str">
        <f t="shared" si="172"/>
        <v/>
      </c>
      <c r="M1552" s="49" t="str">
        <f ca="1">[1]!EM_S_MAJASSRES_NUM(B1552,$M$2,$M$1)</f>
        <v/>
      </c>
      <c r="N1552" s="45" t="str">
        <f t="shared" si="173"/>
        <v/>
      </c>
      <c r="O1552" s="37" t="str">
        <f t="shared" ca="1" si="174"/>
        <v/>
      </c>
      <c r="P1552" s="26" t="str">
        <f t="shared" si="168"/>
        <v/>
      </c>
    </row>
    <row r="1553" spans="1:16" x14ac:dyDescent="0.2">
      <c r="A1553" s="65" t="str">
        <f t="shared" ca="1" si="169"/>
        <v/>
      </c>
      <c r="B1553" s="24" t="s">
        <v>8896</v>
      </c>
      <c r="C1553" s="24" t="s">
        <v>8897</v>
      </c>
      <c r="D1553" s="58" t="str">
        <f>IFERROR([1]!EM_S_QSTM07_IS(B1553,"61",$C$1,"1")/1000000,"")</f>
        <v/>
      </c>
      <c r="E1553" s="58" t="str">
        <f>IFERROR([1]!EM_S_PERFORMANCEEXPRESS_PERFEXNETPROFITTOSHAREHOLDER(B1553,$C$1)/1000000,"")</f>
        <v/>
      </c>
      <c r="F1553" s="58" t="str">
        <f>IFERROR([1]!EM_S_PROFITNOTICE_FORECASTT(B1553,$C$1)/1000000,"")</f>
        <v/>
      </c>
      <c r="G1553" s="58" t="str">
        <f>IFERROR([1]!EM_S_PROFITNOTICE_FORECASTL(B1553,$C$1)/1000000,"")</f>
        <v/>
      </c>
      <c r="H1553" s="58" t="str">
        <f t="shared" si="170"/>
        <v/>
      </c>
      <c r="I1553" s="59">
        <f>IFERROR([1]!EM_S_STM07_IS(B1553,"61",$I$2,"1")/1000000,"")</f>
        <v>39.699523499999998</v>
      </c>
      <c r="J1553" s="60" t="str">
        <f t="shared" si="171"/>
        <v/>
      </c>
      <c r="K1553" s="58">
        <f>IFERROR([1]!EM_S_QSTM07_IS(B1553,"61",$K$2,"1")/1000000,"")</f>
        <v>80.341667360000002</v>
      </c>
      <c r="L1553" s="54" t="str">
        <f t="shared" si="172"/>
        <v/>
      </c>
      <c r="M1553" s="49" t="str">
        <f ca="1">[1]!EM_S_MAJASSRES_NUM(B1553,$M$2,$M$1)</f>
        <v/>
      </c>
      <c r="N1553" s="45" t="str">
        <f t="shared" si="173"/>
        <v/>
      </c>
      <c r="O1553" s="37" t="str">
        <f t="shared" ca="1" si="174"/>
        <v/>
      </c>
      <c r="P1553" s="26" t="str">
        <f t="shared" si="168"/>
        <v/>
      </c>
    </row>
    <row r="1554" spans="1:16" x14ac:dyDescent="0.2">
      <c r="A1554" s="65" t="str">
        <f t="shared" ca="1" si="169"/>
        <v/>
      </c>
      <c r="B1554" s="24" t="s">
        <v>8898</v>
      </c>
      <c r="C1554" s="24" t="s">
        <v>8899</v>
      </c>
      <c r="D1554" s="58" t="str">
        <f>IFERROR([1]!EM_S_QSTM07_IS(B1554,"61",$C$1,"1")/1000000,"")</f>
        <v/>
      </c>
      <c r="E1554" s="58" t="str">
        <f>IFERROR([1]!EM_S_PERFORMANCEEXPRESS_PERFEXNETPROFITTOSHAREHOLDER(B1554,$C$1)/1000000,"")</f>
        <v/>
      </c>
      <c r="F1554" s="58" t="str">
        <f>IFERROR([1]!EM_S_PROFITNOTICE_FORECASTT(B1554,$C$1)/1000000,"")</f>
        <v/>
      </c>
      <c r="G1554" s="58" t="str">
        <f>IFERROR([1]!EM_S_PROFITNOTICE_FORECASTL(B1554,$C$1)/1000000,"")</f>
        <v/>
      </c>
      <c r="H1554" s="58" t="str">
        <f t="shared" si="170"/>
        <v/>
      </c>
      <c r="I1554" s="59">
        <f>IFERROR([1]!EM_S_STM07_IS(B1554,"61",$I$2,"1")/1000000,"")</f>
        <v>-13.505352650000001</v>
      </c>
      <c r="J1554" s="60" t="str">
        <f t="shared" si="171"/>
        <v/>
      </c>
      <c r="K1554" s="58">
        <f>IFERROR([1]!EM_S_QSTM07_IS(B1554,"61",$K$2,"1")/1000000,"")</f>
        <v>8.3010267400000011</v>
      </c>
      <c r="L1554" s="54" t="str">
        <f t="shared" si="172"/>
        <v/>
      </c>
      <c r="M1554" s="49" t="str">
        <f ca="1">[1]!EM_S_MAJASSRES_NUM(B1554,$M$2,$M$1)</f>
        <v/>
      </c>
      <c r="N1554" s="45">
        <f t="shared" si="173"/>
        <v>1</v>
      </c>
      <c r="O1554" s="37" t="str">
        <f t="shared" ca="1" si="174"/>
        <v/>
      </c>
      <c r="P1554" s="26" t="str">
        <f t="shared" si="168"/>
        <v/>
      </c>
    </row>
    <row r="1555" spans="1:16" x14ac:dyDescent="0.2">
      <c r="A1555" s="65" t="str">
        <f t="shared" ca="1" si="169"/>
        <v/>
      </c>
      <c r="B1555" s="24" t="s">
        <v>8900</v>
      </c>
      <c r="C1555" s="24" t="s">
        <v>8901</v>
      </c>
      <c r="D1555" s="58" t="str">
        <f>IFERROR([1]!EM_S_QSTM07_IS(B1555,"61",$C$1,"1")/1000000,"")</f>
        <v/>
      </c>
      <c r="E1555" s="58" t="str">
        <f>IFERROR([1]!EM_S_PERFORMANCEEXPRESS_PERFEXNETPROFITTOSHAREHOLDER(B1555,$C$1)/1000000,"")</f>
        <v/>
      </c>
      <c r="F1555" s="58" t="str">
        <f>IFERROR([1]!EM_S_PROFITNOTICE_FORECASTT(B1555,$C$1)/1000000,"")</f>
        <v/>
      </c>
      <c r="G1555" s="58" t="str">
        <f>IFERROR([1]!EM_S_PROFITNOTICE_FORECASTL(B1555,$C$1)/1000000,"")</f>
        <v/>
      </c>
      <c r="H1555" s="58" t="str">
        <f t="shared" si="170"/>
        <v/>
      </c>
      <c r="I1555" s="59">
        <f>IFERROR([1]!EM_S_STM07_IS(B1555,"61",$I$2,"1")/1000000,"")</f>
        <v>89.930980689999998</v>
      </c>
      <c r="J1555" s="60" t="str">
        <f t="shared" si="171"/>
        <v/>
      </c>
      <c r="K1555" s="58">
        <f>IFERROR([1]!EM_S_QSTM07_IS(B1555,"61",$K$2,"1")/1000000,"")</f>
        <v>48.881999289999996</v>
      </c>
      <c r="L1555" s="54" t="str">
        <f t="shared" si="172"/>
        <v/>
      </c>
      <c r="M1555" s="49" t="str">
        <f ca="1">[1]!EM_S_MAJASSRES_NUM(B1555,$M$2,$M$1)</f>
        <v/>
      </c>
      <c r="N1555" s="45" t="str">
        <f t="shared" si="173"/>
        <v/>
      </c>
      <c r="O1555" s="37" t="str">
        <f t="shared" ca="1" si="174"/>
        <v/>
      </c>
      <c r="P1555" s="26" t="str">
        <f t="shared" si="168"/>
        <v/>
      </c>
    </row>
    <row r="1556" spans="1:16" x14ac:dyDescent="0.2">
      <c r="A1556" s="65" t="str">
        <f t="shared" ca="1" si="169"/>
        <v/>
      </c>
      <c r="B1556" s="24" t="s">
        <v>8902</v>
      </c>
      <c r="C1556" s="24" t="s">
        <v>8903</v>
      </c>
      <c r="D1556" s="58" t="str">
        <f>IFERROR([1]!EM_S_QSTM07_IS(B1556,"61",$C$1,"1")/1000000,"")</f>
        <v/>
      </c>
      <c r="E1556" s="58" t="str">
        <f>IFERROR([1]!EM_S_PERFORMANCEEXPRESS_PERFEXNETPROFITTOSHAREHOLDER(B1556,$C$1)/1000000,"")</f>
        <v/>
      </c>
      <c r="F1556" s="58" t="str">
        <f>IFERROR([1]!EM_S_PROFITNOTICE_FORECASTT(B1556,$C$1)/1000000,"")</f>
        <v/>
      </c>
      <c r="G1556" s="58" t="str">
        <f>IFERROR([1]!EM_S_PROFITNOTICE_FORECASTL(B1556,$C$1)/1000000,"")</f>
        <v/>
      </c>
      <c r="H1556" s="58" t="str">
        <f t="shared" si="170"/>
        <v/>
      </c>
      <c r="I1556" s="59">
        <f>IFERROR([1]!EM_S_STM07_IS(B1556,"61",$I$2,"1")/1000000,"")</f>
        <v>152.36113687</v>
      </c>
      <c r="J1556" s="60" t="str">
        <f t="shared" si="171"/>
        <v/>
      </c>
      <c r="K1556" s="58">
        <f>IFERROR([1]!EM_S_QSTM07_IS(B1556,"61",$K$2,"1")/1000000,"")</f>
        <v>39.585478209999998</v>
      </c>
      <c r="L1556" s="54" t="str">
        <f t="shared" si="172"/>
        <v/>
      </c>
      <c r="M1556" s="49" t="str">
        <f ca="1">[1]!EM_S_MAJASSRES_NUM(B1556,$M$2,$M$1)</f>
        <v/>
      </c>
      <c r="N1556" s="45" t="str">
        <f t="shared" si="173"/>
        <v/>
      </c>
      <c r="O1556" s="37" t="str">
        <f t="shared" ca="1" si="174"/>
        <v/>
      </c>
      <c r="P1556" s="26" t="str">
        <f t="shared" si="168"/>
        <v/>
      </c>
    </row>
    <row r="1557" spans="1:16" x14ac:dyDescent="0.2">
      <c r="A1557" s="65" t="str">
        <f t="shared" ca="1" si="169"/>
        <v/>
      </c>
      <c r="B1557" s="24" t="s">
        <v>8904</v>
      </c>
      <c r="C1557" s="24" t="s">
        <v>8905</v>
      </c>
      <c r="D1557" s="58" t="str">
        <f>IFERROR([1]!EM_S_QSTM07_IS(B1557,"61",$C$1,"1")/1000000,"")</f>
        <v/>
      </c>
      <c r="E1557" s="58" t="str">
        <f>IFERROR([1]!EM_S_PERFORMANCEEXPRESS_PERFEXNETPROFITTOSHAREHOLDER(B1557,$C$1)/1000000,"")</f>
        <v/>
      </c>
      <c r="F1557" s="58" t="str">
        <f>IFERROR([1]!EM_S_PROFITNOTICE_FORECASTT(B1557,$C$1)/1000000,"")</f>
        <v/>
      </c>
      <c r="G1557" s="58" t="str">
        <f>IFERROR([1]!EM_S_PROFITNOTICE_FORECASTL(B1557,$C$1)/1000000,"")</f>
        <v/>
      </c>
      <c r="H1557" s="58" t="str">
        <f t="shared" si="170"/>
        <v/>
      </c>
      <c r="I1557" s="59">
        <f>IFERROR([1]!EM_S_STM07_IS(B1557,"61",$I$2,"1")/1000000,"")</f>
        <v>722.55653216999997</v>
      </c>
      <c r="J1557" s="60" t="str">
        <f t="shared" si="171"/>
        <v/>
      </c>
      <c r="K1557" s="58">
        <f>IFERROR([1]!EM_S_QSTM07_IS(B1557,"61",$K$2,"1")/1000000,"")</f>
        <v>177.93382971</v>
      </c>
      <c r="L1557" s="54" t="str">
        <f t="shared" si="172"/>
        <v/>
      </c>
      <c r="M1557" s="49" t="str">
        <f ca="1">[1]!EM_S_MAJASSRES_NUM(B1557,$M$2,$M$1)</f>
        <v/>
      </c>
      <c r="N1557" s="45" t="str">
        <f t="shared" si="173"/>
        <v/>
      </c>
      <c r="O1557" s="37" t="str">
        <f t="shared" ca="1" si="174"/>
        <v/>
      </c>
      <c r="P1557" s="26" t="str">
        <f t="shared" si="168"/>
        <v/>
      </c>
    </row>
    <row r="1558" spans="1:16" x14ac:dyDescent="0.2">
      <c r="A1558" s="65" t="str">
        <f t="shared" ca="1" si="169"/>
        <v/>
      </c>
      <c r="B1558" s="24" t="s">
        <v>8906</v>
      </c>
      <c r="C1558" s="24" t="s">
        <v>8907</v>
      </c>
      <c r="D1558" s="58" t="str">
        <f>IFERROR([1]!EM_S_QSTM07_IS(B1558,"61",$C$1,"1")/1000000,"")</f>
        <v/>
      </c>
      <c r="E1558" s="58" t="str">
        <f>IFERROR([1]!EM_S_PERFORMANCEEXPRESS_PERFEXNETPROFITTOSHAREHOLDER(B1558,$C$1)/1000000,"")</f>
        <v/>
      </c>
      <c r="F1558" s="58" t="str">
        <f>IFERROR([1]!EM_S_PROFITNOTICE_FORECASTT(B1558,$C$1)/1000000,"")</f>
        <v/>
      </c>
      <c r="G1558" s="58" t="str">
        <f>IFERROR([1]!EM_S_PROFITNOTICE_FORECASTL(B1558,$C$1)/1000000,"")</f>
        <v/>
      </c>
      <c r="H1558" s="58" t="str">
        <f t="shared" si="170"/>
        <v/>
      </c>
      <c r="I1558" s="59">
        <f>IFERROR([1]!EM_S_STM07_IS(B1558,"61",$I$2,"1")/1000000,"")</f>
        <v>-8.14795829</v>
      </c>
      <c r="J1558" s="60" t="str">
        <f t="shared" si="171"/>
        <v/>
      </c>
      <c r="K1558" s="58">
        <f>IFERROR([1]!EM_S_QSTM07_IS(B1558,"61",$K$2,"1")/1000000,"")</f>
        <v>-80.07087851</v>
      </c>
      <c r="L1558" s="54" t="str">
        <f t="shared" si="172"/>
        <v/>
      </c>
      <c r="M1558" s="49" t="str">
        <f ca="1">[1]!EM_S_MAJASSRES_NUM(B1558,$M$2,$M$1)</f>
        <v/>
      </c>
      <c r="N1558" s="45" t="str">
        <f t="shared" si="173"/>
        <v/>
      </c>
      <c r="O1558" s="37" t="str">
        <f t="shared" ca="1" si="174"/>
        <v/>
      </c>
      <c r="P1558" s="26" t="str">
        <f t="shared" si="168"/>
        <v/>
      </c>
    </row>
    <row r="1559" spans="1:16" x14ac:dyDescent="0.2">
      <c r="A1559" s="65" t="str">
        <f t="shared" ca="1" si="169"/>
        <v/>
      </c>
      <c r="B1559" s="24" t="s">
        <v>8908</v>
      </c>
      <c r="C1559" s="24" t="s">
        <v>8909</v>
      </c>
      <c r="D1559" s="58" t="str">
        <f>IFERROR([1]!EM_S_QSTM07_IS(B1559,"61",$C$1,"1")/1000000,"")</f>
        <v/>
      </c>
      <c r="E1559" s="58" t="str">
        <f>IFERROR([1]!EM_S_PERFORMANCEEXPRESS_PERFEXNETPROFITTOSHAREHOLDER(B1559,$C$1)/1000000,"")</f>
        <v/>
      </c>
      <c r="F1559" s="58" t="str">
        <f>IFERROR([1]!EM_S_PROFITNOTICE_FORECASTT(B1559,$C$1)/1000000,"")</f>
        <v/>
      </c>
      <c r="G1559" s="58" t="str">
        <f>IFERROR([1]!EM_S_PROFITNOTICE_FORECASTL(B1559,$C$1)/1000000,"")</f>
        <v/>
      </c>
      <c r="H1559" s="58" t="str">
        <f t="shared" si="170"/>
        <v/>
      </c>
      <c r="I1559" s="59">
        <f>IFERROR([1]!EM_S_STM07_IS(B1559,"61",$I$2,"1")/1000000,"")</f>
        <v>258.72602544</v>
      </c>
      <c r="J1559" s="60" t="str">
        <f t="shared" si="171"/>
        <v/>
      </c>
      <c r="K1559" s="58">
        <f>IFERROR([1]!EM_S_QSTM07_IS(B1559,"61",$K$2,"1")/1000000,"")</f>
        <v>63.070099040000002</v>
      </c>
      <c r="L1559" s="54" t="str">
        <f t="shared" si="172"/>
        <v/>
      </c>
      <c r="M1559" s="49" t="str">
        <f ca="1">[1]!EM_S_MAJASSRES_NUM(B1559,$M$2,$M$1)</f>
        <v/>
      </c>
      <c r="N1559" s="45" t="str">
        <f t="shared" si="173"/>
        <v/>
      </c>
      <c r="O1559" s="37" t="str">
        <f t="shared" ca="1" si="174"/>
        <v/>
      </c>
      <c r="P1559" s="26" t="str">
        <f t="shared" si="168"/>
        <v/>
      </c>
    </row>
    <row r="1560" spans="1:16" x14ac:dyDescent="0.2">
      <c r="A1560" s="65" t="str">
        <f t="shared" ca="1" si="169"/>
        <v/>
      </c>
      <c r="B1560" s="24" t="s">
        <v>8910</v>
      </c>
      <c r="C1560" s="24" t="s">
        <v>8911</v>
      </c>
      <c r="D1560" s="58" t="str">
        <f>IFERROR([1]!EM_S_QSTM07_IS(B1560,"61",$C$1,"1")/1000000,"")</f>
        <v/>
      </c>
      <c r="E1560" s="58" t="str">
        <f>IFERROR([1]!EM_S_PERFORMANCEEXPRESS_PERFEXNETPROFITTOSHAREHOLDER(B1560,$C$1)/1000000,"")</f>
        <v/>
      </c>
      <c r="F1560" s="58" t="str">
        <f>IFERROR([1]!EM_S_PROFITNOTICE_FORECASTT(B1560,$C$1)/1000000,"")</f>
        <v/>
      </c>
      <c r="G1560" s="58" t="str">
        <f>IFERROR([1]!EM_S_PROFITNOTICE_FORECASTL(B1560,$C$1)/1000000,"")</f>
        <v/>
      </c>
      <c r="H1560" s="58" t="str">
        <f t="shared" si="170"/>
        <v/>
      </c>
      <c r="I1560" s="59">
        <f>IFERROR([1]!EM_S_STM07_IS(B1560,"61",$I$2,"1")/1000000,"")</f>
        <v>32.61437403</v>
      </c>
      <c r="J1560" s="60" t="str">
        <f t="shared" si="171"/>
        <v/>
      </c>
      <c r="K1560" s="58">
        <f>IFERROR([1]!EM_S_QSTM07_IS(B1560,"61",$K$2,"1")/1000000,"")</f>
        <v>15.04664</v>
      </c>
      <c r="L1560" s="54" t="str">
        <f t="shared" si="172"/>
        <v/>
      </c>
      <c r="M1560" s="49" t="str">
        <f ca="1">[1]!EM_S_MAJASSRES_NUM(B1560,$M$2,$M$1)</f>
        <v/>
      </c>
      <c r="N1560" s="45" t="str">
        <f t="shared" si="173"/>
        <v/>
      </c>
      <c r="O1560" s="37" t="str">
        <f t="shared" ca="1" si="174"/>
        <v/>
      </c>
      <c r="P1560" s="26" t="str">
        <f t="shared" si="168"/>
        <v/>
      </c>
    </row>
    <row r="1561" spans="1:16" x14ac:dyDescent="0.2">
      <c r="A1561" s="65" t="str">
        <f t="shared" ca="1" si="169"/>
        <v/>
      </c>
      <c r="B1561" s="24" t="s">
        <v>8912</v>
      </c>
      <c r="C1561" s="24" t="s">
        <v>8913</v>
      </c>
      <c r="D1561" s="58" t="str">
        <f>IFERROR([1]!EM_S_QSTM07_IS(B1561,"61",$C$1,"1")/1000000,"")</f>
        <v/>
      </c>
      <c r="E1561" s="58" t="str">
        <f>IFERROR([1]!EM_S_PERFORMANCEEXPRESS_PERFEXNETPROFITTOSHAREHOLDER(B1561,$C$1)/1000000,"")</f>
        <v/>
      </c>
      <c r="F1561" s="58" t="str">
        <f>IFERROR([1]!EM_S_PROFITNOTICE_FORECASTT(B1561,$C$1)/1000000,"")</f>
        <v/>
      </c>
      <c r="G1561" s="58" t="str">
        <f>IFERROR([1]!EM_S_PROFITNOTICE_FORECASTL(B1561,$C$1)/1000000,"")</f>
        <v/>
      </c>
      <c r="H1561" s="58" t="str">
        <f t="shared" si="170"/>
        <v/>
      </c>
      <c r="I1561" s="59">
        <f>IFERROR([1]!EM_S_STM07_IS(B1561,"61",$I$2,"1")/1000000,"")</f>
        <v>178.70450553000001</v>
      </c>
      <c r="J1561" s="60" t="str">
        <f t="shared" si="171"/>
        <v/>
      </c>
      <c r="K1561" s="58">
        <f>IFERROR([1]!EM_S_QSTM07_IS(B1561,"61",$K$2,"1")/1000000,"")</f>
        <v>71.714930699999996</v>
      </c>
      <c r="L1561" s="54" t="str">
        <f t="shared" si="172"/>
        <v/>
      </c>
      <c r="M1561" s="49" t="str">
        <f ca="1">[1]!EM_S_MAJASSRES_NUM(B1561,$M$2,$M$1)</f>
        <v/>
      </c>
      <c r="N1561" s="45" t="str">
        <f t="shared" si="173"/>
        <v/>
      </c>
      <c r="O1561" s="37" t="str">
        <f t="shared" ca="1" si="174"/>
        <v/>
      </c>
      <c r="P1561" s="26" t="str">
        <f t="shared" si="168"/>
        <v/>
      </c>
    </row>
    <row r="1562" spans="1:16" x14ac:dyDescent="0.2">
      <c r="A1562" s="65" t="str">
        <f t="shared" ca="1" si="169"/>
        <v/>
      </c>
      <c r="B1562" s="24" t="s">
        <v>8914</v>
      </c>
      <c r="C1562" s="24" t="s">
        <v>8915</v>
      </c>
      <c r="D1562" s="58" t="str">
        <f>IFERROR([1]!EM_S_QSTM07_IS(B1562,"61",$C$1,"1")/1000000,"")</f>
        <v/>
      </c>
      <c r="E1562" s="58" t="str">
        <f>IFERROR([1]!EM_S_PERFORMANCEEXPRESS_PERFEXNETPROFITTOSHAREHOLDER(B1562,$C$1)/1000000,"")</f>
        <v/>
      </c>
      <c r="F1562" s="58" t="str">
        <f>IFERROR([1]!EM_S_PROFITNOTICE_FORECASTT(B1562,$C$1)/1000000,"")</f>
        <v/>
      </c>
      <c r="G1562" s="58" t="str">
        <f>IFERROR([1]!EM_S_PROFITNOTICE_FORECASTL(B1562,$C$1)/1000000,"")</f>
        <v/>
      </c>
      <c r="H1562" s="58" t="str">
        <f t="shared" si="170"/>
        <v/>
      </c>
      <c r="I1562" s="59">
        <f>IFERROR([1]!EM_S_STM07_IS(B1562,"61",$I$2,"1")/1000000,"")</f>
        <v>59.951611810000003</v>
      </c>
      <c r="J1562" s="60" t="str">
        <f t="shared" si="171"/>
        <v/>
      </c>
      <c r="K1562" s="58">
        <f>IFERROR([1]!EM_S_QSTM07_IS(B1562,"61",$K$2,"1")/1000000,"")</f>
        <v>23.02824318</v>
      </c>
      <c r="L1562" s="54" t="str">
        <f t="shared" si="172"/>
        <v/>
      </c>
      <c r="M1562" s="49" t="str">
        <f ca="1">[1]!EM_S_MAJASSRES_NUM(B1562,$M$2,$M$1)</f>
        <v/>
      </c>
      <c r="N1562" s="45" t="str">
        <f t="shared" si="173"/>
        <v/>
      </c>
      <c r="O1562" s="37" t="str">
        <f t="shared" ca="1" si="174"/>
        <v/>
      </c>
      <c r="P1562" s="26" t="str">
        <f t="shared" si="168"/>
        <v/>
      </c>
    </row>
    <row r="1563" spans="1:16" x14ac:dyDescent="0.2">
      <c r="A1563" s="65">
        <f t="shared" ca="1" si="169"/>
        <v>48</v>
      </c>
      <c r="B1563" s="24" t="s">
        <v>8916</v>
      </c>
      <c r="C1563" s="24" t="s">
        <v>8917</v>
      </c>
      <c r="D1563" s="58" t="str">
        <f>IFERROR([1]!EM_S_QSTM07_IS(B1563,"61",$C$1,"1")/1000000,"")</f>
        <v/>
      </c>
      <c r="E1563" s="58" t="str">
        <f>IFERROR([1]!EM_S_PERFORMANCEEXPRESS_PERFEXNETPROFITTOSHAREHOLDER(B1563,$C$1)/1000000,"")</f>
        <v/>
      </c>
      <c r="F1563" s="58">
        <f>IFERROR([1]!EM_S_PROFITNOTICE_FORECASTT(B1563,$C$1)/1000000,"")</f>
        <v>301.75319999999999</v>
      </c>
      <c r="G1563" s="58">
        <f>IFERROR([1]!EM_S_PROFITNOTICE_FORECASTL(B1563,$C$1)/1000000,"")</f>
        <v>270.00749999999999</v>
      </c>
      <c r="H1563" s="58">
        <f t="shared" si="170"/>
        <v>285.88035000000002</v>
      </c>
      <c r="I1563" s="59">
        <f>IFERROR([1]!EM_S_STM07_IS(B1563,"61",$I$2,"1")/1000000,"")</f>
        <v>227.63409052</v>
      </c>
      <c r="J1563" s="60">
        <f t="shared" si="171"/>
        <v>58.24625948000002</v>
      </c>
      <c r="K1563" s="58">
        <f>IFERROR([1]!EM_S_QSTM07_IS(B1563,"61",$K$2,"1")/1000000,"")</f>
        <v>-44.850540189999997</v>
      </c>
      <c r="L1563" s="54">
        <f t="shared" si="172"/>
        <v>2.2986746476910165</v>
      </c>
      <c r="M1563" s="49" t="str">
        <f ca="1">[1]!EM_S_MAJASSRES_NUM(B1563,$M$2,$M$1)</f>
        <v/>
      </c>
      <c r="N1563" s="45" t="str">
        <f t="shared" si="173"/>
        <v/>
      </c>
      <c r="O1563" s="37">
        <f t="shared" ca="1" si="174"/>
        <v>2.2986746476910165</v>
      </c>
      <c r="P1563" s="26" t="str">
        <f t="shared" si="168"/>
        <v>预告</v>
      </c>
    </row>
    <row r="1564" spans="1:16" x14ac:dyDescent="0.2">
      <c r="A1564" s="65" t="str">
        <f t="shared" ca="1" si="169"/>
        <v/>
      </c>
      <c r="B1564" s="24" t="s">
        <v>8918</v>
      </c>
      <c r="C1564" s="24" t="s">
        <v>8919</v>
      </c>
      <c r="D1564" s="58" t="str">
        <f>IFERROR([1]!EM_S_QSTM07_IS(B1564,"61",$C$1,"1")/1000000,"")</f>
        <v/>
      </c>
      <c r="E1564" s="58" t="str">
        <f>IFERROR([1]!EM_S_PERFORMANCEEXPRESS_PERFEXNETPROFITTOSHAREHOLDER(B1564,$C$1)/1000000,"")</f>
        <v/>
      </c>
      <c r="F1564" s="58" t="str">
        <f>IFERROR([1]!EM_S_PROFITNOTICE_FORECASTT(B1564,$C$1)/1000000,"")</f>
        <v/>
      </c>
      <c r="G1564" s="58" t="str">
        <f>IFERROR([1]!EM_S_PROFITNOTICE_FORECASTL(B1564,$C$1)/1000000,"")</f>
        <v/>
      </c>
      <c r="H1564" s="58" t="str">
        <f t="shared" si="170"/>
        <v/>
      </c>
      <c r="I1564" s="59">
        <f>IFERROR([1]!EM_S_STM07_IS(B1564,"61",$I$2,"1")/1000000,"")</f>
        <v>296.93530627999996</v>
      </c>
      <c r="J1564" s="60" t="str">
        <f t="shared" si="171"/>
        <v/>
      </c>
      <c r="K1564" s="58">
        <f>IFERROR([1]!EM_S_QSTM07_IS(B1564,"61",$K$2,"1")/1000000,"")</f>
        <v>164.24426488999998</v>
      </c>
      <c r="L1564" s="54" t="str">
        <f t="shared" si="172"/>
        <v/>
      </c>
      <c r="M1564" s="49" t="str">
        <f ca="1">[1]!EM_S_MAJASSRES_NUM(B1564,$M$2,$M$1)</f>
        <v/>
      </c>
      <c r="N1564" s="45" t="str">
        <f t="shared" si="173"/>
        <v/>
      </c>
      <c r="O1564" s="37" t="str">
        <f t="shared" ca="1" si="174"/>
        <v/>
      </c>
      <c r="P1564" s="26" t="str">
        <f t="shared" si="168"/>
        <v/>
      </c>
    </row>
    <row r="1565" spans="1:16" x14ac:dyDescent="0.2">
      <c r="A1565" s="65" t="str">
        <f t="shared" ca="1" si="169"/>
        <v/>
      </c>
      <c r="B1565" s="24" t="s">
        <v>8920</v>
      </c>
      <c r="C1565" s="24" t="s">
        <v>8921</v>
      </c>
      <c r="D1565" s="58" t="str">
        <f>IFERROR([1]!EM_S_QSTM07_IS(B1565,"61",$C$1,"1")/1000000,"")</f>
        <v/>
      </c>
      <c r="E1565" s="58" t="str">
        <f>IFERROR([1]!EM_S_PERFORMANCEEXPRESS_PERFEXNETPROFITTOSHAREHOLDER(B1565,$C$1)/1000000,"")</f>
        <v/>
      </c>
      <c r="F1565" s="58" t="str">
        <f>IFERROR([1]!EM_S_PROFITNOTICE_FORECASTT(B1565,$C$1)/1000000,"")</f>
        <v/>
      </c>
      <c r="G1565" s="58" t="str">
        <f>IFERROR([1]!EM_S_PROFITNOTICE_FORECASTL(B1565,$C$1)/1000000,"")</f>
        <v/>
      </c>
      <c r="H1565" s="58" t="str">
        <f t="shared" si="170"/>
        <v/>
      </c>
      <c r="I1565" s="59">
        <f>IFERROR([1]!EM_S_STM07_IS(B1565,"61",$I$2,"1")/1000000,"")</f>
        <v>-48.000509389999998</v>
      </c>
      <c r="J1565" s="60" t="str">
        <f t="shared" si="171"/>
        <v/>
      </c>
      <c r="K1565" s="58">
        <f>IFERROR([1]!EM_S_QSTM07_IS(B1565,"61",$K$2,"1")/1000000,"")</f>
        <v>-19.073979350000002</v>
      </c>
      <c r="L1565" s="54" t="str">
        <f t="shared" si="172"/>
        <v/>
      </c>
      <c r="M1565" s="49" t="str">
        <f ca="1">[1]!EM_S_MAJASSRES_NUM(B1565,$M$2,$M$1)</f>
        <v/>
      </c>
      <c r="N1565" s="45" t="str">
        <f t="shared" si="173"/>
        <v/>
      </c>
      <c r="O1565" s="37" t="str">
        <f t="shared" ca="1" si="174"/>
        <v/>
      </c>
      <c r="P1565" s="26" t="str">
        <f t="shared" si="168"/>
        <v/>
      </c>
    </row>
    <row r="1566" spans="1:16" x14ac:dyDescent="0.2">
      <c r="A1566" s="65" t="str">
        <f t="shared" ca="1" si="169"/>
        <v/>
      </c>
      <c r="B1566" s="24" t="s">
        <v>8922</v>
      </c>
      <c r="C1566" s="24" t="s">
        <v>8923</v>
      </c>
      <c r="D1566" s="58" t="str">
        <f>IFERROR([1]!EM_S_QSTM07_IS(B1566,"61",$C$1,"1")/1000000,"")</f>
        <v/>
      </c>
      <c r="E1566" s="58" t="str">
        <f>IFERROR([1]!EM_S_PERFORMANCEEXPRESS_PERFEXNETPROFITTOSHAREHOLDER(B1566,$C$1)/1000000,"")</f>
        <v/>
      </c>
      <c r="F1566" s="58" t="str">
        <f>IFERROR([1]!EM_S_PROFITNOTICE_FORECASTT(B1566,$C$1)/1000000,"")</f>
        <v/>
      </c>
      <c r="G1566" s="58" t="str">
        <f>IFERROR([1]!EM_S_PROFITNOTICE_FORECASTL(B1566,$C$1)/1000000,"")</f>
        <v/>
      </c>
      <c r="H1566" s="58" t="str">
        <f t="shared" si="170"/>
        <v/>
      </c>
      <c r="I1566" s="59">
        <f>IFERROR([1]!EM_S_STM07_IS(B1566,"61",$I$2,"1")/1000000,"")</f>
        <v>6.6089761300000003</v>
      </c>
      <c r="J1566" s="60" t="str">
        <f t="shared" si="171"/>
        <v/>
      </c>
      <c r="K1566" s="58">
        <f>IFERROR([1]!EM_S_QSTM07_IS(B1566,"61",$K$2,"1")/1000000,"")</f>
        <v>4.0082714299999997</v>
      </c>
      <c r="L1566" s="54" t="str">
        <f t="shared" si="172"/>
        <v/>
      </c>
      <c r="M1566" s="49" t="str">
        <f ca="1">[1]!EM_S_MAJASSRES_NUM(B1566,$M$2,$M$1)</f>
        <v/>
      </c>
      <c r="N1566" s="45">
        <f t="shared" si="173"/>
        <v>1</v>
      </c>
      <c r="O1566" s="37" t="str">
        <f t="shared" ca="1" si="174"/>
        <v/>
      </c>
      <c r="P1566" s="26" t="str">
        <f t="shared" si="168"/>
        <v/>
      </c>
    </row>
    <row r="1567" spans="1:16" x14ac:dyDescent="0.2">
      <c r="A1567" s="65" t="str">
        <f t="shared" ca="1" si="169"/>
        <v/>
      </c>
      <c r="B1567" s="24" t="s">
        <v>8924</v>
      </c>
      <c r="C1567" s="24" t="s">
        <v>8925</v>
      </c>
      <c r="D1567" s="58" t="str">
        <f>IFERROR([1]!EM_S_QSTM07_IS(B1567,"61",$C$1,"1")/1000000,"")</f>
        <v/>
      </c>
      <c r="E1567" s="58" t="str">
        <f>IFERROR([1]!EM_S_PERFORMANCEEXPRESS_PERFEXNETPROFITTOSHAREHOLDER(B1567,$C$1)/1000000,"")</f>
        <v/>
      </c>
      <c r="F1567" s="58" t="str">
        <f>IFERROR([1]!EM_S_PROFITNOTICE_FORECASTT(B1567,$C$1)/1000000,"")</f>
        <v/>
      </c>
      <c r="G1567" s="58" t="str">
        <f>IFERROR([1]!EM_S_PROFITNOTICE_FORECASTL(B1567,$C$1)/1000000,"")</f>
        <v/>
      </c>
      <c r="H1567" s="58" t="str">
        <f t="shared" si="170"/>
        <v/>
      </c>
      <c r="I1567" s="59">
        <f>IFERROR([1]!EM_S_STM07_IS(B1567,"61",$I$2,"1")/1000000,"")</f>
        <v>-18.249467329999998</v>
      </c>
      <c r="J1567" s="60" t="str">
        <f t="shared" si="171"/>
        <v/>
      </c>
      <c r="K1567" s="58">
        <f>IFERROR([1]!EM_S_QSTM07_IS(B1567,"61",$K$2,"1")/1000000,"")</f>
        <v>12.61929986</v>
      </c>
      <c r="L1567" s="54" t="str">
        <f t="shared" si="172"/>
        <v/>
      </c>
      <c r="M1567" s="49" t="str">
        <f ca="1">[1]!EM_S_MAJASSRES_NUM(B1567,$M$2,$M$1)</f>
        <v/>
      </c>
      <c r="N1567" s="45" t="str">
        <f t="shared" si="173"/>
        <v/>
      </c>
      <c r="O1567" s="37" t="str">
        <f t="shared" ca="1" si="174"/>
        <v/>
      </c>
      <c r="P1567" s="26" t="str">
        <f t="shared" si="168"/>
        <v/>
      </c>
    </row>
    <row r="1568" spans="1:16" x14ac:dyDescent="0.2">
      <c r="A1568" s="65" t="str">
        <f t="shared" ca="1" si="169"/>
        <v/>
      </c>
      <c r="B1568" s="24" t="s">
        <v>8926</v>
      </c>
      <c r="C1568" s="24" t="s">
        <v>8927</v>
      </c>
      <c r="D1568" s="58" t="str">
        <f>IFERROR([1]!EM_S_QSTM07_IS(B1568,"61",$C$1,"1")/1000000,"")</f>
        <v/>
      </c>
      <c r="E1568" s="58" t="str">
        <f>IFERROR([1]!EM_S_PERFORMANCEEXPRESS_PERFEXNETPROFITTOSHAREHOLDER(B1568,$C$1)/1000000,"")</f>
        <v/>
      </c>
      <c r="F1568" s="58" t="str">
        <f>IFERROR([1]!EM_S_PROFITNOTICE_FORECASTT(B1568,$C$1)/1000000,"")</f>
        <v/>
      </c>
      <c r="G1568" s="58" t="str">
        <f>IFERROR([1]!EM_S_PROFITNOTICE_FORECASTL(B1568,$C$1)/1000000,"")</f>
        <v/>
      </c>
      <c r="H1568" s="58" t="str">
        <f t="shared" si="170"/>
        <v/>
      </c>
      <c r="I1568" s="59">
        <f>IFERROR([1]!EM_S_STM07_IS(B1568,"61",$I$2,"1")/1000000,"")</f>
        <v>76.271446569999995</v>
      </c>
      <c r="J1568" s="60" t="str">
        <f t="shared" si="171"/>
        <v/>
      </c>
      <c r="K1568" s="58">
        <f>IFERROR([1]!EM_S_QSTM07_IS(B1568,"61",$K$2,"1")/1000000,"")</f>
        <v>18.156262350000002</v>
      </c>
      <c r="L1568" s="54" t="str">
        <f t="shared" si="172"/>
        <v/>
      </c>
      <c r="M1568" s="49" t="str">
        <f ca="1">[1]!EM_S_MAJASSRES_NUM(B1568,$M$2,$M$1)</f>
        <v/>
      </c>
      <c r="N1568" s="45" t="str">
        <f t="shared" si="173"/>
        <v/>
      </c>
      <c r="O1568" s="37" t="str">
        <f t="shared" ca="1" si="174"/>
        <v/>
      </c>
      <c r="P1568" s="26" t="str">
        <f t="shared" si="168"/>
        <v/>
      </c>
    </row>
    <row r="1569" spans="1:16" x14ac:dyDescent="0.2">
      <c r="A1569" s="65" t="str">
        <f t="shared" ca="1" si="169"/>
        <v/>
      </c>
      <c r="B1569" s="24" t="s">
        <v>8928</v>
      </c>
      <c r="C1569" s="24" t="s">
        <v>8929</v>
      </c>
      <c r="D1569" s="58" t="str">
        <f>IFERROR([1]!EM_S_QSTM07_IS(B1569,"61",$C$1,"1")/1000000,"")</f>
        <v/>
      </c>
      <c r="E1569" s="58" t="str">
        <f>IFERROR([1]!EM_S_PERFORMANCEEXPRESS_PERFEXNETPROFITTOSHAREHOLDER(B1569,$C$1)/1000000,"")</f>
        <v/>
      </c>
      <c r="F1569" s="58" t="str">
        <f>IFERROR([1]!EM_S_PROFITNOTICE_FORECASTT(B1569,$C$1)/1000000,"")</f>
        <v/>
      </c>
      <c r="G1569" s="58" t="str">
        <f>IFERROR([1]!EM_S_PROFITNOTICE_FORECASTL(B1569,$C$1)/1000000,"")</f>
        <v/>
      </c>
      <c r="H1569" s="58" t="str">
        <f t="shared" si="170"/>
        <v/>
      </c>
      <c r="I1569" s="59">
        <f>IFERROR([1]!EM_S_STM07_IS(B1569,"61",$I$2,"1")/1000000,"")</f>
        <v>69.917540849999995</v>
      </c>
      <c r="J1569" s="60" t="str">
        <f t="shared" si="171"/>
        <v/>
      </c>
      <c r="K1569" s="58">
        <f>IFERROR([1]!EM_S_QSTM07_IS(B1569,"61",$K$2,"1")/1000000,"")</f>
        <v>3.7683138899999999</v>
      </c>
      <c r="L1569" s="54" t="str">
        <f t="shared" si="172"/>
        <v/>
      </c>
      <c r="M1569" s="49" t="str">
        <f ca="1">[1]!EM_S_MAJASSRES_NUM(B1569,$M$2,$M$1)</f>
        <v/>
      </c>
      <c r="N1569" s="45">
        <f t="shared" si="173"/>
        <v>1</v>
      </c>
      <c r="O1569" s="37" t="str">
        <f t="shared" ca="1" si="174"/>
        <v/>
      </c>
      <c r="P1569" s="26" t="str">
        <f t="shared" si="168"/>
        <v/>
      </c>
    </row>
    <row r="1570" spans="1:16" x14ac:dyDescent="0.2">
      <c r="A1570" s="65" t="str">
        <f t="shared" ca="1" si="169"/>
        <v/>
      </c>
      <c r="B1570" s="24" t="s">
        <v>8930</v>
      </c>
      <c r="C1570" s="24" t="s">
        <v>8931</v>
      </c>
      <c r="D1570" s="58" t="str">
        <f>IFERROR([1]!EM_S_QSTM07_IS(B1570,"61",$C$1,"1")/1000000,"")</f>
        <v/>
      </c>
      <c r="E1570" s="58" t="str">
        <f>IFERROR([1]!EM_S_PERFORMANCEEXPRESS_PERFEXNETPROFITTOSHAREHOLDER(B1570,$C$1)/1000000,"")</f>
        <v/>
      </c>
      <c r="F1570" s="58" t="str">
        <f>IFERROR([1]!EM_S_PROFITNOTICE_FORECASTT(B1570,$C$1)/1000000,"")</f>
        <v/>
      </c>
      <c r="G1570" s="58" t="str">
        <f>IFERROR([1]!EM_S_PROFITNOTICE_FORECASTL(B1570,$C$1)/1000000,"")</f>
        <v/>
      </c>
      <c r="H1570" s="58" t="str">
        <f t="shared" si="170"/>
        <v/>
      </c>
      <c r="I1570" s="59">
        <f>IFERROR([1]!EM_S_STM07_IS(B1570,"61",$I$2,"1")/1000000,"")</f>
        <v>4.35220874</v>
      </c>
      <c r="J1570" s="60" t="str">
        <f t="shared" si="171"/>
        <v/>
      </c>
      <c r="K1570" s="58">
        <f>IFERROR([1]!EM_S_QSTM07_IS(B1570,"61",$K$2,"1")/1000000,"")</f>
        <v>2.2071717099999999</v>
      </c>
      <c r="L1570" s="54" t="str">
        <f t="shared" si="172"/>
        <v/>
      </c>
      <c r="M1570" s="49" t="str">
        <f ca="1">[1]!EM_S_MAJASSRES_NUM(B1570,$M$2,$M$1)</f>
        <v/>
      </c>
      <c r="N1570" s="45">
        <f t="shared" si="173"/>
        <v>1</v>
      </c>
      <c r="O1570" s="37" t="str">
        <f t="shared" ca="1" si="174"/>
        <v/>
      </c>
      <c r="P1570" s="26" t="str">
        <f t="shared" si="168"/>
        <v/>
      </c>
    </row>
    <row r="1571" spans="1:16" x14ac:dyDescent="0.2">
      <c r="A1571" s="65" t="str">
        <f t="shared" ca="1" si="169"/>
        <v/>
      </c>
      <c r="B1571" s="24" t="s">
        <v>8932</v>
      </c>
      <c r="C1571" s="24" t="s">
        <v>8933</v>
      </c>
      <c r="D1571" s="58" t="str">
        <f>IFERROR([1]!EM_S_QSTM07_IS(B1571,"61",$C$1,"1")/1000000,"")</f>
        <v/>
      </c>
      <c r="E1571" s="58" t="str">
        <f>IFERROR([1]!EM_S_PERFORMANCEEXPRESS_PERFEXNETPROFITTOSHAREHOLDER(B1571,$C$1)/1000000,"")</f>
        <v/>
      </c>
      <c r="F1571" s="58" t="str">
        <f>IFERROR([1]!EM_S_PROFITNOTICE_FORECASTT(B1571,$C$1)/1000000,"")</f>
        <v/>
      </c>
      <c r="G1571" s="58" t="str">
        <f>IFERROR([1]!EM_S_PROFITNOTICE_FORECASTL(B1571,$C$1)/1000000,"")</f>
        <v/>
      </c>
      <c r="H1571" s="58" t="str">
        <f t="shared" si="170"/>
        <v/>
      </c>
      <c r="I1571" s="59">
        <f>IFERROR([1]!EM_S_STM07_IS(B1571,"61",$I$2,"1")/1000000,"")</f>
        <v>29.25405125</v>
      </c>
      <c r="J1571" s="60" t="str">
        <f t="shared" si="171"/>
        <v/>
      </c>
      <c r="K1571" s="58">
        <f>IFERROR([1]!EM_S_QSTM07_IS(B1571,"61",$K$2,"1")/1000000,"")</f>
        <v>1.21141995</v>
      </c>
      <c r="L1571" s="54" t="str">
        <f t="shared" si="172"/>
        <v/>
      </c>
      <c r="M1571" s="49" t="str">
        <f ca="1">[1]!EM_S_MAJASSRES_NUM(B1571,$M$2,$M$1)</f>
        <v/>
      </c>
      <c r="N1571" s="45">
        <f t="shared" si="173"/>
        <v>1</v>
      </c>
      <c r="O1571" s="37" t="str">
        <f t="shared" ca="1" si="174"/>
        <v/>
      </c>
      <c r="P1571" s="26" t="str">
        <f t="shared" si="168"/>
        <v/>
      </c>
    </row>
    <row r="1572" spans="1:16" x14ac:dyDescent="0.2">
      <c r="A1572" s="65" t="str">
        <f t="shared" ca="1" si="169"/>
        <v/>
      </c>
      <c r="B1572" s="24" t="s">
        <v>8934</v>
      </c>
      <c r="C1572" s="24" t="s">
        <v>8935</v>
      </c>
      <c r="D1572" s="58" t="str">
        <f>IFERROR([1]!EM_S_QSTM07_IS(B1572,"61",$C$1,"1")/1000000,"")</f>
        <v/>
      </c>
      <c r="E1572" s="58" t="str">
        <f>IFERROR([1]!EM_S_PERFORMANCEEXPRESS_PERFEXNETPROFITTOSHAREHOLDER(B1572,$C$1)/1000000,"")</f>
        <v/>
      </c>
      <c r="F1572" s="58" t="str">
        <f>IFERROR([1]!EM_S_PROFITNOTICE_FORECASTT(B1572,$C$1)/1000000,"")</f>
        <v/>
      </c>
      <c r="G1572" s="58" t="str">
        <f>IFERROR([1]!EM_S_PROFITNOTICE_FORECASTL(B1572,$C$1)/1000000,"")</f>
        <v/>
      </c>
      <c r="H1572" s="58" t="str">
        <f t="shared" si="170"/>
        <v/>
      </c>
      <c r="I1572" s="59">
        <f>IFERROR([1]!EM_S_STM07_IS(B1572,"61",$I$2,"1")/1000000,"")</f>
        <v>90.658040939999992</v>
      </c>
      <c r="J1572" s="60" t="str">
        <f t="shared" si="171"/>
        <v/>
      </c>
      <c r="K1572" s="58">
        <f>IFERROR([1]!EM_S_QSTM07_IS(B1572,"61",$K$2,"1")/1000000,"")</f>
        <v>-179.43189996999999</v>
      </c>
      <c r="L1572" s="54" t="str">
        <f t="shared" si="172"/>
        <v/>
      </c>
      <c r="M1572" s="49" t="str">
        <f ca="1">[1]!EM_S_MAJASSRES_NUM(B1572,$M$2,$M$1)</f>
        <v/>
      </c>
      <c r="N1572" s="45" t="str">
        <f t="shared" si="173"/>
        <v/>
      </c>
      <c r="O1572" s="37" t="str">
        <f t="shared" ca="1" si="174"/>
        <v/>
      </c>
      <c r="P1572" s="26" t="str">
        <f t="shared" si="168"/>
        <v/>
      </c>
    </row>
    <row r="1573" spans="1:16" x14ac:dyDescent="0.2">
      <c r="A1573" s="65" t="str">
        <f t="shared" ca="1" si="169"/>
        <v/>
      </c>
      <c r="B1573" s="24" t="s">
        <v>8936</v>
      </c>
      <c r="C1573" s="24" t="s">
        <v>8937</v>
      </c>
      <c r="D1573" s="58" t="str">
        <f>IFERROR([1]!EM_S_QSTM07_IS(B1573,"61",$C$1,"1")/1000000,"")</f>
        <v/>
      </c>
      <c r="E1573" s="58" t="str">
        <f>IFERROR([1]!EM_S_PERFORMANCEEXPRESS_PERFEXNETPROFITTOSHAREHOLDER(B1573,$C$1)/1000000,"")</f>
        <v/>
      </c>
      <c r="F1573" s="58" t="str">
        <f>IFERROR([1]!EM_S_PROFITNOTICE_FORECASTT(B1573,$C$1)/1000000,"")</f>
        <v/>
      </c>
      <c r="G1573" s="58" t="str">
        <f>IFERROR([1]!EM_S_PROFITNOTICE_FORECASTL(B1573,$C$1)/1000000,"")</f>
        <v/>
      </c>
      <c r="H1573" s="58" t="str">
        <f t="shared" si="170"/>
        <v/>
      </c>
      <c r="I1573" s="59">
        <f>IFERROR([1]!EM_S_STM07_IS(B1573,"61",$I$2,"1")/1000000,"")</f>
        <v>32.2836286</v>
      </c>
      <c r="J1573" s="60" t="str">
        <f t="shared" si="171"/>
        <v/>
      </c>
      <c r="K1573" s="58">
        <f>IFERROR([1]!EM_S_QSTM07_IS(B1573,"61",$K$2,"1")/1000000,"")</f>
        <v>-6.64646224</v>
      </c>
      <c r="L1573" s="54" t="str">
        <f t="shared" si="172"/>
        <v/>
      </c>
      <c r="M1573" s="49" t="str">
        <f ca="1">[1]!EM_S_MAJASSRES_NUM(B1573,$M$2,$M$1)</f>
        <v/>
      </c>
      <c r="N1573" s="45">
        <f t="shared" si="173"/>
        <v>1</v>
      </c>
      <c r="O1573" s="37" t="str">
        <f t="shared" ca="1" si="174"/>
        <v/>
      </c>
      <c r="P1573" s="26" t="str">
        <f t="shared" si="168"/>
        <v/>
      </c>
    </row>
    <row r="1574" spans="1:16" x14ac:dyDescent="0.2">
      <c r="A1574" s="65" t="str">
        <f t="shared" ca="1" si="169"/>
        <v/>
      </c>
      <c r="B1574" s="24" t="s">
        <v>8938</v>
      </c>
      <c r="C1574" s="24" t="s">
        <v>8939</v>
      </c>
      <c r="D1574" s="58" t="str">
        <f>IFERROR([1]!EM_S_QSTM07_IS(B1574,"61",$C$1,"1")/1000000,"")</f>
        <v/>
      </c>
      <c r="E1574" s="58" t="str">
        <f>IFERROR([1]!EM_S_PERFORMANCEEXPRESS_PERFEXNETPROFITTOSHAREHOLDER(B1574,$C$1)/1000000,"")</f>
        <v/>
      </c>
      <c r="F1574" s="58" t="str">
        <f>IFERROR([1]!EM_S_PROFITNOTICE_FORECASTT(B1574,$C$1)/1000000,"")</f>
        <v/>
      </c>
      <c r="G1574" s="58" t="str">
        <f>IFERROR([1]!EM_S_PROFITNOTICE_FORECASTL(B1574,$C$1)/1000000,"")</f>
        <v/>
      </c>
      <c r="H1574" s="58" t="str">
        <f t="shared" si="170"/>
        <v/>
      </c>
      <c r="I1574" s="59">
        <f>IFERROR([1]!EM_S_STM07_IS(B1574,"61",$I$2,"1")/1000000,"")</f>
        <v>241.55404288</v>
      </c>
      <c r="J1574" s="60" t="str">
        <f t="shared" si="171"/>
        <v/>
      </c>
      <c r="K1574" s="58">
        <f>IFERROR([1]!EM_S_QSTM07_IS(B1574,"61",$K$2,"1")/1000000,"")</f>
        <v>110.12999614</v>
      </c>
      <c r="L1574" s="54" t="str">
        <f t="shared" si="172"/>
        <v/>
      </c>
      <c r="M1574" s="49" t="str">
        <f ca="1">[1]!EM_S_MAJASSRES_NUM(B1574,$M$2,$M$1)</f>
        <v/>
      </c>
      <c r="N1574" s="45" t="str">
        <f t="shared" si="173"/>
        <v/>
      </c>
      <c r="O1574" s="37" t="str">
        <f t="shared" ca="1" si="174"/>
        <v/>
      </c>
      <c r="P1574" s="26" t="str">
        <f t="shared" si="168"/>
        <v/>
      </c>
    </row>
    <row r="1575" spans="1:16" x14ac:dyDescent="0.2">
      <c r="A1575" s="65" t="str">
        <f t="shared" ca="1" si="169"/>
        <v/>
      </c>
      <c r="B1575" s="24" t="s">
        <v>8940</v>
      </c>
      <c r="C1575" s="24" t="s">
        <v>8941</v>
      </c>
      <c r="D1575" s="58" t="str">
        <f>IFERROR([1]!EM_S_QSTM07_IS(B1575,"61",$C$1,"1")/1000000,"")</f>
        <v/>
      </c>
      <c r="E1575" s="58" t="str">
        <f>IFERROR([1]!EM_S_PERFORMANCEEXPRESS_PERFEXNETPROFITTOSHAREHOLDER(B1575,$C$1)/1000000,"")</f>
        <v/>
      </c>
      <c r="F1575" s="58" t="str">
        <f>IFERROR([1]!EM_S_PROFITNOTICE_FORECASTT(B1575,$C$1)/1000000,"")</f>
        <v/>
      </c>
      <c r="G1575" s="58" t="str">
        <f>IFERROR([1]!EM_S_PROFITNOTICE_FORECASTL(B1575,$C$1)/1000000,"")</f>
        <v/>
      </c>
      <c r="H1575" s="58" t="str">
        <f t="shared" si="170"/>
        <v/>
      </c>
      <c r="I1575" s="59">
        <f>IFERROR([1]!EM_S_STM07_IS(B1575,"61",$I$2,"1")/1000000,"")</f>
        <v>92.858932599999989</v>
      </c>
      <c r="J1575" s="60" t="str">
        <f t="shared" si="171"/>
        <v/>
      </c>
      <c r="K1575" s="58">
        <f>IFERROR([1]!EM_S_QSTM07_IS(B1575,"61",$K$2,"1")/1000000,"")</f>
        <v>16.15774068</v>
      </c>
      <c r="L1575" s="54" t="str">
        <f t="shared" si="172"/>
        <v/>
      </c>
      <c r="M1575" s="49" t="str">
        <f ca="1">[1]!EM_S_MAJASSRES_NUM(B1575,$M$2,$M$1)</f>
        <v/>
      </c>
      <c r="N1575" s="45" t="str">
        <f t="shared" si="173"/>
        <v/>
      </c>
      <c r="O1575" s="37" t="str">
        <f t="shared" ca="1" si="174"/>
        <v/>
      </c>
      <c r="P1575" s="26" t="str">
        <f t="shared" si="168"/>
        <v/>
      </c>
    </row>
    <row r="1576" spans="1:16" x14ac:dyDescent="0.2">
      <c r="A1576" s="65" t="str">
        <f t="shared" ca="1" si="169"/>
        <v/>
      </c>
      <c r="B1576" s="24" t="s">
        <v>8942</v>
      </c>
      <c r="C1576" s="24" t="s">
        <v>8943</v>
      </c>
      <c r="D1576" s="58" t="str">
        <f>IFERROR([1]!EM_S_QSTM07_IS(B1576,"61",$C$1,"1")/1000000,"")</f>
        <v/>
      </c>
      <c r="E1576" s="58" t="str">
        <f>IFERROR([1]!EM_S_PERFORMANCEEXPRESS_PERFEXNETPROFITTOSHAREHOLDER(B1576,$C$1)/1000000,"")</f>
        <v/>
      </c>
      <c r="F1576" s="58">
        <f>IFERROR([1]!EM_S_PROFITNOTICE_FORECASTT(B1576,$C$1)/1000000,"")</f>
        <v>92.979900000000001</v>
      </c>
      <c r="G1576" s="58">
        <f>IFERROR([1]!EM_S_PROFITNOTICE_FORECASTL(B1576,$C$1)/1000000,"")</f>
        <v>76.948899999999995</v>
      </c>
      <c r="H1576" s="58">
        <f t="shared" si="170"/>
        <v>84.964399999999998</v>
      </c>
      <c r="I1576" s="59">
        <f>IFERROR([1]!EM_S_STM07_IS(B1576,"61",$I$2,"1")/1000000,"")</f>
        <v>65.508768110000005</v>
      </c>
      <c r="J1576" s="60">
        <f t="shared" si="171"/>
        <v>19.455631889999992</v>
      </c>
      <c r="K1576" s="58">
        <f>IFERROR([1]!EM_S_QSTM07_IS(B1576,"61",$K$2,"1")/1000000,"")</f>
        <v>9.8522303900000008</v>
      </c>
      <c r="L1576" s="54">
        <f t="shared" si="172"/>
        <v>0.97474390263421262</v>
      </c>
      <c r="M1576" s="49" t="str">
        <f ca="1">[1]!EM_S_MAJASSRES_NUM(B1576,$M$2,$M$1)</f>
        <v/>
      </c>
      <c r="N1576" s="45">
        <f t="shared" si="173"/>
        <v>1</v>
      </c>
      <c r="O1576" s="37" t="str">
        <f t="shared" ca="1" si="174"/>
        <v/>
      </c>
      <c r="P1576" s="26" t="str">
        <f t="shared" si="168"/>
        <v>预告</v>
      </c>
    </row>
    <row r="1577" spans="1:16" x14ac:dyDescent="0.2">
      <c r="A1577" s="65" t="str">
        <f t="shared" ca="1" si="169"/>
        <v/>
      </c>
      <c r="B1577" s="24" t="s">
        <v>8944</v>
      </c>
      <c r="C1577" s="24" t="s">
        <v>8945</v>
      </c>
      <c r="D1577" s="58" t="str">
        <f>IFERROR([1]!EM_S_QSTM07_IS(B1577,"61",$C$1,"1")/1000000,"")</f>
        <v/>
      </c>
      <c r="E1577" s="58" t="str">
        <f>IFERROR([1]!EM_S_PERFORMANCEEXPRESS_PERFEXNETPROFITTOSHAREHOLDER(B1577,$C$1)/1000000,"")</f>
        <v/>
      </c>
      <c r="F1577" s="58" t="str">
        <f>IFERROR([1]!EM_S_PROFITNOTICE_FORECASTT(B1577,$C$1)/1000000,"")</f>
        <v/>
      </c>
      <c r="G1577" s="58" t="str">
        <f>IFERROR([1]!EM_S_PROFITNOTICE_FORECASTL(B1577,$C$1)/1000000,"")</f>
        <v/>
      </c>
      <c r="H1577" s="58" t="str">
        <f t="shared" si="170"/>
        <v/>
      </c>
      <c r="I1577" s="59">
        <f>IFERROR([1]!EM_S_STM07_IS(B1577,"61",$I$2,"1")/1000000,"")</f>
        <v>308.03186598000002</v>
      </c>
      <c r="J1577" s="60" t="str">
        <f t="shared" si="171"/>
        <v/>
      </c>
      <c r="K1577" s="58">
        <f>IFERROR([1]!EM_S_QSTM07_IS(B1577,"61",$K$2,"1")/1000000,"")</f>
        <v>98.372368840000007</v>
      </c>
      <c r="L1577" s="54" t="str">
        <f t="shared" si="172"/>
        <v/>
      </c>
      <c r="M1577" s="49" t="str">
        <f ca="1">[1]!EM_S_MAJASSRES_NUM(B1577,$M$2,$M$1)</f>
        <v/>
      </c>
      <c r="N1577" s="45" t="str">
        <f t="shared" si="173"/>
        <v/>
      </c>
      <c r="O1577" s="37" t="str">
        <f t="shared" ca="1" si="174"/>
        <v/>
      </c>
      <c r="P1577" s="26" t="str">
        <f t="shared" si="168"/>
        <v/>
      </c>
    </row>
    <row r="1578" spans="1:16" x14ac:dyDescent="0.2">
      <c r="A1578" s="65" t="str">
        <f t="shared" ca="1" si="169"/>
        <v/>
      </c>
      <c r="B1578" s="24" t="s">
        <v>8946</v>
      </c>
      <c r="C1578" s="24" t="s">
        <v>8947</v>
      </c>
      <c r="D1578" s="58" t="str">
        <f>IFERROR([1]!EM_S_QSTM07_IS(B1578,"61",$C$1,"1")/1000000,"")</f>
        <v/>
      </c>
      <c r="E1578" s="58" t="str">
        <f>IFERROR([1]!EM_S_PERFORMANCEEXPRESS_PERFEXNETPROFITTOSHAREHOLDER(B1578,$C$1)/1000000,"")</f>
        <v/>
      </c>
      <c r="F1578" s="58" t="str">
        <f>IFERROR([1]!EM_S_PROFITNOTICE_FORECASTT(B1578,$C$1)/1000000,"")</f>
        <v/>
      </c>
      <c r="G1578" s="58" t="str">
        <f>IFERROR([1]!EM_S_PROFITNOTICE_FORECASTL(B1578,$C$1)/1000000,"")</f>
        <v/>
      </c>
      <c r="H1578" s="58" t="str">
        <f t="shared" si="170"/>
        <v/>
      </c>
      <c r="I1578" s="59">
        <f>IFERROR([1]!EM_S_STM07_IS(B1578,"61",$I$2,"1")/1000000,"")</f>
        <v>62.305429450000005</v>
      </c>
      <c r="J1578" s="60" t="str">
        <f t="shared" si="171"/>
        <v/>
      </c>
      <c r="K1578" s="58">
        <f>IFERROR([1]!EM_S_QSTM07_IS(B1578,"61",$K$2,"1")/1000000,"")</f>
        <v>37.721660149999998</v>
      </c>
      <c r="L1578" s="54" t="str">
        <f t="shared" si="172"/>
        <v/>
      </c>
      <c r="M1578" s="49" t="str">
        <f ca="1">[1]!EM_S_MAJASSRES_NUM(B1578,$M$2,$M$1)</f>
        <v/>
      </c>
      <c r="N1578" s="45" t="str">
        <f t="shared" si="173"/>
        <v/>
      </c>
      <c r="O1578" s="37" t="str">
        <f t="shared" ca="1" si="174"/>
        <v/>
      </c>
      <c r="P1578" s="26" t="str">
        <f t="shared" si="168"/>
        <v/>
      </c>
    </row>
    <row r="1579" spans="1:16" x14ac:dyDescent="0.2">
      <c r="A1579" s="65">
        <f t="shared" ca="1" si="169"/>
        <v>687</v>
      </c>
      <c r="B1579" s="24" t="s">
        <v>8948</v>
      </c>
      <c r="C1579" s="24" t="s">
        <v>8949</v>
      </c>
      <c r="D1579" s="58" t="str">
        <f>IFERROR([1]!EM_S_QSTM07_IS(B1579,"61",$C$1,"1")/1000000,"")</f>
        <v/>
      </c>
      <c r="E1579" s="58" t="str">
        <f>IFERROR([1]!EM_S_PERFORMANCEEXPRESS_PERFEXNETPROFITTOSHAREHOLDER(B1579,$C$1)/1000000,"")</f>
        <v/>
      </c>
      <c r="F1579" s="58">
        <f>IFERROR([1]!EM_S_PROFITNOTICE_FORECASTT(B1579,$C$1)/1000000,"")</f>
        <v>78.609800000000007</v>
      </c>
      <c r="G1579" s="58">
        <f>IFERROR([1]!EM_S_PROFITNOTICE_FORECASTL(B1579,$C$1)/1000000,"")</f>
        <v>47.165900000000001</v>
      </c>
      <c r="H1579" s="58">
        <f t="shared" si="170"/>
        <v>62.88785</v>
      </c>
      <c r="I1579" s="59">
        <f>IFERROR([1]!EM_S_STM07_IS(B1579,"61",$I$2,"1")/1000000,"")</f>
        <v>47.371792799999994</v>
      </c>
      <c r="J1579" s="60">
        <f t="shared" si="171"/>
        <v>15.516057200000006</v>
      </c>
      <c r="K1579" s="58">
        <f>IFERROR([1]!EM_S_QSTM07_IS(B1579,"61",$K$2,"1")/1000000,"")</f>
        <v>78.203617340000008</v>
      </c>
      <c r="L1579" s="54">
        <f t="shared" si="172"/>
        <v>-0.80159412406024644</v>
      </c>
      <c r="M1579" s="49" t="str">
        <f ca="1">[1]!EM_S_MAJASSRES_NUM(B1579,$M$2,$M$1)</f>
        <v/>
      </c>
      <c r="N1579" s="45" t="str">
        <f t="shared" si="173"/>
        <v/>
      </c>
      <c r="O1579" s="37">
        <f t="shared" ca="1" si="174"/>
        <v>-0.80159412406024644</v>
      </c>
      <c r="P1579" s="26" t="str">
        <f t="shared" si="168"/>
        <v>预告</v>
      </c>
    </row>
    <row r="1580" spans="1:16" x14ac:dyDescent="0.2">
      <c r="A1580" s="65" t="str">
        <f t="shared" ca="1" si="169"/>
        <v/>
      </c>
      <c r="B1580" s="24" t="s">
        <v>8950</v>
      </c>
      <c r="C1580" s="24" t="s">
        <v>8951</v>
      </c>
      <c r="D1580" s="58" t="str">
        <f>IFERROR([1]!EM_S_QSTM07_IS(B1580,"61",$C$1,"1")/1000000,"")</f>
        <v/>
      </c>
      <c r="E1580" s="58" t="str">
        <f>IFERROR([1]!EM_S_PERFORMANCEEXPRESS_PERFEXNETPROFITTOSHAREHOLDER(B1580,$C$1)/1000000,"")</f>
        <v/>
      </c>
      <c r="F1580" s="58" t="str">
        <f>IFERROR([1]!EM_S_PROFITNOTICE_FORECASTT(B1580,$C$1)/1000000,"")</f>
        <v/>
      </c>
      <c r="G1580" s="58" t="str">
        <f>IFERROR([1]!EM_S_PROFITNOTICE_FORECASTL(B1580,$C$1)/1000000,"")</f>
        <v/>
      </c>
      <c r="H1580" s="58" t="str">
        <f t="shared" si="170"/>
        <v/>
      </c>
      <c r="I1580" s="59">
        <f>IFERROR([1]!EM_S_STM07_IS(B1580,"61",$I$2,"1")/1000000,"")</f>
        <v>18.256140129999999</v>
      </c>
      <c r="J1580" s="60" t="str">
        <f t="shared" si="171"/>
        <v/>
      </c>
      <c r="K1580" s="58">
        <f>IFERROR([1]!EM_S_QSTM07_IS(B1580,"61",$K$2,"1")/1000000,"")</f>
        <v>30.379503100000001</v>
      </c>
      <c r="L1580" s="54" t="str">
        <f t="shared" si="172"/>
        <v/>
      </c>
      <c r="M1580" s="49" t="str">
        <f ca="1">[1]!EM_S_MAJASSRES_NUM(B1580,$M$2,$M$1)</f>
        <v/>
      </c>
      <c r="N1580" s="45" t="str">
        <f t="shared" si="173"/>
        <v/>
      </c>
      <c r="O1580" s="37" t="str">
        <f t="shared" ca="1" si="174"/>
        <v/>
      </c>
      <c r="P1580" s="26" t="str">
        <f t="shared" si="168"/>
        <v/>
      </c>
    </row>
    <row r="1581" spans="1:16" x14ac:dyDescent="0.2">
      <c r="A1581" s="65" t="str">
        <f t="shared" ca="1" si="169"/>
        <v/>
      </c>
      <c r="B1581" s="24" t="s">
        <v>8952</v>
      </c>
      <c r="C1581" s="24" t="s">
        <v>8953</v>
      </c>
      <c r="D1581" s="58" t="str">
        <f>IFERROR([1]!EM_S_QSTM07_IS(B1581,"61",$C$1,"1")/1000000,"")</f>
        <v/>
      </c>
      <c r="E1581" s="58" t="str">
        <f>IFERROR([1]!EM_S_PERFORMANCEEXPRESS_PERFEXNETPROFITTOSHAREHOLDER(B1581,$C$1)/1000000,"")</f>
        <v/>
      </c>
      <c r="F1581" s="58" t="str">
        <f>IFERROR([1]!EM_S_PROFITNOTICE_FORECASTT(B1581,$C$1)/1000000,"")</f>
        <v/>
      </c>
      <c r="G1581" s="58" t="str">
        <f>IFERROR([1]!EM_S_PROFITNOTICE_FORECASTL(B1581,$C$1)/1000000,"")</f>
        <v/>
      </c>
      <c r="H1581" s="58" t="str">
        <f t="shared" si="170"/>
        <v/>
      </c>
      <c r="I1581" s="59">
        <f>IFERROR([1]!EM_S_STM07_IS(B1581,"61",$I$2,"1")/1000000,"")</f>
        <v>179.00700711000002</v>
      </c>
      <c r="J1581" s="60" t="str">
        <f t="shared" si="171"/>
        <v/>
      </c>
      <c r="K1581" s="58">
        <f>IFERROR([1]!EM_S_QSTM07_IS(B1581,"61",$K$2,"1")/1000000,"")</f>
        <v>75.447712519999996</v>
      </c>
      <c r="L1581" s="54" t="str">
        <f t="shared" si="172"/>
        <v/>
      </c>
      <c r="M1581" s="49" t="str">
        <f ca="1">[1]!EM_S_MAJASSRES_NUM(B1581,$M$2,$M$1)</f>
        <v/>
      </c>
      <c r="N1581" s="45" t="str">
        <f t="shared" si="173"/>
        <v/>
      </c>
      <c r="O1581" s="37" t="str">
        <f t="shared" ca="1" si="174"/>
        <v/>
      </c>
      <c r="P1581" s="26" t="str">
        <f t="shared" si="168"/>
        <v/>
      </c>
    </row>
    <row r="1582" spans="1:16" x14ac:dyDescent="0.2">
      <c r="A1582" s="65" t="str">
        <f t="shared" ca="1" si="169"/>
        <v/>
      </c>
      <c r="B1582" s="24" t="s">
        <v>8954</v>
      </c>
      <c r="C1582" s="24" t="s">
        <v>8955</v>
      </c>
      <c r="D1582" s="58" t="str">
        <f>IFERROR([1]!EM_S_QSTM07_IS(B1582,"61",$C$1,"1")/1000000,"")</f>
        <v/>
      </c>
      <c r="E1582" s="58" t="str">
        <f>IFERROR([1]!EM_S_PERFORMANCEEXPRESS_PERFEXNETPROFITTOSHAREHOLDER(B1582,$C$1)/1000000,"")</f>
        <v/>
      </c>
      <c r="F1582" s="58" t="str">
        <f>IFERROR([1]!EM_S_PROFITNOTICE_FORECASTT(B1582,$C$1)/1000000,"")</f>
        <v/>
      </c>
      <c r="G1582" s="58" t="str">
        <f>IFERROR([1]!EM_S_PROFITNOTICE_FORECASTL(B1582,$C$1)/1000000,"")</f>
        <v/>
      </c>
      <c r="H1582" s="58" t="str">
        <f t="shared" si="170"/>
        <v/>
      </c>
      <c r="I1582" s="59">
        <f>IFERROR([1]!EM_S_STM07_IS(B1582,"61",$I$2,"1")/1000000,"")</f>
        <v>177.83772524</v>
      </c>
      <c r="J1582" s="60" t="str">
        <f t="shared" si="171"/>
        <v/>
      </c>
      <c r="K1582" s="58">
        <f>IFERROR([1]!EM_S_QSTM07_IS(B1582,"61",$K$2,"1")/1000000,"")</f>
        <v>51.494032850000004</v>
      </c>
      <c r="L1582" s="54" t="str">
        <f t="shared" si="172"/>
        <v/>
      </c>
      <c r="M1582" s="49" t="str">
        <f ca="1">[1]!EM_S_MAJASSRES_NUM(B1582,$M$2,$M$1)</f>
        <v/>
      </c>
      <c r="N1582" s="45" t="str">
        <f t="shared" si="173"/>
        <v/>
      </c>
      <c r="O1582" s="37" t="str">
        <f t="shared" ca="1" si="174"/>
        <v/>
      </c>
      <c r="P1582" s="26" t="str">
        <f t="shared" si="168"/>
        <v/>
      </c>
    </row>
    <row r="1583" spans="1:16" x14ac:dyDescent="0.2">
      <c r="A1583" s="65" t="str">
        <f t="shared" ca="1" si="169"/>
        <v/>
      </c>
      <c r="B1583" s="24" t="s">
        <v>8956</v>
      </c>
      <c r="C1583" s="24" t="s">
        <v>8957</v>
      </c>
      <c r="D1583" s="58" t="str">
        <f>IFERROR([1]!EM_S_QSTM07_IS(B1583,"61",$C$1,"1")/1000000,"")</f>
        <v/>
      </c>
      <c r="E1583" s="58" t="str">
        <f>IFERROR([1]!EM_S_PERFORMANCEEXPRESS_PERFEXNETPROFITTOSHAREHOLDER(B1583,$C$1)/1000000,"")</f>
        <v/>
      </c>
      <c r="F1583" s="58" t="str">
        <f>IFERROR([1]!EM_S_PROFITNOTICE_FORECASTT(B1583,$C$1)/1000000,"")</f>
        <v/>
      </c>
      <c r="G1583" s="58" t="str">
        <f>IFERROR([1]!EM_S_PROFITNOTICE_FORECASTL(B1583,$C$1)/1000000,"")</f>
        <v/>
      </c>
      <c r="H1583" s="58" t="str">
        <f t="shared" si="170"/>
        <v/>
      </c>
      <c r="I1583" s="59">
        <f>IFERROR([1]!EM_S_STM07_IS(B1583,"61",$I$2,"1")/1000000,"")</f>
        <v>1.4347246499999999</v>
      </c>
      <c r="J1583" s="60" t="str">
        <f t="shared" si="171"/>
        <v/>
      </c>
      <c r="K1583" s="58">
        <f>IFERROR([1]!EM_S_QSTM07_IS(B1583,"61",$K$2,"1")/1000000,"")</f>
        <v>-17.554652000000001</v>
      </c>
      <c r="L1583" s="54" t="str">
        <f t="shared" si="172"/>
        <v/>
      </c>
      <c r="M1583" s="49" t="str">
        <f ca="1">[1]!EM_S_MAJASSRES_NUM(B1583,$M$2,$M$1)</f>
        <v/>
      </c>
      <c r="N1583" s="45" t="str">
        <f t="shared" si="173"/>
        <v/>
      </c>
      <c r="O1583" s="37" t="str">
        <f t="shared" ca="1" si="174"/>
        <v/>
      </c>
      <c r="P1583" s="26" t="str">
        <f t="shared" si="168"/>
        <v/>
      </c>
    </row>
    <row r="1584" spans="1:16" x14ac:dyDescent="0.2">
      <c r="A1584" s="65" t="str">
        <f t="shared" ca="1" si="169"/>
        <v/>
      </c>
      <c r="B1584" s="24" t="s">
        <v>8958</v>
      </c>
      <c r="C1584" s="24" t="s">
        <v>8959</v>
      </c>
      <c r="D1584" s="58" t="str">
        <f>IFERROR([1]!EM_S_QSTM07_IS(B1584,"61",$C$1,"1")/1000000,"")</f>
        <v/>
      </c>
      <c r="E1584" s="58" t="str">
        <f>IFERROR([1]!EM_S_PERFORMANCEEXPRESS_PERFEXNETPROFITTOSHAREHOLDER(B1584,$C$1)/1000000,"")</f>
        <v/>
      </c>
      <c r="F1584" s="58" t="str">
        <f>IFERROR([1]!EM_S_PROFITNOTICE_FORECASTT(B1584,$C$1)/1000000,"")</f>
        <v/>
      </c>
      <c r="G1584" s="58" t="str">
        <f>IFERROR([1]!EM_S_PROFITNOTICE_FORECASTL(B1584,$C$1)/1000000,"")</f>
        <v/>
      </c>
      <c r="H1584" s="58" t="str">
        <f t="shared" si="170"/>
        <v/>
      </c>
      <c r="I1584" s="59">
        <f>IFERROR([1]!EM_S_STM07_IS(B1584,"61",$I$2,"1")/1000000,"")</f>
        <v>179.68206938</v>
      </c>
      <c r="J1584" s="60" t="str">
        <f t="shared" si="171"/>
        <v/>
      </c>
      <c r="K1584" s="58">
        <f>IFERROR([1]!EM_S_QSTM07_IS(B1584,"61",$K$2,"1")/1000000,"")</f>
        <v>47.467589029999999</v>
      </c>
      <c r="L1584" s="54" t="str">
        <f t="shared" si="172"/>
        <v/>
      </c>
      <c r="M1584" s="49" t="str">
        <f ca="1">[1]!EM_S_MAJASSRES_NUM(B1584,$M$2,$M$1)</f>
        <v/>
      </c>
      <c r="N1584" s="45" t="str">
        <f t="shared" si="173"/>
        <v/>
      </c>
      <c r="O1584" s="37" t="str">
        <f t="shared" ca="1" si="174"/>
        <v/>
      </c>
      <c r="P1584" s="26" t="str">
        <f t="shared" si="168"/>
        <v/>
      </c>
    </row>
    <row r="1585" spans="1:16" x14ac:dyDescent="0.2">
      <c r="A1585" s="65" t="str">
        <f t="shared" ca="1" si="169"/>
        <v/>
      </c>
      <c r="B1585" s="24" t="s">
        <v>8960</v>
      </c>
      <c r="C1585" s="24" t="s">
        <v>8961</v>
      </c>
      <c r="D1585" s="58" t="str">
        <f>IFERROR([1]!EM_S_QSTM07_IS(B1585,"61",$C$1,"1")/1000000,"")</f>
        <v/>
      </c>
      <c r="E1585" s="58" t="str">
        <f>IFERROR([1]!EM_S_PERFORMANCEEXPRESS_PERFEXNETPROFITTOSHAREHOLDER(B1585,$C$1)/1000000,"")</f>
        <v/>
      </c>
      <c r="F1585" s="58" t="str">
        <f>IFERROR([1]!EM_S_PROFITNOTICE_FORECASTT(B1585,$C$1)/1000000,"")</f>
        <v/>
      </c>
      <c r="G1585" s="58" t="str">
        <f>IFERROR([1]!EM_S_PROFITNOTICE_FORECASTL(B1585,$C$1)/1000000,"")</f>
        <v/>
      </c>
      <c r="H1585" s="58" t="str">
        <f t="shared" si="170"/>
        <v/>
      </c>
      <c r="I1585" s="59">
        <f>IFERROR([1]!EM_S_STM07_IS(B1585,"61",$I$2,"1")/1000000,"")</f>
        <v>90.019424120000011</v>
      </c>
      <c r="J1585" s="60" t="str">
        <f t="shared" si="171"/>
        <v/>
      </c>
      <c r="K1585" s="58">
        <f>IFERROR([1]!EM_S_QSTM07_IS(B1585,"61",$K$2,"1")/1000000,"")</f>
        <v>49.582044869999997</v>
      </c>
      <c r="L1585" s="54" t="str">
        <f t="shared" si="172"/>
        <v/>
      </c>
      <c r="M1585" s="49" t="str">
        <f ca="1">[1]!EM_S_MAJASSRES_NUM(B1585,$M$2,$M$1)</f>
        <v/>
      </c>
      <c r="N1585" s="45" t="str">
        <f t="shared" si="173"/>
        <v/>
      </c>
      <c r="O1585" s="37" t="str">
        <f t="shared" ca="1" si="174"/>
        <v/>
      </c>
      <c r="P1585" s="26" t="str">
        <f t="shared" si="168"/>
        <v/>
      </c>
    </row>
    <row r="1586" spans="1:16" x14ac:dyDescent="0.2">
      <c r="A1586" s="65">
        <f t="shared" ca="1" si="169"/>
        <v>90</v>
      </c>
      <c r="B1586" s="24" t="s">
        <v>8962</v>
      </c>
      <c r="C1586" s="24" t="s">
        <v>8963</v>
      </c>
      <c r="D1586" s="58" t="str">
        <f>IFERROR([1]!EM_S_QSTM07_IS(B1586,"61",$C$1,"1")/1000000,"")</f>
        <v/>
      </c>
      <c r="E1586" s="58" t="str">
        <f>IFERROR([1]!EM_S_PERFORMANCEEXPRESS_PERFEXNETPROFITTOSHAREHOLDER(B1586,$C$1)/1000000,"")</f>
        <v/>
      </c>
      <c r="F1586" s="58">
        <f>IFERROR([1]!EM_S_PROFITNOTICE_FORECASTT(B1586,$C$1)/1000000,"")</f>
        <v>694.66</v>
      </c>
      <c r="G1586" s="58">
        <f>IFERROR([1]!EM_S_PROFITNOTICE_FORECASTL(B1586,$C$1)/1000000,"")</f>
        <v>628.5</v>
      </c>
      <c r="H1586" s="58">
        <f t="shared" si="170"/>
        <v>661.57999999999993</v>
      </c>
      <c r="I1586" s="59">
        <f>IFERROR([1]!EM_S_STM07_IS(B1586,"61",$I$2,"1")/1000000,"")</f>
        <v>303.76106139000001</v>
      </c>
      <c r="J1586" s="60">
        <f t="shared" si="171"/>
        <v>357.81893860999992</v>
      </c>
      <c r="K1586" s="58">
        <f>IFERROR([1]!EM_S_QSTM07_IS(B1586,"61",$K$2,"1")/1000000,"")</f>
        <v>145.98633218999998</v>
      </c>
      <c r="L1586" s="54">
        <f t="shared" si="172"/>
        <v>1.4510441028431456</v>
      </c>
      <c r="M1586" s="49" t="str">
        <f ca="1">[1]!EM_S_MAJASSRES_NUM(B1586,$M$2,$M$1)</f>
        <v/>
      </c>
      <c r="N1586" s="45" t="str">
        <f t="shared" si="173"/>
        <v/>
      </c>
      <c r="O1586" s="37">
        <f t="shared" ca="1" si="174"/>
        <v>1.4510441028431456</v>
      </c>
      <c r="P1586" s="26" t="str">
        <f t="shared" si="168"/>
        <v>预告</v>
      </c>
    </row>
    <row r="1587" spans="1:16" x14ac:dyDescent="0.2">
      <c r="A1587" s="65" t="str">
        <f t="shared" ca="1" si="169"/>
        <v/>
      </c>
      <c r="B1587" s="24" t="s">
        <v>8964</v>
      </c>
      <c r="C1587" s="24" t="s">
        <v>8965</v>
      </c>
      <c r="D1587" s="58" t="str">
        <f>IFERROR([1]!EM_S_QSTM07_IS(B1587,"61",$C$1,"1")/1000000,"")</f>
        <v/>
      </c>
      <c r="E1587" s="58" t="str">
        <f>IFERROR([1]!EM_S_PERFORMANCEEXPRESS_PERFEXNETPROFITTOSHAREHOLDER(B1587,$C$1)/1000000,"")</f>
        <v/>
      </c>
      <c r="F1587" s="58" t="str">
        <f>IFERROR([1]!EM_S_PROFITNOTICE_FORECASTT(B1587,$C$1)/1000000,"")</f>
        <v/>
      </c>
      <c r="G1587" s="58" t="str">
        <f>IFERROR([1]!EM_S_PROFITNOTICE_FORECASTL(B1587,$C$1)/1000000,"")</f>
        <v/>
      </c>
      <c r="H1587" s="58" t="str">
        <f t="shared" si="170"/>
        <v/>
      </c>
      <c r="I1587" s="59">
        <f>IFERROR([1]!EM_S_STM07_IS(B1587,"61",$I$2,"1")/1000000,"")</f>
        <v>142.64840287999999</v>
      </c>
      <c r="J1587" s="60" t="str">
        <f t="shared" si="171"/>
        <v/>
      </c>
      <c r="K1587" s="58">
        <f>IFERROR([1]!EM_S_QSTM07_IS(B1587,"61",$K$2,"1")/1000000,"")</f>
        <v>54.390239119999997</v>
      </c>
      <c r="L1587" s="54" t="str">
        <f t="shared" si="172"/>
        <v/>
      </c>
      <c r="M1587" s="49" t="str">
        <f ca="1">[1]!EM_S_MAJASSRES_NUM(B1587,$M$2,$M$1)</f>
        <v/>
      </c>
      <c r="N1587" s="45" t="str">
        <f t="shared" si="173"/>
        <v/>
      </c>
      <c r="O1587" s="37" t="str">
        <f t="shared" ca="1" si="174"/>
        <v/>
      </c>
      <c r="P1587" s="26" t="str">
        <f t="shared" si="168"/>
        <v/>
      </c>
    </row>
    <row r="1588" spans="1:16" x14ac:dyDescent="0.2">
      <c r="A1588" s="65" t="str">
        <f t="shared" ca="1" si="169"/>
        <v/>
      </c>
      <c r="B1588" s="24" t="s">
        <v>8966</v>
      </c>
      <c r="C1588" s="24" t="s">
        <v>8967</v>
      </c>
      <c r="D1588" s="58" t="str">
        <f>IFERROR([1]!EM_S_QSTM07_IS(B1588,"61",$C$1,"1")/1000000,"")</f>
        <v/>
      </c>
      <c r="E1588" s="58" t="str">
        <f>IFERROR([1]!EM_S_PERFORMANCEEXPRESS_PERFEXNETPROFITTOSHAREHOLDER(B1588,$C$1)/1000000,"")</f>
        <v/>
      </c>
      <c r="F1588" s="58" t="str">
        <f>IFERROR([1]!EM_S_PROFITNOTICE_FORECASTT(B1588,$C$1)/1000000,"")</f>
        <v/>
      </c>
      <c r="G1588" s="58" t="str">
        <f>IFERROR([1]!EM_S_PROFITNOTICE_FORECASTL(B1588,$C$1)/1000000,"")</f>
        <v/>
      </c>
      <c r="H1588" s="58" t="str">
        <f t="shared" si="170"/>
        <v/>
      </c>
      <c r="I1588" s="59">
        <f>IFERROR([1]!EM_S_STM07_IS(B1588,"61",$I$2,"1")/1000000,"")</f>
        <v>119.00104420000001</v>
      </c>
      <c r="J1588" s="60" t="str">
        <f t="shared" si="171"/>
        <v/>
      </c>
      <c r="K1588" s="58">
        <f>IFERROR([1]!EM_S_QSTM07_IS(B1588,"61",$K$2,"1")/1000000,"")</f>
        <v>18.661629949999998</v>
      </c>
      <c r="L1588" s="54" t="str">
        <f t="shared" si="172"/>
        <v/>
      </c>
      <c r="M1588" s="49" t="str">
        <f ca="1">[1]!EM_S_MAJASSRES_NUM(B1588,$M$2,$M$1)</f>
        <v/>
      </c>
      <c r="N1588" s="45" t="str">
        <f t="shared" si="173"/>
        <v/>
      </c>
      <c r="O1588" s="37" t="str">
        <f t="shared" ca="1" si="174"/>
        <v/>
      </c>
      <c r="P1588" s="26" t="str">
        <f t="shared" si="168"/>
        <v/>
      </c>
    </row>
    <row r="1589" spans="1:16" x14ac:dyDescent="0.2">
      <c r="A1589" s="65" t="str">
        <f t="shared" ca="1" si="169"/>
        <v/>
      </c>
      <c r="B1589" s="24" t="s">
        <v>8968</v>
      </c>
      <c r="C1589" s="24" t="s">
        <v>8969</v>
      </c>
      <c r="D1589" s="58" t="str">
        <f>IFERROR([1]!EM_S_QSTM07_IS(B1589,"61",$C$1,"1")/1000000,"")</f>
        <v/>
      </c>
      <c r="E1589" s="58" t="str">
        <f>IFERROR([1]!EM_S_PERFORMANCEEXPRESS_PERFEXNETPROFITTOSHAREHOLDER(B1589,$C$1)/1000000,"")</f>
        <v/>
      </c>
      <c r="F1589" s="58" t="str">
        <f>IFERROR([1]!EM_S_PROFITNOTICE_FORECASTT(B1589,$C$1)/1000000,"")</f>
        <v/>
      </c>
      <c r="G1589" s="58" t="str">
        <f>IFERROR([1]!EM_S_PROFITNOTICE_FORECASTL(B1589,$C$1)/1000000,"")</f>
        <v/>
      </c>
      <c r="H1589" s="58" t="str">
        <f t="shared" si="170"/>
        <v/>
      </c>
      <c r="I1589" s="59">
        <f>IFERROR([1]!EM_S_STM07_IS(B1589,"61",$I$2,"1")/1000000,"")</f>
        <v>73.497318509999999</v>
      </c>
      <c r="J1589" s="60" t="str">
        <f t="shared" si="171"/>
        <v/>
      </c>
      <c r="K1589" s="58">
        <f>IFERROR([1]!EM_S_QSTM07_IS(B1589,"61",$K$2,"1")/1000000,"")</f>
        <v>28.719080909999999</v>
      </c>
      <c r="L1589" s="54" t="str">
        <f t="shared" si="172"/>
        <v/>
      </c>
      <c r="M1589" s="49" t="str">
        <f ca="1">[1]!EM_S_MAJASSRES_NUM(B1589,$M$2,$M$1)</f>
        <v/>
      </c>
      <c r="N1589" s="45" t="str">
        <f t="shared" si="173"/>
        <v/>
      </c>
      <c r="O1589" s="37" t="str">
        <f t="shared" ca="1" si="174"/>
        <v/>
      </c>
      <c r="P1589" s="26" t="str">
        <f t="shared" si="168"/>
        <v/>
      </c>
    </row>
    <row r="1590" spans="1:16" x14ac:dyDescent="0.2">
      <c r="A1590" s="65" t="str">
        <f t="shared" ca="1" si="169"/>
        <v/>
      </c>
      <c r="B1590" s="24" t="s">
        <v>8970</v>
      </c>
      <c r="C1590" s="24" t="s">
        <v>8971</v>
      </c>
      <c r="D1590" s="58" t="str">
        <f>IFERROR([1]!EM_S_QSTM07_IS(B1590,"61",$C$1,"1")/1000000,"")</f>
        <v/>
      </c>
      <c r="E1590" s="58" t="str">
        <f>IFERROR([1]!EM_S_PERFORMANCEEXPRESS_PERFEXNETPROFITTOSHAREHOLDER(B1590,$C$1)/1000000,"")</f>
        <v/>
      </c>
      <c r="F1590" s="58" t="str">
        <f>IFERROR([1]!EM_S_PROFITNOTICE_FORECASTT(B1590,$C$1)/1000000,"")</f>
        <v/>
      </c>
      <c r="G1590" s="58" t="str">
        <f>IFERROR([1]!EM_S_PROFITNOTICE_FORECASTL(B1590,$C$1)/1000000,"")</f>
        <v/>
      </c>
      <c r="H1590" s="58" t="str">
        <f t="shared" si="170"/>
        <v/>
      </c>
      <c r="I1590" s="59">
        <f>IFERROR([1]!EM_S_STM07_IS(B1590,"61",$I$2,"1")/1000000,"")</f>
        <v>45.942775820000001</v>
      </c>
      <c r="J1590" s="60" t="str">
        <f t="shared" si="171"/>
        <v/>
      </c>
      <c r="K1590" s="58">
        <f>IFERROR([1]!EM_S_QSTM07_IS(B1590,"61",$K$2,"1")/1000000,"")</f>
        <v>1.1707072700000001</v>
      </c>
      <c r="L1590" s="54" t="str">
        <f t="shared" si="172"/>
        <v/>
      </c>
      <c r="M1590" s="49" t="str">
        <f ca="1">[1]!EM_S_MAJASSRES_NUM(B1590,$M$2,$M$1)</f>
        <v/>
      </c>
      <c r="N1590" s="45">
        <f t="shared" si="173"/>
        <v>1</v>
      </c>
      <c r="O1590" s="37" t="str">
        <f t="shared" ca="1" si="174"/>
        <v/>
      </c>
      <c r="P1590" s="26" t="str">
        <f t="shared" si="168"/>
        <v/>
      </c>
    </row>
    <row r="1591" spans="1:16" x14ac:dyDescent="0.2">
      <c r="A1591" s="65" t="str">
        <f t="shared" ca="1" si="169"/>
        <v/>
      </c>
      <c r="B1591" s="24" t="s">
        <v>8972</v>
      </c>
      <c r="C1591" s="24" t="s">
        <v>8973</v>
      </c>
      <c r="D1591" s="58" t="str">
        <f>IFERROR([1]!EM_S_QSTM07_IS(B1591,"61",$C$1,"1")/1000000,"")</f>
        <v/>
      </c>
      <c r="E1591" s="58" t="str">
        <f>IFERROR([1]!EM_S_PERFORMANCEEXPRESS_PERFEXNETPROFITTOSHAREHOLDER(B1591,$C$1)/1000000,"")</f>
        <v/>
      </c>
      <c r="F1591" s="58" t="str">
        <f>IFERROR([1]!EM_S_PROFITNOTICE_FORECASTT(B1591,$C$1)/1000000,"")</f>
        <v/>
      </c>
      <c r="G1591" s="58" t="str">
        <f>IFERROR([1]!EM_S_PROFITNOTICE_FORECASTL(B1591,$C$1)/1000000,"")</f>
        <v/>
      </c>
      <c r="H1591" s="58" t="str">
        <f t="shared" si="170"/>
        <v/>
      </c>
      <c r="I1591" s="59">
        <f>IFERROR([1]!EM_S_STM07_IS(B1591,"61",$I$2,"1")/1000000,"")</f>
        <v>53.199848670000002</v>
      </c>
      <c r="J1591" s="60" t="str">
        <f t="shared" si="171"/>
        <v/>
      </c>
      <c r="K1591" s="58">
        <f>IFERROR([1]!EM_S_QSTM07_IS(B1591,"61",$K$2,"1")/1000000,"")</f>
        <v>37.724294149999999</v>
      </c>
      <c r="L1591" s="54" t="str">
        <f t="shared" si="172"/>
        <v/>
      </c>
      <c r="M1591" s="49" t="str">
        <f ca="1">[1]!EM_S_MAJASSRES_NUM(B1591,$M$2,$M$1)</f>
        <v/>
      </c>
      <c r="N1591" s="45" t="str">
        <f t="shared" si="173"/>
        <v/>
      </c>
      <c r="O1591" s="37" t="str">
        <f t="shared" ca="1" si="174"/>
        <v/>
      </c>
      <c r="P1591" s="26" t="str">
        <f t="shared" si="168"/>
        <v/>
      </c>
    </row>
    <row r="1592" spans="1:16" x14ac:dyDescent="0.2">
      <c r="A1592" s="65" t="str">
        <f t="shared" ca="1" si="169"/>
        <v/>
      </c>
      <c r="B1592" s="24" t="s">
        <v>8974</v>
      </c>
      <c r="C1592" s="24" t="s">
        <v>8975</v>
      </c>
      <c r="D1592" s="58" t="str">
        <f>IFERROR([1]!EM_S_QSTM07_IS(B1592,"61",$C$1,"1")/1000000,"")</f>
        <v/>
      </c>
      <c r="E1592" s="58" t="str">
        <f>IFERROR([1]!EM_S_PERFORMANCEEXPRESS_PERFEXNETPROFITTOSHAREHOLDER(B1592,$C$1)/1000000,"")</f>
        <v/>
      </c>
      <c r="F1592" s="58" t="str">
        <f>IFERROR([1]!EM_S_PROFITNOTICE_FORECASTT(B1592,$C$1)/1000000,"")</f>
        <v/>
      </c>
      <c r="G1592" s="58" t="str">
        <f>IFERROR([1]!EM_S_PROFITNOTICE_FORECASTL(B1592,$C$1)/1000000,"")</f>
        <v/>
      </c>
      <c r="H1592" s="58" t="str">
        <f t="shared" si="170"/>
        <v/>
      </c>
      <c r="I1592" s="59">
        <f>IFERROR([1]!EM_S_STM07_IS(B1592,"61",$I$2,"1")/1000000,"")</f>
        <v>65.760947720000004</v>
      </c>
      <c r="J1592" s="60" t="str">
        <f t="shared" si="171"/>
        <v/>
      </c>
      <c r="K1592" s="58">
        <f>IFERROR([1]!EM_S_QSTM07_IS(B1592,"61",$K$2,"1")/1000000,"")</f>
        <v>40.301954810000005</v>
      </c>
      <c r="L1592" s="54" t="str">
        <f t="shared" si="172"/>
        <v/>
      </c>
      <c r="M1592" s="49" t="str">
        <f ca="1">[1]!EM_S_MAJASSRES_NUM(B1592,$M$2,$M$1)</f>
        <v/>
      </c>
      <c r="N1592" s="45" t="str">
        <f t="shared" si="173"/>
        <v/>
      </c>
      <c r="O1592" s="37" t="str">
        <f t="shared" ca="1" si="174"/>
        <v/>
      </c>
      <c r="P1592" s="26" t="str">
        <f t="shared" si="168"/>
        <v/>
      </c>
    </row>
    <row r="1593" spans="1:16" x14ac:dyDescent="0.2">
      <c r="A1593" s="65" t="str">
        <f t="shared" ca="1" si="169"/>
        <v/>
      </c>
      <c r="B1593" s="24" t="s">
        <v>8976</v>
      </c>
      <c r="C1593" s="24" t="s">
        <v>8977</v>
      </c>
      <c r="D1593" s="58" t="str">
        <f>IFERROR([1]!EM_S_QSTM07_IS(B1593,"61",$C$1,"1")/1000000,"")</f>
        <v/>
      </c>
      <c r="E1593" s="58" t="str">
        <f>IFERROR([1]!EM_S_PERFORMANCEEXPRESS_PERFEXNETPROFITTOSHAREHOLDER(B1593,$C$1)/1000000,"")</f>
        <v/>
      </c>
      <c r="F1593" s="58" t="str">
        <f>IFERROR([1]!EM_S_PROFITNOTICE_FORECASTT(B1593,$C$1)/1000000,"")</f>
        <v/>
      </c>
      <c r="G1593" s="58" t="str">
        <f>IFERROR([1]!EM_S_PROFITNOTICE_FORECASTL(B1593,$C$1)/1000000,"")</f>
        <v/>
      </c>
      <c r="H1593" s="58" t="str">
        <f t="shared" si="170"/>
        <v/>
      </c>
      <c r="I1593" s="59">
        <f>IFERROR([1]!EM_S_STM07_IS(B1593,"61",$I$2,"1")/1000000,"")</f>
        <v>109.26027816</v>
      </c>
      <c r="J1593" s="60" t="str">
        <f t="shared" si="171"/>
        <v/>
      </c>
      <c r="K1593" s="58">
        <f>IFERROR([1]!EM_S_QSTM07_IS(B1593,"61",$K$2,"1")/1000000,"")</f>
        <v>8.9954811699999997</v>
      </c>
      <c r="L1593" s="54" t="str">
        <f t="shared" si="172"/>
        <v/>
      </c>
      <c r="M1593" s="49" t="str">
        <f ca="1">[1]!EM_S_MAJASSRES_NUM(B1593,$M$2,$M$1)</f>
        <v/>
      </c>
      <c r="N1593" s="45">
        <f t="shared" si="173"/>
        <v>1</v>
      </c>
      <c r="O1593" s="37" t="str">
        <f t="shared" ca="1" si="174"/>
        <v/>
      </c>
      <c r="P1593" s="26" t="str">
        <f t="shared" si="168"/>
        <v/>
      </c>
    </row>
    <row r="1594" spans="1:16" x14ac:dyDescent="0.2">
      <c r="A1594" s="65">
        <f t="shared" ca="1" si="169"/>
        <v>218</v>
      </c>
      <c r="B1594" s="24" t="s">
        <v>8978</v>
      </c>
      <c r="C1594" s="24" t="s">
        <v>8979</v>
      </c>
      <c r="D1594" s="58" t="str">
        <f>IFERROR([1]!EM_S_QSTM07_IS(B1594,"61",$C$1,"1")/1000000,"")</f>
        <v/>
      </c>
      <c r="E1594" s="58" t="str">
        <f>IFERROR([1]!EM_S_PERFORMANCEEXPRESS_PERFEXNETPROFITTOSHAREHOLDER(B1594,$C$1)/1000000,"")</f>
        <v/>
      </c>
      <c r="F1594" s="58">
        <f>IFERROR([1]!EM_S_PROFITNOTICE_FORECASTT(B1594,$C$1)/1000000,"")</f>
        <v>120.15009999999999</v>
      </c>
      <c r="G1594" s="58">
        <f>IFERROR([1]!EM_S_PROFITNOTICE_FORECASTL(B1594,$C$1)/1000000,"")</f>
        <v>98.947100000000006</v>
      </c>
      <c r="H1594" s="58">
        <f t="shared" si="170"/>
        <v>109.54859999999999</v>
      </c>
      <c r="I1594" s="59">
        <f>IFERROR([1]!EM_S_STM07_IS(B1594,"61",$I$2,"1")/1000000,"")</f>
        <v>77.180458729999998</v>
      </c>
      <c r="J1594" s="60">
        <f t="shared" si="171"/>
        <v>32.368141269999995</v>
      </c>
      <c r="K1594" s="58">
        <f>IFERROR([1]!EM_S_QSTM07_IS(B1594,"61",$K$2,"1")/1000000,"")</f>
        <v>19.38053219</v>
      </c>
      <c r="L1594" s="54">
        <f t="shared" si="172"/>
        <v>0.67013686480195644</v>
      </c>
      <c r="M1594" s="49" t="str">
        <f ca="1">[1]!EM_S_MAJASSRES_NUM(B1594,$M$2,$M$1)</f>
        <v/>
      </c>
      <c r="N1594" s="45" t="str">
        <f t="shared" si="173"/>
        <v/>
      </c>
      <c r="O1594" s="37">
        <f t="shared" ca="1" si="174"/>
        <v>0.67013686480195644</v>
      </c>
      <c r="P1594" s="26" t="str">
        <f t="shared" si="168"/>
        <v>预告</v>
      </c>
    </row>
    <row r="1595" spans="1:16" x14ac:dyDescent="0.2">
      <c r="A1595" s="65" t="str">
        <f t="shared" ca="1" si="169"/>
        <v/>
      </c>
      <c r="B1595" s="24" t="s">
        <v>8980</v>
      </c>
      <c r="C1595" s="24" t="s">
        <v>8981</v>
      </c>
      <c r="D1595" s="58" t="str">
        <f>IFERROR([1]!EM_S_QSTM07_IS(B1595,"61",$C$1,"1")/1000000,"")</f>
        <v/>
      </c>
      <c r="E1595" s="58" t="str">
        <f>IFERROR([1]!EM_S_PERFORMANCEEXPRESS_PERFEXNETPROFITTOSHAREHOLDER(B1595,$C$1)/1000000,"")</f>
        <v/>
      </c>
      <c r="F1595" s="58" t="str">
        <f>IFERROR([1]!EM_S_PROFITNOTICE_FORECASTT(B1595,$C$1)/1000000,"")</f>
        <v/>
      </c>
      <c r="G1595" s="58" t="str">
        <f>IFERROR([1]!EM_S_PROFITNOTICE_FORECASTL(B1595,$C$1)/1000000,"")</f>
        <v/>
      </c>
      <c r="H1595" s="58" t="str">
        <f t="shared" si="170"/>
        <v/>
      </c>
      <c r="I1595" s="59">
        <f>IFERROR([1]!EM_S_STM07_IS(B1595,"61",$I$2,"1")/1000000,"")</f>
        <v>50.363831609999998</v>
      </c>
      <c r="J1595" s="60" t="str">
        <f t="shared" si="171"/>
        <v/>
      </c>
      <c r="K1595" s="58">
        <f>IFERROR([1]!EM_S_QSTM07_IS(B1595,"61",$K$2,"1")/1000000,"")</f>
        <v>16.59987362</v>
      </c>
      <c r="L1595" s="54" t="str">
        <f t="shared" si="172"/>
        <v/>
      </c>
      <c r="M1595" s="49" t="str">
        <f ca="1">[1]!EM_S_MAJASSRES_NUM(B1595,$M$2,$M$1)</f>
        <v/>
      </c>
      <c r="N1595" s="45" t="str">
        <f t="shared" si="173"/>
        <v/>
      </c>
      <c r="O1595" s="37" t="str">
        <f t="shared" ca="1" si="174"/>
        <v/>
      </c>
      <c r="P1595" s="26" t="str">
        <f t="shared" si="168"/>
        <v/>
      </c>
    </row>
    <row r="1596" spans="1:16" x14ac:dyDescent="0.2">
      <c r="A1596" s="65" t="str">
        <f t="shared" ca="1" si="169"/>
        <v/>
      </c>
      <c r="B1596" s="24" t="s">
        <v>8982</v>
      </c>
      <c r="C1596" s="24" t="s">
        <v>8983</v>
      </c>
      <c r="D1596" s="58" t="str">
        <f>IFERROR([1]!EM_S_QSTM07_IS(B1596,"61",$C$1,"1")/1000000,"")</f>
        <v/>
      </c>
      <c r="E1596" s="58" t="str">
        <f>IFERROR([1]!EM_S_PERFORMANCEEXPRESS_PERFEXNETPROFITTOSHAREHOLDER(B1596,$C$1)/1000000,"")</f>
        <v/>
      </c>
      <c r="F1596" s="58" t="str">
        <f>IFERROR([1]!EM_S_PROFITNOTICE_FORECASTT(B1596,$C$1)/1000000,"")</f>
        <v/>
      </c>
      <c r="G1596" s="58" t="str">
        <f>IFERROR([1]!EM_S_PROFITNOTICE_FORECASTL(B1596,$C$1)/1000000,"")</f>
        <v/>
      </c>
      <c r="H1596" s="58" t="str">
        <f t="shared" si="170"/>
        <v/>
      </c>
      <c r="I1596" s="59">
        <f>IFERROR([1]!EM_S_STM07_IS(B1596,"61",$I$2,"1")/1000000,"")</f>
        <v>60.712440060000006</v>
      </c>
      <c r="J1596" s="60" t="str">
        <f t="shared" si="171"/>
        <v/>
      </c>
      <c r="K1596" s="58">
        <f>IFERROR([1]!EM_S_QSTM07_IS(B1596,"61",$K$2,"1")/1000000,"")</f>
        <v>17.159002699999998</v>
      </c>
      <c r="L1596" s="54" t="str">
        <f t="shared" si="172"/>
        <v/>
      </c>
      <c r="M1596" s="49" t="str">
        <f ca="1">[1]!EM_S_MAJASSRES_NUM(B1596,$M$2,$M$1)</f>
        <v/>
      </c>
      <c r="N1596" s="45" t="str">
        <f t="shared" si="173"/>
        <v/>
      </c>
      <c r="O1596" s="37" t="str">
        <f t="shared" ca="1" si="174"/>
        <v/>
      </c>
      <c r="P1596" s="26" t="str">
        <f t="shared" si="168"/>
        <v/>
      </c>
    </row>
    <row r="1597" spans="1:16" x14ac:dyDescent="0.2">
      <c r="A1597" s="65" t="str">
        <f t="shared" ca="1" si="169"/>
        <v/>
      </c>
      <c r="B1597" s="24" t="s">
        <v>8984</v>
      </c>
      <c r="C1597" s="24" t="s">
        <v>8985</v>
      </c>
      <c r="D1597" s="58" t="str">
        <f>IFERROR([1]!EM_S_QSTM07_IS(B1597,"61",$C$1,"1")/1000000,"")</f>
        <v/>
      </c>
      <c r="E1597" s="58" t="str">
        <f>IFERROR([1]!EM_S_PERFORMANCEEXPRESS_PERFEXNETPROFITTOSHAREHOLDER(B1597,$C$1)/1000000,"")</f>
        <v/>
      </c>
      <c r="F1597" s="58" t="str">
        <f>IFERROR([1]!EM_S_PROFITNOTICE_FORECASTT(B1597,$C$1)/1000000,"")</f>
        <v/>
      </c>
      <c r="G1597" s="58" t="str">
        <f>IFERROR([1]!EM_S_PROFITNOTICE_FORECASTL(B1597,$C$1)/1000000,"")</f>
        <v/>
      </c>
      <c r="H1597" s="58" t="str">
        <f t="shared" si="170"/>
        <v/>
      </c>
      <c r="I1597" s="59">
        <f>IFERROR([1]!EM_S_STM07_IS(B1597,"61",$I$2,"1")/1000000,"")</f>
        <v>121.90122848</v>
      </c>
      <c r="J1597" s="60" t="str">
        <f t="shared" si="171"/>
        <v/>
      </c>
      <c r="K1597" s="58">
        <f>IFERROR([1]!EM_S_QSTM07_IS(B1597,"61",$K$2,"1")/1000000,"")</f>
        <v>-15.01769131</v>
      </c>
      <c r="L1597" s="54" t="str">
        <f t="shared" si="172"/>
        <v/>
      </c>
      <c r="M1597" s="49" t="str">
        <f ca="1">[1]!EM_S_MAJASSRES_NUM(B1597,$M$2,$M$1)</f>
        <v/>
      </c>
      <c r="N1597" s="45" t="str">
        <f t="shared" si="173"/>
        <v/>
      </c>
      <c r="O1597" s="37" t="str">
        <f t="shared" ca="1" si="174"/>
        <v/>
      </c>
      <c r="P1597" s="26" t="str">
        <f t="shared" si="168"/>
        <v/>
      </c>
    </row>
    <row r="1598" spans="1:16" x14ac:dyDescent="0.2">
      <c r="A1598" s="65" t="str">
        <f t="shared" ca="1" si="169"/>
        <v/>
      </c>
      <c r="B1598" s="24" t="s">
        <v>8986</v>
      </c>
      <c r="C1598" s="24" t="s">
        <v>8987</v>
      </c>
      <c r="D1598" s="58" t="str">
        <f>IFERROR([1]!EM_S_QSTM07_IS(B1598,"61",$C$1,"1")/1000000,"")</f>
        <v/>
      </c>
      <c r="E1598" s="58" t="str">
        <f>IFERROR([1]!EM_S_PERFORMANCEEXPRESS_PERFEXNETPROFITTOSHAREHOLDER(B1598,$C$1)/1000000,"")</f>
        <v/>
      </c>
      <c r="F1598" s="58" t="str">
        <f>IFERROR([1]!EM_S_PROFITNOTICE_FORECASTT(B1598,$C$1)/1000000,"")</f>
        <v/>
      </c>
      <c r="G1598" s="58" t="str">
        <f>IFERROR([1]!EM_S_PROFITNOTICE_FORECASTL(B1598,$C$1)/1000000,"")</f>
        <v/>
      </c>
      <c r="H1598" s="58" t="str">
        <f t="shared" si="170"/>
        <v/>
      </c>
      <c r="I1598" s="59">
        <f>IFERROR([1]!EM_S_STM07_IS(B1598,"61",$I$2,"1")/1000000,"")</f>
        <v>4.1496927100000001</v>
      </c>
      <c r="J1598" s="60" t="str">
        <f t="shared" si="171"/>
        <v/>
      </c>
      <c r="K1598" s="58">
        <f>IFERROR([1]!EM_S_QSTM07_IS(B1598,"61",$K$2,"1")/1000000,"")</f>
        <v>10.9145114</v>
      </c>
      <c r="L1598" s="54" t="str">
        <f t="shared" si="172"/>
        <v/>
      </c>
      <c r="M1598" s="49">
        <f ca="1">[1]!EM_S_MAJASSRES_NUM(B1598,$M$2,$M$1)</f>
        <v>1</v>
      </c>
      <c r="N1598" s="45" t="str">
        <f t="shared" si="173"/>
        <v/>
      </c>
      <c r="O1598" s="37" t="str">
        <f t="shared" ca="1" si="174"/>
        <v/>
      </c>
      <c r="P1598" s="26" t="str">
        <f t="shared" si="168"/>
        <v/>
      </c>
    </row>
    <row r="1599" spans="1:16" x14ac:dyDescent="0.2">
      <c r="A1599" s="65" t="str">
        <f t="shared" ca="1" si="169"/>
        <v/>
      </c>
      <c r="B1599" s="24" t="s">
        <v>8988</v>
      </c>
      <c r="C1599" s="24" t="s">
        <v>8989</v>
      </c>
      <c r="D1599" s="58" t="str">
        <f>IFERROR([1]!EM_S_QSTM07_IS(B1599,"61",$C$1,"1")/1000000,"")</f>
        <v/>
      </c>
      <c r="E1599" s="58" t="str">
        <f>IFERROR([1]!EM_S_PERFORMANCEEXPRESS_PERFEXNETPROFITTOSHAREHOLDER(B1599,$C$1)/1000000,"")</f>
        <v/>
      </c>
      <c r="F1599" s="58" t="str">
        <f>IFERROR([1]!EM_S_PROFITNOTICE_FORECASTT(B1599,$C$1)/1000000,"")</f>
        <v/>
      </c>
      <c r="G1599" s="58" t="str">
        <f>IFERROR([1]!EM_S_PROFITNOTICE_FORECASTL(B1599,$C$1)/1000000,"")</f>
        <v/>
      </c>
      <c r="H1599" s="58" t="str">
        <f t="shared" si="170"/>
        <v/>
      </c>
      <c r="I1599" s="59">
        <f>IFERROR([1]!EM_S_STM07_IS(B1599,"61",$I$2,"1")/1000000,"")</f>
        <v>-16.14591004</v>
      </c>
      <c r="J1599" s="60" t="str">
        <f t="shared" si="171"/>
        <v/>
      </c>
      <c r="K1599" s="58">
        <f>IFERROR([1]!EM_S_QSTM07_IS(B1599,"61",$K$2,"1")/1000000,"")</f>
        <v>38.782892679999996</v>
      </c>
      <c r="L1599" s="54" t="str">
        <f t="shared" si="172"/>
        <v/>
      </c>
      <c r="M1599" s="49" t="str">
        <f ca="1">[1]!EM_S_MAJASSRES_NUM(B1599,$M$2,$M$1)</f>
        <v/>
      </c>
      <c r="N1599" s="45" t="str">
        <f t="shared" si="173"/>
        <v/>
      </c>
      <c r="O1599" s="37" t="str">
        <f t="shared" ca="1" si="174"/>
        <v/>
      </c>
      <c r="P1599" s="26" t="str">
        <f t="shared" si="168"/>
        <v/>
      </c>
    </row>
    <row r="1600" spans="1:16" x14ac:dyDescent="0.2">
      <c r="A1600" s="65" t="str">
        <f t="shared" ca="1" si="169"/>
        <v/>
      </c>
      <c r="B1600" s="24" t="s">
        <v>8990</v>
      </c>
      <c r="C1600" s="24" t="s">
        <v>8991</v>
      </c>
      <c r="D1600" s="58" t="str">
        <f>IFERROR([1]!EM_S_QSTM07_IS(B1600,"61",$C$1,"1")/1000000,"")</f>
        <v/>
      </c>
      <c r="E1600" s="58" t="str">
        <f>IFERROR([1]!EM_S_PERFORMANCEEXPRESS_PERFEXNETPROFITTOSHAREHOLDER(B1600,$C$1)/1000000,"")</f>
        <v/>
      </c>
      <c r="F1600" s="58" t="str">
        <f>IFERROR([1]!EM_S_PROFITNOTICE_FORECASTT(B1600,$C$1)/1000000,"")</f>
        <v/>
      </c>
      <c r="G1600" s="58" t="str">
        <f>IFERROR([1]!EM_S_PROFITNOTICE_FORECASTL(B1600,$C$1)/1000000,"")</f>
        <v/>
      </c>
      <c r="H1600" s="58" t="str">
        <f t="shared" si="170"/>
        <v/>
      </c>
      <c r="I1600" s="59">
        <f>IFERROR([1]!EM_S_STM07_IS(B1600,"61",$I$2,"1")/1000000,"")</f>
        <v>136.31046190999999</v>
      </c>
      <c r="J1600" s="60" t="str">
        <f t="shared" si="171"/>
        <v/>
      </c>
      <c r="K1600" s="58">
        <f>IFERROR([1]!EM_S_QSTM07_IS(B1600,"61",$K$2,"1")/1000000,"")</f>
        <v>13.04813231</v>
      </c>
      <c r="L1600" s="54" t="str">
        <f t="shared" si="172"/>
        <v/>
      </c>
      <c r="M1600" s="49">
        <f ca="1">[1]!EM_S_MAJASSRES_NUM(B1600,$M$2,$M$1)</f>
        <v>1</v>
      </c>
      <c r="N1600" s="45" t="str">
        <f t="shared" si="173"/>
        <v/>
      </c>
      <c r="O1600" s="37" t="str">
        <f t="shared" ca="1" si="174"/>
        <v/>
      </c>
      <c r="P1600" s="26" t="str">
        <f t="shared" si="168"/>
        <v/>
      </c>
    </row>
    <row r="1601" spans="1:16" x14ac:dyDescent="0.2">
      <c r="A1601" s="65" t="str">
        <f t="shared" ca="1" si="169"/>
        <v/>
      </c>
      <c r="B1601" s="24" t="s">
        <v>8992</v>
      </c>
      <c r="C1601" s="24" t="s">
        <v>8993</v>
      </c>
      <c r="D1601" s="58" t="str">
        <f>IFERROR([1]!EM_S_QSTM07_IS(B1601,"61",$C$1,"1")/1000000,"")</f>
        <v/>
      </c>
      <c r="E1601" s="58" t="str">
        <f>IFERROR([1]!EM_S_PERFORMANCEEXPRESS_PERFEXNETPROFITTOSHAREHOLDER(B1601,$C$1)/1000000,"")</f>
        <v/>
      </c>
      <c r="F1601" s="58" t="str">
        <f>IFERROR([1]!EM_S_PROFITNOTICE_FORECASTT(B1601,$C$1)/1000000,"")</f>
        <v/>
      </c>
      <c r="G1601" s="58" t="str">
        <f>IFERROR([1]!EM_S_PROFITNOTICE_FORECASTL(B1601,$C$1)/1000000,"")</f>
        <v/>
      </c>
      <c r="H1601" s="58" t="str">
        <f t="shared" si="170"/>
        <v/>
      </c>
      <c r="I1601" s="59">
        <f>IFERROR([1]!EM_S_STM07_IS(B1601,"61",$I$2,"1")/1000000,"")</f>
        <v>70.162208750000005</v>
      </c>
      <c r="J1601" s="60" t="str">
        <f t="shared" si="171"/>
        <v/>
      </c>
      <c r="K1601" s="58">
        <f>IFERROR([1]!EM_S_QSTM07_IS(B1601,"61",$K$2,"1")/1000000,"")</f>
        <v>36.490537289999999</v>
      </c>
      <c r="L1601" s="54" t="str">
        <f t="shared" si="172"/>
        <v/>
      </c>
      <c r="M1601" s="49" t="str">
        <f ca="1">[1]!EM_S_MAJASSRES_NUM(B1601,$M$2,$M$1)</f>
        <v/>
      </c>
      <c r="N1601" s="45" t="str">
        <f t="shared" si="173"/>
        <v/>
      </c>
      <c r="O1601" s="37" t="str">
        <f t="shared" ca="1" si="174"/>
        <v/>
      </c>
      <c r="P1601" s="26" t="str">
        <f t="shared" si="168"/>
        <v/>
      </c>
    </row>
    <row r="1602" spans="1:16" x14ac:dyDescent="0.2">
      <c r="A1602" s="65" t="str">
        <f t="shared" ca="1" si="169"/>
        <v/>
      </c>
      <c r="B1602" s="24" t="s">
        <v>8994</v>
      </c>
      <c r="C1602" s="24" t="s">
        <v>8995</v>
      </c>
      <c r="D1602" s="58" t="str">
        <f>IFERROR([1]!EM_S_QSTM07_IS(B1602,"61",$C$1,"1")/1000000,"")</f>
        <v/>
      </c>
      <c r="E1602" s="58" t="str">
        <f>IFERROR([1]!EM_S_PERFORMANCEEXPRESS_PERFEXNETPROFITTOSHAREHOLDER(B1602,$C$1)/1000000,"")</f>
        <v/>
      </c>
      <c r="F1602" s="58" t="str">
        <f>IFERROR([1]!EM_S_PROFITNOTICE_FORECASTT(B1602,$C$1)/1000000,"")</f>
        <v/>
      </c>
      <c r="G1602" s="58" t="str">
        <f>IFERROR([1]!EM_S_PROFITNOTICE_FORECASTL(B1602,$C$1)/1000000,"")</f>
        <v/>
      </c>
      <c r="H1602" s="58" t="str">
        <f t="shared" si="170"/>
        <v/>
      </c>
      <c r="I1602" s="59">
        <f>IFERROR([1]!EM_S_STM07_IS(B1602,"61",$I$2,"1")/1000000,"")</f>
        <v>-45.337907940000001</v>
      </c>
      <c r="J1602" s="60" t="str">
        <f t="shared" si="171"/>
        <v/>
      </c>
      <c r="K1602" s="58">
        <f>IFERROR([1]!EM_S_QSTM07_IS(B1602,"61",$K$2,"1")/1000000,"")</f>
        <v>3.8116197599999997</v>
      </c>
      <c r="L1602" s="54" t="str">
        <f t="shared" si="172"/>
        <v/>
      </c>
      <c r="M1602" s="49" t="str">
        <f ca="1">[1]!EM_S_MAJASSRES_NUM(B1602,$M$2,$M$1)</f>
        <v/>
      </c>
      <c r="N1602" s="45">
        <f t="shared" si="173"/>
        <v>1</v>
      </c>
      <c r="O1602" s="37" t="str">
        <f t="shared" ca="1" si="174"/>
        <v/>
      </c>
      <c r="P1602" s="26" t="str">
        <f t="shared" si="168"/>
        <v/>
      </c>
    </row>
    <row r="1603" spans="1:16" x14ac:dyDescent="0.2">
      <c r="A1603" s="65" t="str">
        <f t="shared" ca="1" si="169"/>
        <v/>
      </c>
      <c r="B1603" s="24" t="s">
        <v>8996</v>
      </c>
      <c r="C1603" s="24" t="s">
        <v>8997</v>
      </c>
      <c r="D1603" s="58" t="str">
        <f>IFERROR([1]!EM_S_QSTM07_IS(B1603,"61",$C$1,"1")/1000000,"")</f>
        <v/>
      </c>
      <c r="E1603" s="58" t="str">
        <f>IFERROR([1]!EM_S_PERFORMANCEEXPRESS_PERFEXNETPROFITTOSHAREHOLDER(B1603,$C$1)/1000000,"")</f>
        <v/>
      </c>
      <c r="F1603" s="58" t="str">
        <f>IFERROR([1]!EM_S_PROFITNOTICE_FORECASTT(B1603,$C$1)/1000000,"")</f>
        <v/>
      </c>
      <c r="G1603" s="58" t="str">
        <f>IFERROR([1]!EM_S_PROFITNOTICE_FORECASTL(B1603,$C$1)/1000000,"")</f>
        <v/>
      </c>
      <c r="H1603" s="58" t="str">
        <f t="shared" si="170"/>
        <v/>
      </c>
      <c r="I1603" s="59">
        <f>IFERROR([1]!EM_S_STM07_IS(B1603,"61",$I$2,"1")/1000000,"")</f>
        <v>-57.818727509999995</v>
      </c>
      <c r="J1603" s="60" t="str">
        <f t="shared" si="171"/>
        <v/>
      </c>
      <c r="K1603" s="58">
        <f>IFERROR([1]!EM_S_QSTM07_IS(B1603,"61",$K$2,"1")/1000000,"")</f>
        <v>-21.440502559999999</v>
      </c>
      <c r="L1603" s="54" t="str">
        <f t="shared" si="172"/>
        <v/>
      </c>
      <c r="M1603" s="49" t="str">
        <f ca="1">[1]!EM_S_MAJASSRES_NUM(B1603,$M$2,$M$1)</f>
        <v/>
      </c>
      <c r="N1603" s="45" t="str">
        <f t="shared" si="173"/>
        <v/>
      </c>
      <c r="O1603" s="37" t="str">
        <f t="shared" ca="1" si="174"/>
        <v/>
      </c>
      <c r="P1603" s="26" t="str">
        <f t="shared" si="168"/>
        <v/>
      </c>
    </row>
    <row r="1604" spans="1:16" x14ac:dyDescent="0.2">
      <c r="A1604" s="65" t="str">
        <f t="shared" ca="1" si="169"/>
        <v/>
      </c>
      <c r="B1604" s="24" t="s">
        <v>8998</v>
      </c>
      <c r="C1604" s="24" t="s">
        <v>8999</v>
      </c>
      <c r="D1604" s="58" t="str">
        <f>IFERROR([1]!EM_S_QSTM07_IS(B1604,"61",$C$1,"1")/1000000,"")</f>
        <v/>
      </c>
      <c r="E1604" s="58" t="str">
        <f>IFERROR([1]!EM_S_PERFORMANCEEXPRESS_PERFEXNETPROFITTOSHAREHOLDER(B1604,$C$1)/1000000,"")</f>
        <v/>
      </c>
      <c r="F1604" s="58" t="str">
        <f>IFERROR([1]!EM_S_PROFITNOTICE_FORECASTT(B1604,$C$1)/1000000,"")</f>
        <v/>
      </c>
      <c r="G1604" s="58" t="str">
        <f>IFERROR([1]!EM_S_PROFITNOTICE_FORECASTL(B1604,$C$1)/1000000,"")</f>
        <v/>
      </c>
      <c r="H1604" s="58" t="str">
        <f t="shared" si="170"/>
        <v/>
      </c>
      <c r="I1604" s="59">
        <f>IFERROR([1]!EM_S_STM07_IS(B1604,"61",$I$2,"1")/1000000,"")</f>
        <v>47.337420080000001</v>
      </c>
      <c r="J1604" s="60" t="str">
        <f t="shared" si="171"/>
        <v/>
      </c>
      <c r="K1604" s="58">
        <f>IFERROR([1]!EM_S_QSTM07_IS(B1604,"61",$K$2,"1")/1000000,"")</f>
        <v>9.1913468000000016</v>
      </c>
      <c r="L1604" s="54" t="str">
        <f t="shared" si="172"/>
        <v/>
      </c>
      <c r="M1604" s="49" t="str">
        <f ca="1">[1]!EM_S_MAJASSRES_NUM(B1604,$M$2,$M$1)</f>
        <v/>
      </c>
      <c r="N1604" s="45">
        <f t="shared" si="173"/>
        <v>1</v>
      </c>
      <c r="O1604" s="37" t="str">
        <f t="shared" ca="1" si="174"/>
        <v/>
      </c>
      <c r="P1604" s="26" t="str">
        <f t="shared" ref="P1604:P1667" si="175">IFERROR(IF(D1604&lt;&gt;"","财报",IF(E1604&lt;&gt;"","快报",IF(H1604&lt;&gt;"","预告",""))),"")</f>
        <v/>
      </c>
    </row>
    <row r="1605" spans="1:16" x14ac:dyDescent="0.2">
      <c r="A1605" s="65" t="str">
        <f t="shared" ref="A1605:A1668" ca="1" si="176">IFERROR(RANK(O1605,$O$4:$O$3500,0),"")</f>
        <v/>
      </c>
      <c r="B1605" s="24" t="s">
        <v>9000</v>
      </c>
      <c r="C1605" s="24" t="s">
        <v>9001</v>
      </c>
      <c r="D1605" s="58" t="str">
        <f>IFERROR([1]!EM_S_QSTM07_IS(B1605,"61",$C$1,"1")/1000000,"")</f>
        <v/>
      </c>
      <c r="E1605" s="58" t="str">
        <f>IFERROR([1]!EM_S_PERFORMANCEEXPRESS_PERFEXNETPROFITTOSHAREHOLDER(B1605,$C$1)/1000000,"")</f>
        <v/>
      </c>
      <c r="F1605" s="58" t="str">
        <f>IFERROR([1]!EM_S_PROFITNOTICE_FORECASTT(B1605,$C$1)/1000000,"")</f>
        <v/>
      </c>
      <c r="G1605" s="58" t="str">
        <f>IFERROR([1]!EM_S_PROFITNOTICE_FORECASTL(B1605,$C$1)/1000000,"")</f>
        <v/>
      </c>
      <c r="H1605" s="58" t="str">
        <f t="shared" ref="H1605:H1668" si="177">IFERROR(AVERAGE(F1605:G1605),"")</f>
        <v/>
      </c>
      <c r="I1605" s="59">
        <f>IFERROR([1]!EM_S_STM07_IS(B1605,"61",$I$2,"1")/1000000,"")</f>
        <v>559.62849648999997</v>
      </c>
      <c r="J1605" s="60" t="str">
        <f t="shared" ref="J1605:J1668" si="178">IFERROR(IF(D1605&lt;&gt;"",D1605,IF(E1605&lt;&gt;"",E1605,IF(H1605&lt;&gt;"",IF(MONTH($C$1)=3,H1605,H1605-I1605),""))),"")</f>
        <v/>
      </c>
      <c r="K1605" s="58">
        <f>IFERROR([1]!EM_S_QSTM07_IS(B1605,"61",$K$2,"1")/1000000,"")</f>
        <v>198.28130537000001</v>
      </c>
      <c r="L1605" s="54" t="str">
        <f t="shared" ref="L1605:L1668" si="179">IFERROR(IF(J1605="","",(J1605-K1605)/ABS(K1605)),"")</f>
        <v/>
      </c>
      <c r="M1605" s="49" t="str">
        <f ca="1">[1]!EM_S_MAJASSRES_NUM(B1605,$M$2,$M$1)</f>
        <v/>
      </c>
      <c r="N1605" s="45" t="str">
        <f t="shared" ref="N1605:N1668" si="180">IFERROR(IF(ABS(K1605)&lt;$N$2,1,""),"")</f>
        <v/>
      </c>
      <c r="O1605" s="37" t="str">
        <f t="shared" ref="O1605:O1668" ca="1" si="181">IFERROR(IF(AND(M1605="",N1605=""),L1605,""),"")</f>
        <v/>
      </c>
      <c r="P1605" s="26" t="str">
        <f t="shared" si="175"/>
        <v/>
      </c>
    </row>
    <row r="1606" spans="1:16" x14ac:dyDescent="0.2">
      <c r="A1606" s="65">
        <f t="shared" ca="1" si="176"/>
        <v>171</v>
      </c>
      <c r="B1606" s="24" t="s">
        <v>9002</v>
      </c>
      <c r="C1606" s="24" t="s">
        <v>9003</v>
      </c>
      <c r="D1606" s="58" t="str">
        <f>IFERROR([1]!EM_S_QSTM07_IS(B1606,"61",$C$1,"1")/1000000,"")</f>
        <v/>
      </c>
      <c r="E1606" s="58" t="str">
        <f>IFERROR([1]!EM_S_PERFORMANCEEXPRESS_PERFEXNETPROFITTOSHAREHOLDER(B1606,$C$1)/1000000,"")</f>
        <v/>
      </c>
      <c r="F1606" s="58">
        <f>IFERROR([1]!EM_S_PROFITNOTICE_FORECASTT(B1606,$C$1)/1000000,"")</f>
        <v>209.22980000000001</v>
      </c>
      <c r="G1606" s="58">
        <f>IFERROR([1]!EM_S_PROFITNOTICE_FORECASTL(B1606,$C$1)/1000000,"")</f>
        <v>177.84530000000001</v>
      </c>
      <c r="H1606" s="58">
        <f t="shared" si="177"/>
        <v>193.53755000000001</v>
      </c>
      <c r="I1606" s="59">
        <f>IFERROR([1]!EM_S_STM07_IS(B1606,"61",$I$2,"1")/1000000,"")</f>
        <v>129.57522245000001</v>
      </c>
      <c r="J1606" s="60">
        <f t="shared" si="178"/>
        <v>63.962327549999998</v>
      </c>
      <c r="K1606" s="58">
        <f>IFERROR([1]!EM_S_QSTM07_IS(B1606,"61",$K$2,"1")/1000000,"")</f>
        <v>32.756068159999998</v>
      </c>
      <c r="L1606" s="54">
        <f t="shared" si="179"/>
        <v>0.95268636142684104</v>
      </c>
      <c r="M1606" s="49" t="str">
        <f ca="1">[1]!EM_S_MAJASSRES_NUM(B1606,$M$2,$M$1)</f>
        <v/>
      </c>
      <c r="N1606" s="45" t="str">
        <f t="shared" si="180"/>
        <v/>
      </c>
      <c r="O1606" s="37">
        <f t="shared" ca="1" si="181"/>
        <v>0.95268636142684104</v>
      </c>
      <c r="P1606" s="26" t="str">
        <f t="shared" si="175"/>
        <v>预告</v>
      </c>
    </row>
    <row r="1607" spans="1:16" x14ac:dyDescent="0.2">
      <c r="A1607" s="65">
        <f t="shared" ca="1" si="176"/>
        <v>269</v>
      </c>
      <c r="B1607" s="24" t="s">
        <v>9004</v>
      </c>
      <c r="C1607" s="24" t="s">
        <v>9005</v>
      </c>
      <c r="D1607" s="58" t="str">
        <f>IFERROR([1]!EM_S_QSTM07_IS(B1607,"61",$C$1,"1")/1000000,"")</f>
        <v/>
      </c>
      <c r="E1607" s="58" t="str">
        <f>IFERROR([1]!EM_S_PERFORMANCEEXPRESS_PERFEXNETPROFITTOSHAREHOLDER(B1607,$C$1)/1000000,"")</f>
        <v/>
      </c>
      <c r="F1607" s="58">
        <f>IFERROR([1]!EM_S_PROFITNOTICE_FORECASTT(B1607,$C$1)/1000000,"")</f>
        <v>371</v>
      </c>
      <c r="G1607" s="58">
        <f>IFERROR([1]!EM_S_PROFITNOTICE_FORECASTL(B1607,$C$1)/1000000,"")</f>
        <v>330</v>
      </c>
      <c r="H1607" s="58">
        <f t="shared" si="177"/>
        <v>350.5</v>
      </c>
      <c r="I1607" s="59">
        <f>IFERROR([1]!EM_S_STM07_IS(B1607,"61",$I$2,"1")/1000000,"")</f>
        <v>208.77626756999999</v>
      </c>
      <c r="J1607" s="60">
        <f t="shared" si="178"/>
        <v>141.72373243000001</v>
      </c>
      <c r="K1607" s="58">
        <f>IFERROR([1]!EM_S_QSTM07_IS(B1607,"61",$K$2,"1")/1000000,"")</f>
        <v>94.927684349999993</v>
      </c>
      <c r="L1607" s="54">
        <f t="shared" si="179"/>
        <v>0.49296523348723215</v>
      </c>
      <c r="M1607" s="49" t="str">
        <f ca="1">[1]!EM_S_MAJASSRES_NUM(B1607,$M$2,$M$1)</f>
        <v/>
      </c>
      <c r="N1607" s="45" t="str">
        <f t="shared" si="180"/>
        <v/>
      </c>
      <c r="O1607" s="37">
        <f t="shared" ca="1" si="181"/>
        <v>0.49296523348723215</v>
      </c>
      <c r="P1607" s="26" t="str">
        <f t="shared" si="175"/>
        <v>预告</v>
      </c>
    </row>
    <row r="1608" spans="1:16" x14ac:dyDescent="0.2">
      <c r="A1608" s="65" t="str">
        <f t="shared" ca="1" si="176"/>
        <v/>
      </c>
      <c r="B1608" s="24" t="s">
        <v>9006</v>
      </c>
      <c r="C1608" s="24" t="s">
        <v>9007</v>
      </c>
      <c r="D1608" s="58" t="str">
        <f>IFERROR([1]!EM_S_QSTM07_IS(B1608,"61",$C$1,"1")/1000000,"")</f>
        <v/>
      </c>
      <c r="E1608" s="58" t="str">
        <f>IFERROR([1]!EM_S_PERFORMANCEEXPRESS_PERFEXNETPROFITTOSHAREHOLDER(B1608,$C$1)/1000000,"")</f>
        <v/>
      </c>
      <c r="F1608" s="58" t="str">
        <f>IFERROR([1]!EM_S_PROFITNOTICE_FORECASTT(B1608,$C$1)/1000000,"")</f>
        <v/>
      </c>
      <c r="G1608" s="58" t="str">
        <f>IFERROR([1]!EM_S_PROFITNOTICE_FORECASTL(B1608,$C$1)/1000000,"")</f>
        <v/>
      </c>
      <c r="H1608" s="58" t="str">
        <f t="shared" si="177"/>
        <v/>
      </c>
      <c r="I1608" s="59">
        <f>IFERROR([1]!EM_S_STM07_IS(B1608,"61",$I$2,"1")/1000000,"")</f>
        <v>20.595987050000002</v>
      </c>
      <c r="J1608" s="60" t="str">
        <f t="shared" si="178"/>
        <v/>
      </c>
      <c r="K1608" s="58">
        <f>IFERROR([1]!EM_S_QSTM07_IS(B1608,"61",$K$2,"1")/1000000,"")</f>
        <v>-17.599685770000001</v>
      </c>
      <c r="L1608" s="54" t="str">
        <f t="shared" si="179"/>
        <v/>
      </c>
      <c r="M1608" s="49" t="str">
        <f ca="1">[1]!EM_S_MAJASSRES_NUM(B1608,$M$2,$M$1)</f>
        <v/>
      </c>
      <c r="N1608" s="45" t="str">
        <f t="shared" si="180"/>
        <v/>
      </c>
      <c r="O1608" s="37" t="str">
        <f t="shared" ca="1" si="181"/>
        <v/>
      </c>
      <c r="P1608" s="26" t="str">
        <f t="shared" si="175"/>
        <v/>
      </c>
    </row>
    <row r="1609" spans="1:16" x14ac:dyDescent="0.2">
      <c r="A1609" s="65" t="str">
        <f t="shared" ca="1" si="176"/>
        <v/>
      </c>
      <c r="B1609" s="24" t="s">
        <v>9008</v>
      </c>
      <c r="C1609" s="24" t="s">
        <v>9009</v>
      </c>
      <c r="D1609" s="58" t="str">
        <f>IFERROR([1]!EM_S_QSTM07_IS(B1609,"61",$C$1,"1")/1000000,"")</f>
        <v/>
      </c>
      <c r="E1609" s="58" t="str">
        <f>IFERROR([1]!EM_S_PERFORMANCEEXPRESS_PERFEXNETPROFITTOSHAREHOLDER(B1609,$C$1)/1000000,"")</f>
        <v/>
      </c>
      <c r="F1609" s="58" t="str">
        <f>IFERROR([1]!EM_S_PROFITNOTICE_FORECASTT(B1609,$C$1)/1000000,"")</f>
        <v/>
      </c>
      <c r="G1609" s="58" t="str">
        <f>IFERROR([1]!EM_S_PROFITNOTICE_FORECASTL(B1609,$C$1)/1000000,"")</f>
        <v/>
      </c>
      <c r="H1609" s="58" t="str">
        <f t="shared" si="177"/>
        <v/>
      </c>
      <c r="I1609" s="59">
        <f>IFERROR([1]!EM_S_STM07_IS(B1609,"61",$I$2,"1")/1000000,"")</f>
        <v>116.66561187000001</v>
      </c>
      <c r="J1609" s="60" t="str">
        <f t="shared" si="178"/>
        <v/>
      </c>
      <c r="K1609" s="58">
        <f>IFERROR([1]!EM_S_QSTM07_IS(B1609,"61",$K$2,"1")/1000000,"")</f>
        <v>36.108804829999997</v>
      </c>
      <c r="L1609" s="54" t="str">
        <f t="shared" si="179"/>
        <v/>
      </c>
      <c r="M1609" s="49" t="str">
        <f ca="1">[1]!EM_S_MAJASSRES_NUM(B1609,$M$2,$M$1)</f>
        <v/>
      </c>
      <c r="N1609" s="45" t="str">
        <f t="shared" si="180"/>
        <v/>
      </c>
      <c r="O1609" s="37" t="str">
        <f t="shared" ca="1" si="181"/>
        <v/>
      </c>
      <c r="P1609" s="26" t="str">
        <f t="shared" si="175"/>
        <v/>
      </c>
    </row>
    <row r="1610" spans="1:16" x14ac:dyDescent="0.2">
      <c r="A1610" s="65" t="str">
        <f t="shared" ca="1" si="176"/>
        <v/>
      </c>
      <c r="B1610" s="24" t="s">
        <v>9010</v>
      </c>
      <c r="C1610" s="24" t="s">
        <v>9011</v>
      </c>
      <c r="D1610" s="58" t="str">
        <f>IFERROR([1]!EM_S_QSTM07_IS(B1610,"61",$C$1,"1")/1000000,"")</f>
        <v/>
      </c>
      <c r="E1610" s="58" t="str">
        <f>IFERROR([1]!EM_S_PERFORMANCEEXPRESS_PERFEXNETPROFITTOSHAREHOLDER(B1610,$C$1)/1000000,"")</f>
        <v/>
      </c>
      <c r="F1610" s="58" t="str">
        <f>IFERROR([1]!EM_S_PROFITNOTICE_FORECASTT(B1610,$C$1)/1000000,"")</f>
        <v/>
      </c>
      <c r="G1610" s="58" t="str">
        <f>IFERROR([1]!EM_S_PROFITNOTICE_FORECASTL(B1610,$C$1)/1000000,"")</f>
        <v/>
      </c>
      <c r="H1610" s="58" t="str">
        <f t="shared" si="177"/>
        <v/>
      </c>
      <c r="I1610" s="59">
        <f>IFERROR([1]!EM_S_STM07_IS(B1610,"61",$I$2,"1")/1000000,"")</f>
        <v>60.483841850000005</v>
      </c>
      <c r="J1610" s="60" t="str">
        <f t="shared" si="178"/>
        <v/>
      </c>
      <c r="K1610" s="58">
        <f>IFERROR([1]!EM_S_QSTM07_IS(B1610,"61",$K$2,"1")/1000000,"")</f>
        <v>11.60508847</v>
      </c>
      <c r="L1610" s="54" t="str">
        <f t="shared" si="179"/>
        <v/>
      </c>
      <c r="M1610" s="49" t="str">
        <f ca="1">[1]!EM_S_MAJASSRES_NUM(B1610,$M$2,$M$1)</f>
        <v/>
      </c>
      <c r="N1610" s="45" t="str">
        <f t="shared" si="180"/>
        <v/>
      </c>
      <c r="O1610" s="37" t="str">
        <f t="shared" ca="1" si="181"/>
        <v/>
      </c>
      <c r="P1610" s="26" t="str">
        <f t="shared" si="175"/>
        <v/>
      </c>
    </row>
    <row r="1611" spans="1:16" x14ac:dyDescent="0.2">
      <c r="A1611" s="65" t="str">
        <f t="shared" ca="1" si="176"/>
        <v/>
      </c>
      <c r="B1611" s="24" t="s">
        <v>9012</v>
      </c>
      <c r="C1611" s="24" t="s">
        <v>9013</v>
      </c>
      <c r="D1611" s="58" t="str">
        <f>IFERROR([1]!EM_S_QSTM07_IS(B1611,"61",$C$1,"1")/1000000,"")</f>
        <v/>
      </c>
      <c r="E1611" s="58" t="str">
        <f>IFERROR([1]!EM_S_PERFORMANCEEXPRESS_PERFEXNETPROFITTOSHAREHOLDER(B1611,$C$1)/1000000,"")</f>
        <v/>
      </c>
      <c r="F1611" s="58" t="str">
        <f>IFERROR([1]!EM_S_PROFITNOTICE_FORECASTT(B1611,$C$1)/1000000,"")</f>
        <v/>
      </c>
      <c r="G1611" s="58" t="str">
        <f>IFERROR([1]!EM_S_PROFITNOTICE_FORECASTL(B1611,$C$1)/1000000,"")</f>
        <v/>
      </c>
      <c r="H1611" s="58" t="str">
        <f t="shared" si="177"/>
        <v/>
      </c>
      <c r="I1611" s="59">
        <f>IFERROR([1]!EM_S_STM07_IS(B1611,"61",$I$2,"1")/1000000,"")</f>
        <v>23.150092140000002</v>
      </c>
      <c r="J1611" s="60" t="str">
        <f t="shared" si="178"/>
        <v/>
      </c>
      <c r="K1611" s="58">
        <f>IFERROR([1]!EM_S_QSTM07_IS(B1611,"61",$K$2,"1")/1000000,"")</f>
        <v>5.8760105599999992</v>
      </c>
      <c r="L1611" s="54" t="str">
        <f t="shared" si="179"/>
        <v/>
      </c>
      <c r="M1611" s="49" t="str">
        <f ca="1">[1]!EM_S_MAJASSRES_NUM(B1611,$M$2,$M$1)</f>
        <v/>
      </c>
      <c r="N1611" s="45">
        <f t="shared" si="180"/>
        <v>1</v>
      </c>
      <c r="O1611" s="37" t="str">
        <f t="shared" ca="1" si="181"/>
        <v/>
      </c>
      <c r="P1611" s="26" t="str">
        <f t="shared" si="175"/>
        <v/>
      </c>
    </row>
    <row r="1612" spans="1:16" x14ac:dyDescent="0.2">
      <c r="A1612" s="65" t="str">
        <f t="shared" ca="1" si="176"/>
        <v/>
      </c>
      <c r="B1612" s="24" t="s">
        <v>9014</v>
      </c>
      <c r="C1612" s="24" t="s">
        <v>9015</v>
      </c>
      <c r="D1612" s="58" t="str">
        <f>IFERROR([1]!EM_S_QSTM07_IS(B1612,"61",$C$1,"1")/1000000,"")</f>
        <v/>
      </c>
      <c r="E1612" s="58" t="str">
        <f>IFERROR([1]!EM_S_PERFORMANCEEXPRESS_PERFEXNETPROFITTOSHAREHOLDER(B1612,$C$1)/1000000,"")</f>
        <v/>
      </c>
      <c r="F1612" s="58" t="str">
        <f>IFERROR([1]!EM_S_PROFITNOTICE_FORECASTT(B1612,$C$1)/1000000,"")</f>
        <v/>
      </c>
      <c r="G1612" s="58" t="str">
        <f>IFERROR([1]!EM_S_PROFITNOTICE_FORECASTL(B1612,$C$1)/1000000,"")</f>
        <v/>
      </c>
      <c r="H1612" s="58" t="str">
        <f t="shared" si="177"/>
        <v/>
      </c>
      <c r="I1612" s="59">
        <f>IFERROR([1]!EM_S_STM07_IS(B1612,"61",$I$2,"1")/1000000,"")</f>
        <v>67.464113170000005</v>
      </c>
      <c r="J1612" s="60" t="str">
        <f t="shared" si="178"/>
        <v/>
      </c>
      <c r="K1612" s="58">
        <f>IFERROR([1]!EM_S_QSTM07_IS(B1612,"61",$K$2,"1")/1000000,"")</f>
        <v>-67.240545280000006</v>
      </c>
      <c r="L1612" s="54" t="str">
        <f t="shared" si="179"/>
        <v/>
      </c>
      <c r="M1612" s="49" t="str">
        <f ca="1">[1]!EM_S_MAJASSRES_NUM(B1612,$M$2,$M$1)</f>
        <v/>
      </c>
      <c r="N1612" s="45" t="str">
        <f t="shared" si="180"/>
        <v/>
      </c>
      <c r="O1612" s="37" t="str">
        <f t="shared" ca="1" si="181"/>
        <v/>
      </c>
      <c r="P1612" s="26" t="str">
        <f t="shared" si="175"/>
        <v/>
      </c>
    </row>
    <row r="1613" spans="1:16" x14ac:dyDescent="0.2">
      <c r="A1613" s="65" t="str">
        <f t="shared" ca="1" si="176"/>
        <v/>
      </c>
      <c r="B1613" s="24" t="s">
        <v>9016</v>
      </c>
      <c r="C1613" s="24" t="s">
        <v>9017</v>
      </c>
      <c r="D1613" s="58" t="str">
        <f>IFERROR([1]!EM_S_QSTM07_IS(B1613,"61",$C$1,"1")/1000000,"")</f>
        <v/>
      </c>
      <c r="E1613" s="58" t="str">
        <f>IFERROR([1]!EM_S_PERFORMANCEEXPRESS_PERFEXNETPROFITTOSHAREHOLDER(B1613,$C$1)/1000000,"")</f>
        <v/>
      </c>
      <c r="F1613" s="58" t="str">
        <f>IFERROR([1]!EM_S_PROFITNOTICE_FORECASTT(B1613,$C$1)/1000000,"")</f>
        <v/>
      </c>
      <c r="G1613" s="58" t="str">
        <f>IFERROR([1]!EM_S_PROFITNOTICE_FORECASTL(B1613,$C$1)/1000000,"")</f>
        <v/>
      </c>
      <c r="H1613" s="58" t="str">
        <f t="shared" si="177"/>
        <v/>
      </c>
      <c r="I1613" s="59">
        <f>IFERROR([1]!EM_S_STM07_IS(B1613,"61",$I$2,"1")/1000000,"")</f>
        <v>141.05319796999999</v>
      </c>
      <c r="J1613" s="60" t="str">
        <f t="shared" si="178"/>
        <v/>
      </c>
      <c r="K1613" s="58">
        <f>IFERROR([1]!EM_S_QSTM07_IS(B1613,"61",$K$2,"1")/1000000,"")</f>
        <v>-104.89828123999999</v>
      </c>
      <c r="L1613" s="54" t="str">
        <f t="shared" si="179"/>
        <v/>
      </c>
      <c r="M1613" s="49" t="str">
        <f ca="1">[1]!EM_S_MAJASSRES_NUM(B1613,$M$2,$M$1)</f>
        <v/>
      </c>
      <c r="N1613" s="45" t="str">
        <f t="shared" si="180"/>
        <v/>
      </c>
      <c r="O1613" s="37" t="str">
        <f t="shared" ca="1" si="181"/>
        <v/>
      </c>
      <c r="P1613" s="26" t="str">
        <f t="shared" si="175"/>
        <v/>
      </c>
    </row>
    <row r="1614" spans="1:16" x14ac:dyDescent="0.2">
      <c r="A1614" s="65" t="str">
        <f t="shared" ca="1" si="176"/>
        <v/>
      </c>
      <c r="B1614" s="24" t="s">
        <v>9018</v>
      </c>
      <c r="C1614" s="24" t="s">
        <v>9019</v>
      </c>
      <c r="D1614" s="58" t="str">
        <f>IFERROR([1]!EM_S_QSTM07_IS(B1614,"61",$C$1,"1")/1000000,"")</f>
        <v/>
      </c>
      <c r="E1614" s="58" t="str">
        <f>IFERROR([1]!EM_S_PERFORMANCEEXPRESS_PERFEXNETPROFITTOSHAREHOLDER(B1614,$C$1)/1000000,"")</f>
        <v/>
      </c>
      <c r="F1614" s="58" t="str">
        <f>IFERROR([1]!EM_S_PROFITNOTICE_FORECASTT(B1614,$C$1)/1000000,"")</f>
        <v/>
      </c>
      <c r="G1614" s="58" t="str">
        <f>IFERROR([1]!EM_S_PROFITNOTICE_FORECASTL(B1614,$C$1)/1000000,"")</f>
        <v/>
      </c>
      <c r="H1614" s="58" t="str">
        <f t="shared" si="177"/>
        <v/>
      </c>
      <c r="I1614" s="59">
        <f>IFERROR([1]!EM_S_STM07_IS(B1614,"61",$I$2,"1")/1000000,"")</f>
        <v>200.74607244000001</v>
      </c>
      <c r="J1614" s="60" t="str">
        <f t="shared" si="178"/>
        <v/>
      </c>
      <c r="K1614" s="58">
        <f>IFERROR([1]!EM_S_QSTM07_IS(B1614,"61",$K$2,"1")/1000000,"")</f>
        <v>68.936655279999997</v>
      </c>
      <c r="L1614" s="54" t="str">
        <f t="shared" si="179"/>
        <v/>
      </c>
      <c r="M1614" s="49" t="str">
        <f ca="1">[1]!EM_S_MAJASSRES_NUM(B1614,$M$2,$M$1)</f>
        <v/>
      </c>
      <c r="N1614" s="45" t="str">
        <f t="shared" si="180"/>
        <v/>
      </c>
      <c r="O1614" s="37" t="str">
        <f t="shared" ca="1" si="181"/>
        <v/>
      </c>
      <c r="P1614" s="26" t="str">
        <f t="shared" si="175"/>
        <v/>
      </c>
    </row>
    <row r="1615" spans="1:16" x14ac:dyDescent="0.2">
      <c r="A1615" s="65" t="str">
        <f t="shared" ca="1" si="176"/>
        <v/>
      </c>
      <c r="B1615" s="24" t="s">
        <v>9020</v>
      </c>
      <c r="C1615" s="24" t="s">
        <v>9021</v>
      </c>
      <c r="D1615" s="58" t="str">
        <f>IFERROR([1]!EM_S_QSTM07_IS(B1615,"61",$C$1,"1")/1000000,"")</f>
        <v/>
      </c>
      <c r="E1615" s="58" t="str">
        <f>IFERROR([1]!EM_S_PERFORMANCEEXPRESS_PERFEXNETPROFITTOSHAREHOLDER(B1615,$C$1)/1000000,"")</f>
        <v/>
      </c>
      <c r="F1615" s="58" t="str">
        <f>IFERROR([1]!EM_S_PROFITNOTICE_FORECASTT(B1615,$C$1)/1000000,"")</f>
        <v/>
      </c>
      <c r="G1615" s="58" t="str">
        <f>IFERROR([1]!EM_S_PROFITNOTICE_FORECASTL(B1615,$C$1)/1000000,"")</f>
        <v/>
      </c>
      <c r="H1615" s="58" t="str">
        <f t="shared" si="177"/>
        <v/>
      </c>
      <c r="I1615" s="59">
        <f>IFERROR([1]!EM_S_STM07_IS(B1615,"61",$I$2,"1")/1000000,"")</f>
        <v>53.725515810000005</v>
      </c>
      <c r="J1615" s="60" t="str">
        <f t="shared" si="178"/>
        <v/>
      </c>
      <c r="K1615" s="58">
        <f>IFERROR([1]!EM_S_QSTM07_IS(B1615,"61",$K$2,"1")/1000000,"")</f>
        <v>12.207973470000001</v>
      </c>
      <c r="L1615" s="54" t="str">
        <f t="shared" si="179"/>
        <v/>
      </c>
      <c r="M1615" s="49" t="str">
        <f ca="1">[1]!EM_S_MAJASSRES_NUM(B1615,$M$2,$M$1)</f>
        <v/>
      </c>
      <c r="N1615" s="45" t="str">
        <f t="shared" si="180"/>
        <v/>
      </c>
      <c r="O1615" s="37" t="str">
        <f t="shared" ca="1" si="181"/>
        <v/>
      </c>
      <c r="P1615" s="26" t="str">
        <f t="shared" si="175"/>
        <v/>
      </c>
    </row>
    <row r="1616" spans="1:16" x14ac:dyDescent="0.2">
      <c r="A1616" s="65" t="str">
        <f t="shared" ca="1" si="176"/>
        <v/>
      </c>
      <c r="B1616" s="24" t="s">
        <v>9022</v>
      </c>
      <c r="C1616" s="24" t="s">
        <v>9023</v>
      </c>
      <c r="D1616" s="58" t="str">
        <f>IFERROR([1]!EM_S_QSTM07_IS(B1616,"61",$C$1,"1")/1000000,"")</f>
        <v/>
      </c>
      <c r="E1616" s="58" t="str">
        <f>IFERROR([1]!EM_S_PERFORMANCEEXPRESS_PERFEXNETPROFITTOSHAREHOLDER(B1616,$C$1)/1000000,"")</f>
        <v/>
      </c>
      <c r="F1616" s="58" t="str">
        <f>IFERROR([1]!EM_S_PROFITNOTICE_FORECASTT(B1616,$C$1)/1000000,"")</f>
        <v/>
      </c>
      <c r="G1616" s="58" t="str">
        <f>IFERROR([1]!EM_S_PROFITNOTICE_FORECASTL(B1616,$C$1)/1000000,"")</f>
        <v/>
      </c>
      <c r="H1616" s="58" t="str">
        <f t="shared" si="177"/>
        <v/>
      </c>
      <c r="I1616" s="59">
        <f>IFERROR([1]!EM_S_STM07_IS(B1616,"61",$I$2,"1")/1000000,"")</f>
        <v>122.08255918</v>
      </c>
      <c r="J1616" s="60" t="str">
        <f t="shared" si="178"/>
        <v/>
      </c>
      <c r="K1616" s="58">
        <f>IFERROR([1]!EM_S_QSTM07_IS(B1616,"61",$K$2,"1")/1000000,"")</f>
        <v>27.936134539999998</v>
      </c>
      <c r="L1616" s="54" t="str">
        <f t="shared" si="179"/>
        <v/>
      </c>
      <c r="M1616" s="49" t="str">
        <f ca="1">[1]!EM_S_MAJASSRES_NUM(B1616,$M$2,$M$1)</f>
        <v/>
      </c>
      <c r="N1616" s="45" t="str">
        <f t="shared" si="180"/>
        <v/>
      </c>
      <c r="O1616" s="37" t="str">
        <f t="shared" ca="1" si="181"/>
        <v/>
      </c>
      <c r="P1616" s="26" t="str">
        <f t="shared" si="175"/>
        <v/>
      </c>
    </row>
    <row r="1617" spans="1:16" x14ac:dyDescent="0.2">
      <c r="A1617" s="65">
        <f t="shared" ca="1" si="176"/>
        <v>108</v>
      </c>
      <c r="B1617" s="24" t="s">
        <v>9024</v>
      </c>
      <c r="C1617" s="24" t="s">
        <v>9025</v>
      </c>
      <c r="D1617" s="58" t="str">
        <f>IFERROR([1]!EM_S_QSTM07_IS(B1617,"61",$C$1,"1")/1000000,"")</f>
        <v/>
      </c>
      <c r="E1617" s="58" t="str">
        <f>IFERROR([1]!EM_S_PERFORMANCEEXPRESS_PERFEXNETPROFITTOSHAREHOLDER(B1617,$C$1)/1000000,"")</f>
        <v/>
      </c>
      <c r="F1617" s="58">
        <f>IFERROR([1]!EM_S_PROFITNOTICE_FORECASTT(B1617,$C$1)/1000000,"")</f>
        <v>112.8</v>
      </c>
      <c r="G1617" s="58">
        <f>IFERROR([1]!EM_S_PROFITNOTICE_FORECASTL(B1617,$C$1)/1000000,"")</f>
        <v>98</v>
      </c>
      <c r="H1617" s="58">
        <f t="shared" si="177"/>
        <v>105.4</v>
      </c>
      <c r="I1617" s="59">
        <f>IFERROR([1]!EM_S_STM07_IS(B1617,"61",$I$2,"1")/1000000,"")</f>
        <v>67.115568859999996</v>
      </c>
      <c r="J1617" s="60">
        <f t="shared" si="178"/>
        <v>38.284431140000009</v>
      </c>
      <c r="K1617" s="58">
        <f>IFERROR([1]!EM_S_QSTM07_IS(B1617,"61",$K$2,"1")/1000000,"")</f>
        <v>16.85382813</v>
      </c>
      <c r="L1617" s="54">
        <f t="shared" si="179"/>
        <v>1.2715569925537153</v>
      </c>
      <c r="M1617" s="49" t="str">
        <f ca="1">[1]!EM_S_MAJASSRES_NUM(B1617,$M$2,$M$1)</f>
        <v/>
      </c>
      <c r="N1617" s="45" t="str">
        <f t="shared" si="180"/>
        <v/>
      </c>
      <c r="O1617" s="37">
        <f t="shared" ca="1" si="181"/>
        <v>1.2715569925537153</v>
      </c>
      <c r="P1617" s="26" t="str">
        <f t="shared" si="175"/>
        <v>预告</v>
      </c>
    </row>
    <row r="1618" spans="1:16" x14ac:dyDescent="0.2">
      <c r="A1618" s="65" t="str">
        <f t="shared" ca="1" si="176"/>
        <v/>
      </c>
      <c r="B1618" s="24" t="s">
        <v>9026</v>
      </c>
      <c r="C1618" s="24" t="s">
        <v>9027</v>
      </c>
      <c r="D1618" s="58" t="str">
        <f>IFERROR([1]!EM_S_QSTM07_IS(B1618,"61",$C$1,"1")/1000000,"")</f>
        <v/>
      </c>
      <c r="E1618" s="58" t="str">
        <f>IFERROR([1]!EM_S_PERFORMANCEEXPRESS_PERFEXNETPROFITTOSHAREHOLDER(B1618,$C$1)/1000000,"")</f>
        <v/>
      </c>
      <c r="F1618" s="58" t="str">
        <f>IFERROR([1]!EM_S_PROFITNOTICE_FORECASTT(B1618,$C$1)/1000000,"")</f>
        <v/>
      </c>
      <c r="G1618" s="58" t="str">
        <f>IFERROR([1]!EM_S_PROFITNOTICE_FORECASTL(B1618,$C$1)/1000000,"")</f>
        <v/>
      </c>
      <c r="H1618" s="58" t="str">
        <f t="shared" si="177"/>
        <v/>
      </c>
      <c r="I1618" s="59">
        <f>IFERROR([1]!EM_S_STM07_IS(B1618,"61",$I$2,"1")/1000000,"")</f>
        <v>17.557798529999999</v>
      </c>
      <c r="J1618" s="60" t="str">
        <f t="shared" si="178"/>
        <v/>
      </c>
      <c r="K1618" s="58">
        <f>IFERROR([1]!EM_S_QSTM07_IS(B1618,"61",$K$2,"1")/1000000,"")</f>
        <v>16.08140422</v>
      </c>
      <c r="L1618" s="54" t="str">
        <f t="shared" si="179"/>
        <v/>
      </c>
      <c r="M1618" s="49" t="str">
        <f ca="1">[1]!EM_S_MAJASSRES_NUM(B1618,$M$2,$M$1)</f>
        <v/>
      </c>
      <c r="N1618" s="45" t="str">
        <f t="shared" si="180"/>
        <v/>
      </c>
      <c r="O1618" s="37" t="str">
        <f t="shared" ca="1" si="181"/>
        <v/>
      </c>
      <c r="P1618" s="26" t="str">
        <f t="shared" si="175"/>
        <v/>
      </c>
    </row>
    <row r="1619" spans="1:16" x14ac:dyDescent="0.2">
      <c r="A1619" s="65" t="str">
        <f t="shared" ca="1" si="176"/>
        <v/>
      </c>
      <c r="B1619" s="24" t="s">
        <v>9028</v>
      </c>
      <c r="C1619" s="24" t="s">
        <v>9029</v>
      </c>
      <c r="D1619" s="58" t="str">
        <f>IFERROR([1]!EM_S_QSTM07_IS(B1619,"61",$C$1,"1")/1000000,"")</f>
        <v/>
      </c>
      <c r="E1619" s="58" t="str">
        <f>IFERROR([1]!EM_S_PERFORMANCEEXPRESS_PERFEXNETPROFITTOSHAREHOLDER(B1619,$C$1)/1000000,"")</f>
        <v/>
      </c>
      <c r="F1619" s="58" t="str">
        <f>IFERROR([1]!EM_S_PROFITNOTICE_FORECASTT(B1619,$C$1)/1000000,"")</f>
        <v/>
      </c>
      <c r="G1619" s="58" t="str">
        <f>IFERROR([1]!EM_S_PROFITNOTICE_FORECASTL(B1619,$C$1)/1000000,"")</f>
        <v/>
      </c>
      <c r="H1619" s="58" t="str">
        <f t="shared" si="177"/>
        <v/>
      </c>
      <c r="I1619" s="59">
        <f>IFERROR([1]!EM_S_STM07_IS(B1619,"61",$I$2,"1")/1000000,"")</f>
        <v>26.260784519999998</v>
      </c>
      <c r="J1619" s="60" t="str">
        <f t="shared" si="178"/>
        <v/>
      </c>
      <c r="K1619" s="58">
        <f>IFERROR([1]!EM_S_QSTM07_IS(B1619,"61",$K$2,"1")/1000000,"")</f>
        <v>6.4008556100000007</v>
      </c>
      <c r="L1619" s="54" t="str">
        <f t="shared" si="179"/>
        <v/>
      </c>
      <c r="M1619" s="49" t="str">
        <f ca="1">[1]!EM_S_MAJASSRES_NUM(B1619,$M$2,$M$1)</f>
        <v/>
      </c>
      <c r="N1619" s="45">
        <f t="shared" si="180"/>
        <v>1</v>
      </c>
      <c r="O1619" s="37" t="str">
        <f t="shared" ca="1" si="181"/>
        <v/>
      </c>
      <c r="P1619" s="26" t="str">
        <f t="shared" si="175"/>
        <v/>
      </c>
    </row>
    <row r="1620" spans="1:16" x14ac:dyDescent="0.2">
      <c r="A1620" s="65" t="str">
        <f t="shared" ca="1" si="176"/>
        <v/>
      </c>
      <c r="B1620" s="24" t="s">
        <v>9030</v>
      </c>
      <c r="C1620" s="24" t="s">
        <v>9031</v>
      </c>
      <c r="D1620" s="58" t="str">
        <f>IFERROR([1]!EM_S_QSTM07_IS(B1620,"61",$C$1,"1")/1000000,"")</f>
        <v/>
      </c>
      <c r="E1620" s="58" t="str">
        <f>IFERROR([1]!EM_S_PERFORMANCEEXPRESS_PERFEXNETPROFITTOSHAREHOLDER(B1620,$C$1)/1000000,"")</f>
        <v/>
      </c>
      <c r="F1620" s="58" t="str">
        <f>IFERROR([1]!EM_S_PROFITNOTICE_FORECASTT(B1620,$C$1)/1000000,"")</f>
        <v/>
      </c>
      <c r="G1620" s="58" t="str">
        <f>IFERROR([1]!EM_S_PROFITNOTICE_FORECASTL(B1620,$C$1)/1000000,"")</f>
        <v/>
      </c>
      <c r="H1620" s="58" t="str">
        <f t="shared" si="177"/>
        <v/>
      </c>
      <c r="I1620" s="59">
        <f>IFERROR([1]!EM_S_STM07_IS(B1620,"61",$I$2,"1")/1000000,"")</f>
        <v>-10.49797622</v>
      </c>
      <c r="J1620" s="60" t="str">
        <f t="shared" si="178"/>
        <v/>
      </c>
      <c r="K1620" s="58">
        <f>IFERROR([1]!EM_S_QSTM07_IS(B1620,"61",$K$2,"1")/1000000,"")</f>
        <v>-14.81548856</v>
      </c>
      <c r="L1620" s="54" t="str">
        <f t="shared" si="179"/>
        <v/>
      </c>
      <c r="M1620" s="49" t="str">
        <f ca="1">[1]!EM_S_MAJASSRES_NUM(B1620,$M$2,$M$1)</f>
        <v/>
      </c>
      <c r="N1620" s="45" t="str">
        <f t="shared" si="180"/>
        <v/>
      </c>
      <c r="O1620" s="37" t="str">
        <f t="shared" ca="1" si="181"/>
        <v/>
      </c>
      <c r="P1620" s="26" t="str">
        <f t="shared" si="175"/>
        <v/>
      </c>
    </row>
    <row r="1621" spans="1:16" x14ac:dyDescent="0.2">
      <c r="A1621" s="65" t="str">
        <f t="shared" ca="1" si="176"/>
        <v/>
      </c>
      <c r="B1621" s="24" t="s">
        <v>9032</v>
      </c>
      <c r="C1621" s="24" t="s">
        <v>9033</v>
      </c>
      <c r="D1621" s="58" t="str">
        <f>IFERROR([1]!EM_S_QSTM07_IS(B1621,"61",$C$1,"1")/1000000,"")</f>
        <v/>
      </c>
      <c r="E1621" s="58" t="str">
        <f>IFERROR([1]!EM_S_PERFORMANCEEXPRESS_PERFEXNETPROFITTOSHAREHOLDER(B1621,$C$1)/1000000,"")</f>
        <v/>
      </c>
      <c r="F1621" s="58" t="str">
        <f>IFERROR([1]!EM_S_PROFITNOTICE_FORECASTT(B1621,$C$1)/1000000,"")</f>
        <v/>
      </c>
      <c r="G1621" s="58" t="str">
        <f>IFERROR([1]!EM_S_PROFITNOTICE_FORECASTL(B1621,$C$1)/1000000,"")</f>
        <v/>
      </c>
      <c r="H1621" s="58" t="str">
        <f t="shared" si="177"/>
        <v/>
      </c>
      <c r="I1621" s="59">
        <f>IFERROR([1]!EM_S_STM07_IS(B1621,"61",$I$2,"1")/1000000,"")</f>
        <v>11.0525232</v>
      </c>
      <c r="J1621" s="60" t="str">
        <f t="shared" si="178"/>
        <v/>
      </c>
      <c r="K1621" s="58">
        <f>IFERROR([1]!EM_S_QSTM07_IS(B1621,"61",$K$2,"1")/1000000,"")</f>
        <v>4.8701315100000002</v>
      </c>
      <c r="L1621" s="54" t="str">
        <f t="shared" si="179"/>
        <v/>
      </c>
      <c r="M1621" s="49" t="str">
        <f ca="1">[1]!EM_S_MAJASSRES_NUM(B1621,$M$2,$M$1)</f>
        <v/>
      </c>
      <c r="N1621" s="45">
        <f t="shared" si="180"/>
        <v>1</v>
      </c>
      <c r="O1621" s="37" t="str">
        <f t="shared" ca="1" si="181"/>
        <v/>
      </c>
      <c r="P1621" s="26" t="str">
        <f t="shared" si="175"/>
        <v/>
      </c>
    </row>
    <row r="1622" spans="1:16" x14ac:dyDescent="0.2">
      <c r="A1622" s="65" t="str">
        <f t="shared" ca="1" si="176"/>
        <v/>
      </c>
      <c r="B1622" s="24" t="s">
        <v>9034</v>
      </c>
      <c r="C1622" s="24" t="s">
        <v>9035</v>
      </c>
      <c r="D1622" s="58" t="str">
        <f>IFERROR([1]!EM_S_QSTM07_IS(B1622,"61",$C$1,"1")/1000000,"")</f>
        <v/>
      </c>
      <c r="E1622" s="58" t="str">
        <f>IFERROR([1]!EM_S_PERFORMANCEEXPRESS_PERFEXNETPROFITTOSHAREHOLDER(B1622,$C$1)/1000000,"")</f>
        <v/>
      </c>
      <c r="F1622" s="58" t="str">
        <f>IFERROR([1]!EM_S_PROFITNOTICE_FORECASTT(B1622,$C$1)/1000000,"")</f>
        <v/>
      </c>
      <c r="G1622" s="58" t="str">
        <f>IFERROR([1]!EM_S_PROFITNOTICE_FORECASTL(B1622,$C$1)/1000000,"")</f>
        <v/>
      </c>
      <c r="H1622" s="58" t="str">
        <f t="shared" si="177"/>
        <v/>
      </c>
      <c r="I1622" s="59">
        <f>IFERROR([1]!EM_S_STM07_IS(B1622,"61",$I$2,"1")/1000000,"")</f>
        <v>87.271675180000003</v>
      </c>
      <c r="J1622" s="60" t="str">
        <f t="shared" si="178"/>
        <v/>
      </c>
      <c r="K1622" s="58">
        <f>IFERROR([1]!EM_S_QSTM07_IS(B1622,"61",$K$2,"1")/1000000,"")</f>
        <v>47.619291939999997</v>
      </c>
      <c r="L1622" s="54" t="str">
        <f t="shared" si="179"/>
        <v/>
      </c>
      <c r="M1622" s="49" t="str">
        <f ca="1">[1]!EM_S_MAJASSRES_NUM(B1622,$M$2,$M$1)</f>
        <v/>
      </c>
      <c r="N1622" s="45" t="str">
        <f t="shared" si="180"/>
        <v/>
      </c>
      <c r="O1622" s="37" t="str">
        <f t="shared" ca="1" si="181"/>
        <v/>
      </c>
      <c r="P1622" s="26" t="str">
        <f t="shared" si="175"/>
        <v/>
      </c>
    </row>
    <row r="1623" spans="1:16" x14ac:dyDescent="0.2">
      <c r="A1623" s="65" t="str">
        <f t="shared" ca="1" si="176"/>
        <v/>
      </c>
      <c r="B1623" s="24" t="s">
        <v>9036</v>
      </c>
      <c r="C1623" s="24" t="s">
        <v>9037</v>
      </c>
      <c r="D1623" s="58" t="str">
        <f>IFERROR([1]!EM_S_QSTM07_IS(B1623,"61",$C$1,"1")/1000000,"")</f>
        <v/>
      </c>
      <c r="E1623" s="58" t="str">
        <f>IFERROR([1]!EM_S_PERFORMANCEEXPRESS_PERFEXNETPROFITTOSHAREHOLDER(B1623,$C$1)/1000000,"")</f>
        <v/>
      </c>
      <c r="F1623" s="58" t="str">
        <f>IFERROR([1]!EM_S_PROFITNOTICE_FORECASTT(B1623,$C$1)/1000000,"")</f>
        <v/>
      </c>
      <c r="G1623" s="58" t="str">
        <f>IFERROR([1]!EM_S_PROFITNOTICE_FORECASTL(B1623,$C$1)/1000000,"")</f>
        <v/>
      </c>
      <c r="H1623" s="58" t="str">
        <f t="shared" si="177"/>
        <v/>
      </c>
      <c r="I1623" s="59">
        <f>IFERROR([1]!EM_S_STM07_IS(B1623,"61",$I$2,"1")/1000000,"")</f>
        <v>21.745759339999999</v>
      </c>
      <c r="J1623" s="60" t="str">
        <f t="shared" si="178"/>
        <v/>
      </c>
      <c r="K1623" s="58">
        <f>IFERROR([1]!EM_S_QSTM07_IS(B1623,"61",$K$2,"1")/1000000,"")</f>
        <v>8.8268183800000006</v>
      </c>
      <c r="L1623" s="54" t="str">
        <f t="shared" si="179"/>
        <v/>
      </c>
      <c r="M1623" s="49" t="str">
        <f ca="1">[1]!EM_S_MAJASSRES_NUM(B1623,$M$2,$M$1)</f>
        <v/>
      </c>
      <c r="N1623" s="45">
        <f t="shared" si="180"/>
        <v>1</v>
      </c>
      <c r="O1623" s="37" t="str">
        <f t="shared" ca="1" si="181"/>
        <v/>
      </c>
      <c r="P1623" s="26" t="str">
        <f t="shared" si="175"/>
        <v/>
      </c>
    </row>
    <row r="1624" spans="1:16" x14ac:dyDescent="0.2">
      <c r="A1624" s="65" t="str">
        <f t="shared" ca="1" si="176"/>
        <v/>
      </c>
      <c r="B1624" s="24" t="s">
        <v>9038</v>
      </c>
      <c r="C1624" s="24" t="s">
        <v>9039</v>
      </c>
      <c r="D1624" s="58" t="str">
        <f>IFERROR([1]!EM_S_QSTM07_IS(B1624,"61",$C$1,"1")/1000000,"")</f>
        <v/>
      </c>
      <c r="E1624" s="58" t="str">
        <f>IFERROR([1]!EM_S_PERFORMANCEEXPRESS_PERFEXNETPROFITTOSHAREHOLDER(B1624,$C$1)/1000000,"")</f>
        <v/>
      </c>
      <c r="F1624" s="58" t="str">
        <f>IFERROR([1]!EM_S_PROFITNOTICE_FORECASTT(B1624,$C$1)/1000000,"")</f>
        <v/>
      </c>
      <c r="G1624" s="58" t="str">
        <f>IFERROR([1]!EM_S_PROFITNOTICE_FORECASTL(B1624,$C$1)/1000000,"")</f>
        <v/>
      </c>
      <c r="H1624" s="58" t="str">
        <f t="shared" si="177"/>
        <v/>
      </c>
      <c r="I1624" s="59">
        <f>IFERROR([1]!EM_S_STM07_IS(B1624,"61",$I$2,"1")/1000000,"")</f>
        <v>19.86509032</v>
      </c>
      <c r="J1624" s="60" t="str">
        <f t="shared" si="178"/>
        <v/>
      </c>
      <c r="K1624" s="58">
        <f>IFERROR([1]!EM_S_QSTM07_IS(B1624,"61",$K$2,"1")/1000000,"")</f>
        <v>34.416561520000002</v>
      </c>
      <c r="L1624" s="54" t="str">
        <f t="shared" si="179"/>
        <v/>
      </c>
      <c r="M1624" s="49">
        <f ca="1">[1]!EM_S_MAJASSRES_NUM(B1624,$M$2,$M$1)</f>
        <v>1</v>
      </c>
      <c r="N1624" s="45" t="str">
        <f t="shared" si="180"/>
        <v/>
      </c>
      <c r="O1624" s="37" t="str">
        <f t="shared" ca="1" si="181"/>
        <v/>
      </c>
      <c r="P1624" s="26" t="str">
        <f t="shared" si="175"/>
        <v/>
      </c>
    </row>
    <row r="1625" spans="1:16" x14ac:dyDescent="0.2">
      <c r="A1625" s="65" t="str">
        <f t="shared" ca="1" si="176"/>
        <v/>
      </c>
      <c r="B1625" s="24" t="s">
        <v>9040</v>
      </c>
      <c r="C1625" s="24" t="s">
        <v>9041</v>
      </c>
      <c r="D1625" s="58" t="str">
        <f>IFERROR([1]!EM_S_QSTM07_IS(B1625,"61",$C$1,"1")/1000000,"")</f>
        <v/>
      </c>
      <c r="E1625" s="58" t="str">
        <f>IFERROR([1]!EM_S_PERFORMANCEEXPRESS_PERFEXNETPROFITTOSHAREHOLDER(B1625,$C$1)/1000000,"")</f>
        <v/>
      </c>
      <c r="F1625" s="58">
        <f>IFERROR([1]!EM_S_PROFITNOTICE_FORECASTT(B1625,$C$1)/1000000,"")</f>
        <v>140.88380000000001</v>
      </c>
      <c r="G1625" s="58">
        <f>IFERROR([1]!EM_S_PROFITNOTICE_FORECASTL(B1625,$C$1)/1000000,"")</f>
        <v>125.03440000000001</v>
      </c>
      <c r="H1625" s="58">
        <f t="shared" si="177"/>
        <v>132.95910000000001</v>
      </c>
      <c r="I1625" s="59">
        <f>IFERROR([1]!EM_S_STM07_IS(B1625,"61",$I$2,"1")/1000000,"")</f>
        <v>88.99650561</v>
      </c>
      <c r="J1625" s="60">
        <f t="shared" si="178"/>
        <v>43.962594390000007</v>
      </c>
      <c r="K1625" s="58">
        <f>IFERROR([1]!EM_S_QSTM07_IS(B1625,"61",$K$2,"1")/1000000,"")</f>
        <v>3.8038359500000003</v>
      </c>
      <c r="L1625" s="54">
        <f t="shared" si="179"/>
        <v>10.557437010394732</v>
      </c>
      <c r="M1625" s="49" t="str">
        <f ca="1">[1]!EM_S_MAJASSRES_NUM(B1625,$M$2,$M$1)</f>
        <v/>
      </c>
      <c r="N1625" s="45">
        <f t="shared" si="180"/>
        <v>1</v>
      </c>
      <c r="O1625" s="37" t="str">
        <f t="shared" ca="1" si="181"/>
        <v/>
      </c>
      <c r="P1625" s="26" t="str">
        <f t="shared" si="175"/>
        <v>预告</v>
      </c>
    </row>
    <row r="1626" spans="1:16" x14ac:dyDescent="0.2">
      <c r="A1626" s="65" t="str">
        <f t="shared" ca="1" si="176"/>
        <v/>
      </c>
      <c r="B1626" s="24" t="s">
        <v>9042</v>
      </c>
      <c r="C1626" s="24" t="s">
        <v>9043</v>
      </c>
      <c r="D1626" s="58" t="str">
        <f>IFERROR([1]!EM_S_QSTM07_IS(B1626,"61",$C$1,"1")/1000000,"")</f>
        <v/>
      </c>
      <c r="E1626" s="58" t="str">
        <f>IFERROR([1]!EM_S_PERFORMANCEEXPRESS_PERFEXNETPROFITTOSHAREHOLDER(B1626,$C$1)/1000000,"")</f>
        <v/>
      </c>
      <c r="F1626" s="58" t="str">
        <f>IFERROR([1]!EM_S_PROFITNOTICE_FORECASTT(B1626,$C$1)/1000000,"")</f>
        <v/>
      </c>
      <c r="G1626" s="58" t="str">
        <f>IFERROR([1]!EM_S_PROFITNOTICE_FORECASTL(B1626,$C$1)/1000000,"")</f>
        <v/>
      </c>
      <c r="H1626" s="58" t="str">
        <f t="shared" si="177"/>
        <v/>
      </c>
      <c r="I1626" s="59">
        <f>IFERROR([1]!EM_S_STM07_IS(B1626,"61",$I$2,"1")/1000000,"")</f>
        <v>166.21569369999997</v>
      </c>
      <c r="J1626" s="60" t="str">
        <f t="shared" si="178"/>
        <v/>
      </c>
      <c r="K1626" s="58">
        <f>IFERROR([1]!EM_S_QSTM07_IS(B1626,"61",$K$2,"1")/1000000,"")</f>
        <v>101.23098967</v>
      </c>
      <c r="L1626" s="54" t="str">
        <f t="shared" si="179"/>
        <v/>
      </c>
      <c r="M1626" s="49" t="str">
        <f ca="1">[1]!EM_S_MAJASSRES_NUM(B1626,$M$2,$M$1)</f>
        <v/>
      </c>
      <c r="N1626" s="45" t="str">
        <f t="shared" si="180"/>
        <v/>
      </c>
      <c r="O1626" s="37" t="str">
        <f t="shared" ca="1" si="181"/>
        <v/>
      </c>
      <c r="P1626" s="26" t="str">
        <f t="shared" si="175"/>
        <v/>
      </c>
    </row>
    <row r="1627" spans="1:16" x14ac:dyDescent="0.2">
      <c r="A1627" s="65" t="str">
        <f t="shared" ca="1" si="176"/>
        <v/>
      </c>
      <c r="B1627" s="24" t="s">
        <v>9044</v>
      </c>
      <c r="C1627" s="24" t="s">
        <v>9045</v>
      </c>
      <c r="D1627" s="58" t="str">
        <f>IFERROR([1]!EM_S_QSTM07_IS(B1627,"61",$C$1,"1")/1000000,"")</f>
        <v/>
      </c>
      <c r="E1627" s="58" t="str">
        <f>IFERROR([1]!EM_S_PERFORMANCEEXPRESS_PERFEXNETPROFITTOSHAREHOLDER(B1627,$C$1)/1000000,"")</f>
        <v/>
      </c>
      <c r="F1627" s="58" t="str">
        <f>IFERROR([1]!EM_S_PROFITNOTICE_FORECASTT(B1627,$C$1)/1000000,"")</f>
        <v/>
      </c>
      <c r="G1627" s="58" t="str">
        <f>IFERROR([1]!EM_S_PROFITNOTICE_FORECASTL(B1627,$C$1)/1000000,"")</f>
        <v/>
      </c>
      <c r="H1627" s="58" t="str">
        <f t="shared" si="177"/>
        <v/>
      </c>
      <c r="I1627" s="59">
        <f>IFERROR([1]!EM_S_STM07_IS(B1627,"61",$I$2,"1")/1000000,"")</f>
        <v>10.34400705</v>
      </c>
      <c r="J1627" s="60" t="str">
        <f t="shared" si="178"/>
        <v/>
      </c>
      <c r="K1627" s="58">
        <f>IFERROR([1]!EM_S_QSTM07_IS(B1627,"61",$K$2,"1")/1000000,"")</f>
        <v>-126.48570254000001</v>
      </c>
      <c r="L1627" s="54" t="str">
        <f t="shared" si="179"/>
        <v/>
      </c>
      <c r="M1627" s="49" t="str">
        <f ca="1">[1]!EM_S_MAJASSRES_NUM(B1627,$M$2,$M$1)</f>
        <v/>
      </c>
      <c r="N1627" s="45" t="str">
        <f t="shared" si="180"/>
        <v/>
      </c>
      <c r="O1627" s="37" t="str">
        <f t="shared" ca="1" si="181"/>
        <v/>
      </c>
      <c r="P1627" s="26" t="str">
        <f t="shared" si="175"/>
        <v/>
      </c>
    </row>
    <row r="1628" spans="1:16" x14ac:dyDescent="0.2">
      <c r="A1628" s="65" t="str">
        <f t="shared" ca="1" si="176"/>
        <v/>
      </c>
      <c r="B1628" s="24" t="s">
        <v>9046</v>
      </c>
      <c r="C1628" s="24" t="s">
        <v>9047</v>
      </c>
      <c r="D1628" s="58" t="str">
        <f>IFERROR([1]!EM_S_QSTM07_IS(B1628,"61",$C$1,"1")/1000000,"")</f>
        <v/>
      </c>
      <c r="E1628" s="58" t="str">
        <f>IFERROR([1]!EM_S_PERFORMANCEEXPRESS_PERFEXNETPROFITTOSHAREHOLDER(B1628,$C$1)/1000000,"")</f>
        <v/>
      </c>
      <c r="F1628" s="58" t="str">
        <f>IFERROR([1]!EM_S_PROFITNOTICE_FORECASTT(B1628,$C$1)/1000000,"")</f>
        <v/>
      </c>
      <c r="G1628" s="58" t="str">
        <f>IFERROR([1]!EM_S_PROFITNOTICE_FORECASTL(B1628,$C$1)/1000000,"")</f>
        <v/>
      </c>
      <c r="H1628" s="58" t="str">
        <f t="shared" si="177"/>
        <v/>
      </c>
      <c r="I1628" s="59">
        <f>IFERROR([1]!EM_S_STM07_IS(B1628,"61",$I$2,"1")/1000000,"")</f>
        <v>6.8982863099999996</v>
      </c>
      <c r="J1628" s="60" t="str">
        <f t="shared" si="178"/>
        <v/>
      </c>
      <c r="K1628" s="58">
        <f>IFERROR([1]!EM_S_QSTM07_IS(B1628,"61",$K$2,"1")/1000000,"")</f>
        <v>6.0434123399999997</v>
      </c>
      <c r="L1628" s="54" t="str">
        <f t="shared" si="179"/>
        <v/>
      </c>
      <c r="M1628" s="49" t="str">
        <f ca="1">[1]!EM_S_MAJASSRES_NUM(B1628,$M$2,$M$1)</f>
        <v/>
      </c>
      <c r="N1628" s="45">
        <f t="shared" si="180"/>
        <v>1</v>
      </c>
      <c r="O1628" s="37" t="str">
        <f t="shared" ca="1" si="181"/>
        <v/>
      </c>
      <c r="P1628" s="26" t="str">
        <f t="shared" si="175"/>
        <v/>
      </c>
    </row>
    <row r="1629" spans="1:16" x14ac:dyDescent="0.2">
      <c r="A1629" s="65" t="str">
        <f t="shared" ca="1" si="176"/>
        <v/>
      </c>
      <c r="B1629" s="24" t="s">
        <v>9048</v>
      </c>
      <c r="C1629" s="24" t="s">
        <v>9049</v>
      </c>
      <c r="D1629" s="58" t="str">
        <f>IFERROR([1]!EM_S_QSTM07_IS(B1629,"61",$C$1,"1")/1000000,"")</f>
        <v/>
      </c>
      <c r="E1629" s="58" t="str">
        <f>IFERROR([1]!EM_S_PERFORMANCEEXPRESS_PERFEXNETPROFITTOSHAREHOLDER(B1629,$C$1)/1000000,"")</f>
        <v/>
      </c>
      <c r="F1629" s="58" t="str">
        <f>IFERROR([1]!EM_S_PROFITNOTICE_FORECASTT(B1629,$C$1)/1000000,"")</f>
        <v/>
      </c>
      <c r="G1629" s="58" t="str">
        <f>IFERROR([1]!EM_S_PROFITNOTICE_FORECASTL(B1629,$C$1)/1000000,"")</f>
        <v/>
      </c>
      <c r="H1629" s="58" t="str">
        <f t="shared" si="177"/>
        <v/>
      </c>
      <c r="I1629" s="59">
        <f>IFERROR([1]!EM_S_STM07_IS(B1629,"61",$I$2,"1")/1000000,"")</f>
        <v>95.206335449999997</v>
      </c>
      <c r="J1629" s="60" t="str">
        <f t="shared" si="178"/>
        <v/>
      </c>
      <c r="K1629" s="58">
        <f>IFERROR([1]!EM_S_QSTM07_IS(B1629,"61",$K$2,"1")/1000000,"")</f>
        <v>133.74992765000002</v>
      </c>
      <c r="L1629" s="54" t="str">
        <f t="shared" si="179"/>
        <v/>
      </c>
      <c r="M1629" s="49" t="str">
        <f ca="1">[1]!EM_S_MAJASSRES_NUM(B1629,$M$2,$M$1)</f>
        <v/>
      </c>
      <c r="N1629" s="45" t="str">
        <f t="shared" si="180"/>
        <v/>
      </c>
      <c r="O1629" s="37" t="str">
        <f t="shared" ca="1" si="181"/>
        <v/>
      </c>
      <c r="P1629" s="26" t="str">
        <f t="shared" si="175"/>
        <v/>
      </c>
    </row>
    <row r="1630" spans="1:16" x14ac:dyDescent="0.2">
      <c r="A1630" s="65" t="str">
        <f t="shared" ca="1" si="176"/>
        <v/>
      </c>
      <c r="B1630" s="24" t="s">
        <v>9050</v>
      </c>
      <c r="C1630" s="24" t="s">
        <v>9051</v>
      </c>
      <c r="D1630" s="58" t="str">
        <f>IFERROR([1]!EM_S_QSTM07_IS(B1630,"61",$C$1,"1")/1000000,"")</f>
        <v/>
      </c>
      <c r="E1630" s="58" t="str">
        <f>IFERROR([1]!EM_S_PERFORMANCEEXPRESS_PERFEXNETPROFITTOSHAREHOLDER(B1630,$C$1)/1000000,"")</f>
        <v/>
      </c>
      <c r="F1630" s="58" t="str">
        <f>IFERROR([1]!EM_S_PROFITNOTICE_FORECASTT(B1630,$C$1)/1000000,"")</f>
        <v/>
      </c>
      <c r="G1630" s="58" t="str">
        <f>IFERROR([1]!EM_S_PROFITNOTICE_FORECASTL(B1630,$C$1)/1000000,"")</f>
        <v/>
      </c>
      <c r="H1630" s="58" t="str">
        <f t="shared" si="177"/>
        <v/>
      </c>
      <c r="I1630" s="59">
        <f>IFERROR([1]!EM_S_STM07_IS(B1630,"61",$I$2,"1")/1000000,"")</f>
        <v>5.8406577300000002</v>
      </c>
      <c r="J1630" s="60" t="str">
        <f t="shared" si="178"/>
        <v/>
      </c>
      <c r="K1630" s="58">
        <f>IFERROR([1]!EM_S_QSTM07_IS(B1630,"61",$K$2,"1")/1000000,"")</f>
        <v>-55.444627729999993</v>
      </c>
      <c r="L1630" s="54" t="str">
        <f t="shared" si="179"/>
        <v/>
      </c>
      <c r="M1630" s="49" t="str">
        <f ca="1">[1]!EM_S_MAJASSRES_NUM(B1630,$M$2,$M$1)</f>
        <v/>
      </c>
      <c r="N1630" s="45" t="str">
        <f t="shared" si="180"/>
        <v/>
      </c>
      <c r="O1630" s="37" t="str">
        <f t="shared" ca="1" si="181"/>
        <v/>
      </c>
      <c r="P1630" s="26" t="str">
        <f t="shared" si="175"/>
        <v/>
      </c>
    </row>
    <row r="1631" spans="1:16" x14ac:dyDescent="0.2">
      <c r="A1631" s="65" t="str">
        <f t="shared" ca="1" si="176"/>
        <v/>
      </c>
      <c r="B1631" s="24" t="s">
        <v>9052</v>
      </c>
      <c r="C1631" s="24" t="s">
        <v>9053</v>
      </c>
      <c r="D1631" s="58" t="str">
        <f>IFERROR([1]!EM_S_QSTM07_IS(B1631,"61",$C$1,"1")/1000000,"")</f>
        <v/>
      </c>
      <c r="E1631" s="58" t="str">
        <f>IFERROR([1]!EM_S_PERFORMANCEEXPRESS_PERFEXNETPROFITTOSHAREHOLDER(B1631,$C$1)/1000000,"")</f>
        <v/>
      </c>
      <c r="F1631" s="58" t="str">
        <f>IFERROR([1]!EM_S_PROFITNOTICE_FORECASTT(B1631,$C$1)/1000000,"")</f>
        <v/>
      </c>
      <c r="G1631" s="58" t="str">
        <f>IFERROR([1]!EM_S_PROFITNOTICE_FORECASTL(B1631,$C$1)/1000000,"")</f>
        <v/>
      </c>
      <c r="H1631" s="58" t="str">
        <f t="shared" si="177"/>
        <v/>
      </c>
      <c r="I1631" s="59">
        <f>IFERROR([1]!EM_S_STM07_IS(B1631,"61",$I$2,"1")/1000000,"")</f>
        <v>70.353493150000006</v>
      </c>
      <c r="J1631" s="60" t="str">
        <f t="shared" si="178"/>
        <v/>
      </c>
      <c r="K1631" s="58">
        <f>IFERROR([1]!EM_S_QSTM07_IS(B1631,"61",$K$2,"1")/1000000,"")</f>
        <v>39.530050789999997</v>
      </c>
      <c r="L1631" s="54" t="str">
        <f t="shared" si="179"/>
        <v/>
      </c>
      <c r="M1631" s="49" t="str">
        <f ca="1">[1]!EM_S_MAJASSRES_NUM(B1631,$M$2,$M$1)</f>
        <v/>
      </c>
      <c r="N1631" s="45" t="str">
        <f t="shared" si="180"/>
        <v/>
      </c>
      <c r="O1631" s="37" t="str">
        <f t="shared" ca="1" si="181"/>
        <v/>
      </c>
      <c r="P1631" s="26" t="str">
        <f t="shared" si="175"/>
        <v/>
      </c>
    </row>
    <row r="1632" spans="1:16" x14ac:dyDescent="0.2">
      <c r="A1632" s="65">
        <f t="shared" ca="1" si="176"/>
        <v>154</v>
      </c>
      <c r="B1632" s="24" t="s">
        <v>9054</v>
      </c>
      <c r="C1632" s="24" t="s">
        <v>9055</v>
      </c>
      <c r="D1632" s="58" t="str">
        <f>IFERROR([1]!EM_S_QSTM07_IS(B1632,"61",$C$1,"1")/1000000,"")</f>
        <v/>
      </c>
      <c r="E1632" s="58" t="str">
        <f>IFERROR([1]!EM_S_PERFORMANCEEXPRESS_PERFEXNETPROFITTOSHAREHOLDER(B1632,$C$1)/1000000,"")</f>
        <v/>
      </c>
      <c r="F1632" s="58">
        <f>IFERROR([1]!EM_S_PROFITNOTICE_FORECASTT(B1632,$C$1)/1000000,"")</f>
        <v>169.8845</v>
      </c>
      <c r="G1632" s="58">
        <f>IFERROR([1]!EM_S_PROFITNOTICE_FORECASTL(B1632,$C$1)/1000000,"")</f>
        <v>158.92420000000001</v>
      </c>
      <c r="H1632" s="58">
        <f t="shared" si="177"/>
        <v>164.40435000000002</v>
      </c>
      <c r="I1632" s="59">
        <f>IFERROR([1]!EM_S_STM07_IS(B1632,"61",$I$2,"1")/1000000,"")</f>
        <v>107.67218113</v>
      </c>
      <c r="J1632" s="60">
        <f t="shared" si="178"/>
        <v>56.732168870000024</v>
      </c>
      <c r="K1632" s="58">
        <f>IFERROR([1]!EM_S_QSTM07_IS(B1632,"61",$K$2,"1")/1000000,"")</f>
        <v>27.830755309999997</v>
      </c>
      <c r="L1632" s="54">
        <f t="shared" si="179"/>
        <v>1.0384703267329336</v>
      </c>
      <c r="M1632" s="49" t="str">
        <f ca="1">[1]!EM_S_MAJASSRES_NUM(B1632,$M$2,$M$1)</f>
        <v/>
      </c>
      <c r="N1632" s="45" t="str">
        <f t="shared" si="180"/>
        <v/>
      </c>
      <c r="O1632" s="37">
        <f t="shared" ca="1" si="181"/>
        <v>1.0384703267329336</v>
      </c>
      <c r="P1632" s="26" t="str">
        <f t="shared" si="175"/>
        <v>预告</v>
      </c>
    </row>
    <row r="1633" spans="1:16" x14ac:dyDescent="0.2">
      <c r="A1633" s="65" t="str">
        <f t="shared" ca="1" si="176"/>
        <v/>
      </c>
      <c r="B1633" s="24" t="s">
        <v>9056</v>
      </c>
      <c r="C1633" s="24" t="s">
        <v>9057</v>
      </c>
      <c r="D1633" s="58" t="str">
        <f>IFERROR([1]!EM_S_QSTM07_IS(B1633,"61",$C$1,"1")/1000000,"")</f>
        <v/>
      </c>
      <c r="E1633" s="58" t="str">
        <f>IFERROR([1]!EM_S_PERFORMANCEEXPRESS_PERFEXNETPROFITTOSHAREHOLDER(B1633,$C$1)/1000000,"")</f>
        <v/>
      </c>
      <c r="F1633" s="58">
        <f>IFERROR([1]!EM_S_PROFITNOTICE_FORECASTT(B1633,$C$1)/1000000,"")</f>
        <v>220</v>
      </c>
      <c r="G1633" s="58">
        <f>IFERROR([1]!EM_S_PROFITNOTICE_FORECASTL(B1633,$C$1)/1000000,"")</f>
        <v>211</v>
      </c>
      <c r="H1633" s="58">
        <f t="shared" si="177"/>
        <v>215.5</v>
      </c>
      <c r="I1633" s="59">
        <f>IFERROR([1]!EM_S_STM07_IS(B1633,"61",$I$2,"1")/1000000,"")</f>
        <v>160.99660292999999</v>
      </c>
      <c r="J1633" s="60">
        <f t="shared" si="178"/>
        <v>54.503397070000005</v>
      </c>
      <c r="K1633" s="58">
        <f>IFERROR([1]!EM_S_QSTM07_IS(B1633,"61",$K$2,"1")/1000000,"")</f>
        <v>-2.9455385399999998</v>
      </c>
      <c r="L1633" s="54">
        <f t="shared" si="179"/>
        <v>19.503712081798124</v>
      </c>
      <c r="M1633" s="49" t="str">
        <f ca="1">[1]!EM_S_MAJASSRES_NUM(B1633,$M$2,$M$1)</f>
        <v/>
      </c>
      <c r="N1633" s="45">
        <f t="shared" si="180"/>
        <v>1</v>
      </c>
      <c r="O1633" s="37" t="str">
        <f t="shared" ca="1" si="181"/>
        <v/>
      </c>
      <c r="P1633" s="26" t="str">
        <f t="shared" si="175"/>
        <v>预告</v>
      </c>
    </row>
    <row r="1634" spans="1:16" x14ac:dyDescent="0.2">
      <c r="A1634" s="65" t="str">
        <f t="shared" ca="1" si="176"/>
        <v/>
      </c>
      <c r="B1634" s="24" t="s">
        <v>9058</v>
      </c>
      <c r="C1634" s="24" t="s">
        <v>9059</v>
      </c>
      <c r="D1634" s="58" t="str">
        <f>IFERROR([1]!EM_S_QSTM07_IS(B1634,"61",$C$1,"1")/1000000,"")</f>
        <v/>
      </c>
      <c r="E1634" s="58" t="str">
        <f>IFERROR([1]!EM_S_PERFORMANCEEXPRESS_PERFEXNETPROFITTOSHAREHOLDER(B1634,$C$1)/1000000,"")</f>
        <v/>
      </c>
      <c r="F1634" s="58" t="str">
        <f>IFERROR([1]!EM_S_PROFITNOTICE_FORECASTT(B1634,$C$1)/1000000,"")</f>
        <v/>
      </c>
      <c r="G1634" s="58" t="str">
        <f>IFERROR([1]!EM_S_PROFITNOTICE_FORECASTL(B1634,$C$1)/1000000,"")</f>
        <v/>
      </c>
      <c r="H1634" s="58" t="str">
        <f t="shared" si="177"/>
        <v/>
      </c>
      <c r="I1634" s="59">
        <f>IFERROR([1]!EM_S_STM07_IS(B1634,"61",$I$2,"1")/1000000,"")</f>
        <v>7.0405640499999995</v>
      </c>
      <c r="J1634" s="60" t="str">
        <f t="shared" si="178"/>
        <v/>
      </c>
      <c r="K1634" s="58">
        <f>IFERROR([1]!EM_S_QSTM07_IS(B1634,"61",$K$2,"1")/1000000,"")</f>
        <v>-27.184853140000001</v>
      </c>
      <c r="L1634" s="54" t="str">
        <f t="shared" si="179"/>
        <v/>
      </c>
      <c r="M1634" s="49" t="str">
        <f ca="1">[1]!EM_S_MAJASSRES_NUM(B1634,$M$2,$M$1)</f>
        <v/>
      </c>
      <c r="N1634" s="45" t="str">
        <f t="shared" si="180"/>
        <v/>
      </c>
      <c r="O1634" s="37" t="str">
        <f t="shared" ca="1" si="181"/>
        <v/>
      </c>
      <c r="P1634" s="26" t="str">
        <f t="shared" si="175"/>
        <v/>
      </c>
    </row>
    <row r="1635" spans="1:16" x14ac:dyDescent="0.2">
      <c r="A1635" s="65" t="str">
        <f t="shared" ca="1" si="176"/>
        <v/>
      </c>
      <c r="B1635" s="24" t="s">
        <v>9060</v>
      </c>
      <c r="C1635" s="24" t="s">
        <v>9061</v>
      </c>
      <c r="D1635" s="58" t="str">
        <f>IFERROR([1]!EM_S_QSTM07_IS(B1635,"61",$C$1,"1")/1000000,"")</f>
        <v/>
      </c>
      <c r="E1635" s="58" t="str">
        <f>IFERROR([1]!EM_S_PERFORMANCEEXPRESS_PERFEXNETPROFITTOSHAREHOLDER(B1635,$C$1)/1000000,"")</f>
        <v/>
      </c>
      <c r="F1635" s="58" t="str">
        <f>IFERROR([1]!EM_S_PROFITNOTICE_FORECASTT(B1635,$C$1)/1000000,"")</f>
        <v/>
      </c>
      <c r="G1635" s="58" t="str">
        <f>IFERROR([1]!EM_S_PROFITNOTICE_FORECASTL(B1635,$C$1)/1000000,"")</f>
        <v/>
      </c>
      <c r="H1635" s="58" t="str">
        <f t="shared" si="177"/>
        <v/>
      </c>
      <c r="I1635" s="59">
        <f>IFERROR([1]!EM_S_STM07_IS(B1635,"61",$I$2,"1")/1000000,"")</f>
        <v>11.98098652</v>
      </c>
      <c r="J1635" s="60" t="str">
        <f t="shared" si="178"/>
        <v/>
      </c>
      <c r="K1635" s="58">
        <f>IFERROR([1]!EM_S_QSTM07_IS(B1635,"61",$K$2,"1")/1000000,"")</f>
        <v>-1.9506686000000002</v>
      </c>
      <c r="L1635" s="54" t="str">
        <f t="shared" si="179"/>
        <v/>
      </c>
      <c r="M1635" s="49" t="str">
        <f ca="1">[1]!EM_S_MAJASSRES_NUM(B1635,$M$2,$M$1)</f>
        <v/>
      </c>
      <c r="N1635" s="45">
        <f t="shared" si="180"/>
        <v>1</v>
      </c>
      <c r="O1635" s="37" t="str">
        <f t="shared" ca="1" si="181"/>
        <v/>
      </c>
      <c r="P1635" s="26" t="str">
        <f t="shared" si="175"/>
        <v/>
      </c>
    </row>
    <row r="1636" spans="1:16" x14ac:dyDescent="0.2">
      <c r="A1636" s="65" t="str">
        <f t="shared" ca="1" si="176"/>
        <v/>
      </c>
      <c r="B1636" s="24" t="s">
        <v>9062</v>
      </c>
      <c r="C1636" s="24" t="s">
        <v>9063</v>
      </c>
      <c r="D1636" s="58" t="str">
        <f>IFERROR([1]!EM_S_QSTM07_IS(B1636,"61",$C$1,"1")/1000000,"")</f>
        <v/>
      </c>
      <c r="E1636" s="58" t="str">
        <f>IFERROR([1]!EM_S_PERFORMANCEEXPRESS_PERFEXNETPROFITTOSHAREHOLDER(B1636,$C$1)/1000000,"")</f>
        <v/>
      </c>
      <c r="F1636" s="58" t="str">
        <f>IFERROR([1]!EM_S_PROFITNOTICE_FORECASTT(B1636,$C$1)/1000000,"")</f>
        <v/>
      </c>
      <c r="G1636" s="58" t="str">
        <f>IFERROR([1]!EM_S_PROFITNOTICE_FORECASTL(B1636,$C$1)/1000000,"")</f>
        <v/>
      </c>
      <c r="H1636" s="58" t="str">
        <f t="shared" si="177"/>
        <v/>
      </c>
      <c r="I1636" s="59">
        <f>IFERROR([1]!EM_S_STM07_IS(B1636,"61",$I$2,"1")/1000000,"")</f>
        <v>14.340132220000001</v>
      </c>
      <c r="J1636" s="60" t="str">
        <f t="shared" si="178"/>
        <v/>
      </c>
      <c r="K1636" s="58">
        <f>IFERROR([1]!EM_S_QSTM07_IS(B1636,"61",$K$2,"1")/1000000,"")</f>
        <v>11.1279211</v>
      </c>
      <c r="L1636" s="54" t="str">
        <f t="shared" si="179"/>
        <v/>
      </c>
      <c r="M1636" s="49" t="str">
        <f ca="1">[1]!EM_S_MAJASSRES_NUM(B1636,$M$2,$M$1)</f>
        <v/>
      </c>
      <c r="N1636" s="45" t="str">
        <f t="shared" si="180"/>
        <v/>
      </c>
      <c r="O1636" s="37" t="str">
        <f t="shared" ca="1" si="181"/>
        <v/>
      </c>
      <c r="P1636" s="26" t="str">
        <f t="shared" si="175"/>
        <v/>
      </c>
    </row>
    <row r="1637" spans="1:16" x14ac:dyDescent="0.2">
      <c r="A1637" s="65" t="str">
        <f t="shared" ca="1" si="176"/>
        <v/>
      </c>
      <c r="B1637" s="24" t="s">
        <v>9064</v>
      </c>
      <c r="C1637" s="24" t="s">
        <v>9065</v>
      </c>
      <c r="D1637" s="58" t="str">
        <f>IFERROR([1]!EM_S_QSTM07_IS(B1637,"61",$C$1,"1")/1000000,"")</f>
        <v/>
      </c>
      <c r="E1637" s="58" t="str">
        <f>IFERROR([1]!EM_S_PERFORMANCEEXPRESS_PERFEXNETPROFITTOSHAREHOLDER(B1637,$C$1)/1000000,"")</f>
        <v/>
      </c>
      <c r="F1637" s="58" t="str">
        <f>IFERROR([1]!EM_S_PROFITNOTICE_FORECASTT(B1637,$C$1)/1000000,"")</f>
        <v/>
      </c>
      <c r="G1637" s="58" t="str">
        <f>IFERROR([1]!EM_S_PROFITNOTICE_FORECASTL(B1637,$C$1)/1000000,"")</f>
        <v/>
      </c>
      <c r="H1637" s="58" t="str">
        <f t="shared" si="177"/>
        <v/>
      </c>
      <c r="I1637" s="59">
        <f>IFERROR([1]!EM_S_STM07_IS(B1637,"61",$I$2,"1")/1000000,"")</f>
        <v>99.668591430000006</v>
      </c>
      <c r="J1637" s="60" t="str">
        <f t="shared" si="178"/>
        <v/>
      </c>
      <c r="K1637" s="58">
        <f>IFERROR([1]!EM_S_QSTM07_IS(B1637,"61",$K$2,"1")/1000000,"")</f>
        <v>45.770290280000005</v>
      </c>
      <c r="L1637" s="54" t="str">
        <f t="shared" si="179"/>
        <v/>
      </c>
      <c r="M1637" s="49" t="str">
        <f ca="1">[1]!EM_S_MAJASSRES_NUM(B1637,$M$2,$M$1)</f>
        <v/>
      </c>
      <c r="N1637" s="45" t="str">
        <f t="shared" si="180"/>
        <v/>
      </c>
      <c r="O1637" s="37" t="str">
        <f t="shared" ca="1" si="181"/>
        <v/>
      </c>
      <c r="P1637" s="26" t="str">
        <f t="shared" si="175"/>
        <v/>
      </c>
    </row>
    <row r="1638" spans="1:16" x14ac:dyDescent="0.2">
      <c r="A1638" s="65" t="str">
        <f t="shared" ca="1" si="176"/>
        <v/>
      </c>
      <c r="B1638" s="24" t="s">
        <v>9066</v>
      </c>
      <c r="C1638" s="24" t="s">
        <v>9067</v>
      </c>
      <c r="D1638" s="58" t="str">
        <f>IFERROR([1]!EM_S_QSTM07_IS(B1638,"61",$C$1,"1")/1000000,"")</f>
        <v/>
      </c>
      <c r="E1638" s="58" t="str">
        <f>IFERROR([1]!EM_S_PERFORMANCEEXPRESS_PERFEXNETPROFITTOSHAREHOLDER(B1638,$C$1)/1000000,"")</f>
        <v/>
      </c>
      <c r="F1638" s="58" t="str">
        <f>IFERROR([1]!EM_S_PROFITNOTICE_FORECASTT(B1638,$C$1)/1000000,"")</f>
        <v/>
      </c>
      <c r="G1638" s="58" t="str">
        <f>IFERROR([1]!EM_S_PROFITNOTICE_FORECASTL(B1638,$C$1)/1000000,"")</f>
        <v/>
      </c>
      <c r="H1638" s="58" t="str">
        <f t="shared" si="177"/>
        <v/>
      </c>
      <c r="I1638" s="59">
        <f>IFERROR([1]!EM_S_STM07_IS(B1638,"61",$I$2,"1")/1000000,"")</f>
        <v>58.248570990000005</v>
      </c>
      <c r="J1638" s="60" t="str">
        <f t="shared" si="178"/>
        <v/>
      </c>
      <c r="K1638" s="58">
        <f>IFERROR([1]!EM_S_QSTM07_IS(B1638,"61",$K$2,"1")/1000000,"")</f>
        <v>34.195921920000004</v>
      </c>
      <c r="L1638" s="54" t="str">
        <f t="shared" si="179"/>
        <v/>
      </c>
      <c r="M1638" s="49" t="str">
        <f ca="1">[1]!EM_S_MAJASSRES_NUM(B1638,$M$2,$M$1)</f>
        <v/>
      </c>
      <c r="N1638" s="45" t="str">
        <f t="shared" si="180"/>
        <v/>
      </c>
      <c r="O1638" s="37" t="str">
        <f t="shared" ca="1" si="181"/>
        <v/>
      </c>
      <c r="P1638" s="26" t="str">
        <f t="shared" si="175"/>
        <v/>
      </c>
    </row>
    <row r="1639" spans="1:16" x14ac:dyDescent="0.2">
      <c r="A1639" s="65" t="str">
        <f t="shared" ca="1" si="176"/>
        <v/>
      </c>
      <c r="B1639" s="24" t="s">
        <v>9068</v>
      </c>
      <c r="C1639" s="24" t="s">
        <v>9069</v>
      </c>
      <c r="D1639" s="58" t="str">
        <f>IFERROR([1]!EM_S_QSTM07_IS(B1639,"61",$C$1,"1")/1000000,"")</f>
        <v/>
      </c>
      <c r="E1639" s="58" t="str">
        <f>IFERROR([1]!EM_S_PERFORMANCEEXPRESS_PERFEXNETPROFITTOSHAREHOLDER(B1639,$C$1)/1000000,"")</f>
        <v/>
      </c>
      <c r="F1639" s="58" t="str">
        <f>IFERROR([1]!EM_S_PROFITNOTICE_FORECASTT(B1639,$C$1)/1000000,"")</f>
        <v/>
      </c>
      <c r="G1639" s="58" t="str">
        <f>IFERROR([1]!EM_S_PROFITNOTICE_FORECASTL(B1639,$C$1)/1000000,"")</f>
        <v/>
      </c>
      <c r="H1639" s="58" t="str">
        <f t="shared" si="177"/>
        <v/>
      </c>
      <c r="I1639" s="59">
        <f>IFERROR([1]!EM_S_STM07_IS(B1639,"61",$I$2,"1")/1000000,"")</f>
        <v>55.709171490000003</v>
      </c>
      <c r="J1639" s="60" t="str">
        <f t="shared" si="178"/>
        <v/>
      </c>
      <c r="K1639" s="58">
        <f>IFERROR([1]!EM_S_QSTM07_IS(B1639,"61",$K$2,"1")/1000000,"")</f>
        <v>16.803644769999998</v>
      </c>
      <c r="L1639" s="54" t="str">
        <f t="shared" si="179"/>
        <v/>
      </c>
      <c r="M1639" s="49" t="str">
        <f ca="1">[1]!EM_S_MAJASSRES_NUM(B1639,$M$2,$M$1)</f>
        <v/>
      </c>
      <c r="N1639" s="45" t="str">
        <f t="shared" si="180"/>
        <v/>
      </c>
      <c r="O1639" s="37" t="str">
        <f t="shared" ca="1" si="181"/>
        <v/>
      </c>
      <c r="P1639" s="26" t="str">
        <f t="shared" si="175"/>
        <v/>
      </c>
    </row>
    <row r="1640" spans="1:16" x14ac:dyDescent="0.2">
      <c r="A1640" s="65" t="str">
        <f t="shared" ca="1" si="176"/>
        <v/>
      </c>
      <c r="B1640" s="24" t="s">
        <v>9070</v>
      </c>
      <c r="C1640" s="24" t="s">
        <v>9071</v>
      </c>
      <c r="D1640" s="58" t="str">
        <f>IFERROR([1]!EM_S_QSTM07_IS(B1640,"61",$C$1,"1")/1000000,"")</f>
        <v/>
      </c>
      <c r="E1640" s="58" t="str">
        <f>IFERROR([1]!EM_S_PERFORMANCEEXPRESS_PERFEXNETPROFITTOSHAREHOLDER(B1640,$C$1)/1000000,"")</f>
        <v/>
      </c>
      <c r="F1640" s="58" t="str">
        <f>IFERROR([1]!EM_S_PROFITNOTICE_FORECASTT(B1640,$C$1)/1000000,"")</f>
        <v/>
      </c>
      <c r="G1640" s="58" t="str">
        <f>IFERROR([1]!EM_S_PROFITNOTICE_FORECASTL(B1640,$C$1)/1000000,"")</f>
        <v/>
      </c>
      <c r="H1640" s="58" t="str">
        <f t="shared" si="177"/>
        <v/>
      </c>
      <c r="I1640" s="59">
        <f>IFERROR([1]!EM_S_STM07_IS(B1640,"61",$I$2,"1")/1000000,"")</f>
        <v>69.365807579999995</v>
      </c>
      <c r="J1640" s="60" t="str">
        <f t="shared" si="178"/>
        <v/>
      </c>
      <c r="K1640" s="58">
        <f>IFERROR([1]!EM_S_QSTM07_IS(B1640,"61",$K$2,"1")/1000000,"")</f>
        <v>56.174070280000002</v>
      </c>
      <c r="L1640" s="54" t="str">
        <f t="shared" si="179"/>
        <v/>
      </c>
      <c r="M1640" s="49" t="str">
        <f ca="1">[1]!EM_S_MAJASSRES_NUM(B1640,$M$2,$M$1)</f>
        <v/>
      </c>
      <c r="N1640" s="45" t="str">
        <f t="shared" si="180"/>
        <v/>
      </c>
      <c r="O1640" s="37" t="str">
        <f t="shared" ca="1" si="181"/>
        <v/>
      </c>
      <c r="P1640" s="26" t="str">
        <f t="shared" si="175"/>
        <v/>
      </c>
    </row>
    <row r="1641" spans="1:16" x14ac:dyDescent="0.2">
      <c r="A1641" s="65" t="str">
        <f t="shared" ca="1" si="176"/>
        <v/>
      </c>
      <c r="B1641" s="24" t="s">
        <v>9072</v>
      </c>
      <c r="C1641" s="24" t="s">
        <v>9073</v>
      </c>
      <c r="D1641" s="58" t="str">
        <f>IFERROR([1]!EM_S_QSTM07_IS(B1641,"61",$C$1,"1")/1000000,"")</f>
        <v/>
      </c>
      <c r="E1641" s="58" t="str">
        <f>IFERROR([1]!EM_S_PERFORMANCEEXPRESS_PERFEXNETPROFITTOSHAREHOLDER(B1641,$C$1)/1000000,"")</f>
        <v/>
      </c>
      <c r="F1641" s="58" t="str">
        <f>IFERROR([1]!EM_S_PROFITNOTICE_FORECASTT(B1641,$C$1)/1000000,"")</f>
        <v/>
      </c>
      <c r="G1641" s="58" t="str">
        <f>IFERROR([1]!EM_S_PROFITNOTICE_FORECASTL(B1641,$C$1)/1000000,"")</f>
        <v/>
      </c>
      <c r="H1641" s="58" t="str">
        <f t="shared" si="177"/>
        <v/>
      </c>
      <c r="I1641" s="59">
        <f>IFERROR([1]!EM_S_STM07_IS(B1641,"61",$I$2,"1")/1000000,"")</f>
        <v>107.03588705</v>
      </c>
      <c r="J1641" s="60" t="str">
        <f t="shared" si="178"/>
        <v/>
      </c>
      <c r="K1641" s="58">
        <f>IFERROR([1]!EM_S_QSTM07_IS(B1641,"61",$K$2,"1")/1000000,"")</f>
        <v>33.134004170000004</v>
      </c>
      <c r="L1641" s="54" t="str">
        <f t="shared" si="179"/>
        <v/>
      </c>
      <c r="M1641" s="49" t="str">
        <f ca="1">[1]!EM_S_MAJASSRES_NUM(B1641,$M$2,$M$1)</f>
        <v/>
      </c>
      <c r="N1641" s="45" t="str">
        <f t="shared" si="180"/>
        <v/>
      </c>
      <c r="O1641" s="37" t="str">
        <f t="shared" ca="1" si="181"/>
        <v/>
      </c>
      <c r="P1641" s="26" t="str">
        <f t="shared" si="175"/>
        <v/>
      </c>
    </row>
    <row r="1642" spans="1:16" x14ac:dyDescent="0.2">
      <c r="A1642" s="65">
        <f t="shared" ca="1" si="176"/>
        <v>383</v>
      </c>
      <c r="B1642" s="24" t="s">
        <v>9074</v>
      </c>
      <c r="C1642" s="24" t="s">
        <v>9075</v>
      </c>
      <c r="D1642" s="58" t="str">
        <f>IFERROR([1]!EM_S_QSTM07_IS(B1642,"61",$C$1,"1")/1000000,"")</f>
        <v/>
      </c>
      <c r="E1642" s="58" t="str">
        <f>IFERROR([1]!EM_S_PERFORMANCEEXPRESS_PERFEXNETPROFITTOSHAREHOLDER(B1642,$C$1)/1000000,"")</f>
        <v/>
      </c>
      <c r="F1642" s="58">
        <f>IFERROR([1]!EM_S_PROFITNOTICE_FORECASTT(B1642,$C$1)/1000000,"")</f>
        <v>91.935500000000005</v>
      </c>
      <c r="G1642" s="58">
        <f>IFERROR([1]!EM_S_PROFITNOTICE_FORECASTL(B1642,$C$1)/1000000,"")</f>
        <v>77.791600000000003</v>
      </c>
      <c r="H1642" s="58">
        <f t="shared" si="177"/>
        <v>84.863550000000004</v>
      </c>
      <c r="I1642" s="59">
        <f>IFERROR([1]!EM_S_STM07_IS(B1642,"61",$I$2,"1")/1000000,"")</f>
        <v>22.397343760000002</v>
      </c>
      <c r="J1642" s="60">
        <f t="shared" si="178"/>
        <v>62.466206240000005</v>
      </c>
      <c r="K1642" s="58">
        <f>IFERROR([1]!EM_S_QSTM07_IS(B1642,"61",$K$2,"1")/1000000,"")</f>
        <v>50.53379529</v>
      </c>
      <c r="L1642" s="54">
        <f t="shared" si="179"/>
        <v>0.23612734570049754</v>
      </c>
      <c r="M1642" s="49" t="str">
        <f ca="1">[1]!EM_S_MAJASSRES_NUM(B1642,$M$2,$M$1)</f>
        <v/>
      </c>
      <c r="N1642" s="45" t="str">
        <f t="shared" si="180"/>
        <v/>
      </c>
      <c r="O1642" s="37">
        <f t="shared" ca="1" si="181"/>
        <v>0.23612734570049754</v>
      </c>
      <c r="P1642" s="26" t="str">
        <f t="shared" si="175"/>
        <v>预告</v>
      </c>
    </row>
    <row r="1643" spans="1:16" x14ac:dyDescent="0.2">
      <c r="A1643" s="65" t="str">
        <f t="shared" ca="1" si="176"/>
        <v/>
      </c>
      <c r="B1643" s="24" t="s">
        <v>9076</v>
      </c>
      <c r="C1643" s="24" t="s">
        <v>9077</v>
      </c>
      <c r="D1643" s="58" t="str">
        <f>IFERROR([1]!EM_S_QSTM07_IS(B1643,"61",$C$1,"1")/1000000,"")</f>
        <v/>
      </c>
      <c r="E1643" s="58" t="str">
        <f>IFERROR([1]!EM_S_PERFORMANCEEXPRESS_PERFEXNETPROFITTOSHAREHOLDER(B1643,$C$1)/1000000,"")</f>
        <v/>
      </c>
      <c r="F1643" s="58" t="str">
        <f>IFERROR([1]!EM_S_PROFITNOTICE_FORECASTT(B1643,$C$1)/1000000,"")</f>
        <v/>
      </c>
      <c r="G1643" s="58" t="str">
        <f>IFERROR([1]!EM_S_PROFITNOTICE_FORECASTL(B1643,$C$1)/1000000,"")</f>
        <v/>
      </c>
      <c r="H1643" s="58" t="str">
        <f t="shared" si="177"/>
        <v/>
      </c>
      <c r="I1643" s="59">
        <f>IFERROR([1]!EM_S_STM07_IS(B1643,"61",$I$2,"1")/1000000,"")</f>
        <v>67.894068430000004</v>
      </c>
      <c r="J1643" s="60" t="str">
        <f t="shared" si="178"/>
        <v/>
      </c>
      <c r="K1643" s="58">
        <f>IFERROR([1]!EM_S_QSTM07_IS(B1643,"61",$K$2,"1")/1000000,"")</f>
        <v>39.697088700000002</v>
      </c>
      <c r="L1643" s="54" t="str">
        <f t="shared" si="179"/>
        <v/>
      </c>
      <c r="M1643" s="49" t="str">
        <f ca="1">[1]!EM_S_MAJASSRES_NUM(B1643,$M$2,$M$1)</f>
        <v/>
      </c>
      <c r="N1643" s="45" t="str">
        <f t="shared" si="180"/>
        <v/>
      </c>
      <c r="O1643" s="37" t="str">
        <f t="shared" ca="1" si="181"/>
        <v/>
      </c>
      <c r="P1643" s="26" t="str">
        <f t="shared" si="175"/>
        <v/>
      </c>
    </row>
    <row r="1644" spans="1:16" x14ac:dyDescent="0.2">
      <c r="A1644" s="65" t="str">
        <f t="shared" ca="1" si="176"/>
        <v/>
      </c>
      <c r="B1644" s="24" t="s">
        <v>9078</v>
      </c>
      <c r="C1644" s="24" t="s">
        <v>9079</v>
      </c>
      <c r="D1644" s="58" t="str">
        <f>IFERROR([1]!EM_S_QSTM07_IS(B1644,"61",$C$1,"1")/1000000,"")</f>
        <v/>
      </c>
      <c r="E1644" s="58" t="str">
        <f>IFERROR([1]!EM_S_PERFORMANCEEXPRESS_PERFEXNETPROFITTOSHAREHOLDER(B1644,$C$1)/1000000,"")</f>
        <v/>
      </c>
      <c r="F1644" s="58">
        <f>IFERROR([1]!EM_S_PROFITNOTICE_FORECASTT(B1644,$C$1)/1000000,"")</f>
        <v>4.0827</v>
      </c>
      <c r="G1644" s="58">
        <f>IFERROR([1]!EM_S_PROFITNOTICE_FORECASTL(B1644,$C$1)/1000000,"")</f>
        <v>1.6331</v>
      </c>
      <c r="H1644" s="58">
        <f t="shared" si="177"/>
        <v>2.8578999999999999</v>
      </c>
      <c r="I1644" s="59">
        <f>IFERROR([1]!EM_S_STM07_IS(B1644,"61",$I$2,"1")/1000000,"")</f>
        <v>1.1440431499999999</v>
      </c>
      <c r="J1644" s="60">
        <f t="shared" si="178"/>
        <v>1.71385685</v>
      </c>
      <c r="K1644" s="58">
        <f>IFERROR([1]!EM_S_QSTM07_IS(B1644,"61",$K$2,"1")/1000000,"")</f>
        <v>6.7003076799999999</v>
      </c>
      <c r="L1644" s="54">
        <f t="shared" si="179"/>
        <v>-0.74421221653510694</v>
      </c>
      <c r="M1644" s="49" t="str">
        <f ca="1">[1]!EM_S_MAJASSRES_NUM(B1644,$M$2,$M$1)</f>
        <v/>
      </c>
      <c r="N1644" s="45">
        <f t="shared" si="180"/>
        <v>1</v>
      </c>
      <c r="O1644" s="37" t="str">
        <f t="shared" ca="1" si="181"/>
        <v/>
      </c>
      <c r="P1644" s="26" t="str">
        <f t="shared" si="175"/>
        <v>预告</v>
      </c>
    </row>
    <row r="1645" spans="1:16" x14ac:dyDescent="0.2">
      <c r="A1645" s="65" t="str">
        <f t="shared" ca="1" si="176"/>
        <v/>
      </c>
      <c r="B1645" s="24" t="s">
        <v>9080</v>
      </c>
      <c r="C1645" s="24" t="s">
        <v>9081</v>
      </c>
      <c r="D1645" s="58" t="str">
        <f>IFERROR([1]!EM_S_QSTM07_IS(B1645,"61",$C$1,"1")/1000000,"")</f>
        <v/>
      </c>
      <c r="E1645" s="58" t="str">
        <f>IFERROR([1]!EM_S_PERFORMANCEEXPRESS_PERFEXNETPROFITTOSHAREHOLDER(B1645,$C$1)/1000000,"")</f>
        <v/>
      </c>
      <c r="F1645" s="58" t="str">
        <f>IFERROR([1]!EM_S_PROFITNOTICE_FORECASTT(B1645,$C$1)/1000000,"")</f>
        <v/>
      </c>
      <c r="G1645" s="58" t="str">
        <f>IFERROR([1]!EM_S_PROFITNOTICE_FORECASTL(B1645,$C$1)/1000000,"")</f>
        <v/>
      </c>
      <c r="H1645" s="58" t="str">
        <f t="shared" si="177"/>
        <v/>
      </c>
      <c r="I1645" s="59">
        <f>IFERROR([1]!EM_S_STM07_IS(B1645,"61",$I$2,"1")/1000000,"")</f>
        <v>240.3623221</v>
      </c>
      <c r="J1645" s="60" t="str">
        <f t="shared" si="178"/>
        <v/>
      </c>
      <c r="K1645" s="58">
        <f>IFERROR([1]!EM_S_QSTM07_IS(B1645,"61",$K$2,"1")/1000000,"")</f>
        <v>9.3678717300000187</v>
      </c>
      <c r="L1645" s="54" t="str">
        <f t="shared" si="179"/>
        <v/>
      </c>
      <c r="M1645" s="49" t="str">
        <f ca="1">[1]!EM_S_MAJASSRES_NUM(B1645,$M$2,$M$1)</f>
        <v/>
      </c>
      <c r="N1645" s="45">
        <f t="shared" si="180"/>
        <v>1</v>
      </c>
      <c r="O1645" s="37" t="str">
        <f t="shared" ca="1" si="181"/>
        <v/>
      </c>
      <c r="P1645" s="26" t="str">
        <f t="shared" si="175"/>
        <v/>
      </c>
    </row>
    <row r="1646" spans="1:16" x14ac:dyDescent="0.2">
      <c r="A1646" s="65" t="str">
        <f t="shared" ca="1" si="176"/>
        <v/>
      </c>
      <c r="B1646" s="24" t="s">
        <v>9082</v>
      </c>
      <c r="C1646" s="24" t="s">
        <v>9083</v>
      </c>
      <c r="D1646" s="58" t="str">
        <f>IFERROR([1]!EM_S_QSTM07_IS(B1646,"61",$C$1,"1")/1000000,"")</f>
        <v/>
      </c>
      <c r="E1646" s="58" t="str">
        <f>IFERROR([1]!EM_S_PERFORMANCEEXPRESS_PERFEXNETPROFITTOSHAREHOLDER(B1646,$C$1)/1000000,"")</f>
        <v/>
      </c>
      <c r="F1646" s="58" t="str">
        <f>IFERROR([1]!EM_S_PROFITNOTICE_FORECASTT(B1646,$C$1)/1000000,"")</f>
        <v/>
      </c>
      <c r="G1646" s="58" t="str">
        <f>IFERROR([1]!EM_S_PROFITNOTICE_FORECASTL(B1646,$C$1)/1000000,"")</f>
        <v/>
      </c>
      <c r="H1646" s="58" t="str">
        <f t="shared" si="177"/>
        <v/>
      </c>
      <c r="I1646" s="59">
        <f>IFERROR([1]!EM_S_STM07_IS(B1646,"61",$I$2,"1")/1000000,"")</f>
        <v>24.602838300000002</v>
      </c>
      <c r="J1646" s="60" t="str">
        <f t="shared" si="178"/>
        <v/>
      </c>
      <c r="K1646" s="58">
        <f>IFERROR([1]!EM_S_QSTM07_IS(B1646,"61",$K$2,"1")/1000000,"")</f>
        <v>16.801665969999998</v>
      </c>
      <c r="L1646" s="54" t="str">
        <f t="shared" si="179"/>
        <v/>
      </c>
      <c r="M1646" s="49" t="str">
        <f ca="1">[1]!EM_S_MAJASSRES_NUM(B1646,$M$2,$M$1)</f>
        <v/>
      </c>
      <c r="N1646" s="45" t="str">
        <f t="shared" si="180"/>
        <v/>
      </c>
      <c r="O1646" s="37" t="str">
        <f t="shared" ca="1" si="181"/>
        <v/>
      </c>
      <c r="P1646" s="26" t="str">
        <f t="shared" si="175"/>
        <v/>
      </c>
    </row>
    <row r="1647" spans="1:16" x14ac:dyDescent="0.2">
      <c r="A1647" s="65" t="str">
        <f t="shared" ca="1" si="176"/>
        <v/>
      </c>
      <c r="B1647" s="24" t="s">
        <v>9084</v>
      </c>
      <c r="C1647" s="24" t="s">
        <v>9085</v>
      </c>
      <c r="D1647" s="58" t="str">
        <f>IFERROR([1]!EM_S_QSTM07_IS(B1647,"61",$C$1,"1")/1000000,"")</f>
        <v/>
      </c>
      <c r="E1647" s="58" t="str">
        <f>IFERROR([1]!EM_S_PERFORMANCEEXPRESS_PERFEXNETPROFITTOSHAREHOLDER(B1647,$C$1)/1000000,"")</f>
        <v/>
      </c>
      <c r="F1647" s="58" t="str">
        <f>IFERROR([1]!EM_S_PROFITNOTICE_FORECASTT(B1647,$C$1)/1000000,"")</f>
        <v/>
      </c>
      <c r="G1647" s="58" t="str">
        <f>IFERROR([1]!EM_S_PROFITNOTICE_FORECASTL(B1647,$C$1)/1000000,"")</f>
        <v/>
      </c>
      <c r="H1647" s="58" t="str">
        <f t="shared" si="177"/>
        <v/>
      </c>
      <c r="I1647" s="59">
        <f>IFERROR([1]!EM_S_STM07_IS(B1647,"61",$I$2,"1")/1000000,"")</f>
        <v>102.5791854</v>
      </c>
      <c r="J1647" s="60" t="str">
        <f t="shared" si="178"/>
        <v/>
      </c>
      <c r="K1647" s="58">
        <f>IFERROR([1]!EM_S_QSTM07_IS(B1647,"61",$K$2,"1")/1000000,"")</f>
        <v>26.551547399999997</v>
      </c>
      <c r="L1647" s="54" t="str">
        <f t="shared" si="179"/>
        <v/>
      </c>
      <c r="M1647" s="49" t="str">
        <f ca="1">[1]!EM_S_MAJASSRES_NUM(B1647,$M$2,$M$1)</f>
        <v/>
      </c>
      <c r="N1647" s="45" t="str">
        <f t="shared" si="180"/>
        <v/>
      </c>
      <c r="O1647" s="37" t="str">
        <f t="shared" ca="1" si="181"/>
        <v/>
      </c>
      <c r="P1647" s="26" t="str">
        <f t="shared" si="175"/>
        <v/>
      </c>
    </row>
    <row r="1648" spans="1:16" x14ac:dyDescent="0.2">
      <c r="A1648" s="65" t="str">
        <f t="shared" ca="1" si="176"/>
        <v/>
      </c>
      <c r="B1648" s="24" t="s">
        <v>9086</v>
      </c>
      <c r="C1648" s="24" t="s">
        <v>9087</v>
      </c>
      <c r="D1648" s="58" t="str">
        <f>IFERROR([1]!EM_S_QSTM07_IS(B1648,"61",$C$1,"1")/1000000,"")</f>
        <v/>
      </c>
      <c r="E1648" s="58" t="str">
        <f>IFERROR([1]!EM_S_PERFORMANCEEXPRESS_PERFEXNETPROFITTOSHAREHOLDER(B1648,$C$1)/1000000,"")</f>
        <v/>
      </c>
      <c r="F1648" s="58" t="str">
        <f>IFERROR([1]!EM_S_PROFITNOTICE_FORECASTT(B1648,$C$1)/1000000,"")</f>
        <v/>
      </c>
      <c r="G1648" s="58" t="str">
        <f>IFERROR([1]!EM_S_PROFITNOTICE_FORECASTL(B1648,$C$1)/1000000,"")</f>
        <v/>
      </c>
      <c r="H1648" s="58" t="str">
        <f t="shared" si="177"/>
        <v/>
      </c>
      <c r="I1648" s="59">
        <f>IFERROR([1]!EM_S_STM07_IS(B1648,"61",$I$2,"1")/1000000,"")</f>
        <v>94.95086508</v>
      </c>
      <c r="J1648" s="60" t="str">
        <f t="shared" si="178"/>
        <v/>
      </c>
      <c r="K1648" s="58">
        <f>IFERROR([1]!EM_S_QSTM07_IS(B1648,"61",$K$2,"1")/1000000,"")</f>
        <v>67.442796170000008</v>
      </c>
      <c r="L1648" s="54" t="str">
        <f t="shared" si="179"/>
        <v/>
      </c>
      <c r="M1648" s="49" t="str">
        <f ca="1">[1]!EM_S_MAJASSRES_NUM(B1648,$M$2,$M$1)</f>
        <v/>
      </c>
      <c r="N1648" s="45" t="str">
        <f t="shared" si="180"/>
        <v/>
      </c>
      <c r="O1648" s="37" t="str">
        <f t="shared" ca="1" si="181"/>
        <v/>
      </c>
      <c r="P1648" s="26" t="str">
        <f t="shared" si="175"/>
        <v/>
      </c>
    </row>
    <row r="1649" spans="1:16" x14ac:dyDescent="0.2">
      <c r="A1649" s="65" t="str">
        <f t="shared" ca="1" si="176"/>
        <v/>
      </c>
      <c r="B1649" s="24" t="s">
        <v>9088</v>
      </c>
      <c r="C1649" s="24" t="s">
        <v>9089</v>
      </c>
      <c r="D1649" s="58" t="str">
        <f>IFERROR([1]!EM_S_QSTM07_IS(B1649,"61",$C$1,"1")/1000000,"")</f>
        <v/>
      </c>
      <c r="E1649" s="58" t="str">
        <f>IFERROR([1]!EM_S_PERFORMANCEEXPRESS_PERFEXNETPROFITTOSHAREHOLDER(B1649,$C$1)/1000000,"")</f>
        <v/>
      </c>
      <c r="F1649" s="58" t="str">
        <f>IFERROR([1]!EM_S_PROFITNOTICE_FORECASTT(B1649,$C$1)/1000000,"")</f>
        <v/>
      </c>
      <c r="G1649" s="58" t="str">
        <f>IFERROR([1]!EM_S_PROFITNOTICE_FORECASTL(B1649,$C$1)/1000000,"")</f>
        <v/>
      </c>
      <c r="H1649" s="58" t="str">
        <f t="shared" si="177"/>
        <v/>
      </c>
      <c r="I1649" s="59">
        <f>IFERROR([1]!EM_S_STM07_IS(B1649,"61",$I$2,"1")/1000000,"")</f>
        <v>42.15771239</v>
      </c>
      <c r="J1649" s="60" t="str">
        <f t="shared" si="178"/>
        <v/>
      </c>
      <c r="K1649" s="58">
        <f>IFERROR([1]!EM_S_QSTM07_IS(B1649,"61",$K$2,"1")/1000000,"")</f>
        <v>60.60543346</v>
      </c>
      <c r="L1649" s="54" t="str">
        <f t="shared" si="179"/>
        <v/>
      </c>
      <c r="M1649" s="49" t="str">
        <f ca="1">[1]!EM_S_MAJASSRES_NUM(B1649,$M$2,$M$1)</f>
        <v/>
      </c>
      <c r="N1649" s="45" t="str">
        <f t="shared" si="180"/>
        <v/>
      </c>
      <c r="O1649" s="37" t="str">
        <f t="shared" ca="1" si="181"/>
        <v/>
      </c>
      <c r="P1649" s="26" t="str">
        <f t="shared" si="175"/>
        <v/>
      </c>
    </row>
    <row r="1650" spans="1:16" x14ac:dyDescent="0.2">
      <c r="A1650" s="65" t="str">
        <f t="shared" ca="1" si="176"/>
        <v/>
      </c>
      <c r="B1650" s="24" t="s">
        <v>9090</v>
      </c>
      <c r="C1650" s="24" t="s">
        <v>9091</v>
      </c>
      <c r="D1650" s="58" t="str">
        <f>IFERROR([1]!EM_S_QSTM07_IS(B1650,"61",$C$1,"1")/1000000,"")</f>
        <v/>
      </c>
      <c r="E1650" s="58" t="str">
        <f>IFERROR([1]!EM_S_PERFORMANCEEXPRESS_PERFEXNETPROFITTOSHAREHOLDER(B1650,$C$1)/1000000,"")</f>
        <v/>
      </c>
      <c r="F1650" s="58" t="str">
        <f>IFERROR([1]!EM_S_PROFITNOTICE_FORECASTT(B1650,$C$1)/1000000,"")</f>
        <v/>
      </c>
      <c r="G1650" s="58" t="str">
        <f>IFERROR([1]!EM_S_PROFITNOTICE_FORECASTL(B1650,$C$1)/1000000,"")</f>
        <v/>
      </c>
      <c r="H1650" s="58" t="str">
        <f t="shared" si="177"/>
        <v/>
      </c>
      <c r="I1650" s="59">
        <f>IFERROR([1]!EM_S_STM07_IS(B1650,"61",$I$2,"1")/1000000,"")</f>
        <v>198.80119153000001</v>
      </c>
      <c r="J1650" s="60" t="str">
        <f t="shared" si="178"/>
        <v/>
      </c>
      <c r="K1650" s="58">
        <f>IFERROR([1]!EM_S_QSTM07_IS(B1650,"61",$K$2,"1")/1000000,"")</f>
        <v>58.46712694</v>
      </c>
      <c r="L1650" s="54" t="str">
        <f t="shared" si="179"/>
        <v/>
      </c>
      <c r="M1650" s="49" t="str">
        <f ca="1">[1]!EM_S_MAJASSRES_NUM(B1650,$M$2,$M$1)</f>
        <v/>
      </c>
      <c r="N1650" s="45" t="str">
        <f t="shared" si="180"/>
        <v/>
      </c>
      <c r="O1650" s="37" t="str">
        <f t="shared" ca="1" si="181"/>
        <v/>
      </c>
      <c r="P1650" s="26" t="str">
        <f t="shared" si="175"/>
        <v/>
      </c>
    </row>
    <row r="1651" spans="1:16" x14ac:dyDescent="0.2">
      <c r="A1651" s="65" t="str">
        <f t="shared" ca="1" si="176"/>
        <v/>
      </c>
      <c r="B1651" s="24" t="s">
        <v>9092</v>
      </c>
      <c r="C1651" s="24" t="s">
        <v>9093</v>
      </c>
      <c r="D1651" s="58" t="str">
        <f>IFERROR([1]!EM_S_QSTM07_IS(B1651,"61",$C$1,"1")/1000000,"")</f>
        <v/>
      </c>
      <c r="E1651" s="58" t="str">
        <f>IFERROR([1]!EM_S_PERFORMANCEEXPRESS_PERFEXNETPROFITTOSHAREHOLDER(B1651,$C$1)/1000000,"")</f>
        <v/>
      </c>
      <c r="F1651" s="58" t="str">
        <f>IFERROR([1]!EM_S_PROFITNOTICE_FORECASTT(B1651,$C$1)/1000000,"")</f>
        <v/>
      </c>
      <c r="G1651" s="58" t="str">
        <f>IFERROR([1]!EM_S_PROFITNOTICE_FORECASTL(B1651,$C$1)/1000000,"")</f>
        <v/>
      </c>
      <c r="H1651" s="58" t="str">
        <f t="shared" si="177"/>
        <v/>
      </c>
      <c r="I1651" s="59">
        <f>IFERROR([1]!EM_S_STM07_IS(B1651,"61",$I$2,"1")/1000000,"")</f>
        <v>59.019587610000002</v>
      </c>
      <c r="J1651" s="60" t="str">
        <f t="shared" si="178"/>
        <v/>
      </c>
      <c r="K1651" s="58">
        <f>IFERROR([1]!EM_S_QSTM07_IS(B1651,"61",$K$2,"1")/1000000,"")</f>
        <v>25.0479786</v>
      </c>
      <c r="L1651" s="54" t="str">
        <f t="shared" si="179"/>
        <v/>
      </c>
      <c r="M1651" s="49">
        <f ca="1">[1]!EM_S_MAJASSRES_NUM(B1651,$M$2,$M$1)</f>
        <v>1</v>
      </c>
      <c r="N1651" s="45" t="str">
        <f t="shared" si="180"/>
        <v/>
      </c>
      <c r="O1651" s="37" t="str">
        <f t="shared" ca="1" si="181"/>
        <v/>
      </c>
      <c r="P1651" s="26" t="str">
        <f t="shared" si="175"/>
        <v/>
      </c>
    </row>
    <row r="1652" spans="1:16" x14ac:dyDescent="0.2">
      <c r="A1652" s="65" t="str">
        <f t="shared" ca="1" si="176"/>
        <v/>
      </c>
      <c r="B1652" s="24" t="s">
        <v>9094</v>
      </c>
      <c r="C1652" s="24" t="s">
        <v>9095</v>
      </c>
      <c r="D1652" s="58" t="str">
        <f>IFERROR([1]!EM_S_QSTM07_IS(B1652,"61",$C$1,"1")/1000000,"")</f>
        <v/>
      </c>
      <c r="E1652" s="58" t="str">
        <f>IFERROR([1]!EM_S_PERFORMANCEEXPRESS_PERFEXNETPROFITTOSHAREHOLDER(B1652,$C$1)/1000000,"")</f>
        <v/>
      </c>
      <c r="F1652" s="58" t="str">
        <f>IFERROR([1]!EM_S_PROFITNOTICE_FORECASTT(B1652,$C$1)/1000000,"")</f>
        <v/>
      </c>
      <c r="G1652" s="58" t="str">
        <f>IFERROR([1]!EM_S_PROFITNOTICE_FORECASTL(B1652,$C$1)/1000000,"")</f>
        <v/>
      </c>
      <c r="H1652" s="58" t="str">
        <f t="shared" si="177"/>
        <v/>
      </c>
      <c r="I1652" s="59">
        <f>IFERROR([1]!EM_S_STM07_IS(B1652,"61",$I$2,"1")/1000000,"")</f>
        <v>121.21741264000001</v>
      </c>
      <c r="J1652" s="60" t="str">
        <f t="shared" si="178"/>
        <v/>
      </c>
      <c r="K1652" s="58">
        <f>IFERROR([1]!EM_S_QSTM07_IS(B1652,"61",$K$2,"1")/1000000,"")</f>
        <v>26.74340072</v>
      </c>
      <c r="L1652" s="54" t="str">
        <f t="shared" si="179"/>
        <v/>
      </c>
      <c r="M1652" s="49" t="str">
        <f ca="1">[1]!EM_S_MAJASSRES_NUM(B1652,$M$2,$M$1)</f>
        <v/>
      </c>
      <c r="N1652" s="45" t="str">
        <f t="shared" si="180"/>
        <v/>
      </c>
      <c r="O1652" s="37" t="str">
        <f t="shared" ca="1" si="181"/>
        <v/>
      </c>
      <c r="P1652" s="26" t="str">
        <f t="shared" si="175"/>
        <v/>
      </c>
    </row>
    <row r="1653" spans="1:16" x14ac:dyDescent="0.2">
      <c r="A1653" s="65">
        <f t="shared" ca="1" si="176"/>
        <v>344</v>
      </c>
      <c r="B1653" s="24" t="s">
        <v>9096</v>
      </c>
      <c r="C1653" s="24" t="s">
        <v>9097</v>
      </c>
      <c r="D1653" s="58" t="str">
        <f>IFERROR([1]!EM_S_QSTM07_IS(B1653,"61",$C$1,"1")/1000000,"")</f>
        <v/>
      </c>
      <c r="E1653" s="58" t="str">
        <f>IFERROR([1]!EM_S_PERFORMANCEEXPRESS_PERFEXNETPROFITTOSHAREHOLDER(B1653,$C$1)/1000000,"")</f>
        <v/>
      </c>
      <c r="F1653" s="58">
        <f>IFERROR([1]!EM_S_PROFITNOTICE_FORECASTT(B1653,$C$1)/1000000,"")</f>
        <v>43.75</v>
      </c>
      <c r="G1653" s="58">
        <f>IFERROR([1]!EM_S_PROFITNOTICE_FORECASTL(B1653,$C$1)/1000000,"")</f>
        <v>34.380000000000003</v>
      </c>
      <c r="H1653" s="58">
        <f t="shared" si="177"/>
        <v>39.064999999999998</v>
      </c>
      <c r="I1653" s="59">
        <f>IFERROR([1]!EM_S_STM07_IS(B1653,"61",$I$2,"1")/1000000,"")</f>
        <v>12.12334851</v>
      </c>
      <c r="J1653" s="60">
        <f t="shared" si="178"/>
        <v>26.941651489999998</v>
      </c>
      <c r="K1653" s="58">
        <f>IFERROR([1]!EM_S_QSTM07_IS(B1653,"61",$K$2,"1")/1000000,"")</f>
        <v>20.290339579999998</v>
      </c>
      <c r="L1653" s="54">
        <f t="shared" si="179"/>
        <v>0.32780683062377813</v>
      </c>
      <c r="M1653" s="49" t="str">
        <f ca="1">[1]!EM_S_MAJASSRES_NUM(B1653,$M$2,$M$1)</f>
        <v/>
      </c>
      <c r="N1653" s="45" t="str">
        <f t="shared" si="180"/>
        <v/>
      </c>
      <c r="O1653" s="37">
        <f t="shared" ca="1" si="181"/>
        <v>0.32780683062377813</v>
      </c>
      <c r="P1653" s="26" t="str">
        <f t="shared" si="175"/>
        <v>预告</v>
      </c>
    </row>
    <row r="1654" spans="1:16" x14ac:dyDescent="0.2">
      <c r="A1654" s="65" t="str">
        <f t="shared" ca="1" si="176"/>
        <v/>
      </c>
      <c r="B1654" s="24" t="s">
        <v>9098</v>
      </c>
      <c r="C1654" s="24" t="s">
        <v>9099</v>
      </c>
      <c r="D1654" s="58" t="str">
        <f>IFERROR([1]!EM_S_QSTM07_IS(B1654,"61",$C$1,"1")/1000000,"")</f>
        <v/>
      </c>
      <c r="E1654" s="58" t="str">
        <f>IFERROR([1]!EM_S_PERFORMANCEEXPRESS_PERFEXNETPROFITTOSHAREHOLDER(B1654,$C$1)/1000000,"")</f>
        <v/>
      </c>
      <c r="F1654" s="58" t="str">
        <f>IFERROR([1]!EM_S_PROFITNOTICE_FORECASTT(B1654,$C$1)/1000000,"")</f>
        <v/>
      </c>
      <c r="G1654" s="58" t="str">
        <f>IFERROR([1]!EM_S_PROFITNOTICE_FORECASTL(B1654,$C$1)/1000000,"")</f>
        <v/>
      </c>
      <c r="H1654" s="58" t="str">
        <f t="shared" si="177"/>
        <v/>
      </c>
      <c r="I1654" s="59">
        <f>IFERROR([1]!EM_S_STM07_IS(B1654,"61",$I$2,"1")/1000000,"")</f>
        <v>44.366675780000001</v>
      </c>
      <c r="J1654" s="60" t="str">
        <f t="shared" si="178"/>
        <v/>
      </c>
      <c r="K1654" s="58">
        <f>IFERROR([1]!EM_S_QSTM07_IS(B1654,"61",$K$2,"1")/1000000,"")</f>
        <v>52.884063210000001</v>
      </c>
      <c r="L1654" s="54" t="str">
        <f t="shared" si="179"/>
        <v/>
      </c>
      <c r="M1654" s="49" t="str">
        <f ca="1">[1]!EM_S_MAJASSRES_NUM(B1654,$M$2,$M$1)</f>
        <v/>
      </c>
      <c r="N1654" s="45" t="str">
        <f t="shared" si="180"/>
        <v/>
      </c>
      <c r="O1654" s="37" t="str">
        <f t="shared" ca="1" si="181"/>
        <v/>
      </c>
      <c r="P1654" s="26" t="str">
        <f t="shared" si="175"/>
        <v/>
      </c>
    </row>
    <row r="1655" spans="1:16" x14ac:dyDescent="0.2">
      <c r="A1655" s="65" t="str">
        <f t="shared" ca="1" si="176"/>
        <v/>
      </c>
      <c r="B1655" s="24" t="s">
        <v>9100</v>
      </c>
      <c r="C1655" s="24" t="s">
        <v>9101</v>
      </c>
      <c r="D1655" s="58" t="str">
        <f>IFERROR([1]!EM_S_QSTM07_IS(B1655,"61",$C$1,"1")/1000000,"")</f>
        <v/>
      </c>
      <c r="E1655" s="58" t="str">
        <f>IFERROR([1]!EM_S_PERFORMANCEEXPRESS_PERFEXNETPROFITTOSHAREHOLDER(B1655,$C$1)/1000000,"")</f>
        <v/>
      </c>
      <c r="F1655" s="58" t="str">
        <f>IFERROR([1]!EM_S_PROFITNOTICE_FORECASTT(B1655,$C$1)/1000000,"")</f>
        <v/>
      </c>
      <c r="G1655" s="58" t="str">
        <f>IFERROR([1]!EM_S_PROFITNOTICE_FORECASTL(B1655,$C$1)/1000000,"")</f>
        <v/>
      </c>
      <c r="H1655" s="58" t="str">
        <f t="shared" si="177"/>
        <v/>
      </c>
      <c r="I1655" s="59">
        <f>IFERROR([1]!EM_S_STM07_IS(B1655,"61",$I$2,"1")/1000000,"")</f>
        <v>28.708960859999998</v>
      </c>
      <c r="J1655" s="60" t="str">
        <f t="shared" si="178"/>
        <v/>
      </c>
      <c r="K1655" s="58">
        <f>IFERROR([1]!EM_S_QSTM07_IS(B1655,"61",$K$2,"1")/1000000,"")</f>
        <v>75.324961470000005</v>
      </c>
      <c r="L1655" s="54" t="str">
        <f t="shared" si="179"/>
        <v/>
      </c>
      <c r="M1655" s="49" t="str">
        <f ca="1">[1]!EM_S_MAJASSRES_NUM(B1655,$M$2,$M$1)</f>
        <v/>
      </c>
      <c r="N1655" s="45" t="str">
        <f t="shared" si="180"/>
        <v/>
      </c>
      <c r="O1655" s="37" t="str">
        <f t="shared" ca="1" si="181"/>
        <v/>
      </c>
      <c r="P1655" s="26" t="str">
        <f t="shared" si="175"/>
        <v/>
      </c>
    </row>
    <row r="1656" spans="1:16" x14ac:dyDescent="0.2">
      <c r="A1656" s="65" t="str">
        <f t="shared" ca="1" si="176"/>
        <v/>
      </c>
      <c r="B1656" s="24" t="s">
        <v>9102</v>
      </c>
      <c r="C1656" s="24" t="s">
        <v>9103</v>
      </c>
      <c r="D1656" s="58" t="str">
        <f>IFERROR([1]!EM_S_QSTM07_IS(B1656,"61",$C$1,"1")/1000000,"")</f>
        <v/>
      </c>
      <c r="E1656" s="58" t="str">
        <f>IFERROR([1]!EM_S_PERFORMANCEEXPRESS_PERFEXNETPROFITTOSHAREHOLDER(B1656,$C$1)/1000000,"")</f>
        <v/>
      </c>
      <c r="F1656" s="58" t="str">
        <f>IFERROR([1]!EM_S_PROFITNOTICE_FORECASTT(B1656,$C$1)/1000000,"")</f>
        <v/>
      </c>
      <c r="G1656" s="58" t="str">
        <f>IFERROR([1]!EM_S_PROFITNOTICE_FORECASTL(B1656,$C$1)/1000000,"")</f>
        <v/>
      </c>
      <c r="H1656" s="58" t="str">
        <f t="shared" si="177"/>
        <v/>
      </c>
      <c r="I1656" s="59">
        <f>IFERROR([1]!EM_S_STM07_IS(B1656,"61",$I$2,"1")/1000000,"")</f>
        <v>110.53217322</v>
      </c>
      <c r="J1656" s="60" t="str">
        <f t="shared" si="178"/>
        <v/>
      </c>
      <c r="K1656" s="58">
        <f>IFERROR([1]!EM_S_QSTM07_IS(B1656,"61",$K$2,"1")/1000000,"")</f>
        <v>179.73447496</v>
      </c>
      <c r="L1656" s="54" t="str">
        <f t="shared" si="179"/>
        <v/>
      </c>
      <c r="M1656" s="49" t="str">
        <f ca="1">[1]!EM_S_MAJASSRES_NUM(B1656,$M$2,$M$1)</f>
        <v/>
      </c>
      <c r="N1656" s="45" t="str">
        <f t="shared" si="180"/>
        <v/>
      </c>
      <c r="O1656" s="37" t="str">
        <f t="shared" ca="1" si="181"/>
        <v/>
      </c>
      <c r="P1656" s="26" t="str">
        <f t="shared" si="175"/>
        <v/>
      </c>
    </row>
    <row r="1657" spans="1:16" x14ac:dyDescent="0.2">
      <c r="A1657" s="65" t="str">
        <f t="shared" ca="1" si="176"/>
        <v/>
      </c>
      <c r="B1657" s="24" t="s">
        <v>9104</v>
      </c>
      <c r="C1657" s="24" t="s">
        <v>9105</v>
      </c>
      <c r="D1657" s="58" t="str">
        <f>IFERROR([1]!EM_S_QSTM07_IS(B1657,"61",$C$1,"1")/1000000,"")</f>
        <v/>
      </c>
      <c r="E1657" s="58" t="str">
        <f>IFERROR([1]!EM_S_PERFORMANCEEXPRESS_PERFEXNETPROFITTOSHAREHOLDER(B1657,$C$1)/1000000,"")</f>
        <v/>
      </c>
      <c r="F1657" s="58" t="str">
        <f>IFERROR([1]!EM_S_PROFITNOTICE_FORECASTT(B1657,$C$1)/1000000,"")</f>
        <v/>
      </c>
      <c r="G1657" s="58" t="str">
        <f>IFERROR([1]!EM_S_PROFITNOTICE_FORECASTL(B1657,$C$1)/1000000,"")</f>
        <v/>
      </c>
      <c r="H1657" s="58" t="str">
        <f t="shared" si="177"/>
        <v/>
      </c>
      <c r="I1657" s="59">
        <f>IFERROR([1]!EM_S_STM07_IS(B1657,"61",$I$2,"1")/1000000,"")</f>
        <v>6.1581997300000006</v>
      </c>
      <c r="J1657" s="60" t="str">
        <f t="shared" si="178"/>
        <v/>
      </c>
      <c r="K1657" s="58">
        <f>IFERROR([1]!EM_S_QSTM07_IS(B1657,"61",$K$2,"1")/1000000,"")</f>
        <v>44.742549439999998</v>
      </c>
      <c r="L1657" s="54" t="str">
        <f t="shared" si="179"/>
        <v/>
      </c>
      <c r="M1657" s="49" t="str">
        <f ca="1">[1]!EM_S_MAJASSRES_NUM(B1657,$M$2,$M$1)</f>
        <v/>
      </c>
      <c r="N1657" s="45" t="str">
        <f t="shared" si="180"/>
        <v/>
      </c>
      <c r="O1657" s="37" t="str">
        <f t="shared" ca="1" si="181"/>
        <v/>
      </c>
      <c r="P1657" s="26" t="str">
        <f t="shared" si="175"/>
        <v/>
      </c>
    </row>
    <row r="1658" spans="1:16" x14ac:dyDescent="0.2">
      <c r="A1658" s="65" t="str">
        <f t="shared" ca="1" si="176"/>
        <v/>
      </c>
      <c r="B1658" s="24" t="s">
        <v>9106</v>
      </c>
      <c r="C1658" s="24" t="s">
        <v>9107</v>
      </c>
      <c r="D1658" s="58" t="str">
        <f>IFERROR([1]!EM_S_QSTM07_IS(B1658,"61",$C$1,"1")/1000000,"")</f>
        <v/>
      </c>
      <c r="E1658" s="58" t="str">
        <f>IFERROR([1]!EM_S_PERFORMANCEEXPRESS_PERFEXNETPROFITTOSHAREHOLDER(B1658,$C$1)/1000000,"")</f>
        <v/>
      </c>
      <c r="F1658" s="58" t="str">
        <f>IFERROR([1]!EM_S_PROFITNOTICE_FORECASTT(B1658,$C$1)/1000000,"")</f>
        <v/>
      </c>
      <c r="G1658" s="58" t="str">
        <f>IFERROR([1]!EM_S_PROFITNOTICE_FORECASTL(B1658,$C$1)/1000000,"")</f>
        <v/>
      </c>
      <c r="H1658" s="58" t="str">
        <f t="shared" si="177"/>
        <v/>
      </c>
      <c r="I1658" s="59">
        <f>IFERROR([1]!EM_S_STM07_IS(B1658,"61",$I$2,"1")/1000000,"")</f>
        <v>14.498990089999999</v>
      </c>
      <c r="J1658" s="60" t="str">
        <f t="shared" si="178"/>
        <v/>
      </c>
      <c r="K1658" s="58">
        <f>IFERROR([1]!EM_S_QSTM07_IS(B1658,"61",$K$2,"1")/1000000,"")</f>
        <v>207.96320423</v>
      </c>
      <c r="L1658" s="54" t="str">
        <f t="shared" si="179"/>
        <v/>
      </c>
      <c r="M1658" s="49" t="str">
        <f ca="1">[1]!EM_S_MAJASSRES_NUM(B1658,$M$2,$M$1)</f>
        <v/>
      </c>
      <c r="N1658" s="45" t="str">
        <f t="shared" si="180"/>
        <v/>
      </c>
      <c r="O1658" s="37" t="str">
        <f t="shared" ca="1" si="181"/>
        <v/>
      </c>
      <c r="P1658" s="26" t="str">
        <f t="shared" si="175"/>
        <v/>
      </c>
    </row>
    <row r="1659" spans="1:16" x14ac:dyDescent="0.2">
      <c r="A1659" s="65" t="str">
        <f t="shared" ca="1" si="176"/>
        <v/>
      </c>
      <c r="B1659" s="24" t="s">
        <v>9108</v>
      </c>
      <c r="C1659" s="24" t="s">
        <v>9109</v>
      </c>
      <c r="D1659" s="58" t="str">
        <f>IFERROR([1]!EM_S_QSTM07_IS(B1659,"61",$C$1,"1")/1000000,"")</f>
        <v/>
      </c>
      <c r="E1659" s="58" t="str">
        <f>IFERROR([1]!EM_S_PERFORMANCEEXPRESS_PERFEXNETPROFITTOSHAREHOLDER(B1659,$C$1)/1000000,"")</f>
        <v/>
      </c>
      <c r="F1659" s="58" t="str">
        <f>IFERROR([1]!EM_S_PROFITNOTICE_FORECASTT(B1659,$C$1)/1000000,"")</f>
        <v/>
      </c>
      <c r="G1659" s="58" t="str">
        <f>IFERROR([1]!EM_S_PROFITNOTICE_FORECASTL(B1659,$C$1)/1000000,"")</f>
        <v/>
      </c>
      <c r="H1659" s="58" t="str">
        <f t="shared" si="177"/>
        <v/>
      </c>
      <c r="I1659" s="59">
        <f>IFERROR([1]!EM_S_STM07_IS(B1659,"61",$I$2,"1")/1000000,"")</f>
        <v>8.5409535299999995</v>
      </c>
      <c r="J1659" s="60" t="str">
        <f t="shared" si="178"/>
        <v/>
      </c>
      <c r="K1659" s="58">
        <f>IFERROR([1]!EM_S_QSTM07_IS(B1659,"61",$K$2,"1")/1000000,"")</f>
        <v>73.683973829999999</v>
      </c>
      <c r="L1659" s="54" t="str">
        <f t="shared" si="179"/>
        <v/>
      </c>
      <c r="M1659" s="49" t="str">
        <f ca="1">[1]!EM_S_MAJASSRES_NUM(B1659,$M$2,$M$1)</f>
        <v/>
      </c>
      <c r="N1659" s="45" t="str">
        <f t="shared" si="180"/>
        <v/>
      </c>
      <c r="O1659" s="37" t="str">
        <f t="shared" ca="1" si="181"/>
        <v/>
      </c>
      <c r="P1659" s="26" t="str">
        <f t="shared" si="175"/>
        <v/>
      </c>
    </row>
    <row r="1660" spans="1:16" x14ac:dyDescent="0.2">
      <c r="A1660" s="65" t="str">
        <f t="shared" ca="1" si="176"/>
        <v/>
      </c>
      <c r="B1660" s="24" t="s">
        <v>9110</v>
      </c>
      <c r="C1660" s="24" t="s">
        <v>9111</v>
      </c>
      <c r="D1660" s="58" t="str">
        <f>IFERROR([1]!EM_S_QSTM07_IS(B1660,"61",$C$1,"1")/1000000,"")</f>
        <v/>
      </c>
      <c r="E1660" s="58" t="str">
        <f>IFERROR([1]!EM_S_PERFORMANCEEXPRESS_PERFEXNETPROFITTOSHAREHOLDER(B1660,$C$1)/1000000,"")</f>
        <v/>
      </c>
      <c r="F1660" s="58" t="str">
        <f>IFERROR([1]!EM_S_PROFITNOTICE_FORECASTT(B1660,$C$1)/1000000,"")</f>
        <v/>
      </c>
      <c r="G1660" s="58" t="str">
        <f>IFERROR([1]!EM_S_PROFITNOTICE_FORECASTL(B1660,$C$1)/1000000,"")</f>
        <v/>
      </c>
      <c r="H1660" s="58" t="str">
        <f t="shared" si="177"/>
        <v/>
      </c>
      <c r="I1660" s="59">
        <f>IFERROR([1]!EM_S_STM07_IS(B1660,"61",$I$2,"1")/1000000,"")</f>
        <v>29.673272409999999</v>
      </c>
      <c r="J1660" s="60" t="str">
        <f t="shared" si="178"/>
        <v/>
      </c>
      <c r="K1660" s="58">
        <f>IFERROR([1]!EM_S_QSTM07_IS(B1660,"61",$K$2,"1")/1000000,"")</f>
        <v>25.153135850000002</v>
      </c>
      <c r="L1660" s="54" t="str">
        <f t="shared" si="179"/>
        <v/>
      </c>
      <c r="M1660" s="49" t="str">
        <f ca="1">[1]!EM_S_MAJASSRES_NUM(B1660,$M$2,$M$1)</f>
        <v/>
      </c>
      <c r="N1660" s="45" t="str">
        <f t="shared" si="180"/>
        <v/>
      </c>
      <c r="O1660" s="37" t="str">
        <f t="shared" ca="1" si="181"/>
        <v/>
      </c>
      <c r="P1660" s="26" t="str">
        <f t="shared" si="175"/>
        <v/>
      </c>
    </row>
    <row r="1661" spans="1:16" x14ac:dyDescent="0.2">
      <c r="A1661" s="65" t="str">
        <f t="shared" ca="1" si="176"/>
        <v/>
      </c>
      <c r="B1661" s="24" t="s">
        <v>9112</v>
      </c>
      <c r="C1661" s="24" t="s">
        <v>9113</v>
      </c>
      <c r="D1661" s="58" t="str">
        <f>IFERROR([1]!EM_S_QSTM07_IS(B1661,"61",$C$1,"1")/1000000,"")</f>
        <v/>
      </c>
      <c r="E1661" s="58" t="str">
        <f>IFERROR([1]!EM_S_PERFORMANCEEXPRESS_PERFEXNETPROFITTOSHAREHOLDER(B1661,$C$1)/1000000,"")</f>
        <v/>
      </c>
      <c r="F1661" s="58" t="str">
        <f>IFERROR([1]!EM_S_PROFITNOTICE_FORECASTT(B1661,$C$1)/1000000,"")</f>
        <v/>
      </c>
      <c r="G1661" s="58" t="str">
        <f>IFERROR([1]!EM_S_PROFITNOTICE_FORECASTL(B1661,$C$1)/1000000,"")</f>
        <v/>
      </c>
      <c r="H1661" s="58" t="str">
        <f t="shared" si="177"/>
        <v/>
      </c>
      <c r="I1661" s="59">
        <f>IFERROR([1]!EM_S_STM07_IS(B1661,"61",$I$2,"1")/1000000,"")</f>
        <v>-8.9070760999999994</v>
      </c>
      <c r="J1661" s="60" t="str">
        <f t="shared" si="178"/>
        <v/>
      </c>
      <c r="K1661" s="58">
        <f>IFERROR([1]!EM_S_QSTM07_IS(B1661,"61",$K$2,"1")/1000000,"")</f>
        <v>-11.17696523</v>
      </c>
      <c r="L1661" s="54" t="str">
        <f t="shared" si="179"/>
        <v/>
      </c>
      <c r="M1661" s="49" t="str">
        <f ca="1">[1]!EM_S_MAJASSRES_NUM(B1661,$M$2,$M$1)</f>
        <v/>
      </c>
      <c r="N1661" s="45" t="str">
        <f t="shared" si="180"/>
        <v/>
      </c>
      <c r="O1661" s="37" t="str">
        <f t="shared" ca="1" si="181"/>
        <v/>
      </c>
      <c r="P1661" s="26" t="str">
        <f t="shared" si="175"/>
        <v/>
      </c>
    </row>
    <row r="1662" spans="1:16" x14ac:dyDescent="0.2">
      <c r="A1662" s="65" t="str">
        <f t="shared" ca="1" si="176"/>
        <v/>
      </c>
      <c r="B1662" s="24" t="s">
        <v>9114</v>
      </c>
      <c r="C1662" s="24" t="s">
        <v>9115</v>
      </c>
      <c r="D1662" s="58" t="str">
        <f>IFERROR([1]!EM_S_QSTM07_IS(B1662,"61",$C$1,"1")/1000000,"")</f>
        <v/>
      </c>
      <c r="E1662" s="58" t="str">
        <f>IFERROR([1]!EM_S_PERFORMANCEEXPRESS_PERFEXNETPROFITTOSHAREHOLDER(B1662,$C$1)/1000000,"")</f>
        <v/>
      </c>
      <c r="F1662" s="58" t="str">
        <f>IFERROR([1]!EM_S_PROFITNOTICE_FORECASTT(B1662,$C$1)/1000000,"")</f>
        <v/>
      </c>
      <c r="G1662" s="58" t="str">
        <f>IFERROR([1]!EM_S_PROFITNOTICE_FORECASTL(B1662,$C$1)/1000000,"")</f>
        <v/>
      </c>
      <c r="H1662" s="58" t="str">
        <f t="shared" si="177"/>
        <v/>
      </c>
      <c r="I1662" s="59">
        <f>IFERROR([1]!EM_S_STM07_IS(B1662,"61",$I$2,"1")/1000000,"")</f>
        <v>146.66581858000001</v>
      </c>
      <c r="J1662" s="60" t="str">
        <f t="shared" si="178"/>
        <v/>
      </c>
      <c r="K1662" s="58">
        <f>IFERROR([1]!EM_S_QSTM07_IS(B1662,"61",$K$2,"1")/1000000,"")</f>
        <v>37.596453780000004</v>
      </c>
      <c r="L1662" s="54" t="str">
        <f t="shared" si="179"/>
        <v/>
      </c>
      <c r="M1662" s="49" t="str">
        <f ca="1">[1]!EM_S_MAJASSRES_NUM(B1662,$M$2,$M$1)</f>
        <v/>
      </c>
      <c r="N1662" s="45" t="str">
        <f t="shared" si="180"/>
        <v/>
      </c>
      <c r="O1662" s="37" t="str">
        <f t="shared" ca="1" si="181"/>
        <v/>
      </c>
      <c r="P1662" s="26" t="str">
        <f t="shared" si="175"/>
        <v/>
      </c>
    </row>
    <row r="1663" spans="1:16" x14ac:dyDescent="0.2">
      <c r="A1663" s="65" t="str">
        <f t="shared" ca="1" si="176"/>
        <v/>
      </c>
      <c r="B1663" s="24" t="s">
        <v>9116</v>
      </c>
      <c r="C1663" s="24" t="s">
        <v>9117</v>
      </c>
      <c r="D1663" s="58" t="str">
        <f>IFERROR([1]!EM_S_QSTM07_IS(B1663,"61",$C$1,"1")/1000000,"")</f>
        <v/>
      </c>
      <c r="E1663" s="58" t="str">
        <f>IFERROR([1]!EM_S_PERFORMANCEEXPRESS_PERFEXNETPROFITTOSHAREHOLDER(B1663,$C$1)/1000000,"")</f>
        <v/>
      </c>
      <c r="F1663" s="58" t="str">
        <f>IFERROR([1]!EM_S_PROFITNOTICE_FORECASTT(B1663,$C$1)/1000000,"")</f>
        <v/>
      </c>
      <c r="G1663" s="58" t="str">
        <f>IFERROR([1]!EM_S_PROFITNOTICE_FORECASTL(B1663,$C$1)/1000000,"")</f>
        <v/>
      </c>
      <c r="H1663" s="58" t="str">
        <f t="shared" si="177"/>
        <v/>
      </c>
      <c r="I1663" s="59">
        <f>IFERROR([1]!EM_S_STM07_IS(B1663,"61",$I$2,"1")/1000000,"")</f>
        <v>11.948597749999999</v>
      </c>
      <c r="J1663" s="60" t="str">
        <f t="shared" si="178"/>
        <v/>
      </c>
      <c r="K1663" s="58">
        <f>IFERROR([1]!EM_S_QSTM07_IS(B1663,"61",$K$2,"1")/1000000,"")</f>
        <v>20.596681370000002</v>
      </c>
      <c r="L1663" s="54" t="str">
        <f t="shared" si="179"/>
        <v/>
      </c>
      <c r="M1663" s="49" t="str">
        <f ca="1">[1]!EM_S_MAJASSRES_NUM(B1663,$M$2,$M$1)</f>
        <v/>
      </c>
      <c r="N1663" s="45" t="str">
        <f t="shared" si="180"/>
        <v/>
      </c>
      <c r="O1663" s="37" t="str">
        <f t="shared" ca="1" si="181"/>
        <v/>
      </c>
      <c r="P1663" s="26" t="str">
        <f t="shared" si="175"/>
        <v/>
      </c>
    </row>
    <row r="1664" spans="1:16" x14ac:dyDescent="0.2">
      <c r="A1664" s="65" t="str">
        <f t="shared" ca="1" si="176"/>
        <v/>
      </c>
      <c r="B1664" s="24" t="s">
        <v>9118</v>
      </c>
      <c r="C1664" s="24" t="s">
        <v>9119</v>
      </c>
      <c r="D1664" s="58" t="str">
        <f>IFERROR([1]!EM_S_QSTM07_IS(B1664,"61",$C$1,"1")/1000000,"")</f>
        <v/>
      </c>
      <c r="E1664" s="58" t="str">
        <f>IFERROR([1]!EM_S_PERFORMANCEEXPRESS_PERFEXNETPROFITTOSHAREHOLDER(B1664,$C$1)/1000000,"")</f>
        <v/>
      </c>
      <c r="F1664" s="58" t="str">
        <f>IFERROR([1]!EM_S_PROFITNOTICE_FORECASTT(B1664,$C$1)/1000000,"")</f>
        <v/>
      </c>
      <c r="G1664" s="58" t="str">
        <f>IFERROR([1]!EM_S_PROFITNOTICE_FORECASTL(B1664,$C$1)/1000000,"")</f>
        <v/>
      </c>
      <c r="H1664" s="58" t="str">
        <f t="shared" si="177"/>
        <v/>
      </c>
      <c r="I1664" s="59">
        <f>IFERROR([1]!EM_S_STM07_IS(B1664,"61",$I$2,"1")/1000000,"")</f>
        <v>97.819819140000007</v>
      </c>
      <c r="J1664" s="60" t="str">
        <f t="shared" si="178"/>
        <v/>
      </c>
      <c r="K1664" s="58">
        <f>IFERROR([1]!EM_S_QSTM07_IS(B1664,"61",$K$2,"1")/1000000,"")</f>
        <v>40.244475680000001</v>
      </c>
      <c r="L1664" s="54" t="str">
        <f t="shared" si="179"/>
        <v/>
      </c>
      <c r="M1664" s="49" t="str">
        <f ca="1">[1]!EM_S_MAJASSRES_NUM(B1664,$M$2,$M$1)</f>
        <v/>
      </c>
      <c r="N1664" s="45" t="str">
        <f t="shared" si="180"/>
        <v/>
      </c>
      <c r="O1664" s="37" t="str">
        <f t="shared" ca="1" si="181"/>
        <v/>
      </c>
      <c r="P1664" s="26" t="str">
        <f t="shared" si="175"/>
        <v/>
      </c>
    </row>
    <row r="1665" spans="1:16" x14ac:dyDescent="0.2">
      <c r="A1665" s="65">
        <f t="shared" ca="1" si="176"/>
        <v>201</v>
      </c>
      <c r="B1665" s="24" t="s">
        <v>9120</v>
      </c>
      <c r="C1665" s="24" t="s">
        <v>9121</v>
      </c>
      <c r="D1665" s="58" t="str">
        <f>IFERROR([1]!EM_S_QSTM07_IS(B1665,"61",$C$1,"1")/1000000,"")</f>
        <v/>
      </c>
      <c r="E1665" s="58" t="str">
        <f>IFERROR([1]!EM_S_PERFORMANCEEXPRESS_PERFEXNETPROFITTOSHAREHOLDER(B1665,$C$1)/1000000,"")</f>
        <v/>
      </c>
      <c r="F1665" s="58">
        <f>IFERROR([1]!EM_S_PROFITNOTICE_FORECASTT(B1665,$C$1)/1000000,"")</f>
        <v>474.44110000000001</v>
      </c>
      <c r="G1665" s="58">
        <f>IFERROR([1]!EM_S_PROFITNOTICE_FORECASTL(B1665,$C$1)/1000000,"")</f>
        <v>390.71620000000001</v>
      </c>
      <c r="H1665" s="58">
        <f t="shared" si="177"/>
        <v>432.57865000000004</v>
      </c>
      <c r="I1665" s="59">
        <f>IFERROR([1]!EM_S_STM07_IS(B1665,"61",$I$2,"1")/1000000,"")</f>
        <v>271.10366693000003</v>
      </c>
      <c r="J1665" s="60">
        <f t="shared" si="178"/>
        <v>161.47498307000001</v>
      </c>
      <c r="K1665" s="58">
        <f>IFERROR([1]!EM_S_QSTM07_IS(B1665,"61",$K$2,"1")/1000000,"")</f>
        <v>91.451730189999992</v>
      </c>
      <c r="L1665" s="54">
        <f t="shared" si="179"/>
        <v>0.7656853810695522</v>
      </c>
      <c r="M1665" s="49" t="str">
        <f ca="1">[1]!EM_S_MAJASSRES_NUM(B1665,$M$2,$M$1)</f>
        <v/>
      </c>
      <c r="N1665" s="45" t="str">
        <f t="shared" si="180"/>
        <v/>
      </c>
      <c r="O1665" s="37">
        <f t="shared" ca="1" si="181"/>
        <v>0.7656853810695522</v>
      </c>
      <c r="P1665" s="26" t="str">
        <f t="shared" si="175"/>
        <v>预告</v>
      </c>
    </row>
    <row r="1666" spans="1:16" x14ac:dyDescent="0.2">
      <c r="A1666" s="65" t="str">
        <f t="shared" ca="1" si="176"/>
        <v/>
      </c>
      <c r="B1666" s="24" t="s">
        <v>9122</v>
      </c>
      <c r="C1666" s="24" t="s">
        <v>9123</v>
      </c>
      <c r="D1666" s="58" t="str">
        <f>IFERROR([1]!EM_S_QSTM07_IS(B1666,"61",$C$1,"1")/1000000,"")</f>
        <v/>
      </c>
      <c r="E1666" s="58" t="str">
        <f>IFERROR([1]!EM_S_PERFORMANCEEXPRESS_PERFEXNETPROFITTOSHAREHOLDER(B1666,$C$1)/1000000,"")</f>
        <v/>
      </c>
      <c r="F1666" s="58" t="str">
        <f>IFERROR([1]!EM_S_PROFITNOTICE_FORECASTT(B1666,$C$1)/1000000,"")</f>
        <v/>
      </c>
      <c r="G1666" s="58" t="str">
        <f>IFERROR([1]!EM_S_PROFITNOTICE_FORECASTL(B1666,$C$1)/1000000,"")</f>
        <v/>
      </c>
      <c r="H1666" s="58" t="str">
        <f t="shared" si="177"/>
        <v/>
      </c>
      <c r="I1666" s="59">
        <f>IFERROR([1]!EM_S_STM07_IS(B1666,"61",$I$2,"1")/1000000,"")</f>
        <v>30.876715960000002</v>
      </c>
      <c r="J1666" s="60" t="str">
        <f t="shared" si="178"/>
        <v/>
      </c>
      <c r="K1666" s="58">
        <f>IFERROR([1]!EM_S_QSTM07_IS(B1666,"61",$K$2,"1")/1000000,"")</f>
        <v>48.158352430000001</v>
      </c>
      <c r="L1666" s="54" t="str">
        <f t="shared" si="179"/>
        <v/>
      </c>
      <c r="M1666" s="49" t="str">
        <f ca="1">[1]!EM_S_MAJASSRES_NUM(B1666,$M$2,$M$1)</f>
        <v/>
      </c>
      <c r="N1666" s="45" t="str">
        <f t="shared" si="180"/>
        <v/>
      </c>
      <c r="O1666" s="37" t="str">
        <f t="shared" ca="1" si="181"/>
        <v/>
      </c>
      <c r="P1666" s="26" t="str">
        <f t="shared" si="175"/>
        <v/>
      </c>
    </row>
    <row r="1667" spans="1:16" x14ac:dyDescent="0.2">
      <c r="A1667" s="65" t="str">
        <f t="shared" ca="1" si="176"/>
        <v/>
      </c>
      <c r="B1667" s="24" t="s">
        <v>9124</v>
      </c>
      <c r="C1667" s="24" t="s">
        <v>9125</v>
      </c>
      <c r="D1667" s="58" t="str">
        <f>IFERROR([1]!EM_S_QSTM07_IS(B1667,"61",$C$1,"1")/1000000,"")</f>
        <v/>
      </c>
      <c r="E1667" s="58" t="str">
        <f>IFERROR([1]!EM_S_PERFORMANCEEXPRESS_PERFEXNETPROFITTOSHAREHOLDER(B1667,$C$1)/1000000,"")</f>
        <v/>
      </c>
      <c r="F1667" s="58" t="str">
        <f>IFERROR([1]!EM_S_PROFITNOTICE_FORECASTT(B1667,$C$1)/1000000,"")</f>
        <v/>
      </c>
      <c r="G1667" s="58" t="str">
        <f>IFERROR([1]!EM_S_PROFITNOTICE_FORECASTL(B1667,$C$1)/1000000,"")</f>
        <v/>
      </c>
      <c r="H1667" s="58" t="str">
        <f t="shared" si="177"/>
        <v/>
      </c>
      <c r="I1667" s="59">
        <f>IFERROR([1]!EM_S_STM07_IS(B1667,"61",$I$2,"1")/1000000,"")</f>
        <v>30.106928670000002</v>
      </c>
      <c r="J1667" s="60" t="str">
        <f t="shared" si="178"/>
        <v/>
      </c>
      <c r="K1667" s="58">
        <f>IFERROR([1]!EM_S_QSTM07_IS(B1667,"61",$K$2,"1")/1000000,"")</f>
        <v>-17.450393390000002</v>
      </c>
      <c r="L1667" s="54" t="str">
        <f t="shared" si="179"/>
        <v/>
      </c>
      <c r="M1667" s="49" t="str">
        <f ca="1">[1]!EM_S_MAJASSRES_NUM(B1667,$M$2,$M$1)</f>
        <v/>
      </c>
      <c r="N1667" s="45" t="str">
        <f t="shared" si="180"/>
        <v/>
      </c>
      <c r="O1667" s="37" t="str">
        <f t="shared" ca="1" si="181"/>
        <v/>
      </c>
      <c r="P1667" s="26" t="str">
        <f t="shared" si="175"/>
        <v/>
      </c>
    </row>
    <row r="1668" spans="1:16" x14ac:dyDescent="0.2">
      <c r="A1668" s="65" t="str">
        <f t="shared" ca="1" si="176"/>
        <v/>
      </c>
      <c r="B1668" s="24" t="s">
        <v>9126</v>
      </c>
      <c r="C1668" s="24" t="s">
        <v>9127</v>
      </c>
      <c r="D1668" s="58" t="str">
        <f>IFERROR([1]!EM_S_QSTM07_IS(B1668,"61",$C$1,"1")/1000000,"")</f>
        <v/>
      </c>
      <c r="E1668" s="58" t="str">
        <f>IFERROR([1]!EM_S_PERFORMANCEEXPRESS_PERFEXNETPROFITTOSHAREHOLDER(B1668,$C$1)/1000000,"")</f>
        <v/>
      </c>
      <c r="F1668" s="58" t="str">
        <f>IFERROR([1]!EM_S_PROFITNOTICE_FORECASTT(B1668,$C$1)/1000000,"")</f>
        <v/>
      </c>
      <c r="G1668" s="58" t="str">
        <f>IFERROR([1]!EM_S_PROFITNOTICE_FORECASTL(B1668,$C$1)/1000000,"")</f>
        <v/>
      </c>
      <c r="H1668" s="58" t="str">
        <f t="shared" si="177"/>
        <v/>
      </c>
      <c r="I1668" s="59">
        <f>IFERROR([1]!EM_S_STM07_IS(B1668,"61",$I$2,"1")/1000000,"")</f>
        <v>45.042374840000001</v>
      </c>
      <c r="J1668" s="60" t="str">
        <f t="shared" si="178"/>
        <v/>
      </c>
      <c r="K1668" s="58">
        <f>IFERROR([1]!EM_S_QSTM07_IS(B1668,"61",$K$2,"1")/1000000,"")</f>
        <v>53.054802549999998</v>
      </c>
      <c r="L1668" s="54" t="str">
        <f t="shared" si="179"/>
        <v/>
      </c>
      <c r="M1668" s="49" t="str">
        <f ca="1">[1]!EM_S_MAJASSRES_NUM(B1668,$M$2,$M$1)</f>
        <v/>
      </c>
      <c r="N1668" s="45" t="str">
        <f t="shared" si="180"/>
        <v/>
      </c>
      <c r="O1668" s="37" t="str">
        <f t="shared" ca="1" si="181"/>
        <v/>
      </c>
      <c r="P1668" s="26" t="str">
        <f t="shared" ref="P1668:P1731" si="182">IFERROR(IF(D1668&lt;&gt;"","财报",IF(E1668&lt;&gt;"","快报",IF(H1668&lt;&gt;"","预告",""))),"")</f>
        <v/>
      </c>
    </row>
    <row r="1669" spans="1:16" x14ac:dyDescent="0.2">
      <c r="A1669" s="65" t="str">
        <f t="shared" ref="A1669:A1732" ca="1" si="183">IFERROR(RANK(O1669,$O$4:$O$3500,0),"")</f>
        <v/>
      </c>
      <c r="B1669" s="24" t="s">
        <v>9128</v>
      </c>
      <c r="C1669" s="24" t="s">
        <v>9129</v>
      </c>
      <c r="D1669" s="58" t="str">
        <f>IFERROR([1]!EM_S_QSTM07_IS(B1669,"61",$C$1,"1")/1000000,"")</f>
        <v/>
      </c>
      <c r="E1669" s="58" t="str">
        <f>IFERROR([1]!EM_S_PERFORMANCEEXPRESS_PERFEXNETPROFITTOSHAREHOLDER(B1669,$C$1)/1000000,"")</f>
        <v/>
      </c>
      <c r="F1669" s="58" t="str">
        <f>IFERROR([1]!EM_S_PROFITNOTICE_FORECASTT(B1669,$C$1)/1000000,"")</f>
        <v/>
      </c>
      <c r="G1669" s="58" t="str">
        <f>IFERROR([1]!EM_S_PROFITNOTICE_FORECASTL(B1669,$C$1)/1000000,"")</f>
        <v/>
      </c>
      <c r="H1669" s="58" t="str">
        <f t="shared" ref="H1669:H1732" si="184">IFERROR(AVERAGE(F1669:G1669),"")</f>
        <v/>
      </c>
      <c r="I1669" s="59">
        <f>IFERROR([1]!EM_S_STM07_IS(B1669,"61",$I$2,"1")/1000000,"")</f>
        <v>6.6929052599999999</v>
      </c>
      <c r="J1669" s="60" t="str">
        <f t="shared" ref="J1669:J1732" si="185">IFERROR(IF(D1669&lt;&gt;"",D1669,IF(E1669&lt;&gt;"",E1669,IF(H1669&lt;&gt;"",IF(MONTH($C$1)=3,H1669,H1669-I1669),""))),"")</f>
        <v/>
      </c>
      <c r="K1669" s="58">
        <f>IFERROR([1]!EM_S_QSTM07_IS(B1669,"61",$K$2,"1")/1000000,"")</f>
        <v>11.46219236</v>
      </c>
      <c r="L1669" s="54" t="str">
        <f t="shared" ref="L1669:L1732" si="186">IFERROR(IF(J1669="","",(J1669-K1669)/ABS(K1669)),"")</f>
        <v/>
      </c>
      <c r="M1669" s="49" t="str">
        <f ca="1">[1]!EM_S_MAJASSRES_NUM(B1669,$M$2,$M$1)</f>
        <v/>
      </c>
      <c r="N1669" s="45" t="str">
        <f t="shared" ref="N1669:N1732" si="187">IFERROR(IF(ABS(K1669)&lt;$N$2,1,""),"")</f>
        <v/>
      </c>
      <c r="O1669" s="37" t="str">
        <f t="shared" ref="O1669:O1732" ca="1" si="188">IFERROR(IF(AND(M1669="",N1669=""),L1669,""),"")</f>
        <v/>
      </c>
      <c r="P1669" s="26" t="str">
        <f t="shared" si="182"/>
        <v/>
      </c>
    </row>
    <row r="1670" spans="1:16" x14ac:dyDescent="0.2">
      <c r="A1670" s="65" t="str">
        <f t="shared" ca="1" si="183"/>
        <v/>
      </c>
      <c r="B1670" s="24" t="s">
        <v>9130</v>
      </c>
      <c r="C1670" s="24" t="s">
        <v>9131</v>
      </c>
      <c r="D1670" s="58" t="str">
        <f>IFERROR([1]!EM_S_QSTM07_IS(B1670,"61",$C$1,"1")/1000000,"")</f>
        <v/>
      </c>
      <c r="E1670" s="58" t="str">
        <f>IFERROR([1]!EM_S_PERFORMANCEEXPRESS_PERFEXNETPROFITTOSHAREHOLDER(B1670,$C$1)/1000000,"")</f>
        <v/>
      </c>
      <c r="F1670" s="58" t="str">
        <f>IFERROR([1]!EM_S_PROFITNOTICE_FORECASTT(B1670,$C$1)/1000000,"")</f>
        <v/>
      </c>
      <c r="G1670" s="58" t="str">
        <f>IFERROR([1]!EM_S_PROFITNOTICE_FORECASTL(B1670,$C$1)/1000000,"")</f>
        <v/>
      </c>
      <c r="H1670" s="58" t="str">
        <f t="shared" si="184"/>
        <v/>
      </c>
      <c r="I1670" s="59">
        <f>IFERROR([1]!EM_S_STM07_IS(B1670,"61",$I$2,"1")/1000000,"")</f>
        <v>66.300167700000003</v>
      </c>
      <c r="J1670" s="60" t="str">
        <f t="shared" si="185"/>
        <v/>
      </c>
      <c r="K1670" s="58">
        <f>IFERROR([1]!EM_S_QSTM07_IS(B1670,"61",$K$2,"1")/1000000,"")</f>
        <v>20.557555539999999</v>
      </c>
      <c r="L1670" s="54" t="str">
        <f t="shared" si="186"/>
        <v/>
      </c>
      <c r="M1670" s="49" t="str">
        <f ca="1">[1]!EM_S_MAJASSRES_NUM(B1670,$M$2,$M$1)</f>
        <v/>
      </c>
      <c r="N1670" s="45" t="str">
        <f t="shared" si="187"/>
        <v/>
      </c>
      <c r="O1670" s="37" t="str">
        <f t="shared" ca="1" si="188"/>
        <v/>
      </c>
      <c r="P1670" s="26" t="str">
        <f t="shared" si="182"/>
        <v/>
      </c>
    </row>
    <row r="1671" spans="1:16" x14ac:dyDescent="0.2">
      <c r="A1671" s="65" t="str">
        <f t="shared" ca="1" si="183"/>
        <v/>
      </c>
      <c r="B1671" s="24" t="s">
        <v>9132</v>
      </c>
      <c r="C1671" s="24" t="s">
        <v>9133</v>
      </c>
      <c r="D1671" s="58" t="str">
        <f>IFERROR([1]!EM_S_QSTM07_IS(B1671,"61",$C$1,"1")/1000000,"")</f>
        <v/>
      </c>
      <c r="E1671" s="58" t="str">
        <f>IFERROR([1]!EM_S_PERFORMANCEEXPRESS_PERFEXNETPROFITTOSHAREHOLDER(B1671,$C$1)/1000000,"")</f>
        <v/>
      </c>
      <c r="F1671" s="58" t="str">
        <f>IFERROR([1]!EM_S_PROFITNOTICE_FORECASTT(B1671,$C$1)/1000000,"")</f>
        <v/>
      </c>
      <c r="G1671" s="58" t="str">
        <f>IFERROR([1]!EM_S_PROFITNOTICE_FORECASTL(B1671,$C$1)/1000000,"")</f>
        <v/>
      </c>
      <c r="H1671" s="58" t="str">
        <f t="shared" si="184"/>
        <v/>
      </c>
      <c r="I1671" s="59">
        <f>IFERROR([1]!EM_S_STM07_IS(B1671,"61",$I$2,"1")/1000000,"")</f>
        <v>54.070034210000003</v>
      </c>
      <c r="J1671" s="60" t="str">
        <f t="shared" si="185"/>
        <v/>
      </c>
      <c r="K1671" s="58">
        <f>IFERROR([1]!EM_S_QSTM07_IS(B1671,"61",$K$2,"1")/1000000,"")</f>
        <v>33.975798159999997</v>
      </c>
      <c r="L1671" s="54" t="str">
        <f t="shared" si="186"/>
        <v/>
      </c>
      <c r="M1671" s="49" t="str">
        <f ca="1">[1]!EM_S_MAJASSRES_NUM(B1671,$M$2,$M$1)</f>
        <v/>
      </c>
      <c r="N1671" s="45" t="str">
        <f t="shared" si="187"/>
        <v/>
      </c>
      <c r="O1671" s="37" t="str">
        <f t="shared" ca="1" si="188"/>
        <v/>
      </c>
      <c r="P1671" s="26" t="str">
        <f t="shared" si="182"/>
        <v/>
      </c>
    </row>
    <row r="1672" spans="1:16" x14ac:dyDescent="0.2">
      <c r="A1672" s="65" t="str">
        <f t="shared" ca="1" si="183"/>
        <v/>
      </c>
      <c r="B1672" s="24" t="s">
        <v>9134</v>
      </c>
      <c r="C1672" s="24" t="s">
        <v>9135</v>
      </c>
      <c r="D1672" s="58" t="str">
        <f>IFERROR([1]!EM_S_QSTM07_IS(B1672,"61",$C$1,"1")/1000000,"")</f>
        <v/>
      </c>
      <c r="E1672" s="58" t="str">
        <f>IFERROR([1]!EM_S_PERFORMANCEEXPRESS_PERFEXNETPROFITTOSHAREHOLDER(B1672,$C$1)/1000000,"")</f>
        <v/>
      </c>
      <c r="F1672" s="58" t="str">
        <f>IFERROR([1]!EM_S_PROFITNOTICE_FORECASTT(B1672,$C$1)/1000000,"")</f>
        <v/>
      </c>
      <c r="G1672" s="58" t="str">
        <f>IFERROR([1]!EM_S_PROFITNOTICE_FORECASTL(B1672,$C$1)/1000000,"")</f>
        <v/>
      </c>
      <c r="H1672" s="58" t="str">
        <f t="shared" si="184"/>
        <v/>
      </c>
      <c r="I1672" s="59">
        <f>IFERROR([1]!EM_S_STM07_IS(B1672,"61",$I$2,"1")/1000000,"")</f>
        <v>212.17665965999998</v>
      </c>
      <c r="J1672" s="60" t="str">
        <f t="shared" si="185"/>
        <v/>
      </c>
      <c r="K1672" s="58">
        <f>IFERROR([1]!EM_S_QSTM07_IS(B1672,"61",$K$2,"1")/1000000,"")</f>
        <v>39.023088610000002</v>
      </c>
      <c r="L1672" s="54" t="str">
        <f t="shared" si="186"/>
        <v/>
      </c>
      <c r="M1672" s="49" t="str">
        <f ca="1">[1]!EM_S_MAJASSRES_NUM(B1672,$M$2,$M$1)</f>
        <v/>
      </c>
      <c r="N1672" s="45" t="str">
        <f t="shared" si="187"/>
        <v/>
      </c>
      <c r="O1672" s="37" t="str">
        <f t="shared" ca="1" si="188"/>
        <v/>
      </c>
      <c r="P1672" s="26" t="str">
        <f t="shared" si="182"/>
        <v/>
      </c>
    </row>
    <row r="1673" spans="1:16" x14ac:dyDescent="0.2">
      <c r="A1673" s="65" t="str">
        <f t="shared" ca="1" si="183"/>
        <v/>
      </c>
      <c r="B1673" s="24" t="s">
        <v>9136</v>
      </c>
      <c r="C1673" s="24" t="s">
        <v>9137</v>
      </c>
      <c r="D1673" s="58" t="str">
        <f>IFERROR([1]!EM_S_QSTM07_IS(B1673,"61",$C$1,"1")/1000000,"")</f>
        <v/>
      </c>
      <c r="E1673" s="58" t="str">
        <f>IFERROR([1]!EM_S_PERFORMANCEEXPRESS_PERFEXNETPROFITTOSHAREHOLDER(B1673,$C$1)/1000000,"")</f>
        <v/>
      </c>
      <c r="F1673" s="58" t="str">
        <f>IFERROR([1]!EM_S_PROFITNOTICE_FORECASTT(B1673,$C$1)/1000000,"")</f>
        <v/>
      </c>
      <c r="G1673" s="58" t="str">
        <f>IFERROR([1]!EM_S_PROFITNOTICE_FORECASTL(B1673,$C$1)/1000000,"")</f>
        <v/>
      </c>
      <c r="H1673" s="58" t="str">
        <f t="shared" si="184"/>
        <v/>
      </c>
      <c r="I1673" s="59">
        <f>IFERROR([1]!EM_S_STM07_IS(B1673,"61",$I$2,"1")/1000000,"")</f>
        <v>69.206169979999999</v>
      </c>
      <c r="J1673" s="60" t="str">
        <f t="shared" si="185"/>
        <v/>
      </c>
      <c r="K1673" s="58">
        <f>IFERROR([1]!EM_S_QSTM07_IS(B1673,"61",$K$2,"1")/1000000,"")</f>
        <v>18.265170530000002</v>
      </c>
      <c r="L1673" s="54" t="str">
        <f t="shared" si="186"/>
        <v/>
      </c>
      <c r="M1673" s="49" t="str">
        <f ca="1">[1]!EM_S_MAJASSRES_NUM(B1673,$M$2,$M$1)</f>
        <v/>
      </c>
      <c r="N1673" s="45" t="str">
        <f t="shared" si="187"/>
        <v/>
      </c>
      <c r="O1673" s="37" t="str">
        <f t="shared" ca="1" si="188"/>
        <v/>
      </c>
      <c r="P1673" s="26" t="str">
        <f t="shared" si="182"/>
        <v/>
      </c>
    </row>
    <row r="1674" spans="1:16" x14ac:dyDescent="0.2">
      <c r="A1674" s="65" t="str">
        <f t="shared" ca="1" si="183"/>
        <v/>
      </c>
      <c r="B1674" s="24" t="s">
        <v>9138</v>
      </c>
      <c r="C1674" s="24" t="s">
        <v>9139</v>
      </c>
      <c r="D1674" s="58" t="str">
        <f>IFERROR([1]!EM_S_QSTM07_IS(B1674,"61",$C$1,"1")/1000000,"")</f>
        <v/>
      </c>
      <c r="E1674" s="58" t="str">
        <f>IFERROR([1]!EM_S_PERFORMANCEEXPRESS_PERFEXNETPROFITTOSHAREHOLDER(B1674,$C$1)/1000000,"")</f>
        <v/>
      </c>
      <c r="F1674" s="58" t="str">
        <f>IFERROR([1]!EM_S_PROFITNOTICE_FORECASTT(B1674,$C$1)/1000000,"")</f>
        <v/>
      </c>
      <c r="G1674" s="58" t="str">
        <f>IFERROR([1]!EM_S_PROFITNOTICE_FORECASTL(B1674,$C$1)/1000000,"")</f>
        <v/>
      </c>
      <c r="H1674" s="58" t="str">
        <f t="shared" si="184"/>
        <v/>
      </c>
      <c r="I1674" s="59">
        <f>IFERROR([1]!EM_S_STM07_IS(B1674,"61",$I$2,"1")/1000000,"")</f>
        <v>40.507064419999999</v>
      </c>
      <c r="J1674" s="60" t="str">
        <f t="shared" si="185"/>
        <v/>
      </c>
      <c r="K1674" s="58">
        <f>IFERROR([1]!EM_S_QSTM07_IS(B1674,"61",$K$2,"1")/1000000,"")</f>
        <v>20.363207450000001</v>
      </c>
      <c r="L1674" s="54" t="str">
        <f t="shared" si="186"/>
        <v/>
      </c>
      <c r="M1674" s="49" t="str">
        <f ca="1">[1]!EM_S_MAJASSRES_NUM(B1674,$M$2,$M$1)</f>
        <v/>
      </c>
      <c r="N1674" s="45" t="str">
        <f t="shared" si="187"/>
        <v/>
      </c>
      <c r="O1674" s="37" t="str">
        <f t="shared" ca="1" si="188"/>
        <v/>
      </c>
      <c r="P1674" s="26" t="str">
        <f t="shared" si="182"/>
        <v/>
      </c>
    </row>
    <row r="1675" spans="1:16" x14ac:dyDescent="0.2">
      <c r="A1675" s="65" t="str">
        <f t="shared" ca="1" si="183"/>
        <v/>
      </c>
      <c r="B1675" s="24" t="s">
        <v>9140</v>
      </c>
      <c r="C1675" s="24" t="s">
        <v>9141</v>
      </c>
      <c r="D1675" s="58" t="str">
        <f>IFERROR([1]!EM_S_QSTM07_IS(B1675,"61",$C$1,"1")/1000000,"")</f>
        <v/>
      </c>
      <c r="E1675" s="58" t="str">
        <f>IFERROR([1]!EM_S_PERFORMANCEEXPRESS_PERFEXNETPROFITTOSHAREHOLDER(B1675,$C$1)/1000000,"")</f>
        <v/>
      </c>
      <c r="F1675" s="58" t="str">
        <f>IFERROR([1]!EM_S_PROFITNOTICE_FORECASTT(B1675,$C$1)/1000000,"")</f>
        <v/>
      </c>
      <c r="G1675" s="58" t="str">
        <f>IFERROR([1]!EM_S_PROFITNOTICE_FORECASTL(B1675,$C$1)/1000000,"")</f>
        <v/>
      </c>
      <c r="H1675" s="58" t="str">
        <f t="shared" si="184"/>
        <v/>
      </c>
      <c r="I1675" s="59">
        <f>IFERROR([1]!EM_S_STM07_IS(B1675,"61",$I$2,"1")/1000000,"")</f>
        <v>52.068524329999995</v>
      </c>
      <c r="J1675" s="60" t="str">
        <f t="shared" si="185"/>
        <v/>
      </c>
      <c r="K1675" s="58">
        <f>IFERROR([1]!EM_S_QSTM07_IS(B1675,"61",$K$2,"1")/1000000,"")</f>
        <v>100.93873251000001</v>
      </c>
      <c r="L1675" s="54" t="str">
        <f t="shared" si="186"/>
        <v/>
      </c>
      <c r="M1675" s="49" t="str">
        <f ca="1">[1]!EM_S_MAJASSRES_NUM(B1675,$M$2,$M$1)</f>
        <v/>
      </c>
      <c r="N1675" s="45" t="str">
        <f t="shared" si="187"/>
        <v/>
      </c>
      <c r="O1675" s="37" t="str">
        <f t="shared" ca="1" si="188"/>
        <v/>
      </c>
      <c r="P1675" s="26" t="str">
        <f t="shared" si="182"/>
        <v/>
      </c>
    </row>
    <row r="1676" spans="1:16" x14ac:dyDescent="0.2">
      <c r="A1676" s="65" t="str">
        <f t="shared" ca="1" si="183"/>
        <v/>
      </c>
      <c r="B1676" s="24" t="s">
        <v>9142</v>
      </c>
      <c r="C1676" s="24" t="s">
        <v>9143</v>
      </c>
      <c r="D1676" s="58" t="str">
        <f>IFERROR([1]!EM_S_QSTM07_IS(B1676,"61",$C$1,"1")/1000000,"")</f>
        <v/>
      </c>
      <c r="E1676" s="58" t="str">
        <f>IFERROR([1]!EM_S_PERFORMANCEEXPRESS_PERFEXNETPROFITTOSHAREHOLDER(B1676,$C$1)/1000000,"")</f>
        <v/>
      </c>
      <c r="F1676" s="58" t="str">
        <f>IFERROR([1]!EM_S_PROFITNOTICE_FORECASTT(B1676,$C$1)/1000000,"")</f>
        <v/>
      </c>
      <c r="G1676" s="58" t="str">
        <f>IFERROR([1]!EM_S_PROFITNOTICE_FORECASTL(B1676,$C$1)/1000000,"")</f>
        <v/>
      </c>
      <c r="H1676" s="58" t="str">
        <f t="shared" si="184"/>
        <v/>
      </c>
      <c r="I1676" s="59">
        <f>IFERROR([1]!EM_S_STM07_IS(B1676,"61",$I$2,"1")/1000000,"")</f>
        <v>60.958299320000002</v>
      </c>
      <c r="J1676" s="60" t="str">
        <f t="shared" si="185"/>
        <v/>
      </c>
      <c r="K1676" s="58">
        <f>IFERROR([1]!EM_S_QSTM07_IS(B1676,"61",$K$2,"1")/1000000,"")</f>
        <v>18.615816800000001</v>
      </c>
      <c r="L1676" s="54" t="str">
        <f t="shared" si="186"/>
        <v/>
      </c>
      <c r="M1676" s="49" t="str">
        <f ca="1">[1]!EM_S_MAJASSRES_NUM(B1676,$M$2,$M$1)</f>
        <v/>
      </c>
      <c r="N1676" s="45" t="str">
        <f t="shared" si="187"/>
        <v/>
      </c>
      <c r="O1676" s="37" t="str">
        <f t="shared" ca="1" si="188"/>
        <v/>
      </c>
      <c r="P1676" s="26" t="str">
        <f t="shared" si="182"/>
        <v/>
      </c>
    </row>
    <row r="1677" spans="1:16" x14ac:dyDescent="0.2">
      <c r="A1677" s="65" t="str">
        <f t="shared" ca="1" si="183"/>
        <v/>
      </c>
      <c r="B1677" s="24" t="s">
        <v>9144</v>
      </c>
      <c r="C1677" s="24" t="s">
        <v>9145</v>
      </c>
      <c r="D1677" s="58" t="str">
        <f>IFERROR([1]!EM_S_QSTM07_IS(B1677,"61",$C$1,"1")/1000000,"")</f>
        <v/>
      </c>
      <c r="E1677" s="58" t="str">
        <f>IFERROR([1]!EM_S_PERFORMANCEEXPRESS_PERFEXNETPROFITTOSHAREHOLDER(B1677,$C$1)/1000000,"")</f>
        <v/>
      </c>
      <c r="F1677" s="58" t="str">
        <f>IFERROR([1]!EM_S_PROFITNOTICE_FORECASTT(B1677,$C$1)/1000000,"")</f>
        <v/>
      </c>
      <c r="G1677" s="58" t="str">
        <f>IFERROR([1]!EM_S_PROFITNOTICE_FORECASTL(B1677,$C$1)/1000000,"")</f>
        <v/>
      </c>
      <c r="H1677" s="58" t="str">
        <f t="shared" si="184"/>
        <v/>
      </c>
      <c r="I1677" s="59">
        <f>IFERROR([1]!EM_S_STM07_IS(B1677,"61",$I$2,"1")/1000000,"")</f>
        <v>78.166432409999999</v>
      </c>
      <c r="J1677" s="60" t="str">
        <f t="shared" si="185"/>
        <v/>
      </c>
      <c r="K1677" s="58">
        <f>IFERROR([1]!EM_S_QSTM07_IS(B1677,"61",$K$2,"1")/1000000,"")</f>
        <v>32.477684230000001</v>
      </c>
      <c r="L1677" s="54" t="str">
        <f t="shared" si="186"/>
        <v/>
      </c>
      <c r="M1677" s="49" t="str">
        <f ca="1">[1]!EM_S_MAJASSRES_NUM(B1677,$M$2,$M$1)</f>
        <v/>
      </c>
      <c r="N1677" s="45" t="str">
        <f t="shared" si="187"/>
        <v/>
      </c>
      <c r="O1677" s="37" t="str">
        <f t="shared" ca="1" si="188"/>
        <v/>
      </c>
      <c r="P1677" s="26" t="str">
        <f t="shared" si="182"/>
        <v/>
      </c>
    </row>
    <row r="1678" spans="1:16" x14ac:dyDescent="0.2">
      <c r="A1678" s="65" t="str">
        <f t="shared" ca="1" si="183"/>
        <v/>
      </c>
      <c r="B1678" s="24" t="s">
        <v>9146</v>
      </c>
      <c r="C1678" s="24" t="s">
        <v>9147</v>
      </c>
      <c r="D1678" s="58" t="str">
        <f>IFERROR([1]!EM_S_QSTM07_IS(B1678,"61",$C$1,"1")/1000000,"")</f>
        <v/>
      </c>
      <c r="E1678" s="58" t="str">
        <f>IFERROR([1]!EM_S_PERFORMANCEEXPRESS_PERFEXNETPROFITTOSHAREHOLDER(B1678,$C$1)/1000000,"")</f>
        <v/>
      </c>
      <c r="F1678" s="58" t="str">
        <f>IFERROR([1]!EM_S_PROFITNOTICE_FORECASTT(B1678,$C$1)/1000000,"")</f>
        <v/>
      </c>
      <c r="G1678" s="58" t="str">
        <f>IFERROR([1]!EM_S_PROFITNOTICE_FORECASTL(B1678,$C$1)/1000000,"")</f>
        <v/>
      </c>
      <c r="H1678" s="58" t="str">
        <f t="shared" si="184"/>
        <v/>
      </c>
      <c r="I1678" s="59">
        <f>IFERROR([1]!EM_S_STM07_IS(B1678,"61",$I$2,"1")/1000000,"")</f>
        <v>96.547253499999997</v>
      </c>
      <c r="J1678" s="60" t="str">
        <f t="shared" si="185"/>
        <v/>
      </c>
      <c r="K1678" s="58">
        <f>IFERROR([1]!EM_S_QSTM07_IS(B1678,"61",$K$2,"1")/1000000,"")</f>
        <v>43.777207390000001</v>
      </c>
      <c r="L1678" s="54" t="str">
        <f t="shared" si="186"/>
        <v/>
      </c>
      <c r="M1678" s="49" t="str">
        <f ca="1">[1]!EM_S_MAJASSRES_NUM(B1678,$M$2,$M$1)</f>
        <v/>
      </c>
      <c r="N1678" s="45" t="str">
        <f t="shared" si="187"/>
        <v/>
      </c>
      <c r="O1678" s="37" t="str">
        <f t="shared" ca="1" si="188"/>
        <v/>
      </c>
      <c r="P1678" s="26" t="str">
        <f t="shared" si="182"/>
        <v/>
      </c>
    </row>
    <row r="1679" spans="1:16" x14ac:dyDescent="0.2">
      <c r="A1679" s="65" t="str">
        <f t="shared" ca="1" si="183"/>
        <v/>
      </c>
      <c r="B1679" s="24" t="s">
        <v>9148</v>
      </c>
      <c r="C1679" s="24" t="s">
        <v>9149</v>
      </c>
      <c r="D1679" s="58" t="str">
        <f>IFERROR([1]!EM_S_QSTM07_IS(B1679,"61",$C$1,"1")/1000000,"")</f>
        <v/>
      </c>
      <c r="E1679" s="58" t="str">
        <f>IFERROR([1]!EM_S_PERFORMANCEEXPRESS_PERFEXNETPROFITTOSHAREHOLDER(B1679,$C$1)/1000000,"")</f>
        <v/>
      </c>
      <c r="F1679" s="58" t="str">
        <f>IFERROR([1]!EM_S_PROFITNOTICE_FORECASTT(B1679,$C$1)/1000000,"")</f>
        <v/>
      </c>
      <c r="G1679" s="58" t="str">
        <f>IFERROR([1]!EM_S_PROFITNOTICE_FORECASTL(B1679,$C$1)/1000000,"")</f>
        <v/>
      </c>
      <c r="H1679" s="58" t="str">
        <f t="shared" si="184"/>
        <v/>
      </c>
      <c r="I1679" s="59">
        <f>IFERROR([1]!EM_S_STM07_IS(B1679,"61",$I$2,"1")/1000000,"")</f>
        <v>19.69017023</v>
      </c>
      <c r="J1679" s="60" t="str">
        <f t="shared" si="185"/>
        <v/>
      </c>
      <c r="K1679" s="58">
        <f>IFERROR([1]!EM_S_QSTM07_IS(B1679,"61",$K$2,"1")/1000000,"")</f>
        <v>11.826848550000001</v>
      </c>
      <c r="L1679" s="54" t="str">
        <f t="shared" si="186"/>
        <v/>
      </c>
      <c r="M1679" s="49" t="str">
        <f ca="1">[1]!EM_S_MAJASSRES_NUM(B1679,$M$2,$M$1)</f>
        <v/>
      </c>
      <c r="N1679" s="45" t="str">
        <f t="shared" si="187"/>
        <v/>
      </c>
      <c r="O1679" s="37" t="str">
        <f t="shared" ca="1" si="188"/>
        <v/>
      </c>
      <c r="P1679" s="26" t="str">
        <f t="shared" si="182"/>
        <v/>
      </c>
    </row>
    <row r="1680" spans="1:16" x14ac:dyDescent="0.2">
      <c r="A1680" s="65" t="str">
        <f t="shared" ca="1" si="183"/>
        <v/>
      </c>
      <c r="B1680" s="24" t="s">
        <v>9150</v>
      </c>
      <c r="C1680" s="24" t="s">
        <v>9151</v>
      </c>
      <c r="D1680" s="58" t="str">
        <f>IFERROR([1]!EM_S_QSTM07_IS(B1680,"61",$C$1,"1")/1000000,"")</f>
        <v/>
      </c>
      <c r="E1680" s="58" t="str">
        <f>IFERROR([1]!EM_S_PERFORMANCEEXPRESS_PERFEXNETPROFITTOSHAREHOLDER(B1680,$C$1)/1000000,"")</f>
        <v/>
      </c>
      <c r="F1680" s="58" t="str">
        <f>IFERROR([1]!EM_S_PROFITNOTICE_FORECASTT(B1680,$C$1)/1000000,"")</f>
        <v/>
      </c>
      <c r="G1680" s="58" t="str">
        <f>IFERROR([1]!EM_S_PROFITNOTICE_FORECASTL(B1680,$C$1)/1000000,"")</f>
        <v/>
      </c>
      <c r="H1680" s="58" t="str">
        <f t="shared" si="184"/>
        <v/>
      </c>
      <c r="I1680" s="59">
        <f>IFERROR([1]!EM_S_STM07_IS(B1680,"61",$I$2,"1")/1000000,"")</f>
        <v>4.4332884299999993</v>
      </c>
      <c r="J1680" s="60" t="str">
        <f t="shared" si="185"/>
        <v/>
      </c>
      <c r="K1680" s="58">
        <f>IFERROR([1]!EM_S_QSTM07_IS(B1680,"61",$K$2,"1")/1000000,"")</f>
        <v>1.9935189899999999</v>
      </c>
      <c r="L1680" s="54" t="str">
        <f t="shared" si="186"/>
        <v/>
      </c>
      <c r="M1680" s="49" t="str">
        <f ca="1">[1]!EM_S_MAJASSRES_NUM(B1680,$M$2,$M$1)</f>
        <v/>
      </c>
      <c r="N1680" s="45">
        <f t="shared" si="187"/>
        <v>1</v>
      </c>
      <c r="O1680" s="37" t="str">
        <f t="shared" ca="1" si="188"/>
        <v/>
      </c>
      <c r="P1680" s="26" t="str">
        <f t="shared" si="182"/>
        <v/>
      </c>
    </row>
    <row r="1681" spans="1:16" x14ac:dyDescent="0.2">
      <c r="A1681" s="65" t="str">
        <f t="shared" ca="1" si="183"/>
        <v/>
      </c>
      <c r="B1681" s="24" t="s">
        <v>9152</v>
      </c>
      <c r="C1681" s="24" t="s">
        <v>9153</v>
      </c>
      <c r="D1681" s="58" t="str">
        <f>IFERROR([1]!EM_S_QSTM07_IS(B1681,"61",$C$1,"1")/1000000,"")</f>
        <v/>
      </c>
      <c r="E1681" s="58" t="str">
        <f>IFERROR([1]!EM_S_PERFORMANCEEXPRESS_PERFEXNETPROFITTOSHAREHOLDER(B1681,$C$1)/1000000,"")</f>
        <v/>
      </c>
      <c r="F1681" s="58" t="str">
        <f>IFERROR([1]!EM_S_PROFITNOTICE_FORECASTT(B1681,$C$1)/1000000,"")</f>
        <v/>
      </c>
      <c r="G1681" s="58" t="str">
        <f>IFERROR([1]!EM_S_PROFITNOTICE_FORECASTL(B1681,$C$1)/1000000,"")</f>
        <v/>
      </c>
      <c r="H1681" s="58" t="str">
        <f t="shared" si="184"/>
        <v/>
      </c>
      <c r="I1681" s="59">
        <f>IFERROR([1]!EM_S_STM07_IS(B1681,"61",$I$2,"1")/1000000,"")</f>
        <v>-8.0974651399999988</v>
      </c>
      <c r="J1681" s="60" t="str">
        <f t="shared" si="185"/>
        <v/>
      </c>
      <c r="K1681" s="58">
        <f>IFERROR([1]!EM_S_QSTM07_IS(B1681,"61",$K$2,"1")/1000000,"")</f>
        <v>57.474314990000003</v>
      </c>
      <c r="L1681" s="54" t="str">
        <f t="shared" si="186"/>
        <v/>
      </c>
      <c r="M1681" s="49" t="str">
        <f ca="1">[1]!EM_S_MAJASSRES_NUM(B1681,$M$2,$M$1)</f>
        <v/>
      </c>
      <c r="N1681" s="45" t="str">
        <f t="shared" si="187"/>
        <v/>
      </c>
      <c r="O1681" s="37" t="str">
        <f t="shared" ca="1" si="188"/>
        <v/>
      </c>
      <c r="P1681" s="26" t="str">
        <f t="shared" si="182"/>
        <v/>
      </c>
    </row>
    <row r="1682" spans="1:16" x14ac:dyDescent="0.2">
      <c r="A1682" s="65" t="str">
        <f t="shared" ca="1" si="183"/>
        <v/>
      </c>
      <c r="B1682" s="24" t="s">
        <v>9154</v>
      </c>
      <c r="C1682" s="24" t="s">
        <v>9155</v>
      </c>
      <c r="D1682" s="58" t="str">
        <f>IFERROR([1]!EM_S_QSTM07_IS(B1682,"61",$C$1,"1")/1000000,"")</f>
        <v/>
      </c>
      <c r="E1682" s="58" t="str">
        <f>IFERROR([1]!EM_S_PERFORMANCEEXPRESS_PERFEXNETPROFITTOSHAREHOLDER(B1682,$C$1)/1000000,"")</f>
        <v/>
      </c>
      <c r="F1682" s="58" t="str">
        <f>IFERROR([1]!EM_S_PROFITNOTICE_FORECASTT(B1682,$C$1)/1000000,"")</f>
        <v/>
      </c>
      <c r="G1682" s="58" t="str">
        <f>IFERROR([1]!EM_S_PROFITNOTICE_FORECASTL(B1682,$C$1)/1000000,"")</f>
        <v/>
      </c>
      <c r="H1682" s="58" t="str">
        <f t="shared" si="184"/>
        <v/>
      </c>
      <c r="I1682" s="59">
        <f>IFERROR([1]!EM_S_STM07_IS(B1682,"61",$I$2,"1")/1000000,"")</f>
        <v>124.19863061</v>
      </c>
      <c r="J1682" s="60" t="str">
        <f t="shared" si="185"/>
        <v/>
      </c>
      <c r="K1682" s="58">
        <f>IFERROR([1]!EM_S_QSTM07_IS(B1682,"61",$K$2,"1")/1000000,"")</f>
        <v>38.522544740000001</v>
      </c>
      <c r="L1682" s="54" t="str">
        <f t="shared" si="186"/>
        <v/>
      </c>
      <c r="M1682" s="49" t="str">
        <f ca="1">[1]!EM_S_MAJASSRES_NUM(B1682,$M$2,$M$1)</f>
        <v/>
      </c>
      <c r="N1682" s="45" t="str">
        <f t="shared" si="187"/>
        <v/>
      </c>
      <c r="O1682" s="37" t="str">
        <f t="shared" ca="1" si="188"/>
        <v/>
      </c>
      <c r="P1682" s="26" t="str">
        <f t="shared" si="182"/>
        <v/>
      </c>
    </row>
    <row r="1683" spans="1:16" x14ac:dyDescent="0.2">
      <c r="A1683" s="65" t="str">
        <f t="shared" ca="1" si="183"/>
        <v/>
      </c>
      <c r="B1683" s="24" t="s">
        <v>9156</v>
      </c>
      <c r="C1683" s="24" t="s">
        <v>9157</v>
      </c>
      <c r="D1683" s="58" t="str">
        <f>IFERROR([1]!EM_S_QSTM07_IS(B1683,"61",$C$1,"1")/1000000,"")</f>
        <v/>
      </c>
      <c r="E1683" s="58" t="str">
        <f>IFERROR([1]!EM_S_PERFORMANCEEXPRESS_PERFEXNETPROFITTOSHAREHOLDER(B1683,$C$1)/1000000,"")</f>
        <v/>
      </c>
      <c r="F1683" s="58" t="str">
        <f>IFERROR([1]!EM_S_PROFITNOTICE_FORECASTT(B1683,$C$1)/1000000,"")</f>
        <v/>
      </c>
      <c r="G1683" s="58" t="str">
        <f>IFERROR([1]!EM_S_PROFITNOTICE_FORECASTL(B1683,$C$1)/1000000,"")</f>
        <v/>
      </c>
      <c r="H1683" s="58" t="str">
        <f t="shared" si="184"/>
        <v/>
      </c>
      <c r="I1683" s="59">
        <f>IFERROR([1]!EM_S_STM07_IS(B1683,"61",$I$2,"1")/1000000,"")</f>
        <v>88.793770499999994</v>
      </c>
      <c r="J1683" s="60" t="str">
        <f t="shared" si="185"/>
        <v/>
      </c>
      <c r="K1683" s="58">
        <f>IFERROR([1]!EM_S_QSTM07_IS(B1683,"61",$K$2,"1")/1000000,"")</f>
        <v>33.076870710000001</v>
      </c>
      <c r="L1683" s="54" t="str">
        <f t="shared" si="186"/>
        <v/>
      </c>
      <c r="M1683" s="49" t="str">
        <f ca="1">[1]!EM_S_MAJASSRES_NUM(B1683,$M$2,$M$1)</f>
        <v/>
      </c>
      <c r="N1683" s="45" t="str">
        <f t="shared" si="187"/>
        <v/>
      </c>
      <c r="O1683" s="37" t="str">
        <f t="shared" ca="1" si="188"/>
        <v/>
      </c>
      <c r="P1683" s="26" t="str">
        <f t="shared" si="182"/>
        <v/>
      </c>
    </row>
    <row r="1684" spans="1:16" x14ac:dyDescent="0.2">
      <c r="A1684" s="65" t="str">
        <f t="shared" ca="1" si="183"/>
        <v/>
      </c>
      <c r="B1684" s="24" t="s">
        <v>9158</v>
      </c>
      <c r="C1684" s="24" t="s">
        <v>9159</v>
      </c>
      <c r="D1684" s="58" t="str">
        <f>IFERROR([1]!EM_S_QSTM07_IS(B1684,"61",$C$1,"1")/1000000,"")</f>
        <v/>
      </c>
      <c r="E1684" s="58" t="str">
        <f>IFERROR([1]!EM_S_PERFORMANCEEXPRESS_PERFEXNETPROFITTOSHAREHOLDER(B1684,$C$1)/1000000,"")</f>
        <v/>
      </c>
      <c r="F1684" s="58" t="str">
        <f>IFERROR([1]!EM_S_PROFITNOTICE_FORECASTT(B1684,$C$1)/1000000,"")</f>
        <v/>
      </c>
      <c r="G1684" s="58" t="str">
        <f>IFERROR([1]!EM_S_PROFITNOTICE_FORECASTL(B1684,$C$1)/1000000,"")</f>
        <v/>
      </c>
      <c r="H1684" s="58" t="str">
        <f t="shared" si="184"/>
        <v/>
      </c>
      <c r="I1684" s="59">
        <f>IFERROR([1]!EM_S_STM07_IS(B1684,"61",$I$2,"1")/1000000,"")</f>
        <v>74.323481470000004</v>
      </c>
      <c r="J1684" s="60" t="str">
        <f t="shared" si="185"/>
        <v/>
      </c>
      <c r="K1684" s="58">
        <f>IFERROR([1]!EM_S_QSTM07_IS(B1684,"61",$K$2,"1")/1000000,"")</f>
        <v>20.03086498</v>
      </c>
      <c r="L1684" s="54" t="str">
        <f t="shared" si="186"/>
        <v/>
      </c>
      <c r="M1684" s="49" t="str">
        <f ca="1">[1]!EM_S_MAJASSRES_NUM(B1684,$M$2,$M$1)</f>
        <v/>
      </c>
      <c r="N1684" s="45" t="str">
        <f t="shared" si="187"/>
        <v/>
      </c>
      <c r="O1684" s="37" t="str">
        <f t="shared" ca="1" si="188"/>
        <v/>
      </c>
      <c r="P1684" s="26" t="str">
        <f t="shared" si="182"/>
        <v/>
      </c>
    </row>
    <row r="1685" spans="1:16" x14ac:dyDescent="0.2">
      <c r="A1685" s="65" t="str">
        <f t="shared" ca="1" si="183"/>
        <v/>
      </c>
      <c r="B1685" s="24" t="s">
        <v>9160</v>
      </c>
      <c r="C1685" s="24" t="s">
        <v>9161</v>
      </c>
      <c r="D1685" s="58" t="str">
        <f>IFERROR([1]!EM_S_QSTM07_IS(B1685,"61",$C$1,"1")/1000000,"")</f>
        <v/>
      </c>
      <c r="E1685" s="58" t="str">
        <f>IFERROR([1]!EM_S_PERFORMANCEEXPRESS_PERFEXNETPROFITTOSHAREHOLDER(B1685,$C$1)/1000000,"")</f>
        <v/>
      </c>
      <c r="F1685" s="58" t="str">
        <f>IFERROR([1]!EM_S_PROFITNOTICE_FORECASTT(B1685,$C$1)/1000000,"")</f>
        <v/>
      </c>
      <c r="G1685" s="58" t="str">
        <f>IFERROR([1]!EM_S_PROFITNOTICE_FORECASTL(B1685,$C$1)/1000000,"")</f>
        <v/>
      </c>
      <c r="H1685" s="58" t="str">
        <f t="shared" si="184"/>
        <v/>
      </c>
      <c r="I1685" s="59">
        <f>IFERROR([1]!EM_S_STM07_IS(B1685,"61",$I$2,"1")/1000000,"")</f>
        <v>89.744445409999997</v>
      </c>
      <c r="J1685" s="60" t="str">
        <f t="shared" si="185"/>
        <v/>
      </c>
      <c r="K1685" s="58">
        <f>IFERROR([1]!EM_S_QSTM07_IS(B1685,"61",$K$2,"1")/1000000,"")</f>
        <v>31.853661809999998</v>
      </c>
      <c r="L1685" s="54" t="str">
        <f t="shared" si="186"/>
        <v/>
      </c>
      <c r="M1685" s="49" t="str">
        <f ca="1">[1]!EM_S_MAJASSRES_NUM(B1685,$M$2,$M$1)</f>
        <v/>
      </c>
      <c r="N1685" s="45" t="str">
        <f t="shared" si="187"/>
        <v/>
      </c>
      <c r="O1685" s="37" t="str">
        <f t="shared" ca="1" si="188"/>
        <v/>
      </c>
      <c r="P1685" s="26" t="str">
        <f t="shared" si="182"/>
        <v/>
      </c>
    </row>
    <row r="1686" spans="1:16" x14ac:dyDescent="0.2">
      <c r="A1686" s="65" t="str">
        <f t="shared" ca="1" si="183"/>
        <v/>
      </c>
      <c r="B1686" s="24" t="s">
        <v>9162</v>
      </c>
      <c r="C1686" s="24" t="s">
        <v>9163</v>
      </c>
      <c r="D1686" s="58" t="str">
        <f>IFERROR([1]!EM_S_QSTM07_IS(B1686,"61",$C$1,"1")/1000000,"")</f>
        <v/>
      </c>
      <c r="E1686" s="58" t="str">
        <f>IFERROR([1]!EM_S_PERFORMANCEEXPRESS_PERFEXNETPROFITTOSHAREHOLDER(B1686,$C$1)/1000000,"")</f>
        <v/>
      </c>
      <c r="F1686" s="58" t="str">
        <f>IFERROR([1]!EM_S_PROFITNOTICE_FORECASTT(B1686,$C$1)/1000000,"")</f>
        <v/>
      </c>
      <c r="G1686" s="58" t="str">
        <f>IFERROR([1]!EM_S_PROFITNOTICE_FORECASTL(B1686,$C$1)/1000000,"")</f>
        <v/>
      </c>
      <c r="H1686" s="58" t="str">
        <f t="shared" si="184"/>
        <v/>
      </c>
      <c r="I1686" s="59">
        <f>IFERROR([1]!EM_S_STM07_IS(B1686,"61",$I$2,"1")/1000000,"")</f>
        <v>-49.128768009999995</v>
      </c>
      <c r="J1686" s="60" t="str">
        <f t="shared" si="185"/>
        <v/>
      </c>
      <c r="K1686" s="58">
        <f>IFERROR([1]!EM_S_QSTM07_IS(B1686,"61",$K$2,"1")/1000000,"")</f>
        <v>-29.240991179999998</v>
      </c>
      <c r="L1686" s="54" t="str">
        <f t="shared" si="186"/>
        <v/>
      </c>
      <c r="M1686" s="49" t="str">
        <f ca="1">[1]!EM_S_MAJASSRES_NUM(B1686,$M$2,$M$1)</f>
        <v/>
      </c>
      <c r="N1686" s="45" t="str">
        <f t="shared" si="187"/>
        <v/>
      </c>
      <c r="O1686" s="37" t="str">
        <f t="shared" ca="1" si="188"/>
        <v/>
      </c>
      <c r="P1686" s="26" t="str">
        <f t="shared" si="182"/>
        <v/>
      </c>
    </row>
    <row r="1687" spans="1:16" x14ac:dyDescent="0.2">
      <c r="A1687" s="65" t="str">
        <f t="shared" ca="1" si="183"/>
        <v/>
      </c>
      <c r="B1687" s="24" t="s">
        <v>9164</v>
      </c>
      <c r="C1687" s="24" t="s">
        <v>9165</v>
      </c>
      <c r="D1687" s="58" t="str">
        <f>IFERROR([1]!EM_S_QSTM07_IS(B1687,"61",$C$1,"1")/1000000,"")</f>
        <v/>
      </c>
      <c r="E1687" s="58" t="str">
        <f>IFERROR([1]!EM_S_PERFORMANCEEXPRESS_PERFEXNETPROFITTOSHAREHOLDER(B1687,$C$1)/1000000,"")</f>
        <v/>
      </c>
      <c r="F1687" s="58" t="str">
        <f>IFERROR([1]!EM_S_PROFITNOTICE_FORECASTT(B1687,$C$1)/1000000,"")</f>
        <v/>
      </c>
      <c r="G1687" s="58" t="str">
        <f>IFERROR([1]!EM_S_PROFITNOTICE_FORECASTL(B1687,$C$1)/1000000,"")</f>
        <v/>
      </c>
      <c r="H1687" s="58" t="str">
        <f t="shared" si="184"/>
        <v/>
      </c>
      <c r="I1687" s="59">
        <f>IFERROR([1]!EM_S_STM07_IS(B1687,"61",$I$2,"1")/1000000,"")</f>
        <v>53.489881729999993</v>
      </c>
      <c r="J1687" s="60" t="str">
        <f t="shared" si="185"/>
        <v/>
      </c>
      <c r="K1687" s="58">
        <f>IFERROR([1]!EM_S_QSTM07_IS(B1687,"61",$K$2,"1")/1000000,"")</f>
        <v>21.995096749999998</v>
      </c>
      <c r="L1687" s="54" t="str">
        <f t="shared" si="186"/>
        <v/>
      </c>
      <c r="M1687" s="49">
        <f ca="1">[1]!EM_S_MAJASSRES_NUM(B1687,$M$2,$M$1)</f>
        <v>1</v>
      </c>
      <c r="N1687" s="45" t="str">
        <f t="shared" si="187"/>
        <v/>
      </c>
      <c r="O1687" s="37" t="str">
        <f t="shared" ca="1" si="188"/>
        <v/>
      </c>
      <c r="P1687" s="26" t="str">
        <f t="shared" si="182"/>
        <v/>
      </c>
    </row>
    <row r="1688" spans="1:16" x14ac:dyDescent="0.2">
      <c r="A1688" s="65" t="str">
        <f t="shared" ca="1" si="183"/>
        <v/>
      </c>
      <c r="B1688" s="24" t="s">
        <v>9166</v>
      </c>
      <c r="C1688" s="24" t="s">
        <v>9167</v>
      </c>
      <c r="D1688" s="58" t="str">
        <f>IFERROR([1]!EM_S_QSTM07_IS(B1688,"61",$C$1,"1")/1000000,"")</f>
        <v/>
      </c>
      <c r="E1688" s="58" t="str">
        <f>IFERROR([1]!EM_S_PERFORMANCEEXPRESS_PERFEXNETPROFITTOSHAREHOLDER(B1688,$C$1)/1000000,"")</f>
        <v/>
      </c>
      <c r="F1688" s="58" t="str">
        <f>IFERROR([1]!EM_S_PROFITNOTICE_FORECASTT(B1688,$C$1)/1000000,"")</f>
        <v/>
      </c>
      <c r="G1688" s="58" t="str">
        <f>IFERROR([1]!EM_S_PROFITNOTICE_FORECASTL(B1688,$C$1)/1000000,"")</f>
        <v/>
      </c>
      <c r="H1688" s="58" t="str">
        <f t="shared" si="184"/>
        <v/>
      </c>
      <c r="I1688" s="59">
        <f>IFERROR([1]!EM_S_STM07_IS(B1688,"61",$I$2,"1")/1000000,"")</f>
        <v>28.615730329999998</v>
      </c>
      <c r="J1688" s="60" t="str">
        <f t="shared" si="185"/>
        <v/>
      </c>
      <c r="K1688" s="58">
        <f>IFERROR([1]!EM_S_QSTM07_IS(B1688,"61",$K$2,"1")/1000000,"")</f>
        <v>11.660456980000001</v>
      </c>
      <c r="L1688" s="54" t="str">
        <f t="shared" si="186"/>
        <v/>
      </c>
      <c r="M1688" s="49" t="str">
        <f ca="1">[1]!EM_S_MAJASSRES_NUM(B1688,$M$2,$M$1)</f>
        <v/>
      </c>
      <c r="N1688" s="45" t="str">
        <f t="shared" si="187"/>
        <v/>
      </c>
      <c r="O1688" s="37" t="str">
        <f t="shared" ca="1" si="188"/>
        <v/>
      </c>
      <c r="P1688" s="26" t="str">
        <f t="shared" si="182"/>
        <v/>
      </c>
    </row>
    <row r="1689" spans="1:16" x14ac:dyDescent="0.2">
      <c r="A1689" s="65" t="str">
        <f t="shared" ca="1" si="183"/>
        <v/>
      </c>
      <c r="B1689" s="24" t="s">
        <v>9168</v>
      </c>
      <c r="C1689" s="24" t="s">
        <v>9169</v>
      </c>
      <c r="D1689" s="58" t="str">
        <f>IFERROR([1]!EM_S_QSTM07_IS(B1689,"61",$C$1,"1")/1000000,"")</f>
        <v/>
      </c>
      <c r="E1689" s="58" t="str">
        <f>IFERROR([1]!EM_S_PERFORMANCEEXPRESS_PERFEXNETPROFITTOSHAREHOLDER(B1689,$C$1)/1000000,"")</f>
        <v/>
      </c>
      <c r="F1689" s="58" t="str">
        <f>IFERROR([1]!EM_S_PROFITNOTICE_FORECASTT(B1689,$C$1)/1000000,"")</f>
        <v/>
      </c>
      <c r="G1689" s="58" t="str">
        <f>IFERROR([1]!EM_S_PROFITNOTICE_FORECASTL(B1689,$C$1)/1000000,"")</f>
        <v/>
      </c>
      <c r="H1689" s="58" t="str">
        <f t="shared" si="184"/>
        <v/>
      </c>
      <c r="I1689" s="59">
        <f>IFERROR([1]!EM_S_STM07_IS(B1689,"61",$I$2,"1")/1000000,"")</f>
        <v>30.029067340000001</v>
      </c>
      <c r="J1689" s="60" t="str">
        <f t="shared" si="185"/>
        <v/>
      </c>
      <c r="K1689" s="58">
        <f>IFERROR([1]!EM_S_QSTM07_IS(B1689,"61",$K$2,"1")/1000000,"")</f>
        <v>5.8340185800000004</v>
      </c>
      <c r="L1689" s="54" t="str">
        <f t="shared" si="186"/>
        <v/>
      </c>
      <c r="M1689" s="49" t="str">
        <f ca="1">[1]!EM_S_MAJASSRES_NUM(B1689,$M$2,$M$1)</f>
        <v/>
      </c>
      <c r="N1689" s="45">
        <f t="shared" si="187"/>
        <v>1</v>
      </c>
      <c r="O1689" s="37" t="str">
        <f t="shared" ca="1" si="188"/>
        <v/>
      </c>
      <c r="P1689" s="26" t="str">
        <f t="shared" si="182"/>
        <v/>
      </c>
    </row>
    <row r="1690" spans="1:16" x14ac:dyDescent="0.2">
      <c r="A1690" s="65" t="str">
        <f t="shared" ca="1" si="183"/>
        <v/>
      </c>
      <c r="B1690" s="24" t="s">
        <v>9170</v>
      </c>
      <c r="C1690" s="24" t="s">
        <v>9171</v>
      </c>
      <c r="D1690" s="58" t="str">
        <f>IFERROR([1]!EM_S_QSTM07_IS(B1690,"61",$C$1,"1")/1000000,"")</f>
        <v/>
      </c>
      <c r="E1690" s="58" t="str">
        <f>IFERROR([1]!EM_S_PERFORMANCEEXPRESS_PERFEXNETPROFITTOSHAREHOLDER(B1690,$C$1)/1000000,"")</f>
        <v/>
      </c>
      <c r="F1690" s="58" t="str">
        <f>IFERROR([1]!EM_S_PROFITNOTICE_FORECASTT(B1690,$C$1)/1000000,"")</f>
        <v/>
      </c>
      <c r="G1690" s="58" t="str">
        <f>IFERROR([1]!EM_S_PROFITNOTICE_FORECASTL(B1690,$C$1)/1000000,"")</f>
        <v/>
      </c>
      <c r="H1690" s="58" t="str">
        <f t="shared" si="184"/>
        <v/>
      </c>
      <c r="I1690" s="59">
        <f>IFERROR([1]!EM_S_STM07_IS(B1690,"61",$I$2,"1")/1000000,"")</f>
        <v>26.62528038</v>
      </c>
      <c r="J1690" s="60" t="str">
        <f t="shared" si="185"/>
        <v/>
      </c>
      <c r="K1690" s="58">
        <f>IFERROR([1]!EM_S_QSTM07_IS(B1690,"61",$K$2,"1")/1000000,"")</f>
        <v>2.8305157799999998</v>
      </c>
      <c r="L1690" s="54" t="str">
        <f t="shared" si="186"/>
        <v/>
      </c>
      <c r="M1690" s="49" t="str">
        <f ca="1">[1]!EM_S_MAJASSRES_NUM(B1690,$M$2,$M$1)</f>
        <v/>
      </c>
      <c r="N1690" s="45">
        <f t="shared" si="187"/>
        <v>1</v>
      </c>
      <c r="O1690" s="37" t="str">
        <f t="shared" ca="1" si="188"/>
        <v/>
      </c>
      <c r="P1690" s="26" t="str">
        <f t="shared" si="182"/>
        <v/>
      </c>
    </row>
    <row r="1691" spans="1:16" x14ac:dyDescent="0.2">
      <c r="A1691" s="65" t="str">
        <f t="shared" ca="1" si="183"/>
        <v/>
      </c>
      <c r="B1691" s="24" t="s">
        <v>9172</v>
      </c>
      <c r="C1691" s="24" t="s">
        <v>9173</v>
      </c>
      <c r="D1691" s="58" t="str">
        <f>IFERROR([1]!EM_S_QSTM07_IS(B1691,"61",$C$1,"1")/1000000,"")</f>
        <v/>
      </c>
      <c r="E1691" s="58" t="str">
        <f>IFERROR([1]!EM_S_PERFORMANCEEXPRESS_PERFEXNETPROFITTOSHAREHOLDER(B1691,$C$1)/1000000,"")</f>
        <v/>
      </c>
      <c r="F1691" s="58" t="str">
        <f>IFERROR([1]!EM_S_PROFITNOTICE_FORECASTT(B1691,$C$1)/1000000,"")</f>
        <v/>
      </c>
      <c r="G1691" s="58" t="str">
        <f>IFERROR([1]!EM_S_PROFITNOTICE_FORECASTL(B1691,$C$1)/1000000,"")</f>
        <v/>
      </c>
      <c r="H1691" s="58" t="str">
        <f t="shared" si="184"/>
        <v/>
      </c>
      <c r="I1691" s="59">
        <f>IFERROR([1]!EM_S_STM07_IS(B1691,"61",$I$2,"1")/1000000,"")</f>
        <v>-86.440251579999995</v>
      </c>
      <c r="J1691" s="60" t="str">
        <f t="shared" si="185"/>
        <v/>
      </c>
      <c r="K1691" s="58">
        <f>IFERROR([1]!EM_S_QSTM07_IS(B1691,"61",$K$2,"1")/1000000,"")</f>
        <v>19.77582426</v>
      </c>
      <c r="L1691" s="54" t="str">
        <f t="shared" si="186"/>
        <v/>
      </c>
      <c r="M1691" s="49" t="str">
        <f ca="1">[1]!EM_S_MAJASSRES_NUM(B1691,$M$2,$M$1)</f>
        <v/>
      </c>
      <c r="N1691" s="45" t="str">
        <f t="shared" si="187"/>
        <v/>
      </c>
      <c r="O1691" s="37" t="str">
        <f t="shared" ca="1" si="188"/>
        <v/>
      </c>
      <c r="P1691" s="26" t="str">
        <f t="shared" si="182"/>
        <v/>
      </c>
    </row>
    <row r="1692" spans="1:16" x14ac:dyDescent="0.2">
      <c r="A1692" s="65" t="str">
        <f t="shared" ca="1" si="183"/>
        <v/>
      </c>
      <c r="B1692" s="24" t="s">
        <v>9174</v>
      </c>
      <c r="C1692" s="24" t="s">
        <v>9175</v>
      </c>
      <c r="D1692" s="58" t="str">
        <f>IFERROR([1]!EM_S_QSTM07_IS(B1692,"61",$C$1,"1")/1000000,"")</f>
        <v/>
      </c>
      <c r="E1692" s="58" t="str">
        <f>IFERROR([1]!EM_S_PERFORMANCEEXPRESS_PERFEXNETPROFITTOSHAREHOLDER(B1692,$C$1)/1000000,"")</f>
        <v/>
      </c>
      <c r="F1692" s="58" t="str">
        <f>IFERROR([1]!EM_S_PROFITNOTICE_FORECASTT(B1692,$C$1)/1000000,"")</f>
        <v/>
      </c>
      <c r="G1692" s="58" t="str">
        <f>IFERROR([1]!EM_S_PROFITNOTICE_FORECASTL(B1692,$C$1)/1000000,"")</f>
        <v/>
      </c>
      <c r="H1692" s="58" t="str">
        <f t="shared" si="184"/>
        <v/>
      </c>
      <c r="I1692" s="59">
        <f>IFERROR([1]!EM_S_STM07_IS(B1692,"61",$I$2,"1")/1000000,"")</f>
        <v>156.07847487000001</v>
      </c>
      <c r="J1692" s="60" t="str">
        <f t="shared" si="185"/>
        <v/>
      </c>
      <c r="K1692" s="58">
        <f>IFERROR([1]!EM_S_QSTM07_IS(B1692,"61",$K$2,"1")/1000000,"")</f>
        <v>33.164380469999998</v>
      </c>
      <c r="L1692" s="54" t="str">
        <f t="shared" si="186"/>
        <v/>
      </c>
      <c r="M1692" s="49" t="str">
        <f ca="1">[1]!EM_S_MAJASSRES_NUM(B1692,$M$2,$M$1)</f>
        <v/>
      </c>
      <c r="N1692" s="45" t="str">
        <f t="shared" si="187"/>
        <v/>
      </c>
      <c r="O1692" s="37" t="str">
        <f t="shared" ca="1" si="188"/>
        <v/>
      </c>
      <c r="P1692" s="26" t="str">
        <f t="shared" si="182"/>
        <v/>
      </c>
    </row>
    <row r="1693" spans="1:16" x14ac:dyDescent="0.2">
      <c r="A1693" s="65" t="str">
        <f t="shared" ca="1" si="183"/>
        <v/>
      </c>
      <c r="B1693" s="24" t="s">
        <v>9176</v>
      </c>
      <c r="C1693" s="24" t="s">
        <v>9177</v>
      </c>
      <c r="D1693" s="58" t="str">
        <f>IFERROR([1]!EM_S_QSTM07_IS(B1693,"61",$C$1,"1")/1000000,"")</f>
        <v/>
      </c>
      <c r="E1693" s="58" t="str">
        <f>IFERROR([1]!EM_S_PERFORMANCEEXPRESS_PERFEXNETPROFITTOSHAREHOLDER(B1693,$C$1)/1000000,"")</f>
        <v/>
      </c>
      <c r="F1693" s="58" t="str">
        <f>IFERROR([1]!EM_S_PROFITNOTICE_FORECASTT(B1693,$C$1)/1000000,"")</f>
        <v/>
      </c>
      <c r="G1693" s="58" t="str">
        <f>IFERROR([1]!EM_S_PROFITNOTICE_FORECASTL(B1693,$C$1)/1000000,"")</f>
        <v/>
      </c>
      <c r="H1693" s="58" t="str">
        <f t="shared" si="184"/>
        <v/>
      </c>
      <c r="I1693" s="59">
        <f>IFERROR([1]!EM_S_STM07_IS(B1693,"61",$I$2,"1")/1000000,"")</f>
        <v>2.9133056099999997</v>
      </c>
      <c r="J1693" s="60" t="str">
        <f t="shared" si="185"/>
        <v/>
      </c>
      <c r="K1693" s="58">
        <f>IFERROR([1]!EM_S_QSTM07_IS(B1693,"61",$K$2,"1")/1000000,"")</f>
        <v>8.3522046900000007</v>
      </c>
      <c r="L1693" s="54" t="str">
        <f t="shared" si="186"/>
        <v/>
      </c>
      <c r="M1693" s="49" t="str">
        <f ca="1">[1]!EM_S_MAJASSRES_NUM(B1693,$M$2,$M$1)</f>
        <v/>
      </c>
      <c r="N1693" s="45">
        <f t="shared" si="187"/>
        <v>1</v>
      </c>
      <c r="O1693" s="37" t="str">
        <f t="shared" ca="1" si="188"/>
        <v/>
      </c>
      <c r="P1693" s="26" t="str">
        <f t="shared" si="182"/>
        <v/>
      </c>
    </row>
    <row r="1694" spans="1:16" x14ac:dyDescent="0.2">
      <c r="A1694" s="65" t="str">
        <f t="shared" ca="1" si="183"/>
        <v/>
      </c>
      <c r="B1694" s="24" t="s">
        <v>9178</v>
      </c>
      <c r="C1694" s="24" t="s">
        <v>9179</v>
      </c>
      <c r="D1694" s="58" t="str">
        <f>IFERROR([1]!EM_S_QSTM07_IS(B1694,"61",$C$1,"1")/1000000,"")</f>
        <v/>
      </c>
      <c r="E1694" s="58" t="str">
        <f>IFERROR([1]!EM_S_PERFORMANCEEXPRESS_PERFEXNETPROFITTOSHAREHOLDER(B1694,$C$1)/1000000,"")</f>
        <v/>
      </c>
      <c r="F1694" s="58" t="str">
        <f>IFERROR([1]!EM_S_PROFITNOTICE_FORECASTT(B1694,$C$1)/1000000,"")</f>
        <v/>
      </c>
      <c r="G1694" s="58" t="str">
        <f>IFERROR([1]!EM_S_PROFITNOTICE_FORECASTL(B1694,$C$1)/1000000,"")</f>
        <v/>
      </c>
      <c r="H1694" s="58" t="str">
        <f t="shared" si="184"/>
        <v/>
      </c>
      <c r="I1694" s="59">
        <f>IFERROR([1]!EM_S_STM07_IS(B1694,"61",$I$2,"1")/1000000,"")</f>
        <v>5.3383940299999999</v>
      </c>
      <c r="J1694" s="60" t="str">
        <f t="shared" si="185"/>
        <v/>
      </c>
      <c r="K1694" s="58">
        <f>IFERROR([1]!EM_S_QSTM07_IS(B1694,"61",$K$2,"1")/1000000,"")</f>
        <v>-23.171124620000001</v>
      </c>
      <c r="L1694" s="54" t="str">
        <f t="shared" si="186"/>
        <v/>
      </c>
      <c r="M1694" s="49" t="str">
        <f ca="1">[1]!EM_S_MAJASSRES_NUM(B1694,$M$2,$M$1)</f>
        <v/>
      </c>
      <c r="N1694" s="45" t="str">
        <f t="shared" si="187"/>
        <v/>
      </c>
      <c r="O1694" s="37" t="str">
        <f t="shared" ca="1" si="188"/>
        <v/>
      </c>
      <c r="P1694" s="26" t="str">
        <f t="shared" si="182"/>
        <v/>
      </c>
    </row>
    <row r="1695" spans="1:16" x14ac:dyDescent="0.2">
      <c r="A1695" s="65" t="str">
        <f t="shared" ca="1" si="183"/>
        <v/>
      </c>
      <c r="B1695" s="24" t="s">
        <v>9180</v>
      </c>
      <c r="C1695" s="24" t="s">
        <v>9181</v>
      </c>
      <c r="D1695" s="58" t="str">
        <f>IFERROR([1]!EM_S_QSTM07_IS(B1695,"61",$C$1,"1")/1000000,"")</f>
        <v/>
      </c>
      <c r="E1695" s="58" t="str">
        <f>IFERROR([1]!EM_S_PERFORMANCEEXPRESS_PERFEXNETPROFITTOSHAREHOLDER(B1695,$C$1)/1000000,"")</f>
        <v/>
      </c>
      <c r="F1695" s="58" t="str">
        <f>IFERROR([1]!EM_S_PROFITNOTICE_FORECASTT(B1695,$C$1)/1000000,"")</f>
        <v/>
      </c>
      <c r="G1695" s="58" t="str">
        <f>IFERROR([1]!EM_S_PROFITNOTICE_FORECASTL(B1695,$C$1)/1000000,"")</f>
        <v/>
      </c>
      <c r="H1695" s="58" t="str">
        <f t="shared" si="184"/>
        <v/>
      </c>
      <c r="I1695" s="59">
        <f>IFERROR([1]!EM_S_STM07_IS(B1695,"61",$I$2,"1")/1000000,"")</f>
        <v>188.42962072999998</v>
      </c>
      <c r="J1695" s="60" t="str">
        <f t="shared" si="185"/>
        <v/>
      </c>
      <c r="K1695" s="58">
        <f>IFERROR([1]!EM_S_QSTM07_IS(B1695,"61",$K$2,"1")/1000000,"")</f>
        <v>77.959652669999997</v>
      </c>
      <c r="L1695" s="54" t="str">
        <f t="shared" si="186"/>
        <v/>
      </c>
      <c r="M1695" s="49" t="str">
        <f ca="1">[1]!EM_S_MAJASSRES_NUM(B1695,$M$2,$M$1)</f>
        <v/>
      </c>
      <c r="N1695" s="45" t="str">
        <f t="shared" si="187"/>
        <v/>
      </c>
      <c r="O1695" s="37" t="str">
        <f t="shared" ca="1" si="188"/>
        <v/>
      </c>
      <c r="P1695" s="26" t="str">
        <f t="shared" si="182"/>
        <v/>
      </c>
    </row>
    <row r="1696" spans="1:16" x14ac:dyDescent="0.2">
      <c r="A1696" s="65" t="str">
        <f t="shared" ca="1" si="183"/>
        <v/>
      </c>
      <c r="B1696" s="24" t="s">
        <v>9182</v>
      </c>
      <c r="C1696" s="24" t="s">
        <v>9183</v>
      </c>
      <c r="D1696" s="58" t="str">
        <f>IFERROR([1]!EM_S_QSTM07_IS(B1696,"61",$C$1,"1")/1000000,"")</f>
        <v/>
      </c>
      <c r="E1696" s="58" t="str">
        <f>IFERROR([1]!EM_S_PERFORMANCEEXPRESS_PERFEXNETPROFITTOSHAREHOLDER(B1696,$C$1)/1000000,"")</f>
        <v/>
      </c>
      <c r="F1696" s="58" t="str">
        <f>IFERROR([1]!EM_S_PROFITNOTICE_FORECASTT(B1696,$C$1)/1000000,"")</f>
        <v/>
      </c>
      <c r="G1696" s="58" t="str">
        <f>IFERROR([1]!EM_S_PROFITNOTICE_FORECASTL(B1696,$C$1)/1000000,"")</f>
        <v/>
      </c>
      <c r="H1696" s="58" t="str">
        <f t="shared" si="184"/>
        <v/>
      </c>
      <c r="I1696" s="59">
        <f>IFERROR([1]!EM_S_STM07_IS(B1696,"61",$I$2,"1")/1000000,"")</f>
        <v>96.914860719999993</v>
      </c>
      <c r="J1696" s="60" t="str">
        <f t="shared" si="185"/>
        <v/>
      </c>
      <c r="K1696" s="58">
        <f>IFERROR([1]!EM_S_QSTM07_IS(B1696,"61",$K$2,"1")/1000000,"")</f>
        <v>16.130613310000001</v>
      </c>
      <c r="L1696" s="54" t="str">
        <f t="shared" si="186"/>
        <v/>
      </c>
      <c r="M1696" s="49" t="str">
        <f ca="1">[1]!EM_S_MAJASSRES_NUM(B1696,$M$2,$M$1)</f>
        <v/>
      </c>
      <c r="N1696" s="45" t="str">
        <f t="shared" si="187"/>
        <v/>
      </c>
      <c r="O1696" s="37" t="str">
        <f t="shared" ca="1" si="188"/>
        <v/>
      </c>
      <c r="P1696" s="26" t="str">
        <f t="shared" si="182"/>
        <v/>
      </c>
    </row>
    <row r="1697" spans="1:16" x14ac:dyDescent="0.2">
      <c r="A1697" s="65" t="str">
        <f t="shared" ca="1" si="183"/>
        <v/>
      </c>
      <c r="B1697" s="24" t="s">
        <v>9184</v>
      </c>
      <c r="C1697" s="24" t="s">
        <v>9185</v>
      </c>
      <c r="D1697" s="58" t="str">
        <f>IFERROR([1]!EM_S_QSTM07_IS(B1697,"61",$C$1,"1")/1000000,"")</f>
        <v/>
      </c>
      <c r="E1697" s="58" t="str">
        <f>IFERROR([1]!EM_S_PERFORMANCEEXPRESS_PERFEXNETPROFITTOSHAREHOLDER(B1697,$C$1)/1000000,"")</f>
        <v/>
      </c>
      <c r="F1697" s="58" t="str">
        <f>IFERROR([1]!EM_S_PROFITNOTICE_FORECASTT(B1697,$C$1)/1000000,"")</f>
        <v/>
      </c>
      <c r="G1697" s="58" t="str">
        <f>IFERROR([1]!EM_S_PROFITNOTICE_FORECASTL(B1697,$C$1)/1000000,"")</f>
        <v/>
      </c>
      <c r="H1697" s="58" t="str">
        <f t="shared" si="184"/>
        <v/>
      </c>
      <c r="I1697" s="59">
        <f>IFERROR([1]!EM_S_STM07_IS(B1697,"61",$I$2,"1")/1000000,"")</f>
        <v>769.17384529999993</v>
      </c>
      <c r="J1697" s="60" t="str">
        <f t="shared" si="185"/>
        <v/>
      </c>
      <c r="K1697" s="58">
        <f>IFERROR([1]!EM_S_QSTM07_IS(B1697,"61",$K$2,"1")/1000000,"")</f>
        <v>236.40170429</v>
      </c>
      <c r="L1697" s="54" t="str">
        <f t="shared" si="186"/>
        <v/>
      </c>
      <c r="M1697" s="49" t="str">
        <f ca="1">[1]!EM_S_MAJASSRES_NUM(B1697,$M$2,$M$1)</f>
        <v/>
      </c>
      <c r="N1697" s="45" t="str">
        <f t="shared" si="187"/>
        <v/>
      </c>
      <c r="O1697" s="37" t="str">
        <f t="shared" ca="1" si="188"/>
        <v/>
      </c>
      <c r="P1697" s="26" t="str">
        <f t="shared" si="182"/>
        <v/>
      </c>
    </row>
    <row r="1698" spans="1:16" x14ac:dyDescent="0.2">
      <c r="A1698" s="65" t="str">
        <f t="shared" ca="1" si="183"/>
        <v/>
      </c>
      <c r="B1698" s="24" t="s">
        <v>9186</v>
      </c>
      <c r="C1698" s="24" t="s">
        <v>9187</v>
      </c>
      <c r="D1698" s="58" t="str">
        <f>IFERROR([1]!EM_S_QSTM07_IS(B1698,"61",$C$1,"1")/1000000,"")</f>
        <v/>
      </c>
      <c r="E1698" s="58" t="str">
        <f>IFERROR([1]!EM_S_PERFORMANCEEXPRESS_PERFEXNETPROFITTOSHAREHOLDER(B1698,$C$1)/1000000,"")</f>
        <v/>
      </c>
      <c r="F1698" s="58" t="str">
        <f>IFERROR([1]!EM_S_PROFITNOTICE_FORECASTT(B1698,$C$1)/1000000,"")</f>
        <v/>
      </c>
      <c r="G1698" s="58" t="str">
        <f>IFERROR([1]!EM_S_PROFITNOTICE_FORECASTL(B1698,$C$1)/1000000,"")</f>
        <v/>
      </c>
      <c r="H1698" s="58" t="str">
        <f t="shared" si="184"/>
        <v/>
      </c>
      <c r="I1698" s="59">
        <f>IFERROR([1]!EM_S_STM07_IS(B1698,"61",$I$2,"1")/1000000,"")</f>
        <v>82.717025400000011</v>
      </c>
      <c r="J1698" s="60" t="str">
        <f t="shared" si="185"/>
        <v/>
      </c>
      <c r="K1698" s="58">
        <f>IFERROR([1]!EM_S_QSTM07_IS(B1698,"61",$K$2,"1")/1000000,"")</f>
        <v>0.99959451000000499</v>
      </c>
      <c r="L1698" s="54" t="str">
        <f t="shared" si="186"/>
        <v/>
      </c>
      <c r="M1698" s="49" t="str">
        <f ca="1">[1]!EM_S_MAJASSRES_NUM(B1698,$M$2,$M$1)</f>
        <v/>
      </c>
      <c r="N1698" s="45">
        <f t="shared" si="187"/>
        <v>1</v>
      </c>
      <c r="O1698" s="37" t="str">
        <f t="shared" ca="1" si="188"/>
        <v/>
      </c>
      <c r="P1698" s="26" t="str">
        <f t="shared" si="182"/>
        <v/>
      </c>
    </row>
    <row r="1699" spans="1:16" x14ac:dyDescent="0.2">
      <c r="A1699" s="65" t="str">
        <f t="shared" ca="1" si="183"/>
        <v/>
      </c>
      <c r="B1699" s="24" t="s">
        <v>9188</v>
      </c>
      <c r="C1699" s="24" t="s">
        <v>9189</v>
      </c>
      <c r="D1699" s="58" t="str">
        <f>IFERROR([1]!EM_S_QSTM07_IS(B1699,"61",$C$1,"1")/1000000,"")</f>
        <v/>
      </c>
      <c r="E1699" s="58" t="str">
        <f>IFERROR([1]!EM_S_PERFORMANCEEXPRESS_PERFEXNETPROFITTOSHAREHOLDER(B1699,$C$1)/1000000,"")</f>
        <v/>
      </c>
      <c r="F1699" s="58" t="str">
        <f>IFERROR([1]!EM_S_PROFITNOTICE_FORECASTT(B1699,$C$1)/1000000,"")</f>
        <v/>
      </c>
      <c r="G1699" s="58" t="str">
        <f>IFERROR([1]!EM_S_PROFITNOTICE_FORECASTL(B1699,$C$1)/1000000,"")</f>
        <v/>
      </c>
      <c r="H1699" s="58" t="str">
        <f t="shared" si="184"/>
        <v/>
      </c>
      <c r="I1699" s="59">
        <f>IFERROR([1]!EM_S_STM07_IS(B1699,"61",$I$2,"1")/1000000,"")</f>
        <v>38.989425350000005</v>
      </c>
      <c r="J1699" s="60" t="str">
        <f t="shared" si="185"/>
        <v/>
      </c>
      <c r="K1699" s="58">
        <f>IFERROR([1]!EM_S_QSTM07_IS(B1699,"61",$K$2,"1")/1000000,"")</f>
        <v>15.607901869999999</v>
      </c>
      <c r="L1699" s="54" t="str">
        <f t="shared" si="186"/>
        <v/>
      </c>
      <c r="M1699" s="49" t="str">
        <f ca="1">[1]!EM_S_MAJASSRES_NUM(B1699,$M$2,$M$1)</f>
        <v/>
      </c>
      <c r="N1699" s="45" t="str">
        <f t="shared" si="187"/>
        <v/>
      </c>
      <c r="O1699" s="37" t="str">
        <f t="shared" ca="1" si="188"/>
        <v/>
      </c>
      <c r="P1699" s="26" t="str">
        <f t="shared" si="182"/>
        <v/>
      </c>
    </row>
    <row r="1700" spans="1:16" x14ac:dyDescent="0.2">
      <c r="A1700" s="65" t="str">
        <f t="shared" ca="1" si="183"/>
        <v/>
      </c>
      <c r="B1700" s="24" t="s">
        <v>9190</v>
      </c>
      <c r="C1700" s="24" t="s">
        <v>9191</v>
      </c>
      <c r="D1700" s="58" t="str">
        <f>IFERROR([1]!EM_S_QSTM07_IS(B1700,"61",$C$1,"1")/1000000,"")</f>
        <v/>
      </c>
      <c r="E1700" s="58" t="str">
        <f>IFERROR([1]!EM_S_PERFORMANCEEXPRESS_PERFEXNETPROFITTOSHAREHOLDER(B1700,$C$1)/1000000,"")</f>
        <v/>
      </c>
      <c r="F1700" s="58" t="str">
        <f>IFERROR([1]!EM_S_PROFITNOTICE_FORECASTT(B1700,$C$1)/1000000,"")</f>
        <v/>
      </c>
      <c r="G1700" s="58" t="str">
        <f>IFERROR([1]!EM_S_PROFITNOTICE_FORECASTL(B1700,$C$1)/1000000,"")</f>
        <v/>
      </c>
      <c r="H1700" s="58" t="str">
        <f t="shared" si="184"/>
        <v/>
      </c>
      <c r="I1700" s="59">
        <f>IFERROR([1]!EM_S_STM07_IS(B1700,"61",$I$2,"1")/1000000,"")</f>
        <v>34.195296749999997</v>
      </c>
      <c r="J1700" s="60" t="str">
        <f t="shared" si="185"/>
        <v/>
      </c>
      <c r="K1700" s="58">
        <f>IFERROR([1]!EM_S_QSTM07_IS(B1700,"61",$K$2,"1")/1000000,"")</f>
        <v>9.1502048599999988</v>
      </c>
      <c r="L1700" s="54" t="str">
        <f t="shared" si="186"/>
        <v/>
      </c>
      <c r="M1700" s="49" t="str">
        <f ca="1">[1]!EM_S_MAJASSRES_NUM(B1700,$M$2,$M$1)</f>
        <v/>
      </c>
      <c r="N1700" s="45">
        <f t="shared" si="187"/>
        <v>1</v>
      </c>
      <c r="O1700" s="37" t="str">
        <f t="shared" ca="1" si="188"/>
        <v/>
      </c>
      <c r="P1700" s="26" t="str">
        <f t="shared" si="182"/>
        <v/>
      </c>
    </row>
    <row r="1701" spans="1:16" x14ac:dyDescent="0.2">
      <c r="A1701" s="65" t="str">
        <f t="shared" ca="1" si="183"/>
        <v/>
      </c>
      <c r="B1701" s="24" t="s">
        <v>9192</v>
      </c>
      <c r="C1701" s="24" t="s">
        <v>9193</v>
      </c>
      <c r="D1701" s="58" t="str">
        <f>IFERROR([1]!EM_S_QSTM07_IS(B1701,"61",$C$1,"1")/1000000,"")</f>
        <v/>
      </c>
      <c r="E1701" s="58" t="str">
        <f>IFERROR([1]!EM_S_PERFORMANCEEXPRESS_PERFEXNETPROFITTOSHAREHOLDER(B1701,$C$1)/1000000,"")</f>
        <v/>
      </c>
      <c r="F1701" s="58" t="str">
        <f>IFERROR([1]!EM_S_PROFITNOTICE_FORECASTT(B1701,$C$1)/1000000,"")</f>
        <v/>
      </c>
      <c r="G1701" s="58" t="str">
        <f>IFERROR([1]!EM_S_PROFITNOTICE_FORECASTL(B1701,$C$1)/1000000,"")</f>
        <v/>
      </c>
      <c r="H1701" s="58" t="str">
        <f t="shared" si="184"/>
        <v/>
      </c>
      <c r="I1701" s="59">
        <f>IFERROR([1]!EM_S_STM07_IS(B1701,"61",$I$2,"1")/1000000,"")</f>
        <v>43.327879689999996</v>
      </c>
      <c r="J1701" s="60" t="str">
        <f t="shared" si="185"/>
        <v/>
      </c>
      <c r="K1701" s="58">
        <f>IFERROR([1]!EM_S_QSTM07_IS(B1701,"61",$K$2,"1")/1000000,"")</f>
        <v>12.89780412</v>
      </c>
      <c r="L1701" s="54" t="str">
        <f t="shared" si="186"/>
        <v/>
      </c>
      <c r="M1701" s="49" t="str">
        <f ca="1">[1]!EM_S_MAJASSRES_NUM(B1701,$M$2,$M$1)</f>
        <v/>
      </c>
      <c r="N1701" s="45" t="str">
        <f t="shared" si="187"/>
        <v/>
      </c>
      <c r="O1701" s="37" t="str">
        <f t="shared" ca="1" si="188"/>
        <v/>
      </c>
      <c r="P1701" s="26" t="str">
        <f t="shared" si="182"/>
        <v/>
      </c>
    </row>
    <row r="1702" spans="1:16" x14ac:dyDescent="0.2">
      <c r="A1702" s="65" t="str">
        <f t="shared" ca="1" si="183"/>
        <v/>
      </c>
      <c r="B1702" s="24" t="s">
        <v>9194</v>
      </c>
      <c r="C1702" s="24" t="s">
        <v>9195</v>
      </c>
      <c r="D1702" s="58" t="str">
        <f>IFERROR([1]!EM_S_QSTM07_IS(B1702,"61",$C$1,"1")/1000000,"")</f>
        <v/>
      </c>
      <c r="E1702" s="58" t="str">
        <f>IFERROR([1]!EM_S_PERFORMANCEEXPRESS_PERFEXNETPROFITTOSHAREHOLDER(B1702,$C$1)/1000000,"")</f>
        <v/>
      </c>
      <c r="F1702" s="58" t="str">
        <f>IFERROR([1]!EM_S_PROFITNOTICE_FORECASTT(B1702,$C$1)/1000000,"")</f>
        <v/>
      </c>
      <c r="G1702" s="58" t="str">
        <f>IFERROR([1]!EM_S_PROFITNOTICE_FORECASTL(B1702,$C$1)/1000000,"")</f>
        <v/>
      </c>
      <c r="H1702" s="58" t="str">
        <f t="shared" si="184"/>
        <v/>
      </c>
      <c r="I1702" s="59">
        <f>IFERROR([1]!EM_S_STM07_IS(B1702,"61",$I$2,"1")/1000000,"")</f>
        <v>34.155470020000003</v>
      </c>
      <c r="J1702" s="60" t="str">
        <f t="shared" si="185"/>
        <v/>
      </c>
      <c r="K1702" s="58">
        <f>IFERROR([1]!EM_S_QSTM07_IS(B1702,"61",$K$2,"1")/1000000,"")</f>
        <v>38.58719061</v>
      </c>
      <c r="L1702" s="54" t="str">
        <f t="shared" si="186"/>
        <v/>
      </c>
      <c r="M1702" s="49" t="str">
        <f ca="1">[1]!EM_S_MAJASSRES_NUM(B1702,$M$2,$M$1)</f>
        <v/>
      </c>
      <c r="N1702" s="45" t="str">
        <f t="shared" si="187"/>
        <v/>
      </c>
      <c r="O1702" s="37" t="str">
        <f t="shared" ca="1" si="188"/>
        <v/>
      </c>
      <c r="P1702" s="26" t="str">
        <f t="shared" si="182"/>
        <v/>
      </c>
    </row>
    <row r="1703" spans="1:16" x14ac:dyDescent="0.2">
      <c r="A1703" s="65" t="str">
        <f t="shared" ca="1" si="183"/>
        <v/>
      </c>
      <c r="B1703" s="24" t="s">
        <v>9196</v>
      </c>
      <c r="C1703" s="24" t="s">
        <v>9197</v>
      </c>
      <c r="D1703" s="58" t="str">
        <f>IFERROR([1]!EM_S_QSTM07_IS(B1703,"61",$C$1,"1")/1000000,"")</f>
        <v/>
      </c>
      <c r="E1703" s="58" t="str">
        <f>IFERROR([1]!EM_S_PERFORMANCEEXPRESS_PERFEXNETPROFITTOSHAREHOLDER(B1703,$C$1)/1000000,"")</f>
        <v/>
      </c>
      <c r="F1703" s="58" t="str">
        <f>IFERROR([1]!EM_S_PROFITNOTICE_FORECASTT(B1703,$C$1)/1000000,"")</f>
        <v/>
      </c>
      <c r="G1703" s="58" t="str">
        <f>IFERROR([1]!EM_S_PROFITNOTICE_FORECASTL(B1703,$C$1)/1000000,"")</f>
        <v/>
      </c>
      <c r="H1703" s="58" t="str">
        <f t="shared" si="184"/>
        <v/>
      </c>
      <c r="I1703" s="59">
        <f>IFERROR([1]!EM_S_STM07_IS(B1703,"61",$I$2,"1")/1000000,"")</f>
        <v>46.473648450000006</v>
      </c>
      <c r="J1703" s="60" t="str">
        <f t="shared" si="185"/>
        <v/>
      </c>
      <c r="K1703" s="58">
        <f>IFERROR([1]!EM_S_QSTM07_IS(B1703,"61",$K$2,"1")/1000000,"")</f>
        <v>25.759374229999999</v>
      </c>
      <c r="L1703" s="54" t="str">
        <f t="shared" si="186"/>
        <v/>
      </c>
      <c r="M1703" s="49" t="str">
        <f ca="1">[1]!EM_S_MAJASSRES_NUM(B1703,$M$2,$M$1)</f>
        <v/>
      </c>
      <c r="N1703" s="45" t="str">
        <f t="shared" si="187"/>
        <v/>
      </c>
      <c r="O1703" s="37" t="str">
        <f t="shared" ca="1" si="188"/>
        <v/>
      </c>
      <c r="P1703" s="26" t="str">
        <f t="shared" si="182"/>
        <v/>
      </c>
    </row>
    <row r="1704" spans="1:16" x14ac:dyDescent="0.2">
      <c r="A1704" s="65" t="str">
        <f t="shared" ca="1" si="183"/>
        <v/>
      </c>
      <c r="B1704" s="24" t="s">
        <v>9198</v>
      </c>
      <c r="C1704" s="24" t="s">
        <v>9199</v>
      </c>
      <c r="D1704" s="58" t="str">
        <f>IFERROR([1]!EM_S_QSTM07_IS(B1704,"61",$C$1,"1")/1000000,"")</f>
        <v/>
      </c>
      <c r="E1704" s="58" t="str">
        <f>IFERROR([1]!EM_S_PERFORMANCEEXPRESS_PERFEXNETPROFITTOSHAREHOLDER(B1704,$C$1)/1000000,"")</f>
        <v/>
      </c>
      <c r="F1704" s="58" t="str">
        <f>IFERROR([1]!EM_S_PROFITNOTICE_FORECASTT(B1704,$C$1)/1000000,"")</f>
        <v/>
      </c>
      <c r="G1704" s="58" t="str">
        <f>IFERROR([1]!EM_S_PROFITNOTICE_FORECASTL(B1704,$C$1)/1000000,"")</f>
        <v/>
      </c>
      <c r="H1704" s="58" t="str">
        <f t="shared" si="184"/>
        <v/>
      </c>
      <c r="I1704" s="59">
        <f>IFERROR([1]!EM_S_STM07_IS(B1704,"61",$I$2,"1")/1000000,"")</f>
        <v>73.971255580000005</v>
      </c>
      <c r="J1704" s="60" t="str">
        <f t="shared" si="185"/>
        <v/>
      </c>
      <c r="K1704" s="58">
        <f>IFERROR([1]!EM_S_QSTM07_IS(B1704,"61",$K$2,"1")/1000000,"")</f>
        <v>19.568785089999999</v>
      </c>
      <c r="L1704" s="54" t="str">
        <f t="shared" si="186"/>
        <v/>
      </c>
      <c r="M1704" s="49" t="str">
        <f ca="1">[1]!EM_S_MAJASSRES_NUM(B1704,$M$2,$M$1)</f>
        <v/>
      </c>
      <c r="N1704" s="45" t="str">
        <f t="shared" si="187"/>
        <v/>
      </c>
      <c r="O1704" s="37" t="str">
        <f t="shared" ca="1" si="188"/>
        <v/>
      </c>
      <c r="P1704" s="26" t="str">
        <f t="shared" si="182"/>
        <v/>
      </c>
    </row>
    <row r="1705" spans="1:16" x14ac:dyDescent="0.2">
      <c r="A1705" s="65" t="str">
        <f t="shared" ca="1" si="183"/>
        <v/>
      </c>
      <c r="B1705" s="24" t="s">
        <v>9200</v>
      </c>
      <c r="C1705" s="24" t="s">
        <v>9201</v>
      </c>
      <c r="D1705" s="58" t="str">
        <f>IFERROR([1]!EM_S_QSTM07_IS(B1705,"61",$C$1,"1")/1000000,"")</f>
        <v/>
      </c>
      <c r="E1705" s="58" t="str">
        <f>IFERROR([1]!EM_S_PERFORMANCEEXPRESS_PERFEXNETPROFITTOSHAREHOLDER(B1705,$C$1)/1000000,"")</f>
        <v/>
      </c>
      <c r="F1705" s="58" t="str">
        <f>IFERROR([1]!EM_S_PROFITNOTICE_FORECASTT(B1705,$C$1)/1000000,"")</f>
        <v/>
      </c>
      <c r="G1705" s="58" t="str">
        <f>IFERROR([1]!EM_S_PROFITNOTICE_FORECASTL(B1705,$C$1)/1000000,"")</f>
        <v/>
      </c>
      <c r="H1705" s="58" t="str">
        <f t="shared" si="184"/>
        <v/>
      </c>
      <c r="I1705" s="59">
        <f>IFERROR([1]!EM_S_STM07_IS(B1705,"61",$I$2,"1")/1000000,"")</f>
        <v>30.29656932</v>
      </c>
      <c r="J1705" s="60" t="str">
        <f t="shared" si="185"/>
        <v/>
      </c>
      <c r="K1705" s="58">
        <f>IFERROR([1]!EM_S_QSTM07_IS(B1705,"61",$K$2,"1")/1000000,"")</f>
        <v>22.8780432</v>
      </c>
      <c r="L1705" s="54" t="str">
        <f t="shared" si="186"/>
        <v/>
      </c>
      <c r="M1705" s="49" t="str">
        <f ca="1">[1]!EM_S_MAJASSRES_NUM(B1705,$M$2,$M$1)</f>
        <v/>
      </c>
      <c r="N1705" s="45" t="str">
        <f t="shared" si="187"/>
        <v/>
      </c>
      <c r="O1705" s="37" t="str">
        <f t="shared" ca="1" si="188"/>
        <v/>
      </c>
      <c r="P1705" s="26" t="str">
        <f t="shared" si="182"/>
        <v/>
      </c>
    </row>
    <row r="1706" spans="1:16" x14ac:dyDescent="0.2">
      <c r="A1706" s="65" t="str">
        <f t="shared" ca="1" si="183"/>
        <v/>
      </c>
      <c r="B1706" s="24" t="s">
        <v>9202</v>
      </c>
      <c r="C1706" s="24" t="s">
        <v>9203</v>
      </c>
      <c r="D1706" s="58" t="str">
        <f>IFERROR([1]!EM_S_QSTM07_IS(B1706,"61",$C$1,"1")/1000000,"")</f>
        <v/>
      </c>
      <c r="E1706" s="58" t="str">
        <f>IFERROR([1]!EM_S_PERFORMANCEEXPRESS_PERFEXNETPROFITTOSHAREHOLDER(B1706,$C$1)/1000000,"")</f>
        <v/>
      </c>
      <c r="F1706" s="58" t="str">
        <f>IFERROR([1]!EM_S_PROFITNOTICE_FORECASTT(B1706,$C$1)/1000000,"")</f>
        <v/>
      </c>
      <c r="G1706" s="58" t="str">
        <f>IFERROR([1]!EM_S_PROFITNOTICE_FORECASTL(B1706,$C$1)/1000000,"")</f>
        <v/>
      </c>
      <c r="H1706" s="58" t="str">
        <f t="shared" si="184"/>
        <v/>
      </c>
      <c r="I1706" s="59">
        <f>IFERROR([1]!EM_S_STM07_IS(B1706,"61",$I$2,"1")/1000000,"")</f>
        <v>20.415664360000001</v>
      </c>
      <c r="J1706" s="60" t="str">
        <f t="shared" si="185"/>
        <v/>
      </c>
      <c r="K1706" s="58">
        <f>IFERROR([1]!EM_S_QSTM07_IS(B1706,"61",$K$2,"1")/1000000,"")</f>
        <v>7.8018164699999994</v>
      </c>
      <c r="L1706" s="54" t="str">
        <f t="shared" si="186"/>
        <v/>
      </c>
      <c r="M1706" s="49" t="str">
        <f ca="1">[1]!EM_S_MAJASSRES_NUM(B1706,$M$2,$M$1)</f>
        <v/>
      </c>
      <c r="N1706" s="45">
        <f t="shared" si="187"/>
        <v>1</v>
      </c>
      <c r="O1706" s="37" t="str">
        <f t="shared" ca="1" si="188"/>
        <v/>
      </c>
      <c r="P1706" s="26" t="str">
        <f t="shared" si="182"/>
        <v/>
      </c>
    </row>
    <row r="1707" spans="1:16" x14ac:dyDescent="0.2">
      <c r="A1707" s="65" t="str">
        <f t="shared" ca="1" si="183"/>
        <v/>
      </c>
      <c r="B1707" s="24" t="s">
        <v>9204</v>
      </c>
      <c r="C1707" s="24" t="s">
        <v>9205</v>
      </c>
      <c r="D1707" s="58" t="str">
        <f>IFERROR([1]!EM_S_QSTM07_IS(B1707,"61",$C$1,"1")/1000000,"")</f>
        <v/>
      </c>
      <c r="E1707" s="58" t="str">
        <f>IFERROR([1]!EM_S_PERFORMANCEEXPRESS_PERFEXNETPROFITTOSHAREHOLDER(B1707,$C$1)/1000000,"")</f>
        <v/>
      </c>
      <c r="F1707" s="58" t="str">
        <f>IFERROR([1]!EM_S_PROFITNOTICE_FORECASTT(B1707,$C$1)/1000000,"")</f>
        <v/>
      </c>
      <c r="G1707" s="58" t="str">
        <f>IFERROR([1]!EM_S_PROFITNOTICE_FORECASTL(B1707,$C$1)/1000000,"")</f>
        <v/>
      </c>
      <c r="H1707" s="58" t="str">
        <f t="shared" si="184"/>
        <v/>
      </c>
      <c r="I1707" s="59">
        <f>IFERROR([1]!EM_S_STM07_IS(B1707,"61",$I$2,"1")/1000000,"")</f>
        <v>492.88600908000001</v>
      </c>
      <c r="J1707" s="60" t="str">
        <f t="shared" si="185"/>
        <v/>
      </c>
      <c r="K1707" s="58">
        <f>IFERROR([1]!EM_S_QSTM07_IS(B1707,"61",$K$2,"1")/1000000,"")</f>
        <v>142.95799928</v>
      </c>
      <c r="L1707" s="54" t="str">
        <f t="shared" si="186"/>
        <v/>
      </c>
      <c r="M1707" s="49" t="str">
        <f ca="1">[1]!EM_S_MAJASSRES_NUM(B1707,$M$2,$M$1)</f>
        <v/>
      </c>
      <c r="N1707" s="45" t="str">
        <f t="shared" si="187"/>
        <v/>
      </c>
      <c r="O1707" s="37" t="str">
        <f t="shared" ca="1" si="188"/>
        <v/>
      </c>
      <c r="P1707" s="26" t="str">
        <f t="shared" si="182"/>
        <v/>
      </c>
    </row>
    <row r="1708" spans="1:16" x14ac:dyDescent="0.2">
      <c r="A1708" s="65" t="str">
        <f t="shared" ca="1" si="183"/>
        <v/>
      </c>
      <c r="B1708" s="24" t="s">
        <v>9206</v>
      </c>
      <c r="C1708" s="24" t="s">
        <v>9207</v>
      </c>
      <c r="D1708" s="58" t="str">
        <f>IFERROR([1]!EM_S_QSTM07_IS(B1708,"61",$C$1,"1")/1000000,"")</f>
        <v/>
      </c>
      <c r="E1708" s="58" t="str">
        <f>IFERROR([1]!EM_S_PERFORMANCEEXPRESS_PERFEXNETPROFITTOSHAREHOLDER(B1708,$C$1)/1000000,"")</f>
        <v/>
      </c>
      <c r="F1708" s="58" t="str">
        <f>IFERROR([1]!EM_S_PROFITNOTICE_FORECASTT(B1708,$C$1)/1000000,"")</f>
        <v/>
      </c>
      <c r="G1708" s="58" t="str">
        <f>IFERROR([1]!EM_S_PROFITNOTICE_FORECASTL(B1708,$C$1)/1000000,"")</f>
        <v/>
      </c>
      <c r="H1708" s="58" t="str">
        <f t="shared" si="184"/>
        <v/>
      </c>
      <c r="I1708" s="59">
        <f>IFERROR([1]!EM_S_STM07_IS(B1708,"61",$I$2,"1")/1000000,"")</f>
        <v>42.567768539999996</v>
      </c>
      <c r="J1708" s="60" t="str">
        <f t="shared" si="185"/>
        <v/>
      </c>
      <c r="K1708" s="58">
        <f>IFERROR([1]!EM_S_QSTM07_IS(B1708,"61",$K$2,"1")/1000000,"")</f>
        <v>24.571455670000002</v>
      </c>
      <c r="L1708" s="54" t="str">
        <f t="shared" si="186"/>
        <v/>
      </c>
      <c r="M1708" s="49" t="str">
        <f ca="1">[1]!EM_S_MAJASSRES_NUM(B1708,$M$2,$M$1)</f>
        <v/>
      </c>
      <c r="N1708" s="45" t="str">
        <f t="shared" si="187"/>
        <v/>
      </c>
      <c r="O1708" s="37" t="str">
        <f t="shared" ca="1" si="188"/>
        <v/>
      </c>
      <c r="P1708" s="26" t="str">
        <f t="shared" si="182"/>
        <v/>
      </c>
    </row>
    <row r="1709" spans="1:16" x14ac:dyDescent="0.2">
      <c r="A1709" s="65" t="str">
        <f t="shared" ca="1" si="183"/>
        <v/>
      </c>
      <c r="B1709" s="24" t="s">
        <v>9208</v>
      </c>
      <c r="C1709" s="24" t="s">
        <v>9209</v>
      </c>
      <c r="D1709" s="58" t="str">
        <f>IFERROR([1]!EM_S_QSTM07_IS(B1709,"61",$C$1,"1")/1000000,"")</f>
        <v/>
      </c>
      <c r="E1709" s="58" t="str">
        <f>IFERROR([1]!EM_S_PERFORMANCEEXPRESS_PERFEXNETPROFITTOSHAREHOLDER(B1709,$C$1)/1000000,"")</f>
        <v/>
      </c>
      <c r="F1709" s="58" t="str">
        <f>IFERROR([1]!EM_S_PROFITNOTICE_FORECASTT(B1709,$C$1)/1000000,"")</f>
        <v/>
      </c>
      <c r="G1709" s="58" t="str">
        <f>IFERROR([1]!EM_S_PROFITNOTICE_FORECASTL(B1709,$C$1)/1000000,"")</f>
        <v/>
      </c>
      <c r="H1709" s="58" t="str">
        <f t="shared" si="184"/>
        <v/>
      </c>
      <c r="I1709" s="59">
        <f>IFERROR([1]!EM_S_STM07_IS(B1709,"61",$I$2,"1")/1000000,"")</f>
        <v>50.894027840000007</v>
      </c>
      <c r="J1709" s="60" t="str">
        <f t="shared" si="185"/>
        <v/>
      </c>
      <c r="K1709" s="58">
        <f>IFERROR([1]!EM_S_QSTM07_IS(B1709,"61",$K$2,"1")/1000000,"")</f>
        <v>5.0955212300000001</v>
      </c>
      <c r="L1709" s="54" t="str">
        <f t="shared" si="186"/>
        <v/>
      </c>
      <c r="M1709" s="49" t="str">
        <f ca="1">[1]!EM_S_MAJASSRES_NUM(B1709,$M$2,$M$1)</f>
        <v/>
      </c>
      <c r="N1709" s="45">
        <f t="shared" si="187"/>
        <v>1</v>
      </c>
      <c r="O1709" s="37" t="str">
        <f t="shared" ca="1" si="188"/>
        <v/>
      </c>
      <c r="P1709" s="26" t="str">
        <f t="shared" si="182"/>
        <v/>
      </c>
    </row>
    <row r="1710" spans="1:16" x14ac:dyDescent="0.2">
      <c r="A1710" s="65" t="str">
        <f t="shared" ca="1" si="183"/>
        <v/>
      </c>
      <c r="B1710" s="24" t="s">
        <v>9210</v>
      </c>
      <c r="C1710" s="24" t="s">
        <v>9211</v>
      </c>
      <c r="D1710" s="58" t="str">
        <f>IFERROR([1]!EM_S_QSTM07_IS(B1710,"61",$C$1,"1")/1000000,"")</f>
        <v/>
      </c>
      <c r="E1710" s="58" t="str">
        <f>IFERROR([1]!EM_S_PERFORMANCEEXPRESS_PERFEXNETPROFITTOSHAREHOLDER(B1710,$C$1)/1000000,"")</f>
        <v/>
      </c>
      <c r="F1710" s="58" t="str">
        <f>IFERROR([1]!EM_S_PROFITNOTICE_FORECASTT(B1710,$C$1)/1000000,"")</f>
        <v/>
      </c>
      <c r="G1710" s="58" t="str">
        <f>IFERROR([1]!EM_S_PROFITNOTICE_FORECASTL(B1710,$C$1)/1000000,"")</f>
        <v/>
      </c>
      <c r="H1710" s="58" t="str">
        <f t="shared" si="184"/>
        <v/>
      </c>
      <c r="I1710" s="59">
        <f>IFERROR([1]!EM_S_STM07_IS(B1710,"61",$I$2,"1")/1000000,"")</f>
        <v>40.989734979999994</v>
      </c>
      <c r="J1710" s="60" t="str">
        <f t="shared" si="185"/>
        <v/>
      </c>
      <c r="K1710" s="58">
        <f>IFERROR([1]!EM_S_QSTM07_IS(B1710,"61",$K$2,"1")/1000000,"")</f>
        <v>13.485862449999999</v>
      </c>
      <c r="L1710" s="54" t="str">
        <f t="shared" si="186"/>
        <v/>
      </c>
      <c r="M1710" s="49" t="str">
        <f ca="1">[1]!EM_S_MAJASSRES_NUM(B1710,$M$2,$M$1)</f>
        <v/>
      </c>
      <c r="N1710" s="45" t="str">
        <f t="shared" si="187"/>
        <v/>
      </c>
      <c r="O1710" s="37" t="str">
        <f t="shared" ca="1" si="188"/>
        <v/>
      </c>
      <c r="P1710" s="26" t="str">
        <f t="shared" si="182"/>
        <v/>
      </c>
    </row>
    <row r="1711" spans="1:16" x14ac:dyDescent="0.2">
      <c r="A1711" s="65" t="str">
        <f t="shared" ca="1" si="183"/>
        <v/>
      </c>
      <c r="B1711" s="24" t="s">
        <v>9212</v>
      </c>
      <c r="C1711" s="24" t="s">
        <v>9213</v>
      </c>
      <c r="D1711" s="58" t="str">
        <f>IFERROR([1]!EM_S_QSTM07_IS(B1711,"61",$C$1,"1")/1000000,"")</f>
        <v/>
      </c>
      <c r="E1711" s="58" t="str">
        <f>IFERROR([1]!EM_S_PERFORMANCEEXPRESS_PERFEXNETPROFITTOSHAREHOLDER(B1711,$C$1)/1000000,"")</f>
        <v/>
      </c>
      <c r="F1711" s="58" t="str">
        <f>IFERROR([1]!EM_S_PROFITNOTICE_FORECASTT(B1711,$C$1)/1000000,"")</f>
        <v/>
      </c>
      <c r="G1711" s="58" t="str">
        <f>IFERROR([1]!EM_S_PROFITNOTICE_FORECASTL(B1711,$C$1)/1000000,"")</f>
        <v/>
      </c>
      <c r="H1711" s="58" t="str">
        <f t="shared" si="184"/>
        <v/>
      </c>
      <c r="I1711" s="59">
        <f>IFERROR([1]!EM_S_STM07_IS(B1711,"61",$I$2,"1")/1000000,"")</f>
        <v>39.689404630000006</v>
      </c>
      <c r="J1711" s="60" t="str">
        <f t="shared" si="185"/>
        <v/>
      </c>
      <c r="K1711" s="58">
        <f>IFERROR([1]!EM_S_QSTM07_IS(B1711,"61",$K$2,"1")/1000000,"")</f>
        <v>17.673541090000001</v>
      </c>
      <c r="L1711" s="54" t="str">
        <f t="shared" si="186"/>
        <v/>
      </c>
      <c r="M1711" s="49" t="str">
        <f ca="1">[1]!EM_S_MAJASSRES_NUM(B1711,$M$2,$M$1)</f>
        <v/>
      </c>
      <c r="N1711" s="45" t="str">
        <f t="shared" si="187"/>
        <v/>
      </c>
      <c r="O1711" s="37" t="str">
        <f t="shared" ca="1" si="188"/>
        <v/>
      </c>
      <c r="P1711" s="26" t="str">
        <f t="shared" si="182"/>
        <v/>
      </c>
    </row>
    <row r="1712" spans="1:16" x14ac:dyDescent="0.2">
      <c r="A1712" s="65" t="str">
        <f t="shared" ca="1" si="183"/>
        <v/>
      </c>
      <c r="B1712" s="24" t="s">
        <v>9214</v>
      </c>
      <c r="C1712" s="24" t="s">
        <v>9215</v>
      </c>
      <c r="D1712" s="58" t="str">
        <f>IFERROR([1]!EM_S_QSTM07_IS(B1712,"61",$C$1,"1")/1000000,"")</f>
        <v/>
      </c>
      <c r="E1712" s="58" t="str">
        <f>IFERROR([1]!EM_S_PERFORMANCEEXPRESS_PERFEXNETPROFITTOSHAREHOLDER(B1712,$C$1)/1000000,"")</f>
        <v/>
      </c>
      <c r="F1712" s="58" t="str">
        <f>IFERROR([1]!EM_S_PROFITNOTICE_FORECASTT(B1712,$C$1)/1000000,"")</f>
        <v/>
      </c>
      <c r="G1712" s="58" t="str">
        <f>IFERROR([1]!EM_S_PROFITNOTICE_FORECASTL(B1712,$C$1)/1000000,"")</f>
        <v/>
      </c>
      <c r="H1712" s="58" t="str">
        <f t="shared" si="184"/>
        <v/>
      </c>
      <c r="I1712" s="59">
        <f>IFERROR([1]!EM_S_STM07_IS(B1712,"61",$I$2,"1")/1000000,"")</f>
        <v>13.99920683</v>
      </c>
      <c r="J1712" s="60" t="str">
        <f t="shared" si="185"/>
        <v/>
      </c>
      <c r="K1712" s="58">
        <f>IFERROR([1]!EM_S_QSTM07_IS(B1712,"61",$K$2,"1")/1000000,"")</f>
        <v>17.620750620000003</v>
      </c>
      <c r="L1712" s="54" t="str">
        <f t="shared" si="186"/>
        <v/>
      </c>
      <c r="M1712" s="49" t="str">
        <f ca="1">[1]!EM_S_MAJASSRES_NUM(B1712,$M$2,$M$1)</f>
        <v/>
      </c>
      <c r="N1712" s="45" t="str">
        <f t="shared" si="187"/>
        <v/>
      </c>
      <c r="O1712" s="37" t="str">
        <f t="shared" ca="1" si="188"/>
        <v/>
      </c>
      <c r="P1712" s="26" t="str">
        <f t="shared" si="182"/>
        <v/>
      </c>
    </row>
    <row r="1713" spans="1:16" x14ac:dyDescent="0.2">
      <c r="A1713" s="65" t="str">
        <f t="shared" ca="1" si="183"/>
        <v/>
      </c>
      <c r="B1713" s="24" t="s">
        <v>9216</v>
      </c>
      <c r="C1713" s="24" t="s">
        <v>9217</v>
      </c>
      <c r="D1713" s="58" t="str">
        <f>IFERROR([1]!EM_S_QSTM07_IS(B1713,"61",$C$1,"1")/1000000,"")</f>
        <v/>
      </c>
      <c r="E1713" s="58" t="str">
        <f>IFERROR([1]!EM_S_PERFORMANCEEXPRESS_PERFEXNETPROFITTOSHAREHOLDER(B1713,$C$1)/1000000,"")</f>
        <v/>
      </c>
      <c r="F1713" s="58" t="str">
        <f>IFERROR([1]!EM_S_PROFITNOTICE_FORECASTT(B1713,$C$1)/1000000,"")</f>
        <v/>
      </c>
      <c r="G1713" s="58" t="str">
        <f>IFERROR([1]!EM_S_PROFITNOTICE_FORECASTL(B1713,$C$1)/1000000,"")</f>
        <v/>
      </c>
      <c r="H1713" s="58" t="str">
        <f t="shared" si="184"/>
        <v/>
      </c>
      <c r="I1713" s="59">
        <f>IFERROR([1]!EM_S_STM07_IS(B1713,"61",$I$2,"1")/1000000,"")</f>
        <v>36.925805459999999</v>
      </c>
      <c r="J1713" s="60" t="str">
        <f t="shared" si="185"/>
        <v/>
      </c>
      <c r="K1713" s="58">
        <f>IFERROR([1]!EM_S_QSTM07_IS(B1713,"61",$K$2,"1")/1000000,"")</f>
        <v>22.402777690000001</v>
      </c>
      <c r="L1713" s="54" t="str">
        <f t="shared" si="186"/>
        <v/>
      </c>
      <c r="M1713" s="49" t="str">
        <f ca="1">[1]!EM_S_MAJASSRES_NUM(B1713,$M$2,$M$1)</f>
        <v/>
      </c>
      <c r="N1713" s="45" t="str">
        <f t="shared" si="187"/>
        <v/>
      </c>
      <c r="O1713" s="37" t="str">
        <f t="shared" ca="1" si="188"/>
        <v/>
      </c>
      <c r="P1713" s="26" t="str">
        <f t="shared" si="182"/>
        <v/>
      </c>
    </row>
    <row r="1714" spans="1:16" x14ac:dyDescent="0.2">
      <c r="A1714" s="65" t="str">
        <f t="shared" ca="1" si="183"/>
        <v/>
      </c>
      <c r="B1714" s="24" t="s">
        <v>9218</v>
      </c>
      <c r="C1714" s="24" t="s">
        <v>9219</v>
      </c>
      <c r="D1714" s="58" t="str">
        <f>IFERROR([1]!EM_S_QSTM07_IS(B1714,"61",$C$1,"1")/1000000,"")</f>
        <v/>
      </c>
      <c r="E1714" s="58" t="str">
        <f>IFERROR([1]!EM_S_PERFORMANCEEXPRESS_PERFEXNETPROFITTOSHAREHOLDER(B1714,$C$1)/1000000,"")</f>
        <v/>
      </c>
      <c r="F1714" s="58" t="str">
        <f>IFERROR([1]!EM_S_PROFITNOTICE_FORECASTT(B1714,$C$1)/1000000,"")</f>
        <v/>
      </c>
      <c r="G1714" s="58" t="str">
        <f>IFERROR([1]!EM_S_PROFITNOTICE_FORECASTL(B1714,$C$1)/1000000,"")</f>
        <v/>
      </c>
      <c r="H1714" s="58" t="str">
        <f t="shared" si="184"/>
        <v/>
      </c>
      <c r="I1714" s="59">
        <f>IFERROR([1]!EM_S_STM07_IS(B1714,"61",$I$2,"1")/1000000,"")</f>
        <v>43.588998029999999</v>
      </c>
      <c r="J1714" s="60" t="str">
        <f t="shared" si="185"/>
        <v/>
      </c>
      <c r="K1714" s="58">
        <f>IFERROR([1]!EM_S_QSTM07_IS(B1714,"61",$K$2,"1")/1000000,"")</f>
        <v>12.89745095</v>
      </c>
      <c r="L1714" s="54" t="str">
        <f t="shared" si="186"/>
        <v/>
      </c>
      <c r="M1714" s="49" t="str">
        <f ca="1">[1]!EM_S_MAJASSRES_NUM(B1714,$M$2,$M$1)</f>
        <v/>
      </c>
      <c r="N1714" s="45" t="str">
        <f t="shared" si="187"/>
        <v/>
      </c>
      <c r="O1714" s="37" t="str">
        <f t="shared" ca="1" si="188"/>
        <v/>
      </c>
      <c r="P1714" s="26" t="str">
        <f t="shared" si="182"/>
        <v/>
      </c>
    </row>
    <row r="1715" spans="1:16" x14ac:dyDescent="0.2">
      <c r="A1715" s="65" t="str">
        <f t="shared" ca="1" si="183"/>
        <v/>
      </c>
      <c r="B1715" s="24" t="s">
        <v>9220</v>
      </c>
      <c r="C1715" s="24" t="s">
        <v>9221</v>
      </c>
      <c r="D1715" s="58" t="str">
        <f>IFERROR([1]!EM_S_QSTM07_IS(B1715,"61",$C$1,"1")/1000000,"")</f>
        <v/>
      </c>
      <c r="E1715" s="58" t="str">
        <f>IFERROR([1]!EM_S_PERFORMANCEEXPRESS_PERFEXNETPROFITTOSHAREHOLDER(B1715,$C$1)/1000000,"")</f>
        <v/>
      </c>
      <c r="F1715" s="58" t="str">
        <f>IFERROR([1]!EM_S_PROFITNOTICE_FORECASTT(B1715,$C$1)/1000000,"")</f>
        <v/>
      </c>
      <c r="G1715" s="58" t="str">
        <f>IFERROR([1]!EM_S_PROFITNOTICE_FORECASTL(B1715,$C$1)/1000000,"")</f>
        <v/>
      </c>
      <c r="H1715" s="58" t="str">
        <f t="shared" si="184"/>
        <v/>
      </c>
      <c r="I1715" s="59">
        <f>IFERROR([1]!EM_S_STM07_IS(B1715,"61",$I$2,"1")/1000000,"")</f>
        <v>98.941448349999987</v>
      </c>
      <c r="J1715" s="60" t="str">
        <f t="shared" si="185"/>
        <v/>
      </c>
      <c r="K1715" s="58">
        <f>IFERROR([1]!EM_S_QSTM07_IS(B1715,"61",$K$2,"1")/1000000,"")</f>
        <v>39.935924479999997</v>
      </c>
      <c r="L1715" s="54" t="str">
        <f t="shared" si="186"/>
        <v/>
      </c>
      <c r="M1715" s="49" t="str">
        <f ca="1">[1]!EM_S_MAJASSRES_NUM(B1715,$M$2,$M$1)</f>
        <v/>
      </c>
      <c r="N1715" s="45" t="str">
        <f t="shared" si="187"/>
        <v/>
      </c>
      <c r="O1715" s="37" t="str">
        <f t="shared" ca="1" si="188"/>
        <v/>
      </c>
      <c r="P1715" s="26" t="str">
        <f t="shared" si="182"/>
        <v/>
      </c>
    </row>
    <row r="1716" spans="1:16" x14ac:dyDescent="0.2">
      <c r="A1716" s="65" t="str">
        <f t="shared" ca="1" si="183"/>
        <v/>
      </c>
      <c r="B1716" s="24" t="s">
        <v>9222</v>
      </c>
      <c r="C1716" s="24" t="s">
        <v>9223</v>
      </c>
      <c r="D1716" s="58" t="str">
        <f>IFERROR([1]!EM_S_QSTM07_IS(B1716,"61",$C$1,"1")/1000000,"")</f>
        <v/>
      </c>
      <c r="E1716" s="58" t="str">
        <f>IFERROR([1]!EM_S_PERFORMANCEEXPRESS_PERFEXNETPROFITTOSHAREHOLDER(B1716,$C$1)/1000000,"")</f>
        <v/>
      </c>
      <c r="F1716" s="58" t="str">
        <f>IFERROR([1]!EM_S_PROFITNOTICE_FORECASTT(B1716,$C$1)/1000000,"")</f>
        <v/>
      </c>
      <c r="G1716" s="58" t="str">
        <f>IFERROR([1]!EM_S_PROFITNOTICE_FORECASTL(B1716,$C$1)/1000000,"")</f>
        <v/>
      </c>
      <c r="H1716" s="58" t="str">
        <f t="shared" si="184"/>
        <v/>
      </c>
      <c r="I1716" s="59">
        <f>IFERROR([1]!EM_S_STM07_IS(B1716,"61",$I$2,"1")/1000000,"")</f>
        <v>14.26648891</v>
      </c>
      <c r="J1716" s="60" t="str">
        <f t="shared" si="185"/>
        <v/>
      </c>
      <c r="K1716" s="58">
        <f>IFERROR([1]!EM_S_QSTM07_IS(B1716,"61",$K$2,"1")/1000000,"")</f>
        <v>58.99218612</v>
      </c>
      <c r="L1716" s="54" t="str">
        <f t="shared" si="186"/>
        <v/>
      </c>
      <c r="M1716" s="49" t="str">
        <f ca="1">[1]!EM_S_MAJASSRES_NUM(B1716,$M$2,$M$1)</f>
        <v/>
      </c>
      <c r="N1716" s="45" t="str">
        <f t="shared" si="187"/>
        <v/>
      </c>
      <c r="O1716" s="37" t="str">
        <f t="shared" ca="1" si="188"/>
        <v/>
      </c>
      <c r="P1716" s="26" t="str">
        <f t="shared" si="182"/>
        <v/>
      </c>
    </row>
    <row r="1717" spans="1:16" x14ac:dyDescent="0.2">
      <c r="A1717" s="65" t="str">
        <f t="shared" ca="1" si="183"/>
        <v/>
      </c>
      <c r="B1717" s="24" t="s">
        <v>9224</v>
      </c>
      <c r="C1717" s="24" t="s">
        <v>9225</v>
      </c>
      <c r="D1717" s="58" t="str">
        <f>IFERROR([1]!EM_S_QSTM07_IS(B1717,"61",$C$1,"1")/1000000,"")</f>
        <v/>
      </c>
      <c r="E1717" s="58" t="str">
        <f>IFERROR([1]!EM_S_PERFORMANCEEXPRESS_PERFEXNETPROFITTOSHAREHOLDER(B1717,$C$1)/1000000,"")</f>
        <v/>
      </c>
      <c r="F1717" s="58" t="str">
        <f>IFERROR([1]!EM_S_PROFITNOTICE_FORECASTT(B1717,$C$1)/1000000,"")</f>
        <v/>
      </c>
      <c r="G1717" s="58" t="str">
        <f>IFERROR([1]!EM_S_PROFITNOTICE_FORECASTL(B1717,$C$1)/1000000,"")</f>
        <v/>
      </c>
      <c r="H1717" s="58" t="str">
        <f t="shared" si="184"/>
        <v/>
      </c>
      <c r="I1717" s="59">
        <f>IFERROR([1]!EM_S_STM07_IS(B1717,"61",$I$2,"1")/1000000,"")</f>
        <v>50.516457459999998</v>
      </c>
      <c r="J1717" s="60" t="str">
        <f t="shared" si="185"/>
        <v/>
      </c>
      <c r="K1717" s="58">
        <f>IFERROR([1]!EM_S_QSTM07_IS(B1717,"61",$K$2,"1")/1000000,"")</f>
        <v>13.6024204</v>
      </c>
      <c r="L1717" s="54" t="str">
        <f t="shared" si="186"/>
        <v/>
      </c>
      <c r="M1717" s="49" t="str">
        <f ca="1">[1]!EM_S_MAJASSRES_NUM(B1717,$M$2,$M$1)</f>
        <v/>
      </c>
      <c r="N1717" s="45" t="str">
        <f t="shared" si="187"/>
        <v/>
      </c>
      <c r="O1717" s="37" t="str">
        <f t="shared" ca="1" si="188"/>
        <v/>
      </c>
      <c r="P1717" s="26" t="str">
        <f t="shared" si="182"/>
        <v/>
      </c>
    </row>
    <row r="1718" spans="1:16" x14ac:dyDescent="0.2">
      <c r="A1718" s="65" t="str">
        <f t="shared" ca="1" si="183"/>
        <v/>
      </c>
      <c r="B1718" s="24" t="s">
        <v>9226</v>
      </c>
      <c r="C1718" s="24" t="s">
        <v>9227</v>
      </c>
      <c r="D1718" s="58" t="str">
        <f>IFERROR([1]!EM_S_QSTM07_IS(B1718,"61",$C$1,"1")/1000000,"")</f>
        <v/>
      </c>
      <c r="E1718" s="58" t="str">
        <f>IFERROR([1]!EM_S_PERFORMANCEEXPRESS_PERFEXNETPROFITTOSHAREHOLDER(B1718,$C$1)/1000000,"")</f>
        <v/>
      </c>
      <c r="F1718" s="58" t="str">
        <f>IFERROR([1]!EM_S_PROFITNOTICE_FORECASTT(B1718,$C$1)/1000000,"")</f>
        <v/>
      </c>
      <c r="G1718" s="58" t="str">
        <f>IFERROR([1]!EM_S_PROFITNOTICE_FORECASTL(B1718,$C$1)/1000000,"")</f>
        <v/>
      </c>
      <c r="H1718" s="58" t="str">
        <f t="shared" si="184"/>
        <v/>
      </c>
      <c r="I1718" s="59">
        <f>IFERROR([1]!EM_S_STM07_IS(B1718,"61",$I$2,"1")/1000000,"")</f>
        <v>94.592356140000007</v>
      </c>
      <c r="J1718" s="60" t="str">
        <f t="shared" si="185"/>
        <v/>
      </c>
      <c r="K1718" s="58">
        <f>IFERROR([1]!EM_S_QSTM07_IS(B1718,"61",$K$2,"1")/1000000,"")</f>
        <v>19.738881840000001</v>
      </c>
      <c r="L1718" s="54" t="str">
        <f t="shared" si="186"/>
        <v/>
      </c>
      <c r="M1718" s="49" t="str">
        <f ca="1">[1]!EM_S_MAJASSRES_NUM(B1718,$M$2,$M$1)</f>
        <v/>
      </c>
      <c r="N1718" s="45" t="str">
        <f t="shared" si="187"/>
        <v/>
      </c>
      <c r="O1718" s="37" t="str">
        <f t="shared" ca="1" si="188"/>
        <v/>
      </c>
      <c r="P1718" s="26" t="str">
        <f t="shared" si="182"/>
        <v/>
      </c>
    </row>
    <row r="1719" spans="1:16" x14ac:dyDescent="0.2">
      <c r="A1719" s="65" t="str">
        <f t="shared" ca="1" si="183"/>
        <v/>
      </c>
      <c r="B1719" s="24" t="s">
        <v>9228</v>
      </c>
      <c r="C1719" s="24" t="s">
        <v>9229</v>
      </c>
      <c r="D1719" s="58" t="str">
        <f>IFERROR([1]!EM_S_QSTM07_IS(B1719,"61",$C$1,"1")/1000000,"")</f>
        <v/>
      </c>
      <c r="E1719" s="58" t="str">
        <f>IFERROR([1]!EM_S_PERFORMANCEEXPRESS_PERFEXNETPROFITTOSHAREHOLDER(B1719,$C$1)/1000000,"")</f>
        <v/>
      </c>
      <c r="F1719" s="58" t="str">
        <f>IFERROR([1]!EM_S_PROFITNOTICE_FORECASTT(B1719,$C$1)/1000000,"")</f>
        <v/>
      </c>
      <c r="G1719" s="58" t="str">
        <f>IFERROR([1]!EM_S_PROFITNOTICE_FORECASTL(B1719,$C$1)/1000000,"")</f>
        <v/>
      </c>
      <c r="H1719" s="58" t="str">
        <f t="shared" si="184"/>
        <v/>
      </c>
      <c r="I1719" s="59">
        <f>IFERROR([1]!EM_S_STM07_IS(B1719,"61",$I$2,"1")/1000000,"")</f>
        <v>36.012619790000002</v>
      </c>
      <c r="J1719" s="60" t="str">
        <f t="shared" si="185"/>
        <v/>
      </c>
      <c r="K1719" s="58">
        <f>IFERROR([1]!EM_S_QSTM07_IS(B1719,"61",$K$2,"1")/1000000,"")</f>
        <v>18.863575350000001</v>
      </c>
      <c r="L1719" s="54" t="str">
        <f t="shared" si="186"/>
        <v/>
      </c>
      <c r="M1719" s="49" t="str">
        <f ca="1">[1]!EM_S_MAJASSRES_NUM(B1719,$M$2,$M$1)</f>
        <v/>
      </c>
      <c r="N1719" s="45" t="str">
        <f t="shared" si="187"/>
        <v/>
      </c>
      <c r="O1719" s="37" t="str">
        <f t="shared" ca="1" si="188"/>
        <v/>
      </c>
      <c r="P1719" s="26" t="str">
        <f t="shared" si="182"/>
        <v/>
      </c>
    </row>
    <row r="1720" spans="1:16" x14ac:dyDescent="0.2">
      <c r="A1720" s="65" t="str">
        <f t="shared" ca="1" si="183"/>
        <v/>
      </c>
      <c r="B1720" s="24" t="s">
        <v>9230</v>
      </c>
      <c r="C1720" s="24" t="s">
        <v>9231</v>
      </c>
      <c r="D1720" s="58" t="str">
        <f>IFERROR([1]!EM_S_QSTM07_IS(B1720,"61",$C$1,"1")/1000000,"")</f>
        <v/>
      </c>
      <c r="E1720" s="58" t="str">
        <f>IFERROR([1]!EM_S_PERFORMANCEEXPRESS_PERFEXNETPROFITTOSHAREHOLDER(B1720,$C$1)/1000000,"")</f>
        <v/>
      </c>
      <c r="F1720" s="58" t="str">
        <f>IFERROR([1]!EM_S_PROFITNOTICE_FORECASTT(B1720,$C$1)/1000000,"")</f>
        <v/>
      </c>
      <c r="G1720" s="58" t="str">
        <f>IFERROR([1]!EM_S_PROFITNOTICE_FORECASTL(B1720,$C$1)/1000000,"")</f>
        <v/>
      </c>
      <c r="H1720" s="58" t="str">
        <f t="shared" si="184"/>
        <v/>
      </c>
      <c r="I1720" s="59">
        <f>IFERROR([1]!EM_S_STM07_IS(B1720,"61",$I$2,"1")/1000000,"")</f>
        <v>19.350956719999999</v>
      </c>
      <c r="J1720" s="60" t="str">
        <f t="shared" si="185"/>
        <v/>
      </c>
      <c r="K1720" s="58">
        <f>IFERROR([1]!EM_S_QSTM07_IS(B1720,"61",$K$2,"1")/1000000,"")</f>
        <v>149.44265335</v>
      </c>
      <c r="L1720" s="54" t="str">
        <f t="shared" si="186"/>
        <v/>
      </c>
      <c r="M1720" s="49" t="str">
        <f ca="1">[1]!EM_S_MAJASSRES_NUM(B1720,$M$2,$M$1)</f>
        <v/>
      </c>
      <c r="N1720" s="45" t="str">
        <f t="shared" si="187"/>
        <v/>
      </c>
      <c r="O1720" s="37" t="str">
        <f t="shared" ca="1" si="188"/>
        <v/>
      </c>
      <c r="P1720" s="26" t="str">
        <f t="shared" si="182"/>
        <v/>
      </c>
    </row>
    <row r="1721" spans="1:16" x14ac:dyDescent="0.2">
      <c r="A1721" s="65" t="str">
        <f t="shared" ca="1" si="183"/>
        <v/>
      </c>
      <c r="B1721" s="24" t="s">
        <v>9232</v>
      </c>
      <c r="C1721" s="24" t="s">
        <v>9233</v>
      </c>
      <c r="D1721" s="58" t="str">
        <f>IFERROR([1]!EM_S_QSTM07_IS(B1721,"61",$C$1,"1")/1000000,"")</f>
        <v/>
      </c>
      <c r="E1721" s="58" t="str">
        <f>IFERROR([1]!EM_S_PERFORMANCEEXPRESS_PERFEXNETPROFITTOSHAREHOLDER(B1721,$C$1)/1000000,"")</f>
        <v/>
      </c>
      <c r="F1721" s="58" t="str">
        <f>IFERROR([1]!EM_S_PROFITNOTICE_FORECASTT(B1721,$C$1)/1000000,"")</f>
        <v/>
      </c>
      <c r="G1721" s="58" t="str">
        <f>IFERROR([1]!EM_S_PROFITNOTICE_FORECASTL(B1721,$C$1)/1000000,"")</f>
        <v/>
      </c>
      <c r="H1721" s="58" t="str">
        <f t="shared" si="184"/>
        <v/>
      </c>
      <c r="I1721" s="59">
        <f>IFERROR([1]!EM_S_STM07_IS(B1721,"61",$I$2,"1")/1000000,"")</f>
        <v>160.93300682</v>
      </c>
      <c r="J1721" s="60" t="str">
        <f t="shared" si="185"/>
        <v/>
      </c>
      <c r="K1721" s="58">
        <f>IFERROR([1]!EM_S_QSTM07_IS(B1721,"61",$K$2,"1")/1000000,"")</f>
        <v>45.390082870000001</v>
      </c>
      <c r="L1721" s="54" t="str">
        <f t="shared" si="186"/>
        <v/>
      </c>
      <c r="M1721" s="49" t="str">
        <f ca="1">[1]!EM_S_MAJASSRES_NUM(B1721,$M$2,$M$1)</f>
        <v/>
      </c>
      <c r="N1721" s="45" t="str">
        <f t="shared" si="187"/>
        <v/>
      </c>
      <c r="O1721" s="37" t="str">
        <f t="shared" ca="1" si="188"/>
        <v/>
      </c>
      <c r="P1721" s="26" t="str">
        <f t="shared" si="182"/>
        <v/>
      </c>
    </row>
    <row r="1722" spans="1:16" x14ac:dyDescent="0.2">
      <c r="A1722" s="65" t="str">
        <f t="shared" ca="1" si="183"/>
        <v/>
      </c>
      <c r="B1722" s="24" t="s">
        <v>9234</v>
      </c>
      <c r="C1722" s="24" t="s">
        <v>9235</v>
      </c>
      <c r="D1722" s="58" t="str">
        <f>IFERROR([1]!EM_S_QSTM07_IS(B1722,"61",$C$1,"1")/1000000,"")</f>
        <v/>
      </c>
      <c r="E1722" s="58" t="str">
        <f>IFERROR([1]!EM_S_PERFORMANCEEXPRESS_PERFEXNETPROFITTOSHAREHOLDER(B1722,$C$1)/1000000,"")</f>
        <v/>
      </c>
      <c r="F1722" s="58" t="str">
        <f>IFERROR([1]!EM_S_PROFITNOTICE_FORECASTT(B1722,$C$1)/1000000,"")</f>
        <v/>
      </c>
      <c r="G1722" s="58" t="str">
        <f>IFERROR([1]!EM_S_PROFITNOTICE_FORECASTL(B1722,$C$1)/1000000,"")</f>
        <v/>
      </c>
      <c r="H1722" s="58" t="str">
        <f t="shared" si="184"/>
        <v/>
      </c>
      <c r="I1722" s="59">
        <f>IFERROR([1]!EM_S_STM07_IS(B1722,"61",$I$2,"1")/1000000,"")</f>
        <v>794.58575684000004</v>
      </c>
      <c r="J1722" s="60" t="str">
        <f t="shared" si="185"/>
        <v/>
      </c>
      <c r="K1722" s="58">
        <f>IFERROR([1]!EM_S_QSTM07_IS(B1722,"61",$K$2,"1")/1000000,"")</f>
        <v>459.48533424999999</v>
      </c>
      <c r="L1722" s="54" t="str">
        <f t="shared" si="186"/>
        <v/>
      </c>
      <c r="M1722" s="49" t="str">
        <f ca="1">[1]!EM_S_MAJASSRES_NUM(B1722,$M$2,$M$1)</f>
        <v/>
      </c>
      <c r="N1722" s="45" t="str">
        <f t="shared" si="187"/>
        <v/>
      </c>
      <c r="O1722" s="37" t="str">
        <f t="shared" ca="1" si="188"/>
        <v/>
      </c>
      <c r="P1722" s="26" t="str">
        <f t="shared" si="182"/>
        <v/>
      </c>
    </row>
    <row r="1723" spans="1:16" x14ac:dyDescent="0.2">
      <c r="A1723" s="65" t="str">
        <f t="shared" ca="1" si="183"/>
        <v/>
      </c>
      <c r="B1723" s="24" t="s">
        <v>9236</v>
      </c>
      <c r="C1723" s="24" t="s">
        <v>9237</v>
      </c>
      <c r="D1723" s="58" t="str">
        <f>IFERROR([1]!EM_S_QSTM07_IS(B1723,"61",$C$1,"1")/1000000,"")</f>
        <v/>
      </c>
      <c r="E1723" s="58" t="str">
        <f>IFERROR([1]!EM_S_PERFORMANCEEXPRESS_PERFEXNETPROFITTOSHAREHOLDER(B1723,$C$1)/1000000,"")</f>
        <v/>
      </c>
      <c r="F1723" s="58" t="str">
        <f>IFERROR([1]!EM_S_PROFITNOTICE_FORECASTT(B1723,$C$1)/1000000,"")</f>
        <v/>
      </c>
      <c r="G1723" s="58" t="str">
        <f>IFERROR([1]!EM_S_PROFITNOTICE_FORECASTL(B1723,$C$1)/1000000,"")</f>
        <v/>
      </c>
      <c r="H1723" s="58" t="str">
        <f t="shared" si="184"/>
        <v/>
      </c>
      <c r="I1723" s="59">
        <f>IFERROR([1]!EM_S_STM07_IS(B1723,"61",$I$2,"1")/1000000,"")</f>
        <v>15.59000468</v>
      </c>
      <c r="J1723" s="60" t="str">
        <f t="shared" si="185"/>
        <v/>
      </c>
      <c r="K1723" s="58">
        <f>IFERROR([1]!EM_S_QSTM07_IS(B1723,"61",$K$2,"1")/1000000,"")</f>
        <v>4.7914629500000006</v>
      </c>
      <c r="L1723" s="54" t="str">
        <f t="shared" si="186"/>
        <v/>
      </c>
      <c r="M1723" s="49">
        <f ca="1">[1]!EM_S_MAJASSRES_NUM(B1723,$M$2,$M$1)</f>
        <v>1</v>
      </c>
      <c r="N1723" s="45">
        <f t="shared" si="187"/>
        <v>1</v>
      </c>
      <c r="O1723" s="37" t="str">
        <f t="shared" ca="1" si="188"/>
        <v/>
      </c>
      <c r="P1723" s="26" t="str">
        <f t="shared" si="182"/>
        <v/>
      </c>
    </row>
    <row r="1724" spans="1:16" x14ac:dyDescent="0.2">
      <c r="A1724" s="65" t="str">
        <f t="shared" ca="1" si="183"/>
        <v/>
      </c>
      <c r="B1724" s="24" t="s">
        <v>9238</v>
      </c>
      <c r="C1724" s="24" t="s">
        <v>9239</v>
      </c>
      <c r="D1724" s="58" t="str">
        <f>IFERROR([1]!EM_S_QSTM07_IS(B1724,"61",$C$1,"1")/1000000,"")</f>
        <v/>
      </c>
      <c r="E1724" s="58" t="str">
        <f>IFERROR([1]!EM_S_PERFORMANCEEXPRESS_PERFEXNETPROFITTOSHAREHOLDER(B1724,$C$1)/1000000,"")</f>
        <v/>
      </c>
      <c r="F1724" s="58" t="str">
        <f>IFERROR([1]!EM_S_PROFITNOTICE_FORECASTT(B1724,$C$1)/1000000,"")</f>
        <v/>
      </c>
      <c r="G1724" s="58" t="str">
        <f>IFERROR([1]!EM_S_PROFITNOTICE_FORECASTL(B1724,$C$1)/1000000,"")</f>
        <v/>
      </c>
      <c r="H1724" s="58" t="str">
        <f t="shared" si="184"/>
        <v/>
      </c>
      <c r="I1724" s="59">
        <f>IFERROR([1]!EM_S_STM07_IS(B1724,"61",$I$2,"1")/1000000,"")</f>
        <v>47.730748699999999</v>
      </c>
      <c r="J1724" s="60" t="str">
        <f t="shared" si="185"/>
        <v/>
      </c>
      <c r="K1724" s="58">
        <f>IFERROR([1]!EM_S_QSTM07_IS(B1724,"61",$K$2,"1")/1000000,"")</f>
        <v>38.930979030000003</v>
      </c>
      <c r="L1724" s="54" t="str">
        <f t="shared" si="186"/>
        <v/>
      </c>
      <c r="M1724" s="49" t="str">
        <f ca="1">[1]!EM_S_MAJASSRES_NUM(B1724,$M$2,$M$1)</f>
        <v/>
      </c>
      <c r="N1724" s="45" t="str">
        <f t="shared" si="187"/>
        <v/>
      </c>
      <c r="O1724" s="37" t="str">
        <f t="shared" ca="1" si="188"/>
        <v/>
      </c>
      <c r="P1724" s="26" t="str">
        <f t="shared" si="182"/>
        <v/>
      </c>
    </row>
    <row r="1725" spans="1:16" x14ac:dyDescent="0.2">
      <c r="A1725" s="65" t="str">
        <f t="shared" ca="1" si="183"/>
        <v/>
      </c>
      <c r="B1725" s="24" t="s">
        <v>9240</v>
      </c>
      <c r="C1725" s="24" t="s">
        <v>9241</v>
      </c>
      <c r="D1725" s="58" t="str">
        <f>IFERROR([1]!EM_S_QSTM07_IS(B1725,"61",$C$1,"1")/1000000,"")</f>
        <v/>
      </c>
      <c r="E1725" s="58" t="str">
        <f>IFERROR([1]!EM_S_PERFORMANCEEXPRESS_PERFEXNETPROFITTOSHAREHOLDER(B1725,$C$1)/1000000,"")</f>
        <v/>
      </c>
      <c r="F1725" s="58" t="str">
        <f>IFERROR([1]!EM_S_PROFITNOTICE_FORECASTT(B1725,$C$1)/1000000,"")</f>
        <v/>
      </c>
      <c r="G1725" s="58" t="str">
        <f>IFERROR([1]!EM_S_PROFITNOTICE_FORECASTL(B1725,$C$1)/1000000,"")</f>
        <v/>
      </c>
      <c r="H1725" s="58" t="str">
        <f t="shared" si="184"/>
        <v/>
      </c>
      <c r="I1725" s="59">
        <f>IFERROR([1]!EM_S_STM07_IS(B1725,"61",$I$2,"1")/1000000,"")</f>
        <v>59.260014399999996</v>
      </c>
      <c r="J1725" s="60" t="str">
        <f t="shared" si="185"/>
        <v/>
      </c>
      <c r="K1725" s="58">
        <f>IFERROR([1]!EM_S_QSTM07_IS(B1725,"61",$K$2,"1")/1000000,"")</f>
        <v>20.875490160000002</v>
      </c>
      <c r="L1725" s="54" t="str">
        <f t="shared" si="186"/>
        <v/>
      </c>
      <c r="M1725" s="49" t="str">
        <f ca="1">[1]!EM_S_MAJASSRES_NUM(B1725,$M$2,$M$1)</f>
        <v/>
      </c>
      <c r="N1725" s="45" t="str">
        <f t="shared" si="187"/>
        <v/>
      </c>
      <c r="O1725" s="37" t="str">
        <f t="shared" ca="1" si="188"/>
        <v/>
      </c>
      <c r="P1725" s="26" t="str">
        <f t="shared" si="182"/>
        <v/>
      </c>
    </row>
    <row r="1726" spans="1:16" x14ac:dyDescent="0.2">
      <c r="A1726" s="65" t="str">
        <f t="shared" ca="1" si="183"/>
        <v/>
      </c>
      <c r="B1726" s="24" t="s">
        <v>9242</v>
      </c>
      <c r="C1726" s="24" t="s">
        <v>9243</v>
      </c>
      <c r="D1726" s="58" t="str">
        <f>IFERROR([1]!EM_S_QSTM07_IS(B1726,"61",$C$1,"1")/1000000,"")</f>
        <v/>
      </c>
      <c r="E1726" s="58" t="str">
        <f>IFERROR([1]!EM_S_PERFORMANCEEXPRESS_PERFEXNETPROFITTOSHAREHOLDER(B1726,$C$1)/1000000,"")</f>
        <v/>
      </c>
      <c r="F1726" s="58" t="str">
        <f>IFERROR([1]!EM_S_PROFITNOTICE_FORECASTT(B1726,$C$1)/1000000,"")</f>
        <v/>
      </c>
      <c r="G1726" s="58" t="str">
        <f>IFERROR([1]!EM_S_PROFITNOTICE_FORECASTL(B1726,$C$1)/1000000,"")</f>
        <v/>
      </c>
      <c r="H1726" s="58" t="str">
        <f t="shared" si="184"/>
        <v/>
      </c>
      <c r="I1726" s="59">
        <f>IFERROR([1]!EM_S_STM07_IS(B1726,"61",$I$2,"1")/1000000,"")</f>
        <v>23.746108829999997</v>
      </c>
      <c r="J1726" s="60" t="str">
        <f t="shared" si="185"/>
        <v/>
      </c>
      <c r="K1726" s="58">
        <f>IFERROR([1]!EM_S_QSTM07_IS(B1726,"61",$K$2,"1")/1000000,"")</f>
        <v>13.816900840000001</v>
      </c>
      <c r="L1726" s="54" t="str">
        <f t="shared" si="186"/>
        <v/>
      </c>
      <c r="M1726" s="49" t="str">
        <f ca="1">[1]!EM_S_MAJASSRES_NUM(B1726,$M$2,$M$1)</f>
        <v/>
      </c>
      <c r="N1726" s="45" t="str">
        <f t="shared" si="187"/>
        <v/>
      </c>
      <c r="O1726" s="37" t="str">
        <f t="shared" ca="1" si="188"/>
        <v/>
      </c>
      <c r="P1726" s="26" t="str">
        <f t="shared" si="182"/>
        <v/>
      </c>
    </row>
    <row r="1727" spans="1:16" x14ac:dyDescent="0.2">
      <c r="A1727" s="65" t="str">
        <f t="shared" ca="1" si="183"/>
        <v/>
      </c>
      <c r="B1727" s="24" t="s">
        <v>9244</v>
      </c>
      <c r="C1727" s="24" t="s">
        <v>9245</v>
      </c>
      <c r="D1727" s="58" t="str">
        <f>IFERROR([1]!EM_S_QSTM07_IS(B1727,"61",$C$1,"1")/1000000,"")</f>
        <v/>
      </c>
      <c r="E1727" s="58" t="str">
        <f>IFERROR([1]!EM_S_PERFORMANCEEXPRESS_PERFEXNETPROFITTOSHAREHOLDER(B1727,$C$1)/1000000,"")</f>
        <v/>
      </c>
      <c r="F1727" s="58" t="str">
        <f>IFERROR([1]!EM_S_PROFITNOTICE_FORECASTT(B1727,$C$1)/1000000,"")</f>
        <v/>
      </c>
      <c r="G1727" s="58" t="str">
        <f>IFERROR([1]!EM_S_PROFITNOTICE_FORECASTL(B1727,$C$1)/1000000,"")</f>
        <v/>
      </c>
      <c r="H1727" s="58" t="str">
        <f t="shared" si="184"/>
        <v/>
      </c>
      <c r="I1727" s="59">
        <f>IFERROR([1]!EM_S_STM07_IS(B1727,"61",$I$2,"1")/1000000,"")</f>
        <v>86.721842430000009</v>
      </c>
      <c r="J1727" s="60" t="str">
        <f t="shared" si="185"/>
        <v/>
      </c>
      <c r="K1727" s="58">
        <f>IFERROR([1]!EM_S_QSTM07_IS(B1727,"61",$K$2,"1")/1000000,"")</f>
        <v>34.841681469999997</v>
      </c>
      <c r="L1727" s="54" t="str">
        <f t="shared" si="186"/>
        <v/>
      </c>
      <c r="M1727" s="49" t="str">
        <f ca="1">[1]!EM_S_MAJASSRES_NUM(B1727,$M$2,$M$1)</f>
        <v/>
      </c>
      <c r="N1727" s="45" t="str">
        <f t="shared" si="187"/>
        <v/>
      </c>
      <c r="O1727" s="37" t="str">
        <f t="shared" ca="1" si="188"/>
        <v/>
      </c>
      <c r="P1727" s="26" t="str">
        <f t="shared" si="182"/>
        <v/>
      </c>
    </row>
    <row r="1728" spans="1:16" x14ac:dyDescent="0.2">
      <c r="A1728" s="65" t="str">
        <f t="shared" ca="1" si="183"/>
        <v/>
      </c>
      <c r="B1728" s="24" t="s">
        <v>9246</v>
      </c>
      <c r="C1728" s="24" t="s">
        <v>9247</v>
      </c>
      <c r="D1728" s="58" t="str">
        <f>IFERROR([1]!EM_S_QSTM07_IS(B1728,"61",$C$1,"1")/1000000,"")</f>
        <v/>
      </c>
      <c r="E1728" s="58" t="str">
        <f>IFERROR([1]!EM_S_PERFORMANCEEXPRESS_PERFEXNETPROFITTOSHAREHOLDER(B1728,$C$1)/1000000,"")</f>
        <v/>
      </c>
      <c r="F1728" s="58" t="str">
        <f>IFERROR([1]!EM_S_PROFITNOTICE_FORECASTT(B1728,$C$1)/1000000,"")</f>
        <v/>
      </c>
      <c r="G1728" s="58" t="str">
        <f>IFERROR([1]!EM_S_PROFITNOTICE_FORECASTL(B1728,$C$1)/1000000,"")</f>
        <v/>
      </c>
      <c r="H1728" s="58" t="str">
        <f t="shared" si="184"/>
        <v/>
      </c>
      <c r="I1728" s="59">
        <f>IFERROR([1]!EM_S_STM07_IS(B1728,"61",$I$2,"1")/1000000,"")</f>
        <v>142.82985552000002</v>
      </c>
      <c r="J1728" s="60" t="str">
        <f t="shared" si="185"/>
        <v/>
      </c>
      <c r="K1728" s="58">
        <f>IFERROR([1]!EM_S_QSTM07_IS(B1728,"61",$K$2,"1")/1000000,"")</f>
        <v>47.417669700000005</v>
      </c>
      <c r="L1728" s="54" t="str">
        <f t="shared" si="186"/>
        <v/>
      </c>
      <c r="M1728" s="49" t="str">
        <f ca="1">[1]!EM_S_MAJASSRES_NUM(B1728,$M$2,$M$1)</f>
        <v/>
      </c>
      <c r="N1728" s="45" t="str">
        <f t="shared" si="187"/>
        <v/>
      </c>
      <c r="O1728" s="37" t="str">
        <f t="shared" ca="1" si="188"/>
        <v/>
      </c>
      <c r="P1728" s="26" t="str">
        <f t="shared" si="182"/>
        <v/>
      </c>
    </row>
    <row r="1729" spans="1:16" x14ac:dyDescent="0.2">
      <c r="A1729" s="65" t="str">
        <f t="shared" ca="1" si="183"/>
        <v/>
      </c>
      <c r="B1729" s="24" t="s">
        <v>9248</v>
      </c>
      <c r="C1729" s="24" t="s">
        <v>9249</v>
      </c>
      <c r="D1729" s="58" t="str">
        <f>IFERROR([1]!EM_S_QSTM07_IS(B1729,"61",$C$1,"1")/1000000,"")</f>
        <v/>
      </c>
      <c r="E1729" s="58" t="str">
        <f>IFERROR([1]!EM_S_PERFORMANCEEXPRESS_PERFEXNETPROFITTOSHAREHOLDER(B1729,$C$1)/1000000,"")</f>
        <v/>
      </c>
      <c r="F1729" s="58" t="str">
        <f>IFERROR([1]!EM_S_PROFITNOTICE_FORECASTT(B1729,$C$1)/1000000,"")</f>
        <v/>
      </c>
      <c r="G1729" s="58" t="str">
        <f>IFERROR([1]!EM_S_PROFITNOTICE_FORECASTL(B1729,$C$1)/1000000,"")</f>
        <v/>
      </c>
      <c r="H1729" s="58" t="str">
        <f t="shared" si="184"/>
        <v/>
      </c>
      <c r="I1729" s="59">
        <f>IFERROR([1]!EM_S_STM07_IS(B1729,"61",$I$2,"1")/1000000,"")</f>
        <v>75.36024359999999</v>
      </c>
      <c r="J1729" s="60" t="str">
        <f t="shared" si="185"/>
        <v/>
      </c>
      <c r="K1729" s="58">
        <f>IFERROR([1]!EM_S_QSTM07_IS(B1729,"61",$K$2,"1")/1000000,"")</f>
        <v>63.112915780000002</v>
      </c>
      <c r="L1729" s="54" t="str">
        <f t="shared" si="186"/>
        <v/>
      </c>
      <c r="M1729" s="49" t="str">
        <f ca="1">[1]!EM_S_MAJASSRES_NUM(B1729,$M$2,$M$1)</f>
        <v/>
      </c>
      <c r="N1729" s="45" t="str">
        <f t="shared" si="187"/>
        <v/>
      </c>
      <c r="O1729" s="37" t="str">
        <f t="shared" ca="1" si="188"/>
        <v/>
      </c>
      <c r="P1729" s="26" t="str">
        <f t="shared" si="182"/>
        <v/>
      </c>
    </row>
    <row r="1730" spans="1:16" x14ac:dyDescent="0.2">
      <c r="A1730" s="65" t="str">
        <f t="shared" ca="1" si="183"/>
        <v/>
      </c>
      <c r="B1730" s="24" t="s">
        <v>9250</v>
      </c>
      <c r="C1730" s="24" t="s">
        <v>9251</v>
      </c>
      <c r="D1730" s="58" t="str">
        <f>IFERROR([1]!EM_S_QSTM07_IS(B1730,"61",$C$1,"1")/1000000,"")</f>
        <v/>
      </c>
      <c r="E1730" s="58" t="str">
        <f>IFERROR([1]!EM_S_PERFORMANCEEXPRESS_PERFEXNETPROFITTOSHAREHOLDER(B1730,$C$1)/1000000,"")</f>
        <v/>
      </c>
      <c r="F1730" s="58" t="str">
        <f>IFERROR([1]!EM_S_PROFITNOTICE_FORECASTT(B1730,$C$1)/1000000,"")</f>
        <v/>
      </c>
      <c r="G1730" s="58" t="str">
        <f>IFERROR([1]!EM_S_PROFITNOTICE_FORECASTL(B1730,$C$1)/1000000,"")</f>
        <v/>
      </c>
      <c r="H1730" s="58" t="str">
        <f t="shared" si="184"/>
        <v/>
      </c>
      <c r="I1730" s="59">
        <f>IFERROR([1]!EM_S_STM07_IS(B1730,"61",$I$2,"1")/1000000,"")</f>
        <v>51.032285880000003</v>
      </c>
      <c r="J1730" s="60" t="str">
        <f t="shared" si="185"/>
        <v/>
      </c>
      <c r="K1730" s="58">
        <f>IFERROR([1]!EM_S_QSTM07_IS(B1730,"61",$K$2,"1")/1000000,"")</f>
        <v>6.5967042100000004</v>
      </c>
      <c r="L1730" s="54" t="str">
        <f t="shared" si="186"/>
        <v/>
      </c>
      <c r="M1730" s="49" t="str">
        <f ca="1">[1]!EM_S_MAJASSRES_NUM(B1730,$M$2,$M$1)</f>
        <v/>
      </c>
      <c r="N1730" s="45">
        <f t="shared" si="187"/>
        <v>1</v>
      </c>
      <c r="O1730" s="37" t="str">
        <f t="shared" ca="1" si="188"/>
        <v/>
      </c>
      <c r="P1730" s="26" t="str">
        <f t="shared" si="182"/>
        <v/>
      </c>
    </row>
    <row r="1731" spans="1:16" x14ac:dyDescent="0.2">
      <c r="A1731" s="65" t="str">
        <f t="shared" ca="1" si="183"/>
        <v/>
      </c>
      <c r="B1731" s="24" t="s">
        <v>9252</v>
      </c>
      <c r="C1731" s="24" t="s">
        <v>9253</v>
      </c>
      <c r="D1731" s="58" t="str">
        <f>IFERROR([1]!EM_S_QSTM07_IS(B1731,"61",$C$1,"1")/1000000,"")</f>
        <v/>
      </c>
      <c r="E1731" s="58" t="str">
        <f>IFERROR([1]!EM_S_PERFORMANCEEXPRESS_PERFEXNETPROFITTOSHAREHOLDER(B1731,$C$1)/1000000,"")</f>
        <v/>
      </c>
      <c r="F1731" s="58" t="str">
        <f>IFERROR([1]!EM_S_PROFITNOTICE_FORECASTT(B1731,$C$1)/1000000,"")</f>
        <v/>
      </c>
      <c r="G1731" s="58" t="str">
        <f>IFERROR([1]!EM_S_PROFITNOTICE_FORECASTL(B1731,$C$1)/1000000,"")</f>
        <v/>
      </c>
      <c r="H1731" s="58" t="str">
        <f t="shared" si="184"/>
        <v/>
      </c>
      <c r="I1731" s="59">
        <f>IFERROR([1]!EM_S_STM07_IS(B1731,"61",$I$2,"1")/1000000,"")</f>
        <v>2.4410622100000001</v>
      </c>
      <c r="J1731" s="60" t="str">
        <f t="shared" si="185"/>
        <v/>
      </c>
      <c r="K1731" s="58">
        <f>IFERROR([1]!EM_S_QSTM07_IS(B1731,"61",$K$2,"1")/1000000,"")</f>
        <v>24.673305769999999</v>
      </c>
      <c r="L1731" s="54" t="str">
        <f t="shared" si="186"/>
        <v/>
      </c>
      <c r="M1731" s="49" t="str">
        <f ca="1">[1]!EM_S_MAJASSRES_NUM(B1731,$M$2,$M$1)</f>
        <v/>
      </c>
      <c r="N1731" s="45" t="str">
        <f t="shared" si="187"/>
        <v/>
      </c>
      <c r="O1731" s="37" t="str">
        <f t="shared" ca="1" si="188"/>
        <v/>
      </c>
      <c r="P1731" s="26" t="str">
        <f t="shared" si="182"/>
        <v/>
      </c>
    </row>
    <row r="1732" spans="1:16" x14ac:dyDescent="0.2">
      <c r="A1732" s="65" t="str">
        <f t="shared" ca="1" si="183"/>
        <v/>
      </c>
      <c r="B1732" s="24" t="s">
        <v>9254</v>
      </c>
      <c r="C1732" s="24" t="s">
        <v>9255</v>
      </c>
      <c r="D1732" s="58" t="str">
        <f>IFERROR([1]!EM_S_QSTM07_IS(B1732,"61",$C$1,"1")/1000000,"")</f>
        <v/>
      </c>
      <c r="E1732" s="58" t="str">
        <f>IFERROR([1]!EM_S_PERFORMANCEEXPRESS_PERFEXNETPROFITTOSHAREHOLDER(B1732,$C$1)/1000000,"")</f>
        <v/>
      </c>
      <c r="F1732" s="58" t="str">
        <f>IFERROR([1]!EM_S_PROFITNOTICE_FORECASTT(B1732,$C$1)/1000000,"")</f>
        <v/>
      </c>
      <c r="G1732" s="58" t="str">
        <f>IFERROR([1]!EM_S_PROFITNOTICE_FORECASTL(B1732,$C$1)/1000000,"")</f>
        <v/>
      </c>
      <c r="H1732" s="58" t="str">
        <f t="shared" si="184"/>
        <v/>
      </c>
      <c r="I1732" s="59">
        <f>IFERROR([1]!EM_S_STM07_IS(B1732,"61",$I$2,"1")/1000000,"")</f>
        <v>132.50276174999999</v>
      </c>
      <c r="J1732" s="60" t="str">
        <f t="shared" si="185"/>
        <v/>
      </c>
      <c r="K1732" s="58">
        <f>IFERROR([1]!EM_S_QSTM07_IS(B1732,"61",$K$2,"1")/1000000,"")</f>
        <v>41.734381520000007</v>
      </c>
      <c r="L1732" s="54" t="str">
        <f t="shared" si="186"/>
        <v/>
      </c>
      <c r="M1732" s="49" t="str">
        <f ca="1">[1]!EM_S_MAJASSRES_NUM(B1732,$M$2,$M$1)</f>
        <v/>
      </c>
      <c r="N1732" s="45" t="str">
        <f t="shared" si="187"/>
        <v/>
      </c>
      <c r="O1732" s="37" t="str">
        <f t="shared" ca="1" si="188"/>
        <v/>
      </c>
      <c r="P1732" s="26" t="str">
        <f t="shared" ref="P1732:P1795" si="189">IFERROR(IF(D1732&lt;&gt;"","财报",IF(E1732&lt;&gt;"","快报",IF(H1732&lt;&gt;"","预告",""))),"")</f>
        <v/>
      </c>
    </row>
    <row r="1733" spans="1:16" x14ac:dyDescent="0.2">
      <c r="A1733" s="65" t="str">
        <f t="shared" ref="A1733:A1796" ca="1" si="190">IFERROR(RANK(O1733,$O$4:$O$3500,0),"")</f>
        <v/>
      </c>
      <c r="B1733" s="24" t="s">
        <v>9256</v>
      </c>
      <c r="C1733" s="24" t="s">
        <v>9257</v>
      </c>
      <c r="D1733" s="58" t="str">
        <f>IFERROR([1]!EM_S_QSTM07_IS(B1733,"61",$C$1,"1")/1000000,"")</f>
        <v/>
      </c>
      <c r="E1733" s="58" t="str">
        <f>IFERROR([1]!EM_S_PERFORMANCEEXPRESS_PERFEXNETPROFITTOSHAREHOLDER(B1733,$C$1)/1000000,"")</f>
        <v/>
      </c>
      <c r="F1733" s="58" t="str">
        <f>IFERROR([1]!EM_S_PROFITNOTICE_FORECASTT(B1733,$C$1)/1000000,"")</f>
        <v/>
      </c>
      <c r="G1733" s="58" t="str">
        <f>IFERROR([1]!EM_S_PROFITNOTICE_FORECASTL(B1733,$C$1)/1000000,"")</f>
        <v/>
      </c>
      <c r="H1733" s="58" t="str">
        <f t="shared" ref="H1733:H1796" si="191">IFERROR(AVERAGE(F1733:G1733),"")</f>
        <v/>
      </c>
      <c r="I1733" s="59">
        <f>IFERROR([1]!EM_S_STM07_IS(B1733,"61",$I$2,"1")/1000000,"")</f>
        <v>48.711415459999998</v>
      </c>
      <c r="J1733" s="60" t="str">
        <f t="shared" ref="J1733:J1796" si="192">IFERROR(IF(D1733&lt;&gt;"",D1733,IF(E1733&lt;&gt;"",E1733,IF(H1733&lt;&gt;"",IF(MONTH($C$1)=3,H1733,H1733-I1733),""))),"")</f>
        <v/>
      </c>
      <c r="K1733" s="58">
        <f>IFERROR([1]!EM_S_QSTM07_IS(B1733,"61",$K$2,"1")/1000000,"")</f>
        <v>59.344529000000001</v>
      </c>
      <c r="L1733" s="54" t="str">
        <f t="shared" ref="L1733:L1796" si="193">IFERROR(IF(J1733="","",(J1733-K1733)/ABS(K1733)),"")</f>
        <v/>
      </c>
      <c r="M1733" s="49" t="str">
        <f ca="1">[1]!EM_S_MAJASSRES_NUM(B1733,$M$2,$M$1)</f>
        <v/>
      </c>
      <c r="N1733" s="45" t="str">
        <f t="shared" ref="N1733:N1796" si="194">IFERROR(IF(ABS(K1733)&lt;$N$2,1,""),"")</f>
        <v/>
      </c>
      <c r="O1733" s="37" t="str">
        <f t="shared" ref="O1733:O1796" ca="1" si="195">IFERROR(IF(AND(M1733="",N1733=""),L1733,""),"")</f>
        <v/>
      </c>
      <c r="P1733" s="26" t="str">
        <f t="shared" si="189"/>
        <v/>
      </c>
    </row>
    <row r="1734" spans="1:16" x14ac:dyDescent="0.2">
      <c r="A1734" s="65" t="str">
        <f t="shared" ca="1" si="190"/>
        <v/>
      </c>
      <c r="B1734" s="24" t="s">
        <v>9258</v>
      </c>
      <c r="C1734" s="24" t="s">
        <v>9259</v>
      </c>
      <c r="D1734" s="58" t="str">
        <f>IFERROR([1]!EM_S_QSTM07_IS(B1734,"61",$C$1,"1")/1000000,"")</f>
        <v/>
      </c>
      <c r="E1734" s="58" t="str">
        <f>IFERROR([1]!EM_S_PERFORMANCEEXPRESS_PERFEXNETPROFITTOSHAREHOLDER(B1734,$C$1)/1000000,"")</f>
        <v/>
      </c>
      <c r="F1734" s="58" t="str">
        <f>IFERROR([1]!EM_S_PROFITNOTICE_FORECASTT(B1734,$C$1)/1000000,"")</f>
        <v/>
      </c>
      <c r="G1734" s="58" t="str">
        <f>IFERROR([1]!EM_S_PROFITNOTICE_FORECASTL(B1734,$C$1)/1000000,"")</f>
        <v/>
      </c>
      <c r="H1734" s="58" t="str">
        <f t="shared" si="191"/>
        <v/>
      </c>
      <c r="I1734" s="59">
        <f>IFERROR([1]!EM_S_STM07_IS(B1734,"61",$I$2,"1")/1000000,"")</f>
        <v>23.847773660000001</v>
      </c>
      <c r="J1734" s="60" t="str">
        <f t="shared" si="192"/>
        <v/>
      </c>
      <c r="K1734" s="58">
        <f>IFERROR([1]!EM_S_QSTM07_IS(B1734,"61",$K$2,"1")/1000000,"")</f>
        <v>20.816276980000001</v>
      </c>
      <c r="L1734" s="54" t="str">
        <f t="shared" si="193"/>
        <v/>
      </c>
      <c r="M1734" s="49" t="str">
        <f ca="1">[1]!EM_S_MAJASSRES_NUM(B1734,$M$2,$M$1)</f>
        <v/>
      </c>
      <c r="N1734" s="45" t="str">
        <f t="shared" si="194"/>
        <v/>
      </c>
      <c r="O1734" s="37" t="str">
        <f t="shared" ca="1" si="195"/>
        <v/>
      </c>
      <c r="P1734" s="26" t="str">
        <f t="shared" si="189"/>
        <v/>
      </c>
    </row>
    <row r="1735" spans="1:16" x14ac:dyDescent="0.2">
      <c r="A1735" s="65" t="str">
        <f t="shared" ca="1" si="190"/>
        <v/>
      </c>
      <c r="B1735" s="24" t="s">
        <v>9260</v>
      </c>
      <c r="C1735" s="24" t="s">
        <v>9261</v>
      </c>
      <c r="D1735" s="58" t="str">
        <f>IFERROR([1]!EM_S_QSTM07_IS(B1735,"61",$C$1,"1")/1000000,"")</f>
        <v/>
      </c>
      <c r="E1735" s="58" t="str">
        <f>IFERROR([1]!EM_S_PERFORMANCEEXPRESS_PERFEXNETPROFITTOSHAREHOLDER(B1735,$C$1)/1000000,"")</f>
        <v/>
      </c>
      <c r="F1735" s="58" t="str">
        <f>IFERROR([1]!EM_S_PROFITNOTICE_FORECASTT(B1735,$C$1)/1000000,"")</f>
        <v/>
      </c>
      <c r="G1735" s="58" t="str">
        <f>IFERROR([1]!EM_S_PROFITNOTICE_FORECASTL(B1735,$C$1)/1000000,"")</f>
        <v/>
      </c>
      <c r="H1735" s="58" t="str">
        <f t="shared" si="191"/>
        <v/>
      </c>
      <c r="I1735" s="59">
        <f>IFERROR([1]!EM_S_STM07_IS(B1735,"61",$I$2,"1")/1000000,"")</f>
        <v>76.566035769999999</v>
      </c>
      <c r="J1735" s="60" t="str">
        <f t="shared" si="192"/>
        <v/>
      </c>
      <c r="K1735" s="58">
        <f>IFERROR([1]!EM_S_QSTM07_IS(B1735,"61",$K$2,"1")/1000000,"")</f>
        <v>23.88973635</v>
      </c>
      <c r="L1735" s="54" t="str">
        <f t="shared" si="193"/>
        <v/>
      </c>
      <c r="M1735" s="49" t="str">
        <f ca="1">[1]!EM_S_MAJASSRES_NUM(B1735,$M$2,$M$1)</f>
        <v/>
      </c>
      <c r="N1735" s="45" t="str">
        <f t="shared" si="194"/>
        <v/>
      </c>
      <c r="O1735" s="37" t="str">
        <f t="shared" ca="1" si="195"/>
        <v/>
      </c>
      <c r="P1735" s="26" t="str">
        <f t="shared" si="189"/>
        <v/>
      </c>
    </row>
    <row r="1736" spans="1:16" x14ac:dyDescent="0.2">
      <c r="A1736" s="65" t="str">
        <f t="shared" ca="1" si="190"/>
        <v/>
      </c>
      <c r="B1736" s="24" t="s">
        <v>9262</v>
      </c>
      <c r="C1736" s="24" t="s">
        <v>9263</v>
      </c>
      <c r="D1736" s="58" t="str">
        <f>IFERROR([1]!EM_S_QSTM07_IS(B1736,"61",$C$1,"1")/1000000,"")</f>
        <v/>
      </c>
      <c r="E1736" s="58" t="str">
        <f>IFERROR([1]!EM_S_PERFORMANCEEXPRESS_PERFEXNETPROFITTOSHAREHOLDER(B1736,$C$1)/1000000,"")</f>
        <v/>
      </c>
      <c r="F1736" s="58" t="str">
        <f>IFERROR([1]!EM_S_PROFITNOTICE_FORECASTT(B1736,$C$1)/1000000,"")</f>
        <v/>
      </c>
      <c r="G1736" s="58" t="str">
        <f>IFERROR([1]!EM_S_PROFITNOTICE_FORECASTL(B1736,$C$1)/1000000,"")</f>
        <v/>
      </c>
      <c r="H1736" s="58" t="str">
        <f t="shared" si="191"/>
        <v/>
      </c>
      <c r="I1736" s="59">
        <f>IFERROR([1]!EM_S_STM07_IS(B1736,"61",$I$2,"1")/1000000,"")</f>
        <v>87.029155340000003</v>
      </c>
      <c r="J1736" s="60" t="str">
        <f t="shared" si="192"/>
        <v/>
      </c>
      <c r="K1736" s="58">
        <f>IFERROR([1]!EM_S_QSTM07_IS(B1736,"61",$K$2,"1")/1000000,"")</f>
        <v>14.914096769999999</v>
      </c>
      <c r="L1736" s="54" t="str">
        <f t="shared" si="193"/>
        <v/>
      </c>
      <c r="M1736" s="49">
        <f ca="1">[1]!EM_S_MAJASSRES_NUM(B1736,$M$2,$M$1)</f>
        <v>1</v>
      </c>
      <c r="N1736" s="45" t="str">
        <f t="shared" si="194"/>
        <v/>
      </c>
      <c r="O1736" s="37" t="str">
        <f t="shared" ca="1" si="195"/>
        <v/>
      </c>
      <c r="P1736" s="26" t="str">
        <f t="shared" si="189"/>
        <v/>
      </c>
    </row>
    <row r="1737" spans="1:16" x14ac:dyDescent="0.2">
      <c r="A1737" s="65" t="str">
        <f t="shared" ca="1" si="190"/>
        <v/>
      </c>
      <c r="B1737" s="24" t="s">
        <v>9264</v>
      </c>
      <c r="C1737" s="24" t="s">
        <v>9265</v>
      </c>
      <c r="D1737" s="58" t="str">
        <f>IFERROR([1]!EM_S_QSTM07_IS(B1737,"61",$C$1,"1")/1000000,"")</f>
        <v/>
      </c>
      <c r="E1737" s="58" t="str">
        <f>IFERROR([1]!EM_S_PERFORMANCEEXPRESS_PERFEXNETPROFITTOSHAREHOLDER(B1737,$C$1)/1000000,"")</f>
        <v/>
      </c>
      <c r="F1737" s="58" t="str">
        <f>IFERROR([1]!EM_S_PROFITNOTICE_FORECASTT(B1737,$C$1)/1000000,"")</f>
        <v/>
      </c>
      <c r="G1737" s="58" t="str">
        <f>IFERROR([1]!EM_S_PROFITNOTICE_FORECASTL(B1737,$C$1)/1000000,"")</f>
        <v/>
      </c>
      <c r="H1737" s="58" t="str">
        <f t="shared" si="191"/>
        <v/>
      </c>
      <c r="I1737" s="59">
        <f>IFERROR([1]!EM_S_STM07_IS(B1737,"61",$I$2,"1")/1000000,"")</f>
        <v>13.880440140000001</v>
      </c>
      <c r="J1737" s="60" t="str">
        <f t="shared" si="192"/>
        <v/>
      </c>
      <c r="K1737" s="58">
        <f>IFERROR([1]!EM_S_QSTM07_IS(B1737,"61",$K$2,"1")/1000000,"")</f>
        <v>55.195379549999998</v>
      </c>
      <c r="L1737" s="54" t="str">
        <f t="shared" si="193"/>
        <v/>
      </c>
      <c r="M1737" s="49" t="str">
        <f ca="1">[1]!EM_S_MAJASSRES_NUM(B1737,$M$2,$M$1)</f>
        <v/>
      </c>
      <c r="N1737" s="45" t="str">
        <f t="shared" si="194"/>
        <v/>
      </c>
      <c r="O1737" s="37" t="str">
        <f t="shared" ca="1" si="195"/>
        <v/>
      </c>
      <c r="P1737" s="26" t="str">
        <f t="shared" si="189"/>
        <v/>
      </c>
    </row>
    <row r="1738" spans="1:16" x14ac:dyDescent="0.2">
      <c r="A1738" s="65" t="str">
        <f t="shared" ca="1" si="190"/>
        <v/>
      </c>
      <c r="B1738" s="24" t="s">
        <v>9266</v>
      </c>
      <c r="C1738" s="24" t="s">
        <v>9267</v>
      </c>
      <c r="D1738" s="58" t="str">
        <f>IFERROR([1]!EM_S_QSTM07_IS(B1738,"61",$C$1,"1")/1000000,"")</f>
        <v/>
      </c>
      <c r="E1738" s="58" t="str">
        <f>IFERROR([1]!EM_S_PERFORMANCEEXPRESS_PERFEXNETPROFITTOSHAREHOLDER(B1738,$C$1)/1000000,"")</f>
        <v/>
      </c>
      <c r="F1738" s="58" t="str">
        <f>IFERROR([1]!EM_S_PROFITNOTICE_FORECASTT(B1738,$C$1)/1000000,"")</f>
        <v/>
      </c>
      <c r="G1738" s="58" t="str">
        <f>IFERROR([1]!EM_S_PROFITNOTICE_FORECASTL(B1738,$C$1)/1000000,"")</f>
        <v/>
      </c>
      <c r="H1738" s="58" t="str">
        <f t="shared" si="191"/>
        <v/>
      </c>
      <c r="I1738" s="59">
        <f>IFERROR([1]!EM_S_STM07_IS(B1738,"61",$I$2,"1")/1000000,"")</f>
        <v>12.077724140000001</v>
      </c>
      <c r="J1738" s="60" t="str">
        <f t="shared" si="192"/>
        <v/>
      </c>
      <c r="K1738" s="58">
        <f>IFERROR([1]!EM_S_QSTM07_IS(B1738,"61",$K$2,"1")/1000000,"")</f>
        <v>28.441133409999999</v>
      </c>
      <c r="L1738" s="54" t="str">
        <f t="shared" si="193"/>
        <v/>
      </c>
      <c r="M1738" s="49" t="str">
        <f ca="1">[1]!EM_S_MAJASSRES_NUM(B1738,$M$2,$M$1)</f>
        <v/>
      </c>
      <c r="N1738" s="45" t="str">
        <f t="shared" si="194"/>
        <v/>
      </c>
      <c r="O1738" s="37" t="str">
        <f t="shared" ca="1" si="195"/>
        <v/>
      </c>
      <c r="P1738" s="26" t="str">
        <f t="shared" si="189"/>
        <v/>
      </c>
    </row>
    <row r="1739" spans="1:16" x14ac:dyDescent="0.2">
      <c r="A1739" s="65" t="str">
        <f t="shared" ca="1" si="190"/>
        <v/>
      </c>
      <c r="B1739" s="24" t="s">
        <v>9268</v>
      </c>
      <c r="C1739" s="24" t="s">
        <v>9269</v>
      </c>
      <c r="D1739" s="58" t="str">
        <f>IFERROR([1]!EM_S_QSTM07_IS(B1739,"61",$C$1,"1")/1000000,"")</f>
        <v/>
      </c>
      <c r="E1739" s="58" t="str">
        <f>IFERROR([1]!EM_S_PERFORMANCEEXPRESS_PERFEXNETPROFITTOSHAREHOLDER(B1739,$C$1)/1000000,"")</f>
        <v/>
      </c>
      <c r="F1739" s="58" t="str">
        <f>IFERROR([1]!EM_S_PROFITNOTICE_FORECASTT(B1739,$C$1)/1000000,"")</f>
        <v/>
      </c>
      <c r="G1739" s="58" t="str">
        <f>IFERROR([1]!EM_S_PROFITNOTICE_FORECASTL(B1739,$C$1)/1000000,"")</f>
        <v/>
      </c>
      <c r="H1739" s="58" t="str">
        <f t="shared" si="191"/>
        <v/>
      </c>
      <c r="I1739" s="59">
        <f>IFERROR([1]!EM_S_STM07_IS(B1739,"61",$I$2,"1")/1000000,"")</f>
        <v>153.02232424000002</v>
      </c>
      <c r="J1739" s="60" t="str">
        <f t="shared" si="192"/>
        <v/>
      </c>
      <c r="K1739" s="58">
        <f>IFERROR([1]!EM_S_QSTM07_IS(B1739,"61",$K$2,"1")/1000000,"")</f>
        <v>78.724683720000002</v>
      </c>
      <c r="L1739" s="54" t="str">
        <f t="shared" si="193"/>
        <v/>
      </c>
      <c r="M1739" s="49" t="str">
        <f ca="1">[1]!EM_S_MAJASSRES_NUM(B1739,$M$2,$M$1)</f>
        <v/>
      </c>
      <c r="N1739" s="45" t="str">
        <f t="shared" si="194"/>
        <v/>
      </c>
      <c r="O1739" s="37" t="str">
        <f t="shared" ca="1" si="195"/>
        <v/>
      </c>
      <c r="P1739" s="26" t="str">
        <f t="shared" si="189"/>
        <v/>
      </c>
    </row>
    <row r="1740" spans="1:16" x14ac:dyDescent="0.2">
      <c r="A1740" s="65" t="str">
        <f t="shared" ca="1" si="190"/>
        <v/>
      </c>
      <c r="B1740" s="24" t="s">
        <v>9270</v>
      </c>
      <c r="C1740" s="24" t="s">
        <v>9271</v>
      </c>
      <c r="D1740" s="58" t="str">
        <f>IFERROR([1]!EM_S_QSTM07_IS(B1740,"61",$C$1,"1")/1000000,"")</f>
        <v/>
      </c>
      <c r="E1740" s="58" t="str">
        <f>IFERROR([1]!EM_S_PERFORMANCEEXPRESS_PERFEXNETPROFITTOSHAREHOLDER(B1740,$C$1)/1000000,"")</f>
        <v/>
      </c>
      <c r="F1740" s="58" t="str">
        <f>IFERROR([1]!EM_S_PROFITNOTICE_FORECASTT(B1740,$C$1)/1000000,"")</f>
        <v/>
      </c>
      <c r="G1740" s="58" t="str">
        <f>IFERROR([1]!EM_S_PROFITNOTICE_FORECASTL(B1740,$C$1)/1000000,"")</f>
        <v/>
      </c>
      <c r="H1740" s="58" t="str">
        <f t="shared" si="191"/>
        <v/>
      </c>
      <c r="I1740" s="59">
        <f>IFERROR([1]!EM_S_STM07_IS(B1740,"61",$I$2,"1")/1000000,"")</f>
        <v>20.442223440000003</v>
      </c>
      <c r="J1740" s="60" t="str">
        <f t="shared" si="192"/>
        <v/>
      </c>
      <c r="K1740" s="58">
        <f>IFERROR([1]!EM_S_QSTM07_IS(B1740,"61",$K$2,"1")/1000000,"")</f>
        <v>30.497557739999998</v>
      </c>
      <c r="L1740" s="54" t="str">
        <f t="shared" si="193"/>
        <v/>
      </c>
      <c r="M1740" s="49" t="str">
        <f ca="1">[1]!EM_S_MAJASSRES_NUM(B1740,$M$2,$M$1)</f>
        <v/>
      </c>
      <c r="N1740" s="45" t="str">
        <f t="shared" si="194"/>
        <v/>
      </c>
      <c r="O1740" s="37" t="str">
        <f t="shared" ca="1" si="195"/>
        <v/>
      </c>
      <c r="P1740" s="26" t="str">
        <f t="shared" si="189"/>
        <v/>
      </c>
    </row>
    <row r="1741" spans="1:16" x14ac:dyDescent="0.2">
      <c r="A1741" s="65" t="str">
        <f t="shared" ca="1" si="190"/>
        <v/>
      </c>
      <c r="B1741" s="24" t="s">
        <v>9272</v>
      </c>
      <c r="C1741" s="24" t="s">
        <v>9273</v>
      </c>
      <c r="D1741" s="58" t="str">
        <f>IFERROR([1]!EM_S_QSTM07_IS(B1741,"61",$C$1,"1")/1000000,"")</f>
        <v/>
      </c>
      <c r="E1741" s="58" t="str">
        <f>IFERROR([1]!EM_S_PERFORMANCEEXPRESS_PERFEXNETPROFITTOSHAREHOLDER(B1741,$C$1)/1000000,"")</f>
        <v/>
      </c>
      <c r="F1741" s="58" t="str">
        <f>IFERROR([1]!EM_S_PROFITNOTICE_FORECASTT(B1741,$C$1)/1000000,"")</f>
        <v/>
      </c>
      <c r="G1741" s="58" t="str">
        <f>IFERROR([1]!EM_S_PROFITNOTICE_FORECASTL(B1741,$C$1)/1000000,"")</f>
        <v/>
      </c>
      <c r="H1741" s="58" t="str">
        <f t="shared" si="191"/>
        <v/>
      </c>
      <c r="I1741" s="59">
        <f>IFERROR([1]!EM_S_STM07_IS(B1741,"61",$I$2,"1")/1000000,"")</f>
        <v>35.972294259999998</v>
      </c>
      <c r="J1741" s="60" t="str">
        <f t="shared" si="192"/>
        <v/>
      </c>
      <c r="K1741" s="58">
        <f>IFERROR([1]!EM_S_QSTM07_IS(B1741,"61",$K$2,"1")/1000000,"")</f>
        <v>13.38061089</v>
      </c>
      <c r="L1741" s="54" t="str">
        <f t="shared" si="193"/>
        <v/>
      </c>
      <c r="M1741" s="49" t="str">
        <f ca="1">[1]!EM_S_MAJASSRES_NUM(B1741,$M$2,$M$1)</f>
        <v/>
      </c>
      <c r="N1741" s="45" t="str">
        <f t="shared" si="194"/>
        <v/>
      </c>
      <c r="O1741" s="37" t="str">
        <f t="shared" ca="1" si="195"/>
        <v/>
      </c>
      <c r="P1741" s="26" t="str">
        <f t="shared" si="189"/>
        <v/>
      </c>
    </row>
    <row r="1742" spans="1:16" x14ac:dyDescent="0.2">
      <c r="A1742" s="65" t="str">
        <f t="shared" ca="1" si="190"/>
        <v/>
      </c>
      <c r="B1742" s="24" t="s">
        <v>9274</v>
      </c>
      <c r="C1742" s="24" t="s">
        <v>9275</v>
      </c>
      <c r="D1742" s="58" t="str">
        <f>IFERROR([1]!EM_S_QSTM07_IS(B1742,"61",$C$1,"1")/1000000,"")</f>
        <v/>
      </c>
      <c r="E1742" s="58" t="str">
        <f>IFERROR([1]!EM_S_PERFORMANCEEXPRESS_PERFEXNETPROFITTOSHAREHOLDER(B1742,$C$1)/1000000,"")</f>
        <v/>
      </c>
      <c r="F1742" s="58" t="str">
        <f>IFERROR([1]!EM_S_PROFITNOTICE_FORECASTT(B1742,$C$1)/1000000,"")</f>
        <v/>
      </c>
      <c r="G1742" s="58" t="str">
        <f>IFERROR([1]!EM_S_PROFITNOTICE_FORECASTL(B1742,$C$1)/1000000,"")</f>
        <v/>
      </c>
      <c r="H1742" s="58" t="str">
        <f t="shared" si="191"/>
        <v/>
      </c>
      <c r="I1742" s="59">
        <f>IFERROR([1]!EM_S_STM07_IS(B1742,"61",$I$2,"1")/1000000,"")</f>
        <v>30.97134235</v>
      </c>
      <c r="J1742" s="60" t="str">
        <f t="shared" si="192"/>
        <v/>
      </c>
      <c r="K1742" s="58">
        <f>IFERROR([1]!EM_S_QSTM07_IS(B1742,"61",$K$2,"1")/1000000,"")</f>
        <v>16.158809269999999</v>
      </c>
      <c r="L1742" s="54" t="str">
        <f t="shared" si="193"/>
        <v/>
      </c>
      <c r="M1742" s="49" t="str">
        <f ca="1">[1]!EM_S_MAJASSRES_NUM(B1742,$M$2,$M$1)</f>
        <v/>
      </c>
      <c r="N1742" s="45" t="str">
        <f t="shared" si="194"/>
        <v/>
      </c>
      <c r="O1742" s="37" t="str">
        <f t="shared" ca="1" si="195"/>
        <v/>
      </c>
      <c r="P1742" s="26" t="str">
        <f t="shared" si="189"/>
        <v/>
      </c>
    </row>
    <row r="1743" spans="1:16" x14ac:dyDescent="0.2">
      <c r="A1743" s="65" t="str">
        <f t="shared" ca="1" si="190"/>
        <v/>
      </c>
      <c r="B1743" s="24" t="s">
        <v>9276</v>
      </c>
      <c r="C1743" s="24" t="s">
        <v>9277</v>
      </c>
      <c r="D1743" s="58" t="str">
        <f>IFERROR([1]!EM_S_QSTM07_IS(B1743,"61",$C$1,"1")/1000000,"")</f>
        <v/>
      </c>
      <c r="E1743" s="58" t="str">
        <f>IFERROR([1]!EM_S_PERFORMANCEEXPRESS_PERFEXNETPROFITTOSHAREHOLDER(B1743,$C$1)/1000000,"")</f>
        <v/>
      </c>
      <c r="F1743" s="58" t="str">
        <f>IFERROR([1]!EM_S_PROFITNOTICE_FORECASTT(B1743,$C$1)/1000000,"")</f>
        <v/>
      </c>
      <c r="G1743" s="58" t="str">
        <f>IFERROR([1]!EM_S_PROFITNOTICE_FORECASTL(B1743,$C$1)/1000000,"")</f>
        <v/>
      </c>
      <c r="H1743" s="58" t="str">
        <f t="shared" si="191"/>
        <v/>
      </c>
      <c r="I1743" s="59">
        <f>IFERROR([1]!EM_S_STM07_IS(B1743,"61",$I$2,"1")/1000000,"")</f>
        <v>36.510697069999999</v>
      </c>
      <c r="J1743" s="60" t="str">
        <f t="shared" si="192"/>
        <v/>
      </c>
      <c r="K1743" s="58">
        <f>IFERROR([1]!EM_S_QSTM07_IS(B1743,"61",$K$2,"1")/1000000,"")</f>
        <v>30.054143530000001</v>
      </c>
      <c r="L1743" s="54" t="str">
        <f t="shared" si="193"/>
        <v/>
      </c>
      <c r="M1743" s="49" t="str">
        <f ca="1">[1]!EM_S_MAJASSRES_NUM(B1743,$M$2,$M$1)</f>
        <v/>
      </c>
      <c r="N1743" s="45" t="str">
        <f t="shared" si="194"/>
        <v/>
      </c>
      <c r="O1743" s="37" t="str">
        <f t="shared" ca="1" si="195"/>
        <v/>
      </c>
      <c r="P1743" s="26" t="str">
        <f t="shared" si="189"/>
        <v/>
      </c>
    </row>
    <row r="1744" spans="1:16" x14ac:dyDescent="0.2">
      <c r="A1744" s="65" t="str">
        <f t="shared" ca="1" si="190"/>
        <v/>
      </c>
      <c r="B1744" s="24" t="s">
        <v>9278</v>
      </c>
      <c r="C1744" s="24" t="s">
        <v>9279</v>
      </c>
      <c r="D1744" s="58" t="str">
        <f>IFERROR([1]!EM_S_QSTM07_IS(B1744,"61",$C$1,"1")/1000000,"")</f>
        <v/>
      </c>
      <c r="E1744" s="58" t="str">
        <f>IFERROR([1]!EM_S_PERFORMANCEEXPRESS_PERFEXNETPROFITTOSHAREHOLDER(B1744,$C$1)/1000000,"")</f>
        <v/>
      </c>
      <c r="F1744" s="58" t="str">
        <f>IFERROR([1]!EM_S_PROFITNOTICE_FORECASTT(B1744,$C$1)/1000000,"")</f>
        <v/>
      </c>
      <c r="G1744" s="58" t="str">
        <f>IFERROR([1]!EM_S_PROFITNOTICE_FORECASTL(B1744,$C$1)/1000000,"")</f>
        <v/>
      </c>
      <c r="H1744" s="58" t="str">
        <f t="shared" si="191"/>
        <v/>
      </c>
      <c r="I1744" s="59">
        <f>IFERROR([1]!EM_S_STM07_IS(B1744,"61",$I$2,"1")/1000000,"")</f>
        <v>17.627026820000001</v>
      </c>
      <c r="J1744" s="60" t="str">
        <f t="shared" si="192"/>
        <v/>
      </c>
      <c r="K1744" s="58">
        <f>IFERROR([1]!EM_S_QSTM07_IS(B1744,"61",$K$2,"1")/1000000,"")</f>
        <v>26.97654137</v>
      </c>
      <c r="L1744" s="54" t="str">
        <f t="shared" si="193"/>
        <v/>
      </c>
      <c r="M1744" s="49" t="str">
        <f ca="1">[1]!EM_S_MAJASSRES_NUM(B1744,$M$2,$M$1)</f>
        <v/>
      </c>
      <c r="N1744" s="45" t="str">
        <f t="shared" si="194"/>
        <v/>
      </c>
      <c r="O1744" s="37" t="str">
        <f t="shared" ca="1" si="195"/>
        <v/>
      </c>
      <c r="P1744" s="26" t="str">
        <f t="shared" si="189"/>
        <v/>
      </c>
    </row>
    <row r="1745" spans="1:16" x14ac:dyDescent="0.2">
      <c r="A1745" s="65" t="str">
        <f t="shared" ca="1" si="190"/>
        <v/>
      </c>
      <c r="B1745" s="24" t="s">
        <v>9280</v>
      </c>
      <c r="C1745" s="24" t="s">
        <v>9281</v>
      </c>
      <c r="D1745" s="58" t="str">
        <f>IFERROR([1]!EM_S_QSTM07_IS(B1745,"61",$C$1,"1")/1000000,"")</f>
        <v/>
      </c>
      <c r="E1745" s="58" t="str">
        <f>IFERROR([1]!EM_S_PERFORMANCEEXPRESS_PERFEXNETPROFITTOSHAREHOLDER(B1745,$C$1)/1000000,"")</f>
        <v/>
      </c>
      <c r="F1745" s="58" t="str">
        <f>IFERROR([1]!EM_S_PROFITNOTICE_FORECASTT(B1745,$C$1)/1000000,"")</f>
        <v/>
      </c>
      <c r="G1745" s="58" t="str">
        <f>IFERROR([1]!EM_S_PROFITNOTICE_FORECASTL(B1745,$C$1)/1000000,"")</f>
        <v/>
      </c>
      <c r="H1745" s="58" t="str">
        <f t="shared" si="191"/>
        <v/>
      </c>
      <c r="I1745" s="59">
        <f>IFERROR([1]!EM_S_STM07_IS(B1745,"61",$I$2,"1")/1000000,"")</f>
        <v>92.953442559999999</v>
      </c>
      <c r="J1745" s="60" t="str">
        <f t="shared" si="192"/>
        <v/>
      </c>
      <c r="K1745" s="58">
        <f>IFERROR([1]!EM_S_QSTM07_IS(B1745,"61",$K$2,"1")/1000000,"")</f>
        <v>9.4663891500000013</v>
      </c>
      <c r="L1745" s="54" t="str">
        <f t="shared" si="193"/>
        <v/>
      </c>
      <c r="M1745" s="49">
        <f ca="1">[1]!EM_S_MAJASSRES_NUM(B1745,$M$2,$M$1)</f>
        <v>1</v>
      </c>
      <c r="N1745" s="45">
        <f t="shared" si="194"/>
        <v>1</v>
      </c>
      <c r="O1745" s="37" t="str">
        <f t="shared" ca="1" si="195"/>
        <v/>
      </c>
      <c r="P1745" s="26" t="str">
        <f t="shared" si="189"/>
        <v/>
      </c>
    </row>
    <row r="1746" spans="1:16" x14ac:dyDescent="0.2">
      <c r="A1746" s="65" t="str">
        <f t="shared" ca="1" si="190"/>
        <v/>
      </c>
      <c r="B1746" s="24" t="s">
        <v>9282</v>
      </c>
      <c r="C1746" s="24" t="s">
        <v>9283</v>
      </c>
      <c r="D1746" s="58" t="str">
        <f>IFERROR([1]!EM_S_QSTM07_IS(B1746,"61",$C$1,"1")/1000000,"")</f>
        <v/>
      </c>
      <c r="E1746" s="58" t="str">
        <f>IFERROR([1]!EM_S_PERFORMANCEEXPRESS_PERFEXNETPROFITTOSHAREHOLDER(B1746,$C$1)/1000000,"")</f>
        <v/>
      </c>
      <c r="F1746" s="58" t="str">
        <f>IFERROR([1]!EM_S_PROFITNOTICE_FORECASTT(B1746,$C$1)/1000000,"")</f>
        <v/>
      </c>
      <c r="G1746" s="58" t="str">
        <f>IFERROR([1]!EM_S_PROFITNOTICE_FORECASTL(B1746,$C$1)/1000000,"")</f>
        <v/>
      </c>
      <c r="H1746" s="58" t="str">
        <f t="shared" si="191"/>
        <v/>
      </c>
      <c r="I1746" s="59">
        <f>IFERROR([1]!EM_S_STM07_IS(B1746,"61",$I$2,"1")/1000000,"")</f>
        <v>138.11019388</v>
      </c>
      <c r="J1746" s="60" t="str">
        <f t="shared" si="192"/>
        <v/>
      </c>
      <c r="K1746" s="58">
        <f>IFERROR([1]!EM_S_QSTM07_IS(B1746,"61",$K$2,"1")/1000000,"")</f>
        <v>30.155729300000001</v>
      </c>
      <c r="L1746" s="54" t="str">
        <f t="shared" si="193"/>
        <v/>
      </c>
      <c r="M1746" s="49" t="str">
        <f ca="1">[1]!EM_S_MAJASSRES_NUM(B1746,$M$2,$M$1)</f>
        <v/>
      </c>
      <c r="N1746" s="45" t="str">
        <f t="shared" si="194"/>
        <v/>
      </c>
      <c r="O1746" s="37" t="str">
        <f t="shared" ca="1" si="195"/>
        <v/>
      </c>
      <c r="P1746" s="26" t="str">
        <f t="shared" si="189"/>
        <v/>
      </c>
    </row>
    <row r="1747" spans="1:16" x14ac:dyDescent="0.2">
      <c r="A1747" s="65" t="str">
        <f t="shared" ca="1" si="190"/>
        <v/>
      </c>
      <c r="B1747" s="24" t="s">
        <v>9284</v>
      </c>
      <c r="C1747" s="24" t="s">
        <v>9285</v>
      </c>
      <c r="D1747" s="58" t="str">
        <f>IFERROR([1]!EM_S_QSTM07_IS(B1747,"61",$C$1,"1")/1000000,"")</f>
        <v/>
      </c>
      <c r="E1747" s="58" t="str">
        <f>IFERROR([1]!EM_S_PERFORMANCEEXPRESS_PERFEXNETPROFITTOSHAREHOLDER(B1747,$C$1)/1000000,"")</f>
        <v/>
      </c>
      <c r="F1747" s="58" t="str">
        <f>IFERROR([1]!EM_S_PROFITNOTICE_FORECASTT(B1747,$C$1)/1000000,"")</f>
        <v/>
      </c>
      <c r="G1747" s="58" t="str">
        <f>IFERROR([1]!EM_S_PROFITNOTICE_FORECASTL(B1747,$C$1)/1000000,"")</f>
        <v/>
      </c>
      <c r="H1747" s="58" t="str">
        <f t="shared" si="191"/>
        <v/>
      </c>
      <c r="I1747" s="59">
        <f>IFERROR([1]!EM_S_STM07_IS(B1747,"61",$I$2,"1")/1000000,"")</f>
        <v>136.72903063999999</v>
      </c>
      <c r="J1747" s="60" t="str">
        <f t="shared" si="192"/>
        <v/>
      </c>
      <c r="K1747" s="58">
        <f>IFERROR([1]!EM_S_QSTM07_IS(B1747,"61",$K$2,"1")/1000000,"")</f>
        <v>11.7552401</v>
      </c>
      <c r="L1747" s="54" t="str">
        <f t="shared" si="193"/>
        <v/>
      </c>
      <c r="M1747" s="49" t="str">
        <f ca="1">[1]!EM_S_MAJASSRES_NUM(B1747,$M$2,$M$1)</f>
        <v/>
      </c>
      <c r="N1747" s="45" t="str">
        <f t="shared" si="194"/>
        <v/>
      </c>
      <c r="O1747" s="37" t="str">
        <f t="shared" ca="1" si="195"/>
        <v/>
      </c>
      <c r="P1747" s="26" t="str">
        <f t="shared" si="189"/>
        <v/>
      </c>
    </row>
    <row r="1748" spans="1:16" x14ac:dyDescent="0.2">
      <c r="A1748" s="65" t="str">
        <f t="shared" ca="1" si="190"/>
        <v/>
      </c>
      <c r="B1748" s="24" t="s">
        <v>9286</v>
      </c>
      <c r="C1748" s="24" t="s">
        <v>9287</v>
      </c>
      <c r="D1748" s="58" t="str">
        <f>IFERROR([1]!EM_S_QSTM07_IS(B1748,"61",$C$1,"1")/1000000,"")</f>
        <v/>
      </c>
      <c r="E1748" s="58" t="str">
        <f>IFERROR([1]!EM_S_PERFORMANCEEXPRESS_PERFEXNETPROFITTOSHAREHOLDER(B1748,$C$1)/1000000,"")</f>
        <v/>
      </c>
      <c r="F1748" s="58" t="str">
        <f>IFERROR([1]!EM_S_PROFITNOTICE_FORECASTT(B1748,$C$1)/1000000,"")</f>
        <v/>
      </c>
      <c r="G1748" s="58" t="str">
        <f>IFERROR([1]!EM_S_PROFITNOTICE_FORECASTL(B1748,$C$1)/1000000,"")</f>
        <v/>
      </c>
      <c r="H1748" s="58" t="str">
        <f t="shared" si="191"/>
        <v/>
      </c>
      <c r="I1748" s="59">
        <f>IFERROR([1]!EM_S_STM07_IS(B1748,"61",$I$2,"1")/1000000,"")</f>
        <v>15.636650980000001</v>
      </c>
      <c r="J1748" s="60" t="str">
        <f t="shared" si="192"/>
        <v/>
      </c>
      <c r="K1748" s="58">
        <f>IFERROR([1]!EM_S_QSTM07_IS(B1748,"61",$K$2,"1")/1000000,"")</f>
        <v>6.2899027699999994</v>
      </c>
      <c r="L1748" s="54" t="str">
        <f t="shared" si="193"/>
        <v/>
      </c>
      <c r="M1748" s="49" t="str">
        <f ca="1">[1]!EM_S_MAJASSRES_NUM(B1748,$M$2,$M$1)</f>
        <v/>
      </c>
      <c r="N1748" s="45">
        <f t="shared" si="194"/>
        <v>1</v>
      </c>
      <c r="O1748" s="37" t="str">
        <f t="shared" ca="1" si="195"/>
        <v/>
      </c>
      <c r="P1748" s="26" t="str">
        <f t="shared" si="189"/>
        <v/>
      </c>
    </row>
    <row r="1749" spans="1:16" x14ac:dyDescent="0.2">
      <c r="A1749" s="65" t="str">
        <f t="shared" ca="1" si="190"/>
        <v/>
      </c>
      <c r="B1749" s="24" t="s">
        <v>9288</v>
      </c>
      <c r="C1749" s="24" t="s">
        <v>9289</v>
      </c>
      <c r="D1749" s="58" t="str">
        <f>IFERROR([1]!EM_S_QSTM07_IS(B1749,"61",$C$1,"1")/1000000,"")</f>
        <v/>
      </c>
      <c r="E1749" s="58" t="str">
        <f>IFERROR([1]!EM_S_PERFORMANCEEXPRESS_PERFEXNETPROFITTOSHAREHOLDER(B1749,$C$1)/1000000,"")</f>
        <v/>
      </c>
      <c r="F1749" s="58" t="str">
        <f>IFERROR([1]!EM_S_PROFITNOTICE_FORECASTT(B1749,$C$1)/1000000,"")</f>
        <v/>
      </c>
      <c r="G1749" s="58" t="str">
        <f>IFERROR([1]!EM_S_PROFITNOTICE_FORECASTL(B1749,$C$1)/1000000,"")</f>
        <v/>
      </c>
      <c r="H1749" s="58" t="str">
        <f t="shared" si="191"/>
        <v/>
      </c>
      <c r="I1749" s="59">
        <f>IFERROR([1]!EM_S_STM07_IS(B1749,"61",$I$2,"1")/1000000,"")</f>
        <v>3.42998862</v>
      </c>
      <c r="J1749" s="60" t="str">
        <f t="shared" si="192"/>
        <v/>
      </c>
      <c r="K1749" s="58">
        <f>IFERROR([1]!EM_S_QSTM07_IS(B1749,"61",$K$2,"1")/1000000,"")</f>
        <v>3.3578904700000001</v>
      </c>
      <c r="L1749" s="54" t="str">
        <f t="shared" si="193"/>
        <v/>
      </c>
      <c r="M1749" s="49" t="str">
        <f ca="1">[1]!EM_S_MAJASSRES_NUM(B1749,$M$2,$M$1)</f>
        <v/>
      </c>
      <c r="N1749" s="45">
        <f t="shared" si="194"/>
        <v>1</v>
      </c>
      <c r="O1749" s="37" t="str">
        <f t="shared" ca="1" si="195"/>
        <v/>
      </c>
      <c r="P1749" s="26" t="str">
        <f t="shared" si="189"/>
        <v/>
      </c>
    </row>
    <row r="1750" spans="1:16" x14ac:dyDescent="0.2">
      <c r="A1750" s="65" t="str">
        <f t="shared" ca="1" si="190"/>
        <v/>
      </c>
      <c r="B1750" s="24" t="s">
        <v>9290</v>
      </c>
      <c r="C1750" s="24" t="s">
        <v>9291</v>
      </c>
      <c r="D1750" s="58" t="str">
        <f>IFERROR([1]!EM_S_QSTM07_IS(B1750,"61",$C$1,"1")/1000000,"")</f>
        <v/>
      </c>
      <c r="E1750" s="58" t="str">
        <f>IFERROR([1]!EM_S_PERFORMANCEEXPRESS_PERFEXNETPROFITTOSHAREHOLDER(B1750,$C$1)/1000000,"")</f>
        <v/>
      </c>
      <c r="F1750" s="58" t="str">
        <f>IFERROR([1]!EM_S_PROFITNOTICE_FORECASTT(B1750,$C$1)/1000000,"")</f>
        <v/>
      </c>
      <c r="G1750" s="58" t="str">
        <f>IFERROR([1]!EM_S_PROFITNOTICE_FORECASTL(B1750,$C$1)/1000000,"")</f>
        <v/>
      </c>
      <c r="H1750" s="58" t="str">
        <f t="shared" si="191"/>
        <v/>
      </c>
      <c r="I1750" s="59">
        <f>IFERROR([1]!EM_S_STM07_IS(B1750,"61",$I$2,"1")/1000000,"")</f>
        <v>38.992142210000004</v>
      </c>
      <c r="J1750" s="60" t="str">
        <f t="shared" si="192"/>
        <v/>
      </c>
      <c r="K1750" s="58">
        <f>IFERROR([1]!EM_S_QSTM07_IS(B1750,"61",$K$2,"1")/1000000,"")</f>
        <v>17.11891438</v>
      </c>
      <c r="L1750" s="54" t="str">
        <f t="shared" si="193"/>
        <v/>
      </c>
      <c r="M1750" s="49" t="str">
        <f ca="1">[1]!EM_S_MAJASSRES_NUM(B1750,$M$2,$M$1)</f>
        <v/>
      </c>
      <c r="N1750" s="45" t="str">
        <f t="shared" si="194"/>
        <v/>
      </c>
      <c r="O1750" s="37" t="str">
        <f t="shared" ca="1" si="195"/>
        <v/>
      </c>
      <c r="P1750" s="26" t="str">
        <f t="shared" si="189"/>
        <v/>
      </c>
    </row>
    <row r="1751" spans="1:16" x14ac:dyDescent="0.2">
      <c r="A1751" s="65" t="str">
        <f t="shared" ca="1" si="190"/>
        <v/>
      </c>
      <c r="B1751" s="24" t="s">
        <v>9292</v>
      </c>
      <c r="C1751" s="24" t="s">
        <v>9293</v>
      </c>
      <c r="D1751" s="58" t="str">
        <f>IFERROR([1]!EM_S_QSTM07_IS(B1751,"61",$C$1,"1")/1000000,"")</f>
        <v/>
      </c>
      <c r="E1751" s="58" t="str">
        <f>IFERROR([1]!EM_S_PERFORMANCEEXPRESS_PERFEXNETPROFITTOSHAREHOLDER(B1751,$C$1)/1000000,"")</f>
        <v/>
      </c>
      <c r="F1751" s="58" t="str">
        <f>IFERROR([1]!EM_S_PROFITNOTICE_FORECASTT(B1751,$C$1)/1000000,"")</f>
        <v/>
      </c>
      <c r="G1751" s="58" t="str">
        <f>IFERROR([1]!EM_S_PROFITNOTICE_FORECASTL(B1751,$C$1)/1000000,"")</f>
        <v/>
      </c>
      <c r="H1751" s="58" t="str">
        <f t="shared" si="191"/>
        <v/>
      </c>
      <c r="I1751" s="59">
        <f>IFERROR([1]!EM_S_STM07_IS(B1751,"61",$I$2,"1")/1000000,"")</f>
        <v>245.72810712</v>
      </c>
      <c r="J1751" s="60" t="str">
        <f t="shared" si="192"/>
        <v/>
      </c>
      <c r="K1751" s="58">
        <f>IFERROR([1]!EM_S_QSTM07_IS(B1751,"61",$K$2,"1")/1000000,"")</f>
        <v>57.240768090000003</v>
      </c>
      <c r="L1751" s="54" t="str">
        <f t="shared" si="193"/>
        <v/>
      </c>
      <c r="M1751" s="49" t="str">
        <f ca="1">[1]!EM_S_MAJASSRES_NUM(B1751,$M$2,$M$1)</f>
        <v/>
      </c>
      <c r="N1751" s="45" t="str">
        <f t="shared" si="194"/>
        <v/>
      </c>
      <c r="O1751" s="37" t="str">
        <f t="shared" ca="1" si="195"/>
        <v/>
      </c>
      <c r="P1751" s="26" t="str">
        <f t="shared" si="189"/>
        <v/>
      </c>
    </row>
    <row r="1752" spans="1:16" x14ac:dyDescent="0.2">
      <c r="A1752" s="65" t="str">
        <f t="shared" ca="1" si="190"/>
        <v/>
      </c>
      <c r="B1752" s="24" t="s">
        <v>9294</v>
      </c>
      <c r="C1752" s="24" t="s">
        <v>9295</v>
      </c>
      <c r="D1752" s="58" t="str">
        <f>IFERROR([1]!EM_S_QSTM07_IS(B1752,"61",$C$1,"1")/1000000,"")</f>
        <v/>
      </c>
      <c r="E1752" s="58" t="str">
        <f>IFERROR([1]!EM_S_PERFORMANCEEXPRESS_PERFEXNETPROFITTOSHAREHOLDER(B1752,$C$1)/1000000,"")</f>
        <v/>
      </c>
      <c r="F1752" s="58" t="str">
        <f>IFERROR([1]!EM_S_PROFITNOTICE_FORECASTT(B1752,$C$1)/1000000,"")</f>
        <v/>
      </c>
      <c r="G1752" s="58" t="str">
        <f>IFERROR([1]!EM_S_PROFITNOTICE_FORECASTL(B1752,$C$1)/1000000,"")</f>
        <v/>
      </c>
      <c r="H1752" s="58" t="str">
        <f t="shared" si="191"/>
        <v/>
      </c>
      <c r="I1752" s="59">
        <f>IFERROR([1]!EM_S_STM07_IS(B1752,"61",$I$2,"1")/1000000,"")</f>
        <v>28.58289941</v>
      </c>
      <c r="J1752" s="60" t="str">
        <f t="shared" si="192"/>
        <v/>
      </c>
      <c r="K1752" s="58">
        <f>IFERROR([1]!EM_S_QSTM07_IS(B1752,"61",$K$2,"1")/1000000,"")</f>
        <v>15.30590106</v>
      </c>
      <c r="L1752" s="54" t="str">
        <f t="shared" si="193"/>
        <v/>
      </c>
      <c r="M1752" s="49" t="str">
        <f ca="1">[1]!EM_S_MAJASSRES_NUM(B1752,$M$2,$M$1)</f>
        <v/>
      </c>
      <c r="N1752" s="45" t="str">
        <f t="shared" si="194"/>
        <v/>
      </c>
      <c r="O1752" s="37" t="str">
        <f t="shared" ca="1" si="195"/>
        <v/>
      </c>
      <c r="P1752" s="26" t="str">
        <f t="shared" si="189"/>
        <v/>
      </c>
    </row>
    <row r="1753" spans="1:16" x14ac:dyDescent="0.2">
      <c r="A1753" s="65" t="str">
        <f t="shared" ca="1" si="190"/>
        <v/>
      </c>
      <c r="B1753" s="24" t="s">
        <v>9296</v>
      </c>
      <c r="C1753" s="24" t="s">
        <v>9297</v>
      </c>
      <c r="D1753" s="58" t="str">
        <f>IFERROR([1]!EM_S_QSTM07_IS(B1753,"61",$C$1,"1")/1000000,"")</f>
        <v/>
      </c>
      <c r="E1753" s="58" t="str">
        <f>IFERROR([1]!EM_S_PERFORMANCEEXPRESS_PERFEXNETPROFITTOSHAREHOLDER(B1753,$C$1)/1000000,"")</f>
        <v/>
      </c>
      <c r="F1753" s="58" t="str">
        <f>IFERROR([1]!EM_S_PROFITNOTICE_FORECASTT(B1753,$C$1)/1000000,"")</f>
        <v/>
      </c>
      <c r="G1753" s="58" t="str">
        <f>IFERROR([1]!EM_S_PROFITNOTICE_FORECASTL(B1753,$C$1)/1000000,"")</f>
        <v/>
      </c>
      <c r="H1753" s="58" t="str">
        <f t="shared" si="191"/>
        <v/>
      </c>
      <c r="I1753" s="59">
        <f>IFERROR([1]!EM_S_STM07_IS(B1753,"61",$I$2,"1")/1000000,"")</f>
        <v>11.790793970000001</v>
      </c>
      <c r="J1753" s="60" t="str">
        <f t="shared" si="192"/>
        <v/>
      </c>
      <c r="K1753" s="58">
        <f>IFERROR([1]!EM_S_QSTM07_IS(B1753,"61",$K$2,"1")/1000000,"")</f>
        <v>17.337563149999998</v>
      </c>
      <c r="L1753" s="54" t="str">
        <f t="shared" si="193"/>
        <v/>
      </c>
      <c r="M1753" s="49" t="str">
        <f ca="1">[1]!EM_S_MAJASSRES_NUM(B1753,$M$2,$M$1)</f>
        <v/>
      </c>
      <c r="N1753" s="45" t="str">
        <f t="shared" si="194"/>
        <v/>
      </c>
      <c r="O1753" s="37" t="str">
        <f t="shared" ca="1" si="195"/>
        <v/>
      </c>
      <c r="P1753" s="26" t="str">
        <f t="shared" si="189"/>
        <v/>
      </c>
    </row>
    <row r="1754" spans="1:16" x14ac:dyDescent="0.2">
      <c r="A1754" s="65" t="str">
        <f t="shared" ca="1" si="190"/>
        <v/>
      </c>
      <c r="B1754" s="24" t="s">
        <v>9298</v>
      </c>
      <c r="C1754" s="24" t="s">
        <v>9299</v>
      </c>
      <c r="D1754" s="58" t="str">
        <f>IFERROR([1]!EM_S_QSTM07_IS(B1754,"61",$C$1,"1")/1000000,"")</f>
        <v/>
      </c>
      <c r="E1754" s="58" t="str">
        <f>IFERROR([1]!EM_S_PERFORMANCEEXPRESS_PERFEXNETPROFITTOSHAREHOLDER(B1754,$C$1)/1000000,"")</f>
        <v/>
      </c>
      <c r="F1754" s="58" t="str">
        <f>IFERROR([1]!EM_S_PROFITNOTICE_FORECASTT(B1754,$C$1)/1000000,"")</f>
        <v/>
      </c>
      <c r="G1754" s="58" t="str">
        <f>IFERROR([1]!EM_S_PROFITNOTICE_FORECASTL(B1754,$C$1)/1000000,"")</f>
        <v/>
      </c>
      <c r="H1754" s="58" t="str">
        <f t="shared" si="191"/>
        <v/>
      </c>
      <c r="I1754" s="59">
        <f>IFERROR([1]!EM_S_STM07_IS(B1754,"61",$I$2,"1")/1000000,"")</f>
        <v>21.736551940000002</v>
      </c>
      <c r="J1754" s="60" t="str">
        <f t="shared" si="192"/>
        <v/>
      </c>
      <c r="K1754" s="58">
        <f>IFERROR([1]!EM_S_QSTM07_IS(B1754,"61",$K$2,"1")/1000000,"")</f>
        <v>17.75126251</v>
      </c>
      <c r="L1754" s="54" t="str">
        <f t="shared" si="193"/>
        <v/>
      </c>
      <c r="M1754" s="49" t="str">
        <f ca="1">[1]!EM_S_MAJASSRES_NUM(B1754,$M$2,$M$1)</f>
        <v/>
      </c>
      <c r="N1754" s="45" t="str">
        <f t="shared" si="194"/>
        <v/>
      </c>
      <c r="O1754" s="37" t="str">
        <f t="shared" ca="1" si="195"/>
        <v/>
      </c>
      <c r="P1754" s="26" t="str">
        <f t="shared" si="189"/>
        <v/>
      </c>
    </row>
    <row r="1755" spans="1:16" x14ac:dyDescent="0.2">
      <c r="A1755" s="65" t="str">
        <f t="shared" ca="1" si="190"/>
        <v/>
      </c>
      <c r="B1755" s="24" t="s">
        <v>9300</v>
      </c>
      <c r="C1755" s="24" t="s">
        <v>9301</v>
      </c>
      <c r="D1755" s="58" t="str">
        <f>IFERROR([1]!EM_S_QSTM07_IS(B1755,"61",$C$1,"1")/1000000,"")</f>
        <v/>
      </c>
      <c r="E1755" s="58" t="str">
        <f>IFERROR([1]!EM_S_PERFORMANCEEXPRESS_PERFEXNETPROFITTOSHAREHOLDER(B1755,$C$1)/1000000,"")</f>
        <v/>
      </c>
      <c r="F1755" s="58" t="str">
        <f>IFERROR([1]!EM_S_PROFITNOTICE_FORECASTT(B1755,$C$1)/1000000,"")</f>
        <v/>
      </c>
      <c r="G1755" s="58" t="str">
        <f>IFERROR([1]!EM_S_PROFITNOTICE_FORECASTL(B1755,$C$1)/1000000,"")</f>
        <v/>
      </c>
      <c r="H1755" s="58" t="str">
        <f t="shared" si="191"/>
        <v/>
      </c>
      <c r="I1755" s="59">
        <f>IFERROR([1]!EM_S_STM07_IS(B1755,"61",$I$2,"1")/1000000,"")</f>
        <v>35.590740789999998</v>
      </c>
      <c r="J1755" s="60" t="str">
        <f t="shared" si="192"/>
        <v/>
      </c>
      <c r="K1755" s="58">
        <f>IFERROR([1]!EM_S_QSTM07_IS(B1755,"61",$K$2,"1")/1000000,"")</f>
        <v>14.357003499999999</v>
      </c>
      <c r="L1755" s="54" t="str">
        <f t="shared" si="193"/>
        <v/>
      </c>
      <c r="M1755" s="49" t="str">
        <f ca="1">[1]!EM_S_MAJASSRES_NUM(B1755,$M$2,$M$1)</f>
        <v/>
      </c>
      <c r="N1755" s="45" t="str">
        <f t="shared" si="194"/>
        <v/>
      </c>
      <c r="O1755" s="37" t="str">
        <f t="shared" ca="1" si="195"/>
        <v/>
      </c>
      <c r="P1755" s="26" t="str">
        <f t="shared" si="189"/>
        <v/>
      </c>
    </row>
    <row r="1756" spans="1:16" x14ac:dyDescent="0.2">
      <c r="A1756" s="65" t="str">
        <f t="shared" ca="1" si="190"/>
        <v/>
      </c>
      <c r="B1756" s="24" t="s">
        <v>9302</v>
      </c>
      <c r="C1756" s="24" t="s">
        <v>9303</v>
      </c>
      <c r="D1756" s="58" t="str">
        <f>IFERROR([1]!EM_S_QSTM07_IS(B1756,"61",$C$1,"1")/1000000,"")</f>
        <v/>
      </c>
      <c r="E1756" s="58" t="str">
        <f>IFERROR([1]!EM_S_PERFORMANCEEXPRESS_PERFEXNETPROFITTOSHAREHOLDER(B1756,$C$1)/1000000,"")</f>
        <v/>
      </c>
      <c r="F1756" s="58" t="str">
        <f>IFERROR([1]!EM_S_PROFITNOTICE_FORECASTT(B1756,$C$1)/1000000,"")</f>
        <v/>
      </c>
      <c r="G1756" s="58" t="str">
        <f>IFERROR([1]!EM_S_PROFITNOTICE_FORECASTL(B1756,$C$1)/1000000,"")</f>
        <v/>
      </c>
      <c r="H1756" s="58" t="str">
        <f t="shared" si="191"/>
        <v/>
      </c>
      <c r="I1756" s="59">
        <f>IFERROR([1]!EM_S_STM07_IS(B1756,"61",$I$2,"1")/1000000,"")</f>
        <v>41.321803680000002</v>
      </c>
      <c r="J1756" s="60" t="str">
        <f t="shared" si="192"/>
        <v/>
      </c>
      <c r="K1756" s="58">
        <f>IFERROR([1]!EM_S_QSTM07_IS(B1756,"61",$K$2,"1")/1000000,"")</f>
        <v>15.5363509</v>
      </c>
      <c r="L1756" s="54" t="str">
        <f t="shared" si="193"/>
        <v/>
      </c>
      <c r="M1756" s="49" t="str">
        <f ca="1">[1]!EM_S_MAJASSRES_NUM(B1756,$M$2,$M$1)</f>
        <v/>
      </c>
      <c r="N1756" s="45" t="str">
        <f t="shared" si="194"/>
        <v/>
      </c>
      <c r="O1756" s="37" t="str">
        <f t="shared" ca="1" si="195"/>
        <v/>
      </c>
      <c r="P1756" s="26" t="str">
        <f t="shared" si="189"/>
        <v/>
      </c>
    </row>
    <row r="1757" spans="1:16" x14ac:dyDescent="0.2">
      <c r="A1757" s="65" t="str">
        <f t="shared" ca="1" si="190"/>
        <v/>
      </c>
      <c r="B1757" s="24" t="s">
        <v>9304</v>
      </c>
      <c r="C1757" s="24" t="s">
        <v>9305</v>
      </c>
      <c r="D1757" s="58" t="str">
        <f>IFERROR([1]!EM_S_QSTM07_IS(B1757,"61",$C$1,"1")/1000000,"")</f>
        <v/>
      </c>
      <c r="E1757" s="58" t="str">
        <f>IFERROR([1]!EM_S_PERFORMANCEEXPRESS_PERFEXNETPROFITTOSHAREHOLDER(B1757,$C$1)/1000000,"")</f>
        <v/>
      </c>
      <c r="F1757" s="58" t="str">
        <f>IFERROR([1]!EM_S_PROFITNOTICE_FORECASTT(B1757,$C$1)/1000000,"")</f>
        <v/>
      </c>
      <c r="G1757" s="58" t="str">
        <f>IFERROR([1]!EM_S_PROFITNOTICE_FORECASTL(B1757,$C$1)/1000000,"")</f>
        <v/>
      </c>
      <c r="H1757" s="58" t="str">
        <f t="shared" si="191"/>
        <v/>
      </c>
      <c r="I1757" s="59">
        <f>IFERROR([1]!EM_S_STM07_IS(B1757,"61",$I$2,"1")/1000000,"")</f>
        <v>1.31281447</v>
      </c>
      <c r="J1757" s="60" t="str">
        <f t="shared" si="192"/>
        <v/>
      </c>
      <c r="K1757" s="58">
        <f>IFERROR([1]!EM_S_QSTM07_IS(B1757,"61",$K$2,"1")/1000000,"")</f>
        <v>40.559717590000005</v>
      </c>
      <c r="L1757" s="54" t="str">
        <f t="shared" si="193"/>
        <v/>
      </c>
      <c r="M1757" s="49" t="str">
        <f ca="1">[1]!EM_S_MAJASSRES_NUM(B1757,$M$2,$M$1)</f>
        <v/>
      </c>
      <c r="N1757" s="45" t="str">
        <f t="shared" si="194"/>
        <v/>
      </c>
      <c r="O1757" s="37" t="str">
        <f t="shared" ca="1" si="195"/>
        <v/>
      </c>
      <c r="P1757" s="26" t="str">
        <f t="shared" si="189"/>
        <v/>
      </c>
    </row>
    <row r="1758" spans="1:16" x14ac:dyDescent="0.2">
      <c r="A1758" s="65" t="str">
        <f t="shared" ca="1" si="190"/>
        <v/>
      </c>
      <c r="B1758" s="24" t="s">
        <v>9306</v>
      </c>
      <c r="C1758" s="24" t="s">
        <v>9307</v>
      </c>
      <c r="D1758" s="58" t="str">
        <f>IFERROR([1]!EM_S_QSTM07_IS(B1758,"61",$C$1,"1")/1000000,"")</f>
        <v/>
      </c>
      <c r="E1758" s="58" t="str">
        <f>IFERROR([1]!EM_S_PERFORMANCEEXPRESS_PERFEXNETPROFITTOSHAREHOLDER(B1758,$C$1)/1000000,"")</f>
        <v/>
      </c>
      <c r="F1758" s="58" t="str">
        <f>IFERROR([1]!EM_S_PROFITNOTICE_FORECASTT(B1758,$C$1)/1000000,"")</f>
        <v/>
      </c>
      <c r="G1758" s="58" t="str">
        <f>IFERROR([1]!EM_S_PROFITNOTICE_FORECASTL(B1758,$C$1)/1000000,"")</f>
        <v/>
      </c>
      <c r="H1758" s="58" t="str">
        <f t="shared" si="191"/>
        <v/>
      </c>
      <c r="I1758" s="59">
        <f>IFERROR([1]!EM_S_STM07_IS(B1758,"61",$I$2,"1")/1000000,"")</f>
        <v>60.409812090000003</v>
      </c>
      <c r="J1758" s="60" t="str">
        <f t="shared" si="192"/>
        <v/>
      </c>
      <c r="K1758" s="58">
        <f>IFERROR([1]!EM_S_QSTM07_IS(B1758,"61",$K$2,"1")/1000000,"")</f>
        <v>30.114801800000002</v>
      </c>
      <c r="L1758" s="54" t="str">
        <f t="shared" si="193"/>
        <v/>
      </c>
      <c r="M1758" s="49" t="str">
        <f ca="1">[1]!EM_S_MAJASSRES_NUM(B1758,$M$2,$M$1)</f>
        <v/>
      </c>
      <c r="N1758" s="45" t="str">
        <f t="shared" si="194"/>
        <v/>
      </c>
      <c r="O1758" s="37" t="str">
        <f t="shared" ca="1" si="195"/>
        <v/>
      </c>
      <c r="P1758" s="26" t="str">
        <f t="shared" si="189"/>
        <v/>
      </c>
    </row>
    <row r="1759" spans="1:16" x14ac:dyDescent="0.2">
      <c r="A1759" s="65" t="str">
        <f t="shared" ca="1" si="190"/>
        <v/>
      </c>
      <c r="B1759" s="24" t="s">
        <v>9308</v>
      </c>
      <c r="C1759" s="24" t="s">
        <v>9309</v>
      </c>
      <c r="D1759" s="58" t="str">
        <f>IFERROR([1]!EM_S_QSTM07_IS(B1759,"61",$C$1,"1")/1000000,"")</f>
        <v/>
      </c>
      <c r="E1759" s="58" t="str">
        <f>IFERROR([1]!EM_S_PERFORMANCEEXPRESS_PERFEXNETPROFITTOSHAREHOLDER(B1759,$C$1)/1000000,"")</f>
        <v/>
      </c>
      <c r="F1759" s="58" t="str">
        <f>IFERROR([1]!EM_S_PROFITNOTICE_FORECASTT(B1759,$C$1)/1000000,"")</f>
        <v/>
      </c>
      <c r="G1759" s="58" t="str">
        <f>IFERROR([1]!EM_S_PROFITNOTICE_FORECASTL(B1759,$C$1)/1000000,"")</f>
        <v/>
      </c>
      <c r="H1759" s="58" t="str">
        <f t="shared" si="191"/>
        <v/>
      </c>
      <c r="I1759" s="59">
        <f>IFERROR([1]!EM_S_STM07_IS(B1759,"61",$I$2,"1")/1000000,"")</f>
        <v>89.376546739999995</v>
      </c>
      <c r="J1759" s="60" t="str">
        <f t="shared" si="192"/>
        <v/>
      </c>
      <c r="K1759" s="58">
        <f>IFERROR([1]!EM_S_QSTM07_IS(B1759,"61",$K$2,"1")/1000000,"")</f>
        <v>52.885465889999999</v>
      </c>
      <c r="L1759" s="54" t="str">
        <f t="shared" si="193"/>
        <v/>
      </c>
      <c r="M1759" s="49" t="str">
        <f ca="1">[1]!EM_S_MAJASSRES_NUM(B1759,$M$2,$M$1)</f>
        <v/>
      </c>
      <c r="N1759" s="45" t="str">
        <f t="shared" si="194"/>
        <v/>
      </c>
      <c r="O1759" s="37" t="str">
        <f t="shared" ca="1" si="195"/>
        <v/>
      </c>
      <c r="P1759" s="26" t="str">
        <f t="shared" si="189"/>
        <v/>
      </c>
    </row>
    <row r="1760" spans="1:16" x14ac:dyDescent="0.2">
      <c r="A1760" s="65" t="str">
        <f t="shared" ca="1" si="190"/>
        <v/>
      </c>
      <c r="B1760" s="24" t="s">
        <v>9310</v>
      </c>
      <c r="C1760" s="24" t="s">
        <v>9311</v>
      </c>
      <c r="D1760" s="58" t="str">
        <f>IFERROR([1]!EM_S_QSTM07_IS(B1760,"61",$C$1,"1")/1000000,"")</f>
        <v/>
      </c>
      <c r="E1760" s="58" t="str">
        <f>IFERROR([1]!EM_S_PERFORMANCEEXPRESS_PERFEXNETPROFITTOSHAREHOLDER(B1760,$C$1)/1000000,"")</f>
        <v/>
      </c>
      <c r="F1760" s="58" t="str">
        <f>IFERROR([1]!EM_S_PROFITNOTICE_FORECASTT(B1760,$C$1)/1000000,"")</f>
        <v/>
      </c>
      <c r="G1760" s="58" t="str">
        <f>IFERROR([1]!EM_S_PROFITNOTICE_FORECASTL(B1760,$C$1)/1000000,"")</f>
        <v/>
      </c>
      <c r="H1760" s="58" t="str">
        <f t="shared" si="191"/>
        <v/>
      </c>
      <c r="I1760" s="59">
        <f>IFERROR([1]!EM_S_STM07_IS(B1760,"61",$I$2,"1")/1000000,"")</f>
        <v>4.9066585900000002</v>
      </c>
      <c r="J1760" s="60" t="str">
        <f t="shared" si="192"/>
        <v/>
      </c>
      <c r="K1760" s="58">
        <f>IFERROR([1]!EM_S_QSTM07_IS(B1760,"61",$K$2,"1")/1000000,"")</f>
        <v>10.288063730000001</v>
      </c>
      <c r="L1760" s="54" t="str">
        <f t="shared" si="193"/>
        <v/>
      </c>
      <c r="M1760" s="49" t="str">
        <f ca="1">[1]!EM_S_MAJASSRES_NUM(B1760,$M$2,$M$1)</f>
        <v/>
      </c>
      <c r="N1760" s="45" t="str">
        <f t="shared" si="194"/>
        <v/>
      </c>
      <c r="O1760" s="37" t="str">
        <f t="shared" ca="1" si="195"/>
        <v/>
      </c>
      <c r="P1760" s="26" t="str">
        <f t="shared" si="189"/>
        <v/>
      </c>
    </row>
    <row r="1761" spans="1:16" x14ac:dyDescent="0.2">
      <c r="A1761" s="65" t="str">
        <f t="shared" ca="1" si="190"/>
        <v/>
      </c>
      <c r="B1761" s="24" t="s">
        <v>9312</v>
      </c>
      <c r="C1761" s="24" t="s">
        <v>9313</v>
      </c>
      <c r="D1761" s="58" t="str">
        <f>IFERROR([1]!EM_S_QSTM07_IS(B1761,"61",$C$1,"1")/1000000,"")</f>
        <v/>
      </c>
      <c r="E1761" s="58" t="str">
        <f>IFERROR([1]!EM_S_PERFORMANCEEXPRESS_PERFEXNETPROFITTOSHAREHOLDER(B1761,$C$1)/1000000,"")</f>
        <v/>
      </c>
      <c r="F1761" s="58" t="str">
        <f>IFERROR([1]!EM_S_PROFITNOTICE_FORECASTT(B1761,$C$1)/1000000,"")</f>
        <v/>
      </c>
      <c r="G1761" s="58" t="str">
        <f>IFERROR([1]!EM_S_PROFITNOTICE_FORECASTL(B1761,$C$1)/1000000,"")</f>
        <v/>
      </c>
      <c r="H1761" s="58" t="str">
        <f t="shared" si="191"/>
        <v/>
      </c>
      <c r="I1761" s="59">
        <f>IFERROR([1]!EM_S_STM07_IS(B1761,"61",$I$2,"1")/1000000,"")</f>
        <v>89.715345290000002</v>
      </c>
      <c r="J1761" s="60" t="str">
        <f t="shared" si="192"/>
        <v/>
      </c>
      <c r="K1761" s="58">
        <f>IFERROR([1]!EM_S_QSTM07_IS(B1761,"61",$K$2,"1")/1000000,"")</f>
        <v>12.75074805</v>
      </c>
      <c r="L1761" s="54" t="str">
        <f t="shared" si="193"/>
        <v/>
      </c>
      <c r="M1761" s="49" t="str">
        <f ca="1">[1]!EM_S_MAJASSRES_NUM(B1761,$M$2,$M$1)</f>
        <v/>
      </c>
      <c r="N1761" s="45" t="str">
        <f t="shared" si="194"/>
        <v/>
      </c>
      <c r="O1761" s="37" t="str">
        <f t="shared" ca="1" si="195"/>
        <v/>
      </c>
      <c r="P1761" s="26" t="str">
        <f t="shared" si="189"/>
        <v/>
      </c>
    </row>
    <row r="1762" spans="1:16" x14ac:dyDescent="0.2">
      <c r="A1762" s="65" t="str">
        <f t="shared" ca="1" si="190"/>
        <v/>
      </c>
      <c r="B1762" s="24" t="s">
        <v>9314</v>
      </c>
      <c r="C1762" s="24" t="s">
        <v>9315</v>
      </c>
      <c r="D1762" s="58" t="str">
        <f>IFERROR([1]!EM_S_QSTM07_IS(B1762,"61",$C$1,"1")/1000000,"")</f>
        <v/>
      </c>
      <c r="E1762" s="58" t="str">
        <f>IFERROR([1]!EM_S_PERFORMANCEEXPRESS_PERFEXNETPROFITTOSHAREHOLDER(B1762,$C$1)/1000000,"")</f>
        <v/>
      </c>
      <c r="F1762" s="58" t="str">
        <f>IFERROR([1]!EM_S_PROFITNOTICE_FORECASTT(B1762,$C$1)/1000000,"")</f>
        <v/>
      </c>
      <c r="G1762" s="58" t="str">
        <f>IFERROR([1]!EM_S_PROFITNOTICE_FORECASTL(B1762,$C$1)/1000000,"")</f>
        <v/>
      </c>
      <c r="H1762" s="58" t="str">
        <f t="shared" si="191"/>
        <v/>
      </c>
      <c r="I1762" s="59">
        <f>IFERROR([1]!EM_S_STM07_IS(B1762,"61",$I$2,"1")/1000000,"")</f>
        <v>90.969047129999993</v>
      </c>
      <c r="J1762" s="60" t="str">
        <f t="shared" si="192"/>
        <v/>
      </c>
      <c r="K1762" s="58">
        <f>IFERROR([1]!EM_S_QSTM07_IS(B1762,"61",$K$2,"1")/1000000,"")</f>
        <v>13.54322425</v>
      </c>
      <c r="L1762" s="54" t="str">
        <f t="shared" si="193"/>
        <v/>
      </c>
      <c r="M1762" s="49" t="str">
        <f ca="1">[1]!EM_S_MAJASSRES_NUM(B1762,$M$2,$M$1)</f>
        <v/>
      </c>
      <c r="N1762" s="45" t="str">
        <f t="shared" si="194"/>
        <v/>
      </c>
      <c r="O1762" s="37" t="str">
        <f t="shared" ca="1" si="195"/>
        <v/>
      </c>
      <c r="P1762" s="26" t="str">
        <f t="shared" si="189"/>
        <v/>
      </c>
    </row>
    <row r="1763" spans="1:16" x14ac:dyDescent="0.2">
      <c r="A1763" s="65" t="str">
        <f t="shared" ca="1" si="190"/>
        <v/>
      </c>
      <c r="B1763" s="24" t="s">
        <v>9316</v>
      </c>
      <c r="C1763" s="24" t="s">
        <v>9317</v>
      </c>
      <c r="D1763" s="58" t="str">
        <f>IFERROR([1]!EM_S_QSTM07_IS(B1763,"61",$C$1,"1")/1000000,"")</f>
        <v/>
      </c>
      <c r="E1763" s="58" t="str">
        <f>IFERROR([1]!EM_S_PERFORMANCEEXPRESS_PERFEXNETPROFITTOSHAREHOLDER(B1763,$C$1)/1000000,"")</f>
        <v/>
      </c>
      <c r="F1763" s="58" t="str">
        <f>IFERROR([1]!EM_S_PROFITNOTICE_FORECASTT(B1763,$C$1)/1000000,"")</f>
        <v/>
      </c>
      <c r="G1763" s="58" t="str">
        <f>IFERROR([1]!EM_S_PROFITNOTICE_FORECASTL(B1763,$C$1)/1000000,"")</f>
        <v/>
      </c>
      <c r="H1763" s="58" t="str">
        <f t="shared" si="191"/>
        <v/>
      </c>
      <c r="I1763" s="59">
        <f>IFERROR([1]!EM_S_STM07_IS(B1763,"61",$I$2,"1")/1000000,"")</f>
        <v>79.835284099999996</v>
      </c>
      <c r="J1763" s="60" t="str">
        <f t="shared" si="192"/>
        <v/>
      </c>
      <c r="K1763" s="58">
        <f>IFERROR([1]!EM_S_QSTM07_IS(B1763,"61",$K$2,"1")/1000000,"")</f>
        <v>26.618387999999999</v>
      </c>
      <c r="L1763" s="54" t="str">
        <f t="shared" si="193"/>
        <v/>
      </c>
      <c r="M1763" s="49" t="str">
        <f ca="1">[1]!EM_S_MAJASSRES_NUM(B1763,$M$2,$M$1)</f>
        <v/>
      </c>
      <c r="N1763" s="45" t="str">
        <f t="shared" si="194"/>
        <v/>
      </c>
      <c r="O1763" s="37" t="str">
        <f t="shared" ca="1" si="195"/>
        <v/>
      </c>
      <c r="P1763" s="26" t="str">
        <f t="shared" si="189"/>
        <v/>
      </c>
    </row>
    <row r="1764" spans="1:16" x14ac:dyDescent="0.2">
      <c r="A1764" s="65" t="str">
        <f t="shared" ca="1" si="190"/>
        <v/>
      </c>
      <c r="B1764" s="24" t="s">
        <v>9318</v>
      </c>
      <c r="C1764" s="24" t="s">
        <v>9319</v>
      </c>
      <c r="D1764" s="58" t="str">
        <f>IFERROR([1]!EM_S_QSTM07_IS(B1764,"61",$C$1,"1")/1000000,"")</f>
        <v/>
      </c>
      <c r="E1764" s="58" t="str">
        <f>IFERROR([1]!EM_S_PERFORMANCEEXPRESS_PERFEXNETPROFITTOSHAREHOLDER(B1764,$C$1)/1000000,"")</f>
        <v/>
      </c>
      <c r="F1764" s="58" t="str">
        <f>IFERROR([1]!EM_S_PROFITNOTICE_FORECASTT(B1764,$C$1)/1000000,"")</f>
        <v/>
      </c>
      <c r="G1764" s="58" t="str">
        <f>IFERROR([1]!EM_S_PROFITNOTICE_FORECASTL(B1764,$C$1)/1000000,"")</f>
        <v/>
      </c>
      <c r="H1764" s="58" t="str">
        <f t="shared" si="191"/>
        <v/>
      </c>
      <c r="I1764" s="59">
        <f>IFERROR([1]!EM_S_STM07_IS(B1764,"61",$I$2,"1")/1000000,"")</f>
        <v>159.93320369999998</v>
      </c>
      <c r="J1764" s="60" t="str">
        <f t="shared" si="192"/>
        <v/>
      </c>
      <c r="K1764" s="58">
        <f>IFERROR([1]!EM_S_QSTM07_IS(B1764,"61",$K$2,"1")/1000000,"")</f>
        <v>32.720774939999998</v>
      </c>
      <c r="L1764" s="54" t="str">
        <f t="shared" si="193"/>
        <v/>
      </c>
      <c r="M1764" s="49" t="str">
        <f ca="1">[1]!EM_S_MAJASSRES_NUM(B1764,$M$2,$M$1)</f>
        <v/>
      </c>
      <c r="N1764" s="45" t="str">
        <f t="shared" si="194"/>
        <v/>
      </c>
      <c r="O1764" s="37" t="str">
        <f t="shared" ca="1" si="195"/>
        <v/>
      </c>
      <c r="P1764" s="26" t="str">
        <f t="shared" si="189"/>
        <v/>
      </c>
    </row>
    <row r="1765" spans="1:16" x14ac:dyDescent="0.2">
      <c r="A1765" s="65" t="str">
        <f t="shared" ca="1" si="190"/>
        <v/>
      </c>
      <c r="B1765" s="24" t="s">
        <v>9320</v>
      </c>
      <c r="C1765" s="24" t="s">
        <v>9321</v>
      </c>
      <c r="D1765" s="58" t="str">
        <f>IFERROR([1]!EM_S_QSTM07_IS(B1765,"61",$C$1,"1")/1000000,"")</f>
        <v/>
      </c>
      <c r="E1765" s="58" t="str">
        <f>IFERROR([1]!EM_S_PERFORMANCEEXPRESS_PERFEXNETPROFITTOSHAREHOLDER(B1765,$C$1)/1000000,"")</f>
        <v/>
      </c>
      <c r="F1765" s="58" t="str">
        <f>IFERROR([1]!EM_S_PROFITNOTICE_FORECASTT(B1765,$C$1)/1000000,"")</f>
        <v/>
      </c>
      <c r="G1765" s="58" t="str">
        <f>IFERROR([1]!EM_S_PROFITNOTICE_FORECASTL(B1765,$C$1)/1000000,"")</f>
        <v/>
      </c>
      <c r="H1765" s="58" t="str">
        <f t="shared" si="191"/>
        <v/>
      </c>
      <c r="I1765" s="59">
        <f>IFERROR([1]!EM_S_STM07_IS(B1765,"61",$I$2,"1")/1000000,"")</f>
        <v>46.850981340000004</v>
      </c>
      <c r="J1765" s="60" t="str">
        <f t="shared" si="192"/>
        <v/>
      </c>
      <c r="K1765" s="58">
        <f>IFERROR([1]!EM_S_QSTM07_IS(B1765,"61",$K$2,"1")/1000000,"")</f>
        <v>35.783375360000001</v>
      </c>
      <c r="L1765" s="54" t="str">
        <f t="shared" si="193"/>
        <v/>
      </c>
      <c r="M1765" s="49" t="str">
        <f ca="1">[1]!EM_S_MAJASSRES_NUM(B1765,$M$2,$M$1)</f>
        <v/>
      </c>
      <c r="N1765" s="45" t="str">
        <f t="shared" si="194"/>
        <v/>
      </c>
      <c r="O1765" s="37" t="str">
        <f t="shared" ca="1" si="195"/>
        <v/>
      </c>
      <c r="P1765" s="26" t="str">
        <f t="shared" si="189"/>
        <v/>
      </c>
    </row>
    <row r="1766" spans="1:16" x14ac:dyDescent="0.2">
      <c r="A1766" s="65" t="str">
        <f t="shared" ca="1" si="190"/>
        <v/>
      </c>
      <c r="B1766" s="24" t="s">
        <v>9322</v>
      </c>
      <c r="C1766" s="24" t="s">
        <v>9323</v>
      </c>
      <c r="D1766" s="58" t="str">
        <f>IFERROR([1]!EM_S_QSTM07_IS(B1766,"61",$C$1,"1")/1000000,"")</f>
        <v/>
      </c>
      <c r="E1766" s="58" t="str">
        <f>IFERROR([1]!EM_S_PERFORMANCEEXPRESS_PERFEXNETPROFITTOSHAREHOLDER(B1766,$C$1)/1000000,"")</f>
        <v/>
      </c>
      <c r="F1766" s="58" t="str">
        <f>IFERROR([1]!EM_S_PROFITNOTICE_FORECASTT(B1766,$C$1)/1000000,"")</f>
        <v/>
      </c>
      <c r="G1766" s="58" t="str">
        <f>IFERROR([1]!EM_S_PROFITNOTICE_FORECASTL(B1766,$C$1)/1000000,"")</f>
        <v/>
      </c>
      <c r="H1766" s="58" t="str">
        <f t="shared" si="191"/>
        <v/>
      </c>
      <c r="I1766" s="59">
        <f>IFERROR([1]!EM_S_STM07_IS(B1766,"61",$I$2,"1")/1000000,"")</f>
        <v>23.198401219999997</v>
      </c>
      <c r="J1766" s="60" t="str">
        <f t="shared" si="192"/>
        <v/>
      </c>
      <c r="K1766" s="58">
        <f>IFERROR([1]!EM_S_QSTM07_IS(B1766,"61",$K$2,"1")/1000000,"")</f>
        <v>12.34974691</v>
      </c>
      <c r="L1766" s="54" t="str">
        <f t="shared" si="193"/>
        <v/>
      </c>
      <c r="M1766" s="49" t="str">
        <f ca="1">[1]!EM_S_MAJASSRES_NUM(B1766,$M$2,$M$1)</f>
        <v/>
      </c>
      <c r="N1766" s="45" t="str">
        <f t="shared" si="194"/>
        <v/>
      </c>
      <c r="O1766" s="37" t="str">
        <f t="shared" ca="1" si="195"/>
        <v/>
      </c>
      <c r="P1766" s="26" t="str">
        <f t="shared" si="189"/>
        <v/>
      </c>
    </row>
    <row r="1767" spans="1:16" x14ac:dyDescent="0.2">
      <c r="A1767" s="65" t="str">
        <f t="shared" ca="1" si="190"/>
        <v/>
      </c>
      <c r="B1767" s="24" t="s">
        <v>9324</v>
      </c>
      <c r="C1767" s="24" t="s">
        <v>9325</v>
      </c>
      <c r="D1767" s="58" t="str">
        <f>IFERROR([1]!EM_S_QSTM07_IS(B1767,"61",$C$1,"1")/1000000,"")</f>
        <v/>
      </c>
      <c r="E1767" s="58" t="str">
        <f>IFERROR([1]!EM_S_PERFORMANCEEXPRESS_PERFEXNETPROFITTOSHAREHOLDER(B1767,$C$1)/1000000,"")</f>
        <v/>
      </c>
      <c r="F1767" s="58" t="str">
        <f>IFERROR([1]!EM_S_PROFITNOTICE_FORECASTT(B1767,$C$1)/1000000,"")</f>
        <v/>
      </c>
      <c r="G1767" s="58" t="str">
        <f>IFERROR([1]!EM_S_PROFITNOTICE_FORECASTL(B1767,$C$1)/1000000,"")</f>
        <v/>
      </c>
      <c r="H1767" s="58" t="str">
        <f t="shared" si="191"/>
        <v/>
      </c>
      <c r="I1767" s="59">
        <f>IFERROR([1]!EM_S_STM07_IS(B1767,"61",$I$2,"1")/1000000,"")</f>
        <v>9.9782578199999996</v>
      </c>
      <c r="J1767" s="60" t="str">
        <f t="shared" si="192"/>
        <v/>
      </c>
      <c r="K1767" s="58">
        <f>IFERROR([1]!EM_S_QSTM07_IS(B1767,"61",$K$2,"1")/1000000,"")</f>
        <v>17.434894969999998</v>
      </c>
      <c r="L1767" s="54" t="str">
        <f t="shared" si="193"/>
        <v/>
      </c>
      <c r="M1767" s="49" t="str">
        <f ca="1">[1]!EM_S_MAJASSRES_NUM(B1767,$M$2,$M$1)</f>
        <v/>
      </c>
      <c r="N1767" s="45" t="str">
        <f t="shared" si="194"/>
        <v/>
      </c>
      <c r="O1767" s="37" t="str">
        <f t="shared" ca="1" si="195"/>
        <v/>
      </c>
      <c r="P1767" s="26" t="str">
        <f t="shared" si="189"/>
        <v/>
      </c>
    </row>
    <row r="1768" spans="1:16" x14ac:dyDescent="0.2">
      <c r="A1768" s="65" t="str">
        <f t="shared" ca="1" si="190"/>
        <v/>
      </c>
      <c r="B1768" s="24" t="s">
        <v>9326</v>
      </c>
      <c r="C1768" s="24" t="s">
        <v>9327</v>
      </c>
      <c r="D1768" s="58" t="str">
        <f>IFERROR([1]!EM_S_QSTM07_IS(B1768,"61",$C$1,"1")/1000000,"")</f>
        <v/>
      </c>
      <c r="E1768" s="58" t="str">
        <f>IFERROR([1]!EM_S_PERFORMANCEEXPRESS_PERFEXNETPROFITTOSHAREHOLDER(B1768,$C$1)/1000000,"")</f>
        <v/>
      </c>
      <c r="F1768" s="58" t="str">
        <f>IFERROR([1]!EM_S_PROFITNOTICE_FORECASTT(B1768,$C$1)/1000000,"")</f>
        <v/>
      </c>
      <c r="G1768" s="58" t="str">
        <f>IFERROR([1]!EM_S_PROFITNOTICE_FORECASTL(B1768,$C$1)/1000000,"")</f>
        <v/>
      </c>
      <c r="H1768" s="58" t="str">
        <f t="shared" si="191"/>
        <v/>
      </c>
      <c r="I1768" s="59">
        <f>IFERROR([1]!EM_S_STM07_IS(B1768,"61",$I$2,"1")/1000000,"")</f>
        <v>15.012191189999999</v>
      </c>
      <c r="J1768" s="60" t="str">
        <f t="shared" si="192"/>
        <v/>
      </c>
      <c r="K1768" s="58">
        <f>IFERROR([1]!EM_S_QSTM07_IS(B1768,"61",$K$2,"1")/1000000,"")</f>
        <v>2.5032259400000001</v>
      </c>
      <c r="L1768" s="54" t="str">
        <f t="shared" si="193"/>
        <v/>
      </c>
      <c r="M1768" s="49" t="str">
        <f ca="1">[1]!EM_S_MAJASSRES_NUM(B1768,$M$2,$M$1)</f>
        <v/>
      </c>
      <c r="N1768" s="45">
        <f t="shared" si="194"/>
        <v>1</v>
      </c>
      <c r="O1768" s="37" t="str">
        <f t="shared" ca="1" si="195"/>
        <v/>
      </c>
      <c r="P1768" s="26" t="str">
        <f t="shared" si="189"/>
        <v/>
      </c>
    </row>
    <row r="1769" spans="1:16" x14ac:dyDescent="0.2">
      <c r="A1769" s="65" t="str">
        <f t="shared" ca="1" si="190"/>
        <v/>
      </c>
      <c r="B1769" s="24" t="s">
        <v>9328</v>
      </c>
      <c r="C1769" s="24" t="s">
        <v>9329</v>
      </c>
      <c r="D1769" s="58" t="str">
        <f>IFERROR([1]!EM_S_QSTM07_IS(B1769,"61",$C$1,"1")/1000000,"")</f>
        <v/>
      </c>
      <c r="E1769" s="58" t="str">
        <f>IFERROR([1]!EM_S_PERFORMANCEEXPRESS_PERFEXNETPROFITTOSHAREHOLDER(B1769,$C$1)/1000000,"")</f>
        <v/>
      </c>
      <c r="F1769" s="58" t="str">
        <f>IFERROR([1]!EM_S_PROFITNOTICE_FORECASTT(B1769,$C$1)/1000000,"")</f>
        <v/>
      </c>
      <c r="G1769" s="58" t="str">
        <f>IFERROR([1]!EM_S_PROFITNOTICE_FORECASTL(B1769,$C$1)/1000000,"")</f>
        <v/>
      </c>
      <c r="H1769" s="58" t="str">
        <f t="shared" si="191"/>
        <v/>
      </c>
      <c r="I1769" s="59">
        <f>IFERROR([1]!EM_S_STM07_IS(B1769,"61",$I$2,"1")/1000000,"")</f>
        <v>46.878080350000005</v>
      </c>
      <c r="J1769" s="60" t="str">
        <f t="shared" si="192"/>
        <v/>
      </c>
      <c r="K1769" s="58">
        <f>IFERROR([1]!EM_S_QSTM07_IS(B1769,"61",$K$2,"1")/1000000,"")</f>
        <v>14.73457142</v>
      </c>
      <c r="L1769" s="54" t="str">
        <f t="shared" si="193"/>
        <v/>
      </c>
      <c r="M1769" s="49" t="str">
        <f ca="1">[1]!EM_S_MAJASSRES_NUM(B1769,$M$2,$M$1)</f>
        <v/>
      </c>
      <c r="N1769" s="45" t="str">
        <f t="shared" si="194"/>
        <v/>
      </c>
      <c r="O1769" s="37" t="str">
        <f t="shared" ca="1" si="195"/>
        <v/>
      </c>
      <c r="P1769" s="26" t="str">
        <f t="shared" si="189"/>
        <v/>
      </c>
    </row>
    <row r="1770" spans="1:16" x14ac:dyDescent="0.2">
      <c r="A1770" s="65" t="str">
        <f t="shared" ca="1" si="190"/>
        <v/>
      </c>
      <c r="B1770" s="24" t="s">
        <v>9330</v>
      </c>
      <c r="C1770" s="24" t="s">
        <v>9331</v>
      </c>
      <c r="D1770" s="58" t="str">
        <f>IFERROR([1]!EM_S_QSTM07_IS(B1770,"61",$C$1,"1")/1000000,"")</f>
        <v/>
      </c>
      <c r="E1770" s="58" t="str">
        <f>IFERROR([1]!EM_S_PERFORMANCEEXPRESS_PERFEXNETPROFITTOSHAREHOLDER(B1770,$C$1)/1000000,"")</f>
        <v/>
      </c>
      <c r="F1770" s="58" t="str">
        <f>IFERROR([1]!EM_S_PROFITNOTICE_FORECASTT(B1770,$C$1)/1000000,"")</f>
        <v/>
      </c>
      <c r="G1770" s="58" t="str">
        <f>IFERROR([1]!EM_S_PROFITNOTICE_FORECASTL(B1770,$C$1)/1000000,"")</f>
        <v/>
      </c>
      <c r="H1770" s="58" t="str">
        <f t="shared" si="191"/>
        <v/>
      </c>
      <c r="I1770" s="59">
        <f>IFERROR([1]!EM_S_STM07_IS(B1770,"61",$I$2,"1")/1000000,"")</f>
        <v>117.43280037999999</v>
      </c>
      <c r="J1770" s="60" t="str">
        <f t="shared" si="192"/>
        <v/>
      </c>
      <c r="K1770" s="58">
        <f>IFERROR([1]!EM_S_QSTM07_IS(B1770,"61",$K$2,"1")/1000000,"")</f>
        <v>40.093330039999998</v>
      </c>
      <c r="L1770" s="54" t="str">
        <f t="shared" si="193"/>
        <v/>
      </c>
      <c r="M1770" s="49" t="str">
        <f ca="1">[1]!EM_S_MAJASSRES_NUM(B1770,$M$2,$M$1)</f>
        <v/>
      </c>
      <c r="N1770" s="45" t="str">
        <f t="shared" si="194"/>
        <v/>
      </c>
      <c r="O1770" s="37" t="str">
        <f t="shared" ca="1" si="195"/>
        <v/>
      </c>
      <c r="P1770" s="26" t="str">
        <f t="shared" si="189"/>
        <v/>
      </c>
    </row>
    <row r="1771" spans="1:16" x14ac:dyDescent="0.2">
      <c r="A1771" s="65" t="str">
        <f t="shared" ca="1" si="190"/>
        <v/>
      </c>
      <c r="B1771" s="24" t="s">
        <v>9332</v>
      </c>
      <c r="C1771" s="24" t="s">
        <v>9333</v>
      </c>
      <c r="D1771" s="58" t="str">
        <f>IFERROR([1]!EM_S_QSTM07_IS(B1771,"61",$C$1,"1")/1000000,"")</f>
        <v/>
      </c>
      <c r="E1771" s="58" t="str">
        <f>IFERROR([1]!EM_S_PERFORMANCEEXPRESS_PERFEXNETPROFITTOSHAREHOLDER(B1771,$C$1)/1000000,"")</f>
        <v/>
      </c>
      <c r="F1771" s="58" t="str">
        <f>IFERROR([1]!EM_S_PROFITNOTICE_FORECASTT(B1771,$C$1)/1000000,"")</f>
        <v/>
      </c>
      <c r="G1771" s="58" t="str">
        <f>IFERROR([1]!EM_S_PROFITNOTICE_FORECASTL(B1771,$C$1)/1000000,"")</f>
        <v/>
      </c>
      <c r="H1771" s="58" t="str">
        <f t="shared" si="191"/>
        <v/>
      </c>
      <c r="I1771" s="59">
        <f>IFERROR([1]!EM_S_STM07_IS(B1771,"61",$I$2,"1")/1000000,"")</f>
        <v>12.704652859999999</v>
      </c>
      <c r="J1771" s="60" t="str">
        <f t="shared" si="192"/>
        <v/>
      </c>
      <c r="K1771" s="58">
        <f>IFERROR([1]!EM_S_QSTM07_IS(B1771,"61",$K$2,"1")/1000000,"")</f>
        <v>11.15913538</v>
      </c>
      <c r="L1771" s="54" t="str">
        <f t="shared" si="193"/>
        <v/>
      </c>
      <c r="M1771" s="49" t="str">
        <f ca="1">[1]!EM_S_MAJASSRES_NUM(B1771,$M$2,$M$1)</f>
        <v/>
      </c>
      <c r="N1771" s="45" t="str">
        <f t="shared" si="194"/>
        <v/>
      </c>
      <c r="O1771" s="37" t="str">
        <f t="shared" ca="1" si="195"/>
        <v/>
      </c>
      <c r="P1771" s="26" t="str">
        <f t="shared" si="189"/>
        <v/>
      </c>
    </row>
    <row r="1772" spans="1:16" x14ac:dyDescent="0.2">
      <c r="A1772" s="65" t="str">
        <f t="shared" ca="1" si="190"/>
        <v/>
      </c>
      <c r="B1772" s="24" t="s">
        <v>9334</v>
      </c>
      <c r="C1772" s="24" t="s">
        <v>9335</v>
      </c>
      <c r="D1772" s="58" t="str">
        <f>IFERROR([1]!EM_S_QSTM07_IS(B1772,"61",$C$1,"1")/1000000,"")</f>
        <v/>
      </c>
      <c r="E1772" s="58" t="str">
        <f>IFERROR([1]!EM_S_PERFORMANCEEXPRESS_PERFEXNETPROFITTOSHAREHOLDER(B1772,$C$1)/1000000,"")</f>
        <v/>
      </c>
      <c r="F1772" s="58" t="str">
        <f>IFERROR([1]!EM_S_PROFITNOTICE_FORECASTT(B1772,$C$1)/1000000,"")</f>
        <v/>
      </c>
      <c r="G1772" s="58" t="str">
        <f>IFERROR([1]!EM_S_PROFITNOTICE_FORECASTL(B1772,$C$1)/1000000,"")</f>
        <v/>
      </c>
      <c r="H1772" s="58" t="str">
        <f t="shared" si="191"/>
        <v/>
      </c>
      <c r="I1772" s="59">
        <f>IFERROR([1]!EM_S_STM07_IS(B1772,"61",$I$2,"1")/1000000,"")</f>
        <v>105.96306906000001</v>
      </c>
      <c r="J1772" s="60" t="str">
        <f t="shared" si="192"/>
        <v/>
      </c>
      <c r="K1772" s="58">
        <f>IFERROR([1]!EM_S_QSTM07_IS(B1772,"61",$K$2,"1")/1000000,"")</f>
        <v>32.297451190000004</v>
      </c>
      <c r="L1772" s="54" t="str">
        <f t="shared" si="193"/>
        <v/>
      </c>
      <c r="M1772" s="49" t="str">
        <f ca="1">[1]!EM_S_MAJASSRES_NUM(B1772,$M$2,$M$1)</f>
        <v/>
      </c>
      <c r="N1772" s="45" t="str">
        <f t="shared" si="194"/>
        <v/>
      </c>
      <c r="O1772" s="37" t="str">
        <f t="shared" ca="1" si="195"/>
        <v/>
      </c>
      <c r="P1772" s="26" t="str">
        <f t="shared" si="189"/>
        <v/>
      </c>
    </row>
    <row r="1773" spans="1:16" x14ac:dyDescent="0.2">
      <c r="A1773" s="65" t="str">
        <f t="shared" ca="1" si="190"/>
        <v/>
      </c>
      <c r="B1773" s="24" t="s">
        <v>9336</v>
      </c>
      <c r="C1773" s="24" t="s">
        <v>9337</v>
      </c>
      <c r="D1773" s="58" t="str">
        <f>IFERROR([1]!EM_S_QSTM07_IS(B1773,"61",$C$1,"1")/1000000,"")</f>
        <v/>
      </c>
      <c r="E1773" s="58" t="str">
        <f>IFERROR([1]!EM_S_PERFORMANCEEXPRESS_PERFEXNETPROFITTOSHAREHOLDER(B1773,$C$1)/1000000,"")</f>
        <v/>
      </c>
      <c r="F1773" s="58" t="str">
        <f>IFERROR([1]!EM_S_PROFITNOTICE_FORECASTT(B1773,$C$1)/1000000,"")</f>
        <v/>
      </c>
      <c r="G1773" s="58" t="str">
        <f>IFERROR([1]!EM_S_PROFITNOTICE_FORECASTL(B1773,$C$1)/1000000,"")</f>
        <v/>
      </c>
      <c r="H1773" s="58" t="str">
        <f t="shared" si="191"/>
        <v/>
      </c>
      <c r="I1773" s="59">
        <f>IFERROR([1]!EM_S_STM07_IS(B1773,"61",$I$2,"1")/1000000,"")</f>
        <v>201.45221384000001</v>
      </c>
      <c r="J1773" s="60" t="str">
        <f t="shared" si="192"/>
        <v/>
      </c>
      <c r="K1773" s="58">
        <f>IFERROR([1]!EM_S_QSTM07_IS(B1773,"61",$K$2,"1")/1000000,"")</f>
        <v>53.310952669999999</v>
      </c>
      <c r="L1773" s="54" t="str">
        <f t="shared" si="193"/>
        <v/>
      </c>
      <c r="M1773" s="49" t="str">
        <f ca="1">[1]!EM_S_MAJASSRES_NUM(B1773,$M$2,$M$1)</f>
        <v/>
      </c>
      <c r="N1773" s="45" t="str">
        <f t="shared" si="194"/>
        <v/>
      </c>
      <c r="O1773" s="37" t="str">
        <f t="shared" ca="1" si="195"/>
        <v/>
      </c>
      <c r="P1773" s="26" t="str">
        <f t="shared" si="189"/>
        <v/>
      </c>
    </row>
    <row r="1774" spans="1:16" x14ac:dyDescent="0.2">
      <c r="A1774" s="65" t="str">
        <f t="shared" ca="1" si="190"/>
        <v/>
      </c>
      <c r="B1774" s="24" t="s">
        <v>9338</v>
      </c>
      <c r="C1774" s="24" t="s">
        <v>9339</v>
      </c>
      <c r="D1774" s="58" t="str">
        <f>IFERROR([1]!EM_S_QSTM07_IS(B1774,"61",$C$1,"1")/1000000,"")</f>
        <v/>
      </c>
      <c r="E1774" s="58" t="str">
        <f>IFERROR([1]!EM_S_PERFORMANCEEXPRESS_PERFEXNETPROFITTOSHAREHOLDER(B1774,$C$1)/1000000,"")</f>
        <v/>
      </c>
      <c r="F1774" s="58" t="str">
        <f>IFERROR([1]!EM_S_PROFITNOTICE_FORECASTT(B1774,$C$1)/1000000,"")</f>
        <v/>
      </c>
      <c r="G1774" s="58" t="str">
        <f>IFERROR([1]!EM_S_PROFITNOTICE_FORECASTL(B1774,$C$1)/1000000,"")</f>
        <v/>
      </c>
      <c r="H1774" s="58" t="str">
        <f t="shared" si="191"/>
        <v/>
      </c>
      <c r="I1774" s="59">
        <f>IFERROR([1]!EM_S_STM07_IS(B1774,"61",$I$2,"1")/1000000,"")</f>
        <v>-50.721912409999995</v>
      </c>
      <c r="J1774" s="60" t="str">
        <f t="shared" si="192"/>
        <v/>
      </c>
      <c r="K1774" s="58">
        <f>IFERROR([1]!EM_S_QSTM07_IS(B1774,"61",$K$2,"1")/1000000,"")</f>
        <v>14.365607070000001</v>
      </c>
      <c r="L1774" s="54" t="str">
        <f t="shared" si="193"/>
        <v/>
      </c>
      <c r="M1774" s="49" t="str">
        <f ca="1">[1]!EM_S_MAJASSRES_NUM(B1774,$M$2,$M$1)</f>
        <v/>
      </c>
      <c r="N1774" s="45" t="str">
        <f t="shared" si="194"/>
        <v/>
      </c>
      <c r="O1774" s="37" t="str">
        <f t="shared" ca="1" si="195"/>
        <v/>
      </c>
      <c r="P1774" s="26" t="str">
        <f t="shared" si="189"/>
        <v/>
      </c>
    </row>
    <row r="1775" spans="1:16" x14ac:dyDescent="0.2">
      <c r="A1775" s="65" t="str">
        <f t="shared" ca="1" si="190"/>
        <v/>
      </c>
      <c r="B1775" s="24" t="s">
        <v>9340</v>
      </c>
      <c r="C1775" s="24" t="s">
        <v>9341</v>
      </c>
      <c r="D1775" s="58" t="str">
        <f>IFERROR([1]!EM_S_QSTM07_IS(B1775,"61",$C$1,"1")/1000000,"")</f>
        <v/>
      </c>
      <c r="E1775" s="58" t="str">
        <f>IFERROR([1]!EM_S_PERFORMANCEEXPRESS_PERFEXNETPROFITTOSHAREHOLDER(B1775,$C$1)/1000000,"")</f>
        <v/>
      </c>
      <c r="F1775" s="58" t="str">
        <f>IFERROR([1]!EM_S_PROFITNOTICE_FORECASTT(B1775,$C$1)/1000000,"")</f>
        <v/>
      </c>
      <c r="G1775" s="58" t="str">
        <f>IFERROR([1]!EM_S_PROFITNOTICE_FORECASTL(B1775,$C$1)/1000000,"")</f>
        <v/>
      </c>
      <c r="H1775" s="58" t="str">
        <f t="shared" si="191"/>
        <v/>
      </c>
      <c r="I1775" s="59">
        <f>IFERROR([1]!EM_S_STM07_IS(B1775,"61",$I$2,"1")/1000000,"")</f>
        <v>44.570220890000002</v>
      </c>
      <c r="J1775" s="60" t="str">
        <f t="shared" si="192"/>
        <v/>
      </c>
      <c r="K1775" s="58">
        <f>IFERROR([1]!EM_S_QSTM07_IS(B1775,"61",$K$2,"1")/1000000,"")</f>
        <v>12.89161378</v>
      </c>
      <c r="L1775" s="54" t="str">
        <f t="shared" si="193"/>
        <v/>
      </c>
      <c r="M1775" s="49" t="str">
        <f ca="1">[1]!EM_S_MAJASSRES_NUM(B1775,$M$2,$M$1)</f>
        <v/>
      </c>
      <c r="N1775" s="45" t="str">
        <f t="shared" si="194"/>
        <v/>
      </c>
      <c r="O1775" s="37" t="str">
        <f t="shared" ca="1" si="195"/>
        <v/>
      </c>
      <c r="P1775" s="26" t="str">
        <f t="shared" si="189"/>
        <v/>
      </c>
    </row>
    <row r="1776" spans="1:16" x14ac:dyDescent="0.2">
      <c r="A1776" s="65" t="str">
        <f t="shared" ca="1" si="190"/>
        <v/>
      </c>
      <c r="B1776" s="24" t="s">
        <v>9342</v>
      </c>
      <c r="C1776" s="24" t="s">
        <v>9343</v>
      </c>
      <c r="D1776" s="58" t="str">
        <f>IFERROR([1]!EM_S_QSTM07_IS(B1776,"61",$C$1,"1")/1000000,"")</f>
        <v/>
      </c>
      <c r="E1776" s="58" t="str">
        <f>IFERROR([1]!EM_S_PERFORMANCEEXPRESS_PERFEXNETPROFITTOSHAREHOLDER(B1776,$C$1)/1000000,"")</f>
        <v/>
      </c>
      <c r="F1776" s="58" t="str">
        <f>IFERROR([1]!EM_S_PROFITNOTICE_FORECASTT(B1776,$C$1)/1000000,"")</f>
        <v/>
      </c>
      <c r="G1776" s="58" t="str">
        <f>IFERROR([1]!EM_S_PROFITNOTICE_FORECASTL(B1776,$C$1)/1000000,"")</f>
        <v/>
      </c>
      <c r="H1776" s="58" t="str">
        <f t="shared" si="191"/>
        <v/>
      </c>
      <c r="I1776" s="59">
        <f>IFERROR([1]!EM_S_STM07_IS(B1776,"61",$I$2,"1")/1000000,"")</f>
        <v>52.877446249999998</v>
      </c>
      <c r="J1776" s="60" t="str">
        <f t="shared" si="192"/>
        <v/>
      </c>
      <c r="K1776" s="58">
        <f>IFERROR([1]!EM_S_QSTM07_IS(B1776,"61",$K$2,"1")/1000000,"")</f>
        <v>17.95003079</v>
      </c>
      <c r="L1776" s="54" t="str">
        <f t="shared" si="193"/>
        <v/>
      </c>
      <c r="M1776" s="49" t="str">
        <f ca="1">[1]!EM_S_MAJASSRES_NUM(B1776,$M$2,$M$1)</f>
        <v/>
      </c>
      <c r="N1776" s="45" t="str">
        <f t="shared" si="194"/>
        <v/>
      </c>
      <c r="O1776" s="37" t="str">
        <f t="shared" ca="1" si="195"/>
        <v/>
      </c>
      <c r="P1776" s="26" t="str">
        <f t="shared" si="189"/>
        <v/>
      </c>
    </row>
    <row r="1777" spans="1:16" x14ac:dyDescent="0.2">
      <c r="A1777" s="65" t="str">
        <f t="shared" ca="1" si="190"/>
        <v/>
      </c>
      <c r="B1777" s="24" t="s">
        <v>9344</v>
      </c>
      <c r="C1777" s="24" t="s">
        <v>9345</v>
      </c>
      <c r="D1777" s="58" t="str">
        <f>IFERROR([1]!EM_S_QSTM07_IS(B1777,"61",$C$1,"1")/1000000,"")</f>
        <v/>
      </c>
      <c r="E1777" s="58" t="str">
        <f>IFERROR([1]!EM_S_PERFORMANCEEXPRESS_PERFEXNETPROFITTOSHAREHOLDER(B1777,$C$1)/1000000,"")</f>
        <v/>
      </c>
      <c r="F1777" s="58" t="str">
        <f>IFERROR([1]!EM_S_PROFITNOTICE_FORECASTT(B1777,$C$1)/1000000,"")</f>
        <v/>
      </c>
      <c r="G1777" s="58" t="str">
        <f>IFERROR([1]!EM_S_PROFITNOTICE_FORECASTL(B1777,$C$1)/1000000,"")</f>
        <v/>
      </c>
      <c r="H1777" s="58" t="str">
        <f t="shared" si="191"/>
        <v/>
      </c>
      <c r="I1777" s="59">
        <f>IFERROR([1]!EM_S_STM07_IS(B1777,"61",$I$2,"1")/1000000,"")</f>
        <v>18.959434649999999</v>
      </c>
      <c r="J1777" s="60" t="str">
        <f t="shared" si="192"/>
        <v/>
      </c>
      <c r="K1777" s="58">
        <f>IFERROR([1]!EM_S_QSTM07_IS(B1777,"61",$K$2,"1")/1000000,"")</f>
        <v>9.9805771300000004</v>
      </c>
      <c r="L1777" s="54" t="str">
        <f t="shared" si="193"/>
        <v/>
      </c>
      <c r="M1777" s="49" t="str">
        <f ca="1">[1]!EM_S_MAJASSRES_NUM(B1777,$M$2,$M$1)</f>
        <v/>
      </c>
      <c r="N1777" s="45">
        <f t="shared" si="194"/>
        <v>1</v>
      </c>
      <c r="O1777" s="37" t="str">
        <f t="shared" ca="1" si="195"/>
        <v/>
      </c>
      <c r="P1777" s="26" t="str">
        <f t="shared" si="189"/>
        <v/>
      </c>
    </row>
    <row r="1778" spans="1:16" x14ac:dyDescent="0.2">
      <c r="A1778" s="65" t="str">
        <f t="shared" ca="1" si="190"/>
        <v/>
      </c>
      <c r="B1778" s="24" t="s">
        <v>9346</v>
      </c>
      <c r="C1778" s="24" t="s">
        <v>9347</v>
      </c>
      <c r="D1778" s="58" t="str">
        <f>IFERROR([1]!EM_S_QSTM07_IS(B1778,"61",$C$1,"1")/1000000,"")</f>
        <v/>
      </c>
      <c r="E1778" s="58" t="str">
        <f>IFERROR([1]!EM_S_PERFORMANCEEXPRESS_PERFEXNETPROFITTOSHAREHOLDER(B1778,$C$1)/1000000,"")</f>
        <v/>
      </c>
      <c r="F1778" s="58" t="str">
        <f>IFERROR([1]!EM_S_PROFITNOTICE_FORECASTT(B1778,$C$1)/1000000,"")</f>
        <v/>
      </c>
      <c r="G1778" s="58" t="str">
        <f>IFERROR([1]!EM_S_PROFITNOTICE_FORECASTL(B1778,$C$1)/1000000,"")</f>
        <v/>
      </c>
      <c r="H1778" s="58" t="str">
        <f t="shared" si="191"/>
        <v/>
      </c>
      <c r="I1778" s="59">
        <f>IFERROR([1]!EM_S_STM07_IS(B1778,"61",$I$2,"1")/1000000,"")</f>
        <v>27.689708170000003</v>
      </c>
      <c r="J1778" s="60" t="str">
        <f t="shared" si="192"/>
        <v/>
      </c>
      <c r="K1778" s="58">
        <f>IFERROR([1]!EM_S_QSTM07_IS(B1778,"61",$K$2,"1")/1000000,"")</f>
        <v>13.902446289999999</v>
      </c>
      <c r="L1778" s="54" t="str">
        <f t="shared" si="193"/>
        <v/>
      </c>
      <c r="M1778" s="49" t="str">
        <f ca="1">[1]!EM_S_MAJASSRES_NUM(B1778,$M$2,$M$1)</f>
        <v/>
      </c>
      <c r="N1778" s="45" t="str">
        <f t="shared" si="194"/>
        <v/>
      </c>
      <c r="O1778" s="37" t="str">
        <f t="shared" ca="1" si="195"/>
        <v/>
      </c>
      <c r="P1778" s="26" t="str">
        <f t="shared" si="189"/>
        <v/>
      </c>
    </row>
    <row r="1779" spans="1:16" x14ac:dyDescent="0.2">
      <c r="A1779" s="65" t="str">
        <f t="shared" ca="1" si="190"/>
        <v/>
      </c>
      <c r="B1779" s="24" t="s">
        <v>9348</v>
      </c>
      <c r="C1779" s="24" t="s">
        <v>9349</v>
      </c>
      <c r="D1779" s="58" t="str">
        <f>IFERROR([1]!EM_S_QSTM07_IS(B1779,"61",$C$1,"1")/1000000,"")</f>
        <v/>
      </c>
      <c r="E1779" s="58" t="str">
        <f>IFERROR([1]!EM_S_PERFORMANCEEXPRESS_PERFEXNETPROFITTOSHAREHOLDER(B1779,$C$1)/1000000,"")</f>
        <v/>
      </c>
      <c r="F1779" s="58" t="str">
        <f>IFERROR([1]!EM_S_PROFITNOTICE_FORECASTT(B1779,$C$1)/1000000,"")</f>
        <v/>
      </c>
      <c r="G1779" s="58" t="str">
        <f>IFERROR([1]!EM_S_PROFITNOTICE_FORECASTL(B1779,$C$1)/1000000,"")</f>
        <v/>
      </c>
      <c r="H1779" s="58" t="str">
        <f t="shared" si="191"/>
        <v/>
      </c>
      <c r="I1779" s="59">
        <f>IFERROR([1]!EM_S_STM07_IS(B1779,"61",$I$2,"1")/1000000,"")</f>
        <v>27.13236607</v>
      </c>
      <c r="J1779" s="60" t="str">
        <f t="shared" si="192"/>
        <v/>
      </c>
      <c r="K1779" s="58">
        <f>IFERROR([1]!EM_S_QSTM07_IS(B1779,"61",$K$2,"1")/1000000,"")</f>
        <v>16.486522140000002</v>
      </c>
      <c r="L1779" s="54" t="str">
        <f t="shared" si="193"/>
        <v/>
      </c>
      <c r="M1779" s="49" t="str">
        <f ca="1">[1]!EM_S_MAJASSRES_NUM(B1779,$M$2,$M$1)</f>
        <v/>
      </c>
      <c r="N1779" s="45" t="str">
        <f t="shared" si="194"/>
        <v/>
      </c>
      <c r="O1779" s="37" t="str">
        <f t="shared" ca="1" si="195"/>
        <v/>
      </c>
      <c r="P1779" s="26" t="str">
        <f t="shared" si="189"/>
        <v/>
      </c>
    </row>
    <row r="1780" spans="1:16" x14ac:dyDescent="0.2">
      <c r="A1780" s="65" t="str">
        <f t="shared" ca="1" si="190"/>
        <v/>
      </c>
      <c r="B1780" s="24" t="s">
        <v>9350</v>
      </c>
      <c r="C1780" s="24" t="s">
        <v>9351</v>
      </c>
      <c r="D1780" s="58" t="str">
        <f>IFERROR([1]!EM_S_QSTM07_IS(B1780,"61",$C$1,"1")/1000000,"")</f>
        <v/>
      </c>
      <c r="E1780" s="58" t="str">
        <f>IFERROR([1]!EM_S_PERFORMANCEEXPRESS_PERFEXNETPROFITTOSHAREHOLDER(B1780,$C$1)/1000000,"")</f>
        <v/>
      </c>
      <c r="F1780" s="58" t="str">
        <f>IFERROR([1]!EM_S_PROFITNOTICE_FORECASTT(B1780,$C$1)/1000000,"")</f>
        <v/>
      </c>
      <c r="G1780" s="58" t="str">
        <f>IFERROR([1]!EM_S_PROFITNOTICE_FORECASTL(B1780,$C$1)/1000000,"")</f>
        <v/>
      </c>
      <c r="H1780" s="58" t="str">
        <f t="shared" si="191"/>
        <v/>
      </c>
      <c r="I1780" s="59">
        <f>IFERROR([1]!EM_S_STM07_IS(B1780,"61",$I$2,"1")/1000000,"")</f>
        <v>7.2968020899999999</v>
      </c>
      <c r="J1780" s="60" t="str">
        <f t="shared" si="192"/>
        <v/>
      </c>
      <c r="K1780" s="58">
        <f>IFERROR([1]!EM_S_QSTM07_IS(B1780,"61",$K$2,"1")/1000000,"")</f>
        <v>9.6756969900000005</v>
      </c>
      <c r="L1780" s="54" t="str">
        <f t="shared" si="193"/>
        <v/>
      </c>
      <c r="M1780" s="49" t="str">
        <f ca="1">[1]!EM_S_MAJASSRES_NUM(B1780,$M$2,$M$1)</f>
        <v/>
      </c>
      <c r="N1780" s="45">
        <f t="shared" si="194"/>
        <v>1</v>
      </c>
      <c r="O1780" s="37" t="str">
        <f t="shared" ca="1" si="195"/>
        <v/>
      </c>
      <c r="P1780" s="26" t="str">
        <f t="shared" si="189"/>
        <v/>
      </c>
    </row>
    <row r="1781" spans="1:16" x14ac:dyDescent="0.2">
      <c r="A1781" s="65" t="str">
        <f t="shared" ca="1" si="190"/>
        <v/>
      </c>
      <c r="B1781" s="24" t="s">
        <v>9352</v>
      </c>
      <c r="C1781" s="24" t="s">
        <v>9353</v>
      </c>
      <c r="D1781" s="58" t="str">
        <f>IFERROR([1]!EM_S_QSTM07_IS(B1781,"61",$C$1,"1")/1000000,"")</f>
        <v/>
      </c>
      <c r="E1781" s="58" t="str">
        <f>IFERROR([1]!EM_S_PERFORMANCEEXPRESS_PERFEXNETPROFITTOSHAREHOLDER(B1781,$C$1)/1000000,"")</f>
        <v/>
      </c>
      <c r="F1781" s="58" t="str">
        <f>IFERROR([1]!EM_S_PROFITNOTICE_FORECASTT(B1781,$C$1)/1000000,"")</f>
        <v/>
      </c>
      <c r="G1781" s="58" t="str">
        <f>IFERROR([1]!EM_S_PROFITNOTICE_FORECASTL(B1781,$C$1)/1000000,"")</f>
        <v/>
      </c>
      <c r="H1781" s="58" t="str">
        <f t="shared" si="191"/>
        <v/>
      </c>
      <c r="I1781" s="59">
        <f>IFERROR([1]!EM_S_STM07_IS(B1781,"61",$I$2,"1")/1000000,"")</f>
        <v>34.973115820000004</v>
      </c>
      <c r="J1781" s="60" t="str">
        <f t="shared" si="192"/>
        <v/>
      </c>
      <c r="K1781" s="58">
        <f>IFERROR([1]!EM_S_QSTM07_IS(B1781,"61",$K$2,"1")/1000000,"")</f>
        <v>12.329614869999999</v>
      </c>
      <c r="L1781" s="54" t="str">
        <f t="shared" si="193"/>
        <v/>
      </c>
      <c r="M1781" s="49" t="str">
        <f ca="1">[1]!EM_S_MAJASSRES_NUM(B1781,$M$2,$M$1)</f>
        <v/>
      </c>
      <c r="N1781" s="45" t="str">
        <f t="shared" si="194"/>
        <v/>
      </c>
      <c r="O1781" s="37" t="str">
        <f t="shared" ca="1" si="195"/>
        <v/>
      </c>
      <c r="P1781" s="26" t="str">
        <f t="shared" si="189"/>
        <v/>
      </c>
    </row>
    <row r="1782" spans="1:16" x14ac:dyDescent="0.2">
      <c r="A1782" s="65" t="str">
        <f t="shared" ca="1" si="190"/>
        <v/>
      </c>
      <c r="B1782" s="24" t="s">
        <v>9354</v>
      </c>
      <c r="C1782" s="24" t="s">
        <v>9355</v>
      </c>
      <c r="D1782" s="58" t="str">
        <f>IFERROR([1]!EM_S_QSTM07_IS(B1782,"61",$C$1,"1")/1000000,"")</f>
        <v/>
      </c>
      <c r="E1782" s="58" t="str">
        <f>IFERROR([1]!EM_S_PERFORMANCEEXPRESS_PERFEXNETPROFITTOSHAREHOLDER(B1782,$C$1)/1000000,"")</f>
        <v/>
      </c>
      <c r="F1782" s="58" t="str">
        <f>IFERROR([1]!EM_S_PROFITNOTICE_FORECASTT(B1782,$C$1)/1000000,"")</f>
        <v/>
      </c>
      <c r="G1782" s="58" t="str">
        <f>IFERROR([1]!EM_S_PROFITNOTICE_FORECASTL(B1782,$C$1)/1000000,"")</f>
        <v/>
      </c>
      <c r="H1782" s="58" t="str">
        <f t="shared" si="191"/>
        <v/>
      </c>
      <c r="I1782" s="59">
        <f>IFERROR([1]!EM_S_STM07_IS(B1782,"61",$I$2,"1")/1000000,"")</f>
        <v>69.43042312</v>
      </c>
      <c r="J1782" s="60" t="str">
        <f t="shared" si="192"/>
        <v/>
      </c>
      <c r="K1782" s="58">
        <f>IFERROR([1]!EM_S_QSTM07_IS(B1782,"61",$K$2,"1")/1000000,"")</f>
        <v>22.550331760000002</v>
      </c>
      <c r="L1782" s="54" t="str">
        <f t="shared" si="193"/>
        <v/>
      </c>
      <c r="M1782" s="49" t="str">
        <f ca="1">[1]!EM_S_MAJASSRES_NUM(B1782,$M$2,$M$1)</f>
        <v/>
      </c>
      <c r="N1782" s="45" t="str">
        <f t="shared" si="194"/>
        <v/>
      </c>
      <c r="O1782" s="37" t="str">
        <f t="shared" ca="1" si="195"/>
        <v/>
      </c>
      <c r="P1782" s="26" t="str">
        <f t="shared" si="189"/>
        <v/>
      </c>
    </row>
    <row r="1783" spans="1:16" x14ac:dyDescent="0.2">
      <c r="A1783" s="65" t="str">
        <f t="shared" ca="1" si="190"/>
        <v/>
      </c>
      <c r="B1783" s="24" t="s">
        <v>9356</v>
      </c>
      <c r="C1783" s="24" t="s">
        <v>9357</v>
      </c>
      <c r="D1783" s="58" t="str">
        <f>IFERROR([1]!EM_S_QSTM07_IS(B1783,"61",$C$1,"1")/1000000,"")</f>
        <v/>
      </c>
      <c r="E1783" s="58" t="str">
        <f>IFERROR([1]!EM_S_PERFORMANCEEXPRESS_PERFEXNETPROFITTOSHAREHOLDER(B1783,$C$1)/1000000,"")</f>
        <v/>
      </c>
      <c r="F1783" s="58" t="str">
        <f>IFERROR([1]!EM_S_PROFITNOTICE_FORECASTT(B1783,$C$1)/1000000,"")</f>
        <v/>
      </c>
      <c r="G1783" s="58" t="str">
        <f>IFERROR([1]!EM_S_PROFITNOTICE_FORECASTL(B1783,$C$1)/1000000,"")</f>
        <v/>
      </c>
      <c r="H1783" s="58" t="str">
        <f t="shared" si="191"/>
        <v/>
      </c>
      <c r="I1783" s="59">
        <f>IFERROR([1]!EM_S_STM07_IS(B1783,"61",$I$2,"1")/1000000,"")</f>
        <v>96.195052060000009</v>
      </c>
      <c r="J1783" s="60" t="str">
        <f t="shared" si="192"/>
        <v/>
      </c>
      <c r="K1783" s="58">
        <f>IFERROR([1]!EM_S_QSTM07_IS(B1783,"61",$K$2,"1")/1000000,"")</f>
        <v>34.013081740000004</v>
      </c>
      <c r="L1783" s="54" t="str">
        <f t="shared" si="193"/>
        <v/>
      </c>
      <c r="M1783" s="49" t="str">
        <f ca="1">[1]!EM_S_MAJASSRES_NUM(B1783,$M$2,$M$1)</f>
        <v/>
      </c>
      <c r="N1783" s="45" t="str">
        <f t="shared" si="194"/>
        <v/>
      </c>
      <c r="O1783" s="37" t="str">
        <f t="shared" ca="1" si="195"/>
        <v/>
      </c>
      <c r="P1783" s="26" t="str">
        <f t="shared" si="189"/>
        <v/>
      </c>
    </row>
    <row r="1784" spans="1:16" x14ac:dyDescent="0.2">
      <c r="A1784" s="65" t="str">
        <f t="shared" ca="1" si="190"/>
        <v/>
      </c>
      <c r="B1784" s="24" t="s">
        <v>9358</v>
      </c>
      <c r="C1784" s="24" t="s">
        <v>9359</v>
      </c>
      <c r="D1784" s="58" t="str">
        <f>IFERROR([1]!EM_S_QSTM07_IS(B1784,"61",$C$1,"1")/1000000,"")</f>
        <v/>
      </c>
      <c r="E1784" s="58" t="str">
        <f>IFERROR([1]!EM_S_PERFORMANCEEXPRESS_PERFEXNETPROFITTOSHAREHOLDER(B1784,$C$1)/1000000,"")</f>
        <v/>
      </c>
      <c r="F1784" s="58" t="str">
        <f>IFERROR([1]!EM_S_PROFITNOTICE_FORECASTT(B1784,$C$1)/1000000,"")</f>
        <v/>
      </c>
      <c r="G1784" s="58" t="str">
        <f>IFERROR([1]!EM_S_PROFITNOTICE_FORECASTL(B1784,$C$1)/1000000,"")</f>
        <v/>
      </c>
      <c r="H1784" s="58" t="str">
        <f t="shared" si="191"/>
        <v/>
      </c>
      <c r="I1784" s="59">
        <f>IFERROR([1]!EM_S_STM07_IS(B1784,"61",$I$2,"1")/1000000,"")</f>
        <v>98.710561159999997</v>
      </c>
      <c r="J1784" s="60" t="str">
        <f t="shared" si="192"/>
        <v/>
      </c>
      <c r="K1784" s="58">
        <f>IFERROR([1]!EM_S_QSTM07_IS(B1784,"61",$K$2,"1")/1000000,"")</f>
        <v>15.378860849999999</v>
      </c>
      <c r="L1784" s="54" t="str">
        <f t="shared" si="193"/>
        <v/>
      </c>
      <c r="M1784" s="49" t="str">
        <f ca="1">[1]!EM_S_MAJASSRES_NUM(B1784,$M$2,$M$1)</f>
        <v/>
      </c>
      <c r="N1784" s="45" t="str">
        <f t="shared" si="194"/>
        <v/>
      </c>
      <c r="O1784" s="37" t="str">
        <f t="shared" ca="1" si="195"/>
        <v/>
      </c>
      <c r="P1784" s="26" t="str">
        <f t="shared" si="189"/>
        <v/>
      </c>
    </row>
    <row r="1785" spans="1:16" x14ac:dyDescent="0.2">
      <c r="A1785" s="65" t="str">
        <f t="shared" ca="1" si="190"/>
        <v/>
      </c>
      <c r="B1785" s="24" t="s">
        <v>9360</v>
      </c>
      <c r="C1785" s="24" t="s">
        <v>9361</v>
      </c>
      <c r="D1785" s="58" t="str">
        <f>IFERROR([1]!EM_S_QSTM07_IS(B1785,"61",$C$1,"1")/1000000,"")</f>
        <v/>
      </c>
      <c r="E1785" s="58" t="str">
        <f>IFERROR([1]!EM_S_PERFORMANCEEXPRESS_PERFEXNETPROFITTOSHAREHOLDER(B1785,$C$1)/1000000,"")</f>
        <v/>
      </c>
      <c r="F1785" s="58" t="str">
        <f>IFERROR([1]!EM_S_PROFITNOTICE_FORECASTT(B1785,$C$1)/1000000,"")</f>
        <v/>
      </c>
      <c r="G1785" s="58" t="str">
        <f>IFERROR([1]!EM_S_PROFITNOTICE_FORECASTL(B1785,$C$1)/1000000,"")</f>
        <v/>
      </c>
      <c r="H1785" s="58" t="str">
        <f t="shared" si="191"/>
        <v/>
      </c>
      <c r="I1785" s="59">
        <f>IFERROR([1]!EM_S_STM07_IS(B1785,"61",$I$2,"1")/1000000,"")</f>
        <v>131.69860267000001</v>
      </c>
      <c r="J1785" s="60" t="str">
        <f t="shared" si="192"/>
        <v/>
      </c>
      <c r="K1785" s="58">
        <f>IFERROR([1]!EM_S_QSTM07_IS(B1785,"61",$K$2,"1")/1000000,"")</f>
        <v>29.24807088</v>
      </c>
      <c r="L1785" s="54" t="str">
        <f t="shared" si="193"/>
        <v/>
      </c>
      <c r="M1785" s="49" t="str">
        <f ca="1">[1]!EM_S_MAJASSRES_NUM(B1785,$M$2,$M$1)</f>
        <v/>
      </c>
      <c r="N1785" s="45" t="str">
        <f t="shared" si="194"/>
        <v/>
      </c>
      <c r="O1785" s="37" t="str">
        <f t="shared" ca="1" si="195"/>
        <v/>
      </c>
      <c r="P1785" s="26" t="str">
        <f t="shared" si="189"/>
        <v/>
      </c>
    </row>
    <row r="1786" spans="1:16" x14ac:dyDescent="0.2">
      <c r="A1786" s="65" t="str">
        <f t="shared" ca="1" si="190"/>
        <v/>
      </c>
      <c r="B1786" s="24" t="s">
        <v>9362</v>
      </c>
      <c r="C1786" s="24" t="s">
        <v>9363</v>
      </c>
      <c r="D1786" s="58" t="str">
        <f>IFERROR([1]!EM_S_QSTM07_IS(B1786,"61",$C$1,"1")/1000000,"")</f>
        <v/>
      </c>
      <c r="E1786" s="58" t="str">
        <f>IFERROR([1]!EM_S_PERFORMANCEEXPRESS_PERFEXNETPROFITTOSHAREHOLDER(B1786,$C$1)/1000000,"")</f>
        <v/>
      </c>
      <c r="F1786" s="58" t="str">
        <f>IFERROR([1]!EM_S_PROFITNOTICE_FORECASTT(B1786,$C$1)/1000000,"")</f>
        <v/>
      </c>
      <c r="G1786" s="58" t="str">
        <f>IFERROR([1]!EM_S_PROFITNOTICE_FORECASTL(B1786,$C$1)/1000000,"")</f>
        <v/>
      </c>
      <c r="H1786" s="58" t="str">
        <f t="shared" si="191"/>
        <v/>
      </c>
      <c r="I1786" s="59">
        <f>IFERROR([1]!EM_S_STM07_IS(B1786,"61",$I$2,"1")/1000000,"")</f>
        <v>10837.096827649999</v>
      </c>
      <c r="J1786" s="60" t="str">
        <f t="shared" si="192"/>
        <v/>
      </c>
      <c r="K1786" s="58">
        <f>IFERROR([1]!EM_S_QSTM07_IS(B1786,"61",$K$2,"1")/1000000,"")</f>
        <v>1417.09012547</v>
      </c>
      <c r="L1786" s="54" t="str">
        <f t="shared" si="193"/>
        <v/>
      </c>
      <c r="M1786" s="49" t="str">
        <f ca="1">[1]!EM_S_MAJASSRES_NUM(B1786,$M$2,$M$1)</f>
        <v/>
      </c>
      <c r="N1786" s="45" t="str">
        <f t="shared" si="194"/>
        <v/>
      </c>
      <c r="O1786" s="37" t="str">
        <f t="shared" ca="1" si="195"/>
        <v/>
      </c>
      <c r="P1786" s="26" t="str">
        <f t="shared" si="189"/>
        <v/>
      </c>
    </row>
    <row r="1787" spans="1:16" x14ac:dyDescent="0.2">
      <c r="A1787" s="65" t="str">
        <f t="shared" ca="1" si="190"/>
        <v/>
      </c>
      <c r="B1787" s="24" t="s">
        <v>9364</v>
      </c>
      <c r="C1787" s="24" t="s">
        <v>9365</v>
      </c>
      <c r="D1787" s="58" t="str">
        <f>IFERROR([1]!EM_S_QSTM07_IS(B1787,"61",$C$1,"1")/1000000,"")</f>
        <v/>
      </c>
      <c r="E1787" s="58" t="str">
        <f>IFERROR([1]!EM_S_PERFORMANCEEXPRESS_PERFEXNETPROFITTOSHAREHOLDER(B1787,$C$1)/1000000,"")</f>
        <v/>
      </c>
      <c r="F1787" s="58" t="str">
        <f>IFERROR([1]!EM_S_PROFITNOTICE_FORECASTT(B1787,$C$1)/1000000,"")</f>
        <v/>
      </c>
      <c r="G1787" s="58" t="str">
        <f>IFERROR([1]!EM_S_PROFITNOTICE_FORECASTL(B1787,$C$1)/1000000,"")</f>
        <v/>
      </c>
      <c r="H1787" s="58" t="str">
        <f t="shared" si="191"/>
        <v/>
      </c>
      <c r="I1787" s="59">
        <f>IFERROR([1]!EM_S_STM07_IS(B1787,"61",$I$2,"1")/1000000,"")</f>
        <v>23.04905016</v>
      </c>
      <c r="J1787" s="60" t="str">
        <f t="shared" si="192"/>
        <v/>
      </c>
      <c r="K1787" s="58">
        <f>IFERROR([1]!EM_S_QSTM07_IS(B1787,"61",$K$2,"1")/1000000,"")</f>
        <v>32.061760450000001</v>
      </c>
      <c r="L1787" s="54" t="str">
        <f t="shared" si="193"/>
        <v/>
      </c>
      <c r="M1787" s="49" t="str">
        <f ca="1">[1]!EM_S_MAJASSRES_NUM(B1787,$M$2,$M$1)</f>
        <v/>
      </c>
      <c r="N1787" s="45" t="str">
        <f t="shared" si="194"/>
        <v/>
      </c>
      <c r="O1787" s="37" t="str">
        <f t="shared" ca="1" si="195"/>
        <v/>
      </c>
      <c r="P1787" s="26" t="str">
        <f t="shared" si="189"/>
        <v/>
      </c>
    </row>
    <row r="1788" spans="1:16" x14ac:dyDescent="0.2">
      <c r="A1788" s="65">
        <f t="shared" ca="1" si="190"/>
        <v>326</v>
      </c>
      <c r="B1788" s="24" t="s">
        <v>9366</v>
      </c>
      <c r="C1788" s="24" t="s">
        <v>9367</v>
      </c>
      <c r="D1788" s="58" t="str">
        <f>IFERROR([1]!EM_S_QSTM07_IS(B1788,"61",$C$1,"1")/1000000,"")</f>
        <v/>
      </c>
      <c r="E1788" s="58" t="str">
        <f>IFERROR([1]!EM_S_PERFORMANCEEXPRESS_PERFEXNETPROFITTOSHAREHOLDER(B1788,$C$1)/1000000,"")</f>
        <v/>
      </c>
      <c r="F1788" s="58">
        <f>IFERROR([1]!EM_S_PROFITNOTICE_FORECASTT(B1788,$C$1)/1000000,"")</f>
        <v>75</v>
      </c>
      <c r="G1788" s="58">
        <f>IFERROR([1]!EM_S_PROFITNOTICE_FORECASTL(B1788,$C$1)/1000000,"")</f>
        <v>65</v>
      </c>
      <c r="H1788" s="58">
        <f t="shared" si="191"/>
        <v>70</v>
      </c>
      <c r="I1788" s="59">
        <f>IFERROR([1]!EM_S_STM07_IS(B1788,"61",$I$2,"1")/1000000,"")</f>
        <v>37.675206420000002</v>
      </c>
      <c r="J1788" s="60">
        <f t="shared" si="192"/>
        <v>32.324793579999998</v>
      </c>
      <c r="K1788" s="58">
        <f>IFERROR([1]!EM_S_QSTM07_IS(B1788,"61",$K$2,"1")/1000000,"")</f>
        <v>23.90502364</v>
      </c>
      <c r="L1788" s="54">
        <f t="shared" si="193"/>
        <v>0.3522175952133883</v>
      </c>
      <c r="M1788" s="49" t="str">
        <f ca="1">[1]!EM_S_MAJASSRES_NUM(B1788,$M$2,$M$1)</f>
        <v/>
      </c>
      <c r="N1788" s="45" t="str">
        <f t="shared" si="194"/>
        <v/>
      </c>
      <c r="O1788" s="37">
        <f t="shared" ca="1" si="195"/>
        <v>0.3522175952133883</v>
      </c>
      <c r="P1788" s="26" t="str">
        <f t="shared" si="189"/>
        <v>预告</v>
      </c>
    </row>
    <row r="1789" spans="1:16" x14ac:dyDescent="0.2">
      <c r="A1789" s="65" t="str">
        <f t="shared" ca="1" si="190"/>
        <v/>
      </c>
      <c r="B1789" s="24" t="s">
        <v>9368</v>
      </c>
      <c r="C1789" s="24" t="s">
        <v>9369</v>
      </c>
      <c r="D1789" s="58" t="str">
        <f>IFERROR([1]!EM_S_QSTM07_IS(B1789,"61",$C$1,"1")/1000000,"")</f>
        <v/>
      </c>
      <c r="E1789" s="58" t="str">
        <f>IFERROR([1]!EM_S_PERFORMANCEEXPRESS_PERFEXNETPROFITTOSHAREHOLDER(B1789,$C$1)/1000000,"")</f>
        <v/>
      </c>
      <c r="F1789" s="58" t="str">
        <f>IFERROR([1]!EM_S_PROFITNOTICE_FORECASTT(B1789,$C$1)/1000000,"")</f>
        <v/>
      </c>
      <c r="G1789" s="58" t="str">
        <f>IFERROR([1]!EM_S_PROFITNOTICE_FORECASTL(B1789,$C$1)/1000000,"")</f>
        <v/>
      </c>
      <c r="H1789" s="58" t="str">
        <f t="shared" si="191"/>
        <v/>
      </c>
      <c r="I1789" s="59">
        <f>IFERROR([1]!EM_S_STM07_IS(B1789,"61",$I$2,"1")/1000000,"")</f>
        <v>47.62929939</v>
      </c>
      <c r="J1789" s="60" t="str">
        <f t="shared" si="192"/>
        <v/>
      </c>
      <c r="K1789" s="58">
        <f>IFERROR([1]!EM_S_QSTM07_IS(B1789,"61",$K$2,"1")/1000000,"")</f>
        <v>14.606368140000001</v>
      </c>
      <c r="L1789" s="54" t="str">
        <f t="shared" si="193"/>
        <v/>
      </c>
      <c r="M1789" s="49" t="str">
        <f ca="1">[1]!EM_S_MAJASSRES_NUM(B1789,$M$2,$M$1)</f>
        <v/>
      </c>
      <c r="N1789" s="45" t="str">
        <f t="shared" si="194"/>
        <v/>
      </c>
      <c r="O1789" s="37" t="str">
        <f t="shared" ca="1" si="195"/>
        <v/>
      </c>
      <c r="P1789" s="26" t="str">
        <f t="shared" si="189"/>
        <v/>
      </c>
    </row>
    <row r="1790" spans="1:16" x14ac:dyDescent="0.2">
      <c r="A1790" s="65">
        <f t="shared" ca="1" si="190"/>
        <v>576</v>
      </c>
      <c r="B1790" s="24" t="s">
        <v>9370</v>
      </c>
      <c r="C1790" s="24" t="s">
        <v>9371</v>
      </c>
      <c r="D1790" s="58" t="str">
        <f>IFERROR([1]!EM_S_QSTM07_IS(B1790,"61",$C$1,"1")/1000000,"")</f>
        <v/>
      </c>
      <c r="E1790" s="58" t="str">
        <f>IFERROR([1]!EM_S_PERFORMANCEEXPRESS_PERFEXNETPROFITTOSHAREHOLDER(B1790,$C$1)/1000000,"")</f>
        <v/>
      </c>
      <c r="F1790" s="58">
        <f>IFERROR([1]!EM_S_PROFITNOTICE_FORECASTT(B1790,$C$1)/1000000,"")</f>
        <v>105</v>
      </c>
      <c r="G1790" s="58">
        <f>IFERROR([1]!EM_S_PROFITNOTICE_FORECASTL(B1790,$C$1)/1000000,"")</f>
        <v>95</v>
      </c>
      <c r="H1790" s="58">
        <f t="shared" si="191"/>
        <v>100</v>
      </c>
      <c r="I1790" s="59">
        <f>IFERROR([1]!EM_S_STM07_IS(B1790,"61",$I$2,"1")/1000000,"")</f>
        <v>80.49622651</v>
      </c>
      <c r="J1790" s="60">
        <f t="shared" si="192"/>
        <v>19.50377349</v>
      </c>
      <c r="K1790" s="58">
        <f>IFERROR([1]!EM_S_QSTM07_IS(B1790,"61",$K$2,"1")/1000000,"")</f>
        <v>23.064544010000002</v>
      </c>
      <c r="L1790" s="54">
        <f t="shared" si="193"/>
        <v>-0.15438287088858868</v>
      </c>
      <c r="M1790" s="49" t="str">
        <f ca="1">[1]!EM_S_MAJASSRES_NUM(B1790,$M$2,$M$1)</f>
        <v/>
      </c>
      <c r="N1790" s="45" t="str">
        <f t="shared" si="194"/>
        <v/>
      </c>
      <c r="O1790" s="37">
        <f t="shared" ca="1" si="195"/>
        <v>-0.15438287088858868</v>
      </c>
      <c r="P1790" s="26" t="str">
        <f t="shared" si="189"/>
        <v>预告</v>
      </c>
    </row>
    <row r="1791" spans="1:16" x14ac:dyDescent="0.2">
      <c r="A1791" s="65" t="str">
        <f t="shared" ca="1" si="190"/>
        <v/>
      </c>
      <c r="B1791" s="24" t="s">
        <v>9372</v>
      </c>
      <c r="C1791" s="24" t="s">
        <v>9373</v>
      </c>
      <c r="D1791" s="58" t="str">
        <f>IFERROR([1]!EM_S_QSTM07_IS(B1791,"61",$C$1,"1")/1000000,"")</f>
        <v/>
      </c>
      <c r="E1791" s="58" t="str">
        <f>IFERROR([1]!EM_S_PERFORMANCEEXPRESS_PERFEXNETPROFITTOSHAREHOLDER(B1791,$C$1)/1000000,"")</f>
        <v/>
      </c>
      <c r="F1791" s="58" t="str">
        <f>IFERROR([1]!EM_S_PROFITNOTICE_FORECASTT(B1791,$C$1)/1000000,"")</f>
        <v/>
      </c>
      <c r="G1791" s="58" t="str">
        <f>IFERROR([1]!EM_S_PROFITNOTICE_FORECASTL(B1791,$C$1)/1000000,"")</f>
        <v/>
      </c>
      <c r="H1791" s="58" t="str">
        <f t="shared" si="191"/>
        <v/>
      </c>
      <c r="I1791" s="59">
        <f>IFERROR([1]!EM_S_STM07_IS(B1791,"61",$I$2,"1")/1000000,"")</f>
        <v>53.826242579999999</v>
      </c>
      <c r="J1791" s="60" t="str">
        <f t="shared" si="192"/>
        <v/>
      </c>
      <c r="K1791" s="58">
        <f>IFERROR([1]!EM_S_QSTM07_IS(B1791,"61",$K$2,"1")/1000000,"")</f>
        <v>16.28528326</v>
      </c>
      <c r="L1791" s="54" t="str">
        <f t="shared" si="193"/>
        <v/>
      </c>
      <c r="M1791" s="49" t="str">
        <f ca="1">[1]!EM_S_MAJASSRES_NUM(B1791,$M$2,$M$1)</f>
        <v/>
      </c>
      <c r="N1791" s="45" t="str">
        <f t="shared" si="194"/>
        <v/>
      </c>
      <c r="O1791" s="37" t="str">
        <f t="shared" ca="1" si="195"/>
        <v/>
      </c>
      <c r="P1791" s="26" t="str">
        <f t="shared" si="189"/>
        <v/>
      </c>
    </row>
    <row r="1792" spans="1:16" x14ac:dyDescent="0.2">
      <c r="A1792" s="65" t="str">
        <f t="shared" ca="1" si="190"/>
        <v/>
      </c>
      <c r="B1792" s="24" t="s">
        <v>9374</v>
      </c>
      <c r="C1792" s="24" t="s">
        <v>9375</v>
      </c>
      <c r="D1792" s="58" t="str">
        <f>IFERROR([1]!EM_S_QSTM07_IS(B1792,"61",$C$1,"1")/1000000,"")</f>
        <v/>
      </c>
      <c r="E1792" s="58" t="str">
        <f>IFERROR([1]!EM_S_PERFORMANCEEXPRESS_PERFEXNETPROFITTOSHAREHOLDER(B1792,$C$1)/1000000,"")</f>
        <v/>
      </c>
      <c r="F1792" s="58" t="str">
        <f>IFERROR([1]!EM_S_PROFITNOTICE_FORECASTT(B1792,$C$1)/1000000,"")</f>
        <v/>
      </c>
      <c r="G1792" s="58" t="str">
        <f>IFERROR([1]!EM_S_PROFITNOTICE_FORECASTL(B1792,$C$1)/1000000,"")</f>
        <v/>
      </c>
      <c r="H1792" s="58" t="str">
        <f t="shared" si="191"/>
        <v/>
      </c>
      <c r="I1792" s="59">
        <f>IFERROR([1]!EM_S_STM07_IS(B1792,"61",$I$2,"1")/1000000,"")</f>
        <v>43.803909149999996</v>
      </c>
      <c r="J1792" s="60" t="str">
        <f t="shared" si="192"/>
        <v/>
      </c>
      <c r="K1792" s="58">
        <f>IFERROR([1]!EM_S_QSTM07_IS(B1792,"61",$K$2,"1")/1000000,"")</f>
        <v>23.683971629999998</v>
      </c>
      <c r="L1792" s="54" t="str">
        <f t="shared" si="193"/>
        <v/>
      </c>
      <c r="M1792" s="49" t="str">
        <f ca="1">[1]!EM_S_MAJASSRES_NUM(B1792,$M$2,$M$1)</f>
        <v/>
      </c>
      <c r="N1792" s="45" t="str">
        <f t="shared" si="194"/>
        <v/>
      </c>
      <c r="O1792" s="37" t="str">
        <f t="shared" ca="1" si="195"/>
        <v/>
      </c>
      <c r="P1792" s="26" t="str">
        <f t="shared" si="189"/>
        <v/>
      </c>
    </row>
    <row r="1793" spans="1:16" x14ac:dyDescent="0.2">
      <c r="A1793" s="65">
        <f t="shared" ca="1" si="190"/>
        <v>36</v>
      </c>
      <c r="B1793" s="24" t="s">
        <v>9376</v>
      </c>
      <c r="C1793" s="24" t="s">
        <v>9377</v>
      </c>
      <c r="D1793" s="58" t="str">
        <f>IFERROR([1]!EM_S_QSTM07_IS(B1793,"61",$C$1,"1")/1000000,"")</f>
        <v/>
      </c>
      <c r="E1793" s="58" t="str">
        <f>IFERROR([1]!EM_S_PERFORMANCEEXPRESS_PERFEXNETPROFITTOSHAREHOLDER(B1793,$C$1)/1000000,"")</f>
        <v/>
      </c>
      <c r="F1793" s="58">
        <f>IFERROR([1]!EM_S_PROFITNOTICE_FORECASTT(B1793,$C$1)/1000000,"")</f>
        <v>124.2693</v>
      </c>
      <c r="G1793" s="58">
        <f>IFERROR([1]!EM_S_PROFITNOTICE_FORECASTL(B1793,$C$1)/1000000,"")</f>
        <v>109.357</v>
      </c>
      <c r="H1793" s="58">
        <f t="shared" si="191"/>
        <v>116.81315000000001</v>
      </c>
      <c r="I1793" s="59">
        <f>IFERROR([1]!EM_S_STM07_IS(B1793,"61",$I$2,"1")/1000000,"")</f>
        <v>49.062557990000002</v>
      </c>
      <c r="J1793" s="60">
        <f t="shared" si="192"/>
        <v>67.750592010000005</v>
      </c>
      <c r="K1793" s="58">
        <f>IFERROR([1]!EM_S_QSTM07_IS(B1793,"61",$K$2,"1")/1000000,"")</f>
        <v>18.091364160000001</v>
      </c>
      <c r="L1793" s="54">
        <f t="shared" si="193"/>
        <v>2.7449133968458024</v>
      </c>
      <c r="M1793" s="49" t="str">
        <f ca="1">[1]!EM_S_MAJASSRES_NUM(B1793,$M$2,$M$1)</f>
        <v/>
      </c>
      <c r="N1793" s="45" t="str">
        <f t="shared" si="194"/>
        <v/>
      </c>
      <c r="O1793" s="37">
        <f t="shared" ca="1" si="195"/>
        <v>2.7449133968458024</v>
      </c>
      <c r="P1793" s="26" t="str">
        <f t="shared" si="189"/>
        <v>预告</v>
      </c>
    </row>
    <row r="1794" spans="1:16" x14ac:dyDescent="0.2">
      <c r="A1794" s="65" t="str">
        <f t="shared" ca="1" si="190"/>
        <v/>
      </c>
      <c r="B1794" s="24" t="s">
        <v>9378</v>
      </c>
      <c r="C1794" s="24" t="s">
        <v>9379</v>
      </c>
      <c r="D1794" s="58" t="str">
        <f>IFERROR([1]!EM_S_QSTM07_IS(B1794,"61",$C$1,"1")/1000000,"")</f>
        <v/>
      </c>
      <c r="E1794" s="58" t="str">
        <f>IFERROR([1]!EM_S_PERFORMANCEEXPRESS_PERFEXNETPROFITTOSHAREHOLDER(B1794,$C$1)/1000000,"")</f>
        <v/>
      </c>
      <c r="F1794" s="58" t="str">
        <f>IFERROR([1]!EM_S_PROFITNOTICE_FORECASTT(B1794,$C$1)/1000000,"")</f>
        <v/>
      </c>
      <c r="G1794" s="58" t="str">
        <f>IFERROR([1]!EM_S_PROFITNOTICE_FORECASTL(B1794,$C$1)/1000000,"")</f>
        <v/>
      </c>
      <c r="H1794" s="58" t="str">
        <f t="shared" si="191"/>
        <v/>
      </c>
      <c r="I1794" s="59">
        <f>IFERROR([1]!EM_S_STM07_IS(B1794,"61",$I$2,"1")/1000000,"")</f>
        <v>67.220744580000002</v>
      </c>
      <c r="J1794" s="60" t="str">
        <f t="shared" si="192"/>
        <v/>
      </c>
      <c r="K1794" s="58">
        <f>IFERROR([1]!EM_S_QSTM07_IS(B1794,"61",$K$2,"1")/1000000,"")</f>
        <v>18.871439679999998</v>
      </c>
      <c r="L1794" s="54" t="str">
        <f t="shared" si="193"/>
        <v/>
      </c>
      <c r="M1794" s="49" t="str">
        <f ca="1">[1]!EM_S_MAJASSRES_NUM(B1794,$M$2,$M$1)</f>
        <v/>
      </c>
      <c r="N1794" s="45" t="str">
        <f t="shared" si="194"/>
        <v/>
      </c>
      <c r="O1794" s="37" t="str">
        <f t="shared" ca="1" si="195"/>
        <v/>
      </c>
      <c r="P1794" s="26" t="str">
        <f t="shared" si="189"/>
        <v/>
      </c>
    </row>
    <row r="1795" spans="1:16" x14ac:dyDescent="0.2">
      <c r="A1795" s="65" t="str">
        <f t="shared" ca="1" si="190"/>
        <v/>
      </c>
      <c r="B1795" s="24" t="s">
        <v>9380</v>
      </c>
      <c r="C1795" s="24" t="s">
        <v>9381</v>
      </c>
      <c r="D1795" s="58" t="str">
        <f>IFERROR([1]!EM_S_QSTM07_IS(B1795,"61",$C$1,"1")/1000000,"")</f>
        <v/>
      </c>
      <c r="E1795" s="58" t="str">
        <f>IFERROR([1]!EM_S_PERFORMANCEEXPRESS_PERFEXNETPROFITTOSHAREHOLDER(B1795,$C$1)/1000000,"")</f>
        <v/>
      </c>
      <c r="F1795" s="58" t="str">
        <f>IFERROR([1]!EM_S_PROFITNOTICE_FORECASTT(B1795,$C$1)/1000000,"")</f>
        <v/>
      </c>
      <c r="G1795" s="58" t="str">
        <f>IFERROR([1]!EM_S_PROFITNOTICE_FORECASTL(B1795,$C$1)/1000000,"")</f>
        <v/>
      </c>
      <c r="H1795" s="58" t="str">
        <f t="shared" si="191"/>
        <v/>
      </c>
      <c r="I1795" s="59">
        <f>IFERROR([1]!EM_S_STM07_IS(B1795,"61",$I$2,"1")/1000000,"")</f>
        <v>35.301542040000001</v>
      </c>
      <c r="J1795" s="60" t="str">
        <f t="shared" si="192"/>
        <v/>
      </c>
      <c r="K1795" s="58">
        <f>IFERROR([1]!EM_S_QSTM07_IS(B1795,"61",$K$2,"1")/1000000,"")</f>
        <v>10.07872032</v>
      </c>
      <c r="L1795" s="54" t="str">
        <f t="shared" si="193"/>
        <v/>
      </c>
      <c r="M1795" s="49" t="str">
        <f ca="1">[1]!EM_S_MAJASSRES_NUM(B1795,$M$2,$M$1)</f>
        <v/>
      </c>
      <c r="N1795" s="45" t="str">
        <f t="shared" si="194"/>
        <v/>
      </c>
      <c r="O1795" s="37" t="str">
        <f t="shared" ca="1" si="195"/>
        <v/>
      </c>
      <c r="P1795" s="26" t="str">
        <f t="shared" si="189"/>
        <v/>
      </c>
    </row>
    <row r="1796" spans="1:16" x14ac:dyDescent="0.2">
      <c r="A1796" s="65" t="str">
        <f t="shared" ca="1" si="190"/>
        <v/>
      </c>
      <c r="B1796" s="24" t="s">
        <v>9382</v>
      </c>
      <c r="C1796" s="24" t="s">
        <v>9383</v>
      </c>
      <c r="D1796" s="58" t="str">
        <f>IFERROR([1]!EM_S_QSTM07_IS(B1796,"61",$C$1,"1")/1000000,"")</f>
        <v/>
      </c>
      <c r="E1796" s="58" t="str">
        <f>IFERROR([1]!EM_S_PERFORMANCEEXPRESS_PERFEXNETPROFITTOSHAREHOLDER(B1796,$C$1)/1000000,"")</f>
        <v/>
      </c>
      <c r="F1796" s="58" t="str">
        <f>IFERROR([1]!EM_S_PROFITNOTICE_FORECASTT(B1796,$C$1)/1000000,"")</f>
        <v/>
      </c>
      <c r="G1796" s="58" t="str">
        <f>IFERROR([1]!EM_S_PROFITNOTICE_FORECASTL(B1796,$C$1)/1000000,"")</f>
        <v/>
      </c>
      <c r="H1796" s="58" t="str">
        <f t="shared" si="191"/>
        <v/>
      </c>
      <c r="I1796" s="59">
        <f>IFERROR([1]!EM_S_STM07_IS(B1796,"61",$I$2,"1")/1000000,"")</f>
        <v>38.139238990000003</v>
      </c>
      <c r="J1796" s="60" t="str">
        <f t="shared" si="192"/>
        <v/>
      </c>
      <c r="K1796" s="58">
        <f>IFERROR([1]!EM_S_QSTM07_IS(B1796,"61",$K$2,"1")/1000000,"")</f>
        <v>11.69849112</v>
      </c>
      <c r="L1796" s="54" t="str">
        <f t="shared" si="193"/>
        <v/>
      </c>
      <c r="M1796" s="49" t="str">
        <f ca="1">[1]!EM_S_MAJASSRES_NUM(B1796,$M$2,$M$1)</f>
        <v/>
      </c>
      <c r="N1796" s="45" t="str">
        <f t="shared" si="194"/>
        <v/>
      </c>
      <c r="O1796" s="37" t="str">
        <f t="shared" ca="1" si="195"/>
        <v/>
      </c>
      <c r="P1796" s="26" t="str">
        <f t="shared" ref="P1796:P1859" si="196">IFERROR(IF(D1796&lt;&gt;"","财报",IF(E1796&lt;&gt;"","快报",IF(H1796&lt;&gt;"","预告",""))),"")</f>
        <v/>
      </c>
    </row>
    <row r="1797" spans="1:16" x14ac:dyDescent="0.2">
      <c r="A1797" s="65" t="str">
        <f t="shared" ref="A1797:A1860" ca="1" si="197">IFERROR(RANK(O1797,$O$4:$O$3500,0),"")</f>
        <v/>
      </c>
      <c r="B1797" s="24" t="s">
        <v>9384</v>
      </c>
      <c r="C1797" s="24" t="s">
        <v>9385</v>
      </c>
      <c r="D1797" s="58" t="str">
        <f>IFERROR([1]!EM_S_QSTM07_IS(B1797,"61",$C$1,"1")/1000000,"")</f>
        <v/>
      </c>
      <c r="E1797" s="58" t="str">
        <f>IFERROR([1]!EM_S_PERFORMANCEEXPRESS_PERFEXNETPROFITTOSHAREHOLDER(B1797,$C$1)/1000000,"")</f>
        <v/>
      </c>
      <c r="F1797" s="58" t="str">
        <f>IFERROR([1]!EM_S_PROFITNOTICE_FORECASTT(B1797,$C$1)/1000000,"")</f>
        <v/>
      </c>
      <c r="G1797" s="58" t="str">
        <f>IFERROR([1]!EM_S_PROFITNOTICE_FORECASTL(B1797,$C$1)/1000000,"")</f>
        <v/>
      </c>
      <c r="H1797" s="58" t="str">
        <f t="shared" ref="H1797:H1860" si="198">IFERROR(AVERAGE(F1797:G1797),"")</f>
        <v/>
      </c>
      <c r="I1797" s="59">
        <f>IFERROR([1]!EM_S_STM07_IS(B1797,"61",$I$2,"1")/1000000,"")</f>
        <v>31.351704059999999</v>
      </c>
      <c r="J1797" s="60" t="str">
        <f t="shared" ref="J1797:J1860" si="199">IFERROR(IF(D1797&lt;&gt;"",D1797,IF(E1797&lt;&gt;"",E1797,IF(H1797&lt;&gt;"",IF(MONTH($C$1)=3,H1797,H1797-I1797),""))),"")</f>
        <v/>
      </c>
      <c r="K1797" s="58">
        <f>IFERROR([1]!EM_S_QSTM07_IS(B1797,"61",$K$2,"1")/1000000,"")</f>
        <v>24.626704140000001</v>
      </c>
      <c r="L1797" s="54" t="str">
        <f t="shared" ref="L1797:L1860" si="200">IFERROR(IF(J1797="","",(J1797-K1797)/ABS(K1797)),"")</f>
        <v/>
      </c>
      <c r="M1797" s="49">
        <f ca="1">[1]!EM_S_MAJASSRES_NUM(B1797,$M$2,$M$1)</f>
        <v>1</v>
      </c>
      <c r="N1797" s="45" t="str">
        <f t="shared" ref="N1797:N1860" si="201">IFERROR(IF(ABS(K1797)&lt;$N$2,1,""),"")</f>
        <v/>
      </c>
      <c r="O1797" s="37" t="str">
        <f t="shared" ref="O1797:O1860" ca="1" si="202">IFERROR(IF(AND(M1797="",N1797=""),L1797,""),"")</f>
        <v/>
      </c>
      <c r="P1797" s="26" t="str">
        <f t="shared" si="196"/>
        <v/>
      </c>
    </row>
    <row r="1798" spans="1:16" x14ac:dyDescent="0.2">
      <c r="A1798" s="65" t="str">
        <f t="shared" ca="1" si="197"/>
        <v/>
      </c>
      <c r="B1798" s="24" t="s">
        <v>9386</v>
      </c>
      <c r="C1798" s="24" t="s">
        <v>9387</v>
      </c>
      <c r="D1798" s="58" t="str">
        <f>IFERROR([1]!EM_S_QSTM07_IS(B1798,"61",$C$1,"1")/1000000,"")</f>
        <v/>
      </c>
      <c r="E1798" s="58" t="str">
        <f>IFERROR([1]!EM_S_PERFORMANCEEXPRESS_PERFEXNETPROFITTOSHAREHOLDER(B1798,$C$1)/1000000,"")</f>
        <v/>
      </c>
      <c r="F1798" s="58" t="str">
        <f>IFERROR([1]!EM_S_PROFITNOTICE_FORECASTT(B1798,$C$1)/1000000,"")</f>
        <v/>
      </c>
      <c r="G1798" s="58" t="str">
        <f>IFERROR([1]!EM_S_PROFITNOTICE_FORECASTL(B1798,$C$1)/1000000,"")</f>
        <v/>
      </c>
      <c r="H1798" s="58" t="str">
        <f t="shared" si="198"/>
        <v/>
      </c>
      <c r="I1798" s="59">
        <f>IFERROR([1]!EM_S_STM07_IS(B1798,"61",$I$2,"1")/1000000,"")</f>
        <v>30.908875179999999</v>
      </c>
      <c r="J1798" s="60" t="str">
        <f t="shared" si="199"/>
        <v/>
      </c>
      <c r="K1798" s="58">
        <f>IFERROR([1]!EM_S_QSTM07_IS(B1798,"61",$K$2,"1")/1000000,"")</f>
        <v>111.140012</v>
      </c>
      <c r="L1798" s="54" t="str">
        <f t="shared" si="200"/>
        <v/>
      </c>
      <c r="M1798" s="49" t="str">
        <f ca="1">[1]!EM_S_MAJASSRES_NUM(B1798,$M$2,$M$1)</f>
        <v/>
      </c>
      <c r="N1798" s="45" t="str">
        <f t="shared" si="201"/>
        <v/>
      </c>
      <c r="O1798" s="37" t="str">
        <f t="shared" ca="1" si="202"/>
        <v/>
      </c>
      <c r="P1798" s="26" t="str">
        <f t="shared" si="196"/>
        <v/>
      </c>
    </row>
    <row r="1799" spans="1:16" x14ac:dyDescent="0.2">
      <c r="A1799" s="65" t="str">
        <f t="shared" ca="1" si="197"/>
        <v/>
      </c>
      <c r="B1799" s="24" t="s">
        <v>9388</v>
      </c>
      <c r="C1799" s="24" t="s">
        <v>9389</v>
      </c>
      <c r="D1799" s="58" t="str">
        <f>IFERROR([1]!EM_S_QSTM07_IS(B1799,"61",$C$1,"1")/1000000,"")</f>
        <v/>
      </c>
      <c r="E1799" s="58" t="str">
        <f>IFERROR([1]!EM_S_PERFORMANCEEXPRESS_PERFEXNETPROFITTOSHAREHOLDER(B1799,$C$1)/1000000,"")</f>
        <v/>
      </c>
      <c r="F1799" s="58" t="str">
        <f>IFERROR([1]!EM_S_PROFITNOTICE_FORECASTT(B1799,$C$1)/1000000,"")</f>
        <v/>
      </c>
      <c r="G1799" s="58" t="str">
        <f>IFERROR([1]!EM_S_PROFITNOTICE_FORECASTL(B1799,$C$1)/1000000,"")</f>
        <v/>
      </c>
      <c r="H1799" s="58" t="str">
        <f t="shared" si="198"/>
        <v/>
      </c>
      <c r="I1799" s="59">
        <f>IFERROR([1]!EM_S_STM07_IS(B1799,"61",$I$2,"1")/1000000,"")</f>
        <v>119.68118531</v>
      </c>
      <c r="J1799" s="60" t="str">
        <f t="shared" si="199"/>
        <v/>
      </c>
      <c r="K1799" s="58">
        <f>IFERROR([1]!EM_S_QSTM07_IS(B1799,"61",$K$2,"1")/1000000,"")</f>
        <v>31.825712329999998</v>
      </c>
      <c r="L1799" s="54" t="str">
        <f t="shared" si="200"/>
        <v/>
      </c>
      <c r="M1799" s="49" t="str">
        <f ca="1">[1]!EM_S_MAJASSRES_NUM(B1799,$M$2,$M$1)</f>
        <v/>
      </c>
      <c r="N1799" s="45" t="str">
        <f t="shared" si="201"/>
        <v/>
      </c>
      <c r="O1799" s="37" t="str">
        <f t="shared" ca="1" si="202"/>
        <v/>
      </c>
      <c r="P1799" s="26" t="str">
        <f t="shared" si="196"/>
        <v/>
      </c>
    </row>
    <row r="1800" spans="1:16" x14ac:dyDescent="0.2">
      <c r="A1800" s="65" t="str">
        <f t="shared" ca="1" si="197"/>
        <v/>
      </c>
      <c r="B1800" s="24" t="s">
        <v>9390</v>
      </c>
      <c r="C1800" s="24" t="s">
        <v>9391</v>
      </c>
      <c r="D1800" s="58" t="str">
        <f>IFERROR([1]!EM_S_QSTM07_IS(B1800,"61",$C$1,"1")/1000000,"")</f>
        <v/>
      </c>
      <c r="E1800" s="58" t="str">
        <f>IFERROR([1]!EM_S_PERFORMANCEEXPRESS_PERFEXNETPROFITTOSHAREHOLDER(B1800,$C$1)/1000000,"")</f>
        <v/>
      </c>
      <c r="F1800" s="58" t="str">
        <f>IFERROR([1]!EM_S_PROFITNOTICE_FORECASTT(B1800,$C$1)/1000000,"")</f>
        <v/>
      </c>
      <c r="G1800" s="58" t="str">
        <f>IFERROR([1]!EM_S_PROFITNOTICE_FORECASTL(B1800,$C$1)/1000000,"")</f>
        <v/>
      </c>
      <c r="H1800" s="58" t="str">
        <f t="shared" si="198"/>
        <v/>
      </c>
      <c r="I1800" s="59">
        <f>IFERROR([1]!EM_S_STM07_IS(B1800,"61",$I$2,"1")/1000000,"")</f>
        <v>3.73797611</v>
      </c>
      <c r="J1800" s="60" t="str">
        <f t="shared" si="199"/>
        <v/>
      </c>
      <c r="K1800" s="58">
        <f>IFERROR([1]!EM_S_QSTM07_IS(B1800,"61",$K$2,"1")/1000000,"")</f>
        <v>37.700529469999999</v>
      </c>
      <c r="L1800" s="54" t="str">
        <f t="shared" si="200"/>
        <v/>
      </c>
      <c r="M1800" s="49" t="str">
        <f ca="1">[1]!EM_S_MAJASSRES_NUM(B1800,$M$2,$M$1)</f>
        <v/>
      </c>
      <c r="N1800" s="45" t="str">
        <f t="shared" si="201"/>
        <v/>
      </c>
      <c r="O1800" s="37" t="str">
        <f t="shared" ca="1" si="202"/>
        <v/>
      </c>
      <c r="P1800" s="26" t="str">
        <f t="shared" si="196"/>
        <v/>
      </c>
    </row>
    <row r="1801" spans="1:16" x14ac:dyDescent="0.2">
      <c r="A1801" s="65" t="str">
        <f t="shared" ca="1" si="197"/>
        <v/>
      </c>
      <c r="B1801" s="24" t="s">
        <v>9392</v>
      </c>
      <c r="C1801" s="24" t="s">
        <v>9393</v>
      </c>
      <c r="D1801" s="58" t="str">
        <f>IFERROR([1]!EM_S_QSTM07_IS(B1801,"61",$C$1,"1")/1000000,"")</f>
        <v/>
      </c>
      <c r="E1801" s="58" t="str">
        <f>IFERROR([1]!EM_S_PERFORMANCEEXPRESS_PERFEXNETPROFITTOSHAREHOLDER(B1801,$C$1)/1000000,"")</f>
        <v/>
      </c>
      <c r="F1801" s="58" t="str">
        <f>IFERROR([1]!EM_S_PROFITNOTICE_FORECASTT(B1801,$C$1)/1000000,"")</f>
        <v/>
      </c>
      <c r="G1801" s="58" t="str">
        <f>IFERROR([1]!EM_S_PROFITNOTICE_FORECASTL(B1801,$C$1)/1000000,"")</f>
        <v/>
      </c>
      <c r="H1801" s="58" t="str">
        <f t="shared" si="198"/>
        <v/>
      </c>
      <c r="I1801" s="59">
        <f>IFERROR([1]!EM_S_STM07_IS(B1801,"61",$I$2,"1")/1000000,"")</f>
        <v>22.901879409999999</v>
      </c>
      <c r="J1801" s="60" t="str">
        <f t="shared" si="199"/>
        <v/>
      </c>
      <c r="K1801" s="58">
        <f>IFERROR([1]!EM_S_QSTM07_IS(B1801,"61",$K$2,"1")/1000000,"")</f>
        <v>18.467256370000001</v>
      </c>
      <c r="L1801" s="54" t="str">
        <f t="shared" si="200"/>
        <v/>
      </c>
      <c r="M1801" s="49" t="str">
        <f ca="1">[1]!EM_S_MAJASSRES_NUM(B1801,$M$2,$M$1)</f>
        <v/>
      </c>
      <c r="N1801" s="45" t="str">
        <f t="shared" si="201"/>
        <v/>
      </c>
      <c r="O1801" s="37" t="str">
        <f t="shared" ca="1" si="202"/>
        <v/>
      </c>
      <c r="P1801" s="26" t="str">
        <f t="shared" si="196"/>
        <v/>
      </c>
    </row>
    <row r="1802" spans="1:16" x14ac:dyDescent="0.2">
      <c r="A1802" s="65" t="str">
        <f t="shared" ca="1" si="197"/>
        <v/>
      </c>
      <c r="B1802" s="24" t="s">
        <v>9394</v>
      </c>
      <c r="C1802" s="24" t="s">
        <v>9395</v>
      </c>
      <c r="D1802" s="58" t="str">
        <f>IFERROR([1]!EM_S_QSTM07_IS(B1802,"61",$C$1,"1")/1000000,"")</f>
        <v/>
      </c>
      <c r="E1802" s="58" t="str">
        <f>IFERROR([1]!EM_S_PERFORMANCEEXPRESS_PERFEXNETPROFITTOSHAREHOLDER(B1802,$C$1)/1000000,"")</f>
        <v/>
      </c>
      <c r="F1802" s="58" t="str">
        <f>IFERROR([1]!EM_S_PROFITNOTICE_FORECASTT(B1802,$C$1)/1000000,"")</f>
        <v/>
      </c>
      <c r="G1802" s="58" t="str">
        <f>IFERROR([1]!EM_S_PROFITNOTICE_FORECASTL(B1802,$C$1)/1000000,"")</f>
        <v/>
      </c>
      <c r="H1802" s="58" t="str">
        <f t="shared" si="198"/>
        <v/>
      </c>
      <c r="I1802" s="59">
        <f>IFERROR([1]!EM_S_STM07_IS(B1802,"61",$I$2,"1")/1000000,"")</f>
        <v>52.137585850000001</v>
      </c>
      <c r="J1802" s="60" t="str">
        <f t="shared" si="199"/>
        <v/>
      </c>
      <c r="K1802" s="58">
        <f>IFERROR([1]!EM_S_QSTM07_IS(B1802,"61",$K$2,"1")/1000000,"")</f>
        <v>62.601569759999997</v>
      </c>
      <c r="L1802" s="54" t="str">
        <f t="shared" si="200"/>
        <v/>
      </c>
      <c r="M1802" s="49" t="str">
        <f ca="1">[1]!EM_S_MAJASSRES_NUM(B1802,$M$2,$M$1)</f>
        <v/>
      </c>
      <c r="N1802" s="45" t="str">
        <f t="shared" si="201"/>
        <v/>
      </c>
      <c r="O1802" s="37" t="str">
        <f t="shared" ca="1" si="202"/>
        <v/>
      </c>
      <c r="P1802" s="26" t="str">
        <f t="shared" si="196"/>
        <v/>
      </c>
    </row>
    <row r="1803" spans="1:16" x14ac:dyDescent="0.2">
      <c r="A1803" s="65" t="str">
        <f t="shared" ca="1" si="197"/>
        <v/>
      </c>
      <c r="B1803" s="24" t="s">
        <v>9396</v>
      </c>
      <c r="C1803" s="24" t="s">
        <v>9397</v>
      </c>
      <c r="D1803" s="58" t="str">
        <f>IFERROR([1]!EM_S_QSTM07_IS(B1803,"61",$C$1,"1")/1000000,"")</f>
        <v/>
      </c>
      <c r="E1803" s="58" t="str">
        <f>IFERROR([1]!EM_S_PERFORMANCEEXPRESS_PERFEXNETPROFITTOSHAREHOLDER(B1803,$C$1)/1000000,"")</f>
        <v/>
      </c>
      <c r="F1803" s="58" t="str">
        <f>IFERROR([1]!EM_S_PROFITNOTICE_FORECASTT(B1803,$C$1)/1000000,"")</f>
        <v/>
      </c>
      <c r="G1803" s="58" t="str">
        <f>IFERROR([1]!EM_S_PROFITNOTICE_FORECASTL(B1803,$C$1)/1000000,"")</f>
        <v/>
      </c>
      <c r="H1803" s="58" t="str">
        <f t="shared" si="198"/>
        <v/>
      </c>
      <c r="I1803" s="59">
        <f>IFERROR([1]!EM_S_STM07_IS(B1803,"61",$I$2,"1")/1000000,"")</f>
        <v>27.41721282</v>
      </c>
      <c r="J1803" s="60" t="str">
        <f t="shared" si="199"/>
        <v/>
      </c>
      <c r="K1803" s="58">
        <f>IFERROR([1]!EM_S_QSTM07_IS(B1803,"61",$K$2,"1")/1000000,"")</f>
        <v>18.5119592</v>
      </c>
      <c r="L1803" s="54" t="str">
        <f t="shared" si="200"/>
        <v/>
      </c>
      <c r="M1803" s="49" t="str">
        <f ca="1">[1]!EM_S_MAJASSRES_NUM(B1803,$M$2,$M$1)</f>
        <v/>
      </c>
      <c r="N1803" s="45" t="str">
        <f t="shared" si="201"/>
        <v/>
      </c>
      <c r="O1803" s="37" t="str">
        <f t="shared" ca="1" si="202"/>
        <v/>
      </c>
      <c r="P1803" s="26" t="str">
        <f t="shared" si="196"/>
        <v/>
      </c>
    </row>
    <row r="1804" spans="1:16" x14ac:dyDescent="0.2">
      <c r="A1804" s="65" t="str">
        <f t="shared" ca="1" si="197"/>
        <v/>
      </c>
      <c r="B1804" s="24" t="s">
        <v>9398</v>
      </c>
      <c r="C1804" s="24" t="s">
        <v>9399</v>
      </c>
      <c r="D1804" s="58" t="str">
        <f>IFERROR([1]!EM_S_QSTM07_IS(B1804,"61",$C$1,"1")/1000000,"")</f>
        <v/>
      </c>
      <c r="E1804" s="58" t="str">
        <f>IFERROR([1]!EM_S_PERFORMANCEEXPRESS_PERFEXNETPROFITTOSHAREHOLDER(B1804,$C$1)/1000000,"")</f>
        <v/>
      </c>
      <c r="F1804" s="58" t="str">
        <f>IFERROR([1]!EM_S_PROFITNOTICE_FORECASTT(B1804,$C$1)/1000000,"")</f>
        <v/>
      </c>
      <c r="G1804" s="58" t="str">
        <f>IFERROR([1]!EM_S_PROFITNOTICE_FORECASTL(B1804,$C$1)/1000000,"")</f>
        <v/>
      </c>
      <c r="H1804" s="58" t="str">
        <f t="shared" si="198"/>
        <v/>
      </c>
      <c r="I1804" s="59">
        <f>IFERROR([1]!EM_S_STM07_IS(B1804,"61",$I$2,"1")/1000000,"")</f>
        <v>69.79012087000001</v>
      </c>
      <c r="J1804" s="60" t="str">
        <f t="shared" si="199"/>
        <v/>
      </c>
      <c r="K1804" s="58">
        <f>IFERROR([1]!EM_S_QSTM07_IS(B1804,"61",$K$2,"1")/1000000,"")</f>
        <v>29.085425309999998</v>
      </c>
      <c r="L1804" s="54" t="str">
        <f t="shared" si="200"/>
        <v/>
      </c>
      <c r="M1804" s="49" t="str">
        <f ca="1">[1]!EM_S_MAJASSRES_NUM(B1804,$M$2,$M$1)</f>
        <v/>
      </c>
      <c r="N1804" s="45" t="str">
        <f t="shared" si="201"/>
        <v/>
      </c>
      <c r="O1804" s="37" t="str">
        <f t="shared" ca="1" si="202"/>
        <v/>
      </c>
      <c r="P1804" s="26" t="str">
        <f t="shared" si="196"/>
        <v/>
      </c>
    </row>
    <row r="1805" spans="1:16" x14ac:dyDescent="0.2">
      <c r="A1805" s="65" t="str">
        <f t="shared" ca="1" si="197"/>
        <v/>
      </c>
      <c r="B1805" s="24" t="s">
        <v>9400</v>
      </c>
      <c r="C1805" s="24" t="s">
        <v>9401</v>
      </c>
      <c r="D1805" s="58" t="str">
        <f>IFERROR([1]!EM_S_QSTM07_IS(B1805,"61",$C$1,"1")/1000000,"")</f>
        <v/>
      </c>
      <c r="E1805" s="58" t="str">
        <f>IFERROR([1]!EM_S_PERFORMANCEEXPRESS_PERFEXNETPROFITTOSHAREHOLDER(B1805,$C$1)/1000000,"")</f>
        <v/>
      </c>
      <c r="F1805" s="58" t="str">
        <f>IFERROR([1]!EM_S_PROFITNOTICE_FORECASTT(B1805,$C$1)/1000000,"")</f>
        <v/>
      </c>
      <c r="G1805" s="58" t="str">
        <f>IFERROR([1]!EM_S_PROFITNOTICE_FORECASTL(B1805,$C$1)/1000000,"")</f>
        <v/>
      </c>
      <c r="H1805" s="58" t="str">
        <f t="shared" si="198"/>
        <v/>
      </c>
      <c r="I1805" s="59">
        <f>IFERROR([1]!EM_S_STM07_IS(B1805,"61",$I$2,"1")/1000000,"")</f>
        <v>84.522790299999997</v>
      </c>
      <c r="J1805" s="60" t="str">
        <f t="shared" si="199"/>
        <v/>
      </c>
      <c r="K1805" s="58">
        <f>IFERROR([1]!EM_S_QSTM07_IS(B1805,"61",$K$2,"1")/1000000,"")</f>
        <v>32.915515300000003</v>
      </c>
      <c r="L1805" s="54" t="str">
        <f t="shared" si="200"/>
        <v/>
      </c>
      <c r="M1805" s="49" t="str">
        <f ca="1">[1]!EM_S_MAJASSRES_NUM(B1805,$M$2,$M$1)</f>
        <v/>
      </c>
      <c r="N1805" s="45" t="str">
        <f t="shared" si="201"/>
        <v/>
      </c>
      <c r="O1805" s="37" t="str">
        <f t="shared" ca="1" si="202"/>
        <v/>
      </c>
      <c r="P1805" s="26" t="str">
        <f t="shared" si="196"/>
        <v/>
      </c>
    </row>
    <row r="1806" spans="1:16" x14ac:dyDescent="0.2">
      <c r="A1806" s="65" t="str">
        <f t="shared" ca="1" si="197"/>
        <v/>
      </c>
      <c r="B1806" s="24" t="s">
        <v>9402</v>
      </c>
      <c r="C1806" s="24" t="s">
        <v>9403</v>
      </c>
      <c r="D1806" s="58" t="str">
        <f>IFERROR([1]!EM_S_QSTM07_IS(B1806,"61",$C$1,"1")/1000000,"")</f>
        <v/>
      </c>
      <c r="E1806" s="58" t="str">
        <f>IFERROR([1]!EM_S_PERFORMANCEEXPRESS_PERFEXNETPROFITTOSHAREHOLDER(B1806,$C$1)/1000000,"")</f>
        <v/>
      </c>
      <c r="F1806" s="58" t="str">
        <f>IFERROR([1]!EM_S_PROFITNOTICE_FORECASTT(B1806,$C$1)/1000000,"")</f>
        <v/>
      </c>
      <c r="G1806" s="58" t="str">
        <f>IFERROR([1]!EM_S_PROFITNOTICE_FORECASTL(B1806,$C$1)/1000000,"")</f>
        <v/>
      </c>
      <c r="H1806" s="58" t="str">
        <f t="shared" si="198"/>
        <v/>
      </c>
      <c r="I1806" s="59">
        <f>IFERROR([1]!EM_S_STM07_IS(B1806,"61",$I$2,"1")/1000000,"")</f>
        <v>19.048485329999998</v>
      </c>
      <c r="J1806" s="60" t="str">
        <f t="shared" si="199"/>
        <v/>
      </c>
      <c r="K1806" s="58">
        <f>IFERROR([1]!EM_S_QSTM07_IS(B1806,"61",$K$2,"1")/1000000,"")</f>
        <v>28.107900019999999</v>
      </c>
      <c r="L1806" s="54" t="str">
        <f t="shared" si="200"/>
        <v/>
      </c>
      <c r="M1806" s="49" t="str">
        <f ca="1">[1]!EM_S_MAJASSRES_NUM(B1806,$M$2,$M$1)</f>
        <v/>
      </c>
      <c r="N1806" s="45" t="str">
        <f t="shared" si="201"/>
        <v/>
      </c>
      <c r="O1806" s="37" t="str">
        <f t="shared" ca="1" si="202"/>
        <v/>
      </c>
      <c r="P1806" s="26" t="str">
        <f t="shared" si="196"/>
        <v/>
      </c>
    </row>
    <row r="1807" spans="1:16" x14ac:dyDescent="0.2">
      <c r="A1807" s="65" t="str">
        <f t="shared" ca="1" si="197"/>
        <v/>
      </c>
      <c r="B1807" s="24" t="s">
        <v>9404</v>
      </c>
      <c r="C1807" s="24" t="s">
        <v>9405</v>
      </c>
      <c r="D1807" s="58" t="str">
        <f>IFERROR([1]!EM_S_QSTM07_IS(B1807,"61",$C$1,"1")/1000000,"")</f>
        <v/>
      </c>
      <c r="E1807" s="58" t="str">
        <f>IFERROR([1]!EM_S_PERFORMANCEEXPRESS_PERFEXNETPROFITTOSHAREHOLDER(B1807,$C$1)/1000000,"")</f>
        <v/>
      </c>
      <c r="F1807" s="58" t="str">
        <f>IFERROR([1]!EM_S_PROFITNOTICE_FORECASTT(B1807,$C$1)/1000000,"")</f>
        <v/>
      </c>
      <c r="G1807" s="58" t="str">
        <f>IFERROR([1]!EM_S_PROFITNOTICE_FORECASTL(B1807,$C$1)/1000000,"")</f>
        <v/>
      </c>
      <c r="H1807" s="58" t="str">
        <f t="shared" si="198"/>
        <v/>
      </c>
      <c r="I1807" s="59">
        <f>IFERROR([1]!EM_S_STM07_IS(B1807,"61",$I$2,"1")/1000000,"")</f>
        <v>32.378480660000001</v>
      </c>
      <c r="J1807" s="60" t="str">
        <f t="shared" si="199"/>
        <v/>
      </c>
      <c r="K1807" s="58">
        <f>IFERROR([1]!EM_S_QSTM07_IS(B1807,"61",$K$2,"1")/1000000,"")</f>
        <v>14.52927085</v>
      </c>
      <c r="L1807" s="54" t="str">
        <f t="shared" si="200"/>
        <v/>
      </c>
      <c r="M1807" s="49" t="str">
        <f ca="1">[1]!EM_S_MAJASSRES_NUM(B1807,$M$2,$M$1)</f>
        <v/>
      </c>
      <c r="N1807" s="45" t="str">
        <f t="shared" si="201"/>
        <v/>
      </c>
      <c r="O1807" s="37" t="str">
        <f t="shared" ca="1" si="202"/>
        <v/>
      </c>
      <c r="P1807" s="26" t="str">
        <f t="shared" si="196"/>
        <v/>
      </c>
    </row>
    <row r="1808" spans="1:16" x14ac:dyDescent="0.2">
      <c r="A1808" s="65" t="str">
        <f t="shared" ca="1" si="197"/>
        <v/>
      </c>
      <c r="B1808" s="24" t="s">
        <v>9406</v>
      </c>
      <c r="C1808" s="24" t="s">
        <v>9407</v>
      </c>
      <c r="D1808" s="58" t="str">
        <f>IFERROR([1]!EM_S_QSTM07_IS(B1808,"61",$C$1,"1")/1000000,"")</f>
        <v/>
      </c>
      <c r="E1808" s="58" t="str">
        <f>IFERROR([1]!EM_S_PERFORMANCEEXPRESS_PERFEXNETPROFITTOSHAREHOLDER(B1808,$C$1)/1000000,"")</f>
        <v/>
      </c>
      <c r="F1808" s="58" t="str">
        <f>IFERROR([1]!EM_S_PROFITNOTICE_FORECASTT(B1808,$C$1)/1000000,"")</f>
        <v/>
      </c>
      <c r="G1808" s="58" t="str">
        <f>IFERROR([1]!EM_S_PROFITNOTICE_FORECASTL(B1808,$C$1)/1000000,"")</f>
        <v/>
      </c>
      <c r="H1808" s="58" t="str">
        <f t="shared" si="198"/>
        <v/>
      </c>
      <c r="I1808" s="59">
        <f>IFERROR([1]!EM_S_STM07_IS(B1808,"61",$I$2,"1")/1000000,"")</f>
        <v>52.655078889999999</v>
      </c>
      <c r="J1808" s="60" t="str">
        <f t="shared" si="199"/>
        <v/>
      </c>
      <c r="K1808" s="58">
        <f>IFERROR([1]!EM_S_QSTM07_IS(B1808,"61",$K$2,"1")/1000000,"")</f>
        <v>14.29698928</v>
      </c>
      <c r="L1808" s="54" t="str">
        <f t="shared" si="200"/>
        <v/>
      </c>
      <c r="M1808" s="49" t="str">
        <f ca="1">[1]!EM_S_MAJASSRES_NUM(B1808,$M$2,$M$1)</f>
        <v/>
      </c>
      <c r="N1808" s="45" t="str">
        <f t="shared" si="201"/>
        <v/>
      </c>
      <c r="O1808" s="37" t="str">
        <f t="shared" ca="1" si="202"/>
        <v/>
      </c>
      <c r="P1808" s="26" t="str">
        <f t="shared" si="196"/>
        <v/>
      </c>
    </row>
    <row r="1809" spans="1:16" x14ac:dyDescent="0.2">
      <c r="A1809" s="65" t="str">
        <f t="shared" ca="1" si="197"/>
        <v/>
      </c>
      <c r="B1809" s="24" t="s">
        <v>9408</v>
      </c>
      <c r="C1809" s="24" t="s">
        <v>9409</v>
      </c>
      <c r="D1809" s="58" t="str">
        <f>IFERROR([1]!EM_S_QSTM07_IS(B1809,"61",$C$1,"1")/1000000,"")</f>
        <v/>
      </c>
      <c r="E1809" s="58" t="str">
        <f>IFERROR([1]!EM_S_PERFORMANCEEXPRESS_PERFEXNETPROFITTOSHAREHOLDER(B1809,$C$1)/1000000,"")</f>
        <v/>
      </c>
      <c r="F1809" s="58" t="str">
        <f>IFERROR([1]!EM_S_PROFITNOTICE_FORECASTT(B1809,$C$1)/1000000,"")</f>
        <v/>
      </c>
      <c r="G1809" s="58" t="str">
        <f>IFERROR([1]!EM_S_PROFITNOTICE_FORECASTL(B1809,$C$1)/1000000,"")</f>
        <v/>
      </c>
      <c r="H1809" s="58" t="str">
        <f t="shared" si="198"/>
        <v/>
      </c>
      <c r="I1809" s="59">
        <f>IFERROR([1]!EM_S_STM07_IS(B1809,"61",$I$2,"1")/1000000,"")</f>
        <v>5.03612225</v>
      </c>
      <c r="J1809" s="60" t="str">
        <f t="shared" si="199"/>
        <v/>
      </c>
      <c r="K1809" s="58">
        <f>IFERROR([1]!EM_S_QSTM07_IS(B1809,"61",$K$2,"1")/1000000,"")</f>
        <v>83.423800310000004</v>
      </c>
      <c r="L1809" s="54" t="str">
        <f t="shared" si="200"/>
        <v/>
      </c>
      <c r="M1809" s="49" t="str">
        <f ca="1">[1]!EM_S_MAJASSRES_NUM(B1809,$M$2,$M$1)</f>
        <v/>
      </c>
      <c r="N1809" s="45" t="str">
        <f t="shared" si="201"/>
        <v/>
      </c>
      <c r="O1809" s="37" t="str">
        <f t="shared" ca="1" si="202"/>
        <v/>
      </c>
      <c r="P1809" s="26" t="str">
        <f t="shared" si="196"/>
        <v/>
      </c>
    </row>
    <row r="1810" spans="1:16" x14ac:dyDescent="0.2">
      <c r="A1810" s="65" t="str">
        <f t="shared" ca="1" si="197"/>
        <v/>
      </c>
      <c r="B1810" s="24" t="s">
        <v>9410</v>
      </c>
      <c r="C1810" s="24" t="s">
        <v>9411</v>
      </c>
      <c r="D1810" s="58" t="str">
        <f>IFERROR([1]!EM_S_QSTM07_IS(B1810,"61",$C$1,"1")/1000000,"")</f>
        <v/>
      </c>
      <c r="E1810" s="58" t="str">
        <f>IFERROR([1]!EM_S_PERFORMANCEEXPRESS_PERFEXNETPROFITTOSHAREHOLDER(B1810,$C$1)/1000000,"")</f>
        <v/>
      </c>
      <c r="F1810" s="58" t="str">
        <f>IFERROR([1]!EM_S_PROFITNOTICE_FORECASTT(B1810,$C$1)/1000000,"")</f>
        <v/>
      </c>
      <c r="G1810" s="58" t="str">
        <f>IFERROR([1]!EM_S_PROFITNOTICE_FORECASTL(B1810,$C$1)/1000000,"")</f>
        <v/>
      </c>
      <c r="H1810" s="58" t="str">
        <f t="shared" si="198"/>
        <v/>
      </c>
      <c r="I1810" s="59">
        <f>IFERROR([1]!EM_S_STM07_IS(B1810,"61",$I$2,"1")/1000000,"")</f>
        <v>12.31264373</v>
      </c>
      <c r="J1810" s="60" t="str">
        <f t="shared" si="199"/>
        <v/>
      </c>
      <c r="K1810" s="58">
        <f>IFERROR([1]!EM_S_QSTM07_IS(B1810,"61",$K$2,"1")/1000000,"")</f>
        <v>23.069648530000002</v>
      </c>
      <c r="L1810" s="54" t="str">
        <f t="shared" si="200"/>
        <v/>
      </c>
      <c r="M1810" s="49" t="str">
        <f ca="1">[1]!EM_S_MAJASSRES_NUM(B1810,$M$2,$M$1)</f>
        <v/>
      </c>
      <c r="N1810" s="45" t="str">
        <f t="shared" si="201"/>
        <v/>
      </c>
      <c r="O1810" s="37" t="str">
        <f t="shared" ca="1" si="202"/>
        <v/>
      </c>
      <c r="P1810" s="26" t="str">
        <f t="shared" si="196"/>
        <v/>
      </c>
    </row>
    <row r="1811" spans="1:16" x14ac:dyDescent="0.2">
      <c r="A1811" s="65" t="str">
        <f t="shared" ca="1" si="197"/>
        <v/>
      </c>
      <c r="B1811" s="24" t="s">
        <v>9412</v>
      </c>
      <c r="C1811" s="24" t="s">
        <v>9413</v>
      </c>
      <c r="D1811" s="58" t="str">
        <f>IFERROR([1]!EM_S_QSTM07_IS(B1811,"61",$C$1,"1")/1000000,"")</f>
        <v/>
      </c>
      <c r="E1811" s="58" t="str">
        <f>IFERROR([1]!EM_S_PERFORMANCEEXPRESS_PERFEXNETPROFITTOSHAREHOLDER(B1811,$C$1)/1000000,"")</f>
        <v/>
      </c>
      <c r="F1811" s="58" t="str">
        <f>IFERROR([1]!EM_S_PROFITNOTICE_FORECASTT(B1811,$C$1)/1000000,"")</f>
        <v/>
      </c>
      <c r="G1811" s="58" t="str">
        <f>IFERROR([1]!EM_S_PROFITNOTICE_FORECASTL(B1811,$C$1)/1000000,"")</f>
        <v/>
      </c>
      <c r="H1811" s="58" t="str">
        <f t="shared" si="198"/>
        <v/>
      </c>
      <c r="I1811" s="59">
        <f>IFERROR([1]!EM_S_STM07_IS(B1811,"61",$I$2,"1")/1000000,"")</f>
        <v>23.127613870000001</v>
      </c>
      <c r="J1811" s="60" t="str">
        <f t="shared" si="199"/>
        <v/>
      </c>
      <c r="K1811" s="58">
        <f>IFERROR([1]!EM_S_QSTM07_IS(B1811,"61",$K$2,"1")/1000000,"")</f>
        <v>20.165477750000001</v>
      </c>
      <c r="L1811" s="54" t="str">
        <f t="shared" si="200"/>
        <v/>
      </c>
      <c r="M1811" s="49" t="str">
        <f ca="1">[1]!EM_S_MAJASSRES_NUM(B1811,$M$2,$M$1)</f>
        <v/>
      </c>
      <c r="N1811" s="45" t="str">
        <f t="shared" si="201"/>
        <v/>
      </c>
      <c r="O1811" s="37" t="str">
        <f t="shared" ca="1" si="202"/>
        <v/>
      </c>
      <c r="P1811" s="26" t="str">
        <f t="shared" si="196"/>
        <v/>
      </c>
    </row>
    <row r="1812" spans="1:16" x14ac:dyDescent="0.2">
      <c r="A1812" s="65" t="str">
        <f t="shared" ca="1" si="197"/>
        <v/>
      </c>
      <c r="B1812" s="24" t="s">
        <v>9414</v>
      </c>
      <c r="C1812" s="24" t="s">
        <v>9415</v>
      </c>
      <c r="D1812" s="58" t="str">
        <f>IFERROR([1]!EM_S_QSTM07_IS(B1812,"61",$C$1,"1")/1000000,"")</f>
        <v/>
      </c>
      <c r="E1812" s="58" t="str">
        <f>IFERROR([1]!EM_S_PERFORMANCEEXPRESS_PERFEXNETPROFITTOSHAREHOLDER(B1812,$C$1)/1000000,"")</f>
        <v/>
      </c>
      <c r="F1812" s="58" t="str">
        <f>IFERROR([1]!EM_S_PROFITNOTICE_FORECASTT(B1812,$C$1)/1000000,"")</f>
        <v/>
      </c>
      <c r="G1812" s="58" t="str">
        <f>IFERROR([1]!EM_S_PROFITNOTICE_FORECASTL(B1812,$C$1)/1000000,"")</f>
        <v/>
      </c>
      <c r="H1812" s="58" t="str">
        <f t="shared" si="198"/>
        <v/>
      </c>
      <c r="I1812" s="59">
        <f>IFERROR([1]!EM_S_STM07_IS(B1812,"61",$I$2,"1")/1000000,"")</f>
        <v>82.249668510000006</v>
      </c>
      <c r="J1812" s="60" t="str">
        <f t="shared" si="199"/>
        <v/>
      </c>
      <c r="K1812" s="58">
        <f>IFERROR([1]!EM_S_QSTM07_IS(B1812,"61",$K$2,"1")/1000000,"")</f>
        <v>108.27346204000001</v>
      </c>
      <c r="L1812" s="54" t="str">
        <f t="shared" si="200"/>
        <v/>
      </c>
      <c r="M1812" s="49" t="str">
        <f ca="1">[1]!EM_S_MAJASSRES_NUM(B1812,$M$2,$M$1)</f>
        <v/>
      </c>
      <c r="N1812" s="45" t="str">
        <f t="shared" si="201"/>
        <v/>
      </c>
      <c r="O1812" s="37" t="str">
        <f t="shared" ca="1" si="202"/>
        <v/>
      </c>
      <c r="P1812" s="26" t="str">
        <f t="shared" si="196"/>
        <v/>
      </c>
    </row>
    <row r="1813" spans="1:16" x14ac:dyDescent="0.2">
      <c r="A1813" s="65" t="str">
        <f t="shared" ca="1" si="197"/>
        <v/>
      </c>
      <c r="B1813" s="24" t="s">
        <v>9416</v>
      </c>
      <c r="C1813" s="24" t="s">
        <v>9417</v>
      </c>
      <c r="D1813" s="58" t="str">
        <f>IFERROR([1]!EM_S_QSTM07_IS(B1813,"61",$C$1,"1")/1000000,"")</f>
        <v/>
      </c>
      <c r="E1813" s="58" t="str">
        <f>IFERROR([1]!EM_S_PERFORMANCEEXPRESS_PERFEXNETPROFITTOSHAREHOLDER(B1813,$C$1)/1000000,"")</f>
        <v/>
      </c>
      <c r="F1813" s="58" t="str">
        <f>IFERROR([1]!EM_S_PROFITNOTICE_FORECASTT(B1813,$C$1)/1000000,"")</f>
        <v/>
      </c>
      <c r="G1813" s="58" t="str">
        <f>IFERROR([1]!EM_S_PROFITNOTICE_FORECASTL(B1813,$C$1)/1000000,"")</f>
        <v/>
      </c>
      <c r="H1813" s="58" t="str">
        <f t="shared" si="198"/>
        <v/>
      </c>
      <c r="I1813" s="59">
        <f>IFERROR([1]!EM_S_STM07_IS(B1813,"61",$I$2,"1")/1000000,"")</f>
        <v>73.155042449999996</v>
      </c>
      <c r="J1813" s="60" t="str">
        <f t="shared" si="199"/>
        <v/>
      </c>
      <c r="K1813" s="58">
        <f>IFERROR([1]!EM_S_QSTM07_IS(B1813,"61",$K$2,"1")/1000000,"")</f>
        <v>44.265742289999999</v>
      </c>
      <c r="L1813" s="54" t="str">
        <f t="shared" si="200"/>
        <v/>
      </c>
      <c r="M1813" s="49" t="str">
        <f ca="1">[1]!EM_S_MAJASSRES_NUM(B1813,$M$2,$M$1)</f>
        <v/>
      </c>
      <c r="N1813" s="45" t="str">
        <f t="shared" si="201"/>
        <v/>
      </c>
      <c r="O1813" s="37" t="str">
        <f t="shared" ca="1" si="202"/>
        <v/>
      </c>
      <c r="P1813" s="26" t="str">
        <f t="shared" si="196"/>
        <v/>
      </c>
    </row>
    <row r="1814" spans="1:16" x14ac:dyDescent="0.2">
      <c r="A1814" s="65" t="str">
        <f t="shared" ca="1" si="197"/>
        <v/>
      </c>
      <c r="B1814" s="24" t="s">
        <v>9418</v>
      </c>
      <c r="C1814" s="24" t="s">
        <v>9419</v>
      </c>
      <c r="D1814" s="58" t="str">
        <f>IFERROR([1]!EM_S_QSTM07_IS(B1814,"61",$C$1,"1")/1000000,"")</f>
        <v/>
      </c>
      <c r="E1814" s="58" t="str">
        <f>IFERROR([1]!EM_S_PERFORMANCEEXPRESS_PERFEXNETPROFITTOSHAREHOLDER(B1814,$C$1)/1000000,"")</f>
        <v/>
      </c>
      <c r="F1814" s="58" t="str">
        <f>IFERROR([1]!EM_S_PROFITNOTICE_FORECASTT(B1814,$C$1)/1000000,"")</f>
        <v/>
      </c>
      <c r="G1814" s="58" t="str">
        <f>IFERROR([1]!EM_S_PROFITNOTICE_FORECASTL(B1814,$C$1)/1000000,"")</f>
        <v/>
      </c>
      <c r="H1814" s="58" t="str">
        <f t="shared" si="198"/>
        <v/>
      </c>
      <c r="I1814" s="59">
        <f>IFERROR([1]!EM_S_STM07_IS(B1814,"61",$I$2,"1")/1000000,"")</f>
        <v>139.23584736000001</v>
      </c>
      <c r="J1814" s="60" t="str">
        <f t="shared" si="199"/>
        <v/>
      </c>
      <c r="K1814" s="58">
        <f>IFERROR([1]!EM_S_QSTM07_IS(B1814,"61",$K$2,"1")/1000000,"")</f>
        <v>65.093686829999996</v>
      </c>
      <c r="L1814" s="54" t="str">
        <f t="shared" si="200"/>
        <v/>
      </c>
      <c r="M1814" s="49" t="str">
        <f ca="1">[1]!EM_S_MAJASSRES_NUM(B1814,$M$2,$M$1)</f>
        <v/>
      </c>
      <c r="N1814" s="45" t="str">
        <f t="shared" si="201"/>
        <v/>
      </c>
      <c r="O1814" s="37" t="str">
        <f t="shared" ca="1" si="202"/>
        <v/>
      </c>
      <c r="P1814" s="26" t="str">
        <f t="shared" si="196"/>
        <v/>
      </c>
    </row>
    <row r="1815" spans="1:16" x14ac:dyDescent="0.2">
      <c r="A1815" s="65" t="str">
        <f t="shared" ca="1" si="197"/>
        <v/>
      </c>
      <c r="B1815" s="24" t="s">
        <v>9420</v>
      </c>
      <c r="C1815" s="24" t="s">
        <v>9421</v>
      </c>
      <c r="D1815" s="58" t="str">
        <f>IFERROR([1]!EM_S_QSTM07_IS(B1815,"61",$C$1,"1")/1000000,"")</f>
        <v/>
      </c>
      <c r="E1815" s="58" t="str">
        <f>IFERROR([1]!EM_S_PERFORMANCEEXPRESS_PERFEXNETPROFITTOSHAREHOLDER(B1815,$C$1)/1000000,"")</f>
        <v/>
      </c>
      <c r="F1815" s="58" t="str">
        <f>IFERROR([1]!EM_S_PROFITNOTICE_FORECASTT(B1815,$C$1)/1000000,"")</f>
        <v/>
      </c>
      <c r="G1815" s="58" t="str">
        <f>IFERROR([1]!EM_S_PROFITNOTICE_FORECASTL(B1815,$C$1)/1000000,"")</f>
        <v/>
      </c>
      <c r="H1815" s="58" t="str">
        <f t="shared" si="198"/>
        <v/>
      </c>
      <c r="I1815" s="59">
        <f>IFERROR([1]!EM_S_STM07_IS(B1815,"61",$I$2,"1")/1000000,"")</f>
        <v>33.66499846</v>
      </c>
      <c r="J1815" s="60" t="str">
        <f t="shared" si="199"/>
        <v/>
      </c>
      <c r="K1815" s="58">
        <f>IFERROR([1]!EM_S_QSTM07_IS(B1815,"61",$K$2,"1")/1000000,"")</f>
        <v>6.8192156500000003</v>
      </c>
      <c r="L1815" s="54" t="str">
        <f t="shared" si="200"/>
        <v/>
      </c>
      <c r="M1815" s="49" t="str">
        <f ca="1">[1]!EM_S_MAJASSRES_NUM(B1815,$M$2,$M$1)</f>
        <v/>
      </c>
      <c r="N1815" s="45">
        <f t="shared" si="201"/>
        <v>1</v>
      </c>
      <c r="O1815" s="37" t="str">
        <f t="shared" ca="1" si="202"/>
        <v/>
      </c>
      <c r="P1815" s="26" t="str">
        <f t="shared" si="196"/>
        <v/>
      </c>
    </row>
    <row r="1816" spans="1:16" x14ac:dyDescent="0.2">
      <c r="A1816" s="65" t="str">
        <f t="shared" ca="1" si="197"/>
        <v/>
      </c>
      <c r="B1816" s="24" t="s">
        <v>9422</v>
      </c>
      <c r="C1816" s="24" t="s">
        <v>9423</v>
      </c>
      <c r="D1816" s="58" t="str">
        <f>IFERROR([1]!EM_S_QSTM07_IS(B1816,"61",$C$1,"1")/1000000,"")</f>
        <v/>
      </c>
      <c r="E1816" s="58" t="str">
        <f>IFERROR([1]!EM_S_PERFORMANCEEXPRESS_PERFEXNETPROFITTOSHAREHOLDER(B1816,$C$1)/1000000,"")</f>
        <v/>
      </c>
      <c r="F1816" s="58" t="str">
        <f>IFERROR([1]!EM_S_PROFITNOTICE_FORECASTT(B1816,$C$1)/1000000,"")</f>
        <v/>
      </c>
      <c r="G1816" s="58" t="str">
        <f>IFERROR([1]!EM_S_PROFITNOTICE_FORECASTL(B1816,$C$1)/1000000,"")</f>
        <v/>
      </c>
      <c r="H1816" s="58" t="str">
        <f t="shared" si="198"/>
        <v/>
      </c>
      <c r="I1816" s="59">
        <f>IFERROR([1]!EM_S_STM07_IS(B1816,"61",$I$2,"1")/1000000,"")</f>
        <v>37.316035159999998</v>
      </c>
      <c r="J1816" s="60" t="str">
        <f t="shared" si="199"/>
        <v/>
      </c>
      <c r="K1816" s="58">
        <f>IFERROR([1]!EM_S_QSTM07_IS(B1816,"61",$K$2,"1")/1000000,"")</f>
        <v>26.54510724</v>
      </c>
      <c r="L1816" s="54" t="str">
        <f t="shared" si="200"/>
        <v/>
      </c>
      <c r="M1816" s="49" t="str">
        <f ca="1">[1]!EM_S_MAJASSRES_NUM(B1816,$M$2,$M$1)</f>
        <v/>
      </c>
      <c r="N1816" s="45" t="str">
        <f t="shared" si="201"/>
        <v/>
      </c>
      <c r="O1816" s="37" t="str">
        <f t="shared" ca="1" si="202"/>
        <v/>
      </c>
      <c r="P1816" s="26" t="str">
        <f t="shared" si="196"/>
        <v/>
      </c>
    </row>
    <row r="1817" spans="1:16" x14ac:dyDescent="0.2">
      <c r="A1817" s="65" t="str">
        <f t="shared" ca="1" si="197"/>
        <v/>
      </c>
      <c r="B1817" s="24" t="s">
        <v>9424</v>
      </c>
      <c r="C1817" s="24" t="s">
        <v>9425</v>
      </c>
      <c r="D1817" s="58" t="str">
        <f>IFERROR([1]!EM_S_QSTM07_IS(B1817,"61",$C$1,"1")/1000000,"")</f>
        <v/>
      </c>
      <c r="E1817" s="58" t="str">
        <f>IFERROR([1]!EM_S_PERFORMANCEEXPRESS_PERFEXNETPROFITTOSHAREHOLDER(B1817,$C$1)/1000000,"")</f>
        <v/>
      </c>
      <c r="F1817" s="58" t="str">
        <f>IFERROR([1]!EM_S_PROFITNOTICE_FORECASTT(B1817,$C$1)/1000000,"")</f>
        <v/>
      </c>
      <c r="G1817" s="58" t="str">
        <f>IFERROR([1]!EM_S_PROFITNOTICE_FORECASTL(B1817,$C$1)/1000000,"")</f>
        <v/>
      </c>
      <c r="H1817" s="58" t="str">
        <f t="shared" si="198"/>
        <v/>
      </c>
      <c r="I1817" s="59">
        <f>IFERROR([1]!EM_S_STM07_IS(B1817,"61",$I$2,"1")/1000000,"")</f>
        <v>37.12816437</v>
      </c>
      <c r="J1817" s="60" t="str">
        <f t="shared" si="199"/>
        <v/>
      </c>
      <c r="K1817" s="58">
        <f>IFERROR([1]!EM_S_QSTM07_IS(B1817,"61",$K$2,"1")/1000000,"")</f>
        <v>48.629064169999999</v>
      </c>
      <c r="L1817" s="54" t="str">
        <f t="shared" si="200"/>
        <v/>
      </c>
      <c r="M1817" s="49" t="str">
        <f ca="1">[1]!EM_S_MAJASSRES_NUM(B1817,$M$2,$M$1)</f>
        <v/>
      </c>
      <c r="N1817" s="45" t="str">
        <f t="shared" si="201"/>
        <v/>
      </c>
      <c r="O1817" s="37" t="str">
        <f t="shared" ca="1" si="202"/>
        <v/>
      </c>
      <c r="P1817" s="26" t="str">
        <f t="shared" si="196"/>
        <v/>
      </c>
    </row>
    <row r="1818" spans="1:16" x14ac:dyDescent="0.2">
      <c r="A1818" s="65" t="str">
        <f t="shared" ca="1" si="197"/>
        <v/>
      </c>
      <c r="B1818" s="24" t="s">
        <v>9426</v>
      </c>
      <c r="C1818" s="24" t="s">
        <v>9427</v>
      </c>
      <c r="D1818" s="58" t="str">
        <f>IFERROR([1]!EM_S_QSTM07_IS(B1818,"61",$C$1,"1")/1000000,"")</f>
        <v/>
      </c>
      <c r="E1818" s="58" t="str">
        <f>IFERROR([1]!EM_S_PERFORMANCEEXPRESS_PERFEXNETPROFITTOSHAREHOLDER(B1818,$C$1)/1000000,"")</f>
        <v/>
      </c>
      <c r="F1818" s="58" t="str">
        <f>IFERROR([1]!EM_S_PROFITNOTICE_FORECASTT(B1818,$C$1)/1000000,"")</f>
        <v/>
      </c>
      <c r="G1818" s="58" t="str">
        <f>IFERROR([1]!EM_S_PROFITNOTICE_FORECASTL(B1818,$C$1)/1000000,"")</f>
        <v/>
      </c>
      <c r="H1818" s="58" t="str">
        <f t="shared" si="198"/>
        <v/>
      </c>
      <c r="I1818" s="59">
        <f>IFERROR([1]!EM_S_STM07_IS(B1818,"61",$I$2,"1")/1000000,"")</f>
        <v>115.33021954</v>
      </c>
      <c r="J1818" s="60" t="str">
        <f t="shared" si="199"/>
        <v/>
      </c>
      <c r="K1818" s="58">
        <f>IFERROR([1]!EM_S_QSTM07_IS(B1818,"61",$K$2,"1")/1000000,"")</f>
        <v>32.922866280000001</v>
      </c>
      <c r="L1818" s="54" t="str">
        <f t="shared" si="200"/>
        <v/>
      </c>
      <c r="M1818" s="49" t="str">
        <f ca="1">[1]!EM_S_MAJASSRES_NUM(B1818,$M$2,$M$1)</f>
        <v/>
      </c>
      <c r="N1818" s="45" t="str">
        <f t="shared" si="201"/>
        <v/>
      </c>
      <c r="O1818" s="37" t="str">
        <f t="shared" ca="1" si="202"/>
        <v/>
      </c>
      <c r="P1818" s="26" t="str">
        <f t="shared" si="196"/>
        <v/>
      </c>
    </row>
    <row r="1819" spans="1:16" x14ac:dyDescent="0.2">
      <c r="A1819" s="65" t="str">
        <f t="shared" ca="1" si="197"/>
        <v/>
      </c>
      <c r="B1819" s="24" t="s">
        <v>9428</v>
      </c>
      <c r="C1819" s="24" t="s">
        <v>9429</v>
      </c>
      <c r="D1819" s="58" t="str">
        <f>IFERROR([1]!EM_S_QSTM07_IS(B1819,"61",$C$1,"1")/1000000,"")</f>
        <v/>
      </c>
      <c r="E1819" s="58" t="str">
        <f>IFERROR([1]!EM_S_PERFORMANCEEXPRESS_PERFEXNETPROFITTOSHAREHOLDER(B1819,$C$1)/1000000,"")</f>
        <v/>
      </c>
      <c r="F1819" s="58" t="str">
        <f>IFERROR([1]!EM_S_PROFITNOTICE_FORECASTT(B1819,$C$1)/1000000,"")</f>
        <v/>
      </c>
      <c r="G1819" s="58" t="str">
        <f>IFERROR([1]!EM_S_PROFITNOTICE_FORECASTL(B1819,$C$1)/1000000,"")</f>
        <v/>
      </c>
      <c r="H1819" s="58" t="str">
        <f t="shared" si="198"/>
        <v/>
      </c>
      <c r="I1819" s="59">
        <f>IFERROR([1]!EM_S_STM07_IS(B1819,"61",$I$2,"1")/1000000,"")</f>
        <v>37.565537799999994</v>
      </c>
      <c r="J1819" s="60" t="str">
        <f t="shared" si="199"/>
        <v/>
      </c>
      <c r="K1819" s="58">
        <f>IFERROR([1]!EM_S_QSTM07_IS(B1819,"61",$K$2,"1")/1000000,"")</f>
        <v>17.236165149999998</v>
      </c>
      <c r="L1819" s="54" t="str">
        <f t="shared" si="200"/>
        <v/>
      </c>
      <c r="M1819" s="49" t="str">
        <f ca="1">[1]!EM_S_MAJASSRES_NUM(B1819,$M$2,$M$1)</f>
        <v/>
      </c>
      <c r="N1819" s="45" t="str">
        <f t="shared" si="201"/>
        <v/>
      </c>
      <c r="O1819" s="37" t="str">
        <f t="shared" ca="1" si="202"/>
        <v/>
      </c>
      <c r="P1819" s="26" t="str">
        <f t="shared" si="196"/>
        <v/>
      </c>
    </row>
    <row r="1820" spans="1:16" x14ac:dyDescent="0.2">
      <c r="A1820" s="65" t="str">
        <f t="shared" ca="1" si="197"/>
        <v/>
      </c>
      <c r="B1820" s="24" t="s">
        <v>9430</v>
      </c>
      <c r="C1820" s="24" t="s">
        <v>9431</v>
      </c>
      <c r="D1820" s="58" t="str">
        <f>IFERROR([1]!EM_S_QSTM07_IS(B1820,"61",$C$1,"1")/1000000,"")</f>
        <v/>
      </c>
      <c r="E1820" s="58" t="str">
        <f>IFERROR([1]!EM_S_PERFORMANCEEXPRESS_PERFEXNETPROFITTOSHAREHOLDER(B1820,$C$1)/1000000,"")</f>
        <v/>
      </c>
      <c r="F1820" s="58" t="str">
        <f>IFERROR([1]!EM_S_PROFITNOTICE_FORECASTT(B1820,$C$1)/1000000,"")</f>
        <v/>
      </c>
      <c r="G1820" s="58" t="str">
        <f>IFERROR([1]!EM_S_PROFITNOTICE_FORECASTL(B1820,$C$1)/1000000,"")</f>
        <v/>
      </c>
      <c r="H1820" s="58" t="str">
        <f t="shared" si="198"/>
        <v/>
      </c>
      <c r="I1820" s="59">
        <f>IFERROR([1]!EM_S_STM07_IS(B1820,"61",$I$2,"1")/1000000,"")</f>
        <v>38.880050750000002</v>
      </c>
      <c r="J1820" s="60" t="str">
        <f t="shared" si="199"/>
        <v/>
      </c>
      <c r="K1820" s="58">
        <f>IFERROR([1]!EM_S_QSTM07_IS(B1820,"61",$K$2,"1")/1000000,"")</f>
        <v>17.670211780000002</v>
      </c>
      <c r="L1820" s="54" t="str">
        <f t="shared" si="200"/>
        <v/>
      </c>
      <c r="M1820" s="49" t="str">
        <f ca="1">[1]!EM_S_MAJASSRES_NUM(B1820,$M$2,$M$1)</f>
        <v/>
      </c>
      <c r="N1820" s="45" t="str">
        <f t="shared" si="201"/>
        <v/>
      </c>
      <c r="O1820" s="37" t="str">
        <f t="shared" ca="1" si="202"/>
        <v/>
      </c>
      <c r="P1820" s="26" t="str">
        <f t="shared" si="196"/>
        <v/>
      </c>
    </row>
    <row r="1821" spans="1:16" x14ac:dyDescent="0.2">
      <c r="A1821" s="65" t="str">
        <f t="shared" ca="1" si="197"/>
        <v/>
      </c>
      <c r="B1821" s="24" t="s">
        <v>9432</v>
      </c>
      <c r="C1821" s="24" t="s">
        <v>9433</v>
      </c>
      <c r="D1821" s="58" t="str">
        <f>IFERROR([1]!EM_S_QSTM07_IS(B1821,"61",$C$1,"1")/1000000,"")</f>
        <v/>
      </c>
      <c r="E1821" s="58" t="str">
        <f>IFERROR([1]!EM_S_PERFORMANCEEXPRESS_PERFEXNETPROFITTOSHAREHOLDER(B1821,$C$1)/1000000,"")</f>
        <v/>
      </c>
      <c r="F1821" s="58" t="str">
        <f>IFERROR([1]!EM_S_PROFITNOTICE_FORECASTT(B1821,$C$1)/1000000,"")</f>
        <v/>
      </c>
      <c r="G1821" s="58" t="str">
        <f>IFERROR([1]!EM_S_PROFITNOTICE_FORECASTL(B1821,$C$1)/1000000,"")</f>
        <v/>
      </c>
      <c r="H1821" s="58" t="str">
        <f t="shared" si="198"/>
        <v/>
      </c>
      <c r="I1821" s="59">
        <f>IFERROR([1]!EM_S_STM07_IS(B1821,"61",$I$2,"1")/1000000,"")</f>
        <v>38.066271439999994</v>
      </c>
      <c r="J1821" s="60" t="str">
        <f t="shared" si="199"/>
        <v/>
      </c>
      <c r="K1821" s="58">
        <f>IFERROR([1]!EM_S_QSTM07_IS(B1821,"61",$K$2,"1")/1000000,"")</f>
        <v>11.96492767</v>
      </c>
      <c r="L1821" s="54" t="str">
        <f t="shared" si="200"/>
        <v/>
      </c>
      <c r="M1821" s="49" t="str">
        <f ca="1">[1]!EM_S_MAJASSRES_NUM(B1821,$M$2,$M$1)</f>
        <v/>
      </c>
      <c r="N1821" s="45" t="str">
        <f t="shared" si="201"/>
        <v/>
      </c>
      <c r="O1821" s="37" t="str">
        <f t="shared" ca="1" si="202"/>
        <v/>
      </c>
      <c r="P1821" s="26" t="str">
        <f t="shared" si="196"/>
        <v/>
      </c>
    </row>
    <row r="1822" spans="1:16" x14ac:dyDescent="0.2">
      <c r="A1822" s="65" t="str">
        <f t="shared" ca="1" si="197"/>
        <v/>
      </c>
      <c r="B1822" s="24" t="s">
        <v>9434</v>
      </c>
      <c r="C1822" s="24" t="s">
        <v>9435</v>
      </c>
      <c r="D1822" s="58" t="str">
        <f>IFERROR([1]!EM_S_QSTM07_IS(B1822,"61",$C$1,"1")/1000000,"")</f>
        <v/>
      </c>
      <c r="E1822" s="58" t="str">
        <f>IFERROR([1]!EM_S_PERFORMANCEEXPRESS_PERFEXNETPROFITTOSHAREHOLDER(B1822,$C$1)/1000000,"")</f>
        <v/>
      </c>
      <c r="F1822" s="58" t="str">
        <f>IFERROR([1]!EM_S_PROFITNOTICE_FORECASTT(B1822,$C$1)/1000000,"")</f>
        <v/>
      </c>
      <c r="G1822" s="58" t="str">
        <f>IFERROR([1]!EM_S_PROFITNOTICE_FORECASTL(B1822,$C$1)/1000000,"")</f>
        <v/>
      </c>
      <c r="H1822" s="58" t="str">
        <f t="shared" si="198"/>
        <v/>
      </c>
      <c r="I1822" s="59">
        <f>IFERROR([1]!EM_S_STM07_IS(B1822,"61",$I$2,"1")/1000000,"")</f>
        <v>30.414586489999998</v>
      </c>
      <c r="J1822" s="60" t="str">
        <f t="shared" si="199"/>
        <v/>
      </c>
      <c r="K1822" s="58">
        <f>IFERROR([1]!EM_S_QSTM07_IS(B1822,"61",$K$2,"1")/1000000,"")</f>
        <v>13.35607353</v>
      </c>
      <c r="L1822" s="54" t="str">
        <f t="shared" si="200"/>
        <v/>
      </c>
      <c r="M1822" s="49" t="str">
        <f ca="1">[1]!EM_S_MAJASSRES_NUM(B1822,$M$2,$M$1)</f>
        <v/>
      </c>
      <c r="N1822" s="45" t="str">
        <f t="shared" si="201"/>
        <v/>
      </c>
      <c r="O1822" s="37" t="str">
        <f t="shared" ca="1" si="202"/>
        <v/>
      </c>
      <c r="P1822" s="26" t="str">
        <f t="shared" si="196"/>
        <v/>
      </c>
    </row>
    <row r="1823" spans="1:16" x14ac:dyDescent="0.2">
      <c r="A1823" s="65" t="str">
        <f t="shared" ca="1" si="197"/>
        <v/>
      </c>
      <c r="B1823" s="24" t="s">
        <v>9436</v>
      </c>
      <c r="C1823" s="24" t="s">
        <v>9437</v>
      </c>
      <c r="D1823" s="58" t="str">
        <f>IFERROR([1]!EM_S_QSTM07_IS(B1823,"61",$C$1,"1")/1000000,"")</f>
        <v/>
      </c>
      <c r="E1823" s="58" t="str">
        <f>IFERROR([1]!EM_S_PERFORMANCEEXPRESS_PERFEXNETPROFITTOSHAREHOLDER(B1823,$C$1)/1000000,"")</f>
        <v/>
      </c>
      <c r="F1823" s="58" t="str">
        <f>IFERROR([1]!EM_S_PROFITNOTICE_FORECASTT(B1823,$C$1)/1000000,"")</f>
        <v/>
      </c>
      <c r="G1823" s="58" t="str">
        <f>IFERROR([1]!EM_S_PROFITNOTICE_FORECASTL(B1823,$C$1)/1000000,"")</f>
        <v/>
      </c>
      <c r="H1823" s="58" t="str">
        <f t="shared" si="198"/>
        <v/>
      </c>
      <c r="I1823" s="59">
        <f>IFERROR([1]!EM_S_STM07_IS(B1823,"61",$I$2,"1")/1000000,"")</f>
        <v>27.609427</v>
      </c>
      <c r="J1823" s="60" t="str">
        <f t="shared" si="199"/>
        <v/>
      </c>
      <c r="K1823" s="58">
        <f>IFERROR([1]!EM_S_QSTM07_IS(B1823,"61",$K$2,"1")/1000000,"")</f>
        <v>11.101048</v>
      </c>
      <c r="L1823" s="54" t="str">
        <f t="shared" si="200"/>
        <v/>
      </c>
      <c r="M1823" s="49" t="str">
        <f ca="1">[1]!EM_S_MAJASSRES_NUM(B1823,$M$2,$M$1)</f>
        <v/>
      </c>
      <c r="N1823" s="45" t="str">
        <f t="shared" si="201"/>
        <v/>
      </c>
      <c r="O1823" s="37" t="str">
        <f t="shared" ca="1" si="202"/>
        <v/>
      </c>
      <c r="P1823" s="26" t="str">
        <f t="shared" si="196"/>
        <v/>
      </c>
    </row>
    <row r="1824" spans="1:16" x14ac:dyDescent="0.2">
      <c r="A1824" s="65" t="str">
        <f t="shared" ca="1" si="197"/>
        <v/>
      </c>
      <c r="B1824" s="24" t="s">
        <v>9438</v>
      </c>
      <c r="C1824" s="24" t="s">
        <v>9439</v>
      </c>
      <c r="D1824" s="58" t="str">
        <f>IFERROR([1]!EM_S_QSTM07_IS(B1824,"61",$C$1,"1")/1000000,"")</f>
        <v/>
      </c>
      <c r="E1824" s="58" t="str">
        <f>IFERROR([1]!EM_S_PERFORMANCEEXPRESS_PERFEXNETPROFITTOSHAREHOLDER(B1824,$C$1)/1000000,"")</f>
        <v/>
      </c>
      <c r="F1824" s="58" t="str">
        <f>IFERROR([1]!EM_S_PROFITNOTICE_FORECASTT(B1824,$C$1)/1000000,"")</f>
        <v/>
      </c>
      <c r="G1824" s="58" t="str">
        <f>IFERROR([1]!EM_S_PROFITNOTICE_FORECASTL(B1824,$C$1)/1000000,"")</f>
        <v/>
      </c>
      <c r="H1824" s="58" t="str">
        <f t="shared" si="198"/>
        <v/>
      </c>
      <c r="I1824" s="59">
        <f>IFERROR([1]!EM_S_STM07_IS(B1824,"61",$I$2,"1")/1000000,"")</f>
        <v>23.117146200000001</v>
      </c>
      <c r="J1824" s="60" t="str">
        <f t="shared" si="199"/>
        <v/>
      </c>
      <c r="K1824" s="58">
        <f>IFERROR([1]!EM_S_QSTM07_IS(B1824,"61",$K$2,"1")/1000000,"")</f>
        <v>7.0403759099999998</v>
      </c>
      <c r="L1824" s="54" t="str">
        <f t="shared" si="200"/>
        <v/>
      </c>
      <c r="M1824" s="49" t="str">
        <f ca="1">[1]!EM_S_MAJASSRES_NUM(B1824,$M$2,$M$1)</f>
        <v/>
      </c>
      <c r="N1824" s="45">
        <f t="shared" si="201"/>
        <v>1</v>
      </c>
      <c r="O1824" s="37" t="str">
        <f t="shared" ca="1" si="202"/>
        <v/>
      </c>
      <c r="P1824" s="26" t="str">
        <f t="shared" si="196"/>
        <v/>
      </c>
    </row>
    <row r="1825" spans="1:16" x14ac:dyDescent="0.2">
      <c r="A1825" s="65" t="str">
        <f t="shared" ca="1" si="197"/>
        <v/>
      </c>
      <c r="B1825" s="24" t="s">
        <v>9440</v>
      </c>
      <c r="C1825" s="24" t="s">
        <v>9441</v>
      </c>
      <c r="D1825" s="58" t="str">
        <f>IFERROR([1]!EM_S_QSTM07_IS(B1825,"61",$C$1,"1")/1000000,"")</f>
        <v/>
      </c>
      <c r="E1825" s="58" t="str">
        <f>IFERROR([1]!EM_S_PERFORMANCEEXPRESS_PERFEXNETPROFITTOSHAREHOLDER(B1825,$C$1)/1000000,"")</f>
        <v/>
      </c>
      <c r="F1825" s="58" t="str">
        <f>IFERROR([1]!EM_S_PROFITNOTICE_FORECASTT(B1825,$C$1)/1000000,"")</f>
        <v/>
      </c>
      <c r="G1825" s="58" t="str">
        <f>IFERROR([1]!EM_S_PROFITNOTICE_FORECASTL(B1825,$C$1)/1000000,"")</f>
        <v/>
      </c>
      <c r="H1825" s="58" t="str">
        <f t="shared" si="198"/>
        <v/>
      </c>
      <c r="I1825" s="59">
        <f>IFERROR([1]!EM_S_STM07_IS(B1825,"61",$I$2,"1")/1000000,"")</f>
        <v>35.40930771</v>
      </c>
      <c r="J1825" s="60" t="str">
        <f t="shared" si="199"/>
        <v/>
      </c>
      <c r="K1825" s="58">
        <f>IFERROR([1]!EM_S_QSTM07_IS(B1825,"61",$K$2,"1")/1000000,"")</f>
        <v>24.85273608</v>
      </c>
      <c r="L1825" s="54" t="str">
        <f t="shared" si="200"/>
        <v/>
      </c>
      <c r="M1825" s="49" t="str">
        <f ca="1">[1]!EM_S_MAJASSRES_NUM(B1825,$M$2,$M$1)</f>
        <v/>
      </c>
      <c r="N1825" s="45" t="str">
        <f t="shared" si="201"/>
        <v/>
      </c>
      <c r="O1825" s="37" t="str">
        <f t="shared" ca="1" si="202"/>
        <v/>
      </c>
      <c r="P1825" s="26" t="str">
        <f t="shared" si="196"/>
        <v/>
      </c>
    </row>
    <row r="1826" spans="1:16" x14ac:dyDescent="0.2">
      <c r="A1826" s="65" t="str">
        <f t="shared" ca="1" si="197"/>
        <v/>
      </c>
      <c r="B1826" s="24" t="s">
        <v>9442</v>
      </c>
      <c r="C1826" s="24" t="s">
        <v>9443</v>
      </c>
      <c r="D1826" s="58" t="str">
        <f>IFERROR([1]!EM_S_QSTM07_IS(B1826,"61",$C$1,"1")/1000000,"")</f>
        <v/>
      </c>
      <c r="E1826" s="58" t="str">
        <f>IFERROR([1]!EM_S_PERFORMANCEEXPRESS_PERFEXNETPROFITTOSHAREHOLDER(B1826,$C$1)/1000000,"")</f>
        <v/>
      </c>
      <c r="F1826" s="58" t="str">
        <f>IFERROR([1]!EM_S_PROFITNOTICE_FORECASTT(B1826,$C$1)/1000000,"")</f>
        <v/>
      </c>
      <c r="G1826" s="58" t="str">
        <f>IFERROR([1]!EM_S_PROFITNOTICE_FORECASTL(B1826,$C$1)/1000000,"")</f>
        <v/>
      </c>
      <c r="H1826" s="58" t="str">
        <f t="shared" si="198"/>
        <v/>
      </c>
      <c r="I1826" s="59">
        <f>IFERROR([1]!EM_S_STM07_IS(B1826,"61",$I$2,"1")/1000000,"")</f>
        <v>23.786536899999998</v>
      </c>
      <c r="J1826" s="60" t="str">
        <f t="shared" si="199"/>
        <v/>
      </c>
      <c r="K1826" s="58">
        <f>IFERROR([1]!EM_S_QSTM07_IS(B1826,"61",$K$2,"1")/1000000,"")</f>
        <v>38.662362219999999</v>
      </c>
      <c r="L1826" s="54" t="str">
        <f t="shared" si="200"/>
        <v/>
      </c>
      <c r="M1826" s="49" t="str">
        <f ca="1">[1]!EM_S_MAJASSRES_NUM(B1826,$M$2,$M$1)</f>
        <v/>
      </c>
      <c r="N1826" s="45" t="str">
        <f t="shared" si="201"/>
        <v/>
      </c>
      <c r="O1826" s="37" t="str">
        <f t="shared" ca="1" si="202"/>
        <v/>
      </c>
      <c r="P1826" s="26" t="str">
        <f t="shared" si="196"/>
        <v/>
      </c>
    </row>
    <row r="1827" spans="1:16" x14ac:dyDescent="0.2">
      <c r="A1827" s="65" t="str">
        <f t="shared" ca="1" si="197"/>
        <v/>
      </c>
      <c r="B1827" s="24" t="s">
        <v>9444</v>
      </c>
      <c r="C1827" s="24" t="s">
        <v>9445</v>
      </c>
      <c r="D1827" s="58" t="str">
        <f>IFERROR([1]!EM_S_QSTM07_IS(B1827,"61",$C$1,"1")/1000000,"")</f>
        <v/>
      </c>
      <c r="E1827" s="58" t="str">
        <f>IFERROR([1]!EM_S_PERFORMANCEEXPRESS_PERFEXNETPROFITTOSHAREHOLDER(B1827,$C$1)/1000000,"")</f>
        <v/>
      </c>
      <c r="F1827" s="58" t="str">
        <f>IFERROR([1]!EM_S_PROFITNOTICE_FORECASTT(B1827,$C$1)/1000000,"")</f>
        <v/>
      </c>
      <c r="G1827" s="58" t="str">
        <f>IFERROR([1]!EM_S_PROFITNOTICE_FORECASTL(B1827,$C$1)/1000000,"")</f>
        <v/>
      </c>
      <c r="H1827" s="58" t="str">
        <f t="shared" si="198"/>
        <v/>
      </c>
      <c r="I1827" s="59">
        <f>IFERROR([1]!EM_S_STM07_IS(B1827,"61",$I$2,"1")/1000000,"")</f>
        <v>9.6829686699999993</v>
      </c>
      <c r="J1827" s="60" t="str">
        <f t="shared" si="199"/>
        <v/>
      </c>
      <c r="K1827" s="58">
        <f>IFERROR([1]!EM_S_QSTM07_IS(B1827,"61",$K$2,"1")/1000000,"")</f>
        <v>27.884780960000001</v>
      </c>
      <c r="L1827" s="54" t="str">
        <f t="shared" si="200"/>
        <v/>
      </c>
      <c r="M1827" s="49" t="str">
        <f ca="1">[1]!EM_S_MAJASSRES_NUM(B1827,$M$2,$M$1)</f>
        <v/>
      </c>
      <c r="N1827" s="45" t="str">
        <f t="shared" si="201"/>
        <v/>
      </c>
      <c r="O1827" s="37" t="str">
        <f t="shared" ca="1" si="202"/>
        <v/>
      </c>
      <c r="P1827" s="26" t="str">
        <f t="shared" si="196"/>
        <v/>
      </c>
    </row>
    <row r="1828" spans="1:16" x14ac:dyDescent="0.2">
      <c r="A1828" s="65">
        <f t="shared" ca="1" si="197"/>
        <v>262</v>
      </c>
      <c r="B1828" s="24" t="s">
        <v>9446</v>
      </c>
      <c r="C1828" s="24" t="s">
        <v>9447</v>
      </c>
      <c r="D1828" s="58" t="str">
        <f>IFERROR([1]!EM_S_QSTM07_IS(B1828,"61",$C$1,"1")/1000000,"")</f>
        <v/>
      </c>
      <c r="E1828" s="58" t="str">
        <f>IFERROR([1]!EM_S_PERFORMANCEEXPRESS_PERFEXNETPROFITTOSHAREHOLDER(B1828,$C$1)/1000000,"")</f>
        <v/>
      </c>
      <c r="F1828" s="58">
        <f>IFERROR([1]!EM_S_PROFITNOTICE_FORECASTT(B1828,$C$1)/1000000,"")</f>
        <v>80.909400000000005</v>
      </c>
      <c r="G1828" s="58">
        <f>IFERROR([1]!EM_S_PROFITNOTICE_FORECASTL(B1828,$C$1)/1000000,"")</f>
        <v>72.128600000000006</v>
      </c>
      <c r="H1828" s="58">
        <f t="shared" si="198"/>
        <v>76.519000000000005</v>
      </c>
      <c r="I1828" s="59">
        <f>IFERROR([1]!EM_S_STM07_IS(B1828,"61",$I$2,"1")/1000000,"")</f>
        <v>61.328600369999997</v>
      </c>
      <c r="J1828" s="60">
        <f t="shared" si="199"/>
        <v>15.190399630000009</v>
      </c>
      <c r="K1828" s="58">
        <f>IFERROR([1]!EM_S_QSTM07_IS(B1828,"61",$K$2,"1")/1000000,"")</f>
        <v>10.025038609999999</v>
      </c>
      <c r="L1828" s="54">
        <f t="shared" si="200"/>
        <v>0.51524599764110135</v>
      </c>
      <c r="M1828" s="49" t="str">
        <f ca="1">[1]!EM_S_MAJASSRES_NUM(B1828,$M$2,$M$1)</f>
        <v/>
      </c>
      <c r="N1828" s="45" t="str">
        <f t="shared" si="201"/>
        <v/>
      </c>
      <c r="O1828" s="37">
        <f t="shared" ca="1" si="202"/>
        <v>0.51524599764110135</v>
      </c>
      <c r="P1828" s="26" t="str">
        <f t="shared" si="196"/>
        <v>预告</v>
      </c>
    </row>
    <row r="1829" spans="1:16" x14ac:dyDescent="0.2">
      <c r="A1829" s="65" t="str">
        <f t="shared" ca="1" si="197"/>
        <v/>
      </c>
      <c r="B1829" s="24" t="s">
        <v>9448</v>
      </c>
      <c r="C1829" s="24" t="s">
        <v>9449</v>
      </c>
      <c r="D1829" s="58" t="str">
        <f>IFERROR([1]!EM_S_QSTM07_IS(B1829,"61",$C$1,"1")/1000000,"")</f>
        <v/>
      </c>
      <c r="E1829" s="58" t="str">
        <f>IFERROR([1]!EM_S_PERFORMANCEEXPRESS_PERFEXNETPROFITTOSHAREHOLDER(B1829,$C$1)/1000000,"")</f>
        <v/>
      </c>
      <c r="F1829" s="58" t="str">
        <f>IFERROR([1]!EM_S_PROFITNOTICE_FORECASTT(B1829,$C$1)/1000000,"")</f>
        <v/>
      </c>
      <c r="G1829" s="58" t="str">
        <f>IFERROR([1]!EM_S_PROFITNOTICE_FORECASTL(B1829,$C$1)/1000000,"")</f>
        <v/>
      </c>
      <c r="H1829" s="58" t="str">
        <f t="shared" si="198"/>
        <v/>
      </c>
      <c r="I1829" s="59">
        <f>IFERROR([1]!EM_S_STM07_IS(B1829,"61",$I$2,"1")/1000000,"")</f>
        <v>22.728473269999999</v>
      </c>
      <c r="J1829" s="60" t="str">
        <f t="shared" si="199"/>
        <v/>
      </c>
      <c r="K1829" s="58">
        <f>IFERROR([1]!EM_S_QSTM07_IS(B1829,"61",$K$2,"1")/1000000,"")</f>
        <v>23.518645289999998</v>
      </c>
      <c r="L1829" s="54" t="str">
        <f t="shared" si="200"/>
        <v/>
      </c>
      <c r="M1829" s="49" t="str">
        <f ca="1">[1]!EM_S_MAJASSRES_NUM(B1829,$M$2,$M$1)</f>
        <v/>
      </c>
      <c r="N1829" s="45" t="str">
        <f t="shared" si="201"/>
        <v/>
      </c>
      <c r="O1829" s="37" t="str">
        <f t="shared" ca="1" si="202"/>
        <v/>
      </c>
      <c r="P1829" s="26" t="str">
        <f t="shared" si="196"/>
        <v/>
      </c>
    </row>
    <row r="1830" spans="1:16" x14ac:dyDescent="0.2">
      <c r="A1830" s="65" t="str">
        <f t="shared" ca="1" si="197"/>
        <v/>
      </c>
      <c r="B1830" s="24" t="s">
        <v>9450</v>
      </c>
      <c r="C1830" s="24" t="s">
        <v>9451</v>
      </c>
      <c r="D1830" s="58" t="str">
        <f>IFERROR([1]!EM_S_QSTM07_IS(B1830,"61",$C$1,"1")/1000000,"")</f>
        <v/>
      </c>
      <c r="E1830" s="58" t="str">
        <f>IFERROR([1]!EM_S_PERFORMANCEEXPRESS_PERFEXNETPROFITTOSHAREHOLDER(B1830,$C$1)/1000000,"")</f>
        <v/>
      </c>
      <c r="F1830" s="58" t="str">
        <f>IFERROR([1]!EM_S_PROFITNOTICE_FORECASTT(B1830,$C$1)/1000000,"")</f>
        <v/>
      </c>
      <c r="G1830" s="58" t="str">
        <f>IFERROR([1]!EM_S_PROFITNOTICE_FORECASTL(B1830,$C$1)/1000000,"")</f>
        <v/>
      </c>
      <c r="H1830" s="58" t="str">
        <f t="shared" si="198"/>
        <v/>
      </c>
      <c r="I1830" s="59">
        <f>IFERROR([1]!EM_S_STM07_IS(B1830,"61",$I$2,"1")/1000000,"")</f>
        <v>32.35934761</v>
      </c>
      <c r="J1830" s="60" t="str">
        <f t="shared" si="199"/>
        <v/>
      </c>
      <c r="K1830" s="58">
        <f>IFERROR([1]!EM_S_QSTM07_IS(B1830,"61",$K$2,"1")/1000000,"")</f>
        <v>25.933231929999998</v>
      </c>
      <c r="L1830" s="54" t="str">
        <f t="shared" si="200"/>
        <v/>
      </c>
      <c r="M1830" s="49" t="str">
        <f ca="1">[1]!EM_S_MAJASSRES_NUM(B1830,$M$2,$M$1)</f>
        <v/>
      </c>
      <c r="N1830" s="45" t="str">
        <f t="shared" si="201"/>
        <v/>
      </c>
      <c r="O1830" s="37" t="str">
        <f t="shared" ca="1" si="202"/>
        <v/>
      </c>
      <c r="P1830" s="26" t="str">
        <f t="shared" si="196"/>
        <v/>
      </c>
    </row>
    <row r="1831" spans="1:16" x14ac:dyDescent="0.2">
      <c r="A1831" s="65" t="str">
        <f t="shared" ca="1" si="197"/>
        <v/>
      </c>
      <c r="B1831" s="24" t="s">
        <v>9452</v>
      </c>
      <c r="C1831" s="24" t="s">
        <v>9453</v>
      </c>
      <c r="D1831" s="58" t="str">
        <f>IFERROR([1]!EM_S_QSTM07_IS(B1831,"61",$C$1,"1")/1000000,"")</f>
        <v/>
      </c>
      <c r="E1831" s="58" t="str">
        <f>IFERROR([1]!EM_S_PERFORMANCEEXPRESS_PERFEXNETPROFITTOSHAREHOLDER(B1831,$C$1)/1000000,"")</f>
        <v/>
      </c>
      <c r="F1831" s="58" t="str">
        <f>IFERROR([1]!EM_S_PROFITNOTICE_FORECASTT(B1831,$C$1)/1000000,"")</f>
        <v/>
      </c>
      <c r="G1831" s="58" t="str">
        <f>IFERROR([1]!EM_S_PROFITNOTICE_FORECASTL(B1831,$C$1)/1000000,"")</f>
        <v/>
      </c>
      <c r="H1831" s="58" t="str">
        <f t="shared" si="198"/>
        <v/>
      </c>
      <c r="I1831" s="59">
        <f>IFERROR([1]!EM_S_STM07_IS(B1831,"61",$I$2,"1")/1000000,"")</f>
        <v>54.436900479999998</v>
      </c>
      <c r="J1831" s="60" t="str">
        <f t="shared" si="199"/>
        <v/>
      </c>
      <c r="K1831" s="58">
        <f>IFERROR([1]!EM_S_QSTM07_IS(B1831,"61",$K$2,"1")/1000000,"")</f>
        <v>16.638907249999999</v>
      </c>
      <c r="L1831" s="54" t="str">
        <f t="shared" si="200"/>
        <v/>
      </c>
      <c r="M1831" s="49" t="str">
        <f ca="1">[1]!EM_S_MAJASSRES_NUM(B1831,$M$2,$M$1)</f>
        <v/>
      </c>
      <c r="N1831" s="45" t="str">
        <f t="shared" si="201"/>
        <v/>
      </c>
      <c r="O1831" s="37" t="str">
        <f t="shared" ca="1" si="202"/>
        <v/>
      </c>
      <c r="P1831" s="26" t="str">
        <f t="shared" si="196"/>
        <v/>
      </c>
    </row>
    <row r="1832" spans="1:16" x14ac:dyDescent="0.2">
      <c r="A1832" s="65" t="str">
        <f t="shared" ca="1" si="197"/>
        <v/>
      </c>
      <c r="B1832" s="24" t="s">
        <v>9454</v>
      </c>
      <c r="C1832" s="24" t="s">
        <v>9455</v>
      </c>
      <c r="D1832" s="58" t="str">
        <f>IFERROR([1]!EM_S_QSTM07_IS(B1832,"61",$C$1,"1")/1000000,"")</f>
        <v/>
      </c>
      <c r="E1832" s="58" t="str">
        <f>IFERROR([1]!EM_S_PERFORMANCEEXPRESS_PERFEXNETPROFITTOSHAREHOLDER(B1832,$C$1)/1000000,"")</f>
        <v/>
      </c>
      <c r="F1832" s="58" t="str">
        <f>IFERROR([1]!EM_S_PROFITNOTICE_FORECASTT(B1832,$C$1)/1000000,"")</f>
        <v/>
      </c>
      <c r="G1832" s="58" t="str">
        <f>IFERROR([1]!EM_S_PROFITNOTICE_FORECASTL(B1832,$C$1)/1000000,"")</f>
        <v/>
      </c>
      <c r="H1832" s="58" t="str">
        <f t="shared" si="198"/>
        <v/>
      </c>
      <c r="I1832" s="59">
        <f>IFERROR([1]!EM_S_STM07_IS(B1832,"61",$I$2,"1")/1000000,"")</f>
        <v>51.858952409999993</v>
      </c>
      <c r="J1832" s="60" t="str">
        <f t="shared" si="199"/>
        <v/>
      </c>
      <c r="K1832" s="58">
        <f>IFERROR([1]!EM_S_QSTM07_IS(B1832,"61",$K$2,"1")/1000000,"")</f>
        <v>11.71595503</v>
      </c>
      <c r="L1832" s="54" t="str">
        <f t="shared" si="200"/>
        <v/>
      </c>
      <c r="M1832" s="49" t="str">
        <f ca="1">[1]!EM_S_MAJASSRES_NUM(B1832,$M$2,$M$1)</f>
        <v/>
      </c>
      <c r="N1832" s="45" t="str">
        <f t="shared" si="201"/>
        <v/>
      </c>
      <c r="O1832" s="37" t="str">
        <f t="shared" ca="1" si="202"/>
        <v/>
      </c>
      <c r="P1832" s="26" t="str">
        <f t="shared" si="196"/>
        <v/>
      </c>
    </row>
    <row r="1833" spans="1:16" x14ac:dyDescent="0.2">
      <c r="A1833" s="65" t="str">
        <f t="shared" ca="1" si="197"/>
        <v/>
      </c>
      <c r="B1833" s="24" t="s">
        <v>9456</v>
      </c>
      <c r="C1833" s="24" t="s">
        <v>9457</v>
      </c>
      <c r="D1833" s="58" t="str">
        <f>IFERROR([1]!EM_S_QSTM07_IS(B1833,"61",$C$1,"1")/1000000,"")</f>
        <v/>
      </c>
      <c r="E1833" s="58" t="str">
        <f>IFERROR([1]!EM_S_PERFORMANCEEXPRESS_PERFEXNETPROFITTOSHAREHOLDER(B1833,$C$1)/1000000,"")</f>
        <v/>
      </c>
      <c r="F1833" s="58" t="str">
        <f>IFERROR([1]!EM_S_PROFITNOTICE_FORECASTT(B1833,$C$1)/1000000,"")</f>
        <v/>
      </c>
      <c r="G1833" s="58" t="str">
        <f>IFERROR([1]!EM_S_PROFITNOTICE_FORECASTL(B1833,$C$1)/1000000,"")</f>
        <v/>
      </c>
      <c r="H1833" s="58" t="str">
        <f t="shared" si="198"/>
        <v/>
      </c>
      <c r="I1833" s="59">
        <f>IFERROR([1]!EM_S_STM07_IS(B1833,"61",$I$2,"1")/1000000,"")</f>
        <v>32.97637752</v>
      </c>
      <c r="J1833" s="60" t="str">
        <f t="shared" si="199"/>
        <v/>
      </c>
      <c r="K1833" s="58">
        <f>IFERROR([1]!EM_S_QSTM07_IS(B1833,"61",$K$2,"1")/1000000,"")</f>
        <v>14.537917650000001</v>
      </c>
      <c r="L1833" s="54" t="str">
        <f t="shared" si="200"/>
        <v/>
      </c>
      <c r="M1833" s="49" t="str">
        <f ca="1">[1]!EM_S_MAJASSRES_NUM(B1833,$M$2,$M$1)</f>
        <v/>
      </c>
      <c r="N1833" s="45" t="str">
        <f t="shared" si="201"/>
        <v/>
      </c>
      <c r="O1833" s="37" t="str">
        <f t="shared" ca="1" si="202"/>
        <v/>
      </c>
      <c r="P1833" s="26" t="str">
        <f t="shared" si="196"/>
        <v/>
      </c>
    </row>
    <row r="1834" spans="1:16" x14ac:dyDescent="0.2">
      <c r="A1834" s="65" t="str">
        <f t="shared" ca="1" si="197"/>
        <v/>
      </c>
      <c r="B1834" s="24" t="s">
        <v>9458</v>
      </c>
      <c r="C1834" s="24" t="s">
        <v>9459</v>
      </c>
      <c r="D1834" s="58" t="str">
        <f>IFERROR([1]!EM_S_QSTM07_IS(B1834,"61",$C$1,"1")/1000000,"")</f>
        <v/>
      </c>
      <c r="E1834" s="58" t="str">
        <f>IFERROR([1]!EM_S_PERFORMANCEEXPRESS_PERFEXNETPROFITTOSHAREHOLDER(B1834,$C$1)/1000000,"")</f>
        <v/>
      </c>
      <c r="F1834" s="58" t="str">
        <f>IFERROR([1]!EM_S_PROFITNOTICE_FORECASTT(B1834,$C$1)/1000000,"")</f>
        <v/>
      </c>
      <c r="G1834" s="58" t="str">
        <f>IFERROR([1]!EM_S_PROFITNOTICE_FORECASTL(B1834,$C$1)/1000000,"")</f>
        <v/>
      </c>
      <c r="H1834" s="58" t="str">
        <f t="shared" si="198"/>
        <v/>
      </c>
      <c r="I1834" s="59">
        <f>IFERROR([1]!EM_S_STM07_IS(B1834,"61",$I$2,"1")/1000000,"")</f>
        <v>35.148446700000001</v>
      </c>
      <c r="J1834" s="60" t="str">
        <f t="shared" si="199"/>
        <v/>
      </c>
      <c r="K1834" s="58">
        <f>IFERROR([1]!EM_S_QSTM07_IS(B1834,"61",$K$2,"1")/1000000,"")</f>
        <v>26.3900565</v>
      </c>
      <c r="L1834" s="54" t="str">
        <f t="shared" si="200"/>
        <v/>
      </c>
      <c r="M1834" s="49" t="str">
        <f ca="1">[1]!EM_S_MAJASSRES_NUM(B1834,$M$2,$M$1)</f>
        <v/>
      </c>
      <c r="N1834" s="45" t="str">
        <f t="shared" si="201"/>
        <v/>
      </c>
      <c r="O1834" s="37" t="str">
        <f t="shared" ca="1" si="202"/>
        <v/>
      </c>
      <c r="P1834" s="26" t="str">
        <f t="shared" si="196"/>
        <v/>
      </c>
    </row>
    <row r="1835" spans="1:16" x14ac:dyDescent="0.2">
      <c r="A1835" s="65" t="str">
        <f t="shared" ca="1" si="197"/>
        <v/>
      </c>
      <c r="B1835" s="24" t="s">
        <v>9460</v>
      </c>
      <c r="C1835" s="24" t="s">
        <v>9461</v>
      </c>
      <c r="D1835" s="58" t="str">
        <f>IFERROR([1]!EM_S_QSTM07_IS(B1835,"61",$C$1,"1")/1000000,"")</f>
        <v/>
      </c>
      <c r="E1835" s="58" t="str">
        <f>IFERROR([1]!EM_S_PERFORMANCEEXPRESS_PERFEXNETPROFITTOSHAREHOLDER(B1835,$C$1)/1000000,"")</f>
        <v/>
      </c>
      <c r="F1835" s="58" t="str">
        <f>IFERROR([1]!EM_S_PROFITNOTICE_FORECASTT(B1835,$C$1)/1000000,"")</f>
        <v/>
      </c>
      <c r="G1835" s="58" t="str">
        <f>IFERROR([1]!EM_S_PROFITNOTICE_FORECASTL(B1835,$C$1)/1000000,"")</f>
        <v/>
      </c>
      <c r="H1835" s="58" t="str">
        <f t="shared" si="198"/>
        <v/>
      </c>
      <c r="I1835" s="59">
        <f>IFERROR([1]!EM_S_STM07_IS(B1835,"61",$I$2,"1")/1000000,"")</f>
        <v>15.43712762</v>
      </c>
      <c r="J1835" s="60" t="str">
        <f t="shared" si="199"/>
        <v/>
      </c>
      <c r="K1835" s="58">
        <f>IFERROR([1]!EM_S_QSTM07_IS(B1835,"61",$K$2,"1")/1000000,"")</f>
        <v>45.521807020000004</v>
      </c>
      <c r="L1835" s="54" t="str">
        <f t="shared" si="200"/>
        <v/>
      </c>
      <c r="M1835" s="49" t="str">
        <f ca="1">[1]!EM_S_MAJASSRES_NUM(B1835,$M$2,$M$1)</f>
        <v/>
      </c>
      <c r="N1835" s="45" t="str">
        <f t="shared" si="201"/>
        <v/>
      </c>
      <c r="O1835" s="37" t="str">
        <f t="shared" ca="1" si="202"/>
        <v/>
      </c>
      <c r="P1835" s="26" t="str">
        <f t="shared" si="196"/>
        <v/>
      </c>
    </row>
    <row r="1836" spans="1:16" x14ac:dyDescent="0.2">
      <c r="A1836" s="65">
        <f t="shared" ca="1" si="197"/>
        <v>691</v>
      </c>
      <c r="B1836" s="24" t="s">
        <v>9462</v>
      </c>
      <c r="C1836" s="24" t="s">
        <v>9463</v>
      </c>
      <c r="D1836" s="58" t="str">
        <f>IFERROR([1]!EM_S_QSTM07_IS(B1836,"61",$C$1,"1")/1000000,"")</f>
        <v/>
      </c>
      <c r="E1836" s="58" t="str">
        <f>IFERROR([1]!EM_S_PERFORMANCEEXPRESS_PERFEXNETPROFITTOSHAREHOLDER(B1836,$C$1)/1000000,"")</f>
        <v/>
      </c>
      <c r="F1836" s="58">
        <f>IFERROR([1]!EM_S_PROFITNOTICE_FORECASTT(B1836,$C$1)/1000000,"")</f>
        <v>70.936800000000005</v>
      </c>
      <c r="G1836" s="58">
        <f>IFERROR([1]!EM_S_PROFITNOTICE_FORECASTL(B1836,$C$1)/1000000,"")</f>
        <v>64.629800000000003</v>
      </c>
      <c r="H1836" s="58">
        <f t="shared" si="198"/>
        <v>67.783299999999997</v>
      </c>
      <c r="I1836" s="59">
        <f>IFERROR([1]!EM_S_STM07_IS(B1836,"61",$I$2,"1")/1000000,"")</f>
        <v>55.974472370000001</v>
      </c>
      <c r="J1836" s="60">
        <f t="shared" si="199"/>
        <v>11.808827629999996</v>
      </c>
      <c r="K1836" s="58">
        <f>IFERROR([1]!EM_S_QSTM07_IS(B1836,"61",$K$2,"1")/1000000,"")</f>
        <v>80.142887029999997</v>
      </c>
      <c r="L1836" s="54">
        <f t="shared" si="200"/>
        <v>-0.85265282961943234</v>
      </c>
      <c r="M1836" s="49" t="str">
        <f ca="1">[1]!EM_S_MAJASSRES_NUM(B1836,$M$2,$M$1)</f>
        <v/>
      </c>
      <c r="N1836" s="45" t="str">
        <f t="shared" si="201"/>
        <v/>
      </c>
      <c r="O1836" s="37">
        <f t="shared" ca="1" si="202"/>
        <v>-0.85265282961943234</v>
      </c>
      <c r="P1836" s="26" t="str">
        <f t="shared" si="196"/>
        <v>预告</v>
      </c>
    </row>
    <row r="1837" spans="1:16" x14ac:dyDescent="0.2">
      <c r="A1837" s="65" t="str">
        <f t="shared" ca="1" si="197"/>
        <v/>
      </c>
      <c r="B1837" s="24" t="s">
        <v>9464</v>
      </c>
      <c r="C1837" s="24" t="s">
        <v>9465</v>
      </c>
      <c r="D1837" s="58" t="str">
        <f>IFERROR([1]!EM_S_QSTM07_IS(B1837,"61",$C$1,"1")/1000000,"")</f>
        <v/>
      </c>
      <c r="E1837" s="58" t="str">
        <f>IFERROR([1]!EM_S_PERFORMANCEEXPRESS_PERFEXNETPROFITTOSHAREHOLDER(B1837,$C$1)/1000000,"")</f>
        <v/>
      </c>
      <c r="F1837" s="58" t="str">
        <f>IFERROR([1]!EM_S_PROFITNOTICE_FORECASTT(B1837,$C$1)/1000000,"")</f>
        <v/>
      </c>
      <c r="G1837" s="58" t="str">
        <f>IFERROR([1]!EM_S_PROFITNOTICE_FORECASTL(B1837,$C$1)/1000000,"")</f>
        <v/>
      </c>
      <c r="H1837" s="58" t="str">
        <f t="shared" si="198"/>
        <v/>
      </c>
      <c r="I1837" s="59">
        <f>IFERROR([1]!EM_S_STM07_IS(B1837,"61",$I$2,"1")/1000000,"")</f>
        <v>23.71173628</v>
      </c>
      <c r="J1837" s="60" t="str">
        <f t="shared" si="199"/>
        <v/>
      </c>
      <c r="K1837" s="58">
        <f>IFERROR([1]!EM_S_QSTM07_IS(B1837,"61",$K$2,"1")/1000000,"")</f>
        <v>7.8204400099999996</v>
      </c>
      <c r="L1837" s="54" t="str">
        <f t="shared" si="200"/>
        <v/>
      </c>
      <c r="M1837" s="49" t="str">
        <f ca="1">[1]!EM_S_MAJASSRES_NUM(B1837,$M$2,$M$1)</f>
        <v/>
      </c>
      <c r="N1837" s="45">
        <f t="shared" si="201"/>
        <v>1</v>
      </c>
      <c r="O1837" s="37" t="str">
        <f t="shared" ca="1" si="202"/>
        <v/>
      </c>
      <c r="P1837" s="26" t="str">
        <f t="shared" si="196"/>
        <v/>
      </c>
    </row>
    <row r="1838" spans="1:16" x14ac:dyDescent="0.2">
      <c r="A1838" s="65" t="str">
        <f t="shared" ca="1" si="197"/>
        <v/>
      </c>
      <c r="B1838" s="24" t="s">
        <v>9466</v>
      </c>
      <c r="C1838" s="24" t="s">
        <v>9467</v>
      </c>
      <c r="D1838" s="58" t="str">
        <f>IFERROR([1]!EM_S_QSTM07_IS(B1838,"61",$C$1,"1")/1000000,"")</f>
        <v/>
      </c>
      <c r="E1838" s="58" t="str">
        <f>IFERROR([1]!EM_S_PERFORMANCEEXPRESS_PERFEXNETPROFITTOSHAREHOLDER(B1838,$C$1)/1000000,"")</f>
        <v/>
      </c>
      <c r="F1838" s="58" t="str">
        <f>IFERROR([1]!EM_S_PROFITNOTICE_FORECASTT(B1838,$C$1)/1000000,"")</f>
        <v/>
      </c>
      <c r="G1838" s="58" t="str">
        <f>IFERROR([1]!EM_S_PROFITNOTICE_FORECASTL(B1838,$C$1)/1000000,"")</f>
        <v/>
      </c>
      <c r="H1838" s="58" t="str">
        <f t="shared" si="198"/>
        <v/>
      </c>
      <c r="I1838" s="59">
        <f>IFERROR([1]!EM_S_STM07_IS(B1838,"61",$I$2,"1")/1000000,"")</f>
        <v>39.621351609999998</v>
      </c>
      <c r="J1838" s="60" t="str">
        <f t="shared" si="199"/>
        <v/>
      </c>
      <c r="K1838" s="58">
        <f>IFERROR([1]!EM_S_QSTM07_IS(B1838,"61",$K$2,"1")/1000000,"")</f>
        <v>21.48175101</v>
      </c>
      <c r="L1838" s="54" t="str">
        <f t="shared" si="200"/>
        <v/>
      </c>
      <c r="M1838" s="49" t="str">
        <f ca="1">[1]!EM_S_MAJASSRES_NUM(B1838,$M$2,$M$1)</f>
        <v/>
      </c>
      <c r="N1838" s="45" t="str">
        <f t="shared" si="201"/>
        <v/>
      </c>
      <c r="O1838" s="37" t="str">
        <f t="shared" ca="1" si="202"/>
        <v/>
      </c>
      <c r="P1838" s="26" t="str">
        <f t="shared" si="196"/>
        <v/>
      </c>
    </row>
    <row r="1839" spans="1:16" x14ac:dyDescent="0.2">
      <c r="A1839" s="65">
        <f t="shared" ca="1" si="197"/>
        <v>625</v>
      </c>
      <c r="B1839" s="24" t="s">
        <v>9468</v>
      </c>
      <c r="C1839" s="24" t="s">
        <v>9469</v>
      </c>
      <c r="D1839" s="58" t="str">
        <f>IFERROR([1]!EM_S_QSTM07_IS(B1839,"61",$C$1,"1")/1000000,"")</f>
        <v/>
      </c>
      <c r="E1839" s="58" t="str">
        <f>IFERROR([1]!EM_S_PERFORMANCEEXPRESS_PERFEXNETPROFITTOSHAREHOLDER(B1839,$C$1)/1000000,"")</f>
        <v/>
      </c>
      <c r="F1839" s="58">
        <f>IFERROR([1]!EM_S_PROFITNOTICE_FORECASTT(B1839,$C$1)/1000000,"")</f>
        <v>37.291499999999999</v>
      </c>
      <c r="G1839" s="58">
        <f>IFERROR([1]!EM_S_PROFITNOTICE_FORECASTL(B1839,$C$1)/1000000,"")</f>
        <v>27.563300000000002</v>
      </c>
      <c r="H1839" s="58">
        <f t="shared" si="198"/>
        <v>32.427399999999999</v>
      </c>
      <c r="I1839" s="59">
        <f>IFERROR([1]!EM_S_STM07_IS(B1839,"61",$I$2,"1")/1000000,"")</f>
        <v>11.63341642</v>
      </c>
      <c r="J1839" s="60">
        <f t="shared" si="199"/>
        <v>20.793983579999999</v>
      </c>
      <c r="K1839" s="58">
        <f>IFERROR([1]!EM_S_QSTM07_IS(B1839,"61",$K$2,"1")/1000000,"")</f>
        <v>30.763262430000001</v>
      </c>
      <c r="L1839" s="54">
        <f t="shared" si="200"/>
        <v>-0.32406442173304967</v>
      </c>
      <c r="M1839" s="49" t="str">
        <f ca="1">[1]!EM_S_MAJASSRES_NUM(B1839,$M$2,$M$1)</f>
        <v/>
      </c>
      <c r="N1839" s="45" t="str">
        <f t="shared" si="201"/>
        <v/>
      </c>
      <c r="O1839" s="37">
        <f t="shared" ca="1" si="202"/>
        <v>-0.32406442173304967</v>
      </c>
      <c r="P1839" s="26" t="str">
        <f t="shared" si="196"/>
        <v>预告</v>
      </c>
    </row>
    <row r="1840" spans="1:16" x14ac:dyDescent="0.2">
      <c r="A1840" s="65">
        <f t="shared" ca="1" si="197"/>
        <v>526</v>
      </c>
      <c r="B1840" s="24" t="s">
        <v>9470</v>
      </c>
      <c r="C1840" s="24" t="s">
        <v>9471</v>
      </c>
      <c r="D1840" s="58" t="str">
        <f>IFERROR([1]!EM_S_QSTM07_IS(B1840,"61",$C$1,"1")/1000000,"")</f>
        <v/>
      </c>
      <c r="E1840" s="58" t="str">
        <f>IFERROR([1]!EM_S_PERFORMANCEEXPRESS_PERFEXNETPROFITTOSHAREHOLDER(B1840,$C$1)/1000000,"")</f>
        <v/>
      </c>
      <c r="F1840" s="58">
        <f>IFERROR([1]!EM_S_PROFITNOTICE_FORECASTT(B1840,$C$1)/1000000,"")</f>
        <v>49.633899999999997</v>
      </c>
      <c r="G1840" s="58">
        <f>IFERROR([1]!EM_S_PROFITNOTICE_FORECASTL(B1840,$C$1)/1000000,"")</f>
        <v>42.8095</v>
      </c>
      <c r="H1840" s="58">
        <f t="shared" si="198"/>
        <v>46.221699999999998</v>
      </c>
      <c r="I1840" s="59">
        <f>IFERROR([1]!EM_S_STM07_IS(B1840,"61",$I$2,"1")/1000000,"")</f>
        <v>15.58521195</v>
      </c>
      <c r="J1840" s="60">
        <f t="shared" si="199"/>
        <v>30.636488049999997</v>
      </c>
      <c r="K1840" s="58">
        <f>IFERROR([1]!EM_S_QSTM07_IS(B1840,"61",$K$2,"1")/1000000,"")</f>
        <v>31.411533670000001</v>
      </c>
      <c r="L1840" s="54">
        <f t="shared" si="200"/>
        <v>-2.467391844481065E-2</v>
      </c>
      <c r="M1840" s="49" t="str">
        <f ca="1">[1]!EM_S_MAJASSRES_NUM(B1840,$M$2,$M$1)</f>
        <v/>
      </c>
      <c r="N1840" s="45" t="str">
        <f t="shared" si="201"/>
        <v/>
      </c>
      <c r="O1840" s="37">
        <f t="shared" ca="1" si="202"/>
        <v>-2.467391844481065E-2</v>
      </c>
      <c r="P1840" s="26" t="str">
        <f t="shared" si="196"/>
        <v>预告</v>
      </c>
    </row>
    <row r="1841" spans="1:16" x14ac:dyDescent="0.2">
      <c r="A1841" s="65">
        <f t="shared" ca="1" si="197"/>
        <v>626</v>
      </c>
      <c r="B1841" s="24" t="s">
        <v>9472</v>
      </c>
      <c r="C1841" s="24" t="s">
        <v>9473</v>
      </c>
      <c r="D1841" s="58" t="str">
        <f>IFERROR([1]!EM_S_QSTM07_IS(B1841,"61",$C$1,"1")/1000000,"")</f>
        <v/>
      </c>
      <c r="E1841" s="58" t="str">
        <f>IFERROR([1]!EM_S_PERFORMANCEEXPRESS_PERFEXNETPROFITTOSHAREHOLDER(B1841,$C$1)/1000000,"")</f>
        <v/>
      </c>
      <c r="F1841" s="58">
        <f>IFERROR([1]!EM_S_PROFITNOTICE_FORECASTT(B1841,$C$1)/1000000,"")</f>
        <v>380</v>
      </c>
      <c r="G1841" s="58">
        <f>IFERROR([1]!EM_S_PROFITNOTICE_FORECASTL(B1841,$C$1)/1000000,"")</f>
        <v>311</v>
      </c>
      <c r="H1841" s="58">
        <f t="shared" si="198"/>
        <v>345.5</v>
      </c>
      <c r="I1841" s="59">
        <f>IFERROR([1]!EM_S_STM07_IS(B1841,"61",$I$2,"1")/1000000,"")</f>
        <v>308.35225839999998</v>
      </c>
      <c r="J1841" s="60">
        <f t="shared" si="199"/>
        <v>37.147741600000018</v>
      </c>
      <c r="K1841" s="58">
        <f>IFERROR([1]!EM_S_QSTM07_IS(B1841,"61",$K$2,"1")/1000000,"")</f>
        <v>55.404103599999999</v>
      </c>
      <c r="L1841" s="54">
        <f t="shared" si="200"/>
        <v>-0.32951281247694408</v>
      </c>
      <c r="M1841" s="49" t="str">
        <f ca="1">[1]!EM_S_MAJASSRES_NUM(B1841,$M$2,$M$1)</f>
        <v/>
      </c>
      <c r="N1841" s="45" t="str">
        <f t="shared" si="201"/>
        <v/>
      </c>
      <c r="O1841" s="37">
        <f t="shared" ca="1" si="202"/>
        <v>-0.32951281247694408</v>
      </c>
      <c r="P1841" s="26" t="str">
        <f t="shared" si="196"/>
        <v>预告</v>
      </c>
    </row>
    <row r="1842" spans="1:16" x14ac:dyDescent="0.2">
      <c r="A1842" s="65">
        <f t="shared" ca="1" si="197"/>
        <v>579</v>
      </c>
      <c r="B1842" s="24" t="s">
        <v>9474</v>
      </c>
      <c r="C1842" s="24" t="s">
        <v>9475</v>
      </c>
      <c r="D1842" s="58" t="str">
        <f>IFERROR([1]!EM_S_QSTM07_IS(B1842,"61",$C$1,"1")/1000000,"")</f>
        <v/>
      </c>
      <c r="E1842" s="58" t="str">
        <f>IFERROR([1]!EM_S_PERFORMANCEEXPRESS_PERFEXNETPROFITTOSHAREHOLDER(B1842,$C$1)/1000000,"")</f>
        <v/>
      </c>
      <c r="F1842" s="58">
        <f>IFERROR([1]!EM_S_PROFITNOTICE_FORECASTT(B1842,$C$1)/1000000,"")</f>
        <v>55</v>
      </c>
      <c r="G1842" s="58">
        <f>IFERROR([1]!EM_S_PROFITNOTICE_FORECASTL(B1842,$C$1)/1000000,"")</f>
        <v>52</v>
      </c>
      <c r="H1842" s="58">
        <f t="shared" si="198"/>
        <v>53.5</v>
      </c>
      <c r="I1842" s="59">
        <f>IFERROR([1]!EM_S_STM07_IS(B1842,"61",$I$2,"1")/1000000,"")</f>
        <v>39.889095470000001</v>
      </c>
      <c r="J1842" s="60">
        <f t="shared" si="199"/>
        <v>13.610904529999999</v>
      </c>
      <c r="K1842" s="58">
        <f>IFERROR([1]!EM_S_QSTM07_IS(B1842,"61",$K$2,"1")/1000000,"")</f>
        <v>16.275708139999999</v>
      </c>
      <c r="L1842" s="54">
        <f t="shared" si="200"/>
        <v>-0.16372888891088214</v>
      </c>
      <c r="M1842" s="49" t="str">
        <f ca="1">[1]!EM_S_MAJASSRES_NUM(B1842,$M$2,$M$1)</f>
        <v/>
      </c>
      <c r="N1842" s="45" t="str">
        <f t="shared" si="201"/>
        <v/>
      </c>
      <c r="O1842" s="37">
        <f t="shared" ca="1" si="202"/>
        <v>-0.16372888891088214</v>
      </c>
      <c r="P1842" s="26" t="str">
        <f t="shared" si="196"/>
        <v>预告</v>
      </c>
    </row>
    <row r="1843" spans="1:16" x14ac:dyDescent="0.2">
      <c r="A1843" s="65">
        <f t="shared" ca="1" si="197"/>
        <v>588</v>
      </c>
      <c r="B1843" s="24" t="s">
        <v>9476</v>
      </c>
      <c r="C1843" s="24" t="s">
        <v>9477</v>
      </c>
      <c r="D1843" s="58" t="str">
        <f>IFERROR([1]!EM_S_QSTM07_IS(B1843,"61",$C$1,"1")/1000000,"")</f>
        <v/>
      </c>
      <c r="E1843" s="58" t="str">
        <f>IFERROR([1]!EM_S_PERFORMANCEEXPRESS_PERFEXNETPROFITTOSHAREHOLDER(B1843,$C$1)/1000000,"")</f>
        <v/>
      </c>
      <c r="F1843" s="58">
        <f>IFERROR([1]!EM_S_PROFITNOTICE_FORECASTT(B1843,$C$1)/1000000,"")</f>
        <v>40</v>
      </c>
      <c r="G1843" s="58">
        <f>IFERROR([1]!EM_S_PROFITNOTICE_FORECASTL(B1843,$C$1)/1000000,"")</f>
        <v>35</v>
      </c>
      <c r="H1843" s="58">
        <f t="shared" si="198"/>
        <v>37.5</v>
      </c>
      <c r="I1843" s="59">
        <f>IFERROR([1]!EM_S_STM07_IS(B1843,"61",$I$2,"1")/1000000,"")</f>
        <v>29.013544979999999</v>
      </c>
      <c r="J1843" s="60">
        <f t="shared" si="199"/>
        <v>8.4864550200000011</v>
      </c>
      <c r="K1843" s="58">
        <f>IFERROR([1]!EM_S_QSTM07_IS(B1843,"61",$K$2,"1")/1000000,"")</f>
        <v>10.395518789999999</v>
      </c>
      <c r="L1843" s="54">
        <f t="shared" si="200"/>
        <v>-0.18364295313827217</v>
      </c>
      <c r="M1843" s="49" t="str">
        <f ca="1">[1]!EM_S_MAJASSRES_NUM(B1843,$M$2,$M$1)</f>
        <v/>
      </c>
      <c r="N1843" s="45" t="str">
        <f t="shared" si="201"/>
        <v/>
      </c>
      <c r="O1843" s="37">
        <f t="shared" ca="1" si="202"/>
        <v>-0.18364295313827217</v>
      </c>
      <c r="P1843" s="26" t="str">
        <f t="shared" si="196"/>
        <v>预告</v>
      </c>
    </row>
    <row r="1844" spans="1:16" x14ac:dyDescent="0.2">
      <c r="A1844" s="65">
        <f t="shared" ca="1" si="197"/>
        <v>377</v>
      </c>
      <c r="B1844" s="24" t="s">
        <v>9478</v>
      </c>
      <c r="C1844" s="24" t="s">
        <v>9479</v>
      </c>
      <c r="D1844" s="58" t="str">
        <f>IFERROR([1]!EM_S_QSTM07_IS(B1844,"61",$C$1,"1")/1000000,"")</f>
        <v/>
      </c>
      <c r="E1844" s="58" t="str">
        <f>IFERROR([1]!EM_S_PERFORMANCEEXPRESS_PERFEXNETPROFITTOSHAREHOLDER(B1844,$C$1)/1000000,"")</f>
        <v/>
      </c>
      <c r="F1844" s="58">
        <f>IFERROR([1]!EM_S_PROFITNOTICE_FORECASTT(B1844,$C$1)/1000000,"")</f>
        <v>82</v>
      </c>
      <c r="G1844" s="58">
        <f>IFERROR([1]!EM_S_PROFITNOTICE_FORECASTL(B1844,$C$1)/1000000,"")</f>
        <v>73</v>
      </c>
      <c r="H1844" s="58">
        <f t="shared" si="198"/>
        <v>77.5</v>
      </c>
      <c r="I1844" s="59">
        <f>IFERROR([1]!EM_S_STM07_IS(B1844,"61",$I$2,"1")/1000000,"")</f>
        <v>59.471542849999999</v>
      </c>
      <c r="J1844" s="60">
        <f t="shared" si="199"/>
        <v>18.028457150000001</v>
      </c>
      <c r="K1844" s="58">
        <f>IFERROR([1]!EM_S_QSTM07_IS(B1844,"61",$K$2,"1")/1000000,"")</f>
        <v>14.3660137</v>
      </c>
      <c r="L1844" s="54">
        <f t="shared" si="200"/>
        <v>0.25493804520038854</v>
      </c>
      <c r="M1844" s="49" t="str">
        <f ca="1">[1]!EM_S_MAJASSRES_NUM(B1844,$M$2,$M$1)</f>
        <v/>
      </c>
      <c r="N1844" s="45" t="str">
        <f t="shared" si="201"/>
        <v/>
      </c>
      <c r="O1844" s="37">
        <f t="shared" ca="1" si="202"/>
        <v>0.25493804520038854</v>
      </c>
      <c r="P1844" s="26" t="str">
        <f t="shared" si="196"/>
        <v>预告</v>
      </c>
    </row>
    <row r="1845" spans="1:16" x14ac:dyDescent="0.2">
      <c r="A1845" s="65" t="str">
        <f t="shared" ca="1" si="197"/>
        <v/>
      </c>
      <c r="B1845" s="24" t="s">
        <v>9480</v>
      </c>
      <c r="C1845" s="24" t="s">
        <v>9481</v>
      </c>
      <c r="D1845" s="58" t="str">
        <f>IFERROR([1]!EM_S_QSTM07_IS(B1845,"61",$C$1,"1")/1000000,"")</f>
        <v/>
      </c>
      <c r="E1845" s="58" t="str">
        <f>IFERROR([1]!EM_S_PERFORMANCEEXPRESS_PERFEXNETPROFITTOSHAREHOLDER(B1845,$C$1)/1000000,"")</f>
        <v/>
      </c>
      <c r="F1845" s="58">
        <f>IFERROR([1]!EM_S_PROFITNOTICE_FORECASTT(B1845,$C$1)/1000000,"")</f>
        <v>80.302099999999996</v>
      </c>
      <c r="G1845" s="58">
        <f>IFERROR([1]!EM_S_PROFITNOTICE_FORECASTL(B1845,$C$1)/1000000,"")</f>
        <v>65.245500000000007</v>
      </c>
      <c r="H1845" s="58">
        <f t="shared" si="198"/>
        <v>72.773799999999994</v>
      </c>
      <c r="I1845" s="59" t="str">
        <f>IFERROR([1]!EM_S_STM07_IS(B1845,"61",$I$2,"1")/1000000,"")</f>
        <v/>
      </c>
      <c r="J1845" s="60" t="str">
        <f t="shared" si="199"/>
        <v/>
      </c>
      <c r="K1845" s="58" t="str">
        <f>IFERROR([1]!EM_S_QSTM07_IS(B1845,"61",$K$2,"1")/1000000,"")</f>
        <v/>
      </c>
      <c r="L1845" s="54" t="str">
        <f t="shared" si="200"/>
        <v/>
      </c>
      <c r="M1845" s="49" t="str">
        <f ca="1">[1]!EM_S_MAJASSRES_NUM(B1845,$M$2,$M$1)</f>
        <v/>
      </c>
      <c r="N1845" s="45" t="str">
        <f t="shared" si="201"/>
        <v/>
      </c>
      <c r="O1845" s="37" t="str">
        <f t="shared" ca="1" si="202"/>
        <v/>
      </c>
      <c r="P1845" s="26" t="str">
        <f t="shared" si="196"/>
        <v>预告</v>
      </c>
    </row>
    <row r="1846" spans="1:16" x14ac:dyDescent="0.2">
      <c r="A1846" s="65" t="str">
        <f t="shared" ca="1" si="197"/>
        <v/>
      </c>
      <c r="B1846" s="24" t="s">
        <v>9482</v>
      </c>
      <c r="C1846" s="24" t="s">
        <v>9483</v>
      </c>
      <c r="D1846" s="58" t="str">
        <f>IFERROR([1]!EM_S_QSTM07_IS(B1846,"61",$C$1,"1")/1000000,"")</f>
        <v/>
      </c>
      <c r="E1846" s="58" t="str">
        <f>IFERROR([1]!EM_S_PERFORMANCEEXPRESS_PERFEXNETPROFITTOSHAREHOLDER(B1846,$C$1)/1000000,"")</f>
        <v/>
      </c>
      <c r="F1846" s="58">
        <f>IFERROR([1]!EM_S_PROFITNOTICE_FORECASTT(B1846,$C$1)/1000000,"")</f>
        <v>36</v>
      </c>
      <c r="G1846" s="58">
        <f>IFERROR([1]!EM_S_PROFITNOTICE_FORECASTL(B1846,$C$1)/1000000,"")</f>
        <v>34</v>
      </c>
      <c r="H1846" s="58">
        <f t="shared" si="198"/>
        <v>35</v>
      </c>
      <c r="I1846" s="59">
        <f>IFERROR([1]!EM_S_STM07_IS(B1846,"61",$I$2,"1")/1000000,"")</f>
        <v>28.575693129999998</v>
      </c>
      <c r="J1846" s="60">
        <f t="shared" si="199"/>
        <v>6.4243068700000023</v>
      </c>
      <c r="K1846" s="58">
        <f>IFERROR([1]!EM_S_QSTM07_IS(B1846,"61",$K$2,"1")/1000000,"")</f>
        <v>7.3551968700000003</v>
      </c>
      <c r="L1846" s="54">
        <f t="shared" si="200"/>
        <v>-0.12656221396287357</v>
      </c>
      <c r="M1846" s="49" t="str">
        <f ca="1">[1]!EM_S_MAJASSRES_NUM(B1846,$M$2,$M$1)</f>
        <v/>
      </c>
      <c r="N1846" s="45">
        <f t="shared" si="201"/>
        <v>1</v>
      </c>
      <c r="O1846" s="37" t="str">
        <f t="shared" ca="1" si="202"/>
        <v/>
      </c>
      <c r="P1846" s="26" t="str">
        <f t="shared" si="196"/>
        <v>预告</v>
      </c>
    </row>
    <row r="1847" spans="1:16" x14ac:dyDescent="0.2">
      <c r="A1847" s="65" t="str">
        <f t="shared" ca="1" si="197"/>
        <v/>
      </c>
      <c r="B1847" s="24" t="s">
        <v>9484</v>
      </c>
      <c r="C1847" s="24" t="s">
        <v>9485</v>
      </c>
      <c r="D1847" s="58" t="str">
        <f>IFERROR([1]!EM_S_QSTM07_IS(B1847,"61",$C$1,"1")/1000000,"")</f>
        <v/>
      </c>
      <c r="E1847" s="58" t="str">
        <f>IFERROR([1]!EM_S_PERFORMANCEEXPRESS_PERFEXNETPROFITTOSHAREHOLDER(B1847,$C$1)/1000000,"")</f>
        <v/>
      </c>
      <c r="F1847" s="58">
        <f>IFERROR([1]!EM_S_PROFITNOTICE_FORECASTT(B1847,$C$1)/1000000,"")</f>
        <v>69.122100000000003</v>
      </c>
      <c r="G1847" s="58">
        <f>IFERROR([1]!EM_S_PROFITNOTICE_FORECASTL(B1847,$C$1)/1000000,"")</f>
        <v>56.554400000000001</v>
      </c>
      <c r="H1847" s="58">
        <f t="shared" si="198"/>
        <v>62.838250000000002</v>
      </c>
      <c r="I1847" s="59">
        <f>IFERROR([1]!EM_S_STM07_IS(B1847,"61",$I$2,"1")/1000000,"")</f>
        <v>55.104639470000002</v>
      </c>
      <c r="J1847" s="60">
        <f t="shared" si="199"/>
        <v>7.73361053</v>
      </c>
      <c r="K1847" s="58">
        <f>IFERROR([1]!EM_S_QSTM07_IS(B1847,"61",$K$2,"1")/1000000,"")</f>
        <v>9.4575948800000003</v>
      </c>
      <c r="L1847" s="54">
        <f t="shared" si="200"/>
        <v>-0.18228570496773067</v>
      </c>
      <c r="M1847" s="49" t="str">
        <f ca="1">[1]!EM_S_MAJASSRES_NUM(B1847,$M$2,$M$1)</f>
        <v/>
      </c>
      <c r="N1847" s="45">
        <f t="shared" si="201"/>
        <v>1</v>
      </c>
      <c r="O1847" s="37" t="str">
        <f t="shared" ca="1" si="202"/>
        <v/>
      </c>
      <c r="P1847" s="26" t="str">
        <f t="shared" si="196"/>
        <v>预告</v>
      </c>
    </row>
    <row r="1848" spans="1:16" x14ac:dyDescent="0.2">
      <c r="A1848" s="65">
        <f t="shared" ca="1" si="197"/>
        <v>467</v>
      </c>
      <c r="B1848" s="24" t="s">
        <v>9486</v>
      </c>
      <c r="C1848" s="24" t="s">
        <v>9487</v>
      </c>
      <c r="D1848" s="58" t="str">
        <f>IFERROR([1]!EM_S_QSTM07_IS(B1848,"61",$C$1,"1")/1000000,"")</f>
        <v/>
      </c>
      <c r="E1848" s="58" t="str">
        <f>IFERROR([1]!EM_S_PERFORMANCEEXPRESS_PERFEXNETPROFITTOSHAREHOLDER(B1848,$C$1)/1000000,"")</f>
        <v/>
      </c>
      <c r="F1848" s="58">
        <f>IFERROR([1]!EM_S_PROFITNOTICE_FORECASTT(B1848,$C$1)/1000000,"")</f>
        <v>66</v>
      </c>
      <c r="G1848" s="58">
        <f>IFERROR([1]!EM_S_PROFITNOTICE_FORECASTL(B1848,$C$1)/1000000,"")</f>
        <v>62</v>
      </c>
      <c r="H1848" s="58">
        <f t="shared" si="198"/>
        <v>64</v>
      </c>
      <c r="I1848" s="59">
        <f>IFERROR([1]!EM_S_STM07_IS(B1848,"61",$I$2,"1")/1000000,"")</f>
        <v>44.228942009999997</v>
      </c>
      <c r="J1848" s="60">
        <f t="shared" si="199"/>
        <v>19.771057990000003</v>
      </c>
      <c r="K1848" s="58">
        <f>IFERROR([1]!EM_S_QSTM07_IS(B1848,"61",$K$2,"1")/1000000,"")</f>
        <v>18.225326329999998</v>
      </c>
      <c r="L1848" s="54">
        <f t="shared" si="200"/>
        <v>8.4812289887815959E-2</v>
      </c>
      <c r="M1848" s="49" t="str">
        <f ca="1">[1]!EM_S_MAJASSRES_NUM(B1848,$M$2,$M$1)</f>
        <v/>
      </c>
      <c r="N1848" s="45" t="str">
        <f t="shared" si="201"/>
        <v/>
      </c>
      <c r="O1848" s="37">
        <f t="shared" ca="1" si="202"/>
        <v>8.4812289887815959E-2</v>
      </c>
      <c r="P1848" s="26" t="str">
        <f t="shared" si="196"/>
        <v>预告</v>
      </c>
    </row>
    <row r="1849" spans="1:16" x14ac:dyDescent="0.2">
      <c r="A1849" s="65">
        <f t="shared" ca="1" si="197"/>
        <v>632</v>
      </c>
      <c r="B1849" s="24" t="s">
        <v>9488</v>
      </c>
      <c r="C1849" s="24" t="s">
        <v>9489</v>
      </c>
      <c r="D1849" s="58" t="str">
        <f>IFERROR([1]!EM_S_QSTM07_IS(B1849,"61",$C$1,"1")/1000000,"")</f>
        <v/>
      </c>
      <c r="E1849" s="58" t="str">
        <f>IFERROR([1]!EM_S_PERFORMANCEEXPRESS_PERFEXNETPROFITTOSHAREHOLDER(B1849,$C$1)/1000000,"")</f>
        <v/>
      </c>
      <c r="F1849" s="58">
        <f>IFERROR([1]!EM_S_PROFITNOTICE_FORECASTT(B1849,$C$1)/1000000,"")</f>
        <v>94</v>
      </c>
      <c r="G1849" s="58">
        <f>IFERROR([1]!EM_S_PROFITNOTICE_FORECASTL(B1849,$C$1)/1000000,"")</f>
        <v>84</v>
      </c>
      <c r="H1849" s="58">
        <f t="shared" si="198"/>
        <v>89</v>
      </c>
      <c r="I1849" s="59">
        <f>IFERROR([1]!EM_S_STM07_IS(B1849,"61",$I$2,"1")/1000000,"")</f>
        <v>50.045341049999998</v>
      </c>
      <c r="J1849" s="60">
        <f t="shared" si="199"/>
        <v>38.954658950000002</v>
      </c>
      <c r="K1849" s="58">
        <f>IFERROR([1]!EM_S_QSTM07_IS(B1849,"61",$K$2,"1")/1000000,"")</f>
        <v>61.233822770000003</v>
      </c>
      <c r="L1849" s="54">
        <f t="shared" si="200"/>
        <v>-0.36383754618232206</v>
      </c>
      <c r="M1849" s="49" t="str">
        <f ca="1">[1]!EM_S_MAJASSRES_NUM(B1849,$M$2,$M$1)</f>
        <v/>
      </c>
      <c r="N1849" s="45" t="str">
        <f t="shared" si="201"/>
        <v/>
      </c>
      <c r="O1849" s="37">
        <f t="shared" ca="1" si="202"/>
        <v>-0.36383754618232206</v>
      </c>
      <c r="P1849" s="26" t="str">
        <f t="shared" si="196"/>
        <v>预告</v>
      </c>
    </row>
    <row r="1850" spans="1:16" x14ac:dyDescent="0.2">
      <c r="A1850" s="65">
        <f t="shared" ca="1" si="197"/>
        <v>636</v>
      </c>
      <c r="B1850" s="24" t="s">
        <v>9490</v>
      </c>
      <c r="C1850" s="24" t="s">
        <v>9491</v>
      </c>
      <c r="D1850" s="58" t="str">
        <f>IFERROR([1]!EM_S_QSTM07_IS(B1850,"61",$C$1,"1")/1000000,"")</f>
        <v/>
      </c>
      <c r="E1850" s="58" t="str">
        <f>IFERROR([1]!EM_S_PERFORMANCEEXPRESS_PERFEXNETPROFITTOSHAREHOLDER(B1850,$C$1)/1000000,"")</f>
        <v/>
      </c>
      <c r="F1850" s="58">
        <f>IFERROR([1]!EM_S_PROFITNOTICE_FORECASTT(B1850,$C$1)/1000000,"")</f>
        <v>170</v>
      </c>
      <c r="G1850" s="58">
        <f>IFERROR([1]!EM_S_PROFITNOTICE_FORECASTL(B1850,$C$1)/1000000,"")</f>
        <v>140</v>
      </c>
      <c r="H1850" s="58">
        <f t="shared" si="198"/>
        <v>155</v>
      </c>
      <c r="I1850" s="59">
        <f>IFERROR([1]!EM_S_STM07_IS(B1850,"61",$I$2,"1")/1000000,"")</f>
        <v>123.5572586</v>
      </c>
      <c r="J1850" s="60">
        <f t="shared" si="199"/>
        <v>31.442741400000003</v>
      </c>
      <c r="K1850" s="58">
        <f>IFERROR([1]!EM_S_QSTM07_IS(B1850,"61",$K$2,"1")/1000000,"")</f>
        <v>50.546352549999995</v>
      </c>
      <c r="L1850" s="54">
        <f t="shared" si="200"/>
        <v>-0.37794242682699752</v>
      </c>
      <c r="M1850" s="49" t="str">
        <f ca="1">[1]!EM_S_MAJASSRES_NUM(B1850,$M$2,$M$1)</f>
        <v/>
      </c>
      <c r="N1850" s="45" t="str">
        <f t="shared" si="201"/>
        <v/>
      </c>
      <c r="O1850" s="37">
        <f t="shared" ca="1" si="202"/>
        <v>-0.37794242682699752</v>
      </c>
      <c r="P1850" s="26" t="str">
        <f t="shared" si="196"/>
        <v>预告</v>
      </c>
    </row>
    <row r="1851" spans="1:16" x14ac:dyDescent="0.2">
      <c r="A1851" s="65" t="str">
        <f t="shared" ca="1" si="197"/>
        <v/>
      </c>
      <c r="B1851" s="24" t="s">
        <v>9492</v>
      </c>
      <c r="C1851" s="24" t="s">
        <v>9493</v>
      </c>
      <c r="D1851" s="58" t="str">
        <f>IFERROR([1]!EM_S_QSTM07_IS(B1851,"61",$C$1,"1")/1000000,"")</f>
        <v/>
      </c>
      <c r="E1851" s="58" t="str">
        <f>IFERROR([1]!EM_S_PERFORMANCEEXPRESS_PERFEXNETPROFITTOSHAREHOLDER(B1851,$C$1)/1000000,"")</f>
        <v/>
      </c>
      <c r="F1851" s="58" t="str">
        <f>IFERROR([1]!EM_S_PROFITNOTICE_FORECASTT(B1851,$C$1)/1000000,"")</f>
        <v/>
      </c>
      <c r="G1851" s="58" t="str">
        <f>IFERROR([1]!EM_S_PROFITNOTICE_FORECASTL(B1851,$C$1)/1000000,"")</f>
        <v/>
      </c>
      <c r="H1851" s="58" t="str">
        <f t="shared" si="198"/>
        <v/>
      </c>
      <c r="I1851" s="59">
        <f>IFERROR([1]!EM_S_STM07_IS(B1851,"61",$I$2,"1")/1000000,"")</f>
        <v>152.63810691999998</v>
      </c>
      <c r="J1851" s="60" t="str">
        <f t="shared" si="199"/>
        <v/>
      </c>
      <c r="K1851" s="58">
        <f>IFERROR([1]!EM_S_QSTM07_IS(B1851,"61",$K$2,"1")/1000000,"")</f>
        <v>73.503926459999988</v>
      </c>
      <c r="L1851" s="54" t="str">
        <f t="shared" si="200"/>
        <v/>
      </c>
      <c r="M1851" s="49" t="str">
        <f ca="1">[1]!EM_S_MAJASSRES_NUM(B1851,$M$2,$M$1)</f>
        <v/>
      </c>
      <c r="N1851" s="45" t="str">
        <f t="shared" si="201"/>
        <v/>
      </c>
      <c r="O1851" s="37" t="str">
        <f t="shared" ca="1" si="202"/>
        <v/>
      </c>
      <c r="P1851" s="26" t="str">
        <f t="shared" si="196"/>
        <v/>
      </c>
    </row>
    <row r="1852" spans="1:16" x14ac:dyDescent="0.2">
      <c r="A1852" s="65" t="str">
        <f t="shared" ca="1" si="197"/>
        <v/>
      </c>
      <c r="B1852" s="24" t="s">
        <v>9494</v>
      </c>
      <c r="C1852" s="24" t="s">
        <v>9495</v>
      </c>
      <c r="D1852" s="58" t="str">
        <f>IFERROR([1]!EM_S_QSTM07_IS(B1852,"61",$C$1,"1")/1000000,"")</f>
        <v/>
      </c>
      <c r="E1852" s="58" t="str">
        <f>IFERROR([1]!EM_S_PERFORMANCEEXPRESS_PERFEXNETPROFITTOSHAREHOLDER(B1852,$C$1)/1000000,"")</f>
        <v/>
      </c>
      <c r="F1852" s="58">
        <f>IFERROR([1]!EM_S_PROFITNOTICE_FORECASTT(B1852,$C$1)/1000000,"")</f>
        <v>106</v>
      </c>
      <c r="G1852" s="58">
        <f>IFERROR([1]!EM_S_PROFITNOTICE_FORECASTL(B1852,$C$1)/1000000,"")</f>
        <v>100</v>
      </c>
      <c r="H1852" s="58">
        <f t="shared" si="198"/>
        <v>103</v>
      </c>
      <c r="I1852" s="59">
        <f>IFERROR([1]!EM_S_STM07_IS(B1852,"61",$I$2,"1")/1000000,"")</f>
        <v>75.772450700000007</v>
      </c>
      <c r="J1852" s="60">
        <f t="shared" si="199"/>
        <v>27.227549299999993</v>
      </c>
      <c r="K1852" s="58" t="str">
        <f>IFERROR([1]!EM_S_QSTM07_IS(B1852,"61",$K$2,"1")/1000000,"")</f>
        <v/>
      </c>
      <c r="L1852" s="54" t="str">
        <f t="shared" si="200"/>
        <v/>
      </c>
      <c r="M1852" s="49" t="str">
        <f ca="1">[1]!EM_S_MAJASSRES_NUM(B1852,$M$2,$M$1)</f>
        <v/>
      </c>
      <c r="N1852" s="45" t="str">
        <f t="shared" si="201"/>
        <v/>
      </c>
      <c r="O1852" s="37" t="str">
        <f t="shared" ca="1" si="202"/>
        <v/>
      </c>
      <c r="P1852" s="26" t="str">
        <f t="shared" si="196"/>
        <v>预告</v>
      </c>
    </row>
    <row r="1853" spans="1:16" x14ac:dyDescent="0.2">
      <c r="A1853" s="65">
        <f t="shared" ca="1" si="197"/>
        <v>593</v>
      </c>
      <c r="B1853" s="24" t="s">
        <v>9496</v>
      </c>
      <c r="C1853" s="24" t="s">
        <v>9497</v>
      </c>
      <c r="D1853" s="58" t="str">
        <f>IFERROR([1]!EM_S_QSTM07_IS(B1853,"61",$C$1,"1")/1000000,"")</f>
        <v/>
      </c>
      <c r="E1853" s="58" t="str">
        <f>IFERROR([1]!EM_S_PERFORMANCEEXPRESS_PERFEXNETPROFITTOSHAREHOLDER(B1853,$C$1)/1000000,"")</f>
        <v/>
      </c>
      <c r="F1853" s="58">
        <f>IFERROR([1]!EM_S_PROFITNOTICE_FORECASTT(B1853,$C$1)/1000000,"")</f>
        <v>47.163800000000002</v>
      </c>
      <c r="G1853" s="58">
        <f>IFERROR([1]!EM_S_PROFITNOTICE_FORECASTL(B1853,$C$1)/1000000,"")</f>
        <v>42.876199999999997</v>
      </c>
      <c r="H1853" s="58">
        <f t="shared" si="198"/>
        <v>45.019999999999996</v>
      </c>
      <c r="I1853" s="59">
        <f>IFERROR([1]!EM_S_STM07_IS(B1853,"61",$I$2,"1")/1000000,"")</f>
        <v>35.551292479999994</v>
      </c>
      <c r="J1853" s="60">
        <f t="shared" si="199"/>
        <v>9.4687075200000024</v>
      </c>
      <c r="K1853" s="58">
        <f>IFERROR([1]!EM_S_QSTM07_IS(B1853,"61",$K$2,"1")/1000000,"")</f>
        <v>11.873515880000001</v>
      </c>
      <c r="L1853" s="54">
        <f t="shared" si="200"/>
        <v>-0.20253549027131115</v>
      </c>
      <c r="M1853" s="49" t="str">
        <f ca="1">[1]!EM_S_MAJASSRES_NUM(B1853,$M$2,$M$1)</f>
        <v/>
      </c>
      <c r="N1853" s="45" t="str">
        <f t="shared" si="201"/>
        <v/>
      </c>
      <c r="O1853" s="37">
        <f t="shared" ca="1" si="202"/>
        <v>-0.20253549027131115</v>
      </c>
      <c r="P1853" s="26" t="str">
        <f t="shared" si="196"/>
        <v>预告</v>
      </c>
    </row>
    <row r="1854" spans="1:16" x14ac:dyDescent="0.2">
      <c r="A1854" s="65" t="str">
        <f t="shared" ca="1" si="197"/>
        <v/>
      </c>
      <c r="B1854" s="24" t="s">
        <v>9498</v>
      </c>
      <c r="C1854" s="24" t="s">
        <v>9499</v>
      </c>
      <c r="D1854" s="58" t="str">
        <f>IFERROR([1]!EM_S_QSTM07_IS(B1854,"61",$C$1,"1")/1000000,"")</f>
        <v/>
      </c>
      <c r="E1854" s="58" t="str">
        <f>IFERROR([1]!EM_S_PERFORMANCEEXPRESS_PERFEXNETPROFITTOSHAREHOLDER(B1854,$C$1)/1000000,"")</f>
        <v/>
      </c>
      <c r="F1854" s="58">
        <f>IFERROR([1]!EM_S_PROFITNOTICE_FORECASTT(B1854,$C$1)/1000000,"")</f>
        <v>50.5</v>
      </c>
      <c r="G1854" s="58">
        <f>IFERROR([1]!EM_S_PROFITNOTICE_FORECASTL(B1854,$C$1)/1000000,"")</f>
        <v>45.5</v>
      </c>
      <c r="H1854" s="58">
        <f t="shared" si="198"/>
        <v>48</v>
      </c>
      <c r="I1854" s="59">
        <f>IFERROR([1]!EM_S_STM07_IS(B1854,"61",$I$2,"1")/1000000,"")</f>
        <v>38.899621170000003</v>
      </c>
      <c r="J1854" s="60">
        <f t="shared" si="199"/>
        <v>9.1003788299999968</v>
      </c>
      <c r="K1854" s="58">
        <f>IFERROR([1]!EM_S_QSTM07_IS(B1854,"61",$K$2,"1")/1000000,"")</f>
        <v>9.6869103200000009</v>
      </c>
      <c r="L1854" s="54">
        <f t="shared" si="200"/>
        <v>-6.054887168605521E-2</v>
      </c>
      <c r="M1854" s="49" t="str">
        <f ca="1">[1]!EM_S_MAJASSRES_NUM(B1854,$M$2,$M$1)</f>
        <v/>
      </c>
      <c r="N1854" s="45">
        <f t="shared" si="201"/>
        <v>1</v>
      </c>
      <c r="O1854" s="37" t="str">
        <f t="shared" ca="1" si="202"/>
        <v/>
      </c>
      <c r="P1854" s="26" t="str">
        <f t="shared" si="196"/>
        <v>预告</v>
      </c>
    </row>
    <row r="1855" spans="1:16" x14ac:dyDescent="0.2">
      <c r="A1855" s="65" t="str">
        <f t="shared" ca="1" si="197"/>
        <v/>
      </c>
      <c r="B1855" s="24" t="s">
        <v>9500</v>
      </c>
      <c r="C1855" s="24" t="s">
        <v>9501</v>
      </c>
      <c r="D1855" s="58" t="str">
        <f>IFERROR([1]!EM_S_QSTM07_IS(B1855,"61",$C$1,"1")/1000000,"")</f>
        <v/>
      </c>
      <c r="E1855" s="58" t="str">
        <f>IFERROR([1]!EM_S_PERFORMANCEEXPRESS_PERFEXNETPROFITTOSHAREHOLDER(B1855,$C$1)/1000000,"")</f>
        <v/>
      </c>
      <c r="F1855" s="58">
        <f>IFERROR([1]!EM_S_PROFITNOTICE_FORECASTT(B1855,$C$1)/1000000,"")</f>
        <v>55.2821</v>
      </c>
      <c r="G1855" s="58">
        <f>IFERROR([1]!EM_S_PROFITNOTICE_FORECASTL(B1855,$C$1)/1000000,"")</f>
        <v>50.256700000000002</v>
      </c>
      <c r="H1855" s="58">
        <f t="shared" si="198"/>
        <v>52.769400000000005</v>
      </c>
      <c r="I1855" s="59">
        <f>IFERROR([1]!EM_S_STM07_IS(B1855,"61",$I$2,"1")/1000000,"")</f>
        <v>45.377387630000001</v>
      </c>
      <c r="J1855" s="60">
        <f t="shared" si="199"/>
        <v>7.3920123700000033</v>
      </c>
      <c r="K1855" s="58" t="str">
        <f>IFERROR([1]!EM_S_QSTM07_IS(B1855,"61",$K$2,"1")/1000000,"")</f>
        <v/>
      </c>
      <c r="L1855" s="54" t="str">
        <f t="shared" si="200"/>
        <v/>
      </c>
      <c r="M1855" s="49" t="str">
        <f ca="1">[1]!EM_S_MAJASSRES_NUM(B1855,$M$2,$M$1)</f>
        <v/>
      </c>
      <c r="N1855" s="45" t="str">
        <f t="shared" si="201"/>
        <v/>
      </c>
      <c r="O1855" s="37" t="str">
        <f t="shared" ca="1" si="202"/>
        <v/>
      </c>
      <c r="P1855" s="26" t="str">
        <f t="shared" si="196"/>
        <v>预告</v>
      </c>
    </row>
    <row r="1856" spans="1:16" x14ac:dyDescent="0.2">
      <c r="A1856" s="65">
        <f t="shared" ca="1" si="197"/>
        <v>536</v>
      </c>
      <c r="B1856" s="24" t="s">
        <v>9502</v>
      </c>
      <c r="C1856" s="24" t="s">
        <v>9503</v>
      </c>
      <c r="D1856" s="58" t="str">
        <f>IFERROR([1]!EM_S_QSTM07_IS(B1856,"61",$C$1,"1")/1000000,"")</f>
        <v/>
      </c>
      <c r="E1856" s="58" t="str">
        <f>IFERROR([1]!EM_S_PERFORMANCEEXPRESS_PERFEXNETPROFITTOSHAREHOLDER(B1856,$C$1)/1000000,"")</f>
        <v/>
      </c>
      <c r="F1856" s="58">
        <f>IFERROR([1]!EM_S_PROFITNOTICE_FORECASTT(B1856,$C$1)/1000000,"")</f>
        <v>88</v>
      </c>
      <c r="G1856" s="58">
        <f>IFERROR([1]!EM_S_PROFITNOTICE_FORECASTL(B1856,$C$1)/1000000,"")</f>
        <v>73</v>
      </c>
      <c r="H1856" s="58">
        <f t="shared" si="198"/>
        <v>80.5</v>
      </c>
      <c r="I1856" s="59">
        <f>IFERROR([1]!EM_S_STM07_IS(B1856,"61",$I$2,"1")/1000000,"")</f>
        <v>55.8284685</v>
      </c>
      <c r="J1856" s="60">
        <f t="shared" si="199"/>
        <v>24.6715315</v>
      </c>
      <c r="K1856" s="58">
        <f>IFERROR([1]!EM_S_QSTM07_IS(B1856,"61",$K$2,"1")/1000000,"")</f>
        <v>25.984092030000003</v>
      </c>
      <c r="L1856" s="54">
        <f t="shared" si="200"/>
        <v>-5.0514004048499456E-2</v>
      </c>
      <c r="M1856" s="49" t="str">
        <f ca="1">[1]!EM_S_MAJASSRES_NUM(B1856,$M$2,$M$1)</f>
        <v/>
      </c>
      <c r="N1856" s="45" t="str">
        <f t="shared" si="201"/>
        <v/>
      </c>
      <c r="O1856" s="37">
        <f t="shared" ca="1" si="202"/>
        <v>-5.0514004048499456E-2</v>
      </c>
      <c r="P1856" s="26" t="str">
        <f t="shared" si="196"/>
        <v>预告</v>
      </c>
    </row>
    <row r="1857" spans="1:16" x14ac:dyDescent="0.2">
      <c r="A1857" s="65">
        <f t="shared" ca="1" si="197"/>
        <v>655</v>
      </c>
      <c r="B1857" s="24" t="s">
        <v>9504</v>
      </c>
      <c r="C1857" s="24" t="s">
        <v>9505</v>
      </c>
      <c r="D1857" s="58" t="str">
        <f>IFERROR([1]!EM_S_QSTM07_IS(B1857,"61",$C$1,"1")/1000000,"")</f>
        <v/>
      </c>
      <c r="E1857" s="58" t="str">
        <f>IFERROR([1]!EM_S_PERFORMANCEEXPRESS_PERFEXNETPROFITTOSHAREHOLDER(B1857,$C$1)/1000000,"")</f>
        <v/>
      </c>
      <c r="F1857" s="58">
        <f>IFERROR([1]!EM_S_PROFITNOTICE_FORECASTT(B1857,$C$1)/1000000,"")</f>
        <v>34</v>
      </c>
      <c r="G1857" s="58">
        <f>IFERROR([1]!EM_S_PROFITNOTICE_FORECASTL(B1857,$C$1)/1000000,"")</f>
        <v>34</v>
      </c>
      <c r="H1857" s="58">
        <f t="shared" si="198"/>
        <v>34</v>
      </c>
      <c r="I1857" s="59">
        <f>IFERROR([1]!EM_S_STM07_IS(B1857,"61",$I$2,"1")/1000000,"")</f>
        <v>27.581261379999997</v>
      </c>
      <c r="J1857" s="60">
        <f t="shared" si="199"/>
        <v>6.4187386200000027</v>
      </c>
      <c r="K1857" s="58">
        <f>IFERROR([1]!EM_S_QSTM07_IS(B1857,"61",$K$2,"1")/1000000,"")</f>
        <v>12.762546460000001</v>
      </c>
      <c r="L1857" s="54">
        <f t="shared" si="200"/>
        <v>-0.4970644267492052</v>
      </c>
      <c r="M1857" s="49" t="str">
        <f ca="1">[1]!EM_S_MAJASSRES_NUM(B1857,$M$2,$M$1)</f>
        <v/>
      </c>
      <c r="N1857" s="45" t="str">
        <f t="shared" si="201"/>
        <v/>
      </c>
      <c r="O1857" s="37">
        <f t="shared" ca="1" si="202"/>
        <v>-0.4970644267492052</v>
      </c>
      <c r="P1857" s="26" t="str">
        <f t="shared" si="196"/>
        <v>预告</v>
      </c>
    </row>
    <row r="1858" spans="1:16" x14ac:dyDescent="0.2">
      <c r="A1858" s="65">
        <f t="shared" ca="1" si="197"/>
        <v>628</v>
      </c>
      <c r="B1858" s="24" t="s">
        <v>9506</v>
      </c>
      <c r="C1858" s="24" t="s">
        <v>9507</v>
      </c>
      <c r="D1858" s="58" t="str">
        <f>IFERROR([1]!EM_S_QSTM07_IS(B1858,"61",$C$1,"1")/1000000,"")</f>
        <v/>
      </c>
      <c r="E1858" s="58" t="str">
        <f>IFERROR([1]!EM_S_PERFORMANCEEXPRESS_PERFEXNETPROFITTOSHAREHOLDER(B1858,$C$1)/1000000,"")</f>
        <v/>
      </c>
      <c r="F1858" s="58">
        <f>IFERROR([1]!EM_S_PROFITNOTICE_FORECASTT(B1858,$C$1)/1000000,"")</f>
        <v>82.804199999999994</v>
      </c>
      <c r="G1858" s="58">
        <f>IFERROR([1]!EM_S_PROFITNOTICE_FORECASTL(B1858,$C$1)/1000000,"")</f>
        <v>72.867699999999999</v>
      </c>
      <c r="H1858" s="58">
        <f t="shared" si="198"/>
        <v>77.835949999999997</v>
      </c>
      <c r="I1858" s="59">
        <f>IFERROR([1]!EM_S_STM07_IS(B1858,"61",$I$2,"1")/1000000,"")</f>
        <v>64.140264680000001</v>
      </c>
      <c r="J1858" s="60">
        <f t="shared" si="199"/>
        <v>13.695685319999995</v>
      </c>
      <c r="K1858" s="58">
        <f>IFERROR([1]!EM_S_QSTM07_IS(B1858,"61",$K$2,"1")/1000000,"")</f>
        <v>21.244105569999999</v>
      </c>
      <c r="L1858" s="54">
        <f t="shared" si="200"/>
        <v>-0.35531833642643695</v>
      </c>
      <c r="M1858" s="49" t="str">
        <f ca="1">[1]!EM_S_MAJASSRES_NUM(B1858,$M$2,$M$1)</f>
        <v/>
      </c>
      <c r="N1858" s="45" t="str">
        <f t="shared" si="201"/>
        <v/>
      </c>
      <c r="O1858" s="37">
        <f t="shared" ca="1" si="202"/>
        <v>-0.35531833642643695</v>
      </c>
      <c r="P1858" s="26" t="str">
        <f t="shared" si="196"/>
        <v>预告</v>
      </c>
    </row>
    <row r="1859" spans="1:16" x14ac:dyDescent="0.2">
      <c r="A1859" s="65">
        <f t="shared" ca="1" si="197"/>
        <v>462</v>
      </c>
      <c r="B1859" s="24" t="s">
        <v>9508</v>
      </c>
      <c r="C1859" s="24" t="s">
        <v>9509</v>
      </c>
      <c r="D1859" s="58" t="str">
        <f>IFERROR([1]!EM_S_QSTM07_IS(B1859,"61",$C$1,"1")/1000000,"")</f>
        <v/>
      </c>
      <c r="E1859" s="58" t="str">
        <f>IFERROR([1]!EM_S_PERFORMANCEEXPRESS_PERFEXNETPROFITTOSHAREHOLDER(B1859,$C$1)/1000000,"")</f>
        <v/>
      </c>
      <c r="F1859" s="58">
        <f>IFERROR([1]!EM_S_PROFITNOTICE_FORECASTT(B1859,$C$1)/1000000,"")</f>
        <v>58.7</v>
      </c>
      <c r="G1859" s="58">
        <f>IFERROR([1]!EM_S_PROFITNOTICE_FORECASTL(B1859,$C$1)/1000000,"")</f>
        <v>53.34</v>
      </c>
      <c r="H1859" s="58">
        <f t="shared" si="198"/>
        <v>56.02</v>
      </c>
      <c r="I1859" s="59">
        <f>IFERROR([1]!EM_S_STM07_IS(B1859,"61",$I$2,"1")/1000000,"")</f>
        <v>18.02611095</v>
      </c>
      <c r="J1859" s="60">
        <f t="shared" si="199"/>
        <v>37.993889050000007</v>
      </c>
      <c r="K1859" s="58">
        <f>IFERROR([1]!EM_S_QSTM07_IS(B1859,"61",$K$2,"1")/1000000,"")</f>
        <v>34.559950749999999</v>
      </c>
      <c r="L1859" s="54">
        <f t="shared" si="200"/>
        <v>9.936178222129001E-2</v>
      </c>
      <c r="M1859" s="49" t="str">
        <f ca="1">[1]!EM_S_MAJASSRES_NUM(B1859,$M$2,$M$1)</f>
        <v/>
      </c>
      <c r="N1859" s="45" t="str">
        <f t="shared" si="201"/>
        <v/>
      </c>
      <c r="O1859" s="37">
        <f t="shared" ca="1" si="202"/>
        <v>9.936178222129001E-2</v>
      </c>
      <c r="P1859" s="26" t="str">
        <f t="shared" si="196"/>
        <v>预告</v>
      </c>
    </row>
    <row r="1860" spans="1:16" x14ac:dyDescent="0.2">
      <c r="A1860" s="65" t="str">
        <f t="shared" ca="1" si="197"/>
        <v/>
      </c>
      <c r="B1860" s="24" t="s">
        <v>9510</v>
      </c>
      <c r="C1860" s="24" t="s">
        <v>9511</v>
      </c>
      <c r="D1860" s="58" t="str">
        <f>IFERROR([1]!EM_S_QSTM07_IS(B1860,"61",$C$1,"1")/1000000,"")</f>
        <v/>
      </c>
      <c r="E1860" s="58" t="str">
        <f>IFERROR([1]!EM_S_PERFORMANCEEXPRESS_PERFEXNETPROFITTOSHAREHOLDER(B1860,$C$1)/1000000,"")</f>
        <v/>
      </c>
      <c r="F1860" s="58" t="str">
        <f>IFERROR([1]!EM_S_PROFITNOTICE_FORECASTT(B1860,$C$1)/1000000,"")</f>
        <v/>
      </c>
      <c r="G1860" s="58" t="str">
        <f>IFERROR([1]!EM_S_PROFITNOTICE_FORECASTL(B1860,$C$1)/1000000,"")</f>
        <v/>
      </c>
      <c r="H1860" s="58" t="str">
        <f t="shared" si="198"/>
        <v/>
      </c>
      <c r="I1860" s="59">
        <f>IFERROR([1]!EM_S_STM07_IS(B1860,"61",$I$2,"1")/1000000,"")</f>
        <v>21.651319910000002</v>
      </c>
      <c r="J1860" s="60" t="str">
        <f t="shared" si="199"/>
        <v/>
      </c>
      <c r="K1860" s="58">
        <f>IFERROR([1]!EM_S_QSTM07_IS(B1860,"61",$K$2,"1")/1000000,"")</f>
        <v>28.579334410000001</v>
      </c>
      <c r="L1860" s="54" t="str">
        <f t="shared" si="200"/>
        <v/>
      </c>
      <c r="M1860" s="49" t="str">
        <f ca="1">[1]!EM_S_MAJASSRES_NUM(B1860,$M$2,$M$1)</f>
        <v/>
      </c>
      <c r="N1860" s="45" t="str">
        <f t="shared" si="201"/>
        <v/>
      </c>
      <c r="O1860" s="37" t="str">
        <f t="shared" ca="1" si="202"/>
        <v/>
      </c>
      <c r="P1860" s="26" t="str">
        <f t="shared" ref="P1860:P1923" si="203">IFERROR(IF(D1860&lt;&gt;"","财报",IF(E1860&lt;&gt;"","快报",IF(H1860&lt;&gt;"","预告",""))),"")</f>
        <v/>
      </c>
    </row>
    <row r="1861" spans="1:16" x14ac:dyDescent="0.2">
      <c r="A1861" s="65">
        <f t="shared" ref="A1861:A1924" ca="1" si="204">IFERROR(RANK(O1861,$O$4:$O$3500,0),"")</f>
        <v>594</v>
      </c>
      <c r="B1861" s="24" t="s">
        <v>9512</v>
      </c>
      <c r="C1861" s="24" t="s">
        <v>9513</v>
      </c>
      <c r="D1861" s="58" t="str">
        <f>IFERROR([1]!EM_S_QSTM07_IS(B1861,"61",$C$1,"1")/1000000,"")</f>
        <v/>
      </c>
      <c r="E1861" s="58" t="str">
        <f>IFERROR([1]!EM_S_PERFORMANCEEXPRESS_PERFEXNETPROFITTOSHAREHOLDER(B1861,$C$1)/1000000,"")</f>
        <v/>
      </c>
      <c r="F1861" s="58">
        <f>IFERROR([1]!EM_S_PROFITNOTICE_FORECASTT(B1861,$C$1)/1000000,"")</f>
        <v>84</v>
      </c>
      <c r="G1861" s="58">
        <f>IFERROR([1]!EM_S_PROFITNOTICE_FORECASTL(B1861,$C$1)/1000000,"")</f>
        <v>74</v>
      </c>
      <c r="H1861" s="58">
        <f t="shared" ref="H1861:H1924" si="205">IFERROR(AVERAGE(F1861:G1861),"")</f>
        <v>79</v>
      </c>
      <c r="I1861" s="59">
        <f>IFERROR([1]!EM_S_STM07_IS(B1861,"61",$I$2,"1")/1000000,"")</f>
        <v>46.241417579999997</v>
      </c>
      <c r="J1861" s="60">
        <f t="shared" ref="J1861:J1924" si="206">IFERROR(IF(D1861&lt;&gt;"",D1861,IF(E1861&lt;&gt;"",E1861,IF(H1861&lt;&gt;"",IF(MONTH($C$1)=3,H1861,H1861-I1861),""))),"")</f>
        <v>32.758582420000003</v>
      </c>
      <c r="K1861" s="58">
        <f>IFERROR([1]!EM_S_QSTM07_IS(B1861,"61",$K$2,"1")/1000000,"")</f>
        <v>41.402776100000004</v>
      </c>
      <c r="L1861" s="54">
        <f t="shared" ref="L1861:L1924" si="207">IFERROR(IF(J1861="","",(J1861-K1861)/ABS(K1861)),"")</f>
        <v>-0.20878294873565253</v>
      </c>
      <c r="M1861" s="49" t="str">
        <f ca="1">[1]!EM_S_MAJASSRES_NUM(B1861,$M$2,$M$1)</f>
        <v/>
      </c>
      <c r="N1861" s="45" t="str">
        <f t="shared" ref="N1861:N1924" si="208">IFERROR(IF(ABS(K1861)&lt;$N$2,1,""),"")</f>
        <v/>
      </c>
      <c r="O1861" s="37">
        <f t="shared" ref="O1861:O1924" ca="1" si="209">IFERROR(IF(AND(M1861="",N1861=""),L1861,""),"")</f>
        <v>-0.20878294873565253</v>
      </c>
      <c r="P1861" s="26" t="str">
        <f t="shared" si="203"/>
        <v>预告</v>
      </c>
    </row>
    <row r="1862" spans="1:16" x14ac:dyDescent="0.2">
      <c r="A1862" s="65">
        <f t="shared" ca="1" si="204"/>
        <v>359</v>
      </c>
      <c r="B1862" s="24" t="s">
        <v>9514</v>
      </c>
      <c r="C1862" s="24" t="s">
        <v>9515</v>
      </c>
      <c r="D1862" s="58" t="str">
        <f>IFERROR([1]!EM_S_QSTM07_IS(B1862,"61",$C$1,"1")/1000000,"")</f>
        <v/>
      </c>
      <c r="E1862" s="58" t="str">
        <f>IFERROR([1]!EM_S_PERFORMANCEEXPRESS_PERFEXNETPROFITTOSHAREHOLDER(B1862,$C$1)/1000000,"")</f>
        <v/>
      </c>
      <c r="F1862" s="58">
        <f>IFERROR([1]!EM_S_PROFITNOTICE_FORECASTT(B1862,$C$1)/1000000,"")</f>
        <v>49.74</v>
      </c>
      <c r="G1862" s="58">
        <f>IFERROR([1]!EM_S_PROFITNOTICE_FORECASTL(B1862,$C$1)/1000000,"")</f>
        <v>49.74</v>
      </c>
      <c r="H1862" s="58">
        <f t="shared" si="205"/>
        <v>49.74</v>
      </c>
      <c r="I1862" s="59">
        <f>IFERROR([1]!EM_S_STM07_IS(B1862,"61",$I$2,"1")/1000000,"")</f>
        <v>36.856323859999996</v>
      </c>
      <c r="J1862" s="60">
        <f t="shared" si="206"/>
        <v>12.883676140000006</v>
      </c>
      <c r="K1862" s="58">
        <f>IFERROR([1]!EM_S_QSTM07_IS(B1862,"61",$K$2,"1")/1000000,"")</f>
        <v>10.030222589999999</v>
      </c>
      <c r="L1862" s="54">
        <f t="shared" si="207"/>
        <v>0.28448556593797453</v>
      </c>
      <c r="M1862" s="49" t="str">
        <f ca="1">[1]!EM_S_MAJASSRES_NUM(B1862,$M$2,$M$1)</f>
        <v/>
      </c>
      <c r="N1862" s="45" t="str">
        <f t="shared" si="208"/>
        <v/>
      </c>
      <c r="O1862" s="37">
        <f t="shared" ca="1" si="209"/>
        <v>0.28448556593797453</v>
      </c>
      <c r="P1862" s="26" t="str">
        <f t="shared" si="203"/>
        <v>预告</v>
      </c>
    </row>
    <row r="1863" spans="1:16" x14ac:dyDescent="0.2">
      <c r="A1863" s="65">
        <f t="shared" ca="1" si="204"/>
        <v>35</v>
      </c>
      <c r="B1863" s="24" t="s">
        <v>9516</v>
      </c>
      <c r="C1863" s="24" t="s">
        <v>9517</v>
      </c>
      <c r="D1863" s="58" t="str">
        <f>IFERROR([1]!EM_S_QSTM07_IS(B1863,"61",$C$1,"1")/1000000,"")</f>
        <v/>
      </c>
      <c r="E1863" s="58">
        <f>IFERROR([1]!EM_S_PERFORMANCEEXPRESS_PERFEXNETPROFITTOSHAREHOLDER(B1863,$C$1)/1000000,"")</f>
        <v>53099</v>
      </c>
      <c r="F1863" s="58" t="str">
        <f>IFERROR([1]!EM_S_PROFITNOTICE_FORECASTT(B1863,$C$1)/1000000,"")</f>
        <v/>
      </c>
      <c r="G1863" s="58" t="str">
        <f>IFERROR([1]!EM_S_PROFITNOTICE_FORECASTL(B1863,$C$1)/1000000,"")</f>
        <v/>
      </c>
      <c r="H1863" s="58" t="str">
        <f t="shared" si="205"/>
        <v/>
      </c>
      <c r="I1863" s="59">
        <f>IFERROR([1]!EM_S_STM07_IS(B1863,"61",$I$2,"1")/1000000,"")</f>
        <v>40682</v>
      </c>
      <c r="J1863" s="60">
        <f t="shared" si="206"/>
        <v>53099</v>
      </c>
      <c r="K1863" s="58">
        <f>IFERROR([1]!EM_S_QSTM07_IS(B1863,"61",$K$2,"1")/1000000,"")</f>
        <v>13442</v>
      </c>
      <c r="L1863" s="54">
        <f t="shared" si="207"/>
        <v>2.9502306204433864</v>
      </c>
      <c r="M1863" s="49" t="str">
        <f ca="1">[1]!EM_S_MAJASSRES_NUM(B1863,$M$2,$M$1)</f>
        <v/>
      </c>
      <c r="N1863" s="45" t="str">
        <f t="shared" si="208"/>
        <v/>
      </c>
      <c r="O1863" s="37">
        <f t="shared" ca="1" si="209"/>
        <v>2.9502306204433864</v>
      </c>
      <c r="P1863" s="26" t="str">
        <f t="shared" si="203"/>
        <v>快报</v>
      </c>
    </row>
    <row r="1864" spans="1:16" x14ac:dyDescent="0.2">
      <c r="A1864" s="65" t="str">
        <f t="shared" ca="1" si="204"/>
        <v/>
      </c>
      <c r="B1864" s="24" t="s">
        <v>9518</v>
      </c>
      <c r="C1864" s="24" t="s">
        <v>9519</v>
      </c>
      <c r="D1864" s="58" t="str">
        <f>IFERROR([1]!EM_S_QSTM07_IS(B1864,"61",$C$1,"1")/1000000,"")</f>
        <v/>
      </c>
      <c r="E1864" s="58" t="str">
        <f>IFERROR([1]!EM_S_PERFORMANCEEXPRESS_PERFEXNETPROFITTOSHAREHOLDER(B1864,$C$1)/1000000,"")</f>
        <v/>
      </c>
      <c r="F1864" s="58" t="str">
        <f>IFERROR([1]!EM_S_PROFITNOTICE_FORECASTT(B1864,$C$1)/1000000,"")</f>
        <v/>
      </c>
      <c r="G1864" s="58" t="str">
        <f>IFERROR([1]!EM_S_PROFITNOTICE_FORECASTL(B1864,$C$1)/1000000,"")</f>
        <v/>
      </c>
      <c r="H1864" s="58" t="str">
        <f t="shared" si="205"/>
        <v/>
      </c>
      <c r="I1864" s="59">
        <f>IFERROR([1]!EM_S_STM07_IS(B1864,"61",$I$2,"1")/1000000,"")</f>
        <v>1056.9323764000001</v>
      </c>
      <c r="J1864" s="60" t="str">
        <f t="shared" si="206"/>
        <v/>
      </c>
      <c r="K1864" s="58">
        <f>IFERROR([1]!EM_S_QSTM07_IS(B1864,"61",$K$2,"1")/1000000,"")</f>
        <v>326.81371100000001</v>
      </c>
      <c r="L1864" s="54" t="str">
        <f t="shared" si="207"/>
        <v/>
      </c>
      <c r="M1864" s="49" t="str">
        <f ca="1">[1]!EM_S_MAJASSRES_NUM(B1864,$M$2,$M$1)</f>
        <v/>
      </c>
      <c r="N1864" s="45" t="str">
        <f t="shared" si="208"/>
        <v/>
      </c>
      <c r="O1864" s="37" t="str">
        <f t="shared" ca="1" si="209"/>
        <v/>
      </c>
      <c r="P1864" s="26" t="str">
        <f t="shared" si="203"/>
        <v/>
      </c>
    </row>
    <row r="1865" spans="1:16" x14ac:dyDescent="0.2">
      <c r="A1865" s="65" t="str">
        <f t="shared" ca="1" si="204"/>
        <v/>
      </c>
      <c r="B1865" s="24" t="s">
        <v>9520</v>
      </c>
      <c r="C1865" s="24" t="s">
        <v>9521</v>
      </c>
      <c r="D1865" s="58" t="str">
        <f>IFERROR([1]!EM_S_QSTM07_IS(B1865,"61",$C$1,"1")/1000000,"")</f>
        <v/>
      </c>
      <c r="E1865" s="58" t="str">
        <f>IFERROR([1]!EM_S_PERFORMANCEEXPRESS_PERFEXNETPROFITTOSHAREHOLDER(B1865,$C$1)/1000000,"")</f>
        <v/>
      </c>
      <c r="F1865" s="58" t="str">
        <f>IFERROR([1]!EM_S_PROFITNOTICE_FORECASTT(B1865,$C$1)/1000000,"")</f>
        <v/>
      </c>
      <c r="G1865" s="58" t="str">
        <f>IFERROR([1]!EM_S_PROFITNOTICE_FORECASTL(B1865,$C$1)/1000000,"")</f>
        <v/>
      </c>
      <c r="H1865" s="58" t="str">
        <f t="shared" si="205"/>
        <v/>
      </c>
      <c r="I1865" s="59">
        <f>IFERROR([1]!EM_S_STM07_IS(B1865,"61",$I$2,"1")/1000000,"")</f>
        <v>370.27786063000002</v>
      </c>
      <c r="J1865" s="60" t="str">
        <f t="shared" si="206"/>
        <v/>
      </c>
      <c r="K1865" s="58">
        <f>IFERROR([1]!EM_S_QSTM07_IS(B1865,"61",$K$2,"1")/1000000,"")</f>
        <v>-6513.4255153199992</v>
      </c>
      <c r="L1865" s="54" t="str">
        <f t="shared" si="207"/>
        <v/>
      </c>
      <c r="M1865" s="49" t="str">
        <f ca="1">[1]!EM_S_MAJASSRES_NUM(B1865,$M$2,$M$1)</f>
        <v/>
      </c>
      <c r="N1865" s="45" t="str">
        <f t="shared" si="208"/>
        <v/>
      </c>
      <c r="O1865" s="37" t="str">
        <f t="shared" ca="1" si="209"/>
        <v/>
      </c>
      <c r="P1865" s="26" t="str">
        <f t="shared" si="203"/>
        <v/>
      </c>
    </row>
    <row r="1866" spans="1:16" x14ac:dyDescent="0.2">
      <c r="A1866" s="65" t="str">
        <f t="shared" ca="1" si="204"/>
        <v/>
      </c>
      <c r="B1866" s="24" t="s">
        <v>9522</v>
      </c>
      <c r="C1866" s="24" t="s">
        <v>9523</v>
      </c>
      <c r="D1866" s="58" t="str">
        <f>IFERROR([1]!EM_S_QSTM07_IS(B1866,"61",$C$1,"1")/1000000,"")</f>
        <v/>
      </c>
      <c r="E1866" s="58" t="str">
        <f>IFERROR([1]!EM_S_PERFORMANCEEXPRESS_PERFEXNETPROFITTOSHAREHOLDER(B1866,$C$1)/1000000,"")</f>
        <v/>
      </c>
      <c r="F1866" s="58" t="str">
        <f>IFERROR([1]!EM_S_PROFITNOTICE_FORECASTT(B1866,$C$1)/1000000,"")</f>
        <v/>
      </c>
      <c r="G1866" s="58" t="str">
        <f>IFERROR([1]!EM_S_PROFITNOTICE_FORECASTL(B1866,$C$1)/1000000,"")</f>
        <v/>
      </c>
      <c r="H1866" s="58" t="str">
        <f t="shared" si="205"/>
        <v/>
      </c>
      <c r="I1866" s="59">
        <f>IFERROR([1]!EM_S_STM07_IS(B1866,"61",$I$2,"1")/1000000,"")</f>
        <v>227.19674144000001</v>
      </c>
      <c r="J1866" s="60" t="str">
        <f t="shared" si="206"/>
        <v/>
      </c>
      <c r="K1866" s="58">
        <f>IFERROR([1]!EM_S_QSTM07_IS(B1866,"61",$K$2,"1")/1000000,"")</f>
        <v>12.423134869999998</v>
      </c>
      <c r="L1866" s="54" t="str">
        <f t="shared" si="207"/>
        <v/>
      </c>
      <c r="M1866" s="49" t="str">
        <f ca="1">[1]!EM_S_MAJASSRES_NUM(B1866,$M$2,$M$1)</f>
        <v/>
      </c>
      <c r="N1866" s="45" t="str">
        <f t="shared" si="208"/>
        <v/>
      </c>
      <c r="O1866" s="37" t="str">
        <f t="shared" ca="1" si="209"/>
        <v/>
      </c>
      <c r="P1866" s="26" t="str">
        <f t="shared" si="203"/>
        <v/>
      </c>
    </row>
    <row r="1867" spans="1:16" x14ac:dyDescent="0.2">
      <c r="A1867" s="65" t="str">
        <f t="shared" ca="1" si="204"/>
        <v/>
      </c>
      <c r="B1867" s="24" t="s">
        <v>9524</v>
      </c>
      <c r="C1867" s="24" t="s">
        <v>9525</v>
      </c>
      <c r="D1867" s="58" t="str">
        <f>IFERROR([1]!EM_S_QSTM07_IS(B1867,"61",$C$1,"1")/1000000,"")</f>
        <v/>
      </c>
      <c r="E1867" s="58" t="str">
        <f>IFERROR([1]!EM_S_PERFORMANCEEXPRESS_PERFEXNETPROFITTOSHAREHOLDER(B1867,$C$1)/1000000,"")</f>
        <v/>
      </c>
      <c r="F1867" s="58" t="str">
        <f>IFERROR([1]!EM_S_PROFITNOTICE_FORECASTT(B1867,$C$1)/1000000,"")</f>
        <v/>
      </c>
      <c r="G1867" s="58" t="str">
        <f>IFERROR([1]!EM_S_PROFITNOTICE_FORECASTL(B1867,$C$1)/1000000,"")</f>
        <v/>
      </c>
      <c r="H1867" s="58" t="str">
        <f t="shared" si="205"/>
        <v/>
      </c>
      <c r="I1867" s="59">
        <f>IFERROR([1]!EM_S_STM07_IS(B1867,"61",$I$2,"1")/1000000,"")</f>
        <v>548.67949499999997</v>
      </c>
      <c r="J1867" s="60" t="str">
        <f t="shared" si="206"/>
        <v/>
      </c>
      <c r="K1867" s="58">
        <f>IFERROR([1]!EM_S_QSTM07_IS(B1867,"61",$K$2,"1")/1000000,"")</f>
        <v>161.908297</v>
      </c>
      <c r="L1867" s="54" t="str">
        <f t="shared" si="207"/>
        <v/>
      </c>
      <c r="M1867" s="49" t="str">
        <f ca="1">[1]!EM_S_MAJASSRES_NUM(B1867,$M$2,$M$1)</f>
        <v/>
      </c>
      <c r="N1867" s="45" t="str">
        <f t="shared" si="208"/>
        <v/>
      </c>
      <c r="O1867" s="37" t="str">
        <f t="shared" ca="1" si="209"/>
        <v/>
      </c>
      <c r="P1867" s="26" t="str">
        <f t="shared" si="203"/>
        <v/>
      </c>
    </row>
    <row r="1868" spans="1:16" x14ac:dyDescent="0.2">
      <c r="A1868" s="65" t="str">
        <f t="shared" ca="1" si="204"/>
        <v/>
      </c>
      <c r="B1868" s="24" t="s">
        <v>9526</v>
      </c>
      <c r="C1868" s="24" t="s">
        <v>9527</v>
      </c>
      <c r="D1868" s="58" t="str">
        <f>IFERROR([1]!EM_S_QSTM07_IS(B1868,"61",$C$1,"1")/1000000,"")</f>
        <v/>
      </c>
      <c r="E1868" s="58" t="str">
        <f>IFERROR([1]!EM_S_PERFORMANCEEXPRESS_PERFEXNETPROFITTOSHAREHOLDER(B1868,$C$1)/1000000,"")</f>
        <v/>
      </c>
      <c r="F1868" s="58" t="str">
        <f>IFERROR([1]!EM_S_PROFITNOTICE_FORECASTT(B1868,$C$1)/1000000,"")</f>
        <v/>
      </c>
      <c r="G1868" s="58" t="str">
        <f>IFERROR([1]!EM_S_PROFITNOTICE_FORECASTL(B1868,$C$1)/1000000,"")</f>
        <v/>
      </c>
      <c r="H1868" s="58" t="str">
        <f t="shared" si="205"/>
        <v/>
      </c>
      <c r="I1868" s="59">
        <f>IFERROR([1]!EM_S_STM07_IS(B1868,"61",$I$2,"1")/1000000,"")</f>
        <v>392.66971979000004</v>
      </c>
      <c r="J1868" s="60" t="str">
        <f t="shared" si="206"/>
        <v/>
      </c>
      <c r="K1868" s="58">
        <f>IFERROR([1]!EM_S_QSTM07_IS(B1868,"61",$K$2,"1")/1000000,"")</f>
        <v>292.56323739999999</v>
      </c>
      <c r="L1868" s="54" t="str">
        <f t="shared" si="207"/>
        <v/>
      </c>
      <c r="M1868" s="49" t="str">
        <f ca="1">[1]!EM_S_MAJASSRES_NUM(B1868,$M$2,$M$1)</f>
        <v/>
      </c>
      <c r="N1868" s="45" t="str">
        <f t="shared" si="208"/>
        <v/>
      </c>
      <c r="O1868" s="37" t="str">
        <f t="shared" ca="1" si="209"/>
        <v/>
      </c>
      <c r="P1868" s="26" t="str">
        <f t="shared" si="203"/>
        <v/>
      </c>
    </row>
    <row r="1869" spans="1:16" x14ac:dyDescent="0.2">
      <c r="A1869" s="65" t="str">
        <f t="shared" ca="1" si="204"/>
        <v/>
      </c>
      <c r="B1869" s="24" t="s">
        <v>9528</v>
      </c>
      <c r="C1869" s="24" t="s">
        <v>9529</v>
      </c>
      <c r="D1869" s="58" t="str">
        <f>IFERROR([1]!EM_S_QSTM07_IS(B1869,"61",$C$1,"1")/1000000,"")</f>
        <v/>
      </c>
      <c r="E1869" s="58" t="str">
        <f>IFERROR([1]!EM_S_PERFORMANCEEXPRESS_PERFEXNETPROFITTOSHAREHOLDER(B1869,$C$1)/1000000,"")</f>
        <v/>
      </c>
      <c r="F1869" s="58" t="str">
        <f>IFERROR([1]!EM_S_PROFITNOTICE_FORECASTT(B1869,$C$1)/1000000,"")</f>
        <v/>
      </c>
      <c r="G1869" s="58" t="str">
        <f>IFERROR([1]!EM_S_PROFITNOTICE_FORECASTL(B1869,$C$1)/1000000,"")</f>
        <v/>
      </c>
      <c r="H1869" s="58" t="str">
        <f t="shared" si="205"/>
        <v/>
      </c>
      <c r="I1869" s="59">
        <f>IFERROR([1]!EM_S_STM07_IS(B1869,"61",$I$2,"1")/1000000,"")</f>
        <v>2104.7345880600001</v>
      </c>
      <c r="J1869" s="60" t="str">
        <f t="shared" si="206"/>
        <v/>
      </c>
      <c r="K1869" s="58">
        <f>IFERROR([1]!EM_S_QSTM07_IS(B1869,"61",$K$2,"1")/1000000,"")</f>
        <v>606.730729</v>
      </c>
      <c r="L1869" s="54" t="str">
        <f t="shared" si="207"/>
        <v/>
      </c>
      <c r="M1869" s="49" t="str">
        <f ca="1">[1]!EM_S_MAJASSRES_NUM(B1869,$M$2,$M$1)</f>
        <v/>
      </c>
      <c r="N1869" s="45" t="str">
        <f t="shared" si="208"/>
        <v/>
      </c>
      <c r="O1869" s="37" t="str">
        <f t="shared" ca="1" si="209"/>
        <v/>
      </c>
      <c r="P1869" s="26" t="str">
        <f t="shared" si="203"/>
        <v/>
      </c>
    </row>
    <row r="1870" spans="1:16" x14ac:dyDescent="0.2">
      <c r="A1870" s="65" t="str">
        <f t="shared" ca="1" si="204"/>
        <v/>
      </c>
      <c r="B1870" s="24" t="s">
        <v>9530</v>
      </c>
      <c r="C1870" s="24" t="s">
        <v>9531</v>
      </c>
      <c r="D1870" s="58" t="str">
        <f>IFERROR([1]!EM_S_QSTM07_IS(B1870,"61",$C$1,"1")/1000000,"")</f>
        <v/>
      </c>
      <c r="E1870" s="58" t="str">
        <f>IFERROR([1]!EM_S_PERFORMANCEEXPRESS_PERFEXNETPROFITTOSHAREHOLDER(B1870,$C$1)/1000000,"")</f>
        <v/>
      </c>
      <c r="F1870" s="58" t="str">
        <f>IFERROR([1]!EM_S_PROFITNOTICE_FORECASTT(B1870,$C$1)/1000000,"")</f>
        <v/>
      </c>
      <c r="G1870" s="58" t="str">
        <f>IFERROR([1]!EM_S_PROFITNOTICE_FORECASTL(B1870,$C$1)/1000000,"")</f>
        <v/>
      </c>
      <c r="H1870" s="58" t="str">
        <f t="shared" si="205"/>
        <v/>
      </c>
      <c r="I1870" s="59">
        <f>IFERROR([1]!EM_S_STM07_IS(B1870,"61",$I$2,"1")/1000000,"")</f>
        <v>235.28759386000002</v>
      </c>
      <c r="J1870" s="60" t="str">
        <f t="shared" si="206"/>
        <v/>
      </c>
      <c r="K1870" s="58">
        <f>IFERROR([1]!EM_S_QSTM07_IS(B1870,"61",$K$2,"1")/1000000,"")</f>
        <v>-1981.4760486800001</v>
      </c>
      <c r="L1870" s="54" t="str">
        <f t="shared" si="207"/>
        <v/>
      </c>
      <c r="M1870" s="49" t="str">
        <f ca="1">[1]!EM_S_MAJASSRES_NUM(B1870,$M$2,$M$1)</f>
        <v/>
      </c>
      <c r="N1870" s="45" t="str">
        <f t="shared" si="208"/>
        <v/>
      </c>
      <c r="O1870" s="37" t="str">
        <f t="shared" ca="1" si="209"/>
        <v/>
      </c>
      <c r="P1870" s="26" t="str">
        <f t="shared" si="203"/>
        <v/>
      </c>
    </row>
    <row r="1871" spans="1:16" x14ac:dyDescent="0.2">
      <c r="A1871" s="65" t="str">
        <f t="shared" ca="1" si="204"/>
        <v/>
      </c>
      <c r="B1871" s="24" t="s">
        <v>9532</v>
      </c>
      <c r="C1871" s="24" t="s">
        <v>9533</v>
      </c>
      <c r="D1871" s="58" t="str">
        <f>IFERROR([1]!EM_S_QSTM07_IS(B1871,"61",$C$1,"1")/1000000,"")</f>
        <v/>
      </c>
      <c r="E1871" s="58" t="str">
        <f>IFERROR([1]!EM_S_PERFORMANCEEXPRESS_PERFEXNETPROFITTOSHAREHOLDER(B1871,$C$1)/1000000,"")</f>
        <v/>
      </c>
      <c r="F1871" s="58" t="str">
        <f>IFERROR([1]!EM_S_PROFITNOTICE_FORECASTT(B1871,$C$1)/1000000,"")</f>
        <v/>
      </c>
      <c r="G1871" s="58" t="str">
        <f>IFERROR([1]!EM_S_PROFITNOTICE_FORECASTL(B1871,$C$1)/1000000,"")</f>
        <v/>
      </c>
      <c r="H1871" s="58" t="str">
        <f t="shared" si="205"/>
        <v/>
      </c>
      <c r="I1871" s="59">
        <f>IFERROR([1]!EM_S_STM07_IS(B1871,"61",$I$2,"1")/1000000,"")</f>
        <v>9388.699756</v>
      </c>
      <c r="J1871" s="60" t="str">
        <f t="shared" si="206"/>
        <v/>
      </c>
      <c r="K1871" s="58">
        <f>IFERROR([1]!EM_S_QSTM07_IS(B1871,"61",$K$2,"1")/1000000,"")</f>
        <v>551.29742199999998</v>
      </c>
      <c r="L1871" s="54" t="str">
        <f t="shared" si="207"/>
        <v/>
      </c>
      <c r="M1871" s="49" t="str">
        <f ca="1">[1]!EM_S_MAJASSRES_NUM(B1871,$M$2,$M$1)</f>
        <v/>
      </c>
      <c r="N1871" s="45" t="str">
        <f t="shared" si="208"/>
        <v/>
      </c>
      <c r="O1871" s="37" t="str">
        <f t="shared" ca="1" si="209"/>
        <v/>
      </c>
      <c r="P1871" s="26" t="str">
        <f t="shared" si="203"/>
        <v/>
      </c>
    </row>
    <row r="1872" spans="1:16" x14ac:dyDescent="0.2">
      <c r="A1872" s="65" t="str">
        <f t="shared" ca="1" si="204"/>
        <v/>
      </c>
      <c r="B1872" s="24" t="s">
        <v>9534</v>
      </c>
      <c r="C1872" s="24" t="s">
        <v>9535</v>
      </c>
      <c r="D1872" s="58" t="str">
        <f>IFERROR([1]!EM_S_QSTM07_IS(B1872,"61",$C$1,"1")/1000000,"")</f>
        <v/>
      </c>
      <c r="E1872" s="58" t="str">
        <f>IFERROR([1]!EM_S_PERFORMANCEEXPRESS_PERFEXNETPROFITTOSHAREHOLDER(B1872,$C$1)/1000000,"")</f>
        <v/>
      </c>
      <c r="F1872" s="58" t="str">
        <f>IFERROR([1]!EM_S_PROFITNOTICE_FORECASTT(B1872,$C$1)/1000000,"")</f>
        <v/>
      </c>
      <c r="G1872" s="58" t="str">
        <f>IFERROR([1]!EM_S_PROFITNOTICE_FORECASTL(B1872,$C$1)/1000000,"")</f>
        <v/>
      </c>
      <c r="H1872" s="58" t="str">
        <f t="shared" si="205"/>
        <v/>
      </c>
      <c r="I1872" s="59">
        <f>IFERROR([1]!EM_S_STM07_IS(B1872,"61",$I$2,"1")/1000000,"")</f>
        <v>700.76138229999992</v>
      </c>
      <c r="J1872" s="60" t="str">
        <f t="shared" si="206"/>
        <v/>
      </c>
      <c r="K1872" s="58">
        <f>IFERROR([1]!EM_S_QSTM07_IS(B1872,"61",$K$2,"1")/1000000,"")</f>
        <v>235.38127593999999</v>
      </c>
      <c r="L1872" s="54" t="str">
        <f t="shared" si="207"/>
        <v/>
      </c>
      <c r="M1872" s="49" t="str">
        <f ca="1">[1]!EM_S_MAJASSRES_NUM(B1872,$M$2,$M$1)</f>
        <v/>
      </c>
      <c r="N1872" s="45" t="str">
        <f t="shared" si="208"/>
        <v/>
      </c>
      <c r="O1872" s="37" t="str">
        <f t="shared" ca="1" si="209"/>
        <v/>
      </c>
      <c r="P1872" s="26" t="str">
        <f t="shared" si="203"/>
        <v/>
      </c>
    </row>
    <row r="1873" spans="1:16" x14ac:dyDescent="0.2">
      <c r="A1873" s="65" t="str">
        <f t="shared" ca="1" si="204"/>
        <v/>
      </c>
      <c r="B1873" s="24" t="s">
        <v>9536</v>
      </c>
      <c r="C1873" s="24" t="s">
        <v>9537</v>
      </c>
      <c r="D1873" s="58" t="str">
        <f>IFERROR([1]!EM_S_QSTM07_IS(B1873,"61",$C$1,"1")/1000000,"")</f>
        <v/>
      </c>
      <c r="E1873" s="58" t="str">
        <f>IFERROR([1]!EM_S_PERFORMANCEEXPRESS_PERFEXNETPROFITTOSHAREHOLDER(B1873,$C$1)/1000000,"")</f>
        <v/>
      </c>
      <c r="F1873" s="58" t="str">
        <f>IFERROR([1]!EM_S_PROFITNOTICE_FORECASTT(B1873,$C$1)/1000000,"")</f>
        <v/>
      </c>
      <c r="G1873" s="58" t="str">
        <f>IFERROR([1]!EM_S_PROFITNOTICE_FORECASTL(B1873,$C$1)/1000000,"")</f>
        <v/>
      </c>
      <c r="H1873" s="58" t="str">
        <f t="shared" si="205"/>
        <v/>
      </c>
      <c r="I1873" s="59">
        <f>IFERROR([1]!EM_S_STM07_IS(B1873,"61",$I$2,"1")/1000000,"")</f>
        <v>14617</v>
      </c>
      <c r="J1873" s="60" t="str">
        <f t="shared" si="206"/>
        <v/>
      </c>
      <c r="K1873" s="58">
        <f>IFERROR([1]!EM_S_QSTM07_IS(B1873,"61",$K$2,"1")/1000000,"")</f>
        <v>4971</v>
      </c>
      <c r="L1873" s="54" t="str">
        <f t="shared" si="207"/>
        <v/>
      </c>
      <c r="M1873" s="49" t="str">
        <f ca="1">[1]!EM_S_MAJASSRES_NUM(B1873,$M$2,$M$1)</f>
        <v/>
      </c>
      <c r="N1873" s="45" t="str">
        <f t="shared" si="208"/>
        <v/>
      </c>
      <c r="O1873" s="37" t="str">
        <f t="shared" ca="1" si="209"/>
        <v/>
      </c>
      <c r="P1873" s="26" t="str">
        <f t="shared" si="203"/>
        <v/>
      </c>
    </row>
    <row r="1874" spans="1:16" x14ac:dyDescent="0.2">
      <c r="A1874" s="65" t="str">
        <f t="shared" ca="1" si="204"/>
        <v/>
      </c>
      <c r="B1874" s="24" t="s">
        <v>9538</v>
      </c>
      <c r="C1874" s="24" t="s">
        <v>9539</v>
      </c>
      <c r="D1874" s="58" t="str">
        <f>IFERROR([1]!EM_S_QSTM07_IS(B1874,"61",$C$1,"1")/1000000,"")</f>
        <v/>
      </c>
      <c r="E1874" s="58" t="str">
        <f>IFERROR([1]!EM_S_PERFORMANCEEXPRESS_PERFEXNETPROFITTOSHAREHOLDER(B1874,$C$1)/1000000,"")</f>
        <v/>
      </c>
      <c r="F1874" s="58" t="str">
        <f>IFERROR([1]!EM_S_PROFITNOTICE_FORECASTT(B1874,$C$1)/1000000,"")</f>
        <v/>
      </c>
      <c r="G1874" s="58" t="str">
        <f>IFERROR([1]!EM_S_PROFITNOTICE_FORECASTL(B1874,$C$1)/1000000,"")</f>
        <v/>
      </c>
      <c r="H1874" s="58" t="str">
        <f t="shared" si="205"/>
        <v/>
      </c>
      <c r="I1874" s="59">
        <f>IFERROR([1]!EM_S_STM07_IS(B1874,"61",$I$2,"1")/1000000,"")</f>
        <v>39163</v>
      </c>
      <c r="J1874" s="60" t="str">
        <f t="shared" si="206"/>
        <v/>
      </c>
      <c r="K1874" s="58">
        <f>IFERROR([1]!EM_S_QSTM07_IS(B1874,"61",$K$2,"1")/1000000,"")</f>
        <v>7734</v>
      </c>
      <c r="L1874" s="54" t="str">
        <f t="shared" si="207"/>
        <v/>
      </c>
      <c r="M1874" s="49" t="str">
        <f ca="1">[1]!EM_S_MAJASSRES_NUM(B1874,$M$2,$M$1)</f>
        <v/>
      </c>
      <c r="N1874" s="45" t="str">
        <f t="shared" si="208"/>
        <v/>
      </c>
      <c r="O1874" s="37" t="str">
        <f t="shared" ca="1" si="209"/>
        <v/>
      </c>
      <c r="P1874" s="26" t="str">
        <f t="shared" si="203"/>
        <v/>
      </c>
    </row>
    <row r="1875" spans="1:16" x14ac:dyDescent="0.2">
      <c r="A1875" s="65" t="str">
        <f t="shared" ca="1" si="204"/>
        <v/>
      </c>
      <c r="B1875" s="24" t="s">
        <v>9540</v>
      </c>
      <c r="C1875" s="24" t="s">
        <v>9541</v>
      </c>
      <c r="D1875" s="58" t="str">
        <f>IFERROR([1]!EM_S_QSTM07_IS(B1875,"61",$C$1,"1")/1000000,"")</f>
        <v/>
      </c>
      <c r="E1875" s="58" t="str">
        <f>IFERROR([1]!EM_S_PERFORMANCEEXPRESS_PERFEXNETPROFITTOSHAREHOLDER(B1875,$C$1)/1000000,"")</f>
        <v/>
      </c>
      <c r="F1875" s="58" t="str">
        <f>IFERROR([1]!EM_S_PROFITNOTICE_FORECASTT(B1875,$C$1)/1000000,"")</f>
        <v/>
      </c>
      <c r="G1875" s="58" t="str">
        <f>IFERROR([1]!EM_S_PROFITNOTICE_FORECASTL(B1875,$C$1)/1000000,"")</f>
        <v/>
      </c>
      <c r="H1875" s="58" t="str">
        <f t="shared" si="205"/>
        <v/>
      </c>
      <c r="I1875" s="59">
        <f>IFERROR([1]!EM_S_STM07_IS(B1875,"61",$I$2,"1")/1000000,"")</f>
        <v>230.96967372</v>
      </c>
      <c r="J1875" s="60" t="str">
        <f t="shared" si="206"/>
        <v/>
      </c>
      <c r="K1875" s="58">
        <f>IFERROR([1]!EM_S_QSTM07_IS(B1875,"61",$K$2,"1")/1000000,"")</f>
        <v>-45.121092939999997</v>
      </c>
      <c r="L1875" s="54" t="str">
        <f t="shared" si="207"/>
        <v/>
      </c>
      <c r="M1875" s="49" t="str">
        <f ca="1">[1]!EM_S_MAJASSRES_NUM(B1875,$M$2,$M$1)</f>
        <v/>
      </c>
      <c r="N1875" s="45" t="str">
        <f t="shared" si="208"/>
        <v/>
      </c>
      <c r="O1875" s="37" t="str">
        <f t="shared" ca="1" si="209"/>
        <v/>
      </c>
      <c r="P1875" s="26" t="str">
        <f t="shared" si="203"/>
        <v/>
      </c>
    </row>
    <row r="1876" spans="1:16" x14ac:dyDescent="0.2">
      <c r="A1876" s="65" t="str">
        <f t="shared" ca="1" si="204"/>
        <v/>
      </c>
      <c r="B1876" s="24" t="s">
        <v>9542</v>
      </c>
      <c r="C1876" s="24" t="s">
        <v>9543</v>
      </c>
      <c r="D1876" s="58" t="str">
        <f>IFERROR([1]!EM_S_QSTM07_IS(B1876,"61",$C$1,"1")/1000000,"")</f>
        <v/>
      </c>
      <c r="E1876" s="58" t="str">
        <f>IFERROR([1]!EM_S_PERFORMANCEEXPRESS_PERFEXNETPROFITTOSHAREHOLDER(B1876,$C$1)/1000000,"")</f>
        <v/>
      </c>
      <c r="F1876" s="58" t="str">
        <f>IFERROR([1]!EM_S_PROFITNOTICE_FORECASTT(B1876,$C$1)/1000000,"")</f>
        <v/>
      </c>
      <c r="G1876" s="58" t="str">
        <f>IFERROR([1]!EM_S_PROFITNOTICE_FORECASTL(B1876,$C$1)/1000000,"")</f>
        <v/>
      </c>
      <c r="H1876" s="58" t="str">
        <f t="shared" si="205"/>
        <v/>
      </c>
      <c r="I1876" s="59">
        <f>IFERROR([1]!EM_S_STM07_IS(B1876,"61",$I$2,"1")/1000000,"")</f>
        <v>3958.00519459</v>
      </c>
      <c r="J1876" s="60" t="str">
        <f t="shared" si="206"/>
        <v/>
      </c>
      <c r="K1876" s="58">
        <f>IFERROR([1]!EM_S_QSTM07_IS(B1876,"61",$K$2,"1")/1000000,"")</f>
        <v>2037.7399816</v>
      </c>
      <c r="L1876" s="54" t="str">
        <f t="shared" si="207"/>
        <v/>
      </c>
      <c r="M1876" s="49" t="str">
        <f ca="1">[1]!EM_S_MAJASSRES_NUM(B1876,$M$2,$M$1)</f>
        <v/>
      </c>
      <c r="N1876" s="45" t="str">
        <f t="shared" si="208"/>
        <v/>
      </c>
      <c r="O1876" s="37" t="str">
        <f t="shared" ca="1" si="209"/>
        <v/>
      </c>
      <c r="P1876" s="26" t="str">
        <f t="shared" si="203"/>
        <v/>
      </c>
    </row>
    <row r="1877" spans="1:16" x14ac:dyDescent="0.2">
      <c r="A1877" s="65" t="str">
        <f t="shared" ca="1" si="204"/>
        <v/>
      </c>
      <c r="B1877" s="24" t="s">
        <v>9544</v>
      </c>
      <c r="C1877" s="24" t="s">
        <v>9545</v>
      </c>
      <c r="D1877" s="58" t="str">
        <f>IFERROR([1]!EM_S_QSTM07_IS(B1877,"61",$C$1,"1")/1000000,"")</f>
        <v/>
      </c>
      <c r="E1877" s="58" t="str">
        <f>IFERROR([1]!EM_S_PERFORMANCEEXPRESS_PERFEXNETPROFITTOSHAREHOLDER(B1877,$C$1)/1000000,"")</f>
        <v/>
      </c>
      <c r="F1877" s="58" t="str">
        <f>IFERROR([1]!EM_S_PROFITNOTICE_FORECASTT(B1877,$C$1)/1000000,"")</f>
        <v/>
      </c>
      <c r="G1877" s="58" t="str">
        <f>IFERROR([1]!EM_S_PROFITNOTICE_FORECASTL(B1877,$C$1)/1000000,"")</f>
        <v/>
      </c>
      <c r="H1877" s="58" t="str">
        <f t="shared" si="205"/>
        <v/>
      </c>
      <c r="I1877" s="59">
        <f>IFERROR([1]!EM_S_STM07_IS(B1877,"61",$I$2,"1")/1000000,"")</f>
        <v>5597.5180681000002</v>
      </c>
      <c r="J1877" s="60" t="str">
        <f t="shared" si="206"/>
        <v/>
      </c>
      <c r="K1877" s="58">
        <f>IFERROR([1]!EM_S_QSTM07_IS(B1877,"61",$K$2,"1")/1000000,"")</f>
        <v>-1241.1544505899999</v>
      </c>
      <c r="L1877" s="54" t="str">
        <f t="shared" si="207"/>
        <v/>
      </c>
      <c r="M1877" s="49" t="str">
        <f ca="1">[1]!EM_S_MAJASSRES_NUM(B1877,$M$2,$M$1)</f>
        <v/>
      </c>
      <c r="N1877" s="45" t="str">
        <f t="shared" si="208"/>
        <v/>
      </c>
      <c r="O1877" s="37" t="str">
        <f t="shared" ca="1" si="209"/>
        <v/>
      </c>
      <c r="P1877" s="26" t="str">
        <f t="shared" si="203"/>
        <v/>
      </c>
    </row>
    <row r="1878" spans="1:16" x14ac:dyDescent="0.2">
      <c r="A1878" s="65" t="str">
        <f t="shared" ca="1" si="204"/>
        <v/>
      </c>
      <c r="B1878" s="24" t="s">
        <v>9546</v>
      </c>
      <c r="C1878" s="24" t="s">
        <v>9547</v>
      </c>
      <c r="D1878" s="58" t="str">
        <f>IFERROR([1]!EM_S_QSTM07_IS(B1878,"61",$C$1,"1")/1000000,"")</f>
        <v/>
      </c>
      <c r="E1878" s="58" t="str">
        <f>IFERROR([1]!EM_S_PERFORMANCEEXPRESS_PERFEXNETPROFITTOSHAREHOLDER(B1878,$C$1)/1000000,"")</f>
        <v/>
      </c>
      <c r="F1878" s="58" t="str">
        <f>IFERROR([1]!EM_S_PROFITNOTICE_FORECASTT(B1878,$C$1)/1000000,"")</f>
        <v/>
      </c>
      <c r="G1878" s="58" t="str">
        <f>IFERROR([1]!EM_S_PROFITNOTICE_FORECASTL(B1878,$C$1)/1000000,"")</f>
        <v/>
      </c>
      <c r="H1878" s="58" t="str">
        <f t="shared" si="205"/>
        <v/>
      </c>
      <c r="I1878" s="59">
        <f>IFERROR([1]!EM_S_STM07_IS(B1878,"61",$I$2,"1")/1000000,"")</f>
        <v>639.86039821000008</v>
      </c>
      <c r="J1878" s="60" t="str">
        <f t="shared" si="206"/>
        <v/>
      </c>
      <c r="K1878" s="58">
        <f>IFERROR([1]!EM_S_QSTM07_IS(B1878,"61",$K$2,"1")/1000000,"")</f>
        <v>44.547473620000105</v>
      </c>
      <c r="L1878" s="54" t="str">
        <f t="shared" si="207"/>
        <v/>
      </c>
      <c r="M1878" s="49" t="str">
        <f ca="1">[1]!EM_S_MAJASSRES_NUM(B1878,$M$2,$M$1)</f>
        <v/>
      </c>
      <c r="N1878" s="45" t="str">
        <f t="shared" si="208"/>
        <v/>
      </c>
      <c r="O1878" s="37" t="str">
        <f t="shared" ca="1" si="209"/>
        <v/>
      </c>
      <c r="P1878" s="26" t="str">
        <f t="shared" si="203"/>
        <v/>
      </c>
    </row>
    <row r="1879" spans="1:16" x14ac:dyDescent="0.2">
      <c r="A1879" s="65" t="str">
        <f t="shared" ca="1" si="204"/>
        <v/>
      </c>
      <c r="B1879" s="24" t="s">
        <v>9548</v>
      </c>
      <c r="C1879" s="24" t="s">
        <v>9549</v>
      </c>
      <c r="D1879" s="58" t="str">
        <f>IFERROR([1]!EM_S_QSTM07_IS(B1879,"61",$C$1,"1")/1000000,"")</f>
        <v/>
      </c>
      <c r="E1879" s="58" t="str">
        <f>IFERROR([1]!EM_S_PERFORMANCEEXPRESS_PERFEXNETPROFITTOSHAREHOLDER(B1879,$C$1)/1000000,"")</f>
        <v/>
      </c>
      <c r="F1879" s="58" t="str">
        <f>IFERROR([1]!EM_S_PROFITNOTICE_FORECASTT(B1879,$C$1)/1000000,"")</f>
        <v/>
      </c>
      <c r="G1879" s="58" t="str">
        <f>IFERROR([1]!EM_S_PROFITNOTICE_FORECASTL(B1879,$C$1)/1000000,"")</f>
        <v/>
      </c>
      <c r="H1879" s="58" t="str">
        <f t="shared" si="205"/>
        <v/>
      </c>
      <c r="I1879" s="59">
        <f>IFERROR([1]!EM_S_STM07_IS(B1879,"61",$I$2,"1")/1000000,"")</f>
        <v>818.17189873999996</v>
      </c>
      <c r="J1879" s="60" t="str">
        <f t="shared" si="206"/>
        <v/>
      </c>
      <c r="K1879" s="58">
        <f>IFERROR([1]!EM_S_QSTM07_IS(B1879,"61",$K$2,"1")/1000000,"")</f>
        <v>420.46409377999998</v>
      </c>
      <c r="L1879" s="54" t="str">
        <f t="shared" si="207"/>
        <v/>
      </c>
      <c r="M1879" s="49" t="str">
        <f ca="1">[1]!EM_S_MAJASSRES_NUM(B1879,$M$2,$M$1)</f>
        <v/>
      </c>
      <c r="N1879" s="45" t="str">
        <f t="shared" si="208"/>
        <v/>
      </c>
      <c r="O1879" s="37" t="str">
        <f t="shared" ca="1" si="209"/>
        <v/>
      </c>
      <c r="P1879" s="26" t="str">
        <f t="shared" si="203"/>
        <v/>
      </c>
    </row>
    <row r="1880" spans="1:16" x14ac:dyDescent="0.2">
      <c r="A1880" s="65" t="str">
        <f t="shared" ca="1" si="204"/>
        <v/>
      </c>
      <c r="B1880" s="24" t="s">
        <v>9550</v>
      </c>
      <c r="C1880" s="24" t="s">
        <v>9551</v>
      </c>
      <c r="D1880" s="58" t="str">
        <f>IFERROR([1]!EM_S_QSTM07_IS(B1880,"61",$C$1,"1")/1000000,"")</f>
        <v/>
      </c>
      <c r="E1880" s="58" t="str">
        <f>IFERROR([1]!EM_S_PERFORMANCEEXPRESS_PERFEXNETPROFITTOSHAREHOLDER(B1880,$C$1)/1000000,"")</f>
        <v/>
      </c>
      <c r="F1880" s="58" t="str">
        <f>IFERROR([1]!EM_S_PROFITNOTICE_FORECASTT(B1880,$C$1)/1000000,"")</f>
        <v/>
      </c>
      <c r="G1880" s="58" t="str">
        <f>IFERROR([1]!EM_S_PROFITNOTICE_FORECASTL(B1880,$C$1)/1000000,"")</f>
        <v/>
      </c>
      <c r="H1880" s="58" t="str">
        <f t="shared" si="205"/>
        <v/>
      </c>
      <c r="I1880" s="59">
        <f>IFERROR([1]!EM_S_STM07_IS(B1880,"61",$I$2,"1")/1000000,"")</f>
        <v>24.439362879999997</v>
      </c>
      <c r="J1880" s="60" t="str">
        <f t="shared" si="206"/>
        <v/>
      </c>
      <c r="K1880" s="58">
        <f>IFERROR([1]!EM_S_QSTM07_IS(B1880,"61",$K$2,"1")/1000000,"")</f>
        <v>851.33164969000006</v>
      </c>
      <c r="L1880" s="54" t="str">
        <f t="shared" si="207"/>
        <v/>
      </c>
      <c r="M1880" s="49" t="str">
        <f ca="1">[1]!EM_S_MAJASSRES_NUM(B1880,$M$2,$M$1)</f>
        <v/>
      </c>
      <c r="N1880" s="45" t="str">
        <f t="shared" si="208"/>
        <v/>
      </c>
      <c r="O1880" s="37" t="str">
        <f t="shared" ca="1" si="209"/>
        <v/>
      </c>
      <c r="P1880" s="26" t="str">
        <f t="shared" si="203"/>
        <v/>
      </c>
    </row>
    <row r="1881" spans="1:16" x14ac:dyDescent="0.2">
      <c r="A1881" s="65" t="str">
        <f t="shared" ca="1" si="204"/>
        <v/>
      </c>
      <c r="B1881" s="24" t="s">
        <v>9552</v>
      </c>
      <c r="C1881" s="24" t="s">
        <v>9553</v>
      </c>
      <c r="D1881" s="58" t="str">
        <f>IFERROR([1]!EM_S_QSTM07_IS(B1881,"61",$C$1,"1")/1000000,"")</f>
        <v/>
      </c>
      <c r="E1881" s="58" t="str">
        <f>IFERROR([1]!EM_S_PERFORMANCEEXPRESS_PERFEXNETPROFITTOSHAREHOLDER(B1881,$C$1)/1000000,"")</f>
        <v/>
      </c>
      <c r="F1881" s="58" t="str">
        <f>IFERROR([1]!EM_S_PROFITNOTICE_FORECASTT(B1881,$C$1)/1000000,"")</f>
        <v/>
      </c>
      <c r="G1881" s="58" t="str">
        <f>IFERROR([1]!EM_S_PROFITNOTICE_FORECASTL(B1881,$C$1)/1000000,"")</f>
        <v/>
      </c>
      <c r="H1881" s="58" t="str">
        <f t="shared" si="205"/>
        <v/>
      </c>
      <c r="I1881" s="59">
        <f>IFERROR([1]!EM_S_STM07_IS(B1881,"61",$I$2,"1")/1000000,"")</f>
        <v>5841.51177611</v>
      </c>
      <c r="J1881" s="60" t="str">
        <f t="shared" si="206"/>
        <v/>
      </c>
      <c r="K1881" s="58">
        <f>IFERROR([1]!EM_S_QSTM07_IS(B1881,"61",$K$2,"1")/1000000,"")</f>
        <v>1349.70284922</v>
      </c>
      <c r="L1881" s="54" t="str">
        <f t="shared" si="207"/>
        <v/>
      </c>
      <c r="M1881" s="49" t="str">
        <f ca="1">[1]!EM_S_MAJASSRES_NUM(B1881,$M$2,$M$1)</f>
        <v/>
      </c>
      <c r="N1881" s="45" t="str">
        <f t="shared" si="208"/>
        <v/>
      </c>
      <c r="O1881" s="37" t="str">
        <f t="shared" ca="1" si="209"/>
        <v/>
      </c>
      <c r="P1881" s="26" t="str">
        <f t="shared" si="203"/>
        <v/>
      </c>
    </row>
    <row r="1882" spans="1:16" x14ac:dyDescent="0.2">
      <c r="A1882" s="65" t="str">
        <f t="shared" ca="1" si="204"/>
        <v/>
      </c>
      <c r="B1882" s="24" t="s">
        <v>9554</v>
      </c>
      <c r="C1882" s="24" t="s">
        <v>9555</v>
      </c>
      <c r="D1882" s="58" t="str">
        <f>IFERROR([1]!EM_S_QSTM07_IS(B1882,"61",$C$1,"1")/1000000,"")</f>
        <v/>
      </c>
      <c r="E1882" s="58" t="str">
        <f>IFERROR([1]!EM_S_PERFORMANCEEXPRESS_PERFEXNETPROFITTOSHAREHOLDER(B1882,$C$1)/1000000,"")</f>
        <v/>
      </c>
      <c r="F1882" s="58" t="str">
        <f>IFERROR([1]!EM_S_PROFITNOTICE_FORECASTT(B1882,$C$1)/1000000,"")</f>
        <v/>
      </c>
      <c r="G1882" s="58" t="str">
        <f>IFERROR([1]!EM_S_PROFITNOTICE_FORECASTL(B1882,$C$1)/1000000,"")</f>
        <v/>
      </c>
      <c r="H1882" s="58" t="str">
        <f t="shared" si="205"/>
        <v/>
      </c>
      <c r="I1882" s="59">
        <f>IFERROR([1]!EM_S_STM07_IS(B1882,"61",$I$2,"1")/1000000,"")</f>
        <v>2224.0679216900003</v>
      </c>
      <c r="J1882" s="60" t="str">
        <f t="shared" si="206"/>
        <v/>
      </c>
      <c r="K1882" s="58">
        <f>IFERROR([1]!EM_S_QSTM07_IS(B1882,"61",$K$2,"1")/1000000,"")</f>
        <v>-300.93602656999997</v>
      </c>
      <c r="L1882" s="54" t="str">
        <f t="shared" si="207"/>
        <v/>
      </c>
      <c r="M1882" s="49" t="str">
        <f ca="1">[1]!EM_S_MAJASSRES_NUM(B1882,$M$2,$M$1)</f>
        <v/>
      </c>
      <c r="N1882" s="45" t="str">
        <f t="shared" si="208"/>
        <v/>
      </c>
      <c r="O1882" s="37" t="str">
        <f t="shared" ca="1" si="209"/>
        <v/>
      </c>
      <c r="P1882" s="26" t="str">
        <f t="shared" si="203"/>
        <v/>
      </c>
    </row>
    <row r="1883" spans="1:16" x14ac:dyDescent="0.2">
      <c r="A1883" s="65" t="str">
        <f t="shared" ca="1" si="204"/>
        <v/>
      </c>
      <c r="B1883" s="24" t="s">
        <v>9556</v>
      </c>
      <c r="C1883" s="24" t="s">
        <v>9557</v>
      </c>
      <c r="D1883" s="58" t="str">
        <f>IFERROR([1]!EM_S_QSTM07_IS(B1883,"61",$C$1,"1")/1000000,"")</f>
        <v/>
      </c>
      <c r="E1883" s="58" t="str">
        <f>IFERROR([1]!EM_S_PERFORMANCEEXPRESS_PERFEXNETPROFITTOSHAREHOLDER(B1883,$C$1)/1000000,"")</f>
        <v/>
      </c>
      <c r="F1883" s="58" t="str">
        <f>IFERROR([1]!EM_S_PROFITNOTICE_FORECASTT(B1883,$C$1)/1000000,"")</f>
        <v/>
      </c>
      <c r="G1883" s="58" t="str">
        <f>IFERROR([1]!EM_S_PROFITNOTICE_FORECASTL(B1883,$C$1)/1000000,"")</f>
        <v/>
      </c>
      <c r="H1883" s="58" t="str">
        <f t="shared" si="205"/>
        <v/>
      </c>
      <c r="I1883" s="59">
        <f>IFERROR([1]!EM_S_STM07_IS(B1883,"61",$I$2,"1")/1000000,"")</f>
        <v>3718.4279999999999</v>
      </c>
      <c r="J1883" s="60" t="str">
        <f t="shared" si="206"/>
        <v/>
      </c>
      <c r="K1883" s="58">
        <f>IFERROR([1]!EM_S_QSTM07_IS(B1883,"61",$K$2,"1")/1000000,"")</f>
        <v>1625.2919999999999</v>
      </c>
      <c r="L1883" s="54" t="str">
        <f t="shared" si="207"/>
        <v/>
      </c>
      <c r="M1883" s="49" t="str">
        <f ca="1">[1]!EM_S_MAJASSRES_NUM(B1883,$M$2,$M$1)</f>
        <v/>
      </c>
      <c r="N1883" s="45" t="str">
        <f t="shared" si="208"/>
        <v/>
      </c>
      <c r="O1883" s="37" t="str">
        <f t="shared" ca="1" si="209"/>
        <v/>
      </c>
      <c r="P1883" s="26" t="str">
        <f t="shared" si="203"/>
        <v/>
      </c>
    </row>
    <row r="1884" spans="1:16" x14ac:dyDescent="0.2">
      <c r="A1884" s="65" t="str">
        <f t="shared" ca="1" si="204"/>
        <v/>
      </c>
      <c r="B1884" s="24" t="s">
        <v>9558</v>
      </c>
      <c r="C1884" s="24" t="s">
        <v>9559</v>
      </c>
      <c r="D1884" s="58" t="str">
        <f>IFERROR([1]!EM_S_QSTM07_IS(B1884,"61",$C$1,"1")/1000000,"")</f>
        <v/>
      </c>
      <c r="E1884" s="58" t="str">
        <f>IFERROR([1]!EM_S_PERFORMANCEEXPRESS_PERFEXNETPROFITTOSHAREHOLDER(B1884,$C$1)/1000000,"")</f>
        <v/>
      </c>
      <c r="F1884" s="58" t="str">
        <f>IFERROR([1]!EM_S_PROFITNOTICE_FORECASTT(B1884,$C$1)/1000000,"")</f>
        <v/>
      </c>
      <c r="G1884" s="58" t="str">
        <f>IFERROR([1]!EM_S_PROFITNOTICE_FORECASTL(B1884,$C$1)/1000000,"")</f>
        <v/>
      </c>
      <c r="H1884" s="58" t="str">
        <f t="shared" si="205"/>
        <v/>
      </c>
      <c r="I1884" s="59">
        <f>IFERROR([1]!EM_S_STM07_IS(B1884,"61",$I$2,"1")/1000000,"")</f>
        <v>29166</v>
      </c>
      <c r="J1884" s="60" t="str">
        <f t="shared" si="206"/>
        <v/>
      </c>
      <c r="K1884" s="58">
        <f>IFERROR([1]!EM_S_QSTM07_IS(B1884,"61",$K$2,"1")/1000000,"")</f>
        <v>6359</v>
      </c>
      <c r="L1884" s="54" t="str">
        <f t="shared" si="207"/>
        <v/>
      </c>
      <c r="M1884" s="49" t="str">
        <f ca="1">[1]!EM_S_MAJASSRES_NUM(B1884,$M$2,$M$1)</f>
        <v/>
      </c>
      <c r="N1884" s="45" t="str">
        <f t="shared" si="208"/>
        <v/>
      </c>
      <c r="O1884" s="37" t="str">
        <f t="shared" ca="1" si="209"/>
        <v/>
      </c>
      <c r="P1884" s="26" t="str">
        <f t="shared" si="203"/>
        <v/>
      </c>
    </row>
    <row r="1885" spans="1:16" x14ac:dyDescent="0.2">
      <c r="A1885" s="65" t="str">
        <f t="shared" ca="1" si="204"/>
        <v/>
      </c>
      <c r="B1885" s="24" t="s">
        <v>9560</v>
      </c>
      <c r="C1885" s="24" t="s">
        <v>9561</v>
      </c>
      <c r="D1885" s="58" t="str">
        <f>IFERROR([1]!EM_S_QSTM07_IS(B1885,"61",$C$1,"1")/1000000,"")</f>
        <v/>
      </c>
      <c r="E1885" s="58" t="str">
        <f>IFERROR([1]!EM_S_PERFORMANCEEXPRESS_PERFEXNETPROFITTOSHAREHOLDER(B1885,$C$1)/1000000,"")</f>
        <v/>
      </c>
      <c r="F1885" s="58" t="str">
        <f>IFERROR([1]!EM_S_PROFITNOTICE_FORECASTT(B1885,$C$1)/1000000,"")</f>
        <v/>
      </c>
      <c r="G1885" s="58" t="str">
        <f>IFERROR([1]!EM_S_PROFITNOTICE_FORECASTL(B1885,$C$1)/1000000,"")</f>
        <v/>
      </c>
      <c r="H1885" s="58" t="str">
        <f t="shared" si="205"/>
        <v/>
      </c>
      <c r="I1885" s="59">
        <f>IFERROR([1]!EM_S_STM07_IS(B1885,"61",$I$2,"1")/1000000,"")</f>
        <v>6441</v>
      </c>
      <c r="J1885" s="60" t="str">
        <f t="shared" si="206"/>
        <v/>
      </c>
      <c r="K1885" s="58">
        <f>IFERROR([1]!EM_S_QSTM07_IS(B1885,"61",$K$2,"1")/1000000,"")</f>
        <v>-805</v>
      </c>
      <c r="L1885" s="54" t="str">
        <f t="shared" si="207"/>
        <v/>
      </c>
      <c r="M1885" s="49" t="str">
        <f ca="1">[1]!EM_S_MAJASSRES_NUM(B1885,$M$2,$M$1)</f>
        <v/>
      </c>
      <c r="N1885" s="45" t="str">
        <f t="shared" si="208"/>
        <v/>
      </c>
      <c r="O1885" s="37" t="str">
        <f t="shared" ca="1" si="209"/>
        <v/>
      </c>
      <c r="P1885" s="26" t="str">
        <f t="shared" si="203"/>
        <v/>
      </c>
    </row>
    <row r="1886" spans="1:16" x14ac:dyDescent="0.2">
      <c r="A1886" s="65" t="str">
        <f t="shared" ca="1" si="204"/>
        <v/>
      </c>
      <c r="B1886" s="24" t="s">
        <v>9562</v>
      </c>
      <c r="C1886" s="24" t="s">
        <v>9563</v>
      </c>
      <c r="D1886" s="58" t="str">
        <f>IFERROR([1]!EM_S_QSTM07_IS(B1886,"61",$C$1,"1")/1000000,"")</f>
        <v/>
      </c>
      <c r="E1886" s="58" t="str">
        <f>IFERROR([1]!EM_S_PERFORMANCEEXPRESS_PERFEXNETPROFITTOSHAREHOLDER(B1886,$C$1)/1000000,"")</f>
        <v/>
      </c>
      <c r="F1886" s="58" t="str">
        <f>IFERROR([1]!EM_S_PROFITNOTICE_FORECASTT(B1886,$C$1)/1000000,"")</f>
        <v/>
      </c>
      <c r="G1886" s="58" t="str">
        <f>IFERROR([1]!EM_S_PROFITNOTICE_FORECASTL(B1886,$C$1)/1000000,"")</f>
        <v/>
      </c>
      <c r="H1886" s="58" t="str">
        <f t="shared" si="205"/>
        <v/>
      </c>
      <c r="I1886" s="59">
        <f>IFERROR([1]!EM_S_STM07_IS(B1886,"61",$I$2,"1")/1000000,"")</f>
        <v>7940.9473728299999</v>
      </c>
      <c r="J1886" s="60" t="str">
        <f t="shared" si="206"/>
        <v/>
      </c>
      <c r="K1886" s="58">
        <f>IFERROR([1]!EM_S_QSTM07_IS(B1886,"61",$K$2,"1")/1000000,"")</f>
        <v>3813.83536895</v>
      </c>
      <c r="L1886" s="54" t="str">
        <f t="shared" si="207"/>
        <v/>
      </c>
      <c r="M1886" s="49" t="str">
        <f ca="1">[1]!EM_S_MAJASSRES_NUM(B1886,$M$2,$M$1)</f>
        <v/>
      </c>
      <c r="N1886" s="45" t="str">
        <f t="shared" si="208"/>
        <v/>
      </c>
      <c r="O1886" s="37" t="str">
        <f t="shared" ca="1" si="209"/>
        <v/>
      </c>
      <c r="P1886" s="26" t="str">
        <f t="shared" si="203"/>
        <v/>
      </c>
    </row>
    <row r="1887" spans="1:16" x14ac:dyDescent="0.2">
      <c r="A1887" s="65" t="str">
        <f t="shared" ca="1" si="204"/>
        <v/>
      </c>
      <c r="B1887" s="24" t="s">
        <v>9564</v>
      </c>
      <c r="C1887" s="24" t="s">
        <v>9565</v>
      </c>
      <c r="D1887" s="58" t="str">
        <f>IFERROR([1]!EM_S_QSTM07_IS(B1887,"61",$C$1,"1")/1000000,"")</f>
        <v/>
      </c>
      <c r="E1887" s="58" t="str">
        <f>IFERROR([1]!EM_S_PERFORMANCEEXPRESS_PERFEXNETPROFITTOSHAREHOLDER(B1887,$C$1)/1000000,"")</f>
        <v/>
      </c>
      <c r="F1887" s="58" t="str">
        <f>IFERROR([1]!EM_S_PROFITNOTICE_FORECASTT(B1887,$C$1)/1000000,"")</f>
        <v/>
      </c>
      <c r="G1887" s="58" t="str">
        <f>IFERROR([1]!EM_S_PROFITNOTICE_FORECASTL(B1887,$C$1)/1000000,"")</f>
        <v/>
      </c>
      <c r="H1887" s="58" t="str">
        <f t="shared" si="205"/>
        <v/>
      </c>
      <c r="I1887" s="59">
        <f>IFERROR([1]!EM_S_STM07_IS(B1887,"61",$I$2,"1")/1000000,"")</f>
        <v>174.584</v>
      </c>
      <c r="J1887" s="60" t="str">
        <f t="shared" si="206"/>
        <v/>
      </c>
      <c r="K1887" s="58">
        <f>IFERROR([1]!EM_S_QSTM07_IS(B1887,"61",$K$2,"1")/1000000,"")</f>
        <v>100.11799999999999</v>
      </c>
      <c r="L1887" s="54" t="str">
        <f t="shared" si="207"/>
        <v/>
      </c>
      <c r="M1887" s="49" t="str">
        <f ca="1">[1]!EM_S_MAJASSRES_NUM(B1887,$M$2,$M$1)</f>
        <v/>
      </c>
      <c r="N1887" s="45" t="str">
        <f t="shared" si="208"/>
        <v/>
      </c>
      <c r="O1887" s="37" t="str">
        <f t="shared" ca="1" si="209"/>
        <v/>
      </c>
      <c r="P1887" s="26" t="str">
        <f t="shared" si="203"/>
        <v/>
      </c>
    </row>
    <row r="1888" spans="1:16" x14ac:dyDescent="0.2">
      <c r="A1888" s="65" t="str">
        <f t="shared" ca="1" si="204"/>
        <v/>
      </c>
      <c r="B1888" s="24" t="s">
        <v>9566</v>
      </c>
      <c r="C1888" s="24" t="s">
        <v>9567</v>
      </c>
      <c r="D1888" s="58" t="str">
        <f>IFERROR([1]!EM_S_QSTM07_IS(B1888,"61",$C$1,"1")/1000000,"")</f>
        <v/>
      </c>
      <c r="E1888" s="58" t="str">
        <f>IFERROR([1]!EM_S_PERFORMANCEEXPRESS_PERFEXNETPROFITTOSHAREHOLDER(B1888,$C$1)/1000000,"")</f>
        <v/>
      </c>
      <c r="F1888" s="58" t="str">
        <f>IFERROR([1]!EM_S_PROFITNOTICE_FORECASTT(B1888,$C$1)/1000000,"")</f>
        <v/>
      </c>
      <c r="G1888" s="58" t="str">
        <f>IFERROR([1]!EM_S_PROFITNOTICE_FORECASTL(B1888,$C$1)/1000000,"")</f>
        <v/>
      </c>
      <c r="H1888" s="58" t="str">
        <f t="shared" si="205"/>
        <v/>
      </c>
      <c r="I1888" s="59">
        <f>IFERROR([1]!EM_S_STM07_IS(B1888,"61",$I$2,"1")/1000000,"")</f>
        <v>538.07306894999999</v>
      </c>
      <c r="J1888" s="60" t="str">
        <f t="shared" si="206"/>
        <v/>
      </c>
      <c r="K1888" s="58">
        <f>IFERROR([1]!EM_S_QSTM07_IS(B1888,"61",$K$2,"1")/1000000,"")</f>
        <v>75.513963440000097</v>
      </c>
      <c r="L1888" s="54" t="str">
        <f t="shared" si="207"/>
        <v/>
      </c>
      <c r="M1888" s="49" t="str">
        <f ca="1">[1]!EM_S_MAJASSRES_NUM(B1888,$M$2,$M$1)</f>
        <v/>
      </c>
      <c r="N1888" s="45" t="str">
        <f t="shared" si="208"/>
        <v/>
      </c>
      <c r="O1888" s="37" t="str">
        <f t="shared" ca="1" si="209"/>
        <v/>
      </c>
      <c r="P1888" s="26" t="str">
        <f t="shared" si="203"/>
        <v/>
      </c>
    </row>
    <row r="1889" spans="1:16" x14ac:dyDescent="0.2">
      <c r="A1889" s="65" t="str">
        <f t="shared" ca="1" si="204"/>
        <v/>
      </c>
      <c r="B1889" s="24" t="s">
        <v>9568</v>
      </c>
      <c r="C1889" s="24" t="s">
        <v>9569</v>
      </c>
      <c r="D1889" s="58" t="str">
        <f>IFERROR([1]!EM_S_QSTM07_IS(B1889,"61",$C$1,"1")/1000000,"")</f>
        <v/>
      </c>
      <c r="E1889" s="58" t="str">
        <f>IFERROR([1]!EM_S_PERFORMANCEEXPRESS_PERFEXNETPROFITTOSHAREHOLDER(B1889,$C$1)/1000000,"")</f>
        <v/>
      </c>
      <c r="F1889" s="58" t="str">
        <f>IFERROR([1]!EM_S_PROFITNOTICE_FORECASTT(B1889,$C$1)/1000000,"")</f>
        <v/>
      </c>
      <c r="G1889" s="58" t="str">
        <f>IFERROR([1]!EM_S_PROFITNOTICE_FORECASTL(B1889,$C$1)/1000000,"")</f>
        <v/>
      </c>
      <c r="H1889" s="58" t="str">
        <f t="shared" si="205"/>
        <v/>
      </c>
      <c r="I1889" s="59">
        <f>IFERROR([1]!EM_S_STM07_IS(B1889,"61",$I$2,"1")/1000000,"")</f>
        <v>323.18974574999999</v>
      </c>
      <c r="J1889" s="60" t="str">
        <f t="shared" si="206"/>
        <v/>
      </c>
      <c r="K1889" s="58">
        <f>IFERROR([1]!EM_S_QSTM07_IS(B1889,"61",$K$2,"1")/1000000,"")</f>
        <v>34.9344739</v>
      </c>
      <c r="L1889" s="54" t="str">
        <f t="shared" si="207"/>
        <v/>
      </c>
      <c r="M1889" s="49" t="str">
        <f ca="1">[1]!EM_S_MAJASSRES_NUM(B1889,$M$2,$M$1)</f>
        <v/>
      </c>
      <c r="N1889" s="45" t="str">
        <f t="shared" si="208"/>
        <v/>
      </c>
      <c r="O1889" s="37" t="str">
        <f t="shared" ca="1" si="209"/>
        <v/>
      </c>
      <c r="P1889" s="26" t="str">
        <f t="shared" si="203"/>
        <v/>
      </c>
    </row>
    <row r="1890" spans="1:16" x14ac:dyDescent="0.2">
      <c r="A1890" s="65" t="str">
        <f t="shared" ca="1" si="204"/>
        <v/>
      </c>
      <c r="B1890" s="24" t="s">
        <v>9570</v>
      </c>
      <c r="C1890" s="24" t="s">
        <v>9571</v>
      </c>
      <c r="D1890" s="58" t="str">
        <f>IFERROR([1]!EM_S_QSTM07_IS(B1890,"61",$C$1,"1")/1000000,"")</f>
        <v/>
      </c>
      <c r="E1890" s="58" t="str">
        <f>IFERROR([1]!EM_S_PERFORMANCEEXPRESS_PERFEXNETPROFITTOSHAREHOLDER(B1890,$C$1)/1000000,"")</f>
        <v/>
      </c>
      <c r="F1890" s="58" t="str">
        <f>IFERROR([1]!EM_S_PROFITNOTICE_FORECASTT(B1890,$C$1)/1000000,"")</f>
        <v/>
      </c>
      <c r="G1890" s="58" t="str">
        <f>IFERROR([1]!EM_S_PROFITNOTICE_FORECASTL(B1890,$C$1)/1000000,"")</f>
        <v/>
      </c>
      <c r="H1890" s="58" t="str">
        <f t="shared" si="205"/>
        <v/>
      </c>
      <c r="I1890" s="59">
        <f>IFERROR([1]!EM_S_STM07_IS(B1890,"61",$I$2,"1")/1000000,"")</f>
        <v>52142</v>
      </c>
      <c r="J1890" s="60" t="str">
        <f t="shared" si="206"/>
        <v/>
      </c>
      <c r="K1890" s="58">
        <f>IFERROR([1]!EM_S_QSTM07_IS(B1890,"61",$K$2,"1")/1000000,"")</f>
        <v>9196</v>
      </c>
      <c r="L1890" s="54" t="str">
        <f t="shared" si="207"/>
        <v/>
      </c>
      <c r="M1890" s="49" t="str">
        <f ca="1">[1]!EM_S_MAJASSRES_NUM(B1890,$M$2,$M$1)</f>
        <v/>
      </c>
      <c r="N1890" s="45" t="str">
        <f t="shared" si="208"/>
        <v/>
      </c>
      <c r="O1890" s="37" t="str">
        <f t="shared" ca="1" si="209"/>
        <v/>
      </c>
      <c r="P1890" s="26" t="str">
        <f t="shared" si="203"/>
        <v/>
      </c>
    </row>
    <row r="1891" spans="1:16" x14ac:dyDescent="0.2">
      <c r="A1891" s="65" t="str">
        <f t="shared" ca="1" si="204"/>
        <v/>
      </c>
      <c r="B1891" s="24" t="s">
        <v>9572</v>
      </c>
      <c r="C1891" s="24" t="s">
        <v>9573</v>
      </c>
      <c r="D1891" s="58" t="str">
        <f>IFERROR([1]!EM_S_QSTM07_IS(B1891,"61",$C$1,"1")/1000000,"")</f>
        <v/>
      </c>
      <c r="E1891" s="58" t="str">
        <f>IFERROR([1]!EM_S_PERFORMANCEEXPRESS_PERFEXNETPROFITTOSHAREHOLDER(B1891,$C$1)/1000000,"")</f>
        <v/>
      </c>
      <c r="F1891" s="58" t="str">
        <f>IFERROR([1]!EM_S_PROFITNOTICE_FORECASTT(B1891,$C$1)/1000000,"")</f>
        <v/>
      </c>
      <c r="G1891" s="58" t="str">
        <f>IFERROR([1]!EM_S_PROFITNOTICE_FORECASTL(B1891,$C$1)/1000000,"")</f>
        <v/>
      </c>
      <c r="H1891" s="58" t="str">
        <f t="shared" si="205"/>
        <v/>
      </c>
      <c r="I1891" s="59">
        <f>IFERROR([1]!EM_S_STM07_IS(B1891,"61",$I$2,"1")/1000000,"")</f>
        <v>594.89438671000005</v>
      </c>
      <c r="J1891" s="60" t="str">
        <f t="shared" si="206"/>
        <v/>
      </c>
      <c r="K1891" s="58">
        <f>IFERROR([1]!EM_S_QSTM07_IS(B1891,"61",$K$2,"1")/1000000,"")</f>
        <v>242.01288268000002</v>
      </c>
      <c r="L1891" s="54" t="str">
        <f t="shared" si="207"/>
        <v/>
      </c>
      <c r="M1891" s="49" t="str">
        <f ca="1">[1]!EM_S_MAJASSRES_NUM(B1891,$M$2,$M$1)</f>
        <v/>
      </c>
      <c r="N1891" s="45" t="str">
        <f t="shared" si="208"/>
        <v/>
      </c>
      <c r="O1891" s="37" t="str">
        <f t="shared" ca="1" si="209"/>
        <v/>
      </c>
      <c r="P1891" s="26" t="str">
        <f t="shared" si="203"/>
        <v/>
      </c>
    </row>
    <row r="1892" spans="1:16" x14ac:dyDescent="0.2">
      <c r="A1892" s="65" t="str">
        <f t="shared" ca="1" si="204"/>
        <v/>
      </c>
      <c r="B1892" s="24" t="s">
        <v>9574</v>
      </c>
      <c r="C1892" s="24" t="s">
        <v>9575</v>
      </c>
      <c r="D1892" s="58" t="str">
        <f>IFERROR([1]!EM_S_QSTM07_IS(B1892,"61",$C$1,"1")/1000000,"")</f>
        <v/>
      </c>
      <c r="E1892" s="58" t="str">
        <f>IFERROR([1]!EM_S_PERFORMANCEEXPRESS_PERFEXNETPROFITTOSHAREHOLDER(B1892,$C$1)/1000000,"")</f>
        <v/>
      </c>
      <c r="F1892" s="58" t="str">
        <f>IFERROR([1]!EM_S_PROFITNOTICE_FORECASTT(B1892,$C$1)/1000000,"")</f>
        <v/>
      </c>
      <c r="G1892" s="58" t="str">
        <f>IFERROR([1]!EM_S_PROFITNOTICE_FORECASTL(B1892,$C$1)/1000000,"")</f>
        <v/>
      </c>
      <c r="H1892" s="58" t="str">
        <f t="shared" si="205"/>
        <v/>
      </c>
      <c r="I1892" s="59">
        <f>IFERROR([1]!EM_S_STM07_IS(B1892,"61",$I$2,"1")/1000000,"")</f>
        <v>303.71196182</v>
      </c>
      <c r="J1892" s="60" t="str">
        <f t="shared" si="206"/>
        <v/>
      </c>
      <c r="K1892" s="58">
        <f>IFERROR([1]!EM_S_QSTM07_IS(B1892,"61",$K$2,"1")/1000000,"")</f>
        <v>148.27454748</v>
      </c>
      <c r="L1892" s="54" t="str">
        <f t="shared" si="207"/>
        <v/>
      </c>
      <c r="M1892" s="49" t="str">
        <f ca="1">[1]!EM_S_MAJASSRES_NUM(B1892,$M$2,$M$1)</f>
        <v/>
      </c>
      <c r="N1892" s="45" t="str">
        <f t="shared" si="208"/>
        <v/>
      </c>
      <c r="O1892" s="37" t="str">
        <f t="shared" ca="1" si="209"/>
        <v/>
      </c>
      <c r="P1892" s="26" t="str">
        <f t="shared" si="203"/>
        <v/>
      </c>
    </row>
    <row r="1893" spans="1:16" x14ac:dyDescent="0.2">
      <c r="A1893" s="65" t="str">
        <f t="shared" ca="1" si="204"/>
        <v/>
      </c>
      <c r="B1893" s="24" t="s">
        <v>9576</v>
      </c>
      <c r="C1893" s="24" t="s">
        <v>9577</v>
      </c>
      <c r="D1893" s="58" t="str">
        <f>IFERROR([1]!EM_S_QSTM07_IS(B1893,"61",$C$1,"1")/1000000,"")</f>
        <v/>
      </c>
      <c r="E1893" s="58" t="str">
        <f>IFERROR([1]!EM_S_PERFORMANCEEXPRESS_PERFEXNETPROFITTOSHAREHOLDER(B1893,$C$1)/1000000,"")</f>
        <v/>
      </c>
      <c r="F1893" s="58" t="str">
        <f>IFERROR([1]!EM_S_PROFITNOTICE_FORECASTT(B1893,$C$1)/1000000,"")</f>
        <v/>
      </c>
      <c r="G1893" s="58" t="str">
        <f>IFERROR([1]!EM_S_PROFITNOTICE_FORECASTL(B1893,$C$1)/1000000,"")</f>
        <v/>
      </c>
      <c r="H1893" s="58" t="str">
        <f t="shared" si="205"/>
        <v/>
      </c>
      <c r="I1893" s="59">
        <f>IFERROR([1]!EM_S_STM07_IS(B1893,"61",$I$2,"1")/1000000,"")</f>
        <v>575.06113350999999</v>
      </c>
      <c r="J1893" s="60" t="str">
        <f t="shared" si="206"/>
        <v/>
      </c>
      <c r="K1893" s="58">
        <f>IFERROR([1]!EM_S_QSTM07_IS(B1893,"61",$K$2,"1")/1000000,"")</f>
        <v>582.66914774999998</v>
      </c>
      <c r="L1893" s="54" t="str">
        <f t="shared" si="207"/>
        <v/>
      </c>
      <c r="M1893" s="49" t="str">
        <f ca="1">[1]!EM_S_MAJASSRES_NUM(B1893,$M$2,$M$1)</f>
        <v/>
      </c>
      <c r="N1893" s="45" t="str">
        <f t="shared" si="208"/>
        <v/>
      </c>
      <c r="O1893" s="37" t="str">
        <f t="shared" ca="1" si="209"/>
        <v/>
      </c>
      <c r="P1893" s="26" t="str">
        <f t="shared" si="203"/>
        <v/>
      </c>
    </row>
    <row r="1894" spans="1:16" x14ac:dyDescent="0.2">
      <c r="A1894" s="65" t="str">
        <f t="shared" ca="1" si="204"/>
        <v/>
      </c>
      <c r="B1894" s="24" t="s">
        <v>9578</v>
      </c>
      <c r="C1894" s="24" t="s">
        <v>9579</v>
      </c>
      <c r="D1894" s="58" t="str">
        <f>IFERROR([1]!EM_S_QSTM07_IS(B1894,"61",$C$1,"1")/1000000,"")</f>
        <v/>
      </c>
      <c r="E1894" s="58" t="str">
        <f>IFERROR([1]!EM_S_PERFORMANCEEXPRESS_PERFEXNETPROFITTOSHAREHOLDER(B1894,$C$1)/1000000,"")</f>
        <v/>
      </c>
      <c r="F1894" s="58" t="str">
        <f>IFERROR([1]!EM_S_PROFITNOTICE_FORECASTT(B1894,$C$1)/1000000,"")</f>
        <v/>
      </c>
      <c r="G1894" s="58" t="str">
        <f>IFERROR([1]!EM_S_PROFITNOTICE_FORECASTL(B1894,$C$1)/1000000,"")</f>
        <v/>
      </c>
      <c r="H1894" s="58" t="str">
        <f t="shared" si="205"/>
        <v/>
      </c>
      <c r="I1894" s="59">
        <f>IFERROR([1]!EM_S_STM07_IS(B1894,"61",$I$2,"1")/1000000,"")</f>
        <v>7109.9356608100006</v>
      </c>
      <c r="J1894" s="60" t="str">
        <f t="shared" si="206"/>
        <v/>
      </c>
      <c r="K1894" s="58">
        <f>IFERROR([1]!EM_S_QSTM07_IS(B1894,"61",$K$2,"1")/1000000,"")</f>
        <v>5877.8504302199999</v>
      </c>
      <c r="L1894" s="54" t="str">
        <f t="shared" si="207"/>
        <v/>
      </c>
      <c r="M1894" s="49" t="str">
        <f ca="1">[1]!EM_S_MAJASSRES_NUM(B1894,$M$2,$M$1)</f>
        <v/>
      </c>
      <c r="N1894" s="45" t="str">
        <f t="shared" si="208"/>
        <v/>
      </c>
      <c r="O1894" s="37" t="str">
        <f t="shared" ca="1" si="209"/>
        <v/>
      </c>
      <c r="P1894" s="26" t="str">
        <f t="shared" si="203"/>
        <v/>
      </c>
    </row>
    <row r="1895" spans="1:16" x14ac:dyDescent="0.2">
      <c r="A1895" s="65" t="str">
        <f t="shared" ca="1" si="204"/>
        <v/>
      </c>
      <c r="B1895" s="24" t="s">
        <v>9580</v>
      </c>
      <c r="C1895" s="24" t="s">
        <v>9581</v>
      </c>
      <c r="D1895" s="58" t="str">
        <f>IFERROR([1]!EM_S_QSTM07_IS(B1895,"61",$C$1,"1")/1000000,"")</f>
        <v/>
      </c>
      <c r="E1895" s="58" t="str">
        <f>IFERROR([1]!EM_S_PERFORMANCEEXPRESS_PERFEXNETPROFITTOSHAREHOLDER(B1895,$C$1)/1000000,"")</f>
        <v/>
      </c>
      <c r="F1895" s="58" t="str">
        <f>IFERROR([1]!EM_S_PROFITNOTICE_FORECASTT(B1895,$C$1)/1000000,"")</f>
        <v/>
      </c>
      <c r="G1895" s="58" t="str">
        <f>IFERROR([1]!EM_S_PROFITNOTICE_FORECASTL(B1895,$C$1)/1000000,"")</f>
        <v/>
      </c>
      <c r="H1895" s="58" t="str">
        <f t="shared" si="205"/>
        <v/>
      </c>
      <c r="I1895" s="59">
        <f>IFERROR([1]!EM_S_STM07_IS(B1895,"61",$I$2,"1")/1000000,"")</f>
        <v>488.762989</v>
      </c>
      <c r="J1895" s="60" t="str">
        <f t="shared" si="206"/>
        <v/>
      </c>
      <c r="K1895" s="58">
        <f>IFERROR([1]!EM_S_QSTM07_IS(B1895,"61",$K$2,"1")/1000000,"")</f>
        <v>781.01564699999994</v>
      </c>
      <c r="L1895" s="54" t="str">
        <f t="shared" si="207"/>
        <v/>
      </c>
      <c r="M1895" s="49" t="str">
        <f ca="1">[1]!EM_S_MAJASSRES_NUM(B1895,$M$2,$M$1)</f>
        <v/>
      </c>
      <c r="N1895" s="45" t="str">
        <f t="shared" si="208"/>
        <v/>
      </c>
      <c r="O1895" s="37" t="str">
        <f t="shared" ca="1" si="209"/>
        <v/>
      </c>
      <c r="P1895" s="26" t="str">
        <f t="shared" si="203"/>
        <v/>
      </c>
    </row>
    <row r="1896" spans="1:16" x14ac:dyDescent="0.2">
      <c r="A1896" s="65" t="str">
        <f t="shared" ca="1" si="204"/>
        <v/>
      </c>
      <c r="B1896" s="24" t="s">
        <v>9582</v>
      </c>
      <c r="C1896" s="24" t="s">
        <v>9583</v>
      </c>
      <c r="D1896" s="58" t="str">
        <f>IFERROR([1]!EM_S_QSTM07_IS(B1896,"61",$C$1,"1")/1000000,"")</f>
        <v/>
      </c>
      <c r="E1896" s="58" t="str">
        <f>IFERROR([1]!EM_S_PERFORMANCEEXPRESS_PERFEXNETPROFITTOSHAREHOLDER(B1896,$C$1)/1000000,"")</f>
        <v/>
      </c>
      <c r="F1896" s="58" t="str">
        <f>IFERROR([1]!EM_S_PROFITNOTICE_FORECASTT(B1896,$C$1)/1000000,"")</f>
        <v/>
      </c>
      <c r="G1896" s="58" t="str">
        <f>IFERROR([1]!EM_S_PROFITNOTICE_FORECASTL(B1896,$C$1)/1000000,"")</f>
        <v/>
      </c>
      <c r="H1896" s="58" t="str">
        <f t="shared" si="205"/>
        <v/>
      </c>
      <c r="I1896" s="59">
        <f>IFERROR([1]!EM_S_STM07_IS(B1896,"61",$I$2,"1")/1000000,"")</f>
        <v>97.543197129999996</v>
      </c>
      <c r="J1896" s="60" t="str">
        <f t="shared" si="206"/>
        <v/>
      </c>
      <c r="K1896" s="58">
        <f>IFERROR([1]!EM_S_QSTM07_IS(B1896,"61",$K$2,"1")/1000000,"")</f>
        <v>12.029129560000001</v>
      </c>
      <c r="L1896" s="54" t="str">
        <f t="shared" si="207"/>
        <v/>
      </c>
      <c r="M1896" s="49" t="str">
        <f ca="1">[1]!EM_S_MAJASSRES_NUM(B1896,$M$2,$M$1)</f>
        <v/>
      </c>
      <c r="N1896" s="45" t="str">
        <f t="shared" si="208"/>
        <v/>
      </c>
      <c r="O1896" s="37" t="str">
        <f t="shared" ca="1" si="209"/>
        <v/>
      </c>
      <c r="P1896" s="26" t="str">
        <f t="shared" si="203"/>
        <v/>
      </c>
    </row>
    <row r="1897" spans="1:16" x14ac:dyDescent="0.2">
      <c r="A1897" s="65" t="str">
        <f t="shared" ca="1" si="204"/>
        <v/>
      </c>
      <c r="B1897" s="24" t="s">
        <v>9584</v>
      </c>
      <c r="C1897" s="24" t="s">
        <v>9585</v>
      </c>
      <c r="D1897" s="58" t="str">
        <f>IFERROR([1]!EM_S_QSTM07_IS(B1897,"61",$C$1,"1")/1000000,"")</f>
        <v/>
      </c>
      <c r="E1897" s="58" t="str">
        <f>IFERROR([1]!EM_S_PERFORMANCEEXPRESS_PERFEXNETPROFITTOSHAREHOLDER(B1897,$C$1)/1000000,"")</f>
        <v/>
      </c>
      <c r="F1897" s="58" t="str">
        <f>IFERROR([1]!EM_S_PROFITNOTICE_FORECASTT(B1897,$C$1)/1000000,"")</f>
        <v/>
      </c>
      <c r="G1897" s="58" t="str">
        <f>IFERROR([1]!EM_S_PROFITNOTICE_FORECASTL(B1897,$C$1)/1000000,"")</f>
        <v/>
      </c>
      <c r="H1897" s="58" t="str">
        <f t="shared" si="205"/>
        <v/>
      </c>
      <c r="I1897" s="59">
        <f>IFERROR([1]!EM_S_STM07_IS(B1897,"61",$I$2,"1")/1000000,"")</f>
        <v>443.55035800999997</v>
      </c>
      <c r="J1897" s="60" t="str">
        <f t="shared" si="206"/>
        <v/>
      </c>
      <c r="K1897" s="58">
        <f>IFERROR([1]!EM_S_QSTM07_IS(B1897,"61",$K$2,"1")/1000000,"")</f>
        <v>-552.2222118200001</v>
      </c>
      <c r="L1897" s="54" t="str">
        <f t="shared" si="207"/>
        <v/>
      </c>
      <c r="M1897" s="49" t="str">
        <f ca="1">[1]!EM_S_MAJASSRES_NUM(B1897,$M$2,$M$1)</f>
        <v/>
      </c>
      <c r="N1897" s="45" t="str">
        <f t="shared" si="208"/>
        <v/>
      </c>
      <c r="O1897" s="37" t="str">
        <f t="shared" ca="1" si="209"/>
        <v/>
      </c>
      <c r="P1897" s="26" t="str">
        <f t="shared" si="203"/>
        <v/>
      </c>
    </row>
    <row r="1898" spans="1:16" x14ac:dyDescent="0.2">
      <c r="A1898" s="65" t="str">
        <f t="shared" ca="1" si="204"/>
        <v/>
      </c>
      <c r="B1898" s="24" t="s">
        <v>9586</v>
      </c>
      <c r="C1898" s="24" t="s">
        <v>9587</v>
      </c>
      <c r="D1898" s="58" t="str">
        <f>IFERROR([1]!EM_S_QSTM07_IS(B1898,"61",$C$1,"1")/1000000,"")</f>
        <v/>
      </c>
      <c r="E1898" s="58" t="str">
        <f>IFERROR([1]!EM_S_PERFORMANCEEXPRESS_PERFEXNETPROFITTOSHAREHOLDER(B1898,$C$1)/1000000,"")</f>
        <v/>
      </c>
      <c r="F1898" s="58" t="str">
        <f>IFERROR([1]!EM_S_PROFITNOTICE_FORECASTT(B1898,$C$1)/1000000,"")</f>
        <v/>
      </c>
      <c r="G1898" s="58" t="str">
        <f>IFERROR([1]!EM_S_PROFITNOTICE_FORECASTL(B1898,$C$1)/1000000,"")</f>
        <v/>
      </c>
      <c r="H1898" s="58" t="str">
        <f t="shared" si="205"/>
        <v/>
      </c>
      <c r="I1898" s="59">
        <f>IFERROR([1]!EM_S_STM07_IS(B1898,"61",$I$2,"1")/1000000,"")</f>
        <v>274.38570618</v>
      </c>
      <c r="J1898" s="60" t="str">
        <f t="shared" si="206"/>
        <v/>
      </c>
      <c r="K1898" s="58">
        <f>IFERROR([1]!EM_S_QSTM07_IS(B1898,"61",$K$2,"1")/1000000,"")</f>
        <v>257.38471837999998</v>
      </c>
      <c r="L1898" s="54" t="str">
        <f t="shared" si="207"/>
        <v/>
      </c>
      <c r="M1898" s="49" t="str">
        <f ca="1">[1]!EM_S_MAJASSRES_NUM(B1898,$M$2,$M$1)</f>
        <v/>
      </c>
      <c r="N1898" s="45" t="str">
        <f t="shared" si="208"/>
        <v/>
      </c>
      <c r="O1898" s="37" t="str">
        <f t="shared" ca="1" si="209"/>
        <v/>
      </c>
      <c r="P1898" s="26" t="str">
        <f t="shared" si="203"/>
        <v/>
      </c>
    </row>
    <row r="1899" spans="1:16" x14ac:dyDescent="0.2">
      <c r="A1899" s="65" t="str">
        <f t="shared" ca="1" si="204"/>
        <v/>
      </c>
      <c r="B1899" s="24" t="s">
        <v>9588</v>
      </c>
      <c r="C1899" s="24" t="s">
        <v>9589</v>
      </c>
      <c r="D1899" s="58" t="str">
        <f>IFERROR([1]!EM_S_QSTM07_IS(B1899,"61",$C$1,"1")/1000000,"")</f>
        <v/>
      </c>
      <c r="E1899" s="58" t="str">
        <f>IFERROR([1]!EM_S_PERFORMANCEEXPRESS_PERFEXNETPROFITTOSHAREHOLDER(B1899,$C$1)/1000000,"")</f>
        <v/>
      </c>
      <c r="F1899" s="58" t="str">
        <f>IFERROR([1]!EM_S_PROFITNOTICE_FORECASTT(B1899,$C$1)/1000000,"")</f>
        <v/>
      </c>
      <c r="G1899" s="58" t="str">
        <f>IFERROR([1]!EM_S_PROFITNOTICE_FORECASTL(B1899,$C$1)/1000000,"")</f>
        <v/>
      </c>
      <c r="H1899" s="58" t="str">
        <f t="shared" si="205"/>
        <v/>
      </c>
      <c r="I1899" s="59">
        <f>IFERROR([1]!EM_S_STM07_IS(B1899,"61",$I$2,"1")/1000000,"")</f>
        <v>326.09784089999999</v>
      </c>
      <c r="J1899" s="60" t="str">
        <f t="shared" si="206"/>
        <v/>
      </c>
      <c r="K1899" s="58">
        <f>IFERROR([1]!EM_S_QSTM07_IS(B1899,"61",$K$2,"1")/1000000,"")</f>
        <v>3.5080537999999502</v>
      </c>
      <c r="L1899" s="54" t="str">
        <f t="shared" si="207"/>
        <v/>
      </c>
      <c r="M1899" s="49" t="str">
        <f ca="1">[1]!EM_S_MAJASSRES_NUM(B1899,$M$2,$M$1)</f>
        <v/>
      </c>
      <c r="N1899" s="45">
        <f t="shared" si="208"/>
        <v>1</v>
      </c>
      <c r="O1899" s="37" t="str">
        <f t="shared" ca="1" si="209"/>
        <v/>
      </c>
      <c r="P1899" s="26" t="str">
        <f t="shared" si="203"/>
        <v/>
      </c>
    </row>
    <row r="1900" spans="1:16" x14ac:dyDescent="0.2">
      <c r="A1900" s="65" t="str">
        <f t="shared" ca="1" si="204"/>
        <v/>
      </c>
      <c r="B1900" s="24" t="s">
        <v>9590</v>
      </c>
      <c r="C1900" s="24" t="s">
        <v>9591</v>
      </c>
      <c r="D1900" s="58" t="str">
        <f>IFERROR([1]!EM_S_QSTM07_IS(B1900,"61",$C$1,"1")/1000000,"")</f>
        <v/>
      </c>
      <c r="E1900" s="58" t="str">
        <f>IFERROR([1]!EM_S_PERFORMANCEEXPRESS_PERFEXNETPROFITTOSHAREHOLDER(B1900,$C$1)/1000000,"")</f>
        <v/>
      </c>
      <c r="F1900" s="58" t="str">
        <f>IFERROR([1]!EM_S_PROFITNOTICE_FORECASTT(B1900,$C$1)/1000000,"")</f>
        <v/>
      </c>
      <c r="G1900" s="58" t="str">
        <f>IFERROR([1]!EM_S_PROFITNOTICE_FORECASTL(B1900,$C$1)/1000000,"")</f>
        <v/>
      </c>
      <c r="H1900" s="58" t="str">
        <f t="shared" si="205"/>
        <v/>
      </c>
      <c r="I1900" s="59">
        <f>IFERROR([1]!EM_S_STM07_IS(B1900,"61",$I$2,"1")/1000000,"")</f>
        <v>44.913512009999998</v>
      </c>
      <c r="J1900" s="60" t="str">
        <f t="shared" si="206"/>
        <v/>
      </c>
      <c r="K1900" s="58">
        <f>IFERROR([1]!EM_S_QSTM07_IS(B1900,"61",$K$2,"1")/1000000,"")</f>
        <v>14.97560637</v>
      </c>
      <c r="L1900" s="54" t="str">
        <f t="shared" si="207"/>
        <v/>
      </c>
      <c r="M1900" s="49" t="str">
        <f ca="1">[1]!EM_S_MAJASSRES_NUM(B1900,$M$2,$M$1)</f>
        <v/>
      </c>
      <c r="N1900" s="45" t="str">
        <f t="shared" si="208"/>
        <v/>
      </c>
      <c r="O1900" s="37" t="str">
        <f t="shared" ca="1" si="209"/>
        <v/>
      </c>
      <c r="P1900" s="26" t="str">
        <f t="shared" si="203"/>
        <v/>
      </c>
    </row>
    <row r="1901" spans="1:16" x14ac:dyDescent="0.2">
      <c r="A1901" s="65" t="str">
        <f t="shared" ca="1" si="204"/>
        <v/>
      </c>
      <c r="B1901" s="24" t="s">
        <v>9592</v>
      </c>
      <c r="C1901" s="24" t="s">
        <v>9593</v>
      </c>
      <c r="D1901" s="58" t="str">
        <f>IFERROR([1]!EM_S_QSTM07_IS(B1901,"61",$C$1,"1")/1000000,"")</f>
        <v/>
      </c>
      <c r="E1901" s="58" t="str">
        <f>IFERROR([1]!EM_S_PERFORMANCEEXPRESS_PERFEXNETPROFITTOSHAREHOLDER(B1901,$C$1)/1000000,"")</f>
        <v/>
      </c>
      <c r="F1901" s="58" t="str">
        <f>IFERROR([1]!EM_S_PROFITNOTICE_FORECASTT(B1901,$C$1)/1000000,"")</f>
        <v/>
      </c>
      <c r="G1901" s="58" t="str">
        <f>IFERROR([1]!EM_S_PROFITNOTICE_FORECASTL(B1901,$C$1)/1000000,"")</f>
        <v/>
      </c>
      <c r="H1901" s="58" t="str">
        <f t="shared" si="205"/>
        <v/>
      </c>
      <c r="I1901" s="59">
        <f>IFERROR([1]!EM_S_STM07_IS(B1901,"61",$I$2,"1")/1000000,"")</f>
        <v>745.92745411999999</v>
      </c>
      <c r="J1901" s="60" t="str">
        <f t="shared" si="206"/>
        <v/>
      </c>
      <c r="K1901" s="58">
        <f>IFERROR([1]!EM_S_QSTM07_IS(B1901,"61",$K$2,"1")/1000000,"")</f>
        <v>97.062602550000108</v>
      </c>
      <c r="L1901" s="54" t="str">
        <f t="shared" si="207"/>
        <v/>
      </c>
      <c r="M1901" s="49" t="str">
        <f ca="1">[1]!EM_S_MAJASSRES_NUM(B1901,$M$2,$M$1)</f>
        <v/>
      </c>
      <c r="N1901" s="45" t="str">
        <f t="shared" si="208"/>
        <v/>
      </c>
      <c r="O1901" s="37" t="str">
        <f t="shared" ca="1" si="209"/>
        <v/>
      </c>
      <c r="P1901" s="26" t="str">
        <f t="shared" si="203"/>
        <v/>
      </c>
    </row>
    <row r="1902" spans="1:16" x14ac:dyDescent="0.2">
      <c r="A1902" s="65" t="str">
        <f t="shared" ca="1" si="204"/>
        <v/>
      </c>
      <c r="B1902" s="24" t="s">
        <v>9594</v>
      </c>
      <c r="C1902" s="24" t="s">
        <v>9595</v>
      </c>
      <c r="D1902" s="58" t="str">
        <f>IFERROR([1]!EM_S_QSTM07_IS(B1902,"61",$C$1,"1")/1000000,"")</f>
        <v/>
      </c>
      <c r="E1902" s="58" t="str">
        <f>IFERROR([1]!EM_S_PERFORMANCEEXPRESS_PERFEXNETPROFITTOSHAREHOLDER(B1902,$C$1)/1000000,"")</f>
        <v/>
      </c>
      <c r="F1902" s="58" t="str">
        <f>IFERROR([1]!EM_S_PROFITNOTICE_FORECASTT(B1902,$C$1)/1000000,"")</f>
        <v/>
      </c>
      <c r="G1902" s="58" t="str">
        <f>IFERROR([1]!EM_S_PROFITNOTICE_FORECASTL(B1902,$C$1)/1000000,"")</f>
        <v/>
      </c>
      <c r="H1902" s="58" t="str">
        <f t="shared" si="205"/>
        <v/>
      </c>
      <c r="I1902" s="59">
        <f>IFERROR([1]!EM_S_STM07_IS(B1902,"61",$I$2,"1")/1000000,"")</f>
        <v>375.18548462000001</v>
      </c>
      <c r="J1902" s="60" t="str">
        <f t="shared" si="206"/>
        <v/>
      </c>
      <c r="K1902" s="58">
        <f>IFERROR([1]!EM_S_QSTM07_IS(B1902,"61",$K$2,"1")/1000000,"")</f>
        <v>123.30789593999999</v>
      </c>
      <c r="L1902" s="54" t="str">
        <f t="shared" si="207"/>
        <v/>
      </c>
      <c r="M1902" s="49" t="str">
        <f ca="1">[1]!EM_S_MAJASSRES_NUM(B1902,$M$2,$M$1)</f>
        <v/>
      </c>
      <c r="N1902" s="45" t="str">
        <f t="shared" si="208"/>
        <v/>
      </c>
      <c r="O1902" s="37" t="str">
        <f t="shared" ca="1" si="209"/>
        <v/>
      </c>
      <c r="P1902" s="26" t="str">
        <f t="shared" si="203"/>
        <v/>
      </c>
    </row>
    <row r="1903" spans="1:16" x14ac:dyDescent="0.2">
      <c r="A1903" s="65" t="str">
        <f t="shared" ca="1" si="204"/>
        <v/>
      </c>
      <c r="B1903" s="24" t="s">
        <v>9596</v>
      </c>
      <c r="C1903" s="24" t="s">
        <v>9597</v>
      </c>
      <c r="D1903" s="58" t="str">
        <f>IFERROR([1]!EM_S_QSTM07_IS(B1903,"61",$C$1,"1")/1000000,"")</f>
        <v/>
      </c>
      <c r="E1903" s="58" t="str">
        <f>IFERROR([1]!EM_S_PERFORMANCEEXPRESS_PERFEXNETPROFITTOSHAREHOLDER(B1903,$C$1)/1000000,"")</f>
        <v/>
      </c>
      <c r="F1903" s="58" t="str">
        <f>IFERROR([1]!EM_S_PROFITNOTICE_FORECASTT(B1903,$C$1)/1000000,"")</f>
        <v/>
      </c>
      <c r="G1903" s="58" t="str">
        <f>IFERROR([1]!EM_S_PROFITNOTICE_FORECASTL(B1903,$C$1)/1000000,"")</f>
        <v/>
      </c>
      <c r="H1903" s="58" t="str">
        <f t="shared" si="205"/>
        <v/>
      </c>
      <c r="I1903" s="59">
        <f>IFERROR([1]!EM_S_STM07_IS(B1903,"61",$I$2,"1")/1000000,"")</f>
        <v>29.88633862</v>
      </c>
      <c r="J1903" s="60" t="str">
        <f t="shared" si="206"/>
        <v/>
      </c>
      <c r="K1903" s="58">
        <f>IFERROR([1]!EM_S_QSTM07_IS(B1903,"61",$K$2,"1")/1000000,"")</f>
        <v>-3032.2190500700003</v>
      </c>
      <c r="L1903" s="54" t="str">
        <f t="shared" si="207"/>
        <v/>
      </c>
      <c r="M1903" s="49" t="str">
        <f ca="1">[1]!EM_S_MAJASSRES_NUM(B1903,$M$2,$M$1)</f>
        <v/>
      </c>
      <c r="N1903" s="45" t="str">
        <f t="shared" si="208"/>
        <v/>
      </c>
      <c r="O1903" s="37" t="str">
        <f t="shared" ca="1" si="209"/>
        <v/>
      </c>
      <c r="P1903" s="26" t="str">
        <f t="shared" si="203"/>
        <v/>
      </c>
    </row>
    <row r="1904" spans="1:16" x14ac:dyDescent="0.2">
      <c r="A1904" s="65" t="str">
        <f t="shared" ca="1" si="204"/>
        <v/>
      </c>
      <c r="B1904" s="24" t="s">
        <v>9598</v>
      </c>
      <c r="C1904" s="24" t="s">
        <v>9599</v>
      </c>
      <c r="D1904" s="58" t="str">
        <f>IFERROR([1]!EM_S_QSTM07_IS(B1904,"61",$C$1,"1")/1000000,"")</f>
        <v/>
      </c>
      <c r="E1904" s="58" t="str">
        <f>IFERROR([1]!EM_S_PERFORMANCEEXPRESS_PERFEXNETPROFITTOSHAREHOLDER(B1904,$C$1)/1000000,"")</f>
        <v/>
      </c>
      <c r="F1904" s="58" t="str">
        <f>IFERROR([1]!EM_S_PROFITNOTICE_FORECASTT(B1904,$C$1)/1000000,"")</f>
        <v/>
      </c>
      <c r="G1904" s="58" t="str">
        <f>IFERROR([1]!EM_S_PROFITNOTICE_FORECASTL(B1904,$C$1)/1000000,"")</f>
        <v/>
      </c>
      <c r="H1904" s="58" t="str">
        <f t="shared" si="205"/>
        <v/>
      </c>
      <c r="I1904" s="59">
        <f>IFERROR([1]!EM_S_STM07_IS(B1904,"61",$I$2,"1")/1000000,"")</f>
        <v>95.888792409999994</v>
      </c>
      <c r="J1904" s="60" t="str">
        <f t="shared" si="206"/>
        <v/>
      </c>
      <c r="K1904" s="58">
        <f>IFERROR([1]!EM_S_QSTM07_IS(B1904,"61",$K$2,"1")/1000000,"")</f>
        <v>47.947073350000004</v>
      </c>
      <c r="L1904" s="54" t="str">
        <f t="shared" si="207"/>
        <v/>
      </c>
      <c r="M1904" s="49" t="str">
        <f ca="1">[1]!EM_S_MAJASSRES_NUM(B1904,$M$2,$M$1)</f>
        <v/>
      </c>
      <c r="N1904" s="45" t="str">
        <f t="shared" si="208"/>
        <v/>
      </c>
      <c r="O1904" s="37" t="str">
        <f t="shared" ca="1" si="209"/>
        <v/>
      </c>
      <c r="P1904" s="26" t="str">
        <f t="shared" si="203"/>
        <v/>
      </c>
    </row>
    <row r="1905" spans="1:16" x14ac:dyDescent="0.2">
      <c r="A1905" s="65" t="str">
        <f t="shared" ca="1" si="204"/>
        <v/>
      </c>
      <c r="B1905" s="24" t="s">
        <v>9600</v>
      </c>
      <c r="C1905" s="24" t="s">
        <v>9601</v>
      </c>
      <c r="D1905" s="58" t="str">
        <f>IFERROR([1]!EM_S_QSTM07_IS(B1905,"61",$C$1,"1")/1000000,"")</f>
        <v/>
      </c>
      <c r="E1905" s="58" t="str">
        <f>IFERROR([1]!EM_S_PERFORMANCEEXPRESS_PERFEXNETPROFITTOSHAREHOLDER(B1905,$C$1)/1000000,"")</f>
        <v/>
      </c>
      <c r="F1905" s="58" t="str">
        <f>IFERROR([1]!EM_S_PROFITNOTICE_FORECASTT(B1905,$C$1)/1000000,"")</f>
        <v/>
      </c>
      <c r="G1905" s="58" t="str">
        <f>IFERROR([1]!EM_S_PROFITNOTICE_FORECASTL(B1905,$C$1)/1000000,"")</f>
        <v/>
      </c>
      <c r="H1905" s="58" t="str">
        <f t="shared" si="205"/>
        <v/>
      </c>
      <c r="I1905" s="59">
        <f>IFERROR([1]!EM_S_STM07_IS(B1905,"61",$I$2,"1")/1000000,"")</f>
        <v>1139.77811393</v>
      </c>
      <c r="J1905" s="60" t="str">
        <f t="shared" si="206"/>
        <v/>
      </c>
      <c r="K1905" s="58">
        <f>IFERROR([1]!EM_S_QSTM07_IS(B1905,"61",$K$2,"1")/1000000,"")</f>
        <v>560.73627333000002</v>
      </c>
      <c r="L1905" s="54" t="str">
        <f t="shared" si="207"/>
        <v/>
      </c>
      <c r="M1905" s="49" t="str">
        <f ca="1">[1]!EM_S_MAJASSRES_NUM(B1905,$M$2,$M$1)</f>
        <v/>
      </c>
      <c r="N1905" s="45" t="str">
        <f t="shared" si="208"/>
        <v/>
      </c>
      <c r="O1905" s="37" t="str">
        <f t="shared" ca="1" si="209"/>
        <v/>
      </c>
      <c r="P1905" s="26" t="str">
        <f t="shared" si="203"/>
        <v/>
      </c>
    </row>
    <row r="1906" spans="1:16" x14ac:dyDescent="0.2">
      <c r="A1906" s="65" t="str">
        <f t="shared" ca="1" si="204"/>
        <v/>
      </c>
      <c r="B1906" s="24" t="s">
        <v>9602</v>
      </c>
      <c r="C1906" s="24" t="s">
        <v>9603</v>
      </c>
      <c r="D1906" s="58" t="str">
        <f>IFERROR([1]!EM_S_QSTM07_IS(B1906,"61",$C$1,"1")/1000000,"")</f>
        <v/>
      </c>
      <c r="E1906" s="58" t="str">
        <f>IFERROR([1]!EM_S_PERFORMANCEEXPRESS_PERFEXNETPROFITTOSHAREHOLDER(B1906,$C$1)/1000000,"")</f>
        <v/>
      </c>
      <c r="F1906" s="58" t="str">
        <f>IFERROR([1]!EM_S_PROFITNOTICE_FORECASTT(B1906,$C$1)/1000000,"")</f>
        <v/>
      </c>
      <c r="G1906" s="58" t="str">
        <f>IFERROR([1]!EM_S_PROFITNOTICE_FORECASTL(B1906,$C$1)/1000000,"")</f>
        <v/>
      </c>
      <c r="H1906" s="58" t="str">
        <f t="shared" si="205"/>
        <v/>
      </c>
      <c r="I1906" s="59">
        <f>IFERROR([1]!EM_S_STM07_IS(B1906,"61",$I$2,"1")/1000000,"")</f>
        <v>2113.4404494700002</v>
      </c>
      <c r="J1906" s="60" t="str">
        <f t="shared" si="206"/>
        <v/>
      </c>
      <c r="K1906" s="58">
        <f>IFERROR([1]!EM_S_QSTM07_IS(B1906,"61",$K$2,"1")/1000000,"")</f>
        <v>1032.24682521</v>
      </c>
      <c r="L1906" s="54" t="str">
        <f t="shared" si="207"/>
        <v/>
      </c>
      <c r="M1906" s="49" t="str">
        <f ca="1">[1]!EM_S_MAJASSRES_NUM(B1906,$M$2,$M$1)</f>
        <v/>
      </c>
      <c r="N1906" s="45" t="str">
        <f t="shared" si="208"/>
        <v/>
      </c>
      <c r="O1906" s="37" t="str">
        <f t="shared" ca="1" si="209"/>
        <v/>
      </c>
      <c r="P1906" s="26" t="str">
        <f t="shared" si="203"/>
        <v/>
      </c>
    </row>
    <row r="1907" spans="1:16" x14ac:dyDescent="0.2">
      <c r="A1907" s="65" t="str">
        <f t="shared" ca="1" si="204"/>
        <v/>
      </c>
      <c r="B1907" s="24" t="s">
        <v>9604</v>
      </c>
      <c r="C1907" s="24" t="s">
        <v>9605</v>
      </c>
      <c r="D1907" s="58" t="str">
        <f>IFERROR([1]!EM_S_QSTM07_IS(B1907,"61",$C$1,"1")/1000000,"")</f>
        <v/>
      </c>
      <c r="E1907" s="58" t="str">
        <f>IFERROR([1]!EM_S_PERFORMANCEEXPRESS_PERFEXNETPROFITTOSHAREHOLDER(B1907,$C$1)/1000000,"")</f>
        <v/>
      </c>
      <c r="F1907" s="58" t="str">
        <f>IFERROR([1]!EM_S_PROFITNOTICE_FORECASTT(B1907,$C$1)/1000000,"")</f>
        <v/>
      </c>
      <c r="G1907" s="58" t="str">
        <f>IFERROR([1]!EM_S_PROFITNOTICE_FORECASTL(B1907,$C$1)/1000000,"")</f>
        <v/>
      </c>
      <c r="H1907" s="58" t="str">
        <f t="shared" si="205"/>
        <v/>
      </c>
      <c r="I1907" s="59">
        <f>IFERROR([1]!EM_S_STM07_IS(B1907,"61",$I$2,"1")/1000000,"")</f>
        <v>601.51550176000001</v>
      </c>
      <c r="J1907" s="60" t="str">
        <f t="shared" si="206"/>
        <v/>
      </c>
      <c r="K1907" s="58">
        <f>IFERROR([1]!EM_S_QSTM07_IS(B1907,"61",$K$2,"1")/1000000,"")</f>
        <v>231.27602762000001</v>
      </c>
      <c r="L1907" s="54" t="str">
        <f t="shared" si="207"/>
        <v/>
      </c>
      <c r="M1907" s="49" t="str">
        <f ca="1">[1]!EM_S_MAJASSRES_NUM(B1907,$M$2,$M$1)</f>
        <v/>
      </c>
      <c r="N1907" s="45" t="str">
        <f t="shared" si="208"/>
        <v/>
      </c>
      <c r="O1907" s="37" t="str">
        <f t="shared" ca="1" si="209"/>
        <v/>
      </c>
      <c r="P1907" s="26" t="str">
        <f t="shared" si="203"/>
        <v/>
      </c>
    </row>
    <row r="1908" spans="1:16" x14ac:dyDescent="0.2">
      <c r="A1908" s="65" t="str">
        <f t="shared" ca="1" si="204"/>
        <v/>
      </c>
      <c r="B1908" s="24" t="s">
        <v>9606</v>
      </c>
      <c r="C1908" s="24" t="s">
        <v>9607</v>
      </c>
      <c r="D1908" s="58" t="str">
        <f>IFERROR([1]!EM_S_QSTM07_IS(B1908,"61",$C$1,"1")/1000000,"")</f>
        <v/>
      </c>
      <c r="E1908" s="58" t="str">
        <f>IFERROR([1]!EM_S_PERFORMANCEEXPRESS_PERFEXNETPROFITTOSHAREHOLDER(B1908,$C$1)/1000000,"")</f>
        <v/>
      </c>
      <c r="F1908" s="58" t="str">
        <f>IFERROR([1]!EM_S_PROFITNOTICE_FORECASTT(B1908,$C$1)/1000000,"")</f>
        <v/>
      </c>
      <c r="G1908" s="58" t="str">
        <f>IFERROR([1]!EM_S_PROFITNOTICE_FORECASTL(B1908,$C$1)/1000000,"")</f>
        <v/>
      </c>
      <c r="H1908" s="58" t="str">
        <f t="shared" si="205"/>
        <v/>
      </c>
      <c r="I1908" s="59">
        <f>IFERROR([1]!EM_S_STM07_IS(B1908,"61",$I$2,"1")/1000000,"")</f>
        <v>100.32464082</v>
      </c>
      <c r="J1908" s="60" t="str">
        <f t="shared" si="206"/>
        <v/>
      </c>
      <c r="K1908" s="58">
        <f>IFERROR([1]!EM_S_QSTM07_IS(B1908,"61",$K$2,"1")/1000000,"")</f>
        <v>38.62255562</v>
      </c>
      <c r="L1908" s="54" t="str">
        <f t="shared" si="207"/>
        <v/>
      </c>
      <c r="M1908" s="49" t="str">
        <f ca="1">[1]!EM_S_MAJASSRES_NUM(B1908,$M$2,$M$1)</f>
        <v/>
      </c>
      <c r="N1908" s="45" t="str">
        <f t="shared" si="208"/>
        <v/>
      </c>
      <c r="O1908" s="37" t="str">
        <f t="shared" ca="1" si="209"/>
        <v/>
      </c>
      <c r="P1908" s="26" t="str">
        <f t="shared" si="203"/>
        <v/>
      </c>
    </row>
    <row r="1909" spans="1:16" x14ac:dyDescent="0.2">
      <c r="A1909" s="65" t="str">
        <f t="shared" ca="1" si="204"/>
        <v/>
      </c>
      <c r="B1909" s="24" t="s">
        <v>9608</v>
      </c>
      <c r="C1909" s="24" t="s">
        <v>9609</v>
      </c>
      <c r="D1909" s="58" t="str">
        <f>IFERROR([1]!EM_S_QSTM07_IS(B1909,"61",$C$1,"1")/1000000,"")</f>
        <v/>
      </c>
      <c r="E1909" s="58" t="str">
        <f>IFERROR([1]!EM_S_PERFORMANCEEXPRESS_PERFEXNETPROFITTOSHAREHOLDER(B1909,$C$1)/1000000,"")</f>
        <v/>
      </c>
      <c r="F1909" s="58" t="str">
        <f>IFERROR([1]!EM_S_PROFITNOTICE_FORECASTT(B1909,$C$1)/1000000,"")</f>
        <v/>
      </c>
      <c r="G1909" s="58" t="str">
        <f>IFERROR([1]!EM_S_PROFITNOTICE_FORECASTL(B1909,$C$1)/1000000,"")</f>
        <v/>
      </c>
      <c r="H1909" s="58" t="str">
        <f t="shared" si="205"/>
        <v/>
      </c>
      <c r="I1909" s="59">
        <f>IFERROR([1]!EM_S_STM07_IS(B1909,"61",$I$2,"1")/1000000,"")</f>
        <v>907.10659511999995</v>
      </c>
      <c r="J1909" s="60" t="str">
        <f t="shared" si="206"/>
        <v/>
      </c>
      <c r="K1909" s="58">
        <f>IFERROR([1]!EM_S_QSTM07_IS(B1909,"61",$K$2,"1")/1000000,"")</f>
        <v>125.5401638</v>
      </c>
      <c r="L1909" s="54" t="str">
        <f t="shared" si="207"/>
        <v/>
      </c>
      <c r="M1909" s="49" t="str">
        <f ca="1">[1]!EM_S_MAJASSRES_NUM(B1909,$M$2,$M$1)</f>
        <v/>
      </c>
      <c r="N1909" s="45" t="str">
        <f t="shared" si="208"/>
        <v/>
      </c>
      <c r="O1909" s="37" t="str">
        <f t="shared" ca="1" si="209"/>
        <v/>
      </c>
      <c r="P1909" s="26" t="str">
        <f t="shared" si="203"/>
        <v/>
      </c>
    </row>
    <row r="1910" spans="1:16" x14ac:dyDescent="0.2">
      <c r="A1910" s="65" t="str">
        <f t="shared" ca="1" si="204"/>
        <v/>
      </c>
      <c r="B1910" s="24" t="s">
        <v>9610</v>
      </c>
      <c r="C1910" s="24" t="s">
        <v>9611</v>
      </c>
      <c r="D1910" s="58" t="str">
        <f>IFERROR([1]!EM_S_QSTM07_IS(B1910,"61",$C$1,"1")/1000000,"")</f>
        <v/>
      </c>
      <c r="E1910" s="58" t="str">
        <f>IFERROR([1]!EM_S_PERFORMANCEEXPRESS_PERFEXNETPROFITTOSHAREHOLDER(B1910,$C$1)/1000000,"")</f>
        <v/>
      </c>
      <c r="F1910" s="58" t="str">
        <f>IFERROR([1]!EM_S_PROFITNOTICE_FORECASTT(B1910,$C$1)/1000000,"")</f>
        <v/>
      </c>
      <c r="G1910" s="58" t="str">
        <f>IFERROR([1]!EM_S_PROFITNOTICE_FORECASTL(B1910,$C$1)/1000000,"")</f>
        <v/>
      </c>
      <c r="H1910" s="58" t="str">
        <f t="shared" si="205"/>
        <v/>
      </c>
      <c r="I1910" s="59">
        <f>IFERROR([1]!EM_S_STM07_IS(B1910,"61",$I$2,"1")/1000000,"")</f>
        <v>2276.3385541299999</v>
      </c>
      <c r="J1910" s="60" t="str">
        <f t="shared" si="206"/>
        <v/>
      </c>
      <c r="K1910" s="58">
        <f>IFERROR([1]!EM_S_QSTM07_IS(B1910,"61",$K$2,"1")/1000000,"")</f>
        <v>1669.9192715899999</v>
      </c>
      <c r="L1910" s="54" t="str">
        <f t="shared" si="207"/>
        <v/>
      </c>
      <c r="M1910" s="49" t="str">
        <f ca="1">[1]!EM_S_MAJASSRES_NUM(B1910,$M$2,$M$1)</f>
        <v/>
      </c>
      <c r="N1910" s="45" t="str">
        <f t="shared" si="208"/>
        <v/>
      </c>
      <c r="O1910" s="37" t="str">
        <f t="shared" ca="1" si="209"/>
        <v/>
      </c>
      <c r="P1910" s="26" t="str">
        <f t="shared" si="203"/>
        <v/>
      </c>
    </row>
    <row r="1911" spans="1:16" x14ac:dyDescent="0.2">
      <c r="A1911" s="65" t="str">
        <f t="shared" ca="1" si="204"/>
        <v/>
      </c>
      <c r="B1911" s="24" t="s">
        <v>9612</v>
      </c>
      <c r="C1911" s="24" t="s">
        <v>9613</v>
      </c>
      <c r="D1911" s="58" t="str">
        <f>IFERROR([1]!EM_S_QSTM07_IS(B1911,"61",$C$1,"1")/1000000,"")</f>
        <v/>
      </c>
      <c r="E1911" s="58" t="str">
        <f>IFERROR([1]!EM_S_PERFORMANCEEXPRESS_PERFEXNETPROFITTOSHAREHOLDER(B1911,$C$1)/1000000,"")</f>
        <v/>
      </c>
      <c r="F1911" s="58" t="str">
        <f>IFERROR([1]!EM_S_PROFITNOTICE_FORECASTT(B1911,$C$1)/1000000,"")</f>
        <v/>
      </c>
      <c r="G1911" s="58" t="str">
        <f>IFERROR([1]!EM_S_PROFITNOTICE_FORECASTL(B1911,$C$1)/1000000,"")</f>
        <v/>
      </c>
      <c r="H1911" s="58" t="str">
        <f t="shared" si="205"/>
        <v/>
      </c>
      <c r="I1911" s="59">
        <f>IFERROR([1]!EM_S_STM07_IS(B1911,"61",$I$2,"1")/1000000,"")</f>
        <v>248.33855757000001</v>
      </c>
      <c r="J1911" s="60" t="str">
        <f t="shared" si="206"/>
        <v/>
      </c>
      <c r="K1911" s="58">
        <f>IFERROR([1]!EM_S_QSTM07_IS(B1911,"61",$K$2,"1")/1000000,"")</f>
        <v>-29.710452589999999</v>
      </c>
      <c r="L1911" s="54" t="str">
        <f t="shared" si="207"/>
        <v/>
      </c>
      <c r="M1911" s="49" t="str">
        <f ca="1">[1]!EM_S_MAJASSRES_NUM(B1911,$M$2,$M$1)</f>
        <v/>
      </c>
      <c r="N1911" s="45" t="str">
        <f t="shared" si="208"/>
        <v/>
      </c>
      <c r="O1911" s="37" t="str">
        <f t="shared" ca="1" si="209"/>
        <v/>
      </c>
      <c r="P1911" s="26" t="str">
        <f t="shared" si="203"/>
        <v/>
      </c>
    </row>
    <row r="1912" spans="1:16" x14ac:dyDescent="0.2">
      <c r="A1912" s="65" t="str">
        <f t="shared" ca="1" si="204"/>
        <v/>
      </c>
      <c r="B1912" s="24" t="s">
        <v>9614</v>
      </c>
      <c r="C1912" s="24" t="s">
        <v>9615</v>
      </c>
      <c r="D1912" s="58" t="str">
        <f>IFERROR([1]!EM_S_QSTM07_IS(B1912,"61",$C$1,"1")/1000000,"")</f>
        <v/>
      </c>
      <c r="E1912" s="58" t="str">
        <f>IFERROR([1]!EM_S_PERFORMANCEEXPRESS_PERFEXNETPROFITTOSHAREHOLDER(B1912,$C$1)/1000000,"")</f>
        <v/>
      </c>
      <c r="F1912" s="58" t="str">
        <f>IFERROR([1]!EM_S_PROFITNOTICE_FORECASTT(B1912,$C$1)/1000000,"")</f>
        <v/>
      </c>
      <c r="G1912" s="58" t="str">
        <f>IFERROR([1]!EM_S_PROFITNOTICE_FORECASTL(B1912,$C$1)/1000000,"")</f>
        <v/>
      </c>
      <c r="H1912" s="58" t="str">
        <f t="shared" si="205"/>
        <v/>
      </c>
      <c r="I1912" s="59">
        <f>IFERROR([1]!EM_S_STM07_IS(B1912,"61",$I$2,"1")/1000000,"")</f>
        <v>2242.8570338099998</v>
      </c>
      <c r="J1912" s="60" t="str">
        <f t="shared" si="206"/>
        <v/>
      </c>
      <c r="K1912" s="58">
        <f>IFERROR([1]!EM_S_QSTM07_IS(B1912,"61",$K$2,"1")/1000000,"")</f>
        <v>888.12669859000005</v>
      </c>
      <c r="L1912" s="54" t="str">
        <f t="shared" si="207"/>
        <v/>
      </c>
      <c r="M1912" s="49" t="str">
        <f ca="1">[1]!EM_S_MAJASSRES_NUM(B1912,$M$2,$M$1)</f>
        <v/>
      </c>
      <c r="N1912" s="45" t="str">
        <f t="shared" si="208"/>
        <v/>
      </c>
      <c r="O1912" s="37" t="str">
        <f t="shared" ca="1" si="209"/>
        <v/>
      </c>
      <c r="P1912" s="26" t="str">
        <f t="shared" si="203"/>
        <v/>
      </c>
    </row>
    <row r="1913" spans="1:16" x14ac:dyDescent="0.2">
      <c r="A1913" s="65" t="str">
        <f t="shared" ca="1" si="204"/>
        <v/>
      </c>
      <c r="B1913" s="24" t="s">
        <v>9616</v>
      </c>
      <c r="C1913" s="24" t="s">
        <v>9617</v>
      </c>
      <c r="D1913" s="58" t="str">
        <f>IFERROR([1]!EM_S_QSTM07_IS(B1913,"61",$C$1,"1")/1000000,"")</f>
        <v/>
      </c>
      <c r="E1913" s="58" t="str">
        <f>IFERROR([1]!EM_S_PERFORMANCEEXPRESS_PERFEXNETPROFITTOSHAREHOLDER(B1913,$C$1)/1000000,"")</f>
        <v/>
      </c>
      <c r="F1913" s="58" t="str">
        <f>IFERROR([1]!EM_S_PROFITNOTICE_FORECASTT(B1913,$C$1)/1000000,"")</f>
        <v/>
      </c>
      <c r="G1913" s="58" t="str">
        <f>IFERROR([1]!EM_S_PROFITNOTICE_FORECASTL(B1913,$C$1)/1000000,"")</f>
        <v/>
      </c>
      <c r="H1913" s="58" t="str">
        <f t="shared" si="205"/>
        <v/>
      </c>
      <c r="I1913" s="59">
        <f>IFERROR([1]!EM_S_STM07_IS(B1913,"61",$I$2,"1")/1000000,"")</f>
        <v>-107.30558633</v>
      </c>
      <c r="J1913" s="60" t="str">
        <f t="shared" si="206"/>
        <v/>
      </c>
      <c r="K1913" s="58">
        <f>IFERROR([1]!EM_S_QSTM07_IS(B1913,"61",$K$2,"1")/1000000,"")</f>
        <v>129.40144136000001</v>
      </c>
      <c r="L1913" s="54" t="str">
        <f t="shared" si="207"/>
        <v/>
      </c>
      <c r="M1913" s="49" t="str">
        <f ca="1">[1]!EM_S_MAJASSRES_NUM(B1913,$M$2,$M$1)</f>
        <v/>
      </c>
      <c r="N1913" s="45" t="str">
        <f t="shared" si="208"/>
        <v/>
      </c>
      <c r="O1913" s="37" t="str">
        <f t="shared" ca="1" si="209"/>
        <v/>
      </c>
      <c r="P1913" s="26" t="str">
        <f t="shared" si="203"/>
        <v/>
      </c>
    </row>
    <row r="1914" spans="1:16" x14ac:dyDescent="0.2">
      <c r="A1914" s="65" t="str">
        <f t="shared" ca="1" si="204"/>
        <v/>
      </c>
      <c r="B1914" s="24" t="s">
        <v>9618</v>
      </c>
      <c r="C1914" s="24" t="s">
        <v>9619</v>
      </c>
      <c r="D1914" s="58" t="str">
        <f>IFERROR([1]!EM_S_QSTM07_IS(B1914,"61",$C$1,"1")/1000000,"")</f>
        <v/>
      </c>
      <c r="E1914" s="58" t="str">
        <f>IFERROR([1]!EM_S_PERFORMANCEEXPRESS_PERFEXNETPROFITTOSHAREHOLDER(B1914,$C$1)/1000000,"")</f>
        <v/>
      </c>
      <c r="F1914" s="58" t="str">
        <f>IFERROR([1]!EM_S_PROFITNOTICE_FORECASTT(B1914,$C$1)/1000000,"")</f>
        <v/>
      </c>
      <c r="G1914" s="58" t="str">
        <f>IFERROR([1]!EM_S_PROFITNOTICE_FORECASTL(B1914,$C$1)/1000000,"")</f>
        <v/>
      </c>
      <c r="H1914" s="58" t="str">
        <f t="shared" si="205"/>
        <v/>
      </c>
      <c r="I1914" s="59">
        <f>IFERROR([1]!EM_S_STM07_IS(B1914,"61",$I$2,"1")/1000000,"")</f>
        <v>5.8556915700000003</v>
      </c>
      <c r="J1914" s="60" t="str">
        <f t="shared" si="206"/>
        <v/>
      </c>
      <c r="K1914" s="58">
        <f>IFERROR([1]!EM_S_QSTM07_IS(B1914,"61",$K$2,"1")/1000000,"")</f>
        <v>23.394905290000001</v>
      </c>
      <c r="L1914" s="54" t="str">
        <f t="shared" si="207"/>
        <v/>
      </c>
      <c r="M1914" s="49" t="str">
        <f ca="1">[1]!EM_S_MAJASSRES_NUM(B1914,$M$2,$M$1)</f>
        <v/>
      </c>
      <c r="N1914" s="45" t="str">
        <f t="shared" si="208"/>
        <v/>
      </c>
      <c r="O1914" s="37" t="str">
        <f t="shared" ca="1" si="209"/>
        <v/>
      </c>
      <c r="P1914" s="26" t="str">
        <f t="shared" si="203"/>
        <v/>
      </c>
    </row>
    <row r="1915" spans="1:16" x14ac:dyDescent="0.2">
      <c r="A1915" s="65" t="str">
        <f t="shared" ca="1" si="204"/>
        <v/>
      </c>
      <c r="B1915" s="24" t="s">
        <v>9620</v>
      </c>
      <c r="C1915" s="24" t="s">
        <v>9621</v>
      </c>
      <c r="D1915" s="58" t="str">
        <f>IFERROR([1]!EM_S_QSTM07_IS(B1915,"61",$C$1,"1")/1000000,"")</f>
        <v/>
      </c>
      <c r="E1915" s="58" t="str">
        <f>IFERROR([1]!EM_S_PERFORMANCEEXPRESS_PERFEXNETPROFITTOSHAREHOLDER(B1915,$C$1)/1000000,"")</f>
        <v/>
      </c>
      <c r="F1915" s="58" t="str">
        <f>IFERROR([1]!EM_S_PROFITNOTICE_FORECASTT(B1915,$C$1)/1000000,"")</f>
        <v/>
      </c>
      <c r="G1915" s="58" t="str">
        <f>IFERROR([1]!EM_S_PROFITNOTICE_FORECASTL(B1915,$C$1)/1000000,"")</f>
        <v/>
      </c>
      <c r="H1915" s="58" t="str">
        <f t="shared" si="205"/>
        <v/>
      </c>
      <c r="I1915" s="59">
        <f>IFERROR([1]!EM_S_STM07_IS(B1915,"61",$I$2,"1")/1000000,"")</f>
        <v>-48.615320780000005</v>
      </c>
      <c r="J1915" s="60" t="str">
        <f t="shared" si="206"/>
        <v/>
      </c>
      <c r="K1915" s="58">
        <f>IFERROR([1]!EM_S_QSTM07_IS(B1915,"61",$K$2,"1")/1000000,"")</f>
        <v>36.496708340000005</v>
      </c>
      <c r="L1915" s="54" t="str">
        <f t="shared" si="207"/>
        <v/>
      </c>
      <c r="M1915" s="49" t="str">
        <f ca="1">[1]!EM_S_MAJASSRES_NUM(B1915,$M$2,$M$1)</f>
        <v/>
      </c>
      <c r="N1915" s="45" t="str">
        <f t="shared" si="208"/>
        <v/>
      </c>
      <c r="O1915" s="37" t="str">
        <f t="shared" ca="1" si="209"/>
        <v/>
      </c>
      <c r="P1915" s="26" t="str">
        <f t="shared" si="203"/>
        <v/>
      </c>
    </row>
    <row r="1916" spans="1:16" x14ac:dyDescent="0.2">
      <c r="A1916" s="65" t="str">
        <f t="shared" ca="1" si="204"/>
        <v/>
      </c>
      <c r="B1916" s="24" t="s">
        <v>9622</v>
      </c>
      <c r="C1916" s="24" t="s">
        <v>9623</v>
      </c>
      <c r="D1916" s="58" t="str">
        <f>IFERROR([1]!EM_S_QSTM07_IS(B1916,"61",$C$1,"1")/1000000,"")</f>
        <v/>
      </c>
      <c r="E1916" s="58" t="str">
        <f>IFERROR([1]!EM_S_PERFORMANCEEXPRESS_PERFEXNETPROFITTOSHAREHOLDER(B1916,$C$1)/1000000,"")</f>
        <v/>
      </c>
      <c r="F1916" s="58" t="str">
        <f>IFERROR([1]!EM_S_PROFITNOTICE_FORECASTT(B1916,$C$1)/1000000,"")</f>
        <v/>
      </c>
      <c r="G1916" s="58" t="str">
        <f>IFERROR([1]!EM_S_PROFITNOTICE_FORECASTL(B1916,$C$1)/1000000,"")</f>
        <v/>
      </c>
      <c r="H1916" s="58" t="str">
        <f t="shared" si="205"/>
        <v/>
      </c>
      <c r="I1916" s="59">
        <f>IFERROR([1]!EM_S_STM07_IS(B1916,"61",$I$2,"1")/1000000,"")</f>
        <v>-63.889012469999997</v>
      </c>
      <c r="J1916" s="60" t="str">
        <f t="shared" si="206"/>
        <v/>
      </c>
      <c r="K1916" s="58">
        <f>IFERROR([1]!EM_S_QSTM07_IS(B1916,"61",$K$2,"1")/1000000,"")</f>
        <v>67.473331279999996</v>
      </c>
      <c r="L1916" s="54" t="str">
        <f t="shared" si="207"/>
        <v/>
      </c>
      <c r="M1916" s="49" t="str">
        <f ca="1">[1]!EM_S_MAJASSRES_NUM(B1916,$M$2,$M$1)</f>
        <v/>
      </c>
      <c r="N1916" s="45" t="str">
        <f t="shared" si="208"/>
        <v/>
      </c>
      <c r="O1916" s="37" t="str">
        <f t="shared" ca="1" si="209"/>
        <v/>
      </c>
      <c r="P1916" s="26" t="str">
        <f t="shared" si="203"/>
        <v/>
      </c>
    </row>
    <row r="1917" spans="1:16" x14ac:dyDescent="0.2">
      <c r="A1917" s="65" t="str">
        <f t="shared" ca="1" si="204"/>
        <v/>
      </c>
      <c r="B1917" s="24" t="s">
        <v>9624</v>
      </c>
      <c r="C1917" s="24" t="s">
        <v>9625</v>
      </c>
      <c r="D1917" s="58" t="str">
        <f>IFERROR([1]!EM_S_QSTM07_IS(B1917,"61",$C$1,"1")/1000000,"")</f>
        <v/>
      </c>
      <c r="E1917" s="58" t="str">
        <f>IFERROR([1]!EM_S_PERFORMANCEEXPRESS_PERFEXNETPROFITTOSHAREHOLDER(B1917,$C$1)/1000000,"")</f>
        <v/>
      </c>
      <c r="F1917" s="58" t="str">
        <f>IFERROR([1]!EM_S_PROFITNOTICE_FORECASTT(B1917,$C$1)/1000000,"")</f>
        <v/>
      </c>
      <c r="G1917" s="58" t="str">
        <f>IFERROR([1]!EM_S_PROFITNOTICE_FORECASTL(B1917,$C$1)/1000000,"")</f>
        <v/>
      </c>
      <c r="H1917" s="58" t="str">
        <f t="shared" si="205"/>
        <v/>
      </c>
      <c r="I1917" s="59">
        <f>IFERROR([1]!EM_S_STM07_IS(B1917,"61",$I$2,"1")/1000000,"")</f>
        <v>290.51504098000004</v>
      </c>
      <c r="J1917" s="60" t="str">
        <f t="shared" si="206"/>
        <v/>
      </c>
      <c r="K1917" s="58">
        <f>IFERROR([1]!EM_S_QSTM07_IS(B1917,"61",$K$2,"1")/1000000,"")</f>
        <v>54.78134111</v>
      </c>
      <c r="L1917" s="54" t="str">
        <f t="shared" si="207"/>
        <v/>
      </c>
      <c r="M1917" s="49" t="str">
        <f ca="1">[1]!EM_S_MAJASSRES_NUM(B1917,$M$2,$M$1)</f>
        <v/>
      </c>
      <c r="N1917" s="45" t="str">
        <f t="shared" si="208"/>
        <v/>
      </c>
      <c r="O1917" s="37" t="str">
        <f t="shared" ca="1" si="209"/>
        <v/>
      </c>
      <c r="P1917" s="26" t="str">
        <f t="shared" si="203"/>
        <v/>
      </c>
    </row>
    <row r="1918" spans="1:16" x14ac:dyDescent="0.2">
      <c r="A1918" s="65">
        <f t="shared" ca="1" si="204"/>
        <v>252</v>
      </c>
      <c r="B1918" s="24" t="s">
        <v>9626</v>
      </c>
      <c r="C1918" s="24" t="s">
        <v>9627</v>
      </c>
      <c r="D1918" s="58" t="str">
        <f>IFERROR([1]!EM_S_QSTM07_IS(B1918,"61",$C$1,"1")/1000000,"")</f>
        <v/>
      </c>
      <c r="E1918" s="58" t="str">
        <f>IFERROR([1]!EM_S_PERFORMANCEEXPRESS_PERFEXNETPROFITTOSHAREHOLDER(B1918,$C$1)/1000000,"")</f>
        <v/>
      </c>
      <c r="F1918" s="58">
        <f>IFERROR([1]!EM_S_PROFITNOTICE_FORECASTT(B1918,$C$1)/1000000,"")</f>
        <v>971.02</v>
      </c>
      <c r="G1918" s="58">
        <f>IFERROR([1]!EM_S_PROFITNOTICE_FORECASTL(B1918,$C$1)/1000000,"")</f>
        <v>821.63</v>
      </c>
      <c r="H1918" s="58">
        <f t="shared" si="205"/>
        <v>896.32500000000005</v>
      </c>
      <c r="I1918" s="59">
        <f>IFERROR([1]!EM_S_STM07_IS(B1918,"61",$I$2,"1")/1000000,"")</f>
        <v>615.89040291999993</v>
      </c>
      <c r="J1918" s="60">
        <f t="shared" si="206"/>
        <v>280.43459708000012</v>
      </c>
      <c r="K1918" s="58">
        <f>IFERROR([1]!EM_S_QSTM07_IS(B1918,"61",$K$2,"1")/1000000,"")</f>
        <v>180.56419974000002</v>
      </c>
      <c r="L1918" s="54">
        <f t="shared" si="207"/>
        <v>0.55310187447903059</v>
      </c>
      <c r="M1918" s="49" t="str">
        <f ca="1">[1]!EM_S_MAJASSRES_NUM(B1918,$M$2,$M$1)</f>
        <v/>
      </c>
      <c r="N1918" s="45" t="str">
        <f t="shared" si="208"/>
        <v/>
      </c>
      <c r="O1918" s="37">
        <f t="shared" ca="1" si="209"/>
        <v>0.55310187447903059</v>
      </c>
      <c r="P1918" s="26" t="str">
        <f t="shared" si="203"/>
        <v>预告</v>
      </c>
    </row>
    <row r="1919" spans="1:16" x14ac:dyDescent="0.2">
      <c r="A1919" s="65" t="str">
        <f t="shared" ca="1" si="204"/>
        <v/>
      </c>
      <c r="B1919" s="24" t="s">
        <v>9628</v>
      </c>
      <c r="C1919" s="24" t="s">
        <v>9629</v>
      </c>
      <c r="D1919" s="58" t="str">
        <f>IFERROR([1]!EM_S_QSTM07_IS(B1919,"61",$C$1,"1")/1000000,"")</f>
        <v/>
      </c>
      <c r="E1919" s="58" t="str">
        <f>IFERROR([1]!EM_S_PERFORMANCEEXPRESS_PERFEXNETPROFITTOSHAREHOLDER(B1919,$C$1)/1000000,"")</f>
        <v/>
      </c>
      <c r="F1919" s="58" t="str">
        <f>IFERROR([1]!EM_S_PROFITNOTICE_FORECASTT(B1919,$C$1)/1000000,"")</f>
        <v/>
      </c>
      <c r="G1919" s="58" t="str">
        <f>IFERROR([1]!EM_S_PROFITNOTICE_FORECASTL(B1919,$C$1)/1000000,"")</f>
        <v/>
      </c>
      <c r="H1919" s="58" t="str">
        <f t="shared" si="205"/>
        <v/>
      </c>
      <c r="I1919" s="59">
        <f>IFERROR([1]!EM_S_STM07_IS(B1919,"61",$I$2,"1")/1000000,"")</f>
        <v>399.59227268000001</v>
      </c>
      <c r="J1919" s="60" t="str">
        <f t="shared" si="206"/>
        <v/>
      </c>
      <c r="K1919" s="58">
        <f>IFERROR([1]!EM_S_QSTM07_IS(B1919,"61",$K$2,"1")/1000000,"")</f>
        <v>19.18986276</v>
      </c>
      <c r="L1919" s="54" t="str">
        <f t="shared" si="207"/>
        <v/>
      </c>
      <c r="M1919" s="49" t="str">
        <f ca="1">[1]!EM_S_MAJASSRES_NUM(B1919,$M$2,$M$1)</f>
        <v/>
      </c>
      <c r="N1919" s="45" t="str">
        <f t="shared" si="208"/>
        <v/>
      </c>
      <c r="O1919" s="37" t="str">
        <f t="shared" ca="1" si="209"/>
        <v/>
      </c>
      <c r="P1919" s="26" t="str">
        <f t="shared" si="203"/>
        <v/>
      </c>
    </row>
    <row r="1920" spans="1:16" x14ac:dyDescent="0.2">
      <c r="A1920" s="65" t="str">
        <f t="shared" ca="1" si="204"/>
        <v/>
      </c>
      <c r="B1920" s="24" t="s">
        <v>9630</v>
      </c>
      <c r="C1920" s="24" t="s">
        <v>9631</v>
      </c>
      <c r="D1920" s="58" t="str">
        <f>IFERROR([1]!EM_S_QSTM07_IS(B1920,"61",$C$1,"1")/1000000,"")</f>
        <v/>
      </c>
      <c r="E1920" s="58" t="str">
        <f>IFERROR([1]!EM_S_PERFORMANCEEXPRESS_PERFEXNETPROFITTOSHAREHOLDER(B1920,$C$1)/1000000,"")</f>
        <v/>
      </c>
      <c r="F1920" s="58" t="str">
        <f>IFERROR([1]!EM_S_PROFITNOTICE_FORECASTT(B1920,$C$1)/1000000,"")</f>
        <v/>
      </c>
      <c r="G1920" s="58" t="str">
        <f>IFERROR([1]!EM_S_PROFITNOTICE_FORECASTL(B1920,$C$1)/1000000,"")</f>
        <v/>
      </c>
      <c r="H1920" s="58" t="str">
        <f t="shared" si="205"/>
        <v/>
      </c>
      <c r="I1920" s="59">
        <f>IFERROR([1]!EM_S_STM07_IS(B1920,"61",$I$2,"1")/1000000,"")</f>
        <v>286.75702239999998</v>
      </c>
      <c r="J1920" s="60" t="str">
        <f t="shared" si="206"/>
        <v/>
      </c>
      <c r="K1920" s="58">
        <f>IFERROR([1]!EM_S_QSTM07_IS(B1920,"61",$K$2,"1")/1000000,"")</f>
        <v>288.80691602999997</v>
      </c>
      <c r="L1920" s="54" t="str">
        <f t="shared" si="207"/>
        <v/>
      </c>
      <c r="M1920" s="49" t="str">
        <f ca="1">[1]!EM_S_MAJASSRES_NUM(B1920,$M$2,$M$1)</f>
        <v/>
      </c>
      <c r="N1920" s="45" t="str">
        <f t="shared" si="208"/>
        <v/>
      </c>
      <c r="O1920" s="37" t="str">
        <f t="shared" ca="1" si="209"/>
        <v/>
      </c>
      <c r="P1920" s="26" t="str">
        <f t="shared" si="203"/>
        <v/>
      </c>
    </row>
    <row r="1921" spans="1:16" x14ac:dyDescent="0.2">
      <c r="A1921" s="65" t="str">
        <f t="shared" ca="1" si="204"/>
        <v/>
      </c>
      <c r="B1921" s="24" t="s">
        <v>9632</v>
      </c>
      <c r="C1921" s="24" t="s">
        <v>9633</v>
      </c>
      <c r="D1921" s="58" t="str">
        <f>IFERROR([1]!EM_S_QSTM07_IS(B1921,"61",$C$1,"1")/1000000,"")</f>
        <v/>
      </c>
      <c r="E1921" s="58" t="str">
        <f>IFERROR([1]!EM_S_PERFORMANCEEXPRESS_PERFEXNETPROFITTOSHAREHOLDER(B1921,$C$1)/1000000,"")</f>
        <v/>
      </c>
      <c r="F1921" s="58" t="str">
        <f>IFERROR([1]!EM_S_PROFITNOTICE_FORECASTT(B1921,$C$1)/1000000,"")</f>
        <v/>
      </c>
      <c r="G1921" s="58" t="str">
        <f>IFERROR([1]!EM_S_PROFITNOTICE_FORECASTL(B1921,$C$1)/1000000,"")</f>
        <v/>
      </c>
      <c r="H1921" s="58" t="str">
        <f t="shared" si="205"/>
        <v/>
      </c>
      <c r="I1921" s="59">
        <f>IFERROR([1]!EM_S_STM07_IS(B1921,"61",$I$2,"1")/1000000,"")</f>
        <v>85.228018849999998</v>
      </c>
      <c r="J1921" s="60" t="str">
        <f t="shared" si="206"/>
        <v/>
      </c>
      <c r="K1921" s="58">
        <f>IFERROR([1]!EM_S_QSTM07_IS(B1921,"61",$K$2,"1")/1000000,"")</f>
        <v>66.024616969999997</v>
      </c>
      <c r="L1921" s="54" t="str">
        <f t="shared" si="207"/>
        <v/>
      </c>
      <c r="M1921" s="49" t="str">
        <f ca="1">[1]!EM_S_MAJASSRES_NUM(B1921,$M$2,$M$1)</f>
        <v/>
      </c>
      <c r="N1921" s="45" t="str">
        <f t="shared" si="208"/>
        <v/>
      </c>
      <c r="O1921" s="37" t="str">
        <f t="shared" ca="1" si="209"/>
        <v/>
      </c>
      <c r="P1921" s="26" t="str">
        <f t="shared" si="203"/>
        <v/>
      </c>
    </row>
    <row r="1922" spans="1:16" x14ac:dyDescent="0.2">
      <c r="A1922" s="65" t="str">
        <f t="shared" ca="1" si="204"/>
        <v/>
      </c>
      <c r="B1922" s="24" t="s">
        <v>9634</v>
      </c>
      <c r="C1922" s="24" t="s">
        <v>9635</v>
      </c>
      <c r="D1922" s="58" t="str">
        <f>IFERROR([1]!EM_S_QSTM07_IS(B1922,"61",$C$1,"1")/1000000,"")</f>
        <v/>
      </c>
      <c r="E1922" s="58" t="str">
        <f>IFERROR([1]!EM_S_PERFORMANCEEXPRESS_PERFEXNETPROFITTOSHAREHOLDER(B1922,$C$1)/1000000,"")</f>
        <v/>
      </c>
      <c r="F1922" s="58" t="str">
        <f>IFERROR([1]!EM_S_PROFITNOTICE_FORECASTT(B1922,$C$1)/1000000,"")</f>
        <v/>
      </c>
      <c r="G1922" s="58" t="str">
        <f>IFERROR([1]!EM_S_PROFITNOTICE_FORECASTL(B1922,$C$1)/1000000,"")</f>
        <v/>
      </c>
      <c r="H1922" s="58" t="str">
        <f t="shared" si="205"/>
        <v/>
      </c>
      <c r="I1922" s="59">
        <f>IFERROR([1]!EM_S_STM07_IS(B1922,"61",$I$2,"1")/1000000,"")</f>
        <v>39.611271700000003</v>
      </c>
      <c r="J1922" s="60" t="str">
        <f t="shared" si="206"/>
        <v/>
      </c>
      <c r="K1922" s="58">
        <f>IFERROR([1]!EM_S_QSTM07_IS(B1922,"61",$K$2,"1")/1000000,"")</f>
        <v>-3.0086343900000001</v>
      </c>
      <c r="L1922" s="54" t="str">
        <f t="shared" si="207"/>
        <v/>
      </c>
      <c r="M1922" s="49" t="str">
        <f ca="1">[1]!EM_S_MAJASSRES_NUM(B1922,$M$2,$M$1)</f>
        <v/>
      </c>
      <c r="N1922" s="45">
        <f t="shared" si="208"/>
        <v>1</v>
      </c>
      <c r="O1922" s="37" t="str">
        <f t="shared" ca="1" si="209"/>
        <v/>
      </c>
      <c r="P1922" s="26" t="str">
        <f t="shared" si="203"/>
        <v/>
      </c>
    </row>
    <row r="1923" spans="1:16" x14ac:dyDescent="0.2">
      <c r="A1923" s="65" t="str">
        <f t="shared" ca="1" si="204"/>
        <v/>
      </c>
      <c r="B1923" s="24" t="s">
        <v>9636</v>
      </c>
      <c r="C1923" s="24" t="s">
        <v>9637</v>
      </c>
      <c r="D1923" s="58" t="str">
        <f>IFERROR([1]!EM_S_QSTM07_IS(B1923,"61",$C$1,"1")/1000000,"")</f>
        <v/>
      </c>
      <c r="E1923" s="58" t="str">
        <f>IFERROR([1]!EM_S_PERFORMANCEEXPRESS_PERFEXNETPROFITTOSHAREHOLDER(B1923,$C$1)/1000000,"")</f>
        <v/>
      </c>
      <c r="F1923" s="58" t="str">
        <f>IFERROR([1]!EM_S_PROFITNOTICE_FORECASTT(B1923,$C$1)/1000000,"")</f>
        <v/>
      </c>
      <c r="G1923" s="58" t="str">
        <f>IFERROR([1]!EM_S_PROFITNOTICE_FORECASTL(B1923,$C$1)/1000000,"")</f>
        <v/>
      </c>
      <c r="H1923" s="58" t="str">
        <f t="shared" si="205"/>
        <v/>
      </c>
      <c r="I1923" s="59">
        <f>IFERROR([1]!EM_S_STM07_IS(B1923,"61",$I$2,"1")/1000000,"")</f>
        <v>623.06346436000001</v>
      </c>
      <c r="J1923" s="60" t="str">
        <f t="shared" si="206"/>
        <v/>
      </c>
      <c r="K1923" s="58">
        <f>IFERROR([1]!EM_S_QSTM07_IS(B1923,"61",$K$2,"1")/1000000,"")</f>
        <v>212.58138777000002</v>
      </c>
      <c r="L1923" s="54" t="str">
        <f t="shared" si="207"/>
        <v/>
      </c>
      <c r="M1923" s="49" t="str">
        <f ca="1">[1]!EM_S_MAJASSRES_NUM(B1923,$M$2,$M$1)</f>
        <v/>
      </c>
      <c r="N1923" s="45" t="str">
        <f t="shared" si="208"/>
        <v/>
      </c>
      <c r="O1923" s="37" t="str">
        <f t="shared" ca="1" si="209"/>
        <v/>
      </c>
      <c r="P1923" s="26" t="str">
        <f t="shared" si="203"/>
        <v/>
      </c>
    </row>
    <row r="1924" spans="1:16" x14ac:dyDescent="0.2">
      <c r="A1924" s="65" t="str">
        <f t="shared" ca="1" si="204"/>
        <v/>
      </c>
      <c r="B1924" s="24" t="s">
        <v>9638</v>
      </c>
      <c r="C1924" s="24" t="s">
        <v>9639</v>
      </c>
      <c r="D1924" s="58" t="str">
        <f>IFERROR([1]!EM_S_QSTM07_IS(B1924,"61",$C$1,"1")/1000000,"")</f>
        <v/>
      </c>
      <c r="E1924" s="58" t="str">
        <f>IFERROR([1]!EM_S_PERFORMANCEEXPRESS_PERFEXNETPROFITTOSHAREHOLDER(B1924,$C$1)/1000000,"")</f>
        <v/>
      </c>
      <c r="F1924" s="58" t="str">
        <f>IFERROR([1]!EM_S_PROFITNOTICE_FORECASTT(B1924,$C$1)/1000000,"")</f>
        <v/>
      </c>
      <c r="G1924" s="58" t="str">
        <f>IFERROR([1]!EM_S_PROFITNOTICE_FORECASTL(B1924,$C$1)/1000000,"")</f>
        <v/>
      </c>
      <c r="H1924" s="58" t="str">
        <f t="shared" si="205"/>
        <v/>
      </c>
      <c r="I1924" s="59">
        <f>IFERROR([1]!EM_S_STM07_IS(B1924,"61",$I$2,"1")/1000000,"")</f>
        <v>25.44205655</v>
      </c>
      <c r="J1924" s="60" t="str">
        <f t="shared" si="206"/>
        <v/>
      </c>
      <c r="K1924" s="58">
        <f>IFERROR([1]!EM_S_QSTM07_IS(B1924,"61",$K$2,"1")/1000000,"")</f>
        <v>3.4183428599999997</v>
      </c>
      <c r="L1924" s="54" t="str">
        <f t="shared" si="207"/>
        <v/>
      </c>
      <c r="M1924" s="49" t="str">
        <f ca="1">[1]!EM_S_MAJASSRES_NUM(B1924,$M$2,$M$1)</f>
        <v/>
      </c>
      <c r="N1924" s="45">
        <f t="shared" si="208"/>
        <v>1</v>
      </c>
      <c r="O1924" s="37" t="str">
        <f t="shared" ca="1" si="209"/>
        <v/>
      </c>
      <c r="P1924" s="26" t="str">
        <f t="shared" ref="P1924:P1987" si="210">IFERROR(IF(D1924&lt;&gt;"","财报",IF(E1924&lt;&gt;"","快报",IF(H1924&lt;&gt;"","预告",""))),"")</f>
        <v/>
      </c>
    </row>
    <row r="1925" spans="1:16" x14ac:dyDescent="0.2">
      <c r="A1925" s="65" t="str">
        <f t="shared" ref="A1925:A1988" ca="1" si="211">IFERROR(RANK(O1925,$O$4:$O$3500,0),"")</f>
        <v/>
      </c>
      <c r="B1925" s="24" t="s">
        <v>9640</v>
      </c>
      <c r="C1925" s="24" t="s">
        <v>9641</v>
      </c>
      <c r="D1925" s="58" t="str">
        <f>IFERROR([1]!EM_S_QSTM07_IS(B1925,"61",$C$1,"1")/1000000,"")</f>
        <v/>
      </c>
      <c r="E1925" s="58" t="str">
        <f>IFERROR([1]!EM_S_PERFORMANCEEXPRESS_PERFEXNETPROFITTOSHAREHOLDER(B1925,$C$1)/1000000,"")</f>
        <v/>
      </c>
      <c r="F1925" s="58" t="str">
        <f>IFERROR([1]!EM_S_PROFITNOTICE_FORECASTT(B1925,$C$1)/1000000,"")</f>
        <v/>
      </c>
      <c r="G1925" s="58" t="str">
        <f>IFERROR([1]!EM_S_PROFITNOTICE_FORECASTL(B1925,$C$1)/1000000,"")</f>
        <v/>
      </c>
      <c r="H1925" s="58" t="str">
        <f t="shared" ref="H1925:H1988" si="212">IFERROR(AVERAGE(F1925:G1925),"")</f>
        <v/>
      </c>
      <c r="I1925" s="59">
        <f>IFERROR([1]!EM_S_STM07_IS(B1925,"61",$I$2,"1")/1000000,"")</f>
        <v>77.74117790999999</v>
      </c>
      <c r="J1925" s="60" t="str">
        <f t="shared" ref="J1925:J1988" si="213">IFERROR(IF(D1925&lt;&gt;"",D1925,IF(E1925&lt;&gt;"",E1925,IF(H1925&lt;&gt;"",IF(MONTH($C$1)=3,H1925,H1925-I1925),""))),"")</f>
        <v/>
      </c>
      <c r="K1925" s="58">
        <f>IFERROR([1]!EM_S_QSTM07_IS(B1925,"61",$K$2,"1")/1000000,"")</f>
        <v>16.834978530000001</v>
      </c>
      <c r="L1925" s="54" t="str">
        <f t="shared" ref="L1925:L1988" si="214">IFERROR(IF(J1925="","",(J1925-K1925)/ABS(K1925)),"")</f>
        <v/>
      </c>
      <c r="M1925" s="49" t="str">
        <f ca="1">[1]!EM_S_MAJASSRES_NUM(B1925,$M$2,$M$1)</f>
        <v/>
      </c>
      <c r="N1925" s="45" t="str">
        <f t="shared" ref="N1925:N1988" si="215">IFERROR(IF(ABS(K1925)&lt;$N$2,1,""),"")</f>
        <v/>
      </c>
      <c r="O1925" s="37" t="str">
        <f t="shared" ref="O1925:O1988" ca="1" si="216">IFERROR(IF(AND(M1925="",N1925=""),L1925,""),"")</f>
        <v/>
      </c>
      <c r="P1925" s="26" t="str">
        <f t="shared" si="210"/>
        <v/>
      </c>
    </row>
    <row r="1926" spans="1:16" x14ac:dyDescent="0.2">
      <c r="A1926" s="65" t="str">
        <f t="shared" ca="1" si="211"/>
        <v/>
      </c>
      <c r="B1926" s="24" t="s">
        <v>9642</v>
      </c>
      <c r="C1926" s="24" t="s">
        <v>9643</v>
      </c>
      <c r="D1926" s="58" t="str">
        <f>IFERROR([1]!EM_S_QSTM07_IS(B1926,"61",$C$1,"1")/1000000,"")</f>
        <v/>
      </c>
      <c r="E1926" s="58" t="str">
        <f>IFERROR([1]!EM_S_PERFORMANCEEXPRESS_PERFEXNETPROFITTOSHAREHOLDER(B1926,$C$1)/1000000,"")</f>
        <v/>
      </c>
      <c r="F1926" s="58" t="str">
        <f>IFERROR([1]!EM_S_PROFITNOTICE_FORECASTT(B1926,$C$1)/1000000,"")</f>
        <v/>
      </c>
      <c r="G1926" s="58" t="str">
        <f>IFERROR([1]!EM_S_PROFITNOTICE_FORECASTL(B1926,$C$1)/1000000,"")</f>
        <v/>
      </c>
      <c r="H1926" s="58" t="str">
        <f t="shared" si="212"/>
        <v/>
      </c>
      <c r="I1926" s="59">
        <f>IFERROR([1]!EM_S_STM07_IS(B1926,"61",$I$2,"1")/1000000,"")</f>
        <v>-48.573856130000003</v>
      </c>
      <c r="J1926" s="60" t="str">
        <f t="shared" si="213"/>
        <v/>
      </c>
      <c r="K1926" s="58">
        <f>IFERROR([1]!EM_S_QSTM07_IS(B1926,"61",$K$2,"1")/1000000,"")</f>
        <v>15.54571324</v>
      </c>
      <c r="L1926" s="54" t="str">
        <f t="shared" si="214"/>
        <v/>
      </c>
      <c r="M1926" s="49" t="str">
        <f ca="1">[1]!EM_S_MAJASSRES_NUM(B1926,$M$2,$M$1)</f>
        <v/>
      </c>
      <c r="N1926" s="45" t="str">
        <f t="shared" si="215"/>
        <v/>
      </c>
      <c r="O1926" s="37" t="str">
        <f t="shared" ca="1" si="216"/>
        <v/>
      </c>
      <c r="P1926" s="26" t="str">
        <f t="shared" si="210"/>
        <v/>
      </c>
    </row>
    <row r="1927" spans="1:16" x14ac:dyDescent="0.2">
      <c r="A1927" s="65" t="str">
        <f t="shared" ca="1" si="211"/>
        <v/>
      </c>
      <c r="B1927" s="24" t="s">
        <v>9644</v>
      </c>
      <c r="C1927" s="24" t="s">
        <v>9645</v>
      </c>
      <c r="D1927" s="58" t="str">
        <f>IFERROR([1]!EM_S_QSTM07_IS(B1927,"61",$C$1,"1")/1000000,"")</f>
        <v/>
      </c>
      <c r="E1927" s="58" t="str">
        <f>IFERROR([1]!EM_S_PERFORMANCEEXPRESS_PERFEXNETPROFITTOSHAREHOLDER(B1927,$C$1)/1000000,"")</f>
        <v/>
      </c>
      <c r="F1927" s="58" t="str">
        <f>IFERROR([1]!EM_S_PROFITNOTICE_FORECASTT(B1927,$C$1)/1000000,"")</f>
        <v/>
      </c>
      <c r="G1927" s="58" t="str">
        <f>IFERROR([1]!EM_S_PROFITNOTICE_FORECASTL(B1927,$C$1)/1000000,"")</f>
        <v/>
      </c>
      <c r="H1927" s="58" t="str">
        <f t="shared" si="212"/>
        <v/>
      </c>
      <c r="I1927" s="59">
        <f>IFERROR([1]!EM_S_STM07_IS(B1927,"61",$I$2,"1")/1000000,"")</f>
        <v>4.8257676399999996</v>
      </c>
      <c r="J1927" s="60" t="str">
        <f t="shared" si="213"/>
        <v/>
      </c>
      <c r="K1927" s="58">
        <f>IFERROR([1]!EM_S_QSTM07_IS(B1927,"61",$K$2,"1")/1000000,"")</f>
        <v>0.81662014999999999</v>
      </c>
      <c r="L1927" s="54" t="str">
        <f t="shared" si="214"/>
        <v/>
      </c>
      <c r="M1927" s="49" t="str">
        <f ca="1">[1]!EM_S_MAJASSRES_NUM(B1927,$M$2,$M$1)</f>
        <v/>
      </c>
      <c r="N1927" s="45">
        <f t="shared" si="215"/>
        <v>1</v>
      </c>
      <c r="O1927" s="37" t="str">
        <f t="shared" ca="1" si="216"/>
        <v/>
      </c>
      <c r="P1927" s="26" t="str">
        <f t="shared" si="210"/>
        <v/>
      </c>
    </row>
    <row r="1928" spans="1:16" x14ac:dyDescent="0.2">
      <c r="A1928" s="65" t="str">
        <f t="shared" ca="1" si="211"/>
        <v/>
      </c>
      <c r="B1928" s="24" t="s">
        <v>9646</v>
      </c>
      <c r="C1928" s="24" t="s">
        <v>9647</v>
      </c>
      <c r="D1928" s="58" t="str">
        <f>IFERROR([1]!EM_S_QSTM07_IS(B1928,"61",$C$1,"1")/1000000,"")</f>
        <v/>
      </c>
      <c r="E1928" s="58" t="str">
        <f>IFERROR([1]!EM_S_PERFORMANCEEXPRESS_PERFEXNETPROFITTOSHAREHOLDER(B1928,$C$1)/1000000,"")</f>
        <v/>
      </c>
      <c r="F1928" s="58" t="str">
        <f>IFERROR([1]!EM_S_PROFITNOTICE_FORECASTT(B1928,$C$1)/1000000,"")</f>
        <v/>
      </c>
      <c r="G1928" s="58" t="str">
        <f>IFERROR([1]!EM_S_PROFITNOTICE_FORECASTL(B1928,$C$1)/1000000,"")</f>
        <v/>
      </c>
      <c r="H1928" s="58" t="str">
        <f t="shared" si="212"/>
        <v/>
      </c>
      <c r="I1928" s="59">
        <f>IFERROR([1]!EM_S_STM07_IS(B1928,"61",$I$2,"1")/1000000,"")</f>
        <v>-69.503416459999997</v>
      </c>
      <c r="J1928" s="60" t="str">
        <f t="shared" si="213"/>
        <v/>
      </c>
      <c r="K1928" s="58">
        <f>IFERROR([1]!EM_S_QSTM07_IS(B1928,"61",$K$2,"1")/1000000,"")</f>
        <v>120.05778921</v>
      </c>
      <c r="L1928" s="54" t="str">
        <f t="shared" si="214"/>
        <v/>
      </c>
      <c r="M1928" s="49" t="str">
        <f ca="1">[1]!EM_S_MAJASSRES_NUM(B1928,$M$2,$M$1)</f>
        <v/>
      </c>
      <c r="N1928" s="45" t="str">
        <f t="shared" si="215"/>
        <v/>
      </c>
      <c r="O1928" s="37" t="str">
        <f t="shared" ca="1" si="216"/>
        <v/>
      </c>
      <c r="P1928" s="26" t="str">
        <f t="shared" si="210"/>
        <v/>
      </c>
    </row>
    <row r="1929" spans="1:16" x14ac:dyDescent="0.2">
      <c r="A1929" s="65" t="str">
        <f t="shared" ca="1" si="211"/>
        <v/>
      </c>
      <c r="B1929" s="24" t="s">
        <v>9648</v>
      </c>
      <c r="C1929" s="24" t="s">
        <v>9649</v>
      </c>
      <c r="D1929" s="58" t="str">
        <f>IFERROR([1]!EM_S_QSTM07_IS(B1929,"61",$C$1,"1")/1000000,"")</f>
        <v/>
      </c>
      <c r="E1929" s="58" t="str">
        <f>IFERROR([1]!EM_S_PERFORMANCEEXPRESS_PERFEXNETPROFITTOSHAREHOLDER(B1929,$C$1)/1000000,"")</f>
        <v/>
      </c>
      <c r="F1929" s="58" t="str">
        <f>IFERROR([1]!EM_S_PROFITNOTICE_FORECASTT(B1929,$C$1)/1000000,"")</f>
        <v/>
      </c>
      <c r="G1929" s="58" t="str">
        <f>IFERROR([1]!EM_S_PROFITNOTICE_FORECASTL(B1929,$C$1)/1000000,"")</f>
        <v/>
      </c>
      <c r="H1929" s="58" t="str">
        <f t="shared" si="212"/>
        <v/>
      </c>
      <c r="I1929" s="59">
        <f>IFERROR([1]!EM_S_STM07_IS(B1929,"61",$I$2,"1")/1000000,"")</f>
        <v>758.11803612000006</v>
      </c>
      <c r="J1929" s="60" t="str">
        <f t="shared" si="213"/>
        <v/>
      </c>
      <c r="K1929" s="58">
        <f>IFERROR([1]!EM_S_QSTM07_IS(B1929,"61",$K$2,"1")/1000000,"")</f>
        <v>212.34288794</v>
      </c>
      <c r="L1929" s="54" t="str">
        <f t="shared" si="214"/>
        <v/>
      </c>
      <c r="M1929" s="49" t="str">
        <f ca="1">[1]!EM_S_MAJASSRES_NUM(B1929,$M$2,$M$1)</f>
        <v/>
      </c>
      <c r="N1929" s="45" t="str">
        <f t="shared" si="215"/>
        <v/>
      </c>
      <c r="O1929" s="37" t="str">
        <f t="shared" ca="1" si="216"/>
        <v/>
      </c>
      <c r="P1929" s="26" t="str">
        <f t="shared" si="210"/>
        <v/>
      </c>
    </row>
    <row r="1930" spans="1:16" x14ac:dyDescent="0.2">
      <c r="A1930" s="65" t="str">
        <f t="shared" ca="1" si="211"/>
        <v/>
      </c>
      <c r="B1930" s="24" t="s">
        <v>9650</v>
      </c>
      <c r="C1930" s="24" t="s">
        <v>9651</v>
      </c>
      <c r="D1930" s="58" t="str">
        <f>IFERROR([1]!EM_S_QSTM07_IS(B1930,"61",$C$1,"1")/1000000,"")</f>
        <v/>
      </c>
      <c r="E1930" s="58" t="str">
        <f>IFERROR([1]!EM_S_PERFORMANCEEXPRESS_PERFEXNETPROFITTOSHAREHOLDER(B1930,$C$1)/1000000,"")</f>
        <v/>
      </c>
      <c r="F1930" s="58" t="str">
        <f>IFERROR([1]!EM_S_PROFITNOTICE_FORECASTT(B1930,$C$1)/1000000,"")</f>
        <v/>
      </c>
      <c r="G1930" s="58" t="str">
        <f>IFERROR([1]!EM_S_PROFITNOTICE_FORECASTL(B1930,$C$1)/1000000,"")</f>
        <v/>
      </c>
      <c r="H1930" s="58" t="str">
        <f t="shared" si="212"/>
        <v/>
      </c>
      <c r="I1930" s="59">
        <f>IFERROR([1]!EM_S_STM07_IS(B1930,"61",$I$2,"1")/1000000,"")</f>
        <v>220.62574409000001</v>
      </c>
      <c r="J1930" s="60" t="str">
        <f t="shared" si="213"/>
        <v/>
      </c>
      <c r="K1930" s="58">
        <f>IFERROR([1]!EM_S_QSTM07_IS(B1930,"61",$K$2,"1")/1000000,"")</f>
        <v>8.248846159999971</v>
      </c>
      <c r="L1930" s="54" t="str">
        <f t="shared" si="214"/>
        <v/>
      </c>
      <c r="M1930" s="49" t="str">
        <f ca="1">[1]!EM_S_MAJASSRES_NUM(B1930,$M$2,$M$1)</f>
        <v/>
      </c>
      <c r="N1930" s="45">
        <f t="shared" si="215"/>
        <v>1</v>
      </c>
      <c r="O1930" s="37" t="str">
        <f t="shared" ca="1" si="216"/>
        <v/>
      </c>
      <c r="P1930" s="26" t="str">
        <f t="shared" si="210"/>
        <v/>
      </c>
    </row>
    <row r="1931" spans="1:16" x14ac:dyDescent="0.2">
      <c r="A1931" s="65" t="str">
        <f t="shared" ca="1" si="211"/>
        <v/>
      </c>
      <c r="B1931" s="24" t="s">
        <v>9652</v>
      </c>
      <c r="C1931" s="24" t="s">
        <v>9653</v>
      </c>
      <c r="D1931" s="58" t="str">
        <f>IFERROR([1]!EM_S_QSTM07_IS(B1931,"61",$C$1,"1")/1000000,"")</f>
        <v/>
      </c>
      <c r="E1931" s="58" t="str">
        <f>IFERROR([1]!EM_S_PERFORMANCEEXPRESS_PERFEXNETPROFITTOSHAREHOLDER(B1931,$C$1)/1000000,"")</f>
        <v/>
      </c>
      <c r="F1931" s="58" t="str">
        <f>IFERROR([1]!EM_S_PROFITNOTICE_FORECASTT(B1931,$C$1)/1000000,"")</f>
        <v/>
      </c>
      <c r="G1931" s="58" t="str">
        <f>IFERROR([1]!EM_S_PROFITNOTICE_FORECASTL(B1931,$C$1)/1000000,"")</f>
        <v/>
      </c>
      <c r="H1931" s="58" t="str">
        <f t="shared" si="212"/>
        <v/>
      </c>
      <c r="I1931" s="59">
        <f>IFERROR([1]!EM_S_STM07_IS(B1931,"61",$I$2,"1")/1000000,"")</f>
        <v>-12.693663300000001</v>
      </c>
      <c r="J1931" s="60" t="str">
        <f t="shared" si="213"/>
        <v/>
      </c>
      <c r="K1931" s="58">
        <f>IFERROR([1]!EM_S_QSTM07_IS(B1931,"61",$K$2,"1")/1000000,"")</f>
        <v>-14.043664640000001</v>
      </c>
      <c r="L1931" s="54" t="str">
        <f t="shared" si="214"/>
        <v/>
      </c>
      <c r="M1931" s="49" t="str">
        <f ca="1">[1]!EM_S_MAJASSRES_NUM(B1931,$M$2,$M$1)</f>
        <v/>
      </c>
      <c r="N1931" s="45" t="str">
        <f t="shared" si="215"/>
        <v/>
      </c>
      <c r="O1931" s="37" t="str">
        <f t="shared" ca="1" si="216"/>
        <v/>
      </c>
      <c r="P1931" s="26" t="str">
        <f t="shared" si="210"/>
        <v/>
      </c>
    </row>
    <row r="1932" spans="1:16" x14ac:dyDescent="0.2">
      <c r="A1932" s="65" t="str">
        <f t="shared" ca="1" si="211"/>
        <v/>
      </c>
      <c r="B1932" s="24" t="s">
        <v>9654</v>
      </c>
      <c r="C1932" s="24" t="s">
        <v>9655</v>
      </c>
      <c r="D1932" s="58" t="str">
        <f>IFERROR([1]!EM_S_QSTM07_IS(B1932,"61",$C$1,"1")/1000000,"")</f>
        <v/>
      </c>
      <c r="E1932" s="58" t="str">
        <f>IFERROR([1]!EM_S_PERFORMANCEEXPRESS_PERFEXNETPROFITTOSHAREHOLDER(B1932,$C$1)/1000000,"")</f>
        <v/>
      </c>
      <c r="F1932" s="58" t="str">
        <f>IFERROR([1]!EM_S_PROFITNOTICE_FORECASTT(B1932,$C$1)/1000000,"")</f>
        <v/>
      </c>
      <c r="G1932" s="58" t="str">
        <f>IFERROR([1]!EM_S_PROFITNOTICE_FORECASTL(B1932,$C$1)/1000000,"")</f>
        <v/>
      </c>
      <c r="H1932" s="58" t="str">
        <f t="shared" si="212"/>
        <v/>
      </c>
      <c r="I1932" s="59">
        <f>IFERROR([1]!EM_S_STM07_IS(B1932,"61",$I$2,"1")/1000000,"")</f>
        <v>1766.63350246</v>
      </c>
      <c r="J1932" s="60" t="str">
        <f t="shared" si="213"/>
        <v/>
      </c>
      <c r="K1932" s="58">
        <f>IFERROR([1]!EM_S_QSTM07_IS(B1932,"61",$K$2,"1")/1000000,"")</f>
        <v>272.81924406000002</v>
      </c>
      <c r="L1932" s="54" t="str">
        <f t="shared" si="214"/>
        <v/>
      </c>
      <c r="M1932" s="49" t="str">
        <f ca="1">[1]!EM_S_MAJASSRES_NUM(B1932,$M$2,$M$1)</f>
        <v/>
      </c>
      <c r="N1932" s="45" t="str">
        <f t="shared" si="215"/>
        <v/>
      </c>
      <c r="O1932" s="37" t="str">
        <f t="shared" ca="1" si="216"/>
        <v/>
      </c>
      <c r="P1932" s="26" t="str">
        <f t="shared" si="210"/>
        <v/>
      </c>
    </row>
    <row r="1933" spans="1:16" x14ac:dyDescent="0.2">
      <c r="A1933" s="65" t="str">
        <f t="shared" ca="1" si="211"/>
        <v/>
      </c>
      <c r="B1933" s="24" t="s">
        <v>9656</v>
      </c>
      <c r="C1933" s="24" t="s">
        <v>9657</v>
      </c>
      <c r="D1933" s="58" t="str">
        <f>IFERROR([1]!EM_S_QSTM07_IS(B1933,"61",$C$1,"1")/1000000,"")</f>
        <v/>
      </c>
      <c r="E1933" s="58" t="str">
        <f>IFERROR([1]!EM_S_PERFORMANCEEXPRESS_PERFEXNETPROFITTOSHAREHOLDER(B1933,$C$1)/1000000,"")</f>
        <v/>
      </c>
      <c r="F1933" s="58" t="str">
        <f>IFERROR([1]!EM_S_PROFITNOTICE_FORECASTT(B1933,$C$1)/1000000,"")</f>
        <v/>
      </c>
      <c r="G1933" s="58" t="str">
        <f>IFERROR([1]!EM_S_PROFITNOTICE_FORECASTL(B1933,$C$1)/1000000,"")</f>
        <v/>
      </c>
      <c r="H1933" s="58" t="str">
        <f t="shared" si="212"/>
        <v/>
      </c>
      <c r="I1933" s="59">
        <f>IFERROR([1]!EM_S_STM07_IS(B1933,"61",$I$2,"1")/1000000,"")</f>
        <v>247.58839174000002</v>
      </c>
      <c r="J1933" s="60" t="str">
        <f t="shared" si="213"/>
        <v/>
      </c>
      <c r="K1933" s="58">
        <f>IFERROR([1]!EM_S_QSTM07_IS(B1933,"61",$K$2,"1")/1000000,"")</f>
        <v>-44.689969470000001</v>
      </c>
      <c r="L1933" s="54" t="str">
        <f t="shared" si="214"/>
        <v/>
      </c>
      <c r="M1933" s="49" t="str">
        <f ca="1">[1]!EM_S_MAJASSRES_NUM(B1933,$M$2,$M$1)</f>
        <v/>
      </c>
      <c r="N1933" s="45" t="str">
        <f t="shared" si="215"/>
        <v/>
      </c>
      <c r="O1933" s="37" t="str">
        <f t="shared" ca="1" si="216"/>
        <v/>
      </c>
      <c r="P1933" s="26" t="str">
        <f t="shared" si="210"/>
        <v/>
      </c>
    </row>
    <row r="1934" spans="1:16" x14ac:dyDescent="0.2">
      <c r="A1934" s="65" t="str">
        <f t="shared" ca="1" si="211"/>
        <v/>
      </c>
      <c r="B1934" s="24" t="s">
        <v>9658</v>
      </c>
      <c r="C1934" s="24" t="s">
        <v>9659</v>
      </c>
      <c r="D1934" s="58" t="str">
        <f>IFERROR([1]!EM_S_QSTM07_IS(B1934,"61",$C$1,"1")/1000000,"")</f>
        <v/>
      </c>
      <c r="E1934" s="58" t="str">
        <f>IFERROR([1]!EM_S_PERFORMANCEEXPRESS_PERFEXNETPROFITTOSHAREHOLDER(B1934,$C$1)/1000000,"")</f>
        <v/>
      </c>
      <c r="F1934" s="58" t="str">
        <f>IFERROR([1]!EM_S_PROFITNOTICE_FORECASTT(B1934,$C$1)/1000000,"")</f>
        <v/>
      </c>
      <c r="G1934" s="58" t="str">
        <f>IFERROR([1]!EM_S_PROFITNOTICE_FORECASTL(B1934,$C$1)/1000000,"")</f>
        <v/>
      </c>
      <c r="H1934" s="58" t="str">
        <f t="shared" si="212"/>
        <v/>
      </c>
      <c r="I1934" s="59">
        <f>IFERROR([1]!EM_S_STM07_IS(B1934,"61",$I$2,"1")/1000000,"")</f>
        <v>51.074903849999998</v>
      </c>
      <c r="J1934" s="60" t="str">
        <f t="shared" si="213"/>
        <v/>
      </c>
      <c r="K1934" s="58">
        <f>IFERROR([1]!EM_S_QSTM07_IS(B1934,"61",$K$2,"1")/1000000,"")</f>
        <v>172.26201459999999</v>
      </c>
      <c r="L1934" s="54" t="str">
        <f t="shared" si="214"/>
        <v/>
      </c>
      <c r="M1934" s="49" t="str">
        <f ca="1">[1]!EM_S_MAJASSRES_NUM(B1934,$M$2,$M$1)</f>
        <v/>
      </c>
      <c r="N1934" s="45" t="str">
        <f t="shared" si="215"/>
        <v/>
      </c>
      <c r="O1934" s="37" t="str">
        <f t="shared" ca="1" si="216"/>
        <v/>
      </c>
      <c r="P1934" s="26" t="str">
        <f t="shared" si="210"/>
        <v/>
      </c>
    </row>
    <row r="1935" spans="1:16" x14ac:dyDescent="0.2">
      <c r="A1935" s="65" t="str">
        <f t="shared" ca="1" si="211"/>
        <v/>
      </c>
      <c r="B1935" s="24" t="s">
        <v>9660</v>
      </c>
      <c r="C1935" s="24" t="s">
        <v>9661</v>
      </c>
      <c r="D1935" s="58" t="str">
        <f>IFERROR([1]!EM_S_QSTM07_IS(B1935,"61",$C$1,"1")/1000000,"")</f>
        <v/>
      </c>
      <c r="E1935" s="58" t="str">
        <f>IFERROR([1]!EM_S_PERFORMANCEEXPRESS_PERFEXNETPROFITTOSHAREHOLDER(B1935,$C$1)/1000000,"")</f>
        <v/>
      </c>
      <c r="F1935" s="58" t="str">
        <f>IFERROR([1]!EM_S_PROFITNOTICE_FORECASTT(B1935,$C$1)/1000000,"")</f>
        <v/>
      </c>
      <c r="G1935" s="58" t="str">
        <f>IFERROR([1]!EM_S_PROFITNOTICE_FORECASTL(B1935,$C$1)/1000000,"")</f>
        <v/>
      </c>
      <c r="H1935" s="58" t="str">
        <f t="shared" si="212"/>
        <v/>
      </c>
      <c r="I1935" s="59">
        <f>IFERROR([1]!EM_S_STM07_IS(B1935,"61",$I$2,"1")/1000000,"")</f>
        <v>444.58877061000004</v>
      </c>
      <c r="J1935" s="60" t="str">
        <f t="shared" si="213"/>
        <v/>
      </c>
      <c r="K1935" s="58">
        <f>IFERROR([1]!EM_S_QSTM07_IS(B1935,"61",$K$2,"1")/1000000,"")</f>
        <v>210.72252334999999</v>
      </c>
      <c r="L1935" s="54" t="str">
        <f t="shared" si="214"/>
        <v/>
      </c>
      <c r="M1935" s="49" t="str">
        <f ca="1">[1]!EM_S_MAJASSRES_NUM(B1935,$M$2,$M$1)</f>
        <v/>
      </c>
      <c r="N1935" s="45" t="str">
        <f t="shared" si="215"/>
        <v/>
      </c>
      <c r="O1935" s="37" t="str">
        <f t="shared" ca="1" si="216"/>
        <v/>
      </c>
      <c r="P1935" s="26" t="str">
        <f t="shared" si="210"/>
        <v/>
      </c>
    </row>
    <row r="1936" spans="1:16" x14ac:dyDescent="0.2">
      <c r="A1936" s="65" t="str">
        <f t="shared" ca="1" si="211"/>
        <v/>
      </c>
      <c r="B1936" s="24" t="s">
        <v>9662</v>
      </c>
      <c r="C1936" s="24" t="s">
        <v>9663</v>
      </c>
      <c r="D1936" s="58" t="str">
        <f>IFERROR([1]!EM_S_QSTM07_IS(B1936,"61",$C$1,"1")/1000000,"")</f>
        <v/>
      </c>
      <c r="E1936" s="58" t="str">
        <f>IFERROR([1]!EM_S_PERFORMANCEEXPRESS_PERFEXNETPROFITTOSHAREHOLDER(B1936,$C$1)/1000000,"")</f>
        <v/>
      </c>
      <c r="F1936" s="58" t="str">
        <f>IFERROR([1]!EM_S_PROFITNOTICE_FORECASTT(B1936,$C$1)/1000000,"")</f>
        <v/>
      </c>
      <c r="G1936" s="58" t="str">
        <f>IFERROR([1]!EM_S_PROFITNOTICE_FORECASTL(B1936,$C$1)/1000000,"")</f>
        <v/>
      </c>
      <c r="H1936" s="58" t="str">
        <f t="shared" si="212"/>
        <v/>
      </c>
      <c r="I1936" s="59">
        <f>IFERROR([1]!EM_S_STM07_IS(B1936,"61",$I$2,"1")/1000000,"")</f>
        <v>794.76813017999996</v>
      </c>
      <c r="J1936" s="60" t="str">
        <f t="shared" si="213"/>
        <v/>
      </c>
      <c r="K1936" s="58">
        <f>IFERROR([1]!EM_S_QSTM07_IS(B1936,"61",$K$2,"1")/1000000,"")</f>
        <v>183.60111341000001</v>
      </c>
      <c r="L1936" s="54" t="str">
        <f t="shared" si="214"/>
        <v/>
      </c>
      <c r="M1936" s="49" t="str">
        <f ca="1">[1]!EM_S_MAJASSRES_NUM(B1936,$M$2,$M$1)</f>
        <v/>
      </c>
      <c r="N1936" s="45" t="str">
        <f t="shared" si="215"/>
        <v/>
      </c>
      <c r="O1936" s="37" t="str">
        <f t="shared" ca="1" si="216"/>
        <v/>
      </c>
      <c r="P1936" s="26" t="str">
        <f t="shared" si="210"/>
        <v/>
      </c>
    </row>
    <row r="1937" spans="1:16" x14ac:dyDescent="0.2">
      <c r="A1937" s="65" t="str">
        <f t="shared" ca="1" si="211"/>
        <v/>
      </c>
      <c r="B1937" s="24" t="s">
        <v>9664</v>
      </c>
      <c r="C1937" s="24" t="s">
        <v>9665</v>
      </c>
      <c r="D1937" s="58" t="str">
        <f>IFERROR([1]!EM_S_QSTM07_IS(B1937,"61",$C$1,"1")/1000000,"")</f>
        <v/>
      </c>
      <c r="E1937" s="58" t="str">
        <f>IFERROR([1]!EM_S_PERFORMANCEEXPRESS_PERFEXNETPROFITTOSHAREHOLDER(B1937,$C$1)/1000000,"")</f>
        <v/>
      </c>
      <c r="F1937" s="58" t="str">
        <f>IFERROR([1]!EM_S_PROFITNOTICE_FORECASTT(B1937,$C$1)/1000000,"")</f>
        <v/>
      </c>
      <c r="G1937" s="58" t="str">
        <f>IFERROR([1]!EM_S_PROFITNOTICE_FORECASTL(B1937,$C$1)/1000000,"")</f>
        <v/>
      </c>
      <c r="H1937" s="58" t="str">
        <f t="shared" si="212"/>
        <v/>
      </c>
      <c r="I1937" s="59">
        <f>IFERROR([1]!EM_S_STM07_IS(B1937,"61",$I$2,"1")/1000000,"")</f>
        <v>-11.582395550000001</v>
      </c>
      <c r="J1937" s="60" t="str">
        <f t="shared" si="213"/>
        <v/>
      </c>
      <c r="K1937" s="58">
        <f>IFERROR([1]!EM_S_QSTM07_IS(B1937,"61",$K$2,"1")/1000000,"")</f>
        <v>24.83827823</v>
      </c>
      <c r="L1937" s="54" t="str">
        <f t="shared" si="214"/>
        <v/>
      </c>
      <c r="M1937" s="49" t="str">
        <f ca="1">[1]!EM_S_MAJASSRES_NUM(B1937,$M$2,$M$1)</f>
        <v/>
      </c>
      <c r="N1937" s="45" t="str">
        <f t="shared" si="215"/>
        <v/>
      </c>
      <c r="O1937" s="37" t="str">
        <f t="shared" ca="1" si="216"/>
        <v/>
      </c>
      <c r="P1937" s="26" t="str">
        <f t="shared" si="210"/>
        <v/>
      </c>
    </row>
    <row r="1938" spans="1:16" x14ac:dyDescent="0.2">
      <c r="A1938" s="65" t="str">
        <f t="shared" ca="1" si="211"/>
        <v/>
      </c>
      <c r="B1938" s="24" t="s">
        <v>9666</v>
      </c>
      <c r="C1938" s="24" t="s">
        <v>9667</v>
      </c>
      <c r="D1938" s="58" t="str">
        <f>IFERROR([1]!EM_S_QSTM07_IS(B1938,"61",$C$1,"1")/1000000,"")</f>
        <v/>
      </c>
      <c r="E1938" s="58" t="str">
        <f>IFERROR([1]!EM_S_PERFORMANCEEXPRESS_PERFEXNETPROFITTOSHAREHOLDER(B1938,$C$1)/1000000,"")</f>
        <v/>
      </c>
      <c r="F1938" s="58" t="str">
        <f>IFERROR([1]!EM_S_PROFITNOTICE_FORECASTT(B1938,$C$1)/1000000,"")</f>
        <v/>
      </c>
      <c r="G1938" s="58" t="str">
        <f>IFERROR([1]!EM_S_PROFITNOTICE_FORECASTL(B1938,$C$1)/1000000,"")</f>
        <v/>
      </c>
      <c r="H1938" s="58" t="str">
        <f t="shared" si="212"/>
        <v/>
      </c>
      <c r="I1938" s="59">
        <f>IFERROR([1]!EM_S_STM07_IS(B1938,"61",$I$2,"1")/1000000,"")</f>
        <v>-1558.90027386</v>
      </c>
      <c r="J1938" s="60" t="str">
        <f t="shared" si="213"/>
        <v/>
      </c>
      <c r="K1938" s="58">
        <f>IFERROR([1]!EM_S_QSTM07_IS(B1938,"61",$K$2,"1")/1000000,"")</f>
        <v>58.395522440000001</v>
      </c>
      <c r="L1938" s="54" t="str">
        <f t="shared" si="214"/>
        <v/>
      </c>
      <c r="M1938" s="49" t="str">
        <f ca="1">[1]!EM_S_MAJASSRES_NUM(B1938,$M$2,$M$1)</f>
        <v/>
      </c>
      <c r="N1938" s="45" t="str">
        <f t="shared" si="215"/>
        <v/>
      </c>
      <c r="O1938" s="37" t="str">
        <f t="shared" ca="1" si="216"/>
        <v/>
      </c>
      <c r="P1938" s="26" t="str">
        <f t="shared" si="210"/>
        <v/>
      </c>
    </row>
    <row r="1939" spans="1:16" x14ac:dyDescent="0.2">
      <c r="A1939" s="65" t="str">
        <f t="shared" ca="1" si="211"/>
        <v/>
      </c>
      <c r="B1939" s="24" t="s">
        <v>9668</v>
      </c>
      <c r="C1939" s="24" t="s">
        <v>9669</v>
      </c>
      <c r="D1939" s="58" t="str">
        <f>IFERROR([1]!EM_S_QSTM07_IS(B1939,"61",$C$1,"1")/1000000,"")</f>
        <v/>
      </c>
      <c r="E1939" s="58" t="str">
        <f>IFERROR([1]!EM_S_PERFORMANCEEXPRESS_PERFEXNETPROFITTOSHAREHOLDER(B1939,$C$1)/1000000,"")</f>
        <v/>
      </c>
      <c r="F1939" s="58" t="str">
        <f>IFERROR([1]!EM_S_PROFITNOTICE_FORECASTT(B1939,$C$1)/1000000,"")</f>
        <v/>
      </c>
      <c r="G1939" s="58" t="str">
        <f>IFERROR([1]!EM_S_PROFITNOTICE_FORECASTL(B1939,$C$1)/1000000,"")</f>
        <v/>
      </c>
      <c r="H1939" s="58" t="str">
        <f t="shared" si="212"/>
        <v/>
      </c>
      <c r="I1939" s="59">
        <f>IFERROR([1]!EM_S_STM07_IS(B1939,"61",$I$2,"1")/1000000,"")</f>
        <v>-156.54113377000002</v>
      </c>
      <c r="J1939" s="60" t="str">
        <f t="shared" si="213"/>
        <v/>
      </c>
      <c r="K1939" s="58">
        <f>IFERROR([1]!EM_S_QSTM07_IS(B1939,"61",$K$2,"1")/1000000,"")</f>
        <v>-127.93331542</v>
      </c>
      <c r="L1939" s="54" t="str">
        <f t="shared" si="214"/>
        <v/>
      </c>
      <c r="M1939" s="49" t="str">
        <f ca="1">[1]!EM_S_MAJASSRES_NUM(B1939,$M$2,$M$1)</f>
        <v/>
      </c>
      <c r="N1939" s="45" t="str">
        <f t="shared" si="215"/>
        <v/>
      </c>
      <c r="O1939" s="37" t="str">
        <f t="shared" ca="1" si="216"/>
        <v/>
      </c>
      <c r="P1939" s="26" t="str">
        <f t="shared" si="210"/>
        <v/>
      </c>
    </row>
    <row r="1940" spans="1:16" x14ac:dyDescent="0.2">
      <c r="A1940" s="65" t="str">
        <f t="shared" ca="1" si="211"/>
        <v/>
      </c>
      <c r="B1940" s="24" t="s">
        <v>9670</v>
      </c>
      <c r="C1940" s="24" t="s">
        <v>9671</v>
      </c>
      <c r="D1940" s="58" t="str">
        <f>IFERROR([1]!EM_S_QSTM07_IS(B1940,"61",$C$1,"1")/1000000,"")</f>
        <v/>
      </c>
      <c r="E1940" s="58" t="str">
        <f>IFERROR([1]!EM_S_PERFORMANCEEXPRESS_PERFEXNETPROFITTOSHAREHOLDER(B1940,$C$1)/1000000,"")</f>
        <v/>
      </c>
      <c r="F1940" s="58" t="str">
        <f>IFERROR([1]!EM_S_PROFITNOTICE_FORECASTT(B1940,$C$1)/1000000,"")</f>
        <v/>
      </c>
      <c r="G1940" s="58" t="str">
        <f>IFERROR([1]!EM_S_PROFITNOTICE_FORECASTL(B1940,$C$1)/1000000,"")</f>
        <v/>
      </c>
      <c r="H1940" s="58" t="str">
        <f t="shared" si="212"/>
        <v/>
      </c>
      <c r="I1940" s="59">
        <f>IFERROR([1]!EM_S_STM07_IS(B1940,"61",$I$2,"1")/1000000,"")</f>
        <v>989.77477945999999</v>
      </c>
      <c r="J1940" s="60" t="str">
        <f t="shared" si="213"/>
        <v/>
      </c>
      <c r="K1940" s="58">
        <f>IFERROR([1]!EM_S_QSTM07_IS(B1940,"61",$K$2,"1")/1000000,"")</f>
        <v>317.13741870000001</v>
      </c>
      <c r="L1940" s="54" t="str">
        <f t="shared" si="214"/>
        <v/>
      </c>
      <c r="M1940" s="49" t="str">
        <f ca="1">[1]!EM_S_MAJASSRES_NUM(B1940,$M$2,$M$1)</f>
        <v/>
      </c>
      <c r="N1940" s="45" t="str">
        <f t="shared" si="215"/>
        <v/>
      </c>
      <c r="O1940" s="37" t="str">
        <f t="shared" ca="1" si="216"/>
        <v/>
      </c>
      <c r="P1940" s="26" t="str">
        <f t="shared" si="210"/>
        <v/>
      </c>
    </row>
    <row r="1941" spans="1:16" x14ac:dyDescent="0.2">
      <c r="A1941" s="65" t="str">
        <f t="shared" ca="1" si="211"/>
        <v/>
      </c>
      <c r="B1941" s="24" t="s">
        <v>9672</v>
      </c>
      <c r="C1941" s="24" t="s">
        <v>9673</v>
      </c>
      <c r="D1941" s="58" t="str">
        <f>IFERROR([1]!EM_S_QSTM07_IS(B1941,"61",$C$1,"1")/1000000,"")</f>
        <v/>
      </c>
      <c r="E1941" s="58" t="str">
        <f>IFERROR([1]!EM_S_PERFORMANCEEXPRESS_PERFEXNETPROFITTOSHAREHOLDER(B1941,$C$1)/1000000,"")</f>
        <v/>
      </c>
      <c r="F1941" s="58" t="str">
        <f>IFERROR([1]!EM_S_PROFITNOTICE_FORECASTT(B1941,$C$1)/1000000,"")</f>
        <v/>
      </c>
      <c r="G1941" s="58" t="str">
        <f>IFERROR([1]!EM_S_PROFITNOTICE_FORECASTL(B1941,$C$1)/1000000,"")</f>
        <v/>
      </c>
      <c r="H1941" s="58" t="str">
        <f t="shared" si="212"/>
        <v/>
      </c>
      <c r="I1941" s="59">
        <f>IFERROR([1]!EM_S_STM07_IS(B1941,"61",$I$2,"1")/1000000,"")</f>
        <v>1.82897376</v>
      </c>
      <c r="J1941" s="60" t="str">
        <f t="shared" si="213"/>
        <v/>
      </c>
      <c r="K1941" s="58">
        <f>IFERROR([1]!EM_S_QSTM07_IS(B1941,"61",$K$2,"1")/1000000,"")</f>
        <v>-1.9876669999999898E-2</v>
      </c>
      <c r="L1941" s="54" t="str">
        <f t="shared" si="214"/>
        <v/>
      </c>
      <c r="M1941" s="49">
        <f ca="1">[1]!EM_S_MAJASSRES_NUM(B1941,$M$2,$M$1)</f>
        <v>1</v>
      </c>
      <c r="N1941" s="45">
        <f t="shared" si="215"/>
        <v>1</v>
      </c>
      <c r="O1941" s="37" t="str">
        <f t="shared" ca="1" si="216"/>
        <v/>
      </c>
      <c r="P1941" s="26" t="str">
        <f t="shared" si="210"/>
        <v/>
      </c>
    </row>
    <row r="1942" spans="1:16" x14ac:dyDescent="0.2">
      <c r="A1942" s="65" t="str">
        <f t="shared" ca="1" si="211"/>
        <v/>
      </c>
      <c r="B1942" s="24" t="s">
        <v>9674</v>
      </c>
      <c r="C1942" s="24" t="s">
        <v>9675</v>
      </c>
      <c r="D1942" s="58" t="str">
        <f>IFERROR([1]!EM_S_QSTM07_IS(B1942,"61",$C$1,"1")/1000000,"")</f>
        <v/>
      </c>
      <c r="E1942" s="58" t="str">
        <f>IFERROR([1]!EM_S_PERFORMANCEEXPRESS_PERFEXNETPROFITTOSHAREHOLDER(B1942,$C$1)/1000000,"")</f>
        <v/>
      </c>
      <c r="F1942" s="58" t="str">
        <f>IFERROR([1]!EM_S_PROFITNOTICE_FORECASTT(B1942,$C$1)/1000000,"")</f>
        <v/>
      </c>
      <c r="G1942" s="58" t="str">
        <f>IFERROR([1]!EM_S_PROFITNOTICE_FORECASTL(B1942,$C$1)/1000000,"")</f>
        <v/>
      </c>
      <c r="H1942" s="58" t="str">
        <f t="shared" si="212"/>
        <v/>
      </c>
      <c r="I1942" s="59">
        <f>IFERROR([1]!EM_S_STM07_IS(B1942,"61",$I$2,"1")/1000000,"")</f>
        <v>5097.5444103199998</v>
      </c>
      <c r="J1942" s="60" t="str">
        <f t="shared" si="213"/>
        <v/>
      </c>
      <c r="K1942" s="58">
        <f>IFERROR([1]!EM_S_QSTM07_IS(B1942,"61",$K$2,"1")/1000000,"")</f>
        <v>694.82824716999994</v>
      </c>
      <c r="L1942" s="54" t="str">
        <f t="shared" si="214"/>
        <v/>
      </c>
      <c r="M1942" s="49" t="str">
        <f ca="1">[1]!EM_S_MAJASSRES_NUM(B1942,$M$2,$M$1)</f>
        <v/>
      </c>
      <c r="N1942" s="45" t="str">
        <f t="shared" si="215"/>
        <v/>
      </c>
      <c r="O1942" s="37" t="str">
        <f t="shared" ca="1" si="216"/>
        <v/>
      </c>
      <c r="P1942" s="26" t="str">
        <f t="shared" si="210"/>
        <v/>
      </c>
    </row>
    <row r="1943" spans="1:16" x14ac:dyDescent="0.2">
      <c r="A1943" s="65" t="str">
        <f t="shared" ca="1" si="211"/>
        <v/>
      </c>
      <c r="B1943" s="24" t="s">
        <v>9676</v>
      </c>
      <c r="C1943" s="24" t="s">
        <v>9677</v>
      </c>
      <c r="D1943" s="58" t="str">
        <f>IFERROR([1]!EM_S_QSTM07_IS(B1943,"61",$C$1,"1")/1000000,"")</f>
        <v/>
      </c>
      <c r="E1943" s="58" t="str">
        <f>IFERROR([1]!EM_S_PERFORMANCEEXPRESS_PERFEXNETPROFITTOSHAREHOLDER(B1943,$C$1)/1000000,"")</f>
        <v/>
      </c>
      <c r="F1943" s="58" t="str">
        <f>IFERROR([1]!EM_S_PROFITNOTICE_FORECASTT(B1943,$C$1)/1000000,"")</f>
        <v/>
      </c>
      <c r="G1943" s="58" t="str">
        <f>IFERROR([1]!EM_S_PROFITNOTICE_FORECASTL(B1943,$C$1)/1000000,"")</f>
        <v/>
      </c>
      <c r="H1943" s="58" t="str">
        <f t="shared" si="212"/>
        <v/>
      </c>
      <c r="I1943" s="59">
        <f>IFERROR([1]!EM_S_STM07_IS(B1943,"61",$I$2,"1")/1000000,"")</f>
        <v>89.602145459999988</v>
      </c>
      <c r="J1943" s="60" t="str">
        <f t="shared" si="213"/>
        <v/>
      </c>
      <c r="K1943" s="58">
        <f>IFERROR([1]!EM_S_QSTM07_IS(B1943,"61",$K$2,"1")/1000000,"")</f>
        <v>1.73050284</v>
      </c>
      <c r="L1943" s="54" t="str">
        <f t="shared" si="214"/>
        <v/>
      </c>
      <c r="M1943" s="49" t="str">
        <f ca="1">[1]!EM_S_MAJASSRES_NUM(B1943,$M$2,$M$1)</f>
        <v/>
      </c>
      <c r="N1943" s="45">
        <f t="shared" si="215"/>
        <v>1</v>
      </c>
      <c r="O1943" s="37" t="str">
        <f t="shared" ca="1" si="216"/>
        <v/>
      </c>
      <c r="P1943" s="26" t="str">
        <f t="shared" si="210"/>
        <v/>
      </c>
    </row>
    <row r="1944" spans="1:16" x14ac:dyDescent="0.2">
      <c r="A1944" s="65" t="str">
        <f t="shared" ca="1" si="211"/>
        <v/>
      </c>
      <c r="B1944" s="24" t="s">
        <v>9678</v>
      </c>
      <c r="C1944" s="24" t="s">
        <v>9679</v>
      </c>
      <c r="D1944" s="58" t="str">
        <f>IFERROR([1]!EM_S_QSTM07_IS(B1944,"61",$C$1,"1")/1000000,"")</f>
        <v/>
      </c>
      <c r="E1944" s="58" t="str">
        <f>IFERROR([1]!EM_S_PERFORMANCEEXPRESS_PERFEXNETPROFITTOSHAREHOLDER(B1944,$C$1)/1000000,"")</f>
        <v/>
      </c>
      <c r="F1944" s="58" t="str">
        <f>IFERROR([1]!EM_S_PROFITNOTICE_FORECASTT(B1944,$C$1)/1000000,"")</f>
        <v/>
      </c>
      <c r="G1944" s="58" t="str">
        <f>IFERROR([1]!EM_S_PROFITNOTICE_FORECASTL(B1944,$C$1)/1000000,"")</f>
        <v/>
      </c>
      <c r="H1944" s="58" t="str">
        <f t="shared" si="212"/>
        <v/>
      </c>
      <c r="I1944" s="59">
        <f>IFERROR([1]!EM_S_STM07_IS(B1944,"61",$I$2,"1")/1000000,"")</f>
        <v>36.222961829999996</v>
      </c>
      <c r="J1944" s="60" t="str">
        <f t="shared" si="213"/>
        <v/>
      </c>
      <c r="K1944" s="58">
        <f>IFERROR([1]!EM_S_QSTM07_IS(B1944,"61",$K$2,"1")/1000000,"")</f>
        <v>-57.902717209999999</v>
      </c>
      <c r="L1944" s="54" t="str">
        <f t="shared" si="214"/>
        <v/>
      </c>
      <c r="M1944" s="49" t="str">
        <f ca="1">[1]!EM_S_MAJASSRES_NUM(B1944,$M$2,$M$1)</f>
        <v/>
      </c>
      <c r="N1944" s="45" t="str">
        <f t="shared" si="215"/>
        <v/>
      </c>
      <c r="O1944" s="37" t="str">
        <f t="shared" ca="1" si="216"/>
        <v/>
      </c>
      <c r="P1944" s="26" t="str">
        <f t="shared" si="210"/>
        <v/>
      </c>
    </row>
    <row r="1945" spans="1:16" x14ac:dyDescent="0.2">
      <c r="A1945" s="65" t="str">
        <f t="shared" ca="1" si="211"/>
        <v/>
      </c>
      <c r="B1945" s="24" t="s">
        <v>9680</v>
      </c>
      <c r="C1945" s="24" t="s">
        <v>9681</v>
      </c>
      <c r="D1945" s="58" t="str">
        <f>IFERROR([1]!EM_S_QSTM07_IS(B1945,"61",$C$1,"1")/1000000,"")</f>
        <v/>
      </c>
      <c r="E1945" s="58" t="str">
        <f>IFERROR([1]!EM_S_PERFORMANCEEXPRESS_PERFEXNETPROFITTOSHAREHOLDER(B1945,$C$1)/1000000,"")</f>
        <v/>
      </c>
      <c r="F1945" s="58" t="str">
        <f>IFERROR([1]!EM_S_PROFITNOTICE_FORECASTT(B1945,$C$1)/1000000,"")</f>
        <v/>
      </c>
      <c r="G1945" s="58" t="str">
        <f>IFERROR([1]!EM_S_PROFITNOTICE_FORECASTL(B1945,$C$1)/1000000,"")</f>
        <v/>
      </c>
      <c r="H1945" s="58" t="str">
        <f t="shared" si="212"/>
        <v/>
      </c>
      <c r="I1945" s="59">
        <f>IFERROR([1]!EM_S_STM07_IS(B1945,"61",$I$2,"1")/1000000,"")</f>
        <v>23091.550415180001</v>
      </c>
      <c r="J1945" s="60" t="str">
        <f t="shared" si="213"/>
        <v/>
      </c>
      <c r="K1945" s="58">
        <f>IFERROR([1]!EM_S_QSTM07_IS(B1945,"61",$K$2,"1")/1000000,"")</f>
        <v>8531.7898750099994</v>
      </c>
      <c r="L1945" s="54" t="str">
        <f t="shared" si="214"/>
        <v/>
      </c>
      <c r="M1945" s="49" t="str">
        <f ca="1">[1]!EM_S_MAJASSRES_NUM(B1945,$M$2,$M$1)</f>
        <v/>
      </c>
      <c r="N1945" s="45" t="str">
        <f t="shared" si="215"/>
        <v/>
      </c>
      <c r="O1945" s="37" t="str">
        <f t="shared" ca="1" si="216"/>
        <v/>
      </c>
      <c r="P1945" s="26" t="str">
        <f t="shared" si="210"/>
        <v/>
      </c>
    </row>
    <row r="1946" spans="1:16" x14ac:dyDescent="0.2">
      <c r="A1946" s="65" t="str">
        <f t="shared" ca="1" si="211"/>
        <v/>
      </c>
      <c r="B1946" s="24" t="s">
        <v>9682</v>
      </c>
      <c r="C1946" s="24" t="s">
        <v>9683</v>
      </c>
      <c r="D1946" s="58" t="str">
        <f>IFERROR([1]!EM_S_QSTM07_IS(B1946,"61",$C$1,"1")/1000000,"")</f>
        <v/>
      </c>
      <c r="E1946" s="58" t="str">
        <f>IFERROR([1]!EM_S_PERFORMANCEEXPRESS_PERFEXNETPROFITTOSHAREHOLDER(B1946,$C$1)/1000000,"")</f>
        <v/>
      </c>
      <c r="F1946" s="58" t="str">
        <f>IFERROR([1]!EM_S_PROFITNOTICE_FORECASTT(B1946,$C$1)/1000000,"")</f>
        <v/>
      </c>
      <c r="G1946" s="58" t="str">
        <f>IFERROR([1]!EM_S_PROFITNOTICE_FORECASTL(B1946,$C$1)/1000000,"")</f>
        <v/>
      </c>
      <c r="H1946" s="58" t="str">
        <f t="shared" si="212"/>
        <v/>
      </c>
      <c r="I1946" s="59">
        <f>IFERROR([1]!EM_S_STM07_IS(B1946,"61",$I$2,"1")/1000000,"")</f>
        <v>159.67324385000001</v>
      </c>
      <c r="J1946" s="60" t="str">
        <f t="shared" si="213"/>
        <v/>
      </c>
      <c r="K1946" s="58">
        <f>IFERROR([1]!EM_S_QSTM07_IS(B1946,"61",$K$2,"1")/1000000,"")</f>
        <v>62.848258369999996</v>
      </c>
      <c r="L1946" s="54" t="str">
        <f t="shared" si="214"/>
        <v/>
      </c>
      <c r="M1946" s="49" t="str">
        <f ca="1">[1]!EM_S_MAJASSRES_NUM(B1946,$M$2,$M$1)</f>
        <v/>
      </c>
      <c r="N1946" s="45" t="str">
        <f t="shared" si="215"/>
        <v/>
      </c>
      <c r="O1946" s="37" t="str">
        <f t="shared" ca="1" si="216"/>
        <v/>
      </c>
      <c r="P1946" s="26" t="str">
        <f t="shared" si="210"/>
        <v/>
      </c>
    </row>
    <row r="1947" spans="1:16" x14ac:dyDescent="0.2">
      <c r="A1947" s="65" t="str">
        <f t="shared" ca="1" si="211"/>
        <v/>
      </c>
      <c r="B1947" s="24" t="s">
        <v>9684</v>
      </c>
      <c r="C1947" s="24" t="s">
        <v>9685</v>
      </c>
      <c r="D1947" s="58" t="str">
        <f>IFERROR([1]!EM_S_QSTM07_IS(B1947,"61",$C$1,"1")/1000000,"")</f>
        <v/>
      </c>
      <c r="E1947" s="58" t="str">
        <f>IFERROR([1]!EM_S_PERFORMANCEEXPRESS_PERFEXNETPROFITTOSHAREHOLDER(B1947,$C$1)/1000000,"")</f>
        <v/>
      </c>
      <c r="F1947" s="58" t="str">
        <f>IFERROR([1]!EM_S_PROFITNOTICE_FORECASTT(B1947,$C$1)/1000000,"")</f>
        <v/>
      </c>
      <c r="G1947" s="58" t="str">
        <f>IFERROR([1]!EM_S_PROFITNOTICE_FORECASTL(B1947,$C$1)/1000000,"")</f>
        <v/>
      </c>
      <c r="H1947" s="58" t="str">
        <f t="shared" si="212"/>
        <v/>
      </c>
      <c r="I1947" s="59">
        <f>IFERROR([1]!EM_S_STM07_IS(B1947,"61",$I$2,"1")/1000000,"")</f>
        <v>244.18072224000002</v>
      </c>
      <c r="J1947" s="60" t="str">
        <f t="shared" si="213"/>
        <v/>
      </c>
      <c r="K1947" s="58">
        <f>IFERROR([1]!EM_S_QSTM07_IS(B1947,"61",$K$2,"1")/1000000,"")</f>
        <v>50.687178079999995</v>
      </c>
      <c r="L1947" s="54" t="str">
        <f t="shared" si="214"/>
        <v/>
      </c>
      <c r="M1947" s="49" t="str">
        <f ca="1">[1]!EM_S_MAJASSRES_NUM(B1947,$M$2,$M$1)</f>
        <v/>
      </c>
      <c r="N1947" s="45" t="str">
        <f t="shared" si="215"/>
        <v/>
      </c>
      <c r="O1947" s="37" t="str">
        <f t="shared" ca="1" si="216"/>
        <v/>
      </c>
      <c r="P1947" s="26" t="str">
        <f t="shared" si="210"/>
        <v/>
      </c>
    </row>
    <row r="1948" spans="1:16" x14ac:dyDescent="0.2">
      <c r="A1948" s="65" t="str">
        <f t="shared" ca="1" si="211"/>
        <v/>
      </c>
      <c r="B1948" s="24" t="s">
        <v>9686</v>
      </c>
      <c r="C1948" s="24" t="s">
        <v>9687</v>
      </c>
      <c r="D1948" s="58" t="str">
        <f>IFERROR([1]!EM_S_QSTM07_IS(B1948,"61",$C$1,"1")/1000000,"")</f>
        <v/>
      </c>
      <c r="E1948" s="58" t="str">
        <f>IFERROR([1]!EM_S_PERFORMANCEEXPRESS_PERFEXNETPROFITTOSHAREHOLDER(B1948,$C$1)/1000000,"")</f>
        <v/>
      </c>
      <c r="F1948" s="58" t="str">
        <f>IFERROR([1]!EM_S_PROFITNOTICE_FORECASTT(B1948,$C$1)/1000000,"")</f>
        <v/>
      </c>
      <c r="G1948" s="58" t="str">
        <f>IFERROR([1]!EM_S_PROFITNOTICE_FORECASTL(B1948,$C$1)/1000000,"")</f>
        <v/>
      </c>
      <c r="H1948" s="58" t="str">
        <f t="shared" si="212"/>
        <v/>
      </c>
      <c r="I1948" s="59">
        <f>IFERROR([1]!EM_S_STM07_IS(B1948,"61",$I$2,"1")/1000000,"")</f>
        <v>-10.602431429999999</v>
      </c>
      <c r="J1948" s="60" t="str">
        <f t="shared" si="213"/>
        <v/>
      </c>
      <c r="K1948" s="58">
        <f>IFERROR([1]!EM_S_QSTM07_IS(B1948,"61",$K$2,"1")/1000000,"")</f>
        <v>0.47891604999999998</v>
      </c>
      <c r="L1948" s="54" t="str">
        <f t="shared" si="214"/>
        <v/>
      </c>
      <c r="M1948" s="49" t="str">
        <f ca="1">[1]!EM_S_MAJASSRES_NUM(B1948,$M$2,$M$1)</f>
        <v/>
      </c>
      <c r="N1948" s="45">
        <f t="shared" si="215"/>
        <v>1</v>
      </c>
      <c r="O1948" s="37" t="str">
        <f t="shared" ca="1" si="216"/>
        <v/>
      </c>
      <c r="P1948" s="26" t="str">
        <f t="shared" si="210"/>
        <v/>
      </c>
    </row>
    <row r="1949" spans="1:16" x14ac:dyDescent="0.2">
      <c r="A1949" s="65" t="str">
        <f t="shared" ca="1" si="211"/>
        <v/>
      </c>
      <c r="B1949" s="24" t="s">
        <v>9688</v>
      </c>
      <c r="C1949" s="24" t="s">
        <v>9689</v>
      </c>
      <c r="D1949" s="58" t="str">
        <f>IFERROR([1]!EM_S_QSTM07_IS(B1949,"61",$C$1,"1")/1000000,"")</f>
        <v/>
      </c>
      <c r="E1949" s="58" t="str">
        <f>IFERROR([1]!EM_S_PERFORMANCEEXPRESS_PERFEXNETPROFITTOSHAREHOLDER(B1949,$C$1)/1000000,"")</f>
        <v/>
      </c>
      <c r="F1949" s="58" t="str">
        <f>IFERROR([1]!EM_S_PROFITNOTICE_FORECASTT(B1949,$C$1)/1000000,"")</f>
        <v/>
      </c>
      <c r="G1949" s="58" t="str">
        <f>IFERROR([1]!EM_S_PROFITNOTICE_FORECASTL(B1949,$C$1)/1000000,"")</f>
        <v/>
      </c>
      <c r="H1949" s="58" t="str">
        <f t="shared" si="212"/>
        <v/>
      </c>
      <c r="I1949" s="59">
        <f>IFERROR([1]!EM_S_STM07_IS(B1949,"61",$I$2,"1")/1000000,"")</f>
        <v>54.348168899999997</v>
      </c>
      <c r="J1949" s="60" t="str">
        <f t="shared" si="213"/>
        <v/>
      </c>
      <c r="K1949" s="58">
        <f>IFERROR([1]!EM_S_QSTM07_IS(B1949,"61",$K$2,"1")/1000000,"")</f>
        <v>16.19769608</v>
      </c>
      <c r="L1949" s="54" t="str">
        <f t="shared" si="214"/>
        <v/>
      </c>
      <c r="M1949" s="49" t="str">
        <f ca="1">[1]!EM_S_MAJASSRES_NUM(B1949,$M$2,$M$1)</f>
        <v/>
      </c>
      <c r="N1949" s="45" t="str">
        <f t="shared" si="215"/>
        <v/>
      </c>
      <c r="O1949" s="37" t="str">
        <f t="shared" ca="1" si="216"/>
        <v/>
      </c>
      <c r="P1949" s="26" t="str">
        <f t="shared" si="210"/>
        <v/>
      </c>
    </row>
    <row r="1950" spans="1:16" x14ac:dyDescent="0.2">
      <c r="A1950" s="65" t="str">
        <f t="shared" ca="1" si="211"/>
        <v/>
      </c>
      <c r="B1950" s="24" t="s">
        <v>9690</v>
      </c>
      <c r="C1950" s="24" t="s">
        <v>9691</v>
      </c>
      <c r="D1950" s="58" t="str">
        <f>IFERROR([1]!EM_S_QSTM07_IS(B1950,"61",$C$1,"1")/1000000,"")</f>
        <v/>
      </c>
      <c r="E1950" s="58" t="str">
        <f>IFERROR([1]!EM_S_PERFORMANCEEXPRESS_PERFEXNETPROFITTOSHAREHOLDER(B1950,$C$1)/1000000,"")</f>
        <v/>
      </c>
      <c r="F1950" s="58" t="str">
        <f>IFERROR([1]!EM_S_PROFITNOTICE_FORECASTT(B1950,$C$1)/1000000,"")</f>
        <v/>
      </c>
      <c r="G1950" s="58" t="str">
        <f>IFERROR([1]!EM_S_PROFITNOTICE_FORECASTL(B1950,$C$1)/1000000,"")</f>
        <v/>
      </c>
      <c r="H1950" s="58" t="str">
        <f t="shared" si="212"/>
        <v/>
      </c>
      <c r="I1950" s="59">
        <f>IFERROR([1]!EM_S_STM07_IS(B1950,"61",$I$2,"1")/1000000,"")</f>
        <v>1013.72663658</v>
      </c>
      <c r="J1950" s="60" t="str">
        <f t="shared" si="213"/>
        <v/>
      </c>
      <c r="K1950" s="58">
        <f>IFERROR([1]!EM_S_QSTM07_IS(B1950,"61",$K$2,"1")/1000000,"")</f>
        <v>676.04020260000004</v>
      </c>
      <c r="L1950" s="54" t="str">
        <f t="shared" si="214"/>
        <v/>
      </c>
      <c r="M1950" s="49" t="str">
        <f ca="1">[1]!EM_S_MAJASSRES_NUM(B1950,$M$2,$M$1)</f>
        <v/>
      </c>
      <c r="N1950" s="45" t="str">
        <f t="shared" si="215"/>
        <v/>
      </c>
      <c r="O1950" s="37" t="str">
        <f t="shared" ca="1" si="216"/>
        <v/>
      </c>
      <c r="P1950" s="26" t="str">
        <f t="shared" si="210"/>
        <v/>
      </c>
    </row>
    <row r="1951" spans="1:16" x14ac:dyDescent="0.2">
      <c r="A1951" s="65" t="str">
        <f t="shared" ca="1" si="211"/>
        <v/>
      </c>
      <c r="B1951" s="24" t="s">
        <v>9692</v>
      </c>
      <c r="C1951" s="24" t="s">
        <v>9693</v>
      </c>
      <c r="D1951" s="58" t="str">
        <f>IFERROR([1]!EM_S_QSTM07_IS(B1951,"61",$C$1,"1")/1000000,"")</f>
        <v/>
      </c>
      <c r="E1951" s="58" t="str">
        <f>IFERROR([1]!EM_S_PERFORMANCEEXPRESS_PERFEXNETPROFITTOSHAREHOLDER(B1951,$C$1)/1000000,"")</f>
        <v/>
      </c>
      <c r="F1951" s="58" t="str">
        <f>IFERROR([1]!EM_S_PROFITNOTICE_FORECASTT(B1951,$C$1)/1000000,"")</f>
        <v/>
      </c>
      <c r="G1951" s="58" t="str">
        <f>IFERROR([1]!EM_S_PROFITNOTICE_FORECASTL(B1951,$C$1)/1000000,"")</f>
        <v/>
      </c>
      <c r="H1951" s="58" t="str">
        <f t="shared" si="212"/>
        <v/>
      </c>
      <c r="I1951" s="59">
        <f>IFERROR([1]!EM_S_STM07_IS(B1951,"61",$I$2,"1")/1000000,"")</f>
        <v>27.200496300000001</v>
      </c>
      <c r="J1951" s="60" t="str">
        <f t="shared" si="213"/>
        <v/>
      </c>
      <c r="K1951" s="58">
        <f>IFERROR([1]!EM_S_QSTM07_IS(B1951,"61",$K$2,"1")/1000000,"")</f>
        <v>679.02613522000001</v>
      </c>
      <c r="L1951" s="54" t="str">
        <f t="shared" si="214"/>
        <v/>
      </c>
      <c r="M1951" s="49" t="str">
        <f ca="1">[1]!EM_S_MAJASSRES_NUM(B1951,$M$2,$M$1)</f>
        <v/>
      </c>
      <c r="N1951" s="45" t="str">
        <f t="shared" si="215"/>
        <v/>
      </c>
      <c r="O1951" s="37" t="str">
        <f t="shared" ca="1" si="216"/>
        <v/>
      </c>
      <c r="P1951" s="26" t="str">
        <f t="shared" si="210"/>
        <v/>
      </c>
    </row>
    <row r="1952" spans="1:16" x14ac:dyDescent="0.2">
      <c r="A1952" s="65" t="str">
        <f t="shared" ca="1" si="211"/>
        <v/>
      </c>
      <c r="B1952" s="24" t="s">
        <v>9694</v>
      </c>
      <c r="C1952" s="24" t="s">
        <v>9695</v>
      </c>
      <c r="D1952" s="58" t="str">
        <f>IFERROR([1]!EM_S_QSTM07_IS(B1952,"61",$C$1,"1")/1000000,"")</f>
        <v/>
      </c>
      <c r="E1952" s="58" t="str">
        <f>IFERROR([1]!EM_S_PERFORMANCEEXPRESS_PERFEXNETPROFITTOSHAREHOLDER(B1952,$C$1)/1000000,"")</f>
        <v/>
      </c>
      <c r="F1952" s="58" t="str">
        <f>IFERROR([1]!EM_S_PROFITNOTICE_FORECASTT(B1952,$C$1)/1000000,"")</f>
        <v/>
      </c>
      <c r="G1952" s="58" t="str">
        <f>IFERROR([1]!EM_S_PROFITNOTICE_FORECASTL(B1952,$C$1)/1000000,"")</f>
        <v/>
      </c>
      <c r="H1952" s="58" t="str">
        <f t="shared" si="212"/>
        <v/>
      </c>
      <c r="I1952" s="59">
        <f>IFERROR([1]!EM_S_STM07_IS(B1952,"61",$I$2,"1")/1000000,"")</f>
        <v>34.337562649999995</v>
      </c>
      <c r="J1952" s="60" t="str">
        <f t="shared" si="213"/>
        <v/>
      </c>
      <c r="K1952" s="58">
        <f>IFERROR([1]!EM_S_QSTM07_IS(B1952,"61",$K$2,"1")/1000000,"")</f>
        <v>24.19786448</v>
      </c>
      <c r="L1952" s="54" t="str">
        <f t="shared" si="214"/>
        <v/>
      </c>
      <c r="M1952" s="49" t="str">
        <f ca="1">[1]!EM_S_MAJASSRES_NUM(B1952,$M$2,$M$1)</f>
        <v/>
      </c>
      <c r="N1952" s="45" t="str">
        <f t="shared" si="215"/>
        <v/>
      </c>
      <c r="O1952" s="37" t="str">
        <f t="shared" ca="1" si="216"/>
        <v/>
      </c>
      <c r="P1952" s="26" t="str">
        <f t="shared" si="210"/>
        <v/>
      </c>
    </row>
    <row r="1953" spans="1:16" x14ac:dyDescent="0.2">
      <c r="A1953" s="65" t="str">
        <f t="shared" ca="1" si="211"/>
        <v/>
      </c>
      <c r="B1953" s="24" t="s">
        <v>9696</v>
      </c>
      <c r="C1953" s="24" t="s">
        <v>9697</v>
      </c>
      <c r="D1953" s="58" t="str">
        <f>IFERROR([1]!EM_S_QSTM07_IS(B1953,"61",$C$1,"1")/1000000,"")</f>
        <v/>
      </c>
      <c r="E1953" s="58" t="str">
        <f>IFERROR([1]!EM_S_PERFORMANCEEXPRESS_PERFEXNETPROFITTOSHAREHOLDER(B1953,$C$1)/1000000,"")</f>
        <v/>
      </c>
      <c r="F1953" s="58" t="str">
        <f>IFERROR([1]!EM_S_PROFITNOTICE_FORECASTT(B1953,$C$1)/1000000,"")</f>
        <v/>
      </c>
      <c r="G1953" s="58" t="str">
        <f>IFERROR([1]!EM_S_PROFITNOTICE_FORECASTL(B1953,$C$1)/1000000,"")</f>
        <v/>
      </c>
      <c r="H1953" s="58" t="str">
        <f t="shared" si="212"/>
        <v/>
      </c>
      <c r="I1953" s="59">
        <f>IFERROR([1]!EM_S_STM07_IS(B1953,"61",$I$2,"1")/1000000,"")</f>
        <v>5.4879254099999999</v>
      </c>
      <c r="J1953" s="60" t="str">
        <f t="shared" si="213"/>
        <v/>
      </c>
      <c r="K1953" s="58">
        <f>IFERROR([1]!EM_S_QSTM07_IS(B1953,"61",$K$2,"1")/1000000,"")</f>
        <v>-181.14427419</v>
      </c>
      <c r="L1953" s="54" t="str">
        <f t="shared" si="214"/>
        <v/>
      </c>
      <c r="M1953" s="49" t="str">
        <f ca="1">[1]!EM_S_MAJASSRES_NUM(B1953,$M$2,$M$1)</f>
        <v/>
      </c>
      <c r="N1953" s="45" t="str">
        <f t="shared" si="215"/>
        <v/>
      </c>
      <c r="O1953" s="37" t="str">
        <f t="shared" ca="1" si="216"/>
        <v/>
      </c>
      <c r="P1953" s="26" t="str">
        <f t="shared" si="210"/>
        <v/>
      </c>
    </row>
    <row r="1954" spans="1:16" x14ac:dyDescent="0.2">
      <c r="A1954" s="65" t="str">
        <f t="shared" ca="1" si="211"/>
        <v/>
      </c>
      <c r="B1954" s="24" t="s">
        <v>9698</v>
      </c>
      <c r="C1954" s="24" t="s">
        <v>9699</v>
      </c>
      <c r="D1954" s="58" t="str">
        <f>IFERROR([1]!EM_S_QSTM07_IS(B1954,"61",$C$1,"1")/1000000,"")</f>
        <v/>
      </c>
      <c r="E1954" s="58" t="str">
        <f>IFERROR([1]!EM_S_PERFORMANCEEXPRESS_PERFEXNETPROFITTOSHAREHOLDER(B1954,$C$1)/1000000,"")</f>
        <v/>
      </c>
      <c r="F1954" s="58" t="str">
        <f>IFERROR([1]!EM_S_PROFITNOTICE_FORECASTT(B1954,$C$1)/1000000,"")</f>
        <v/>
      </c>
      <c r="G1954" s="58" t="str">
        <f>IFERROR([1]!EM_S_PROFITNOTICE_FORECASTL(B1954,$C$1)/1000000,"")</f>
        <v/>
      </c>
      <c r="H1954" s="58" t="str">
        <f t="shared" si="212"/>
        <v/>
      </c>
      <c r="I1954" s="59">
        <f>IFERROR([1]!EM_S_STM07_IS(B1954,"61",$I$2,"1")/1000000,"")</f>
        <v>79.202783189999991</v>
      </c>
      <c r="J1954" s="60" t="str">
        <f t="shared" si="213"/>
        <v/>
      </c>
      <c r="K1954" s="58">
        <f>IFERROR([1]!EM_S_QSTM07_IS(B1954,"61",$K$2,"1")/1000000,"")</f>
        <v>81.275472640000004</v>
      </c>
      <c r="L1954" s="54" t="str">
        <f t="shared" si="214"/>
        <v/>
      </c>
      <c r="M1954" s="49" t="str">
        <f ca="1">[1]!EM_S_MAJASSRES_NUM(B1954,$M$2,$M$1)</f>
        <v/>
      </c>
      <c r="N1954" s="45" t="str">
        <f t="shared" si="215"/>
        <v/>
      </c>
      <c r="O1954" s="37" t="str">
        <f t="shared" ca="1" si="216"/>
        <v/>
      </c>
      <c r="P1954" s="26" t="str">
        <f t="shared" si="210"/>
        <v/>
      </c>
    </row>
    <row r="1955" spans="1:16" x14ac:dyDescent="0.2">
      <c r="A1955" s="65" t="str">
        <f t="shared" ca="1" si="211"/>
        <v/>
      </c>
      <c r="B1955" s="24" t="s">
        <v>9700</v>
      </c>
      <c r="C1955" s="24" t="s">
        <v>9701</v>
      </c>
      <c r="D1955" s="58" t="str">
        <f>IFERROR([1]!EM_S_QSTM07_IS(B1955,"61",$C$1,"1")/1000000,"")</f>
        <v/>
      </c>
      <c r="E1955" s="58" t="str">
        <f>IFERROR([1]!EM_S_PERFORMANCEEXPRESS_PERFEXNETPROFITTOSHAREHOLDER(B1955,$C$1)/1000000,"")</f>
        <v/>
      </c>
      <c r="F1955" s="58" t="str">
        <f>IFERROR([1]!EM_S_PROFITNOTICE_FORECASTT(B1955,$C$1)/1000000,"")</f>
        <v/>
      </c>
      <c r="G1955" s="58" t="str">
        <f>IFERROR([1]!EM_S_PROFITNOTICE_FORECASTL(B1955,$C$1)/1000000,"")</f>
        <v/>
      </c>
      <c r="H1955" s="58" t="str">
        <f t="shared" si="212"/>
        <v/>
      </c>
      <c r="I1955" s="59">
        <f>IFERROR([1]!EM_S_STM07_IS(B1955,"61",$I$2,"1")/1000000,"")</f>
        <v>108.92216026999999</v>
      </c>
      <c r="J1955" s="60" t="str">
        <f t="shared" si="213"/>
        <v/>
      </c>
      <c r="K1955" s="58">
        <f>IFERROR([1]!EM_S_QSTM07_IS(B1955,"61",$K$2,"1")/1000000,"")</f>
        <v>45.741414710000001</v>
      </c>
      <c r="L1955" s="54" t="str">
        <f t="shared" si="214"/>
        <v/>
      </c>
      <c r="M1955" s="49" t="str">
        <f ca="1">[1]!EM_S_MAJASSRES_NUM(B1955,$M$2,$M$1)</f>
        <v/>
      </c>
      <c r="N1955" s="45" t="str">
        <f t="shared" si="215"/>
        <v/>
      </c>
      <c r="O1955" s="37" t="str">
        <f t="shared" ca="1" si="216"/>
        <v/>
      </c>
      <c r="P1955" s="26" t="str">
        <f t="shared" si="210"/>
        <v/>
      </c>
    </row>
    <row r="1956" spans="1:16" x14ac:dyDescent="0.2">
      <c r="A1956" s="65" t="str">
        <f t="shared" ca="1" si="211"/>
        <v/>
      </c>
      <c r="B1956" s="24" t="s">
        <v>9702</v>
      </c>
      <c r="C1956" s="24" t="s">
        <v>9703</v>
      </c>
      <c r="D1956" s="58" t="str">
        <f>IFERROR([1]!EM_S_QSTM07_IS(B1956,"61",$C$1,"1")/1000000,"")</f>
        <v/>
      </c>
      <c r="E1956" s="58" t="str">
        <f>IFERROR([1]!EM_S_PERFORMANCEEXPRESS_PERFEXNETPROFITTOSHAREHOLDER(B1956,$C$1)/1000000,"")</f>
        <v/>
      </c>
      <c r="F1956" s="58" t="str">
        <f>IFERROR([1]!EM_S_PROFITNOTICE_FORECASTT(B1956,$C$1)/1000000,"")</f>
        <v/>
      </c>
      <c r="G1956" s="58" t="str">
        <f>IFERROR([1]!EM_S_PROFITNOTICE_FORECASTL(B1956,$C$1)/1000000,"")</f>
        <v/>
      </c>
      <c r="H1956" s="58" t="str">
        <f t="shared" si="212"/>
        <v/>
      </c>
      <c r="I1956" s="59">
        <f>IFERROR([1]!EM_S_STM07_IS(B1956,"61",$I$2,"1")/1000000,"")</f>
        <v>6694</v>
      </c>
      <c r="J1956" s="60" t="str">
        <f t="shared" si="213"/>
        <v/>
      </c>
      <c r="K1956" s="58">
        <f>IFERROR([1]!EM_S_QSTM07_IS(B1956,"61",$K$2,"1")/1000000,"")</f>
        <v>-793</v>
      </c>
      <c r="L1956" s="54" t="str">
        <f t="shared" si="214"/>
        <v/>
      </c>
      <c r="M1956" s="49" t="str">
        <f ca="1">[1]!EM_S_MAJASSRES_NUM(B1956,$M$2,$M$1)</f>
        <v/>
      </c>
      <c r="N1956" s="45" t="str">
        <f t="shared" si="215"/>
        <v/>
      </c>
      <c r="O1956" s="37" t="str">
        <f t="shared" ca="1" si="216"/>
        <v/>
      </c>
      <c r="P1956" s="26" t="str">
        <f t="shared" si="210"/>
        <v/>
      </c>
    </row>
    <row r="1957" spans="1:16" x14ac:dyDescent="0.2">
      <c r="A1957" s="65" t="str">
        <f t="shared" ca="1" si="211"/>
        <v/>
      </c>
      <c r="B1957" s="24" t="s">
        <v>9704</v>
      </c>
      <c r="C1957" s="24" t="s">
        <v>9705</v>
      </c>
      <c r="D1957" s="58" t="str">
        <f>IFERROR([1]!EM_S_QSTM07_IS(B1957,"61",$C$1,"1")/1000000,"")</f>
        <v/>
      </c>
      <c r="E1957" s="58" t="str">
        <f>IFERROR([1]!EM_S_PERFORMANCEEXPRESS_PERFEXNETPROFITTOSHAREHOLDER(B1957,$C$1)/1000000,"")</f>
        <v/>
      </c>
      <c r="F1957" s="58" t="str">
        <f>IFERROR([1]!EM_S_PROFITNOTICE_FORECASTT(B1957,$C$1)/1000000,"")</f>
        <v/>
      </c>
      <c r="G1957" s="58" t="str">
        <f>IFERROR([1]!EM_S_PROFITNOTICE_FORECASTL(B1957,$C$1)/1000000,"")</f>
        <v/>
      </c>
      <c r="H1957" s="58" t="str">
        <f t="shared" si="212"/>
        <v/>
      </c>
      <c r="I1957" s="59">
        <f>IFERROR([1]!EM_S_STM07_IS(B1957,"61",$I$2,"1")/1000000,"")</f>
        <v>197.28037881</v>
      </c>
      <c r="J1957" s="60" t="str">
        <f t="shared" si="213"/>
        <v/>
      </c>
      <c r="K1957" s="58">
        <f>IFERROR([1]!EM_S_QSTM07_IS(B1957,"61",$K$2,"1")/1000000,"")</f>
        <v>16.56167005</v>
      </c>
      <c r="L1957" s="54" t="str">
        <f t="shared" si="214"/>
        <v/>
      </c>
      <c r="M1957" s="49" t="str">
        <f ca="1">[1]!EM_S_MAJASSRES_NUM(B1957,$M$2,$M$1)</f>
        <v/>
      </c>
      <c r="N1957" s="45" t="str">
        <f t="shared" si="215"/>
        <v/>
      </c>
      <c r="O1957" s="37" t="str">
        <f t="shared" ca="1" si="216"/>
        <v/>
      </c>
      <c r="P1957" s="26" t="str">
        <f t="shared" si="210"/>
        <v/>
      </c>
    </row>
    <row r="1958" spans="1:16" x14ac:dyDescent="0.2">
      <c r="A1958" s="65" t="str">
        <f t="shared" ca="1" si="211"/>
        <v/>
      </c>
      <c r="B1958" s="24" t="s">
        <v>9706</v>
      </c>
      <c r="C1958" s="24" t="s">
        <v>9707</v>
      </c>
      <c r="D1958" s="58" t="str">
        <f>IFERROR([1]!EM_S_QSTM07_IS(B1958,"61",$C$1,"1")/1000000,"")</f>
        <v/>
      </c>
      <c r="E1958" s="58" t="str">
        <f>IFERROR([1]!EM_S_PERFORMANCEEXPRESS_PERFEXNETPROFITTOSHAREHOLDER(B1958,$C$1)/1000000,"")</f>
        <v/>
      </c>
      <c r="F1958" s="58" t="str">
        <f>IFERROR([1]!EM_S_PROFITNOTICE_FORECASTT(B1958,$C$1)/1000000,"")</f>
        <v/>
      </c>
      <c r="G1958" s="58" t="str">
        <f>IFERROR([1]!EM_S_PROFITNOTICE_FORECASTL(B1958,$C$1)/1000000,"")</f>
        <v/>
      </c>
      <c r="H1958" s="58" t="str">
        <f t="shared" si="212"/>
        <v/>
      </c>
      <c r="I1958" s="59">
        <f>IFERROR([1]!EM_S_STM07_IS(B1958,"61",$I$2,"1")/1000000,"")</f>
        <v>-349.91789537</v>
      </c>
      <c r="J1958" s="60" t="str">
        <f t="shared" si="213"/>
        <v/>
      </c>
      <c r="K1958" s="58">
        <f>IFERROR([1]!EM_S_QSTM07_IS(B1958,"61",$K$2,"1")/1000000,"")</f>
        <v>-1111.62276621</v>
      </c>
      <c r="L1958" s="54" t="str">
        <f t="shared" si="214"/>
        <v/>
      </c>
      <c r="M1958" s="49" t="str">
        <f ca="1">[1]!EM_S_MAJASSRES_NUM(B1958,$M$2,$M$1)</f>
        <v/>
      </c>
      <c r="N1958" s="45" t="str">
        <f t="shared" si="215"/>
        <v/>
      </c>
      <c r="O1958" s="37" t="str">
        <f t="shared" ca="1" si="216"/>
        <v/>
      </c>
      <c r="P1958" s="26" t="str">
        <f t="shared" si="210"/>
        <v/>
      </c>
    </row>
    <row r="1959" spans="1:16" x14ac:dyDescent="0.2">
      <c r="A1959" s="65" t="str">
        <f t="shared" ca="1" si="211"/>
        <v/>
      </c>
      <c r="B1959" s="24" t="s">
        <v>9708</v>
      </c>
      <c r="C1959" s="24" t="s">
        <v>9709</v>
      </c>
      <c r="D1959" s="58" t="str">
        <f>IFERROR([1]!EM_S_QSTM07_IS(B1959,"61",$C$1,"1")/1000000,"")</f>
        <v/>
      </c>
      <c r="E1959" s="58" t="str">
        <f>IFERROR([1]!EM_S_PERFORMANCEEXPRESS_PERFEXNETPROFITTOSHAREHOLDER(B1959,$C$1)/1000000,"")</f>
        <v/>
      </c>
      <c r="F1959" s="58" t="str">
        <f>IFERROR([1]!EM_S_PROFITNOTICE_FORECASTT(B1959,$C$1)/1000000,"")</f>
        <v/>
      </c>
      <c r="G1959" s="58" t="str">
        <f>IFERROR([1]!EM_S_PROFITNOTICE_FORECASTL(B1959,$C$1)/1000000,"")</f>
        <v/>
      </c>
      <c r="H1959" s="58" t="str">
        <f t="shared" si="212"/>
        <v/>
      </c>
      <c r="I1959" s="59">
        <f>IFERROR([1]!EM_S_STM07_IS(B1959,"61",$I$2,"1")/1000000,"")</f>
        <v>233.22968818999999</v>
      </c>
      <c r="J1959" s="60" t="str">
        <f t="shared" si="213"/>
        <v/>
      </c>
      <c r="K1959" s="58">
        <f>IFERROR([1]!EM_S_QSTM07_IS(B1959,"61",$K$2,"1")/1000000,"")</f>
        <v>143.631867</v>
      </c>
      <c r="L1959" s="54" t="str">
        <f t="shared" si="214"/>
        <v/>
      </c>
      <c r="M1959" s="49" t="str">
        <f ca="1">[1]!EM_S_MAJASSRES_NUM(B1959,$M$2,$M$1)</f>
        <v/>
      </c>
      <c r="N1959" s="45" t="str">
        <f t="shared" si="215"/>
        <v/>
      </c>
      <c r="O1959" s="37" t="str">
        <f t="shared" ca="1" si="216"/>
        <v/>
      </c>
      <c r="P1959" s="26" t="str">
        <f t="shared" si="210"/>
        <v/>
      </c>
    </row>
    <row r="1960" spans="1:16" x14ac:dyDescent="0.2">
      <c r="A1960" s="65" t="str">
        <f t="shared" ca="1" si="211"/>
        <v/>
      </c>
      <c r="B1960" s="24" t="s">
        <v>9710</v>
      </c>
      <c r="C1960" s="24" t="s">
        <v>9711</v>
      </c>
      <c r="D1960" s="58" t="str">
        <f>IFERROR([1]!EM_S_QSTM07_IS(B1960,"61",$C$1,"1")/1000000,"")</f>
        <v/>
      </c>
      <c r="E1960" s="58" t="str">
        <f>IFERROR([1]!EM_S_PERFORMANCEEXPRESS_PERFEXNETPROFITTOSHAREHOLDER(B1960,$C$1)/1000000,"")</f>
        <v/>
      </c>
      <c r="F1960" s="58" t="str">
        <f>IFERROR([1]!EM_S_PROFITNOTICE_FORECASTT(B1960,$C$1)/1000000,"")</f>
        <v/>
      </c>
      <c r="G1960" s="58" t="str">
        <f>IFERROR([1]!EM_S_PROFITNOTICE_FORECASTL(B1960,$C$1)/1000000,"")</f>
        <v/>
      </c>
      <c r="H1960" s="58" t="str">
        <f t="shared" si="212"/>
        <v/>
      </c>
      <c r="I1960" s="59">
        <f>IFERROR([1]!EM_S_STM07_IS(B1960,"61",$I$2,"1")/1000000,"")</f>
        <v>125.40100881000001</v>
      </c>
      <c r="J1960" s="60" t="str">
        <f t="shared" si="213"/>
        <v/>
      </c>
      <c r="K1960" s="58">
        <f>IFERROR([1]!EM_S_QSTM07_IS(B1960,"61",$K$2,"1")/1000000,"")</f>
        <v>4.6470802300000003</v>
      </c>
      <c r="L1960" s="54" t="str">
        <f t="shared" si="214"/>
        <v/>
      </c>
      <c r="M1960" s="49" t="str">
        <f ca="1">[1]!EM_S_MAJASSRES_NUM(B1960,$M$2,$M$1)</f>
        <v/>
      </c>
      <c r="N1960" s="45">
        <f t="shared" si="215"/>
        <v>1</v>
      </c>
      <c r="O1960" s="37" t="str">
        <f t="shared" ca="1" si="216"/>
        <v/>
      </c>
      <c r="P1960" s="26" t="str">
        <f t="shared" si="210"/>
        <v/>
      </c>
    </row>
    <row r="1961" spans="1:16" x14ac:dyDescent="0.2">
      <c r="A1961" s="65" t="str">
        <f t="shared" ca="1" si="211"/>
        <v/>
      </c>
      <c r="B1961" s="24" t="s">
        <v>9712</v>
      </c>
      <c r="C1961" s="24" t="s">
        <v>9713</v>
      </c>
      <c r="D1961" s="58" t="str">
        <f>IFERROR([1]!EM_S_QSTM07_IS(B1961,"61",$C$1,"1")/1000000,"")</f>
        <v/>
      </c>
      <c r="E1961" s="58" t="str">
        <f>IFERROR([1]!EM_S_PERFORMANCEEXPRESS_PERFEXNETPROFITTOSHAREHOLDER(B1961,$C$1)/1000000,"")</f>
        <v/>
      </c>
      <c r="F1961" s="58" t="str">
        <f>IFERROR([1]!EM_S_PROFITNOTICE_FORECASTT(B1961,$C$1)/1000000,"")</f>
        <v/>
      </c>
      <c r="G1961" s="58" t="str">
        <f>IFERROR([1]!EM_S_PROFITNOTICE_FORECASTL(B1961,$C$1)/1000000,"")</f>
        <v/>
      </c>
      <c r="H1961" s="58" t="str">
        <f t="shared" si="212"/>
        <v/>
      </c>
      <c r="I1961" s="59">
        <f>IFERROR([1]!EM_S_STM07_IS(B1961,"61",$I$2,"1")/1000000,"")</f>
        <v>473.63785720999999</v>
      </c>
      <c r="J1961" s="60" t="str">
        <f t="shared" si="213"/>
        <v/>
      </c>
      <c r="K1961" s="58">
        <f>IFERROR([1]!EM_S_QSTM07_IS(B1961,"61",$K$2,"1")/1000000,"")</f>
        <v>141.42734209</v>
      </c>
      <c r="L1961" s="54" t="str">
        <f t="shared" si="214"/>
        <v/>
      </c>
      <c r="M1961" s="49" t="str">
        <f ca="1">[1]!EM_S_MAJASSRES_NUM(B1961,$M$2,$M$1)</f>
        <v/>
      </c>
      <c r="N1961" s="45" t="str">
        <f t="shared" si="215"/>
        <v/>
      </c>
      <c r="O1961" s="37" t="str">
        <f t="shared" ca="1" si="216"/>
        <v/>
      </c>
      <c r="P1961" s="26" t="str">
        <f t="shared" si="210"/>
        <v/>
      </c>
    </row>
    <row r="1962" spans="1:16" x14ac:dyDescent="0.2">
      <c r="A1962" s="65" t="str">
        <f t="shared" ca="1" si="211"/>
        <v/>
      </c>
      <c r="B1962" s="24" t="s">
        <v>9714</v>
      </c>
      <c r="C1962" s="24" t="s">
        <v>9715</v>
      </c>
      <c r="D1962" s="58" t="str">
        <f>IFERROR([1]!EM_S_QSTM07_IS(B1962,"61",$C$1,"1")/1000000,"")</f>
        <v/>
      </c>
      <c r="E1962" s="58" t="str">
        <f>IFERROR([1]!EM_S_PERFORMANCEEXPRESS_PERFEXNETPROFITTOSHAREHOLDER(B1962,$C$1)/1000000,"")</f>
        <v/>
      </c>
      <c r="F1962" s="58" t="str">
        <f>IFERROR([1]!EM_S_PROFITNOTICE_FORECASTT(B1962,$C$1)/1000000,"")</f>
        <v/>
      </c>
      <c r="G1962" s="58" t="str">
        <f>IFERROR([1]!EM_S_PROFITNOTICE_FORECASTL(B1962,$C$1)/1000000,"")</f>
        <v/>
      </c>
      <c r="H1962" s="58" t="str">
        <f t="shared" si="212"/>
        <v/>
      </c>
      <c r="I1962" s="59">
        <f>IFERROR([1]!EM_S_STM07_IS(B1962,"61",$I$2,"1")/1000000,"")</f>
        <v>-141.43980378999998</v>
      </c>
      <c r="J1962" s="60" t="str">
        <f t="shared" si="213"/>
        <v/>
      </c>
      <c r="K1962" s="58">
        <f>IFERROR([1]!EM_S_QSTM07_IS(B1962,"61",$K$2,"1")/1000000,"")</f>
        <v>-117.1717771</v>
      </c>
      <c r="L1962" s="54" t="str">
        <f t="shared" si="214"/>
        <v/>
      </c>
      <c r="M1962" s="49" t="str">
        <f ca="1">[1]!EM_S_MAJASSRES_NUM(B1962,$M$2,$M$1)</f>
        <v/>
      </c>
      <c r="N1962" s="45" t="str">
        <f t="shared" si="215"/>
        <v/>
      </c>
      <c r="O1962" s="37" t="str">
        <f t="shared" ca="1" si="216"/>
        <v/>
      </c>
      <c r="P1962" s="26" t="str">
        <f t="shared" si="210"/>
        <v/>
      </c>
    </row>
    <row r="1963" spans="1:16" x14ac:dyDescent="0.2">
      <c r="A1963" s="65" t="str">
        <f t="shared" ca="1" si="211"/>
        <v/>
      </c>
      <c r="B1963" s="24" t="s">
        <v>9716</v>
      </c>
      <c r="C1963" s="24" t="s">
        <v>9717</v>
      </c>
      <c r="D1963" s="58" t="str">
        <f>IFERROR([1]!EM_S_QSTM07_IS(B1963,"61",$C$1,"1")/1000000,"")</f>
        <v/>
      </c>
      <c r="E1963" s="58" t="str">
        <f>IFERROR([1]!EM_S_PERFORMANCEEXPRESS_PERFEXNETPROFITTOSHAREHOLDER(B1963,$C$1)/1000000,"")</f>
        <v/>
      </c>
      <c r="F1963" s="58" t="str">
        <f>IFERROR([1]!EM_S_PROFITNOTICE_FORECASTT(B1963,$C$1)/1000000,"")</f>
        <v/>
      </c>
      <c r="G1963" s="58" t="str">
        <f>IFERROR([1]!EM_S_PROFITNOTICE_FORECASTL(B1963,$C$1)/1000000,"")</f>
        <v/>
      </c>
      <c r="H1963" s="58" t="str">
        <f t="shared" si="212"/>
        <v/>
      </c>
      <c r="I1963" s="59">
        <f>IFERROR([1]!EM_S_STM07_IS(B1963,"61",$I$2,"1")/1000000,"")</f>
        <v>298.07011163999999</v>
      </c>
      <c r="J1963" s="60" t="str">
        <f t="shared" si="213"/>
        <v/>
      </c>
      <c r="K1963" s="58">
        <f>IFERROR([1]!EM_S_QSTM07_IS(B1963,"61",$K$2,"1")/1000000,"")</f>
        <v>52.221424390000003</v>
      </c>
      <c r="L1963" s="54" t="str">
        <f t="shared" si="214"/>
        <v/>
      </c>
      <c r="M1963" s="49" t="str">
        <f ca="1">[1]!EM_S_MAJASSRES_NUM(B1963,$M$2,$M$1)</f>
        <v/>
      </c>
      <c r="N1963" s="45" t="str">
        <f t="shared" si="215"/>
        <v/>
      </c>
      <c r="O1963" s="37" t="str">
        <f t="shared" ca="1" si="216"/>
        <v/>
      </c>
      <c r="P1963" s="26" t="str">
        <f t="shared" si="210"/>
        <v/>
      </c>
    </row>
    <row r="1964" spans="1:16" x14ac:dyDescent="0.2">
      <c r="A1964" s="65" t="str">
        <f t="shared" ca="1" si="211"/>
        <v/>
      </c>
      <c r="B1964" s="24" t="s">
        <v>9718</v>
      </c>
      <c r="C1964" s="24" t="s">
        <v>9719</v>
      </c>
      <c r="D1964" s="58" t="str">
        <f>IFERROR([1]!EM_S_QSTM07_IS(B1964,"61",$C$1,"1")/1000000,"")</f>
        <v/>
      </c>
      <c r="E1964" s="58" t="str">
        <f>IFERROR([1]!EM_S_PERFORMANCEEXPRESS_PERFEXNETPROFITTOSHAREHOLDER(B1964,$C$1)/1000000,"")</f>
        <v/>
      </c>
      <c r="F1964" s="58" t="str">
        <f>IFERROR([1]!EM_S_PROFITNOTICE_FORECASTT(B1964,$C$1)/1000000,"")</f>
        <v/>
      </c>
      <c r="G1964" s="58" t="str">
        <f>IFERROR([1]!EM_S_PROFITNOTICE_FORECASTL(B1964,$C$1)/1000000,"")</f>
        <v/>
      </c>
      <c r="H1964" s="58" t="str">
        <f t="shared" si="212"/>
        <v/>
      </c>
      <c r="I1964" s="59">
        <f>IFERROR([1]!EM_S_STM07_IS(B1964,"61",$I$2,"1")/1000000,"")</f>
        <v>-236.26373538999999</v>
      </c>
      <c r="J1964" s="60" t="str">
        <f t="shared" si="213"/>
        <v/>
      </c>
      <c r="K1964" s="58">
        <f>IFERROR([1]!EM_S_QSTM07_IS(B1964,"61",$K$2,"1")/1000000,"")</f>
        <v>-51.890389429999999</v>
      </c>
      <c r="L1964" s="54" t="str">
        <f t="shared" si="214"/>
        <v/>
      </c>
      <c r="M1964" s="49" t="str">
        <f ca="1">[1]!EM_S_MAJASSRES_NUM(B1964,$M$2,$M$1)</f>
        <v/>
      </c>
      <c r="N1964" s="45" t="str">
        <f t="shared" si="215"/>
        <v/>
      </c>
      <c r="O1964" s="37" t="str">
        <f t="shared" ca="1" si="216"/>
        <v/>
      </c>
      <c r="P1964" s="26" t="str">
        <f t="shared" si="210"/>
        <v/>
      </c>
    </row>
    <row r="1965" spans="1:16" x14ac:dyDescent="0.2">
      <c r="A1965" s="65" t="str">
        <f t="shared" ca="1" si="211"/>
        <v/>
      </c>
      <c r="B1965" s="24" t="s">
        <v>9720</v>
      </c>
      <c r="C1965" s="24" t="s">
        <v>9721</v>
      </c>
      <c r="D1965" s="58" t="str">
        <f>IFERROR([1]!EM_S_QSTM07_IS(B1965,"61",$C$1,"1")/1000000,"")</f>
        <v/>
      </c>
      <c r="E1965" s="58" t="str">
        <f>IFERROR([1]!EM_S_PERFORMANCEEXPRESS_PERFEXNETPROFITTOSHAREHOLDER(B1965,$C$1)/1000000,"")</f>
        <v/>
      </c>
      <c r="F1965" s="58" t="str">
        <f>IFERROR([1]!EM_S_PROFITNOTICE_FORECASTT(B1965,$C$1)/1000000,"")</f>
        <v/>
      </c>
      <c r="G1965" s="58" t="str">
        <f>IFERROR([1]!EM_S_PROFITNOTICE_FORECASTL(B1965,$C$1)/1000000,"")</f>
        <v/>
      </c>
      <c r="H1965" s="58" t="str">
        <f t="shared" si="212"/>
        <v/>
      </c>
      <c r="I1965" s="59">
        <f>IFERROR([1]!EM_S_STM07_IS(B1965,"61",$I$2,"1")/1000000,"")</f>
        <v>192.89497831</v>
      </c>
      <c r="J1965" s="60" t="str">
        <f t="shared" si="213"/>
        <v/>
      </c>
      <c r="K1965" s="58">
        <f>IFERROR([1]!EM_S_QSTM07_IS(B1965,"61",$K$2,"1")/1000000,"")</f>
        <v>48.4772581</v>
      </c>
      <c r="L1965" s="54" t="str">
        <f t="shared" si="214"/>
        <v/>
      </c>
      <c r="M1965" s="49" t="str">
        <f ca="1">[1]!EM_S_MAJASSRES_NUM(B1965,$M$2,$M$1)</f>
        <v/>
      </c>
      <c r="N1965" s="45" t="str">
        <f t="shared" si="215"/>
        <v/>
      </c>
      <c r="O1965" s="37" t="str">
        <f t="shared" ca="1" si="216"/>
        <v/>
      </c>
      <c r="P1965" s="26" t="str">
        <f t="shared" si="210"/>
        <v/>
      </c>
    </row>
    <row r="1966" spans="1:16" x14ac:dyDescent="0.2">
      <c r="A1966" s="65" t="str">
        <f t="shared" ca="1" si="211"/>
        <v/>
      </c>
      <c r="B1966" s="24" t="s">
        <v>9722</v>
      </c>
      <c r="C1966" s="24" t="s">
        <v>9723</v>
      </c>
      <c r="D1966" s="58" t="str">
        <f>IFERROR([1]!EM_S_QSTM07_IS(B1966,"61",$C$1,"1")/1000000,"")</f>
        <v/>
      </c>
      <c r="E1966" s="58" t="str">
        <f>IFERROR([1]!EM_S_PERFORMANCEEXPRESS_PERFEXNETPROFITTOSHAREHOLDER(B1966,$C$1)/1000000,"")</f>
        <v/>
      </c>
      <c r="F1966" s="58" t="str">
        <f>IFERROR([1]!EM_S_PROFITNOTICE_FORECASTT(B1966,$C$1)/1000000,"")</f>
        <v/>
      </c>
      <c r="G1966" s="58" t="str">
        <f>IFERROR([1]!EM_S_PROFITNOTICE_FORECASTL(B1966,$C$1)/1000000,"")</f>
        <v/>
      </c>
      <c r="H1966" s="58" t="str">
        <f t="shared" si="212"/>
        <v/>
      </c>
      <c r="I1966" s="59">
        <f>IFERROR([1]!EM_S_STM07_IS(B1966,"61",$I$2,"1")/1000000,"")</f>
        <v>528.66805274000001</v>
      </c>
      <c r="J1966" s="60" t="str">
        <f t="shared" si="213"/>
        <v/>
      </c>
      <c r="K1966" s="58">
        <f>IFERROR([1]!EM_S_QSTM07_IS(B1966,"61",$K$2,"1")/1000000,"")</f>
        <v>-679.68493316999991</v>
      </c>
      <c r="L1966" s="54" t="str">
        <f t="shared" si="214"/>
        <v/>
      </c>
      <c r="M1966" s="49" t="str">
        <f ca="1">[1]!EM_S_MAJASSRES_NUM(B1966,$M$2,$M$1)</f>
        <v/>
      </c>
      <c r="N1966" s="45" t="str">
        <f t="shared" si="215"/>
        <v/>
      </c>
      <c r="O1966" s="37" t="str">
        <f t="shared" ca="1" si="216"/>
        <v/>
      </c>
      <c r="P1966" s="26" t="str">
        <f t="shared" si="210"/>
        <v/>
      </c>
    </row>
    <row r="1967" spans="1:16" x14ac:dyDescent="0.2">
      <c r="A1967" s="65" t="str">
        <f t="shared" ca="1" si="211"/>
        <v/>
      </c>
      <c r="B1967" s="24" t="s">
        <v>9724</v>
      </c>
      <c r="C1967" s="24" t="s">
        <v>9725</v>
      </c>
      <c r="D1967" s="58" t="str">
        <f>IFERROR([1]!EM_S_QSTM07_IS(B1967,"61",$C$1,"1")/1000000,"")</f>
        <v/>
      </c>
      <c r="E1967" s="58" t="str">
        <f>IFERROR([1]!EM_S_PERFORMANCEEXPRESS_PERFEXNETPROFITTOSHAREHOLDER(B1967,$C$1)/1000000,"")</f>
        <v/>
      </c>
      <c r="F1967" s="58" t="str">
        <f>IFERROR([1]!EM_S_PROFITNOTICE_FORECASTT(B1967,$C$1)/1000000,"")</f>
        <v/>
      </c>
      <c r="G1967" s="58" t="str">
        <f>IFERROR([1]!EM_S_PROFITNOTICE_FORECASTL(B1967,$C$1)/1000000,"")</f>
        <v/>
      </c>
      <c r="H1967" s="58" t="str">
        <f t="shared" si="212"/>
        <v/>
      </c>
      <c r="I1967" s="59">
        <f>IFERROR([1]!EM_S_STM07_IS(B1967,"61",$I$2,"1")/1000000,"")</f>
        <v>13.60605683</v>
      </c>
      <c r="J1967" s="60" t="str">
        <f t="shared" si="213"/>
        <v/>
      </c>
      <c r="K1967" s="58">
        <f>IFERROR([1]!EM_S_QSTM07_IS(B1967,"61",$K$2,"1")/1000000,"")</f>
        <v>-69.06730666</v>
      </c>
      <c r="L1967" s="54" t="str">
        <f t="shared" si="214"/>
        <v/>
      </c>
      <c r="M1967" s="49" t="str">
        <f ca="1">[1]!EM_S_MAJASSRES_NUM(B1967,$M$2,$M$1)</f>
        <v/>
      </c>
      <c r="N1967" s="45" t="str">
        <f t="shared" si="215"/>
        <v/>
      </c>
      <c r="O1967" s="37" t="str">
        <f t="shared" ca="1" si="216"/>
        <v/>
      </c>
      <c r="P1967" s="26" t="str">
        <f t="shared" si="210"/>
        <v/>
      </c>
    </row>
    <row r="1968" spans="1:16" x14ac:dyDescent="0.2">
      <c r="A1968" s="65" t="str">
        <f t="shared" ca="1" si="211"/>
        <v/>
      </c>
      <c r="B1968" s="24" t="s">
        <v>9726</v>
      </c>
      <c r="C1968" s="24" t="s">
        <v>9727</v>
      </c>
      <c r="D1968" s="58" t="str">
        <f>IFERROR([1]!EM_S_QSTM07_IS(B1968,"61",$C$1,"1")/1000000,"")</f>
        <v/>
      </c>
      <c r="E1968" s="58" t="str">
        <f>IFERROR([1]!EM_S_PERFORMANCEEXPRESS_PERFEXNETPROFITTOSHAREHOLDER(B1968,$C$1)/1000000,"")</f>
        <v/>
      </c>
      <c r="F1968" s="58" t="str">
        <f>IFERROR([1]!EM_S_PROFITNOTICE_FORECASTT(B1968,$C$1)/1000000,"")</f>
        <v/>
      </c>
      <c r="G1968" s="58" t="str">
        <f>IFERROR([1]!EM_S_PROFITNOTICE_FORECASTL(B1968,$C$1)/1000000,"")</f>
        <v/>
      </c>
      <c r="H1968" s="58" t="str">
        <f t="shared" si="212"/>
        <v/>
      </c>
      <c r="I1968" s="59">
        <f>IFERROR([1]!EM_S_STM07_IS(B1968,"61",$I$2,"1")/1000000,"")</f>
        <v>36.700799229999994</v>
      </c>
      <c r="J1968" s="60" t="str">
        <f t="shared" si="213"/>
        <v/>
      </c>
      <c r="K1968" s="58">
        <f>IFERROR([1]!EM_S_QSTM07_IS(B1968,"61",$K$2,"1")/1000000,"")</f>
        <v>34.469754350000002</v>
      </c>
      <c r="L1968" s="54" t="str">
        <f t="shared" si="214"/>
        <v/>
      </c>
      <c r="M1968" s="49" t="str">
        <f ca="1">[1]!EM_S_MAJASSRES_NUM(B1968,$M$2,$M$1)</f>
        <v/>
      </c>
      <c r="N1968" s="45" t="str">
        <f t="shared" si="215"/>
        <v/>
      </c>
      <c r="O1968" s="37" t="str">
        <f t="shared" ca="1" si="216"/>
        <v/>
      </c>
      <c r="P1968" s="26" t="str">
        <f t="shared" si="210"/>
        <v/>
      </c>
    </row>
    <row r="1969" spans="1:16" x14ac:dyDescent="0.2">
      <c r="A1969" s="65" t="str">
        <f t="shared" ca="1" si="211"/>
        <v/>
      </c>
      <c r="B1969" s="24" t="s">
        <v>9728</v>
      </c>
      <c r="C1969" s="24" t="s">
        <v>9729</v>
      </c>
      <c r="D1969" s="58" t="str">
        <f>IFERROR([1]!EM_S_QSTM07_IS(B1969,"61",$C$1,"1")/1000000,"")</f>
        <v/>
      </c>
      <c r="E1969" s="58" t="str">
        <f>IFERROR([1]!EM_S_PERFORMANCEEXPRESS_PERFEXNETPROFITTOSHAREHOLDER(B1969,$C$1)/1000000,"")</f>
        <v/>
      </c>
      <c r="F1969" s="58" t="str">
        <f>IFERROR([1]!EM_S_PROFITNOTICE_FORECASTT(B1969,$C$1)/1000000,"")</f>
        <v/>
      </c>
      <c r="G1969" s="58" t="str">
        <f>IFERROR([1]!EM_S_PROFITNOTICE_FORECASTL(B1969,$C$1)/1000000,"")</f>
        <v/>
      </c>
      <c r="H1969" s="58" t="str">
        <f t="shared" si="212"/>
        <v/>
      </c>
      <c r="I1969" s="59">
        <f>IFERROR([1]!EM_S_STM07_IS(B1969,"61",$I$2,"1")/1000000,"")</f>
        <v>930.10886602999994</v>
      </c>
      <c r="J1969" s="60" t="str">
        <f t="shared" si="213"/>
        <v/>
      </c>
      <c r="K1969" s="58">
        <f>IFERROR([1]!EM_S_QSTM07_IS(B1969,"61",$K$2,"1")/1000000,"")</f>
        <v>29.253819969999999</v>
      </c>
      <c r="L1969" s="54" t="str">
        <f t="shared" si="214"/>
        <v/>
      </c>
      <c r="M1969" s="49" t="str">
        <f ca="1">[1]!EM_S_MAJASSRES_NUM(B1969,$M$2,$M$1)</f>
        <v/>
      </c>
      <c r="N1969" s="45" t="str">
        <f t="shared" si="215"/>
        <v/>
      </c>
      <c r="O1969" s="37" t="str">
        <f t="shared" ca="1" si="216"/>
        <v/>
      </c>
      <c r="P1969" s="26" t="str">
        <f t="shared" si="210"/>
        <v/>
      </c>
    </row>
    <row r="1970" spans="1:16" x14ac:dyDescent="0.2">
      <c r="A1970" s="65" t="str">
        <f t="shared" ca="1" si="211"/>
        <v/>
      </c>
      <c r="B1970" s="24" t="s">
        <v>9730</v>
      </c>
      <c r="C1970" s="24" t="s">
        <v>9731</v>
      </c>
      <c r="D1970" s="58" t="str">
        <f>IFERROR([1]!EM_S_QSTM07_IS(B1970,"61",$C$1,"1")/1000000,"")</f>
        <v/>
      </c>
      <c r="E1970" s="58" t="str">
        <f>IFERROR([1]!EM_S_PERFORMANCEEXPRESS_PERFEXNETPROFITTOSHAREHOLDER(B1970,$C$1)/1000000,"")</f>
        <v/>
      </c>
      <c r="F1970" s="58" t="str">
        <f>IFERROR([1]!EM_S_PROFITNOTICE_FORECASTT(B1970,$C$1)/1000000,"")</f>
        <v/>
      </c>
      <c r="G1970" s="58" t="str">
        <f>IFERROR([1]!EM_S_PROFITNOTICE_FORECASTL(B1970,$C$1)/1000000,"")</f>
        <v/>
      </c>
      <c r="H1970" s="58" t="str">
        <f t="shared" si="212"/>
        <v/>
      </c>
      <c r="I1970" s="59">
        <f>IFERROR([1]!EM_S_STM07_IS(B1970,"61",$I$2,"1")/1000000,"")</f>
        <v>21.732167989999997</v>
      </c>
      <c r="J1970" s="60" t="str">
        <f t="shared" si="213"/>
        <v/>
      </c>
      <c r="K1970" s="58">
        <f>IFERROR([1]!EM_S_QSTM07_IS(B1970,"61",$K$2,"1")/1000000,"")</f>
        <v>29.42104209</v>
      </c>
      <c r="L1970" s="54" t="str">
        <f t="shared" si="214"/>
        <v/>
      </c>
      <c r="M1970" s="49" t="str">
        <f ca="1">[1]!EM_S_MAJASSRES_NUM(B1970,$M$2,$M$1)</f>
        <v/>
      </c>
      <c r="N1970" s="45" t="str">
        <f t="shared" si="215"/>
        <v/>
      </c>
      <c r="O1970" s="37" t="str">
        <f t="shared" ca="1" si="216"/>
        <v/>
      </c>
      <c r="P1970" s="26" t="str">
        <f t="shared" si="210"/>
        <v/>
      </c>
    </row>
    <row r="1971" spans="1:16" x14ac:dyDescent="0.2">
      <c r="A1971" s="65" t="str">
        <f t="shared" ca="1" si="211"/>
        <v/>
      </c>
      <c r="B1971" s="24" t="s">
        <v>9732</v>
      </c>
      <c r="C1971" s="24" t="s">
        <v>9733</v>
      </c>
      <c r="D1971" s="58" t="str">
        <f>IFERROR([1]!EM_S_QSTM07_IS(B1971,"61",$C$1,"1")/1000000,"")</f>
        <v/>
      </c>
      <c r="E1971" s="58" t="str">
        <f>IFERROR([1]!EM_S_PERFORMANCEEXPRESS_PERFEXNETPROFITTOSHAREHOLDER(B1971,$C$1)/1000000,"")</f>
        <v/>
      </c>
      <c r="F1971" s="58">
        <f>IFERROR([1]!EM_S_PROFITNOTICE_FORECASTT(B1971,$C$1)/1000000,"")</f>
        <v>166</v>
      </c>
      <c r="G1971" s="58">
        <f>IFERROR([1]!EM_S_PROFITNOTICE_FORECASTL(B1971,$C$1)/1000000,"")</f>
        <v>166</v>
      </c>
      <c r="H1971" s="58">
        <f t="shared" si="212"/>
        <v>166</v>
      </c>
      <c r="I1971" s="59">
        <f>IFERROR([1]!EM_S_STM07_IS(B1971,"61",$I$2,"1")/1000000,"")</f>
        <v>164.24066331</v>
      </c>
      <c r="J1971" s="60">
        <f t="shared" si="213"/>
        <v>1.7593366899999978</v>
      </c>
      <c r="K1971" s="58">
        <f>IFERROR([1]!EM_S_QSTM07_IS(B1971,"61",$K$2,"1")/1000000,"")</f>
        <v>5.4762584499999898</v>
      </c>
      <c r="L1971" s="54">
        <f t="shared" si="214"/>
        <v>-0.67873380957759566</v>
      </c>
      <c r="M1971" s="49" t="str">
        <f ca="1">[1]!EM_S_MAJASSRES_NUM(B1971,$M$2,$M$1)</f>
        <v/>
      </c>
      <c r="N1971" s="45">
        <f t="shared" si="215"/>
        <v>1</v>
      </c>
      <c r="O1971" s="37" t="str">
        <f t="shared" ca="1" si="216"/>
        <v/>
      </c>
      <c r="P1971" s="26" t="str">
        <f t="shared" si="210"/>
        <v>预告</v>
      </c>
    </row>
    <row r="1972" spans="1:16" x14ac:dyDescent="0.2">
      <c r="A1972" s="65" t="str">
        <f t="shared" ca="1" si="211"/>
        <v/>
      </c>
      <c r="B1972" s="24" t="s">
        <v>9734</v>
      </c>
      <c r="C1972" s="24" t="s">
        <v>9735</v>
      </c>
      <c r="D1972" s="58" t="str">
        <f>IFERROR([1]!EM_S_QSTM07_IS(B1972,"61",$C$1,"1")/1000000,"")</f>
        <v/>
      </c>
      <c r="E1972" s="58" t="str">
        <f>IFERROR([1]!EM_S_PERFORMANCEEXPRESS_PERFEXNETPROFITTOSHAREHOLDER(B1972,$C$1)/1000000,"")</f>
        <v/>
      </c>
      <c r="F1972" s="58" t="str">
        <f>IFERROR([1]!EM_S_PROFITNOTICE_FORECASTT(B1972,$C$1)/1000000,"")</f>
        <v/>
      </c>
      <c r="G1972" s="58" t="str">
        <f>IFERROR([1]!EM_S_PROFITNOTICE_FORECASTL(B1972,$C$1)/1000000,"")</f>
        <v/>
      </c>
      <c r="H1972" s="58" t="str">
        <f t="shared" si="212"/>
        <v/>
      </c>
      <c r="I1972" s="59">
        <f>IFERROR([1]!EM_S_STM07_IS(B1972,"61",$I$2,"1")/1000000,"")</f>
        <v>263.56645886000001</v>
      </c>
      <c r="J1972" s="60" t="str">
        <f t="shared" si="213"/>
        <v/>
      </c>
      <c r="K1972" s="58">
        <f>IFERROR([1]!EM_S_QSTM07_IS(B1972,"61",$K$2,"1")/1000000,"")</f>
        <v>-237.78123574</v>
      </c>
      <c r="L1972" s="54" t="str">
        <f t="shared" si="214"/>
        <v/>
      </c>
      <c r="M1972" s="49" t="str">
        <f ca="1">[1]!EM_S_MAJASSRES_NUM(B1972,$M$2,$M$1)</f>
        <v/>
      </c>
      <c r="N1972" s="45" t="str">
        <f t="shared" si="215"/>
        <v/>
      </c>
      <c r="O1972" s="37" t="str">
        <f t="shared" ca="1" si="216"/>
        <v/>
      </c>
      <c r="P1972" s="26" t="str">
        <f t="shared" si="210"/>
        <v/>
      </c>
    </row>
    <row r="1973" spans="1:16" x14ac:dyDescent="0.2">
      <c r="A1973" s="65" t="str">
        <f t="shared" ca="1" si="211"/>
        <v/>
      </c>
      <c r="B1973" s="24" t="s">
        <v>9736</v>
      </c>
      <c r="C1973" s="24" t="s">
        <v>9737</v>
      </c>
      <c r="D1973" s="58" t="str">
        <f>IFERROR([1]!EM_S_QSTM07_IS(B1973,"61",$C$1,"1")/1000000,"")</f>
        <v/>
      </c>
      <c r="E1973" s="58" t="str">
        <f>IFERROR([1]!EM_S_PERFORMANCEEXPRESS_PERFEXNETPROFITTOSHAREHOLDER(B1973,$C$1)/1000000,"")</f>
        <v/>
      </c>
      <c r="F1973" s="58" t="str">
        <f>IFERROR([1]!EM_S_PROFITNOTICE_FORECASTT(B1973,$C$1)/1000000,"")</f>
        <v/>
      </c>
      <c r="G1973" s="58" t="str">
        <f>IFERROR([1]!EM_S_PROFITNOTICE_FORECASTL(B1973,$C$1)/1000000,"")</f>
        <v/>
      </c>
      <c r="H1973" s="58" t="str">
        <f t="shared" si="212"/>
        <v/>
      </c>
      <c r="I1973" s="59">
        <f>IFERROR([1]!EM_S_STM07_IS(B1973,"61",$I$2,"1")/1000000,"")</f>
        <v>33.580398760000001</v>
      </c>
      <c r="J1973" s="60" t="str">
        <f t="shared" si="213"/>
        <v/>
      </c>
      <c r="K1973" s="58">
        <f>IFERROR([1]!EM_S_QSTM07_IS(B1973,"61",$K$2,"1")/1000000,"")</f>
        <v>104.74981892</v>
      </c>
      <c r="L1973" s="54" t="str">
        <f t="shared" si="214"/>
        <v/>
      </c>
      <c r="M1973" s="49" t="str">
        <f ca="1">[1]!EM_S_MAJASSRES_NUM(B1973,$M$2,$M$1)</f>
        <v/>
      </c>
      <c r="N1973" s="45" t="str">
        <f t="shared" si="215"/>
        <v/>
      </c>
      <c r="O1973" s="37" t="str">
        <f t="shared" ca="1" si="216"/>
        <v/>
      </c>
      <c r="P1973" s="26" t="str">
        <f t="shared" si="210"/>
        <v/>
      </c>
    </row>
    <row r="1974" spans="1:16" x14ac:dyDescent="0.2">
      <c r="A1974" s="65" t="str">
        <f t="shared" ca="1" si="211"/>
        <v/>
      </c>
      <c r="B1974" s="24" t="s">
        <v>9738</v>
      </c>
      <c r="C1974" s="24" t="s">
        <v>9739</v>
      </c>
      <c r="D1974" s="58" t="str">
        <f>IFERROR([1]!EM_S_QSTM07_IS(B1974,"61",$C$1,"1")/1000000,"")</f>
        <v/>
      </c>
      <c r="E1974" s="58" t="str">
        <f>IFERROR([1]!EM_S_PERFORMANCEEXPRESS_PERFEXNETPROFITTOSHAREHOLDER(B1974,$C$1)/1000000,"")</f>
        <v/>
      </c>
      <c r="F1974" s="58" t="str">
        <f>IFERROR([1]!EM_S_PROFITNOTICE_FORECASTT(B1974,$C$1)/1000000,"")</f>
        <v/>
      </c>
      <c r="G1974" s="58" t="str">
        <f>IFERROR([1]!EM_S_PROFITNOTICE_FORECASTL(B1974,$C$1)/1000000,"")</f>
        <v/>
      </c>
      <c r="H1974" s="58" t="str">
        <f t="shared" si="212"/>
        <v/>
      </c>
      <c r="I1974" s="59">
        <f>IFERROR([1]!EM_S_STM07_IS(B1974,"61",$I$2,"1")/1000000,"")</f>
        <v>41.420102369999995</v>
      </c>
      <c r="J1974" s="60" t="str">
        <f t="shared" si="213"/>
        <v/>
      </c>
      <c r="K1974" s="58">
        <f>IFERROR([1]!EM_S_QSTM07_IS(B1974,"61",$K$2,"1")/1000000,"")</f>
        <v>5.7306979</v>
      </c>
      <c r="L1974" s="54" t="str">
        <f t="shared" si="214"/>
        <v/>
      </c>
      <c r="M1974" s="49" t="str">
        <f ca="1">[1]!EM_S_MAJASSRES_NUM(B1974,$M$2,$M$1)</f>
        <v/>
      </c>
      <c r="N1974" s="45">
        <f t="shared" si="215"/>
        <v>1</v>
      </c>
      <c r="O1974" s="37" t="str">
        <f t="shared" ca="1" si="216"/>
        <v/>
      </c>
      <c r="P1974" s="26" t="str">
        <f t="shared" si="210"/>
        <v/>
      </c>
    </row>
    <row r="1975" spans="1:16" x14ac:dyDescent="0.2">
      <c r="A1975" s="65" t="str">
        <f t="shared" ca="1" si="211"/>
        <v/>
      </c>
      <c r="B1975" s="24" t="s">
        <v>9740</v>
      </c>
      <c r="C1975" s="24" t="s">
        <v>9741</v>
      </c>
      <c r="D1975" s="58" t="str">
        <f>IFERROR([1]!EM_S_QSTM07_IS(B1975,"61",$C$1,"1")/1000000,"")</f>
        <v/>
      </c>
      <c r="E1975" s="58" t="str">
        <f>IFERROR([1]!EM_S_PERFORMANCEEXPRESS_PERFEXNETPROFITTOSHAREHOLDER(B1975,$C$1)/1000000,"")</f>
        <v/>
      </c>
      <c r="F1975" s="58" t="str">
        <f>IFERROR([1]!EM_S_PROFITNOTICE_FORECASTT(B1975,$C$1)/1000000,"")</f>
        <v/>
      </c>
      <c r="G1975" s="58" t="str">
        <f>IFERROR([1]!EM_S_PROFITNOTICE_FORECASTL(B1975,$C$1)/1000000,"")</f>
        <v/>
      </c>
      <c r="H1975" s="58" t="str">
        <f t="shared" si="212"/>
        <v/>
      </c>
      <c r="I1975" s="59">
        <f>IFERROR([1]!EM_S_STM07_IS(B1975,"61",$I$2,"1")/1000000,"")</f>
        <v>55.037499709999999</v>
      </c>
      <c r="J1975" s="60" t="str">
        <f t="shared" si="213"/>
        <v/>
      </c>
      <c r="K1975" s="58">
        <f>IFERROR([1]!EM_S_QSTM07_IS(B1975,"61",$K$2,"1")/1000000,"")</f>
        <v>19.429511530000003</v>
      </c>
      <c r="L1975" s="54" t="str">
        <f t="shared" si="214"/>
        <v/>
      </c>
      <c r="M1975" s="49" t="str">
        <f ca="1">[1]!EM_S_MAJASSRES_NUM(B1975,$M$2,$M$1)</f>
        <v/>
      </c>
      <c r="N1975" s="45" t="str">
        <f t="shared" si="215"/>
        <v/>
      </c>
      <c r="O1975" s="37" t="str">
        <f t="shared" ca="1" si="216"/>
        <v/>
      </c>
      <c r="P1975" s="26" t="str">
        <f t="shared" si="210"/>
        <v/>
      </c>
    </row>
    <row r="1976" spans="1:16" x14ac:dyDescent="0.2">
      <c r="A1976" s="65" t="str">
        <f t="shared" ca="1" si="211"/>
        <v/>
      </c>
      <c r="B1976" s="24" t="s">
        <v>9742</v>
      </c>
      <c r="C1976" s="24" t="s">
        <v>9743</v>
      </c>
      <c r="D1976" s="58" t="str">
        <f>IFERROR([1]!EM_S_QSTM07_IS(B1976,"61",$C$1,"1")/1000000,"")</f>
        <v/>
      </c>
      <c r="E1976" s="58" t="str">
        <f>IFERROR([1]!EM_S_PERFORMANCEEXPRESS_PERFEXNETPROFITTOSHAREHOLDER(B1976,$C$1)/1000000,"")</f>
        <v/>
      </c>
      <c r="F1976" s="58" t="str">
        <f>IFERROR([1]!EM_S_PROFITNOTICE_FORECASTT(B1976,$C$1)/1000000,"")</f>
        <v/>
      </c>
      <c r="G1976" s="58" t="str">
        <f>IFERROR([1]!EM_S_PROFITNOTICE_FORECASTL(B1976,$C$1)/1000000,"")</f>
        <v/>
      </c>
      <c r="H1976" s="58" t="str">
        <f t="shared" si="212"/>
        <v/>
      </c>
      <c r="I1976" s="59">
        <f>IFERROR([1]!EM_S_STM07_IS(B1976,"61",$I$2,"1")/1000000,"")</f>
        <v>8.3361344800000001</v>
      </c>
      <c r="J1976" s="60" t="str">
        <f t="shared" si="213"/>
        <v/>
      </c>
      <c r="K1976" s="58">
        <f>IFERROR([1]!EM_S_QSTM07_IS(B1976,"61",$K$2,"1")/1000000,"")</f>
        <v>-22.13399093</v>
      </c>
      <c r="L1976" s="54" t="str">
        <f t="shared" si="214"/>
        <v/>
      </c>
      <c r="M1976" s="49" t="str">
        <f ca="1">[1]!EM_S_MAJASSRES_NUM(B1976,$M$2,$M$1)</f>
        <v/>
      </c>
      <c r="N1976" s="45" t="str">
        <f t="shared" si="215"/>
        <v/>
      </c>
      <c r="O1976" s="37" t="str">
        <f t="shared" ca="1" si="216"/>
        <v/>
      </c>
      <c r="P1976" s="26" t="str">
        <f t="shared" si="210"/>
        <v/>
      </c>
    </row>
    <row r="1977" spans="1:16" x14ac:dyDescent="0.2">
      <c r="A1977" s="65" t="str">
        <f t="shared" ca="1" si="211"/>
        <v/>
      </c>
      <c r="B1977" s="24" t="s">
        <v>9744</v>
      </c>
      <c r="C1977" s="24" t="s">
        <v>9745</v>
      </c>
      <c r="D1977" s="58" t="str">
        <f>IFERROR([1]!EM_S_QSTM07_IS(B1977,"61",$C$1,"1")/1000000,"")</f>
        <v/>
      </c>
      <c r="E1977" s="58" t="str">
        <f>IFERROR([1]!EM_S_PERFORMANCEEXPRESS_PERFEXNETPROFITTOSHAREHOLDER(B1977,$C$1)/1000000,"")</f>
        <v/>
      </c>
      <c r="F1977" s="58" t="str">
        <f>IFERROR([1]!EM_S_PROFITNOTICE_FORECASTT(B1977,$C$1)/1000000,"")</f>
        <v/>
      </c>
      <c r="G1977" s="58" t="str">
        <f>IFERROR([1]!EM_S_PROFITNOTICE_FORECASTL(B1977,$C$1)/1000000,"")</f>
        <v/>
      </c>
      <c r="H1977" s="58" t="str">
        <f t="shared" si="212"/>
        <v/>
      </c>
      <c r="I1977" s="59">
        <f>IFERROR([1]!EM_S_STM07_IS(B1977,"61",$I$2,"1")/1000000,"")</f>
        <v>438.67923204000004</v>
      </c>
      <c r="J1977" s="60" t="str">
        <f t="shared" si="213"/>
        <v/>
      </c>
      <c r="K1977" s="58">
        <f>IFERROR([1]!EM_S_QSTM07_IS(B1977,"61",$K$2,"1")/1000000,"")</f>
        <v>8.6944341800000107</v>
      </c>
      <c r="L1977" s="54" t="str">
        <f t="shared" si="214"/>
        <v/>
      </c>
      <c r="M1977" s="49" t="str">
        <f ca="1">[1]!EM_S_MAJASSRES_NUM(B1977,$M$2,$M$1)</f>
        <v/>
      </c>
      <c r="N1977" s="45">
        <f t="shared" si="215"/>
        <v>1</v>
      </c>
      <c r="O1977" s="37" t="str">
        <f t="shared" ca="1" si="216"/>
        <v/>
      </c>
      <c r="P1977" s="26" t="str">
        <f t="shared" si="210"/>
        <v/>
      </c>
    </row>
    <row r="1978" spans="1:16" x14ac:dyDescent="0.2">
      <c r="A1978" s="65" t="str">
        <f t="shared" ca="1" si="211"/>
        <v/>
      </c>
      <c r="B1978" s="24" t="s">
        <v>9746</v>
      </c>
      <c r="C1978" s="24" t="s">
        <v>9747</v>
      </c>
      <c r="D1978" s="58" t="str">
        <f>IFERROR([1]!EM_S_QSTM07_IS(B1978,"61",$C$1,"1")/1000000,"")</f>
        <v/>
      </c>
      <c r="E1978" s="58" t="str">
        <f>IFERROR([1]!EM_S_PERFORMANCEEXPRESS_PERFEXNETPROFITTOSHAREHOLDER(B1978,$C$1)/1000000,"")</f>
        <v/>
      </c>
      <c r="F1978" s="58" t="str">
        <f>IFERROR([1]!EM_S_PROFITNOTICE_FORECASTT(B1978,$C$1)/1000000,"")</f>
        <v/>
      </c>
      <c r="G1978" s="58" t="str">
        <f>IFERROR([1]!EM_S_PROFITNOTICE_FORECASTL(B1978,$C$1)/1000000,"")</f>
        <v/>
      </c>
      <c r="H1978" s="58" t="str">
        <f t="shared" si="212"/>
        <v/>
      </c>
      <c r="I1978" s="59">
        <f>IFERROR([1]!EM_S_STM07_IS(B1978,"61",$I$2,"1")/1000000,"")</f>
        <v>-230.75459397999998</v>
      </c>
      <c r="J1978" s="60" t="str">
        <f t="shared" si="213"/>
        <v/>
      </c>
      <c r="K1978" s="58">
        <f>IFERROR([1]!EM_S_QSTM07_IS(B1978,"61",$K$2,"1")/1000000,"")</f>
        <v>-273.01982638999999</v>
      </c>
      <c r="L1978" s="54" t="str">
        <f t="shared" si="214"/>
        <v/>
      </c>
      <c r="M1978" s="49" t="str">
        <f ca="1">[1]!EM_S_MAJASSRES_NUM(B1978,$M$2,$M$1)</f>
        <v/>
      </c>
      <c r="N1978" s="45" t="str">
        <f t="shared" si="215"/>
        <v/>
      </c>
      <c r="O1978" s="37" t="str">
        <f t="shared" ca="1" si="216"/>
        <v/>
      </c>
      <c r="P1978" s="26" t="str">
        <f t="shared" si="210"/>
        <v/>
      </c>
    </row>
    <row r="1979" spans="1:16" x14ac:dyDescent="0.2">
      <c r="A1979" s="65" t="str">
        <f t="shared" ca="1" si="211"/>
        <v/>
      </c>
      <c r="B1979" s="24" t="s">
        <v>9748</v>
      </c>
      <c r="C1979" s="24" t="s">
        <v>9749</v>
      </c>
      <c r="D1979" s="58" t="str">
        <f>IFERROR([1]!EM_S_QSTM07_IS(B1979,"61",$C$1,"1")/1000000,"")</f>
        <v/>
      </c>
      <c r="E1979" s="58" t="str">
        <f>IFERROR([1]!EM_S_PERFORMANCEEXPRESS_PERFEXNETPROFITTOSHAREHOLDER(B1979,$C$1)/1000000,"")</f>
        <v/>
      </c>
      <c r="F1979" s="58" t="str">
        <f>IFERROR([1]!EM_S_PROFITNOTICE_FORECASTT(B1979,$C$1)/1000000,"")</f>
        <v/>
      </c>
      <c r="G1979" s="58" t="str">
        <f>IFERROR([1]!EM_S_PROFITNOTICE_FORECASTL(B1979,$C$1)/1000000,"")</f>
        <v/>
      </c>
      <c r="H1979" s="58" t="str">
        <f t="shared" si="212"/>
        <v/>
      </c>
      <c r="I1979" s="59">
        <f>IFERROR([1]!EM_S_STM07_IS(B1979,"61",$I$2,"1")/1000000,"")</f>
        <v>78.570419270000002</v>
      </c>
      <c r="J1979" s="60" t="str">
        <f t="shared" si="213"/>
        <v/>
      </c>
      <c r="K1979" s="58">
        <f>IFERROR([1]!EM_S_QSTM07_IS(B1979,"61",$K$2,"1")/1000000,"")</f>
        <v>-28.378768340000001</v>
      </c>
      <c r="L1979" s="54" t="str">
        <f t="shared" si="214"/>
        <v/>
      </c>
      <c r="M1979" s="49" t="str">
        <f ca="1">[1]!EM_S_MAJASSRES_NUM(B1979,$M$2,$M$1)</f>
        <v/>
      </c>
      <c r="N1979" s="45" t="str">
        <f t="shared" si="215"/>
        <v/>
      </c>
      <c r="O1979" s="37" t="str">
        <f t="shared" ca="1" si="216"/>
        <v/>
      </c>
      <c r="P1979" s="26" t="str">
        <f t="shared" si="210"/>
        <v/>
      </c>
    </row>
    <row r="1980" spans="1:16" x14ac:dyDescent="0.2">
      <c r="A1980" s="65" t="str">
        <f t="shared" ca="1" si="211"/>
        <v/>
      </c>
      <c r="B1980" s="24" t="s">
        <v>9750</v>
      </c>
      <c r="C1980" s="24" t="s">
        <v>9751</v>
      </c>
      <c r="D1980" s="58" t="str">
        <f>IFERROR([1]!EM_S_QSTM07_IS(B1980,"61",$C$1,"1")/1000000,"")</f>
        <v/>
      </c>
      <c r="E1980" s="58" t="str">
        <f>IFERROR([1]!EM_S_PERFORMANCEEXPRESS_PERFEXNETPROFITTOSHAREHOLDER(B1980,$C$1)/1000000,"")</f>
        <v/>
      </c>
      <c r="F1980" s="58" t="str">
        <f>IFERROR([1]!EM_S_PROFITNOTICE_FORECASTT(B1980,$C$1)/1000000,"")</f>
        <v/>
      </c>
      <c r="G1980" s="58" t="str">
        <f>IFERROR([1]!EM_S_PROFITNOTICE_FORECASTL(B1980,$C$1)/1000000,"")</f>
        <v/>
      </c>
      <c r="H1980" s="58" t="str">
        <f t="shared" si="212"/>
        <v/>
      </c>
      <c r="I1980" s="59">
        <f>IFERROR([1]!EM_S_STM07_IS(B1980,"61",$I$2,"1")/1000000,"")</f>
        <v>616.70438935000004</v>
      </c>
      <c r="J1980" s="60" t="str">
        <f t="shared" si="213"/>
        <v/>
      </c>
      <c r="K1980" s="58">
        <f>IFERROR([1]!EM_S_QSTM07_IS(B1980,"61",$K$2,"1")/1000000,"")</f>
        <v>167.46575178999998</v>
      </c>
      <c r="L1980" s="54" t="str">
        <f t="shared" si="214"/>
        <v/>
      </c>
      <c r="M1980" s="49" t="str">
        <f ca="1">[1]!EM_S_MAJASSRES_NUM(B1980,$M$2,$M$1)</f>
        <v/>
      </c>
      <c r="N1980" s="45" t="str">
        <f t="shared" si="215"/>
        <v/>
      </c>
      <c r="O1980" s="37" t="str">
        <f t="shared" ca="1" si="216"/>
        <v/>
      </c>
      <c r="P1980" s="26" t="str">
        <f t="shared" si="210"/>
        <v/>
      </c>
    </row>
    <row r="1981" spans="1:16" x14ac:dyDescent="0.2">
      <c r="A1981" s="65" t="str">
        <f t="shared" ca="1" si="211"/>
        <v/>
      </c>
      <c r="B1981" s="24" t="s">
        <v>9752</v>
      </c>
      <c r="C1981" s="24" t="s">
        <v>9753</v>
      </c>
      <c r="D1981" s="58" t="str">
        <f>IFERROR([1]!EM_S_QSTM07_IS(B1981,"61",$C$1,"1")/1000000,"")</f>
        <v/>
      </c>
      <c r="E1981" s="58" t="str">
        <f>IFERROR([1]!EM_S_PERFORMANCEEXPRESS_PERFEXNETPROFITTOSHAREHOLDER(B1981,$C$1)/1000000,"")</f>
        <v/>
      </c>
      <c r="F1981" s="58" t="str">
        <f>IFERROR([1]!EM_S_PROFITNOTICE_FORECASTT(B1981,$C$1)/1000000,"")</f>
        <v/>
      </c>
      <c r="G1981" s="58" t="str">
        <f>IFERROR([1]!EM_S_PROFITNOTICE_FORECASTL(B1981,$C$1)/1000000,"")</f>
        <v/>
      </c>
      <c r="H1981" s="58" t="str">
        <f t="shared" si="212"/>
        <v/>
      </c>
      <c r="I1981" s="59">
        <f>IFERROR([1]!EM_S_STM07_IS(B1981,"61",$I$2,"1")/1000000,"")</f>
        <v>23.58445618</v>
      </c>
      <c r="J1981" s="60" t="str">
        <f t="shared" si="213"/>
        <v/>
      </c>
      <c r="K1981" s="58">
        <f>IFERROR([1]!EM_S_QSTM07_IS(B1981,"61",$K$2,"1")/1000000,"")</f>
        <v>65.419024059999998</v>
      </c>
      <c r="L1981" s="54" t="str">
        <f t="shared" si="214"/>
        <v/>
      </c>
      <c r="M1981" s="49" t="str">
        <f ca="1">[1]!EM_S_MAJASSRES_NUM(B1981,$M$2,$M$1)</f>
        <v/>
      </c>
      <c r="N1981" s="45" t="str">
        <f t="shared" si="215"/>
        <v/>
      </c>
      <c r="O1981" s="37" t="str">
        <f t="shared" ca="1" si="216"/>
        <v/>
      </c>
      <c r="P1981" s="26" t="str">
        <f t="shared" si="210"/>
        <v/>
      </c>
    </row>
    <row r="1982" spans="1:16" x14ac:dyDescent="0.2">
      <c r="A1982" s="65" t="str">
        <f t="shared" ca="1" si="211"/>
        <v/>
      </c>
      <c r="B1982" s="24" t="s">
        <v>9754</v>
      </c>
      <c r="C1982" s="24" t="s">
        <v>9755</v>
      </c>
      <c r="D1982" s="58" t="str">
        <f>IFERROR([1]!EM_S_QSTM07_IS(B1982,"61",$C$1,"1")/1000000,"")</f>
        <v/>
      </c>
      <c r="E1982" s="58" t="str">
        <f>IFERROR([1]!EM_S_PERFORMANCEEXPRESS_PERFEXNETPROFITTOSHAREHOLDER(B1982,$C$1)/1000000,"")</f>
        <v/>
      </c>
      <c r="F1982" s="58" t="str">
        <f>IFERROR([1]!EM_S_PROFITNOTICE_FORECASTT(B1982,$C$1)/1000000,"")</f>
        <v/>
      </c>
      <c r="G1982" s="58" t="str">
        <f>IFERROR([1]!EM_S_PROFITNOTICE_FORECASTL(B1982,$C$1)/1000000,"")</f>
        <v/>
      </c>
      <c r="H1982" s="58" t="str">
        <f t="shared" si="212"/>
        <v/>
      </c>
      <c r="I1982" s="59">
        <f>IFERROR([1]!EM_S_STM07_IS(B1982,"61",$I$2,"1")/1000000,"")</f>
        <v>-16.701064330000001</v>
      </c>
      <c r="J1982" s="60" t="str">
        <f t="shared" si="213"/>
        <v/>
      </c>
      <c r="K1982" s="58">
        <f>IFERROR([1]!EM_S_QSTM07_IS(B1982,"61",$K$2,"1")/1000000,"")</f>
        <v>-40.454257490000003</v>
      </c>
      <c r="L1982" s="54" t="str">
        <f t="shared" si="214"/>
        <v/>
      </c>
      <c r="M1982" s="49" t="str">
        <f ca="1">[1]!EM_S_MAJASSRES_NUM(B1982,$M$2,$M$1)</f>
        <v/>
      </c>
      <c r="N1982" s="45" t="str">
        <f t="shared" si="215"/>
        <v/>
      </c>
      <c r="O1982" s="37" t="str">
        <f t="shared" ca="1" si="216"/>
        <v/>
      </c>
      <c r="P1982" s="26" t="str">
        <f t="shared" si="210"/>
        <v/>
      </c>
    </row>
    <row r="1983" spans="1:16" x14ac:dyDescent="0.2">
      <c r="A1983" s="65" t="str">
        <f t="shared" ca="1" si="211"/>
        <v/>
      </c>
      <c r="B1983" s="24" t="s">
        <v>9756</v>
      </c>
      <c r="C1983" s="24" t="s">
        <v>9757</v>
      </c>
      <c r="D1983" s="58" t="str">
        <f>IFERROR([1]!EM_S_QSTM07_IS(B1983,"61",$C$1,"1")/1000000,"")</f>
        <v/>
      </c>
      <c r="E1983" s="58" t="str">
        <f>IFERROR([1]!EM_S_PERFORMANCEEXPRESS_PERFEXNETPROFITTOSHAREHOLDER(B1983,$C$1)/1000000,"")</f>
        <v/>
      </c>
      <c r="F1983" s="58" t="str">
        <f>IFERROR([1]!EM_S_PROFITNOTICE_FORECASTT(B1983,$C$1)/1000000,"")</f>
        <v/>
      </c>
      <c r="G1983" s="58" t="str">
        <f>IFERROR([1]!EM_S_PROFITNOTICE_FORECASTL(B1983,$C$1)/1000000,"")</f>
        <v/>
      </c>
      <c r="H1983" s="58" t="str">
        <f t="shared" si="212"/>
        <v/>
      </c>
      <c r="I1983" s="59">
        <f>IFERROR([1]!EM_S_STM07_IS(B1983,"61",$I$2,"1")/1000000,"")</f>
        <v>10.325029189999999</v>
      </c>
      <c r="J1983" s="60" t="str">
        <f t="shared" si="213"/>
        <v/>
      </c>
      <c r="K1983" s="58">
        <f>IFERROR([1]!EM_S_QSTM07_IS(B1983,"61",$K$2,"1")/1000000,"")</f>
        <v>-2.4722599300000003</v>
      </c>
      <c r="L1983" s="54" t="str">
        <f t="shared" si="214"/>
        <v/>
      </c>
      <c r="M1983" s="49" t="str">
        <f ca="1">[1]!EM_S_MAJASSRES_NUM(B1983,$M$2,$M$1)</f>
        <v/>
      </c>
      <c r="N1983" s="45">
        <f t="shared" si="215"/>
        <v>1</v>
      </c>
      <c r="O1983" s="37" t="str">
        <f t="shared" ca="1" si="216"/>
        <v/>
      </c>
      <c r="P1983" s="26" t="str">
        <f t="shared" si="210"/>
        <v/>
      </c>
    </row>
    <row r="1984" spans="1:16" x14ac:dyDescent="0.2">
      <c r="A1984" s="65" t="str">
        <f t="shared" ca="1" si="211"/>
        <v/>
      </c>
      <c r="B1984" s="24" t="s">
        <v>9758</v>
      </c>
      <c r="C1984" s="24" t="s">
        <v>9759</v>
      </c>
      <c r="D1984" s="58" t="str">
        <f>IFERROR([1]!EM_S_QSTM07_IS(B1984,"61",$C$1,"1")/1000000,"")</f>
        <v/>
      </c>
      <c r="E1984" s="58" t="str">
        <f>IFERROR([1]!EM_S_PERFORMANCEEXPRESS_PERFEXNETPROFITTOSHAREHOLDER(B1984,$C$1)/1000000,"")</f>
        <v/>
      </c>
      <c r="F1984" s="58" t="str">
        <f>IFERROR([1]!EM_S_PROFITNOTICE_FORECASTT(B1984,$C$1)/1000000,"")</f>
        <v/>
      </c>
      <c r="G1984" s="58" t="str">
        <f>IFERROR([1]!EM_S_PROFITNOTICE_FORECASTL(B1984,$C$1)/1000000,"")</f>
        <v/>
      </c>
      <c r="H1984" s="58" t="str">
        <f t="shared" si="212"/>
        <v/>
      </c>
      <c r="I1984" s="59">
        <f>IFERROR([1]!EM_S_STM07_IS(B1984,"61",$I$2,"1")/1000000,"")</f>
        <v>-15.306802019999999</v>
      </c>
      <c r="J1984" s="60" t="str">
        <f t="shared" si="213"/>
        <v/>
      </c>
      <c r="K1984" s="58">
        <f>IFERROR([1]!EM_S_QSTM07_IS(B1984,"61",$K$2,"1")/1000000,"")</f>
        <v>-62.145221460000002</v>
      </c>
      <c r="L1984" s="54" t="str">
        <f t="shared" si="214"/>
        <v/>
      </c>
      <c r="M1984" s="49" t="str">
        <f ca="1">[1]!EM_S_MAJASSRES_NUM(B1984,$M$2,$M$1)</f>
        <v/>
      </c>
      <c r="N1984" s="45" t="str">
        <f t="shared" si="215"/>
        <v/>
      </c>
      <c r="O1984" s="37" t="str">
        <f t="shared" ca="1" si="216"/>
        <v/>
      </c>
      <c r="P1984" s="26" t="str">
        <f t="shared" si="210"/>
        <v/>
      </c>
    </row>
    <row r="1985" spans="1:16" x14ac:dyDescent="0.2">
      <c r="A1985" s="65" t="str">
        <f t="shared" ca="1" si="211"/>
        <v/>
      </c>
      <c r="B1985" s="24" t="s">
        <v>9760</v>
      </c>
      <c r="C1985" s="24" t="s">
        <v>9761</v>
      </c>
      <c r="D1985" s="58" t="str">
        <f>IFERROR([1]!EM_S_QSTM07_IS(B1985,"61",$C$1,"1")/1000000,"")</f>
        <v/>
      </c>
      <c r="E1985" s="58" t="str">
        <f>IFERROR([1]!EM_S_PERFORMANCEEXPRESS_PERFEXNETPROFITTOSHAREHOLDER(B1985,$C$1)/1000000,"")</f>
        <v/>
      </c>
      <c r="F1985" s="58" t="str">
        <f>IFERROR([1]!EM_S_PROFITNOTICE_FORECASTT(B1985,$C$1)/1000000,"")</f>
        <v/>
      </c>
      <c r="G1985" s="58" t="str">
        <f>IFERROR([1]!EM_S_PROFITNOTICE_FORECASTL(B1985,$C$1)/1000000,"")</f>
        <v/>
      </c>
      <c r="H1985" s="58" t="str">
        <f t="shared" si="212"/>
        <v/>
      </c>
      <c r="I1985" s="59">
        <f>IFERROR([1]!EM_S_STM07_IS(B1985,"61",$I$2,"1")/1000000,"")</f>
        <v>-436.36220807999996</v>
      </c>
      <c r="J1985" s="60" t="str">
        <f t="shared" si="213"/>
        <v/>
      </c>
      <c r="K1985" s="58">
        <f>IFERROR([1]!EM_S_QSTM07_IS(B1985,"61",$K$2,"1")/1000000,"")</f>
        <v>-108.94973370999999</v>
      </c>
      <c r="L1985" s="54" t="str">
        <f t="shared" si="214"/>
        <v/>
      </c>
      <c r="M1985" s="49" t="str">
        <f ca="1">[1]!EM_S_MAJASSRES_NUM(B1985,$M$2,$M$1)</f>
        <v/>
      </c>
      <c r="N1985" s="45" t="str">
        <f t="shared" si="215"/>
        <v/>
      </c>
      <c r="O1985" s="37" t="str">
        <f t="shared" ca="1" si="216"/>
        <v/>
      </c>
      <c r="P1985" s="26" t="str">
        <f t="shared" si="210"/>
        <v/>
      </c>
    </row>
    <row r="1986" spans="1:16" x14ac:dyDescent="0.2">
      <c r="A1986" s="65" t="str">
        <f t="shared" ca="1" si="211"/>
        <v/>
      </c>
      <c r="B1986" s="24" t="s">
        <v>9762</v>
      </c>
      <c r="C1986" s="24" t="s">
        <v>9763</v>
      </c>
      <c r="D1986" s="58" t="str">
        <f>IFERROR([1]!EM_S_QSTM07_IS(B1986,"61",$C$1,"1")/1000000,"")</f>
        <v/>
      </c>
      <c r="E1986" s="58" t="str">
        <f>IFERROR([1]!EM_S_PERFORMANCEEXPRESS_PERFEXNETPROFITTOSHAREHOLDER(B1986,$C$1)/1000000,"")</f>
        <v/>
      </c>
      <c r="F1986" s="58" t="str">
        <f>IFERROR([1]!EM_S_PROFITNOTICE_FORECASTT(B1986,$C$1)/1000000,"")</f>
        <v/>
      </c>
      <c r="G1986" s="58" t="str">
        <f>IFERROR([1]!EM_S_PROFITNOTICE_FORECASTL(B1986,$C$1)/1000000,"")</f>
        <v/>
      </c>
      <c r="H1986" s="58" t="str">
        <f t="shared" si="212"/>
        <v/>
      </c>
      <c r="I1986" s="59">
        <f>IFERROR([1]!EM_S_STM07_IS(B1986,"61",$I$2,"1")/1000000,"")</f>
        <v>93.470235970000004</v>
      </c>
      <c r="J1986" s="60" t="str">
        <f t="shared" si="213"/>
        <v/>
      </c>
      <c r="K1986" s="58">
        <f>IFERROR([1]!EM_S_QSTM07_IS(B1986,"61",$K$2,"1")/1000000,"")</f>
        <v>149.39419333000001</v>
      </c>
      <c r="L1986" s="54" t="str">
        <f t="shared" si="214"/>
        <v/>
      </c>
      <c r="M1986" s="49" t="str">
        <f ca="1">[1]!EM_S_MAJASSRES_NUM(B1986,$M$2,$M$1)</f>
        <v/>
      </c>
      <c r="N1986" s="45" t="str">
        <f t="shared" si="215"/>
        <v/>
      </c>
      <c r="O1986" s="37" t="str">
        <f t="shared" ca="1" si="216"/>
        <v/>
      </c>
      <c r="P1986" s="26" t="str">
        <f t="shared" si="210"/>
        <v/>
      </c>
    </row>
    <row r="1987" spans="1:16" x14ac:dyDescent="0.2">
      <c r="A1987" s="65" t="str">
        <f t="shared" ca="1" si="211"/>
        <v/>
      </c>
      <c r="B1987" s="24" t="s">
        <v>9764</v>
      </c>
      <c r="C1987" s="24" t="s">
        <v>9765</v>
      </c>
      <c r="D1987" s="58" t="str">
        <f>IFERROR([1]!EM_S_QSTM07_IS(B1987,"61",$C$1,"1")/1000000,"")</f>
        <v/>
      </c>
      <c r="E1987" s="58" t="str">
        <f>IFERROR([1]!EM_S_PERFORMANCEEXPRESS_PERFEXNETPROFITTOSHAREHOLDER(B1987,$C$1)/1000000,"")</f>
        <v/>
      </c>
      <c r="F1987" s="58" t="str">
        <f>IFERROR([1]!EM_S_PROFITNOTICE_FORECASTT(B1987,$C$1)/1000000,"")</f>
        <v/>
      </c>
      <c r="G1987" s="58" t="str">
        <f>IFERROR([1]!EM_S_PROFITNOTICE_FORECASTL(B1987,$C$1)/1000000,"")</f>
        <v/>
      </c>
      <c r="H1987" s="58" t="str">
        <f t="shared" si="212"/>
        <v/>
      </c>
      <c r="I1987" s="59">
        <f>IFERROR([1]!EM_S_STM07_IS(B1987,"61",$I$2,"1")/1000000,"")</f>
        <v>-67.981938239999991</v>
      </c>
      <c r="J1987" s="60" t="str">
        <f t="shared" si="213"/>
        <v/>
      </c>
      <c r="K1987" s="58">
        <f>IFERROR([1]!EM_S_QSTM07_IS(B1987,"61",$K$2,"1")/1000000,"")</f>
        <v>25.01229743</v>
      </c>
      <c r="L1987" s="54" t="str">
        <f t="shared" si="214"/>
        <v/>
      </c>
      <c r="M1987" s="49" t="str">
        <f ca="1">[1]!EM_S_MAJASSRES_NUM(B1987,$M$2,$M$1)</f>
        <v/>
      </c>
      <c r="N1987" s="45" t="str">
        <f t="shared" si="215"/>
        <v/>
      </c>
      <c r="O1987" s="37" t="str">
        <f t="shared" ca="1" si="216"/>
        <v/>
      </c>
      <c r="P1987" s="26" t="str">
        <f t="shared" si="210"/>
        <v/>
      </c>
    </row>
    <row r="1988" spans="1:16" x14ac:dyDescent="0.2">
      <c r="A1988" s="65" t="str">
        <f t="shared" ca="1" si="211"/>
        <v/>
      </c>
      <c r="B1988" s="24" t="s">
        <v>9766</v>
      </c>
      <c r="C1988" s="24" t="s">
        <v>9767</v>
      </c>
      <c r="D1988" s="58" t="str">
        <f>IFERROR([1]!EM_S_QSTM07_IS(B1988,"61",$C$1,"1")/1000000,"")</f>
        <v/>
      </c>
      <c r="E1988" s="58" t="str">
        <f>IFERROR([1]!EM_S_PERFORMANCEEXPRESS_PERFEXNETPROFITTOSHAREHOLDER(B1988,$C$1)/1000000,"")</f>
        <v/>
      </c>
      <c r="F1988" s="58" t="str">
        <f>IFERROR([1]!EM_S_PROFITNOTICE_FORECASTT(B1988,$C$1)/1000000,"")</f>
        <v/>
      </c>
      <c r="G1988" s="58" t="str">
        <f>IFERROR([1]!EM_S_PROFITNOTICE_FORECASTL(B1988,$C$1)/1000000,"")</f>
        <v/>
      </c>
      <c r="H1988" s="58" t="str">
        <f t="shared" si="212"/>
        <v/>
      </c>
      <c r="I1988" s="59">
        <f>IFERROR([1]!EM_S_STM07_IS(B1988,"61",$I$2,"1")/1000000,"")</f>
        <v>1314.6743251600001</v>
      </c>
      <c r="J1988" s="60" t="str">
        <f t="shared" si="213"/>
        <v/>
      </c>
      <c r="K1988" s="58">
        <f>IFERROR([1]!EM_S_QSTM07_IS(B1988,"61",$K$2,"1")/1000000,"")</f>
        <v>1031.7516751200001</v>
      </c>
      <c r="L1988" s="54" t="str">
        <f t="shared" si="214"/>
        <v/>
      </c>
      <c r="M1988" s="49" t="str">
        <f ca="1">[1]!EM_S_MAJASSRES_NUM(B1988,$M$2,$M$1)</f>
        <v/>
      </c>
      <c r="N1988" s="45" t="str">
        <f t="shared" si="215"/>
        <v/>
      </c>
      <c r="O1988" s="37" t="str">
        <f t="shared" ca="1" si="216"/>
        <v/>
      </c>
      <c r="P1988" s="26" t="str">
        <f t="shared" ref="P1988:P2051" si="217">IFERROR(IF(D1988&lt;&gt;"","财报",IF(E1988&lt;&gt;"","快报",IF(H1988&lt;&gt;"","预告",""))),"")</f>
        <v/>
      </c>
    </row>
    <row r="1989" spans="1:16" x14ac:dyDescent="0.2">
      <c r="A1989" s="65" t="str">
        <f t="shared" ref="A1989:A2052" ca="1" si="218">IFERROR(RANK(O1989,$O$4:$O$3500,0),"")</f>
        <v/>
      </c>
      <c r="B1989" s="24" t="s">
        <v>9768</v>
      </c>
      <c r="C1989" s="24" t="s">
        <v>9769</v>
      </c>
      <c r="D1989" s="58" t="str">
        <f>IFERROR([1]!EM_S_QSTM07_IS(B1989,"61",$C$1,"1")/1000000,"")</f>
        <v/>
      </c>
      <c r="E1989" s="58" t="str">
        <f>IFERROR([1]!EM_S_PERFORMANCEEXPRESS_PERFEXNETPROFITTOSHAREHOLDER(B1989,$C$1)/1000000,"")</f>
        <v/>
      </c>
      <c r="F1989" s="58" t="str">
        <f>IFERROR([1]!EM_S_PROFITNOTICE_FORECASTT(B1989,$C$1)/1000000,"")</f>
        <v/>
      </c>
      <c r="G1989" s="58" t="str">
        <f>IFERROR([1]!EM_S_PROFITNOTICE_FORECASTL(B1989,$C$1)/1000000,"")</f>
        <v/>
      </c>
      <c r="H1989" s="58" t="str">
        <f t="shared" ref="H1989:H2052" si="219">IFERROR(AVERAGE(F1989:G1989),"")</f>
        <v/>
      </c>
      <c r="I1989" s="59">
        <f>IFERROR([1]!EM_S_STM07_IS(B1989,"61",$I$2,"1")/1000000,"")</f>
        <v>-7.9552894099999998</v>
      </c>
      <c r="J1989" s="60" t="str">
        <f t="shared" ref="J1989:J2052" si="220">IFERROR(IF(D1989&lt;&gt;"",D1989,IF(E1989&lt;&gt;"",E1989,IF(H1989&lt;&gt;"",IF(MONTH($C$1)=3,H1989,H1989-I1989),""))),"")</f>
        <v/>
      </c>
      <c r="K1989" s="58">
        <f>IFERROR([1]!EM_S_QSTM07_IS(B1989,"61",$K$2,"1")/1000000,"")</f>
        <v>-60.556011020000007</v>
      </c>
      <c r="L1989" s="54" t="str">
        <f t="shared" ref="L1989:L2052" si="221">IFERROR(IF(J1989="","",(J1989-K1989)/ABS(K1989)),"")</f>
        <v/>
      </c>
      <c r="M1989" s="49" t="str">
        <f ca="1">[1]!EM_S_MAJASSRES_NUM(B1989,$M$2,$M$1)</f>
        <v/>
      </c>
      <c r="N1989" s="45" t="str">
        <f t="shared" ref="N1989:N2052" si="222">IFERROR(IF(ABS(K1989)&lt;$N$2,1,""),"")</f>
        <v/>
      </c>
      <c r="O1989" s="37" t="str">
        <f t="shared" ref="O1989:O2052" ca="1" si="223">IFERROR(IF(AND(M1989="",N1989=""),L1989,""),"")</f>
        <v/>
      </c>
      <c r="P1989" s="26" t="str">
        <f t="shared" si="217"/>
        <v/>
      </c>
    </row>
    <row r="1990" spans="1:16" x14ac:dyDescent="0.2">
      <c r="A1990" s="65" t="str">
        <f t="shared" ca="1" si="218"/>
        <v/>
      </c>
      <c r="B1990" s="24" t="s">
        <v>9770</v>
      </c>
      <c r="C1990" s="24" t="s">
        <v>9771</v>
      </c>
      <c r="D1990" s="58" t="str">
        <f>IFERROR([1]!EM_S_QSTM07_IS(B1990,"61",$C$1,"1")/1000000,"")</f>
        <v/>
      </c>
      <c r="E1990" s="58" t="str">
        <f>IFERROR([1]!EM_S_PERFORMANCEEXPRESS_PERFEXNETPROFITTOSHAREHOLDER(B1990,$C$1)/1000000,"")</f>
        <v/>
      </c>
      <c r="F1990" s="58" t="str">
        <f>IFERROR([1]!EM_S_PROFITNOTICE_FORECASTT(B1990,$C$1)/1000000,"")</f>
        <v/>
      </c>
      <c r="G1990" s="58" t="str">
        <f>IFERROR([1]!EM_S_PROFITNOTICE_FORECASTL(B1990,$C$1)/1000000,"")</f>
        <v/>
      </c>
      <c r="H1990" s="58" t="str">
        <f t="shared" si="219"/>
        <v/>
      </c>
      <c r="I1990" s="59">
        <f>IFERROR([1]!EM_S_STM07_IS(B1990,"61",$I$2,"1")/1000000,"")</f>
        <v>-38.275860590000001</v>
      </c>
      <c r="J1990" s="60" t="str">
        <f t="shared" si="220"/>
        <v/>
      </c>
      <c r="K1990" s="58">
        <f>IFERROR([1]!EM_S_QSTM07_IS(B1990,"61",$K$2,"1")/1000000,"")</f>
        <v>15.09085619</v>
      </c>
      <c r="L1990" s="54" t="str">
        <f t="shared" si="221"/>
        <v/>
      </c>
      <c r="M1990" s="49" t="str">
        <f ca="1">[1]!EM_S_MAJASSRES_NUM(B1990,$M$2,$M$1)</f>
        <v/>
      </c>
      <c r="N1990" s="45" t="str">
        <f t="shared" si="222"/>
        <v/>
      </c>
      <c r="O1990" s="37" t="str">
        <f t="shared" ca="1" si="223"/>
        <v/>
      </c>
      <c r="P1990" s="26" t="str">
        <f t="shared" si="217"/>
        <v/>
      </c>
    </row>
    <row r="1991" spans="1:16" x14ac:dyDescent="0.2">
      <c r="A1991" s="65" t="str">
        <f t="shared" ca="1" si="218"/>
        <v/>
      </c>
      <c r="B1991" s="24" t="s">
        <v>9772</v>
      </c>
      <c r="C1991" s="24" t="s">
        <v>9773</v>
      </c>
      <c r="D1991" s="58" t="str">
        <f>IFERROR([1]!EM_S_QSTM07_IS(B1991,"61",$C$1,"1")/1000000,"")</f>
        <v/>
      </c>
      <c r="E1991" s="58" t="str">
        <f>IFERROR([1]!EM_S_PERFORMANCEEXPRESS_PERFEXNETPROFITTOSHAREHOLDER(B1991,$C$1)/1000000,"")</f>
        <v/>
      </c>
      <c r="F1991" s="58" t="str">
        <f>IFERROR([1]!EM_S_PROFITNOTICE_FORECASTT(B1991,$C$1)/1000000,"")</f>
        <v/>
      </c>
      <c r="G1991" s="58" t="str">
        <f>IFERROR([1]!EM_S_PROFITNOTICE_FORECASTL(B1991,$C$1)/1000000,"")</f>
        <v/>
      </c>
      <c r="H1991" s="58" t="str">
        <f t="shared" si="219"/>
        <v/>
      </c>
      <c r="I1991" s="59">
        <f>IFERROR([1]!EM_S_STM07_IS(B1991,"61",$I$2,"1")/1000000,"")</f>
        <v>461.19370526999995</v>
      </c>
      <c r="J1991" s="60" t="str">
        <f t="shared" si="220"/>
        <v/>
      </c>
      <c r="K1991" s="58">
        <f>IFERROR([1]!EM_S_QSTM07_IS(B1991,"61",$K$2,"1")/1000000,"")</f>
        <v>76.7392641</v>
      </c>
      <c r="L1991" s="54" t="str">
        <f t="shared" si="221"/>
        <v/>
      </c>
      <c r="M1991" s="49" t="str">
        <f ca="1">[1]!EM_S_MAJASSRES_NUM(B1991,$M$2,$M$1)</f>
        <v/>
      </c>
      <c r="N1991" s="45" t="str">
        <f t="shared" si="222"/>
        <v/>
      </c>
      <c r="O1991" s="37" t="str">
        <f t="shared" ca="1" si="223"/>
        <v/>
      </c>
      <c r="P1991" s="26" t="str">
        <f t="shared" si="217"/>
        <v/>
      </c>
    </row>
    <row r="1992" spans="1:16" x14ac:dyDescent="0.2">
      <c r="A1992" s="65" t="str">
        <f t="shared" ca="1" si="218"/>
        <v/>
      </c>
      <c r="B1992" s="24" t="s">
        <v>9774</v>
      </c>
      <c r="C1992" s="24" t="s">
        <v>9775</v>
      </c>
      <c r="D1992" s="58" t="str">
        <f>IFERROR([1]!EM_S_QSTM07_IS(B1992,"61",$C$1,"1")/1000000,"")</f>
        <v/>
      </c>
      <c r="E1992" s="58" t="str">
        <f>IFERROR([1]!EM_S_PERFORMANCEEXPRESS_PERFEXNETPROFITTOSHAREHOLDER(B1992,$C$1)/1000000,"")</f>
        <v/>
      </c>
      <c r="F1992" s="58" t="str">
        <f>IFERROR([1]!EM_S_PROFITNOTICE_FORECASTT(B1992,$C$1)/1000000,"")</f>
        <v/>
      </c>
      <c r="G1992" s="58" t="str">
        <f>IFERROR([1]!EM_S_PROFITNOTICE_FORECASTL(B1992,$C$1)/1000000,"")</f>
        <v/>
      </c>
      <c r="H1992" s="58" t="str">
        <f t="shared" si="219"/>
        <v/>
      </c>
      <c r="I1992" s="59">
        <f>IFERROR([1]!EM_S_STM07_IS(B1992,"61",$I$2,"1")/1000000,"")</f>
        <v>20.472192030000002</v>
      </c>
      <c r="J1992" s="60" t="str">
        <f t="shared" si="220"/>
        <v/>
      </c>
      <c r="K1992" s="58">
        <f>IFERROR([1]!EM_S_QSTM07_IS(B1992,"61",$K$2,"1")/1000000,"")</f>
        <v>27.524974149999998</v>
      </c>
      <c r="L1992" s="54" t="str">
        <f t="shared" si="221"/>
        <v/>
      </c>
      <c r="M1992" s="49" t="str">
        <f ca="1">[1]!EM_S_MAJASSRES_NUM(B1992,$M$2,$M$1)</f>
        <v/>
      </c>
      <c r="N1992" s="45" t="str">
        <f t="shared" si="222"/>
        <v/>
      </c>
      <c r="O1992" s="37" t="str">
        <f t="shared" ca="1" si="223"/>
        <v/>
      </c>
      <c r="P1992" s="26" t="str">
        <f t="shared" si="217"/>
        <v/>
      </c>
    </row>
    <row r="1993" spans="1:16" x14ac:dyDescent="0.2">
      <c r="A1993" s="65" t="str">
        <f t="shared" ca="1" si="218"/>
        <v/>
      </c>
      <c r="B1993" s="24" t="s">
        <v>9776</v>
      </c>
      <c r="C1993" s="24" t="s">
        <v>9777</v>
      </c>
      <c r="D1993" s="58" t="str">
        <f>IFERROR([1]!EM_S_QSTM07_IS(B1993,"61",$C$1,"1")/1000000,"")</f>
        <v/>
      </c>
      <c r="E1993" s="58" t="str">
        <f>IFERROR([1]!EM_S_PERFORMANCEEXPRESS_PERFEXNETPROFITTOSHAREHOLDER(B1993,$C$1)/1000000,"")</f>
        <v/>
      </c>
      <c r="F1993" s="58" t="str">
        <f>IFERROR([1]!EM_S_PROFITNOTICE_FORECASTT(B1993,$C$1)/1000000,"")</f>
        <v/>
      </c>
      <c r="G1993" s="58" t="str">
        <f>IFERROR([1]!EM_S_PROFITNOTICE_FORECASTL(B1993,$C$1)/1000000,"")</f>
        <v/>
      </c>
      <c r="H1993" s="58" t="str">
        <f t="shared" si="219"/>
        <v/>
      </c>
      <c r="I1993" s="59">
        <f>IFERROR([1]!EM_S_STM07_IS(B1993,"61",$I$2,"1")/1000000,"")</f>
        <v>106.49143256000001</v>
      </c>
      <c r="J1993" s="60" t="str">
        <f t="shared" si="220"/>
        <v/>
      </c>
      <c r="K1993" s="58">
        <f>IFERROR([1]!EM_S_QSTM07_IS(B1993,"61",$K$2,"1")/1000000,"")</f>
        <v>37.053582270000007</v>
      </c>
      <c r="L1993" s="54" t="str">
        <f t="shared" si="221"/>
        <v/>
      </c>
      <c r="M1993" s="49" t="str">
        <f ca="1">[1]!EM_S_MAJASSRES_NUM(B1993,$M$2,$M$1)</f>
        <v/>
      </c>
      <c r="N1993" s="45" t="str">
        <f t="shared" si="222"/>
        <v/>
      </c>
      <c r="O1993" s="37" t="str">
        <f t="shared" ca="1" si="223"/>
        <v/>
      </c>
      <c r="P1993" s="26" t="str">
        <f t="shared" si="217"/>
        <v/>
      </c>
    </row>
    <row r="1994" spans="1:16" x14ac:dyDescent="0.2">
      <c r="A1994" s="65" t="str">
        <f t="shared" ca="1" si="218"/>
        <v/>
      </c>
      <c r="B1994" s="24" t="s">
        <v>9778</v>
      </c>
      <c r="C1994" s="24" t="s">
        <v>9779</v>
      </c>
      <c r="D1994" s="58" t="str">
        <f>IFERROR([1]!EM_S_QSTM07_IS(B1994,"61",$C$1,"1")/1000000,"")</f>
        <v/>
      </c>
      <c r="E1994" s="58" t="str">
        <f>IFERROR([1]!EM_S_PERFORMANCEEXPRESS_PERFEXNETPROFITTOSHAREHOLDER(B1994,$C$1)/1000000,"")</f>
        <v/>
      </c>
      <c r="F1994" s="58" t="str">
        <f>IFERROR([1]!EM_S_PROFITNOTICE_FORECASTT(B1994,$C$1)/1000000,"")</f>
        <v/>
      </c>
      <c r="G1994" s="58" t="str">
        <f>IFERROR([1]!EM_S_PROFITNOTICE_FORECASTL(B1994,$C$1)/1000000,"")</f>
        <v/>
      </c>
      <c r="H1994" s="58" t="str">
        <f t="shared" si="219"/>
        <v/>
      </c>
      <c r="I1994" s="59">
        <f>IFERROR([1]!EM_S_STM07_IS(B1994,"61",$I$2,"1")/1000000,"")</f>
        <v>70.667476629999996</v>
      </c>
      <c r="J1994" s="60" t="str">
        <f t="shared" si="220"/>
        <v/>
      </c>
      <c r="K1994" s="58">
        <f>IFERROR([1]!EM_S_QSTM07_IS(B1994,"61",$K$2,"1")/1000000,"")</f>
        <v>22.857291789999998</v>
      </c>
      <c r="L1994" s="54" t="str">
        <f t="shared" si="221"/>
        <v/>
      </c>
      <c r="M1994" s="49" t="str">
        <f ca="1">[1]!EM_S_MAJASSRES_NUM(B1994,$M$2,$M$1)</f>
        <v/>
      </c>
      <c r="N1994" s="45" t="str">
        <f t="shared" si="222"/>
        <v/>
      </c>
      <c r="O1994" s="37" t="str">
        <f t="shared" ca="1" si="223"/>
        <v/>
      </c>
      <c r="P1994" s="26" t="str">
        <f t="shared" si="217"/>
        <v/>
      </c>
    </row>
    <row r="1995" spans="1:16" x14ac:dyDescent="0.2">
      <c r="A1995" s="65" t="str">
        <f t="shared" ca="1" si="218"/>
        <v/>
      </c>
      <c r="B1995" s="24" t="s">
        <v>9780</v>
      </c>
      <c r="C1995" s="24" t="s">
        <v>9781</v>
      </c>
      <c r="D1995" s="58" t="str">
        <f>IFERROR([1]!EM_S_QSTM07_IS(B1995,"61",$C$1,"1")/1000000,"")</f>
        <v/>
      </c>
      <c r="E1995" s="58" t="str">
        <f>IFERROR([1]!EM_S_PERFORMANCEEXPRESS_PERFEXNETPROFITTOSHAREHOLDER(B1995,$C$1)/1000000,"")</f>
        <v/>
      </c>
      <c r="F1995" s="58" t="str">
        <f>IFERROR([1]!EM_S_PROFITNOTICE_FORECASTT(B1995,$C$1)/1000000,"")</f>
        <v/>
      </c>
      <c r="G1995" s="58" t="str">
        <f>IFERROR([1]!EM_S_PROFITNOTICE_FORECASTL(B1995,$C$1)/1000000,"")</f>
        <v/>
      </c>
      <c r="H1995" s="58" t="str">
        <f t="shared" si="219"/>
        <v/>
      </c>
      <c r="I1995" s="59">
        <f>IFERROR([1]!EM_S_STM07_IS(B1995,"61",$I$2,"1")/1000000,"")</f>
        <v>183.89640611999999</v>
      </c>
      <c r="J1995" s="60" t="str">
        <f t="shared" si="220"/>
        <v/>
      </c>
      <c r="K1995" s="58">
        <f>IFERROR([1]!EM_S_QSTM07_IS(B1995,"61",$K$2,"1")/1000000,"")</f>
        <v>-30.29047675</v>
      </c>
      <c r="L1995" s="54" t="str">
        <f t="shared" si="221"/>
        <v/>
      </c>
      <c r="M1995" s="49" t="str">
        <f ca="1">[1]!EM_S_MAJASSRES_NUM(B1995,$M$2,$M$1)</f>
        <v/>
      </c>
      <c r="N1995" s="45" t="str">
        <f t="shared" si="222"/>
        <v/>
      </c>
      <c r="O1995" s="37" t="str">
        <f t="shared" ca="1" si="223"/>
        <v/>
      </c>
      <c r="P1995" s="26" t="str">
        <f t="shared" si="217"/>
        <v/>
      </c>
    </row>
    <row r="1996" spans="1:16" x14ac:dyDescent="0.2">
      <c r="A1996" s="65" t="str">
        <f t="shared" ca="1" si="218"/>
        <v/>
      </c>
      <c r="B1996" s="24" t="s">
        <v>9782</v>
      </c>
      <c r="C1996" s="24" t="s">
        <v>9783</v>
      </c>
      <c r="D1996" s="58" t="str">
        <f>IFERROR([1]!EM_S_QSTM07_IS(B1996,"61",$C$1,"1")/1000000,"")</f>
        <v/>
      </c>
      <c r="E1996" s="58" t="str">
        <f>IFERROR([1]!EM_S_PERFORMANCEEXPRESS_PERFEXNETPROFITTOSHAREHOLDER(B1996,$C$1)/1000000,"")</f>
        <v/>
      </c>
      <c r="F1996" s="58" t="str">
        <f>IFERROR([1]!EM_S_PROFITNOTICE_FORECASTT(B1996,$C$1)/1000000,"")</f>
        <v/>
      </c>
      <c r="G1996" s="58" t="str">
        <f>IFERROR([1]!EM_S_PROFITNOTICE_FORECASTL(B1996,$C$1)/1000000,"")</f>
        <v/>
      </c>
      <c r="H1996" s="58" t="str">
        <f t="shared" si="219"/>
        <v/>
      </c>
      <c r="I1996" s="59">
        <f>IFERROR([1]!EM_S_STM07_IS(B1996,"61",$I$2,"1")/1000000,"")</f>
        <v>477.24069123999999</v>
      </c>
      <c r="J1996" s="60" t="str">
        <f t="shared" si="220"/>
        <v/>
      </c>
      <c r="K1996" s="58">
        <f>IFERROR([1]!EM_S_QSTM07_IS(B1996,"61",$K$2,"1")/1000000,"")</f>
        <v>185.75005674000002</v>
      </c>
      <c r="L1996" s="54" t="str">
        <f t="shared" si="221"/>
        <v/>
      </c>
      <c r="M1996" s="49" t="str">
        <f ca="1">[1]!EM_S_MAJASSRES_NUM(B1996,$M$2,$M$1)</f>
        <v/>
      </c>
      <c r="N1996" s="45" t="str">
        <f t="shared" si="222"/>
        <v/>
      </c>
      <c r="O1996" s="37" t="str">
        <f t="shared" ca="1" si="223"/>
        <v/>
      </c>
      <c r="P1996" s="26" t="str">
        <f t="shared" si="217"/>
        <v/>
      </c>
    </row>
    <row r="1997" spans="1:16" x14ac:dyDescent="0.2">
      <c r="A1997" s="65">
        <f t="shared" ca="1" si="218"/>
        <v>556</v>
      </c>
      <c r="B1997" s="24" t="s">
        <v>9784</v>
      </c>
      <c r="C1997" s="24" t="s">
        <v>9785</v>
      </c>
      <c r="D1997" s="58" t="str">
        <f>IFERROR([1]!EM_S_QSTM07_IS(B1997,"61",$C$1,"1")/1000000,"")</f>
        <v/>
      </c>
      <c r="E1997" s="58" t="str">
        <f>IFERROR([1]!EM_S_PERFORMANCEEXPRESS_PERFEXNETPROFITTOSHAREHOLDER(B1997,$C$1)/1000000,"")</f>
        <v/>
      </c>
      <c r="F1997" s="58">
        <f>IFERROR([1]!EM_S_PROFITNOTICE_FORECASTT(B1997,$C$1)/1000000,"")</f>
        <v>110</v>
      </c>
      <c r="G1997" s="58">
        <f>IFERROR([1]!EM_S_PROFITNOTICE_FORECASTL(B1997,$C$1)/1000000,"")</f>
        <v>95</v>
      </c>
      <c r="H1997" s="58">
        <f t="shared" si="219"/>
        <v>102.5</v>
      </c>
      <c r="I1997" s="59">
        <f>IFERROR([1]!EM_S_STM07_IS(B1997,"61",$I$2,"1")/1000000,"")</f>
        <v>58.819270500000002</v>
      </c>
      <c r="J1997" s="60">
        <f t="shared" si="220"/>
        <v>43.680729499999998</v>
      </c>
      <c r="K1997" s="58">
        <f>IFERROR([1]!EM_S_QSTM07_IS(B1997,"61",$K$2,"1")/1000000,"")</f>
        <v>48.478330979999996</v>
      </c>
      <c r="L1997" s="54">
        <f t="shared" si="221"/>
        <v>-9.8963833593596159E-2</v>
      </c>
      <c r="M1997" s="49" t="str">
        <f ca="1">[1]!EM_S_MAJASSRES_NUM(B1997,$M$2,$M$1)</f>
        <v/>
      </c>
      <c r="N1997" s="45" t="str">
        <f t="shared" si="222"/>
        <v/>
      </c>
      <c r="O1997" s="37">
        <f t="shared" ca="1" si="223"/>
        <v>-9.8963833593596159E-2</v>
      </c>
      <c r="P1997" s="26" t="str">
        <f t="shared" si="217"/>
        <v>预告</v>
      </c>
    </row>
    <row r="1998" spans="1:16" x14ac:dyDescent="0.2">
      <c r="A1998" s="65" t="str">
        <f t="shared" ca="1" si="218"/>
        <v/>
      </c>
      <c r="B1998" s="24" t="s">
        <v>9786</v>
      </c>
      <c r="C1998" s="24" t="s">
        <v>9787</v>
      </c>
      <c r="D1998" s="58" t="str">
        <f>IFERROR([1]!EM_S_QSTM07_IS(B1998,"61",$C$1,"1")/1000000,"")</f>
        <v/>
      </c>
      <c r="E1998" s="58" t="str">
        <f>IFERROR([1]!EM_S_PERFORMANCEEXPRESS_PERFEXNETPROFITTOSHAREHOLDER(B1998,$C$1)/1000000,"")</f>
        <v/>
      </c>
      <c r="F1998" s="58" t="str">
        <f>IFERROR([1]!EM_S_PROFITNOTICE_FORECASTT(B1998,$C$1)/1000000,"")</f>
        <v/>
      </c>
      <c r="G1998" s="58" t="str">
        <f>IFERROR([1]!EM_S_PROFITNOTICE_FORECASTL(B1998,$C$1)/1000000,"")</f>
        <v/>
      </c>
      <c r="H1998" s="58" t="str">
        <f t="shared" si="219"/>
        <v/>
      </c>
      <c r="I1998" s="59">
        <f>IFERROR([1]!EM_S_STM07_IS(B1998,"61",$I$2,"1")/1000000,"")</f>
        <v>-81.459078650000009</v>
      </c>
      <c r="J1998" s="60" t="str">
        <f t="shared" si="220"/>
        <v/>
      </c>
      <c r="K1998" s="58">
        <f>IFERROR([1]!EM_S_QSTM07_IS(B1998,"61",$K$2,"1")/1000000,"")</f>
        <v>63.424921240000003</v>
      </c>
      <c r="L1998" s="54" t="str">
        <f t="shared" si="221"/>
        <v/>
      </c>
      <c r="M1998" s="49" t="str">
        <f ca="1">[1]!EM_S_MAJASSRES_NUM(B1998,$M$2,$M$1)</f>
        <v/>
      </c>
      <c r="N1998" s="45" t="str">
        <f t="shared" si="222"/>
        <v/>
      </c>
      <c r="O1998" s="37" t="str">
        <f t="shared" ca="1" si="223"/>
        <v/>
      </c>
      <c r="P1998" s="26" t="str">
        <f t="shared" si="217"/>
        <v/>
      </c>
    </row>
    <row r="1999" spans="1:16" x14ac:dyDescent="0.2">
      <c r="A1999" s="65" t="str">
        <f t="shared" ca="1" si="218"/>
        <v/>
      </c>
      <c r="B1999" s="24" t="s">
        <v>9788</v>
      </c>
      <c r="C1999" s="24" t="s">
        <v>9789</v>
      </c>
      <c r="D1999" s="58" t="str">
        <f>IFERROR([1]!EM_S_QSTM07_IS(B1999,"61",$C$1,"1")/1000000,"")</f>
        <v/>
      </c>
      <c r="E1999" s="58" t="str">
        <f>IFERROR([1]!EM_S_PERFORMANCEEXPRESS_PERFEXNETPROFITTOSHAREHOLDER(B1999,$C$1)/1000000,"")</f>
        <v/>
      </c>
      <c r="F1999" s="58" t="str">
        <f>IFERROR([1]!EM_S_PROFITNOTICE_FORECASTT(B1999,$C$1)/1000000,"")</f>
        <v/>
      </c>
      <c r="G1999" s="58" t="str">
        <f>IFERROR([1]!EM_S_PROFITNOTICE_FORECASTL(B1999,$C$1)/1000000,"")</f>
        <v/>
      </c>
      <c r="H1999" s="58" t="str">
        <f t="shared" si="219"/>
        <v/>
      </c>
      <c r="I1999" s="59">
        <f>IFERROR([1]!EM_S_STM07_IS(B1999,"61",$I$2,"1")/1000000,"")</f>
        <v>232.09763243999998</v>
      </c>
      <c r="J1999" s="60" t="str">
        <f t="shared" si="220"/>
        <v/>
      </c>
      <c r="K1999" s="58">
        <f>IFERROR([1]!EM_S_QSTM07_IS(B1999,"61",$K$2,"1")/1000000,"")</f>
        <v>245.27785441999998</v>
      </c>
      <c r="L1999" s="54" t="str">
        <f t="shared" si="221"/>
        <v/>
      </c>
      <c r="M1999" s="49" t="str">
        <f ca="1">[1]!EM_S_MAJASSRES_NUM(B1999,$M$2,$M$1)</f>
        <v/>
      </c>
      <c r="N1999" s="45" t="str">
        <f t="shared" si="222"/>
        <v/>
      </c>
      <c r="O1999" s="37" t="str">
        <f t="shared" ca="1" si="223"/>
        <v/>
      </c>
      <c r="P1999" s="26" t="str">
        <f t="shared" si="217"/>
        <v/>
      </c>
    </row>
    <row r="2000" spans="1:16" x14ac:dyDescent="0.2">
      <c r="A2000" s="65" t="str">
        <f t="shared" ca="1" si="218"/>
        <v/>
      </c>
      <c r="B2000" s="24" t="s">
        <v>9790</v>
      </c>
      <c r="C2000" s="24" t="s">
        <v>9791</v>
      </c>
      <c r="D2000" s="58" t="str">
        <f>IFERROR([1]!EM_S_QSTM07_IS(B2000,"61",$C$1,"1")/1000000,"")</f>
        <v/>
      </c>
      <c r="E2000" s="58" t="str">
        <f>IFERROR([1]!EM_S_PERFORMANCEEXPRESS_PERFEXNETPROFITTOSHAREHOLDER(B2000,$C$1)/1000000,"")</f>
        <v/>
      </c>
      <c r="F2000" s="58" t="str">
        <f>IFERROR([1]!EM_S_PROFITNOTICE_FORECASTT(B2000,$C$1)/1000000,"")</f>
        <v/>
      </c>
      <c r="G2000" s="58" t="str">
        <f>IFERROR([1]!EM_S_PROFITNOTICE_FORECASTL(B2000,$C$1)/1000000,"")</f>
        <v/>
      </c>
      <c r="H2000" s="58" t="str">
        <f t="shared" si="219"/>
        <v/>
      </c>
      <c r="I2000" s="59">
        <f>IFERROR([1]!EM_S_STM07_IS(B2000,"61",$I$2,"1")/1000000,"")</f>
        <v>298.01914232999997</v>
      </c>
      <c r="J2000" s="60" t="str">
        <f t="shared" si="220"/>
        <v/>
      </c>
      <c r="K2000" s="58">
        <f>IFERROR([1]!EM_S_QSTM07_IS(B2000,"61",$K$2,"1")/1000000,"")</f>
        <v>39.473923560000003</v>
      </c>
      <c r="L2000" s="54" t="str">
        <f t="shared" si="221"/>
        <v/>
      </c>
      <c r="M2000" s="49" t="str">
        <f ca="1">[1]!EM_S_MAJASSRES_NUM(B2000,$M$2,$M$1)</f>
        <v/>
      </c>
      <c r="N2000" s="45" t="str">
        <f t="shared" si="222"/>
        <v/>
      </c>
      <c r="O2000" s="37" t="str">
        <f t="shared" ca="1" si="223"/>
        <v/>
      </c>
      <c r="P2000" s="26" t="str">
        <f t="shared" si="217"/>
        <v/>
      </c>
    </row>
    <row r="2001" spans="1:16" x14ac:dyDescent="0.2">
      <c r="A2001" s="65" t="str">
        <f t="shared" ca="1" si="218"/>
        <v/>
      </c>
      <c r="B2001" s="24" t="s">
        <v>9792</v>
      </c>
      <c r="C2001" s="24" t="s">
        <v>9793</v>
      </c>
      <c r="D2001" s="58" t="str">
        <f>IFERROR([1]!EM_S_QSTM07_IS(B2001,"61",$C$1,"1")/1000000,"")</f>
        <v/>
      </c>
      <c r="E2001" s="58" t="str">
        <f>IFERROR([1]!EM_S_PERFORMANCEEXPRESS_PERFEXNETPROFITTOSHAREHOLDER(B2001,$C$1)/1000000,"")</f>
        <v/>
      </c>
      <c r="F2001" s="58" t="str">
        <f>IFERROR([1]!EM_S_PROFITNOTICE_FORECASTT(B2001,$C$1)/1000000,"")</f>
        <v/>
      </c>
      <c r="G2001" s="58" t="str">
        <f>IFERROR([1]!EM_S_PROFITNOTICE_FORECASTL(B2001,$C$1)/1000000,"")</f>
        <v/>
      </c>
      <c r="H2001" s="58" t="str">
        <f t="shared" si="219"/>
        <v/>
      </c>
      <c r="I2001" s="59">
        <f>IFERROR([1]!EM_S_STM07_IS(B2001,"61",$I$2,"1")/1000000,"")</f>
        <v>252.07124653</v>
      </c>
      <c r="J2001" s="60" t="str">
        <f t="shared" si="220"/>
        <v/>
      </c>
      <c r="K2001" s="58">
        <f>IFERROR([1]!EM_S_QSTM07_IS(B2001,"61",$K$2,"1")/1000000,"")</f>
        <v>81.792710760000006</v>
      </c>
      <c r="L2001" s="54" t="str">
        <f t="shared" si="221"/>
        <v/>
      </c>
      <c r="M2001" s="49" t="str">
        <f ca="1">[1]!EM_S_MAJASSRES_NUM(B2001,$M$2,$M$1)</f>
        <v/>
      </c>
      <c r="N2001" s="45" t="str">
        <f t="shared" si="222"/>
        <v/>
      </c>
      <c r="O2001" s="37" t="str">
        <f t="shared" ca="1" si="223"/>
        <v/>
      </c>
      <c r="P2001" s="26" t="str">
        <f t="shared" si="217"/>
        <v/>
      </c>
    </row>
    <row r="2002" spans="1:16" x14ac:dyDescent="0.2">
      <c r="A2002" s="65" t="str">
        <f t="shared" ca="1" si="218"/>
        <v/>
      </c>
      <c r="B2002" s="24" t="s">
        <v>9794</v>
      </c>
      <c r="C2002" s="24" t="s">
        <v>9795</v>
      </c>
      <c r="D2002" s="58" t="str">
        <f>IFERROR([1]!EM_S_QSTM07_IS(B2002,"61",$C$1,"1")/1000000,"")</f>
        <v/>
      </c>
      <c r="E2002" s="58" t="str">
        <f>IFERROR([1]!EM_S_PERFORMANCEEXPRESS_PERFEXNETPROFITTOSHAREHOLDER(B2002,$C$1)/1000000,"")</f>
        <v/>
      </c>
      <c r="F2002" s="58" t="str">
        <f>IFERROR([1]!EM_S_PROFITNOTICE_FORECASTT(B2002,$C$1)/1000000,"")</f>
        <v/>
      </c>
      <c r="G2002" s="58" t="str">
        <f>IFERROR([1]!EM_S_PROFITNOTICE_FORECASTL(B2002,$C$1)/1000000,"")</f>
        <v/>
      </c>
      <c r="H2002" s="58" t="str">
        <f t="shared" si="219"/>
        <v/>
      </c>
      <c r="I2002" s="59">
        <f>IFERROR([1]!EM_S_STM07_IS(B2002,"61",$I$2,"1")/1000000,"")</f>
        <v>-980.76621239999997</v>
      </c>
      <c r="J2002" s="60" t="str">
        <f t="shared" si="220"/>
        <v/>
      </c>
      <c r="K2002" s="58">
        <f>IFERROR([1]!EM_S_QSTM07_IS(B2002,"61",$K$2,"1")/1000000,"")</f>
        <v>11.237754170000001</v>
      </c>
      <c r="L2002" s="54" t="str">
        <f t="shared" si="221"/>
        <v/>
      </c>
      <c r="M2002" s="49" t="str">
        <f ca="1">[1]!EM_S_MAJASSRES_NUM(B2002,$M$2,$M$1)</f>
        <v/>
      </c>
      <c r="N2002" s="45" t="str">
        <f t="shared" si="222"/>
        <v/>
      </c>
      <c r="O2002" s="37" t="str">
        <f t="shared" ca="1" si="223"/>
        <v/>
      </c>
      <c r="P2002" s="26" t="str">
        <f t="shared" si="217"/>
        <v/>
      </c>
    </row>
    <row r="2003" spans="1:16" x14ac:dyDescent="0.2">
      <c r="A2003" s="65" t="str">
        <f t="shared" ca="1" si="218"/>
        <v/>
      </c>
      <c r="B2003" s="24" t="s">
        <v>9796</v>
      </c>
      <c r="C2003" s="24" t="s">
        <v>9797</v>
      </c>
      <c r="D2003" s="58" t="str">
        <f>IFERROR([1]!EM_S_QSTM07_IS(B2003,"61",$C$1,"1")/1000000,"")</f>
        <v/>
      </c>
      <c r="E2003" s="58" t="str">
        <f>IFERROR([1]!EM_S_PERFORMANCEEXPRESS_PERFEXNETPROFITTOSHAREHOLDER(B2003,$C$1)/1000000,"")</f>
        <v/>
      </c>
      <c r="F2003" s="58" t="str">
        <f>IFERROR([1]!EM_S_PROFITNOTICE_FORECASTT(B2003,$C$1)/1000000,"")</f>
        <v/>
      </c>
      <c r="G2003" s="58" t="str">
        <f>IFERROR([1]!EM_S_PROFITNOTICE_FORECASTL(B2003,$C$1)/1000000,"")</f>
        <v/>
      </c>
      <c r="H2003" s="58" t="str">
        <f t="shared" si="219"/>
        <v/>
      </c>
      <c r="I2003" s="59">
        <f>IFERROR([1]!EM_S_STM07_IS(B2003,"61",$I$2,"1")/1000000,"")</f>
        <v>1656.1080038699999</v>
      </c>
      <c r="J2003" s="60" t="str">
        <f t="shared" si="220"/>
        <v/>
      </c>
      <c r="K2003" s="58">
        <f>IFERROR([1]!EM_S_QSTM07_IS(B2003,"61",$K$2,"1")/1000000,"")</f>
        <v>445.44924947999999</v>
      </c>
      <c r="L2003" s="54" t="str">
        <f t="shared" si="221"/>
        <v/>
      </c>
      <c r="M2003" s="49" t="str">
        <f ca="1">[1]!EM_S_MAJASSRES_NUM(B2003,$M$2,$M$1)</f>
        <v/>
      </c>
      <c r="N2003" s="45" t="str">
        <f t="shared" si="222"/>
        <v/>
      </c>
      <c r="O2003" s="37" t="str">
        <f t="shared" ca="1" si="223"/>
        <v/>
      </c>
      <c r="P2003" s="26" t="str">
        <f t="shared" si="217"/>
        <v/>
      </c>
    </row>
    <row r="2004" spans="1:16" x14ac:dyDescent="0.2">
      <c r="A2004" s="65" t="str">
        <f t="shared" ca="1" si="218"/>
        <v/>
      </c>
      <c r="B2004" s="24" t="s">
        <v>9798</v>
      </c>
      <c r="C2004" s="24" t="s">
        <v>9799</v>
      </c>
      <c r="D2004" s="58" t="str">
        <f>IFERROR([1]!EM_S_QSTM07_IS(B2004,"61",$C$1,"1")/1000000,"")</f>
        <v/>
      </c>
      <c r="E2004" s="58" t="str">
        <f>IFERROR([1]!EM_S_PERFORMANCEEXPRESS_PERFEXNETPROFITTOSHAREHOLDER(B2004,$C$1)/1000000,"")</f>
        <v/>
      </c>
      <c r="F2004" s="58" t="str">
        <f>IFERROR([1]!EM_S_PROFITNOTICE_FORECASTT(B2004,$C$1)/1000000,"")</f>
        <v/>
      </c>
      <c r="G2004" s="58" t="str">
        <f>IFERROR([1]!EM_S_PROFITNOTICE_FORECASTL(B2004,$C$1)/1000000,"")</f>
        <v/>
      </c>
      <c r="H2004" s="58" t="str">
        <f t="shared" si="219"/>
        <v/>
      </c>
      <c r="I2004" s="59">
        <f>IFERROR([1]!EM_S_STM07_IS(B2004,"61",$I$2,"1")/1000000,"")</f>
        <v>39.024192509999999</v>
      </c>
      <c r="J2004" s="60" t="str">
        <f t="shared" si="220"/>
        <v/>
      </c>
      <c r="K2004" s="58">
        <f>IFERROR([1]!EM_S_QSTM07_IS(B2004,"61",$K$2,"1")/1000000,"")</f>
        <v>14.54953081</v>
      </c>
      <c r="L2004" s="54" t="str">
        <f t="shared" si="221"/>
        <v/>
      </c>
      <c r="M2004" s="49" t="str">
        <f ca="1">[1]!EM_S_MAJASSRES_NUM(B2004,$M$2,$M$1)</f>
        <v/>
      </c>
      <c r="N2004" s="45" t="str">
        <f t="shared" si="222"/>
        <v/>
      </c>
      <c r="O2004" s="37" t="str">
        <f t="shared" ca="1" si="223"/>
        <v/>
      </c>
      <c r="P2004" s="26" t="str">
        <f t="shared" si="217"/>
        <v/>
      </c>
    </row>
    <row r="2005" spans="1:16" x14ac:dyDescent="0.2">
      <c r="A2005" s="65" t="str">
        <f t="shared" ca="1" si="218"/>
        <v/>
      </c>
      <c r="B2005" s="24" t="s">
        <v>9800</v>
      </c>
      <c r="C2005" s="24" t="s">
        <v>9801</v>
      </c>
      <c r="D2005" s="58" t="str">
        <f>IFERROR([1]!EM_S_QSTM07_IS(B2005,"61",$C$1,"1")/1000000,"")</f>
        <v/>
      </c>
      <c r="E2005" s="58" t="str">
        <f>IFERROR([1]!EM_S_PERFORMANCEEXPRESS_PERFEXNETPROFITTOSHAREHOLDER(B2005,$C$1)/1000000,"")</f>
        <v/>
      </c>
      <c r="F2005" s="58" t="str">
        <f>IFERROR([1]!EM_S_PROFITNOTICE_FORECASTT(B2005,$C$1)/1000000,"")</f>
        <v/>
      </c>
      <c r="G2005" s="58" t="str">
        <f>IFERROR([1]!EM_S_PROFITNOTICE_FORECASTL(B2005,$C$1)/1000000,"")</f>
        <v/>
      </c>
      <c r="H2005" s="58" t="str">
        <f t="shared" si="219"/>
        <v/>
      </c>
      <c r="I2005" s="59">
        <f>IFERROR([1]!EM_S_STM07_IS(B2005,"61",$I$2,"1")/1000000,"")</f>
        <v>254.92821065999999</v>
      </c>
      <c r="J2005" s="60" t="str">
        <f t="shared" si="220"/>
        <v/>
      </c>
      <c r="K2005" s="58">
        <f>IFERROR([1]!EM_S_QSTM07_IS(B2005,"61",$K$2,"1")/1000000,"")</f>
        <v>117.59363468000001</v>
      </c>
      <c r="L2005" s="54" t="str">
        <f t="shared" si="221"/>
        <v/>
      </c>
      <c r="M2005" s="49" t="str">
        <f ca="1">[1]!EM_S_MAJASSRES_NUM(B2005,$M$2,$M$1)</f>
        <v/>
      </c>
      <c r="N2005" s="45" t="str">
        <f t="shared" si="222"/>
        <v/>
      </c>
      <c r="O2005" s="37" t="str">
        <f t="shared" ca="1" si="223"/>
        <v/>
      </c>
      <c r="P2005" s="26" t="str">
        <f t="shared" si="217"/>
        <v/>
      </c>
    </row>
    <row r="2006" spans="1:16" x14ac:dyDescent="0.2">
      <c r="A2006" s="65" t="str">
        <f t="shared" ca="1" si="218"/>
        <v/>
      </c>
      <c r="B2006" s="24" t="s">
        <v>9802</v>
      </c>
      <c r="C2006" s="24" t="s">
        <v>9803</v>
      </c>
      <c r="D2006" s="58" t="str">
        <f>IFERROR([1]!EM_S_QSTM07_IS(B2006,"61",$C$1,"1")/1000000,"")</f>
        <v/>
      </c>
      <c r="E2006" s="58" t="str">
        <f>IFERROR([1]!EM_S_PERFORMANCEEXPRESS_PERFEXNETPROFITTOSHAREHOLDER(B2006,$C$1)/1000000,"")</f>
        <v/>
      </c>
      <c r="F2006" s="58" t="str">
        <f>IFERROR([1]!EM_S_PROFITNOTICE_FORECASTT(B2006,$C$1)/1000000,"")</f>
        <v/>
      </c>
      <c r="G2006" s="58" t="str">
        <f>IFERROR([1]!EM_S_PROFITNOTICE_FORECASTL(B2006,$C$1)/1000000,"")</f>
        <v/>
      </c>
      <c r="H2006" s="58" t="str">
        <f t="shared" si="219"/>
        <v/>
      </c>
      <c r="I2006" s="59">
        <f>IFERROR([1]!EM_S_STM07_IS(B2006,"61",$I$2,"1")/1000000,"")</f>
        <v>60.607531250000001</v>
      </c>
      <c r="J2006" s="60" t="str">
        <f t="shared" si="220"/>
        <v/>
      </c>
      <c r="K2006" s="58">
        <f>IFERROR([1]!EM_S_QSTM07_IS(B2006,"61",$K$2,"1")/1000000,"")</f>
        <v>7.2283155700000004</v>
      </c>
      <c r="L2006" s="54" t="str">
        <f t="shared" si="221"/>
        <v/>
      </c>
      <c r="M2006" s="49" t="str">
        <f ca="1">[1]!EM_S_MAJASSRES_NUM(B2006,$M$2,$M$1)</f>
        <v/>
      </c>
      <c r="N2006" s="45">
        <f t="shared" si="222"/>
        <v>1</v>
      </c>
      <c r="O2006" s="37" t="str">
        <f t="shared" ca="1" si="223"/>
        <v/>
      </c>
      <c r="P2006" s="26" t="str">
        <f t="shared" si="217"/>
        <v/>
      </c>
    </row>
    <row r="2007" spans="1:16" x14ac:dyDescent="0.2">
      <c r="A2007" s="65" t="str">
        <f t="shared" ca="1" si="218"/>
        <v/>
      </c>
      <c r="B2007" s="24" t="s">
        <v>9804</v>
      </c>
      <c r="C2007" s="24" t="s">
        <v>9805</v>
      </c>
      <c r="D2007" s="58" t="str">
        <f>IFERROR([1]!EM_S_QSTM07_IS(B2007,"61",$C$1,"1")/1000000,"")</f>
        <v/>
      </c>
      <c r="E2007" s="58" t="str">
        <f>IFERROR([1]!EM_S_PERFORMANCEEXPRESS_PERFEXNETPROFITTOSHAREHOLDER(B2007,$C$1)/1000000,"")</f>
        <v/>
      </c>
      <c r="F2007" s="58" t="str">
        <f>IFERROR([1]!EM_S_PROFITNOTICE_FORECASTT(B2007,$C$1)/1000000,"")</f>
        <v/>
      </c>
      <c r="G2007" s="58" t="str">
        <f>IFERROR([1]!EM_S_PROFITNOTICE_FORECASTL(B2007,$C$1)/1000000,"")</f>
        <v/>
      </c>
      <c r="H2007" s="58" t="str">
        <f t="shared" si="219"/>
        <v/>
      </c>
      <c r="I2007" s="59">
        <f>IFERROR([1]!EM_S_STM07_IS(B2007,"61",$I$2,"1")/1000000,"")</f>
        <v>81.680884760000012</v>
      </c>
      <c r="J2007" s="60" t="str">
        <f t="shared" si="220"/>
        <v/>
      </c>
      <c r="K2007" s="58">
        <f>IFERROR([1]!EM_S_QSTM07_IS(B2007,"61",$K$2,"1")/1000000,"")</f>
        <v>27.10262359</v>
      </c>
      <c r="L2007" s="54" t="str">
        <f t="shared" si="221"/>
        <v/>
      </c>
      <c r="M2007" s="49" t="str">
        <f ca="1">[1]!EM_S_MAJASSRES_NUM(B2007,$M$2,$M$1)</f>
        <v/>
      </c>
      <c r="N2007" s="45" t="str">
        <f t="shared" si="222"/>
        <v/>
      </c>
      <c r="O2007" s="37" t="str">
        <f t="shared" ca="1" si="223"/>
        <v/>
      </c>
      <c r="P2007" s="26" t="str">
        <f t="shared" si="217"/>
        <v/>
      </c>
    </row>
    <row r="2008" spans="1:16" x14ac:dyDescent="0.2">
      <c r="A2008" s="65" t="str">
        <f t="shared" ca="1" si="218"/>
        <v/>
      </c>
      <c r="B2008" s="24" t="s">
        <v>9806</v>
      </c>
      <c r="C2008" s="24" t="s">
        <v>9807</v>
      </c>
      <c r="D2008" s="58" t="str">
        <f>IFERROR([1]!EM_S_QSTM07_IS(B2008,"61",$C$1,"1")/1000000,"")</f>
        <v/>
      </c>
      <c r="E2008" s="58" t="str">
        <f>IFERROR([1]!EM_S_PERFORMANCEEXPRESS_PERFEXNETPROFITTOSHAREHOLDER(B2008,$C$1)/1000000,"")</f>
        <v/>
      </c>
      <c r="F2008" s="58" t="str">
        <f>IFERROR([1]!EM_S_PROFITNOTICE_FORECASTT(B2008,$C$1)/1000000,"")</f>
        <v/>
      </c>
      <c r="G2008" s="58" t="str">
        <f>IFERROR([1]!EM_S_PROFITNOTICE_FORECASTL(B2008,$C$1)/1000000,"")</f>
        <v/>
      </c>
      <c r="H2008" s="58" t="str">
        <f t="shared" si="219"/>
        <v/>
      </c>
      <c r="I2008" s="59">
        <f>IFERROR([1]!EM_S_STM07_IS(B2008,"61",$I$2,"1")/1000000,"")</f>
        <v>1141.8191104300001</v>
      </c>
      <c r="J2008" s="60" t="str">
        <f t="shared" si="220"/>
        <v/>
      </c>
      <c r="K2008" s="58">
        <f>IFERROR([1]!EM_S_QSTM07_IS(B2008,"61",$K$2,"1")/1000000,"")</f>
        <v>217.54392193999999</v>
      </c>
      <c r="L2008" s="54" t="str">
        <f t="shared" si="221"/>
        <v/>
      </c>
      <c r="M2008" s="49" t="str">
        <f ca="1">[1]!EM_S_MAJASSRES_NUM(B2008,$M$2,$M$1)</f>
        <v/>
      </c>
      <c r="N2008" s="45" t="str">
        <f t="shared" si="222"/>
        <v/>
      </c>
      <c r="O2008" s="37" t="str">
        <f t="shared" ca="1" si="223"/>
        <v/>
      </c>
      <c r="P2008" s="26" t="str">
        <f t="shared" si="217"/>
        <v/>
      </c>
    </row>
    <row r="2009" spans="1:16" x14ac:dyDescent="0.2">
      <c r="A2009" s="65" t="str">
        <f t="shared" ca="1" si="218"/>
        <v/>
      </c>
      <c r="B2009" s="24" t="s">
        <v>9808</v>
      </c>
      <c r="C2009" s="24" t="s">
        <v>9809</v>
      </c>
      <c r="D2009" s="58" t="str">
        <f>IFERROR([1]!EM_S_QSTM07_IS(B2009,"61",$C$1,"1")/1000000,"")</f>
        <v/>
      </c>
      <c r="E2009" s="58" t="str">
        <f>IFERROR([1]!EM_S_PERFORMANCEEXPRESS_PERFEXNETPROFITTOSHAREHOLDER(B2009,$C$1)/1000000,"")</f>
        <v/>
      </c>
      <c r="F2009" s="58" t="str">
        <f>IFERROR([1]!EM_S_PROFITNOTICE_FORECASTT(B2009,$C$1)/1000000,"")</f>
        <v/>
      </c>
      <c r="G2009" s="58" t="str">
        <f>IFERROR([1]!EM_S_PROFITNOTICE_FORECASTL(B2009,$C$1)/1000000,"")</f>
        <v/>
      </c>
      <c r="H2009" s="58" t="str">
        <f t="shared" si="219"/>
        <v/>
      </c>
      <c r="I2009" s="59">
        <f>IFERROR([1]!EM_S_STM07_IS(B2009,"61",$I$2,"1")/1000000,"")</f>
        <v>3305.8352902199999</v>
      </c>
      <c r="J2009" s="60" t="str">
        <f t="shared" si="220"/>
        <v/>
      </c>
      <c r="K2009" s="58">
        <f>IFERROR([1]!EM_S_QSTM07_IS(B2009,"61",$K$2,"1")/1000000,"")</f>
        <v>1119.0648495999999</v>
      </c>
      <c r="L2009" s="54" t="str">
        <f t="shared" si="221"/>
        <v/>
      </c>
      <c r="M2009" s="49" t="str">
        <f ca="1">[1]!EM_S_MAJASSRES_NUM(B2009,$M$2,$M$1)</f>
        <v/>
      </c>
      <c r="N2009" s="45" t="str">
        <f t="shared" si="222"/>
        <v/>
      </c>
      <c r="O2009" s="37" t="str">
        <f t="shared" ca="1" si="223"/>
        <v/>
      </c>
      <c r="P2009" s="26" t="str">
        <f t="shared" si="217"/>
        <v/>
      </c>
    </row>
    <row r="2010" spans="1:16" x14ac:dyDescent="0.2">
      <c r="A2010" s="65" t="str">
        <f t="shared" ca="1" si="218"/>
        <v/>
      </c>
      <c r="B2010" s="24" t="s">
        <v>9810</v>
      </c>
      <c r="C2010" s="24" t="s">
        <v>9811</v>
      </c>
      <c r="D2010" s="58" t="str">
        <f>IFERROR([1]!EM_S_QSTM07_IS(B2010,"61",$C$1,"1")/1000000,"")</f>
        <v/>
      </c>
      <c r="E2010" s="58" t="str">
        <f>IFERROR([1]!EM_S_PERFORMANCEEXPRESS_PERFEXNETPROFITTOSHAREHOLDER(B2010,$C$1)/1000000,"")</f>
        <v/>
      </c>
      <c r="F2010" s="58" t="str">
        <f>IFERROR([1]!EM_S_PROFITNOTICE_FORECASTT(B2010,$C$1)/1000000,"")</f>
        <v/>
      </c>
      <c r="G2010" s="58" t="str">
        <f>IFERROR([1]!EM_S_PROFITNOTICE_FORECASTL(B2010,$C$1)/1000000,"")</f>
        <v/>
      </c>
      <c r="H2010" s="58" t="str">
        <f t="shared" si="219"/>
        <v/>
      </c>
      <c r="I2010" s="59">
        <f>IFERROR([1]!EM_S_STM07_IS(B2010,"61",$I$2,"1")/1000000,"")</f>
        <v>71.785104869999998</v>
      </c>
      <c r="J2010" s="60" t="str">
        <f t="shared" si="220"/>
        <v/>
      </c>
      <c r="K2010" s="58">
        <f>IFERROR([1]!EM_S_QSTM07_IS(B2010,"61",$K$2,"1")/1000000,"")</f>
        <v>-13.8226514</v>
      </c>
      <c r="L2010" s="54" t="str">
        <f t="shared" si="221"/>
        <v/>
      </c>
      <c r="M2010" s="49" t="str">
        <f ca="1">[1]!EM_S_MAJASSRES_NUM(B2010,$M$2,$M$1)</f>
        <v/>
      </c>
      <c r="N2010" s="45" t="str">
        <f t="shared" si="222"/>
        <v/>
      </c>
      <c r="O2010" s="37" t="str">
        <f t="shared" ca="1" si="223"/>
        <v/>
      </c>
      <c r="P2010" s="26" t="str">
        <f t="shared" si="217"/>
        <v/>
      </c>
    </row>
    <row r="2011" spans="1:16" x14ac:dyDescent="0.2">
      <c r="A2011" s="65" t="str">
        <f t="shared" ca="1" si="218"/>
        <v/>
      </c>
      <c r="B2011" s="24" t="s">
        <v>9812</v>
      </c>
      <c r="C2011" s="24" t="s">
        <v>9813</v>
      </c>
      <c r="D2011" s="58" t="str">
        <f>IFERROR([1]!EM_S_QSTM07_IS(B2011,"61",$C$1,"1")/1000000,"")</f>
        <v/>
      </c>
      <c r="E2011" s="58" t="str">
        <f>IFERROR([1]!EM_S_PERFORMANCEEXPRESS_PERFEXNETPROFITTOSHAREHOLDER(B2011,$C$1)/1000000,"")</f>
        <v/>
      </c>
      <c r="F2011" s="58" t="str">
        <f>IFERROR([1]!EM_S_PROFITNOTICE_FORECASTT(B2011,$C$1)/1000000,"")</f>
        <v/>
      </c>
      <c r="G2011" s="58" t="str">
        <f>IFERROR([1]!EM_S_PROFITNOTICE_FORECASTL(B2011,$C$1)/1000000,"")</f>
        <v/>
      </c>
      <c r="H2011" s="58" t="str">
        <f t="shared" si="219"/>
        <v/>
      </c>
      <c r="I2011" s="59">
        <f>IFERROR([1]!EM_S_STM07_IS(B2011,"61",$I$2,"1")/1000000,"")</f>
        <v>258.52074895999999</v>
      </c>
      <c r="J2011" s="60" t="str">
        <f t="shared" si="220"/>
        <v/>
      </c>
      <c r="K2011" s="58">
        <f>IFERROR([1]!EM_S_QSTM07_IS(B2011,"61",$K$2,"1")/1000000,"")</f>
        <v>-66.449445119999993</v>
      </c>
      <c r="L2011" s="54" t="str">
        <f t="shared" si="221"/>
        <v/>
      </c>
      <c r="M2011" s="49" t="str">
        <f ca="1">[1]!EM_S_MAJASSRES_NUM(B2011,$M$2,$M$1)</f>
        <v/>
      </c>
      <c r="N2011" s="45" t="str">
        <f t="shared" si="222"/>
        <v/>
      </c>
      <c r="O2011" s="37" t="str">
        <f t="shared" ca="1" si="223"/>
        <v/>
      </c>
      <c r="P2011" s="26" t="str">
        <f t="shared" si="217"/>
        <v/>
      </c>
    </row>
    <row r="2012" spans="1:16" x14ac:dyDescent="0.2">
      <c r="A2012" s="65" t="str">
        <f t="shared" ca="1" si="218"/>
        <v/>
      </c>
      <c r="B2012" s="24" t="s">
        <v>9814</v>
      </c>
      <c r="C2012" s="24" t="s">
        <v>9815</v>
      </c>
      <c r="D2012" s="58" t="str">
        <f>IFERROR([1]!EM_S_QSTM07_IS(B2012,"61",$C$1,"1")/1000000,"")</f>
        <v/>
      </c>
      <c r="E2012" s="58" t="str">
        <f>IFERROR([1]!EM_S_PERFORMANCEEXPRESS_PERFEXNETPROFITTOSHAREHOLDER(B2012,$C$1)/1000000,"")</f>
        <v/>
      </c>
      <c r="F2012" s="58" t="str">
        <f>IFERROR([1]!EM_S_PROFITNOTICE_FORECASTT(B2012,$C$1)/1000000,"")</f>
        <v/>
      </c>
      <c r="G2012" s="58" t="str">
        <f>IFERROR([1]!EM_S_PROFITNOTICE_FORECASTL(B2012,$C$1)/1000000,"")</f>
        <v/>
      </c>
      <c r="H2012" s="58" t="str">
        <f t="shared" si="219"/>
        <v/>
      </c>
      <c r="I2012" s="59">
        <f>IFERROR([1]!EM_S_STM07_IS(B2012,"61",$I$2,"1")/1000000,"")</f>
        <v>293.76056235999999</v>
      </c>
      <c r="J2012" s="60" t="str">
        <f t="shared" si="220"/>
        <v/>
      </c>
      <c r="K2012" s="58">
        <f>IFERROR([1]!EM_S_QSTM07_IS(B2012,"61",$K$2,"1")/1000000,"")</f>
        <v>205.68463241999999</v>
      </c>
      <c r="L2012" s="54" t="str">
        <f t="shared" si="221"/>
        <v/>
      </c>
      <c r="M2012" s="49" t="str">
        <f ca="1">[1]!EM_S_MAJASSRES_NUM(B2012,$M$2,$M$1)</f>
        <v/>
      </c>
      <c r="N2012" s="45" t="str">
        <f t="shared" si="222"/>
        <v/>
      </c>
      <c r="O2012" s="37" t="str">
        <f t="shared" ca="1" si="223"/>
        <v/>
      </c>
      <c r="P2012" s="26" t="str">
        <f t="shared" si="217"/>
        <v/>
      </c>
    </row>
    <row r="2013" spans="1:16" x14ac:dyDescent="0.2">
      <c r="A2013" s="65" t="str">
        <f t="shared" ca="1" si="218"/>
        <v/>
      </c>
      <c r="B2013" s="24" t="s">
        <v>9816</v>
      </c>
      <c r="C2013" s="24" t="s">
        <v>9817</v>
      </c>
      <c r="D2013" s="58" t="str">
        <f>IFERROR([1]!EM_S_QSTM07_IS(B2013,"61",$C$1,"1")/1000000,"")</f>
        <v/>
      </c>
      <c r="E2013" s="58" t="str">
        <f>IFERROR([1]!EM_S_PERFORMANCEEXPRESS_PERFEXNETPROFITTOSHAREHOLDER(B2013,$C$1)/1000000,"")</f>
        <v/>
      </c>
      <c r="F2013" s="58" t="str">
        <f>IFERROR([1]!EM_S_PROFITNOTICE_FORECASTT(B2013,$C$1)/1000000,"")</f>
        <v/>
      </c>
      <c r="G2013" s="58" t="str">
        <f>IFERROR([1]!EM_S_PROFITNOTICE_FORECASTL(B2013,$C$1)/1000000,"")</f>
        <v/>
      </c>
      <c r="H2013" s="58" t="str">
        <f t="shared" si="219"/>
        <v/>
      </c>
      <c r="I2013" s="59">
        <f>IFERROR([1]!EM_S_STM07_IS(B2013,"61",$I$2,"1")/1000000,"")</f>
        <v>119.52661456</v>
      </c>
      <c r="J2013" s="60" t="str">
        <f t="shared" si="220"/>
        <v/>
      </c>
      <c r="K2013" s="58">
        <f>IFERROR([1]!EM_S_QSTM07_IS(B2013,"61",$K$2,"1")/1000000,"")</f>
        <v>33.618298920000001</v>
      </c>
      <c r="L2013" s="54" t="str">
        <f t="shared" si="221"/>
        <v/>
      </c>
      <c r="M2013" s="49" t="str">
        <f ca="1">[1]!EM_S_MAJASSRES_NUM(B2013,$M$2,$M$1)</f>
        <v/>
      </c>
      <c r="N2013" s="45" t="str">
        <f t="shared" si="222"/>
        <v/>
      </c>
      <c r="O2013" s="37" t="str">
        <f t="shared" ca="1" si="223"/>
        <v/>
      </c>
      <c r="P2013" s="26" t="str">
        <f t="shared" si="217"/>
        <v/>
      </c>
    </row>
    <row r="2014" spans="1:16" x14ac:dyDescent="0.2">
      <c r="A2014" s="65" t="str">
        <f t="shared" ca="1" si="218"/>
        <v/>
      </c>
      <c r="B2014" s="24" t="s">
        <v>9818</v>
      </c>
      <c r="C2014" s="24" t="s">
        <v>9819</v>
      </c>
      <c r="D2014" s="58" t="str">
        <f>IFERROR([1]!EM_S_QSTM07_IS(B2014,"61",$C$1,"1")/1000000,"")</f>
        <v/>
      </c>
      <c r="E2014" s="58" t="str">
        <f>IFERROR([1]!EM_S_PERFORMANCEEXPRESS_PERFEXNETPROFITTOSHAREHOLDER(B2014,$C$1)/1000000,"")</f>
        <v/>
      </c>
      <c r="F2014" s="58" t="str">
        <f>IFERROR([1]!EM_S_PROFITNOTICE_FORECASTT(B2014,$C$1)/1000000,"")</f>
        <v/>
      </c>
      <c r="G2014" s="58" t="str">
        <f>IFERROR([1]!EM_S_PROFITNOTICE_FORECASTL(B2014,$C$1)/1000000,"")</f>
        <v/>
      </c>
      <c r="H2014" s="58" t="str">
        <f t="shared" si="219"/>
        <v/>
      </c>
      <c r="I2014" s="59">
        <f>IFERROR([1]!EM_S_STM07_IS(B2014,"61",$I$2,"1")/1000000,"")</f>
        <v>500.01614036000001</v>
      </c>
      <c r="J2014" s="60" t="str">
        <f t="shared" si="220"/>
        <v/>
      </c>
      <c r="K2014" s="58">
        <f>IFERROR([1]!EM_S_QSTM07_IS(B2014,"61",$K$2,"1")/1000000,"")</f>
        <v>206.08686462</v>
      </c>
      <c r="L2014" s="54" t="str">
        <f t="shared" si="221"/>
        <v/>
      </c>
      <c r="M2014" s="49" t="str">
        <f ca="1">[1]!EM_S_MAJASSRES_NUM(B2014,$M$2,$M$1)</f>
        <v/>
      </c>
      <c r="N2014" s="45" t="str">
        <f t="shared" si="222"/>
        <v/>
      </c>
      <c r="O2014" s="37" t="str">
        <f t="shared" ca="1" si="223"/>
        <v/>
      </c>
      <c r="P2014" s="26" t="str">
        <f t="shared" si="217"/>
        <v/>
      </c>
    </row>
    <row r="2015" spans="1:16" x14ac:dyDescent="0.2">
      <c r="A2015" s="65" t="str">
        <f t="shared" ca="1" si="218"/>
        <v/>
      </c>
      <c r="B2015" s="24" t="s">
        <v>9820</v>
      </c>
      <c r="C2015" s="24" t="s">
        <v>9821</v>
      </c>
      <c r="D2015" s="58" t="str">
        <f>IFERROR([1]!EM_S_QSTM07_IS(B2015,"61",$C$1,"1")/1000000,"")</f>
        <v/>
      </c>
      <c r="E2015" s="58" t="str">
        <f>IFERROR([1]!EM_S_PERFORMANCEEXPRESS_PERFEXNETPROFITTOSHAREHOLDER(B2015,$C$1)/1000000,"")</f>
        <v/>
      </c>
      <c r="F2015" s="58" t="str">
        <f>IFERROR([1]!EM_S_PROFITNOTICE_FORECASTT(B2015,$C$1)/1000000,"")</f>
        <v/>
      </c>
      <c r="G2015" s="58" t="str">
        <f>IFERROR([1]!EM_S_PROFITNOTICE_FORECASTL(B2015,$C$1)/1000000,"")</f>
        <v/>
      </c>
      <c r="H2015" s="58" t="str">
        <f t="shared" si="219"/>
        <v/>
      </c>
      <c r="I2015" s="59">
        <f>IFERROR([1]!EM_S_STM07_IS(B2015,"61",$I$2,"1")/1000000,"")</f>
        <v>7.6309565999999993</v>
      </c>
      <c r="J2015" s="60" t="str">
        <f t="shared" si="220"/>
        <v/>
      </c>
      <c r="K2015" s="58">
        <f>IFERROR([1]!EM_S_QSTM07_IS(B2015,"61",$K$2,"1")/1000000,"")</f>
        <v>33.181248490000002</v>
      </c>
      <c r="L2015" s="54" t="str">
        <f t="shared" si="221"/>
        <v/>
      </c>
      <c r="M2015" s="49" t="str">
        <f ca="1">[1]!EM_S_MAJASSRES_NUM(B2015,$M$2,$M$1)</f>
        <v/>
      </c>
      <c r="N2015" s="45" t="str">
        <f t="shared" si="222"/>
        <v/>
      </c>
      <c r="O2015" s="37" t="str">
        <f t="shared" ca="1" si="223"/>
        <v/>
      </c>
      <c r="P2015" s="26" t="str">
        <f t="shared" si="217"/>
        <v/>
      </c>
    </row>
    <row r="2016" spans="1:16" x14ac:dyDescent="0.2">
      <c r="A2016" s="65" t="str">
        <f t="shared" ca="1" si="218"/>
        <v/>
      </c>
      <c r="B2016" s="24" t="s">
        <v>9822</v>
      </c>
      <c r="C2016" s="24" t="s">
        <v>9823</v>
      </c>
      <c r="D2016" s="58" t="str">
        <f>IFERROR([1]!EM_S_QSTM07_IS(B2016,"61",$C$1,"1")/1000000,"")</f>
        <v/>
      </c>
      <c r="E2016" s="58" t="str">
        <f>IFERROR([1]!EM_S_PERFORMANCEEXPRESS_PERFEXNETPROFITTOSHAREHOLDER(B2016,$C$1)/1000000,"")</f>
        <v/>
      </c>
      <c r="F2016" s="58" t="str">
        <f>IFERROR([1]!EM_S_PROFITNOTICE_FORECASTT(B2016,$C$1)/1000000,"")</f>
        <v/>
      </c>
      <c r="G2016" s="58" t="str">
        <f>IFERROR([1]!EM_S_PROFITNOTICE_FORECASTL(B2016,$C$1)/1000000,"")</f>
        <v/>
      </c>
      <c r="H2016" s="58" t="str">
        <f t="shared" si="219"/>
        <v/>
      </c>
      <c r="I2016" s="59">
        <f>IFERROR([1]!EM_S_STM07_IS(B2016,"61",$I$2,"1")/1000000,"")</f>
        <v>365.17941802999997</v>
      </c>
      <c r="J2016" s="60" t="str">
        <f t="shared" si="220"/>
        <v/>
      </c>
      <c r="K2016" s="58">
        <f>IFERROR([1]!EM_S_QSTM07_IS(B2016,"61",$K$2,"1")/1000000,"")</f>
        <v>541.02989236999997</v>
      </c>
      <c r="L2016" s="54" t="str">
        <f t="shared" si="221"/>
        <v/>
      </c>
      <c r="M2016" s="49" t="str">
        <f ca="1">[1]!EM_S_MAJASSRES_NUM(B2016,$M$2,$M$1)</f>
        <v/>
      </c>
      <c r="N2016" s="45" t="str">
        <f t="shared" si="222"/>
        <v/>
      </c>
      <c r="O2016" s="37" t="str">
        <f t="shared" ca="1" si="223"/>
        <v/>
      </c>
      <c r="P2016" s="26" t="str">
        <f t="shared" si="217"/>
        <v/>
      </c>
    </row>
    <row r="2017" spans="1:16" x14ac:dyDescent="0.2">
      <c r="A2017" s="65" t="str">
        <f t="shared" ca="1" si="218"/>
        <v/>
      </c>
      <c r="B2017" s="24" t="s">
        <v>9824</v>
      </c>
      <c r="C2017" s="24" t="s">
        <v>9825</v>
      </c>
      <c r="D2017" s="58" t="str">
        <f>IFERROR([1]!EM_S_QSTM07_IS(B2017,"61",$C$1,"1")/1000000,"")</f>
        <v/>
      </c>
      <c r="E2017" s="58" t="str">
        <f>IFERROR([1]!EM_S_PERFORMANCEEXPRESS_PERFEXNETPROFITTOSHAREHOLDER(B2017,$C$1)/1000000,"")</f>
        <v/>
      </c>
      <c r="F2017" s="58" t="str">
        <f>IFERROR([1]!EM_S_PROFITNOTICE_FORECASTT(B2017,$C$1)/1000000,"")</f>
        <v/>
      </c>
      <c r="G2017" s="58" t="str">
        <f>IFERROR([1]!EM_S_PROFITNOTICE_FORECASTL(B2017,$C$1)/1000000,"")</f>
        <v/>
      </c>
      <c r="H2017" s="58" t="str">
        <f t="shared" si="219"/>
        <v/>
      </c>
      <c r="I2017" s="59">
        <f>IFERROR([1]!EM_S_STM07_IS(B2017,"61",$I$2,"1")/1000000,"")</f>
        <v>-44.87204972</v>
      </c>
      <c r="J2017" s="60" t="str">
        <f t="shared" si="220"/>
        <v/>
      </c>
      <c r="K2017" s="58">
        <f>IFERROR([1]!EM_S_QSTM07_IS(B2017,"61",$K$2,"1")/1000000,"")</f>
        <v>-24.18141469</v>
      </c>
      <c r="L2017" s="54" t="str">
        <f t="shared" si="221"/>
        <v/>
      </c>
      <c r="M2017" s="49" t="str">
        <f ca="1">[1]!EM_S_MAJASSRES_NUM(B2017,$M$2,$M$1)</f>
        <v/>
      </c>
      <c r="N2017" s="45" t="str">
        <f t="shared" si="222"/>
        <v/>
      </c>
      <c r="O2017" s="37" t="str">
        <f t="shared" ca="1" si="223"/>
        <v/>
      </c>
      <c r="P2017" s="26" t="str">
        <f t="shared" si="217"/>
        <v/>
      </c>
    </row>
    <row r="2018" spans="1:16" x14ac:dyDescent="0.2">
      <c r="A2018" s="65" t="str">
        <f t="shared" ca="1" si="218"/>
        <v/>
      </c>
      <c r="B2018" s="24" t="s">
        <v>9826</v>
      </c>
      <c r="C2018" s="24" t="s">
        <v>9827</v>
      </c>
      <c r="D2018" s="58" t="str">
        <f>IFERROR([1]!EM_S_QSTM07_IS(B2018,"61",$C$1,"1")/1000000,"")</f>
        <v/>
      </c>
      <c r="E2018" s="58" t="str">
        <f>IFERROR([1]!EM_S_PERFORMANCEEXPRESS_PERFEXNETPROFITTOSHAREHOLDER(B2018,$C$1)/1000000,"")</f>
        <v/>
      </c>
      <c r="F2018" s="58" t="str">
        <f>IFERROR([1]!EM_S_PROFITNOTICE_FORECASTT(B2018,$C$1)/1000000,"")</f>
        <v/>
      </c>
      <c r="G2018" s="58" t="str">
        <f>IFERROR([1]!EM_S_PROFITNOTICE_FORECASTL(B2018,$C$1)/1000000,"")</f>
        <v/>
      </c>
      <c r="H2018" s="58" t="str">
        <f t="shared" si="219"/>
        <v/>
      </c>
      <c r="I2018" s="59">
        <f>IFERROR([1]!EM_S_STM07_IS(B2018,"61",$I$2,"1")/1000000,"")</f>
        <v>18.291748239999997</v>
      </c>
      <c r="J2018" s="60" t="str">
        <f t="shared" si="220"/>
        <v/>
      </c>
      <c r="K2018" s="58">
        <f>IFERROR([1]!EM_S_QSTM07_IS(B2018,"61",$K$2,"1")/1000000,"")</f>
        <v>-96.244737959999995</v>
      </c>
      <c r="L2018" s="54" t="str">
        <f t="shared" si="221"/>
        <v/>
      </c>
      <c r="M2018" s="49" t="str">
        <f ca="1">[1]!EM_S_MAJASSRES_NUM(B2018,$M$2,$M$1)</f>
        <v/>
      </c>
      <c r="N2018" s="45" t="str">
        <f t="shared" si="222"/>
        <v/>
      </c>
      <c r="O2018" s="37" t="str">
        <f t="shared" ca="1" si="223"/>
        <v/>
      </c>
      <c r="P2018" s="26" t="str">
        <f t="shared" si="217"/>
        <v/>
      </c>
    </row>
    <row r="2019" spans="1:16" x14ac:dyDescent="0.2">
      <c r="A2019" s="65" t="str">
        <f t="shared" ca="1" si="218"/>
        <v/>
      </c>
      <c r="B2019" s="24" t="s">
        <v>9828</v>
      </c>
      <c r="C2019" s="24" t="s">
        <v>9829</v>
      </c>
      <c r="D2019" s="58" t="str">
        <f>IFERROR([1]!EM_S_QSTM07_IS(B2019,"61",$C$1,"1")/1000000,"")</f>
        <v/>
      </c>
      <c r="E2019" s="58" t="str">
        <f>IFERROR([1]!EM_S_PERFORMANCEEXPRESS_PERFEXNETPROFITTOSHAREHOLDER(B2019,$C$1)/1000000,"")</f>
        <v/>
      </c>
      <c r="F2019" s="58" t="str">
        <f>IFERROR([1]!EM_S_PROFITNOTICE_FORECASTT(B2019,$C$1)/1000000,"")</f>
        <v/>
      </c>
      <c r="G2019" s="58" t="str">
        <f>IFERROR([1]!EM_S_PROFITNOTICE_FORECASTL(B2019,$C$1)/1000000,"")</f>
        <v/>
      </c>
      <c r="H2019" s="58" t="str">
        <f t="shared" si="219"/>
        <v/>
      </c>
      <c r="I2019" s="59">
        <f>IFERROR([1]!EM_S_STM07_IS(B2019,"61",$I$2,"1")/1000000,"")</f>
        <v>1018.0119999999999</v>
      </c>
      <c r="J2019" s="60" t="str">
        <f t="shared" si="220"/>
        <v/>
      </c>
      <c r="K2019" s="58">
        <f>IFERROR([1]!EM_S_QSTM07_IS(B2019,"61",$K$2,"1")/1000000,"")</f>
        <v>-521.32399999999996</v>
      </c>
      <c r="L2019" s="54" t="str">
        <f t="shared" si="221"/>
        <v/>
      </c>
      <c r="M2019" s="49" t="str">
        <f ca="1">[1]!EM_S_MAJASSRES_NUM(B2019,$M$2,$M$1)</f>
        <v/>
      </c>
      <c r="N2019" s="45" t="str">
        <f t="shared" si="222"/>
        <v/>
      </c>
      <c r="O2019" s="37" t="str">
        <f t="shared" ca="1" si="223"/>
        <v/>
      </c>
      <c r="P2019" s="26" t="str">
        <f t="shared" si="217"/>
        <v/>
      </c>
    </row>
    <row r="2020" spans="1:16" x14ac:dyDescent="0.2">
      <c r="A2020" s="65" t="str">
        <f t="shared" ca="1" si="218"/>
        <v/>
      </c>
      <c r="B2020" s="24" t="s">
        <v>9830</v>
      </c>
      <c r="C2020" s="24" t="s">
        <v>9831</v>
      </c>
      <c r="D2020" s="58" t="str">
        <f>IFERROR([1]!EM_S_QSTM07_IS(B2020,"61",$C$1,"1")/1000000,"")</f>
        <v/>
      </c>
      <c r="E2020" s="58" t="str">
        <f>IFERROR([1]!EM_S_PERFORMANCEEXPRESS_PERFEXNETPROFITTOSHAREHOLDER(B2020,$C$1)/1000000,"")</f>
        <v/>
      </c>
      <c r="F2020" s="58" t="str">
        <f>IFERROR([1]!EM_S_PROFITNOTICE_FORECASTT(B2020,$C$1)/1000000,"")</f>
        <v/>
      </c>
      <c r="G2020" s="58" t="str">
        <f>IFERROR([1]!EM_S_PROFITNOTICE_FORECASTL(B2020,$C$1)/1000000,"")</f>
        <v/>
      </c>
      <c r="H2020" s="58" t="str">
        <f t="shared" si="219"/>
        <v/>
      </c>
      <c r="I2020" s="59">
        <f>IFERROR([1]!EM_S_STM07_IS(B2020,"61",$I$2,"1")/1000000,"")</f>
        <v>38.773870369999997</v>
      </c>
      <c r="J2020" s="60" t="str">
        <f t="shared" si="220"/>
        <v/>
      </c>
      <c r="K2020" s="58">
        <f>IFERROR([1]!EM_S_QSTM07_IS(B2020,"61",$K$2,"1")/1000000,"")</f>
        <v>133.64055675</v>
      </c>
      <c r="L2020" s="54" t="str">
        <f t="shared" si="221"/>
        <v/>
      </c>
      <c r="M2020" s="49" t="str">
        <f ca="1">[1]!EM_S_MAJASSRES_NUM(B2020,$M$2,$M$1)</f>
        <v/>
      </c>
      <c r="N2020" s="45" t="str">
        <f t="shared" si="222"/>
        <v/>
      </c>
      <c r="O2020" s="37" t="str">
        <f t="shared" ca="1" si="223"/>
        <v/>
      </c>
      <c r="P2020" s="26" t="str">
        <f t="shared" si="217"/>
        <v/>
      </c>
    </row>
    <row r="2021" spans="1:16" x14ac:dyDescent="0.2">
      <c r="A2021" s="65" t="str">
        <f t="shared" ca="1" si="218"/>
        <v/>
      </c>
      <c r="B2021" s="24" t="s">
        <v>9832</v>
      </c>
      <c r="C2021" s="24" t="s">
        <v>9833</v>
      </c>
      <c r="D2021" s="58" t="str">
        <f>IFERROR([1]!EM_S_QSTM07_IS(B2021,"61",$C$1,"1")/1000000,"")</f>
        <v/>
      </c>
      <c r="E2021" s="58" t="str">
        <f>IFERROR([1]!EM_S_PERFORMANCEEXPRESS_PERFEXNETPROFITTOSHAREHOLDER(B2021,$C$1)/1000000,"")</f>
        <v/>
      </c>
      <c r="F2021" s="58" t="str">
        <f>IFERROR([1]!EM_S_PROFITNOTICE_FORECASTT(B2021,$C$1)/1000000,"")</f>
        <v/>
      </c>
      <c r="G2021" s="58" t="str">
        <f>IFERROR([1]!EM_S_PROFITNOTICE_FORECASTL(B2021,$C$1)/1000000,"")</f>
        <v/>
      </c>
      <c r="H2021" s="58" t="str">
        <f t="shared" si="219"/>
        <v/>
      </c>
      <c r="I2021" s="59">
        <f>IFERROR([1]!EM_S_STM07_IS(B2021,"61",$I$2,"1")/1000000,"")</f>
        <v>40.006383380000003</v>
      </c>
      <c r="J2021" s="60" t="str">
        <f t="shared" si="220"/>
        <v/>
      </c>
      <c r="K2021" s="58">
        <f>IFERROR([1]!EM_S_QSTM07_IS(B2021,"61",$K$2,"1")/1000000,"")</f>
        <v>7.4389698099999997</v>
      </c>
      <c r="L2021" s="54" t="str">
        <f t="shared" si="221"/>
        <v/>
      </c>
      <c r="M2021" s="49" t="str">
        <f ca="1">[1]!EM_S_MAJASSRES_NUM(B2021,$M$2,$M$1)</f>
        <v/>
      </c>
      <c r="N2021" s="45">
        <f t="shared" si="222"/>
        <v>1</v>
      </c>
      <c r="O2021" s="37" t="str">
        <f t="shared" ca="1" si="223"/>
        <v/>
      </c>
      <c r="P2021" s="26" t="str">
        <f t="shared" si="217"/>
        <v/>
      </c>
    </row>
    <row r="2022" spans="1:16" x14ac:dyDescent="0.2">
      <c r="A2022" s="65" t="str">
        <f t="shared" ca="1" si="218"/>
        <v/>
      </c>
      <c r="B2022" s="24" t="s">
        <v>9834</v>
      </c>
      <c r="C2022" s="24" t="s">
        <v>9835</v>
      </c>
      <c r="D2022" s="58" t="str">
        <f>IFERROR([1]!EM_S_QSTM07_IS(B2022,"61",$C$1,"1")/1000000,"")</f>
        <v/>
      </c>
      <c r="E2022" s="58" t="str">
        <f>IFERROR([1]!EM_S_PERFORMANCEEXPRESS_PERFEXNETPROFITTOSHAREHOLDER(B2022,$C$1)/1000000,"")</f>
        <v/>
      </c>
      <c r="F2022" s="58" t="str">
        <f>IFERROR([1]!EM_S_PROFITNOTICE_FORECASTT(B2022,$C$1)/1000000,"")</f>
        <v/>
      </c>
      <c r="G2022" s="58" t="str">
        <f>IFERROR([1]!EM_S_PROFITNOTICE_FORECASTL(B2022,$C$1)/1000000,"")</f>
        <v/>
      </c>
      <c r="H2022" s="58" t="str">
        <f t="shared" si="219"/>
        <v/>
      </c>
      <c r="I2022" s="59">
        <f>IFERROR([1]!EM_S_STM07_IS(B2022,"61",$I$2,"1")/1000000,"")</f>
        <v>15.96194994</v>
      </c>
      <c r="J2022" s="60" t="str">
        <f t="shared" si="220"/>
        <v/>
      </c>
      <c r="K2022" s="58">
        <f>IFERROR([1]!EM_S_QSTM07_IS(B2022,"61",$K$2,"1")/1000000,"")</f>
        <v>-7.1632445099999904</v>
      </c>
      <c r="L2022" s="54" t="str">
        <f t="shared" si="221"/>
        <v/>
      </c>
      <c r="M2022" s="49" t="str">
        <f ca="1">[1]!EM_S_MAJASSRES_NUM(B2022,$M$2,$M$1)</f>
        <v/>
      </c>
      <c r="N2022" s="45">
        <f t="shared" si="222"/>
        <v>1</v>
      </c>
      <c r="O2022" s="37" t="str">
        <f t="shared" ca="1" si="223"/>
        <v/>
      </c>
      <c r="P2022" s="26" t="str">
        <f t="shared" si="217"/>
        <v/>
      </c>
    </row>
    <row r="2023" spans="1:16" x14ac:dyDescent="0.2">
      <c r="A2023" s="65" t="str">
        <f t="shared" ca="1" si="218"/>
        <v/>
      </c>
      <c r="B2023" s="24" t="s">
        <v>9836</v>
      </c>
      <c r="C2023" s="24" t="s">
        <v>9837</v>
      </c>
      <c r="D2023" s="58" t="str">
        <f>IFERROR([1]!EM_S_QSTM07_IS(B2023,"61",$C$1,"1")/1000000,"")</f>
        <v/>
      </c>
      <c r="E2023" s="58" t="str">
        <f>IFERROR([1]!EM_S_PERFORMANCEEXPRESS_PERFEXNETPROFITTOSHAREHOLDER(B2023,$C$1)/1000000,"")</f>
        <v/>
      </c>
      <c r="F2023" s="58" t="str">
        <f>IFERROR([1]!EM_S_PROFITNOTICE_FORECASTT(B2023,$C$1)/1000000,"")</f>
        <v/>
      </c>
      <c r="G2023" s="58" t="str">
        <f>IFERROR([1]!EM_S_PROFITNOTICE_FORECASTL(B2023,$C$1)/1000000,"")</f>
        <v/>
      </c>
      <c r="H2023" s="58" t="str">
        <f t="shared" si="219"/>
        <v/>
      </c>
      <c r="I2023" s="59">
        <f>IFERROR([1]!EM_S_STM07_IS(B2023,"61",$I$2,"1")/1000000,"")</f>
        <v>22.645735899999998</v>
      </c>
      <c r="J2023" s="60" t="str">
        <f t="shared" si="220"/>
        <v/>
      </c>
      <c r="K2023" s="58">
        <f>IFERROR([1]!EM_S_QSTM07_IS(B2023,"61",$K$2,"1")/1000000,"")</f>
        <v>1.1759596799999998</v>
      </c>
      <c r="L2023" s="54" t="str">
        <f t="shared" si="221"/>
        <v/>
      </c>
      <c r="M2023" s="49" t="str">
        <f ca="1">[1]!EM_S_MAJASSRES_NUM(B2023,$M$2,$M$1)</f>
        <v/>
      </c>
      <c r="N2023" s="45">
        <f t="shared" si="222"/>
        <v>1</v>
      </c>
      <c r="O2023" s="37" t="str">
        <f t="shared" ca="1" si="223"/>
        <v/>
      </c>
      <c r="P2023" s="26" t="str">
        <f t="shared" si="217"/>
        <v/>
      </c>
    </row>
    <row r="2024" spans="1:16" x14ac:dyDescent="0.2">
      <c r="A2024" s="65" t="str">
        <f t="shared" ca="1" si="218"/>
        <v/>
      </c>
      <c r="B2024" s="24" t="s">
        <v>9838</v>
      </c>
      <c r="C2024" s="24" t="s">
        <v>9839</v>
      </c>
      <c r="D2024" s="58" t="str">
        <f>IFERROR([1]!EM_S_QSTM07_IS(B2024,"61",$C$1,"1")/1000000,"")</f>
        <v/>
      </c>
      <c r="E2024" s="58" t="str">
        <f>IFERROR([1]!EM_S_PERFORMANCEEXPRESS_PERFEXNETPROFITTOSHAREHOLDER(B2024,$C$1)/1000000,"")</f>
        <v/>
      </c>
      <c r="F2024" s="58" t="str">
        <f>IFERROR([1]!EM_S_PROFITNOTICE_FORECASTT(B2024,$C$1)/1000000,"")</f>
        <v/>
      </c>
      <c r="G2024" s="58" t="str">
        <f>IFERROR([1]!EM_S_PROFITNOTICE_FORECASTL(B2024,$C$1)/1000000,"")</f>
        <v/>
      </c>
      <c r="H2024" s="58" t="str">
        <f t="shared" si="219"/>
        <v/>
      </c>
      <c r="I2024" s="59">
        <f>IFERROR([1]!EM_S_STM07_IS(B2024,"61",$I$2,"1")/1000000,"")</f>
        <v>3.0912729300000001</v>
      </c>
      <c r="J2024" s="60" t="str">
        <f t="shared" si="220"/>
        <v/>
      </c>
      <c r="K2024" s="58">
        <f>IFERROR([1]!EM_S_QSTM07_IS(B2024,"61",$K$2,"1")/1000000,"")</f>
        <v>52.806966000000003</v>
      </c>
      <c r="L2024" s="54" t="str">
        <f t="shared" si="221"/>
        <v/>
      </c>
      <c r="M2024" s="49" t="str">
        <f ca="1">[1]!EM_S_MAJASSRES_NUM(B2024,$M$2,$M$1)</f>
        <v/>
      </c>
      <c r="N2024" s="45" t="str">
        <f t="shared" si="222"/>
        <v/>
      </c>
      <c r="O2024" s="37" t="str">
        <f t="shared" ca="1" si="223"/>
        <v/>
      </c>
      <c r="P2024" s="26" t="str">
        <f t="shared" si="217"/>
        <v/>
      </c>
    </row>
    <row r="2025" spans="1:16" x14ac:dyDescent="0.2">
      <c r="A2025" s="65" t="str">
        <f t="shared" ca="1" si="218"/>
        <v/>
      </c>
      <c r="B2025" s="24" t="s">
        <v>9840</v>
      </c>
      <c r="C2025" s="24" t="s">
        <v>9841</v>
      </c>
      <c r="D2025" s="58" t="str">
        <f>IFERROR([1]!EM_S_QSTM07_IS(B2025,"61",$C$1,"1")/1000000,"")</f>
        <v/>
      </c>
      <c r="E2025" s="58" t="str">
        <f>IFERROR([1]!EM_S_PERFORMANCEEXPRESS_PERFEXNETPROFITTOSHAREHOLDER(B2025,$C$1)/1000000,"")</f>
        <v/>
      </c>
      <c r="F2025" s="58" t="str">
        <f>IFERROR([1]!EM_S_PROFITNOTICE_FORECASTT(B2025,$C$1)/1000000,"")</f>
        <v/>
      </c>
      <c r="G2025" s="58" t="str">
        <f>IFERROR([1]!EM_S_PROFITNOTICE_FORECASTL(B2025,$C$1)/1000000,"")</f>
        <v/>
      </c>
      <c r="H2025" s="58" t="str">
        <f t="shared" si="219"/>
        <v/>
      </c>
      <c r="I2025" s="59">
        <f>IFERROR([1]!EM_S_STM07_IS(B2025,"61",$I$2,"1")/1000000,"")</f>
        <v>214.65375503999999</v>
      </c>
      <c r="J2025" s="60" t="str">
        <f t="shared" si="220"/>
        <v/>
      </c>
      <c r="K2025" s="58">
        <f>IFERROR([1]!EM_S_QSTM07_IS(B2025,"61",$K$2,"1")/1000000,"")</f>
        <v>45.760692859999999</v>
      </c>
      <c r="L2025" s="54" t="str">
        <f t="shared" si="221"/>
        <v/>
      </c>
      <c r="M2025" s="49" t="str">
        <f ca="1">[1]!EM_S_MAJASSRES_NUM(B2025,$M$2,$M$1)</f>
        <v/>
      </c>
      <c r="N2025" s="45" t="str">
        <f t="shared" si="222"/>
        <v/>
      </c>
      <c r="O2025" s="37" t="str">
        <f t="shared" ca="1" si="223"/>
        <v/>
      </c>
      <c r="P2025" s="26" t="str">
        <f t="shared" si="217"/>
        <v/>
      </c>
    </row>
    <row r="2026" spans="1:16" x14ac:dyDescent="0.2">
      <c r="A2026" s="65" t="str">
        <f t="shared" ca="1" si="218"/>
        <v/>
      </c>
      <c r="B2026" s="24" t="s">
        <v>9842</v>
      </c>
      <c r="C2026" s="24" t="s">
        <v>9843</v>
      </c>
      <c r="D2026" s="58" t="str">
        <f>IFERROR([1]!EM_S_QSTM07_IS(B2026,"61",$C$1,"1")/1000000,"")</f>
        <v/>
      </c>
      <c r="E2026" s="58" t="str">
        <f>IFERROR([1]!EM_S_PERFORMANCEEXPRESS_PERFEXNETPROFITTOSHAREHOLDER(B2026,$C$1)/1000000,"")</f>
        <v/>
      </c>
      <c r="F2026" s="58" t="str">
        <f>IFERROR([1]!EM_S_PROFITNOTICE_FORECASTT(B2026,$C$1)/1000000,"")</f>
        <v/>
      </c>
      <c r="G2026" s="58" t="str">
        <f>IFERROR([1]!EM_S_PROFITNOTICE_FORECASTL(B2026,$C$1)/1000000,"")</f>
        <v/>
      </c>
      <c r="H2026" s="58" t="str">
        <f t="shared" si="219"/>
        <v/>
      </c>
      <c r="I2026" s="59">
        <f>IFERROR([1]!EM_S_STM07_IS(B2026,"61",$I$2,"1")/1000000,"")</f>
        <v>2176.8887479499999</v>
      </c>
      <c r="J2026" s="60" t="str">
        <f t="shared" si="220"/>
        <v/>
      </c>
      <c r="K2026" s="58">
        <f>IFERROR([1]!EM_S_QSTM07_IS(B2026,"61",$K$2,"1")/1000000,"")</f>
        <v>569.12412627000003</v>
      </c>
      <c r="L2026" s="54" t="str">
        <f t="shared" si="221"/>
        <v/>
      </c>
      <c r="M2026" s="49" t="str">
        <f ca="1">[1]!EM_S_MAJASSRES_NUM(B2026,$M$2,$M$1)</f>
        <v/>
      </c>
      <c r="N2026" s="45" t="str">
        <f t="shared" si="222"/>
        <v/>
      </c>
      <c r="O2026" s="37" t="str">
        <f t="shared" ca="1" si="223"/>
        <v/>
      </c>
      <c r="P2026" s="26" t="str">
        <f t="shared" si="217"/>
        <v/>
      </c>
    </row>
    <row r="2027" spans="1:16" x14ac:dyDescent="0.2">
      <c r="A2027" s="65" t="str">
        <f t="shared" ca="1" si="218"/>
        <v/>
      </c>
      <c r="B2027" s="24" t="s">
        <v>9844</v>
      </c>
      <c r="C2027" s="24" t="s">
        <v>9845</v>
      </c>
      <c r="D2027" s="58" t="str">
        <f>IFERROR([1]!EM_S_QSTM07_IS(B2027,"61",$C$1,"1")/1000000,"")</f>
        <v/>
      </c>
      <c r="E2027" s="58" t="str">
        <f>IFERROR([1]!EM_S_PERFORMANCEEXPRESS_PERFEXNETPROFITTOSHAREHOLDER(B2027,$C$1)/1000000,"")</f>
        <v/>
      </c>
      <c r="F2027" s="58" t="str">
        <f>IFERROR([1]!EM_S_PROFITNOTICE_FORECASTT(B2027,$C$1)/1000000,"")</f>
        <v/>
      </c>
      <c r="G2027" s="58" t="str">
        <f>IFERROR([1]!EM_S_PROFITNOTICE_FORECASTL(B2027,$C$1)/1000000,"")</f>
        <v/>
      </c>
      <c r="H2027" s="58" t="str">
        <f t="shared" si="219"/>
        <v/>
      </c>
      <c r="I2027" s="59">
        <f>IFERROR([1]!EM_S_STM07_IS(B2027,"61",$I$2,"1")/1000000,"")</f>
        <v>231.38672869999999</v>
      </c>
      <c r="J2027" s="60" t="str">
        <f t="shared" si="220"/>
        <v/>
      </c>
      <c r="K2027" s="58">
        <f>IFERROR([1]!EM_S_QSTM07_IS(B2027,"61",$K$2,"1")/1000000,"")</f>
        <v>52.609500820000001</v>
      </c>
      <c r="L2027" s="54" t="str">
        <f t="shared" si="221"/>
        <v/>
      </c>
      <c r="M2027" s="49" t="str">
        <f ca="1">[1]!EM_S_MAJASSRES_NUM(B2027,$M$2,$M$1)</f>
        <v/>
      </c>
      <c r="N2027" s="45" t="str">
        <f t="shared" si="222"/>
        <v/>
      </c>
      <c r="O2027" s="37" t="str">
        <f t="shared" ca="1" si="223"/>
        <v/>
      </c>
      <c r="P2027" s="26" t="str">
        <f t="shared" si="217"/>
        <v/>
      </c>
    </row>
    <row r="2028" spans="1:16" x14ac:dyDescent="0.2">
      <c r="A2028" s="65" t="str">
        <f t="shared" ca="1" si="218"/>
        <v/>
      </c>
      <c r="B2028" s="24" t="s">
        <v>9846</v>
      </c>
      <c r="C2028" s="24" t="s">
        <v>9847</v>
      </c>
      <c r="D2028" s="58" t="str">
        <f>IFERROR([1]!EM_S_QSTM07_IS(B2028,"61",$C$1,"1")/1000000,"")</f>
        <v/>
      </c>
      <c r="E2028" s="58" t="str">
        <f>IFERROR([1]!EM_S_PERFORMANCEEXPRESS_PERFEXNETPROFITTOSHAREHOLDER(B2028,$C$1)/1000000,"")</f>
        <v/>
      </c>
      <c r="F2028" s="58" t="str">
        <f>IFERROR([1]!EM_S_PROFITNOTICE_FORECASTT(B2028,$C$1)/1000000,"")</f>
        <v/>
      </c>
      <c r="G2028" s="58" t="str">
        <f>IFERROR([1]!EM_S_PROFITNOTICE_FORECASTL(B2028,$C$1)/1000000,"")</f>
        <v/>
      </c>
      <c r="H2028" s="58" t="str">
        <f t="shared" si="219"/>
        <v/>
      </c>
      <c r="I2028" s="59">
        <f>IFERROR([1]!EM_S_STM07_IS(B2028,"61",$I$2,"1")/1000000,"")</f>
        <v>-624.9801680700001</v>
      </c>
      <c r="J2028" s="60" t="str">
        <f t="shared" si="220"/>
        <v/>
      </c>
      <c r="K2028" s="58">
        <f>IFERROR([1]!EM_S_QSTM07_IS(B2028,"61",$K$2,"1")/1000000,"")</f>
        <v>444.76668842999999</v>
      </c>
      <c r="L2028" s="54" t="str">
        <f t="shared" si="221"/>
        <v/>
      </c>
      <c r="M2028" s="49" t="str">
        <f ca="1">[1]!EM_S_MAJASSRES_NUM(B2028,$M$2,$M$1)</f>
        <v/>
      </c>
      <c r="N2028" s="45" t="str">
        <f t="shared" si="222"/>
        <v/>
      </c>
      <c r="O2028" s="37" t="str">
        <f t="shared" ca="1" si="223"/>
        <v/>
      </c>
      <c r="P2028" s="26" t="str">
        <f t="shared" si="217"/>
        <v/>
      </c>
    </row>
    <row r="2029" spans="1:16" x14ac:dyDescent="0.2">
      <c r="A2029" s="65" t="str">
        <f t="shared" ca="1" si="218"/>
        <v/>
      </c>
      <c r="B2029" s="24" t="s">
        <v>9848</v>
      </c>
      <c r="C2029" s="24" t="s">
        <v>9849</v>
      </c>
      <c r="D2029" s="58" t="str">
        <f>IFERROR([1]!EM_S_QSTM07_IS(B2029,"61",$C$1,"1")/1000000,"")</f>
        <v/>
      </c>
      <c r="E2029" s="58" t="str">
        <f>IFERROR([1]!EM_S_PERFORMANCEEXPRESS_PERFEXNETPROFITTOSHAREHOLDER(B2029,$C$1)/1000000,"")</f>
        <v/>
      </c>
      <c r="F2029" s="58" t="str">
        <f>IFERROR([1]!EM_S_PROFITNOTICE_FORECASTT(B2029,$C$1)/1000000,"")</f>
        <v/>
      </c>
      <c r="G2029" s="58" t="str">
        <f>IFERROR([1]!EM_S_PROFITNOTICE_FORECASTL(B2029,$C$1)/1000000,"")</f>
        <v/>
      </c>
      <c r="H2029" s="58" t="str">
        <f t="shared" si="219"/>
        <v/>
      </c>
      <c r="I2029" s="59">
        <f>IFERROR([1]!EM_S_STM07_IS(B2029,"61",$I$2,"1")/1000000,"")</f>
        <v>10.030751260000001</v>
      </c>
      <c r="J2029" s="60" t="str">
        <f t="shared" si="220"/>
        <v/>
      </c>
      <c r="K2029" s="58">
        <f>IFERROR([1]!EM_S_QSTM07_IS(B2029,"61",$K$2,"1")/1000000,"")</f>
        <v>13.77585453</v>
      </c>
      <c r="L2029" s="54" t="str">
        <f t="shared" si="221"/>
        <v/>
      </c>
      <c r="M2029" s="49" t="str">
        <f ca="1">[1]!EM_S_MAJASSRES_NUM(B2029,$M$2,$M$1)</f>
        <v/>
      </c>
      <c r="N2029" s="45" t="str">
        <f t="shared" si="222"/>
        <v/>
      </c>
      <c r="O2029" s="37" t="str">
        <f t="shared" ca="1" si="223"/>
        <v/>
      </c>
      <c r="P2029" s="26" t="str">
        <f t="shared" si="217"/>
        <v/>
      </c>
    </row>
    <row r="2030" spans="1:16" x14ac:dyDescent="0.2">
      <c r="A2030" s="65" t="str">
        <f t="shared" ca="1" si="218"/>
        <v/>
      </c>
      <c r="B2030" s="24" t="s">
        <v>9850</v>
      </c>
      <c r="C2030" s="24" t="s">
        <v>9851</v>
      </c>
      <c r="D2030" s="58" t="str">
        <f>IFERROR([1]!EM_S_QSTM07_IS(B2030,"61",$C$1,"1")/1000000,"")</f>
        <v/>
      </c>
      <c r="E2030" s="58" t="str">
        <f>IFERROR([1]!EM_S_PERFORMANCEEXPRESS_PERFEXNETPROFITTOSHAREHOLDER(B2030,$C$1)/1000000,"")</f>
        <v/>
      </c>
      <c r="F2030" s="58" t="str">
        <f>IFERROR([1]!EM_S_PROFITNOTICE_FORECASTT(B2030,$C$1)/1000000,"")</f>
        <v/>
      </c>
      <c r="G2030" s="58" t="str">
        <f>IFERROR([1]!EM_S_PROFITNOTICE_FORECASTL(B2030,$C$1)/1000000,"")</f>
        <v/>
      </c>
      <c r="H2030" s="58" t="str">
        <f t="shared" si="219"/>
        <v/>
      </c>
      <c r="I2030" s="59">
        <f>IFERROR([1]!EM_S_STM07_IS(B2030,"61",$I$2,"1")/1000000,"")</f>
        <v>60.312534399999997</v>
      </c>
      <c r="J2030" s="60" t="str">
        <f t="shared" si="220"/>
        <v/>
      </c>
      <c r="K2030" s="58">
        <f>IFERROR([1]!EM_S_QSTM07_IS(B2030,"61",$K$2,"1")/1000000,"")</f>
        <v>28.711233760000002</v>
      </c>
      <c r="L2030" s="54" t="str">
        <f t="shared" si="221"/>
        <v/>
      </c>
      <c r="M2030" s="49" t="str">
        <f ca="1">[1]!EM_S_MAJASSRES_NUM(B2030,$M$2,$M$1)</f>
        <v/>
      </c>
      <c r="N2030" s="45" t="str">
        <f t="shared" si="222"/>
        <v/>
      </c>
      <c r="O2030" s="37" t="str">
        <f t="shared" ca="1" si="223"/>
        <v/>
      </c>
      <c r="P2030" s="26" t="str">
        <f t="shared" si="217"/>
        <v/>
      </c>
    </row>
    <row r="2031" spans="1:16" x14ac:dyDescent="0.2">
      <c r="A2031" s="65" t="str">
        <f t="shared" ca="1" si="218"/>
        <v/>
      </c>
      <c r="B2031" s="24" t="s">
        <v>9852</v>
      </c>
      <c r="C2031" s="24" t="s">
        <v>9853</v>
      </c>
      <c r="D2031" s="58" t="str">
        <f>IFERROR([1]!EM_S_QSTM07_IS(B2031,"61",$C$1,"1")/1000000,"")</f>
        <v/>
      </c>
      <c r="E2031" s="58" t="str">
        <f>IFERROR([1]!EM_S_PERFORMANCEEXPRESS_PERFEXNETPROFITTOSHAREHOLDER(B2031,$C$1)/1000000,"")</f>
        <v/>
      </c>
      <c r="F2031" s="58" t="str">
        <f>IFERROR([1]!EM_S_PROFITNOTICE_FORECASTT(B2031,$C$1)/1000000,"")</f>
        <v/>
      </c>
      <c r="G2031" s="58" t="str">
        <f>IFERROR([1]!EM_S_PROFITNOTICE_FORECASTL(B2031,$C$1)/1000000,"")</f>
        <v/>
      </c>
      <c r="H2031" s="58" t="str">
        <f t="shared" si="219"/>
        <v/>
      </c>
      <c r="I2031" s="59">
        <f>IFERROR([1]!EM_S_STM07_IS(B2031,"61",$I$2,"1")/1000000,"")</f>
        <v>485.12286338000001</v>
      </c>
      <c r="J2031" s="60" t="str">
        <f t="shared" si="220"/>
        <v/>
      </c>
      <c r="K2031" s="58">
        <f>IFERROR([1]!EM_S_QSTM07_IS(B2031,"61",$K$2,"1")/1000000,"")</f>
        <v>75.767622680000002</v>
      </c>
      <c r="L2031" s="54" t="str">
        <f t="shared" si="221"/>
        <v/>
      </c>
      <c r="M2031" s="49" t="str">
        <f ca="1">[1]!EM_S_MAJASSRES_NUM(B2031,$M$2,$M$1)</f>
        <v/>
      </c>
      <c r="N2031" s="45" t="str">
        <f t="shared" si="222"/>
        <v/>
      </c>
      <c r="O2031" s="37" t="str">
        <f t="shared" ca="1" si="223"/>
        <v/>
      </c>
      <c r="P2031" s="26" t="str">
        <f t="shared" si="217"/>
        <v/>
      </c>
    </row>
    <row r="2032" spans="1:16" x14ac:dyDescent="0.2">
      <c r="A2032" s="65" t="str">
        <f t="shared" ca="1" si="218"/>
        <v/>
      </c>
      <c r="B2032" s="24" t="s">
        <v>9854</v>
      </c>
      <c r="C2032" s="24" t="s">
        <v>9855</v>
      </c>
      <c r="D2032" s="58" t="str">
        <f>IFERROR([1]!EM_S_QSTM07_IS(B2032,"61",$C$1,"1")/1000000,"")</f>
        <v/>
      </c>
      <c r="E2032" s="58" t="str">
        <f>IFERROR([1]!EM_S_PERFORMANCEEXPRESS_PERFEXNETPROFITTOSHAREHOLDER(B2032,$C$1)/1000000,"")</f>
        <v/>
      </c>
      <c r="F2032" s="58" t="str">
        <f>IFERROR([1]!EM_S_PROFITNOTICE_FORECASTT(B2032,$C$1)/1000000,"")</f>
        <v/>
      </c>
      <c r="G2032" s="58" t="str">
        <f>IFERROR([1]!EM_S_PROFITNOTICE_FORECASTL(B2032,$C$1)/1000000,"")</f>
        <v/>
      </c>
      <c r="H2032" s="58" t="str">
        <f t="shared" si="219"/>
        <v/>
      </c>
      <c r="I2032" s="59">
        <f>IFERROR([1]!EM_S_STM07_IS(B2032,"61",$I$2,"1")/1000000,"")</f>
        <v>-82.455131629999997</v>
      </c>
      <c r="J2032" s="60" t="str">
        <f t="shared" si="220"/>
        <v/>
      </c>
      <c r="K2032" s="58">
        <f>IFERROR([1]!EM_S_QSTM07_IS(B2032,"61",$K$2,"1")/1000000,"")</f>
        <v>38.7192322</v>
      </c>
      <c r="L2032" s="54" t="str">
        <f t="shared" si="221"/>
        <v/>
      </c>
      <c r="M2032" s="49" t="str">
        <f ca="1">[1]!EM_S_MAJASSRES_NUM(B2032,$M$2,$M$1)</f>
        <v/>
      </c>
      <c r="N2032" s="45" t="str">
        <f t="shared" si="222"/>
        <v/>
      </c>
      <c r="O2032" s="37" t="str">
        <f t="shared" ca="1" si="223"/>
        <v/>
      </c>
      <c r="P2032" s="26" t="str">
        <f t="shared" si="217"/>
        <v/>
      </c>
    </row>
    <row r="2033" spans="1:16" x14ac:dyDescent="0.2">
      <c r="A2033" s="65" t="str">
        <f t="shared" ca="1" si="218"/>
        <v/>
      </c>
      <c r="B2033" s="24" t="s">
        <v>9856</v>
      </c>
      <c r="C2033" s="24" t="s">
        <v>9857</v>
      </c>
      <c r="D2033" s="58" t="str">
        <f>IFERROR([1]!EM_S_QSTM07_IS(B2033,"61",$C$1,"1")/1000000,"")</f>
        <v/>
      </c>
      <c r="E2033" s="58" t="str">
        <f>IFERROR([1]!EM_S_PERFORMANCEEXPRESS_PERFEXNETPROFITTOSHAREHOLDER(B2033,$C$1)/1000000,"")</f>
        <v/>
      </c>
      <c r="F2033" s="58" t="str">
        <f>IFERROR([1]!EM_S_PROFITNOTICE_FORECASTT(B2033,$C$1)/1000000,"")</f>
        <v/>
      </c>
      <c r="G2033" s="58" t="str">
        <f>IFERROR([1]!EM_S_PROFITNOTICE_FORECASTL(B2033,$C$1)/1000000,"")</f>
        <v/>
      </c>
      <c r="H2033" s="58" t="str">
        <f t="shared" si="219"/>
        <v/>
      </c>
      <c r="I2033" s="59">
        <f>IFERROR([1]!EM_S_STM07_IS(B2033,"61",$I$2,"1")/1000000,"")</f>
        <v>73.605152430000004</v>
      </c>
      <c r="J2033" s="60" t="str">
        <f t="shared" si="220"/>
        <v/>
      </c>
      <c r="K2033" s="58">
        <f>IFERROR([1]!EM_S_QSTM07_IS(B2033,"61",$K$2,"1")/1000000,"")</f>
        <v>109.71735403</v>
      </c>
      <c r="L2033" s="54" t="str">
        <f t="shared" si="221"/>
        <v/>
      </c>
      <c r="M2033" s="49" t="str">
        <f ca="1">[1]!EM_S_MAJASSRES_NUM(B2033,$M$2,$M$1)</f>
        <v/>
      </c>
      <c r="N2033" s="45" t="str">
        <f t="shared" si="222"/>
        <v/>
      </c>
      <c r="O2033" s="37" t="str">
        <f t="shared" ca="1" si="223"/>
        <v/>
      </c>
      <c r="P2033" s="26" t="str">
        <f t="shared" si="217"/>
        <v/>
      </c>
    </row>
    <row r="2034" spans="1:16" x14ac:dyDescent="0.2">
      <c r="A2034" s="65" t="str">
        <f t="shared" ca="1" si="218"/>
        <v/>
      </c>
      <c r="B2034" s="24" t="s">
        <v>9858</v>
      </c>
      <c r="C2034" s="24" t="s">
        <v>9859</v>
      </c>
      <c r="D2034" s="58" t="str">
        <f>IFERROR([1]!EM_S_QSTM07_IS(B2034,"61",$C$1,"1")/1000000,"")</f>
        <v/>
      </c>
      <c r="E2034" s="58" t="str">
        <f>IFERROR([1]!EM_S_PERFORMANCEEXPRESS_PERFEXNETPROFITTOSHAREHOLDER(B2034,$C$1)/1000000,"")</f>
        <v/>
      </c>
      <c r="F2034" s="58" t="str">
        <f>IFERROR([1]!EM_S_PROFITNOTICE_FORECASTT(B2034,$C$1)/1000000,"")</f>
        <v/>
      </c>
      <c r="G2034" s="58" t="str">
        <f>IFERROR([1]!EM_S_PROFITNOTICE_FORECASTL(B2034,$C$1)/1000000,"")</f>
        <v/>
      </c>
      <c r="H2034" s="58" t="str">
        <f t="shared" si="219"/>
        <v/>
      </c>
      <c r="I2034" s="59">
        <f>IFERROR([1]!EM_S_STM07_IS(B2034,"61",$I$2,"1")/1000000,"")</f>
        <v>29.11402906</v>
      </c>
      <c r="J2034" s="60" t="str">
        <f t="shared" si="220"/>
        <v/>
      </c>
      <c r="K2034" s="58">
        <f>IFERROR([1]!EM_S_QSTM07_IS(B2034,"61",$K$2,"1")/1000000,"")</f>
        <v>17.224231379999999</v>
      </c>
      <c r="L2034" s="54" t="str">
        <f t="shared" si="221"/>
        <v/>
      </c>
      <c r="M2034" s="49" t="str">
        <f ca="1">[1]!EM_S_MAJASSRES_NUM(B2034,$M$2,$M$1)</f>
        <v/>
      </c>
      <c r="N2034" s="45" t="str">
        <f t="shared" si="222"/>
        <v/>
      </c>
      <c r="O2034" s="37" t="str">
        <f t="shared" ca="1" si="223"/>
        <v/>
      </c>
      <c r="P2034" s="26" t="str">
        <f t="shared" si="217"/>
        <v/>
      </c>
    </row>
    <row r="2035" spans="1:16" x14ac:dyDescent="0.2">
      <c r="A2035" s="65" t="str">
        <f t="shared" ca="1" si="218"/>
        <v/>
      </c>
      <c r="B2035" s="24" t="s">
        <v>9860</v>
      </c>
      <c r="C2035" s="24" t="s">
        <v>9861</v>
      </c>
      <c r="D2035" s="58" t="str">
        <f>IFERROR([1]!EM_S_QSTM07_IS(B2035,"61",$C$1,"1")/1000000,"")</f>
        <v/>
      </c>
      <c r="E2035" s="58" t="str">
        <f>IFERROR([1]!EM_S_PERFORMANCEEXPRESS_PERFEXNETPROFITTOSHAREHOLDER(B2035,$C$1)/1000000,"")</f>
        <v/>
      </c>
      <c r="F2035" s="58" t="str">
        <f>IFERROR([1]!EM_S_PROFITNOTICE_FORECASTT(B2035,$C$1)/1000000,"")</f>
        <v/>
      </c>
      <c r="G2035" s="58" t="str">
        <f>IFERROR([1]!EM_S_PROFITNOTICE_FORECASTL(B2035,$C$1)/1000000,"")</f>
        <v/>
      </c>
      <c r="H2035" s="58" t="str">
        <f t="shared" si="219"/>
        <v/>
      </c>
      <c r="I2035" s="59">
        <f>IFERROR([1]!EM_S_STM07_IS(B2035,"61",$I$2,"1")/1000000,"")</f>
        <v>1.5942674099999998</v>
      </c>
      <c r="J2035" s="60" t="str">
        <f t="shared" si="220"/>
        <v/>
      </c>
      <c r="K2035" s="58">
        <f>IFERROR([1]!EM_S_QSTM07_IS(B2035,"61",$K$2,"1")/1000000,"")</f>
        <v>-39.584441130000002</v>
      </c>
      <c r="L2035" s="54" t="str">
        <f t="shared" si="221"/>
        <v/>
      </c>
      <c r="M2035" s="49" t="str">
        <f ca="1">[1]!EM_S_MAJASSRES_NUM(B2035,$M$2,$M$1)</f>
        <v/>
      </c>
      <c r="N2035" s="45" t="str">
        <f t="shared" si="222"/>
        <v/>
      </c>
      <c r="O2035" s="37" t="str">
        <f t="shared" ca="1" si="223"/>
        <v/>
      </c>
      <c r="P2035" s="26" t="str">
        <f t="shared" si="217"/>
        <v/>
      </c>
    </row>
    <row r="2036" spans="1:16" x14ac:dyDescent="0.2">
      <c r="A2036" s="65" t="str">
        <f t="shared" ca="1" si="218"/>
        <v/>
      </c>
      <c r="B2036" s="24" t="s">
        <v>9862</v>
      </c>
      <c r="C2036" s="24" t="s">
        <v>9863</v>
      </c>
      <c r="D2036" s="58" t="str">
        <f>IFERROR([1]!EM_S_QSTM07_IS(B2036,"61",$C$1,"1")/1000000,"")</f>
        <v/>
      </c>
      <c r="E2036" s="58" t="str">
        <f>IFERROR([1]!EM_S_PERFORMANCEEXPRESS_PERFEXNETPROFITTOSHAREHOLDER(B2036,$C$1)/1000000,"")</f>
        <v/>
      </c>
      <c r="F2036" s="58" t="str">
        <f>IFERROR([1]!EM_S_PROFITNOTICE_FORECASTT(B2036,$C$1)/1000000,"")</f>
        <v/>
      </c>
      <c r="G2036" s="58" t="str">
        <f>IFERROR([1]!EM_S_PROFITNOTICE_FORECASTL(B2036,$C$1)/1000000,"")</f>
        <v/>
      </c>
      <c r="H2036" s="58" t="str">
        <f t="shared" si="219"/>
        <v/>
      </c>
      <c r="I2036" s="59">
        <f>IFERROR([1]!EM_S_STM07_IS(B2036,"61",$I$2,"1")/1000000,"")</f>
        <v>694.38920227999995</v>
      </c>
      <c r="J2036" s="60" t="str">
        <f t="shared" si="220"/>
        <v/>
      </c>
      <c r="K2036" s="58">
        <f>IFERROR([1]!EM_S_QSTM07_IS(B2036,"61",$K$2,"1")/1000000,"")</f>
        <v>566.72475129999998</v>
      </c>
      <c r="L2036" s="54" t="str">
        <f t="shared" si="221"/>
        <v/>
      </c>
      <c r="M2036" s="49" t="str">
        <f ca="1">[1]!EM_S_MAJASSRES_NUM(B2036,$M$2,$M$1)</f>
        <v/>
      </c>
      <c r="N2036" s="45" t="str">
        <f t="shared" si="222"/>
        <v/>
      </c>
      <c r="O2036" s="37" t="str">
        <f t="shared" ca="1" si="223"/>
        <v/>
      </c>
      <c r="P2036" s="26" t="str">
        <f t="shared" si="217"/>
        <v/>
      </c>
    </row>
    <row r="2037" spans="1:16" x14ac:dyDescent="0.2">
      <c r="A2037" s="65" t="str">
        <f t="shared" ca="1" si="218"/>
        <v/>
      </c>
      <c r="B2037" s="24" t="s">
        <v>9864</v>
      </c>
      <c r="C2037" s="24" t="s">
        <v>9865</v>
      </c>
      <c r="D2037" s="58" t="str">
        <f>IFERROR([1]!EM_S_QSTM07_IS(B2037,"61",$C$1,"1")/1000000,"")</f>
        <v/>
      </c>
      <c r="E2037" s="58" t="str">
        <f>IFERROR([1]!EM_S_PERFORMANCEEXPRESS_PERFEXNETPROFITTOSHAREHOLDER(B2037,$C$1)/1000000,"")</f>
        <v/>
      </c>
      <c r="F2037" s="58" t="str">
        <f>IFERROR([1]!EM_S_PROFITNOTICE_FORECASTT(B2037,$C$1)/1000000,"")</f>
        <v/>
      </c>
      <c r="G2037" s="58" t="str">
        <f>IFERROR([1]!EM_S_PROFITNOTICE_FORECASTL(B2037,$C$1)/1000000,"")</f>
        <v/>
      </c>
      <c r="H2037" s="58" t="str">
        <f t="shared" si="219"/>
        <v/>
      </c>
      <c r="I2037" s="59">
        <f>IFERROR([1]!EM_S_STM07_IS(B2037,"61",$I$2,"1")/1000000,"")</f>
        <v>-48.259398299999994</v>
      </c>
      <c r="J2037" s="60" t="str">
        <f t="shared" si="220"/>
        <v/>
      </c>
      <c r="K2037" s="58">
        <f>IFERROR([1]!EM_S_QSTM07_IS(B2037,"61",$K$2,"1")/1000000,"")</f>
        <v>22.058423829999999</v>
      </c>
      <c r="L2037" s="54" t="str">
        <f t="shared" si="221"/>
        <v/>
      </c>
      <c r="M2037" s="49" t="str">
        <f ca="1">[1]!EM_S_MAJASSRES_NUM(B2037,$M$2,$M$1)</f>
        <v/>
      </c>
      <c r="N2037" s="45" t="str">
        <f t="shared" si="222"/>
        <v/>
      </c>
      <c r="O2037" s="37" t="str">
        <f t="shared" ca="1" si="223"/>
        <v/>
      </c>
      <c r="P2037" s="26" t="str">
        <f t="shared" si="217"/>
        <v/>
      </c>
    </row>
    <row r="2038" spans="1:16" x14ac:dyDescent="0.2">
      <c r="A2038" s="65" t="str">
        <f t="shared" ca="1" si="218"/>
        <v/>
      </c>
      <c r="B2038" s="24" t="s">
        <v>9866</v>
      </c>
      <c r="C2038" s="24" t="s">
        <v>9867</v>
      </c>
      <c r="D2038" s="58" t="str">
        <f>IFERROR([1]!EM_S_QSTM07_IS(B2038,"61",$C$1,"1")/1000000,"")</f>
        <v/>
      </c>
      <c r="E2038" s="58" t="str">
        <f>IFERROR([1]!EM_S_PERFORMANCEEXPRESS_PERFEXNETPROFITTOSHAREHOLDER(B2038,$C$1)/1000000,"")</f>
        <v/>
      </c>
      <c r="F2038" s="58" t="str">
        <f>IFERROR([1]!EM_S_PROFITNOTICE_FORECASTT(B2038,$C$1)/1000000,"")</f>
        <v/>
      </c>
      <c r="G2038" s="58" t="str">
        <f>IFERROR([1]!EM_S_PROFITNOTICE_FORECASTL(B2038,$C$1)/1000000,"")</f>
        <v/>
      </c>
      <c r="H2038" s="58" t="str">
        <f t="shared" si="219"/>
        <v/>
      </c>
      <c r="I2038" s="59">
        <f>IFERROR([1]!EM_S_STM07_IS(B2038,"61",$I$2,"1")/1000000,"")</f>
        <v>246.3446739</v>
      </c>
      <c r="J2038" s="60" t="str">
        <f t="shared" si="220"/>
        <v/>
      </c>
      <c r="K2038" s="58">
        <f>IFERROR([1]!EM_S_QSTM07_IS(B2038,"61",$K$2,"1")/1000000,"")</f>
        <v>-47.774088710000001</v>
      </c>
      <c r="L2038" s="54" t="str">
        <f t="shared" si="221"/>
        <v/>
      </c>
      <c r="M2038" s="49" t="str">
        <f ca="1">[1]!EM_S_MAJASSRES_NUM(B2038,$M$2,$M$1)</f>
        <v/>
      </c>
      <c r="N2038" s="45" t="str">
        <f t="shared" si="222"/>
        <v/>
      </c>
      <c r="O2038" s="37" t="str">
        <f t="shared" ca="1" si="223"/>
        <v/>
      </c>
      <c r="P2038" s="26" t="str">
        <f t="shared" si="217"/>
        <v/>
      </c>
    </row>
    <row r="2039" spans="1:16" x14ac:dyDescent="0.2">
      <c r="A2039" s="65" t="str">
        <f t="shared" ca="1" si="218"/>
        <v/>
      </c>
      <c r="B2039" s="24" t="s">
        <v>9868</v>
      </c>
      <c r="C2039" s="24" t="s">
        <v>9869</v>
      </c>
      <c r="D2039" s="58" t="str">
        <f>IFERROR([1]!EM_S_QSTM07_IS(B2039,"61",$C$1,"1")/1000000,"")</f>
        <v/>
      </c>
      <c r="E2039" s="58" t="str">
        <f>IFERROR([1]!EM_S_PERFORMANCEEXPRESS_PERFEXNETPROFITTOSHAREHOLDER(B2039,$C$1)/1000000,"")</f>
        <v/>
      </c>
      <c r="F2039" s="58" t="str">
        <f>IFERROR([1]!EM_S_PROFITNOTICE_FORECASTT(B2039,$C$1)/1000000,"")</f>
        <v/>
      </c>
      <c r="G2039" s="58" t="str">
        <f>IFERROR([1]!EM_S_PROFITNOTICE_FORECASTL(B2039,$C$1)/1000000,"")</f>
        <v/>
      </c>
      <c r="H2039" s="58" t="str">
        <f t="shared" si="219"/>
        <v/>
      </c>
      <c r="I2039" s="59">
        <f>IFERROR([1]!EM_S_STM07_IS(B2039,"61",$I$2,"1")/1000000,"")</f>
        <v>118.01024495999999</v>
      </c>
      <c r="J2039" s="60" t="str">
        <f t="shared" si="220"/>
        <v/>
      </c>
      <c r="K2039" s="58">
        <f>IFERROR([1]!EM_S_QSTM07_IS(B2039,"61",$K$2,"1")/1000000,"")</f>
        <v>27.28778702</v>
      </c>
      <c r="L2039" s="54" t="str">
        <f t="shared" si="221"/>
        <v/>
      </c>
      <c r="M2039" s="49" t="str">
        <f ca="1">[1]!EM_S_MAJASSRES_NUM(B2039,$M$2,$M$1)</f>
        <v/>
      </c>
      <c r="N2039" s="45" t="str">
        <f t="shared" si="222"/>
        <v/>
      </c>
      <c r="O2039" s="37" t="str">
        <f t="shared" ca="1" si="223"/>
        <v/>
      </c>
      <c r="P2039" s="26" t="str">
        <f t="shared" si="217"/>
        <v/>
      </c>
    </row>
    <row r="2040" spans="1:16" x14ac:dyDescent="0.2">
      <c r="A2040" s="65" t="str">
        <f t="shared" ca="1" si="218"/>
        <v/>
      </c>
      <c r="B2040" s="24" t="s">
        <v>9870</v>
      </c>
      <c r="C2040" s="24" t="s">
        <v>9871</v>
      </c>
      <c r="D2040" s="58" t="str">
        <f>IFERROR([1]!EM_S_QSTM07_IS(B2040,"61",$C$1,"1")/1000000,"")</f>
        <v/>
      </c>
      <c r="E2040" s="58" t="str">
        <f>IFERROR([1]!EM_S_PERFORMANCEEXPRESS_PERFEXNETPROFITTOSHAREHOLDER(B2040,$C$1)/1000000,"")</f>
        <v/>
      </c>
      <c r="F2040" s="58" t="str">
        <f>IFERROR([1]!EM_S_PROFITNOTICE_FORECASTT(B2040,$C$1)/1000000,"")</f>
        <v/>
      </c>
      <c r="G2040" s="58" t="str">
        <f>IFERROR([1]!EM_S_PROFITNOTICE_FORECASTL(B2040,$C$1)/1000000,"")</f>
        <v/>
      </c>
      <c r="H2040" s="58" t="str">
        <f t="shared" si="219"/>
        <v/>
      </c>
      <c r="I2040" s="59">
        <f>IFERROR([1]!EM_S_STM07_IS(B2040,"61",$I$2,"1")/1000000,"")</f>
        <v>55.238898390000003</v>
      </c>
      <c r="J2040" s="60" t="str">
        <f t="shared" si="220"/>
        <v/>
      </c>
      <c r="K2040" s="58">
        <f>IFERROR([1]!EM_S_QSTM07_IS(B2040,"61",$K$2,"1")/1000000,"")</f>
        <v>-104.35411003</v>
      </c>
      <c r="L2040" s="54" t="str">
        <f t="shared" si="221"/>
        <v/>
      </c>
      <c r="M2040" s="49" t="str">
        <f ca="1">[1]!EM_S_MAJASSRES_NUM(B2040,$M$2,$M$1)</f>
        <v/>
      </c>
      <c r="N2040" s="45" t="str">
        <f t="shared" si="222"/>
        <v/>
      </c>
      <c r="O2040" s="37" t="str">
        <f t="shared" ca="1" si="223"/>
        <v/>
      </c>
      <c r="P2040" s="26" t="str">
        <f t="shared" si="217"/>
        <v/>
      </c>
    </row>
    <row r="2041" spans="1:16" x14ac:dyDescent="0.2">
      <c r="A2041" s="65">
        <f t="shared" ca="1" si="218"/>
        <v>678</v>
      </c>
      <c r="B2041" s="24" t="s">
        <v>9872</v>
      </c>
      <c r="C2041" s="24" t="s">
        <v>9873</v>
      </c>
      <c r="D2041" s="58" t="str">
        <f>IFERROR([1]!EM_S_QSTM07_IS(B2041,"61",$C$1,"1")/1000000,"")</f>
        <v/>
      </c>
      <c r="E2041" s="58" t="str">
        <f>IFERROR([1]!EM_S_PERFORMANCEEXPRESS_PERFEXNETPROFITTOSHAREHOLDER(B2041,$C$1)/1000000,"")</f>
        <v/>
      </c>
      <c r="F2041" s="58">
        <f>IFERROR([1]!EM_S_PROFITNOTICE_FORECASTT(B2041,$C$1)/1000000,"")</f>
        <v>80</v>
      </c>
      <c r="G2041" s="58">
        <f>IFERROR([1]!EM_S_PROFITNOTICE_FORECASTL(B2041,$C$1)/1000000,"")</f>
        <v>60</v>
      </c>
      <c r="H2041" s="58">
        <f t="shared" si="219"/>
        <v>70</v>
      </c>
      <c r="I2041" s="59">
        <f>IFERROR([1]!EM_S_STM07_IS(B2041,"61",$I$2,"1")/1000000,"")</f>
        <v>43.38215022</v>
      </c>
      <c r="J2041" s="60">
        <f t="shared" si="220"/>
        <v>26.61784978</v>
      </c>
      <c r="K2041" s="58">
        <f>IFERROR([1]!EM_S_QSTM07_IS(B2041,"61",$K$2,"1")/1000000,"")</f>
        <v>97.157491879999995</v>
      </c>
      <c r="L2041" s="54">
        <f t="shared" si="221"/>
        <v>-0.72603399629875254</v>
      </c>
      <c r="M2041" s="49" t="str">
        <f ca="1">[1]!EM_S_MAJASSRES_NUM(B2041,$M$2,$M$1)</f>
        <v/>
      </c>
      <c r="N2041" s="45" t="str">
        <f t="shared" si="222"/>
        <v/>
      </c>
      <c r="O2041" s="37">
        <f t="shared" ca="1" si="223"/>
        <v>-0.72603399629875254</v>
      </c>
      <c r="P2041" s="26" t="str">
        <f t="shared" si="217"/>
        <v>预告</v>
      </c>
    </row>
    <row r="2042" spans="1:16" x14ac:dyDescent="0.2">
      <c r="A2042" s="65" t="str">
        <f t="shared" ca="1" si="218"/>
        <v/>
      </c>
      <c r="B2042" s="24" t="s">
        <v>9874</v>
      </c>
      <c r="C2042" s="24" t="s">
        <v>9875</v>
      </c>
      <c r="D2042" s="58" t="str">
        <f>IFERROR([1]!EM_S_QSTM07_IS(B2042,"61",$C$1,"1")/1000000,"")</f>
        <v/>
      </c>
      <c r="E2042" s="58" t="str">
        <f>IFERROR([1]!EM_S_PERFORMANCEEXPRESS_PERFEXNETPROFITTOSHAREHOLDER(B2042,$C$1)/1000000,"")</f>
        <v/>
      </c>
      <c r="F2042" s="58" t="str">
        <f>IFERROR([1]!EM_S_PROFITNOTICE_FORECASTT(B2042,$C$1)/1000000,"")</f>
        <v/>
      </c>
      <c r="G2042" s="58" t="str">
        <f>IFERROR([1]!EM_S_PROFITNOTICE_FORECASTL(B2042,$C$1)/1000000,"")</f>
        <v/>
      </c>
      <c r="H2042" s="58" t="str">
        <f t="shared" si="219"/>
        <v/>
      </c>
      <c r="I2042" s="59">
        <f>IFERROR([1]!EM_S_STM07_IS(B2042,"61",$I$2,"1")/1000000,"")</f>
        <v>15.09548362</v>
      </c>
      <c r="J2042" s="60" t="str">
        <f t="shared" si="220"/>
        <v/>
      </c>
      <c r="K2042" s="58">
        <f>IFERROR([1]!EM_S_QSTM07_IS(B2042,"61",$K$2,"1")/1000000,"")</f>
        <v>66.401219530000006</v>
      </c>
      <c r="L2042" s="54" t="str">
        <f t="shared" si="221"/>
        <v/>
      </c>
      <c r="M2042" s="49" t="str">
        <f ca="1">[1]!EM_S_MAJASSRES_NUM(B2042,$M$2,$M$1)</f>
        <v/>
      </c>
      <c r="N2042" s="45" t="str">
        <f t="shared" si="222"/>
        <v/>
      </c>
      <c r="O2042" s="37" t="str">
        <f t="shared" ca="1" si="223"/>
        <v/>
      </c>
      <c r="P2042" s="26" t="str">
        <f t="shared" si="217"/>
        <v/>
      </c>
    </row>
    <row r="2043" spans="1:16" x14ac:dyDescent="0.2">
      <c r="A2043" s="65" t="str">
        <f t="shared" ca="1" si="218"/>
        <v/>
      </c>
      <c r="B2043" s="24" t="s">
        <v>9876</v>
      </c>
      <c r="C2043" s="24" t="s">
        <v>9877</v>
      </c>
      <c r="D2043" s="58" t="str">
        <f>IFERROR([1]!EM_S_QSTM07_IS(B2043,"61",$C$1,"1")/1000000,"")</f>
        <v/>
      </c>
      <c r="E2043" s="58" t="str">
        <f>IFERROR([1]!EM_S_PERFORMANCEEXPRESS_PERFEXNETPROFITTOSHAREHOLDER(B2043,$C$1)/1000000,"")</f>
        <v/>
      </c>
      <c r="F2043" s="58" t="str">
        <f>IFERROR([1]!EM_S_PROFITNOTICE_FORECASTT(B2043,$C$1)/1000000,"")</f>
        <v/>
      </c>
      <c r="G2043" s="58" t="str">
        <f>IFERROR([1]!EM_S_PROFITNOTICE_FORECASTL(B2043,$C$1)/1000000,"")</f>
        <v/>
      </c>
      <c r="H2043" s="58" t="str">
        <f t="shared" si="219"/>
        <v/>
      </c>
      <c r="I2043" s="59">
        <f>IFERROR([1]!EM_S_STM07_IS(B2043,"61",$I$2,"1")/1000000,"")</f>
        <v>405.06199120999997</v>
      </c>
      <c r="J2043" s="60" t="str">
        <f t="shared" si="220"/>
        <v/>
      </c>
      <c r="K2043" s="58">
        <f>IFERROR([1]!EM_S_QSTM07_IS(B2043,"61",$K$2,"1")/1000000,"")</f>
        <v>-27.113003930000001</v>
      </c>
      <c r="L2043" s="54" t="str">
        <f t="shared" si="221"/>
        <v/>
      </c>
      <c r="M2043" s="49" t="str">
        <f ca="1">[1]!EM_S_MAJASSRES_NUM(B2043,$M$2,$M$1)</f>
        <v/>
      </c>
      <c r="N2043" s="45" t="str">
        <f t="shared" si="222"/>
        <v/>
      </c>
      <c r="O2043" s="37" t="str">
        <f t="shared" ca="1" si="223"/>
        <v/>
      </c>
      <c r="P2043" s="26" t="str">
        <f t="shared" si="217"/>
        <v/>
      </c>
    </row>
    <row r="2044" spans="1:16" x14ac:dyDescent="0.2">
      <c r="A2044" s="65" t="str">
        <f t="shared" ca="1" si="218"/>
        <v/>
      </c>
      <c r="B2044" s="24" t="s">
        <v>9878</v>
      </c>
      <c r="C2044" s="24" t="s">
        <v>9879</v>
      </c>
      <c r="D2044" s="58" t="str">
        <f>IFERROR([1]!EM_S_QSTM07_IS(B2044,"61",$C$1,"1")/1000000,"")</f>
        <v/>
      </c>
      <c r="E2044" s="58" t="str">
        <f>IFERROR([1]!EM_S_PERFORMANCEEXPRESS_PERFEXNETPROFITTOSHAREHOLDER(B2044,$C$1)/1000000,"")</f>
        <v/>
      </c>
      <c r="F2044" s="58" t="str">
        <f>IFERROR([1]!EM_S_PROFITNOTICE_FORECASTT(B2044,$C$1)/1000000,"")</f>
        <v/>
      </c>
      <c r="G2044" s="58" t="str">
        <f>IFERROR([1]!EM_S_PROFITNOTICE_FORECASTL(B2044,$C$1)/1000000,"")</f>
        <v/>
      </c>
      <c r="H2044" s="58" t="str">
        <f t="shared" si="219"/>
        <v/>
      </c>
      <c r="I2044" s="59">
        <f>IFERROR([1]!EM_S_STM07_IS(B2044,"61",$I$2,"1")/1000000,"")</f>
        <v>63.445642310000004</v>
      </c>
      <c r="J2044" s="60" t="str">
        <f t="shared" si="220"/>
        <v/>
      </c>
      <c r="K2044" s="58">
        <f>IFERROR([1]!EM_S_QSTM07_IS(B2044,"61",$K$2,"1")/1000000,"")</f>
        <v>58.180720060000006</v>
      </c>
      <c r="L2044" s="54" t="str">
        <f t="shared" si="221"/>
        <v/>
      </c>
      <c r="M2044" s="49" t="str">
        <f ca="1">[1]!EM_S_MAJASSRES_NUM(B2044,$M$2,$M$1)</f>
        <v/>
      </c>
      <c r="N2044" s="45" t="str">
        <f t="shared" si="222"/>
        <v/>
      </c>
      <c r="O2044" s="37" t="str">
        <f t="shared" ca="1" si="223"/>
        <v/>
      </c>
      <c r="P2044" s="26" t="str">
        <f t="shared" si="217"/>
        <v/>
      </c>
    </row>
    <row r="2045" spans="1:16" x14ac:dyDescent="0.2">
      <c r="A2045" s="65" t="str">
        <f t="shared" ca="1" si="218"/>
        <v/>
      </c>
      <c r="B2045" s="24" t="s">
        <v>9880</v>
      </c>
      <c r="C2045" s="24" t="s">
        <v>9881</v>
      </c>
      <c r="D2045" s="58" t="str">
        <f>IFERROR([1]!EM_S_QSTM07_IS(B2045,"61",$C$1,"1")/1000000,"")</f>
        <v/>
      </c>
      <c r="E2045" s="58" t="str">
        <f>IFERROR([1]!EM_S_PERFORMANCEEXPRESS_PERFEXNETPROFITTOSHAREHOLDER(B2045,$C$1)/1000000,"")</f>
        <v/>
      </c>
      <c r="F2045" s="58" t="str">
        <f>IFERROR([1]!EM_S_PROFITNOTICE_FORECASTT(B2045,$C$1)/1000000,"")</f>
        <v/>
      </c>
      <c r="G2045" s="58" t="str">
        <f>IFERROR([1]!EM_S_PROFITNOTICE_FORECASTL(B2045,$C$1)/1000000,"")</f>
        <v/>
      </c>
      <c r="H2045" s="58" t="str">
        <f t="shared" si="219"/>
        <v/>
      </c>
      <c r="I2045" s="59">
        <f>IFERROR([1]!EM_S_STM07_IS(B2045,"61",$I$2,"1")/1000000,"")</f>
        <v>89.040121079999992</v>
      </c>
      <c r="J2045" s="60" t="str">
        <f t="shared" si="220"/>
        <v/>
      </c>
      <c r="K2045" s="58">
        <f>IFERROR([1]!EM_S_QSTM07_IS(B2045,"61",$K$2,"1")/1000000,"")</f>
        <v>4.3529261100000003</v>
      </c>
      <c r="L2045" s="54" t="str">
        <f t="shared" si="221"/>
        <v/>
      </c>
      <c r="M2045" s="49" t="str">
        <f ca="1">[1]!EM_S_MAJASSRES_NUM(B2045,$M$2,$M$1)</f>
        <v/>
      </c>
      <c r="N2045" s="45">
        <f t="shared" si="222"/>
        <v>1</v>
      </c>
      <c r="O2045" s="37" t="str">
        <f t="shared" ca="1" si="223"/>
        <v/>
      </c>
      <c r="P2045" s="26" t="str">
        <f t="shared" si="217"/>
        <v/>
      </c>
    </row>
    <row r="2046" spans="1:16" x14ac:dyDescent="0.2">
      <c r="A2046" s="65" t="str">
        <f t="shared" ca="1" si="218"/>
        <v/>
      </c>
      <c r="B2046" s="24" t="s">
        <v>9882</v>
      </c>
      <c r="C2046" s="24" t="s">
        <v>9883</v>
      </c>
      <c r="D2046" s="58" t="str">
        <f>IFERROR([1]!EM_S_QSTM07_IS(B2046,"61",$C$1,"1")/1000000,"")</f>
        <v/>
      </c>
      <c r="E2046" s="58" t="str">
        <f>IFERROR([1]!EM_S_PERFORMANCEEXPRESS_PERFEXNETPROFITTOSHAREHOLDER(B2046,$C$1)/1000000,"")</f>
        <v/>
      </c>
      <c r="F2046" s="58" t="str">
        <f>IFERROR([1]!EM_S_PROFITNOTICE_FORECASTT(B2046,$C$1)/1000000,"")</f>
        <v/>
      </c>
      <c r="G2046" s="58" t="str">
        <f>IFERROR([1]!EM_S_PROFITNOTICE_FORECASTL(B2046,$C$1)/1000000,"")</f>
        <v/>
      </c>
      <c r="H2046" s="58" t="str">
        <f t="shared" si="219"/>
        <v/>
      </c>
      <c r="I2046" s="59">
        <f>IFERROR([1]!EM_S_STM07_IS(B2046,"61",$I$2,"1")/1000000,"")</f>
        <v>461.56108273000001</v>
      </c>
      <c r="J2046" s="60" t="str">
        <f t="shared" si="220"/>
        <v/>
      </c>
      <c r="K2046" s="58">
        <f>IFERROR([1]!EM_S_QSTM07_IS(B2046,"61",$K$2,"1")/1000000,"")</f>
        <v>18.841681449999999</v>
      </c>
      <c r="L2046" s="54" t="str">
        <f t="shared" si="221"/>
        <v/>
      </c>
      <c r="M2046" s="49" t="str">
        <f ca="1">[1]!EM_S_MAJASSRES_NUM(B2046,$M$2,$M$1)</f>
        <v/>
      </c>
      <c r="N2046" s="45" t="str">
        <f t="shared" si="222"/>
        <v/>
      </c>
      <c r="O2046" s="37" t="str">
        <f t="shared" ca="1" si="223"/>
        <v/>
      </c>
      <c r="P2046" s="26" t="str">
        <f t="shared" si="217"/>
        <v/>
      </c>
    </row>
    <row r="2047" spans="1:16" x14ac:dyDescent="0.2">
      <c r="A2047" s="65" t="str">
        <f t="shared" ca="1" si="218"/>
        <v/>
      </c>
      <c r="B2047" s="24" t="s">
        <v>9884</v>
      </c>
      <c r="C2047" s="24" t="s">
        <v>9885</v>
      </c>
      <c r="D2047" s="58" t="str">
        <f>IFERROR([1]!EM_S_QSTM07_IS(B2047,"61",$C$1,"1")/1000000,"")</f>
        <v/>
      </c>
      <c r="E2047" s="58" t="str">
        <f>IFERROR([1]!EM_S_PERFORMANCEEXPRESS_PERFEXNETPROFITTOSHAREHOLDER(B2047,$C$1)/1000000,"")</f>
        <v/>
      </c>
      <c r="F2047" s="58" t="str">
        <f>IFERROR([1]!EM_S_PROFITNOTICE_FORECASTT(B2047,$C$1)/1000000,"")</f>
        <v/>
      </c>
      <c r="G2047" s="58" t="str">
        <f>IFERROR([1]!EM_S_PROFITNOTICE_FORECASTL(B2047,$C$1)/1000000,"")</f>
        <v/>
      </c>
      <c r="H2047" s="58" t="str">
        <f t="shared" si="219"/>
        <v/>
      </c>
      <c r="I2047" s="59">
        <f>IFERROR([1]!EM_S_STM07_IS(B2047,"61",$I$2,"1")/1000000,"")</f>
        <v>131.05247853</v>
      </c>
      <c r="J2047" s="60" t="str">
        <f t="shared" si="220"/>
        <v/>
      </c>
      <c r="K2047" s="58">
        <f>IFERROR([1]!EM_S_QSTM07_IS(B2047,"61",$K$2,"1")/1000000,"")</f>
        <v>45.769771149999997</v>
      </c>
      <c r="L2047" s="54" t="str">
        <f t="shared" si="221"/>
        <v/>
      </c>
      <c r="M2047" s="49" t="str">
        <f ca="1">[1]!EM_S_MAJASSRES_NUM(B2047,$M$2,$M$1)</f>
        <v/>
      </c>
      <c r="N2047" s="45" t="str">
        <f t="shared" si="222"/>
        <v/>
      </c>
      <c r="O2047" s="37" t="str">
        <f t="shared" ca="1" si="223"/>
        <v/>
      </c>
      <c r="P2047" s="26" t="str">
        <f t="shared" si="217"/>
        <v/>
      </c>
    </row>
    <row r="2048" spans="1:16" x14ac:dyDescent="0.2">
      <c r="A2048" s="65" t="str">
        <f t="shared" ca="1" si="218"/>
        <v/>
      </c>
      <c r="B2048" s="24" t="s">
        <v>9886</v>
      </c>
      <c r="C2048" s="24" t="s">
        <v>9887</v>
      </c>
      <c r="D2048" s="58" t="str">
        <f>IFERROR([1]!EM_S_QSTM07_IS(B2048,"61",$C$1,"1")/1000000,"")</f>
        <v/>
      </c>
      <c r="E2048" s="58" t="str">
        <f>IFERROR([1]!EM_S_PERFORMANCEEXPRESS_PERFEXNETPROFITTOSHAREHOLDER(B2048,$C$1)/1000000,"")</f>
        <v/>
      </c>
      <c r="F2048" s="58" t="str">
        <f>IFERROR([1]!EM_S_PROFITNOTICE_FORECASTT(B2048,$C$1)/1000000,"")</f>
        <v/>
      </c>
      <c r="G2048" s="58" t="str">
        <f>IFERROR([1]!EM_S_PROFITNOTICE_FORECASTL(B2048,$C$1)/1000000,"")</f>
        <v/>
      </c>
      <c r="H2048" s="58" t="str">
        <f t="shared" si="219"/>
        <v/>
      </c>
      <c r="I2048" s="59">
        <f>IFERROR([1]!EM_S_STM07_IS(B2048,"61",$I$2,"1")/1000000,"")</f>
        <v>3403.288</v>
      </c>
      <c r="J2048" s="60" t="str">
        <f t="shared" si="220"/>
        <v/>
      </c>
      <c r="K2048" s="58">
        <f>IFERROR([1]!EM_S_QSTM07_IS(B2048,"61",$K$2,"1")/1000000,"")</f>
        <v>512.89499999999998</v>
      </c>
      <c r="L2048" s="54" t="str">
        <f t="shared" si="221"/>
        <v/>
      </c>
      <c r="M2048" s="49" t="str">
        <f ca="1">[1]!EM_S_MAJASSRES_NUM(B2048,$M$2,$M$1)</f>
        <v/>
      </c>
      <c r="N2048" s="45" t="str">
        <f t="shared" si="222"/>
        <v/>
      </c>
      <c r="O2048" s="37" t="str">
        <f t="shared" ca="1" si="223"/>
        <v/>
      </c>
      <c r="P2048" s="26" t="str">
        <f t="shared" si="217"/>
        <v/>
      </c>
    </row>
    <row r="2049" spans="1:16" x14ac:dyDescent="0.2">
      <c r="A2049" s="65" t="str">
        <f t="shared" ca="1" si="218"/>
        <v/>
      </c>
      <c r="B2049" s="24" t="s">
        <v>9888</v>
      </c>
      <c r="C2049" s="24" t="s">
        <v>9889</v>
      </c>
      <c r="D2049" s="58" t="str">
        <f>IFERROR([1]!EM_S_QSTM07_IS(B2049,"61",$C$1,"1")/1000000,"")</f>
        <v/>
      </c>
      <c r="E2049" s="58" t="str">
        <f>IFERROR([1]!EM_S_PERFORMANCEEXPRESS_PERFEXNETPROFITTOSHAREHOLDER(B2049,$C$1)/1000000,"")</f>
        <v/>
      </c>
      <c r="F2049" s="58" t="str">
        <f>IFERROR([1]!EM_S_PROFITNOTICE_FORECASTT(B2049,$C$1)/1000000,"")</f>
        <v/>
      </c>
      <c r="G2049" s="58" t="str">
        <f>IFERROR([1]!EM_S_PROFITNOTICE_FORECASTL(B2049,$C$1)/1000000,"")</f>
        <v/>
      </c>
      <c r="H2049" s="58" t="str">
        <f t="shared" si="219"/>
        <v/>
      </c>
      <c r="I2049" s="59">
        <f>IFERROR([1]!EM_S_STM07_IS(B2049,"61",$I$2,"1")/1000000,"")</f>
        <v>2.1513119600000001</v>
      </c>
      <c r="J2049" s="60" t="str">
        <f t="shared" si="220"/>
        <v/>
      </c>
      <c r="K2049" s="58">
        <f>IFERROR([1]!EM_S_QSTM07_IS(B2049,"61",$K$2,"1")/1000000,"")</f>
        <v>3.4752312400000003</v>
      </c>
      <c r="L2049" s="54" t="str">
        <f t="shared" si="221"/>
        <v/>
      </c>
      <c r="M2049" s="49" t="str">
        <f ca="1">[1]!EM_S_MAJASSRES_NUM(B2049,$M$2,$M$1)</f>
        <v/>
      </c>
      <c r="N2049" s="45">
        <f t="shared" si="222"/>
        <v>1</v>
      </c>
      <c r="O2049" s="37" t="str">
        <f t="shared" ca="1" si="223"/>
        <v/>
      </c>
      <c r="P2049" s="26" t="str">
        <f t="shared" si="217"/>
        <v/>
      </c>
    </row>
    <row r="2050" spans="1:16" x14ac:dyDescent="0.2">
      <c r="A2050" s="65" t="str">
        <f t="shared" ca="1" si="218"/>
        <v/>
      </c>
      <c r="B2050" s="24" t="s">
        <v>9890</v>
      </c>
      <c r="C2050" s="24" t="s">
        <v>9891</v>
      </c>
      <c r="D2050" s="58" t="str">
        <f>IFERROR([1]!EM_S_QSTM07_IS(B2050,"61",$C$1,"1")/1000000,"")</f>
        <v/>
      </c>
      <c r="E2050" s="58" t="str">
        <f>IFERROR([1]!EM_S_PERFORMANCEEXPRESS_PERFEXNETPROFITTOSHAREHOLDER(B2050,$C$1)/1000000,"")</f>
        <v/>
      </c>
      <c r="F2050" s="58" t="str">
        <f>IFERROR([1]!EM_S_PROFITNOTICE_FORECASTT(B2050,$C$1)/1000000,"")</f>
        <v/>
      </c>
      <c r="G2050" s="58" t="str">
        <f>IFERROR([1]!EM_S_PROFITNOTICE_FORECASTL(B2050,$C$1)/1000000,"")</f>
        <v/>
      </c>
      <c r="H2050" s="58" t="str">
        <f t="shared" si="219"/>
        <v/>
      </c>
      <c r="I2050" s="59">
        <f>IFERROR([1]!EM_S_STM07_IS(B2050,"61",$I$2,"1")/1000000,"")</f>
        <v>78.103742769999997</v>
      </c>
      <c r="J2050" s="60" t="str">
        <f t="shared" si="220"/>
        <v/>
      </c>
      <c r="K2050" s="58">
        <f>IFERROR([1]!EM_S_QSTM07_IS(B2050,"61",$K$2,"1")/1000000,"")</f>
        <v>29.147577800000001</v>
      </c>
      <c r="L2050" s="54" t="str">
        <f t="shared" si="221"/>
        <v/>
      </c>
      <c r="M2050" s="49" t="str">
        <f ca="1">[1]!EM_S_MAJASSRES_NUM(B2050,$M$2,$M$1)</f>
        <v/>
      </c>
      <c r="N2050" s="45" t="str">
        <f t="shared" si="222"/>
        <v/>
      </c>
      <c r="O2050" s="37" t="str">
        <f t="shared" ca="1" si="223"/>
        <v/>
      </c>
      <c r="P2050" s="26" t="str">
        <f t="shared" si="217"/>
        <v/>
      </c>
    </row>
    <row r="2051" spans="1:16" x14ac:dyDescent="0.2">
      <c r="A2051" s="65" t="str">
        <f t="shared" ca="1" si="218"/>
        <v/>
      </c>
      <c r="B2051" s="24" t="s">
        <v>9892</v>
      </c>
      <c r="C2051" s="24" t="s">
        <v>9893</v>
      </c>
      <c r="D2051" s="58" t="str">
        <f>IFERROR([1]!EM_S_QSTM07_IS(B2051,"61",$C$1,"1")/1000000,"")</f>
        <v/>
      </c>
      <c r="E2051" s="58" t="str">
        <f>IFERROR([1]!EM_S_PERFORMANCEEXPRESS_PERFEXNETPROFITTOSHAREHOLDER(B2051,$C$1)/1000000,"")</f>
        <v/>
      </c>
      <c r="F2051" s="58" t="str">
        <f>IFERROR([1]!EM_S_PROFITNOTICE_FORECASTT(B2051,$C$1)/1000000,"")</f>
        <v/>
      </c>
      <c r="G2051" s="58" t="str">
        <f>IFERROR([1]!EM_S_PROFITNOTICE_FORECASTL(B2051,$C$1)/1000000,"")</f>
        <v/>
      </c>
      <c r="H2051" s="58" t="str">
        <f t="shared" si="219"/>
        <v/>
      </c>
      <c r="I2051" s="59">
        <f>IFERROR([1]!EM_S_STM07_IS(B2051,"61",$I$2,"1")/1000000,"")</f>
        <v>-529.77177595000001</v>
      </c>
      <c r="J2051" s="60" t="str">
        <f t="shared" si="220"/>
        <v/>
      </c>
      <c r="K2051" s="58">
        <f>IFERROR([1]!EM_S_QSTM07_IS(B2051,"61",$K$2,"1")/1000000,"")</f>
        <v>-203.55113897999999</v>
      </c>
      <c r="L2051" s="54" t="str">
        <f t="shared" si="221"/>
        <v/>
      </c>
      <c r="M2051" s="49" t="str">
        <f ca="1">[1]!EM_S_MAJASSRES_NUM(B2051,$M$2,$M$1)</f>
        <v/>
      </c>
      <c r="N2051" s="45" t="str">
        <f t="shared" si="222"/>
        <v/>
      </c>
      <c r="O2051" s="37" t="str">
        <f t="shared" ca="1" si="223"/>
        <v/>
      </c>
      <c r="P2051" s="26" t="str">
        <f t="shared" si="217"/>
        <v/>
      </c>
    </row>
    <row r="2052" spans="1:16" x14ac:dyDescent="0.2">
      <c r="A2052" s="65" t="str">
        <f t="shared" ca="1" si="218"/>
        <v/>
      </c>
      <c r="B2052" s="24" t="s">
        <v>9894</v>
      </c>
      <c r="C2052" s="24" t="s">
        <v>9895</v>
      </c>
      <c r="D2052" s="58" t="str">
        <f>IFERROR([1]!EM_S_QSTM07_IS(B2052,"61",$C$1,"1")/1000000,"")</f>
        <v/>
      </c>
      <c r="E2052" s="58" t="str">
        <f>IFERROR([1]!EM_S_PERFORMANCEEXPRESS_PERFEXNETPROFITTOSHAREHOLDER(B2052,$C$1)/1000000,"")</f>
        <v/>
      </c>
      <c r="F2052" s="58" t="str">
        <f>IFERROR([1]!EM_S_PROFITNOTICE_FORECASTT(B2052,$C$1)/1000000,"")</f>
        <v/>
      </c>
      <c r="G2052" s="58" t="str">
        <f>IFERROR([1]!EM_S_PROFITNOTICE_FORECASTL(B2052,$C$1)/1000000,"")</f>
        <v/>
      </c>
      <c r="H2052" s="58" t="str">
        <f t="shared" si="219"/>
        <v/>
      </c>
      <c r="I2052" s="59">
        <f>IFERROR([1]!EM_S_STM07_IS(B2052,"61",$I$2,"1")/1000000,"")</f>
        <v>265.61847740000002</v>
      </c>
      <c r="J2052" s="60" t="str">
        <f t="shared" si="220"/>
        <v/>
      </c>
      <c r="K2052" s="58">
        <f>IFERROR([1]!EM_S_QSTM07_IS(B2052,"61",$K$2,"1")/1000000,"")</f>
        <v>-1.7379046399999898</v>
      </c>
      <c r="L2052" s="54" t="str">
        <f t="shared" si="221"/>
        <v/>
      </c>
      <c r="M2052" s="49" t="str">
        <f ca="1">[1]!EM_S_MAJASSRES_NUM(B2052,$M$2,$M$1)</f>
        <v/>
      </c>
      <c r="N2052" s="45">
        <f t="shared" si="222"/>
        <v>1</v>
      </c>
      <c r="O2052" s="37" t="str">
        <f t="shared" ca="1" si="223"/>
        <v/>
      </c>
      <c r="P2052" s="26" t="str">
        <f t="shared" ref="P2052:P2115" si="224">IFERROR(IF(D2052&lt;&gt;"","财报",IF(E2052&lt;&gt;"","快报",IF(H2052&lt;&gt;"","预告",""))),"")</f>
        <v/>
      </c>
    </row>
    <row r="2053" spans="1:16" x14ac:dyDescent="0.2">
      <c r="A2053" s="65">
        <f t="shared" ref="A2053:A2116" ca="1" si="225">IFERROR(RANK(O2053,$O$4:$O$3500,0),"")</f>
        <v>726</v>
      </c>
      <c r="B2053" s="24" t="s">
        <v>9896</v>
      </c>
      <c r="C2053" s="24" t="s">
        <v>9897</v>
      </c>
      <c r="D2053" s="58" t="str">
        <f>IFERROR([1]!EM_S_QSTM07_IS(B2053,"61",$C$1,"1")/1000000,"")</f>
        <v/>
      </c>
      <c r="E2053" s="58" t="str">
        <f>IFERROR([1]!EM_S_PERFORMANCEEXPRESS_PERFEXNETPROFITTOSHAREHOLDER(B2053,$C$1)/1000000,"")</f>
        <v/>
      </c>
      <c r="F2053" s="58">
        <f>IFERROR([1]!EM_S_PROFITNOTICE_FORECASTT(B2053,$C$1)/1000000,"")</f>
        <v>-300</v>
      </c>
      <c r="G2053" s="58">
        <f>IFERROR([1]!EM_S_PROFITNOTICE_FORECASTL(B2053,$C$1)/1000000,"")</f>
        <v>-360</v>
      </c>
      <c r="H2053" s="58">
        <f t="shared" ref="H2053:H2116" si="226">IFERROR(AVERAGE(F2053:G2053),"")</f>
        <v>-330</v>
      </c>
      <c r="I2053" s="59">
        <f>IFERROR([1]!EM_S_STM07_IS(B2053,"61",$I$2,"1")/1000000,"")</f>
        <v>-109.21496144</v>
      </c>
      <c r="J2053" s="60">
        <f t="shared" ref="J2053:J2116" si="227">IFERROR(IF(D2053&lt;&gt;"",D2053,IF(E2053&lt;&gt;"",E2053,IF(H2053&lt;&gt;"",IF(MONTH($C$1)=3,H2053,H2053-I2053),""))),"")</f>
        <v>-220.78503856</v>
      </c>
      <c r="K2053" s="58">
        <f>IFERROR([1]!EM_S_QSTM07_IS(B2053,"61",$K$2,"1")/1000000,"")</f>
        <v>162.63486352999999</v>
      </c>
      <c r="L2053" s="54">
        <f t="shared" ref="L2053:L2116" si="228">IFERROR(IF(J2053="","",(J2053-K2053)/ABS(K2053)),"")</f>
        <v>-2.3575504892853032</v>
      </c>
      <c r="M2053" s="49" t="str">
        <f ca="1">[1]!EM_S_MAJASSRES_NUM(B2053,$M$2,$M$1)</f>
        <v/>
      </c>
      <c r="N2053" s="45" t="str">
        <f t="shared" ref="N2053:N2116" si="229">IFERROR(IF(ABS(K2053)&lt;$N$2,1,""),"")</f>
        <v/>
      </c>
      <c r="O2053" s="37">
        <f t="shared" ref="O2053:O2116" ca="1" si="230">IFERROR(IF(AND(M2053="",N2053=""),L2053,""),"")</f>
        <v>-2.3575504892853032</v>
      </c>
      <c r="P2053" s="26" t="str">
        <f t="shared" si="224"/>
        <v>预告</v>
      </c>
    </row>
    <row r="2054" spans="1:16" x14ac:dyDescent="0.2">
      <c r="A2054" s="65" t="str">
        <f t="shared" ca="1" si="225"/>
        <v/>
      </c>
      <c r="B2054" s="24" t="s">
        <v>9898</v>
      </c>
      <c r="C2054" s="24" t="s">
        <v>9899</v>
      </c>
      <c r="D2054" s="58" t="str">
        <f>IFERROR([1]!EM_S_QSTM07_IS(B2054,"61",$C$1,"1")/1000000,"")</f>
        <v/>
      </c>
      <c r="E2054" s="58" t="str">
        <f>IFERROR([1]!EM_S_PERFORMANCEEXPRESS_PERFEXNETPROFITTOSHAREHOLDER(B2054,$C$1)/1000000,"")</f>
        <v/>
      </c>
      <c r="F2054" s="58" t="str">
        <f>IFERROR([1]!EM_S_PROFITNOTICE_FORECASTT(B2054,$C$1)/1000000,"")</f>
        <v/>
      </c>
      <c r="G2054" s="58" t="str">
        <f>IFERROR([1]!EM_S_PROFITNOTICE_FORECASTL(B2054,$C$1)/1000000,"")</f>
        <v/>
      </c>
      <c r="H2054" s="58" t="str">
        <f t="shared" si="226"/>
        <v/>
      </c>
      <c r="I2054" s="59">
        <f>IFERROR([1]!EM_S_STM07_IS(B2054,"61",$I$2,"1")/1000000,"")</f>
        <v>-23.74000397</v>
      </c>
      <c r="J2054" s="60" t="str">
        <f t="shared" si="227"/>
        <v/>
      </c>
      <c r="K2054" s="58">
        <f>IFERROR([1]!EM_S_QSTM07_IS(B2054,"61",$K$2,"1")/1000000,"")</f>
        <v>-9.9661366600000001</v>
      </c>
      <c r="L2054" s="54" t="str">
        <f t="shared" si="228"/>
        <v/>
      </c>
      <c r="M2054" s="49" t="str">
        <f ca="1">[1]!EM_S_MAJASSRES_NUM(B2054,$M$2,$M$1)</f>
        <v/>
      </c>
      <c r="N2054" s="45">
        <f t="shared" si="229"/>
        <v>1</v>
      </c>
      <c r="O2054" s="37" t="str">
        <f t="shared" ca="1" si="230"/>
        <v/>
      </c>
      <c r="P2054" s="26" t="str">
        <f t="shared" si="224"/>
        <v/>
      </c>
    </row>
    <row r="2055" spans="1:16" x14ac:dyDescent="0.2">
      <c r="A2055" s="65" t="str">
        <f t="shared" ca="1" si="225"/>
        <v/>
      </c>
      <c r="B2055" s="24" t="s">
        <v>9900</v>
      </c>
      <c r="C2055" s="24" t="s">
        <v>9901</v>
      </c>
      <c r="D2055" s="58" t="str">
        <f>IFERROR([1]!EM_S_QSTM07_IS(B2055,"61",$C$1,"1")/1000000,"")</f>
        <v/>
      </c>
      <c r="E2055" s="58" t="str">
        <f>IFERROR([1]!EM_S_PERFORMANCEEXPRESS_PERFEXNETPROFITTOSHAREHOLDER(B2055,$C$1)/1000000,"")</f>
        <v/>
      </c>
      <c r="F2055" s="58" t="str">
        <f>IFERROR([1]!EM_S_PROFITNOTICE_FORECASTT(B2055,$C$1)/1000000,"")</f>
        <v/>
      </c>
      <c r="G2055" s="58" t="str">
        <f>IFERROR([1]!EM_S_PROFITNOTICE_FORECASTL(B2055,$C$1)/1000000,"")</f>
        <v/>
      </c>
      <c r="H2055" s="58" t="str">
        <f t="shared" si="226"/>
        <v/>
      </c>
      <c r="I2055" s="59">
        <f>IFERROR([1]!EM_S_STM07_IS(B2055,"61",$I$2,"1")/1000000,"")</f>
        <v>151.23247952</v>
      </c>
      <c r="J2055" s="60" t="str">
        <f t="shared" si="227"/>
        <v/>
      </c>
      <c r="K2055" s="58">
        <f>IFERROR([1]!EM_S_QSTM07_IS(B2055,"61",$K$2,"1")/1000000,"")</f>
        <v>105.44260058</v>
      </c>
      <c r="L2055" s="54" t="str">
        <f t="shared" si="228"/>
        <v/>
      </c>
      <c r="M2055" s="49" t="str">
        <f ca="1">[1]!EM_S_MAJASSRES_NUM(B2055,$M$2,$M$1)</f>
        <v/>
      </c>
      <c r="N2055" s="45" t="str">
        <f t="shared" si="229"/>
        <v/>
      </c>
      <c r="O2055" s="37" t="str">
        <f t="shared" ca="1" si="230"/>
        <v/>
      </c>
      <c r="P2055" s="26" t="str">
        <f t="shared" si="224"/>
        <v/>
      </c>
    </row>
    <row r="2056" spans="1:16" x14ac:dyDescent="0.2">
      <c r="A2056" s="65" t="str">
        <f t="shared" ca="1" si="225"/>
        <v/>
      </c>
      <c r="B2056" s="24" t="s">
        <v>9902</v>
      </c>
      <c r="C2056" s="24" t="s">
        <v>9903</v>
      </c>
      <c r="D2056" s="58" t="str">
        <f>IFERROR([1]!EM_S_QSTM07_IS(B2056,"61",$C$1,"1")/1000000,"")</f>
        <v/>
      </c>
      <c r="E2056" s="58" t="str">
        <f>IFERROR([1]!EM_S_PERFORMANCEEXPRESS_PERFEXNETPROFITTOSHAREHOLDER(B2056,$C$1)/1000000,"")</f>
        <v/>
      </c>
      <c r="F2056" s="58" t="str">
        <f>IFERROR([1]!EM_S_PROFITNOTICE_FORECASTT(B2056,$C$1)/1000000,"")</f>
        <v/>
      </c>
      <c r="G2056" s="58" t="str">
        <f>IFERROR([1]!EM_S_PROFITNOTICE_FORECASTL(B2056,$C$1)/1000000,"")</f>
        <v/>
      </c>
      <c r="H2056" s="58" t="str">
        <f t="shared" si="226"/>
        <v/>
      </c>
      <c r="I2056" s="59">
        <f>IFERROR([1]!EM_S_STM07_IS(B2056,"61",$I$2,"1")/1000000,"")</f>
        <v>82.723424659999992</v>
      </c>
      <c r="J2056" s="60" t="str">
        <f t="shared" si="227"/>
        <v/>
      </c>
      <c r="K2056" s="58">
        <f>IFERROR([1]!EM_S_QSTM07_IS(B2056,"61",$K$2,"1")/1000000,"")</f>
        <v>-227.00995159999999</v>
      </c>
      <c r="L2056" s="54" t="str">
        <f t="shared" si="228"/>
        <v/>
      </c>
      <c r="M2056" s="49" t="str">
        <f ca="1">[1]!EM_S_MAJASSRES_NUM(B2056,$M$2,$M$1)</f>
        <v/>
      </c>
      <c r="N2056" s="45" t="str">
        <f t="shared" si="229"/>
        <v/>
      </c>
      <c r="O2056" s="37" t="str">
        <f t="shared" ca="1" si="230"/>
        <v/>
      </c>
      <c r="P2056" s="26" t="str">
        <f t="shared" si="224"/>
        <v/>
      </c>
    </row>
    <row r="2057" spans="1:16" x14ac:dyDescent="0.2">
      <c r="A2057" s="65" t="str">
        <f t="shared" ca="1" si="225"/>
        <v/>
      </c>
      <c r="B2057" s="24" t="s">
        <v>9904</v>
      </c>
      <c r="C2057" s="24" t="s">
        <v>9905</v>
      </c>
      <c r="D2057" s="58" t="str">
        <f>IFERROR([1]!EM_S_QSTM07_IS(B2057,"61",$C$1,"1")/1000000,"")</f>
        <v/>
      </c>
      <c r="E2057" s="58" t="str">
        <f>IFERROR([1]!EM_S_PERFORMANCEEXPRESS_PERFEXNETPROFITTOSHAREHOLDER(B2057,$C$1)/1000000,"")</f>
        <v/>
      </c>
      <c r="F2057" s="58" t="str">
        <f>IFERROR([1]!EM_S_PROFITNOTICE_FORECASTT(B2057,$C$1)/1000000,"")</f>
        <v/>
      </c>
      <c r="G2057" s="58" t="str">
        <f>IFERROR([1]!EM_S_PROFITNOTICE_FORECASTL(B2057,$C$1)/1000000,"")</f>
        <v/>
      </c>
      <c r="H2057" s="58" t="str">
        <f t="shared" si="226"/>
        <v/>
      </c>
      <c r="I2057" s="59">
        <f>IFERROR([1]!EM_S_STM07_IS(B2057,"61",$I$2,"1")/1000000,"")</f>
        <v>13.793870419999999</v>
      </c>
      <c r="J2057" s="60" t="str">
        <f t="shared" si="227"/>
        <v/>
      </c>
      <c r="K2057" s="58">
        <f>IFERROR([1]!EM_S_QSTM07_IS(B2057,"61",$K$2,"1")/1000000,"")</f>
        <v>222.14404525</v>
      </c>
      <c r="L2057" s="54" t="str">
        <f t="shared" si="228"/>
        <v/>
      </c>
      <c r="M2057" s="49" t="str">
        <f ca="1">[1]!EM_S_MAJASSRES_NUM(B2057,$M$2,$M$1)</f>
        <v/>
      </c>
      <c r="N2057" s="45" t="str">
        <f t="shared" si="229"/>
        <v/>
      </c>
      <c r="O2057" s="37" t="str">
        <f t="shared" ca="1" si="230"/>
        <v/>
      </c>
      <c r="P2057" s="26" t="str">
        <f t="shared" si="224"/>
        <v/>
      </c>
    </row>
    <row r="2058" spans="1:16" x14ac:dyDescent="0.2">
      <c r="A2058" s="65" t="str">
        <f t="shared" ca="1" si="225"/>
        <v/>
      </c>
      <c r="B2058" s="24" t="s">
        <v>9906</v>
      </c>
      <c r="C2058" s="24" t="s">
        <v>9907</v>
      </c>
      <c r="D2058" s="58" t="str">
        <f>IFERROR([1]!EM_S_QSTM07_IS(B2058,"61",$C$1,"1")/1000000,"")</f>
        <v/>
      </c>
      <c r="E2058" s="58" t="str">
        <f>IFERROR([1]!EM_S_PERFORMANCEEXPRESS_PERFEXNETPROFITTOSHAREHOLDER(B2058,$C$1)/1000000,"")</f>
        <v/>
      </c>
      <c r="F2058" s="58" t="str">
        <f>IFERROR([1]!EM_S_PROFITNOTICE_FORECASTT(B2058,$C$1)/1000000,"")</f>
        <v/>
      </c>
      <c r="G2058" s="58" t="str">
        <f>IFERROR([1]!EM_S_PROFITNOTICE_FORECASTL(B2058,$C$1)/1000000,"")</f>
        <v/>
      </c>
      <c r="H2058" s="58" t="str">
        <f t="shared" si="226"/>
        <v/>
      </c>
      <c r="I2058" s="59">
        <f>IFERROR([1]!EM_S_STM07_IS(B2058,"61",$I$2,"1")/1000000,"")</f>
        <v>18.644505780000003</v>
      </c>
      <c r="J2058" s="60" t="str">
        <f t="shared" si="227"/>
        <v/>
      </c>
      <c r="K2058" s="58">
        <f>IFERROR([1]!EM_S_QSTM07_IS(B2058,"61",$K$2,"1")/1000000,"")</f>
        <v>5.1615645700000004</v>
      </c>
      <c r="L2058" s="54" t="str">
        <f t="shared" si="228"/>
        <v/>
      </c>
      <c r="M2058" s="49" t="str">
        <f ca="1">[1]!EM_S_MAJASSRES_NUM(B2058,$M$2,$M$1)</f>
        <v/>
      </c>
      <c r="N2058" s="45">
        <f t="shared" si="229"/>
        <v>1</v>
      </c>
      <c r="O2058" s="37" t="str">
        <f t="shared" ca="1" si="230"/>
        <v/>
      </c>
      <c r="P2058" s="26" t="str">
        <f t="shared" si="224"/>
        <v/>
      </c>
    </row>
    <row r="2059" spans="1:16" x14ac:dyDescent="0.2">
      <c r="A2059" s="65" t="str">
        <f t="shared" ca="1" si="225"/>
        <v/>
      </c>
      <c r="B2059" s="24" t="s">
        <v>9908</v>
      </c>
      <c r="C2059" s="24" t="s">
        <v>9909</v>
      </c>
      <c r="D2059" s="58" t="str">
        <f>IFERROR([1]!EM_S_QSTM07_IS(B2059,"61",$C$1,"1")/1000000,"")</f>
        <v/>
      </c>
      <c r="E2059" s="58" t="str">
        <f>IFERROR([1]!EM_S_PERFORMANCEEXPRESS_PERFEXNETPROFITTOSHAREHOLDER(B2059,$C$1)/1000000,"")</f>
        <v/>
      </c>
      <c r="F2059" s="58" t="str">
        <f>IFERROR([1]!EM_S_PROFITNOTICE_FORECASTT(B2059,$C$1)/1000000,"")</f>
        <v/>
      </c>
      <c r="G2059" s="58" t="str">
        <f>IFERROR([1]!EM_S_PROFITNOTICE_FORECASTL(B2059,$C$1)/1000000,"")</f>
        <v/>
      </c>
      <c r="H2059" s="58" t="str">
        <f t="shared" si="226"/>
        <v/>
      </c>
      <c r="I2059" s="59">
        <f>IFERROR([1]!EM_S_STM07_IS(B2059,"61",$I$2,"1")/1000000,"")</f>
        <v>975.85110514999997</v>
      </c>
      <c r="J2059" s="60" t="str">
        <f t="shared" si="227"/>
        <v/>
      </c>
      <c r="K2059" s="58">
        <f>IFERROR([1]!EM_S_QSTM07_IS(B2059,"61",$K$2,"1")/1000000,"")</f>
        <v>10.52512113</v>
      </c>
      <c r="L2059" s="54" t="str">
        <f t="shared" si="228"/>
        <v/>
      </c>
      <c r="M2059" s="49" t="str">
        <f ca="1">[1]!EM_S_MAJASSRES_NUM(B2059,$M$2,$M$1)</f>
        <v/>
      </c>
      <c r="N2059" s="45" t="str">
        <f t="shared" si="229"/>
        <v/>
      </c>
      <c r="O2059" s="37" t="str">
        <f t="shared" ca="1" si="230"/>
        <v/>
      </c>
      <c r="P2059" s="26" t="str">
        <f t="shared" si="224"/>
        <v/>
      </c>
    </row>
    <row r="2060" spans="1:16" x14ac:dyDescent="0.2">
      <c r="A2060" s="65" t="str">
        <f t="shared" ca="1" si="225"/>
        <v/>
      </c>
      <c r="B2060" s="24" t="s">
        <v>9910</v>
      </c>
      <c r="C2060" s="24" t="s">
        <v>9911</v>
      </c>
      <c r="D2060" s="58" t="str">
        <f>IFERROR([1]!EM_S_QSTM07_IS(B2060,"61",$C$1,"1")/1000000,"")</f>
        <v/>
      </c>
      <c r="E2060" s="58" t="str">
        <f>IFERROR([1]!EM_S_PERFORMANCEEXPRESS_PERFEXNETPROFITTOSHAREHOLDER(B2060,$C$1)/1000000,"")</f>
        <v/>
      </c>
      <c r="F2060" s="58" t="str">
        <f>IFERROR([1]!EM_S_PROFITNOTICE_FORECASTT(B2060,$C$1)/1000000,"")</f>
        <v/>
      </c>
      <c r="G2060" s="58" t="str">
        <f>IFERROR([1]!EM_S_PROFITNOTICE_FORECASTL(B2060,$C$1)/1000000,"")</f>
        <v/>
      </c>
      <c r="H2060" s="58" t="str">
        <f t="shared" si="226"/>
        <v/>
      </c>
      <c r="I2060" s="59">
        <f>IFERROR([1]!EM_S_STM07_IS(B2060,"61",$I$2,"1")/1000000,"")</f>
        <v>0.75822186000000003</v>
      </c>
      <c r="J2060" s="60" t="str">
        <f t="shared" si="227"/>
        <v/>
      </c>
      <c r="K2060" s="58">
        <f>IFERROR([1]!EM_S_QSTM07_IS(B2060,"61",$K$2,"1")/1000000,"")</f>
        <v>-1.8867270199999999</v>
      </c>
      <c r="L2060" s="54" t="str">
        <f t="shared" si="228"/>
        <v/>
      </c>
      <c r="M2060" s="49" t="str">
        <f ca="1">[1]!EM_S_MAJASSRES_NUM(B2060,$M$2,$M$1)</f>
        <v/>
      </c>
      <c r="N2060" s="45">
        <f t="shared" si="229"/>
        <v>1</v>
      </c>
      <c r="O2060" s="37" t="str">
        <f t="shared" ca="1" si="230"/>
        <v/>
      </c>
      <c r="P2060" s="26" t="str">
        <f t="shared" si="224"/>
        <v/>
      </c>
    </row>
    <row r="2061" spans="1:16" x14ac:dyDescent="0.2">
      <c r="A2061" s="65" t="str">
        <f t="shared" ca="1" si="225"/>
        <v/>
      </c>
      <c r="B2061" s="24" t="s">
        <v>9912</v>
      </c>
      <c r="C2061" s="24" t="s">
        <v>9913</v>
      </c>
      <c r="D2061" s="58" t="str">
        <f>IFERROR([1]!EM_S_QSTM07_IS(B2061,"61",$C$1,"1")/1000000,"")</f>
        <v/>
      </c>
      <c r="E2061" s="58" t="str">
        <f>IFERROR([1]!EM_S_PERFORMANCEEXPRESS_PERFEXNETPROFITTOSHAREHOLDER(B2061,$C$1)/1000000,"")</f>
        <v/>
      </c>
      <c r="F2061" s="58" t="str">
        <f>IFERROR([1]!EM_S_PROFITNOTICE_FORECASTT(B2061,$C$1)/1000000,"")</f>
        <v/>
      </c>
      <c r="G2061" s="58" t="str">
        <f>IFERROR([1]!EM_S_PROFITNOTICE_FORECASTL(B2061,$C$1)/1000000,"")</f>
        <v/>
      </c>
      <c r="H2061" s="58" t="str">
        <f t="shared" si="226"/>
        <v/>
      </c>
      <c r="I2061" s="59">
        <f>IFERROR([1]!EM_S_STM07_IS(B2061,"61",$I$2,"1")/1000000,"")</f>
        <v>8.1060366600000009</v>
      </c>
      <c r="J2061" s="60" t="str">
        <f t="shared" si="227"/>
        <v/>
      </c>
      <c r="K2061" s="58">
        <f>IFERROR([1]!EM_S_QSTM07_IS(B2061,"61",$K$2,"1")/1000000,"")</f>
        <v>-131.99781423000002</v>
      </c>
      <c r="L2061" s="54" t="str">
        <f t="shared" si="228"/>
        <v/>
      </c>
      <c r="M2061" s="49" t="str">
        <f ca="1">[1]!EM_S_MAJASSRES_NUM(B2061,$M$2,$M$1)</f>
        <v/>
      </c>
      <c r="N2061" s="45" t="str">
        <f t="shared" si="229"/>
        <v/>
      </c>
      <c r="O2061" s="37" t="str">
        <f t="shared" ca="1" si="230"/>
        <v/>
      </c>
      <c r="P2061" s="26" t="str">
        <f t="shared" si="224"/>
        <v/>
      </c>
    </row>
    <row r="2062" spans="1:16" x14ac:dyDescent="0.2">
      <c r="A2062" s="65" t="str">
        <f t="shared" ca="1" si="225"/>
        <v/>
      </c>
      <c r="B2062" s="24" t="s">
        <v>9914</v>
      </c>
      <c r="C2062" s="24" t="s">
        <v>9915</v>
      </c>
      <c r="D2062" s="58" t="str">
        <f>IFERROR([1]!EM_S_QSTM07_IS(B2062,"61",$C$1,"1")/1000000,"")</f>
        <v/>
      </c>
      <c r="E2062" s="58" t="str">
        <f>IFERROR([1]!EM_S_PERFORMANCEEXPRESS_PERFEXNETPROFITTOSHAREHOLDER(B2062,$C$1)/1000000,"")</f>
        <v/>
      </c>
      <c r="F2062" s="58" t="str">
        <f>IFERROR([1]!EM_S_PROFITNOTICE_FORECASTT(B2062,$C$1)/1000000,"")</f>
        <v/>
      </c>
      <c r="G2062" s="58" t="str">
        <f>IFERROR([1]!EM_S_PROFITNOTICE_FORECASTL(B2062,$C$1)/1000000,"")</f>
        <v/>
      </c>
      <c r="H2062" s="58" t="str">
        <f t="shared" si="226"/>
        <v/>
      </c>
      <c r="I2062" s="59">
        <f>IFERROR([1]!EM_S_STM07_IS(B2062,"61",$I$2,"1")/1000000,"")</f>
        <v>2451.1703798600001</v>
      </c>
      <c r="J2062" s="60" t="str">
        <f t="shared" si="227"/>
        <v/>
      </c>
      <c r="K2062" s="58">
        <f>IFERROR([1]!EM_S_QSTM07_IS(B2062,"61",$K$2,"1")/1000000,"")</f>
        <v>1751.6660077000001</v>
      </c>
      <c r="L2062" s="54" t="str">
        <f t="shared" si="228"/>
        <v/>
      </c>
      <c r="M2062" s="49" t="str">
        <f ca="1">[1]!EM_S_MAJASSRES_NUM(B2062,$M$2,$M$1)</f>
        <v/>
      </c>
      <c r="N2062" s="45" t="str">
        <f t="shared" si="229"/>
        <v/>
      </c>
      <c r="O2062" s="37" t="str">
        <f t="shared" ca="1" si="230"/>
        <v/>
      </c>
      <c r="P2062" s="26" t="str">
        <f t="shared" si="224"/>
        <v/>
      </c>
    </row>
    <row r="2063" spans="1:16" x14ac:dyDescent="0.2">
      <c r="A2063" s="65" t="str">
        <f t="shared" ca="1" si="225"/>
        <v/>
      </c>
      <c r="B2063" s="24" t="s">
        <v>9916</v>
      </c>
      <c r="C2063" s="24" t="s">
        <v>9917</v>
      </c>
      <c r="D2063" s="58" t="str">
        <f>IFERROR([1]!EM_S_QSTM07_IS(B2063,"61",$C$1,"1")/1000000,"")</f>
        <v/>
      </c>
      <c r="E2063" s="58" t="str">
        <f>IFERROR([1]!EM_S_PERFORMANCEEXPRESS_PERFEXNETPROFITTOSHAREHOLDER(B2063,$C$1)/1000000,"")</f>
        <v/>
      </c>
      <c r="F2063" s="58" t="str">
        <f>IFERROR([1]!EM_S_PROFITNOTICE_FORECASTT(B2063,$C$1)/1000000,"")</f>
        <v/>
      </c>
      <c r="G2063" s="58" t="str">
        <f>IFERROR([1]!EM_S_PROFITNOTICE_FORECASTL(B2063,$C$1)/1000000,"")</f>
        <v/>
      </c>
      <c r="H2063" s="58" t="str">
        <f t="shared" si="226"/>
        <v/>
      </c>
      <c r="I2063" s="59">
        <f>IFERROR([1]!EM_S_STM07_IS(B2063,"61",$I$2,"1")/1000000,"")</f>
        <v>-62.264819689999996</v>
      </c>
      <c r="J2063" s="60" t="str">
        <f t="shared" si="227"/>
        <v/>
      </c>
      <c r="K2063" s="58">
        <f>IFERROR([1]!EM_S_QSTM07_IS(B2063,"61",$K$2,"1")/1000000,"")</f>
        <v>37.184140060000004</v>
      </c>
      <c r="L2063" s="54" t="str">
        <f t="shared" si="228"/>
        <v/>
      </c>
      <c r="M2063" s="49" t="str">
        <f ca="1">[1]!EM_S_MAJASSRES_NUM(B2063,$M$2,$M$1)</f>
        <v/>
      </c>
      <c r="N2063" s="45" t="str">
        <f t="shared" si="229"/>
        <v/>
      </c>
      <c r="O2063" s="37" t="str">
        <f t="shared" ca="1" si="230"/>
        <v/>
      </c>
      <c r="P2063" s="26" t="str">
        <f t="shared" si="224"/>
        <v/>
      </c>
    </row>
    <row r="2064" spans="1:16" x14ac:dyDescent="0.2">
      <c r="A2064" s="65" t="str">
        <f t="shared" ca="1" si="225"/>
        <v/>
      </c>
      <c r="B2064" s="24" t="s">
        <v>9918</v>
      </c>
      <c r="C2064" s="24" t="s">
        <v>9919</v>
      </c>
      <c r="D2064" s="58" t="str">
        <f>IFERROR([1]!EM_S_QSTM07_IS(B2064,"61",$C$1,"1")/1000000,"")</f>
        <v/>
      </c>
      <c r="E2064" s="58" t="str">
        <f>IFERROR([1]!EM_S_PERFORMANCEEXPRESS_PERFEXNETPROFITTOSHAREHOLDER(B2064,$C$1)/1000000,"")</f>
        <v/>
      </c>
      <c r="F2064" s="58" t="str">
        <f>IFERROR([1]!EM_S_PROFITNOTICE_FORECASTT(B2064,$C$1)/1000000,"")</f>
        <v/>
      </c>
      <c r="G2064" s="58" t="str">
        <f>IFERROR([1]!EM_S_PROFITNOTICE_FORECASTL(B2064,$C$1)/1000000,"")</f>
        <v/>
      </c>
      <c r="H2064" s="58" t="str">
        <f t="shared" si="226"/>
        <v/>
      </c>
      <c r="I2064" s="59">
        <f>IFERROR([1]!EM_S_STM07_IS(B2064,"61",$I$2,"1")/1000000,"")</f>
        <v>-64.783333869999993</v>
      </c>
      <c r="J2064" s="60" t="str">
        <f t="shared" si="227"/>
        <v/>
      </c>
      <c r="K2064" s="58">
        <f>IFERROR([1]!EM_S_QSTM07_IS(B2064,"61",$K$2,"1")/1000000,"")</f>
        <v>26.118498160000001</v>
      </c>
      <c r="L2064" s="54" t="str">
        <f t="shared" si="228"/>
        <v/>
      </c>
      <c r="M2064" s="49" t="str">
        <f ca="1">[1]!EM_S_MAJASSRES_NUM(B2064,$M$2,$M$1)</f>
        <v/>
      </c>
      <c r="N2064" s="45" t="str">
        <f t="shared" si="229"/>
        <v/>
      </c>
      <c r="O2064" s="37" t="str">
        <f t="shared" ca="1" si="230"/>
        <v/>
      </c>
      <c r="P2064" s="26" t="str">
        <f t="shared" si="224"/>
        <v/>
      </c>
    </row>
    <row r="2065" spans="1:16" x14ac:dyDescent="0.2">
      <c r="A2065" s="65" t="str">
        <f t="shared" ca="1" si="225"/>
        <v/>
      </c>
      <c r="B2065" s="24" t="s">
        <v>9920</v>
      </c>
      <c r="C2065" s="24" t="s">
        <v>9921</v>
      </c>
      <c r="D2065" s="58" t="str">
        <f>IFERROR([1]!EM_S_QSTM07_IS(B2065,"61",$C$1,"1")/1000000,"")</f>
        <v/>
      </c>
      <c r="E2065" s="58" t="str">
        <f>IFERROR([1]!EM_S_PERFORMANCEEXPRESS_PERFEXNETPROFITTOSHAREHOLDER(B2065,$C$1)/1000000,"")</f>
        <v/>
      </c>
      <c r="F2065" s="58" t="str">
        <f>IFERROR([1]!EM_S_PROFITNOTICE_FORECASTT(B2065,$C$1)/1000000,"")</f>
        <v/>
      </c>
      <c r="G2065" s="58" t="str">
        <f>IFERROR([1]!EM_S_PROFITNOTICE_FORECASTL(B2065,$C$1)/1000000,"")</f>
        <v/>
      </c>
      <c r="H2065" s="58" t="str">
        <f t="shared" si="226"/>
        <v/>
      </c>
      <c r="I2065" s="59">
        <f>IFERROR([1]!EM_S_STM07_IS(B2065,"61",$I$2,"1")/1000000,"")</f>
        <v>-492.63173223000001</v>
      </c>
      <c r="J2065" s="60" t="str">
        <f t="shared" si="227"/>
        <v/>
      </c>
      <c r="K2065" s="58">
        <f>IFERROR([1]!EM_S_QSTM07_IS(B2065,"61",$K$2,"1")/1000000,"")</f>
        <v>541.48507927000003</v>
      </c>
      <c r="L2065" s="54" t="str">
        <f t="shared" si="228"/>
        <v/>
      </c>
      <c r="M2065" s="49" t="str">
        <f ca="1">[1]!EM_S_MAJASSRES_NUM(B2065,$M$2,$M$1)</f>
        <v/>
      </c>
      <c r="N2065" s="45" t="str">
        <f t="shared" si="229"/>
        <v/>
      </c>
      <c r="O2065" s="37" t="str">
        <f t="shared" ca="1" si="230"/>
        <v/>
      </c>
      <c r="P2065" s="26" t="str">
        <f t="shared" si="224"/>
        <v/>
      </c>
    </row>
    <row r="2066" spans="1:16" x14ac:dyDescent="0.2">
      <c r="A2066" s="65" t="str">
        <f t="shared" ca="1" si="225"/>
        <v/>
      </c>
      <c r="B2066" s="24" t="s">
        <v>9922</v>
      </c>
      <c r="C2066" s="24" t="s">
        <v>9923</v>
      </c>
      <c r="D2066" s="58" t="str">
        <f>IFERROR([1]!EM_S_QSTM07_IS(B2066,"61",$C$1,"1")/1000000,"")</f>
        <v/>
      </c>
      <c r="E2066" s="58" t="str">
        <f>IFERROR([1]!EM_S_PERFORMANCEEXPRESS_PERFEXNETPROFITTOSHAREHOLDER(B2066,$C$1)/1000000,"")</f>
        <v/>
      </c>
      <c r="F2066" s="58" t="str">
        <f>IFERROR([1]!EM_S_PROFITNOTICE_FORECASTT(B2066,$C$1)/1000000,"")</f>
        <v/>
      </c>
      <c r="G2066" s="58" t="str">
        <f>IFERROR([1]!EM_S_PROFITNOTICE_FORECASTL(B2066,$C$1)/1000000,"")</f>
        <v/>
      </c>
      <c r="H2066" s="58" t="str">
        <f t="shared" si="226"/>
        <v/>
      </c>
      <c r="I2066" s="59">
        <f>IFERROR([1]!EM_S_STM07_IS(B2066,"61",$I$2,"1")/1000000,"")</f>
        <v>867.05596539999999</v>
      </c>
      <c r="J2066" s="60" t="str">
        <f t="shared" si="227"/>
        <v/>
      </c>
      <c r="K2066" s="58">
        <f>IFERROR([1]!EM_S_QSTM07_IS(B2066,"61",$K$2,"1")/1000000,"")</f>
        <v>192.40973088999999</v>
      </c>
      <c r="L2066" s="54" t="str">
        <f t="shared" si="228"/>
        <v/>
      </c>
      <c r="M2066" s="49" t="str">
        <f ca="1">[1]!EM_S_MAJASSRES_NUM(B2066,$M$2,$M$1)</f>
        <v/>
      </c>
      <c r="N2066" s="45" t="str">
        <f t="shared" si="229"/>
        <v/>
      </c>
      <c r="O2066" s="37" t="str">
        <f t="shared" ca="1" si="230"/>
        <v/>
      </c>
      <c r="P2066" s="26" t="str">
        <f t="shared" si="224"/>
        <v/>
      </c>
    </row>
    <row r="2067" spans="1:16" x14ac:dyDescent="0.2">
      <c r="A2067" s="65" t="str">
        <f t="shared" ca="1" si="225"/>
        <v/>
      </c>
      <c r="B2067" s="24" t="s">
        <v>9924</v>
      </c>
      <c r="C2067" s="24" t="s">
        <v>9925</v>
      </c>
      <c r="D2067" s="58" t="str">
        <f>IFERROR([1]!EM_S_QSTM07_IS(B2067,"61",$C$1,"1")/1000000,"")</f>
        <v/>
      </c>
      <c r="E2067" s="58" t="str">
        <f>IFERROR([1]!EM_S_PERFORMANCEEXPRESS_PERFEXNETPROFITTOSHAREHOLDER(B2067,$C$1)/1000000,"")</f>
        <v/>
      </c>
      <c r="F2067" s="58" t="str">
        <f>IFERROR([1]!EM_S_PROFITNOTICE_FORECASTT(B2067,$C$1)/1000000,"")</f>
        <v/>
      </c>
      <c r="G2067" s="58" t="str">
        <f>IFERROR([1]!EM_S_PROFITNOTICE_FORECASTL(B2067,$C$1)/1000000,"")</f>
        <v/>
      </c>
      <c r="H2067" s="58" t="str">
        <f t="shared" si="226"/>
        <v/>
      </c>
      <c r="I2067" s="59">
        <f>IFERROR([1]!EM_S_STM07_IS(B2067,"61",$I$2,"1")/1000000,"")</f>
        <v>-9.69892456</v>
      </c>
      <c r="J2067" s="60" t="str">
        <f t="shared" si="227"/>
        <v/>
      </c>
      <c r="K2067" s="58">
        <f>IFERROR([1]!EM_S_QSTM07_IS(B2067,"61",$K$2,"1")/1000000,"")</f>
        <v>70.402218349999998</v>
      </c>
      <c r="L2067" s="54" t="str">
        <f t="shared" si="228"/>
        <v/>
      </c>
      <c r="M2067" s="49" t="str">
        <f ca="1">[1]!EM_S_MAJASSRES_NUM(B2067,$M$2,$M$1)</f>
        <v/>
      </c>
      <c r="N2067" s="45" t="str">
        <f t="shared" si="229"/>
        <v/>
      </c>
      <c r="O2067" s="37" t="str">
        <f t="shared" ca="1" si="230"/>
        <v/>
      </c>
      <c r="P2067" s="26" t="str">
        <f t="shared" si="224"/>
        <v/>
      </c>
    </row>
    <row r="2068" spans="1:16" x14ac:dyDescent="0.2">
      <c r="A2068" s="65" t="str">
        <f t="shared" ca="1" si="225"/>
        <v/>
      </c>
      <c r="B2068" s="24" t="s">
        <v>9926</v>
      </c>
      <c r="C2068" s="24" t="s">
        <v>9927</v>
      </c>
      <c r="D2068" s="58" t="str">
        <f>IFERROR([1]!EM_S_QSTM07_IS(B2068,"61",$C$1,"1")/1000000,"")</f>
        <v/>
      </c>
      <c r="E2068" s="58" t="str">
        <f>IFERROR([1]!EM_S_PERFORMANCEEXPRESS_PERFEXNETPROFITTOSHAREHOLDER(B2068,$C$1)/1000000,"")</f>
        <v/>
      </c>
      <c r="F2068" s="58" t="str">
        <f>IFERROR([1]!EM_S_PROFITNOTICE_FORECASTT(B2068,$C$1)/1000000,"")</f>
        <v/>
      </c>
      <c r="G2068" s="58" t="str">
        <f>IFERROR([1]!EM_S_PROFITNOTICE_FORECASTL(B2068,$C$1)/1000000,"")</f>
        <v/>
      </c>
      <c r="H2068" s="58" t="str">
        <f t="shared" si="226"/>
        <v/>
      </c>
      <c r="I2068" s="59">
        <f>IFERROR([1]!EM_S_STM07_IS(B2068,"61",$I$2,"1")/1000000,"")</f>
        <v>-6.33561788</v>
      </c>
      <c r="J2068" s="60" t="str">
        <f t="shared" si="227"/>
        <v/>
      </c>
      <c r="K2068" s="58">
        <f>IFERROR([1]!EM_S_QSTM07_IS(B2068,"61",$K$2,"1")/1000000,"")</f>
        <v>26.99368578</v>
      </c>
      <c r="L2068" s="54" t="str">
        <f t="shared" si="228"/>
        <v/>
      </c>
      <c r="M2068" s="49" t="str">
        <f ca="1">[1]!EM_S_MAJASSRES_NUM(B2068,$M$2,$M$1)</f>
        <v/>
      </c>
      <c r="N2068" s="45" t="str">
        <f t="shared" si="229"/>
        <v/>
      </c>
      <c r="O2068" s="37" t="str">
        <f t="shared" ca="1" si="230"/>
        <v/>
      </c>
      <c r="P2068" s="26" t="str">
        <f t="shared" si="224"/>
        <v/>
      </c>
    </row>
    <row r="2069" spans="1:16" x14ac:dyDescent="0.2">
      <c r="A2069" s="65" t="str">
        <f t="shared" ca="1" si="225"/>
        <v/>
      </c>
      <c r="B2069" s="24" t="s">
        <v>9928</v>
      </c>
      <c r="C2069" s="24" t="s">
        <v>9929</v>
      </c>
      <c r="D2069" s="58" t="str">
        <f>IFERROR([1]!EM_S_QSTM07_IS(B2069,"61",$C$1,"1")/1000000,"")</f>
        <v/>
      </c>
      <c r="E2069" s="58" t="str">
        <f>IFERROR([1]!EM_S_PERFORMANCEEXPRESS_PERFEXNETPROFITTOSHAREHOLDER(B2069,$C$1)/1000000,"")</f>
        <v/>
      </c>
      <c r="F2069" s="58" t="str">
        <f>IFERROR([1]!EM_S_PROFITNOTICE_FORECASTT(B2069,$C$1)/1000000,"")</f>
        <v/>
      </c>
      <c r="G2069" s="58" t="str">
        <f>IFERROR([1]!EM_S_PROFITNOTICE_FORECASTL(B2069,$C$1)/1000000,"")</f>
        <v/>
      </c>
      <c r="H2069" s="58" t="str">
        <f t="shared" si="226"/>
        <v/>
      </c>
      <c r="I2069" s="59">
        <f>IFERROR([1]!EM_S_STM07_IS(B2069,"61",$I$2,"1")/1000000,"")</f>
        <v>-51.920393969999999</v>
      </c>
      <c r="J2069" s="60" t="str">
        <f t="shared" si="227"/>
        <v/>
      </c>
      <c r="K2069" s="58">
        <f>IFERROR([1]!EM_S_QSTM07_IS(B2069,"61",$K$2,"1")/1000000,"")</f>
        <v>28.257396230000001</v>
      </c>
      <c r="L2069" s="54" t="str">
        <f t="shared" si="228"/>
        <v/>
      </c>
      <c r="M2069" s="49" t="str">
        <f ca="1">[1]!EM_S_MAJASSRES_NUM(B2069,$M$2,$M$1)</f>
        <v/>
      </c>
      <c r="N2069" s="45" t="str">
        <f t="shared" si="229"/>
        <v/>
      </c>
      <c r="O2069" s="37" t="str">
        <f t="shared" ca="1" si="230"/>
        <v/>
      </c>
      <c r="P2069" s="26" t="str">
        <f t="shared" si="224"/>
        <v/>
      </c>
    </row>
    <row r="2070" spans="1:16" x14ac:dyDescent="0.2">
      <c r="A2070" s="65" t="str">
        <f t="shared" ca="1" si="225"/>
        <v/>
      </c>
      <c r="B2070" s="24" t="s">
        <v>9930</v>
      </c>
      <c r="C2070" s="24" t="s">
        <v>9931</v>
      </c>
      <c r="D2070" s="58" t="str">
        <f>IFERROR([1]!EM_S_QSTM07_IS(B2070,"61",$C$1,"1")/1000000,"")</f>
        <v/>
      </c>
      <c r="E2070" s="58" t="str">
        <f>IFERROR([1]!EM_S_PERFORMANCEEXPRESS_PERFEXNETPROFITTOSHAREHOLDER(B2070,$C$1)/1000000,"")</f>
        <v/>
      </c>
      <c r="F2070" s="58" t="str">
        <f>IFERROR([1]!EM_S_PROFITNOTICE_FORECASTT(B2070,$C$1)/1000000,"")</f>
        <v/>
      </c>
      <c r="G2070" s="58" t="str">
        <f>IFERROR([1]!EM_S_PROFITNOTICE_FORECASTL(B2070,$C$1)/1000000,"")</f>
        <v/>
      </c>
      <c r="H2070" s="58" t="str">
        <f t="shared" si="226"/>
        <v/>
      </c>
      <c r="I2070" s="59">
        <f>IFERROR([1]!EM_S_STM07_IS(B2070,"61",$I$2,"1")/1000000,"")</f>
        <v>212.28179</v>
      </c>
      <c r="J2070" s="60" t="str">
        <f t="shared" si="227"/>
        <v/>
      </c>
      <c r="K2070" s="58">
        <f>IFERROR([1]!EM_S_QSTM07_IS(B2070,"61",$K$2,"1")/1000000,"")</f>
        <v>-648.302325</v>
      </c>
      <c r="L2070" s="54" t="str">
        <f t="shared" si="228"/>
        <v/>
      </c>
      <c r="M2070" s="49" t="str">
        <f ca="1">[1]!EM_S_MAJASSRES_NUM(B2070,$M$2,$M$1)</f>
        <v/>
      </c>
      <c r="N2070" s="45" t="str">
        <f t="shared" si="229"/>
        <v/>
      </c>
      <c r="O2070" s="37" t="str">
        <f t="shared" ca="1" si="230"/>
        <v/>
      </c>
      <c r="P2070" s="26" t="str">
        <f t="shared" si="224"/>
        <v/>
      </c>
    </row>
    <row r="2071" spans="1:16" x14ac:dyDescent="0.2">
      <c r="A2071" s="65" t="str">
        <f t="shared" ca="1" si="225"/>
        <v/>
      </c>
      <c r="B2071" s="24" t="s">
        <v>9932</v>
      </c>
      <c r="C2071" s="24" t="s">
        <v>9933</v>
      </c>
      <c r="D2071" s="58" t="str">
        <f>IFERROR([1]!EM_S_QSTM07_IS(B2071,"61",$C$1,"1")/1000000,"")</f>
        <v/>
      </c>
      <c r="E2071" s="58" t="str">
        <f>IFERROR([1]!EM_S_PERFORMANCEEXPRESS_PERFEXNETPROFITTOSHAREHOLDER(B2071,$C$1)/1000000,"")</f>
        <v/>
      </c>
      <c r="F2071" s="58" t="str">
        <f>IFERROR([1]!EM_S_PROFITNOTICE_FORECASTT(B2071,$C$1)/1000000,"")</f>
        <v/>
      </c>
      <c r="G2071" s="58" t="str">
        <f>IFERROR([1]!EM_S_PROFITNOTICE_FORECASTL(B2071,$C$1)/1000000,"")</f>
        <v/>
      </c>
      <c r="H2071" s="58" t="str">
        <f t="shared" si="226"/>
        <v/>
      </c>
      <c r="I2071" s="59">
        <f>IFERROR([1]!EM_S_STM07_IS(B2071,"61",$I$2,"1")/1000000,"")</f>
        <v>-62.641788170000005</v>
      </c>
      <c r="J2071" s="60" t="str">
        <f t="shared" si="227"/>
        <v/>
      </c>
      <c r="K2071" s="58">
        <f>IFERROR([1]!EM_S_QSTM07_IS(B2071,"61",$K$2,"1")/1000000,"")</f>
        <v>41.915644200000003</v>
      </c>
      <c r="L2071" s="54" t="str">
        <f t="shared" si="228"/>
        <v/>
      </c>
      <c r="M2071" s="49" t="str">
        <f ca="1">[1]!EM_S_MAJASSRES_NUM(B2071,$M$2,$M$1)</f>
        <v/>
      </c>
      <c r="N2071" s="45" t="str">
        <f t="shared" si="229"/>
        <v/>
      </c>
      <c r="O2071" s="37" t="str">
        <f t="shared" ca="1" si="230"/>
        <v/>
      </c>
      <c r="P2071" s="26" t="str">
        <f t="shared" si="224"/>
        <v/>
      </c>
    </row>
    <row r="2072" spans="1:16" x14ac:dyDescent="0.2">
      <c r="A2072" s="65" t="str">
        <f t="shared" ca="1" si="225"/>
        <v/>
      </c>
      <c r="B2072" s="24" t="s">
        <v>9934</v>
      </c>
      <c r="C2072" s="24" t="s">
        <v>9935</v>
      </c>
      <c r="D2072" s="58" t="str">
        <f>IFERROR([1]!EM_S_QSTM07_IS(B2072,"61",$C$1,"1")/1000000,"")</f>
        <v/>
      </c>
      <c r="E2072" s="58" t="str">
        <f>IFERROR([1]!EM_S_PERFORMANCEEXPRESS_PERFEXNETPROFITTOSHAREHOLDER(B2072,$C$1)/1000000,"")</f>
        <v/>
      </c>
      <c r="F2072" s="58" t="str">
        <f>IFERROR([1]!EM_S_PROFITNOTICE_FORECASTT(B2072,$C$1)/1000000,"")</f>
        <v/>
      </c>
      <c r="G2072" s="58" t="str">
        <f>IFERROR([1]!EM_S_PROFITNOTICE_FORECASTL(B2072,$C$1)/1000000,"")</f>
        <v/>
      </c>
      <c r="H2072" s="58" t="str">
        <f t="shared" si="226"/>
        <v/>
      </c>
      <c r="I2072" s="59">
        <f>IFERROR([1]!EM_S_STM07_IS(B2072,"61",$I$2,"1")/1000000,"")</f>
        <v>84.585029840000004</v>
      </c>
      <c r="J2072" s="60" t="str">
        <f t="shared" si="227"/>
        <v/>
      </c>
      <c r="K2072" s="58">
        <f>IFERROR([1]!EM_S_QSTM07_IS(B2072,"61",$K$2,"1")/1000000,"")</f>
        <v>23.54879528</v>
      </c>
      <c r="L2072" s="54" t="str">
        <f t="shared" si="228"/>
        <v/>
      </c>
      <c r="M2072" s="49" t="str">
        <f ca="1">[1]!EM_S_MAJASSRES_NUM(B2072,$M$2,$M$1)</f>
        <v/>
      </c>
      <c r="N2072" s="45" t="str">
        <f t="shared" si="229"/>
        <v/>
      </c>
      <c r="O2072" s="37" t="str">
        <f t="shared" ca="1" si="230"/>
        <v/>
      </c>
      <c r="P2072" s="26" t="str">
        <f t="shared" si="224"/>
        <v/>
      </c>
    </row>
    <row r="2073" spans="1:16" x14ac:dyDescent="0.2">
      <c r="A2073" s="65" t="str">
        <f t="shared" ca="1" si="225"/>
        <v/>
      </c>
      <c r="B2073" s="24" t="s">
        <v>9936</v>
      </c>
      <c r="C2073" s="24" t="s">
        <v>9937</v>
      </c>
      <c r="D2073" s="58" t="str">
        <f>IFERROR([1]!EM_S_QSTM07_IS(B2073,"61",$C$1,"1")/1000000,"")</f>
        <v/>
      </c>
      <c r="E2073" s="58" t="str">
        <f>IFERROR([1]!EM_S_PERFORMANCEEXPRESS_PERFEXNETPROFITTOSHAREHOLDER(B2073,$C$1)/1000000,"")</f>
        <v/>
      </c>
      <c r="F2073" s="58" t="str">
        <f>IFERROR([1]!EM_S_PROFITNOTICE_FORECASTT(B2073,$C$1)/1000000,"")</f>
        <v/>
      </c>
      <c r="G2073" s="58" t="str">
        <f>IFERROR([1]!EM_S_PROFITNOTICE_FORECASTL(B2073,$C$1)/1000000,"")</f>
        <v/>
      </c>
      <c r="H2073" s="58" t="str">
        <f t="shared" si="226"/>
        <v/>
      </c>
      <c r="I2073" s="59">
        <f>IFERROR([1]!EM_S_STM07_IS(B2073,"61",$I$2,"1")/1000000,"")</f>
        <v>-92.196958659999993</v>
      </c>
      <c r="J2073" s="60" t="str">
        <f t="shared" si="227"/>
        <v/>
      </c>
      <c r="K2073" s="58">
        <f>IFERROR([1]!EM_S_QSTM07_IS(B2073,"61",$K$2,"1")/1000000,"")</f>
        <v>-72.217673379999994</v>
      </c>
      <c r="L2073" s="54" t="str">
        <f t="shared" si="228"/>
        <v/>
      </c>
      <c r="M2073" s="49" t="str">
        <f ca="1">[1]!EM_S_MAJASSRES_NUM(B2073,$M$2,$M$1)</f>
        <v/>
      </c>
      <c r="N2073" s="45" t="str">
        <f t="shared" si="229"/>
        <v/>
      </c>
      <c r="O2073" s="37" t="str">
        <f t="shared" ca="1" si="230"/>
        <v/>
      </c>
      <c r="P2073" s="26" t="str">
        <f t="shared" si="224"/>
        <v/>
      </c>
    </row>
    <row r="2074" spans="1:16" x14ac:dyDescent="0.2">
      <c r="A2074" s="65" t="str">
        <f t="shared" ca="1" si="225"/>
        <v/>
      </c>
      <c r="B2074" s="24" t="s">
        <v>9938</v>
      </c>
      <c r="C2074" s="24" t="s">
        <v>9939</v>
      </c>
      <c r="D2074" s="58" t="str">
        <f>IFERROR([1]!EM_S_QSTM07_IS(B2074,"61",$C$1,"1")/1000000,"")</f>
        <v/>
      </c>
      <c r="E2074" s="58" t="str">
        <f>IFERROR([1]!EM_S_PERFORMANCEEXPRESS_PERFEXNETPROFITTOSHAREHOLDER(B2074,$C$1)/1000000,"")</f>
        <v/>
      </c>
      <c r="F2074" s="58" t="str">
        <f>IFERROR([1]!EM_S_PROFITNOTICE_FORECASTT(B2074,$C$1)/1000000,"")</f>
        <v/>
      </c>
      <c r="G2074" s="58" t="str">
        <f>IFERROR([1]!EM_S_PROFITNOTICE_FORECASTL(B2074,$C$1)/1000000,"")</f>
        <v/>
      </c>
      <c r="H2074" s="58" t="str">
        <f t="shared" si="226"/>
        <v/>
      </c>
      <c r="I2074" s="59">
        <f>IFERROR([1]!EM_S_STM07_IS(B2074,"61",$I$2,"1")/1000000,"")</f>
        <v>-51.124329700000004</v>
      </c>
      <c r="J2074" s="60" t="str">
        <f t="shared" si="227"/>
        <v/>
      </c>
      <c r="K2074" s="58">
        <f>IFERROR([1]!EM_S_QSTM07_IS(B2074,"61",$K$2,"1")/1000000,"")</f>
        <v>4.35576059</v>
      </c>
      <c r="L2074" s="54" t="str">
        <f t="shared" si="228"/>
        <v/>
      </c>
      <c r="M2074" s="49" t="str">
        <f ca="1">[1]!EM_S_MAJASSRES_NUM(B2074,$M$2,$M$1)</f>
        <v/>
      </c>
      <c r="N2074" s="45">
        <f t="shared" si="229"/>
        <v>1</v>
      </c>
      <c r="O2074" s="37" t="str">
        <f t="shared" ca="1" si="230"/>
        <v/>
      </c>
      <c r="P2074" s="26" t="str">
        <f t="shared" si="224"/>
        <v/>
      </c>
    </row>
    <row r="2075" spans="1:16" x14ac:dyDescent="0.2">
      <c r="A2075" s="65" t="str">
        <f t="shared" ca="1" si="225"/>
        <v/>
      </c>
      <c r="B2075" s="24" t="s">
        <v>9940</v>
      </c>
      <c r="C2075" s="24" t="s">
        <v>9941</v>
      </c>
      <c r="D2075" s="58" t="str">
        <f>IFERROR([1]!EM_S_QSTM07_IS(B2075,"61",$C$1,"1")/1000000,"")</f>
        <v/>
      </c>
      <c r="E2075" s="58" t="str">
        <f>IFERROR([1]!EM_S_PERFORMANCEEXPRESS_PERFEXNETPROFITTOSHAREHOLDER(B2075,$C$1)/1000000,"")</f>
        <v/>
      </c>
      <c r="F2075" s="58" t="str">
        <f>IFERROR([1]!EM_S_PROFITNOTICE_FORECASTT(B2075,$C$1)/1000000,"")</f>
        <v/>
      </c>
      <c r="G2075" s="58" t="str">
        <f>IFERROR([1]!EM_S_PROFITNOTICE_FORECASTL(B2075,$C$1)/1000000,"")</f>
        <v/>
      </c>
      <c r="H2075" s="58" t="str">
        <f t="shared" si="226"/>
        <v/>
      </c>
      <c r="I2075" s="59">
        <f>IFERROR([1]!EM_S_STM07_IS(B2075,"61",$I$2,"1")/1000000,"")</f>
        <v>12.19370228</v>
      </c>
      <c r="J2075" s="60" t="str">
        <f t="shared" si="227"/>
        <v/>
      </c>
      <c r="K2075" s="58">
        <f>IFERROR([1]!EM_S_QSTM07_IS(B2075,"61",$K$2,"1")/1000000,"")</f>
        <v>-6.3689768899999999</v>
      </c>
      <c r="L2075" s="54" t="str">
        <f t="shared" si="228"/>
        <v/>
      </c>
      <c r="M2075" s="49" t="str">
        <f ca="1">[1]!EM_S_MAJASSRES_NUM(B2075,$M$2,$M$1)</f>
        <v/>
      </c>
      <c r="N2075" s="45">
        <f t="shared" si="229"/>
        <v>1</v>
      </c>
      <c r="O2075" s="37" t="str">
        <f t="shared" ca="1" si="230"/>
        <v/>
      </c>
      <c r="P2075" s="26" t="str">
        <f t="shared" si="224"/>
        <v/>
      </c>
    </row>
    <row r="2076" spans="1:16" x14ac:dyDescent="0.2">
      <c r="A2076" s="65" t="str">
        <f t="shared" ca="1" si="225"/>
        <v/>
      </c>
      <c r="B2076" s="24" t="s">
        <v>9942</v>
      </c>
      <c r="C2076" s="24" t="s">
        <v>9943</v>
      </c>
      <c r="D2076" s="58" t="str">
        <f>IFERROR([1]!EM_S_QSTM07_IS(B2076,"61",$C$1,"1")/1000000,"")</f>
        <v/>
      </c>
      <c r="E2076" s="58" t="str">
        <f>IFERROR([1]!EM_S_PERFORMANCEEXPRESS_PERFEXNETPROFITTOSHAREHOLDER(B2076,$C$1)/1000000,"")</f>
        <v/>
      </c>
      <c r="F2076" s="58" t="str">
        <f>IFERROR([1]!EM_S_PROFITNOTICE_FORECASTT(B2076,$C$1)/1000000,"")</f>
        <v/>
      </c>
      <c r="G2076" s="58" t="str">
        <f>IFERROR([1]!EM_S_PROFITNOTICE_FORECASTL(B2076,$C$1)/1000000,"")</f>
        <v/>
      </c>
      <c r="H2076" s="58" t="str">
        <f t="shared" si="226"/>
        <v/>
      </c>
      <c r="I2076" s="59">
        <f>IFERROR([1]!EM_S_STM07_IS(B2076,"61",$I$2,"1")/1000000,"")</f>
        <v>433.48467088000001</v>
      </c>
      <c r="J2076" s="60" t="str">
        <f t="shared" si="227"/>
        <v/>
      </c>
      <c r="K2076" s="58">
        <f>IFERROR([1]!EM_S_QSTM07_IS(B2076,"61",$K$2,"1")/1000000,"")</f>
        <v>-79.046729220000003</v>
      </c>
      <c r="L2076" s="54" t="str">
        <f t="shared" si="228"/>
        <v/>
      </c>
      <c r="M2076" s="49" t="str">
        <f ca="1">[1]!EM_S_MAJASSRES_NUM(B2076,$M$2,$M$1)</f>
        <v/>
      </c>
      <c r="N2076" s="45" t="str">
        <f t="shared" si="229"/>
        <v/>
      </c>
      <c r="O2076" s="37" t="str">
        <f t="shared" ca="1" si="230"/>
        <v/>
      </c>
      <c r="P2076" s="26" t="str">
        <f t="shared" si="224"/>
        <v/>
      </c>
    </row>
    <row r="2077" spans="1:16" x14ac:dyDescent="0.2">
      <c r="A2077" s="65" t="str">
        <f t="shared" ca="1" si="225"/>
        <v/>
      </c>
      <c r="B2077" s="24" t="s">
        <v>9944</v>
      </c>
      <c r="C2077" s="24" t="s">
        <v>9945</v>
      </c>
      <c r="D2077" s="58" t="str">
        <f>IFERROR([1]!EM_S_QSTM07_IS(B2077,"61",$C$1,"1")/1000000,"")</f>
        <v/>
      </c>
      <c r="E2077" s="58" t="str">
        <f>IFERROR([1]!EM_S_PERFORMANCEEXPRESS_PERFEXNETPROFITTOSHAREHOLDER(B2077,$C$1)/1000000,"")</f>
        <v/>
      </c>
      <c r="F2077" s="58" t="str">
        <f>IFERROR([1]!EM_S_PROFITNOTICE_FORECASTT(B2077,$C$1)/1000000,"")</f>
        <v/>
      </c>
      <c r="G2077" s="58" t="str">
        <f>IFERROR([1]!EM_S_PROFITNOTICE_FORECASTL(B2077,$C$1)/1000000,"")</f>
        <v/>
      </c>
      <c r="H2077" s="58" t="str">
        <f t="shared" si="226"/>
        <v/>
      </c>
      <c r="I2077" s="59">
        <f>IFERROR([1]!EM_S_STM07_IS(B2077,"61",$I$2,"1")/1000000,"")</f>
        <v>-79.819352499999994</v>
      </c>
      <c r="J2077" s="60" t="str">
        <f t="shared" si="227"/>
        <v/>
      </c>
      <c r="K2077" s="58">
        <f>IFERROR([1]!EM_S_QSTM07_IS(B2077,"61",$K$2,"1")/1000000,"")</f>
        <v>131.18634745</v>
      </c>
      <c r="L2077" s="54" t="str">
        <f t="shared" si="228"/>
        <v/>
      </c>
      <c r="M2077" s="49" t="str">
        <f ca="1">[1]!EM_S_MAJASSRES_NUM(B2077,$M$2,$M$1)</f>
        <v/>
      </c>
      <c r="N2077" s="45" t="str">
        <f t="shared" si="229"/>
        <v/>
      </c>
      <c r="O2077" s="37" t="str">
        <f t="shared" ca="1" si="230"/>
        <v/>
      </c>
      <c r="P2077" s="26" t="str">
        <f t="shared" si="224"/>
        <v/>
      </c>
    </row>
    <row r="2078" spans="1:16" x14ac:dyDescent="0.2">
      <c r="A2078" s="65" t="str">
        <f t="shared" ca="1" si="225"/>
        <v/>
      </c>
      <c r="B2078" s="24" t="s">
        <v>9946</v>
      </c>
      <c r="C2078" s="24" t="s">
        <v>9947</v>
      </c>
      <c r="D2078" s="58" t="str">
        <f>IFERROR([1]!EM_S_QSTM07_IS(B2078,"61",$C$1,"1")/1000000,"")</f>
        <v/>
      </c>
      <c r="E2078" s="58" t="str">
        <f>IFERROR([1]!EM_S_PERFORMANCEEXPRESS_PERFEXNETPROFITTOSHAREHOLDER(B2078,$C$1)/1000000,"")</f>
        <v/>
      </c>
      <c r="F2078" s="58" t="str">
        <f>IFERROR([1]!EM_S_PROFITNOTICE_FORECASTT(B2078,$C$1)/1000000,"")</f>
        <v/>
      </c>
      <c r="G2078" s="58" t="str">
        <f>IFERROR([1]!EM_S_PROFITNOTICE_FORECASTL(B2078,$C$1)/1000000,"")</f>
        <v/>
      </c>
      <c r="H2078" s="58" t="str">
        <f t="shared" si="226"/>
        <v/>
      </c>
      <c r="I2078" s="59">
        <f>IFERROR([1]!EM_S_STM07_IS(B2078,"61",$I$2,"1")/1000000,"")</f>
        <v>164.51629027000001</v>
      </c>
      <c r="J2078" s="60" t="str">
        <f t="shared" si="227"/>
        <v/>
      </c>
      <c r="K2078" s="58">
        <f>IFERROR([1]!EM_S_QSTM07_IS(B2078,"61",$K$2,"1")/1000000,"")</f>
        <v>-93.747970359999997</v>
      </c>
      <c r="L2078" s="54" t="str">
        <f t="shared" si="228"/>
        <v/>
      </c>
      <c r="M2078" s="49" t="str">
        <f ca="1">[1]!EM_S_MAJASSRES_NUM(B2078,$M$2,$M$1)</f>
        <v/>
      </c>
      <c r="N2078" s="45" t="str">
        <f t="shared" si="229"/>
        <v/>
      </c>
      <c r="O2078" s="37" t="str">
        <f t="shared" ca="1" si="230"/>
        <v/>
      </c>
      <c r="P2078" s="26" t="str">
        <f t="shared" si="224"/>
        <v/>
      </c>
    </row>
    <row r="2079" spans="1:16" x14ac:dyDescent="0.2">
      <c r="A2079" s="65" t="str">
        <f t="shared" ca="1" si="225"/>
        <v/>
      </c>
      <c r="B2079" s="24" t="s">
        <v>9948</v>
      </c>
      <c r="C2079" s="24" t="s">
        <v>9949</v>
      </c>
      <c r="D2079" s="58" t="str">
        <f>IFERROR([1]!EM_S_QSTM07_IS(B2079,"61",$C$1,"1")/1000000,"")</f>
        <v/>
      </c>
      <c r="E2079" s="58" t="str">
        <f>IFERROR([1]!EM_S_PERFORMANCEEXPRESS_PERFEXNETPROFITTOSHAREHOLDER(B2079,$C$1)/1000000,"")</f>
        <v/>
      </c>
      <c r="F2079" s="58" t="str">
        <f>IFERROR([1]!EM_S_PROFITNOTICE_FORECASTT(B2079,$C$1)/1000000,"")</f>
        <v/>
      </c>
      <c r="G2079" s="58" t="str">
        <f>IFERROR([1]!EM_S_PROFITNOTICE_FORECASTL(B2079,$C$1)/1000000,"")</f>
        <v/>
      </c>
      <c r="H2079" s="58" t="str">
        <f t="shared" si="226"/>
        <v/>
      </c>
      <c r="I2079" s="59">
        <f>IFERROR([1]!EM_S_STM07_IS(B2079,"61",$I$2,"1")/1000000,"")</f>
        <v>5.2356419299999999</v>
      </c>
      <c r="J2079" s="60" t="str">
        <f t="shared" si="227"/>
        <v/>
      </c>
      <c r="K2079" s="58">
        <f>IFERROR([1]!EM_S_QSTM07_IS(B2079,"61",$K$2,"1")/1000000,"")</f>
        <v>-1.69219177</v>
      </c>
      <c r="L2079" s="54" t="str">
        <f t="shared" si="228"/>
        <v/>
      </c>
      <c r="M2079" s="49" t="str">
        <f ca="1">[1]!EM_S_MAJASSRES_NUM(B2079,$M$2,$M$1)</f>
        <v/>
      </c>
      <c r="N2079" s="45">
        <f t="shared" si="229"/>
        <v>1</v>
      </c>
      <c r="O2079" s="37" t="str">
        <f t="shared" ca="1" si="230"/>
        <v/>
      </c>
      <c r="P2079" s="26" t="str">
        <f t="shared" si="224"/>
        <v/>
      </c>
    </row>
    <row r="2080" spans="1:16" x14ac:dyDescent="0.2">
      <c r="A2080" s="65" t="str">
        <f t="shared" ca="1" si="225"/>
        <v/>
      </c>
      <c r="B2080" s="24" t="s">
        <v>9950</v>
      </c>
      <c r="C2080" s="24" t="s">
        <v>9951</v>
      </c>
      <c r="D2080" s="58" t="str">
        <f>IFERROR([1]!EM_S_QSTM07_IS(B2080,"61",$C$1,"1")/1000000,"")</f>
        <v/>
      </c>
      <c r="E2080" s="58" t="str">
        <f>IFERROR([1]!EM_S_PERFORMANCEEXPRESS_PERFEXNETPROFITTOSHAREHOLDER(B2080,$C$1)/1000000,"")</f>
        <v/>
      </c>
      <c r="F2080" s="58" t="str">
        <f>IFERROR([1]!EM_S_PROFITNOTICE_FORECASTT(B2080,$C$1)/1000000,"")</f>
        <v/>
      </c>
      <c r="G2080" s="58" t="str">
        <f>IFERROR([1]!EM_S_PROFITNOTICE_FORECASTL(B2080,$C$1)/1000000,"")</f>
        <v/>
      </c>
      <c r="H2080" s="58" t="str">
        <f t="shared" si="226"/>
        <v/>
      </c>
      <c r="I2080" s="59">
        <f>IFERROR([1]!EM_S_STM07_IS(B2080,"61",$I$2,"1")/1000000,"")</f>
        <v>157.07918906999998</v>
      </c>
      <c r="J2080" s="60" t="str">
        <f t="shared" si="227"/>
        <v/>
      </c>
      <c r="K2080" s="58">
        <f>IFERROR([1]!EM_S_QSTM07_IS(B2080,"61",$K$2,"1")/1000000,"")</f>
        <v>32.975921050000004</v>
      </c>
      <c r="L2080" s="54" t="str">
        <f t="shared" si="228"/>
        <v/>
      </c>
      <c r="M2080" s="49" t="str">
        <f ca="1">[1]!EM_S_MAJASSRES_NUM(B2080,$M$2,$M$1)</f>
        <v/>
      </c>
      <c r="N2080" s="45" t="str">
        <f t="shared" si="229"/>
        <v/>
      </c>
      <c r="O2080" s="37" t="str">
        <f t="shared" ca="1" si="230"/>
        <v/>
      </c>
      <c r="P2080" s="26" t="str">
        <f t="shared" si="224"/>
        <v/>
      </c>
    </row>
    <row r="2081" spans="1:16" x14ac:dyDescent="0.2">
      <c r="A2081" s="65" t="str">
        <f t="shared" ca="1" si="225"/>
        <v/>
      </c>
      <c r="B2081" s="24" t="s">
        <v>9952</v>
      </c>
      <c r="C2081" s="24" t="s">
        <v>9953</v>
      </c>
      <c r="D2081" s="58" t="str">
        <f>IFERROR([1]!EM_S_QSTM07_IS(B2081,"61",$C$1,"1")/1000000,"")</f>
        <v/>
      </c>
      <c r="E2081" s="58" t="str">
        <f>IFERROR([1]!EM_S_PERFORMANCEEXPRESS_PERFEXNETPROFITTOSHAREHOLDER(B2081,$C$1)/1000000,"")</f>
        <v/>
      </c>
      <c r="F2081" s="58" t="str">
        <f>IFERROR([1]!EM_S_PROFITNOTICE_FORECASTT(B2081,$C$1)/1000000,"")</f>
        <v/>
      </c>
      <c r="G2081" s="58" t="str">
        <f>IFERROR([1]!EM_S_PROFITNOTICE_FORECASTL(B2081,$C$1)/1000000,"")</f>
        <v/>
      </c>
      <c r="H2081" s="58" t="str">
        <f t="shared" si="226"/>
        <v/>
      </c>
      <c r="I2081" s="59">
        <f>IFERROR([1]!EM_S_STM07_IS(B2081,"61",$I$2,"1")/1000000,"")</f>
        <v>-118.22889556999999</v>
      </c>
      <c r="J2081" s="60" t="str">
        <f t="shared" si="227"/>
        <v/>
      </c>
      <c r="K2081" s="58">
        <f>IFERROR([1]!EM_S_QSTM07_IS(B2081,"61",$K$2,"1")/1000000,"")</f>
        <v>-178.57917237999999</v>
      </c>
      <c r="L2081" s="54" t="str">
        <f t="shared" si="228"/>
        <v/>
      </c>
      <c r="M2081" s="49" t="str">
        <f ca="1">[1]!EM_S_MAJASSRES_NUM(B2081,$M$2,$M$1)</f>
        <v/>
      </c>
      <c r="N2081" s="45" t="str">
        <f t="shared" si="229"/>
        <v/>
      </c>
      <c r="O2081" s="37" t="str">
        <f t="shared" ca="1" si="230"/>
        <v/>
      </c>
      <c r="P2081" s="26" t="str">
        <f t="shared" si="224"/>
        <v/>
      </c>
    </row>
    <row r="2082" spans="1:16" x14ac:dyDescent="0.2">
      <c r="A2082" s="65" t="str">
        <f t="shared" ca="1" si="225"/>
        <v/>
      </c>
      <c r="B2082" s="24" t="s">
        <v>9954</v>
      </c>
      <c r="C2082" s="24" t="s">
        <v>9955</v>
      </c>
      <c r="D2082" s="58" t="str">
        <f>IFERROR([1]!EM_S_QSTM07_IS(B2082,"61",$C$1,"1")/1000000,"")</f>
        <v/>
      </c>
      <c r="E2082" s="58" t="str">
        <f>IFERROR([1]!EM_S_PERFORMANCEEXPRESS_PERFEXNETPROFITTOSHAREHOLDER(B2082,$C$1)/1000000,"")</f>
        <v/>
      </c>
      <c r="F2082" s="58" t="str">
        <f>IFERROR([1]!EM_S_PROFITNOTICE_FORECASTT(B2082,$C$1)/1000000,"")</f>
        <v/>
      </c>
      <c r="G2082" s="58" t="str">
        <f>IFERROR([1]!EM_S_PROFITNOTICE_FORECASTL(B2082,$C$1)/1000000,"")</f>
        <v/>
      </c>
      <c r="H2082" s="58" t="str">
        <f t="shared" si="226"/>
        <v/>
      </c>
      <c r="I2082" s="59">
        <f>IFERROR([1]!EM_S_STM07_IS(B2082,"61",$I$2,"1")/1000000,"")</f>
        <v>112.88381425</v>
      </c>
      <c r="J2082" s="60" t="str">
        <f t="shared" si="227"/>
        <v/>
      </c>
      <c r="K2082" s="58">
        <f>IFERROR([1]!EM_S_QSTM07_IS(B2082,"61",$K$2,"1")/1000000,"")</f>
        <v>4.5178415700000096</v>
      </c>
      <c r="L2082" s="54" t="str">
        <f t="shared" si="228"/>
        <v/>
      </c>
      <c r="M2082" s="49" t="str">
        <f ca="1">[1]!EM_S_MAJASSRES_NUM(B2082,$M$2,$M$1)</f>
        <v/>
      </c>
      <c r="N2082" s="45">
        <f t="shared" si="229"/>
        <v>1</v>
      </c>
      <c r="O2082" s="37" t="str">
        <f t="shared" ca="1" si="230"/>
        <v/>
      </c>
      <c r="P2082" s="26" t="str">
        <f t="shared" si="224"/>
        <v/>
      </c>
    </row>
    <row r="2083" spans="1:16" x14ac:dyDescent="0.2">
      <c r="A2083" s="65" t="str">
        <f t="shared" ca="1" si="225"/>
        <v/>
      </c>
      <c r="B2083" s="24" t="s">
        <v>9956</v>
      </c>
      <c r="C2083" s="24" t="s">
        <v>9957</v>
      </c>
      <c r="D2083" s="58" t="str">
        <f>IFERROR([1]!EM_S_QSTM07_IS(B2083,"61",$C$1,"1")/1000000,"")</f>
        <v/>
      </c>
      <c r="E2083" s="58" t="str">
        <f>IFERROR([1]!EM_S_PERFORMANCEEXPRESS_PERFEXNETPROFITTOSHAREHOLDER(B2083,$C$1)/1000000,"")</f>
        <v/>
      </c>
      <c r="F2083" s="58" t="str">
        <f>IFERROR([1]!EM_S_PROFITNOTICE_FORECASTT(B2083,$C$1)/1000000,"")</f>
        <v/>
      </c>
      <c r="G2083" s="58" t="str">
        <f>IFERROR([1]!EM_S_PROFITNOTICE_FORECASTL(B2083,$C$1)/1000000,"")</f>
        <v/>
      </c>
      <c r="H2083" s="58" t="str">
        <f t="shared" si="226"/>
        <v/>
      </c>
      <c r="I2083" s="59">
        <f>IFERROR([1]!EM_S_STM07_IS(B2083,"61",$I$2,"1")/1000000,"")</f>
        <v>354.74423010000004</v>
      </c>
      <c r="J2083" s="60" t="str">
        <f t="shared" si="227"/>
        <v/>
      </c>
      <c r="K2083" s="58">
        <f>IFERROR([1]!EM_S_QSTM07_IS(B2083,"61",$K$2,"1")/1000000,"")</f>
        <v>101.68265559000001</v>
      </c>
      <c r="L2083" s="54" t="str">
        <f t="shared" si="228"/>
        <v/>
      </c>
      <c r="M2083" s="49" t="str">
        <f ca="1">[1]!EM_S_MAJASSRES_NUM(B2083,$M$2,$M$1)</f>
        <v/>
      </c>
      <c r="N2083" s="45" t="str">
        <f t="shared" si="229"/>
        <v/>
      </c>
      <c r="O2083" s="37" t="str">
        <f t="shared" ca="1" si="230"/>
        <v/>
      </c>
      <c r="P2083" s="26" t="str">
        <f t="shared" si="224"/>
        <v/>
      </c>
    </row>
    <row r="2084" spans="1:16" x14ac:dyDescent="0.2">
      <c r="A2084" s="65" t="str">
        <f t="shared" ca="1" si="225"/>
        <v/>
      </c>
      <c r="B2084" s="24" t="s">
        <v>9958</v>
      </c>
      <c r="C2084" s="24" t="s">
        <v>9959</v>
      </c>
      <c r="D2084" s="58" t="str">
        <f>IFERROR([1]!EM_S_QSTM07_IS(B2084,"61",$C$1,"1")/1000000,"")</f>
        <v/>
      </c>
      <c r="E2084" s="58" t="str">
        <f>IFERROR([1]!EM_S_PERFORMANCEEXPRESS_PERFEXNETPROFITTOSHAREHOLDER(B2084,$C$1)/1000000,"")</f>
        <v/>
      </c>
      <c r="F2084" s="58" t="str">
        <f>IFERROR([1]!EM_S_PROFITNOTICE_FORECASTT(B2084,$C$1)/1000000,"")</f>
        <v/>
      </c>
      <c r="G2084" s="58" t="str">
        <f>IFERROR([1]!EM_S_PROFITNOTICE_FORECASTL(B2084,$C$1)/1000000,"")</f>
        <v/>
      </c>
      <c r="H2084" s="58" t="str">
        <f t="shared" si="226"/>
        <v/>
      </c>
      <c r="I2084" s="59">
        <f>IFERROR([1]!EM_S_STM07_IS(B2084,"61",$I$2,"1")/1000000,"")</f>
        <v>-2.8356105199999999</v>
      </c>
      <c r="J2084" s="60" t="str">
        <f t="shared" si="227"/>
        <v/>
      </c>
      <c r="K2084" s="58">
        <f>IFERROR([1]!EM_S_QSTM07_IS(B2084,"61",$K$2,"1")/1000000,"")</f>
        <v>-154.34742750999999</v>
      </c>
      <c r="L2084" s="54" t="str">
        <f t="shared" si="228"/>
        <v/>
      </c>
      <c r="M2084" s="49" t="str">
        <f ca="1">[1]!EM_S_MAJASSRES_NUM(B2084,$M$2,$M$1)</f>
        <v/>
      </c>
      <c r="N2084" s="45" t="str">
        <f t="shared" si="229"/>
        <v/>
      </c>
      <c r="O2084" s="37" t="str">
        <f t="shared" ca="1" si="230"/>
        <v/>
      </c>
      <c r="P2084" s="26" t="str">
        <f t="shared" si="224"/>
        <v/>
      </c>
    </row>
    <row r="2085" spans="1:16" x14ac:dyDescent="0.2">
      <c r="A2085" s="65" t="str">
        <f t="shared" ca="1" si="225"/>
        <v/>
      </c>
      <c r="B2085" s="24" t="s">
        <v>9960</v>
      </c>
      <c r="C2085" s="24" t="s">
        <v>9961</v>
      </c>
      <c r="D2085" s="58" t="str">
        <f>IFERROR([1]!EM_S_QSTM07_IS(B2085,"61",$C$1,"1")/1000000,"")</f>
        <v/>
      </c>
      <c r="E2085" s="58" t="str">
        <f>IFERROR([1]!EM_S_PERFORMANCEEXPRESS_PERFEXNETPROFITTOSHAREHOLDER(B2085,$C$1)/1000000,"")</f>
        <v/>
      </c>
      <c r="F2085" s="58" t="str">
        <f>IFERROR([1]!EM_S_PROFITNOTICE_FORECASTT(B2085,$C$1)/1000000,"")</f>
        <v/>
      </c>
      <c r="G2085" s="58" t="str">
        <f>IFERROR([1]!EM_S_PROFITNOTICE_FORECASTL(B2085,$C$1)/1000000,"")</f>
        <v/>
      </c>
      <c r="H2085" s="58" t="str">
        <f t="shared" si="226"/>
        <v/>
      </c>
      <c r="I2085" s="59">
        <f>IFERROR([1]!EM_S_STM07_IS(B2085,"61",$I$2,"1")/1000000,"")</f>
        <v>30.88211089</v>
      </c>
      <c r="J2085" s="60" t="str">
        <f t="shared" si="227"/>
        <v/>
      </c>
      <c r="K2085" s="58">
        <f>IFERROR([1]!EM_S_QSTM07_IS(B2085,"61",$K$2,"1")/1000000,"")</f>
        <v>-51.78517463</v>
      </c>
      <c r="L2085" s="54" t="str">
        <f t="shared" si="228"/>
        <v/>
      </c>
      <c r="M2085" s="49" t="str">
        <f ca="1">[1]!EM_S_MAJASSRES_NUM(B2085,$M$2,$M$1)</f>
        <v/>
      </c>
      <c r="N2085" s="45" t="str">
        <f t="shared" si="229"/>
        <v/>
      </c>
      <c r="O2085" s="37" t="str">
        <f t="shared" ca="1" si="230"/>
        <v/>
      </c>
      <c r="P2085" s="26" t="str">
        <f t="shared" si="224"/>
        <v/>
      </c>
    </row>
    <row r="2086" spans="1:16" x14ac:dyDescent="0.2">
      <c r="A2086" s="65" t="str">
        <f t="shared" ca="1" si="225"/>
        <v/>
      </c>
      <c r="B2086" s="24" t="s">
        <v>9962</v>
      </c>
      <c r="C2086" s="24" t="s">
        <v>9963</v>
      </c>
      <c r="D2086" s="58" t="str">
        <f>IFERROR([1]!EM_S_QSTM07_IS(B2086,"61",$C$1,"1")/1000000,"")</f>
        <v/>
      </c>
      <c r="E2086" s="58" t="str">
        <f>IFERROR([1]!EM_S_PERFORMANCEEXPRESS_PERFEXNETPROFITTOSHAREHOLDER(B2086,$C$1)/1000000,"")</f>
        <v/>
      </c>
      <c r="F2086" s="58" t="str">
        <f>IFERROR([1]!EM_S_PROFITNOTICE_FORECASTT(B2086,$C$1)/1000000,"")</f>
        <v/>
      </c>
      <c r="G2086" s="58" t="str">
        <f>IFERROR([1]!EM_S_PROFITNOTICE_FORECASTL(B2086,$C$1)/1000000,"")</f>
        <v/>
      </c>
      <c r="H2086" s="58" t="str">
        <f t="shared" si="226"/>
        <v/>
      </c>
      <c r="I2086" s="59">
        <f>IFERROR([1]!EM_S_STM07_IS(B2086,"61",$I$2,"1")/1000000,"")</f>
        <v>684.73427396</v>
      </c>
      <c r="J2086" s="60" t="str">
        <f t="shared" si="227"/>
        <v/>
      </c>
      <c r="K2086" s="58">
        <f>IFERROR([1]!EM_S_QSTM07_IS(B2086,"61",$K$2,"1")/1000000,"")</f>
        <v>637.66829159999998</v>
      </c>
      <c r="L2086" s="54" t="str">
        <f t="shared" si="228"/>
        <v/>
      </c>
      <c r="M2086" s="49" t="str">
        <f ca="1">[1]!EM_S_MAJASSRES_NUM(B2086,$M$2,$M$1)</f>
        <v/>
      </c>
      <c r="N2086" s="45" t="str">
        <f t="shared" si="229"/>
        <v/>
      </c>
      <c r="O2086" s="37" t="str">
        <f t="shared" ca="1" si="230"/>
        <v/>
      </c>
      <c r="P2086" s="26" t="str">
        <f t="shared" si="224"/>
        <v/>
      </c>
    </row>
    <row r="2087" spans="1:16" x14ac:dyDescent="0.2">
      <c r="A2087" s="65" t="str">
        <f t="shared" ca="1" si="225"/>
        <v/>
      </c>
      <c r="B2087" s="24" t="s">
        <v>9964</v>
      </c>
      <c r="C2087" s="24" t="s">
        <v>9965</v>
      </c>
      <c r="D2087" s="58" t="str">
        <f>IFERROR([1]!EM_S_QSTM07_IS(B2087,"61",$C$1,"1")/1000000,"")</f>
        <v/>
      </c>
      <c r="E2087" s="58" t="str">
        <f>IFERROR([1]!EM_S_PERFORMANCEEXPRESS_PERFEXNETPROFITTOSHAREHOLDER(B2087,$C$1)/1000000,"")</f>
        <v/>
      </c>
      <c r="F2087" s="58" t="str">
        <f>IFERROR([1]!EM_S_PROFITNOTICE_FORECASTT(B2087,$C$1)/1000000,"")</f>
        <v/>
      </c>
      <c r="G2087" s="58" t="str">
        <f>IFERROR([1]!EM_S_PROFITNOTICE_FORECASTL(B2087,$C$1)/1000000,"")</f>
        <v/>
      </c>
      <c r="H2087" s="58" t="str">
        <f t="shared" si="226"/>
        <v/>
      </c>
      <c r="I2087" s="59">
        <f>IFERROR([1]!EM_S_STM07_IS(B2087,"61",$I$2,"1")/1000000,"")</f>
        <v>31.004371339999999</v>
      </c>
      <c r="J2087" s="60" t="str">
        <f t="shared" si="227"/>
        <v/>
      </c>
      <c r="K2087" s="58">
        <f>IFERROR([1]!EM_S_QSTM07_IS(B2087,"61",$K$2,"1")/1000000,"")</f>
        <v>9.135225160000001</v>
      </c>
      <c r="L2087" s="54" t="str">
        <f t="shared" si="228"/>
        <v/>
      </c>
      <c r="M2087" s="49" t="str">
        <f ca="1">[1]!EM_S_MAJASSRES_NUM(B2087,$M$2,$M$1)</f>
        <v/>
      </c>
      <c r="N2087" s="45">
        <f t="shared" si="229"/>
        <v>1</v>
      </c>
      <c r="O2087" s="37" t="str">
        <f t="shared" ca="1" si="230"/>
        <v/>
      </c>
      <c r="P2087" s="26" t="str">
        <f t="shared" si="224"/>
        <v/>
      </c>
    </row>
    <row r="2088" spans="1:16" x14ac:dyDescent="0.2">
      <c r="A2088" s="65" t="str">
        <f t="shared" ca="1" si="225"/>
        <v/>
      </c>
      <c r="B2088" s="24" t="s">
        <v>9966</v>
      </c>
      <c r="C2088" s="24" t="s">
        <v>9967</v>
      </c>
      <c r="D2088" s="58" t="str">
        <f>IFERROR([1]!EM_S_QSTM07_IS(B2088,"61",$C$1,"1")/1000000,"")</f>
        <v/>
      </c>
      <c r="E2088" s="58" t="str">
        <f>IFERROR([1]!EM_S_PERFORMANCEEXPRESS_PERFEXNETPROFITTOSHAREHOLDER(B2088,$C$1)/1000000,"")</f>
        <v/>
      </c>
      <c r="F2088" s="58" t="str">
        <f>IFERROR([1]!EM_S_PROFITNOTICE_FORECASTT(B2088,$C$1)/1000000,"")</f>
        <v/>
      </c>
      <c r="G2088" s="58" t="str">
        <f>IFERROR([1]!EM_S_PROFITNOTICE_FORECASTL(B2088,$C$1)/1000000,"")</f>
        <v/>
      </c>
      <c r="H2088" s="58" t="str">
        <f t="shared" si="226"/>
        <v/>
      </c>
      <c r="I2088" s="59">
        <f>IFERROR([1]!EM_S_STM07_IS(B2088,"61",$I$2,"1")/1000000,"")</f>
        <v>-114.03129905</v>
      </c>
      <c r="J2088" s="60" t="str">
        <f t="shared" si="227"/>
        <v/>
      </c>
      <c r="K2088" s="58">
        <f>IFERROR([1]!EM_S_QSTM07_IS(B2088,"61",$K$2,"1")/1000000,"")</f>
        <v>131.11973135</v>
      </c>
      <c r="L2088" s="54" t="str">
        <f t="shared" si="228"/>
        <v/>
      </c>
      <c r="M2088" s="49" t="str">
        <f ca="1">[1]!EM_S_MAJASSRES_NUM(B2088,$M$2,$M$1)</f>
        <v/>
      </c>
      <c r="N2088" s="45" t="str">
        <f t="shared" si="229"/>
        <v/>
      </c>
      <c r="O2088" s="37" t="str">
        <f t="shared" ca="1" si="230"/>
        <v/>
      </c>
      <c r="P2088" s="26" t="str">
        <f t="shared" si="224"/>
        <v/>
      </c>
    </row>
    <row r="2089" spans="1:16" x14ac:dyDescent="0.2">
      <c r="A2089" s="65" t="str">
        <f t="shared" ca="1" si="225"/>
        <v/>
      </c>
      <c r="B2089" s="24" t="s">
        <v>9968</v>
      </c>
      <c r="C2089" s="24" t="s">
        <v>9969</v>
      </c>
      <c r="D2089" s="58" t="str">
        <f>IFERROR([1]!EM_S_QSTM07_IS(B2089,"61",$C$1,"1")/1000000,"")</f>
        <v/>
      </c>
      <c r="E2089" s="58" t="str">
        <f>IFERROR([1]!EM_S_PERFORMANCEEXPRESS_PERFEXNETPROFITTOSHAREHOLDER(B2089,$C$1)/1000000,"")</f>
        <v/>
      </c>
      <c r="F2089" s="58" t="str">
        <f>IFERROR([1]!EM_S_PROFITNOTICE_FORECASTT(B2089,$C$1)/1000000,"")</f>
        <v/>
      </c>
      <c r="G2089" s="58" t="str">
        <f>IFERROR([1]!EM_S_PROFITNOTICE_FORECASTL(B2089,$C$1)/1000000,"")</f>
        <v/>
      </c>
      <c r="H2089" s="58" t="str">
        <f t="shared" si="226"/>
        <v/>
      </c>
      <c r="I2089" s="59">
        <f>IFERROR([1]!EM_S_STM07_IS(B2089,"61",$I$2,"1")/1000000,"")</f>
        <v>920.69391788999997</v>
      </c>
      <c r="J2089" s="60" t="str">
        <f t="shared" si="227"/>
        <v/>
      </c>
      <c r="K2089" s="58">
        <f>IFERROR([1]!EM_S_QSTM07_IS(B2089,"61",$K$2,"1")/1000000,"")</f>
        <v>223.04693141999999</v>
      </c>
      <c r="L2089" s="54" t="str">
        <f t="shared" si="228"/>
        <v/>
      </c>
      <c r="M2089" s="49" t="str">
        <f ca="1">[1]!EM_S_MAJASSRES_NUM(B2089,$M$2,$M$1)</f>
        <v/>
      </c>
      <c r="N2089" s="45" t="str">
        <f t="shared" si="229"/>
        <v/>
      </c>
      <c r="O2089" s="37" t="str">
        <f t="shared" ca="1" si="230"/>
        <v/>
      </c>
      <c r="P2089" s="26" t="str">
        <f t="shared" si="224"/>
        <v/>
      </c>
    </row>
    <row r="2090" spans="1:16" x14ac:dyDescent="0.2">
      <c r="A2090" s="65" t="str">
        <f t="shared" ca="1" si="225"/>
        <v/>
      </c>
      <c r="B2090" s="24" t="s">
        <v>9970</v>
      </c>
      <c r="C2090" s="24" t="s">
        <v>9971</v>
      </c>
      <c r="D2090" s="58" t="str">
        <f>IFERROR([1]!EM_S_QSTM07_IS(B2090,"61",$C$1,"1")/1000000,"")</f>
        <v/>
      </c>
      <c r="E2090" s="58" t="str">
        <f>IFERROR([1]!EM_S_PERFORMANCEEXPRESS_PERFEXNETPROFITTOSHAREHOLDER(B2090,$C$1)/1000000,"")</f>
        <v/>
      </c>
      <c r="F2090" s="58" t="str">
        <f>IFERROR([1]!EM_S_PROFITNOTICE_FORECASTT(B2090,$C$1)/1000000,"")</f>
        <v/>
      </c>
      <c r="G2090" s="58" t="str">
        <f>IFERROR([1]!EM_S_PROFITNOTICE_FORECASTL(B2090,$C$1)/1000000,"")</f>
        <v/>
      </c>
      <c r="H2090" s="58" t="str">
        <f t="shared" si="226"/>
        <v/>
      </c>
      <c r="I2090" s="59">
        <f>IFERROR([1]!EM_S_STM07_IS(B2090,"61",$I$2,"1")/1000000,"")</f>
        <v>714.90176787999997</v>
      </c>
      <c r="J2090" s="60" t="str">
        <f t="shared" si="227"/>
        <v/>
      </c>
      <c r="K2090" s="58">
        <f>IFERROR([1]!EM_S_QSTM07_IS(B2090,"61",$K$2,"1")/1000000,"")</f>
        <v>304.44794594999996</v>
      </c>
      <c r="L2090" s="54" t="str">
        <f t="shared" si="228"/>
        <v/>
      </c>
      <c r="M2090" s="49" t="str">
        <f ca="1">[1]!EM_S_MAJASSRES_NUM(B2090,$M$2,$M$1)</f>
        <v/>
      </c>
      <c r="N2090" s="45" t="str">
        <f t="shared" si="229"/>
        <v/>
      </c>
      <c r="O2090" s="37" t="str">
        <f t="shared" ca="1" si="230"/>
        <v/>
      </c>
      <c r="P2090" s="26" t="str">
        <f t="shared" si="224"/>
        <v/>
      </c>
    </row>
    <row r="2091" spans="1:16" x14ac:dyDescent="0.2">
      <c r="A2091" s="65" t="str">
        <f t="shared" ca="1" si="225"/>
        <v/>
      </c>
      <c r="B2091" s="24" t="s">
        <v>9972</v>
      </c>
      <c r="C2091" s="24" t="s">
        <v>9973</v>
      </c>
      <c r="D2091" s="58" t="str">
        <f>IFERROR([1]!EM_S_QSTM07_IS(B2091,"61",$C$1,"1")/1000000,"")</f>
        <v/>
      </c>
      <c r="E2091" s="58" t="str">
        <f>IFERROR([1]!EM_S_PERFORMANCEEXPRESS_PERFEXNETPROFITTOSHAREHOLDER(B2091,$C$1)/1000000,"")</f>
        <v/>
      </c>
      <c r="F2091" s="58" t="str">
        <f>IFERROR([1]!EM_S_PROFITNOTICE_FORECASTT(B2091,$C$1)/1000000,"")</f>
        <v/>
      </c>
      <c r="G2091" s="58" t="str">
        <f>IFERROR([1]!EM_S_PROFITNOTICE_FORECASTL(B2091,$C$1)/1000000,"")</f>
        <v/>
      </c>
      <c r="H2091" s="58" t="str">
        <f t="shared" si="226"/>
        <v/>
      </c>
      <c r="I2091" s="59">
        <f>IFERROR([1]!EM_S_STM07_IS(B2091,"61",$I$2,"1")/1000000,"")</f>
        <v>944.06505735000007</v>
      </c>
      <c r="J2091" s="60" t="str">
        <f t="shared" si="227"/>
        <v/>
      </c>
      <c r="K2091" s="58">
        <f>IFERROR([1]!EM_S_QSTM07_IS(B2091,"61",$K$2,"1")/1000000,"")</f>
        <v>323.57236755000002</v>
      </c>
      <c r="L2091" s="54" t="str">
        <f t="shared" si="228"/>
        <v/>
      </c>
      <c r="M2091" s="49" t="str">
        <f ca="1">[1]!EM_S_MAJASSRES_NUM(B2091,$M$2,$M$1)</f>
        <v/>
      </c>
      <c r="N2091" s="45" t="str">
        <f t="shared" si="229"/>
        <v/>
      </c>
      <c r="O2091" s="37" t="str">
        <f t="shared" ca="1" si="230"/>
        <v/>
      </c>
      <c r="P2091" s="26" t="str">
        <f t="shared" si="224"/>
        <v/>
      </c>
    </row>
    <row r="2092" spans="1:16" x14ac:dyDescent="0.2">
      <c r="A2092" s="65" t="str">
        <f t="shared" ca="1" si="225"/>
        <v/>
      </c>
      <c r="B2092" s="24" t="s">
        <v>9974</v>
      </c>
      <c r="C2092" s="24" t="s">
        <v>9975</v>
      </c>
      <c r="D2092" s="58" t="str">
        <f>IFERROR([1]!EM_S_QSTM07_IS(B2092,"61",$C$1,"1")/1000000,"")</f>
        <v/>
      </c>
      <c r="E2092" s="58" t="str">
        <f>IFERROR([1]!EM_S_PERFORMANCEEXPRESS_PERFEXNETPROFITTOSHAREHOLDER(B2092,$C$1)/1000000,"")</f>
        <v/>
      </c>
      <c r="F2092" s="58" t="str">
        <f>IFERROR([1]!EM_S_PROFITNOTICE_FORECASTT(B2092,$C$1)/1000000,"")</f>
        <v/>
      </c>
      <c r="G2092" s="58" t="str">
        <f>IFERROR([1]!EM_S_PROFITNOTICE_FORECASTL(B2092,$C$1)/1000000,"")</f>
        <v/>
      </c>
      <c r="H2092" s="58" t="str">
        <f t="shared" si="226"/>
        <v/>
      </c>
      <c r="I2092" s="59">
        <f>IFERROR([1]!EM_S_STM07_IS(B2092,"61",$I$2,"1")/1000000,"")</f>
        <v>14.210938970000001</v>
      </c>
      <c r="J2092" s="60" t="str">
        <f t="shared" si="227"/>
        <v/>
      </c>
      <c r="K2092" s="58">
        <f>IFERROR([1]!EM_S_QSTM07_IS(B2092,"61",$K$2,"1")/1000000,"")</f>
        <v>1.9918257500000001</v>
      </c>
      <c r="L2092" s="54" t="str">
        <f t="shared" si="228"/>
        <v/>
      </c>
      <c r="M2092" s="49" t="str">
        <f ca="1">[1]!EM_S_MAJASSRES_NUM(B2092,$M$2,$M$1)</f>
        <v/>
      </c>
      <c r="N2092" s="45">
        <f t="shared" si="229"/>
        <v>1</v>
      </c>
      <c r="O2092" s="37" t="str">
        <f t="shared" ca="1" si="230"/>
        <v/>
      </c>
      <c r="P2092" s="26" t="str">
        <f t="shared" si="224"/>
        <v/>
      </c>
    </row>
    <row r="2093" spans="1:16" x14ac:dyDescent="0.2">
      <c r="A2093" s="65" t="str">
        <f t="shared" ca="1" si="225"/>
        <v/>
      </c>
      <c r="B2093" s="24" t="s">
        <v>9976</v>
      </c>
      <c r="C2093" s="24" t="s">
        <v>9977</v>
      </c>
      <c r="D2093" s="58" t="str">
        <f>IFERROR([1]!EM_S_QSTM07_IS(B2093,"61",$C$1,"1")/1000000,"")</f>
        <v/>
      </c>
      <c r="E2093" s="58" t="str">
        <f>IFERROR([1]!EM_S_PERFORMANCEEXPRESS_PERFEXNETPROFITTOSHAREHOLDER(B2093,$C$1)/1000000,"")</f>
        <v/>
      </c>
      <c r="F2093" s="58" t="str">
        <f>IFERROR([1]!EM_S_PROFITNOTICE_FORECASTT(B2093,$C$1)/1000000,"")</f>
        <v/>
      </c>
      <c r="G2093" s="58" t="str">
        <f>IFERROR([1]!EM_S_PROFITNOTICE_FORECASTL(B2093,$C$1)/1000000,"")</f>
        <v/>
      </c>
      <c r="H2093" s="58" t="str">
        <f t="shared" si="226"/>
        <v/>
      </c>
      <c r="I2093" s="59">
        <f>IFERROR([1]!EM_S_STM07_IS(B2093,"61",$I$2,"1")/1000000,"")</f>
        <v>536.26407655000003</v>
      </c>
      <c r="J2093" s="60" t="str">
        <f t="shared" si="227"/>
        <v/>
      </c>
      <c r="K2093" s="58">
        <f>IFERROR([1]!EM_S_QSTM07_IS(B2093,"61",$K$2,"1")/1000000,"")</f>
        <v>243.04505368</v>
      </c>
      <c r="L2093" s="54" t="str">
        <f t="shared" si="228"/>
        <v/>
      </c>
      <c r="M2093" s="49" t="str">
        <f ca="1">[1]!EM_S_MAJASSRES_NUM(B2093,$M$2,$M$1)</f>
        <v/>
      </c>
      <c r="N2093" s="45" t="str">
        <f t="shared" si="229"/>
        <v/>
      </c>
      <c r="O2093" s="37" t="str">
        <f t="shared" ca="1" si="230"/>
        <v/>
      </c>
      <c r="P2093" s="26" t="str">
        <f t="shared" si="224"/>
        <v/>
      </c>
    </row>
    <row r="2094" spans="1:16" x14ac:dyDescent="0.2">
      <c r="A2094" s="65" t="str">
        <f t="shared" ca="1" si="225"/>
        <v/>
      </c>
      <c r="B2094" s="24" t="s">
        <v>9978</v>
      </c>
      <c r="C2094" s="24" t="s">
        <v>9979</v>
      </c>
      <c r="D2094" s="58" t="str">
        <f>IFERROR([1]!EM_S_QSTM07_IS(B2094,"61",$C$1,"1")/1000000,"")</f>
        <v/>
      </c>
      <c r="E2094" s="58" t="str">
        <f>IFERROR([1]!EM_S_PERFORMANCEEXPRESS_PERFEXNETPROFITTOSHAREHOLDER(B2094,$C$1)/1000000,"")</f>
        <v/>
      </c>
      <c r="F2094" s="58">
        <f>IFERROR([1]!EM_S_PROFITNOTICE_FORECASTT(B2094,$C$1)/1000000,"")</f>
        <v>-30</v>
      </c>
      <c r="G2094" s="58">
        <f>IFERROR([1]!EM_S_PROFITNOTICE_FORECASTL(B2094,$C$1)/1000000,"")</f>
        <v>-36</v>
      </c>
      <c r="H2094" s="58">
        <f t="shared" si="226"/>
        <v>-33</v>
      </c>
      <c r="I2094" s="59">
        <f>IFERROR([1]!EM_S_STM07_IS(B2094,"61",$I$2,"1")/1000000,"")</f>
        <v>-22.960931899999999</v>
      </c>
      <c r="J2094" s="60">
        <f t="shared" si="227"/>
        <v>-10.039068100000001</v>
      </c>
      <c r="K2094" s="58">
        <f>IFERROR([1]!EM_S_QSTM07_IS(B2094,"61",$K$2,"1")/1000000,"")</f>
        <v>-7.2394176100000003</v>
      </c>
      <c r="L2094" s="54">
        <f t="shared" si="228"/>
        <v>-0.3867231648762422</v>
      </c>
      <c r="M2094" s="49" t="str">
        <f ca="1">[1]!EM_S_MAJASSRES_NUM(B2094,$M$2,$M$1)</f>
        <v/>
      </c>
      <c r="N2094" s="45">
        <f t="shared" si="229"/>
        <v>1</v>
      </c>
      <c r="O2094" s="37" t="str">
        <f t="shared" ca="1" si="230"/>
        <v/>
      </c>
      <c r="P2094" s="26" t="str">
        <f t="shared" si="224"/>
        <v>预告</v>
      </c>
    </row>
    <row r="2095" spans="1:16" x14ac:dyDescent="0.2">
      <c r="A2095" s="65" t="str">
        <f t="shared" ca="1" si="225"/>
        <v/>
      </c>
      <c r="B2095" s="24" t="s">
        <v>9980</v>
      </c>
      <c r="C2095" s="24" t="s">
        <v>9981</v>
      </c>
      <c r="D2095" s="58" t="str">
        <f>IFERROR([1]!EM_S_QSTM07_IS(B2095,"61",$C$1,"1")/1000000,"")</f>
        <v/>
      </c>
      <c r="E2095" s="58" t="str">
        <f>IFERROR([1]!EM_S_PERFORMANCEEXPRESS_PERFEXNETPROFITTOSHAREHOLDER(B2095,$C$1)/1000000,"")</f>
        <v/>
      </c>
      <c r="F2095" s="58" t="str">
        <f>IFERROR([1]!EM_S_PROFITNOTICE_FORECASTT(B2095,$C$1)/1000000,"")</f>
        <v/>
      </c>
      <c r="G2095" s="58" t="str">
        <f>IFERROR([1]!EM_S_PROFITNOTICE_FORECASTL(B2095,$C$1)/1000000,"")</f>
        <v/>
      </c>
      <c r="H2095" s="58" t="str">
        <f t="shared" si="226"/>
        <v/>
      </c>
      <c r="I2095" s="59">
        <f>IFERROR([1]!EM_S_STM07_IS(B2095,"61",$I$2,"1")/1000000,"")</f>
        <v>1928.5916610499999</v>
      </c>
      <c r="J2095" s="60" t="str">
        <f t="shared" si="227"/>
        <v/>
      </c>
      <c r="K2095" s="58">
        <f>IFERROR([1]!EM_S_QSTM07_IS(B2095,"61",$K$2,"1")/1000000,"")</f>
        <v>599.93614017999994</v>
      </c>
      <c r="L2095" s="54" t="str">
        <f t="shared" si="228"/>
        <v/>
      </c>
      <c r="M2095" s="49" t="str">
        <f ca="1">[1]!EM_S_MAJASSRES_NUM(B2095,$M$2,$M$1)</f>
        <v/>
      </c>
      <c r="N2095" s="45" t="str">
        <f t="shared" si="229"/>
        <v/>
      </c>
      <c r="O2095" s="37" t="str">
        <f t="shared" ca="1" si="230"/>
        <v/>
      </c>
      <c r="P2095" s="26" t="str">
        <f t="shared" si="224"/>
        <v/>
      </c>
    </row>
    <row r="2096" spans="1:16" x14ac:dyDescent="0.2">
      <c r="A2096" s="65" t="str">
        <f t="shared" ca="1" si="225"/>
        <v/>
      </c>
      <c r="B2096" s="24" t="s">
        <v>9982</v>
      </c>
      <c r="C2096" s="24" t="s">
        <v>9983</v>
      </c>
      <c r="D2096" s="58" t="str">
        <f>IFERROR([1]!EM_S_QSTM07_IS(B2096,"61",$C$1,"1")/1000000,"")</f>
        <v/>
      </c>
      <c r="E2096" s="58" t="str">
        <f>IFERROR([1]!EM_S_PERFORMANCEEXPRESS_PERFEXNETPROFITTOSHAREHOLDER(B2096,$C$1)/1000000,"")</f>
        <v/>
      </c>
      <c r="F2096" s="58" t="str">
        <f>IFERROR([1]!EM_S_PROFITNOTICE_FORECASTT(B2096,$C$1)/1000000,"")</f>
        <v/>
      </c>
      <c r="G2096" s="58" t="str">
        <f>IFERROR([1]!EM_S_PROFITNOTICE_FORECASTL(B2096,$C$1)/1000000,"")</f>
        <v/>
      </c>
      <c r="H2096" s="58" t="str">
        <f t="shared" si="226"/>
        <v/>
      </c>
      <c r="I2096" s="59">
        <f>IFERROR([1]!EM_S_STM07_IS(B2096,"61",$I$2,"1")/1000000,"")</f>
        <v>217.55349186000001</v>
      </c>
      <c r="J2096" s="60" t="str">
        <f t="shared" si="227"/>
        <v/>
      </c>
      <c r="K2096" s="58">
        <f>IFERROR([1]!EM_S_QSTM07_IS(B2096,"61",$K$2,"1")/1000000,"")</f>
        <v>25.336046030000002</v>
      </c>
      <c r="L2096" s="54" t="str">
        <f t="shared" si="228"/>
        <v/>
      </c>
      <c r="M2096" s="49" t="str">
        <f ca="1">[1]!EM_S_MAJASSRES_NUM(B2096,$M$2,$M$1)</f>
        <v/>
      </c>
      <c r="N2096" s="45" t="str">
        <f t="shared" si="229"/>
        <v/>
      </c>
      <c r="O2096" s="37" t="str">
        <f t="shared" ca="1" si="230"/>
        <v/>
      </c>
      <c r="P2096" s="26" t="str">
        <f t="shared" si="224"/>
        <v/>
      </c>
    </row>
    <row r="2097" spans="1:16" x14ac:dyDescent="0.2">
      <c r="A2097" s="65" t="str">
        <f t="shared" ca="1" si="225"/>
        <v/>
      </c>
      <c r="B2097" s="24" t="s">
        <v>9984</v>
      </c>
      <c r="C2097" s="24" t="s">
        <v>9985</v>
      </c>
      <c r="D2097" s="58" t="str">
        <f>IFERROR([1]!EM_S_QSTM07_IS(B2097,"61",$C$1,"1")/1000000,"")</f>
        <v/>
      </c>
      <c r="E2097" s="58" t="str">
        <f>IFERROR([1]!EM_S_PERFORMANCEEXPRESS_PERFEXNETPROFITTOSHAREHOLDER(B2097,$C$1)/1000000,"")</f>
        <v/>
      </c>
      <c r="F2097" s="58" t="str">
        <f>IFERROR([1]!EM_S_PROFITNOTICE_FORECASTT(B2097,$C$1)/1000000,"")</f>
        <v/>
      </c>
      <c r="G2097" s="58" t="str">
        <f>IFERROR([1]!EM_S_PROFITNOTICE_FORECASTL(B2097,$C$1)/1000000,"")</f>
        <v/>
      </c>
      <c r="H2097" s="58" t="str">
        <f t="shared" si="226"/>
        <v/>
      </c>
      <c r="I2097" s="59">
        <f>IFERROR([1]!EM_S_STM07_IS(B2097,"61",$I$2,"1")/1000000,"")</f>
        <v>104.25404948000001</v>
      </c>
      <c r="J2097" s="60" t="str">
        <f t="shared" si="227"/>
        <v/>
      </c>
      <c r="K2097" s="58">
        <f>IFERROR([1]!EM_S_QSTM07_IS(B2097,"61",$K$2,"1")/1000000,"")</f>
        <v>42.624548950000005</v>
      </c>
      <c r="L2097" s="54" t="str">
        <f t="shared" si="228"/>
        <v/>
      </c>
      <c r="M2097" s="49" t="str">
        <f ca="1">[1]!EM_S_MAJASSRES_NUM(B2097,$M$2,$M$1)</f>
        <v/>
      </c>
      <c r="N2097" s="45" t="str">
        <f t="shared" si="229"/>
        <v/>
      </c>
      <c r="O2097" s="37" t="str">
        <f t="shared" ca="1" si="230"/>
        <v/>
      </c>
      <c r="P2097" s="26" t="str">
        <f t="shared" si="224"/>
        <v/>
      </c>
    </row>
    <row r="2098" spans="1:16" x14ac:dyDescent="0.2">
      <c r="A2098" s="65" t="str">
        <f t="shared" ca="1" si="225"/>
        <v/>
      </c>
      <c r="B2098" s="24" t="s">
        <v>9986</v>
      </c>
      <c r="C2098" s="24" t="s">
        <v>9987</v>
      </c>
      <c r="D2098" s="58" t="str">
        <f>IFERROR([1]!EM_S_QSTM07_IS(B2098,"61",$C$1,"1")/1000000,"")</f>
        <v/>
      </c>
      <c r="E2098" s="58" t="str">
        <f>IFERROR([1]!EM_S_PERFORMANCEEXPRESS_PERFEXNETPROFITTOSHAREHOLDER(B2098,$C$1)/1000000,"")</f>
        <v/>
      </c>
      <c r="F2098" s="58" t="str">
        <f>IFERROR([1]!EM_S_PROFITNOTICE_FORECASTT(B2098,$C$1)/1000000,"")</f>
        <v/>
      </c>
      <c r="G2098" s="58" t="str">
        <f>IFERROR([1]!EM_S_PROFITNOTICE_FORECASTL(B2098,$C$1)/1000000,"")</f>
        <v/>
      </c>
      <c r="H2098" s="58" t="str">
        <f t="shared" si="226"/>
        <v/>
      </c>
      <c r="I2098" s="59">
        <f>IFERROR([1]!EM_S_STM07_IS(B2098,"61",$I$2,"1")/1000000,"")</f>
        <v>61.802722469999999</v>
      </c>
      <c r="J2098" s="60" t="str">
        <f t="shared" si="227"/>
        <v/>
      </c>
      <c r="K2098" s="58">
        <f>IFERROR([1]!EM_S_QSTM07_IS(B2098,"61",$K$2,"1")/1000000,"")</f>
        <v>19.33828407</v>
      </c>
      <c r="L2098" s="54" t="str">
        <f t="shared" si="228"/>
        <v/>
      </c>
      <c r="M2098" s="49" t="str">
        <f ca="1">[1]!EM_S_MAJASSRES_NUM(B2098,$M$2,$M$1)</f>
        <v/>
      </c>
      <c r="N2098" s="45" t="str">
        <f t="shared" si="229"/>
        <v/>
      </c>
      <c r="O2098" s="37" t="str">
        <f t="shared" ca="1" si="230"/>
        <v/>
      </c>
      <c r="P2098" s="26" t="str">
        <f t="shared" si="224"/>
        <v/>
      </c>
    </row>
    <row r="2099" spans="1:16" x14ac:dyDescent="0.2">
      <c r="A2099" s="65" t="str">
        <f t="shared" ca="1" si="225"/>
        <v/>
      </c>
      <c r="B2099" s="24" t="s">
        <v>9988</v>
      </c>
      <c r="C2099" s="24" t="s">
        <v>9989</v>
      </c>
      <c r="D2099" s="58" t="str">
        <f>IFERROR([1]!EM_S_QSTM07_IS(B2099,"61",$C$1,"1")/1000000,"")</f>
        <v/>
      </c>
      <c r="E2099" s="58" t="str">
        <f>IFERROR([1]!EM_S_PERFORMANCEEXPRESS_PERFEXNETPROFITTOSHAREHOLDER(B2099,$C$1)/1000000,"")</f>
        <v/>
      </c>
      <c r="F2099" s="58" t="str">
        <f>IFERROR([1]!EM_S_PROFITNOTICE_FORECASTT(B2099,$C$1)/1000000,"")</f>
        <v/>
      </c>
      <c r="G2099" s="58" t="str">
        <f>IFERROR([1]!EM_S_PROFITNOTICE_FORECASTL(B2099,$C$1)/1000000,"")</f>
        <v/>
      </c>
      <c r="H2099" s="58" t="str">
        <f t="shared" si="226"/>
        <v/>
      </c>
      <c r="I2099" s="59">
        <f>IFERROR([1]!EM_S_STM07_IS(B2099,"61",$I$2,"1")/1000000,"")</f>
        <v>80.113022659999999</v>
      </c>
      <c r="J2099" s="60" t="str">
        <f t="shared" si="227"/>
        <v/>
      </c>
      <c r="K2099" s="58">
        <f>IFERROR([1]!EM_S_QSTM07_IS(B2099,"61",$K$2,"1")/1000000,"")</f>
        <v>-59.485491740000001</v>
      </c>
      <c r="L2099" s="54" t="str">
        <f t="shared" si="228"/>
        <v/>
      </c>
      <c r="M2099" s="49" t="str">
        <f ca="1">[1]!EM_S_MAJASSRES_NUM(B2099,$M$2,$M$1)</f>
        <v/>
      </c>
      <c r="N2099" s="45" t="str">
        <f t="shared" si="229"/>
        <v/>
      </c>
      <c r="O2099" s="37" t="str">
        <f t="shared" ca="1" si="230"/>
        <v/>
      </c>
      <c r="P2099" s="26" t="str">
        <f t="shared" si="224"/>
        <v/>
      </c>
    </row>
    <row r="2100" spans="1:16" x14ac:dyDescent="0.2">
      <c r="A2100" s="65" t="str">
        <f t="shared" ca="1" si="225"/>
        <v/>
      </c>
      <c r="B2100" s="24" t="s">
        <v>9990</v>
      </c>
      <c r="C2100" s="24" t="s">
        <v>9991</v>
      </c>
      <c r="D2100" s="58" t="str">
        <f>IFERROR([1]!EM_S_QSTM07_IS(B2100,"61",$C$1,"1")/1000000,"")</f>
        <v/>
      </c>
      <c r="E2100" s="58" t="str">
        <f>IFERROR([1]!EM_S_PERFORMANCEEXPRESS_PERFEXNETPROFITTOSHAREHOLDER(B2100,$C$1)/1000000,"")</f>
        <v/>
      </c>
      <c r="F2100" s="58" t="str">
        <f>IFERROR([1]!EM_S_PROFITNOTICE_FORECASTT(B2100,$C$1)/1000000,"")</f>
        <v/>
      </c>
      <c r="G2100" s="58" t="str">
        <f>IFERROR([1]!EM_S_PROFITNOTICE_FORECASTL(B2100,$C$1)/1000000,"")</f>
        <v/>
      </c>
      <c r="H2100" s="58" t="str">
        <f t="shared" si="226"/>
        <v/>
      </c>
      <c r="I2100" s="59">
        <f>IFERROR([1]!EM_S_STM07_IS(B2100,"61",$I$2,"1")/1000000,"")</f>
        <v>-23.943856960000002</v>
      </c>
      <c r="J2100" s="60" t="str">
        <f t="shared" si="227"/>
        <v/>
      </c>
      <c r="K2100" s="58">
        <f>IFERROR([1]!EM_S_QSTM07_IS(B2100,"61",$K$2,"1")/1000000,"")</f>
        <v>-151.79304550000001</v>
      </c>
      <c r="L2100" s="54" t="str">
        <f t="shared" si="228"/>
        <v/>
      </c>
      <c r="M2100" s="49" t="str">
        <f ca="1">[1]!EM_S_MAJASSRES_NUM(B2100,$M$2,$M$1)</f>
        <v/>
      </c>
      <c r="N2100" s="45" t="str">
        <f t="shared" si="229"/>
        <v/>
      </c>
      <c r="O2100" s="37" t="str">
        <f t="shared" ca="1" si="230"/>
        <v/>
      </c>
      <c r="P2100" s="26" t="str">
        <f t="shared" si="224"/>
        <v/>
      </c>
    </row>
    <row r="2101" spans="1:16" x14ac:dyDescent="0.2">
      <c r="A2101" s="65" t="str">
        <f t="shared" ca="1" si="225"/>
        <v/>
      </c>
      <c r="B2101" s="24" t="s">
        <v>9992</v>
      </c>
      <c r="C2101" s="24" t="s">
        <v>9993</v>
      </c>
      <c r="D2101" s="58" t="str">
        <f>IFERROR([1]!EM_S_QSTM07_IS(B2101,"61",$C$1,"1")/1000000,"")</f>
        <v/>
      </c>
      <c r="E2101" s="58" t="str">
        <f>IFERROR([1]!EM_S_PERFORMANCEEXPRESS_PERFEXNETPROFITTOSHAREHOLDER(B2101,$C$1)/1000000,"")</f>
        <v/>
      </c>
      <c r="F2101" s="58" t="str">
        <f>IFERROR([1]!EM_S_PROFITNOTICE_FORECASTT(B2101,$C$1)/1000000,"")</f>
        <v/>
      </c>
      <c r="G2101" s="58" t="str">
        <f>IFERROR([1]!EM_S_PROFITNOTICE_FORECASTL(B2101,$C$1)/1000000,"")</f>
        <v/>
      </c>
      <c r="H2101" s="58" t="str">
        <f t="shared" si="226"/>
        <v/>
      </c>
      <c r="I2101" s="59">
        <f>IFERROR([1]!EM_S_STM07_IS(B2101,"61",$I$2,"1")/1000000,"")</f>
        <v>227.62066009999998</v>
      </c>
      <c r="J2101" s="60" t="str">
        <f t="shared" si="227"/>
        <v/>
      </c>
      <c r="K2101" s="58">
        <f>IFERROR([1]!EM_S_QSTM07_IS(B2101,"61",$K$2,"1")/1000000,"")</f>
        <v>-1958.1178528</v>
      </c>
      <c r="L2101" s="54" t="str">
        <f t="shared" si="228"/>
        <v/>
      </c>
      <c r="M2101" s="49" t="str">
        <f ca="1">[1]!EM_S_MAJASSRES_NUM(B2101,$M$2,$M$1)</f>
        <v/>
      </c>
      <c r="N2101" s="45" t="str">
        <f t="shared" si="229"/>
        <v/>
      </c>
      <c r="O2101" s="37" t="str">
        <f t="shared" ca="1" si="230"/>
        <v/>
      </c>
      <c r="P2101" s="26" t="str">
        <f t="shared" si="224"/>
        <v/>
      </c>
    </row>
    <row r="2102" spans="1:16" x14ac:dyDescent="0.2">
      <c r="A2102" s="65" t="str">
        <f t="shared" ca="1" si="225"/>
        <v/>
      </c>
      <c r="B2102" s="24" t="s">
        <v>9994</v>
      </c>
      <c r="C2102" s="24" t="s">
        <v>9995</v>
      </c>
      <c r="D2102" s="58" t="str">
        <f>IFERROR([1]!EM_S_QSTM07_IS(B2102,"61",$C$1,"1")/1000000,"")</f>
        <v/>
      </c>
      <c r="E2102" s="58" t="str">
        <f>IFERROR([1]!EM_S_PERFORMANCEEXPRESS_PERFEXNETPROFITTOSHAREHOLDER(B2102,$C$1)/1000000,"")</f>
        <v/>
      </c>
      <c r="F2102" s="58" t="str">
        <f>IFERROR([1]!EM_S_PROFITNOTICE_FORECASTT(B2102,$C$1)/1000000,"")</f>
        <v/>
      </c>
      <c r="G2102" s="58" t="str">
        <f>IFERROR([1]!EM_S_PROFITNOTICE_FORECASTL(B2102,$C$1)/1000000,"")</f>
        <v/>
      </c>
      <c r="H2102" s="58" t="str">
        <f t="shared" si="226"/>
        <v/>
      </c>
      <c r="I2102" s="59">
        <f>IFERROR([1]!EM_S_STM07_IS(B2102,"61",$I$2,"1")/1000000,"")</f>
        <v>-181.58247840999999</v>
      </c>
      <c r="J2102" s="60" t="str">
        <f t="shared" si="227"/>
        <v/>
      </c>
      <c r="K2102" s="58">
        <f>IFERROR([1]!EM_S_QSTM07_IS(B2102,"61",$K$2,"1")/1000000,"")</f>
        <v>0.24989916999999398</v>
      </c>
      <c r="L2102" s="54" t="str">
        <f t="shared" si="228"/>
        <v/>
      </c>
      <c r="M2102" s="49" t="str">
        <f ca="1">[1]!EM_S_MAJASSRES_NUM(B2102,$M$2,$M$1)</f>
        <v/>
      </c>
      <c r="N2102" s="45">
        <f t="shared" si="229"/>
        <v>1</v>
      </c>
      <c r="O2102" s="37" t="str">
        <f t="shared" ca="1" si="230"/>
        <v/>
      </c>
      <c r="P2102" s="26" t="str">
        <f t="shared" si="224"/>
        <v/>
      </c>
    </row>
    <row r="2103" spans="1:16" x14ac:dyDescent="0.2">
      <c r="A2103" s="65" t="str">
        <f t="shared" ca="1" si="225"/>
        <v/>
      </c>
      <c r="B2103" s="24" t="s">
        <v>9996</v>
      </c>
      <c r="C2103" s="24" t="s">
        <v>9997</v>
      </c>
      <c r="D2103" s="58" t="str">
        <f>IFERROR([1]!EM_S_QSTM07_IS(B2103,"61",$C$1,"1")/1000000,"")</f>
        <v/>
      </c>
      <c r="E2103" s="58" t="str">
        <f>IFERROR([1]!EM_S_PERFORMANCEEXPRESS_PERFEXNETPROFITTOSHAREHOLDER(B2103,$C$1)/1000000,"")</f>
        <v/>
      </c>
      <c r="F2103" s="58" t="str">
        <f>IFERROR([1]!EM_S_PROFITNOTICE_FORECASTT(B2103,$C$1)/1000000,"")</f>
        <v/>
      </c>
      <c r="G2103" s="58" t="str">
        <f>IFERROR([1]!EM_S_PROFITNOTICE_FORECASTL(B2103,$C$1)/1000000,"")</f>
        <v/>
      </c>
      <c r="H2103" s="58" t="str">
        <f t="shared" si="226"/>
        <v/>
      </c>
      <c r="I2103" s="59">
        <f>IFERROR([1]!EM_S_STM07_IS(B2103,"61",$I$2,"1")/1000000,"")</f>
        <v>226.99865296999999</v>
      </c>
      <c r="J2103" s="60" t="str">
        <f t="shared" si="227"/>
        <v/>
      </c>
      <c r="K2103" s="58">
        <f>IFERROR([1]!EM_S_QSTM07_IS(B2103,"61",$K$2,"1")/1000000,"")</f>
        <v>150.66396818999999</v>
      </c>
      <c r="L2103" s="54" t="str">
        <f t="shared" si="228"/>
        <v/>
      </c>
      <c r="M2103" s="49" t="str">
        <f ca="1">[1]!EM_S_MAJASSRES_NUM(B2103,$M$2,$M$1)</f>
        <v/>
      </c>
      <c r="N2103" s="45" t="str">
        <f t="shared" si="229"/>
        <v/>
      </c>
      <c r="O2103" s="37" t="str">
        <f t="shared" ca="1" si="230"/>
        <v/>
      </c>
      <c r="P2103" s="26" t="str">
        <f t="shared" si="224"/>
        <v/>
      </c>
    </row>
    <row r="2104" spans="1:16" x14ac:dyDescent="0.2">
      <c r="A2104" s="65" t="str">
        <f t="shared" ca="1" si="225"/>
        <v/>
      </c>
      <c r="B2104" s="24" t="s">
        <v>9998</v>
      </c>
      <c r="C2104" s="24" t="s">
        <v>9999</v>
      </c>
      <c r="D2104" s="58" t="str">
        <f>IFERROR([1]!EM_S_QSTM07_IS(B2104,"61",$C$1,"1")/1000000,"")</f>
        <v/>
      </c>
      <c r="E2104" s="58" t="str">
        <f>IFERROR([1]!EM_S_PERFORMANCEEXPRESS_PERFEXNETPROFITTOSHAREHOLDER(B2104,$C$1)/1000000,"")</f>
        <v/>
      </c>
      <c r="F2104" s="58" t="str">
        <f>IFERROR([1]!EM_S_PROFITNOTICE_FORECASTT(B2104,$C$1)/1000000,"")</f>
        <v/>
      </c>
      <c r="G2104" s="58" t="str">
        <f>IFERROR([1]!EM_S_PROFITNOTICE_FORECASTL(B2104,$C$1)/1000000,"")</f>
        <v/>
      </c>
      <c r="H2104" s="58" t="str">
        <f t="shared" si="226"/>
        <v/>
      </c>
      <c r="I2104" s="59">
        <f>IFERROR([1]!EM_S_STM07_IS(B2104,"61",$I$2,"1")/1000000,"")</f>
        <v>337.79033033999997</v>
      </c>
      <c r="J2104" s="60" t="str">
        <f t="shared" si="227"/>
        <v/>
      </c>
      <c r="K2104" s="58">
        <f>IFERROR([1]!EM_S_QSTM07_IS(B2104,"61",$K$2,"1")/1000000,"")</f>
        <v>25.29909189</v>
      </c>
      <c r="L2104" s="54" t="str">
        <f t="shared" si="228"/>
        <v/>
      </c>
      <c r="M2104" s="49" t="str">
        <f ca="1">[1]!EM_S_MAJASSRES_NUM(B2104,$M$2,$M$1)</f>
        <v/>
      </c>
      <c r="N2104" s="45" t="str">
        <f t="shared" si="229"/>
        <v/>
      </c>
      <c r="O2104" s="37" t="str">
        <f t="shared" ca="1" si="230"/>
        <v/>
      </c>
      <c r="P2104" s="26" t="str">
        <f t="shared" si="224"/>
        <v/>
      </c>
    </row>
    <row r="2105" spans="1:16" x14ac:dyDescent="0.2">
      <c r="A2105" s="65" t="str">
        <f t="shared" ca="1" si="225"/>
        <v/>
      </c>
      <c r="B2105" s="24" t="s">
        <v>10000</v>
      </c>
      <c r="C2105" s="24" t="s">
        <v>10001</v>
      </c>
      <c r="D2105" s="58" t="str">
        <f>IFERROR([1]!EM_S_QSTM07_IS(B2105,"61",$C$1,"1")/1000000,"")</f>
        <v/>
      </c>
      <c r="E2105" s="58" t="str">
        <f>IFERROR([1]!EM_S_PERFORMANCEEXPRESS_PERFEXNETPROFITTOSHAREHOLDER(B2105,$C$1)/1000000,"")</f>
        <v/>
      </c>
      <c r="F2105" s="58" t="str">
        <f>IFERROR([1]!EM_S_PROFITNOTICE_FORECASTT(B2105,$C$1)/1000000,"")</f>
        <v/>
      </c>
      <c r="G2105" s="58" t="str">
        <f>IFERROR([1]!EM_S_PROFITNOTICE_FORECASTL(B2105,$C$1)/1000000,"")</f>
        <v/>
      </c>
      <c r="H2105" s="58" t="str">
        <f t="shared" si="226"/>
        <v/>
      </c>
      <c r="I2105" s="59">
        <f>IFERROR([1]!EM_S_STM07_IS(B2105,"61",$I$2,"1")/1000000,"")</f>
        <v>41.168620629999999</v>
      </c>
      <c r="J2105" s="60" t="str">
        <f t="shared" si="227"/>
        <v/>
      </c>
      <c r="K2105" s="58">
        <f>IFERROR([1]!EM_S_QSTM07_IS(B2105,"61",$K$2,"1")/1000000,"")</f>
        <v>27.301403760000003</v>
      </c>
      <c r="L2105" s="54" t="str">
        <f t="shared" si="228"/>
        <v/>
      </c>
      <c r="M2105" s="49" t="str">
        <f ca="1">[1]!EM_S_MAJASSRES_NUM(B2105,$M$2,$M$1)</f>
        <v/>
      </c>
      <c r="N2105" s="45" t="str">
        <f t="shared" si="229"/>
        <v/>
      </c>
      <c r="O2105" s="37" t="str">
        <f t="shared" ca="1" si="230"/>
        <v/>
      </c>
      <c r="P2105" s="26" t="str">
        <f t="shared" si="224"/>
        <v/>
      </c>
    </row>
    <row r="2106" spans="1:16" x14ac:dyDescent="0.2">
      <c r="A2106" s="65" t="str">
        <f t="shared" ca="1" si="225"/>
        <v/>
      </c>
      <c r="B2106" s="24" t="s">
        <v>10002</v>
      </c>
      <c r="C2106" s="24" t="s">
        <v>10003</v>
      </c>
      <c r="D2106" s="58" t="str">
        <f>IFERROR([1]!EM_S_QSTM07_IS(B2106,"61",$C$1,"1")/1000000,"")</f>
        <v/>
      </c>
      <c r="E2106" s="58" t="str">
        <f>IFERROR([1]!EM_S_PERFORMANCEEXPRESS_PERFEXNETPROFITTOSHAREHOLDER(B2106,$C$1)/1000000,"")</f>
        <v/>
      </c>
      <c r="F2106" s="58" t="str">
        <f>IFERROR([1]!EM_S_PROFITNOTICE_FORECASTT(B2106,$C$1)/1000000,"")</f>
        <v/>
      </c>
      <c r="G2106" s="58" t="str">
        <f>IFERROR([1]!EM_S_PROFITNOTICE_FORECASTL(B2106,$C$1)/1000000,"")</f>
        <v/>
      </c>
      <c r="H2106" s="58" t="str">
        <f t="shared" si="226"/>
        <v/>
      </c>
      <c r="I2106" s="59">
        <f>IFERROR([1]!EM_S_STM07_IS(B2106,"61",$I$2,"1")/1000000,"")</f>
        <v>-4.5539213899999993</v>
      </c>
      <c r="J2106" s="60" t="str">
        <f t="shared" si="227"/>
        <v/>
      </c>
      <c r="K2106" s="58">
        <f>IFERROR([1]!EM_S_QSTM07_IS(B2106,"61",$K$2,"1")/1000000,"")</f>
        <v>18.776919420000002</v>
      </c>
      <c r="L2106" s="54" t="str">
        <f t="shared" si="228"/>
        <v/>
      </c>
      <c r="M2106" s="49" t="str">
        <f ca="1">[1]!EM_S_MAJASSRES_NUM(B2106,$M$2,$M$1)</f>
        <v/>
      </c>
      <c r="N2106" s="45" t="str">
        <f t="shared" si="229"/>
        <v/>
      </c>
      <c r="O2106" s="37" t="str">
        <f t="shared" ca="1" si="230"/>
        <v/>
      </c>
      <c r="P2106" s="26" t="str">
        <f t="shared" si="224"/>
        <v/>
      </c>
    </row>
    <row r="2107" spans="1:16" x14ac:dyDescent="0.2">
      <c r="A2107" s="65" t="str">
        <f t="shared" ca="1" si="225"/>
        <v/>
      </c>
      <c r="B2107" s="24" t="s">
        <v>10004</v>
      </c>
      <c r="C2107" s="24" t="s">
        <v>10005</v>
      </c>
      <c r="D2107" s="58" t="str">
        <f>IFERROR([1]!EM_S_QSTM07_IS(B2107,"61",$C$1,"1")/1000000,"")</f>
        <v/>
      </c>
      <c r="E2107" s="58" t="str">
        <f>IFERROR([1]!EM_S_PERFORMANCEEXPRESS_PERFEXNETPROFITTOSHAREHOLDER(B2107,$C$1)/1000000,"")</f>
        <v/>
      </c>
      <c r="F2107" s="58" t="str">
        <f>IFERROR([1]!EM_S_PROFITNOTICE_FORECASTT(B2107,$C$1)/1000000,"")</f>
        <v/>
      </c>
      <c r="G2107" s="58" t="str">
        <f>IFERROR([1]!EM_S_PROFITNOTICE_FORECASTL(B2107,$C$1)/1000000,"")</f>
        <v/>
      </c>
      <c r="H2107" s="58" t="str">
        <f t="shared" si="226"/>
        <v/>
      </c>
      <c r="I2107" s="59">
        <f>IFERROR([1]!EM_S_STM07_IS(B2107,"61",$I$2,"1")/1000000,"")</f>
        <v>19.819435410000001</v>
      </c>
      <c r="J2107" s="60" t="str">
        <f t="shared" si="227"/>
        <v/>
      </c>
      <c r="K2107" s="58">
        <f>IFERROR([1]!EM_S_QSTM07_IS(B2107,"61",$K$2,"1")/1000000,"")</f>
        <v>87.610503090000009</v>
      </c>
      <c r="L2107" s="54" t="str">
        <f t="shared" si="228"/>
        <v/>
      </c>
      <c r="M2107" s="49" t="str">
        <f ca="1">[1]!EM_S_MAJASSRES_NUM(B2107,$M$2,$M$1)</f>
        <v/>
      </c>
      <c r="N2107" s="45" t="str">
        <f t="shared" si="229"/>
        <v/>
      </c>
      <c r="O2107" s="37" t="str">
        <f t="shared" ca="1" si="230"/>
        <v/>
      </c>
      <c r="P2107" s="26" t="str">
        <f t="shared" si="224"/>
        <v/>
      </c>
    </row>
    <row r="2108" spans="1:16" x14ac:dyDescent="0.2">
      <c r="A2108" s="65" t="str">
        <f t="shared" ca="1" si="225"/>
        <v/>
      </c>
      <c r="B2108" s="24" t="s">
        <v>10006</v>
      </c>
      <c r="C2108" s="24" t="s">
        <v>10007</v>
      </c>
      <c r="D2108" s="58" t="str">
        <f>IFERROR([1]!EM_S_QSTM07_IS(B2108,"61",$C$1,"1")/1000000,"")</f>
        <v/>
      </c>
      <c r="E2108" s="58" t="str">
        <f>IFERROR([1]!EM_S_PERFORMANCEEXPRESS_PERFEXNETPROFITTOSHAREHOLDER(B2108,$C$1)/1000000,"")</f>
        <v/>
      </c>
      <c r="F2108" s="58" t="str">
        <f>IFERROR([1]!EM_S_PROFITNOTICE_FORECASTT(B2108,$C$1)/1000000,"")</f>
        <v/>
      </c>
      <c r="G2108" s="58" t="str">
        <f>IFERROR([1]!EM_S_PROFITNOTICE_FORECASTL(B2108,$C$1)/1000000,"")</f>
        <v/>
      </c>
      <c r="H2108" s="58" t="str">
        <f t="shared" si="226"/>
        <v/>
      </c>
      <c r="I2108" s="59">
        <f>IFERROR([1]!EM_S_STM07_IS(B2108,"61",$I$2,"1")/1000000,"")</f>
        <v>30.923995250000001</v>
      </c>
      <c r="J2108" s="60" t="str">
        <f t="shared" si="227"/>
        <v/>
      </c>
      <c r="K2108" s="58">
        <f>IFERROR([1]!EM_S_QSTM07_IS(B2108,"61",$K$2,"1")/1000000,"")</f>
        <v>-80.712225669999995</v>
      </c>
      <c r="L2108" s="54" t="str">
        <f t="shared" si="228"/>
        <v/>
      </c>
      <c r="M2108" s="49" t="str">
        <f ca="1">[1]!EM_S_MAJASSRES_NUM(B2108,$M$2,$M$1)</f>
        <v/>
      </c>
      <c r="N2108" s="45" t="str">
        <f t="shared" si="229"/>
        <v/>
      </c>
      <c r="O2108" s="37" t="str">
        <f t="shared" ca="1" si="230"/>
        <v/>
      </c>
      <c r="P2108" s="26" t="str">
        <f t="shared" si="224"/>
        <v/>
      </c>
    </row>
    <row r="2109" spans="1:16" x14ac:dyDescent="0.2">
      <c r="A2109" s="65" t="str">
        <f t="shared" ca="1" si="225"/>
        <v/>
      </c>
      <c r="B2109" s="24" t="s">
        <v>10008</v>
      </c>
      <c r="C2109" s="24" t="s">
        <v>10009</v>
      </c>
      <c r="D2109" s="58" t="str">
        <f>IFERROR([1]!EM_S_QSTM07_IS(B2109,"61",$C$1,"1")/1000000,"")</f>
        <v/>
      </c>
      <c r="E2109" s="58" t="str">
        <f>IFERROR([1]!EM_S_PERFORMANCEEXPRESS_PERFEXNETPROFITTOSHAREHOLDER(B2109,$C$1)/1000000,"")</f>
        <v/>
      </c>
      <c r="F2109" s="58" t="str">
        <f>IFERROR([1]!EM_S_PROFITNOTICE_FORECASTT(B2109,$C$1)/1000000,"")</f>
        <v/>
      </c>
      <c r="G2109" s="58" t="str">
        <f>IFERROR([1]!EM_S_PROFITNOTICE_FORECASTL(B2109,$C$1)/1000000,"")</f>
        <v/>
      </c>
      <c r="H2109" s="58" t="str">
        <f t="shared" si="226"/>
        <v/>
      </c>
      <c r="I2109" s="59">
        <f>IFERROR([1]!EM_S_STM07_IS(B2109,"61",$I$2,"1")/1000000,"")</f>
        <v>38.611063209999998</v>
      </c>
      <c r="J2109" s="60" t="str">
        <f t="shared" si="227"/>
        <v/>
      </c>
      <c r="K2109" s="58">
        <f>IFERROR([1]!EM_S_QSTM07_IS(B2109,"61",$K$2,"1")/1000000,"")</f>
        <v>-225.26797278000001</v>
      </c>
      <c r="L2109" s="54" t="str">
        <f t="shared" si="228"/>
        <v/>
      </c>
      <c r="M2109" s="49" t="str">
        <f ca="1">[1]!EM_S_MAJASSRES_NUM(B2109,$M$2,$M$1)</f>
        <v/>
      </c>
      <c r="N2109" s="45" t="str">
        <f t="shared" si="229"/>
        <v/>
      </c>
      <c r="O2109" s="37" t="str">
        <f t="shared" ca="1" si="230"/>
        <v/>
      </c>
      <c r="P2109" s="26" t="str">
        <f t="shared" si="224"/>
        <v/>
      </c>
    </row>
    <row r="2110" spans="1:16" x14ac:dyDescent="0.2">
      <c r="A2110" s="65" t="str">
        <f t="shared" ca="1" si="225"/>
        <v/>
      </c>
      <c r="B2110" s="24" t="s">
        <v>10010</v>
      </c>
      <c r="C2110" s="24" t="s">
        <v>10011</v>
      </c>
      <c r="D2110" s="58" t="str">
        <f>IFERROR([1]!EM_S_QSTM07_IS(B2110,"61",$C$1,"1")/1000000,"")</f>
        <v/>
      </c>
      <c r="E2110" s="58" t="str">
        <f>IFERROR([1]!EM_S_PERFORMANCEEXPRESS_PERFEXNETPROFITTOSHAREHOLDER(B2110,$C$1)/1000000,"")</f>
        <v/>
      </c>
      <c r="F2110" s="58" t="str">
        <f>IFERROR([1]!EM_S_PROFITNOTICE_FORECASTT(B2110,$C$1)/1000000,"")</f>
        <v/>
      </c>
      <c r="G2110" s="58" t="str">
        <f>IFERROR([1]!EM_S_PROFITNOTICE_FORECASTL(B2110,$C$1)/1000000,"")</f>
        <v/>
      </c>
      <c r="H2110" s="58" t="str">
        <f t="shared" si="226"/>
        <v/>
      </c>
      <c r="I2110" s="59">
        <f>IFERROR([1]!EM_S_STM07_IS(B2110,"61",$I$2,"1")/1000000,"")</f>
        <v>113.28068518000001</v>
      </c>
      <c r="J2110" s="60" t="str">
        <f t="shared" si="227"/>
        <v/>
      </c>
      <c r="K2110" s="58">
        <f>IFERROR([1]!EM_S_QSTM07_IS(B2110,"61",$K$2,"1")/1000000,"")</f>
        <v>-22.715610219999999</v>
      </c>
      <c r="L2110" s="54" t="str">
        <f t="shared" si="228"/>
        <v/>
      </c>
      <c r="M2110" s="49" t="str">
        <f ca="1">[1]!EM_S_MAJASSRES_NUM(B2110,$M$2,$M$1)</f>
        <v/>
      </c>
      <c r="N2110" s="45" t="str">
        <f t="shared" si="229"/>
        <v/>
      </c>
      <c r="O2110" s="37" t="str">
        <f t="shared" ca="1" si="230"/>
        <v/>
      </c>
      <c r="P2110" s="26" t="str">
        <f t="shared" si="224"/>
        <v/>
      </c>
    </row>
    <row r="2111" spans="1:16" x14ac:dyDescent="0.2">
      <c r="A2111" s="65" t="str">
        <f t="shared" ca="1" si="225"/>
        <v/>
      </c>
      <c r="B2111" s="24" t="s">
        <v>10012</v>
      </c>
      <c r="C2111" s="24" t="s">
        <v>10013</v>
      </c>
      <c r="D2111" s="58" t="str">
        <f>IFERROR([1]!EM_S_QSTM07_IS(B2111,"61",$C$1,"1")/1000000,"")</f>
        <v/>
      </c>
      <c r="E2111" s="58" t="str">
        <f>IFERROR([1]!EM_S_PERFORMANCEEXPRESS_PERFEXNETPROFITTOSHAREHOLDER(B2111,$C$1)/1000000,"")</f>
        <v/>
      </c>
      <c r="F2111" s="58" t="str">
        <f>IFERROR([1]!EM_S_PROFITNOTICE_FORECASTT(B2111,$C$1)/1000000,"")</f>
        <v/>
      </c>
      <c r="G2111" s="58" t="str">
        <f>IFERROR([1]!EM_S_PROFITNOTICE_FORECASTL(B2111,$C$1)/1000000,"")</f>
        <v/>
      </c>
      <c r="H2111" s="58" t="str">
        <f t="shared" si="226"/>
        <v/>
      </c>
      <c r="I2111" s="59">
        <f>IFERROR([1]!EM_S_STM07_IS(B2111,"61",$I$2,"1")/1000000,"")</f>
        <v>21.036613920000001</v>
      </c>
      <c r="J2111" s="60" t="str">
        <f t="shared" si="227"/>
        <v/>
      </c>
      <c r="K2111" s="58">
        <f>IFERROR([1]!EM_S_QSTM07_IS(B2111,"61",$K$2,"1")/1000000,"")</f>
        <v>-68.318089220000005</v>
      </c>
      <c r="L2111" s="54" t="str">
        <f t="shared" si="228"/>
        <v/>
      </c>
      <c r="M2111" s="49" t="str">
        <f ca="1">[1]!EM_S_MAJASSRES_NUM(B2111,$M$2,$M$1)</f>
        <v/>
      </c>
      <c r="N2111" s="45" t="str">
        <f t="shared" si="229"/>
        <v/>
      </c>
      <c r="O2111" s="37" t="str">
        <f t="shared" ca="1" si="230"/>
        <v/>
      </c>
      <c r="P2111" s="26" t="str">
        <f t="shared" si="224"/>
        <v/>
      </c>
    </row>
    <row r="2112" spans="1:16" x14ac:dyDescent="0.2">
      <c r="A2112" s="65" t="str">
        <f t="shared" ca="1" si="225"/>
        <v/>
      </c>
      <c r="B2112" s="24" t="s">
        <v>10014</v>
      </c>
      <c r="C2112" s="24" t="s">
        <v>10015</v>
      </c>
      <c r="D2112" s="58" t="str">
        <f>IFERROR([1]!EM_S_QSTM07_IS(B2112,"61",$C$1,"1")/1000000,"")</f>
        <v/>
      </c>
      <c r="E2112" s="58" t="str">
        <f>IFERROR([1]!EM_S_PERFORMANCEEXPRESS_PERFEXNETPROFITTOSHAREHOLDER(B2112,$C$1)/1000000,"")</f>
        <v/>
      </c>
      <c r="F2112" s="58" t="str">
        <f>IFERROR([1]!EM_S_PROFITNOTICE_FORECASTT(B2112,$C$1)/1000000,"")</f>
        <v/>
      </c>
      <c r="G2112" s="58" t="str">
        <f>IFERROR([1]!EM_S_PROFITNOTICE_FORECASTL(B2112,$C$1)/1000000,"")</f>
        <v/>
      </c>
      <c r="H2112" s="58" t="str">
        <f t="shared" si="226"/>
        <v/>
      </c>
      <c r="I2112" s="59">
        <f>IFERROR([1]!EM_S_STM07_IS(B2112,"61",$I$2,"1")/1000000,"")</f>
        <v>181.88041228999998</v>
      </c>
      <c r="J2112" s="60" t="str">
        <f t="shared" si="227"/>
        <v/>
      </c>
      <c r="K2112" s="58">
        <f>IFERROR([1]!EM_S_QSTM07_IS(B2112,"61",$K$2,"1")/1000000,"")</f>
        <v>68.013235349999988</v>
      </c>
      <c r="L2112" s="54" t="str">
        <f t="shared" si="228"/>
        <v/>
      </c>
      <c r="M2112" s="49" t="str">
        <f ca="1">[1]!EM_S_MAJASSRES_NUM(B2112,$M$2,$M$1)</f>
        <v/>
      </c>
      <c r="N2112" s="45" t="str">
        <f t="shared" si="229"/>
        <v/>
      </c>
      <c r="O2112" s="37" t="str">
        <f t="shared" ca="1" si="230"/>
        <v/>
      </c>
      <c r="P2112" s="26" t="str">
        <f t="shared" si="224"/>
        <v/>
      </c>
    </row>
    <row r="2113" spans="1:16" x14ac:dyDescent="0.2">
      <c r="A2113" s="65" t="str">
        <f t="shared" ca="1" si="225"/>
        <v/>
      </c>
      <c r="B2113" s="24" t="s">
        <v>10016</v>
      </c>
      <c r="C2113" s="24" t="s">
        <v>10017</v>
      </c>
      <c r="D2113" s="58" t="str">
        <f>IFERROR([1]!EM_S_QSTM07_IS(B2113,"61",$C$1,"1")/1000000,"")</f>
        <v/>
      </c>
      <c r="E2113" s="58" t="str">
        <f>IFERROR([1]!EM_S_PERFORMANCEEXPRESS_PERFEXNETPROFITTOSHAREHOLDER(B2113,$C$1)/1000000,"")</f>
        <v/>
      </c>
      <c r="F2113" s="58" t="str">
        <f>IFERROR([1]!EM_S_PROFITNOTICE_FORECASTT(B2113,$C$1)/1000000,"")</f>
        <v/>
      </c>
      <c r="G2113" s="58" t="str">
        <f>IFERROR([1]!EM_S_PROFITNOTICE_FORECASTL(B2113,$C$1)/1000000,"")</f>
        <v/>
      </c>
      <c r="H2113" s="58" t="str">
        <f t="shared" si="226"/>
        <v/>
      </c>
      <c r="I2113" s="59">
        <f>IFERROR([1]!EM_S_STM07_IS(B2113,"61",$I$2,"1")/1000000,"")</f>
        <v>2003.8085661199998</v>
      </c>
      <c r="J2113" s="60" t="str">
        <f t="shared" si="227"/>
        <v/>
      </c>
      <c r="K2113" s="58">
        <f>IFERROR([1]!EM_S_QSTM07_IS(B2113,"61",$K$2,"1")/1000000,"")</f>
        <v>743.81713903999992</v>
      </c>
      <c r="L2113" s="54" t="str">
        <f t="shared" si="228"/>
        <v/>
      </c>
      <c r="M2113" s="49" t="str">
        <f ca="1">[1]!EM_S_MAJASSRES_NUM(B2113,$M$2,$M$1)</f>
        <v/>
      </c>
      <c r="N2113" s="45" t="str">
        <f t="shared" si="229"/>
        <v/>
      </c>
      <c r="O2113" s="37" t="str">
        <f t="shared" ca="1" si="230"/>
        <v/>
      </c>
      <c r="P2113" s="26" t="str">
        <f t="shared" si="224"/>
        <v/>
      </c>
    </row>
    <row r="2114" spans="1:16" x14ac:dyDescent="0.2">
      <c r="A2114" s="65" t="str">
        <f t="shared" ca="1" si="225"/>
        <v/>
      </c>
      <c r="B2114" s="24" t="s">
        <v>10018</v>
      </c>
      <c r="C2114" s="24" t="s">
        <v>10019</v>
      </c>
      <c r="D2114" s="58" t="str">
        <f>IFERROR([1]!EM_S_QSTM07_IS(B2114,"61",$C$1,"1")/1000000,"")</f>
        <v/>
      </c>
      <c r="E2114" s="58" t="str">
        <f>IFERROR([1]!EM_S_PERFORMANCEEXPRESS_PERFEXNETPROFITTOSHAREHOLDER(B2114,$C$1)/1000000,"")</f>
        <v/>
      </c>
      <c r="F2114" s="58" t="str">
        <f>IFERROR([1]!EM_S_PROFITNOTICE_FORECASTT(B2114,$C$1)/1000000,"")</f>
        <v/>
      </c>
      <c r="G2114" s="58" t="str">
        <f>IFERROR([1]!EM_S_PROFITNOTICE_FORECASTL(B2114,$C$1)/1000000,"")</f>
        <v/>
      </c>
      <c r="H2114" s="58" t="str">
        <f t="shared" si="226"/>
        <v/>
      </c>
      <c r="I2114" s="59">
        <f>IFERROR([1]!EM_S_STM07_IS(B2114,"61",$I$2,"1")/1000000,"")</f>
        <v>382.77912220999997</v>
      </c>
      <c r="J2114" s="60" t="str">
        <f t="shared" si="227"/>
        <v/>
      </c>
      <c r="K2114" s="58">
        <f>IFERROR([1]!EM_S_QSTM07_IS(B2114,"61",$K$2,"1")/1000000,"")</f>
        <v>86.160320689999992</v>
      </c>
      <c r="L2114" s="54" t="str">
        <f t="shared" si="228"/>
        <v/>
      </c>
      <c r="M2114" s="49" t="str">
        <f ca="1">[1]!EM_S_MAJASSRES_NUM(B2114,$M$2,$M$1)</f>
        <v/>
      </c>
      <c r="N2114" s="45" t="str">
        <f t="shared" si="229"/>
        <v/>
      </c>
      <c r="O2114" s="37" t="str">
        <f t="shared" ca="1" si="230"/>
        <v/>
      </c>
      <c r="P2114" s="26" t="str">
        <f t="shared" si="224"/>
        <v/>
      </c>
    </row>
    <row r="2115" spans="1:16" x14ac:dyDescent="0.2">
      <c r="A2115" s="65" t="str">
        <f t="shared" ca="1" si="225"/>
        <v/>
      </c>
      <c r="B2115" s="24" t="s">
        <v>10020</v>
      </c>
      <c r="C2115" s="24" t="s">
        <v>10021</v>
      </c>
      <c r="D2115" s="58" t="str">
        <f>IFERROR([1]!EM_S_QSTM07_IS(B2115,"61",$C$1,"1")/1000000,"")</f>
        <v/>
      </c>
      <c r="E2115" s="58" t="str">
        <f>IFERROR([1]!EM_S_PERFORMANCEEXPRESS_PERFEXNETPROFITTOSHAREHOLDER(B2115,$C$1)/1000000,"")</f>
        <v/>
      </c>
      <c r="F2115" s="58" t="str">
        <f>IFERROR([1]!EM_S_PROFITNOTICE_FORECASTT(B2115,$C$1)/1000000,"")</f>
        <v/>
      </c>
      <c r="G2115" s="58" t="str">
        <f>IFERROR([1]!EM_S_PROFITNOTICE_FORECASTL(B2115,$C$1)/1000000,"")</f>
        <v/>
      </c>
      <c r="H2115" s="58" t="str">
        <f t="shared" si="226"/>
        <v/>
      </c>
      <c r="I2115" s="59">
        <f>IFERROR([1]!EM_S_STM07_IS(B2115,"61",$I$2,"1")/1000000,"")</f>
        <v>1545.0921149999999</v>
      </c>
      <c r="J2115" s="60" t="str">
        <f t="shared" si="227"/>
        <v/>
      </c>
      <c r="K2115" s="58">
        <f>IFERROR([1]!EM_S_QSTM07_IS(B2115,"61",$K$2,"1")/1000000,"")</f>
        <v>302.68385999999998</v>
      </c>
      <c r="L2115" s="54" t="str">
        <f t="shared" si="228"/>
        <v/>
      </c>
      <c r="M2115" s="49" t="str">
        <f ca="1">[1]!EM_S_MAJASSRES_NUM(B2115,$M$2,$M$1)</f>
        <v/>
      </c>
      <c r="N2115" s="45" t="str">
        <f t="shared" si="229"/>
        <v/>
      </c>
      <c r="O2115" s="37" t="str">
        <f t="shared" ca="1" si="230"/>
        <v/>
      </c>
      <c r="P2115" s="26" t="str">
        <f t="shared" si="224"/>
        <v/>
      </c>
    </row>
    <row r="2116" spans="1:16" x14ac:dyDescent="0.2">
      <c r="A2116" s="65" t="str">
        <f t="shared" ca="1" si="225"/>
        <v/>
      </c>
      <c r="B2116" s="24" t="s">
        <v>10022</v>
      </c>
      <c r="C2116" s="24" t="s">
        <v>10023</v>
      </c>
      <c r="D2116" s="58" t="str">
        <f>IFERROR([1]!EM_S_QSTM07_IS(B2116,"61",$C$1,"1")/1000000,"")</f>
        <v/>
      </c>
      <c r="E2116" s="58" t="str">
        <f>IFERROR([1]!EM_S_PERFORMANCEEXPRESS_PERFEXNETPROFITTOSHAREHOLDER(B2116,$C$1)/1000000,"")</f>
        <v/>
      </c>
      <c r="F2116" s="58" t="str">
        <f>IFERROR([1]!EM_S_PROFITNOTICE_FORECASTT(B2116,$C$1)/1000000,"")</f>
        <v/>
      </c>
      <c r="G2116" s="58" t="str">
        <f>IFERROR([1]!EM_S_PROFITNOTICE_FORECASTL(B2116,$C$1)/1000000,"")</f>
        <v/>
      </c>
      <c r="H2116" s="58" t="str">
        <f t="shared" si="226"/>
        <v/>
      </c>
      <c r="I2116" s="59">
        <f>IFERROR([1]!EM_S_STM07_IS(B2116,"61",$I$2,"1")/1000000,"")</f>
        <v>96.414469280000006</v>
      </c>
      <c r="J2116" s="60" t="str">
        <f t="shared" si="227"/>
        <v/>
      </c>
      <c r="K2116" s="58">
        <f>IFERROR([1]!EM_S_QSTM07_IS(B2116,"61",$K$2,"1")/1000000,"")</f>
        <v>71.294020739999993</v>
      </c>
      <c r="L2116" s="54" t="str">
        <f t="shared" si="228"/>
        <v/>
      </c>
      <c r="M2116" s="49" t="str">
        <f ca="1">[1]!EM_S_MAJASSRES_NUM(B2116,$M$2,$M$1)</f>
        <v/>
      </c>
      <c r="N2116" s="45" t="str">
        <f t="shared" si="229"/>
        <v/>
      </c>
      <c r="O2116" s="37" t="str">
        <f t="shared" ca="1" si="230"/>
        <v/>
      </c>
      <c r="P2116" s="26" t="str">
        <f t="shared" ref="P2116:P2179" si="231">IFERROR(IF(D2116&lt;&gt;"","财报",IF(E2116&lt;&gt;"","快报",IF(H2116&lt;&gt;"","预告",""))),"")</f>
        <v/>
      </c>
    </row>
    <row r="2117" spans="1:16" x14ac:dyDescent="0.2">
      <c r="A2117" s="65" t="str">
        <f t="shared" ref="A2117:A2180" ca="1" si="232">IFERROR(RANK(O2117,$O$4:$O$3500,0),"")</f>
        <v/>
      </c>
      <c r="B2117" s="24" t="s">
        <v>10024</v>
      </c>
      <c r="C2117" s="24" t="s">
        <v>10025</v>
      </c>
      <c r="D2117" s="58" t="str">
        <f>IFERROR([1]!EM_S_QSTM07_IS(B2117,"61",$C$1,"1")/1000000,"")</f>
        <v/>
      </c>
      <c r="E2117" s="58" t="str">
        <f>IFERROR([1]!EM_S_PERFORMANCEEXPRESS_PERFEXNETPROFITTOSHAREHOLDER(B2117,$C$1)/1000000,"")</f>
        <v/>
      </c>
      <c r="F2117" s="58" t="str">
        <f>IFERROR([1]!EM_S_PROFITNOTICE_FORECASTT(B2117,$C$1)/1000000,"")</f>
        <v/>
      </c>
      <c r="G2117" s="58" t="str">
        <f>IFERROR([1]!EM_S_PROFITNOTICE_FORECASTL(B2117,$C$1)/1000000,"")</f>
        <v/>
      </c>
      <c r="H2117" s="58" t="str">
        <f t="shared" ref="H2117:H2180" si="233">IFERROR(AVERAGE(F2117:G2117),"")</f>
        <v/>
      </c>
      <c r="I2117" s="59">
        <f>IFERROR([1]!EM_S_STM07_IS(B2117,"61",$I$2,"1")/1000000,"")</f>
        <v>-32.908682390000003</v>
      </c>
      <c r="J2117" s="60" t="str">
        <f t="shared" ref="J2117:J2180" si="234">IFERROR(IF(D2117&lt;&gt;"",D2117,IF(E2117&lt;&gt;"",E2117,IF(H2117&lt;&gt;"",IF(MONTH($C$1)=3,H2117,H2117-I2117),""))),"")</f>
        <v/>
      </c>
      <c r="K2117" s="58">
        <f>IFERROR([1]!EM_S_QSTM07_IS(B2117,"61",$K$2,"1")/1000000,"")</f>
        <v>-31.659885020000001</v>
      </c>
      <c r="L2117" s="54" t="str">
        <f t="shared" ref="L2117:L2180" si="235">IFERROR(IF(J2117="","",(J2117-K2117)/ABS(K2117)),"")</f>
        <v/>
      </c>
      <c r="M2117" s="49" t="str">
        <f ca="1">[1]!EM_S_MAJASSRES_NUM(B2117,$M$2,$M$1)</f>
        <v/>
      </c>
      <c r="N2117" s="45" t="str">
        <f t="shared" ref="N2117:N2180" si="236">IFERROR(IF(ABS(K2117)&lt;$N$2,1,""),"")</f>
        <v/>
      </c>
      <c r="O2117" s="37" t="str">
        <f t="shared" ref="O2117:O2180" ca="1" si="237">IFERROR(IF(AND(M2117="",N2117=""),L2117,""),"")</f>
        <v/>
      </c>
      <c r="P2117" s="26" t="str">
        <f t="shared" si="231"/>
        <v/>
      </c>
    </row>
    <row r="2118" spans="1:16" x14ac:dyDescent="0.2">
      <c r="A2118" s="65" t="str">
        <f t="shared" ca="1" si="232"/>
        <v/>
      </c>
      <c r="B2118" s="24" t="s">
        <v>10026</v>
      </c>
      <c r="C2118" s="24" t="s">
        <v>10027</v>
      </c>
      <c r="D2118" s="58" t="str">
        <f>IFERROR([1]!EM_S_QSTM07_IS(B2118,"61",$C$1,"1")/1000000,"")</f>
        <v/>
      </c>
      <c r="E2118" s="58" t="str">
        <f>IFERROR([1]!EM_S_PERFORMANCEEXPRESS_PERFEXNETPROFITTOSHAREHOLDER(B2118,$C$1)/1000000,"")</f>
        <v/>
      </c>
      <c r="F2118" s="58" t="str">
        <f>IFERROR([1]!EM_S_PROFITNOTICE_FORECASTT(B2118,$C$1)/1000000,"")</f>
        <v/>
      </c>
      <c r="G2118" s="58" t="str">
        <f>IFERROR([1]!EM_S_PROFITNOTICE_FORECASTL(B2118,$C$1)/1000000,"")</f>
        <v/>
      </c>
      <c r="H2118" s="58" t="str">
        <f t="shared" si="233"/>
        <v/>
      </c>
      <c r="I2118" s="59">
        <f>IFERROR([1]!EM_S_STM07_IS(B2118,"61",$I$2,"1")/1000000,"")</f>
        <v>-36.81807027</v>
      </c>
      <c r="J2118" s="60" t="str">
        <f t="shared" si="234"/>
        <v/>
      </c>
      <c r="K2118" s="58">
        <f>IFERROR([1]!EM_S_QSTM07_IS(B2118,"61",$K$2,"1")/1000000,"")</f>
        <v>89.368928099999991</v>
      </c>
      <c r="L2118" s="54" t="str">
        <f t="shared" si="235"/>
        <v/>
      </c>
      <c r="M2118" s="49" t="str">
        <f ca="1">[1]!EM_S_MAJASSRES_NUM(B2118,$M$2,$M$1)</f>
        <v/>
      </c>
      <c r="N2118" s="45" t="str">
        <f t="shared" si="236"/>
        <v/>
      </c>
      <c r="O2118" s="37" t="str">
        <f t="shared" ca="1" si="237"/>
        <v/>
      </c>
      <c r="P2118" s="26" t="str">
        <f t="shared" si="231"/>
        <v/>
      </c>
    </row>
    <row r="2119" spans="1:16" x14ac:dyDescent="0.2">
      <c r="A2119" s="65" t="str">
        <f t="shared" ca="1" si="232"/>
        <v/>
      </c>
      <c r="B2119" s="24" t="s">
        <v>10028</v>
      </c>
      <c r="C2119" s="24" t="s">
        <v>10029</v>
      </c>
      <c r="D2119" s="58" t="str">
        <f>IFERROR([1]!EM_S_QSTM07_IS(B2119,"61",$C$1,"1")/1000000,"")</f>
        <v/>
      </c>
      <c r="E2119" s="58" t="str">
        <f>IFERROR([1]!EM_S_PERFORMANCEEXPRESS_PERFEXNETPROFITTOSHAREHOLDER(B2119,$C$1)/1000000,"")</f>
        <v/>
      </c>
      <c r="F2119" s="58" t="str">
        <f>IFERROR([1]!EM_S_PROFITNOTICE_FORECASTT(B2119,$C$1)/1000000,"")</f>
        <v/>
      </c>
      <c r="G2119" s="58" t="str">
        <f>IFERROR([1]!EM_S_PROFITNOTICE_FORECASTL(B2119,$C$1)/1000000,"")</f>
        <v/>
      </c>
      <c r="H2119" s="58" t="str">
        <f t="shared" si="233"/>
        <v/>
      </c>
      <c r="I2119" s="59">
        <f>IFERROR([1]!EM_S_STM07_IS(B2119,"61",$I$2,"1")/1000000,"")</f>
        <v>34.586014560000002</v>
      </c>
      <c r="J2119" s="60" t="str">
        <f t="shared" si="234"/>
        <v/>
      </c>
      <c r="K2119" s="58">
        <f>IFERROR([1]!EM_S_QSTM07_IS(B2119,"61",$K$2,"1")/1000000,"")</f>
        <v>163.24247753</v>
      </c>
      <c r="L2119" s="54" t="str">
        <f t="shared" si="235"/>
        <v/>
      </c>
      <c r="M2119" s="49" t="str">
        <f ca="1">[1]!EM_S_MAJASSRES_NUM(B2119,$M$2,$M$1)</f>
        <v/>
      </c>
      <c r="N2119" s="45" t="str">
        <f t="shared" si="236"/>
        <v/>
      </c>
      <c r="O2119" s="37" t="str">
        <f t="shared" ca="1" si="237"/>
        <v/>
      </c>
      <c r="P2119" s="26" t="str">
        <f t="shared" si="231"/>
        <v/>
      </c>
    </row>
    <row r="2120" spans="1:16" x14ac:dyDescent="0.2">
      <c r="A2120" s="65" t="str">
        <f t="shared" ca="1" si="232"/>
        <v/>
      </c>
      <c r="B2120" s="24" t="s">
        <v>10030</v>
      </c>
      <c r="C2120" s="24" t="s">
        <v>10031</v>
      </c>
      <c r="D2120" s="58" t="str">
        <f>IFERROR([1]!EM_S_QSTM07_IS(B2120,"61",$C$1,"1")/1000000,"")</f>
        <v/>
      </c>
      <c r="E2120" s="58" t="str">
        <f>IFERROR([1]!EM_S_PERFORMANCEEXPRESS_PERFEXNETPROFITTOSHAREHOLDER(B2120,$C$1)/1000000,"")</f>
        <v/>
      </c>
      <c r="F2120" s="58" t="str">
        <f>IFERROR([1]!EM_S_PROFITNOTICE_FORECASTT(B2120,$C$1)/1000000,"")</f>
        <v/>
      </c>
      <c r="G2120" s="58" t="str">
        <f>IFERROR([1]!EM_S_PROFITNOTICE_FORECASTL(B2120,$C$1)/1000000,"")</f>
        <v/>
      </c>
      <c r="H2120" s="58" t="str">
        <f t="shared" si="233"/>
        <v/>
      </c>
      <c r="I2120" s="59">
        <f>IFERROR([1]!EM_S_STM07_IS(B2120,"61",$I$2,"1")/1000000,"")</f>
        <v>117.00852408</v>
      </c>
      <c r="J2120" s="60" t="str">
        <f t="shared" si="234"/>
        <v/>
      </c>
      <c r="K2120" s="58">
        <f>IFERROR([1]!EM_S_QSTM07_IS(B2120,"61",$K$2,"1")/1000000,"")</f>
        <v>29.775474129999999</v>
      </c>
      <c r="L2120" s="54" t="str">
        <f t="shared" si="235"/>
        <v/>
      </c>
      <c r="M2120" s="49" t="str">
        <f ca="1">[1]!EM_S_MAJASSRES_NUM(B2120,$M$2,$M$1)</f>
        <v/>
      </c>
      <c r="N2120" s="45" t="str">
        <f t="shared" si="236"/>
        <v/>
      </c>
      <c r="O2120" s="37" t="str">
        <f t="shared" ca="1" si="237"/>
        <v/>
      </c>
      <c r="P2120" s="26" t="str">
        <f t="shared" si="231"/>
        <v/>
      </c>
    </row>
    <row r="2121" spans="1:16" x14ac:dyDescent="0.2">
      <c r="A2121" s="65" t="str">
        <f t="shared" ca="1" si="232"/>
        <v/>
      </c>
      <c r="B2121" s="24" t="s">
        <v>10032</v>
      </c>
      <c r="C2121" s="24" t="s">
        <v>10033</v>
      </c>
      <c r="D2121" s="58" t="str">
        <f>IFERROR([1]!EM_S_QSTM07_IS(B2121,"61",$C$1,"1")/1000000,"")</f>
        <v/>
      </c>
      <c r="E2121" s="58" t="str">
        <f>IFERROR([1]!EM_S_PERFORMANCEEXPRESS_PERFEXNETPROFITTOSHAREHOLDER(B2121,$C$1)/1000000,"")</f>
        <v/>
      </c>
      <c r="F2121" s="58" t="str">
        <f>IFERROR([1]!EM_S_PROFITNOTICE_FORECASTT(B2121,$C$1)/1000000,"")</f>
        <v/>
      </c>
      <c r="G2121" s="58" t="str">
        <f>IFERROR([1]!EM_S_PROFITNOTICE_FORECASTL(B2121,$C$1)/1000000,"")</f>
        <v/>
      </c>
      <c r="H2121" s="58" t="str">
        <f t="shared" si="233"/>
        <v/>
      </c>
      <c r="I2121" s="59">
        <f>IFERROR([1]!EM_S_STM07_IS(B2121,"61",$I$2,"1")/1000000,"")</f>
        <v>-87.28480734</v>
      </c>
      <c r="J2121" s="60" t="str">
        <f t="shared" si="234"/>
        <v/>
      </c>
      <c r="K2121" s="58">
        <f>IFERROR([1]!EM_S_QSTM07_IS(B2121,"61",$K$2,"1")/1000000,"")</f>
        <v>-62.462621179999999</v>
      </c>
      <c r="L2121" s="54" t="str">
        <f t="shared" si="235"/>
        <v/>
      </c>
      <c r="M2121" s="49" t="str">
        <f ca="1">[1]!EM_S_MAJASSRES_NUM(B2121,$M$2,$M$1)</f>
        <v/>
      </c>
      <c r="N2121" s="45" t="str">
        <f t="shared" si="236"/>
        <v/>
      </c>
      <c r="O2121" s="37" t="str">
        <f t="shared" ca="1" si="237"/>
        <v/>
      </c>
      <c r="P2121" s="26" t="str">
        <f t="shared" si="231"/>
        <v/>
      </c>
    </row>
    <row r="2122" spans="1:16" x14ac:dyDescent="0.2">
      <c r="A2122" s="65" t="str">
        <f t="shared" ca="1" si="232"/>
        <v/>
      </c>
      <c r="B2122" s="24" t="s">
        <v>10034</v>
      </c>
      <c r="C2122" s="24" t="s">
        <v>10035</v>
      </c>
      <c r="D2122" s="58" t="str">
        <f>IFERROR([1]!EM_S_QSTM07_IS(B2122,"61",$C$1,"1")/1000000,"")</f>
        <v/>
      </c>
      <c r="E2122" s="58" t="str">
        <f>IFERROR([1]!EM_S_PERFORMANCEEXPRESS_PERFEXNETPROFITTOSHAREHOLDER(B2122,$C$1)/1000000,"")</f>
        <v/>
      </c>
      <c r="F2122" s="58" t="str">
        <f>IFERROR([1]!EM_S_PROFITNOTICE_FORECASTT(B2122,$C$1)/1000000,"")</f>
        <v/>
      </c>
      <c r="G2122" s="58" t="str">
        <f>IFERROR([1]!EM_S_PROFITNOTICE_FORECASTL(B2122,$C$1)/1000000,"")</f>
        <v/>
      </c>
      <c r="H2122" s="58" t="str">
        <f t="shared" si="233"/>
        <v/>
      </c>
      <c r="I2122" s="59">
        <f>IFERROR([1]!EM_S_STM07_IS(B2122,"61",$I$2,"1")/1000000,"")</f>
        <v>451.47539026999999</v>
      </c>
      <c r="J2122" s="60" t="str">
        <f t="shared" si="234"/>
        <v/>
      </c>
      <c r="K2122" s="58">
        <f>IFERROR([1]!EM_S_QSTM07_IS(B2122,"61",$K$2,"1")/1000000,"")</f>
        <v>-3837.2455579099997</v>
      </c>
      <c r="L2122" s="54" t="str">
        <f t="shared" si="235"/>
        <v/>
      </c>
      <c r="M2122" s="49" t="str">
        <f ca="1">[1]!EM_S_MAJASSRES_NUM(B2122,$M$2,$M$1)</f>
        <v/>
      </c>
      <c r="N2122" s="45" t="str">
        <f t="shared" si="236"/>
        <v/>
      </c>
      <c r="O2122" s="37" t="str">
        <f t="shared" ca="1" si="237"/>
        <v/>
      </c>
      <c r="P2122" s="26" t="str">
        <f t="shared" si="231"/>
        <v/>
      </c>
    </row>
    <row r="2123" spans="1:16" x14ac:dyDescent="0.2">
      <c r="A2123" s="65" t="str">
        <f t="shared" ca="1" si="232"/>
        <v/>
      </c>
      <c r="B2123" s="24" t="s">
        <v>10036</v>
      </c>
      <c r="C2123" s="24" t="s">
        <v>10037</v>
      </c>
      <c r="D2123" s="58" t="str">
        <f>IFERROR([1]!EM_S_QSTM07_IS(B2123,"61",$C$1,"1")/1000000,"")</f>
        <v/>
      </c>
      <c r="E2123" s="58" t="str">
        <f>IFERROR([1]!EM_S_PERFORMANCEEXPRESS_PERFEXNETPROFITTOSHAREHOLDER(B2123,$C$1)/1000000,"")</f>
        <v/>
      </c>
      <c r="F2123" s="58" t="str">
        <f>IFERROR([1]!EM_S_PROFITNOTICE_FORECASTT(B2123,$C$1)/1000000,"")</f>
        <v/>
      </c>
      <c r="G2123" s="58" t="str">
        <f>IFERROR([1]!EM_S_PROFITNOTICE_FORECASTL(B2123,$C$1)/1000000,"")</f>
        <v/>
      </c>
      <c r="H2123" s="58" t="str">
        <f t="shared" si="233"/>
        <v/>
      </c>
      <c r="I2123" s="59">
        <f>IFERROR([1]!EM_S_STM07_IS(B2123,"61",$I$2,"1")/1000000,"")</f>
        <v>119.2052568</v>
      </c>
      <c r="J2123" s="60" t="str">
        <f t="shared" si="234"/>
        <v/>
      </c>
      <c r="K2123" s="58">
        <f>IFERROR([1]!EM_S_QSTM07_IS(B2123,"61",$K$2,"1")/1000000,"")</f>
        <v>-4.22429206999999</v>
      </c>
      <c r="L2123" s="54" t="str">
        <f t="shared" si="235"/>
        <v/>
      </c>
      <c r="M2123" s="49" t="str">
        <f ca="1">[1]!EM_S_MAJASSRES_NUM(B2123,$M$2,$M$1)</f>
        <v/>
      </c>
      <c r="N2123" s="45">
        <f t="shared" si="236"/>
        <v>1</v>
      </c>
      <c r="O2123" s="37" t="str">
        <f t="shared" ca="1" si="237"/>
        <v/>
      </c>
      <c r="P2123" s="26" t="str">
        <f t="shared" si="231"/>
        <v/>
      </c>
    </row>
    <row r="2124" spans="1:16" x14ac:dyDescent="0.2">
      <c r="A2124" s="65" t="str">
        <f t="shared" ca="1" si="232"/>
        <v/>
      </c>
      <c r="B2124" s="24" t="s">
        <v>10038</v>
      </c>
      <c r="C2124" s="24" t="s">
        <v>10039</v>
      </c>
      <c r="D2124" s="58" t="str">
        <f>IFERROR([1]!EM_S_QSTM07_IS(B2124,"61",$C$1,"1")/1000000,"")</f>
        <v/>
      </c>
      <c r="E2124" s="58" t="str">
        <f>IFERROR([1]!EM_S_PERFORMANCEEXPRESS_PERFEXNETPROFITTOSHAREHOLDER(B2124,$C$1)/1000000,"")</f>
        <v/>
      </c>
      <c r="F2124" s="58" t="str">
        <f>IFERROR([1]!EM_S_PROFITNOTICE_FORECASTT(B2124,$C$1)/1000000,"")</f>
        <v/>
      </c>
      <c r="G2124" s="58" t="str">
        <f>IFERROR([1]!EM_S_PROFITNOTICE_FORECASTL(B2124,$C$1)/1000000,"")</f>
        <v/>
      </c>
      <c r="H2124" s="58" t="str">
        <f t="shared" si="233"/>
        <v/>
      </c>
      <c r="I2124" s="59">
        <f>IFERROR([1]!EM_S_STM07_IS(B2124,"61",$I$2,"1")/1000000,"")</f>
        <v>2500.25282092</v>
      </c>
      <c r="J2124" s="60" t="str">
        <f t="shared" si="234"/>
        <v/>
      </c>
      <c r="K2124" s="58">
        <f>IFERROR([1]!EM_S_QSTM07_IS(B2124,"61",$K$2,"1")/1000000,"")</f>
        <v>173.98989838999998</v>
      </c>
      <c r="L2124" s="54" t="str">
        <f t="shared" si="235"/>
        <v/>
      </c>
      <c r="M2124" s="49" t="str">
        <f ca="1">[1]!EM_S_MAJASSRES_NUM(B2124,$M$2,$M$1)</f>
        <v/>
      </c>
      <c r="N2124" s="45" t="str">
        <f t="shared" si="236"/>
        <v/>
      </c>
      <c r="O2124" s="37" t="str">
        <f t="shared" ca="1" si="237"/>
        <v/>
      </c>
      <c r="P2124" s="26" t="str">
        <f t="shared" si="231"/>
        <v/>
      </c>
    </row>
    <row r="2125" spans="1:16" x14ac:dyDescent="0.2">
      <c r="A2125" s="65" t="str">
        <f t="shared" ca="1" si="232"/>
        <v/>
      </c>
      <c r="B2125" s="24" t="s">
        <v>10040</v>
      </c>
      <c r="C2125" s="24" t="s">
        <v>10041</v>
      </c>
      <c r="D2125" s="58" t="str">
        <f>IFERROR([1]!EM_S_QSTM07_IS(B2125,"61",$C$1,"1")/1000000,"")</f>
        <v/>
      </c>
      <c r="E2125" s="58" t="str">
        <f>IFERROR([1]!EM_S_PERFORMANCEEXPRESS_PERFEXNETPROFITTOSHAREHOLDER(B2125,$C$1)/1000000,"")</f>
        <v/>
      </c>
      <c r="F2125" s="58" t="str">
        <f>IFERROR([1]!EM_S_PROFITNOTICE_FORECASTT(B2125,$C$1)/1000000,"")</f>
        <v/>
      </c>
      <c r="G2125" s="58" t="str">
        <f>IFERROR([1]!EM_S_PROFITNOTICE_FORECASTL(B2125,$C$1)/1000000,"")</f>
        <v/>
      </c>
      <c r="H2125" s="58" t="str">
        <f t="shared" si="233"/>
        <v/>
      </c>
      <c r="I2125" s="59">
        <f>IFERROR([1]!EM_S_STM07_IS(B2125,"61",$I$2,"1")/1000000,"")</f>
        <v>103.52872884999999</v>
      </c>
      <c r="J2125" s="60" t="str">
        <f t="shared" si="234"/>
        <v/>
      </c>
      <c r="K2125" s="58">
        <f>IFERROR([1]!EM_S_QSTM07_IS(B2125,"61",$K$2,"1")/1000000,"")</f>
        <v>-27.174813059999998</v>
      </c>
      <c r="L2125" s="54" t="str">
        <f t="shared" si="235"/>
        <v/>
      </c>
      <c r="M2125" s="49" t="str">
        <f ca="1">[1]!EM_S_MAJASSRES_NUM(B2125,$M$2,$M$1)</f>
        <v/>
      </c>
      <c r="N2125" s="45" t="str">
        <f t="shared" si="236"/>
        <v/>
      </c>
      <c r="O2125" s="37" t="str">
        <f t="shared" ca="1" si="237"/>
        <v/>
      </c>
      <c r="P2125" s="26" t="str">
        <f t="shared" si="231"/>
        <v/>
      </c>
    </row>
    <row r="2126" spans="1:16" x14ac:dyDescent="0.2">
      <c r="A2126" s="65" t="str">
        <f t="shared" ca="1" si="232"/>
        <v/>
      </c>
      <c r="B2126" s="24" t="s">
        <v>10042</v>
      </c>
      <c r="C2126" s="24" t="s">
        <v>10043</v>
      </c>
      <c r="D2126" s="58" t="str">
        <f>IFERROR([1]!EM_S_QSTM07_IS(B2126,"61",$C$1,"1")/1000000,"")</f>
        <v/>
      </c>
      <c r="E2126" s="58" t="str">
        <f>IFERROR([1]!EM_S_PERFORMANCEEXPRESS_PERFEXNETPROFITTOSHAREHOLDER(B2126,$C$1)/1000000,"")</f>
        <v/>
      </c>
      <c r="F2126" s="58" t="str">
        <f>IFERROR([1]!EM_S_PROFITNOTICE_FORECASTT(B2126,$C$1)/1000000,"")</f>
        <v/>
      </c>
      <c r="G2126" s="58" t="str">
        <f>IFERROR([1]!EM_S_PROFITNOTICE_FORECASTL(B2126,$C$1)/1000000,"")</f>
        <v/>
      </c>
      <c r="H2126" s="58" t="str">
        <f t="shared" si="233"/>
        <v/>
      </c>
      <c r="I2126" s="59">
        <f>IFERROR([1]!EM_S_STM07_IS(B2126,"61",$I$2,"1")/1000000,"")</f>
        <v>-46.225763299999997</v>
      </c>
      <c r="J2126" s="60" t="str">
        <f t="shared" si="234"/>
        <v/>
      </c>
      <c r="K2126" s="58">
        <f>IFERROR([1]!EM_S_QSTM07_IS(B2126,"61",$K$2,"1")/1000000,"")</f>
        <v>8.8236135399999984</v>
      </c>
      <c r="L2126" s="54" t="str">
        <f t="shared" si="235"/>
        <v/>
      </c>
      <c r="M2126" s="49" t="str">
        <f ca="1">[1]!EM_S_MAJASSRES_NUM(B2126,$M$2,$M$1)</f>
        <v/>
      </c>
      <c r="N2126" s="45">
        <f t="shared" si="236"/>
        <v>1</v>
      </c>
      <c r="O2126" s="37" t="str">
        <f t="shared" ca="1" si="237"/>
        <v/>
      </c>
      <c r="P2126" s="26" t="str">
        <f t="shared" si="231"/>
        <v/>
      </c>
    </row>
    <row r="2127" spans="1:16" x14ac:dyDescent="0.2">
      <c r="A2127" s="65" t="str">
        <f t="shared" ca="1" si="232"/>
        <v/>
      </c>
      <c r="B2127" s="24" t="s">
        <v>10044</v>
      </c>
      <c r="C2127" s="24" t="s">
        <v>10045</v>
      </c>
      <c r="D2127" s="58" t="str">
        <f>IFERROR([1]!EM_S_QSTM07_IS(B2127,"61",$C$1,"1")/1000000,"")</f>
        <v/>
      </c>
      <c r="E2127" s="58" t="str">
        <f>IFERROR([1]!EM_S_PERFORMANCEEXPRESS_PERFEXNETPROFITTOSHAREHOLDER(B2127,$C$1)/1000000,"")</f>
        <v/>
      </c>
      <c r="F2127" s="58" t="str">
        <f>IFERROR([1]!EM_S_PROFITNOTICE_FORECASTT(B2127,$C$1)/1000000,"")</f>
        <v/>
      </c>
      <c r="G2127" s="58" t="str">
        <f>IFERROR([1]!EM_S_PROFITNOTICE_FORECASTL(B2127,$C$1)/1000000,"")</f>
        <v/>
      </c>
      <c r="H2127" s="58" t="str">
        <f t="shared" si="233"/>
        <v/>
      </c>
      <c r="I2127" s="59">
        <f>IFERROR([1]!EM_S_STM07_IS(B2127,"61",$I$2,"1")/1000000,"")</f>
        <v>872.58909213999993</v>
      </c>
      <c r="J2127" s="60" t="str">
        <f t="shared" si="234"/>
        <v/>
      </c>
      <c r="K2127" s="58">
        <f>IFERROR([1]!EM_S_QSTM07_IS(B2127,"61",$K$2,"1")/1000000,"")</f>
        <v>317.50820744999999</v>
      </c>
      <c r="L2127" s="54" t="str">
        <f t="shared" si="235"/>
        <v/>
      </c>
      <c r="M2127" s="49" t="str">
        <f ca="1">[1]!EM_S_MAJASSRES_NUM(B2127,$M$2,$M$1)</f>
        <v/>
      </c>
      <c r="N2127" s="45" t="str">
        <f t="shared" si="236"/>
        <v/>
      </c>
      <c r="O2127" s="37" t="str">
        <f t="shared" ca="1" si="237"/>
        <v/>
      </c>
      <c r="P2127" s="26" t="str">
        <f t="shared" si="231"/>
        <v/>
      </c>
    </row>
    <row r="2128" spans="1:16" x14ac:dyDescent="0.2">
      <c r="A2128" s="65" t="str">
        <f t="shared" ca="1" si="232"/>
        <v/>
      </c>
      <c r="B2128" s="24" t="s">
        <v>10046</v>
      </c>
      <c r="C2128" s="24" t="s">
        <v>10047</v>
      </c>
      <c r="D2128" s="58" t="str">
        <f>IFERROR([1]!EM_S_QSTM07_IS(B2128,"61",$C$1,"1")/1000000,"")</f>
        <v/>
      </c>
      <c r="E2128" s="58" t="str">
        <f>IFERROR([1]!EM_S_PERFORMANCEEXPRESS_PERFEXNETPROFITTOSHAREHOLDER(B2128,$C$1)/1000000,"")</f>
        <v/>
      </c>
      <c r="F2128" s="58" t="str">
        <f>IFERROR([1]!EM_S_PROFITNOTICE_FORECASTT(B2128,$C$1)/1000000,"")</f>
        <v/>
      </c>
      <c r="G2128" s="58" t="str">
        <f>IFERROR([1]!EM_S_PROFITNOTICE_FORECASTL(B2128,$C$1)/1000000,"")</f>
        <v/>
      </c>
      <c r="H2128" s="58" t="str">
        <f t="shared" si="233"/>
        <v/>
      </c>
      <c r="I2128" s="59">
        <f>IFERROR([1]!EM_S_STM07_IS(B2128,"61",$I$2,"1")/1000000,"")</f>
        <v>15.744601640000001</v>
      </c>
      <c r="J2128" s="60" t="str">
        <f t="shared" si="234"/>
        <v/>
      </c>
      <c r="K2128" s="58">
        <f>IFERROR([1]!EM_S_QSTM07_IS(B2128,"61",$K$2,"1")/1000000,"")</f>
        <v>70.546830470000003</v>
      </c>
      <c r="L2128" s="54" t="str">
        <f t="shared" si="235"/>
        <v/>
      </c>
      <c r="M2128" s="49" t="str">
        <f ca="1">[1]!EM_S_MAJASSRES_NUM(B2128,$M$2,$M$1)</f>
        <v/>
      </c>
      <c r="N2128" s="45" t="str">
        <f t="shared" si="236"/>
        <v/>
      </c>
      <c r="O2128" s="37" t="str">
        <f t="shared" ca="1" si="237"/>
        <v/>
      </c>
      <c r="P2128" s="26" t="str">
        <f t="shared" si="231"/>
        <v/>
      </c>
    </row>
    <row r="2129" spans="1:16" x14ac:dyDescent="0.2">
      <c r="A2129" s="65" t="str">
        <f t="shared" ca="1" si="232"/>
        <v/>
      </c>
      <c r="B2129" s="24" t="s">
        <v>10048</v>
      </c>
      <c r="C2129" s="24" t="s">
        <v>10049</v>
      </c>
      <c r="D2129" s="58" t="str">
        <f>IFERROR([1]!EM_S_QSTM07_IS(B2129,"61",$C$1,"1")/1000000,"")</f>
        <v/>
      </c>
      <c r="E2129" s="58" t="str">
        <f>IFERROR([1]!EM_S_PERFORMANCEEXPRESS_PERFEXNETPROFITTOSHAREHOLDER(B2129,$C$1)/1000000,"")</f>
        <v/>
      </c>
      <c r="F2129" s="58" t="str">
        <f>IFERROR([1]!EM_S_PROFITNOTICE_FORECASTT(B2129,$C$1)/1000000,"")</f>
        <v/>
      </c>
      <c r="G2129" s="58" t="str">
        <f>IFERROR([1]!EM_S_PROFITNOTICE_FORECASTL(B2129,$C$1)/1000000,"")</f>
        <v/>
      </c>
      <c r="H2129" s="58" t="str">
        <f t="shared" si="233"/>
        <v/>
      </c>
      <c r="I2129" s="59">
        <f>IFERROR([1]!EM_S_STM07_IS(B2129,"61",$I$2,"1")/1000000,"")</f>
        <v>433.42772689999998</v>
      </c>
      <c r="J2129" s="60" t="str">
        <f t="shared" si="234"/>
        <v/>
      </c>
      <c r="K2129" s="58">
        <f>IFERROR([1]!EM_S_QSTM07_IS(B2129,"61",$K$2,"1")/1000000,"")</f>
        <v>1419.52209599</v>
      </c>
      <c r="L2129" s="54" t="str">
        <f t="shared" si="235"/>
        <v/>
      </c>
      <c r="M2129" s="49" t="str">
        <f ca="1">[1]!EM_S_MAJASSRES_NUM(B2129,$M$2,$M$1)</f>
        <v/>
      </c>
      <c r="N2129" s="45" t="str">
        <f t="shared" si="236"/>
        <v/>
      </c>
      <c r="O2129" s="37" t="str">
        <f t="shared" ca="1" si="237"/>
        <v/>
      </c>
      <c r="P2129" s="26" t="str">
        <f t="shared" si="231"/>
        <v/>
      </c>
    </row>
    <row r="2130" spans="1:16" x14ac:dyDescent="0.2">
      <c r="A2130" s="65" t="str">
        <f t="shared" ca="1" si="232"/>
        <v/>
      </c>
      <c r="B2130" s="24" t="s">
        <v>10050</v>
      </c>
      <c r="C2130" s="24" t="s">
        <v>10051</v>
      </c>
      <c r="D2130" s="58" t="str">
        <f>IFERROR([1]!EM_S_QSTM07_IS(B2130,"61",$C$1,"1")/1000000,"")</f>
        <v/>
      </c>
      <c r="E2130" s="58" t="str">
        <f>IFERROR([1]!EM_S_PERFORMANCEEXPRESS_PERFEXNETPROFITTOSHAREHOLDER(B2130,$C$1)/1000000,"")</f>
        <v/>
      </c>
      <c r="F2130" s="58" t="str">
        <f>IFERROR([1]!EM_S_PROFITNOTICE_FORECASTT(B2130,$C$1)/1000000,"")</f>
        <v/>
      </c>
      <c r="G2130" s="58" t="str">
        <f>IFERROR([1]!EM_S_PROFITNOTICE_FORECASTL(B2130,$C$1)/1000000,"")</f>
        <v/>
      </c>
      <c r="H2130" s="58" t="str">
        <f t="shared" si="233"/>
        <v/>
      </c>
      <c r="I2130" s="59">
        <f>IFERROR([1]!EM_S_STM07_IS(B2130,"61",$I$2,"1")/1000000,"")</f>
        <v>1.23940038</v>
      </c>
      <c r="J2130" s="60" t="str">
        <f t="shared" si="234"/>
        <v/>
      </c>
      <c r="K2130" s="58">
        <f>IFERROR([1]!EM_S_QSTM07_IS(B2130,"61",$K$2,"1")/1000000,"")</f>
        <v>67.151429370000002</v>
      </c>
      <c r="L2130" s="54" t="str">
        <f t="shared" si="235"/>
        <v/>
      </c>
      <c r="M2130" s="49" t="str">
        <f ca="1">[1]!EM_S_MAJASSRES_NUM(B2130,$M$2,$M$1)</f>
        <v/>
      </c>
      <c r="N2130" s="45" t="str">
        <f t="shared" si="236"/>
        <v/>
      </c>
      <c r="O2130" s="37" t="str">
        <f t="shared" ca="1" si="237"/>
        <v/>
      </c>
      <c r="P2130" s="26" t="str">
        <f t="shared" si="231"/>
        <v/>
      </c>
    </row>
    <row r="2131" spans="1:16" x14ac:dyDescent="0.2">
      <c r="A2131" s="65" t="str">
        <f t="shared" ca="1" si="232"/>
        <v/>
      </c>
      <c r="B2131" s="24" t="s">
        <v>10052</v>
      </c>
      <c r="C2131" s="24" t="s">
        <v>10053</v>
      </c>
      <c r="D2131" s="58" t="str">
        <f>IFERROR([1]!EM_S_QSTM07_IS(B2131,"61",$C$1,"1")/1000000,"")</f>
        <v/>
      </c>
      <c r="E2131" s="58" t="str">
        <f>IFERROR([1]!EM_S_PERFORMANCEEXPRESS_PERFEXNETPROFITTOSHAREHOLDER(B2131,$C$1)/1000000,"")</f>
        <v/>
      </c>
      <c r="F2131" s="58" t="str">
        <f>IFERROR([1]!EM_S_PROFITNOTICE_FORECASTT(B2131,$C$1)/1000000,"")</f>
        <v/>
      </c>
      <c r="G2131" s="58" t="str">
        <f>IFERROR([1]!EM_S_PROFITNOTICE_FORECASTL(B2131,$C$1)/1000000,"")</f>
        <v/>
      </c>
      <c r="H2131" s="58" t="str">
        <f t="shared" si="233"/>
        <v/>
      </c>
      <c r="I2131" s="59">
        <f>IFERROR([1]!EM_S_STM07_IS(B2131,"61",$I$2,"1")/1000000,"")</f>
        <v>353.24138938999999</v>
      </c>
      <c r="J2131" s="60" t="str">
        <f t="shared" si="234"/>
        <v/>
      </c>
      <c r="K2131" s="58">
        <f>IFERROR([1]!EM_S_QSTM07_IS(B2131,"61",$K$2,"1")/1000000,"")</f>
        <v>56.25906372</v>
      </c>
      <c r="L2131" s="54" t="str">
        <f t="shared" si="235"/>
        <v/>
      </c>
      <c r="M2131" s="49" t="str">
        <f ca="1">[1]!EM_S_MAJASSRES_NUM(B2131,$M$2,$M$1)</f>
        <v/>
      </c>
      <c r="N2131" s="45" t="str">
        <f t="shared" si="236"/>
        <v/>
      </c>
      <c r="O2131" s="37" t="str">
        <f t="shared" ca="1" si="237"/>
        <v/>
      </c>
      <c r="P2131" s="26" t="str">
        <f t="shared" si="231"/>
        <v/>
      </c>
    </row>
    <row r="2132" spans="1:16" x14ac:dyDescent="0.2">
      <c r="A2132" s="65" t="str">
        <f t="shared" ca="1" si="232"/>
        <v/>
      </c>
      <c r="B2132" s="24" t="s">
        <v>10054</v>
      </c>
      <c r="C2132" s="24" t="s">
        <v>10055</v>
      </c>
      <c r="D2132" s="58" t="str">
        <f>IFERROR([1]!EM_S_QSTM07_IS(B2132,"61",$C$1,"1")/1000000,"")</f>
        <v/>
      </c>
      <c r="E2132" s="58" t="str">
        <f>IFERROR([1]!EM_S_PERFORMANCEEXPRESS_PERFEXNETPROFITTOSHAREHOLDER(B2132,$C$1)/1000000,"")</f>
        <v/>
      </c>
      <c r="F2132" s="58" t="str">
        <f>IFERROR([1]!EM_S_PROFITNOTICE_FORECASTT(B2132,$C$1)/1000000,"")</f>
        <v/>
      </c>
      <c r="G2132" s="58" t="str">
        <f>IFERROR([1]!EM_S_PROFITNOTICE_FORECASTL(B2132,$C$1)/1000000,"")</f>
        <v/>
      </c>
      <c r="H2132" s="58" t="str">
        <f t="shared" si="233"/>
        <v/>
      </c>
      <c r="I2132" s="59">
        <f>IFERROR([1]!EM_S_STM07_IS(B2132,"61",$I$2,"1")/1000000,"")</f>
        <v>105.44167004000001</v>
      </c>
      <c r="J2132" s="60" t="str">
        <f t="shared" si="234"/>
        <v/>
      </c>
      <c r="K2132" s="58">
        <f>IFERROR([1]!EM_S_QSTM07_IS(B2132,"61",$K$2,"1")/1000000,"")</f>
        <v>69.706041150000004</v>
      </c>
      <c r="L2132" s="54" t="str">
        <f t="shared" si="235"/>
        <v/>
      </c>
      <c r="M2132" s="49">
        <f ca="1">[1]!EM_S_MAJASSRES_NUM(B2132,$M$2,$M$1)</f>
        <v>1</v>
      </c>
      <c r="N2132" s="45" t="str">
        <f t="shared" si="236"/>
        <v/>
      </c>
      <c r="O2132" s="37" t="str">
        <f t="shared" ca="1" si="237"/>
        <v/>
      </c>
      <c r="P2132" s="26" t="str">
        <f t="shared" si="231"/>
        <v/>
      </c>
    </row>
    <row r="2133" spans="1:16" x14ac:dyDescent="0.2">
      <c r="A2133" s="65" t="str">
        <f t="shared" ca="1" si="232"/>
        <v/>
      </c>
      <c r="B2133" s="24" t="s">
        <v>10056</v>
      </c>
      <c r="C2133" s="24" t="s">
        <v>10057</v>
      </c>
      <c r="D2133" s="58" t="str">
        <f>IFERROR([1]!EM_S_QSTM07_IS(B2133,"61",$C$1,"1")/1000000,"")</f>
        <v/>
      </c>
      <c r="E2133" s="58" t="str">
        <f>IFERROR([1]!EM_S_PERFORMANCEEXPRESS_PERFEXNETPROFITTOSHAREHOLDER(B2133,$C$1)/1000000,"")</f>
        <v/>
      </c>
      <c r="F2133" s="58" t="str">
        <f>IFERROR([1]!EM_S_PROFITNOTICE_FORECASTT(B2133,$C$1)/1000000,"")</f>
        <v/>
      </c>
      <c r="G2133" s="58" t="str">
        <f>IFERROR([1]!EM_S_PROFITNOTICE_FORECASTL(B2133,$C$1)/1000000,"")</f>
        <v/>
      </c>
      <c r="H2133" s="58" t="str">
        <f t="shared" si="233"/>
        <v/>
      </c>
      <c r="I2133" s="59">
        <f>IFERROR([1]!EM_S_STM07_IS(B2133,"61",$I$2,"1")/1000000,"")</f>
        <v>-104.11274811</v>
      </c>
      <c r="J2133" s="60" t="str">
        <f t="shared" si="234"/>
        <v/>
      </c>
      <c r="K2133" s="58">
        <f>IFERROR([1]!EM_S_QSTM07_IS(B2133,"61",$K$2,"1")/1000000,"")</f>
        <v>-160.02726103000001</v>
      </c>
      <c r="L2133" s="54" t="str">
        <f t="shared" si="235"/>
        <v/>
      </c>
      <c r="M2133" s="49" t="str">
        <f ca="1">[1]!EM_S_MAJASSRES_NUM(B2133,$M$2,$M$1)</f>
        <v/>
      </c>
      <c r="N2133" s="45" t="str">
        <f t="shared" si="236"/>
        <v/>
      </c>
      <c r="O2133" s="37" t="str">
        <f t="shared" ca="1" si="237"/>
        <v/>
      </c>
      <c r="P2133" s="26" t="str">
        <f t="shared" si="231"/>
        <v/>
      </c>
    </row>
    <row r="2134" spans="1:16" x14ac:dyDescent="0.2">
      <c r="A2134" s="65" t="str">
        <f t="shared" ca="1" si="232"/>
        <v/>
      </c>
      <c r="B2134" s="24" t="s">
        <v>10058</v>
      </c>
      <c r="C2134" s="24" t="s">
        <v>10059</v>
      </c>
      <c r="D2134" s="58" t="str">
        <f>IFERROR([1]!EM_S_QSTM07_IS(B2134,"61",$C$1,"1")/1000000,"")</f>
        <v/>
      </c>
      <c r="E2134" s="58" t="str">
        <f>IFERROR([1]!EM_S_PERFORMANCEEXPRESS_PERFEXNETPROFITTOSHAREHOLDER(B2134,$C$1)/1000000,"")</f>
        <v/>
      </c>
      <c r="F2134" s="58" t="str">
        <f>IFERROR([1]!EM_S_PROFITNOTICE_FORECASTT(B2134,$C$1)/1000000,"")</f>
        <v/>
      </c>
      <c r="G2134" s="58" t="str">
        <f>IFERROR([1]!EM_S_PROFITNOTICE_FORECASTL(B2134,$C$1)/1000000,"")</f>
        <v/>
      </c>
      <c r="H2134" s="58" t="str">
        <f t="shared" si="233"/>
        <v/>
      </c>
      <c r="I2134" s="59">
        <f>IFERROR([1]!EM_S_STM07_IS(B2134,"61",$I$2,"1")/1000000,"")</f>
        <v>155.57008099999999</v>
      </c>
      <c r="J2134" s="60" t="str">
        <f t="shared" si="234"/>
        <v/>
      </c>
      <c r="K2134" s="58">
        <f>IFERROR([1]!EM_S_QSTM07_IS(B2134,"61",$K$2,"1")/1000000,"")</f>
        <v>47.895871999999997</v>
      </c>
      <c r="L2134" s="54" t="str">
        <f t="shared" si="235"/>
        <v/>
      </c>
      <c r="M2134" s="49" t="str">
        <f ca="1">[1]!EM_S_MAJASSRES_NUM(B2134,$M$2,$M$1)</f>
        <v/>
      </c>
      <c r="N2134" s="45" t="str">
        <f t="shared" si="236"/>
        <v/>
      </c>
      <c r="O2134" s="37" t="str">
        <f t="shared" ca="1" si="237"/>
        <v/>
      </c>
      <c r="P2134" s="26" t="str">
        <f t="shared" si="231"/>
        <v/>
      </c>
    </row>
    <row r="2135" spans="1:16" x14ac:dyDescent="0.2">
      <c r="A2135" s="65" t="str">
        <f t="shared" ca="1" si="232"/>
        <v/>
      </c>
      <c r="B2135" s="24" t="s">
        <v>10060</v>
      </c>
      <c r="C2135" s="24" t="s">
        <v>10061</v>
      </c>
      <c r="D2135" s="58" t="str">
        <f>IFERROR([1]!EM_S_QSTM07_IS(B2135,"61",$C$1,"1")/1000000,"")</f>
        <v/>
      </c>
      <c r="E2135" s="58" t="str">
        <f>IFERROR([1]!EM_S_PERFORMANCEEXPRESS_PERFEXNETPROFITTOSHAREHOLDER(B2135,$C$1)/1000000,"")</f>
        <v/>
      </c>
      <c r="F2135" s="58" t="str">
        <f>IFERROR([1]!EM_S_PROFITNOTICE_FORECASTT(B2135,$C$1)/1000000,"")</f>
        <v/>
      </c>
      <c r="G2135" s="58" t="str">
        <f>IFERROR([1]!EM_S_PROFITNOTICE_FORECASTL(B2135,$C$1)/1000000,"")</f>
        <v/>
      </c>
      <c r="H2135" s="58" t="str">
        <f t="shared" si="233"/>
        <v/>
      </c>
      <c r="I2135" s="59">
        <f>IFERROR([1]!EM_S_STM07_IS(B2135,"61",$I$2,"1")/1000000,"")</f>
        <v>-95.301556219999995</v>
      </c>
      <c r="J2135" s="60" t="str">
        <f t="shared" si="234"/>
        <v/>
      </c>
      <c r="K2135" s="58">
        <f>IFERROR([1]!EM_S_QSTM07_IS(B2135,"61",$K$2,"1")/1000000,"")</f>
        <v>-75.80982920999999</v>
      </c>
      <c r="L2135" s="54" t="str">
        <f t="shared" si="235"/>
        <v/>
      </c>
      <c r="M2135" s="49" t="str">
        <f ca="1">[1]!EM_S_MAJASSRES_NUM(B2135,$M$2,$M$1)</f>
        <v/>
      </c>
      <c r="N2135" s="45" t="str">
        <f t="shared" si="236"/>
        <v/>
      </c>
      <c r="O2135" s="37" t="str">
        <f t="shared" ca="1" si="237"/>
        <v/>
      </c>
      <c r="P2135" s="26" t="str">
        <f t="shared" si="231"/>
        <v/>
      </c>
    </row>
    <row r="2136" spans="1:16" x14ac:dyDescent="0.2">
      <c r="A2136" s="65">
        <f t="shared" ca="1" si="232"/>
        <v>724</v>
      </c>
      <c r="B2136" s="24" t="s">
        <v>10062</v>
      </c>
      <c r="C2136" s="24" t="s">
        <v>10063</v>
      </c>
      <c r="D2136" s="58" t="str">
        <f>IFERROR([1]!EM_S_QSTM07_IS(B2136,"61",$C$1,"1")/1000000,"")</f>
        <v/>
      </c>
      <c r="E2136" s="58" t="str">
        <f>IFERROR([1]!EM_S_PERFORMANCEEXPRESS_PERFEXNETPROFITTOSHAREHOLDER(B2136,$C$1)/1000000,"")</f>
        <v/>
      </c>
      <c r="F2136" s="58">
        <f>IFERROR([1]!EM_S_PROFITNOTICE_FORECASTT(B2136,$C$1)/1000000,"")</f>
        <v>-380</v>
      </c>
      <c r="G2136" s="58">
        <f>IFERROR([1]!EM_S_PROFITNOTICE_FORECASTL(B2136,$C$1)/1000000,"")</f>
        <v>-380</v>
      </c>
      <c r="H2136" s="58">
        <f t="shared" si="233"/>
        <v>-380</v>
      </c>
      <c r="I2136" s="59">
        <f>IFERROR([1]!EM_S_STM07_IS(B2136,"61",$I$2,"1")/1000000,"")</f>
        <v>-269.51029158999995</v>
      </c>
      <c r="J2136" s="60">
        <f t="shared" si="234"/>
        <v>-110.48970841000005</v>
      </c>
      <c r="K2136" s="58">
        <f>IFERROR([1]!EM_S_QSTM07_IS(B2136,"61",$K$2,"1")/1000000,"")</f>
        <v>-34.963397030000003</v>
      </c>
      <c r="L2136" s="54">
        <f t="shared" si="235"/>
        <v>-2.160153697742683</v>
      </c>
      <c r="M2136" s="49" t="str">
        <f ca="1">[1]!EM_S_MAJASSRES_NUM(B2136,$M$2,$M$1)</f>
        <v/>
      </c>
      <c r="N2136" s="45" t="str">
        <f t="shared" si="236"/>
        <v/>
      </c>
      <c r="O2136" s="37">
        <f t="shared" ca="1" si="237"/>
        <v>-2.160153697742683</v>
      </c>
      <c r="P2136" s="26" t="str">
        <f t="shared" si="231"/>
        <v>预告</v>
      </c>
    </row>
    <row r="2137" spans="1:16" x14ac:dyDescent="0.2">
      <c r="A2137" s="65" t="str">
        <f t="shared" ca="1" si="232"/>
        <v/>
      </c>
      <c r="B2137" s="24" t="s">
        <v>10064</v>
      </c>
      <c r="C2137" s="24" t="s">
        <v>10065</v>
      </c>
      <c r="D2137" s="58" t="str">
        <f>IFERROR([1]!EM_S_QSTM07_IS(B2137,"61",$C$1,"1")/1000000,"")</f>
        <v/>
      </c>
      <c r="E2137" s="58" t="str">
        <f>IFERROR([1]!EM_S_PERFORMANCEEXPRESS_PERFEXNETPROFITTOSHAREHOLDER(B2137,$C$1)/1000000,"")</f>
        <v/>
      </c>
      <c r="F2137" s="58" t="str">
        <f>IFERROR([1]!EM_S_PROFITNOTICE_FORECASTT(B2137,$C$1)/1000000,"")</f>
        <v/>
      </c>
      <c r="G2137" s="58" t="str">
        <f>IFERROR([1]!EM_S_PROFITNOTICE_FORECASTL(B2137,$C$1)/1000000,"")</f>
        <v/>
      </c>
      <c r="H2137" s="58" t="str">
        <f t="shared" si="233"/>
        <v/>
      </c>
      <c r="I2137" s="59">
        <f>IFERROR([1]!EM_S_STM07_IS(B2137,"61",$I$2,"1")/1000000,"")</f>
        <v>432.58908681999998</v>
      </c>
      <c r="J2137" s="60" t="str">
        <f t="shared" si="234"/>
        <v/>
      </c>
      <c r="K2137" s="58">
        <f>IFERROR([1]!EM_S_QSTM07_IS(B2137,"61",$K$2,"1")/1000000,"")</f>
        <v>83.41687881</v>
      </c>
      <c r="L2137" s="54" t="str">
        <f t="shared" si="235"/>
        <v/>
      </c>
      <c r="M2137" s="49" t="str">
        <f ca="1">[1]!EM_S_MAJASSRES_NUM(B2137,$M$2,$M$1)</f>
        <v/>
      </c>
      <c r="N2137" s="45" t="str">
        <f t="shared" si="236"/>
        <v/>
      </c>
      <c r="O2137" s="37" t="str">
        <f t="shared" ca="1" si="237"/>
        <v/>
      </c>
      <c r="P2137" s="26" t="str">
        <f t="shared" si="231"/>
        <v/>
      </c>
    </row>
    <row r="2138" spans="1:16" x14ac:dyDescent="0.2">
      <c r="A2138" s="65" t="str">
        <f t="shared" ca="1" si="232"/>
        <v/>
      </c>
      <c r="B2138" s="24" t="s">
        <v>10066</v>
      </c>
      <c r="C2138" s="24" t="s">
        <v>10067</v>
      </c>
      <c r="D2138" s="58" t="str">
        <f>IFERROR([1]!EM_S_QSTM07_IS(B2138,"61",$C$1,"1")/1000000,"")</f>
        <v/>
      </c>
      <c r="E2138" s="58" t="str">
        <f>IFERROR([1]!EM_S_PERFORMANCEEXPRESS_PERFEXNETPROFITTOSHAREHOLDER(B2138,$C$1)/1000000,"")</f>
        <v/>
      </c>
      <c r="F2138" s="58" t="str">
        <f>IFERROR([1]!EM_S_PROFITNOTICE_FORECASTT(B2138,$C$1)/1000000,"")</f>
        <v/>
      </c>
      <c r="G2138" s="58" t="str">
        <f>IFERROR([1]!EM_S_PROFITNOTICE_FORECASTL(B2138,$C$1)/1000000,"")</f>
        <v/>
      </c>
      <c r="H2138" s="58" t="str">
        <f t="shared" si="233"/>
        <v/>
      </c>
      <c r="I2138" s="59">
        <f>IFERROR([1]!EM_S_STM07_IS(B2138,"61",$I$2,"1")/1000000,"")</f>
        <v>379.70928683999995</v>
      </c>
      <c r="J2138" s="60" t="str">
        <f t="shared" si="234"/>
        <v/>
      </c>
      <c r="K2138" s="58">
        <f>IFERROR([1]!EM_S_QSTM07_IS(B2138,"61",$K$2,"1")/1000000,"")</f>
        <v>401.53929770999997</v>
      </c>
      <c r="L2138" s="54" t="str">
        <f t="shared" si="235"/>
        <v/>
      </c>
      <c r="M2138" s="49" t="str">
        <f ca="1">[1]!EM_S_MAJASSRES_NUM(B2138,$M$2,$M$1)</f>
        <v/>
      </c>
      <c r="N2138" s="45" t="str">
        <f t="shared" si="236"/>
        <v/>
      </c>
      <c r="O2138" s="37" t="str">
        <f t="shared" ca="1" si="237"/>
        <v/>
      </c>
      <c r="P2138" s="26" t="str">
        <f t="shared" si="231"/>
        <v/>
      </c>
    </row>
    <row r="2139" spans="1:16" x14ac:dyDescent="0.2">
      <c r="A2139" s="65" t="str">
        <f t="shared" ca="1" si="232"/>
        <v/>
      </c>
      <c r="B2139" s="24" t="s">
        <v>10068</v>
      </c>
      <c r="C2139" s="24" t="s">
        <v>10069</v>
      </c>
      <c r="D2139" s="58" t="str">
        <f>IFERROR([1]!EM_S_QSTM07_IS(B2139,"61",$C$1,"1")/1000000,"")</f>
        <v/>
      </c>
      <c r="E2139" s="58" t="str">
        <f>IFERROR([1]!EM_S_PERFORMANCEEXPRESS_PERFEXNETPROFITTOSHAREHOLDER(B2139,$C$1)/1000000,"")</f>
        <v/>
      </c>
      <c r="F2139" s="58" t="str">
        <f>IFERROR([1]!EM_S_PROFITNOTICE_FORECASTT(B2139,$C$1)/1000000,"")</f>
        <v/>
      </c>
      <c r="G2139" s="58" t="str">
        <f>IFERROR([1]!EM_S_PROFITNOTICE_FORECASTL(B2139,$C$1)/1000000,"")</f>
        <v/>
      </c>
      <c r="H2139" s="58" t="str">
        <f t="shared" si="233"/>
        <v/>
      </c>
      <c r="I2139" s="59">
        <f>IFERROR([1]!EM_S_STM07_IS(B2139,"61",$I$2,"1")/1000000,"")</f>
        <v>170.70634275999998</v>
      </c>
      <c r="J2139" s="60" t="str">
        <f t="shared" si="234"/>
        <v/>
      </c>
      <c r="K2139" s="58">
        <f>IFERROR([1]!EM_S_QSTM07_IS(B2139,"61",$K$2,"1")/1000000,"")</f>
        <v>-1.6140633499999901</v>
      </c>
      <c r="L2139" s="54" t="str">
        <f t="shared" si="235"/>
        <v/>
      </c>
      <c r="M2139" s="49" t="str">
        <f ca="1">[1]!EM_S_MAJASSRES_NUM(B2139,$M$2,$M$1)</f>
        <v/>
      </c>
      <c r="N2139" s="45">
        <f t="shared" si="236"/>
        <v>1</v>
      </c>
      <c r="O2139" s="37" t="str">
        <f t="shared" ca="1" si="237"/>
        <v/>
      </c>
      <c r="P2139" s="26" t="str">
        <f t="shared" si="231"/>
        <v/>
      </c>
    </row>
    <row r="2140" spans="1:16" x14ac:dyDescent="0.2">
      <c r="A2140" s="65" t="str">
        <f t="shared" ca="1" si="232"/>
        <v/>
      </c>
      <c r="B2140" s="24" t="s">
        <v>10070</v>
      </c>
      <c r="C2140" s="24" t="s">
        <v>10071</v>
      </c>
      <c r="D2140" s="58" t="str">
        <f>IFERROR([1]!EM_S_QSTM07_IS(B2140,"61",$C$1,"1")/1000000,"")</f>
        <v/>
      </c>
      <c r="E2140" s="58" t="str">
        <f>IFERROR([1]!EM_S_PERFORMANCEEXPRESS_PERFEXNETPROFITTOSHAREHOLDER(B2140,$C$1)/1000000,"")</f>
        <v/>
      </c>
      <c r="F2140" s="58" t="str">
        <f>IFERROR([1]!EM_S_PROFITNOTICE_FORECASTT(B2140,$C$1)/1000000,"")</f>
        <v/>
      </c>
      <c r="G2140" s="58" t="str">
        <f>IFERROR([1]!EM_S_PROFITNOTICE_FORECASTL(B2140,$C$1)/1000000,"")</f>
        <v/>
      </c>
      <c r="H2140" s="58" t="str">
        <f t="shared" si="233"/>
        <v/>
      </c>
      <c r="I2140" s="59">
        <f>IFERROR([1]!EM_S_STM07_IS(B2140,"61",$I$2,"1")/1000000,"")</f>
        <v>173.82246504</v>
      </c>
      <c r="J2140" s="60" t="str">
        <f t="shared" si="234"/>
        <v/>
      </c>
      <c r="K2140" s="58">
        <f>IFERROR([1]!EM_S_QSTM07_IS(B2140,"61",$K$2,"1")/1000000,"")</f>
        <v>46.838808759999999</v>
      </c>
      <c r="L2140" s="54" t="str">
        <f t="shared" si="235"/>
        <v/>
      </c>
      <c r="M2140" s="49" t="str">
        <f ca="1">[1]!EM_S_MAJASSRES_NUM(B2140,$M$2,$M$1)</f>
        <v/>
      </c>
      <c r="N2140" s="45" t="str">
        <f t="shared" si="236"/>
        <v/>
      </c>
      <c r="O2140" s="37" t="str">
        <f t="shared" ca="1" si="237"/>
        <v/>
      </c>
      <c r="P2140" s="26" t="str">
        <f t="shared" si="231"/>
        <v/>
      </c>
    </row>
    <row r="2141" spans="1:16" x14ac:dyDescent="0.2">
      <c r="A2141" s="65" t="str">
        <f t="shared" ca="1" si="232"/>
        <v/>
      </c>
      <c r="B2141" s="24" t="s">
        <v>10072</v>
      </c>
      <c r="C2141" s="24" t="s">
        <v>10073</v>
      </c>
      <c r="D2141" s="58" t="str">
        <f>IFERROR([1]!EM_S_QSTM07_IS(B2141,"61",$C$1,"1")/1000000,"")</f>
        <v/>
      </c>
      <c r="E2141" s="58" t="str">
        <f>IFERROR([1]!EM_S_PERFORMANCEEXPRESS_PERFEXNETPROFITTOSHAREHOLDER(B2141,$C$1)/1000000,"")</f>
        <v/>
      </c>
      <c r="F2141" s="58" t="str">
        <f>IFERROR([1]!EM_S_PROFITNOTICE_FORECASTT(B2141,$C$1)/1000000,"")</f>
        <v/>
      </c>
      <c r="G2141" s="58" t="str">
        <f>IFERROR([1]!EM_S_PROFITNOTICE_FORECASTL(B2141,$C$1)/1000000,"")</f>
        <v/>
      </c>
      <c r="H2141" s="58" t="str">
        <f t="shared" si="233"/>
        <v/>
      </c>
      <c r="I2141" s="59">
        <f>IFERROR([1]!EM_S_STM07_IS(B2141,"61",$I$2,"1")/1000000,"")</f>
        <v>60.323143600000002</v>
      </c>
      <c r="J2141" s="60" t="str">
        <f t="shared" si="234"/>
        <v/>
      </c>
      <c r="K2141" s="58">
        <f>IFERROR([1]!EM_S_QSTM07_IS(B2141,"61",$K$2,"1")/1000000,"")</f>
        <v>-6.8562710500000001</v>
      </c>
      <c r="L2141" s="54" t="str">
        <f t="shared" si="235"/>
        <v/>
      </c>
      <c r="M2141" s="49" t="str">
        <f ca="1">[1]!EM_S_MAJASSRES_NUM(B2141,$M$2,$M$1)</f>
        <v/>
      </c>
      <c r="N2141" s="45">
        <f t="shared" si="236"/>
        <v>1</v>
      </c>
      <c r="O2141" s="37" t="str">
        <f t="shared" ca="1" si="237"/>
        <v/>
      </c>
      <c r="P2141" s="26" t="str">
        <f t="shared" si="231"/>
        <v/>
      </c>
    </row>
    <row r="2142" spans="1:16" x14ac:dyDescent="0.2">
      <c r="A2142" s="65" t="str">
        <f t="shared" ca="1" si="232"/>
        <v/>
      </c>
      <c r="B2142" s="24" t="s">
        <v>10074</v>
      </c>
      <c r="C2142" s="24" t="s">
        <v>10075</v>
      </c>
      <c r="D2142" s="58" t="str">
        <f>IFERROR([1]!EM_S_QSTM07_IS(B2142,"61",$C$1,"1")/1000000,"")</f>
        <v/>
      </c>
      <c r="E2142" s="58" t="str">
        <f>IFERROR([1]!EM_S_PERFORMANCEEXPRESS_PERFEXNETPROFITTOSHAREHOLDER(B2142,$C$1)/1000000,"")</f>
        <v/>
      </c>
      <c r="F2142" s="58" t="str">
        <f>IFERROR([1]!EM_S_PROFITNOTICE_FORECASTT(B2142,$C$1)/1000000,"")</f>
        <v/>
      </c>
      <c r="G2142" s="58" t="str">
        <f>IFERROR([1]!EM_S_PROFITNOTICE_FORECASTL(B2142,$C$1)/1000000,"")</f>
        <v/>
      </c>
      <c r="H2142" s="58" t="str">
        <f t="shared" si="233"/>
        <v/>
      </c>
      <c r="I2142" s="59">
        <f>IFERROR([1]!EM_S_STM07_IS(B2142,"61",$I$2,"1")/1000000,"")</f>
        <v>349.27291639999999</v>
      </c>
      <c r="J2142" s="60" t="str">
        <f t="shared" si="234"/>
        <v/>
      </c>
      <c r="K2142" s="58">
        <f>IFERROR([1]!EM_S_QSTM07_IS(B2142,"61",$K$2,"1")/1000000,"")</f>
        <v>116.4118637</v>
      </c>
      <c r="L2142" s="54" t="str">
        <f t="shared" si="235"/>
        <v/>
      </c>
      <c r="M2142" s="49" t="str">
        <f ca="1">[1]!EM_S_MAJASSRES_NUM(B2142,$M$2,$M$1)</f>
        <v/>
      </c>
      <c r="N2142" s="45" t="str">
        <f t="shared" si="236"/>
        <v/>
      </c>
      <c r="O2142" s="37" t="str">
        <f t="shared" ca="1" si="237"/>
        <v/>
      </c>
      <c r="P2142" s="26" t="str">
        <f t="shared" si="231"/>
        <v/>
      </c>
    </row>
    <row r="2143" spans="1:16" x14ac:dyDescent="0.2">
      <c r="A2143" s="65" t="str">
        <f t="shared" ca="1" si="232"/>
        <v/>
      </c>
      <c r="B2143" s="24" t="s">
        <v>10076</v>
      </c>
      <c r="C2143" s="24" t="s">
        <v>10077</v>
      </c>
      <c r="D2143" s="58" t="str">
        <f>IFERROR([1]!EM_S_QSTM07_IS(B2143,"61",$C$1,"1")/1000000,"")</f>
        <v/>
      </c>
      <c r="E2143" s="58" t="str">
        <f>IFERROR([1]!EM_S_PERFORMANCEEXPRESS_PERFEXNETPROFITTOSHAREHOLDER(B2143,$C$1)/1000000,"")</f>
        <v/>
      </c>
      <c r="F2143" s="58" t="str">
        <f>IFERROR([1]!EM_S_PROFITNOTICE_FORECASTT(B2143,$C$1)/1000000,"")</f>
        <v/>
      </c>
      <c r="G2143" s="58" t="str">
        <f>IFERROR([1]!EM_S_PROFITNOTICE_FORECASTL(B2143,$C$1)/1000000,"")</f>
        <v/>
      </c>
      <c r="H2143" s="58" t="str">
        <f t="shared" si="233"/>
        <v/>
      </c>
      <c r="I2143" s="59">
        <f>IFERROR([1]!EM_S_STM07_IS(B2143,"61",$I$2,"1")/1000000,"")</f>
        <v>108.5635647</v>
      </c>
      <c r="J2143" s="60" t="str">
        <f t="shared" si="234"/>
        <v/>
      </c>
      <c r="K2143" s="58">
        <f>IFERROR([1]!EM_S_QSTM07_IS(B2143,"61",$K$2,"1")/1000000,"")</f>
        <v>16.172934739999999</v>
      </c>
      <c r="L2143" s="54" t="str">
        <f t="shared" si="235"/>
        <v/>
      </c>
      <c r="M2143" s="49" t="str">
        <f ca="1">[1]!EM_S_MAJASSRES_NUM(B2143,$M$2,$M$1)</f>
        <v/>
      </c>
      <c r="N2143" s="45" t="str">
        <f t="shared" si="236"/>
        <v/>
      </c>
      <c r="O2143" s="37" t="str">
        <f t="shared" ca="1" si="237"/>
        <v/>
      </c>
      <c r="P2143" s="26" t="str">
        <f t="shared" si="231"/>
        <v/>
      </c>
    </row>
    <row r="2144" spans="1:16" x14ac:dyDescent="0.2">
      <c r="A2144" s="65" t="str">
        <f t="shared" ca="1" si="232"/>
        <v/>
      </c>
      <c r="B2144" s="24" t="s">
        <v>10078</v>
      </c>
      <c r="C2144" s="24" t="s">
        <v>10079</v>
      </c>
      <c r="D2144" s="58" t="str">
        <f>IFERROR([1]!EM_S_QSTM07_IS(B2144,"61",$C$1,"1")/1000000,"")</f>
        <v/>
      </c>
      <c r="E2144" s="58" t="str">
        <f>IFERROR([1]!EM_S_PERFORMANCEEXPRESS_PERFEXNETPROFITTOSHAREHOLDER(B2144,$C$1)/1000000,"")</f>
        <v/>
      </c>
      <c r="F2144" s="58" t="str">
        <f>IFERROR([1]!EM_S_PROFITNOTICE_FORECASTT(B2144,$C$1)/1000000,"")</f>
        <v/>
      </c>
      <c r="G2144" s="58" t="str">
        <f>IFERROR([1]!EM_S_PROFITNOTICE_FORECASTL(B2144,$C$1)/1000000,"")</f>
        <v/>
      </c>
      <c r="H2144" s="58" t="str">
        <f t="shared" si="233"/>
        <v/>
      </c>
      <c r="I2144" s="59">
        <f>IFERROR([1]!EM_S_STM07_IS(B2144,"61",$I$2,"1")/1000000,"")</f>
        <v>51.693623840000001</v>
      </c>
      <c r="J2144" s="60" t="str">
        <f t="shared" si="234"/>
        <v/>
      </c>
      <c r="K2144" s="58">
        <f>IFERROR([1]!EM_S_QSTM07_IS(B2144,"61",$K$2,"1")/1000000,"")</f>
        <v>184.13100351</v>
      </c>
      <c r="L2144" s="54" t="str">
        <f t="shared" si="235"/>
        <v/>
      </c>
      <c r="M2144" s="49" t="str">
        <f ca="1">[1]!EM_S_MAJASSRES_NUM(B2144,$M$2,$M$1)</f>
        <v/>
      </c>
      <c r="N2144" s="45" t="str">
        <f t="shared" si="236"/>
        <v/>
      </c>
      <c r="O2144" s="37" t="str">
        <f t="shared" ca="1" si="237"/>
        <v/>
      </c>
      <c r="P2144" s="26" t="str">
        <f t="shared" si="231"/>
        <v/>
      </c>
    </row>
    <row r="2145" spans="1:16" x14ac:dyDescent="0.2">
      <c r="A2145" s="65" t="str">
        <f t="shared" ca="1" si="232"/>
        <v/>
      </c>
      <c r="B2145" s="24" t="s">
        <v>10080</v>
      </c>
      <c r="C2145" s="24" t="s">
        <v>10081</v>
      </c>
      <c r="D2145" s="58" t="str">
        <f>IFERROR([1]!EM_S_QSTM07_IS(B2145,"61",$C$1,"1")/1000000,"")</f>
        <v/>
      </c>
      <c r="E2145" s="58" t="str">
        <f>IFERROR([1]!EM_S_PERFORMANCEEXPRESS_PERFEXNETPROFITTOSHAREHOLDER(B2145,$C$1)/1000000,"")</f>
        <v/>
      </c>
      <c r="F2145" s="58" t="str">
        <f>IFERROR([1]!EM_S_PROFITNOTICE_FORECASTT(B2145,$C$1)/1000000,"")</f>
        <v/>
      </c>
      <c r="G2145" s="58" t="str">
        <f>IFERROR([1]!EM_S_PROFITNOTICE_FORECASTL(B2145,$C$1)/1000000,"")</f>
        <v/>
      </c>
      <c r="H2145" s="58" t="str">
        <f t="shared" si="233"/>
        <v/>
      </c>
      <c r="I2145" s="59">
        <f>IFERROR([1]!EM_S_STM07_IS(B2145,"61",$I$2,"1")/1000000,"")</f>
        <v>1056.4222502</v>
      </c>
      <c r="J2145" s="60" t="str">
        <f t="shared" si="234"/>
        <v/>
      </c>
      <c r="K2145" s="58">
        <f>IFERROR([1]!EM_S_QSTM07_IS(B2145,"61",$K$2,"1")/1000000,"")</f>
        <v>340.34984799</v>
      </c>
      <c r="L2145" s="54" t="str">
        <f t="shared" si="235"/>
        <v/>
      </c>
      <c r="M2145" s="49" t="str">
        <f ca="1">[1]!EM_S_MAJASSRES_NUM(B2145,$M$2,$M$1)</f>
        <v/>
      </c>
      <c r="N2145" s="45" t="str">
        <f t="shared" si="236"/>
        <v/>
      </c>
      <c r="O2145" s="37" t="str">
        <f t="shared" ca="1" si="237"/>
        <v/>
      </c>
      <c r="P2145" s="26" t="str">
        <f t="shared" si="231"/>
        <v/>
      </c>
    </row>
    <row r="2146" spans="1:16" x14ac:dyDescent="0.2">
      <c r="A2146" s="65" t="str">
        <f t="shared" ca="1" si="232"/>
        <v/>
      </c>
      <c r="B2146" s="24" t="s">
        <v>10082</v>
      </c>
      <c r="C2146" s="24" t="s">
        <v>10083</v>
      </c>
      <c r="D2146" s="58" t="str">
        <f>IFERROR([1]!EM_S_QSTM07_IS(B2146,"61",$C$1,"1")/1000000,"")</f>
        <v/>
      </c>
      <c r="E2146" s="58" t="str">
        <f>IFERROR([1]!EM_S_PERFORMANCEEXPRESS_PERFEXNETPROFITTOSHAREHOLDER(B2146,$C$1)/1000000,"")</f>
        <v/>
      </c>
      <c r="F2146" s="58" t="str">
        <f>IFERROR([1]!EM_S_PROFITNOTICE_FORECASTT(B2146,$C$1)/1000000,"")</f>
        <v/>
      </c>
      <c r="G2146" s="58" t="str">
        <f>IFERROR([1]!EM_S_PROFITNOTICE_FORECASTL(B2146,$C$1)/1000000,"")</f>
        <v/>
      </c>
      <c r="H2146" s="58" t="str">
        <f t="shared" si="233"/>
        <v/>
      </c>
      <c r="I2146" s="59">
        <f>IFERROR([1]!EM_S_STM07_IS(B2146,"61",$I$2,"1")/1000000,"")</f>
        <v>28.348365510000001</v>
      </c>
      <c r="J2146" s="60" t="str">
        <f t="shared" si="234"/>
        <v/>
      </c>
      <c r="K2146" s="58">
        <f>IFERROR([1]!EM_S_QSTM07_IS(B2146,"61",$K$2,"1")/1000000,"")</f>
        <v>-333.90325838999996</v>
      </c>
      <c r="L2146" s="54" t="str">
        <f t="shared" si="235"/>
        <v/>
      </c>
      <c r="M2146" s="49" t="str">
        <f ca="1">[1]!EM_S_MAJASSRES_NUM(B2146,$M$2,$M$1)</f>
        <v/>
      </c>
      <c r="N2146" s="45" t="str">
        <f t="shared" si="236"/>
        <v/>
      </c>
      <c r="O2146" s="37" t="str">
        <f t="shared" ca="1" si="237"/>
        <v/>
      </c>
      <c r="P2146" s="26" t="str">
        <f t="shared" si="231"/>
        <v/>
      </c>
    </row>
    <row r="2147" spans="1:16" x14ac:dyDescent="0.2">
      <c r="A2147" s="65" t="str">
        <f t="shared" ca="1" si="232"/>
        <v/>
      </c>
      <c r="B2147" s="24" t="s">
        <v>10084</v>
      </c>
      <c r="C2147" s="24" t="s">
        <v>10085</v>
      </c>
      <c r="D2147" s="58" t="str">
        <f>IFERROR([1]!EM_S_QSTM07_IS(B2147,"61",$C$1,"1")/1000000,"")</f>
        <v/>
      </c>
      <c r="E2147" s="58" t="str">
        <f>IFERROR([1]!EM_S_PERFORMANCEEXPRESS_PERFEXNETPROFITTOSHAREHOLDER(B2147,$C$1)/1000000,"")</f>
        <v/>
      </c>
      <c r="F2147" s="58" t="str">
        <f>IFERROR([1]!EM_S_PROFITNOTICE_FORECASTT(B2147,$C$1)/1000000,"")</f>
        <v/>
      </c>
      <c r="G2147" s="58" t="str">
        <f>IFERROR([1]!EM_S_PROFITNOTICE_FORECASTL(B2147,$C$1)/1000000,"")</f>
        <v/>
      </c>
      <c r="H2147" s="58" t="str">
        <f t="shared" si="233"/>
        <v/>
      </c>
      <c r="I2147" s="59">
        <f>IFERROR([1]!EM_S_STM07_IS(B2147,"61",$I$2,"1")/1000000,"")</f>
        <v>535.20646577999992</v>
      </c>
      <c r="J2147" s="60" t="str">
        <f t="shared" si="234"/>
        <v/>
      </c>
      <c r="K2147" s="58">
        <f>IFERROR([1]!EM_S_QSTM07_IS(B2147,"61",$K$2,"1")/1000000,"")</f>
        <v>-72.063052120000009</v>
      </c>
      <c r="L2147" s="54" t="str">
        <f t="shared" si="235"/>
        <v/>
      </c>
      <c r="M2147" s="49" t="str">
        <f ca="1">[1]!EM_S_MAJASSRES_NUM(B2147,$M$2,$M$1)</f>
        <v/>
      </c>
      <c r="N2147" s="45" t="str">
        <f t="shared" si="236"/>
        <v/>
      </c>
      <c r="O2147" s="37" t="str">
        <f t="shared" ca="1" si="237"/>
        <v/>
      </c>
      <c r="P2147" s="26" t="str">
        <f t="shared" si="231"/>
        <v/>
      </c>
    </row>
    <row r="2148" spans="1:16" x14ac:dyDescent="0.2">
      <c r="A2148" s="65" t="str">
        <f t="shared" ca="1" si="232"/>
        <v/>
      </c>
      <c r="B2148" s="24" t="s">
        <v>10086</v>
      </c>
      <c r="C2148" s="24" t="s">
        <v>10087</v>
      </c>
      <c r="D2148" s="58" t="str">
        <f>IFERROR([1]!EM_S_QSTM07_IS(B2148,"61",$C$1,"1")/1000000,"")</f>
        <v/>
      </c>
      <c r="E2148" s="58" t="str">
        <f>IFERROR([1]!EM_S_PERFORMANCEEXPRESS_PERFEXNETPROFITTOSHAREHOLDER(B2148,$C$1)/1000000,"")</f>
        <v/>
      </c>
      <c r="F2148" s="58" t="str">
        <f>IFERROR([1]!EM_S_PROFITNOTICE_FORECASTT(B2148,$C$1)/1000000,"")</f>
        <v/>
      </c>
      <c r="G2148" s="58" t="str">
        <f>IFERROR([1]!EM_S_PROFITNOTICE_FORECASTL(B2148,$C$1)/1000000,"")</f>
        <v/>
      </c>
      <c r="H2148" s="58" t="str">
        <f t="shared" si="233"/>
        <v/>
      </c>
      <c r="I2148" s="59">
        <f>IFERROR([1]!EM_S_STM07_IS(B2148,"61",$I$2,"1")/1000000,"")</f>
        <v>59.915082320000003</v>
      </c>
      <c r="J2148" s="60" t="str">
        <f t="shared" si="234"/>
        <v/>
      </c>
      <c r="K2148" s="58">
        <f>IFERROR([1]!EM_S_QSTM07_IS(B2148,"61",$K$2,"1")/1000000,"")</f>
        <v>-51.232285310000002</v>
      </c>
      <c r="L2148" s="54" t="str">
        <f t="shared" si="235"/>
        <v/>
      </c>
      <c r="M2148" s="49" t="str">
        <f ca="1">[1]!EM_S_MAJASSRES_NUM(B2148,$M$2,$M$1)</f>
        <v/>
      </c>
      <c r="N2148" s="45" t="str">
        <f t="shared" si="236"/>
        <v/>
      </c>
      <c r="O2148" s="37" t="str">
        <f t="shared" ca="1" si="237"/>
        <v/>
      </c>
      <c r="P2148" s="26" t="str">
        <f t="shared" si="231"/>
        <v/>
      </c>
    </row>
    <row r="2149" spans="1:16" x14ac:dyDescent="0.2">
      <c r="A2149" s="65" t="str">
        <f t="shared" ca="1" si="232"/>
        <v/>
      </c>
      <c r="B2149" s="24" t="s">
        <v>10088</v>
      </c>
      <c r="C2149" s="24" t="s">
        <v>10089</v>
      </c>
      <c r="D2149" s="58" t="str">
        <f>IFERROR([1]!EM_S_QSTM07_IS(B2149,"61",$C$1,"1")/1000000,"")</f>
        <v/>
      </c>
      <c r="E2149" s="58" t="str">
        <f>IFERROR([1]!EM_S_PERFORMANCEEXPRESS_PERFEXNETPROFITTOSHAREHOLDER(B2149,$C$1)/1000000,"")</f>
        <v/>
      </c>
      <c r="F2149" s="58" t="str">
        <f>IFERROR([1]!EM_S_PROFITNOTICE_FORECASTT(B2149,$C$1)/1000000,"")</f>
        <v/>
      </c>
      <c r="G2149" s="58" t="str">
        <f>IFERROR([1]!EM_S_PROFITNOTICE_FORECASTL(B2149,$C$1)/1000000,"")</f>
        <v/>
      </c>
      <c r="H2149" s="58" t="str">
        <f t="shared" si="233"/>
        <v/>
      </c>
      <c r="I2149" s="59">
        <f>IFERROR([1]!EM_S_STM07_IS(B2149,"61",$I$2,"1")/1000000,"")</f>
        <v>218.26021269</v>
      </c>
      <c r="J2149" s="60" t="str">
        <f t="shared" si="234"/>
        <v/>
      </c>
      <c r="K2149" s="58">
        <f>IFERROR([1]!EM_S_QSTM07_IS(B2149,"61",$K$2,"1")/1000000,"")</f>
        <v>97.589422129999988</v>
      </c>
      <c r="L2149" s="54" t="str">
        <f t="shared" si="235"/>
        <v/>
      </c>
      <c r="M2149" s="49" t="str">
        <f ca="1">[1]!EM_S_MAJASSRES_NUM(B2149,$M$2,$M$1)</f>
        <v/>
      </c>
      <c r="N2149" s="45" t="str">
        <f t="shared" si="236"/>
        <v/>
      </c>
      <c r="O2149" s="37" t="str">
        <f t="shared" ca="1" si="237"/>
        <v/>
      </c>
      <c r="P2149" s="26" t="str">
        <f t="shared" si="231"/>
        <v/>
      </c>
    </row>
    <row r="2150" spans="1:16" x14ac:dyDescent="0.2">
      <c r="A2150" s="65" t="str">
        <f t="shared" ca="1" si="232"/>
        <v/>
      </c>
      <c r="B2150" s="24" t="s">
        <v>10090</v>
      </c>
      <c r="C2150" s="24" t="s">
        <v>10091</v>
      </c>
      <c r="D2150" s="58" t="str">
        <f>IFERROR([1]!EM_S_QSTM07_IS(B2150,"61",$C$1,"1")/1000000,"")</f>
        <v/>
      </c>
      <c r="E2150" s="58" t="str">
        <f>IFERROR([1]!EM_S_PERFORMANCEEXPRESS_PERFEXNETPROFITTOSHAREHOLDER(B2150,$C$1)/1000000,"")</f>
        <v/>
      </c>
      <c r="F2150" s="58" t="str">
        <f>IFERROR([1]!EM_S_PROFITNOTICE_FORECASTT(B2150,$C$1)/1000000,"")</f>
        <v/>
      </c>
      <c r="G2150" s="58" t="str">
        <f>IFERROR([1]!EM_S_PROFITNOTICE_FORECASTL(B2150,$C$1)/1000000,"")</f>
        <v/>
      </c>
      <c r="H2150" s="58" t="str">
        <f t="shared" si="233"/>
        <v/>
      </c>
      <c r="I2150" s="59">
        <f>IFERROR([1]!EM_S_STM07_IS(B2150,"61",$I$2,"1")/1000000,"")</f>
        <v>449.13845929000001</v>
      </c>
      <c r="J2150" s="60" t="str">
        <f t="shared" si="234"/>
        <v/>
      </c>
      <c r="K2150" s="58">
        <f>IFERROR([1]!EM_S_QSTM07_IS(B2150,"61",$K$2,"1")/1000000,"")</f>
        <v>-65.110235829999993</v>
      </c>
      <c r="L2150" s="54" t="str">
        <f t="shared" si="235"/>
        <v/>
      </c>
      <c r="M2150" s="49" t="str">
        <f ca="1">[1]!EM_S_MAJASSRES_NUM(B2150,$M$2,$M$1)</f>
        <v/>
      </c>
      <c r="N2150" s="45" t="str">
        <f t="shared" si="236"/>
        <v/>
      </c>
      <c r="O2150" s="37" t="str">
        <f t="shared" ca="1" si="237"/>
        <v/>
      </c>
      <c r="P2150" s="26" t="str">
        <f t="shared" si="231"/>
        <v/>
      </c>
    </row>
    <row r="2151" spans="1:16" x14ac:dyDescent="0.2">
      <c r="A2151" s="65" t="str">
        <f t="shared" ca="1" si="232"/>
        <v/>
      </c>
      <c r="B2151" s="24" t="s">
        <v>10092</v>
      </c>
      <c r="C2151" s="24" t="s">
        <v>10093</v>
      </c>
      <c r="D2151" s="58" t="str">
        <f>IFERROR([1]!EM_S_QSTM07_IS(B2151,"61",$C$1,"1")/1000000,"")</f>
        <v/>
      </c>
      <c r="E2151" s="58" t="str">
        <f>IFERROR([1]!EM_S_PERFORMANCEEXPRESS_PERFEXNETPROFITTOSHAREHOLDER(B2151,$C$1)/1000000,"")</f>
        <v/>
      </c>
      <c r="F2151" s="58" t="str">
        <f>IFERROR([1]!EM_S_PROFITNOTICE_FORECASTT(B2151,$C$1)/1000000,"")</f>
        <v/>
      </c>
      <c r="G2151" s="58" t="str">
        <f>IFERROR([1]!EM_S_PROFITNOTICE_FORECASTL(B2151,$C$1)/1000000,"")</f>
        <v/>
      </c>
      <c r="H2151" s="58" t="str">
        <f t="shared" si="233"/>
        <v/>
      </c>
      <c r="I2151" s="59">
        <f>IFERROR([1]!EM_S_STM07_IS(B2151,"61",$I$2,"1")/1000000,"")</f>
        <v>-425.30294108999999</v>
      </c>
      <c r="J2151" s="60" t="str">
        <f t="shared" si="234"/>
        <v/>
      </c>
      <c r="K2151" s="58">
        <f>IFERROR([1]!EM_S_QSTM07_IS(B2151,"61",$K$2,"1")/1000000,"")</f>
        <v>-646.97301950999997</v>
      </c>
      <c r="L2151" s="54" t="str">
        <f t="shared" si="235"/>
        <v/>
      </c>
      <c r="M2151" s="49" t="str">
        <f ca="1">[1]!EM_S_MAJASSRES_NUM(B2151,$M$2,$M$1)</f>
        <v/>
      </c>
      <c r="N2151" s="45" t="str">
        <f t="shared" si="236"/>
        <v/>
      </c>
      <c r="O2151" s="37" t="str">
        <f t="shared" ca="1" si="237"/>
        <v/>
      </c>
      <c r="P2151" s="26" t="str">
        <f t="shared" si="231"/>
        <v/>
      </c>
    </row>
    <row r="2152" spans="1:16" x14ac:dyDescent="0.2">
      <c r="A2152" s="65" t="str">
        <f t="shared" ca="1" si="232"/>
        <v/>
      </c>
      <c r="B2152" s="24" t="s">
        <v>10094</v>
      </c>
      <c r="C2152" s="24" t="s">
        <v>10095</v>
      </c>
      <c r="D2152" s="58" t="str">
        <f>IFERROR([1]!EM_S_QSTM07_IS(B2152,"61",$C$1,"1")/1000000,"")</f>
        <v/>
      </c>
      <c r="E2152" s="58" t="str">
        <f>IFERROR([1]!EM_S_PERFORMANCEEXPRESS_PERFEXNETPROFITTOSHAREHOLDER(B2152,$C$1)/1000000,"")</f>
        <v/>
      </c>
      <c r="F2152" s="58" t="str">
        <f>IFERROR([1]!EM_S_PROFITNOTICE_FORECASTT(B2152,$C$1)/1000000,"")</f>
        <v/>
      </c>
      <c r="G2152" s="58" t="str">
        <f>IFERROR([1]!EM_S_PROFITNOTICE_FORECASTL(B2152,$C$1)/1000000,"")</f>
        <v/>
      </c>
      <c r="H2152" s="58" t="str">
        <f t="shared" si="233"/>
        <v/>
      </c>
      <c r="I2152" s="59">
        <f>IFERROR([1]!EM_S_STM07_IS(B2152,"61",$I$2,"1")/1000000,"")</f>
        <v>4603.35745933</v>
      </c>
      <c r="J2152" s="60" t="str">
        <f t="shared" si="234"/>
        <v/>
      </c>
      <c r="K2152" s="58">
        <f>IFERROR([1]!EM_S_QSTM07_IS(B2152,"61",$K$2,"1")/1000000,"")</f>
        <v>1037.40954158</v>
      </c>
      <c r="L2152" s="54" t="str">
        <f t="shared" si="235"/>
        <v/>
      </c>
      <c r="M2152" s="49" t="str">
        <f ca="1">[1]!EM_S_MAJASSRES_NUM(B2152,$M$2,$M$1)</f>
        <v/>
      </c>
      <c r="N2152" s="45" t="str">
        <f t="shared" si="236"/>
        <v/>
      </c>
      <c r="O2152" s="37" t="str">
        <f t="shared" ca="1" si="237"/>
        <v/>
      </c>
      <c r="P2152" s="26" t="str">
        <f t="shared" si="231"/>
        <v/>
      </c>
    </row>
    <row r="2153" spans="1:16" x14ac:dyDescent="0.2">
      <c r="A2153" s="65" t="str">
        <f t="shared" ca="1" si="232"/>
        <v/>
      </c>
      <c r="B2153" s="24" t="s">
        <v>10096</v>
      </c>
      <c r="C2153" s="24" t="s">
        <v>10097</v>
      </c>
      <c r="D2153" s="58" t="str">
        <f>IFERROR([1]!EM_S_QSTM07_IS(B2153,"61",$C$1,"1")/1000000,"")</f>
        <v/>
      </c>
      <c r="E2153" s="58" t="str">
        <f>IFERROR([1]!EM_S_PERFORMANCEEXPRESS_PERFEXNETPROFITTOSHAREHOLDER(B2153,$C$1)/1000000,"")</f>
        <v/>
      </c>
      <c r="F2153" s="58" t="str">
        <f>IFERROR([1]!EM_S_PROFITNOTICE_FORECASTT(B2153,$C$1)/1000000,"")</f>
        <v/>
      </c>
      <c r="G2153" s="58" t="str">
        <f>IFERROR([1]!EM_S_PROFITNOTICE_FORECASTL(B2153,$C$1)/1000000,"")</f>
        <v/>
      </c>
      <c r="H2153" s="58" t="str">
        <f t="shared" si="233"/>
        <v/>
      </c>
      <c r="I2153" s="59">
        <f>IFERROR([1]!EM_S_STM07_IS(B2153,"61",$I$2,"1")/1000000,"")</f>
        <v>18.701868820000001</v>
      </c>
      <c r="J2153" s="60" t="str">
        <f t="shared" si="234"/>
        <v/>
      </c>
      <c r="K2153" s="58">
        <f>IFERROR([1]!EM_S_QSTM07_IS(B2153,"61",$K$2,"1")/1000000,"")</f>
        <v>31.867309690000003</v>
      </c>
      <c r="L2153" s="54" t="str">
        <f t="shared" si="235"/>
        <v/>
      </c>
      <c r="M2153" s="49" t="str">
        <f ca="1">[1]!EM_S_MAJASSRES_NUM(B2153,$M$2,$M$1)</f>
        <v/>
      </c>
      <c r="N2153" s="45" t="str">
        <f t="shared" si="236"/>
        <v/>
      </c>
      <c r="O2153" s="37" t="str">
        <f t="shared" ca="1" si="237"/>
        <v/>
      </c>
      <c r="P2153" s="26" t="str">
        <f t="shared" si="231"/>
        <v/>
      </c>
    </row>
    <row r="2154" spans="1:16" x14ac:dyDescent="0.2">
      <c r="A2154" s="65" t="str">
        <f t="shared" ca="1" si="232"/>
        <v/>
      </c>
      <c r="B2154" s="24" t="s">
        <v>10098</v>
      </c>
      <c r="C2154" s="24" t="s">
        <v>10099</v>
      </c>
      <c r="D2154" s="58" t="str">
        <f>IFERROR([1]!EM_S_QSTM07_IS(B2154,"61",$C$1,"1")/1000000,"")</f>
        <v/>
      </c>
      <c r="E2154" s="58" t="str">
        <f>IFERROR([1]!EM_S_PERFORMANCEEXPRESS_PERFEXNETPROFITTOSHAREHOLDER(B2154,$C$1)/1000000,"")</f>
        <v/>
      </c>
      <c r="F2154" s="58" t="str">
        <f>IFERROR([1]!EM_S_PROFITNOTICE_FORECASTT(B2154,$C$1)/1000000,"")</f>
        <v/>
      </c>
      <c r="G2154" s="58" t="str">
        <f>IFERROR([1]!EM_S_PROFITNOTICE_FORECASTL(B2154,$C$1)/1000000,"")</f>
        <v/>
      </c>
      <c r="H2154" s="58" t="str">
        <f t="shared" si="233"/>
        <v/>
      </c>
      <c r="I2154" s="59">
        <f>IFERROR([1]!EM_S_STM07_IS(B2154,"61",$I$2,"1")/1000000,"")</f>
        <v>52.164518059999999</v>
      </c>
      <c r="J2154" s="60" t="str">
        <f t="shared" si="234"/>
        <v/>
      </c>
      <c r="K2154" s="58">
        <f>IFERROR([1]!EM_S_QSTM07_IS(B2154,"61",$K$2,"1")/1000000,"")</f>
        <v>48.15555749</v>
      </c>
      <c r="L2154" s="54" t="str">
        <f t="shared" si="235"/>
        <v/>
      </c>
      <c r="M2154" s="49" t="str">
        <f ca="1">[1]!EM_S_MAJASSRES_NUM(B2154,$M$2,$M$1)</f>
        <v/>
      </c>
      <c r="N2154" s="45" t="str">
        <f t="shared" si="236"/>
        <v/>
      </c>
      <c r="O2154" s="37" t="str">
        <f t="shared" ca="1" si="237"/>
        <v/>
      </c>
      <c r="P2154" s="26" t="str">
        <f t="shared" si="231"/>
        <v/>
      </c>
    </row>
    <row r="2155" spans="1:16" x14ac:dyDescent="0.2">
      <c r="A2155" s="65" t="str">
        <f t="shared" ca="1" si="232"/>
        <v/>
      </c>
      <c r="B2155" s="24" t="s">
        <v>10100</v>
      </c>
      <c r="C2155" s="24" t="s">
        <v>10101</v>
      </c>
      <c r="D2155" s="58" t="str">
        <f>IFERROR([1]!EM_S_QSTM07_IS(B2155,"61",$C$1,"1")/1000000,"")</f>
        <v/>
      </c>
      <c r="E2155" s="58" t="str">
        <f>IFERROR([1]!EM_S_PERFORMANCEEXPRESS_PERFEXNETPROFITTOSHAREHOLDER(B2155,$C$1)/1000000,"")</f>
        <v/>
      </c>
      <c r="F2155" s="58" t="str">
        <f>IFERROR([1]!EM_S_PROFITNOTICE_FORECASTT(B2155,$C$1)/1000000,"")</f>
        <v/>
      </c>
      <c r="G2155" s="58" t="str">
        <f>IFERROR([1]!EM_S_PROFITNOTICE_FORECASTL(B2155,$C$1)/1000000,"")</f>
        <v/>
      </c>
      <c r="H2155" s="58" t="str">
        <f t="shared" si="233"/>
        <v/>
      </c>
      <c r="I2155" s="59">
        <f>IFERROR([1]!EM_S_STM07_IS(B2155,"61",$I$2,"1")/1000000,"")</f>
        <v>666.85383612999999</v>
      </c>
      <c r="J2155" s="60" t="str">
        <f t="shared" si="234"/>
        <v/>
      </c>
      <c r="K2155" s="58">
        <f>IFERROR([1]!EM_S_QSTM07_IS(B2155,"61",$K$2,"1")/1000000,"")</f>
        <v>-62.418023759999997</v>
      </c>
      <c r="L2155" s="54" t="str">
        <f t="shared" si="235"/>
        <v/>
      </c>
      <c r="M2155" s="49" t="str">
        <f ca="1">[1]!EM_S_MAJASSRES_NUM(B2155,$M$2,$M$1)</f>
        <v/>
      </c>
      <c r="N2155" s="45" t="str">
        <f t="shared" si="236"/>
        <v/>
      </c>
      <c r="O2155" s="37" t="str">
        <f t="shared" ca="1" si="237"/>
        <v/>
      </c>
      <c r="P2155" s="26" t="str">
        <f t="shared" si="231"/>
        <v/>
      </c>
    </row>
    <row r="2156" spans="1:16" x14ac:dyDescent="0.2">
      <c r="A2156" s="65" t="str">
        <f t="shared" ca="1" si="232"/>
        <v/>
      </c>
      <c r="B2156" s="24" t="s">
        <v>10102</v>
      </c>
      <c r="C2156" s="24" t="s">
        <v>10103</v>
      </c>
      <c r="D2156" s="58" t="str">
        <f>IFERROR([1]!EM_S_QSTM07_IS(B2156,"61",$C$1,"1")/1000000,"")</f>
        <v/>
      </c>
      <c r="E2156" s="58" t="str">
        <f>IFERROR([1]!EM_S_PERFORMANCEEXPRESS_PERFEXNETPROFITTOSHAREHOLDER(B2156,$C$1)/1000000,"")</f>
        <v/>
      </c>
      <c r="F2156" s="58" t="str">
        <f>IFERROR([1]!EM_S_PROFITNOTICE_FORECASTT(B2156,$C$1)/1000000,"")</f>
        <v/>
      </c>
      <c r="G2156" s="58" t="str">
        <f>IFERROR([1]!EM_S_PROFITNOTICE_FORECASTL(B2156,$C$1)/1000000,"")</f>
        <v/>
      </c>
      <c r="H2156" s="58" t="str">
        <f t="shared" si="233"/>
        <v/>
      </c>
      <c r="I2156" s="59">
        <f>IFERROR([1]!EM_S_STM07_IS(B2156,"61",$I$2,"1")/1000000,"")</f>
        <v>126.97456525</v>
      </c>
      <c r="J2156" s="60" t="str">
        <f t="shared" si="234"/>
        <v/>
      </c>
      <c r="K2156" s="58">
        <f>IFERROR([1]!EM_S_QSTM07_IS(B2156,"61",$K$2,"1")/1000000,"")</f>
        <v>-184.23059426</v>
      </c>
      <c r="L2156" s="54" t="str">
        <f t="shared" si="235"/>
        <v/>
      </c>
      <c r="M2156" s="49" t="str">
        <f ca="1">[1]!EM_S_MAJASSRES_NUM(B2156,$M$2,$M$1)</f>
        <v/>
      </c>
      <c r="N2156" s="45" t="str">
        <f t="shared" si="236"/>
        <v/>
      </c>
      <c r="O2156" s="37" t="str">
        <f t="shared" ca="1" si="237"/>
        <v/>
      </c>
      <c r="P2156" s="26" t="str">
        <f t="shared" si="231"/>
        <v/>
      </c>
    </row>
    <row r="2157" spans="1:16" x14ac:dyDescent="0.2">
      <c r="A2157" s="65" t="str">
        <f t="shared" ca="1" si="232"/>
        <v/>
      </c>
      <c r="B2157" s="24" t="s">
        <v>10104</v>
      </c>
      <c r="C2157" s="24" t="s">
        <v>10105</v>
      </c>
      <c r="D2157" s="58" t="str">
        <f>IFERROR([1]!EM_S_QSTM07_IS(B2157,"61",$C$1,"1")/1000000,"")</f>
        <v/>
      </c>
      <c r="E2157" s="58" t="str">
        <f>IFERROR([1]!EM_S_PERFORMANCEEXPRESS_PERFEXNETPROFITTOSHAREHOLDER(B2157,$C$1)/1000000,"")</f>
        <v/>
      </c>
      <c r="F2157" s="58" t="str">
        <f>IFERROR([1]!EM_S_PROFITNOTICE_FORECASTT(B2157,$C$1)/1000000,"")</f>
        <v/>
      </c>
      <c r="G2157" s="58" t="str">
        <f>IFERROR([1]!EM_S_PROFITNOTICE_FORECASTL(B2157,$C$1)/1000000,"")</f>
        <v/>
      </c>
      <c r="H2157" s="58" t="str">
        <f t="shared" si="233"/>
        <v/>
      </c>
      <c r="I2157" s="59">
        <f>IFERROR([1]!EM_S_STM07_IS(B2157,"61",$I$2,"1")/1000000,"")</f>
        <v>2462.9243719999999</v>
      </c>
      <c r="J2157" s="60" t="str">
        <f t="shared" si="234"/>
        <v/>
      </c>
      <c r="K2157" s="58">
        <f>IFERROR([1]!EM_S_QSTM07_IS(B2157,"61",$K$2,"1")/1000000,"")</f>
        <v>1059.279976</v>
      </c>
      <c r="L2157" s="54" t="str">
        <f t="shared" si="235"/>
        <v/>
      </c>
      <c r="M2157" s="49" t="str">
        <f ca="1">[1]!EM_S_MAJASSRES_NUM(B2157,$M$2,$M$1)</f>
        <v/>
      </c>
      <c r="N2157" s="45" t="str">
        <f t="shared" si="236"/>
        <v/>
      </c>
      <c r="O2157" s="37" t="str">
        <f t="shared" ca="1" si="237"/>
        <v/>
      </c>
      <c r="P2157" s="26" t="str">
        <f t="shared" si="231"/>
        <v/>
      </c>
    </row>
    <row r="2158" spans="1:16" x14ac:dyDescent="0.2">
      <c r="A2158" s="65" t="str">
        <f t="shared" ca="1" si="232"/>
        <v/>
      </c>
      <c r="B2158" s="24" t="s">
        <v>10106</v>
      </c>
      <c r="C2158" s="24" t="s">
        <v>10107</v>
      </c>
      <c r="D2158" s="58" t="str">
        <f>IFERROR([1]!EM_S_QSTM07_IS(B2158,"61",$C$1,"1")/1000000,"")</f>
        <v/>
      </c>
      <c r="E2158" s="58" t="str">
        <f>IFERROR([1]!EM_S_PERFORMANCEEXPRESS_PERFEXNETPROFITTOSHAREHOLDER(B2158,$C$1)/1000000,"")</f>
        <v/>
      </c>
      <c r="F2158" s="58" t="str">
        <f>IFERROR([1]!EM_S_PROFITNOTICE_FORECASTT(B2158,$C$1)/1000000,"")</f>
        <v/>
      </c>
      <c r="G2158" s="58" t="str">
        <f>IFERROR([1]!EM_S_PROFITNOTICE_FORECASTL(B2158,$C$1)/1000000,"")</f>
        <v/>
      </c>
      <c r="H2158" s="58" t="str">
        <f t="shared" si="233"/>
        <v/>
      </c>
      <c r="I2158" s="59">
        <f>IFERROR([1]!EM_S_STM07_IS(B2158,"61",$I$2,"1")/1000000,"")</f>
        <v>68.817040090000006</v>
      </c>
      <c r="J2158" s="60" t="str">
        <f t="shared" si="234"/>
        <v/>
      </c>
      <c r="K2158" s="58">
        <f>IFERROR([1]!EM_S_QSTM07_IS(B2158,"61",$K$2,"1")/1000000,"")</f>
        <v>15.38960436</v>
      </c>
      <c r="L2158" s="54" t="str">
        <f t="shared" si="235"/>
        <v/>
      </c>
      <c r="M2158" s="49" t="str">
        <f ca="1">[1]!EM_S_MAJASSRES_NUM(B2158,$M$2,$M$1)</f>
        <v/>
      </c>
      <c r="N2158" s="45" t="str">
        <f t="shared" si="236"/>
        <v/>
      </c>
      <c r="O2158" s="37" t="str">
        <f t="shared" ca="1" si="237"/>
        <v/>
      </c>
      <c r="P2158" s="26" t="str">
        <f t="shared" si="231"/>
        <v/>
      </c>
    </row>
    <row r="2159" spans="1:16" x14ac:dyDescent="0.2">
      <c r="A2159" s="65" t="str">
        <f t="shared" ca="1" si="232"/>
        <v/>
      </c>
      <c r="B2159" s="24" t="s">
        <v>10108</v>
      </c>
      <c r="C2159" s="24" t="s">
        <v>10109</v>
      </c>
      <c r="D2159" s="58" t="str">
        <f>IFERROR([1]!EM_S_QSTM07_IS(B2159,"61",$C$1,"1")/1000000,"")</f>
        <v/>
      </c>
      <c r="E2159" s="58" t="str">
        <f>IFERROR([1]!EM_S_PERFORMANCEEXPRESS_PERFEXNETPROFITTOSHAREHOLDER(B2159,$C$1)/1000000,"")</f>
        <v/>
      </c>
      <c r="F2159" s="58" t="str">
        <f>IFERROR([1]!EM_S_PROFITNOTICE_FORECASTT(B2159,$C$1)/1000000,"")</f>
        <v/>
      </c>
      <c r="G2159" s="58" t="str">
        <f>IFERROR([1]!EM_S_PROFITNOTICE_FORECASTL(B2159,$C$1)/1000000,"")</f>
        <v/>
      </c>
      <c r="H2159" s="58" t="str">
        <f t="shared" si="233"/>
        <v/>
      </c>
      <c r="I2159" s="59">
        <f>IFERROR([1]!EM_S_STM07_IS(B2159,"61",$I$2,"1")/1000000,"")</f>
        <v>1422.63266282</v>
      </c>
      <c r="J2159" s="60" t="str">
        <f t="shared" si="234"/>
        <v/>
      </c>
      <c r="K2159" s="58">
        <f>IFERROR([1]!EM_S_QSTM07_IS(B2159,"61",$K$2,"1")/1000000,"")</f>
        <v>221.24129212</v>
      </c>
      <c r="L2159" s="54" t="str">
        <f t="shared" si="235"/>
        <v/>
      </c>
      <c r="M2159" s="49" t="str">
        <f ca="1">[1]!EM_S_MAJASSRES_NUM(B2159,$M$2,$M$1)</f>
        <v/>
      </c>
      <c r="N2159" s="45" t="str">
        <f t="shared" si="236"/>
        <v/>
      </c>
      <c r="O2159" s="37" t="str">
        <f t="shared" ca="1" si="237"/>
        <v/>
      </c>
      <c r="P2159" s="26" t="str">
        <f t="shared" si="231"/>
        <v/>
      </c>
    </row>
    <row r="2160" spans="1:16" x14ac:dyDescent="0.2">
      <c r="A2160" s="65" t="str">
        <f t="shared" ca="1" si="232"/>
        <v/>
      </c>
      <c r="B2160" s="24" t="s">
        <v>10110</v>
      </c>
      <c r="C2160" s="24" t="s">
        <v>10111</v>
      </c>
      <c r="D2160" s="58" t="str">
        <f>IFERROR([1]!EM_S_QSTM07_IS(B2160,"61",$C$1,"1")/1000000,"")</f>
        <v/>
      </c>
      <c r="E2160" s="58" t="str">
        <f>IFERROR([1]!EM_S_PERFORMANCEEXPRESS_PERFEXNETPROFITTOSHAREHOLDER(B2160,$C$1)/1000000,"")</f>
        <v/>
      </c>
      <c r="F2160" s="58" t="str">
        <f>IFERROR([1]!EM_S_PROFITNOTICE_FORECASTT(B2160,$C$1)/1000000,"")</f>
        <v/>
      </c>
      <c r="G2160" s="58" t="str">
        <f>IFERROR([1]!EM_S_PROFITNOTICE_FORECASTL(B2160,$C$1)/1000000,"")</f>
        <v/>
      </c>
      <c r="H2160" s="58" t="str">
        <f t="shared" si="233"/>
        <v/>
      </c>
      <c r="I2160" s="59">
        <f>IFERROR([1]!EM_S_STM07_IS(B2160,"61",$I$2,"1")/1000000,"")</f>
        <v>33.953724630000004</v>
      </c>
      <c r="J2160" s="60" t="str">
        <f t="shared" si="234"/>
        <v/>
      </c>
      <c r="K2160" s="58">
        <f>IFERROR([1]!EM_S_QSTM07_IS(B2160,"61",$K$2,"1")/1000000,"")</f>
        <v>8.7785141500000012</v>
      </c>
      <c r="L2160" s="54" t="str">
        <f t="shared" si="235"/>
        <v/>
      </c>
      <c r="M2160" s="49" t="str">
        <f ca="1">[1]!EM_S_MAJASSRES_NUM(B2160,$M$2,$M$1)</f>
        <v/>
      </c>
      <c r="N2160" s="45">
        <f t="shared" si="236"/>
        <v>1</v>
      </c>
      <c r="O2160" s="37" t="str">
        <f t="shared" ca="1" si="237"/>
        <v/>
      </c>
      <c r="P2160" s="26" t="str">
        <f t="shared" si="231"/>
        <v/>
      </c>
    </row>
    <row r="2161" spans="1:16" x14ac:dyDescent="0.2">
      <c r="A2161" s="65" t="str">
        <f t="shared" ca="1" si="232"/>
        <v/>
      </c>
      <c r="B2161" s="24" t="s">
        <v>10112</v>
      </c>
      <c r="C2161" s="24" t="s">
        <v>10113</v>
      </c>
      <c r="D2161" s="58" t="str">
        <f>IFERROR([1]!EM_S_QSTM07_IS(B2161,"61",$C$1,"1")/1000000,"")</f>
        <v/>
      </c>
      <c r="E2161" s="58" t="str">
        <f>IFERROR([1]!EM_S_PERFORMANCEEXPRESS_PERFEXNETPROFITTOSHAREHOLDER(B2161,$C$1)/1000000,"")</f>
        <v/>
      </c>
      <c r="F2161" s="58" t="str">
        <f>IFERROR([1]!EM_S_PROFITNOTICE_FORECASTT(B2161,$C$1)/1000000,"")</f>
        <v/>
      </c>
      <c r="G2161" s="58" t="str">
        <f>IFERROR([1]!EM_S_PROFITNOTICE_FORECASTL(B2161,$C$1)/1000000,"")</f>
        <v/>
      </c>
      <c r="H2161" s="58" t="str">
        <f t="shared" si="233"/>
        <v/>
      </c>
      <c r="I2161" s="59">
        <f>IFERROR([1]!EM_S_STM07_IS(B2161,"61",$I$2,"1")/1000000,"")</f>
        <v>-176.33636634999999</v>
      </c>
      <c r="J2161" s="60" t="str">
        <f t="shared" si="234"/>
        <v/>
      </c>
      <c r="K2161" s="58">
        <f>IFERROR([1]!EM_S_QSTM07_IS(B2161,"61",$K$2,"1")/1000000,"")</f>
        <v>157.83299383000002</v>
      </c>
      <c r="L2161" s="54" t="str">
        <f t="shared" si="235"/>
        <v/>
      </c>
      <c r="M2161" s="49" t="str">
        <f ca="1">[1]!EM_S_MAJASSRES_NUM(B2161,$M$2,$M$1)</f>
        <v/>
      </c>
      <c r="N2161" s="45" t="str">
        <f t="shared" si="236"/>
        <v/>
      </c>
      <c r="O2161" s="37" t="str">
        <f t="shared" ca="1" si="237"/>
        <v/>
      </c>
      <c r="P2161" s="26" t="str">
        <f t="shared" si="231"/>
        <v/>
      </c>
    </row>
    <row r="2162" spans="1:16" x14ac:dyDescent="0.2">
      <c r="A2162" s="65" t="str">
        <f t="shared" ca="1" si="232"/>
        <v/>
      </c>
      <c r="B2162" s="24" t="s">
        <v>10114</v>
      </c>
      <c r="C2162" s="24" t="s">
        <v>10115</v>
      </c>
      <c r="D2162" s="58" t="str">
        <f>IFERROR([1]!EM_S_QSTM07_IS(B2162,"61",$C$1,"1")/1000000,"")</f>
        <v/>
      </c>
      <c r="E2162" s="58" t="str">
        <f>IFERROR([1]!EM_S_PERFORMANCEEXPRESS_PERFEXNETPROFITTOSHAREHOLDER(B2162,$C$1)/1000000,"")</f>
        <v/>
      </c>
      <c r="F2162" s="58" t="str">
        <f>IFERROR([1]!EM_S_PROFITNOTICE_FORECASTT(B2162,$C$1)/1000000,"")</f>
        <v/>
      </c>
      <c r="G2162" s="58" t="str">
        <f>IFERROR([1]!EM_S_PROFITNOTICE_FORECASTL(B2162,$C$1)/1000000,"")</f>
        <v/>
      </c>
      <c r="H2162" s="58" t="str">
        <f t="shared" si="233"/>
        <v/>
      </c>
      <c r="I2162" s="59">
        <f>IFERROR([1]!EM_S_STM07_IS(B2162,"61",$I$2,"1")/1000000,"")</f>
        <v>2.78636017</v>
      </c>
      <c r="J2162" s="60" t="str">
        <f t="shared" si="234"/>
        <v/>
      </c>
      <c r="K2162" s="58">
        <f>IFERROR([1]!EM_S_QSTM07_IS(B2162,"61",$K$2,"1")/1000000,"")</f>
        <v>-35.562057350000003</v>
      </c>
      <c r="L2162" s="54" t="str">
        <f t="shared" si="235"/>
        <v/>
      </c>
      <c r="M2162" s="49" t="str">
        <f ca="1">[1]!EM_S_MAJASSRES_NUM(B2162,$M$2,$M$1)</f>
        <v/>
      </c>
      <c r="N2162" s="45" t="str">
        <f t="shared" si="236"/>
        <v/>
      </c>
      <c r="O2162" s="37" t="str">
        <f t="shared" ca="1" si="237"/>
        <v/>
      </c>
      <c r="P2162" s="26" t="str">
        <f t="shared" si="231"/>
        <v/>
      </c>
    </row>
    <row r="2163" spans="1:16" x14ac:dyDescent="0.2">
      <c r="A2163" s="65" t="str">
        <f t="shared" ca="1" si="232"/>
        <v/>
      </c>
      <c r="B2163" s="24" t="s">
        <v>10116</v>
      </c>
      <c r="C2163" s="24" t="s">
        <v>10117</v>
      </c>
      <c r="D2163" s="58" t="str">
        <f>IFERROR([1]!EM_S_QSTM07_IS(B2163,"61",$C$1,"1")/1000000,"")</f>
        <v/>
      </c>
      <c r="E2163" s="58" t="str">
        <f>IFERROR([1]!EM_S_PERFORMANCEEXPRESS_PERFEXNETPROFITTOSHAREHOLDER(B2163,$C$1)/1000000,"")</f>
        <v/>
      </c>
      <c r="F2163" s="58" t="str">
        <f>IFERROR([1]!EM_S_PROFITNOTICE_FORECASTT(B2163,$C$1)/1000000,"")</f>
        <v/>
      </c>
      <c r="G2163" s="58" t="str">
        <f>IFERROR([1]!EM_S_PROFITNOTICE_FORECASTL(B2163,$C$1)/1000000,"")</f>
        <v/>
      </c>
      <c r="H2163" s="58" t="str">
        <f t="shared" si="233"/>
        <v/>
      </c>
      <c r="I2163" s="59">
        <f>IFERROR([1]!EM_S_STM07_IS(B2163,"61",$I$2,"1")/1000000,"")</f>
        <v>65.640892820000005</v>
      </c>
      <c r="J2163" s="60" t="str">
        <f t="shared" si="234"/>
        <v/>
      </c>
      <c r="K2163" s="58">
        <f>IFERROR([1]!EM_S_QSTM07_IS(B2163,"61",$K$2,"1")/1000000,"")</f>
        <v>36.345092770000001</v>
      </c>
      <c r="L2163" s="54" t="str">
        <f t="shared" si="235"/>
        <v/>
      </c>
      <c r="M2163" s="49" t="str">
        <f ca="1">[1]!EM_S_MAJASSRES_NUM(B2163,$M$2,$M$1)</f>
        <v/>
      </c>
      <c r="N2163" s="45" t="str">
        <f t="shared" si="236"/>
        <v/>
      </c>
      <c r="O2163" s="37" t="str">
        <f t="shared" ca="1" si="237"/>
        <v/>
      </c>
      <c r="P2163" s="26" t="str">
        <f t="shared" si="231"/>
        <v/>
      </c>
    </row>
    <row r="2164" spans="1:16" x14ac:dyDescent="0.2">
      <c r="A2164" s="65" t="str">
        <f t="shared" ca="1" si="232"/>
        <v/>
      </c>
      <c r="B2164" s="24" t="s">
        <v>10118</v>
      </c>
      <c r="C2164" s="24" t="s">
        <v>10119</v>
      </c>
      <c r="D2164" s="58" t="str">
        <f>IFERROR([1]!EM_S_QSTM07_IS(B2164,"61",$C$1,"1")/1000000,"")</f>
        <v/>
      </c>
      <c r="E2164" s="58" t="str">
        <f>IFERROR([1]!EM_S_PERFORMANCEEXPRESS_PERFEXNETPROFITTOSHAREHOLDER(B2164,$C$1)/1000000,"")</f>
        <v/>
      </c>
      <c r="F2164" s="58" t="str">
        <f>IFERROR([1]!EM_S_PROFITNOTICE_FORECASTT(B2164,$C$1)/1000000,"")</f>
        <v/>
      </c>
      <c r="G2164" s="58" t="str">
        <f>IFERROR([1]!EM_S_PROFITNOTICE_FORECASTL(B2164,$C$1)/1000000,"")</f>
        <v/>
      </c>
      <c r="H2164" s="58" t="str">
        <f t="shared" si="233"/>
        <v/>
      </c>
      <c r="I2164" s="59">
        <f>IFERROR([1]!EM_S_STM07_IS(B2164,"61",$I$2,"1")/1000000,"")</f>
        <v>-51.762743060000005</v>
      </c>
      <c r="J2164" s="60" t="str">
        <f t="shared" si="234"/>
        <v/>
      </c>
      <c r="K2164" s="58">
        <f>IFERROR([1]!EM_S_QSTM07_IS(B2164,"61",$K$2,"1")/1000000,"")</f>
        <v>-8.0092564599999996</v>
      </c>
      <c r="L2164" s="54" t="str">
        <f t="shared" si="235"/>
        <v/>
      </c>
      <c r="M2164" s="49" t="str">
        <f ca="1">[1]!EM_S_MAJASSRES_NUM(B2164,$M$2,$M$1)</f>
        <v/>
      </c>
      <c r="N2164" s="45">
        <f t="shared" si="236"/>
        <v>1</v>
      </c>
      <c r="O2164" s="37" t="str">
        <f t="shared" ca="1" si="237"/>
        <v/>
      </c>
      <c r="P2164" s="26" t="str">
        <f t="shared" si="231"/>
        <v/>
      </c>
    </row>
    <row r="2165" spans="1:16" x14ac:dyDescent="0.2">
      <c r="A2165" s="65" t="str">
        <f t="shared" ca="1" si="232"/>
        <v/>
      </c>
      <c r="B2165" s="24" t="s">
        <v>10120</v>
      </c>
      <c r="C2165" s="24" t="s">
        <v>10121</v>
      </c>
      <c r="D2165" s="58" t="str">
        <f>IFERROR([1]!EM_S_QSTM07_IS(B2165,"61",$C$1,"1")/1000000,"")</f>
        <v/>
      </c>
      <c r="E2165" s="58" t="str">
        <f>IFERROR([1]!EM_S_PERFORMANCEEXPRESS_PERFEXNETPROFITTOSHAREHOLDER(B2165,$C$1)/1000000,"")</f>
        <v/>
      </c>
      <c r="F2165" s="58" t="str">
        <f>IFERROR([1]!EM_S_PROFITNOTICE_FORECASTT(B2165,$C$1)/1000000,"")</f>
        <v/>
      </c>
      <c r="G2165" s="58" t="str">
        <f>IFERROR([1]!EM_S_PROFITNOTICE_FORECASTL(B2165,$C$1)/1000000,"")</f>
        <v/>
      </c>
      <c r="H2165" s="58" t="str">
        <f t="shared" si="233"/>
        <v/>
      </c>
      <c r="I2165" s="59">
        <f>IFERROR([1]!EM_S_STM07_IS(B2165,"61",$I$2,"1")/1000000,"")</f>
        <v>-116.55576583</v>
      </c>
      <c r="J2165" s="60" t="str">
        <f t="shared" si="234"/>
        <v/>
      </c>
      <c r="K2165" s="58">
        <f>IFERROR([1]!EM_S_QSTM07_IS(B2165,"61",$K$2,"1")/1000000,"")</f>
        <v>-14.805453400000001</v>
      </c>
      <c r="L2165" s="54" t="str">
        <f t="shared" si="235"/>
        <v/>
      </c>
      <c r="M2165" s="49" t="str">
        <f ca="1">[1]!EM_S_MAJASSRES_NUM(B2165,$M$2,$M$1)</f>
        <v/>
      </c>
      <c r="N2165" s="45" t="str">
        <f t="shared" si="236"/>
        <v/>
      </c>
      <c r="O2165" s="37" t="str">
        <f t="shared" ca="1" si="237"/>
        <v/>
      </c>
      <c r="P2165" s="26" t="str">
        <f t="shared" si="231"/>
        <v/>
      </c>
    </row>
    <row r="2166" spans="1:16" x14ac:dyDescent="0.2">
      <c r="A2166" s="65" t="str">
        <f t="shared" ca="1" si="232"/>
        <v/>
      </c>
      <c r="B2166" s="24" t="s">
        <v>10122</v>
      </c>
      <c r="C2166" s="24" t="s">
        <v>10123</v>
      </c>
      <c r="D2166" s="58" t="str">
        <f>IFERROR([1]!EM_S_QSTM07_IS(B2166,"61",$C$1,"1")/1000000,"")</f>
        <v/>
      </c>
      <c r="E2166" s="58" t="str">
        <f>IFERROR([1]!EM_S_PERFORMANCEEXPRESS_PERFEXNETPROFITTOSHAREHOLDER(B2166,$C$1)/1000000,"")</f>
        <v/>
      </c>
      <c r="F2166" s="58" t="str">
        <f>IFERROR([1]!EM_S_PROFITNOTICE_FORECASTT(B2166,$C$1)/1000000,"")</f>
        <v/>
      </c>
      <c r="G2166" s="58" t="str">
        <f>IFERROR([1]!EM_S_PROFITNOTICE_FORECASTL(B2166,$C$1)/1000000,"")</f>
        <v/>
      </c>
      <c r="H2166" s="58" t="str">
        <f t="shared" si="233"/>
        <v/>
      </c>
      <c r="I2166" s="59">
        <f>IFERROR([1]!EM_S_STM07_IS(B2166,"61",$I$2,"1")/1000000,"")</f>
        <v>37.955126069999999</v>
      </c>
      <c r="J2166" s="60" t="str">
        <f t="shared" si="234"/>
        <v/>
      </c>
      <c r="K2166" s="58">
        <f>IFERROR([1]!EM_S_QSTM07_IS(B2166,"61",$K$2,"1")/1000000,"")</f>
        <v>15.01210375</v>
      </c>
      <c r="L2166" s="54" t="str">
        <f t="shared" si="235"/>
        <v/>
      </c>
      <c r="M2166" s="49" t="str">
        <f ca="1">[1]!EM_S_MAJASSRES_NUM(B2166,$M$2,$M$1)</f>
        <v/>
      </c>
      <c r="N2166" s="45" t="str">
        <f t="shared" si="236"/>
        <v/>
      </c>
      <c r="O2166" s="37" t="str">
        <f t="shared" ca="1" si="237"/>
        <v/>
      </c>
      <c r="P2166" s="26" t="str">
        <f t="shared" si="231"/>
        <v/>
      </c>
    </row>
    <row r="2167" spans="1:16" x14ac:dyDescent="0.2">
      <c r="A2167" s="65" t="str">
        <f t="shared" ca="1" si="232"/>
        <v/>
      </c>
      <c r="B2167" s="24" t="s">
        <v>10124</v>
      </c>
      <c r="C2167" s="24" t="s">
        <v>10125</v>
      </c>
      <c r="D2167" s="58" t="str">
        <f>IFERROR([1]!EM_S_QSTM07_IS(B2167,"61",$C$1,"1")/1000000,"")</f>
        <v/>
      </c>
      <c r="E2167" s="58" t="str">
        <f>IFERROR([1]!EM_S_PERFORMANCEEXPRESS_PERFEXNETPROFITTOSHAREHOLDER(B2167,$C$1)/1000000,"")</f>
        <v/>
      </c>
      <c r="F2167" s="58" t="str">
        <f>IFERROR([1]!EM_S_PROFITNOTICE_FORECASTT(B2167,$C$1)/1000000,"")</f>
        <v/>
      </c>
      <c r="G2167" s="58" t="str">
        <f>IFERROR([1]!EM_S_PROFITNOTICE_FORECASTL(B2167,$C$1)/1000000,"")</f>
        <v/>
      </c>
      <c r="H2167" s="58" t="str">
        <f t="shared" si="233"/>
        <v/>
      </c>
      <c r="I2167" s="59">
        <f>IFERROR([1]!EM_S_STM07_IS(B2167,"61",$I$2,"1")/1000000,"")</f>
        <v>-148.34681659</v>
      </c>
      <c r="J2167" s="60" t="str">
        <f t="shared" si="234"/>
        <v/>
      </c>
      <c r="K2167" s="58">
        <f>IFERROR([1]!EM_S_QSTM07_IS(B2167,"61",$K$2,"1")/1000000,"")</f>
        <v>-14.11769039</v>
      </c>
      <c r="L2167" s="54" t="str">
        <f t="shared" si="235"/>
        <v/>
      </c>
      <c r="M2167" s="49" t="str">
        <f ca="1">[1]!EM_S_MAJASSRES_NUM(B2167,$M$2,$M$1)</f>
        <v/>
      </c>
      <c r="N2167" s="45" t="str">
        <f t="shared" si="236"/>
        <v/>
      </c>
      <c r="O2167" s="37" t="str">
        <f t="shared" ca="1" si="237"/>
        <v/>
      </c>
      <c r="P2167" s="26" t="str">
        <f t="shared" si="231"/>
        <v/>
      </c>
    </row>
    <row r="2168" spans="1:16" x14ac:dyDescent="0.2">
      <c r="A2168" s="65" t="str">
        <f t="shared" ca="1" si="232"/>
        <v/>
      </c>
      <c r="B2168" s="24" t="s">
        <v>10126</v>
      </c>
      <c r="C2168" s="24" t="s">
        <v>10127</v>
      </c>
      <c r="D2168" s="58" t="str">
        <f>IFERROR([1]!EM_S_QSTM07_IS(B2168,"61",$C$1,"1")/1000000,"")</f>
        <v/>
      </c>
      <c r="E2168" s="58" t="str">
        <f>IFERROR([1]!EM_S_PERFORMANCEEXPRESS_PERFEXNETPROFITTOSHAREHOLDER(B2168,$C$1)/1000000,"")</f>
        <v/>
      </c>
      <c r="F2168" s="58" t="str">
        <f>IFERROR([1]!EM_S_PROFITNOTICE_FORECASTT(B2168,$C$1)/1000000,"")</f>
        <v/>
      </c>
      <c r="G2168" s="58" t="str">
        <f>IFERROR([1]!EM_S_PROFITNOTICE_FORECASTL(B2168,$C$1)/1000000,"")</f>
        <v/>
      </c>
      <c r="H2168" s="58" t="str">
        <f t="shared" si="233"/>
        <v/>
      </c>
      <c r="I2168" s="59">
        <f>IFERROR([1]!EM_S_STM07_IS(B2168,"61",$I$2,"1")/1000000,"")</f>
        <v>988.29361500000005</v>
      </c>
      <c r="J2168" s="60" t="str">
        <f t="shared" si="234"/>
        <v/>
      </c>
      <c r="K2168" s="58">
        <f>IFERROR([1]!EM_S_QSTM07_IS(B2168,"61",$K$2,"1")/1000000,"")</f>
        <v>-591.89576</v>
      </c>
      <c r="L2168" s="54" t="str">
        <f t="shared" si="235"/>
        <v/>
      </c>
      <c r="M2168" s="49" t="str">
        <f ca="1">[1]!EM_S_MAJASSRES_NUM(B2168,$M$2,$M$1)</f>
        <v/>
      </c>
      <c r="N2168" s="45" t="str">
        <f t="shared" si="236"/>
        <v/>
      </c>
      <c r="O2168" s="37" t="str">
        <f t="shared" ca="1" si="237"/>
        <v/>
      </c>
      <c r="P2168" s="26" t="str">
        <f t="shared" si="231"/>
        <v/>
      </c>
    </row>
    <row r="2169" spans="1:16" x14ac:dyDescent="0.2">
      <c r="A2169" s="65" t="str">
        <f t="shared" ca="1" si="232"/>
        <v/>
      </c>
      <c r="B2169" s="24" t="s">
        <v>10128</v>
      </c>
      <c r="C2169" s="24" t="s">
        <v>10129</v>
      </c>
      <c r="D2169" s="58" t="str">
        <f>IFERROR([1]!EM_S_QSTM07_IS(B2169,"61",$C$1,"1")/1000000,"")</f>
        <v/>
      </c>
      <c r="E2169" s="58" t="str">
        <f>IFERROR([1]!EM_S_PERFORMANCEEXPRESS_PERFEXNETPROFITTOSHAREHOLDER(B2169,$C$1)/1000000,"")</f>
        <v/>
      </c>
      <c r="F2169" s="58" t="str">
        <f>IFERROR([1]!EM_S_PROFITNOTICE_FORECASTT(B2169,$C$1)/1000000,"")</f>
        <v/>
      </c>
      <c r="G2169" s="58" t="str">
        <f>IFERROR([1]!EM_S_PROFITNOTICE_FORECASTL(B2169,$C$1)/1000000,"")</f>
        <v/>
      </c>
      <c r="H2169" s="58" t="str">
        <f t="shared" si="233"/>
        <v/>
      </c>
      <c r="I2169" s="59">
        <f>IFERROR([1]!EM_S_STM07_IS(B2169,"61",$I$2,"1")/1000000,"")</f>
        <v>156.49367814999999</v>
      </c>
      <c r="J2169" s="60" t="str">
        <f t="shared" si="234"/>
        <v/>
      </c>
      <c r="K2169" s="58">
        <f>IFERROR([1]!EM_S_QSTM07_IS(B2169,"61",$K$2,"1")/1000000,"")</f>
        <v>20.189524690000002</v>
      </c>
      <c r="L2169" s="54" t="str">
        <f t="shared" si="235"/>
        <v/>
      </c>
      <c r="M2169" s="49" t="str">
        <f ca="1">[1]!EM_S_MAJASSRES_NUM(B2169,$M$2,$M$1)</f>
        <v/>
      </c>
      <c r="N2169" s="45" t="str">
        <f t="shared" si="236"/>
        <v/>
      </c>
      <c r="O2169" s="37" t="str">
        <f t="shared" ca="1" si="237"/>
        <v/>
      </c>
      <c r="P2169" s="26" t="str">
        <f t="shared" si="231"/>
        <v/>
      </c>
    </row>
    <row r="2170" spans="1:16" x14ac:dyDescent="0.2">
      <c r="A2170" s="65" t="str">
        <f t="shared" ca="1" si="232"/>
        <v/>
      </c>
      <c r="B2170" s="24" t="s">
        <v>10130</v>
      </c>
      <c r="C2170" s="24" t="s">
        <v>10131</v>
      </c>
      <c r="D2170" s="58" t="str">
        <f>IFERROR([1]!EM_S_QSTM07_IS(B2170,"61",$C$1,"1")/1000000,"")</f>
        <v/>
      </c>
      <c r="E2170" s="58" t="str">
        <f>IFERROR([1]!EM_S_PERFORMANCEEXPRESS_PERFEXNETPROFITTOSHAREHOLDER(B2170,$C$1)/1000000,"")</f>
        <v/>
      </c>
      <c r="F2170" s="58" t="str">
        <f>IFERROR([1]!EM_S_PROFITNOTICE_FORECASTT(B2170,$C$1)/1000000,"")</f>
        <v/>
      </c>
      <c r="G2170" s="58" t="str">
        <f>IFERROR([1]!EM_S_PROFITNOTICE_FORECASTL(B2170,$C$1)/1000000,"")</f>
        <v/>
      </c>
      <c r="H2170" s="58" t="str">
        <f t="shared" si="233"/>
        <v/>
      </c>
      <c r="I2170" s="59">
        <f>IFERROR([1]!EM_S_STM07_IS(B2170,"61",$I$2,"1")/1000000,"")</f>
        <v>1.0308857300000001</v>
      </c>
      <c r="J2170" s="60" t="str">
        <f t="shared" si="234"/>
        <v/>
      </c>
      <c r="K2170" s="58">
        <f>IFERROR([1]!EM_S_QSTM07_IS(B2170,"61",$K$2,"1")/1000000,"")</f>
        <v>-1.3883311299999999</v>
      </c>
      <c r="L2170" s="54" t="str">
        <f t="shared" si="235"/>
        <v/>
      </c>
      <c r="M2170" s="49" t="str">
        <f ca="1">[1]!EM_S_MAJASSRES_NUM(B2170,$M$2,$M$1)</f>
        <v/>
      </c>
      <c r="N2170" s="45">
        <f t="shared" si="236"/>
        <v>1</v>
      </c>
      <c r="O2170" s="37" t="str">
        <f t="shared" ca="1" si="237"/>
        <v/>
      </c>
      <c r="P2170" s="26" t="str">
        <f t="shared" si="231"/>
        <v/>
      </c>
    </row>
    <row r="2171" spans="1:16" x14ac:dyDescent="0.2">
      <c r="A2171" s="65" t="str">
        <f t="shared" ca="1" si="232"/>
        <v/>
      </c>
      <c r="B2171" s="24" t="s">
        <v>10132</v>
      </c>
      <c r="C2171" s="24" t="s">
        <v>10133</v>
      </c>
      <c r="D2171" s="58" t="str">
        <f>IFERROR([1]!EM_S_QSTM07_IS(B2171,"61",$C$1,"1")/1000000,"")</f>
        <v/>
      </c>
      <c r="E2171" s="58" t="str">
        <f>IFERROR([1]!EM_S_PERFORMANCEEXPRESS_PERFEXNETPROFITTOSHAREHOLDER(B2171,$C$1)/1000000,"")</f>
        <v/>
      </c>
      <c r="F2171" s="58" t="str">
        <f>IFERROR([1]!EM_S_PROFITNOTICE_FORECASTT(B2171,$C$1)/1000000,"")</f>
        <v/>
      </c>
      <c r="G2171" s="58" t="str">
        <f>IFERROR([1]!EM_S_PROFITNOTICE_FORECASTL(B2171,$C$1)/1000000,"")</f>
        <v/>
      </c>
      <c r="H2171" s="58" t="str">
        <f t="shared" si="233"/>
        <v/>
      </c>
      <c r="I2171" s="59">
        <f>IFERROR([1]!EM_S_STM07_IS(B2171,"61",$I$2,"1")/1000000,"")</f>
        <v>776.03114390999997</v>
      </c>
      <c r="J2171" s="60" t="str">
        <f t="shared" si="234"/>
        <v/>
      </c>
      <c r="K2171" s="58">
        <f>IFERROR([1]!EM_S_QSTM07_IS(B2171,"61",$K$2,"1")/1000000,"")</f>
        <v>40.802612429999996</v>
      </c>
      <c r="L2171" s="54" t="str">
        <f t="shared" si="235"/>
        <v/>
      </c>
      <c r="M2171" s="49" t="str">
        <f ca="1">[1]!EM_S_MAJASSRES_NUM(B2171,$M$2,$M$1)</f>
        <v/>
      </c>
      <c r="N2171" s="45" t="str">
        <f t="shared" si="236"/>
        <v/>
      </c>
      <c r="O2171" s="37" t="str">
        <f t="shared" ca="1" si="237"/>
        <v/>
      </c>
      <c r="P2171" s="26" t="str">
        <f t="shared" si="231"/>
        <v/>
      </c>
    </row>
    <row r="2172" spans="1:16" x14ac:dyDescent="0.2">
      <c r="A2172" s="65" t="str">
        <f t="shared" ca="1" si="232"/>
        <v/>
      </c>
      <c r="B2172" s="24" t="s">
        <v>10134</v>
      </c>
      <c r="C2172" s="24" t="s">
        <v>10135</v>
      </c>
      <c r="D2172" s="58" t="str">
        <f>IFERROR([1]!EM_S_QSTM07_IS(B2172,"61",$C$1,"1")/1000000,"")</f>
        <v/>
      </c>
      <c r="E2172" s="58" t="str">
        <f>IFERROR([1]!EM_S_PERFORMANCEEXPRESS_PERFEXNETPROFITTOSHAREHOLDER(B2172,$C$1)/1000000,"")</f>
        <v/>
      </c>
      <c r="F2172" s="58" t="str">
        <f>IFERROR([1]!EM_S_PROFITNOTICE_FORECASTT(B2172,$C$1)/1000000,"")</f>
        <v/>
      </c>
      <c r="G2172" s="58" t="str">
        <f>IFERROR([1]!EM_S_PROFITNOTICE_FORECASTL(B2172,$C$1)/1000000,"")</f>
        <v/>
      </c>
      <c r="H2172" s="58" t="str">
        <f t="shared" si="233"/>
        <v/>
      </c>
      <c r="I2172" s="59">
        <f>IFERROR([1]!EM_S_STM07_IS(B2172,"61",$I$2,"1")/1000000,"")</f>
        <v>28.240346819999999</v>
      </c>
      <c r="J2172" s="60" t="str">
        <f t="shared" si="234"/>
        <v/>
      </c>
      <c r="K2172" s="58">
        <f>IFERROR([1]!EM_S_QSTM07_IS(B2172,"61",$K$2,"1")/1000000,"")</f>
        <v>-180.08163144999997</v>
      </c>
      <c r="L2172" s="54" t="str">
        <f t="shared" si="235"/>
        <v/>
      </c>
      <c r="M2172" s="49" t="str">
        <f ca="1">[1]!EM_S_MAJASSRES_NUM(B2172,$M$2,$M$1)</f>
        <v/>
      </c>
      <c r="N2172" s="45" t="str">
        <f t="shared" si="236"/>
        <v/>
      </c>
      <c r="O2172" s="37" t="str">
        <f t="shared" ca="1" si="237"/>
        <v/>
      </c>
      <c r="P2172" s="26" t="str">
        <f t="shared" si="231"/>
        <v/>
      </c>
    </row>
    <row r="2173" spans="1:16" x14ac:dyDescent="0.2">
      <c r="A2173" s="65" t="str">
        <f t="shared" ca="1" si="232"/>
        <v/>
      </c>
      <c r="B2173" s="24" t="s">
        <v>10136</v>
      </c>
      <c r="C2173" s="24" t="s">
        <v>10137</v>
      </c>
      <c r="D2173" s="58" t="str">
        <f>IFERROR([1]!EM_S_QSTM07_IS(B2173,"61",$C$1,"1")/1000000,"")</f>
        <v/>
      </c>
      <c r="E2173" s="58" t="str">
        <f>IFERROR([1]!EM_S_PERFORMANCEEXPRESS_PERFEXNETPROFITTOSHAREHOLDER(B2173,$C$1)/1000000,"")</f>
        <v/>
      </c>
      <c r="F2173" s="58" t="str">
        <f>IFERROR([1]!EM_S_PROFITNOTICE_FORECASTT(B2173,$C$1)/1000000,"")</f>
        <v/>
      </c>
      <c r="G2173" s="58" t="str">
        <f>IFERROR([1]!EM_S_PROFITNOTICE_FORECASTL(B2173,$C$1)/1000000,"")</f>
        <v/>
      </c>
      <c r="H2173" s="58" t="str">
        <f t="shared" si="233"/>
        <v/>
      </c>
      <c r="I2173" s="59">
        <f>IFERROR([1]!EM_S_STM07_IS(B2173,"61",$I$2,"1")/1000000,"")</f>
        <v>196.86588619</v>
      </c>
      <c r="J2173" s="60" t="str">
        <f t="shared" si="234"/>
        <v/>
      </c>
      <c r="K2173" s="58">
        <f>IFERROR([1]!EM_S_QSTM07_IS(B2173,"61",$K$2,"1")/1000000,"")</f>
        <v>-182.94308412000001</v>
      </c>
      <c r="L2173" s="54" t="str">
        <f t="shared" si="235"/>
        <v/>
      </c>
      <c r="M2173" s="49" t="str">
        <f ca="1">[1]!EM_S_MAJASSRES_NUM(B2173,$M$2,$M$1)</f>
        <v/>
      </c>
      <c r="N2173" s="45" t="str">
        <f t="shared" si="236"/>
        <v/>
      </c>
      <c r="O2173" s="37" t="str">
        <f t="shared" ca="1" si="237"/>
        <v/>
      </c>
      <c r="P2173" s="26" t="str">
        <f t="shared" si="231"/>
        <v/>
      </c>
    </row>
    <row r="2174" spans="1:16" x14ac:dyDescent="0.2">
      <c r="A2174" s="65" t="str">
        <f t="shared" ca="1" si="232"/>
        <v/>
      </c>
      <c r="B2174" s="24" t="s">
        <v>10138</v>
      </c>
      <c r="C2174" s="24" t="s">
        <v>10139</v>
      </c>
      <c r="D2174" s="58" t="str">
        <f>IFERROR([1]!EM_S_QSTM07_IS(B2174,"61",$C$1,"1")/1000000,"")</f>
        <v/>
      </c>
      <c r="E2174" s="58" t="str">
        <f>IFERROR([1]!EM_S_PERFORMANCEEXPRESS_PERFEXNETPROFITTOSHAREHOLDER(B2174,$C$1)/1000000,"")</f>
        <v/>
      </c>
      <c r="F2174" s="58" t="str">
        <f>IFERROR([1]!EM_S_PROFITNOTICE_FORECASTT(B2174,$C$1)/1000000,"")</f>
        <v/>
      </c>
      <c r="G2174" s="58" t="str">
        <f>IFERROR([1]!EM_S_PROFITNOTICE_FORECASTL(B2174,$C$1)/1000000,"")</f>
        <v/>
      </c>
      <c r="H2174" s="58" t="str">
        <f t="shared" si="233"/>
        <v/>
      </c>
      <c r="I2174" s="59">
        <f>IFERROR([1]!EM_S_STM07_IS(B2174,"61",$I$2,"1")/1000000,"")</f>
        <v>1056.5611787999999</v>
      </c>
      <c r="J2174" s="60" t="str">
        <f t="shared" si="234"/>
        <v/>
      </c>
      <c r="K2174" s="58">
        <f>IFERROR([1]!EM_S_QSTM07_IS(B2174,"61",$K$2,"1")/1000000,"")</f>
        <v>444.70906411000004</v>
      </c>
      <c r="L2174" s="54" t="str">
        <f t="shared" si="235"/>
        <v/>
      </c>
      <c r="M2174" s="49" t="str">
        <f ca="1">[1]!EM_S_MAJASSRES_NUM(B2174,$M$2,$M$1)</f>
        <v/>
      </c>
      <c r="N2174" s="45" t="str">
        <f t="shared" si="236"/>
        <v/>
      </c>
      <c r="O2174" s="37" t="str">
        <f t="shared" ca="1" si="237"/>
        <v/>
      </c>
      <c r="P2174" s="26" t="str">
        <f t="shared" si="231"/>
        <v/>
      </c>
    </row>
    <row r="2175" spans="1:16" x14ac:dyDescent="0.2">
      <c r="A2175" s="65" t="str">
        <f t="shared" ca="1" si="232"/>
        <v/>
      </c>
      <c r="B2175" s="24" t="s">
        <v>10140</v>
      </c>
      <c r="C2175" s="24" t="s">
        <v>10141</v>
      </c>
      <c r="D2175" s="58" t="str">
        <f>IFERROR([1]!EM_S_QSTM07_IS(B2175,"61",$C$1,"1")/1000000,"")</f>
        <v/>
      </c>
      <c r="E2175" s="58" t="str">
        <f>IFERROR([1]!EM_S_PERFORMANCEEXPRESS_PERFEXNETPROFITTOSHAREHOLDER(B2175,$C$1)/1000000,"")</f>
        <v/>
      </c>
      <c r="F2175" s="58" t="str">
        <f>IFERROR([1]!EM_S_PROFITNOTICE_FORECASTT(B2175,$C$1)/1000000,"")</f>
        <v/>
      </c>
      <c r="G2175" s="58" t="str">
        <f>IFERROR([1]!EM_S_PROFITNOTICE_FORECASTL(B2175,$C$1)/1000000,"")</f>
        <v/>
      </c>
      <c r="H2175" s="58" t="str">
        <f t="shared" si="233"/>
        <v/>
      </c>
      <c r="I2175" s="59">
        <f>IFERROR([1]!EM_S_STM07_IS(B2175,"61",$I$2,"1")/1000000,"")</f>
        <v>45.324784189999995</v>
      </c>
      <c r="J2175" s="60" t="str">
        <f t="shared" si="234"/>
        <v/>
      </c>
      <c r="K2175" s="58">
        <f>IFERROR([1]!EM_S_QSTM07_IS(B2175,"61",$K$2,"1")/1000000,"")</f>
        <v>-5.9818487199999995</v>
      </c>
      <c r="L2175" s="54" t="str">
        <f t="shared" si="235"/>
        <v/>
      </c>
      <c r="M2175" s="49" t="str">
        <f ca="1">[1]!EM_S_MAJASSRES_NUM(B2175,$M$2,$M$1)</f>
        <v/>
      </c>
      <c r="N2175" s="45">
        <f t="shared" si="236"/>
        <v>1</v>
      </c>
      <c r="O2175" s="37" t="str">
        <f t="shared" ca="1" si="237"/>
        <v/>
      </c>
      <c r="P2175" s="26" t="str">
        <f t="shared" si="231"/>
        <v/>
      </c>
    </row>
    <row r="2176" spans="1:16" x14ac:dyDescent="0.2">
      <c r="A2176" s="65" t="str">
        <f t="shared" ca="1" si="232"/>
        <v/>
      </c>
      <c r="B2176" s="24" t="s">
        <v>10142</v>
      </c>
      <c r="C2176" s="24" t="s">
        <v>10143</v>
      </c>
      <c r="D2176" s="58" t="str">
        <f>IFERROR([1]!EM_S_QSTM07_IS(B2176,"61",$C$1,"1")/1000000,"")</f>
        <v/>
      </c>
      <c r="E2176" s="58" t="str">
        <f>IFERROR([1]!EM_S_PERFORMANCEEXPRESS_PERFEXNETPROFITTOSHAREHOLDER(B2176,$C$1)/1000000,"")</f>
        <v/>
      </c>
      <c r="F2176" s="58" t="str">
        <f>IFERROR([1]!EM_S_PROFITNOTICE_FORECASTT(B2176,$C$1)/1000000,"")</f>
        <v/>
      </c>
      <c r="G2176" s="58" t="str">
        <f>IFERROR([1]!EM_S_PROFITNOTICE_FORECASTL(B2176,$C$1)/1000000,"")</f>
        <v/>
      </c>
      <c r="H2176" s="58" t="str">
        <f t="shared" si="233"/>
        <v/>
      </c>
      <c r="I2176" s="59">
        <f>IFERROR([1]!EM_S_STM07_IS(B2176,"61",$I$2,"1")/1000000,"")</f>
        <v>30.282389800000001</v>
      </c>
      <c r="J2176" s="60" t="str">
        <f t="shared" si="234"/>
        <v/>
      </c>
      <c r="K2176" s="58">
        <f>IFERROR([1]!EM_S_QSTM07_IS(B2176,"61",$K$2,"1")/1000000,"")</f>
        <v>-2.5605487999999998</v>
      </c>
      <c r="L2176" s="54" t="str">
        <f t="shared" si="235"/>
        <v/>
      </c>
      <c r="M2176" s="49" t="str">
        <f ca="1">[1]!EM_S_MAJASSRES_NUM(B2176,$M$2,$M$1)</f>
        <v/>
      </c>
      <c r="N2176" s="45">
        <f t="shared" si="236"/>
        <v>1</v>
      </c>
      <c r="O2176" s="37" t="str">
        <f t="shared" ca="1" si="237"/>
        <v/>
      </c>
      <c r="P2176" s="26" t="str">
        <f t="shared" si="231"/>
        <v/>
      </c>
    </row>
    <row r="2177" spans="1:16" x14ac:dyDescent="0.2">
      <c r="A2177" s="65" t="str">
        <f t="shared" ca="1" si="232"/>
        <v/>
      </c>
      <c r="B2177" s="24" t="s">
        <v>10144</v>
      </c>
      <c r="C2177" s="24" t="s">
        <v>10145</v>
      </c>
      <c r="D2177" s="58" t="str">
        <f>IFERROR([1]!EM_S_QSTM07_IS(B2177,"61",$C$1,"1")/1000000,"")</f>
        <v/>
      </c>
      <c r="E2177" s="58" t="str">
        <f>IFERROR([1]!EM_S_PERFORMANCEEXPRESS_PERFEXNETPROFITTOSHAREHOLDER(B2177,$C$1)/1000000,"")</f>
        <v/>
      </c>
      <c r="F2177" s="58" t="str">
        <f>IFERROR([1]!EM_S_PROFITNOTICE_FORECASTT(B2177,$C$1)/1000000,"")</f>
        <v/>
      </c>
      <c r="G2177" s="58" t="str">
        <f>IFERROR([1]!EM_S_PROFITNOTICE_FORECASTL(B2177,$C$1)/1000000,"")</f>
        <v/>
      </c>
      <c r="H2177" s="58" t="str">
        <f t="shared" si="233"/>
        <v/>
      </c>
      <c r="I2177" s="59">
        <f>IFERROR([1]!EM_S_STM07_IS(B2177,"61",$I$2,"1")/1000000,"")</f>
        <v>221.90785550000001</v>
      </c>
      <c r="J2177" s="60" t="str">
        <f t="shared" si="234"/>
        <v/>
      </c>
      <c r="K2177" s="58">
        <f>IFERROR([1]!EM_S_QSTM07_IS(B2177,"61",$K$2,"1")/1000000,"")</f>
        <v>266.13202533000003</v>
      </c>
      <c r="L2177" s="54" t="str">
        <f t="shared" si="235"/>
        <v/>
      </c>
      <c r="M2177" s="49" t="str">
        <f ca="1">[1]!EM_S_MAJASSRES_NUM(B2177,$M$2,$M$1)</f>
        <v/>
      </c>
      <c r="N2177" s="45" t="str">
        <f t="shared" si="236"/>
        <v/>
      </c>
      <c r="O2177" s="37" t="str">
        <f t="shared" ca="1" si="237"/>
        <v/>
      </c>
      <c r="P2177" s="26" t="str">
        <f t="shared" si="231"/>
        <v/>
      </c>
    </row>
    <row r="2178" spans="1:16" x14ac:dyDescent="0.2">
      <c r="A2178" s="65" t="str">
        <f t="shared" ca="1" si="232"/>
        <v/>
      </c>
      <c r="B2178" s="24" t="s">
        <v>10146</v>
      </c>
      <c r="C2178" s="24" t="s">
        <v>10147</v>
      </c>
      <c r="D2178" s="58" t="str">
        <f>IFERROR([1]!EM_S_QSTM07_IS(B2178,"61",$C$1,"1")/1000000,"")</f>
        <v/>
      </c>
      <c r="E2178" s="58" t="str">
        <f>IFERROR([1]!EM_S_PERFORMANCEEXPRESS_PERFEXNETPROFITTOSHAREHOLDER(B2178,$C$1)/1000000,"")</f>
        <v/>
      </c>
      <c r="F2178" s="58" t="str">
        <f>IFERROR([1]!EM_S_PROFITNOTICE_FORECASTT(B2178,$C$1)/1000000,"")</f>
        <v/>
      </c>
      <c r="G2178" s="58" t="str">
        <f>IFERROR([1]!EM_S_PROFITNOTICE_FORECASTL(B2178,$C$1)/1000000,"")</f>
        <v/>
      </c>
      <c r="H2178" s="58" t="str">
        <f t="shared" si="233"/>
        <v/>
      </c>
      <c r="I2178" s="59">
        <f>IFERROR([1]!EM_S_STM07_IS(B2178,"61",$I$2,"1")/1000000,"")</f>
        <v>988.66995744000008</v>
      </c>
      <c r="J2178" s="60" t="str">
        <f t="shared" si="234"/>
        <v/>
      </c>
      <c r="K2178" s="58">
        <f>IFERROR([1]!EM_S_QSTM07_IS(B2178,"61",$K$2,"1")/1000000,"")</f>
        <v>243.43969080000002</v>
      </c>
      <c r="L2178" s="54" t="str">
        <f t="shared" si="235"/>
        <v/>
      </c>
      <c r="M2178" s="49" t="str">
        <f ca="1">[1]!EM_S_MAJASSRES_NUM(B2178,$M$2,$M$1)</f>
        <v/>
      </c>
      <c r="N2178" s="45" t="str">
        <f t="shared" si="236"/>
        <v/>
      </c>
      <c r="O2178" s="37" t="str">
        <f t="shared" ca="1" si="237"/>
        <v/>
      </c>
      <c r="P2178" s="26" t="str">
        <f t="shared" si="231"/>
        <v/>
      </c>
    </row>
    <row r="2179" spans="1:16" x14ac:dyDescent="0.2">
      <c r="A2179" s="65" t="str">
        <f t="shared" ca="1" si="232"/>
        <v/>
      </c>
      <c r="B2179" s="24" t="s">
        <v>10148</v>
      </c>
      <c r="C2179" s="24" t="s">
        <v>10149</v>
      </c>
      <c r="D2179" s="58" t="str">
        <f>IFERROR([1]!EM_S_QSTM07_IS(B2179,"61",$C$1,"1")/1000000,"")</f>
        <v/>
      </c>
      <c r="E2179" s="58" t="str">
        <f>IFERROR([1]!EM_S_PERFORMANCEEXPRESS_PERFEXNETPROFITTOSHAREHOLDER(B2179,$C$1)/1000000,"")</f>
        <v/>
      </c>
      <c r="F2179" s="58" t="str">
        <f>IFERROR([1]!EM_S_PROFITNOTICE_FORECASTT(B2179,$C$1)/1000000,"")</f>
        <v/>
      </c>
      <c r="G2179" s="58" t="str">
        <f>IFERROR([1]!EM_S_PROFITNOTICE_FORECASTL(B2179,$C$1)/1000000,"")</f>
        <v/>
      </c>
      <c r="H2179" s="58" t="str">
        <f t="shared" si="233"/>
        <v/>
      </c>
      <c r="I2179" s="59">
        <f>IFERROR([1]!EM_S_STM07_IS(B2179,"61",$I$2,"1")/1000000,"")</f>
        <v>-211.16726180000001</v>
      </c>
      <c r="J2179" s="60" t="str">
        <f t="shared" si="234"/>
        <v/>
      </c>
      <c r="K2179" s="58">
        <f>IFERROR([1]!EM_S_QSTM07_IS(B2179,"61",$K$2,"1")/1000000,"")</f>
        <v>-572.89200928000002</v>
      </c>
      <c r="L2179" s="54" t="str">
        <f t="shared" si="235"/>
        <v/>
      </c>
      <c r="M2179" s="49" t="str">
        <f ca="1">[1]!EM_S_MAJASSRES_NUM(B2179,$M$2,$M$1)</f>
        <v/>
      </c>
      <c r="N2179" s="45" t="str">
        <f t="shared" si="236"/>
        <v/>
      </c>
      <c r="O2179" s="37" t="str">
        <f t="shared" ca="1" si="237"/>
        <v/>
      </c>
      <c r="P2179" s="26" t="str">
        <f t="shared" si="231"/>
        <v/>
      </c>
    </row>
    <row r="2180" spans="1:16" x14ac:dyDescent="0.2">
      <c r="A2180" s="65" t="str">
        <f t="shared" ca="1" si="232"/>
        <v/>
      </c>
      <c r="B2180" s="24" t="s">
        <v>10150</v>
      </c>
      <c r="C2180" s="24" t="s">
        <v>10151</v>
      </c>
      <c r="D2180" s="58" t="str">
        <f>IFERROR([1]!EM_S_QSTM07_IS(B2180,"61",$C$1,"1")/1000000,"")</f>
        <v/>
      </c>
      <c r="E2180" s="58" t="str">
        <f>IFERROR([1]!EM_S_PERFORMANCEEXPRESS_PERFEXNETPROFITTOSHAREHOLDER(B2180,$C$1)/1000000,"")</f>
        <v/>
      </c>
      <c r="F2180" s="58" t="str">
        <f>IFERROR([1]!EM_S_PROFITNOTICE_FORECASTT(B2180,$C$1)/1000000,"")</f>
        <v/>
      </c>
      <c r="G2180" s="58" t="str">
        <f>IFERROR([1]!EM_S_PROFITNOTICE_FORECASTL(B2180,$C$1)/1000000,"")</f>
        <v/>
      </c>
      <c r="H2180" s="58" t="str">
        <f t="shared" si="233"/>
        <v/>
      </c>
      <c r="I2180" s="59">
        <f>IFERROR([1]!EM_S_STM07_IS(B2180,"61",$I$2,"1")/1000000,"")</f>
        <v>1205.39353394</v>
      </c>
      <c r="J2180" s="60" t="str">
        <f t="shared" si="234"/>
        <v/>
      </c>
      <c r="K2180" s="58">
        <f>IFERROR([1]!EM_S_QSTM07_IS(B2180,"61",$K$2,"1")/1000000,"")</f>
        <v>529.86981866999997</v>
      </c>
      <c r="L2180" s="54" t="str">
        <f t="shared" si="235"/>
        <v/>
      </c>
      <c r="M2180" s="49" t="str">
        <f ca="1">[1]!EM_S_MAJASSRES_NUM(B2180,$M$2,$M$1)</f>
        <v/>
      </c>
      <c r="N2180" s="45" t="str">
        <f t="shared" si="236"/>
        <v/>
      </c>
      <c r="O2180" s="37" t="str">
        <f t="shared" ca="1" si="237"/>
        <v/>
      </c>
      <c r="P2180" s="26" t="str">
        <f t="shared" ref="P2180:P2243" si="238">IFERROR(IF(D2180&lt;&gt;"","财报",IF(E2180&lt;&gt;"","快报",IF(H2180&lt;&gt;"","预告",""))),"")</f>
        <v/>
      </c>
    </row>
    <row r="2181" spans="1:16" x14ac:dyDescent="0.2">
      <c r="A2181" s="65" t="str">
        <f t="shared" ref="A2181:A2244" ca="1" si="239">IFERROR(RANK(O2181,$O$4:$O$3500,0),"")</f>
        <v/>
      </c>
      <c r="B2181" s="24" t="s">
        <v>10152</v>
      </c>
      <c r="C2181" s="24" t="s">
        <v>10153</v>
      </c>
      <c r="D2181" s="58" t="str">
        <f>IFERROR([1]!EM_S_QSTM07_IS(B2181,"61",$C$1,"1")/1000000,"")</f>
        <v/>
      </c>
      <c r="E2181" s="58" t="str">
        <f>IFERROR([1]!EM_S_PERFORMANCEEXPRESS_PERFEXNETPROFITTOSHAREHOLDER(B2181,$C$1)/1000000,"")</f>
        <v/>
      </c>
      <c r="F2181" s="58" t="str">
        <f>IFERROR([1]!EM_S_PROFITNOTICE_FORECASTT(B2181,$C$1)/1000000,"")</f>
        <v/>
      </c>
      <c r="G2181" s="58" t="str">
        <f>IFERROR([1]!EM_S_PROFITNOTICE_FORECASTL(B2181,$C$1)/1000000,"")</f>
        <v/>
      </c>
      <c r="H2181" s="58" t="str">
        <f t="shared" ref="H2181:H2244" si="240">IFERROR(AVERAGE(F2181:G2181),"")</f>
        <v/>
      </c>
      <c r="I2181" s="59">
        <f>IFERROR([1]!EM_S_STM07_IS(B2181,"61",$I$2,"1")/1000000,"")</f>
        <v>2439.6563379999998</v>
      </c>
      <c r="J2181" s="60" t="str">
        <f t="shared" ref="J2181:J2244" si="241">IFERROR(IF(D2181&lt;&gt;"",D2181,IF(E2181&lt;&gt;"",E2181,IF(H2181&lt;&gt;"",IF(MONTH($C$1)=3,H2181,H2181-I2181),""))),"")</f>
        <v/>
      </c>
      <c r="K2181" s="58">
        <f>IFERROR([1]!EM_S_QSTM07_IS(B2181,"61",$K$2,"1")/1000000,"")</f>
        <v>39.520181999999998</v>
      </c>
      <c r="L2181" s="54" t="str">
        <f t="shared" ref="L2181:L2244" si="242">IFERROR(IF(J2181="","",(J2181-K2181)/ABS(K2181)),"")</f>
        <v/>
      </c>
      <c r="M2181" s="49" t="str">
        <f ca="1">[1]!EM_S_MAJASSRES_NUM(B2181,$M$2,$M$1)</f>
        <v/>
      </c>
      <c r="N2181" s="45" t="str">
        <f t="shared" ref="N2181:N2244" si="243">IFERROR(IF(ABS(K2181)&lt;$N$2,1,""),"")</f>
        <v/>
      </c>
      <c r="O2181" s="37" t="str">
        <f t="shared" ref="O2181:O2244" ca="1" si="244">IFERROR(IF(AND(M2181="",N2181=""),L2181,""),"")</f>
        <v/>
      </c>
      <c r="P2181" s="26" t="str">
        <f t="shared" si="238"/>
        <v/>
      </c>
    </row>
    <row r="2182" spans="1:16" x14ac:dyDescent="0.2">
      <c r="A2182" s="65" t="str">
        <f t="shared" ca="1" si="239"/>
        <v/>
      </c>
      <c r="B2182" s="24" t="s">
        <v>10154</v>
      </c>
      <c r="C2182" s="24" t="s">
        <v>10155</v>
      </c>
      <c r="D2182" s="58" t="str">
        <f>IFERROR([1]!EM_S_QSTM07_IS(B2182,"61",$C$1,"1")/1000000,"")</f>
        <v/>
      </c>
      <c r="E2182" s="58" t="str">
        <f>IFERROR([1]!EM_S_PERFORMANCEEXPRESS_PERFEXNETPROFITTOSHAREHOLDER(B2182,$C$1)/1000000,"")</f>
        <v/>
      </c>
      <c r="F2182" s="58" t="str">
        <f>IFERROR([1]!EM_S_PROFITNOTICE_FORECASTT(B2182,$C$1)/1000000,"")</f>
        <v/>
      </c>
      <c r="G2182" s="58" t="str">
        <f>IFERROR([1]!EM_S_PROFITNOTICE_FORECASTL(B2182,$C$1)/1000000,"")</f>
        <v/>
      </c>
      <c r="H2182" s="58" t="str">
        <f t="shared" si="240"/>
        <v/>
      </c>
      <c r="I2182" s="59">
        <f>IFERROR([1]!EM_S_STM07_IS(B2182,"61",$I$2,"1")/1000000,"")</f>
        <v>14.031535160000001</v>
      </c>
      <c r="J2182" s="60" t="str">
        <f t="shared" si="241"/>
        <v/>
      </c>
      <c r="K2182" s="58">
        <f>IFERROR([1]!EM_S_QSTM07_IS(B2182,"61",$K$2,"1")/1000000,"")</f>
        <v>14.04027256</v>
      </c>
      <c r="L2182" s="54" t="str">
        <f t="shared" si="242"/>
        <v/>
      </c>
      <c r="M2182" s="49" t="str">
        <f ca="1">[1]!EM_S_MAJASSRES_NUM(B2182,$M$2,$M$1)</f>
        <v/>
      </c>
      <c r="N2182" s="45" t="str">
        <f t="shared" si="243"/>
        <v/>
      </c>
      <c r="O2182" s="37" t="str">
        <f t="shared" ca="1" si="244"/>
        <v/>
      </c>
      <c r="P2182" s="26" t="str">
        <f t="shared" si="238"/>
        <v/>
      </c>
    </row>
    <row r="2183" spans="1:16" x14ac:dyDescent="0.2">
      <c r="A2183" s="65" t="str">
        <f t="shared" ca="1" si="239"/>
        <v/>
      </c>
      <c r="B2183" s="24" t="s">
        <v>10156</v>
      </c>
      <c r="C2183" s="24" t="s">
        <v>10157</v>
      </c>
      <c r="D2183" s="58" t="str">
        <f>IFERROR([1]!EM_S_QSTM07_IS(B2183,"61",$C$1,"1")/1000000,"")</f>
        <v/>
      </c>
      <c r="E2183" s="58" t="str">
        <f>IFERROR([1]!EM_S_PERFORMANCEEXPRESS_PERFEXNETPROFITTOSHAREHOLDER(B2183,$C$1)/1000000,"")</f>
        <v/>
      </c>
      <c r="F2183" s="58" t="str">
        <f>IFERROR([1]!EM_S_PROFITNOTICE_FORECASTT(B2183,$C$1)/1000000,"")</f>
        <v/>
      </c>
      <c r="G2183" s="58" t="str">
        <f>IFERROR([1]!EM_S_PROFITNOTICE_FORECASTL(B2183,$C$1)/1000000,"")</f>
        <v/>
      </c>
      <c r="H2183" s="58" t="str">
        <f t="shared" si="240"/>
        <v/>
      </c>
      <c r="I2183" s="59">
        <f>IFERROR([1]!EM_S_STM07_IS(B2183,"61",$I$2,"1")/1000000,"")</f>
        <v>40.746129709999998</v>
      </c>
      <c r="J2183" s="60" t="str">
        <f t="shared" si="241"/>
        <v/>
      </c>
      <c r="K2183" s="58">
        <f>IFERROR([1]!EM_S_QSTM07_IS(B2183,"61",$K$2,"1")/1000000,"")</f>
        <v>2.6397472500000001</v>
      </c>
      <c r="L2183" s="54" t="str">
        <f t="shared" si="242"/>
        <v/>
      </c>
      <c r="M2183" s="49" t="str">
        <f ca="1">[1]!EM_S_MAJASSRES_NUM(B2183,$M$2,$M$1)</f>
        <v/>
      </c>
      <c r="N2183" s="45">
        <f t="shared" si="243"/>
        <v>1</v>
      </c>
      <c r="O2183" s="37" t="str">
        <f t="shared" ca="1" si="244"/>
        <v/>
      </c>
      <c r="P2183" s="26" t="str">
        <f t="shared" si="238"/>
        <v/>
      </c>
    </row>
    <row r="2184" spans="1:16" x14ac:dyDescent="0.2">
      <c r="A2184" s="65" t="str">
        <f t="shared" ca="1" si="239"/>
        <v/>
      </c>
      <c r="B2184" s="24" t="s">
        <v>10158</v>
      </c>
      <c r="C2184" s="24" t="s">
        <v>10159</v>
      </c>
      <c r="D2184" s="58" t="str">
        <f>IFERROR([1]!EM_S_QSTM07_IS(B2184,"61",$C$1,"1")/1000000,"")</f>
        <v/>
      </c>
      <c r="E2184" s="58" t="str">
        <f>IFERROR([1]!EM_S_PERFORMANCEEXPRESS_PERFEXNETPROFITTOSHAREHOLDER(B2184,$C$1)/1000000,"")</f>
        <v/>
      </c>
      <c r="F2184" s="58" t="str">
        <f>IFERROR([1]!EM_S_PROFITNOTICE_FORECASTT(B2184,$C$1)/1000000,"")</f>
        <v/>
      </c>
      <c r="G2184" s="58" t="str">
        <f>IFERROR([1]!EM_S_PROFITNOTICE_FORECASTL(B2184,$C$1)/1000000,"")</f>
        <v/>
      </c>
      <c r="H2184" s="58" t="str">
        <f t="shared" si="240"/>
        <v/>
      </c>
      <c r="I2184" s="59">
        <f>IFERROR([1]!EM_S_STM07_IS(B2184,"61",$I$2,"1")/1000000,"")</f>
        <v>373.78065756000001</v>
      </c>
      <c r="J2184" s="60" t="str">
        <f t="shared" si="241"/>
        <v/>
      </c>
      <c r="K2184" s="58">
        <f>IFERROR([1]!EM_S_QSTM07_IS(B2184,"61",$K$2,"1")/1000000,"")</f>
        <v>-27.945167789999999</v>
      </c>
      <c r="L2184" s="54" t="str">
        <f t="shared" si="242"/>
        <v/>
      </c>
      <c r="M2184" s="49" t="str">
        <f ca="1">[1]!EM_S_MAJASSRES_NUM(B2184,$M$2,$M$1)</f>
        <v/>
      </c>
      <c r="N2184" s="45" t="str">
        <f t="shared" si="243"/>
        <v/>
      </c>
      <c r="O2184" s="37" t="str">
        <f t="shared" ca="1" si="244"/>
        <v/>
      </c>
      <c r="P2184" s="26" t="str">
        <f t="shared" si="238"/>
        <v/>
      </c>
    </row>
    <row r="2185" spans="1:16" x14ac:dyDescent="0.2">
      <c r="A2185" s="65" t="str">
        <f t="shared" ca="1" si="239"/>
        <v/>
      </c>
      <c r="B2185" s="24" t="s">
        <v>10160</v>
      </c>
      <c r="C2185" s="24" t="s">
        <v>10161</v>
      </c>
      <c r="D2185" s="58" t="str">
        <f>IFERROR([1]!EM_S_QSTM07_IS(B2185,"61",$C$1,"1")/1000000,"")</f>
        <v/>
      </c>
      <c r="E2185" s="58" t="str">
        <f>IFERROR([1]!EM_S_PERFORMANCEEXPRESS_PERFEXNETPROFITTOSHAREHOLDER(B2185,$C$1)/1000000,"")</f>
        <v/>
      </c>
      <c r="F2185" s="58" t="str">
        <f>IFERROR([1]!EM_S_PROFITNOTICE_FORECASTT(B2185,$C$1)/1000000,"")</f>
        <v/>
      </c>
      <c r="G2185" s="58" t="str">
        <f>IFERROR([1]!EM_S_PROFITNOTICE_FORECASTL(B2185,$C$1)/1000000,"")</f>
        <v/>
      </c>
      <c r="H2185" s="58" t="str">
        <f t="shared" si="240"/>
        <v/>
      </c>
      <c r="I2185" s="59">
        <f>IFERROR([1]!EM_S_STM07_IS(B2185,"61",$I$2,"1")/1000000,"")</f>
        <v>88.19098529</v>
      </c>
      <c r="J2185" s="60" t="str">
        <f t="shared" si="241"/>
        <v/>
      </c>
      <c r="K2185" s="58">
        <f>IFERROR([1]!EM_S_QSTM07_IS(B2185,"61",$K$2,"1")/1000000,"")</f>
        <v>166.42087506000001</v>
      </c>
      <c r="L2185" s="54" t="str">
        <f t="shared" si="242"/>
        <v/>
      </c>
      <c r="M2185" s="49" t="str">
        <f ca="1">[1]!EM_S_MAJASSRES_NUM(B2185,$M$2,$M$1)</f>
        <v/>
      </c>
      <c r="N2185" s="45" t="str">
        <f t="shared" si="243"/>
        <v/>
      </c>
      <c r="O2185" s="37" t="str">
        <f t="shared" ca="1" si="244"/>
        <v/>
      </c>
      <c r="P2185" s="26" t="str">
        <f t="shared" si="238"/>
        <v/>
      </c>
    </row>
    <row r="2186" spans="1:16" x14ac:dyDescent="0.2">
      <c r="A2186" s="65" t="str">
        <f t="shared" ca="1" si="239"/>
        <v/>
      </c>
      <c r="B2186" s="24" t="s">
        <v>10162</v>
      </c>
      <c r="C2186" s="24" t="s">
        <v>10163</v>
      </c>
      <c r="D2186" s="58" t="str">
        <f>IFERROR([1]!EM_S_QSTM07_IS(B2186,"61",$C$1,"1")/1000000,"")</f>
        <v/>
      </c>
      <c r="E2186" s="58" t="str">
        <f>IFERROR([1]!EM_S_PERFORMANCEEXPRESS_PERFEXNETPROFITTOSHAREHOLDER(B2186,$C$1)/1000000,"")</f>
        <v/>
      </c>
      <c r="F2186" s="58" t="str">
        <f>IFERROR([1]!EM_S_PROFITNOTICE_FORECASTT(B2186,$C$1)/1000000,"")</f>
        <v/>
      </c>
      <c r="G2186" s="58" t="str">
        <f>IFERROR([1]!EM_S_PROFITNOTICE_FORECASTL(B2186,$C$1)/1000000,"")</f>
        <v/>
      </c>
      <c r="H2186" s="58" t="str">
        <f t="shared" si="240"/>
        <v/>
      </c>
      <c r="I2186" s="59">
        <f>IFERROR([1]!EM_S_STM07_IS(B2186,"61",$I$2,"1")/1000000,"")</f>
        <v>143.77381575999999</v>
      </c>
      <c r="J2186" s="60" t="str">
        <f t="shared" si="241"/>
        <v/>
      </c>
      <c r="K2186" s="58">
        <f>IFERROR([1]!EM_S_QSTM07_IS(B2186,"61",$K$2,"1")/1000000,"")</f>
        <v>17.578028800000002</v>
      </c>
      <c r="L2186" s="54" t="str">
        <f t="shared" si="242"/>
        <v/>
      </c>
      <c r="M2186" s="49" t="str">
        <f ca="1">[1]!EM_S_MAJASSRES_NUM(B2186,$M$2,$M$1)</f>
        <v/>
      </c>
      <c r="N2186" s="45" t="str">
        <f t="shared" si="243"/>
        <v/>
      </c>
      <c r="O2186" s="37" t="str">
        <f t="shared" ca="1" si="244"/>
        <v/>
      </c>
      <c r="P2186" s="26" t="str">
        <f t="shared" si="238"/>
        <v/>
      </c>
    </row>
    <row r="2187" spans="1:16" x14ac:dyDescent="0.2">
      <c r="A2187" s="65" t="str">
        <f t="shared" ca="1" si="239"/>
        <v/>
      </c>
      <c r="B2187" s="24" t="s">
        <v>10164</v>
      </c>
      <c r="C2187" s="24" t="s">
        <v>10165</v>
      </c>
      <c r="D2187" s="58" t="str">
        <f>IFERROR([1]!EM_S_QSTM07_IS(B2187,"61",$C$1,"1")/1000000,"")</f>
        <v/>
      </c>
      <c r="E2187" s="58" t="str">
        <f>IFERROR([1]!EM_S_PERFORMANCEEXPRESS_PERFEXNETPROFITTOSHAREHOLDER(B2187,$C$1)/1000000,"")</f>
        <v/>
      </c>
      <c r="F2187" s="58" t="str">
        <f>IFERROR([1]!EM_S_PROFITNOTICE_FORECASTT(B2187,$C$1)/1000000,"")</f>
        <v/>
      </c>
      <c r="G2187" s="58" t="str">
        <f>IFERROR([1]!EM_S_PROFITNOTICE_FORECASTL(B2187,$C$1)/1000000,"")</f>
        <v/>
      </c>
      <c r="H2187" s="58" t="str">
        <f t="shared" si="240"/>
        <v/>
      </c>
      <c r="I2187" s="59">
        <f>IFERROR([1]!EM_S_STM07_IS(B2187,"61",$I$2,"1")/1000000,"")</f>
        <v>1714.63922075</v>
      </c>
      <c r="J2187" s="60" t="str">
        <f t="shared" si="241"/>
        <v/>
      </c>
      <c r="K2187" s="58">
        <f>IFERROR([1]!EM_S_QSTM07_IS(B2187,"61",$K$2,"1")/1000000,"")</f>
        <v>2367.7171816999999</v>
      </c>
      <c r="L2187" s="54" t="str">
        <f t="shared" si="242"/>
        <v/>
      </c>
      <c r="M2187" s="49" t="str">
        <f ca="1">[1]!EM_S_MAJASSRES_NUM(B2187,$M$2,$M$1)</f>
        <v/>
      </c>
      <c r="N2187" s="45" t="str">
        <f t="shared" si="243"/>
        <v/>
      </c>
      <c r="O2187" s="37" t="str">
        <f t="shared" ca="1" si="244"/>
        <v/>
      </c>
      <c r="P2187" s="26" t="str">
        <f t="shared" si="238"/>
        <v/>
      </c>
    </row>
    <row r="2188" spans="1:16" x14ac:dyDescent="0.2">
      <c r="A2188" s="65" t="str">
        <f t="shared" ca="1" si="239"/>
        <v/>
      </c>
      <c r="B2188" s="24" t="s">
        <v>10166</v>
      </c>
      <c r="C2188" s="24" t="s">
        <v>10167</v>
      </c>
      <c r="D2188" s="58" t="str">
        <f>IFERROR([1]!EM_S_QSTM07_IS(B2188,"61",$C$1,"1")/1000000,"")</f>
        <v/>
      </c>
      <c r="E2188" s="58" t="str">
        <f>IFERROR([1]!EM_S_PERFORMANCEEXPRESS_PERFEXNETPROFITTOSHAREHOLDER(B2188,$C$1)/1000000,"")</f>
        <v/>
      </c>
      <c r="F2188" s="58" t="str">
        <f>IFERROR([1]!EM_S_PROFITNOTICE_FORECASTT(B2188,$C$1)/1000000,"")</f>
        <v/>
      </c>
      <c r="G2188" s="58" t="str">
        <f>IFERROR([1]!EM_S_PROFITNOTICE_FORECASTL(B2188,$C$1)/1000000,"")</f>
        <v/>
      </c>
      <c r="H2188" s="58" t="str">
        <f t="shared" si="240"/>
        <v/>
      </c>
      <c r="I2188" s="59">
        <f>IFERROR([1]!EM_S_STM07_IS(B2188,"61",$I$2,"1")/1000000,"")</f>
        <v>1.7565994299999999</v>
      </c>
      <c r="J2188" s="60" t="str">
        <f t="shared" si="241"/>
        <v/>
      </c>
      <c r="K2188" s="58">
        <f>IFERROR([1]!EM_S_QSTM07_IS(B2188,"61",$K$2,"1")/1000000,"")</f>
        <v>8.8727215000000008</v>
      </c>
      <c r="L2188" s="54" t="str">
        <f t="shared" si="242"/>
        <v/>
      </c>
      <c r="M2188" s="49" t="str">
        <f ca="1">[1]!EM_S_MAJASSRES_NUM(B2188,$M$2,$M$1)</f>
        <v/>
      </c>
      <c r="N2188" s="45">
        <f t="shared" si="243"/>
        <v>1</v>
      </c>
      <c r="O2188" s="37" t="str">
        <f t="shared" ca="1" si="244"/>
        <v/>
      </c>
      <c r="P2188" s="26" t="str">
        <f t="shared" si="238"/>
        <v/>
      </c>
    </row>
    <row r="2189" spans="1:16" x14ac:dyDescent="0.2">
      <c r="A2189" s="65" t="str">
        <f t="shared" ca="1" si="239"/>
        <v/>
      </c>
      <c r="B2189" s="24" t="s">
        <v>10168</v>
      </c>
      <c r="C2189" s="24" t="s">
        <v>10169</v>
      </c>
      <c r="D2189" s="58" t="str">
        <f>IFERROR([1]!EM_S_QSTM07_IS(B2189,"61",$C$1,"1")/1000000,"")</f>
        <v/>
      </c>
      <c r="E2189" s="58" t="str">
        <f>IFERROR([1]!EM_S_PERFORMANCEEXPRESS_PERFEXNETPROFITTOSHAREHOLDER(B2189,$C$1)/1000000,"")</f>
        <v/>
      </c>
      <c r="F2189" s="58" t="str">
        <f>IFERROR([1]!EM_S_PROFITNOTICE_FORECASTT(B2189,$C$1)/1000000,"")</f>
        <v/>
      </c>
      <c r="G2189" s="58" t="str">
        <f>IFERROR([1]!EM_S_PROFITNOTICE_FORECASTL(B2189,$C$1)/1000000,"")</f>
        <v/>
      </c>
      <c r="H2189" s="58" t="str">
        <f t="shared" si="240"/>
        <v/>
      </c>
      <c r="I2189" s="59">
        <f>IFERROR([1]!EM_S_STM07_IS(B2189,"61",$I$2,"1")/1000000,"")</f>
        <v>89.742629120000004</v>
      </c>
      <c r="J2189" s="60" t="str">
        <f t="shared" si="241"/>
        <v/>
      </c>
      <c r="K2189" s="58">
        <f>IFERROR([1]!EM_S_QSTM07_IS(B2189,"61",$K$2,"1")/1000000,"")</f>
        <v>0.55469757999998293</v>
      </c>
      <c r="L2189" s="54" t="str">
        <f t="shared" si="242"/>
        <v/>
      </c>
      <c r="M2189" s="49" t="str">
        <f ca="1">[1]!EM_S_MAJASSRES_NUM(B2189,$M$2,$M$1)</f>
        <v/>
      </c>
      <c r="N2189" s="45">
        <f t="shared" si="243"/>
        <v>1</v>
      </c>
      <c r="O2189" s="37" t="str">
        <f t="shared" ca="1" si="244"/>
        <v/>
      </c>
      <c r="P2189" s="26" t="str">
        <f t="shared" si="238"/>
        <v/>
      </c>
    </row>
    <row r="2190" spans="1:16" x14ac:dyDescent="0.2">
      <c r="A2190" s="65" t="str">
        <f t="shared" ca="1" si="239"/>
        <v/>
      </c>
      <c r="B2190" s="24" t="s">
        <v>10170</v>
      </c>
      <c r="C2190" s="24" t="s">
        <v>10171</v>
      </c>
      <c r="D2190" s="58" t="str">
        <f>IFERROR([1]!EM_S_QSTM07_IS(B2190,"61",$C$1,"1")/1000000,"")</f>
        <v/>
      </c>
      <c r="E2190" s="58" t="str">
        <f>IFERROR([1]!EM_S_PERFORMANCEEXPRESS_PERFEXNETPROFITTOSHAREHOLDER(B2190,$C$1)/1000000,"")</f>
        <v/>
      </c>
      <c r="F2190" s="58" t="str">
        <f>IFERROR([1]!EM_S_PROFITNOTICE_FORECASTT(B2190,$C$1)/1000000,"")</f>
        <v/>
      </c>
      <c r="G2190" s="58" t="str">
        <f>IFERROR([1]!EM_S_PROFITNOTICE_FORECASTL(B2190,$C$1)/1000000,"")</f>
        <v/>
      </c>
      <c r="H2190" s="58" t="str">
        <f t="shared" si="240"/>
        <v/>
      </c>
      <c r="I2190" s="59">
        <f>IFERROR([1]!EM_S_STM07_IS(B2190,"61",$I$2,"1")/1000000,"")</f>
        <v>-0.47253698999999999</v>
      </c>
      <c r="J2190" s="60" t="str">
        <f t="shared" si="241"/>
        <v/>
      </c>
      <c r="K2190" s="58">
        <f>IFERROR([1]!EM_S_QSTM07_IS(B2190,"61",$K$2,"1")/1000000,"")</f>
        <v>63.243082560000005</v>
      </c>
      <c r="L2190" s="54" t="str">
        <f t="shared" si="242"/>
        <v/>
      </c>
      <c r="M2190" s="49" t="str">
        <f ca="1">[1]!EM_S_MAJASSRES_NUM(B2190,$M$2,$M$1)</f>
        <v/>
      </c>
      <c r="N2190" s="45" t="str">
        <f t="shared" si="243"/>
        <v/>
      </c>
      <c r="O2190" s="37" t="str">
        <f t="shared" ca="1" si="244"/>
        <v/>
      </c>
      <c r="P2190" s="26" t="str">
        <f t="shared" si="238"/>
        <v/>
      </c>
    </row>
    <row r="2191" spans="1:16" x14ac:dyDescent="0.2">
      <c r="A2191" s="65" t="str">
        <f t="shared" ca="1" si="239"/>
        <v/>
      </c>
      <c r="B2191" s="24" t="s">
        <v>10172</v>
      </c>
      <c r="C2191" s="24" t="s">
        <v>10173</v>
      </c>
      <c r="D2191" s="58" t="str">
        <f>IFERROR([1]!EM_S_QSTM07_IS(B2191,"61",$C$1,"1")/1000000,"")</f>
        <v/>
      </c>
      <c r="E2191" s="58" t="str">
        <f>IFERROR([1]!EM_S_PERFORMANCEEXPRESS_PERFEXNETPROFITTOSHAREHOLDER(B2191,$C$1)/1000000,"")</f>
        <v/>
      </c>
      <c r="F2191" s="58" t="str">
        <f>IFERROR([1]!EM_S_PROFITNOTICE_FORECASTT(B2191,$C$1)/1000000,"")</f>
        <v/>
      </c>
      <c r="G2191" s="58" t="str">
        <f>IFERROR([1]!EM_S_PROFITNOTICE_FORECASTL(B2191,$C$1)/1000000,"")</f>
        <v/>
      </c>
      <c r="H2191" s="58" t="str">
        <f t="shared" si="240"/>
        <v/>
      </c>
      <c r="I2191" s="59">
        <f>IFERROR([1]!EM_S_STM07_IS(B2191,"61",$I$2,"1")/1000000,"")</f>
        <v>429.54538680000002</v>
      </c>
      <c r="J2191" s="60" t="str">
        <f t="shared" si="241"/>
        <v/>
      </c>
      <c r="K2191" s="58">
        <f>IFERROR([1]!EM_S_QSTM07_IS(B2191,"61",$K$2,"1")/1000000,"")</f>
        <v>170.55138094</v>
      </c>
      <c r="L2191" s="54" t="str">
        <f t="shared" si="242"/>
        <v/>
      </c>
      <c r="M2191" s="49" t="str">
        <f ca="1">[1]!EM_S_MAJASSRES_NUM(B2191,$M$2,$M$1)</f>
        <v/>
      </c>
      <c r="N2191" s="45" t="str">
        <f t="shared" si="243"/>
        <v/>
      </c>
      <c r="O2191" s="37" t="str">
        <f t="shared" ca="1" si="244"/>
        <v/>
      </c>
      <c r="P2191" s="26" t="str">
        <f t="shared" si="238"/>
        <v/>
      </c>
    </row>
    <row r="2192" spans="1:16" x14ac:dyDescent="0.2">
      <c r="A2192" s="65" t="str">
        <f t="shared" ca="1" si="239"/>
        <v/>
      </c>
      <c r="B2192" s="24" t="s">
        <v>10174</v>
      </c>
      <c r="C2192" s="24" t="s">
        <v>10175</v>
      </c>
      <c r="D2192" s="58" t="str">
        <f>IFERROR([1]!EM_S_QSTM07_IS(B2192,"61",$C$1,"1")/1000000,"")</f>
        <v/>
      </c>
      <c r="E2192" s="58" t="str">
        <f>IFERROR([1]!EM_S_PERFORMANCEEXPRESS_PERFEXNETPROFITTOSHAREHOLDER(B2192,$C$1)/1000000,"")</f>
        <v/>
      </c>
      <c r="F2192" s="58" t="str">
        <f>IFERROR([1]!EM_S_PROFITNOTICE_FORECASTT(B2192,$C$1)/1000000,"")</f>
        <v/>
      </c>
      <c r="G2192" s="58" t="str">
        <f>IFERROR([1]!EM_S_PROFITNOTICE_FORECASTL(B2192,$C$1)/1000000,"")</f>
        <v/>
      </c>
      <c r="H2192" s="58" t="str">
        <f t="shared" si="240"/>
        <v/>
      </c>
      <c r="I2192" s="59">
        <f>IFERROR([1]!EM_S_STM07_IS(B2192,"61",$I$2,"1")/1000000,"")</f>
        <v>8.0861361499999997</v>
      </c>
      <c r="J2192" s="60" t="str">
        <f t="shared" si="241"/>
        <v/>
      </c>
      <c r="K2192" s="58">
        <f>IFERROR([1]!EM_S_QSTM07_IS(B2192,"61",$K$2,"1")/1000000,"")</f>
        <v>-0.75531417000000001</v>
      </c>
      <c r="L2192" s="54" t="str">
        <f t="shared" si="242"/>
        <v/>
      </c>
      <c r="M2192" s="49" t="str">
        <f ca="1">[1]!EM_S_MAJASSRES_NUM(B2192,$M$2,$M$1)</f>
        <v/>
      </c>
      <c r="N2192" s="45">
        <f t="shared" si="243"/>
        <v>1</v>
      </c>
      <c r="O2192" s="37" t="str">
        <f t="shared" ca="1" si="244"/>
        <v/>
      </c>
      <c r="P2192" s="26" t="str">
        <f t="shared" si="238"/>
        <v/>
      </c>
    </row>
    <row r="2193" spans="1:16" x14ac:dyDescent="0.2">
      <c r="A2193" s="65" t="str">
        <f t="shared" ca="1" si="239"/>
        <v/>
      </c>
      <c r="B2193" s="24" t="s">
        <v>10176</v>
      </c>
      <c r="C2193" s="24" t="s">
        <v>10177</v>
      </c>
      <c r="D2193" s="58" t="str">
        <f>IFERROR([1]!EM_S_QSTM07_IS(B2193,"61",$C$1,"1")/1000000,"")</f>
        <v/>
      </c>
      <c r="E2193" s="58" t="str">
        <f>IFERROR([1]!EM_S_PERFORMANCEEXPRESS_PERFEXNETPROFITTOSHAREHOLDER(B2193,$C$1)/1000000,"")</f>
        <v/>
      </c>
      <c r="F2193" s="58" t="str">
        <f>IFERROR([1]!EM_S_PROFITNOTICE_FORECASTT(B2193,$C$1)/1000000,"")</f>
        <v/>
      </c>
      <c r="G2193" s="58" t="str">
        <f>IFERROR([1]!EM_S_PROFITNOTICE_FORECASTL(B2193,$C$1)/1000000,"")</f>
        <v/>
      </c>
      <c r="H2193" s="58" t="str">
        <f t="shared" si="240"/>
        <v/>
      </c>
      <c r="I2193" s="59">
        <f>IFERROR([1]!EM_S_STM07_IS(B2193,"61",$I$2,"1")/1000000,"")</f>
        <v>97.250421939999995</v>
      </c>
      <c r="J2193" s="60" t="str">
        <f t="shared" si="241"/>
        <v/>
      </c>
      <c r="K2193" s="58">
        <f>IFERROR([1]!EM_S_QSTM07_IS(B2193,"61",$K$2,"1")/1000000,"")</f>
        <v>-321.50789936000001</v>
      </c>
      <c r="L2193" s="54" t="str">
        <f t="shared" si="242"/>
        <v/>
      </c>
      <c r="M2193" s="49" t="str">
        <f ca="1">[1]!EM_S_MAJASSRES_NUM(B2193,$M$2,$M$1)</f>
        <v/>
      </c>
      <c r="N2193" s="45" t="str">
        <f t="shared" si="243"/>
        <v/>
      </c>
      <c r="O2193" s="37" t="str">
        <f t="shared" ca="1" si="244"/>
        <v/>
      </c>
      <c r="P2193" s="26" t="str">
        <f t="shared" si="238"/>
        <v/>
      </c>
    </row>
    <row r="2194" spans="1:16" x14ac:dyDescent="0.2">
      <c r="A2194" s="65" t="str">
        <f t="shared" ca="1" si="239"/>
        <v/>
      </c>
      <c r="B2194" s="24" t="s">
        <v>10178</v>
      </c>
      <c r="C2194" s="24" t="s">
        <v>10179</v>
      </c>
      <c r="D2194" s="58" t="str">
        <f>IFERROR([1]!EM_S_QSTM07_IS(B2194,"61",$C$1,"1")/1000000,"")</f>
        <v/>
      </c>
      <c r="E2194" s="58" t="str">
        <f>IFERROR([1]!EM_S_PERFORMANCEEXPRESS_PERFEXNETPROFITTOSHAREHOLDER(B2194,$C$1)/1000000,"")</f>
        <v/>
      </c>
      <c r="F2194" s="58" t="str">
        <f>IFERROR([1]!EM_S_PROFITNOTICE_FORECASTT(B2194,$C$1)/1000000,"")</f>
        <v/>
      </c>
      <c r="G2194" s="58" t="str">
        <f>IFERROR([1]!EM_S_PROFITNOTICE_FORECASTL(B2194,$C$1)/1000000,"")</f>
        <v/>
      </c>
      <c r="H2194" s="58" t="str">
        <f t="shared" si="240"/>
        <v/>
      </c>
      <c r="I2194" s="59">
        <f>IFERROR([1]!EM_S_STM07_IS(B2194,"61",$I$2,"1")/1000000,"")</f>
        <v>39.700580689999995</v>
      </c>
      <c r="J2194" s="60" t="str">
        <f t="shared" si="241"/>
        <v/>
      </c>
      <c r="K2194" s="58">
        <f>IFERROR([1]!EM_S_QSTM07_IS(B2194,"61",$K$2,"1")/1000000,"")</f>
        <v>-0.90073823999999802</v>
      </c>
      <c r="L2194" s="54" t="str">
        <f t="shared" si="242"/>
        <v/>
      </c>
      <c r="M2194" s="49" t="str">
        <f ca="1">[1]!EM_S_MAJASSRES_NUM(B2194,$M$2,$M$1)</f>
        <v/>
      </c>
      <c r="N2194" s="45">
        <f t="shared" si="243"/>
        <v>1</v>
      </c>
      <c r="O2194" s="37" t="str">
        <f t="shared" ca="1" si="244"/>
        <v/>
      </c>
      <c r="P2194" s="26" t="str">
        <f t="shared" si="238"/>
        <v/>
      </c>
    </row>
    <row r="2195" spans="1:16" x14ac:dyDescent="0.2">
      <c r="A2195" s="65" t="str">
        <f t="shared" ca="1" si="239"/>
        <v/>
      </c>
      <c r="B2195" s="24" t="s">
        <v>10180</v>
      </c>
      <c r="C2195" s="24" t="s">
        <v>10181</v>
      </c>
      <c r="D2195" s="58" t="str">
        <f>IFERROR([1]!EM_S_QSTM07_IS(B2195,"61",$C$1,"1")/1000000,"")</f>
        <v/>
      </c>
      <c r="E2195" s="58" t="str">
        <f>IFERROR([1]!EM_S_PERFORMANCEEXPRESS_PERFEXNETPROFITTOSHAREHOLDER(B2195,$C$1)/1000000,"")</f>
        <v/>
      </c>
      <c r="F2195" s="58" t="str">
        <f>IFERROR([1]!EM_S_PROFITNOTICE_FORECASTT(B2195,$C$1)/1000000,"")</f>
        <v/>
      </c>
      <c r="G2195" s="58" t="str">
        <f>IFERROR([1]!EM_S_PROFITNOTICE_FORECASTL(B2195,$C$1)/1000000,"")</f>
        <v/>
      </c>
      <c r="H2195" s="58" t="str">
        <f t="shared" si="240"/>
        <v/>
      </c>
      <c r="I2195" s="59">
        <f>IFERROR([1]!EM_S_STM07_IS(B2195,"61",$I$2,"1")/1000000,"")</f>
        <v>-66.509968319999999</v>
      </c>
      <c r="J2195" s="60" t="str">
        <f t="shared" si="241"/>
        <v/>
      </c>
      <c r="K2195" s="58">
        <f>IFERROR([1]!EM_S_QSTM07_IS(B2195,"61",$K$2,"1")/1000000,"")</f>
        <v>-3.93643287</v>
      </c>
      <c r="L2195" s="54" t="str">
        <f t="shared" si="242"/>
        <v/>
      </c>
      <c r="M2195" s="49" t="str">
        <f ca="1">[1]!EM_S_MAJASSRES_NUM(B2195,$M$2,$M$1)</f>
        <v/>
      </c>
      <c r="N2195" s="45">
        <f t="shared" si="243"/>
        <v>1</v>
      </c>
      <c r="O2195" s="37" t="str">
        <f t="shared" ca="1" si="244"/>
        <v/>
      </c>
      <c r="P2195" s="26" t="str">
        <f t="shared" si="238"/>
        <v/>
      </c>
    </row>
    <row r="2196" spans="1:16" x14ac:dyDescent="0.2">
      <c r="A2196" s="65" t="str">
        <f t="shared" ca="1" si="239"/>
        <v/>
      </c>
      <c r="B2196" s="24" t="s">
        <v>10182</v>
      </c>
      <c r="C2196" s="24" t="s">
        <v>10183</v>
      </c>
      <c r="D2196" s="58" t="str">
        <f>IFERROR([1]!EM_S_QSTM07_IS(B2196,"61",$C$1,"1")/1000000,"")</f>
        <v/>
      </c>
      <c r="E2196" s="58" t="str">
        <f>IFERROR([1]!EM_S_PERFORMANCEEXPRESS_PERFEXNETPROFITTOSHAREHOLDER(B2196,$C$1)/1000000,"")</f>
        <v/>
      </c>
      <c r="F2196" s="58" t="str">
        <f>IFERROR([1]!EM_S_PROFITNOTICE_FORECASTT(B2196,$C$1)/1000000,"")</f>
        <v/>
      </c>
      <c r="G2196" s="58" t="str">
        <f>IFERROR([1]!EM_S_PROFITNOTICE_FORECASTL(B2196,$C$1)/1000000,"")</f>
        <v/>
      </c>
      <c r="H2196" s="58" t="str">
        <f t="shared" si="240"/>
        <v/>
      </c>
      <c r="I2196" s="59">
        <f>IFERROR([1]!EM_S_STM07_IS(B2196,"61",$I$2,"1")/1000000,"")</f>
        <v>87.684516209999998</v>
      </c>
      <c r="J2196" s="60" t="str">
        <f t="shared" si="241"/>
        <v/>
      </c>
      <c r="K2196" s="58">
        <f>IFERROR([1]!EM_S_QSTM07_IS(B2196,"61",$K$2,"1")/1000000,"")</f>
        <v>38.794313389999999</v>
      </c>
      <c r="L2196" s="54" t="str">
        <f t="shared" si="242"/>
        <v/>
      </c>
      <c r="M2196" s="49" t="str">
        <f ca="1">[1]!EM_S_MAJASSRES_NUM(B2196,$M$2,$M$1)</f>
        <v/>
      </c>
      <c r="N2196" s="45" t="str">
        <f t="shared" si="243"/>
        <v/>
      </c>
      <c r="O2196" s="37" t="str">
        <f t="shared" ca="1" si="244"/>
        <v/>
      </c>
      <c r="P2196" s="26" t="str">
        <f t="shared" si="238"/>
        <v/>
      </c>
    </row>
    <row r="2197" spans="1:16" x14ac:dyDescent="0.2">
      <c r="A2197" s="65" t="str">
        <f t="shared" ca="1" si="239"/>
        <v/>
      </c>
      <c r="B2197" s="24" t="s">
        <v>10184</v>
      </c>
      <c r="C2197" s="24" t="s">
        <v>10185</v>
      </c>
      <c r="D2197" s="58" t="str">
        <f>IFERROR([1]!EM_S_QSTM07_IS(B2197,"61",$C$1,"1")/1000000,"")</f>
        <v/>
      </c>
      <c r="E2197" s="58" t="str">
        <f>IFERROR([1]!EM_S_PERFORMANCEEXPRESS_PERFEXNETPROFITTOSHAREHOLDER(B2197,$C$1)/1000000,"")</f>
        <v/>
      </c>
      <c r="F2197" s="58" t="str">
        <f>IFERROR([1]!EM_S_PROFITNOTICE_FORECASTT(B2197,$C$1)/1000000,"")</f>
        <v/>
      </c>
      <c r="G2197" s="58" t="str">
        <f>IFERROR([1]!EM_S_PROFITNOTICE_FORECASTL(B2197,$C$1)/1000000,"")</f>
        <v/>
      </c>
      <c r="H2197" s="58" t="str">
        <f t="shared" si="240"/>
        <v/>
      </c>
      <c r="I2197" s="59">
        <f>IFERROR([1]!EM_S_STM07_IS(B2197,"61",$I$2,"1")/1000000,"")</f>
        <v>76.751000000000005</v>
      </c>
      <c r="J2197" s="60" t="str">
        <f t="shared" si="241"/>
        <v/>
      </c>
      <c r="K2197" s="58">
        <f>IFERROR([1]!EM_S_QSTM07_IS(B2197,"61",$K$2,"1")/1000000,"")</f>
        <v>8.6535842600000006</v>
      </c>
      <c r="L2197" s="54" t="str">
        <f t="shared" si="242"/>
        <v/>
      </c>
      <c r="M2197" s="49" t="str">
        <f ca="1">[1]!EM_S_MAJASSRES_NUM(B2197,$M$2,$M$1)</f>
        <v/>
      </c>
      <c r="N2197" s="45">
        <f t="shared" si="243"/>
        <v>1</v>
      </c>
      <c r="O2197" s="37" t="str">
        <f t="shared" ca="1" si="244"/>
        <v/>
      </c>
      <c r="P2197" s="26" t="str">
        <f t="shared" si="238"/>
        <v/>
      </c>
    </row>
    <row r="2198" spans="1:16" x14ac:dyDescent="0.2">
      <c r="A2198" s="65" t="str">
        <f t="shared" ca="1" si="239"/>
        <v/>
      </c>
      <c r="B2198" s="24" t="s">
        <v>10186</v>
      </c>
      <c r="C2198" s="24" t="s">
        <v>10187</v>
      </c>
      <c r="D2198" s="58" t="str">
        <f>IFERROR([1]!EM_S_QSTM07_IS(B2198,"61",$C$1,"1")/1000000,"")</f>
        <v/>
      </c>
      <c r="E2198" s="58" t="str">
        <f>IFERROR([1]!EM_S_PERFORMANCEEXPRESS_PERFEXNETPROFITTOSHAREHOLDER(B2198,$C$1)/1000000,"")</f>
        <v/>
      </c>
      <c r="F2198" s="58" t="str">
        <f>IFERROR([1]!EM_S_PROFITNOTICE_FORECASTT(B2198,$C$1)/1000000,"")</f>
        <v/>
      </c>
      <c r="G2198" s="58" t="str">
        <f>IFERROR([1]!EM_S_PROFITNOTICE_FORECASTL(B2198,$C$1)/1000000,"")</f>
        <v/>
      </c>
      <c r="H2198" s="58" t="str">
        <f t="shared" si="240"/>
        <v/>
      </c>
      <c r="I2198" s="59">
        <f>IFERROR([1]!EM_S_STM07_IS(B2198,"61",$I$2,"1")/1000000,"")</f>
        <v>206.90027578000002</v>
      </c>
      <c r="J2198" s="60" t="str">
        <f t="shared" si="241"/>
        <v/>
      </c>
      <c r="K2198" s="58">
        <f>IFERROR([1]!EM_S_QSTM07_IS(B2198,"61",$K$2,"1")/1000000,"")</f>
        <v>155.88452759</v>
      </c>
      <c r="L2198" s="54" t="str">
        <f t="shared" si="242"/>
        <v/>
      </c>
      <c r="M2198" s="49" t="str">
        <f ca="1">[1]!EM_S_MAJASSRES_NUM(B2198,$M$2,$M$1)</f>
        <v/>
      </c>
      <c r="N2198" s="45" t="str">
        <f t="shared" si="243"/>
        <v/>
      </c>
      <c r="O2198" s="37" t="str">
        <f t="shared" ca="1" si="244"/>
        <v/>
      </c>
      <c r="P2198" s="26" t="str">
        <f t="shared" si="238"/>
        <v/>
      </c>
    </row>
    <row r="2199" spans="1:16" x14ac:dyDescent="0.2">
      <c r="A2199" s="65" t="str">
        <f t="shared" ca="1" si="239"/>
        <v/>
      </c>
      <c r="B2199" s="24" t="s">
        <v>10188</v>
      </c>
      <c r="C2199" s="24" t="s">
        <v>10189</v>
      </c>
      <c r="D2199" s="58" t="str">
        <f>IFERROR([1]!EM_S_QSTM07_IS(B2199,"61",$C$1,"1")/1000000,"")</f>
        <v/>
      </c>
      <c r="E2199" s="58" t="str">
        <f>IFERROR([1]!EM_S_PERFORMANCEEXPRESS_PERFEXNETPROFITTOSHAREHOLDER(B2199,$C$1)/1000000,"")</f>
        <v/>
      </c>
      <c r="F2199" s="58" t="str">
        <f>IFERROR([1]!EM_S_PROFITNOTICE_FORECASTT(B2199,$C$1)/1000000,"")</f>
        <v/>
      </c>
      <c r="G2199" s="58" t="str">
        <f>IFERROR([1]!EM_S_PROFITNOTICE_FORECASTL(B2199,$C$1)/1000000,"")</f>
        <v/>
      </c>
      <c r="H2199" s="58" t="str">
        <f t="shared" si="240"/>
        <v/>
      </c>
      <c r="I2199" s="59">
        <f>IFERROR([1]!EM_S_STM07_IS(B2199,"61",$I$2,"1")/1000000,"")</f>
        <v>-736.19960175999995</v>
      </c>
      <c r="J2199" s="60" t="str">
        <f t="shared" si="241"/>
        <v/>
      </c>
      <c r="K2199" s="58">
        <f>IFERROR([1]!EM_S_QSTM07_IS(B2199,"61",$K$2,"1")/1000000,"")</f>
        <v>7.8014921900000003</v>
      </c>
      <c r="L2199" s="54" t="str">
        <f t="shared" si="242"/>
        <v/>
      </c>
      <c r="M2199" s="49" t="str">
        <f ca="1">[1]!EM_S_MAJASSRES_NUM(B2199,$M$2,$M$1)</f>
        <v/>
      </c>
      <c r="N2199" s="45">
        <f t="shared" si="243"/>
        <v>1</v>
      </c>
      <c r="O2199" s="37" t="str">
        <f t="shared" ca="1" si="244"/>
        <v/>
      </c>
      <c r="P2199" s="26" t="str">
        <f t="shared" si="238"/>
        <v/>
      </c>
    </row>
    <row r="2200" spans="1:16" x14ac:dyDescent="0.2">
      <c r="A2200" s="65" t="str">
        <f t="shared" ca="1" si="239"/>
        <v/>
      </c>
      <c r="B2200" s="24" t="s">
        <v>10190</v>
      </c>
      <c r="C2200" s="24" t="s">
        <v>10191</v>
      </c>
      <c r="D2200" s="58" t="str">
        <f>IFERROR([1]!EM_S_QSTM07_IS(B2200,"61",$C$1,"1")/1000000,"")</f>
        <v/>
      </c>
      <c r="E2200" s="58" t="str">
        <f>IFERROR([1]!EM_S_PERFORMANCEEXPRESS_PERFEXNETPROFITTOSHAREHOLDER(B2200,$C$1)/1000000,"")</f>
        <v/>
      </c>
      <c r="F2200" s="58" t="str">
        <f>IFERROR([1]!EM_S_PROFITNOTICE_FORECASTT(B2200,$C$1)/1000000,"")</f>
        <v/>
      </c>
      <c r="G2200" s="58" t="str">
        <f>IFERROR([1]!EM_S_PROFITNOTICE_FORECASTL(B2200,$C$1)/1000000,"")</f>
        <v/>
      </c>
      <c r="H2200" s="58" t="str">
        <f t="shared" si="240"/>
        <v/>
      </c>
      <c r="I2200" s="59">
        <f>IFERROR([1]!EM_S_STM07_IS(B2200,"61",$I$2,"1")/1000000,"")</f>
        <v>2414.4239256999999</v>
      </c>
      <c r="J2200" s="60" t="str">
        <f t="shared" si="241"/>
        <v/>
      </c>
      <c r="K2200" s="58">
        <f>IFERROR([1]!EM_S_QSTM07_IS(B2200,"61",$K$2,"1")/1000000,"")</f>
        <v>663.55887848999998</v>
      </c>
      <c r="L2200" s="54" t="str">
        <f t="shared" si="242"/>
        <v/>
      </c>
      <c r="M2200" s="49" t="str">
        <f ca="1">[1]!EM_S_MAJASSRES_NUM(B2200,$M$2,$M$1)</f>
        <v/>
      </c>
      <c r="N2200" s="45" t="str">
        <f t="shared" si="243"/>
        <v/>
      </c>
      <c r="O2200" s="37" t="str">
        <f t="shared" ca="1" si="244"/>
        <v/>
      </c>
      <c r="P2200" s="26" t="str">
        <f t="shared" si="238"/>
        <v/>
      </c>
    </row>
    <row r="2201" spans="1:16" x14ac:dyDescent="0.2">
      <c r="A2201" s="65" t="str">
        <f t="shared" ca="1" si="239"/>
        <v/>
      </c>
      <c r="B2201" s="24" t="s">
        <v>10192</v>
      </c>
      <c r="C2201" s="24" t="s">
        <v>10193</v>
      </c>
      <c r="D2201" s="58" t="str">
        <f>IFERROR([1]!EM_S_QSTM07_IS(B2201,"61",$C$1,"1")/1000000,"")</f>
        <v/>
      </c>
      <c r="E2201" s="58" t="str">
        <f>IFERROR([1]!EM_S_PERFORMANCEEXPRESS_PERFEXNETPROFITTOSHAREHOLDER(B2201,$C$1)/1000000,"")</f>
        <v/>
      </c>
      <c r="F2201" s="58" t="str">
        <f>IFERROR([1]!EM_S_PROFITNOTICE_FORECASTT(B2201,$C$1)/1000000,"")</f>
        <v/>
      </c>
      <c r="G2201" s="58" t="str">
        <f>IFERROR([1]!EM_S_PROFITNOTICE_FORECASTL(B2201,$C$1)/1000000,"")</f>
        <v/>
      </c>
      <c r="H2201" s="58" t="str">
        <f t="shared" si="240"/>
        <v/>
      </c>
      <c r="I2201" s="59">
        <f>IFERROR([1]!EM_S_STM07_IS(B2201,"61",$I$2,"1")/1000000,"")</f>
        <v>132.01745073000001</v>
      </c>
      <c r="J2201" s="60" t="str">
        <f t="shared" si="241"/>
        <v/>
      </c>
      <c r="K2201" s="58">
        <f>IFERROR([1]!EM_S_QSTM07_IS(B2201,"61",$K$2,"1")/1000000,"")</f>
        <v>12.525096490000001</v>
      </c>
      <c r="L2201" s="54" t="str">
        <f t="shared" si="242"/>
        <v/>
      </c>
      <c r="M2201" s="49" t="str">
        <f ca="1">[1]!EM_S_MAJASSRES_NUM(B2201,$M$2,$M$1)</f>
        <v/>
      </c>
      <c r="N2201" s="45" t="str">
        <f t="shared" si="243"/>
        <v/>
      </c>
      <c r="O2201" s="37" t="str">
        <f t="shared" ca="1" si="244"/>
        <v/>
      </c>
      <c r="P2201" s="26" t="str">
        <f t="shared" si="238"/>
        <v/>
      </c>
    </row>
    <row r="2202" spans="1:16" x14ac:dyDescent="0.2">
      <c r="A2202" s="65">
        <f t="shared" ca="1" si="239"/>
        <v>305</v>
      </c>
      <c r="B2202" s="24" t="s">
        <v>10194</v>
      </c>
      <c r="C2202" s="24" t="s">
        <v>10195</v>
      </c>
      <c r="D2202" s="58" t="str">
        <f>IFERROR([1]!EM_S_QSTM07_IS(B2202,"61",$C$1,"1")/1000000,"")</f>
        <v/>
      </c>
      <c r="E2202" s="58" t="str">
        <f>IFERROR([1]!EM_S_PERFORMANCEEXPRESS_PERFEXNETPROFITTOSHAREHOLDER(B2202,$C$1)/1000000,"")</f>
        <v/>
      </c>
      <c r="F2202" s="58">
        <f>IFERROR([1]!EM_S_PROFITNOTICE_FORECASTT(B2202,$C$1)/1000000,"")</f>
        <v>150</v>
      </c>
      <c r="G2202" s="58">
        <f>IFERROR([1]!EM_S_PROFITNOTICE_FORECASTL(B2202,$C$1)/1000000,"")</f>
        <v>150</v>
      </c>
      <c r="H2202" s="58">
        <f t="shared" si="240"/>
        <v>150</v>
      </c>
      <c r="I2202" s="59">
        <f>IFERROR([1]!EM_S_STM07_IS(B2202,"61",$I$2,"1")/1000000,"")</f>
        <v>96.618292489999988</v>
      </c>
      <c r="J2202" s="60">
        <f t="shared" si="241"/>
        <v>53.381707510000012</v>
      </c>
      <c r="K2202" s="58">
        <f>IFERROR([1]!EM_S_QSTM07_IS(B2202,"61",$K$2,"1")/1000000,"")</f>
        <v>37.884441780000003</v>
      </c>
      <c r="L2202" s="54">
        <f t="shared" si="242"/>
        <v>0.40906675674396087</v>
      </c>
      <c r="M2202" s="49" t="str">
        <f ca="1">[1]!EM_S_MAJASSRES_NUM(B2202,$M$2,$M$1)</f>
        <v/>
      </c>
      <c r="N2202" s="45" t="str">
        <f t="shared" si="243"/>
        <v/>
      </c>
      <c r="O2202" s="37">
        <f t="shared" ca="1" si="244"/>
        <v>0.40906675674396087</v>
      </c>
      <c r="P2202" s="26" t="str">
        <f t="shared" si="238"/>
        <v>预告</v>
      </c>
    </row>
    <row r="2203" spans="1:16" x14ac:dyDescent="0.2">
      <c r="A2203" s="65" t="str">
        <f t="shared" ca="1" si="239"/>
        <v/>
      </c>
      <c r="B2203" s="24" t="s">
        <v>10196</v>
      </c>
      <c r="C2203" s="24" t="s">
        <v>10197</v>
      </c>
      <c r="D2203" s="58" t="str">
        <f>IFERROR([1]!EM_S_QSTM07_IS(B2203,"61",$C$1,"1")/1000000,"")</f>
        <v/>
      </c>
      <c r="E2203" s="58" t="str">
        <f>IFERROR([1]!EM_S_PERFORMANCEEXPRESS_PERFEXNETPROFITTOSHAREHOLDER(B2203,$C$1)/1000000,"")</f>
        <v/>
      </c>
      <c r="F2203" s="58" t="str">
        <f>IFERROR([1]!EM_S_PROFITNOTICE_FORECASTT(B2203,$C$1)/1000000,"")</f>
        <v/>
      </c>
      <c r="G2203" s="58" t="str">
        <f>IFERROR([1]!EM_S_PROFITNOTICE_FORECASTL(B2203,$C$1)/1000000,"")</f>
        <v/>
      </c>
      <c r="H2203" s="58" t="str">
        <f t="shared" si="240"/>
        <v/>
      </c>
      <c r="I2203" s="59">
        <f>IFERROR([1]!EM_S_STM07_IS(B2203,"61",$I$2,"1")/1000000,"")</f>
        <v>45.285724829999999</v>
      </c>
      <c r="J2203" s="60" t="str">
        <f t="shared" si="241"/>
        <v/>
      </c>
      <c r="K2203" s="58">
        <f>IFERROR([1]!EM_S_QSTM07_IS(B2203,"61",$K$2,"1")/1000000,"")</f>
        <v>46.066825100000003</v>
      </c>
      <c r="L2203" s="54" t="str">
        <f t="shared" si="242"/>
        <v/>
      </c>
      <c r="M2203" s="49" t="str">
        <f ca="1">[1]!EM_S_MAJASSRES_NUM(B2203,$M$2,$M$1)</f>
        <v/>
      </c>
      <c r="N2203" s="45" t="str">
        <f t="shared" si="243"/>
        <v/>
      </c>
      <c r="O2203" s="37" t="str">
        <f t="shared" ca="1" si="244"/>
        <v/>
      </c>
      <c r="P2203" s="26" t="str">
        <f t="shared" si="238"/>
        <v/>
      </c>
    </row>
    <row r="2204" spans="1:16" x14ac:dyDescent="0.2">
      <c r="A2204" s="65" t="str">
        <f t="shared" ca="1" si="239"/>
        <v/>
      </c>
      <c r="B2204" s="24" t="s">
        <v>10198</v>
      </c>
      <c r="C2204" s="24" t="s">
        <v>10199</v>
      </c>
      <c r="D2204" s="58" t="str">
        <f>IFERROR([1]!EM_S_QSTM07_IS(B2204,"61",$C$1,"1")/1000000,"")</f>
        <v/>
      </c>
      <c r="E2204" s="58" t="str">
        <f>IFERROR([1]!EM_S_PERFORMANCEEXPRESS_PERFEXNETPROFITTOSHAREHOLDER(B2204,$C$1)/1000000,"")</f>
        <v/>
      </c>
      <c r="F2204" s="58" t="str">
        <f>IFERROR([1]!EM_S_PROFITNOTICE_FORECASTT(B2204,$C$1)/1000000,"")</f>
        <v/>
      </c>
      <c r="G2204" s="58" t="str">
        <f>IFERROR([1]!EM_S_PROFITNOTICE_FORECASTL(B2204,$C$1)/1000000,"")</f>
        <v/>
      </c>
      <c r="H2204" s="58" t="str">
        <f t="shared" si="240"/>
        <v/>
      </c>
      <c r="I2204" s="59">
        <f>IFERROR([1]!EM_S_STM07_IS(B2204,"61",$I$2,"1")/1000000,"")</f>
        <v>-1286.1350515699999</v>
      </c>
      <c r="J2204" s="60" t="str">
        <f t="shared" si="241"/>
        <v/>
      </c>
      <c r="K2204" s="58">
        <f>IFERROR([1]!EM_S_QSTM07_IS(B2204,"61",$K$2,"1")/1000000,"")</f>
        <v>-708.40476735000004</v>
      </c>
      <c r="L2204" s="54" t="str">
        <f t="shared" si="242"/>
        <v/>
      </c>
      <c r="M2204" s="49" t="str">
        <f ca="1">[1]!EM_S_MAJASSRES_NUM(B2204,$M$2,$M$1)</f>
        <v/>
      </c>
      <c r="N2204" s="45" t="str">
        <f t="shared" si="243"/>
        <v/>
      </c>
      <c r="O2204" s="37" t="str">
        <f t="shared" ca="1" si="244"/>
        <v/>
      </c>
      <c r="P2204" s="26" t="str">
        <f t="shared" si="238"/>
        <v/>
      </c>
    </row>
    <row r="2205" spans="1:16" x14ac:dyDescent="0.2">
      <c r="A2205" s="65" t="str">
        <f t="shared" ca="1" si="239"/>
        <v/>
      </c>
      <c r="B2205" s="24" t="s">
        <v>10200</v>
      </c>
      <c r="C2205" s="24" t="s">
        <v>10201</v>
      </c>
      <c r="D2205" s="58" t="str">
        <f>IFERROR([1]!EM_S_QSTM07_IS(B2205,"61",$C$1,"1")/1000000,"")</f>
        <v/>
      </c>
      <c r="E2205" s="58" t="str">
        <f>IFERROR([1]!EM_S_PERFORMANCEEXPRESS_PERFEXNETPROFITTOSHAREHOLDER(B2205,$C$1)/1000000,"")</f>
        <v/>
      </c>
      <c r="F2205" s="58" t="str">
        <f>IFERROR([1]!EM_S_PROFITNOTICE_FORECASTT(B2205,$C$1)/1000000,"")</f>
        <v/>
      </c>
      <c r="G2205" s="58" t="str">
        <f>IFERROR([1]!EM_S_PROFITNOTICE_FORECASTL(B2205,$C$1)/1000000,"")</f>
        <v/>
      </c>
      <c r="H2205" s="58" t="str">
        <f t="shared" si="240"/>
        <v/>
      </c>
      <c r="I2205" s="59">
        <f>IFERROR([1]!EM_S_STM07_IS(B2205,"61",$I$2,"1")/1000000,"")</f>
        <v>23.14839855</v>
      </c>
      <c r="J2205" s="60" t="str">
        <f t="shared" si="241"/>
        <v/>
      </c>
      <c r="K2205" s="58">
        <f>IFERROR([1]!EM_S_QSTM07_IS(B2205,"61",$K$2,"1")/1000000,"")</f>
        <v>46.403994740000002</v>
      </c>
      <c r="L2205" s="54" t="str">
        <f t="shared" si="242"/>
        <v/>
      </c>
      <c r="M2205" s="49" t="str">
        <f ca="1">[1]!EM_S_MAJASSRES_NUM(B2205,$M$2,$M$1)</f>
        <v/>
      </c>
      <c r="N2205" s="45" t="str">
        <f t="shared" si="243"/>
        <v/>
      </c>
      <c r="O2205" s="37" t="str">
        <f t="shared" ca="1" si="244"/>
        <v/>
      </c>
      <c r="P2205" s="26" t="str">
        <f t="shared" si="238"/>
        <v/>
      </c>
    </row>
    <row r="2206" spans="1:16" x14ac:dyDescent="0.2">
      <c r="A2206" s="65" t="str">
        <f t="shared" ca="1" si="239"/>
        <v/>
      </c>
      <c r="B2206" s="24" t="s">
        <v>10202</v>
      </c>
      <c r="C2206" s="24" t="s">
        <v>10203</v>
      </c>
      <c r="D2206" s="58" t="str">
        <f>IFERROR([1]!EM_S_QSTM07_IS(B2206,"61",$C$1,"1")/1000000,"")</f>
        <v/>
      </c>
      <c r="E2206" s="58" t="str">
        <f>IFERROR([1]!EM_S_PERFORMANCEEXPRESS_PERFEXNETPROFITTOSHAREHOLDER(B2206,$C$1)/1000000,"")</f>
        <v/>
      </c>
      <c r="F2206" s="58" t="str">
        <f>IFERROR([1]!EM_S_PROFITNOTICE_FORECASTT(B2206,$C$1)/1000000,"")</f>
        <v/>
      </c>
      <c r="G2206" s="58" t="str">
        <f>IFERROR([1]!EM_S_PROFITNOTICE_FORECASTL(B2206,$C$1)/1000000,"")</f>
        <v/>
      </c>
      <c r="H2206" s="58" t="str">
        <f t="shared" si="240"/>
        <v/>
      </c>
      <c r="I2206" s="59">
        <f>IFERROR([1]!EM_S_STM07_IS(B2206,"61",$I$2,"1")/1000000,"")</f>
        <v>767.73480678999999</v>
      </c>
      <c r="J2206" s="60" t="str">
        <f t="shared" si="241"/>
        <v/>
      </c>
      <c r="K2206" s="58">
        <f>IFERROR([1]!EM_S_QSTM07_IS(B2206,"61",$K$2,"1")/1000000,"")</f>
        <v>1004.45711871</v>
      </c>
      <c r="L2206" s="54" t="str">
        <f t="shared" si="242"/>
        <v/>
      </c>
      <c r="M2206" s="49" t="str">
        <f ca="1">[1]!EM_S_MAJASSRES_NUM(B2206,$M$2,$M$1)</f>
        <v/>
      </c>
      <c r="N2206" s="45" t="str">
        <f t="shared" si="243"/>
        <v/>
      </c>
      <c r="O2206" s="37" t="str">
        <f t="shared" ca="1" si="244"/>
        <v/>
      </c>
      <c r="P2206" s="26" t="str">
        <f t="shared" si="238"/>
        <v/>
      </c>
    </row>
    <row r="2207" spans="1:16" x14ac:dyDescent="0.2">
      <c r="A2207" s="65" t="str">
        <f t="shared" ca="1" si="239"/>
        <v/>
      </c>
      <c r="B2207" s="24" t="s">
        <v>10204</v>
      </c>
      <c r="C2207" s="24" t="s">
        <v>10205</v>
      </c>
      <c r="D2207" s="58" t="str">
        <f>IFERROR([1]!EM_S_QSTM07_IS(B2207,"61",$C$1,"1")/1000000,"")</f>
        <v/>
      </c>
      <c r="E2207" s="58" t="str">
        <f>IFERROR([1]!EM_S_PERFORMANCEEXPRESS_PERFEXNETPROFITTOSHAREHOLDER(B2207,$C$1)/1000000,"")</f>
        <v/>
      </c>
      <c r="F2207" s="58" t="str">
        <f>IFERROR([1]!EM_S_PROFITNOTICE_FORECASTT(B2207,$C$1)/1000000,"")</f>
        <v/>
      </c>
      <c r="G2207" s="58" t="str">
        <f>IFERROR([1]!EM_S_PROFITNOTICE_FORECASTL(B2207,$C$1)/1000000,"")</f>
        <v/>
      </c>
      <c r="H2207" s="58" t="str">
        <f t="shared" si="240"/>
        <v/>
      </c>
      <c r="I2207" s="59">
        <f>IFERROR([1]!EM_S_STM07_IS(B2207,"61",$I$2,"1")/1000000,"")</f>
        <v>-442.58840563999996</v>
      </c>
      <c r="J2207" s="60" t="str">
        <f t="shared" si="241"/>
        <v/>
      </c>
      <c r="K2207" s="58">
        <f>IFERROR([1]!EM_S_QSTM07_IS(B2207,"61",$K$2,"1")/1000000,"")</f>
        <v>379.79496725999996</v>
      </c>
      <c r="L2207" s="54" t="str">
        <f t="shared" si="242"/>
        <v/>
      </c>
      <c r="M2207" s="49" t="str">
        <f ca="1">[1]!EM_S_MAJASSRES_NUM(B2207,$M$2,$M$1)</f>
        <v/>
      </c>
      <c r="N2207" s="45" t="str">
        <f t="shared" si="243"/>
        <v/>
      </c>
      <c r="O2207" s="37" t="str">
        <f t="shared" ca="1" si="244"/>
        <v/>
      </c>
      <c r="P2207" s="26" t="str">
        <f t="shared" si="238"/>
        <v/>
      </c>
    </row>
    <row r="2208" spans="1:16" x14ac:dyDescent="0.2">
      <c r="A2208" s="65" t="str">
        <f t="shared" ca="1" si="239"/>
        <v/>
      </c>
      <c r="B2208" s="24" t="s">
        <v>10206</v>
      </c>
      <c r="C2208" s="24" t="s">
        <v>10207</v>
      </c>
      <c r="D2208" s="58" t="str">
        <f>IFERROR([1]!EM_S_QSTM07_IS(B2208,"61",$C$1,"1")/1000000,"")</f>
        <v/>
      </c>
      <c r="E2208" s="58" t="str">
        <f>IFERROR([1]!EM_S_PERFORMANCEEXPRESS_PERFEXNETPROFITTOSHAREHOLDER(B2208,$C$1)/1000000,"")</f>
        <v/>
      </c>
      <c r="F2208" s="58" t="str">
        <f>IFERROR([1]!EM_S_PROFITNOTICE_FORECASTT(B2208,$C$1)/1000000,"")</f>
        <v/>
      </c>
      <c r="G2208" s="58" t="str">
        <f>IFERROR([1]!EM_S_PROFITNOTICE_FORECASTL(B2208,$C$1)/1000000,"")</f>
        <v/>
      </c>
      <c r="H2208" s="58" t="str">
        <f t="shared" si="240"/>
        <v/>
      </c>
      <c r="I2208" s="59">
        <f>IFERROR([1]!EM_S_STM07_IS(B2208,"61",$I$2,"1")/1000000,"")</f>
        <v>570.23929148000002</v>
      </c>
      <c r="J2208" s="60" t="str">
        <f t="shared" si="241"/>
        <v/>
      </c>
      <c r="K2208" s="58">
        <f>IFERROR([1]!EM_S_QSTM07_IS(B2208,"61",$K$2,"1")/1000000,"")</f>
        <v>81.399998920000002</v>
      </c>
      <c r="L2208" s="54" t="str">
        <f t="shared" si="242"/>
        <v/>
      </c>
      <c r="M2208" s="49" t="str">
        <f ca="1">[1]!EM_S_MAJASSRES_NUM(B2208,$M$2,$M$1)</f>
        <v/>
      </c>
      <c r="N2208" s="45" t="str">
        <f t="shared" si="243"/>
        <v/>
      </c>
      <c r="O2208" s="37" t="str">
        <f t="shared" ca="1" si="244"/>
        <v/>
      </c>
      <c r="P2208" s="26" t="str">
        <f t="shared" si="238"/>
        <v/>
      </c>
    </row>
    <row r="2209" spans="1:16" x14ac:dyDescent="0.2">
      <c r="A2209" s="65" t="str">
        <f t="shared" ca="1" si="239"/>
        <v/>
      </c>
      <c r="B2209" s="24" t="s">
        <v>10208</v>
      </c>
      <c r="C2209" s="24" t="s">
        <v>10209</v>
      </c>
      <c r="D2209" s="58" t="str">
        <f>IFERROR([1]!EM_S_QSTM07_IS(B2209,"61",$C$1,"1")/1000000,"")</f>
        <v/>
      </c>
      <c r="E2209" s="58" t="str">
        <f>IFERROR([1]!EM_S_PERFORMANCEEXPRESS_PERFEXNETPROFITTOSHAREHOLDER(B2209,$C$1)/1000000,"")</f>
        <v/>
      </c>
      <c r="F2209" s="58" t="str">
        <f>IFERROR([1]!EM_S_PROFITNOTICE_FORECASTT(B2209,$C$1)/1000000,"")</f>
        <v/>
      </c>
      <c r="G2209" s="58" t="str">
        <f>IFERROR([1]!EM_S_PROFITNOTICE_FORECASTL(B2209,$C$1)/1000000,"")</f>
        <v/>
      </c>
      <c r="H2209" s="58" t="str">
        <f t="shared" si="240"/>
        <v/>
      </c>
      <c r="I2209" s="59">
        <f>IFERROR([1]!EM_S_STM07_IS(B2209,"61",$I$2,"1")/1000000,"")</f>
        <v>25.200766229999999</v>
      </c>
      <c r="J2209" s="60" t="str">
        <f t="shared" si="241"/>
        <v/>
      </c>
      <c r="K2209" s="58">
        <f>IFERROR([1]!EM_S_QSTM07_IS(B2209,"61",$K$2,"1")/1000000,"")</f>
        <v>6.9562137000000002</v>
      </c>
      <c r="L2209" s="54" t="str">
        <f t="shared" si="242"/>
        <v/>
      </c>
      <c r="M2209" s="49" t="str">
        <f ca="1">[1]!EM_S_MAJASSRES_NUM(B2209,$M$2,$M$1)</f>
        <v/>
      </c>
      <c r="N2209" s="45">
        <f t="shared" si="243"/>
        <v>1</v>
      </c>
      <c r="O2209" s="37" t="str">
        <f t="shared" ca="1" si="244"/>
        <v/>
      </c>
      <c r="P2209" s="26" t="str">
        <f t="shared" si="238"/>
        <v/>
      </c>
    </row>
    <row r="2210" spans="1:16" x14ac:dyDescent="0.2">
      <c r="A2210" s="65" t="str">
        <f t="shared" ca="1" si="239"/>
        <v/>
      </c>
      <c r="B2210" s="24" t="s">
        <v>10210</v>
      </c>
      <c r="C2210" s="24" t="s">
        <v>10211</v>
      </c>
      <c r="D2210" s="58" t="str">
        <f>IFERROR([1]!EM_S_QSTM07_IS(B2210,"61",$C$1,"1")/1000000,"")</f>
        <v/>
      </c>
      <c r="E2210" s="58" t="str">
        <f>IFERROR([1]!EM_S_PERFORMANCEEXPRESS_PERFEXNETPROFITTOSHAREHOLDER(B2210,$C$1)/1000000,"")</f>
        <v/>
      </c>
      <c r="F2210" s="58" t="str">
        <f>IFERROR([1]!EM_S_PROFITNOTICE_FORECASTT(B2210,$C$1)/1000000,"")</f>
        <v/>
      </c>
      <c r="G2210" s="58" t="str">
        <f>IFERROR([1]!EM_S_PROFITNOTICE_FORECASTL(B2210,$C$1)/1000000,"")</f>
        <v/>
      </c>
      <c r="H2210" s="58" t="str">
        <f t="shared" si="240"/>
        <v/>
      </c>
      <c r="I2210" s="59">
        <f>IFERROR([1]!EM_S_STM07_IS(B2210,"61",$I$2,"1")/1000000,"")</f>
        <v>830.80027246999998</v>
      </c>
      <c r="J2210" s="60" t="str">
        <f t="shared" si="241"/>
        <v/>
      </c>
      <c r="K2210" s="58">
        <f>IFERROR([1]!EM_S_QSTM07_IS(B2210,"61",$K$2,"1")/1000000,"")</f>
        <v>306.99727493</v>
      </c>
      <c r="L2210" s="54" t="str">
        <f t="shared" si="242"/>
        <v/>
      </c>
      <c r="M2210" s="49" t="str">
        <f ca="1">[1]!EM_S_MAJASSRES_NUM(B2210,$M$2,$M$1)</f>
        <v/>
      </c>
      <c r="N2210" s="45" t="str">
        <f t="shared" si="243"/>
        <v/>
      </c>
      <c r="O2210" s="37" t="str">
        <f t="shared" ca="1" si="244"/>
        <v/>
      </c>
      <c r="P2210" s="26" t="str">
        <f t="shared" si="238"/>
        <v/>
      </c>
    </row>
    <row r="2211" spans="1:16" x14ac:dyDescent="0.2">
      <c r="A2211" s="65" t="str">
        <f t="shared" ca="1" si="239"/>
        <v/>
      </c>
      <c r="B2211" s="24" t="s">
        <v>10212</v>
      </c>
      <c r="C2211" s="24" t="s">
        <v>10213</v>
      </c>
      <c r="D2211" s="58" t="str">
        <f>IFERROR([1]!EM_S_QSTM07_IS(B2211,"61",$C$1,"1")/1000000,"")</f>
        <v/>
      </c>
      <c r="E2211" s="58" t="str">
        <f>IFERROR([1]!EM_S_PERFORMANCEEXPRESS_PERFEXNETPROFITTOSHAREHOLDER(B2211,$C$1)/1000000,"")</f>
        <v/>
      </c>
      <c r="F2211" s="58" t="str">
        <f>IFERROR([1]!EM_S_PROFITNOTICE_FORECASTT(B2211,$C$1)/1000000,"")</f>
        <v/>
      </c>
      <c r="G2211" s="58" t="str">
        <f>IFERROR([1]!EM_S_PROFITNOTICE_FORECASTL(B2211,$C$1)/1000000,"")</f>
        <v/>
      </c>
      <c r="H2211" s="58" t="str">
        <f t="shared" si="240"/>
        <v/>
      </c>
      <c r="I2211" s="59">
        <f>IFERROR([1]!EM_S_STM07_IS(B2211,"61",$I$2,"1")/1000000,"")</f>
        <v>97.498911379999996</v>
      </c>
      <c r="J2211" s="60" t="str">
        <f t="shared" si="241"/>
        <v/>
      </c>
      <c r="K2211" s="58">
        <f>IFERROR([1]!EM_S_QSTM07_IS(B2211,"61",$K$2,"1")/1000000,"")</f>
        <v>52.473151819999998</v>
      </c>
      <c r="L2211" s="54" t="str">
        <f t="shared" si="242"/>
        <v/>
      </c>
      <c r="M2211" s="49" t="str">
        <f ca="1">[1]!EM_S_MAJASSRES_NUM(B2211,$M$2,$M$1)</f>
        <v/>
      </c>
      <c r="N2211" s="45" t="str">
        <f t="shared" si="243"/>
        <v/>
      </c>
      <c r="O2211" s="37" t="str">
        <f t="shared" ca="1" si="244"/>
        <v/>
      </c>
      <c r="P2211" s="26" t="str">
        <f t="shared" si="238"/>
        <v/>
      </c>
    </row>
    <row r="2212" spans="1:16" x14ac:dyDescent="0.2">
      <c r="A2212" s="65" t="str">
        <f t="shared" ca="1" si="239"/>
        <v/>
      </c>
      <c r="B2212" s="24" t="s">
        <v>10214</v>
      </c>
      <c r="C2212" s="24" t="s">
        <v>10215</v>
      </c>
      <c r="D2212" s="58" t="str">
        <f>IFERROR([1]!EM_S_QSTM07_IS(B2212,"61",$C$1,"1")/1000000,"")</f>
        <v/>
      </c>
      <c r="E2212" s="58" t="str">
        <f>IFERROR([1]!EM_S_PERFORMANCEEXPRESS_PERFEXNETPROFITTOSHAREHOLDER(B2212,$C$1)/1000000,"")</f>
        <v/>
      </c>
      <c r="F2212" s="58" t="str">
        <f>IFERROR([1]!EM_S_PROFITNOTICE_FORECASTT(B2212,$C$1)/1000000,"")</f>
        <v/>
      </c>
      <c r="G2212" s="58" t="str">
        <f>IFERROR([1]!EM_S_PROFITNOTICE_FORECASTL(B2212,$C$1)/1000000,"")</f>
        <v/>
      </c>
      <c r="H2212" s="58" t="str">
        <f t="shared" si="240"/>
        <v/>
      </c>
      <c r="I2212" s="59">
        <f>IFERROR([1]!EM_S_STM07_IS(B2212,"61",$I$2,"1")/1000000,"")</f>
        <v>817.51771945000007</v>
      </c>
      <c r="J2212" s="60" t="str">
        <f t="shared" si="241"/>
        <v/>
      </c>
      <c r="K2212" s="58">
        <f>IFERROR([1]!EM_S_QSTM07_IS(B2212,"61",$K$2,"1")/1000000,"")</f>
        <v>208.43234192</v>
      </c>
      <c r="L2212" s="54" t="str">
        <f t="shared" si="242"/>
        <v/>
      </c>
      <c r="M2212" s="49" t="str">
        <f ca="1">[1]!EM_S_MAJASSRES_NUM(B2212,$M$2,$M$1)</f>
        <v/>
      </c>
      <c r="N2212" s="45" t="str">
        <f t="shared" si="243"/>
        <v/>
      </c>
      <c r="O2212" s="37" t="str">
        <f t="shared" ca="1" si="244"/>
        <v/>
      </c>
      <c r="P2212" s="26" t="str">
        <f t="shared" si="238"/>
        <v/>
      </c>
    </row>
    <row r="2213" spans="1:16" x14ac:dyDescent="0.2">
      <c r="A2213" s="65" t="str">
        <f t="shared" ca="1" si="239"/>
        <v/>
      </c>
      <c r="B2213" s="24" t="s">
        <v>10216</v>
      </c>
      <c r="C2213" s="24" t="s">
        <v>10217</v>
      </c>
      <c r="D2213" s="58" t="str">
        <f>IFERROR([1]!EM_S_QSTM07_IS(B2213,"61",$C$1,"1")/1000000,"")</f>
        <v/>
      </c>
      <c r="E2213" s="58" t="str">
        <f>IFERROR([1]!EM_S_PERFORMANCEEXPRESS_PERFEXNETPROFITTOSHAREHOLDER(B2213,$C$1)/1000000,"")</f>
        <v/>
      </c>
      <c r="F2213" s="58" t="str">
        <f>IFERROR([1]!EM_S_PROFITNOTICE_FORECASTT(B2213,$C$1)/1000000,"")</f>
        <v/>
      </c>
      <c r="G2213" s="58" t="str">
        <f>IFERROR([1]!EM_S_PROFITNOTICE_FORECASTL(B2213,$C$1)/1000000,"")</f>
        <v/>
      </c>
      <c r="H2213" s="58" t="str">
        <f t="shared" si="240"/>
        <v/>
      </c>
      <c r="I2213" s="59">
        <f>IFERROR([1]!EM_S_STM07_IS(B2213,"61",$I$2,"1")/1000000,"")</f>
        <v>74.645255689999999</v>
      </c>
      <c r="J2213" s="60" t="str">
        <f t="shared" si="241"/>
        <v/>
      </c>
      <c r="K2213" s="58">
        <f>IFERROR([1]!EM_S_QSTM07_IS(B2213,"61",$K$2,"1")/1000000,"")</f>
        <v>15.051824529999999</v>
      </c>
      <c r="L2213" s="54" t="str">
        <f t="shared" si="242"/>
        <v/>
      </c>
      <c r="M2213" s="49" t="str">
        <f ca="1">[1]!EM_S_MAJASSRES_NUM(B2213,$M$2,$M$1)</f>
        <v/>
      </c>
      <c r="N2213" s="45" t="str">
        <f t="shared" si="243"/>
        <v/>
      </c>
      <c r="O2213" s="37" t="str">
        <f t="shared" ca="1" si="244"/>
        <v/>
      </c>
      <c r="P2213" s="26" t="str">
        <f t="shared" si="238"/>
        <v/>
      </c>
    </row>
    <row r="2214" spans="1:16" x14ac:dyDescent="0.2">
      <c r="A2214" s="65" t="str">
        <f t="shared" ca="1" si="239"/>
        <v/>
      </c>
      <c r="B2214" s="24" t="s">
        <v>10218</v>
      </c>
      <c r="C2214" s="24" t="s">
        <v>10219</v>
      </c>
      <c r="D2214" s="58" t="str">
        <f>IFERROR([1]!EM_S_QSTM07_IS(B2214,"61",$C$1,"1")/1000000,"")</f>
        <v/>
      </c>
      <c r="E2214" s="58" t="str">
        <f>IFERROR([1]!EM_S_PERFORMANCEEXPRESS_PERFEXNETPROFITTOSHAREHOLDER(B2214,$C$1)/1000000,"")</f>
        <v/>
      </c>
      <c r="F2214" s="58" t="str">
        <f>IFERROR([1]!EM_S_PROFITNOTICE_FORECASTT(B2214,$C$1)/1000000,"")</f>
        <v/>
      </c>
      <c r="G2214" s="58" t="str">
        <f>IFERROR([1]!EM_S_PROFITNOTICE_FORECASTL(B2214,$C$1)/1000000,"")</f>
        <v/>
      </c>
      <c r="H2214" s="58" t="str">
        <f t="shared" si="240"/>
        <v/>
      </c>
      <c r="I2214" s="59">
        <f>IFERROR([1]!EM_S_STM07_IS(B2214,"61",$I$2,"1")/1000000,"")</f>
        <v>109.91933595</v>
      </c>
      <c r="J2214" s="60" t="str">
        <f t="shared" si="241"/>
        <v/>
      </c>
      <c r="K2214" s="58">
        <f>IFERROR([1]!EM_S_QSTM07_IS(B2214,"61",$K$2,"1")/1000000,"")</f>
        <v>80.367015809999998</v>
      </c>
      <c r="L2214" s="54" t="str">
        <f t="shared" si="242"/>
        <v/>
      </c>
      <c r="M2214" s="49" t="str">
        <f ca="1">[1]!EM_S_MAJASSRES_NUM(B2214,$M$2,$M$1)</f>
        <v/>
      </c>
      <c r="N2214" s="45" t="str">
        <f t="shared" si="243"/>
        <v/>
      </c>
      <c r="O2214" s="37" t="str">
        <f t="shared" ca="1" si="244"/>
        <v/>
      </c>
      <c r="P2214" s="26" t="str">
        <f t="shared" si="238"/>
        <v/>
      </c>
    </row>
    <row r="2215" spans="1:16" x14ac:dyDescent="0.2">
      <c r="A2215" s="65" t="str">
        <f t="shared" ca="1" si="239"/>
        <v/>
      </c>
      <c r="B2215" s="24" t="s">
        <v>10220</v>
      </c>
      <c r="C2215" s="24" t="s">
        <v>10221</v>
      </c>
      <c r="D2215" s="58" t="str">
        <f>IFERROR([1]!EM_S_QSTM07_IS(B2215,"61",$C$1,"1")/1000000,"")</f>
        <v/>
      </c>
      <c r="E2215" s="58" t="str">
        <f>IFERROR([1]!EM_S_PERFORMANCEEXPRESS_PERFEXNETPROFITTOSHAREHOLDER(B2215,$C$1)/1000000,"")</f>
        <v/>
      </c>
      <c r="F2215" s="58" t="str">
        <f>IFERROR([1]!EM_S_PROFITNOTICE_FORECASTT(B2215,$C$1)/1000000,"")</f>
        <v/>
      </c>
      <c r="G2215" s="58" t="str">
        <f>IFERROR([1]!EM_S_PROFITNOTICE_FORECASTL(B2215,$C$1)/1000000,"")</f>
        <v/>
      </c>
      <c r="H2215" s="58" t="str">
        <f t="shared" si="240"/>
        <v/>
      </c>
      <c r="I2215" s="59">
        <f>IFERROR([1]!EM_S_STM07_IS(B2215,"61",$I$2,"1")/1000000,"")</f>
        <v>-0.98796523999999997</v>
      </c>
      <c r="J2215" s="60" t="str">
        <f t="shared" si="241"/>
        <v/>
      </c>
      <c r="K2215" s="58">
        <f>IFERROR([1]!EM_S_QSTM07_IS(B2215,"61",$K$2,"1")/1000000,"")</f>
        <v>8.4644520000000001E-2</v>
      </c>
      <c r="L2215" s="54" t="str">
        <f t="shared" si="242"/>
        <v/>
      </c>
      <c r="M2215" s="49" t="str">
        <f ca="1">[1]!EM_S_MAJASSRES_NUM(B2215,$M$2,$M$1)</f>
        <v/>
      </c>
      <c r="N2215" s="45">
        <f t="shared" si="243"/>
        <v>1</v>
      </c>
      <c r="O2215" s="37" t="str">
        <f t="shared" ca="1" si="244"/>
        <v/>
      </c>
      <c r="P2215" s="26" t="str">
        <f t="shared" si="238"/>
        <v/>
      </c>
    </row>
    <row r="2216" spans="1:16" x14ac:dyDescent="0.2">
      <c r="A2216" s="65" t="str">
        <f t="shared" ca="1" si="239"/>
        <v/>
      </c>
      <c r="B2216" s="24" t="s">
        <v>10222</v>
      </c>
      <c r="C2216" s="24" t="s">
        <v>10223</v>
      </c>
      <c r="D2216" s="58" t="str">
        <f>IFERROR([1]!EM_S_QSTM07_IS(B2216,"61",$C$1,"1")/1000000,"")</f>
        <v/>
      </c>
      <c r="E2216" s="58" t="str">
        <f>IFERROR([1]!EM_S_PERFORMANCEEXPRESS_PERFEXNETPROFITTOSHAREHOLDER(B2216,$C$1)/1000000,"")</f>
        <v/>
      </c>
      <c r="F2216" s="58" t="str">
        <f>IFERROR([1]!EM_S_PROFITNOTICE_FORECASTT(B2216,$C$1)/1000000,"")</f>
        <v/>
      </c>
      <c r="G2216" s="58" t="str">
        <f>IFERROR([1]!EM_S_PROFITNOTICE_FORECASTL(B2216,$C$1)/1000000,"")</f>
        <v/>
      </c>
      <c r="H2216" s="58" t="str">
        <f t="shared" si="240"/>
        <v/>
      </c>
      <c r="I2216" s="59">
        <f>IFERROR([1]!EM_S_STM07_IS(B2216,"61",$I$2,"1")/1000000,"")</f>
        <v>330.41809799000004</v>
      </c>
      <c r="J2216" s="60" t="str">
        <f t="shared" si="241"/>
        <v/>
      </c>
      <c r="K2216" s="58">
        <f>IFERROR([1]!EM_S_QSTM07_IS(B2216,"61",$K$2,"1")/1000000,"")</f>
        <v>109.59107</v>
      </c>
      <c r="L2216" s="54" t="str">
        <f t="shared" si="242"/>
        <v/>
      </c>
      <c r="M2216" s="49" t="str">
        <f ca="1">[1]!EM_S_MAJASSRES_NUM(B2216,$M$2,$M$1)</f>
        <v/>
      </c>
      <c r="N2216" s="45" t="str">
        <f t="shared" si="243"/>
        <v/>
      </c>
      <c r="O2216" s="37" t="str">
        <f t="shared" ca="1" si="244"/>
        <v/>
      </c>
      <c r="P2216" s="26" t="str">
        <f t="shared" si="238"/>
        <v/>
      </c>
    </row>
    <row r="2217" spans="1:16" x14ac:dyDescent="0.2">
      <c r="A2217" s="65" t="str">
        <f t="shared" ca="1" si="239"/>
        <v/>
      </c>
      <c r="B2217" s="24" t="s">
        <v>10224</v>
      </c>
      <c r="C2217" s="24" t="s">
        <v>10225</v>
      </c>
      <c r="D2217" s="58" t="str">
        <f>IFERROR([1]!EM_S_QSTM07_IS(B2217,"61",$C$1,"1")/1000000,"")</f>
        <v/>
      </c>
      <c r="E2217" s="58" t="str">
        <f>IFERROR([1]!EM_S_PERFORMANCEEXPRESS_PERFEXNETPROFITTOSHAREHOLDER(B2217,$C$1)/1000000,"")</f>
        <v/>
      </c>
      <c r="F2217" s="58" t="str">
        <f>IFERROR([1]!EM_S_PROFITNOTICE_FORECASTT(B2217,$C$1)/1000000,"")</f>
        <v/>
      </c>
      <c r="G2217" s="58" t="str">
        <f>IFERROR([1]!EM_S_PROFITNOTICE_FORECASTL(B2217,$C$1)/1000000,"")</f>
        <v/>
      </c>
      <c r="H2217" s="58" t="str">
        <f t="shared" si="240"/>
        <v/>
      </c>
      <c r="I2217" s="59">
        <f>IFERROR([1]!EM_S_STM07_IS(B2217,"61",$I$2,"1")/1000000,"")</f>
        <v>-431.68373320999996</v>
      </c>
      <c r="J2217" s="60" t="str">
        <f t="shared" si="241"/>
        <v/>
      </c>
      <c r="K2217" s="58">
        <f>IFERROR([1]!EM_S_QSTM07_IS(B2217,"61",$K$2,"1")/1000000,"")</f>
        <v>-297.33379220999996</v>
      </c>
      <c r="L2217" s="54" t="str">
        <f t="shared" si="242"/>
        <v/>
      </c>
      <c r="M2217" s="49" t="str">
        <f ca="1">[1]!EM_S_MAJASSRES_NUM(B2217,$M$2,$M$1)</f>
        <v/>
      </c>
      <c r="N2217" s="45" t="str">
        <f t="shared" si="243"/>
        <v/>
      </c>
      <c r="O2217" s="37" t="str">
        <f t="shared" ca="1" si="244"/>
        <v/>
      </c>
      <c r="P2217" s="26" t="str">
        <f t="shared" si="238"/>
        <v/>
      </c>
    </row>
    <row r="2218" spans="1:16" x14ac:dyDescent="0.2">
      <c r="A2218" s="65" t="str">
        <f t="shared" ca="1" si="239"/>
        <v/>
      </c>
      <c r="B2218" s="24" t="s">
        <v>10226</v>
      </c>
      <c r="C2218" s="24" t="s">
        <v>10227</v>
      </c>
      <c r="D2218" s="58" t="str">
        <f>IFERROR([1]!EM_S_QSTM07_IS(B2218,"61",$C$1,"1")/1000000,"")</f>
        <v/>
      </c>
      <c r="E2218" s="58" t="str">
        <f>IFERROR([1]!EM_S_PERFORMANCEEXPRESS_PERFEXNETPROFITTOSHAREHOLDER(B2218,$C$1)/1000000,"")</f>
        <v/>
      </c>
      <c r="F2218" s="58" t="str">
        <f>IFERROR([1]!EM_S_PROFITNOTICE_FORECASTT(B2218,$C$1)/1000000,"")</f>
        <v/>
      </c>
      <c r="G2218" s="58" t="str">
        <f>IFERROR([1]!EM_S_PROFITNOTICE_FORECASTL(B2218,$C$1)/1000000,"")</f>
        <v/>
      </c>
      <c r="H2218" s="58" t="str">
        <f t="shared" si="240"/>
        <v/>
      </c>
      <c r="I2218" s="59">
        <f>IFERROR([1]!EM_S_STM07_IS(B2218,"61",$I$2,"1")/1000000,"")</f>
        <v>-185.86135661</v>
      </c>
      <c r="J2218" s="60" t="str">
        <f t="shared" si="241"/>
        <v/>
      </c>
      <c r="K2218" s="58">
        <f>IFERROR([1]!EM_S_QSTM07_IS(B2218,"61",$K$2,"1")/1000000,"")</f>
        <v>-391.24486349</v>
      </c>
      <c r="L2218" s="54" t="str">
        <f t="shared" si="242"/>
        <v/>
      </c>
      <c r="M2218" s="49" t="str">
        <f ca="1">[1]!EM_S_MAJASSRES_NUM(B2218,$M$2,$M$1)</f>
        <v/>
      </c>
      <c r="N2218" s="45" t="str">
        <f t="shared" si="243"/>
        <v/>
      </c>
      <c r="O2218" s="37" t="str">
        <f t="shared" ca="1" si="244"/>
        <v/>
      </c>
      <c r="P2218" s="26" t="str">
        <f t="shared" si="238"/>
        <v/>
      </c>
    </row>
    <row r="2219" spans="1:16" x14ac:dyDescent="0.2">
      <c r="A2219" s="65" t="str">
        <f t="shared" ca="1" si="239"/>
        <v/>
      </c>
      <c r="B2219" s="24" t="s">
        <v>10228</v>
      </c>
      <c r="C2219" s="24" t="s">
        <v>10229</v>
      </c>
      <c r="D2219" s="58" t="str">
        <f>IFERROR([1]!EM_S_QSTM07_IS(B2219,"61",$C$1,"1")/1000000,"")</f>
        <v/>
      </c>
      <c r="E2219" s="58" t="str">
        <f>IFERROR([1]!EM_S_PERFORMANCEEXPRESS_PERFEXNETPROFITTOSHAREHOLDER(B2219,$C$1)/1000000,"")</f>
        <v/>
      </c>
      <c r="F2219" s="58" t="str">
        <f>IFERROR([1]!EM_S_PROFITNOTICE_FORECASTT(B2219,$C$1)/1000000,"")</f>
        <v/>
      </c>
      <c r="G2219" s="58" t="str">
        <f>IFERROR([1]!EM_S_PROFITNOTICE_FORECASTL(B2219,$C$1)/1000000,"")</f>
        <v/>
      </c>
      <c r="H2219" s="58" t="str">
        <f t="shared" si="240"/>
        <v/>
      </c>
      <c r="I2219" s="59">
        <f>IFERROR([1]!EM_S_STM07_IS(B2219,"61",$I$2,"1")/1000000,"")</f>
        <v>644.67378452999992</v>
      </c>
      <c r="J2219" s="60" t="str">
        <f t="shared" si="241"/>
        <v/>
      </c>
      <c r="K2219" s="58">
        <f>IFERROR([1]!EM_S_QSTM07_IS(B2219,"61",$K$2,"1")/1000000,"")</f>
        <v>136.09810605999999</v>
      </c>
      <c r="L2219" s="54" t="str">
        <f t="shared" si="242"/>
        <v/>
      </c>
      <c r="M2219" s="49" t="str">
        <f ca="1">[1]!EM_S_MAJASSRES_NUM(B2219,$M$2,$M$1)</f>
        <v/>
      </c>
      <c r="N2219" s="45" t="str">
        <f t="shared" si="243"/>
        <v/>
      </c>
      <c r="O2219" s="37" t="str">
        <f t="shared" ca="1" si="244"/>
        <v/>
      </c>
      <c r="P2219" s="26" t="str">
        <f t="shared" si="238"/>
        <v/>
      </c>
    </row>
    <row r="2220" spans="1:16" x14ac:dyDescent="0.2">
      <c r="A2220" s="65" t="str">
        <f t="shared" ca="1" si="239"/>
        <v/>
      </c>
      <c r="B2220" s="24" t="s">
        <v>10230</v>
      </c>
      <c r="C2220" s="24" t="s">
        <v>10231</v>
      </c>
      <c r="D2220" s="58" t="str">
        <f>IFERROR([1]!EM_S_QSTM07_IS(B2220,"61",$C$1,"1")/1000000,"")</f>
        <v/>
      </c>
      <c r="E2220" s="58" t="str">
        <f>IFERROR([1]!EM_S_PERFORMANCEEXPRESS_PERFEXNETPROFITTOSHAREHOLDER(B2220,$C$1)/1000000,"")</f>
        <v/>
      </c>
      <c r="F2220" s="58" t="str">
        <f>IFERROR([1]!EM_S_PROFITNOTICE_FORECASTT(B2220,$C$1)/1000000,"")</f>
        <v/>
      </c>
      <c r="G2220" s="58" t="str">
        <f>IFERROR([1]!EM_S_PROFITNOTICE_FORECASTL(B2220,$C$1)/1000000,"")</f>
        <v/>
      </c>
      <c r="H2220" s="58" t="str">
        <f t="shared" si="240"/>
        <v/>
      </c>
      <c r="I2220" s="59">
        <f>IFERROR([1]!EM_S_STM07_IS(B2220,"61",$I$2,"1")/1000000,"")</f>
        <v>33.190945589999998</v>
      </c>
      <c r="J2220" s="60" t="str">
        <f t="shared" si="241"/>
        <v/>
      </c>
      <c r="K2220" s="58">
        <f>IFERROR([1]!EM_S_QSTM07_IS(B2220,"61",$K$2,"1")/1000000,"")</f>
        <v>-220.50330768000001</v>
      </c>
      <c r="L2220" s="54" t="str">
        <f t="shared" si="242"/>
        <v/>
      </c>
      <c r="M2220" s="49" t="str">
        <f ca="1">[1]!EM_S_MAJASSRES_NUM(B2220,$M$2,$M$1)</f>
        <v/>
      </c>
      <c r="N2220" s="45" t="str">
        <f t="shared" si="243"/>
        <v/>
      </c>
      <c r="O2220" s="37" t="str">
        <f t="shared" ca="1" si="244"/>
        <v/>
      </c>
      <c r="P2220" s="26" t="str">
        <f t="shared" si="238"/>
        <v/>
      </c>
    </row>
    <row r="2221" spans="1:16" x14ac:dyDescent="0.2">
      <c r="A2221" s="65" t="str">
        <f t="shared" ca="1" si="239"/>
        <v/>
      </c>
      <c r="B2221" s="24" t="s">
        <v>10232</v>
      </c>
      <c r="C2221" s="24" t="s">
        <v>10233</v>
      </c>
      <c r="D2221" s="58" t="str">
        <f>IFERROR([1]!EM_S_QSTM07_IS(B2221,"61",$C$1,"1")/1000000,"")</f>
        <v/>
      </c>
      <c r="E2221" s="58" t="str">
        <f>IFERROR([1]!EM_S_PERFORMANCEEXPRESS_PERFEXNETPROFITTOSHAREHOLDER(B2221,$C$1)/1000000,"")</f>
        <v/>
      </c>
      <c r="F2221" s="58" t="str">
        <f>IFERROR([1]!EM_S_PROFITNOTICE_FORECASTT(B2221,$C$1)/1000000,"")</f>
        <v/>
      </c>
      <c r="G2221" s="58" t="str">
        <f>IFERROR([1]!EM_S_PROFITNOTICE_FORECASTL(B2221,$C$1)/1000000,"")</f>
        <v/>
      </c>
      <c r="H2221" s="58" t="str">
        <f t="shared" si="240"/>
        <v/>
      </c>
      <c r="I2221" s="59">
        <f>IFERROR([1]!EM_S_STM07_IS(B2221,"61",$I$2,"1")/1000000,"")</f>
        <v>171.15849197</v>
      </c>
      <c r="J2221" s="60" t="str">
        <f t="shared" si="241"/>
        <v/>
      </c>
      <c r="K2221" s="58">
        <f>IFERROR([1]!EM_S_QSTM07_IS(B2221,"61",$K$2,"1")/1000000,"")</f>
        <v>39.914940420000001</v>
      </c>
      <c r="L2221" s="54" t="str">
        <f t="shared" si="242"/>
        <v/>
      </c>
      <c r="M2221" s="49" t="str">
        <f ca="1">[1]!EM_S_MAJASSRES_NUM(B2221,$M$2,$M$1)</f>
        <v/>
      </c>
      <c r="N2221" s="45" t="str">
        <f t="shared" si="243"/>
        <v/>
      </c>
      <c r="O2221" s="37" t="str">
        <f t="shared" ca="1" si="244"/>
        <v/>
      </c>
      <c r="P2221" s="26" t="str">
        <f t="shared" si="238"/>
        <v/>
      </c>
    </row>
    <row r="2222" spans="1:16" x14ac:dyDescent="0.2">
      <c r="A2222" s="65" t="str">
        <f t="shared" ca="1" si="239"/>
        <v/>
      </c>
      <c r="B2222" s="24" t="s">
        <v>10234</v>
      </c>
      <c r="C2222" s="24" t="s">
        <v>10235</v>
      </c>
      <c r="D2222" s="58" t="str">
        <f>IFERROR([1]!EM_S_QSTM07_IS(B2222,"61",$C$1,"1")/1000000,"")</f>
        <v/>
      </c>
      <c r="E2222" s="58" t="str">
        <f>IFERROR([1]!EM_S_PERFORMANCEEXPRESS_PERFEXNETPROFITTOSHAREHOLDER(B2222,$C$1)/1000000,"")</f>
        <v/>
      </c>
      <c r="F2222" s="58" t="str">
        <f>IFERROR([1]!EM_S_PROFITNOTICE_FORECASTT(B2222,$C$1)/1000000,"")</f>
        <v/>
      </c>
      <c r="G2222" s="58" t="str">
        <f>IFERROR([1]!EM_S_PROFITNOTICE_FORECASTL(B2222,$C$1)/1000000,"")</f>
        <v/>
      </c>
      <c r="H2222" s="58" t="str">
        <f t="shared" si="240"/>
        <v/>
      </c>
      <c r="I2222" s="59">
        <f>IFERROR([1]!EM_S_STM07_IS(B2222,"61",$I$2,"1")/1000000,"")</f>
        <v>-605.32767199</v>
      </c>
      <c r="J2222" s="60" t="str">
        <f t="shared" si="241"/>
        <v/>
      </c>
      <c r="K2222" s="58">
        <f>IFERROR([1]!EM_S_QSTM07_IS(B2222,"61",$K$2,"1")/1000000,"")</f>
        <v>-2222.0543822199998</v>
      </c>
      <c r="L2222" s="54" t="str">
        <f t="shared" si="242"/>
        <v/>
      </c>
      <c r="M2222" s="49" t="str">
        <f ca="1">[1]!EM_S_MAJASSRES_NUM(B2222,$M$2,$M$1)</f>
        <v/>
      </c>
      <c r="N2222" s="45" t="str">
        <f t="shared" si="243"/>
        <v/>
      </c>
      <c r="O2222" s="37" t="str">
        <f t="shared" ca="1" si="244"/>
        <v/>
      </c>
      <c r="P2222" s="26" t="str">
        <f t="shared" si="238"/>
        <v/>
      </c>
    </row>
    <row r="2223" spans="1:16" x14ac:dyDescent="0.2">
      <c r="A2223" s="65" t="str">
        <f t="shared" ca="1" si="239"/>
        <v/>
      </c>
      <c r="B2223" s="24" t="s">
        <v>10236</v>
      </c>
      <c r="C2223" s="24" t="s">
        <v>10237</v>
      </c>
      <c r="D2223" s="58" t="str">
        <f>IFERROR([1]!EM_S_QSTM07_IS(B2223,"61",$C$1,"1")/1000000,"")</f>
        <v/>
      </c>
      <c r="E2223" s="58" t="str">
        <f>IFERROR([1]!EM_S_PERFORMANCEEXPRESS_PERFEXNETPROFITTOSHAREHOLDER(B2223,$C$1)/1000000,"")</f>
        <v/>
      </c>
      <c r="F2223" s="58" t="str">
        <f>IFERROR([1]!EM_S_PROFITNOTICE_FORECASTT(B2223,$C$1)/1000000,"")</f>
        <v/>
      </c>
      <c r="G2223" s="58" t="str">
        <f>IFERROR([1]!EM_S_PROFITNOTICE_FORECASTL(B2223,$C$1)/1000000,"")</f>
        <v/>
      </c>
      <c r="H2223" s="58" t="str">
        <f t="shared" si="240"/>
        <v/>
      </c>
      <c r="I2223" s="59">
        <f>IFERROR([1]!EM_S_STM07_IS(B2223,"61",$I$2,"1")/1000000,"")</f>
        <v>61.267827920000002</v>
      </c>
      <c r="J2223" s="60" t="str">
        <f t="shared" si="241"/>
        <v/>
      </c>
      <c r="K2223" s="58">
        <f>IFERROR([1]!EM_S_QSTM07_IS(B2223,"61",$K$2,"1")/1000000,"")</f>
        <v>5.37072605</v>
      </c>
      <c r="L2223" s="54" t="str">
        <f t="shared" si="242"/>
        <v/>
      </c>
      <c r="M2223" s="49" t="str">
        <f ca="1">[1]!EM_S_MAJASSRES_NUM(B2223,$M$2,$M$1)</f>
        <v/>
      </c>
      <c r="N2223" s="45">
        <f t="shared" si="243"/>
        <v>1</v>
      </c>
      <c r="O2223" s="37" t="str">
        <f t="shared" ca="1" si="244"/>
        <v/>
      </c>
      <c r="P2223" s="26" t="str">
        <f t="shared" si="238"/>
        <v/>
      </c>
    </row>
    <row r="2224" spans="1:16" x14ac:dyDescent="0.2">
      <c r="A2224" s="65" t="str">
        <f t="shared" ca="1" si="239"/>
        <v/>
      </c>
      <c r="B2224" s="24" t="s">
        <v>10238</v>
      </c>
      <c r="C2224" s="24" t="s">
        <v>10239</v>
      </c>
      <c r="D2224" s="58" t="str">
        <f>IFERROR([1]!EM_S_QSTM07_IS(B2224,"61",$C$1,"1")/1000000,"")</f>
        <v/>
      </c>
      <c r="E2224" s="58" t="str">
        <f>IFERROR([1]!EM_S_PERFORMANCEEXPRESS_PERFEXNETPROFITTOSHAREHOLDER(B2224,$C$1)/1000000,"")</f>
        <v/>
      </c>
      <c r="F2224" s="58" t="str">
        <f>IFERROR([1]!EM_S_PROFITNOTICE_FORECASTT(B2224,$C$1)/1000000,"")</f>
        <v/>
      </c>
      <c r="G2224" s="58" t="str">
        <f>IFERROR([1]!EM_S_PROFITNOTICE_FORECASTL(B2224,$C$1)/1000000,"")</f>
        <v/>
      </c>
      <c r="H2224" s="58" t="str">
        <f t="shared" si="240"/>
        <v/>
      </c>
      <c r="I2224" s="59">
        <f>IFERROR([1]!EM_S_STM07_IS(B2224,"61",$I$2,"1")/1000000,"")</f>
        <v>3.8190150699999998</v>
      </c>
      <c r="J2224" s="60" t="str">
        <f t="shared" si="241"/>
        <v/>
      </c>
      <c r="K2224" s="58">
        <f>IFERROR([1]!EM_S_QSTM07_IS(B2224,"61",$K$2,"1")/1000000,"")</f>
        <v>35.191989039999996</v>
      </c>
      <c r="L2224" s="54" t="str">
        <f t="shared" si="242"/>
        <v/>
      </c>
      <c r="M2224" s="49" t="str">
        <f ca="1">[1]!EM_S_MAJASSRES_NUM(B2224,$M$2,$M$1)</f>
        <v/>
      </c>
      <c r="N2224" s="45" t="str">
        <f t="shared" si="243"/>
        <v/>
      </c>
      <c r="O2224" s="37" t="str">
        <f t="shared" ca="1" si="244"/>
        <v/>
      </c>
      <c r="P2224" s="26" t="str">
        <f t="shared" si="238"/>
        <v/>
      </c>
    </row>
    <row r="2225" spans="1:16" x14ac:dyDescent="0.2">
      <c r="A2225" s="65" t="str">
        <f t="shared" ca="1" si="239"/>
        <v/>
      </c>
      <c r="B2225" s="24" t="s">
        <v>10240</v>
      </c>
      <c r="C2225" s="24" t="s">
        <v>10241</v>
      </c>
      <c r="D2225" s="58" t="str">
        <f>IFERROR([1]!EM_S_QSTM07_IS(B2225,"61",$C$1,"1")/1000000,"")</f>
        <v/>
      </c>
      <c r="E2225" s="58" t="str">
        <f>IFERROR([1]!EM_S_PERFORMANCEEXPRESS_PERFEXNETPROFITTOSHAREHOLDER(B2225,$C$1)/1000000,"")</f>
        <v/>
      </c>
      <c r="F2225" s="58" t="str">
        <f>IFERROR([1]!EM_S_PROFITNOTICE_FORECASTT(B2225,$C$1)/1000000,"")</f>
        <v/>
      </c>
      <c r="G2225" s="58" t="str">
        <f>IFERROR([1]!EM_S_PROFITNOTICE_FORECASTL(B2225,$C$1)/1000000,"")</f>
        <v/>
      </c>
      <c r="H2225" s="58" t="str">
        <f t="shared" si="240"/>
        <v/>
      </c>
      <c r="I2225" s="59">
        <f>IFERROR([1]!EM_S_STM07_IS(B2225,"61",$I$2,"1")/1000000,"")</f>
        <v>481.0567259</v>
      </c>
      <c r="J2225" s="60" t="str">
        <f t="shared" si="241"/>
        <v/>
      </c>
      <c r="K2225" s="58">
        <f>IFERROR([1]!EM_S_QSTM07_IS(B2225,"61",$K$2,"1")/1000000,"")</f>
        <v>93.514963349999988</v>
      </c>
      <c r="L2225" s="54" t="str">
        <f t="shared" si="242"/>
        <v/>
      </c>
      <c r="M2225" s="49" t="str">
        <f ca="1">[1]!EM_S_MAJASSRES_NUM(B2225,$M$2,$M$1)</f>
        <v/>
      </c>
      <c r="N2225" s="45" t="str">
        <f t="shared" si="243"/>
        <v/>
      </c>
      <c r="O2225" s="37" t="str">
        <f t="shared" ca="1" si="244"/>
        <v/>
      </c>
      <c r="P2225" s="26" t="str">
        <f t="shared" si="238"/>
        <v/>
      </c>
    </row>
    <row r="2226" spans="1:16" x14ac:dyDescent="0.2">
      <c r="A2226" s="65" t="str">
        <f t="shared" ca="1" si="239"/>
        <v/>
      </c>
      <c r="B2226" s="24" t="s">
        <v>10242</v>
      </c>
      <c r="C2226" s="24" t="s">
        <v>10243</v>
      </c>
      <c r="D2226" s="58" t="str">
        <f>IFERROR([1]!EM_S_QSTM07_IS(B2226,"61",$C$1,"1")/1000000,"")</f>
        <v/>
      </c>
      <c r="E2226" s="58" t="str">
        <f>IFERROR([1]!EM_S_PERFORMANCEEXPRESS_PERFEXNETPROFITTOSHAREHOLDER(B2226,$C$1)/1000000,"")</f>
        <v/>
      </c>
      <c r="F2226" s="58" t="str">
        <f>IFERROR([1]!EM_S_PROFITNOTICE_FORECASTT(B2226,$C$1)/1000000,"")</f>
        <v/>
      </c>
      <c r="G2226" s="58" t="str">
        <f>IFERROR([1]!EM_S_PROFITNOTICE_FORECASTL(B2226,$C$1)/1000000,"")</f>
        <v/>
      </c>
      <c r="H2226" s="58" t="str">
        <f t="shared" si="240"/>
        <v/>
      </c>
      <c r="I2226" s="59">
        <f>IFERROR([1]!EM_S_STM07_IS(B2226,"61",$I$2,"1")/1000000,"")</f>
        <v>901.61495661000004</v>
      </c>
      <c r="J2226" s="60" t="str">
        <f t="shared" si="241"/>
        <v/>
      </c>
      <c r="K2226" s="58">
        <f>IFERROR([1]!EM_S_QSTM07_IS(B2226,"61",$K$2,"1")/1000000,"")</f>
        <v>-18.253282760000001</v>
      </c>
      <c r="L2226" s="54" t="str">
        <f t="shared" si="242"/>
        <v/>
      </c>
      <c r="M2226" s="49" t="str">
        <f ca="1">[1]!EM_S_MAJASSRES_NUM(B2226,$M$2,$M$1)</f>
        <v/>
      </c>
      <c r="N2226" s="45" t="str">
        <f t="shared" si="243"/>
        <v/>
      </c>
      <c r="O2226" s="37" t="str">
        <f t="shared" ca="1" si="244"/>
        <v/>
      </c>
      <c r="P2226" s="26" t="str">
        <f t="shared" si="238"/>
        <v/>
      </c>
    </row>
    <row r="2227" spans="1:16" x14ac:dyDescent="0.2">
      <c r="A2227" s="65" t="str">
        <f t="shared" ca="1" si="239"/>
        <v/>
      </c>
      <c r="B2227" s="24" t="s">
        <v>10244</v>
      </c>
      <c r="C2227" s="24" t="s">
        <v>10245</v>
      </c>
      <c r="D2227" s="58" t="str">
        <f>IFERROR([1]!EM_S_QSTM07_IS(B2227,"61",$C$1,"1")/1000000,"")</f>
        <v/>
      </c>
      <c r="E2227" s="58" t="str">
        <f>IFERROR([1]!EM_S_PERFORMANCEEXPRESS_PERFEXNETPROFITTOSHAREHOLDER(B2227,$C$1)/1000000,"")</f>
        <v/>
      </c>
      <c r="F2227" s="58" t="str">
        <f>IFERROR([1]!EM_S_PROFITNOTICE_FORECASTT(B2227,$C$1)/1000000,"")</f>
        <v/>
      </c>
      <c r="G2227" s="58" t="str">
        <f>IFERROR([1]!EM_S_PROFITNOTICE_FORECASTL(B2227,$C$1)/1000000,"")</f>
        <v/>
      </c>
      <c r="H2227" s="58" t="str">
        <f t="shared" si="240"/>
        <v/>
      </c>
      <c r="I2227" s="59">
        <f>IFERROR([1]!EM_S_STM07_IS(B2227,"61",$I$2,"1")/1000000,"")</f>
        <v>118.28072454000001</v>
      </c>
      <c r="J2227" s="60" t="str">
        <f t="shared" si="241"/>
        <v/>
      </c>
      <c r="K2227" s="58">
        <f>IFERROR([1]!EM_S_QSTM07_IS(B2227,"61",$K$2,"1")/1000000,"")</f>
        <v>10.580725859999999</v>
      </c>
      <c r="L2227" s="54" t="str">
        <f t="shared" si="242"/>
        <v/>
      </c>
      <c r="M2227" s="49" t="str">
        <f ca="1">[1]!EM_S_MAJASSRES_NUM(B2227,$M$2,$M$1)</f>
        <v/>
      </c>
      <c r="N2227" s="45" t="str">
        <f t="shared" si="243"/>
        <v/>
      </c>
      <c r="O2227" s="37" t="str">
        <f t="shared" ca="1" si="244"/>
        <v/>
      </c>
      <c r="P2227" s="26" t="str">
        <f t="shared" si="238"/>
        <v/>
      </c>
    </row>
    <row r="2228" spans="1:16" x14ac:dyDescent="0.2">
      <c r="A2228" s="65" t="str">
        <f t="shared" ca="1" si="239"/>
        <v/>
      </c>
      <c r="B2228" s="24" t="s">
        <v>10246</v>
      </c>
      <c r="C2228" s="24" t="s">
        <v>10247</v>
      </c>
      <c r="D2228" s="58" t="str">
        <f>IFERROR([1]!EM_S_QSTM07_IS(B2228,"61",$C$1,"1")/1000000,"")</f>
        <v/>
      </c>
      <c r="E2228" s="58" t="str">
        <f>IFERROR([1]!EM_S_PERFORMANCEEXPRESS_PERFEXNETPROFITTOSHAREHOLDER(B2228,$C$1)/1000000,"")</f>
        <v/>
      </c>
      <c r="F2228" s="58" t="str">
        <f>IFERROR([1]!EM_S_PROFITNOTICE_FORECASTT(B2228,$C$1)/1000000,"")</f>
        <v/>
      </c>
      <c r="G2228" s="58" t="str">
        <f>IFERROR([1]!EM_S_PROFITNOTICE_FORECASTL(B2228,$C$1)/1000000,"")</f>
        <v/>
      </c>
      <c r="H2228" s="58" t="str">
        <f t="shared" si="240"/>
        <v/>
      </c>
      <c r="I2228" s="59">
        <f>IFERROR([1]!EM_S_STM07_IS(B2228,"61",$I$2,"1")/1000000,"")</f>
        <v>4.9893511500000001</v>
      </c>
      <c r="J2228" s="60" t="str">
        <f t="shared" si="241"/>
        <v/>
      </c>
      <c r="K2228" s="58">
        <f>IFERROR([1]!EM_S_QSTM07_IS(B2228,"61",$K$2,"1")/1000000,"")</f>
        <v>15.89093615</v>
      </c>
      <c r="L2228" s="54" t="str">
        <f t="shared" si="242"/>
        <v/>
      </c>
      <c r="M2228" s="49" t="str">
        <f ca="1">[1]!EM_S_MAJASSRES_NUM(B2228,$M$2,$M$1)</f>
        <v/>
      </c>
      <c r="N2228" s="45" t="str">
        <f t="shared" si="243"/>
        <v/>
      </c>
      <c r="O2228" s="37" t="str">
        <f t="shared" ca="1" si="244"/>
        <v/>
      </c>
      <c r="P2228" s="26" t="str">
        <f t="shared" si="238"/>
        <v/>
      </c>
    </row>
    <row r="2229" spans="1:16" x14ac:dyDescent="0.2">
      <c r="A2229" s="65" t="str">
        <f t="shared" ca="1" si="239"/>
        <v/>
      </c>
      <c r="B2229" s="24" t="s">
        <v>10248</v>
      </c>
      <c r="C2229" s="24" t="s">
        <v>10249</v>
      </c>
      <c r="D2229" s="58" t="str">
        <f>IFERROR([1]!EM_S_QSTM07_IS(B2229,"61",$C$1,"1")/1000000,"")</f>
        <v/>
      </c>
      <c r="E2229" s="58" t="str">
        <f>IFERROR([1]!EM_S_PERFORMANCEEXPRESS_PERFEXNETPROFITTOSHAREHOLDER(B2229,$C$1)/1000000,"")</f>
        <v/>
      </c>
      <c r="F2229" s="58" t="str">
        <f>IFERROR([1]!EM_S_PROFITNOTICE_FORECASTT(B2229,$C$1)/1000000,"")</f>
        <v/>
      </c>
      <c r="G2229" s="58" t="str">
        <f>IFERROR([1]!EM_S_PROFITNOTICE_FORECASTL(B2229,$C$1)/1000000,"")</f>
        <v/>
      </c>
      <c r="H2229" s="58" t="str">
        <f t="shared" si="240"/>
        <v/>
      </c>
      <c r="I2229" s="59">
        <f>IFERROR([1]!EM_S_STM07_IS(B2229,"61",$I$2,"1")/1000000,"")</f>
        <v>97.157240060000007</v>
      </c>
      <c r="J2229" s="60" t="str">
        <f t="shared" si="241"/>
        <v/>
      </c>
      <c r="K2229" s="58">
        <f>IFERROR([1]!EM_S_QSTM07_IS(B2229,"61",$K$2,"1")/1000000,"")</f>
        <v>120.69705903000001</v>
      </c>
      <c r="L2229" s="54" t="str">
        <f t="shared" si="242"/>
        <v/>
      </c>
      <c r="M2229" s="49" t="str">
        <f ca="1">[1]!EM_S_MAJASSRES_NUM(B2229,$M$2,$M$1)</f>
        <v/>
      </c>
      <c r="N2229" s="45" t="str">
        <f t="shared" si="243"/>
        <v/>
      </c>
      <c r="O2229" s="37" t="str">
        <f t="shared" ca="1" si="244"/>
        <v/>
      </c>
      <c r="P2229" s="26" t="str">
        <f t="shared" si="238"/>
        <v/>
      </c>
    </row>
    <row r="2230" spans="1:16" x14ac:dyDescent="0.2">
      <c r="A2230" s="65" t="str">
        <f t="shared" ca="1" si="239"/>
        <v/>
      </c>
      <c r="B2230" s="24" t="s">
        <v>10250</v>
      </c>
      <c r="C2230" s="24" t="s">
        <v>10251</v>
      </c>
      <c r="D2230" s="58" t="str">
        <f>IFERROR([1]!EM_S_QSTM07_IS(B2230,"61",$C$1,"1")/1000000,"")</f>
        <v/>
      </c>
      <c r="E2230" s="58" t="str">
        <f>IFERROR([1]!EM_S_PERFORMANCEEXPRESS_PERFEXNETPROFITTOSHAREHOLDER(B2230,$C$1)/1000000,"")</f>
        <v/>
      </c>
      <c r="F2230" s="58" t="str">
        <f>IFERROR([1]!EM_S_PROFITNOTICE_FORECASTT(B2230,$C$1)/1000000,"")</f>
        <v/>
      </c>
      <c r="G2230" s="58" t="str">
        <f>IFERROR([1]!EM_S_PROFITNOTICE_FORECASTL(B2230,$C$1)/1000000,"")</f>
        <v/>
      </c>
      <c r="H2230" s="58" t="str">
        <f t="shared" si="240"/>
        <v/>
      </c>
      <c r="I2230" s="59">
        <f>IFERROR([1]!EM_S_STM07_IS(B2230,"61",$I$2,"1")/1000000,"")</f>
        <v>11.497529380000001</v>
      </c>
      <c r="J2230" s="60" t="str">
        <f t="shared" si="241"/>
        <v/>
      </c>
      <c r="K2230" s="58">
        <f>IFERROR([1]!EM_S_QSTM07_IS(B2230,"61",$K$2,"1")/1000000,"")</f>
        <v>-3.3252647000000004</v>
      </c>
      <c r="L2230" s="54" t="str">
        <f t="shared" si="242"/>
        <v/>
      </c>
      <c r="M2230" s="49" t="str">
        <f ca="1">[1]!EM_S_MAJASSRES_NUM(B2230,$M$2,$M$1)</f>
        <v/>
      </c>
      <c r="N2230" s="45">
        <f t="shared" si="243"/>
        <v>1</v>
      </c>
      <c r="O2230" s="37" t="str">
        <f t="shared" ca="1" si="244"/>
        <v/>
      </c>
      <c r="P2230" s="26" t="str">
        <f t="shared" si="238"/>
        <v/>
      </c>
    </row>
    <row r="2231" spans="1:16" x14ac:dyDescent="0.2">
      <c r="A2231" s="65" t="str">
        <f t="shared" ca="1" si="239"/>
        <v/>
      </c>
      <c r="B2231" s="24" t="s">
        <v>10252</v>
      </c>
      <c r="C2231" s="24" t="s">
        <v>10253</v>
      </c>
      <c r="D2231" s="58" t="str">
        <f>IFERROR([1]!EM_S_QSTM07_IS(B2231,"61",$C$1,"1")/1000000,"")</f>
        <v/>
      </c>
      <c r="E2231" s="58" t="str">
        <f>IFERROR([1]!EM_S_PERFORMANCEEXPRESS_PERFEXNETPROFITTOSHAREHOLDER(B2231,$C$1)/1000000,"")</f>
        <v/>
      </c>
      <c r="F2231" s="58" t="str">
        <f>IFERROR([1]!EM_S_PROFITNOTICE_FORECASTT(B2231,$C$1)/1000000,"")</f>
        <v/>
      </c>
      <c r="G2231" s="58" t="str">
        <f>IFERROR([1]!EM_S_PROFITNOTICE_FORECASTL(B2231,$C$1)/1000000,"")</f>
        <v/>
      </c>
      <c r="H2231" s="58" t="str">
        <f t="shared" si="240"/>
        <v/>
      </c>
      <c r="I2231" s="59">
        <f>IFERROR([1]!EM_S_STM07_IS(B2231,"61",$I$2,"1")/1000000,"")</f>
        <v>88.470558920000002</v>
      </c>
      <c r="J2231" s="60" t="str">
        <f t="shared" si="241"/>
        <v/>
      </c>
      <c r="K2231" s="58">
        <f>IFERROR([1]!EM_S_QSTM07_IS(B2231,"61",$K$2,"1")/1000000,"")</f>
        <v>-1.40587558</v>
      </c>
      <c r="L2231" s="54" t="str">
        <f t="shared" si="242"/>
        <v/>
      </c>
      <c r="M2231" s="49" t="str">
        <f ca="1">[1]!EM_S_MAJASSRES_NUM(B2231,$M$2,$M$1)</f>
        <v/>
      </c>
      <c r="N2231" s="45">
        <f t="shared" si="243"/>
        <v>1</v>
      </c>
      <c r="O2231" s="37" t="str">
        <f t="shared" ca="1" si="244"/>
        <v/>
      </c>
      <c r="P2231" s="26" t="str">
        <f t="shared" si="238"/>
        <v/>
      </c>
    </row>
    <row r="2232" spans="1:16" x14ac:dyDescent="0.2">
      <c r="A2232" s="65" t="str">
        <f t="shared" ca="1" si="239"/>
        <v/>
      </c>
      <c r="B2232" s="24" t="s">
        <v>10254</v>
      </c>
      <c r="C2232" s="24" t="s">
        <v>10255</v>
      </c>
      <c r="D2232" s="58" t="str">
        <f>IFERROR([1]!EM_S_QSTM07_IS(B2232,"61",$C$1,"1")/1000000,"")</f>
        <v/>
      </c>
      <c r="E2232" s="58" t="str">
        <f>IFERROR([1]!EM_S_PERFORMANCEEXPRESS_PERFEXNETPROFITTOSHAREHOLDER(B2232,$C$1)/1000000,"")</f>
        <v/>
      </c>
      <c r="F2232" s="58" t="str">
        <f>IFERROR([1]!EM_S_PROFITNOTICE_FORECASTT(B2232,$C$1)/1000000,"")</f>
        <v/>
      </c>
      <c r="G2232" s="58" t="str">
        <f>IFERROR([1]!EM_S_PROFITNOTICE_FORECASTL(B2232,$C$1)/1000000,"")</f>
        <v/>
      </c>
      <c r="H2232" s="58" t="str">
        <f t="shared" si="240"/>
        <v/>
      </c>
      <c r="I2232" s="59">
        <f>IFERROR([1]!EM_S_STM07_IS(B2232,"61",$I$2,"1")/1000000,"")</f>
        <v>129.47470730000001</v>
      </c>
      <c r="J2232" s="60" t="str">
        <f t="shared" si="241"/>
        <v/>
      </c>
      <c r="K2232" s="58">
        <f>IFERROR([1]!EM_S_QSTM07_IS(B2232,"61",$K$2,"1")/1000000,"")</f>
        <v>18.443826829999999</v>
      </c>
      <c r="L2232" s="54" t="str">
        <f t="shared" si="242"/>
        <v/>
      </c>
      <c r="M2232" s="49" t="str">
        <f ca="1">[1]!EM_S_MAJASSRES_NUM(B2232,$M$2,$M$1)</f>
        <v/>
      </c>
      <c r="N2232" s="45" t="str">
        <f t="shared" si="243"/>
        <v/>
      </c>
      <c r="O2232" s="37" t="str">
        <f t="shared" ca="1" si="244"/>
        <v/>
      </c>
      <c r="P2232" s="26" t="str">
        <f t="shared" si="238"/>
        <v/>
      </c>
    </row>
    <row r="2233" spans="1:16" x14ac:dyDescent="0.2">
      <c r="A2233" s="65" t="str">
        <f t="shared" ca="1" si="239"/>
        <v/>
      </c>
      <c r="B2233" s="24" t="s">
        <v>10256</v>
      </c>
      <c r="C2233" s="24" t="s">
        <v>10257</v>
      </c>
      <c r="D2233" s="58" t="str">
        <f>IFERROR([1]!EM_S_QSTM07_IS(B2233,"61",$C$1,"1")/1000000,"")</f>
        <v/>
      </c>
      <c r="E2233" s="58" t="str">
        <f>IFERROR([1]!EM_S_PERFORMANCEEXPRESS_PERFEXNETPROFITTOSHAREHOLDER(B2233,$C$1)/1000000,"")</f>
        <v/>
      </c>
      <c r="F2233" s="58" t="str">
        <f>IFERROR([1]!EM_S_PROFITNOTICE_FORECASTT(B2233,$C$1)/1000000,"")</f>
        <v/>
      </c>
      <c r="G2233" s="58" t="str">
        <f>IFERROR([1]!EM_S_PROFITNOTICE_FORECASTL(B2233,$C$1)/1000000,"")</f>
        <v/>
      </c>
      <c r="H2233" s="58" t="str">
        <f t="shared" si="240"/>
        <v/>
      </c>
      <c r="I2233" s="59">
        <f>IFERROR([1]!EM_S_STM07_IS(B2233,"61",$I$2,"1")/1000000,"")</f>
        <v>-4.4525047799999999</v>
      </c>
      <c r="J2233" s="60" t="str">
        <f t="shared" si="241"/>
        <v/>
      </c>
      <c r="K2233" s="58">
        <f>IFERROR([1]!EM_S_QSTM07_IS(B2233,"61",$K$2,"1")/1000000,"")</f>
        <v>-1.0954213899999998</v>
      </c>
      <c r="L2233" s="54" t="str">
        <f t="shared" si="242"/>
        <v/>
      </c>
      <c r="M2233" s="49" t="str">
        <f ca="1">[1]!EM_S_MAJASSRES_NUM(B2233,$M$2,$M$1)</f>
        <v/>
      </c>
      <c r="N2233" s="45">
        <f t="shared" si="243"/>
        <v>1</v>
      </c>
      <c r="O2233" s="37" t="str">
        <f t="shared" ca="1" si="244"/>
        <v/>
      </c>
      <c r="P2233" s="26" t="str">
        <f t="shared" si="238"/>
        <v/>
      </c>
    </row>
    <row r="2234" spans="1:16" x14ac:dyDescent="0.2">
      <c r="A2234" s="65">
        <f t="shared" ca="1" si="239"/>
        <v>41</v>
      </c>
      <c r="B2234" s="24" t="s">
        <v>10258</v>
      </c>
      <c r="C2234" s="24" t="s">
        <v>10259</v>
      </c>
      <c r="D2234" s="58" t="str">
        <f>IFERROR([1]!EM_S_QSTM07_IS(B2234,"61",$C$1,"1")/1000000,"")</f>
        <v/>
      </c>
      <c r="E2234" s="58" t="str">
        <f>IFERROR([1]!EM_S_PERFORMANCEEXPRESS_PERFEXNETPROFITTOSHAREHOLDER(B2234,$C$1)/1000000,"")</f>
        <v/>
      </c>
      <c r="F2234" s="58">
        <f>IFERROR([1]!EM_S_PROFITNOTICE_FORECASTT(B2234,$C$1)/1000000,"")</f>
        <v>55</v>
      </c>
      <c r="G2234" s="58">
        <f>IFERROR([1]!EM_S_PROFITNOTICE_FORECASTL(B2234,$C$1)/1000000,"")</f>
        <v>25</v>
      </c>
      <c r="H2234" s="58">
        <f t="shared" si="240"/>
        <v>40</v>
      </c>
      <c r="I2234" s="59">
        <f>IFERROR([1]!EM_S_STM07_IS(B2234,"61",$I$2,"1")/1000000,"")</f>
        <v>-116.13099776</v>
      </c>
      <c r="J2234" s="60">
        <f t="shared" si="241"/>
        <v>156.13099776000001</v>
      </c>
      <c r="K2234" s="58">
        <f>IFERROR([1]!EM_S_QSTM07_IS(B2234,"61",$K$2,"1")/1000000,"")</f>
        <v>-96.827490519999998</v>
      </c>
      <c r="L2234" s="54">
        <f t="shared" si="242"/>
        <v>2.6124656016748746</v>
      </c>
      <c r="M2234" s="49" t="str">
        <f ca="1">[1]!EM_S_MAJASSRES_NUM(B2234,$M$2,$M$1)</f>
        <v/>
      </c>
      <c r="N2234" s="45" t="str">
        <f t="shared" si="243"/>
        <v/>
      </c>
      <c r="O2234" s="37">
        <f t="shared" ca="1" si="244"/>
        <v>2.6124656016748746</v>
      </c>
      <c r="P2234" s="26" t="str">
        <f t="shared" si="238"/>
        <v>预告</v>
      </c>
    </row>
    <row r="2235" spans="1:16" x14ac:dyDescent="0.2">
      <c r="A2235" s="65" t="str">
        <f t="shared" ca="1" si="239"/>
        <v/>
      </c>
      <c r="B2235" s="24" t="s">
        <v>10260</v>
      </c>
      <c r="C2235" s="24" t="s">
        <v>10261</v>
      </c>
      <c r="D2235" s="58" t="str">
        <f>IFERROR([1]!EM_S_QSTM07_IS(B2235,"61",$C$1,"1")/1000000,"")</f>
        <v/>
      </c>
      <c r="E2235" s="58" t="str">
        <f>IFERROR([1]!EM_S_PERFORMANCEEXPRESS_PERFEXNETPROFITTOSHAREHOLDER(B2235,$C$1)/1000000,"")</f>
        <v/>
      </c>
      <c r="F2235" s="58" t="str">
        <f>IFERROR([1]!EM_S_PROFITNOTICE_FORECASTT(B2235,$C$1)/1000000,"")</f>
        <v/>
      </c>
      <c r="G2235" s="58" t="str">
        <f>IFERROR([1]!EM_S_PROFITNOTICE_FORECASTL(B2235,$C$1)/1000000,"")</f>
        <v/>
      </c>
      <c r="H2235" s="58" t="str">
        <f t="shared" si="240"/>
        <v/>
      </c>
      <c r="I2235" s="59">
        <f>IFERROR([1]!EM_S_STM07_IS(B2235,"61",$I$2,"1")/1000000,"")</f>
        <v>203.93340433</v>
      </c>
      <c r="J2235" s="60" t="str">
        <f t="shared" si="241"/>
        <v/>
      </c>
      <c r="K2235" s="58">
        <f>IFERROR([1]!EM_S_QSTM07_IS(B2235,"61",$K$2,"1")/1000000,"")</f>
        <v>30.42538922</v>
      </c>
      <c r="L2235" s="54" t="str">
        <f t="shared" si="242"/>
        <v/>
      </c>
      <c r="M2235" s="49" t="str">
        <f ca="1">[1]!EM_S_MAJASSRES_NUM(B2235,$M$2,$M$1)</f>
        <v/>
      </c>
      <c r="N2235" s="45" t="str">
        <f t="shared" si="243"/>
        <v/>
      </c>
      <c r="O2235" s="37" t="str">
        <f t="shared" ca="1" si="244"/>
        <v/>
      </c>
      <c r="P2235" s="26" t="str">
        <f t="shared" si="238"/>
        <v/>
      </c>
    </row>
    <row r="2236" spans="1:16" x14ac:dyDescent="0.2">
      <c r="A2236" s="65" t="str">
        <f t="shared" ca="1" si="239"/>
        <v/>
      </c>
      <c r="B2236" s="24" t="s">
        <v>10262</v>
      </c>
      <c r="C2236" s="24" t="s">
        <v>10263</v>
      </c>
      <c r="D2236" s="58" t="str">
        <f>IFERROR([1]!EM_S_QSTM07_IS(B2236,"61",$C$1,"1")/1000000,"")</f>
        <v/>
      </c>
      <c r="E2236" s="58" t="str">
        <f>IFERROR([1]!EM_S_PERFORMANCEEXPRESS_PERFEXNETPROFITTOSHAREHOLDER(B2236,$C$1)/1000000,"")</f>
        <v/>
      </c>
      <c r="F2236" s="58" t="str">
        <f>IFERROR([1]!EM_S_PROFITNOTICE_FORECASTT(B2236,$C$1)/1000000,"")</f>
        <v/>
      </c>
      <c r="G2236" s="58" t="str">
        <f>IFERROR([1]!EM_S_PROFITNOTICE_FORECASTL(B2236,$C$1)/1000000,"")</f>
        <v/>
      </c>
      <c r="H2236" s="58" t="str">
        <f t="shared" si="240"/>
        <v/>
      </c>
      <c r="I2236" s="59">
        <f>IFERROR([1]!EM_S_STM07_IS(B2236,"61",$I$2,"1")/1000000,"")</f>
        <v>56.937440860000002</v>
      </c>
      <c r="J2236" s="60" t="str">
        <f t="shared" si="241"/>
        <v/>
      </c>
      <c r="K2236" s="58">
        <f>IFERROR([1]!EM_S_QSTM07_IS(B2236,"61",$K$2,"1")/1000000,"")</f>
        <v>10.95473861</v>
      </c>
      <c r="L2236" s="54" t="str">
        <f t="shared" si="242"/>
        <v/>
      </c>
      <c r="M2236" s="49" t="str">
        <f ca="1">[1]!EM_S_MAJASSRES_NUM(B2236,$M$2,$M$1)</f>
        <v/>
      </c>
      <c r="N2236" s="45" t="str">
        <f t="shared" si="243"/>
        <v/>
      </c>
      <c r="O2236" s="37" t="str">
        <f t="shared" ca="1" si="244"/>
        <v/>
      </c>
      <c r="P2236" s="26" t="str">
        <f t="shared" si="238"/>
        <v/>
      </c>
    </row>
    <row r="2237" spans="1:16" x14ac:dyDescent="0.2">
      <c r="A2237" s="65" t="str">
        <f t="shared" ca="1" si="239"/>
        <v/>
      </c>
      <c r="B2237" s="24" t="s">
        <v>10264</v>
      </c>
      <c r="C2237" s="24" t="s">
        <v>10265</v>
      </c>
      <c r="D2237" s="58" t="str">
        <f>IFERROR([1]!EM_S_QSTM07_IS(B2237,"61",$C$1,"1")/1000000,"")</f>
        <v/>
      </c>
      <c r="E2237" s="58" t="str">
        <f>IFERROR([1]!EM_S_PERFORMANCEEXPRESS_PERFEXNETPROFITTOSHAREHOLDER(B2237,$C$1)/1000000,"")</f>
        <v/>
      </c>
      <c r="F2237" s="58" t="str">
        <f>IFERROR([1]!EM_S_PROFITNOTICE_FORECASTT(B2237,$C$1)/1000000,"")</f>
        <v/>
      </c>
      <c r="G2237" s="58" t="str">
        <f>IFERROR([1]!EM_S_PROFITNOTICE_FORECASTL(B2237,$C$1)/1000000,"")</f>
        <v/>
      </c>
      <c r="H2237" s="58" t="str">
        <f t="shared" si="240"/>
        <v/>
      </c>
      <c r="I2237" s="59">
        <f>IFERROR([1]!EM_S_STM07_IS(B2237,"61",$I$2,"1")/1000000,"")</f>
        <v>60.637660149999995</v>
      </c>
      <c r="J2237" s="60" t="str">
        <f t="shared" si="241"/>
        <v/>
      </c>
      <c r="K2237" s="58">
        <f>IFERROR([1]!EM_S_QSTM07_IS(B2237,"61",$K$2,"1")/1000000,"")</f>
        <v>-44.848282329999996</v>
      </c>
      <c r="L2237" s="54" t="str">
        <f t="shared" si="242"/>
        <v/>
      </c>
      <c r="M2237" s="49" t="str">
        <f ca="1">[1]!EM_S_MAJASSRES_NUM(B2237,$M$2,$M$1)</f>
        <v/>
      </c>
      <c r="N2237" s="45" t="str">
        <f t="shared" si="243"/>
        <v/>
      </c>
      <c r="O2237" s="37" t="str">
        <f t="shared" ca="1" si="244"/>
        <v/>
      </c>
      <c r="P2237" s="26" t="str">
        <f t="shared" si="238"/>
        <v/>
      </c>
    </row>
    <row r="2238" spans="1:16" x14ac:dyDescent="0.2">
      <c r="A2238" s="65" t="str">
        <f t="shared" ca="1" si="239"/>
        <v/>
      </c>
      <c r="B2238" s="24" t="s">
        <v>10266</v>
      </c>
      <c r="C2238" s="24" t="s">
        <v>10267</v>
      </c>
      <c r="D2238" s="58" t="str">
        <f>IFERROR([1]!EM_S_QSTM07_IS(B2238,"61",$C$1,"1")/1000000,"")</f>
        <v/>
      </c>
      <c r="E2238" s="58" t="str">
        <f>IFERROR([1]!EM_S_PERFORMANCEEXPRESS_PERFEXNETPROFITTOSHAREHOLDER(B2238,$C$1)/1000000,"")</f>
        <v/>
      </c>
      <c r="F2238" s="58" t="str">
        <f>IFERROR([1]!EM_S_PROFITNOTICE_FORECASTT(B2238,$C$1)/1000000,"")</f>
        <v/>
      </c>
      <c r="G2238" s="58" t="str">
        <f>IFERROR([1]!EM_S_PROFITNOTICE_FORECASTL(B2238,$C$1)/1000000,"")</f>
        <v/>
      </c>
      <c r="H2238" s="58" t="str">
        <f t="shared" si="240"/>
        <v/>
      </c>
      <c r="I2238" s="59">
        <f>IFERROR([1]!EM_S_STM07_IS(B2238,"61",$I$2,"1")/1000000,"")</f>
        <v>228.06776657</v>
      </c>
      <c r="J2238" s="60" t="str">
        <f t="shared" si="241"/>
        <v/>
      </c>
      <c r="K2238" s="58">
        <f>IFERROR([1]!EM_S_QSTM07_IS(B2238,"61",$K$2,"1")/1000000,"")</f>
        <v>27.979287710000001</v>
      </c>
      <c r="L2238" s="54" t="str">
        <f t="shared" si="242"/>
        <v/>
      </c>
      <c r="M2238" s="49" t="str">
        <f ca="1">[1]!EM_S_MAJASSRES_NUM(B2238,$M$2,$M$1)</f>
        <v/>
      </c>
      <c r="N2238" s="45" t="str">
        <f t="shared" si="243"/>
        <v/>
      </c>
      <c r="O2238" s="37" t="str">
        <f t="shared" ca="1" si="244"/>
        <v/>
      </c>
      <c r="P2238" s="26" t="str">
        <f t="shared" si="238"/>
        <v/>
      </c>
    </row>
    <row r="2239" spans="1:16" x14ac:dyDescent="0.2">
      <c r="A2239" s="65" t="str">
        <f t="shared" ca="1" si="239"/>
        <v/>
      </c>
      <c r="B2239" s="24" t="s">
        <v>10268</v>
      </c>
      <c r="C2239" s="24" t="s">
        <v>10269</v>
      </c>
      <c r="D2239" s="58" t="str">
        <f>IFERROR([1]!EM_S_QSTM07_IS(B2239,"61",$C$1,"1")/1000000,"")</f>
        <v/>
      </c>
      <c r="E2239" s="58" t="str">
        <f>IFERROR([1]!EM_S_PERFORMANCEEXPRESS_PERFEXNETPROFITTOSHAREHOLDER(B2239,$C$1)/1000000,"")</f>
        <v/>
      </c>
      <c r="F2239" s="58" t="str">
        <f>IFERROR([1]!EM_S_PROFITNOTICE_FORECASTT(B2239,$C$1)/1000000,"")</f>
        <v/>
      </c>
      <c r="G2239" s="58" t="str">
        <f>IFERROR([1]!EM_S_PROFITNOTICE_FORECASTL(B2239,$C$1)/1000000,"")</f>
        <v/>
      </c>
      <c r="H2239" s="58" t="str">
        <f t="shared" si="240"/>
        <v/>
      </c>
      <c r="I2239" s="59">
        <f>IFERROR([1]!EM_S_STM07_IS(B2239,"61",$I$2,"1")/1000000,"")</f>
        <v>3.9302607900000002</v>
      </c>
      <c r="J2239" s="60" t="str">
        <f t="shared" si="241"/>
        <v/>
      </c>
      <c r="K2239" s="58">
        <f>IFERROR([1]!EM_S_QSTM07_IS(B2239,"61",$K$2,"1")/1000000,"")</f>
        <v>-4.4708540599999997</v>
      </c>
      <c r="L2239" s="54" t="str">
        <f t="shared" si="242"/>
        <v/>
      </c>
      <c r="M2239" s="49" t="str">
        <f ca="1">[1]!EM_S_MAJASSRES_NUM(B2239,$M$2,$M$1)</f>
        <v/>
      </c>
      <c r="N2239" s="45">
        <f t="shared" si="243"/>
        <v>1</v>
      </c>
      <c r="O2239" s="37" t="str">
        <f t="shared" ca="1" si="244"/>
        <v/>
      </c>
      <c r="P2239" s="26" t="str">
        <f t="shared" si="238"/>
        <v/>
      </c>
    </row>
    <row r="2240" spans="1:16" x14ac:dyDescent="0.2">
      <c r="A2240" s="65" t="str">
        <f t="shared" ca="1" si="239"/>
        <v/>
      </c>
      <c r="B2240" s="24" t="s">
        <v>10270</v>
      </c>
      <c r="C2240" s="24" t="s">
        <v>10271</v>
      </c>
      <c r="D2240" s="58" t="str">
        <f>IFERROR([1]!EM_S_QSTM07_IS(B2240,"61",$C$1,"1")/1000000,"")</f>
        <v/>
      </c>
      <c r="E2240" s="58" t="str">
        <f>IFERROR([1]!EM_S_PERFORMANCEEXPRESS_PERFEXNETPROFITTOSHAREHOLDER(B2240,$C$1)/1000000,"")</f>
        <v/>
      </c>
      <c r="F2240" s="58" t="str">
        <f>IFERROR([1]!EM_S_PROFITNOTICE_FORECASTT(B2240,$C$1)/1000000,"")</f>
        <v/>
      </c>
      <c r="G2240" s="58" t="str">
        <f>IFERROR([1]!EM_S_PROFITNOTICE_FORECASTL(B2240,$C$1)/1000000,"")</f>
        <v/>
      </c>
      <c r="H2240" s="58" t="str">
        <f t="shared" si="240"/>
        <v/>
      </c>
      <c r="I2240" s="59">
        <f>IFERROR([1]!EM_S_STM07_IS(B2240,"61",$I$2,"1")/1000000,"")</f>
        <v>25.074160320000001</v>
      </c>
      <c r="J2240" s="60" t="str">
        <f t="shared" si="241"/>
        <v/>
      </c>
      <c r="K2240" s="58">
        <f>IFERROR([1]!EM_S_QSTM07_IS(B2240,"61",$K$2,"1")/1000000,"")</f>
        <v>2.5011497899999999</v>
      </c>
      <c r="L2240" s="54" t="str">
        <f t="shared" si="242"/>
        <v/>
      </c>
      <c r="M2240" s="49" t="str">
        <f ca="1">[1]!EM_S_MAJASSRES_NUM(B2240,$M$2,$M$1)</f>
        <v/>
      </c>
      <c r="N2240" s="45">
        <f t="shared" si="243"/>
        <v>1</v>
      </c>
      <c r="O2240" s="37" t="str">
        <f t="shared" ca="1" si="244"/>
        <v/>
      </c>
      <c r="P2240" s="26" t="str">
        <f t="shared" si="238"/>
        <v/>
      </c>
    </row>
    <row r="2241" spans="1:16" x14ac:dyDescent="0.2">
      <c r="A2241" s="65" t="str">
        <f t="shared" ca="1" si="239"/>
        <v/>
      </c>
      <c r="B2241" s="24" t="s">
        <v>10272</v>
      </c>
      <c r="C2241" s="24" t="s">
        <v>10273</v>
      </c>
      <c r="D2241" s="58" t="str">
        <f>IFERROR([1]!EM_S_QSTM07_IS(B2241,"61",$C$1,"1")/1000000,"")</f>
        <v/>
      </c>
      <c r="E2241" s="58" t="str">
        <f>IFERROR([1]!EM_S_PERFORMANCEEXPRESS_PERFEXNETPROFITTOSHAREHOLDER(B2241,$C$1)/1000000,"")</f>
        <v/>
      </c>
      <c r="F2241" s="58" t="str">
        <f>IFERROR([1]!EM_S_PROFITNOTICE_FORECASTT(B2241,$C$1)/1000000,"")</f>
        <v/>
      </c>
      <c r="G2241" s="58" t="str">
        <f>IFERROR([1]!EM_S_PROFITNOTICE_FORECASTL(B2241,$C$1)/1000000,"")</f>
        <v/>
      </c>
      <c r="H2241" s="58" t="str">
        <f t="shared" si="240"/>
        <v/>
      </c>
      <c r="I2241" s="59">
        <f>IFERROR([1]!EM_S_STM07_IS(B2241,"61",$I$2,"1")/1000000,"")</f>
        <v>209.22705728</v>
      </c>
      <c r="J2241" s="60" t="str">
        <f t="shared" si="241"/>
        <v/>
      </c>
      <c r="K2241" s="58">
        <f>IFERROR([1]!EM_S_QSTM07_IS(B2241,"61",$K$2,"1")/1000000,"")</f>
        <v>868.42250029000002</v>
      </c>
      <c r="L2241" s="54" t="str">
        <f t="shared" si="242"/>
        <v/>
      </c>
      <c r="M2241" s="49" t="str">
        <f ca="1">[1]!EM_S_MAJASSRES_NUM(B2241,$M$2,$M$1)</f>
        <v/>
      </c>
      <c r="N2241" s="45" t="str">
        <f t="shared" si="243"/>
        <v/>
      </c>
      <c r="O2241" s="37" t="str">
        <f t="shared" ca="1" si="244"/>
        <v/>
      </c>
      <c r="P2241" s="26" t="str">
        <f t="shared" si="238"/>
        <v/>
      </c>
    </row>
    <row r="2242" spans="1:16" x14ac:dyDescent="0.2">
      <c r="A2242" s="65" t="str">
        <f t="shared" ca="1" si="239"/>
        <v/>
      </c>
      <c r="B2242" s="24" t="s">
        <v>10274</v>
      </c>
      <c r="C2242" s="24" t="s">
        <v>10275</v>
      </c>
      <c r="D2242" s="58" t="str">
        <f>IFERROR([1]!EM_S_QSTM07_IS(B2242,"61",$C$1,"1")/1000000,"")</f>
        <v/>
      </c>
      <c r="E2242" s="58" t="str">
        <f>IFERROR([1]!EM_S_PERFORMANCEEXPRESS_PERFEXNETPROFITTOSHAREHOLDER(B2242,$C$1)/1000000,"")</f>
        <v/>
      </c>
      <c r="F2242" s="58" t="str">
        <f>IFERROR([1]!EM_S_PROFITNOTICE_FORECASTT(B2242,$C$1)/1000000,"")</f>
        <v/>
      </c>
      <c r="G2242" s="58" t="str">
        <f>IFERROR([1]!EM_S_PROFITNOTICE_FORECASTL(B2242,$C$1)/1000000,"")</f>
        <v/>
      </c>
      <c r="H2242" s="58" t="str">
        <f t="shared" si="240"/>
        <v/>
      </c>
      <c r="I2242" s="59">
        <f>IFERROR([1]!EM_S_STM07_IS(B2242,"61",$I$2,"1")/1000000,"")</f>
        <v>39.288472859999999</v>
      </c>
      <c r="J2242" s="60" t="str">
        <f t="shared" si="241"/>
        <v/>
      </c>
      <c r="K2242" s="58">
        <f>IFERROR([1]!EM_S_QSTM07_IS(B2242,"61",$K$2,"1")/1000000,"")</f>
        <v>0.56561228999999902</v>
      </c>
      <c r="L2242" s="54" t="str">
        <f t="shared" si="242"/>
        <v/>
      </c>
      <c r="M2242" s="49" t="str">
        <f ca="1">[1]!EM_S_MAJASSRES_NUM(B2242,$M$2,$M$1)</f>
        <v/>
      </c>
      <c r="N2242" s="45">
        <f t="shared" si="243"/>
        <v>1</v>
      </c>
      <c r="O2242" s="37" t="str">
        <f t="shared" ca="1" si="244"/>
        <v/>
      </c>
      <c r="P2242" s="26" t="str">
        <f t="shared" si="238"/>
        <v/>
      </c>
    </row>
    <row r="2243" spans="1:16" x14ac:dyDescent="0.2">
      <c r="A2243" s="65" t="str">
        <f t="shared" ca="1" si="239"/>
        <v/>
      </c>
      <c r="B2243" s="24" t="s">
        <v>10276</v>
      </c>
      <c r="C2243" s="24" t="s">
        <v>10277</v>
      </c>
      <c r="D2243" s="58" t="str">
        <f>IFERROR([1]!EM_S_QSTM07_IS(B2243,"61",$C$1,"1")/1000000,"")</f>
        <v/>
      </c>
      <c r="E2243" s="58" t="str">
        <f>IFERROR([1]!EM_S_PERFORMANCEEXPRESS_PERFEXNETPROFITTOSHAREHOLDER(B2243,$C$1)/1000000,"")</f>
        <v/>
      </c>
      <c r="F2243" s="58" t="str">
        <f>IFERROR([1]!EM_S_PROFITNOTICE_FORECASTT(B2243,$C$1)/1000000,"")</f>
        <v/>
      </c>
      <c r="G2243" s="58" t="str">
        <f>IFERROR([1]!EM_S_PROFITNOTICE_FORECASTL(B2243,$C$1)/1000000,"")</f>
        <v/>
      </c>
      <c r="H2243" s="58" t="str">
        <f t="shared" si="240"/>
        <v/>
      </c>
      <c r="I2243" s="59">
        <f>IFERROR([1]!EM_S_STM07_IS(B2243,"61",$I$2,"1")/1000000,"")</f>
        <v>39.014029659999999</v>
      </c>
      <c r="J2243" s="60" t="str">
        <f t="shared" si="241"/>
        <v/>
      </c>
      <c r="K2243" s="58">
        <f>IFERROR([1]!EM_S_QSTM07_IS(B2243,"61",$K$2,"1")/1000000,"")</f>
        <v>-16.648359729999999</v>
      </c>
      <c r="L2243" s="54" t="str">
        <f t="shared" si="242"/>
        <v/>
      </c>
      <c r="M2243" s="49" t="str">
        <f ca="1">[1]!EM_S_MAJASSRES_NUM(B2243,$M$2,$M$1)</f>
        <v/>
      </c>
      <c r="N2243" s="45" t="str">
        <f t="shared" si="243"/>
        <v/>
      </c>
      <c r="O2243" s="37" t="str">
        <f t="shared" ca="1" si="244"/>
        <v/>
      </c>
      <c r="P2243" s="26" t="str">
        <f t="shared" si="238"/>
        <v/>
      </c>
    </row>
    <row r="2244" spans="1:16" x14ac:dyDescent="0.2">
      <c r="A2244" s="65" t="str">
        <f t="shared" ca="1" si="239"/>
        <v/>
      </c>
      <c r="B2244" s="24" t="s">
        <v>10278</v>
      </c>
      <c r="C2244" s="24" t="s">
        <v>10279</v>
      </c>
      <c r="D2244" s="58" t="str">
        <f>IFERROR([1]!EM_S_QSTM07_IS(B2244,"61",$C$1,"1")/1000000,"")</f>
        <v/>
      </c>
      <c r="E2244" s="58" t="str">
        <f>IFERROR([1]!EM_S_PERFORMANCEEXPRESS_PERFEXNETPROFITTOSHAREHOLDER(B2244,$C$1)/1000000,"")</f>
        <v/>
      </c>
      <c r="F2244" s="58" t="str">
        <f>IFERROR([1]!EM_S_PROFITNOTICE_FORECASTT(B2244,$C$1)/1000000,"")</f>
        <v/>
      </c>
      <c r="G2244" s="58" t="str">
        <f>IFERROR([1]!EM_S_PROFITNOTICE_FORECASTL(B2244,$C$1)/1000000,"")</f>
        <v/>
      </c>
      <c r="H2244" s="58" t="str">
        <f t="shared" si="240"/>
        <v/>
      </c>
      <c r="I2244" s="59">
        <f>IFERROR([1]!EM_S_STM07_IS(B2244,"61",$I$2,"1")/1000000,"")</f>
        <v>181.24018638999999</v>
      </c>
      <c r="J2244" s="60" t="str">
        <f t="shared" si="241"/>
        <v/>
      </c>
      <c r="K2244" s="58">
        <f>IFERROR([1]!EM_S_QSTM07_IS(B2244,"61",$K$2,"1")/1000000,"")</f>
        <v>42.780921579999998</v>
      </c>
      <c r="L2244" s="54" t="str">
        <f t="shared" si="242"/>
        <v/>
      </c>
      <c r="M2244" s="49" t="str">
        <f ca="1">[1]!EM_S_MAJASSRES_NUM(B2244,$M$2,$M$1)</f>
        <v/>
      </c>
      <c r="N2244" s="45" t="str">
        <f t="shared" si="243"/>
        <v/>
      </c>
      <c r="O2244" s="37" t="str">
        <f t="shared" ca="1" si="244"/>
        <v/>
      </c>
      <c r="P2244" s="26" t="str">
        <f t="shared" ref="P2244:P2307" si="245">IFERROR(IF(D2244&lt;&gt;"","财报",IF(E2244&lt;&gt;"","快报",IF(H2244&lt;&gt;"","预告",""))),"")</f>
        <v/>
      </c>
    </row>
    <row r="2245" spans="1:16" x14ac:dyDescent="0.2">
      <c r="A2245" s="65" t="str">
        <f t="shared" ref="A2245:A2308" ca="1" si="246">IFERROR(RANK(O2245,$O$4:$O$3500,0),"")</f>
        <v/>
      </c>
      <c r="B2245" s="24" t="s">
        <v>10280</v>
      </c>
      <c r="C2245" s="24" t="s">
        <v>10281</v>
      </c>
      <c r="D2245" s="58" t="str">
        <f>IFERROR([1]!EM_S_QSTM07_IS(B2245,"61",$C$1,"1")/1000000,"")</f>
        <v/>
      </c>
      <c r="E2245" s="58" t="str">
        <f>IFERROR([1]!EM_S_PERFORMANCEEXPRESS_PERFEXNETPROFITTOSHAREHOLDER(B2245,$C$1)/1000000,"")</f>
        <v/>
      </c>
      <c r="F2245" s="58" t="str">
        <f>IFERROR([1]!EM_S_PROFITNOTICE_FORECASTT(B2245,$C$1)/1000000,"")</f>
        <v/>
      </c>
      <c r="G2245" s="58" t="str">
        <f>IFERROR([1]!EM_S_PROFITNOTICE_FORECASTL(B2245,$C$1)/1000000,"")</f>
        <v/>
      </c>
      <c r="H2245" s="58" t="str">
        <f t="shared" ref="H2245:H2308" si="247">IFERROR(AVERAGE(F2245:G2245),"")</f>
        <v/>
      </c>
      <c r="I2245" s="59">
        <f>IFERROR([1]!EM_S_STM07_IS(B2245,"61",$I$2,"1")/1000000,"")</f>
        <v>-62.106883859999996</v>
      </c>
      <c r="J2245" s="60" t="str">
        <f t="shared" ref="J2245:J2308" si="248">IFERROR(IF(D2245&lt;&gt;"",D2245,IF(E2245&lt;&gt;"",E2245,IF(H2245&lt;&gt;"",IF(MONTH($C$1)=3,H2245,H2245-I2245),""))),"")</f>
        <v/>
      </c>
      <c r="K2245" s="58">
        <f>IFERROR([1]!EM_S_QSTM07_IS(B2245,"61",$K$2,"1")/1000000,"")</f>
        <v>6.4612050200000102</v>
      </c>
      <c r="L2245" s="54" t="str">
        <f t="shared" ref="L2245:L2308" si="249">IFERROR(IF(J2245="","",(J2245-K2245)/ABS(K2245)),"")</f>
        <v/>
      </c>
      <c r="M2245" s="49" t="str">
        <f ca="1">[1]!EM_S_MAJASSRES_NUM(B2245,$M$2,$M$1)</f>
        <v/>
      </c>
      <c r="N2245" s="45">
        <f t="shared" ref="N2245:N2308" si="250">IFERROR(IF(ABS(K2245)&lt;$N$2,1,""),"")</f>
        <v>1</v>
      </c>
      <c r="O2245" s="37" t="str">
        <f t="shared" ref="O2245:O2308" ca="1" si="251">IFERROR(IF(AND(M2245="",N2245=""),L2245,""),"")</f>
        <v/>
      </c>
      <c r="P2245" s="26" t="str">
        <f t="shared" si="245"/>
        <v/>
      </c>
    </row>
    <row r="2246" spans="1:16" x14ac:dyDescent="0.2">
      <c r="A2246" s="65" t="str">
        <f t="shared" ca="1" si="246"/>
        <v/>
      </c>
      <c r="B2246" s="24" t="s">
        <v>10282</v>
      </c>
      <c r="C2246" s="24" t="s">
        <v>10283</v>
      </c>
      <c r="D2246" s="58" t="str">
        <f>IFERROR([1]!EM_S_QSTM07_IS(B2246,"61",$C$1,"1")/1000000,"")</f>
        <v/>
      </c>
      <c r="E2246" s="58" t="str">
        <f>IFERROR([1]!EM_S_PERFORMANCEEXPRESS_PERFEXNETPROFITTOSHAREHOLDER(B2246,$C$1)/1000000,"")</f>
        <v/>
      </c>
      <c r="F2246" s="58" t="str">
        <f>IFERROR([1]!EM_S_PROFITNOTICE_FORECASTT(B2246,$C$1)/1000000,"")</f>
        <v/>
      </c>
      <c r="G2246" s="58" t="str">
        <f>IFERROR([1]!EM_S_PROFITNOTICE_FORECASTL(B2246,$C$1)/1000000,"")</f>
        <v/>
      </c>
      <c r="H2246" s="58" t="str">
        <f t="shared" si="247"/>
        <v/>
      </c>
      <c r="I2246" s="59">
        <f>IFERROR([1]!EM_S_STM07_IS(B2246,"61",$I$2,"1")/1000000,"")</f>
        <v>70.062815799999996</v>
      </c>
      <c r="J2246" s="60" t="str">
        <f t="shared" si="248"/>
        <v/>
      </c>
      <c r="K2246" s="58">
        <f>IFERROR([1]!EM_S_QSTM07_IS(B2246,"61",$K$2,"1")/1000000,"")</f>
        <v>39.563073240000001</v>
      </c>
      <c r="L2246" s="54" t="str">
        <f t="shared" si="249"/>
        <v/>
      </c>
      <c r="M2246" s="49" t="str">
        <f ca="1">[1]!EM_S_MAJASSRES_NUM(B2246,$M$2,$M$1)</f>
        <v/>
      </c>
      <c r="N2246" s="45" t="str">
        <f t="shared" si="250"/>
        <v/>
      </c>
      <c r="O2246" s="37" t="str">
        <f t="shared" ca="1" si="251"/>
        <v/>
      </c>
      <c r="P2246" s="26" t="str">
        <f t="shared" si="245"/>
        <v/>
      </c>
    </row>
    <row r="2247" spans="1:16" x14ac:dyDescent="0.2">
      <c r="A2247" s="65" t="str">
        <f t="shared" ca="1" si="246"/>
        <v/>
      </c>
      <c r="B2247" s="24" t="s">
        <v>10284</v>
      </c>
      <c r="C2247" s="24" t="s">
        <v>10285</v>
      </c>
      <c r="D2247" s="58" t="str">
        <f>IFERROR([1]!EM_S_QSTM07_IS(B2247,"61",$C$1,"1")/1000000,"")</f>
        <v/>
      </c>
      <c r="E2247" s="58" t="str">
        <f>IFERROR([1]!EM_S_PERFORMANCEEXPRESS_PERFEXNETPROFITTOSHAREHOLDER(B2247,$C$1)/1000000,"")</f>
        <v/>
      </c>
      <c r="F2247" s="58" t="str">
        <f>IFERROR([1]!EM_S_PROFITNOTICE_FORECASTT(B2247,$C$1)/1000000,"")</f>
        <v/>
      </c>
      <c r="G2247" s="58" t="str">
        <f>IFERROR([1]!EM_S_PROFITNOTICE_FORECASTL(B2247,$C$1)/1000000,"")</f>
        <v/>
      </c>
      <c r="H2247" s="58" t="str">
        <f t="shared" si="247"/>
        <v/>
      </c>
      <c r="I2247" s="59">
        <f>IFERROR([1]!EM_S_STM07_IS(B2247,"61",$I$2,"1")/1000000,"")</f>
        <v>-4.7176141300000003</v>
      </c>
      <c r="J2247" s="60" t="str">
        <f t="shared" si="248"/>
        <v/>
      </c>
      <c r="K2247" s="58">
        <f>IFERROR([1]!EM_S_QSTM07_IS(B2247,"61",$K$2,"1")/1000000,"")</f>
        <v>-26.46848198</v>
      </c>
      <c r="L2247" s="54" t="str">
        <f t="shared" si="249"/>
        <v/>
      </c>
      <c r="M2247" s="49" t="str">
        <f ca="1">[1]!EM_S_MAJASSRES_NUM(B2247,$M$2,$M$1)</f>
        <v/>
      </c>
      <c r="N2247" s="45" t="str">
        <f t="shared" si="250"/>
        <v/>
      </c>
      <c r="O2247" s="37" t="str">
        <f t="shared" ca="1" si="251"/>
        <v/>
      </c>
      <c r="P2247" s="26" t="str">
        <f t="shared" si="245"/>
        <v/>
      </c>
    </row>
    <row r="2248" spans="1:16" x14ac:dyDescent="0.2">
      <c r="A2248" s="65" t="str">
        <f t="shared" ca="1" si="246"/>
        <v/>
      </c>
      <c r="B2248" s="24" t="s">
        <v>10286</v>
      </c>
      <c r="C2248" s="24" t="s">
        <v>10287</v>
      </c>
      <c r="D2248" s="58" t="str">
        <f>IFERROR([1]!EM_S_QSTM07_IS(B2248,"61",$C$1,"1")/1000000,"")</f>
        <v/>
      </c>
      <c r="E2248" s="58" t="str">
        <f>IFERROR([1]!EM_S_PERFORMANCEEXPRESS_PERFEXNETPROFITTOSHAREHOLDER(B2248,$C$1)/1000000,"")</f>
        <v/>
      </c>
      <c r="F2248" s="58" t="str">
        <f>IFERROR([1]!EM_S_PROFITNOTICE_FORECASTT(B2248,$C$1)/1000000,"")</f>
        <v/>
      </c>
      <c r="G2248" s="58" t="str">
        <f>IFERROR([1]!EM_S_PROFITNOTICE_FORECASTL(B2248,$C$1)/1000000,"")</f>
        <v/>
      </c>
      <c r="H2248" s="58" t="str">
        <f t="shared" si="247"/>
        <v/>
      </c>
      <c r="I2248" s="59">
        <f>IFERROR([1]!EM_S_STM07_IS(B2248,"61",$I$2,"1")/1000000,"")</f>
        <v>299.13241076999998</v>
      </c>
      <c r="J2248" s="60" t="str">
        <f t="shared" si="248"/>
        <v/>
      </c>
      <c r="K2248" s="58">
        <f>IFERROR([1]!EM_S_QSTM07_IS(B2248,"61",$K$2,"1")/1000000,"")</f>
        <v>3.25838356</v>
      </c>
      <c r="L2248" s="54" t="str">
        <f t="shared" si="249"/>
        <v/>
      </c>
      <c r="M2248" s="49" t="str">
        <f ca="1">[1]!EM_S_MAJASSRES_NUM(B2248,$M$2,$M$1)</f>
        <v/>
      </c>
      <c r="N2248" s="45">
        <f t="shared" si="250"/>
        <v>1</v>
      </c>
      <c r="O2248" s="37" t="str">
        <f t="shared" ca="1" si="251"/>
        <v/>
      </c>
      <c r="P2248" s="26" t="str">
        <f t="shared" si="245"/>
        <v/>
      </c>
    </row>
    <row r="2249" spans="1:16" x14ac:dyDescent="0.2">
      <c r="A2249" s="65" t="str">
        <f t="shared" ca="1" si="246"/>
        <v/>
      </c>
      <c r="B2249" s="24" t="s">
        <v>10288</v>
      </c>
      <c r="C2249" s="24" t="s">
        <v>10289</v>
      </c>
      <c r="D2249" s="58" t="str">
        <f>IFERROR([1]!EM_S_QSTM07_IS(B2249,"61",$C$1,"1")/1000000,"")</f>
        <v/>
      </c>
      <c r="E2249" s="58" t="str">
        <f>IFERROR([1]!EM_S_PERFORMANCEEXPRESS_PERFEXNETPROFITTOSHAREHOLDER(B2249,$C$1)/1000000,"")</f>
        <v/>
      </c>
      <c r="F2249" s="58" t="str">
        <f>IFERROR([1]!EM_S_PROFITNOTICE_FORECASTT(B2249,$C$1)/1000000,"")</f>
        <v/>
      </c>
      <c r="G2249" s="58" t="str">
        <f>IFERROR([1]!EM_S_PROFITNOTICE_FORECASTL(B2249,$C$1)/1000000,"")</f>
        <v/>
      </c>
      <c r="H2249" s="58" t="str">
        <f t="shared" si="247"/>
        <v/>
      </c>
      <c r="I2249" s="59">
        <f>IFERROR([1]!EM_S_STM07_IS(B2249,"61",$I$2,"1")/1000000,"")</f>
        <v>-119.45144114</v>
      </c>
      <c r="J2249" s="60" t="str">
        <f t="shared" si="248"/>
        <v/>
      </c>
      <c r="K2249" s="58">
        <f>IFERROR([1]!EM_S_QSTM07_IS(B2249,"61",$K$2,"1")/1000000,"")</f>
        <v>4.74168755</v>
      </c>
      <c r="L2249" s="54" t="str">
        <f t="shared" si="249"/>
        <v/>
      </c>
      <c r="M2249" s="49" t="str">
        <f ca="1">[1]!EM_S_MAJASSRES_NUM(B2249,$M$2,$M$1)</f>
        <v/>
      </c>
      <c r="N2249" s="45">
        <f t="shared" si="250"/>
        <v>1</v>
      </c>
      <c r="O2249" s="37" t="str">
        <f t="shared" ca="1" si="251"/>
        <v/>
      </c>
      <c r="P2249" s="26" t="str">
        <f t="shared" si="245"/>
        <v/>
      </c>
    </row>
    <row r="2250" spans="1:16" x14ac:dyDescent="0.2">
      <c r="A2250" s="65" t="str">
        <f t="shared" ca="1" si="246"/>
        <v/>
      </c>
      <c r="B2250" s="24" t="s">
        <v>10290</v>
      </c>
      <c r="C2250" s="24" t="s">
        <v>10291</v>
      </c>
      <c r="D2250" s="58" t="str">
        <f>IFERROR([1]!EM_S_QSTM07_IS(B2250,"61",$C$1,"1")/1000000,"")</f>
        <v/>
      </c>
      <c r="E2250" s="58" t="str">
        <f>IFERROR([1]!EM_S_PERFORMANCEEXPRESS_PERFEXNETPROFITTOSHAREHOLDER(B2250,$C$1)/1000000,"")</f>
        <v/>
      </c>
      <c r="F2250" s="58" t="str">
        <f>IFERROR([1]!EM_S_PROFITNOTICE_FORECASTT(B2250,$C$1)/1000000,"")</f>
        <v/>
      </c>
      <c r="G2250" s="58" t="str">
        <f>IFERROR([1]!EM_S_PROFITNOTICE_FORECASTL(B2250,$C$1)/1000000,"")</f>
        <v/>
      </c>
      <c r="H2250" s="58" t="str">
        <f t="shared" si="247"/>
        <v/>
      </c>
      <c r="I2250" s="59">
        <f>IFERROR([1]!EM_S_STM07_IS(B2250,"61",$I$2,"1")/1000000,"")</f>
        <v>65.860026390000002</v>
      </c>
      <c r="J2250" s="60" t="str">
        <f t="shared" si="248"/>
        <v/>
      </c>
      <c r="K2250" s="58">
        <f>IFERROR([1]!EM_S_QSTM07_IS(B2250,"61",$K$2,"1")/1000000,"")</f>
        <v>41.01715454</v>
      </c>
      <c r="L2250" s="54" t="str">
        <f t="shared" si="249"/>
        <v/>
      </c>
      <c r="M2250" s="49" t="str">
        <f ca="1">[1]!EM_S_MAJASSRES_NUM(B2250,$M$2,$M$1)</f>
        <v/>
      </c>
      <c r="N2250" s="45" t="str">
        <f t="shared" si="250"/>
        <v/>
      </c>
      <c r="O2250" s="37" t="str">
        <f t="shared" ca="1" si="251"/>
        <v/>
      </c>
      <c r="P2250" s="26" t="str">
        <f t="shared" si="245"/>
        <v/>
      </c>
    </row>
    <row r="2251" spans="1:16" x14ac:dyDescent="0.2">
      <c r="A2251" s="65" t="str">
        <f t="shared" ca="1" si="246"/>
        <v/>
      </c>
      <c r="B2251" s="24" t="s">
        <v>10292</v>
      </c>
      <c r="C2251" s="24" t="s">
        <v>10293</v>
      </c>
      <c r="D2251" s="58" t="str">
        <f>IFERROR([1]!EM_S_QSTM07_IS(B2251,"61",$C$1,"1")/1000000,"")</f>
        <v/>
      </c>
      <c r="E2251" s="58" t="str">
        <f>IFERROR([1]!EM_S_PERFORMANCEEXPRESS_PERFEXNETPROFITTOSHAREHOLDER(B2251,$C$1)/1000000,"")</f>
        <v/>
      </c>
      <c r="F2251" s="58" t="str">
        <f>IFERROR([1]!EM_S_PROFITNOTICE_FORECASTT(B2251,$C$1)/1000000,"")</f>
        <v/>
      </c>
      <c r="G2251" s="58" t="str">
        <f>IFERROR([1]!EM_S_PROFITNOTICE_FORECASTL(B2251,$C$1)/1000000,"")</f>
        <v/>
      </c>
      <c r="H2251" s="58" t="str">
        <f t="shared" si="247"/>
        <v/>
      </c>
      <c r="I2251" s="59">
        <f>IFERROR([1]!EM_S_STM07_IS(B2251,"61",$I$2,"1")/1000000,"")</f>
        <v>187.57107430000002</v>
      </c>
      <c r="J2251" s="60" t="str">
        <f t="shared" si="248"/>
        <v/>
      </c>
      <c r="K2251" s="58">
        <f>IFERROR([1]!EM_S_QSTM07_IS(B2251,"61",$K$2,"1")/1000000,"")</f>
        <v>12.267182570000001</v>
      </c>
      <c r="L2251" s="54" t="str">
        <f t="shared" si="249"/>
        <v/>
      </c>
      <c r="M2251" s="49" t="str">
        <f ca="1">[1]!EM_S_MAJASSRES_NUM(B2251,$M$2,$M$1)</f>
        <v/>
      </c>
      <c r="N2251" s="45" t="str">
        <f t="shared" si="250"/>
        <v/>
      </c>
      <c r="O2251" s="37" t="str">
        <f t="shared" ca="1" si="251"/>
        <v/>
      </c>
      <c r="P2251" s="26" t="str">
        <f t="shared" si="245"/>
        <v/>
      </c>
    </row>
    <row r="2252" spans="1:16" x14ac:dyDescent="0.2">
      <c r="A2252" s="65" t="str">
        <f t="shared" ca="1" si="246"/>
        <v/>
      </c>
      <c r="B2252" s="24" t="s">
        <v>10294</v>
      </c>
      <c r="C2252" s="24" t="s">
        <v>10295</v>
      </c>
      <c r="D2252" s="58" t="str">
        <f>IFERROR([1]!EM_S_QSTM07_IS(B2252,"61",$C$1,"1")/1000000,"")</f>
        <v/>
      </c>
      <c r="E2252" s="58" t="str">
        <f>IFERROR([1]!EM_S_PERFORMANCEEXPRESS_PERFEXNETPROFITTOSHAREHOLDER(B2252,$C$1)/1000000,"")</f>
        <v/>
      </c>
      <c r="F2252" s="58" t="str">
        <f>IFERROR([1]!EM_S_PROFITNOTICE_FORECASTT(B2252,$C$1)/1000000,"")</f>
        <v/>
      </c>
      <c r="G2252" s="58" t="str">
        <f>IFERROR([1]!EM_S_PROFITNOTICE_FORECASTL(B2252,$C$1)/1000000,"")</f>
        <v/>
      </c>
      <c r="H2252" s="58" t="str">
        <f t="shared" si="247"/>
        <v/>
      </c>
      <c r="I2252" s="59">
        <f>IFERROR([1]!EM_S_STM07_IS(B2252,"61",$I$2,"1")/1000000,"")</f>
        <v>130.92138186</v>
      </c>
      <c r="J2252" s="60" t="str">
        <f t="shared" si="248"/>
        <v/>
      </c>
      <c r="K2252" s="58">
        <f>IFERROR([1]!EM_S_QSTM07_IS(B2252,"61",$K$2,"1")/1000000,"")</f>
        <v>137.04540581000001</v>
      </c>
      <c r="L2252" s="54" t="str">
        <f t="shared" si="249"/>
        <v/>
      </c>
      <c r="M2252" s="49" t="str">
        <f ca="1">[1]!EM_S_MAJASSRES_NUM(B2252,$M$2,$M$1)</f>
        <v/>
      </c>
      <c r="N2252" s="45" t="str">
        <f t="shared" si="250"/>
        <v/>
      </c>
      <c r="O2252" s="37" t="str">
        <f t="shared" ca="1" si="251"/>
        <v/>
      </c>
      <c r="P2252" s="26" t="str">
        <f t="shared" si="245"/>
        <v/>
      </c>
    </row>
    <row r="2253" spans="1:16" x14ac:dyDescent="0.2">
      <c r="A2253" s="65" t="str">
        <f t="shared" ca="1" si="246"/>
        <v/>
      </c>
      <c r="B2253" s="24" t="s">
        <v>10296</v>
      </c>
      <c r="C2253" s="24" t="s">
        <v>10297</v>
      </c>
      <c r="D2253" s="58" t="str">
        <f>IFERROR([1]!EM_S_QSTM07_IS(B2253,"61",$C$1,"1")/1000000,"")</f>
        <v/>
      </c>
      <c r="E2253" s="58" t="str">
        <f>IFERROR([1]!EM_S_PERFORMANCEEXPRESS_PERFEXNETPROFITTOSHAREHOLDER(B2253,$C$1)/1000000,"")</f>
        <v/>
      </c>
      <c r="F2253" s="58" t="str">
        <f>IFERROR([1]!EM_S_PROFITNOTICE_FORECASTT(B2253,$C$1)/1000000,"")</f>
        <v/>
      </c>
      <c r="G2253" s="58" t="str">
        <f>IFERROR([1]!EM_S_PROFITNOTICE_FORECASTL(B2253,$C$1)/1000000,"")</f>
        <v/>
      </c>
      <c r="H2253" s="58" t="str">
        <f t="shared" si="247"/>
        <v/>
      </c>
      <c r="I2253" s="59">
        <f>IFERROR([1]!EM_S_STM07_IS(B2253,"61",$I$2,"1")/1000000,"")</f>
        <v>662.18572259000007</v>
      </c>
      <c r="J2253" s="60" t="str">
        <f t="shared" si="248"/>
        <v/>
      </c>
      <c r="K2253" s="58">
        <f>IFERROR([1]!EM_S_QSTM07_IS(B2253,"61",$K$2,"1")/1000000,"")</f>
        <v>28.204774480000001</v>
      </c>
      <c r="L2253" s="54" t="str">
        <f t="shared" si="249"/>
        <v/>
      </c>
      <c r="M2253" s="49" t="str">
        <f ca="1">[1]!EM_S_MAJASSRES_NUM(B2253,$M$2,$M$1)</f>
        <v/>
      </c>
      <c r="N2253" s="45" t="str">
        <f t="shared" si="250"/>
        <v/>
      </c>
      <c r="O2253" s="37" t="str">
        <f t="shared" ca="1" si="251"/>
        <v/>
      </c>
      <c r="P2253" s="26" t="str">
        <f t="shared" si="245"/>
        <v/>
      </c>
    </row>
    <row r="2254" spans="1:16" x14ac:dyDescent="0.2">
      <c r="A2254" s="65" t="str">
        <f t="shared" ca="1" si="246"/>
        <v/>
      </c>
      <c r="B2254" s="24" t="s">
        <v>10298</v>
      </c>
      <c r="C2254" s="24" t="s">
        <v>10299</v>
      </c>
      <c r="D2254" s="58" t="str">
        <f>IFERROR([1]!EM_S_QSTM07_IS(B2254,"61",$C$1,"1")/1000000,"")</f>
        <v/>
      </c>
      <c r="E2254" s="58" t="str">
        <f>IFERROR([1]!EM_S_PERFORMANCEEXPRESS_PERFEXNETPROFITTOSHAREHOLDER(B2254,$C$1)/1000000,"")</f>
        <v/>
      </c>
      <c r="F2254" s="58" t="str">
        <f>IFERROR([1]!EM_S_PROFITNOTICE_FORECASTT(B2254,$C$1)/1000000,"")</f>
        <v/>
      </c>
      <c r="G2254" s="58" t="str">
        <f>IFERROR([1]!EM_S_PROFITNOTICE_FORECASTL(B2254,$C$1)/1000000,"")</f>
        <v/>
      </c>
      <c r="H2254" s="58" t="str">
        <f t="shared" si="247"/>
        <v/>
      </c>
      <c r="I2254" s="59">
        <f>IFERROR([1]!EM_S_STM07_IS(B2254,"61",$I$2,"1")/1000000,"")</f>
        <v>700.69243083000003</v>
      </c>
      <c r="J2254" s="60" t="str">
        <f t="shared" si="248"/>
        <v/>
      </c>
      <c r="K2254" s="58">
        <f>IFERROR([1]!EM_S_QSTM07_IS(B2254,"61",$K$2,"1")/1000000,"")</f>
        <v>375.10705418000003</v>
      </c>
      <c r="L2254" s="54" t="str">
        <f t="shared" si="249"/>
        <v/>
      </c>
      <c r="M2254" s="49" t="str">
        <f ca="1">[1]!EM_S_MAJASSRES_NUM(B2254,$M$2,$M$1)</f>
        <v/>
      </c>
      <c r="N2254" s="45" t="str">
        <f t="shared" si="250"/>
        <v/>
      </c>
      <c r="O2254" s="37" t="str">
        <f t="shared" ca="1" si="251"/>
        <v/>
      </c>
      <c r="P2254" s="26" t="str">
        <f t="shared" si="245"/>
        <v/>
      </c>
    </row>
    <row r="2255" spans="1:16" x14ac:dyDescent="0.2">
      <c r="A2255" s="65" t="str">
        <f t="shared" ca="1" si="246"/>
        <v/>
      </c>
      <c r="B2255" s="24" t="s">
        <v>10300</v>
      </c>
      <c r="C2255" s="24" t="s">
        <v>10301</v>
      </c>
      <c r="D2255" s="58" t="str">
        <f>IFERROR([1]!EM_S_QSTM07_IS(B2255,"61",$C$1,"1")/1000000,"")</f>
        <v/>
      </c>
      <c r="E2255" s="58" t="str">
        <f>IFERROR([1]!EM_S_PERFORMANCEEXPRESS_PERFEXNETPROFITTOSHAREHOLDER(B2255,$C$1)/1000000,"")</f>
        <v/>
      </c>
      <c r="F2255" s="58" t="str">
        <f>IFERROR([1]!EM_S_PROFITNOTICE_FORECASTT(B2255,$C$1)/1000000,"")</f>
        <v/>
      </c>
      <c r="G2255" s="58" t="str">
        <f>IFERROR([1]!EM_S_PROFITNOTICE_FORECASTL(B2255,$C$1)/1000000,"")</f>
        <v/>
      </c>
      <c r="H2255" s="58" t="str">
        <f t="shared" si="247"/>
        <v/>
      </c>
      <c r="I2255" s="59">
        <f>IFERROR([1]!EM_S_STM07_IS(B2255,"61",$I$2,"1")/1000000,"")</f>
        <v>1421.4537490599998</v>
      </c>
      <c r="J2255" s="60" t="str">
        <f t="shared" si="248"/>
        <v/>
      </c>
      <c r="K2255" s="58">
        <f>IFERROR([1]!EM_S_QSTM07_IS(B2255,"61",$K$2,"1")/1000000,"")</f>
        <v>736.39892680999992</v>
      </c>
      <c r="L2255" s="54" t="str">
        <f t="shared" si="249"/>
        <v/>
      </c>
      <c r="M2255" s="49" t="str">
        <f ca="1">[1]!EM_S_MAJASSRES_NUM(B2255,$M$2,$M$1)</f>
        <v/>
      </c>
      <c r="N2255" s="45" t="str">
        <f t="shared" si="250"/>
        <v/>
      </c>
      <c r="O2255" s="37" t="str">
        <f t="shared" ca="1" si="251"/>
        <v/>
      </c>
      <c r="P2255" s="26" t="str">
        <f t="shared" si="245"/>
        <v/>
      </c>
    </row>
    <row r="2256" spans="1:16" x14ac:dyDescent="0.2">
      <c r="A2256" s="65" t="str">
        <f t="shared" ca="1" si="246"/>
        <v/>
      </c>
      <c r="B2256" s="24" t="s">
        <v>10302</v>
      </c>
      <c r="C2256" s="24" t="s">
        <v>10303</v>
      </c>
      <c r="D2256" s="58" t="str">
        <f>IFERROR([1]!EM_S_QSTM07_IS(B2256,"61",$C$1,"1")/1000000,"")</f>
        <v/>
      </c>
      <c r="E2256" s="58" t="str">
        <f>IFERROR([1]!EM_S_PERFORMANCEEXPRESS_PERFEXNETPROFITTOSHAREHOLDER(B2256,$C$1)/1000000,"")</f>
        <v/>
      </c>
      <c r="F2256" s="58" t="str">
        <f>IFERROR([1]!EM_S_PROFITNOTICE_FORECASTT(B2256,$C$1)/1000000,"")</f>
        <v/>
      </c>
      <c r="G2256" s="58" t="str">
        <f>IFERROR([1]!EM_S_PROFITNOTICE_FORECASTL(B2256,$C$1)/1000000,"")</f>
        <v/>
      </c>
      <c r="H2256" s="58" t="str">
        <f t="shared" si="247"/>
        <v/>
      </c>
      <c r="I2256" s="59">
        <f>IFERROR([1]!EM_S_STM07_IS(B2256,"61",$I$2,"1")/1000000,"")</f>
        <v>294.46301208</v>
      </c>
      <c r="J2256" s="60" t="str">
        <f t="shared" si="248"/>
        <v/>
      </c>
      <c r="K2256" s="58">
        <f>IFERROR([1]!EM_S_QSTM07_IS(B2256,"61",$K$2,"1")/1000000,"")</f>
        <v>135.45042701</v>
      </c>
      <c r="L2256" s="54" t="str">
        <f t="shared" si="249"/>
        <v/>
      </c>
      <c r="M2256" s="49" t="str">
        <f ca="1">[1]!EM_S_MAJASSRES_NUM(B2256,$M$2,$M$1)</f>
        <v/>
      </c>
      <c r="N2256" s="45" t="str">
        <f t="shared" si="250"/>
        <v/>
      </c>
      <c r="O2256" s="37" t="str">
        <f t="shared" ca="1" si="251"/>
        <v/>
      </c>
      <c r="P2256" s="26" t="str">
        <f t="shared" si="245"/>
        <v/>
      </c>
    </row>
    <row r="2257" spans="1:16" x14ac:dyDescent="0.2">
      <c r="A2257" s="65" t="str">
        <f t="shared" ca="1" si="246"/>
        <v/>
      </c>
      <c r="B2257" s="24" t="s">
        <v>10304</v>
      </c>
      <c r="C2257" s="24" t="s">
        <v>10305</v>
      </c>
      <c r="D2257" s="58" t="str">
        <f>IFERROR([1]!EM_S_QSTM07_IS(B2257,"61",$C$1,"1")/1000000,"")</f>
        <v/>
      </c>
      <c r="E2257" s="58" t="str">
        <f>IFERROR([1]!EM_S_PERFORMANCEEXPRESS_PERFEXNETPROFITTOSHAREHOLDER(B2257,$C$1)/1000000,"")</f>
        <v/>
      </c>
      <c r="F2257" s="58" t="str">
        <f>IFERROR([1]!EM_S_PROFITNOTICE_FORECASTT(B2257,$C$1)/1000000,"")</f>
        <v/>
      </c>
      <c r="G2257" s="58" t="str">
        <f>IFERROR([1]!EM_S_PROFITNOTICE_FORECASTL(B2257,$C$1)/1000000,"")</f>
        <v/>
      </c>
      <c r="H2257" s="58" t="str">
        <f t="shared" si="247"/>
        <v/>
      </c>
      <c r="I2257" s="59">
        <f>IFERROR([1]!EM_S_STM07_IS(B2257,"61",$I$2,"1")/1000000,"")</f>
        <v>1047.7212739500001</v>
      </c>
      <c r="J2257" s="60" t="str">
        <f t="shared" si="248"/>
        <v/>
      </c>
      <c r="K2257" s="58">
        <f>IFERROR([1]!EM_S_QSTM07_IS(B2257,"61",$K$2,"1")/1000000,"")</f>
        <v>170.44426461</v>
      </c>
      <c r="L2257" s="54" t="str">
        <f t="shared" si="249"/>
        <v/>
      </c>
      <c r="M2257" s="49" t="str">
        <f ca="1">[1]!EM_S_MAJASSRES_NUM(B2257,$M$2,$M$1)</f>
        <v/>
      </c>
      <c r="N2257" s="45" t="str">
        <f t="shared" si="250"/>
        <v/>
      </c>
      <c r="O2257" s="37" t="str">
        <f t="shared" ca="1" si="251"/>
        <v/>
      </c>
      <c r="P2257" s="26" t="str">
        <f t="shared" si="245"/>
        <v/>
      </c>
    </row>
    <row r="2258" spans="1:16" x14ac:dyDescent="0.2">
      <c r="A2258" s="65" t="str">
        <f t="shared" ca="1" si="246"/>
        <v/>
      </c>
      <c r="B2258" s="24" t="s">
        <v>10306</v>
      </c>
      <c r="C2258" s="24" t="s">
        <v>10307</v>
      </c>
      <c r="D2258" s="58" t="str">
        <f>IFERROR([1]!EM_S_QSTM07_IS(B2258,"61",$C$1,"1")/1000000,"")</f>
        <v/>
      </c>
      <c r="E2258" s="58" t="str">
        <f>IFERROR([1]!EM_S_PERFORMANCEEXPRESS_PERFEXNETPROFITTOSHAREHOLDER(B2258,$C$1)/1000000,"")</f>
        <v/>
      </c>
      <c r="F2258" s="58" t="str">
        <f>IFERROR([1]!EM_S_PROFITNOTICE_FORECASTT(B2258,$C$1)/1000000,"")</f>
        <v/>
      </c>
      <c r="G2258" s="58" t="str">
        <f>IFERROR([1]!EM_S_PROFITNOTICE_FORECASTL(B2258,$C$1)/1000000,"")</f>
        <v/>
      </c>
      <c r="H2258" s="58" t="str">
        <f t="shared" si="247"/>
        <v/>
      </c>
      <c r="I2258" s="59">
        <f>IFERROR([1]!EM_S_STM07_IS(B2258,"61",$I$2,"1")/1000000,"")</f>
        <v>50.330577609999999</v>
      </c>
      <c r="J2258" s="60" t="str">
        <f t="shared" si="248"/>
        <v/>
      </c>
      <c r="K2258" s="58">
        <f>IFERROR([1]!EM_S_QSTM07_IS(B2258,"61",$K$2,"1")/1000000,"")</f>
        <v>7.31041158000001</v>
      </c>
      <c r="L2258" s="54" t="str">
        <f t="shared" si="249"/>
        <v/>
      </c>
      <c r="M2258" s="49" t="str">
        <f ca="1">[1]!EM_S_MAJASSRES_NUM(B2258,$M$2,$M$1)</f>
        <v/>
      </c>
      <c r="N2258" s="45">
        <f t="shared" si="250"/>
        <v>1</v>
      </c>
      <c r="O2258" s="37" t="str">
        <f t="shared" ca="1" si="251"/>
        <v/>
      </c>
      <c r="P2258" s="26" t="str">
        <f t="shared" si="245"/>
        <v/>
      </c>
    </row>
    <row r="2259" spans="1:16" x14ac:dyDescent="0.2">
      <c r="A2259" s="65" t="str">
        <f t="shared" ca="1" si="246"/>
        <v/>
      </c>
      <c r="B2259" s="24" t="s">
        <v>10308</v>
      </c>
      <c r="C2259" s="24" t="s">
        <v>10309</v>
      </c>
      <c r="D2259" s="58" t="str">
        <f>IFERROR([1]!EM_S_QSTM07_IS(B2259,"61",$C$1,"1")/1000000,"")</f>
        <v/>
      </c>
      <c r="E2259" s="58" t="str">
        <f>IFERROR([1]!EM_S_PERFORMANCEEXPRESS_PERFEXNETPROFITTOSHAREHOLDER(B2259,$C$1)/1000000,"")</f>
        <v/>
      </c>
      <c r="F2259" s="58" t="str">
        <f>IFERROR([1]!EM_S_PROFITNOTICE_FORECASTT(B2259,$C$1)/1000000,"")</f>
        <v/>
      </c>
      <c r="G2259" s="58" t="str">
        <f>IFERROR([1]!EM_S_PROFITNOTICE_FORECASTL(B2259,$C$1)/1000000,"")</f>
        <v/>
      </c>
      <c r="H2259" s="58" t="str">
        <f t="shared" si="247"/>
        <v/>
      </c>
      <c r="I2259" s="59">
        <f>IFERROR([1]!EM_S_STM07_IS(B2259,"61",$I$2,"1")/1000000,"")</f>
        <v>408.51402012</v>
      </c>
      <c r="J2259" s="60" t="str">
        <f t="shared" si="248"/>
        <v/>
      </c>
      <c r="K2259" s="58">
        <f>IFERROR([1]!EM_S_QSTM07_IS(B2259,"61",$K$2,"1")/1000000,"")</f>
        <v>4.2130893</v>
      </c>
      <c r="L2259" s="54" t="str">
        <f t="shared" si="249"/>
        <v/>
      </c>
      <c r="M2259" s="49" t="str">
        <f ca="1">[1]!EM_S_MAJASSRES_NUM(B2259,$M$2,$M$1)</f>
        <v/>
      </c>
      <c r="N2259" s="45">
        <f t="shared" si="250"/>
        <v>1</v>
      </c>
      <c r="O2259" s="37" t="str">
        <f t="shared" ca="1" si="251"/>
        <v/>
      </c>
      <c r="P2259" s="26" t="str">
        <f t="shared" si="245"/>
        <v/>
      </c>
    </row>
    <row r="2260" spans="1:16" x14ac:dyDescent="0.2">
      <c r="A2260" s="65" t="str">
        <f t="shared" ca="1" si="246"/>
        <v/>
      </c>
      <c r="B2260" s="24" t="s">
        <v>10310</v>
      </c>
      <c r="C2260" s="24" t="s">
        <v>10311</v>
      </c>
      <c r="D2260" s="58" t="str">
        <f>IFERROR([1]!EM_S_QSTM07_IS(B2260,"61",$C$1,"1")/1000000,"")</f>
        <v/>
      </c>
      <c r="E2260" s="58" t="str">
        <f>IFERROR([1]!EM_S_PERFORMANCEEXPRESS_PERFEXNETPROFITTOSHAREHOLDER(B2260,$C$1)/1000000,"")</f>
        <v/>
      </c>
      <c r="F2260" s="58" t="str">
        <f>IFERROR([1]!EM_S_PROFITNOTICE_FORECASTT(B2260,$C$1)/1000000,"")</f>
        <v/>
      </c>
      <c r="G2260" s="58" t="str">
        <f>IFERROR([1]!EM_S_PROFITNOTICE_FORECASTL(B2260,$C$1)/1000000,"")</f>
        <v/>
      </c>
      <c r="H2260" s="58" t="str">
        <f t="shared" si="247"/>
        <v/>
      </c>
      <c r="I2260" s="59">
        <f>IFERROR([1]!EM_S_STM07_IS(B2260,"61",$I$2,"1")/1000000,"")</f>
        <v>48.594346450000003</v>
      </c>
      <c r="J2260" s="60" t="str">
        <f t="shared" si="248"/>
        <v/>
      </c>
      <c r="K2260" s="58">
        <f>IFERROR([1]!EM_S_QSTM07_IS(B2260,"61",$K$2,"1")/1000000,"")</f>
        <v>-24.96671473</v>
      </c>
      <c r="L2260" s="54" t="str">
        <f t="shared" si="249"/>
        <v/>
      </c>
      <c r="M2260" s="49" t="str">
        <f ca="1">[1]!EM_S_MAJASSRES_NUM(B2260,$M$2,$M$1)</f>
        <v/>
      </c>
      <c r="N2260" s="45" t="str">
        <f t="shared" si="250"/>
        <v/>
      </c>
      <c r="O2260" s="37" t="str">
        <f t="shared" ca="1" si="251"/>
        <v/>
      </c>
      <c r="P2260" s="26" t="str">
        <f t="shared" si="245"/>
        <v/>
      </c>
    </row>
    <row r="2261" spans="1:16" x14ac:dyDescent="0.2">
      <c r="A2261" s="65" t="str">
        <f t="shared" ca="1" si="246"/>
        <v/>
      </c>
      <c r="B2261" s="24" t="s">
        <v>10312</v>
      </c>
      <c r="C2261" s="24" t="s">
        <v>10313</v>
      </c>
      <c r="D2261" s="58" t="str">
        <f>IFERROR([1]!EM_S_QSTM07_IS(B2261,"61",$C$1,"1")/1000000,"")</f>
        <v/>
      </c>
      <c r="E2261" s="58" t="str">
        <f>IFERROR([1]!EM_S_PERFORMANCEEXPRESS_PERFEXNETPROFITTOSHAREHOLDER(B2261,$C$1)/1000000,"")</f>
        <v/>
      </c>
      <c r="F2261" s="58" t="str">
        <f>IFERROR([1]!EM_S_PROFITNOTICE_FORECASTT(B2261,$C$1)/1000000,"")</f>
        <v/>
      </c>
      <c r="G2261" s="58" t="str">
        <f>IFERROR([1]!EM_S_PROFITNOTICE_FORECASTL(B2261,$C$1)/1000000,"")</f>
        <v/>
      </c>
      <c r="H2261" s="58" t="str">
        <f t="shared" si="247"/>
        <v/>
      </c>
      <c r="I2261" s="59">
        <f>IFERROR([1]!EM_S_STM07_IS(B2261,"61",$I$2,"1")/1000000,"")</f>
        <v>204.083923</v>
      </c>
      <c r="J2261" s="60" t="str">
        <f t="shared" si="248"/>
        <v/>
      </c>
      <c r="K2261" s="58">
        <f>IFERROR([1]!EM_S_QSTM07_IS(B2261,"61",$K$2,"1")/1000000,"")</f>
        <v>53.655269060000002</v>
      </c>
      <c r="L2261" s="54" t="str">
        <f t="shared" si="249"/>
        <v/>
      </c>
      <c r="M2261" s="49" t="str">
        <f ca="1">[1]!EM_S_MAJASSRES_NUM(B2261,$M$2,$M$1)</f>
        <v/>
      </c>
      <c r="N2261" s="45" t="str">
        <f t="shared" si="250"/>
        <v/>
      </c>
      <c r="O2261" s="37" t="str">
        <f t="shared" ca="1" si="251"/>
        <v/>
      </c>
      <c r="P2261" s="26" t="str">
        <f t="shared" si="245"/>
        <v/>
      </c>
    </row>
    <row r="2262" spans="1:16" x14ac:dyDescent="0.2">
      <c r="A2262" s="65" t="str">
        <f t="shared" ca="1" si="246"/>
        <v/>
      </c>
      <c r="B2262" s="24" t="s">
        <v>10314</v>
      </c>
      <c r="C2262" s="24" t="s">
        <v>10315</v>
      </c>
      <c r="D2262" s="58" t="str">
        <f>IFERROR([1]!EM_S_QSTM07_IS(B2262,"61",$C$1,"1")/1000000,"")</f>
        <v/>
      </c>
      <c r="E2262" s="58" t="str">
        <f>IFERROR([1]!EM_S_PERFORMANCEEXPRESS_PERFEXNETPROFITTOSHAREHOLDER(B2262,$C$1)/1000000,"")</f>
        <v/>
      </c>
      <c r="F2262" s="58" t="str">
        <f>IFERROR([1]!EM_S_PROFITNOTICE_FORECASTT(B2262,$C$1)/1000000,"")</f>
        <v/>
      </c>
      <c r="G2262" s="58" t="str">
        <f>IFERROR([1]!EM_S_PROFITNOTICE_FORECASTL(B2262,$C$1)/1000000,"")</f>
        <v/>
      </c>
      <c r="H2262" s="58" t="str">
        <f t="shared" si="247"/>
        <v/>
      </c>
      <c r="I2262" s="59">
        <f>IFERROR([1]!EM_S_STM07_IS(B2262,"61",$I$2,"1")/1000000,"")</f>
        <v>14.368437160000001</v>
      </c>
      <c r="J2262" s="60" t="str">
        <f t="shared" si="248"/>
        <v/>
      </c>
      <c r="K2262" s="58">
        <f>IFERROR([1]!EM_S_QSTM07_IS(B2262,"61",$K$2,"1")/1000000,"")</f>
        <v>7.2032446700000001</v>
      </c>
      <c r="L2262" s="54" t="str">
        <f t="shared" si="249"/>
        <v/>
      </c>
      <c r="M2262" s="49" t="str">
        <f ca="1">[1]!EM_S_MAJASSRES_NUM(B2262,$M$2,$M$1)</f>
        <v/>
      </c>
      <c r="N2262" s="45">
        <f t="shared" si="250"/>
        <v>1</v>
      </c>
      <c r="O2262" s="37" t="str">
        <f t="shared" ca="1" si="251"/>
        <v/>
      </c>
      <c r="P2262" s="26" t="str">
        <f t="shared" si="245"/>
        <v/>
      </c>
    </row>
    <row r="2263" spans="1:16" x14ac:dyDescent="0.2">
      <c r="A2263" s="65" t="str">
        <f t="shared" ca="1" si="246"/>
        <v/>
      </c>
      <c r="B2263" s="24" t="s">
        <v>10316</v>
      </c>
      <c r="C2263" s="24" t="s">
        <v>10317</v>
      </c>
      <c r="D2263" s="58" t="str">
        <f>IFERROR([1]!EM_S_QSTM07_IS(B2263,"61",$C$1,"1")/1000000,"")</f>
        <v/>
      </c>
      <c r="E2263" s="58" t="str">
        <f>IFERROR([1]!EM_S_PERFORMANCEEXPRESS_PERFEXNETPROFITTOSHAREHOLDER(B2263,$C$1)/1000000,"")</f>
        <v/>
      </c>
      <c r="F2263" s="58" t="str">
        <f>IFERROR([1]!EM_S_PROFITNOTICE_FORECASTT(B2263,$C$1)/1000000,"")</f>
        <v/>
      </c>
      <c r="G2263" s="58" t="str">
        <f>IFERROR([1]!EM_S_PROFITNOTICE_FORECASTL(B2263,$C$1)/1000000,"")</f>
        <v/>
      </c>
      <c r="H2263" s="58" t="str">
        <f t="shared" si="247"/>
        <v/>
      </c>
      <c r="I2263" s="59">
        <f>IFERROR([1]!EM_S_STM07_IS(B2263,"61",$I$2,"1")/1000000,"")</f>
        <v>5.5719406500000002</v>
      </c>
      <c r="J2263" s="60" t="str">
        <f t="shared" si="248"/>
        <v/>
      </c>
      <c r="K2263" s="58">
        <f>IFERROR([1]!EM_S_QSTM07_IS(B2263,"61",$K$2,"1")/1000000,"")</f>
        <v>50.421013000000002</v>
      </c>
      <c r="L2263" s="54" t="str">
        <f t="shared" si="249"/>
        <v/>
      </c>
      <c r="M2263" s="49" t="str">
        <f ca="1">[1]!EM_S_MAJASSRES_NUM(B2263,$M$2,$M$1)</f>
        <v/>
      </c>
      <c r="N2263" s="45" t="str">
        <f t="shared" si="250"/>
        <v/>
      </c>
      <c r="O2263" s="37" t="str">
        <f t="shared" ca="1" si="251"/>
        <v/>
      </c>
      <c r="P2263" s="26" t="str">
        <f t="shared" si="245"/>
        <v/>
      </c>
    </row>
    <row r="2264" spans="1:16" x14ac:dyDescent="0.2">
      <c r="A2264" s="65" t="str">
        <f t="shared" ca="1" si="246"/>
        <v/>
      </c>
      <c r="B2264" s="24" t="s">
        <v>10318</v>
      </c>
      <c r="C2264" s="24" t="s">
        <v>10319</v>
      </c>
      <c r="D2264" s="58" t="str">
        <f>IFERROR([1]!EM_S_QSTM07_IS(B2264,"61",$C$1,"1")/1000000,"")</f>
        <v/>
      </c>
      <c r="E2264" s="58" t="str">
        <f>IFERROR([1]!EM_S_PERFORMANCEEXPRESS_PERFEXNETPROFITTOSHAREHOLDER(B2264,$C$1)/1000000,"")</f>
        <v/>
      </c>
      <c r="F2264" s="58" t="str">
        <f>IFERROR([1]!EM_S_PROFITNOTICE_FORECASTT(B2264,$C$1)/1000000,"")</f>
        <v/>
      </c>
      <c r="G2264" s="58" t="str">
        <f>IFERROR([1]!EM_S_PROFITNOTICE_FORECASTL(B2264,$C$1)/1000000,"")</f>
        <v/>
      </c>
      <c r="H2264" s="58" t="str">
        <f t="shared" si="247"/>
        <v/>
      </c>
      <c r="I2264" s="59">
        <f>IFERROR([1]!EM_S_STM07_IS(B2264,"61",$I$2,"1")/1000000,"")</f>
        <v>136.20204268000001</v>
      </c>
      <c r="J2264" s="60" t="str">
        <f t="shared" si="248"/>
        <v/>
      </c>
      <c r="K2264" s="58">
        <f>IFERROR([1]!EM_S_QSTM07_IS(B2264,"61",$K$2,"1")/1000000,"")</f>
        <v>-50.494771159999999</v>
      </c>
      <c r="L2264" s="54" t="str">
        <f t="shared" si="249"/>
        <v/>
      </c>
      <c r="M2264" s="49" t="str">
        <f ca="1">[1]!EM_S_MAJASSRES_NUM(B2264,$M$2,$M$1)</f>
        <v/>
      </c>
      <c r="N2264" s="45" t="str">
        <f t="shared" si="250"/>
        <v/>
      </c>
      <c r="O2264" s="37" t="str">
        <f t="shared" ca="1" si="251"/>
        <v/>
      </c>
      <c r="P2264" s="26" t="str">
        <f t="shared" si="245"/>
        <v/>
      </c>
    </row>
    <row r="2265" spans="1:16" x14ac:dyDescent="0.2">
      <c r="A2265" s="65" t="str">
        <f t="shared" ca="1" si="246"/>
        <v/>
      </c>
      <c r="B2265" s="24" t="s">
        <v>10320</v>
      </c>
      <c r="C2265" s="24" t="s">
        <v>10321</v>
      </c>
      <c r="D2265" s="58" t="str">
        <f>IFERROR([1]!EM_S_QSTM07_IS(B2265,"61",$C$1,"1")/1000000,"")</f>
        <v/>
      </c>
      <c r="E2265" s="58" t="str">
        <f>IFERROR([1]!EM_S_PERFORMANCEEXPRESS_PERFEXNETPROFITTOSHAREHOLDER(B2265,$C$1)/1000000,"")</f>
        <v/>
      </c>
      <c r="F2265" s="58" t="str">
        <f>IFERROR([1]!EM_S_PROFITNOTICE_FORECASTT(B2265,$C$1)/1000000,"")</f>
        <v/>
      </c>
      <c r="G2265" s="58" t="str">
        <f>IFERROR([1]!EM_S_PROFITNOTICE_FORECASTL(B2265,$C$1)/1000000,"")</f>
        <v/>
      </c>
      <c r="H2265" s="58" t="str">
        <f t="shared" si="247"/>
        <v/>
      </c>
      <c r="I2265" s="59">
        <f>IFERROR([1]!EM_S_STM07_IS(B2265,"61",$I$2,"1")/1000000,"")</f>
        <v>71.216480300000001</v>
      </c>
      <c r="J2265" s="60" t="str">
        <f t="shared" si="248"/>
        <v/>
      </c>
      <c r="K2265" s="58">
        <f>IFERROR([1]!EM_S_QSTM07_IS(B2265,"61",$K$2,"1")/1000000,"")</f>
        <v>-16.7825205</v>
      </c>
      <c r="L2265" s="54" t="str">
        <f t="shared" si="249"/>
        <v/>
      </c>
      <c r="M2265" s="49" t="str">
        <f ca="1">[1]!EM_S_MAJASSRES_NUM(B2265,$M$2,$M$1)</f>
        <v/>
      </c>
      <c r="N2265" s="45" t="str">
        <f t="shared" si="250"/>
        <v/>
      </c>
      <c r="O2265" s="37" t="str">
        <f t="shared" ca="1" si="251"/>
        <v/>
      </c>
      <c r="P2265" s="26" t="str">
        <f t="shared" si="245"/>
        <v/>
      </c>
    </row>
    <row r="2266" spans="1:16" x14ac:dyDescent="0.2">
      <c r="A2266" s="65" t="str">
        <f t="shared" ca="1" si="246"/>
        <v/>
      </c>
      <c r="B2266" s="24" t="s">
        <v>10322</v>
      </c>
      <c r="C2266" s="24" t="s">
        <v>10323</v>
      </c>
      <c r="D2266" s="58" t="str">
        <f>IFERROR([1]!EM_S_QSTM07_IS(B2266,"61",$C$1,"1")/1000000,"")</f>
        <v/>
      </c>
      <c r="E2266" s="58" t="str">
        <f>IFERROR([1]!EM_S_PERFORMANCEEXPRESS_PERFEXNETPROFITTOSHAREHOLDER(B2266,$C$1)/1000000,"")</f>
        <v/>
      </c>
      <c r="F2266" s="58" t="str">
        <f>IFERROR([1]!EM_S_PROFITNOTICE_FORECASTT(B2266,$C$1)/1000000,"")</f>
        <v/>
      </c>
      <c r="G2266" s="58" t="str">
        <f>IFERROR([1]!EM_S_PROFITNOTICE_FORECASTL(B2266,$C$1)/1000000,"")</f>
        <v/>
      </c>
      <c r="H2266" s="58" t="str">
        <f t="shared" si="247"/>
        <v/>
      </c>
      <c r="I2266" s="59">
        <f>IFERROR([1]!EM_S_STM07_IS(B2266,"61",$I$2,"1")/1000000,"")</f>
        <v>530.96255489999999</v>
      </c>
      <c r="J2266" s="60" t="str">
        <f t="shared" si="248"/>
        <v/>
      </c>
      <c r="K2266" s="58">
        <f>IFERROR([1]!EM_S_QSTM07_IS(B2266,"61",$K$2,"1")/1000000,"")</f>
        <v>213.63333291999999</v>
      </c>
      <c r="L2266" s="54" t="str">
        <f t="shared" si="249"/>
        <v/>
      </c>
      <c r="M2266" s="49" t="str">
        <f ca="1">[1]!EM_S_MAJASSRES_NUM(B2266,$M$2,$M$1)</f>
        <v/>
      </c>
      <c r="N2266" s="45" t="str">
        <f t="shared" si="250"/>
        <v/>
      </c>
      <c r="O2266" s="37" t="str">
        <f t="shared" ca="1" si="251"/>
        <v/>
      </c>
      <c r="P2266" s="26" t="str">
        <f t="shared" si="245"/>
        <v/>
      </c>
    </row>
    <row r="2267" spans="1:16" x14ac:dyDescent="0.2">
      <c r="A2267" s="65" t="str">
        <f t="shared" ca="1" si="246"/>
        <v/>
      </c>
      <c r="B2267" s="24" t="s">
        <v>10324</v>
      </c>
      <c r="C2267" s="24" t="s">
        <v>10325</v>
      </c>
      <c r="D2267" s="58" t="str">
        <f>IFERROR([1]!EM_S_QSTM07_IS(B2267,"61",$C$1,"1")/1000000,"")</f>
        <v/>
      </c>
      <c r="E2267" s="58" t="str">
        <f>IFERROR([1]!EM_S_PERFORMANCEEXPRESS_PERFEXNETPROFITTOSHAREHOLDER(B2267,$C$1)/1000000,"")</f>
        <v/>
      </c>
      <c r="F2267" s="58" t="str">
        <f>IFERROR([1]!EM_S_PROFITNOTICE_FORECASTT(B2267,$C$1)/1000000,"")</f>
        <v/>
      </c>
      <c r="G2267" s="58" t="str">
        <f>IFERROR([1]!EM_S_PROFITNOTICE_FORECASTL(B2267,$C$1)/1000000,"")</f>
        <v/>
      </c>
      <c r="H2267" s="58" t="str">
        <f t="shared" si="247"/>
        <v/>
      </c>
      <c r="I2267" s="59">
        <f>IFERROR([1]!EM_S_STM07_IS(B2267,"61",$I$2,"1")/1000000,"")</f>
        <v>359.26754529999999</v>
      </c>
      <c r="J2267" s="60" t="str">
        <f t="shared" si="248"/>
        <v/>
      </c>
      <c r="K2267" s="58">
        <f>IFERROR([1]!EM_S_QSTM07_IS(B2267,"61",$K$2,"1")/1000000,"")</f>
        <v>-63.492506720000002</v>
      </c>
      <c r="L2267" s="54" t="str">
        <f t="shared" si="249"/>
        <v/>
      </c>
      <c r="M2267" s="49" t="str">
        <f ca="1">[1]!EM_S_MAJASSRES_NUM(B2267,$M$2,$M$1)</f>
        <v/>
      </c>
      <c r="N2267" s="45" t="str">
        <f t="shared" si="250"/>
        <v/>
      </c>
      <c r="O2267" s="37" t="str">
        <f t="shared" ca="1" si="251"/>
        <v/>
      </c>
      <c r="P2267" s="26" t="str">
        <f t="shared" si="245"/>
        <v/>
      </c>
    </row>
    <row r="2268" spans="1:16" x14ac:dyDescent="0.2">
      <c r="A2268" s="65" t="str">
        <f t="shared" ca="1" si="246"/>
        <v/>
      </c>
      <c r="B2268" s="24" t="s">
        <v>10326</v>
      </c>
      <c r="C2268" s="24" t="s">
        <v>10327</v>
      </c>
      <c r="D2268" s="58" t="str">
        <f>IFERROR([1]!EM_S_QSTM07_IS(B2268,"61",$C$1,"1")/1000000,"")</f>
        <v/>
      </c>
      <c r="E2268" s="58" t="str">
        <f>IFERROR([1]!EM_S_PERFORMANCEEXPRESS_PERFEXNETPROFITTOSHAREHOLDER(B2268,$C$1)/1000000,"")</f>
        <v/>
      </c>
      <c r="F2268" s="58" t="str">
        <f>IFERROR([1]!EM_S_PROFITNOTICE_FORECASTT(B2268,$C$1)/1000000,"")</f>
        <v/>
      </c>
      <c r="G2268" s="58" t="str">
        <f>IFERROR([1]!EM_S_PROFITNOTICE_FORECASTL(B2268,$C$1)/1000000,"")</f>
        <v/>
      </c>
      <c r="H2268" s="58" t="str">
        <f t="shared" si="247"/>
        <v/>
      </c>
      <c r="I2268" s="59">
        <f>IFERROR([1]!EM_S_STM07_IS(B2268,"61",$I$2,"1")/1000000,"")</f>
        <v>225.04081134</v>
      </c>
      <c r="J2268" s="60" t="str">
        <f t="shared" si="248"/>
        <v/>
      </c>
      <c r="K2268" s="58">
        <f>IFERROR([1]!EM_S_QSTM07_IS(B2268,"61",$K$2,"1")/1000000,"")</f>
        <v>59.174853479999996</v>
      </c>
      <c r="L2268" s="54" t="str">
        <f t="shared" si="249"/>
        <v/>
      </c>
      <c r="M2268" s="49" t="str">
        <f ca="1">[1]!EM_S_MAJASSRES_NUM(B2268,$M$2,$M$1)</f>
        <v/>
      </c>
      <c r="N2268" s="45" t="str">
        <f t="shared" si="250"/>
        <v/>
      </c>
      <c r="O2268" s="37" t="str">
        <f t="shared" ca="1" si="251"/>
        <v/>
      </c>
      <c r="P2268" s="26" t="str">
        <f t="shared" si="245"/>
        <v/>
      </c>
    </row>
    <row r="2269" spans="1:16" x14ac:dyDescent="0.2">
      <c r="A2269" s="65" t="str">
        <f t="shared" ca="1" si="246"/>
        <v/>
      </c>
      <c r="B2269" s="24" t="s">
        <v>10328</v>
      </c>
      <c r="C2269" s="24" t="s">
        <v>10329</v>
      </c>
      <c r="D2269" s="58" t="str">
        <f>IFERROR([1]!EM_S_QSTM07_IS(B2269,"61",$C$1,"1")/1000000,"")</f>
        <v/>
      </c>
      <c r="E2269" s="58" t="str">
        <f>IFERROR([1]!EM_S_PERFORMANCEEXPRESS_PERFEXNETPROFITTOSHAREHOLDER(B2269,$C$1)/1000000,"")</f>
        <v/>
      </c>
      <c r="F2269" s="58" t="str">
        <f>IFERROR([1]!EM_S_PROFITNOTICE_FORECASTT(B2269,$C$1)/1000000,"")</f>
        <v/>
      </c>
      <c r="G2269" s="58" t="str">
        <f>IFERROR([1]!EM_S_PROFITNOTICE_FORECASTL(B2269,$C$1)/1000000,"")</f>
        <v/>
      </c>
      <c r="H2269" s="58" t="str">
        <f t="shared" si="247"/>
        <v/>
      </c>
      <c r="I2269" s="59">
        <f>IFERROR([1]!EM_S_STM07_IS(B2269,"61",$I$2,"1")/1000000,"")</f>
        <v>-6.9846014199999997</v>
      </c>
      <c r="J2269" s="60" t="str">
        <f t="shared" si="248"/>
        <v/>
      </c>
      <c r="K2269" s="58">
        <f>IFERROR([1]!EM_S_QSTM07_IS(B2269,"61",$K$2,"1")/1000000,"")</f>
        <v>-1.81188598</v>
      </c>
      <c r="L2269" s="54" t="str">
        <f t="shared" si="249"/>
        <v/>
      </c>
      <c r="M2269" s="49" t="str">
        <f ca="1">[1]!EM_S_MAJASSRES_NUM(B2269,$M$2,$M$1)</f>
        <v/>
      </c>
      <c r="N2269" s="45">
        <f t="shared" si="250"/>
        <v>1</v>
      </c>
      <c r="O2269" s="37" t="str">
        <f t="shared" ca="1" si="251"/>
        <v/>
      </c>
      <c r="P2269" s="26" t="str">
        <f t="shared" si="245"/>
        <v/>
      </c>
    </row>
    <row r="2270" spans="1:16" x14ac:dyDescent="0.2">
      <c r="A2270" s="65" t="str">
        <f t="shared" ca="1" si="246"/>
        <v/>
      </c>
      <c r="B2270" s="24" t="s">
        <v>10330</v>
      </c>
      <c r="C2270" s="24" t="s">
        <v>10331</v>
      </c>
      <c r="D2270" s="58" t="str">
        <f>IFERROR([1]!EM_S_QSTM07_IS(B2270,"61",$C$1,"1")/1000000,"")</f>
        <v/>
      </c>
      <c r="E2270" s="58" t="str">
        <f>IFERROR([1]!EM_S_PERFORMANCEEXPRESS_PERFEXNETPROFITTOSHAREHOLDER(B2270,$C$1)/1000000,"")</f>
        <v/>
      </c>
      <c r="F2270" s="58" t="str">
        <f>IFERROR([1]!EM_S_PROFITNOTICE_FORECASTT(B2270,$C$1)/1000000,"")</f>
        <v/>
      </c>
      <c r="G2270" s="58" t="str">
        <f>IFERROR([1]!EM_S_PROFITNOTICE_FORECASTL(B2270,$C$1)/1000000,"")</f>
        <v/>
      </c>
      <c r="H2270" s="58" t="str">
        <f t="shared" si="247"/>
        <v/>
      </c>
      <c r="I2270" s="59">
        <f>IFERROR([1]!EM_S_STM07_IS(B2270,"61",$I$2,"1")/1000000,"")</f>
        <v>175.24340574999999</v>
      </c>
      <c r="J2270" s="60" t="str">
        <f t="shared" si="248"/>
        <v/>
      </c>
      <c r="K2270" s="58">
        <f>IFERROR([1]!EM_S_QSTM07_IS(B2270,"61",$K$2,"1")/1000000,"")</f>
        <v>65.4538218</v>
      </c>
      <c r="L2270" s="54" t="str">
        <f t="shared" si="249"/>
        <v/>
      </c>
      <c r="M2270" s="49" t="str">
        <f ca="1">[1]!EM_S_MAJASSRES_NUM(B2270,$M$2,$M$1)</f>
        <v/>
      </c>
      <c r="N2270" s="45" t="str">
        <f t="shared" si="250"/>
        <v/>
      </c>
      <c r="O2270" s="37" t="str">
        <f t="shared" ca="1" si="251"/>
        <v/>
      </c>
      <c r="P2270" s="26" t="str">
        <f t="shared" si="245"/>
        <v/>
      </c>
    </row>
    <row r="2271" spans="1:16" x14ac:dyDescent="0.2">
      <c r="A2271" s="65" t="str">
        <f t="shared" ca="1" si="246"/>
        <v/>
      </c>
      <c r="B2271" s="24" t="s">
        <v>10332</v>
      </c>
      <c r="C2271" s="24" t="s">
        <v>10333</v>
      </c>
      <c r="D2271" s="58" t="str">
        <f>IFERROR([1]!EM_S_QSTM07_IS(B2271,"61",$C$1,"1")/1000000,"")</f>
        <v/>
      </c>
      <c r="E2271" s="58" t="str">
        <f>IFERROR([1]!EM_S_PERFORMANCEEXPRESS_PERFEXNETPROFITTOSHAREHOLDER(B2271,$C$1)/1000000,"")</f>
        <v/>
      </c>
      <c r="F2271" s="58" t="str">
        <f>IFERROR([1]!EM_S_PROFITNOTICE_FORECASTT(B2271,$C$1)/1000000,"")</f>
        <v/>
      </c>
      <c r="G2271" s="58" t="str">
        <f>IFERROR([1]!EM_S_PROFITNOTICE_FORECASTL(B2271,$C$1)/1000000,"")</f>
        <v/>
      </c>
      <c r="H2271" s="58" t="str">
        <f t="shared" si="247"/>
        <v/>
      </c>
      <c r="I2271" s="59">
        <f>IFERROR([1]!EM_S_STM07_IS(B2271,"61",$I$2,"1")/1000000,"")</f>
        <v>125.30126756</v>
      </c>
      <c r="J2271" s="60" t="str">
        <f t="shared" si="248"/>
        <v/>
      </c>
      <c r="K2271" s="58">
        <f>IFERROR([1]!EM_S_QSTM07_IS(B2271,"61",$K$2,"1")/1000000,"")</f>
        <v>4.7287139800000002</v>
      </c>
      <c r="L2271" s="54" t="str">
        <f t="shared" si="249"/>
        <v/>
      </c>
      <c r="M2271" s="49" t="str">
        <f ca="1">[1]!EM_S_MAJASSRES_NUM(B2271,$M$2,$M$1)</f>
        <v/>
      </c>
      <c r="N2271" s="45">
        <f t="shared" si="250"/>
        <v>1</v>
      </c>
      <c r="O2271" s="37" t="str">
        <f t="shared" ca="1" si="251"/>
        <v/>
      </c>
      <c r="P2271" s="26" t="str">
        <f t="shared" si="245"/>
        <v/>
      </c>
    </row>
    <row r="2272" spans="1:16" x14ac:dyDescent="0.2">
      <c r="A2272" s="65" t="str">
        <f t="shared" ca="1" si="246"/>
        <v/>
      </c>
      <c r="B2272" s="24" t="s">
        <v>10334</v>
      </c>
      <c r="C2272" s="24" t="s">
        <v>10335</v>
      </c>
      <c r="D2272" s="58" t="str">
        <f>IFERROR([1]!EM_S_QSTM07_IS(B2272,"61",$C$1,"1")/1000000,"")</f>
        <v/>
      </c>
      <c r="E2272" s="58" t="str">
        <f>IFERROR([1]!EM_S_PERFORMANCEEXPRESS_PERFEXNETPROFITTOSHAREHOLDER(B2272,$C$1)/1000000,"")</f>
        <v/>
      </c>
      <c r="F2272" s="58" t="str">
        <f>IFERROR([1]!EM_S_PROFITNOTICE_FORECASTT(B2272,$C$1)/1000000,"")</f>
        <v/>
      </c>
      <c r="G2272" s="58" t="str">
        <f>IFERROR([1]!EM_S_PROFITNOTICE_FORECASTL(B2272,$C$1)/1000000,"")</f>
        <v/>
      </c>
      <c r="H2272" s="58" t="str">
        <f t="shared" si="247"/>
        <v/>
      </c>
      <c r="I2272" s="59">
        <f>IFERROR([1]!EM_S_STM07_IS(B2272,"61",$I$2,"1")/1000000,"")</f>
        <v>44.157181979999997</v>
      </c>
      <c r="J2272" s="60" t="str">
        <f t="shared" si="248"/>
        <v/>
      </c>
      <c r="K2272" s="58">
        <f>IFERROR([1]!EM_S_QSTM07_IS(B2272,"61",$K$2,"1")/1000000,"")</f>
        <v>16.86586522</v>
      </c>
      <c r="L2272" s="54" t="str">
        <f t="shared" si="249"/>
        <v/>
      </c>
      <c r="M2272" s="49" t="str">
        <f ca="1">[1]!EM_S_MAJASSRES_NUM(B2272,$M$2,$M$1)</f>
        <v/>
      </c>
      <c r="N2272" s="45" t="str">
        <f t="shared" si="250"/>
        <v/>
      </c>
      <c r="O2272" s="37" t="str">
        <f t="shared" ca="1" si="251"/>
        <v/>
      </c>
      <c r="P2272" s="26" t="str">
        <f t="shared" si="245"/>
        <v/>
      </c>
    </row>
    <row r="2273" spans="1:16" x14ac:dyDescent="0.2">
      <c r="A2273" s="65" t="str">
        <f t="shared" ca="1" si="246"/>
        <v/>
      </c>
      <c r="B2273" s="24" t="s">
        <v>10336</v>
      </c>
      <c r="C2273" s="24" t="s">
        <v>10337</v>
      </c>
      <c r="D2273" s="58" t="str">
        <f>IFERROR([1]!EM_S_QSTM07_IS(B2273,"61",$C$1,"1")/1000000,"")</f>
        <v/>
      </c>
      <c r="E2273" s="58" t="str">
        <f>IFERROR([1]!EM_S_PERFORMANCEEXPRESS_PERFEXNETPROFITTOSHAREHOLDER(B2273,$C$1)/1000000,"")</f>
        <v/>
      </c>
      <c r="F2273" s="58" t="str">
        <f>IFERROR([1]!EM_S_PROFITNOTICE_FORECASTT(B2273,$C$1)/1000000,"")</f>
        <v/>
      </c>
      <c r="G2273" s="58" t="str">
        <f>IFERROR([1]!EM_S_PROFITNOTICE_FORECASTL(B2273,$C$1)/1000000,"")</f>
        <v/>
      </c>
      <c r="H2273" s="58" t="str">
        <f t="shared" si="247"/>
        <v/>
      </c>
      <c r="I2273" s="59">
        <f>IFERROR([1]!EM_S_STM07_IS(B2273,"61",$I$2,"1")/1000000,"")</f>
        <v>-4.6403453499999996</v>
      </c>
      <c r="J2273" s="60" t="str">
        <f t="shared" si="248"/>
        <v/>
      </c>
      <c r="K2273" s="58">
        <f>IFERROR([1]!EM_S_QSTM07_IS(B2273,"61",$K$2,"1")/1000000,"")</f>
        <v>6.6683150700000002</v>
      </c>
      <c r="L2273" s="54" t="str">
        <f t="shared" si="249"/>
        <v/>
      </c>
      <c r="M2273" s="49" t="str">
        <f ca="1">[1]!EM_S_MAJASSRES_NUM(B2273,$M$2,$M$1)</f>
        <v/>
      </c>
      <c r="N2273" s="45">
        <f t="shared" si="250"/>
        <v>1</v>
      </c>
      <c r="O2273" s="37" t="str">
        <f t="shared" ca="1" si="251"/>
        <v/>
      </c>
      <c r="P2273" s="26" t="str">
        <f t="shared" si="245"/>
        <v/>
      </c>
    </row>
    <row r="2274" spans="1:16" x14ac:dyDescent="0.2">
      <c r="A2274" s="65" t="str">
        <f t="shared" ca="1" si="246"/>
        <v/>
      </c>
      <c r="B2274" s="24" t="s">
        <v>10338</v>
      </c>
      <c r="C2274" s="24" t="s">
        <v>10339</v>
      </c>
      <c r="D2274" s="58" t="str">
        <f>IFERROR([1]!EM_S_QSTM07_IS(B2274,"61",$C$1,"1")/1000000,"")</f>
        <v/>
      </c>
      <c r="E2274" s="58" t="str">
        <f>IFERROR([1]!EM_S_PERFORMANCEEXPRESS_PERFEXNETPROFITTOSHAREHOLDER(B2274,$C$1)/1000000,"")</f>
        <v/>
      </c>
      <c r="F2274" s="58" t="str">
        <f>IFERROR([1]!EM_S_PROFITNOTICE_FORECASTT(B2274,$C$1)/1000000,"")</f>
        <v/>
      </c>
      <c r="G2274" s="58" t="str">
        <f>IFERROR([1]!EM_S_PROFITNOTICE_FORECASTL(B2274,$C$1)/1000000,"")</f>
        <v/>
      </c>
      <c r="H2274" s="58" t="str">
        <f t="shared" si="247"/>
        <v/>
      </c>
      <c r="I2274" s="59">
        <f>IFERROR([1]!EM_S_STM07_IS(B2274,"61",$I$2,"1")/1000000,"")</f>
        <v>462.92377654000001</v>
      </c>
      <c r="J2274" s="60" t="str">
        <f t="shared" si="248"/>
        <v/>
      </c>
      <c r="K2274" s="58">
        <f>IFERROR([1]!EM_S_QSTM07_IS(B2274,"61",$K$2,"1")/1000000,"")</f>
        <v>-54.107387039999999</v>
      </c>
      <c r="L2274" s="54" t="str">
        <f t="shared" si="249"/>
        <v/>
      </c>
      <c r="M2274" s="49" t="str">
        <f ca="1">[1]!EM_S_MAJASSRES_NUM(B2274,$M$2,$M$1)</f>
        <v/>
      </c>
      <c r="N2274" s="45" t="str">
        <f t="shared" si="250"/>
        <v/>
      </c>
      <c r="O2274" s="37" t="str">
        <f t="shared" ca="1" si="251"/>
        <v/>
      </c>
      <c r="P2274" s="26" t="str">
        <f t="shared" si="245"/>
        <v/>
      </c>
    </row>
    <row r="2275" spans="1:16" x14ac:dyDescent="0.2">
      <c r="A2275" s="65" t="str">
        <f t="shared" ca="1" si="246"/>
        <v/>
      </c>
      <c r="B2275" s="24" t="s">
        <v>10340</v>
      </c>
      <c r="C2275" s="24" t="s">
        <v>10341</v>
      </c>
      <c r="D2275" s="58" t="str">
        <f>IFERROR([1]!EM_S_QSTM07_IS(B2275,"61",$C$1,"1")/1000000,"")</f>
        <v/>
      </c>
      <c r="E2275" s="58" t="str">
        <f>IFERROR([1]!EM_S_PERFORMANCEEXPRESS_PERFEXNETPROFITTOSHAREHOLDER(B2275,$C$1)/1000000,"")</f>
        <v/>
      </c>
      <c r="F2275" s="58" t="str">
        <f>IFERROR([1]!EM_S_PROFITNOTICE_FORECASTT(B2275,$C$1)/1000000,"")</f>
        <v/>
      </c>
      <c r="G2275" s="58" t="str">
        <f>IFERROR([1]!EM_S_PROFITNOTICE_FORECASTL(B2275,$C$1)/1000000,"")</f>
        <v/>
      </c>
      <c r="H2275" s="58" t="str">
        <f t="shared" si="247"/>
        <v/>
      </c>
      <c r="I2275" s="59">
        <f>IFERROR([1]!EM_S_STM07_IS(B2275,"61",$I$2,"1")/1000000,"")</f>
        <v>298.19464539999996</v>
      </c>
      <c r="J2275" s="60" t="str">
        <f t="shared" si="248"/>
        <v/>
      </c>
      <c r="K2275" s="58">
        <f>IFERROR([1]!EM_S_QSTM07_IS(B2275,"61",$K$2,"1")/1000000,"")</f>
        <v>-5.03922384</v>
      </c>
      <c r="L2275" s="54" t="str">
        <f t="shared" si="249"/>
        <v/>
      </c>
      <c r="M2275" s="49" t="str">
        <f ca="1">[1]!EM_S_MAJASSRES_NUM(B2275,$M$2,$M$1)</f>
        <v/>
      </c>
      <c r="N2275" s="45">
        <f t="shared" si="250"/>
        <v>1</v>
      </c>
      <c r="O2275" s="37" t="str">
        <f t="shared" ca="1" si="251"/>
        <v/>
      </c>
      <c r="P2275" s="26" t="str">
        <f t="shared" si="245"/>
        <v/>
      </c>
    </row>
    <row r="2276" spans="1:16" x14ac:dyDescent="0.2">
      <c r="A2276" s="65" t="str">
        <f t="shared" ca="1" si="246"/>
        <v/>
      </c>
      <c r="B2276" s="24" t="s">
        <v>10342</v>
      </c>
      <c r="C2276" s="24" t="s">
        <v>10343</v>
      </c>
      <c r="D2276" s="58" t="str">
        <f>IFERROR([1]!EM_S_QSTM07_IS(B2276,"61",$C$1,"1")/1000000,"")</f>
        <v/>
      </c>
      <c r="E2276" s="58" t="str">
        <f>IFERROR([1]!EM_S_PERFORMANCEEXPRESS_PERFEXNETPROFITTOSHAREHOLDER(B2276,$C$1)/1000000,"")</f>
        <v/>
      </c>
      <c r="F2276" s="58" t="str">
        <f>IFERROR([1]!EM_S_PROFITNOTICE_FORECASTT(B2276,$C$1)/1000000,"")</f>
        <v/>
      </c>
      <c r="G2276" s="58" t="str">
        <f>IFERROR([1]!EM_S_PROFITNOTICE_FORECASTL(B2276,$C$1)/1000000,"")</f>
        <v/>
      </c>
      <c r="H2276" s="58" t="str">
        <f t="shared" si="247"/>
        <v/>
      </c>
      <c r="I2276" s="59">
        <f>IFERROR([1]!EM_S_STM07_IS(B2276,"61",$I$2,"1")/1000000,"")</f>
        <v>273.54910381999997</v>
      </c>
      <c r="J2276" s="60" t="str">
        <f t="shared" si="248"/>
        <v/>
      </c>
      <c r="K2276" s="58">
        <f>IFERROR([1]!EM_S_QSTM07_IS(B2276,"61",$K$2,"1")/1000000,"")</f>
        <v>15.75554966</v>
      </c>
      <c r="L2276" s="54" t="str">
        <f t="shared" si="249"/>
        <v/>
      </c>
      <c r="M2276" s="49" t="str">
        <f ca="1">[1]!EM_S_MAJASSRES_NUM(B2276,$M$2,$M$1)</f>
        <v/>
      </c>
      <c r="N2276" s="45" t="str">
        <f t="shared" si="250"/>
        <v/>
      </c>
      <c r="O2276" s="37" t="str">
        <f t="shared" ca="1" si="251"/>
        <v/>
      </c>
      <c r="P2276" s="26" t="str">
        <f t="shared" si="245"/>
        <v/>
      </c>
    </row>
    <row r="2277" spans="1:16" x14ac:dyDescent="0.2">
      <c r="A2277" s="65" t="str">
        <f t="shared" ca="1" si="246"/>
        <v/>
      </c>
      <c r="B2277" s="24" t="s">
        <v>10344</v>
      </c>
      <c r="C2277" s="24" t="s">
        <v>10345</v>
      </c>
      <c r="D2277" s="58" t="str">
        <f>IFERROR([1]!EM_S_QSTM07_IS(B2277,"61",$C$1,"1")/1000000,"")</f>
        <v/>
      </c>
      <c r="E2277" s="58" t="str">
        <f>IFERROR([1]!EM_S_PERFORMANCEEXPRESS_PERFEXNETPROFITTOSHAREHOLDER(B2277,$C$1)/1000000,"")</f>
        <v/>
      </c>
      <c r="F2277" s="58" t="str">
        <f>IFERROR([1]!EM_S_PROFITNOTICE_FORECASTT(B2277,$C$1)/1000000,"")</f>
        <v/>
      </c>
      <c r="G2277" s="58" t="str">
        <f>IFERROR([1]!EM_S_PROFITNOTICE_FORECASTL(B2277,$C$1)/1000000,"")</f>
        <v/>
      </c>
      <c r="H2277" s="58" t="str">
        <f t="shared" si="247"/>
        <v/>
      </c>
      <c r="I2277" s="59">
        <f>IFERROR([1]!EM_S_STM07_IS(B2277,"61",$I$2,"1")/1000000,"")</f>
        <v>264.96544899000003</v>
      </c>
      <c r="J2277" s="60" t="str">
        <f t="shared" si="248"/>
        <v/>
      </c>
      <c r="K2277" s="58">
        <f>IFERROR([1]!EM_S_QSTM07_IS(B2277,"61",$K$2,"1")/1000000,"")</f>
        <v>113.84065331999999</v>
      </c>
      <c r="L2277" s="54" t="str">
        <f t="shared" si="249"/>
        <v/>
      </c>
      <c r="M2277" s="49" t="str">
        <f ca="1">[1]!EM_S_MAJASSRES_NUM(B2277,$M$2,$M$1)</f>
        <v/>
      </c>
      <c r="N2277" s="45" t="str">
        <f t="shared" si="250"/>
        <v/>
      </c>
      <c r="O2277" s="37" t="str">
        <f t="shared" ca="1" si="251"/>
        <v/>
      </c>
      <c r="P2277" s="26" t="str">
        <f t="shared" si="245"/>
        <v/>
      </c>
    </row>
    <row r="2278" spans="1:16" x14ac:dyDescent="0.2">
      <c r="A2278" s="65" t="str">
        <f t="shared" ca="1" si="246"/>
        <v/>
      </c>
      <c r="B2278" s="24" t="s">
        <v>10346</v>
      </c>
      <c r="C2278" s="24" t="s">
        <v>10347</v>
      </c>
      <c r="D2278" s="58" t="str">
        <f>IFERROR([1]!EM_S_QSTM07_IS(B2278,"61",$C$1,"1")/1000000,"")</f>
        <v/>
      </c>
      <c r="E2278" s="58" t="str">
        <f>IFERROR([1]!EM_S_PERFORMANCEEXPRESS_PERFEXNETPROFITTOSHAREHOLDER(B2278,$C$1)/1000000,"")</f>
        <v/>
      </c>
      <c r="F2278" s="58" t="str">
        <f>IFERROR([1]!EM_S_PROFITNOTICE_FORECASTT(B2278,$C$1)/1000000,"")</f>
        <v/>
      </c>
      <c r="G2278" s="58" t="str">
        <f>IFERROR([1]!EM_S_PROFITNOTICE_FORECASTL(B2278,$C$1)/1000000,"")</f>
        <v/>
      </c>
      <c r="H2278" s="58" t="str">
        <f t="shared" si="247"/>
        <v/>
      </c>
      <c r="I2278" s="59">
        <f>IFERROR([1]!EM_S_STM07_IS(B2278,"61",$I$2,"1")/1000000,"")</f>
        <v>435.24166567999998</v>
      </c>
      <c r="J2278" s="60" t="str">
        <f t="shared" si="248"/>
        <v/>
      </c>
      <c r="K2278" s="58">
        <f>IFERROR([1]!EM_S_QSTM07_IS(B2278,"61",$K$2,"1")/1000000,"")</f>
        <v>121.51864209999999</v>
      </c>
      <c r="L2278" s="54" t="str">
        <f t="shared" si="249"/>
        <v/>
      </c>
      <c r="M2278" s="49">
        <f ca="1">[1]!EM_S_MAJASSRES_NUM(B2278,$M$2,$M$1)</f>
        <v>1</v>
      </c>
      <c r="N2278" s="45" t="str">
        <f t="shared" si="250"/>
        <v/>
      </c>
      <c r="O2278" s="37" t="str">
        <f t="shared" ca="1" si="251"/>
        <v/>
      </c>
      <c r="P2278" s="26" t="str">
        <f t="shared" si="245"/>
        <v/>
      </c>
    </row>
    <row r="2279" spans="1:16" x14ac:dyDescent="0.2">
      <c r="A2279" s="65" t="str">
        <f t="shared" ca="1" si="246"/>
        <v/>
      </c>
      <c r="B2279" s="24" t="s">
        <v>10348</v>
      </c>
      <c r="C2279" s="24" t="s">
        <v>10349</v>
      </c>
      <c r="D2279" s="58" t="str">
        <f>IFERROR([1]!EM_S_QSTM07_IS(B2279,"61",$C$1,"1")/1000000,"")</f>
        <v/>
      </c>
      <c r="E2279" s="58" t="str">
        <f>IFERROR([1]!EM_S_PERFORMANCEEXPRESS_PERFEXNETPROFITTOSHAREHOLDER(B2279,$C$1)/1000000,"")</f>
        <v/>
      </c>
      <c r="F2279" s="58" t="str">
        <f>IFERROR([1]!EM_S_PROFITNOTICE_FORECASTT(B2279,$C$1)/1000000,"")</f>
        <v/>
      </c>
      <c r="G2279" s="58" t="str">
        <f>IFERROR([1]!EM_S_PROFITNOTICE_FORECASTL(B2279,$C$1)/1000000,"")</f>
        <v/>
      </c>
      <c r="H2279" s="58" t="str">
        <f t="shared" si="247"/>
        <v/>
      </c>
      <c r="I2279" s="59">
        <f>IFERROR([1]!EM_S_STM07_IS(B2279,"61",$I$2,"1")/1000000,"")</f>
        <v>60.127869859999997</v>
      </c>
      <c r="J2279" s="60" t="str">
        <f t="shared" si="248"/>
        <v/>
      </c>
      <c r="K2279" s="58">
        <f>IFERROR([1]!EM_S_QSTM07_IS(B2279,"61",$K$2,"1")/1000000,"")</f>
        <v>-46.572127219999999</v>
      </c>
      <c r="L2279" s="54" t="str">
        <f t="shared" si="249"/>
        <v/>
      </c>
      <c r="M2279" s="49" t="str">
        <f ca="1">[1]!EM_S_MAJASSRES_NUM(B2279,$M$2,$M$1)</f>
        <v/>
      </c>
      <c r="N2279" s="45" t="str">
        <f t="shared" si="250"/>
        <v/>
      </c>
      <c r="O2279" s="37" t="str">
        <f t="shared" ca="1" si="251"/>
        <v/>
      </c>
      <c r="P2279" s="26" t="str">
        <f t="shared" si="245"/>
        <v/>
      </c>
    </row>
    <row r="2280" spans="1:16" x14ac:dyDescent="0.2">
      <c r="A2280" s="65" t="str">
        <f t="shared" ca="1" si="246"/>
        <v/>
      </c>
      <c r="B2280" s="24" t="s">
        <v>10350</v>
      </c>
      <c r="C2280" s="24" t="s">
        <v>10351</v>
      </c>
      <c r="D2280" s="58" t="str">
        <f>IFERROR([1]!EM_S_QSTM07_IS(B2280,"61",$C$1,"1")/1000000,"")</f>
        <v/>
      </c>
      <c r="E2280" s="58" t="str">
        <f>IFERROR([1]!EM_S_PERFORMANCEEXPRESS_PERFEXNETPROFITTOSHAREHOLDER(B2280,$C$1)/1000000,"")</f>
        <v/>
      </c>
      <c r="F2280" s="58" t="str">
        <f>IFERROR([1]!EM_S_PROFITNOTICE_FORECASTT(B2280,$C$1)/1000000,"")</f>
        <v/>
      </c>
      <c r="G2280" s="58" t="str">
        <f>IFERROR([1]!EM_S_PROFITNOTICE_FORECASTL(B2280,$C$1)/1000000,"")</f>
        <v/>
      </c>
      <c r="H2280" s="58" t="str">
        <f t="shared" si="247"/>
        <v/>
      </c>
      <c r="I2280" s="59">
        <f>IFERROR([1]!EM_S_STM07_IS(B2280,"61",$I$2,"1")/1000000,"")</f>
        <v>45.708470249999998</v>
      </c>
      <c r="J2280" s="60" t="str">
        <f t="shared" si="248"/>
        <v/>
      </c>
      <c r="K2280" s="58">
        <f>IFERROR([1]!EM_S_QSTM07_IS(B2280,"61",$K$2,"1")/1000000,"")</f>
        <v>12.31619564</v>
      </c>
      <c r="L2280" s="54" t="str">
        <f t="shared" si="249"/>
        <v/>
      </c>
      <c r="M2280" s="49" t="str">
        <f ca="1">[1]!EM_S_MAJASSRES_NUM(B2280,$M$2,$M$1)</f>
        <v/>
      </c>
      <c r="N2280" s="45" t="str">
        <f t="shared" si="250"/>
        <v/>
      </c>
      <c r="O2280" s="37" t="str">
        <f t="shared" ca="1" si="251"/>
        <v/>
      </c>
      <c r="P2280" s="26" t="str">
        <f t="shared" si="245"/>
        <v/>
      </c>
    </row>
    <row r="2281" spans="1:16" x14ac:dyDescent="0.2">
      <c r="A2281" s="65" t="str">
        <f t="shared" ca="1" si="246"/>
        <v/>
      </c>
      <c r="B2281" s="24" t="s">
        <v>10352</v>
      </c>
      <c r="C2281" s="24" t="s">
        <v>10353</v>
      </c>
      <c r="D2281" s="58" t="str">
        <f>IFERROR([1]!EM_S_QSTM07_IS(B2281,"61",$C$1,"1")/1000000,"")</f>
        <v/>
      </c>
      <c r="E2281" s="58" t="str">
        <f>IFERROR([1]!EM_S_PERFORMANCEEXPRESS_PERFEXNETPROFITTOSHAREHOLDER(B2281,$C$1)/1000000,"")</f>
        <v/>
      </c>
      <c r="F2281" s="58" t="str">
        <f>IFERROR([1]!EM_S_PROFITNOTICE_FORECASTT(B2281,$C$1)/1000000,"")</f>
        <v/>
      </c>
      <c r="G2281" s="58" t="str">
        <f>IFERROR([1]!EM_S_PROFITNOTICE_FORECASTL(B2281,$C$1)/1000000,"")</f>
        <v/>
      </c>
      <c r="H2281" s="58" t="str">
        <f t="shared" si="247"/>
        <v/>
      </c>
      <c r="I2281" s="59">
        <f>IFERROR([1]!EM_S_STM07_IS(B2281,"61",$I$2,"1")/1000000,"")</f>
        <v>655.40341147000004</v>
      </c>
      <c r="J2281" s="60" t="str">
        <f t="shared" si="248"/>
        <v/>
      </c>
      <c r="K2281" s="58">
        <f>IFERROR([1]!EM_S_QSTM07_IS(B2281,"61",$K$2,"1")/1000000,"")</f>
        <v>24.02586123</v>
      </c>
      <c r="L2281" s="54" t="str">
        <f t="shared" si="249"/>
        <v/>
      </c>
      <c r="M2281" s="49" t="str">
        <f ca="1">[1]!EM_S_MAJASSRES_NUM(B2281,$M$2,$M$1)</f>
        <v/>
      </c>
      <c r="N2281" s="45" t="str">
        <f t="shared" si="250"/>
        <v/>
      </c>
      <c r="O2281" s="37" t="str">
        <f t="shared" ca="1" si="251"/>
        <v/>
      </c>
      <c r="P2281" s="26" t="str">
        <f t="shared" si="245"/>
        <v/>
      </c>
    </row>
    <row r="2282" spans="1:16" x14ac:dyDescent="0.2">
      <c r="A2282" s="65" t="str">
        <f t="shared" ca="1" si="246"/>
        <v/>
      </c>
      <c r="B2282" s="24" t="s">
        <v>10354</v>
      </c>
      <c r="C2282" s="24" t="s">
        <v>10355</v>
      </c>
      <c r="D2282" s="58" t="str">
        <f>IFERROR([1]!EM_S_QSTM07_IS(B2282,"61",$C$1,"1")/1000000,"")</f>
        <v/>
      </c>
      <c r="E2282" s="58" t="str">
        <f>IFERROR([1]!EM_S_PERFORMANCEEXPRESS_PERFEXNETPROFITTOSHAREHOLDER(B2282,$C$1)/1000000,"")</f>
        <v/>
      </c>
      <c r="F2282" s="58" t="str">
        <f>IFERROR([1]!EM_S_PROFITNOTICE_FORECASTT(B2282,$C$1)/1000000,"")</f>
        <v/>
      </c>
      <c r="G2282" s="58" t="str">
        <f>IFERROR([1]!EM_S_PROFITNOTICE_FORECASTL(B2282,$C$1)/1000000,"")</f>
        <v/>
      </c>
      <c r="H2282" s="58" t="str">
        <f t="shared" si="247"/>
        <v/>
      </c>
      <c r="I2282" s="59">
        <f>IFERROR([1]!EM_S_STM07_IS(B2282,"61",$I$2,"1")/1000000,"")</f>
        <v>78.751983499999994</v>
      </c>
      <c r="J2282" s="60" t="str">
        <f t="shared" si="248"/>
        <v/>
      </c>
      <c r="K2282" s="58">
        <f>IFERROR([1]!EM_S_QSTM07_IS(B2282,"61",$K$2,"1")/1000000,"")</f>
        <v>16.087743830000001</v>
      </c>
      <c r="L2282" s="54" t="str">
        <f t="shared" si="249"/>
        <v/>
      </c>
      <c r="M2282" s="49" t="str">
        <f ca="1">[1]!EM_S_MAJASSRES_NUM(B2282,$M$2,$M$1)</f>
        <v/>
      </c>
      <c r="N2282" s="45" t="str">
        <f t="shared" si="250"/>
        <v/>
      </c>
      <c r="O2282" s="37" t="str">
        <f t="shared" ca="1" si="251"/>
        <v/>
      </c>
      <c r="P2282" s="26" t="str">
        <f t="shared" si="245"/>
        <v/>
      </c>
    </row>
    <row r="2283" spans="1:16" x14ac:dyDescent="0.2">
      <c r="A2283" s="65" t="str">
        <f t="shared" ca="1" si="246"/>
        <v/>
      </c>
      <c r="B2283" s="24" t="s">
        <v>10356</v>
      </c>
      <c r="C2283" s="24" t="s">
        <v>10357</v>
      </c>
      <c r="D2283" s="58" t="str">
        <f>IFERROR([1]!EM_S_QSTM07_IS(B2283,"61",$C$1,"1")/1000000,"")</f>
        <v/>
      </c>
      <c r="E2283" s="58" t="str">
        <f>IFERROR([1]!EM_S_PERFORMANCEEXPRESS_PERFEXNETPROFITTOSHAREHOLDER(B2283,$C$1)/1000000,"")</f>
        <v/>
      </c>
      <c r="F2283" s="58" t="str">
        <f>IFERROR([1]!EM_S_PROFITNOTICE_FORECASTT(B2283,$C$1)/1000000,"")</f>
        <v/>
      </c>
      <c r="G2283" s="58" t="str">
        <f>IFERROR([1]!EM_S_PROFITNOTICE_FORECASTL(B2283,$C$1)/1000000,"")</f>
        <v/>
      </c>
      <c r="H2283" s="58" t="str">
        <f t="shared" si="247"/>
        <v/>
      </c>
      <c r="I2283" s="59">
        <f>IFERROR([1]!EM_S_STM07_IS(B2283,"61",$I$2,"1")/1000000,"")</f>
        <v>274.18632337000003</v>
      </c>
      <c r="J2283" s="60" t="str">
        <f t="shared" si="248"/>
        <v/>
      </c>
      <c r="K2283" s="58">
        <f>IFERROR([1]!EM_S_QSTM07_IS(B2283,"61",$K$2,"1")/1000000,"")</f>
        <v>352.1528098</v>
      </c>
      <c r="L2283" s="54" t="str">
        <f t="shared" si="249"/>
        <v/>
      </c>
      <c r="M2283" s="49" t="str">
        <f ca="1">[1]!EM_S_MAJASSRES_NUM(B2283,$M$2,$M$1)</f>
        <v/>
      </c>
      <c r="N2283" s="45" t="str">
        <f t="shared" si="250"/>
        <v/>
      </c>
      <c r="O2283" s="37" t="str">
        <f t="shared" ca="1" si="251"/>
        <v/>
      </c>
      <c r="P2283" s="26" t="str">
        <f t="shared" si="245"/>
        <v/>
      </c>
    </row>
    <row r="2284" spans="1:16" x14ac:dyDescent="0.2">
      <c r="A2284" s="65" t="str">
        <f t="shared" ca="1" si="246"/>
        <v/>
      </c>
      <c r="B2284" s="24" t="s">
        <v>10358</v>
      </c>
      <c r="C2284" s="24" t="s">
        <v>10359</v>
      </c>
      <c r="D2284" s="58" t="str">
        <f>IFERROR([1]!EM_S_QSTM07_IS(B2284,"61",$C$1,"1")/1000000,"")</f>
        <v/>
      </c>
      <c r="E2284" s="58" t="str">
        <f>IFERROR([1]!EM_S_PERFORMANCEEXPRESS_PERFEXNETPROFITTOSHAREHOLDER(B2284,$C$1)/1000000,"")</f>
        <v/>
      </c>
      <c r="F2284" s="58" t="str">
        <f>IFERROR([1]!EM_S_PROFITNOTICE_FORECASTT(B2284,$C$1)/1000000,"")</f>
        <v/>
      </c>
      <c r="G2284" s="58" t="str">
        <f>IFERROR([1]!EM_S_PROFITNOTICE_FORECASTL(B2284,$C$1)/1000000,"")</f>
        <v/>
      </c>
      <c r="H2284" s="58" t="str">
        <f t="shared" si="247"/>
        <v/>
      </c>
      <c r="I2284" s="59">
        <f>IFERROR([1]!EM_S_STM07_IS(B2284,"61",$I$2,"1")/1000000,"")</f>
        <v>2591.73826758</v>
      </c>
      <c r="J2284" s="60" t="str">
        <f t="shared" si="248"/>
        <v/>
      </c>
      <c r="K2284" s="58">
        <f>IFERROR([1]!EM_S_QSTM07_IS(B2284,"61",$K$2,"1")/1000000,"")</f>
        <v>649.24176403000001</v>
      </c>
      <c r="L2284" s="54" t="str">
        <f t="shared" si="249"/>
        <v/>
      </c>
      <c r="M2284" s="49" t="str">
        <f ca="1">[1]!EM_S_MAJASSRES_NUM(B2284,$M$2,$M$1)</f>
        <v/>
      </c>
      <c r="N2284" s="45" t="str">
        <f t="shared" si="250"/>
        <v/>
      </c>
      <c r="O2284" s="37" t="str">
        <f t="shared" ca="1" si="251"/>
        <v/>
      </c>
      <c r="P2284" s="26" t="str">
        <f t="shared" si="245"/>
        <v/>
      </c>
    </row>
    <row r="2285" spans="1:16" x14ac:dyDescent="0.2">
      <c r="A2285" s="65" t="str">
        <f t="shared" ca="1" si="246"/>
        <v/>
      </c>
      <c r="B2285" s="24" t="s">
        <v>10360</v>
      </c>
      <c r="C2285" s="24" t="s">
        <v>10361</v>
      </c>
      <c r="D2285" s="58" t="str">
        <f>IFERROR([1]!EM_S_QSTM07_IS(B2285,"61",$C$1,"1")/1000000,"")</f>
        <v/>
      </c>
      <c r="E2285" s="58" t="str">
        <f>IFERROR([1]!EM_S_PERFORMANCEEXPRESS_PERFEXNETPROFITTOSHAREHOLDER(B2285,$C$1)/1000000,"")</f>
        <v/>
      </c>
      <c r="F2285" s="58" t="str">
        <f>IFERROR([1]!EM_S_PROFITNOTICE_FORECASTT(B2285,$C$1)/1000000,"")</f>
        <v/>
      </c>
      <c r="G2285" s="58" t="str">
        <f>IFERROR([1]!EM_S_PROFITNOTICE_FORECASTL(B2285,$C$1)/1000000,"")</f>
        <v/>
      </c>
      <c r="H2285" s="58" t="str">
        <f t="shared" si="247"/>
        <v/>
      </c>
      <c r="I2285" s="59">
        <f>IFERROR([1]!EM_S_STM07_IS(B2285,"61",$I$2,"1")/1000000,"")</f>
        <v>12465.57776414</v>
      </c>
      <c r="J2285" s="60" t="str">
        <f t="shared" si="248"/>
        <v/>
      </c>
      <c r="K2285" s="58">
        <f>IFERROR([1]!EM_S_QSTM07_IS(B2285,"61",$K$2,"1")/1000000,"")</f>
        <v>4078.45253267</v>
      </c>
      <c r="L2285" s="54" t="str">
        <f t="shared" si="249"/>
        <v/>
      </c>
      <c r="M2285" s="49" t="str">
        <f ca="1">[1]!EM_S_MAJASSRES_NUM(B2285,$M$2,$M$1)</f>
        <v/>
      </c>
      <c r="N2285" s="45" t="str">
        <f t="shared" si="250"/>
        <v/>
      </c>
      <c r="O2285" s="37" t="str">
        <f t="shared" ca="1" si="251"/>
        <v/>
      </c>
      <c r="P2285" s="26" t="str">
        <f t="shared" si="245"/>
        <v/>
      </c>
    </row>
    <row r="2286" spans="1:16" x14ac:dyDescent="0.2">
      <c r="A2286" s="65" t="str">
        <f t="shared" ca="1" si="246"/>
        <v/>
      </c>
      <c r="B2286" s="24" t="s">
        <v>10362</v>
      </c>
      <c r="C2286" s="24" t="s">
        <v>10363</v>
      </c>
      <c r="D2286" s="58" t="str">
        <f>IFERROR([1]!EM_S_QSTM07_IS(B2286,"61",$C$1,"1")/1000000,"")</f>
        <v/>
      </c>
      <c r="E2286" s="58" t="str">
        <f>IFERROR([1]!EM_S_PERFORMANCEEXPRESS_PERFEXNETPROFITTOSHAREHOLDER(B2286,$C$1)/1000000,"")</f>
        <v/>
      </c>
      <c r="F2286" s="58" t="str">
        <f>IFERROR([1]!EM_S_PROFITNOTICE_FORECASTT(B2286,$C$1)/1000000,"")</f>
        <v/>
      </c>
      <c r="G2286" s="58" t="str">
        <f>IFERROR([1]!EM_S_PROFITNOTICE_FORECASTL(B2286,$C$1)/1000000,"")</f>
        <v/>
      </c>
      <c r="H2286" s="58" t="str">
        <f t="shared" si="247"/>
        <v/>
      </c>
      <c r="I2286" s="59">
        <f>IFERROR([1]!EM_S_STM07_IS(B2286,"61",$I$2,"1")/1000000,"")</f>
        <v>-3.7106930600000001</v>
      </c>
      <c r="J2286" s="60" t="str">
        <f t="shared" si="248"/>
        <v/>
      </c>
      <c r="K2286" s="58">
        <f>IFERROR([1]!EM_S_QSTM07_IS(B2286,"61",$K$2,"1")/1000000,"")</f>
        <v>-37.561720189999996</v>
      </c>
      <c r="L2286" s="54" t="str">
        <f t="shared" si="249"/>
        <v/>
      </c>
      <c r="M2286" s="49" t="str">
        <f ca="1">[1]!EM_S_MAJASSRES_NUM(B2286,$M$2,$M$1)</f>
        <v/>
      </c>
      <c r="N2286" s="45" t="str">
        <f t="shared" si="250"/>
        <v/>
      </c>
      <c r="O2286" s="37" t="str">
        <f t="shared" ca="1" si="251"/>
        <v/>
      </c>
      <c r="P2286" s="26" t="str">
        <f t="shared" si="245"/>
        <v/>
      </c>
    </row>
    <row r="2287" spans="1:16" x14ac:dyDescent="0.2">
      <c r="A2287" s="65" t="str">
        <f t="shared" ca="1" si="246"/>
        <v/>
      </c>
      <c r="B2287" s="24" t="s">
        <v>10364</v>
      </c>
      <c r="C2287" s="24" t="s">
        <v>10365</v>
      </c>
      <c r="D2287" s="58" t="str">
        <f>IFERROR([1]!EM_S_QSTM07_IS(B2287,"61",$C$1,"1")/1000000,"")</f>
        <v/>
      </c>
      <c r="E2287" s="58" t="str">
        <f>IFERROR([1]!EM_S_PERFORMANCEEXPRESS_PERFEXNETPROFITTOSHAREHOLDER(B2287,$C$1)/1000000,"")</f>
        <v/>
      </c>
      <c r="F2287" s="58" t="str">
        <f>IFERROR([1]!EM_S_PROFITNOTICE_FORECASTT(B2287,$C$1)/1000000,"")</f>
        <v/>
      </c>
      <c r="G2287" s="58" t="str">
        <f>IFERROR([1]!EM_S_PROFITNOTICE_FORECASTL(B2287,$C$1)/1000000,"")</f>
        <v/>
      </c>
      <c r="H2287" s="58" t="str">
        <f t="shared" si="247"/>
        <v/>
      </c>
      <c r="I2287" s="59">
        <f>IFERROR([1]!EM_S_STM07_IS(B2287,"61",$I$2,"1")/1000000,"")</f>
        <v>385.32285644999996</v>
      </c>
      <c r="J2287" s="60" t="str">
        <f t="shared" si="248"/>
        <v/>
      </c>
      <c r="K2287" s="58">
        <f>IFERROR([1]!EM_S_QSTM07_IS(B2287,"61",$K$2,"1")/1000000,"")</f>
        <v>107.03852423000001</v>
      </c>
      <c r="L2287" s="54" t="str">
        <f t="shared" si="249"/>
        <v/>
      </c>
      <c r="M2287" s="49" t="str">
        <f ca="1">[1]!EM_S_MAJASSRES_NUM(B2287,$M$2,$M$1)</f>
        <v/>
      </c>
      <c r="N2287" s="45" t="str">
        <f t="shared" si="250"/>
        <v/>
      </c>
      <c r="O2287" s="37" t="str">
        <f t="shared" ca="1" si="251"/>
        <v/>
      </c>
      <c r="P2287" s="26" t="str">
        <f t="shared" si="245"/>
        <v/>
      </c>
    </row>
    <row r="2288" spans="1:16" x14ac:dyDescent="0.2">
      <c r="A2288" s="65" t="str">
        <f t="shared" ca="1" si="246"/>
        <v/>
      </c>
      <c r="B2288" s="24" t="s">
        <v>10366</v>
      </c>
      <c r="C2288" s="24" t="s">
        <v>10367</v>
      </c>
      <c r="D2288" s="58" t="str">
        <f>IFERROR([1]!EM_S_QSTM07_IS(B2288,"61",$C$1,"1")/1000000,"")</f>
        <v/>
      </c>
      <c r="E2288" s="58" t="str">
        <f>IFERROR([1]!EM_S_PERFORMANCEEXPRESS_PERFEXNETPROFITTOSHAREHOLDER(B2288,$C$1)/1000000,"")</f>
        <v/>
      </c>
      <c r="F2288" s="58" t="str">
        <f>IFERROR([1]!EM_S_PROFITNOTICE_FORECASTT(B2288,$C$1)/1000000,"")</f>
        <v/>
      </c>
      <c r="G2288" s="58" t="str">
        <f>IFERROR([1]!EM_S_PROFITNOTICE_FORECASTL(B2288,$C$1)/1000000,"")</f>
        <v/>
      </c>
      <c r="H2288" s="58" t="str">
        <f t="shared" si="247"/>
        <v/>
      </c>
      <c r="I2288" s="59">
        <f>IFERROR([1]!EM_S_STM07_IS(B2288,"61",$I$2,"1")/1000000,"")</f>
        <v>1144.9880457699999</v>
      </c>
      <c r="J2288" s="60" t="str">
        <f t="shared" si="248"/>
        <v/>
      </c>
      <c r="K2288" s="58">
        <f>IFERROR([1]!EM_S_QSTM07_IS(B2288,"61",$K$2,"1")/1000000,"")</f>
        <v>438.91941451999998</v>
      </c>
      <c r="L2288" s="54" t="str">
        <f t="shared" si="249"/>
        <v/>
      </c>
      <c r="M2288" s="49" t="str">
        <f ca="1">[1]!EM_S_MAJASSRES_NUM(B2288,$M$2,$M$1)</f>
        <v/>
      </c>
      <c r="N2288" s="45" t="str">
        <f t="shared" si="250"/>
        <v/>
      </c>
      <c r="O2288" s="37" t="str">
        <f t="shared" ca="1" si="251"/>
        <v/>
      </c>
      <c r="P2288" s="26" t="str">
        <f t="shared" si="245"/>
        <v/>
      </c>
    </row>
    <row r="2289" spans="1:16" x14ac:dyDescent="0.2">
      <c r="A2289" s="65" t="str">
        <f t="shared" ca="1" si="246"/>
        <v/>
      </c>
      <c r="B2289" s="24" t="s">
        <v>10368</v>
      </c>
      <c r="C2289" s="24" t="s">
        <v>10369</v>
      </c>
      <c r="D2289" s="58" t="str">
        <f>IFERROR([1]!EM_S_QSTM07_IS(B2289,"61",$C$1,"1")/1000000,"")</f>
        <v/>
      </c>
      <c r="E2289" s="58" t="str">
        <f>IFERROR([1]!EM_S_PERFORMANCEEXPRESS_PERFEXNETPROFITTOSHAREHOLDER(B2289,$C$1)/1000000,"")</f>
        <v/>
      </c>
      <c r="F2289" s="58" t="str">
        <f>IFERROR([1]!EM_S_PROFITNOTICE_FORECASTT(B2289,$C$1)/1000000,"")</f>
        <v/>
      </c>
      <c r="G2289" s="58" t="str">
        <f>IFERROR([1]!EM_S_PROFITNOTICE_FORECASTL(B2289,$C$1)/1000000,"")</f>
        <v/>
      </c>
      <c r="H2289" s="58" t="str">
        <f t="shared" si="247"/>
        <v/>
      </c>
      <c r="I2289" s="59">
        <f>IFERROR([1]!EM_S_STM07_IS(B2289,"61",$I$2,"1")/1000000,"")</f>
        <v>102.81679559</v>
      </c>
      <c r="J2289" s="60" t="str">
        <f t="shared" si="248"/>
        <v/>
      </c>
      <c r="K2289" s="58">
        <f>IFERROR([1]!EM_S_QSTM07_IS(B2289,"61",$K$2,"1")/1000000,"")</f>
        <v>69.440991370000006</v>
      </c>
      <c r="L2289" s="54" t="str">
        <f t="shared" si="249"/>
        <v/>
      </c>
      <c r="M2289" s="49" t="str">
        <f ca="1">[1]!EM_S_MAJASSRES_NUM(B2289,$M$2,$M$1)</f>
        <v/>
      </c>
      <c r="N2289" s="45" t="str">
        <f t="shared" si="250"/>
        <v/>
      </c>
      <c r="O2289" s="37" t="str">
        <f t="shared" ca="1" si="251"/>
        <v/>
      </c>
      <c r="P2289" s="26" t="str">
        <f t="shared" si="245"/>
        <v/>
      </c>
    </row>
    <row r="2290" spans="1:16" x14ac:dyDescent="0.2">
      <c r="A2290" s="65" t="str">
        <f t="shared" ca="1" si="246"/>
        <v/>
      </c>
      <c r="B2290" s="24" t="s">
        <v>10370</v>
      </c>
      <c r="C2290" s="24" t="s">
        <v>10371</v>
      </c>
      <c r="D2290" s="58" t="str">
        <f>IFERROR([1]!EM_S_QSTM07_IS(B2290,"61",$C$1,"1")/1000000,"")</f>
        <v/>
      </c>
      <c r="E2290" s="58" t="str">
        <f>IFERROR([1]!EM_S_PERFORMANCEEXPRESS_PERFEXNETPROFITTOSHAREHOLDER(B2290,$C$1)/1000000,"")</f>
        <v/>
      </c>
      <c r="F2290" s="58" t="str">
        <f>IFERROR([1]!EM_S_PROFITNOTICE_FORECASTT(B2290,$C$1)/1000000,"")</f>
        <v/>
      </c>
      <c r="G2290" s="58" t="str">
        <f>IFERROR([1]!EM_S_PROFITNOTICE_FORECASTL(B2290,$C$1)/1000000,"")</f>
        <v/>
      </c>
      <c r="H2290" s="58" t="str">
        <f t="shared" si="247"/>
        <v/>
      </c>
      <c r="I2290" s="59">
        <f>IFERROR([1]!EM_S_STM07_IS(B2290,"61",$I$2,"1")/1000000,"")</f>
        <v>453.15391262000003</v>
      </c>
      <c r="J2290" s="60" t="str">
        <f t="shared" si="248"/>
        <v/>
      </c>
      <c r="K2290" s="58">
        <f>IFERROR([1]!EM_S_QSTM07_IS(B2290,"61",$K$2,"1")/1000000,"")</f>
        <v>151.54176806000001</v>
      </c>
      <c r="L2290" s="54" t="str">
        <f t="shared" si="249"/>
        <v/>
      </c>
      <c r="M2290" s="49" t="str">
        <f ca="1">[1]!EM_S_MAJASSRES_NUM(B2290,$M$2,$M$1)</f>
        <v/>
      </c>
      <c r="N2290" s="45" t="str">
        <f t="shared" si="250"/>
        <v/>
      </c>
      <c r="O2290" s="37" t="str">
        <f t="shared" ca="1" si="251"/>
        <v/>
      </c>
      <c r="P2290" s="26" t="str">
        <f t="shared" si="245"/>
        <v/>
      </c>
    </row>
    <row r="2291" spans="1:16" x14ac:dyDescent="0.2">
      <c r="A2291" s="65" t="str">
        <f t="shared" ca="1" si="246"/>
        <v/>
      </c>
      <c r="B2291" s="24" t="s">
        <v>10372</v>
      </c>
      <c r="C2291" s="24" t="s">
        <v>10373</v>
      </c>
      <c r="D2291" s="58" t="str">
        <f>IFERROR([1]!EM_S_QSTM07_IS(B2291,"61",$C$1,"1")/1000000,"")</f>
        <v/>
      </c>
      <c r="E2291" s="58" t="str">
        <f>IFERROR([1]!EM_S_PERFORMANCEEXPRESS_PERFEXNETPROFITTOSHAREHOLDER(B2291,$C$1)/1000000,"")</f>
        <v/>
      </c>
      <c r="F2291" s="58" t="str">
        <f>IFERROR([1]!EM_S_PROFITNOTICE_FORECASTT(B2291,$C$1)/1000000,"")</f>
        <v/>
      </c>
      <c r="G2291" s="58" t="str">
        <f>IFERROR([1]!EM_S_PROFITNOTICE_FORECASTL(B2291,$C$1)/1000000,"")</f>
        <v/>
      </c>
      <c r="H2291" s="58" t="str">
        <f t="shared" si="247"/>
        <v/>
      </c>
      <c r="I2291" s="59">
        <f>IFERROR([1]!EM_S_STM07_IS(B2291,"61",$I$2,"1")/1000000,"")</f>
        <v>52.312461929999998</v>
      </c>
      <c r="J2291" s="60" t="str">
        <f t="shared" si="248"/>
        <v/>
      </c>
      <c r="K2291" s="58">
        <f>IFERROR([1]!EM_S_QSTM07_IS(B2291,"61",$K$2,"1")/1000000,"")</f>
        <v>20.02089015</v>
      </c>
      <c r="L2291" s="54" t="str">
        <f t="shared" si="249"/>
        <v/>
      </c>
      <c r="M2291" s="49" t="str">
        <f ca="1">[1]!EM_S_MAJASSRES_NUM(B2291,$M$2,$M$1)</f>
        <v/>
      </c>
      <c r="N2291" s="45" t="str">
        <f t="shared" si="250"/>
        <v/>
      </c>
      <c r="O2291" s="37" t="str">
        <f t="shared" ca="1" si="251"/>
        <v/>
      </c>
      <c r="P2291" s="26" t="str">
        <f t="shared" si="245"/>
        <v/>
      </c>
    </row>
    <row r="2292" spans="1:16" x14ac:dyDescent="0.2">
      <c r="A2292" s="65" t="str">
        <f t="shared" ca="1" si="246"/>
        <v/>
      </c>
      <c r="B2292" s="24" t="s">
        <v>10374</v>
      </c>
      <c r="C2292" s="24" t="s">
        <v>10375</v>
      </c>
      <c r="D2292" s="58" t="str">
        <f>IFERROR([1]!EM_S_QSTM07_IS(B2292,"61",$C$1,"1")/1000000,"")</f>
        <v/>
      </c>
      <c r="E2292" s="58" t="str">
        <f>IFERROR([1]!EM_S_PERFORMANCEEXPRESS_PERFEXNETPROFITTOSHAREHOLDER(B2292,$C$1)/1000000,"")</f>
        <v/>
      </c>
      <c r="F2292" s="58" t="str">
        <f>IFERROR([1]!EM_S_PROFITNOTICE_FORECASTT(B2292,$C$1)/1000000,"")</f>
        <v/>
      </c>
      <c r="G2292" s="58" t="str">
        <f>IFERROR([1]!EM_S_PROFITNOTICE_FORECASTL(B2292,$C$1)/1000000,"")</f>
        <v/>
      </c>
      <c r="H2292" s="58" t="str">
        <f t="shared" si="247"/>
        <v/>
      </c>
      <c r="I2292" s="59">
        <f>IFERROR([1]!EM_S_STM07_IS(B2292,"61",$I$2,"1")/1000000,"")</f>
        <v>11.32297449</v>
      </c>
      <c r="J2292" s="60" t="str">
        <f t="shared" si="248"/>
        <v/>
      </c>
      <c r="K2292" s="58">
        <f>IFERROR([1]!EM_S_QSTM07_IS(B2292,"61",$K$2,"1")/1000000,"")</f>
        <v>-26.981112639999999</v>
      </c>
      <c r="L2292" s="54" t="str">
        <f t="shared" si="249"/>
        <v/>
      </c>
      <c r="M2292" s="49" t="str">
        <f ca="1">[1]!EM_S_MAJASSRES_NUM(B2292,$M$2,$M$1)</f>
        <v/>
      </c>
      <c r="N2292" s="45" t="str">
        <f t="shared" si="250"/>
        <v/>
      </c>
      <c r="O2292" s="37" t="str">
        <f t="shared" ca="1" si="251"/>
        <v/>
      </c>
      <c r="P2292" s="26" t="str">
        <f t="shared" si="245"/>
        <v/>
      </c>
    </row>
    <row r="2293" spans="1:16" x14ac:dyDescent="0.2">
      <c r="A2293" s="65" t="str">
        <f t="shared" ca="1" si="246"/>
        <v/>
      </c>
      <c r="B2293" s="24" t="s">
        <v>10376</v>
      </c>
      <c r="C2293" s="24" t="s">
        <v>10377</v>
      </c>
      <c r="D2293" s="58" t="str">
        <f>IFERROR([1]!EM_S_QSTM07_IS(B2293,"61",$C$1,"1")/1000000,"")</f>
        <v/>
      </c>
      <c r="E2293" s="58" t="str">
        <f>IFERROR([1]!EM_S_PERFORMANCEEXPRESS_PERFEXNETPROFITTOSHAREHOLDER(B2293,$C$1)/1000000,"")</f>
        <v/>
      </c>
      <c r="F2293" s="58" t="str">
        <f>IFERROR([1]!EM_S_PROFITNOTICE_FORECASTT(B2293,$C$1)/1000000,"")</f>
        <v/>
      </c>
      <c r="G2293" s="58" t="str">
        <f>IFERROR([1]!EM_S_PROFITNOTICE_FORECASTL(B2293,$C$1)/1000000,"")</f>
        <v/>
      </c>
      <c r="H2293" s="58" t="str">
        <f t="shared" si="247"/>
        <v/>
      </c>
      <c r="I2293" s="59">
        <f>IFERROR([1]!EM_S_STM07_IS(B2293,"61",$I$2,"1")/1000000,"")</f>
        <v>114.98271923999999</v>
      </c>
      <c r="J2293" s="60" t="str">
        <f t="shared" si="248"/>
        <v/>
      </c>
      <c r="K2293" s="58">
        <f>IFERROR([1]!EM_S_QSTM07_IS(B2293,"61",$K$2,"1")/1000000,"")</f>
        <v>10.1719925</v>
      </c>
      <c r="L2293" s="54" t="str">
        <f t="shared" si="249"/>
        <v/>
      </c>
      <c r="M2293" s="49" t="str">
        <f ca="1">[1]!EM_S_MAJASSRES_NUM(B2293,$M$2,$M$1)</f>
        <v/>
      </c>
      <c r="N2293" s="45" t="str">
        <f t="shared" si="250"/>
        <v/>
      </c>
      <c r="O2293" s="37" t="str">
        <f t="shared" ca="1" si="251"/>
        <v/>
      </c>
      <c r="P2293" s="26" t="str">
        <f t="shared" si="245"/>
        <v/>
      </c>
    </row>
    <row r="2294" spans="1:16" x14ac:dyDescent="0.2">
      <c r="A2294" s="65" t="str">
        <f t="shared" ca="1" si="246"/>
        <v/>
      </c>
      <c r="B2294" s="24" t="s">
        <v>10378</v>
      </c>
      <c r="C2294" s="24" t="s">
        <v>10379</v>
      </c>
      <c r="D2294" s="58" t="str">
        <f>IFERROR([1]!EM_S_QSTM07_IS(B2294,"61",$C$1,"1")/1000000,"")</f>
        <v/>
      </c>
      <c r="E2294" s="58" t="str">
        <f>IFERROR([1]!EM_S_PERFORMANCEEXPRESS_PERFEXNETPROFITTOSHAREHOLDER(B2294,$C$1)/1000000,"")</f>
        <v/>
      </c>
      <c r="F2294" s="58" t="str">
        <f>IFERROR([1]!EM_S_PROFITNOTICE_FORECASTT(B2294,$C$1)/1000000,"")</f>
        <v/>
      </c>
      <c r="G2294" s="58" t="str">
        <f>IFERROR([1]!EM_S_PROFITNOTICE_FORECASTL(B2294,$C$1)/1000000,"")</f>
        <v/>
      </c>
      <c r="H2294" s="58" t="str">
        <f t="shared" si="247"/>
        <v/>
      </c>
      <c r="I2294" s="59">
        <f>IFERROR([1]!EM_S_STM07_IS(B2294,"61",$I$2,"1")/1000000,"")</f>
        <v>129.91589690000001</v>
      </c>
      <c r="J2294" s="60" t="str">
        <f t="shared" si="248"/>
        <v/>
      </c>
      <c r="K2294" s="58">
        <f>IFERROR([1]!EM_S_QSTM07_IS(B2294,"61",$K$2,"1")/1000000,"")</f>
        <v>32.06311651</v>
      </c>
      <c r="L2294" s="54" t="str">
        <f t="shared" si="249"/>
        <v/>
      </c>
      <c r="M2294" s="49" t="str">
        <f ca="1">[1]!EM_S_MAJASSRES_NUM(B2294,$M$2,$M$1)</f>
        <v/>
      </c>
      <c r="N2294" s="45" t="str">
        <f t="shared" si="250"/>
        <v/>
      </c>
      <c r="O2294" s="37" t="str">
        <f t="shared" ca="1" si="251"/>
        <v/>
      </c>
      <c r="P2294" s="26" t="str">
        <f t="shared" si="245"/>
        <v/>
      </c>
    </row>
    <row r="2295" spans="1:16" x14ac:dyDescent="0.2">
      <c r="A2295" s="65" t="str">
        <f t="shared" ca="1" si="246"/>
        <v/>
      </c>
      <c r="B2295" s="24" t="s">
        <v>10380</v>
      </c>
      <c r="C2295" s="24" t="s">
        <v>10381</v>
      </c>
      <c r="D2295" s="58" t="str">
        <f>IFERROR([1]!EM_S_QSTM07_IS(B2295,"61",$C$1,"1")/1000000,"")</f>
        <v/>
      </c>
      <c r="E2295" s="58" t="str">
        <f>IFERROR([1]!EM_S_PERFORMANCEEXPRESS_PERFEXNETPROFITTOSHAREHOLDER(B2295,$C$1)/1000000,"")</f>
        <v/>
      </c>
      <c r="F2295" s="58" t="str">
        <f>IFERROR([1]!EM_S_PROFITNOTICE_FORECASTT(B2295,$C$1)/1000000,"")</f>
        <v/>
      </c>
      <c r="G2295" s="58" t="str">
        <f>IFERROR([1]!EM_S_PROFITNOTICE_FORECASTL(B2295,$C$1)/1000000,"")</f>
        <v/>
      </c>
      <c r="H2295" s="58" t="str">
        <f t="shared" si="247"/>
        <v/>
      </c>
      <c r="I2295" s="59">
        <f>IFERROR([1]!EM_S_STM07_IS(B2295,"61",$I$2,"1")/1000000,"")</f>
        <v>135.70382516999999</v>
      </c>
      <c r="J2295" s="60" t="str">
        <f t="shared" si="248"/>
        <v/>
      </c>
      <c r="K2295" s="58">
        <f>IFERROR([1]!EM_S_QSTM07_IS(B2295,"61",$K$2,"1")/1000000,"")</f>
        <v>20.705281449999998</v>
      </c>
      <c r="L2295" s="54" t="str">
        <f t="shared" si="249"/>
        <v/>
      </c>
      <c r="M2295" s="49" t="str">
        <f ca="1">[1]!EM_S_MAJASSRES_NUM(B2295,$M$2,$M$1)</f>
        <v/>
      </c>
      <c r="N2295" s="45" t="str">
        <f t="shared" si="250"/>
        <v/>
      </c>
      <c r="O2295" s="37" t="str">
        <f t="shared" ca="1" si="251"/>
        <v/>
      </c>
      <c r="P2295" s="26" t="str">
        <f t="shared" si="245"/>
        <v/>
      </c>
    </row>
    <row r="2296" spans="1:16" x14ac:dyDescent="0.2">
      <c r="A2296" s="65" t="str">
        <f t="shared" ca="1" si="246"/>
        <v/>
      </c>
      <c r="B2296" s="24" t="s">
        <v>10382</v>
      </c>
      <c r="C2296" s="24" t="s">
        <v>10383</v>
      </c>
      <c r="D2296" s="58" t="str">
        <f>IFERROR([1]!EM_S_QSTM07_IS(B2296,"61",$C$1,"1")/1000000,"")</f>
        <v/>
      </c>
      <c r="E2296" s="58" t="str">
        <f>IFERROR([1]!EM_S_PERFORMANCEEXPRESS_PERFEXNETPROFITTOSHAREHOLDER(B2296,$C$1)/1000000,"")</f>
        <v/>
      </c>
      <c r="F2296" s="58" t="str">
        <f>IFERROR([1]!EM_S_PROFITNOTICE_FORECASTT(B2296,$C$1)/1000000,"")</f>
        <v/>
      </c>
      <c r="G2296" s="58" t="str">
        <f>IFERROR([1]!EM_S_PROFITNOTICE_FORECASTL(B2296,$C$1)/1000000,"")</f>
        <v/>
      </c>
      <c r="H2296" s="58" t="str">
        <f t="shared" si="247"/>
        <v/>
      </c>
      <c r="I2296" s="59">
        <f>IFERROR([1]!EM_S_STM07_IS(B2296,"61",$I$2,"1")/1000000,"")</f>
        <v>60.616594579999997</v>
      </c>
      <c r="J2296" s="60" t="str">
        <f t="shared" si="248"/>
        <v/>
      </c>
      <c r="K2296" s="58">
        <f>IFERROR([1]!EM_S_QSTM07_IS(B2296,"61",$K$2,"1")/1000000,"")</f>
        <v>54.149753579999995</v>
      </c>
      <c r="L2296" s="54" t="str">
        <f t="shared" si="249"/>
        <v/>
      </c>
      <c r="M2296" s="49" t="str">
        <f ca="1">[1]!EM_S_MAJASSRES_NUM(B2296,$M$2,$M$1)</f>
        <v/>
      </c>
      <c r="N2296" s="45" t="str">
        <f t="shared" si="250"/>
        <v/>
      </c>
      <c r="O2296" s="37" t="str">
        <f t="shared" ca="1" si="251"/>
        <v/>
      </c>
      <c r="P2296" s="26" t="str">
        <f t="shared" si="245"/>
        <v/>
      </c>
    </row>
    <row r="2297" spans="1:16" x14ac:dyDescent="0.2">
      <c r="A2297" s="65" t="str">
        <f t="shared" ca="1" si="246"/>
        <v/>
      </c>
      <c r="B2297" s="24" t="s">
        <v>10384</v>
      </c>
      <c r="C2297" s="24" t="s">
        <v>10385</v>
      </c>
      <c r="D2297" s="58" t="str">
        <f>IFERROR([1]!EM_S_QSTM07_IS(B2297,"61",$C$1,"1")/1000000,"")</f>
        <v/>
      </c>
      <c r="E2297" s="58" t="str">
        <f>IFERROR([1]!EM_S_PERFORMANCEEXPRESS_PERFEXNETPROFITTOSHAREHOLDER(B2297,$C$1)/1000000,"")</f>
        <v/>
      </c>
      <c r="F2297" s="58" t="str">
        <f>IFERROR([1]!EM_S_PROFITNOTICE_FORECASTT(B2297,$C$1)/1000000,"")</f>
        <v/>
      </c>
      <c r="G2297" s="58" t="str">
        <f>IFERROR([1]!EM_S_PROFITNOTICE_FORECASTL(B2297,$C$1)/1000000,"")</f>
        <v/>
      </c>
      <c r="H2297" s="58" t="str">
        <f t="shared" si="247"/>
        <v/>
      </c>
      <c r="I2297" s="59">
        <f>IFERROR([1]!EM_S_STM07_IS(B2297,"61",$I$2,"1")/1000000,"")</f>
        <v>-70.647553129999991</v>
      </c>
      <c r="J2297" s="60" t="str">
        <f t="shared" si="248"/>
        <v/>
      </c>
      <c r="K2297" s="58">
        <f>IFERROR([1]!EM_S_QSTM07_IS(B2297,"61",$K$2,"1")/1000000,"")</f>
        <v>-361.70393082999999</v>
      </c>
      <c r="L2297" s="54" t="str">
        <f t="shared" si="249"/>
        <v/>
      </c>
      <c r="M2297" s="49" t="str">
        <f ca="1">[1]!EM_S_MAJASSRES_NUM(B2297,$M$2,$M$1)</f>
        <v/>
      </c>
      <c r="N2297" s="45" t="str">
        <f t="shared" si="250"/>
        <v/>
      </c>
      <c r="O2297" s="37" t="str">
        <f t="shared" ca="1" si="251"/>
        <v/>
      </c>
      <c r="P2297" s="26" t="str">
        <f t="shared" si="245"/>
        <v/>
      </c>
    </row>
    <row r="2298" spans="1:16" x14ac:dyDescent="0.2">
      <c r="A2298" s="65" t="str">
        <f t="shared" ca="1" si="246"/>
        <v/>
      </c>
      <c r="B2298" s="24" t="s">
        <v>10386</v>
      </c>
      <c r="C2298" s="24" t="s">
        <v>10387</v>
      </c>
      <c r="D2298" s="58" t="str">
        <f>IFERROR([1]!EM_S_QSTM07_IS(B2298,"61",$C$1,"1")/1000000,"")</f>
        <v/>
      </c>
      <c r="E2298" s="58" t="str">
        <f>IFERROR([1]!EM_S_PERFORMANCEEXPRESS_PERFEXNETPROFITTOSHAREHOLDER(B2298,$C$1)/1000000,"")</f>
        <v/>
      </c>
      <c r="F2298" s="58" t="str">
        <f>IFERROR([1]!EM_S_PROFITNOTICE_FORECASTT(B2298,$C$1)/1000000,"")</f>
        <v/>
      </c>
      <c r="G2298" s="58" t="str">
        <f>IFERROR([1]!EM_S_PROFITNOTICE_FORECASTL(B2298,$C$1)/1000000,"")</f>
        <v/>
      </c>
      <c r="H2298" s="58" t="str">
        <f t="shared" si="247"/>
        <v/>
      </c>
      <c r="I2298" s="59">
        <f>IFERROR([1]!EM_S_STM07_IS(B2298,"61",$I$2,"1")/1000000,"")</f>
        <v>46.64894872</v>
      </c>
      <c r="J2298" s="60" t="str">
        <f t="shared" si="248"/>
        <v/>
      </c>
      <c r="K2298" s="58">
        <f>IFERROR([1]!EM_S_QSTM07_IS(B2298,"61",$K$2,"1")/1000000,"")</f>
        <v>31.941230559999997</v>
      </c>
      <c r="L2298" s="54" t="str">
        <f t="shared" si="249"/>
        <v/>
      </c>
      <c r="M2298" s="49" t="str">
        <f ca="1">[1]!EM_S_MAJASSRES_NUM(B2298,$M$2,$M$1)</f>
        <v/>
      </c>
      <c r="N2298" s="45" t="str">
        <f t="shared" si="250"/>
        <v/>
      </c>
      <c r="O2298" s="37" t="str">
        <f t="shared" ca="1" si="251"/>
        <v/>
      </c>
      <c r="P2298" s="26" t="str">
        <f t="shared" si="245"/>
        <v/>
      </c>
    </row>
    <row r="2299" spans="1:16" x14ac:dyDescent="0.2">
      <c r="A2299" s="65" t="str">
        <f t="shared" ca="1" si="246"/>
        <v/>
      </c>
      <c r="B2299" s="24" t="s">
        <v>10388</v>
      </c>
      <c r="C2299" s="24" t="s">
        <v>10389</v>
      </c>
      <c r="D2299" s="58" t="str">
        <f>IFERROR([1]!EM_S_QSTM07_IS(B2299,"61",$C$1,"1")/1000000,"")</f>
        <v/>
      </c>
      <c r="E2299" s="58" t="str">
        <f>IFERROR([1]!EM_S_PERFORMANCEEXPRESS_PERFEXNETPROFITTOSHAREHOLDER(B2299,$C$1)/1000000,"")</f>
        <v/>
      </c>
      <c r="F2299" s="58" t="str">
        <f>IFERROR([1]!EM_S_PROFITNOTICE_FORECASTT(B2299,$C$1)/1000000,"")</f>
        <v/>
      </c>
      <c r="G2299" s="58" t="str">
        <f>IFERROR([1]!EM_S_PROFITNOTICE_FORECASTL(B2299,$C$1)/1000000,"")</f>
        <v/>
      </c>
      <c r="H2299" s="58" t="str">
        <f t="shared" si="247"/>
        <v/>
      </c>
      <c r="I2299" s="59">
        <f>IFERROR([1]!EM_S_STM07_IS(B2299,"61",$I$2,"1")/1000000,"")</f>
        <v>1003.10787926</v>
      </c>
      <c r="J2299" s="60" t="str">
        <f t="shared" si="248"/>
        <v/>
      </c>
      <c r="K2299" s="58">
        <f>IFERROR([1]!EM_S_QSTM07_IS(B2299,"61",$K$2,"1")/1000000,"")</f>
        <v>259.89997058</v>
      </c>
      <c r="L2299" s="54" t="str">
        <f t="shared" si="249"/>
        <v/>
      </c>
      <c r="M2299" s="49" t="str">
        <f ca="1">[1]!EM_S_MAJASSRES_NUM(B2299,$M$2,$M$1)</f>
        <v/>
      </c>
      <c r="N2299" s="45" t="str">
        <f t="shared" si="250"/>
        <v/>
      </c>
      <c r="O2299" s="37" t="str">
        <f t="shared" ca="1" si="251"/>
        <v/>
      </c>
      <c r="P2299" s="26" t="str">
        <f t="shared" si="245"/>
        <v/>
      </c>
    </row>
    <row r="2300" spans="1:16" x14ac:dyDescent="0.2">
      <c r="A2300" s="65" t="str">
        <f t="shared" ca="1" si="246"/>
        <v/>
      </c>
      <c r="B2300" s="24" t="s">
        <v>10390</v>
      </c>
      <c r="C2300" s="24" t="s">
        <v>10391</v>
      </c>
      <c r="D2300" s="58" t="str">
        <f>IFERROR([1]!EM_S_QSTM07_IS(B2300,"61",$C$1,"1")/1000000,"")</f>
        <v/>
      </c>
      <c r="E2300" s="58" t="str">
        <f>IFERROR([1]!EM_S_PERFORMANCEEXPRESS_PERFEXNETPROFITTOSHAREHOLDER(B2300,$C$1)/1000000,"")</f>
        <v/>
      </c>
      <c r="F2300" s="58" t="str">
        <f>IFERROR([1]!EM_S_PROFITNOTICE_FORECASTT(B2300,$C$1)/1000000,"")</f>
        <v/>
      </c>
      <c r="G2300" s="58" t="str">
        <f>IFERROR([1]!EM_S_PROFITNOTICE_FORECASTL(B2300,$C$1)/1000000,"")</f>
        <v/>
      </c>
      <c r="H2300" s="58" t="str">
        <f t="shared" si="247"/>
        <v/>
      </c>
      <c r="I2300" s="59">
        <f>IFERROR([1]!EM_S_STM07_IS(B2300,"61",$I$2,"1")/1000000,"")</f>
        <v>-140.95123344000001</v>
      </c>
      <c r="J2300" s="60" t="str">
        <f t="shared" si="248"/>
        <v/>
      </c>
      <c r="K2300" s="58">
        <f>IFERROR([1]!EM_S_QSTM07_IS(B2300,"61",$K$2,"1")/1000000,"")</f>
        <v>194.82194147999999</v>
      </c>
      <c r="L2300" s="54" t="str">
        <f t="shared" si="249"/>
        <v/>
      </c>
      <c r="M2300" s="49" t="str">
        <f ca="1">[1]!EM_S_MAJASSRES_NUM(B2300,$M$2,$M$1)</f>
        <v/>
      </c>
      <c r="N2300" s="45" t="str">
        <f t="shared" si="250"/>
        <v/>
      </c>
      <c r="O2300" s="37" t="str">
        <f t="shared" ca="1" si="251"/>
        <v/>
      </c>
      <c r="P2300" s="26" t="str">
        <f t="shared" si="245"/>
        <v/>
      </c>
    </row>
    <row r="2301" spans="1:16" x14ac:dyDescent="0.2">
      <c r="A2301" s="65" t="str">
        <f t="shared" ca="1" si="246"/>
        <v/>
      </c>
      <c r="B2301" s="24" t="s">
        <v>10392</v>
      </c>
      <c r="C2301" s="24" t="s">
        <v>10393</v>
      </c>
      <c r="D2301" s="58" t="str">
        <f>IFERROR([1]!EM_S_QSTM07_IS(B2301,"61",$C$1,"1")/1000000,"")</f>
        <v/>
      </c>
      <c r="E2301" s="58" t="str">
        <f>IFERROR([1]!EM_S_PERFORMANCEEXPRESS_PERFEXNETPROFITTOSHAREHOLDER(B2301,$C$1)/1000000,"")</f>
        <v/>
      </c>
      <c r="F2301" s="58" t="str">
        <f>IFERROR([1]!EM_S_PROFITNOTICE_FORECASTT(B2301,$C$1)/1000000,"")</f>
        <v/>
      </c>
      <c r="G2301" s="58" t="str">
        <f>IFERROR([1]!EM_S_PROFITNOTICE_FORECASTL(B2301,$C$1)/1000000,"")</f>
        <v/>
      </c>
      <c r="H2301" s="58" t="str">
        <f t="shared" si="247"/>
        <v/>
      </c>
      <c r="I2301" s="59">
        <f>IFERROR([1]!EM_S_STM07_IS(B2301,"61",$I$2,"1")/1000000,"")</f>
        <v>386.06218561999998</v>
      </c>
      <c r="J2301" s="60" t="str">
        <f t="shared" si="248"/>
        <v/>
      </c>
      <c r="K2301" s="58">
        <f>IFERROR([1]!EM_S_QSTM07_IS(B2301,"61",$K$2,"1")/1000000,"")</f>
        <v>85.604332630000002</v>
      </c>
      <c r="L2301" s="54" t="str">
        <f t="shared" si="249"/>
        <v/>
      </c>
      <c r="M2301" s="49" t="str">
        <f ca="1">[1]!EM_S_MAJASSRES_NUM(B2301,$M$2,$M$1)</f>
        <v/>
      </c>
      <c r="N2301" s="45" t="str">
        <f t="shared" si="250"/>
        <v/>
      </c>
      <c r="O2301" s="37" t="str">
        <f t="shared" ca="1" si="251"/>
        <v/>
      </c>
      <c r="P2301" s="26" t="str">
        <f t="shared" si="245"/>
        <v/>
      </c>
    </row>
    <row r="2302" spans="1:16" x14ac:dyDescent="0.2">
      <c r="A2302" s="65" t="str">
        <f t="shared" ca="1" si="246"/>
        <v/>
      </c>
      <c r="B2302" s="24" t="s">
        <v>10394</v>
      </c>
      <c r="C2302" s="24" t="s">
        <v>10395</v>
      </c>
      <c r="D2302" s="58" t="str">
        <f>IFERROR([1]!EM_S_QSTM07_IS(B2302,"61",$C$1,"1")/1000000,"")</f>
        <v/>
      </c>
      <c r="E2302" s="58" t="str">
        <f>IFERROR([1]!EM_S_PERFORMANCEEXPRESS_PERFEXNETPROFITTOSHAREHOLDER(B2302,$C$1)/1000000,"")</f>
        <v/>
      </c>
      <c r="F2302" s="58" t="str">
        <f>IFERROR([1]!EM_S_PROFITNOTICE_FORECASTT(B2302,$C$1)/1000000,"")</f>
        <v/>
      </c>
      <c r="G2302" s="58" t="str">
        <f>IFERROR([1]!EM_S_PROFITNOTICE_FORECASTL(B2302,$C$1)/1000000,"")</f>
        <v/>
      </c>
      <c r="H2302" s="58" t="str">
        <f t="shared" si="247"/>
        <v/>
      </c>
      <c r="I2302" s="59">
        <f>IFERROR([1]!EM_S_STM07_IS(B2302,"61",$I$2,"1")/1000000,"")</f>
        <v>-19.836503199999999</v>
      </c>
      <c r="J2302" s="60" t="str">
        <f t="shared" si="248"/>
        <v/>
      </c>
      <c r="K2302" s="58">
        <f>IFERROR([1]!EM_S_QSTM07_IS(B2302,"61",$K$2,"1")/1000000,"")</f>
        <v>7.9643036900000004</v>
      </c>
      <c r="L2302" s="54" t="str">
        <f t="shared" si="249"/>
        <v/>
      </c>
      <c r="M2302" s="49" t="str">
        <f ca="1">[1]!EM_S_MAJASSRES_NUM(B2302,$M$2,$M$1)</f>
        <v/>
      </c>
      <c r="N2302" s="45">
        <f t="shared" si="250"/>
        <v>1</v>
      </c>
      <c r="O2302" s="37" t="str">
        <f t="shared" ca="1" si="251"/>
        <v/>
      </c>
      <c r="P2302" s="26" t="str">
        <f t="shared" si="245"/>
        <v/>
      </c>
    </row>
    <row r="2303" spans="1:16" x14ac:dyDescent="0.2">
      <c r="A2303" s="65" t="str">
        <f t="shared" ca="1" si="246"/>
        <v/>
      </c>
      <c r="B2303" s="24" t="s">
        <v>10396</v>
      </c>
      <c r="C2303" s="24" t="s">
        <v>10397</v>
      </c>
      <c r="D2303" s="58" t="str">
        <f>IFERROR([1]!EM_S_QSTM07_IS(B2303,"61",$C$1,"1")/1000000,"")</f>
        <v/>
      </c>
      <c r="E2303" s="58" t="str">
        <f>IFERROR([1]!EM_S_PERFORMANCEEXPRESS_PERFEXNETPROFITTOSHAREHOLDER(B2303,$C$1)/1000000,"")</f>
        <v/>
      </c>
      <c r="F2303" s="58" t="str">
        <f>IFERROR([1]!EM_S_PROFITNOTICE_FORECASTT(B2303,$C$1)/1000000,"")</f>
        <v/>
      </c>
      <c r="G2303" s="58" t="str">
        <f>IFERROR([1]!EM_S_PROFITNOTICE_FORECASTL(B2303,$C$1)/1000000,"")</f>
        <v/>
      </c>
      <c r="H2303" s="58" t="str">
        <f t="shared" si="247"/>
        <v/>
      </c>
      <c r="I2303" s="59">
        <f>IFERROR([1]!EM_S_STM07_IS(B2303,"61",$I$2,"1")/1000000,"")</f>
        <v>-38.35283476</v>
      </c>
      <c r="J2303" s="60" t="str">
        <f t="shared" si="248"/>
        <v/>
      </c>
      <c r="K2303" s="58">
        <f>IFERROR([1]!EM_S_QSTM07_IS(B2303,"61",$K$2,"1")/1000000,"")</f>
        <v>-5.0666202800000004</v>
      </c>
      <c r="L2303" s="54" t="str">
        <f t="shared" si="249"/>
        <v/>
      </c>
      <c r="M2303" s="49" t="str">
        <f ca="1">[1]!EM_S_MAJASSRES_NUM(B2303,$M$2,$M$1)</f>
        <v/>
      </c>
      <c r="N2303" s="45">
        <f t="shared" si="250"/>
        <v>1</v>
      </c>
      <c r="O2303" s="37" t="str">
        <f t="shared" ca="1" si="251"/>
        <v/>
      </c>
      <c r="P2303" s="26" t="str">
        <f t="shared" si="245"/>
        <v/>
      </c>
    </row>
    <row r="2304" spans="1:16" x14ac:dyDescent="0.2">
      <c r="A2304" s="65" t="str">
        <f t="shared" ca="1" si="246"/>
        <v/>
      </c>
      <c r="B2304" s="24" t="s">
        <v>10398</v>
      </c>
      <c r="C2304" s="24" t="s">
        <v>10399</v>
      </c>
      <c r="D2304" s="58" t="str">
        <f>IFERROR([1]!EM_S_QSTM07_IS(B2304,"61",$C$1,"1")/1000000,"")</f>
        <v/>
      </c>
      <c r="E2304" s="58" t="str">
        <f>IFERROR([1]!EM_S_PERFORMANCEEXPRESS_PERFEXNETPROFITTOSHAREHOLDER(B2304,$C$1)/1000000,"")</f>
        <v/>
      </c>
      <c r="F2304" s="58" t="str">
        <f>IFERROR([1]!EM_S_PROFITNOTICE_FORECASTT(B2304,$C$1)/1000000,"")</f>
        <v/>
      </c>
      <c r="G2304" s="58" t="str">
        <f>IFERROR([1]!EM_S_PROFITNOTICE_FORECASTL(B2304,$C$1)/1000000,"")</f>
        <v/>
      </c>
      <c r="H2304" s="58" t="str">
        <f t="shared" si="247"/>
        <v/>
      </c>
      <c r="I2304" s="59">
        <f>IFERROR([1]!EM_S_STM07_IS(B2304,"61",$I$2,"1")/1000000,"")</f>
        <v>-5.7315236199999999</v>
      </c>
      <c r="J2304" s="60" t="str">
        <f t="shared" si="248"/>
        <v/>
      </c>
      <c r="K2304" s="58">
        <f>IFERROR([1]!EM_S_QSTM07_IS(B2304,"61",$K$2,"1")/1000000,"")</f>
        <v>-88.674381569999994</v>
      </c>
      <c r="L2304" s="54" t="str">
        <f t="shared" si="249"/>
        <v/>
      </c>
      <c r="M2304" s="49" t="str">
        <f ca="1">[1]!EM_S_MAJASSRES_NUM(B2304,$M$2,$M$1)</f>
        <v/>
      </c>
      <c r="N2304" s="45" t="str">
        <f t="shared" si="250"/>
        <v/>
      </c>
      <c r="O2304" s="37" t="str">
        <f t="shared" ca="1" si="251"/>
        <v/>
      </c>
      <c r="P2304" s="26" t="str">
        <f t="shared" si="245"/>
        <v/>
      </c>
    </row>
    <row r="2305" spans="1:16" x14ac:dyDescent="0.2">
      <c r="A2305" s="65" t="str">
        <f t="shared" ca="1" si="246"/>
        <v/>
      </c>
      <c r="B2305" s="24" t="s">
        <v>10400</v>
      </c>
      <c r="C2305" s="24" t="s">
        <v>10401</v>
      </c>
      <c r="D2305" s="58" t="str">
        <f>IFERROR([1]!EM_S_QSTM07_IS(B2305,"61",$C$1,"1")/1000000,"")</f>
        <v/>
      </c>
      <c r="E2305" s="58" t="str">
        <f>IFERROR([1]!EM_S_PERFORMANCEEXPRESS_PERFEXNETPROFITTOSHAREHOLDER(B2305,$C$1)/1000000,"")</f>
        <v/>
      </c>
      <c r="F2305" s="58" t="str">
        <f>IFERROR([1]!EM_S_PROFITNOTICE_FORECASTT(B2305,$C$1)/1000000,"")</f>
        <v/>
      </c>
      <c r="G2305" s="58" t="str">
        <f>IFERROR([1]!EM_S_PROFITNOTICE_FORECASTL(B2305,$C$1)/1000000,"")</f>
        <v/>
      </c>
      <c r="H2305" s="58" t="str">
        <f t="shared" si="247"/>
        <v/>
      </c>
      <c r="I2305" s="59">
        <f>IFERROR([1]!EM_S_STM07_IS(B2305,"61",$I$2,"1")/1000000,"")</f>
        <v>21.63674666</v>
      </c>
      <c r="J2305" s="60" t="str">
        <f t="shared" si="248"/>
        <v/>
      </c>
      <c r="K2305" s="58">
        <f>IFERROR([1]!EM_S_QSTM07_IS(B2305,"61",$K$2,"1")/1000000,"")</f>
        <v>-4.4809196699999996</v>
      </c>
      <c r="L2305" s="54" t="str">
        <f t="shared" si="249"/>
        <v/>
      </c>
      <c r="M2305" s="49" t="str">
        <f ca="1">[1]!EM_S_MAJASSRES_NUM(B2305,$M$2,$M$1)</f>
        <v/>
      </c>
      <c r="N2305" s="45">
        <f t="shared" si="250"/>
        <v>1</v>
      </c>
      <c r="O2305" s="37" t="str">
        <f t="shared" ca="1" si="251"/>
        <v/>
      </c>
      <c r="P2305" s="26" t="str">
        <f t="shared" si="245"/>
        <v/>
      </c>
    </row>
    <row r="2306" spans="1:16" x14ac:dyDescent="0.2">
      <c r="A2306" s="65" t="str">
        <f t="shared" ca="1" si="246"/>
        <v/>
      </c>
      <c r="B2306" s="24" t="s">
        <v>10402</v>
      </c>
      <c r="C2306" s="24" t="s">
        <v>10403</v>
      </c>
      <c r="D2306" s="58" t="str">
        <f>IFERROR([1]!EM_S_QSTM07_IS(B2306,"61",$C$1,"1")/1000000,"")</f>
        <v/>
      </c>
      <c r="E2306" s="58" t="str">
        <f>IFERROR([1]!EM_S_PERFORMANCEEXPRESS_PERFEXNETPROFITTOSHAREHOLDER(B2306,$C$1)/1000000,"")</f>
        <v/>
      </c>
      <c r="F2306" s="58" t="str">
        <f>IFERROR([1]!EM_S_PROFITNOTICE_FORECASTT(B2306,$C$1)/1000000,"")</f>
        <v/>
      </c>
      <c r="G2306" s="58" t="str">
        <f>IFERROR([1]!EM_S_PROFITNOTICE_FORECASTL(B2306,$C$1)/1000000,"")</f>
        <v/>
      </c>
      <c r="H2306" s="58" t="str">
        <f t="shared" si="247"/>
        <v/>
      </c>
      <c r="I2306" s="59">
        <f>IFERROR([1]!EM_S_STM07_IS(B2306,"61",$I$2,"1")/1000000,"")</f>
        <v>-222.44455680000002</v>
      </c>
      <c r="J2306" s="60" t="str">
        <f t="shared" si="248"/>
        <v/>
      </c>
      <c r="K2306" s="58">
        <f>IFERROR([1]!EM_S_QSTM07_IS(B2306,"61",$K$2,"1")/1000000,"")</f>
        <v>88.493018379999995</v>
      </c>
      <c r="L2306" s="54" t="str">
        <f t="shared" si="249"/>
        <v/>
      </c>
      <c r="M2306" s="49">
        <f ca="1">[1]!EM_S_MAJASSRES_NUM(B2306,$M$2,$M$1)</f>
        <v>1</v>
      </c>
      <c r="N2306" s="45" t="str">
        <f t="shared" si="250"/>
        <v/>
      </c>
      <c r="O2306" s="37" t="str">
        <f t="shared" ca="1" si="251"/>
        <v/>
      </c>
      <c r="P2306" s="26" t="str">
        <f t="shared" si="245"/>
        <v/>
      </c>
    </row>
    <row r="2307" spans="1:16" x14ac:dyDescent="0.2">
      <c r="A2307" s="65" t="str">
        <f t="shared" ca="1" si="246"/>
        <v/>
      </c>
      <c r="B2307" s="24" t="s">
        <v>10404</v>
      </c>
      <c r="C2307" s="24" t="s">
        <v>10405</v>
      </c>
      <c r="D2307" s="58" t="str">
        <f>IFERROR([1]!EM_S_QSTM07_IS(B2307,"61",$C$1,"1")/1000000,"")</f>
        <v/>
      </c>
      <c r="E2307" s="58" t="str">
        <f>IFERROR([1]!EM_S_PERFORMANCEEXPRESS_PERFEXNETPROFITTOSHAREHOLDER(B2307,$C$1)/1000000,"")</f>
        <v/>
      </c>
      <c r="F2307" s="58" t="str">
        <f>IFERROR([1]!EM_S_PROFITNOTICE_FORECASTT(B2307,$C$1)/1000000,"")</f>
        <v/>
      </c>
      <c r="G2307" s="58" t="str">
        <f>IFERROR([1]!EM_S_PROFITNOTICE_FORECASTL(B2307,$C$1)/1000000,"")</f>
        <v/>
      </c>
      <c r="H2307" s="58" t="str">
        <f t="shared" si="247"/>
        <v/>
      </c>
      <c r="I2307" s="59">
        <f>IFERROR([1]!EM_S_STM07_IS(B2307,"61",$I$2,"1")/1000000,"")</f>
        <v>-498.48299817999998</v>
      </c>
      <c r="J2307" s="60" t="str">
        <f t="shared" si="248"/>
        <v/>
      </c>
      <c r="K2307" s="58">
        <f>IFERROR([1]!EM_S_QSTM07_IS(B2307,"61",$K$2,"1")/1000000,"")</f>
        <v>-2291.4947594499999</v>
      </c>
      <c r="L2307" s="54" t="str">
        <f t="shared" si="249"/>
        <v/>
      </c>
      <c r="M2307" s="49" t="str">
        <f ca="1">[1]!EM_S_MAJASSRES_NUM(B2307,$M$2,$M$1)</f>
        <v/>
      </c>
      <c r="N2307" s="45" t="str">
        <f t="shared" si="250"/>
        <v/>
      </c>
      <c r="O2307" s="37" t="str">
        <f t="shared" ca="1" si="251"/>
        <v/>
      </c>
      <c r="P2307" s="26" t="str">
        <f t="shared" si="245"/>
        <v/>
      </c>
    </row>
    <row r="2308" spans="1:16" x14ac:dyDescent="0.2">
      <c r="A2308" s="65" t="str">
        <f t="shared" ca="1" si="246"/>
        <v/>
      </c>
      <c r="B2308" s="24" t="s">
        <v>10406</v>
      </c>
      <c r="C2308" s="24" t="s">
        <v>10407</v>
      </c>
      <c r="D2308" s="58" t="str">
        <f>IFERROR([1]!EM_S_QSTM07_IS(B2308,"61",$C$1,"1")/1000000,"")</f>
        <v/>
      </c>
      <c r="E2308" s="58" t="str">
        <f>IFERROR([1]!EM_S_PERFORMANCEEXPRESS_PERFEXNETPROFITTOSHAREHOLDER(B2308,$C$1)/1000000,"")</f>
        <v/>
      </c>
      <c r="F2308" s="58" t="str">
        <f>IFERROR([1]!EM_S_PROFITNOTICE_FORECASTT(B2308,$C$1)/1000000,"")</f>
        <v/>
      </c>
      <c r="G2308" s="58" t="str">
        <f>IFERROR([1]!EM_S_PROFITNOTICE_FORECASTL(B2308,$C$1)/1000000,"")</f>
        <v/>
      </c>
      <c r="H2308" s="58" t="str">
        <f t="shared" si="247"/>
        <v/>
      </c>
      <c r="I2308" s="59">
        <f>IFERROR([1]!EM_S_STM07_IS(B2308,"61",$I$2,"1")/1000000,"")</f>
        <v>732.86111965999999</v>
      </c>
      <c r="J2308" s="60" t="str">
        <f t="shared" si="248"/>
        <v/>
      </c>
      <c r="K2308" s="58">
        <f>IFERROR([1]!EM_S_QSTM07_IS(B2308,"61",$K$2,"1")/1000000,"")</f>
        <v>310.59700119000001</v>
      </c>
      <c r="L2308" s="54" t="str">
        <f t="shared" si="249"/>
        <v/>
      </c>
      <c r="M2308" s="49" t="str">
        <f ca="1">[1]!EM_S_MAJASSRES_NUM(B2308,$M$2,$M$1)</f>
        <v/>
      </c>
      <c r="N2308" s="45" t="str">
        <f t="shared" si="250"/>
        <v/>
      </c>
      <c r="O2308" s="37" t="str">
        <f t="shared" ca="1" si="251"/>
        <v/>
      </c>
      <c r="P2308" s="26" t="str">
        <f t="shared" ref="P2308:P2371" si="252">IFERROR(IF(D2308&lt;&gt;"","财报",IF(E2308&lt;&gt;"","快报",IF(H2308&lt;&gt;"","预告",""))),"")</f>
        <v/>
      </c>
    </row>
    <row r="2309" spans="1:16" x14ac:dyDescent="0.2">
      <c r="A2309" s="65" t="str">
        <f t="shared" ref="A2309:A2372" ca="1" si="253">IFERROR(RANK(O2309,$O$4:$O$3500,0),"")</f>
        <v/>
      </c>
      <c r="B2309" s="24" t="s">
        <v>10408</v>
      </c>
      <c r="C2309" s="24" t="s">
        <v>10409</v>
      </c>
      <c r="D2309" s="58" t="str">
        <f>IFERROR([1]!EM_S_QSTM07_IS(B2309,"61",$C$1,"1")/1000000,"")</f>
        <v/>
      </c>
      <c r="E2309" s="58" t="str">
        <f>IFERROR([1]!EM_S_PERFORMANCEEXPRESS_PERFEXNETPROFITTOSHAREHOLDER(B2309,$C$1)/1000000,"")</f>
        <v/>
      </c>
      <c r="F2309" s="58" t="str">
        <f>IFERROR([1]!EM_S_PROFITNOTICE_FORECASTT(B2309,$C$1)/1000000,"")</f>
        <v/>
      </c>
      <c r="G2309" s="58" t="str">
        <f>IFERROR([1]!EM_S_PROFITNOTICE_FORECASTL(B2309,$C$1)/1000000,"")</f>
        <v/>
      </c>
      <c r="H2309" s="58" t="str">
        <f t="shared" ref="H2309:H2372" si="254">IFERROR(AVERAGE(F2309:G2309),"")</f>
        <v/>
      </c>
      <c r="I2309" s="59">
        <f>IFERROR([1]!EM_S_STM07_IS(B2309,"61",$I$2,"1")/1000000,"")</f>
        <v>946.75526661000004</v>
      </c>
      <c r="J2309" s="60" t="str">
        <f t="shared" ref="J2309:J2372" si="255">IFERROR(IF(D2309&lt;&gt;"",D2309,IF(E2309&lt;&gt;"",E2309,IF(H2309&lt;&gt;"",IF(MONTH($C$1)=3,H2309,H2309-I2309),""))),"")</f>
        <v/>
      </c>
      <c r="K2309" s="58">
        <f>IFERROR([1]!EM_S_QSTM07_IS(B2309,"61",$K$2,"1")/1000000,"")</f>
        <v>699.73358661999998</v>
      </c>
      <c r="L2309" s="54" t="str">
        <f t="shared" ref="L2309:L2372" si="256">IFERROR(IF(J2309="","",(J2309-K2309)/ABS(K2309)),"")</f>
        <v/>
      </c>
      <c r="M2309" s="49" t="str">
        <f ca="1">[1]!EM_S_MAJASSRES_NUM(B2309,$M$2,$M$1)</f>
        <v/>
      </c>
      <c r="N2309" s="45" t="str">
        <f t="shared" ref="N2309:N2372" si="257">IFERROR(IF(ABS(K2309)&lt;$N$2,1,""),"")</f>
        <v/>
      </c>
      <c r="O2309" s="37" t="str">
        <f t="shared" ref="O2309:O2372" ca="1" si="258">IFERROR(IF(AND(M2309="",N2309=""),L2309,""),"")</f>
        <v/>
      </c>
      <c r="P2309" s="26" t="str">
        <f t="shared" si="252"/>
        <v/>
      </c>
    </row>
    <row r="2310" spans="1:16" x14ac:dyDescent="0.2">
      <c r="A2310" s="65" t="str">
        <f t="shared" ca="1" si="253"/>
        <v/>
      </c>
      <c r="B2310" s="24" t="s">
        <v>10410</v>
      </c>
      <c r="C2310" s="24" t="s">
        <v>10411</v>
      </c>
      <c r="D2310" s="58" t="str">
        <f>IFERROR([1]!EM_S_QSTM07_IS(B2310,"61",$C$1,"1")/1000000,"")</f>
        <v/>
      </c>
      <c r="E2310" s="58" t="str">
        <f>IFERROR([1]!EM_S_PERFORMANCEEXPRESS_PERFEXNETPROFITTOSHAREHOLDER(B2310,$C$1)/1000000,"")</f>
        <v/>
      </c>
      <c r="F2310" s="58" t="str">
        <f>IFERROR([1]!EM_S_PROFITNOTICE_FORECASTT(B2310,$C$1)/1000000,"")</f>
        <v/>
      </c>
      <c r="G2310" s="58" t="str">
        <f>IFERROR([1]!EM_S_PROFITNOTICE_FORECASTL(B2310,$C$1)/1000000,"")</f>
        <v/>
      </c>
      <c r="H2310" s="58" t="str">
        <f t="shared" si="254"/>
        <v/>
      </c>
      <c r="I2310" s="59">
        <f>IFERROR([1]!EM_S_STM07_IS(B2310,"61",$I$2,"1")/1000000,"")</f>
        <v>153.06590643999999</v>
      </c>
      <c r="J2310" s="60" t="str">
        <f t="shared" si="255"/>
        <v/>
      </c>
      <c r="K2310" s="58">
        <f>IFERROR([1]!EM_S_QSTM07_IS(B2310,"61",$K$2,"1")/1000000,"")</f>
        <v>-596.22482644000002</v>
      </c>
      <c r="L2310" s="54" t="str">
        <f t="shared" si="256"/>
        <v/>
      </c>
      <c r="M2310" s="49" t="str">
        <f ca="1">[1]!EM_S_MAJASSRES_NUM(B2310,$M$2,$M$1)</f>
        <v/>
      </c>
      <c r="N2310" s="45" t="str">
        <f t="shared" si="257"/>
        <v/>
      </c>
      <c r="O2310" s="37" t="str">
        <f t="shared" ca="1" si="258"/>
        <v/>
      </c>
      <c r="P2310" s="26" t="str">
        <f t="shared" si="252"/>
        <v/>
      </c>
    </row>
    <row r="2311" spans="1:16" x14ac:dyDescent="0.2">
      <c r="A2311" s="65" t="str">
        <f t="shared" ca="1" si="253"/>
        <v/>
      </c>
      <c r="B2311" s="24" t="s">
        <v>10412</v>
      </c>
      <c r="C2311" s="24" t="s">
        <v>10413</v>
      </c>
      <c r="D2311" s="58" t="str">
        <f>IFERROR([1]!EM_S_QSTM07_IS(B2311,"61",$C$1,"1")/1000000,"")</f>
        <v/>
      </c>
      <c r="E2311" s="58" t="str">
        <f>IFERROR([1]!EM_S_PERFORMANCEEXPRESS_PERFEXNETPROFITTOSHAREHOLDER(B2311,$C$1)/1000000,"")</f>
        <v/>
      </c>
      <c r="F2311" s="58" t="str">
        <f>IFERROR([1]!EM_S_PROFITNOTICE_FORECASTT(B2311,$C$1)/1000000,"")</f>
        <v/>
      </c>
      <c r="G2311" s="58" t="str">
        <f>IFERROR([1]!EM_S_PROFITNOTICE_FORECASTL(B2311,$C$1)/1000000,"")</f>
        <v/>
      </c>
      <c r="H2311" s="58" t="str">
        <f t="shared" si="254"/>
        <v/>
      </c>
      <c r="I2311" s="59">
        <f>IFERROR([1]!EM_S_STM07_IS(B2311,"61",$I$2,"1")/1000000,"")</f>
        <v>10.98433912</v>
      </c>
      <c r="J2311" s="60" t="str">
        <f t="shared" si="255"/>
        <v/>
      </c>
      <c r="K2311" s="58">
        <f>IFERROR([1]!EM_S_QSTM07_IS(B2311,"61",$K$2,"1")/1000000,"")</f>
        <v>-135.38495644</v>
      </c>
      <c r="L2311" s="54" t="str">
        <f t="shared" si="256"/>
        <v/>
      </c>
      <c r="M2311" s="49" t="str">
        <f ca="1">[1]!EM_S_MAJASSRES_NUM(B2311,$M$2,$M$1)</f>
        <v/>
      </c>
      <c r="N2311" s="45" t="str">
        <f t="shared" si="257"/>
        <v/>
      </c>
      <c r="O2311" s="37" t="str">
        <f t="shared" ca="1" si="258"/>
        <v/>
      </c>
      <c r="P2311" s="26" t="str">
        <f t="shared" si="252"/>
        <v/>
      </c>
    </row>
    <row r="2312" spans="1:16" x14ac:dyDescent="0.2">
      <c r="A2312" s="65" t="str">
        <f t="shared" ca="1" si="253"/>
        <v/>
      </c>
      <c r="B2312" s="24" t="s">
        <v>10414</v>
      </c>
      <c r="C2312" s="24" t="s">
        <v>10415</v>
      </c>
      <c r="D2312" s="58" t="str">
        <f>IFERROR([1]!EM_S_QSTM07_IS(B2312,"61",$C$1,"1")/1000000,"")</f>
        <v/>
      </c>
      <c r="E2312" s="58" t="str">
        <f>IFERROR([1]!EM_S_PERFORMANCEEXPRESS_PERFEXNETPROFITTOSHAREHOLDER(B2312,$C$1)/1000000,"")</f>
        <v/>
      </c>
      <c r="F2312" s="58" t="str">
        <f>IFERROR([1]!EM_S_PROFITNOTICE_FORECASTT(B2312,$C$1)/1000000,"")</f>
        <v/>
      </c>
      <c r="G2312" s="58" t="str">
        <f>IFERROR([1]!EM_S_PROFITNOTICE_FORECASTL(B2312,$C$1)/1000000,"")</f>
        <v/>
      </c>
      <c r="H2312" s="58" t="str">
        <f t="shared" si="254"/>
        <v/>
      </c>
      <c r="I2312" s="59">
        <f>IFERROR([1]!EM_S_STM07_IS(B2312,"61",$I$2,"1")/1000000,"")</f>
        <v>303.60770767000002</v>
      </c>
      <c r="J2312" s="60" t="str">
        <f t="shared" si="255"/>
        <v/>
      </c>
      <c r="K2312" s="58">
        <f>IFERROR([1]!EM_S_QSTM07_IS(B2312,"61",$K$2,"1")/1000000,"")</f>
        <v>105.16023611</v>
      </c>
      <c r="L2312" s="54" t="str">
        <f t="shared" si="256"/>
        <v/>
      </c>
      <c r="M2312" s="49" t="str">
        <f ca="1">[1]!EM_S_MAJASSRES_NUM(B2312,$M$2,$M$1)</f>
        <v/>
      </c>
      <c r="N2312" s="45" t="str">
        <f t="shared" si="257"/>
        <v/>
      </c>
      <c r="O2312" s="37" t="str">
        <f t="shared" ca="1" si="258"/>
        <v/>
      </c>
      <c r="P2312" s="26" t="str">
        <f t="shared" si="252"/>
        <v/>
      </c>
    </row>
    <row r="2313" spans="1:16" x14ac:dyDescent="0.2">
      <c r="A2313" s="65" t="str">
        <f t="shared" ca="1" si="253"/>
        <v/>
      </c>
      <c r="B2313" s="24" t="s">
        <v>10416</v>
      </c>
      <c r="C2313" s="24" t="s">
        <v>10417</v>
      </c>
      <c r="D2313" s="58" t="str">
        <f>IFERROR([1]!EM_S_QSTM07_IS(B2313,"61",$C$1,"1")/1000000,"")</f>
        <v/>
      </c>
      <c r="E2313" s="58" t="str">
        <f>IFERROR([1]!EM_S_PERFORMANCEEXPRESS_PERFEXNETPROFITTOSHAREHOLDER(B2313,$C$1)/1000000,"")</f>
        <v/>
      </c>
      <c r="F2313" s="58" t="str">
        <f>IFERROR([1]!EM_S_PROFITNOTICE_FORECASTT(B2313,$C$1)/1000000,"")</f>
        <v/>
      </c>
      <c r="G2313" s="58" t="str">
        <f>IFERROR([1]!EM_S_PROFITNOTICE_FORECASTL(B2313,$C$1)/1000000,"")</f>
        <v/>
      </c>
      <c r="H2313" s="58" t="str">
        <f t="shared" si="254"/>
        <v/>
      </c>
      <c r="I2313" s="59">
        <f>IFERROR([1]!EM_S_STM07_IS(B2313,"61",$I$2,"1")/1000000,"")</f>
        <v>63.158485630000001</v>
      </c>
      <c r="J2313" s="60" t="str">
        <f t="shared" si="255"/>
        <v/>
      </c>
      <c r="K2313" s="58">
        <f>IFERROR([1]!EM_S_QSTM07_IS(B2313,"61",$K$2,"1")/1000000,"")</f>
        <v>56.899310299999996</v>
      </c>
      <c r="L2313" s="54" t="str">
        <f t="shared" si="256"/>
        <v/>
      </c>
      <c r="M2313" s="49" t="str">
        <f ca="1">[1]!EM_S_MAJASSRES_NUM(B2313,$M$2,$M$1)</f>
        <v/>
      </c>
      <c r="N2313" s="45" t="str">
        <f t="shared" si="257"/>
        <v/>
      </c>
      <c r="O2313" s="37" t="str">
        <f t="shared" ca="1" si="258"/>
        <v/>
      </c>
      <c r="P2313" s="26" t="str">
        <f t="shared" si="252"/>
        <v/>
      </c>
    </row>
    <row r="2314" spans="1:16" x14ac:dyDescent="0.2">
      <c r="A2314" s="65" t="str">
        <f t="shared" ca="1" si="253"/>
        <v/>
      </c>
      <c r="B2314" s="24" t="s">
        <v>10418</v>
      </c>
      <c r="C2314" s="24" t="s">
        <v>10419</v>
      </c>
      <c r="D2314" s="58" t="str">
        <f>IFERROR([1]!EM_S_QSTM07_IS(B2314,"61",$C$1,"1")/1000000,"")</f>
        <v/>
      </c>
      <c r="E2314" s="58" t="str">
        <f>IFERROR([1]!EM_S_PERFORMANCEEXPRESS_PERFEXNETPROFITTOSHAREHOLDER(B2314,$C$1)/1000000,"")</f>
        <v/>
      </c>
      <c r="F2314" s="58" t="str">
        <f>IFERROR([1]!EM_S_PROFITNOTICE_FORECASTT(B2314,$C$1)/1000000,"")</f>
        <v/>
      </c>
      <c r="G2314" s="58" t="str">
        <f>IFERROR([1]!EM_S_PROFITNOTICE_FORECASTL(B2314,$C$1)/1000000,"")</f>
        <v/>
      </c>
      <c r="H2314" s="58" t="str">
        <f t="shared" si="254"/>
        <v/>
      </c>
      <c r="I2314" s="59">
        <f>IFERROR([1]!EM_S_STM07_IS(B2314,"61",$I$2,"1")/1000000,"")</f>
        <v>-22.980769969999997</v>
      </c>
      <c r="J2314" s="60" t="str">
        <f t="shared" si="255"/>
        <v/>
      </c>
      <c r="K2314" s="58">
        <f>IFERROR([1]!EM_S_QSTM07_IS(B2314,"61",$K$2,"1")/1000000,"")</f>
        <v>14.45666159</v>
      </c>
      <c r="L2314" s="54" t="str">
        <f t="shared" si="256"/>
        <v/>
      </c>
      <c r="M2314" s="49" t="str">
        <f ca="1">[1]!EM_S_MAJASSRES_NUM(B2314,$M$2,$M$1)</f>
        <v/>
      </c>
      <c r="N2314" s="45" t="str">
        <f t="shared" si="257"/>
        <v/>
      </c>
      <c r="O2314" s="37" t="str">
        <f t="shared" ca="1" si="258"/>
        <v/>
      </c>
      <c r="P2314" s="26" t="str">
        <f t="shared" si="252"/>
        <v/>
      </c>
    </row>
    <row r="2315" spans="1:16" x14ac:dyDescent="0.2">
      <c r="A2315" s="65" t="str">
        <f t="shared" ca="1" si="253"/>
        <v/>
      </c>
      <c r="B2315" s="24" t="s">
        <v>10420</v>
      </c>
      <c r="C2315" s="24" t="s">
        <v>10421</v>
      </c>
      <c r="D2315" s="58" t="str">
        <f>IFERROR([1]!EM_S_QSTM07_IS(B2315,"61",$C$1,"1")/1000000,"")</f>
        <v/>
      </c>
      <c r="E2315" s="58" t="str">
        <f>IFERROR([1]!EM_S_PERFORMANCEEXPRESS_PERFEXNETPROFITTOSHAREHOLDER(B2315,$C$1)/1000000,"")</f>
        <v/>
      </c>
      <c r="F2315" s="58" t="str">
        <f>IFERROR([1]!EM_S_PROFITNOTICE_FORECASTT(B2315,$C$1)/1000000,"")</f>
        <v/>
      </c>
      <c r="G2315" s="58" t="str">
        <f>IFERROR([1]!EM_S_PROFITNOTICE_FORECASTL(B2315,$C$1)/1000000,"")</f>
        <v/>
      </c>
      <c r="H2315" s="58" t="str">
        <f t="shared" si="254"/>
        <v/>
      </c>
      <c r="I2315" s="59">
        <f>IFERROR([1]!EM_S_STM07_IS(B2315,"61",$I$2,"1")/1000000,"")</f>
        <v>-18.092712930000001</v>
      </c>
      <c r="J2315" s="60" t="str">
        <f t="shared" si="255"/>
        <v/>
      </c>
      <c r="K2315" s="58">
        <f>IFERROR([1]!EM_S_QSTM07_IS(B2315,"61",$K$2,"1")/1000000,"")</f>
        <v>4.0703999099999999</v>
      </c>
      <c r="L2315" s="54" t="str">
        <f t="shared" si="256"/>
        <v/>
      </c>
      <c r="M2315" s="49" t="str">
        <f ca="1">[1]!EM_S_MAJASSRES_NUM(B2315,$M$2,$M$1)</f>
        <v/>
      </c>
      <c r="N2315" s="45">
        <f t="shared" si="257"/>
        <v>1</v>
      </c>
      <c r="O2315" s="37" t="str">
        <f t="shared" ca="1" si="258"/>
        <v/>
      </c>
      <c r="P2315" s="26" t="str">
        <f t="shared" si="252"/>
        <v/>
      </c>
    </row>
    <row r="2316" spans="1:16" x14ac:dyDescent="0.2">
      <c r="A2316" s="65" t="str">
        <f t="shared" ca="1" si="253"/>
        <v/>
      </c>
      <c r="B2316" s="24" t="s">
        <v>10422</v>
      </c>
      <c r="C2316" s="24" t="s">
        <v>10423</v>
      </c>
      <c r="D2316" s="58" t="str">
        <f>IFERROR([1]!EM_S_QSTM07_IS(B2316,"61",$C$1,"1")/1000000,"")</f>
        <v/>
      </c>
      <c r="E2316" s="58" t="str">
        <f>IFERROR([1]!EM_S_PERFORMANCEEXPRESS_PERFEXNETPROFITTOSHAREHOLDER(B2316,$C$1)/1000000,"")</f>
        <v/>
      </c>
      <c r="F2316" s="58" t="str">
        <f>IFERROR([1]!EM_S_PROFITNOTICE_FORECASTT(B2316,$C$1)/1000000,"")</f>
        <v/>
      </c>
      <c r="G2316" s="58" t="str">
        <f>IFERROR([1]!EM_S_PROFITNOTICE_FORECASTL(B2316,$C$1)/1000000,"")</f>
        <v/>
      </c>
      <c r="H2316" s="58" t="str">
        <f t="shared" si="254"/>
        <v/>
      </c>
      <c r="I2316" s="59">
        <f>IFERROR([1]!EM_S_STM07_IS(B2316,"61",$I$2,"1")/1000000,"")</f>
        <v>292.99201813999997</v>
      </c>
      <c r="J2316" s="60" t="str">
        <f t="shared" si="255"/>
        <v/>
      </c>
      <c r="K2316" s="58">
        <f>IFERROR([1]!EM_S_QSTM07_IS(B2316,"61",$K$2,"1")/1000000,"")</f>
        <v>74.049664559999997</v>
      </c>
      <c r="L2316" s="54" t="str">
        <f t="shared" si="256"/>
        <v/>
      </c>
      <c r="M2316" s="49" t="str">
        <f ca="1">[1]!EM_S_MAJASSRES_NUM(B2316,$M$2,$M$1)</f>
        <v/>
      </c>
      <c r="N2316" s="45" t="str">
        <f t="shared" si="257"/>
        <v/>
      </c>
      <c r="O2316" s="37" t="str">
        <f t="shared" ca="1" si="258"/>
        <v/>
      </c>
      <c r="P2316" s="26" t="str">
        <f t="shared" si="252"/>
        <v/>
      </c>
    </row>
    <row r="2317" spans="1:16" x14ac:dyDescent="0.2">
      <c r="A2317" s="65" t="str">
        <f t="shared" ca="1" si="253"/>
        <v/>
      </c>
      <c r="B2317" s="24" t="s">
        <v>10424</v>
      </c>
      <c r="C2317" s="24" t="s">
        <v>10425</v>
      </c>
      <c r="D2317" s="58" t="str">
        <f>IFERROR([1]!EM_S_QSTM07_IS(B2317,"61",$C$1,"1")/1000000,"")</f>
        <v/>
      </c>
      <c r="E2317" s="58" t="str">
        <f>IFERROR([1]!EM_S_PERFORMANCEEXPRESS_PERFEXNETPROFITTOSHAREHOLDER(B2317,$C$1)/1000000,"")</f>
        <v/>
      </c>
      <c r="F2317" s="58" t="str">
        <f>IFERROR([1]!EM_S_PROFITNOTICE_FORECASTT(B2317,$C$1)/1000000,"")</f>
        <v/>
      </c>
      <c r="G2317" s="58" t="str">
        <f>IFERROR([1]!EM_S_PROFITNOTICE_FORECASTL(B2317,$C$1)/1000000,"")</f>
        <v/>
      </c>
      <c r="H2317" s="58" t="str">
        <f t="shared" si="254"/>
        <v/>
      </c>
      <c r="I2317" s="59">
        <f>IFERROR([1]!EM_S_STM07_IS(B2317,"61",$I$2,"1")/1000000,"")</f>
        <v>38.72493832</v>
      </c>
      <c r="J2317" s="60" t="str">
        <f t="shared" si="255"/>
        <v/>
      </c>
      <c r="K2317" s="58">
        <f>IFERROR([1]!EM_S_QSTM07_IS(B2317,"61",$K$2,"1")/1000000,"")</f>
        <v>26.470485539999999</v>
      </c>
      <c r="L2317" s="54" t="str">
        <f t="shared" si="256"/>
        <v/>
      </c>
      <c r="M2317" s="49" t="str">
        <f ca="1">[1]!EM_S_MAJASSRES_NUM(B2317,$M$2,$M$1)</f>
        <v/>
      </c>
      <c r="N2317" s="45" t="str">
        <f t="shared" si="257"/>
        <v/>
      </c>
      <c r="O2317" s="37" t="str">
        <f t="shared" ca="1" si="258"/>
        <v/>
      </c>
      <c r="P2317" s="26" t="str">
        <f t="shared" si="252"/>
        <v/>
      </c>
    </row>
    <row r="2318" spans="1:16" x14ac:dyDescent="0.2">
      <c r="A2318" s="65" t="str">
        <f t="shared" ca="1" si="253"/>
        <v/>
      </c>
      <c r="B2318" s="24" t="s">
        <v>10426</v>
      </c>
      <c r="C2318" s="24" t="s">
        <v>10427</v>
      </c>
      <c r="D2318" s="58" t="str">
        <f>IFERROR([1]!EM_S_QSTM07_IS(B2318,"61",$C$1,"1")/1000000,"")</f>
        <v/>
      </c>
      <c r="E2318" s="58" t="str">
        <f>IFERROR([1]!EM_S_PERFORMANCEEXPRESS_PERFEXNETPROFITTOSHAREHOLDER(B2318,$C$1)/1000000,"")</f>
        <v/>
      </c>
      <c r="F2318" s="58" t="str">
        <f>IFERROR([1]!EM_S_PROFITNOTICE_FORECASTT(B2318,$C$1)/1000000,"")</f>
        <v/>
      </c>
      <c r="G2318" s="58" t="str">
        <f>IFERROR([1]!EM_S_PROFITNOTICE_FORECASTL(B2318,$C$1)/1000000,"")</f>
        <v/>
      </c>
      <c r="H2318" s="58" t="str">
        <f t="shared" si="254"/>
        <v/>
      </c>
      <c r="I2318" s="59">
        <f>IFERROR([1]!EM_S_STM07_IS(B2318,"61",$I$2,"1")/1000000,"")</f>
        <v>83.071471069999987</v>
      </c>
      <c r="J2318" s="60" t="str">
        <f t="shared" si="255"/>
        <v/>
      </c>
      <c r="K2318" s="58">
        <f>IFERROR([1]!EM_S_QSTM07_IS(B2318,"61",$K$2,"1")/1000000,"")</f>
        <v>17.751593329999999</v>
      </c>
      <c r="L2318" s="54" t="str">
        <f t="shared" si="256"/>
        <v/>
      </c>
      <c r="M2318" s="49" t="str">
        <f ca="1">[1]!EM_S_MAJASSRES_NUM(B2318,$M$2,$M$1)</f>
        <v/>
      </c>
      <c r="N2318" s="45" t="str">
        <f t="shared" si="257"/>
        <v/>
      </c>
      <c r="O2318" s="37" t="str">
        <f t="shared" ca="1" si="258"/>
        <v/>
      </c>
      <c r="P2318" s="26" t="str">
        <f t="shared" si="252"/>
        <v/>
      </c>
    </row>
    <row r="2319" spans="1:16" x14ac:dyDescent="0.2">
      <c r="A2319" s="65" t="str">
        <f t="shared" ca="1" si="253"/>
        <v/>
      </c>
      <c r="B2319" s="24" t="s">
        <v>10428</v>
      </c>
      <c r="C2319" s="24" t="s">
        <v>10429</v>
      </c>
      <c r="D2319" s="58" t="str">
        <f>IFERROR([1]!EM_S_QSTM07_IS(B2319,"61",$C$1,"1")/1000000,"")</f>
        <v/>
      </c>
      <c r="E2319" s="58" t="str">
        <f>IFERROR([1]!EM_S_PERFORMANCEEXPRESS_PERFEXNETPROFITTOSHAREHOLDER(B2319,$C$1)/1000000,"")</f>
        <v/>
      </c>
      <c r="F2319" s="58" t="str">
        <f>IFERROR([1]!EM_S_PROFITNOTICE_FORECASTT(B2319,$C$1)/1000000,"")</f>
        <v/>
      </c>
      <c r="G2319" s="58" t="str">
        <f>IFERROR([1]!EM_S_PROFITNOTICE_FORECASTL(B2319,$C$1)/1000000,"")</f>
        <v/>
      </c>
      <c r="H2319" s="58" t="str">
        <f t="shared" si="254"/>
        <v/>
      </c>
      <c r="I2319" s="59">
        <f>IFERROR([1]!EM_S_STM07_IS(B2319,"61",$I$2,"1")/1000000,"")</f>
        <v>14.688017329999999</v>
      </c>
      <c r="J2319" s="60" t="str">
        <f t="shared" si="255"/>
        <v/>
      </c>
      <c r="K2319" s="58">
        <f>IFERROR([1]!EM_S_QSTM07_IS(B2319,"61",$K$2,"1")/1000000,"")</f>
        <v>-1.07774861</v>
      </c>
      <c r="L2319" s="54" t="str">
        <f t="shared" si="256"/>
        <v/>
      </c>
      <c r="M2319" s="49" t="str">
        <f ca="1">[1]!EM_S_MAJASSRES_NUM(B2319,$M$2,$M$1)</f>
        <v/>
      </c>
      <c r="N2319" s="45">
        <f t="shared" si="257"/>
        <v>1</v>
      </c>
      <c r="O2319" s="37" t="str">
        <f t="shared" ca="1" si="258"/>
        <v/>
      </c>
      <c r="P2319" s="26" t="str">
        <f t="shared" si="252"/>
        <v/>
      </c>
    </row>
    <row r="2320" spans="1:16" x14ac:dyDescent="0.2">
      <c r="A2320" s="65" t="str">
        <f t="shared" ca="1" si="253"/>
        <v/>
      </c>
      <c r="B2320" s="24" t="s">
        <v>10430</v>
      </c>
      <c r="C2320" s="24" t="s">
        <v>10431</v>
      </c>
      <c r="D2320" s="58" t="str">
        <f>IFERROR([1]!EM_S_QSTM07_IS(B2320,"61",$C$1,"1")/1000000,"")</f>
        <v/>
      </c>
      <c r="E2320" s="58" t="str">
        <f>IFERROR([1]!EM_S_PERFORMANCEEXPRESS_PERFEXNETPROFITTOSHAREHOLDER(B2320,$C$1)/1000000,"")</f>
        <v/>
      </c>
      <c r="F2320" s="58" t="str">
        <f>IFERROR([1]!EM_S_PROFITNOTICE_FORECASTT(B2320,$C$1)/1000000,"")</f>
        <v/>
      </c>
      <c r="G2320" s="58" t="str">
        <f>IFERROR([1]!EM_S_PROFITNOTICE_FORECASTL(B2320,$C$1)/1000000,"")</f>
        <v/>
      </c>
      <c r="H2320" s="58" t="str">
        <f t="shared" si="254"/>
        <v/>
      </c>
      <c r="I2320" s="59">
        <f>IFERROR([1]!EM_S_STM07_IS(B2320,"61",$I$2,"1")/1000000,"")</f>
        <v>3.2585669999999997E-2</v>
      </c>
      <c r="J2320" s="60" t="str">
        <f t="shared" si="255"/>
        <v/>
      </c>
      <c r="K2320" s="58">
        <f>IFERROR([1]!EM_S_QSTM07_IS(B2320,"61",$K$2,"1")/1000000,"")</f>
        <v>27.445692040000001</v>
      </c>
      <c r="L2320" s="54" t="str">
        <f t="shared" si="256"/>
        <v/>
      </c>
      <c r="M2320" s="49" t="str">
        <f ca="1">[1]!EM_S_MAJASSRES_NUM(B2320,$M$2,$M$1)</f>
        <v/>
      </c>
      <c r="N2320" s="45" t="str">
        <f t="shared" si="257"/>
        <v/>
      </c>
      <c r="O2320" s="37" t="str">
        <f t="shared" ca="1" si="258"/>
        <v/>
      </c>
      <c r="P2320" s="26" t="str">
        <f t="shared" si="252"/>
        <v/>
      </c>
    </row>
    <row r="2321" spans="1:16" x14ac:dyDescent="0.2">
      <c r="A2321" s="65" t="str">
        <f t="shared" ca="1" si="253"/>
        <v/>
      </c>
      <c r="B2321" s="24" t="s">
        <v>10432</v>
      </c>
      <c r="C2321" s="24" t="s">
        <v>10433</v>
      </c>
      <c r="D2321" s="58" t="str">
        <f>IFERROR([1]!EM_S_QSTM07_IS(B2321,"61",$C$1,"1")/1000000,"")</f>
        <v/>
      </c>
      <c r="E2321" s="58" t="str">
        <f>IFERROR([1]!EM_S_PERFORMANCEEXPRESS_PERFEXNETPROFITTOSHAREHOLDER(B2321,$C$1)/1000000,"")</f>
        <v/>
      </c>
      <c r="F2321" s="58" t="str">
        <f>IFERROR([1]!EM_S_PROFITNOTICE_FORECASTT(B2321,$C$1)/1000000,"")</f>
        <v/>
      </c>
      <c r="G2321" s="58" t="str">
        <f>IFERROR([1]!EM_S_PROFITNOTICE_FORECASTL(B2321,$C$1)/1000000,"")</f>
        <v/>
      </c>
      <c r="H2321" s="58" t="str">
        <f t="shared" si="254"/>
        <v/>
      </c>
      <c r="I2321" s="59">
        <f>IFERROR([1]!EM_S_STM07_IS(B2321,"61",$I$2,"1")/1000000,"")</f>
        <v>133.19756096</v>
      </c>
      <c r="J2321" s="60" t="str">
        <f t="shared" si="255"/>
        <v/>
      </c>
      <c r="K2321" s="58">
        <f>IFERROR([1]!EM_S_QSTM07_IS(B2321,"61",$K$2,"1")/1000000,"")</f>
        <v>80.546319489999988</v>
      </c>
      <c r="L2321" s="54" t="str">
        <f t="shared" si="256"/>
        <v/>
      </c>
      <c r="M2321" s="49" t="str">
        <f ca="1">[1]!EM_S_MAJASSRES_NUM(B2321,$M$2,$M$1)</f>
        <v/>
      </c>
      <c r="N2321" s="45" t="str">
        <f t="shared" si="257"/>
        <v/>
      </c>
      <c r="O2321" s="37" t="str">
        <f t="shared" ca="1" si="258"/>
        <v/>
      </c>
      <c r="P2321" s="26" t="str">
        <f t="shared" si="252"/>
        <v/>
      </c>
    </row>
    <row r="2322" spans="1:16" x14ac:dyDescent="0.2">
      <c r="A2322" s="65" t="str">
        <f t="shared" ca="1" si="253"/>
        <v/>
      </c>
      <c r="B2322" s="24" t="s">
        <v>10434</v>
      </c>
      <c r="C2322" s="24" t="s">
        <v>10435</v>
      </c>
      <c r="D2322" s="58" t="str">
        <f>IFERROR([1]!EM_S_QSTM07_IS(B2322,"61",$C$1,"1")/1000000,"")</f>
        <v/>
      </c>
      <c r="E2322" s="58" t="str">
        <f>IFERROR([1]!EM_S_PERFORMANCEEXPRESS_PERFEXNETPROFITTOSHAREHOLDER(B2322,$C$1)/1000000,"")</f>
        <v/>
      </c>
      <c r="F2322" s="58" t="str">
        <f>IFERROR([1]!EM_S_PROFITNOTICE_FORECASTT(B2322,$C$1)/1000000,"")</f>
        <v/>
      </c>
      <c r="G2322" s="58" t="str">
        <f>IFERROR([1]!EM_S_PROFITNOTICE_FORECASTL(B2322,$C$1)/1000000,"")</f>
        <v/>
      </c>
      <c r="H2322" s="58" t="str">
        <f t="shared" si="254"/>
        <v/>
      </c>
      <c r="I2322" s="59">
        <f>IFERROR([1]!EM_S_STM07_IS(B2322,"61",$I$2,"1")/1000000,"")</f>
        <v>273.89547183999997</v>
      </c>
      <c r="J2322" s="60" t="str">
        <f t="shared" si="255"/>
        <v/>
      </c>
      <c r="K2322" s="58">
        <f>IFERROR([1]!EM_S_QSTM07_IS(B2322,"61",$K$2,"1")/1000000,"")</f>
        <v>90.085385310000007</v>
      </c>
      <c r="L2322" s="54" t="str">
        <f t="shared" si="256"/>
        <v/>
      </c>
      <c r="M2322" s="49" t="str">
        <f ca="1">[1]!EM_S_MAJASSRES_NUM(B2322,$M$2,$M$1)</f>
        <v/>
      </c>
      <c r="N2322" s="45" t="str">
        <f t="shared" si="257"/>
        <v/>
      </c>
      <c r="O2322" s="37" t="str">
        <f t="shared" ca="1" si="258"/>
        <v/>
      </c>
      <c r="P2322" s="26" t="str">
        <f t="shared" si="252"/>
        <v/>
      </c>
    </row>
    <row r="2323" spans="1:16" x14ac:dyDescent="0.2">
      <c r="A2323" s="65" t="str">
        <f t="shared" ca="1" si="253"/>
        <v/>
      </c>
      <c r="B2323" s="24" t="s">
        <v>10436</v>
      </c>
      <c r="C2323" s="24" t="s">
        <v>10437</v>
      </c>
      <c r="D2323" s="58" t="str">
        <f>IFERROR([1]!EM_S_QSTM07_IS(B2323,"61",$C$1,"1")/1000000,"")</f>
        <v/>
      </c>
      <c r="E2323" s="58" t="str">
        <f>IFERROR([1]!EM_S_PERFORMANCEEXPRESS_PERFEXNETPROFITTOSHAREHOLDER(B2323,$C$1)/1000000,"")</f>
        <v/>
      </c>
      <c r="F2323" s="58" t="str">
        <f>IFERROR([1]!EM_S_PROFITNOTICE_FORECASTT(B2323,$C$1)/1000000,"")</f>
        <v/>
      </c>
      <c r="G2323" s="58" t="str">
        <f>IFERROR([1]!EM_S_PROFITNOTICE_FORECASTL(B2323,$C$1)/1000000,"")</f>
        <v/>
      </c>
      <c r="H2323" s="58" t="str">
        <f t="shared" si="254"/>
        <v/>
      </c>
      <c r="I2323" s="59">
        <f>IFERROR([1]!EM_S_STM07_IS(B2323,"61",$I$2,"1")/1000000,"")</f>
        <v>128.85941119</v>
      </c>
      <c r="J2323" s="60" t="str">
        <f t="shared" si="255"/>
        <v/>
      </c>
      <c r="K2323" s="58">
        <f>IFERROR([1]!EM_S_QSTM07_IS(B2323,"61",$K$2,"1")/1000000,"")</f>
        <v>227.50365002000001</v>
      </c>
      <c r="L2323" s="54" t="str">
        <f t="shared" si="256"/>
        <v/>
      </c>
      <c r="M2323" s="49" t="str">
        <f ca="1">[1]!EM_S_MAJASSRES_NUM(B2323,$M$2,$M$1)</f>
        <v/>
      </c>
      <c r="N2323" s="45" t="str">
        <f t="shared" si="257"/>
        <v/>
      </c>
      <c r="O2323" s="37" t="str">
        <f t="shared" ca="1" si="258"/>
        <v/>
      </c>
      <c r="P2323" s="26" t="str">
        <f t="shared" si="252"/>
        <v/>
      </c>
    </row>
    <row r="2324" spans="1:16" x14ac:dyDescent="0.2">
      <c r="A2324" s="65" t="str">
        <f t="shared" ca="1" si="253"/>
        <v/>
      </c>
      <c r="B2324" s="24" t="s">
        <v>10438</v>
      </c>
      <c r="C2324" s="24" t="s">
        <v>10439</v>
      </c>
      <c r="D2324" s="58" t="str">
        <f>IFERROR([1]!EM_S_QSTM07_IS(B2324,"61",$C$1,"1")/1000000,"")</f>
        <v/>
      </c>
      <c r="E2324" s="58" t="str">
        <f>IFERROR([1]!EM_S_PERFORMANCEEXPRESS_PERFEXNETPROFITTOSHAREHOLDER(B2324,$C$1)/1000000,"")</f>
        <v/>
      </c>
      <c r="F2324" s="58" t="str">
        <f>IFERROR([1]!EM_S_PROFITNOTICE_FORECASTT(B2324,$C$1)/1000000,"")</f>
        <v/>
      </c>
      <c r="G2324" s="58" t="str">
        <f>IFERROR([1]!EM_S_PROFITNOTICE_FORECASTL(B2324,$C$1)/1000000,"")</f>
        <v/>
      </c>
      <c r="H2324" s="58" t="str">
        <f t="shared" si="254"/>
        <v/>
      </c>
      <c r="I2324" s="59">
        <f>IFERROR([1]!EM_S_STM07_IS(B2324,"61",$I$2,"1")/1000000,"")</f>
        <v>676.17367052999998</v>
      </c>
      <c r="J2324" s="60" t="str">
        <f t="shared" si="255"/>
        <v/>
      </c>
      <c r="K2324" s="58">
        <f>IFERROR([1]!EM_S_QSTM07_IS(B2324,"61",$K$2,"1")/1000000,"")</f>
        <v>187.56922379</v>
      </c>
      <c r="L2324" s="54" t="str">
        <f t="shared" si="256"/>
        <v/>
      </c>
      <c r="M2324" s="49" t="str">
        <f ca="1">[1]!EM_S_MAJASSRES_NUM(B2324,$M$2,$M$1)</f>
        <v/>
      </c>
      <c r="N2324" s="45" t="str">
        <f t="shared" si="257"/>
        <v/>
      </c>
      <c r="O2324" s="37" t="str">
        <f t="shared" ca="1" si="258"/>
        <v/>
      </c>
      <c r="P2324" s="26" t="str">
        <f t="shared" si="252"/>
        <v/>
      </c>
    </row>
    <row r="2325" spans="1:16" x14ac:dyDescent="0.2">
      <c r="A2325" s="65" t="str">
        <f t="shared" ca="1" si="253"/>
        <v/>
      </c>
      <c r="B2325" s="24" t="s">
        <v>10440</v>
      </c>
      <c r="C2325" s="24" t="s">
        <v>10441</v>
      </c>
      <c r="D2325" s="58" t="str">
        <f>IFERROR([1]!EM_S_QSTM07_IS(B2325,"61",$C$1,"1")/1000000,"")</f>
        <v/>
      </c>
      <c r="E2325" s="58" t="str">
        <f>IFERROR([1]!EM_S_PERFORMANCEEXPRESS_PERFEXNETPROFITTOSHAREHOLDER(B2325,$C$1)/1000000,"")</f>
        <v/>
      </c>
      <c r="F2325" s="58" t="str">
        <f>IFERROR([1]!EM_S_PROFITNOTICE_FORECASTT(B2325,$C$1)/1000000,"")</f>
        <v/>
      </c>
      <c r="G2325" s="58" t="str">
        <f>IFERROR([1]!EM_S_PROFITNOTICE_FORECASTL(B2325,$C$1)/1000000,"")</f>
        <v/>
      </c>
      <c r="H2325" s="58" t="str">
        <f t="shared" si="254"/>
        <v/>
      </c>
      <c r="I2325" s="59">
        <f>IFERROR([1]!EM_S_STM07_IS(B2325,"61",$I$2,"1")/1000000,"")</f>
        <v>207.01910773</v>
      </c>
      <c r="J2325" s="60" t="str">
        <f t="shared" si="255"/>
        <v/>
      </c>
      <c r="K2325" s="58">
        <f>IFERROR([1]!EM_S_QSTM07_IS(B2325,"61",$K$2,"1")/1000000,"")</f>
        <v>2.8677739399999997</v>
      </c>
      <c r="L2325" s="54" t="str">
        <f t="shared" si="256"/>
        <v/>
      </c>
      <c r="M2325" s="49" t="str">
        <f ca="1">[1]!EM_S_MAJASSRES_NUM(B2325,$M$2,$M$1)</f>
        <v/>
      </c>
      <c r="N2325" s="45">
        <f t="shared" si="257"/>
        <v>1</v>
      </c>
      <c r="O2325" s="37" t="str">
        <f t="shared" ca="1" si="258"/>
        <v/>
      </c>
      <c r="P2325" s="26" t="str">
        <f t="shared" si="252"/>
        <v/>
      </c>
    </row>
    <row r="2326" spans="1:16" x14ac:dyDescent="0.2">
      <c r="A2326" s="65" t="str">
        <f t="shared" ca="1" si="253"/>
        <v/>
      </c>
      <c r="B2326" s="24" t="s">
        <v>10442</v>
      </c>
      <c r="C2326" s="24" t="s">
        <v>10443</v>
      </c>
      <c r="D2326" s="58" t="str">
        <f>IFERROR([1]!EM_S_QSTM07_IS(B2326,"61",$C$1,"1")/1000000,"")</f>
        <v/>
      </c>
      <c r="E2326" s="58" t="str">
        <f>IFERROR([1]!EM_S_PERFORMANCEEXPRESS_PERFEXNETPROFITTOSHAREHOLDER(B2326,$C$1)/1000000,"")</f>
        <v/>
      </c>
      <c r="F2326" s="58" t="str">
        <f>IFERROR([1]!EM_S_PROFITNOTICE_FORECASTT(B2326,$C$1)/1000000,"")</f>
        <v/>
      </c>
      <c r="G2326" s="58" t="str">
        <f>IFERROR([1]!EM_S_PROFITNOTICE_FORECASTL(B2326,$C$1)/1000000,"")</f>
        <v/>
      </c>
      <c r="H2326" s="58" t="str">
        <f t="shared" si="254"/>
        <v/>
      </c>
      <c r="I2326" s="59">
        <f>IFERROR([1]!EM_S_STM07_IS(B2326,"61",$I$2,"1")/1000000,"")</f>
        <v>167.71909309</v>
      </c>
      <c r="J2326" s="60" t="str">
        <f t="shared" si="255"/>
        <v/>
      </c>
      <c r="K2326" s="58">
        <f>IFERROR([1]!EM_S_QSTM07_IS(B2326,"61",$K$2,"1")/1000000,"")</f>
        <v>8.5432725299999905</v>
      </c>
      <c r="L2326" s="54" t="str">
        <f t="shared" si="256"/>
        <v/>
      </c>
      <c r="M2326" s="49" t="str">
        <f ca="1">[1]!EM_S_MAJASSRES_NUM(B2326,$M$2,$M$1)</f>
        <v/>
      </c>
      <c r="N2326" s="45">
        <f t="shared" si="257"/>
        <v>1</v>
      </c>
      <c r="O2326" s="37" t="str">
        <f t="shared" ca="1" si="258"/>
        <v/>
      </c>
      <c r="P2326" s="26" t="str">
        <f t="shared" si="252"/>
        <v/>
      </c>
    </row>
    <row r="2327" spans="1:16" x14ac:dyDescent="0.2">
      <c r="A2327" s="65" t="str">
        <f t="shared" ca="1" si="253"/>
        <v/>
      </c>
      <c r="B2327" s="24" t="s">
        <v>10444</v>
      </c>
      <c r="C2327" s="24" t="s">
        <v>10445</v>
      </c>
      <c r="D2327" s="58" t="str">
        <f>IFERROR([1]!EM_S_QSTM07_IS(B2327,"61",$C$1,"1")/1000000,"")</f>
        <v/>
      </c>
      <c r="E2327" s="58" t="str">
        <f>IFERROR([1]!EM_S_PERFORMANCEEXPRESS_PERFEXNETPROFITTOSHAREHOLDER(B2327,$C$1)/1000000,"")</f>
        <v/>
      </c>
      <c r="F2327" s="58" t="str">
        <f>IFERROR([1]!EM_S_PROFITNOTICE_FORECASTT(B2327,$C$1)/1000000,"")</f>
        <v/>
      </c>
      <c r="G2327" s="58" t="str">
        <f>IFERROR([1]!EM_S_PROFITNOTICE_FORECASTL(B2327,$C$1)/1000000,"")</f>
        <v/>
      </c>
      <c r="H2327" s="58" t="str">
        <f t="shared" si="254"/>
        <v/>
      </c>
      <c r="I2327" s="59">
        <f>IFERROR([1]!EM_S_STM07_IS(B2327,"61",$I$2,"1")/1000000,"")</f>
        <v>140.39639786000001</v>
      </c>
      <c r="J2327" s="60" t="str">
        <f t="shared" si="255"/>
        <v/>
      </c>
      <c r="K2327" s="58">
        <f>IFERROR([1]!EM_S_QSTM07_IS(B2327,"61",$K$2,"1")/1000000,"")</f>
        <v>-1275.37899928</v>
      </c>
      <c r="L2327" s="54" t="str">
        <f t="shared" si="256"/>
        <v/>
      </c>
      <c r="M2327" s="49" t="str">
        <f ca="1">[1]!EM_S_MAJASSRES_NUM(B2327,$M$2,$M$1)</f>
        <v/>
      </c>
      <c r="N2327" s="45" t="str">
        <f t="shared" si="257"/>
        <v/>
      </c>
      <c r="O2327" s="37" t="str">
        <f t="shared" ca="1" si="258"/>
        <v/>
      </c>
      <c r="P2327" s="26" t="str">
        <f t="shared" si="252"/>
        <v/>
      </c>
    </row>
    <row r="2328" spans="1:16" x14ac:dyDescent="0.2">
      <c r="A2328" s="65" t="str">
        <f t="shared" ca="1" si="253"/>
        <v/>
      </c>
      <c r="B2328" s="24" t="s">
        <v>10446</v>
      </c>
      <c r="C2328" s="24" t="s">
        <v>10447</v>
      </c>
      <c r="D2328" s="58" t="str">
        <f>IFERROR([1]!EM_S_QSTM07_IS(B2328,"61",$C$1,"1")/1000000,"")</f>
        <v/>
      </c>
      <c r="E2328" s="58" t="str">
        <f>IFERROR([1]!EM_S_PERFORMANCEEXPRESS_PERFEXNETPROFITTOSHAREHOLDER(B2328,$C$1)/1000000,"")</f>
        <v/>
      </c>
      <c r="F2328" s="58" t="str">
        <f>IFERROR([1]!EM_S_PROFITNOTICE_FORECASTT(B2328,$C$1)/1000000,"")</f>
        <v/>
      </c>
      <c r="G2328" s="58" t="str">
        <f>IFERROR([1]!EM_S_PROFITNOTICE_FORECASTL(B2328,$C$1)/1000000,"")</f>
        <v/>
      </c>
      <c r="H2328" s="58" t="str">
        <f t="shared" si="254"/>
        <v/>
      </c>
      <c r="I2328" s="59">
        <f>IFERROR([1]!EM_S_STM07_IS(B2328,"61",$I$2,"1")/1000000,"")</f>
        <v>205.35455924999999</v>
      </c>
      <c r="J2328" s="60" t="str">
        <f t="shared" si="255"/>
        <v/>
      </c>
      <c r="K2328" s="58">
        <f>IFERROR([1]!EM_S_QSTM07_IS(B2328,"61",$K$2,"1")/1000000,"")</f>
        <v>293.43626442000004</v>
      </c>
      <c r="L2328" s="54" t="str">
        <f t="shared" si="256"/>
        <v/>
      </c>
      <c r="M2328" s="49" t="str">
        <f ca="1">[1]!EM_S_MAJASSRES_NUM(B2328,$M$2,$M$1)</f>
        <v/>
      </c>
      <c r="N2328" s="45" t="str">
        <f t="shared" si="257"/>
        <v/>
      </c>
      <c r="O2328" s="37" t="str">
        <f t="shared" ca="1" si="258"/>
        <v/>
      </c>
      <c r="P2328" s="26" t="str">
        <f t="shared" si="252"/>
        <v/>
      </c>
    </row>
    <row r="2329" spans="1:16" x14ac:dyDescent="0.2">
      <c r="A2329" s="65" t="str">
        <f t="shared" ca="1" si="253"/>
        <v/>
      </c>
      <c r="B2329" s="24" t="s">
        <v>10448</v>
      </c>
      <c r="C2329" s="24" t="s">
        <v>10449</v>
      </c>
      <c r="D2329" s="58" t="str">
        <f>IFERROR([1]!EM_S_QSTM07_IS(B2329,"61",$C$1,"1")/1000000,"")</f>
        <v/>
      </c>
      <c r="E2329" s="58" t="str">
        <f>IFERROR([1]!EM_S_PERFORMANCEEXPRESS_PERFEXNETPROFITTOSHAREHOLDER(B2329,$C$1)/1000000,"")</f>
        <v/>
      </c>
      <c r="F2329" s="58" t="str">
        <f>IFERROR([1]!EM_S_PROFITNOTICE_FORECASTT(B2329,$C$1)/1000000,"")</f>
        <v/>
      </c>
      <c r="G2329" s="58" t="str">
        <f>IFERROR([1]!EM_S_PROFITNOTICE_FORECASTL(B2329,$C$1)/1000000,"")</f>
        <v/>
      </c>
      <c r="H2329" s="58" t="str">
        <f t="shared" si="254"/>
        <v/>
      </c>
      <c r="I2329" s="59">
        <f>IFERROR([1]!EM_S_STM07_IS(B2329,"61",$I$2,"1")/1000000,"")</f>
        <v>85.859764709999993</v>
      </c>
      <c r="J2329" s="60" t="str">
        <f t="shared" si="255"/>
        <v/>
      </c>
      <c r="K2329" s="58">
        <f>IFERROR([1]!EM_S_QSTM07_IS(B2329,"61",$K$2,"1")/1000000,"")</f>
        <v>53.78225801</v>
      </c>
      <c r="L2329" s="54" t="str">
        <f t="shared" si="256"/>
        <v/>
      </c>
      <c r="M2329" s="49" t="str">
        <f ca="1">[1]!EM_S_MAJASSRES_NUM(B2329,$M$2,$M$1)</f>
        <v/>
      </c>
      <c r="N2329" s="45" t="str">
        <f t="shared" si="257"/>
        <v/>
      </c>
      <c r="O2329" s="37" t="str">
        <f t="shared" ca="1" si="258"/>
        <v/>
      </c>
      <c r="P2329" s="26" t="str">
        <f t="shared" si="252"/>
        <v/>
      </c>
    </row>
    <row r="2330" spans="1:16" x14ac:dyDescent="0.2">
      <c r="A2330" s="65" t="str">
        <f t="shared" ca="1" si="253"/>
        <v/>
      </c>
      <c r="B2330" s="24" t="s">
        <v>10450</v>
      </c>
      <c r="C2330" s="24" t="s">
        <v>10451</v>
      </c>
      <c r="D2330" s="58" t="str">
        <f>IFERROR([1]!EM_S_QSTM07_IS(B2330,"61",$C$1,"1")/1000000,"")</f>
        <v/>
      </c>
      <c r="E2330" s="58" t="str">
        <f>IFERROR([1]!EM_S_PERFORMANCEEXPRESS_PERFEXNETPROFITTOSHAREHOLDER(B2330,$C$1)/1000000,"")</f>
        <v/>
      </c>
      <c r="F2330" s="58" t="str">
        <f>IFERROR([1]!EM_S_PROFITNOTICE_FORECASTT(B2330,$C$1)/1000000,"")</f>
        <v/>
      </c>
      <c r="G2330" s="58" t="str">
        <f>IFERROR([1]!EM_S_PROFITNOTICE_FORECASTL(B2330,$C$1)/1000000,"")</f>
        <v/>
      </c>
      <c r="H2330" s="58" t="str">
        <f t="shared" si="254"/>
        <v/>
      </c>
      <c r="I2330" s="59">
        <f>IFERROR([1]!EM_S_STM07_IS(B2330,"61",$I$2,"1")/1000000,"")</f>
        <v>450.21221168</v>
      </c>
      <c r="J2330" s="60" t="str">
        <f t="shared" si="255"/>
        <v/>
      </c>
      <c r="K2330" s="58">
        <f>IFERROR([1]!EM_S_QSTM07_IS(B2330,"61",$K$2,"1")/1000000,"")</f>
        <v>-174.91559521000002</v>
      </c>
      <c r="L2330" s="54" t="str">
        <f t="shared" si="256"/>
        <v/>
      </c>
      <c r="M2330" s="49" t="str">
        <f ca="1">[1]!EM_S_MAJASSRES_NUM(B2330,$M$2,$M$1)</f>
        <v/>
      </c>
      <c r="N2330" s="45" t="str">
        <f t="shared" si="257"/>
        <v/>
      </c>
      <c r="O2330" s="37" t="str">
        <f t="shared" ca="1" si="258"/>
        <v/>
      </c>
      <c r="P2330" s="26" t="str">
        <f t="shared" si="252"/>
        <v/>
      </c>
    </row>
    <row r="2331" spans="1:16" x14ac:dyDescent="0.2">
      <c r="A2331" s="65" t="str">
        <f t="shared" ca="1" si="253"/>
        <v/>
      </c>
      <c r="B2331" s="24" t="s">
        <v>10452</v>
      </c>
      <c r="C2331" s="24" t="s">
        <v>10453</v>
      </c>
      <c r="D2331" s="58" t="str">
        <f>IFERROR([1]!EM_S_QSTM07_IS(B2331,"61",$C$1,"1")/1000000,"")</f>
        <v/>
      </c>
      <c r="E2331" s="58" t="str">
        <f>IFERROR([1]!EM_S_PERFORMANCEEXPRESS_PERFEXNETPROFITTOSHAREHOLDER(B2331,$C$1)/1000000,"")</f>
        <v/>
      </c>
      <c r="F2331" s="58" t="str">
        <f>IFERROR([1]!EM_S_PROFITNOTICE_FORECASTT(B2331,$C$1)/1000000,"")</f>
        <v/>
      </c>
      <c r="G2331" s="58" t="str">
        <f>IFERROR([1]!EM_S_PROFITNOTICE_FORECASTL(B2331,$C$1)/1000000,"")</f>
        <v/>
      </c>
      <c r="H2331" s="58" t="str">
        <f t="shared" si="254"/>
        <v/>
      </c>
      <c r="I2331" s="59">
        <f>IFERROR([1]!EM_S_STM07_IS(B2331,"61",$I$2,"1")/1000000,"")</f>
        <v>0.65683972999999996</v>
      </c>
      <c r="J2331" s="60" t="str">
        <f t="shared" si="255"/>
        <v/>
      </c>
      <c r="K2331" s="58">
        <f>IFERROR([1]!EM_S_QSTM07_IS(B2331,"61",$K$2,"1")/1000000,"")</f>
        <v>-14.75172115</v>
      </c>
      <c r="L2331" s="54" t="str">
        <f t="shared" si="256"/>
        <v/>
      </c>
      <c r="M2331" s="49" t="str">
        <f ca="1">[1]!EM_S_MAJASSRES_NUM(B2331,$M$2,$M$1)</f>
        <v/>
      </c>
      <c r="N2331" s="45" t="str">
        <f t="shared" si="257"/>
        <v/>
      </c>
      <c r="O2331" s="37" t="str">
        <f t="shared" ca="1" si="258"/>
        <v/>
      </c>
      <c r="P2331" s="26" t="str">
        <f t="shared" si="252"/>
        <v/>
      </c>
    </row>
    <row r="2332" spans="1:16" x14ac:dyDescent="0.2">
      <c r="A2332" s="65" t="str">
        <f t="shared" ca="1" si="253"/>
        <v/>
      </c>
      <c r="B2332" s="24" t="s">
        <v>10454</v>
      </c>
      <c r="C2332" s="24" t="s">
        <v>10455</v>
      </c>
      <c r="D2332" s="58" t="str">
        <f>IFERROR([1]!EM_S_QSTM07_IS(B2332,"61",$C$1,"1")/1000000,"")</f>
        <v/>
      </c>
      <c r="E2332" s="58" t="str">
        <f>IFERROR([1]!EM_S_PERFORMANCEEXPRESS_PERFEXNETPROFITTOSHAREHOLDER(B2332,$C$1)/1000000,"")</f>
        <v/>
      </c>
      <c r="F2332" s="58" t="str">
        <f>IFERROR([1]!EM_S_PROFITNOTICE_FORECASTT(B2332,$C$1)/1000000,"")</f>
        <v/>
      </c>
      <c r="G2332" s="58" t="str">
        <f>IFERROR([1]!EM_S_PROFITNOTICE_FORECASTL(B2332,$C$1)/1000000,"")</f>
        <v/>
      </c>
      <c r="H2332" s="58" t="str">
        <f t="shared" si="254"/>
        <v/>
      </c>
      <c r="I2332" s="59">
        <f>IFERROR([1]!EM_S_STM07_IS(B2332,"61",$I$2,"1")/1000000,"")</f>
        <v>399.67785756000001</v>
      </c>
      <c r="J2332" s="60" t="str">
        <f t="shared" si="255"/>
        <v/>
      </c>
      <c r="K2332" s="58">
        <f>IFERROR([1]!EM_S_QSTM07_IS(B2332,"61",$K$2,"1")/1000000,"")</f>
        <v>12.730924079999999</v>
      </c>
      <c r="L2332" s="54" t="str">
        <f t="shared" si="256"/>
        <v/>
      </c>
      <c r="M2332" s="49" t="str">
        <f ca="1">[1]!EM_S_MAJASSRES_NUM(B2332,$M$2,$M$1)</f>
        <v/>
      </c>
      <c r="N2332" s="45" t="str">
        <f t="shared" si="257"/>
        <v/>
      </c>
      <c r="O2332" s="37" t="str">
        <f t="shared" ca="1" si="258"/>
        <v/>
      </c>
      <c r="P2332" s="26" t="str">
        <f t="shared" si="252"/>
        <v/>
      </c>
    </row>
    <row r="2333" spans="1:16" x14ac:dyDescent="0.2">
      <c r="A2333" s="65" t="str">
        <f t="shared" ca="1" si="253"/>
        <v/>
      </c>
      <c r="B2333" s="24" t="s">
        <v>10456</v>
      </c>
      <c r="C2333" s="24" t="s">
        <v>10457</v>
      </c>
      <c r="D2333" s="58" t="str">
        <f>IFERROR([1]!EM_S_QSTM07_IS(B2333,"61",$C$1,"1")/1000000,"")</f>
        <v/>
      </c>
      <c r="E2333" s="58" t="str">
        <f>IFERROR([1]!EM_S_PERFORMANCEEXPRESS_PERFEXNETPROFITTOSHAREHOLDER(B2333,$C$1)/1000000,"")</f>
        <v/>
      </c>
      <c r="F2333" s="58" t="str">
        <f>IFERROR([1]!EM_S_PROFITNOTICE_FORECASTT(B2333,$C$1)/1000000,"")</f>
        <v/>
      </c>
      <c r="G2333" s="58" t="str">
        <f>IFERROR([1]!EM_S_PROFITNOTICE_FORECASTL(B2333,$C$1)/1000000,"")</f>
        <v/>
      </c>
      <c r="H2333" s="58" t="str">
        <f t="shared" si="254"/>
        <v/>
      </c>
      <c r="I2333" s="59">
        <f>IFERROR([1]!EM_S_STM07_IS(B2333,"61",$I$2,"1")/1000000,"")</f>
        <v>69.54048404000001</v>
      </c>
      <c r="J2333" s="60" t="str">
        <f t="shared" si="255"/>
        <v/>
      </c>
      <c r="K2333" s="58">
        <f>IFERROR([1]!EM_S_QSTM07_IS(B2333,"61",$K$2,"1")/1000000,"")</f>
        <v>16.011647610000001</v>
      </c>
      <c r="L2333" s="54" t="str">
        <f t="shared" si="256"/>
        <v/>
      </c>
      <c r="M2333" s="49" t="str">
        <f ca="1">[1]!EM_S_MAJASSRES_NUM(B2333,$M$2,$M$1)</f>
        <v/>
      </c>
      <c r="N2333" s="45" t="str">
        <f t="shared" si="257"/>
        <v/>
      </c>
      <c r="O2333" s="37" t="str">
        <f t="shared" ca="1" si="258"/>
        <v/>
      </c>
      <c r="P2333" s="26" t="str">
        <f t="shared" si="252"/>
        <v/>
      </c>
    </row>
    <row r="2334" spans="1:16" x14ac:dyDescent="0.2">
      <c r="A2334" s="65" t="str">
        <f t="shared" ca="1" si="253"/>
        <v/>
      </c>
      <c r="B2334" s="24" t="s">
        <v>10458</v>
      </c>
      <c r="C2334" s="24" t="s">
        <v>10459</v>
      </c>
      <c r="D2334" s="58" t="str">
        <f>IFERROR([1]!EM_S_QSTM07_IS(B2334,"61",$C$1,"1")/1000000,"")</f>
        <v/>
      </c>
      <c r="E2334" s="58" t="str">
        <f>IFERROR([1]!EM_S_PERFORMANCEEXPRESS_PERFEXNETPROFITTOSHAREHOLDER(B2334,$C$1)/1000000,"")</f>
        <v/>
      </c>
      <c r="F2334" s="58" t="str">
        <f>IFERROR([1]!EM_S_PROFITNOTICE_FORECASTT(B2334,$C$1)/1000000,"")</f>
        <v/>
      </c>
      <c r="G2334" s="58" t="str">
        <f>IFERROR([1]!EM_S_PROFITNOTICE_FORECASTL(B2334,$C$1)/1000000,"")</f>
        <v/>
      </c>
      <c r="H2334" s="58" t="str">
        <f t="shared" si="254"/>
        <v/>
      </c>
      <c r="I2334" s="59">
        <f>IFERROR([1]!EM_S_STM07_IS(B2334,"61",$I$2,"1")/1000000,"")</f>
        <v>171.97264365000001</v>
      </c>
      <c r="J2334" s="60" t="str">
        <f t="shared" si="255"/>
        <v/>
      </c>
      <c r="K2334" s="58">
        <f>IFERROR([1]!EM_S_QSTM07_IS(B2334,"61",$K$2,"1")/1000000,"")</f>
        <v>8.7795521500000095</v>
      </c>
      <c r="L2334" s="54" t="str">
        <f t="shared" si="256"/>
        <v/>
      </c>
      <c r="M2334" s="49" t="str">
        <f ca="1">[1]!EM_S_MAJASSRES_NUM(B2334,$M$2,$M$1)</f>
        <v/>
      </c>
      <c r="N2334" s="45">
        <f t="shared" si="257"/>
        <v>1</v>
      </c>
      <c r="O2334" s="37" t="str">
        <f t="shared" ca="1" si="258"/>
        <v/>
      </c>
      <c r="P2334" s="26" t="str">
        <f t="shared" si="252"/>
        <v/>
      </c>
    </row>
    <row r="2335" spans="1:16" x14ac:dyDescent="0.2">
      <c r="A2335" s="65" t="str">
        <f t="shared" ca="1" si="253"/>
        <v/>
      </c>
      <c r="B2335" s="24" t="s">
        <v>10460</v>
      </c>
      <c r="C2335" s="24" t="s">
        <v>10461</v>
      </c>
      <c r="D2335" s="58" t="str">
        <f>IFERROR([1]!EM_S_QSTM07_IS(B2335,"61",$C$1,"1")/1000000,"")</f>
        <v/>
      </c>
      <c r="E2335" s="58" t="str">
        <f>IFERROR([1]!EM_S_PERFORMANCEEXPRESS_PERFEXNETPROFITTOSHAREHOLDER(B2335,$C$1)/1000000,"")</f>
        <v/>
      </c>
      <c r="F2335" s="58" t="str">
        <f>IFERROR([1]!EM_S_PROFITNOTICE_FORECASTT(B2335,$C$1)/1000000,"")</f>
        <v/>
      </c>
      <c r="G2335" s="58" t="str">
        <f>IFERROR([1]!EM_S_PROFITNOTICE_FORECASTL(B2335,$C$1)/1000000,"")</f>
        <v/>
      </c>
      <c r="H2335" s="58" t="str">
        <f t="shared" si="254"/>
        <v/>
      </c>
      <c r="I2335" s="59">
        <f>IFERROR([1]!EM_S_STM07_IS(B2335,"61",$I$2,"1")/1000000,"")</f>
        <v>1114.1661735</v>
      </c>
      <c r="J2335" s="60" t="str">
        <f t="shared" si="255"/>
        <v/>
      </c>
      <c r="K2335" s="58">
        <f>IFERROR([1]!EM_S_QSTM07_IS(B2335,"61",$K$2,"1")/1000000,"")</f>
        <v>687.00996974999998</v>
      </c>
      <c r="L2335" s="54" t="str">
        <f t="shared" si="256"/>
        <v/>
      </c>
      <c r="M2335" s="49" t="str">
        <f ca="1">[1]!EM_S_MAJASSRES_NUM(B2335,$M$2,$M$1)</f>
        <v/>
      </c>
      <c r="N2335" s="45" t="str">
        <f t="shared" si="257"/>
        <v/>
      </c>
      <c r="O2335" s="37" t="str">
        <f t="shared" ca="1" si="258"/>
        <v/>
      </c>
      <c r="P2335" s="26" t="str">
        <f t="shared" si="252"/>
        <v/>
      </c>
    </row>
    <row r="2336" spans="1:16" x14ac:dyDescent="0.2">
      <c r="A2336" s="65" t="str">
        <f t="shared" ca="1" si="253"/>
        <v/>
      </c>
      <c r="B2336" s="24" t="s">
        <v>10462</v>
      </c>
      <c r="C2336" s="24" t="s">
        <v>10463</v>
      </c>
      <c r="D2336" s="58" t="str">
        <f>IFERROR([1]!EM_S_QSTM07_IS(B2336,"61",$C$1,"1")/1000000,"")</f>
        <v/>
      </c>
      <c r="E2336" s="58" t="str">
        <f>IFERROR([1]!EM_S_PERFORMANCEEXPRESS_PERFEXNETPROFITTOSHAREHOLDER(B2336,$C$1)/1000000,"")</f>
        <v/>
      </c>
      <c r="F2336" s="58" t="str">
        <f>IFERROR([1]!EM_S_PROFITNOTICE_FORECASTT(B2336,$C$1)/1000000,"")</f>
        <v/>
      </c>
      <c r="G2336" s="58" t="str">
        <f>IFERROR([1]!EM_S_PROFITNOTICE_FORECASTL(B2336,$C$1)/1000000,"")</f>
        <v/>
      </c>
      <c r="H2336" s="58" t="str">
        <f t="shared" si="254"/>
        <v/>
      </c>
      <c r="I2336" s="59">
        <f>IFERROR([1]!EM_S_STM07_IS(B2336,"61",$I$2,"1")/1000000,"")</f>
        <v>2.3752531400000003</v>
      </c>
      <c r="J2336" s="60" t="str">
        <f t="shared" si="255"/>
        <v/>
      </c>
      <c r="K2336" s="58">
        <f>IFERROR([1]!EM_S_QSTM07_IS(B2336,"61",$K$2,"1")/1000000,"")</f>
        <v>19.360236199999999</v>
      </c>
      <c r="L2336" s="54" t="str">
        <f t="shared" si="256"/>
        <v/>
      </c>
      <c r="M2336" s="49" t="str">
        <f ca="1">[1]!EM_S_MAJASSRES_NUM(B2336,$M$2,$M$1)</f>
        <v/>
      </c>
      <c r="N2336" s="45" t="str">
        <f t="shared" si="257"/>
        <v/>
      </c>
      <c r="O2336" s="37" t="str">
        <f t="shared" ca="1" si="258"/>
        <v/>
      </c>
      <c r="P2336" s="26" t="str">
        <f t="shared" si="252"/>
        <v/>
      </c>
    </row>
    <row r="2337" spans="1:16" x14ac:dyDescent="0.2">
      <c r="A2337" s="65" t="str">
        <f t="shared" ca="1" si="253"/>
        <v/>
      </c>
      <c r="B2337" s="24" t="s">
        <v>10464</v>
      </c>
      <c r="C2337" s="24" t="s">
        <v>10465</v>
      </c>
      <c r="D2337" s="58" t="str">
        <f>IFERROR([1]!EM_S_QSTM07_IS(B2337,"61",$C$1,"1")/1000000,"")</f>
        <v/>
      </c>
      <c r="E2337" s="58" t="str">
        <f>IFERROR([1]!EM_S_PERFORMANCEEXPRESS_PERFEXNETPROFITTOSHAREHOLDER(B2337,$C$1)/1000000,"")</f>
        <v/>
      </c>
      <c r="F2337" s="58" t="str">
        <f>IFERROR([1]!EM_S_PROFITNOTICE_FORECASTT(B2337,$C$1)/1000000,"")</f>
        <v/>
      </c>
      <c r="G2337" s="58" t="str">
        <f>IFERROR([1]!EM_S_PROFITNOTICE_FORECASTL(B2337,$C$1)/1000000,"")</f>
        <v/>
      </c>
      <c r="H2337" s="58" t="str">
        <f t="shared" si="254"/>
        <v/>
      </c>
      <c r="I2337" s="59">
        <f>IFERROR([1]!EM_S_STM07_IS(B2337,"61",$I$2,"1")/1000000,"")</f>
        <v>150.57757277000002</v>
      </c>
      <c r="J2337" s="60" t="str">
        <f t="shared" si="255"/>
        <v/>
      </c>
      <c r="K2337" s="58">
        <f>IFERROR([1]!EM_S_QSTM07_IS(B2337,"61",$K$2,"1")/1000000,"")</f>
        <v>104.52050306</v>
      </c>
      <c r="L2337" s="54" t="str">
        <f t="shared" si="256"/>
        <v/>
      </c>
      <c r="M2337" s="49" t="str">
        <f ca="1">[1]!EM_S_MAJASSRES_NUM(B2337,$M$2,$M$1)</f>
        <v/>
      </c>
      <c r="N2337" s="45" t="str">
        <f t="shared" si="257"/>
        <v/>
      </c>
      <c r="O2337" s="37" t="str">
        <f t="shared" ca="1" si="258"/>
        <v/>
      </c>
      <c r="P2337" s="26" t="str">
        <f t="shared" si="252"/>
        <v/>
      </c>
    </row>
    <row r="2338" spans="1:16" x14ac:dyDescent="0.2">
      <c r="A2338" s="65" t="str">
        <f t="shared" ca="1" si="253"/>
        <v/>
      </c>
      <c r="B2338" s="24" t="s">
        <v>10466</v>
      </c>
      <c r="C2338" s="24" t="s">
        <v>10467</v>
      </c>
      <c r="D2338" s="58" t="str">
        <f>IFERROR([1]!EM_S_QSTM07_IS(B2338,"61",$C$1,"1")/1000000,"")</f>
        <v/>
      </c>
      <c r="E2338" s="58" t="str">
        <f>IFERROR([1]!EM_S_PERFORMANCEEXPRESS_PERFEXNETPROFITTOSHAREHOLDER(B2338,$C$1)/1000000,"")</f>
        <v/>
      </c>
      <c r="F2338" s="58" t="str">
        <f>IFERROR([1]!EM_S_PROFITNOTICE_FORECASTT(B2338,$C$1)/1000000,"")</f>
        <v/>
      </c>
      <c r="G2338" s="58" t="str">
        <f>IFERROR([1]!EM_S_PROFITNOTICE_FORECASTL(B2338,$C$1)/1000000,"")</f>
        <v/>
      </c>
      <c r="H2338" s="58" t="str">
        <f t="shared" si="254"/>
        <v/>
      </c>
      <c r="I2338" s="59">
        <f>IFERROR([1]!EM_S_STM07_IS(B2338,"61",$I$2,"1")/1000000,"")</f>
        <v>-551.83919551999998</v>
      </c>
      <c r="J2338" s="60" t="str">
        <f t="shared" si="255"/>
        <v/>
      </c>
      <c r="K2338" s="58">
        <f>IFERROR([1]!EM_S_QSTM07_IS(B2338,"61",$K$2,"1")/1000000,"")</f>
        <v>-779.48749015999999</v>
      </c>
      <c r="L2338" s="54" t="str">
        <f t="shared" si="256"/>
        <v/>
      </c>
      <c r="M2338" s="49" t="str">
        <f ca="1">[1]!EM_S_MAJASSRES_NUM(B2338,$M$2,$M$1)</f>
        <v/>
      </c>
      <c r="N2338" s="45" t="str">
        <f t="shared" si="257"/>
        <v/>
      </c>
      <c r="O2338" s="37" t="str">
        <f t="shared" ca="1" si="258"/>
        <v/>
      </c>
      <c r="P2338" s="26" t="str">
        <f t="shared" si="252"/>
        <v/>
      </c>
    </row>
    <row r="2339" spans="1:16" x14ac:dyDescent="0.2">
      <c r="A2339" s="65" t="str">
        <f t="shared" ca="1" si="253"/>
        <v/>
      </c>
      <c r="B2339" s="24" t="s">
        <v>10468</v>
      </c>
      <c r="C2339" s="24" t="s">
        <v>10469</v>
      </c>
      <c r="D2339" s="58" t="str">
        <f>IFERROR([1]!EM_S_QSTM07_IS(B2339,"61",$C$1,"1")/1000000,"")</f>
        <v/>
      </c>
      <c r="E2339" s="58" t="str">
        <f>IFERROR([1]!EM_S_PERFORMANCEEXPRESS_PERFEXNETPROFITTOSHAREHOLDER(B2339,$C$1)/1000000,"")</f>
        <v/>
      </c>
      <c r="F2339" s="58" t="str">
        <f>IFERROR([1]!EM_S_PROFITNOTICE_FORECASTT(B2339,$C$1)/1000000,"")</f>
        <v/>
      </c>
      <c r="G2339" s="58" t="str">
        <f>IFERROR([1]!EM_S_PROFITNOTICE_FORECASTL(B2339,$C$1)/1000000,"")</f>
        <v/>
      </c>
      <c r="H2339" s="58" t="str">
        <f t="shared" si="254"/>
        <v/>
      </c>
      <c r="I2339" s="59">
        <f>IFERROR([1]!EM_S_STM07_IS(B2339,"61",$I$2,"1")/1000000,"")</f>
        <v>364.63680499999998</v>
      </c>
      <c r="J2339" s="60" t="str">
        <f t="shared" si="255"/>
        <v/>
      </c>
      <c r="K2339" s="58">
        <f>IFERROR([1]!EM_S_QSTM07_IS(B2339,"61",$K$2,"1")/1000000,"")</f>
        <v>535.44955440000001</v>
      </c>
      <c r="L2339" s="54" t="str">
        <f t="shared" si="256"/>
        <v/>
      </c>
      <c r="M2339" s="49" t="str">
        <f ca="1">[1]!EM_S_MAJASSRES_NUM(B2339,$M$2,$M$1)</f>
        <v/>
      </c>
      <c r="N2339" s="45" t="str">
        <f t="shared" si="257"/>
        <v/>
      </c>
      <c r="O2339" s="37" t="str">
        <f t="shared" ca="1" si="258"/>
        <v/>
      </c>
      <c r="P2339" s="26" t="str">
        <f t="shared" si="252"/>
        <v/>
      </c>
    </row>
    <row r="2340" spans="1:16" x14ac:dyDescent="0.2">
      <c r="A2340" s="65" t="str">
        <f t="shared" ca="1" si="253"/>
        <v/>
      </c>
      <c r="B2340" s="24" t="s">
        <v>10470</v>
      </c>
      <c r="C2340" s="24" t="s">
        <v>10471</v>
      </c>
      <c r="D2340" s="58" t="str">
        <f>IFERROR([1]!EM_S_QSTM07_IS(B2340,"61",$C$1,"1")/1000000,"")</f>
        <v/>
      </c>
      <c r="E2340" s="58" t="str">
        <f>IFERROR([1]!EM_S_PERFORMANCEEXPRESS_PERFEXNETPROFITTOSHAREHOLDER(B2340,$C$1)/1000000,"")</f>
        <v/>
      </c>
      <c r="F2340" s="58" t="str">
        <f>IFERROR([1]!EM_S_PROFITNOTICE_FORECASTT(B2340,$C$1)/1000000,"")</f>
        <v/>
      </c>
      <c r="G2340" s="58" t="str">
        <f>IFERROR([1]!EM_S_PROFITNOTICE_FORECASTL(B2340,$C$1)/1000000,"")</f>
        <v/>
      </c>
      <c r="H2340" s="58" t="str">
        <f t="shared" si="254"/>
        <v/>
      </c>
      <c r="I2340" s="59">
        <f>IFERROR([1]!EM_S_STM07_IS(B2340,"61",$I$2,"1")/1000000,"")</f>
        <v>1117.8604584500001</v>
      </c>
      <c r="J2340" s="60" t="str">
        <f t="shared" si="255"/>
        <v/>
      </c>
      <c r="K2340" s="58">
        <f>IFERROR([1]!EM_S_QSTM07_IS(B2340,"61",$K$2,"1")/1000000,"")</f>
        <v>1423.9853164200001</v>
      </c>
      <c r="L2340" s="54" t="str">
        <f t="shared" si="256"/>
        <v/>
      </c>
      <c r="M2340" s="49" t="str">
        <f ca="1">[1]!EM_S_MAJASSRES_NUM(B2340,$M$2,$M$1)</f>
        <v/>
      </c>
      <c r="N2340" s="45" t="str">
        <f t="shared" si="257"/>
        <v/>
      </c>
      <c r="O2340" s="37" t="str">
        <f t="shared" ca="1" si="258"/>
        <v/>
      </c>
      <c r="P2340" s="26" t="str">
        <f t="shared" si="252"/>
        <v/>
      </c>
    </row>
    <row r="2341" spans="1:16" x14ac:dyDescent="0.2">
      <c r="A2341" s="65" t="str">
        <f t="shared" ca="1" si="253"/>
        <v/>
      </c>
      <c r="B2341" s="24" t="s">
        <v>10472</v>
      </c>
      <c r="C2341" s="24" t="s">
        <v>10473</v>
      </c>
      <c r="D2341" s="58" t="str">
        <f>IFERROR([1]!EM_S_QSTM07_IS(B2341,"61",$C$1,"1")/1000000,"")</f>
        <v/>
      </c>
      <c r="E2341" s="58" t="str">
        <f>IFERROR([1]!EM_S_PERFORMANCEEXPRESS_PERFEXNETPROFITTOSHAREHOLDER(B2341,$C$1)/1000000,"")</f>
        <v/>
      </c>
      <c r="F2341" s="58" t="str">
        <f>IFERROR([1]!EM_S_PROFITNOTICE_FORECASTT(B2341,$C$1)/1000000,"")</f>
        <v/>
      </c>
      <c r="G2341" s="58" t="str">
        <f>IFERROR([1]!EM_S_PROFITNOTICE_FORECASTL(B2341,$C$1)/1000000,"")</f>
        <v/>
      </c>
      <c r="H2341" s="58" t="str">
        <f t="shared" si="254"/>
        <v/>
      </c>
      <c r="I2341" s="59">
        <f>IFERROR([1]!EM_S_STM07_IS(B2341,"61",$I$2,"1")/1000000,"")</f>
        <v>59.713632259999997</v>
      </c>
      <c r="J2341" s="60" t="str">
        <f t="shared" si="255"/>
        <v/>
      </c>
      <c r="K2341" s="58">
        <f>IFERROR([1]!EM_S_QSTM07_IS(B2341,"61",$K$2,"1")/1000000,"")</f>
        <v>-101.79804390999999</v>
      </c>
      <c r="L2341" s="54" t="str">
        <f t="shared" si="256"/>
        <v/>
      </c>
      <c r="M2341" s="49" t="str">
        <f ca="1">[1]!EM_S_MAJASSRES_NUM(B2341,$M$2,$M$1)</f>
        <v/>
      </c>
      <c r="N2341" s="45" t="str">
        <f t="shared" si="257"/>
        <v/>
      </c>
      <c r="O2341" s="37" t="str">
        <f t="shared" ca="1" si="258"/>
        <v/>
      </c>
      <c r="P2341" s="26" t="str">
        <f t="shared" si="252"/>
        <v/>
      </c>
    </row>
    <row r="2342" spans="1:16" x14ac:dyDescent="0.2">
      <c r="A2342" s="65" t="str">
        <f t="shared" ca="1" si="253"/>
        <v/>
      </c>
      <c r="B2342" s="24" t="s">
        <v>10474</v>
      </c>
      <c r="C2342" s="24" t="s">
        <v>10475</v>
      </c>
      <c r="D2342" s="58" t="str">
        <f>IFERROR([1]!EM_S_QSTM07_IS(B2342,"61",$C$1,"1")/1000000,"")</f>
        <v/>
      </c>
      <c r="E2342" s="58" t="str">
        <f>IFERROR([1]!EM_S_PERFORMANCEEXPRESS_PERFEXNETPROFITTOSHAREHOLDER(B2342,$C$1)/1000000,"")</f>
        <v/>
      </c>
      <c r="F2342" s="58" t="str">
        <f>IFERROR([1]!EM_S_PROFITNOTICE_FORECASTT(B2342,$C$1)/1000000,"")</f>
        <v/>
      </c>
      <c r="G2342" s="58" t="str">
        <f>IFERROR([1]!EM_S_PROFITNOTICE_FORECASTL(B2342,$C$1)/1000000,"")</f>
        <v/>
      </c>
      <c r="H2342" s="58" t="str">
        <f t="shared" si="254"/>
        <v/>
      </c>
      <c r="I2342" s="59">
        <f>IFERROR([1]!EM_S_STM07_IS(B2342,"61",$I$2,"1")/1000000,"")</f>
        <v>5968.4206299999996</v>
      </c>
      <c r="J2342" s="60" t="str">
        <f t="shared" si="255"/>
        <v/>
      </c>
      <c r="K2342" s="58">
        <f>IFERROR([1]!EM_S_QSTM07_IS(B2342,"61",$K$2,"1")/1000000,"")</f>
        <v>1413.6646659999999</v>
      </c>
      <c r="L2342" s="54" t="str">
        <f t="shared" si="256"/>
        <v/>
      </c>
      <c r="M2342" s="49" t="str">
        <f ca="1">[1]!EM_S_MAJASSRES_NUM(B2342,$M$2,$M$1)</f>
        <v/>
      </c>
      <c r="N2342" s="45" t="str">
        <f t="shared" si="257"/>
        <v/>
      </c>
      <c r="O2342" s="37" t="str">
        <f t="shared" ca="1" si="258"/>
        <v/>
      </c>
      <c r="P2342" s="26" t="str">
        <f t="shared" si="252"/>
        <v/>
      </c>
    </row>
    <row r="2343" spans="1:16" x14ac:dyDescent="0.2">
      <c r="A2343" s="65" t="str">
        <f t="shared" ca="1" si="253"/>
        <v/>
      </c>
      <c r="B2343" s="24" t="s">
        <v>10476</v>
      </c>
      <c r="C2343" s="24" t="s">
        <v>10477</v>
      </c>
      <c r="D2343" s="58" t="str">
        <f>IFERROR([1]!EM_S_QSTM07_IS(B2343,"61",$C$1,"1")/1000000,"")</f>
        <v/>
      </c>
      <c r="E2343" s="58" t="str">
        <f>IFERROR([1]!EM_S_PERFORMANCEEXPRESS_PERFEXNETPROFITTOSHAREHOLDER(B2343,$C$1)/1000000,"")</f>
        <v/>
      </c>
      <c r="F2343" s="58" t="str">
        <f>IFERROR([1]!EM_S_PROFITNOTICE_FORECASTT(B2343,$C$1)/1000000,"")</f>
        <v/>
      </c>
      <c r="G2343" s="58" t="str">
        <f>IFERROR([1]!EM_S_PROFITNOTICE_FORECASTL(B2343,$C$1)/1000000,"")</f>
        <v/>
      </c>
      <c r="H2343" s="58" t="str">
        <f t="shared" si="254"/>
        <v/>
      </c>
      <c r="I2343" s="59">
        <f>IFERROR([1]!EM_S_STM07_IS(B2343,"61",$I$2,"1")/1000000,"")</f>
        <v>42.565221780000002</v>
      </c>
      <c r="J2343" s="60" t="str">
        <f t="shared" si="255"/>
        <v/>
      </c>
      <c r="K2343" s="58">
        <f>IFERROR([1]!EM_S_QSTM07_IS(B2343,"61",$K$2,"1")/1000000,"")</f>
        <v>133.47248765000001</v>
      </c>
      <c r="L2343" s="54" t="str">
        <f t="shared" si="256"/>
        <v/>
      </c>
      <c r="M2343" s="49" t="str">
        <f ca="1">[1]!EM_S_MAJASSRES_NUM(B2343,$M$2,$M$1)</f>
        <v/>
      </c>
      <c r="N2343" s="45" t="str">
        <f t="shared" si="257"/>
        <v/>
      </c>
      <c r="O2343" s="37" t="str">
        <f t="shared" ca="1" si="258"/>
        <v/>
      </c>
      <c r="P2343" s="26" t="str">
        <f t="shared" si="252"/>
        <v/>
      </c>
    </row>
    <row r="2344" spans="1:16" x14ac:dyDescent="0.2">
      <c r="A2344" s="65" t="str">
        <f t="shared" ca="1" si="253"/>
        <v/>
      </c>
      <c r="B2344" s="24" t="s">
        <v>10478</v>
      </c>
      <c r="C2344" s="24" t="s">
        <v>10479</v>
      </c>
      <c r="D2344" s="58" t="str">
        <f>IFERROR([1]!EM_S_QSTM07_IS(B2344,"61",$C$1,"1")/1000000,"")</f>
        <v/>
      </c>
      <c r="E2344" s="58" t="str">
        <f>IFERROR([1]!EM_S_PERFORMANCEEXPRESS_PERFEXNETPROFITTOSHAREHOLDER(B2344,$C$1)/1000000,"")</f>
        <v/>
      </c>
      <c r="F2344" s="58" t="str">
        <f>IFERROR([1]!EM_S_PROFITNOTICE_FORECASTT(B2344,$C$1)/1000000,"")</f>
        <v/>
      </c>
      <c r="G2344" s="58" t="str">
        <f>IFERROR([1]!EM_S_PROFITNOTICE_FORECASTL(B2344,$C$1)/1000000,"")</f>
        <v/>
      </c>
      <c r="H2344" s="58" t="str">
        <f t="shared" si="254"/>
        <v/>
      </c>
      <c r="I2344" s="59">
        <f>IFERROR([1]!EM_S_STM07_IS(B2344,"61",$I$2,"1")/1000000,"")</f>
        <v>146.63382031999998</v>
      </c>
      <c r="J2344" s="60" t="str">
        <f t="shared" si="255"/>
        <v/>
      </c>
      <c r="K2344" s="58">
        <f>IFERROR([1]!EM_S_QSTM07_IS(B2344,"61",$K$2,"1")/1000000,"")</f>
        <v>76.050739950000008</v>
      </c>
      <c r="L2344" s="54" t="str">
        <f t="shared" si="256"/>
        <v/>
      </c>
      <c r="M2344" s="49" t="str">
        <f ca="1">[1]!EM_S_MAJASSRES_NUM(B2344,$M$2,$M$1)</f>
        <v/>
      </c>
      <c r="N2344" s="45" t="str">
        <f t="shared" si="257"/>
        <v/>
      </c>
      <c r="O2344" s="37" t="str">
        <f t="shared" ca="1" si="258"/>
        <v/>
      </c>
      <c r="P2344" s="26" t="str">
        <f t="shared" si="252"/>
        <v/>
      </c>
    </row>
    <row r="2345" spans="1:16" x14ac:dyDescent="0.2">
      <c r="A2345" s="65" t="str">
        <f t="shared" ca="1" si="253"/>
        <v/>
      </c>
      <c r="B2345" s="24" t="s">
        <v>10480</v>
      </c>
      <c r="C2345" s="24" t="s">
        <v>10481</v>
      </c>
      <c r="D2345" s="58" t="str">
        <f>IFERROR([1]!EM_S_QSTM07_IS(B2345,"61",$C$1,"1")/1000000,"")</f>
        <v/>
      </c>
      <c r="E2345" s="58" t="str">
        <f>IFERROR([1]!EM_S_PERFORMANCEEXPRESS_PERFEXNETPROFITTOSHAREHOLDER(B2345,$C$1)/1000000,"")</f>
        <v/>
      </c>
      <c r="F2345" s="58" t="str">
        <f>IFERROR([1]!EM_S_PROFITNOTICE_FORECASTT(B2345,$C$1)/1000000,"")</f>
        <v/>
      </c>
      <c r="G2345" s="58" t="str">
        <f>IFERROR([1]!EM_S_PROFITNOTICE_FORECASTL(B2345,$C$1)/1000000,"")</f>
        <v/>
      </c>
      <c r="H2345" s="58" t="str">
        <f t="shared" si="254"/>
        <v/>
      </c>
      <c r="I2345" s="59">
        <f>IFERROR([1]!EM_S_STM07_IS(B2345,"61",$I$2,"1")/1000000,"")</f>
        <v>-354.65665000000001</v>
      </c>
      <c r="J2345" s="60" t="str">
        <f t="shared" si="255"/>
        <v/>
      </c>
      <c r="K2345" s="58">
        <f>IFERROR([1]!EM_S_QSTM07_IS(B2345,"61",$K$2,"1")/1000000,"")</f>
        <v>718.49238800000001</v>
      </c>
      <c r="L2345" s="54" t="str">
        <f t="shared" si="256"/>
        <v/>
      </c>
      <c r="M2345" s="49" t="str">
        <f ca="1">[1]!EM_S_MAJASSRES_NUM(B2345,$M$2,$M$1)</f>
        <v/>
      </c>
      <c r="N2345" s="45" t="str">
        <f t="shared" si="257"/>
        <v/>
      </c>
      <c r="O2345" s="37" t="str">
        <f t="shared" ca="1" si="258"/>
        <v/>
      </c>
      <c r="P2345" s="26" t="str">
        <f t="shared" si="252"/>
        <v/>
      </c>
    </row>
    <row r="2346" spans="1:16" x14ac:dyDescent="0.2">
      <c r="A2346" s="65" t="str">
        <f t="shared" ca="1" si="253"/>
        <v/>
      </c>
      <c r="B2346" s="24" t="s">
        <v>10482</v>
      </c>
      <c r="C2346" s="24" t="s">
        <v>10483</v>
      </c>
      <c r="D2346" s="58" t="str">
        <f>IFERROR([1]!EM_S_QSTM07_IS(B2346,"61",$C$1,"1")/1000000,"")</f>
        <v/>
      </c>
      <c r="E2346" s="58" t="str">
        <f>IFERROR([1]!EM_S_PERFORMANCEEXPRESS_PERFEXNETPROFITTOSHAREHOLDER(B2346,$C$1)/1000000,"")</f>
        <v/>
      </c>
      <c r="F2346" s="58" t="str">
        <f>IFERROR([1]!EM_S_PROFITNOTICE_FORECASTT(B2346,$C$1)/1000000,"")</f>
        <v/>
      </c>
      <c r="G2346" s="58" t="str">
        <f>IFERROR([1]!EM_S_PROFITNOTICE_FORECASTL(B2346,$C$1)/1000000,"")</f>
        <v/>
      </c>
      <c r="H2346" s="58" t="str">
        <f t="shared" si="254"/>
        <v/>
      </c>
      <c r="I2346" s="59">
        <f>IFERROR([1]!EM_S_STM07_IS(B2346,"61",$I$2,"1")/1000000,"")</f>
        <v>79.211204670000001</v>
      </c>
      <c r="J2346" s="60" t="str">
        <f t="shared" si="255"/>
        <v/>
      </c>
      <c r="K2346" s="58">
        <f>IFERROR([1]!EM_S_QSTM07_IS(B2346,"61",$K$2,"1")/1000000,"")</f>
        <v>-5.2449539700000001</v>
      </c>
      <c r="L2346" s="54" t="str">
        <f t="shared" si="256"/>
        <v/>
      </c>
      <c r="M2346" s="49" t="str">
        <f ca="1">[1]!EM_S_MAJASSRES_NUM(B2346,$M$2,$M$1)</f>
        <v/>
      </c>
      <c r="N2346" s="45">
        <f t="shared" si="257"/>
        <v>1</v>
      </c>
      <c r="O2346" s="37" t="str">
        <f t="shared" ca="1" si="258"/>
        <v/>
      </c>
      <c r="P2346" s="26" t="str">
        <f t="shared" si="252"/>
        <v/>
      </c>
    </row>
    <row r="2347" spans="1:16" x14ac:dyDescent="0.2">
      <c r="A2347" s="65" t="str">
        <f t="shared" ca="1" si="253"/>
        <v/>
      </c>
      <c r="B2347" s="24" t="s">
        <v>10484</v>
      </c>
      <c r="C2347" s="24" t="s">
        <v>10485</v>
      </c>
      <c r="D2347" s="58" t="str">
        <f>IFERROR([1]!EM_S_QSTM07_IS(B2347,"61",$C$1,"1")/1000000,"")</f>
        <v/>
      </c>
      <c r="E2347" s="58" t="str">
        <f>IFERROR([1]!EM_S_PERFORMANCEEXPRESS_PERFEXNETPROFITTOSHAREHOLDER(B2347,$C$1)/1000000,"")</f>
        <v/>
      </c>
      <c r="F2347" s="58" t="str">
        <f>IFERROR([1]!EM_S_PROFITNOTICE_FORECASTT(B2347,$C$1)/1000000,"")</f>
        <v/>
      </c>
      <c r="G2347" s="58" t="str">
        <f>IFERROR([1]!EM_S_PROFITNOTICE_FORECASTL(B2347,$C$1)/1000000,"")</f>
        <v/>
      </c>
      <c r="H2347" s="58" t="str">
        <f t="shared" si="254"/>
        <v/>
      </c>
      <c r="I2347" s="59">
        <f>IFERROR([1]!EM_S_STM07_IS(B2347,"61",$I$2,"1")/1000000,"")</f>
        <v>67.332026349999992</v>
      </c>
      <c r="J2347" s="60" t="str">
        <f t="shared" si="255"/>
        <v/>
      </c>
      <c r="K2347" s="58">
        <f>IFERROR([1]!EM_S_QSTM07_IS(B2347,"61",$K$2,"1")/1000000,"")</f>
        <v>55.826189030000002</v>
      </c>
      <c r="L2347" s="54" t="str">
        <f t="shared" si="256"/>
        <v/>
      </c>
      <c r="M2347" s="49" t="str">
        <f ca="1">[1]!EM_S_MAJASSRES_NUM(B2347,$M$2,$M$1)</f>
        <v/>
      </c>
      <c r="N2347" s="45" t="str">
        <f t="shared" si="257"/>
        <v/>
      </c>
      <c r="O2347" s="37" t="str">
        <f t="shared" ca="1" si="258"/>
        <v/>
      </c>
      <c r="P2347" s="26" t="str">
        <f t="shared" si="252"/>
        <v/>
      </c>
    </row>
    <row r="2348" spans="1:16" x14ac:dyDescent="0.2">
      <c r="A2348" s="65" t="str">
        <f t="shared" ca="1" si="253"/>
        <v/>
      </c>
      <c r="B2348" s="24" t="s">
        <v>10486</v>
      </c>
      <c r="C2348" s="24" t="s">
        <v>10487</v>
      </c>
      <c r="D2348" s="58" t="str">
        <f>IFERROR([1]!EM_S_QSTM07_IS(B2348,"61",$C$1,"1")/1000000,"")</f>
        <v/>
      </c>
      <c r="E2348" s="58" t="str">
        <f>IFERROR([1]!EM_S_PERFORMANCEEXPRESS_PERFEXNETPROFITTOSHAREHOLDER(B2348,$C$1)/1000000,"")</f>
        <v/>
      </c>
      <c r="F2348" s="58" t="str">
        <f>IFERROR([1]!EM_S_PROFITNOTICE_FORECASTT(B2348,$C$1)/1000000,"")</f>
        <v/>
      </c>
      <c r="G2348" s="58" t="str">
        <f>IFERROR([1]!EM_S_PROFITNOTICE_FORECASTL(B2348,$C$1)/1000000,"")</f>
        <v/>
      </c>
      <c r="H2348" s="58" t="str">
        <f t="shared" si="254"/>
        <v/>
      </c>
      <c r="I2348" s="59">
        <f>IFERROR([1]!EM_S_STM07_IS(B2348,"61",$I$2,"1")/1000000,"")</f>
        <v>-4.3248192799999998</v>
      </c>
      <c r="J2348" s="60" t="str">
        <f t="shared" si="255"/>
        <v/>
      </c>
      <c r="K2348" s="58">
        <f>IFERROR([1]!EM_S_QSTM07_IS(B2348,"61",$K$2,"1")/1000000,"")</f>
        <v>39.214465560000001</v>
      </c>
      <c r="L2348" s="54" t="str">
        <f t="shared" si="256"/>
        <v/>
      </c>
      <c r="M2348" s="49" t="str">
        <f ca="1">[1]!EM_S_MAJASSRES_NUM(B2348,$M$2,$M$1)</f>
        <v/>
      </c>
      <c r="N2348" s="45" t="str">
        <f t="shared" si="257"/>
        <v/>
      </c>
      <c r="O2348" s="37" t="str">
        <f t="shared" ca="1" si="258"/>
        <v/>
      </c>
      <c r="P2348" s="26" t="str">
        <f t="shared" si="252"/>
        <v/>
      </c>
    </row>
    <row r="2349" spans="1:16" x14ac:dyDescent="0.2">
      <c r="A2349" s="65" t="str">
        <f t="shared" ca="1" si="253"/>
        <v/>
      </c>
      <c r="B2349" s="24" t="s">
        <v>10488</v>
      </c>
      <c r="C2349" s="24" t="s">
        <v>10489</v>
      </c>
      <c r="D2349" s="58" t="str">
        <f>IFERROR([1]!EM_S_QSTM07_IS(B2349,"61",$C$1,"1")/1000000,"")</f>
        <v/>
      </c>
      <c r="E2349" s="58" t="str">
        <f>IFERROR([1]!EM_S_PERFORMANCEEXPRESS_PERFEXNETPROFITTOSHAREHOLDER(B2349,$C$1)/1000000,"")</f>
        <v/>
      </c>
      <c r="F2349" s="58" t="str">
        <f>IFERROR([1]!EM_S_PROFITNOTICE_FORECASTT(B2349,$C$1)/1000000,"")</f>
        <v/>
      </c>
      <c r="G2349" s="58" t="str">
        <f>IFERROR([1]!EM_S_PROFITNOTICE_FORECASTL(B2349,$C$1)/1000000,"")</f>
        <v/>
      </c>
      <c r="H2349" s="58" t="str">
        <f t="shared" si="254"/>
        <v/>
      </c>
      <c r="I2349" s="59">
        <f>IFERROR([1]!EM_S_STM07_IS(B2349,"61",$I$2,"1")/1000000,"")</f>
        <v>69.237674080000005</v>
      </c>
      <c r="J2349" s="60" t="str">
        <f t="shared" si="255"/>
        <v/>
      </c>
      <c r="K2349" s="58">
        <f>IFERROR([1]!EM_S_QSTM07_IS(B2349,"61",$K$2,"1")/1000000,"")</f>
        <v>-32.215948539999999</v>
      </c>
      <c r="L2349" s="54" t="str">
        <f t="shared" si="256"/>
        <v/>
      </c>
      <c r="M2349" s="49" t="str">
        <f ca="1">[1]!EM_S_MAJASSRES_NUM(B2349,$M$2,$M$1)</f>
        <v/>
      </c>
      <c r="N2349" s="45" t="str">
        <f t="shared" si="257"/>
        <v/>
      </c>
      <c r="O2349" s="37" t="str">
        <f t="shared" ca="1" si="258"/>
        <v/>
      </c>
      <c r="P2349" s="26" t="str">
        <f t="shared" si="252"/>
        <v/>
      </c>
    </row>
    <row r="2350" spans="1:16" x14ac:dyDescent="0.2">
      <c r="A2350" s="65" t="str">
        <f t="shared" ca="1" si="253"/>
        <v/>
      </c>
      <c r="B2350" s="24" t="s">
        <v>10490</v>
      </c>
      <c r="C2350" s="24" t="s">
        <v>10491</v>
      </c>
      <c r="D2350" s="58" t="str">
        <f>IFERROR([1]!EM_S_QSTM07_IS(B2350,"61",$C$1,"1")/1000000,"")</f>
        <v/>
      </c>
      <c r="E2350" s="58" t="str">
        <f>IFERROR([1]!EM_S_PERFORMANCEEXPRESS_PERFEXNETPROFITTOSHAREHOLDER(B2350,$C$1)/1000000,"")</f>
        <v/>
      </c>
      <c r="F2350" s="58" t="str">
        <f>IFERROR([1]!EM_S_PROFITNOTICE_FORECASTT(B2350,$C$1)/1000000,"")</f>
        <v/>
      </c>
      <c r="G2350" s="58" t="str">
        <f>IFERROR([1]!EM_S_PROFITNOTICE_FORECASTL(B2350,$C$1)/1000000,"")</f>
        <v/>
      </c>
      <c r="H2350" s="58" t="str">
        <f t="shared" si="254"/>
        <v/>
      </c>
      <c r="I2350" s="59">
        <f>IFERROR([1]!EM_S_STM07_IS(B2350,"61",$I$2,"1")/1000000,"")</f>
        <v>290.17109629000004</v>
      </c>
      <c r="J2350" s="60" t="str">
        <f t="shared" si="255"/>
        <v/>
      </c>
      <c r="K2350" s="58">
        <f>IFERROR([1]!EM_S_QSTM07_IS(B2350,"61",$K$2,"1")/1000000,"")</f>
        <v>27.28626714</v>
      </c>
      <c r="L2350" s="54" t="str">
        <f t="shared" si="256"/>
        <v/>
      </c>
      <c r="M2350" s="49" t="str">
        <f ca="1">[1]!EM_S_MAJASSRES_NUM(B2350,$M$2,$M$1)</f>
        <v/>
      </c>
      <c r="N2350" s="45" t="str">
        <f t="shared" si="257"/>
        <v/>
      </c>
      <c r="O2350" s="37" t="str">
        <f t="shared" ca="1" si="258"/>
        <v/>
      </c>
      <c r="P2350" s="26" t="str">
        <f t="shared" si="252"/>
        <v/>
      </c>
    </row>
    <row r="2351" spans="1:16" x14ac:dyDescent="0.2">
      <c r="A2351" s="65" t="str">
        <f t="shared" ca="1" si="253"/>
        <v/>
      </c>
      <c r="B2351" s="24" t="s">
        <v>10492</v>
      </c>
      <c r="C2351" s="24" t="s">
        <v>10493</v>
      </c>
      <c r="D2351" s="58" t="str">
        <f>IFERROR([1]!EM_S_QSTM07_IS(B2351,"61",$C$1,"1")/1000000,"")</f>
        <v/>
      </c>
      <c r="E2351" s="58" t="str">
        <f>IFERROR([1]!EM_S_PERFORMANCEEXPRESS_PERFEXNETPROFITTOSHAREHOLDER(B2351,$C$1)/1000000,"")</f>
        <v/>
      </c>
      <c r="F2351" s="58" t="str">
        <f>IFERROR([1]!EM_S_PROFITNOTICE_FORECASTT(B2351,$C$1)/1000000,"")</f>
        <v/>
      </c>
      <c r="G2351" s="58" t="str">
        <f>IFERROR([1]!EM_S_PROFITNOTICE_FORECASTL(B2351,$C$1)/1000000,"")</f>
        <v/>
      </c>
      <c r="H2351" s="58" t="str">
        <f t="shared" si="254"/>
        <v/>
      </c>
      <c r="I2351" s="59">
        <f>IFERROR([1]!EM_S_STM07_IS(B2351,"61",$I$2,"1")/1000000,"")</f>
        <v>173.53138141999997</v>
      </c>
      <c r="J2351" s="60" t="str">
        <f t="shared" si="255"/>
        <v/>
      </c>
      <c r="K2351" s="58">
        <f>IFERROR([1]!EM_S_QSTM07_IS(B2351,"61",$K$2,"1")/1000000,"")</f>
        <v>-311.93095532999996</v>
      </c>
      <c r="L2351" s="54" t="str">
        <f t="shared" si="256"/>
        <v/>
      </c>
      <c r="M2351" s="49" t="str">
        <f ca="1">[1]!EM_S_MAJASSRES_NUM(B2351,$M$2,$M$1)</f>
        <v/>
      </c>
      <c r="N2351" s="45" t="str">
        <f t="shared" si="257"/>
        <v/>
      </c>
      <c r="O2351" s="37" t="str">
        <f t="shared" ca="1" si="258"/>
        <v/>
      </c>
      <c r="P2351" s="26" t="str">
        <f t="shared" si="252"/>
        <v/>
      </c>
    </row>
    <row r="2352" spans="1:16" x14ac:dyDescent="0.2">
      <c r="A2352" s="65" t="str">
        <f t="shared" ca="1" si="253"/>
        <v/>
      </c>
      <c r="B2352" s="24" t="s">
        <v>10494</v>
      </c>
      <c r="C2352" s="24" t="s">
        <v>10495</v>
      </c>
      <c r="D2352" s="58" t="str">
        <f>IFERROR([1]!EM_S_QSTM07_IS(B2352,"61",$C$1,"1")/1000000,"")</f>
        <v/>
      </c>
      <c r="E2352" s="58" t="str">
        <f>IFERROR([1]!EM_S_PERFORMANCEEXPRESS_PERFEXNETPROFITTOSHAREHOLDER(B2352,$C$1)/1000000,"")</f>
        <v/>
      </c>
      <c r="F2352" s="58" t="str">
        <f>IFERROR([1]!EM_S_PROFITNOTICE_FORECASTT(B2352,$C$1)/1000000,"")</f>
        <v/>
      </c>
      <c r="G2352" s="58" t="str">
        <f>IFERROR([1]!EM_S_PROFITNOTICE_FORECASTL(B2352,$C$1)/1000000,"")</f>
        <v/>
      </c>
      <c r="H2352" s="58" t="str">
        <f t="shared" si="254"/>
        <v/>
      </c>
      <c r="I2352" s="59">
        <f>IFERROR([1]!EM_S_STM07_IS(B2352,"61",$I$2,"1")/1000000,"")</f>
        <v>-12.621185460000001</v>
      </c>
      <c r="J2352" s="60" t="str">
        <f t="shared" si="255"/>
        <v/>
      </c>
      <c r="K2352" s="58">
        <f>IFERROR([1]!EM_S_QSTM07_IS(B2352,"61",$K$2,"1")/1000000,"")</f>
        <v>-115.06756865999999</v>
      </c>
      <c r="L2352" s="54" t="str">
        <f t="shared" si="256"/>
        <v/>
      </c>
      <c r="M2352" s="49" t="str">
        <f ca="1">[1]!EM_S_MAJASSRES_NUM(B2352,$M$2,$M$1)</f>
        <v/>
      </c>
      <c r="N2352" s="45" t="str">
        <f t="shared" si="257"/>
        <v/>
      </c>
      <c r="O2352" s="37" t="str">
        <f t="shared" ca="1" si="258"/>
        <v/>
      </c>
      <c r="P2352" s="26" t="str">
        <f t="shared" si="252"/>
        <v/>
      </c>
    </row>
    <row r="2353" spans="1:16" x14ac:dyDescent="0.2">
      <c r="A2353" s="65" t="str">
        <f t="shared" ca="1" si="253"/>
        <v/>
      </c>
      <c r="B2353" s="24" t="s">
        <v>10496</v>
      </c>
      <c r="C2353" s="24" t="s">
        <v>10497</v>
      </c>
      <c r="D2353" s="58" t="str">
        <f>IFERROR([1]!EM_S_QSTM07_IS(B2353,"61",$C$1,"1")/1000000,"")</f>
        <v/>
      </c>
      <c r="E2353" s="58" t="str">
        <f>IFERROR([1]!EM_S_PERFORMANCEEXPRESS_PERFEXNETPROFITTOSHAREHOLDER(B2353,$C$1)/1000000,"")</f>
        <v/>
      </c>
      <c r="F2353" s="58" t="str">
        <f>IFERROR([1]!EM_S_PROFITNOTICE_FORECASTT(B2353,$C$1)/1000000,"")</f>
        <v/>
      </c>
      <c r="G2353" s="58" t="str">
        <f>IFERROR([1]!EM_S_PROFITNOTICE_FORECASTL(B2353,$C$1)/1000000,"")</f>
        <v/>
      </c>
      <c r="H2353" s="58" t="str">
        <f t="shared" si="254"/>
        <v/>
      </c>
      <c r="I2353" s="59">
        <f>IFERROR([1]!EM_S_STM07_IS(B2353,"61",$I$2,"1")/1000000,"")</f>
        <v>425.50939099999999</v>
      </c>
      <c r="J2353" s="60" t="str">
        <f t="shared" si="255"/>
        <v/>
      </c>
      <c r="K2353" s="58">
        <f>IFERROR([1]!EM_S_QSTM07_IS(B2353,"61",$K$2,"1")/1000000,"")</f>
        <v>204.16178400000001</v>
      </c>
      <c r="L2353" s="54" t="str">
        <f t="shared" si="256"/>
        <v/>
      </c>
      <c r="M2353" s="49" t="str">
        <f ca="1">[1]!EM_S_MAJASSRES_NUM(B2353,$M$2,$M$1)</f>
        <v/>
      </c>
      <c r="N2353" s="45" t="str">
        <f t="shared" si="257"/>
        <v/>
      </c>
      <c r="O2353" s="37" t="str">
        <f t="shared" ca="1" si="258"/>
        <v/>
      </c>
      <c r="P2353" s="26" t="str">
        <f t="shared" si="252"/>
        <v/>
      </c>
    </row>
    <row r="2354" spans="1:16" x14ac:dyDescent="0.2">
      <c r="A2354" s="65" t="str">
        <f t="shared" ca="1" si="253"/>
        <v/>
      </c>
      <c r="B2354" s="24" t="s">
        <v>10498</v>
      </c>
      <c r="C2354" s="24" t="s">
        <v>10499</v>
      </c>
      <c r="D2354" s="58" t="str">
        <f>IFERROR([1]!EM_S_QSTM07_IS(B2354,"61",$C$1,"1")/1000000,"")</f>
        <v/>
      </c>
      <c r="E2354" s="58" t="str">
        <f>IFERROR([1]!EM_S_PERFORMANCEEXPRESS_PERFEXNETPROFITTOSHAREHOLDER(B2354,$C$1)/1000000,"")</f>
        <v/>
      </c>
      <c r="F2354" s="58" t="str">
        <f>IFERROR([1]!EM_S_PROFITNOTICE_FORECASTT(B2354,$C$1)/1000000,"")</f>
        <v/>
      </c>
      <c r="G2354" s="58" t="str">
        <f>IFERROR([1]!EM_S_PROFITNOTICE_FORECASTL(B2354,$C$1)/1000000,"")</f>
        <v/>
      </c>
      <c r="H2354" s="58" t="str">
        <f t="shared" si="254"/>
        <v/>
      </c>
      <c r="I2354" s="59">
        <f>IFERROR([1]!EM_S_STM07_IS(B2354,"61",$I$2,"1")/1000000,"")</f>
        <v>796.53152810000006</v>
      </c>
      <c r="J2354" s="60" t="str">
        <f t="shared" si="255"/>
        <v/>
      </c>
      <c r="K2354" s="58">
        <f>IFERROR([1]!EM_S_QSTM07_IS(B2354,"61",$K$2,"1")/1000000,"")</f>
        <v>-176.06452215000002</v>
      </c>
      <c r="L2354" s="54" t="str">
        <f t="shared" si="256"/>
        <v/>
      </c>
      <c r="M2354" s="49" t="str">
        <f ca="1">[1]!EM_S_MAJASSRES_NUM(B2354,$M$2,$M$1)</f>
        <v/>
      </c>
      <c r="N2354" s="45" t="str">
        <f t="shared" si="257"/>
        <v/>
      </c>
      <c r="O2354" s="37" t="str">
        <f t="shared" ca="1" si="258"/>
        <v/>
      </c>
      <c r="P2354" s="26" t="str">
        <f t="shared" si="252"/>
        <v/>
      </c>
    </row>
    <row r="2355" spans="1:16" x14ac:dyDescent="0.2">
      <c r="A2355" s="65" t="str">
        <f t="shared" ca="1" si="253"/>
        <v/>
      </c>
      <c r="B2355" s="24" t="s">
        <v>10500</v>
      </c>
      <c r="C2355" s="24" t="s">
        <v>10501</v>
      </c>
      <c r="D2355" s="58" t="str">
        <f>IFERROR([1]!EM_S_QSTM07_IS(B2355,"61",$C$1,"1")/1000000,"")</f>
        <v/>
      </c>
      <c r="E2355" s="58" t="str">
        <f>IFERROR([1]!EM_S_PERFORMANCEEXPRESS_PERFEXNETPROFITTOSHAREHOLDER(B2355,$C$1)/1000000,"")</f>
        <v/>
      </c>
      <c r="F2355" s="58" t="str">
        <f>IFERROR([1]!EM_S_PROFITNOTICE_FORECASTT(B2355,$C$1)/1000000,"")</f>
        <v/>
      </c>
      <c r="G2355" s="58" t="str">
        <f>IFERROR([1]!EM_S_PROFITNOTICE_FORECASTL(B2355,$C$1)/1000000,"")</f>
        <v/>
      </c>
      <c r="H2355" s="58" t="str">
        <f t="shared" si="254"/>
        <v/>
      </c>
      <c r="I2355" s="59">
        <f>IFERROR([1]!EM_S_STM07_IS(B2355,"61",$I$2,"1")/1000000,"")</f>
        <v>-2.4016602100000002</v>
      </c>
      <c r="J2355" s="60" t="str">
        <f t="shared" si="255"/>
        <v/>
      </c>
      <c r="K2355" s="58">
        <f>IFERROR([1]!EM_S_QSTM07_IS(B2355,"61",$K$2,"1")/1000000,"")</f>
        <v>14.24783747</v>
      </c>
      <c r="L2355" s="54" t="str">
        <f t="shared" si="256"/>
        <v/>
      </c>
      <c r="M2355" s="49" t="str">
        <f ca="1">[1]!EM_S_MAJASSRES_NUM(B2355,$M$2,$M$1)</f>
        <v/>
      </c>
      <c r="N2355" s="45" t="str">
        <f t="shared" si="257"/>
        <v/>
      </c>
      <c r="O2355" s="37" t="str">
        <f t="shared" ca="1" si="258"/>
        <v/>
      </c>
      <c r="P2355" s="26" t="str">
        <f t="shared" si="252"/>
        <v/>
      </c>
    </row>
    <row r="2356" spans="1:16" x14ac:dyDescent="0.2">
      <c r="A2356" s="65" t="str">
        <f t="shared" ca="1" si="253"/>
        <v/>
      </c>
      <c r="B2356" s="24" t="s">
        <v>10502</v>
      </c>
      <c r="C2356" s="24" t="s">
        <v>10503</v>
      </c>
      <c r="D2356" s="58" t="str">
        <f>IFERROR([1]!EM_S_QSTM07_IS(B2356,"61",$C$1,"1")/1000000,"")</f>
        <v/>
      </c>
      <c r="E2356" s="58" t="str">
        <f>IFERROR([1]!EM_S_PERFORMANCEEXPRESS_PERFEXNETPROFITTOSHAREHOLDER(B2356,$C$1)/1000000,"")</f>
        <v/>
      </c>
      <c r="F2356" s="58" t="str">
        <f>IFERROR([1]!EM_S_PROFITNOTICE_FORECASTT(B2356,$C$1)/1000000,"")</f>
        <v/>
      </c>
      <c r="G2356" s="58" t="str">
        <f>IFERROR([1]!EM_S_PROFITNOTICE_FORECASTL(B2356,$C$1)/1000000,"")</f>
        <v/>
      </c>
      <c r="H2356" s="58" t="str">
        <f t="shared" si="254"/>
        <v/>
      </c>
      <c r="I2356" s="59">
        <f>IFERROR([1]!EM_S_STM07_IS(B2356,"61",$I$2,"1")/1000000,"")</f>
        <v>1840.0500569999999</v>
      </c>
      <c r="J2356" s="60" t="str">
        <f t="shared" si="255"/>
        <v/>
      </c>
      <c r="K2356" s="58">
        <f>IFERROR([1]!EM_S_QSTM07_IS(B2356,"61",$K$2,"1")/1000000,"")</f>
        <v>-32.187609999999999</v>
      </c>
      <c r="L2356" s="54" t="str">
        <f t="shared" si="256"/>
        <v/>
      </c>
      <c r="M2356" s="49" t="str">
        <f ca="1">[1]!EM_S_MAJASSRES_NUM(B2356,$M$2,$M$1)</f>
        <v/>
      </c>
      <c r="N2356" s="45" t="str">
        <f t="shared" si="257"/>
        <v/>
      </c>
      <c r="O2356" s="37" t="str">
        <f t="shared" ca="1" si="258"/>
        <v/>
      </c>
      <c r="P2356" s="26" t="str">
        <f t="shared" si="252"/>
        <v/>
      </c>
    </row>
    <row r="2357" spans="1:16" x14ac:dyDescent="0.2">
      <c r="A2357" s="65" t="str">
        <f t="shared" ca="1" si="253"/>
        <v/>
      </c>
      <c r="B2357" s="24" t="s">
        <v>10504</v>
      </c>
      <c r="C2357" s="24" t="s">
        <v>10505</v>
      </c>
      <c r="D2357" s="58" t="str">
        <f>IFERROR([1]!EM_S_QSTM07_IS(B2357,"61",$C$1,"1")/1000000,"")</f>
        <v/>
      </c>
      <c r="E2357" s="58" t="str">
        <f>IFERROR([1]!EM_S_PERFORMANCEEXPRESS_PERFEXNETPROFITTOSHAREHOLDER(B2357,$C$1)/1000000,"")</f>
        <v/>
      </c>
      <c r="F2357" s="58" t="str">
        <f>IFERROR([1]!EM_S_PROFITNOTICE_FORECASTT(B2357,$C$1)/1000000,"")</f>
        <v/>
      </c>
      <c r="G2357" s="58" t="str">
        <f>IFERROR([1]!EM_S_PROFITNOTICE_FORECASTL(B2357,$C$1)/1000000,"")</f>
        <v/>
      </c>
      <c r="H2357" s="58" t="str">
        <f t="shared" si="254"/>
        <v/>
      </c>
      <c r="I2357" s="59">
        <f>IFERROR([1]!EM_S_STM07_IS(B2357,"61",$I$2,"1")/1000000,"")</f>
        <v>-114.89801765</v>
      </c>
      <c r="J2357" s="60" t="str">
        <f t="shared" si="255"/>
        <v/>
      </c>
      <c r="K2357" s="58">
        <f>IFERROR([1]!EM_S_QSTM07_IS(B2357,"61",$K$2,"1")/1000000,"")</f>
        <v>88.128903140000006</v>
      </c>
      <c r="L2357" s="54" t="str">
        <f t="shared" si="256"/>
        <v/>
      </c>
      <c r="M2357" s="49" t="str">
        <f ca="1">[1]!EM_S_MAJASSRES_NUM(B2357,$M$2,$M$1)</f>
        <v/>
      </c>
      <c r="N2357" s="45" t="str">
        <f t="shared" si="257"/>
        <v/>
      </c>
      <c r="O2357" s="37" t="str">
        <f t="shared" ca="1" si="258"/>
        <v/>
      </c>
      <c r="P2357" s="26" t="str">
        <f t="shared" si="252"/>
        <v/>
      </c>
    </row>
    <row r="2358" spans="1:16" x14ac:dyDescent="0.2">
      <c r="A2358" s="65" t="str">
        <f t="shared" ca="1" si="253"/>
        <v/>
      </c>
      <c r="B2358" s="24" t="s">
        <v>10506</v>
      </c>
      <c r="C2358" s="24" t="s">
        <v>10507</v>
      </c>
      <c r="D2358" s="58" t="str">
        <f>IFERROR([1]!EM_S_QSTM07_IS(B2358,"61",$C$1,"1")/1000000,"")</f>
        <v/>
      </c>
      <c r="E2358" s="58" t="str">
        <f>IFERROR([1]!EM_S_PERFORMANCEEXPRESS_PERFEXNETPROFITTOSHAREHOLDER(B2358,$C$1)/1000000,"")</f>
        <v/>
      </c>
      <c r="F2358" s="58" t="str">
        <f>IFERROR([1]!EM_S_PROFITNOTICE_FORECASTT(B2358,$C$1)/1000000,"")</f>
        <v/>
      </c>
      <c r="G2358" s="58" t="str">
        <f>IFERROR([1]!EM_S_PROFITNOTICE_FORECASTL(B2358,$C$1)/1000000,"")</f>
        <v/>
      </c>
      <c r="H2358" s="58" t="str">
        <f t="shared" si="254"/>
        <v/>
      </c>
      <c r="I2358" s="59">
        <f>IFERROR([1]!EM_S_STM07_IS(B2358,"61",$I$2,"1")/1000000,"")</f>
        <v>226.56156541999999</v>
      </c>
      <c r="J2358" s="60" t="str">
        <f t="shared" si="255"/>
        <v/>
      </c>
      <c r="K2358" s="58">
        <f>IFERROR([1]!EM_S_QSTM07_IS(B2358,"61",$K$2,"1")/1000000,"")</f>
        <v>103.52844107999999</v>
      </c>
      <c r="L2358" s="54" t="str">
        <f t="shared" si="256"/>
        <v/>
      </c>
      <c r="M2358" s="49" t="str">
        <f ca="1">[1]!EM_S_MAJASSRES_NUM(B2358,$M$2,$M$1)</f>
        <v/>
      </c>
      <c r="N2358" s="45" t="str">
        <f t="shared" si="257"/>
        <v/>
      </c>
      <c r="O2358" s="37" t="str">
        <f t="shared" ca="1" si="258"/>
        <v/>
      </c>
      <c r="P2358" s="26" t="str">
        <f t="shared" si="252"/>
        <v/>
      </c>
    </row>
    <row r="2359" spans="1:16" x14ac:dyDescent="0.2">
      <c r="A2359" s="65" t="str">
        <f t="shared" ca="1" si="253"/>
        <v/>
      </c>
      <c r="B2359" s="24" t="s">
        <v>10508</v>
      </c>
      <c r="C2359" s="24" t="s">
        <v>10509</v>
      </c>
      <c r="D2359" s="58" t="str">
        <f>IFERROR([1]!EM_S_QSTM07_IS(B2359,"61",$C$1,"1")/1000000,"")</f>
        <v/>
      </c>
      <c r="E2359" s="58" t="str">
        <f>IFERROR([1]!EM_S_PERFORMANCEEXPRESS_PERFEXNETPROFITTOSHAREHOLDER(B2359,$C$1)/1000000,"")</f>
        <v/>
      </c>
      <c r="F2359" s="58" t="str">
        <f>IFERROR([1]!EM_S_PROFITNOTICE_FORECASTT(B2359,$C$1)/1000000,"")</f>
        <v/>
      </c>
      <c r="G2359" s="58" t="str">
        <f>IFERROR([1]!EM_S_PROFITNOTICE_FORECASTL(B2359,$C$1)/1000000,"")</f>
        <v/>
      </c>
      <c r="H2359" s="58" t="str">
        <f t="shared" si="254"/>
        <v/>
      </c>
      <c r="I2359" s="59">
        <f>IFERROR([1]!EM_S_STM07_IS(B2359,"61",$I$2,"1")/1000000,"")</f>
        <v>-33.458712599999998</v>
      </c>
      <c r="J2359" s="60" t="str">
        <f t="shared" si="255"/>
        <v/>
      </c>
      <c r="K2359" s="58">
        <f>IFERROR([1]!EM_S_QSTM07_IS(B2359,"61",$K$2,"1")/1000000,"")</f>
        <v>-184.79575725999999</v>
      </c>
      <c r="L2359" s="54" t="str">
        <f t="shared" si="256"/>
        <v/>
      </c>
      <c r="M2359" s="49" t="str">
        <f ca="1">[1]!EM_S_MAJASSRES_NUM(B2359,$M$2,$M$1)</f>
        <v/>
      </c>
      <c r="N2359" s="45" t="str">
        <f t="shared" si="257"/>
        <v/>
      </c>
      <c r="O2359" s="37" t="str">
        <f t="shared" ca="1" si="258"/>
        <v/>
      </c>
      <c r="P2359" s="26" t="str">
        <f t="shared" si="252"/>
        <v/>
      </c>
    </row>
    <row r="2360" spans="1:16" x14ac:dyDescent="0.2">
      <c r="A2360" s="65" t="str">
        <f t="shared" ca="1" si="253"/>
        <v/>
      </c>
      <c r="B2360" s="24" t="s">
        <v>10510</v>
      </c>
      <c r="C2360" s="24" t="s">
        <v>10511</v>
      </c>
      <c r="D2360" s="58" t="str">
        <f>IFERROR([1]!EM_S_QSTM07_IS(B2360,"61",$C$1,"1")/1000000,"")</f>
        <v/>
      </c>
      <c r="E2360" s="58" t="str">
        <f>IFERROR([1]!EM_S_PERFORMANCEEXPRESS_PERFEXNETPROFITTOSHAREHOLDER(B2360,$C$1)/1000000,"")</f>
        <v/>
      </c>
      <c r="F2360" s="58" t="str">
        <f>IFERROR([1]!EM_S_PROFITNOTICE_FORECASTT(B2360,$C$1)/1000000,"")</f>
        <v/>
      </c>
      <c r="G2360" s="58" t="str">
        <f>IFERROR([1]!EM_S_PROFITNOTICE_FORECASTL(B2360,$C$1)/1000000,"")</f>
        <v/>
      </c>
      <c r="H2360" s="58" t="str">
        <f t="shared" si="254"/>
        <v/>
      </c>
      <c r="I2360" s="59">
        <f>IFERROR([1]!EM_S_STM07_IS(B2360,"61",$I$2,"1")/1000000,"")</f>
        <v>164.02790193000001</v>
      </c>
      <c r="J2360" s="60" t="str">
        <f t="shared" si="255"/>
        <v/>
      </c>
      <c r="K2360" s="58">
        <f>IFERROR([1]!EM_S_QSTM07_IS(B2360,"61",$K$2,"1")/1000000,"")</f>
        <v>161.00859096000002</v>
      </c>
      <c r="L2360" s="54" t="str">
        <f t="shared" si="256"/>
        <v/>
      </c>
      <c r="M2360" s="49" t="str">
        <f ca="1">[1]!EM_S_MAJASSRES_NUM(B2360,$M$2,$M$1)</f>
        <v/>
      </c>
      <c r="N2360" s="45" t="str">
        <f t="shared" si="257"/>
        <v/>
      </c>
      <c r="O2360" s="37" t="str">
        <f t="shared" ca="1" si="258"/>
        <v/>
      </c>
      <c r="P2360" s="26" t="str">
        <f t="shared" si="252"/>
        <v/>
      </c>
    </row>
    <row r="2361" spans="1:16" x14ac:dyDescent="0.2">
      <c r="A2361" s="65" t="str">
        <f t="shared" ca="1" si="253"/>
        <v/>
      </c>
      <c r="B2361" s="24" t="s">
        <v>10512</v>
      </c>
      <c r="C2361" s="24" t="s">
        <v>10513</v>
      </c>
      <c r="D2361" s="58" t="str">
        <f>IFERROR([1]!EM_S_QSTM07_IS(B2361,"61",$C$1,"1")/1000000,"")</f>
        <v/>
      </c>
      <c r="E2361" s="58" t="str">
        <f>IFERROR([1]!EM_S_PERFORMANCEEXPRESS_PERFEXNETPROFITTOSHAREHOLDER(B2361,$C$1)/1000000,"")</f>
        <v/>
      </c>
      <c r="F2361" s="58" t="str">
        <f>IFERROR([1]!EM_S_PROFITNOTICE_FORECASTT(B2361,$C$1)/1000000,"")</f>
        <v/>
      </c>
      <c r="G2361" s="58" t="str">
        <f>IFERROR([1]!EM_S_PROFITNOTICE_FORECASTL(B2361,$C$1)/1000000,"")</f>
        <v/>
      </c>
      <c r="H2361" s="58" t="str">
        <f t="shared" si="254"/>
        <v/>
      </c>
      <c r="I2361" s="59">
        <f>IFERROR([1]!EM_S_STM07_IS(B2361,"61",$I$2,"1")/1000000,"")</f>
        <v>22.459181570000002</v>
      </c>
      <c r="J2361" s="60" t="str">
        <f t="shared" si="255"/>
        <v/>
      </c>
      <c r="K2361" s="58">
        <f>IFERROR([1]!EM_S_QSTM07_IS(B2361,"61",$K$2,"1")/1000000,"")</f>
        <v>4.6923271600000005</v>
      </c>
      <c r="L2361" s="54" t="str">
        <f t="shared" si="256"/>
        <v/>
      </c>
      <c r="M2361" s="49" t="str">
        <f ca="1">[1]!EM_S_MAJASSRES_NUM(B2361,$M$2,$M$1)</f>
        <v/>
      </c>
      <c r="N2361" s="45">
        <f t="shared" si="257"/>
        <v>1</v>
      </c>
      <c r="O2361" s="37" t="str">
        <f t="shared" ca="1" si="258"/>
        <v/>
      </c>
      <c r="P2361" s="26" t="str">
        <f t="shared" si="252"/>
        <v/>
      </c>
    </row>
    <row r="2362" spans="1:16" x14ac:dyDescent="0.2">
      <c r="A2362" s="65" t="str">
        <f t="shared" ca="1" si="253"/>
        <v/>
      </c>
      <c r="B2362" s="24" t="s">
        <v>10514</v>
      </c>
      <c r="C2362" s="24" t="s">
        <v>10515</v>
      </c>
      <c r="D2362" s="58" t="str">
        <f>IFERROR([1]!EM_S_QSTM07_IS(B2362,"61",$C$1,"1")/1000000,"")</f>
        <v/>
      </c>
      <c r="E2362" s="58" t="str">
        <f>IFERROR([1]!EM_S_PERFORMANCEEXPRESS_PERFEXNETPROFITTOSHAREHOLDER(B2362,$C$1)/1000000,"")</f>
        <v/>
      </c>
      <c r="F2362" s="58" t="str">
        <f>IFERROR([1]!EM_S_PROFITNOTICE_FORECASTT(B2362,$C$1)/1000000,"")</f>
        <v/>
      </c>
      <c r="G2362" s="58" t="str">
        <f>IFERROR([1]!EM_S_PROFITNOTICE_FORECASTL(B2362,$C$1)/1000000,"")</f>
        <v/>
      </c>
      <c r="H2362" s="58" t="str">
        <f t="shared" si="254"/>
        <v/>
      </c>
      <c r="I2362" s="59">
        <f>IFERROR([1]!EM_S_STM07_IS(B2362,"61",$I$2,"1")/1000000,"")</f>
        <v>5919.7569579399997</v>
      </c>
      <c r="J2362" s="60" t="str">
        <f t="shared" si="255"/>
        <v/>
      </c>
      <c r="K2362" s="58">
        <f>IFERROR([1]!EM_S_QSTM07_IS(B2362,"61",$K$2,"1")/1000000,"")</f>
        <v>1943.29636413</v>
      </c>
      <c r="L2362" s="54" t="str">
        <f t="shared" si="256"/>
        <v/>
      </c>
      <c r="M2362" s="49" t="str">
        <f ca="1">[1]!EM_S_MAJASSRES_NUM(B2362,$M$2,$M$1)</f>
        <v/>
      </c>
      <c r="N2362" s="45" t="str">
        <f t="shared" si="257"/>
        <v/>
      </c>
      <c r="O2362" s="37" t="str">
        <f t="shared" ca="1" si="258"/>
        <v/>
      </c>
      <c r="P2362" s="26" t="str">
        <f t="shared" si="252"/>
        <v/>
      </c>
    </row>
    <row r="2363" spans="1:16" x14ac:dyDescent="0.2">
      <c r="A2363" s="65" t="str">
        <f t="shared" ca="1" si="253"/>
        <v/>
      </c>
      <c r="B2363" s="24" t="s">
        <v>10516</v>
      </c>
      <c r="C2363" s="24" t="s">
        <v>10517</v>
      </c>
      <c r="D2363" s="58" t="str">
        <f>IFERROR([1]!EM_S_QSTM07_IS(B2363,"61",$C$1,"1")/1000000,"")</f>
        <v/>
      </c>
      <c r="E2363" s="58" t="str">
        <f>IFERROR([1]!EM_S_PERFORMANCEEXPRESS_PERFEXNETPROFITTOSHAREHOLDER(B2363,$C$1)/1000000,"")</f>
        <v/>
      </c>
      <c r="F2363" s="58" t="str">
        <f>IFERROR([1]!EM_S_PROFITNOTICE_FORECASTT(B2363,$C$1)/1000000,"")</f>
        <v/>
      </c>
      <c r="G2363" s="58" t="str">
        <f>IFERROR([1]!EM_S_PROFITNOTICE_FORECASTL(B2363,$C$1)/1000000,"")</f>
        <v/>
      </c>
      <c r="H2363" s="58" t="str">
        <f t="shared" si="254"/>
        <v/>
      </c>
      <c r="I2363" s="59">
        <f>IFERROR([1]!EM_S_STM07_IS(B2363,"61",$I$2,"1")/1000000,"")</f>
        <v>-21.461307390000002</v>
      </c>
      <c r="J2363" s="60" t="str">
        <f t="shared" si="255"/>
        <v/>
      </c>
      <c r="K2363" s="58">
        <f>IFERROR([1]!EM_S_QSTM07_IS(B2363,"61",$K$2,"1")/1000000,"")</f>
        <v>52.668807340000001</v>
      </c>
      <c r="L2363" s="54" t="str">
        <f t="shared" si="256"/>
        <v/>
      </c>
      <c r="M2363" s="49" t="str">
        <f ca="1">[1]!EM_S_MAJASSRES_NUM(B2363,$M$2,$M$1)</f>
        <v/>
      </c>
      <c r="N2363" s="45" t="str">
        <f t="shared" si="257"/>
        <v/>
      </c>
      <c r="O2363" s="37" t="str">
        <f t="shared" ca="1" si="258"/>
        <v/>
      </c>
      <c r="P2363" s="26" t="str">
        <f t="shared" si="252"/>
        <v/>
      </c>
    </row>
    <row r="2364" spans="1:16" x14ac:dyDescent="0.2">
      <c r="A2364" s="65" t="str">
        <f t="shared" ca="1" si="253"/>
        <v/>
      </c>
      <c r="B2364" s="24" t="s">
        <v>10518</v>
      </c>
      <c r="C2364" s="24" t="s">
        <v>10519</v>
      </c>
      <c r="D2364" s="58" t="str">
        <f>IFERROR([1]!EM_S_QSTM07_IS(B2364,"61",$C$1,"1")/1000000,"")</f>
        <v/>
      </c>
      <c r="E2364" s="58" t="str">
        <f>IFERROR([1]!EM_S_PERFORMANCEEXPRESS_PERFEXNETPROFITTOSHAREHOLDER(B2364,$C$1)/1000000,"")</f>
        <v/>
      </c>
      <c r="F2364" s="58" t="str">
        <f>IFERROR([1]!EM_S_PROFITNOTICE_FORECASTT(B2364,$C$1)/1000000,"")</f>
        <v/>
      </c>
      <c r="G2364" s="58" t="str">
        <f>IFERROR([1]!EM_S_PROFITNOTICE_FORECASTL(B2364,$C$1)/1000000,"")</f>
        <v/>
      </c>
      <c r="H2364" s="58" t="str">
        <f t="shared" si="254"/>
        <v/>
      </c>
      <c r="I2364" s="59">
        <f>IFERROR([1]!EM_S_STM07_IS(B2364,"61",$I$2,"1")/1000000,"")</f>
        <v>-69.591833919999999</v>
      </c>
      <c r="J2364" s="60" t="str">
        <f t="shared" si="255"/>
        <v/>
      </c>
      <c r="K2364" s="58">
        <f>IFERROR([1]!EM_S_QSTM07_IS(B2364,"61",$K$2,"1")/1000000,"")</f>
        <v>30.659030319999999</v>
      </c>
      <c r="L2364" s="54" t="str">
        <f t="shared" si="256"/>
        <v/>
      </c>
      <c r="M2364" s="49" t="str">
        <f ca="1">[1]!EM_S_MAJASSRES_NUM(B2364,$M$2,$M$1)</f>
        <v/>
      </c>
      <c r="N2364" s="45" t="str">
        <f t="shared" si="257"/>
        <v/>
      </c>
      <c r="O2364" s="37" t="str">
        <f t="shared" ca="1" si="258"/>
        <v/>
      </c>
      <c r="P2364" s="26" t="str">
        <f t="shared" si="252"/>
        <v/>
      </c>
    </row>
    <row r="2365" spans="1:16" x14ac:dyDescent="0.2">
      <c r="A2365" s="65" t="str">
        <f t="shared" ca="1" si="253"/>
        <v/>
      </c>
      <c r="B2365" s="24" t="s">
        <v>10520</v>
      </c>
      <c r="C2365" s="24" t="s">
        <v>10521</v>
      </c>
      <c r="D2365" s="58" t="str">
        <f>IFERROR([1]!EM_S_QSTM07_IS(B2365,"61",$C$1,"1")/1000000,"")</f>
        <v/>
      </c>
      <c r="E2365" s="58" t="str">
        <f>IFERROR([1]!EM_S_PERFORMANCEEXPRESS_PERFEXNETPROFITTOSHAREHOLDER(B2365,$C$1)/1000000,"")</f>
        <v/>
      </c>
      <c r="F2365" s="58" t="str">
        <f>IFERROR([1]!EM_S_PROFITNOTICE_FORECASTT(B2365,$C$1)/1000000,"")</f>
        <v/>
      </c>
      <c r="G2365" s="58" t="str">
        <f>IFERROR([1]!EM_S_PROFITNOTICE_FORECASTL(B2365,$C$1)/1000000,"")</f>
        <v/>
      </c>
      <c r="H2365" s="58" t="str">
        <f t="shared" si="254"/>
        <v/>
      </c>
      <c r="I2365" s="59">
        <f>IFERROR([1]!EM_S_STM07_IS(B2365,"61",$I$2,"1")/1000000,"")</f>
        <v>-17.130967579999997</v>
      </c>
      <c r="J2365" s="60" t="str">
        <f t="shared" si="255"/>
        <v/>
      </c>
      <c r="K2365" s="58">
        <f>IFERROR([1]!EM_S_QSTM07_IS(B2365,"61",$K$2,"1")/1000000,"")</f>
        <v>-14.399202019999999</v>
      </c>
      <c r="L2365" s="54" t="str">
        <f t="shared" si="256"/>
        <v/>
      </c>
      <c r="M2365" s="49" t="str">
        <f ca="1">[1]!EM_S_MAJASSRES_NUM(B2365,$M$2,$M$1)</f>
        <v/>
      </c>
      <c r="N2365" s="45" t="str">
        <f t="shared" si="257"/>
        <v/>
      </c>
      <c r="O2365" s="37" t="str">
        <f t="shared" ca="1" si="258"/>
        <v/>
      </c>
      <c r="P2365" s="26" t="str">
        <f t="shared" si="252"/>
        <v/>
      </c>
    </row>
    <row r="2366" spans="1:16" x14ac:dyDescent="0.2">
      <c r="A2366" s="65" t="str">
        <f t="shared" ca="1" si="253"/>
        <v/>
      </c>
      <c r="B2366" s="24" t="s">
        <v>10522</v>
      </c>
      <c r="C2366" s="24" t="s">
        <v>10523</v>
      </c>
      <c r="D2366" s="58" t="str">
        <f>IFERROR([1]!EM_S_QSTM07_IS(B2366,"61",$C$1,"1")/1000000,"")</f>
        <v/>
      </c>
      <c r="E2366" s="58" t="str">
        <f>IFERROR([1]!EM_S_PERFORMANCEEXPRESS_PERFEXNETPROFITTOSHAREHOLDER(B2366,$C$1)/1000000,"")</f>
        <v/>
      </c>
      <c r="F2366" s="58" t="str">
        <f>IFERROR([1]!EM_S_PROFITNOTICE_FORECASTT(B2366,$C$1)/1000000,"")</f>
        <v/>
      </c>
      <c r="G2366" s="58" t="str">
        <f>IFERROR([1]!EM_S_PROFITNOTICE_FORECASTL(B2366,$C$1)/1000000,"")</f>
        <v/>
      </c>
      <c r="H2366" s="58" t="str">
        <f t="shared" si="254"/>
        <v/>
      </c>
      <c r="I2366" s="59">
        <f>IFERROR([1]!EM_S_STM07_IS(B2366,"61",$I$2,"1")/1000000,"")</f>
        <v>433.99034295999996</v>
      </c>
      <c r="J2366" s="60" t="str">
        <f t="shared" si="255"/>
        <v/>
      </c>
      <c r="K2366" s="58">
        <f>IFERROR([1]!EM_S_QSTM07_IS(B2366,"61",$K$2,"1")/1000000,"")</f>
        <v>98.836836050000002</v>
      </c>
      <c r="L2366" s="54" t="str">
        <f t="shared" si="256"/>
        <v/>
      </c>
      <c r="M2366" s="49" t="str">
        <f ca="1">[1]!EM_S_MAJASSRES_NUM(B2366,$M$2,$M$1)</f>
        <v/>
      </c>
      <c r="N2366" s="45" t="str">
        <f t="shared" si="257"/>
        <v/>
      </c>
      <c r="O2366" s="37" t="str">
        <f t="shared" ca="1" si="258"/>
        <v/>
      </c>
      <c r="P2366" s="26" t="str">
        <f t="shared" si="252"/>
        <v/>
      </c>
    </row>
    <row r="2367" spans="1:16" x14ac:dyDescent="0.2">
      <c r="A2367" s="65" t="str">
        <f t="shared" ca="1" si="253"/>
        <v/>
      </c>
      <c r="B2367" s="24" t="s">
        <v>10524</v>
      </c>
      <c r="C2367" s="24" t="s">
        <v>10525</v>
      </c>
      <c r="D2367" s="58" t="str">
        <f>IFERROR([1]!EM_S_QSTM07_IS(B2367,"61",$C$1,"1")/1000000,"")</f>
        <v/>
      </c>
      <c r="E2367" s="58" t="str">
        <f>IFERROR([1]!EM_S_PERFORMANCEEXPRESS_PERFEXNETPROFITTOSHAREHOLDER(B2367,$C$1)/1000000,"")</f>
        <v/>
      </c>
      <c r="F2367" s="58" t="str">
        <f>IFERROR([1]!EM_S_PROFITNOTICE_FORECASTT(B2367,$C$1)/1000000,"")</f>
        <v/>
      </c>
      <c r="G2367" s="58" t="str">
        <f>IFERROR([1]!EM_S_PROFITNOTICE_FORECASTL(B2367,$C$1)/1000000,"")</f>
        <v/>
      </c>
      <c r="H2367" s="58" t="str">
        <f t="shared" si="254"/>
        <v/>
      </c>
      <c r="I2367" s="59">
        <f>IFERROR([1]!EM_S_STM07_IS(B2367,"61",$I$2,"1")/1000000,"")</f>
        <v>803.27654772000005</v>
      </c>
      <c r="J2367" s="60" t="str">
        <f t="shared" si="255"/>
        <v/>
      </c>
      <c r="K2367" s="58">
        <f>IFERROR([1]!EM_S_QSTM07_IS(B2367,"61",$K$2,"1")/1000000,"")</f>
        <v>316.66827458999995</v>
      </c>
      <c r="L2367" s="54" t="str">
        <f t="shared" si="256"/>
        <v/>
      </c>
      <c r="M2367" s="49" t="str">
        <f ca="1">[1]!EM_S_MAJASSRES_NUM(B2367,$M$2,$M$1)</f>
        <v/>
      </c>
      <c r="N2367" s="45" t="str">
        <f t="shared" si="257"/>
        <v/>
      </c>
      <c r="O2367" s="37" t="str">
        <f t="shared" ca="1" si="258"/>
        <v/>
      </c>
      <c r="P2367" s="26" t="str">
        <f t="shared" si="252"/>
        <v/>
      </c>
    </row>
    <row r="2368" spans="1:16" x14ac:dyDescent="0.2">
      <c r="A2368" s="65" t="str">
        <f t="shared" ca="1" si="253"/>
        <v/>
      </c>
      <c r="B2368" s="24" t="s">
        <v>10526</v>
      </c>
      <c r="C2368" s="24" t="s">
        <v>10527</v>
      </c>
      <c r="D2368" s="58" t="str">
        <f>IFERROR([1]!EM_S_QSTM07_IS(B2368,"61",$C$1,"1")/1000000,"")</f>
        <v/>
      </c>
      <c r="E2368" s="58" t="str">
        <f>IFERROR([1]!EM_S_PERFORMANCEEXPRESS_PERFEXNETPROFITTOSHAREHOLDER(B2368,$C$1)/1000000,"")</f>
        <v/>
      </c>
      <c r="F2368" s="58" t="str">
        <f>IFERROR([1]!EM_S_PROFITNOTICE_FORECASTT(B2368,$C$1)/1000000,"")</f>
        <v/>
      </c>
      <c r="G2368" s="58" t="str">
        <f>IFERROR([1]!EM_S_PROFITNOTICE_FORECASTL(B2368,$C$1)/1000000,"")</f>
        <v/>
      </c>
      <c r="H2368" s="58" t="str">
        <f t="shared" si="254"/>
        <v/>
      </c>
      <c r="I2368" s="59">
        <f>IFERROR([1]!EM_S_STM07_IS(B2368,"61",$I$2,"1")/1000000,"")</f>
        <v>98.033181799999994</v>
      </c>
      <c r="J2368" s="60" t="str">
        <f t="shared" si="255"/>
        <v/>
      </c>
      <c r="K2368" s="58">
        <f>IFERROR([1]!EM_S_QSTM07_IS(B2368,"61",$K$2,"1")/1000000,"")</f>
        <v>69.757506890000002</v>
      </c>
      <c r="L2368" s="54" t="str">
        <f t="shared" si="256"/>
        <v/>
      </c>
      <c r="M2368" s="49" t="str">
        <f ca="1">[1]!EM_S_MAJASSRES_NUM(B2368,$M$2,$M$1)</f>
        <v/>
      </c>
      <c r="N2368" s="45" t="str">
        <f t="shared" si="257"/>
        <v/>
      </c>
      <c r="O2368" s="37" t="str">
        <f t="shared" ca="1" si="258"/>
        <v/>
      </c>
      <c r="P2368" s="26" t="str">
        <f t="shared" si="252"/>
        <v/>
      </c>
    </row>
    <row r="2369" spans="1:16" x14ac:dyDescent="0.2">
      <c r="A2369" s="65" t="str">
        <f t="shared" ca="1" si="253"/>
        <v/>
      </c>
      <c r="B2369" s="24" t="s">
        <v>10528</v>
      </c>
      <c r="C2369" s="24" t="s">
        <v>10529</v>
      </c>
      <c r="D2369" s="58" t="str">
        <f>IFERROR([1]!EM_S_QSTM07_IS(B2369,"61",$C$1,"1")/1000000,"")</f>
        <v/>
      </c>
      <c r="E2369" s="58" t="str">
        <f>IFERROR([1]!EM_S_PERFORMANCEEXPRESS_PERFEXNETPROFITTOSHAREHOLDER(B2369,$C$1)/1000000,"")</f>
        <v/>
      </c>
      <c r="F2369" s="58" t="str">
        <f>IFERROR([1]!EM_S_PROFITNOTICE_FORECASTT(B2369,$C$1)/1000000,"")</f>
        <v/>
      </c>
      <c r="G2369" s="58" t="str">
        <f>IFERROR([1]!EM_S_PROFITNOTICE_FORECASTL(B2369,$C$1)/1000000,"")</f>
        <v/>
      </c>
      <c r="H2369" s="58" t="str">
        <f t="shared" si="254"/>
        <v/>
      </c>
      <c r="I2369" s="59">
        <f>IFERROR([1]!EM_S_STM07_IS(B2369,"61",$I$2,"1")/1000000,"")</f>
        <v>195.65032613</v>
      </c>
      <c r="J2369" s="60" t="str">
        <f t="shared" si="255"/>
        <v/>
      </c>
      <c r="K2369" s="58">
        <f>IFERROR([1]!EM_S_QSTM07_IS(B2369,"61",$K$2,"1")/1000000,"")</f>
        <v>-23.269215260000003</v>
      </c>
      <c r="L2369" s="54" t="str">
        <f t="shared" si="256"/>
        <v/>
      </c>
      <c r="M2369" s="49" t="str">
        <f ca="1">[1]!EM_S_MAJASSRES_NUM(B2369,$M$2,$M$1)</f>
        <v/>
      </c>
      <c r="N2369" s="45" t="str">
        <f t="shared" si="257"/>
        <v/>
      </c>
      <c r="O2369" s="37" t="str">
        <f t="shared" ca="1" si="258"/>
        <v/>
      </c>
      <c r="P2369" s="26" t="str">
        <f t="shared" si="252"/>
        <v/>
      </c>
    </row>
    <row r="2370" spans="1:16" x14ac:dyDescent="0.2">
      <c r="A2370" s="65" t="str">
        <f t="shared" ca="1" si="253"/>
        <v/>
      </c>
      <c r="B2370" s="24" t="s">
        <v>10530</v>
      </c>
      <c r="C2370" s="24" t="s">
        <v>10531</v>
      </c>
      <c r="D2370" s="58" t="str">
        <f>IFERROR([1]!EM_S_QSTM07_IS(B2370,"61",$C$1,"1")/1000000,"")</f>
        <v/>
      </c>
      <c r="E2370" s="58" t="str">
        <f>IFERROR([1]!EM_S_PERFORMANCEEXPRESS_PERFEXNETPROFITTOSHAREHOLDER(B2370,$C$1)/1000000,"")</f>
        <v/>
      </c>
      <c r="F2370" s="58" t="str">
        <f>IFERROR([1]!EM_S_PROFITNOTICE_FORECASTT(B2370,$C$1)/1000000,"")</f>
        <v/>
      </c>
      <c r="G2370" s="58" t="str">
        <f>IFERROR([1]!EM_S_PROFITNOTICE_FORECASTL(B2370,$C$1)/1000000,"")</f>
        <v/>
      </c>
      <c r="H2370" s="58" t="str">
        <f t="shared" si="254"/>
        <v/>
      </c>
      <c r="I2370" s="59">
        <f>IFERROR([1]!EM_S_STM07_IS(B2370,"61",$I$2,"1")/1000000,"")</f>
        <v>8.2379158700000001</v>
      </c>
      <c r="J2370" s="60" t="str">
        <f t="shared" si="255"/>
        <v/>
      </c>
      <c r="K2370" s="58">
        <f>IFERROR([1]!EM_S_QSTM07_IS(B2370,"61",$K$2,"1")/1000000,"")</f>
        <v>-2.5096771099999997</v>
      </c>
      <c r="L2370" s="54" t="str">
        <f t="shared" si="256"/>
        <v/>
      </c>
      <c r="M2370" s="49" t="str">
        <f ca="1">[1]!EM_S_MAJASSRES_NUM(B2370,$M$2,$M$1)</f>
        <v/>
      </c>
      <c r="N2370" s="45">
        <f t="shared" si="257"/>
        <v>1</v>
      </c>
      <c r="O2370" s="37" t="str">
        <f t="shared" ca="1" si="258"/>
        <v/>
      </c>
      <c r="P2370" s="26" t="str">
        <f t="shared" si="252"/>
        <v/>
      </c>
    </row>
    <row r="2371" spans="1:16" x14ac:dyDescent="0.2">
      <c r="A2371" s="65" t="str">
        <f t="shared" ca="1" si="253"/>
        <v/>
      </c>
      <c r="B2371" s="24" t="s">
        <v>10532</v>
      </c>
      <c r="C2371" s="24" t="s">
        <v>10533</v>
      </c>
      <c r="D2371" s="58" t="str">
        <f>IFERROR([1]!EM_S_QSTM07_IS(B2371,"61",$C$1,"1")/1000000,"")</f>
        <v/>
      </c>
      <c r="E2371" s="58" t="str">
        <f>IFERROR([1]!EM_S_PERFORMANCEEXPRESS_PERFEXNETPROFITTOSHAREHOLDER(B2371,$C$1)/1000000,"")</f>
        <v/>
      </c>
      <c r="F2371" s="58" t="str">
        <f>IFERROR([1]!EM_S_PROFITNOTICE_FORECASTT(B2371,$C$1)/1000000,"")</f>
        <v/>
      </c>
      <c r="G2371" s="58" t="str">
        <f>IFERROR([1]!EM_S_PROFITNOTICE_FORECASTL(B2371,$C$1)/1000000,"")</f>
        <v/>
      </c>
      <c r="H2371" s="58" t="str">
        <f t="shared" si="254"/>
        <v/>
      </c>
      <c r="I2371" s="59">
        <f>IFERROR([1]!EM_S_STM07_IS(B2371,"61",$I$2,"1")/1000000,"")</f>
        <v>55.067094859999997</v>
      </c>
      <c r="J2371" s="60" t="str">
        <f t="shared" si="255"/>
        <v/>
      </c>
      <c r="K2371" s="58">
        <f>IFERROR([1]!EM_S_QSTM07_IS(B2371,"61",$K$2,"1")/1000000,"")</f>
        <v>22.347182489999998</v>
      </c>
      <c r="L2371" s="54" t="str">
        <f t="shared" si="256"/>
        <v/>
      </c>
      <c r="M2371" s="49" t="str">
        <f ca="1">[1]!EM_S_MAJASSRES_NUM(B2371,$M$2,$M$1)</f>
        <v/>
      </c>
      <c r="N2371" s="45" t="str">
        <f t="shared" si="257"/>
        <v/>
      </c>
      <c r="O2371" s="37" t="str">
        <f t="shared" ca="1" si="258"/>
        <v/>
      </c>
      <c r="P2371" s="26" t="str">
        <f t="shared" si="252"/>
        <v/>
      </c>
    </row>
    <row r="2372" spans="1:16" x14ac:dyDescent="0.2">
      <c r="A2372" s="65" t="str">
        <f t="shared" ca="1" si="253"/>
        <v/>
      </c>
      <c r="B2372" s="24" t="s">
        <v>10534</v>
      </c>
      <c r="C2372" s="24" t="s">
        <v>10535</v>
      </c>
      <c r="D2372" s="58" t="str">
        <f>IFERROR([1]!EM_S_QSTM07_IS(B2372,"61",$C$1,"1")/1000000,"")</f>
        <v/>
      </c>
      <c r="E2372" s="58" t="str">
        <f>IFERROR([1]!EM_S_PERFORMANCEEXPRESS_PERFEXNETPROFITTOSHAREHOLDER(B2372,$C$1)/1000000,"")</f>
        <v/>
      </c>
      <c r="F2372" s="58" t="str">
        <f>IFERROR([1]!EM_S_PROFITNOTICE_FORECASTT(B2372,$C$1)/1000000,"")</f>
        <v/>
      </c>
      <c r="G2372" s="58" t="str">
        <f>IFERROR([1]!EM_S_PROFITNOTICE_FORECASTL(B2372,$C$1)/1000000,"")</f>
        <v/>
      </c>
      <c r="H2372" s="58" t="str">
        <f t="shared" si="254"/>
        <v/>
      </c>
      <c r="I2372" s="59">
        <f>IFERROR([1]!EM_S_STM07_IS(B2372,"61",$I$2,"1")/1000000,"")</f>
        <v>370.44334166000004</v>
      </c>
      <c r="J2372" s="60" t="str">
        <f t="shared" si="255"/>
        <v/>
      </c>
      <c r="K2372" s="58">
        <f>IFERROR([1]!EM_S_QSTM07_IS(B2372,"61",$K$2,"1")/1000000,"")</f>
        <v>179.21663180000002</v>
      </c>
      <c r="L2372" s="54" t="str">
        <f t="shared" si="256"/>
        <v/>
      </c>
      <c r="M2372" s="49" t="str">
        <f ca="1">[1]!EM_S_MAJASSRES_NUM(B2372,$M$2,$M$1)</f>
        <v/>
      </c>
      <c r="N2372" s="45" t="str">
        <f t="shared" si="257"/>
        <v/>
      </c>
      <c r="O2372" s="37" t="str">
        <f t="shared" ca="1" si="258"/>
        <v/>
      </c>
      <c r="P2372" s="26" t="str">
        <f t="shared" ref="P2372:P2435" si="259">IFERROR(IF(D2372&lt;&gt;"","财报",IF(E2372&lt;&gt;"","快报",IF(H2372&lt;&gt;"","预告",""))),"")</f>
        <v/>
      </c>
    </row>
    <row r="2373" spans="1:16" x14ac:dyDescent="0.2">
      <c r="A2373" s="65">
        <f t="shared" ref="A2373:A2436" ca="1" si="260">IFERROR(RANK(O2373,$O$4:$O$3500,0),"")</f>
        <v>720</v>
      </c>
      <c r="B2373" s="24" t="s">
        <v>10536</v>
      </c>
      <c r="C2373" s="24" t="s">
        <v>10537</v>
      </c>
      <c r="D2373" s="58" t="str">
        <f>IFERROR([1]!EM_S_QSTM07_IS(B2373,"61",$C$1,"1")/1000000,"")</f>
        <v/>
      </c>
      <c r="E2373" s="58" t="str">
        <f>IFERROR([1]!EM_S_PERFORMANCEEXPRESS_PERFEXNETPROFITTOSHAREHOLDER(B2373,$C$1)/1000000,"")</f>
        <v/>
      </c>
      <c r="F2373" s="58">
        <f>IFERROR([1]!EM_S_PROFITNOTICE_FORECASTT(B2373,$C$1)/1000000,"")</f>
        <v>-129</v>
      </c>
      <c r="G2373" s="58">
        <f>IFERROR([1]!EM_S_PROFITNOTICE_FORECASTL(B2373,$C$1)/1000000,"")</f>
        <v>-129</v>
      </c>
      <c r="H2373" s="58">
        <f t="shared" ref="H2373:H2436" si="261">IFERROR(AVERAGE(F2373:G2373),"")</f>
        <v>-129</v>
      </c>
      <c r="I2373" s="59">
        <f>IFERROR([1]!EM_S_STM07_IS(B2373,"61",$I$2,"1")/1000000,"")</f>
        <v>-46.321430670000005</v>
      </c>
      <c r="J2373" s="60">
        <f t="shared" ref="J2373:J2436" si="262">IFERROR(IF(D2373&lt;&gt;"",D2373,IF(E2373&lt;&gt;"",E2373,IF(H2373&lt;&gt;"",IF(MONTH($C$1)=3,H2373,H2373-I2373),""))),"")</f>
        <v>-82.678569329999988</v>
      </c>
      <c r="K2373" s="58">
        <f>IFERROR([1]!EM_S_QSTM07_IS(B2373,"61",$K$2,"1")/1000000,"")</f>
        <v>140.28617181999999</v>
      </c>
      <c r="L2373" s="54">
        <f t="shared" ref="L2373:L2436" si="263">IFERROR(IF(J2373="","",(J2373-K2373)/ABS(K2373)),"")</f>
        <v>-1.5893565150247606</v>
      </c>
      <c r="M2373" s="49" t="str">
        <f ca="1">[1]!EM_S_MAJASSRES_NUM(B2373,$M$2,$M$1)</f>
        <v/>
      </c>
      <c r="N2373" s="45" t="str">
        <f t="shared" ref="N2373:N2436" si="264">IFERROR(IF(ABS(K2373)&lt;$N$2,1,""),"")</f>
        <v/>
      </c>
      <c r="O2373" s="37">
        <f t="shared" ref="O2373:O2436" ca="1" si="265">IFERROR(IF(AND(M2373="",N2373=""),L2373,""),"")</f>
        <v>-1.5893565150247606</v>
      </c>
      <c r="P2373" s="26" t="str">
        <f t="shared" si="259"/>
        <v>预告</v>
      </c>
    </row>
    <row r="2374" spans="1:16" x14ac:dyDescent="0.2">
      <c r="A2374" s="65" t="str">
        <f t="shared" ca="1" si="260"/>
        <v/>
      </c>
      <c r="B2374" s="24" t="s">
        <v>10538</v>
      </c>
      <c r="C2374" s="24" t="s">
        <v>10539</v>
      </c>
      <c r="D2374" s="58" t="str">
        <f>IFERROR([1]!EM_S_QSTM07_IS(B2374,"61",$C$1,"1")/1000000,"")</f>
        <v/>
      </c>
      <c r="E2374" s="58" t="str">
        <f>IFERROR([1]!EM_S_PERFORMANCEEXPRESS_PERFEXNETPROFITTOSHAREHOLDER(B2374,$C$1)/1000000,"")</f>
        <v/>
      </c>
      <c r="F2374" s="58" t="str">
        <f>IFERROR([1]!EM_S_PROFITNOTICE_FORECASTT(B2374,$C$1)/1000000,"")</f>
        <v/>
      </c>
      <c r="G2374" s="58" t="str">
        <f>IFERROR([1]!EM_S_PROFITNOTICE_FORECASTL(B2374,$C$1)/1000000,"")</f>
        <v/>
      </c>
      <c r="H2374" s="58" t="str">
        <f t="shared" si="261"/>
        <v/>
      </c>
      <c r="I2374" s="59">
        <f>IFERROR([1]!EM_S_STM07_IS(B2374,"61",$I$2,"1")/1000000,"")</f>
        <v>54.652893679999998</v>
      </c>
      <c r="J2374" s="60" t="str">
        <f t="shared" si="262"/>
        <v/>
      </c>
      <c r="K2374" s="58">
        <f>IFERROR([1]!EM_S_QSTM07_IS(B2374,"61",$K$2,"1")/1000000,"")</f>
        <v>23.295743210000001</v>
      </c>
      <c r="L2374" s="54" t="str">
        <f t="shared" si="263"/>
        <v/>
      </c>
      <c r="M2374" s="49" t="str">
        <f ca="1">[1]!EM_S_MAJASSRES_NUM(B2374,$M$2,$M$1)</f>
        <v/>
      </c>
      <c r="N2374" s="45" t="str">
        <f t="shared" si="264"/>
        <v/>
      </c>
      <c r="O2374" s="37" t="str">
        <f t="shared" ca="1" si="265"/>
        <v/>
      </c>
      <c r="P2374" s="26" t="str">
        <f t="shared" si="259"/>
        <v/>
      </c>
    </row>
    <row r="2375" spans="1:16" x14ac:dyDescent="0.2">
      <c r="A2375" s="65" t="str">
        <f t="shared" ca="1" si="260"/>
        <v/>
      </c>
      <c r="B2375" s="24" t="s">
        <v>10540</v>
      </c>
      <c r="C2375" s="24" t="s">
        <v>10541</v>
      </c>
      <c r="D2375" s="58" t="str">
        <f>IFERROR([1]!EM_S_QSTM07_IS(B2375,"61",$C$1,"1")/1000000,"")</f>
        <v/>
      </c>
      <c r="E2375" s="58" t="str">
        <f>IFERROR([1]!EM_S_PERFORMANCEEXPRESS_PERFEXNETPROFITTOSHAREHOLDER(B2375,$C$1)/1000000,"")</f>
        <v/>
      </c>
      <c r="F2375" s="58" t="str">
        <f>IFERROR([1]!EM_S_PROFITNOTICE_FORECASTT(B2375,$C$1)/1000000,"")</f>
        <v/>
      </c>
      <c r="G2375" s="58" t="str">
        <f>IFERROR([1]!EM_S_PROFITNOTICE_FORECASTL(B2375,$C$1)/1000000,"")</f>
        <v/>
      </c>
      <c r="H2375" s="58" t="str">
        <f t="shared" si="261"/>
        <v/>
      </c>
      <c r="I2375" s="59">
        <f>IFERROR([1]!EM_S_STM07_IS(B2375,"61",$I$2,"1")/1000000,"")</f>
        <v>52.118994729999997</v>
      </c>
      <c r="J2375" s="60" t="str">
        <f t="shared" si="262"/>
        <v/>
      </c>
      <c r="K2375" s="58">
        <f>IFERROR([1]!EM_S_QSTM07_IS(B2375,"61",$K$2,"1")/1000000,"")</f>
        <v>-16.57360959</v>
      </c>
      <c r="L2375" s="54" t="str">
        <f t="shared" si="263"/>
        <v/>
      </c>
      <c r="M2375" s="49" t="str">
        <f ca="1">[1]!EM_S_MAJASSRES_NUM(B2375,$M$2,$M$1)</f>
        <v/>
      </c>
      <c r="N2375" s="45" t="str">
        <f t="shared" si="264"/>
        <v/>
      </c>
      <c r="O2375" s="37" t="str">
        <f t="shared" ca="1" si="265"/>
        <v/>
      </c>
      <c r="P2375" s="26" t="str">
        <f t="shared" si="259"/>
        <v/>
      </c>
    </row>
    <row r="2376" spans="1:16" x14ac:dyDescent="0.2">
      <c r="A2376" s="65" t="str">
        <f t="shared" ca="1" si="260"/>
        <v/>
      </c>
      <c r="B2376" s="24" t="s">
        <v>10542</v>
      </c>
      <c r="C2376" s="24" t="s">
        <v>10543</v>
      </c>
      <c r="D2376" s="58" t="str">
        <f>IFERROR([1]!EM_S_QSTM07_IS(B2376,"61",$C$1,"1")/1000000,"")</f>
        <v/>
      </c>
      <c r="E2376" s="58" t="str">
        <f>IFERROR([1]!EM_S_PERFORMANCEEXPRESS_PERFEXNETPROFITTOSHAREHOLDER(B2376,$C$1)/1000000,"")</f>
        <v/>
      </c>
      <c r="F2376" s="58" t="str">
        <f>IFERROR([1]!EM_S_PROFITNOTICE_FORECASTT(B2376,$C$1)/1000000,"")</f>
        <v/>
      </c>
      <c r="G2376" s="58" t="str">
        <f>IFERROR([1]!EM_S_PROFITNOTICE_FORECASTL(B2376,$C$1)/1000000,"")</f>
        <v/>
      </c>
      <c r="H2376" s="58" t="str">
        <f t="shared" si="261"/>
        <v/>
      </c>
      <c r="I2376" s="59">
        <f>IFERROR([1]!EM_S_STM07_IS(B2376,"61",$I$2,"1")/1000000,"")</f>
        <v>143.17833023</v>
      </c>
      <c r="J2376" s="60" t="str">
        <f t="shared" si="262"/>
        <v/>
      </c>
      <c r="K2376" s="58">
        <f>IFERROR([1]!EM_S_QSTM07_IS(B2376,"61",$K$2,"1")/1000000,"")</f>
        <v>-55.320644739999999</v>
      </c>
      <c r="L2376" s="54" t="str">
        <f t="shared" si="263"/>
        <v/>
      </c>
      <c r="M2376" s="49">
        <f ca="1">[1]!EM_S_MAJASSRES_NUM(B2376,$M$2,$M$1)</f>
        <v>1</v>
      </c>
      <c r="N2376" s="45" t="str">
        <f t="shared" si="264"/>
        <v/>
      </c>
      <c r="O2376" s="37" t="str">
        <f t="shared" ca="1" si="265"/>
        <v/>
      </c>
      <c r="P2376" s="26" t="str">
        <f t="shared" si="259"/>
        <v/>
      </c>
    </row>
    <row r="2377" spans="1:16" x14ac:dyDescent="0.2">
      <c r="A2377" s="65" t="str">
        <f t="shared" ca="1" si="260"/>
        <v/>
      </c>
      <c r="B2377" s="24" t="s">
        <v>10544</v>
      </c>
      <c r="C2377" s="24" t="s">
        <v>10545</v>
      </c>
      <c r="D2377" s="58" t="str">
        <f>IFERROR([1]!EM_S_QSTM07_IS(B2377,"61",$C$1,"1")/1000000,"")</f>
        <v/>
      </c>
      <c r="E2377" s="58" t="str">
        <f>IFERROR([1]!EM_S_PERFORMANCEEXPRESS_PERFEXNETPROFITTOSHAREHOLDER(B2377,$C$1)/1000000,"")</f>
        <v/>
      </c>
      <c r="F2377" s="58" t="str">
        <f>IFERROR([1]!EM_S_PROFITNOTICE_FORECASTT(B2377,$C$1)/1000000,"")</f>
        <v/>
      </c>
      <c r="G2377" s="58" t="str">
        <f>IFERROR([1]!EM_S_PROFITNOTICE_FORECASTL(B2377,$C$1)/1000000,"")</f>
        <v/>
      </c>
      <c r="H2377" s="58" t="str">
        <f t="shared" si="261"/>
        <v/>
      </c>
      <c r="I2377" s="59">
        <f>IFERROR([1]!EM_S_STM07_IS(B2377,"61",$I$2,"1")/1000000,"")</f>
        <v>172.36326313999999</v>
      </c>
      <c r="J2377" s="60" t="str">
        <f t="shared" si="262"/>
        <v/>
      </c>
      <c r="K2377" s="58">
        <f>IFERROR([1]!EM_S_QSTM07_IS(B2377,"61",$K$2,"1")/1000000,"")</f>
        <v>56.862069470000002</v>
      </c>
      <c r="L2377" s="54" t="str">
        <f t="shared" si="263"/>
        <v/>
      </c>
      <c r="M2377" s="49" t="str">
        <f ca="1">[1]!EM_S_MAJASSRES_NUM(B2377,$M$2,$M$1)</f>
        <v/>
      </c>
      <c r="N2377" s="45" t="str">
        <f t="shared" si="264"/>
        <v/>
      </c>
      <c r="O2377" s="37" t="str">
        <f t="shared" ca="1" si="265"/>
        <v/>
      </c>
      <c r="P2377" s="26" t="str">
        <f t="shared" si="259"/>
        <v/>
      </c>
    </row>
    <row r="2378" spans="1:16" x14ac:dyDescent="0.2">
      <c r="A2378" s="65" t="str">
        <f t="shared" ca="1" si="260"/>
        <v/>
      </c>
      <c r="B2378" s="24" t="s">
        <v>10546</v>
      </c>
      <c r="C2378" s="24" t="s">
        <v>10547</v>
      </c>
      <c r="D2378" s="58" t="str">
        <f>IFERROR([1]!EM_S_QSTM07_IS(B2378,"61",$C$1,"1")/1000000,"")</f>
        <v/>
      </c>
      <c r="E2378" s="58" t="str">
        <f>IFERROR([1]!EM_S_PERFORMANCEEXPRESS_PERFEXNETPROFITTOSHAREHOLDER(B2378,$C$1)/1000000,"")</f>
        <v/>
      </c>
      <c r="F2378" s="58" t="str">
        <f>IFERROR([1]!EM_S_PROFITNOTICE_FORECASTT(B2378,$C$1)/1000000,"")</f>
        <v/>
      </c>
      <c r="G2378" s="58" t="str">
        <f>IFERROR([1]!EM_S_PROFITNOTICE_FORECASTL(B2378,$C$1)/1000000,"")</f>
        <v/>
      </c>
      <c r="H2378" s="58" t="str">
        <f t="shared" si="261"/>
        <v/>
      </c>
      <c r="I2378" s="59">
        <f>IFERROR([1]!EM_S_STM07_IS(B2378,"61",$I$2,"1")/1000000,"")</f>
        <v>270.10736677999995</v>
      </c>
      <c r="J2378" s="60" t="str">
        <f t="shared" si="262"/>
        <v/>
      </c>
      <c r="K2378" s="58">
        <f>IFERROR([1]!EM_S_QSTM07_IS(B2378,"61",$K$2,"1")/1000000,"")</f>
        <v>284.79588818000002</v>
      </c>
      <c r="L2378" s="54" t="str">
        <f t="shared" si="263"/>
        <v/>
      </c>
      <c r="M2378" s="49" t="str">
        <f ca="1">[1]!EM_S_MAJASSRES_NUM(B2378,$M$2,$M$1)</f>
        <v/>
      </c>
      <c r="N2378" s="45" t="str">
        <f t="shared" si="264"/>
        <v/>
      </c>
      <c r="O2378" s="37" t="str">
        <f t="shared" ca="1" si="265"/>
        <v/>
      </c>
      <c r="P2378" s="26" t="str">
        <f t="shared" si="259"/>
        <v/>
      </c>
    </row>
    <row r="2379" spans="1:16" x14ac:dyDescent="0.2">
      <c r="A2379" s="65" t="str">
        <f t="shared" ca="1" si="260"/>
        <v/>
      </c>
      <c r="B2379" s="24" t="s">
        <v>10548</v>
      </c>
      <c r="C2379" s="24" t="s">
        <v>10549</v>
      </c>
      <c r="D2379" s="58" t="str">
        <f>IFERROR([1]!EM_S_QSTM07_IS(B2379,"61",$C$1,"1")/1000000,"")</f>
        <v/>
      </c>
      <c r="E2379" s="58" t="str">
        <f>IFERROR([1]!EM_S_PERFORMANCEEXPRESS_PERFEXNETPROFITTOSHAREHOLDER(B2379,$C$1)/1000000,"")</f>
        <v/>
      </c>
      <c r="F2379" s="58" t="str">
        <f>IFERROR([1]!EM_S_PROFITNOTICE_FORECASTT(B2379,$C$1)/1000000,"")</f>
        <v/>
      </c>
      <c r="G2379" s="58" t="str">
        <f>IFERROR([1]!EM_S_PROFITNOTICE_FORECASTL(B2379,$C$1)/1000000,"")</f>
        <v/>
      </c>
      <c r="H2379" s="58" t="str">
        <f t="shared" si="261"/>
        <v/>
      </c>
      <c r="I2379" s="59">
        <f>IFERROR([1]!EM_S_STM07_IS(B2379,"61",$I$2,"1")/1000000,"")</f>
        <v>38.172747119999997</v>
      </c>
      <c r="J2379" s="60" t="str">
        <f t="shared" si="262"/>
        <v/>
      </c>
      <c r="K2379" s="58">
        <f>IFERROR([1]!EM_S_QSTM07_IS(B2379,"61",$K$2,"1")/1000000,"")</f>
        <v>21.766137069999999</v>
      </c>
      <c r="L2379" s="54" t="str">
        <f t="shared" si="263"/>
        <v/>
      </c>
      <c r="M2379" s="49" t="str">
        <f ca="1">[1]!EM_S_MAJASSRES_NUM(B2379,$M$2,$M$1)</f>
        <v/>
      </c>
      <c r="N2379" s="45" t="str">
        <f t="shared" si="264"/>
        <v/>
      </c>
      <c r="O2379" s="37" t="str">
        <f t="shared" ca="1" si="265"/>
        <v/>
      </c>
      <c r="P2379" s="26" t="str">
        <f t="shared" si="259"/>
        <v/>
      </c>
    </row>
    <row r="2380" spans="1:16" x14ac:dyDescent="0.2">
      <c r="A2380" s="65" t="str">
        <f t="shared" ca="1" si="260"/>
        <v/>
      </c>
      <c r="B2380" s="24" t="s">
        <v>10550</v>
      </c>
      <c r="C2380" s="24" t="s">
        <v>10551</v>
      </c>
      <c r="D2380" s="58" t="str">
        <f>IFERROR([1]!EM_S_QSTM07_IS(B2380,"61",$C$1,"1")/1000000,"")</f>
        <v/>
      </c>
      <c r="E2380" s="58" t="str">
        <f>IFERROR([1]!EM_S_PERFORMANCEEXPRESS_PERFEXNETPROFITTOSHAREHOLDER(B2380,$C$1)/1000000,"")</f>
        <v/>
      </c>
      <c r="F2380" s="58" t="str">
        <f>IFERROR([1]!EM_S_PROFITNOTICE_FORECASTT(B2380,$C$1)/1000000,"")</f>
        <v/>
      </c>
      <c r="G2380" s="58" t="str">
        <f>IFERROR([1]!EM_S_PROFITNOTICE_FORECASTL(B2380,$C$1)/1000000,"")</f>
        <v/>
      </c>
      <c r="H2380" s="58" t="str">
        <f t="shared" si="261"/>
        <v/>
      </c>
      <c r="I2380" s="59">
        <f>IFERROR([1]!EM_S_STM07_IS(B2380,"61",$I$2,"1")/1000000,"")</f>
        <v>153.02203656</v>
      </c>
      <c r="J2380" s="60" t="str">
        <f t="shared" si="262"/>
        <v/>
      </c>
      <c r="K2380" s="58">
        <f>IFERROR([1]!EM_S_QSTM07_IS(B2380,"61",$K$2,"1")/1000000,"")</f>
        <v>82.411629329999997</v>
      </c>
      <c r="L2380" s="54" t="str">
        <f t="shared" si="263"/>
        <v/>
      </c>
      <c r="M2380" s="49" t="str">
        <f ca="1">[1]!EM_S_MAJASSRES_NUM(B2380,$M$2,$M$1)</f>
        <v/>
      </c>
      <c r="N2380" s="45" t="str">
        <f t="shared" si="264"/>
        <v/>
      </c>
      <c r="O2380" s="37" t="str">
        <f t="shared" ca="1" si="265"/>
        <v/>
      </c>
      <c r="P2380" s="26" t="str">
        <f t="shared" si="259"/>
        <v/>
      </c>
    </row>
    <row r="2381" spans="1:16" x14ac:dyDescent="0.2">
      <c r="A2381" s="65" t="str">
        <f t="shared" ca="1" si="260"/>
        <v/>
      </c>
      <c r="B2381" s="24" t="s">
        <v>10552</v>
      </c>
      <c r="C2381" s="24" t="s">
        <v>10553</v>
      </c>
      <c r="D2381" s="58" t="str">
        <f>IFERROR([1]!EM_S_QSTM07_IS(B2381,"61",$C$1,"1")/1000000,"")</f>
        <v/>
      </c>
      <c r="E2381" s="58" t="str">
        <f>IFERROR([1]!EM_S_PERFORMANCEEXPRESS_PERFEXNETPROFITTOSHAREHOLDER(B2381,$C$1)/1000000,"")</f>
        <v/>
      </c>
      <c r="F2381" s="58" t="str">
        <f>IFERROR([1]!EM_S_PROFITNOTICE_FORECASTT(B2381,$C$1)/1000000,"")</f>
        <v/>
      </c>
      <c r="G2381" s="58" t="str">
        <f>IFERROR([1]!EM_S_PROFITNOTICE_FORECASTL(B2381,$C$1)/1000000,"")</f>
        <v/>
      </c>
      <c r="H2381" s="58" t="str">
        <f t="shared" si="261"/>
        <v/>
      </c>
      <c r="I2381" s="59">
        <f>IFERROR([1]!EM_S_STM07_IS(B2381,"61",$I$2,"1")/1000000,"")</f>
        <v>41.077255369999996</v>
      </c>
      <c r="J2381" s="60" t="str">
        <f t="shared" si="262"/>
        <v/>
      </c>
      <c r="K2381" s="58">
        <f>IFERROR([1]!EM_S_QSTM07_IS(B2381,"61",$K$2,"1")/1000000,"")</f>
        <v>15.924306880000001</v>
      </c>
      <c r="L2381" s="54" t="str">
        <f t="shared" si="263"/>
        <v/>
      </c>
      <c r="M2381" s="49" t="str">
        <f ca="1">[1]!EM_S_MAJASSRES_NUM(B2381,$M$2,$M$1)</f>
        <v/>
      </c>
      <c r="N2381" s="45" t="str">
        <f t="shared" si="264"/>
        <v/>
      </c>
      <c r="O2381" s="37" t="str">
        <f t="shared" ca="1" si="265"/>
        <v/>
      </c>
      <c r="P2381" s="26" t="str">
        <f t="shared" si="259"/>
        <v/>
      </c>
    </row>
    <row r="2382" spans="1:16" x14ac:dyDescent="0.2">
      <c r="A2382" s="65" t="str">
        <f t="shared" ca="1" si="260"/>
        <v/>
      </c>
      <c r="B2382" s="24" t="s">
        <v>10554</v>
      </c>
      <c r="C2382" s="24" t="s">
        <v>10555</v>
      </c>
      <c r="D2382" s="58" t="str">
        <f>IFERROR([1]!EM_S_QSTM07_IS(B2382,"61",$C$1,"1")/1000000,"")</f>
        <v/>
      </c>
      <c r="E2382" s="58" t="str">
        <f>IFERROR([1]!EM_S_PERFORMANCEEXPRESS_PERFEXNETPROFITTOSHAREHOLDER(B2382,$C$1)/1000000,"")</f>
        <v/>
      </c>
      <c r="F2382" s="58" t="str">
        <f>IFERROR([1]!EM_S_PROFITNOTICE_FORECASTT(B2382,$C$1)/1000000,"")</f>
        <v/>
      </c>
      <c r="G2382" s="58" t="str">
        <f>IFERROR([1]!EM_S_PROFITNOTICE_FORECASTL(B2382,$C$1)/1000000,"")</f>
        <v/>
      </c>
      <c r="H2382" s="58" t="str">
        <f t="shared" si="261"/>
        <v/>
      </c>
      <c r="I2382" s="59">
        <f>IFERROR([1]!EM_S_STM07_IS(B2382,"61",$I$2,"1")/1000000,"")</f>
        <v>136.07498271</v>
      </c>
      <c r="J2382" s="60" t="str">
        <f t="shared" si="262"/>
        <v/>
      </c>
      <c r="K2382" s="58">
        <f>IFERROR([1]!EM_S_QSTM07_IS(B2382,"61",$K$2,"1")/1000000,"")</f>
        <v>68.619765700000002</v>
      </c>
      <c r="L2382" s="54" t="str">
        <f t="shared" si="263"/>
        <v/>
      </c>
      <c r="M2382" s="49" t="str">
        <f ca="1">[1]!EM_S_MAJASSRES_NUM(B2382,$M$2,$M$1)</f>
        <v/>
      </c>
      <c r="N2382" s="45" t="str">
        <f t="shared" si="264"/>
        <v/>
      </c>
      <c r="O2382" s="37" t="str">
        <f t="shared" ca="1" si="265"/>
        <v/>
      </c>
      <c r="P2382" s="26" t="str">
        <f t="shared" si="259"/>
        <v/>
      </c>
    </row>
    <row r="2383" spans="1:16" x14ac:dyDescent="0.2">
      <c r="A2383" s="65" t="str">
        <f t="shared" ca="1" si="260"/>
        <v/>
      </c>
      <c r="B2383" s="24" t="s">
        <v>10556</v>
      </c>
      <c r="C2383" s="24" t="s">
        <v>10557</v>
      </c>
      <c r="D2383" s="58" t="str">
        <f>IFERROR([1]!EM_S_QSTM07_IS(B2383,"61",$C$1,"1")/1000000,"")</f>
        <v/>
      </c>
      <c r="E2383" s="58" t="str">
        <f>IFERROR([1]!EM_S_PERFORMANCEEXPRESS_PERFEXNETPROFITTOSHAREHOLDER(B2383,$C$1)/1000000,"")</f>
        <v/>
      </c>
      <c r="F2383" s="58" t="str">
        <f>IFERROR([1]!EM_S_PROFITNOTICE_FORECASTT(B2383,$C$1)/1000000,"")</f>
        <v/>
      </c>
      <c r="G2383" s="58" t="str">
        <f>IFERROR([1]!EM_S_PROFITNOTICE_FORECASTL(B2383,$C$1)/1000000,"")</f>
        <v/>
      </c>
      <c r="H2383" s="58" t="str">
        <f t="shared" si="261"/>
        <v/>
      </c>
      <c r="I2383" s="59">
        <f>IFERROR([1]!EM_S_STM07_IS(B2383,"61",$I$2,"1")/1000000,"")</f>
        <v>70.366595669999995</v>
      </c>
      <c r="J2383" s="60" t="str">
        <f t="shared" si="262"/>
        <v/>
      </c>
      <c r="K2383" s="58">
        <f>IFERROR([1]!EM_S_QSTM07_IS(B2383,"61",$K$2,"1")/1000000,"")</f>
        <v>23.11282868</v>
      </c>
      <c r="L2383" s="54" t="str">
        <f t="shared" si="263"/>
        <v/>
      </c>
      <c r="M2383" s="49" t="str">
        <f ca="1">[1]!EM_S_MAJASSRES_NUM(B2383,$M$2,$M$1)</f>
        <v/>
      </c>
      <c r="N2383" s="45" t="str">
        <f t="shared" si="264"/>
        <v/>
      </c>
      <c r="O2383" s="37" t="str">
        <f t="shared" ca="1" si="265"/>
        <v/>
      </c>
      <c r="P2383" s="26" t="str">
        <f t="shared" si="259"/>
        <v/>
      </c>
    </row>
    <row r="2384" spans="1:16" x14ac:dyDescent="0.2">
      <c r="A2384" s="65" t="str">
        <f t="shared" ca="1" si="260"/>
        <v/>
      </c>
      <c r="B2384" s="24" t="s">
        <v>10558</v>
      </c>
      <c r="C2384" s="24" t="s">
        <v>10559</v>
      </c>
      <c r="D2384" s="58" t="str">
        <f>IFERROR([1]!EM_S_QSTM07_IS(B2384,"61",$C$1,"1")/1000000,"")</f>
        <v/>
      </c>
      <c r="E2384" s="58" t="str">
        <f>IFERROR([1]!EM_S_PERFORMANCEEXPRESS_PERFEXNETPROFITTOSHAREHOLDER(B2384,$C$1)/1000000,"")</f>
        <v/>
      </c>
      <c r="F2384" s="58" t="str">
        <f>IFERROR([1]!EM_S_PROFITNOTICE_FORECASTT(B2384,$C$1)/1000000,"")</f>
        <v/>
      </c>
      <c r="G2384" s="58" t="str">
        <f>IFERROR([1]!EM_S_PROFITNOTICE_FORECASTL(B2384,$C$1)/1000000,"")</f>
        <v/>
      </c>
      <c r="H2384" s="58" t="str">
        <f t="shared" si="261"/>
        <v/>
      </c>
      <c r="I2384" s="59">
        <f>IFERROR([1]!EM_S_STM07_IS(B2384,"61",$I$2,"1")/1000000,"")</f>
        <v>398.23492514999998</v>
      </c>
      <c r="J2384" s="60" t="str">
        <f t="shared" si="262"/>
        <v/>
      </c>
      <c r="K2384" s="58">
        <f>IFERROR([1]!EM_S_QSTM07_IS(B2384,"61",$K$2,"1")/1000000,"")</f>
        <v>212.34378065999999</v>
      </c>
      <c r="L2384" s="54" t="str">
        <f t="shared" si="263"/>
        <v/>
      </c>
      <c r="M2384" s="49" t="str">
        <f ca="1">[1]!EM_S_MAJASSRES_NUM(B2384,$M$2,$M$1)</f>
        <v/>
      </c>
      <c r="N2384" s="45" t="str">
        <f t="shared" si="264"/>
        <v/>
      </c>
      <c r="O2384" s="37" t="str">
        <f t="shared" ca="1" si="265"/>
        <v/>
      </c>
      <c r="P2384" s="26" t="str">
        <f t="shared" si="259"/>
        <v/>
      </c>
    </row>
    <row r="2385" spans="1:16" x14ac:dyDescent="0.2">
      <c r="A2385" s="65" t="str">
        <f t="shared" ca="1" si="260"/>
        <v/>
      </c>
      <c r="B2385" s="24" t="s">
        <v>10560</v>
      </c>
      <c r="C2385" s="24" t="s">
        <v>10561</v>
      </c>
      <c r="D2385" s="58" t="str">
        <f>IFERROR([1]!EM_S_QSTM07_IS(B2385,"61",$C$1,"1")/1000000,"")</f>
        <v/>
      </c>
      <c r="E2385" s="58" t="str">
        <f>IFERROR([1]!EM_S_PERFORMANCEEXPRESS_PERFEXNETPROFITTOSHAREHOLDER(B2385,$C$1)/1000000,"")</f>
        <v/>
      </c>
      <c r="F2385" s="58" t="str">
        <f>IFERROR([1]!EM_S_PROFITNOTICE_FORECASTT(B2385,$C$1)/1000000,"")</f>
        <v/>
      </c>
      <c r="G2385" s="58" t="str">
        <f>IFERROR([1]!EM_S_PROFITNOTICE_FORECASTL(B2385,$C$1)/1000000,"")</f>
        <v/>
      </c>
      <c r="H2385" s="58" t="str">
        <f t="shared" si="261"/>
        <v/>
      </c>
      <c r="I2385" s="59">
        <f>IFERROR([1]!EM_S_STM07_IS(B2385,"61",$I$2,"1")/1000000,"")</f>
        <v>41.66672037</v>
      </c>
      <c r="J2385" s="60" t="str">
        <f t="shared" si="262"/>
        <v/>
      </c>
      <c r="K2385" s="58">
        <f>IFERROR([1]!EM_S_QSTM07_IS(B2385,"61",$K$2,"1")/1000000,"")</f>
        <v>29.262674069999999</v>
      </c>
      <c r="L2385" s="54" t="str">
        <f t="shared" si="263"/>
        <v/>
      </c>
      <c r="M2385" s="49" t="str">
        <f ca="1">[1]!EM_S_MAJASSRES_NUM(B2385,$M$2,$M$1)</f>
        <v/>
      </c>
      <c r="N2385" s="45" t="str">
        <f t="shared" si="264"/>
        <v/>
      </c>
      <c r="O2385" s="37" t="str">
        <f t="shared" ca="1" si="265"/>
        <v/>
      </c>
      <c r="P2385" s="26" t="str">
        <f t="shared" si="259"/>
        <v/>
      </c>
    </row>
    <row r="2386" spans="1:16" x14ac:dyDescent="0.2">
      <c r="A2386" s="65" t="str">
        <f t="shared" ca="1" si="260"/>
        <v/>
      </c>
      <c r="B2386" s="24" t="s">
        <v>10562</v>
      </c>
      <c r="C2386" s="24" t="s">
        <v>10563</v>
      </c>
      <c r="D2386" s="58" t="str">
        <f>IFERROR([1]!EM_S_QSTM07_IS(B2386,"61",$C$1,"1")/1000000,"")</f>
        <v/>
      </c>
      <c r="E2386" s="58" t="str">
        <f>IFERROR([1]!EM_S_PERFORMANCEEXPRESS_PERFEXNETPROFITTOSHAREHOLDER(B2386,$C$1)/1000000,"")</f>
        <v/>
      </c>
      <c r="F2386" s="58" t="str">
        <f>IFERROR([1]!EM_S_PROFITNOTICE_FORECASTT(B2386,$C$1)/1000000,"")</f>
        <v/>
      </c>
      <c r="G2386" s="58" t="str">
        <f>IFERROR([1]!EM_S_PROFITNOTICE_FORECASTL(B2386,$C$1)/1000000,"")</f>
        <v/>
      </c>
      <c r="H2386" s="58" t="str">
        <f t="shared" si="261"/>
        <v/>
      </c>
      <c r="I2386" s="59">
        <f>IFERROR([1]!EM_S_STM07_IS(B2386,"61",$I$2,"1")/1000000,"")</f>
        <v>436.75142298000003</v>
      </c>
      <c r="J2386" s="60" t="str">
        <f t="shared" si="262"/>
        <v/>
      </c>
      <c r="K2386" s="58">
        <f>IFERROR([1]!EM_S_QSTM07_IS(B2386,"61",$K$2,"1")/1000000,"")</f>
        <v>60.208099950000005</v>
      </c>
      <c r="L2386" s="54" t="str">
        <f t="shared" si="263"/>
        <v/>
      </c>
      <c r="M2386" s="49" t="str">
        <f ca="1">[1]!EM_S_MAJASSRES_NUM(B2386,$M$2,$M$1)</f>
        <v/>
      </c>
      <c r="N2386" s="45" t="str">
        <f t="shared" si="264"/>
        <v/>
      </c>
      <c r="O2386" s="37" t="str">
        <f t="shared" ca="1" si="265"/>
        <v/>
      </c>
      <c r="P2386" s="26" t="str">
        <f t="shared" si="259"/>
        <v/>
      </c>
    </row>
    <row r="2387" spans="1:16" x14ac:dyDescent="0.2">
      <c r="A2387" s="65" t="str">
        <f t="shared" ca="1" si="260"/>
        <v/>
      </c>
      <c r="B2387" s="24" t="s">
        <v>10564</v>
      </c>
      <c r="C2387" s="24" t="s">
        <v>10565</v>
      </c>
      <c r="D2387" s="58" t="str">
        <f>IFERROR([1]!EM_S_QSTM07_IS(B2387,"61",$C$1,"1")/1000000,"")</f>
        <v/>
      </c>
      <c r="E2387" s="58" t="str">
        <f>IFERROR([1]!EM_S_PERFORMANCEEXPRESS_PERFEXNETPROFITTOSHAREHOLDER(B2387,$C$1)/1000000,"")</f>
        <v/>
      </c>
      <c r="F2387" s="58" t="str">
        <f>IFERROR([1]!EM_S_PROFITNOTICE_FORECASTT(B2387,$C$1)/1000000,"")</f>
        <v/>
      </c>
      <c r="G2387" s="58" t="str">
        <f>IFERROR([1]!EM_S_PROFITNOTICE_FORECASTL(B2387,$C$1)/1000000,"")</f>
        <v/>
      </c>
      <c r="H2387" s="58" t="str">
        <f t="shared" si="261"/>
        <v/>
      </c>
      <c r="I2387" s="59">
        <f>IFERROR([1]!EM_S_STM07_IS(B2387,"61",$I$2,"1")/1000000,"")</f>
        <v>-187.23080844</v>
      </c>
      <c r="J2387" s="60" t="str">
        <f t="shared" si="262"/>
        <v/>
      </c>
      <c r="K2387" s="58">
        <f>IFERROR([1]!EM_S_QSTM07_IS(B2387,"61",$K$2,"1")/1000000,"")</f>
        <v>-211.04191352000001</v>
      </c>
      <c r="L2387" s="54" t="str">
        <f t="shared" si="263"/>
        <v/>
      </c>
      <c r="M2387" s="49" t="str">
        <f ca="1">[1]!EM_S_MAJASSRES_NUM(B2387,$M$2,$M$1)</f>
        <v/>
      </c>
      <c r="N2387" s="45" t="str">
        <f t="shared" si="264"/>
        <v/>
      </c>
      <c r="O2387" s="37" t="str">
        <f t="shared" ca="1" si="265"/>
        <v/>
      </c>
      <c r="P2387" s="26" t="str">
        <f t="shared" si="259"/>
        <v/>
      </c>
    </row>
    <row r="2388" spans="1:16" x14ac:dyDescent="0.2">
      <c r="A2388" s="65" t="str">
        <f t="shared" ca="1" si="260"/>
        <v/>
      </c>
      <c r="B2388" s="24" t="s">
        <v>10566</v>
      </c>
      <c r="C2388" s="24" t="s">
        <v>10567</v>
      </c>
      <c r="D2388" s="58" t="str">
        <f>IFERROR([1]!EM_S_QSTM07_IS(B2388,"61",$C$1,"1")/1000000,"")</f>
        <v/>
      </c>
      <c r="E2388" s="58" t="str">
        <f>IFERROR([1]!EM_S_PERFORMANCEEXPRESS_PERFEXNETPROFITTOSHAREHOLDER(B2388,$C$1)/1000000,"")</f>
        <v/>
      </c>
      <c r="F2388" s="58" t="str">
        <f>IFERROR([1]!EM_S_PROFITNOTICE_FORECASTT(B2388,$C$1)/1000000,"")</f>
        <v/>
      </c>
      <c r="G2388" s="58" t="str">
        <f>IFERROR([1]!EM_S_PROFITNOTICE_FORECASTL(B2388,$C$1)/1000000,"")</f>
        <v/>
      </c>
      <c r="H2388" s="58" t="str">
        <f t="shared" si="261"/>
        <v/>
      </c>
      <c r="I2388" s="59">
        <f>IFERROR([1]!EM_S_STM07_IS(B2388,"61",$I$2,"1")/1000000,"")</f>
        <v>1929.35044834</v>
      </c>
      <c r="J2388" s="60" t="str">
        <f t="shared" si="262"/>
        <v/>
      </c>
      <c r="K2388" s="58">
        <f>IFERROR([1]!EM_S_QSTM07_IS(B2388,"61",$K$2,"1")/1000000,"")</f>
        <v>381.83825287999997</v>
      </c>
      <c r="L2388" s="54" t="str">
        <f t="shared" si="263"/>
        <v/>
      </c>
      <c r="M2388" s="49" t="str">
        <f ca="1">[1]!EM_S_MAJASSRES_NUM(B2388,$M$2,$M$1)</f>
        <v/>
      </c>
      <c r="N2388" s="45" t="str">
        <f t="shared" si="264"/>
        <v/>
      </c>
      <c r="O2388" s="37" t="str">
        <f t="shared" ca="1" si="265"/>
        <v/>
      </c>
      <c r="P2388" s="26" t="str">
        <f t="shared" si="259"/>
        <v/>
      </c>
    </row>
    <row r="2389" spans="1:16" x14ac:dyDescent="0.2">
      <c r="A2389" s="65" t="str">
        <f t="shared" ca="1" si="260"/>
        <v/>
      </c>
      <c r="B2389" s="24" t="s">
        <v>10568</v>
      </c>
      <c r="C2389" s="24" t="s">
        <v>10569</v>
      </c>
      <c r="D2389" s="58" t="str">
        <f>IFERROR([1]!EM_S_QSTM07_IS(B2389,"61",$C$1,"1")/1000000,"")</f>
        <v/>
      </c>
      <c r="E2389" s="58" t="str">
        <f>IFERROR([1]!EM_S_PERFORMANCEEXPRESS_PERFEXNETPROFITTOSHAREHOLDER(B2389,$C$1)/1000000,"")</f>
        <v/>
      </c>
      <c r="F2389" s="58" t="str">
        <f>IFERROR([1]!EM_S_PROFITNOTICE_FORECASTT(B2389,$C$1)/1000000,"")</f>
        <v/>
      </c>
      <c r="G2389" s="58" t="str">
        <f>IFERROR([1]!EM_S_PROFITNOTICE_FORECASTL(B2389,$C$1)/1000000,"")</f>
        <v/>
      </c>
      <c r="H2389" s="58" t="str">
        <f t="shared" si="261"/>
        <v/>
      </c>
      <c r="I2389" s="59">
        <f>IFERROR([1]!EM_S_STM07_IS(B2389,"61",$I$2,"1")/1000000,"")</f>
        <v>134.50298175</v>
      </c>
      <c r="J2389" s="60" t="str">
        <f t="shared" si="262"/>
        <v/>
      </c>
      <c r="K2389" s="58">
        <f>IFERROR([1]!EM_S_QSTM07_IS(B2389,"61",$K$2,"1")/1000000,"")</f>
        <v>29.364053460000001</v>
      </c>
      <c r="L2389" s="54" t="str">
        <f t="shared" si="263"/>
        <v/>
      </c>
      <c r="M2389" s="49" t="str">
        <f ca="1">[1]!EM_S_MAJASSRES_NUM(B2389,$M$2,$M$1)</f>
        <v/>
      </c>
      <c r="N2389" s="45" t="str">
        <f t="shared" si="264"/>
        <v/>
      </c>
      <c r="O2389" s="37" t="str">
        <f t="shared" ca="1" si="265"/>
        <v/>
      </c>
      <c r="P2389" s="26" t="str">
        <f t="shared" si="259"/>
        <v/>
      </c>
    </row>
    <row r="2390" spans="1:16" x14ac:dyDescent="0.2">
      <c r="A2390" s="65" t="str">
        <f t="shared" ca="1" si="260"/>
        <v/>
      </c>
      <c r="B2390" s="24" t="s">
        <v>10570</v>
      </c>
      <c r="C2390" s="24" t="s">
        <v>10571</v>
      </c>
      <c r="D2390" s="58" t="str">
        <f>IFERROR([1]!EM_S_QSTM07_IS(B2390,"61",$C$1,"1")/1000000,"")</f>
        <v/>
      </c>
      <c r="E2390" s="58" t="str">
        <f>IFERROR([1]!EM_S_PERFORMANCEEXPRESS_PERFEXNETPROFITTOSHAREHOLDER(B2390,$C$1)/1000000,"")</f>
        <v/>
      </c>
      <c r="F2390" s="58" t="str">
        <f>IFERROR([1]!EM_S_PROFITNOTICE_FORECASTT(B2390,$C$1)/1000000,"")</f>
        <v/>
      </c>
      <c r="G2390" s="58" t="str">
        <f>IFERROR([1]!EM_S_PROFITNOTICE_FORECASTL(B2390,$C$1)/1000000,"")</f>
        <v/>
      </c>
      <c r="H2390" s="58" t="str">
        <f t="shared" si="261"/>
        <v/>
      </c>
      <c r="I2390" s="59">
        <f>IFERROR([1]!EM_S_STM07_IS(B2390,"61",$I$2,"1")/1000000,"")</f>
        <v>472.54347723000001</v>
      </c>
      <c r="J2390" s="60" t="str">
        <f t="shared" si="262"/>
        <v/>
      </c>
      <c r="K2390" s="58">
        <f>IFERROR([1]!EM_S_QSTM07_IS(B2390,"61",$K$2,"1")/1000000,"")</f>
        <v>92.396572910000003</v>
      </c>
      <c r="L2390" s="54" t="str">
        <f t="shared" si="263"/>
        <v/>
      </c>
      <c r="M2390" s="49" t="str">
        <f ca="1">[1]!EM_S_MAJASSRES_NUM(B2390,$M$2,$M$1)</f>
        <v/>
      </c>
      <c r="N2390" s="45" t="str">
        <f t="shared" si="264"/>
        <v/>
      </c>
      <c r="O2390" s="37" t="str">
        <f t="shared" ca="1" si="265"/>
        <v/>
      </c>
      <c r="P2390" s="26" t="str">
        <f t="shared" si="259"/>
        <v/>
      </c>
    </row>
    <row r="2391" spans="1:16" x14ac:dyDescent="0.2">
      <c r="A2391" s="65" t="str">
        <f t="shared" ca="1" si="260"/>
        <v/>
      </c>
      <c r="B2391" s="24" t="s">
        <v>10572</v>
      </c>
      <c r="C2391" s="24" t="s">
        <v>10573</v>
      </c>
      <c r="D2391" s="58" t="str">
        <f>IFERROR([1]!EM_S_QSTM07_IS(B2391,"61",$C$1,"1")/1000000,"")</f>
        <v/>
      </c>
      <c r="E2391" s="58" t="str">
        <f>IFERROR([1]!EM_S_PERFORMANCEEXPRESS_PERFEXNETPROFITTOSHAREHOLDER(B2391,$C$1)/1000000,"")</f>
        <v/>
      </c>
      <c r="F2391" s="58" t="str">
        <f>IFERROR([1]!EM_S_PROFITNOTICE_FORECASTT(B2391,$C$1)/1000000,"")</f>
        <v/>
      </c>
      <c r="G2391" s="58" t="str">
        <f>IFERROR([1]!EM_S_PROFITNOTICE_FORECASTL(B2391,$C$1)/1000000,"")</f>
        <v/>
      </c>
      <c r="H2391" s="58" t="str">
        <f t="shared" si="261"/>
        <v/>
      </c>
      <c r="I2391" s="59">
        <f>IFERROR([1]!EM_S_STM07_IS(B2391,"61",$I$2,"1")/1000000,"")</f>
        <v>24.839130949999998</v>
      </c>
      <c r="J2391" s="60" t="str">
        <f t="shared" si="262"/>
        <v/>
      </c>
      <c r="K2391" s="58">
        <f>IFERROR([1]!EM_S_QSTM07_IS(B2391,"61",$K$2,"1")/1000000,"")</f>
        <v>-3.6678938700000003</v>
      </c>
      <c r="L2391" s="54" t="str">
        <f t="shared" si="263"/>
        <v/>
      </c>
      <c r="M2391" s="49" t="str">
        <f ca="1">[1]!EM_S_MAJASSRES_NUM(B2391,$M$2,$M$1)</f>
        <v/>
      </c>
      <c r="N2391" s="45">
        <f t="shared" si="264"/>
        <v>1</v>
      </c>
      <c r="O2391" s="37" t="str">
        <f t="shared" ca="1" si="265"/>
        <v/>
      </c>
      <c r="P2391" s="26" t="str">
        <f t="shared" si="259"/>
        <v/>
      </c>
    </row>
    <row r="2392" spans="1:16" x14ac:dyDescent="0.2">
      <c r="A2392" s="65" t="str">
        <f t="shared" ca="1" si="260"/>
        <v/>
      </c>
      <c r="B2392" s="24" t="s">
        <v>10574</v>
      </c>
      <c r="C2392" s="24" t="s">
        <v>10575</v>
      </c>
      <c r="D2392" s="58" t="str">
        <f>IFERROR([1]!EM_S_QSTM07_IS(B2392,"61",$C$1,"1")/1000000,"")</f>
        <v/>
      </c>
      <c r="E2392" s="58" t="str">
        <f>IFERROR([1]!EM_S_PERFORMANCEEXPRESS_PERFEXNETPROFITTOSHAREHOLDER(B2392,$C$1)/1000000,"")</f>
        <v/>
      </c>
      <c r="F2392" s="58" t="str">
        <f>IFERROR([1]!EM_S_PROFITNOTICE_FORECASTT(B2392,$C$1)/1000000,"")</f>
        <v/>
      </c>
      <c r="G2392" s="58" t="str">
        <f>IFERROR([1]!EM_S_PROFITNOTICE_FORECASTL(B2392,$C$1)/1000000,"")</f>
        <v/>
      </c>
      <c r="H2392" s="58" t="str">
        <f t="shared" si="261"/>
        <v/>
      </c>
      <c r="I2392" s="59">
        <f>IFERROR([1]!EM_S_STM07_IS(B2392,"61",$I$2,"1")/1000000,"")</f>
        <v>217.17656608000001</v>
      </c>
      <c r="J2392" s="60" t="str">
        <f t="shared" si="262"/>
        <v/>
      </c>
      <c r="K2392" s="58">
        <f>IFERROR([1]!EM_S_QSTM07_IS(B2392,"61",$K$2,"1")/1000000,"")</f>
        <v>23.15154136</v>
      </c>
      <c r="L2392" s="54" t="str">
        <f t="shared" si="263"/>
        <v/>
      </c>
      <c r="M2392" s="49" t="str">
        <f ca="1">[1]!EM_S_MAJASSRES_NUM(B2392,$M$2,$M$1)</f>
        <v/>
      </c>
      <c r="N2392" s="45" t="str">
        <f t="shared" si="264"/>
        <v/>
      </c>
      <c r="O2392" s="37" t="str">
        <f t="shared" ca="1" si="265"/>
        <v/>
      </c>
      <c r="P2392" s="26" t="str">
        <f t="shared" si="259"/>
        <v/>
      </c>
    </row>
    <row r="2393" spans="1:16" x14ac:dyDescent="0.2">
      <c r="A2393" s="65" t="str">
        <f t="shared" ca="1" si="260"/>
        <v/>
      </c>
      <c r="B2393" s="24" t="s">
        <v>10576</v>
      </c>
      <c r="C2393" s="24" t="s">
        <v>10577</v>
      </c>
      <c r="D2393" s="58" t="str">
        <f>IFERROR([1]!EM_S_QSTM07_IS(B2393,"61",$C$1,"1")/1000000,"")</f>
        <v/>
      </c>
      <c r="E2393" s="58" t="str">
        <f>IFERROR([1]!EM_S_PERFORMANCEEXPRESS_PERFEXNETPROFITTOSHAREHOLDER(B2393,$C$1)/1000000,"")</f>
        <v/>
      </c>
      <c r="F2393" s="58" t="str">
        <f>IFERROR([1]!EM_S_PROFITNOTICE_FORECASTT(B2393,$C$1)/1000000,"")</f>
        <v/>
      </c>
      <c r="G2393" s="58" t="str">
        <f>IFERROR([1]!EM_S_PROFITNOTICE_FORECASTL(B2393,$C$1)/1000000,"")</f>
        <v/>
      </c>
      <c r="H2393" s="58" t="str">
        <f t="shared" si="261"/>
        <v/>
      </c>
      <c r="I2393" s="59">
        <f>IFERROR([1]!EM_S_STM07_IS(B2393,"61",$I$2,"1")/1000000,"")</f>
        <v>1822.4448986899999</v>
      </c>
      <c r="J2393" s="60" t="str">
        <f t="shared" si="262"/>
        <v/>
      </c>
      <c r="K2393" s="58">
        <f>IFERROR([1]!EM_S_QSTM07_IS(B2393,"61",$K$2,"1")/1000000,"")</f>
        <v>148.34555263999999</v>
      </c>
      <c r="L2393" s="54" t="str">
        <f t="shared" si="263"/>
        <v/>
      </c>
      <c r="M2393" s="49" t="str">
        <f ca="1">[1]!EM_S_MAJASSRES_NUM(B2393,$M$2,$M$1)</f>
        <v/>
      </c>
      <c r="N2393" s="45" t="str">
        <f t="shared" si="264"/>
        <v/>
      </c>
      <c r="O2393" s="37" t="str">
        <f t="shared" ca="1" si="265"/>
        <v/>
      </c>
      <c r="P2393" s="26" t="str">
        <f t="shared" si="259"/>
        <v/>
      </c>
    </row>
    <row r="2394" spans="1:16" x14ac:dyDescent="0.2">
      <c r="A2394" s="65" t="str">
        <f t="shared" ca="1" si="260"/>
        <v/>
      </c>
      <c r="B2394" s="24" t="s">
        <v>10578</v>
      </c>
      <c r="C2394" s="24" t="s">
        <v>10579</v>
      </c>
      <c r="D2394" s="58" t="str">
        <f>IFERROR([1]!EM_S_QSTM07_IS(B2394,"61",$C$1,"1")/1000000,"")</f>
        <v/>
      </c>
      <c r="E2394" s="58" t="str">
        <f>IFERROR([1]!EM_S_PERFORMANCEEXPRESS_PERFEXNETPROFITTOSHAREHOLDER(B2394,$C$1)/1000000,"")</f>
        <v/>
      </c>
      <c r="F2394" s="58" t="str">
        <f>IFERROR([1]!EM_S_PROFITNOTICE_FORECASTT(B2394,$C$1)/1000000,"")</f>
        <v/>
      </c>
      <c r="G2394" s="58" t="str">
        <f>IFERROR([1]!EM_S_PROFITNOTICE_FORECASTL(B2394,$C$1)/1000000,"")</f>
        <v/>
      </c>
      <c r="H2394" s="58" t="str">
        <f t="shared" si="261"/>
        <v/>
      </c>
      <c r="I2394" s="59">
        <f>IFERROR([1]!EM_S_STM07_IS(B2394,"61",$I$2,"1")/1000000,"")</f>
        <v>462.29942986999998</v>
      </c>
      <c r="J2394" s="60" t="str">
        <f t="shared" si="262"/>
        <v/>
      </c>
      <c r="K2394" s="58">
        <f>IFERROR([1]!EM_S_QSTM07_IS(B2394,"61",$K$2,"1")/1000000,"")</f>
        <v>125.46812416</v>
      </c>
      <c r="L2394" s="54" t="str">
        <f t="shared" si="263"/>
        <v/>
      </c>
      <c r="M2394" s="49" t="str">
        <f ca="1">[1]!EM_S_MAJASSRES_NUM(B2394,$M$2,$M$1)</f>
        <v/>
      </c>
      <c r="N2394" s="45" t="str">
        <f t="shared" si="264"/>
        <v/>
      </c>
      <c r="O2394" s="37" t="str">
        <f t="shared" ca="1" si="265"/>
        <v/>
      </c>
      <c r="P2394" s="26" t="str">
        <f t="shared" si="259"/>
        <v/>
      </c>
    </row>
    <row r="2395" spans="1:16" x14ac:dyDescent="0.2">
      <c r="A2395" s="65" t="str">
        <f t="shared" ca="1" si="260"/>
        <v/>
      </c>
      <c r="B2395" s="24" t="s">
        <v>10580</v>
      </c>
      <c r="C2395" s="24" t="s">
        <v>10581</v>
      </c>
      <c r="D2395" s="58" t="str">
        <f>IFERROR([1]!EM_S_QSTM07_IS(B2395,"61",$C$1,"1")/1000000,"")</f>
        <v/>
      </c>
      <c r="E2395" s="58" t="str">
        <f>IFERROR([1]!EM_S_PERFORMANCEEXPRESS_PERFEXNETPROFITTOSHAREHOLDER(B2395,$C$1)/1000000,"")</f>
        <v/>
      </c>
      <c r="F2395" s="58" t="str">
        <f>IFERROR([1]!EM_S_PROFITNOTICE_FORECASTT(B2395,$C$1)/1000000,"")</f>
        <v/>
      </c>
      <c r="G2395" s="58" t="str">
        <f>IFERROR([1]!EM_S_PROFITNOTICE_FORECASTL(B2395,$C$1)/1000000,"")</f>
        <v/>
      </c>
      <c r="H2395" s="58" t="str">
        <f t="shared" si="261"/>
        <v/>
      </c>
      <c r="I2395" s="59">
        <f>IFERROR([1]!EM_S_STM07_IS(B2395,"61",$I$2,"1")/1000000,"")</f>
        <v>246.34646272000001</v>
      </c>
      <c r="J2395" s="60" t="str">
        <f t="shared" si="262"/>
        <v/>
      </c>
      <c r="K2395" s="58">
        <f>IFERROR([1]!EM_S_QSTM07_IS(B2395,"61",$K$2,"1")/1000000,"")</f>
        <v>58.726483380000005</v>
      </c>
      <c r="L2395" s="54" t="str">
        <f t="shared" si="263"/>
        <v/>
      </c>
      <c r="M2395" s="49" t="str">
        <f ca="1">[1]!EM_S_MAJASSRES_NUM(B2395,$M$2,$M$1)</f>
        <v/>
      </c>
      <c r="N2395" s="45" t="str">
        <f t="shared" si="264"/>
        <v/>
      </c>
      <c r="O2395" s="37" t="str">
        <f t="shared" ca="1" si="265"/>
        <v/>
      </c>
      <c r="P2395" s="26" t="str">
        <f t="shared" si="259"/>
        <v/>
      </c>
    </row>
    <row r="2396" spans="1:16" x14ac:dyDescent="0.2">
      <c r="A2396" s="65" t="str">
        <f t="shared" ca="1" si="260"/>
        <v/>
      </c>
      <c r="B2396" s="24" t="s">
        <v>10582</v>
      </c>
      <c r="C2396" s="24" t="s">
        <v>10583</v>
      </c>
      <c r="D2396" s="58" t="str">
        <f>IFERROR([1]!EM_S_QSTM07_IS(B2396,"61",$C$1,"1")/1000000,"")</f>
        <v/>
      </c>
      <c r="E2396" s="58" t="str">
        <f>IFERROR([1]!EM_S_PERFORMANCEEXPRESS_PERFEXNETPROFITTOSHAREHOLDER(B2396,$C$1)/1000000,"")</f>
        <v/>
      </c>
      <c r="F2396" s="58" t="str">
        <f>IFERROR([1]!EM_S_PROFITNOTICE_FORECASTT(B2396,$C$1)/1000000,"")</f>
        <v/>
      </c>
      <c r="G2396" s="58" t="str">
        <f>IFERROR([1]!EM_S_PROFITNOTICE_FORECASTL(B2396,$C$1)/1000000,"")</f>
        <v/>
      </c>
      <c r="H2396" s="58" t="str">
        <f t="shared" si="261"/>
        <v/>
      </c>
      <c r="I2396" s="59">
        <f>IFERROR([1]!EM_S_STM07_IS(B2396,"61",$I$2,"1")/1000000,"")</f>
        <v>5.52572683</v>
      </c>
      <c r="J2396" s="60" t="str">
        <f t="shared" si="262"/>
        <v/>
      </c>
      <c r="K2396" s="58">
        <f>IFERROR([1]!EM_S_QSTM07_IS(B2396,"61",$K$2,"1")/1000000,"")</f>
        <v>124.39180568</v>
      </c>
      <c r="L2396" s="54" t="str">
        <f t="shared" si="263"/>
        <v/>
      </c>
      <c r="M2396" s="49" t="str">
        <f ca="1">[1]!EM_S_MAJASSRES_NUM(B2396,$M$2,$M$1)</f>
        <v/>
      </c>
      <c r="N2396" s="45" t="str">
        <f t="shared" si="264"/>
        <v/>
      </c>
      <c r="O2396" s="37" t="str">
        <f t="shared" ca="1" si="265"/>
        <v/>
      </c>
      <c r="P2396" s="26" t="str">
        <f t="shared" si="259"/>
        <v/>
      </c>
    </row>
    <row r="2397" spans="1:16" x14ac:dyDescent="0.2">
      <c r="A2397" s="65" t="str">
        <f t="shared" ca="1" si="260"/>
        <v/>
      </c>
      <c r="B2397" s="24" t="s">
        <v>10584</v>
      </c>
      <c r="C2397" s="24" t="s">
        <v>10585</v>
      </c>
      <c r="D2397" s="58" t="str">
        <f>IFERROR([1]!EM_S_QSTM07_IS(B2397,"61",$C$1,"1")/1000000,"")</f>
        <v/>
      </c>
      <c r="E2397" s="58" t="str">
        <f>IFERROR([1]!EM_S_PERFORMANCEEXPRESS_PERFEXNETPROFITTOSHAREHOLDER(B2397,$C$1)/1000000,"")</f>
        <v/>
      </c>
      <c r="F2397" s="58" t="str">
        <f>IFERROR([1]!EM_S_PROFITNOTICE_FORECASTT(B2397,$C$1)/1000000,"")</f>
        <v/>
      </c>
      <c r="G2397" s="58" t="str">
        <f>IFERROR([1]!EM_S_PROFITNOTICE_FORECASTL(B2397,$C$1)/1000000,"")</f>
        <v/>
      </c>
      <c r="H2397" s="58" t="str">
        <f t="shared" si="261"/>
        <v/>
      </c>
      <c r="I2397" s="59">
        <f>IFERROR([1]!EM_S_STM07_IS(B2397,"61",$I$2,"1")/1000000,"")</f>
        <v>74.662586450000006</v>
      </c>
      <c r="J2397" s="60" t="str">
        <f t="shared" si="262"/>
        <v/>
      </c>
      <c r="K2397" s="58">
        <f>IFERROR([1]!EM_S_QSTM07_IS(B2397,"61",$K$2,"1")/1000000,"")</f>
        <v>2.8151467999999999</v>
      </c>
      <c r="L2397" s="54" t="str">
        <f t="shared" si="263"/>
        <v/>
      </c>
      <c r="M2397" s="49" t="str">
        <f ca="1">[1]!EM_S_MAJASSRES_NUM(B2397,$M$2,$M$1)</f>
        <v/>
      </c>
      <c r="N2397" s="45">
        <f t="shared" si="264"/>
        <v>1</v>
      </c>
      <c r="O2397" s="37" t="str">
        <f t="shared" ca="1" si="265"/>
        <v/>
      </c>
      <c r="P2397" s="26" t="str">
        <f t="shared" si="259"/>
        <v/>
      </c>
    </row>
    <row r="2398" spans="1:16" x14ac:dyDescent="0.2">
      <c r="A2398" s="65" t="str">
        <f t="shared" ca="1" si="260"/>
        <v/>
      </c>
      <c r="B2398" s="24" t="s">
        <v>10586</v>
      </c>
      <c r="C2398" s="24" t="s">
        <v>10587</v>
      </c>
      <c r="D2398" s="58" t="str">
        <f>IFERROR([1]!EM_S_QSTM07_IS(B2398,"61",$C$1,"1")/1000000,"")</f>
        <v/>
      </c>
      <c r="E2398" s="58" t="str">
        <f>IFERROR([1]!EM_S_PERFORMANCEEXPRESS_PERFEXNETPROFITTOSHAREHOLDER(B2398,$C$1)/1000000,"")</f>
        <v/>
      </c>
      <c r="F2398" s="58" t="str">
        <f>IFERROR([1]!EM_S_PROFITNOTICE_FORECASTT(B2398,$C$1)/1000000,"")</f>
        <v/>
      </c>
      <c r="G2398" s="58" t="str">
        <f>IFERROR([1]!EM_S_PROFITNOTICE_FORECASTL(B2398,$C$1)/1000000,"")</f>
        <v/>
      </c>
      <c r="H2398" s="58" t="str">
        <f t="shared" si="261"/>
        <v/>
      </c>
      <c r="I2398" s="59">
        <f>IFERROR([1]!EM_S_STM07_IS(B2398,"61",$I$2,"1")/1000000,"")</f>
        <v>623.11404060000007</v>
      </c>
      <c r="J2398" s="60" t="str">
        <f t="shared" si="262"/>
        <v/>
      </c>
      <c r="K2398" s="58">
        <f>IFERROR([1]!EM_S_QSTM07_IS(B2398,"61",$K$2,"1")/1000000,"")</f>
        <v>131.63813529000001</v>
      </c>
      <c r="L2398" s="54" t="str">
        <f t="shared" si="263"/>
        <v/>
      </c>
      <c r="M2398" s="49" t="str">
        <f ca="1">[1]!EM_S_MAJASSRES_NUM(B2398,$M$2,$M$1)</f>
        <v/>
      </c>
      <c r="N2398" s="45" t="str">
        <f t="shared" si="264"/>
        <v/>
      </c>
      <c r="O2398" s="37" t="str">
        <f t="shared" ca="1" si="265"/>
        <v/>
      </c>
      <c r="P2398" s="26" t="str">
        <f t="shared" si="259"/>
        <v/>
      </c>
    </row>
    <row r="2399" spans="1:16" x14ac:dyDescent="0.2">
      <c r="A2399" s="65" t="str">
        <f t="shared" ca="1" si="260"/>
        <v/>
      </c>
      <c r="B2399" s="24" t="s">
        <v>10588</v>
      </c>
      <c r="C2399" s="24" t="s">
        <v>10589</v>
      </c>
      <c r="D2399" s="58" t="str">
        <f>IFERROR([1]!EM_S_QSTM07_IS(B2399,"61",$C$1,"1")/1000000,"")</f>
        <v/>
      </c>
      <c r="E2399" s="58" t="str">
        <f>IFERROR([1]!EM_S_PERFORMANCEEXPRESS_PERFEXNETPROFITTOSHAREHOLDER(B2399,$C$1)/1000000,"")</f>
        <v/>
      </c>
      <c r="F2399" s="58" t="str">
        <f>IFERROR([1]!EM_S_PROFITNOTICE_FORECASTT(B2399,$C$1)/1000000,"")</f>
        <v/>
      </c>
      <c r="G2399" s="58" t="str">
        <f>IFERROR([1]!EM_S_PROFITNOTICE_FORECASTL(B2399,$C$1)/1000000,"")</f>
        <v/>
      </c>
      <c r="H2399" s="58" t="str">
        <f t="shared" si="261"/>
        <v/>
      </c>
      <c r="I2399" s="59">
        <f>IFERROR([1]!EM_S_STM07_IS(B2399,"61",$I$2,"1")/1000000,"")</f>
        <v>1905.1211248299999</v>
      </c>
      <c r="J2399" s="60" t="str">
        <f t="shared" si="262"/>
        <v/>
      </c>
      <c r="K2399" s="58">
        <f>IFERROR([1]!EM_S_QSTM07_IS(B2399,"61",$K$2,"1")/1000000,"")</f>
        <v>483.99686333</v>
      </c>
      <c r="L2399" s="54" t="str">
        <f t="shared" si="263"/>
        <v/>
      </c>
      <c r="M2399" s="49" t="str">
        <f ca="1">[1]!EM_S_MAJASSRES_NUM(B2399,$M$2,$M$1)</f>
        <v/>
      </c>
      <c r="N2399" s="45" t="str">
        <f t="shared" si="264"/>
        <v/>
      </c>
      <c r="O2399" s="37" t="str">
        <f t="shared" ca="1" si="265"/>
        <v/>
      </c>
      <c r="P2399" s="26" t="str">
        <f t="shared" si="259"/>
        <v/>
      </c>
    </row>
    <row r="2400" spans="1:16" x14ac:dyDescent="0.2">
      <c r="A2400" s="65" t="str">
        <f t="shared" ca="1" si="260"/>
        <v/>
      </c>
      <c r="B2400" s="24" t="s">
        <v>10590</v>
      </c>
      <c r="C2400" s="24" t="s">
        <v>10591</v>
      </c>
      <c r="D2400" s="58" t="str">
        <f>IFERROR([1]!EM_S_QSTM07_IS(B2400,"61",$C$1,"1")/1000000,"")</f>
        <v/>
      </c>
      <c r="E2400" s="58" t="str">
        <f>IFERROR([1]!EM_S_PERFORMANCEEXPRESS_PERFEXNETPROFITTOSHAREHOLDER(B2400,$C$1)/1000000,"")</f>
        <v/>
      </c>
      <c r="F2400" s="58" t="str">
        <f>IFERROR([1]!EM_S_PROFITNOTICE_FORECASTT(B2400,$C$1)/1000000,"")</f>
        <v/>
      </c>
      <c r="G2400" s="58" t="str">
        <f>IFERROR([1]!EM_S_PROFITNOTICE_FORECASTL(B2400,$C$1)/1000000,"")</f>
        <v/>
      </c>
      <c r="H2400" s="58" t="str">
        <f t="shared" si="261"/>
        <v/>
      </c>
      <c r="I2400" s="59">
        <f>IFERROR([1]!EM_S_STM07_IS(B2400,"61",$I$2,"1")/1000000,"")</f>
        <v>178.00118905000002</v>
      </c>
      <c r="J2400" s="60" t="str">
        <f t="shared" si="262"/>
        <v/>
      </c>
      <c r="K2400" s="58">
        <f>IFERROR([1]!EM_S_QSTM07_IS(B2400,"61",$K$2,"1")/1000000,"")</f>
        <v>65.613761299999993</v>
      </c>
      <c r="L2400" s="54" t="str">
        <f t="shared" si="263"/>
        <v/>
      </c>
      <c r="M2400" s="49" t="str">
        <f ca="1">[1]!EM_S_MAJASSRES_NUM(B2400,$M$2,$M$1)</f>
        <v/>
      </c>
      <c r="N2400" s="45" t="str">
        <f t="shared" si="264"/>
        <v/>
      </c>
      <c r="O2400" s="37" t="str">
        <f t="shared" ca="1" si="265"/>
        <v/>
      </c>
      <c r="P2400" s="26" t="str">
        <f t="shared" si="259"/>
        <v/>
      </c>
    </row>
    <row r="2401" spans="1:16" x14ac:dyDescent="0.2">
      <c r="A2401" s="65" t="str">
        <f t="shared" ca="1" si="260"/>
        <v/>
      </c>
      <c r="B2401" s="24" t="s">
        <v>10592</v>
      </c>
      <c r="C2401" s="24" t="s">
        <v>10593</v>
      </c>
      <c r="D2401" s="58" t="str">
        <f>IFERROR([1]!EM_S_QSTM07_IS(B2401,"61",$C$1,"1")/1000000,"")</f>
        <v/>
      </c>
      <c r="E2401" s="58" t="str">
        <f>IFERROR([1]!EM_S_PERFORMANCEEXPRESS_PERFEXNETPROFITTOSHAREHOLDER(B2401,$C$1)/1000000,"")</f>
        <v/>
      </c>
      <c r="F2401" s="58" t="str">
        <f>IFERROR([1]!EM_S_PROFITNOTICE_FORECASTT(B2401,$C$1)/1000000,"")</f>
        <v/>
      </c>
      <c r="G2401" s="58" t="str">
        <f>IFERROR([1]!EM_S_PROFITNOTICE_FORECASTL(B2401,$C$1)/1000000,"")</f>
        <v/>
      </c>
      <c r="H2401" s="58" t="str">
        <f t="shared" si="261"/>
        <v/>
      </c>
      <c r="I2401" s="59">
        <f>IFERROR([1]!EM_S_STM07_IS(B2401,"61",$I$2,"1")/1000000,"")</f>
        <v>109.9942708</v>
      </c>
      <c r="J2401" s="60" t="str">
        <f t="shared" si="262"/>
        <v/>
      </c>
      <c r="K2401" s="58">
        <f>IFERROR([1]!EM_S_QSTM07_IS(B2401,"61",$K$2,"1")/1000000,"")</f>
        <v>180.28717502000001</v>
      </c>
      <c r="L2401" s="54" t="str">
        <f t="shared" si="263"/>
        <v/>
      </c>
      <c r="M2401" s="49" t="str">
        <f ca="1">[1]!EM_S_MAJASSRES_NUM(B2401,$M$2,$M$1)</f>
        <v/>
      </c>
      <c r="N2401" s="45" t="str">
        <f t="shared" si="264"/>
        <v/>
      </c>
      <c r="O2401" s="37" t="str">
        <f t="shared" ca="1" si="265"/>
        <v/>
      </c>
      <c r="P2401" s="26" t="str">
        <f t="shared" si="259"/>
        <v/>
      </c>
    </row>
    <row r="2402" spans="1:16" x14ac:dyDescent="0.2">
      <c r="A2402" s="65" t="str">
        <f t="shared" ca="1" si="260"/>
        <v/>
      </c>
      <c r="B2402" s="24" t="s">
        <v>10594</v>
      </c>
      <c r="C2402" s="24" t="s">
        <v>10595</v>
      </c>
      <c r="D2402" s="58" t="str">
        <f>IFERROR([1]!EM_S_QSTM07_IS(B2402,"61",$C$1,"1")/1000000,"")</f>
        <v/>
      </c>
      <c r="E2402" s="58" t="str">
        <f>IFERROR([1]!EM_S_PERFORMANCEEXPRESS_PERFEXNETPROFITTOSHAREHOLDER(B2402,$C$1)/1000000,"")</f>
        <v/>
      </c>
      <c r="F2402" s="58" t="str">
        <f>IFERROR([1]!EM_S_PROFITNOTICE_FORECASTT(B2402,$C$1)/1000000,"")</f>
        <v/>
      </c>
      <c r="G2402" s="58" t="str">
        <f>IFERROR([1]!EM_S_PROFITNOTICE_FORECASTL(B2402,$C$1)/1000000,"")</f>
        <v/>
      </c>
      <c r="H2402" s="58" t="str">
        <f t="shared" si="261"/>
        <v/>
      </c>
      <c r="I2402" s="59">
        <f>IFERROR([1]!EM_S_STM07_IS(B2402,"61",$I$2,"1")/1000000,"")</f>
        <v>28.31859219</v>
      </c>
      <c r="J2402" s="60" t="str">
        <f t="shared" si="262"/>
        <v/>
      </c>
      <c r="K2402" s="58">
        <f>IFERROR([1]!EM_S_QSTM07_IS(B2402,"61",$K$2,"1")/1000000,"")</f>
        <v>68.028717849999992</v>
      </c>
      <c r="L2402" s="54" t="str">
        <f t="shared" si="263"/>
        <v/>
      </c>
      <c r="M2402" s="49" t="str">
        <f ca="1">[1]!EM_S_MAJASSRES_NUM(B2402,$M$2,$M$1)</f>
        <v/>
      </c>
      <c r="N2402" s="45" t="str">
        <f t="shared" si="264"/>
        <v/>
      </c>
      <c r="O2402" s="37" t="str">
        <f t="shared" ca="1" si="265"/>
        <v/>
      </c>
      <c r="P2402" s="26" t="str">
        <f t="shared" si="259"/>
        <v/>
      </c>
    </row>
    <row r="2403" spans="1:16" x14ac:dyDescent="0.2">
      <c r="A2403" s="65" t="str">
        <f t="shared" ca="1" si="260"/>
        <v/>
      </c>
      <c r="B2403" s="24" t="s">
        <v>10596</v>
      </c>
      <c r="C2403" s="24" t="s">
        <v>10597</v>
      </c>
      <c r="D2403" s="58" t="str">
        <f>IFERROR([1]!EM_S_QSTM07_IS(B2403,"61",$C$1,"1")/1000000,"")</f>
        <v/>
      </c>
      <c r="E2403" s="58" t="str">
        <f>IFERROR([1]!EM_S_PERFORMANCEEXPRESS_PERFEXNETPROFITTOSHAREHOLDER(B2403,$C$1)/1000000,"")</f>
        <v/>
      </c>
      <c r="F2403" s="58" t="str">
        <f>IFERROR([1]!EM_S_PROFITNOTICE_FORECASTT(B2403,$C$1)/1000000,"")</f>
        <v/>
      </c>
      <c r="G2403" s="58" t="str">
        <f>IFERROR([1]!EM_S_PROFITNOTICE_FORECASTL(B2403,$C$1)/1000000,"")</f>
        <v/>
      </c>
      <c r="H2403" s="58" t="str">
        <f t="shared" si="261"/>
        <v/>
      </c>
      <c r="I2403" s="59">
        <f>IFERROR([1]!EM_S_STM07_IS(B2403,"61",$I$2,"1")/1000000,"")</f>
        <v>-168.74125631999999</v>
      </c>
      <c r="J2403" s="60" t="str">
        <f t="shared" si="262"/>
        <v/>
      </c>
      <c r="K2403" s="58">
        <f>IFERROR([1]!EM_S_QSTM07_IS(B2403,"61",$K$2,"1")/1000000,"")</f>
        <v>50.241666439999996</v>
      </c>
      <c r="L2403" s="54" t="str">
        <f t="shared" si="263"/>
        <v/>
      </c>
      <c r="M2403" s="49" t="str">
        <f ca="1">[1]!EM_S_MAJASSRES_NUM(B2403,$M$2,$M$1)</f>
        <v/>
      </c>
      <c r="N2403" s="45" t="str">
        <f t="shared" si="264"/>
        <v/>
      </c>
      <c r="O2403" s="37" t="str">
        <f t="shared" ca="1" si="265"/>
        <v/>
      </c>
      <c r="P2403" s="26" t="str">
        <f t="shared" si="259"/>
        <v/>
      </c>
    </row>
    <row r="2404" spans="1:16" x14ac:dyDescent="0.2">
      <c r="A2404" s="65" t="str">
        <f t="shared" ca="1" si="260"/>
        <v/>
      </c>
      <c r="B2404" s="24" t="s">
        <v>10598</v>
      </c>
      <c r="C2404" s="24" t="s">
        <v>10599</v>
      </c>
      <c r="D2404" s="58" t="str">
        <f>IFERROR([1]!EM_S_QSTM07_IS(B2404,"61",$C$1,"1")/1000000,"")</f>
        <v/>
      </c>
      <c r="E2404" s="58" t="str">
        <f>IFERROR([1]!EM_S_PERFORMANCEEXPRESS_PERFEXNETPROFITTOSHAREHOLDER(B2404,$C$1)/1000000,"")</f>
        <v/>
      </c>
      <c r="F2404" s="58" t="str">
        <f>IFERROR([1]!EM_S_PROFITNOTICE_FORECASTT(B2404,$C$1)/1000000,"")</f>
        <v/>
      </c>
      <c r="G2404" s="58" t="str">
        <f>IFERROR([1]!EM_S_PROFITNOTICE_FORECASTL(B2404,$C$1)/1000000,"")</f>
        <v/>
      </c>
      <c r="H2404" s="58" t="str">
        <f t="shared" si="261"/>
        <v/>
      </c>
      <c r="I2404" s="59">
        <f>IFERROR([1]!EM_S_STM07_IS(B2404,"61",$I$2,"1")/1000000,"")</f>
        <v>275.32332961999998</v>
      </c>
      <c r="J2404" s="60" t="str">
        <f t="shared" si="262"/>
        <v/>
      </c>
      <c r="K2404" s="58">
        <f>IFERROR([1]!EM_S_QSTM07_IS(B2404,"61",$K$2,"1")/1000000,"")</f>
        <v>119.79749304000001</v>
      </c>
      <c r="L2404" s="54" t="str">
        <f t="shared" si="263"/>
        <v/>
      </c>
      <c r="M2404" s="49" t="str">
        <f ca="1">[1]!EM_S_MAJASSRES_NUM(B2404,$M$2,$M$1)</f>
        <v/>
      </c>
      <c r="N2404" s="45" t="str">
        <f t="shared" si="264"/>
        <v/>
      </c>
      <c r="O2404" s="37" t="str">
        <f t="shared" ca="1" si="265"/>
        <v/>
      </c>
      <c r="P2404" s="26" t="str">
        <f t="shared" si="259"/>
        <v/>
      </c>
    </row>
    <row r="2405" spans="1:16" x14ac:dyDescent="0.2">
      <c r="A2405" s="65" t="str">
        <f t="shared" ca="1" si="260"/>
        <v/>
      </c>
      <c r="B2405" s="24" t="s">
        <v>10600</v>
      </c>
      <c r="C2405" s="24" t="s">
        <v>10601</v>
      </c>
      <c r="D2405" s="58" t="str">
        <f>IFERROR([1]!EM_S_QSTM07_IS(B2405,"61",$C$1,"1")/1000000,"")</f>
        <v/>
      </c>
      <c r="E2405" s="58" t="str">
        <f>IFERROR([1]!EM_S_PERFORMANCEEXPRESS_PERFEXNETPROFITTOSHAREHOLDER(B2405,$C$1)/1000000,"")</f>
        <v/>
      </c>
      <c r="F2405" s="58" t="str">
        <f>IFERROR([1]!EM_S_PROFITNOTICE_FORECASTT(B2405,$C$1)/1000000,"")</f>
        <v/>
      </c>
      <c r="G2405" s="58" t="str">
        <f>IFERROR([1]!EM_S_PROFITNOTICE_FORECASTL(B2405,$C$1)/1000000,"")</f>
        <v/>
      </c>
      <c r="H2405" s="58" t="str">
        <f t="shared" si="261"/>
        <v/>
      </c>
      <c r="I2405" s="59">
        <f>IFERROR([1]!EM_S_STM07_IS(B2405,"61",$I$2,"1")/1000000,"")</f>
        <v>423.21238719000002</v>
      </c>
      <c r="J2405" s="60" t="str">
        <f t="shared" si="262"/>
        <v/>
      </c>
      <c r="K2405" s="58">
        <f>IFERROR([1]!EM_S_QSTM07_IS(B2405,"61",$K$2,"1")/1000000,"")</f>
        <v>279.36939835999999</v>
      </c>
      <c r="L2405" s="54" t="str">
        <f t="shared" si="263"/>
        <v/>
      </c>
      <c r="M2405" s="49" t="str">
        <f ca="1">[1]!EM_S_MAJASSRES_NUM(B2405,$M$2,$M$1)</f>
        <v/>
      </c>
      <c r="N2405" s="45" t="str">
        <f t="shared" si="264"/>
        <v/>
      </c>
      <c r="O2405" s="37" t="str">
        <f t="shared" ca="1" si="265"/>
        <v/>
      </c>
      <c r="P2405" s="26" t="str">
        <f t="shared" si="259"/>
        <v/>
      </c>
    </row>
    <row r="2406" spans="1:16" x14ac:dyDescent="0.2">
      <c r="A2406" s="65" t="str">
        <f t="shared" ca="1" si="260"/>
        <v/>
      </c>
      <c r="B2406" s="24" t="s">
        <v>10602</v>
      </c>
      <c r="C2406" s="24" t="s">
        <v>10603</v>
      </c>
      <c r="D2406" s="58" t="str">
        <f>IFERROR([1]!EM_S_QSTM07_IS(B2406,"61",$C$1,"1")/1000000,"")</f>
        <v/>
      </c>
      <c r="E2406" s="58" t="str">
        <f>IFERROR([1]!EM_S_PERFORMANCEEXPRESS_PERFEXNETPROFITTOSHAREHOLDER(B2406,$C$1)/1000000,"")</f>
        <v/>
      </c>
      <c r="F2406" s="58" t="str">
        <f>IFERROR([1]!EM_S_PROFITNOTICE_FORECASTT(B2406,$C$1)/1000000,"")</f>
        <v/>
      </c>
      <c r="G2406" s="58" t="str">
        <f>IFERROR([1]!EM_S_PROFITNOTICE_FORECASTL(B2406,$C$1)/1000000,"")</f>
        <v/>
      </c>
      <c r="H2406" s="58" t="str">
        <f t="shared" si="261"/>
        <v/>
      </c>
      <c r="I2406" s="59">
        <f>IFERROR([1]!EM_S_STM07_IS(B2406,"61",$I$2,"1")/1000000,"")</f>
        <v>172.25136072000001</v>
      </c>
      <c r="J2406" s="60" t="str">
        <f t="shared" si="262"/>
        <v/>
      </c>
      <c r="K2406" s="58">
        <f>IFERROR([1]!EM_S_QSTM07_IS(B2406,"61",$K$2,"1")/1000000,"")</f>
        <v>692.2854112</v>
      </c>
      <c r="L2406" s="54" t="str">
        <f t="shared" si="263"/>
        <v/>
      </c>
      <c r="M2406" s="49" t="str">
        <f ca="1">[1]!EM_S_MAJASSRES_NUM(B2406,$M$2,$M$1)</f>
        <v/>
      </c>
      <c r="N2406" s="45" t="str">
        <f t="shared" si="264"/>
        <v/>
      </c>
      <c r="O2406" s="37" t="str">
        <f t="shared" ca="1" si="265"/>
        <v/>
      </c>
      <c r="P2406" s="26" t="str">
        <f t="shared" si="259"/>
        <v/>
      </c>
    </row>
    <row r="2407" spans="1:16" x14ac:dyDescent="0.2">
      <c r="A2407" s="65" t="str">
        <f t="shared" ca="1" si="260"/>
        <v/>
      </c>
      <c r="B2407" s="24" t="s">
        <v>10604</v>
      </c>
      <c r="C2407" s="24" t="s">
        <v>10605</v>
      </c>
      <c r="D2407" s="58" t="str">
        <f>IFERROR([1]!EM_S_QSTM07_IS(B2407,"61",$C$1,"1")/1000000,"")</f>
        <v/>
      </c>
      <c r="E2407" s="58" t="str">
        <f>IFERROR([1]!EM_S_PERFORMANCEEXPRESS_PERFEXNETPROFITTOSHAREHOLDER(B2407,$C$1)/1000000,"")</f>
        <v/>
      </c>
      <c r="F2407" s="58" t="str">
        <f>IFERROR([1]!EM_S_PROFITNOTICE_FORECASTT(B2407,$C$1)/1000000,"")</f>
        <v/>
      </c>
      <c r="G2407" s="58" t="str">
        <f>IFERROR([1]!EM_S_PROFITNOTICE_FORECASTL(B2407,$C$1)/1000000,"")</f>
        <v/>
      </c>
      <c r="H2407" s="58" t="str">
        <f t="shared" si="261"/>
        <v/>
      </c>
      <c r="I2407" s="59">
        <f>IFERROR([1]!EM_S_STM07_IS(B2407,"61",$I$2,"1")/1000000,"")</f>
        <v>128.29316917</v>
      </c>
      <c r="J2407" s="60" t="str">
        <f t="shared" si="262"/>
        <v/>
      </c>
      <c r="K2407" s="58">
        <f>IFERROR([1]!EM_S_QSTM07_IS(B2407,"61",$K$2,"1")/1000000,"")</f>
        <v>347.40218279000004</v>
      </c>
      <c r="L2407" s="54" t="str">
        <f t="shared" si="263"/>
        <v/>
      </c>
      <c r="M2407" s="49" t="str">
        <f ca="1">[1]!EM_S_MAJASSRES_NUM(B2407,$M$2,$M$1)</f>
        <v/>
      </c>
      <c r="N2407" s="45" t="str">
        <f t="shared" si="264"/>
        <v/>
      </c>
      <c r="O2407" s="37" t="str">
        <f t="shared" ca="1" si="265"/>
        <v/>
      </c>
      <c r="P2407" s="26" t="str">
        <f t="shared" si="259"/>
        <v/>
      </c>
    </row>
    <row r="2408" spans="1:16" x14ac:dyDescent="0.2">
      <c r="A2408" s="65" t="str">
        <f t="shared" ca="1" si="260"/>
        <v/>
      </c>
      <c r="B2408" s="24" t="s">
        <v>10606</v>
      </c>
      <c r="C2408" s="24" t="s">
        <v>10607</v>
      </c>
      <c r="D2408" s="58" t="str">
        <f>IFERROR([1]!EM_S_QSTM07_IS(B2408,"61",$C$1,"1")/1000000,"")</f>
        <v/>
      </c>
      <c r="E2408" s="58" t="str">
        <f>IFERROR([1]!EM_S_PERFORMANCEEXPRESS_PERFEXNETPROFITTOSHAREHOLDER(B2408,$C$1)/1000000,"")</f>
        <v/>
      </c>
      <c r="F2408" s="58" t="str">
        <f>IFERROR([1]!EM_S_PROFITNOTICE_FORECASTT(B2408,$C$1)/1000000,"")</f>
        <v/>
      </c>
      <c r="G2408" s="58" t="str">
        <f>IFERROR([1]!EM_S_PROFITNOTICE_FORECASTL(B2408,$C$1)/1000000,"")</f>
        <v/>
      </c>
      <c r="H2408" s="58" t="str">
        <f t="shared" si="261"/>
        <v/>
      </c>
      <c r="I2408" s="59">
        <f>IFERROR([1]!EM_S_STM07_IS(B2408,"61",$I$2,"1")/1000000,"")</f>
        <v>2175.4029030000002</v>
      </c>
      <c r="J2408" s="60" t="str">
        <f t="shared" si="262"/>
        <v/>
      </c>
      <c r="K2408" s="58">
        <f>IFERROR([1]!EM_S_QSTM07_IS(B2408,"61",$K$2,"1")/1000000,"")</f>
        <v>756.61174800000003</v>
      </c>
      <c r="L2408" s="54" t="str">
        <f t="shared" si="263"/>
        <v/>
      </c>
      <c r="M2408" s="49" t="str">
        <f ca="1">[1]!EM_S_MAJASSRES_NUM(B2408,$M$2,$M$1)</f>
        <v/>
      </c>
      <c r="N2408" s="45" t="str">
        <f t="shared" si="264"/>
        <v/>
      </c>
      <c r="O2408" s="37" t="str">
        <f t="shared" ca="1" si="265"/>
        <v/>
      </c>
      <c r="P2408" s="26" t="str">
        <f t="shared" si="259"/>
        <v/>
      </c>
    </row>
    <row r="2409" spans="1:16" x14ac:dyDescent="0.2">
      <c r="A2409" s="65" t="str">
        <f t="shared" ca="1" si="260"/>
        <v/>
      </c>
      <c r="B2409" s="24" t="s">
        <v>10608</v>
      </c>
      <c r="C2409" s="24" t="s">
        <v>10609</v>
      </c>
      <c r="D2409" s="58" t="str">
        <f>IFERROR([1]!EM_S_QSTM07_IS(B2409,"61",$C$1,"1")/1000000,"")</f>
        <v/>
      </c>
      <c r="E2409" s="58" t="str">
        <f>IFERROR([1]!EM_S_PERFORMANCEEXPRESS_PERFEXNETPROFITTOSHAREHOLDER(B2409,$C$1)/1000000,"")</f>
        <v/>
      </c>
      <c r="F2409" s="58" t="str">
        <f>IFERROR([1]!EM_S_PROFITNOTICE_FORECASTT(B2409,$C$1)/1000000,"")</f>
        <v/>
      </c>
      <c r="G2409" s="58" t="str">
        <f>IFERROR([1]!EM_S_PROFITNOTICE_FORECASTL(B2409,$C$1)/1000000,"")</f>
        <v/>
      </c>
      <c r="H2409" s="58" t="str">
        <f t="shared" si="261"/>
        <v/>
      </c>
      <c r="I2409" s="59">
        <f>IFERROR([1]!EM_S_STM07_IS(B2409,"61",$I$2,"1")/1000000,"")</f>
        <v>130.17860027</v>
      </c>
      <c r="J2409" s="60" t="str">
        <f t="shared" si="262"/>
        <v/>
      </c>
      <c r="K2409" s="58">
        <f>IFERROR([1]!EM_S_QSTM07_IS(B2409,"61",$K$2,"1")/1000000,"")</f>
        <v>12.016064099999999</v>
      </c>
      <c r="L2409" s="54" t="str">
        <f t="shared" si="263"/>
        <v/>
      </c>
      <c r="M2409" s="49" t="str">
        <f ca="1">[1]!EM_S_MAJASSRES_NUM(B2409,$M$2,$M$1)</f>
        <v/>
      </c>
      <c r="N2409" s="45" t="str">
        <f t="shared" si="264"/>
        <v/>
      </c>
      <c r="O2409" s="37" t="str">
        <f t="shared" ca="1" si="265"/>
        <v/>
      </c>
      <c r="P2409" s="26" t="str">
        <f t="shared" si="259"/>
        <v/>
      </c>
    </row>
    <row r="2410" spans="1:16" x14ac:dyDescent="0.2">
      <c r="A2410" s="65" t="str">
        <f t="shared" ca="1" si="260"/>
        <v/>
      </c>
      <c r="B2410" s="24" t="s">
        <v>10610</v>
      </c>
      <c r="C2410" s="24" t="s">
        <v>10611</v>
      </c>
      <c r="D2410" s="58" t="str">
        <f>IFERROR([1]!EM_S_QSTM07_IS(B2410,"61",$C$1,"1")/1000000,"")</f>
        <v/>
      </c>
      <c r="E2410" s="58" t="str">
        <f>IFERROR([1]!EM_S_PERFORMANCEEXPRESS_PERFEXNETPROFITTOSHAREHOLDER(B2410,$C$1)/1000000,"")</f>
        <v/>
      </c>
      <c r="F2410" s="58" t="str">
        <f>IFERROR([1]!EM_S_PROFITNOTICE_FORECASTT(B2410,$C$1)/1000000,"")</f>
        <v/>
      </c>
      <c r="G2410" s="58" t="str">
        <f>IFERROR([1]!EM_S_PROFITNOTICE_FORECASTL(B2410,$C$1)/1000000,"")</f>
        <v/>
      </c>
      <c r="H2410" s="58" t="str">
        <f t="shared" si="261"/>
        <v/>
      </c>
      <c r="I2410" s="59">
        <f>IFERROR([1]!EM_S_STM07_IS(B2410,"61",$I$2,"1")/1000000,"")</f>
        <v>131.40088801000002</v>
      </c>
      <c r="J2410" s="60" t="str">
        <f t="shared" si="262"/>
        <v/>
      </c>
      <c r="K2410" s="58">
        <f>IFERROR([1]!EM_S_QSTM07_IS(B2410,"61",$K$2,"1")/1000000,"")</f>
        <v>44.202864249999998</v>
      </c>
      <c r="L2410" s="54" t="str">
        <f t="shared" si="263"/>
        <v/>
      </c>
      <c r="M2410" s="49" t="str">
        <f ca="1">[1]!EM_S_MAJASSRES_NUM(B2410,$M$2,$M$1)</f>
        <v/>
      </c>
      <c r="N2410" s="45" t="str">
        <f t="shared" si="264"/>
        <v/>
      </c>
      <c r="O2410" s="37" t="str">
        <f t="shared" ca="1" si="265"/>
        <v/>
      </c>
      <c r="P2410" s="26" t="str">
        <f t="shared" si="259"/>
        <v/>
      </c>
    </row>
    <row r="2411" spans="1:16" x14ac:dyDescent="0.2">
      <c r="A2411" s="65" t="str">
        <f t="shared" ca="1" si="260"/>
        <v/>
      </c>
      <c r="B2411" s="24" t="s">
        <v>10612</v>
      </c>
      <c r="C2411" s="24" t="s">
        <v>10613</v>
      </c>
      <c r="D2411" s="58" t="str">
        <f>IFERROR([1]!EM_S_QSTM07_IS(B2411,"61",$C$1,"1")/1000000,"")</f>
        <v/>
      </c>
      <c r="E2411" s="58" t="str">
        <f>IFERROR([1]!EM_S_PERFORMANCEEXPRESS_PERFEXNETPROFITTOSHAREHOLDER(B2411,$C$1)/1000000,"")</f>
        <v/>
      </c>
      <c r="F2411" s="58" t="str">
        <f>IFERROR([1]!EM_S_PROFITNOTICE_FORECASTT(B2411,$C$1)/1000000,"")</f>
        <v/>
      </c>
      <c r="G2411" s="58" t="str">
        <f>IFERROR([1]!EM_S_PROFITNOTICE_FORECASTL(B2411,$C$1)/1000000,"")</f>
        <v/>
      </c>
      <c r="H2411" s="58" t="str">
        <f t="shared" si="261"/>
        <v/>
      </c>
      <c r="I2411" s="59">
        <f>IFERROR([1]!EM_S_STM07_IS(B2411,"61",$I$2,"1")/1000000,"")</f>
        <v>1352.2177388499999</v>
      </c>
      <c r="J2411" s="60" t="str">
        <f t="shared" si="262"/>
        <v/>
      </c>
      <c r="K2411" s="58">
        <f>IFERROR([1]!EM_S_QSTM07_IS(B2411,"61",$K$2,"1")/1000000,"")</f>
        <v>773.14696169000001</v>
      </c>
      <c r="L2411" s="54" t="str">
        <f t="shared" si="263"/>
        <v/>
      </c>
      <c r="M2411" s="49" t="str">
        <f ca="1">[1]!EM_S_MAJASSRES_NUM(B2411,$M$2,$M$1)</f>
        <v/>
      </c>
      <c r="N2411" s="45" t="str">
        <f t="shared" si="264"/>
        <v/>
      </c>
      <c r="O2411" s="37" t="str">
        <f t="shared" ca="1" si="265"/>
        <v/>
      </c>
      <c r="P2411" s="26" t="str">
        <f t="shared" si="259"/>
        <v/>
      </c>
    </row>
    <row r="2412" spans="1:16" x14ac:dyDescent="0.2">
      <c r="A2412" s="65" t="str">
        <f t="shared" ca="1" si="260"/>
        <v/>
      </c>
      <c r="B2412" s="24" t="s">
        <v>10614</v>
      </c>
      <c r="C2412" s="24" t="s">
        <v>10615</v>
      </c>
      <c r="D2412" s="58" t="str">
        <f>IFERROR([1]!EM_S_QSTM07_IS(B2412,"61",$C$1,"1")/1000000,"")</f>
        <v/>
      </c>
      <c r="E2412" s="58" t="str">
        <f>IFERROR([1]!EM_S_PERFORMANCEEXPRESS_PERFEXNETPROFITTOSHAREHOLDER(B2412,$C$1)/1000000,"")</f>
        <v/>
      </c>
      <c r="F2412" s="58" t="str">
        <f>IFERROR([1]!EM_S_PROFITNOTICE_FORECASTT(B2412,$C$1)/1000000,"")</f>
        <v/>
      </c>
      <c r="G2412" s="58" t="str">
        <f>IFERROR([1]!EM_S_PROFITNOTICE_FORECASTL(B2412,$C$1)/1000000,"")</f>
        <v/>
      </c>
      <c r="H2412" s="58" t="str">
        <f t="shared" si="261"/>
        <v/>
      </c>
      <c r="I2412" s="59">
        <f>IFERROR([1]!EM_S_STM07_IS(B2412,"61",$I$2,"1")/1000000,"")</f>
        <v>611.10830426999996</v>
      </c>
      <c r="J2412" s="60" t="str">
        <f t="shared" si="262"/>
        <v/>
      </c>
      <c r="K2412" s="58">
        <f>IFERROR([1]!EM_S_QSTM07_IS(B2412,"61",$K$2,"1")/1000000,"")</f>
        <v>177.66396401</v>
      </c>
      <c r="L2412" s="54" t="str">
        <f t="shared" si="263"/>
        <v/>
      </c>
      <c r="M2412" s="49" t="str">
        <f ca="1">[1]!EM_S_MAJASSRES_NUM(B2412,$M$2,$M$1)</f>
        <v/>
      </c>
      <c r="N2412" s="45" t="str">
        <f t="shared" si="264"/>
        <v/>
      </c>
      <c r="O2412" s="37" t="str">
        <f t="shared" ca="1" si="265"/>
        <v/>
      </c>
      <c r="P2412" s="26" t="str">
        <f t="shared" si="259"/>
        <v/>
      </c>
    </row>
    <row r="2413" spans="1:16" x14ac:dyDescent="0.2">
      <c r="A2413" s="65" t="str">
        <f t="shared" ca="1" si="260"/>
        <v/>
      </c>
      <c r="B2413" s="24" t="s">
        <v>10616</v>
      </c>
      <c r="C2413" s="24" t="s">
        <v>10617</v>
      </c>
      <c r="D2413" s="58" t="str">
        <f>IFERROR([1]!EM_S_QSTM07_IS(B2413,"61",$C$1,"1")/1000000,"")</f>
        <v/>
      </c>
      <c r="E2413" s="58" t="str">
        <f>IFERROR([1]!EM_S_PERFORMANCEEXPRESS_PERFEXNETPROFITTOSHAREHOLDER(B2413,$C$1)/1000000,"")</f>
        <v/>
      </c>
      <c r="F2413" s="58" t="str">
        <f>IFERROR([1]!EM_S_PROFITNOTICE_FORECASTT(B2413,$C$1)/1000000,"")</f>
        <v/>
      </c>
      <c r="G2413" s="58" t="str">
        <f>IFERROR([1]!EM_S_PROFITNOTICE_FORECASTL(B2413,$C$1)/1000000,"")</f>
        <v/>
      </c>
      <c r="H2413" s="58" t="str">
        <f t="shared" si="261"/>
        <v/>
      </c>
      <c r="I2413" s="59">
        <f>IFERROR([1]!EM_S_STM07_IS(B2413,"61",$I$2,"1")/1000000,"")</f>
        <v>-170.32054603</v>
      </c>
      <c r="J2413" s="60" t="str">
        <f t="shared" si="262"/>
        <v/>
      </c>
      <c r="K2413" s="58">
        <f>IFERROR([1]!EM_S_QSTM07_IS(B2413,"61",$K$2,"1")/1000000,"")</f>
        <v>229.37926417</v>
      </c>
      <c r="L2413" s="54" t="str">
        <f t="shared" si="263"/>
        <v/>
      </c>
      <c r="M2413" s="49" t="str">
        <f ca="1">[1]!EM_S_MAJASSRES_NUM(B2413,$M$2,$M$1)</f>
        <v/>
      </c>
      <c r="N2413" s="45" t="str">
        <f t="shared" si="264"/>
        <v/>
      </c>
      <c r="O2413" s="37" t="str">
        <f t="shared" ca="1" si="265"/>
        <v/>
      </c>
      <c r="P2413" s="26" t="str">
        <f t="shared" si="259"/>
        <v/>
      </c>
    </row>
    <row r="2414" spans="1:16" x14ac:dyDescent="0.2">
      <c r="A2414" s="65" t="str">
        <f t="shared" ca="1" si="260"/>
        <v/>
      </c>
      <c r="B2414" s="24" t="s">
        <v>10618</v>
      </c>
      <c r="C2414" s="24" t="s">
        <v>10619</v>
      </c>
      <c r="D2414" s="58" t="str">
        <f>IFERROR([1]!EM_S_QSTM07_IS(B2414,"61",$C$1,"1")/1000000,"")</f>
        <v/>
      </c>
      <c r="E2414" s="58" t="str">
        <f>IFERROR([1]!EM_S_PERFORMANCEEXPRESS_PERFEXNETPROFITTOSHAREHOLDER(B2414,$C$1)/1000000,"")</f>
        <v/>
      </c>
      <c r="F2414" s="58" t="str">
        <f>IFERROR([1]!EM_S_PROFITNOTICE_FORECASTT(B2414,$C$1)/1000000,"")</f>
        <v/>
      </c>
      <c r="G2414" s="58" t="str">
        <f>IFERROR([1]!EM_S_PROFITNOTICE_FORECASTL(B2414,$C$1)/1000000,"")</f>
        <v/>
      </c>
      <c r="H2414" s="58" t="str">
        <f t="shared" si="261"/>
        <v/>
      </c>
      <c r="I2414" s="59">
        <f>IFERROR([1]!EM_S_STM07_IS(B2414,"61",$I$2,"1")/1000000,"")</f>
        <v>107.10279810999999</v>
      </c>
      <c r="J2414" s="60" t="str">
        <f t="shared" si="262"/>
        <v/>
      </c>
      <c r="K2414" s="58">
        <f>IFERROR([1]!EM_S_QSTM07_IS(B2414,"61",$K$2,"1")/1000000,"")</f>
        <v>94.663493060000008</v>
      </c>
      <c r="L2414" s="54" t="str">
        <f t="shared" si="263"/>
        <v/>
      </c>
      <c r="M2414" s="49" t="str">
        <f ca="1">[1]!EM_S_MAJASSRES_NUM(B2414,$M$2,$M$1)</f>
        <v/>
      </c>
      <c r="N2414" s="45" t="str">
        <f t="shared" si="264"/>
        <v/>
      </c>
      <c r="O2414" s="37" t="str">
        <f t="shared" ca="1" si="265"/>
        <v/>
      </c>
      <c r="P2414" s="26" t="str">
        <f t="shared" si="259"/>
        <v/>
      </c>
    </row>
    <row r="2415" spans="1:16" x14ac:dyDescent="0.2">
      <c r="A2415" s="65" t="str">
        <f t="shared" ca="1" si="260"/>
        <v/>
      </c>
      <c r="B2415" s="24" t="s">
        <v>10620</v>
      </c>
      <c r="C2415" s="24" t="s">
        <v>10621</v>
      </c>
      <c r="D2415" s="58" t="str">
        <f>IFERROR([1]!EM_S_QSTM07_IS(B2415,"61",$C$1,"1")/1000000,"")</f>
        <v/>
      </c>
      <c r="E2415" s="58" t="str">
        <f>IFERROR([1]!EM_S_PERFORMANCEEXPRESS_PERFEXNETPROFITTOSHAREHOLDER(B2415,$C$1)/1000000,"")</f>
        <v/>
      </c>
      <c r="F2415" s="58" t="str">
        <f>IFERROR([1]!EM_S_PROFITNOTICE_FORECASTT(B2415,$C$1)/1000000,"")</f>
        <v/>
      </c>
      <c r="G2415" s="58" t="str">
        <f>IFERROR([1]!EM_S_PROFITNOTICE_FORECASTL(B2415,$C$1)/1000000,"")</f>
        <v/>
      </c>
      <c r="H2415" s="58" t="str">
        <f t="shared" si="261"/>
        <v/>
      </c>
      <c r="I2415" s="59">
        <f>IFERROR([1]!EM_S_STM07_IS(B2415,"61",$I$2,"1")/1000000,"")</f>
        <v>40.148701680000002</v>
      </c>
      <c r="J2415" s="60" t="str">
        <f t="shared" si="262"/>
        <v/>
      </c>
      <c r="K2415" s="58">
        <f>IFERROR([1]!EM_S_QSTM07_IS(B2415,"61",$K$2,"1")/1000000,"")</f>
        <v>21.29680218</v>
      </c>
      <c r="L2415" s="54" t="str">
        <f t="shared" si="263"/>
        <v/>
      </c>
      <c r="M2415" s="49" t="str">
        <f ca="1">[1]!EM_S_MAJASSRES_NUM(B2415,$M$2,$M$1)</f>
        <v/>
      </c>
      <c r="N2415" s="45" t="str">
        <f t="shared" si="264"/>
        <v/>
      </c>
      <c r="O2415" s="37" t="str">
        <f t="shared" ca="1" si="265"/>
        <v/>
      </c>
      <c r="P2415" s="26" t="str">
        <f t="shared" si="259"/>
        <v/>
      </c>
    </row>
    <row r="2416" spans="1:16" x14ac:dyDescent="0.2">
      <c r="A2416" s="65" t="str">
        <f t="shared" ca="1" si="260"/>
        <v/>
      </c>
      <c r="B2416" s="24" t="s">
        <v>10622</v>
      </c>
      <c r="C2416" s="24" t="s">
        <v>10623</v>
      </c>
      <c r="D2416" s="58" t="str">
        <f>IFERROR([1]!EM_S_QSTM07_IS(B2416,"61",$C$1,"1")/1000000,"")</f>
        <v/>
      </c>
      <c r="E2416" s="58" t="str">
        <f>IFERROR([1]!EM_S_PERFORMANCEEXPRESS_PERFEXNETPROFITTOSHAREHOLDER(B2416,$C$1)/1000000,"")</f>
        <v/>
      </c>
      <c r="F2416" s="58" t="str">
        <f>IFERROR([1]!EM_S_PROFITNOTICE_FORECASTT(B2416,$C$1)/1000000,"")</f>
        <v/>
      </c>
      <c r="G2416" s="58" t="str">
        <f>IFERROR([1]!EM_S_PROFITNOTICE_FORECASTL(B2416,$C$1)/1000000,"")</f>
        <v/>
      </c>
      <c r="H2416" s="58" t="str">
        <f t="shared" si="261"/>
        <v/>
      </c>
      <c r="I2416" s="59">
        <f>IFERROR([1]!EM_S_STM07_IS(B2416,"61",$I$2,"1")/1000000,"")</f>
        <v>168.95997043</v>
      </c>
      <c r="J2416" s="60" t="str">
        <f t="shared" si="262"/>
        <v/>
      </c>
      <c r="K2416" s="58">
        <f>IFERROR([1]!EM_S_QSTM07_IS(B2416,"61",$K$2,"1")/1000000,"")</f>
        <v>65.100581289999994</v>
      </c>
      <c r="L2416" s="54" t="str">
        <f t="shared" si="263"/>
        <v/>
      </c>
      <c r="M2416" s="49" t="str">
        <f ca="1">[1]!EM_S_MAJASSRES_NUM(B2416,$M$2,$M$1)</f>
        <v/>
      </c>
      <c r="N2416" s="45" t="str">
        <f t="shared" si="264"/>
        <v/>
      </c>
      <c r="O2416" s="37" t="str">
        <f t="shared" ca="1" si="265"/>
        <v/>
      </c>
      <c r="P2416" s="26" t="str">
        <f t="shared" si="259"/>
        <v/>
      </c>
    </row>
    <row r="2417" spans="1:16" x14ac:dyDescent="0.2">
      <c r="A2417" s="65" t="str">
        <f t="shared" ca="1" si="260"/>
        <v/>
      </c>
      <c r="B2417" s="24" t="s">
        <v>10624</v>
      </c>
      <c r="C2417" s="24" t="s">
        <v>10625</v>
      </c>
      <c r="D2417" s="58" t="str">
        <f>IFERROR([1]!EM_S_QSTM07_IS(B2417,"61",$C$1,"1")/1000000,"")</f>
        <v/>
      </c>
      <c r="E2417" s="58" t="str">
        <f>IFERROR([1]!EM_S_PERFORMANCEEXPRESS_PERFEXNETPROFITTOSHAREHOLDER(B2417,$C$1)/1000000,"")</f>
        <v/>
      </c>
      <c r="F2417" s="58" t="str">
        <f>IFERROR([1]!EM_S_PROFITNOTICE_FORECASTT(B2417,$C$1)/1000000,"")</f>
        <v/>
      </c>
      <c r="G2417" s="58" t="str">
        <f>IFERROR([1]!EM_S_PROFITNOTICE_FORECASTL(B2417,$C$1)/1000000,"")</f>
        <v/>
      </c>
      <c r="H2417" s="58" t="str">
        <f t="shared" si="261"/>
        <v/>
      </c>
      <c r="I2417" s="59">
        <f>IFERROR([1]!EM_S_STM07_IS(B2417,"61",$I$2,"1")/1000000,"")</f>
        <v>-0.47534026000000001</v>
      </c>
      <c r="J2417" s="60" t="str">
        <f t="shared" si="262"/>
        <v/>
      </c>
      <c r="K2417" s="58">
        <f>IFERROR([1]!EM_S_QSTM07_IS(B2417,"61",$K$2,"1")/1000000,"")</f>
        <v>-9.0088630999999992</v>
      </c>
      <c r="L2417" s="54" t="str">
        <f t="shared" si="263"/>
        <v/>
      </c>
      <c r="M2417" s="49" t="str">
        <f ca="1">[1]!EM_S_MAJASSRES_NUM(B2417,$M$2,$M$1)</f>
        <v/>
      </c>
      <c r="N2417" s="45">
        <f t="shared" si="264"/>
        <v>1</v>
      </c>
      <c r="O2417" s="37" t="str">
        <f t="shared" ca="1" si="265"/>
        <v/>
      </c>
      <c r="P2417" s="26" t="str">
        <f t="shared" si="259"/>
        <v/>
      </c>
    </row>
    <row r="2418" spans="1:16" x14ac:dyDescent="0.2">
      <c r="A2418" s="65" t="str">
        <f t="shared" ca="1" si="260"/>
        <v/>
      </c>
      <c r="B2418" s="24" t="s">
        <v>10626</v>
      </c>
      <c r="C2418" s="24" t="s">
        <v>10627</v>
      </c>
      <c r="D2418" s="58" t="str">
        <f>IFERROR([1]!EM_S_QSTM07_IS(B2418,"61",$C$1,"1")/1000000,"")</f>
        <v/>
      </c>
      <c r="E2418" s="58" t="str">
        <f>IFERROR([1]!EM_S_PERFORMANCEEXPRESS_PERFEXNETPROFITTOSHAREHOLDER(B2418,$C$1)/1000000,"")</f>
        <v/>
      </c>
      <c r="F2418" s="58" t="str">
        <f>IFERROR([1]!EM_S_PROFITNOTICE_FORECASTT(B2418,$C$1)/1000000,"")</f>
        <v/>
      </c>
      <c r="G2418" s="58" t="str">
        <f>IFERROR([1]!EM_S_PROFITNOTICE_FORECASTL(B2418,$C$1)/1000000,"")</f>
        <v/>
      </c>
      <c r="H2418" s="58" t="str">
        <f t="shared" si="261"/>
        <v/>
      </c>
      <c r="I2418" s="59">
        <f>IFERROR([1]!EM_S_STM07_IS(B2418,"61",$I$2,"1")/1000000,"")</f>
        <v>70.657484510000003</v>
      </c>
      <c r="J2418" s="60" t="str">
        <f t="shared" si="262"/>
        <v/>
      </c>
      <c r="K2418" s="58">
        <f>IFERROR([1]!EM_S_QSTM07_IS(B2418,"61",$K$2,"1")/1000000,"")</f>
        <v>5.3172324699999995</v>
      </c>
      <c r="L2418" s="54" t="str">
        <f t="shared" si="263"/>
        <v/>
      </c>
      <c r="M2418" s="49" t="str">
        <f ca="1">[1]!EM_S_MAJASSRES_NUM(B2418,$M$2,$M$1)</f>
        <v/>
      </c>
      <c r="N2418" s="45">
        <f t="shared" si="264"/>
        <v>1</v>
      </c>
      <c r="O2418" s="37" t="str">
        <f t="shared" ca="1" si="265"/>
        <v/>
      </c>
      <c r="P2418" s="26" t="str">
        <f t="shared" si="259"/>
        <v/>
      </c>
    </row>
    <row r="2419" spans="1:16" x14ac:dyDescent="0.2">
      <c r="A2419" s="65" t="str">
        <f t="shared" ca="1" si="260"/>
        <v/>
      </c>
      <c r="B2419" s="24" t="s">
        <v>10628</v>
      </c>
      <c r="C2419" s="24" t="s">
        <v>10629</v>
      </c>
      <c r="D2419" s="58" t="str">
        <f>IFERROR([1]!EM_S_QSTM07_IS(B2419,"61",$C$1,"1")/1000000,"")</f>
        <v/>
      </c>
      <c r="E2419" s="58" t="str">
        <f>IFERROR([1]!EM_S_PERFORMANCEEXPRESS_PERFEXNETPROFITTOSHAREHOLDER(B2419,$C$1)/1000000,"")</f>
        <v/>
      </c>
      <c r="F2419" s="58" t="str">
        <f>IFERROR([1]!EM_S_PROFITNOTICE_FORECASTT(B2419,$C$1)/1000000,"")</f>
        <v/>
      </c>
      <c r="G2419" s="58" t="str">
        <f>IFERROR([1]!EM_S_PROFITNOTICE_FORECASTL(B2419,$C$1)/1000000,"")</f>
        <v/>
      </c>
      <c r="H2419" s="58" t="str">
        <f t="shared" si="261"/>
        <v/>
      </c>
      <c r="I2419" s="59">
        <f>IFERROR([1]!EM_S_STM07_IS(B2419,"61",$I$2,"1")/1000000,"")</f>
        <v>2801.1722358400002</v>
      </c>
      <c r="J2419" s="60" t="str">
        <f t="shared" si="262"/>
        <v/>
      </c>
      <c r="K2419" s="58">
        <f>IFERROR([1]!EM_S_QSTM07_IS(B2419,"61",$K$2,"1")/1000000,"")</f>
        <v>667.72484933999999</v>
      </c>
      <c r="L2419" s="54" t="str">
        <f t="shared" si="263"/>
        <v/>
      </c>
      <c r="M2419" s="49" t="str">
        <f ca="1">[1]!EM_S_MAJASSRES_NUM(B2419,$M$2,$M$1)</f>
        <v/>
      </c>
      <c r="N2419" s="45" t="str">
        <f t="shared" si="264"/>
        <v/>
      </c>
      <c r="O2419" s="37" t="str">
        <f t="shared" ca="1" si="265"/>
        <v/>
      </c>
      <c r="P2419" s="26" t="str">
        <f t="shared" si="259"/>
        <v/>
      </c>
    </row>
    <row r="2420" spans="1:16" x14ac:dyDescent="0.2">
      <c r="A2420" s="65" t="str">
        <f t="shared" ca="1" si="260"/>
        <v/>
      </c>
      <c r="B2420" s="24" t="s">
        <v>10630</v>
      </c>
      <c r="C2420" s="24" t="s">
        <v>10631</v>
      </c>
      <c r="D2420" s="58" t="str">
        <f>IFERROR([1]!EM_S_QSTM07_IS(B2420,"61",$C$1,"1")/1000000,"")</f>
        <v/>
      </c>
      <c r="E2420" s="58" t="str">
        <f>IFERROR([1]!EM_S_PERFORMANCEEXPRESS_PERFEXNETPROFITTOSHAREHOLDER(B2420,$C$1)/1000000,"")</f>
        <v/>
      </c>
      <c r="F2420" s="58" t="str">
        <f>IFERROR([1]!EM_S_PROFITNOTICE_FORECASTT(B2420,$C$1)/1000000,"")</f>
        <v/>
      </c>
      <c r="G2420" s="58" t="str">
        <f>IFERROR([1]!EM_S_PROFITNOTICE_FORECASTL(B2420,$C$1)/1000000,"")</f>
        <v/>
      </c>
      <c r="H2420" s="58" t="str">
        <f t="shared" si="261"/>
        <v/>
      </c>
      <c r="I2420" s="59">
        <f>IFERROR([1]!EM_S_STM07_IS(B2420,"61",$I$2,"1")/1000000,"")</f>
        <v>299.10221074999998</v>
      </c>
      <c r="J2420" s="60" t="str">
        <f t="shared" si="262"/>
        <v/>
      </c>
      <c r="K2420" s="58">
        <f>IFERROR([1]!EM_S_QSTM07_IS(B2420,"61",$K$2,"1")/1000000,"")</f>
        <v>-1171.4601928099999</v>
      </c>
      <c r="L2420" s="54" t="str">
        <f t="shared" si="263"/>
        <v/>
      </c>
      <c r="M2420" s="49" t="str">
        <f ca="1">[1]!EM_S_MAJASSRES_NUM(B2420,$M$2,$M$1)</f>
        <v/>
      </c>
      <c r="N2420" s="45" t="str">
        <f t="shared" si="264"/>
        <v/>
      </c>
      <c r="O2420" s="37" t="str">
        <f t="shared" ca="1" si="265"/>
        <v/>
      </c>
      <c r="P2420" s="26" t="str">
        <f t="shared" si="259"/>
        <v/>
      </c>
    </row>
    <row r="2421" spans="1:16" x14ac:dyDescent="0.2">
      <c r="A2421" s="65" t="str">
        <f t="shared" ca="1" si="260"/>
        <v/>
      </c>
      <c r="B2421" s="24" t="s">
        <v>10632</v>
      </c>
      <c r="C2421" s="24" t="s">
        <v>10633</v>
      </c>
      <c r="D2421" s="58" t="str">
        <f>IFERROR([1]!EM_S_QSTM07_IS(B2421,"61",$C$1,"1")/1000000,"")</f>
        <v/>
      </c>
      <c r="E2421" s="58" t="str">
        <f>IFERROR([1]!EM_S_PERFORMANCEEXPRESS_PERFEXNETPROFITTOSHAREHOLDER(B2421,$C$1)/1000000,"")</f>
        <v/>
      </c>
      <c r="F2421" s="58" t="str">
        <f>IFERROR([1]!EM_S_PROFITNOTICE_FORECASTT(B2421,$C$1)/1000000,"")</f>
        <v/>
      </c>
      <c r="G2421" s="58" t="str">
        <f>IFERROR([1]!EM_S_PROFITNOTICE_FORECASTL(B2421,$C$1)/1000000,"")</f>
        <v/>
      </c>
      <c r="H2421" s="58" t="str">
        <f t="shared" si="261"/>
        <v/>
      </c>
      <c r="I2421" s="59">
        <f>IFERROR([1]!EM_S_STM07_IS(B2421,"61",$I$2,"1")/1000000,"")</f>
        <v>208.36727816999999</v>
      </c>
      <c r="J2421" s="60" t="str">
        <f t="shared" si="262"/>
        <v/>
      </c>
      <c r="K2421" s="58">
        <f>IFERROR([1]!EM_S_QSTM07_IS(B2421,"61",$K$2,"1")/1000000,"")</f>
        <v>86.803072499999999</v>
      </c>
      <c r="L2421" s="54" t="str">
        <f t="shared" si="263"/>
        <v/>
      </c>
      <c r="M2421" s="49" t="str">
        <f ca="1">[1]!EM_S_MAJASSRES_NUM(B2421,$M$2,$M$1)</f>
        <v/>
      </c>
      <c r="N2421" s="45" t="str">
        <f t="shared" si="264"/>
        <v/>
      </c>
      <c r="O2421" s="37" t="str">
        <f t="shared" ca="1" si="265"/>
        <v/>
      </c>
      <c r="P2421" s="26" t="str">
        <f t="shared" si="259"/>
        <v/>
      </c>
    </row>
    <row r="2422" spans="1:16" x14ac:dyDescent="0.2">
      <c r="A2422" s="65" t="str">
        <f t="shared" ca="1" si="260"/>
        <v/>
      </c>
      <c r="B2422" s="24" t="s">
        <v>10634</v>
      </c>
      <c r="C2422" s="24" t="s">
        <v>10635</v>
      </c>
      <c r="D2422" s="58" t="str">
        <f>IFERROR([1]!EM_S_QSTM07_IS(B2422,"61",$C$1,"1")/1000000,"")</f>
        <v/>
      </c>
      <c r="E2422" s="58" t="str">
        <f>IFERROR([1]!EM_S_PERFORMANCEEXPRESS_PERFEXNETPROFITTOSHAREHOLDER(B2422,$C$1)/1000000,"")</f>
        <v/>
      </c>
      <c r="F2422" s="58" t="str">
        <f>IFERROR([1]!EM_S_PROFITNOTICE_FORECASTT(B2422,$C$1)/1000000,"")</f>
        <v/>
      </c>
      <c r="G2422" s="58" t="str">
        <f>IFERROR([1]!EM_S_PROFITNOTICE_FORECASTL(B2422,$C$1)/1000000,"")</f>
        <v/>
      </c>
      <c r="H2422" s="58" t="str">
        <f t="shared" si="261"/>
        <v/>
      </c>
      <c r="I2422" s="59">
        <f>IFERROR([1]!EM_S_STM07_IS(B2422,"61",$I$2,"1")/1000000,"")</f>
        <v>20.028333280000002</v>
      </c>
      <c r="J2422" s="60" t="str">
        <f t="shared" si="262"/>
        <v/>
      </c>
      <c r="K2422" s="58">
        <f>IFERROR([1]!EM_S_QSTM07_IS(B2422,"61",$K$2,"1")/1000000,"")</f>
        <v>57.586201659999993</v>
      </c>
      <c r="L2422" s="54" t="str">
        <f t="shared" si="263"/>
        <v/>
      </c>
      <c r="M2422" s="49" t="str">
        <f ca="1">[1]!EM_S_MAJASSRES_NUM(B2422,$M$2,$M$1)</f>
        <v/>
      </c>
      <c r="N2422" s="45" t="str">
        <f t="shared" si="264"/>
        <v/>
      </c>
      <c r="O2422" s="37" t="str">
        <f t="shared" ca="1" si="265"/>
        <v/>
      </c>
      <c r="P2422" s="26" t="str">
        <f t="shared" si="259"/>
        <v/>
      </c>
    </row>
    <row r="2423" spans="1:16" x14ac:dyDescent="0.2">
      <c r="A2423" s="65" t="str">
        <f t="shared" ca="1" si="260"/>
        <v/>
      </c>
      <c r="B2423" s="24" t="s">
        <v>10636</v>
      </c>
      <c r="C2423" s="24" t="s">
        <v>10637</v>
      </c>
      <c r="D2423" s="58" t="str">
        <f>IFERROR([1]!EM_S_QSTM07_IS(B2423,"61",$C$1,"1")/1000000,"")</f>
        <v/>
      </c>
      <c r="E2423" s="58" t="str">
        <f>IFERROR([1]!EM_S_PERFORMANCEEXPRESS_PERFEXNETPROFITTOSHAREHOLDER(B2423,$C$1)/1000000,"")</f>
        <v/>
      </c>
      <c r="F2423" s="58" t="str">
        <f>IFERROR([1]!EM_S_PROFITNOTICE_FORECASTT(B2423,$C$1)/1000000,"")</f>
        <v/>
      </c>
      <c r="G2423" s="58" t="str">
        <f>IFERROR([1]!EM_S_PROFITNOTICE_FORECASTL(B2423,$C$1)/1000000,"")</f>
        <v/>
      </c>
      <c r="H2423" s="58" t="str">
        <f t="shared" si="261"/>
        <v/>
      </c>
      <c r="I2423" s="59">
        <f>IFERROR([1]!EM_S_STM07_IS(B2423,"61",$I$2,"1")/1000000,"")</f>
        <v>-23.275716030000002</v>
      </c>
      <c r="J2423" s="60" t="str">
        <f t="shared" si="262"/>
        <v/>
      </c>
      <c r="K2423" s="58">
        <f>IFERROR([1]!EM_S_QSTM07_IS(B2423,"61",$K$2,"1")/1000000,"")</f>
        <v>6.5124485700000001</v>
      </c>
      <c r="L2423" s="54" t="str">
        <f t="shared" si="263"/>
        <v/>
      </c>
      <c r="M2423" s="49" t="str">
        <f ca="1">[1]!EM_S_MAJASSRES_NUM(B2423,$M$2,$M$1)</f>
        <v/>
      </c>
      <c r="N2423" s="45">
        <f t="shared" si="264"/>
        <v>1</v>
      </c>
      <c r="O2423" s="37" t="str">
        <f t="shared" ca="1" si="265"/>
        <v/>
      </c>
      <c r="P2423" s="26" t="str">
        <f t="shared" si="259"/>
        <v/>
      </c>
    </row>
    <row r="2424" spans="1:16" x14ac:dyDescent="0.2">
      <c r="A2424" s="65" t="str">
        <f t="shared" ca="1" si="260"/>
        <v/>
      </c>
      <c r="B2424" s="24" t="s">
        <v>10638</v>
      </c>
      <c r="C2424" s="24" t="s">
        <v>10639</v>
      </c>
      <c r="D2424" s="58" t="str">
        <f>IFERROR([1]!EM_S_QSTM07_IS(B2424,"61",$C$1,"1")/1000000,"")</f>
        <v/>
      </c>
      <c r="E2424" s="58" t="str">
        <f>IFERROR([1]!EM_S_PERFORMANCEEXPRESS_PERFEXNETPROFITTOSHAREHOLDER(B2424,$C$1)/1000000,"")</f>
        <v/>
      </c>
      <c r="F2424" s="58" t="str">
        <f>IFERROR([1]!EM_S_PROFITNOTICE_FORECASTT(B2424,$C$1)/1000000,"")</f>
        <v/>
      </c>
      <c r="G2424" s="58" t="str">
        <f>IFERROR([1]!EM_S_PROFITNOTICE_FORECASTL(B2424,$C$1)/1000000,"")</f>
        <v/>
      </c>
      <c r="H2424" s="58" t="str">
        <f t="shared" si="261"/>
        <v/>
      </c>
      <c r="I2424" s="59">
        <f>IFERROR([1]!EM_S_STM07_IS(B2424,"61",$I$2,"1")/1000000,"")</f>
        <v>34.359104009999996</v>
      </c>
      <c r="J2424" s="60" t="str">
        <f t="shared" si="262"/>
        <v/>
      </c>
      <c r="K2424" s="58">
        <f>IFERROR([1]!EM_S_QSTM07_IS(B2424,"61",$K$2,"1")/1000000,"")</f>
        <v>14.63790393</v>
      </c>
      <c r="L2424" s="54" t="str">
        <f t="shared" si="263"/>
        <v/>
      </c>
      <c r="M2424" s="49" t="str">
        <f ca="1">[1]!EM_S_MAJASSRES_NUM(B2424,$M$2,$M$1)</f>
        <v/>
      </c>
      <c r="N2424" s="45" t="str">
        <f t="shared" si="264"/>
        <v/>
      </c>
      <c r="O2424" s="37" t="str">
        <f t="shared" ca="1" si="265"/>
        <v/>
      </c>
      <c r="P2424" s="26" t="str">
        <f t="shared" si="259"/>
        <v/>
      </c>
    </row>
    <row r="2425" spans="1:16" x14ac:dyDescent="0.2">
      <c r="A2425" s="65" t="str">
        <f t="shared" ca="1" si="260"/>
        <v/>
      </c>
      <c r="B2425" s="24" t="s">
        <v>10640</v>
      </c>
      <c r="C2425" s="24" t="s">
        <v>10641</v>
      </c>
      <c r="D2425" s="58" t="str">
        <f>IFERROR([1]!EM_S_QSTM07_IS(B2425,"61",$C$1,"1")/1000000,"")</f>
        <v/>
      </c>
      <c r="E2425" s="58" t="str">
        <f>IFERROR([1]!EM_S_PERFORMANCEEXPRESS_PERFEXNETPROFITTOSHAREHOLDER(B2425,$C$1)/1000000,"")</f>
        <v/>
      </c>
      <c r="F2425" s="58" t="str">
        <f>IFERROR([1]!EM_S_PROFITNOTICE_FORECASTT(B2425,$C$1)/1000000,"")</f>
        <v/>
      </c>
      <c r="G2425" s="58" t="str">
        <f>IFERROR([1]!EM_S_PROFITNOTICE_FORECASTL(B2425,$C$1)/1000000,"")</f>
        <v/>
      </c>
      <c r="H2425" s="58" t="str">
        <f t="shared" si="261"/>
        <v/>
      </c>
      <c r="I2425" s="59">
        <f>IFERROR([1]!EM_S_STM07_IS(B2425,"61",$I$2,"1")/1000000,"")</f>
        <v>-38.618658880000005</v>
      </c>
      <c r="J2425" s="60" t="str">
        <f t="shared" si="262"/>
        <v/>
      </c>
      <c r="K2425" s="58">
        <f>IFERROR([1]!EM_S_QSTM07_IS(B2425,"61",$K$2,"1")/1000000,"")</f>
        <v>-66.889882369999995</v>
      </c>
      <c r="L2425" s="54" t="str">
        <f t="shared" si="263"/>
        <v/>
      </c>
      <c r="M2425" s="49" t="str">
        <f ca="1">[1]!EM_S_MAJASSRES_NUM(B2425,$M$2,$M$1)</f>
        <v/>
      </c>
      <c r="N2425" s="45" t="str">
        <f t="shared" si="264"/>
        <v/>
      </c>
      <c r="O2425" s="37" t="str">
        <f t="shared" ca="1" si="265"/>
        <v/>
      </c>
      <c r="P2425" s="26" t="str">
        <f t="shared" si="259"/>
        <v/>
      </c>
    </row>
    <row r="2426" spans="1:16" x14ac:dyDescent="0.2">
      <c r="A2426" s="65" t="str">
        <f t="shared" ca="1" si="260"/>
        <v/>
      </c>
      <c r="B2426" s="24" t="s">
        <v>10642</v>
      </c>
      <c r="C2426" s="24" t="s">
        <v>10643</v>
      </c>
      <c r="D2426" s="58" t="str">
        <f>IFERROR([1]!EM_S_QSTM07_IS(B2426,"61",$C$1,"1")/1000000,"")</f>
        <v/>
      </c>
      <c r="E2426" s="58" t="str">
        <f>IFERROR([1]!EM_S_PERFORMANCEEXPRESS_PERFEXNETPROFITTOSHAREHOLDER(B2426,$C$1)/1000000,"")</f>
        <v/>
      </c>
      <c r="F2426" s="58" t="str">
        <f>IFERROR([1]!EM_S_PROFITNOTICE_FORECASTT(B2426,$C$1)/1000000,"")</f>
        <v/>
      </c>
      <c r="G2426" s="58" t="str">
        <f>IFERROR([1]!EM_S_PROFITNOTICE_FORECASTL(B2426,$C$1)/1000000,"")</f>
        <v/>
      </c>
      <c r="H2426" s="58" t="str">
        <f t="shared" si="261"/>
        <v/>
      </c>
      <c r="I2426" s="59">
        <f>IFERROR([1]!EM_S_STM07_IS(B2426,"61",$I$2,"1")/1000000,"")</f>
        <v>284.76880038999997</v>
      </c>
      <c r="J2426" s="60" t="str">
        <f t="shared" si="262"/>
        <v/>
      </c>
      <c r="K2426" s="58">
        <f>IFERROR([1]!EM_S_QSTM07_IS(B2426,"61",$K$2,"1")/1000000,"")</f>
        <v>-2.1044325399999999</v>
      </c>
      <c r="L2426" s="54" t="str">
        <f t="shared" si="263"/>
        <v/>
      </c>
      <c r="M2426" s="49" t="str">
        <f ca="1">[1]!EM_S_MAJASSRES_NUM(B2426,$M$2,$M$1)</f>
        <v/>
      </c>
      <c r="N2426" s="45">
        <f t="shared" si="264"/>
        <v>1</v>
      </c>
      <c r="O2426" s="37" t="str">
        <f t="shared" ca="1" si="265"/>
        <v/>
      </c>
      <c r="P2426" s="26" t="str">
        <f t="shared" si="259"/>
        <v/>
      </c>
    </row>
    <row r="2427" spans="1:16" x14ac:dyDescent="0.2">
      <c r="A2427" s="65" t="str">
        <f t="shared" ca="1" si="260"/>
        <v/>
      </c>
      <c r="B2427" s="24" t="s">
        <v>10644</v>
      </c>
      <c r="C2427" s="24" t="s">
        <v>10645</v>
      </c>
      <c r="D2427" s="58" t="str">
        <f>IFERROR([1]!EM_S_QSTM07_IS(B2427,"61",$C$1,"1")/1000000,"")</f>
        <v/>
      </c>
      <c r="E2427" s="58" t="str">
        <f>IFERROR([1]!EM_S_PERFORMANCEEXPRESS_PERFEXNETPROFITTOSHAREHOLDER(B2427,$C$1)/1000000,"")</f>
        <v/>
      </c>
      <c r="F2427" s="58" t="str">
        <f>IFERROR([1]!EM_S_PROFITNOTICE_FORECASTT(B2427,$C$1)/1000000,"")</f>
        <v/>
      </c>
      <c r="G2427" s="58" t="str">
        <f>IFERROR([1]!EM_S_PROFITNOTICE_FORECASTL(B2427,$C$1)/1000000,"")</f>
        <v/>
      </c>
      <c r="H2427" s="58" t="str">
        <f t="shared" si="261"/>
        <v/>
      </c>
      <c r="I2427" s="59">
        <f>IFERROR([1]!EM_S_STM07_IS(B2427,"61",$I$2,"1")/1000000,"")</f>
        <v>-444.68283537999997</v>
      </c>
      <c r="J2427" s="60" t="str">
        <f t="shared" si="262"/>
        <v/>
      </c>
      <c r="K2427" s="58">
        <f>IFERROR([1]!EM_S_QSTM07_IS(B2427,"61",$K$2,"1")/1000000,"")</f>
        <v>459.27150825000001</v>
      </c>
      <c r="L2427" s="54" t="str">
        <f t="shared" si="263"/>
        <v/>
      </c>
      <c r="M2427" s="49" t="str">
        <f ca="1">[1]!EM_S_MAJASSRES_NUM(B2427,$M$2,$M$1)</f>
        <v/>
      </c>
      <c r="N2427" s="45" t="str">
        <f t="shared" si="264"/>
        <v/>
      </c>
      <c r="O2427" s="37" t="str">
        <f t="shared" ca="1" si="265"/>
        <v/>
      </c>
      <c r="P2427" s="26" t="str">
        <f t="shared" si="259"/>
        <v/>
      </c>
    </row>
    <row r="2428" spans="1:16" x14ac:dyDescent="0.2">
      <c r="A2428" s="65" t="str">
        <f t="shared" ca="1" si="260"/>
        <v/>
      </c>
      <c r="B2428" s="24" t="s">
        <v>10646</v>
      </c>
      <c r="C2428" s="24" t="s">
        <v>10647</v>
      </c>
      <c r="D2428" s="58" t="str">
        <f>IFERROR([1]!EM_S_QSTM07_IS(B2428,"61",$C$1,"1")/1000000,"")</f>
        <v/>
      </c>
      <c r="E2428" s="58" t="str">
        <f>IFERROR([1]!EM_S_PERFORMANCEEXPRESS_PERFEXNETPROFITTOSHAREHOLDER(B2428,$C$1)/1000000,"")</f>
        <v/>
      </c>
      <c r="F2428" s="58" t="str">
        <f>IFERROR([1]!EM_S_PROFITNOTICE_FORECASTT(B2428,$C$1)/1000000,"")</f>
        <v/>
      </c>
      <c r="G2428" s="58" t="str">
        <f>IFERROR([1]!EM_S_PROFITNOTICE_FORECASTL(B2428,$C$1)/1000000,"")</f>
        <v/>
      </c>
      <c r="H2428" s="58" t="str">
        <f t="shared" si="261"/>
        <v/>
      </c>
      <c r="I2428" s="59">
        <f>IFERROR([1]!EM_S_STM07_IS(B2428,"61",$I$2,"1")/1000000,"")</f>
        <v>98.320510029999994</v>
      </c>
      <c r="J2428" s="60" t="str">
        <f t="shared" si="262"/>
        <v/>
      </c>
      <c r="K2428" s="58">
        <f>IFERROR([1]!EM_S_QSTM07_IS(B2428,"61",$K$2,"1")/1000000,"")</f>
        <v>244.20684072999998</v>
      </c>
      <c r="L2428" s="54" t="str">
        <f t="shared" si="263"/>
        <v/>
      </c>
      <c r="M2428" s="49" t="str">
        <f ca="1">[1]!EM_S_MAJASSRES_NUM(B2428,$M$2,$M$1)</f>
        <v/>
      </c>
      <c r="N2428" s="45" t="str">
        <f t="shared" si="264"/>
        <v/>
      </c>
      <c r="O2428" s="37" t="str">
        <f t="shared" ca="1" si="265"/>
        <v/>
      </c>
      <c r="P2428" s="26" t="str">
        <f t="shared" si="259"/>
        <v/>
      </c>
    </row>
    <row r="2429" spans="1:16" x14ac:dyDescent="0.2">
      <c r="A2429" s="65" t="str">
        <f t="shared" ca="1" si="260"/>
        <v/>
      </c>
      <c r="B2429" s="24" t="s">
        <v>10648</v>
      </c>
      <c r="C2429" s="24" t="s">
        <v>10649</v>
      </c>
      <c r="D2429" s="58" t="str">
        <f>IFERROR([1]!EM_S_QSTM07_IS(B2429,"61",$C$1,"1")/1000000,"")</f>
        <v/>
      </c>
      <c r="E2429" s="58" t="str">
        <f>IFERROR([1]!EM_S_PERFORMANCEEXPRESS_PERFEXNETPROFITTOSHAREHOLDER(B2429,$C$1)/1000000,"")</f>
        <v/>
      </c>
      <c r="F2429" s="58" t="str">
        <f>IFERROR([1]!EM_S_PROFITNOTICE_FORECASTT(B2429,$C$1)/1000000,"")</f>
        <v/>
      </c>
      <c r="G2429" s="58" t="str">
        <f>IFERROR([1]!EM_S_PROFITNOTICE_FORECASTL(B2429,$C$1)/1000000,"")</f>
        <v/>
      </c>
      <c r="H2429" s="58" t="str">
        <f t="shared" si="261"/>
        <v/>
      </c>
      <c r="I2429" s="59">
        <f>IFERROR([1]!EM_S_STM07_IS(B2429,"61",$I$2,"1")/1000000,"")</f>
        <v>256.75083201000001</v>
      </c>
      <c r="J2429" s="60" t="str">
        <f t="shared" si="262"/>
        <v/>
      </c>
      <c r="K2429" s="58">
        <f>IFERROR([1]!EM_S_QSTM07_IS(B2429,"61",$K$2,"1")/1000000,"")</f>
        <v>110.60820206</v>
      </c>
      <c r="L2429" s="54" t="str">
        <f t="shared" si="263"/>
        <v/>
      </c>
      <c r="M2429" s="49" t="str">
        <f ca="1">[1]!EM_S_MAJASSRES_NUM(B2429,$M$2,$M$1)</f>
        <v/>
      </c>
      <c r="N2429" s="45" t="str">
        <f t="shared" si="264"/>
        <v/>
      </c>
      <c r="O2429" s="37" t="str">
        <f t="shared" ca="1" si="265"/>
        <v/>
      </c>
      <c r="P2429" s="26" t="str">
        <f t="shared" si="259"/>
        <v/>
      </c>
    </row>
    <row r="2430" spans="1:16" x14ac:dyDescent="0.2">
      <c r="A2430" s="65" t="str">
        <f t="shared" ca="1" si="260"/>
        <v/>
      </c>
      <c r="B2430" s="24" t="s">
        <v>10650</v>
      </c>
      <c r="C2430" s="24" t="s">
        <v>10651</v>
      </c>
      <c r="D2430" s="58" t="str">
        <f>IFERROR([1]!EM_S_QSTM07_IS(B2430,"61",$C$1,"1")/1000000,"")</f>
        <v/>
      </c>
      <c r="E2430" s="58" t="str">
        <f>IFERROR([1]!EM_S_PERFORMANCEEXPRESS_PERFEXNETPROFITTOSHAREHOLDER(B2430,$C$1)/1000000,"")</f>
        <v/>
      </c>
      <c r="F2430" s="58" t="str">
        <f>IFERROR([1]!EM_S_PROFITNOTICE_FORECASTT(B2430,$C$1)/1000000,"")</f>
        <v/>
      </c>
      <c r="G2430" s="58" t="str">
        <f>IFERROR([1]!EM_S_PROFITNOTICE_FORECASTL(B2430,$C$1)/1000000,"")</f>
        <v/>
      </c>
      <c r="H2430" s="58" t="str">
        <f t="shared" si="261"/>
        <v/>
      </c>
      <c r="I2430" s="59">
        <f>IFERROR([1]!EM_S_STM07_IS(B2430,"61",$I$2,"1")/1000000,"")</f>
        <v>6.6044099300000001</v>
      </c>
      <c r="J2430" s="60" t="str">
        <f t="shared" si="262"/>
        <v/>
      </c>
      <c r="K2430" s="58">
        <f>IFERROR([1]!EM_S_QSTM07_IS(B2430,"61",$K$2,"1")/1000000,"")</f>
        <v>1045.40700234</v>
      </c>
      <c r="L2430" s="54" t="str">
        <f t="shared" si="263"/>
        <v/>
      </c>
      <c r="M2430" s="49" t="str">
        <f ca="1">[1]!EM_S_MAJASSRES_NUM(B2430,$M$2,$M$1)</f>
        <v/>
      </c>
      <c r="N2430" s="45" t="str">
        <f t="shared" si="264"/>
        <v/>
      </c>
      <c r="O2430" s="37" t="str">
        <f t="shared" ca="1" si="265"/>
        <v/>
      </c>
      <c r="P2430" s="26" t="str">
        <f t="shared" si="259"/>
        <v/>
      </c>
    </row>
    <row r="2431" spans="1:16" x14ac:dyDescent="0.2">
      <c r="A2431" s="65" t="str">
        <f t="shared" ca="1" si="260"/>
        <v/>
      </c>
      <c r="B2431" s="24" t="s">
        <v>10652</v>
      </c>
      <c r="C2431" s="24" t="s">
        <v>10653</v>
      </c>
      <c r="D2431" s="58" t="str">
        <f>IFERROR([1]!EM_S_QSTM07_IS(B2431,"61",$C$1,"1")/1000000,"")</f>
        <v/>
      </c>
      <c r="E2431" s="58" t="str">
        <f>IFERROR([1]!EM_S_PERFORMANCEEXPRESS_PERFEXNETPROFITTOSHAREHOLDER(B2431,$C$1)/1000000,"")</f>
        <v/>
      </c>
      <c r="F2431" s="58" t="str">
        <f>IFERROR([1]!EM_S_PROFITNOTICE_FORECASTT(B2431,$C$1)/1000000,"")</f>
        <v/>
      </c>
      <c r="G2431" s="58" t="str">
        <f>IFERROR([1]!EM_S_PROFITNOTICE_FORECASTL(B2431,$C$1)/1000000,"")</f>
        <v/>
      </c>
      <c r="H2431" s="58" t="str">
        <f t="shared" si="261"/>
        <v/>
      </c>
      <c r="I2431" s="59">
        <f>IFERROR([1]!EM_S_STM07_IS(B2431,"61",$I$2,"1")/1000000,"")</f>
        <v>-101.68185719</v>
      </c>
      <c r="J2431" s="60" t="str">
        <f t="shared" si="262"/>
        <v/>
      </c>
      <c r="K2431" s="58">
        <f>IFERROR([1]!EM_S_QSTM07_IS(B2431,"61",$K$2,"1")/1000000,"")</f>
        <v>266.04723249</v>
      </c>
      <c r="L2431" s="54" t="str">
        <f t="shared" si="263"/>
        <v/>
      </c>
      <c r="M2431" s="49" t="str">
        <f ca="1">[1]!EM_S_MAJASSRES_NUM(B2431,$M$2,$M$1)</f>
        <v/>
      </c>
      <c r="N2431" s="45" t="str">
        <f t="shared" si="264"/>
        <v/>
      </c>
      <c r="O2431" s="37" t="str">
        <f t="shared" ca="1" si="265"/>
        <v/>
      </c>
      <c r="P2431" s="26" t="str">
        <f t="shared" si="259"/>
        <v/>
      </c>
    </row>
    <row r="2432" spans="1:16" x14ac:dyDescent="0.2">
      <c r="A2432" s="65" t="str">
        <f t="shared" ca="1" si="260"/>
        <v/>
      </c>
      <c r="B2432" s="24" t="s">
        <v>10654</v>
      </c>
      <c r="C2432" s="24" t="s">
        <v>10655</v>
      </c>
      <c r="D2432" s="58" t="str">
        <f>IFERROR([1]!EM_S_QSTM07_IS(B2432,"61",$C$1,"1")/1000000,"")</f>
        <v/>
      </c>
      <c r="E2432" s="58" t="str">
        <f>IFERROR([1]!EM_S_PERFORMANCEEXPRESS_PERFEXNETPROFITTOSHAREHOLDER(B2432,$C$1)/1000000,"")</f>
        <v/>
      </c>
      <c r="F2432" s="58" t="str">
        <f>IFERROR([1]!EM_S_PROFITNOTICE_FORECASTT(B2432,$C$1)/1000000,"")</f>
        <v/>
      </c>
      <c r="G2432" s="58" t="str">
        <f>IFERROR([1]!EM_S_PROFITNOTICE_FORECASTL(B2432,$C$1)/1000000,"")</f>
        <v/>
      </c>
      <c r="H2432" s="58" t="str">
        <f t="shared" si="261"/>
        <v/>
      </c>
      <c r="I2432" s="59">
        <f>IFERROR([1]!EM_S_STM07_IS(B2432,"61",$I$2,"1")/1000000,"")</f>
        <v>332.71286269999996</v>
      </c>
      <c r="J2432" s="60" t="str">
        <f t="shared" si="262"/>
        <v/>
      </c>
      <c r="K2432" s="58">
        <f>IFERROR([1]!EM_S_QSTM07_IS(B2432,"61",$K$2,"1")/1000000,"")</f>
        <v>160.11526766</v>
      </c>
      <c r="L2432" s="54" t="str">
        <f t="shared" si="263"/>
        <v/>
      </c>
      <c r="M2432" s="49" t="str">
        <f ca="1">[1]!EM_S_MAJASSRES_NUM(B2432,$M$2,$M$1)</f>
        <v/>
      </c>
      <c r="N2432" s="45" t="str">
        <f t="shared" si="264"/>
        <v/>
      </c>
      <c r="O2432" s="37" t="str">
        <f t="shared" ca="1" si="265"/>
        <v/>
      </c>
      <c r="P2432" s="26" t="str">
        <f t="shared" si="259"/>
        <v/>
      </c>
    </row>
    <row r="2433" spans="1:16" x14ac:dyDescent="0.2">
      <c r="A2433" s="65" t="str">
        <f t="shared" ca="1" si="260"/>
        <v/>
      </c>
      <c r="B2433" s="24" t="s">
        <v>10656</v>
      </c>
      <c r="C2433" s="24" t="s">
        <v>10657</v>
      </c>
      <c r="D2433" s="58" t="str">
        <f>IFERROR([1]!EM_S_QSTM07_IS(B2433,"61",$C$1,"1")/1000000,"")</f>
        <v/>
      </c>
      <c r="E2433" s="58" t="str">
        <f>IFERROR([1]!EM_S_PERFORMANCEEXPRESS_PERFEXNETPROFITTOSHAREHOLDER(B2433,$C$1)/1000000,"")</f>
        <v/>
      </c>
      <c r="F2433" s="58" t="str">
        <f>IFERROR([1]!EM_S_PROFITNOTICE_FORECASTT(B2433,$C$1)/1000000,"")</f>
        <v/>
      </c>
      <c r="G2433" s="58" t="str">
        <f>IFERROR([1]!EM_S_PROFITNOTICE_FORECASTL(B2433,$C$1)/1000000,"")</f>
        <v/>
      </c>
      <c r="H2433" s="58" t="str">
        <f t="shared" si="261"/>
        <v/>
      </c>
      <c r="I2433" s="59">
        <f>IFERROR([1]!EM_S_STM07_IS(B2433,"61",$I$2,"1")/1000000,"")</f>
        <v>4130.0609999999997</v>
      </c>
      <c r="J2433" s="60" t="str">
        <f t="shared" si="262"/>
        <v/>
      </c>
      <c r="K2433" s="58">
        <f>IFERROR([1]!EM_S_QSTM07_IS(B2433,"61",$K$2,"1")/1000000,"")</f>
        <v>1000.145</v>
      </c>
      <c r="L2433" s="54" t="str">
        <f t="shared" si="263"/>
        <v/>
      </c>
      <c r="M2433" s="49" t="str">
        <f ca="1">[1]!EM_S_MAJASSRES_NUM(B2433,$M$2,$M$1)</f>
        <v/>
      </c>
      <c r="N2433" s="45" t="str">
        <f t="shared" si="264"/>
        <v/>
      </c>
      <c r="O2433" s="37" t="str">
        <f t="shared" ca="1" si="265"/>
        <v/>
      </c>
      <c r="P2433" s="26" t="str">
        <f t="shared" si="259"/>
        <v/>
      </c>
    </row>
    <row r="2434" spans="1:16" x14ac:dyDescent="0.2">
      <c r="A2434" s="65" t="str">
        <f t="shared" ca="1" si="260"/>
        <v/>
      </c>
      <c r="B2434" s="24" t="s">
        <v>10658</v>
      </c>
      <c r="C2434" s="24" t="s">
        <v>10659</v>
      </c>
      <c r="D2434" s="58" t="str">
        <f>IFERROR([1]!EM_S_QSTM07_IS(B2434,"61",$C$1,"1")/1000000,"")</f>
        <v/>
      </c>
      <c r="E2434" s="58" t="str">
        <f>IFERROR([1]!EM_S_PERFORMANCEEXPRESS_PERFEXNETPROFITTOSHAREHOLDER(B2434,$C$1)/1000000,"")</f>
        <v/>
      </c>
      <c r="F2434" s="58" t="str">
        <f>IFERROR([1]!EM_S_PROFITNOTICE_FORECASTT(B2434,$C$1)/1000000,"")</f>
        <v/>
      </c>
      <c r="G2434" s="58" t="str">
        <f>IFERROR([1]!EM_S_PROFITNOTICE_FORECASTL(B2434,$C$1)/1000000,"")</f>
        <v/>
      </c>
      <c r="H2434" s="58" t="str">
        <f t="shared" si="261"/>
        <v/>
      </c>
      <c r="I2434" s="59">
        <f>IFERROR([1]!EM_S_STM07_IS(B2434,"61",$I$2,"1")/1000000,"")</f>
        <v>-4.6483798499999995</v>
      </c>
      <c r="J2434" s="60" t="str">
        <f t="shared" si="262"/>
        <v/>
      </c>
      <c r="K2434" s="58">
        <f>IFERROR([1]!EM_S_QSTM07_IS(B2434,"61",$K$2,"1")/1000000,"")</f>
        <v>-18.664891570000002</v>
      </c>
      <c r="L2434" s="54" t="str">
        <f t="shared" si="263"/>
        <v/>
      </c>
      <c r="M2434" s="49" t="str">
        <f ca="1">[1]!EM_S_MAJASSRES_NUM(B2434,$M$2,$M$1)</f>
        <v/>
      </c>
      <c r="N2434" s="45" t="str">
        <f t="shared" si="264"/>
        <v/>
      </c>
      <c r="O2434" s="37" t="str">
        <f t="shared" ca="1" si="265"/>
        <v/>
      </c>
      <c r="P2434" s="26" t="str">
        <f t="shared" si="259"/>
        <v/>
      </c>
    </row>
    <row r="2435" spans="1:16" x14ac:dyDescent="0.2">
      <c r="A2435" s="65" t="str">
        <f t="shared" ca="1" si="260"/>
        <v/>
      </c>
      <c r="B2435" s="24" t="s">
        <v>10660</v>
      </c>
      <c r="C2435" s="24" t="s">
        <v>10661</v>
      </c>
      <c r="D2435" s="58" t="str">
        <f>IFERROR([1]!EM_S_QSTM07_IS(B2435,"61",$C$1,"1")/1000000,"")</f>
        <v/>
      </c>
      <c r="E2435" s="58" t="str">
        <f>IFERROR([1]!EM_S_PERFORMANCEEXPRESS_PERFEXNETPROFITTOSHAREHOLDER(B2435,$C$1)/1000000,"")</f>
        <v/>
      </c>
      <c r="F2435" s="58" t="str">
        <f>IFERROR([1]!EM_S_PROFITNOTICE_FORECASTT(B2435,$C$1)/1000000,"")</f>
        <v/>
      </c>
      <c r="G2435" s="58" t="str">
        <f>IFERROR([1]!EM_S_PROFITNOTICE_FORECASTL(B2435,$C$1)/1000000,"")</f>
        <v/>
      </c>
      <c r="H2435" s="58" t="str">
        <f t="shared" si="261"/>
        <v/>
      </c>
      <c r="I2435" s="59">
        <f>IFERROR([1]!EM_S_STM07_IS(B2435,"61",$I$2,"1")/1000000,"")</f>
        <v>3823.1067829499998</v>
      </c>
      <c r="J2435" s="60" t="str">
        <f t="shared" si="262"/>
        <v/>
      </c>
      <c r="K2435" s="58">
        <f>IFERROR([1]!EM_S_QSTM07_IS(B2435,"61",$K$2,"1")/1000000,"")</f>
        <v>869.43647452999994</v>
      </c>
      <c r="L2435" s="54" t="str">
        <f t="shared" si="263"/>
        <v/>
      </c>
      <c r="M2435" s="49" t="str">
        <f ca="1">[1]!EM_S_MAJASSRES_NUM(B2435,$M$2,$M$1)</f>
        <v/>
      </c>
      <c r="N2435" s="45" t="str">
        <f t="shared" si="264"/>
        <v/>
      </c>
      <c r="O2435" s="37" t="str">
        <f t="shared" ca="1" si="265"/>
        <v/>
      </c>
      <c r="P2435" s="26" t="str">
        <f t="shared" si="259"/>
        <v/>
      </c>
    </row>
    <row r="2436" spans="1:16" x14ac:dyDescent="0.2">
      <c r="A2436" s="65" t="str">
        <f t="shared" ca="1" si="260"/>
        <v/>
      </c>
      <c r="B2436" s="24" t="s">
        <v>10662</v>
      </c>
      <c r="C2436" s="24" t="s">
        <v>10663</v>
      </c>
      <c r="D2436" s="58" t="str">
        <f>IFERROR([1]!EM_S_QSTM07_IS(B2436,"61",$C$1,"1")/1000000,"")</f>
        <v/>
      </c>
      <c r="E2436" s="58" t="str">
        <f>IFERROR([1]!EM_S_PERFORMANCEEXPRESS_PERFEXNETPROFITTOSHAREHOLDER(B2436,$C$1)/1000000,"")</f>
        <v/>
      </c>
      <c r="F2436" s="58" t="str">
        <f>IFERROR([1]!EM_S_PROFITNOTICE_FORECASTT(B2436,$C$1)/1000000,"")</f>
        <v/>
      </c>
      <c r="G2436" s="58" t="str">
        <f>IFERROR([1]!EM_S_PROFITNOTICE_FORECASTL(B2436,$C$1)/1000000,"")</f>
        <v/>
      </c>
      <c r="H2436" s="58" t="str">
        <f t="shared" si="261"/>
        <v/>
      </c>
      <c r="I2436" s="59">
        <f>IFERROR([1]!EM_S_STM07_IS(B2436,"61",$I$2,"1")/1000000,"")</f>
        <v>-753.14479592999999</v>
      </c>
      <c r="J2436" s="60" t="str">
        <f t="shared" si="262"/>
        <v/>
      </c>
      <c r="K2436" s="58">
        <f>IFERROR([1]!EM_S_QSTM07_IS(B2436,"61",$K$2,"1")/1000000,"")</f>
        <v>-7.9063496100000004</v>
      </c>
      <c r="L2436" s="54" t="str">
        <f t="shared" si="263"/>
        <v/>
      </c>
      <c r="M2436" s="49" t="str">
        <f ca="1">[1]!EM_S_MAJASSRES_NUM(B2436,$M$2,$M$1)</f>
        <v/>
      </c>
      <c r="N2436" s="45">
        <f t="shared" si="264"/>
        <v>1</v>
      </c>
      <c r="O2436" s="37" t="str">
        <f t="shared" ca="1" si="265"/>
        <v/>
      </c>
      <c r="P2436" s="26" t="str">
        <f t="shared" ref="P2436:P2499" si="266">IFERROR(IF(D2436&lt;&gt;"","财报",IF(E2436&lt;&gt;"","快报",IF(H2436&lt;&gt;"","预告",""))),"")</f>
        <v/>
      </c>
    </row>
    <row r="2437" spans="1:16" x14ac:dyDescent="0.2">
      <c r="A2437" s="65" t="str">
        <f t="shared" ref="A2437:A2500" ca="1" si="267">IFERROR(RANK(O2437,$O$4:$O$3500,0),"")</f>
        <v/>
      </c>
      <c r="B2437" s="24" t="s">
        <v>10664</v>
      </c>
      <c r="C2437" s="24" t="s">
        <v>10665</v>
      </c>
      <c r="D2437" s="58" t="str">
        <f>IFERROR([1]!EM_S_QSTM07_IS(B2437,"61",$C$1,"1")/1000000,"")</f>
        <v/>
      </c>
      <c r="E2437" s="58" t="str">
        <f>IFERROR([1]!EM_S_PERFORMANCEEXPRESS_PERFEXNETPROFITTOSHAREHOLDER(B2437,$C$1)/1000000,"")</f>
        <v/>
      </c>
      <c r="F2437" s="58" t="str">
        <f>IFERROR([1]!EM_S_PROFITNOTICE_FORECASTT(B2437,$C$1)/1000000,"")</f>
        <v/>
      </c>
      <c r="G2437" s="58" t="str">
        <f>IFERROR([1]!EM_S_PROFITNOTICE_FORECASTL(B2437,$C$1)/1000000,"")</f>
        <v/>
      </c>
      <c r="H2437" s="58" t="str">
        <f t="shared" ref="H2437:H2500" si="268">IFERROR(AVERAGE(F2437:G2437),"")</f>
        <v/>
      </c>
      <c r="I2437" s="59">
        <f>IFERROR([1]!EM_S_STM07_IS(B2437,"61",$I$2,"1")/1000000,"")</f>
        <v>31.812123719999999</v>
      </c>
      <c r="J2437" s="60" t="str">
        <f t="shared" ref="J2437:J2500" si="269">IFERROR(IF(D2437&lt;&gt;"",D2437,IF(E2437&lt;&gt;"",E2437,IF(H2437&lt;&gt;"",IF(MONTH($C$1)=3,H2437,H2437-I2437),""))),"")</f>
        <v/>
      </c>
      <c r="K2437" s="58">
        <f>IFERROR([1]!EM_S_QSTM07_IS(B2437,"61",$K$2,"1")/1000000,"")</f>
        <v>20.727946670000001</v>
      </c>
      <c r="L2437" s="54" t="str">
        <f t="shared" ref="L2437:L2500" si="270">IFERROR(IF(J2437="","",(J2437-K2437)/ABS(K2437)),"")</f>
        <v/>
      </c>
      <c r="M2437" s="49" t="str">
        <f ca="1">[1]!EM_S_MAJASSRES_NUM(B2437,$M$2,$M$1)</f>
        <v/>
      </c>
      <c r="N2437" s="45" t="str">
        <f t="shared" ref="N2437:N2500" si="271">IFERROR(IF(ABS(K2437)&lt;$N$2,1,""),"")</f>
        <v/>
      </c>
      <c r="O2437" s="37" t="str">
        <f t="shared" ref="O2437:O2500" ca="1" si="272">IFERROR(IF(AND(M2437="",N2437=""),L2437,""),"")</f>
        <v/>
      </c>
      <c r="P2437" s="26" t="str">
        <f t="shared" si="266"/>
        <v/>
      </c>
    </row>
    <row r="2438" spans="1:16" x14ac:dyDescent="0.2">
      <c r="A2438" s="65" t="str">
        <f t="shared" ca="1" si="267"/>
        <v/>
      </c>
      <c r="B2438" s="24" t="s">
        <v>10666</v>
      </c>
      <c r="C2438" s="24" t="s">
        <v>10667</v>
      </c>
      <c r="D2438" s="58" t="str">
        <f>IFERROR([1]!EM_S_QSTM07_IS(B2438,"61",$C$1,"1")/1000000,"")</f>
        <v/>
      </c>
      <c r="E2438" s="58" t="str">
        <f>IFERROR([1]!EM_S_PERFORMANCEEXPRESS_PERFEXNETPROFITTOSHAREHOLDER(B2438,$C$1)/1000000,"")</f>
        <v/>
      </c>
      <c r="F2438" s="58" t="str">
        <f>IFERROR([1]!EM_S_PROFITNOTICE_FORECASTT(B2438,$C$1)/1000000,"")</f>
        <v/>
      </c>
      <c r="G2438" s="58" t="str">
        <f>IFERROR([1]!EM_S_PROFITNOTICE_FORECASTL(B2438,$C$1)/1000000,"")</f>
        <v/>
      </c>
      <c r="H2438" s="58" t="str">
        <f t="shared" si="268"/>
        <v/>
      </c>
      <c r="I2438" s="59">
        <f>IFERROR([1]!EM_S_STM07_IS(B2438,"61",$I$2,"1")/1000000,"")</f>
        <v>8.1021918799999995</v>
      </c>
      <c r="J2438" s="60" t="str">
        <f t="shared" si="269"/>
        <v/>
      </c>
      <c r="K2438" s="58">
        <f>IFERROR([1]!EM_S_QSTM07_IS(B2438,"61",$K$2,"1")/1000000,"")</f>
        <v>7.0331842300000007</v>
      </c>
      <c r="L2438" s="54" t="str">
        <f t="shared" si="270"/>
        <v/>
      </c>
      <c r="M2438" s="49" t="str">
        <f ca="1">[1]!EM_S_MAJASSRES_NUM(B2438,$M$2,$M$1)</f>
        <v/>
      </c>
      <c r="N2438" s="45">
        <f t="shared" si="271"/>
        <v>1</v>
      </c>
      <c r="O2438" s="37" t="str">
        <f t="shared" ca="1" si="272"/>
        <v/>
      </c>
      <c r="P2438" s="26" t="str">
        <f t="shared" si="266"/>
        <v/>
      </c>
    </row>
    <row r="2439" spans="1:16" x14ac:dyDescent="0.2">
      <c r="A2439" s="65" t="str">
        <f t="shared" ca="1" si="267"/>
        <v/>
      </c>
      <c r="B2439" s="24" t="s">
        <v>10668</v>
      </c>
      <c r="C2439" s="24" t="s">
        <v>10669</v>
      </c>
      <c r="D2439" s="58" t="str">
        <f>IFERROR([1]!EM_S_QSTM07_IS(B2439,"61",$C$1,"1")/1000000,"")</f>
        <v/>
      </c>
      <c r="E2439" s="58" t="str">
        <f>IFERROR([1]!EM_S_PERFORMANCEEXPRESS_PERFEXNETPROFITTOSHAREHOLDER(B2439,$C$1)/1000000,"")</f>
        <v/>
      </c>
      <c r="F2439" s="58" t="str">
        <f>IFERROR([1]!EM_S_PROFITNOTICE_FORECASTT(B2439,$C$1)/1000000,"")</f>
        <v/>
      </c>
      <c r="G2439" s="58" t="str">
        <f>IFERROR([1]!EM_S_PROFITNOTICE_FORECASTL(B2439,$C$1)/1000000,"")</f>
        <v/>
      </c>
      <c r="H2439" s="58" t="str">
        <f t="shared" si="268"/>
        <v/>
      </c>
      <c r="I2439" s="59">
        <f>IFERROR([1]!EM_S_STM07_IS(B2439,"61",$I$2,"1")/1000000,"")</f>
        <v>648.07190372000002</v>
      </c>
      <c r="J2439" s="60" t="str">
        <f t="shared" si="269"/>
        <v/>
      </c>
      <c r="K2439" s="58">
        <f>IFERROR([1]!EM_S_QSTM07_IS(B2439,"61",$K$2,"1")/1000000,"")</f>
        <v>26.396169190000098</v>
      </c>
      <c r="L2439" s="54" t="str">
        <f t="shared" si="270"/>
        <v/>
      </c>
      <c r="M2439" s="49" t="str">
        <f ca="1">[1]!EM_S_MAJASSRES_NUM(B2439,$M$2,$M$1)</f>
        <v/>
      </c>
      <c r="N2439" s="45" t="str">
        <f t="shared" si="271"/>
        <v/>
      </c>
      <c r="O2439" s="37" t="str">
        <f t="shared" ca="1" si="272"/>
        <v/>
      </c>
      <c r="P2439" s="26" t="str">
        <f t="shared" si="266"/>
        <v/>
      </c>
    </row>
    <row r="2440" spans="1:16" x14ac:dyDescent="0.2">
      <c r="A2440" s="65" t="str">
        <f t="shared" ca="1" si="267"/>
        <v/>
      </c>
      <c r="B2440" s="24" t="s">
        <v>10670</v>
      </c>
      <c r="C2440" s="24" t="s">
        <v>10671</v>
      </c>
      <c r="D2440" s="58" t="str">
        <f>IFERROR([1]!EM_S_QSTM07_IS(B2440,"61",$C$1,"1")/1000000,"")</f>
        <v/>
      </c>
      <c r="E2440" s="58" t="str">
        <f>IFERROR([1]!EM_S_PERFORMANCEEXPRESS_PERFEXNETPROFITTOSHAREHOLDER(B2440,$C$1)/1000000,"")</f>
        <v/>
      </c>
      <c r="F2440" s="58" t="str">
        <f>IFERROR([1]!EM_S_PROFITNOTICE_FORECASTT(B2440,$C$1)/1000000,"")</f>
        <v/>
      </c>
      <c r="G2440" s="58" t="str">
        <f>IFERROR([1]!EM_S_PROFITNOTICE_FORECASTL(B2440,$C$1)/1000000,"")</f>
        <v/>
      </c>
      <c r="H2440" s="58" t="str">
        <f t="shared" si="268"/>
        <v/>
      </c>
      <c r="I2440" s="59">
        <f>IFERROR([1]!EM_S_STM07_IS(B2440,"61",$I$2,"1")/1000000,"")</f>
        <v>3.8691852</v>
      </c>
      <c r="J2440" s="60" t="str">
        <f t="shared" si="269"/>
        <v/>
      </c>
      <c r="K2440" s="58">
        <f>IFERROR([1]!EM_S_QSTM07_IS(B2440,"61",$K$2,"1")/1000000,"")</f>
        <v>51.807766239999999</v>
      </c>
      <c r="L2440" s="54" t="str">
        <f t="shared" si="270"/>
        <v/>
      </c>
      <c r="M2440" s="49" t="str">
        <f ca="1">[1]!EM_S_MAJASSRES_NUM(B2440,$M$2,$M$1)</f>
        <v/>
      </c>
      <c r="N2440" s="45" t="str">
        <f t="shared" si="271"/>
        <v/>
      </c>
      <c r="O2440" s="37" t="str">
        <f t="shared" ca="1" si="272"/>
        <v/>
      </c>
      <c r="P2440" s="26" t="str">
        <f t="shared" si="266"/>
        <v/>
      </c>
    </row>
    <row r="2441" spans="1:16" x14ac:dyDescent="0.2">
      <c r="A2441" s="65" t="str">
        <f t="shared" ca="1" si="267"/>
        <v/>
      </c>
      <c r="B2441" s="24" t="s">
        <v>10672</v>
      </c>
      <c r="C2441" s="24" t="s">
        <v>10673</v>
      </c>
      <c r="D2441" s="58" t="str">
        <f>IFERROR([1]!EM_S_QSTM07_IS(B2441,"61",$C$1,"1")/1000000,"")</f>
        <v/>
      </c>
      <c r="E2441" s="58" t="str">
        <f>IFERROR([1]!EM_S_PERFORMANCEEXPRESS_PERFEXNETPROFITTOSHAREHOLDER(B2441,$C$1)/1000000,"")</f>
        <v/>
      </c>
      <c r="F2441" s="58" t="str">
        <f>IFERROR([1]!EM_S_PROFITNOTICE_FORECASTT(B2441,$C$1)/1000000,"")</f>
        <v/>
      </c>
      <c r="G2441" s="58" t="str">
        <f>IFERROR([1]!EM_S_PROFITNOTICE_FORECASTL(B2441,$C$1)/1000000,"")</f>
        <v/>
      </c>
      <c r="H2441" s="58" t="str">
        <f t="shared" si="268"/>
        <v/>
      </c>
      <c r="I2441" s="59">
        <f>IFERROR([1]!EM_S_STM07_IS(B2441,"61",$I$2,"1")/1000000,"")</f>
        <v>-41.517904829999999</v>
      </c>
      <c r="J2441" s="60" t="str">
        <f t="shared" si="269"/>
        <v/>
      </c>
      <c r="K2441" s="58">
        <f>IFERROR([1]!EM_S_QSTM07_IS(B2441,"61",$K$2,"1")/1000000,"")</f>
        <v>-66.012583939999999</v>
      </c>
      <c r="L2441" s="54" t="str">
        <f t="shared" si="270"/>
        <v/>
      </c>
      <c r="M2441" s="49" t="str">
        <f ca="1">[1]!EM_S_MAJASSRES_NUM(B2441,$M$2,$M$1)</f>
        <v/>
      </c>
      <c r="N2441" s="45" t="str">
        <f t="shared" si="271"/>
        <v/>
      </c>
      <c r="O2441" s="37" t="str">
        <f t="shared" ca="1" si="272"/>
        <v/>
      </c>
      <c r="P2441" s="26" t="str">
        <f t="shared" si="266"/>
        <v/>
      </c>
    </row>
    <row r="2442" spans="1:16" x14ac:dyDescent="0.2">
      <c r="A2442" s="65" t="str">
        <f t="shared" ca="1" si="267"/>
        <v/>
      </c>
      <c r="B2442" s="24" t="s">
        <v>10674</v>
      </c>
      <c r="C2442" s="24" t="s">
        <v>10675</v>
      </c>
      <c r="D2442" s="58" t="str">
        <f>IFERROR([1]!EM_S_QSTM07_IS(B2442,"61",$C$1,"1")/1000000,"")</f>
        <v/>
      </c>
      <c r="E2442" s="58" t="str">
        <f>IFERROR([1]!EM_S_PERFORMANCEEXPRESS_PERFEXNETPROFITTOSHAREHOLDER(B2442,$C$1)/1000000,"")</f>
        <v/>
      </c>
      <c r="F2442" s="58" t="str">
        <f>IFERROR([1]!EM_S_PROFITNOTICE_FORECASTT(B2442,$C$1)/1000000,"")</f>
        <v/>
      </c>
      <c r="G2442" s="58" t="str">
        <f>IFERROR([1]!EM_S_PROFITNOTICE_FORECASTL(B2442,$C$1)/1000000,"")</f>
        <v/>
      </c>
      <c r="H2442" s="58" t="str">
        <f t="shared" si="268"/>
        <v/>
      </c>
      <c r="I2442" s="59">
        <f>IFERROR([1]!EM_S_STM07_IS(B2442,"61",$I$2,"1")/1000000,"")</f>
        <v>208.25095744000001</v>
      </c>
      <c r="J2442" s="60" t="str">
        <f t="shared" si="269"/>
        <v/>
      </c>
      <c r="K2442" s="58">
        <f>IFERROR([1]!EM_S_QSTM07_IS(B2442,"61",$K$2,"1")/1000000,"")</f>
        <v>119.63630096999999</v>
      </c>
      <c r="L2442" s="54" t="str">
        <f t="shared" si="270"/>
        <v/>
      </c>
      <c r="M2442" s="49" t="str">
        <f ca="1">[1]!EM_S_MAJASSRES_NUM(B2442,$M$2,$M$1)</f>
        <v/>
      </c>
      <c r="N2442" s="45" t="str">
        <f t="shared" si="271"/>
        <v/>
      </c>
      <c r="O2442" s="37" t="str">
        <f t="shared" ca="1" si="272"/>
        <v/>
      </c>
      <c r="P2442" s="26" t="str">
        <f t="shared" si="266"/>
        <v/>
      </c>
    </row>
    <row r="2443" spans="1:16" x14ac:dyDescent="0.2">
      <c r="A2443" s="65" t="str">
        <f t="shared" ca="1" si="267"/>
        <v/>
      </c>
      <c r="B2443" s="24" t="s">
        <v>10676</v>
      </c>
      <c r="C2443" s="24" t="s">
        <v>10677</v>
      </c>
      <c r="D2443" s="58" t="str">
        <f>IFERROR([1]!EM_S_QSTM07_IS(B2443,"61",$C$1,"1")/1000000,"")</f>
        <v/>
      </c>
      <c r="E2443" s="58" t="str">
        <f>IFERROR([1]!EM_S_PERFORMANCEEXPRESS_PERFEXNETPROFITTOSHAREHOLDER(B2443,$C$1)/1000000,"")</f>
        <v/>
      </c>
      <c r="F2443" s="58" t="str">
        <f>IFERROR([1]!EM_S_PROFITNOTICE_FORECASTT(B2443,$C$1)/1000000,"")</f>
        <v/>
      </c>
      <c r="G2443" s="58" t="str">
        <f>IFERROR([1]!EM_S_PROFITNOTICE_FORECASTL(B2443,$C$1)/1000000,"")</f>
        <v/>
      </c>
      <c r="H2443" s="58" t="str">
        <f t="shared" si="268"/>
        <v/>
      </c>
      <c r="I2443" s="59">
        <f>IFERROR([1]!EM_S_STM07_IS(B2443,"61",$I$2,"1")/1000000,"")</f>
        <v>7.8837601299999998</v>
      </c>
      <c r="J2443" s="60" t="str">
        <f t="shared" si="269"/>
        <v/>
      </c>
      <c r="K2443" s="58">
        <f>IFERROR([1]!EM_S_QSTM07_IS(B2443,"61",$K$2,"1")/1000000,"")</f>
        <v>-48.616198229999995</v>
      </c>
      <c r="L2443" s="54" t="str">
        <f t="shared" si="270"/>
        <v/>
      </c>
      <c r="M2443" s="49" t="str">
        <f ca="1">[1]!EM_S_MAJASSRES_NUM(B2443,$M$2,$M$1)</f>
        <v/>
      </c>
      <c r="N2443" s="45" t="str">
        <f t="shared" si="271"/>
        <v/>
      </c>
      <c r="O2443" s="37" t="str">
        <f t="shared" ca="1" si="272"/>
        <v/>
      </c>
      <c r="P2443" s="26" t="str">
        <f t="shared" si="266"/>
        <v/>
      </c>
    </row>
    <row r="2444" spans="1:16" x14ac:dyDescent="0.2">
      <c r="A2444" s="65" t="str">
        <f t="shared" ca="1" si="267"/>
        <v/>
      </c>
      <c r="B2444" s="24" t="s">
        <v>10678</v>
      </c>
      <c r="C2444" s="24" t="s">
        <v>10679</v>
      </c>
      <c r="D2444" s="58" t="str">
        <f>IFERROR([1]!EM_S_QSTM07_IS(B2444,"61",$C$1,"1")/1000000,"")</f>
        <v/>
      </c>
      <c r="E2444" s="58" t="str">
        <f>IFERROR([1]!EM_S_PERFORMANCEEXPRESS_PERFEXNETPROFITTOSHAREHOLDER(B2444,$C$1)/1000000,"")</f>
        <v/>
      </c>
      <c r="F2444" s="58" t="str">
        <f>IFERROR([1]!EM_S_PROFITNOTICE_FORECASTT(B2444,$C$1)/1000000,"")</f>
        <v/>
      </c>
      <c r="G2444" s="58" t="str">
        <f>IFERROR([1]!EM_S_PROFITNOTICE_FORECASTL(B2444,$C$1)/1000000,"")</f>
        <v/>
      </c>
      <c r="H2444" s="58" t="str">
        <f t="shared" si="268"/>
        <v/>
      </c>
      <c r="I2444" s="59">
        <f>IFERROR([1]!EM_S_STM07_IS(B2444,"61",$I$2,"1")/1000000,"")</f>
        <v>403.43955011000003</v>
      </c>
      <c r="J2444" s="60" t="str">
        <f t="shared" si="269"/>
        <v/>
      </c>
      <c r="K2444" s="58">
        <f>IFERROR([1]!EM_S_QSTM07_IS(B2444,"61",$K$2,"1")/1000000,"")</f>
        <v>129.51531378000001</v>
      </c>
      <c r="L2444" s="54" t="str">
        <f t="shared" si="270"/>
        <v/>
      </c>
      <c r="M2444" s="49" t="str">
        <f ca="1">[1]!EM_S_MAJASSRES_NUM(B2444,$M$2,$M$1)</f>
        <v/>
      </c>
      <c r="N2444" s="45" t="str">
        <f t="shared" si="271"/>
        <v/>
      </c>
      <c r="O2444" s="37" t="str">
        <f t="shared" ca="1" si="272"/>
        <v/>
      </c>
      <c r="P2444" s="26" t="str">
        <f t="shared" si="266"/>
        <v/>
      </c>
    </row>
    <row r="2445" spans="1:16" x14ac:dyDescent="0.2">
      <c r="A2445" s="65" t="str">
        <f t="shared" ca="1" si="267"/>
        <v/>
      </c>
      <c r="B2445" s="24" t="s">
        <v>10680</v>
      </c>
      <c r="C2445" s="24" t="s">
        <v>10681</v>
      </c>
      <c r="D2445" s="58" t="str">
        <f>IFERROR([1]!EM_S_QSTM07_IS(B2445,"61",$C$1,"1")/1000000,"")</f>
        <v/>
      </c>
      <c r="E2445" s="58" t="str">
        <f>IFERROR([1]!EM_S_PERFORMANCEEXPRESS_PERFEXNETPROFITTOSHAREHOLDER(B2445,$C$1)/1000000,"")</f>
        <v/>
      </c>
      <c r="F2445" s="58" t="str">
        <f>IFERROR([1]!EM_S_PROFITNOTICE_FORECASTT(B2445,$C$1)/1000000,"")</f>
        <v/>
      </c>
      <c r="G2445" s="58" t="str">
        <f>IFERROR([1]!EM_S_PROFITNOTICE_FORECASTL(B2445,$C$1)/1000000,"")</f>
        <v/>
      </c>
      <c r="H2445" s="58" t="str">
        <f t="shared" si="268"/>
        <v/>
      </c>
      <c r="I2445" s="59">
        <f>IFERROR([1]!EM_S_STM07_IS(B2445,"61",$I$2,"1")/1000000,"")</f>
        <v>13.371144510000001</v>
      </c>
      <c r="J2445" s="60" t="str">
        <f t="shared" si="269"/>
        <v/>
      </c>
      <c r="K2445" s="58">
        <f>IFERROR([1]!EM_S_QSTM07_IS(B2445,"61",$K$2,"1")/1000000,"")</f>
        <v>21.183312860000001</v>
      </c>
      <c r="L2445" s="54" t="str">
        <f t="shared" si="270"/>
        <v/>
      </c>
      <c r="M2445" s="49" t="str">
        <f ca="1">[1]!EM_S_MAJASSRES_NUM(B2445,$M$2,$M$1)</f>
        <v/>
      </c>
      <c r="N2445" s="45" t="str">
        <f t="shared" si="271"/>
        <v/>
      </c>
      <c r="O2445" s="37" t="str">
        <f t="shared" ca="1" si="272"/>
        <v/>
      </c>
      <c r="P2445" s="26" t="str">
        <f t="shared" si="266"/>
        <v/>
      </c>
    </row>
    <row r="2446" spans="1:16" x14ac:dyDescent="0.2">
      <c r="A2446" s="65" t="str">
        <f t="shared" ca="1" si="267"/>
        <v/>
      </c>
      <c r="B2446" s="24" t="s">
        <v>10682</v>
      </c>
      <c r="C2446" s="24" t="s">
        <v>10683</v>
      </c>
      <c r="D2446" s="58" t="str">
        <f>IFERROR([1]!EM_S_QSTM07_IS(B2446,"61",$C$1,"1")/1000000,"")</f>
        <v/>
      </c>
      <c r="E2446" s="58" t="str">
        <f>IFERROR([1]!EM_S_PERFORMANCEEXPRESS_PERFEXNETPROFITTOSHAREHOLDER(B2446,$C$1)/1000000,"")</f>
        <v/>
      </c>
      <c r="F2446" s="58" t="str">
        <f>IFERROR([1]!EM_S_PROFITNOTICE_FORECASTT(B2446,$C$1)/1000000,"")</f>
        <v/>
      </c>
      <c r="G2446" s="58" t="str">
        <f>IFERROR([1]!EM_S_PROFITNOTICE_FORECASTL(B2446,$C$1)/1000000,"")</f>
        <v/>
      </c>
      <c r="H2446" s="58" t="str">
        <f t="shared" si="268"/>
        <v/>
      </c>
      <c r="I2446" s="59">
        <f>IFERROR([1]!EM_S_STM07_IS(B2446,"61",$I$2,"1")/1000000,"")</f>
        <v>54.805694200000005</v>
      </c>
      <c r="J2446" s="60" t="str">
        <f t="shared" si="269"/>
        <v/>
      </c>
      <c r="K2446" s="58">
        <f>IFERROR([1]!EM_S_QSTM07_IS(B2446,"61",$K$2,"1")/1000000,"")</f>
        <v>3.1771190200000001</v>
      </c>
      <c r="L2446" s="54" t="str">
        <f t="shared" si="270"/>
        <v/>
      </c>
      <c r="M2446" s="49" t="str">
        <f ca="1">[1]!EM_S_MAJASSRES_NUM(B2446,$M$2,$M$1)</f>
        <v/>
      </c>
      <c r="N2446" s="45">
        <f t="shared" si="271"/>
        <v>1</v>
      </c>
      <c r="O2446" s="37" t="str">
        <f t="shared" ca="1" si="272"/>
        <v/>
      </c>
      <c r="P2446" s="26" t="str">
        <f t="shared" si="266"/>
        <v/>
      </c>
    </row>
    <row r="2447" spans="1:16" x14ac:dyDescent="0.2">
      <c r="A2447" s="65" t="str">
        <f t="shared" ca="1" si="267"/>
        <v/>
      </c>
      <c r="B2447" s="24" t="s">
        <v>10684</v>
      </c>
      <c r="C2447" s="24" t="s">
        <v>10685</v>
      </c>
      <c r="D2447" s="58" t="str">
        <f>IFERROR([1]!EM_S_QSTM07_IS(B2447,"61",$C$1,"1")/1000000,"")</f>
        <v/>
      </c>
      <c r="E2447" s="58" t="str">
        <f>IFERROR([1]!EM_S_PERFORMANCEEXPRESS_PERFEXNETPROFITTOSHAREHOLDER(B2447,$C$1)/1000000,"")</f>
        <v/>
      </c>
      <c r="F2447" s="58" t="str">
        <f>IFERROR([1]!EM_S_PROFITNOTICE_FORECASTT(B2447,$C$1)/1000000,"")</f>
        <v/>
      </c>
      <c r="G2447" s="58" t="str">
        <f>IFERROR([1]!EM_S_PROFITNOTICE_FORECASTL(B2447,$C$1)/1000000,"")</f>
        <v/>
      </c>
      <c r="H2447" s="58" t="str">
        <f t="shared" si="268"/>
        <v/>
      </c>
      <c r="I2447" s="59">
        <f>IFERROR([1]!EM_S_STM07_IS(B2447,"61",$I$2,"1")/1000000,"")</f>
        <v>1495.72096205</v>
      </c>
      <c r="J2447" s="60" t="str">
        <f t="shared" si="269"/>
        <v/>
      </c>
      <c r="K2447" s="58">
        <f>IFERROR([1]!EM_S_QSTM07_IS(B2447,"61",$K$2,"1")/1000000,"")</f>
        <v>247.89625321</v>
      </c>
      <c r="L2447" s="54" t="str">
        <f t="shared" si="270"/>
        <v/>
      </c>
      <c r="M2447" s="49" t="str">
        <f ca="1">[1]!EM_S_MAJASSRES_NUM(B2447,$M$2,$M$1)</f>
        <v/>
      </c>
      <c r="N2447" s="45" t="str">
        <f t="shared" si="271"/>
        <v/>
      </c>
      <c r="O2447" s="37" t="str">
        <f t="shared" ca="1" si="272"/>
        <v/>
      </c>
      <c r="P2447" s="26" t="str">
        <f t="shared" si="266"/>
        <v/>
      </c>
    </row>
    <row r="2448" spans="1:16" x14ac:dyDescent="0.2">
      <c r="A2448" s="65" t="str">
        <f t="shared" ca="1" si="267"/>
        <v/>
      </c>
      <c r="B2448" s="24" t="s">
        <v>10686</v>
      </c>
      <c r="C2448" s="24" t="s">
        <v>10687</v>
      </c>
      <c r="D2448" s="58" t="str">
        <f>IFERROR([1]!EM_S_QSTM07_IS(B2448,"61",$C$1,"1")/1000000,"")</f>
        <v/>
      </c>
      <c r="E2448" s="58" t="str">
        <f>IFERROR([1]!EM_S_PERFORMANCEEXPRESS_PERFEXNETPROFITTOSHAREHOLDER(B2448,$C$1)/1000000,"")</f>
        <v/>
      </c>
      <c r="F2448" s="58" t="str">
        <f>IFERROR([1]!EM_S_PROFITNOTICE_FORECASTT(B2448,$C$1)/1000000,"")</f>
        <v/>
      </c>
      <c r="G2448" s="58" t="str">
        <f>IFERROR([1]!EM_S_PROFITNOTICE_FORECASTL(B2448,$C$1)/1000000,"")</f>
        <v/>
      </c>
      <c r="H2448" s="58" t="str">
        <f t="shared" si="268"/>
        <v/>
      </c>
      <c r="I2448" s="59">
        <f>IFERROR([1]!EM_S_STM07_IS(B2448,"61",$I$2,"1")/1000000,"")</f>
        <v>1239.8580239800001</v>
      </c>
      <c r="J2448" s="60" t="str">
        <f t="shared" si="269"/>
        <v/>
      </c>
      <c r="K2448" s="58">
        <f>IFERROR([1]!EM_S_QSTM07_IS(B2448,"61",$K$2,"1")/1000000,"")</f>
        <v>203.85299591999998</v>
      </c>
      <c r="L2448" s="54" t="str">
        <f t="shared" si="270"/>
        <v/>
      </c>
      <c r="M2448" s="49" t="str">
        <f ca="1">[1]!EM_S_MAJASSRES_NUM(B2448,$M$2,$M$1)</f>
        <v/>
      </c>
      <c r="N2448" s="45" t="str">
        <f t="shared" si="271"/>
        <v/>
      </c>
      <c r="O2448" s="37" t="str">
        <f t="shared" ca="1" si="272"/>
        <v/>
      </c>
      <c r="P2448" s="26" t="str">
        <f t="shared" si="266"/>
        <v/>
      </c>
    </row>
    <row r="2449" spans="1:16" x14ac:dyDescent="0.2">
      <c r="A2449" s="65" t="str">
        <f t="shared" ca="1" si="267"/>
        <v/>
      </c>
      <c r="B2449" s="24" t="s">
        <v>10688</v>
      </c>
      <c r="C2449" s="24" t="s">
        <v>10689</v>
      </c>
      <c r="D2449" s="58" t="str">
        <f>IFERROR([1]!EM_S_QSTM07_IS(B2449,"61",$C$1,"1")/1000000,"")</f>
        <v/>
      </c>
      <c r="E2449" s="58" t="str">
        <f>IFERROR([1]!EM_S_PERFORMANCEEXPRESS_PERFEXNETPROFITTOSHAREHOLDER(B2449,$C$1)/1000000,"")</f>
        <v/>
      </c>
      <c r="F2449" s="58" t="str">
        <f>IFERROR([1]!EM_S_PROFITNOTICE_FORECASTT(B2449,$C$1)/1000000,"")</f>
        <v/>
      </c>
      <c r="G2449" s="58" t="str">
        <f>IFERROR([1]!EM_S_PROFITNOTICE_FORECASTL(B2449,$C$1)/1000000,"")</f>
        <v/>
      </c>
      <c r="H2449" s="58" t="str">
        <f t="shared" si="268"/>
        <v/>
      </c>
      <c r="I2449" s="59">
        <f>IFERROR([1]!EM_S_STM07_IS(B2449,"61",$I$2,"1")/1000000,"")</f>
        <v>1670.08748982</v>
      </c>
      <c r="J2449" s="60" t="str">
        <f t="shared" si="269"/>
        <v/>
      </c>
      <c r="K2449" s="58">
        <f>IFERROR([1]!EM_S_QSTM07_IS(B2449,"61",$K$2,"1")/1000000,"")</f>
        <v>504.18885713999998</v>
      </c>
      <c r="L2449" s="54" t="str">
        <f t="shared" si="270"/>
        <v/>
      </c>
      <c r="M2449" s="49" t="str">
        <f ca="1">[1]!EM_S_MAJASSRES_NUM(B2449,$M$2,$M$1)</f>
        <v/>
      </c>
      <c r="N2449" s="45" t="str">
        <f t="shared" si="271"/>
        <v/>
      </c>
      <c r="O2449" s="37" t="str">
        <f t="shared" ca="1" si="272"/>
        <v/>
      </c>
      <c r="P2449" s="26" t="str">
        <f t="shared" si="266"/>
        <v/>
      </c>
    </row>
    <row r="2450" spans="1:16" x14ac:dyDescent="0.2">
      <c r="A2450" s="65" t="str">
        <f t="shared" ca="1" si="267"/>
        <v/>
      </c>
      <c r="B2450" s="24" t="s">
        <v>10690</v>
      </c>
      <c r="C2450" s="24" t="s">
        <v>10691</v>
      </c>
      <c r="D2450" s="58" t="str">
        <f>IFERROR([1]!EM_S_QSTM07_IS(B2450,"61",$C$1,"1")/1000000,"")</f>
        <v/>
      </c>
      <c r="E2450" s="58" t="str">
        <f>IFERROR([1]!EM_S_PERFORMANCEEXPRESS_PERFEXNETPROFITTOSHAREHOLDER(B2450,$C$1)/1000000,"")</f>
        <v/>
      </c>
      <c r="F2450" s="58" t="str">
        <f>IFERROR([1]!EM_S_PROFITNOTICE_FORECASTT(B2450,$C$1)/1000000,"")</f>
        <v/>
      </c>
      <c r="G2450" s="58" t="str">
        <f>IFERROR([1]!EM_S_PROFITNOTICE_FORECASTL(B2450,$C$1)/1000000,"")</f>
        <v/>
      </c>
      <c r="H2450" s="58" t="str">
        <f t="shared" si="268"/>
        <v/>
      </c>
      <c r="I2450" s="59">
        <f>IFERROR([1]!EM_S_STM07_IS(B2450,"61",$I$2,"1")/1000000,"")</f>
        <v>66.08935031</v>
      </c>
      <c r="J2450" s="60" t="str">
        <f t="shared" si="269"/>
        <v/>
      </c>
      <c r="K2450" s="58">
        <f>IFERROR([1]!EM_S_QSTM07_IS(B2450,"61",$K$2,"1")/1000000,"")</f>
        <v>-1.8256373099999901</v>
      </c>
      <c r="L2450" s="54" t="str">
        <f t="shared" si="270"/>
        <v/>
      </c>
      <c r="M2450" s="49" t="str">
        <f ca="1">[1]!EM_S_MAJASSRES_NUM(B2450,$M$2,$M$1)</f>
        <v/>
      </c>
      <c r="N2450" s="45">
        <f t="shared" si="271"/>
        <v>1</v>
      </c>
      <c r="O2450" s="37" t="str">
        <f t="shared" ca="1" si="272"/>
        <v/>
      </c>
      <c r="P2450" s="26" t="str">
        <f t="shared" si="266"/>
        <v/>
      </c>
    </row>
    <row r="2451" spans="1:16" x14ac:dyDescent="0.2">
      <c r="A2451" s="65" t="str">
        <f t="shared" ca="1" si="267"/>
        <v/>
      </c>
      <c r="B2451" s="24" t="s">
        <v>10692</v>
      </c>
      <c r="C2451" s="24" t="s">
        <v>10693</v>
      </c>
      <c r="D2451" s="58" t="str">
        <f>IFERROR([1]!EM_S_QSTM07_IS(B2451,"61",$C$1,"1")/1000000,"")</f>
        <v/>
      </c>
      <c r="E2451" s="58" t="str">
        <f>IFERROR([1]!EM_S_PERFORMANCEEXPRESS_PERFEXNETPROFITTOSHAREHOLDER(B2451,$C$1)/1000000,"")</f>
        <v/>
      </c>
      <c r="F2451" s="58" t="str">
        <f>IFERROR([1]!EM_S_PROFITNOTICE_FORECASTT(B2451,$C$1)/1000000,"")</f>
        <v/>
      </c>
      <c r="G2451" s="58" t="str">
        <f>IFERROR([1]!EM_S_PROFITNOTICE_FORECASTL(B2451,$C$1)/1000000,"")</f>
        <v/>
      </c>
      <c r="H2451" s="58" t="str">
        <f t="shared" si="268"/>
        <v/>
      </c>
      <c r="I2451" s="59">
        <f>IFERROR([1]!EM_S_STM07_IS(B2451,"61",$I$2,"1")/1000000,"")</f>
        <v>-92.197520640000008</v>
      </c>
      <c r="J2451" s="60" t="str">
        <f t="shared" si="269"/>
        <v/>
      </c>
      <c r="K2451" s="58">
        <f>IFERROR([1]!EM_S_QSTM07_IS(B2451,"61",$K$2,"1")/1000000,"")</f>
        <v>280.66177812000001</v>
      </c>
      <c r="L2451" s="54" t="str">
        <f t="shared" si="270"/>
        <v/>
      </c>
      <c r="M2451" s="49" t="str">
        <f ca="1">[1]!EM_S_MAJASSRES_NUM(B2451,$M$2,$M$1)</f>
        <v/>
      </c>
      <c r="N2451" s="45" t="str">
        <f t="shared" si="271"/>
        <v/>
      </c>
      <c r="O2451" s="37" t="str">
        <f t="shared" ca="1" si="272"/>
        <v/>
      </c>
      <c r="P2451" s="26" t="str">
        <f t="shared" si="266"/>
        <v/>
      </c>
    </row>
    <row r="2452" spans="1:16" x14ac:dyDescent="0.2">
      <c r="A2452" s="65" t="str">
        <f t="shared" ca="1" si="267"/>
        <v/>
      </c>
      <c r="B2452" s="24" t="s">
        <v>10694</v>
      </c>
      <c r="C2452" s="24" t="s">
        <v>10695</v>
      </c>
      <c r="D2452" s="58" t="str">
        <f>IFERROR([1]!EM_S_QSTM07_IS(B2452,"61",$C$1,"1")/1000000,"")</f>
        <v/>
      </c>
      <c r="E2452" s="58" t="str">
        <f>IFERROR([1]!EM_S_PERFORMANCEEXPRESS_PERFEXNETPROFITTOSHAREHOLDER(B2452,$C$1)/1000000,"")</f>
        <v/>
      </c>
      <c r="F2452" s="58" t="str">
        <f>IFERROR([1]!EM_S_PROFITNOTICE_FORECASTT(B2452,$C$1)/1000000,"")</f>
        <v/>
      </c>
      <c r="G2452" s="58" t="str">
        <f>IFERROR([1]!EM_S_PROFITNOTICE_FORECASTL(B2452,$C$1)/1000000,"")</f>
        <v/>
      </c>
      <c r="H2452" s="58" t="str">
        <f t="shared" si="268"/>
        <v/>
      </c>
      <c r="I2452" s="59">
        <f>IFERROR([1]!EM_S_STM07_IS(B2452,"61",$I$2,"1")/1000000,"")</f>
        <v>209.55474253</v>
      </c>
      <c r="J2452" s="60" t="str">
        <f t="shared" si="269"/>
        <v/>
      </c>
      <c r="K2452" s="58">
        <f>IFERROR([1]!EM_S_QSTM07_IS(B2452,"61",$K$2,"1")/1000000,"")</f>
        <v>325.73985627999997</v>
      </c>
      <c r="L2452" s="54" t="str">
        <f t="shared" si="270"/>
        <v/>
      </c>
      <c r="M2452" s="49" t="str">
        <f ca="1">[1]!EM_S_MAJASSRES_NUM(B2452,$M$2,$M$1)</f>
        <v/>
      </c>
      <c r="N2452" s="45" t="str">
        <f t="shared" si="271"/>
        <v/>
      </c>
      <c r="O2452" s="37" t="str">
        <f t="shared" ca="1" si="272"/>
        <v/>
      </c>
      <c r="P2452" s="26" t="str">
        <f t="shared" si="266"/>
        <v/>
      </c>
    </row>
    <row r="2453" spans="1:16" x14ac:dyDescent="0.2">
      <c r="A2453" s="65" t="str">
        <f t="shared" ca="1" si="267"/>
        <v/>
      </c>
      <c r="B2453" s="24" t="s">
        <v>10696</v>
      </c>
      <c r="C2453" s="24" t="s">
        <v>10697</v>
      </c>
      <c r="D2453" s="58" t="str">
        <f>IFERROR([1]!EM_S_QSTM07_IS(B2453,"61",$C$1,"1")/1000000,"")</f>
        <v/>
      </c>
      <c r="E2453" s="58" t="str">
        <f>IFERROR([1]!EM_S_PERFORMANCEEXPRESS_PERFEXNETPROFITTOSHAREHOLDER(B2453,$C$1)/1000000,"")</f>
        <v/>
      </c>
      <c r="F2453" s="58" t="str">
        <f>IFERROR([1]!EM_S_PROFITNOTICE_FORECASTT(B2453,$C$1)/1000000,"")</f>
        <v/>
      </c>
      <c r="G2453" s="58" t="str">
        <f>IFERROR([1]!EM_S_PROFITNOTICE_FORECASTL(B2453,$C$1)/1000000,"")</f>
        <v/>
      </c>
      <c r="H2453" s="58" t="str">
        <f t="shared" si="268"/>
        <v/>
      </c>
      <c r="I2453" s="59">
        <f>IFERROR([1]!EM_S_STM07_IS(B2453,"61",$I$2,"1")/1000000,"")</f>
        <v>-105.28184781</v>
      </c>
      <c r="J2453" s="60" t="str">
        <f t="shared" si="269"/>
        <v/>
      </c>
      <c r="K2453" s="58">
        <f>IFERROR([1]!EM_S_QSTM07_IS(B2453,"61",$K$2,"1")/1000000,"")</f>
        <v>-189.46240208</v>
      </c>
      <c r="L2453" s="54" t="str">
        <f t="shared" si="270"/>
        <v/>
      </c>
      <c r="M2453" s="49" t="str">
        <f ca="1">[1]!EM_S_MAJASSRES_NUM(B2453,$M$2,$M$1)</f>
        <v/>
      </c>
      <c r="N2453" s="45" t="str">
        <f t="shared" si="271"/>
        <v/>
      </c>
      <c r="O2453" s="37" t="str">
        <f t="shared" ca="1" si="272"/>
        <v/>
      </c>
      <c r="P2453" s="26" t="str">
        <f t="shared" si="266"/>
        <v/>
      </c>
    </row>
    <row r="2454" spans="1:16" x14ac:dyDescent="0.2">
      <c r="A2454" s="65" t="str">
        <f t="shared" ca="1" si="267"/>
        <v/>
      </c>
      <c r="B2454" s="24" t="s">
        <v>10698</v>
      </c>
      <c r="C2454" s="24" t="s">
        <v>10699</v>
      </c>
      <c r="D2454" s="58" t="str">
        <f>IFERROR([1]!EM_S_QSTM07_IS(B2454,"61",$C$1,"1")/1000000,"")</f>
        <v/>
      </c>
      <c r="E2454" s="58" t="str">
        <f>IFERROR([1]!EM_S_PERFORMANCEEXPRESS_PERFEXNETPROFITTOSHAREHOLDER(B2454,$C$1)/1000000,"")</f>
        <v/>
      </c>
      <c r="F2454" s="58" t="str">
        <f>IFERROR([1]!EM_S_PROFITNOTICE_FORECASTT(B2454,$C$1)/1000000,"")</f>
        <v/>
      </c>
      <c r="G2454" s="58" t="str">
        <f>IFERROR([1]!EM_S_PROFITNOTICE_FORECASTL(B2454,$C$1)/1000000,"")</f>
        <v/>
      </c>
      <c r="H2454" s="58" t="str">
        <f t="shared" si="268"/>
        <v/>
      </c>
      <c r="I2454" s="59">
        <f>IFERROR([1]!EM_S_STM07_IS(B2454,"61",$I$2,"1")/1000000,"")</f>
        <v>117.05768997</v>
      </c>
      <c r="J2454" s="60" t="str">
        <f t="shared" si="269"/>
        <v/>
      </c>
      <c r="K2454" s="58">
        <f>IFERROR([1]!EM_S_QSTM07_IS(B2454,"61",$K$2,"1")/1000000,"")</f>
        <v>54.921174869999994</v>
      </c>
      <c r="L2454" s="54" t="str">
        <f t="shared" si="270"/>
        <v/>
      </c>
      <c r="M2454" s="49" t="str">
        <f ca="1">[1]!EM_S_MAJASSRES_NUM(B2454,$M$2,$M$1)</f>
        <v/>
      </c>
      <c r="N2454" s="45" t="str">
        <f t="shared" si="271"/>
        <v/>
      </c>
      <c r="O2454" s="37" t="str">
        <f t="shared" ca="1" si="272"/>
        <v/>
      </c>
      <c r="P2454" s="26" t="str">
        <f t="shared" si="266"/>
        <v/>
      </c>
    </row>
    <row r="2455" spans="1:16" x14ac:dyDescent="0.2">
      <c r="A2455" s="65" t="str">
        <f t="shared" ca="1" si="267"/>
        <v/>
      </c>
      <c r="B2455" s="24" t="s">
        <v>10700</v>
      </c>
      <c r="C2455" s="24" t="s">
        <v>10701</v>
      </c>
      <c r="D2455" s="58" t="str">
        <f>IFERROR([1]!EM_S_QSTM07_IS(B2455,"61",$C$1,"1")/1000000,"")</f>
        <v/>
      </c>
      <c r="E2455" s="58" t="str">
        <f>IFERROR([1]!EM_S_PERFORMANCEEXPRESS_PERFEXNETPROFITTOSHAREHOLDER(B2455,$C$1)/1000000,"")</f>
        <v/>
      </c>
      <c r="F2455" s="58" t="str">
        <f>IFERROR([1]!EM_S_PROFITNOTICE_FORECASTT(B2455,$C$1)/1000000,"")</f>
        <v/>
      </c>
      <c r="G2455" s="58" t="str">
        <f>IFERROR([1]!EM_S_PROFITNOTICE_FORECASTL(B2455,$C$1)/1000000,"")</f>
        <v/>
      </c>
      <c r="H2455" s="58" t="str">
        <f t="shared" si="268"/>
        <v/>
      </c>
      <c r="I2455" s="59">
        <f>IFERROR([1]!EM_S_STM07_IS(B2455,"61",$I$2,"1")/1000000,"")</f>
        <v>-15.267156470000002</v>
      </c>
      <c r="J2455" s="60" t="str">
        <f t="shared" si="269"/>
        <v/>
      </c>
      <c r="K2455" s="58">
        <f>IFERROR([1]!EM_S_QSTM07_IS(B2455,"61",$K$2,"1")/1000000,"")</f>
        <v>34.785157409999997</v>
      </c>
      <c r="L2455" s="54" t="str">
        <f t="shared" si="270"/>
        <v/>
      </c>
      <c r="M2455" s="49" t="str">
        <f ca="1">[1]!EM_S_MAJASSRES_NUM(B2455,$M$2,$M$1)</f>
        <v/>
      </c>
      <c r="N2455" s="45" t="str">
        <f t="shared" si="271"/>
        <v/>
      </c>
      <c r="O2455" s="37" t="str">
        <f t="shared" ca="1" si="272"/>
        <v/>
      </c>
      <c r="P2455" s="26" t="str">
        <f t="shared" si="266"/>
        <v/>
      </c>
    </row>
    <row r="2456" spans="1:16" x14ac:dyDescent="0.2">
      <c r="A2456" s="65" t="str">
        <f t="shared" ca="1" si="267"/>
        <v/>
      </c>
      <c r="B2456" s="24" t="s">
        <v>10702</v>
      </c>
      <c r="C2456" s="24" t="s">
        <v>10703</v>
      </c>
      <c r="D2456" s="58" t="str">
        <f>IFERROR([1]!EM_S_QSTM07_IS(B2456,"61",$C$1,"1")/1000000,"")</f>
        <v/>
      </c>
      <c r="E2456" s="58" t="str">
        <f>IFERROR([1]!EM_S_PERFORMANCEEXPRESS_PERFEXNETPROFITTOSHAREHOLDER(B2456,$C$1)/1000000,"")</f>
        <v/>
      </c>
      <c r="F2456" s="58" t="str">
        <f>IFERROR([1]!EM_S_PROFITNOTICE_FORECASTT(B2456,$C$1)/1000000,"")</f>
        <v/>
      </c>
      <c r="G2456" s="58" t="str">
        <f>IFERROR([1]!EM_S_PROFITNOTICE_FORECASTL(B2456,$C$1)/1000000,"")</f>
        <v/>
      </c>
      <c r="H2456" s="58" t="str">
        <f t="shared" si="268"/>
        <v/>
      </c>
      <c r="I2456" s="59">
        <f>IFERROR([1]!EM_S_STM07_IS(B2456,"61",$I$2,"1")/1000000,"")</f>
        <v>128.77578840000001</v>
      </c>
      <c r="J2456" s="60" t="str">
        <f t="shared" si="269"/>
        <v/>
      </c>
      <c r="K2456" s="58">
        <f>IFERROR([1]!EM_S_QSTM07_IS(B2456,"61",$K$2,"1")/1000000,"")</f>
        <v>35.208557149999997</v>
      </c>
      <c r="L2456" s="54" t="str">
        <f t="shared" si="270"/>
        <v/>
      </c>
      <c r="M2456" s="49" t="str">
        <f ca="1">[1]!EM_S_MAJASSRES_NUM(B2456,$M$2,$M$1)</f>
        <v/>
      </c>
      <c r="N2456" s="45" t="str">
        <f t="shared" si="271"/>
        <v/>
      </c>
      <c r="O2456" s="37" t="str">
        <f t="shared" ca="1" si="272"/>
        <v/>
      </c>
      <c r="P2456" s="26" t="str">
        <f t="shared" si="266"/>
        <v/>
      </c>
    </row>
    <row r="2457" spans="1:16" x14ac:dyDescent="0.2">
      <c r="A2457" s="65" t="str">
        <f t="shared" ca="1" si="267"/>
        <v/>
      </c>
      <c r="B2457" s="24" t="s">
        <v>10704</v>
      </c>
      <c r="C2457" s="24" t="s">
        <v>10705</v>
      </c>
      <c r="D2457" s="58" t="str">
        <f>IFERROR([1]!EM_S_QSTM07_IS(B2457,"61",$C$1,"1")/1000000,"")</f>
        <v/>
      </c>
      <c r="E2457" s="58" t="str">
        <f>IFERROR([1]!EM_S_PERFORMANCEEXPRESS_PERFEXNETPROFITTOSHAREHOLDER(B2457,$C$1)/1000000,"")</f>
        <v/>
      </c>
      <c r="F2457" s="58" t="str">
        <f>IFERROR([1]!EM_S_PROFITNOTICE_FORECASTT(B2457,$C$1)/1000000,"")</f>
        <v/>
      </c>
      <c r="G2457" s="58" t="str">
        <f>IFERROR([1]!EM_S_PROFITNOTICE_FORECASTL(B2457,$C$1)/1000000,"")</f>
        <v/>
      </c>
      <c r="H2457" s="58" t="str">
        <f t="shared" si="268"/>
        <v/>
      </c>
      <c r="I2457" s="59">
        <f>IFERROR([1]!EM_S_STM07_IS(B2457,"61",$I$2,"1")/1000000,"")</f>
        <v>97.655853309999998</v>
      </c>
      <c r="J2457" s="60" t="str">
        <f t="shared" si="269"/>
        <v/>
      </c>
      <c r="K2457" s="58">
        <f>IFERROR([1]!EM_S_QSTM07_IS(B2457,"61",$K$2,"1")/1000000,"")</f>
        <v>-19.126345199999999</v>
      </c>
      <c r="L2457" s="54" t="str">
        <f t="shared" si="270"/>
        <v/>
      </c>
      <c r="M2457" s="49" t="str">
        <f ca="1">[1]!EM_S_MAJASSRES_NUM(B2457,$M$2,$M$1)</f>
        <v/>
      </c>
      <c r="N2457" s="45" t="str">
        <f t="shared" si="271"/>
        <v/>
      </c>
      <c r="O2457" s="37" t="str">
        <f t="shared" ca="1" si="272"/>
        <v/>
      </c>
      <c r="P2457" s="26" t="str">
        <f t="shared" si="266"/>
        <v/>
      </c>
    </row>
    <row r="2458" spans="1:16" x14ac:dyDescent="0.2">
      <c r="A2458" s="65" t="str">
        <f t="shared" ca="1" si="267"/>
        <v/>
      </c>
      <c r="B2458" s="24" t="s">
        <v>10706</v>
      </c>
      <c r="C2458" s="24" t="s">
        <v>10707</v>
      </c>
      <c r="D2458" s="58" t="str">
        <f>IFERROR([1]!EM_S_QSTM07_IS(B2458,"61",$C$1,"1")/1000000,"")</f>
        <v/>
      </c>
      <c r="E2458" s="58" t="str">
        <f>IFERROR([1]!EM_S_PERFORMANCEEXPRESS_PERFEXNETPROFITTOSHAREHOLDER(B2458,$C$1)/1000000,"")</f>
        <v/>
      </c>
      <c r="F2458" s="58" t="str">
        <f>IFERROR([1]!EM_S_PROFITNOTICE_FORECASTT(B2458,$C$1)/1000000,"")</f>
        <v/>
      </c>
      <c r="G2458" s="58" t="str">
        <f>IFERROR([1]!EM_S_PROFITNOTICE_FORECASTL(B2458,$C$1)/1000000,"")</f>
        <v/>
      </c>
      <c r="H2458" s="58" t="str">
        <f t="shared" si="268"/>
        <v/>
      </c>
      <c r="I2458" s="59">
        <f>IFERROR([1]!EM_S_STM07_IS(B2458,"61",$I$2,"1")/1000000,"")</f>
        <v>365.15998411000004</v>
      </c>
      <c r="J2458" s="60" t="str">
        <f t="shared" si="269"/>
        <v/>
      </c>
      <c r="K2458" s="58">
        <f>IFERROR([1]!EM_S_QSTM07_IS(B2458,"61",$K$2,"1")/1000000,"")</f>
        <v>108.82658348000001</v>
      </c>
      <c r="L2458" s="54" t="str">
        <f t="shared" si="270"/>
        <v/>
      </c>
      <c r="M2458" s="49" t="str">
        <f ca="1">[1]!EM_S_MAJASSRES_NUM(B2458,$M$2,$M$1)</f>
        <v/>
      </c>
      <c r="N2458" s="45" t="str">
        <f t="shared" si="271"/>
        <v/>
      </c>
      <c r="O2458" s="37" t="str">
        <f t="shared" ca="1" si="272"/>
        <v/>
      </c>
      <c r="P2458" s="26" t="str">
        <f t="shared" si="266"/>
        <v/>
      </c>
    </row>
    <row r="2459" spans="1:16" x14ac:dyDescent="0.2">
      <c r="A2459" s="65" t="str">
        <f t="shared" ca="1" si="267"/>
        <v/>
      </c>
      <c r="B2459" s="24" t="s">
        <v>10708</v>
      </c>
      <c r="C2459" s="24" t="s">
        <v>10709</v>
      </c>
      <c r="D2459" s="58" t="str">
        <f>IFERROR([1]!EM_S_QSTM07_IS(B2459,"61",$C$1,"1")/1000000,"")</f>
        <v/>
      </c>
      <c r="E2459" s="58" t="str">
        <f>IFERROR([1]!EM_S_PERFORMANCEEXPRESS_PERFEXNETPROFITTOSHAREHOLDER(B2459,$C$1)/1000000,"")</f>
        <v/>
      </c>
      <c r="F2459" s="58" t="str">
        <f>IFERROR([1]!EM_S_PROFITNOTICE_FORECASTT(B2459,$C$1)/1000000,"")</f>
        <v/>
      </c>
      <c r="G2459" s="58" t="str">
        <f>IFERROR([1]!EM_S_PROFITNOTICE_FORECASTL(B2459,$C$1)/1000000,"")</f>
        <v/>
      </c>
      <c r="H2459" s="58" t="str">
        <f t="shared" si="268"/>
        <v/>
      </c>
      <c r="I2459" s="59">
        <f>IFERROR([1]!EM_S_STM07_IS(B2459,"61",$I$2,"1")/1000000,"")</f>
        <v>11.805007880000002</v>
      </c>
      <c r="J2459" s="60" t="str">
        <f t="shared" si="269"/>
        <v/>
      </c>
      <c r="K2459" s="58">
        <f>IFERROR([1]!EM_S_QSTM07_IS(B2459,"61",$K$2,"1")/1000000,"")</f>
        <v>16.964649870000002</v>
      </c>
      <c r="L2459" s="54" t="str">
        <f t="shared" si="270"/>
        <v/>
      </c>
      <c r="M2459" s="49" t="str">
        <f ca="1">[1]!EM_S_MAJASSRES_NUM(B2459,$M$2,$M$1)</f>
        <v/>
      </c>
      <c r="N2459" s="45" t="str">
        <f t="shared" si="271"/>
        <v/>
      </c>
      <c r="O2459" s="37" t="str">
        <f t="shared" ca="1" si="272"/>
        <v/>
      </c>
      <c r="P2459" s="26" t="str">
        <f t="shared" si="266"/>
        <v/>
      </c>
    </row>
    <row r="2460" spans="1:16" x14ac:dyDescent="0.2">
      <c r="A2460" s="65" t="str">
        <f t="shared" ca="1" si="267"/>
        <v/>
      </c>
      <c r="B2460" s="24" t="s">
        <v>10710</v>
      </c>
      <c r="C2460" s="24" t="s">
        <v>10711</v>
      </c>
      <c r="D2460" s="58" t="str">
        <f>IFERROR([1]!EM_S_QSTM07_IS(B2460,"61",$C$1,"1")/1000000,"")</f>
        <v/>
      </c>
      <c r="E2460" s="58" t="str">
        <f>IFERROR([1]!EM_S_PERFORMANCEEXPRESS_PERFEXNETPROFITTOSHAREHOLDER(B2460,$C$1)/1000000,"")</f>
        <v/>
      </c>
      <c r="F2460" s="58" t="str">
        <f>IFERROR([1]!EM_S_PROFITNOTICE_FORECASTT(B2460,$C$1)/1000000,"")</f>
        <v/>
      </c>
      <c r="G2460" s="58" t="str">
        <f>IFERROR([1]!EM_S_PROFITNOTICE_FORECASTL(B2460,$C$1)/1000000,"")</f>
        <v/>
      </c>
      <c r="H2460" s="58" t="str">
        <f t="shared" si="268"/>
        <v/>
      </c>
      <c r="I2460" s="59">
        <f>IFERROR([1]!EM_S_STM07_IS(B2460,"61",$I$2,"1")/1000000,"")</f>
        <v>1000.7302808200001</v>
      </c>
      <c r="J2460" s="60" t="str">
        <f t="shared" si="269"/>
        <v/>
      </c>
      <c r="K2460" s="58">
        <f>IFERROR([1]!EM_S_QSTM07_IS(B2460,"61",$K$2,"1")/1000000,"")</f>
        <v>232.62574888999998</v>
      </c>
      <c r="L2460" s="54" t="str">
        <f t="shared" si="270"/>
        <v/>
      </c>
      <c r="M2460" s="49" t="str">
        <f ca="1">[1]!EM_S_MAJASSRES_NUM(B2460,$M$2,$M$1)</f>
        <v/>
      </c>
      <c r="N2460" s="45" t="str">
        <f t="shared" si="271"/>
        <v/>
      </c>
      <c r="O2460" s="37" t="str">
        <f t="shared" ca="1" si="272"/>
        <v/>
      </c>
      <c r="P2460" s="26" t="str">
        <f t="shared" si="266"/>
        <v/>
      </c>
    </row>
    <row r="2461" spans="1:16" x14ac:dyDescent="0.2">
      <c r="A2461" s="65" t="str">
        <f t="shared" ca="1" si="267"/>
        <v/>
      </c>
      <c r="B2461" s="24" t="s">
        <v>10712</v>
      </c>
      <c r="C2461" s="24" t="s">
        <v>10713</v>
      </c>
      <c r="D2461" s="58" t="str">
        <f>IFERROR([1]!EM_S_QSTM07_IS(B2461,"61",$C$1,"1")/1000000,"")</f>
        <v/>
      </c>
      <c r="E2461" s="58" t="str">
        <f>IFERROR([1]!EM_S_PERFORMANCEEXPRESS_PERFEXNETPROFITTOSHAREHOLDER(B2461,$C$1)/1000000,"")</f>
        <v/>
      </c>
      <c r="F2461" s="58" t="str">
        <f>IFERROR([1]!EM_S_PROFITNOTICE_FORECASTT(B2461,$C$1)/1000000,"")</f>
        <v/>
      </c>
      <c r="G2461" s="58" t="str">
        <f>IFERROR([1]!EM_S_PROFITNOTICE_FORECASTL(B2461,$C$1)/1000000,"")</f>
        <v/>
      </c>
      <c r="H2461" s="58" t="str">
        <f t="shared" si="268"/>
        <v/>
      </c>
      <c r="I2461" s="59">
        <f>IFERROR([1]!EM_S_STM07_IS(B2461,"61",$I$2,"1")/1000000,"")</f>
        <v>2044.497967</v>
      </c>
      <c r="J2461" s="60" t="str">
        <f t="shared" si="269"/>
        <v/>
      </c>
      <c r="K2461" s="58">
        <f>IFERROR([1]!EM_S_QSTM07_IS(B2461,"61",$K$2,"1")/1000000,"")</f>
        <v>224.224873</v>
      </c>
      <c r="L2461" s="54" t="str">
        <f t="shared" si="270"/>
        <v/>
      </c>
      <c r="M2461" s="49" t="str">
        <f ca="1">[1]!EM_S_MAJASSRES_NUM(B2461,$M$2,$M$1)</f>
        <v/>
      </c>
      <c r="N2461" s="45" t="str">
        <f t="shared" si="271"/>
        <v/>
      </c>
      <c r="O2461" s="37" t="str">
        <f t="shared" ca="1" si="272"/>
        <v/>
      </c>
      <c r="P2461" s="26" t="str">
        <f t="shared" si="266"/>
        <v/>
      </c>
    </row>
    <row r="2462" spans="1:16" x14ac:dyDescent="0.2">
      <c r="A2462" s="65" t="str">
        <f t="shared" ca="1" si="267"/>
        <v/>
      </c>
      <c r="B2462" s="24" t="s">
        <v>10714</v>
      </c>
      <c r="C2462" s="24" t="s">
        <v>10715</v>
      </c>
      <c r="D2462" s="58" t="str">
        <f>IFERROR([1]!EM_S_QSTM07_IS(B2462,"61",$C$1,"1")/1000000,"")</f>
        <v/>
      </c>
      <c r="E2462" s="58" t="str">
        <f>IFERROR([1]!EM_S_PERFORMANCEEXPRESS_PERFEXNETPROFITTOSHAREHOLDER(B2462,$C$1)/1000000,"")</f>
        <v/>
      </c>
      <c r="F2462" s="58" t="str">
        <f>IFERROR([1]!EM_S_PROFITNOTICE_FORECASTT(B2462,$C$1)/1000000,"")</f>
        <v/>
      </c>
      <c r="G2462" s="58" t="str">
        <f>IFERROR([1]!EM_S_PROFITNOTICE_FORECASTL(B2462,$C$1)/1000000,"")</f>
        <v/>
      </c>
      <c r="H2462" s="58" t="str">
        <f t="shared" si="268"/>
        <v/>
      </c>
      <c r="I2462" s="59">
        <f>IFERROR([1]!EM_S_STM07_IS(B2462,"61",$I$2,"1")/1000000,"")</f>
        <v>-18.245863809999999</v>
      </c>
      <c r="J2462" s="60" t="str">
        <f t="shared" si="269"/>
        <v/>
      </c>
      <c r="K2462" s="58">
        <f>IFERROR([1]!EM_S_QSTM07_IS(B2462,"61",$K$2,"1")/1000000,"")</f>
        <v>27.1098328</v>
      </c>
      <c r="L2462" s="54" t="str">
        <f t="shared" si="270"/>
        <v/>
      </c>
      <c r="M2462" s="49" t="str">
        <f ca="1">[1]!EM_S_MAJASSRES_NUM(B2462,$M$2,$M$1)</f>
        <v/>
      </c>
      <c r="N2462" s="45" t="str">
        <f t="shared" si="271"/>
        <v/>
      </c>
      <c r="O2462" s="37" t="str">
        <f t="shared" ca="1" si="272"/>
        <v/>
      </c>
      <c r="P2462" s="26" t="str">
        <f t="shared" si="266"/>
        <v/>
      </c>
    </row>
    <row r="2463" spans="1:16" x14ac:dyDescent="0.2">
      <c r="A2463" s="65" t="str">
        <f t="shared" ca="1" si="267"/>
        <v/>
      </c>
      <c r="B2463" s="24" t="s">
        <v>10716</v>
      </c>
      <c r="C2463" s="24" t="s">
        <v>10717</v>
      </c>
      <c r="D2463" s="58" t="str">
        <f>IFERROR([1]!EM_S_QSTM07_IS(B2463,"61",$C$1,"1")/1000000,"")</f>
        <v/>
      </c>
      <c r="E2463" s="58" t="str">
        <f>IFERROR([1]!EM_S_PERFORMANCEEXPRESS_PERFEXNETPROFITTOSHAREHOLDER(B2463,$C$1)/1000000,"")</f>
        <v/>
      </c>
      <c r="F2463" s="58" t="str">
        <f>IFERROR([1]!EM_S_PROFITNOTICE_FORECASTT(B2463,$C$1)/1000000,"")</f>
        <v/>
      </c>
      <c r="G2463" s="58" t="str">
        <f>IFERROR([1]!EM_S_PROFITNOTICE_FORECASTL(B2463,$C$1)/1000000,"")</f>
        <v/>
      </c>
      <c r="H2463" s="58" t="str">
        <f t="shared" si="268"/>
        <v/>
      </c>
      <c r="I2463" s="59">
        <f>IFERROR([1]!EM_S_STM07_IS(B2463,"61",$I$2,"1")/1000000,"")</f>
        <v>203.7941514</v>
      </c>
      <c r="J2463" s="60" t="str">
        <f t="shared" si="269"/>
        <v/>
      </c>
      <c r="K2463" s="58">
        <f>IFERROR([1]!EM_S_QSTM07_IS(B2463,"61",$K$2,"1")/1000000,"")</f>
        <v>116.18036918000001</v>
      </c>
      <c r="L2463" s="54" t="str">
        <f t="shared" si="270"/>
        <v/>
      </c>
      <c r="M2463" s="49" t="str">
        <f ca="1">[1]!EM_S_MAJASSRES_NUM(B2463,$M$2,$M$1)</f>
        <v/>
      </c>
      <c r="N2463" s="45" t="str">
        <f t="shared" si="271"/>
        <v/>
      </c>
      <c r="O2463" s="37" t="str">
        <f t="shared" ca="1" si="272"/>
        <v/>
      </c>
      <c r="P2463" s="26" t="str">
        <f t="shared" si="266"/>
        <v/>
      </c>
    </row>
    <row r="2464" spans="1:16" x14ac:dyDescent="0.2">
      <c r="A2464" s="65" t="str">
        <f t="shared" ca="1" si="267"/>
        <v/>
      </c>
      <c r="B2464" s="24" t="s">
        <v>10718</v>
      </c>
      <c r="C2464" s="24" t="s">
        <v>10719</v>
      </c>
      <c r="D2464" s="58" t="str">
        <f>IFERROR([1]!EM_S_QSTM07_IS(B2464,"61",$C$1,"1")/1000000,"")</f>
        <v/>
      </c>
      <c r="E2464" s="58" t="str">
        <f>IFERROR([1]!EM_S_PERFORMANCEEXPRESS_PERFEXNETPROFITTOSHAREHOLDER(B2464,$C$1)/1000000,"")</f>
        <v/>
      </c>
      <c r="F2464" s="58" t="str">
        <f>IFERROR([1]!EM_S_PROFITNOTICE_FORECASTT(B2464,$C$1)/1000000,"")</f>
        <v/>
      </c>
      <c r="G2464" s="58" t="str">
        <f>IFERROR([1]!EM_S_PROFITNOTICE_FORECASTL(B2464,$C$1)/1000000,"")</f>
        <v/>
      </c>
      <c r="H2464" s="58" t="str">
        <f t="shared" si="268"/>
        <v/>
      </c>
      <c r="I2464" s="59">
        <f>IFERROR([1]!EM_S_STM07_IS(B2464,"61",$I$2,"1")/1000000,"")</f>
        <v>106.30469246999999</v>
      </c>
      <c r="J2464" s="60" t="str">
        <f t="shared" si="269"/>
        <v/>
      </c>
      <c r="K2464" s="58">
        <f>IFERROR([1]!EM_S_QSTM07_IS(B2464,"61",$K$2,"1")/1000000,"")</f>
        <v>-231.37864098</v>
      </c>
      <c r="L2464" s="54" t="str">
        <f t="shared" si="270"/>
        <v/>
      </c>
      <c r="M2464" s="49" t="str">
        <f ca="1">[1]!EM_S_MAJASSRES_NUM(B2464,$M$2,$M$1)</f>
        <v/>
      </c>
      <c r="N2464" s="45" t="str">
        <f t="shared" si="271"/>
        <v/>
      </c>
      <c r="O2464" s="37" t="str">
        <f t="shared" ca="1" si="272"/>
        <v/>
      </c>
      <c r="P2464" s="26" t="str">
        <f t="shared" si="266"/>
        <v/>
      </c>
    </row>
    <row r="2465" spans="1:16" x14ac:dyDescent="0.2">
      <c r="A2465" s="65" t="str">
        <f t="shared" ca="1" si="267"/>
        <v/>
      </c>
      <c r="B2465" s="24" t="s">
        <v>10720</v>
      </c>
      <c r="C2465" s="24" t="s">
        <v>10721</v>
      </c>
      <c r="D2465" s="58" t="str">
        <f>IFERROR([1]!EM_S_QSTM07_IS(B2465,"61",$C$1,"1")/1000000,"")</f>
        <v/>
      </c>
      <c r="E2465" s="58" t="str">
        <f>IFERROR([1]!EM_S_PERFORMANCEEXPRESS_PERFEXNETPROFITTOSHAREHOLDER(B2465,$C$1)/1000000,"")</f>
        <v/>
      </c>
      <c r="F2465" s="58" t="str">
        <f>IFERROR([1]!EM_S_PROFITNOTICE_FORECASTT(B2465,$C$1)/1000000,"")</f>
        <v/>
      </c>
      <c r="G2465" s="58" t="str">
        <f>IFERROR([1]!EM_S_PROFITNOTICE_FORECASTL(B2465,$C$1)/1000000,"")</f>
        <v/>
      </c>
      <c r="H2465" s="58" t="str">
        <f t="shared" si="268"/>
        <v/>
      </c>
      <c r="I2465" s="59">
        <f>IFERROR([1]!EM_S_STM07_IS(B2465,"61",$I$2,"1")/1000000,"")</f>
        <v>15.72580359</v>
      </c>
      <c r="J2465" s="60" t="str">
        <f t="shared" si="269"/>
        <v/>
      </c>
      <c r="K2465" s="58">
        <f>IFERROR([1]!EM_S_QSTM07_IS(B2465,"61",$K$2,"1")/1000000,"")</f>
        <v>7.0860827100000101</v>
      </c>
      <c r="L2465" s="54" t="str">
        <f t="shared" si="270"/>
        <v/>
      </c>
      <c r="M2465" s="49" t="str">
        <f ca="1">[1]!EM_S_MAJASSRES_NUM(B2465,$M$2,$M$1)</f>
        <v/>
      </c>
      <c r="N2465" s="45">
        <f t="shared" si="271"/>
        <v>1</v>
      </c>
      <c r="O2465" s="37" t="str">
        <f t="shared" ca="1" si="272"/>
        <v/>
      </c>
      <c r="P2465" s="26" t="str">
        <f t="shared" si="266"/>
        <v/>
      </c>
    </row>
    <row r="2466" spans="1:16" x14ac:dyDescent="0.2">
      <c r="A2466" s="65" t="str">
        <f t="shared" ca="1" si="267"/>
        <v/>
      </c>
      <c r="B2466" s="24" t="s">
        <v>10722</v>
      </c>
      <c r="C2466" s="24" t="s">
        <v>10723</v>
      </c>
      <c r="D2466" s="58" t="str">
        <f>IFERROR([1]!EM_S_QSTM07_IS(B2466,"61",$C$1,"1")/1000000,"")</f>
        <v/>
      </c>
      <c r="E2466" s="58" t="str">
        <f>IFERROR([1]!EM_S_PERFORMANCEEXPRESS_PERFEXNETPROFITTOSHAREHOLDER(B2466,$C$1)/1000000,"")</f>
        <v/>
      </c>
      <c r="F2466" s="58" t="str">
        <f>IFERROR([1]!EM_S_PROFITNOTICE_FORECASTT(B2466,$C$1)/1000000,"")</f>
        <v/>
      </c>
      <c r="G2466" s="58" t="str">
        <f>IFERROR([1]!EM_S_PROFITNOTICE_FORECASTL(B2466,$C$1)/1000000,"")</f>
        <v/>
      </c>
      <c r="H2466" s="58" t="str">
        <f t="shared" si="268"/>
        <v/>
      </c>
      <c r="I2466" s="59">
        <f>IFERROR([1]!EM_S_STM07_IS(B2466,"61",$I$2,"1")/1000000,"")</f>
        <v>207.60656675000001</v>
      </c>
      <c r="J2466" s="60" t="str">
        <f t="shared" si="269"/>
        <v/>
      </c>
      <c r="K2466" s="58">
        <f>IFERROR([1]!EM_S_QSTM07_IS(B2466,"61",$K$2,"1")/1000000,"")</f>
        <v>107.604457</v>
      </c>
      <c r="L2466" s="54" t="str">
        <f t="shared" si="270"/>
        <v/>
      </c>
      <c r="M2466" s="49" t="str">
        <f ca="1">[1]!EM_S_MAJASSRES_NUM(B2466,$M$2,$M$1)</f>
        <v/>
      </c>
      <c r="N2466" s="45" t="str">
        <f t="shared" si="271"/>
        <v/>
      </c>
      <c r="O2466" s="37" t="str">
        <f t="shared" ca="1" si="272"/>
        <v/>
      </c>
      <c r="P2466" s="26" t="str">
        <f t="shared" si="266"/>
        <v/>
      </c>
    </row>
    <row r="2467" spans="1:16" x14ac:dyDescent="0.2">
      <c r="A2467" s="65" t="str">
        <f t="shared" ca="1" si="267"/>
        <v/>
      </c>
      <c r="B2467" s="24" t="s">
        <v>10724</v>
      </c>
      <c r="C2467" s="24" t="s">
        <v>10725</v>
      </c>
      <c r="D2467" s="58" t="str">
        <f>IFERROR([1]!EM_S_QSTM07_IS(B2467,"61",$C$1,"1")/1000000,"")</f>
        <v/>
      </c>
      <c r="E2467" s="58" t="str">
        <f>IFERROR([1]!EM_S_PERFORMANCEEXPRESS_PERFEXNETPROFITTOSHAREHOLDER(B2467,$C$1)/1000000,"")</f>
        <v/>
      </c>
      <c r="F2467" s="58" t="str">
        <f>IFERROR([1]!EM_S_PROFITNOTICE_FORECASTT(B2467,$C$1)/1000000,"")</f>
        <v/>
      </c>
      <c r="G2467" s="58" t="str">
        <f>IFERROR([1]!EM_S_PROFITNOTICE_FORECASTL(B2467,$C$1)/1000000,"")</f>
        <v/>
      </c>
      <c r="H2467" s="58" t="str">
        <f t="shared" si="268"/>
        <v/>
      </c>
      <c r="I2467" s="59">
        <f>IFERROR([1]!EM_S_STM07_IS(B2467,"61",$I$2,"1")/1000000,"")</f>
        <v>440.02742667000001</v>
      </c>
      <c r="J2467" s="60" t="str">
        <f t="shared" si="269"/>
        <v/>
      </c>
      <c r="K2467" s="58">
        <f>IFERROR([1]!EM_S_QSTM07_IS(B2467,"61",$K$2,"1")/1000000,"")</f>
        <v>-291.71378089999996</v>
      </c>
      <c r="L2467" s="54" t="str">
        <f t="shared" si="270"/>
        <v/>
      </c>
      <c r="M2467" s="49" t="str">
        <f ca="1">[1]!EM_S_MAJASSRES_NUM(B2467,$M$2,$M$1)</f>
        <v/>
      </c>
      <c r="N2467" s="45" t="str">
        <f t="shared" si="271"/>
        <v/>
      </c>
      <c r="O2467" s="37" t="str">
        <f t="shared" ca="1" si="272"/>
        <v/>
      </c>
      <c r="P2467" s="26" t="str">
        <f t="shared" si="266"/>
        <v/>
      </c>
    </row>
    <row r="2468" spans="1:16" x14ac:dyDescent="0.2">
      <c r="A2468" s="65" t="str">
        <f t="shared" ca="1" si="267"/>
        <v/>
      </c>
      <c r="B2468" s="24" t="s">
        <v>10726</v>
      </c>
      <c r="C2468" s="24" t="s">
        <v>10727</v>
      </c>
      <c r="D2468" s="58" t="str">
        <f>IFERROR([1]!EM_S_QSTM07_IS(B2468,"61",$C$1,"1")/1000000,"")</f>
        <v/>
      </c>
      <c r="E2468" s="58" t="str">
        <f>IFERROR([1]!EM_S_PERFORMANCEEXPRESS_PERFEXNETPROFITTOSHAREHOLDER(B2468,$C$1)/1000000,"")</f>
        <v/>
      </c>
      <c r="F2468" s="58" t="str">
        <f>IFERROR([1]!EM_S_PROFITNOTICE_FORECASTT(B2468,$C$1)/1000000,"")</f>
        <v/>
      </c>
      <c r="G2468" s="58" t="str">
        <f>IFERROR([1]!EM_S_PROFITNOTICE_FORECASTL(B2468,$C$1)/1000000,"")</f>
        <v/>
      </c>
      <c r="H2468" s="58" t="str">
        <f t="shared" si="268"/>
        <v/>
      </c>
      <c r="I2468" s="59">
        <f>IFERROR([1]!EM_S_STM07_IS(B2468,"61",$I$2,"1")/1000000,"")</f>
        <v>-993.01788948000001</v>
      </c>
      <c r="J2468" s="60" t="str">
        <f t="shared" si="269"/>
        <v/>
      </c>
      <c r="K2468" s="58">
        <f>IFERROR([1]!EM_S_QSTM07_IS(B2468,"61",$K$2,"1")/1000000,"")</f>
        <v>-1878.0045004900001</v>
      </c>
      <c r="L2468" s="54" t="str">
        <f t="shared" si="270"/>
        <v/>
      </c>
      <c r="M2468" s="49" t="str">
        <f ca="1">[1]!EM_S_MAJASSRES_NUM(B2468,$M$2,$M$1)</f>
        <v/>
      </c>
      <c r="N2468" s="45" t="str">
        <f t="shared" si="271"/>
        <v/>
      </c>
      <c r="O2468" s="37" t="str">
        <f t="shared" ca="1" si="272"/>
        <v/>
      </c>
      <c r="P2468" s="26" t="str">
        <f t="shared" si="266"/>
        <v/>
      </c>
    </row>
    <row r="2469" spans="1:16" x14ac:dyDescent="0.2">
      <c r="A2469" s="65" t="str">
        <f t="shared" ca="1" si="267"/>
        <v/>
      </c>
      <c r="B2469" s="24" t="s">
        <v>10728</v>
      </c>
      <c r="C2469" s="24" t="s">
        <v>10729</v>
      </c>
      <c r="D2469" s="58" t="str">
        <f>IFERROR([1]!EM_S_QSTM07_IS(B2469,"61",$C$1,"1")/1000000,"")</f>
        <v/>
      </c>
      <c r="E2469" s="58" t="str">
        <f>IFERROR([1]!EM_S_PERFORMANCEEXPRESS_PERFEXNETPROFITTOSHAREHOLDER(B2469,$C$1)/1000000,"")</f>
        <v/>
      </c>
      <c r="F2469" s="58" t="str">
        <f>IFERROR([1]!EM_S_PROFITNOTICE_FORECASTT(B2469,$C$1)/1000000,"")</f>
        <v/>
      </c>
      <c r="G2469" s="58" t="str">
        <f>IFERROR([1]!EM_S_PROFITNOTICE_FORECASTL(B2469,$C$1)/1000000,"")</f>
        <v/>
      </c>
      <c r="H2469" s="58" t="str">
        <f t="shared" si="268"/>
        <v/>
      </c>
      <c r="I2469" s="59">
        <f>IFERROR([1]!EM_S_STM07_IS(B2469,"61",$I$2,"1")/1000000,"")</f>
        <v>254.44280925999999</v>
      </c>
      <c r="J2469" s="60" t="str">
        <f t="shared" si="269"/>
        <v/>
      </c>
      <c r="K2469" s="58">
        <f>IFERROR([1]!EM_S_QSTM07_IS(B2469,"61",$K$2,"1")/1000000,"")</f>
        <v>-133.25104866999999</v>
      </c>
      <c r="L2469" s="54" t="str">
        <f t="shared" si="270"/>
        <v/>
      </c>
      <c r="M2469" s="49" t="str">
        <f ca="1">[1]!EM_S_MAJASSRES_NUM(B2469,$M$2,$M$1)</f>
        <v/>
      </c>
      <c r="N2469" s="45" t="str">
        <f t="shared" si="271"/>
        <v/>
      </c>
      <c r="O2469" s="37" t="str">
        <f t="shared" ca="1" si="272"/>
        <v/>
      </c>
      <c r="P2469" s="26" t="str">
        <f t="shared" si="266"/>
        <v/>
      </c>
    </row>
    <row r="2470" spans="1:16" x14ac:dyDescent="0.2">
      <c r="A2470" s="65" t="str">
        <f t="shared" ca="1" si="267"/>
        <v/>
      </c>
      <c r="B2470" s="24" t="s">
        <v>10730</v>
      </c>
      <c r="C2470" s="24" t="s">
        <v>10731</v>
      </c>
      <c r="D2470" s="58" t="str">
        <f>IFERROR([1]!EM_S_QSTM07_IS(B2470,"61",$C$1,"1")/1000000,"")</f>
        <v/>
      </c>
      <c r="E2470" s="58" t="str">
        <f>IFERROR([1]!EM_S_PERFORMANCEEXPRESS_PERFEXNETPROFITTOSHAREHOLDER(B2470,$C$1)/1000000,"")</f>
        <v/>
      </c>
      <c r="F2470" s="58" t="str">
        <f>IFERROR([1]!EM_S_PROFITNOTICE_FORECASTT(B2470,$C$1)/1000000,"")</f>
        <v/>
      </c>
      <c r="G2470" s="58" t="str">
        <f>IFERROR([1]!EM_S_PROFITNOTICE_FORECASTL(B2470,$C$1)/1000000,"")</f>
        <v/>
      </c>
      <c r="H2470" s="58" t="str">
        <f t="shared" si="268"/>
        <v/>
      </c>
      <c r="I2470" s="59">
        <f>IFERROR([1]!EM_S_STM07_IS(B2470,"61",$I$2,"1")/1000000,"")</f>
        <v>18.501024359999999</v>
      </c>
      <c r="J2470" s="60" t="str">
        <f t="shared" si="269"/>
        <v/>
      </c>
      <c r="K2470" s="58">
        <f>IFERROR([1]!EM_S_QSTM07_IS(B2470,"61",$K$2,"1")/1000000,"")</f>
        <v>1.88155037</v>
      </c>
      <c r="L2470" s="54" t="str">
        <f t="shared" si="270"/>
        <v/>
      </c>
      <c r="M2470" s="49" t="str">
        <f ca="1">[1]!EM_S_MAJASSRES_NUM(B2470,$M$2,$M$1)</f>
        <v/>
      </c>
      <c r="N2470" s="45">
        <f t="shared" si="271"/>
        <v>1</v>
      </c>
      <c r="O2470" s="37" t="str">
        <f t="shared" ca="1" si="272"/>
        <v/>
      </c>
      <c r="P2470" s="26" t="str">
        <f t="shared" si="266"/>
        <v/>
      </c>
    </row>
    <row r="2471" spans="1:16" x14ac:dyDescent="0.2">
      <c r="A2471" s="65" t="str">
        <f t="shared" ca="1" si="267"/>
        <v/>
      </c>
      <c r="B2471" s="24" t="s">
        <v>10732</v>
      </c>
      <c r="C2471" s="24" t="s">
        <v>10733</v>
      </c>
      <c r="D2471" s="58" t="str">
        <f>IFERROR([1]!EM_S_QSTM07_IS(B2471,"61",$C$1,"1")/1000000,"")</f>
        <v/>
      </c>
      <c r="E2471" s="58" t="str">
        <f>IFERROR([1]!EM_S_PERFORMANCEEXPRESS_PERFEXNETPROFITTOSHAREHOLDER(B2471,$C$1)/1000000,"")</f>
        <v/>
      </c>
      <c r="F2471" s="58" t="str">
        <f>IFERROR([1]!EM_S_PROFITNOTICE_FORECASTT(B2471,$C$1)/1000000,"")</f>
        <v/>
      </c>
      <c r="G2471" s="58" t="str">
        <f>IFERROR([1]!EM_S_PROFITNOTICE_FORECASTL(B2471,$C$1)/1000000,"")</f>
        <v/>
      </c>
      <c r="H2471" s="58" t="str">
        <f t="shared" si="268"/>
        <v/>
      </c>
      <c r="I2471" s="59">
        <f>IFERROR([1]!EM_S_STM07_IS(B2471,"61",$I$2,"1")/1000000,"")</f>
        <v>1.07533806</v>
      </c>
      <c r="J2471" s="60" t="str">
        <f t="shared" si="269"/>
        <v/>
      </c>
      <c r="K2471" s="58">
        <f>IFERROR([1]!EM_S_QSTM07_IS(B2471,"61",$K$2,"1")/1000000,"")</f>
        <v>184.40908013000001</v>
      </c>
      <c r="L2471" s="54" t="str">
        <f t="shared" si="270"/>
        <v/>
      </c>
      <c r="M2471" s="49" t="str">
        <f ca="1">[1]!EM_S_MAJASSRES_NUM(B2471,$M$2,$M$1)</f>
        <v/>
      </c>
      <c r="N2471" s="45" t="str">
        <f t="shared" si="271"/>
        <v/>
      </c>
      <c r="O2471" s="37" t="str">
        <f t="shared" ca="1" si="272"/>
        <v/>
      </c>
      <c r="P2471" s="26" t="str">
        <f t="shared" si="266"/>
        <v/>
      </c>
    </row>
    <row r="2472" spans="1:16" x14ac:dyDescent="0.2">
      <c r="A2472" s="65" t="str">
        <f t="shared" ca="1" si="267"/>
        <v/>
      </c>
      <c r="B2472" s="24" t="s">
        <v>10734</v>
      </c>
      <c r="C2472" s="24" t="s">
        <v>10735</v>
      </c>
      <c r="D2472" s="58" t="str">
        <f>IFERROR([1]!EM_S_QSTM07_IS(B2472,"61",$C$1,"1")/1000000,"")</f>
        <v/>
      </c>
      <c r="E2472" s="58" t="str">
        <f>IFERROR([1]!EM_S_PERFORMANCEEXPRESS_PERFEXNETPROFITTOSHAREHOLDER(B2472,$C$1)/1000000,"")</f>
        <v/>
      </c>
      <c r="F2472" s="58" t="str">
        <f>IFERROR([1]!EM_S_PROFITNOTICE_FORECASTT(B2472,$C$1)/1000000,"")</f>
        <v/>
      </c>
      <c r="G2472" s="58" t="str">
        <f>IFERROR([1]!EM_S_PROFITNOTICE_FORECASTL(B2472,$C$1)/1000000,"")</f>
        <v/>
      </c>
      <c r="H2472" s="58" t="str">
        <f t="shared" si="268"/>
        <v/>
      </c>
      <c r="I2472" s="59">
        <f>IFERROR([1]!EM_S_STM07_IS(B2472,"61",$I$2,"1")/1000000,"")</f>
        <v>395.38592149999999</v>
      </c>
      <c r="J2472" s="60" t="str">
        <f t="shared" si="269"/>
        <v/>
      </c>
      <c r="K2472" s="58">
        <f>IFERROR([1]!EM_S_QSTM07_IS(B2472,"61",$K$2,"1")/1000000,"")</f>
        <v>-16.178292219999999</v>
      </c>
      <c r="L2472" s="54" t="str">
        <f t="shared" si="270"/>
        <v/>
      </c>
      <c r="M2472" s="49" t="str">
        <f ca="1">[1]!EM_S_MAJASSRES_NUM(B2472,$M$2,$M$1)</f>
        <v/>
      </c>
      <c r="N2472" s="45" t="str">
        <f t="shared" si="271"/>
        <v/>
      </c>
      <c r="O2472" s="37" t="str">
        <f t="shared" ca="1" si="272"/>
        <v/>
      </c>
      <c r="P2472" s="26" t="str">
        <f t="shared" si="266"/>
        <v/>
      </c>
    </row>
    <row r="2473" spans="1:16" x14ac:dyDescent="0.2">
      <c r="A2473" s="65" t="str">
        <f t="shared" ca="1" si="267"/>
        <v/>
      </c>
      <c r="B2473" s="24" t="s">
        <v>10736</v>
      </c>
      <c r="C2473" s="24" t="s">
        <v>10737</v>
      </c>
      <c r="D2473" s="58" t="str">
        <f>IFERROR([1]!EM_S_QSTM07_IS(B2473,"61",$C$1,"1")/1000000,"")</f>
        <v/>
      </c>
      <c r="E2473" s="58" t="str">
        <f>IFERROR([1]!EM_S_PERFORMANCEEXPRESS_PERFEXNETPROFITTOSHAREHOLDER(B2473,$C$1)/1000000,"")</f>
        <v/>
      </c>
      <c r="F2473" s="58" t="str">
        <f>IFERROR([1]!EM_S_PROFITNOTICE_FORECASTT(B2473,$C$1)/1000000,"")</f>
        <v/>
      </c>
      <c r="G2473" s="58" t="str">
        <f>IFERROR([1]!EM_S_PROFITNOTICE_FORECASTL(B2473,$C$1)/1000000,"")</f>
        <v/>
      </c>
      <c r="H2473" s="58" t="str">
        <f t="shared" si="268"/>
        <v/>
      </c>
      <c r="I2473" s="59">
        <f>IFERROR([1]!EM_S_STM07_IS(B2473,"61",$I$2,"1")/1000000,"")</f>
        <v>637.36666029999992</v>
      </c>
      <c r="J2473" s="60" t="str">
        <f t="shared" si="269"/>
        <v/>
      </c>
      <c r="K2473" s="58">
        <f>IFERROR([1]!EM_S_QSTM07_IS(B2473,"61",$K$2,"1")/1000000,"")</f>
        <v>4.4318914300000101</v>
      </c>
      <c r="L2473" s="54" t="str">
        <f t="shared" si="270"/>
        <v/>
      </c>
      <c r="M2473" s="49" t="str">
        <f ca="1">[1]!EM_S_MAJASSRES_NUM(B2473,$M$2,$M$1)</f>
        <v/>
      </c>
      <c r="N2473" s="45">
        <f t="shared" si="271"/>
        <v>1</v>
      </c>
      <c r="O2473" s="37" t="str">
        <f t="shared" ca="1" si="272"/>
        <v/>
      </c>
      <c r="P2473" s="26" t="str">
        <f t="shared" si="266"/>
        <v/>
      </c>
    </row>
    <row r="2474" spans="1:16" x14ac:dyDescent="0.2">
      <c r="A2474" s="65" t="str">
        <f t="shared" ca="1" si="267"/>
        <v/>
      </c>
      <c r="B2474" s="24" t="s">
        <v>10738</v>
      </c>
      <c r="C2474" s="24" t="s">
        <v>10739</v>
      </c>
      <c r="D2474" s="58" t="str">
        <f>IFERROR([1]!EM_S_QSTM07_IS(B2474,"61",$C$1,"1")/1000000,"")</f>
        <v/>
      </c>
      <c r="E2474" s="58" t="str">
        <f>IFERROR([1]!EM_S_PERFORMANCEEXPRESS_PERFEXNETPROFITTOSHAREHOLDER(B2474,$C$1)/1000000,"")</f>
        <v/>
      </c>
      <c r="F2474" s="58" t="str">
        <f>IFERROR([1]!EM_S_PROFITNOTICE_FORECASTT(B2474,$C$1)/1000000,"")</f>
        <v/>
      </c>
      <c r="G2474" s="58" t="str">
        <f>IFERROR([1]!EM_S_PROFITNOTICE_FORECASTL(B2474,$C$1)/1000000,"")</f>
        <v/>
      </c>
      <c r="H2474" s="58" t="str">
        <f t="shared" si="268"/>
        <v/>
      </c>
      <c r="I2474" s="59">
        <f>IFERROR([1]!EM_S_STM07_IS(B2474,"61",$I$2,"1")/1000000,"")</f>
        <v>5.9272309500000002</v>
      </c>
      <c r="J2474" s="60" t="str">
        <f t="shared" si="269"/>
        <v/>
      </c>
      <c r="K2474" s="58">
        <f>IFERROR([1]!EM_S_QSTM07_IS(B2474,"61",$K$2,"1")/1000000,"")</f>
        <v>7.9481716100000002</v>
      </c>
      <c r="L2474" s="54" t="str">
        <f t="shared" si="270"/>
        <v/>
      </c>
      <c r="M2474" s="49" t="str">
        <f ca="1">[1]!EM_S_MAJASSRES_NUM(B2474,$M$2,$M$1)</f>
        <v/>
      </c>
      <c r="N2474" s="45">
        <f t="shared" si="271"/>
        <v>1</v>
      </c>
      <c r="O2474" s="37" t="str">
        <f t="shared" ca="1" si="272"/>
        <v/>
      </c>
      <c r="P2474" s="26" t="str">
        <f t="shared" si="266"/>
        <v/>
      </c>
    </row>
    <row r="2475" spans="1:16" x14ac:dyDescent="0.2">
      <c r="A2475" s="65" t="str">
        <f t="shared" ca="1" si="267"/>
        <v/>
      </c>
      <c r="B2475" s="24" t="s">
        <v>10740</v>
      </c>
      <c r="C2475" s="24" t="s">
        <v>10741</v>
      </c>
      <c r="D2475" s="58" t="str">
        <f>IFERROR([1]!EM_S_QSTM07_IS(B2475,"61",$C$1,"1")/1000000,"")</f>
        <v/>
      </c>
      <c r="E2475" s="58" t="str">
        <f>IFERROR([1]!EM_S_PERFORMANCEEXPRESS_PERFEXNETPROFITTOSHAREHOLDER(B2475,$C$1)/1000000,"")</f>
        <v/>
      </c>
      <c r="F2475" s="58" t="str">
        <f>IFERROR([1]!EM_S_PROFITNOTICE_FORECASTT(B2475,$C$1)/1000000,"")</f>
        <v/>
      </c>
      <c r="G2475" s="58" t="str">
        <f>IFERROR([1]!EM_S_PROFITNOTICE_FORECASTL(B2475,$C$1)/1000000,"")</f>
        <v/>
      </c>
      <c r="H2475" s="58" t="str">
        <f t="shared" si="268"/>
        <v/>
      </c>
      <c r="I2475" s="59">
        <f>IFERROR([1]!EM_S_STM07_IS(B2475,"61",$I$2,"1")/1000000,"")</f>
        <v>-36.265225189999995</v>
      </c>
      <c r="J2475" s="60" t="str">
        <f t="shared" si="269"/>
        <v/>
      </c>
      <c r="K2475" s="58">
        <f>IFERROR([1]!EM_S_QSTM07_IS(B2475,"61",$K$2,"1")/1000000,"")</f>
        <v>-85.202426389999999</v>
      </c>
      <c r="L2475" s="54" t="str">
        <f t="shared" si="270"/>
        <v/>
      </c>
      <c r="M2475" s="49" t="str">
        <f ca="1">[1]!EM_S_MAJASSRES_NUM(B2475,$M$2,$M$1)</f>
        <v/>
      </c>
      <c r="N2475" s="45" t="str">
        <f t="shared" si="271"/>
        <v/>
      </c>
      <c r="O2475" s="37" t="str">
        <f t="shared" ca="1" si="272"/>
        <v/>
      </c>
      <c r="P2475" s="26" t="str">
        <f t="shared" si="266"/>
        <v/>
      </c>
    </row>
    <row r="2476" spans="1:16" x14ac:dyDescent="0.2">
      <c r="A2476" s="65" t="str">
        <f t="shared" ca="1" si="267"/>
        <v/>
      </c>
      <c r="B2476" s="24" t="s">
        <v>10742</v>
      </c>
      <c r="C2476" s="24" t="s">
        <v>10743</v>
      </c>
      <c r="D2476" s="58" t="str">
        <f>IFERROR([1]!EM_S_QSTM07_IS(B2476,"61",$C$1,"1")/1000000,"")</f>
        <v/>
      </c>
      <c r="E2476" s="58" t="str">
        <f>IFERROR([1]!EM_S_PERFORMANCEEXPRESS_PERFEXNETPROFITTOSHAREHOLDER(B2476,$C$1)/1000000,"")</f>
        <v/>
      </c>
      <c r="F2476" s="58" t="str">
        <f>IFERROR([1]!EM_S_PROFITNOTICE_FORECASTT(B2476,$C$1)/1000000,"")</f>
        <v/>
      </c>
      <c r="G2476" s="58" t="str">
        <f>IFERROR([1]!EM_S_PROFITNOTICE_FORECASTL(B2476,$C$1)/1000000,"")</f>
        <v/>
      </c>
      <c r="H2476" s="58" t="str">
        <f t="shared" si="268"/>
        <v/>
      </c>
      <c r="I2476" s="59">
        <f>IFERROR([1]!EM_S_STM07_IS(B2476,"61",$I$2,"1")/1000000,"")</f>
        <v>-6.2434128399999995</v>
      </c>
      <c r="J2476" s="60" t="str">
        <f t="shared" si="269"/>
        <v/>
      </c>
      <c r="K2476" s="58">
        <f>IFERROR([1]!EM_S_QSTM07_IS(B2476,"61",$K$2,"1")/1000000,"")</f>
        <v>-21.51169071</v>
      </c>
      <c r="L2476" s="54" t="str">
        <f t="shared" si="270"/>
        <v/>
      </c>
      <c r="M2476" s="49" t="str">
        <f ca="1">[1]!EM_S_MAJASSRES_NUM(B2476,$M$2,$M$1)</f>
        <v/>
      </c>
      <c r="N2476" s="45" t="str">
        <f t="shared" si="271"/>
        <v/>
      </c>
      <c r="O2476" s="37" t="str">
        <f t="shared" ca="1" si="272"/>
        <v/>
      </c>
      <c r="P2476" s="26" t="str">
        <f t="shared" si="266"/>
        <v/>
      </c>
    </row>
    <row r="2477" spans="1:16" x14ac:dyDescent="0.2">
      <c r="A2477" s="65" t="str">
        <f t="shared" ca="1" si="267"/>
        <v/>
      </c>
      <c r="B2477" s="24" t="s">
        <v>10744</v>
      </c>
      <c r="C2477" s="24" t="s">
        <v>10745</v>
      </c>
      <c r="D2477" s="58" t="str">
        <f>IFERROR([1]!EM_S_QSTM07_IS(B2477,"61",$C$1,"1")/1000000,"")</f>
        <v/>
      </c>
      <c r="E2477" s="58" t="str">
        <f>IFERROR([1]!EM_S_PERFORMANCEEXPRESS_PERFEXNETPROFITTOSHAREHOLDER(B2477,$C$1)/1000000,"")</f>
        <v/>
      </c>
      <c r="F2477" s="58" t="str">
        <f>IFERROR([1]!EM_S_PROFITNOTICE_FORECASTT(B2477,$C$1)/1000000,"")</f>
        <v/>
      </c>
      <c r="G2477" s="58" t="str">
        <f>IFERROR([1]!EM_S_PROFITNOTICE_FORECASTL(B2477,$C$1)/1000000,"")</f>
        <v/>
      </c>
      <c r="H2477" s="58" t="str">
        <f t="shared" si="268"/>
        <v/>
      </c>
      <c r="I2477" s="59">
        <f>IFERROR([1]!EM_S_STM07_IS(B2477,"61",$I$2,"1")/1000000,"")</f>
        <v>126.17400004000001</v>
      </c>
      <c r="J2477" s="60" t="str">
        <f t="shared" si="269"/>
        <v/>
      </c>
      <c r="K2477" s="58">
        <f>IFERROR([1]!EM_S_QSTM07_IS(B2477,"61",$K$2,"1")/1000000,"")</f>
        <v>187.08735684999999</v>
      </c>
      <c r="L2477" s="54" t="str">
        <f t="shared" si="270"/>
        <v/>
      </c>
      <c r="M2477" s="49" t="str">
        <f ca="1">[1]!EM_S_MAJASSRES_NUM(B2477,$M$2,$M$1)</f>
        <v/>
      </c>
      <c r="N2477" s="45" t="str">
        <f t="shared" si="271"/>
        <v/>
      </c>
      <c r="O2477" s="37" t="str">
        <f t="shared" ca="1" si="272"/>
        <v/>
      </c>
      <c r="P2477" s="26" t="str">
        <f t="shared" si="266"/>
        <v/>
      </c>
    </row>
    <row r="2478" spans="1:16" x14ac:dyDescent="0.2">
      <c r="A2478" s="65" t="str">
        <f t="shared" ca="1" si="267"/>
        <v/>
      </c>
      <c r="B2478" s="24" t="s">
        <v>10746</v>
      </c>
      <c r="C2478" s="24" t="s">
        <v>10747</v>
      </c>
      <c r="D2478" s="58" t="str">
        <f>IFERROR([1]!EM_S_QSTM07_IS(B2478,"61",$C$1,"1")/1000000,"")</f>
        <v/>
      </c>
      <c r="E2478" s="58" t="str">
        <f>IFERROR([1]!EM_S_PERFORMANCEEXPRESS_PERFEXNETPROFITTOSHAREHOLDER(B2478,$C$1)/1000000,"")</f>
        <v/>
      </c>
      <c r="F2478" s="58" t="str">
        <f>IFERROR([1]!EM_S_PROFITNOTICE_FORECASTT(B2478,$C$1)/1000000,"")</f>
        <v/>
      </c>
      <c r="G2478" s="58" t="str">
        <f>IFERROR([1]!EM_S_PROFITNOTICE_FORECASTL(B2478,$C$1)/1000000,"")</f>
        <v/>
      </c>
      <c r="H2478" s="58" t="str">
        <f t="shared" si="268"/>
        <v/>
      </c>
      <c r="I2478" s="59">
        <f>IFERROR([1]!EM_S_STM07_IS(B2478,"61",$I$2,"1")/1000000,"")</f>
        <v>43.445528469999999</v>
      </c>
      <c r="J2478" s="60" t="str">
        <f t="shared" si="269"/>
        <v/>
      </c>
      <c r="K2478" s="58">
        <f>IFERROR([1]!EM_S_QSTM07_IS(B2478,"61",$K$2,"1")/1000000,"")</f>
        <v>8.1499501599999995</v>
      </c>
      <c r="L2478" s="54" t="str">
        <f t="shared" si="270"/>
        <v/>
      </c>
      <c r="M2478" s="49" t="str">
        <f ca="1">[1]!EM_S_MAJASSRES_NUM(B2478,$M$2,$M$1)</f>
        <v/>
      </c>
      <c r="N2478" s="45">
        <f t="shared" si="271"/>
        <v>1</v>
      </c>
      <c r="O2478" s="37" t="str">
        <f t="shared" ca="1" si="272"/>
        <v/>
      </c>
      <c r="P2478" s="26" t="str">
        <f t="shared" si="266"/>
        <v/>
      </c>
    </row>
    <row r="2479" spans="1:16" x14ac:dyDescent="0.2">
      <c r="A2479" s="65">
        <f t="shared" ca="1" si="267"/>
        <v>696</v>
      </c>
      <c r="B2479" s="24" t="s">
        <v>10748</v>
      </c>
      <c r="C2479" s="24" t="s">
        <v>10749</v>
      </c>
      <c r="D2479" s="58" t="str">
        <f>IFERROR([1]!EM_S_QSTM07_IS(B2479,"61",$C$1,"1")/1000000,"")</f>
        <v/>
      </c>
      <c r="E2479" s="58" t="str">
        <f>IFERROR([1]!EM_S_PERFORMANCEEXPRESS_PERFEXNETPROFITTOSHAREHOLDER(B2479,$C$1)/1000000,"")</f>
        <v/>
      </c>
      <c r="F2479" s="58">
        <f>IFERROR([1]!EM_S_PROFITNOTICE_FORECASTT(B2479,$C$1)/1000000,"")</f>
        <v>300</v>
      </c>
      <c r="G2479" s="58">
        <f>IFERROR([1]!EM_S_PROFITNOTICE_FORECASTL(B2479,$C$1)/1000000,"")</f>
        <v>300</v>
      </c>
      <c r="H2479" s="58">
        <f t="shared" si="268"/>
        <v>300</v>
      </c>
      <c r="I2479" s="59">
        <f>IFERROR([1]!EM_S_STM07_IS(B2479,"61",$I$2,"1")/1000000,"")</f>
        <v>292.23572536</v>
      </c>
      <c r="J2479" s="60">
        <f t="shared" si="269"/>
        <v>7.7642746399999965</v>
      </c>
      <c r="K2479" s="58">
        <f>IFERROR([1]!EM_S_QSTM07_IS(B2479,"61",$K$2,"1")/1000000,"")</f>
        <v>124.45102654</v>
      </c>
      <c r="L2479" s="54">
        <f t="shared" si="270"/>
        <v>-0.93761180718341064</v>
      </c>
      <c r="M2479" s="49" t="str">
        <f ca="1">[1]!EM_S_MAJASSRES_NUM(B2479,$M$2,$M$1)</f>
        <v/>
      </c>
      <c r="N2479" s="45" t="str">
        <f t="shared" si="271"/>
        <v/>
      </c>
      <c r="O2479" s="37">
        <f t="shared" ca="1" si="272"/>
        <v>-0.93761180718341064</v>
      </c>
      <c r="P2479" s="26" t="str">
        <f t="shared" si="266"/>
        <v>预告</v>
      </c>
    </row>
    <row r="2480" spans="1:16" x14ac:dyDescent="0.2">
      <c r="A2480" s="65" t="str">
        <f t="shared" ca="1" si="267"/>
        <v/>
      </c>
      <c r="B2480" s="24" t="s">
        <v>10750</v>
      </c>
      <c r="C2480" s="24" t="s">
        <v>10751</v>
      </c>
      <c r="D2480" s="58" t="str">
        <f>IFERROR([1]!EM_S_QSTM07_IS(B2480,"61",$C$1,"1")/1000000,"")</f>
        <v/>
      </c>
      <c r="E2480" s="58" t="str">
        <f>IFERROR([1]!EM_S_PERFORMANCEEXPRESS_PERFEXNETPROFITTOSHAREHOLDER(B2480,$C$1)/1000000,"")</f>
        <v/>
      </c>
      <c r="F2480" s="58" t="str">
        <f>IFERROR([1]!EM_S_PROFITNOTICE_FORECASTT(B2480,$C$1)/1000000,"")</f>
        <v/>
      </c>
      <c r="G2480" s="58" t="str">
        <f>IFERROR([1]!EM_S_PROFITNOTICE_FORECASTL(B2480,$C$1)/1000000,"")</f>
        <v/>
      </c>
      <c r="H2480" s="58" t="str">
        <f t="shared" si="268"/>
        <v/>
      </c>
      <c r="I2480" s="59">
        <f>IFERROR([1]!EM_S_STM07_IS(B2480,"61",$I$2,"1")/1000000,"")</f>
        <v>332.22834613999999</v>
      </c>
      <c r="J2480" s="60" t="str">
        <f t="shared" si="269"/>
        <v/>
      </c>
      <c r="K2480" s="58">
        <f>IFERROR([1]!EM_S_QSTM07_IS(B2480,"61",$K$2,"1")/1000000,"")</f>
        <v>1.93070093000001</v>
      </c>
      <c r="L2480" s="54" t="str">
        <f t="shared" si="270"/>
        <v/>
      </c>
      <c r="M2480" s="49" t="str">
        <f ca="1">[1]!EM_S_MAJASSRES_NUM(B2480,$M$2,$M$1)</f>
        <v/>
      </c>
      <c r="N2480" s="45">
        <f t="shared" si="271"/>
        <v>1</v>
      </c>
      <c r="O2480" s="37" t="str">
        <f t="shared" ca="1" si="272"/>
        <v/>
      </c>
      <c r="P2480" s="26" t="str">
        <f t="shared" si="266"/>
        <v/>
      </c>
    </row>
    <row r="2481" spans="1:16" x14ac:dyDescent="0.2">
      <c r="A2481" s="65" t="str">
        <f t="shared" ca="1" si="267"/>
        <v/>
      </c>
      <c r="B2481" s="24" t="s">
        <v>10752</v>
      </c>
      <c r="C2481" s="24" t="s">
        <v>10753</v>
      </c>
      <c r="D2481" s="58" t="str">
        <f>IFERROR([1]!EM_S_QSTM07_IS(B2481,"61",$C$1,"1")/1000000,"")</f>
        <v/>
      </c>
      <c r="E2481" s="58" t="str">
        <f>IFERROR([1]!EM_S_PERFORMANCEEXPRESS_PERFEXNETPROFITTOSHAREHOLDER(B2481,$C$1)/1000000,"")</f>
        <v/>
      </c>
      <c r="F2481" s="58" t="str">
        <f>IFERROR([1]!EM_S_PROFITNOTICE_FORECASTT(B2481,$C$1)/1000000,"")</f>
        <v/>
      </c>
      <c r="G2481" s="58" t="str">
        <f>IFERROR([1]!EM_S_PROFITNOTICE_FORECASTL(B2481,$C$1)/1000000,"")</f>
        <v/>
      </c>
      <c r="H2481" s="58" t="str">
        <f t="shared" si="268"/>
        <v/>
      </c>
      <c r="I2481" s="59">
        <f>IFERROR([1]!EM_S_STM07_IS(B2481,"61",$I$2,"1")/1000000,"")</f>
        <v>54.569171240000003</v>
      </c>
      <c r="J2481" s="60" t="str">
        <f t="shared" si="269"/>
        <v/>
      </c>
      <c r="K2481" s="58">
        <f>IFERROR([1]!EM_S_QSTM07_IS(B2481,"61",$K$2,"1")/1000000,"")</f>
        <v>8.1880351400000002</v>
      </c>
      <c r="L2481" s="54" t="str">
        <f t="shared" si="270"/>
        <v/>
      </c>
      <c r="M2481" s="49">
        <f ca="1">[1]!EM_S_MAJASSRES_NUM(B2481,$M$2,$M$1)</f>
        <v>1</v>
      </c>
      <c r="N2481" s="45">
        <f t="shared" si="271"/>
        <v>1</v>
      </c>
      <c r="O2481" s="37" t="str">
        <f t="shared" ca="1" si="272"/>
        <v/>
      </c>
      <c r="P2481" s="26" t="str">
        <f t="shared" si="266"/>
        <v/>
      </c>
    </row>
    <row r="2482" spans="1:16" x14ac:dyDescent="0.2">
      <c r="A2482" s="65" t="str">
        <f t="shared" ca="1" si="267"/>
        <v/>
      </c>
      <c r="B2482" s="24" t="s">
        <v>10754</v>
      </c>
      <c r="C2482" s="24" t="s">
        <v>10755</v>
      </c>
      <c r="D2482" s="58" t="str">
        <f>IFERROR([1]!EM_S_QSTM07_IS(B2482,"61",$C$1,"1")/1000000,"")</f>
        <v/>
      </c>
      <c r="E2482" s="58" t="str">
        <f>IFERROR([1]!EM_S_PERFORMANCEEXPRESS_PERFEXNETPROFITTOSHAREHOLDER(B2482,$C$1)/1000000,"")</f>
        <v/>
      </c>
      <c r="F2482" s="58" t="str">
        <f>IFERROR([1]!EM_S_PROFITNOTICE_FORECASTT(B2482,$C$1)/1000000,"")</f>
        <v/>
      </c>
      <c r="G2482" s="58" t="str">
        <f>IFERROR([1]!EM_S_PROFITNOTICE_FORECASTL(B2482,$C$1)/1000000,"")</f>
        <v/>
      </c>
      <c r="H2482" s="58" t="str">
        <f t="shared" si="268"/>
        <v/>
      </c>
      <c r="I2482" s="59">
        <f>IFERROR([1]!EM_S_STM07_IS(B2482,"61",$I$2,"1")/1000000,"")</f>
        <v>831.68082904999994</v>
      </c>
      <c r="J2482" s="60" t="str">
        <f t="shared" si="269"/>
        <v/>
      </c>
      <c r="K2482" s="58">
        <f>IFERROR([1]!EM_S_QSTM07_IS(B2482,"61",$K$2,"1")/1000000,"")</f>
        <v>-955.73655400999996</v>
      </c>
      <c r="L2482" s="54" t="str">
        <f t="shared" si="270"/>
        <v/>
      </c>
      <c r="M2482" s="49" t="str">
        <f ca="1">[1]!EM_S_MAJASSRES_NUM(B2482,$M$2,$M$1)</f>
        <v/>
      </c>
      <c r="N2482" s="45" t="str">
        <f t="shared" si="271"/>
        <v/>
      </c>
      <c r="O2482" s="37" t="str">
        <f t="shared" ca="1" si="272"/>
        <v/>
      </c>
      <c r="P2482" s="26" t="str">
        <f t="shared" si="266"/>
        <v/>
      </c>
    </row>
    <row r="2483" spans="1:16" x14ac:dyDescent="0.2">
      <c r="A2483" s="65" t="str">
        <f t="shared" ca="1" si="267"/>
        <v/>
      </c>
      <c r="B2483" s="24" t="s">
        <v>10756</v>
      </c>
      <c r="C2483" s="24" t="s">
        <v>10757</v>
      </c>
      <c r="D2483" s="58" t="str">
        <f>IFERROR([1]!EM_S_QSTM07_IS(B2483,"61",$C$1,"1")/1000000,"")</f>
        <v/>
      </c>
      <c r="E2483" s="58" t="str">
        <f>IFERROR([1]!EM_S_PERFORMANCEEXPRESS_PERFEXNETPROFITTOSHAREHOLDER(B2483,$C$1)/1000000,"")</f>
        <v/>
      </c>
      <c r="F2483" s="58" t="str">
        <f>IFERROR([1]!EM_S_PROFITNOTICE_FORECASTT(B2483,$C$1)/1000000,"")</f>
        <v/>
      </c>
      <c r="G2483" s="58" t="str">
        <f>IFERROR([1]!EM_S_PROFITNOTICE_FORECASTL(B2483,$C$1)/1000000,"")</f>
        <v/>
      </c>
      <c r="H2483" s="58" t="str">
        <f t="shared" si="268"/>
        <v/>
      </c>
      <c r="I2483" s="59">
        <f>IFERROR([1]!EM_S_STM07_IS(B2483,"61",$I$2,"1")/1000000,"")</f>
        <v>-30.86991218</v>
      </c>
      <c r="J2483" s="60" t="str">
        <f t="shared" si="269"/>
        <v/>
      </c>
      <c r="K2483" s="58">
        <f>IFERROR([1]!EM_S_QSTM07_IS(B2483,"61",$K$2,"1")/1000000,"")</f>
        <v>-387.33737699</v>
      </c>
      <c r="L2483" s="54" t="str">
        <f t="shared" si="270"/>
        <v/>
      </c>
      <c r="M2483" s="49">
        <f ca="1">[1]!EM_S_MAJASSRES_NUM(B2483,$M$2,$M$1)</f>
        <v>1</v>
      </c>
      <c r="N2483" s="45" t="str">
        <f t="shared" si="271"/>
        <v/>
      </c>
      <c r="O2483" s="37" t="str">
        <f t="shared" ca="1" si="272"/>
        <v/>
      </c>
      <c r="P2483" s="26" t="str">
        <f t="shared" si="266"/>
        <v/>
      </c>
    </row>
    <row r="2484" spans="1:16" x14ac:dyDescent="0.2">
      <c r="A2484" s="65" t="str">
        <f t="shared" ca="1" si="267"/>
        <v/>
      </c>
      <c r="B2484" s="24" t="s">
        <v>10758</v>
      </c>
      <c r="C2484" s="24" t="s">
        <v>10759</v>
      </c>
      <c r="D2484" s="58" t="str">
        <f>IFERROR([1]!EM_S_QSTM07_IS(B2484,"61",$C$1,"1")/1000000,"")</f>
        <v/>
      </c>
      <c r="E2484" s="58" t="str">
        <f>IFERROR([1]!EM_S_PERFORMANCEEXPRESS_PERFEXNETPROFITTOSHAREHOLDER(B2484,$C$1)/1000000,"")</f>
        <v/>
      </c>
      <c r="F2484" s="58" t="str">
        <f>IFERROR([1]!EM_S_PROFITNOTICE_FORECASTT(B2484,$C$1)/1000000,"")</f>
        <v/>
      </c>
      <c r="G2484" s="58" t="str">
        <f>IFERROR([1]!EM_S_PROFITNOTICE_FORECASTL(B2484,$C$1)/1000000,"")</f>
        <v/>
      </c>
      <c r="H2484" s="58" t="str">
        <f t="shared" si="268"/>
        <v/>
      </c>
      <c r="I2484" s="59">
        <f>IFERROR([1]!EM_S_STM07_IS(B2484,"61",$I$2,"1")/1000000,"")</f>
        <v>4466.9115684899998</v>
      </c>
      <c r="J2484" s="60" t="str">
        <f t="shared" si="269"/>
        <v/>
      </c>
      <c r="K2484" s="58">
        <f>IFERROR([1]!EM_S_QSTM07_IS(B2484,"61",$K$2,"1")/1000000,"")</f>
        <v>1149.3031330199999</v>
      </c>
      <c r="L2484" s="54" t="str">
        <f t="shared" si="270"/>
        <v/>
      </c>
      <c r="M2484" s="49" t="str">
        <f ca="1">[1]!EM_S_MAJASSRES_NUM(B2484,$M$2,$M$1)</f>
        <v/>
      </c>
      <c r="N2484" s="45" t="str">
        <f t="shared" si="271"/>
        <v/>
      </c>
      <c r="O2484" s="37" t="str">
        <f t="shared" ca="1" si="272"/>
        <v/>
      </c>
      <c r="P2484" s="26" t="str">
        <f t="shared" si="266"/>
        <v/>
      </c>
    </row>
    <row r="2485" spans="1:16" x14ac:dyDescent="0.2">
      <c r="A2485" s="65" t="str">
        <f t="shared" ca="1" si="267"/>
        <v/>
      </c>
      <c r="B2485" s="24" t="s">
        <v>10760</v>
      </c>
      <c r="C2485" s="24" t="s">
        <v>10761</v>
      </c>
      <c r="D2485" s="58" t="str">
        <f>IFERROR([1]!EM_S_QSTM07_IS(B2485,"61",$C$1,"1")/1000000,"")</f>
        <v/>
      </c>
      <c r="E2485" s="58" t="str">
        <f>IFERROR([1]!EM_S_PERFORMANCEEXPRESS_PERFEXNETPROFITTOSHAREHOLDER(B2485,$C$1)/1000000,"")</f>
        <v/>
      </c>
      <c r="F2485" s="58" t="str">
        <f>IFERROR([1]!EM_S_PROFITNOTICE_FORECASTT(B2485,$C$1)/1000000,"")</f>
        <v/>
      </c>
      <c r="G2485" s="58" t="str">
        <f>IFERROR([1]!EM_S_PROFITNOTICE_FORECASTL(B2485,$C$1)/1000000,"")</f>
        <v/>
      </c>
      <c r="H2485" s="58" t="str">
        <f t="shared" si="268"/>
        <v/>
      </c>
      <c r="I2485" s="59">
        <f>IFERROR([1]!EM_S_STM07_IS(B2485,"61",$I$2,"1")/1000000,"")</f>
        <v>341.2857229</v>
      </c>
      <c r="J2485" s="60" t="str">
        <f t="shared" si="269"/>
        <v/>
      </c>
      <c r="K2485" s="58">
        <f>IFERROR([1]!EM_S_QSTM07_IS(B2485,"61",$K$2,"1")/1000000,"")</f>
        <v>133.40615868999998</v>
      </c>
      <c r="L2485" s="54" t="str">
        <f t="shared" si="270"/>
        <v/>
      </c>
      <c r="M2485" s="49" t="str">
        <f ca="1">[1]!EM_S_MAJASSRES_NUM(B2485,$M$2,$M$1)</f>
        <v/>
      </c>
      <c r="N2485" s="45" t="str">
        <f t="shared" si="271"/>
        <v/>
      </c>
      <c r="O2485" s="37" t="str">
        <f t="shared" ca="1" si="272"/>
        <v/>
      </c>
      <c r="P2485" s="26" t="str">
        <f t="shared" si="266"/>
        <v/>
      </c>
    </row>
    <row r="2486" spans="1:16" x14ac:dyDescent="0.2">
      <c r="A2486" s="65" t="str">
        <f t="shared" ca="1" si="267"/>
        <v/>
      </c>
      <c r="B2486" s="24" t="s">
        <v>10762</v>
      </c>
      <c r="C2486" s="24" t="s">
        <v>10763</v>
      </c>
      <c r="D2486" s="58" t="str">
        <f>IFERROR([1]!EM_S_QSTM07_IS(B2486,"61",$C$1,"1")/1000000,"")</f>
        <v/>
      </c>
      <c r="E2486" s="58" t="str">
        <f>IFERROR([1]!EM_S_PERFORMANCEEXPRESS_PERFEXNETPROFITTOSHAREHOLDER(B2486,$C$1)/1000000,"")</f>
        <v/>
      </c>
      <c r="F2486" s="58" t="str">
        <f>IFERROR([1]!EM_S_PROFITNOTICE_FORECASTT(B2486,$C$1)/1000000,"")</f>
        <v/>
      </c>
      <c r="G2486" s="58" t="str">
        <f>IFERROR([1]!EM_S_PROFITNOTICE_FORECASTL(B2486,$C$1)/1000000,"")</f>
        <v/>
      </c>
      <c r="H2486" s="58" t="str">
        <f t="shared" si="268"/>
        <v/>
      </c>
      <c r="I2486" s="59">
        <f>IFERROR([1]!EM_S_STM07_IS(B2486,"61",$I$2,"1")/1000000,"")</f>
        <v>350.33802547000005</v>
      </c>
      <c r="J2486" s="60" t="str">
        <f t="shared" si="269"/>
        <v/>
      </c>
      <c r="K2486" s="58">
        <f>IFERROR([1]!EM_S_QSTM07_IS(B2486,"61",$K$2,"1")/1000000,"")</f>
        <v>429.32503642</v>
      </c>
      <c r="L2486" s="54" t="str">
        <f t="shared" si="270"/>
        <v/>
      </c>
      <c r="M2486" s="49" t="str">
        <f ca="1">[1]!EM_S_MAJASSRES_NUM(B2486,$M$2,$M$1)</f>
        <v/>
      </c>
      <c r="N2486" s="45" t="str">
        <f t="shared" si="271"/>
        <v/>
      </c>
      <c r="O2486" s="37" t="str">
        <f t="shared" ca="1" si="272"/>
        <v/>
      </c>
      <c r="P2486" s="26" t="str">
        <f t="shared" si="266"/>
        <v/>
      </c>
    </row>
    <row r="2487" spans="1:16" x14ac:dyDescent="0.2">
      <c r="A2487" s="65" t="str">
        <f t="shared" ca="1" si="267"/>
        <v/>
      </c>
      <c r="B2487" s="24" t="s">
        <v>10764</v>
      </c>
      <c r="C2487" s="24" t="s">
        <v>10765</v>
      </c>
      <c r="D2487" s="58" t="str">
        <f>IFERROR([1]!EM_S_QSTM07_IS(B2487,"61",$C$1,"1")/1000000,"")</f>
        <v/>
      </c>
      <c r="E2487" s="58" t="str">
        <f>IFERROR([1]!EM_S_PERFORMANCEEXPRESS_PERFEXNETPROFITTOSHAREHOLDER(B2487,$C$1)/1000000,"")</f>
        <v/>
      </c>
      <c r="F2487" s="58" t="str">
        <f>IFERROR([1]!EM_S_PROFITNOTICE_FORECASTT(B2487,$C$1)/1000000,"")</f>
        <v/>
      </c>
      <c r="G2487" s="58" t="str">
        <f>IFERROR([1]!EM_S_PROFITNOTICE_FORECASTL(B2487,$C$1)/1000000,"")</f>
        <v/>
      </c>
      <c r="H2487" s="58" t="str">
        <f t="shared" si="268"/>
        <v/>
      </c>
      <c r="I2487" s="59">
        <f>IFERROR([1]!EM_S_STM07_IS(B2487,"61",$I$2,"1")/1000000,"")</f>
        <v>-4.5944455700000004</v>
      </c>
      <c r="J2487" s="60" t="str">
        <f t="shared" si="269"/>
        <v/>
      </c>
      <c r="K2487" s="58">
        <f>IFERROR([1]!EM_S_QSTM07_IS(B2487,"61",$K$2,"1")/1000000,"")</f>
        <v>44.802180610000001</v>
      </c>
      <c r="L2487" s="54" t="str">
        <f t="shared" si="270"/>
        <v/>
      </c>
      <c r="M2487" s="49" t="str">
        <f ca="1">[1]!EM_S_MAJASSRES_NUM(B2487,$M$2,$M$1)</f>
        <v/>
      </c>
      <c r="N2487" s="45" t="str">
        <f t="shared" si="271"/>
        <v/>
      </c>
      <c r="O2487" s="37" t="str">
        <f t="shared" ca="1" si="272"/>
        <v/>
      </c>
      <c r="P2487" s="26" t="str">
        <f t="shared" si="266"/>
        <v/>
      </c>
    </row>
    <row r="2488" spans="1:16" x14ac:dyDescent="0.2">
      <c r="A2488" s="65" t="str">
        <f t="shared" ca="1" si="267"/>
        <v/>
      </c>
      <c r="B2488" s="24" t="s">
        <v>10766</v>
      </c>
      <c r="C2488" s="24" t="s">
        <v>10767</v>
      </c>
      <c r="D2488" s="58" t="str">
        <f>IFERROR([1]!EM_S_QSTM07_IS(B2488,"61",$C$1,"1")/1000000,"")</f>
        <v/>
      </c>
      <c r="E2488" s="58" t="str">
        <f>IFERROR([1]!EM_S_PERFORMANCEEXPRESS_PERFEXNETPROFITTOSHAREHOLDER(B2488,$C$1)/1000000,"")</f>
        <v/>
      </c>
      <c r="F2488" s="58" t="str">
        <f>IFERROR([1]!EM_S_PROFITNOTICE_FORECASTT(B2488,$C$1)/1000000,"")</f>
        <v/>
      </c>
      <c r="G2488" s="58" t="str">
        <f>IFERROR([1]!EM_S_PROFITNOTICE_FORECASTL(B2488,$C$1)/1000000,"")</f>
        <v/>
      </c>
      <c r="H2488" s="58" t="str">
        <f t="shared" si="268"/>
        <v/>
      </c>
      <c r="I2488" s="59">
        <f>IFERROR([1]!EM_S_STM07_IS(B2488,"61",$I$2,"1")/1000000,"")</f>
        <v>33.394534370000002</v>
      </c>
      <c r="J2488" s="60" t="str">
        <f t="shared" si="269"/>
        <v/>
      </c>
      <c r="K2488" s="58">
        <f>IFERROR([1]!EM_S_QSTM07_IS(B2488,"61",$K$2,"1")/1000000,"")</f>
        <v>-136.94193577000001</v>
      </c>
      <c r="L2488" s="54" t="str">
        <f t="shared" si="270"/>
        <v/>
      </c>
      <c r="M2488" s="49" t="str">
        <f ca="1">[1]!EM_S_MAJASSRES_NUM(B2488,$M$2,$M$1)</f>
        <v/>
      </c>
      <c r="N2488" s="45" t="str">
        <f t="shared" si="271"/>
        <v/>
      </c>
      <c r="O2488" s="37" t="str">
        <f t="shared" ca="1" si="272"/>
        <v/>
      </c>
      <c r="P2488" s="26" t="str">
        <f t="shared" si="266"/>
        <v/>
      </c>
    </row>
    <row r="2489" spans="1:16" x14ac:dyDescent="0.2">
      <c r="A2489" s="65" t="str">
        <f t="shared" ca="1" si="267"/>
        <v/>
      </c>
      <c r="B2489" s="24" t="s">
        <v>10768</v>
      </c>
      <c r="C2489" s="24" t="s">
        <v>10769</v>
      </c>
      <c r="D2489" s="58" t="str">
        <f>IFERROR([1]!EM_S_QSTM07_IS(B2489,"61",$C$1,"1")/1000000,"")</f>
        <v/>
      </c>
      <c r="E2489" s="58" t="str">
        <f>IFERROR([1]!EM_S_PERFORMANCEEXPRESS_PERFEXNETPROFITTOSHAREHOLDER(B2489,$C$1)/1000000,"")</f>
        <v/>
      </c>
      <c r="F2489" s="58" t="str">
        <f>IFERROR([1]!EM_S_PROFITNOTICE_FORECASTT(B2489,$C$1)/1000000,"")</f>
        <v/>
      </c>
      <c r="G2489" s="58" t="str">
        <f>IFERROR([1]!EM_S_PROFITNOTICE_FORECASTL(B2489,$C$1)/1000000,"")</f>
        <v/>
      </c>
      <c r="H2489" s="58" t="str">
        <f t="shared" si="268"/>
        <v/>
      </c>
      <c r="I2489" s="59">
        <f>IFERROR([1]!EM_S_STM07_IS(B2489,"61",$I$2,"1")/1000000,"")</f>
        <v>23.054989850000002</v>
      </c>
      <c r="J2489" s="60" t="str">
        <f t="shared" si="269"/>
        <v/>
      </c>
      <c r="K2489" s="58">
        <f>IFERROR([1]!EM_S_QSTM07_IS(B2489,"61",$K$2,"1")/1000000,"")</f>
        <v>0.99407099000000199</v>
      </c>
      <c r="L2489" s="54" t="str">
        <f t="shared" si="270"/>
        <v/>
      </c>
      <c r="M2489" s="49" t="str">
        <f ca="1">[1]!EM_S_MAJASSRES_NUM(B2489,$M$2,$M$1)</f>
        <v/>
      </c>
      <c r="N2489" s="45">
        <f t="shared" si="271"/>
        <v>1</v>
      </c>
      <c r="O2489" s="37" t="str">
        <f t="shared" ca="1" si="272"/>
        <v/>
      </c>
      <c r="P2489" s="26" t="str">
        <f t="shared" si="266"/>
        <v/>
      </c>
    </row>
    <row r="2490" spans="1:16" x14ac:dyDescent="0.2">
      <c r="A2490" s="65" t="str">
        <f t="shared" ca="1" si="267"/>
        <v/>
      </c>
      <c r="B2490" s="24" t="s">
        <v>10770</v>
      </c>
      <c r="C2490" s="24" t="s">
        <v>10771</v>
      </c>
      <c r="D2490" s="58" t="str">
        <f>IFERROR([1]!EM_S_QSTM07_IS(B2490,"61",$C$1,"1")/1000000,"")</f>
        <v/>
      </c>
      <c r="E2490" s="58" t="str">
        <f>IFERROR([1]!EM_S_PERFORMANCEEXPRESS_PERFEXNETPROFITTOSHAREHOLDER(B2490,$C$1)/1000000,"")</f>
        <v/>
      </c>
      <c r="F2490" s="58" t="str">
        <f>IFERROR([1]!EM_S_PROFITNOTICE_FORECASTT(B2490,$C$1)/1000000,"")</f>
        <v/>
      </c>
      <c r="G2490" s="58" t="str">
        <f>IFERROR([1]!EM_S_PROFITNOTICE_FORECASTL(B2490,$C$1)/1000000,"")</f>
        <v/>
      </c>
      <c r="H2490" s="58" t="str">
        <f t="shared" si="268"/>
        <v/>
      </c>
      <c r="I2490" s="59">
        <f>IFERROR([1]!EM_S_STM07_IS(B2490,"61",$I$2,"1")/1000000,"")</f>
        <v>-53.057610820000001</v>
      </c>
      <c r="J2490" s="60" t="str">
        <f t="shared" si="269"/>
        <v/>
      </c>
      <c r="K2490" s="58">
        <f>IFERROR([1]!EM_S_QSTM07_IS(B2490,"61",$K$2,"1")/1000000,"")</f>
        <v>-29.76082096</v>
      </c>
      <c r="L2490" s="54" t="str">
        <f t="shared" si="270"/>
        <v/>
      </c>
      <c r="M2490" s="49" t="str">
        <f ca="1">[1]!EM_S_MAJASSRES_NUM(B2490,$M$2,$M$1)</f>
        <v/>
      </c>
      <c r="N2490" s="45" t="str">
        <f t="shared" si="271"/>
        <v/>
      </c>
      <c r="O2490" s="37" t="str">
        <f t="shared" ca="1" si="272"/>
        <v/>
      </c>
      <c r="P2490" s="26" t="str">
        <f t="shared" si="266"/>
        <v/>
      </c>
    </row>
    <row r="2491" spans="1:16" x14ac:dyDescent="0.2">
      <c r="A2491" s="65" t="str">
        <f t="shared" ca="1" si="267"/>
        <v/>
      </c>
      <c r="B2491" s="24" t="s">
        <v>10772</v>
      </c>
      <c r="C2491" s="24" t="s">
        <v>10773</v>
      </c>
      <c r="D2491" s="58" t="str">
        <f>IFERROR([1]!EM_S_QSTM07_IS(B2491,"61",$C$1,"1")/1000000,"")</f>
        <v/>
      </c>
      <c r="E2491" s="58" t="str">
        <f>IFERROR([1]!EM_S_PERFORMANCEEXPRESS_PERFEXNETPROFITTOSHAREHOLDER(B2491,$C$1)/1000000,"")</f>
        <v/>
      </c>
      <c r="F2491" s="58" t="str">
        <f>IFERROR([1]!EM_S_PROFITNOTICE_FORECASTT(B2491,$C$1)/1000000,"")</f>
        <v/>
      </c>
      <c r="G2491" s="58" t="str">
        <f>IFERROR([1]!EM_S_PROFITNOTICE_FORECASTL(B2491,$C$1)/1000000,"")</f>
        <v/>
      </c>
      <c r="H2491" s="58" t="str">
        <f t="shared" si="268"/>
        <v/>
      </c>
      <c r="I2491" s="59">
        <f>IFERROR([1]!EM_S_STM07_IS(B2491,"61",$I$2,"1")/1000000,"")</f>
        <v>316.10124235000001</v>
      </c>
      <c r="J2491" s="60" t="str">
        <f t="shared" si="269"/>
        <v/>
      </c>
      <c r="K2491" s="58">
        <f>IFERROR([1]!EM_S_QSTM07_IS(B2491,"61",$K$2,"1")/1000000,"")</f>
        <v>317.38524201000001</v>
      </c>
      <c r="L2491" s="54" t="str">
        <f t="shared" si="270"/>
        <v/>
      </c>
      <c r="M2491" s="49" t="str">
        <f ca="1">[1]!EM_S_MAJASSRES_NUM(B2491,$M$2,$M$1)</f>
        <v/>
      </c>
      <c r="N2491" s="45" t="str">
        <f t="shared" si="271"/>
        <v/>
      </c>
      <c r="O2491" s="37" t="str">
        <f t="shared" ca="1" si="272"/>
        <v/>
      </c>
      <c r="P2491" s="26" t="str">
        <f t="shared" si="266"/>
        <v/>
      </c>
    </row>
    <row r="2492" spans="1:16" x14ac:dyDescent="0.2">
      <c r="A2492" s="65" t="str">
        <f t="shared" ca="1" si="267"/>
        <v/>
      </c>
      <c r="B2492" s="24" t="s">
        <v>10774</v>
      </c>
      <c r="C2492" s="24" t="s">
        <v>10775</v>
      </c>
      <c r="D2492" s="58" t="str">
        <f>IFERROR([1]!EM_S_QSTM07_IS(B2492,"61",$C$1,"1")/1000000,"")</f>
        <v/>
      </c>
      <c r="E2492" s="58" t="str">
        <f>IFERROR([1]!EM_S_PERFORMANCEEXPRESS_PERFEXNETPROFITTOSHAREHOLDER(B2492,$C$1)/1000000,"")</f>
        <v/>
      </c>
      <c r="F2492" s="58" t="str">
        <f>IFERROR([1]!EM_S_PROFITNOTICE_FORECASTT(B2492,$C$1)/1000000,"")</f>
        <v/>
      </c>
      <c r="G2492" s="58" t="str">
        <f>IFERROR([1]!EM_S_PROFITNOTICE_FORECASTL(B2492,$C$1)/1000000,"")</f>
        <v/>
      </c>
      <c r="H2492" s="58" t="str">
        <f t="shared" si="268"/>
        <v/>
      </c>
      <c r="I2492" s="59">
        <f>IFERROR([1]!EM_S_STM07_IS(B2492,"61",$I$2,"1")/1000000,"")</f>
        <v>-26.207488649999998</v>
      </c>
      <c r="J2492" s="60" t="str">
        <f t="shared" si="269"/>
        <v/>
      </c>
      <c r="K2492" s="58">
        <f>IFERROR([1]!EM_S_QSTM07_IS(B2492,"61",$K$2,"1")/1000000,"")</f>
        <v>38.066783999999998</v>
      </c>
      <c r="L2492" s="54" t="str">
        <f t="shared" si="270"/>
        <v/>
      </c>
      <c r="M2492" s="49" t="str">
        <f ca="1">[1]!EM_S_MAJASSRES_NUM(B2492,$M$2,$M$1)</f>
        <v/>
      </c>
      <c r="N2492" s="45" t="str">
        <f t="shared" si="271"/>
        <v/>
      </c>
      <c r="O2492" s="37" t="str">
        <f t="shared" ca="1" si="272"/>
        <v/>
      </c>
      <c r="P2492" s="26" t="str">
        <f t="shared" si="266"/>
        <v/>
      </c>
    </row>
    <row r="2493" spans="1:16" x14ac:dyDescent="0.2">
      <c r="A2493" s="65" t="str">
        <f t="shared" ca="1" si="267"/>
        <v/>
      </c>
      <c r="B2493" s="24" t="s">
        <v>10776</v>
      </c>
      <c r="C2493" s="24" t="s">
        <v>10777</v>
      </c>
      <c r="D2493" s="58" t="str">
        <f>IFERROR([1]!EM_S_QSTM07_IS(B2493,"61",$C$1,"1")/1000000,"")</f>
        <v/>
      </c>
      <c r="E2493" s="58" t="str">
        <f>IFERROR([1]!EM_S_PERFORMANCEEXPRESS_PERFEXNETPROFITTOSHAREHOLDER(B2493,$C$1)/1000000,"")</f>
        <v/>
      </c>
      <c r="F2493" s="58" t="str">
        <f>IFERROR([1]!EM_S_PROFITNOTICE_FORECASTT(B2493,$C$1)/1000000,"")</f>
        <v/>
      </c>
      <c r="G2493" s="58" t="str">
        <f>IFERROR([1]!EM_S_PROFITNOTICE_FORECASTL(B2493,$C$1)/1000000,"")</f>
        <v/>
      </c>
      <c r="H2493" s="58" t="str">
        <f t="shared" si="268"/>
        <v/>
      </c>
      <c r="I2493" s="59">
        <f>IFERROR([1]!EM_S_STM07_IS(B2493,"61",$I$2,"1")/1000000,"")</f>
        <v>255.49911724</v>
      </c>
      <c r="J2493" s="60" t="str">
        <f t="shared" si="269"/>
        <v/>
      </c>
      <c r="K2493" s="58">
        <f>IFERROR([1]!EM_S_QSTM07_IS(B2493,"61",$K$2,"1")/1000000,"")</f>
        <v>145.04819618000002</v>
      </c>
      <c r="L2493" s="54" t="str">
        <f t="shared" si="270"/>
        <v/>
      </c>
      <c r="M2493" s="49" t="str">
        <f ca="1">[1]!EM_S_MAJASSRES_NUM(B2493,$M$2,$M$1)</f>
        <v/>
      </c>
      <c r="N2493" s="45" t="str">
        <f t="shared" si="271"/>
        <v/>
      </c>
      <c r="O2493" s="37" t="str">
        <f t="shared" ca="1" si="272"/>
        <v/>
      </c>
      <c r="P2493" s="26" t="str">
        <f t="shared" si="266"/>
        <v/>
      </c>
    </row>
    <row r="2494" spans="1:16" x14ac:dyDescent="0.2">
      <c r="A2494" s="65" t="str">
        <f t="shared" ca="1" si="267"/>
        <v/>
      </c>
      <c r="B2494" s="24" t="s">
        <v>10778</v>
      </c>
      <c r="C2494" s="24" t="s">
        <v>10779</v>
      </c>
      <c r="D2494" s="58" t="str">
        <f>IFERROR([1]!EM_S_QSTM07_IS(B2494,"61",$C$1,"1")/1000000,"")</f>
        <v/>
      </c>
      <c r="E2494" s="58" t="str">
        <f>IFERROR([1]!EM_S_PERFORMANCEEXPRESS_PERFEXNETPROFITTOSHAREHOLDER(B2494,$C$1)/1000000,"")</f>
        <v/>
      </c>
      <c r="F2494" s="58" t="str">
        <f>IFERROR([1]!EM_S_PROFITNOTICE_FORECASTT(B2494,$C$1)/1000000,"")</f>
        <v/>
      </c>
      <c r="G2494" s="58" t="str">
        <f>IFERROR([1]!EM_S_PROFITNOTICE_FORECASTL(B2494,$C$1)/1000000,"")</f>
        <v/>
      </c>
      <c r="H2494" s="58" t="str">
        <f t="shared" si="268"/>
        <v/>
      </c>
      <c r="I2494" s="59">
        <f>IFERROR([1]!EM_S_STM07_IS(B2494,"61",$I$2,"1")/1000000,"")</f>
        <v>214.98090686</v>
      </c>
      <c r="J2494" s="60" t="str">
        <f t="shared" si="269"/>
        <v/>
      </c>
      <c r="K2494" s="58">
        <f>IFERROR([1]!EM_S_QSTM07_IS(B2494,"61",$K$2,"1")/1000000,"")</f>
        <v>104.13522493000001</v>
      </c>
      <c r="L2494" s="54" t="str">
        <f t="shared" si="270"/>
        <v/>
      </c>
      <c r="M2494" s="49" t="str">
        <f ca="1">[1]!EM_S_MAJASSRES_NUM(B2494,$M$2,$M$1)</f>
        <v/>
      </c>
      <c r="N2494" s="45" t="str">
        <f t="shared" si="271"/>
        <v/>
      </c>
      <c r="O2494" s="37" t="str">
        <f t="shared" ca="1" si="272"/>
        <v/>
      </c>
      <c r="P2494" s="26" t="str">
        <f t="shared" si="266"/>
        <v/>
      </c>
    </row>
    <row r="2495" spans="1:16" x14ac:dyDescent="0.2">
      <c r="A2495" s="65" t="str">
        <f t="shared" ca="1" si="267"/>
        <v/>
      </c>
      <c r="B2495" s="24" t="s">
        <v>10780</v>
      </c>
      <c r="C2495" s="24" t="s">
        <v>10781</v>
      </c>
      <c r="D2495" s="58" t="str">
        <f>IFERROR([1]!EM_S_QSTM07_IS(B2495,"61",$C$1,"1")/1000000,"")</f>
        <v/>
      </c>
      <c r="E2495" s="58" t="str">
        <f>IFERROR([1]!EM_S_PERFORMANCEEXPRESS_PERFEXNETPROFITTOSHAREHOLDER(B2495,$C$1)/1000000,"")</f>
        <v/>
      </c>
      <c r="F2495" s="58" t="str">
        <f>IFERROR([1]!EM_S_PROFITNOTICE_FORECASTT(B2495,$C$1)/1000000,"")</f>
        <v/>
      </c>
      <c r="G2495" s="58" t="str">
        <f>IFERROR([1]!EM_S_PROFITNOTICE_FORECASTL(B2495,$C$1)/1000000,"")</f>
        <v/>
      </c>
      <c r="H2495" s="58" t="str">
        <f t="shared" si="268"/>
        <v/>
      </c>
      <c r="I2495" s="59">
        <f>IFERROR([1]!EM_S_STM07_IS(B2495,"61",$I$2,"1")/1000000,"")</f>
        <v>-4.4678806500000006</v>
      </c>
      <c r="J2495" s="60" t="str">
        <f t="shared" si="269"/>
        <v/>
      </c>
      <c r="K2495" s="58">
        <f>IFERROR([1]!EM_S_QSTM07_IS(B2495,"61",$K$2,"1")/1000000,"")</f>
        <v>-5.6071224400000101</v>
      </c>
      <c r="L2495" s="54" t="str">
        <f t="shared" si="270"/>
        <v/>
      </c>
      <c r="M2495" s="49" t="str">
        <f ca="1">[1]!EM_S_MAJASSRES_NUM(B2495,$M$2,$M$1)</f>
        <v/>
      </c>
      <c r="N2495" s="45">
        <f t="shared" si="271"/>
        <v>1</v>
      </c>
      <c r="O2495" s="37" t="str">
        <f t="shared" ca="1" si="272"/>
        <v/>
      </c>
      <c r="P2495" s="26" t="str">
        <f t="shared" si="266"/>
        <v/>
      </c>
    </row>
    <row r="2496" spans="1:16" x14ac:dyDescent="0.2">
      <c r="A2496" s="65" t="str">
        <f t="shared" ca="1" si="267"/>
        <v/>
      </c>
      <c r="B2496" s="24" t="s">
        <v>10782</v>
      </c>
      <c r="C2496" s="24" t="s">
        <v>10783</v>
      </c>
      <c r="D2496" s="58" t="str">
        <f>IFERROR([1]!EM_S_QSTM07_IS(B2496,"61",$C$1,"1")/1000000,"")</f>
        <v/>
      </c>
      <c r="E2496" s="58" t="str">
        <f>IFERROR([1]!EM_S_PERFORMANCEEXPRESS_PERFEXNETPROFITTOSHAREHOLDER(B2496,$C$1)/1000000,"")</f>
        <v/>
      </c>
      <c r="F2496" s="58" t="str">
        <f>IFERROR([1]!EM_S_PROFITNOTICE_FORECASTT(B2496,$C$1)/1000000,"")</f>
        <v/>
      </c>
      <c r="G2496" s="58" t="str">
        <f>IFERROR([1]!EM_S_PROFITNOTICE_FORECASTL(B2496,$C$1)/1000000,"")</f>
        <v/>
      </c>
      <c r="H2496" s="58" t="str">
        <f t="shared" si="268"/>
        <v/>
      </c>
      <c r="I2496" s="59">
        <f>IFERROR([1]!EM_S_STM07_IS(B2496,"61",$I$2,"1")/1000000,"")</f>
        <v>505.66559030000002</v>
      </c>
      <c r="J2496" s="60" t="str">
        <f t="shared" si="269"/>
        <v/>
      </c>
      <c r="K2496" s="58">
        <f>IFERROR([1]!EM_S_QSTM07_IS(B2496,"61",$K$2,"1")/1000000,"")</f>
        <v>173.76656581999998</v>
      </c>
      <c r="L2496" s="54" t="str">
        <f t="shared" si="270"/>
        <v/>
      </c>
      <c r="M2496" s="49" t="str">
        <f ca="1">[1]!EM_S_MAJASSRES_NUM(B2496,$M$2,$M$1)</f>
        <v/>
      </c>
      <c r="N2496" s="45" t="str">
        <f t="shared" si="271"/>
        <v/>
      </c>
      <c r="O2496" s="37" t="str">
        <f t="shared" ca="1" si="272"/>
        <v/>
      </c>
      <c r="P2496" s="26" t="str">
        <f t="shared" si="266"/>
        <v/>
      </c>
    </row>
    <row r="2497" spans="1:16" x14ac:dyDescent="0.2">
      <c r="A2497" s="65" t="str">
        <f t="shared" ca="1" si="267"/>
        <v/>
      </c>
      <c r="B2497" s="24" t="s">
        <v>10784</v>
      </c>
      <c r="C2497" s="24" t="s">
        <v>10785</v>
      </c>
      <c r="D2497" s="58" t="str">
        <f>IFERROR([1]!EM_S_QSTM07_IS(B2497,"61",$C$1,"1")/1000000,"")</f>
        <v/>
      </c>
      <c r="E2497" s="58" t="str">
        <f>IFERROR([1]!EM_S_PERFORMANCEEXPRESS_PERFEXNETPROFITTOSHAREHOLDER(B2497,$C$1)/1000000,"")</f>
        <v/>
      </c>
      <c r="F2497" s="58" t="str">
        <f>IFERROR([1]!EM_S_PROFITNOTICE_FORECASTT(B2497,$C$1)/1000000,"")</f>
        <v/>
      </c>
      <c r="G2497" s="58" t="str">
        <f>IFERROR([1]!EM_S_PROFITNOTICE_FORECASTL(B2497,$C$1)/1000000,"")</f>
        <v/>
      </c>
      <c r="H2497" s="58" t="str">
        <f t="shared" si="268"/>
        <v/>
      </c>
      <c r="I2497" s="59">
        <f>IFERROR([1]!EM_S_STM07_IS(B2497,"61",$I$2,"1")/1000000,"")</f>
        <v>783.73740269000007</v>
      </c>
      <c r="J2497" s="60" t="str">
        <f t="shared" si="269"/>
        <v/>
      </c>
      <c r="K2497" s="58">
        <f>IFERROR([1]!EM_S_QSTM07_IS(B2497,"61",$K$2,"1")/1000000,"")</f>
        <v>202.24609421</v>
      </c>
      <c r="L2497" s="54" t="str">
        <f t="shared" si="270"/>
        <v/>
      </c>
      <c r="M2497" s="49" t="str">
        <f ca="1">[1]!EM_S_MAJASSRES_NUM(B2497,$M$2,$M$1)</f>
        <v/>
      </c>
      <c r="N2497" s="45" t="str">
        <f t="shared" si="271"/>
        <v/>
      </c>
      <c r="O2497" s="37" t="str">
        <f t="shared" ca="1" si="272"/>
        <v/>
      </c>
      <c r="P2497" s="26" t="str">
        <f t="shared" si="266"/>
        <v/>
      </c>
    </row>
    <row r="2498" spans="1:16" x14ac:dyDescent="0.2">
      <c r="A2498" s="65" t="str">
        <f t="shared" ca="1" si="267"/>
        <v/>
      </c>
      <c r="B2498" s="24" t="s">
        <v>10786</v>
      </c>
      <c r="C2498" s="24" t="s">
        <v>10787</v>
      </c>
      <c r="D2498" s="58" t="str">
        <f>IFERROR([1]!EM_S_QSTM07_IS(B2498,"61",$C$1,"1")/1000000,"")</f>
        <v/>
      </c>
      <c r="E2498" s="58" t="str">
        <f>IFERROR([1]!EM_S_PERFORMANCEEXPRESS_PERFEXNETPROFITTOSHAREHOLDER(B2498,$C$1)/1000000,"")</f>
        <v/>
      </c>
      <c r="F2498" s="58" t="str">
        <f>IFERROR([1]!EM_S_PROFITNOTICE_FORECASTT(B2498,$C$1)/1000000,"")</f>
        <v/>
      </c>
      <c r="G2498" s="58" t="str">
        <f>IFERROR([1]!EM_S_PROFITNOTICE_FORECASTL(B2498,$C$1)/1000000,"")</f>
        <v/>
      </c>
      <c r="H2498" s="58" t="str">
        <f t="shared" si="268"/>
        <v/>
      </c>
      <c r="I2498" s="59">
        <f>IFERROR([1]!EM_S_STM07_IS(B2498,"61",$I$2,"1")/1000000,"")</f>
        <v>41.110157319999999</v>
      </c>
      <c r="J2498" s="60" t="str">
        <f t="shared" si="269"/>
        <v/>
      </c>
      <c r="K2498" s="58">
        <f>IFERROR([1]!EM_S_QSTM07_IS(B2498,"61",$K$2,"1")/1000000,"")</f>
        <v>56.624609740000004</v>
      </c>
      <c r="L2498" s="54" t="str">
        <f t="shared" si="270"/>
        <v/>
      </c>
      <c r="M2498" s="49" t="str">
        <f ca="1">[1]!EM_S_MAJASSRES_NUM(B2498,$M$2,$M$1)</f>
        <v/>
      </c>
      <c r="N2498" s="45" t="str">
        <f t="shared" si="271"/>
        <v/>
      </c>
      <c r="O2498" s="37" t="str">
        <f t="shared" ca="1" si="272"/>
        <v/>
      </c>
      <c r="P2498" s="26" t="str">
        <f t="shared" si="266"/>
        <v/>
      </c>
    </row>
    <row r="2499" spans="1:16" x14ac:dyDescent="0.2">
      <c r="A2499" s="65" t="str">
        <f t="shared" ca="1" si="267"/>
        <v/>
      </c>
      <c r="B2499" s="24" t="s">
        <v>10788</v>
      </c>
      <c r="C2499" s="24" t="s">
        <v>10789</v>
      </c>
      <c r="D2499" s="58" t="str">
        <f>IFERROR([1]!EM_S_QSTM07_IS(B2499,"61",$C$1,"1")/1000000,"")</f>
        <v/>
      </c>
      <c r="E2499" s="58" t="str">
        <f>IFERROR([1]!EM_S_PERFORMANCEEXPRESS_PERFEXNETPROFITTOSHAREHOLDER(B2499,$C$1)/1000000,"")</f>
        <v/>
      </c>
      <c r="F2499" s="58" t="str">
        <f>IFERROR([1]!EM_S_PROFITNOTICE_FORECASTT(B2499,$C$1)/1000000,"")</f>
        <v/>
      </c>
      <c r="G2499" s="58" t="str">
        <f>IFERROR([1]!EM_S_PROFITNOTICE_FORECASTL(B2499,$C$1)/1000000,"")</f>
        <v/>
      </c>
      <c r="H2499" s="58" t="str">
        <f t="shared" si="268"/>
        <v/>
      </c>
      <c r="I2499" s="59">
        <f>IFERROR([1]!EM_S_STM07_IS(B2499,"61",$I$2,"1")/1000000,"")</f>
        <v>407.88835720999998</v>
      </c>
      <c r="J2499" s="60" t="str">
        <f t="shared" si="269"/>
        <v/>
      </c>
      <c r="K2499" s="58">
        <f>IFERROR([1]!EM_S_QSTM07_IS(B2499,"61",$K$2,"1")/1000000,"")</f>
        <v>-20.659827379999999</v>
      </c>
      <c r="L2499" s="54" t="str">
        <f t="shared" si="270"/>
        <v/>
      </c>
      <c r="M2499" s="49" t="str">
        <f ca="1">[1]!EM_S_MAJASSRES_NUM(B2499,$M$2,$M$1)</f>
        <v/>
      </c>
      <c r="N2499" s="45" t="str">
        <f t="shared" si="271"/>
        <v/>
      </c>
      <c r="O2499" s="37" t="str">
        <f t="shared" ca="1" si="272"/>
        <v/>
      </c>
      <c r="P2499" s="26" t="str">
        <f t="shared" si="266"/>
        <v/>
      </c>
    </row>
    <row r="2500" spans="1:16" x14ac:dyDescent="0.2">
      <c r="A2500" s="65" t="str">
        <f t="shared" ca="1" si="267"/>
        <v/>
      </c>
      <c r="B2500" s="24" t="s">
        <v>10790</v>
      </c>
      <c r="C2500" s="24" t="s">
        <v>10791</v>
      </c>
      <c r="D2500" s="58" t="str">
        <f>IFERROR([1]!EM_S_QSTM07_IS(B2500,"61",$C$1,"1")/1000000,"")</f>
        <v/>
      </c>
      <c r="E2500" s="58" t="str">
        <f>IFERROR([1]!EM_S_PERFORMANCEEXPRESS_PERFEXNETPROFITTOSHAREHOLDER(B2500,$C$1)/1000000,"")</f>
        <v/>
      </c>
      <c r="F2500" s="58" t="str">
        <f>IFERROR([1]!EM_S_PROFITNOTICE_FORECASTT(B2500,$C$1)/1000000,"")</f>
        <v/>
      </c>
      <c r="G2500" s="58" t="str">
        <f>IFERROR([1]!EM_S_PROFITNOTICE_FORECASTL(B2500,$C$1)/1000000,"")</f>
        <v/>
      </c>
      <c r="H2500" s="58" t="str">
        <f t="shared" si="268"/>
        <v/>
      </c>
      <c r="I2500" s="59">
        <f>IFERROR([1]!EM_S_STM07_IS(B2500,"61",$I$2,"1")/1000000,"")</f>
        <v>-306.91626908999996</v>
      </c>
      <c r="J2500" s="60" t="str">
        <f t="shared" si="269"/>
        <v/>
      </c>
      <c r="K2500" s="58">
        <f>IFERROR([1]!EM_S_QSTM07_IS(B2500,"61",$K$2,"1")/1000000,"")</f>
        <v>-468.76633386000003</v>
      </c>
      <c r="L2500" s="54" t="str">
        <f t="shared" si="270"/>
        <v/>
      </c>
      <c r="M2500" s="49" t="str">
        <f ca="1">[1]!EM_S_MAJASSRES_NUM(B2500,$M$2,$M$1)</f>
        <v/>
      </c>
      <c r="N2500" s="45" t="str">
        <f t="shared" si="271"/>
        <v/>
      </c>
      <c r="O2500" s="37" t="str">
        <f t="shared" ca="1" si="272"/>
        <v/>
      </c>
      <c r="P2500" s="26" t="str">
        <f t="shared" ref="P2500:P2563" si="273">IFERROR(IF(D2500&lt;&gt;"","财报",IF(E2500&lt;&gt;"","快报",IF(H2500&lt;&gt;"","预告",""))),"")</f>
        <v/>
      </c>
    </row>
    <row r="2501" spans="1:16" x14ac:dyDescent="0.2">
      <c r="A2501" s="65" t="str">
        <f t="shared" ref="A2501:A2564" ca="1" si="274">IFERROR(RANK(O2501,$O$4:$O$3500,0),"")</f>
        <v/>
      </c>
      <c r="B2501" s="24" t="s">
        <v>10792</v>
      </c>
      <c r="C2501" s="24" t="s">
        <v>10793</v>
      </c>
      <c r="D2501" s="58" t="str">
        <f>IFERROR([1]!EM_S_QSTM07_IS(B2501,"61",$C$1,"1")/1000000,"")</f>
        <v/>
      </c>
      <c r="E2501" s="58" t="str">
        <f>IFERROR([1]!EM_S_PERFORMANCEEXPRESS_PERFEXNETPROFITTOSHAREHOLDER(B2501,$C$1)/1000000,"")</f>
        <v/>
      </c>
      <c r="F2501" s="58" t="str">
        <f>IFERROR([1]!EM_S_PROFITNOTICE_FORECASTT(B2501,$C$1)/1000000,"")</f>
        <v/>
      </c>
      <c r="G2501" s="58" t="str">
        <f>IFERROR([1]!EM_S_PROFITNOTICE_FORECASTL(B2501,$C$1)/1000000,"")</f>
        <v/>
      </c>
      <c r="H2501" s="58" t="str">
        <f t="shared" ref="H2501:H2564" si="275">IFERROR(AVERAGE(F2501:G2501),"")</f>
        <v/>
      </c>
      <c r="I2501" s="59">
        <f>IFERROR([1]!EM_S_STM07_IS(B2501,"61",$I$2,"1")/1000000,"")</f>
        <v>8.7763888399999992</v>
      </c>
      <c r="J2501" s="60" t="str">
        <f t="shared" ref="J2501:J2564" si="276">IFERROR(IF(D2501&lt;&gt;"",D2501,IF(E2501&lt;&gt;"",E2501,IF(H2501&lt;&gt;"",IF(MONTH($C$1)=3,H2501,H2501-I2501),""))),"")</f>
        <v/>
      </c>
      <c r="K2501" s="58">
        <f>IFERROR([1]!EM_S_QSTM07_IS(B2501,"61",$K$2,"1")/1000000,"")</f>
        <v>59.863243220000001</v>
      </c>
      <c r="L2501" s="54" t="str">
        <f t="shared" ref="L2501:L2564" si="277">IFERROR(IF(J2501="","",(J2501-K2501)/ABS(K2501)),"")</f>
        <v/>
      </c>
      <c r="M2501" s="49" t="str">
        <f ca="1">[1]!EM_S_MAJASSRES_NUM(B2501,$M$2,$M$1)</f>
        <v/>
      </c>
      <c r="N2501" s="45" t="str">
        <f t="shared" ref="N2501:N2564" si="278">IFERROR(IF(ABS(K2501)&lt;$N$2,1,""),"")</f>
        <v/>
      </c>
      <c r="O2501" s="37" t="str">
        <f t="shared" ref="O2501:O2564" ca="1" si="279">IFERROR(IF(AND(M2501="",N2501=""),L2501,""),"")</f>
        <v/>
      </c>
      <c r="P2501" s="26" t="str">
        <f t="shared" si="273"/>
        <v/>
      </c>
    </row>
    <row r="2502" spans="1:16" x14ac:dyDescent="0.2">
      <c r="A2502" s="65" t="str">
        <f t="shared" ca="1" si="274"/>
        <v/>
      </c>
      <c r="B2502" s="24" t="s">
        <v>10794</v>
      </c>
      <c r="C2502" s="24" t="s">
        <v>10795</v>
      </c>
      <c r="D2502" s="58" t="str">
        <f>IFERROR([1]!EM_S_QSTM07_IS(B2502,"61",$C$1,"1")/1000000,"")</f>
        <v/>
      </c>
      <c r="E2502" s="58" t="str">
        <f>IFERROR([1]!EM_S_PERFORMANCEEXPRESS_PERFEXNETPROFITTOSHAREHOLDER(B2502,$C$1)/1000000,"")</f>
        <v/>
      </c>
      <c r="F2502" s="58" t="str">
        <f>IFERROR([1]!EM_S_PROFITNOTICE_FORECASTT(B2502,$C$1)/1000000,"")</f>
        <v/>
      </c>
      <c r="G2502" s="58" t="str">
        <f>IFERROR([1]!EM_S_PROFITNOTICE_FORECASTL(B2502,$C$1)/1000000,"")</f>
        <v/>
      </c>
      <c r="H2502" s="58" t="str">
        <f t="shared" si="275"/>
        <v/>
      </c>
      <c r="I2502" s="59">
        <f>IFERROR([1]!EM_S_STM07_IS(B2502,"61",$I$2,"1")/1000000,"")</f>
        <v>-17.37332688</v>
      </c>
      <c r="J2502" s="60" t="str">
        <f t="shared" si="276"/>
        <v/>
      </c>
      <c r="K2502" s="58">
        <f>IFERROR([1]!EM_S_QSTM07_IS(B2502,"61",$K$2,"1")/1000000,"")</f>
        <v>-106.47320104000001</v>
      </c>
      <c r="L2502" s="54" t="str">
        <f t="shared" si="277"/>
        <v/>
      </c>
      <c r="M2502" s="49" t="str">
        <f ca="1">[1]!EM_S_MAJASSRES_NUM(B2502,$M$2,$M$1)</f>
        <v/>
      </c>
      <c r="N2502" s="45" t="str">
        <f t="shared" si="278"/>
        <v/>
      </c>
      <c r="O2502" s="37" t="str">
        <f t="shared" ca="1" si="279"/>
        <v/>
      </c>
      <c r="P2502" s="26" t="str">
        <f t="shared" si="273"/>
        <v/>
      </c>
    </row>
    <row r="2503" spans="1:16" x14ac:dyDescent="0.2">
      <c r="A2503" s="65" t="str">
        <f t="shared" ca="1" si="274"/>
        <v/>
      </c>
      <c r="B2503" s="24" t="s">
        <v>10796</v>
      </c>
      <c r="C2503" s="24" t="s">
        <v>10797</v>
      </c>
      <c r="D2503" s="58" t="str">
        <f>IFERROR([1]!EM_S_QSTM07_IS(B2503,"61",$C$1,"1")/1000000,"")</f>
        <v/>
      </c>
      <c r="E2503" s="58" t="str">
        <f>IFERROR([1]!EM_S_PERFORMANCEEXPRESS_PERFEXNETPROFITTOSHAREHOLDER(B2503,$C$1)/1000000,"")</f>
        <v/>
      </c>
      <c r="F2503" s="58" t="str">
        <f>IFERROR([1]!EM_S_PROFITNOTICE_FORECASTT(B2503,$C$1)/1000000,"")</f>
        <v/>
      </c>
      <c r="G2503" s="58" t="str">
        <f>IFERROR([1]!EM_S_PROFITNOTICE_FORECASTL(B2503,$C$1)/1000000,"")</f>
        <v/>
      </c>
      <c r="H2503" s="58" t="str">
        <f t="shared" si="275"/>
        <v/>
      </c>
      <c r="I2503" s="59">
        <f>IFERROR([1]!EM_S_STM07_IS(B2503,"61",$I$2,"1")/1000000,"")</f>
        <v>303.23403845000001</v>
      </c>
      <c r="J2503" s="60" t="str">
        <f t="shared" si="276"/>
        <v/>
      </c>
      <c r="K2503" s="58">
        <f>IFERROR([1]!EM_S_QSTM07_IS(B2503,"61",$K$2,"1")/1000000,"")</f>
        <v>105.61548817000001</v>
      </c>
      <c r="L2503" s="54" t="str">
        <f t="shared" si="277"/>
        <v/>
      </c>
      <c r="M2503" s="49" t="str">
        <f ca="1">[1]!EM_S_MAJASSRES_NUM(B2503,$M$2,$M$1)</f>
        <v/>
      </c>
      <c r="N2503" s="45" t="str">
        <f t="shared" si="278"/>
        <v/>
      </c>
      <c r="O2503" s="37" t="str">
        <f t="shared" ca="1" si="279"/>
        <v/>
      </c>
      <c r="P2503" s="26" t="str">
        <f t="shared" si="273"/>
        <v/>
      </c>
    </row>
    <row r="2504" spans="1:16" x14ac:dyDescent="0.2">
      <c r="A2504" s="65" t="str">
        <f t="shared" ca="1" si="274"/>
        <v/>
      </c>
      <c r="B2504" s="24" t="s">
        <v>10798</v>
      </c>
      <c r="C2504" s="24" t="s">
        <v>10799</v>
      </c>
      <c r="D2504" s="58" t="str">
        <f>IFERROR([1]!EM_S_QSTM07_IS(B2504,"61",$C$1,"1")/1000000,"")</f>
        <v/>
      </c>
      <c r="E2504" s="58" t="str">
        <f>IFERROR([1]!EM_S_PERFORMANCEEXPRESS_PERFEXNETPROFITTOSHAREHOLDER(B2504,$C$1)/1000000,"")</f>
        <v/>
      </c>
      <c r="F2504" s="58" t="str">
        <f>IFERROR([1]!EM_S_PROFITNOTICE_FORECASTT(B2504,$C$1)/1000000,"")</f>
        <v/>
      </c>
      <c r="G2504" s="58" t="str">
        <f>IFERROR([1]!EM_S_PROFITNOTICE_FORECASTL(B2504,$C$1)/1000000,"")</f>
        <v/>
      </c>
      <c r="H2504" s="58" t="str">
        <f t="shared" si="275"/>
        <v/>
      </c>
      <c r="I2504" s="59">
        <f>IFERROR([1]!EM_S_STM07_IS(B2504,"61",$I$2,"1")/1000000,"")</f>
        <v>123.76503762999999</v>
      </c>
      <c r="J2504" s="60" t="str">
        <f t="shared" si="276"/>
        <v/>
      </c>
      <c r="K2504" s="58">
        <f>IFERROR([1]!EM_S_QSTM07_IS(B2504,"61",$K$2,"1")/1000000,"")</f>
        <v>70.036492030000005</v>
      </c>
      <c r="L2504" s="54" t="str">
        <f t="shared" si="277"/>
        <v/>
      </c>
      <c r="M2504" s="49" t="str">
        <f ca="1">[1]!EM_S_MAJASSRES_NUM(B2504,$M$2,$M$1)</f>
        <v/>
      </c>
      <c r="N2504" s="45" t="str">
        <f t="shared" si="278"/>
        <v/>
      </c>
      <c r="O2504" s="37" t="str">
        <f t="shared" ca="1" si="279"/>
        <v/>
      </c>
      <c r="P2504" s="26" t="str">
        <f t="shared" si="273"/>
        <v/>
      </c>
    </row>
    <row r="2505" spans="1:16" x14ac:dyDescent="0.2">
      <c r="A2505" s="65" t="str">
        <f t="shared" ca="1" si="274"/>
        <v/>
      </c>
      <c r="B2505" s="24" t="s">
        <v>10800</v>
      </c>
      <c r="C2505" s="24" t="s">
        <v>10801</v>
      </c>
      <c r="D2505" s="58" t="str">
        <f>IFERROR([1]!EM_S_QSTM07_IS(B2505,"61",$C$1,"1")/1000000,"")</f>
        <v/>
      </c>
      <c r="E2505" s="58" t="str">
        <f>IFERROR([1]!EM_S_PERFORMANCEEXPRESS_PERFEXNETPROFITTOSHAREHOLDER(B2505,$C$1)/1000000,"")</f>
        <v/>
      </c>
      <c r="F2505" s="58" t="str">
        <f>IFERROR([1]!EM_S_PROFITNOTICE_FORECASTT(B2505,$C$1)/1000000,"")</f>
        <v/>
      </c>
      <c r="G2505" s="58" t="str">
        <f>IFERROR([1]!EM_S_PROFITNOTICE_FORECASTL(B2505,$C$1)/1000000,"")</f>
        <v/>
      </c>
      <c r="H2505" s="58" t="str">
        <f t="shared" si="275"/>
        <v/>
      </c>
      <c r="I2505" s="59">
        <f>IFERROR([1]!EM_S_STM07_IS(B2505,"61",$I$2,"1")/1000000,"")</f>
        <v>20.714083469999998</v>
      </c>
      <c r="J2505" s="60" t="str">
        <f t="shared" si="276"/>
        <v/>
      </c>
      <c r="K2505" s="58">
        <f>IFERROR([1]!EM_S_QSTM07_IS(B2505,"61",$K$2,"1")/1000000,"")</f>
        <v>-124.70311531</v>
      </c>
      <c r="L2505" s="54" t="str">
        <f t="shared" si="277"/>
        <v/>
      </c>
      <c r="M2505" s="49" t="str">
        <f ca="1">[1]!EM_S_MAJASSRES_NUM(B2505,$M$2,$M$1)</f>
        <v/>
      </c>
      <c r="N2505" s="45" t="str">
        <f t="shared" si="278"/>
        <v/>
      </c>
      <c r="O2505" s="37" t="str">
        <f t="shared" ca="1" si="279"/>
        <v/>
      </c>
      <c r="P2505" s="26" t="str">
        <f t="shared" si="273"/>
        <v/>
      </c>
    </row>
    <row r="2506" spans="1:16" x14ac:dyDescent="0.2">
      <c r="A2506" s="65" t="str">
        <f t="shared" ca="1" si="274"/>
        <v/>
      </c>
      <c r="B2506" s="24" t="s">
        <v>10802</v>
      </c>
      <c r="C2506" s="24" t="s">
        <v>10803</v>
      </c>
      <c r="D2506" s="58" t="str">
        <f>IFERROR([1]!EM_S_QSTM07_IS(B2506,"61",$C$1,"1")/1000000,"")</f>
        <v/>
      </c>
      <c r="E2506" s="58" t="str">
        <f>IFERROR([1]!EM_S_PERFORMANCEEXPRESS_PERFEXNETPROFITTOSHAREHOLDER(B2506,$C$1)/1000000,"")</f>
        <v/>
      </c>
      <c r="F2506" s="58" t="str">
        <f>IFERROR([1]!EM_S_PROFITNOTICE_FORECASTT(B2506,$C$1)/1000000,"")</f>
        <v/>
      </c>
      <c r="G2506" s="58" t="str">
        <f>IFERROR([1]!EM_S_PROFITNOTICE_FORECASTL(B2506,$C$1)/1000000,"")</f>
        <v/>
      </c>
      <c r="H2506" s="58" t="str">
        <f t="shared" si="275"/>
        <v/>
      </c>
      <c r="I2506" s="59">
        <f>IFERROR([1]!EM_S_STM07_IS(B2506,"61",$I$2,"1")/1000000,"")</f>
        <v>108.70646244</v>
      </c>
      <c r="J2506" s="60" t="str">
        <f t="shared" si="276"/>
        <v/>
      </c>
      <c r="K2506" s="58">
        <f>IFERROR([1]!EM_S_QSTM07_IS(B2506,"61",$K$2,"1")/1000000,"")</f>
        <v>-421.15751411000002</v>
      </c>
      <c r="L2506" s="54" t="str">
        <f t="shared" si="277"/>
        <v/>
      </c>
      <c r="M2506" s="49" t="str">
        <f ca="1">[1]!EM_S_MAJASSRES_NUM(B2506,$M$2,$M$1)</f>
        <v/>
      </c>
      <c r="N2506" s="45" t="str">
        <f t="shared" si="278"/>
        <v/>
      </c>
      <c r="O2506" s="37" t="str">
        <f t="shared" ca="1" si="279"/>
        <v/>
      </c>
      <c r="P2506" s="26" t="str">
        <f t="shared" si="273"/>
        <v/>
      </c>
    </row>
    <row r="2507" spans="1:16" x14ac:dyDescent="0.2">
      <c r="A2507" s="65" t="str">
        <f t="shared" ca="1" si="274"/>
        <v/>
      </c>
      <c r="B2507" s="24" t="s">
        <v>10804</v>
      </c>
      <c r="C2507" s="24" t="s">
        <v>10805</v>
      </c>
      <c r="D2507" s="58" t="str">
        <f>IFERROR([1]!EM_S_QSTM07_IS(B2507,"61",$C$1,"1")/1000000,"")</f>
        <v/>
      </c>
      <c r="E2507" s="58" t="str">
        <f>IFERROR([1]!EM_S_PERFORMANCEEXPRESS_PERFEXNETPROFITTOSHAREHOLDER(B2507,$C$1)/1000000,"")</f>
        <v/>
      </c>
      <c r="F2507" s="58" t="str">
        <f>IFERROR([1]!EM_S_PROFITNOTICE_FORECASTT(B2507,$C$1)/1000000,"")</f>
        <v/>
      </c>
      <c r="G2507" s="58" t="str">
        <f>IFERROR([1]!EM_S_PROFITNOTICE_FORECASTL(B2507,$C$1)/1000000,"")</f>
        <v/>
      </c>
      <c r="H2507" s="58" t="str">
        <f t="shared" si="275"/>
        <v/>
      </c>
      <c r="I2507" s="59">
        <f>IFERROR([1]!EM_S_STM07_IS(B2507,"61",$I$2,"1")/1000000,"")</f>
        <v>3.6316559700000002</v>
      </c>
      <c r="J2507" s="60" t="str">
        <f t="shared" si="276"/>
        <v/>
      </c>
      <c r="K2507" s="58">
        <f>IFERROR([1]!EM_S_QSTM07_IS(B2507,"61",$K$2,"1")/1000000,"")</f>
        <v>-9.7156736500000012</v>
      </c>
      <c r="L2507" s="54" t="str">
        <f t="shared" si="277"/>
        <v/>
      </c>
      <c r="M2507" s="49" t="str">
        <f ca="1">[1]!EM_S_MAJASSRES_NUM(B2507,$M$2,$M$1)</f>
        <v/>
      </c>
      <c r="N2507" s="45">
        <f t="shared" si="278"/>
        <v>1</v>
      </c>
      <c r="O2507" s="37" t="str">
        <f t="shared" ca="1" si="279"/>
        <v/>
      </c>
      <c r="P2507" s="26" t="str">
        <f t="shared" si="273"/>
        <v/>
      </c>
    </row>
    <row r="2508" spans="1:16" x14ac:dyDescent="0.2">
      <c r="A2508" s="65" t="str">
        <f t="shared" ca="1" si="274"/>
        <v/>
      </c>
      <c r="B2508" s="24" t="s">
        <v>10806</v>
      </c>
      <c r="C2508" s="24" t="s">
        <v>10807</v>
      </c>
      <c r="D2508" s="58" t="str">
        <f>IFERROR([1]!EM_S_QSTM07_IS(B2508,"61",$C$1,"1")/1000000,"")</f>
        <v/>
      </c>
      <c r="E2508" s="58" t="str">
        <f>IFERROR([1]!EM_S_PERFORMANCEEXPRESS_PERFEXNETPROFITTOSHAREHOLDER(B2508,$C$1)/1000000,"")</f>
        <v/>
      </c>
      <c r="F2508" s="58" t="str">
        <f>IFERROR([1]!EM_S_PROFITNOTICE_FORECASTT(B2508,$C$1)/1000000,"")</f>
        <v/>
      </c>
      <c r="G2508" s="58" t="str">
        <f>IFERROR([1]!EM_S_PROFITNOTICE_FORECASTL(B2508,$C$1)/1000000,"")</f>
        <v/>
      </c>
      <c r="H2508" s="58" t="str">
        <f t="shared" si="275"/>
        <v/>
      </c>
      <c r="I2508" s="59">
        <f>IFERROR([1]!EM_S_STM07_IS(B2508,"61",$I$2,"1")/1000000,"")</f>
        <v>-44.036733939999998</v>
      </c>
      <c r="J2508" s="60" t="str">
        <f t="shared" si="276"/>
        <v/>
      </c>
      <c r="K2508" s="58">
        <f>IFERROR([1]!EM_S_QSTM07_IS(B2508,"61",$K$2,"1")/1000000,"")</f>
        <v>-39.675566400000001</v>
      </c>
      <c r="L2508" s="54" t="str">
        <f t="shared" si="277"/>
        <v/>
      </c>
      <c r="M2508" s="49" t="str">
        <f ca="1">[1]!EM_S_MAJASSRES_NUM(B2508,$M$2,$M$1)</f>
        <v/>
      </c>
      <c r="N2508" s="45" t="str">
        <f t="shared" si="278"/>
        <v/>
      </c>
      <c r="O2508" s="37" t="str">
        <f t="shared" ca="1" si="279"/>
        <v/>
      </c>
      <c r="P2508" s="26" t="str">
        <f t="shared" si="273"/>
        <v/>
      </c>
    </row>
    <row r="2509" spans="1:16" x14ac:dyDescent="0.2">
      <c r="A2509" s="65" t="str">
        <f t="shared" ca="1" si="274"/>
        <v/>
      </c>
      <c r="B2509" s="24" t="s">
        <v>10808</v>
      </c>
      <c r="C2509" s="24" t="s">
        <v>10809</v>
      </c>
      <c r="D2509" s="58" t="str">
        <f>IFERROR([1]!EM_S_QSTM07_IS(B2509,"61",$C$1,"1")/1000000,"")</f>
        <v/>
      </c>
      <c r="E2509" s="58" t="str">
        <f>IFERROR([1]!EM_S_PERFORMANCEEXPRESS_PERFEXNETPROFITTOSHAREHOLDER(B2509,$C$1)/1000000,"")</f>
        <v/>
      </c>
      <c r="F2509" s="58" t="str">
        <f>IFERROR([1]!EM_S_PROFITNOTICE_FORECASTT(B2509,$C$1)/1000000,"")</f>
        <v/>
      </c>
      <c r="G2509" s="58" t="str">
        <f>IFERROR([1]!EM_S_PROFITNOTICE_FORECASTL(B2509,$C$1)/1000000,"")</f>
        <v/>
      </c>
      <c r="H2509" s="58" t="str">
        <f t="shared" si="275"/>
        <v/>
      </c>
      <c r="I2509" s="59">
        <f>IFERROR([1]!EM_S_STM07_IS(B2509,"61",$I$2,"1")/1000000,"")</f>
        <v>-19.15052678</v>
      </c>
      <c r="J2509" s="60" t="str">
        <f t="shared" si="276"/>
        <v/>
      </c>
      <c r="K2509" s="58">
        <f>IFERROR([1]!EM_S_QSTM07_IS(B2509,"61",$K$2,"1")/1000000,"")</f>
        <v>-23.310243889999999</v>
      </c>
      <c r="L2509" s="54" t="str">
        <f t="shared" si="277"/>
        <v/>
      </c>
      <c r="M2509" s="49" t="str">
        <f ca="1">[1]!EM_S_MAJASSRES_NUM(B2509,$M$2,$M$1)</f>
        <v/>
      </c>
      <c r="N2509" s="45" t="str">
        <f t="shared" si="278"/>
        <v/>
      </c>
      <c r="O2509" s="37" t="str">
        <f t="shared" ca="1" si="279"/>
        <v/>
      </c>
      <c r="P2509" s="26" t="str">
        <f t="shared" si="273"/>
        <v/>
      </c>
    </row>
    <row r="2510" spans="1:16" x14ac:dyDescent="0.2">
      <c r="A2510" s="65" t="str">
        <f t="shared" ca="1" si="274"/>
        <v/>
      </c>
      <c r="B2510" s="24" t="s">
        <v>10810</v>
      </c>
      <c r="C2510" s="24" t="s">
        <v>10811</v>
      </c>
      <c r="D2510" s="58" t="str">
        <f>IFERROR([1]!EM_S_QSTM07_IS(B2510,"61",$C$1,"1")/1000000,"")</f>
        <v/>
      </c>
      <c r="E2510" s="58" t="str">
        <f>IFERROR([1]!EM_S_PERFORMANCEEXPRESS_PERFEXNETPROFITTOSHAREHOLDER(B2510,$C$1)/1000000,"")</f>
        <v/>
      </c>
      <c r="F2510" s="58" t="str">
        <f>IFERROR([1]!EM_S_PROFITNOTICE_FORECASTT(B2510,$C$1)/1000000,"")</f>
        <v/>
      </c>
      <c r="G2510" s="58" t="str">
        <f>IFERROR([1]!EM_S_PROFITNOTICE_FORECASTL(B2510,$C$1)/1000000,"")</f>
        <v/>
      </c>
      <c r="H2510" s="58" t="str">
        <f t="shared" si="275"/>
        <v/>
      </c>
      <c r="I2510" s="59">
        <f>IFERROR([1]!EM_S_STM07_IS(B2510,"61",$I$2,"1")/1000000,"")</f>
        <v>2.17144396</v>
      </c>
      <c r="J2510" s="60" t="str">
        <f t="shared" si="276"/>
        <v/>
      </c>
      <c r="K2510" s="58">
        <f>IFERROR([1]!EM_S_QSTM07_IS(B2510,"61",$K$2,"1")/1000000,"")</f>
        <v>-0.25496360000000101</v>
      </c>
      <c r="L2510" s="54" t="str">
        <f t="shared" si="277"/>
        <v/>
      </c>
      <c r="M2510" s="49" t="str">
        <f ca="1">[1]!EM_S_MAJASSRES_NUM(B2510,$M$2,$M$1)</f>
        <v/>
      </c>
      <c r="N2510" s="45">
        <f t="shared" si="278"/>
        <v>1</v>
      </c>
      <c r="O2510" s="37" t="str">
        <f t="shared" ca="1" si="279"/>
        <v/>
      </c>
      <c r="P2510" s="26" t="str">
        <f t="shared" si="273"/>
        <v/>
      </c>
    </row>
    <row r="2511" spans="1:16" x14ac:dyDescent="0.2">
      <c r="A2511" s="65" t="str">
        <f t="shared" ca="1" si="274"/>
        <v/>
      </c>
      <c r="B2511" s="24" t="s">
        <v>10812</v>
      </c>
      <c r="C2511" s="24" t="s">
        <v>10813</v>
      </c>
      <c r="D2511" s="58" t="str">
        <f>IFERROR([1]!EM_S_QSTM07_IS(B2511,"61",$C$1,"1")/1000000,"")</f>
        <v/>
      </c>
      <c r="E2511" s="58" t="str">
        <f>IFERROR([1]!EM_S_PERFORMANCEEXPRESS_PERFEXNETPROFITTOSHAREHOLDER(B2511,$C$1)/1000000,"")</f>
        <v/>
      </c>
      <c r="F2511" s="58" t="str">
        <f>IFERROR([1]!EM_S_PROFITNOTICE_FORECASTT(B2511,$C$1)/1000000,"")</f>
        <v/>
      </c>
      <c r="G2511" s="58" t="str">
        <f>IFERROR([1]!EM_S_PROFITNOTICE_FORECASTL(B2511,$C$1)/1000000,"")</f>
        <v/>
      </c>
      <c r="H2511" s="58" t="str">
        <f t="shared" si="275"/>
        <v/>
      </c>
      <c r="I2511" s="59">
        <f>IFERROR([1]!EM_S_STM07_IS(B2511,"61",$I$2,"1")/1000000,"")</f>
        <v>40.90723397</v>
      </c>
      <c r="J2511" s="60" t="str">
        <f t="shared" si="276"/>
        <v/>
      </c>
      <c r="K2511" s="58">
        <f>IFERROR([1]!EM_S_QSTM07_IS(B2511,"61",$K$2,"1")/1000000,"")</f>
        <v>-270.01826754000001</v>
      </c>
      <c r="L2511" s="54" t="str">
        <f t="shared" si="277"/>
        <v/>
      </c>
      <c r="M2511" s="49" t="str">
        <f ca="1">[1]!EM_S_MAJASSRES_NUM(B2511,$M$2,$M$1)</f>
        <v/>
      </c>
      <c r="N2511" s="45" t="str">
        <f t="shared" si="278"/>
        <v/>
      </c>
      <c r="O2511" s="37" t="str">
        <f t="shared" ca="1" si="279"/>
        <v/>
      </c>
      <c r="P2511" s="26" t="str">
        <f t="shared" si="273"/>
        <v/>
      </c>
    </row>
    <row r="2512" spans="1:16" x14ac:dyDescent="0.2">
      <c r="A2512" s="65" t="str">
        <f t="shared" ca="1" si="274"/>
        <v/>
      </c>
      <c r="B2512" s="24" t="s">
        <v>10814</v>
      </c>
      <c r="C2512" s="24" t="s">
        <v>10815</v>
      </c>
      <c r="D2512" s="58" t="str">
        <f>IFERROR([1]!EM_S_QSTM07_IS(B2512,"61",$C$1,"1")/1000000,"")</f>
        <v/>
      </c>
      <c r="E2512" s="58" t="str">
        <f>IFERROR([1]!EM_S_PERFORMANCEEXPRESS_PERFEXNETPROFITTOSHAREHOLDER(B2512,$C$1)/1000000,"")</f>
        <v/>
      </c>
      <c r="F2512" s="58" t="str">
        <f>IFERROR([1]!EM_S_PROFITNOTICE_FORECASTT(B2512,$C$1)/1000000,"")</f>
        <v/>
      </c>
      <c r="G2512" s="58" t="str">
        <f>IFERROR([1]!EM_S_PROFITNOTICE_FORECASTL(B2512,$C$1)/1000000,"")</f>
        <v/>
      </c>
      <c r="H2512" s="58" t="str">
        <f t="shared" si="275"/>
        <v/>
      </c>
      <c r="I2512" s="59">
        <f>IFERROR([1]!EM_S_STM07_IS(B2512,"61",$I$2,"1")/1000000,"")</f>
        <v>45.070498649999998</v>
      </c>
      <c r="J2512" s="60" t="str">
        <f t="shared" si="276"/>
        <v/>
      </c>
      <c r="K2512" s="58">
        <f>IFERROR([1]!EM_S_QSTM07_IS(B2512,"61",$K$2,"1")/1000000,"")</f>
        <v>0.87512690999999998</v>
      </c>
      <c r="L2512" s="54" t="str">
        <f t="shared" si="277"/>
        <v/>
      </c>
      <c r="M2512" s="49" t="str">
        <f ca="1">[1]!EM_S_MAJASSRES_NUM(B2512,$M$2,$M$1)</f>
        <v/>
      </c>
      <c r="N2512" s="45">
        <f t="shared" si="278"/>
        <v>1</v>
      </c>
      <c r="O2512" s="37" t="str">
        <f t="shared" ca="1" si="279"/>
        <v/>
      </c>
      <c r="P2512" s="26" t="str">
        <f t="shared" si="273"/>
        <v/>
      </c>
    </row>
    <row r="2513" spans="1:16" x14ac:dyDescent="0.2">
      <c r="A2513" s="65" t="str">
        <f t="shared" ca="1" si="274"/>
        <v/>
      </c>
      <c r="B2513" s="24" t="s">
        <v>10816</v>
      </c>
      <c r="C2513" s="24" t="s">
        <v>10817</v>
      </c>
      <c r="D2513" s="58" t="str">
        <f>IFERROR([1]!EM_S_QSTM07_IS(B2513,"61",$C$1,"1")/1000000,"")</f>
        <v/>
      </c>
      <c r="E2513" s="58" t="str">
        <f>IFERROR([1]!EM_S_PERFORMANCEEXPRESS_PERFEXNETPROFITTOSHAREHOLDER(B2513,$C$1)/1000000,"")</f>
        <v/>
      </c>
      <c r="F2513" s="58" t="str">
        <f>IFERROR([1]!EM_S_PROFITNOTICE_FORECASTT(B2513,$C$1)/1000000,"")</f>
        <v/>
      </c>
      <c r="G2513" s="58" t="str">
        <f>IFERROR([1]!EM_S_PROFITNOTICE_FORECASTL(B2513,$C$1)/1000000,"")</f>
        <v/>
      </c>
      <c r="H2513" s="58" t="str">
        <f t="shared" si="275"/>
        <v/>
      </c>
      <c r="I2513" s="59">
        <f>IFERROR([1]!EM_S_STM07_IS(B2513,"61",$I$2,"1")/1000000,"")</f>
        <v>43.790670509999998</v>
      </c>
      <c r="J2513" s="60" t="str">
        <f t="shared" si="276"/>
        <v/>
      </c>
      <c r="K2513" s="58">
        <f>IFERROR([1]!EM_S_QSTM07_IS(B2513,"61",$K$2,"1")/1000000,"")</f>
        <v>26.7253352</v>
      </c>
      <c r="L2513" s="54" t="str">
        <f t="shared" si="277"/>
        <v/>
      </c>
      <c r="M2513" s="49">
        <f ca="1">[1]!EM_S_MAJASSRES_NUM(B2513,$M$2,$M$1)</f>
        <v>1</v>
      </c>
      <c r="N2513" s="45" t="str">
        <f t="shared" si="278"/>
        <v/>
      </c>
      <c r="O2513" s="37" t="str">
        <f t="shared" ca="1" si="279"/>
        <v/>
      </c>
      <c r="P2513" s="26" t="str">
        <f t="shared" si="273"/>
        <v/>
      </c>
    </row>
    <row r="2514" spans="1:16" x14ac:dyDescent="0.2">
      <c r="A2514" s="65" t="str">
        <f t="shared" ca="1" si="274"/>
        <v/>
      </c>
      <c r="B2514" s="24" t="s">
        <v>10818</v>
      </c>
      <c r="C2514" s="24" t="s">
        <v>10819</v>
      </c>
      <c r="D2514" s="58" t="str">
        <f>IFERROR([1]!EM_S_QSTM07_IS(B2514,"61",$C$1,"1")/1000000,"")</f>
        <v/>
      </c>
      <c r="E2514" s="58" t="str">
        <f>IFERROR([1]!EM_S_PERFORMANCEEXPRESS_PERFEXNETPROFITTOSHAREHOLDER(B2514,$C$1)/1000000,"")</f>
        <v/>
      </c>
      <c r="F2514" s="58" t="str">
        <f>IFERROR([1]!EM_S_PROFITNOTICE_FORECASTT(B2514,$C$1)/1000000,"")</f>
        <v/>
      </c>
      <c r="G2514" s="58" t="str">
        <f>IFERROR([1]!EM_S_PROFITNOTICE_FORECASTL(B2514,$C$1)/1000000,"")</f>
        <v/>
      </c>
      <c r="H2514" s="58" t="str">
        <f t="shared" si="275"/>
        <v/>
      </c>
      <c r="I2514" s="59">
        <f>IFERROR([1]!EM_S_STM07_IS(B2514,"61",$I$2,"1")/1000000,"")</f>
        <v>6.8746247699999996</v>
      </c>
      <c r="J2514" s="60" t="str">
        <f t="shared" si="276"/>
        <v/>
      </c>
      <c r="K2514" s="58">
        <f>IFERROR([1]!EM_S_QSTM07_IS(B2514,"61",$K$2,"1")/1000000,"")</f>
        <v>3.5233675299999998</v>
      </c>
      <c r="L2514" s="54" t="str">
        <f t="shared" si="277"/>
        <v/>
      </c>
      <c r="M2514" s="49" t="str">
        <f ca="1">[1]!EM_S_MAJASSRES_NUM(B2514,$M$2,$M$1)</f>
        <v/>
      </c>
      <c r="N2514" s="45">
        <f t="shared" si="278"/>
        <v>1</v>
      </c>
      <c r="O2514" s="37" t="str">
        <f t="shared" ca="1" si="279"/>
        <v/>
      </c>
      <c r="P2514" s="26" t="str">
        <f t="shared" si="273"/>
        <v/>
      </c>
    </row>
    <row r="2515" spans="1:16" x14ac:dyDescent="0.2">
      <c r="A2515" s="65" t="str">
        <f t="shared" ca="1" si="274"/>
        <v/>
      </c>
      <c r="B2515" s="24" t="s">
        <v>10820</v>
      </c>
      <c r="C2515" s="24" t="s">
        <v>10821</v>
      </c>
      <c r="D2515" s="58" t="str">
        <f>IFERROR([1]!EM_S_QSTM07_IS(B2515,"61",$C$1,"1")/1000000,"")</f>
        <v/>
      </c>
      <c r="E2515" s="58" t="str">
        <f>IFERROR([1]!EM_S_PERFORMANCEEXPRESS_PERFEXNETPROFITTOSHAREHOLDER(B2515,$C$1)/1000000,"")</f>
        <v/>
      </c>
      <c r="F2515" s="58" t="str">
        <f>IFERROR([1]!EM_S_PROFITNOTICE_FORECASTT(B2515,$C$1)/1000000,"")</f>
        <v/>
      </c>
      <c r="G2515" s="58" t="str">
        <f>IFERROR([1]!EM_S_PROFITNOTICE_FORECASTL(B2515,$C$1)/1000000,"")</f>
        <v/>
      </c>
      <c r="H2515" s="58" t="str">
        <f t="shared" si="275"/>
        <v/>
      </c>
      <c r="I2515" s="59">
        <f>IFERROR([1]!EM_S_STM07_IS(B2515,"61",$I$2,"1")/1000000,"")</f>
        <v>79.115047090000004</v>
      </c>
      <c r="J2515" s="60" t="str">
        <f t="shared" si="276"/>
        <v/>
      </c>
      <c r="K2515" s="58">
        <f>IFERROR([1]!EM_S_QSTM07_IS(B2515,"61",$K$2,"1")/1000000,"")</f>
        <v>30.933045700000001</v>
      </c>
      <c r="L2515" s="54" t="str">
        <f t="shared" si="277"/>
        <v/>
      </c>
      <c r="M2515" s="49" t="str">
        <f ca="1">[1]!EM_S_MAJASSRES_NUM(B2515,$M$2,$M$1)</f>
        <v/>
      </c>
      <c r="N2515" s="45" t="str">
        <f t="shared" si="278"/>
        <v/>
      </c>
      <c r="O2515" s="37" t="str">
        <f t="shared" ca="1" si="279"/>
        <v/>
      </c>
      <c r="P2515" s="26" t="str">
        <f t="shared" si="273"/>
        <v/>
      </c>
    </row>
    <row r="2516" spans="1:16" x14ac:dyDescent="0.2">
      <c r="A2516" s="65" t="str">
        <f t="shared" ca="1" si="274"/>
        <v/>
      </c>
      <c r="B2516" s="24" t="s">
        <v>10822</v>
      </c>
      <c r="C2516" s="24" t="s">
        <v>10823</v>
      </c>
      <c r="D2516" s="58" t="str">
        <f>IFERROR([1]!EM_S_QSTM07_IS(B2516,"61",$C$1,"1")/1000000,"")</f>
        <v/>
      </c>
      <c r="E2516" s="58" t="str">
        <f>IFERROR([1]!EM_S_PERFORMANCEEXPRESS_PERFEXNETPROFITTOSHAREHOLDER(B2516,$C$1)/1000000,"")</f>
        <v/>
      </c>
      <c r="F2516" s="58" t="str">
        <f>IFERROR([1]!EM_S_PROFITNOTICE_FORECASTT(B2516,$C$1)/1000000,"")</f>
        <v/>
      </c>
      <c r="G2516" s="58" t="str">
        <f>IFERROR([1]!EM_S_PROFITNOTICE_FORECASTL(B2516,$C$1)/1000000,"")</f>
        <v/>
      </c>
      <c r="H2516" s="58" t="str">
        <f t="shared" si="275"/>
        <v/>
      </c>
      <c r="I2516" s="59">
        <f>IFERROR([1]!EM_S_STM07_IS(B2516,"61",$I$2,"1")/1000000,"")</f>
        <v>67.33935129000001</v>
      </c>
      <c r="J2516" s="60" t="str">
        <f t="shared" si="276"/>
        <v/>
      </c>
      <c r="K2516" s="58">
        <f>IFERROR([1]!EM_S_QSTM07_IS(B2516,"61",$K$2,"1")/1000000,"")</f>
        <v>71.781150799999992</v>
      </c>
      <c r="L2516" s="54" t="str">
        <f t="shared" si="277"/>
        <v/>
      </c>
      <c r="M2516" s="49" t="str">
        <f ca="1">[1]!EM_S_MAJASSRES_NUM(B2516,$M$2,$M$1)</f>
        <v/>
      </c>
      <c r="N2516" s="45" t="str">
        <f t="shared" si="278"/>
        <v/>
      </c>
      <c r="O2516" s="37" t="str">
        <f t="shared" ca="1" si="279"/>
        <v/>
      </c>
      <c r="P2516" s="26" t="str">
        <f t="shared" si="273"/>
        <v/>
      </c>
    </row>
    <row r="2517" spans="1:16" x14ac:dyDescent="0.2">
      <c r="A2517" s="65" t="str">
        <f t="shared" ca="1" si="274"/>
        <v/>
      </c>
      <c r="B2517" s="24" t="s">
        <v>10824</v>
      </c>
      <c r="C2517" s="24" t="s">
        <v>10825</v>
      </c>
      <c r="D2517" s="58" t="str">
        <f>IFERROR([1]!EM_S_QSTM07_IS(B2517,"61",$C$1,"1")/1000000,"")</f>
        <v/>
      </c>
      <c r="E2517" s="58" t="str">
        <f>IFERROR([1]!EM_S_PERFORMANCEEXPRESS_PERFEXNETPROFITTOSHAREHOLDER(B2517,$C$1)/1000000,"")</f>
        <v/>
      </c>
      <c r="F2517" s="58" t="str">
        <f>IFERROR([1]!EM_S_PROFITNOTICE_FORECASTT(B2517,$C$1)/1000000,"")</f>
        <v/>
      </c>
      <c r="G2517" s="58" t="str">
        <f>IFERROR([1]!EM_S_PROFITNOTICE_FORECASTL(B2517,$C$1)/1000000,"")</f>
        <v/>
      </c>
      <c r="H2517" s="58" t="str">
        <f t="shared" si="275"/>
        <v/>
      </c>
      <c r="I2517" s="59">
        <f>IFERROR([1]!EM_S_STM07_IS(B2517,"61",$I$2,"1")/1000000,"")</f>
        <v>-71.201867750000005</v>
      </c>
      <c r="J2517" s="60" t="str">
        <f t="shared" si="276"/>
        <v/>
      </c>
      <c r="K2517" s="58">
        <f>IFERROR([1]!EM_S_QSTM07_IS(B2517,"61",$K$2,"1")/1000000,"")</f>
        <v>100.66326110999999</v>
      </c>
      <c r="L2517" s="54" t="str">
        <f t="shared" si="277"/>
        <v/>
      </c>
      <c r="M2517" s="49" t="str">
        <f ca="1">[1]!EM_S_MAJASSRES_NUM(B2517,$M$2,$M$1)</f>
        <v/>
      </c>
      <c r="N2517" s="45" t="str">
        <f t="shared" si="278"/>
        <v/>
      </c>
      <c r="O2517" s="37" t="str">
        <f t="shared" ca="1" si="279"/>
        <v/>
      </c>
      <c r="P2517" s="26" t="str">
        <f t="shared" si="273"/>
        <v/>
      </c>
    </row>
    <row r="2518" spans="1:16" x14ac:dyDescent="0.2">
      <c r="A2518" s="65" t="str">
        <f t="shared" ca="1" si="274"/>
        <v/>
      </c>
      <c r="B2518" s="24" t="s">
        <v>10826</v>
      </c>
      <c r="C2518" s="24" t="s">
        <v>10827</v>
      </c>
      <c r="D2518" s="58" t="str">
        <f>IFERROR([1]!EM_S_QSTM07_IS(B2518,"61",$C$1,"1")/1000000,"")</f>
        <v/>
      </c>
      <c r="E2518" s="58" t="str">
        <f>IFERROR([1]!EM_S_PERFORMANCEEXPRESS_PERFEXNETPROFITTOSHAREHOLDER(B2518,$C$1)/1000000,"")</f>
        <v/>
      </c>
      <c r="F2518" s="58" t="str">
        <f>IFERROR([1]!EM_S_PROFITNOTICE_FORECASTT(B2518,$C$1)/1000000,"")</f>
        <v/>
      </c>
      <c r="G2518" s="58" t="str">
        <f>IFERROR([1]!EM_S_PROFITNOTICE_FORECASTL(B2518,$C$1)/1000000,"")</f>
        <v/>
      </c>
      <c r="H2518" s="58" t="str">
        <f t="shared" si="275"/>
        <v/>
      </c>
      <c r="I2518" s="59">
        <f>IFERROR([1]!EM_S_STM07_IS(B2518,"61",$I$2,"1")/1000000,"")</f>
        <v>-167.19065930000002</v>
      </c>
      <c r="J2518" s="60" t="str">
        <f t="shared" si="276"/>
        <v/>
      </c>
      <c r="K2518" s="58">
        <f>IFERROR([1]!EM_S_QSTM07_IS(B2518,"61",$K$2,"1")/1000000,"")</f>
        <v>-32.406552619999999</v>
      </c>
      <c r="L2518" s="54" t="str">
        <f t="shared" si="277"/>
        <v/>
      </c>
      <c r="M2518" s="49" t="str">
        <f ca="1">[1]!EM_S_MAJASSRES_NUM(B2518,$M$2,$M$1)</f>
        <v/>
      </c>
      <c r="N2518" s="45" t="str">
        <f t="shared" si="278"/>
        <v/>
      </c>
      <c r="O2518" s="37" t="str">
        <f t="shared" ca="1" si="279"/>
        <v/>
      </c>
      <c r="P2518" s="26" t="str">
        <f t="shared" si="273"/>
        <v/>
      </c>
    </row>
    <row r="2519" spans="1:16" x14ac:dyDescent="0.2">
      <c r="A2519" s="65" t="str">
        <f t="shared" ca="1" si="274"/>
        <v/>
      </c>
      <c r="B2519" s="24" t="s">
        <v>10828</v>
      </c>
      <c r="C2519" s="24" t="s">
        <v>10829</v>
      </c>
      <c r="D2519" s="58" t="str">
        <f>IFERROR([1]!EM_S_QSTM07_IS(B2519,"61",$C$1,"1")/1000000,"")</f>
        <v/>
      </c>
      <c r="E2519" s="58" t="str">
        <f>IFERROR([1]!EM_S_PERFORMANCEEXPRESS_PERFEXNETPROFITTOSHAREHOLDER(B2519,$C$1)/1000000,"")</f>
        <v/>
      </c>
      <c r="F2519" s="58" t="str">
        <f>IFERROR([1]!EM_S_PROFITNOTICE_FORECASTT(B2519,$C$1)/1000000,"")</f>
        <v/>
      </c>
      <c r="G2519" s="58" t="str">
        <f>IFERROR([1]!EM_S_PROFITNOTICE_FORECASTL(B2519,$C$1)/1000000,"")</f>
        <v/>
      </c>
      <c r="H2519" s="58" t="str">
        <f t="shared" si="275"/>
        <v/>
      </c>
      <c r="I2519" s="59">
        <f>IFERROR([1]!EM_S_STM07_IS(B2519,"61",$I$2,"1")/1000000,"")</f>
        <v>149.09794460000001</v>
      </c>
      <c r="J2519" s="60" t="str">
        <f t="shared" si="276"/>
        <v/>
      </c>
      <c r="K2519" s="58">
        <f>IFERROR([1]!EM_S_QSTM07_IS(B2519,"61",$K$2,"1")/1000000,"")</f>
        <v>17.176017769999998</v>
      </c>
      <c r="L2519" s="54" t="str">
        <f t="shared" si="277"/>
        <v/>
      </c>
      <c r="M2519" s="49" t="str">
        <f ca="1">[1]!EM_S_MAJASSRES_NUM(B2519,$M$2,$M$1)</f>
        <v/>
      </c>
      <c r="N2519" s="45" t="str">
        <f t="shared" si="278"/>
        <v/>
      </c>
      <c r="O2519" s="37" t="str">
        <f t="shared" ca="1" si="279"/>
        <v/>
      </c>
      <c r="P2519" s="26" t="str">
        <f t="shared" si="273"/>
        <v/>
      </c>
    </row>
    <row r="2520" spans="1:16" x14ac:dyDescent="0.2">
      <c r="A2520" s="65" t="str">
        <f t="shared" ca="1" si="274"/>
        <v/>
      </c>
      <c r="B2520" s="24" t="s">
        <v>10830</v>
      </c>
      <c r="C2520" s="24" t="s">
        <v>10831</v>
      </c>
      <c r="D2520" s="58" t="str">
        <f>IFERROR([1]!EM_S_QSTM07_IS(B2520,"61",$C$1,"1")/1000000,"")</f>
        <v/>
      </c>
      <c r="E2520" s="58" t="str">
        <f>IFERROR([1]!EM_S_PERFORMANCEEXPRESS_PERFEXNETPROFITTOSHAREHOLDER(B2520,$C$1)/1000000,"")</f>
        <v/>
      </c>
      <c r="F2520" s="58" t="str">
        <f>IFERROR([1]!EM_S_PROFITNOTICE_FORECASTT(B2520,$C$1)/1000000,"")</f>
        <v/>
      </c>
      <c r="G2520" s="58" t="str">
        <f>IFERROR([1]!EM_S_PROFITNOTICE_FORECASTL(B2520,$C$1)/1000000,"")</f>
        <v/>
      </c>
      <c r="H2520" s="58" t="str">
        <f t="shared" si="275"/>
        <v/>
      </c>
      <c r="I2520" s="59">
        <f>IFERROR([1]!EM_S_STM07_IS(B2520,"61",$I$2,"1")/1000000,"")</f>
        <v>110.89660252</v>
      </c>
      <c r="J2520" s="60" t="str">
        <f t="shared" si="276"/>
        <v/>
      </c>
      <c r="K2520" s="58">
        <f>IFERROR([1]!EM_S_QSTM07_IS(B2520,"61",$K$2,"1")/1000000,"")</f>
        <v>91.178034159999996</v>
      </c>
      <c r="L2520" s="54" t="str">
        <f t="shared" si="277"/>
        <v/>
      </c>
      <c r="M2520" s="49" t="str">
        <f ca="1">[1]!EM_S_MAJASSRES_NUM(B2520,$M$2,$M$1)</f>
        <v/>
      </c>
      <c r="N2520" s="45" t="str">
        <f t="shared" si="278"/>
        <v/>
      </c>
      <c r="O2520" s="37" t="str">
        <f t="shared" ca="1" si="279"/>
        <v/>
      </c>
      <c r="P2520" s="26" t="str">
        <f t="shared" si="273"/>
        <v/>
      </c>
    </row>
    <row r="2521" spans="1:16" x14ac:dyDescent="0.2">
      <c r="A2521" s="65" t="str">
        <f t="shared" ca="1" si="274"/>
        <v/>
      </c>
      <c r="B2521" s="24" t="s">
        <v>10832</v>
      </c>
      <c r="C2521" s="24" t="s">
        <v>10833</v>
      </c>
      <c r="D2521" s="58" t="str">
        <f>IFERROR([1]!EM_S_QSTM07_IS(B2521,"61",$C$1,"1")/1000000,"")</f>
        <v/>
      </c>
      <c r="E2521" s="58" t="str">
        <f>IFERROR([1]!EM_S_PERFORMANCEEXPRESS_PERFEXNETPROFITTOSHAREHOLDER(B2521,$C$1)/1000000,"")</f>
        <v/>
      </c>
      <c r="F2521" s="58" t="str">
        <f>IFERROR([1]!EM_S_PROFITNOTICE_FORECASTT(B2521,$C$1)/1000000,"")</f>
        <v/>
      </c>
      <c r="G2521" s="58" t="str">
        <f>IFERROR([1]!EM_S_PROFITNOTICE_FORECASTL(B2521,$C$1)/1000000,"")</f>
        <v/>
      </c>
      <c r="H2521" s="58" t="str">
        <f t="shared" si="275"/>
        <v/>
      </c>
      <c r="I2521" s="59">
        <f>IFERROR([1]!EM_S_STM07_IS(B2521,"61",$I$2,"1")/1000000,"")</f>
        <v>20.380633059999997</v>
      </c>
      <c r="J2521" s="60" t="str">
        <f t="shared" si="276"/>
        <v/>
      </c>
      <c r="K2521" s="58">
        <f>IFERROR([1]!EM_S_QSTM07_IS(B2521,"61",$K$2,"1")/1000000,"")</f>
        <v>4.6066387999999998</v>
      </c>
      <c r="L2521" s="54" t="str">
        <f t="shared" si="277"/>
        <v/>
      </c>
      <c r="M2521" s="49" t="str">
        <f ca="1">[1]!EM_S_MAJASSRES_NUM(B2521,$M$2,$M$1)</f>
        <v/>
      </c>
      <c r="N2521" s="45">
        <f t="shared" si="278"/>
        <v>1</v>
      </c>
      <c r="O2521" s="37" t="str">
        <f t="shared" ca="1" si="279"/>
        <v/>
      </c>
      <c r="P2521" s="26" t="str">
        <f t="shared" si="273"/>
        <v/>
      </c>
    </row>
    <row r="2522" spans="1:16" x14ac:dyDescent="0.2">
      <c r="A2522" s="65" t="str">
        <f t="shared" ca="1" si="274"/>
        <v/>
      </c>
      <c r="B2522" s="24" t="s">
        <v>10834</v>
      </c>
      <c r="C2522" s="24" t="s">
        <v>10835</v>
      </c>
      <c r="D2522" s="58" t="str">
        <f>IFERROR([1]!EM_S_QSTM07_IS(B2522,"61",$C$1,"1")/1000000,"")</f>
        <v/>
      </c>
      <c r="E2522" s="58" t="str">
        <f>IFERROR([1]!EM_S_PERFORMANCEEXPRESS_PERFEXNETPROFITTOSHAREHOLDER(B2522,$C$1)/1000000,"")</f>
        <v/>
      </c>
      <c r="F2522" s="58" t="str">
        <f>IFERROR([1]!EM_S_PROFITNOTICE_FORECASTT(B2522,$C$1)/1000000,"")</f>
        <v/>
      </c>
      <c r="G2522" s="58" t="str">
        <f>IFERROR([1]!EM_S_PROFITNOTICE_FORECASTL(B2522,$C$1)/1000000,"")</f>
        <v/>
      </c>
      <c r="H2522" s="58" t="str">
        <f t="shared" si="275"/>
        <v/>
      </c>
      <c r="I2522" s="59">
        <f>IFERROR([1]!EM_S_STM07_IS(B2522,"61",$I$2,"1")/1000000,"")</f>
        <v>275.95216729999999</v>
      </c>
      <c r="J2522" s="60" t="str">
        <f t="shared" si="276"/>
        <v/>
      </c>
      <c r="K2522" s="58">
        <f>IFERROR([1]!EM_S_QSTM07_IS(B2522,"61",$K$2,"1")/1000000,"")</f>
        <v>305.42962835000003</v>
      </c>
      <c r="L2522" s="54" t="str">
        <f t="shared" si="277"/>
        <v/>
      </c>
      <c r="M2522" s="49" t="str">
        <f ca="1">[1]!EM_S_MAJASSRES_NUM(B2522,$M$2,$M$1)</f>
        <v/>
      </c>
      <c r="N2522" s="45" t="str">
        <f t="shared" si="278"/>
        <v/>
      </c>
      <c r="O2522" s="37" t="str">
        <f t="shared" ca="1" si="279"/>
        <v/>
      </c>
      <c r="P2522" s="26" t="str">
        <f t="shared" si="273"/>
        <v/>
      </c>
    </row>
    <row r="2523" spans="1:16" x14ac:dyDescent="0.2">
      <c r="A2523" s="65" t="str">
        <f t="shared" ca="1" si="274"/>
        <v/>
      </c>
      <c r="B2523" s="24" t="s">
        <v>10836</v>
      </c>
      <c r="C2523" s="24" t="s">
        <v>10837</v>
      </c>
      <c r="D2523" s="58" t="str">
        <f>IFERROR([1]!EM_S_QSTM07_IS(B2523,"61",$C$1,"1")/1000000,"")</f>
        <v/>
      </c>
      <c r="E2523" s="58" t="str">
        <f>IFERROR([1]!EM_S_PERFORMANCEEXPRESS_PERFEXNETPROFITTOSHAREHOLDER(B2523,$C$1)/1000000,"")</f>
        <v/>
      </c>
      <c r="F2523" s="58" t="str">
        <f>IFERROR([1]!EM_S_PROFITNOTICE_FORECASTT(B2523,$C$1)/1000000,"")</f>
        <v/>
      </c>
      <c r="G2523" s="58" t="str">
        <f>IFERROR([1]!EM_S_PROFITNOTICE_FORECASTL(B2523,$C$1)/1000000,"")</f>
        <v/>
      </c>
      <c r="H2523" s="58" t="str">
        <f t="shared" si="275"/>
        <v/>
      </c>
      <c r="I2523" s="59">
        <f>IFERROR([1]!EM_S_STM07_IS(B2523,"61",$I$2,"1")/1000000,"")</f>
        <v>332.05098841</v>
      </c>
      <c r="J2523" s="60" t="str">
        <f t="shared" si="276"/>
        <v/>
      </c>
      <c r="K2523" s="58">
        <f>IFERROR([1]!EM_S_QSTM07_IS(B2523,"61",$K$2,"1")/1000000,"")</f>
        <v>-5.5125229100000297</v>
      </c>
      <c r="L2523" s="54" t="str">
        <f t="shared" si="277"/>
        <v/>
      </c>
      <c r="M2523" s="49" t="str">
        <f ca="1">[1]!EM_S_MAJASSRES_NUM(B2523,$M$2,$M$1)</f>
        <v/>
      </c>
      <c r="N2523" s="45">
        <f t="shared" si="278"/>
        <v>1</v>
      </c>
      <c r="O2523" s="37" t="str">
        <f t="shared" ca="1" si="279"/>
        <v/>
      </c>
      <c r="P2523" s="26" t="str">
        <f t="shared" si="273"/>
        <v/>
      </c>
    </row>
    <row r="2524" spans="1:16" x14ac:dyDescent="0.2">
      <c r="A2524" s="65" t="str">
        <f t="shared" ca="1" si="274"/>
        <v/>
      </c>
      <c r="B2524" s="24" t="s">
        <v>10838</v>
      </c>
      <c r="C2524" s="24" t="s">
        <v>10839</v>
      </c>
      <c r="D2524" s="58" t="str">
        <f>IFERROR([1]!EM_S_QSTM07_IS(B2524,"61",$C$1,"1")/1000000,"")</f>
        <v/>
      </c>
      <c r="E2524" s="58" t="str">
        <f>IFERROR([1]!EM_S_PERFORMANCEEXPRESS_PERFEXNETPROFITTOSHAREHOLDER(B2524,$C$1)/1000000,"")</f>
        <v/>
      </c>
      <c r="F2524" s="58" t="str">
        <f>IFERROR([1]!EM_S_PROFITNOTICE_FORECASTT(B2524,$C$1)/1000000,"")</f>
        <v/>
      </c>
      <c r="G2524" s="58" t="str">
        <f>IFERROR([1]!EM_S_PROFITNOTICE_FORECASTL(B2524,$C$1)/1000000,"")</f>
        <v/>
      </c>
      <c r="H2524" s="58" t="str">
        <f t="shared" si="275"/>
        <v/>
      </c>
      <c r="I2524" s="59">
        <f>IFERROR([1]!EM_S_STM07_IS(B2524,"61",$I$2,"1")/1000000,"")</f>
        <v>64.256434850000005</v>
      </c>
      <c r="J2524" s="60" t="str">
        <f t="shared" si="276"/>
        <v/>
      </c>
      <c r="K2524" s="58">
        <f>IFERROR([1]!EM_S_QSTM07_IS(B2524,"61",$K$2,"1")/1000000,"")</f>
        <v>-70.709922200000008</v>
      </c>
      <c r="L2524" s="54" t="str">
        <f t="shared" si="277"/>
        <v/>
      </c>
      <c r="M2524" s="49" t="str">
        <f ca="1">[1]!EM_S_MAJASSRES_NUM(B2524,$M$2,$M$1)</f>
        <v/>
      </c>
      <c r="N2524" s="45" t="str">
        <f t="shared" si="278"/>
        <v/>
      </c>
      <c r="O2524" s="37" t="str">
        <f t="shared" ca="1" si="279"/>
        <v/>
      </c>
      <c r="P2524" s="26" t="str">
        <f t="shared" si="273"/>
        <v/>
      </c>
    </row>
    <row r="2525" spans="1:16" x14ac:dyDescent="0.2">
      <c r="A2525" s="65" t="str">
        <f t="shared" ca="1" si="274"/>
        <v/>
      </c>
      <c r="B2525" s="24" t="s">
        <v>10840</v>
      </c>
      <c r="C2525" s="24" t="s">
        <v>10841</v>
      </c>
      <c r="D2525" s="58" t="str">
        <f>IFERROR([1]!EM_S_QSTM07_IS(B2525,"61",$C$1,"1")/1000000,"")</f>
        <v/>
      </c>
      <c r="E2525" s="58" t="str">
        <f>IFERROR([1]!EM_S_PERFORMANCEEXPRESS_PERFEXNETPROFITTOSHAREHOLDER(B2525,$C$1)/1000000,"")</f>
        <v/>
      </c>
      <c r="F2525" s="58" t="str">
        <f>IFERROR([1]!EM_S_PROFITNOTICE_FORECASTT(B2525,$C$1)/1000000,"")</f>
        <v/>
      </c>
      <c r="G2525" s="58" t="str">
        <f>IFERROR([1]!EM_S_PROFITNOTICE_FORECASTL(B2525,$C$1)/1000000,"")</f>
        <v/>
      </c>
      <c r="H2525" s="58" t="str">
        <f t="shared" si="275"/>
        <v/>
      </c>
      <c r="I2525" s="59">
        <f>IFERROR([1]!EM_S_STM07_IS(B2525,"61",$I$2,"1")/1000000,"")</f>
        <v>49.038426960000002</v>
      </c>
      <c r="J2525" s="60" t="str">
        <f t="shared" si="276"/>
        <v/>
      </c>
      <c r="K2525" s="58">
        <f>IFERROR([1]!EM_S_QSTM07_IS(B2525,"61",$K$2,"1")/1000000,"")</f>
        <v>2.0842564800000201</v>
      </c>
      <c r="L2525" s="54" t="str">
        <f t="shared" si="277"/>
        <v/>
      </c>
      <c r="M2525" s="49" t="str">
        <f ca="1">[1]!EM_S_MAJASSRES_NUM(B2525,$M$2,$M$1)</f>
        <v/>
      </c>
      <c r="N2525" s="45">
        <f t="shared" si="278"/>
        <v>1</v>
      </c>
      <c r="O2525" s="37" t="str">
        <f t="shared" ca="1" si="279"/>
        <v/>
      </c>
      <c r="P2525" s="26" t="str">
        <f t="shared" si="273"/>
        <v/>
      </c>
    </row>
    <row r="2526" spans="1:16" x14ac:dyDescent="0.2">
      <c r="A2526" s="65" t="str">
        <f t="shared" ca="1" si="274"/>
        <v/>
      </c>
      <c r="B2526" s="24" t="s">
        <v>10842</v>
      </c>
      <c r="C2526" s="24" t="s">
        <v>10843</v>
      </c>
      <c r="D2526" s="58" t="str">
        <f>IFERROR([1]!EM_S_QSTM07_IS(B2526,"61",$C$1,"1")/1000000,"")</f>
        <v/>
      </c>
      <c r="E2526" s="58" t="str">
        <f>IFERROR([1]!EM_S_PERFORMANCEEXPRESS_PERFEXNETPROFITTOSHAREHOLDER(B2526,$C$1)/1000000,"")</f>
        <v/>
      </c>
      <c r="F2526" s="58" t="str">
        <f>IFERROR([1]!EM_S_PROFITNOTICE_FORECASTT(B2526,$C$1)/1000000,"")</f>
        <v/>
      </c>
      <c r="G2526" s="58" t="str">
        <f>IFERROR([1]!EM_S_PROFITNOTICE_FORECASTL(B2526,$C$1)/1000000,"")</f>
        <v/>
      </c>
      <c r="H2526" s="58" t="str">
        <f t="shared" si="275"/>
        <v/>
      </c>
      <c r="I2526" s="59">
        <f>IFERROR([1]!EM_S_STM07_IS(B2526,"61",$I$2,"1")/1000000,"")</f>
        <v>430.43092479000001</v>
      </c>
      <c r="J2526" s="60" t="str">
        <f t="shared" si="276"/>
        <v/>
      </c>
      <c r="K2526" s="58">
        <f>IFERROR([1]!EM_S_QSTM07_IS(B2526,"61",$K$2,"1")/1000000,"")</f>
        <v>260.11775453999996</v>
      </c>
      <c r="L2526" s="54" t="str">
        <f t="shared" si="277"/>
        <v/>
      </c>
      <c r="M2526" s="49" t="str">
        <f ca="1">[1]!EM_S_MAJASSRES_NUM(B2526,$M$2,$M$1)</f>
        <v/>
      </c>
      <c r="N2526" s="45" t="str">
        <f t="shared" si="278"/>
        <v/>
      </c>
      <c r="O2526" s="37" t="str">
        <f t="shared" ca="1" si="279"/>
        <v/>
      </c>
      <c r="P2526" s="26" t="str">
        <f t="shared" si="273"/>
        <v/>
      </c>
    </row>
    <row r="2527" spans="1:16" x14ac:dyDescent="0.2">
      <c r="A2527" s="65" t="str">
        <f t="shared" ca="1" si="274"/>
        <v/>
      </c>
      <c r="B2527" s="24" t="s">
        <v>10844</v>
      </c>
      <c r="C2527" s="24" t="s">
        <v>10845</v>
      </c>
      <c r="D2527" s="58" t="str">
        <f>IFERROR([1]!EM_S_QSTM07_IS(B2527,"61",$C$1,"1")/1000000,"")</f>
        <v/>
      </c>
      <c r="E2527" s="58" t="str">
        <f>IFERROR([1]!EM_S_PERFORMANCEEXPRESS_PERFEXNETPROFITTOSHAREHOLDER(B2527,$C$1)/1000000,"")</f>
        <v/>
      </c>
      <c r="F2527" s="58" t="str">
        <f>IFERROR([1]!EM_S_PROFITNOTICE_FORECASTT(B2527,$C$1)/1000000,"")</f>
        <v/>
      </c>
      <c r="G2527" s="58" t="str">
        <f>IFERROR([1]!EM_S_PROFITNOTICE_FORECASTL(B2527,$C$1)/1000000,"")</f>
        <v/>
      </c>
      <c r="H2527" s="58" t="str">
        <f t="shared" si="275"/>
        <v/>
      </c>
      <c r="I2527" s="59">
        <f>IFERROR([1]!EM_S_STM07_IS(B2527,"61",$I$2,"1")/1000000,"")</f>
        <v>21.597861479999999</v>
      </c>
      <c r="J2527" s="60" t="str">
        <f t="shared" si="276"/>
        <v/>
      </c>
      <c r="K2527" s="58">
        <f>IFERROR([1]!EM_S_QSTM07_IS(B2527,"61",$K$2,"1")/1000000,"")</f>
        <v>7.1487536600000006</v>
      </c>
      <c r="L2527" s="54" t="str">
        <f t="shared" si="277"/>
        <v/>
      </c>
      <c r="M2527" s="49" t="str">
        <f ca="1">[1]!EM_S_MAJASSRES_NUM(B2527,$M$2,$M$1)</f>
        <v/>
      </c>
      <c r="N2527" s="45">
        <f t="shared" si="278"/>
        <v>1</v>
      </c>
      <c r="O2527" s="37" t="str">
        <f t="shared" ca="1" si="279"/>
        <v/>
      </c>
      <c r="P2527" s="26" t="str">
        <f t="shared" si="273"/>
        <v/>
      </c>
    </row>
    <row r="2528" spans="1:16" x14ac:dyDescent="0.2">
      <c r="A2528" s="65" t="str">
        <f t="shared" ca="1" si="274"/>
        <v/>
      </c>
      <c r="B2528" s="24" t="s">
        <v>10846</v>
      </c>
      <c r="C2528" s="24" t="s">
        <v>10847</v>
      </c>
      <c r="D2528" s="58" t="str">
        <f>IFERROR([1]!EM_S_QSTM07_IS(B2528,"61",$C$1,"1")/1000000,"")</f>
        <v/>
      </c>
      <c r="E2528" s="58" t="str">
        <f>IFERROR([1]!EM_S_PERFORMANCEEXPRESS_PERFEXNETPROFITTOSHAREHOLDER(B2528,$C$1)/1000000,"")</f>
        <v/>
      </c>
      <c r="F2528" s="58" t="str">
        <f>IFERROR([1]!EM_S_PROFITNOTICE_FORECASTT(B2528,$C$1)/1000000,"")</f>
        <v/>
      </c>
      <c r="G2528" s="58" t="str">
        <f>IFERROR([1]!EM_S_PROFITNOTICE_FORECASTL(B2528,$C$1)/1000000,"")</f>
        <v/>
      </c>
      <c r="H2528" s="58" t="str">
        <f t="shared" si="275"/>
        <v/>
      </c>
      <c r="I2528" s="59">
        <f>IFERROR([1]!EM_S_STM07_IS(B2528,"61",$I$2,"1")/1000000,"")</f>
        <v>276.96164583000001</v>
      </c>
      <c r="J2528" s="60" t="str">
        <f t="shared" si="276"/>
        <v/>
      </c>
      <c r="K2528" s="58">
        <f>IFERROR([1]!EM_S_QSTM07_IS(B2528,"61",$K$2,"1")/1000000,"")</f>
        <v>68.287146859999993</v>
      </c>
      <c r="L2528" s="54" t="str">
        <f t="shared" si="277"/>
        <v/>
      </c>
      <c r="M2528" s="49" t="str">
        <f ca="1">[1]!EM_S_MAJASSRES_NUM(B2528,$M$2,$M$1)</f>
        <v/>
      </c>
      <c r="N2528" s="45" t="str">
        <f t="shared" si="278"/>
        <v/>
      </c>
      <c r="O2528" s="37" t="str">
        <f t="shared" ca="1" si="279"/>
        <v/>
      </c>
      <c r="P2528" s="26" t="str">
        <f t="shared" si="273"/>
        <v/>
      </c>
    </row>
    <row r="2529" spans="1:16" x14ac:dyDescent="0.2">
      <c r="A2529" s="65" t="str">
        <f t="shared" ca="1" si="274"/>
        <v/>
      </c>
      <c r="B2529" s="24" t="s">
        <v>10848</v>
      </c>
      <c r="C2529" s="24" t="s">
        <v>10849</v>
      </c>
      <c r="D2529" s="58" t="str">
        <f>IFERROR([1]!EM_S_QSTM07_IS(B2529,"61",$C$1,"1")/1000000,"")</f>
        <v/>
      </c>
      <c r="E2529" s="58" t="str">
        <f>IFERROR([1]!EM_S_PERFORMANCEEXPRESS_PERFEXNETPROFITTOSHAREHOLDER(B2529,$C$1)/1000000,"")</f>
        <v/>
      </c>
      <c r="F2529" s="58" t="str">
        <f>IFERROR([1]!EM_S_PROFITNOTICE_FORECASTT(B2529,$C$1)/1000000,"")</f>
        <v/>
      </c>
      <c r="G2529" s="58" t="str">
        <f>IFERROR([1]!EM_S_PROFITNOTICE_FORECASTL(B2529,$C$1)/1000000,"")</f>
        <v/>
      </c>
      <c r="H2529" s="58" t="str">
        <f t="shared" si="275"/>
        <v/>
      </c>
      <c r="I2529" s="59">
        <f>IFERROR([1]!EM_S_STM07_IS(B2529,"61",$I$2,"1")/1000000,"")</f>
        <v>27.412524879999999</v>
      </c>
      <c r="J2529" s="60" t="str">
        <f t="shared" si="276"/>
        <v/>
      </c>
      <c r="K2529" s="58">
        <f>IFERROR([1]!EM_S_QSTM07_IS(B2529,"61",$K$2,"1")/1000000,"")</f>
        <v>27.761035530000001</v>
      </c>
      <c r="L2529" s="54" t="str">
        <f t="shared" si="277"/>
        <v/>
      </c>
      <c r="M2529" s="49" t="str">
        <f ca="1">[1]!EM_S_MAJASSRES_NUM(B2529,$M$2,$M$1)</f>
        <v/>
      </c>
      <c r="N2529" s="45" t="str">
        <f t="shared" si="278"/>
        <v/>
      </c>
      <c r="O2529" s="37" t="str">
        <f t="shared" ca="1" si="279"/>
        <v/>
      </c>
      <c r="P2529" s="26" t="str">
        <f t="shared" si="273"/>
        <v/>
      </c>
    </row>
    <row r="2530" spans="1:16" x14ac:dyDescent="0.2">
      <c r="A2530" s="65" t="str">
        <f t="shared" ca="1" si="274"/>
        <v/>
      </c>
      <c r="B2530" s="24" t="s">
        <v>10850</v>
      </c>
      <c r="C2530" s="24" t="s">
        <v>10851</v>
      </c>
      <c r="D2530" s="58" t="str">
        <f>IFERROR([1]!EM_S_QSTM07_IS(B2530,"61",$C$1,"1")/1000000,"")</f>
        <v/>
      </c>
      <c r="E2530" s="58" t="str">
        <f>IFERROR([1]!EM_S_PERFORMANCEEXPRESS_PERFEXNETPROFITTOSHAREHOLDER(B2530,$C$1)/1000000,"")</f>
        <v/>
      </c>
      <c r="F2530" s="58" t="str">
        <f>IFERROR([1]!EM_S_PROFITNOTICE_FORECASTT(B2530,$C$1)/1000000,"")</f>
        <v/>
      </c>
      <c r="G2530" s="58" t="str">
        <f>IFERROR([1]!EM_S_PROFITNOTICE_FORECASTL(B2530,$C$1)/1000000,"")</f>
        <v/>
      </c>
      <c r="H2530" s="58" t="str">
        <f t="shared" si="275"/>
        <v/>
      </c>
      <c r="I2530" s="59">
        <f>IFERROR([1]!EM_S_STM07_IS(B2530,"61",$I$2,"1")/1000000,"")</f>
        <v>-25.231997320000001</v>
      </c>
      <c r="J2530" s="60" t="str">
        <f t="shared" si="276"/>
        <v/>
      </c>
      <c r="K2530" s="58">
        <f>IFERROR([1]!EM_S_QSTM07_IS(B2530,"61",$K$2,"1")/1000000,"")</f>
        <v>-368.11797564</v>
      </c>
      <c r="L2530" s="54" t="str">
        <f t="shared" si="277"/>
        <v/>
      </c>
      <c r="M2530" s="49" t="str">
        <f ca="1">[1]!EM_S_MAJASSRES_NUM(B2530,$M$2,$M$1)</f>
        <v/>
      </c>
      <c r="N2530" s="45" t="str">
        <f t="shared" si="278"/>
        <v/>
      </c>
      <c r="O2530" s="37" t="str">
        <f t="shared" ca="1" si="279"/>
        <v/>
      </c>
      <c r="P2530" s="26" t="str">
        <f t="shared" si="273"/>
        <v/>
      </c>
    </row>
    <row r="2531" spans="1:16" x14ac:dyDescent="0.2">
      <c r="A2531" s="65" t="str">
        <f t="shared" ca="1" si="274"/>
        <v/>
      </c>
      <c r="B2531" s="24" t="s">
        <v>10852</v>
      </c>
      <c r="C2531" s="24" t="s">
        <v>10853</v>
      </c>
      <c r="D2531" s="58" t="str">
        <f>IFERROR([1]!EM_S_QSTM07_IS(B2531,"61",$C$1,"1")/1000000,"")</f>
        <v/>
      </c>
      <c r="E2531" s="58" t="str">
        <f>IFERROR([1]!EM_S_PERFORMANCEEXPRESS_PERFEXNETPROFITTOSHAREHOLDER(B2531,$C$1)/1000000,"")</f>
        <v/>
      </c>
      <c r="F2531" s="58" t="str">
        <f>IFERROR([1]!EM_S_PROFITNOTICE_FORECASTT(B2531,$C$1)/1000000,"")</f>
        <v/>
      </c>
      <c r="G2531" s="58" t="str">
        <f>IFERROR([1]!EM_S_PROFITNOTICE_FORECASTL(B2531,$C$1)/1000000,"")</f>
        <v/>
      </c>
      <c r="H2531" s="58" t="str">
        <f t="shared" si="275"/>
        <v/>
      </c>
      <c r="I2531" s="59">
        <f>IFERROR([1]!EM_S_STM07_IS(B2531,"61",$I$2,"1")/1000000,"")</f>
        <v>-46.625873320000004</v>
      </c>
      <c r="J2531" s="60" t="str">
        <f t="shared" si="276"/>
        <v/>
      </c>
      <c r="K2531" s="58">
        <f>IFERROR([1]!EM_S_QSTM07_IS(B2531,"61",$K$2,"1")/1000000,"")</f>
        <v>21.151837929999999</v>
      </c>
      <c r="L2531" s="54" t="str">
        <f t="shared" si="277"/>
        <v/>
      </c>
      <c r="M2531" s="49" t="str">
        <f ca="1">[1]!EM_S_MAJASSRES_NUM(B2531,$M$2,$M$1)</f>
        <v/>
      </c>
      <c r="N2531" s="45" t="str">
        <f t="shared" si="278"/>
        <v/>
      </c>
      <c r="O2531" s="37" t="str">
        <f t="shared" ca="1" si="279"/>
        <v/>
      </c>
      <c r="P2531" s="26" t="str">
        <f t="shared" si="273"/>
        <v/>
      </c>
    </row>
    <row r="2532" spans="1:16" x14ac:dyDescent="0.2">
      <c r="A2532" s="65" t="str">
        <f t="shared" ca="1" si="274"/>
        <v/>
      </c>
      <c r="B2532" s="24" t="s">
        <v>10854</v>
      </c>
      <c r="C2532" s="24" t="s">
        <v>10855</v>
      </c>
      <c r="D2532" s="58" t="str">
        <f>IFERROR([1]!EM_S_QSTM07_IS(B2532,"61",$C$1,"1")/1000000,"")</f>
        <v/>
      </c>
      <c r="E2532" s="58" t="str">
        <f>IFERROR([1]!EM_S_PERFORMANCEEXPRESS_PERFEXNETPROFITTOSHAREHOLDER(B2532,$C$1)/1000000,"")</f>
        <v/>
      </c>
      <c r="F2532" s="58" t="str">
        <f>IFERROR([1]!EM_S_PROFITNOTICE_FORECASTT(B2532,$C$1)/1000000,"")</f>
        <v/>
      </c>
      <c r="G2532" s="58" t="str">
        <f>IFERROR([1]!EM_S_PROFITNOTICE_FORECASTL(B2532,$C$1)/1000000,"")</f>
        <v/>
      </c>
      <c r="H2532" s="58" t="str">
        <f t="shared" si="275"/>
        <v/>
      </c>
      <c r="I2532" s="59">
        <f>IFERROR([1]!EM_S_STM07_IS(B2532,"61",$I$2,"1")/1000000,"")</f>
        <v>36.314758740000002</v>
      </c>
      <c r="J2532" s="60" t="str">
        <f t="shared" si="276"/>
        <v/>
      </c>
      <c r="K2532" s="58">
        <f>IFERROR([1]!EM_S_QSTM07_IS(B2532,"61",$K$2,"1")/1000000,"")</f>
        <v>-49.465375569999999</v>
      </c>
      <c r="L2532" s="54" t="str">
        <f t="shared" si="277"/>
        <v/>
      </c>
      <c r="M2532" s="49" t="str">
        <f ca="1">[1]!EM_S_MAJASSRES_NUM(B2532,$M$2,$M$1)</f>
        <v/>
      </c>
      <c r="N2532" s="45" t="str">
        <f t="shared" si="278"/>
        <v/>
      </c>
      <c r="O2532" s="37" t="str">
        <f t="shared" ca="1" si="279"/>
        <v/>
      </c>
      <c r="P2532" s="26" t="str">
        <f t="shared" si="273"/>
        <v/>
      </c>
    </row>
    <row r="2533" spans="1:16" x14ac:dyDescent="0.2">
      <c r="A2533" s="65" t="str">
        <f t="shared" ca="1" si="274"/>
        <v/>
      </c>
      <c r="B2533" s="24" t="s">
        <v>10856</v>
      </c>
      <c r="C2533" s="24" t="s">
        <v>10857</v>
      </c>
      <c r="D2533" s="58" t="str">
        <f>IFERROR([1]!EM_S_QSTM07_IS(B2533,"61",$C$1,"1")/1000000,"")</f>
        <v/>
      </c>
      <c r="E2533" s="58" t="str">
        <f>IFERROR([1]!EM_S_PERFORMANCEEXPRESS_PERFEXNETPROFITTOSHAREHOLDER(B2533,$C$1)/1000000,"")</f>
        <v/>
      </c>
      <c r="F2533" s="58" t="str">
        <f>IFERROR([1]!EM_S_PROFITNOTICE_FORECASTT(B2533,$C$1)/1000000,"")</f>
        <v/>
      </c>
      <c r="G2533" s="58" t="str">
        <f>IFERROR([1]!EM_S_PROFITNOTICE_FORECASTL(B2533,$C$1)/1000000,"")</f>
        <v/>
      </c>
      <c r="H2533" s="58" t="str">
        <f t="shared" si="275"/>
        <v/>
      </c>
      <c r="I2533" s="59">
        <f>IFERROR([1]!EM_S_STM07_IS(B2533,"61",$I$2,"1")/1000000,"")</f>
        <v>4841.0995765299995</v>
      </c>
      <c r="J2533" s="60" t="str">
        <f t="shared" si="276"/>
        <v/>
      </c>
      <c r="K2533" s="58">
        <f>IFERROR([1]!EM_S_QSTM07_IS(B2533,"61",$K$2,"1")/1000000,"")</f>
        <v>-675.51793837000002</v>
      </c>
      <c r="L2533" s="54" t="str">
        <f t="shared" si="277"/>
        <v/>
      </c>
      <c r="M2533" s="49" t="str">
        <f ca="1">[1]!EM_S_MAJASSRES_NUM(B2533,$M$2,$M$1)</f>
        <v/>
      </c>
      <c r="N2533" s="45" t="str">
        <f t="shared" si="278"/>
        <v/>
      </c>
      <c r="O2533" s="37" t="str">
        <f t="shared" ca="1" si="279"/>
        <v/>
      </c>
      <c r="P2533" s="26" t="str">
        <f t="shared" si="273"/>
        <v/>
      </c>
    </row>
    <row r="2534" spans="1:16" x14ac:dyDescent="0.2">
      <c r="A2534" s="65" t="str">
        <f t="shared" ca="1" si="274"/>
        <v/>
      </c>
      <c r="B2534" s="24" t="s">
        <v>10858</v>
      </c>
      <c r="C2534" s="24" t="s">
        <v>10859</v>
      </c>
      <c r="D2534" s="58" t="str">
        <f>IFERROR([1]!EM_S_QSTM07_IS(B2534,"61",$C$1,"1")/1000000,"")</f>
        <v/>
      </c>
      <c r="E2534" s="58" t="str">
        <f>IFERROR([1]!EM_S_PERFORMANCEEXPRESS_PERFEXNETPROFITTOSHAREHOLDER(B2534,$C$1)/1000000,"")</f>
        <v/>
      </c>
      <c r="F2534" s="58" t="str">
        <f>IFERROR([1]!EM_S_PROFITNOTICE_FORECASTT(B2534,$C$1)/1000000,"")</f>
        <v/>
      </c>
      <c r="G2534" s="58" t="str">
        <f>IFERROR([1]!EM_S_PROFITNOTICE_FORECASTL(B2534,$C$1)/1000000,"")</f>
        <v/>
      </c>
      <c r="H2534" s="58" t="str">
        <f t="shared" si="275"/>
        <v/>
      </c>
      <c r="I2534" s="59">
        <f>IFERROR([1]!EM_S_STM07_IS(B2534,"61",$I$2,"1")/1000000,"")</f>
        <v>37.659287999999997</v>
      </c>
      <c r="J2534" s="60" t="str">
        <f t="shared" si="276"/>
        <v/>
      </c>
      <c r="K2534" s="58">
        <f>IFERROR([1]!EM_S_QSTM07_IS(B2534,"61",$K$2,"1")/1000000,"")</f>
        <v>11.56265726</v>
      </c>
      <c r="L2534" s="54" t="str">
        <f t="shared" si="277"/>
        <v/>
      </c>
      <c r="M2534" s="49" t="str">
        <f ca="1">[1]!EM_S_MAJASSRES_NUM(B2534,$M$2,$M$1)</f>
        <v/>
      </c>
      <c r="N2534" s="45" t="str">
        <f t="shared" si="278"/>
        <v/>
      </c>
      <c r="O2534" s="37" t="str">
        <f t="shared" ca="1" si="279"/>
        <v/>
      </c>
      <c r="P2534" s="26" t="str">
        <f t="shared" si="273"/>
        <v/>
      </c>
    </row>
    <row r="2535" spans="1:16" x14ac:dyDescent="0.2">
      <c r="A2535" s="65" t="str">
        <f t="shared" ca="1" si="274"/>
        <v/>
      </c>
      <c r="B2535" s="24" t="s">
        <v>10860</v>
      </c>
      <c r="C2535" s="24" t="s">
        <v>10861</v>
      </c>
      <c r="D2535" s="58" t="str">
        <f>IFERROR([1]!EM_S_QSTM07_IS(B2535,"61",$C$1,"1")/1000000,"")</f>
        <v/>
      </c>
      <c r="E2535" s="58" t="str">
        <f>IFERROR([1]!EM_S_PERFORMANCEEXPRESS_PERFEXNETPROFITTOSHAREHOLDER(B2535,$C$1)/1000000,"")</f>
        <v/>
      </c>
      <c r="F2535" s="58" t="str">
        <f>IFERROR([1]!EM_S_PROFITNOTICE_FORECASTT(B2535,$C$1)/1000000,"")</f>
        <v/>
      </c>
      <c r="G2535" s="58" t="str">
        <f>IFERROR([1]!EM_S_PROFITNOTICE_FORECASTL(B2535,$C$1)/1000000,"")</f>
        <v/>
      </c>
      <c r="H2535" s="58" t="str">
        <f t="shared" si="275"/>
        <v/>
      </c>
      <c r="I2535" s="59">
        <f>IFERROR([1]!EM_S_STM07_IS(B2535,"61",$I$2,"1")/1000000,"")</f>
        <v>159.76189643000001</v>
      </c>
      <c r="J2535" s="60" t="str">
        <f t="shared" si="276"/>
        <v/>
      </c>
      <c r="K2535" s="58">
        <f>IFERROR([1]!EM_S_QSTM07_IS(B2535,"61",$K$2,"1")/1000000,"")</f>
        <v>207.97049096999999</v>
      </c>
      <c r="L2535" s="54" t="str">
        <f t="shared" si="277"/>
        <v/>
      </c>
      <c r="M2535" s="49" t="str">
        <f ca="1">[1]!EM_S_MAJASSRES_NUM(B2535,$M$2,$M$1)</f>
        <v/>
      </c>
      <c r="N2535" s="45" t="str">
        <f t="shared" si="278"/>
        <v/>
      </c>
      <c r="O2535" s="37" t="str">
        <f t="shared" ca="1" si="279"/>
        <v/>
      </c>
      <c r="P2535" s="26" t="str">
        <f t="shared" si="273"/>
        <v/>
      </c>
    </row>
    <row r="2536" spans="1:16" x14ac:dyDescent="0.2">
      <c r="A2536" s="65" t="str">
        <f t="shared" ca="1" si="274"/>
        <v/>
      </c>
      <c r="B2536" s="24" t="s">
        <v>10862</v>
      </c>
      <c r="C2536" s="24" t="s">
        <v>10863</v>
      </c>
      <c r="D2536" s="58" t="str">
        <f>IFERROR([1]!EM_S_QSTM07_IS(B2536,"61",$C$1,"1")/1000000,"")</f>
        <v/>
      </c>
      <c r="E2536" s="58" t="str">
        <f>IFERROR([1]!EM_S_PERFORMANCEEXPRESS_PERFEXNETPROFITTOSHAREHOLDER(B2536,$C$1)/1000000,"")</f>
        <v/>
      </c>
      <c r="F2536" s="58">
        <f>IFERROR([1]!EM_S_PROFITNOTICE_FORECASTT(B2536,$C$1)/1000000,"")</f>
        <v>75</v>
      </c>
      <c r="G2536" s="58">
        <f>IFERROR([1]!EM_S_PROFITNOTICE_FORECASTL(B2536,$C$1)/1000000,"")</f>
        <v>65</v>
      </c>
      <c r="H2536" s="58">
        <f t="shared" si="275"/>
        <v>70</v>
      </c>
      <c r="I2536" s="59">
        <f>IFERROR([1]!EM_S_STM07_IS(B2536,"61",$I$2,"1")/1000000,"")</f>
        <v>54.672466069999999</v>
      </c>
      <c r="J2536" s="60">
        <f t="shared" si="276"/>
        <v>15.327533930000001</v>
      </c>
      <c r="K2536" s="58">
        <f>IFERROR([1]!EM_S_QSTM07_IS(B2536,"61",$K$2,"1")/1000000,"")</f>
        <v>5.2174921400000001</v>
      </c>
      <c r="L2536" s="54">
        <f t="shared" si="277"/>
        <v>1.9377205597476952</v>
      </c>
      <c r="M2536" s="49" t="str">
        <f ca="1">[1]!EM_S_MAJASSRES_NUM(B2536,$M$2,$M$1)</f>
        <v/>
      </c>
      <c r="N2536" s="45">
        <f t="shared" si="278"/>
        <v>1</v>
      </c>
      <c r="O2536" s="37" t="str">
        <f t="shared" ca="1" si="279"/>
        <v/>
      </c>
      <c r="P2536" s="26" t="str">
        <f t="shared" si="273"/>
        <v>预告</v>
      </c>
    </row>
    <row r="2537" spans="1:16" x14ac:dyDescent="0.2">
      <c r="A2537" s="65" t="str">
        <f t="shared" ca="1" si="274"/>
        <v/>
      </c>
      <c r="B2537" s="24" t="s">
        <v>10864</v>
      </c>
      <c r="C2537" s="24" t="s">
        <v>10865</v>
      </c>
      <c r="D2537" s="58" t="str">
        <f>IFERROR([1]!EM_S_QSTM07_IS(B2537,"61",$C$1,"1")/1000000,"")</f>
        <v/>
      </c>
      <c r="E2537" s="58" t="str">
        <f>IFERROR([1]!EM_S_PERFORMANCEEXPRESS_PERFEXNETPROFITTOSHAREHOLDER(B2537,$C$1)/1000000,"")</f>
        <v/>
      </c>
      <c r="F2537" s="58" t="str">
        <f>IFERROR([1]!EM_S_PROFITNOTICE_FORECASTT(B2537,$C$1)/1000000,"")</f>
        <v/>
      </c>
      <c r="G2537" s="58" t="str">
        <f>IFERROR([1]!EM_S_PROFITNOTICE_FORECASTL(B2537,$C$1)/1000000,"")</f>
        <v/>
      </c>
      <c r="H2537" s="58" t="str">
        <f t="shared" si="275"/>
        <v/>
      </c>
      <c r="I2537" s="59">
        <f>IFERROR([1]!EM_S_STM07_IS(B2537,"61",$I$2,"1")/1000000,"")</f>
        <v>-41.07521405</v>
      </c>
      <c r="J2537" s="60" t="str">
        <f t="shared" si="276"/>
        <v/>
      </c>
      <c r="K2537" s="58">
        <f>IFERROR([1]!EM_S_QSTM07_IS(B2537,"61",$K$2,"1")/1000000,"")</f>
        <v>-11.259611400000001</v>
      </c>
      <c r="L2537" s="54" t="str">
        <f t="shared" si="277"/>
        <v/>
      </c>
      <c r="M2537" s="49" t="str">
        <f ca="1">[1]!EM_S_MAJASSRES_NUM(B2537,$M$2,$M$1)</f>
        <v/>
      </c>
      <c r="N2537" s="45" t="str">
        <f t="shared" si="278"/>
        <v/>
      </c>
      <c r="O2537" s="37" t="str">
        <f t="shared" ca="1" si="279"/>
        <v/>
      </c>
      <c r="P2537" s="26" t="str">
        <f t="shared" si="273"/>
        <v/>
      </c>
    </row>
    <row r="2538" spans="1:16" x14ac:dyDescent="0.2">
      <c r="A2538" s="65" t="str">
        <f t="shared" ca="1" si="274"/>
        <v/>
      </c>
      <c r="B2538" s="24" t="s">
        <v>10866</v>
      </c>
      <c r="C2538" s="24" t="s">
        <v>10867</v>
      </c>
      <c r="D2538" s="58" t="str">
        <f>IFERROR([1]!EM_S_QSTM07_IS(B2538,"61",$C$1,"1")/1000000,"")</f>
        <v/>
      </c>
      <c r="E2538" s="58" t="str">
        <f>IFERROR([1]!EM_S_PERFORMANCEEXPRESS_PERFEXNETPROFITTOSHAREHOLDER(B2538,$C$1)/1000000,"")</f>
        <v/>
      </c>
      <c r="F2538" s="58" t="str">
        <f>IFERROR([1]!EM_S_PROFITNOTICE_FORECASTT(B2538,$C$1)/1000000,"")</f>
        <v/>
      </c>
      <c r="G2538" s="58" t="str">
        <f>IFERROR([1]!EM_S_PROFITNOTICE_FORECASTL(B2538,$C$1)/1000000,"")</f>
        <v/>
      </c>
      <c r="H2538" s="58" t="str">
        <f t="shared" si="275"/>
        <v/>
      </c>
      <c r="I2538" s="59">
        <f>IFERROR([1]!EM_S_STM07_IS(B2538,"61",$I$2,"1")/1000000,"")</f>
        <v>160.807376</v>
      </c>
      <c r="J2538" s="60" t="str">
        <f t="shared" si="276"/>
        <v/>
      </c>
      <c r="K2538" s="58">
        <f>IFERROR([1]!EM_S_QSTM07_IS(B2538,"61",$K$2,"1")/1000000,"")</f>
        <v>-21.779119999999999</v>
      </c>
      <c r="L2538" s="54" t="str">
        <f t="shared" si="277"/>
        <v/>
      </c>
      <c r="M2538" s="49" t="str">
        <f ca="1">[1]!EM_S_MAJASSRES_NUM(B2538,$M$2,$M$1)</f>
        <v/>
      </c>
      <c r="N2538" s="45" t="str">
        <f t="shared" si="278"/>
        <v/>
      </c>
      <c r="O2538" s="37" t="str">
        <f t="shared" ca="1" si="279"/>
        <v/>
      </c>
      <c r="P2538" s="26" t="str">
        <f t="shared" si="273"/>
        <v/>
      </c>
    </row>
    <row r="2539" spans="1:16" x14ac:dyDescent="0.2">
      <c r="A2539" s="65" t="str">
        <f t="shared" ca="1" si="274"/>
        <v/>
      </c>
      <c r="B2539" s="24" t="s">
        <v>10868</v>
      </c>
      <c r="C2539" s="24" t="s">
        <v>10869</v>
      </c>
      <c r="D2539" s="58" t="str">
        <f>IFERROR([1]!EM_S_QSTM07_IS(B2539,"61",$C$1,"1")/1000000,"")</f>
        <v/>
      </c>
      <c r="E2539" s="58" t="str">
        <f>IFERROR([1]!EM_S_PERFORMANCEEXPRESS_PERFEXNETPROFITTOSHAREHOLDER(B2539,$C$1)/1000000,"")</f>
        <v/>
      </c>
      <c r="F2539" s="58" t="str">
        <f>IFERROR([1]!EM_S_PROFITNOTICE_FORECASTT(B2539,$C$1)/1000000,"")</f>
        <v/>
      </c>
      <c r="G2539" s="58" t="str">
        <f>IFERROR([1]!EM_S_PROFITNOTICE_FORECASTL(B2539,$C$1)/1000000,"")</f>
        <v/>
      </c>
      <c r="H2539" s="58" t="str">
        <f t="shared" si="275"/>
        <v/>
      </c>
      <c r="I2539" s="59">
        <f>IFERROR([1]!EM_S_STM07_IS(B2539,"61",$I$2,"1")/1000000,"")</f>
        <v>-73.371971069999987</v>
      </c>
      <c r="J2539" s="60" t="str">
        <f t="shared" si="276"/>
        <v/>
      </c>
      <c r="K2539" s="58">
        <f>IFERROR([1]!EM_S_QSTM07_IS(B2539,"61",$K$2,"1")/1000000,"")</f>
        <v>-186.68338446999999</v>
      </c>
      <c r="L2539" s="54" t="str">
        <f t="shared" si="277"/>
        <v/>
      </c>
      <c r="M2539" s="49" t="str">
        <f ca="1">[1]!EM_S_MAJASSRES_NUM(B2539,$M$2,$M$1)</f>
        <v/>
      </c>
      <c r="N2539" s="45" t="str">
        <f t="shared" si="278"/>
        <v/>
      </c>
      <c r="O2539" s="37" t="str">
        <f t="shared" ca="1" si="279"/>
        <v/>
      </c>
      <c r="P2539" s="26" t="str">
        <f t="shared" si="273"/>
        <v/>
      </c>
    </row>
    <row r="2540" spans="1:16" x14ac:dyDescent="0.2">
      <c r="A2540" s="65" t="str">
        <f t="shared" ca="1" si="274"/>
        <v/>
      </c>
      <c r="B2540" s="24" t="s">
        <v>10870</v>
      </c>
      <c r="C2540" s="24" t="s">
        <v>10871</v>
      </c>
      <c r="D2540" s="58" t="str">
        <f>IFERROR([1]!EM_S_QSTM07_IS(B2540,"61",$C$1,"1")/1000000,"")</f>
        <v/>
      </c>
      <c r="E2540" s="58" t="str">
        <f>IFERROR([1]!EM_S_PERFORMANCEEXPRESS_PERFEXNETPROFITTOSHAREHOLDER(B2540,$C$1)/1000000,"")</f>
        <v/>
      </c>
      <c r="F2540" s="58" t="str">
        <f>IFERROR([1]!EM_S_PROFITNOTICE_FORECASTT(B2540,$C$1)/1000000,"")</f>
        <v/>
      </c>
      <c r="G2540" s="58" t="str">
        <f>IFERROR([1]!EM_S_PROFITNOTICE_FORECASTL(B2540,$C$1)/1000000,"")</f>
        <v/>
      </c>
      <c r="H2540" s="58" t="str">
        <f t="shared" si="275"/>
        <v/>
      </c>
      <c r="I2540" s="59">
        <f>IFERROR([1]!EM_S_STM07_IS(B2540,"61",$I$2,"1")/1000000,"")</f>
        <v>192.84905103</v>
      </c>
      <c r="J2540" s="60" t="str">
        <f t="shared" si="276"/>
        <v/>
      </c>
      <c r="K2540" s="58">
        <f>IFERROR([1]!EM_S_QSTM07_IS(B2540,"61",$K$2,"1")/1000000,"")</f>
        <v>303.08616355000004</v>
      </c>
      <c r="L2540" s="54" t="str">
        <f t="shared" si="277"/>
        <v/>
      </c>
      <c r="M2540" s="49" t="str">
        <f ca="1">[1]!EM_S_MAJASSRES_NUM(B2540,$M$2,$M$1)</f>
        <v/>
      </c>
      <c r="N2540" s="45" t="str">
        <f t="shared" si="278"/>
        <v/>
      </c>
      <c r="O2540" s="37" t="str">
        <f t="shared" ca="1" si="279"/>
        <v/>
      </c>
      <c r="P2540" s="26" t="str">
        <f t="shared" si="273"/>
        <v/>
      </c>
    </row>
    <row r="2541" spans="1:16" x14ac:dyDescent="0.2">
      <c r="A2541" s="65" t="str">
        <f t="shared" ca="1" si="274"/>
        <v/>
      </c>
      <c r="B2541" s="24" t="s">
        <v>10872</v>
      </c>
      <c r="C2541" s="24" t="s">
        <v>10873</v>
      </c>
      <c r="D2541" s="58" t="str">
        <f>IFERROR([1]!EM_S_QSTM07_IS(B2541,"61",$C$1,"1")/1000000,"")</f>
        <v/>
      </c>
      <c r="E2541" s="58" t="str">
        <f>IFERROR([1]!EM_S_PERFORMANCEEXPRESS_PERFEXNETPROFITTOSHAREHOLDER(B2541,$C$1)/1000000,"")</f>
        <v/>
      </c>
      <c r="F2541" s="58" t="str">
        <f>IFERROR([1]!EM_S_PROFITNOTICE_FORECASTT(B2541,$C$1)/1000000,"")</f>
        <v/>
      </c>
      <c r="G2541" s="58" t="str">
        <f>IFERROR([1]!EM_S_PROFITNOTICE_FORECASTL(B2541,$C$1)/1000000,"")</f>
        <v/>
      </c>
      <c r="H2541" s="58" t="str">
        <f t="shared" si="275"/>
        <v/>
      </c>
      <c r="I2541" s="59">
        <f>IFERROR([1]!EM_S_STM07_IS(B2541,"61",$I$2,"1")/1000000,"")</f>
        <v>606.77238891000002</v>
      </c>
      <c r="J2541" s="60" t="str">
        <f t="shared" si="276"/>
        <v/>
      </c>
      <c r="K2541" s="58">
        <f>IFERROR([1]!EM_S_QSTM07_IS(B2541,"61",$K$2,"1")/1000000,"")</f>
        <v>119.36989845000001</v>
      </c>
      <c r="L2541" s="54" t="str">
        <f t="shared" si="277"/>
        <v/>
      </c>
      <c r="M2541" s="49" t="str">
        <f ca="1">[1]!EM_S_MAJASSRES_NUM(B2541,$M$2,$M$1)</f>
        <v/>
      </c>
      <c r="N2541" s="45" t="str">
        <f t="shared" si="278"/>
        <v/>
      </c>
      <c r="O2541" s="37" t="str">
        <f t="shared" ca="1" si="279"/>
        <v/>
      </c>
      <c r="P2541" s="26" t="str">
        <f t="shared" si="273"/>
        <v/>
      </c>
    </row>
    <row r="2542" spans="1:16" x14ac:dyDescent="0.2">
      <c r="A2542" s="65" t="str">
        <f t="shared" ca="1" si="274"/>
        <v/>
      </c>
      <c r="B2542" s="24" t="s">
        <v>10874</v>
      </c>
      <c r="C2542" s="24" t="s">
        <v>10875</v>
      </c>
      <c r="D2542" s="58" t="str">
        <f>IFERROR([1]!EM_S_QSTM07_IS(B2542,"61",$C$1,"1")/1000000,"")</f>
        <v/>
      </c>
      <c r="E2542" s="58" t="str">
        <f>IFERROR([1]!EM_S_PERFORMANCEEXPRESS_PERFEXNETPROFITTOSHAREHOLDER(B2542,$C$1)/1000000,"")</f>
        <v/>
      </c>
      <c r="F2542" s="58" t="str">
        <f>IFERROR([1]!EM_S_PROFITNOTICE_FORECASTT(B2542,$C$1)/1000000,"")</f>
        <v/>
      </c>
      <c r="G2542" s="58" t="str">
        <f>IFERROR([1]!EM_S_PROFITNOTICE_FORECASTL(B2542,$C$1)/1000000,"")</f>
        <v/>
      </c>
      <c r="H2542" s="58" t="str">
        <f t="shared" si="275"/>
        <v/>
      </c>
      <c r="I2542" s="59">
        <f>IFERROR([1]!EM_S_STM07_IS(B2542,"61",$I$2,"1")/1000000,"")</f>
        <v>88.818303180000001</v>
      </c>
      <c r="J2542" s="60" t="str">
        <f t="shared" si="276"/>
        <v/>
      </c>
      <c r="K2542" s="58">
        <f>IFERROR([1]!EM_S_QSTM07_IS(B2542,"61",$K$2,"1")/1000000,"")</f>
        <v>-16.41801972</v>
      </c>
      <c r="L2542" s="54" t="str">
        <f t="shared" si="277"/>
        <v/>
      </c>
      <c r="M2542" s="49" t="str">
        <f ca="1">[1]!EM_S_MAJASSRES_NUM(B2542,$M$2,$M$1)</f>
        <v/>
      </c>
      <c r="N2542" s="45" t="str">
        <f t="shared" si="278"/>
        <v/>
      </c>
      <c r="O2542" s="37" t="str">
        <f t="shared" ca="1" si="279"/>
        <v/>
      </c>
      <c r="P2542" s="26" t="str">
        <f t="shared" si="273"/>
        <v/>
      </c>
    </row>
    <row r="2543" spans="1:16" x14ac:dyDescent="0.2">
      <c r="A2543" s="65" t="str">
        <f t="shared" ca="1" si="274"/>
        <v/>
      </c>
      <c r="B2543" s="24" t="s">
        <v>10876</v>
      </c>
      <c r="C2543" s="24" t="s">
        <v>10877</v>
      </c>
      <c r="D2543" s="58" t="str">
        <f>IFERROR([1]!EM_S_QSTM07_IS(B2543,"61",$C$1,"1")/1000000,"")</f>
        <v/>
      </c>
      <c r="E2543" s="58" t="str">
        <f>IFERROR([1]!EM_S_PERFORMANCEEXPRESS_PERFEXNETPROFITTOSHAREHOLDER(B2543,$C$1)/1000000,"")</f>
        <v/>
      </c>
      <c r="F2543" s="58" t="str">
        <f>IFERROR([1]!EM_S_PROFITNOTICE_FORECASTT(B2543,$C$1)/1000000,"")</f>
        <v/>
      </c>
      <c r="G2543" s="58" t="str">
        <f>IFERROR([1]!EM_S_PROFITNOTICE_FORECASTL(B2543,$C$1)/1000000,"")</f>
        <v/>
      </c>
      <c r="H2543" s="58" t="str">
        <f t="shared" si="275"/>
        <v/>
      </c>
      <c r="I2543" s="59">
        <f>IFERROR([1]!EM_S_STM07_IS(B2543,"61",$I$2,"1")/1000000,"")</f>
        <v>-163.04939427000002</v>
      </c>
      <c r="J2543" s="60" t="str">
        <f t="shared" si="276"/>
        <v/>
      </c>
      <c r="K2543" s="58">
        <f>IFERROR([1]!EM_S_QSTM07_IS(B2543,"61",$K$2,"1")/1000000,"")</f>
        <v>-152.19625972999998</v>
      </c>
      <c r="L2543" s="54" t="str">
        <f t="shared" si="277"/>
        <v/>
      </c>
      <c r="M2543" s="49" t="str">
        <f ca="1">[1]!EM_S_MAJASSRES_NUM(B2543,$M$2,$M$1)</f>
        <v/>
      </c>
      <c r="N2543" s="45" t="str">
        <f t="shared" si="278"/>
        <v/>
      </c>
      <c r="O2543" s="37" t="str">
        <f t="shared" ca="1" si="279"/>
        <v/>
      </c>
      <c r="P2543" s="26" t="str">
        <f t="shared" si="273"/>
        <v/>
      </c>
    </row>
    <row r="2544" spans="1:16" x14ac:dyDescent="0.2">
      <c r="A2544" s="65" t="str">
        <f t="shared" ca="1" si="274"/>
        <v/>
      </c>
      <c r="B2544" s="24" t="s">
        <v>10878</v>
      </c>
      <c r="C2544" s="24" t="s">
        <v>10879</v>
      </c>
      <c r="D2544" s="58" t="str">
        <f>IFERROR([1]!EM_S_QSTM07_IS(B2544,"61",$C$1,"1")/1000000,"")</f>
        <v/>
      </c>
      <c r="E2544" s="58" t="str">
        <f>IFERROR([1]!EM_S_PERFORMANCEEXPRESS_PERFEXNETPROFITTOSHAREHOLDER(B2544,$C$1)/1000000,"")</f>
        <v/>
      </c>
      <c r="F2544" s="58" t="str">
        <f>IFERROR([1]!EM_S_PROFITNOTICE_FORECASTT(B2544,$C$1)/1000000,"")</f>
        <v/>
      </c>
      <c r="G2544" s="58" t="str">
        <f>IFERROR([1]!EM_S_PROFITNOTICE_FORECASTL(B2544,$C$1)/1000000,"")</f>
        <v/>
      </c>
      <c r="H2544" s="58" t="str">
        <f t="shared" si="275"/>
        <v/>
      </c>
      <c r="I2544" s="59">
        <f>IFERROR([1]!EM_S_STM07_IS(B2544,"61",$I$2,"1")/1000000,"")</f>
        <v>87.094561380000002</v>
      </c>
      <c r="J2544" s="60" t="str">
        <f t="shared" si="276"/>
        <v/>
      </c>
      <c r="K2544" s="58">
        <f>IFERROR([1]!EM_S_QSTM07_IS(B2544,"61",$K$2,"1")/1000000,"")</f>
        <v>27.43645012</v>
      </c>
      <c r="L2544" s="54" t="str">
        <f t="shared" si="277"/>
        <v/>
      </c>
      <c r="M2544" s="49" t="str">
        <f ca="1">[1]!EM_S_MAJASSRES_NUM(B2544,$M$2,$M$1)</f>
        <v/>
      </c>
      <c r="N2544" s="45" t="str">
        <f t="shared" si="278"/>
        <v/>
      </c>
      <c r="O2544" s="37" t="str">
        <f t="shared" ca="1" si="279"/>
        <v/>
      </c>
      <c r="P2544" s="26" t="str">
        <f t="shared" si="273"/>
        <v/>
      </c>
    </row>
    <row r="2545" spans="1:16" x14ac:dyDescent="0.2">
      <c r="A2545" s="65" t="str">
        <f t="shared" ca="1" si="274"/>
        <v/>
      </c>
      <c r="B2545" s="24" t="s">
        <v>10880</v>
      </c>
      <c r="C2545" s="24" t="s">
        <v>10881</v>
      </c>
      <c r="D2545" s="58" t="str">
        <f>IFERROR([1]!EM_S_QSTM07_IS(B2545,"61",$C$1,"1")/1000000,"")</f>
        <v/>
      </c>
      <c r="E2545" s="58" t="str">
        <f>IFERROR([1]!EM_S_PERFORMANCEEXPRESS_PERFEXNETPROFITTOSHAREHOLDER(B2545,$C$1)/1000000,"")</f>
        <v/>
      </c>
      <c r="F2545" s="58" t="str">
        <f>IFERROR([1]!EM_S_PROFITNOTICE_FORECASTT(B2545,$C$1)/1000000,"")</f>
        <v/>
      </c>
      <c r="G2545" s="58" t="str">
        <f>IFERROR([1]!EM_S_PROFITNOTICE_FORECASTL(B2545,$C$1)/1000000,"")</f>
        <v/>
      </c>
      <c r="H2545" s="58" t="str">
        <f t="shared" si="275"/>
        <v/>
      </c>
      <c r="I2545" s="59">
        <f>IFERROR([1]!EM_S_STM07_IS(B2545,"61",$I$2,"1")/1000000,"")</f>
        <v>759.42856300000005</v>
      </c>
      <c r="J2545" s="60" t="str">
        <f t="shared" si="276"/>
        <v/>
      </c>
      <c r="K2545" s="58">
        <f>IFERROR([1]!EM_S_QSTM07_IS(B2545,"61",$K$2,"1")/1000000,"")</f>
        <v>-2228.9176269999998</v>
      </c>
      <c r="L2545" s="54" t="str">
        <f t="shared" si="277"/>
        <v/>
      </c>
      <c r="M2545" s="49" t="str">
        <f ca="1">[1]!EM_S_MAJASSRES_NUM(B2545,$M$2,$M$1)</f>
        <v/>
      </c>
      <c r="N2545" s="45" t="str">
        <f t="shared" si="278"/>
        <v/>
      </c>
      <c r="O2545" s="37" t="str">
        <f t="shared" ca="1" si="279"/>
        <v/>
      </c>
      <c r="P2545" s="26" t="str">
        <f t="shared" si="273"/>
        <v/>
      </c>
    </row>
    <row r="2546" spans="1:16" x14ac:dyDescent="0.2">
      <c r="A2546" s="65" t="str">
        <f t="shared" ca="1" si="274"/>
        <v/>
      </c>
      <c r="B2546" s="24" t="s">
        <v>10882</v>
      </c>
      <c r="C2546" s="24" t="s">
        <v>10883</v>
      </c>
      <c r="D2546" s="58" t="str">
        <f>IFERROR([1]!EM_S_QSTM07_IS(B2546,"61",$C$1,"1")/1000000,"")</f>
        <v/>
      </c>
      <c r="E2546" s="58" t="str">
        <f>IFERROR([1]!EM_S_PERFORMANCEEXPRESS_PERFEXNETPROFITTOSHAREHOLDER(B2546,$C$1)/1000000,"")</f>
        <v/>
      </c>
      <c r="F2546" s="58" t="str">
        <f>IFERROR([1]!EM_S_PROFITNOTICE_FORECASTT(B2546,$C$1)/1000000,"")</f>
        <v/>
      </c>
      <c r="G2546" s="58" t="str">
        <f>IFERROR([1]!EM_S_PROFITNOTICE_FORECASTL(B2546,$C$1)/1000000,"")</f>
        <v/>
      </c>
      <c r="H2546" s="58" t="str">
        <f t="shared" si="275"/>
        <v/>
      </c>
      <c r="I2546" s="59">
        <f>IFERROR([1]!EM_S_STM07_IS(B2546,"61",$I$2,"1")/1000000,"")</f>
        <v>451.17462601</v>
      </c>
      <c r="J2546" s="60" t="str">
        <f t="shared" si="276"/>
        <v/>
      </c>
      <c r="K2546" s="58">
        <f>IFERROR([1]!EM_S_QSTM07_IS(B2546,"61",$K$2,"1")/1000000,"")</f>
        <v>155.33675618000001</v>
      </c>
      <c r="L2546" s="54" t="str">
        <f t="shared" si="277"/>
        <v/>
      </c>
      <c r="M2546" s="49" t="str">
        <f ca="1">[1]!EM_S_MAJASSRES_NUM(B2546,$M$2,$M$1)</f>
        <v/>
      </c>
      <c r="N2546" s="45" t="str">
        <f t="shared" si="278"/>
        <v/>
      </c>
      <c r="O2546" s="37" t="str">
        <f t="shared" ca="1" si="279"/>
        <v/>
      </c>
      <c r="P2546" s="26" t="str">
        <f t="shared" si="273"/>
        <v/>
      </c>
    </row>
    <row r="2547" spans="1:16" x14ac:dyDescent="0.2">
      <c r="A2547" s="65" t="str">
        <f t="shared" ca="1" si="274"/>
        <v/>
      </c>
      <c r="B2547" s="24" t="s">
        <v>10884</v>
      </c>
      <c r="C2547" s="24" t="s">
        <v>10885</v>
      </c>
      <c r="D2547" s="58" t="str">
        <f>IFERROR([1]!EM_S_QSTM07_IS(B2547,"61",$C$1,"1")/1000000,"")</f>
        <v/>
      </c>
      <c r="E2547" s="58" t="str">
        <f>IFERROR([1]!EM_S_PERFORMANCEEXPRESS_PERFEXNETPROFITTOSHAREHOLDER(B2547,$C$1)/1000000,"")</f>
        <v/>
      </c>
      <c r="F2547" s="58" t="str">
        <f>IFERROR([1]!EM_S_PROFITNOTICE_FORECASTT(B2547,$C$1)/1000000,"")</f>
        <v/>
      </c>
      <c r="G2547" s="58" t="str">
        <f>IFERROR([1]!EM_S_PROFITNOTICE_FORECASTL(B2547,$C$1)/1000000,"")</f>
        <v/>
      </c>
      <c r="H2547" s="58" t="str">
        <f t="shared" si="275"/>
        <v/>
      </c>
      <c r="I2547" s="59">
        <f>IFERROR([1]!EM_S_STM07_IS(B2547,"61",$I$2,"1")/1000000,"")</f>
        <v>74.515346129999998</v>
      </c>
      <c r="J2547" s="60" t="str">
        <f t="shared" si="276"/>
        <v/>
      </c>
      <c r="K2547" s="58">
        <f>IFERROR([1]!EM_S_QSTM07_IS(B2547,"61",$K$2,"1")/1000000,"")</f>
        <v>54.600327340000007</v>
      </c>
      <c r="L2547" s="54" t="str">
        <f t="shared" si="277"/>
        <v/>
      </c>
      <c r="M2547" s="49" t="str">
        <f ca="1">[1]!EM_S_MAJASSRES_NUM(B2547,$M$2,$M$1)</f>
        <v/>
      </c>
      <c r="N2547" s="45" t="str">
        <f t="shared" si="278"/>
        <v/>
      </c>
      <c r="O2547" s="37" t="str">
        <f t="shared" ca="1" si="279"/>
        <v/>
      </c>
      <c r="P2547" s="26" t="str">
        <f t="shared" si="273"/>
        <v/>
      </c>
    </row>
    <row r="2548" spans="1:16" x14ac:dyDescent="0.2">
      <c r="A2548" s="65" t="str">
        <f t="shared" ca="1" si="274"/>
        <v/>
      </c>
      <c r="B2548" s="24" t="s">
        <v>10886</v>
      </c>
      <c r="C2548" s="24" t="s">
        <v>10887</v>
      </c>
      <c r="D2548" s="58" t="str">
        <f>IFERROR([1]!EM_S_QSTM07_IS(B2548,"61",$C$1,"1")/1000000,"")</f>
        <v/>
      </c>
      <c r="E2548" s="58" t="str">
        <f>IFERROR([1]!EM_S_PERFORMANCEEXPRESS_PERFEXNETPROFITTOSHAREHOLDER(B2548,$C$1)/1000000,"")</f>
        <v/>
      </c>
      <c r="F2548" s="58" t="str">
        <f>IFERROR([1]!EM_S_PROFITNOTICE_FORECASTT(B2548,$C$1)/1000000,"")</f>
        <v/>
      </c>
      <c r="G2548" s="58" t="str">
        <f>IFERROR([1]!EM_S_PROFITNOTICE_FORECASTL(B2548,$C$1)/1000000,"")</f>
        <v/>
      </c>
      <c r="H2548" s="58" t="str">
        <f t="shared" si="275"/>
        <v/>
      </c>
      <c r="I2548" s="59">
        <f>IFERROR([1]!EM_S_STM07_IS(B2548,"61",$I$2,"1")/1000000,"")</f>
        <v>507.03567112999997</v>
      </c>
      <c r="J2548" s="60" t="str">
        <f t="shared" si="276"/>
        <v/>
      </c>
      <c r="K2548" s="58">
        <f>IFERROR([1]!EM_S_QSTM07_IS(B2548,"61",$K$2,"1")/1000000,"")</f>
        <v>168.24636692999999</v>
      </c>
      <c r="L2548" s="54" t="str">
        <f t="shared" si="277"/>
        <v/>
      </c>
      <c r="M2548" s="49" t="str">
        <f ca="1">[1]!EM_S_MAJASSRES_NUM(B2548,$M$2,$M$1)</f>
        <v/>
      </c>
      <c r="N2548" s="45" t="str">
        <f t="shared" si="278"/>
        <v/>
      </c>
      <c r="O2548" s="37" t="str">
        <f t="shared" ca="1" si="279"/>
        <v/>
      </c>
      <c r="P2548" s="26" t="str">
        <f t="shared" si="273"/>
        <v/>
      </c>
    </row>
    <row r="2549" spans="1:16" x14ac:dyDescent="0.2">
      <c r="A2549" s="65" t="str">
        <f t="shared" ca="1" si="274"/>
        <v/>
      </c>
      <c r="B2549" s="24" t="s">
        <v>10888</v>
      </c>
      <c r="C2549" s="24" t="s">
        <v>10889</v>
      </c>
      <c r="D2549" s="58" t="str">
        <f>IFERROR([1]!EM_S_QSTM07_IS(B2549,"61",$C$1,"1")/1000000,"")</f>
        <v/>
      </c>
      <c r="E2549" s="58" t="str">
        <f>IFERROR([1]!EM_S_PERFORMANCEEXPRESS_PERFEXNETPROFITTOSHAREHOLDER(B2549,$C$1)/1000000,"")</f>
        <v/>
      </c>
      <c r="F2549" s="58" t="str">
        <f>IFERROR([1]!EM_S_PROFITNOTICE_FORECASTT(B2549,$C$1)/1000000,"")</f>
        <v/>
      </c>
      <c r="G2549" s="58" t="str">
        <f>IFERROR([1]!EM_S_PROFITNOTICE_FORECASTL(B2549,$C$1)/1000000,"")</f>
        <v/>
      </c>
      <c r="H2549" s="58" t="str">
        <f t="shared" si="275"/>
        <v/>
      </c>
      <c r="I2549" s="59">
        <f>IFERROR([1]!EM_S_STM07_IS(B2549,"61",$I$2,"1")/1000000,"")</f>
        <v>64.755556009999992</v>
      </c>
      <c r="J2549" s="60" t="str">
        <f t="shared" si="276"/>
        <v/>
      </c>
      <c r="K2549" s="58">
        <f>IFERROR([1]!EM_S_QSTM07_IS(B2549,"61",$K$2,"1")/1000000,"")</f>
        <v>31.20290859</v>
      </c>
      <c r="L2549" s="54" t="str">
        <f t="shared" si="277"/>
        <v/>
      </c>
      <c r="M2549" s="49" t="str">
        <f ca="1">[1]!EM_S_MAJASSRES_NUM(B2549,$M$2,$M$1)</f>
        <v/>
      </c>
      <c r="N2549" s="45" t="str">
        <f t="shared" si="278"/>
        <v/>
      </c>
      <c r="O2549" s="37" t="str">
        <f t="shared" ca="1" si="279"/>
        <v/>
      </c>
      <c r="P2549" s="26" t="str">
        <f t="shared" si="273"/>
        <v/>
      </c>
    </row>
    <row r="2550" spans="1:16" x14ac:dyDescent="0.2">
      <c r="A2550" s="65" t="str">
        <f t="shared" ca="1" si="274"/>
        <v/>
      </c>
      <c r="B2550" s="24" t="s">
        <v>10890</v>
      </c>
      <c r="C2550" s="24" t="s">
        <v>10891</v>
      </c>
      <c r="D2550" s="58" t="str">
        <f>IFERROR([1]!EM_S_QSTM07_IS(B2550,"61",$C$1,"1")/1000000,"")</f>
        <v/>
      </c>
      <c r="E2550" s="58" t="str">
        <f>IFERROR([1]!EM_S_PERFORMANCEEXPRESS_PERFEXNETPROFITTOSHAREHOLDER(B2550,$C$1)/1000000,"")</f>
        <v/>
      </c>
      <c r="F2550" s="58" t="str">
        <f>IFERROR([1]!EM_S_PROFITNOTICE_FORECASTT(B2550,$C$1)/1000000,"")</f>
        <v/>
      </c>
      <c r="G2550" s="58" t="str">
        <f>IFERROR([1]!EM_S_PROFITNOTICE_FORECASTL(B2550,$C$1)/1000000,"")</f>
        <v/>
      </c>
      <c r="H2550" s="58" t="str">
        <f t="shared" si="275"/>
        <v/>
      </c>
      <c r="I2550" s="59">
        <f>IFERROR([1]!EM_S_STM07_IS(B2550,"61",$I$2,"1")/1000000,"")</f>
        <v>135.68030241999998</v>
      </c>
      <c r="J2550" s="60" t="str">
        <f t="shared" si="276"/>
        <v/>
      </c>
      <c r="K2550" s="58">
        <f>IFERROR([1]!EM_S_QSTM07_IS(B2550,"61",$K$2,"1")/1000000,"")</f>
        <v>55.855373239999999</v>
      </c>
      <c r="L2550" s="54" t="str">
        <f t="shared" si="277"/>
        <v/>
      </c>
      <c r="M2550" s="49" t="str">
        <f ca="1">[1]!EM_S_MAJASSRES_NUM(B2550,$M$2,$M$1)</f>
        <v/>
      </c>
      <c r="N2550" s="45" t="str">
        <f t="shared" si="278"/>
        <v/>
      </c>
      <c r="O2550" s="37" t="str">
        <f t="shared" ca="1" si="279"/>
        <v/>
      </c>
      <c r="P2550" s="26" t="str">
        <f t="shared" si="273"/>
        <v/>
      </c>
    </row>
    <row r="2551" spans="1:16" x14ac:dyDescent="0.2">
      <c r="A2551" s="65" t="str">
        <f t="shared" ca="1" si="274"/>
        <v/>
      </c>
      <c r="B2551" s="24" t="s">
        <v>10892</v>
      </c>
      <c r="C2551" s="24" t="s">
        <v>10893</v>
      </c>
      <c r="D2551" s="58" t="str">
        <f>IFERROR([1]!EM_S_QSTM07_IS(B2551,"61",$C$1,"1")/1000000,"")</f>
        <v/>
      </c>
      <c r="E2551" s="58" t="str">
        <f>IFERROR([1]!EM_S_PERFORMANCEEXPRESS_PERFEXNETPROFITTOSHAREHOLDER(B2551,$C$1)/1000000,"")</f>
        <v/>
      </c>
      <c r="F2551" s="58" t="str">
        <f>IFERROR([1]!EM_S_PROFITNOTICE_FORECASTT(B2551,$C$1)/1000000,"")</f>
        <v/>
      </c>
      <c r="G2551" s="58" t="str">
        <f>IFERROR([1]!EM_S_PROFITNOTICE_FORECASTL(B2551,$C$1)/1000000,"")</f>
        <v/>
      </c>
      <c r="H2551" s="58" t="str">
        <f t="shared" si="275"/>
        <v/>
      </c>
      <c r="I2551" s="59">
        <f>IFERROR([1]!EM_S_STM07_IS(B2551,"61",$I$2,"1")/1000000,"")</f>
        <v>-524.99520948999998</v>
      </c>
      <c r="J2551" s="60" t="str">
        <f t="shared" si="276"/>
        <v/>
      </c>
      <c r="K2551" s="58">
        <f>IFERROR([1]!EM_S_QSTM07_IS(B2551,"61",$K$2,"1")/1000000,"")</f>
        <v>-710.25863665999998</v>
      </c>
      <c r="L2551" s="54" t="str">
        <f t="shared" si="277"/>
        <v/>
      </c>
      <c r="M2551" s="49" t="str">
        <f ca="1">[1]!EM_S_MAJASSRES_NUM(B2551,$M$2,$M$1)</f>
        <v/>
      </c>
      <c r="N2551" s="45" t="str">
        <f t="shared" si="278"/>
        <v/>
      </c>
      <c r="O2551" s="37" t="str">
        <f t="shared" ca="1" si="279"/>
        <v/>
      </c>
      <c r="P2551" s="26" t="str">
        <f t="shared" si="273"/>
        <v/>
      </c>
    </row>
    <row r="2552" spans="1:16" x14ac:dyDescent="0.2">
      <c r="A2552" s="65" t="str">
        <f t="shared" ca="1" si="274"/>
        <v/>
      </c>
      <c r="B2552" s="24" t="s">
        <v>10894</v>
      </c>
      <c r="C2552" s="24" t="s">
        <v>10895</v>
      </c>
      <c r="D2552" s="58" t="str">
        <f>IFERROR([1]!EM_S_QSTM07_IS(B2552,"61",$C$1,"1")/1000000,"")</f>
        <v/>
      </c>
      <c r="E2552" s="58" t="str">
        <f>IFERROR([1]!EM_S_PERFORMANCEEXPRESS_PERFEXNETPROFITTOSHAREHOLDER(B2552,$C$1)/1000000,"")</f>
        <v/>
      </c>
      <c r="F2552" s="58" t="str">
        <f>IFERROR([1]!EM_S_PROFITNOTICE_FORECASTT(B2552,$C$1)/1000000,"")</f>
        <v/>
      </c>
      <c r="G2552" s="58" t="str">
        <f>IFERROR([1]!EM_S_PROFITNOTICE_FORECASTL(B2552,$C$1)/1000000,"")</f>
        <v/>
      </c>
      <c r="H2552" s="58" t="str">
        <f t="shared" si="275"/>
        <v/>
      </c>
      <c r="I2552" s="59">
        <f>IFERROR([1]!EM_S_STM07_IS(B2552,"61",$I$2,"1")/1000000,"")</f>
        <v>2310.6820019199999</v>
      </c>
      <c r="J2552" s="60" t="str">
        <f t="shared" si="276"/>
        <v/>
      </c>
      <c r="K2552" s="58">
        <f>IFERROR([1]!EM_S_QSTM07_IS(B2552,"61",$K$2,"1")/1000000,"")</f>
        <v>508.59050517999998</v>
      </c>
      <c r="L2552" s="54" t="str">
        <f t="shared" si="277"/>
        <v/>
      </c>
      <c r="M2552" s="49" t="str">
        <f ca="1">[1]!EM_S_MAJASSRES_NUM(B2552,$M$2,$M$1)</f>
        <v/>
      </c>
      <c r="N2552" s="45" t="str">
        <f t="shared" si="278"/>
        <v/>
      </c>
      <c r="O2552" s="37" t="str">
        <f t="shared" ca="1" si="279"/>
        <v/>
      </c>
      <c r="P2552" s="26" t="str">
        <f t="shared" si="273"/>
        <v/>
      </c>
    </row>
    <row r="2553" spans="1:16" x14ac:dyDescent="0.2">
      <c r="A2553" s="65" t="str">
        <f t="shared" ca="1" si="274"/>
        <v/>
      </c>
      <c r="B2553" s="24" t="s">
        <v>10896</v>
      </c>
      <c r="C2553" s="24" t="s">
        <v>10897</v>
      </c>
      <c r="D2553" s="58" t="str">
        <f>IFERROR([1]!EM_S_QSTM07_IS(B2553,"61",$C$1,"1")/1000000,"")</f>
        <v/>
      </c>
      <c r="E2553" s="58" t="str">
        <f>IFERROR([1]!EM_S_PERFORMANCEEXPRESS_PERFEXNETPROFITTOSHAREHOLDER(B2553,$C$1)/1000000,"")</f>
        <v/>
      </c>
      <c r="F2553" s="58" t="str">
        <f>IFERROR([1]!EM_S_PROFITNOTICE_FORECASTT(B2553,$C$1)/1000000,"")</f>
        <v/>
      </c>
      <c r="G2553" s="58" t="str">
        <f>IFERROR([1]!EM_S_PROFITNOTICE_FORECASTL(B2553,$C$1)/1000000,"")</f>
        <v/>
      </c>
      <c r="H2553" s="58" t="str">
        <f t="shared" si="275"/>
        <v/>
      </c>
      <c r="I2553" s="59">
        <f>IFERROR([1]!EM_S_STM07_IS(B2553,"61",$I$2,"1")/1000000,"")</f>
        <v>-0.89271011999999994</v>
      </c>
      <c r="J2553" s="60" t="str">
        <f t="shared" si="276"/>
        <v/>
      </c>
      <c r="K2553" s="58">
        <f>IFERROR([1]!EM_S_QSTM07_IS(B2553,"61",$K$2,"1")/1000000,"")</f>
        <v>-12.28639851</v>
      </c>
      <c r="L2553" s="54" t="str">
        <f t="shared" si="277"/>
        <v/>
      </c>
      <c r="M2553" s="49" t="str">
        <f ca="1">[1]!EM_S_MAJASSRES_NUM(B2553,$M$2,$M$1)</f>
        <v/>
      </c>
      <c r="N2553" s="45" t="str">
        <f t="shared" si="278"/>
        <v/>
      </c>
      <c r="O2553" s="37" t="str">
        <f t="shared" ca="1" si="279"/>
        <v/>
      </c>
      <c r="P2553" s="26" t="str">
        <f t="shared" si="273"/>
        <v/>
      </c>
    </row>
    <row r="2554" spans="1:16" x14ac:dyDescent="0.2">
      <c r="A2554" s="65" t="str">
        <f t="shared" ca="1" si="274"/>
        <v/>
      </c>
      <c r="B2554" s="24" t="s">
        <v>10898</v>
      </c>
      <c r="C2554" s="24" t="s">
        <v>10899</v>
      </c>
      <c r="D2554" s="58" t="str">
        <f>IFERROR([1]!EM_S_QSTM07_IS(B2554,"61",$C$1,"1")/1000000,"")</f>
        <v/>
      </c>
      <c r="E2554" s="58" t="str">
        <f>IFERROR([1]!EM_S_PERFORMANCEEXPRESS_PERFEXNETPROFITTOSHAREHOLDER(B2554,$C$1)/1000000,"")</f>
        <v/>
      </c>
      <c r="F2554" s="58" t="str">
        <f>IFERROR([1]!EM_S_PROFITNOTICE_FORECASTT(B2554,$C$1)/1000000,"")</f>
        <v/>
      </c>
      <c r="G2554" s="58" t="str">
        <f>IFERROR([1]!EM_S_PROFITNOTICE_FORECASTL(B2554,$C$1)/1000000,"")</f>
        <v/>
      </c>
      <c r="H2554" s="58" t="str">
        <f t="shared" si="275"/>
        <v/>
      </c>
      <c r="I2554" s="59">
        <f>IFERROR([1]!EM_S_STM07_IS(B2554,"61",$I$2,"1")/1000000,"")</f>
        <v>79.447254349999994</v>
      </c>
      <c r="J2554" s="60" t="str">
        <f t="shared" si="276"/>
        <v/>
      </c>
      <c r="K2554" s="58">
        <f>IFERROR([1]!EM_S_QSTM07_IS(B2554,"61",$K$2,"1")/1000000,"")</f>
        <v>9.3938055399999989</v>
      </c>
      <c r="L2554" s="54" t="str">
        <f t="shared" si="277"/>
        <v/>
      </c>
      <c r="M2554" s="49" t="str">
        <f ca="1">[1]!EM_S_MAJASSRES_NUM(B2554,$M$2,$M$1)</f>
        <v/>
      </c>
      <c r="N2554" s="45">
        <f t="shared" si="278"/>
        <v>1</v>
      </c>
      <c r="O2554" s="37" t="str">
        <f t="shared" ca="1" si="279"/>
        <v/>
      </c>
      <c r="P2554" s="26" t="str">
        <f t="shared" si="273"/>
        <v/>
      </c>
    </row>
    <row r="2555" spans="1:16" x14ac:dyDescent="0.2">
      <c r="A2555" s="65" t="str">
        <f t="shared" ca="1" si="274"/>
        <v/>
      </c>
      <c r="B2555" s="24" t="s">
        <v>10900</v>
      </c>
      <c r="C2555" s="24" t="s">
        <v>10901</v>
      </c>
      <c r="D2555" s="58" t="str">
        <f>IFERROR([1]!EM_S_QSTM07_IS(B2555,"61",$C$1,"1")/1000000,"")</f>
        <v/>
      </c>
      <c r="E2555" s="58" t="str">
        <f>IFERROR([1]!EM_S_PERFORMANCEEXPRESS_PERFEXNETPROFITTOSHAREHOLDER(B2555,$C$1)/1000000,"")</f>
        <v/>
      </c>
      <c r="F2555" s="58" t="str">
        <f>IFERROR([1]!EM_S_PROFITNOTICE_FORECASTT(B2555,$C$1)/1000000,"")</f>
        <v/>
      </c>
      <c r="G2555" s="58" t="str">
        <f>IFERROR([1]!EM_S_PROFITNOTICE_FORECASTL(B2555,$C$1)/1000000,"")</f>
        <v/>
      </c>
      <c r="H2555" s="58" t="str">
        <f t="shared" si="275"/>
        <v/>
      </c>
      <c r="I2555" s="59">
        <f>IFERROR([1]!EM_S_STM07_IS(B2555,"61",$I$2,"1")/1000000,"")</f>
        <v>41.771230029999998</v>
      </c>
      <c r="J2555" s="60" t="str">
        <f t="shared" si="276"/>
        <v/>
      </c>
      <c r="K2555" s="58">
        <f>IFERROR([1]!EM_S_QSTM07_IS(B2555,"61",$K$2,"1")/1000000,"")</f>
        <v>-274.8781123</v>
      </c>
      <c r="L2555" s="54" t="str">
        <f t="shared" si="277"/>
        <v/>
      </c>
      <c r="M2555" s="49" t="str">
        <f ca="1">[1]!EM_S_MAJASSRES_NUM(B2555,$M$2,$M$1)</f>
        <v/>
      </c>
      <c r="N2555" s="45" t="str">
        <f t="shared" si="278"/>
        <v/>
      </c>
      <c r="O2555" s="37" t="str">
        <f t="shared" ca="1" si="279"/>
        <v/>
      </c>
      <c r="P2555" s="26" t="str">
        <f t="shared" si="273"/>
        <v/>
      </c>
    </row>
    <row r="2556" spans="1:16" x14ac:dyDescent="0.2">
      <c r="A2556" s="65" t="str">
        <f t="shared" ca="1" si="274"/>
        <v/>
      </c>
      <c r="B2556" s="24" t="s">
        <v>10902</v>
      </c>
      <c r="C2556" s="24" t="s">
        <v>10903</v>
      </c>
      <c r="D2556" s="58" t="str">
        <f>IFERROR([1]!EM_S_QSTM07_IS(B2556,"61",$C$1,"1")/1000000,"")</f>
        <v/>
      </c>
      <c r="E2556" s="58" t="str">
        <f>IFERROR([1]!EM_S_PERFORMANCEEXPRESS_PERFEXNETPROFITTOSHAREHOLDER(B2556,$C$1)/1000000,"")</f>
        <v/>
      </c>
      <c r="F2556" s="58" t="str">
        <f>IFERROR([1]!EM_S_PROFITNOTICE_FORECASTT(B2556,$C$1)/1000000,"")</f>
        <v/>
      </c>
      <c r="G2556" s="58" t="str">
        <f>IFERROR([1]!EM_S_PROFITNOTICE_FORECASTL(B2556,$C$1)/1000000,"")</f>
        <v/>
      </c>
      <c r="H2556" s="58" t="str">
        <f t="shared" si="275"/>
        <v/>
      </c>
      <c r="I2556" s="59">
        <f>IFERROR([1]!EM_S_STM07_IS(B2556,"61",$I$2,"1")/1000000,"")</f>
        <v>1049.0412600499999</v>
      </c>
      <c r="J2556" s="60" t="str">
        <f t="shared" si="276"/>
        <v/>
      </c>
      <c r="K2556" s="58">
        <f>IFERROR([1]!EM_S_QSTM07_IS(B2556,"61",$K$2,"1")/1000000,"")</f>
        <v>546.19378094000001</v>
      </c>
      <c r="L2556" s="54" t="str">
        <f t="shared" si="277"/>
        <v/>
      </c>
      <c r="M2556" s="49" t="str">
        <f ca="1">[1]!EM_S_MAJASSRES_NUM(B2556,$M$2,$M$1)</f>
        <v/>
      </c>
      <c r="N2556" s="45" t="str">
        <f t="shared" si="278"/>
        <v/>
      </c>
      <c r="O2556" s="37" t="str">
        <f t="shared" ca="1" si="279"/>
        <v/>
      </c>
      <c r="P2556" s="26" t="str">
        <f t="shared" si="273"/>
        <v/>
      </c>
    </row>
    <row r="2557" spans="1:16" x14ac:dyDescent="0.2">
      <c r="A2557" s="65" t="str">
        <f t="shared" ca="1" si="274"/>
        <v/>
      </c>
      <c r="B2557" s="24" t="s">
        <v>10904</v>
      </c>
      <c r="C2557" s="24" t="s">
        <v>10905</v>
      </c>
      <c r="D2557" s="58" t="str">
        <f>IFERROR([1]!EM_S_QSTM07_IS(B2557,"61",$C$1,"1")/1000000,"")</f>
        <v/>
      </c>
      <c r="E2557" s="58" t="str">
        <f>IFERROR([1]!EM_S_PERFORMANCEEXPRESS_PERFEXNETPROFITTOSHAREHOLDER(B2557,$C$1)/1000000,"")</f>
        <v/>
      </c>
      <c r="F2557" s="58" t="str">
        <f>IFERROR([1]!EM_S_PROFITNOTICE_FORECASTT(B2557,$C$1)/1000000,"")</f>
        <v/>
      </c>
      <c r="G2557" s="58" t="str">
        <f>IFERROR([1]!EM_S_PROFITNOTICE_FORECASTL(B2557,$C$1)/1000000,"")</f>
        <v/>
      </c>
      <c r="H2557" s="58" t="str">
        <f t="shared" si="275"/>
        <v/>
      </c>
      <c r="I2557" s="59">
        <f>IFERROR([1]!EM_S_STM07_IS(B2557,"61",$I$2,"1")/1000000,"")</f>
        <v>3.00514261</v>
      </c>
      <c r="J2557" s="60" t="str">
        <f t="shared" si="276"/>
        <v/>
      </c>
      <c r="K2557" s="58">
        <f>IFERROR([1]!EM_S_QSTM07_IS(B2557,"61",$K$2,"1")/1000000,"")</f>
        <v>0.53459868999999993</v>
      </c>
      <c r="L2557" s="54" t="str">
        <f t="shared" si="277"/>
        <v/>
      </c>
      <c r="M2557" s="49" t="str">
        <f ca="1">[1]!EM_S_MAJASSRES_NUM(B2557,$M$2,$M$1)</f>
        <v/>
      </c>
      <c r="N2557" s="45">
        <f t="shared" si="278"/>
        <v>1</v>
      </c>
      <c r="O2557" s="37" t="str">
        <f t="shared" ca="1" si="279"/>
        <v/>
      </c>
      <c r="P2557" s="26" t="str">
        <f t="shared" si="273"/>
        <v/>
      </c>
    </row>
    <row r="2558" spans="1:16" x14ac:dyDescent="0.2">
      <c r="A2558" s="65" t="str">
        <f t="shared" ca="1" si="274"/>
        <v/>
      </c>
      <c r="B2558" s="24" t="s">
        <v>10906</v>
      </c>
      <c r="C2558" s="24" t="s">
        <v>10907</v>
      </c>
      <c r="D2558" s="58" t="str">
        <f>IFERROR([1]!EM_S_QSTM07_IS(B2558,"61",$C$1,"1")/1000000,"")</f>
        <v/>
      </c>
      <c r="E2558" s="58" t="str">
        <f>IFERROR([1]!EM_S_PERFORMANCEEXPRESS_PERFEXNETPROFITTOSHAREHOLDER(B2558,$C$1)/1000000,"")</f>
        <v/>
      </c>
      <c r="F2558" s="58" t="str">
        <f>IFERROR([1]!EM_S_PROFITNOTICE_FORECASTT(B2558,$C$1)/1000000,"")</f>
        <v/>
      </c>
      <c r="G2558" s="58" t="str">
        <f>IFERROR([1]!EM_S_PROFITNOTICE_FORECASTL(B2558,$C$1)/1000000,"")</f>
        <v/>
      </c>
      <c r="H2558" s="58" t="str">
        <f t="shared" si="275"/>
        <v/>
      </c>
      <c r="I2558" s="59">
        <f>IFERROR([1]!EM_S_STM07_IS(B2558,"61",$I$2,"1")/1000000,"")</f>
        <v>16.591764220000002</v>
      </c>
      <c r="J2558" s="60" t="str">
        <f t="shared" si="276"/>
        <v/>
      </c>
      <c r="K2558" s="58">
        <f>IFERROR([1]!EM_S_QSTM07_IS(B2558,"61",$K$2,"1")/1000000,"")</f>
        <v>-966.75435254000001</v>
      </c>
      <c r="L2558" s="54" t="str">
        <f t="shared" si="277"/>
        <v/>
      </c>
      <c r="M2558" s="49" t="str">
        <f ca="1">[1]!EM_S_MAJASSRES_NUM(B2558,$M$2,$M$1)</f>
        <v/>
      </c>
      <c r="N2558" s="45" t="str">
        <f t="shared" si="278"/>
        <v/>
      </c>
      <c r="O2558" s="37" t="str">
        <f t="shared" ca="1" si="279"/>
        <v/>
      </c>
      <c r="P2558" s="26" t="str">
        <f t="shared" si="273"/>
        <v/>
      </c>
    </row>
    <row r="2559" spans="1:16" x14ac:dyDescent="0.2">
      <c r="A2559" s="65" t="str">
        <f t="shared" ca="1" si="274"/>
        <v/>
      </c>
      <c r="B2559" s="24" t="s">
        <v>10908</v>
      </c>
      <c r="C2559" s="24" t="s">
        <v>10909</v>
      </c>
      <c r="D2559" s="58" t="str">
        <f>IFERROR([1]!EM_S_QSTM07_IS(B2559,"61",$C$1,"1")/1000000,"")</f>
        <v/>
      </c>
      <c r="E2559" s="58" t="str">
        <f>IFERROR([1]!EM_S_PERFORMANCEEXPRESS_PERFEXNETPROFITTOSHAREHOLDER(B2559,$C$1)/1000000,"")</f>
        <v/>
      </c>
      <c r="F2559" s="58" t="str">
        <f>IFERROR([1]!EM_S_PROFITNOTICE_FORECASTT(B2559,$C$1)/1000000,"")</f>
        <v/>
      </c>
      <c r="G2559" s="58" t="str">
        <f>IFERROR([1]!EM_S_PROFITNOTICE_FORECASTL(B2559,$C$1)/1000000,"")</f>
        <v/>
      </c>
      <c r="H2559" s="58" t="str">
        <f t="shared" si="275"/>
        <v/>
      </c>
      <c r="I2559" s="59">
        <f>IFERROR([1]!EM_S_STM07_IS(B2559,"61",$I$2,"1")/1000000,"")</f>
        <v>1412.6762151600001</v>
      </c>
      <c r="J2559" s="60" t="str">
        <f t="shared" si="276"/>
        <v/>
      </c>
      <c r="K2559" s="58">
        <f>IFERROR([1]!EM_S_QSTM07_IS(B2559,"61",$K$2,"1")/1000000,"")</f>
        <v>1102.7224221600002</v>
      </c>
      <c r="L2559" s="54" t="str">
        <f t="shared" si="277"/>
        <v/>
      </c>
      <c r="M2559" s="49" t="str">
        <f ca="1">[1]!EM_S_MAJASSRES_NUM(B2559,$M$2,$M$1)</f>
        <v/>
      </c>
      <c r="N2559" s="45" t="str">
        <f t="shared" si="278"/>
        <v/>
      </c>
      <c r="O2559" s="37" t="str">
        <f t="shared" ca="1" si="279"/>
        <v/>
      </c>
      <c r="P2559" s="26" t="str">
        <f t="shared" si="273"/>
        <v/>
      </c>
    </row>
    <row r="2560" spans="1:16" x14ac:dyDescent="0.2">
      <c r="A2560" s="65" t="str">
        <f t="shared" ca="1" si="274"/>
        <v/>
      </c>
      <c r="B2560" s="24" t="s">
        <v>10910</v>
      </c>
      <c r="C2560" s="24" t="s">
        <v>10911</v>
      </c>
      <c r="D2560" s="58" t="str">
        <f>IFERROR([1]!EM_S_QSTM07_IS(B2560,"61",$C$1,"1")/1000000,"")</f>
        <v/>
      </c>
      <c r="E2560" s="58" t="str">
        <f>IFERROR([1]!EM_S_PERFORMANCEEXPRESS_PERFEXNETPROFITTOSHAREHOLDER(B2560,$C$1)/1000000,"")</f>
        <v/>
      </c>
      <c r="F2560" s="58" t="str">
        <f>IFERROR([1]!EM_S_PROFITNOTICE_FORECASTT(B2560,$C$1)/1000000,"")</f>
        <v/>
      </c>
      <c r="G2560" s="58" t="str">
        <f>IFERROR([1]!EM_S_PROFITNOTICE_FORECASTL(B2560,$C$1)/1000000,"")</f>
        <v/>
      </c>
      <c r="H2560" s="58" t="str">
        <f t="shared" si="275"/>
        <v/>
      </c>
      <c r="I2560" s="59">
        <f>IFERROR([1]!EM_S_STM07_IS(B2560,"61",$I$2,"1")/1000000,"")</f>
        <v>136.62327744000001</v>
      </c>
      <c r="J2560" s="60" t="str">
        <f t="shared" si="276"/>
        <v/>
      </c>
      <c r="K2560" s="58">
        <f>IFERROR([1]!EM_S_QSTM07_IS(B2560,"61",$K$2,"1")/1000000,"")</f>
        <v>20.284454579999998</v>
      </c>
      <c r="L2560" s="54" t="str">
        <f t="shared" si="277"/>
        <v/>
      </c>
      <c r="M2560" s="49" t="str">
        <f ca="1">[1]!EM_S_MAJASSRES_NUM(B2560,$M$2,$M$1)</f>
        <v/>
      </c>
      <c r="N2560" s="45" t="str">
        <f t="shared" si="278"/>
        <v/>
      </c>
      <c r="O2560" s="37" t="str">
        <f t="shared" ca="1" si="279"/>
        <v/>
      </c>
      <c r="P2560" s="26" t="str">
        <f t="shared" si="273"/>
        <v/>
      </c>
    </row>
    <row r="2561" spans="1:16" x14ac:dyDescent="0.2">
      <c r="A2561" s="65" t="str">
        <f t="shared" ca="1" si="274"/>
        <v/>
      </c>
      <c r="B2561" s="24" t="s">
        <v>10912</v>
      </c>
      <c r="C2561" s="24" t="s">
        <v>10913</v>
      </c>
      <c r="D2561" s="58" t="str">
        <f>IFERROR([1]!EM_S_QSTM07_IS(B2561,"61",$C$1,"1")/1000000,"")</f>
        <v/>
      </c>
      <c r="E2561" s="58" t="str">
        <f>IFERROR([1]!EM_S_PERFORMANCEEXPRESS_PERFEXNETPROFITTOSHAREHOLDER(B2561,$C$1)/1000000,"")</f>
        <v/>
      </c>
      <c r="F2561" s="58" t="str">
        <f>IFERROR([1]!EM_S_PROFITNOTICE_FORECASTT(B2561,$C$1)/1000000,"")</f>
        <v/>
      </c>
      <c r="G2561" s="58" t="str">
        <f>IFERROR([1]!EM_S_PROFITNOTICE_FORECASTL(B2561,$C$1)/1000000,"")</f>
        <v/>
      </c>
      <c r="H2561" s="58" t="str">
        <f t="shared" si="275"/>
        <v/>
      </c>
      <c r="I2561" s="59">
        <f>IFERROR([1]!EM_S_STM07_IS(B2561,"61",$I$2,"1")/1000000,"")</f>
        <v>36.519763659999995</v>
      </c>
      <c r="J2561" s="60" t="str">
        <f t="shared" si="276"/>
        <v/>
      </c>
      <c r="K2561" s="58">
        <f>IFERROR([1]!EM_S_QSTM07_IS(B2561,"61",$K$2,"1")/1000000,"")</f>
        <v>22.191643429999999</v>
      </c>
      <c r="L2561" s="54" t="str">
        <f t="shared" si="277"/>
        <v/>
      </c>
      <c r="M2561" s="49" t="str">
        <f ca="1">[1]!EM_S_MAJASSRES_NUM(B2561,$M$2,$M$1)</f>
        <v/>
      </c>
      <c r="N2561" s="45" t="str">
        <f t="shared" si="278"/>
        <v/>
      </c>
      <c r="O2561" s="37" t="str">
        <f t="shared" ca="1" si="279"/>
        <v/>
      </c>
      <c r="P2561" s="26" t="str">
        <f t="shared" si="273"/>
        <v/>
      </c>
    </row>
    <row r="2562" spans="1:16" x14ac:dyDescent="0.2">
      <c r="A2562" s="65" t="str">
        <f t="shared" ca="1" si="274"/>
        <v/>
      </c>
      <c r="B2562" s="24" t="s">
        <v>10914</v>
      </c>
      <c r="C2562" s="24" t="s">
        <v>10915</v>
      </c>
      <c r="D2562" s="58" t="str">
        <f>IFERROR([1]!EM_S_QSTM07_IS(B2562,"61",$C$1,"1")/1000000,"")</f>
        <v/>
      </c>
      <c r="E2562" s="58" t="str">
        <f>IFERROR([1]!EM_S_PERFORMANCEEXPRESS_PERFEXNETPROFITTOSHAREHOLDER(B2562,$C$1)/1000000,"")</f>
        <v/>
      </c>
      <c r="F2562" s="58" t="str">
        <f>IFERROR([1]!EM_S_PROFITNOTICE_FORECASTT(B2562,$C$1)/1000000,"")</f>
        <v/>
      </c>
      <c r="G2562" s="58" t="str">
        <f>IFERROR([1]!EM_S_PROFITNOTICE_FORECASTL(B2562,$C$1)/1000000,"")</f>
        <v/>
      </c>
      <c r="H2562" s="58" t="str">
        <f t="shared" si="275"/>
        <v/>
      </c>
      <c r="I2562" s="59">
        <f>IFERROR([1]!EM_S_STM07_IS(B2562,"61",$I$2,"1")/1000000,"")</f>
        <v>838.24846299000001</v>
      </c>
      <c r="J2562" s="60" t="str">
        <f t="shared" si="276"/>
        <v/>
      </c>
      <c r="K2562" s="58">
        <f>IFERROR([1]!EM_S_QSTM07_IS(B2562,"61",$K$2,"1")/1000000,"")</f>
        <v>15.500803230000001</v>
      </c>
      <c r="L2562" s="54" t="str">
        <f t="shared" si="277"/>
        <v/>
      </c>
      <c r="M2562" s="49" t="str">
        <f ca="1">[1]!EM_S_MAJASSRES_NUM(B2562,$M$2,$M$1)</f>
        <v/>
      </c>
      <c r="N2562" s="45" t="str">
        <f t="shared" si="278"/>
        <v/>
      </c>
      <c r="O2562" s="37" t="str">
        <f t="shared" ca="1" si="279"/>
        <v/>
      </c>
      <c r="P2562" s="26" t="str">
        <f t="shared" si="273"/>
        <v/>
      </c>
    </row>
    <row r="2563" spans="1:16" x14ac:dyDescent="0.2">
      <c r="A2563" s="65" t="str">
        <f t="shared" ca="1" si="274"/>
        <v/>
      </c>
      <c r="B2563" s="24" t="s">
        <v>10916</v>
      </c>
      <c r="C2563" s="24" t="s">
        <v>10917</v>
      </c>
      <c r="D2563" s="58" t="str">
        <f>IFERROR([1]!EM_S_QSTM07_IS(B2563,"61",$C$1,"1")/1000000,"")</f>
        <v/>
      </c>
      <c r="E2563" s="58" t="str">
        <f>IFERROR([1]!EM_S_PERFORMANCEEXPRESS_PERFEXNETPROFITTOSHAREHOLDER(B2563,$C$1)/1000000,"")</f>
        <v/>
      </c>
      <c r="F2563" s="58" t="str">
        <f>IFERROR([1]!EM_S_PROFITNOTICE_FORECASTT(B2563,$C$1)/1000000,"")</f>
        <v/>
      </c>
      <c r="G2563" s="58" t="str">
        <f>IFERROR([1]!EM_S_PROFITNOTICE_FORECASTL(B2563,$C$1)/1000000,"")</f>
        <v/>
      </c>
      <c r="H2563" s="58" t="str">
        <f t="shared" si="275"/>
        <v/>
      </c>
      <c r="I2563" s="59">
        <f>IFERROR([1]!EM_S_STM07_IS(B2563,"61",$I$2,"1")/1000000,"")</f>
        <v>746.33884497000008</v>
      </c>
      <c r="J2563" s="60" t="str">
        <f t="shared" si="276"/>
        <v/>
      </c>
      <c r="K2563" s="58">
        <f>IFERROR([1]!EM_S_QSTM07_IS(B2563,"61",$K$2,"1")/1000000,"")</f>
        <v>99.553720089999899</v>
      </c>
      <c r="L2563" s="54" t="str">
        <f t="shared" si="277"/>
        <v/>
      </c>
      <c r="M2563" s="49" t="str">
        <f ca="1">[1]!EM_S_MAJASSRES_NUM(B2563,$M$2,$M$1)</f>
        <v/>
      </c>
      <c r="N2563" s="45" t="str">
        <f t="shared" si="278"/>
        <v/>
      </c>
      <c r="O2563" s="37" t="str">
        <f t="shared" ca="1" si="279"/>
        <v/>
      </c>
      <c r="P2563" s="26" t="str">
        <f t="shared" si="273"/>
        <v/>
      </c>
    </row>
    <row r="2564" spans="1:16" x14ac:dyDescent="0.2">
      <c r="A2564" s="65" t="str">
        <f t="shared" ca="1" si="274"/>
        <v/>
      </c>
      <c r="B2564" s="24" t="s">
        <v>10918</v>
      </c>
      <c r="C2564" s="24" t="s">
        <v>10919</v>
      </c>
      <c r="D2564" s="58" t="str">
        <f>IFERROR([1]!EM_S_QSTM07_IS(B2564,"61",$C$1,"1")/1000000,"")</f>
        <v/>
      </c>
      <c r="E2564" s="58" t="str">
        <f>IFERROR([1]!EM_S_PERFORMANCEEXPRESS_PERFEXNETPROFITTOSHAREHOLDER(B2564,$C$1)/1000000,"")</f>
        <v/>
      </c>
      <c r="F2564" s="58" t="str">
        <f>IFERROR([1]!EM_S_PROFITNOTICE_FORECASTT(B2564,$C$1)/1000000,"")</f>
        <v/>
      </c>
      <c r="G2564" s="58" t="str">
        <f>IFERROR([1]!EM_S_PROFITNOTICE_FORECASTL(B2564,$C$1)/1000000,"")</f>
        <v/>
      </c>
      <c r="H2564" s="58" t="str">
        <f t="shared" si="275"/>
        <v/>
      </c>
      <c r="I2564" s="59">
        <f>IFERROR([1]!EM_S_STM07_IS(B2564,"61",$I$2,"1")/1000000,"")</f>
        <v>458.06038775000002</v>
      </c>
      <c r="J2564" s="60" t="str">
        <f t="shared" si="276"/>
        <v/>
      </c>
      <c r="K2564" s="58">
        <f>IFERROR([1]!EM_S_QSTM07_IS(B2564,"61",$K$2,"1")/1000000,"")</f>
        <v>-1.61052784999999</v>
      </c>
      <c r="L2564" s="54" t="str">
        <f t="shared" si="277"/>
        <v/>
      </c>
      <c r="M2564" s="49">
        <f ca="1">[1]!EM_S_MAJASSRES_NUM(B2564,$M$2,$M$1)</f>
        <v>1</v>
      </c>
      <c r="N2564" s="45">
        <f t="shared" si="278"/>
        <v>1</v>
      </c>
      <c r="O2564" s="37" t="str">
        <f t="shared" ca="1" si="279"/>
        <v/>
      </c>
      <c r="P2564" s="26" t="str">
        <f t="shared" ref="P2564:P2627" si="280">IFERROR(IF(D2564&lt;&gt;"","财报",IF(E2564&lt;&gt;"","快报",IF(H2564&lt;&gt;"","预告",""))),"")</f>
        <v/>
      </c>
    </row>
    <row r="2565" spans="1:16" x14ac:dyDescent="0.2">
      <c r="A2565" s="65" t="str">
        <f t="shared" ref="A2565:A2628" ca="1" si="281">IFERROR(RANK(O2565,$O$4:$O$3500,0),"")</f>
        <v/>
      </c>
      <c r="B2565" s="24" t="s">
        <v>10920</v>
      </c>
      <c r="C2565" s="24" t="s">
        <v>10921</v>
      </c>
      <c r="D2565" s="58" t="str">
        <f>IFERROR([1]!EM_S_QSTM07_IS(B2565,"61",$C$1,"1")/1000000,"")</f>
        <v/>
      </c>
      <c r="E2565" s="58" t="str">
        <f>IFERROR([1]!EM_S_PERFORMANCEEXPRESS_PERFEXNETPROFITTOSHAREHOLDER(B2565,$C$1)/1000000,"")</f>
        <v/>
      </c>
      <c r="F2565" s="58" t="str">
        <f>IFERROR([1]!EM_S_PROFITNOTICE_FORECASTT(B2565,$C$1)/1000000,"")</f>
        <v/>
      </c>
      <c r="G2565" s="58" t="str">
        <f>IFERROR([1]!EM_S_PROFITNOTICE_FORECASTL(B2565,$C$1)/1000000,"")</f>
        <v/>
      </c>
      <c r="H2565" s="58" t="str">
        <f t="shared" ref="H2565:H2628" si="282">IFERROR(AVERAGE(F2565:G2565),"")</f>
        <v/>
      </c>
      <c r="I2565" s="59">
        <f>IFERROR([1]!EM_S_STM07_IS(B2565,"61",$I$2,"1")/1000000,"")</f>
        <v>194.05997862000001</v>
      </c>
      <c r="J2565" s="60" t="str">
        <f t="shared" ref="J2565:J2628" si="283">IFERROR(IF(D2565&lt;&gt;"",D2565,IF(E2565&lt;&gt;"",E2565,IF(H2565&lt;&gt;"",IF(MONTH($C$1)=3,H2565,H2565-I2565),""))),"")</f>
        <v/>
      </c>
      <c r="K2565" s="58">
        <f>IFERROR([1]!EM_S_QSTM07_IS(B2565,"61",$K$2,"1")/1000000,"")</f>
        <v>1.4825007099999798</v>
      </c>
      <c r="L2565" s="54" t="str">
        <f t="shared" ref="L2565:L2628" si="284">IFERROR(IF(J2565="","",(J2565-K2565)/ABS(K2565)),"")</f>
        <v/>
      </c>
      <c r="M2565" s="49" t="str">
        <f ca="1">[1]!EM_S_MAJASSRES_NUM(B2565,$M$2,$M$1)</f>
        <v/>
      </c>
      <c r="N2565" s="45">
        <f t="shared" ref="N2565:N2628" si="285">IFERROR(IF(ABS(K2565)&lt;$N$2,1,""),"")</f>
        <v>1</v>
      </c>
      <c r="O2565" s="37" t="str">
        <f t="shared" ref="O2565:O2628" ca="1" si="286">IFERROR(IF(AND(M2565="",N2565=""),L2565,""),"")</f>
        <v/>
      </c>
      <c r="P2565" s="26" t="str">
        <f t="shared" si="280"/>
        <v/>
      </c>
    </row>
    <row r="2566" spans="1:16" x14ac:dyDescent="0.2">
      <c r="A2566" s="65" t="str">
        <f t="shared" ca="1" si="281"/>
        <v/>
      </c>
      <c r="B2566" s="24" t="s">
        <v>10922</v>
      </c>
      <c r="C2566" s="24" t="s">
        <v>10923</v>
      </c>
      <c r="D2566" s="58" t="str">
        <f>IFERROR([1]!EM_S_QSTM07_IS(B2566,"61",$C$1,"1")/1000000,"")</f>
        <v/>
      </c>
      <c r="E2566" s="58" t="str">
        <f>IFERROR([1]!EM_S_PERFORMANCEEXPRESS_PERFEXNETPROFITTOSHAREHOLDER(B2566,$C$1)/1000000,"")</f>
        <v/>
      </c>
      <c r="F2566" s="58" t="str">
        <f>IFERROR([1]!EM_S_PROFITNOTICE_FORECASTT(B2566,$C$1)/1000000,"")</f>
        <v/>
      </c>
      <c r="G2566" s="58" t="str">
        <f>IFERROR([1]!EM_S_PROFITNOTICE_FORECASTL(B2566,$C$1)/1000000,"")</f>
        <v/>
      </c>
      <c r="H2566" s="58" t="str">
        <f t="shared" si="282"/>
        <v/>
      </c>
      <c r="I2566" s="59">
        <f>IFERROR([1]!EM_S_STM07_IS(B2566,"61",$I$2,"1")/1000000,"")</f>
        <v>80.597160650000006</v>
      </c>
      <c r="J2566" s="60" t="str">
        <f t="shared" si="283"/>
        <v/>
      </c>
      <c r="K2566" s="58">
        <f>IFERROR([1]!EM_S_QSTM07_IS(B2566,"61",$K$2,"1")/1000000,"")</f>
        <v>72.046246249999996</v>
      </c>
      <c r="L2566" s="54" t="str">
        <f t="shared" si="284"/>
        <v/>
      </c>
      <c r="M2566" s="49" t="str">
        <f ca="1">[1]!EM_S_MAJASSRES_NUM(B2566,$M$2,$M$1)</f>
        <v/>
      </c>
      <c r="N2566" s="45" t="str">
        <f t="shared" si="285"/>
        <v/>
      </c>
      <c r="O2566" s="37" t="str">
        <f t="shared" ca="1" si="286"/>
        <v/>
      </c>
      <c r="P2566" s="26" t="str">
        <f t="shared" si="280"/>
        <v/>
      </c>
    </row>
    <row r="2567" spans="1:16" x14ac:dyDescent="0.2">
      <c r="A2567" s="65" t="str">
        <f t="shared" ca="1" si="281"/>
        <v/>
      </c>
      <c r="B2567" s="24" t="s">
        <v>10924</v>
      </c>
      <c r="C2567" s="24" t="s">
        <v>10925</v>
      </c>
      <c r="D2567" s="58" t="str">
        <f>IFERROR([1]!EM_S_QSTM07_IS(B2567,"61",$C$1,"1")/1000000,"")</f>
        <v/>
      </c>
      <c r="E2567" s="58" t="str">
        <f>IFERROR([1]!EM_S_PERFORMANCEEXPRESS_PERFEXNETPROFITTOSHAREHOLDER(B2567,$C$1)/1000000,"")</f>
        <v/>
      </c>
      <c r="F2567" s="58" t="str">
        <f>IFERROR([1]!EM_S_PROFITNOTICE_FORECASTT(B2567,$C$1)/1000000,"")</f>
        <v/>
      </c>
      <c r="G2567" s="58" t="str">
        <f>IFERROR([1]!EM_S_PROFITNOTICE_FORECASTL(B2567,$C$1)/1000000,"")</f>
        <v/>
      </c>
      <c r="H2567" s="58" t="str">
        <f t="shared" si="282"/>
        <v/>
      </c>
      <c r="I2567" s="59">
        <f>IFERROR([1]!EM_S_STM07_IS(B2567,"61",$I$2,"1")/1000000,"")</f>
        <v>122.89482209000001</v>
      </c>
      <c r="J2567" s="60" t="str">
        <f t="shared" si="283"/>
        <v/>
      </c>
      <c r="K2567" s="58">
        <f>IFERROR([1]!EM_S_QSTM07_IS(B2567,"61",$K$2,"1")/1000000,"")</f>
        <v>33.004408890000001</v>
      </c>
      <c r="L2567" s="54" t="str">
        <f t="shared" si="284"/>
        <v/>
      </c>
      <c r="M2567" s="49" t="str">
        <f ca="1">[1]!EM_S_MAJASSRES_NUM(B2567,$M$2,$M$1)</f>
        <v/>
      </c>
      <c r="N2567" s="45" t="str">
        <f t="shared" si="285"/>
        <v/>
      </c>
      <c r="O2567" s="37" t="str">
        <f t="shared" ca="1" si="286"/>
        <v/>
      </c>
      <c r="P2567" s="26" t="str">
        <f t="shared" si="280"/>
        <v/>
      </c>
    </row>
    <row r="2568" spans="1:16" x14ac:dyDescent="0.2">
      <c r="A2568" s="65" t="str">
        <f t="shared" ca="1" si="281"/>
        <v/>
      </c>
      <c r="B2568" s="24" t="s">
        <v>10926</v>
      </c>
      <c r="C2568" s="24" t="s">
        <v>10927</v>
      </c>
      <c r="D2568" s="58" t="str">
        <f>IFERROR([1]!EM_S_QSTM07_IS(B2568,"61",$C$1,"1")/1000000,"")</f>
        <v/>
      </c>
      <c r="E2568" s="58" t="str">
        <f>IFERROR([1]!EM_S_PERFORMANCEEXPRESS_PERFEXNETPROFITTOSHAREHOLDER(B2568,$C$1)/1000000,"")</f>
        <v/>
      </c>
      <c r="F2568" s="58" t="str">
        <f>IFERROR([1]!EM_S_PROFITNOTICE_FORECASTT(B2568,$C$1)/1000000,"")</f>
        <v/>
      </c>
      <c r="G2568" s="58" t="str">
        <f>IFERROR([1]!EM_S_PROFITNOTICE_FORECASTL(B2568,$C$1)/1000000,"")</f>
        <v/>
      </c>
      <c r="H2568" s="58" t="str">
        <f t="shared" si="282"/>
        <v/>
      </c>
      <c r="I2568" s="59">
        <f>IFERROR([1]!EM_S_STM07_IS(B2568,"61",$I$2,"1")/1000000,"")</f>
        <v>41.583966969999999</v>
      </c>
      <c r="J2568" s="60" t="str">
        <f t="shared" si="283"/>
        <v/>
      </c>
      <c r="K2568" s="58">
        <f>IFERROR([1]!EM_S_QSTM07_IS(B2568,"61",$K$2,"1")/1000000,"")</f>
        <v>8.6947100800000001</v>
      </c>
      <c r="L2568" s="54" t="str">
        <f t="shared" si="284"/>
        <v/>
      </c>
      <c r="M2568" s="49" t="str">
        <f ca="1">[1]!EM_S_MAJASSRES_NUM(B2568,$M$2,$M$1)</f>
        <v/>
      </c>
      <c r="N2568" s="45">
        <f t="shared" si="285"/>
        <v>1</v>
      </c>
      <c r="O2568" s="37" t="str">
        <f t="shared" ca="1" si="286"/>
        <v/>
      </c>
      <c r="P2568" s="26" t="str">
        <f t="shared" si="280"/>
        <v/>
      </c>
    </row>
    <row r="2569" spans="1:16" x14ac:dyDescent="0.2">
      <c r="A2569" s="65" t="str">
        <f t="shared" ca="1" si="281"/>
        <v/>
      </c>
      <c r="B2569" s="24" t="s">
        <v>10928</v>
      </c>
      <c r="C2569" s="24" t="s">
        <v>10929</v>
      </c>
      <c r="D2569" s="58" t="str">
        <f>IFERROR([1]!EM_S_QSTM07_IS(B2569,"61",$C$1,"1")/1000000,"")</f>
        <v/>
      </c>
      <c r="E2569" s="58" t="str">
        <f>IFERROR([1]!EM_S_PERFORMANCEEXPRESS_PERFEXNETPROFITTOSHAREHOLDER(B2569,$C$1)/1000000,"")</f>
        <v/>
      </c>
      <c r="F2569" s="58" t="str">
        <f>IFERROR([1]!EM_S_PROFITNOTICE_FORECASTT(B2569,$C$1)/1000000,"")</f>
        <v/>
      </c>
      <c r="G2569" s="58" t="str">
        <f>IFERROR([1]!EM_S_PROFITNOTICE_FORECASTL(B2569,$C$1)/1000000,"")</f>
        <v/>
      </c>
      <c r="H2569" s="58" t="str">
        <f t="shared" si="282"/>
        <v/>
      </c>
      <c r="I2569" s="59">
        <f>IFERROR([1]!EM_S_STM07_IS(B2569,"61",$I$2,"1")/1000000,"")</f>
        <v>61.316523259999997</v>
      </c>
      <c r="J2569" s="60" t="str">
        <f t="shared" si="283"/>
        <v/>
      </c>
      <c r="K2569" s="58">
        <f>IFERROR([1]!EM_S_QSTM07_IS(B2569,"61",$K$2,"1")/1000000,"")</f>
        <v>21.607163159999999</v>
      </c>
      <c r="L2569" s="54" t="str">
        <f t="shared" si="284"/>
        <v/>
      </c>
      <c r="M2569" s="49" t="str">
        <f ca="1">[1]!EM_S_MAJASSRES_NUM(B2569,$M$2,$M$1)</f>
        <v/>
      </c>
      <c r="N2569" s="45" t="str">
        <f t="shared" si="285"/>
        <v/>
      </c>
      <c r="O2569" s="37" t="str">
        <f t="shared" ca="1" si="286"/>
        <v/>
      </c>
      <c r="P2569" s="26" t="str">
        <f t="shared" si="280"/>
        <v/>
      </c>
    </row>
    <row r="2570" spans="1:16" x14ac:dyDescent="0.2">
      <c r="A2570" s="65" t="str">
        <f t="shared" ca="1" si="281"/>
        <v/>
      </c>
      <c r="B2570" s="24" t="s">
        <v>10930</v>
      </c>
      <c r="C2570" s="24" t="s">
        <v>10931</v>
      </c>
      <c r="D2570" s="58" t="str">
        <f>IFERROR([1]!EM_S_QSTM07_IS(B2570,"61",$C$1,"1")/1000000,"")</f>
        <v/>
      </c>
      <c r="E2570" s="58" t="str">
        <f>IFERROR([1]!EM_S_PERFORMANCEEXPRESS_PERFEXNETPROFITTOSHAREHOLDER(B2570,$C$1)/1000000,"")</f>
        <v/>
      </c>
      <c r="F2570" s="58" t="str">
        <f>IFERROR([1]!EM_S_PROFITNOTICE_FORECASTT(B2570,$C$1)/1000000,"")</f>
        <v/>
      </c>
      <c r="G2570" s="58" t="str">
        <f>IFERROR([1]!EM_S_PROFITNOTICE_FORECASTL(B2570,$C$1)/1000000,"")</f>
        <v/>
      </c>
      <c r="H2570" s="58" t="str">
        <f t="shared" si="282"/>
        <v/>
      </c>
      <c r="I2570" s="59">
        <f>IFERROR([1]!EM_S_STM07_IS(B2570,"61",$I$2,"1")/1000000,"")</f>
        <v>1142.8578749600001</v>
      </c>
      <c r="J2570" s="60" t="str">
        <f t="shared" si="283"/>
        <v/>
      </c>
      <c r="K2570" s="58">
        <f>IFERROR([1]!EM_S_QSTM07_IS(B2570,"61",$K$2,"1")/1000000,"")</f>
        <v>215.54638455</v>
      </c>
      <c r="L2570" s="54" t="str">
        <f t="shared" si="284"/>
        <v/>
      </c>
      <c r="M2570" s="49" t="str">
        <f ca="1">[1]!EM_S_MAJASSRES_NUM(B2570,$M$2,$M$1)</f>
        <v/>
      </c>
      <c r="N2570" s="45" t="str">
        <f t="shared" si="285"/>
        <v/>
      </c>
      <c r="O2570" s="37" t="str">
        <f t="shared" ca="1" si="286"/>
        <v/>
      </c>
      <c r="P2570" s="26" t="str">
        <f t="shared" si="280"/>
        <v/>
      </c>
    </row>
    <row r="2571" spans="1:16" x14ac:dyDescent="0.2">
      <c r="A2571" s="65" t="str">
        <f t="shared" ca="1" si="281"/>
        <v/>
      </c>
      <c r="B2571" s="24" t="s">
        <v>10932</v>
      </c>
      <c r="C2571" s="24" t="s">
        <v>10933</v>
      </c>
      <c r="D2571" s="58" t="str">
        <f>IFERROR([1]!EM_S_QSTM07_IS(B2571,"61",$C$1,"1")/1000000,"")</f>
        <v/>
      </c>
      <c r="E2571" s="58" t="str">
        <f>IFERROR([1]!EM_S_PERFORMANCEEXPRESS_PERFEXNETPROFITTOSHAREHOLDER(B2571,$C$1)/1000000,"")</f>
        <v/>
      </c>
      <c r="F2571" s="58" t="str">
        <f>IFERROR([1]!EM_S_PROFITNOTICE_FORECASTT(B2571,$C$1)/1000000,"")</f>
        <v/>
      </c>
      <c r="G2571" s="58" t="str">
        <f>IFERROR([1]!EM_S_PROFITNOTICE_FORECASTL(B2571,$C$1)/1000000,"")</f>
        <v/>
      </c>
      <c r="H2571" s="58" t="str">
        <f t="shared" si="282"/>
        <v/>
      </c>
      <c r="I2571" s="59">
        <f>IFERROR([1]!EM_S_STM07_IS(B2571,"61",$I$2,"1")/1000000,"")</f>
        <v>1.03212116</v>
      </c>
      <c r="J2571" s="60" t="str">
        <f t="shared" si="283"/>
        <v/>
      </c>
      <c r="K2571" s="58">
        <f>IFERROR([1]!EM_S_QSTM07_IS(B2571,"61",$K$2,"1")/1000000,"")</f>
        <v>14.261338910000001</v>
      </c>
      <c r="L2571" s="54" t="str">
        <f t="shared" si="284"/>
        <v/>
      </c>
      <c r="M2571" s="49" t="str">
        <f ca="1">[1]!EM_S_MAJASSRES_NUM(B2571,$M$2,$M$1)</f>
        <v/>
      </c>
      <c r="N2571" s="45" t="str">
        <f t="shared" si="285"/>
        <v/>
      </c>
      <c r="O2571" s="37" t="str">
        <f t="shared" ca="1" si="286"/>
        <v/>
      </c>
      <c r="P2571" s="26" t="str">
        <f t="shared" si="280"/>
        <v/>
      </c>
    </row>
    <row r="2572" spans="1:16" x14ac:dyDescent="0.2">
      <c r="A2572" s="65" t="str">
        <f t="shared" ca="1" si="281"/>
        <v/>
      </c>
      <c r="B2572" s="24" t="s">
        <v>10934</v>
      </c>
      <c r="C2572" s="24" t="s">
        <v>10935</v>
      </c>
      <c r="D2572" s="58" t="str">
        <f>IFERROR([1]!EM_S_QSTM07_IS(B2572,"61",$C$1,"1")/1000000,"")</f>
        <v/>
      </c>
      <c r="E2572" s="58" t="str">
        <f>IFERROR([1]!EM_S_PERFORMANCEEXPRESS_PERFEXNETPROFITTOSHAREHOLDER(B2572,$C$1)/1000000,"")</f>
        <v/>
      </c>
      <c r="F2572" s="58" t="str">
        <f>IFERROR([1]!EM_S_PROFITNOTICE_FORECASTT(B2572,$C$1)/1000000,"")</f>
        <v/>
      </c>
      <c r="G2572" s="58" t="str">
        <f>IFERROR([1]!EM_S_PROFITNOTICE_FORECASTL(B2572,$C$1)/1000000,"")</f>
        <v/>
      </c>
      <c r="H2572" s="58" t="str">
        <f t="shared" si="282"/>
        <v/>
      </c>
      <c r="I2572" s="59">
        <f>IFERROR([1]!EM_S_STM07_IS(B2572,"61",$I$2,"1")/1000000,"")</f>
        <v>6364.4066545200003</v>
      </c>
      <c r="J2572" s="60" t="str">
        <f t="shared" si="283"/>
        <v/>
      </c>
      <c r="K2572" s="58">
        <f>IFERROR([1]!EM_S_QSTM07_IS(B2572,"61",$K$2,"1")/1000000,"")</f>
        <v>4773.9287949799991</v>
      </c>
      <c r="L2572" s="54" t="str">
        <f t="shared" si="284"/>
        <v/>
      </c>
      <c r="M2572" s="49" t="str">
        <f ca="1">[1]!EM_S_MAJASSRES_NUM(B2572,$M$2,$M$1)</f>
        <v/>
      </c>
      <c r="N2572" s="45" t="str">
        <f t="shared" si="285"/>
        <v/>
      </c>
      <c r="O2572" s="37" t="str">
        <f t="shared" ca="1" si="286"/>
        <v/>
      </c>
      <c r="P2572" s="26" t="str">
        <f t="shared" si="280"/>
        <v/>
      </c>
    </row>
    <row r="2573" spans="1:16" x14ac:dyDescent="0.2">
      <c r="A2573" s="65" t="str">
        <f t="shared" ca="1" si="281"/>
        <v/>
      </c>
      <c r="B2573" s="24" t="s">
        <v>10936</v>
      </c>
      <c r="C2573" s="24" t="s">
        <v>10937</v>
      </c>
      <c r="D2573" s="58" t="str">
        <f>IFERROR([1]!EM_S_QSTM07_IS(B2573,"61",$C$1,"1")/1000000,"")</f>
        <v/>
      </c>
      <c r="E2573" s="58" t="str">
        <f>IFERROR([1]!EM_S_PERFORMANCEEXPRESS_PERFEXNETPROFITTOSHAREHOLDER(B2573,$C$1)/1000000,"")</f>
        <v/>
      </c>
      <c r="F2573" s="58" t="str">
        <f>IFERROR([1]!EM_S_PROFITNOTICE_FORECASTT(B2573,$C$1)/1000000,"")</f>
        <v/>
      </c>
      <c r="G2573" s="58" t="str">
        <f>IFERROR([1]!EM_S_PROFITNOTICE_FORECASTL(B2573,$C$1)/1000000,"")</f>
        <v/>
      </c>
      <c r="H2573" s="58" t="str">
        <f t="shared" si="282"/>
        <v/>
      </c>
      <c r="I2573" s="59">
        <f>IFERROR([1]!EM_S_STM07_IS(B2573,"61",$I$2,"1")/1000000,"")</f>
        <v>161.46267021</v>
      </c>
      <c r="J2573" s="60" t="str">
        <f t="shared" si="283"/>
        <v/>
      </c>
      <c r="K2573" s="58">
        <f>IFERROR([1]!EM_S_QSTM07_IS(B2573,"61",$K$2,"1")/1000000,"")</f>
        <v>19.12382401</v>
      </c>
      <c r="L2573" s="54" t="str">
        <f t="shared" si="284"/>
        <v/>
      </c>
      <c r="M2573" s="49" t="str">
        <f ca="1">[1]!EM_S_MAJASSRES_NUM(B2573,$M$2,$M$1)</f>
        <v/>
      </c>
      <c r="N2573" s="45" t="str">
        <f t="shared" si="285"/>
        <v/>
      </c>
      <c r="O2573" s="37" t="str">
        <f t="shared" ca="1" si="286"/>
        <v/>
      </c>
      <c r="P2573" s="26" t="str">
        <f t="shared" si="280"/>
        <v/>
      </c>
    </row>
    <row r="2574" spans="1:16" x14ac:dyDescent="0.2">
      <c r="A2574" s="65" t="str">
        <f t="shared" ca="1" si="281"/>
        <v/>
      </c>
      <c r="B2574" s="24" t="s">
        <v>10938</v>
      </c>
      <c r="C2574" s="24" t="s">
        <v>10939</v>
      </c>
      <c r="D2574" s="58" t="str">
        <f>IFERROR([1]!EM_S_QSTM07_IS(B2574,"61",$C$1,"1")/1000000,"")</f>
        <v/>
      </c>
      <c r="E2574" s="58" t="str">
        <f>IFERROR([1]!EM_S_PERFORMANCEEXPRESS_PERFEXNETPROFITTOSHAREHOLDER(B2574,$C$1)/1000000,"")</f>
        <v/>
      </c>
      <c r="F2574" s="58" t="str">
        <f>IFERROR([1]!EM_S_PROFITNOTICE_FORECASTT(B2574,$C$1)/1000000,"")</f>
        <v/>
      </c>
      <c r="G2574" s="58" t="str">
        <f>IFERROR([1]!EM_S_PROFITNOTICE_FORECASTL(B2574,$C$1)/1000000,"")</f>
        <v/>
      </c>
      <c r="H2574" s="58" t="str">
        <f t="shared" si="282"/>
        <v/>
      </c>
      <c r="I2574" s="59">
        <f>IFERROR([1]!EM_S_STM07_IS(B2574,"61",$I$2,"1")/1000000,"")</f>
        <v>521.76938456000005</v>
      </c>
      <c r="J2574" s="60" t="str">
        <f t="shared" si="283"/>
        <v/>
      </c>
      <c r="K2574" s="58">
        <f>IFERROR([1]!EM_S_QSTM07_IS(B2574,"61",$K$2,"1")/1000000,"")</f>
        <v>-1480.7004818199998</v>
      </c>
      <c r="L2574" s="54" t="str">
        <f t="shared" si="284"/>
        <v/>
      </c>
      <c r="M2574" s="49" t="str">
        <f ca="1">[1]!EM_S_MAJASSRES_NUM(B2574,$M$2,$M$1)</f>
        <v/>
      </c>
      <c r="N2574" s="45" t="str">
        <f t="shared" si="285"/>
        <v/>
      </c>
      <c r="O2574" s="37" t="str">
        <f t="shared" ca="1" si="286"/>
        <v/>
      </c>
      <c r="P2574" s="26" t="str">
        <f t="shared" si="280"/>
        <v/>
      </c>
    </row>
    <row r="2575" spans="1:16" x14ac:dyDescent="0.2">
      <c r="A2575" s="65" t="str">
        <f t="shared" ca="1" si="281"/>
        <v/>
      </c>
      <c r="B2575" s="24" t="s">
        <v>10940</v>
      </c>
      <c r="C2575" s="24" t="s">
        <v>10941</v>
      </c>
      <c r="D2575" s="58" t="str">
        <f>IFERROR([1]!EM_S_QSTM07_IS(B2575,"61",$C$1,"1")/1000000,"")</f>
        <v/>
      </c>
      <c r="E2575" s="58" t="str">
        <f>IFERROR([1]!EM_S_PERFORMANCEEXPRESS_PERFEXNETPROFITTOSHAREHOLDER(B2575,$C$1)/1000000,"")</f>
        <v/>
      </c>
      <c r="F2575" s="58" t="str">
        <f>IFERROR([1]!EM_S_PROFITNOTICE_FORECASTT(B2575,$C$1)/1000000,"")</f>
        <v/>
      </c>
      <c r="G2575" s="58" t="str">
        <f>IFERROR([1]!EM_S_PROFITNOTICE_FORECASTL(B2575,$C$1)/1000000,"")</f>
        <v/>
      </c>
      <c r="H2575" s="58" t="str">
        <f t="shared" si="282"/>
        <v/>
      </c>
      <c r="I2575" s="59">
        <f>IFERROR([1]!EM_S_STM07_IS(B2575,"61",$I$2,"1")/1000000,"")</f>
        <v>67.629702170000002</v>
      </c>
      <c r="J2575" s="60" t="str">
        <f t="shared" si="283"/>
        <v/>
      </c>
      <c r="K2575" s="58">
        <f>IFERROR([1]!EM_S_QSTM07_IS(B2575,"61",$K$2,"1")/1000000,"")</f>
        <v>24.659967769999998</v>
      </c>
      <c r="L2575" s="54" t="str">
        <f t="shared" si="284"/>
        <v/>
      </c>
      <c r="M2575" s="49" t="str">
        <f ca="1">[1]!EM_S_MAJASSRES_NUM(B2575,$M$2,$M$1)</f>
        <v/>
      </c>
      <c r="N2575" s="45" t="str">
        <f t="shared" si="285"/>
        <v/>
      </c>
      <c r="O2575" s="37" t="str">
        <f t="shared" ca="1" si="286"/>
        <v/>
      </c>
      <c r="P2575" s="26" t="str">
        <f t="shared" si="280"/>
        <v/>
      </c>
    </row>
    <row r="2576" spans="1:16" x14ac:dyDescent="0.2">
      <c r="A2576" s="65" t="str">
        <f t="shared" ca="1" si="281"/>
        <v/>
      </c>
      <c r="B2576" s="24" t="s">
        <v>10942</v>
      </c>
      <c r="C2576" s="24" t="s">
        <v>10943</v>
      </c>
      <c r="D2576" s="58" t="str">
        <f>IFERROR([1]!EM_S_QSTM07_IS(B2576,"61",$C$1,"1")/1000000,"")</f>
        <v/>
      </c>
      <c r="E2576" s="58" t="str">
        <f>IFERROR([1]!EM_S_PERFORMANCEEXPRESS_PERFEXNETPROFITTOSHAREHOLDER(B2576,$C$1)/1000000,"")</f>
        <v/>
      </c>
      <c r="F2576" s="58" t="str">
        <f>IFERROR([1]!EM_S_PROFITNOTICE_FORECASTT(B2576,$C$1)/1000000,"")</f>
        <v/>
      </c>
      <c r="G2576" s="58" t="str">
        <f>IFERROR([1]!EM_S_PROFITNOTICE_FORECASTL(B2576,$C$1)/1000000,"")</f>
        <v/>
      </c>
      <c r="H2576" s="58" t="str">
        <f t="shared" si="282"/>
        <v/>
      </c>
      <c r="I2576" s="59">
        <f>IFERROR([1]!EM_S_STM07_IS(B2576,"61",$I$2,"1")/1000000,"")</f>
        <v>157.28975862999999</v>
      </c>
      <c r="J2576" s="60" t="str">
        <f t="shared" si="283"/>
        <v/>
      </c>
      <c r="K2576" s="58">
        <f>IFERROR([1]!EM_S_QSTM07_IS(B2576,"61",$K$2,"1")/1000000,"")</f>
        <v>3.3398558299999799</v>
      </c>
      <c r="L2576" s="54" t="str">
        <f t="shared" si="284"/>
        <v/>
      </c>
      <c r="M2576" s="49" t="str">
        <f ca="1">[1]!EM_S_MAJASSRES_NUM(B2576,$M$2,$M$1)</f>
        <v/>
      </c>
      <c r="N2576" s="45">
        <f t="shared" si="285"/>
        <v>1</v>
      </c>
      <c r="O2576" s="37" t="str">
        <f t="shared" ca="1" si="286"/>
        <v/>
      </c>
      <c r="P2576" s="26" t="str">
        <f t="shared" si="280"/>
        <v/>
      </c>
    </row>
    <row r="2577" spans="1:16" x14ac:dyDescent="0.2">
      <c r="A2577" s="65" t="str">
        <f t="shared" ca="1" si="281"/>
        <v/>
      </c>
      <c r="B2577" s="24" t="s">
        <v>10944</v>
      </c>
      <c r="C2577" s="24" t="s">
        <v>10945</v>
      </c>
      <c r="D2577" s="58" t="str">
        <f>IFERROR([1]!EM_S_QSTM07_IS(B2577,"61",$C$1,"1")/1000000,"")</f>
        <v/>
      </c>
      <c r="E2577" s="58" t="str">
        <f>IFERROR([1]!EM_S_PERFORMANCEEXPRESS_PERFEXNETPROFITTOSHAREHOLDER(B2577,$C$1)/1000000,"")</f>
        <v/>
      </c>
      <c r="F2577" s="58" t="str">
        <f>IFERROR([1]!EM_S_PROFITNOTICE_FORECASTT(B2577,$C$1)/1000000,"")</f>
        <v/>
      </c>
      <c r="G2577" s="58" t="str">
        <f>IFERROR([1]!EM_S_PROFITNOTICE_FORECASTL(B2577,$C$1)/1000000,"")</f>
        <v/>
      </c>
      <c r="H2577" s="58" t="str">
        <f t="shared" si="282"/>
        <v/>
      </c>
      <c r="I2577" s="59">
        <f>IFERROR([1]!EM_S_STM07_IS(B2577,"61",$I$2,"1")/1000000,"")</f>
        <v>-105.64672132999999</v>
      </c>
      <c r="J2577" s="60" t="str">
        <f t="shared" si="283"/>
        <v/>
      </c>
      <c r="K2577" s="58">
        <f>IFERROR([1]!EM_S_QSTM07_IS(B2577,"61",$K$2,"1")/1000000,"")</f>
        <v>-29.87379829</v>
      </c>
      <c r="L2577" s="54" t="str">
        <f t="shared" si="284"/>
        <v/>
      </c>
      <c r="M2577" s="49" t="str">
        <f ca="1">[1]!EM_S_MAJASSRES_NUM(B2577,$M$2,$M$1)</f>
        <v/>
      </c>
      <c r="N2577" s="45" t="str">
        <f t="shared" si="285"/>
        <v/>
      </c>
      <c r="O2577" s="37" t="str">
        <f t="shared" ca="1" si="286"/>
        <v/>
      </c>
      <c r="P2577" s="26" t="str">
        <f t="shared" si="280"/>
        <v/>
      </c>
    </row>
    <row r="2578" spans="1:16" x14ac:dyDescent="0.2">
      <c r="A2578" s="65" t="str">
        <f t="shared" ca="1" si="281"/>
        <v/>
      </c>
      <c r="B2578" s="24" t="s">
        <v>10946</v>
      </c>
      <c r="C2578" s="24" t="s">
        <v>10947</v>
      </c>
      <c r="D2578" s="58" t="str">
        <f>IFERROR([1]!EM_S_QSTM07_IS(B2578,"61",$C$1,"1")/1000000,"")</f>
        <v/>
      </c>
      <c r="E2578" s="58" t="str">
        <f>IFERROR([1]!EM_S_PERFORMANCEEXPRESS_PERFEXNETPROFITTOSHAREHOLDER(B2578,$C$1)/1000000,"")</f>
        <v/>
      </c>
      <c r="F2578" s="58" t="str">
        <f>IFERROR([1]!EM_S_PROFITNOTICE_FORECASTT(B2578,$C$1)/1000000,"")</f>
        <v/>
      </c>
      <c r="G2578" s="58" t="str">
        <f>IFERROR([1]!EM_S_PROFITNOTICE_FORECASTL(B2578,$C$1)/1000000,"")</f>
        <v/>
      </c>
      <c r="H2578" s="58" t="str">
        <f t="shared" si="282"/>
        <v/>
      </c>
      <c r="I2578" s="59">
        <f>IFERROR([1]!EM_S_STM07_IS(B2578,"61",$I$2,"1")/1000000,"")</f>
        <v>256.37165912</v>
      </c>
      <c r="J2578" s="60" t="str">
        <f t="shared" si="283"/>
        <v/>
      </c>
      <c r="K2578" s="58">
        <f>IFERROR([1]!EM_S_QSTM07_IS(B2578,"61",$K$2,"1")/1000000,"")</f>
        <v>85.316706719999999</v>
      </c>
      <c r="L2578" s="54" t="str">
        <f t="shared" si="284"/>
        <v/>
      </c>
      <c r="M2578" s="49" t="str">
        <f ca="1">[1]!EM_S_MAJASSRES_NUM(B2578,$M$2,$M$1)</f>
        <v/>
      </c>
      <c r="N2578" s="45" t="str">
        <f t="shared" si="285"/>
        <v/>
      </c>
      <c r="O2578" s="37" t="str">
        <f t="shared" ca="1" si="286"/>
        <v/>
      </c>
      <c r="P2578" s="26" t="str">
        <f t="shared" si="280"/>
        <v/>
      </c>
    </row>
    <row r="2579" spans="1:16" x14ac:dyDescent="0.2">
      <c r="A2579" s="65" t="str">
        <f t="shared" ca="1" si="281"/>
        <v/>
      </c>
      <c r="B2579" s="24" t="s">
        <v>10948</v>
      </c>
      <c r="C2579" s="24" t="s">
        <v>10949</v>
      </c>
      <c r="D2579" s="58" t="str">
        <f>IFERROR([1]!EM_S_QSTM07_IS(B2579,"61",$C$1,"1")/1000000,"")</f>
        <v/>
      </c>
      <c r="E2579" s="58" t="str">
        <f>IFERROR([1]!EM_S_PERFORMANCEEXPRESS_PERFEXNETPROFITTOSHAREHOLDER(B2579,$C$1)/1000000,"")</f>
        <v/>
      </c>
      <c r="F2579" s="58" t="str">
        <f>IFERROR([1]!EM_S_PROFITNOTICE_FORECASTT(B2579,$C$1)/1000000,"")</f>
        <v/>
      </c>
      <c r="G2579" s="58" t="str">
        <f>IFERROR([1]!EM_S_PROFITNOTICE_FORECASTL(B2579,$C$1)/1000000,"")</f>
        <v/>
      </c>
      <c r="H2579" s="58" t="str">
        <f t="shared" si="282"/>
        <v/>
      </c>
      <c r="I2579" s="59">
        <f>IFERROR([1]!EM_S_STM07_IS(B2579,"61",$I$2,"1")/1000000,"")</f>
        <v>87.858758909999992</v>
      </c>
      <c r="J2579" s="60" t="str">
        <f t="shared" si="283"/>
        <v/>
      </c>
      <c r="K2579" s="58">
        <f>IFERROR([1]!EM_S_QSTM07_IS(B2579,"61",$K$2,"1")/1000000,"")</f>
        <v>90.461734669999998</v>
      </c>
      <c r="L2579" s="54" t="str">
        <f t="shared" si="284"/>
        <v/>
      </c>
      <c r="M2579" s="49" t="str">
        <f ca="1">[1]!EM_S_MAJASSRES_NUM(B2579,$M$2,$M$1)</f>
        <v/>
      </c>
      <c r="N2579" s="45" t="str">
        <f t="shared" si="285"/>
        <v/>
      </c>
      <c r="O2579" s="37" t="str">
        <f t="shared" ca="1" si="286"/>
        <v/>
      </c>
      <c r="P2579" s="26" t="str">
        <f t="shared" si="280"/>
        <v/>
      </c>
    </row>
    <row r="2580" spans="1:16" x14ac:dyDescent="0.2">
      <c r="A2580" s="65" t="str">
        <f t="shared" ca="1" si="281"/>
        <v/>
      </c>
      <c r="B2580" s="24" t="s">
        <v>10950</v>
      </c>
      <c r="C2580" s="24" t="s">
        <v>10951</v>
      </c>
      <c r="D2580" s="58" t="str">
        <f>IFERROR([1]!EM_S_QSTM07_IS(B2580,"61",$C$1,"1")/1000000,"")</f>
        <v/>
      </c>
      <c r="E2580" s="58" t="str">
        <f>IFERROR([1]!EM_S_PERFORMANCEEXPRESS_PERFEXNETPROFITTOSHAREHOLDER(B2580,$C$1)/1000000,"")</f>
        <v/>
      </c>
      <c r="F2580" s="58" t="str">
        <f>IFERROR([1]!EM_S_PROFITNOTICE_FORECASTT(B2580,$C$1)/1000000,"")</f>
        <v/>
      </c>
      <c r="G2580" s="58" t="str">
        <f>IFERROR([1]!EM_S_PROFITNOTICE_FORECASTL(B2580,$C$1)/1000000,"")</f>
        <v/>
      </c>
      <c r="H2580" s="58" t="str">
        <f t="shared" si="282"/>
        <v/>
      </c>
      <c r="I2580" s="59">
        <f>IFERROR([1]!EM_S_STM07_IS(B2580,"61",$I$2,"1")/1000000,"")</f>
        <v>-1.44040525</v>
      </c>
      <c r="J2580" s="60" t="str">
        <f t="shared" si="283"/>
        <v/>
      </c>
      <c r="K2580" s="58">
        <f>IFERROR([1]!EM_S_QSTM07_IS(B2580,"61",$K$2,"1")/1000000,"")</f>
        <v>-29.785897760000001</v>
      </c>
      <c r="L2580" s="54" t="str">
        <f t="shared" si="284"/>
        <v/>
      </c>
      <c r="M2580" s="49" t="str">
        <f ca="1">[1]!EM_S_MAJASSRES_NUM(B2580,$M$2,$M$1)</f>
        <v/>
      </c>
      <c r="N2580" s="45" t="str">
        <f t="shared" si="285"/>
        <v/>
      </c>
      <c r="O2580" s="37" t="str">
        <f t="shared" ca="1" si="286"/>
        <v/>
      </c>
      <c r="P2580" s="26" t="str">
        <f t="shared" si="280"/>
        <v/>
      </c>
    </row>
    <row r="2581" spans="1:16" x14ac:dyDescent="0.2">
      <c r="A2581" s="65" t="str">
        <f t="shared" ca="1" si="281"/>
        <v/>
      </c>
      <c r="B2581" s="24" t="s">
        <v>10952</v>
      </c>
      <c r="C2581" s="24" t="s">
        <v>10953</v>
      </c>
      <c r="D2581" s="58" t="str">
        <f>IFERROR([1]!EM_S_QSTM07_IS(B2581,"61",$C$1,"1")/1000000,"")</f>
        <v/>
      </c>
      <c r="E2581" s="58" t="str">
        <f>IFERROR([1]!EM_S_PERFORMANCEEXPRESS_PERFEXNETPROFITTOSHAREHOLDER(B2581,$C$1)/1000000,"")</f>
        <v/>
      </c>
      <c r="F2581" s="58" t="str">
        <f>IFERROR([1]!EM_S_PROFITNOTICE_FORECASTT(B2581,$C$1)/1000000,"")</f>
        <v/>
      </c>
      <c r="G2581" s="58" t="str">
        <f>IFERROR([1]!EM_S_PROFITNOTICE_FORECASTL(B2581,$C$1)/1000000,"")</f>
        <v/>
      </c>
      <c r="H2581" s="58" t="str">
        <f t="shared" si="282"/>
        <v/>
      </c>
      <c r="I2581" s="59">
        <f>IFERROR([1]!EM_S_STM07_IS(B2581,"61",$I$2,"1")/1000000,"")</f>
        <v>155.43147400000001</v>
      </c>
      <c r="J2581" s="60" t="str">
        <f t="shared" si="283"/>
        <v/>
      </c>
      <c r="K2581" s="58">
        <f>IFERROR([1]!EM_S_QSTM07_IS(B2581,"61",$K$2,"1")/1000000,"")</f>
        <v>126.71113059999999</v>
      </c>
      <c r="L2581" s="54" t="str">
        <f t="shared" si="284"/>
        <v/>
      </c>
      <c r="M2581" s="49" t="str">
        <f ca="1">[1]!EM_S_MAJASSRES_NUM(B2581,$M$2,$M$1)</f>
        <v/>
      </c>
      <c r="N2581" s="45" t="str">
        <f t="shared" si="285"/>
        <v/>
      </c>
      <c r="O2581" s="37" t="str">
        <f t="shared" ca="1" si="286"/>
        <v/>
      </c>
      <c r="P2581" s="26" t="str">
        <f t="shared" si="280"/>
        <v/>
      </c>
    </row>
    <row r="2582" spans="1:16" x14ac:dyDescent="0.2">
      <c r="A2582" s="65" t="str">
        <f t="shared" ca="1" si="281"/>
        <v/>
      </c>
      <c r="B2582" s="24" t="s">
        <v>10954</v>
      </c>
      <c r="C2582" s="24" t="s">
        <v>10955</v>
      </c>
      <c r="D2582" s="58" t="str">
        <f>IFERROR([1]!EM_S_QSTM07_IS(B2582,"61",$C$1,"1")/1000000,"")</f>
        <v/>
      </c>
      <c r="E2582" s="58" t="str">
        <f>IFERROR([1]!EM_S_PERFORMANCEEXPRESS_PERFEXNETPROFITTOSHAREHOLDER(B2582,$C$1)/1000000,"")</f>
        <v/>
      </c>
      <c r="F2582" s="58" t="str">
        <f>IFERROR([1]!EM_S_PROFITNOTICE_FORECASTT(B2582,$C$1)/1000000,"")</f>
        <v/>
      </c>
      <c r="G2582" s="58" t="str">
        <f>IFERROR([1]!EM_S_PROFITNOTICE_FORECASTL(B2582,$C$1)/1000000,"")</f>
        <v/>
      </c>
      <c r="H2582" s="58" t="str">
        <f t="shared" si="282"/>
        <v/>
      </c>
      <c r="I2582" s="59">
        <f>IFERROR([1]!EM_S_STM07_IS(B2582,"61",$I$2,"1")/1000000,"")</f>
        <v>209.33402391999999</v>
      </c>
      <c r="J2582" s="60" t="str">
        <f t="shared" si="283"/>
        <v/>
      </c>
      <c r="K2582" s="58">
        <f>IFERROR([1]!EM_S_QSTM07_IS(B2582,"61",$K$2,"1")/1000000,"")</f>
        <v>126.95986105</v>
      </c>
      <c r="L2582" s="54" t="str">
        <f t="shared" si="284"/>
        <v/>
      </c>
      <c r="M2582" s="49" t="str">
        <f ca="1">[1]!EM_S_MAJASSRES_NUM(B2582,$M$2,$M$1)</f>
        <v/>
      </c>
      <c r="N2582" s="45" t="str">
        <f t="shared" si="285"/>
        <v/>
      </c>
      <c r="O2582" s="37" t="str">
        <f t="shared" ca="1" si="286"/>
        <v/>
      </c>
      <c r="P2582" s="26" t="str">
        <f t="shared" si="280"/>
        <v/>
      </c>
    </row>
    <row r="2583" spans="1:16" x14ac:dyDescent="0.2">
      <c r="A2583" s="65" t="str">
        <f t="shared" ca="1" si="281"/>
        <v/>
      </c>
      <c r="B2583" s="24" t="s">
        <v>10956</v>
      </c>
      <c r="C2583" s="24" t="s">
        <v>10957</v>
      </c>
      <c r="D2583" s="58" t="str">
        <f>IFERROR([1]!EM_S_QSTM07_IS(B2583,"61",$C$1,"1")/1000000,"")</f>
        <v/>
      </c>
      <c r="E2583" s="58" t="str">
        <f>IFERROR([1]!EM_S_PERFORMANCEEXPRESS_PERFEXNETPROFITTOSHAREHOLDER(B2583,$C$1)/1000000,"")</f>
        <v/>
      </c>
      <c r="F2583" s="58" t="str">
        <f>IFERROR([1]!EM_S_PROFITNOTICE_FORECASTT(B2583,$C$1)/1000000,"")</f>
        <v/>
      </c>
      <c r="G2583" s="58" t="str">
        <f>IFERROR([1]!EM_S_PROFITNOTICE_FORECASTL(B2583,$C$1)/1000000,"")</f>
        <v/>
      </c>
      <c r="H2583" s="58" t="str">
        <f t="shared" si="282"/>
        <v/>
      </c>
      <c r="I2583" s="59">
        <f>IFERROR([1]!EM_S_STM07_IS(B2583,"61",$I$2,"1")/1000000,"")</f>
        <v>159.58507453999999</v>
      </c>
      <c r="J2583" s="60" t="str">
        <f t="shared" si="283"/>
        <v/>
      </c>
      <c r="K2583" s="58">
        <f>IFERROR([1]!EM_S_QSTM07_IS(B2583,"61",$K$2,"1")/1000000,"")</f>
        <v>29.799749160000001</v>
      </c>
      <c r="L2583" s="54" t="str">
        <f t="shared" si="284"/>
        <v/>
      </c>
      <c r="M2583" s="49" t="str">
        <f ca="1">[1]!EM_S_MAJASSRES_NUM(B2583,$M$2,$M$1)</f>
        <v/>
      </c>
      <c r="N2583" s="45" t="str">
        <f t="shared" si="285"/>
        <v/>
      </c>
      <c r="O2583" s="37" t="str">
        <f t="shared" ca="1" si="286"/>
        <v/>
      </c>
      <c r="P2583" s="26" t="str">
        <f t="shared" si="280"/>
        <v/>
      </c>
    </row>
    <row r="2584" spans="1:16" x14ac:dyDescent="0.2">
      <c r="A2584" s="65" t="str">
        <f t="shared" ca="1" si="281"/>
        <v/>
      </c>
      <c r="B2584" s="24" t="s">
        <v>10958</v>
      </c>
      <c r="C2584" s="24" t="s">
        <v>10959</v>
      </c>
      <c r="D2584" s="58" t="str">
        <f>IFERROR([1]!EM_S_QSTM07_IS(B2584,"61",$C$1,"1")/1000000,"")</f>
        <v/>
      </c>
      <c r="E2584" s="58" t="str">
        <f>IFERROR([1]!EM_S_PERFORMANCEEXPRESS_PERFEXNETPROFITTOSHAREHOLDER(B2584,$C$1)/1000000,"")</f>
        <v/>
      </c>
      <c r="F2584" s="58" t="str">
        <f>IFERROR([1]!EM_S_PROFITNOTICE_FORECASTT(B2584,$C$1)/1000000,"")</f>
        <v/>
      </c>
      <c r="G2584" s="58" t="str">
        <f>IFERROR([1]!EM_S_PROFITNOTICE_FORECASTL(B2584,$C$1)/1000000,"")</f>
        <v/>
      </c>
      <c r="H2584" s="58" t="str">
        <f t="shared" si="282"/>
        <v/>
      </c>
      <c r="I2584" s="59">
        <f>IFERROR([1]!EM_S_STM07_IS(B2584,"61",$I$2,"1")/1000000,"")</f>
        <v>15.1380976</v>
      </c>
      <c r="J2584" s="60" t="str">
        <f t="shared" si="283"/>
        <v/>
      </c>
      <c r="K2584" s="58">
        <f>IFERROR([1]!EM_S_QSTM07_IS(B2584,"61",$K$2,"1")/1000000,"")</f>
        <v>7.8796899299999996</v>
      </c>
      <c r="L2584" s="54" t="str">
        <f t="shared" si="284"/>
        <v/>
      </c>
      <c r="M2584" s="49" t="str">
        <f ca="1">[1]!EM_S_MAJASSRES_NUM(B2584,$M$2,$M$1)</f>
        <v/>
      </c>
      <c r="N2584" s="45">
        <f t="shared" si="285"/>
        <v>1</v>
      </c>
      <c r="O2584" s="37" t="str">
        <f t="shared" ca="1" si="286"/>
        <v/>
      </c>
      <c r="P2584" s="26" t="str">
        <f t="shared" si="280"/>
        <v/>
      </c>
    </row>
    <row r="2585" spans="1:16" x14ac:dyDescent="0.2">
      <c r="A2585" s="65" t="str">
        <f t="shared" ca="1" si="281"/>
        <v/>
      </c>
      <c r="B2585" s="24" t="s">
        <v>10960</v>
      </c>
      <c r="C2585" s="24" t="s">
        <v>10961</v>
      </c>
      <c r="D2585" s="58" t="str">
        <f>IFERROR([1]!EM_S_QSTM07_IS(B2585,"61",$C$1,"1")/1000000,"")</f>
        <v/>
      </c>
      <c r="E2585" s="58" t="str">
        <f>IFERROR([1]!EM_S_PERFORMANCEEXPRESS_PERFEXNETPROFITTOSHAREHOLDER(B2585,$C$1)/1000000,"")</f>
        <v/>
      </c>
      <c r="F2585" s="58" t="str">
        <f>IFERROR([1]!EM_S_PROFITNOTICE_FORECASTT(B2585,$C$1)/1000000,"")</f>
        <v/>
      </c>
      <c r="G2585" s="58" t="str">
        <f>IFERROR([1]!EM_S_PROFITNOTICE_FORECASTL(B2585,$C$1)/1000000,"")</f>
        <v/>
      </c>
      <c r="H2585" s="58" t="str">
        <f t="shared" si="282"/>
        <v/>
      </c>
      <c r="I2585" s="59">
        <f>IFERROR([1]!EM_S_STM07_IS(B2585,"61",$I$2,"1")/1000000,"")</f>
        <v>36.581679740000006</v>
      </c>
      <c r="J2585" s="60" t="str">
        <f t="shared" si="283"/>
        <v/>
      </c>
      <c r="K2585" s="58">
        <f>IFERROR([1]!EM_S_QSTM07_IS(B2585,"61",$K$2,"1")/1000000,"")</f>
        <v>19.655688170000001</v>
      </c>
      <c r="L2585" s="54" t="str">
        <f t="shared" si="284"/>
        <v/>
      </c>
      <c r="M2585" s="49" t="str">
        <f ca="1">[1]!EM_S_MAJASSRES_NUM(B2585,$M$2,$M$1)</f>
        <v/>
      </c>
      <c r="N2585" s="45" t="str">
        <f t="shared" si="285"/>
        <v/>
      </c>
      <c r="O2585" s="37" t="str">
        <f t="shared" ca="1" si="286"/>
        <v/>
      </c>
      <c r="P2585" s="26" t="str">
        <f t="shared" si="280"/>
        <v/>
      </c>
    </row>
    <row r="2586" spans="1:16" x14ac:dyDescent="0.2">
      <c r="A2586" s="65" t="str">
        <f t="shared" ca="1" si="281"/>
        <v/>
      </c>
      <c r="B2586" s="24" t="s">
        <v>10962</v>
      </c>
      <c r="C2586" s="24" t="s">
        <v>10963</v>
      </c>
      <c r="D2586" s="58" t="str">
        <f>IFERROR([1]!EM_S_QSTM07_IS(B2586,"61",$C$1,"1")/1000000,"")</f>
        <v/>
      </c>
      <c r="E2586" s="58" t="str">
        <f>IFERROR([1]!EM_S_PERFORMANCEEXPRESS_PERFEXNETPROFITTOSHAREHOLDER(B2586,$C$1)/1000000,"")</f>
        <v/>
      </c>
      <c r="F2586" s="58" t="str">
        <f>IFERROR([1]!EM_S_PROFITNOTICE_FORECASTT(B2586,$C$1)/1000000,"")</f>
        <v/>
      </c>
      <c r="G2586" s="58" t="str">
        <f>IFERROR([1]!EM_S_PROFITNOTICE_FORECASTL(B2586,$C$1)/1000000,"")</f>
        <v/>
      </c>
      <c r="H2586" s="58" t="str">
        <f t="shared" si="282"/>
        <v/>
      </c>
      <c r="I2586" s="59">
        <f>IFERROR([1]!EM_S_STM07_IS(B2586,"61",$I$2,"1")/1000000,"")</f>
        <v>8.49188163</v>
      </c>
      <c r="J2586" s="60" t="str">
        <f t="shared" si="283"/>
        <v/>
      </c>
      <c r="K2586" s="58">
        <f>IFERROR([1]!EM_S_QSTM07_IS(B2586,"61",$K$2,"1")/1000000,"")</f>
        <v>24.225476199999999</v>
      </c>
      <c r="L2586" s="54" t="str">
        <f t="shared" si="284"/>
        <v/>
      </c>
      <c r="M2586" s="49" t="str">
        <f ca="1">[1]!EM_S_MAJASSRES_NUM(B2586,$M$2,$M$1)</f>
        <v/>
      </c>
      <c r="N2586" s="45" t="str">
        <f t="shared" si="285"/>
        <v/>
      </c>
      <c r="O2586" s="37" t="str">
        <f t="shared" ca="1" si="286"/>
        <v/>
      </c>
      <c r="P2586" s="26" t="str">
        <f t="shared" si="280"/>
        <v/>
      </c>
    </row>
    <row r="2587" spans="1:16" x14ac:dyDescent="0.2">
      <c r="A2587" s="65" t="str">
        <f t="shared" ca="1" si="281"/>
        <v/>
      </c>
      <c r="B2587" s="24" t="s">
        <v>10964</v>
      </c>
      <c r="C2587" s="24" t="s">
        <v>10965</v>
      </c>
      <c r="D2587" s="58" t="str">
        <f>IFERROR([1]!EM_S_QSTM07_IS(B2587,"61",$C$1,"1")/1000000,"")</f>
        <v/>
      </c>
      <c r="E2587" s="58" t="str">
        <f>IFERROR([1]!EM_S_PERFORMANCEEXPRESS_PERFEXNETPROFITTOSHAREHOLDER(B2587,$C$1)/1000000,"")</f>
        <v/>
      </c>
      <c r="F2587" s="58" t="str">
        <f>IFERROR([1]!EM_S_PROFITNOTICE_FORECASTT(B2587,$C$1)/1000000,"")</f>
        <v/>
      </c>
      <c r="G2587" s="58" t="str">
        <f>IFERROR([1]!EM_S_PROFITNOTICE_FORECASTL(B2587,$C$1)/1000000,"")</f>
        <v/>
      </c>
      <c r="H2587" s="58" t="str">
        <f t="shared" si="282"/>
        <v/>
      </c>
      <c r="I2587" s="59">
        <f>IFERROR([1]!EM_S_STM07_IS(B2587,"61",$I$2,"1")/1000000,"")</f>
        <v>330.57781161999998</v>
      </c>
      <c r="J2587" s="60" t="str">
        <f t="shared" si="283"/>
        <v/>
      </c>
      <c r="K2587" s="58">
        <f>IFERROR([1]!EM_S_QSTM07_IS(B2587,"61",$K$2,"1")/1000000,"")</f>
        <v>152.89115864999999</v>
      </c>
      <c r="L2587" s="54" t="str">
        <f t="shared" si="284"/>
        <v/>
      </c>
      <c r="M2587" s="49" t="str">
        <f ca="1">[1]!EM_S_MAJASSRES_NUM(B2587,$M$2,$M$1)</f>
        <v/>
      </c>
      <c r="N2587" s="45" t="str">
        <f t="shared" si="285"/>
        <v/>
      </c>
      <c r="O2587" s="37" t="str">
        <f t="shared" ca="1" si="286"/>
        <v/>
      </c>
      <c r="P2587" s="26" t="str">
        <f t="shared" si="280"/>
        <v/>
      </c>
    </row>
    <row r="2588" spans="1:16" x14ac:dyDescent="0.2">
      <c r="A2588" s="65" t="str">
        <f t="shared" ca="1" si="281"/>
        <v/>
      </c>
      <c r="B2588" s="24" t="s">
        <v>10966</v>
      </c>
      <c r="C2588" s="24" t="s">
        <v>10967</v>
      </c>
      <c r="D2588" s="58" t="str">
        <f>IFERROR([1]!EM_S_QSTM07_IS(B2588,"61",$C$1,"1")/1000000,"")</f>
        <v/>
      </c>
      <c r="E2588" s="58" t="str">
        <f>IFERROR([1]!EM_S_PERFORMANCEEXPRESS_PERFEXNETPROFITTOSHAREHOLDER(B2588,$C$1)/1000000,"")</f>
        <v/>
      </c>
      <c r="F2588" s="58" t="str">
        <f>IFERROR([1]!EM_S_PROFITNOTICE_FORECASTT(B2588,$C$1)/1000000,"")</f>
        <v/>
      </c>
      <c r="G2588" s="58" t="str">
        <f>IFERROR([1]!EM_S_PROFITNOTICE_FORECASTL(B2588,$C$1)/1000000,"")</f>
        <v/>
      </c>
      <c r="H2588" s="58" t="str">
        <f t="shared" si="282"/>
        <v/>
      </c>
      <c r="I2588" s="59">
        <f>IFERROR([1]!EM_S_STM07_IS(B2588,"61",$I$2,"1")/1000000,"")</f>
        <v>32.869034229999997</v>
      </c>
      <c r="J2588" s="60" t="str">
        <f t="shared" si="283"/>
        <v/>
      </c>
      <c r="K2588" s="58">
        <f>IFERROR([1]!EM_S_QSTM07_IS(B2588,"61",$K$2,"1")/1000000,"")</f>
        <v>5.7025001500000094</v>
      </c>
      <c r="L2588" s="54" t="str">
        <f t="shared" si="284"/>
        <v/>
      </c>
      <c r="M2588" s="49" t="str">
        <f ca="1">[1]!EM_S_MAJASSRES_NUM(B2588,$M$2,$M$1)</f>
        <v/>
      </c>
      <c r="N2588" s="45">
        <f t="shared" si="285"/>
        <v>1</v>
      </c>
      <c r="O2588" s="37" t="str">
        <f t="shared" ca="1" si="286"/>
        <v/>
      </c>
      <c r="P2588" s="26" t="str">
        <f t="shared" si="280"/>
        <v/>
      </c>
    </row>
    <row r="2589" spans="1:16" x14ac:dyDescent="0.2">
      <c r="A2589" s="65" t="str">
        <f t="shared" ca="1" si="281"/>
        <v/>
      </c>
      <c r="B2589" s="24" t="s">
        <v>10968</v>
      </c>
      <c r="C2589" s="24" t="s">
        <v>10969</v>
      </c>
      <c r="D2589" s="58" t="str">
        <f>IFERROR([1]!EM_S_QSTM07_IS(B2589,"61",$C$1,"1")/1000000,"")</f>
        <v/>
      </c>
      <c r="E2589" s="58" t="str">
        <f>IFERROR([1]!EM_S_PERFORMANCEEXPRESS_PERFEXNETPROFITTOSHAREHOLDER(B2589,$C$1)/1000000,"")</f>
        <v/>
      </c>
      <c r="F2589" s="58" t="str">
        <f>IFERROR([1]!EM_S_PROFITNOTICE_FORECASTT(B2589,$C$1)/1000000,"")</f>
        <v/>
      </c>
      <c r="G2589" s="58" t="str">
        <f>IFERROR([1]!EM_S_PROFITNOTICE_FORECASTL(B2589,$C$1)/1000000,"")</f>
        <v/>
      </c>
      <c r="H2589" s="58" t="str">
        <f t="shared" si="282"/>
        <v/>
      </c>
      <c r="I2589" s="59">
        <f>IFERROR([1]!EM_S_STM07_IS(B2589,"61",$I$2,"1")/1000000,"")</f>
        <v>36.051219630000006</v>
      </c>
      <c r="J2589" s="60" t="str">
        <f t="shared" si="283"/>
        <v/>
      </c>
      <c r="K2589" s="58">
        <f>IFERROR([1]!EM_S_QSTM07_IS(B2589,"61",$K$2,"1")/1000000,"")</f>
        <v>-9.5323101699999899</v>
      </c>
      <c r="L2589" s="54" t="str">
        <f t="shared" si="284"/>
        <v/>
      </c>
      <c r="M2589" s="49" t="str">
        <f ca="1">[1]!EM_S_MAJASSRES_NUM(B2589,$M$2,$M$1)</f>
        <v/>
      </c>
      <c r="N2589" s="45">
        <f t="shared" si="285"/>
        <v>1</v>
      </c>
      <c r="O2589" s="37" t="str">
        <f t="shared" ca="1" si="286"/>
        <v/>
      </c>
      <c r="P2589" s="26" t="str">
        <f t="shared" si="280"/>
        <v/>
      </c>
    </row>
    <row r="2590" spans="1:16" x14ac:dyDescent="0.2">
      <c r="A2590" s="65" t="str">
        <f t="shared" ca="1" si="281"/>
        <v/>
      </c>
      <c r="B2590" s="24" t="s">
        <v>10970</v>
      </c>
      <c r="C2590" s="24" t="s">
        <v>10971</v>
      </c>
      <c r="D2590" s="58" t="str">
        <f>IFERROR([1]!EM_S_QSTM07_IS(B2590,"61",$C$1,"1")/1000000,"")</f>
        <v/>
      </c>
      <c r="E2590" s="58" t="str">
        <f>IFERROR([1]!EM_S_PERFORMANCEEXPRESS_PERFEXNETPROFITTOSHAREHOLDER(B2590,$C$1)/1000000,"")</f>
        <v/>
      </c>
      <c r="F2590" s="58" t="str">
        <f>IFERROR([1]!EM_S_PROFITNOTICE_FORECASTT(B2590,$C$1)/1000000,"")</f>
        <v/>
      </c>
      <c r="G2590" s="58" t="str">
        <f>IFERROR([1]!EM_S_PROFITNOTICE_FORECASTL(B2590,$C$1)/1000000,"")</f>
        <v/>
      </c>
      <c r="H2590" s="58" t="str">
        <f t="shared" si="282"/>
        <v/>
      </c>
      <c r="I2590" s="59">
        <f>IFERROR([1]!EM_S_STM07_IS(B2590,"61",$I$2,"1")/1000000,"")</f>
        <v>438.66179016000001</v>
      </c>
      <c r="J2590" s="60" t="str">
        <f t="shared" si="283"/>
        <v/>
      </c>
      <c r="K2590" s="58">
        <f>IFERROR([1]!EM_S_QSTM07_IS(B2590,"61",$K$2,"1")/1000000,"")</f>
        <v>58.063216570000094</v>
      </c>
      <c r="L2590" s="54" t="str">
        <f t="shared" si="284"/>
        <v/>
      </c>
      <c r="M2590" s="49" t="str">
        <f ca="1">[1]!EM_S_MAJASSRES_NUM(B2590,$M$2,$M$1)</f>
        <v/>
      </c>
      <c r="N2590" s="45" t="str">
        <f t="shared" si="285"/>
        <v/>
      </c>
      <c r="O2590" s="37" t="str">
        <f t="shared" ca="1" si="286"/>
        <v/>
      </c>
      <c r="P2590" s="26" t="str">
        <f t="shared" si="280"/>
        <v/>
      </c>
    </row>
    <row r="2591" spans="1:16" x14ac:dyDescent="0.2">
      <c r="A2591" s="65" t="str">
        <f t="shared" ca="1" si="281"/>
        <v/>
      </c>
      <c r="B2591" s="24" t="s">
        <v>10972</v>
      </c>
      <c r="C2591" s="24" t="s">
        <v>10973</v>
      </c>
      <c r="D2591" s="58" t="str">
        <f>IFERROR([1]!EM_S_QSTM07_IS(B2591,"61",$C$1,"1")/1000000,"")</f>
        <v/>
      </c>
      <c r="E2591" s="58" t="str">
        <f>IFERROR([1]!EM_S_PERFORMANCEEXPRESS_PERFEXNETPROFITTOSHAREHOLDER(B2591,$C$1)/1000000,"")</f>
        <v/>
      </c>
      <c r="F2591" s="58" t="str">
        <f>IFERROR([1]!EM_S_PROFITNOTICE_FORECASTT(B2591,$C$1)/1000000,"")</f>
        <v/>
      </c>
      <c r="G2591" s="58" t="str">
        <f>IFERROR([1]!EM_S_PROFITNOTICE_FORECASTL(B2591,$C$1)/1000000,"")</f>
        <v/>
      </c>
      <c r="H2591" s="58" t="str">
        <f t="shared" si="282"/>
        <v/>
      </c>
      <c r="I2591" s="59">
        <f>IFERROR([1]!EM_S_STM07_IS(B2591,"61",$I$2,"1")/1000000,"")</f>
        <v>-91.707896040000008</v>
      </c>
      <c r="J2591" s="60" t="str">
        <f t="shared" si="283"/>
        <v/>
      </c>
      <c r="K2591" s="58">
        <f>IFERROR([1]!EM_S_QSTM07_IS(B2591,"61",$K$2,"1")/1000000,"")</f>
        <v>-125.35309129000001</v>
      </c>
      <c r="L2591" s="54" t="str">
        <f t="shared" si="284"/>
        <v/>
      </c>
      <c r="M2591" s="49" t="str">
        <f ca="1">[1]!EM_S_MAJASSRES_NUM(B2591,$M$2,$M$1)</f>
        <v/>
      </c>
      <c r="N2591" s="45" t="str">
        <f t="shared" si="285"/>
        <v/>
      </c>
      <c r="O2591" s="37" t="str">
        <f t="shared" ca="1" si="286"/>
        <v/>
      </c>
      <c r="P2591" s="26" t="str">
        <f t="shared" si="280"/>
        <v/>
      </c>
    </row>
    <row r="2592" spans="1:16" x14ac:dyDescent="0.2">
      <c r="A2592" s="65" t="str">
        <f t="shared" ca="1" si="281"/>
        <v/>
      </c>
      <c r="B2592" s="24" t="s">
        <v>10974</v>
      </c>
      <c r="C2592" s="24" t="s">
        <v>10975</v>
      </c>
      <c r="D2592" s="58" t="str">
        <f>IFERROR([1]!EM_S_QSTM07_IS(B2592,"61",$C$1,"1")/1000000,"")</f>
        <v/>
      </c>
      <c r="E2592" s="58" t="str">
        <f>IFERROR([1]!EM_S_PERFORMANCEEXPRESS_PERFEXNETPROFITTOSHAREHOLDER(B2592,$C$1)/1000000,"")</f>
        <v/>
      </c>
      <c r="F2592" s="58" t="str">
        <f>IFERROR([1]!EM_S_PROFITNOTICE_FORECASTT(B2592,$C$1)/1000000,"")</f>
        <v/>
      </c>
      <c r="G2592" s="58" t="str">
        <f>IFERROR([1]!EM_S_PROFITNOTICE_FORECASTL(B2592,$C$1)/1000000,"")</f>
        <v/>
      </c>
      <c r="H2592" s="58" t="str">
        <f t="shared" si="282"/>
        <v/>
      </c>
      <c r="I2592" s="59">
        <f>IFERROR([1]!EM_S_STM07_IS(B2592,"61",$I$2,"1")/1000000,"")</f>
        <v>79.04894358</v>
      </c>
      <c r="J2592" s="60" t="str">
        <f t="shared" si="283"/>
        <v/>
      </c>
      <c r="K2592" s="58">
        <f>IFERROR([1]!EM_S_QSTM07_IS(B2592,"61",$K$2,"1")/1000000,"")</f>
        <v>32.147173160000001</v>
      </c>
      <c r="L2592" s="54" t="str">
        <f t="shared" si="284"/>
        <v/>
      </c>
      <c r="M2592" s="49" t="str">
        <f ca="1">[1]!EM_S_MAJASSRES_NUM(B2592,$M$2,$M$1)</f>
        <v/>
      </c>
      <c r="N2592" s="45" t="str">
        <f t="shared" si="285"/>
        <v/>
      </c>
      <c r="O2592" s="37" t="str">
        <f t="shared" ca="1" si="286"/>
        <v/>
      </c>
      <c r="P2592" s="26" t="str">
        <f t="shared" si="280"/>
        <v/>
      </c>
    </row>
    <row r="2593" spans="1:16" x14ac:dyDescent="0.2">
      <c r="A2593" s="65" t="str">
        <f t="shared" ca="1" si="281"/>
        <v/>
      </c>
      <c r="B2593" s="24" t="s">
        <v>10976</v>
      </c>
      <c r="C2593" s="24" t="s">
        <v>10977</v>
      </c>
      <c r="D2593" s="58" t="str">
        <f>IFERROR([1]!EM_S_QSTM07_IS(B2593,"61",$C$1,"1")/1000000,"")</f>
        <v/>
      </c>
      <c r="E2593" s="58" t="str">
        <f>IFERROR([1]!EM_S_PERFORMANCEEXPRESS_PERFEXNETPROFITTOSHAREHOLDER(B2593,$C$1)/1000000,"")</f>
        <v/>
      </c>
      <c r="F2593" s="58" t="str">
        <f>IFERROR([1]!EM_S_PROFITNOTICE_FORECASTT(B2593,$C$1)/1000000,"")</f>
        <v/>
      </c>
      <c r="G2593" s="58" t="str">
        <f>IFERROR([1]!EM_S_PROFITNOTICE_FORECASTL(B2593,$C$1)/1000000,"")</f>
        <v/>
      </c>
      <c r="H2593" s="58" t="str">
        <f t="shared" si="282"/>
        <v/>
      </c>
      <c r="I2593" s="59">
        <f>IFERROR([1]!EM_S_STM07_IS(B2593,"61",$I$2,"1")/1000000,"")</f>
        <v>77.032530099999988</v>
      </c>
      <c r="J2593" s="60" t="str">
        <f t="shared" si="283"/>
        <v/>
      </c>
      <c r="K2593" s="58">
        <f>IFERROR([1]!EM_S_QSTM07_IS(B2593,"61",$K$2,"1")/1000000,"")</f>
        <v>231.50628237000001</v>
      </c>
      <c r="L2593" s="54" t="str">
        <f t="shared" si="284"/>
        <v/>
      </c>
      <c r="M2593" s="49" t="str">
        <f ca="1">[1]!EM_S_MAJASSRES_NUM(B2593,$M$2,$M$1)</f>
        <v/>
      </c>
      <c r="N2593" s="45" t="str">
        <f t="shared" si="285"/>
        <v/>
      </c>
      <c r="O2593" s="37" t="str">
        <f t="shared" ca="1" si="286"/>
        <v/>
      </c>
      <c r="P2593" s="26" t="str">
        <f t="shared" si="280"/>
        <v/>
      </c>
    </row>
    <row r="2594" spans="1:16" x14ac:dyDescent="0.2">
      <c r="A2594" s="65" t="str">
        <f t="shared" ca="1" si="281"/>
        <v/>
      </c>
      <c r="B2594" s="24" t="s">
        <v>10978</v>
      </c>
      <c r="C2594" s="24" t="s">
        <v>10979</v>
      </c>
      <c r="D2594" s="58" t="str">
        <f>IFERROR([1]!EM_S_QSTM07_IS(B2594,"61",$C$1,"1")/1000000,"")</f>
        <v/>
      </c>
      <c r="E2594" s="58" t="str">
        <f>IFERROR([1]!EM_S_PERFORMANCEEXPRESS_PERFEXNETPROFITTOSHAREHOLDER(B2594,$C$1)/1000000,"")</f>
        <v/>
      </c>
      <c r="F2594" s="58" t="str">
        <f>IFERROR([1]!EM_S_PROFITNOTICE_FORECASTT(B2594,$C$1)/1000000,"")</f>
        <v/>
      </c>
      <c r="G2594" s="58" t="str">
        <f>IFERROR([1]!EM_S_PROFITNOTICE_FORECASTL(B2594,$C$1)/1000000,"")</f>
        <v/>
      </c>
      <c r="H2594" s="58" t="str">
        <f t="shared" si="282"/>
        <v/>
      </c>
      <c r="I2594" s="59">
        <f>IFERROR([1]!EM_S_STM07_IS(B2594,"61",$I$2,"1")/1000000,"")</f>
        <v>545.28018113999997</v>
      </c>
      <c r="J2594" s="60" t="str">
        <f t="shared" si="283"/>
        <v/>
      </c>
      <c r="K2594" s="58">
        <f>IFERROR([1]!EM_S_QSTM07_IS(B2594,"61",$K$2,"1")/1000000,"")</f>
        <v>-230.28603455000001</v>
      </c>
      <c r="L2594" s="54" t="str">
        <f t="shared" si="284"/>
        <v/>
      </c>
      <c r="M2594" s="49" t="str">
        <f ca="1">[1]!EM_S_MAJASSRES_NUM(B2594,$M$2,$M$1)</f>
        <v/>
      </c>
      <c r="N2594" s="45" t="str">
        <f t="shared" si="285"/>
        <v/>
      </c>
      <c r="O2594" s="37" t="str">
        <f t="shared" ca="1" si="286"/>
        <v/>
      </c>
      <c r="P2594" s="26" t="str">
        <f t="shared" si="280"/>
        <v/>
      </c>
    </row>
    <row r="2595" spans="1:16" x14ac:dyDescent="0.2">
      <c r="A2595" s="65" t="str">
        <f t="shared" ca="1" si="281"/>
        <v/>
      </c>
      <c r="B2595" s="24" t="s">
        <v>10980</v>
      </c>
      <c r="C2595" s="24" t="s">
        <v>10981</v>
      </c>
      <c r="D2595" s="58" t="str">
        <f>IFERROR([1]!EM_S_QSTM07_IS(B2595,"61",$C$1,"1")/1000000,"")</f>
        <v/>
      </c>
      <c r="E2595" s="58" t="str">
        <f>IFERROR([1]!EM_S_PERFORMANCEEXPRESS_PERFEXNETPROFITTOSHAREHOLDER(B2595,$C$1)/1000000,"")</f>
        <v/>
      </c>
      <c r="F2595" s="58" t="str">
        <f>IFERROR([1]!EM_S_PROFITNOTICE_FORECASTT(B2595,$C$1)/1000000,"")</f>
        <v/>
      </c>
      <c r="G2595" s="58" t="str">
        <f>IFERROR([1]!EM_S_PROFITNOTICE_FORECASTL(B2595,$C$1)/1000000,"")</f>
        <v/>
      </c>
      <c r="H2595" s="58" t="str">
        <f t="shared" si="282"/>
        <v/>
      </c>
      <c r="I2595" s="59">
        <f>IFERROR([1]!EM_S_STM07_IS(B2595,"61",$I$2,"1")/1000000,"")</f>
        <v>371.81698324000001</v>
      </c>
      <c r="J2595" s="60" t="str">
        <f t="shared" si="283"/>
        <v/>
      </c>
      <c r="K2595" s="58">
        <f>IFERROR([1]!EM_S_QSTM07_IS(B2595,"61",$K$2,"1")/1000000,"")</f>
        <v>35.36275921</v>
      </c>
      <c r="L2595" s="54" t="str">
        <f t="shared" si="284"/>
        <v/>
      </c>
      <c r="M2595" s="49" t="str">
        <f ca="1">[1]!EM_S_MAJASSRES_NUM(B2595,$M$2,$M$1)</f>
        <v/>
      </c>
      <c r="N2595" s="45" t="str">
        <f t="shared" si="285"/>
        <v/>
      </c>
      <c r="O2595" s="37" t="str">
        <f t="shared" ca="1" si="286"/>
        <v/>
      </c>
      <c r="P2595" s="26" t="str">
        <f t="shared" si="280"/>
        <v/>
      </c>
    </row>
    <row r="2596" spans="1:16" x14ac:dyDescent="0.2">
      <c r="A2596" s="65" t="str">
        <f t="shared" ca="1" si="281"/>
        <v/>
      </c>
      <c r="B2596" s="24" t="s">
        <v>10982</v>
      </c>
      <c r="C2596" s="24" t="s">
        <v>10983</v>
      </c>
      <c r="D2596" s="58" t="str">
        <f>IFERROR([1]!EM_S_QSTM07_IS(B2596,"61",$C$1,"1")/1000000,"")</f>
        <v/>
      </c>
      <c r="E2596" s="58" t="str">
        <f>IFERROR([1]!EM_S_PERFORMANCEEXPRESS_PERFEXNETPROFITTOSHAREHOLDER(B2596,$C$1)/1000000,"")</f>
        <v/>
      </c>
      <c r="F2596" s="58" t="str">
        <f>IFERROR([1]!EM_S_PROFITNOTICE_FORECASTT(B2596,$C$1)/1000000,"")</f>
        <v/>
      </c>
      <c r="G2596" s="58" t="str">
        <f>IFERROR([1]!EM_S_PROFITNOTICE_FORECASTL(B2596,$C$1)/1000000,"")</f>
        <v/>
      </c>
      <c r="H2596" s="58" t="str">
        <f t="shared" si="282"/>
        <v/>
      </c>
      <c r="I2596" s="59">
        <f>IFERROR([1]!EM_S_STM07_IS(B2596,"61",$I$2,"1")/1000000,"")</f>
        <v>92.912592419999996</v>
      </c>
      <c r="J2596" s="60" t="str">
        <f t="shared" si="283"/>
        <v/>
      </c>
      <c r="K2596" s="58">
        <f>IFERROR([1]!EM_S_QSTM07_IS(B2596,"61",$K$2,"1")/1000000,"")</f>
        <v>36.77658959</v>
      </c>
      <c r="L2596" s="54" t="str">
        <f t="shared" si="284"/>
        <v/>
      </c>
      <c r="M2596" s="49" t="str">
        <f ca="1">[1]!EM_S_MAJASSRES_NUM(B2596,$M$2,$M$1)</f>
        <v/>
      </c>
      <c r="N2596" s="45" t="str">
        <f t="shared" si="285"/>
        <v/>
      </c>
      <c r="O2596" s="37" t="str">
        <f t="shared" ca="1" si="286"/>
        <v/>
      </c>
      <c r="P2596" s="26" t="str">
        <f t="shared" si="280"/>
        <v/>
      </c>
    </row>
    <row r="2597" spans="1:16" x14ac:dyDescent="0.2">
      <c r="A2597" s="65" t="str">
        <f t="shared" ca="1" si="281"/>
        <v/>
      </c>
      <c r="B2597" s="24" t="s">
        <v>10984</v>
      </c>
      <c r="C2597" s="24" t="s">
        <v>10985</v>
      </c>
      <c r="D2597" s="58" t="str">
        <f>IFERROR([1]!EM_S_QSTM07_IS(B2597,"61",$C$1,"1")/1000000,"")</f>
        <v/>
      </c>
      <c r="E2597" s="58" t="str">
        <f>IFERROR([1]!EM_S_PERFORMANCEEXPRESS_PERFEXNETPROFITTOSHAREHOLDER(B2597,$C$1)/1000000,"")</f>
        <v/>
      </c>
      <c r="F2597" s="58" t="str">
        <f>IFERROR([1]!EM_S_PROFITNOTICE_FORECASTT(B2597,$C$1)/1000000,"")</f>
        <v/>
      </c>
      <c r="G2597" s="58" t="str">
        <f>IFERROR([1]!EM_S_PROFITNOTICE_FORECASTL(B2597,$C$1)/1000000,"")</f>
        <v/>
      </c>
      <c r="H2597" s="58" t="str">
        <f t="shared" si="282"/>
        <v/>
      </c>
      <c r="I2597" s="59">
        <f>IFERROR([1]!EM_S_STM07_IS(B2597,"61",$I$2,"1")/1000000,"")</f>
        <v>15.238728349999999</v>
      </c>
      <c r="J2597" s="60" t="str">
        <f t="shared" si="283"/>
        <v/>
      </c>
      <c r="K2597" s="58">
        <f>IFERROR([1]!EM_S_QSTM07_IS(B2597,"61",$K$2,"1")/1000000,"")</f>
        <v>-247.18618038999998</v>
      </c>
      <c r="L2597" s="54" t="str">
        <f t="shared" si="284"/>
        <v/>
      </c>
      <c r="M2597" s="49" t="str">
        <f ca="1">[1]!EM_S_MAJASSRES_NUM(B2597,$M$2,$M$1)</f>
        <v/>
      </c>
      <c r="N2597" s="45" t="str">
        <f t="shared" si="285"/>
        <v/>
      </c>
      <c r="O2597" s="37" t="str">
        <f t="shared" ca="1" si="286"/>
        <v/>
      </c>
      <c r="P2597" s="26" t="str">
        <f t="shared" si="280"/>
        <v/>
      </c>
    </row>
    <row r="2598" spans="1:16" x14ac:dyDescent="0.2">
      <c r="A2598" s="65" t="str">
        <f t="shared" ca="1" si="281"/>
        <v/>
      </c>
      <c r="B2598" s="24" t="s">
        <v>10986</v>
      </c>
      <c r="C2598" s="24" t="s">
        <v>10987</v>
      </c>
      <c r="D2598" s="58" t="str">
        <f>IFERROR([1]!EM_S_QSTM07_IS(B2598,"61",$C$1,"1")/1000000,"")</f>
        <v/>
      </c>
      <c r="E2598" s="58" t="str">
        <f>IFERROR([1]!EM_S_PERFORMANCEEXPRESS_PERFEXNETPROFITTOSHAREHOLDER(B2598,$C$1)/1000000,"")</f>
        <v/>
      </c>
      <c r="F2598" s="58" t="str">
        <f>IFERROR([1]!EM_S_PROFITNOTICE_FORECASTT(B2598,$C$1)/1000000,"")</f>
        <v/>
      </c>
      <c r="G2598" s="58" t="str">
        <f>IFERROR([1]!EM_S_PROFITNOTICE_FORECASTL(B2598,$C$1)/1000000,"")</f>
        <v/>
      </c>
      <c r="H2598" s="58" t="str">
        <f t="shared" si="282"/>
        <v/>
      </c>
      <c r="I2598" s="59">
        <f>IFERROR([1]!EM_S_STM07_IS(B2598,"61",$I$2,"1")/1000000,"")</f>
        <v>500.46954702999994</v>
      </c>
      <c r="J2598" s="60" t="str">
        <f t="shared" si="283"/>
        <v/>
      </c>
      <c r="K2598" s="58">
        <f>IFERROR([1]!EM_S_QSTM07_IS(B2598,"61",$K$2,"1")/1000000,"")</f>
        <v>103.86970606</v>
      </c>
      <c r="L2598" s="54" t="str">
        <f t="shared" si="284"/>
        <v/>
      </c>
      <c r="M2598" s="49" t="str">
        <f ca="1">[1]!EM_S_MAJASSRES_NUM(B2598,$M$2,$M$1)</f>
        <v/>
      </c>
      <c r="N2598" s="45" t="str">
        <f t="shared" si="285"/>
        <v/>
      </c>
      <c r="O2598" s="37" t="str">
        <f t="shared" ca="1" si="286"/>
        <v/>
      </c>
      <c r="P2598" s="26" t="str">
        <f t="shared" si="280"/>
        <v/>
      </c>
    </row>
    <row r="2599" spans="1:16" x14ac:dyDescent="0.2">
      <c r="A2599" s="65" t="str">
        <f t="shared" ca="1" si="281"/>
        <v/>
      </c>
      <c r="B2599" s="24" t="s">
        <v>10988</v>
      </c>
      <c r="C2599" s="24" t="s">
        <v>10989</v>
      </c>
      <c r="D2599" s="58" t="str">
        <f>IFERROR([1]!EM_S_QSTM07_IS(B2599,"61",$C$1,"1")/1000000,"")</f>
        <v/>
      </c>
      <c r="E2599" s="58" t="str">
        <f>IFERROR([1]!EM_S_PERFORMANCEEXPRESS_PERFEXNETPROFITTOSHAREHOLDER(B2599,$C$1)/1000000,"")</f>
        <v/>
      </c>
      <c r="F2599" s="58" t="str">
        <f>IFERROR([1]!EM_S_PROFITNOTICE_FORECASTT(B2599,$C$1)/1000000,"")</f>
        <v/>
      </c>
      <c r="G2599" s="58" t="str">
        <f>IFERROR([1]!EM_S_PROFITNOTICE_FORECASTL(B2599,$C$1)/1000000,"")</f>
        <v/>
      </c>
      <c r="H2599" s="58" t="str">
        <f t="shared" si="282"/>
        <v/>
      </c>
      <c r="I2599" s="59">
        <f>IFERROR([1]!EM_S_STM07_IS(B2599,"61",$I$2,"1")/1000000,"")</f>
        <v>75.096113569999986</v>
      </c>
      <c r="J2599" s="60" t="str">
        <f t="shared" si="283"/>
        <v/>
      </c>
      <c r="K2599" s="58">
        <f>IFERROR([1]!EM_S_QSTM07_IS(B2599,"61",$K$2,"1")/1000000,"")</f>
        <v>24.238523350000001</v>
      </c>
      <c r="L2599" s="54" t="str">
        <f t="shared" si="284"/>
        <v/>
      </c>
      <c r="M2599" s="49" t="str">
        <f ca="1">[1]!EM_S_MAJASSRES_NUM(B2599,$M$2,$M$1)</f>
        <v/>
      </c>
      <c r="N2599" s="45" t="str">
        <f t="shared" si="285"/>
        <v/>
      </c>
      <c r="O2599" s="37" t="str">
        <f t="shared" ca="1" si="286"/>
        <v/>
      </c>
      <c r="P2599" s="26" t="str">
        <f t="shared" si="280"/>
        <v/>
      </c>
    </row>
    <row r="2600" spans="1:16" x14ac:dyDescent="0.2">
      <c r="A2600" s="65" t="str">
        <f t="shared" ca="1" si="281"/>
        <v/>
      </c>
      <c r="B2600" s="24" t="s">
        <v>10990</v>
      </c>
      <c r="C2600" s="24" t="s">
        <v>10991</v>
      </c>
      <c r="D2600" s="58" t="str">
        <f>IFERROR([1]!EM_S_QSTM07_IS(B2600,"61",$C$1,"1")/1000000,"")</f>
        <v/>
      </c>
      <c r="E2600" s="58" t="str">
        <f>IFERROR([1]!EM_S_PERFORMANCEEXPRESS_PERFEXNETPROFITTOSHAREHOLDER(B2600,$C$1)/1000000,"")</f>
        <v/>
      </c>
      <c r="F2600" s="58" t="str">
        <f>IFERROR([1]!EM_S_PROFITNOTICE_FORECASTT(B2600,$C$1)/1000000,"")</f>
        <v/>
      </c>
      <c r="G2600" s="58" t="str">
        <f>IFERROR([1]!EM_S_PROFITNOTICE_FORECASTL(B2600,$C$1)/1000000,"")</f>
        <v/>
      </c>
      <c r="H2600" s="58" t="str">
        <f t="shared" si="282"/>
        <v/>
      </c>
      <c r="I2600" s="59">
        <f>IFERROR([1]!EM_S_STM07_IS(B2600,"61",$I$2,"1")/1000000,"")</f>
        <v>284.06296850000001</v>
      </c>
      <c r="J2600" s="60" t="str">
        <f t="shared" si="283"/>
        <v/>
      </c>
      <c r="K2600" s="58">
        <f>IFERROR([1]!EM_S_QSTM07_IS(B2600,"61",$K$2,"1")/1000000,"")</f>
        <v>172.35575886000001</v>
      </c>
      <c r="L2600" s="54" t="str">
        <f t="shared" si="284"/>
        <v/>
      </c>
      <c r="M2600" s="49" t="str">
        <f ca="1">[1]!EM_S_MAJASSRES_NUM(B2600,$M$2,$M$1)</f>
        <v/>
      </c>
      <c r="N2600" s="45" t="str">
        <f t="shared" si="285"/>
        <v/>
      </c>
      <c r="O2600" s="37" t="str">
        <f t="shared" ca="1" si="286"/>
        <v/>
      </c>
      <c r="P2600" s="26" t="str">
        <f t="shared" si="280"/>
        <v/>
      </c>
    </row>
    <row r="2601" spans="1:16" x14ac:dyDescent="0.2">
      <c r="A2601" s="65" t="str">
        <f t="shared" ca="1" si="281"/>
        <v/>
      </c>
      <c r="B2601" s="24" t="s">
        <v>10992</v>
      </c>
      <c r="C2601" s="24" t="s">
        <v>10993</v>
      </c>
      <c r="D2601" s="58" t="str">
        <f>IFERROR([1]!EM_S_QSTM07_IS(B2601,"61",$C$1,"1")/1000000,"")</f>
        <v/>
      </c>
      <c r="E2601" s="58" t="str">
        <f>IFERROR([1]!EM_S_PERFORMANCEEXPRESS_PERFEXNETPROFITTOSHAREHOLDER(B2601,$C$1)/1000000,"")</f>
        <v/>
      </c>
      <c r="F2601" s="58" t="str">
        <f>IFERROR([1]!EM_S_PROFITNOTICE_FORECASTT(B2601,$C$1)/1000000,"")</f>
        <v/>
      </c>
      <c r="G2601" s="58" t="str">
        <f>IFERROR([1]!EM_S_PROFITNOTICE_FORECASTL(B2601,$C$1)/1000000,"")</f>
        <v/>
      </c>
      <c r="H2601" s="58" t="str">
        <f t="shared" si="282"/>
        <v/>
      </c>
      <c r="I2601" s="59">
        <f>IFERROR([1]!EM_S_STM07_IS(B2601,"61",$I$2,"1")/1000000,"")</f>
        <v>0.90341061999999994</v>
      </c>
      <c r="J2601" s="60" t="str">
        <f t="shared" si="283"/>
        <v/>
      </c>
      <c r="K2601" s="58">
        <f>IFERROR([1]!EM_S_QSTM07_IS(B2601,"61",$K$2,"1")/1000000,"")</f>
        <v>7.3406345000000002</v>
      </c>
      <c r="L2601" s="54" t="str">
        <f t="shared" si="284"/>
        <v/>
      </c>
      <c r="M2601" s="49" t="str">
        <f ca="1">[1]!EM_S_MAJASSRES_NUM(B2601,$M$2,$M$1)</f>
        <v/>
      </c>
      <c r="N2601" s="45">
        <f t="shared" si="285"/>
        <v>1</v>
      </c>
      <c r="O2601" s="37" t="str">
        <f t="shared" ca="1" si="286"/>
        <v/>
      </c>
      <c r="P2601" s="26" t="str">
        <f t="shared" si="280"/>
        <v/>
      </c>
    </row>
    <row r="2602" spans="1:16" x14ac:dyDescent="0.2">
      <c r="A2602" s="65" t="str">
        <f t="shared" ca="1" si="281"/>
        <v/>
      </c>
      <c r="B2602" s="24" t="s">
        <v>10994</v>
      </c>
      <c r="C2602" s="24" t="s">
        <v>10995</v>
      </c>
      <c r="D2602" s="58" t="str">
        <f>IFERROR([1]!EM_S_QSTM07_IS(B2602,"61",$C$1,"1")/1000000,"")</f>
        <v/>
      </c>
      <c r="E2602" s="58" t="str">
        <f>IFERROR([1]!EM_S_PERFORMANCEEXPRESS_PERFEXNETPROFITTOSHAREHOLDER(B2602,$C$1)/1000000,"")</f>
        <v/>
      </c>
      <c r="F2602" s="58" t="str">
        <f>IFERROR([1]!EM_S_PROFITNOTICE_FORECASTT(B2602,$C$1)/1000000,"")</f>
        <v/>
      </c>
      <c r="G2602" s="58" t="str">
        <f>IFERROR([1]!EM_S_PROFITNOTICE_FORECASTL(B2602,$C$1)/1000000,"")</f>
        <v/>
      </c>
      <c r="H2602" s="58" t="str">
        <f t="shared" si="282"/>
        <v/>
      </c>
      <c r="I2602" s="59">
        <f>IFERROR([1]!EM_S_STM07_IS(B2602,"61",$I$2,"1")/1000000,"")</f>
        <v>-8857.9920000000002</v>
      </c>
      <c r="J2602" s="60" t="str">
        <f t="shared" si="283"/>
        <v/>
      </c>
      <c r="K2602" s="58">
        <f>IFERROR([1]!EM_S_QSTM07_IS(B2602,"61",$K$2,"1")/1000000,"")</f>
        <v>2084.3649999999998</v>
      </c>
      <c r="L2602" s="54" t="str">
        <f t="shared" si="284"/>
        <v/>
      </c>
      <c r="M2602" s="49" t="str">
        <f ca="1">[1]!EM_S_MAJASSRES_NUM(B2602,$M$2,$M$1)</f>
        <v/>
      </c>
      <c r="N2602" s="45" t="str">
        <f t="shared" si="285"/>
        <v/>
      </c>
      <c r="O2602" s="37" t="str">
        <f t="shared" ca="1" si="286"/>
        <v/>
      </c>
      <c r="P2602" s="26" t="str">
        <f t="shared" si="280"/>
        <v/>
      </c>
    </row>
    <row r="2603" spans="1:16" x14ac:dyDescent="0.2">
      <c r="A2603" s="65" t="str">
        <f t="shared" ca="1" si="281"/>
        <v/>
      </c>
      <c r="B2603" s="24" t="s">
        <v>10996</v>
      </c>
      <c r="C2603" s="24" t="s">
        <v>10997</v>
      </c>
      <c r="D2603" s="58" t="str">
        <f>IFERROR([1]!EM_S_QSTM07_IS(B2603,"61",$C$1,"1")/1000000,"")</f>
        <v/>
      </c>
      <c r="E2603" s="58" t="str">
        <f>IFERROR([1]!EM_S_PERFORMANCEEXPRESS_PERFEXNETPROFITTOSHAREHOLDER(B2603,$C$1)/1000000,"")</f>
        <v/>
      </c>
      <c r="F2603" s="58" t="str">
        <f>IFERROR([1]!EM_S_PROFITNOTICE_FORECASTT(B2603,$C$1)/1000000,"")</f>
        <v/>
      </c>
      <c r="G2603" s="58" t="str">
        <f>IFERROR([1]!EM_S_PROFITNOTICE_FORECASTL(B2603,$C$1)/1000000,"")</f>
        <v/>
      </c>
      <c r="H2603" s="58" t="str">
        <f t="shared" si="282"/>
        <v/>
      </c>
      <c r="I2603" s="59">
        <f>IFERROR([1]!EM_S_STM07_IS(B2603,"61",$I$2,"1")/1000000,"")</f>
        <v>255.99636768000002</v>
      </c>
      <c r="J2603" s="60" t="str">
        <f t="shared" si="283"/>
        <v/>
      </c>
      <c r="K2603" s="58">
        <f>IFERROR([1]!EM_S_QSTM07_IS(B2603,"61",$K$2,"1")/1000000,"")</f>
        <v>78.678617620000011</v>
      </c>
      <c r="L2603" s="54" t="str">
        <f t="shared" si="284"/>
        <v/>
      </c>
      <c r="M2603" s="49" t="str">
        <f ca="1">[1]!EM_S_MAJASSRES_NUM(B2603,$M$2,$M$1)</f>
        <v/>
      </c>
      <c r="N2603" s="45" t="str">
        <f t="shared" si="285"/>
        <v/>
      </c>
      <c r="O2603" s="37" t="str">
        <f t="shared" ca="1" si="286"/>
        <v/>
      </c>
      <c r="P2603" s="26" t="str">
        <f t="shared" si="280"/>
        <v/>
      </c>
    </row>
    <row r="2604" spans="1:16" x14ac:dyDescent="0.2">
      <c r="A2604" s="65" t="str">
        <f t="shared" ca="1" si="281"/>
        <v/>
      </c>
      <c r="B2604" s="24" t="s">
        <v>10998</v>
      </c>
      <c r="C2604" s="24" t="s">
        <v>10999</v>
      </c>
      <c r="D2604" s="58" t="str">
        <f>IFERROR([1]!EM_S_QSTM07_IS(B2604,"61",$C$1,"1")/1000000,"")</f>
        <v/>
      </c>
      <c r="E2604" s="58" t="str">
        <f>IFERROR([1]!EM_S_PERFORMANCEEXPRESS_PERFEXNETPROFITTOSHAREHOLDER(B2604,$C$1)/1000000,"")</f>
        <v/>
      </c>
      <c r="F2604" s="58" t="str">
        <f>IFERROR([1]!EM_S_PROFITNOTICE_FORECASTT(B2604,$C$1)/1000000,"")</f>
        <v/>
      </c>
      <c r="G2604" s="58" t="str">
        <f>IFERROR([1]!EM_S_PROFITNOTICE_FORECASTL(B2604,$C$1)/1000000,"")</f>
        <v/>
      </c>
      <c r="H2604" s="58" t="str">
        <f t="shared" si="282"/>
        <v/>
      </c>
      <c r="I2604" s="59">
        <f>IFERROR([1]!EM_S_STM07_IS(B2604,"61",$I$2,"1")/1000000,"")</f>
        <v>664.52692440999999</v>
      </c>
      <c r="J2604" s="60" t="str">
        <f t="shared" si="283"/>
        <v/>
      </c>
      <c r="K2604" s="58">
        <f>IFERROR([1]!EM_S_QSTM07_IS(B2604,"61",$K$2,"1")/1000000,"")</f>
        <v>41.928757220000001</v>
      </c>
      <c r="L2604" s="54" t="str">
        <f t="shared" si="284"/>
        <v/>
      </c>
      <c r="M2604" s="49" t="str">
        <f ca="1">[1]!EM_S_MAJASSRES_NUM(B2604,$M$2,$M$1)</f>
        <v/>
      </c>
      <c r="N2604" s="45" t="str">
        <f t="shared" si="285"/>
        <v/>
      </c>
      <c r="O2604" s="37" t="str">
        <f t="shared" ca="1" si="286"/>
        <v/>
      </c>
      <c r="P2604" s="26" t="str">
        <f t="shared" si="280"/>
        <v/>
      </c>
    </row>
    <row r="2605" spans="1:16" x14ac:dyDescent="0.2">
      <c r="A2605" s="65" t="str">
        <f t="shared" ca="1" si="281"/>
        <v/>
      </c>
      <c r="B2605" s="24" t="s">
        <v>11000</v>
      </c>
      <c r="C2605" s="24" t="s">
        <v>11001</v>
      </c>
      <c r="D2605" s="58" t="str">
        <f>IFERROR([1]!EM_S_QSTM07_IS(B2605,"61",$C$1,"1")/1000000,"")</f>
        <v/>
      </c>
      <c r="E2605" s="58" t="str">
        <f>IFERROR([1]!EM_S_PERFORMANCEEXPRESS_PERFEXNETPROFITTOSHAREHOLDER(B2605,$C$1)/1000000,"")</f>
        <v/>
      </c>
      <c r="F2605" s="58" t="str">
        <f>IFERROR([1]!EM_S_PROFITNOTICE_FORECASTT(B2605,$C$1)/1000000,"")</f>
        <v/>
      </c>
      <c r="G2605" s="58" t="str">
        <f>IFERROR([1]!EM_S_PROFITNOTICE_FORECASTL(B2605,$C$1)/1000000,"")</f>
        <v/>
      </c>
      <c r="H2605" s="58" t="str">
        <f t="shared" si="282"/>
        <v/>
      </c>
      <c r="I2605" s="59">
        <f>IFERROR([1]!EM_S_STM07_IS(B2605,"61",$I$2,"1")/1000000,"")</f>
        <v>366.755</v>
      </c>
      <c r="J2605" s="60" t="str">
        <f t="shared" si="283"/>
        <v/>
      </c>
      <c r="K2605" s="58">
        <f>IFERROR([1]!EM_S_QSTM07_IS(B2605,"61",$K$2,"1")/1000000,"")</f>
        <v>3.7250000000000001</v>
      </c>
      <c r="L2605" s="54" t="str">
        <f t="shared" si="284"/>
        <v/>
      </c>
      <c r="M2605" s="49" t="str">
        <f ca="1">[1]!EM_S_MAJASSRES_NUM(B2605,$M$2,$M$1)</f>
        <v/>
      </c>
      <c r="N2605" s="45">
        <f t="shared" si="285"/>
        <v>1</v>
      </c>
      <c r="O2605" s="37" t="str">
        <f t="shared" ca="1" si="286"/>
        <v/>
      </c>
      <c r="P2605" s="26" t="str">
        <f t="shared" si="280"/>
        <v/>
      </c>
    </row>
    <row r="2606" spans="1:16" x14ac:dyDescent="0.2">
      <c r="A2606" s="65" t="str">
        <f t="shared" ca="1" si="281"/>
        <v/>
      </c>
      <c r="B2606" s="24" t="s">
        <v>11002</v>
      </c>
      <c r="C2606" s="24" t="s">
        <v>11003</v>
      </c>
      <c r="D2606" s="58" t="str">
        <f>IFERROR([1]!EM_S_QSTM07_IS(B2606,"61",$C$1,"1")/1000000,"")</f>
        <v/>
      </c>
      <c r="E2606" s="58" t="str">
        <f>IFERROR([1]!EM_S_PERFORMANCEEXPRESS_PERFEXNETPROFITTOSHAREHOLDER(B2606,$C$1)/1000000,"")</f>
        <v/>
      </c>
      <c r="F2606" s="58" t="str">
        <f>IFERROR([1]!EM_S_PROFITNOTICE_FORECASTT(B2606,$C$1)/1000000,"")</f>
        <v/>
      </c>
      <c r="G2606" s="58" t="str">
        <f>IFERROR([1]!EM_S_PROFITNOTICE_FORECASTL(B2606,$C$1)/1000000,"")</f>
        <v/>
      </c>
      <c r="H2606" s="58" t="str">
        <f t="shared" si="282"/>
        <v/>
      </c>
      <c r="I2606" s="59">
        <f>IFERROR([1]!EM_S_STM07_IS(B2606,"61",$I$2,"1")/1000000,"")</f>
        <v>-1064.9395309500001</v>
      </c>
      <c r="J2606" s="60" t="str">
        <f t="shared" si="283"/>
        <v/>
      </c>
      <c r="K2606" s="58">
        <f>IFERROR([1]!EM_S_QSTM07_IS(B2606,"61",$K$2,"1")/1000000,"")</f>
        <v>193.02711284999998</v>
      </c>
      <c r="L2606" s="54" t="str">
        <f t="shared" si="284"/>
        <v/>
      </c>
      <c r="M2606" s="49" t="str">
        <f ca="1">[1]!EM_S_MAJASSRES_NUM(B2606,$M$2,$M$1)</f>
        <v/>
      </c>
      <c r="N2606" s="45" t="str">
        <f t="shared" si="285"/>
        <v/>
      </c>
      <c r="O2606" s="37" t="str">
        <f t="shared" ca="1" si="286"/>
        <v/>
      </c>
      <c r="P2606" s="26" t="str">
        <f t="shared" si="280"/>
        <v/>
      </c>
    </row>
    <row r="2607" spans="1:16" x14ac:dyDescent="0.2">
      <c r="A2607" s="65" t="str">
        <f t="shared" ca="1" si="281"/>
        <v/>
      </c>
      <c r="B2607" s="24" t="s">
        <v>11004</v>
      </c>
      <c r="C2607" s="24" t="s">
        <v>11005</v>
      </c>
      <c r="D2607" s="58" t="str">
        <f>IFERROR([1]!EM_S_QSTM07_IS(B2607,"61",$C$1,"1")/1000000,"")</f>
        <v/>
      </c>
      <c r="E2607" s="58" t="str">
        <f>IFERROR([1]!EM_S_PERFORMANCEEXPRESS_PERFEXNETPROFITTOSHAREHOLDER(B2607,$C$1)/1000000,"")</f>
        <v/>
      </c>
      <c r="F2607" s="58" t="str">
        <f>IFERROR([1]!EM_S_PROFITNOTICE_FORECASTT(B2607,$C$1)/1000000,"")</f>
        <v/>
      </c>
      <c r="G2607" s="58" t="str">
        <f>IFERROR([1]!EM_S_PROFITNOTICE_FORECASTL(B2607,$C$1)/1000000,"")</f>
        <v/>
      </c>
      <c r="H2607" s="58" t="str">
        <f t="shared" si="282"/>
        <v/>
      </c>
      <c r="I2607" s="59">
        <f>IFERROR([1]!EM_S_STM07_IS(B2607,"61",$I$2,"1")/1000000,"")</f>
        <v>-71.044940499999996</v>
      </c>
      <c r="J2607" s="60" t="str">
        <f t="shared" si="283"/>
        <v/>
      </c>
      <c r="K2607" s="58">
        <f>IFERROR([1]!EM_S_QSTM07_IS(B2607,"61",$K$2,"1")/1000000,"")</f>
        <v>-29.738575090000001</v>
      </c>
      <c r="L2607" s="54" t="str">
        <f t="shared" si="284"/>
        <v/>
      </c>
      <c r="M2607" s="49" t="str">
        <f ca="1">[1]!EM_S_MAJASSRES_NUM(B2607,$M$2,$M$1)</f>
        <v/>
      </c>
      <c r="N2607" s="45" t="str">
        <f t="shared" si="285"/>
        <v/>
      </c>
      <c r="O2607" s="37" t="str">
        <f t="shared" ca="1" si="286"/>
        <v/>
      </c>
      <c r="P2607" s="26" t="str">
        <f t="shared" si="280"/>
        <v/>
      </c>
    </row>
    <row r="2608" spans="1:16" x14ac:dyDescent="0.2">
      <c r="A2608" s="65" t="str">
        <f t="shared" ca="1" si="281"/>
        <v/>
      </c>
      <c r="B2608" s="24" t="s">
        <v>11006</v>
      </c>
      <c r="C2608" s="24" t="s">
        <v>11007</v>
      </c>
      <c r="D2608" s="58" t="str">
        <f>IFERROR([1]!EM_S_QSTM07_IS(B2608,"61",$C$1,"1")/1000000,"")</f>
        <v/>
      </c>
      <c r="E2608" s="58" t="str">
        <f>IFERROR([1]!EM_S_PERFORMANCEEXPRESS_PERFEXNETPROFITTOSHAREHOLDER(B2608,$C$1)/1000000,"")</f>
        <v/>
      </c>
      <c r="F2608" s="58" t="str">
        <f>IFERROR([1]!EM_S_PROFITNOTICE_FORECASTT(B2608,$C$1)/1000000,"")</f>
        <v/>
      </c>
      <c r="G2608" s="58" t="str">
        <f>IFERROR([1]!EM_S_PROFITNOTICE_FORECASTL(B2608,$C$1)/1000000,"")</f>
        <v/>
      </c>
      <c r="H2608" s="58" t="str">
        <f t="shared" si="282"/>
        <v/>
      </c>
      <c r="I2608" s="59">
        <f>IFERROR([1]!EM_S_STM07_IS(B2608,"61",$I$2,"1")/1000000,"")</f>
        <v>-123.2464172</v>
      </c>
      <c r="J2608" s="60" t="str">
        <f t="shared" si="283"/>
        <v/>
      </c>
      <c r="K2608" s="58">
        <f>IFERROR([1]!EM_S_QSTM07_IS(B2608,"61",$K$2,"1")/1000000,"")</f>
        <v>-12.465217640000001</v>
      </c>
      <c r="L2608" s="54" t="str">
        <f t="shared" si="284"/>
        <v/>
      </c>
      <c r="M2608" s="49" t="str">
        <f ca="1">[1]!EM_S_MAJASSRES_NUM(B2608,$M$2,$M$1)</f>
        <v/>
      </c>
      <c r="N2608" s="45" t="str">
        <f t="shared" si="285"/>
        <v/>
      </c>
      <c r="O2608" s="37" t="str">
        <f t="shared" ca="1" si="286"/>
        <v/>
      </c>
      <c r="P2608" s="26" t="str">
        <f t="shared" si="280"/>
        <v/>
      </c>
    </row>
    <row r="2609" spans="1:16" x14ac:dyDescent="0.2">
      <c r="A2609" s="65" t="str">
        <f t="shared" ca="1" si="281"/>
        <v/>
      </c>
      <c r="B2609" s="24" t="s">
        <v>11008</v>
      </c>
      <c r="C2609" s="24" t="s">
        <v>11009</v>
      </c>
      <c r="D2609" s="58" t="str">
        <f>IFERROR([1]!EM_S_QSTM07_IS(B2609,"61",$C$1,"1")/1000000,"")</f>
        <v/>
      </c>
      <c r="E2609" s="58" t="str">
        <f>IFERROR([1]!EM_S_PERFORMANCEEXPRESS_PERFEXNETPROFITTOSHAREHOLDER(B2609,$C$1)/1000000,"")</f>
        <v/>
      </c>
      <c r="F2609" s="58" t="str">
        <f>IFERROR([1]!EM_S_PROFITNOTICE_FORECASTT(B2609,$C$1)/1000000,"")</f>
        <v/>
      </c>
      <c r="G2609" s="58" t="str">
        <f>IFERROR([1]!EM_S_PROFITNOTICE_FORECASTL(B2609,$C$1)/1000000,"")</f>
        <v/>
      </c>
      <c r="H2609" s="58" t="str">
        <f t="shared" si="282"/>
        <v/>
      </c>
      <c r="I2609" s="59">
        <f>IFERROR([1]!EM_S_STM07_IS(B2609,"61",$I$2,"1")/1000000,"")</f>
        <v>285.20955810000004</v>
      </c>
      <c r="J2609" s="60" t="str">
        <f t="shared" si="283"/>
        <v/>
      </c>
      <c r="K2609" s="58">
        <f>IFERROR([1]!EM_S_QSTM07_IS(B2609,"61",$K$2,"1")/1000000,"")</f>
        <v>137.18837493000001</v>
      </c>
      <c r="L2609" s="54" t="str">
        <f t="shared" si="284"/>
        <v/>
      </c>
      <c r="M2609" s="49" t="str">
        <f ca="1">[1]!EM_S_MAJASSRES_NUM(B2609,$M$2,$M$1)</f>
        <v/>
      </c>
      <c r="N2609" s="45" t="str">
        <f t="shared" si="285"/>
        <v/>
      </c>
      <c r="O2609" s="37" t="str">
        <f t="shared" ca="1" si="286"/>
        <v/>
      </c>
      <c r="P2609" s="26" t="str">
        <f t="shared" si="280"/>
        <v/>
      </c>
    </row>
    <row r="2610" spans="1:16" x14ac:dyDescent="0.2">
      <c r="A2610" s="65" t="str">
        <f t="shared" ca="1" si="281"/>
        <v/>
      </c>
      <c r="B2610" s="24" t="s">
        <v>11010</v>
      </c>
      <c r="C2610" s="24" t="s">
        <v>11011</v>
      </c>
      <c r="D2610" s="58" t="str">
        <f>IFERROR([1]!EM_S_QSTM07_IS(B2610,"61",$C$1,"1")/1000000,"")</f>
        <v/>
      </c>
      <c r="E2610" s="58" t="str">
        <f>IFERROR([1]!EM_S_PERFORMANCEEXPRESS_PERFEXNETPROFITTOSHAREHOLDER(B2610,$C$1)/1000000,"")</f>
        <v/>
      </c>
      <c r="F2610" s="58" t="str">
        <f>IFERROR([1]!EM_S_PROFITNOTICE_FORECASTT(B2610,$C$1)/1000000,"")</f>
        <v/>
      </c>
      <c r="G2610" s="58" t="str">
        <f>IFERROR([1]!EM_S_PROFITNOTICE_FORECASTL(B2610,$C$1)/1000000,"")</f>
        <v/>
      </c>
      <c r="H2610" s="58" t="str">
        <f t="shared" si="282"/>
        <v/>
      </c>
      <c r="I2610" s="59">
        <f>IFERROR([1]!EM_S_STM07_IS(B2610,"61",$I$2,"1")/1000000,"")</f>
        <v>63.039440599999999</v>
      </c>
      <c r="J2610" s="60" t="str">
        <f t="shared" si="283"/>
        <v/>
      </c>
      <c r="K2610" s="58">
        <f>IFERROR([1]!EM_S_QSTM07_IS(B2610,"61",$K$2,"1")/1000000,"")</f>
        <v>-30.692696420000001</v>
      </c>
      <c r="L2610" s="54" t="str">
        <f t="shared" si="284"/>
        <v/>
      </c>
      <c r="M2610" s="49" t="str">
        <f ca="1">[1]!EM_S_MAJASSRES_NUM(B2610,$M$2,$M$1)</f>
        <v/>
      </c>
      <c r="N2610" s="45" t="str">
        <f t="shared" si="285"/>
        <v/>
      </c>
      <c r="O2610" s="37" t="str">
        <f t="shared" ca="1" si="286"/>
        <v/>
      </c>
      <c r="P2610" s="26" t="str">
        <f t="shared" si="280"/>
        <v/>
      </c>
    </row>
    <row r="2611" spans="1:16" x14ac:dyDescent="0.2">
      <c r="A2611" s="65" t="str">
        <f t="shared" ca="1" si="281"/>
        <v/>
      </c>
      <c r="B2611" s="24" t="s">
        <v>11012</v>
      </c>
      <c r="C2611" s="24" t="s">
        <v>11013</v>
      </c>
      <c r="D2611" s="58" t="str">
        <f>IFERROR([1]!EM_S_QSTM07_IS(B2611,"61",$C$1,"1")/1000000,"")</f>
        <v/>
      </c>
      <c r="E2611" s="58" t="str">
        <f>IFERROR([1]!EM_S_PERFORMANCEEXPRESS_PERFEXNETPROFITTOSHAREHOLDER(B2611,$C$1)/1000000,"")</f>
        <v/>
      </c>
      <c r="F2611" s="58" t="str">
        <f>IFERROR([1]!EM_S_PROFITNOTICE_FORECASTT(B2611,$C$1)/1000000,"")</f>
        <v/>
      </c>
      <c r="G2611" s="58" t="str">
        <f>IFERROR([1]!EM_S_PROFITNOTICE_FORECASTL(B2611,$C$1)/1000000,"")</f>
        <v/>
      </c>
      <c r="H2611" s="58" t="str">
        <f t="shared" si="282"/>
        <v/>
      </c>
      <c r="I2611" s="59">
        <f>IFERROR([1]!EM_S_STM07_IS(B2611,"61",$I$2,"1")/1000000,"")</f>
        <v>117.08707559999999</v>
      </c>
      <c r="J2611" s="60" t="str">
        <f t="shared" si="283"/>
        <v/>
      </c>
      <c r="K2611" s="58">
        <f>IFERROR([1]!EM_S_QSTM07_IS(B2611,"61",$K$2,"1")/1000000,"")</f>
        <v>-240.68514245</v>
      </c>
      <c r="L2611" s="54" t="str">
        <f t="shared" si="284"/>
        <v/>
      </c>
      <c r="M2611" s="49" t="str">
        <f ca="1">[1]!EM_S_MAJASSRES_NUM(B2611,$M$2,$M$1)</f>
        <v/>
      </c>
      <c r="N2611" s="45" t="str">
        <f t="shared" si="285"/>
        <v/>
      </c>
      <c r="O2611" s="37" t="str">
        <f t="shared" ca="1" si="286"/>
        <v/>
      </c>
      <c r="P2611" s="26" t="str">
        <f t="shared" si="280"/>
        <v/>
      </c>
    </row>
    <row r="2612" spans="1:16" x14ac:dyDescent="0.2">
      <c r="A2612" s="65" t="str">
        <f t="shared" ca="1" si="281"/>
        <v/>
      </c>
      <c r="B2612" s="24" t="s">
        <v>11014</v>
      </c>
      <c r="C2612" s="24" t="s">
        <v>11015</v>
      </c>
      <c r="D2612" s="58" t="str">
        <f>IFERROR([1]!EM_S_QSTM07_IS(B2612,"61",$C$1,"1")/1000000,"")</f>
        <v/>
      </c>
      <c r="E2612" s="58" t="str">
        <f>IFERROR([1]!EM_S_PERFORMANCEEXPRESS_PERFEXNETPROFITTOSHAREHOLDER(B2612,$C$1)/1000000,"")</f>
        <v/>
      </c>
      <c r="F2612" s="58" t="str">
        <f>IFERROR([1]!EM_S_PROFITNOTICE_FORECASTT(B2612,$C$1)/1000000,"")</f>
        <v/>
      </c>
      <c r="G2612" s="58" t="str">
        <f>IFERROR([1]!EM_S_PROFITNOTICE_FORECASTL(B2612,$C$1)/1000000,"")</f>
        <v/>
      </c>
      <c r="H2612" s="58" t="str">
        <f t="shared" si="282"/>
        <v/>
      </c>
      <c r="I2612" s="59">
        <f>IFERROR([1]!EM_S_STM07_IS(B2612,"61",$I$2,"1")/1000000,"")</f>
        <v>34.340311569999997</v>
      </c>
      <c r="J2612" s="60" t="str">
        <f t="shared" si="283"/>
        <v/>
      </c>
      <c r="K2612" s="58">
        <f>IFERROR([1]!EM_S_QSTM07_IS(B2612,"61",$K$2,"1")/1000000,"")</f>
        <v>-231.21982508000002</v>
      </c>
      <c r="L2612" s="54" t="str">
        <f t="shared" si="284"/>
        <v/>
      </c>
      <c r="M2612" s="49" t="str">
        <f ca="1">[1]!EM_S_MAJASSRES_NUM(B2612,$M$2,$M$1)</f>
        <v/>
      </c>
      <c r="N2612" s="45" t="str">
        <f t="shared" si="285"/>
        <v/>
      </c>
      <c r="O2612" s="37" t="str">
        <f t="shared" ca="1" si="286"/>
        <v/>
      </c>
      <c r="P2612" s="26" t="str">
        <f t="shared" si="280"/>
        <v/>
      </c>
    </row>
    <row r="2613" spans="1:16" x14ac:dyDescent="0.2">
      <c r="A2613" s="65" t="str">
        <f t="shared" ca="1" si="281"/>
        <v/>
      </c>
      <c r="B2613" s="24" t="s">
        <v>11016</v>
      </c>
      <c r="C2613" s="24" t="s">
        <v>11017</v>
      </c>
      <c r="D2613" s="58" t="str">
        <f>IFERROR([1]!EM_S_QSTM07_IS(B2613,"61",$C$1,"1")/1000000,"")</f>
        <v/>
      </c>
      <c r="E2613" s="58" t="str">
        <f>IFERROR([1]!EM_S_PERFORMANCEEXPRESS_PERFEXNETPROFITTOSHAREHOLDER(B2613,$C$1)/1000000,"")</f>
        <v/>
      </c>
      <c r="F2613" s="58" t="str">
        <f>IFERROR([1]!EM_S_PROFITNOTICE_FORECASTT(B2613,$C$1)/1000000,"")</f>
        <v/>
      </c>
      <c r="G2613" s="58" t="str">
        <f>IFERROR([1]!EM_S_PROFITNOTICE_FORECASTL(B2613,$C$1)/1000000,"")</f>
        <v/>
      </c>
      <c r="H2613" s="58" t="str">
        <f t="shared" si="282"/>
        <v/>
      </c>
      <c r="I2613" s="59">
        <f>IFERROR([1]!EM_S_STM07_IS(B2613,"61",$I$2,"1")/1000000,"")</f>
        <v>22.325516359999998</v>
      </c>
      <c r="J2613" s="60" t="str">
        <f t="shared" si="283"/>
        <v/>
      </c>
      <c r="K2613" s="58">
        <f>IFERROR([1]!EM_S_QSTM07_IS(B2613,"61",$K$2,"1")/1000000,"")</f>
        <v>-45.125115280000003</v>
      </c>
      <c r="L2613" s="54" t="str">
        <f t="shared" si="284"/>
        <v/>
      </c>
      <c r="M2613" s="49" t="str">
        <f ca="1">[1]!EM_S_MAJASSRES_NUM(B2613,$M$2,$M$1)</f>
        <v/>
      </c>
      <c r="N2613" s="45" t="str">
        <f t="shared" si="285"/>
        <v/>
      </c>
      <c r="O2613" s="37" t="str">
        <f t="shared" ca="1" si="286"/>
        <v/>
      </c>
      <c r="P2613" s="26" t="str">
        <f t="shared" si="280"/>
        <v/>
      </c>
    </row>
    <row r="2614" spans="1:16" x14ac:dyDescent="0.2">
      <c r="A2614" s="65" t="str">
        <f t="shared" ca="1" si="281"/>
        <v/>
      </c>
      <c r="B2614" s="24" t="s">
        <v>11018</v>
      </c>
      <c r="C2614" s="24" t="s">
        <v>11019</v>
      </c>
      <c r="D2614" s="58" t="str">
        <f>IFERROR([1]!EM_S_QSTM07_IS(B2614,"61",$C$1,"1")/1000000,"")</f>
        <v/>
      </c>
      <c r="E2614" s="58" t="str">
        <f>IFERROR([1]!EM_S_PERFORMANCEEXPRESS_PERFEXNETPROFITTOSHAREHOLDER(B2614,$C$1)/1000000,"")</f>
        <v/>
      </c>
      <c r="F2614" s="58" t="str">
        <f>IFERROR([1]!EM_S_PROFITNOTICE_FORECASTT(B2614,$C$1)/1000000,"")</f>
        <v/>
      </c>
      <c r="G2614" s="58" t="str">
        <f>IFERROR([1]!EM_S_PROFITNOTICE_FORECASTL(B2614,$C$1)/1000000,"")</f>
        <v/>
      </c>
      <c r="H2614" s="58" t="str">
        <f t="shared" si="282"/>
        <v/>
      </c>
      <c r="I2614" s="59">
        <f>IFERROR([1]!EM_S_STM07_IS(B2614,"61",$I$2,"1")/1000000,"")</f>
        <v>268.00795930000004</v>
      </c>
      <c r="J2614" s="60" t="str">
        <f t="shared" si="283"/>
        <v/>
      </c>
      <c r="K2614" s="58">
        <f>IFERROR([1]!EM_S_QSTM07_IS(B2614,"61",$K$2,"1")/1000000,"")</f>
        <v>-1.37364967000008</v>
      </c>
      <c r="L2614" s="54" t="str">
        <f t="shared" si="284"/>
        <v/>
      </c>
      <c r="M2614" s="49" t="str">
        <f ca="1">[1]!EM_S_MAJASSRES_NUM(B2614,$M$2,$M$1)</f>
        <v/>
      </c>
      <c r="N2614" s="45">
        <f t="shared" si="285"/>
        <v>1</v>
      </c>
      <c r="O2614" s="37" t="str">
        <f t="shared" ca="1" si="286"/>
        <v/>
      </c>
      <c r="P2614" s="26" t="str">
        <f t="shared" si="280"/>
        <v/>
      </c>
    </row>
    <row r="2615" spans="1:16" x14ac:dyDescent="0.2">
      <c r="A2615" s="65" t="str">
        <f t="shared" ca="1" si="281"/>
        <v/>
      </c>
      <c r="B2615" s="24" t="s">
        <v>11020</v>
      </c>
      <c r="C2615" s="24" t="s">
        <v>11021</v>
      </c>
      <c r="D2615" s="58" t="str">
        <f>IFERROR([1]!EM_S_QSTM07_IS(B2615,"61",$C$1,"1")/1000000,"")</f>
        <v/>
      </c>
      <c r="E2615" s="58" t="str">
        <f>IFERROR([1]!EM_S_PERFORMANCEEXPRESS_PERFEXNETPROFITTOSHAREHOLDER(B2615,$C$1)/1000000,"")</f>
        <v/>
      </c>
      <c r="F2615" s="58" t="str">
        <f>IFERROR([1]!EM_S_PROFITNOTICE_FORECASTT(B2615,$C$1)/1000000,"")</f>
        <v/>
      </c>
      <c r="G2615" s="58" t="str">
        <f>IFERROR([1]!EM_S_PROFITNOTICE_FORECASTL(B2615,$C$1)/1000000,"")</f>
        <v/>
      </c>
      <c r="H2615" s="58" t="str">
        <f t="shared" si="282"/>
        <v/>
      </c>
      <c r="I2615" s="59">
        <f>IFERROR([1]!EM_S_STM07_IS(B2615,"61",$I$2,"1")/1000000,"")</f>
        <v>478.36059218999998</v>
      </c>
      <c r="J2615" s="60" t="str">
        <f t="shared" si="283"/>
        <v/>
      </c>
      <c r="K2615" s="58">
        <f>IFERROR([1]!EM_S_QSTM07_IS(B2615,"61",$K$2,"1")/1000000,"")</f>
        <v>70.906351909999998</v>
      </c>
      <c r="L2615" s="54" t="str">
        <f t="shared" si="284"/>
        <v/>
      </c>
      <c r="M2615" s="49" t="str">
        <f ca="1">[1]!EM_S_MAJASSRES_NUM(B2615,$M$2,$M$1)</f>
        <v/>
      </c>
      <c r="N2615" s="45" t="str">
        <f t="shared" si="285"/>
        <v/>
      </c>
      <c r="O2615" s="37" t="str">
        <f t="shared" ca="1" si="286"/>
        <v/>
      </c>
      <c r="P2615" s="26" t="str">
        <f t="shared" si="280"/>
        <v/>
      </c>
    </row>
    <row r="2616" spans="1:16" x14ac:dyDescent="0.2">
      <c r="A2616" s="65" t="str">
        <f t="shared" ca="1" si="281"/>
        <v/>
      </c>
      <c r="B2616" s="24" t="s">
        <v>11022</v>
      </c>
      <c r="C2616" s="24" t="s">
        <v>11023</v>
      </c>
      <c r="D2616" s="58" t="str">
        <f>IFERROR([1]!EM_S_QSTM07_IS(B2616,"61",$C$1,"1")/1000000,"")</f>
        <v/>
      </c>
      <c r="E2616" s="58" t="str">
        <f>IFERROR([1]!EM_S_PERFORMANCEEXPRESS_PERFEXNETPROFITTOSHAREHOLDER(B2616,$C$1)/1000000,"")</f>
        <v/>
      </c>
      <c r="F2616" s="58" t="str">
        <f>IFERROR([1]!EM_S_PROFITNOTICE_FORECASTT(B2616,$C$1)/1000000,"")</f>
        <v/>
      </c>
      <c r="G2616" s="58" t="str">
        <f>IFERROR([1]!EM_S_PROFITNOTICE_FORECASTL(B2616,$C$1)/1000000,"")</f>
        <v/>
      </c>
      <c r="H2616" s="58" t="str">
        <f t="shared" si="282"/>
        <v/>
      </c>
      <c r="I2616" s="59">
        <f>IFERROR([1]!EM_S_STM07_IS(B2616,"61",$I$2,"1")/1000000,"")</f>
        <v>3409.2318246700002</v>
      </c>
      <c r="J2616" s="60" t="str">
        <f t="shared" si="283"/>
        <v/>
      </c>
      <c r="K2616" s="58">
        <f>IFERROR([1]!EM_S_QSTM07_IS(B2616,"61",$K$2,"1")/1000000,"")</f>
        <v>891.41462015000104</v>
      </c>
      <c r="L2616" s="54" t="str">
        <f t="shared" si="284"/>
        <v/>
      </c>
      <c r="M2616" s="49" t="str">
        <f ca="1">[1]!EM_S_MAJASSRES_NUM(B2616,$M$2,$M$1)</f>
        <v/>
      </c>
      <c r="N2616" s="45" t="str">
        <f t="shared" si="285"/>
        <v/>
      </c>
      <c r="O2616" s="37" t="str">
        <f t="shared" ca="1" si="286"/>
        <v/>
      </c>
      <c r="P2616" s="26" t="str">
        <f t="shared" si="280"/>
        <v/>
      </c>
    </row>
    <row r="2617" spans="1:16" x14ac:dyDescent="0.2">
      <c r="A2617" s="65" t="str">
        <f t="shared" ca="1" si="281"/>
        <v/>
      </c>
      <c r="B2617" s="24" t="s">
        <v>11024</v>
      </c>
      <c r="C2617" s="24" t="s">
        <v>11025</v>
      </c>
      <c r="D2617" s="58" t="str">
        <f>IFERROR([1]!EM_S_QSTM07_IS(B2617,"61",$C$1,"1")/1000000,"")</f>
        <v/>
      </c>
      <c r="E2617" s="58" t="str">
        <f>IFERROR([1]!EM_S_PERFORMANCEEXPRESS_PERFEXNETPROFITTOSHAREHOLDER(B2617,$C$1)/1000000,"")</f>
        <v/>
      </c>
      <c r="F2617" s="58" t="str">
        <f>IFERROR([1]!EM_S_PROFITNOTICE_FORECASTT(B2617,$C$1)/1000000,"")</f>
        <v/>
      </c>
      <c r="G2617" s="58" t="str">
        <f>IFERROR([1]!EM_S_PROFITNOTICE_FORECASTL(B2617,$C$1)/1000000,"")</f>
        <v/>
      </c>
      <c r="H2617" s="58" t="str">
        <f t="shared" si="282"/>
        <v/>
      </c>
      <c r="I2617" s="59">
        <f>IFERROR([1]!EM_S_STM07_IS(B2617,"61",$I$2,"1")/1000000,"")</f>
        <v>4389.9432116000007</v>
      </c>
      <c r="J2617" s="60" t="str">
        <f t="shared" si="283"/>
        <v/>
      </c>
      <c r="K2617" s="58">
        <f>IFERROR([1]!EM_S_QSTM07_IS(B2617,"61",$K$2,"1")/1000000,"")</f>
        <v>994.48366301999999</v>
      </c>
      <c r="L2617" s="54" t="str">
        <f t="shared" si="284"/>
        <v/>
      </c>
      <c r="M2617" s="49" t="str">
        <f ca="1">[1]!EM_S_MAJASSRES_NUM(B2617,$M$2,$M$1)</f>
        <v/>
      </c>
      <c r="N2617" s="45" t="str">
        <f t="shared" si="285"/>
        <v/>
      </c>
      <c r="O2617" s="37" t="str">
        <f t="shared" ca="1" si="286"/>
        <v/>
      </c>
      <c r="P2617" s="26" t="str">
        <f t="shared" si="280"/>
        <v/>
      </c>
    </row>
    <row r="2618" spans="1:16" x14ac:dyDescent="0.2">
      <c r="A2618" s="65" t="str">
        <f t="shared" ca="1" si="281"/>
        <v/>
      </c>
      <c r="B2618" s="24" t="s">
        <v>11026</v>
      </c>
      <c r="C2618" s="24" t="s">
        <v>11027</v>
      </c>
      <c r="D2618" s="58" t="str">
        <f>IFERROR([1]!EM_S_QSTM07_IS(B2618,"61",$C$1,"1")/1000000,"")</f>
        <v/>
      </c>
      <c r="E2618" s="58" t="str">
        <f>IFERROR([1]!EM_S_PERFORMANCEEXPRESS_PERFEXNETPROFITTOSHAREHOLDER(B2618,$C$1)/1000000,"")</f>
        <v/>
      </c>
      <c r="F2618" s="58" t="str">
        <f>IFERROR([1]!EM_S_PROFITNOTICE_FORECASTT(B2618,$C$1)/1000000,"")</f>
        <v/>
      </c>
      <c r="G2618" s="58" t="str">
        <f>IFERROR([1]!EM_S_PROFITNOTICE_FORECASTL(B2618,$C$1)/1000000,"")</f>
        <v/>
      </c>
      <c r="H2618" s="58" t="str">
        <f t="shared" si="282"/>
        <v/>
      </c>
      <c r="I2618" s="59">
        <f>IFERROR([1]!EM_S_STM07_IS(B2618,"61",$I$2,"1")/1000000,"")</f>
        <v>32.922572459999998</v>
      </c>
      <c r="J2618" s="60" t="str">
        <f t="shared" si="283"/>
        <v/>
      </c>
      <c r="K2618" s="58">
        <f>IFERROR([1]!EM_S_QSTM07_IS(B2618,"61",$K$2,"1")/1000000,"")</f>
        <v>-8.8642013899999998</v>
      </c>
      <c r="L2618" s="54" t="str">
        <f t="shared" si="284"/>
        <v/>
      </c>
      <c r="M2618" s="49" t="str">
        <f ca="1">[1]!EM_S_MAJASSRES_NUM(B2618,$M$2,$M$1)</f>
        <v/>
      </c>
      <c r="N2618" s="45">
        <f t="shared" si="285"/>
        <v>1</v>
      </c>
      <c r="O2618" s="37" t="str">
        <f t="shared" ca="1" si="286"/>
        <v/>
      </c>
      <c r="P2618" s="26" t="str">
        <f t="shared" si="280"/>
        <v/>
      </c>
    </row>
    <row r="2619" spans="1:16" x14ac:dyDescent="0.2">
      <c r="A2619" s="65" t="str">
        <f t="shared" ca="1" si="281"/>
        <v/>
      </c>
      <c r="B2619" s="24" t="s">
        <v>11028</v>
      </c>
      <c r="C2619" s="24" t="s">
        <v>11029</v>
      </c>
      <c r="D2619" s="58" t="str">
        <f>IFERROR([1]!EM_S_QSTM07_IS(B2619,"61",$C$1,"1")/1000000,"")</f>
        <v/>
      </c>
      <c r="E2619" s="58" t="str">
        <f>IFERROR([1]!EM_S_PERFORMANCEEXPRESS_PERFEXNETPROFITTOSHAREHOLDER(B2619,$C$1)/1000000,"")</f>
        <v/>
      </c>
      <c r="F2619" s="58" t="str">
        <f>IFERROR([1]!EM_S_PROFITNOTICE_FORECASTT(B2619,$C$1)/1000000,"")</f>
        <v/>
      </c>
      <c r="G2619" s="58" t="str">
        <f>IFERROR([1]!EM_S_PROFITNOTICE_FORECASTL(B2619,$C$1)/1000000,"")</f>
        <v/>
      </c>
      <c r="H2619" s="58" t="str">
        <f t="shared" si="282"/>
        <v/>
      </c>
      <c r="I2619" s="59">
        <f>IFERROR([1]!EM_S_STM07_IS(B2619,"61",$I$2,"1")/1000000,"")</f>
        <v>56.907944990000004</v>
      </c>
      <c r="J2619" s="60" t="str">
        <f t="shared" si="283"/>
        <v/>
      </c>
      <c r="K2619" s="58">
        <f>IFERROR([1]!EM_S_QSTM07_IS(B2619,"61",$K$2,"1")/1000000,"")</f>
        <v>-1.6919770699999901</v>
      </c>
      <c r="L2619" s="54" t="str">
        <f t="shared" si="284"/>
        <v/>
      </c>
      <c r="M2619" s="49" t="str">
        <f ca="1">[1]!EM_S_MAJASSRES_NUM(B2619,$M$2,$M$1)</f>
        <v/>
      </c>
      <c r="N2619" s="45">
        <f t="shared" si="285"/>
        <v>1</v>
      </c>
      <c r="O2619" s="37" t="str">
        <f t="shared" ca="1" si="286"/>
        <v/>
      </c>
      <c r="P2619" s="26" t="str">
        <f t="shared" si="280"/>
        <v/>
      </c>
    </row>
    <row r="2620" spans="1:16" x14ac:dyDescent="0.2">
      <c r="A2620" s="65" t="str">
        <f t="shared" ca="1" si="281"/>
        <v/>
      </c>
      <c r="B2620" s="24" t="s">
        <v>11030</v>
      </c>
      <c r="C2620" s="24" t="s">
        <v>11031</v>
      </c>
      <c r="D2620" s="58" t="str">
        <f>IFERROR([1]!EM_S_QSTM07_IS(B2620,"61",$C$1,"1")/1000000,"")</f>
        <v/>
      </c>
      <c r="E2620" s="58" t="str">
        <f>IFERROR([1]!EM_S_PERFORMANCEEXPRESS_PERFEXNETPROFITTOSHAREHOLDER(B2620,$C$1)/1000000,"")</f>
        <v/>
      </c>
      <c r="F2620" s="58" t="str">
        <f>IFERROR([1]!EM_S_PROFITNOTICE_FORECASTT(B2620,$C$1)/1000000,"")</f>
        <v/>
      </c>
      <c r="G2620" s="58" t="str">
        <f>IFERROR([1]!EM_S_PROFITNOTICE_FORECASTL(B2620,$C$1)/1000000,"")</f>
        <v/>
      </c>
      <c r="H2620" s="58" t="str">
        <f t="shared" si="282"/>
        <v/>
      </c>
      <c r="I2620" s="59">
        <f>IFERROR([1]!EM_S_STM07_IS(B2620,"61",$I$2,"1")/1000000,"")</f>
        <v>-19.937840510000001</v>
      </c>
      <c r="J2620" s="60" t="str">
        <f t="shared" si="283"/>
        <v/>
      </c>
      <c r="K2620" s="58">
        <f>IFERROR([1]!EM_S_QSTM07_IS(B2620,"61",$K$2,"1")/1000000,"")</f>
        <v>26.958091550000002</v>
      </c>
      <c r="L2620" s="54" t="str">
        <f t="shared" si="284"/>
        <v/>
      </c>
      <c r="M2620" s="49">
        <f ca="1">[1]!EM_S_MAJASSRES_NUM(B2620,$M$2,$M$1)</f>
        <v>1</v>
      </c>
      <c r="N2620" s="45" t="str">
        <f t="shared" si="285"/>
        <v/>
      </c>
      <c r="O2620" s="37" t="str">
        <f t="shared" ca="1" si="286"/>
        <v/>
      </c>
      <c r="P2620" s="26" t="str">
        <f t="shared" si="280"/>
        <v/>
      </c>
    </row>
    <row r="2621" spans="1:16" x14ac:dyDescent="0.2">
      <c r="A2621" s="65" t="str">
        <f t="shared" ca="1" si="281"/>
        <v/>
      </c>
      <c r="B2621" s="24" t="s">
        <v>11032</v>
      </c>
      <c r="C2621" s="24" t="s">
        <v>11033</v>
      </c>
      <c r="D2621" s="58" t="str">
        <f>IFERROR([1]!EM_S_QSTM07_IS(B2621,"61",$C$1,"1")/1000000,"")</f>
        <v/>
      </c>
      <c r="E2621" s="58" t="str">
        <f>IFERROR([1]!EM_S_PERFORMANCEEXPRESS_PERFEXNETPROFITTOSHAREHOLDER(B2621,$C$1)/1000000,"")</f>
        <v/>
      </c>
      <c r="F2621" s="58" t="str">
        <f>IFERROR([1]!EM_S_PROFITNOTICE_FORECASTT(B2621,$C$1)/1000000,"")</f>
        <v/>
      </c>
      <c r="G2621" s="58" t="str">
        <f>IFERROR([1]!EM_S_PROFITNOTICE_FORECASTL(B2621,$C$1)/1000000,"")</f>
        <v/>
      </c>
      <c r="H2621" s="58" t="str">
        <f t="shared" si="282"/>
        <v/>
      </c>
      <c r="I2621" s="59">
        <f>IFERROR([1]!EM_S_STM07_IS(B2621,"61",$I$2,"1")/1000000,"")</f>
        <v>198.56513422</v>
      </c>
      <c r="J2621" s="60" t="str">
        <f t="shared" si="283"/>
        <v/>
      </c>
      <c r="K2621" s="58">
        <f>IFERROR([1]!EM_S_QSTM07_IS(B2621,"61",$K$2,"1")/1000000,"")</f>
        <v>182.40953225000001</v>
      </c>
      <c r="L2621" s="54" t="str">
        <f t="shared" si="284"/>
        <v/>
      </c>
      <c r="M2621" s="49" t="str">
        <f ca="1">[1]!EM_S_MAJASSRES_NUM(B2621,$M$2,$M$1)</f>
        <v/>
      </c>
      <c r="N2621" s="45" t="str">
        <f t="shared" si="285"/>
        <v/>
      </c>
      <c r="O2621" s="37" t="str">
        <f t="shared" ca="1" si="286"/>
        <v/>
      </c>
      <c r="P2621" s="26" t="str">
        <f t="shared" si="280"/>
        <v/>
      </c>
    </row>
    <row r="2622" spans="1:16" x14ac:dyDescent="0.2">
      <c r="A2622" s="65" t="str">
        <f t="shared" ca="1" si="281"/>
        <v/>
      </c>
      <c r="B2622" s="24" t="s">
        <v>11034</v>
      </c>
      <c r="C2622" s="24" t="s">
        <v>11035</v>
      </c>
      <c r="D2622" s="58" t="str">
        <f>IFERROR([1]!EM_S_QSTM07_IS(B2622,"61",$C$1,"1")/1000000,"")</f>
        <v/>
      </c>
      <c r="E2622" s="58" t="str">
        <f>IFERROR([1]!EM_S_PERFORMANCEEXPRESS_PERFEXNETPROFITTOSHAREHOLDER(B2622,$C$1)/1000000,"")</f>
        <v/>
      </c>
      <c r="F2622" s="58" t="str">
        <f>IFERROR([1]!EM_S_PROFITNOTICE_FORECASTT(B2622,$C$1)/1000000,"")</f>
        <v/>
      </c>
      <c r="G2622" s="58" t="str">
        <f>IFERROR([1]!EM_S_PROFITNOTICE_FORECASTL(B2622,$C$1)/1000000,"")</f>
        <v/>
      </c>
      <c r="H2622" s="58" t="str">
        <f t="shared" si="282"/>
        <v/>
      </c>
      <c r="I2622" s="59">
        <f>IFERROR([1]!EM_S_STM07_IS(B2622,"61",$I$2,"1")/1000000,"")</f>
        <v>63.746954880000004</v>
      </c>
      <c r="J2622" s="60" t="str">
        <f t="shared" si="283"/>
        <v/>
      </c>
      <c r="K2622" s="58">
        <f>IFERROR([1]!EM_S_QSTM07_IS(B2622,"61",$K$2,"1")/1000000,"")</f>
        <v>2.3218109600000001</v>
      </c>
      <c r="L2622" s="54" t="str">
        <f t="shared" si="284"/>
        <v/>
      </c>
      <c r="M2622" s="49" t="str">
        <f ca="1">[1]!EM_S_MAJASSRES_NUM(B2622,$M$2,$M$1)</f>
        <v/>
      </c>
      <c r="N2622" s="45">
        <f t="shared" si="285"/>
        <v>1</v>
      </c>
      <c r="O2622" s="37" t="str">
        <f t="shared" ca="1" si="286"/>
        <v/>
      </c>
      <c r="P2622" s="26" t="str">
        <f t="shared" si="280"/>
        <v/>
      </c>
    </row>
    <row r="2623" spans="1:16" x14ac:dyDescent="0.2">
      <c r="A2623" s="65" t="str">
        <f t="shared" ca="1" si="281"/>
        <v/>
      </c>
      <c r="B2623" s="24" t="s">
        <v>11036</v>
      </c>
      <c r="C2623" s="24" t="s">
        <v>11037</v>
      </c>
      <c r="D2623" s="58" t="str">
        <f>IFERROR([1]!EM_S_QSTM07_IS(B2623,"61",$C$1,"1")/1000000,"")</f>
        <v/>
      </c>
      <c r="E2623" s="58" t="str">
        <f>IFERROR([1]!EM_S_PERFORMANCEEXPRESS_PERFEXNETPROFITTOSHAREHOLDER(B2623,$C$1)/1000000,"")</f>
        <v/>
      </c>
      <c r="F2623" s="58" t="str">
        <f>IFERROR([1]!EM_S_PROFITNOTICE_FORECASTT(B2623,$C$1)/1000000,"")</f>
        <v/>
      </c>
      <c r="G2623" s="58" t="str">
        <f>IFERROR([1]!EM_S_PROFITNOTICE_FORECASTL(B2623,$C$1)/1000000,"")</f>
        <v/>
      </c>
      <c r="H2623" s="58" t="str">
        <f t="shared" si="282"/>
        <v/>
      </c>
      <c r="I2623" s="59">
        <f>IFERROR([1]!EM_S_STM07_IS(B2623,"61",$I$2,"1")/1000000,"")</f>
        <v>300.26369729999999</v>
      </c>
      <c r="J2623" s="60" t="str">
        <f t="shared" si="283"/>
        <v/>
      </c>
      <c r="K2623" s="58">
        <f>IFERROR([1]!EM_S_QSTM07_IS(B2623,"61",$K$2,"1")/1000000,"")</f>
        <v>517.60222985000007</v>
      </c>
      <c r="L2623" s="54" t="str">
        <f t="shared" si="284"/>
        <v/>
      </c>
      <c r="M2623" s="49" t="str">
        <f ca="1">[1]!EM_S_MAJASSRES_NUM(B2623,$M$2,$M$1)</f>
        <v/>
      </c>
      <c r="N2623" s="45" t="str">
        <f t="shared" si="285"/>
        <v/>
      </c>
      <c r="O2623" s="37" t="str">
        <f t="shared" ca="1" si="286"/>
        <v/>
      </c>
      <c r="P2623" s="26" t="str">
        <f t="shared" si="280"/>
        <v/>
      </c>
    </row>
    <row r="2624" spans="1:16" x14ac:dyDescent="0.2">
      <c r="A2624" s="65" t="str">
        <f t="shared" ca="1" si="281"/>
        <v/>
      </c>
      <c r="B2624" s="24" t="s">
        <v>11038</v>
      </c>
      <c r="C2624" s="24" t="s">
        <v>11039</v>
      </c>
      <c r="D2624" s="58" t="str">
        <f>IFERROR([1]!EM_S_QSTM07_IS(B2624,"61",$C$1,"1")/1000000,"")</f>
        <v/>
      </c>
      <c r="E2624" s="58" t="str">
        <f>IFERROR([1]!EM_S_PERFORMANCEEXPRESS_PERFEXNETPROFITTOSHAREHOLDER(B2624,$C$1)/1000000,"")</f>
        <v/>
      </c>
      <c r="F2624" s="58" t="str">
        <f>IFERROR([1]!EM_S_PROFITNOTICE_FORECASTT(B2624,$C$1)/1000000,"")</f>
        <v/>
      </c>
      <c r="G2624" s="58" t="str">
        <f>IFERROR([1]!EM_S_PROFITNOTICE_FORECASTL(B2624,$C$1)/1000000,"")</f>
        <v/>
      </c>
      <c r="H2624" s="58" t="str">
        <f t="shared" si="282"/>
        <v/>
      </c>
      <c r="I2624" s="59">
        <f>IFERROR([1]!EM_S_STM07_IS(B2624,"61",$I$2,"1")/1000000,"")</f>
        <v>843.07940412999994</v>
      </c>
      <c r="J2624" s="60" t="str">
        <f t="shared" si="283"/>
        <v/>
      </c>
      <c r="K2624" s="58">
        <f>IFERROR([1]!EM_S_QSTM07_IS(B2624,"61",$K$2,"1")/1000000,"")</f>
        <v>141.91447084999999</v>
      </c>
      <c r="L2624" s="54" t="str">
        <f t="shared" si="284"/>
        <v/>
      </c>
      <c r="M2624" s="49" t="str">
        <f ca="1">[1]!EM_S_MAJASSRES_NUM(B2624,$M$2,$M$1)</f>
        <v/>
      </c>
      <c r="N2624" s="45" t="str">
        <f t="shared" si="285"/>
        <v/>
      </c>
      <c r="O2624" s="37" t="str">
        <f t="shared" ca="1" si="286"/>
        <v/>
      </c>
      <c r="P2624" s="26" t="str">
        <f t="shared" si="280"/>
        <v/>
      </c>
    </row>
    <row r="2625" spans="1:16" x14ac:dyDescent="0.2">
      <c r="A2625" s="65" t="str">
        <f t="shared" ca="1" si="281"/>
        <v/>
      </c>
      <c r="B2625" s="24" t="s">
        <v>11040</v>
      </c>
      <c r="C2625" s="24" t="s">
        <v>11041</v>
      </c>
      <c r="D2625" s="58" t="str">
        <f>IFERROR([1]!EM_S_QSTM07_IS(B2625,"61",$C$1,"1")/1000000,"")</f>
        <v/>
      </c>
      <c r="E2625" s="58" t="str">
        <f>IFERROR([1]!EM_S_PERFORMANCEEXPRESS_PERFEXNETPROFITTOSHAREHOLDER(B2625,$C$1)/1000000,"")</f>
        <v/>
      </c>
      <c r="F2625" s="58" t="str">
        <f>IFERROR([1]!EM_S_PROFITNOTICE_FORECASTT(B2625,$C$1)/1000000,"")</f>
        <v/>
      </c>
      <c r="G2625" s="58" t="str">
        <f>IFERROR([1]!EM_S_PROFITNOTICE_FORECASTL(B2625,$C$1)/1000000,"")</f>
        <v/>
      </c>
      <c r="H2625" s="58" t="str">
        <f t="shared" si="282"/>
        <v/>
      </c>
      <c r="I2625" s="59">
        <f>IFERROR([1]!EM_S_STM07_IS(B2625,"61",$I$2,"1")/1000000,"")</f>
        <v>387.88261649000003</v>
      </c>
      <c r="J2625" s="60" t="str">
        <f t="shared" si="283"/>
        <v/>
      </c>
      <c r="K2625" s="58">
        <f>IFERROR([1]!EM_S_QSTM07_IS(B2625,"61",$K$2,"1")/1000000,"")</f>
        <v>137.41504605</v>
      </c>
      <c r="L2625" s="54" t="str">
        <f t="shared" si="284"/>
        <v/>
      </c>
      <c r="M2625" s="49" t="str">
        <f ca="1">[1]!EM_S_MAJASSRES_NUM(B2625,$M$2,$M$1)</f>
        <v/>
      </c>
      <c r="N2625" s="45" t="str">
        <f t="shared" si="285"/>
        <v/>
      </c>
      <c r="O2625" s="37" t="str">
        <f t="shared" ca="1" si="286"/>
        <v/>
      </c>
      <c r="P2625" s="26" t="str">
        <f t="shared" si="280"/>
        <v/>
      </c>
    </row>
    <row r="2626" spans="1:16" x14ac:dyDescent="0.2">
      <c r="A2626" s="65" t="str">
        <f t="shared" ca="1" si="281"/>
        <v/>
      </c>
      <c r="B2626" s="24" t="s">
        <v>11042</v>
      </c>
      <c r="C2626" s="24" t="s">
        <v>11043</v>
      </c>
      <c r="D2626" s="58" t="str">
        <f>IFERROR([1]!EM_S_QSTM07_IS(B2626,"61",$C$1,"1")/1000000,"")</f>
        <v/>
      </c>
      <c r="E2626" s="58" t="str">
        <f>IFERROR([1]!EM_S_PERFORMANCEEXPRESS_PERFEXNETPROFITTOSHAREHOLDER(B2626,$C$1)/1000000,"")</f>
        <v/>
      </c>
      <c r="F2626" s="58" t="str">
        <f>IFERROR([1]!EM_S_PROFITNOTICE_FORECASTT(B2626,$C$1)/1000000,"")</f>
        <v/>
      </c>
      <c r="G2626" s="58" t="str">
        <f>IFERROR([1]!EM_S_PROFITNOTICE_FORECASTL(B2626,$C$1)/1000000,"")</f>
        <v/>
      </c>
      <c r="H2626" s="58" t="str">
        <f t="shared" si="282"/>
        <v/>
      </c>
      <c r="I2626" s="59">
        <f>IFERROR([1]!EM_S_STM07_IS(B2626,"61",$I$2,"1")/1000000,"")</f>
        <v>-170.39571018999999</v>
      </c>
      <c r="J2626" s="60" t="str">
        <f t="shared" si="283"/>
        <v/>
      </c>
      <c r="K2626" s="58">
        <f>IFERROR([1]!EM_S_QSTM07_IS(B2626,"61",$K$2,"1")/1000000,"")</f>
        <v>-61.638444710000002</v>
      </c>
      <c r="L2626" s="54" t="str">
        <f t="shared" si="284"/>
        <v/>
      </c>
      <c r="M2626" s="49" t="str">
        <f ca="1">[1]!EM_S_MAJASSRES_NUM(B2626,$M$2,$M$1)</f>
        <v/>
      </c>
      <c r="N2626" s="45" t="str">
        <f t="shared" si="285"/>
        <v/>
      </c>
      <c r="O2626" s="37" t="str">
        <f t="shared" ca="1" si="286"/>
        <v/>
      </c>
      <c r="P2626" s="26" t="str">
        <f t="shared" si="280"/>
        <v/>
      </c>
    </row>
    <row r="2627" spans="1:16" x14ac:dyDescent="0.2">
      <c r="A2627" s="65" t="str">
        <f t="shared" ca="1" si="281"/>
        <v/>
      </c>
      <c r="B2627" s="24" t="s">
        <v>11044</v>
      </c>
      <c r="C2627" s="24" t="s">
        <v>11045</v>
      </c>
      <c r="D2627" s="58" t="str">
        <f>IFERROR([1]!EM_S_QSTM07_IS(B2627,"61",$C$1,"1")/1000000,"")</f>
        <v/>
      </c>
      <c r="E2627" s="58" t="str">
        <f>IFERROR([1]!EM_S_PERFORMANCEEXPRESS_PERFEXNETPROFITTOSHAREHOLDER(B2627,$C$1)/1000000,"")</f>
        <v/>
      </c>
      <c r="F2627" s="58" t="str">
        <f>IFERROR([1]!EM_S_PROFITNOTICE_FORECASTT(B2627,$C$1)/1000000,"")</f>
        <v/>
      </c>
      <c r="G2627" s="58" t="str">
        <f>IFERROR([1]!EM_S_PROFITNOTICE_FORECASTL(B2627,$C$1)/1000000,"")</f>
        <v/>
      </c>
      <c r="H2627" s="58" t="str">
        <f t="shared" si="282"/>
        <v/>
      </c>
      <c r="I2627" s="59">
        <f>IFERROR([1]!EM_S_STM07_IS(B2627,"61",$I$2,"1")/1000000,"")</f>
        <v>324.26049860000001</v>
      </c>
      <c r="J2627" s="60" t="str">
        <f t="shared" si="283"/>
        <v/>
      </c>
      <c r="K2627" s="58">
        <f>IFERROR([1]!EM_S_QSTM07_IS(B2627,"61",$K$2,"1")/1000000,"")</f>
        <v>74.39108490000001</v>
      </c>
      <c r="L2627" s="54" t="str">
        <f t="shared" si="284"/>
        <v/>
      </c>
      <c r="M2627" s="49" t="str">
        <f ca="1">[1]!EM_S_MAJASSRES_NUM(B2627,$M$2,$M$1)</f>
        <v/>
      </c>
      <c r="N2627" s="45" t="str">
        <f t="shared" si="285"/>
        <v/>
      </c>
      <c r="O2627" s="37" t="str">
        <f t="shared" ca="1" si="286"/>
        <v/>
      </c>
      <c r="P2627" s="26" t="str">
        <f t="shared" si="280"/>
        <v/>
      </c>
    </row>
    <row r="2628" spans="1:16" x14ac:dyDescent="0.2">
      <c r="A2628" s="65" t="str">
        <f t="shared" ca="1" si="281"/>
        <v/>
      </c>
      <c r="B2628" s="24" t="s">
        <v>11046</v>
      </c>
      <c r="C2628" s="24" t="s">
        <v>11047</v>
      </c>
      <c r="D2628" s="58" t="str">
        <f>IFERROR([1]!EM_S_QSTM07_IS(B2628,"61",$C$1,"1")/1000000,"")</f>
        <v/>
      </c>
      <c r="E2628" s="58" t="str">
        <f>IFERROR([1]!EM_S_PERFORMANCEEXPRESS_PERFEXNETPROFITTOSHAREHOLDER(B2628,$C$1)/1000000,"")</f>
        <v/>
      </c>
      <c r="F2628" s="58" t="str">
        <f>IFERROR([1]!EM_S_PROFITNOTICE_FORECASTT(B2628,$C$1)/1000000,"")</f>
        <v/>
      </c>
      <c r="G2628" s="58" t="str">
        <f>IFERROR([1]!EM_S_PROFITNOTICE_FORECASTL(B2628,$C$1)/1000000,"")</f>
        <v/>
      </c>
      <c r="H2628" s="58" t="str">
        <f t="shared" si="282"/>
        <v/>
      </c>
      <c r="I2628" s="59">
        <f>IFERROR([1]!EM_S_STM07_IS(B2628,"61",$I$2,"1")/1000000,"")</f>
        <v>9.2034480099999989</v>
      </c>
      <c r="J2628" s="60" t="str">
        <f t="shared" si="283"/>
        <v/>
      </c>
      <c r="K2628" s="58">
        <f>IFERROR([1]!EM_S_QSTM07_IS(B2628,"61",$K$2,"1")/1000000,"")</f>
        <v>1.29650021</v>
      </c>
      <c r="L2628" s="54" t="str">
        <f t="shared" si="284"/>
        <v/>
      </c>
      <c r="M2628" s="49" t="str">
        <f ca="1">[1]!EM_S_MAJASSRES_NUM(B2628,$M$2,$M$1)</f>
        <v/>
      </c>
      <c r="N2628" s="45">
        <f t="shared" si="285"/>
        <v>1</v>
      </c>
      <c r="O2628" s="37" t="str">
        <f t="shared" ca="1" si="286"/>
        <v/>
      </c>
      <c r="P2628" s="26" t="str">
        <f t="shared" ref="P2628:P2691" si="287">IFERROR(IF(D2628&lt;&gt;"","财报",IF(E2628&lt;&gt;"","快报",IF(H2628&lt;&gt;"","预告",""))),"")</f>
        <v/>
      </c>
    </row>
    <row r="2629" spans="1:16" x14ac:dyDescent="0.2">
      <c r="A2629" s="65" t="str">
        <f t="shared" ref="A2629:A2692" ca="1" si="288">IFERROR(RANK(O2629,$O$4:$O$3500,0),"")</f>
        <v/>
      </c>
      <c r="B2629" s="24" t="s">
        <v>11048</v>
      </c>
      <c r="C2629" s="24" t="s">
        <v>11049</v>
      </c>
      <c r="D2629" s="58" t="str">
        <f>IFERROR([1]!EM_S_QSTM07_IS(B2629,"61",$C$1,"1")/1000000,"")</f>
        <v/>
      </c>
      <c r="E2629" s="58" t="str">
        <f>IFERROR([1]!EM_S_PERFORMANCEEXPRESS_PERFEXNETPROFITTOSHAREHOLDER(B2629,$C$1)/1000000,"")</f>
        <v/>
      </c>
      <c r="F2629" s="58" t="str">
        <f>IFERROR([1]!EM_S_PROFITNOTICE_FORECASTT(B2629,$C$1)/1000000,"")</f>
        <v/>
      </c>
      <c r="G2629" s="58" t="str">
        <f>IFERROR([1]!EM_S_PROFITNOTICE_FORECASTL(B2629,$C$1)/1000000,"")</f>
        <v/>
      </c>
      <c r="H2629" s="58" t="str">
        <f t="shared" ref="H2629:H2692" si="289">IFERROR(AVERAGE(F2629:G2629),"")</f>
        <v/>
      </c>
      <c r="I2629" s="59">
        <f>IFERROR([1]!EM_S_STM07_IS(B2629,"61",$I$2,"1")/1000000,"")</f>
        <v>16338.60437499</v>
      </c>
      <c r="J2629" s="60" t="str">
        <f t="shared" ref="J2629:J2692" si="290">IFERROR(IF(D2629&lt;&gt;"",D2629,IF(E2629&lt;&gt;"",E2629,IF(H2629&lt;&gt;"",IF(MONTH($C$1)=3,H2629,H2629-I2629),""))),"")</f>
        <v/>
      </c>
      <c r="K2629" s="58">
        <f>IFERROR([1]!EM_S_QSTM07_IS(B2629,"61",$K$2,"1")/1000000,"")</f>
        <v>2026.7493046500001</v>
      </c>
      <c r="L2629" s="54" t="str">
        <f t="shared" ref="L2629:L2692" si="291">IFERROR(IF(J2629="","",(J2629-K2629)/ABS(K2629)),"")</f>
        <v/>
      </c>
      <c r="M2629" s="49" t="str">
        <f ca="1">[1]!EM_S_MAJASSRES_NUM(B2629,$M$2,$M$1)</f>
        <v/>
      </c>
      <c r="N2629" s="45" t="str">
        <f t="shared" ref="N2629:N2692" si="292">IFERROR(IF(ABS(K2629)&lt;$N$2,1,""),"")</f>
        <v/>
      </c>
      <c r="O2629" s="37" t="str">
        <f t="shared" ref="O2629:O2692" ca="1" si="293">IFERROR(IF(AND(M2629="",N2629=""),L2629,""),"")</f>
        <v/>
      </c>
      <c r="P2629" s="26" t="str">
        <f t="shared" si="287"/>
        <v/>
      </c>
    </row>
    <row r="2630" spans="1:16" x14ac:dyDescent="0.2">
      <c r="A2630" s="65" t="str">
        <f t="shared" ca="1" si="288"/>
        <v/>
      </c>
      <c r="B2630" s="24" t="s">
        <v>11050</v>
      </c>
      <c r="C2630" s="24" t="s">
        <v>11051</v>
      </c>
      <c r="D2630" s="58" t="str">
        <f>IFERROR([1]!EM_S_QSTM07_IS(B2630,"61",$C$1,"1")/1000000,"")</f>
        <v/>
      </c>
      <c r="E2630" s="58" t="str">
        <f>IFERROR([1]!EM_S_PERFORMANCEEXPRESS_PERFEXNETPROFITTOSHAREHOLDER(B2630,$C$1)/1000000,"")</f>
        <v/>
      </c>
      <c r="F2630" s="58" t="str">
        <f>IFERROR([1]!EM_S_PROFITNOTICE_FORECASTT(B2630,$C$1)/1000000,"")</f>
        <v/>
      </c>
      <c r="G2630" s="58" t="str">
        <f>IFERROR([1]!EM_S_PROFITNOTICE_FORECASTL(B2630,$C$1)/1000000,"")</f>
        <v/>
      </c>
      <c r="H2630" s="58" t="str">
        <f t="shared" si="289"/>
        <v/>
      </c>
      <c r="I2630" s="59">
        <f>IFERROR([1]!EM_S_STM07_IS(B2630,"61",$I$2,"1")/1000000,"")</f>
        <v>698.19554000000005</v>
      </c>
      <c r="J2630" s="60" t="str">
        <f t="shared" si="290"/>
        <v/>
      </c>
      <c r="K2630" s="58">
        <f>IFERROR([1]!EM_S_QSTM07_IS(B2630,"61",$K$2,"1")/1000000,"")</f>
        <v>194.05495328000001</v>
      </c>
      <c r="L2630" s="54" t="str">
        <f t="shared" si="291"/>
        <v/>
      </c>
      <c r="M2630" s="49" t="str">
        <f ca="1">[1]!EM_S_MAJASSRES_NUM(B2630,$M$2,$M$1)</f>
        <v/>
      </c>
      <c r="N2630" s="45" t="str">
        <f t="shared" si="292"/>
        <v/>
      </c>
      <c r="O2630" s="37" t="str">
        <f t="shared" ca="1" si="293"/>
        <v/>
      </c>
      <c r="P2630" s="26" t="str">
        <f t="shared" si="287"/>
        <v/>
      </c>
    </row>
    <row r="2631" spans="1:16" x14ac:dyDescent="0.2">
      <c r="A2631" s="65" t="str">
        <f t="shared" ca="1" si="288"/>
        <v/>
      </c>
      <c r="B2631" s="24" t="s">
        <v>11052</v>
      </c>
      <c r="C2631" s="24" t="s">
        <v>11053</v>
      </c>
      <c r="D2631" s="58" t="str">
        <f>IFERROR([1]!EM_S_QSTM07_IS(B2631,"61",$C$1,"1")/1000000,"")</f>
        <v/>
      </c>
      <c r="E2631" s="58" t="str">
        <f>IFERROR([1]!EM_S_PERFORMANCEEXPRESS_PERFEXNETPROFITTOSHAREHOLDER(B2631,$C$1)/1000000,"")</f>
        <v/>
      </c>
      <c r="F2631" s="58" t="str">
        <f>IFERROR([1]!EM_S_PROFITNOTICE_FORECASTT(B2631,$C$1)/1000000,"")</f>
        <v/>
      </c>
      <c r="G2631" s="58" t="str">
        <f>IFERROR([1]!EM_S_PROFITNOTICE_FORECASTL(B2631,$C$1)/1000000,"")</f>
        <v/>
      </c>
      <c r="H2631" s="58" t="str">
        <f t="shared" si="289"/>
        <v/>
      </c>
      <c r="I2631" s="59" t="str">
        <f>IFERROR([1]!EM_S_STM07_IS(B2631,"61",$I$2,"1")/1000000,"")</f>
        <v/>
      </c>
      <c r="J2631" s="60" t="str">
        <f t="shared" si="290"/>
        <v/>
      </c>
      <c r="K2631" s="58" t="str">
        <f>IFERROR([1]!EM_S_QSTM07_IS(B2631,"61",$K$2,"1")/1000000,"")</f>
        <v/>
      </c>
      <c r="L2631" s="54" t="str">
        <f t="shared" si="291"/>
        <v/>
      </c>
      <c r="M2631" s="49" t="str">
        <f ca="1">[1]!EM_S_MAJASSRES_NUM(B2631,$M$2,$M$1)</f>
        <v/>
      </c>
      <c r="N2631" s="45" t="str">
        <f t="shared" si="292"/>
        <v/>
      </c>
      <c r="O2631" s="37" t="str">
        <f t="shared" ca="1" si="293"/>
        <v/>
      </c>
      <c r="P2631" s="26" t="str">
        <f t="shared" si="287"/>
        <v/>
      </c>
    </row>
    <row r="2632" spans="1:16" x14ac:dyDescent="0.2">
      <c r="A2632" s="65" t="str">
        <f t="shared" ca="1" si="288"/>
        <v/>
      </c>
      <c r="B2632" s="24" t="s">
        <v>11054</v>
      </c>
      <c r="C2632" s="24" t="s">
        <v>11055</v>
      </c>
      <c r="D2632" s="58" t="str">
        <f>IFERROR([1]!EM_S_QSTM07_IS(B2632,"61",$C$1,"1")/1000000,"")</f>
        <v/>
      </c>
      <c r="E2632" s="58" t="str">
        <f>IFERROR([1]!EM_S_PERFORMANCEEXPRESS_PERFEXNETPROFITTOSHAREHOLDER(B2632,$C$1)/1000000,"")</f>
        <v/>
      </c>
      <c r="F2632" s="58" t="str">
        <f>IFERROR([1]!EM_S_PROFITNOTICE_FORECASTT(B2632,$C$1)/1000000,"")</f>
        <v/>
      </c>
      <c r="G2632" s="58" t="str">
        <f>IFERROR([1]!EM_S_PROFITNOTICE_FORECASTL(B2632,$C$1)/1000000,"")</f>
        <v/>
      </c>
      <c r="H2632" s="58" t="str">
        <f t="shared" si="289"/>
        <v/>
      </c>
      <c r="I2632" s="59">
        <f>IFERROR([1]!EM_S_STM07_IS(B2632,"61",$I$2,"1")/1000000,"")</f>
        <v>283.27420917000001</v>
      </c>
      <c r="J2632" s="60" t="str">
        <f t="shared" si="290"/>
        <v/>
      </c>
      <c r="K2632" s="58">
        <f>IFERROR([1]!EM_S_QSTM07_IS(B2632,"61",$K$2,"1")/1000000,"")</f>
        <v>102.67202759999999</v>
      </c>
      <c r="L2632" s="54" t="str">
        <f t="shared" si="291"/>
        <v/>
      </c>
      <c r="M2632" s="49" t="str">
        <f ca="1">[1]!EM_S_MAJASSRES_NUM(B2632,$M$2,$M$1)</f>
        <v/>
      </c>
      <c r="N2632" s="45" t="str">
        <f t="shared" si="292"/>
        <v/>
      </c>
      <c r="O2632" s="37" t="str">
        <f t="shared" ca="1" si="293"/>
        <v/>
      </c>
      <c r="P2632" s="26" t="str">
        <f t="shared" si="287"/>
        <v/>
      </c>
    </row>
    <row r="2633" spans="1:16" x14ac:dyDescent="0.2">
      <c r="A2633" s="65">
        <f t="shared" ca="1" si="288"/>
        <v>444</v>
      </c>
      <c r="B2633" s="24" t="s">
        <v>11056</v>
      </c>
      <c r="C2633" s="24" t="s">
        <v>11057</v>
      </c>
      <c r="D2633" s="58" t="str">
        <f>IFERROR([1]!EM_S_QSTM07_IS(B2633,"61",$C$1,"1")/1000000,"")</f>
        <v/>
      </c>
      <c r="E2633" s="58" t="str">
        <f>IFERROR([1]!EM_S_PERFORMANCEEXPRESS_PERFEXNETPROFITTOSHAREHOLDER(B2633,$C$1)/1000000,"")</f>
        <v/>
      </c>
      <c r="F2633" s="58">
        <f>IFERROR([1]!EM_S_PROFITNOTICE_FORECASTT(B2633,$C$1)/1000000,"")</f>
        <v>11200</v>
      </c>
      <c r="G2633" s="58">
        <f>IFERROR([1]!EM_S_PROFITNOTICE_FORECASTL(B2633,$C$1)/1000000,"")</f>
        <v>10200</v>
      </c>
      <c r="H2633" s="58">
        <f t="shared" si="289"/>
        <v>10700</v>
      </c>
      <c r="I2633" s="59">
        <f>IFERROR([1]!EM_S_STM07_IS(B2633,"61",$I$2,"1")/1000000,"")</f>
        <v>8279.6730000000007</v>
      </c>
      <c r="J2633" s="60">
        <f t="shared" si="290"/>
        <v>2420.3269999999993</v>
      </c>
      <c r="K2633" s="58">
        <f>IFERROR([1]!EM_S_QSTM07_IS(B2633,"61",$K$2,"1")/1000000,"")</f>
        <v>2146.8969999999999</v>
      </c>
      <c r="L2633" s="54">
        <f t="shared" si="291"/>
        <v>0.12736055805192303</v>
      </c>
      <c r="M2633" s="49" t="str">
        <f ca="1">[1]!EM_S_MAJASSRES_NUM(B2633,$M$2,$M$1)</f>
        <v/>
      </c>
      <c r="N2633" s="45" t="str">
        <f t="shared" si="292"/>
        <v/>
      </c>
      <c r="O2633" s="37">
        <f t="shared" ca="1" si="293"/>
        <v>0.12736055805192303</v>
      </c>
      <c r="P2633" s="26" t="str">
        <f t="shared" si="287"/>
        <v>预告</v>
      </c>
    </row>
    <row r="2634" spans="1:16" x14ac:dyDescent="0.2">
      <c r="A2634" s="65" t="str">
        <f t="shared" ca="1" si="288"/>
        <v/>
      </c>
      <c r="B2634" s="24" t="s">
        <v>11058</v>
      </c>
      <c r="C2634" s="24" t="s">
        <v>11059</v>
      </c>
      <c r="D2634" s="58" t="str">
        <f>IFERROR([1]!EM_S_QSTM07_IS(B2634,"61",$C$1,"1")/1000000,"")</f>
        <v/>
      </c>
      <c r="E2634" s="58" t="str">
        <f>IFERROR([1]!EM_S_PERFORMANCEEXPRESS_PERFEXNETPROFITTOSHAREHOLDER(B2634,$C$1)/1000000,"")</f>
        <v/>
      </c>
      <c r="F2634" s="58" t="str">
        <f>IFERROR([1]!EM_S_PROFITNOTICE_FORECASTT(B2634,$C$1)/1000000,"")</f>
        <v/>
      </c>
      <c r="G2634" s="58" t="str">
        <f>IFERROR([1]!EM_S_PROFITNOTICE_FORECASTL(B2634,$C$1)/1000000,"")</f>
        <v/>
      </c>
      <c r="H2634" s="58" t="str">
        <f t="shared" si="289"/>
        <v/>
      </c>
      <c r="I2634" s="59">
        <f>IFERROR([1]!EM_S_STM07_IS(B2634,"61",$I$2,"1")/1000000,"")</f>
        <v>3356.808</v>
      </c>
      <c r="J2634" s="60" t="str">
        <f t="shared" si="290"/>
        <v/>
      </c>
      <c r="K2634" s="58">
        <f>IFERROR([1]!EM_S_QSTM07_IS(B2634,"61",$K$2,"1")/1000000,"")</f>
        <v>571.60500000000002</v>
      </c>
      <c r="L2634" s="54" t="str">
        <f t="shared" si="291"/>
        <v/>
      </c>
      <c r="M2634" s="49" t="str">
        <f ca="1">[1]!EM_S_MAJASSRES_NUM(B2634,$M$2,$M$1)</f>
        <v/>
      </c>
      <c r="N2634" s="45" t="str">
        <f t="shared" si="292"/>
        <v/>
      </c>
      <c r="O2634" s="37" t="str">
        <f t="shared" ca="1" si="293"/>
        <v/>
      </c>
      <c r="P2634" s="26" t="str">
        <f t="shared" si="287"/>
        <v/>
      </c>
    </row>
    <row r="2635" spans="1:16" x14ac:dyDescent="0.2">
      <c r="A2635" s="65" t="str">
        <f t="shared" ca="1" si="288"/>
        <v/>
      </c>
      <c r="B2635" s="24" t="s">
        <v>11060</v>
      </c>
      <c r="C2635" s="24" t="s">
        <v>11061</v>
      </c>
      <c r="D2635" s="58" t="str">
        <f>IFERROR([1]!EM_S_QSTM07_IS(B2635,"61",$C$1,"1")/1000000,"")</f>
        <v/>
      </c>
      <c r="E2635" s="58" t="str">
        <f>IFERROR([1]!EM_S_PERFORMANCEEXPRESS_PERFEXNETPROFITTOSHAREHOLDER(B2635,$C$1)/1000000,"")</f>
        <v/>
      </c>
      <c r="F2635" s="58" t="str">
        <f>IFERROR([1]!EM_S_PROFITNOTICE_FORECASTT(B2635,$C$1)/1000000,"")</f>
        <v/>
      </c>
      <c r="G2635" s="58" t="str">
        <f>IFERROR([1]!EM_S_PROFITNOTICE_FORECASTL(B2635,$C$1)/1000000,"")</f>
        <v/>
      </c>
      <c r="H2635" s="58" t="str">
        <f t="shared" si="289"/>
        <v/>
      </c>
      <c r="I2635" s="59">
        <f>IFERROR([1]!EM_S_STM07_IS(B2635,"61",$I$2,"1")/1000000,"")</f>
        <v>277.80966063</v>
      </c>
      <c r="J2635" s="60" t="str">
        <f t="shared" si="290"/>
        <v/>
      </c>
      <c r="K2635" s="58">
        <f>IFERROR([1]!EM_S_QSTM07_IS(B2635,"61",$K$2,"1")/1000000,"")</f>
        <v>39.114720579999997</v>
      </c>
      <c r="L2635" s="54" t="str">
        <f t="shared" si="291"/>
        <v/>
      </c>
      <c r="M2635" s="49" t="str">
        <f ca="1">[1]!EM_S_MAJASSRES_NUM(B2635,$M$2,$M$1)</f>
        <v/>
      </c>
      <c r="N2635" s="45" t="str">
        <f t="shared" si="292"/>
        <v/>
      </c>
      <c r="O2635" s="37" t="str">
        <f t="shared" ca="1" si="293"/>
        <v/>
      </c>
      <c r="P2635" s="26" t="str">
        <f t="shared" si="287"/>
        <v/>
      </c>
    </row>
    <row r="2636" spans="1:16" x14ac:dyDescent="0.2">
      <c r="A2636" s="65" t="str">
        <f t="shared" ca="1" si="288"/>
        <v/>
      </c>
      <c r="B2636" s="24" t="s">
        <v>11062</v>
      </c>
      <c r="C2636" s="24" t="s">
        <v>11063</v>
      </c>
      <c r="D2636" s="58" t="str">
        <f>IFERROR([1]!EM_S_QSTM07_IS(B2636,"61",$C$1,"1")/1000000,"")</f>
        <v/>
      </c>
      <c r="E2636" s="58" t="str">
        <f>IFERROR([1]!EM_S_PERFORMANCEEXPRESS_PERFEXNETPROFITTOSHAREHOLDER(B2636,$C$1)/1000000,"")</f>
        <v/>
      </c>
      <c r="F2636" s="58" t="str">
        <f>IFERROR([1]!EM_S_PROFITNOTICE_FORECASTT(B2636,$C$1)/1000000,"")</f>
        <v/>
      </c>
      <c r="G2636" s="58" t="str">
        <f>IFERROR([1]!EM_S_PROFITNOTICE_FORECASTL(B2636,$C$1)/1000000,"")</f>
        <v/>
      </c>
      <c r="H2636" s="58" t="str">
        <f t="shared" si="289"/>
        <v/>
      </c>
      <c r="I2636" s="59">
        <f>IFERROR([1]!EM_S_STM07_IS(B2636,"61",$I$2,"1")/1000000,"")</f>
        <v>1875.8199895499999</v>
      </c>
      <c r="J2636" s="60" t="str">
        <f t="shared" si="290"/>
        <v/>
      </c>
      <c r="K2636" s="58">
        <f>IFERROR([1]!EM_S_QSTM07_IS(B2636,"61",$K$2,"1")/1000000,"")</f>
        <v>1414.3573812100001</v>
      </c>
      <c r="L2636" s="54" t="str">
        <f t="shared" si="291"/>
        <v/>
      </c>
      <c r="M2636" s="49" t="str">
        <f ca="1">[1]!EM_S_MAJASSRES_NUM(B2636,$M$2,$M$1)</f>
        <v/>
      </c>
      <c r="N2636" s="45" t="str">
        <f t="shared" si="292"/>
        <v/>
      </c>
      <c r="O2636" s="37" t="str">
        <f t="shared" ca="1" si="293"/>
        <v/>
      </c>
      <c r="P2636" s="26" t="str">
        <f t="shared" si="287"/>
        <v/>
      </c>
    </row>
    <row r="2637" spans="1:16" x14ac:dyDescent="0.2">
      <c r="A2637" s="65" t="str">
        <f t="shared" ca="1" si="288"/>
        <v/>
      </c>
      <c r="B2637" s="24" t="s">
        <v>11064</v>
      </c>
      <c r="C2637" s="24" t="s">
        <v>11065</v>
      </c>
      <c r="D2637" s="58" t="str">
        <f>IFERROR([1]!EM_S_QSTM07_IS(B2637,"61",$C$1,"1")/1000000,"")</f>
        <v/>
      </c>
      <c r="E2637" s="58" t="str">
        <f>IFERROR([1]!EM_S_PERFORMANCEEXPRESS_PERFEXNETPROFITTOSHAREHOLDER(B2637,$C$1)/1000000,"")</f>
        <v/>
      </c>
      <c r="F2637" s="58" t="str">
        <f>IFERROR([1]!EM_S_PROFITNOTICE_FORECASTT(B2637,$C$1)/1000000,"")</f>
        <v/>
      </c>
      <c r="G2637" s="58" t="str">
        <f>IFERROR([1]!EM_S_PROFITNOTICE_FORECASTL(B2637,$C$1)/1000000,"")</f>
        <v/>
      </c>
      <c r="H2637" s="58" t="str">
        <f t="shared" si="289"/>
        <v/>
      </c>
      <c r="I2637" s="59">
        <f>IFERROR([1]!EM_S_STM07_IS(B2637,"61",$I$2,"1")/1000000,"")</f>
        <v>733.45528698999999</v>
      </c>
      <c r="J2637" s="60" t="str">
        <f t="shared" si="290"/>
        <v/>
      </c>
      <c r="K2637" s="58">
        <f>IFERROR([1]!EM_S_QSTM07_IS(B2637,"61",$K$2,"1")/1000000,"")</f>
        <v>102.36183615</v>
      </c>
      <c r="L2637" s="54" t="str">
        <f t="shared" si="291"/>
        <v/>
      </c>
      <c r="M2637" s="49" t="str">
        <f ca="1">[1]!EM_S_MAJASSRES_NUM(B2637,$M$2,$M$1)</f>
        <v/>
      </c>
      <c r="N2637" s="45" t="str">
        <f t="shared" si="292"/>
        <v/>
      </c>
      <c r="O2637" s="37" t="str">
        <f t="shared" ca="1" si="293"/>
        <v/>
      </c>
      <c r="P2637" s="26" t="str">
        <f t="shared" si="287"/>
        <v/>
      </c>
    </row>
    <row r="2638" spans="1:16" x14ac:dyDescent="0.2">
      <c r="A2638" s="65" t="str">
        <f t="shared" ca="1" si="288"/>
        <v/>
      </c>
      <c r="B2638" s="24" t="s">
        <v>11066</v>
      </c>
      <c r="C2638" s="24" t="s">
        <v>11067</v>
      </c>
      <c r="D2638" s="58" t="str">
        <f>IFERROR([1]!EM_S_QSTM07_IS(B2638,"61",$C$1,"1")/1000000,"")</f>
        <v/>
      </c>
      <c r="E2638" s="58" t="str">
        <f>IFERROR([1]!EM_S_PERFORMANCEEXPRESS_PERFEXNETPROFITTOSHAREHOLDER(B2638,$C$1)/1000000,"")</f>
        <v/>
      </c>
      <c r="F2638" s="58" t="str">
        <f>IFERROR([1]!EM_S_PROFITNOTICE_FORECASTT(B2638,$C$1)/1000000,"")</f>
        <v/>
      </c>
      <c r="G2638" s="58" t="str">
        <f>IFERROR([1]!EM_S_PROFITNOTICE_FORECASTL(B2638,$C$1)/1000000,"")</f>
        <v/>
      </c>
      <c r="H2638" s="58" t="str">
        <f t="shared" si="289"/>
        <v/>
      </c>
      <c r="I2638" s="59">
        <f>IFERROR([1]!EM_S_STM07_IS(B2638,"61",$I$2,"1")/1000000,"")</f>
        <v>37.457459679999999</v>
      </c>
      <c r="J2638" s="60" t="str">
        <f t="shared" si="290"/>
        <v/>
      </c>
      <c r="K2638" s="58">
        <f>IFERROR([1]!EM_S_QSTM07_IS(B2638,"61",$K$2,"1")/1000000,"")</f>
        <v>-3.2309296000000001</v>
      </c>
      <c r="L2638" s="54" t="str">
        <f t="shared" si="291"/>
        <v/>
      </c>
      <c r="M2638" s="49" t="str">
        <f ca="1">[1]!EM_S_MAJASSRES_NUM(B2638,$M$2,$M$1)</f>
        <v/>
      </c>
      <c r="N2638" s="45">
        <f t="shared" si="292"/>
        <v>1</v>
      </c>
      <c r="O2638" s="37" t="str">
        <f t="shared" ca="1" si="293"/>
        <v/>
      </c>
      <c r="P2638" s="26" t="str">
        <f t="shared" si="287"/>
        <v/>
      </c>
    </row>
    <row r="2639" spans="1:16" x14ac:dyDescent="0.2">
      <c r="A2639" s="65" t="str">
        <f t="shared" ca="1" si="288"/>
        <v/>
      </c>
      <c r="B2639" s="24" t="s">
        <v>11068</v>
      </c>
      <c r="C2639" s="24" t="s">
        <v>11069</v>
      </c>
      <c r="D2639" s="58" t="str">
        <f>IFERROR([1]!EM_S_QSTM07_IS(B2639,"61",$C$1,"1")/1000000,"")</f>
        <v/>
      </c>
      <c r="E2639" s="58" t="str">
        <f>IFERROR([1]!EM_S_PERFORMANCEEXPRESS_PERFEXNETPROFITTOSHAREHOLDER(B2639,$C$1)/1000000,"")</f>
        <v/>
      </c>
      <c r="F2639" s="58" t="str">
        <f>IFERROR([1]!EM_S_PROFITNOTICE_FORECASTT(B2639,$C$1)/1000000,"")</f>
        <v/>
      </c>
      <c r="G2639" s="58" t="str">
        <f>IFERROR([1]!EM_S_PROFITNOTICE_FORECASTL(B2639,$C$1)/1000000,"")</f>
        <v/>
      </c>
      <c r="H2639" s="58" t="str">
        <f t="shared" si="289"/>
        <v/>
      </c>
      <c r="I2639" s="59">
        <f>IFERROR([1]!EM_S_STM07_IS(B2639,"61",$I$2,"1")/1000000,"")</f>
        <v>31.626534059999997</v>
      </c>
      <c r="J2639" s="60" t="str">
        <f t="shared" si="290"/>
        <v/>
      </c>
      <c r="K2639" s="58">
        <f>IFERROR([1]!EM_S_QSTM07_IS(B2639,"61",$K$2,"1")/1000000,"")</f>
        <v>-132.65286313999999</v>
      </c>
      <c r="L2639" s="54" t="str">
        <f t="shared" si="291"/>
        <v/>
      </c>
      <c r="M2639" s="49" t="str">
        <f ca="1">[1]!EM_S_MAJASSRES_NUM(B2639,$M$2,$M$1)</f>
        <v/>
      </c>
      <c r="N2639" s="45" t="str">
        <f t="shared" si="292"/>
        <v/>
      </c>
      <c r="O2639" s="37" t="str">
        <f t="shared" ca="1" si="293"/>
        <v/>
      </c>
      <c r="P2639" s="26" t="str">
        <f t="shared" si="287"/>
        <v/>
      </c>
    </row>
    <row r="2640" spans="1:16" x14ac:dyDescent="0.2">
      <c r="A2640" s="65" t="str">
        <f t="shared" ca="1" si="288"/>
        <v/>
      </c>
      <c r="B2640" s="24" t="s">
        <v>11070</v>
      </c>
      <c r="C2640" s="24" t="s">
        <v>11071</v>
      </c>
      <c r="D2640" s="58" t="str">
        <f>IFERROR([1]!EM_S_QSTM07_IS(B2640,"61",$C$1,"1")/1000000,"")</f>
        <v/>
      </c>
      <c r="E2640" s="58" t="str">
        <f>IFERROR([1]!EM_S_PERFORMANCEEXPRESS_PERFEXNETPROFITTOSHAREHOLDER(B2640,$C$1)/1000000,"")</f>
        <v/>
      </c>
      <c r="F2640" s="58" t="str">
        <f>IFERROR([1]!EM_S_PROFITNOTICE_FORECASTT(B2640,$C$1)/1000000,"")</f>
        <v/>
      </c>
      <c r="G2640" s="58" t="str">
        <f>IFERROR([1]!EM_S_PROFITNOTICE_FORECASTL(B2640,$C$1)/1000000,"")</f>
        <v/>
      </c>
      <c r="H2640" s="58" t="str">
        <f t="shared" si="289"/>
        <v/>
      </c>
      <c r="I2640" s="59">
        <f>IFERROR([1]!EM_S_STM07_IS(B2640,"61",$I$2,"1")/1000000,"")</f>
        <v>3.5171109600000001</v>
      </c>
      <c r="J2640" s="60" t="str">
        <f t="shared" si="290"/>
        <v/>
      </c>
      <c r="K2640" s="58">
        <f>IFERROR([1]!EM_S_QSTM07_IS(B2640,"61",$K$2,"1")/1000000,"")</f>
        <v>28.877237440000002</v>
      </c>
      <c r="L2640" s="54" t="str">
        <f t="shared" si="291"/>
        <v/>
      </c>
      <c r="M2640" s="49" t="str">
        <f ca="1">[1]!EM_S_MAJASSRES_NUM(B2640,$M$2,$M$1)</f>
        <v/>
      </c>
      <c r="N2640" s="45" t="str">
        <f t="shared" si="292"/>
        <v/>
      </c>
      <c r="O2640" s="37" t="str">
        <f t="shared" ca="1" si="293"/>
        <v/>
      </c>
      <c r="P2640" s="26" t="str">
        <f t="shared" si="287"/>
        <v/>
      </c>
    </row>
    <row r="2641" spans="1:16" x14ac:dyDescent="0.2">
      <c r="A2641" s="65" t="str">
        <f t="shared" ca="1" si="288"/>
        <v/>
      </c>
      <c r="B2641" s="24" t="s">
        <v>11072</v>
      </c>
      <c r="C2641" s="24" t="s">
        <v>11073</v>
      </c>
      <c r="D2641" s="58" t="str">
        <f>IFERROR([1]!EM_S_QSTM07_IS(B2641,"61",$C$1,"1")/1000000,"")</f>
        <v/>
      </c>
      <c r="E2641" s="58" t="str">
        <f>IFERROR([1]!EM_S_PERFORMANCEEXPRESS_PERFEXNETPROFITTOSHAREHOLDER(B2641,$C$1)/1000000,"")</f>
        <v/>
      </c>
      <c r="F2641" s="58" t="str">
        <f>IFERROR([1]!EM_S_PROFITNOTICE_FORECASTT(B2641,$C$1)/1000000,"")</f>
        <v/>
      </c>
      <c r="G2641" s="58" t="str">
        <f>IFERROR([1]!EM_S_PROFITNOTICE_FORECASTL(B2641,$C$1)/1000000,"")</f>
        <v/>
      </c>
      <c r="H2641" s="58" t="str">
        <f t="shared" si="289"/>
        <v/>
      </c>
      <c r="I2641" s="59">
        <f>IFERROR([1]!EM_S_STM07_IS(B2641,"61",$I$2,"1")/1000000,"")</f>
        <v>18.536044</v>
      </c>
      <c r="J2641" s="60" t="str">
        <f t="shared" si="290"/>
        <v/>
      </c>
      <c r="K2641" s="58">
        <f>IFERROR([1]!EM_S_QSTM07_IS(B2641,"61",$K$2,"1")/1000000,"")</f>
        <v>-107.66744206</v>
      </c>
      <c r="L2641" s="54" t="str">
        <f t="shared" si="291"/>
        <v/>
      </c>
      <c r="M2641" s="49" t="str">
        <f ca="1">[1]!EM_S_MAJASSRES_NUM(B2641,$M$2,$M$1)</f>
        <v/>
      </c>
      <c r="N2641" s="45" t="str">
        <f t="shared" si="292"/>
        <v/>
      </c>
      <c r="O2641" s="37" t="str">
        <f t="shared" ca="1" si="293"/>
        <v/>
      </c>
      <c r="P2641" s="26" t="str">
        <f t="shared" si="287"/>
        <v/>
      </c>
    </row>
    <row r="2642" spans="1:16" x14ac:dyDescent="0.2">
      <c r="A2642" s="65" t="str">
        <f t="shared" ca="1" si="288"/>
        <v/>
      </c>
      <c r="B2642" s="24" t="s">
        <v>11074</v>
      </c>
      <c r="C2642" s="24" t="s">
        <v>11075</v>
      </c>
      <c r="D2642" s="58" t="str">
        <f>IFERROR([1]!EM_S_QSTM07_IS(B2642,"61",$C$1,"1")/1000000,"")</f>
        <v/>
      </c>
      <c r="E2642" s="58" t="str">
        <f>IFERROR([1]!EM_S_PERFORMANCEEXPRESS_PERFEXNETPROFITTOSHAREHOLDER(B2642,$C$1)/1000000,"")</f>
        <v/>
      </c>
      <c r="F2642" s="58" t="str">
        <f>IFERROR([1]!EM_S_PROFITNOTICE_FORECASTT(B2642,$C$1)/1000000,"")</f>
        <v/>
      </c>
      <c r="G2642" s="58" t="str">
        <f>IFERROR([1]!EM_S_PROFITNOTICE_FORECASTL(B2642,$C$1)/1000000,"")</f>
        <v/>
      </c>
      <c r="H2642" s="58" t="str">
        <f t="shared" si="289"/>
        <v/>
      </c>
      <c r="I2642" s="59">
        <f>IFERROR([1]!EM_S_STM07_IS(B2642,"61",$I$2,"1")/1000000,"")</f>
        <v>147.33466589</v>
      </c>
      <c r="J2642" s="60" t="str">
        <f t="shared" si="290"/>
        <v/>
      </c>
      <c r="K2642" s="58">
        <f>IFERROR([1]!EM_S_QSTM07_IS(B2642,"61",$K$2,"1")/1000000,"")</f>
        <v>30.668276489999997</v>
      </c>
      <c r="L2642" s="54" t="str">
        <f t="shared" si="291"/>
        <v/>
      </c>
      <c r="M2642" s="49" t="str">
        <f ca="1">[1]!EM_S_MAJASSRES_NUM(B2642,$M$2,$M$1)</f>
        <v/>
      </c>
      <c r="N2642" s="45" t="str">
        <f t="shared" si="292"/>
        <v/>
      </c>
      <c r="O2642" s="37" t="str">
        <f t="shared" ca="1" si="293"/>
        <v/>
      </c>
      <c r="P2642" s="26" t="str">
        <f t="shared" si="287"/>
        <v/>
      </c>
    </row>
    <row r="2643" spans="1:16" x14ac:dyDescent="0.2">
      <c r="A2643" s="65" t="str">
        <f t="shared" ca="1" si="288"/>
        <v/>
      </c>
      <c r="B2643" s="24" t="s">
        <v>11076</v>
      </c>
      <c r="C2643" s="24" t="s">
        <v>11077</v>
      </c>
      <c r="D2643" s="58" t="str">
        <f>IFERROR([1]!EM_S_QSTM07_IS(B2643,"61",$C$1,"1")/1000000,"")</f>
        <v/>
      </c>
      <c r="E2643" s="58" t="str">
        <f>IFERROR([1]!EM_S_PERFORMANCEEXPRESS_PERFEXNETPROFITTOSHAREHOLDER(B2643,$C$1)/1000000,"")</f>
        <v/>
      </c>
      <c r="F2643" s="58" t="str">
        <f>IFERROR([1]!EM_S_PROFITNOTICE_FORECASTT(B2643,$C$1)/1000000,"")</f>
        <v/>
      </c>
      <c r="G2643" s="58" t="str">
        <f>IFERROR([1]!EM_S_PROFITNOTICE_FORECASTL(B2643,$C$1)/1000000,"")</f>
        <v/>
      </c>
      <c r="H2643" s="58" t="str">
        <f t="shared" si="289"/>
        <v/>
      </c>
      <c r="I2643" s="59">
        <f>IFERROR([1]!EM_S_STM07_IS(B2643,"61",$I$2,"1")/1000000,"")</f>
        <v>107.13093137</v>
      </c>
      <c r="J2643" s="60" t="str">
        <f t="shared" si="290"/>
        <v/>
      </c>
      <c r="K2643" s="58">
        <f>IFERROR([1]!EM_S_QSTM07_IS(B2643,"61",$K$2,"1")/1000000,"")</f>
        <v>-19.856091920000001</v>
      </c>
      <c r="L2643" s="54" t="str">
        <f t="shared" si="291"/>
        <v/>
      </c>
      <c r="M2643" s="49" t="str">
        <f ca="1">[1]!EM_S_MAJASSRES_NUM(B2643,$M$2,$M$1)</f>
        <v/>
      </c>
      <c r="N2643" s="45" t="str">
        <f t="shared" si="292"/>
        <v/>
      </c>
      <c r="O2643" s="37" t="str">
        <f t="shared" ca="1" si="293"/>
        <v/>
      </c>
      <c r="P2643" s="26" t="str">
        <f t="shared" si="287"/>
        <v/>
      </c>
    </row>
    <row r="2644" spans="1:16" x14ac:dyDescent="0.2">
      <c r="A2644" s="65" t="str">
        <f t="shared" ca="1" si="288"/>
        <v/>
      </c>
      <c r="B2644" s="24" t="s">
        <v>11078</v>
      </c>
      <c r="C2644" s="24" t="s">
        <v>11079</v>
      </c>
      <c r="D2644" s="58" t="str">
        <f>IFERROR([1]!EM_S_QSTM07_IS(B2644,"61",$C$1,"1")/1000000,"")</f>
        <v/>
      </c>
      <c r="E2644" s="58" t="str">
        <f>IFERROR([1]!EM_S_PERFORMANCEEXPRESS_PERFEXNETPROFITTOSHAREHOLDER(B2644,$C$1)/1000000,"")</f>
        <v/>
      </c>
      <c r="F2644" s="58" t="str">
        <f>IFERROR([1]!EM_S_PROFITNOTICE_FORECASTT(B2644,$C$1)/1000000,"")</f>
        <v/>
      </c>
      <c r="G2644" s="58" t="str">
        <f>IFERROR([1]!EM_S_PROFITNOTICE_FORECASTL(B2644,$C$1)/1000000,"")</f>
        <v/>
      </c>
      <c r="H2644" s="58" t="str">
        <f t="shared" si="289"/>
        <v/>
      </c>
      <c r="I2644" s="59">
        <f>IFERROR([1]!EM_S_STM07_IS(B2644,"61",$I$2,"1")/1000000,"")</f>
        <v>-32.420598750000003</v>
      </c>
      <c r="J2644" s="60" t="str">
        <f t="shared" si="290"/>
        <v/>
      </c>
      <c r="K2644" s="58">
        <f>IFERROR([1]!EM_S_QSTM07_IS(B2644,"61",$K$2,"1")/1000000,"")</f>
        <v>11.589514550000001</v>
      </c>
      <c r="L2644" s="54" t="str">
        <f t="shared" si="291"/>
        <v/>
      </c>
      <c r="M2644" s="49" t="str">
        <f ca="1">[1]!EM_S_MAJASSRES_NUM(B2644,$M$2,$M$1)</f>
        <v/>
      </c>
      <c r="N2644" s="45" t="str">
        <f t="shared" si="292"/>
        <v/>
      </c>
      <c r="O2644" s="37" t="str">
        <f t="shared" ca="1" si="293"/>
        <v/>
      </c>
      <c r="P2644" s="26" t="str">
        <f t="shared" si="287"/>
        <v/>
      </c>
    </row>
    <row r="2645" spans="1:16" x14ac:dyDescent="0.2">
      <c r="A2645" s="65" t="str">
        <f t="shared" ca="1" si="288"/>
        <v/>
      </c>
      <c r="B2645" s="24" t="s">
        <v>11080</v>
      </c>
      <c r="C2645" s="24" t="s">
        <v>11081</v>
      </c>
      <c r="D2645" s="58" t="str">
        <f>IFERROR([1]!EM_S_QSTM07_IS(B2645,"61",$C$1,"1")/1000000,"")</f>
        <v/>
      </c>
      <c r="E2645" s="58" t="str">
        <f>IFERROR([1]!EM_S_PERFORMANCEEXPRESS_PERFEXNETPROFITTOSHAREHOLDER(B2645,$C$1)/1000000,"")</f>
        <v/>
      </c>
      <c r="F2645" s="58" t="str">
        <f>IFERROR([1]!EM_S_PROFITNOTICE_FORECASTT(B2645,$C$1)/1000000,"")</f>
        <v/>
      </c>
      <c r="G2645" s="58" t="str">
        <f>IFERROR([1]!EM_S_PROFITNOTICE_FORECASTL(B2645,$C$1)/1000000,"")</f>
        <v/>
      </c>
      <c r="H2645" s="58" t="str">
        <f t="shared" si="289"/>
        <v/>
      </c>
      <c r="I2645" s="59">
        <f>IFERROR([1]!EM_S_STM07_IS(B2645,"61",$I$2,"1")/1000000,"")</f>
        <v>85.968596290000008</v>
      </c>
      <c r="J2645" s="60" t="str">
        <f t="shared" si="290"/>
        <v/>
      </c>
      <c r="K2645" s="58">
        <f>IFERROR([1]!EM_S_QSTM07_IS(B2645,"61",$K$2,"1")/1000000,"")</f>
        <v>12.17577056</v>
      </c>
      <c r="L2645" s="54" t="str">
        <f t="shared" si="291"/>
        <v/>
      </c>
      <c r="M2645" s="49" t="str">
        <f ca="1">[1]!EM_S_MAJASSRES_NUM(B2645,$M$2,$M$1)</f>
        <v/>
      </c>
      <c r="N2645" s="45" t="str">
        <f t="shared" si="292"/>
        <v/>
      </c>
      <c r="O2645" s="37" t="str">
        <f t="shared" ca="1" si="293"/>
        <v/>
      </c>
      <c r="P2645" s="26" t="str">
        <f t="shared" si="287"/>
        <v/>
      </c>
    </row>
    <row r="2646" spans="1:16" x14ac:dyDescent="0.2">
      <c r="A2646" s="65" t="str">
        <f t="shared" ca="1" si="288"/>
        <v/>
      </c>
      <c r="B2646" s="24" t="s">
        <v>11082</v>
      </c>
      <c r="C2646" s="24" t="s">
        <v>11083</v>
      </c>
      <c r="D2646" s="58" t="str">
        <f>IFERROR([1]!EM_S_QSTM07_IS(B2646,"61",$C$1,"1")/1000000,"")</f>
        <v/>
      </c>
      <c r="E2646" s="58" t="str">
        <f>IFERROR([1]!EM_S_PERFORMANCEEXPRESS_PERFEXNETPROFITTOSHAREHOLDER(B2646,$C$1)/1000000,"")</f>
        <v/>
      </c>
      <c r="F2646" s="58" t="str">
        <f>IFERROR([1]!EM_S_PROFITNOTICE_FORECASTT(B2646,$C$1)/1000000,"")</f>
        <v/>
      </c>
      <c r="G2646" s="58" t="str">
        <f>IFERROR([1]!EM_S_PROFITNOTICE_FORECASTL(B2646,$C$1)/1000000,"")</f>
        <v/>
      </c>
      <c r="H2646" s="58" t="str">
        <f t="shared" si="289"/>
        <v/>
      </c>
      <c r="I2646" s="59">
        <f>IFERROR([1]!EM_S_STM07_IS(B2646,"61",$I$2,"1")/1000000,"")</f>
        <v>483.53046916000005</v>
      </c>
      <c r="J2646" s="60" t="str">
        <f t="shared" si="290"/>
        <v/>
      </c>
      <c r="K2646" s="58">
        <f>IFERROR([1]!EM_S_QSTM07_IS(B2646,"61",$K$2,"1")/1000000,"")</f>
        <v>269.97280338999997</v>
      </c>
      <c r="L2646" s="54" t="str">
        <f t="shared" si="291"/>
        <v/>
      </c>
      <c r="M2646" s="49" t="str">
        <f ca="1">[1]!EM_S_MAJASSRES_NUM(B2646,$M$2,$M$1)</f>
        <v/>
      </c>
      <c r="N2646" s="45" t="str">
        <f t="shared" si="292"/>
        <v/>
      </c>
      <c r="O2646" s="37" t="str">
        <f t="shared" ca="1" si="293"/>
        <v/>
      </c>
      <c r="P2646" s="26" t="str">
        <f t="shared" si="287"/>
        <v/>
      </c>
    </row>
    <row r="2647" spans="1:16" x14ac:dyDescent="0.2">
      <c r="A2647" s="65" t="str">
        <f t="shared" ca="1" si="288"/>
        <v/>
      </c>
      <c r="B2647" s="24" t="s">
        <v>11084</v>
      </c>
      <c r="C2647" s="24" t="s">
        <v>11085</v>
      </c>
      <c r="D2647" s="58" t="str">
        <f>IFERROR([1]!EM_S_QSTM07_IS(B2647,"61",$C$1,"1")/1000000,"")</f>
        <v/>
      </c>
      <c r="E2647" s="58" t="str">
        <f>IFERROR([1]!EM_S_PERFORMANCEEXPRESS_PERFEXNETPROFITTOSHAREHOLDER(B2647,$C$1)/1000000,"")</f>
        <v/>
      </c>
      <c r="F2647" s="58" t="str">
        <f>IFERROR([1]!EM_S_PROFITNOTICE_FORECASTT(B2647,$C$1)/1000000,"")</f>
        <v/>
      </c>
      <c r="G2647" s="58" t="str">
        <f>IFERROR([1]!EM_S_PROFITNOTICE_FORECASTL(B2647,$C$1)/1000000,"")</f>
        <v/>
      </c>
      <c r="H2647" s="58" t="str">
        <f t="shared" si="289"/>
        <v/>
      </c>
      <c r="I2647" s="59">
        <f>IFERROR([1]!EM_S_STM07_IS(B2647,"61",$I$2,"1")/1000000,"")</f>
        <v>116.97438136</v>
      </c>
      <c r="J2647" s="60" t="str">
        <f t="shared" si="290"/>
        <v/>
      </c>
      <c r="K2647" s="58">
        <f>IFERROR([1]!EM_S_QSTM07_IS(B2647,"61",$K$2,"1")/1000000,"")</f>
        <v>-484.48385222000002</v>
      </c>
      <c r="L2647" s="54" t="str">
        <f t="shared" si="291"/>
        <v/>
      </c>
      <c r="M2647" s="49" t="str">
        <f ca="1">[1]!EM_S_MAJASSRES_NUM(B2647,$M$2,$M$1)</f>
        <v/>
      </c>
      <c r="N2647" s="45" t="str">
        <f t="shared" si="292"/>
        <v/>
      </c>
      <c r="O2647" s="37" t="str">
        <f t="shared" ca="1" si="293"/>
        <v/>
      </c>
      <c r="P2647" s="26" t="str">
        <f t="shared" si="287"/>
        <v/>
      </c>
    </row>
    <row r="2648" spans="1:16" x14ac:dyDescent="0.2">
      <c r="A2648" s="65" t="str">
        <f t="shared" ca="1" si="288"/>
        <v/>
      </c>
      <c r="B2648" s="24" t="s">
        <v>11086</v>
      </c>
      <c r="C2648" s="24" t="s">
        <v>11087</v>
      </c>
      <c r="D2648" s="58" t="str">
        <f>IFERROR([1]!EM_S_QSTM07_IS(B2648,"61",$C$1,"1")/1000000,"")</f>
        <v/>
      </c>
      <c r="E2648" s="58" t="str">
        <f>IFERROR([1]!EM_S_PERFORMANCEEXPRESS_PERFEXNETPROFITTOSHAREHOLDER(B2648,$C$1)/1000000,"")</f>
        <v/>
      </c>
      <c r="F2648" s="58" t="str">
        <f>IFERROR([1]!EM_S_PROFITNOTICE_FORECASTT(B2648,$C$1)/1000000,"")</f>
        <v/>
      </c>
      <c r="G2648" s="58" t="str">
        <f>IFERROR([1]!EM_S_PROFITNOTICE_FORECASTL(B2648,$C$1)/1000000,"")</f>
        <v/>
      </c>
      <c r="H2648" s="58" t="str">
        <f t="shared" si="289"/>
        <v/>
      </c>
      <c r="I2648" s="59">
        <f>IFERROR([1]!EM_S_STM07_IS(B2648,"61",$I$2,"1")/1000000,"")</f>
        <v>178.16612018000001</v>
      </c>
      <c r="J2648" s="60" t="str">
        <f t="shared" si="290"/>
        <v/>
      </c>
      <c r="K2648" s="58">
        <f>IFERROR([1]!EM_S_QSTM07_IS(B2648,"61",$K$2,"1")/1000000,"")</f>
        <v>60.365826030000001</v>
      </c>
      <c r="L2648" s="54" t="str">
        <f t="shared" si="291"/>
        <v/>
      </c>
      <c r="M2648" s="49" t="str">
        <f ca="1">[1]!EM_S_MAJASSRES_NUM(B2648,$M$2,$M$1)</f>
        <v/>
      </c>
      <c r="N2648" s="45" t="str">
        <f t="shared" si="292"/>
        <v/>
      </c>
      <c r="O2648" s="37" t="str">
        <f t="shared" ca="1" si="293"/>
        <v/>
      </c>
      <c r="P2648" s="26" t="str">
        <f t="shared" si="287"/>
        <v/>
      </c>
    </row>
    <row r="2649" spans="1:16" x14ac:dyDescent="0.2">
      <c r="A2649" s="65">
        <f t="shared" ca="1" si="288"/>
        <v>690</v>
      </c>
      <c r="B2649" s="24" t="s">
        <v>11088</v>
      </c>
      <c r="C2649" s="24" t="s">
        <v>11089</v>
      </c>
      <c r="D2649" s="58" t="str">
        <f>IFERROR([1]!EM_S_QSTM07_IS(B2649,"61",$C$1,"1")/1000000,"")</f>
        <v/>
      </c>
      <c r="E2649" s="58" t="str">
        <f>IFERROR([1]!EM_S_PERFORMANCEEXPRESS_PERFEXNETPROFITTOSHAREHOLDER(B2649,$C$1)/1000000,"")</f>
        <v/>
      </c>
      <c r="F2649" s="58">
        <f>IFERROR([1]!EM_S_PROFITNOTICE_FORECASTT(B2649,$C$1)/1000000,"")</f>
        <v>250</v>
      </c>
      <c r="G2649" s="58">
        <f>IFERROR([1]!EM_S_PROFITNOTICE_FORECASTL(B2649,$C$1)/1000000,"")</f>
        <v>170</v>
      </c>
      <c r="H2649" s="58">
        <f t="shared" si="289"/>
        <v>210</v>
      </c>
      <c r="I2649" s="59">
        <f>IFERROR([1]!EM_S_STM07_IS(B2649,"61",$I$2,"1")/1000000,"")</f>
        <v>205.59106508000002</v>
      </c>
      <c r="J2649" s="60">
        <f t="shared" si="290"/>
        <v>4.4089349199999788</v>
      </c>
      <c r="K2649" s="58">
        <f>IFERROR([1]!EM_S_QSTM07_IS(B2649,"61",$K$2,"1")/1000000,"")</f>
        <v>28.072034609999999</v>
      </c>
      <c r="L2649" s="54">
        <f t="shared" si="291"/>
        <v>-0.842942095888219</v>
      </c>
      <c r="M2649" s="49" t="str">
        <f ca="1">[1]!EM_S_MAJASSRES_NUM(B2649,$M$2,$M$1)</f>
        <v/>
      </c>
      <c r="N2649" s="45" t="str">
        <f t="shared" si="292"/>
        <v/>
      </c>
      <c r="O2649" s="37">
        <f t="shared" ca="1" si="293"/>
        <v>-0.842942095888219</v>
      </c>
      <c r="P2649" s="26" t="str">
        <f t="shared" si="287"/>
        <v>预告</v>
      </c>
    </row>
    <row r="2650" spans="1:16" x14ac:dyDescent="0.2">
      <c r="A2650" s="65" t="str">
        <f t="shared" ca="1" si="288"/>
        <v/>
      </c>
      <c r="B2650" s="24" t="s">
        <v>11090</v>
      </c>
      <c r="C2650" s="24" t="s">
        <v>11091</v>
      </c>
      <c r="D2650" s="58" t="str">
        <f>IFERROR([1]!EM_S_QSTM07_IS(B2650,"61",$C$1,"1")/1000000,"")</f>
        <v/>
      </c>
      <c r="E2650" s="58" t="str">
        <f>IFERROR([1]!EM_S_PERFORMANCEEXPRESS_PERFEXNETPROFITTOSHAREHOLDER(B2650,$C$1)/1000000,"")</f>
        <v/>
      </c>
      <c r="F2650" s="58" t="str">
        <f>IFERROR([1]!EM_S_PROFITNOTICE_FORECASTT(B2650,$C$1)/1000000,"")</f>
        <v/>
      </c>
      <c r="G2650" s="58" t="str">
        <f>IFERROR([1]!EM_S_PROFITNOTICE_FORECASTL(B2650,$C$1)/1000000,"")</f>
        <v/>
      </c>
      <c r="H2650" s="58" t="str">
        <f t="shared" si="289"/>
        <v/>
      </c>
      <c r="I2650" s="59">
        <f>IFERROR([1]!EM_S_STM07_IS(B2650,"61",$I$2,"1")/1000000,"")</f>
        <v>56.239560020000006</v>
      </c>
      <c r="J2650" s="60" t="str">
        <f t="shared" si="290"/>
        <v/>
      </c>
      <c r="K2650" s="58">
        <f>IFERROR([1]!EM_S_QSTM07_IS(B2650,"61",$K$2,"1")/1000000,"")</f>
        <v>12.97353126</v>
      </c>
      <c r="L2650" s="54" t="str">
        <f t="shared" si="291"/>
        <v/>
      </c>
      <c r="M2650" s="49" t="str">
        <f ca="1">[1]!EM_S_MAJASSRES_NUM(B2650,$M$2,$M$1)</f>
        <v/>
      </c>
      <c r="N2650" s="45" t="str">
        <f t="shared" si="292"/>
        <v/>
      </c>
      <c r="O2650" s="37" t="str">
        <f t="shared" ca="1" si="293"/>
        <v/>
      </c>
      <c r="P2650" s="26" t="str">
        <f t="shared" si="287"/>
        <v/>
      </c>
    </row>
    <row r="2651" spans="1:16" x14ac:dyDescent="0.2">
      <c r="A2651" s="65" t="str">
        <f t="shared" ca="1" si="288"/>
        <v/>
      </c>
      <c r="B2651" s="24" t="s">
        <v>11092</v>
      </c>
      <c r="C2651" s="24" t="s">
        <v>11093</v>
      </c>
      <c r="D2651" s="58" t="str">
        <f>IFERROR([1]!EM_S_QSTM07_IS(B2651,"61",$C$1,"1")/1000000,"")</f>
        <v/>
      </c>
      <c r="E2651" s="58" t="str">
        <f>IFERROR([1]!EM_S_PERFORMANCEEXPRESS_PERFEXNETPROFITTOSHAREHOLDER(B2651,$C$1)/1000000,"")</f>
        <v/>
      </c>
      <c r="F2651" s="58" t="str">
        <f>IFERROR([1]!EM_S_PROFITNOTICE_FORECASTT(B2651,$C$1)/1000000,"")</f>
        <v/>
      </c>
      <c r="G2651" s="58" t="str">
        <f>IFERROR([1]!EM_S_PROFITNOTICE_FORECASTL(B2651,$C$1)/1000000,"")</f>
        <v/>
      </c>
      <c r="H2651" s="58" t="str">
        <f t="shared" si="289"/>
        <v/>
      </c>
      <c r="I2651" s="59">
        <f>IFERROR([1]!EM_S_STM07_IS(B2651,"61",$I$2,"1")/1000000,"")</f>
        <v>690.59247798000001</v>
      </c>
      <c r="J2651" s="60" t="str">
        <f t="shared" si="290"/>
        <v/>
      </c>
      <c r="K2651" s="58">
        <f>IFERROR([1]!EM_S_QSTM07_IS(B2651,"61",$K$2,"1")/1000000,"")</f>
        <v>199.85160413999998</v>
      </c>
      <c r="L2651" s="54" t="str">
        <f t="shared" si="291"/>
        <v/>
      </c>
      <c r="M2651" s="49" t="str">
        <f ca="1">[1]!EM_S_MAJASSRES_NUM(B2651,$M$2,$M$1)</f>
        <v/>
      </c>
      <c r="N2651" s="45" t="str">
        <f t="shared" si="292"/>
        <v/>
      </c>
      <c r="O2651" s="37" t="str">
        <f t="shared" ca="1" si="293"/>
        <v/>
      </c>
      <c r="P2651" s="26" t="str">
        <f t="shared" si="287"/>
        <v/>
      </c>
    </row>
    <row r="2652" spans="1:16" x14ac:dyDescent="0.2">
      <c r="A2652" s="65" t="str">
        <f t="shared" ca="1" si="288"/>
        <v/>
      </c>
      <c r="B2652" s="24" t="s">
        <v>11094</v>
      </c>
      <c r="C2652" s="24" t="s">
        <v>11095</v>
      </c>
      <c r="D2652" s="58" t="str">
        <f>IFERROR([1]!EM_S_QSTM07_IS(B2652,"61",$C$1,"1")/1000000,"")</f>
        <v/>
      </c>
      <c r="E2652" s="58" t="str">
        <f>IFERROR([1]!EM_S_PERFORMANCEEXPRESS_PERFEXNETPROFITTOSHAREHOLDER(B2652,$C$1)/1000000,"")</f>
        <v/>
      </c>
      <c r="F2652" s="58" t="str">
        <f>IFERROR([1]!EM_S_PROFITNOTICE_FORECASTT(B2652,$C$1)/1000000,"")</f>
        <v/>
      </c>
      <c r="G2652" s="58" t="str">
        <f>IFERROR([1]!EM_S_PROFITNOTICE_FORECASTL(B2652,$C$1)/1000000,"")</f>
        <v/>
      </c>
      <c r="H2652" s="58" t="str">
        <f t="shared" si="289"/>
        <v/>
      </c>
      <c r="I2652" s="59">
        <f>IFERROR([1]!EM_S_STM07_IS(B2652,"61",$I$2,"1")/1000000,"")</f>
        <v>610.04265625999994</v>
      </c>
      <c r="J2652" s="60" t="str">
        <f t="shared" si="290"/>
        <v/>
      </c>
      <c r="K2652" s="58">
        <f>IFERROR([1]!EM_S_QSTM07_IS(B2652,"61",$K$2,"1")/1000000,"")</f>
        <v>88.815040359999998</v>
      </c>
      <c r="L2652" s="54" t="str">
        <f t="shared" si="291"/>
        <v/>
      </c>
      <c r="M2652" s="49" t="str">
        <f ca="1">[1]!EM_S_MAJASSRES_NUM(B2652,$M$2,$M$1)</f>
        <v/>
      </c>
      <c r="N2652" s="45" t="str">
        <f t="shared" si="292"/>
        <v/>
      </c>
      <c r="O2652" s="37" t="str">
        <f t="shared" ca="1" si="293"/>
        <v/>
      </c>
      <c r="P2652" s="26" t="str">
        <f t="shared" si="287"/>
        <v/>
      </c>
    </row>
    <row r="2653" spans="1:16" x14ac:dyDescent="0.2">
      <c r="A2653" s="65" t="str">
        <f t="shared" ca="1" si="288"/>
        <v/>
      </c>
      <c r="B2653" s="24" t="s">
        <v>11096</v>
      </c>
      <c r="C2653" s="24" t="s">
        <v>11097</v>
      </c>
      <c r="D2653" s="58" t="str">
        <f>IFERROR([1]!EM_S_QSTM07_IS(B2653,"61",$C$1,"1")/1000000,"")</f>
        <v/>
      </c>
      <c r="E2653" s="58" t="str">
        <f>IFERROR([1]!EM_S_PERFORMANCEEXPRESS_PERFEXNETPROFITTOSHAREHOLDER(B2653,$C$1)/1000000,"")</f>
        <v/>
      </c>
      <c r="F2653" s="58" t="str">
        <f>IFERROR([1]!EM_S_PROFITNOTICE_FORECASTT(B2653,$C$1)/1000000,"")</f>
        <v/>
      </c>
      <c r="G2653" s="58" t="str">
        <f>IFERROR([1]!EM_S_PROFITNOTICE_FORECASTL(B2653,$C$1)/1000000,"")</f>
        <v/>
      </c>
      <c r="H2653" s="58" t="str">
        <f t="shared" si="289"/>
        <v/>
      </c>
      <c r="I2653" s="59">
        <f>IFERROR([1]!EM_S_STM07_IS(B2653,"61",$I$2,"1")/1000000,"")</f>
        <v>168.45040269999998</v>
      </c>
      <c r="J2653" s="60" t="str">
        <f t="shared" si="290"/>
        <v/>
      </c>
      <c r="K2653" s="58">
        <f>IFERROR([1]!EM_S_QSTM07_IS(B2653,"61",$K$2,"1")/1000000,"")</f>
        <v>15.036323560000001</v>
      </c>
      <c r="L2653" s="54" t="str">
        <f t="shared" si="291"/>
        <v/>
      </c>
      <c r="M2653" s="49" t="str">
        <f ca="1">[1]!EM_S_MAJASSRES_NUM(B2653,$M$2,$M$1)</f>
        <v/>
      </c>
      <c r="N2653" s="45" t="str">
        <f t="shared" si="292"/>
        <v/>
      </c>
      <c r="O2653" s="37" t="str">
        <f t="shared" ca="1" si="293"/>
        <v/>
      </c>
      <c r="P2653" s="26" t="str">
        <f t="shared" si="287"/>
        <v/>
      </c>
    </row>
    <row r="2654" spans="1:16" x14ac:dyDescent="0.2">
      <c r="A2654" s="65" t="str">
        <f t="shared" ca="1" si="288"/>
        <v/>
      </c>
      <c r="B2654" s="24" t="s">
        <v>11098</v>
      </c>
      <c r="C2654" s="24" t="s">
        <v>11099</v>
      </c>
      <c r="D2654" s="58" t="str">
        <f>IFERROR([1]!EM_S_QSTM07_IS(B2654,"61",$C$1,"1")/1000000,"")</f>
        <v/>
      </c>
      <c r="E2654" s="58" t="str">
        <f>IFERROR([1]!EM_S_PERFORMANCEEXPRESS_PERFEXNETPROFITTOSHAREHOLDER(B2654,$C$1)/1000000,"")</f>
        <v/>
      </c>
      <c r="F2654" s="58" t="str">
        <f>IFERROR([1]!EM_S_PROFITNOTICE_FORECASTT(B2654,$C$1)/1000000,"")</f>
        <v/>
      </c>
      <c r="G2654" s="58" t="str">
        <f>IFERROR([1]!EM_S_PROFITNOTICE_FORECASTL(B2654,$C$1)/1000000,"")</f>
        <v/>
      </c>
      <c r="H2654" s="58" t="str">
        <f t="shared" si="289"/>
        <v/>
      </c>
      <c r="I2654" s="59">
        <f>IFERROR([1]!EM_S_STM07_IS(B2654,"61",$I$2,"1")/1000000,"")</f>
        <v>18.099551030000001</v>
      </c>
      <c r="J2654" s="60" t="str">
        <f t="shared" si="290"/>
        <v/>
      </c>
      <c r="K2654" s="58">
        <f>IFERROR([1]!EM_S_QSTM07_IS(B2654,"61",$K$2,"1")/1000000,"")</f>
        <v>35.928697100000001</v>
      </c>
      <c r="L2654" s="54" t="str">
        <f t="shared" si="291"/>
        <v/>
      </c>
      <c r="M2654" s="49" t="str">
        <f ca="1">[1]!EM_S_MAJASSRES_NUM(B2654,$M$2,$M$1)</f>
        <v/>
      </c>
      <c r="N2654" s="45" t="str">
        <f t="shared" si="292"/>
        <v/>
      </c>
      <c r="O2654" s="37" t="str">
        <f t="shared" ca="1" si="293"/>
        <v/>
      </c>
      <c r="P2654" s="26" t="str">
        <f t="shared" si="287"/>
        <v/>
      </c>
    </row>
    <row r="2655" spans="1:16" x14ac:dyDescent="0.2">
      <c r="A2655" s="65" t="str">
        <f t="shared" ca="1" si="288"/>
        <v/>
      </c>
      <c r="B2655" s="24" t="s">
        <v>11100</v>
      </c>
      <c r="C2655" s="24" t="s">
        <v>11101</v>
      </c>
      <c r="D2655" s="58" t="str">
        <f>IFERROR([1]!EM_S_QSTM07_IS(B2655,"61",$C$1,"1")/1000000,"")</f>
        <v/>
      </c>
      <c r="E2655" s="58" t="str">
        <f>IFERROR([1]!EM_S_PERFORMANCEEXPRESS_PERFEXNETPROFITTOSHAREHOLDER(B2655,$C$1)/1000000,"")</f>
        <v/>
      </c>
      <c r="F2655" s="58" t="str">
        <f>IFERROR([1]!EM_S_PROFITNOTICE_FORECASTT(B2655,$C$1)/1000000,"")</f>
        <v/>
      </c>
      <c r="G2655" s="58" t="str">
        <f>IFERROR([1]!EM_S_PROFITNOTICE_FORECASTL(B2655,$C$1)/1000000,"")</f>
        <v/>
      </c>
      <c r="H2655" s="58" t="str">
        <f t="shared" si="289"/>
        <v/>
      </c>
      <c r="I2655" s="59">
        <f>IFERROR([1]!EM_S_STM07_IS(B2655,"61",$I$2,"1")/1000000,"")</f>
        <v>561.67622026999993</v>
      </c>
      <c r="J2655" s="60" t="str">
        <f t="shared" si="290"/>
        <v/>
      </c>
      <c r="K2655" s="58">
        <f>IFERROR([1]!EM_S_QSTM07_IS(B2655,"61",$K$2,"1")/1000000,"")</f>
        <v>27.790229989999997</v>
      </c>
      <c r="L2655" s="54" t="str">
        <f t="shared" si="291"/>
        <v/>
      </c>
      <c r="M2655" s="49" t="str">
        <f ca="1">[1]!EM_S_MAJASSRES_NUM(B2655,$M$2,$M$1)</f>
        <v/>
      </c>
      <c r="N2655" s="45" t="str">
        <f t="shared" si="292"/>
        <v/>
      </c>
      <c r="O2655" s="37" t="str">
        <f t="shared" ca="1" si="293"/>
        <v/>
      </c>
      <c r="P2655" s="26" t="str">
        <f t="shared" si="287"/>
        <v/>
      </c>
    </row>
    <row r="2656" spans="1:16" x14ac:dyDescent="0.2">
      <c r="A2656" s="65" t="str">
        <f t="shared" ca="1" si="288"/>
        <v/>
      </c>
      <c r="B2656" s="24" t="s">
        <v>11102</v>
      </c>
      <c r="C2656" s="24" t="s">
        <v>11103</v>
      </c>
      <c r="D2656" s="58" t="str">
        <f>IFERROR([1]!EM_S_QSTM07_IS(B2656,"61",$C$1,"1")/1000000,"")</f>
        <v/>
      </c>
      <c r="E2656" s="58" t="str">
        <f>IFERROR([1]!EM_S_PERFORMANCEEXPRESS_PERFEXNETPROFITTOSHAREHOLDER(B2656,$C$1)/1000000,"")</f>
        <v/>
      </c>
      <c r="F2656" s="58" t="str">
        <f>IFERROR([1]!EM_S_PROFITNOTICE_FORECASTT(B2656,$C$1)/1000000,"")</f>
        <v/>
      </c>
      <c r="G2656" s="58" t="str">
        <f>IFERROR([1]!EM_S_PROFITNOTICE_FORECASTL(B2656,$C$1)/1000000,"")</f>
        <v/>
      </c>
      <c r="H2656" s="58" t="str">
        <f t="shared" si="289"/>
        <v/>
      </c>
      <c r="I2656" s="59">
        <f>IFERROR([1]!EM_S_STM07_IS(B2656,"61",$I$2,"1")/1000000,"")</f>
        <v>51.740348779999998</v>
      </c>
      <c r="J2656" s="60" t="str">
        <f t="shared" si="290"/>
        <v/>
      </c>
      <c r="K2656" s="58">
        <f>IFERROR([1]!EM_S_QSTM07_IS(B2656,"61",$K$2,"1")/1000000,"")</f>
        <v>9.7924258900000005</v>
      </c>
      <c r="L2656" s="54" t="str">
        <f t="shared" si="291"/>
        <v/>
      </c>
      <c r="M2656" s="49">
        <f ca="1">[1]!EM_S_MAJASSRES_NUM(B2656,$M$2,$M$1)</f>
        <v>1</v>
      </c>
      <c r="N2656" s="45">
        <f t="shared" si="292"/>
        <v>1</v>
      </c>
      <c r="O2656" s="37" t="str">
        <f t="shared" ca="1" si="293"/>
        <v/>
      </c>
      <c r="P2656" s="26" t="str">
        <f t="shared" si="287"/>
        <v/>
      </c>
    </row>
    <row r="2657" spans="1:16" x14ac:dyDescent="0.2">
      <c r="A2657" s="65" t="str">
        <f t="shared" ca="1" si="288"/>
        <v/>
      </c>
      <c r="B2657" s="24" t="s">
        <v>11104</v>
      </c>
      <c r="C2657" s="24" t="s">
        <v>11105</v>
      </c>
      <c r="D2657" s="58" t="str">
        <f>IFERROR([1]!EM_S_QSTM07_IS(B2657,"61",$C$1,"1")/1000000,"")</f>
        <v/>
      </c>
      <c r="E2657" s="58" t="str">
        <f>IFERROR([1]!EM_S_PERFORMANCEEXPRESS_PERFEXNETPROFITTOSHAREHOLDER(B2657,$C$1)/1000000,"")</f>
        <v/>
      </c>
      <c r="F2657" s="58" t="str">
        <f>IFERROR([1]!EM_S_PROFITNOTICE_FORECASTT(B2657,$C$1)/1000000,"")</f>
        <v/>
      </c>
      <c r="G2657" s="58" t="str">
        <f>IFERROR([1]!EM_S_PROFITNOTICE_FORECASTL(B2657,$C$1)/1000000,"")</f>
        <v/>
      </c>
      <c r="H2657" s="58" t="str">
        <f t="shared" si="289"/>
        <v/>
      </c>
      <c r="I2657" s="59">
        <f>IFERROR([1]!EM_S_STM07_IS(B2657,"61",$I$2,"1")/1000000,"")</f>
        <v>249.33935333000002</v>
      </c>
      <c r="J2657" s="60" t="str">
        <f t="shared" si="290"/>
        <v/>
      </c>
      <c r="K2657" s="58">
        <f>IFERROR([1]!EM_S_QSTM07_IS(B2657,"61",$K$2,"1")/1000000,"")</f>
        <v>17.53285344</v>
      </c>
      <c r="L2657" s="54" t="str">
        <f t="shared" si="291"/>
        <v/>
      </c>
      <c r="M2657" s="49" t="str">
        <f ca="1">[1]!EM_S_MAJASSRES_NUM(B2657,$M$2,$M$1)</f>
        <v/>
      </c>
      <c r="N2657" s="45" t="str">
        <f t="shared" si="292"/>
        <v/>
      </c>
      <c r="O2657" s="37" t="str">
        <f t="shared" ca="1" si="293"/>
        <v/>
      </c>
      <c r="P2657" s="26" t="str">
        <f t="shared" si="287"/>
        <v/>
      </c>
    </row>
    <row r="2658" spans="1:16" x14ac:dyDescent="0.2">
      <c r="A2658" s="65" t="str">
        <f t="shared" ca="1" si="288"/>
        <v/>
      </c>
      <c r="B2658" s="24" t="s">
        <v>11106</v>
      </c>
      <c r="C2658" s="24" t="s">
        <v>11107</v>
      </c>
      <c r="D2658" s="58" t="str">
        <f>IFERROR([1]!EM_S_QSTM07_IS(B2658,"61",$C$1,"1")/1000000,"")</f>
        <v/>
      </c>
      <c r="E2658" s="58" t="str">
        <f>IFERROR([1]!EM_S_PERFORMANCEEXPRESS_PERFEXNETPROFITTOSHAREHOLDER(B2658,$C$1)/1000000,"")</f>
        <v/>
      </c>
      <c r="F2658" s="58" t="str">
        <f>IFERROR([1]!EM_S_PROFITNOTICE_FORECASTT(B2658,$C$1)/1000000,"")</f>
        <v/>
      </c>
      <c r="G2658" s="58" t="str">
        <f>IFERROR([1]!EM_S_PROFITNOTICE_FORECASTL(B2658,$C$1)/1000000,"")</f>
        <v/>
      </c>
      <c r="H2658" s="58" t="str">
        <f t="shared" si="289"/>
        <v/>
      </c>
      <c r="I2658" s="59">
        <f>IFERROR([1]!EM_S_STM07_IS(B2658,"61",$I$2,"1")/1000000,"")</f>
        <v>70.4822621</v>
      </c>
      <c r="J2658" s="60" t="str">
        <f t="shared" si="290"/>
        <v/>
      </c>
      <c r="K2658" s="58">
        <f>IFERROR([1]!EM_S_QSTM07_IS(B2658,"61",$K$2,"1")/1000000,"")</f>
        <v>3.4423127200000003</v>
      </c>
      <c r="L2658" s="54" t="str">
        <f t="shared" si="291"/>
        <v/>
      </c>
      <c r="M2658" s="49" t="str">
        <f ca="1">[1]!EM_S_MAJASSRES_NUM(B2658,$M$2,$M$1)</f>
        <v/>
      </c>
      <c r="N2658" s="45">
        <f t="shared" si="292"/>
        <v>1</v>
      </c>
      <c r="O2658" s="37" t="str">
        <f t="shared" ca="1" si="293"/>
        <v/>
      </c>
      <c r="P2658" s="26" t="str">
        <f t="shared" si="287"/>
        <v/>
      </c>
    </row>
    <row r="2659" spans="1:16" x14ac:dyDescent="0.2">
      <c r="A2659" s="65" t="str">
        <f t="shared" ca="1" si="288"/>
        <v/>
      </c>
      <c r="B2659" s="24" t="s">
        <v>11108</v>
      </c>
      <c r="C2659" s="24" t="s">
        <v>11109</v>
      </c>
      <c r="D2659" s="58" t="str">
        <f>IFERROR([1]!EM_S_QSTM07_IS(B2659,"61",$C$1,"1")/1000000,"")</f>
        <v/>
      </c>
      <c r="E2659" s="58" t="str">
        <f>IFERROR([1]!EM_S_PERFORMANCEEXPRESS_PERFEXNETPROFITTOSHAREHOLDER(B2659,$C$1)/1000000,"")</f>
        <v/>
      </c>
      <c r="F2659" s="58" t="str">
        <f>IFERROR([1]!EM_S_PROFITNOTICE_FORECASTT(B2659,$C$1)/1000000,"")</f>
        <v/>
      </c>
      <c r="G2659" s="58" t="str">
        <f>IFERROR([1]!EM_S_PROFITNOTICE_FORECASTL(B2659,$C$1)/1000000,"")</f>
        <v/>
      </c>
      <c r="H2659" s="58" t="str">
        <f t="shared" si="289"/>
        <v/>
      </c>
      <c r="I2659" s="59">
        <f>IFERROR([1]!EM_S_STM07_IS(B2659,"61",$I$2,"1")/1000000,"")</f>
        <v>87.041395840000007</v>
      </c>
      <c r="J2659" s="60" t="str">
        <f t="shared" si="290"/>
        <v/>
      </c>
      <c r="K2659" s="58">
        <f>IFERROR([1]!EM_S_QSTM07_IS(B2659,"61",$K$2,"1")/1000000,"")</f>
        <v>46.719044270000005</v>
      </c>
      <c r="L2659" s="54" t="str">
        <f t="shared" si="291"/>
        <v/>
      </c>
      <c r="M2659" s="49" t="str">
        <f ca="1">[1]!EM_S_MAJASSRES_NUM(B2659,$M$2,$M$1)</f>
        <v/>
      </c>
      <c r="N2659" s="45" t="str">
        <f t="shared" si="292"/>
        <v/>
      </c>
      <c r="O2659" s="37" t="str">
        <f t="shared" ca="1" si="293"/>
        <v/>
      </c>
      <c r="P2659" s="26" t="str">
        <f t="shared" si="287"/>
        <v/>
      </c>
    </row>
    <row r="2660" spans="1:16" x14ac:dyDescent="0.2">
      <c r="A2660" s="65" t="str">
        <f t="shared" ca="1" si="288"/>
        <v/>
      </c>
      <c r="B2660" s="24" t="s">
        <v>11110</v>
      </c>
      <c r="C2660" s="24" t="s">
        <v>11111</v>
      </c>
      <c r="D2660" s="58" t="str">
        <f>IFERROR([1]!EM_S_QSTM07_IS(B2660,"61",$C$1,"1")/1000000,"")</f>
        <v/>
      </c>
      <c r="E2660" s="58" t="str">
        <f>IFERROR([1]!EM_S_PERFORMANCEEXPRESS_PERFEXNETPROFITTOSHAREHOLDER(B2660,$C$1)/1000000,"")</f>
        <v/>
      </c>
      <c r="F2660" s="58" t="str">
        <f>IFERROR([1]!EM_S_PROFITNOTICE_FORECASTT(B2660,$C$1)/1000000,"")</f>
        <v/>
      </c>
      <c r="G2660" s="58" t="str">
        <f>IFERROR([1]!EM_S_PROFITNOTICE_FORECASTL(B2660,$C$1)/1000000,"")</f>
        <v/>
      </c>
      <c r="H2660" s="58" t="str">
        <f t="shared" si="289"/>
        <v/>
      </c>
      <c r="I2660" s="59">
        <f>IFERROR([1]!EM_S_STM07_IS(B2660,"61",$I$2,"1")/1000000,"")</f>
        <v>302.55309036</v>
      </c>
      <c r="J2660" s="60" t="str">
        <f t="shared" si="290"/>
        <v/>
      </c>
      <c r="K2660" s="58">
        <f>IFERROR([1]!EM_S_QSTM07_IS(B2660,"61",$K$2,"1")/1000000,"")</f>
        <v>41.855594400000001</v>
      </c>
      <c r="L2660" s="54" t="str">
        <f t="shared" si="291"/>
        <v/>
      </c>
      <c r="M2660" s="49" t="str">
        <f ca="1">[1]!EM_S_MAJASSRES_NUM(B2660,$M$2,$M$1)</f>
        <v/>
      </c>
      <c r="N2660" s="45" t="str">
        <f t="shared" si="292"/>
        <v/>
      </c>
      <c r="O2660" s="37" t="str">
        <f t="shared" ca="1" si="293"/>
        <v/>
      </c>
      <c r="P2660" s="26" t="str">
        <f t="shared" si="287"/>
        <v/>
      </c>
    </row>
    <row r="2661" spans="1:16" x14ac:dyDescent="0.2">
      <c r="A2661" s="65" t="str">
        <f t="shared" ca="1" si="288"/>
        <v/>
      </c>
      <c r="B2661" s="24" t="s">
        <v>11112</v>
      </c>
      <c r="C2661" s="24" t="s">
        <v>11113</v>
      </c>
      <c r="D2661" s="58" t="str">
        <f>IFERROR([1]!EM_S_QSTM07_IS(B2661,"61",$C$1,"1")/1000000,"")</f>
        <v/>
      </c>
      <c r="E2661" s="58" t="str">
        <f>IFERROR([1]!EM_S_PERFORMANCEEXPRESS_PERFEXNETPROFITTOSHAREHOLDER(B2661,$C$1)/1000000,"")</f>
        <v/>
      </c>
      <c r="F2661" s="58" t="str">
        <f>IFERROR([1]!EM_S_PROFITNOTICE_FORECASTT(B2661,$C$1)/1000000,"")</f>
        <v/>
      </c>
      <c r="G2661" s="58" t="str">
        <f>IFERROR([1]!EM_S_PROFITNOTICE_FORECASTL(B2661,$C$1)/1000000,"")</f>
        <v/>
      </c>
      <c r="H2661" s="58" t="str">
        <f t="shared" si="289"/>
        <v/>
      </c>
      <c r="I2661" s="59">
        <f>IFERROR([1]!EM_S_STM07_IS(B2661,"61",$I$2,"1")/1000000,"")</f>
        <v>357.11745234</v>
      </c>
      <c r="J2661" s="60" t="str">
        <f t="shared" si="290"/>
        <v/>
      </c>
      <c r="K2661" s="58">
        <f>IFERROR([1]!EM_S_QSTM07_IS(B2661,"61",$K$2,"1")/1000000,"")</f>
        <v>145.95024446000002</v>
      </c>
      <c r="L2661" s="54" t="str">
        <f t="shared" si="291"/>
        <v/>
      </c>
      <c r="M2661" s="49" t="str">
        <f ca="1">[1]!EM_S_MAJASSRES_NUM(B2661,$M$2,$M$1)</f>
        <v/>
      </c>
      <c r="N2661" s="45" t="str">
        <f t="shared" si="292"/>
        <v/>
      </c>
      <c r="O2661" s="37" t="str">
        <f t="shared" ca="1" si="293"/>
        <v/>
      </c>
      <c r="P2661" s="26" t="str">
        <f t="shared" si="287"/>
        <v/>
      </c>
    </row>
    <row r="2662" spans="1:16" x14ac:dyDescent="0.2">
      <c r="A2662" s="65" t="str">
        <f t="shared" ca="1" si="288"/>
        <v/>
      </c>
      <c r="B2662" s="24" t="s">
        <v>11114</v>
      </c>
      <c r="C2662" s="24" t="s">
        <v>11115</v>
      </c>
      <c r="D2662" s="58" t="str">
        <f>IFERROR([1]!EM_S_QSTM07_IS(B2662,"61",$C$1,"1")/1000000,"")</f>
        <v/>
      </c>
      <c r="E2662" s="58" t="str">
        <f>IFERROR([1]!EM_S_PERFORMANCEEXPRESS_PERFEXNETPROFITTOSHAREHOLDER(B2662,$C$1)/1000000,"")</f>
        <v/>
      </c>
      <c r="F2662" s="58" t="str">
        <f>IFERROR([1]!EM_S_PROFITNOTICE_FORECASTT(B2662,$C$1)/1000000,"")</f>
        <v/>
      </c>
      <c r="G2662" s="58" t="str">
        <f>IFERROR([1]!EM_S_PROFITNOTICE_FORECASTL(B2662,$C$1)/1000000,"")</f>
        <v/>
      </c>
      <c r="H2662" s="58" t="str">
        <f t="shared" si="289"/>
        <v/>
      </c>
      <c r="I2662" s="59">
        <f>IFERROR([1]!EM_S_STM07_IS(B2662,"61",$I$2,"1")/1000000,"")</f>
        <v>152.42053041999998</v>
      </c>
      <c r="J2662" s="60" t="str">
        <f t="shared" si="290"/>
        <v/>
      </c>
      <c r="K2662" s="58">
        <f>IFERROR([1]!EM_S_QSTM07_IS(B2662,"61",$K$2,"1")/1000000,"")</f>
        <v>134.25855018000001</v>
      </c>
      <c r="L2662" s="54" t="str">
        <f t="shared" si="291"/>
        <v/>
      </c>
      <c r="M2662" s="49" t="str">
        <f ca="1">[1]!EM_S_MAJASSRES_NUM(B2662,$M$2,$M$1)</f>
        <v/>
      </c>
      <c r="N2662" s="45" t="str">
        <f t="shared" si="292"/>
        <v/>
      </c>
      <c r="O2662" s="37" t="str">
        <f t="shared" ca="1" si="293"/>
        <v/>
      </c>
      <c r="P2662" s="26" t="str">
        <f t="shared" si="287"/>
        <v/>
      </c>
    </row>
    <row r="2663" spans="1:16" x14ac:dyDescent="0.2">
      <c r="A2663" s="65" t="str">
        <f t="shared" ca="1" si="288"/>
        <v/>
      </c>
      <c r="B2663" s="24" t="s">
        <v>11116</v>
      </c>
      <c r="C2663" s="24" t="s">
        <v>11117</v>
      </c>
      <c r="D2663" s="58" t="str">
        <f>IFERROR([1]!EM_S_QSTM07_IS(B2663,"61",$C$1,"1")/1000000,"")</f>
        <v/>
      </c>
      <c r="E2663" s="58" t="str">
        <f>IFERROR([1]!EM_S_PERFORMANCEEXPRESS_PERFEXNETPROFITTOSHAREHOLDER(B2663,$C$1)/1000000,"")</f>
        <v/>
      </c>
      <c r="F2663" s="58" t="str">
        <f>IFERROR([1]!EM_S_PROFITNOTICE_FORECASTT(B2663,$C$1)/1000000,"")</f>
        <v/>
      </c>
      <c r="G2663" s="58" t="str">
        <f>IFERROR([1]!EM_S_PROFITNOTICE_FORECASTL(B2663,$C$1)/1000000,"")</f>
        <v/>
      </c>
      <c r="H2663" s="58" t="str">
        <f t="shared" si="289"/>
        <v/>
      </c>
      <c r="I2663" s="59">
        <f>IFERROR([1]!EM_S_STM07_IS(B2663,"61",$I$2,"1")/1000000,"")</f>
        <v>29.961033539999999</v>
      </c>
      <c r="J2663" s="60" t="str">
        <f t="shared" si="290"/>
        <v/>
      </c>
      <c r="K2663" s="58">
        <f>IFERROR([1]!EM_S_QSTM07_IS(B2663,"61",$K$2,"1")/1000000,"")</f>
        <v>85.565562620000009</v>
      </c>
      <c r="L2663" s="54" t="str">
        <f t="shared" si="291"/>
        <v/>
      </c>
      <c r="M2663" s="49">
        <f ca="1">[1]!EM_S_MAJASSRES_NUM(B2663,$M$2,$M$1)</f>
        <v>1</v>
      </c>
      <c r="N2663" s="45" t="str">
        <f t="shared" si="292"/>
        <v/>
      </c>
      <c r="O2663" s="37" t="str">
        <f t="shared" ca="1" si="293"/>
        <v/>
      </c>
      <c r="P2663" s="26" t="str">
        <f t="shared" si="287"/>
        <v/>
      </c>
    </row>
    <row r="2664" spans="1:16" x14ac:dyDescent="0.2">
      <c r="A2664" s="65" t="str">
        <f t="shared" ca="1" si="288"/>
        <v/>
      </c>
      <c r="B2664" s="24" t="s">
        <v>11118</v>
      </c>
      <c r="C2664" s="24" t="s">
        <v>11119</v>
      </c>
      <c r="D2664" s="58" t="str">
        <f>IFERROR([1]!EM_S_QSTM07_IS(B2664,"61",$C$1,"1")/1000000,"")</f>
        <v/>
      </c>
      <c r="E2664" s="58" t="str">
        <f>IFERROR([1]!EM_S_PERFORMANCEEXPRESS_PERFEXNETPROFITTOSHAREHOLDER(B2664,$C$1)/1000000,"")</f>
        <v/>
      </c>
      <c r="F2664" s="58" t="str">
        <f>IFERROR([1]!EM_S_PROFITNOTICE_FORECASTT(B2664,$C$1)/1000000,"")</f>
        <v/>
      </c>
      <c r="G2664" s="58" t="str">
        <f>IFERROR([1]!EM_S_PROFITNOTICE_FORECASTL(B2664,$C$1)/1000000,"")</f>
        <v/>
      </c>
      <c r="H2664" s="58" t="str">
        <f t="shared" si="289"/>
        <v/>
      </c>
      <c r="I2664" s="59">
        <f>IFERROR([1]!EM_S_STM07_IS(B2664,"61",$I$2,"1")/1000000,"")</f>
        <v>13.14673694</v>
      </c>
      <c r="J2664" s="60" t="str">
        <f t="shared" si="290"/>
        <v/>
      </c>
      <c r="K2664" s="58">
        <f>IFERROR([1]!EM_S_QSTM07_IS(B2664,"61",$K$2,"1")/1000000,"")</f>
        <v>5.8648239499999999</v>
      </c>
      <c r="L2664" s="54" t="str">
        <f t="shared" si="291"/>
        <v/>
      </c>
      <c r="M2664" s="49" t="str">
        <f ca="1">[1]!EM_S_MAJASSRES_NUM(B2664,$M$2,$M$1)</f>
        <v/>
      </c>
      <c r="N2664" s="45">
        <f t="shared" si="292"/>
        <v>1</v>
      </c>
      <c r="O2664" s="37" t="str">
        <f t="shared" ca="1" si="293"/>
        <v/>
      </c>
      <c r="P2664" s="26" t="str">
        <f t="shared" si="287"/>
        <v/>
      </c>
    </row>
    <row r="2665" spans="1:16" x14ac:dyDescent="0.2">
      <c r="A2665" s="65" t="str">
        <f t="shared" ca="1" si="288"/>
        <v/>
      </c>
      <c r="B2665" s="24" t="s">
        <v>11120</v>
      </c>
      <c r="C2665" s="24" t="s">
        <v>11121</v>
      </c>
      <c r="D2665" s="58" t="str">
        <f>IFERROR([1]!EM_S_QSTM07_IS(B2665,"61",$C$1,"1")/1000000,"")</f>
        <v/>
      </c>
      <c r="E2665" s="58" t="str">
        <f>IFERROR([1]!EM_S_PERFORMANCEEXPRESS_PERFEXNETPROFITTOSHAREHOLDER(B2665,$C$1)/1000000,"")</f>
        <v/>
      </c>
      <c r="F2665" s="58" t="str">
        <f>IFERROR([1]!EM_S_PROFITNOTICE_FORECASTT(B2665,$C$1)/1000000,"")</f>
        <v/>
      </c>
      <c r="G2665" s="58" t="str">
        <f>IFERROR([1]!EM_S_PROFITNOTICE_FORECASTL(B2665,$C$1)/1000000,"")</f>
        <v/>
      </c>
      <c r="H2665" s="58" t="str">
        <f t="shared" si="289"/>
        <v/>
      </c>
      <c r="I2665" s="59">
        <f>IFERROR([1]!EM_S_STM07_IS(B2665,"61",$I$2,"1")/1000000,"")</f>
        <v>206.8464985</v>
      </c>
      <c r="J2665" s="60" t="str">
        <f t="shared" si="290"/>
        <v/>
      </c>
      <c r="K2665" s="58">
        <f>IFERROR([1]!EM_S_QSTM07_IS(B2665,"61",$K$2,"1")/1000000,"")</f>
        <v>37.88855263</v>
      </c>
      <c r="L2665" s="54" t="str">
        <f t="shared" si="291"/>
        <v/>
      </c>
      <c r="M2665" s="49" t="str">
        <f ca="1">[1]!EM_S_MAJASSRES_NUM(B2665,$M$2,$M$1)</f>
        <v/>
      </c>
      <c r="N2665" s="45" t="str">
        <f t="shared" si="292"/>
        <v/>
      </c>
      <c r="O2665" s="37" t="str">
        <f t="shared" ca="1" si="293"/>
        <v/>
      </c>
      <c r="P2665" s="26" t="str">
        <f t="shared" si="287"/>
        <v/>
      </c>
    </row>
    <row r="2666" spans="1:16" x14ac:dyDescent="0.2">
      <c r="A2666" s="65" t="str">
        <f t="shared" ca="1" si="288"/>
        <v/>
      </c>
      <c r="B2666" s="24" t="s">
        <v>11122</v>
      </c>
      <c r="C2666" s="24" t="s">
        <v>11123</v>
      </c>
      <c r="D2666" s="58" t="str">
        <f>IFERROR([1]!EM_S_QSTM07_IS(B2666,"61",$C$1,"1")/1000000,"")</f>
        <v/>
      </c>
      <c r="E2666" s="58" t="str">
        <f>IFERROR([1]!EM_S_PERFORMANCEEXPRESS_PERFEXNETPROFITTOSHAREHOLDER(B2666,$C$1)/1000000,"")</f>
        <v/>
      </c>
      <c r="F2666" s="58" t="str">
        <f>IFERROR([1]!EM_S_PROFITNOTICE_FORECASTT(B2666,$C$1)/1000000,"")</f>
        <v/>
      </c>
      <c r="G2666" s="58" t="str">
        <f>IFERROR([1]!EM_S_PROFITNOTICE_FORECASTL(B2666,$C$1)/1000000,"")</f>
        <v/>
      </c>
      <c r="H2666" s="58" t="str">
        <f t="shared" si="289"/>
        <v/>
      </c>
      <c r="I2666" s="59">
        <f>IFERROR([1]!EM_S_STM07_IS(B2666,"61",$I$2,"1")/1000000,"")</f>
        <v>147.49569041999999</v>
      </c>
      <c r="J2666" s="60" t="str">
        <f t="shared" si="290"/>
        <v/>
      </c>
      <c r="K2666" s="58">
        <f>IFERROR([1]!EM_S_QSTM07_IS(B2666,"61",$K$2,"1")/1000000,"")</f>
        <v>-17.533546359999999</v>
      </c>
      <c r="L2666" s="54" t="str">
        <f t="shared" si="291"/>
        <v/>
      </c>
      <c r="M2666" s="49" t="str">
        <f ca="1">[1]!EM_S_MAJASSRES_NUM(B2666,$M$2,$M$1)</f>
        <v/>
      </c>
      <c r="N2666" s="45" t="str">
        <f t="shared" si="292"/>
        <v/>
      </c>
      <c r="O2666" s="37" t="str">
        <f t="shared" ca="1" si="293"/>
        <v/>
      </c>
      <c r="P2666" s="26" t="str">
        <f t="shared" si="287"/>
        <v/>
      </c>
    </row>
    <row r="2667" spans="1:16" x14ac:dyDescent="0.2">
      <c r="A2667" s="65" t="str">
        <f t="shared" ca="1" si="288"/>
        <v/>
      </c>
      <c r="B2667" s="24" t="s">
        <v>11124</v>
      </c>
      <c r="C2667" s="24" t="s">
        <v>11125</v>
      </c>
      <c r="D2667" s="58" t="str">
        <f>IFERROR([1]!EM_S_QSTM07_IS(B2667,"61",$C$1,"1")/1000000,"")</f>
        <v/>
      </c>
      <c r="E2667" s="58" t="str">
        <f>IFERROR([1]!EM_S_PERFORMANCEEXPRESS_PERFEXNETPROFITTOSHAREHOLDER(B2667,$C$1)/1000000,"")</f>
        <v/>
      </c>
      <c r="F2667" s="58" t="str">
        <f>IFERROR([1]!EM_S_PROFITNOTICE_FORECASTT(B2667,$C$1)/1000000,"")</f>
        <v/>
      </c>
      <c r="G2667" s="58" t="str">
        <f>IFERROR([1]!EM_S_PROFITNOTICE_FORECASTL(B2667,$C$1)/1000000,"")</f>
        <v/>
      </c>
      <c r="H2667" s="58" t="str">
        <f t="shared" si="289"/>
        <v/>
      </c>
      <c r="I2667" s="59" t="str">
        <f>IFERROR([1]!EM_S_STM07_IS(B2667,"61",$I$2,"1")/1000000,"")</f>
        <v/>
      </c>
      <c r="J2667" s="60" t="str">
        <f t="shared" si="290"/>
        <v/>
      </c>
      <c r="K2667" s="58" t="str">
        <f>IFERROR([1]!EM_S_QSTM07_IS(B2667,"61",$K$2,"1")/1000000,"")</f>
        <v/>
      </c>
      <c r="L2667" s="54" t="str">
        <f t="shared" si="291"/>
        <v/>
      </c>
      <c r="M2667" s="49" t="str">
        <f ca="1">[1]!EM_S_MAJASSRES_NUM(B2667,$M$2,$M$1)</f>
        <v/>
      </c>
      <c r="N2667" s="45" t="str">
        <f t="shared" si="292"/>
        <v/>
      </c>
      <c r="O2667" s="37" t="str">
        <f t="shared" ca="1" si="293"/>
        <v/>
      </c>
      <c r="P2667" s="26" t="str">
        <f t="shared" si="287"/>
        <v/>
      </c>
    </row>
    <row r="2668" spans="1:16" x14ac:dyDescent="0.2">
      <c r="A2668" s="65" t="str">
        <f t="shared" ca="1" si="288"/>
        <v/>
      </c>
      <c r="B2668" s="24" t="s">
        <v>11126</v>
      </c>
      <c r="C2668" s="24" t="s">
        <v>11127</v>
      </c>
      <c r="D2668" s="58" t="str">
        <f>IFERROR([1]!EM_S_QSTM07_IS(B2668,"61",$C$1,"1")/1000000,"")</f>
        <v/>
      </c>
      <c r="E2668" s="58" t="str">
        <f>IFERROR([1]!EM_S_PERFORMANCEEXPRESS_PERFEXNETPROFITTOSHAREHOLDER(B2668,$C$1)/1000000,"")</f>
        <v/>
      </c>
      <c r="F2668" s="58" t="str">
        <f>IFERROR([1]!EM_S_PROFITNOTICE_FORECASTT(B2668,$C$1)/1000000,"")</f>
        <v/>
      </c>
      <c r="G2668" s="58" t="str">
        <f>IFERROR([1]!EM_S_PROFITNOTICE_FORECASTL(B2668,$C$1)/1000000,"")</f>
        <v/>
      </c>
      <c r="H2668" s="58" t="str">
        <f t="shared" si="289"/>
        <v/>
      </c>
      <c r="I2668" s="59">
        <f>IFERROR([1]!EM_S_STM07_IS(B2668,"61",$I$2,"1")/1000000,"")</f>
        <v>203.82630833000002</v>
      </c>
      <c r="J2668" s="60" t="str">
        <f t="shared" si="290"/>
        <v/>
      </c>
      <c r="K2668" s="58">
        <f>IFERROR([1]!EM_S_QSTM07_IS(B2668,"61",$K$2,"1")/1000000,"")</f>
        <v>-36.722602119999998</v>
      </c>
      <c r="L2668" s="54" t="str">
        <f t="shared" si="291"/>
        <v/>
      </c>
      <c r="M2668" s="49" t="str">
        <f ca="1">[1]!EM_S_MAJASSRES_NUM(B2668,$M$2,$M$1)</f>
        <v/>
      </c>
      <c r="N2668" s="45" t="str">
        <f t="shared" si="292"/>
        <v/>
      </c>
      <c r="O2668" s="37" t="str">
        <f t="shared" ca="1" si="293"/>
        <v/>
      </c>
      <c r="P2668" s="26" t="str">
        <f t="shared" si="287"/>
        <v/>
      </c>
    </row>
    <row r="2669" spans="1:16" x14ac:dyDescent="0.2">
      <c r="A2669" s="65" t="str">
        <f t="shared" ca="1" si="288"/>
        <v/>
      </c>
      <c r="B2669" s="24" t="s">
        <v>11128</v>
      </c>
      <c r="C2669" s="24" t="s">
        <v>11129</v>
      </c>
      <c r="D2669" s="58" t="str">
        <f>IFERROR([1]!EM_S_QSTM07_IS(B2669,"61",$C$1,"1")/1000000,"")</f>
        <v/>
      </c>
      <c r="E2669" s="58" t="str">
        <f>IFERROR([1]!EM_S_PERFORMANCEEXPRESS_PERFEXNETPROFITTOSHAREHOLDER(B2669,$C$1)/1000000,"")</f>
        <v/>
      </c>
      <c r="F2669" s="58" t="str">
        <f>IFERROR([1]!EM_S_PROFITNOTICE_FORECASTT(B2669,$C$1)/1000000,"")</f>
        <v/>
      </c>
      <c r="G2669" s="58" t="str">
        <f>IFERROR([1]!EM_S_PROFITNOTICE_FORECASTL(B2669,$C$1)/1000000,"")</f>
        <v/>
      </c>
      <c r="H2669" s="58" t="str">
        <f t="shared" si="289"/>
        <v/>
      </c>
      <c r="I2669" s="59">
        <f>IFERROR([1]!EM_S_STM07_IS(B2669,"61",$I$2,"1")/1000000,"")</f>
        <v>457.37707402000001</v>
      </c>
      <c r="J2669" s="60" t="str">
        <f t="shared" si="290"/>
        <v/>
      </c>
      <c r="K2669" s="58">
        <f>IFERROR([1]!EM_S_QSTM07_IS(B2669,"61",$K$2,"1")/1000000,"")</f>
        <v>319.21514020000001</v>
      </c>
      <c r="L2669" s="54" t="str">
        <f t="shared" si="291"/>
        <v/>
      </c>
      <c r="M2669" s="49" t="str">
        <f ca="1">[1]!EM_S_MAJASSRES_NUM(B2669,$M$2,$M$1)</f>
        <v/>
      </c>
      <c r="N2669" s="45" t="str">
        <f t="shared" si="292"/>
        <v/>
      </c>
      <c r="O2669" s="37" t="str">
        <f t="shared" ca="1" si="293"/>
        <v/>
      </c>
      <c r="P2669" s="26" t="str">
        <f t="shared" si="287"/>
        <v/>
      </c>
    </row>
    <row r="2670" spans="1:16" x14ac:dyDescent="0.2">
      <c r="A2670" s="65" t="str">
        <f t="shared" ca="1" si="288"/>
        <v/>
      </c>
      <c r="B2670" s="24" t="s">
        <v>11130</v>
      </c>
      <c r="C2670" s="24" t="s">
        <v>11131</v>
      </c>
      <c r="D2670" s="58" t="str">
        <f>IFERROR([1]!EM_S_QSTM07_IS(B2670,"61",$C$1,"1")/1000000,"")</f>
        <v/>
      </c>
      <c r="E2670" s="58" t="str">
        <f>IFERROR([1]!EM_S_PERFORMANCEEXPRESS_PERFEXNETPROFITTOSHAREHOLDER(B2670,$C$1)/1000000,"")</f>
        <v/>
      </c>
      <c r="F2670" s="58" t="str">
        <f>IFERROR([1]!EM_S_PROFITNOTICE_FORECASTT(B2670,$C$1)/1000000,"")</f>
        <v/>
      </c>
      <c r="G2670" s="58" t="str">
        <f>IFERROR([1]!EM_S_PROFITNOTICE_FORECASTL(B2670,$C$1)/1000000,"")</f>
        <v/>
      </c>
      <c r="H2670" s="58" t="str">
        <f t="shared" si="289"/>
        <v/>
      </c>
      <c r="I2670" s="59">
        <f>IFERROR([1]!EM_S_STM07_IS(B2670,"61",$I$2,"1")/1000000,"")</f>
        <v>3978.4738687100003</v>
      </c>
      <c r="J2670" s="60" t="str">
        <f t="shared" si="290"/>
        <v/>
      </c>
      <c r="K2670" s="58">
        <f>IFERROR([1]!EM_S_QSTM07_IS(B2670,"61",$K$2,"1")/1000000,"")</f>
        <v>2075.30786111</v>
      </c>
      <c r="L2670" s="54" t="str">
        <f t="shared" si="291"/>
        <v/>
      </c>
      <c r="M2670" s="49" t="str">
        <f ca="1">[1]!EM_S_MAJASSRES_NUM(B2670,$M$2,$M$1)</f>
        <v/>
      </c>
      <c r="N2670" s="45" t="str">
        <f t="shared" si="292"/>
        <v/>
      </c>
      <c r="O2670" s="37" t="str">
        <f t="shared" ca="1" si="293"/>
        <v/>
      </c>
      <c r="P2670" s="26" t="str">
        <f t="shared" si="287"/>
        <v/>
      </c>
    </row>
    <row r="2671" spans="1:16" x14ac:dyDescent="0.2">
      <c r="A2671" s="65" t="str">
        <f t="shared" ca="1" si="288"/>
        <v/>
      </c>
      <c r="B2671" s="24" t="s">
        <v>11132</v>
      </c>
      <c r="C2671" s="24" t="s">
        <v>11133</v>
      </c>
      <c r="D2671" s="58" t="str">
        <f>IFERROR([1]!EM_S_QSTM07_IS(B2671,"61",$C$1,"1")/1000000,"")</f>
        <v/>
      </c>
      <c r="E2671" s="58" t="str">
        <f>IFERROR([1]!EM_S_PERFORMANCEEXPRESS_PERFEXNETPROFITTOSHAREHOLDER(B2671,$C$1)/1000000,"")</f>
        <v/>
      </c>
      <c r="F2671" s="58" t="str">
        <f>IFERROR([1]!EM_S_PROFITNOTICE_FORECASTT(B2671,$C$1)/1000000,"")</f>
        <v/>
      </c>
      <c r="G2671" s="58" t="str">
        <f>IFERROR([1]!EM_S_PROFITNOTICE_FORECASTL(B2671,$C$1)/1000000,"")</f>
        <v/>
      </c>
      <c r="H2671" s="58" t="str">
        <f t="shared" si="289"/>
        <v/>
      </c>
      <c r="I2671" s="59">
        <f>IFERROR([1]!EM_S_STM07_IS(B2671,"61",$I$2,"1")/1000000,"")</f>
        <v>960.99549759000001</v>
      </c>
      <c r="J2671" s="60" t="str">
        <f t="shared" si="290"/>
        <v/>
      </c>
      <c r="K2671" s="58">
        <f>IFERROR([1]!EM_S_QSTM07_IS(B2671,"61",$K$2,"1")/1000000,"")</f>
        <v>367.48991813999999</v>
      </c>
      <c r="L2671" s="54" t="str">
        <f t="shared" si="291"/>
        <v/>
      </c>
      <c r="M2671" s="49" t="str">
        <f ca="1">[1]!EM_S_MAJASSRES_NUM(B2671,$M$2,$M$1)</f>
        <v/>
      </c>
      <c r="N2671" s="45" t="str">
        <f t="shared" si="292"/>
        <v/>
      </c>
      <c r="O2671" s="37" t="str">
        <f t="shared" ca="1" si="293"/>
        <v/>
      </c>
      <c r="P2671" s="26" t="str">
        <f t="shared" si="287"/>
        <v/>
      </c>
    </row>
    <row r="2672" spans="1:16" x14ac:dyDescent="0.2">
      <c r="A2672" s="65" t="str">
        <f t="shared" ca="1" si="288"/>
        <v/>
      </c>
      <c r="B2672" s="24" t="s">
        <v>11134</v>
      </c>
      <c r="C2672" s="24" t="s">
        <v>11135</v>
      </c>
      <c r="D2672" s="58" t="str">
        <f>IFERROR([1]!EM_S_QSTM07_IS(B2672,"61",$C$1,"1")/1000000,"")</f>
        <v/>
      </c>
      <c r="E2672" s="58" t="str">
        <f>IFERROR([1]!EM_S_PERFORMANCEEXPRESS_PERFEXNETPROFITTOSHAREHOLDER(B2672,$C$1)/1000000,"")</f>
        <v/>
      </c>
      <c r="F2672" s="58" t="str">
        <f>IFERROR([1]!EM_S_PROFITNOTICE_FORECASTT(B2672,$C$1)/1000000,"")</f>
        <v/>
      </c>
      <c r="G2672" s="58" t="str">
        <f>IFERROR([1]!EM_S_PROFITNOTICE_FORECASTL(B2672,$C$1)/1000000,"")</f>
        <v/>
      </c>
      <c r="H2672" s="58" t="str">
        <f t="shared" si="289"/>
        <v/>
      </c>
      <c r="I2672" s="59">
        <f>IFERROR([1]!EM_S_STM07_IS(B2672,"61",$I$2,"1")/1000000,"")</f>
        <v>257.74817250000001</v>
      </c>
      <c r="J2672" s="60" t="str">
        <f t="shared" si="290"/>
        <v/>
      </c>
      <c r="K2672" s="58">
        <f>IFERROR([1]!EM_S_QSTM07_IS(B2672,"61",$K$2,"1")/1000000,"")</f>
        <v>-661.72104107000007</v>
      </c>
      <c r="L2672" s="54" t="str">
        <f t="shared" si="291"/>
        <v/>
      </c>
      <c r="M2672" s="49" t="str">
        <f ca="1">[1]!EM_S_MAJASSRES_NUM(B2672,$M$2,$M$1)</f>
        <v/>
      </c>
      <c r="N2672" s="45" t="str">
        <f t="shared" si="292"/>
        <v/>
      </c>
      <c r="O2672" s="37" t="str">
        <f t="shared" ca="1" si="293"/>
        <v/>
      </c>
      <c r="P2672" s="26" t="str">
        <f t="shared" si="287"/>
        <v/>
      </c>
    </row>
    <row r="2673" spans="1:16" x14ac:dyDescent="0.2">
      <c r="A2673" s="65" t="str">
        <f t="shared" ca="1" si="288"/>
        <v/>
      </c>
      <c r="B2673" s="24" t="s">
        <v>11136</v>
      </c>
      <c r="C2673" s="24" t="s">
        <v>11137</v>
      </c>
      <c r="D2673" s="58" t="str">
        <f>IFERROR([1]!EM_S_QSTM07_IS(B2673,"61",$C$1,"1")/1000000,"")</f>
        <v/>
      </c>
      <c r="E2673" s="58" t="str">
        <f>IFERROR([1]!EM_S_PERFORMANCEEXPRESS_PERFEXNETPROFITTOSHAREHOLDER(B2673,$C$1)/1000000,"")</f>
        <v/>
      </c>
      <c r="F2673" s="58" t="str">
        <f>IFERROR([1]!EM_S_PROFITNOTICE_FORECASTT(B2673,$C$1)/1000000,"")</f>
        <v/>
      </c>
      <c r="G2673" s="58" t="str">
        <f>IFERROR([1]!EM_S_PROFITNOTICE_FORECASTL(B2673,$C$1)/1000000,"")</f>
        <v/>
      </c>
      <c r="H2673" s="58" t="str">
        <f t="shared" si="289"/>
        <v/>
      </c>
      <c r="I2673" s="59">
        <f>IFERROR([1]!EM_S_STM07_IS(B2673,"61",$I$2,"1")/1000000,"")</f>
        <v>44.227457909999998</v>
      </c>
      <c r="J2673" s="60" t="str">
        <f t="shared" si="290"/>
        <v/>
      </c>
      <c r="K2673" s="58">
        <f>IFERROR([1]!EM_S_QSTM07_IS(B2673,"61",$K$2,"1")/1000000,"")</f>
        <v>-3.3197470600000001</v>
      </c>
      <c r="L2673" s="54" t="str">
        <f t="shared" si="291"/>
        <v/>
      </c>
      <c r="M2673" s="49" t="str">
        <f ca="1">[1]!EM_S_MAJASSRES_NUM(B2673,$M$2,$M$1)</f>
        <v/>
      </c>
      <c r="N2673" s="45">
        <f t="shared" si="292"/>
        <v>1</v>
      </c>
      <c r="O2673" s="37" t="str">
        <f t="shared" ca="1" si="293"/>
        <v/>
      </c>
      <c r="P2673" s="26" t="str">
        <f t="shared" si="287"/>
        <v/>
      </c>
    </row>
    <row r="2674" spans="1:16" x14ac:dyDescent="0.2">
      <c r="A2674" s="65" t="str">
        <f t="shared" ca="1" si="288"/>
        <v/>
      </c>
      <c r="B2674" s="24" t="s">
        <v>11138</v>
      </c>
      <c r="C2674" s="24" t="s">
        <v>11139</v>
      </c>
      <c r="D2674" s="58" t="str">
        <f>IFERROR([1]!EM_S_QSTM07_IS(B2674,"61",$C$1,"1")/1000000,"")</f>
        <v/>
      </c>
      <c r="E2674" s="58" t="str">
        <f>IFERROR([1]!EM_S_PERFORMANCEEXPRESS_PERFEXNETPROFITTOSHAREHOLDER(B2674,$C$1)/1000000,"")</f>
        <v/>
      </c>
      <c r="F2674" s="58" t="str">
        <f>IFERROR([1]!EM_S_PROFITNOTICE_FORECASTT(B2674,$C$1)/1000000,"")</f>
        <v/>
      </c>
      <c r="G2674" s="58" t="str">
        <f>IFERROR([1]!EM_S_PROFITNOTICE_FORECASTL(B2674,$C$1)/1000000,"")</f>
        <v/>
      </c>
      <c r="H2674" s="58" t="str">
        <f t="shared" si="289"/>
        <v/>
      </c>
      <c r="I2674" s="59">
        <f>IFERROR([1]!EM_S_STM07_IS(B2674,"61",$I$2,"1")/1000000,"")</f>
        <v>123.60656770999999</v>
      </c>
      <c r="J2674" s="60" t="str">
        <f t="shared" si="290"/>
        <v/>
      </c>
      <c r="K2674" s="58">
        <f>IFERROR([1]!EM_S_QSTM07_IS(B2674,"61",$K$2,"1")/1000000,"")</f>
        <v>-204.07197066000001</v>
      </c>
      <c r="L2674" s="54" t="str">
        <f t="shared" si="291"/>
        <v/>
      </c>
      <c r="M2674" s="49" t="str">
        <f ca="1">[1]!EM_S_MAJASSRES_NUM(B2674,$M$2,$M$1)</f>
        <v/>
      </c>
      <c r="N2674" s="45" t="str">
        <f t="shared" si="292"/>
        <v/>
      </c>
      <c r="O2674" s="37" t="str">
        <f t="shared" ca="1" si="293"/>
        <v/>
      </c>
      <c r="P2674" s="26" t="str">
        <f t="shared" si="287"/>
        <v/>
      </c>
    </row>
    <row r="2675" spans="1:16" x14ac:dyDescent="0.2">
      <c r="A2675" s="65" t="str">
        <f t="shared" ca="1" si="288"/>
        <v/>
      </c>
      <c r="B2675" s="24" t="s">
        <v>11140</v>
      </c>
      <c r="C2675" s="24" t="s">
        <v>11141</v>
      </c>
      <c r="D2675" s="58" t="str">
        <f>IFERROR([1]!EM_S_QSTM07_IS(B2675,"61",$C$1,"1")/1000000,"")</f>
        <v/>
      </c>
      <c r="E2675" s="58" t="str">
        <f>IFERROR([1]!EM_S_PERFORMANCEEXPRESS_PERFEXNETPROFITTOSHAREHOLDER(B2675,$C$1)/1000000,"")</f>
        <v/>
      </c>
      <c r="F2675" s="58" t="str">
        <f>IFERROR([1]!EM_S_PROFITNOTICE_FORECASTT(B2675,$C$1)/1000000,"")</f>
        <v/>
      </c>
      <c r="G2675" s="58" t="str">
        <f>IFERROR([1]!EM_S_PROFITNOTICE_FORECASTL(B2675,$C$1)/1000000,"")</f>
        <v/>
      </c>
      <c r="H2675" s="58" t="str">
        <f t="shared" si="289"/>
        <v/>
      </c>
      <c r="I2675" s="59">
        <f>IFERROR([1]!EM_S_STM07_IS(B2675,"61",$I$2,"1")/1000000,"")</f>
        <v>-3091.2640000000001</v>
      </c>
      <c r="J2675" s="60" t="str">
        <f t="shared" si="290"/>
        <v/>
      </c>
      <c r="K2675" s="58">
        <f>IFERROR([1]!EM_S_QSTM07_IS(B2675,"61",$K$2,"1")/1000000,"")</f>
        <v>-2787.154</v>
      </c>
      <c r="L2675" s="54" t="str">
        <f t="shared" si="291"/>
        <v/>
      </c>
      <c r="M2675" s="49" t="str">
        <f ca="1">[1]!EM_S_MAJASSRES_NUM(B2675,$M$2,$M$1)</f>
        <v/>
      </c>
      <c r="N2675" s="45" t="str">
        <f t="shared" si="292"/>
        <v/>
      </c>
      <c r="O2675" s="37" t="str">
        <f t="shared" ca="1" si="293"/>
        <v/>
      </c>
      <c r="P2675" s="26" t="str">
        <f t="shared" si="287"/>
        <v/>
      </c>
    </row>
    <row r="2676" spans="1:16" x14ac:dyDescent="0.2">
      <c r="A2676" s="65" t="str">
        <f t="shared" ca="1" si="288"/>
        <v/>
      </c>
      <c r="B2676" s="24" t="s">
        <v>11142</v>
      </c>
      <c r="C2676" s="24" t="s">
        <v>11143</v>
      </c>
      <c r="D2676" s="58" t="str">
        <f>IFERROR([1]!EM_S_QSTM07_IS(B2676,"61",$C$1,"1")/1000000,"")</f>
        <v/>
      </c>
      <c r="E2676" s="58" t="str">
        <f>IFERROR([1]!EM_S_PERFORMANCEEXPRESS_PERFEXNETPROFITTOSHAREHOLDER(B2676,$C$1)/1000000,"")</f>
        <v/>
      </c>
      <c r="F2676" s="58" t="str">
        <f>IFERROR([1]!EM_S_PROFITNOTICE_FORECASTT(B2676,$C$1)/1000000,"")</f>
        <v/>
      </c>
      <c r="G2676" s="58" t="str">
        <f>IFERROR([1]!EM_S_PROFITNOTICE_FORECASTL(B2676,$C$1)/1000000,"")</f>
        <v/>
      </c>
      <c r="H2676" s="58" t="str">
        <f t="shared" si="289"/>
        <v/>
      </c>
      <c r="I2676" s="59">
        <f>IFERROR([1]!EM_S_STM07_IS(B2676,"61",$I$2,"1")/1000000,"")</f>
        <v>5145.9498880000001</v>
      </c>
      <c r="J2676" s="60" t="str">
        <f t="shared" si="290"/>
        <v/>
      </c>
      <c r="K2676" s="58">
        <f>IFERROR([1]!EM_S_QSTM07_IS(B2676,"61",$K$2,"1")/1000000,"")</f>
        <v>1458.3534030000001</v>
      </c>
      <c r="L2676" s="54" t="str">
        <f t="shared" si="291"/>
        <v/>
      </c>
      <c r="M2676" s="49" t="str">
        <f ca="1">[1]!EM_S_MAJASSRES_NUM(B2676,$M$2,$M$1)</f>
        <v/>
      </c>
      <c r="N2676" s="45" t="str">
        <f t="shared" si="292"/>
        <v/>
      </c>
      <c r="O2676" s="37" t="str">
        <f t="shared" ca="1" si="293"/>
        <v/>
      </c>
      <c r="P2676" s="26" t="str">
        <f t="shared" si="287"/>
        <v/>
      </c>
    </row>
    <row r="2677" spans="1:16" x14ac:dyDescent="0.2">
      <c r="A2677" s="65" t="str">
        <f t="shared" ca="1" si="288"/>
        <v/>
      </c>
      <c r="B2677" s="24" t="s">
        <v>11144</v>
      </c>
      <c r="C2677" s="24" t="s">
        <v>11145</v>
      </c>
      <c r="D2677" s="58" t="str">
        <f>IFERROR([1]!EM_S_QSTM07_IS(B2677,"61",$C$1,"1")/1000000,"")</f>
        <v/>
      </c>
      <c r="E2677" s="58" t="str">
        <f>IFERROR([1]!EM_S_PERFORMANCEEXPRESS_PERFEXNETPROFITTOSHAREHOLDER(B2677,$C$1)/1000000,"")</f>
        <v/>
      </c>
      <c r="F2677" s="58" t="str">
        <f>IFERROR([1]!EM_S_PROFITNOTICE_FORECASTT(B2677,$C$1)/1000000,"")</f>
        <v/>
      </c>
      <c r="G2677" s="58" t="str">
        <f>IFERROR([1]!EM_S_PROFITNOTICE_FORECASTL(B2677,$C$1)/1000000,"")</f>
        <v/>
      </c>
      <c r="H2677" s="58" t="str">
        <f t="shared" si="289"/>
        <v/>
      </c>
      <c r="I2677" s="59">
        <f>IFERROR([1]!EM_S_STM07_IS(B2677,"61",$I$2,"1")/1000000,"")</f>
        <v>35.703774750000001</v>
      </c>
      <c r="J2677" s="60" t="str">
        <f t="shared" si="290"/>
        <v/>
      </c>
      <c r="K2677" s="58">
        <f>IFERROR([1]!EM_S_QSTM07_IS(B2677,"61",$K$2,"1")/1000000,"")</f>
        <v>29.14804535</v>
      </c>
      <c r="L2677" s="54" t="str">
        <f t="shared" si="291"/>
        <v/>
      </c>
      <c r="M2677" s="49" t="str">
        <f ca="1">[1]!EM_S_MAJASSRES_NUM(B2677,$M$2,$M$1)</f>
        <v/>
      </c>
      <c r="N2677" s="45" t="str">
        <f t="shared" si="292"/>
        <v/>
      </c>
      <c r="O2677" s="37" t="str">
        <f t="shared" ca="1" si="293"/>
        <v/>
      </c>
      <c r="P2677" s="26" t="str">
        <f t="shared" si="287"/>
        <v/>
      </c>
    </row>
    <row r="2678" spans="1:16" x14ac:dyDescent="0.2">
      <c r="A2678" s="65" t="str">
        <f t="shared" ca="1" si="288"/>
        <v/>
      </c>
      <c r="B2678" s="24" t="s">
        <v>11146</v>
      </c>
      <c r="C2678" s="24" t="s">
        <v>11147</v>
      </c>
      <c r="D2678" s="58" t="str">
        <f>IFERROR([1]!EM_S_QSTM07_IS(B2678,"61",$C$1,"1")/1000000,"")</f>
        <v/>
      </c>
      <c r="E2678" s="58" t="str">
        <f>IFERROR([1]!EM_S_PERFORMANCEEXPRESS_PERFEXNETPROFITTOSHAREHOLDER(B2678,$C$1)/1000000,"")</f>
        <v/>
      </c>
      <c r="F2678" s="58" t="str">
        <f>IFERROR([1]!EM_S_PROFITNOTICE_FORECASTT(B2678,$C$1)/1000000,"")</f>
        <v/>
      </c>
      <c r="G2678" s="58" t="str">
        <f>IFERROR([1]!EM_S_PROFITNOTICE_FORECASTL(B2678,$C$1)/1000000,"")</f>
        <v/>
      </c>
      <c r="H2678" s="58" t="str">
        <f t="shared" si="289"/>
        <v/>
      </c>
      <c r="I2678" s="59">
        <f>IFERROR([1]!EM_S_STM07_IS(B2678,"61",$I$2,"1")/1000000,"")</f>
        <v>7.3159164600000004</v>
      </c>
      <c r="J2678" s="60" t="str">
        <f t="shared" si="290"/>
        <v/>
      </c>
      <c r="K2678" s="58">
        <f>IFERROR([1]!EM_S_QSTM07_IS(B2678,"61",$K$2,"1")/1000000,"")</f>
        <v>8.9386587599999991</v>
      </c>
      <c r="L2678" s="54" t="str">
        <f t="shared" si="291"/>
        <v/>
      </c>
      <c r="M2678" s="49" t="str">
        <f ca="1">[1]!EM_S_MAJASSRES_NUM(B2678,$M$2,$M$1)</f>
        <v/>
      </c>
      <c r="N2678" s="45">
        <f t="shared" si="292"/>
        <v>1</v>
      </c>
      <c r="O2678" s="37" t="str">
        <f t="shared" ca="1" si="293"/>
        <v/>
      </c>
      <c r="P2678" s="26" t="str">
        <f t="shared" si="287"/>
        <v/>
      </c>
    </row>
    <row r="2679" spans="1:16" x14ac:dyDescent="0.2">
      <c r="A2679" s="65" t="str">
        <f t="shared" ca="1" si="288"/>
        <v/>
      </c>
      <c r="B2679" s="24" t="s">
        <v>11148</v>
      </c>
      <c r="C2679" s="24" t="s">
        <v>11149</v>
      </c>
      <c r="D2679" s="58" t="str">
        <f>IFERROR([1]!EM_S_QSTM07_IS(B2679,"61",$C$1,"1")/1000000,"")</f>
        <v/>
      </c>
      <c r="E2679" s="58" t="str">
        <f>IFERROR([1]!EM_S_PERFORMANCEEXPRESS_PERFEXNETPROFITTOSHAREHOLDER(B2679,$C$1)/1000000,"")</f>
        <v/>
      </c>
      <c r="F2679" s="58" t="str">
        <f>IFERROR([1]!EM_S_PROFITNOTICE_FORECASTT(B2679,$C$1)/1000000,"")</f>
        <v/>
      </c>
      <c r="G2679" s="58" t="str">
        <f>IFERROR([1]!EM_S_PROFITNOTICE_FORECASTL(B2679,$C$1)/1000000,"")</f>
        <v/>
      </c>
      <c r="H2679" s="58" t="str">
        <f t="shared" si="289"/>
        <v/>
      </c>
      <c r="I2679" s="59">
        <f>IFERROR([1]!EM_S_STM07_IS(B2679,"61",$I$2,"1")/1000000,"")</f>
        <v>6352.0720000000001</v>
      </c>
      <c r="J2679" s="60" t="str">
        <f t="shared" si="290"/>
        <v/>
      </c>
      <c r="K2679" s="58">
        <f>IFERROR([1]!EM_S_QSTM07_IS(B2679,"61",$K$2,"1")/1000000,"")</f>
        <v>1822.385</v>
      </c>
      <c r="L2679" s="54" t="str">
        <f t="shared" si="291"/>
        <v/>
      </c>
      <c r="M2679" s="49" t="str">
        <f ca="1">[1]!EM_S_MAJASSRES_NUM(B2679,$M$2,$M$1)</f>
        <v/>
      </c>
      <c r="N2679" s="45" t="str">
        <f t="shared" si="292"/>
        <v/>
      </c>
      <c r="O2679" s="37" t="str">
        <f t="shared" ca="1" si="293"/>
        <v/>
      </c>
      <c r="P2679" s="26" t="str">
        <f t="shared" si="287"/>
        <v/>
      </c>
    </row>
    <row r="2680" spans="1:16" x14ac:dyDescent="0.2">
      <c r="A2680" s="65" t="str">
        <f t="shared" ca="1" si="288"/>
        <v/>
      </c>
      <c r="B2680" s="24" t="s">
        <v>11150</v>
      </c>
      <c r="C2680" s="24" t="s">
        <v>11151</v>
      </c>
      <c r="D2680" s="58" t="str">
        <f>IFERROR([1]!EM_S_QSTM07_IS(B2680,"61",$C$1,"1")/1000000,"")</f>
        <v/>
      </c>
      <c r="E2680" s="58" t="str">
        <f>IFERROR([1]!EM_S_PERFORMANCEEXPRESS_PERFEXNETPROFITTOSHAREHOLDER(B2680,$C$1)/1000000,"")</f>
        <v/>
      </c>
      <c r="F2680" s="58" t="str">
        <f>IFERROR([1]!EM_S_PROFITNOTICE_FORECASTT(B2680,$C$1)/1000000,"")</f>
        <v/>
      </c>
      <c r="G2680" s="58" t="str">
        <f>IFERROR([1]!EM_S_PROFITNOTICE_FORECASTL(B2680,$C$1)/1000000,"")</f>
        <v/>
      </c>
      <c r="H2680" s="58" t="str">
        <f t="shared" si="289"/>
        <v/>
      </c>
      <c r="I2680" s="59">
        <f>IFERROR([1]!EM_S_STM07_IS(B2680,"61",$I$2,"1")/1000000,"")</f>
        <v>184.79068572999998</v>
      </c>
      <c r="J2680" s="60" t="str">
        <f t="shared" si="290"/>
        <v/>
      </c>
      <c r="K2680" s="58">
        <f>IFERROR([1]!EM_S_QSTM07_IS(B2680,"61",$K$2,"1")/1000000,"")</f>
        <v>-17.002605729999999</v>
      </c>
      <c r="L2680" s="54" t="str">
        <f t="shared" si="291"/>
        <v/>
      </c>
      <c r="M2680" s="49" t="str">
        <f ca="1">[1]!EM_S_MAJASSRES_NUM(B2680,$M$2,$M$1)</f>
        <v/>
      </c>
      <c r="N2680" s="45" t="str">
        <f t="shared" si="292"/>
        <v/>
      </c>
      <c r="O2680" s="37" t="str">
        <f t="shared" ca="1" si="293"/>
        <v/>
      </c>
      <c r="P2680" s="26" t="str">
        <f t="shared" si="287"/>
        <v/>
      </c>
    </row>
    <row r="2681" spans="1:16" x14ac:dyDescent="0.2">
      <c r="A2681" s="65" t="str">
        <f t="shared" ca="1" si="288"/>
        <v/>
      </c>
      <c r="B2681" s="24" t="s">
        <v>11152</v>
      </c>
      <c r="C2681" s="24" t="s">
        <v>11153</v>
      </c>
      <c r="D2681" s="58" t="str">
        <f>IFERROR([1]!EM_S_QSTM07_IS(B2681,"61",$C$1,"1")/1000000,"")</f>
        <v/>
      </c>
      <c r="E2681" s="58" t="str">
        <f>IFERROR([1]!EM_S_PERFORMANCEEXPRESS_PERFEXNETPROFITTOSHAREHOLDER(B2681,$C$1)/1000000,"")</f>
        <v/>
      </c>
      <c r="F2681" s="58" t="str">
        <f>IFERROR([1]!EM_S_PROFITNOTICE_FORECASTT(B2681,$C$1)/1000000,"")</f>
        <v/>
      </c>
      <c r="G2681" s="58" t="str">
        <f>IFERROR([1]!EM_S_PROFITNOTICE_FORECASTL(B2681,$C$1)/1000000,"")</f>
        <v/>
      </c>
      <c r="H2681" s="58" t="str">
        <f t="shared" si="289"/>
        <v/>
      </c>
      <c r="I2681" s="59">
        <f>IFERROR([1]!EM_S_STM07_IS(B2681,"61",$I$2,"1")/1000000,"")</f>
        <v>24.70483892</v>
      </c>
      <c r="J2681" s="60" t="str">
        <f t="shared" si="290"/>
        <v/>
      </c>
      <c r="K2681" s="58">
        <f>IFERROR([1]!EM_S_QSTM07_IS(B2681,"61",$K$2,"1")/1000000,"")</f>
        <v>0.5454588599999991</v>
      </c>
      <c r="L2681" s="54" t="str">
        <f t="shared" si="291"/>
        <v/>
      </c>
      <c r="M2681" s="49" t="str">
        <f ca="1">[1]!EM_S_MAJASSRES_NUM(B2681,$M$2,$M$1)</f>
        <v/>
      </c>
      <c r="N2681" s="45">
        <f t="shared" si="292"/>
        <v>1</v>
      </c>
      <c r="O2681" s="37" t="str">
        <f t="shared" ca="1" si="293"/>
        <v/>
      </c>
      <c r="P2681" s="26" t="str">
        <f t="shared" si="287"/>
        <v/>
      </c>
    </row>
    <row r="2682" spans="1:16" x14ac:dyDescent="0.2">
      <c r="A2682" s="65" t="str">
        <f t="shared" ca="1" si="288"/>
        <v/>
      </c>
      <c r="B2682" s="24" t="s">
        <v>11154</v>
      </c>
      <c r="C2682" s="24" t="s">
        <v>11155</v>
      </c>
      <c r="D2682" s="58" t="str">
        <f>IFERROR([1]!EM_S_QSTM07_IS(B2682,"61",$C$1,"1")/1000000,"")</f>
        <v/>
      </c>
      <c r="E2682" s="58" t="str">
        <f>IFERROR([1]!EM_S_PERFORMANCEEXPRESS_PERFEXNETPROFITTOSHAREHOLDER(B2682,$C$1)/1000000,"")</f>
        <v/>
      </c>
      <c r="F2682" s="58" t="str">
        <f>IFERROR([1]!EM_S_PROFITNOTICE_FORECASTT(B2682,$C$1)/1000000,"")</f>
        <v/>
      </c>
      <c r="G2682" s="58" t="str">
        <f>IFERROR([1]!EM_S_PROFITNOTICE_FORECASTL(B2682,$C$1)/1000000,"")</f>
        <v/>
      </c>
      <c r="H2682" s="58" t="str">
        <f t="shared" si="289"/>
        <v/>
      </c>
      <c r="I2682" s="59">
        <f>IFERROR([1]!EM_S_STM07_IS(B2682,"61",$I$2,"1")/1000000,"")</f>
        <v>1098.5836596600002</v>
      </c>
      <c r="J2682" s="60" t="str">
        <f t="shared" si="290"/>
        <v/>
      </c>
      <c r="K2682" s="58">
        <f>IFERROR([1]!EM_S_QSTM07_IS(B2682,"61",$K$2,"1")/1000000,"")</f>
        <v>274.51872302999999</v>
      </c>
      <c r="L2682" s="54" t="str">
        <f t="shared" si="291"/>
        <v/>
      </c>
      <c r="M2682" s="49" t="str">
        <f ca="1">[1]!EM_S_MAJASSRES_NUM(B2682,$M$2,$M$1)</f>
        <v/>
      </c>
      <c r="N2682" s="45" t="str">
        <f t="shared" si="292"/>
        <v/>
      </c>
      <c r="O2682" s="37" t="str">
        <f t="shared" ca="1" si="293"/>
        <v/>
      </c>
      <c r="P2682" s="26" t="str">
        <f t="shared" si="287"/>
        <v/>
      </c>
    </row>
    <row r="2683" spans="1:16" x14ac:dyDescent="0.2">
      <c r="A2683" s="65" t="str">
        <f t="shared" ca="1" si="288"/>
        <v/>
      </c>
      <c r="B2683" s="24" t="s">
        <v>11156</v>
      </c>
      <c r="C2683" s="24" t="s">
        <v>11157</v>
      </c>
      <c r="D2683" s="58" t="str">
        <f>IFERROR([1]!EM_S_QSTM07_IS(B2683,"61",$C$1,"1")/1000000,"")</f>
        <v/>
      </c>
      <c r="E2683" s="58" t="str">
        <f>IFERROR([1]!EM_S_PERFORMANCEEXPRESS_PERFEXNETPROFITTOSHAREHOLDER(B2683,$C$1)/1000000,"")</f>
        <v/>
      </c>
      <c r="F2683" s="58" t="str">
        <f>IFERROR([1]!EM_S_PROFITNOTICE_FORECASTT(B2683,$C$1)/1000000,"")</f>
        <v/>
      </c>
      <c r="G2683" s="58" t="str">
        <f>IFERROR([1]!EM_S_PROFITNOTICE_FORECASTL(B2683,$C$1)/1000000,"")</f>
        <v/>
      </c>
      <c r="H2683" s="58" t="str">
        <f t="shared" si="289"/>
        <v/>
      </c>
      <c r="I2683" s="59">
        <f>IFERROR([1]!EM_S_STM07_IS(B2683,"61",$I$2,"1")/1000000,"")</f>
        <v>70.931016970000002</v>
      </c>
      <c r="J2683" s="60" t="str">
        <f t="shared" si="290"/>
        <v/>
      </c>
      <c r="K2683" s="58">
        <f>IFERROR([1]!EM_S_QSTM07_IS(B2683,"61",$K$2,"1")/1000000,"")</f>
        <v>-314.90206056</v>
      </c>
      <c r="L2683" s="54" t="str">
        <f t="shared" si="291"/>
        <v/>
      </c>
      <c r="M2683" s="49" t="str">
        <f ca="1">[1]!EM_S_MAJASSRES_NUM(B2683,$M$2,$M$1)</f>
        <v/>
      </c>
      <c r="N2683" s="45" t="str">
        <f t="shared" si="292"/>
        <v/>
      </c>
      <c r="O2683" s="37" t="str">
        <f t="shared" ca="1" si="293"/>
        <v/>
      </c>
      <c r="P2683" s="26" t="str">
        <f t="shared" si="287"/>
        <v/>
      </c>
    </row>
    <row r="2684" spans="1:16" x14ac:dyDescent="0.2">
      <c r="A2684" s="65" t="str">
        <f t="shared" ca="1" si="288"/>
        <v/>
      </c>
      <c r="B2684" s="24" t="s">
        <v>11158</v>
      </c>
      <c r="C2684" s="24" t="s">
        <v>11159</v>
      </c>
      <c r="D2684" s="58" t="str">
        <f>IFERROR([1]!EM_S_QSTM07_IS(B2684,"61",$C$1,"1")/1000000,"")</f>
        <v/>
      </c>
      <c r="E2684" s="58" t="str">
        <f>IFERROR([1]!EM_S_PERFORMANCEEXPRESS_PERFEXNETPROFITTOSHAREHOLDER(B2684,$C$1)/1000000,"")</f>
        <v/>
      </c>
      <c r="F2684" s="58" t="str">
        <f>IFERROR([1]!EM_S_PROFITNOTICE_FORECASTT(B2684,$C$1)/1000000,"")</f>
        <v/>
      </c>
      <c r="G2684" s="58" t="str">
        <f>IFERROR([1]!EM_S_PROFITNOTICE_FORECASTL(B2684,$C$1)/1000000,"")</f>
        <v/>
      </c>
      <c r="H2684" s="58" t="str">
        <f t="shared" si="289"/>
        <v/>
      </c>
      <c r="I2684" s="59">
        <f>IFERROR([1]!EM_S_STM07_IS(B2684,"61",$I$2,"1")/1000000,"")</f>
        <v>133.92186551</v>
      </c>
      <c r="J2684" s="60" t="str">
        <f t="shared" si="290"/>
        <v/>
      </c>
      <c r="K2684" s="58">
        <f>IFERROR([1]!EM_S_QSTM07_IS(B2684,"61",$K$2,"1")/1000000,"")</f>
        <v>57.749842380000004</v>
      </c>
      <c r="L2684" s="54" t="str">
        <f t="shared" si="291"/>
        <v/>
      </c>
      <c r="M2684" s="49" t="str">
        <f ca="1">[1]!EM_S_MAJASSRES_NUM(B2684,$M$2,$M$1)</f>
        <v/>
      </c>
      <c r="N2684" s="45" t="str">
        <f t="shared" si="292"/>
        <v/>
      </c>
      <c r="O2684" s="37" t="str">
        <f t="shared" ca="1" si="293"/>
        <v/>
      </c>
      <c r="P2684" s="26" t="str">
        <f t="shared" si="287"/>
        <v/>
      </c>
    </row>
    <row r="2685" spans="1:16" x14ac:dyDescent="0.2">
      <c r="A2685" s="65" t="str">
        <f t="shared" ca="1" si="288"/>
        <v/>
      </c>
      <c r="B2685" s="24" t="s">
        <v>11160</v>
      </c>
      <c r="C2685" s="24" t="s">
        <v>11161</v>
      </c>
      <c r="D2685" s="58" t="str">
        <f>IFERROR([1]!EM_S_QSTM07_IS(B2685,"61",$C$1,"1")/1000000,"")</f>
        <v/>
      </c>
      <c r="E2685" s="58" t="str">
        <f>IFERROR([1]!EM_S_PERFORMANCEEXPRESS_PERFEXNETPROFITTOSHAREHOLDER(B2685,$C$1)/1000000,"")</f>
        <v/>
      </c>
      <c r="F2685" s="58" t="str">
        <f>IFERROR([1]!EM_S_PROFITNOTICE_FORECASTT(B2685,$C$1)/1000000,"")</f>
        <v/>
      </c>
      <c r="G2685" s="58" t="str">
        <f>IFERROR([1]!EM_S_PROFITNOTICE_FORECASTL(B2685,$C$1)/1000000,"")</f>
        <v/>
      </c>
      <c r="H2685" s="58" t="str">
        <f t="shared" si="289"/>
        <v/>
      </c>
      <c r="I2685" s="59">
        <f>IFERROR([1]!EM_S_STM07_IS(B2685,"61",$I$2,"1")/1000000,"")</f>
        <v>1886.7190000000001</v>
      </c>
      <c r="J2685" s="60" t="str">
        <f t="shared" si="290"/>
        <v/>
      </c>
      <c r="K2685" s="58">
        <f>IFERROR([1]!EM_S_QSTM07_IS(B2685,"61",$K$2,"1")/1000000,"")</f>
        <v>323.87099999999998</v>
      </c>
      <c r="L2685" s="54" t="str">
        <f t="shared" si="291"/>
        <v/>
      </c>
      <c r="M2685" s="49" t="str">
        <f ca="1">[1]!EM_S_MAJASSRES_NUM(B2685,$M$2,$M$1)</f>
        <v/>
      </c>
      <c r="N2685" s="45" t="str">
        <f t="shared" si="292"/>
        <v/>
      </c>
      <c r="O2685" s="37" t="str">
        <f t="shared" ca="1" si="293"/>
        <v/>
      </c>
      <c r="P2685" s="26" t="str">
        <f t="shared" si="287"/>
        <v/>
      </c>
    </row>
    <row r="2686" spans="1:16" x14ac:dyDescent="0.2">
      <c r="A2686" s="65" t="str">
        <f t="shared" ca="1" si="288"/>
        <v/>
      </c>
      <c r="B2686" s="24" t="s">
        <v>11162</v>
      </c>
      <c r="C2686" s="24" t="s">
        <v>11163</v>
      </c>
      <c r="D2686" s="58" t="str">
        <f>IFERROR([1]!EM_S_QSTM07_IS(B2686,"61",$C$1,"1")/1000000,"")</f>
        <v/>
      </c>
      <c r="E2686" s="58" t="str">
        <f>IFERROR([1]!EM_S_PERFORMANCEEXPRESS_PERFEXNETPROFITTOSHAREHOLDER(B2686,$C$1)/1000000,"")</f>
        <v/>
      </c>
      <c r="F2686" s="58" t="str">
        <f>IFERROR([1]!EM_S_PROFITNOTICE_FORECASTT(B2686,$C$1)/1000000,"")</f>
        <v/>
      </c>
      <c r="G2686" s="58" t="str">
        <f>IFERROR([1]!EM_S_PROFITNOTICE_FORECASTL(B2686,$C$1)/1000000,"")</f>
        <v/>
      </c>
      <c r="H2686" s="58" t="str">
        <f t="shared" si="289"/>
        <v/>
      </c>
      <c r="I2686" s="59">
        <f>IFERROR([1]!EM_S_STM07_IS(B2686,"61",$I$2,"1")/1000000,"")</f>
        <v>105.82811799</v>
      </c>
      <c r="J2686" s="60" t="str">
        <f t="shared" si="290"/>
        <v/>
      </c>
      <c r="K2686" s="58">
        <f>IFERROR([1]!EM_S_QSTM07_IS(B2686,"61",$K$2,"1")/1000000,"")</f>
        <v>25.44817875</v>
      </c>
      <c r="L2686" s="54" t="str">
        <f t="shared" si="291"/>
        <v/>
      </c>
      <c r="M2686" s="49" t="str">
        <f ca="1">[1]!EM_S_MAJASSRES_NUM(B2686,$M$2,$M$1)</f>
        <v/>
      </c>
      <c r="N2686" s="45" t="str">
        <f t="shared" si="292"/>
        <v/>
      </c>
      <c r="O2686" s="37" t="str">
        <f t="shared" ca="1" si="293"/>
        <v/>
      </c>
      <c r="P2686" s="26" t="str">
        <f t="shared" si="287"/>
        <v/>
      </c>
    </row>
    <row r="2687" spans="1:16" x14ac:dyDescent="0.2">
      <c r="A2687" s="65" t="str">
        <f t="shared" ca="1" si="288"/>
        <v/>
      </c>
      <c r="B2687" s="24" t="s">
        <v>11164</v>
      </c>
      <c r="C2687" s="24" t="s">
        <v>11165</v>
      </c>
      <c r="D2687" s="58" t="str">
        <f>IFERROR([1]!EM_S_QSTM07_IS(B2687,"61",$C$1,"1")/1000000,"")</f>
        <v/>
      </c>
      <c r="E2687" s="58" t="str">
        <f>IFERROR([1]!EM_S_PERFORMANCEEXPRESS_PERFEXNETPROFITTOSHAREHOLDER(B2687,$C$1)/1000000,"")</f>
        <v/>
      </c>
      <c r="F2687" s="58" t="str">
        <f>IFERROR([1]!EM_S_PROFITNOTICE_FORECASTT(B2687,$C$1)/1000000,"")</f>
        <v/>
      </c>
      <c r="G2687" s="58" t="str">
        <f>IFERROR([1]!EM_S_PROFITNOTICE_FORECASTL(B2687,$C$1)/1000000,"")</f>
        <v/>
      </c>
      <c r="H2687" s="58" t="str">
        <f t="shared" si="289"/>
        <v/>
      </c>
      <c r="I2687" s="59">
        <f>IFERROR([1]!EM_S_STM07_IS(B2687,"61",$I$2,"1")/1000000,"")</f>
        <v>1169.6530479999999</v>
      </c>
      <c r="J2687" s="60" t="str">
        <f t="shared" si="290"/>
        <v/>
      </c>
      <c r="K2687" s="58">
        <f>IFERROR([1]!EM_S_QSTM07_IS(B2687,"61",$K$2,"1")/1000000,"")</f>
        <v>125.502757</v>
      </c>
      <c r="L2687" s="54" t="str">
        <f t="shared" si="291"/>
        <v/>
      </c>
      <c r="M2687" s="49" t="str">
        <f ca="1">[1]!EM_S_MAJASSRES_NUM(B2687,$M$2,$M$1)</f>
        <v/>
      </c>
      <c r="N2687" s="45" t="str">
        <f t="shared" si="292"/>
        <v/>
      </c>
      <c r="O2687" s="37" t="str">
        <f t="shared" ca="1" si="293"/>
        <v/>
      </c>
      <c r="P2687" s="26" t="str">
        <f t="shared" si="287"/>
        <v/>
      </c>
    </row>
    <row r="2688" spans="1:16" x14ac:dyDescent="0.2">
      <c r="A2688" s="65" t="str">
        <f t="shared" ca="1" si="288"/>
        <v/>
      </c>
      <c r="B2688" s="24" t="s">
        <v>11166</v>
      </c>
      <c r="C2688" s="24" t="s">
        <v>11167</v>
      </c>
      <c r="D2688" s="58" t="str">
        <f>IFERROR([1]!EM_S_QSTM07_IS(B2688,"61",$C$1,"1")/1000000,"")</f>
        <v/>
      </c>
      <c r="E2688" s="58" t="str">
        <f>IFERROR([1]!EM_S_PERFORMANCEEXPRESS_PERFEXNETPROFITTOSHAREHOLDER(B2688,$C$1)/1000000,"")</f>
        <v/>
      </c>
      <c r="F2688" s="58" t="str">
        <f>IFERROR([1]!EM_S_PROFITNOTICE_FORECASTT(B2688,$C$1)/1000000,"")</f>
        <v/>
      </c>
      <c r="G2688" s="58" t="str">
        <f>IFERROR([1]!EM_S_PROFITNOTICE_FORECASTL(B2688,$C$1)/1000000,"")</f>
        <v/>
      </c>
      <c r="H2688" s="58" t="str">
        <f t="shared" si="289"/>
        <v/>
      </c>
      <c r="I2688" s="59">
        <f>IFERROR([1]!EM_S_STM07_IS(B2688,"61",$I$2,"1")/1000000,"")</f>
        <v>-296.76344351</v>
      </c>
      <c r="J2688" s="60" t="str">
        <f t="shared" si="290"/>
        <v/>
      </c>
      <c r="K2688" s="58">
        <f>IFERROR([1]!EM_S_QSTM07_IS(B2688,"61",$K$2,"1")/1000000,"")</f>
        <v>2.3475189199999997</v>
      </c>
      <c r="L2688" s="54" t="str">
        <f t="shared" si="291"/>
        <v/>
      </c>
      <c r="M2688" s="49" t="str">
        <f ca="1">[1]!EM_S_MAJASSRES_NUM(B2688,$M$2,$M$1)</f>
        <v/>
      </c>
      <c r="N2688" s="45">
        <f t="shared" si="292"/>
        <v>1</v>
      </c>
      <c r="O2688" s="37" t="str">
        <f t="shared" ca="1" si="293"/>
        <v/>
      </c>
      <c r="P2688" s="26" t="str">
        <f t="shared" si="287"/>
        <v/>
      </c>
    </row>
    <row r="2689" spans="1:16" x14ac:dyDescent="0.2">
      <c r="A2689" s="65" t="str">
        <f t="shared" ca="1" si="288"/>
        <v/>
      </c>
      <c r="B2689" s="24" t="s">
        <v>11168</v>
      </c>
      <c r="C2689" s="24" t="s">
        <v>11169</v>
      </c>
      <c r="D2689" s="58" t="str">
        <f>IFERROR([1]!EM_S_QSTM07_IS(B2689,"61",$C$1,"1")/1000000,"")</f>
        <v/>
      </c>
      <c r="E2689" s="58" t="str">
        <f>IFERROR([1]!EM_S_PERFORMANCEEXPRESS_PERFEXNETPROFITTOSHAREHOLDER(B2689,$C$1)/1000000,"")</f>
        <v/>
      </c>
      <c r="F2689" s="58" t="str">
        <f>IFERROR([1]!EM_S_PROFITNOTICE_FORECASTT(B2689,$C$1)/1000000,"")</f>
        <v/>
      </c>
      <c r="G2689" s="58" t="str">
        <f>IFERROR([1]!EM_S_PROFITNOTICE_FORECASTL(B2689,$C$1)/1000000,"")</f>
        <v/>
      </c>
      <c r="H2689" s="58" t="str">
        <f t="shared" si="289"/>
        <v/>
      </c>
      <c r="I2689" s="59">
        <f>IFERROR([1]!EM_S_STM07_IS(B2689,"61",$I$2,"1")/1000000,"")</f>
        <v>251.82583771</v>
      </c>
      <c r="J2689" s="60" t="str">
        <f t="shared" si="290"/>
        <v/>
      </c>
      <c r="K2689" s="58">
        <f>IFERROR([1]!EM_S_QSTM07_IS(B2689,"61",$K$2,"1")/1000000,"")</f>
        <v>-78.190332380000001</v>
      </c>
      <c r="L2689" s="54" t="str">
        <f t="shared" si="291"/>
        <v/>
      </c>
      <c r="M2689" s="49" t="str">
        <f ca="1">[1]!EM_S_MAJASSRES_NUM(B2689,$M$2,$M$1)</f>
        <v/>
      </c>
      <c r="N2689" s="45" t="str">
        <f t="shared" si="292"/>
        <v/>
      </c>
      <c r="O2689" s="37" t="str">
        <f t="shared" ca="1" si="293"/>
        <v/>
      </c>
      <c r="P2689" s="26" t="str">
        <f t="shared" si="287"/>
        <v/>
      </c>
    </row>
    <row r="2690" spans="1:16" x14ac:dyDescent="0.2">
      <c r="A2690" s="65" t="str">
        <f t="shared" ca="1" si="288"/>
        <v/>
      </c>
      <c r="B2690" s="24" t="s">
        <v>11170</v>
      </c>
      <c r="C2690" s="24" t="s">
        <v>11171</v>
      </c>
      <c r="D2690" s="58" t="str">
        <f>IFERROR([1]!EM_S_QSTM07_IS(B2690,"61",$C$1,"1")/1000000,"")</f>
        <v/>
      </c>
      <c r="E2690" s="58" t="str">
        <f>IFERROR([1]!EM_S_PERFORMANCEEXPRESS_PERFEXNETPROFITTOSHAREHOLDER(B2690,$C$1)/1000000,"")</f>
        <v/>
      </c>
      <c r="F2690" s="58" t="str">
        <f>IFERROR([1]!EM_S_PROFITNOTICE_FORECASTT(B2690,$C$1)/1000000,"")</f>
        <v/>
      </c>
      <c r="G2690" s="58" t="str">
        <f>IFERROR([1]!EM_S_PROFITNOTICE_FORECASTL(B2690,$C$1)/1000000,"")</f>
        <v/>
      </c>
      <c r="H2690" s="58" t="str">
        <f t="shared" si="289"/>
        <v/>
      </c>
      <c r="I2690" s="59">
        <f>IFERROR([1]!EM_S_STM07_IS(B2690,"61",$I$2,"1")/1000000,"")</f>
        <v>305.82469943000001</v>
      </c>
      <c r="J2690" s="60" t="str">
        <f t="shared" si="290"/>
        <v/>
      </c>
      <c r="K2690" s="58">
        <f>IFERROR([1]!EM_S_QSTM07_IS(B2690,"61",$K$2,"1")/1000000,"")</f>
        <v>38.0716112</v>
      </c>
      <c r="L2690" s="54" t="str">
        <f t="shared" si="291"/>
        <v/>
      </c>
      <c r="M2690" s="49" t="str">
        <f ca="1">[1]!EM_S_MAJASSRES_NUM(B2690,$M$2,$M$1)</f>
        <v/>
      </c>
      <c r="N2690" s="45" t="str">
        <f t="shared" si="292"/>
        <v/>
      </c>
      <c r="O2690" s="37" t="str">
        <f t="shared" ca="1" si="293"/>
        <v/>
      </c>
      <c r="P2690" s="26" t="str">
        <f t="shared" si="287"/>
        <v/>
      </c>
    </row>
    <row r="2691" spans="1:16" x14ac:dyDescent="0.2">
      <c r="A2691" s="65" t="str">
        <f t="shared" ca="1" si="288"/>
        <v/>
      </c>
      <c r="B2691" s="24" t="s">
        <v>11172</v>
      </c>
      <c r="C2691" s="24" t="s">
        <v>11173</v>
      </c>
      <c r="D2691" s="58" t="str">
        <f>IFERROR([1]!EM_S_QSTM07_IS(B2691,"61",$C$1,"1")/1000000,"")</f>
        <v/>
      </c>
      <c r="E2691" s="58" t="str">
        <f>IFERROR([1]!EM_S_PERFORMANCEEXPRESS_PERFEXNETPROFITTOSHAREHOLDER(B2691,$C$1)/1000000,"")</f>
        <v/>
      </c>
      <c r="F2691" s="58" t="str">
        <f>IFERROR([1]!EM_S_PROFITNOTICE_FORECASTT(B2691,$C$1)/1000000,"")</f>
        <v/>
      </c>
      <c r="G2691" s="58" t="str">
        <f>IFERROR([1]!EM_S_PROFITNOTICE_FORECASTL(B2691,$C$1)/1000000,"")</f>
        <v/>
      </c>
      <c r="H2691" s="58" t="str">
        <f t="shared" si="289"/>
        <v/>
      </c>
      <c r="I2691" s="59">
        <f>IFERROR([1]!EM_S_STM07_IS(B2691,"61",$I$2,"1")/1000000,"")</f>
        <v>107.81642956</v>
      </c>
      <c r="J2691" s="60" t="str">
        <f t="shared" si="290"/>
        <v/>
      </c>
      <c r="K2691" s="58">
        <f>IFERROR([1]!EM_S_QSTM07_IS(B2691,"61",$K$2,"1")/1000000,"")</f>
        <v>4.1445184400000104</v>
      </c>
      <c r="L2691" s="54" t="str">
        <f t="shared" si="291"/>
        <v/>
      </c>
      <c r="M2691" s="49" t="str">
        <f ca="1">[1]!EM_S_MAJASSRES_NUM(B2691,$M$2,$M$1)</f>
        <v/>
      </c>
      <c r="N2691" s="45">
        <f t="shared" si="292"/>
        <v>1</v>
      </c>
      <c r="O2691" s="37" t="str">
        <f t="shared" ca="1" si="293"/>
        <v/>
      </c>
      <c r="P2691" s="26" t="str">
        <f t="shared" si="287"/>
        <v/>
      </c>
    </row>
    <row r="2692" spans="1:16" x14ac:dyDescent="0.2">
      <c r="A2692" s="65" t="str">
        <f t="shared" ca="1" si="288"/>
        <v/>
      </c>
      <c r="B2692" s="24" t="s">
        <v>11174</v>
      </c>
      <c r="C2692" s="24" t="s">
        <v>11175</v>
      </c>
      <c r="D2692" s="58" t="str">
        <f>IFERROR([1]!EM_S_QSTM07_IS(B2692,"61",$C$1,"1")/1000000,"")</f>
        <v/>
      </c>
      <c r="E2692" s="58" t="str">
        <f>IFERROR([1]!EM_S_PERFORMANCEEXPRESS_PERFEXNETPROFITTOSHAREHOLDER(B2692,$C$1)/1000000,"")</f>
        <v/>
      </c>
      <c r="F2692" s="58" t="str">
        <f>IFERROR([1]!EM_S_PROFITNOTICE_FORECASTT(B2692,$C$1)/1000000,"")</f>
        <v/>
      </c>
      <c r="G2692" s="58" t="str">
        <f>IFERROR([1]!EM_S_PROFITNOTICE_FORECASTL(B2692,$C$1)/1000000,"")</f>
        <v/>
      </c>
      <c r="H2692" s="58" t="str">
        <f t="shared" si="289"/>
        <v/>
      </c>
      <c r="I2692" s="59">
        <f>IFERROR([1]!EM_S_STM07_IS(B2692,"61",$I$2,"1")/1000000,"")</f>
        <v>17307</v>
      </c>
      <c r="J2692" s="60" t="str">
        <f t="shared" si="290"/>
        <v/>
      </c>
      <c r="K2692" s="58">
        <f>IFERROR([1]!EM_S_QSTM07_IS(B2692,"61",$K$2,"1")/1000000,"")</f>
        <v>-411</v>
      </c>
      <c r="L2692" s="54" t="str">
        <f t="shared" si="291"/>
        <v/>
      </c>
      <c r="M2692" s="49" t="str">
        <f ca="1">[1]!EM_S_MAJASSRES_NUM(B2692,$M$2,$M$1)</f>
        <v/>
      </c>
      <c r="N2692" s="45" t="str">
        <f t="shared" si="292"/>
        <v/>
      </c>
      <c r="O2692" s="37" t="str">
        <f t="shared" ca="1" si="293"/>
        <v/>
      </c>
      <c r="P2692" s="26" t="str">
        <f t="shared" ref="P2692:P2755" si="294">IFERROR(IF(D2692&lt;&gt;"","财报",IF(E2692&lt;&gt;"","快报",IF(H2692&lt;&gt;"","预告",""))),"")</f>
        <v/>
      </c>
    </row>
    <row r="2693" spans="1:16" x14ac:dyDescent="0.2">
      <c r="A2693" s="65" t="str">
        <f t="shared" ref="A2693:A2756" ca="1" si="295">IFERROR(RANK(O2693,$O$4:$O$3500,0),"")</f>
        <v/>
      </c>
      <c r="B2693" s="24" t="s">
        <v>11176</v>
      </c>
      <c r="C2693" s="24" t="s">
        <v>11177</v>
      </c>
      <c r="D2693" s="58" t="str">
        <f>IFERROR([1]!EM_S_QSTM07_IS(B2693,"61",$C$1,"1")/1000000,"")</f>
        <v/>
      </c>
      <c r="E2693" s="58" t="str">
        <f>IFERROR([1]!EM_S_PERFORMANCEEXPRESS_PERFEXNETPROFITTOSHAREHOLDER(B2693,$C$1)/1000000,"")</f>
        <v/>
      </c>
      <c r="F2693" s="58" t="str">
        <f>IFERROR([1]!EM_S_PROFITNOTICE_FORECASTT(B2693,$C$1)/1000000,"")</f>
        <v/>
      </c>
      <c r="G2693" s="58" t="str">
        <f>IFERROR([1]!EM_S_PROFITNOTICE_FORECASTL(B2693,$C$1)/1000000,"")</f>
        <v/>
      </c>
      <c r="H2693" s="58" t="str">
        <f t="shared" ref="H2693:H2756" si="296">IFERROR(AVERAGE(F2693:G2693),"")</f>
        <v/>
      </c>
      <c r="I2693" s="59">
        <f>IFERROR([1]!EM_S_STM07_IS(B2693,"61",$I$2,"1")/1000000,"")</f>
        <v>1177.03015132</v>
      </c>
      <c r="J2693" s="60" t="str">
        <f t="shared" ref="J2693:J2756" si="297">IFERROR(IF(D2693&lt;&gt;"",D2693,IF(E2693&lt;&gt;"",E2693,IF(H2693&lt;&gt;"",IF(MONTH($C$1)=3,H2693,H2693-I2693),""))),"")</f>
        <v/>
      </c>
      <c r="K2693" s="58">
        <f>IFERROR([1]!EM_S_QSTM07_IS(B2693,"61",$K$2,"1")/1000000,"")</f>
        <v>585.73133286000007</v>
      </c>
      <c r="L2693" s="54" t="str">
        <f t="shared" ref="L2693:L2756" si="298">IFERROR(IF(J2693="","",(J2693-K2693)/ABS(K2693)),"")</f>
        <v/>
      </c>
      <c r="M2693" s="49" t="str">
        <f ca="1">[1]!EM_S_MAJASSRES_NUM(B2693,$M$2,$M$1)</f>
        <v/>
      </c>
      <c r="N2693" s="45" t="str">
        <f t="shared" ref="N2693:N2756" si="299">IFERROR(IF(ABS(K2693)&lt;$N$2,1,""),"")</f>
        <v/>
      </c>
      <c r="O2693" s="37" t="str">
        <f t="shared" ref="O2693:O2756" ca="1" si="300">IFERROR(IF(AND(M2693="",N2693=""),L2693,""),"")</f>
        <v/>
      </c>
      <c r="P2693" s="26" t="str">
        <f t="shared" si="294"/>
        <v/>
      </c>
    </row>
    <row r="2694" spans="1:16" x14ac:dyDescent="0.2">
      <c r="A2694" s="65" t="str">
        <f t="shared" ca="1" si="295"/>
        <v/>
      </c>
      <c r="B2694" s="24" t="s">
        <v>11178</v>
      </c>
      <c r="C2694" s="24" t="s">
        <v>11179</v>
      </c>
      <c r="D2694" s="58" t="str">
        <f>IFERROR([1]!EM_S_QSTM07_IS(B2694,"61",$C$1,"1")/1000000,"")</f>
        <v/>
      </c>
      <c r="E2694" s="58" t="str">
        <f>IFERROR([1]!EM_S_PERFORMANCEEXPRESS_PERFEXNETPROFITTOSHAREHOLDER(B2694,$C$1)/1000000,"")</f>
        <v/>
      </c>
      <c r="F2694" s="58" t="str">
        <f>IFERROR([1]!EM_S_PROFITNOTICE_FORECASTT(B2694,$C$1)/1000000,"")</f>
        <v/>
      </c>
      <c r="G2694" s="58" t="str">
        <f>IFERROR([1]!EM_S_PROFITNOTICE_FORECASTL(B2694,$C$1)/1000000,"")</f>
        <v/>
      </c>
      <c r="H2694" s="58" t="str">
        <f t="shared" si="296"/>
        <v/>
      </c>
      <c r="I2694" s="59">
        <f>IFERROR([1]!EM_S_STM07_IS(B2694,"61",$I$2,"1")/1000000,"")</f>
        <v>288.55874222000006</v>
      </c>
      <c r="J2694" s="60" t="str">
        <f t="shared" si="297"/>
        <v/>
      </c>
      <c r="K2694" s="58">
        <f>IFERROR([1]!EM_S_QSTM07_IS(B2694,"61",$K$2,"1")/1000000,"")</f>
        <v>352.60212901</v>
      </c>
      <c r="L2694" s="54" t="str">
        <f t="shared" si="298"/>
        <v/>
      </c>
      <c r="M2694" s="49" t="str">
        <f ca="1">[1]!EM_S_MAJASSRES_NUM(B2694,$M$2,$M$1)</f>
        <v/>
      </c>
      <c r="N2694" s="45" t="str">
        <f t="shared" si="299"/>
        <v/>
      </c>
      <c r="O2694" s="37" t="str">
        <f t="shared" ca="1" si="300"/>
        <v/>
      </c>
      <c r="P2694" s="26" t="str">
        <f t="shared" si="294"/>
        <v/>
      </c>
    </row>
    <row r="2695" spans="1:16" x14ac:dyDescent="0.2">
      <c r="A2695" s="65" t="str">
        <f t="shared" ca="1" si="295"/>
        <v/>
      </c>
      <c r="B2695" s="24" t="s">
        <v>11180</v>
      </c>
      <c r="C2695" s="24" t="s">
        <v>11181</v>
      </c>
      <c r="D2695" s="58" t="str">
        <f>IFERROR([1]!EM_S_QSTM07_IS(B2695,"61",$C$1,"1")/1000000,"")</f>
        <v/>
      </c>
      <c r="E2695" s="58" t="str">
        <f>IFERROR([1]!EM_S_PERFORMANCEEXPRESS_PERFEXNETPROFITTOSHAREHOLDER(B2695,$C$1)/1000000,"")</f>
        <v/>
      </c>
      <c r="F2695" s="58" t="str">
        <f>IFERROR([1]!EM_S_PROFITNOTICE_FORECASTT(B2695,$C$1)/1000000,"")</f>
        <v/>
      </c>
      <c r="G2695" s="58" t="str">
        <f>IFERROR([1]!EM_S_PROFITNOTICE_FORECASTL(B2695,$C$1)/1000000,"")</f>
        <v/>
      </c>
      <c r="H2695" s="58" t="str">
        <f t="shared" si="296"/>
        <v/>
      </c>
      <c r="I2695" s="59">
        <f>IFERROR([1]!EM_S_STM07_IS(B2695,"61",$I$2,"1")/1000000,"")</f>
        <v>41.06711765</v>
      </c>
      <c r="J2695" s="60" t="str">
        <f t="shared" si="297"/>
        <v/>
      </c>
      <c r="K2695" s="58">
        <f>IFERROR([1]!EM_S_QSTM07_IS(B2695,"61",$K$2,"1")/1000000,"")</f>
        <v>-2.2261566800000003</v>
      </c>
      <c r="L2695" s="54" t="str">
        <f t="shared" si="298"/>
        <v/>
      </c>
      <c r="M2695" s="49" t="str">
        <f ca="1">[1]!EM_S_MAJASSRES_NUM(B2695,$M$2,$M$1)</f>
        <v/>
      </c>
      <c r="N2695" s="45">
        <f t="shared" si="299"/>
        <v>1</v>
      </c>
      <c r="O2695" s="37" t="str">
        <f t="shared" ca="1" si="300"/>
        <v/>
      </c>
      <c r="P2695" s="26" t="str">
        <f t="shared" si="294"/>
        <v/>
      </c>
    </row>
    <row r="2696" spans="1:16" x14ac:dyDescent="0.2">
      <c r="A2696" s="65" t="str">
        <f t="shared" ca="1" si="295"/>
        <v/>
      </c>
      <c r="B2696" s="24" t="s">
        <v>11182</v>
      </c>
      <c r="C2696" s="24" t="s">
        <v>11183</v>
      </c>
      <c r="D2696" s="58" t="str">
        <f>IFERROR([1]!EM_S_QSTM07_IS(B2696,"61",$C$1,"1")/1000000,"")</f>
        <v/>
      </c>
      <c r="E2696" s="58" t="str">
        <f>IFERROR([1]!EM_S_PERFORMANCEEXPRESS_PERFEXNETPROFITTOSHAREHOLDER(B2696,$C$1)/1000000,"")</f>
        <v/>
      </c>
      <c r="F2696" s="58" t="str">
        <f>IFERROR([1]!EM_S_PROFITNOTICE_FORECASTT(B2696,$C$1)/1000000,"")</f>
        <v/>
      </c>
      <c r="G2696" s="58" t="str">
        <f>IFERROR([1]!EM_S_PROFITNOTICE_FORECASTL(B2696,$C$1)/1000000,"")</f>
        <v/>
      </c>
      <c r="H2696" s="58" t="str">
        <f t="shared" si="296"/>
        <v/>
      </c>
      <c r="I2696" s="59">
        <f>IFERROR([1]!EM_S_STM07_IS(B2696,"61",$I$2,"1")/1000000,"")</f>
        <v>-115.75485603</v>
      </c>
      <c r="J2696" s="60" t="str">
        <f t="shared" si="297"/>
        <v/>
      </c>
      <c r="K2696" s="58">
        <f>IFERROR([1]!EM_S_QSTM07_IS(B2696,"61",$K$2,"1")/1000000,"")</f>
        <v>16.952413190000001</v>
      </c>
      <c r="L2696" s="54" t="str">
        <f t="shared" si="298"/>
        <v/>
      </c>
      <c r="M2696" s="49" t="str">
        <f ca="1">[1]!EM_S_MAJASSRES_NUM(B2696,$M$2,$M$1)</f>
        <v/>
      </c>
      <c r="N2696" s="45" t="str">
        <f t="shared" si="299"/>
        <v/>
      </c>
      <c r="O2696" s="37" t="str">
        <f t="shared" ca="1" si="300"/>
        <v/>
      </c>
      <c r="P2696" s="26" t="str">
        <f t="shared" si="294"/>
        <v/>
      </c>
    </row>
    <row r="2697" spans="1:16" x14ac:dyDescent="0.2">
      <c r="A2697" s="65" t="str">
        <f t="shared" ca="1" si="295"/>
        <v/>
      </c>
      <c r="B2697" s="24" t="s">
        <v>11184</v>
      </c>
      <c r="C2697" s="24" t="s">
        <v>11185</v>
      </c>
      <c r="D2697" s="58" t="str">
        <f>IFERROR([1]!EM_S_QSTM07_IS(B2697,"61",$C$1,"1")/1000000,"")</f>
        <v/>
      </c>
      <c r="E2697" s="58" t="str">
        <f>IFERROR([1]!EM_S_PERFORMANCEEXPRESS_PERFEXNETPROFITTOSHAREHOLDER(B2697,$C$1)/1000000,"")</f>
        <v/>
      </c>
      <c r="F2697" s="58" t="str">
        <f>IFERROR([1]!EM_S_PROFITNOTICE_FORECASTT(B2697,$C$1)/1000000,"")</f>
        <v/>
      </c>
      <c r="G2697" s="58" t="str">
        <f>IFERROR([1]!EM_S_PROFITNOTICE_FORECASTL(B2697,$C$1)/1000000,"")</f>
        <v/>
      </c>
      <c r="H2697" s="58" t="str">
        <f t="shared" si="296"/>
        <v/>
      </c>
      <c r="I2697" s="59">
        <f>IFERROR([1]!EM_S_STM07_IS(B2697,"61",$I$2,"1")/1000000,"")</f>
        <v>-1953.0105130300001</v>
      </c>
      <c r="J2697" s="60" t="str">
        <f t="shared" si="297"/>
        <v/>
      </c>
      <c r="K2697" s="58">
        <f>IFERROR([1]!EM_S_QSTM07_IS(B2697,"61",$K$2,"1")/1000000,"")</f>
        <v>-751.92587235000008</v>
      </c>
      <c r="L2697" s="54" t="str">
        <f t="shared" si="298"/>
        <v/>
      </c>
      <c r="M2697" s="49" t="str">
        <f ca="1">[1]!EM_S_MAJASSRES_NUM(B2697,$M$2,$M$1)</f>
        <v/>
      </c>
      <c r="N2697" s="45" t="str">
        <f t="shared" si="299"/>
        <v/>
      </c>
      <c r="O2697" s="37" t="str">
        <f t="shared" ca="1" si="300"/>
        <v/>
      </c>
      <c r="P2697" s="26" t="str">
        <f t="shared" si="294"/>
        <v/>
      </c>
    </row>
    <row r="2698" spans="1:16" x14ac:dyDescent="0.2">
      <c r="A2698" s="65" t="str">
        <f t="shared" ca="1" si="295"/>
        <v/>
      </c>
      <c r="B2698" s="24" t="s">
        <v>11186</v>
      </c>
      <c r="C2698" s="24" t="s">
        <v>11187</v>
      </c>
      <c r="D2698" s="58" t="str">
        <f>IFERROR([1]!EM_S_QSTM07_IS(B2698,"61",$C$1,"1")/1000000,"")</f>
        <v/>
      </c>
      <c r="E2698" s="58" t="str">
        <f>IFERROR([1]!EM_S_PERFORMANCEEXPRESS_PERFEXNETPROFITTOSHAREHOLDER(B2698,$C$1)/1000000,"")</f>
        <v/>
      </c>
      <c r="F2698" s="58" t="str">
        <f>IFERROR([1]!EM_S_PROFITNOTICE_FORECASTT(B2698,$C$1)/1000000,"")</f>
        <v/>
      </c>
      <c r="G2698" s="58" t="str">
        <f>IFERROR([1]!EM_S_PROFITNOTICE_FORECASTL(B2698,$C$1)/1000000,"")</f>
        <v/>
      </c>
      <c r="H2698" s="58" t="str">
        <f t="shared" si="296"/>
        <v/>
      </c>
      <c r="I2698" s="59">
        <f>IFERROR([1]!EM_S_STM07_IS(B2698,"61",$I$2,"1")/1000000,"")</f>
        <v>1028.0742095099999</v>
      </c>
      <c r="J2698" s="60" t="str">
        <f t="shared" si="297"/>
        <v/>
      </c>
      <c r="K2698" s="58">
        <f>IFERROR([1]!EM_S_QSTM07_IS(B2698,"61",$K$2,"1")/1000000,"")</f>
        <v>172.38176696000002</v>
      </c>
      <c r="L2698" s="54" t="str">
        <f t="shared" si="298"/>
        <v/>
      </c>
      <c r="M2698" s="49" t="str">
        <f ca="1">[1]!EM_S_MAJASSRES_NUM(B2698,$M$2,$M$1)</f>
        <v/>
      </c>
      <c r="N2698" s="45" t="str">
        <f t="shared" si="299"/>
        <v/>
      </c>
      <c r="O2698" s="37" t="str">
        <f t="shared" ca="1" si="300"/>
        <v/>
      </c>
      <c r="P2698" s="26" t="str">
        <f t="shared" si="294"/>
        <v/>
      </c>
    </row>
    <row r="2699" spans="1:16" x14ac:dyDescent="0.2">
      <c r="A2699" s="65" t="str">
        <f t="shared" ca="1" si="295"/>
        <v/>
      </c>
      <c r="B2699" s="24" t="s">
        <v>11188</v>
      </c>
      <c r="C2699" s="24" t="s">
        <v>11189</v>
      </c>
      <c r="D2699" s="58" t="str">
        <f>IFERROR([1]!EM_S_QSTM07_IS(B2699,"61",$C$1,"1")/1000000,"")</f>
        <v/>
      </c>
      <c r="E2699" s="58" t="str">
        <f>IFERROR([1]!EM_S_PERFORMANCEEXPRESS_PERFEXNETPROFITTOSHAREHOLDER(B2699,$C$1)/1000000,"")</f>
        <v/>
      </c>
      <c r="F2699" s="58" t="str">
        <f>IFERROR([1]!EM_S_PROFITNOTICE_FORECASTT(B2699,$C$1)/1000000,"")</f>
        <v/>
      </c>
      <c r="G2699" s="58" t="str">
        <f>IFERROR([1]!EM_S_PROFITNOTICE_FORECASTL(B2699,$C$1)/1000000,"")</f>
        <v/>
      </c>
      <c r="H2699" s="58" t="str">
        <f t="shared" si="296"/>
        <v/>
      </c>
      <c r="I2699" s="59">
        <f>IFERROR([1]!EM_S_STM07_IS(B2699,"61",$I$2,"1")/1000000,"")</f>
        <v>7226.7079999999996</v>
      </c>
      <c r="J2699" s="60" t="str">
        <f t="shared" si="297"/>
        <v/>
      </c>
      <c r="K2699" s="58">
        <f>IFERROR([1]!EM_S_QSTM07_IS(B2699,"61",$K$2,"1")/1000000,"")</f>
        <v>493.51</v>
      </c>
      <c r="L2699" s="54" t="str">
        <f t="shared" si="298"/>
        <v/>
      </c>
      <c r="M2699" s="49" t="str">
        <f ca="1">[1]!EM_S_MAJASSRES_NUM(B2699,$M$2,$M$1)</f>
        <v/>
      </c>
      <c r="N2699" s="45" t="str">
        <f t="shared" si="299"/>
        <v/>
      </c>
      <c r="O2699" s="37" t="str">
        <f t="shared" ca="1" si="300"/>
        <v/>
      </c>
      <c r="P2699" s="26" t="str">
        <f t="shared" si="294"/>
        <v/>
      </c>
    </row>
    <row r="2700" spans="1:16" x14ac:dyDescent="0.2">
      <c r="A2700" s="65" t="str">
        <f t="shared" ca="1" si="295"/>
        <v/>
      </c>
      <c r="B2700" s="24" t="s">
        <v>11190</v>
      </c>
      <c r="C2700" s="24" t="s">
        <v>11191</v>
      </c>
      <c r="D2700" s="58" t="str">
        <f>IFERROR([1]!EM_S_QSTM07_IS(B2700,"61",$C$1,"1")/1000000,"")</f>
        <v/>
      </c>
      <c r="E2700" s="58" t="str">
        <f>IFERROR([1]!EM_S_PERFORMANCEEXPRESS_PERFEXNETPROFITTOSHAREHOLDER(B2700,$C$1)/1000000,"")</f>
        <v/>
      </c>
      <c r="F2700" s="58" t="str">
        <f>IFERROR([1]!EM_S_PROFITNOTICE_FORECASTT(B2700,$C$1)/1000000,"")</f>
        <v/>
      </c>
      <c r="G2700" s="58" t="str">
        <f>IFERROR([1]!EM_S_PROFITNOTICE_FORECASTL(B2700,$C$1)/1000000,"")</f>
        <v/>
      </c>
      <c r="H2700" s="58" t="str">
        <f t="shared" si="296"/>
        <v/>
      </c>
      <c r="I2700" s="59">
        <f>IFERROR([1]!EM_S_STM07_IS(B2700,"61",$I$2,"1")/1000000,"")</f>
        <v>28.686424469999999</v>
      </c>
      <c r="J2700" s="60" t="str">
        <f t="shared" si="297"/>
        <v/>
      </c>
      <c r="K2700" s="58">
        <f>IFERROR([1]!EM_S_QSTM07_IS(B2700,"61",$K$2,"1")/1000000,"")</f>
        <v>172.97010077000002</v>
      </c>
      <c r="L2700" s="54" t="str">
        <f t="shared" si="298"/>
        <v/>
      </c>
      <c r="M2700" s="49" t="str">
        <f ca="1">[1]!EM_S_MAJASSRES_NUM(B2700,$M$2,$M$1)</f>
        <v/>
      </c>
      <c r="N2700" s="45" t="str">
        <f t="shared" si="299"/>
        <v/>
      </c>
      <c r="O2700" s="37" t="str">
        <f t="shared" ca="1" si="300"/>
        <v/>
      </c>
      <c r="P2700" s="26" t="str">
        <f t="shared" si="294"/>
        <v/>
      </c>
    </row>
    <row r="2701" spans="1:16" x14ac:dyDescent="0.2">
      <c r="A2701" s="65" t="str">
        <f t="shared" ca="1" si="295"/>
        <v/>
      </c>
      <c r="B2701" s="24" t="s">
        <v>11192</v>
      </c>
      <c r="C2701" s="24" t="s">
        <v>11193</v>
      </c>
      <c r="D2701" s="58" t="str">
        <f>IFERROR([1]!EM_S_QSTM07_IS(B2701,"61",$C$1,"1")/1000000,"")</f>
        <v/>
      </c>
      <c r="E2701" s="58" t="str">
        <f>IFERROR([1]!EM_S_PERFORMANCEEXPRESS_PERFEXNETPROFITTOSHAREHOLDER(B2701,$C$1)/1000000,"")</f>
        <v/>
      </c>
      <c r="F2701" s="58" t="str">
        <f>IFERROR([1]!EM_S_PROFITNOTICE_FORECASTT(B2701,$C$1)/1000000,"")</f>
        <v/>
      </c>
      <c r="G2701" s="58" t="str">
        <f>IFERROR([1]!EM_S_PROFITNOTICE_FORECASTL(B2701,$C$1)/1000000,"")</f>
        <v/>
      </c>
      <c r="H2701" s="58" t="str">
        <f t="shared" si="296"/>
        <v/>
      </c>
      <c r="I2701" s="59">
        <f>IFERROR([1]!EM_S_STM07_IS(B2701,"61",$I$2,"1")/1000000,"")</f>
        <v>76.657786279999996</v>
      </c>
      <c r="J2701" s="60" t="str">
        <f t="shared" si="297"/>
        <v/>
      </c>
      <c r="K2701" s="58">
        <f>IFERROR([1]!EM_S_QSTM07_IS(B2701,"61",$K$2,"1")/1000000,"")</f>
        <v>3.40860137</v>
      </c>
      <c r="L2701" s="54" t="str">
        <f t="shared" si="298"/>
        <v/>
      </c>
      <c r="M2701" s="49" t="str">
        <f ca="1">[1]!EM_S_MAJASSRES_NUM(B2701,$M$2,$M$1)</f>
        <v/>
      </c>
      <c r="N2701" s="45">
        <f t="shared" si="299"/>
        <v>1</v>
      </c>
      <c r="O2701" s="37" t="str">
        <f t="shared" ca="1" si="300"/>
        <v/>
      </c>
      <c r="P2701" s="26" t="str">
        <f t="shared" si="294"/>
        <v/>
      </c>
    </row>
    <row r="2702" spans="1:16" x14ac:dyDescent="0.2">
      <c r="A2702" s="65" t="str">
        <f t="shared" ca="1" si="295"/>
        <v/>
      </c>
      <c r="B2702" s="24" t="s">
        <v>11194</v>
      </c>
      <c r="C2702" s="24" t="s">
        <v>11195</v>
      </c>
      <c r="D2702" s="58" t="str">
        <f>IFERROR([1]!EM_S_QSTM07_IS(B2702,"61",$C$1,"1")/1000000,"")</f>
        <v/>
      </c>
      <c r="E2702" s="58" t="str">
        <f>IFERROR([1]!EM_S_PERFORMANCEEXPRESS_PERFEXNETPROFITTOSHAREHOLDER(B2702,$C$1)/1000000,"")</f>
        <v/>
      </c>
      <c r="F2702" s="58" t="str">
        <f>IFERROR([1]!EM_S_PROFITNOTICE_FORECASTT(B2702,$C$1)/1000000,"")</f>
        <v/>
      </c>
      <c r="G2702" s="58" t="str">
        <f>IFERROR([1]!EM_S_PROFITNOTICE_FORECASTL(B2702,$C$1)/1000000,"")</f>
        <v/>
      </c>
      <c r="H2702" s="58" t="str">
        <f t="shared" si="296"/>
        <v/>
      </c>
      <c r="I2702" s="59">
        <f>IFERROR([1]!EM_S_STM07_IS(B2702,"61",$I$2,"1")/1000000,"")</f>
        <v>1442.57092358</v>
      </c>
      <c r="J2702" s="60" t="str">
        <f t="shared" si="297"/>
        <v/>
      </c>
      <c r="K2702" s="58">
        <f>IFERROR([1]!EM_S_QSTM07_IS(B2702,"61",$K$2,"1")/1000000,"")</f>
        <v>958.99225954999997</v>
      </c>
      <c r="L2702" s="54" t="str">
        <f t="shared" si="298"/>
        <v/>
      </c>
      <c r="M2702" s="49" t="str">
        <f ca="1">[1]!EM_S_MAJASSRES_NUM(B2702,$M$2,$M$1)</f>
        <v/>
      </c>
      <c r="N2702" s="45" t="str">
        <f t="shared" si="299"/>
        <v/>
      </c>
      <c r="O2702" s="37" t="str">
        <f t="shared" ca="1" si="300"/>
        <v/>
      </c>
      <c r="P2702" s="26" t="str">
        <f t="shared" si="294"/>
        <v/>
      </c>
    </row>
    <row r="2703" spans="1:16" x14ac:dyDescent="0.2">
      <c r="A2703" s="65" t="str">
        <f t="shared" ca="1" si="295"/>
        <v/>
      </c>
      <c r="B2703" s="24" t="s">
        <v>11196</v>
      </c>
      <c r="C2703" s="24" t="s">
        <v>11197</v>
      </c>
      <c r="D2703" s="58" t="str">
        <f>IFERROR([1]!EM_S_QSTM07_IS(B2703,"61",$C$1,"1")/1000000,"")</f>
        <v/>
      </c>
      <c r="E2703" s="58" t="str">
        <f>IFERROR([1]!EM_S_PERFORMANCEEXPRESS_PERFEXNETPROFITTOSHAREHOLDER(B2703,$C$1)/1000000,"")</f>
        <v/>
      </c>
      <c r="F2703" s="58" t="str">
        <f>IFERROR([1]!EM_S_PROFITNOTICE_FORECASTT(B2703,$C$1)/1000000,"")</f>
        <v/>
      </c>
      <c r="G2703" s="58" t="str">
        <f>IFERROR([1]!EM_S_PROFITNOTICE_FORECASTL(B2703,$C$1)/1000000,"")</f>
        <v/>
      </c>
      <c r="H2703" s="58" t="str">
        <f t="shared" si="296"/>
        <v/>
      </c>
      <c r="I2703" s="59">
        <f>IFERROR([1]!EM_S_STM07_IS(B2703,"61",$I$2,"1")/1000000,"")</f>
        <v>-277.00689537</v>
      </c>
      <c r="J2703" s="60" t="str">
        <f t="shared" si="297"/>
        <v/>
      </c>
      <c r="K2703" s="58">
        <f>IFERROR([1]!EM_S_QSTM07_IS(B2703,"61",$K$2,"1")/1000000,"")</f>
        <v>-506.17635250000001</v>
      </c>
      <c r="L2703" s="54" t="str">
        <f t="shared" si="298"/>
        <v/>
      </c>
      <c r="M2703" s="49" t="str">
        <f ca="1">[1]!EM_S_MAJASSRES_NUM(B2703,$M$2,$M$1)</f>
        <v/>
      </c>
      <c r="N2703" s="45" t="str">
        <f t="shared" si="299"/>
        <v/>
      </c>
      <c r="O2703" s="37" t="str">
        <f t="shared" ca="1" si="300"/>
        <v/>
      </c>
      <c r="P2703" s="26" t="str">
        <f t="shared" si="294"/>
        <v/>
      </c>
    </row>
    <row r="2704" spans="1:16" x14ac:dyDescent="0.2">
      <c r="A2704" s="65" t="str">
        <f t="shared" ca="1" si="295"/>
        <v/>
      </c>
      <c r="B2704" s="24" t="s">
        <v>11198</v>
      </c>
      <c r="C2704" s="24" t="s">
        <v>11199</v>
      </c>
      <c r="D2704" s="58" t="str">
        <f>IFERROR([1]!EM_S_QSTM07_IS(B2704,"61",$C$1,"1")/1000000,"")</f>
        <v/>
      </c>
      <c r="E2704" s="58" t="str">
        <f>IFERROR([1]!EM_S_PERFORMANCEEXPRESS_PERFEXNETPROFITTOSHAREHOLDER(B2704,$C$1)/1000000,"")</f>
        <v/>
      </c>
      <c r="F2704" s="58" t="str">
        <f>IFERROR([1]!EM_S_PROFITNOTICE_FORECASTT(B2704,$C$1)/1000000,"")</f>
        <v/>
      </c>
      <c r="G2704" s="58" t="str">
        <f>IFERROR([1]!EM_S_PROFITNOTICE_FORECASTL(B2704,$C$1)/1000000,"")</f>
        <v/>
      </c>
      <c r="H2704" s="58" t="str">
        <f t="shared" si="296"/>
        <v/>
      </c>
      <c r="I2704" s="59">
        <f>IFERROR([1]!EM_S_STM07_IS(B2704,"61",$I$2,"1")/1000000,"")</f>
        <v>150.20206165000002</v>
      </c>
      <c r="J2704" s="60" t="str">
        <f t="shared" si="297"/>
        <v/>
      </c>
      <c r="K2704" s="58">
        <f>IFERROR([1]!EM_S_QSTM07_IS(B2704,"61",$K$2,"1")/1000000,"")</f>
        <v>196.98932474</v>
      </c>
      <c r="L2704" s="54" t="str">
        <f t="shared" si="298"/>
        <v/>
      </c>
      <c r="M2704" s="49" t="str">
        <f ca="1">[1]!EM_S_MAJASSRES_NUM(B2704,$M$2,$M$1)</f>
        <v/>
      </c>
      <c r="N2704" s="45" t="str">
        <f t="shared" si="299"/>
        <v/>
      </c>
      <c r="O2704" s="37" t="str">
        <f t="shared" ca="1" si="300"/>
        <v/>
      </c>
      <c r="P2704" s="26" t="str">
        <f t="shared" si="294"/>
        <v/>
      </c>
    </row>
    <row r="2705" spans="1:16" x14ac:dyDescent="0.2">
      <c r="A2705" s="65" t="str">
        <f t="shared" ca="1" si="295"/>
        <v/>
      </c>
      <c r="B2705" s="24" t="s">
        <v>11200</v>
      </c>
      <c r="C2705" s="24" t="s">
        <v>11201</v>
      </c>
      <c r="D2705" s="58" t="str">
        <f>IFERROR([1]!EM_S_QSTM07_IS(B2705,"61",$C$1,"1")/1000000,"")</f>
        <v/>
      </c>
      <c r="E2705" s="58" t="str">
        <f>IFERROR([1]!EM_S_PERFORMANCEEXPRESS_PERFEXNETPROFITTOSHAREHOLDER(B2705,$C$1)/1000000,"")</f>
        <v/>
      </c>
      <c r="F2705" s="58" t="str">
        <f>IFERROR([1]!EM_S_PROFITNOTICE_FORECASTT(B2705,$C$1)/1000000,"")</f>
        <v/>
      </c>
      <c r="G2705" s="58" t="str">
        <f>IFERROR([1]!EM_S_PROFITNOTICE_FORECASTL(B2705,$C$1)/1000000,"")</f>
        <v/>
      </c>
      <c r="H2705" s="58" t="str">
        <f t="shared" si="296"/>
        <v/>
      </c>
      <c r="I2705" s="59">
        <f>IFERROR([1]!EM_S_STM07_IS(B2705,"61",$I$2,"1")/1000000,"")</f>
        <v>290.53435139999999</v>
      </c>
      <c r="J2705" s="60" t="str">
        <f t="shared" si="297"/>
        <v/>
      </c>
      <c r="K2705" s="58">
        <f>IFERROR([1]!EM_S_QSTM07_IS(B2705,"61",$K$2,"1")/1000000,"")</f>
        <v>250.61818790999999</v>
      </c>
      <c r="L2705" s="54" t="str">
        <f t="shared" si="298"/>
        <v/>
      </c>
      <c r="M2705" s="49" t="str">
        <f ca="1">[1]!EM_S_MAJASSRES_NUM(B2705,$M$2,$M$1)</f>
        <v/>
      </c>
      <c r="N2705" s="45" t="str">
        <f t="shared" si="299"/>
        <v/>
      </c>
      <c r="O2705" s="37" t="str">
        <f t="shared" ca="1" si="300"/>
        <v/>
      </c>
      <c r="P2705" s="26" t="str">
        <f t="shared" si="294"/>
        <v/>
      </c>
    </row>
    <row r="2706" spans="1:16" x14ac:dyDescent="0.2">
      <c r="A2706" s="65" t="str">
        <f t="shared" ca="1" si="295"/>
        <v/>
      </c>
      <c r="B2706" s="24" t="s">
        <v>11202</v>
      </c>
      <c r="C2706" s="24" t="s">
        <v>11203</v>
      </c>
      <c r="D2706" s="58" t="str">
        <f>IFERROR([1]!EM_S_QSTM07_IS(B2706,"61",$C$1,"1")/1000000,"")</f>
        <v/>
      </c>
      <c r="E2706" s="58" t="str">
        <f>IFERROR([1]!EM_S_PERFORMANCEEXPRESS_PERFEXNETPROFITTOSHAREHOLDER(B2706,$C$1)/1000000,"")</f>
        <v/>
      </c>
      <c r="F2706" s="58" t="str">
        <f>IFERROR([1]!EM_S_PROFITNOTICE_FORECASTT(B2706,$C$1)/1000000,"")</f>
        <v/>
      </c>
      <c r="G2706" s="58" t="str">
        <f>IFERROR([1]!EM_S_PROFITNOTICE_FORECASTL(B2706,$C$1)/1000000,"")</f>
        <v/>
      </c>
      <c r="H2706" s="58" t="str">
        <f t="shared" si="296"/>
        <v/>
      </c>
      <c r="I2706" s="59">
        <f>IFERROR([1]!EM_S_STM07_IS(B2706,"61",$I$2,"1")/1000000,"")</f>
        <v>775.10599999999999</v>
      </c>
      <c r="J2706" s="60" t="str">
        <f t="shared" si="297"/>
        <v/>
      </c>
      <c r="K2706" s="58">
        <f>IFERROR([1]!EM_S_QSTM07_IS(B2706,"61",$K$2,"1")/1000000,"")</f>
        <v>236.52151186</v>
      </c>
      <c r="L2706" s="54" t="str">
        <f t="shared" si="298"/>
        <v/>
      </c>
      <c r="M2706" s="49" t="str">
        <f ca="1">[1]!EM_S_MAJASSRES_NUM(B2706,$M$2,$M$1)</f>
        <v/>
      </c>
      <c r="N2706" s="45" t="str">
        <f t="shared" si="299"/>
        <v/>
      </c>
      <c r="O2706" s="37" t="str">
        <f t="shared" ca="1" si="300"/>
        <v/>
      </c>
      <c r="P2706" s="26" t="str">
        <f t="shared" si="294"/>
        <v/>
      </c>
    </row>
    <row r="2707" spans="1:16" x14ac:dyDescent="0.2">
      <c r="A2707" s="65" t="str">
        <f t="shared" ca="1" si="295"/>
        <v/>
      </c>
      <c r="B2707" s="24" t="s">
        <v>11204</v>
      </c>
      <c r="C2707" s="24" t="s">
        <v>11205</v>
      </c>
      <c r="D2707" s="58" t="str">
        <f>IFERROR([1]!EM_S_QSTM07_IS(B2707,"61",$C$1,"1")/1000000,"")</f>
        <v/>
      </c>
      <c r="E2707" s="58" t="str">
        <f>IFERROR([1]!EM_S_PERFORMANCEEXPRESS_PERFEXNETPROFITTOSHAREHOLDER(B2707,$C$1)/1000000,"")</f>
        <v/>
      </c>
      <c r="F2707" s="58" t="str">
        <f>IFERROR([1]!EM_S_PROFITNOTICE_FORECASTT(B2707,$C$1)/1000000,"")</f>
        <v/>
      </c>
      <c r="G2707" s="58" t="str">
        <f>IFERROR([1]!EM_S_PROFITNOTICE_FORECASTL(B2707,$C$1)/1000000,"")</f>
        <v/>
      </c>
      <c r="H2707" s="58" t="str">
        <f t="shared" si="296"/>
        <v/>
      </c>
      <c r="I2707" s="59">
        <f>IFERROR([1]!EM_S_STM07_IS(B2707,"61",$I$2,"1")/1000000,"")</f>
        <v>159.74910778999998</v>
      </c>
      <c r="J2707" s="60" t="str">
        <f t="shared" si="297"/>
        <v/>
      </c>
      <c r="K2707" s="58">
        <f>IFERROR([1]!EM_S_QSTM07_IS(B2707,"61",$K$2,"1")/1000000,"")</f>
        <v>17.316525179999999</v>
      </c>
      <c r="L2707" s="54" t="str">
        <f t="shared" si="298"/>
        <v/>
      </c>
      <c r="M2707" s="49" t="str">
        <f ca="1">[1]!EM_S_MAJASSRES_NUM(B2707,$M$2,$M$1)</f>
        <v/>
      </c>
      <c r="N2707" s="45" t="str">
        <f t="shared" si="299"/>
        <v/>
      </c>
      <c r="O2707" s="37" t="str">
        <f t="shared" ca="1" si="300"/>
        <v/>
      </c>
      <c r="P2707" s="26" t="str">
        <f t="shared" si="294"/>
        <v/>
      </c>
    </row>
    <row r="2708" spans="1:16" x14ac:dyDescent="0.2">
      <c r="A2708" s="65" t="str">
        <f t="shared" ca="1" si="295"/>
        <v/>
      </c>
      <c r="B2708" s="24" t="s">
        <v>11206</v>
      </c>
      <c r="C2708" s="24" t="s">
        <v>11207</v>
      </c>
      <c r="D2708" s="58" t="str">
        <f>IFERROR([1]!EM_S_QSTM07_IS(B2708,"61",$C$1,"1")/1000000,"")</f>
        <v/>
      </c>
      <c r="E2708" s="58" t="str">
        <f>IFERROR([1]!EM_S_PERFORMANCEEXPRESS_PERFEXNETPROFITTOSHAREHOLDER(B2708,$C$1)/1000000,"")</f>
        <v/>
      </c>
      <c r="F2708" s="58" t="str">
        <f>IFERROR([1]!EM_S_PROFITNOTICE_FORECASTT(B2708,$C$1)/1000000,"")</f>
        <v/>
      </c>
      <c r="G2708" s="58" t="str">
        <f>IFERROR([1]!EM_S_PROFITNOTICE_FORECASTL(B2708,$C$1)/1000000,"")</f>
        <v/>
      </c>
      <c r="H2708" s="58" t="str">
        <f t="shared" si="296"/>
        <v/>
      </c>
      <c r="I2708" s="59">
        <f>IFERROR([1]!EM_S_STM07_IS(B2708,"61",$I$2,"1")/1000000,"")</f>
        <v>748.47463539</v>
      </c>
      <c r="J2708" s="60" t="str">
        <f t="shared" si="297"/>
        <v/>
      </c>
      <c r="K2708" s="58">
        <f>IFERROR([1]!EM_S_QSTM07_IS(B2708,"61",$K$2,"1")/1000000,"")</f>
        <v>146.25281537999999</v>
      </c>
      <c r="L2708" s="54" t="str">
        <f t="shared" si="298"/>
        <v/>
      </c>
      <c r="M2708" s="49" t="str">
        <f ca="1">[1]!EM_S_MAJASSRES_NUM(B2708,$M$2,$M$1)</f>
        <v/>
      </c>
      <c r="N2708" s="45" t="str">
        <f t="shared" si="299"/>
        <v/>
      </c>
      <c r="O2708" s="37" t="str">
        <f t="shared" ca="1" si="300"/>
        <v/>
      </c>
      <c r="P2708" s="26" t="str">
        <f t="shared" si="294"/>
        <v/>
      </c>
    </row>
    <row r="2709" spans="1:16" x14ac:dyDescent="0.2">
      <c r="A2709" s="65" t="str">
        <f t="shared" ca="1" si="295"/>
        <v/>
      </c>
      <c r="B2709" s="24" t="s">
        <v>11208</v>
      </c>
      <c r="C2709" s="24" t="s">
        <v>11209</v>
      </c>
      <c r="D2709" s="58" t="str">
        <f>IFERROR([1]!EM_S_QSTM07_IS(B2709,"61",$C$1,"1")/1000000,"")</f>
        <v/>
      </c>
      <c r="E2709" s="58" t="str">
        <f>IFERROR([1]!EM_S_PERFORMANCEEXPRESS_PERFEXNETPROFITTOSHAREHOLDER(B2709,$C$1)/1000000,"")</f>
        <v/>
      </c>
      <c r="F2709" s="58" t="str">
        <f>IFERROR([1]!EM_S_PROFITNOTICE_FORECASTT(B2709,$C$1)/1000000,"")</f>
        <v/>
      </c>
      <c r="G2709" s="58" t="str">
        <f>IFERROR([1]!EM_S_PROFITNOTICE_FORECASTL(B2709,$C$1)/1000000,"")</f>
        <v/>
      </c>
      <c r="H2709" s="58" t="str">
        <f t="shared" si="296"/>
        <v/>
      </c>
      <c r="I2709" s="59">
        <f>IFERROR([1]!EM_S_STM07_IS(B2709,"61",$I$2,"1")/1000000,"")</f>
        <v>882.96599400000002</v>
      </c>
      <c r="J2709" s="60" t="str">
        <f t="shared" si="297"/>
        <v/>
      </c>
      <c r="K2709" s="58">
        <f>IFERROR([1]!EM_S_QSTM07_IS(B2709,"61",$K$2,"1")/1000000,"")</f>
        <v>1388.07492858</v>
      </c>
      <c r="L2709" s="54" t="str">
        <f t="shared" si="298"/>
        <v/>
      </c>
      <c r="M2709" s="49" t="str">
        <f ca="1">[1]!EM_S_MAJASSRES_NUM(B2709,$M$2,$M$1)</f>
        <v/>
      </c>
      <c r="N2709" s="45" t="str">
        <f t="shared" si="299"/>
        <v/>
      </c>
      <c r="O2709" s="37" t="str">
        <f t="shared" ca="1" si="300"/>
        <v/>
      </c>
      <c r="P2709" s="26" t="str">
        <f t="shared" si="294"/>
        <v/>
      </c>
    </row>
    <row r="2710" spans="1:16" x14ac:dyDescent="0.2">
      <c r="A2710" s="65" t="str">
        <f t="shared" ca="1" si="295"/>
        <v/>
      </c>
      <c r="B2710" s="24" t="s">
        <v>11210</v>
      </c>
      <c r="C2710" s="24" t="s">
        <v>11211</v>
      </c>
      <c r="D2710" s="58" t="str">
        <f>IFERROR([1]!EM_S_QSTM07_IS(B2710,"61",$C$1,"1")/1000000,"")</f>
        <v/>
      </c>
      <c r="E2710" s="58" t="str">
        <f>IFERROR([1]!EM_S_PERFORMANCEEXPRESS_PERFEXNETPROFITTOSHAREHOLDER(B2710,$C$1)/1000000,"")</f>
        <v/>
      </c>
      <c r="F2710" s="58" t="str">
        <f>IFERROR([1]!EM_S_PROFITNOTICE_FORECASTT(B2710,$C$1)/1000000,"")</f>
        <v/>
      </c>
      <c r="G2710" s="58" t="str">
        <f>IFERROR([1]!EM_S_PROFITNOTICE_FORECASTL(B2710,$C$1)/1000000,"")</f>
        <v/>
      </c>
      <c r="H2710" s="58" t="str">
        <f t="shared" si="296"/>
        <v/>
      </c>
      <c r="I2710" s="59">
        <f>IFERROR([1]!EM_S_STM07_IS(B2710,"61",$I$2,"1")/1000000,"")</f>
        <v>1257.8057567599999</v>
      </c>
      <c r="J2710" s="60" t="str">
        <f t="shared" si="297"/>
        <v/>
      </c>
      <c r="K2710" s="58">
        <f>IFERROR([1]!EM_S_QSTM07_IS(B2710,"61",$K$2,"1")/1000000,"")</f>
        <v>196.38051080000002</v>
      </c>
      <c r="L2710" s="54" t="str">
        <f t="shared" si="298"/>
        <v/>
      </c>
      <c r="M2710" s="49" t="str">
        <f ca="1">[1]!EM_S_MAJASSRES_NUM(B2710,$M$2,$M$1)</f>
        <v/>
      </c>
      <c r="N2710" s="45" t="str">
        <f t="shared" si="299"/>
        <v/>
      </c>
      <c r="O2710" s="37" t="str">
        <f t="shared" ca="1" si="300"/>
        <v/>
      </c>
      <c r="P2710" s="26" t="str">
        <f t="shared" si="294"/>
        <v/>
      </c>
    </row>
    <row r="2711" spans="1:16" x14ac:dyDescent="0.2">
      <c r="A2711" s="65" t="str">
        <f t="shared" ca="1" si="295"/>
        <v/>
      </c>
      <c r="B2711" s="24" t="s">
        <v>11212</v>
      </c>
      <c r="C2711" s="24" t="s">
        <v>11213</v>
      </c>
      <c r="D2711" s="58" t="str">
        <f>IFERROR([1]!EM_S_QSTM07_IS(B2711,"61",$C$1,"1")/1000000,"")</f>
        <v/>
      </c>
      <c r="E2711" s="58" t="str">
        <f>IFERROR([1]!EM_S_PERFORMANCEEXPRESS_PERFEXNETPROFITTOSHAREHOLDER(B2711,$C$1)/1000000,"")</f>
        <v/>
      </c>
      <c r="F2711" s="58" t="str">
        <f>IFERROR([1]!EM_S_PROFITNOTICE_FORECASTT(B2711,$C$1)/1000000,"")</f>
        <v/>
      </c>
      <c r="G2711" s="58" t="str">
        <f>IFERROR([1]!EM_S_PROFITNOTICE_FORECASTL(B2711,$C$1)/1000000,"")</f>
        <v/>
      </c>
      <c r="H2711" s="58" t="str">
        <f t="shared" si="296"/>
        <v/>
      </c>
      <c r="I2711" s="59">
        <f>IFERROR([1]!EM_S_STM07_IS(B2711,"61",$I$2,"1")/1000000,"")</f>
        <v>567.43044627999996</v>
      </c>
      <c r="J2711" s="60" t="str">
        <f t="shared" si="297"/>
        <v/>
      </c>
      <c r="K2711" s="58">
        <f>IFERROR([1]!EM_S_QSTM07_IS(B2711,"61",$K$2,"1")/1000000,"")</f>
        <v>236.57869947999998</v>
      </c>
      <c r="L2711" s="54" t="str">
        <f t="shared" si="298"/>
        <v/>
      </c>
      <c r="M2711" s="49" t="str">
        <f ca="1">[1]!EM_S_MAJASSRES_NUM(B2711,$M$2,$M$1)</f>
        <v/>
      </c>
      <c r="N2711" s="45" t="str">
        <f t="shared" si="299"/>
        <v/>
      </c>
      <c r="O2711" s="37" t="str">
        <f t="shared" ca="1" si="300"/>
        <v/>
      </c>
      <c r="P2711" s="26" t="str">
        <f t="shared" si="294"/>
        <v/>
      </c>
    </row>
    <row r="2712" spans="1:16" x14ac:dyDescent="0.2">
      <c r="A2712" s="65" t="str">
        <f t="shared" ca="1" si="295"/>
        <v/>
      </c>
      <c r="B2712" s="24" t="s">
        <v>11214</v>
      </c>
      <c r="C2712" s="24" t="s">
        <v>11215</v>
      </c>
      <c r="D2712" s="58" t="str">
        <f>IFERROR([1]!EM_S_QSTM07_IS(B2712,"61",$C$1,"1")/1000000,"")</f>
        <v/>
      </c>
      <c r="E2712" s="58" t="str">
        <f>IFERROR([1]!EM_S_PERFORMANCEEXPRESS_PERFEXNETPROFITTOSHAREHOLDER(B2712,$C$1)/1000000,"")</f>
        <v/>
      </c>
      <c r="F2712" s="58" t="str">
        <f>IFERROR([1]!EM_S_PROFITNOTICE_FORECASTT(B2712,$C$1)/1000000,"")</f>
        <v/>
      </c>
      <c r="G2712" s="58" t="str">
        <f>IFERROR([1]!EM_S_PROFITNOTICE_FORECASTL(B2712,$C$1)/1000000,"")</f>
        <v/>
      </c>
      <c r="H2712" s="58" t="str">
        <f t="shared" si="296"/>
        <v/>
      </c>
      <c r="I2712" s="59">
        <f>IFERROR([1]!EM_S_STM07_IS(B2712,"61",$I$2,"1")/1000000,"")</f>
        <v>43982</v>
      </c>
      <c r="J2712" s="60" t="str">
        <f t="shared" si="297"/>
        <v/>
      </c>
      <c r="K2712" s="58">
        <f>IFERROR([1]!EM_S_QSTM07_IS(B2712,"61",$K$2,"1")/1000000,"")</f>
        <v>8986</v>
      </c>
      <c r="L2712" s="54" t="str">
        <f t="shared" si="298"/>
        <v/>
      </c>
      <c r="M2712" s="49" t="str">
        <f ca="1">[1]!EM_S_MAJASSRES_NUM(B2712,$M$2,$M$1)</f>
        <v/>
      </c>
      <c r="N2712" s="45" t="str">
        <f t="shared" si="299"/>
        <v/>
      </c>
      <c r="O2712" s="37" t="str">
        <f t="shared" ca="1" si="300"/>
        <v/>
      </c>
      <c r="P2712" s="26" t="str">
        <f t="shared" si="294"/>
        <v/>
      </c>
    </row>
    <row r="2713" spans="1:16" x14ac:dyDescent="0.2">
      <c r="A2713" s="65" t="str">
        <f t="shared" ca="1" si="295"/>
        <v/>
      </c>
      <c r="B2713" s="24" t="s">
        <v>11216</v>
      </c>
      <c r="C2713" s="24" t="s">
        <v>11217</v>
      </c>
      <c r="D2713" s="58" t="str">
        <f>IFERROR([1]!EM_S_QSTM07_IS(B2713,"61",$C$1,"1")/1000000,"")</f>
        <v/>
      </c>
      <c r="E2713" s="58" t="str">
        <f>IFERROR([1]!EM_S_PERFORMANCEEXPRESS_PERFEXNETPROFITTOSHAREHOLDER(B2713,$C$1)/1000000,"")</f>
        <v/>
      </c>
      <c r="F2713" s="58" t="str">
        <f>IFERROR([1]!EM_S_PROFITNOTICE_FORECASTT(B2713,$C$1)/1000000,"")</f>
        <v/>
      </c>
      <c r="G2713" s="58" t="str">
        <f>IFERROR([1]!EM_S_PROFITNOTICE_FORECASTL(B2713,$C$1)/1000000,"")</f>
        <v/>
      </c>
      <c r="H2713" s="58" t="str">
        <f t="shared" si="296"/>
        <v/>
      </c>
      <c r="I2713" s="59">
        <f>IFERROR([1]!EM_S_STM07_IS(B2713,"61",$I$2,"1")/1000000,"")</f>
        <v>120.475302</v>
      </c>
      <c r="J2713" s="60" t="str">
        <f t="shared" si="297"/>
        <v/>
      </c>
      <c r="K2713" s="58">
        <f>IFERROR([1]!EM_S_QSTM07_IS(B2713,"61",$K$2,"1")/1000000,"")</f>
        <v>17.378167999999999</v>
      </c>
      <c r="L2713" s="54" t="str">
        <f t="shared" si="298"/>
        <v/>
      </c>
      <c r="M2713" s="49" t="str">
        <f ca="1">[1]!EM_S_MAJASSRES_NUM(B2713,$M$2,$M$1)</f>
        <v/>
      </c>
      <c r="N2713" s="45" t="str">
        <f t="shared" si="299"/>
        <v/>
      </c>
      <c r="O2713" s="37" t="str">
        <f t="shared" ca="1" si="300"/>
        <v/>
      </c>
      <c r="P2713" s="26" t="str">
        <f t="shared" si="294"/>
        <v/>
      </c>
    </row>
    <row r="2714" spans="1:16" x14ac:dyDescent="0.2">
      <c r="A2714" s="65" t="str">
        <f t="shared" ca="1" si="295"/>
        <v/>
      </c>
      <c r="B2714" s="24" t="s">
        <v>11218</v>
      </c>
      <c r="C2714" s="24" t="s">
        <v>11219</v>
      </c>
      <c r="D2714" s="58" t="str">
        <f>IFERROR([1]!EM_S_QSTM07_IS(B2714,"61",$C$1,"1")/1000000,"")</f>
        <v/>
      </c>
      <c r="E2714" s="58" t="str">
        <f>IFERROR([1]!EM_S_PERFORMANCEEXPRESS_PERFEXNETPROFITTOSHAREHOLDER(B2714,$C$1)/1000000,"")</f>
        <v/>
      </c>
      <c r="F2714" s="58" t="str">
        <f>IFERROR([1]!EM_S_PROFITNOTICE_FORECASTT(B2714,$C$1)/1000000,"")</f>
        <v/>
      </c>
      <c r="G2714" s="58" t="str">
        <f>IFERROR([1]!EM_S_PROFITNOTICE_FORECASTL(B2714,$C$1)/1000000,"")</f>
        <v/>
      </c>
      <c r="H2714" s="58" t="str">
        <f t="shared" si="296"/>
        <v/>
      </c>
      <c r="I2714" s="59">
        <f>IFERROR([1]!EM_S_STM07_IS(B2714,"61",$I$2,"1")/1000000,"")</f>
        <v>14955</v>
      </c>
      <c r="J2714" s="60" t="str">
        <f t="shared" si="297"/>
        <v/>
      </c>
      <c r="K2714" s="58">
        <f>IFERROR([1]!EM_S_QSTM07_IS(B2714,"61",$K$2,"1")/1000000,"")</f>
        <v>2703</v>
      </c>
      <c r="L2714" s="54" t="str">
        <f t="shared" si="298"/>
        <v/>
      </c>
      <c r="M2714" s="49" t="str">
        <f ca="1">[1]!EM_S_MAJASSRES_NUM(B2714,$M$2,$M$1)</f>
        <v/>
      </c>
      <c r="N2714" s="45" t="str">
        <f t="shared" si="299"/>
        <v/>
      </c>
      <c r="O2714" s="37" t="str">
        <f t="shared" ca="1" si="300"/>
        <v/>
      </c>
      <c r="P2714" s="26" t="str">
        <f t="shared" si="294"/>
        <v/>
      </c>
    </row>
    <row r="2715" spans="1:16" x14ac:dyDescent="0.2">
      <c r="A2715" s="65" t="str">
        <f t="shared" ca="1" si="295"/>
        <v/>
      </c>
      <c r="B2715" s="24" t="s">
        <v>11220</v>
      </c>
      <c r="C2715" s="24" t="s">
        <v>11221</v>
      </c>
      <c r="D2715" s="58" t="str">
        <f>IFERROR([1]!EM_S_QSTM07_IS(B2715,"61",$C$1,"1")/1000000,"")</f>
        <v/>
      </c>
      <c r="E2715" s="58" t="str">
        <f>IFERROR([1]!EM_S_PERFORMANCEEXPRESS_PERFEXNETPROFITTOSHAREHOLDER(B2715,$C$1)/1000000,"")</f>
        <v/>
      </c>
      <c r="F2715" s="58" t="str">
        <f>IFERROR([1]!EM_S_PROFITNOTICE_FORECASTT(B2715,$C$1)/1000000,"")</f>
        <v/>
      </c>
      <c r="G2715" s="58" t="str">
        <f>IFERROR([1]!EM_S_PROFITNOTICE_FORECASTL(B2715,$C$1)/1000000,"")</f>
        <v/>
      </c>
      <c r="H2715" s="58" t="str">
        <f t="shared" si="296"/>
        <v/>
      </c>
      <c r="I2715" s="59">
        <f>IFERROR([1]!EM_S_STM07_IS(B2715,"61",$I$2,"1")/1000000,"")</f>
        <v>6.5087753600000005</v>
      </c>
      <c r="J2715" s="60" t="str">
        <f t="shared" si="297"/>
        <v/>
      </c>
      <c r="K2715" s="58">
        <f>IFERROR([1]!EM_S_QSTM07_IS(B2715,"61",$K$2,"1")/1000000,"")</f>
        <v>-90.106921040000003</v>
      </c>
      <c r="L2715" s="54" t="str">
        <f t="shared" si="298"/>
        <v/>
      </c>
      <c r="M2715" s="49" t="str">
        <f ca="1">[1]!EM_S_MAJASSRES_NUM(B2715,$M$2,$M$1)</f>
        <v/>
      </c>
      <c r="N2715" s="45" t="str">
        <f t="shared" si="299"/>
        <v/>
      </c>
      <c r="O2715" s="37" t="str">
        <f t="shared" ca="1" si="300"/>
        <v/>
      </c>
      <c r="P2715" s="26" t="str">
        <f t="shared" si="294"/>
        <v/>
      </c>
    </row>
    <row r="2716" spans="1:16" x14ac:dyDescent="0.2">
      <c r="A2716" s="65" t="str">
        <f t="shared" ca="1" si="295"/>
        <v/>
      </c>
      <c r="B2716" s="24" t="s">
        <v>11222</v>
      </c>
      <c r="C2716" s="24" t="s">
        <v>11223</v>
      </c>
      <c r="D2716" s="58" t="str">
        <f>IFERROR([1]!EM_S_QSTM07_IS(B2716,"61",$C$1,"1")/1000000,"")</f>
        <v/>
      </c>
      <c r="E2716" s="58" t="str">
        <f>IFERROR([1]!EM_S_PERFORMANCEEXPRESS_PERFEXNETPROFITTOSHAREHOLDER(B2716,$C$1)/1000000,"")</f>
        <v/>
      </c>
      <c r="F2716" s="58" t="str">
        <f>IFERROR([1]!EM_S_PROFITNOTICE_FORECASTT(B2716,$C$1)/1000000,"")</f>
        <v/>
      </c>
      <c r="G2716" s="58" t="str">
        <f>IFERROR([1]!EM_S_PROFITNOTICE_FORECASTL(B2716,$C$1)/1000000,"")</f>
        <v/>
      </c>
      <c r="H2716" s="58" t="str">
        <f t="shared" si="296"/>
        <v/>
      </c>
      <c r="I2716" s="59">
        <f>IFERROR([1]!EM_S_STM07_IS(B2716,"61",$I$2,"1")/1000000,"")</f>
        <v>754.72525465000001</v>
      </c>
      <c r="J2716" s="60" t="str">
        <f t="shared" si="297"/>
        <v/>
      </c>
      <c r="K2716" s="58">
        <f>IFERROR([1]!EM_S_QSTM07_IS(B2716,"61",$K$2,"1")/1000000,"")</f>
        <v>346.37439900999999</v>
      </c>
      <c r="L2716" s="54" t="str">
        <f t="shared" si="298"/>
        <v/>
      </c>
      <c r="M2716" s="49" t="str">
        <f ca="1">[1]!EM_S_MAJASSRES_NUM(B2716,$M$2,$M$1)</f>
        <v/>
      </c>
      <c r="N2716" s="45" t="str">
        <f t="shared" si="299"/>
        <v/>
      </c>
      <c r="O2716" s="37" t="str">
        <f t="shared" ca="1" si="300"/>
        <v/>
      </c>
      <c r="P2716" s="26" t="str">
        <f t="shared" si="294"/>
        <v/>
      </c>
    </row>
    <row r="2717" spans="1:16" x14ac:dyDescent="0.2">
      <c r="A2717" s="65" t="str">
        <f t="shared" ca="1" si="295"/>
        <v/>
      </c>
      <c r="B2717" s="24" t="s">
        <v>11224</v>
      </c>
      <c r="C2717" s="24" t="s">
        <v>11225</v>
      </c>
      <c r="D2717" s="58" t="str">
        <f>IFERROR([1]!EM_S_QSTM07_IS(B2717,"61",$C$1,"1")/1000000,"")</f>
        <v/>
      </c>
      <c r="E2717" s="58" t="str">
        <f>IFERROR([1]!EM_S_PERFORMANCEEXPRESS_PERFEXNETPROFITTOSHAREHOLDER(B2717,$C$1)/1000000,"")</f>
        <v/>
      </c>
      <c r="F2717" s="58" t="str">
        <f>IFERROR([1]!EM_S_PROFITNOTICE_FORECASTT(B2717,$C$1)/1000000,"")</f>
        <v/>
      </c>
      <c r="G2717" s="58" t="str">
        <f>IFERROR([1]!EM_S_PROFITNOTICE_FORECASTL(B2717,$C$1)/1000000,"")</f>
        <v/>
      </c>
      <c r="H2717" s="58" t="str">
        <f t="shared" si="296"/>
        <v/>
      </c>
      <c r="I2717" s="59">
        <f>IFERROR([1]!EM_S_STM07_IS(B2717,"61",$I$2,"1")/1000000,"")</f>
        <v>9123.3310000000001</v>
      </c>
      <c r="J2717" s="60" t="str">
        <f t="shared" si="297"/>
        <v/>
      </c>
      <c r="K2717" s="58">
        <f>IFERROR([1]!EM_S_QSTM07_IS(B2717,"61",$K$2,"1")/1000000,"")</f>
        <v>4531.0590000000002</v>
      </c>
      <c r="L2717" s="54" t="str">
        <f t="shared" si="298"/>
        <v/>
      </c>
      <c r="M2717" s="49" t="str">
        <f ca="1">[1]!EM_S_MAJASSRES_NUM(B2717,$M$2,$M$1)</f>
        <v/>
      </c>
      <c r="N2717" s="45" t="str">
        <f t="shared" si="299"/>
        <v/>
      </c>
      <c r="O2717" s="37" t="str">
        <f t="shared" ca="1" si="300"/>
        <v/>
      </c>
      <c r="P2717" s="26" t="str">
        <f t="shared" si="294"/>
        <v/>
      </c>
    </row>
    <row r="2718" spans="1:16" x14ac:dyDescent="0.2">
      <c r="A2718" s="65" t="str">
        <f t="shared" ca="1" si="295"/>
        <v/>
      </c>
      <c r="B2718" s="24" t="s">
        <v>11226</v>
      </c>
      <c r="C2718" s="24" t="s">
        <v>11227</v>
      </c>
      <c r="D2718" s="58" t="str">
        <f>IFERROR([1]!EM_S_QSTM07_IS(B2718,"61",$C$1,"1")/1000000,"")</f>
        <v/>
      </c>
      <c r="E2718" s="58" t="str">
        <f>IFERROR([1]!EM_S_PERFORMANCEEXPRESS_PERFEXNETPROFITTOSHAREHOLDER(B2718,$C$1)/1000000,"")</f>
        <v/>
      </c>
      <c r="F2718" s="58" t="str">
        <f>IFERROR([1]!EM_S_PROFITNOTICE_FORECASTT(B2718,$C$1)/1000000,"")</f>
        <v/>
      </c>
      <c r="G2718" s="58" t="str">
        <f>IFERROR([1]!EM_S_PROFITNOTICE_FORECASTL(B2718,$C$1)/1000000,"")</f>
        <v/>
      </c>
      <c r="H2718" s="58" t="str">
        <f t="shared" si="296"/>
        <v/>
      </c>
      <c r="I2718" s="59">
        <f>IFERROR([1]!EM_S_STM07_IS(B2718,"61",$I$2,"1")/1000000,"")</f>
        <v>260.12898805999998</v>
      </c>
      <c r="J2718" s="60" t="str">
        <f t="shared" si="297"/>
        <v/>
      </c>
      <c r="K2718" s="58">
        <f>IFERROR([1]!EM_S_QSTM07_IS(B2718,"61",$K$2,"1")/1000000,"")</f>
        <v>63.785043710000004</v>
      </c>
      <c r="L2718" s="54" t="str">
        <f t="shared" si="298"/>
        <v/>
      </c>
      <c r="M2718" s="49" t="str">
        <f ca="1">[1]!EM_S_MAJASSRES_NUM(B2718,$M$2,$M$1)</f>
        <v/>
      </c>
      <c r="N2718" s="45" t="str">
        <f t="shared" si="299"/>
        <v/>
      </c>
      <c r="O2718" s="37" t="str">
        <f t="shared" ca="1" si="300"/>
        <v/>
      </c>
      <c r="P2718" s="26" t="str">
        <f t="shared" si="294"/>
        <v/>
      </c>
    </row>
    <row r="2719" spans="1:16" x14ac:dyDescent="0.2">
      <c r="A2719" s="65" t="str">
        <f t="shared" ca="1" si="295"/>
        <v/>
      </c>
      <c r="B2719" s="24" t="s">
        <v>11228</v>
      </c>
      <c r="C2719" s="24" t="s">
        <v>11229</v>
      </c>
      <c r="D2719" s="58" t="str">
        <f>IFERROR([1]!EM_S_QSTM07_IS(B2719,"61",$C$1,"1")/1000000,"")</f>
        <v/>
      </c>
      <c r="E2719" s="58" t="str">
        <f>IFERROR([1]!EM_S_PERFORMANCEEXPRESS_PERFEXNETPROFITTOSHAREHOLDER(B2719,$C$1)/1000000,"")</f>
        <v/>
      </c>
      <c r="F2719" s="58" t="str">
        <f>IFERROR([1]!EM_S_PROFITNOTICE_FORECASTT(B2719,$C$1)/1000000,"")</f>
        <v/>
      </c>
      <c r="G2719" s="58" t="str">
        <f>IFERROR([1]!EM_S_PROFITNOTICE_FORECASTL(B2719,$C$1)/1000000,"")</f>
        <v/>
      </c>
      <c r="H2719" s="58" t="str">
        <f t="shared" si="296"/>
        <v/>
      </c>
      <c r="I2719" s="59">
        <f>IFERROR([1]!EM_S_STM07_IS(B2719,"61",$I$2,"1")/1000000,"")</f>
        <v>1096.9923626500001</v>
      </c>
      <c r="J2719" s="60" t="str">
        <f t="shared" si="297"/>
        <v/>
      </c>
      <c r="K2719" s="58">
        <f>IFERROR([1]!EM_S_QSTM07_IS(B2719,"61",$K$2,"1")/1000000,"")</f>
        <v>276.24125867999999</v>
      </c>
      <c r="L2719" s="54" t="str">
        <f t="shared" si="298"/>
        <v/>
      </c>
      <c r="M2719" s="49" t="str">
        <f ca="1">[1]!EM_S_MAJASSRES_NUM(B2719,$M$2,$M$1)</f>
        <v/>
      </c>
      <c r="N2719" s="45" t="str">
        <f t="shared" si="299"/>
        <v/>
      </c>
      <c r="O2719" s="37" t="str">
        <f t="shared" ca="1" si="300"/>
        <v/>
      </c>
      <c r="P2719" s="26" t="str">
        <f t="shared" si="294"/>
        <v/>
      </c>
    </row>
    <row r="2720" spans="1:16" x14ac:dyDescent="0.2">
      <c r="A2720" s="65" t="str">
        <f t="shared" ca="1" si="295"/>
        <v/>
      </c>
      <c r="B2720" s="24" t="s">
        <v>11230</v>
      </c>
      <c r="C2720" s="24" t="s">
        <v>11231</v>
      </c>
      <c r="D2720" s="58" t="str">
        <f>IFERROR([1]!EM_S_QSTM07_IS(B2720,"61",$C$1,"1")/1000000,"")</f>
        <v/>
      </c>
      <c r="E2720" s="58" t="str">
        <f>IFERROR([1]!EM_S_PERFORMANCEEXPRESS_PERFEXNETPROFITTOSHAREHOLDER(B2720,$C$1)/1000000,"")</f>
        <v/>
      </c>
      <c r="F2720" s="58" t="str">
        <f>IFERROR([1]!EM_S_PROFITNOTICE_FORECASTT(B2720,$C$1)/1000000,"")</f>
        <v/>
      </c>
      <c r="G2720" s="58" t="str">
        <f>IFERROR([1]!EM_S_PROFITNOTICE_FORECASTL(B2720,$C$1)/1000000,"")</f>
        <v/>
      </c>
      <c r="H2720" s="58" t="str">
        <f t="shared" si="296"/>
        <v/>
      </c>
      <c r="I2720" s="59">
        <f>IFERROR([1]!EM_S_STM07_IS(B2720,"61",$I$2,"1")/1000000,"")</f>
        <v>243.90260637</v>
      </c>
      <c r="J2720" s="60" t="str">
        <f t="shared" si="297"/>
        <v/>
      </c>
      <c r="K2720" s="58">
        <f>IFERROR([1]!EM_S_QSTM07_IS(B2720,"61",$K$2,"1")/1000000,"")</f>
        <v>84.536917299999999</v>
      </c>
      <c r="L2720" s="54" t="str">
        <f t="shared" si="298"/>
        <v/>
      </c>
      <c r="M2720" s="49" t="str">
        <f ca="1">[1]!EM_S_MAJASSRES_NUM(B2720,$M$2,$M$1)</f>
        <v/>
      </c>
      <c r="N2720" s="45" t="str">
        <f t="shared" si="299"/>
        <v/>
      </c>
      <c r="O2720" s="37" t="str">
        <f t="shared" ca="1" si="300"/>
        <v/>
      </c>
      <c r="P2720" s="26" t="str">
        <f t="shared" si="294"/>
        <v/>
      </c>
    </row>
    <row r="2721" spans="1:16" x14ac:dyDescent="0.2">
      <c r="A2721" s="65" t="str">
        <f t="shared" ca="1" si="295"/>
        <v/>
      </c>
      <c r="B2721" s="24" t="s">
        <v>11232</v>
      </c>
      <c r="C2721" s="24" t="s">
        <v>11233</v>
      </c>
      <c r="D2721" s="58" t="str">
        <f>IFERROR([1]!EM_S_QSTM07_IS(B2721,"61",$C$1,"1")/1000000,"")</f>
        <v/>
      </c>
      <c r="E2721" s="58" t="str">
        <f>IFERROR([1]!EM_S_PERFORMANCEEXPRESS_PERFEXNETPROFITTOSHAREHOLDER(B2721,$C$1)/1000000,"")</f>
        <v/>
      </c>
      <c r="F2721" s="58" t="str">
        <f>IFERROR([1]!EM_S_PROFITNOTICE_FORECASTT(B2721,$C$1)/1000000,"")</f>
        <v/>
      </c>
      <c r="G2721" s="58" t="str">
        <f>IFERROR([1]!EM_S_PROFITNOTICE_FORECASTL(B2721,$C$1)/1000000,"")</f>
        <v/>
      </c>
      <c r="H2721" s="58" t="str">
        <f t="shared" si="296"/>
        <v/>
      </c>
      <c r="I2721" s="59">
        <f>IFERROR([1]!EM_S_STM07_IS(B2721,"61",$I$2,"1")/1000000,"")</f>
        <v>40.056840619999996</v>
      </c>
      <c r="J2721" s="60" t="str">
        <f t="shared" si="297"/>
        <v/>
      </c>
      <c r="K2721" s="58">
        <f>IFERROR([1]!EM_S_QSTM07_IS(B2721,"61",$K$2,"1")/1000000,"")</f>
        <v>0.290640539999999</v>
      </c>
      <c r="L2721" s="54" t="str">
        <f t="shared" si="298"/>
        <v/>
      </c>
      <c r="M2721" s="49" t="str">
        <f ca="1">[1]!EM_S_MAJASSRES_NUM(B2721,$M$2,$M$1)</f>
        <v/>
      </c>
      <c r="N2721" s="45">
        <f t="shared" si="299"/>
        <v>1</v>
      </c>
      <c r="O2721" s="37" t="str">
        <f t="shared" ca="1" si="300"/>
        <v/>
      </c>
      <c r="P2721" s="26" t="str">
        <f t="shared" si="294"/>
        <v/>
      </c>
    </row>
    <row r="2722" spans="1:16" x14ac:dyDescent="0.2">
      <c r="A2722" s="65" t="str">
        <f t="shared" ca="1" si="295"/>
        <v/>
      </c>
      <c r="B2722" s="24" t="s">
        <v>11234</v>
      </c>
      <c r="C2722" s="24" t="s">
        <v>11235</v>
      </c>
      <c r="D2722" s="58" t="str">
        <f>IFERROR([1]!EM_S_QSTM07_IS(B2722,"61",$C$1,"1")/1000000,"")</f>
        <v/>
      </c>
      <c r="E2722" s="58" t="str">
        <f>IFERROR([1]!EM_S_PERFORMANCEEXPRESS_PERFEXNETPROFITTOSHAREHOLDER(B2722,$C$1)/1000000,"")</f>
        <v/>
      </c>
      <c r="F2722" s="58" t="str">
        <f>IFERROR([1]!EM_S_PROFITNOTICE_FORECASTT(B2722,$C$1)/1000000,"")</f>
        <v/>
      </c>
      <c r="G2722" s="58" t="str">
        <f>IFERROR([1]!EM_S_PROFITNOTICE_FORECASTL(B2722,$C$1)/1000000,"")</f>
        <v/>
      </c>
      <c r="H2722" s="58" t="str">
        <f t="shared" si="296"/>
        <v/>
      </c>
      <c r="I2722" s="59">
        <f>IFERROR([1]!EM_S_STM07_IS(B2722,"61",$I$2,"1")/1000000,"")</f>
        <v>7646.548753</v>
      </c>
      <c r="J2722" s="60" t="str">
        <f t="shared" si="297"/>
        <v/>
      </c>
      <c r="K2722" s="58">
        <f>IFERROR([1]!EM_S_QSTM07_IS(B2722,"61",$K$2,"1")/1000000,"")</f>
        <v>3739.1799719999999</v>
      </c>
      <c r="L2722" s="54" t="str">
        <f t="shared" si="298"/>
        <v/>
      </c>
      <c r="M2722" s="49" t="str">
        <f ca="1">[1]!EM_S_MAJASSRES_NUM(B2722,$M$2,$M$1)</f>
        <v/>
      </c>
      <c r="N2722" s="45" t="str">
        <f t="shared" si="299"/>
        <v/>
      </c>
      <c r="O2722" s="37" t="str">
        <f t="shared" ca="1" si="300"/>
        <v/>
      </c>
      <c r="P2722" s="26" t="str">
        <f t="shared" si="294"/>
        <v/>
      </c>
    </row>
    <row r="2723" spans="1:16" x14ac:dyDescent="0.2">
      <c r="A2723" s="65" t="str">
        <f t="shared" ca="1" si="295"/>
        <v/>
      </c>
      <c r="B2723" s="24" t="s">
        <v>11236</v>
      </c>
      <c r="C2723" s="24" t="s">
        <v>11237</v>
      </c>
      <c r="D2723" s="58" t="str">
        <f>IFERROR([1]!EM_S_QSTM07_IS(B2723,"61",$C$1,"1")/1000000,"")</f>
        <v/>
      </c>
      <c r="E2723" s="58" t="str">
        <f>IFERROR([1]!EM_S_PERFORMANCEEXPRESS_PERFEXNETPROFITTOSHAREHOLDER(B2723,$C$1)/1000000,"")</f>
        <v/>
      </c>
      <c r="F2723" s="58" t="str">
        <f>IFERROR([1]!EM_S_PROFITNOTICE_FORECASTT(B2723,$C$1)/1000000,"")</f>
        <v/>
      </c>
      <c r="G2723" s="58" t="str">
        <f>IFERROR([1]!EM_S_PROFITNOTICE_FORECASTL(B2723,$C$1)/1000000,"")</f>
        <v/>
      </c>
      <c r="H2723" s="58" t="str">
        <f t="shared" si="296"/>
        <v/>
      </c>
      <c r="I2723" s="59">
        <f>IFERROR([1]!EM_S_STM07_IS(B2723,"61",$I$2,"1")/1000000,"")</f>
        <v>991.12645222000003</v>
      </c>
      <c r="J2723" s="60" t="str">
        <f t="shared" si="297"/>
        <v/>
      </c>
      <c r="K2723" s="58">
        <f>IFERROR([1]!EM_S_QSTM07_IS(B2723,"61",$K$2,"1")/1000000,"")</f>
        <v>165.42468206999999</v>
      </c>
      <c r="L2723" s="54" t="str">
        <f t="shared" si="298"/>
        <v/>
      </c>
      <c r="M2723" s="49" t="str">
        <f ca="1">[1]!EM_S_MAJASSRES_NUM(B2723,$M$2,$M$1)</f>
        <v/>
      </c>
      <c r="N2723" s="45" t="str">
        <f t="shared" si="299"/>
        <v/>
      </c>
      <c r="O2723" s="37" t="str">
        <f t="shared" ca="1" si="300"/>
        <v/>
      </c>
      <c r="P2723" s="26" t="str">
        <f t="shared" si="294"/>
        <v/>
      </c>
    </row>
    <row r="2724" spans="1:16" x14ac:dyDescent="0.2">
      <c r="A2724" s="65" t="str">
        <f t="shared" ca="1" si="295"/>
        <v/>
      </c>
      <c r="B2724" s="24" t="s">
        <v>11238</v>
      </c>
      <c r="C2724" s="24" t="s">
        <v>11239</v>
      </c>
      <c r="D2724" s="58" t="str">
        <f>IFERROR([1]!EM_S_QSTM07_IS(B2724,"61",$C$1,"1")/1000000,"")</f>
        <v/>
      </c>
      <c r="E2724" s="58" t="str">
        <f>IFERROR([1]!EM_S_PERFORMANCEEXPRESS_PERFEXNETPROFITTOSHAREHOLDER(B2724,$C$1)/1000000,"")</f>
        <v/>
      </c>
      <c r="F2724" s="58" t="str">
        <f>IFERROR([1]!EM_S_PROFITNOTICE_FORECASTT(B2724,$C$1)/1000000,"")</f>
        <v/>
      </c>
      <c r="G2724" s="58" t="str">
        <f>IFERROR([1]!EM_S_PROFITNOTICE_FORECASTL(B2724,$C$1)/1000000,"")</f>
        <v/>
      </c>
      <c r="H2724" s="58" t="str">
        <f t="shared" si="296"/>
        <v/>
      </c>
      <c r="I2724" s="59">
        <f>IFERROR([1]!EM_S_STM07_IS(B2724,"61",$I$2,"1")/1000000,"")</f>
        <v>94.343370800000002</v>
      </c>
      <c r="J2724" s="60" t="str">
        <f t="shared" si="297"/>
        <v/>
      </c>
      <c r="K2724" s="58">
        <f>IFERROR([1]!EM_S_QSTM07_IS(B2724,"61",$K$2,"1")/1000000,"")</f>
        <v>35.79166189</v>
      </c>
      <c r="L2724" s="54" t="str">
        <f t="shared" si="298"/>
        <v/>
      </c>
      <c r="M2724" s="49" t="str">
        <f ca="1">[1]!EM_S_MAJASSRES_NUM(B2724,$M$2,$M$1)</f>
        <v/>
      </c>
      <c r="N2724" s="45" t="str">
        <f t="shared" si="299"/>
        <v/>
      </c>
      <c r="O2724" s="37" t="str">
        <f t="shared" ca="1" si="300"/>
        <v/>
      </c>
      <c r="P2724" s="26" t="str">
        <f t="shared" si="294"/>
        <v/>
      </c>
    </row>
    <row r="2725" spans="1:16" x14ac:dyDescent="0.2">
      <c r="A2725" s="65" t="str">
        <f t="shared" ca="1" si="295"/>
        <v/>
      </c>
      <c r="B2725" s="24" t="s">
        <v>11240</v>
      </c>
      <c r="C2725" s="24" t="s">
        <v>11241</v>
      </c>
      <c r="D2725" s="58" t="str">
        <f>IFERROR([1]!EM_S_QSTM07_IS(B2725,"61",$C$1,"1")/1000000,"")</f>
        <v/>
      </c>
      <c r="E2725" s="58" t="str">
        <f>IFERROR([1]!EM_S_PERFORMANCEEXPRESS_PERFEXNETPROFITTOSHAREHOLDER(B2725,$C$1)/1000000,"")</f>
        <v/>
      </c>
      <c r="F2725" s="58" t="str">
        <f>IFERROR([1]!EM_S_PROFITNOTICE_FORECASTT(B2725,$C$1)/1000000,"")</f>
        <v/>
      </c>
      <c r="G2725" s="58" t="str">
        <f>IFERROR([1]!EM_S_PROFITNOTICE_FORECASTL(B2725,$C$1)/1000000,"")</f>
        <v/>
      </c>
      <c r="H2725" s="58" t="str">
        <f t="shared" si="296"/>
        <v/>
      </c>
      <c r="I2725" s="59">
        <f>IFERROR([1]!EM_S_STM07_IS(B2725,"61",$I$2,"1")/1000000,"")</f>
        <v>354.02411655999998</v>
      </c>
      <c r="J2725" s="60" t="str">
        <f t="shared" si="297"/>
        <v/>
      </c>
      <c r="K2725" s="58">
        <f>IFERROR([1]!EM_S_QSTM07_IS(B2725,"61",$K$2,"1")/1000000,"")</f>
        <v>178.88818243</v>
      </c>
      <c r="L2725" s="54" t="str">
        <f t="shared" si="298"/>
        <v/>
      </c>
      <c r="M2725" s="49" t="str">
        <f ca="1">[1]!EM_S_MAJASSRES_NUM(B2725,$M$2,$M$1)</f>
        <v/>
      </c>
      <c r="N2725" s="45" t="str">
        <f t="shared" si="299"/>
        <v/>
      </c>
      <c r="O2725" s="37" t="str">
        <f t="shared" ca="1" si="300"/>
        <v/>
      </c>
      <c r="P2725" s="26" t="str">
        <f t="shared" si="294"/>
        <v/>
      </c>
    </row>
    <row r="2726" spans="1:16" x14ac:dyDescent="0.2">
      <c r="A2726" s="65" t="str">
        <f t="shared" ca="1" si="295"/>
        <v/>
      </c>
      <c r="B2726" s="24" t="s">
        <v>11242</v>
      </c>
      <c r="C2726" s="24" t="s">
        <v>11243</v>
      </c>
      <c r="D2726" s="58" t="str">
        <f>IFERROR([1]!EM_S_QSTM07_IS(B2726,"61",$C$1,"1")/1000000,"")</f>
        <v/>
      </c>
      <c r="E2726" s="58" t="str">
        <f>IFERROR([1]!EM_S_PERFORMANCEEXPRESS_PERFEXNETPROFITTOSHAREHOLDER(B2726,$C$1)/1000000,"")</f>
        <v/>
      </c>
      <c r="F2726" s="58" t="str">
        <f>IFERROR([1]!EM_S_PROFITNOTICE_FORECASTT(B2726,$C$1)/1000000,"")</f>
        <v/>
      </c>
      <c r="G2726" s="58" t="str">
        <f>IFERROR([1]!EM_S_PROFITNOTICE_FORECASTL(B2726,$C$1)/1000000,"")</f>
        <v/>
      </c>
      <c r="H2726" s="58" t="str">
        <f t="shared" si="296"/>
        <v/>
      </c>
      <c r="I2726" s="59">
        <f>IFERROR([1]!EM_S_STM07_IS(B2726,"61",$I$2,"1")/1000000,"")</f>
        <v>1026.3300876399999</v>
      </c>
      <c r="J2726" s="60" t="str">
        <f t="shared" si="297"/>
        <v/>
      </c>
      <c r="K2726" s="58">
        <f>IFERROR([1]!EM_S_QSTM07_IS(B2726,"61",$K$2,"1")/1000000,"")</f>
        <v>-1182.8809537100001</v>
      </c>
      <c r="L2726" s="54" t="str">
        <f t="shared" si="298"/>
        <v/>
      </c>
      <c r="M2726" s="49" t="str">
        <f ca="1">[1]!EM_S_MAJASSRES_NUM(B2726,$M$2,$M$1)</f>
        <v/>
      </c>
      <c r="N2726" s="45" t="str">
        <f t="shared" si="299"/>
        <v/>
      </c>
      <c r="O2726" s="37" t="str">
        <f t="shared" ca="1" si="300"/>
        <v/>
      </c>
      <c r="P2726" s="26" t="str">
        <f t="shared" si="294"/>
        <v/>
      </c>
    </row>
    <row r="2727" spans="1:16" x14ac:dyDescent="0.2">
      <c r="A2727" s="65" t="str">
        <f t="shared" ca="1" si="295"/>
        <v/>
      </c>
      <c r="B2727" s="24" t="s">
        <v>11244</v>
      </c>
      <c r="C2727" s="24" t="s">
        <v>11245</v>
      </c>
      <c r="D2727" s="58" t="str">
        <f>IFERROR([1]!EM_S_QSTM07_IS(B2727,"61",$C$1,"1")/1000000,"")</f>
        <v/>
      </c>
      <c r="E2727" s="58" t="str">
        <f>IFERROR([1]!EM_S_PERFORMANCEEXPRESS_PERFEXNETPROFITTOSHAREHOLDER(B2727,$C$1)/1000000,"")</f>
        <v/>
      </c>
      <c r="F2727" s="58" t="str">
        <f>IFERROR([1]!EM_S_PROFITNOTICE_FORECASTT(B2727,$C$1)/1000000,"")</f>
        <v/>
      </c>
      <c r="G2727" s="58" t="str">
        <f>IFERROR([1]!EM_S_PROFITNOTICE_FORECASTL(B2727,$C$1)/1000000,"")</f>
        <v/>
      </c>
      <c r="H2727" s="58" t="str">
        <f t="shared" si="296"/>
        <v/>
      </c>
      <c r="I2727" s="59">
        <f>IFERROR([1]!EM_S_STM07_IS(B2727,"61",$I$2,"1")/1000000,"")</f>
        <v>16.20983369</v>
      </c>
      <c r="J2727" s="60" t="str">
        <f t="shared" si="297"/>
        <v/>
      </c>
      <c r="K2727" s="58">
        <f>IFERROR([1]!EM_S_QSTM07_IS(B2727,"61",$K$2,"1")/1000000,"")</f>
        <v>45.137945680000001</v>
      </c>
      <c r="L2727" s="54" t="str">
        <f t="shared" si="298"/>
        <v/>
      </c>
      <c r="M2727" s="49" t="str">
        <f ca="1">[1]!EM_S_MAJASSRES_NUM(B2727,$M$2,$M$1)</f>
        <v/>
      </c>
      <c r="N2727" s="45" t="str">
        <f t="shared" si="299"/>
        <v/>
      </c>
      <c r="O2727" s="37" t="str">
        <f t="shared" ca="1" si="300"/>
        <v/>
      </c>
      <c r="P2727" s="26" t="str">
        <f t="shared" si="294"/>
        <v/>
      </c>
    </row>
    <row r="2728" spans="1:16" x14ac:dyDescent="0.2">
      <c r="A2728" s="65" t="str">
        <f t="shared" ca="1" si="295"/>
        <v/>
      </c>
      <c r="B2728" s="24" t="s">
        <v>11246</v>
      </c>
      <c r="C2728" s="24" t="s">
        <v>11247</v>
      </c>
      <c r="D2728" s="58" t="str">
        <f>IFERROR([1]!EM_S_QSTM07_IS(B2728,"61",$C$1,"1")/1000000,"")</f>
        <v/>
      </c>
      <c r="E2728" s="58" t="str">
        <f>IFERROR([1]!EM_S_PERFORMANCEEXPRESS_PERFEXNETPROFITTOSHAREHOLDER(B2728,$C$1)/1000000,"")</f>
        <v/>
      </c>
      <c r="F2728" s="58" t="str">
        <f>IFERROR([1]!EM_S_PROFITNOTICE_FORECASTT(B2728,$C$1)/1000000,"")</f>
        <v/>
      </c>
      <c r="G2728" s="58" t="str">
        <f>IFERROR([1]!EM_S_PROFITNOTICE_FORECASTL(B2728,$C$1)/1000000,"")</f>
        <v/>
      </c>
      <c r="H2728" s="58" t="str">
        <f t="shared" si="296"/>
        <v/>
      </c>
      <c r="I2728" s="59">
        <f>IFERROR([1]!EM_S_STM07_IS(B2728,"61",$I$2,"1")/1000000,"")</f>
        <v>10911.43</v>
      </c>
      <c r="J2728" s="60" t="str">
        <f t="shared" si="297"/>
        <v/>
      </c>
      <c r="K2728" s="58">
        <f>IFERROR([1]!EM_S_QSTM07_IS(B2728,"61",$K$2,"1")/1000000,"")</f>
        <v>3092.9189999999999</v>
      </c>
      <c r="L2728" s="54" t="str">
        <f t="shared" si="298"/>
        <v/>
      </c>
      <c r="M2728" s="49" t="str">
        <f ca="1">[1]!EM_S_MAJASSRES_NUM(B2728,$M$2,$M$1)</f>
        <v/>
      </c>
      <c r="N2728" s="45" t="str">
        <f t="shared" si="299"/>
        <v/>
      </c>
      <c r="O2728" s="37" t="str">
        <f t="shared" ca="1" si="300"/>
        <v/>
      </c>
      <c r="P2728" s="26" t="str">
        <f t="shared" si="294"/>
        <v/>
      </c>
    </row>
    <row r="2729" spans="1:16" x14ac:dyDescent="0.2">
      <c r="A2729" s="65" t="str">
        <f t="shared" ca="1" si="295"/>
        <v/>
      </c>
      <c r="B2729" s="24" t="s">
        <v>11248</v>
      </c>
      <c r="C2729" s="24" t="s">
        <v>11249</v>
      </c>
      <c r="D2729" s="58" t="str">
        <f>IFERROR([1]!EM_S_QSTM07_IS(B2729,"61",$C$1,"1")/1000000,"")</f>
        <v/>
      </c>
      <c r="E2729" s="58" t="str">
        <f>IFERROR([1]!EM_S_PERFORMANCEEXPRESS_PERFEXNETPROFITTOSHAREHOLDER(B2729,$C$1)/1000000,"")</f>
        <v/>
      </c>
      <c r="F2729" s="58" t="str">
        <f>IFERROR([1]!EM_S_PROFITNOTICE_FORECASTT(B2729,$C$1)/1000000,"")</f>
        <v/>
      </c>
      <c r="G2729" s="58" t="str">
        <f>IFERROR([1]!EM_S_PROFITNOTICE_FORECASTL(B2729,$C$1)/1000000,"")</f>
        <v/>
      </c>
      <c r="H2729" s="58" t="str">
        <f t="shared" si="296"/>
        <v/>
      </c>
      <c r="I2729" s="59">
        <f>IFERROR([1]!EM_S_STM07_IS(B2729,"61",$I$2,"1")/1000000,"")</f>
        <v>531.08024291000004</v>
      </c>
      <c r="J2729" s="60" t="str">
        <f t="shared" si="297"/>
        <v/>
      </c>
      <c r="K2729" s="58">
        <f>IFERROR([1]!EM_S_QSTM07_IS(B2729,"61",$K$2,"1")/1000000,"")</f>
        <v>219.11186634000001</v>
      </c>
      <c r="L2729" s="54" t="str">
        <f t="shared" si="298"/>
        <v/>
      </c>
      <c r="M2729" s="49" t="str">
        <f ca="1">[1]!EM_S_MAJASSRES_NUM(B2729,$M$2,$M$1)</f>
        <v/>
      </c>
      <c r="N2729" s="45" t="str">
        <f t="shared" si="299"/>
        <v/>
      </c>
      <c r="O2729" s="37" t="str">
        <f t="shared" ca="1" si="300"/>
        <v/>
      </c>
      <c r="P2729" s="26" t="str">
        <f t="shared" si="294"/>
        <v/>
      </c>
    </row>
    <row r="2730" spans="1:16" x14ac:dyDescent="0.2">
      <c r="A2730" s="65" t="str">
        <f t="shared" ca="1" si="295"/>
        <v/>
      </c>
      <c r="B2730" s="24" t="s">
        <v>11250</v>
      </c>
      <c r="C2730" s="24" t="s">
        <v>11251</v>
      </c>
      <c r="D2730" s="58" t="str">
        <f>IFERROR([1]!EM_S_QSTM07_IS(B2730,"61",$C$1,"1")/1000000,"")</f>
        <v/>
      </c>
      <c r="E2730" s="58" t="str">
        <f>IFERROR([1]!EM_S_PERFORMANCEEXPRESS_PERFEXNETPROFITTOSHAREHOLDER(B2730,$C$1)/1000000,"")</f>
        <v/>
      </c>
      <c r="F2730" s="58" t="str">
        <f>IFERROR([1]!EM_S_PROFITNOTICE_FORECASTT(B2730,$C$1)/1000000,"")</f>
        <v/>
      </c>
      <c r="G2730" s="58" t="str">
        <f>IFERROR([1]!EM_S_PROFITNOTICE_FORECASTL(B2730,$C$1)/1000000,"")</f>
        <v/>
      </c>
      <c r="H2730" s="58" t="str">
        <f t="shared" si="296"/>
        <v/>
      </c>
      <c r="I2730" s="59">
        <f>IFERROR([1]!EM_S_STM07_IS(B2730,"61",$I$2,"1")/1000000,"")</f>
        <v>559.77853260000006</v>
      </c>
      <c r="J2730" s="60" t="str">
        <f t="shared" si="297"/>
        <v/>
      </c>
      <c r="K2730" s="58">
        <f>IFERROR([1]!EM_S_QSTM07_IS(B2730,"61",$K$2,"1")/1000000,"")</f>
        <v>15.034649829999999</v>
      </c>
      <c r="L2730" s="54" t="str">
        <f t="shared" si="298"/>
        <v/>
      </c>
      <c r="M2730" s="49" t="str">
        <f ca="1">[1]!EM_S_MAJASSRES_NUM(B2730,$M$2,$M$1)</f>
        <v/>
      </c>
      <c r="N2730" s="45" t="str">
        <f t="shared" si="299"/>
        <v/>
      </c>
      <c r="O2730" s="37" t="str">
        <f t="shared" ca="1" si="300"/>
        <v/>
      </c>
      <c r="P2730" s="26" t="str">
        <f t="shared" si="294"/>
        <v/>
      </c>
    </row>
    <row r="2731" spans="1:16" x14ac:dyDescent="0.2">
      <c r="A2731" s="65" t="str">
        <f t="shared" ca="1" si="295"/>
        <v/>
      </c>
      <c r="B2731" s="24" t="s">
        <v>11252</v>
      </c>
      <c r="C2731" s="24" t="s">
        <v>11253</v>
      </c>
      <c r="D2731" s="58" t="str">
        <f>IFERROR([1]!EM_S_QSTM07_IS(B2731,"61",$C$1,"1")/1000000,"")</f>
        <v/>
      </c>
      <c r="E2731" s="58" t="str">
        <f>IFERROR([1]!EM_S_PERFORMANCEEXPRESS_PERFEXNETPROFITTOSHAREHOLDER(B2731,$C$1)/1000000,"")</f>
        <v/>
      </c>
      <c r="F2731" s="58" t="str">
        <f>IFERROR([1]!EM_S_PROFITNOTICE_FORECASTT(B2731,$C$1)/1000000,"")</f>
        <v/>
      </c>
      <c r="G2731" s="58" t="str">
        <f>IFERROR([1]!EM_S_PROFITNOTICE_FORECASTL(B2731,$C$1)/1000000,"")</f>
        <v/>
      </c>
      <c r="H2731" s="58" t="str">
        <f t="shared" si="296"/>
        <v/>
      </c>
      <c r="I2731" s="59">
        <f>IFERROR([1]!EM_S_STM07_IS(B2731,"61",$I$2,"1")/1000000,"")</f>
        <v>5608.622104</v>
      </c>
      <c r="J2731" s="60" t="str">
        <f t="shared" si="297"/>
        <v/>
      </c>
      <c r="K2731" s="58">
        <f>IFERROR([1]!EM_S_QSTM07_IS(B2731,"61",$K$2,"1")/1000000,"")</f>
        <v>1530.6543469999999</v>
      </c>
      <c r="L2731" s="54" t="str">
        <f t="shared" si="298"/>
        <v/>
      </c>
      <c r="M2731" s="49" t="str">
        <f ca="1">[1]!EM_S_MAJASSRES_NUM(B2731,$M$2,$M$1)</f>
        <v/>
      </c>
      <c r="N2731" s="45" t="str">
        <f t="shared" si="299"/>
        <v/>
      </c>
      <c r="O2731" s="37" t="str">
        <f t="shared" ca="1" si="300"/>
        <v/>
      </c>
      <c r="P2731" s="26" t="str">
        <f t="shared" si="294"/>
        <v/>
      </c>
    </row>
    <row r="2732" spans="1:16" x14ac:dyDescent="0.2">
      <c r="A2732" s="65" t="str">
        <f t="shared" ca="1" si="295"/>
        <v/>
      </c>
      <c r="B2732" s="24" t="s">
        <v>11254</v>
      </c>
      <c r="C2732" s="24" t="s">
        <v>11255</v>
      </c>
      <c r="D2732" s="58" t="str">
        <f>IFERROR([1]!EM_S_QSTM07_IS(B2732,"61",$C$1,"1")/1000000,"")</f>
        <v/>
      </c>
      <c r="E2732" s="58" t="str">
        <f>IFERROR([1]!EM_S_PERFORMANCEEXPRESS_PERFEXNETPROFITTOSHAREHOLDER(B2732,$C$1)/1000000,"")</f>
        <v/>
      </c>
      <c r="F2732" s="58" t="str">
        <f>IFERROR([1]!EM_S_PROFITNOTICE_FORECASTT(B2732,$C$1)/1000000,"")</f>
        <v/>
      </c>
      <c r="G2732" s="58" t="str">
        <f>IFERROR([1]!EM_S_PROFITNOTICE_FORECASTL(B2732,$C$1)/1000000,"")</f>
        <v/>
      </c>
      <c r="H2732" s="58" t="str">
        <f t="shared" si="296"/>
        <v/>
      </c>
      <c r="I2732" s="59">
        <f>IFERROR([1]!EM_S_STM07_IS(B2732,"61",$I$2,"1")/1000000,"")</f>
        <v>159.59327500000001</v>
      </c>
      <c r="J2732" s="60" t="str">
        <f t="shared" si="297"/>
        <v/>
      </c>
      <c r="K2732" s="58">
        <f>IFERROR([1]!EM_S_QSTM07_IS(B2732,"61",$K$2,"1")/1000000,"")</f>
        <v>178.27021199999999</v>
      </c>
      <c r="L2732" s="54" t="str">
        <f t="shared" si="298"/>
        <v/>
      </c>
      <c r="M2732" s="49" t="str">
        <f ca="1">[1]!EM_S_MAJASSRES_NUM(B2732,$M$2,$M$1)</f>
        <v/>
      </c>
      <c r="N2732" s="45" t="str">
        <f t="shared" si="299"/>
        <v/>
      </c>
      <c r="O2732" s="37" t="str">
        <f t="shared" ca="1" si="300"/>
        <v/>
      </c>
      <c r="P2732" s="26" t="str">
        <f t="shared" si="294"/>
        <v/>
      </c>
    </row>
    <row r="2733" spans="1:16" x14ac:dyDescent="0.2">
      <c r="A2733" s="65" t="str">
        <f t="shared" ca="1" si="295"/>
        <v/>
      </c>
      <c r="B2733" s="24" t="s">
        <v>11256</v>
      </c>
      <c r="C2733" s="24" t="s">
        <v>11257</v>
      </c>
      <c r="D2733" s="58" t="str">
        <f>IFERROR([1]!EM_S_QSTM07_IS(B2733,"61",$C$1,"1")/1000000,"")</f>
        <v/>
      </c>
      <c r="E2733" s="58" t="str">
        <f>IFERROR([1]!EM_S_PERFORMANCEEXPRESS_PERFEXNETPROFITTOSHAREHOLDER(B2733,$C$1)/1000000,"")</f>
        <v/>
      </c>
      <c r="F2733" s="58" t="str">
        <f>IFERROR([1]!EM_S_PROFITNOTICE_FORECASTT(B2733,$C$1)/1000000,"")</f>
        <v/>
      </c>
      <c r="G2733" s="58" t="str">
        <f>IFERROR([1]!EM_S_PROFITNOTICE_FORECASTL(B2733,$C$1)/1000000,"")</f>
        <v/>
      </c>
      <c r="H2733" s="58" t="str">
        <f t="shared" si="296"/>
        <v/>
      </c>
      <c r="I2733" s="59">
        <f>IFERROR([1]!EM_S_STM07_IS(B2733,"61",$I$2,"1")/1000000,"")</f>
        <v>154170</v>
      </c>
      <c r="J2733" s="60" t="str">
        <f t="shared" si="297"/>
        <v/>
      </c>
      <c r="K2733" s="58">
        <f>IFERROR([1]!EM_S_QSTM07_IS(B2733,"61",$K$2,"1")/1000000,"")</f>
        <v>27372</v>
      </c>
      <c r="L2733" s="54" t="str">
        <f t="shared" si="298"/>
        <v/>
      </c>
      <c r="M2733" s="49" t="str">
        <f ca="1">[1]!EM_S_MAJASSRES_NUM(B2733,$M$2,$M$1)</f>
        <v/>
      </c>
      <c r="N2733" s="45" t="str">
        <f t="shared" si="299"/>
        <v/>
      </c>
      <c r="O2733" s="37" t="str">
        <f t="shared" ca="1" si="300"/>
        <v/>
      </c>
      <c r="P2733" s="26" t="str">
        <f t="shared" si="294"/>
        <v/>
      </c>
    </row>
    <row r="2734" spans="1:16" x14ac:dyDescent="0.2">
      <c r="A2734" s="65" t="str">
        <f t="shared" ca="1" si="295"/>
        <v/>
      </c>
      <c r="B2734" s="24" t="s">
        <v>11258</v>
      </c>
      <c r="C2734" s="24" t="s">
        <v>11259</v>
      </c>
      <c r="D2734" s="58" t="str">
        <f>IFERROR([1]!EM_S_QSTM07_IS(B2734,"61",$C$1,"1")/1000000,"")</f>
        <v/>
      </c>
      <c r="E2734" s="58" t="str">
        <f>IFERROR([1]!EM_S_PERFORMANCEEXPRESS_PERFEXNETPROFITTOSHAREHOLDER(B2734,$C$1)/1000000,"")</f>
        <v/>
      </c>
      <c r="F2734" s="58" t="str">
        <f>IFERROR([1]!EM_S_PROFITNOTICE_FORECASTT(B2734,$C$1)/1000000,"")</f>
        <v/>
      </c>
      <c r="G2734" s="58" t="str">
        <f>IFERROR([1]!EM_S_PROFITNOTICE_FORECASTL(B2734,$C$1)/1000000,"")</f>
        <v/>
      </c>
      <c r="H2734" s="58" t="str">
        <f t="shared" si="296"/>
        <v/>
      </c>
      <c r="I2734" s="59">
        <f>IFERROR([1]!EM_S_STM07_IS(B2734,"61",$I$2,"1")/1000000,"")</f>
        <v>324.13320564999998</v>
      </c>
      <c r="J2734" s="60" t="str">
        <f t="shared" si="297"/>
        <v/>
      </c>
      <c r="K2734" s="58">
        <f>IFERROR([1]!EM_S_QSTM07_IS(B2734,"61",$K$2,"1")/1000000,"")</f>
        <v>234.58044040000001</v>
      </c>
      <c r="L2734" s="54" t="str">
        <f t="shared" si="298"/>
        <v/>
      </c>
      <c r="M2734" s="49" t="str">
        <f ca="1">[1]!EM_S_MAJASSRES_NUM(B2734,$M$2,$M$1)</f>
        <v/>
      </c>
      <c r="N2734" s="45" t="str">
        <f t="shared" si="299"/>
        <v/>
      </c>
      <c r="O2734" s="37" t="str">
        <f t="shared" ca="1" si="300"/>
        <v/>
      </c>
      <c r="P2734" s="26" t="str">
        <f t="shared" si="294"/>
        <v/>
      </c>
    </row>
    <row r="2735" spans="1:16" x14ac:dyDescent="0.2">
      <c r="A2735" s="65" t="str">
        <f t="shared" ca="1" si="295"/>
        <v/>
      </c>
      <c r="B2735" s="24" t="s">
        <v>11260</v>
      </c>
      <c r="C2735" s="24" t="s">
        <v>11261</v>
      </c>
      <c r="D2735" s="58" t="str">
        <f>IFERROR([1]!EM_S_QSTM07_IS(B2735,"61",$C$1,"1")/1000000,"")</f>
        <v/>
      </c>
      <c r="E2735" s="58" t="str">
        <f>IFERROR([1]!EM_S_PERFORMANCEEXPRESS_PERFEXNETPROFITTOSHAREHOLDER(B2735,$C$1)/1000000,"")</f>
        <v/>
      </c>
      <c r="F2735" s="58" t="str">
        <f>IFERROR([1]!EM_S_PROFITNOTICE_FORECASTT(B2735,$C$1)/1000000,"")</f>
        <v/>
      </c>
      <c r="G2735" s="58" t="str">
        <f>IFERROR([1]!EM_S_PROFITNOTICE_FORECASTL(B2735,$C$1)/1000000,"")</f>
        <v/>
      </c>
      <c r="H2735" s="58" t="str">
        <f t="shared" si="296"/>
        <v/>
      </c>
      <c r="I2735" s="59">
        <f>IFERROR([1]!EM_S_STM07_IS(B2735,"61",$I$2,"1")/1000000,"")</f>
        <v>130.28296419</v>
      </c>
      <c r="J2735" s="60" t="str">
        <f t="shared" si="297"/>
        <v/>
      </c>
      <c r="K2735" s="58">
        <f>IFERROR([1]!EM_S_QSTM07_IS(B2735,"61",$K$2,"1")/1000000,"")</f>
        <v>61.110018509999996</v>
      </c>
      <c r="L2735" s="54" t="str">
        <f t="shared" si="298"/>
        <v/>
      </c>
      <c r="M2735" s="49" t="str">
        <f ca="1">[1]!EM_S_MAJASSRES_NUM(B2735,$M$2,$M$1)</f>
        <v/>
      </c>
      <c r="N2735" s="45" t="str">
        <f t="shared" si="299"/>
        <v/>
      </c>
      <c r="O2735" s="37" t="str">
        <f t="shared" ca="1" si="300"/>
        <v/>
      </c>
      <c r="P2735" s="26" t="str">
        <f t="shared" si="294"/>
        <v/>
      </c>
    </row>
    <row r="2736" spans="1:16" x14ac:dyDescent="0.2">
      <c r="A2736" s="65" t="str">
        <f t="shared" ca="1" si="295"/>
        <v/>
      </c>
      <c r="B2736" s="24" t="s">
        <v>11262</v>
      </c>
      <c r="C2736" s="24" t="s">
        <v>11263</v>
      </c>
      <c r="D2736" s="58" t="str">
        <f>IFERROR([1]!EM_S_QSTM07_IS(B2736,"61",$C$1,"1")/1000000,"")</f>
        <v/>
      </c>
      <c r="E2736" s="58" t="str">
        <f>IFERROR([1]!EM_S_PERFORMANCEEXPRESS_PERFEXNETPROFITTOSHAREHOLDER(B2736,$C$1)/1000000,"")</f>
        <v/>
      </c>
      <c r="F2736" s="58" t="str">
        <f>IFERROR([1]!EM_S_PROFITNOTICE_FORECASTT(B2736,$C$1)/1000000,"")</f>
        <v/>
      </c>
      <c r="G2736" s="58" t="str">
        <f>IFERROR([1]!EM_S_PROFITNOTICE_FORECASTL(B2736,$C$1)/1000000,"")</f>
        <v/>
      </c>
      <c r="H2736" s="58" t="str">
        <f t="shared" si="296"/>
        <v/>
      </c>
      <c r="I2736" s="59">
        <f>IFERROR([1]!EM_S_STM07_IS(B2736,"61",$I$2,"1")/1000000,"")</f>
        <v>56508</v>
      </c>
      <c r="J2736" s="60" t="str">
        <f t="shared" si="297"/>
        <v/>
      </c>
      <c r="K2736" s="58">
        <f>IFERROR([1]!EM_S_QSTM07_IS(B2736,"61",$K$2,"1")/1000000,"")</f>
        <v>5927</v>
      </c>
      <c r="L2736" s="54" t="str">
        <f t="shared" si="298"/>
        <v/>
      </c>
      <c r="M2736" s="49" t="str">
        <f ca="1">[1]!EM_S_MAJASSRES_NUM(B2736,$M$2,$M$1)</f>
        <v/>
      </c>
      <c r="N2736" s="45" t="str">
        <f t="shared" si="299"/>
        <v/>
      </c>
      <c r="O2736" s="37" t="str">
        <f t="shared" ca="1" si="300"/>
        <v/>
      </c>
      <c r="P2736" s="26" t="str">
        <f t="shared" si="294"/>
        <v/>
      </c>
    </row>
    <row r="2737" spans="1:16" x14ac:dyDescent="0.2">
      <c r="A2737" s="65" t="str">
        <f t="shared" ca="1" si="295"/>
        <v/>
      </c>
      <c r="B2737" s="24" t="s">
        <v>11264</v>
      </c>
      <c r="C2737" s="24" t="s">
        <v>11265</v>
      </c>
      <c r="D2737" s="58" t="str">
        <f>IFERROR([1]!EM_S_QSTM07_IS(B2737,"61",$C$1,"1")/1000000,"")</f>
        <v/>
      </c>
      <c r="E2737" s="58" t="str">
        <f>IFERROR([1]!EM_S_PERFORMANCEEXPRESS_PERFEXNETPROFITTOSHAREHOLDER(B2737,$C$1)/1000000,"")</f>
        <v/>
      </c>
      <c r="F2737" s="58" t="str">
        <f>IFERROR([1]!EM_S_PROFITNOTICE_FORECASTT(B2737,$C$1)/1000000,"")</f>
        <v/>
      </c>
      <c r="G2737" s="58" t="str">
        <f>IFERROR([1]!EM_S_PROFITNOTICE_FORECASTL(B2737,$C$1)/1000000,"")</f>
        <v/>
      </c>
      <c r="H2737" s="58" t="str">
        <f t="shared" si="296"/>
        <v/>
      </c>
      <c r="I2737" s="59">
        <f>IFERROR([1]!EM_S_STM07_IS(B2737,"61",$I$2,"1")/1000000,"")</f>
        <v>52578</v>
      </c>
      <c r="J2737" s="60" t="str">
        <f t="shared" si="297"/>
        <v/>
      </c>
      <c r="K2737" s="58">
        <f>IFERROR([1]!EM_S_QSTM07_IS(B2737,"61",$K$2,"1")/1000000,"")</f>
        <v>14488</v>
      </c>
      <c r="L2737" s="54" t="str">
        <f t="shared" si="298"/>
        <v/>
      </c>
      <c r="M2737" s="49" t="str">
        <f ca="1">[1]!EM_S_MAJASSRES_NUM(B2737,$M$2,$M$1)</f>
        <v/>
      </c>
      <c r="N2737" s="45" t="str">
        <f t="shared" si="299"/>
        <v/>
      </c>
      <c r="O2737" s="37" t="str">
        <f t="shared" ca="1" si="300"/>
        <v/>
      </c>
      <c r="P2737" s="26" t="str">
        <f t="shared" si="294"/>
        <v/>
      </c>
    </row>
    <row r="2738" spans="1:16" x14ac:dyDescent="0.2">
      <c r="A2738" s="65" t="str">
        <f t="shared" ca="1" si="295"/>
        <v/>
      </c>
      <c r="B2738" s="24" t="s">
        <v>11266</v>
      </c>
      <c r="C2738" s="24" t="s">
        <v>11267</v>
      </c>
      <c r="D2738" s="58" t="str">
        <f>IFERROR([1]!EM_S_QSTM07_IS(B2738,"61",$C$1,"1")/1000000,"")</f>
        <v/>
      </c>
      <c r="E2738" s="58" t="str">
        <f>IFERROR([1]!EM_S_PERFORMANCEEXPRESS_PERFEXNETPROFITTOSHAREHOLDER(B2738,$C$1)/1000000,"")</f>
        <v/>
      </c>
      <c r="F2738" s="58" t="str">
        <f>IFERROR([1]!EM_S_PROFITNOTICE_FORECASTT(B2738,$C$1)/1000000,"")</f>
        <v/>
      </c>
      <c r="G2738" s="58" t="str">
        <f>IFERROR([1]!EM_S_PROFITNOTICE_FORECASTL(B2738,$C$1)/1000000,"")</f>
        <v/>
      </c>
      <c r="H2738" s="58" t="str">
        <f t="shared" si="296"/>
        <v/>
      </c>
      <c r="I2738" s="59">
        <f>IFERROR([1]!EM_S_STM07_IS(B2738,"61",$I$2,"1")/1000000,"")</f>
        <v>1089.435737</v>
      </c>
      <c r="J2738" s="60" t="str">
        <f t="shared" si="297"/>
        <v/>
      </c>
      <c r="K2738" s="58">
        <f>IFERROR([1]!EM_S_QSTM07_IS(B2738,"61",$K$2,"1")/1000000,"")</f>
        <v>188.006396</v>
      </c>
      <c r="L2738" s="54" t="str">
        <f t="shared" si="298"/>
        <v/>
      </c>
      <c r="M2738" s="49" t="str">
        <f ca="1">[1]!EM_S_MAJASSRES_NUM(B2738,$M$2,$M$1)</f>
        <v/>
      </c>
      <c r="N2738" s="45" t="str">
        <f t="shared" si="299"/>
        <v/>
      </c>
      <c r="O2738" s="37" t="str">
        <f t="shared" ca="1" si="300"/>
        <v/>
      </c>
      <c r="P2738" s="26" t="str">
        <f t="shared" si="294"/>
        <v/>
      </c>
    </row>
    <row r="2739" spans="1:16" x14ac:dyDescent="0.2">
      <c r="A2739" s="65" t="str">
        <f t="shared" ca="1" si="295"/>
        <v/>
      </c>
      <c r="B2739" s="24" t="s">
        <v>11268</v>
      </c>
      <c r="C2739" s="24" t="s">
        <v>11269</v>
      </c>
      <c r="D2739" s="58" t="str">
        <f>IFERROR([1]!EM_S_QSTM07_IS(B2739,"61",$C$1,"1")/1000000,"")</f>
        <v/>
      </c>
      <c r="E2739" s="58" t="str">
        <f>IFERROR([1]!EM_S_PERFORMANCEEXPRESS_PERFEXNETPROFITTOSHAREHOLDER(B2739,$C$1)/1000000,"")</f>
        <v/>
      </c>
      <c r="F2739" s="58" t="str">
        <f>IFERROR([1]!EM_S_PROFITNOTICE_FORECASTT(B2739,$C$1)/1000000,"")</f>
        <v/>
      </c>
      <c r="G2739" s="58" t="str">
        <f>IFERROR([1]!EM_S_PROFITNOTICE_FORECASTL(B2739,$C$1)/1000000,"")</f>
        <v/>
      </c>
      <c r="H2739" s="58" t="str">
        <f t="shared" si="296"/>
        <v/>
      </c>
      <c r="I2739" s="59">
        <f>IFERROR([1]!EM_S_STM07_IS(B2739,"61",$I$2,"1")/1000000,"")</f>
        <v>4786</v>
      </c>
      <c r="J2739" s="60" t="str">
        <f t="shared" si="297"/>
        <v/>
      </c>
      <c r="K2739" s="58">
        <f>IFERROR([1]!EM_S_QSTM07_IS(B2739,"61",$K$2,"1")/1000000,"")</f>
        <v>-43</v>
      </c>
      <c r="L2739" s="54" t="str">
        <f t="shared" si="298"/>
        <v/>
      </c>
      <c r="M2739" s="49" t="str">
        <f ca="1">[1]!EM_S_MAJASSRES_NUM(B2739,$M$2,$M$1)</f>
        <v/>
      </c>
      <c r="N2739" s="45" t="str">
        <f t="shared" si="299"/>
        <v/>
      </c>
      <c r="O2739" s="37" t="str">
        <f t="shared" ca="1" si="300"/>
        <v/>
      </c>
      <c r="P2739" s="26" t="str">
        <f t="shared" si="294"/>
        <v/>
      </c>
    </row>
    <row r="2740" spans="1:16" x14ac:dyDescent="0.2">
      <c r="A2740" s="65" t="str">
        <f t="shared" ca="1" si="295"/>
        <v/>
      </c>
      <c r="B2740" s="24" t="s">
        <v>11270</v>
      </c>
      <c r="C2740" s="24" t="s">
        <v>11271</v>
      </c>
      <c r="D2740" s="58" t="str">
        <f>IFERROR([1]!EM_S_QSTM07_IS(B2740,"61",$C$1,"1")/1000000,"")</f>
        <v/>
      </c>
      <c r="E2740" s="58" t="str">
        <f>IFERROR([1]!EM_S_PERFORMANCEEXPRESS_PERFEXNETPROFITTOSHAREHOLDER(B2740,$C$1)/1000000,"")</f>
        <v/>
      </c>
      <c r="F2740" s="58" t="str">
        <f>IFERROR([1]!EM_S_PROFITNOTICE_FORECASTT(B2740,$C$1)/1000000,"")</f>
        <v/>
      </c>
      <c r="G2740" s="58" t="str">
        <f>IFERROR([1]!EM_S_PROFITNOTICE_FORECASTL(B2740,$C$1)/1000000,"")</f>
        <v/>
      </c>
      <c r="H2740" s="58" t="str">
        <f t="shared" si="296"/>
        <v/>
      </c>
      <c r="I2740" s="59">
        <f>IFERROR([1]!EM_S_STM07_IS(B2740,"61",$I$2,"1")/1000000,"")</f>
        <v>397.84939370000001</v>
      </c>
      <c r="J2740" s="60" t="str">
        <f t="shared" si="297"/>
        <v/>
      </c>
      <c r="K2740" s="58">
        <f>IFERROR([1]!EM_S_QSTM07_IS(B2740,"61",$K$2,"1")/1000000,"")</f>
        <v>48.854700880000102</v>
      </c>
      <c r="L2740" s="54" t="str">
        <f t="shared" si="298"/>
        <v/>
      </c>
      <c r="M2740" s="49" t="str">
        <f ca="1">[1]!EM_S_MAJASSRES_NUM(B2740,$M$2,$M$1)</f>
        <v/>
      </c>
      <c r="N2740" s="45" t="str">
        <f t="shared" si="299"/>
        <v/>
      </c>
      <c r="O2740" s="37" t="str">
        <f t="shared" ca="1" si="300"/>
        <v/>
      </c>
      <c r="P2740" s="26" t="str">
        <f t="shared" si="294"/>
        <v/>
      </c>
    </row>
    <row r="2741" spans="1:16" x14ac:dyDescent="0.2">
      <c r="A2741" s="65" t="str">
        <f t="shared" ca="1" si="295"/>
        <v/>
      </c>
      <c r="B2741" s="24" t="s">
        <v>11272</v>
      </c>
      <c r="C2741" s="24" t="s">
        <v>11273</v>
      </c>
      <c r="D2741" s="58" t="str">
        <f>IFERROR([1]!EM_S_QSTM07_IS(B2741,"61",$C$1,"1")/1000000,"")</f>
        <v/>
      </c>
      <c r="E2741" s="58" t="str">
        <f>IFERROR([1]!EM_S_PERFORMANCEEXPRESS_PERFEXNETPROFITTOSHAREHOLDER(B2741,$C$1)/1000000,"")</f>
        <v/>
      </c>
      <c r="F2741" s="58" t="str">
        <f>IFERROR([1]!EM_S_PROFITNOTICE_FORECASTT(B2741,$C$1)/1000000,"")</f>
        <v/>
      </c>
      <c r="G2741" s="58" t="str">
        <f>IFERROR([1]!EM_S_PROFITNOTICE_FORECASTL(B2741,$C$1)/1000000,"")</f>
        <v/>
      </c>
      <c r="H2741" s="58" t="str">
        <f t="shared" si="296"/>
        <v/>
      </c>
      <c r="I2741" s="59">
        <f>IFERROR([1]!EM_S_STM07_IS(B2741,"61",$I$2,"1")/1000000,"")</f>
        <v>204.074018</v>
      </c>
      <c r="J2741" s="60" t="str">
        <f t="shared" si="297"/>
        <v/>
      </c>
      <c r="K2741" s="58">
        <f>IFERROR([1]!EM_S_QSTM07_IS(B2741,"61",$K$2,"1")/1000000,"")</f>
        <v>45.019781000000002</v>
      </c>
      <c r="L2741" s="54" t="str">
        <f t="shared" si="298"/>
        <v/>
      </c>
      <c r="M2741" s="49" t="str">
        <f ca="1">[1]!EM_S_MAJASSRES_NUM(B2741,$M$2,$M$1)</f>
        <v/>
      </c>
      <c r="N2741" s="45" t="str">
        <f t="shared" si="299"/>
        <v/>
      </c>
      <c r="O2741" s="37" t="str">
        <f t="shared" ca="1" si="300"/>
        <v/>
      </c>
      <c r="P2741" s="26" t="str">
        <f t="shared" si="294"/>
        <v/>
      </c>
    </row>
    <row r="2742" spans="1:16" x14ac:dyDescent="0.2">
      <c r="A2742" s="65" t="str">
        <f t="shared" ca="1" si="295"/>
        <v/>
      </c>
      <c r="B2742" s="24" t="s">
        <v>11274</v>
      </c>
      <c r="C2742" s="24" t="s">
        <v>11275</v>
      </c>
      <c r="D2742" s="58" t="str">
        <f>IFERROR([1]!EM_S_QSTM07_IS(B2742,"61",$C$1,"1")/1000000,"")</f>
        <v/>
      </c>
      <c r="E2742" s="58" t="str">
        <f>IFERROR([1]!EM_S_PERFORMANCEEXPRESS_PERFEXNETPROFITTOSHAREHOLDER(B2742,$C$1)/1000000,"")</f>
        <v/>
      </c>
      <c r="F2742" s="58" t="str">
        <f>IFERROR([1]!EM_S_PROFITNOTICE_FORECASTT(B2742,$C$1)/1000000,"")</f>
        <v/>
      </c>
      <c r="G2742" s="58" t="str">
        <f>IFERROR([1]!EM_S_PROFITNOTICE_FORECASTL(B2742,$C$1)/1000000,"")</f>
        <v/>
      </c>
      <c r="H2742" s="58" t="str">
        <f t="shared" si="296"/>
        <v/>
      </c>
      <c r="I2742" s="59">
        <f>IFERROR([1]!EM_S_STM07_IS(B2742,"61",$I$2,"1")/1000000,"")</f>
        <v>208.01460438999999</v>
      </c>
      <c r="J2742" s="60" t="str">
        <f t="shared" si="297"/>
        <v/>
      </c>
      <c r="K2742" s="58">
        <f>IFERROR([1]!EM_S_QSTM07_IS(B2742,"61",$K$2,"1")/1000000,"")</f>
        <v>64.644010229999992</v>
      </c>
      <c r="L2742" s="54" t="str">
        <f t="shared" si="298"/>
        <v/>
      </c>
      <c r="M2742" s="49" t="str">
        <f ca="1">[1]!EM_S_MAJASSRES_NUM(B2742,$M$2,$M$1)</f>
        <v/>
      </c>
      <c r="N2742" s="45" t="str">
        <f t="shared" si="299"/>
        <v/>
      </c>
      <c r="O2742" s="37" t="str">
        <f t="shared" ca="1" si="300"/>
        <v/>
      </c>
      <c r="P2742" s="26" t="str">
        <f t="shared" si="294"/>
        <v/>
      </c>
    </row>
    <row r="2743" spans="1:16" x14ac:dyDescent="0.2">
      <c r="A2743" s="65" t="str">
        <f t="shared" ca="1" si="295"/>
        <v/>
      </c>
      <c r="B2743" s="24" t="s">
        <v>11276</v>
      </c>
      <c r="C2743" s="24" t="s">
        <v>11277</v>
      </c>
      <c r="D2743" s="58" t="str">
        <f>IFERROR([1]!EM_S_QSTM07_IS(B2743,"61",$C$1,"1")/1000000,"")</f>
        <v/>
      </c>
      <c r="E2743" s="58" t="str">
        <f>IFERROR([1]!EM_S_PERFORMANCEEXPRESS_PERFEXNETPROFITTOSHAREHOLDER(B2743,$C$1)/1000000,"")</f>
        <v/>
      </c>
      <c r="F2743" s="58">
        <f>IFERROR([1]!EM_S_PROFITNOTICE_FORECASTT(B2743,$C$1)/1000000,"")</f>
        <v>773.02</v>
      </c>
      <c r="G2743" s="58">
        <f>IFERROR([1]!EM_S_PROFITNOTICE_FORECASTL(B2743,$C$1)/1000000,"")</f>
        <v>745</v>
      </c>
      <c r="H2743" s="58">
        <f t="shared" si="296"/>
        <v>759.01</v>
      </c>
      <c r="I2743" s="59" t="str">
        <f>IFERROR([1]!EM_S_STM07_IS(B2743,"61",$I$2,"1")/1000000,"")</f>
        <v/>
      </c>
      <c r="J2743" s="60" t="str">
        <f t="shared" si="297"/>
        <v/>
      </c>
      <c r="K2743" s="58" t="str">
        <f>IFERROR([1]!EM_S_QSTM07_IS(B2743,"61",$K$2,"1")/1000000,"")</f>
        <v/>
      </c>
      <c r="L2743" s="54" t="str">
        <f t="shared" si="298"/>
        <v/>
      </c>
      <c r="M2743" s="49" t="str">
        <f ca="1">[1]!EM_S_MAJASSRES_NUM(B2743,$M$2,$M$1)</f>
        <v/>
      </c>
      <c r="N2743" s="45" t="str">
        <f t="shared" si="299"/>
        <v/>
      </c>
      <c r="O2743" s="37" t="str">
        <f t="shared" ca="1" si="300"/>
        <v/>
      </c>
      <c r="P2743" s="26" t="str">
        <f t="shared" si="294"/>
        <v>预告</v>
      </c>
    </row>
    <row r="2744" spans="1:16" x14ac:dyDescent="0.2">
      <c r="A2744" s="65" t="str">
        <f t="shared" ca="1" si="295"/>
        <v/>
      </c>
      <c r="B2744" s="24" t="s">
        <v>11278</v>
      </c>
      <c r="C2744" s="24" t="s">
        <v>11279</v>
      </c>
      <c r="D2744" s="58" t="str">
        <f>IFERROR([1]!EM_S_QSTM07_IS(B2744,"61",$C$1,"1")/1000000,"")</f>
        <v/>
      </c>
      <c r="E2744" s="58" t="str">
        <f>IFERROR([1]!EM_S_PERFORMANCEEXPRESS_PERFEXNETPROFITTOSHAREHOLDER(B2744,$C$1)/1000000,"")</f>
        <v/>
      </c>
      <c r="F2744" s="58" t="str">
        <f>IFERROR([1]!EM_S_PROFITNOTICE_FORECASTT(B2744,$C$1)/1000000,"")</f>
        <v/>
      </c>
      <c r="G2744" s="58" t="str">
        <f>IFERROR([1]!EM_S_PROFITNOTICE_FORECASTL(B2744,$C$1)/1000000,"")</f>
        <v/>
      </c>
      <c r="H2744" s="58" t="str">
        <f t="shared" si="296"/>
        <v/>
      </c>
      <c r="I2744" s="59">
        <f>IFERROR([1]!EM_S_STM07_IS(B2744,"61",$I$2,"1")/1000000,"")</f>
        <v>2044.8033286199998</v>
      </c>
      <c r="J2744" s="60" t="str">
        <f t="shared" si="297"/>
        <v/>
      </c>
      <c r="K2744" s="58">
        <f>IFERROR([1]!EM_S_QSTM07_IS(B2744,"61",$K$2,"1")/1000000,"")</f>
        <v>648.15055926000002</v>
      </c>
      <c r="L2744" s="54" t="str">
        <f t="shared" si="298"/>
        <v/>
      </c>
      <c r="M2744" s="49" t="str">
        <f ca="1">[1]!EM_S_MAJASSRES_NUM(B2744,$M$2,$M$1)</f>
        <v/>
      </c>
      <c r="N2744" s="45" t="str">
        <f t="shared" si="299"/>
        <v/>
      </c>
      <c r="O2744" s="37" t="str">
        <f t="shared" ca="1" si="300"/>
        <v/>
      </c>
      <c r="P2744" s="26" t="str">
        <f t="shared" si="294"/>
        <v/>
      </c>
    </row>
    <row r="2745" spans="1:16" x14ac:dyDescent="0.2">
      <c r="A2745" s="65" t="str">
        <f t="shared" ca="1" si="295"/>
        <v/>
      </c>
      <c r="B2745" s="24" t="s">
        <v>11280</v>
      </c>
      <c r="C2745" s="24" t="s">
        <v>11281</v>
      </c>
      <c r="D2745" s="58" t="str">
        <f>IFERROR([1]!EM_S_QSTM07_IS(B2745,"61",$C$1,"1")/1000000,"")</f>
        <v/>
      </c>
      <c r="E2745" s="58" t="str">
        <f>IFERROR([1]!EM_S_PERFORMANCEEXPRESS_PERFEXNETPROFITTOSHAREHOLDER(B2745,$C$1)/1000000,"")</f>
        <v/>
      </c>
      <c r="F2745" s="58" t="str">
        <f>IFERROR([1]!EM_S_PROFITNOTICE_FORECASTT(B2745,$C$1)/1000000,"")</f>
        <v/>
      </c>
      <c r="G2745" s="58" t="str">
        <f>IFERROR([1]!EM_S_PROFITNOTICE_FORECASTL(B2745,$C$1)/1000000,"")</f>
        <v/>
      </c>
      <c r="H2745" s="58" t="str">
        <f t="shared" si="296"/>
        <v/>
      </c>
      <c r="I2745" s="59">
        <f>IFERROR([1]!EM_S_STM07_IS(B2745,"61",$I$2,"1")/1000000,"")</f>
        <v>-6.4594916200000005</v>
      </c>
      <c r="J2745" s="60" t="str">
        <f t="shared" si="297"/>
        <v/>
      </c>
      <c r="K2745" s="58">
        <f>IFERROR([1]!EM_S_QSTM07_IS(B2745,"61",$K$2,"1")/1000000,"")</f>
        <v>-7.9715099900000004</v>
      </c>
      <c r="L2745" s="54" t="str">
        <f t="shared" si="298"/>
        <v/>
      </c>
      <c r="M2745" s="49" t="str">
        <f ca="1">[1]!EM_S_MAJASSRES_NUM(B2745,$M$2,$M$1)</f>
        <v/>
      </c>
      <c r="N2745" s="45">
        <f t="shared" si="299"/>
        <v>1</v>
      </c>
      <c r="O2745" s="37" t="str">
        <f t="shared" ca="1" si="300"/>
        <v/>
      </c>
      <c r="P2745" s="26" t="str">
        <f t="shared" si="294"/>
        <v/>
      </c>
    </row>
    <row r="2746" spans="1:16" x14ac:dyDescent="0.2">
      <c r="A2746" s="65" t="str">
        <f t="shared" ca="1" si="295"/>
        <v/>
      </c>
      <c r="B2746" s="24" t="s">
        <v>11282</v>
      </c>
      <c r="C2746" s="24" t="s">
        <v>11283</v>
      </c>
      <c r="D2746" s="58" t="str">
        <f>IFERROR([1]!EM_S_QSTM07_IS(B2746,"61",$C$1,"1")/1000000,"")</f>
        <v/>
      </c>
      <c r="E2746" s="58" t="str">
        <f>IFERROR([1]!EM_S_PERFORMANCEEXPRESS_PERFEXNETPROFITTOSHAREHOLDER(B2746,$C$1)/1000000,"")</f>
        <v/>
      </c>
      <c r="F2746" s="58" t="str">
        <f>IFERROR([1]!EM_S_PROFITNOTICE_FORECASTT(B2746,$C$1)/1000000,"")</f>
        <v/>
      </c>
      <c r="G2746" s="58" t="str">
        <f>IFERROR([1]!EM_S_PROFITNOTICE_FORECASTL(B2746,$C$1)/1000000,"")</f>
        <v/>
      </c>
      <c r="H2746" s="58" t="str">
        <f t="shared" si="296"/>
        <v/>
      </c>
      <c r="I2746" s="59">
        <f>IFERROR([1]!EM_S_STM07_IS(B2746,"61",$I$2,"1")/1000000,"")</f>
        <v>9245.4030000000002</v>
      </c>
      <c r="J2746" s="60" t="str">
        <f t="shared" si="297"/>
        <v/>
      </c>
      <c r="K2746" s="58">
        <f>IFERROR([1]!EM_S_QSTM07_IS(B2746,"61",$K$2,"1")/1000000,"")</f>
        <v>4349.2430000000004</v>
      </c>
      <c r="L2746" s="54" t="str">
        <f t="shared" si="298"/>
        <v/>
      </c>
      <c r="M2746" s="49" t="str">
        <f ca="1">[1]!EM_S_MAJASSRES_NUM(B2746,$M$2,$M$1)</f>
        <v/>
      </c>
      <c r="N2746" s="45" t="str">
        <f t="shared" si="299"/>
        <v/>
      </c>
      <c r="O2746" s="37" t="str">
        <f t="shared" ca="1" si="300"/>
        <v/>
      </c>
      <c r="P2746" s="26" t="str">
        <f t="shared" si="294"/>
        <v/>
      </c>
    </row>
    <row r="2747" spans="1:16" x14ac:dyDescent="0.2">
      <c r="A2747" s="65" t="str">
        <f t="shared" ca="1" si="295"/>
        <v/>
      </c>
      <c r="B2747" s="24" t="s">
        <v>11284</v>
      </c>
      <c r="C2747" s="24" t="s">
        <v>11285</v>
      </c>
      <c r="D2747" s="58" t="str">
        <f>IFERROR([1]!EM_S_QSTM07_IS(B2747,"61",$C$1,"1")/1000000,"")</f>
        <v/>
      </c>
      <c r="E2747" s="58" t="str">
        <f>IFERROR([1]!EM_S_PERFORMANCEEXPRESS_PERFEXNETPROFITTOSHAREHOLDER(B2747,$C$1)/1000000,"")</f>
        <v/>
      </c>
      <c r="F2747" s="58" t="str">
        <f>IFERROR([1]!EM_S_PROFITNOTICE_FORECASTT(B2747,$C$1)/1000000,"")</f>
        <v/>
      </c>
      <c r="G2747" s="58" t="str">
        <f>IFERROR([1]!EM_S_PROFITNOTICE_FORECASTL(B2747,$C$1)/1000000,"")</f>
        <v/>
      </c>
      <c r="H2747" s="58" t="str">
        <f t="shared" si="296"/>
        <v/>
      </c>
      <c r="I2747" s="59">
        <f>IFERROR([1]!EM_S_STM07_IS(B2747,"61",$I$2,"1")/1000000,"")</f>
        <v>222792</v>
      </c>
      <c r="J2747" s="60" t="str">
        <f t="shared" si="297"/>
        <v/>
      </c>
      <c r="K2747" s="58">
        <f>IFERROR([1]!EM_S_QSTM07_IS(B2747,"61",$K$2,"1")/1000000,"")</f>
        <v>55370</v>
      </c>
      <c r="L2747" s="54" t="str">
        <f t="shared" si="298"/>
        <v/>
      </c>
      <c r="M2747" s="49" t="str">
        <f ca="1">[1]!EM_S_MAJASSRES_NUM(B2747,$M$2,$M$1)</f>
        <v/>
      </c>
      <c r="N2747" s="45" t="str">
        <f t="shared" si="299"/>
        <v/>
      </c>
      <c r="O2747" s="37" t="str">
        <f t="shared" ca="1" si="300"/>
        <v/>
      </c>
      <c r="P2747" s="26" t="str">
        <f t="shared" si="294"/>
        <v/>
      </c>
    </row>
    <row r="2748" spans="1:16" x14ac:dyDescent="0.2">
      <c r="A2748" s="65" t="str">
        <f t="shared" ca="1" si="295"/>
        <v/>
      </c>
      <c r="B2748" s="24" t="s">
        <v>11286</v>
      </c>
      <c r="C2748" s="24" t="s">
        <v>11287</v>
      </c>
      <c r="D2748" s="58" t="str">
        <f>IFERROR([1]!EM_S_QSTM07_IS(B2748,"61",$C$1,"1")/1000000,"")</f>
        <v/>
      </c>
      <c r="E2748" s="58" t="str">
        <f>IFERROR([1]!EM_S_PERFORMANCEEXPRESS_PERFEXNETPROFITTOSHAREHOLDER(B2748,$C$1)/1000000,"")</f>
        <v/>
      </c>
      <c r="F2748" s="58" t="str">
        <f>IFERROR([1]!EM_S_PROFITNOTICE_FORECASTT(B2748,$C$1)/1000000,"")</f>
        <v/>
      </c>
      <c r="G2748" s="58" t="str">
        <f>IFERROR([1]!EM_S_PROFITNOTICE_FORECASTL(B2748,$C$1)/1000000,"")</f>
        <v/>
      </c>
      <c r="H2748" s="58" t="str">
        <f t="shared" si="296"/>
        <v/>
      </c>
      <c r="I2748" s="59">
        <f>IFERROR([1]!EM_S_STM07_IS(B2748,"61",$I$2,"1")/1000000,"")</f>
        <v>132.40307299</v>
      </c>
      <c r="J2748" s="60" t="str">
        <f t="shared" si="297"/>
        <v/>
      </c>
      <c r="K2748" s="58">
        <f>IFERROR([1]!EM_S_QSTM07_IS(B2748,"61",$K$2,"1")/1000000,"")</f>
        <v>32.492695269999999</v>
      </c>
      <c r="L2748" s="54" t="str">
        <f t="shared" si="298"/>
        <v/>
      </c>
      <c r="M2748" s="49" t="str">
        <f ca="1">[1]!EM_S_MAJASSRES_NUM(B2748,$M$2,$M$1)</f>
        <v/>
      </c>
      <c r="N2748" s="45" t="str">
        <f t="shared" si="299"/>
        <v/>
      </c>
      <c r="O2748" s="37" t="str">
        <f t="shared" ca="1" si="300"/>
        <v/>
      </c>
      <c r="P2748" s="26" t="str">
        <f t="shared" si="294"/>
        <v/>
      </c>
    </row>
    <row r="2749" spans="1:16" x14ac:dyDescent="0.2">
      <c r="A2749" s="65" t="str">
        <f t="shared" ca="1" si="295"/>
        <v/>
      </c>
      <c r="B2749" s="24" t="s">
        <v>11288</v>
      </c>
      <c r="C2749" s="24" t="s">
        <v>11289</v>
      </c>
      <c r="D2749" s="58" t="str">
        <f>IFERROR([1]!EM_S_QSTM07_IS(B2749,"61",$C$1,"1")/1000000,"")</f>
        <v/>
      </c>
      <c r="E2749" s="58" t="str">
        <f>IFERROR([1]!EM_S_PERFORMANCEEXPRESS_PERFEXNETPROFITTOSHAREHOLDER(B2749,$C$1)/1000000,"")</f>
        <v/>
      </c>
      <c r="F2749" s="58" t="str">
        <f>IFERROR([1]!EM_S_PROFITNOTICE_FORECASTT(B2749,$C$1)/1000000,"")</f>
        <v/>
      </c>
      <c r="G2749" s="58" t="str">
        <f>IFERROR([1]!EM_S_PROFITNOTICE_FORECASTL(B2749,$C$1)/1000000,"")</f>
        <v/>
      </c>
      <c r="H2749" s="58" t="str">
        <f t="shared" si="296"/>
        <v/>
      </c>
      <c r="I2749" s="59">
        <f>IFERROR([1]!EM_S_STM07_IS(B2749,"61",$I$2,"1")/1000000,"")</f>
        <v>449.90619888999998</v>
      </c>
      <c r="J2749" s="60" t="str">
        <f t="shared" si="297"/>
        <v/>
      </c>
      <c r="K2749" s="58">
        <f>IFERROR([1]!EM_S_QSTM07_IS(B2749,"61",$K$2,"1")/1000000,"")</f>
        <v>176.922045</v>
      </c>
      <c r="L2749" s="54" t="str">
        <f t="shared" si="298"/>
        <v/>
      </c>
      <c r="M2749" s="49" t="str">
        <f ca="1">[1]!EM_S_MAJASSRES_NUM(B2749,$M$2,$M$1)</f>
        <v/>
      </c>
      <c r="N2749" s="45" t="str">
        <f t="shared" si="299"/>
        <v/>
      </c>
      <c r="O2749" s="37" t="str">
        <f t="shared" ca="1" si="300"/>
        <v/>
      </c>
      <c r="P2749" s="26" t="str">
        <f t="shared" si="294"/>
        <v/>
      </c>
    </row>
    <row r="2750" spans="1:16" x14ac:dyDescent="0.2">
      <c r="A2750" s="65" t="str">
        <f t="shared" ca="1" si="295"/>
        <v/>
      </c>
      <c r="B2750" s="24" t="s">
        <v>11290</v>
      </c>
      <c r="C2750" s="24" t="s">
        <v>11291</v>
      </c>
      <c r="D2750" s="58" t="str">
        <f>IFERROR([1]!EM_S_QSTM07_IS(B2750,"61",$C$1,"1")/1000000,"")</f>
        <v/>
      </c>
      <c r="E2750" s="58" t="str">
        <f>IFERROR([1]!EM_S_PERFORMANCEEXPRESS_PERFEXNETPROFITTOSHAREHOLDER(B2750,$C$1)/1000000,"")</f>
        <v/>
      </c>
      <c r="F2750" s="58" t="str">
        <f>IFERROR([1]!EM_S_PROFITNOTICE_FORECASTT(B2750,$C$1)/1000000,"")</f>
        <v/>
      </c>
      <c r="G2750" s="58" t="str">
        <f>IFERROR([1]!EM_S_PROFITNOTICE_FORECASTL(B2750,$C$1)/1000000,"")</f>
        <v/>
      </c>
      <c r="H2750" s="58" t="str">
        <f t="shared" si="296"/>
        <v/>
      </c>
      <c r="I2750" s="59">
        <f>IFERROR([1]!EM_S_STM07_IS(B2750,"61",$I$2,"1")/1000000,"")</f>
        <v>154.43460331999998</v>
      </c>
      <c r="J2750" s="60" t="str">
        <f t="shared" si="297"/>
        <v/>
      </c>
      <c r="K2750" s="58">
        <f>IFERROR([1]!EM_S_QSTM07_IS(B2750,"61",$K$2,"1")/1000000,"")</f>
        <v>-6.6607298699999999</v>
      </c>
      <c r="L2750" s="54" t="str">
        <f t="shared" si="298"/>
        <v/>
      </c>
      <c r="M2750" s="49" t="str">
        <f ca="1">[1]!EM_S_MAJASSRES_NUM(B2750,$M$2,$M$1)</f>
        <v/>
      </c>
      <c r="N2750" s="45">
        <f t="shared" si="299"/>
        <v>1</v>
      </c>
      <c r="O2750" s="37" t="str">
        <f t="shared" ca="1" si="300"/>
        <v/>
      </c>
      <c r="P2750" s="26" t="str">
        <f t="shared" si="294"/>
        <v/>
      </c>
    </row>
    <row r="2751" spans="1:16" x14ac:dyDescent="0.2">
      <c r="A2751" s="65" t="str">
        <f t="shared" ca="1" si="295"/>
        <v/>
      </c>
      <c r="B2751" s="24" t="s">
        <v>11292</v>
      </c>
      <c r="C2751" s="24" t="s">
        <v>11293</v>
      </c>
      <c r="D2751" s="58" t="str">
        <f>IFERROR([1]!EM_S_QSTM07_IS(B2751,"61",$C$1,"1")/1000000,"")</f>
        <v/>
      </c>
      <c r="E2751" s="58" t="str">
        <f>IFERROR([1]!EM_S_PERFORMANCEEXPRESS_PERFEXNETPROFITTOSHAREHOLDER(B2751,$C$1)/1000000,"")</f>
        <v/>
      </c>
      <c r="F2751" s="58" t="str">
        <f>IFERROR([1]!EM_S_PROFITNOTICE_FORECASTT(B2751,$C$1)/1000000,"")</f>
        <v/>
      </c>
      <c r="G2751" s="58" t="str">
        <f>IFERROR([1]!EM_S_PROFITNOTICE_FORECASTL(B2751,$C$1)/1000000,"")</f>
        <v/>
      </c>
      <c r="H2751" s="58" t="str">
        <f t="shared" si="296"/>
        <v/>
      </c>
      <c r="I2751" s="59">
        <f>IFERROR([1]!EM_S_STM07_IS(B2751,"61",$I$2,"1")/1000000,"")</f>
        <v>-747.35389114999998</v>
      </c>
      <c r="J2751" s="60" t="str">
        <f t="shared" si="297"/>
        <v/>
      </c>
      <c r="K2751" s="58">
        <f>IFERROR([1]!EM_S_QSTM07_IS(B2751,"61",$K$2,"1")/1000000,"")</f>
        <v>-322.01253073999999</v>
      </c>
      <c r="L2751" s="54" t="str">
        <f t="shared" si="298"/>
        <v/>
      </c>
      <c r="M2751" s="49" t="str">
        <f ca="1">[1]!EM_S_MAJASSRES_NUM(B2751,$M$2,$M$1)</f>
        <v/>
      </c>
      <c r="N2751" s="45" t="str">
        <f t="shared" si="299"/>
        <v/>
      </c>
      <c r="O2751" s="37" t="str">
        <f t="shared" ca="1" si="300"/>
        <v/>
      </c>
      <c r="P2751" s="26" t="str">
        <f t="shared" si="294"/>
        <v/>
      </c>
    </row>
    <row r="2752" spans="1:16" x14ac:dyDescent="0.2">
      <c r="A2752" s="65" t="str">
        <f t="shared" ca="1" si="295"/>
        <v/>
      </c>
      <c r="B2752" s="24" t="s">
        <v>11294</v>
      </c>
      <c r="C2752" s="24" t="s">
        <v>11295</v>
      </c>
      <c r="D2752" s="58" t="str">
        <f>IFERROR([1]!EM_S_QSTM07_IS(B2752,"61",$C$1,"1")/1000000,"")</f>
        <v/>
      </c>
      <c r="E2752" s="58" t="str">
        <f>IFERROR([1]!EM_S_PERFORMANCEEXPRESS_PERFEXNETPROFITTOSHAREHOLDER(B2752,$C$1)/1000000,"")</f>
        <v/>
      </c>
      <c r="F2752" s="58" t="str">
        <f>IFERROR([1]!EM_S_PROFITNOTICE_FORECASTT(B2752,$C$1)/1000000,"")</f>
        <v/>
      </c>
      <c r="G2752" s="58" t="str">
        <f>IFERROR([1]!EM_S_PROFITNOTICE_FORECASTL(B2752,$C$1)/1000000,"")</f>
        <v/>
      </c>
      <c r="H2752" s="58" t="str">
        <f t="shared" si="296"/>
        <v/>
      </c>
      <c r="I2752" s="59">
        <f>IFERROR([1]!EM_S_STM07_IS(B2752,"61",$I$2,"1")/1000000,"")</f>
        <v>1249.70575125</v>
      </c>
      <c r="J2752" s="60" t="str">
        <f t="shared" si="297"/>
        <v/>
      </c>
      <c r="K2752" s="58">
        <f>IFERROR([1]!EM_S_QSTM07_IS(B2752,"61",$K$2,"1")/1000000,"")</f>
        <v>524.52663182000003</v>
      </c>
      <c r="L2752" s="54" t="str">
        <f t="shared" si="298"/>
        <v/>
      </c>
      <c r="M2752" s="49" t="str">
        <f ca="1">[1]!EM_S_MAJASSRES_NUM(B2752,$M$2,$M$1)</f>
        <v/>
      </c>
      <c r="N2752" s="45" t="str">
        <f t="shared" si="299"/>
        <v/>
      </c>
      <c r="O2752" s="37" t="str">
        <f t="shared" ca="1" si="300"/>
        <v/>
      </c>
      <c r="P2752" s="26" t="str">
        <f t="shared" si="294"/>
        <v/>
      </c>
    </row>
    <row r="2753" spans="1:16" x14ac:dyDescent="0.2">
      <c r="A2753" s="65" t="str">
        <f t="shared" ca="1" si="295"/>
        <v/>
      </c>
      <c r="B2753" s="24" t="s">
        <v>11296</v>
      </c>
      <c r="C2753" s="24" t="s">
        <v>11297</v>
      </c>
      <c r="D2753" s="58" t="str">
        <f>IFERROR([1]!EM_S_QSTM07_IS(B2753,"61",$C$1,"1")/1000000,"")</f>
        <v/>
      </c>
      <c r="E2753" s="58" t="str">
        <f>IFERROR([1]!EM_S_PERFORMANCEEXPRESS_PERFEXNETPROFITTOSHAREHOLDER(B2753,$C$1)/1000000,"")</f>
        <v/>
      </c>
      <c r="F2753" s="58" t="str">
        <f>IFERROR([1]!EM_S_PROFITNOTICE_FORECASTT(B2753,$C$1)/1000000,"")</f>
        <v/>
      </c>
      <c r="G2753" s="58" t="str">
        <f>IFERROR([1]!EM_S_PROFITNOTICE_FORECASTL(B2753,$C$1)/1000000,"")</f>
        <v/>
      </c>
      <c r="H2753" s="58" t="str">
        <f t="shared" si="296"/>
        <v/>
      </c>
      <c r="I2753" s="59">
        <f>IFERROR([1]!EM_S_STM07_IS(B2753,"61",$I$2,"1")/1000000,"")</f>
        <v>-660.69797874000005</v>
      </c>
      <c r="J2753" s="60" t="str">
        <f t="shared" si="297"/>
        <v/>
      </c>
      <c r="K2753" s="58">
        <f>IFERROR([1]!EM_S_QSTM07_IS(B2753,"61",$K$2,"1")/1000000,"")</f>
        <v>-3192.4252908099998</v>
      </c>
      <c r="L2753" s="54" t="str">
        <f t="shared" si="298"/>
        <v/>
      </c>
      <c r="M2753" s="49" t="str">
        <f ca="1">[1]!EM_S_MAJASSRES_NUM(B2753,$M$2,$M$1)</f>
        <v/>
      </c>
      <c r="N2753" s="45" t="str">
        <f t="shared" si="299"/>
        <v/>
      </c>
      <c r="O2753" s="37" t="str">
        <f t="shared" ca="1" si="300"/>
        <v/>
      </c>
      <c r="P2753" s="26" t="str">
        <f t="shared" si="294"/>
        <v/>
      </c>
    </row>
    <row r="2754" spans="1:16" x14ac:dyDescent="0.2">
      <c r="A2754" s="65" t="str">
        <f t="shared" ca="1" si="295"/>
        <v/>
      </c>
      <c r="B2754" s="24" t="s">
        <v>11298</v>
      </c>
      <c r="C2754" s="24" t="s">
        <v>11299</v>
      </c>
      <c r="D2754" s="58" t="str">
        <f>IFERROR([1]!EM_S_QSTM07_IS(B2754,"61",$C$1,"1")/1000000,"")</f>
        <v/>
      </c>
      <c r="E2754" s="58" t="str">
        <f>IFERROR([1]!EM_S_PERFORMANCEEXPRESS_PERFEXNETPROFITTOSHAREHOLDER(B2754,$C$1)/1000000,"")</f>
        <v/>
      </c>
      <c r="F2754" s="58" t="str">
        <f>IFERROR([1]!EM_S_PROFITNOTICE_FORECASTT(B2754,$C$1)/1000000,"")</f>
        <v/>
      </c>
      <c r="G2754" s="58" t="str">
        <f>IFERROR([1]!EM_S_PROFITNOTICE_FORECASTL(B2754,$C$1)/1000000,"")</f>
        <v/>
      </c>
      <c r="H2754" s="58" t="str">
        <f t="shared" si="296"/>
        <v/>
      </c>
      <c r="I2754" s="59">
        <f>IFERROR([1]!EM_S_STM07_IS(B2754,"61",$I$2,"1")/1000000,"")</f>
        <v>312.64960557000001</v>
      </c>
      <c r="J2754" s="60" t="str">
        <f t="shared" si="297"/>
        <v/>
      </c>
      <c r="K2754" s="58">
        <f>IFERROR([1]!EM_S_QSTM07_IS(B2754,"61",$K$2,"1")/1000000,"")</f>
        <v>127.59939758</v>
      </c>
      <c r="L2754" s="54" t="str">
        <f t="shared" si="298"/>
        <v/>
      </c>
      <c r="M2754" s="49" t="str">
        <f ca="1">[1]!EM_S_MAJASSRES_NUM(B2754,$M$2,$M$1)</f>
        <v/>
      </c>
      <c r="N2754" s="45" t="str">
        <f t="shared" si="299"/>
        <v/>
      </c>
      <c r="O2754" s="37" t="str">
        <f t="shared" ca="1" si="300"/>
        <v/>
      </c>
      <c r="P2754" s="26" t="str">
        <f t="shared" si="294"/>
        <v/>
      </c>
    </row>
    <row r="2755" spans="1:16" x14ac:dyDescent="0.2">
      <c r="A2755" s="65" t="str">
        <f t="shared" ca="1" si="295"/>
        <v/>
      </c>
      <c r="B2755" s="24" t="s">
        <v>11300</v>
      </c>
      <c r="C2755" s="24" t="s">
        <v>11301</v>
      </c>
      <c r="D2755" s="58" t="str">
        <f>IFERROR([1]!EM_S_QSTM07_IS(B2755,"61",$C$1,"1")/1000000,"")</f>
        <v/>
      </c>
      <c r="E2755" s="58" t="str">
        <f>IFERROR([1]!EM_S_PERFORMANCEEXPRESS_PERFEXNETPROFITTOSHAREHOLDER(B2755,$C$1)/1000000,"")</f>
        <v/>
      </c>
      <c r="F2755" s="58" t="str">
        <f>IFERROR([1]!EM_S_PROFITNOTICE_FORECASTT(B2755,$C$1)/1000000,"")</f>
        <v/>
      </c>
      <c r="G2755" s="58" t="str">
        <f>IFERROR([1]!EM_S_PROFITNOTICE_FORECASTL(B2755,$C$1)/1000000,"")</f>
        <v/>
      </c>
      <c r="H2755" s="58" t="str">
        <f t="shared" si="296"/>
        <v/>
      </c>
      <c r="I2755" s="59">
        <f>IFERROR([1]!EM_S_STM07_IS(B2755,"61",$I$2,"1")/1000000,"")</f>
        <v>360.42680411999999</v>
      </c>
      <c r="J2755" s="60" t="str">
        <f t="shared" si="297"/>
        <v/>
      </c>
      <c r="K2755" s="58">
        <f>IFERROR([1]!EM_S_QSTM07_IS(B2755,"61",$K$2,"1")/1000000,"")</f>
        <v>233.19197959000002</v>
      </c>
      <c r="L2755" s="54" t="str">
        <f t="shared" si="298"/>
        <v/>
      </c>
      <c r="M2755" s="49" t="str">
        <f ca="1">[1]!EM_S_MAJASSRES_NUM(B2755,$M$2,$M$1)</f>
        <v/>
      </c>
      <c r="N2755" s="45" t="str">
        <f t="shared" si="299"/>
        <v/>
      </c>
      <c r="O2755" s="37" t="str">
        <f t="shared" ca="1" si="300"/>
        <v/>
      </c>
      <c r="P2755" s="26" t="str">
        <f t="shared" si="294"/>
        <v/>
      </c>
    </row>
    <row r="2756" spans="1:16" x14ac:dyDescent="0.2">
      <c r="A2756" s="65" t="str">
        <f t="shared" ca="1" si="295"/>
        <v/>
      </c>
      <c r="B2756" s="24" t="s">
        <v>11302</v>
      </c>
      <c r="C2756" s="24" t="s">
        <v>11303</v>
      </c>
      <c r="D2756" s="58" t="str">
        <f>IFERROR([1]!EM_S_QSTM07_IS(B2756,"61",$C$1,"1")/1000000,"")</f>
        <v/>
      </c>
      <c r="E2756" s="58" t="str">
        <f>IFERROR([1]!EM_S_PERFORMANCEEXPRESS_PERFEXNETPROFITTOSHAREHOLDER(B2756,$C$1)/1000000,"")</f>
        <v/>
      </c>
      <c r="F2756" s="58" t="str">
        <f>IFERROR([1]!EM_S_PROFITNOTICE_FORECASTT(B2756,$C$1)/1000000,"")</f>
        <v/>
      </c>
      <c r="G2756" s="58" t="str">
        <f>IFERROR([1]!EM_S_PROFITNOTICE_FORECASTL(B2756,$C$1)/1000000,"")</f>
        <v/>
      </c>
      <c r="H2756" s="58" t="str">
        <f t="shared" si="296"/>
        <v/>
      </c>
      <c r="I2756" s="59">
        <f>IFERROR([1]!EM_S_STM07_IS(B2756,"61",$I$2,"1")/1000000,"")</f>
        <v>74.08077879999999</v>
      </c>
      <c r="J2756" s="60" t="str">
        <f t="shared" si="297"/>
        <v/>
      </c>
      <c r="K2756" s="58">
        <f>IFERROR([1]!EM_S_QSTM07_IS(B2756,"61",$K$2,"1")/1000000,"")</f>
        <v>42.287131250000002</v>
      </c>
      <c r="L2756" s="54" t="str">
        <f t="shared" si="298"/>
        <v/>
      </c>
      <c r="M2756" s="49" t="str">
        <f ca="1">[1]!EM_S_MAJASSRES_NUM(B2756,$M$2,$M$1)</f>
        <v/>
      </c>
      <c r="N2756" s="45" t="str">
        <f t="shared" si="299"/>
        <v/>
      </c>
      <c r="O2756" s="37" t="str">
        <f t="shared" ca="1" si="300"/>
        <v/>
      </c>
      <c r="P2756" s="26" t="str">
        <f t="shared" ref="P2756:P2819" si="301">IFERROR(IF(D2756&lt;&gt;"","财报",IF(E2756&lt;&gt;"","快报",IF(H2756&lt;&gt;"","预告",""))),"")</f>
        <v/>
      </c>
    </row>
    <row r="2757" spans="1:16" x14ac:dyDescent="0.2">
      <c r="A2757" s="65" t="str">
        <f t="shared" ref="A2757:A2820" ca="1" si="302">IFERROR(RANK(O2757,$O$4:$O$3500,0),"")</f>
        <v/>
      </c>
      <c r="B2757" s="24" t="s">
        <v>11304</v>
      </c>
      <c r="C2757" s="24" t="s">
        <v>11305</v>
      </c>
      <c r="D2757" s="58" t="str">
        <f>IFERROR([1]!EM_S_QSTM07_IS(B2757,"61",$C$1,"1")/1000000,"")</f>
        <v/>
      </c>
      <c r="E2757" s="58" t="str">
        <f>IFERROR([1]!EM_S_PERFORMANCEEXPRESS_PERFEXNETPROFITTOSHAREHOLDER(B2757,$C$1)/1000000,"")</f>
        <v/>
      </c>
      <c r="F2757" s="58" t="str">
        <f>IFERROR([1]!EM_S_PROFITNOTICE_FORECASTT(B2757,$C$1)/1000000,"")</f>
        <v/>
      </c>
      <c r="G2757" s="58" t="str">
        <f>IFERROR([1]!EM_S_PROFITNOTICE_FORECASTL(B2757,$C$1)/1000000,"")</f>
        <v/>
      </c>
      <c r="H2757" s="58" t="str">
        <f t="shared" ref="H2757:H2820" si="303">IFERROR(AVERAGE(F2757:G2757),"")</f>
        <v/>
      </c>
      <c r="I2757" s="59">
        <f>IFERROR([1]!EM_S_STM07_IS(B2757,"61",$I$2,"1")/1000000,"")</f>
        <v>424.42490900000001</v>
      </c>
      <c r="J2757" s="60" t="str">
        <f t="shared" ref="J2757:J2820" si="304">IFERROR(IF(D2757&lt;&gt;"",D2757,IF(E2757&lt;&gt;"",E2757,IF(H2757&lt;&gt;"",IF(MONTH($C$1)=3,H2757,H2757-I2757),""))),"")</f>
        <v/>
      </c>
      <c r="K2757" s="58">
        <f>IFERROR([1]!EM_S_QSTM07_IS(B2757,"61",$K$2,"1")/1000000,"")</f>
        <v>79.449723000000006</v>
      </c>
      <c r="L2757" s="54" t="str">
        <f t="shared" ref="L2757:L2820" si="305">IFERROR(IF(J2757="","",(J2757-K2757)/ABS(K2757)),"")</f>
        <v/>
      </c>
      <c r="M2757" s="49" t="str">
        <f ca="1">[1]!EM_S_MAJASSRES_NUM(B2757,$M$2,$M$1)</f>
        <v/>
      </c>
      <c r="N2757" s="45" t="str">
        <f t="shared" ref="N2757:N2820" si="306">IFERROR(IF(ABS(K2757)&lt;$N$2,1,""),"")</f>
        <v/>
      </c>
      <c r="O2757" s="37" t="str">
        <f t="shared" ref="O2757:O2820" ca="1" si="307">IFERROR(IF(AND(M2757="",N2757=""),L2757,""),"")</f>
        <v/>
      </c>
      <c r="P2757" s="26" t="str">
        <f t="shared" si="301"/>
        <v/>
      </c>
    </row>
    <row r="2758" spans="1:16" x14ac:dyDescent="0.2">
      <c r="A2758" s="65" t="str">
        <f t="shared" ca="1" si="302"/>
        <v/>
      </c>
      <c r="B2758" s="24" t="s">
        <v>11306</v>
      </c>
      <c r="C2758" s="24" t="s">
        <v>11307</v>
      </c>
      <c r="D2758" s="58" t="str">
        <f>IFERROR([1]!EM_S_QSTM07_IS(B2758,"61",$C$1,"1")/1000000,"")</f>
        <v/>
      </c>
      <c r="E2758" s="58" t="str">
        <f>IFERROR([1]!EM_S_PERFORMANCEEXPRESS_PERFEXNETPROFITTOSHAREHOLDER(B2758,$C$1)/1000000,"")</f>
        <v/>
      </c>
      <c r="F2758" s="58" t="str">
        <f>IFERROR([1]!EM_S_PROFITNOTICE_FORECASTT(B2758,$C$1)/1000000,"")</f>
        <v/>
      </c>
      <c r="G2758" s="58" t="str">
        <f>IFERROR([1]!EM_S_PROFITNOTICE_FORECASTL(B2758,$C$1)/1000000,"")</f>
        <v/>
      </c>
      <c r="H2758" s="58" t="str">
        <f t="shared" si="303"/>
        <v/>
      </c>
      <c r="I2758" s="59">
        <f>IFERROR([1]!EM_S_STM07_IS(B2758,"61",$I$2,"1")/1000000,"")</f>
        <v>177.90671116999999</v>
      </c>
      <c r="J2758" s="60" t="str">
        <f t="shared" si="304"/>
        <v/>
      </c>
      <c r="K2758" s="58">
        <f>IFERROR([1]!EM_S_QSTM07_IS(B2758,"61",$K$2,"1")/1000000,"")</f>
        <v>46.287234779999999</v>
      </c>
      <c r="L2758" s="54" t="str">
        <f t="shared" si="305"/>
        <v/>
      </c>
      <c r="M2758" s="49" t="str">
        <f ca="1">[1]!EM_S_MAJASSRES_NUM(B2758,$M$2,$M$1)</f>
        <v/>
      </c>
      <c r="N2758" s="45" t="str">
        <f t="shared" si="306"/>
        <v/>
      </c>
      <c r="O2758" s="37" t="str">
        <f t="shared" ca="1" si="307"/>
        <v/>
      </c>
      <c r="P2758" s="26" t="str">
        <f t="shared" si="301"/>
        <v/>
      </c>
    </row>
    <row r="2759" spans="1:16" x14ac:dyDescent="0.2">
      <c r="A2759" s="65" t="str">
        <f t="shared" ca="1" si="302"/>
        <v/>
      </c>
      <c r="B2759" s="24" t="s">
        <v>11308</v>
      </c>
      <c r="C2759" s="24" t="s">
        <v>11309</v>
      </c>
      <c r="D2759" s="58" t="str">
        <f>IFERROR([1]!EM_S_QSTM07_IS(B2759,"61",$C$1,"1")/1000000,"")</f>
        <v/>
      </c>
      <c r="E2759" s="58" t="str">
        <f>IFERROR([1]!EM_S_PERFORMANCEEXPRESS_PERFEXNETPROFITTOSHAREHOLDER(B2759,$C$1)/1000000,"")</f>
        <v/>
      </c>
      <c r="F2759" s="58" t="str">
        <f>IFERROR([1]!EM_S_PROFITNOTICE_FORECASTT(B2759,$C$1)/1000000,"")</f>
        <v/>
      </c>
      <c r="G2759" s="58" t="str">
        <f>IFERROR([1]!EM_S_PROFITNOTICE_FORECASTL(B2759,$C$1)/1000000,"")</f>
        <v/>
      </c>
      <c r="H2759" s="58" t="str">
        <f t="shared" si="303"/>
        <v/>
      </c>
      <c r="I2759" s="59">
        <f>IFERROR([1]!EM_S_STM07_IS(B2759,"61",$I$2,"1")/1000000,"")</f>
        <v>112.85801687999999</v>
      </c>
      <c r="J2759" s="60" t="str">
        <f t="shared" si="304"/>
        <v/>
      </c>
      <c r="K2759" s="58">
        <f>IFERROR([1]!EM_S_QSTM07_IS(B2759,"61",$K$2,"1")/1000000,"")</f>
        <v>30.896934469999998</v>
      </c>
      <c r="L2759" s="54" t="str">
        <f t="shared" si="305"/>
        <v/>
      </c>
      <c r="M2759" s="49" t="str">
        <f ca="1">[1]!EM_S_MAJASSRES_NUM(B2759,$M$2,$M$1)</f>
        <v/>
      </c>
      <c r="N2759" s="45" t="str">
        <f t="shared" si="306"/>
        <v/>
      </c>
      <c r="O2759" s="37" t="str">
        <f t="shared" ca="1" si="307"/>
        <v/>
      </c>
      <c r="P2759" s="26" t="str">
        <f t="shared" si="301"/>
        <v/>
      </c>
    </row>
    <row r="2760" spans="1:16" x14ac:dyDescent="0.2">
      <c r="A2760" s="65" t="str">
        <f t="shared" ca="1" si="302"/>
        <v/>
      </c>
      <c r="B2760" s="24" t="s">
        <v>11310</v>
      </c>
      <c r="C2760" s="24" t="s">
        <v>11311</v>
      </c>
      <c r="D2760" s="58" t="str">
        <f>IFERROR([1]!EM_S_QSTM07_IS(B2760,"61",$C$1,"1")/1000000,"")</f>
        <v/>
      </c>
      <c r="E2760" s="58" t="str">
        <f>IFERROR([1]!EM_S_PERFORMANCEEXPRESS_PERFEXNETPROFITTOSHAREHOLDER(B2760,$C$1)/1000000,"")</f>
        <v/>
      </c>
      <c r="F2760" s="58" t="str">
        <f>IFERROR([1]!EM_S_PROFITNOTICE_FORECASTT(B2760,$C$1)/1000000,"")</f>
        <v/>
      </c>
      <c r="G2760" s="58" t="str">
        <f>IFERROR([1]!EM_S_PROFITNOTICE_FORECASTL(B2760,$C$1)/1000000,"")</f>
        <v/>
      </c>
      <c r="H2760" s="58" t="str">
        <f t="shared" si="303"/>
        <v/>
      </c>
      <c r="I2760" s="59">
        <f>IFERROR([1]!EM_S_STM07_IS(B2760,"61",$I$2,"1")/1000000,"")</f>
        <v>107.85599999999999</v>
      </c>
      <c r="J2760" s="60" t="str">
        <f t="shared" si="304"/>
        <v/>
      </c>
      <c r="K2760" s="58">
        <f>IFERROR([1]!EM_S_QSTM07_IS(B2760,"61",$K$2,"1")/1000000,"")</f>
        <v>1137.758</v>
      </c>
      <c r="L2760" s="54" t="str">
        <f t="shared" si="305"/>
        <v/>
      </c>
      <c r="M2760" s="49" t="str">
        <f ca="1">[1]!EM_S_MAJASSRES_NUM(B2760,$M$2,$M$1)</f>
        <v/>
      </c>
      <c r="N2760" s="45" t="str">
        <f t="shared" si="306"/>
        <v/>
      </c>
      <c r="O2760" s="37" t="str">
        <f t="shared" ca="1" si="307"/>
        <v/>
      </c>
      <c r="P2760" s="26" t="str">
        <f t="shared" si="301"/>
        <v/>
      </c>
    </row>
    <row r="2761" spans="1:16" x14ac:dyDescent="0.2">
      <c r="A2761" s="65" t="str">
        <f t="shared" ca="1" si="302"/>
        <v/>
      </c>
      <c r="B2761" s="24" t="s">
        <v>11312</v>
      </c>
      <c r="C2761" s="24" t="s">
        <v>11313</v>
      </c>
      <c r="D2761" s="58" t="str">
        <f>IFERROR([1]!EM_S_QSTM07_IS(B2761,"61",$C$1,"1")/1000000,"")</f>
        <v/>
      </c>
      <c r="E2761" s="58" t="str">
        <f>IFERROR([1]!EM_S_PERFORMANCEEXPRESS_PERFEXNETPROFITTOSHAREHOLDER(B2761,$C$1)/1000000,"")</f>
        <v/>
      </c>
      <c r="F2761" s="58" t="str">
        <f>IFERROR([1]!EM_S_PROFITNOTICE_FORECASTT(B2761,$C$1)/1000000,"")</f>
        <v/>
      </c>
      <c r="G2761" s="58" t="str">
        <f>IFERROR([1]!EM_S_PROFITNOTICE_FORECASTL(B2761,$C$1)/1000000,"")</f>
        <v/>
      </c>
      <c r="H2761" s="58" t="str">
        <f t="shared" si="303"/>
        <v/>
      </c>
      <c r="I2761" s="59">
        <f>IFERROR([1]!EM_S_STM07_IS(B2761,"61",$I$2,"1")/1000000,"")</f>
        <v>8829</v>
      </c>
      <c r="J2761" s="60" t="str">
        <f t="shared" si="304"/>
        <v/>
      </c>
      <c r="K2761" s="58">
        <f>IFERROR([1]!EM_S_QSTM07_IS(B2761,"61",$K$2,"1")/1000000,"")</f>
        <v>2692</v>
      </c>
      <c r="L2761" s="54" t="str">
        <f t="shared" si="305"/>
        <v/>
      </c>
      <c r="M2761" s="49" t="str">
        <f ca="1">[1]!EM_S_MAJASSRES_NUM(B2761,$M$2,$M$1)</f>
        <v/>
      </c>
      <c r="N2761" s="45" t="str">
        <f t="shared" si="306"/>
        <v/>
      </c>
      <c r="O2761" s="37" t="str">
        <f t="shared" ca="1" si="307"/>
        <v/>
      </c>
      <c r="P2761" s="26" t="str">
        <f t="shared" si="301"/>
        <v/>
      </c>
    </row>
    <row r="2762" spans="1:16" x14ac:dyDescent="0.2">
      <c r="A2762" s="65" t="str">
        <f t="shared" ca="1" si="302"/>
        <v/>
      </c>
      <c r="B2762" s="24" t="s">
        <v>11314</v>
      </c>
      <c r="C2762" s="24" t="s">
        <v>11315</v>
      </c>
      <c r="D2762" s="58" t="str">
        <f>IFERROR([1]!EM_S_QSTM07_IS(B2762,"61",$C$1,"1")/1000000,"")</f>
        <v/>
      </c>
      <c r="E2762" s="58" t="str">
        <f>IFERROR([1]!EM_S_PERFORMANCEEXPRESS_PERFEXNETPROFITTOSHAREHOLDER(B2762,$C$1)/1000000,"")</f>
        <v/>
      </c>
      <c r="F2762" s="58" t="str">
        <f>IFERROR([1]!EM_S_PROFITNOTICE_FORECASTT(B2762,$C$1)/1000000,"")</f>
        <v/>
      </c>
      <c r="G2762" s="58" t="str">
        <f>IFERROR([1]!EM_S_PROFITNOTICE_FORECASTL(B2762,$C$1)/1000000,"")</f>
        <v/>
      </c>
      <c r="H2762" s="58" t="str">
        <f t="shared" si="303"/>
        <v/>
      </c>
      <c r="I2762" s="59">
        <f>IFERROR([1]!EM_S_STM07_IS(B2762,"61",$I$2,"1")/1000000,"")</f>
        <v>2457.1687512199996</v>
      </c>
      <c r="J2762" s="60" t="str">
        <f t="shared" si="304"/>
        <v/>
      </c>
      <c r="K2762" s="58">
        <f>IFERROR([1]!EM_S_QSTM07_IS(B2762,"61",$K$2,"1")/1000000,"")</f>
        <v>698.16644673999997</v>
      </c>
      <c r="L2762" s="54" t="str">
        <f t="shared" si="305"/>
        <v/>
      </c>
      <c r="M2762" s="49" t="str">
        <f ca="1">[1]!EM_S_MAJASSRES_NUM(B2762,$M$2,$M$1)</f>
        <v/>
      </c>
      <c r="N2762" s="45" t="str">
        <f t="shared" si="306"/>
        <v/>
      </c>
      <c r="O2762" s="37" t="str">
        <f t="shared" ca="1" si="307"/>
        <v/>
      </c>
      <c r="P2762" s="26" t="str">
        <f t="shared" si="301"/>
        <v/>
      </c>
    </row>
    <row r="2763" spans="1:16" x14ac:dyDescent="0.2">
      <c r="A2763" s="65" t="str">
        <f t="shared" ca="1" si="302"/>
        <v/>
      </c>
      <c r="B2763" s="24" t="s">
        <v>11316</v>
      </c>
      <c r="C2763" s="24" t="s">
        <v>11317</v>
      </c>
      <c r="D2763" s="58" t="str">
        <f>IFERROR([1]!EM_S_QSTM07_IS(B2763,"61",$C$1,"1")/1000000,"")</f>
        <v/>
      </c>
      <c r="E2763" s="58" t="str">
        <f>IFERROR([1]!EM_S_PERFORMANCEEXPRESS_PERFEXNETPROFITTOSHAREHOLDER(B2763,$C$1)/1000000,"")</f>
        <v/>
      </c>
      <c r="F2763" s="58" t="str">
        <f>IFERROR([1]!EM_S_PROFITNOTICE_FORECASTT(B2763,$C$1)/1000000,"")</f>
        <v/>
      </c>
      <c r="G2763" s="58" t="str">
        <f>IFERROR([1]!EM_S_PROFITNOTICE_FORECASTL(B2763,$C$1)/1000000,"")</f>
        <v/>
      </c>
      <c r="H2763" s="58" t="str">
        <f t="shared" si="303"/>
        <v/>
      </c>
      <c r="I2763" s="59">
        <f>IFERROR([1]!EM_S_STM07_IS(B2763,"61",$I$2,"1")/1000000,"")</f>
        <v>-323.94149261000001</v>
      </c>
      <c r="J2763" s="60" t="str">
        <f t="shared" si="304"/>
        <v/>
      </c>
      <c r="K2763" s="58">
        <f>IFERROR([1]!EM_S_QSTM07_IS(B2763,"61",$K$2,"1")/1000000,"")</f>
        <v>-123.26002183</v>
      </c>
      <c r="L2763" s="54" t="str">
        <f t="shared" si="305"/>
        <v/>
      </c>
      <c r="M2763" s="49" t="str">
        <f ca="1">[1]!EM_S_MAJASSRES_NUM(B2763,$M$2,$M$1)</f>
        <v/>
      </c>
      <c r="N2763" s="45" t="str">
        <f t="shared" si="306"/>
        <v/>
      </c>
      <c r="O2763" s="37" t="str">
        <f t="shared" ca="1" si="307"/>
        <v/>
      </c>
      <c r="P2763" s="26" t="str">
        <f t="shared" si="301"/>
        <v/>
      </c>
    </row>
    <row r="2764" spans="1:16" x14ac:dyDescent="0.2">
      <c r="A2764" s="65" t="str">
        <f t="shared" ca="1" si="302"/>
        <v/>
      </c>
      <c r="B2764" s="24" t="s">
        <v>11318</v>
      </c>
      <c r="C2764" s="24" t="s">
        <v>11319</v>
      </c>
      <c r="D2764" s="58" t="str">
        <f>IFERROR([1]!EM_S_QSTM07_IS(B2764,"61",$C$1,"1")/1000000,"")</f>
        <v/>
      </c>
      <c r="E2764" s="58" t="str">
        <f>IFERROR([1]!EM_S_PERFORMANCEEXPRESS_PERFEXNETPROFITTOSHAREHOLDER(B2764,$C$1)/1000000,"")</f>
        <v/>
      </c>
      <c r="F2764" s="58" t="str">
        <f>IFERROR([1]!EM_S_PROFITNOTICE_FORECASTT(B2764,$C$1)/1000000,"")</f>
        <v/>
      </c>
      <c r="G2764" s="58" t="str">
        <f>IFERROR([1]!EM_S_PROFITNOTICE_FORECASTL(B2764,$C$1)/1000000,"")</f>
        <v/>
      </c>
      <c r="H2764" s="58" t="str">
        <f t="shared" si="303"/>
        <v/>
      </c>
      <c r="I2764" s="59">
        <f>IFERROR([1]!EM_S_STM07_IS(B2764,"61",$I$2,"1")/1000000,"")</f>
        <v>503.02235988999996</v>
      </c>
      <c r="J2764" s="60" t="str">
        <f t="shared" si="304"/>
        <v/>
      </c>
      <c r="K2764" s="58">
        <f>IFERROR([1]!EM_S_QSTM07_IS(B2764,"61",$K$2,"1")/1000000,"")</f>
        <v>397.81012394999999</v>
      </c>
      <c r="L2764" s="54" t="str">
        <f t="shared" si="305"/>
        <v/>
      </c>
      <c r="M2764" s="49" t="str">
        <f ca="1">[1]!EM_S_MAJASSRES_NUM(B2764,$M$2,$M$1)</f>
        <v/>
      </c>
      <c r="N2764" s="45" t="str">
        <f t="shared" si="306"/>
        <v/>
      </c>
      <c r="O2764" s="37" t="str">
        <f t="shared" ca="1" si="307"/>
        <v/>
      </c>
      <c r="P2764" s="26" t="str">
        <f t="shared" si="301"/>
        <v/>
      </c>
    </row>
    <row r="2765" spans="1:16" x14ac:dyDescent="0.2">
      <c r="A2765" s="65" t="str">
        <f t="shared" ca="1" si="302"/>
        <v/>
      </c>
      <c r="B2765" s="24" t="s">
        <v>11320</v>
      </c>
      <c r="C2765" s="24" t="s">
        <v>11321</v>
      </c>
      <c r="D2765" s="58" t="str">
        <f>IFERROR([1]!EM_S_QSTM07_IS(B2765,"61",$C$1,"1")/1000000,"")</f>
        <v/>
      </c>
      <c r="E2765" s="58" t="str">
        <f>IFERROR([1]!EM_S_PERFORMANCEEXPRESS_PERFEXNETPROFITTOSHAREHOLDER(B2765,$C$1)/1000000,"")</f>
        <v/>
      </c>
      <c r="F2765" s="58" t="str">
        <f>IFERROR([1]!EM_S_PROFITNOTICE_FORECASTT(B2765,$C$1)/1000000,"")</f>
        <v/>
      </c>
      <c r="G2765" s="58" t="str">
        <f>IFERROR([1]!EM_S_PROFITNOTICE_FORECASTL(B2765,$C$1)/1000000,"")</f>
        <v/>
      </c>
      <c r="H2765" s="58" t="str">
        <f t="shared" si="303"/>
        <v/>
      </c>
      <c r="I2765" s="59">
        <f>IFERROR([1]!EM_S_STM07_IS(B2765,"61",$I$2,"1")/1000000,"")</f>
        <v>-83.559725510000007</v>
      </c>
      <c r="J2765" s="60" t="str">
        <f t="shared" si="304"/>
        <v/>
      </c>
      <c r="K2765" s="58">
        <f>IFERROR([1]!EM_S_QSTM07_IS(B2765,"61",$K$2,"1")/1000000,"")</f>
        <v>-22.40200961</v>
      </c>
      <c r="L2765" s="54" t="str">
        <f t="shared" si="305"/>
        <v/>
      </c>
      <c r="M2765" s="49" t="str">
        <f ca="1">[1]!EM_S_MAJASSRES_NUM(B2765,$M$2,$M$1)</f>
        <v/>
      </c>
      <c r="N2765" s="45" t="str">
        <f t="shared" si="306"/>
        <v/>
      </c>
      <c r="O2765" s="37" t="str">
        <f t="shared" ca="1" si="307"/>
        <v/>
      </c>
      <c r="P2765" s="26" t="str">
        <f t="shared" si="301"/>
        <v/>
      </c>
    </row>
    <row r="2766" spans="1:16" x14ac:dyDescent="0.2">
      <c r="A2766" s="65" t="str">
        <f t="shared" ca="1" si="302"/>
        <v/>
      </c>
      <c r="B2766" s="24" t="s">
        <v>11322</v>
      </c>
      <c r="C2766" s="24" t="s">
        <v>11323</v>
      </c>
      <c r="D2766" s="58" t="str">
        <f>IFERROR([1]!EM_S_QSTM07_IS(B2766,"61",$C$1,"1")/1000000,"")</f>
        <v/>
      </c>
      <c r="E2766" s="58" t="str">
        <f>IFERROR([1]!EM_S_PERFORMANCEEXPRESS_PERFEXNETPROFITTOSHAREHOLDER(B2766,$C$1)/1000000,"")</f>
        <v/>
      </c>
      <c r="F2766" s="58" t="str">
        <f>IFERROR([1]!EM_S_PROFITNOTICE_FORECASTT(B2766,$C$1)/1000000,"")</f>
        <v/>
      </c>
      <c r="G2766" s="58" t="str">
        <f>IFERROR([1]!EM_S_PROFITNOTICE_FORECASTL(B2766,$C$1)/1000000,"")</f>
        <v/>
      </c>
      <c r="H2766" s="58" t="str">
        <f t="shared" si="303"/>
        <v/>
      </c>
      <c r="I2766" s="59">
        <f>IFERROR([1]!EM_S_STM07_IS(B2766,"61",$I$2,"1")/1000000,"")</f>
        <v>3357.0439999999999</v>
      </c>
      <c r="J2766" s="60" t="str">
        <f t="shared" si="304"/>
        <v/>
      </c>
      <c r="K2766" s="58">
        <f>IFERROR([1]!EM_S_QSTM07_IS(B2766,"61",$K$2,"1")/1000000,"")</f>
        <v>1650.13</v>
      </c>
      <c r="L2766" s="54" t="str">
        <f t="shared" si="305"/>
        <v/>
      </c>
      <c r="M2766" s="49" t="str">
        <f ca="1">[1]!EM_S_MAJASSRES_NUM(B2766,$M$2,$M$1)</f>
        <v/>
      </c>
      <c r="N2766" s="45" t="str">
        <f t="shared" si="306"/>
        <v/>
      </c>
      <c r="O2766" s="37" t="str">
        <f t="shared" ca="1" si="307"/>
        <v/>
      </c>
      <c r="P2766" s="26" t="str">
        <f t="shared" si="301"/>
        <v/>
      </c>
    </row>
    <row r="2767" spans="1:16" x14ac:dyDescent="0.2">
      <c r="A2767" s="65" t="str">
        <f t="shared" ca="1" si="302"/>
        <v/>
      </c>
      <c r="B2767" s="24" t="s">
        <v>11324</v>
      </c>
      <c r="C2767" s="24" t="s">
        <v>11325</v>
      </c>
      <c r="D2767" s="58" t="str">
        <f>IFERROR([1]!EM_S_QSTM07_IS(B2767,"61",$C$1,"1")/1000000,"")</f>
        <v/>
      </c>
      <c r="E2767" s="58" t="str">
        <f>IFERROR([1]!EM_S_PERFORMANCEEXPRESS_PERFEXNETPROFITTOSHAREHOLDER(B2767,$C$1)/1000000,"")</f>
        <v/>
      </c>
      <c r="F2767" s="58" t="str">
        <f>IFERROR([1]!EM_S_PROFITNOTICE_FORECASTT(B2767,$C$1)/1000000,"")</f>
        <v/>
      </c>
      <c r="G2767" s="58" t="str">
        <f>IFERROR([1]!EM_S_PROFITNOTICE_FORECASTL(B2767,$C$1)/1000000,"")</f>
        <v/>
      </c>
      <c r="H2767" s="58" t="str">
        <f t="shared" si="303"/>
        <v/>
      </c>
      <c r="I2767" s="59">
        <f>IFERROR([1]!EM_S_STM07_IS(B2767,"61",$I$2,"1")/1000000,"")</f>
        <v>13528</v>
      </c>
      <c r="J2767" s="60" t="str">
        <f t="shared" si="304"/>
        <v/>
      </c>
      <c r="K2767" s="58">
        <f>IFERROR([1]!EM_S_QSTM07_IS(B2767,"61",$K$2,"1")/1000000,"")</f>
        <v>862</v>
      </c>
      <c r="L2767" s="54" t="str">
        <f t="shared" si="305"/>
        <v/>
      </c>
      <c r="M2767" s="49" t="str">
        <f ca="1">[1]!EM_S_MAJASSRES_NUM(B2767,$M$2,$M$1)</f>
        <v/>
      </c>
      <c r="N2767" s="45" t="str">
        <f t="shared" si="306"/>
        <v/>
      </c>
      <c r="O2767" s="37" t="str">
        <f t="shared" ca="1" si="307"/>
        <v/>
      </c>
      <c r="P2767" s="26" t="str">
        <f t="shared" si="301"/>
        <v/>
      </c>
    </row>
    <row r="2768" spans="1:16" x14ac:dyDescent="0.2">
      <c r="A2768" s="65" t="str">
        <f t="shared" ca="1" si="302"/>
        <v/>
      </c>
      <c r="B2768" s="24" t="s">
        <v>11326</v>
      </c>
      <c r="C2768" s="24" t="s">
        <v>11327</v>
      </c>
      <c r="D2768" s="58" t="str">
        <f>IFERROR([1]!EM_S_QSTM07_IS(B2768,"61",$C$1,"1")/1000000,"")</f>
        <v/>
      </c>
      <c r="E2768" s="58" t="str">
        <f>IFERROR([1]!EM_S_PERFORMANCEEXPRESS_PERFEXNETPROFITTOSHAREHOLDER(B2768,$C$1)/1000000,"")</f>
        <v/>
      </c>
      <c r="F2768" s="58" t="str">
        <f>IFERROR([1]!EM_S_PROFITNOTICE_FORECASTT(B2768,$C$1)/1000000,"")</f>
        <v/>
      </c>
      <c r="G2768" s="58" t="str">
        <f>IFERROR([1]!EM_S_PROFITNOTICE_FORECASTL(B2768,$C$1)/1000000,"")</f>
        <v/>
      </c>
      <c r="H2768" s="58" t="str">
        <f t="shared" si="303"/>
        <v/>
      </c>
      <c r="I2768" s="59">
        <f>IFERROR([1]!EM_S_STM07_IS(B2768,"61",$I$2,"1")/1000000,"")</f>
        <v>7208.58291715</v>
      </c>
      <c r="J2768" s="60" t="str">
        <f t="shared" si="304"/>
        <v/>
      </c>
      <c r="K2768" s="58">
        <f>IFERROR([1]!EM_S_QSTM07_IS(B2768,"61",$K$2,"1")/1000000,"")</f>
        <v>1850.7513376300001</v>
      </c>
      <c r="L2768" s="54" t="str">
        <f t="shared" si="305"/>
        <v/>
      </c>
      <c r="M2768" s="49" t="str">
        <f ca="1">[1]!EM_S_MAJASSRES_NUM(B2768,$M$2,$M$1)</f>
        <v/>
      </c>
      <c r="N2768" s="45" t="str">
        <f t="shared" si="306"/>
        <v/>
      </c>
      <c r="O2768" s="37" t="str">
        <f t="shared" ca="1" si="307"/>
        <v/>
      </c>
      <c r="P2768" s="26" t="str">
        <f t="shared" si="301"/>
        <v/>
      </c>
    </row>
    <row r="2769" spans="1:16" x14ac:dyDescent="0.2">
      <c r="A2769" s="65" t="str">
        <f t="shared" ca="1" si="302"/>
        <v/>
      </c>
      <c r="B2769" s="24" t="s">
        <v>11328</v>
      </c>
      <c r="C2769" s="24" t="s">
        <v>11329</v>
      </c>
      <c r="D2769" s="58" t="str">
        <f>IFERROR([1]!EM_S_QSTM07_IS(B2769,"61",$C$1,"1")/1000000,"")</f>
        <v/>
      </c>
      <c r="E2769" s="58" t="str">
        <f>IFERROR([1]!EM_S_PERFORMANCEEXPRESS_PERFEXNETPROFITTOSHAREHOLDER(B2769,$C$1)/1000000,"")</f>
        <v/>
      </c>
      <c r="F2769" s="58" t="str">
        <f>IFERROR([1]!EM_S_PROFITNOTICE_FORECASTT(B2769,$C$1)/1000000,"")</f>
        <v/>
      </c>
      <c r="G2769" s="58" t="str">
        <f>IFERROR([1]!EM_S_PROFITNOTICE_FORECASTL(B2769,$C$1)/1000000,"")</f>
        <v/>
      </c>
      <c r="H2769" s="58" t="str">
        <f t="shared" si="303"/>
        <v/>
      </c>
      <c r="I2769" s="59">
        <f>IFERROR([1]!EM_S_STM07_IS(B2769,"61",$I$2,"1")/1000000,"")</f>
        <v>432.14800560000003</v>
      </c>
      <c r="J2769" s="60" t="str">
        <f t="shared" si="304"/>
        <v/>
      </c>
      <c r="K2769" s="58">
        <f>IFERROR([1]!EM_S_QSTM07_IS(B2769,"61",$K$2,"1")/1000000,"")</f>
        <v>54.000171200000004</v>
      </c>
      <c r="L2769" s="54" t="str">
        <f t="shared" si="305"/>
        <v/>
      </c>
      <c r="M2769" s="49" t="str">
        <f ca="1">[1]!EM_S_MAJASSRES_NUM(B2769,$M$2,$M$1)</f>
        <v/>
      </c>
      <c r="N2769" s="45" t="str">
        <f t="shared" si="306"/>
        <v/>
      </c>
      <c r="O2769" s="37" t="str">
        <f t="shared" ca="1" si="307"/>
        <v/>
      </c>
      <c r="P2769" s="26" t="str">
        <f t="shared" si="301"/>
        <v/>
      </c>
    </row>
    <row r="2770" spans="1:16" x14ac:dyDescent="0.2">
      <c r="A2770" s="65" t="str">
        <f t="shared" ca="1" si="302"/>
        <v/>
      </c>
      <c r="B2770" s="24" t="s">
        <v>11330</v>
      </c>
      <c r="C2770" s="24" t="s">
        <v>11331</v>
      </c>
      <c r="D2770" s="58" t="str">
        <f>IFERROR([1]!EM_S_QSTM07_IS(B2770,"61",$C$1,"1")/1000000,"")</f>
        <v/>
      </c>
      <c r="E2770" s="58" t="str">
        <f>IFERROR([1]!EM_S_PERFORMANCEEXPRESS_PERFEXNETPROFITTOSHAREHOLDER(B2770,$C$1)/1000000,"")</f>
        <v/>
      </c>
      <c r="F2770" s="58" t="str">
        <f>IFERROR([1]!EM_S_PROFITNOTICE_FORECASTT(B2770,$C$1)/1000000,"")</f>
        <v/>
      </c>
      <c r="G2770" s="58" t="str">
        <f>IFERROR([1]!EM_S_PROFITNOTICE_FORECASTL(B2770,$C$1)/1000000,"")</f>
        <v/>
      </c>
      <c r="H2770" s="58" t="str">
        <f t="shared" si="303"/>
        <v/>
      </c>
      <c r="I2770" s="59">
        <f>IFERROR([1]!EM_S_STM07_IS(B2770,"61",$I$2,"1")/1000000,"")</f>
        <v>96.801279400000013</v>
      </c>
      <c r="J2770" s="60" t="str">
        <f t="shared" si="304"/>
        <v/>
      </c>
      <c r="K2770" s="58">
        <f>IFERROR([1]!EM_S_QSTM07_IS(B2770,"61",$K$2,"1")/1000000,"")</f>
        <v>-806.31017811000004</v>
      </c>
      <c r="L2770" s="54" t="str">
        <f t="shared" si="305"/>
        <v/>
      </c>
      <c r="M2770" s="49" t="str">
        <f ca="1">[1]!EM_S_MAJASSRES_NUM(B2770,$M$2,$M$1)</f>
        <v/>
      </c>
      <c r="N2770" s="45" t="str">
        <f t="shared" si="306"/>
        <v/>
      </c>
      <c r="O2770" s="37" t="str">
        <f t="shared" ca="1" si="307"/>
        <v/>
      </c>
      <c r="P2770" s="26" t="str">
        <f t="shared" si="301"/>
        <v/>
      </c>
    </row>
    <row r="2771" spans="1:16" x14ac:dyDescent="0.2">
      <c r="A2771" s="65" t="str">
        <f t="shared" ca="1" si="302"/>
        <v/>
      </c>
      <c r="B2771" s="24" t="s">
        <v>11332</v>
      </c>
      <c r="C2771" s="24" t="s">
        <v>11333</v>
      </c>
      <c r="D2771" s="58" t="str">
        <f>IFERROR([1]!EM_S_QSTM07_IS(B2771,"61",$C$1,"1")/1000000,"")</f>
        <v/>
      </c>
      <c r="E2771" s="58" t="str">
        <f>IFERROR([1]!EM_S_PERFORMANCEEXPRESS_PERFEXNETPROFITTOSHAREHOLDER(B2771,$C$1)/1000000,"")</f>
        <v/>
      </c>
      <c r="F2771" s="58" t="str">
        <f>IFERROR([1]!EM_S_PROFITNOTICE_FORECASTT(B2771,$C$1)/1000000,"")</f>
        <v/>
      </c>
      <c r="G2771" s="58" t="str">
        <f>IFERROR([1]!EM_S_PROFITNOTICE_FORECASTL(B2771,$C$1)/1000000,"")</f>
        <v/>
      </c>
      <c r="H2771" s="58" t="str">
        <f t="shared" si="303"/>
        <v/>
      </c>
      <c r="I2771" s="59">
        <f>IFERROR([1]!EM_S_STM07_IS(B2771,"61",$I$2,"1")/1000000,"")</f>
        <v>24765.623</v>
      </c>
      <c r="J2771" s="60" t="str">
        <f t="shared" si="304"/>
        <v/>
      </c>
      <c r="K2771" s="58">
        <f>IFERROR([1]!EM_S_QSTM07_IS(B2771,"61",$K$2,"1")/1000000,"")</f>
        <v>7018.3459999999995</v>
      </c>
      <c r="L2771" s="54" t="str">
        <f t="shared" si="305"/>
        <v/>
      </c>
      <c r="M2771" s="49" t="str">
        <f ca="1">[1]!EM_S_MAJASSRES_NUM(B2771,$M$2,$M$1)</f>
        <v/>
      </c>
      <c r="N2771" s="45" t="str">
        <f t="shared" si="306"/>
        <v/>
      </c>
      <c r="O2771" s="37" t="str">
        <f t="shared" ca="1" si="307"/>
        <v/>
      </c>
      <c r="P2771" s="26" t="str">
        <f t="shared" si="301"/>
        <v/>
      </c>
    </row>
    <row r="2772" spans="1:16" x14ac:dyDescent="0.2">
      <c r="A2772" s="65" t="str">
        <f t="shared" ca="1" si="302"/>
        <v/>
      </c>
      <c r="B2772" s="24" t="s">
        <v>11334</v>
      </c>
      <c r="C2772" s="24" t="s">
        <v>11335</v>
      </c>
      <c r="D2772" s="58" t="str">
        <f>IFERROR([1]!EM_S_QSTM07_IS(B2772,"61",$C$1,"1")/1000000,"")</f>
        <v/>
      </c>
      <c r="E2772" s="58" t="str">
        <f>IFERROR([1]!EM_S_PERFORMANCEEXPRESS_PERFEXNETPROFITTOSHAREHOLDER(B2772,$C$1)/1000000,"")</f>
        <v/>
      </c>
      <c r="F2772" s="58" t="str">
        <f>IFERROR([1]!EM_S_PROFITNOTICE_FORECASTT(B2772,$C$1)/1000000,"")</f>
        <v/>
      </c>
      <c r="G2772" s="58" t="str">
        <f>IFERROR([1]!EM_S_PROFITNOTICE_FORECASTL(B2772,$C$1)/1000000,"")</f>
        <v/>
      </c>
      <c r="H2772" s="58" t="str">
        <f t="shared" si="303"/>
        <v/>
      </c>
      <c r="I2772" s="59">
        <f>IFERROR([1]!EM_S_STM07_IS(B2772,"61",$I$2,"1")/1000000,"")</f>
        <v>5355.6572911700005</v>
      </c>
      <c r="J2772" s="60" t="str">
        <f t="shared" si="304"/>
        <v/>
      </c>
      <c r="K2772" s="58">
        <f>IFERROR([1]!EM_S_QSTM07_IS(B2772,"61",$K$2,"1")/1000000,"")</f>
        <v>277.98355677000001</v>
      </c>
      <c r="L2772" s="54" t="str">
        <f t="shared" si="305"/>
        <v/>
      </c>
      <c r="M2772" s="49" t="str">
        <f ca="1">[1]!EM_S_MAJASSRES_NUM(B2772,$M$2,$M$1)</f>
        <v/>
      </c>
      <c r="N2772" s="45" t="str">
        <f t="shared" si="306"/>
        <v/>
      </c>
      <c r="O2772" s="37" t="str">
        <f t="shared" ca="1" si="307"/>
        <v/>
      </c>
      <c r="P2772" s="26" t="str">
        <f t="shared" si="301"/>
        <v/>
      </c>
    </row>
    <row r="2773" spans="1:16" x14ac:dyDescent="0.2">
      <c r="A2773" s="65" t="str">
        <f t="shared" ca="1" si="302"/>
        <v/>
      </c>
      <c r="B2773" s="24" t="s">
        <v>11336</v>
      </c>
      <c r="C2773" s="24" t="s">
        <v>11337</v>
      </c>
      <c r="D2773" s="58" t="str">
        <f>IFERROR([1]!EM_S_QSTM07_IS(B2773,"61",$C$1,"1")/1000000,"")</f>
        <v/>
      </c>
      <c r="E2773" s="58" t="str">
        <f>IFERROR([1]!EM_S_PERFORMANCEEXPRESS_PERFEXNETPROFITTOSHAREHOLDER(B2773,$C$1)/1000000,"")</f>
        <v/>
      </c>
      <c r="F2773" s="58" t="str">
        <f>IFERROR([1]!EM_S_PROFITNOTICE_FORECASTT(B2773,$C$1)/1000000,"")</f>
        <v/>
      </c>
      <c r="G2773" s="58" t="str">
        <f>IFERROR([1]!EM_S_PROFITNOTICE_FORECASTL(B2773,$C$1)/1000000,"")</f>
        <v/>
      </c>
      <c r="H2773" s="58" t="str">
        <f t="shared" si="303"/>
        <v/>
      </c>
      <c r="I2773" s="59">
        <f>IFERROR([1]!EM_S_STM07_IS(B2773,"61",$I$2,"1")/1000000,"")</f>
        <v>200.76852011000003</v>
      </c>
      <c r="J2773" s="60" t="str">
        <f t="shared" si="304"/>
        <v/>
      </c>
      <c r="K2773" s="58">
        <f>IFERROR([1]!EM_S_QSTM07_IS(B2773,"61",$K$2,"1")/1000000,"")</f>
        <v>43.21767981</v>
      </c>
      <c r="L2773" s="54" t="str">
        <f t="shared" si="305"/>
        <v/>
      </c>
      <c r="M2773" s="49" t="str">
        <f ca="1">[1]!EM_S_MAJASSRES_NUM(B2773,$M$2,$M$1)</f>
        <v/>
      </c>
      <c r="N2773" s="45" t="str">
        <f t="shared" si="306"/>
        <v/>
      </c>
      <c r="O2773" s="37" t="str">
        <f t="shared" ca="1" si="307"/>
        <v/>
      </c>
      <c r="P2773" s="26" t="str">
        <f t="shared" si="301"/>
        <v/>
      </c>
    </row>
    <row r="2774" spans="1:16" x14ac:dyDescent="0.2">
      <c r="A2774" s="65" t="str">
        <f t="shared" ca="1" si="302"/>
        <v/>
      </c>
      <c r="B2774" s="24" t="s">
        <v>11338</v>
      </c>
      <c r="C2774" s="24" t="s">
        <v>11339</v>
      </c>
      <c r="D2774" s="58" t="str">
        <f>IFERROR([1]!EM_S_QSTM07_IS(B2774,"61",$C$1,"1")/1000000,"")</f>
        <v/>
      </c>
      <c r="E2774" s="58" t="str">
        <f>IFERROR([1]!EM_S_PERFORMANCEEXPRESS_PERFEXNETPROFITTOSHAREHOLDER(B2774,$C$1)/1000000,"")</f>
        <v/>
      </c>
      <c r="F2774" s="58" t="str">
        <f>IFERROR([1]!EM_S_PROFITNOTICE_FORECASTT(B2774,$C$1)/1000000,"")</f>
        <v/>
      </c>
      <c r="G2774" s="58" t="str">
        <f>IFERROR([1]!EM_S_PROFITNOTICE_FORECASTL(B2774,$C$1)/1000000,"")</f>
        <v/>
      </c>
      <c r="H2774" s="58" t="str">
        <f t="shared" si="303"/>
        <v/>
      </c>
      <c r="I2774" s="59">
        <f>IFERROR([1]!EM_S_STM07_IS(B2774,"61",$I$2,"1")/1000000,"")</f>
        <v>139.61933625</v>
      </c>
      <c r="J2774" s="60" t="str">
        <f t="shared" si="304"/>
        <v/>
      </c>
      <c r="K2774" s="58">
        <f>IFERROR([1]!EM_S_QSTM07_IS(B2774,"61",$K$2,"1")/1000000,"")</f>
        <v>89.548151869999998</v>
      </c>
      <c r="L2774" s="54" t="str">
        <f t="shared" si="305"/>
        <v/>
      </c>
      <c r="M2774" s="49" t="str">
        <f ca="1">[1]!EM_S_MAJASSRES_NUM(B2774,$M$2,$M$1)</f>
        <v/>
      </c>
      <c r="N2774" s="45" t="str">
        <f t="shared" si="306"/>
        <v/>
      </c>
      <c r="O2774" s="37" t="str">
        <f t="shared" ca="1" si="307"/>
        <v/>
      </c>
      <c r="P2774" s="26" t="str">
        <f t="shared" si="301"/>
        <v/>
      </c>
    </row>
    <row r="2775" spans="1:16" x14ac:dyDescent="0.2">
      <c r="A2775" s="65" t="str">
        <f t="shared" ca="1" si="302"/>
        <v/>
      </c>
      <c r="B2775" s="24" t="s">
        <v>11340</v>
      </c>
      <c r="C2775" s="24" t="s">
        <v>11341</v>
      </c>
      <c r="D2775" s="58" t="str">
        <f>IFERROR([1]!EM_S_QSTM07_IS(B2775,"61",$C$1,"1")/1000000,"")</f>
        <v/>
      </c>
      <c r="E2775" s="58" t="str">
        <f>IFERROR([1]!EM_S_PERFORMANCEEXPRESS_PERFEXNETPROFITTOSHAREHOLDER(B2775,$C$1)/1000000,"")</f>
        <v/>
      </c>
      <c r="F2775" s="58" t="str">
        <f>IFERROR([1]!EM_S_PROFITNOTICE_FORECASTT(B2775,$C$1)/1000000,"")</f>
        <v/>
      </c>
      <c r="G2775" s="58" t="str">
        <f>IFERROR([1]!EM_S_PROFITNOTICE_FORECASTL(B2775,$C$1)/1000000,"")</f>
        <v/>
      </c>
      <c r="H2775" s="58" t="str">
        <f t="shared" si="303"/>
        <v/>
      </c>
      <c r="I2775" s="59">
        <f>IFERROR([1]!EM_S_STM07_IS(B2775,"61",$I$2,"1")/1000000,"")</f>
        <v>4810.1508828199994</v>
      </c>
      <c r="J2775" s="60" t="str">
        <f t="shared" si="304"/>
        <v/>
      </c>
      <c r="K2775" s="58">
        <f>IFERROR([1]!EM_S_QSTM07_IS(B2775,"61",$K$2,"1")/1000000,"")</f>
        <v>2057.5187141300003</v>
      </c>
      <c r="L2775" s="54" t="str">
        <f t="shared" si="305"/>
        <v/>
      </c>
      <c r="M2775" s="49" t="str">
        <f ca="1">[1]!EM_S_MAJASSRES_NUM(B2775,$M$2,$M$1)</f>
        <v/>
      </c>
      <c r="N2775" s="45" t="str">
        <f t="shared" si="306"/>
        <v/>
      </c>
      <c r="O2775" s="37" t="str">
        <f t="shared" ca="1" si="307"/>
        <v/>
      </c>
      <c r="P2775" s="26" t="str">
        <f t="shared" si="301"/>
        <v/>
      </c>
    </row>
    <row r="2776" spans="1:16" x14ac:dyDescent="0.2">
      <c r="A2776" s="65" t="str">
        <f t="shared" ca="1" si="302"/>
        <v/>
      </c>
      <c r="B2776" s="24" t="s">
        <v>11342</v>
      </c>
      <c r="C2776" s="24" t="s">
        <v>11343</v>
      </c>
      <c r="D2776" s="58" t="str">
        <f>IFERROR([1]!EM_S_QSTM07_IS(B2776,"61",$C$1,"1")/1000000,"")</f>
        <v/>
      </c>
      <c r="E2776" s="58" t="str">
        <f>IFERROR([1]!EM_S_PERFORMANCEEXPRESS_PERFEXNETPROFITTOSHAREHOLDER(B2776,$C$1)/1000000,"")</f>
        <v/>
      </c>
      <c r="F2776" s="58" t="str">
        <f>IFERROR([1]!EM_S_PROFITNOTICE_FORECASTT(B2776,$C$1)/1000000,"")</f>
        <v/>
      </c>
      <c r="G2776" s="58" t="str">
        <f>IFERROR([1]!EM_S_PROFITNOTICE_FORECASTL(B2776,$C$1)/1000000,"")</f>
        <v/>
      </c>
      <c r="H2776" s="58" t="str">
        <f t="shared" si="303"/>
        <v/>
      </c>
      <c r="I2776" s="59">
        <f>IFERROR([1]!EM_S_STM07_IS(B2776,"61",$I$2,"1")/1000000,"")</f>
        <v>423.69618336000002</v>
      </c>
      <c r="J2776" s="60" t="str">
        <f t="shared" si="304"/>
        <v/>
      </c>
      <c r="K2776" s="58">
        <f>IFERROR([1]!EM_S_QSTM07_IS(B2776,"61",$K$2,"1")/1000000,"")</f>
        <v>115.34121118</v>
      </c>
      <c r="L2776" s="54" t="str">
        <f t="shared" si="305"/>
        <v/>
      </c>
      <c r="M2776" s="49" t="str">
        <f ca="1">[1]!EM_S_MAJASSRES_NUM(B2776,$M$2,$M$1)</f>
        <v/>
      </c>
      <c r="N2776" s="45" t="str">
        <f t="shared" si="306"/>
        <v/>
      </c>
      <c r="O2776" s="37" t="str">
        <f t="shared" ca="1" si="307"/>
        <v/>
      </c>
      <c r="P2776" s="26" t="str">
        <f t="shared" si="301"/>
        <v/>
      </c>
    </row>
    <row r="2777" spans="1:16" x14ac:dyDescent="0.2">
      <c r="A2777" s="65" t="str">
        <f t="shared" ca="1" si="302"/>
        <v/>
      </c>
      <c r="B2777" s="24" t="s">
        <v>11344</v>
      </c>
      <c r="C2777" s="24" t="s">
        <v>11345</v>
      </c>
      <c r="D2777" s="58" t="str">
        <f>IFERROR([1]!EM_S_QSTM07_IS(B2777,"61",$C$1,"1")/1000000,"")</f>
        <v/>
      </c>
      <c r="E2777" s="58" t="str">
        <f>IFERROR([1]!EM_S_PERFORMANCEEXPRESS_PERFEXNETPROFITTOSHAREHOLDER(B2777,$C$1)/1000000,"")</f>
        <v/>
      </c>
      <c r="F2777" s="58" t="str">
        <f>IFERROR([1]!EM_S_PROFITNOTICE_FORECASTT(B2777,$C$1)/1000000,"")</f>
        <v/>
      </c>
      <c r="G2777" s="58" t="str">
        <f>IFERROR([1]!EM_S_PROFITNOTICE_FORECASTL(B2777,$C$1)/1000000,"")</f>
        <v/>
      </c>
      <c r="H2777" s="58" t="str">
        <f t="shared" si="303"/>
        <v/>
      </c>
      <c r="I2777" s="59">
        <f>IFERROR([1]!EM_S_STM07_IS(B2777,"61",$I$2,"1")/1000000,"")</f>
        <v>90.275152550000001</v>
      </c>
      <c r="J2777" s="60" t="str">
        <f t="shared" si="304"/>
        <v/>
      </c>
      <c r="K2777" s="58">
        <f>IFERROR([1]!EM_S_QSTM07_IS(B2777,"61",$K$2,"1")/1000000,"")</f>
        <v>-68.479267640000003</v>
      </c>
      <c r="L2777" s="54" t="str">
        <f t="shared" si="305"/>
        <v/>
      </c>
      <c r="M2777" s="49" t="str">
        <f ca="1">[1]!EM_S_MAJASSRES_NUM(B2777,$M$2,$M$1)</f>
        <v/>
      </c>
      <c r="N2777" s="45" t="str">
        <f t="shared" si="306"/>
        <v/>
      </c>
      <c r="O2777" s="37" t="str">
        <f t="shared" ca="1" si="307"/>
        <v/>
      </c>
      <c r="P2777" s="26" t="str">
        <f t="shared" si="301"/>
        <v/>
      </c>
    </row>
    <row r="2778" spans="1:16" x14ac:dyDescent="0.2">
      <c r="A2778" s="65" t="str">
        <f t="shared" ca="1" si="302"/>
        <v/>
      </c>
      <c r="B2778" s="24" t="s">
        <v>11346</v>
      </c>
      <c r="C2778" s="24" t="s">
        <v>11347</v>
      </c>
      <c r="D2778" s="58" t="str">
        <f>IFERROR([1]!EM_S_QSTM07_IS(B2778,"61",$C$1,"1")/1000000,"")</f>
        <v/>
      </c>
      <c r="E2778" s="58" t="str">
        <f>IFERROR([1]!EM_S_PERFORMANCEEXPRESS_PERFEXNETPROFITTOSHAREHOLDER(B2778,$C$1)/1000000,"")</f>
        <v/>
      </c>
      <c r="F2778" s="58" t="str">
        <f>IFERROR([1]!EM_S_PROFITNOTICE_FORECASTT(B2778,$C$1)/1000000,"")</f>
        <v/>
      </c>
      <c r="G2778" s="58" t="str">
        <f>IFERROR([1]!EM_S_PROFITNOTICE_FORECASTL(B2778,$C$1)/1000000,"")</f>
        <v/>
      </c>
      <c r="H2778" s="58" t="str">
        <f t="shared" si="303"/>
        <v/>
      </c>
      <c r="I2778" s="59">
        <f>IFERROR([1]!EM_S_STM07_IS(B2778,"61",$I$2,"1")/1000000,"")</f>
        <v>174.11061266999999</v>
      </c>
      <c r="J2778" s="60" t="str">
        <f t="shared" si="304"/>
        <v/>
      </c>
      <c r="K2778" s="58">
        <f>IFERROR([1]!EM_S_QSTM07_IS(B2778,"61",$K$2,"1")/1000000,"")</f>
        <v>33.143099480000004</v>
      </c>
      <c r="L2778" s="54" t="str">
        <f t="shared" si="305"/>
        <v/>
      </c>
      <c r="M2778" s="49" t="str">
        <f ca="1">[1]!EM_S_MAJASSRES_NUM(B2778,$M$2,$M$1)</f>
        <v/>
      </c>
      <c r="N2778" s="45" t="str">
        <f t="shared" si="306"/>
        <v/>
      </c>
      <c r="O2778" s="37" t="str">
        <f t="shared" ca="1" si="307"/>
        <v/>
      </c>
      <c r="P2778" s="26" t="str">
        <f t="shared" si="301"/>
        <v/>
      </c>
    </row>
    <row r="2779" spans="1:16" x14ac:dyDescent="0.2">
      <c r="A2779" s="65" t="str">
        <f t="shared" ca="1" si="302"/>
        <v/>
      </c>
      <c r="B2779" s="24" t="s">
        <v>11348</v>
      </c>
      <c r="C2779" s="24" t="s">
        <v>11349</v>
      </c>
      <c r="D2779" s="58" t="str">
        <f>IFERROR([1]!EM_S_QSTM07_IS(B2779,"61",$C$1,"1")/1000000,"")</f>
        <v/>
      </c>
      <c r="E2779" s="58" t="str">
        <f>IFERROR([1]!EM_S_PERFORMANCEEXPRESS_PERFEXNETPROFITTOSHAREHOLDER(B2779,$C$1)/1000000,"")</f>
        <v/>
      </c>
      <c r="F2779" s="58" t="str">
        <f>IFERROR([1]!EM_S_PROFITNOTICE_FORECASTT(B2779,$C$1)/1000000,"")</f>
        <v/>
      </c>
      <c r="G2779" s="58" t="str">
        <f>IFERROR([1]!EM_S_PROFITNOTICE_FORECASTL(B2779,$C$1)/1000000,"")</f>
        <v/>
      </c>
      <c r="H2779" s="58" t="str">
        <f t="shared" si="303"/>
        <v/>
      </c>
      <c r="I2779" s="59">
        <f>IFERROR([1]!EM_S_STM07_IS(B2779,"61",$I$2,"1")/1000000,"")</f>
        <v>128.14740079999999</v>
      </c>
      <c r="J2779" s="60" t="str">
        <f t="shared" si="304"/>
        <v/>
      </c>
      <c r="K2779" s="58">
        <f>IFERROR([1]!EM_S_QSTM07_IS(B2779,"61",$K$2,"1")/1000000,"")</f>
        <v>-2.5167620400000001</v>
      </c>
      <c r="L2779" s="54" t="str">
        <f t="shared" si="305"/>
        <v/>
      </c>
      <c r="M2779" s="49" t="str">
        <f ca="1">[1]!EM_S_MAJASSRES_NUM(B2779,$M$2,$M$1)</f>
        <v/>
      </c>
      <c r="N2779" s="45">
        <f t="shared" si="306"/>
        <v>1</v>
      </c>
      <c r="O2779" s="37" t="str">
        <f t="shared" ca="1" si="307"/>
        <v/>
      </c>
      <c r="P2779" s="26" t="str">
        <f t="shared" si="301"/>
        <v/>
      </c>
    </row>
    <row r="2780" spans="1:16" x14ac:dyDescent="0.2">
      <c r="A2780" s="65" t="str">
        <f t="shared" ca="1" si="302"/>
        <v/>
      </c>
      <c r="B2780" s="24" t="s">
        <v>11350</v>
      </c>
      <c r="C2780" s="24" t="s">
        <v>11351</v>
      </c>
      <c r="D2780" s="58" t="str">
        <f>IFERROR([1]!EM_S_QSTM07_IS(B2780,"61",$C$1,"1")/1000000,"")</f>
        <v/>
      </c>
      <c r="E2780" s="58" t="str">
        <f>IFERROR([1]!EM_S_PERFORMANCEEXPRESS_PERFEXNETPROFITTOSHAREHOLDER(B2780,$C$1)/1000000,"")</f>
        <v/>
      </c>
      <c r="F2780" s="58" t="str">
        <f>IFERROR([1]!EM_S_PROFITNOTICE_FORECASTT(B2780,$C$1)/1000000,"")</f>
        <v/>
      </c>
      <c r="G2780" s="58" t="str">
        <f>IFERROR([1]!EM_S_PROFITNOTICE_FORECASTL(B2780,$C$1)/1000000,"")</f>
        <v/>
      </c>
      <c r="H2780" s="58" t="str">
        <f t="shared" si="303"/>
        <v/>
      </c>
      <c r="I2780" s="59">
        <f>IFERROR([1]!EM_S_STM07_IS(B2780,"61",$I$2,"1")/1000000,"")</f>
        <v>769.31374247999997</v>
      </c>
      <c r="J2780" s="60" t="str">
        <f t="shared" si="304"/>
        <v/>
      </c>
      <c r="K2780" s="58">
        <f>IFERROR([1]!EM_S_QSTM07_IS(B2780,"61",$K$2,"1")/1000000,"")</f>
        <v>98.007993549999995</v>
      </c>
      <c r="L2780" s="54" t="str">
        <f t="shared" si="305"/>
        <v/>
      </c>
      <c r="M2780" s="49" t="str">
        <f ca="1">[1]!EM_S_MAJASSRES_NUM(B2780,$M$2,$M$1)</f>
        <v/>
      </c>
      <c r="N2780" s="45" t="str">
        <f t="shared" si="306"/>
        <v/>
      </c>
      <c r="O2780" s="37" t="str">
        <f t="shared" ca="1" si="307"/>
        <v/>
      </c>
      <c r="P2780" s="26" t="str">
        <f t="shared" si="301"/>
        <v/>
      </c>
    </row>
    <row r="2781" spans="1:16" x14ac:dyDescent="0.2">
      <c r="A2781" s="65" t="str">
        <f t="shared" ca="1" si="302"/>
        <v/>
      </c>
      <c r="B2781" s="24" t="s">
        <v>11352</v>
      </c>
      <c r="C2781" s="24" t="s">
        <v>11353</v>
      </c>
      <c r="D2781" s="58" t="str">
        <f>IFERROR([1]!EM_S_QSTM07_IS(B2781,"61",$C$1,"1")/1000000,"")</f>
        <v/>
      </c>
      <c r="E2781" s="58" t="str">
        <f>IFERROR([1]!EM_S_PERFORMANCEEXPRESS_PERFEXNETPROFITTOSHAREHOLDER(B2781,$C$1)/1000000,"")</f>
        <v/>
      </c>
      <c r="F2781" s="58" t="str">
        <f>IFERROR([1]!EM_S_PROFITNOTICE_FORECASTT(B2781,$C$1)/1000000,"")</f>
        <v/>
      </c>
      <c r="G2781" s="58" t="str">
        <f>IFERROR([1]!EM_S_PROFITNOTICE_FORECASTL(B2781,$C$1)/1000000,"")</f>
        <v/>
      </c>
      <c r="H2781" s="58" t="str">
        <f t="shared" si="303"/>
        <v/>
      </c>
      <c r="I2781" s="59">
        <f>IFERROR([1]!EM_S_STM07_IS(B2781,"61",$I$2,"1")/1000000,"")</f>
        <v>1768.712</v>
      </c>
      <c r="J2781" s="60" t="str">
        <f t="shared" si="304"/>
        <v/>
      </c>
      <c r="K2781" s="58">
        <f>IFERROR([1]!EM_S_QSTM07_IS(B2781,"61",$K$2,"1")/1000000,"")</f>
        <v>236.35400000000001</v>
      </c>
      <c r="L2781" s="54" t="str">
        <f t="shared" si="305"/>
        <v/>
      </c>
      <c r="M2781" s="49" t="str">
        <f ca="1">[1]!EM_S_MAJASSRES_NUM(B2781,$M$2,$M$1)</f>
        <v/>
      </c>
      <c r="N2781" s="45" t="str">
        <f t="shared" si="306"/>
        <v/>
      </c>
      <c r="O2781" s="37" t="str">
        <f t="shared" ca="1" si="307"/>
        <v/>
      </c>
      <c r="P2781" s="26" t="str">
        <f t="shared" si="301"/>
        <v/>
      </c>
    </row>
    <row r="2782" spans="1:16" x14ac:dyDescent="0.2">
      <c r="A2782" s="65" t="str">
        <f t="shared" ca="1" si="302"/>
        <v/>
      </c>
      <c r="B2782" s="24" t="s">
        <v>11354</v>
      </c>
      <c r="C2782" s="24" t="s">
        <v>11355</v>
      </c>
      <c r="D2782" s="58" t="str">
        <f>IFERROR([1]!EM_S_QSTM07_IS(B2782,"61",$C$1,"1")/1000000,"")</f>
        <v/>
      </c>
      <c r="E2782" s="58" t="str">
        <f>IFERROR([1]!EM_S_PERFORMANCEEXPRESS_PERFEXNETPROFITTOSHAREHOLDER(B2782,$C$1)/1000000,"")</f>
        <v/>
      </c>
      <c r="F2782" s="58" t="str">
        <f>IFERROR([1]!EM_S_PROFITNOTICE_FORECASTT(B2782,$C$1)/1000000,"")</f>
        <v/>
      </c>
      <c r="G2782" s="58" t="str">
        <f>IFERROR([1]!EM_S_PROFITNOTICE_FORECASTL(B2782,$C$1)/1000000,"")</f>
        <v/>
      </c>
      <c r="H2782" s="58" t="str">
        <f t="shared" si="303"/>
        <v/>
      </c>
      <c r="I2782" s="59">
        <f>IFERROR([1]!EM_S_STM07_IS(B2782,"61",$I$2,"1")/1000000,"")</f>
        <v>7520.0410000000002</v>
      </c>
      <c r="J2782" s="60" t="str">
        <f t="shared" si="304"/>
        <v/>
      </c>
      <c r="K2782" s="58">
        <f>IFERROR([1]!EM_S_QSTM07_IS(B2782,"61",$K$2,"1")/1000000,"")</f>
        <v>3857.63</v>
      </c>
      <c r="L2782" s="54" t="str">
        <f t="shared" si="305"/>
        <v/>
      </c>
      <c r="M2782" s="49" t="str">
        <f ca="1">[1]!EM_S_MAJASSRES_NUM(B2782,$M$2,$M$1)</f>
        <v/>
      </c>
      <c r="N2782" s="45" t="str">
        <f t="shared" si="306"/>
        <v/>
      </c>
      <c r="O2782" s="37" t="str">
        <f t="shared" ca="1" si="307"/>
        <v/>
      </c>
      <c r="P2782" s="26" t="str">
        <f t="shared" si="301"/>
        <v/>
      </c>
    </row>
    <row r="2783" spans="1:16" x14ac:dyDescent="0.2">
      <c r="A2783" s="65" t="str">
        <f t="shared" ca="1" si="302"/>
        <v/>
      </c>
      <c r="B2783" s="24" t="s">
        <v>11356</v>
      </c>
      <c r="C2783" s="24" t="s">
        <v>11357</v>
      </c>
      <c r="D2783" s="58" t="str">
        <f>IFERROR([1]!EM_S_QSTM07_IS(B2783,"61",$C$1,"1")/1000000,"")</f>
        <v/>
      </c>
      <c r="E2783" s="58" t="str">
        <f>IFERROR([1]!EM_S_PERFORMANCEEXPRESS_PERFEXNETPROFITTOSHAREHOLDER(B2783,$C$1)/1000000,"")</f>
        <v/>
      </c>
      <c r="F2783" s="58" t="str">
        <f>IFERROR([1]!EM_S_PROFITNOTICE_FORECASTT(B2783,$C$1)/1000000,"")</f>
        <v/>
      </c>
      <c r="G2783" s="58" t="str">
        <f>IFERROR([1]!EM_S_PROFITNOTICE_FORECASTL(B2783,$C$1)/1000000,"")</f>
        <v/>
      </c>
      <c r="H2783" s="58" t="str">
        <f t="shared" si="303"/>
        <v/>
      </c>
      <c r="I2783" s="59">
        <f>IFERROR([1]!EM_S_STM07_IS(B2783,"61",$I$2,"1")/1000000,"")</f>
        <v>186.33057094999998</v>
      </c>
      <c r="J2783" s="60" t="str">
        <f t="shared" si="304"/>
        <v/>
      </c>
      <c r="K2783" s="58">
        <f>IFERROR([1]!EM_S_QSTM07_IS(B2783,"61",$K$2,"1")/1000000,"")</f>
        <v>84.69633490999999</v>
      </c>
      <c r="L2783" s="54" t="str">
        <f t="shared" si="305"/>
        <v/>
      </c>
      <c r="M2783" s="49" t="str">
        <f ca="1">[1]!EM_S_MAJASSRES_NUM(B2783,$M$2,$M$1)</f>
        <v/>
      </c>
      <c r="N2783" s="45" t="str">
        <f t="shared" si="306"/>
        <v/>
      </c>
      <c r="O2783" s="37" t="str">
        <f t="shared" ca="1" si="307"/>
        <v/>
      </c>
      <c r="P2783" s="26" t="str">
        <f t="shared" si="301"/>
        <v/>
      </c>
    </row>
    <row r="2784" spans="1:16" x14ac:dyDescent="0.2">
      <c r="A2784" s="65" t="str">
        <f t="shared" ca="1" si="302"/>
        <v/>
      </c>
      <c r="B2784" s="24" t="s">
        <v>11358</v>
      </c>
      <c r="C2784" s="24" t="s">
        <v>11359</v>
      </c>
      <c r="D2784" s="58" t="str">
        <f>IFERROR([1]!EM_S_QSTM07_IS(B2784,"61",$C$1,"1")/1000000,"")</f>
        <v/>
      </c>
      <c r="E2784" s="58" t="str">
        <f>IFERROR([1]!EM_S_PERFORMANCEEXPRESS_PERFEXNETPROFITTOSHAREHOLDER(B2784,$C$1)/1000000,"")</f>
        <v/>
      </c>
      <c r="F2784" s="58" t="str">
        <f>IFERROR([1]!EM_S_PROFITNOTICE_FORECASTT(B2784,$C$1)/1000000,"")</f>
        <v/>
      </c>
      <c r="G2784" s="58" t="str">
        <f>IFERROR([1]!EM_S_PROFITNOTICE_FORECASTL(B2784,$C$1)/1000000,"")</f>
        <v/>
      </c>
      <c r="H2784" s="58" t="str">
        <f t="shared" si="303"/>
        <v/>
      </c>
      <c r="I2784" s="59">
        <f>IFERROR([1]!EM_S_STM07_IS(B2784,"61",$I$2,"1")/1000000,"")</f>
        <v>2386.3379347399996</v>
      </c>
      <c r="J2784" s="60" t="str">
        <f t="shared" si="304"/>
        <v/>
      </c>
      <c r="K2784" s="58">
        <f>IFERROR([1]!EM_S_QSTM07_IS(B2784,"61",$K$2,"1")/1000000,"")</f>
        <v>1646.8216561900001</v>
      </c>
      <c r="L2784" s="54" t="str">
        <f t="shared" si="305"/>
        <v/>
      </c>
      <c r="M2784" s="49" t="str">
        <f ca="1">[1]!EM_S_MAJASSRES_NUM(B2784,$M$2,$M$1)</f>
        <v/>
      </c>
      <c r="N2784" s="45" t="str">
        <f t="shared" si="306"/>
        <v/>
      </c>
      <c r="O2784" s="37" t="str">
        <f t="shared" ca="1" si="307"/>
        <v/>
      </c>
      <c r="P2784" s="26" t="str">
        <f t="shared" si="301"/>
        <v/>
      </c>
    </row>
    <row r="2785" spans="1:16" x14ac:dyDescent="0.2">
      <c r="A2785" s="65" t="str">
        <f t="shared" ca="1" si="302"/>
        <v/>
      </c>
      <c r="B2785" s="24" t="s">
        <v>11360</v>
      </c>
      <c r="C2785" s="24" t="s">
        <v>11361</v>
      </c>
      <c r="D2785" s="58" t="str">
        <f>IFERROR([1]!EM_S_QSTM07_IS(B2785,"61",$C$1,"1")/1000000,"")</f>
        <v/>
      </c>
      <c r="E2785" s="58" t="str">
        <f>IFERROR([1]!EM_S_PERFORMANCEEXPRESS_PERFEXNETPROFITTOSHAREHOLDER(B2785,$C$1)/1000000,"")</f>
        <v/>
      </c>
      <c r="F2785" s="58" t="str">
        <f>IFERROR([1]!EM_S_PROFITNOTICE_FORECASTT(B2785,$C$1)/1000000,"")</f>
        <v/>
      </c>
      <c r="G2785" s="58" t="str">
        <f>IFERROR([1]!EM_S_PROFITNOTICE_FORECASTL(B2785,$C$1)/1000000,"")</f>
        <v/>
      </c>
      <c r="H2785" s="58" t="str">
        <f t="shared" si="303"/>
        <v/>
      </c>
      <c r="I2785" s="59">
        <f>IFERROR([1]!EM_S_STM07_IS(B2785,"61",$I$2,"1")/1000000,"")</f>
        <v>131.92641220000002</v>
      </c>
      <c r="J2785" s="60" t="str">
        <f t="shared" si="304"/>
        <v/>
      </c>
      <c r="K2785" s="58">
        <f>IFERROR([1]!EM_S_QSTM07_IS(B2785,"61",$K$2,"1")/1000000,"")</f>
        <v>46.75722605</v>
      </c>
      <c r="L2785" s="54" t="str">
        <f t="shared" si="305"/>
        <v/>
      </c>
      <c r="M2785" s="49" t="str">
        <f ca="1">[1]!EM_S_MAJASSRES_NUM(B2785,$M$2,$M$1)</f>
        <v/>
      </c>
      <c r="N2785" s="45" t="str">
        <f t="shared" si="306"/>
        <v/>
      </c>
      <c r="O2785" s="37" t="str">
        <f t="shared" ca="1" si="307"/>
        <v/>
      </c>
      <c r="P2785" s="26" t="str">
        <f t="shared" si="301"/>
        <v/>
      </c>
    </row>
    <row r="2786" spans="1:16" x14ac:dyDescent="0.2">
      <c r="A2786" s="65" t="str">
        <f t="shared" ca="1" si="302"/>
        <v/>
      </c>
      <c r="B2786" s="24" t="s">
        <v>11362</v>
      </c>
      <c r="C2786" s="24" t="s">
        <v>11363</v>
      </c>
      <c r="D2786" s="58" t="str">
        <f>IFERROR([1]!EM_S_QSTM07_IS(B2786,"61",$C$1,"1")/1000000,"")</f>
        <v/>
      </c>
      <c r="E2786" s="58" t="str">
        <f>IFERROR([1]!EM_S_PERFORMANCEEXPRESS_PERFEXNETPROFITTOSHAREHOLDER(B2786,$C$1)/1000000,"")</f>
        <v/>
      </c>
      <c r="F2786" s="58" t="str">
        <f>IFERROR([1]!EM_S_PROFITNOTICE_FORECASTT(B2786,$C$1)/1000000,"")</f>
        <v/>
      </c>
      <c r="G2786" s="58" t="str">
        <f>IFERROR([1]!EM_S_PROFITNOTICE_FORECASTL(B2786,$C$1)/1000000,"")</f>
        <v/>
      </c>
      <c r="H2786" s="58" t="str">
        <f t="shared" si="303"/>
        <v/>
      </c>
      <c r="I2786" s="59">
        <f>IFERROR([1]!EM_S_STM07_IS(B2786,"61",$I$2,"1")/1000000,"")</f>
        <v>6.6285939200000001</v>
      </c>
      <c r="J2786" s="60" t="str">
        <f t="shared" si="304"/>
        <v/>
      </c>
      <c r="K2786" s="58">
        <f>IFERROR([1]!EM_S_QSTM07_IS(B2786,"61",$K$2,"1")/1000000,"")</f>
        <v>19.01654611</v>
      </c>
      <c r="L2786" s="54" t="str">
        <f t="shared" si="305"/>
        <v/>
      </c>
      <c r="M2786" s="49" t="str">
        <f ca="1">[1]!EM_S_MAJASSRES_NUM(B2786,$M$2,$M$1)</f>
        <v/>
      </c>
      <c r="N2786" s="45" t="str">
        <f t="shared" si="306"/>
        <v/>
      </c>
      <c r="O2786" s="37" t="str">
        <f t="shared" ca="1" si="307"/>
        <v/>
      </c>
      <c r="P2786" s="26" t="str">
        <f t="shared" si="301"/>
        <v/>
      </c>
    </row>
    <row r="2787" spans="1:16" x14ac:dyDescent="0.2">
      <c r="A2787" s="65" t="str">
        <f t="shared" ca="1" si="302"/>
        <v/>
      </c>
      <c r="B2787" s="24" t="s">
        <v>11364</v>
      </c>
      <c r="C2787" s="24" t="s">
        <v>11365</v>
      </c>
      <c r="D2787" s="58" t="str">
        <f>IFERROR([1]!EM_S_QSTM07_IS(B2787,"61",$C$1,"1")/1000000,"")</f>
        <v/>
      </c>
      <c r="E2787" s="58" t="str">
        <f>IFERROR([1]!EM_S_PERFORMANCEEXPRESS_PERFEXNETPROFITTOSHAREHOLDER(B2787,$C$1)/1000000,"")</f>
        <v/>
      </c>
      <c r="F2787" s="58" t="str">
        <f>IFERROR([1]!EM_S_PROFITNOTICE_FORECASTT(B2787,$C$1)/1000000,"")</f>
        <v/>
      </c>
      <c r="G2787" s="58" t="str">
        <f>IFERROR([1]!EM_S_PROFITNOTICE_FORECASTL(B2787,$C$1)/1000000,"")</f>
        <v/>
      </c>
      <c r="H2787" s="58" t="str">
        <f t="shared" si="303"/>
        <v/>
      </c>
      <c r="I2787" s="59">
        <f>IFERROR([1]!EM_S_STM07_IS(B2787,"61",$I$2,"1")/1000000,"")</f>
        <v>240.48825859000002</v>
      </c>
      <c r="J2787" s="60" t="str">
        <f t="shared" si="304"/>
        <v/>
      </c>
      <c r="K2787" s="58">
        <f>IFERROR([1]!EM_S_QSTM07_IS(B2787,"61",$K$2,"1")/1000000,"")</f>
        <v>92.223457089999997</v>
      </c>
      <c r="L2787" s="54" t="str">
        <f t="shared" si="305"/>
        <v/>
      </c>
      <c r="M2787" s="49" t="str">
        <f ca="1">[1]!EM_S_MAJASSRES_NUM(B2787,$M$2,$M$1)</f>
        <v/>
      </c>
      <c r="N2787" s="45" t="str">
        <f t="shared" si="306"/>
        <v/>
      </c>
      <c r="O2787" s="37" t="str">
        <f t="shared" ca="1" si="307"/>
        <v/>
      </c>
      <c r="P2787" s="26" t="str">
        <f t="shared" si="301"/>
        <v/>
      </c>
    </row>
    <row r="2788" spans="1:16" x14ac:dyDescent="0.2">
      <c r="A2788" s="65" t="str">
        <f t="shared" ca="1" si="302"/>
        <v/>
      </c>
      <c r="B2788" s="24" t="s">
        <v>11366</v>
      </c>
      <c r="C2788" s="24" t="s">
        <v>11367</v>
      </c>
      <c r="D2788" s="58" t="str">
        <f>IFERROR([1]!EM_S_QSTM07_IS(B2788,"61",$C$1,"1")/1000000,"")</f>
        <v/>
      </c>
      <c r="E2788" s="58" t="str">
        <f>IFERROR([1]!EM_S_PERFORMANCEEXPRESS_PERFEXNETPROFITTOSHAREHOLDER(B2788,$C$1)/1000000,"")</f>
        <v/>
      </c>
      <c r="F2788" s="58" t="str">
        <f>IFERROR([1]!EM_S_PROFITNOTICE_FORECASTT(B2788,$C$1)/1000000,"")</f>
        <v/>
      </c>
      <c r="G2788" s="58" t="str">
        <f>IFERROR([1]!EM_S_PROFITNOTICE_FORECASTL(B2788,$C$1)/1000000,"")</f>
        <v/>
      </c>
      <c r="H2788" s="58" t="str">
        <f t="shared" si="303"/>
        <v/>
      </c>
      <c r="I2788" s="59">
        <f>IFERROR([1]!EM_S_STM07_IS(B2788,"61",$I$2,"1")/1000000,"")</f>
        <v>11273.640654000001</v>
      </c>
      <c r="J2788" s="60" t="str">
        <f t="shared" si="304"/>
        <v/>
      </c>
      <c r="K2788" s="58">
        <f>IFERROR([1]!EM_S_QSTM07_IS(B2788,"61",$K$2,"1")/1000000,"")</f>
        <v>5639.5330949999998</v>
      </c>
      <c r="L2788" s="54" t="str">
        <f t="shared" si="305"/>
        <v/>
      </c>
      <c r="M2788" s="49" t="str">
        <f ca="1">[1]!EM_S_MAJASSRES_NUM(B2788,$M$2,$M$1)</f>
        <v/>
      </c>
      <c r="N2788" s="45" t="str">
        <f t="shared" si="306"/>
        <v/>
      </c>
      <c r="O2788" s="37" t="str">
        <f t="shared" ca="1" si="307"/>
        <v/>
      </c>
      <c r="P2788" s="26" t="str">
        <f t="shared" si="301"/>
        <v/>
      </c>
    </row>
    <row r="2789" spans="1:16" x14ac:dyDescent="0.2">
      <c r="A2789" s="65" t="str">
        <f t="shared" ca="1" si="302"/>
        <v/>
      </c>
      <c r="B2789" s="24" t="s">
        <v>11368</v>
      </c>
      <c r="C2789" s="24" t="s">
        <v>11369</v>
      </c>
      <c r="D2789" s="58" t="str">
        <f>IFERROR([1]!EM_S_QSTM07_IS(B2789,"61",$C$1,"1")/1000000,"")</f>
        <v/>
      </c>
      <c r="E2789" s="58" t="str">
        <f>IFERROR([1]!EM_S_PERFORMANCEEXPRESS_PERFEXNETPROFITTOSHAREHOLDER(B2789,$C$1)/1000000,"")</f>
        <v/>
      </c>
      <c r="F2789" s="58" t="str">
        <f>IFERROR([1]!EM_S_PROFITNOTICE_FORECASTT(B2789,$C$1)/1000000,"")</f>
        <v/>
      </c>
      <c r="G2789" s="58" t="str">
        <f>IFERROR([1]!EM_S_PROFITNOTICE_FORECASTL(B2789,$C$1)/1000000,"")</f>
        <v/>
      </c>
      <c r="H2789" s="58" t="str">
        <f t="shared" si="303"/>
        <v/>
      </c>
      <c r="I2789" s="59">
        <f>IFERROR([1]!EM_S_STM07_IS(B2789,"61",$I$2,"1")/1000000,"")</f>
        <v>713.41478613999993</v>
      </c>
      <c r="J2789" s="60" t="str">
        <f t="shared" si="304"/>
        <v/>
      </c>
      <c r="K2789" s="58">
        <f>IFERROR([1]!EM_S_QSTM07_IS(B2789,"61",$K$2,"1")/1000000,"")</f>
        <v>84.908421000000004</v>
      </c>
      <c r="L2789" s="54" t="str">
        <f t="shared" si="305"/>
        <v/>
      </c>
      <c r="M2789" s="49" t="str">
        <f ca="1">[1]!EM_S_MAJASSRES_NUM(B2789,$M$2,$M$1)</f>
        <v/>
      </c>
      <c r="N2789" s="45" t="str">
        <f t="shared" si="306"/>
        <v/>
      </c>
      <c r="O2789" s="37" t="str">
        <f t="shared" ca="1" si="307"/>
        <v/>
      </c>
      <c r="P2789" s="26" t="str">
        <f t="shared" si="301"/>
        <v/>
      </c>
    </row>
    <row r="2790" spans="1:16" x14ac:dyDescent="0.2">
      <c r="A2790" s="65" t="str">
        <f t="shared" ca="1" si="302"/>
        <v/>
      </c>
      <c r="B2790" s="24" t="s">
        <v>11370</v>
      </c>
      <c r="C2790" s="24" t="s">
        <v>11371</v>
      </c>
      <c r="D2790" s="58" t="str">
        <f>IFERROR([1]!EM_S_QSTM07_IS(B2790,"61",$C$1,"1")/1000000,"")</f>
        <v/>
      </c>
      <c r="E2790" s="58" t="str">
        <f>IFERROR([1]!EM_S_PERFORMANCEEXPRESS_PERFEXNETPROFITTOSHAREHOLDER(B2790,$C$1)/1000000,"")</f>
        <v/>
      </c>
      <c r="F2790" s="58" t="str">
        <f>IFERROR([1]!EM_S_PROFITNOTICE_FORECASTT(B2790,$C$1)/1000000,"")</f>
        <v/>
      </c>
      <c r="G2790" s="58" t="str">
        <f>IFERROR([1]!EM_S_PROFITNOTICE_FORECASTL(B2790,$C$1)/1000000,"")</f>
        <v/>
      </c>
      <c r="H2790" s="58" t="str">
        <f t="shared" si="303"/>
        <v/>
      </c>
      <c r="I2790" s="59">
        <f>IFERROR([1]!EM_S_STM07_IS(B2790,"61",$I$2,"1")/1000000,"")</f>
        <v>-9091.7360090000002</v>
      </c>
      <c r="J2790" s="60" t="str">
        <f t="shared" si="304"/>
        <v/>
      </c>
      <c r="K2790" s="58">
        <f>IFERROR([1]!EM_S_QSTM07_IS(B2790,"61",$K$2,"1")/1000000,"")</f>
        <v>-175.19890899999999</v>
      </c>
      <c r="L2790" s="54" t="str">
        <f t="shared" si="305"/>
        <v/>
      </c>
      <c r="M2790" s="49" t="str">
        <f ca="1">[1]!EM_S_MAJASSRES_NUM(B2790,$M$2,$M$1)</f>
        <v/>
      </c>
      <c r="N2790" s="45" t="str">
        <f t="shared" si="306"/>
        <v/>
      </c>
      <c r="O2790" s="37" t="str">
        <f t="shared" ca="1" si="307"/>
        <v/>
      </c>
      <c r="P2790" s="26" t="str">
        <f t="shared" si="301"/>
        <v/>
      </c>
    </row>
    <row r="2791" spans="1:16" x14ac:dyDescent="0.2">
      <c r="A2791" s="65" t="str">
        <f t="shared" ca="1" si="302"/>
        <v/>
      </c>
      <c r="B2791" s="24" t="s">
        <v>11372</v>
      </c>
      <c r="C2791" s="24" t="s">
        <v>11373</v>
      </c>
      <c r="D2791" s="58" t="str">
        <f>IFERROR([1]!EM_S_QSTM07_IS(B2791,"61",$C$1,"1")/1000000,"")</f>
        <v/>
      </c>
      <c r="E2791" s="58" t="str">
        <f>IFERROR([1]!EM_S_PERFORMANCEEXPRESS_PERFEXNETPROFITTOSHAREHOLDER(B2791,$C$1)/1000000,"")</f>
        <v/>
      </c>
      <c r="F2791" s="58" t="str">
        <f>IFERROR([1]!EM_S_PROFITNOTICE_FORECASTT(B2791,$C$1)/1000000,"")</f>
        <v/>
      </c>
      <c r="G2791" s="58" t="str">
        <f>IFERROR([1]!EM_S_PROFITNOTICE_FORECASTL(B2791,$C$1)/1000000,"")</f>
        <v/>
      </c>
      <c r="H2791" s="58" t="str">
        <f t="shared" si="303"/>
        <v/>
      </c>
      <c r="I2791" s="59">
        <f>IFERROR([1]!EM_S_STM07_IS(B2791,"61",$I$2,"1")/1000000,"")</f>
        <v>481.23219501</v>
      </c>
      <c r="J2791" s="60" t="str">
        <f t="shared" si="304"/>
        <v/>
      </c>
      <c r="K2791" s="58">
        <f>IFERROR([1]!EM_S_QSTM07_IS(B2791,"61",$K$2,"1")/1000000,"")</f>
        <v>177.02655206999998</v>
      </c>
      <c r="L2791" s="54" t="str">
        <f t="shared" si="305"/>
        <v/>
      </c>
      <c r="M2791" s="49" t="str">
        <f ca="1">[1]!EM_S_MAJASSRES_NUM(B2791,$M$2,$M$1)</f>
        <v/>
      </c>
      <c r="N2791" s="45" t="str">
        <f t="shared" si="306"/>
        <v/>
      </c>
      <c r="O2791" s="37" t="str">
        <f t="shared" ca="1" si="307"/>
        <v/>
      </c>
      <c r="P2791" s="26" t="str">
        <f t="shared" si="301"/>
        <v/>
      </c>
    </row>
    <row r="2792" spans="1:16" x14ac:dyDescent="0.2">
      <c r="A2792" s="65" t="str">
        <f t="shared" ca="1" si="302"/>
        <v/>
      </c>
      <c r="B2792" s="24" t="s">
        <v>11374</v>
      </c>
      <c r="C2792" s="24" t="s">
        <v>11375</v>
      </c>
      <c r="D2792" s="58" t="str">
        <f>IFERROR([1]!EM_S_QSTM07_IS(B2792,"61",$C$1,"1")/1000000,"")</f>
        <v/>
      </c>
      <c r="E2792" s="58" t="str">
        <f>IFERROR([1]!EM_S_PERFORMANCEEXPRESS_PERFEXNETPROFITTOSHAREHOLDER(B2792,$C$1)/1000000,"")</f>
        <v/>
      </c>
      <c r="F2792" s="58" t="str">
        <f>IFERROR([1]!EM_S_PROFITNOTICE_FORECASTT(B2792,$C$1)/1000000,"")</f>
        <v/>
      </c>
      <c r="G2792" s="58" t="str">
        <f>IFERROR([1]!EM_S_PROFITNOTICE_FORECASTL(B2792,$C$1)/1000000,"")</f>
        <v/>
      </c>
      <c r="H2792" s="58" t="str">
        <f t="shared" si="303"/>
        <v/>
      </c>
      <c r="I2792" s="59">
        <f>IFERROR([1]!EM_S_STM07_IS(B2792,"61",$I$2,"1")/1000000,"")</f>
        <v>24437</v>
      </c>
      <c r="J2792" s="60" t="str">
        <f t="shared" si="304"/>
        <v/>
      </c>
      <c r="K2792" s="58">
        <f>IFERROR([1]!EM_S_QSTM07_IS(B2792,"61",$K$2,"1")/1000000,"")</f>
        <v>5653</v>
      </c>
      <c r="L2792" s="54" t="str">
        <f t="shared" si="305"/>
        <v/>
      </c>
      <c r="M2792" s="49" t="str">
        <f ca="1">[1]!EM_S_MAJASSRES_NUM(B2792,$M$2,$M$1)</f>
        <v/>
      </c>
      <c r="N2792" s="45" t="str">
        <f t="shared" si="306"/>
        <v/>
      </c>
      <c r="O2792" s="37" t="str">
        <f t="shared" ca="1" si="307"/>
        <v/>
      </c>
      <c r="P2792" s="26" t="str">
        <f t="shared" si="301"/>
        <v/>
      </c>
    </row>
    <row r="2793" spans="1:16" x14ac:dyDescent="0.2">
      <c r="A2793" s="65" t="str">
        <f t="shared" ca="1" si="302"/>
        <v/>
      </c>
      <c r="B2793" s="24" t="s">
        <v>11376</v>
      </c>
      <c r="C2793" s="24" t="s">
        <v>11377</v>
      </c>
      <c r="D2793" s="58" t="str">
        <f>IFERROR([1]!EM_S_QSTM07_IS(B2793,"61",$C$1,"1")/1000000,"")</f>
        <v/>
      </c>
      <c r="E2793" s="58" t="str">
        <f>IFERROR([1]!EM_S_PERFORMANCEEXPRESS_PERFEXNETPROFITTOSHAREHOLDER(B2793,$C$1)/1000000,"")</f>
        <v/>
      </c>
      <c r="F2793" s="58" t="str">
        <f>IFERROR([1]!EM_S_PROFITNOTICE_FORECASTT(B2793,$C$1)/1000000,"")</f>
        <v/>
      </c>
      <c r="G2793" s="58" t="str">
        <f>IFERROR([1]!EM_S_PROFITNOTICE_FORECASTL(B2793,$C$1)/1000000,"")</f>
        <v/>
      </c>
      <c r="H2793" s="58" t="str">
        <f t="shared" si="303"/>
        <v/>
      </c>
      <c r="I2793" s="59">
        <f>IFERROR([1]!EM_S_STM07_IS(B2793,"61",$I$2,"1")/1000000,"")</f>
        <v>1724</v>
      </c>
      <c r="J2793" s="60" t="str">
        <f t="shared" si="304"/>
        <v/>
      </c>
      <c r="K2793" s="58">
        <f>IFERROR([1]!EM_S_QSTM07_IS(B2793,"61",$K$2,"1")/1000000,"")</f>
        <v>5055</v>
      </c>
      <c r="L2793" s="54" t="str">
        <f t="shared" si="305"/>
        <v/>
      </c>
      <c r="M2793" s="49" t="str">
        <f ca="1">[1]!EM_S_MAJASSRES_NUM(B2793,$M$2,$M$1)</f>
        <v/>
      </c>
      <c r="N2793" s="45" t="str">
        <f t="shared" si="306"/>
        <v/>
      </c>
      <c r="O2793" s="37" t="str">
        <f t="shared" ca="1" si="307"/>
        <v/>
      </c>
      <c r="P2793" s="26" t="str">
        <f t="shared" si="301"/>
        <v/>
      </c>
    </row>
    <row r="2794" spans="1:16" x14ac:dyDescent="0.2">
      <c r="A2794" s="65" t="str">
        <f t="shared" ca="1" si="302"/>
        <v/>
      </c>
      <c r="B2794" s="24" t="s">
        <v>11378</v>
      </c>
      <c r="C2794" s="24" t="s">
        <v>11379</v>
      </c>
      <c r="D2794" s="58" t="str">
        <f>IFERROR([1]!EM_S_QSTM07_IS(B2794,"61",$C$1,"1")/1000000,"")</f>
        <v/>
      </c>
      <c r="E2794" s="58" t="str">
        <f>IFERROR([1]!EM_S_PERFORMANCEEXPRESS_PERFEXNETPROFITTOSHAREHOLDER(B2794,$C$1)/1000000,"")</f>
        <v/>
      </c>
      <c r="F2794" s="58" t="str">
        <f>IFERROR([1]!EM_S_PROFITNOTICE_FORECASTT(B2794,$C$1)/1000000,"")</f>
        <v/>
      </c>
      <c r="G2794" s="58" t="str">
        <f>IFERROR([1]!EM_S_PROFITNOTICE_FORECASTL(B2794,$C$1)/1000000,"")</f>
        <v/>
      </c>
      <c r="H2794" s="58" t="str">
        <f t="shared" si="303"/>
        <v/>
      </c>
      <c r="I2794" s="59">
        <f>IFERROR([1]!EM_S_STM07_IS(B2794,"61",$I$2,"1")/1000000,"")</f>
        <v>-634.91795988000001</v>
      </c>
      <c r="J2794" s="60" t="str">
        <f t="shared" si="304"/>
        <v/>
      </c>
      <c r="K2794" s="58">
        <f>IFERROR([1]!EM_S_QSTM07_IS(B2794,"61",$K$2,"1")/1000000,"")</f>
        <v>-1915.2414903699998</v>
      </c>
      <c r="L2794" s="54" t="str">
        <f t="shared" si="305"/>
        <v/>
      </c>
      <c r="M2794" s="49" t="str">
        <f ca="1">[1]!EM_S_MAJASSRES_NUM(B2794,$M$2,$M$1)</f>
        <v/>
      </c>
      <c r="N2794" s="45" t="str">
        <f t="shared" si="306"/>
        <v/>
      </c>
      <c r="O2794" s="37" t="str">
        <f t="shared" ca="1" si="307"/>
        <v/>
      </c>
      <c r="P2794" s="26" t="str">
        <f t="shared" si="301"/>
        <v/>
      </c>
    </row>
    <row r="2795" spans="1:16" x14ac:dyDescent="0.2">
      <c r="A2795" s="65" t="str">
        <f t="shared" ca="1" si="302"/>
        <v/>
      </c>
      <c r="B2795" s="24" t="s">
        <v>11380</v>
      </c>
      <c r="C2795" s="24" t="s">
        <v>11381</v>
      </c>
      <c r="D2795" s="58" t="str">
        <f>IFERROR([1]!EM_S_QSTM07_IS(B2795,"61",$C$1,"1")/1000000,"")</f>
        <v/>
      </c>
      <c r="E2795" s="58" t="str">
        <f>IFERROR([1]!EM_S_PERFORMANCEEXPRESS_PERFEXNETPROFITTOSHAREHOLDER(B2795,$C$1)/1000000,"")</f>
        <v/>
      </c>
      <c r="F2795" s="58" t="str">
        <f>IFERROR([1]!EM_S_PROFITNOTICE_FORECASTT(B2795,$C$1)/1000000,"")</f>
        <v/>
      </c>
      <c r="G2795" s="58" t="str">
        <f>IFERROR([1]!EM_S_PROFITNOTICE_FORECASTL(B2795,$C$1)/1000000,"")</f>
        <v/>
      </c>
      <c r="H2795" s="58" t="str">
        <f t="shared" si="303"/>
        <v/>
      </c>
      <c r="I2795" s="59">
        <f>IFERROR([1]!EM_S_STM07_IS(B2795,"61",$I$2,"1")/1000000,"")</f>
        <v>1769.2691785</v>
      </c>
      <c r="J2795" s="60" t="str">
        <f t="shared" si="304"/>
        <v/>
      </c>
      <c r="K2795" s="58">
        <f>IFERROR([1]!EM_S_QSTM07_IS(B2795,"61",$K$2,"1")/1000000,"")</f>
        <v>-472.97425663000001</v>
      </c>
      <c r="L2795" s="54" t="str">
        <f t="shared" si="305"/>
        <v/>
      </c>
      <c r="M2795" s="49" t="str">
        <f ca="1">[1]!EM_S_MAJASSRES_NUM(B2795,$M$2,$M$1)</f>
        <v/>
      </c>
      <c r="N2795" s="45" t="str">
        <f t="shared" si="306"/>
        <v/>
      </c>
      <c r="O2795" s="37" t="str">
        <f t="shared" ca="1" si="307"/>
        <v/>
      </c>
      <c r="P2795" s="26" t="str">
        <f t="shared" si="301"/>
        <v/>
      </c>
    </row>
    <row r="2796" spans="1:16" x14ac:dyDescent="0.2">
      <c r="A2796" s="65" t="str">
        <f t="shared" ca="1" si="302"/>
        <v/>
      </c>
      <c r="B2796" s="24" t="s">
        <v>11382</v>
      </c>
      <c r="C2796" s="24" t="s">
        <v>11383</v>
      </c>
      <c r="D2796" s="58" t="str">
        <f>IFERROR([1]!EM_S_QSTM07_IS(B2796,"61",$C$1,"1")/1000000,"")</f>
        <v/>
      </c>
      <c r="E2796" s="58" t="str">
        <f>IFERROR([1]!EM_S_PERFORMANCEEXPRESS_PERFEXNETPROFITTOSHAREHOLDER(B2796,$C$1)/1000000,"")</f>
        <v/>
      </c>
      <c r="F2796" s="58" t="str">
        <f>IFERROR([1]!EM_S_PROFITNOTICE_FORECASTT(B2796,$C$1)/1000000,"")</f>
        <v/>
      </c>
      <c r="G2796" s="58" t="str">
        <f>IFERROR([1]!EM_S_PROFITNOTICE_FORECASTL(B2796,$C$1)/1000000,"")</f>
        <v/>
      </c>
      <c r="H2796" s="58" t="str">
        <f t="shared" si="303"/>
        <v/>
      </c>
      <c r="I2796" s="59">
        <f>IFERROR([1]!EM_S_STM07_IS(B2796,"61",$I$2,"1")/1000000,"")</f>
        <v>1283.02534436</v>
      </c>
      <c r="J2796" s="60" t="str">
        <f t="shared" si="304"/>
        <v/>
      </c>
      <c r="K2796" s="58">
        <f>IFERROR([1]!EM_S_QSTM07_IS(B2796,"61",$K$2,"1")/1000000,"")</f>
        <v>470.32981414</v>
      </c>
      <c r="L2796" s="54" t="str">
        <f t="shared" si="305"/>
        <v/>
      </c>
      <c r="M2796" s="49" t="str">
        <f ca="1">[1]!EM_S_MAJASSRES_NUM(B2796,$M$2,$M$1)</f>
        <v/>
      </c>
      <c r="N2796" s="45" t="str">
        <f t="shared" si="306"/>
        <v/>
      </c>
      <c r="O2796" s="37" t="str">
        <f t="shared" ca="1" si="307"/>
        <v/>
      </c>
      <c r="P2796" s="26" t="str">
        <f t="shared" si="301"/>
        <v/>
      </c>
    </row>
    <row r="2797" spans="1:16" x14ac:dyDescent="0.2">
      <c r="A2797" s="65" t="str">
        <f t="shared" ca="1" si="302"/>
        <v/>
      </c>
      <c r="B2797" s="24" t="s">
        <v>11384</v>
      </c>
      <c r="C2797" s="24" t="s">
        <v>11385</v>
      </c>
      <c r="D2797" s="58" t="str">
        <f>IFERROR([1]!EM_S_QSTM07_IS(B2797,"61",$C$1,"1")/1000000,"")</f>
        <v/>
      </c>
      <c r="E2797" s="58" t="str">
        <f>IFERROR([1]!EM_S_PERFORMANCEEXPRESS_PERFEXNETPROFITTOSHAREHOLDER(B2797,$C$1)/1000000,"")</f>
        <v/>
      </c>
      <c r="F2797" s="58" t="str">
        <f>IFERROR([1]!EM_S_PROFITNOTICE_FORECASTT(B2797,$C$1)/1000000,"")</f>
        <v/>
      </c>
      <c r="G2797" s="58" t="str">
        <f>IFERROR([1]!EM_S_PROFITNOTICE_FORECASTL(B2797,$C$1)/1000000,"")</f>
        <v/>
      </c>
      <c r="H2797" s="58" t="str">
        <f t="shared" si="303"/>
        <v/>
      </c>
      <c r="I2797" s="59">
        <f>IFERROR([1]!EM_S_STM07_IS(B2797,"61",$I$2,"1")/1000000,"")</f>
        <v>345.58373111000003</v>
      </c>
      <c r="J2797" s="60" t="str">
        <f t="shared" si="304"/>
        <v/>
      </c>
      <c r="K2797" s="58">
        <f>IFERROR([1]!EM_S_QSTM07_IS(B2797,"61",$K$2,"1")/1000000,"")</f>
        <v>113.14845971</v>
      </c>
      <c r="L2797" s="54" t="str">
        <f t="shared" si="305"/>
        <v/>
      </c>
      <c r="M2797" s="49" t="str">
        <f ca="1">[1]!EM_S_MAJASSRES_NUM(B2797,$M$2,$M$1)</f>
        <v/>
      </c>
      <c r="N2797" s="45" t="str">
        <f t="shared" si="306"/>
        <v/>
      </c>
      <c r="O2797" s="37" t="str">
        <f t="shared" ca="1" si="307"/>
        <v/>
      </c>
      <c r="P2797" s="26" t="str">
        <f t="shared" si="301"/>
        <v/>
      </c>
    </row>
    <row r="2798" spans="1:16" x14ac:dyDescent="0.2">
      <c r="A2798" s="65" t="str">
        <f t="shared" ca="1" si="302"/>
        <v/>
      </c>
      <c r="B2798" s="24" t="s">
        <v>11386</v>
      </c>
      <c r="C2798" s="24" t="s">
        <v>11387</v>
      </c>
      <c r="D2798" s="58" t="str">
        <f>IFERROR([1]!EM_S_QSTM07_IS(B2798,"61",$C$1,"1")/1000000,"")</f>
        <v/>
      </c>
      <c r="E2798" s="58" t="str">
        <f>IFERROR([1]!EM_S_PERFORMANCEEXPRESS_PERFEXNETPROFITTOSHAREHOLDER(B2798,$C$1)/1000000,"")</f>
        <v/>
      </c>
      <c r="F2798" s="58" t="str">
        <f>IFERROR([1]!EM_S_PROFITNOTICE_FORECASTT(B2798,$C$1)/1000000,"")</f>
        <v/>
      </c>
      <c r="G2798" s="58" t="str">
        <f>IFERROR([1]!EM_S_PROFITNOTICE_FORECASTL(B2798,$C$1)/1000000,"")</f>
        <v/>
      </c>
      <c r="H2798" s="58" t="str">
        <f t="shared" si="303"/>
        <v/>
      </c>
      <c r="I2798" s="59">
        <f>IFERROR([1]!EM_S_STM07_IS(B2798,"61",$I$2,"1")/1000000,"")</f>
        <v>50.931068400000001</v>
      </c>
      <c r="J2798" s="60" t="str">
        <f t="shared" si="304"/>
        <v/>
      </c>
      <c r="K2798" s="58">
        <f>IFERROR([1]!EM_S_QSTM07_IS(B2798,"61",$K$2,"1")/1000000,"")</f>
        <v>14.192030019999999</v>
      </c>
      <c r="L2798" s="54" t="str">
        <f t="shared" si="305"/>
        <v/>
      </c>
      <c r="M2798" s="49" t="str">
        <f ca="1">[1]!EM_S_MAJASSRES_NUM(B2798,$M$2,$M$1)</f>
        <v/>
      </c>
      <c r="N2798" s="45" t="str">
        <f t="shared" si="306"/>
        <v/>
      </c>
      <c r="O2798" s="37" t="str">
        <f t="shared" ca="1" si="307"/>
        <v/>
      </c>
      <c r="P2798" s="26" t="str">
        <f t="shared" si="301"/>
        <v/>
      </c>
    </row>
    <row r="2799" spans="1:16" x14ac:dyDescent="0.2">
      <c r="A2799" s="65" t="str">
        <f t="shared" ca="1" si="302"/>
        <v/>
      </c>
      <c r="B2799" s="24" t="s">
        <v>11388</v>
      </c>
      <c r="C2799" s="24" t="s">
        <v>11389</v>
      </c>
      <c r="D2799" s="58" t="str">
        <f>IFERROR([1]!EM_S_QSTM07_IS(B2799,"61",$C$1,"1")/1000000,"")</f>
        <v/>
      </c>
      <c r="E2799" s="58" t="str">
        <f>IFERROR([1]!EM_S_PERFORMANCEEXPRESS_PERFEXNETPROFITTOSHAREHOLDER(B2799,$C$1)/1000000,"")</f>
        <v/>
      </c>
      <c r="F2799" s="58" t="str">
        <f>IFERROR([1]!EM_S_PROFITNOTICE_FORECASTT(B2799,$C$1)/1000000,"")</f>
        <v/>
      </c>
      <c r="G2799" s="58" t="str">
        <f>IFERROR([1]!EM_S_PROFITNOTICE_FORECASTL(B2799,$C$1)/1000000,"")</f>
        <v/>
      </c>
      <c r="H2799" s="58" t="str">
        <f t="shared" si="303"/>
        <v/>
      </c>
      <c r="I2799" s="59">
        <f>IFERROR([1]!EM_S_STM07_IS(B2799,"61",$I$2,"1")/1000000,"")</f>
        <v>321.28171843000001</v>
      </c>
      <c r="J2799" s="60" t="str">
        <f t="shared" si="304"/>
        <v/>
      </c>
      <c r="K2799" s="58">
        <f>IFERROR([1]!EM_S_QSTM07_IS(B2799,"61",$K$2,"1")/1000000,"")</f>
        <v>30.510255260000001</v>
      </c>
      <c r="L2799" s="54" t="str">
        <f t="shared" si="305"/>
        <v/>
      </c>
      <c r="M2799" s="49" t="str">
        <f ca="1">[1]!EM_S_MAJASSRES_NUM(B2799,$M$2,$M$1)</f>
        <v/>
      </c>
      <c r="N2799" s="45" t="str">
        <f t="shared" si="306"/>
        <v/>
      </c>
      <c r="O2799" s="37" t="str">
        <f t="shared" ca="1" si="307"/>
        <v/>
      </c>
      <c r="P2799" s="26" t="str">
        <f t="shared" si="301"/>
        <v/>
      </c>
    </row>
    <row r="2800" spans="1:16" x14ac:dyDescent="0.2">
      <c r="A2800" s="65" t="str">
        <f t="shared" ca="1" si="302"/>
        <v/>
      </c>
      <c r="B2800" s="24" t="s">
        <v>11390</v>
      </c>
      <c r="C2800" s="24" t="s">
        <v>11391</v>
      </c>
      <c r="D2800" s="58" t="str">
        <f>IFERROR([1]!EM_S_QSTM07_IS(B2800,"61",$C$1,"1")/1000000,"")</f>
        <v/>
      </c>
      <c r="E2800" s="58" t="str">
        <f>IFERROR([1]!EM_S_PERFORMANCEEXPRESS_PERFEXNETPROFITTOSHAREHOLDER(B2800,$C$1)/1000000,"")</f>
        <v/>
      </c>
      <c r="F2800" s="58" t="str">
        <f>IFERROR([1]!EM_S_PROFITNOTICE_FORECASTT(B2800,$C$1)/1000000,"")</f>
        <v/>
      </c>
      <c r="G2800" s="58" t="str">
        <f>IFERROR([1]!EM_S_PROFITNOTICE_FORECASTL(B2800,$C$1)/1000000,"")</f>
        <v/>
      </c>
      <c r="H2800" s="58" t="str">
        <f t="shared" si="303"/>
        <v/>
      </c>
      <c r="I2800" s="59">
        <f>IFERROR([1]!EM_S_STM07_IS(B2800,"61",$I$2,"1")/1000000,"")</f>
        <v>1460.6970301700001</v>
      </c>
      <c r="J2800" s="60" t="str">
        <f t="shared" si="304"/>
        <v/>
      </c>
      <c r="K2800" s="58">
        <f>IFERROR([1]!EM_S_QSTM07_IS(B2800,"61",$K$2,"1")/1000000,"")</f>
        <v>187.28154761000002</v>
      </c>
      <c r="L2800" s="54" t="str">
        <f t="shared" si="305"/>
        <v/>
      </c>
      <c r="M2800" s="49" t="str">
        <f ca="1">[1]!EM_S_MAJASSRES_NUM(B2800,$M$2,$M$1)</f>
        <v/>
      </c>
      <c r="N2800" s="45" t="str">
        <f t="shared" si="306"/>
        <v/>
      </c>
      <c r="O2800" s="37" t="str">
        <f t="shared" ca="1" si="307"/>
        <v/>
      </c>
      <c r="P2800" s="26" t="str">
        <f t="shared" si="301"/>
        <v/>
      </c>
    </row>
    <row r="2801" spans="1:16" x14ac:dyDescent="0.2">
      <c r="A2801" s="65" t="str">
        <f t="shared" ca="1" si="302"/>
        <v/>
      </c>
      <c r="B2801" s="24" t="s">
        <v>11392</v>
      </c>
      <c r="C2801" s="24" t="s">
        <v>11393</v>
      </c>
      <c r="D2801" s="58" t="str">
        <f>IFERROR([1]!EM_S_QSTM07_IS(B2801,"61",$C$1,"1")/1000000,"")</f>
        <v/>
      </c>
      <c r="E2801" s="58" t="str">
        <f>IFERROR([1]!EM_S_PERFORMANCEEXPRESS_PERFEXNETPROFITTOSHAREHOLDER(B2801,$C$1)/1000000,"")</f>
        <v/>
      </c>
      <c r="F2801" s="58" t="str">
        <f>IFERROR([1]!EM_S_PROFITNOTICE_FORECASTT(B2801,$C$1)/1000000,"")</f>
        <v/>
      </c>
      <c r="G2801" s="58" t="str">
        <f>IFERROR([1]!EM_S_PROFITNOTICE_FORECASTL(B2801,$C$1)/1000000,"")</f>
        <v/>
      </c>
      <c r="H2801" s="58" t="str">
        <f t="shared" si="303"/>
        <v/>
      </c>
      <c r="I2801" s="59">
        <f>IFERROR([1]!EM_S_STM07_IS(B2801,"61",$I$2,"1")/1000000,"")</f>
        <v>48.378037049999996</v>
      </c>
      <c r="J2801" s="60" t="str">
        <f t="shared" si="304"/>
        <v/>
      </c>
      <c r="K2801" s="58">
        <f>IFERROR([1]!EM_S_QSTM07_IS(B2801,"61",$K$2,"1")/1000000,"")</f>
        <v>114.12570853</v>
      </c>
      <c r="L2801" s="54" t="str">
        <f t="shared" si="305"/>
        <v/>
      </c>
      <c r="M2801" s="49" t="str">
        <f ca="1">[1]!EM_S_MAJASSRES_NUM(B2801,$M$2,$M$1)</f>
        <v/>
      </c>
      <c r="N2801" s="45" t="str">
        <f t="shared" si="306"/>
        <v/>
      </c>
      <c r="O2801" s="37" t="str">
        <f t="shared" ca="1" si="307"/>
        <v/>
      </c>
      <c r="P2801" s="26" t="str">
        <f t="shared" si="301"/>
        <v/>
      </c>
    </row>
    <row r="2802" spans="1:16" x14ac:dyDescent="0.2">
      <c r="A2802" s="65" t="str">
        <f t="shared" ca="1" si="302"/>
        <v/>
      </c>
      <c r="B2802" s="24" t="s">
        <v>11394</v>
      </c>
      <c r="C2802" s="24" t="s">
        <v>11395</v>
      </c>
      <c r="D2802" s="58" t="str">
        <f>IFERROR([1]!EM_S_QSTM07_IS(B2802,"61",$C$1,"1")/1000000,"")</f>
        <v/>
      </c>
      <c r="E2802" s="58" t="str">
        <f>IFERROR([1]!EM_S_PERFORMANCEEXPRESS_PERFEXNETPROFITTOSHAREHOLDER(B2802,$C$1)/1000000,"")</f>
        <v/>
      </c>
      <c r="F2802" s="58" t="str">
        <f>IFERROR([1]!EM_S_PROFITNOTICE_FORECASTT(B2802,$C$1)/1000000,"")</f>
        <v/>
      </c>
      <c r="G2802" s="58" t="str">
        <f>IFERROR([1]!EM_S_PROFITNOTICE_FORECASTL(B2802,$C$1)/1000000,"")</f>
        <v/>
      </c>
      <c r="H2802" s="58" t="str">
        <f t="shared" si="303"/>
        <v/>
      </c>
      <c r="I2802" s="59">
        <f>IFERROR([1]!EM_S_STM07_IS(B2802,"61",$I$2,"1")/1000000,"")</f>
        <v>893.69100000000003</v>
      </c>
      <c r="J2802" s="60" t="str">
        <f t="shared" si="304"/>
        <v/>
      </c>
      <c r="K2802" s="58">
        <f>IFERROR([1]!EM_S_QSTM07_IS(B2802,"61",$K$2,"1")/1000000,"")</f>
        <v>-853.78700000000003</v>
      </c>
      <c r="L2802" s="54" t="str">
        <f t="shared" si="305"/>
        <v/>
      </c>
      <c r="M2802" s="49" t="str">
        <f ca="1">[1]!EM_S_MAJASSRES_NUM(B2802,$M$2,$M$1)</f>
        <v/>
      </c>
      <c r="N2802" s="45" t="str">
        <f t="shared" si="306"/>
        <v/>
      </c>
      <c r="O2802" s="37" t="str">
        <f t="shared" ca="1" si="307"/>
        <v/>
      </c>
      <c r="P2802" s="26" t="str">
        <f t="shared" si="301"/>
        <v/>
      </c>
    </row>
    <row r="2803" spans="1:16" x14ac:dyDescent="0.2">
      <c r="A2803" s="65" t="str">
        <f t="shared" ca="1" si="302"/>
        <v/>
      </c>
      <c r="B2803" s="24" t="s">
        <v>11396</v>
      </c>
      <c r="C2803" s="24" t="s">
        <v>11397</v>
      </c>
      <c r="D2803" s="58" t="str">
        <f>IFERROR([1]!EM_S_QSTM07_IS(B2803,"61",$C$1,"1")/1000000,"")</f>
        <v/>
      </c>
      <c r="E2803" s="58" t="str">
        <f>IFERROR([1]!EM_S_PERFORMANCEEXPRESS_PERFEXNETPROFITTOSHAREHOLDER(B2803,$C$1)/1000000,"")</f>
        <v/>
      </c>
      <c r="F2803" s="58" t="str">
        <f>IFERROR([1]!EM_S_PROFITNOTICE_FORECASTT(B2803,$C$1)/1000000,"")</f>
        <v/>
      </c>
      <c r="G2803" s="58" t="str">
        <f>IFERROR([1]!EM_S_PROFITNOTICE_FORECASTL(B2803,$C$1)/1000000,"")</f>
        <v/>
      </c>
      <c r="H2803" s="58" t="str">
        <f t="shared" si="303"/>
        <v/>
      </c>
      <c r="I2803" s="59">
        <f>IFERROR([1]!EM_S_STM07_IS(B2803,"61",$I$2,"1")/1000000,"")</f>
        <v>1424.4997249999999</v>
      </c>
      <c r="J2803" s="60" t="str">
        <f t="shared" si="304"/>
        <v/>
      </c>
      <c r="K2803" s="58">
        <f>IFERROR([1]!EM_S_QSTM07_IS(B2803,"61",$K$2,"1")/1000000,"")</f>
        <v>-36.370780000000003</v>
      </c>
      <c r="L2803" s="54" t="str">
        <f t="shared" si="305"/>
        <v/>
      </c>
      <c r="M2803" s="49" t="str">
        <f ca="1">[1]!EM_S_MAJASSRES_NUM(B2803,$M$2,$M$1)</f>
        <v/>
      </c>
      <c r="N2803" s="45" t="str">
        <f t="shared" si="306"/>
        <v/>
      </c>
      <c r="O2803" s="37" t="str">
        <f t="shared" ca="1" si="307"/>
        <v/>
      </c>
      <c r="P2803" s="26" t="str">
        <f t="shared" si="301"/>
        <v/>
      </c>
    </row>
    <row r="2804" spans="1:16" x14ac:dyDescent="0.2">
      <c r="A2804" s="65" t="str">
        <f t="shared" ca="1" si="302"/>
        <v/>
      </c>
      <c r="B2804" s="24" t="s">
        <v>11398</v>
      </c>
      <c r="C2804" s="24" t="s">
        <v>11399</v>
      </c>
      <c r="D2804" s="58" t="str">
        <f>IFERROR([1]!EM_S_QSTM07_IS(B2804,"61",$C$1,"1")/1000000,"")</f>
        <v/>
      </c>
      <c r="E2804" s="58" t="str">
        <f>IFERROR([1]!EM_S_PERFORMANCEEXPRESS_PERFEXNETPROFITTOSHAREHOLDER(B2804,$C$1)/1000000,"")</f>
        <v/>
      </c>
      <c r="F2804" s="58" t="str">
        <f>IFERROR([1]!EM_S_PROFITNOTICE_FORECASTT(B2804,$C$1)/1000000,"")</f>
        <v/>
      </c>
      <c r="G2804" s="58" t="str">
        <f>IFERROR([1]!EM_S_PROFITNOTICE_FORECASTL(B2804,$C$1)/1000000,"")</f>
        <v/>
      </c>
      <c r="H2804" s="58" t="str">
        <f t="shared" si="303"/>
        <v/>
      </c>
      <c r="I2804" s="59">
        <f>IFERROR([1]!EM_S_STM07_IS(B2804,"61",$I$2,"1")/1000000,"")</f>
        <v>346.83934947</v>
      </c>
      <c r="J2804" s="60" t="str">
        <f t="shared" si="304"/>
        <v/>
      </c>
      <c r="K2804" s="58">
        <f>IFERROR([1]!EM_S_QSTM07_IS(B2804,"61",$K$2,"1")/1000000,"")</f>
        <v>34.986210710000002</v>
      </c>
      <c r="L2804" s="54" t="str">
        <f t="shared" si="305"/>
        <v/>
      </c>
      <c r="M2804" s="49" t="str">
        <f ca="1">[1]!EM_S_MAJASSRES_NUM(B2804,$M$2,$M$1)</f>
        <v/>
      </c>
      <c r="N2804" s="45" t="str">
        <f t="shared" si="306"/>
        <v/>
      </c>
      <c r="O2804" s="37" t="str">
        <f t="shared" ca="1" si="307"/>
        <v/>
      </c>
      <c r="P2804" s="26" t="str">
        <f t="shared" si="301"/>
        <v/>
      </c>
    </row>
    <row r="2805" spans="1:16" x14ac:dyDescent="0.2">
      <c r="A2805" s="65" t="str">
        <f t="shared" ca="1" si="302"/>
        <v/>
      </c>
      <c r="B2805" s="24" t="s">
        <v>11400</v>
      </c>
      <c r="C2805" s="24" t="s">
        <v>11401</v>
      </c>
      <c r="D2805" s="58" t="str">
        <f>IFERROR([1]!EM_S_QSTM07_IS(B2805,"61",$C$1,"1")/1000000,"")</f>
        <v/>
      </c>
      <c r="E2805" s="58" t="str">
        <f>IFERROR([1]!EM_S_PERFORMANCEEXPRESS_PERFEXNETPROFITTOSHAREHOLDER(B2805,$C$1)/1000000,"")</f>
        <v/>
      </c>
      <c r="F2805" s="58" t="str">
        <f>IFERROR([1]!EM_S_PROFITNOTICE_FORECASTT(B2805,$C$1)/1000000,"")</f>
        <v/>
      </c>
      <c r="G2805" s="58" t="str">
        <f>IFERROR([1]!EM_S_PROFITNOTICE_FORECASTL(B2805,$C$1)/1000000,"")</f>
        <v/>
      </c>
      <c r="H2805" s="58" t="str">
        <f t="shared" si="303"/>
        <v/>
      </c>
      <c r="I2805" s="59">
        <f>IFERROR([1]!EM_S_STM07_IS(B2805,"61",$I$2,"1")/1000000,"")</f>
        <v>2665.2471459899998</v>
      </c>
      <c r="J2805" s="60" t="str">
        <f t="shared" si="304"/>
        <v/>
      </c>
      <c r="K2805" s="58">
        <f>IFERROR([1]!EM_S_QSTM07_IS(B2805,"61",$K$2,"1")/1000000,"")</f>
        <v>137.10949188999999</v>
      </c>
      <c r="L2805" s="54" t="str">
        <f t="shared" si="305"/>
        <v/>
      </c>
      <c r="M2805" s="49" t="str">
        <f ca="1">[1]!EM_S_MAJASSRES_NUM(B2805,$M$2,$M$1)</f>
        <v/>
      </c>
      <c r="N2805" s="45" t="str">
        <f t="shared" si="306"/>
        <v/>
      </c>
      <c r="O2805" s="37" t="str">
        <f t="shared" ca="1" si="307"/>
        <v/>
      </c>
      <c r="P2805" s="26" t="str">
        <f t="shared" si="301"/>
        <v/>
      </c>
    </row>
    <row r="2806" spans="1:16" x14ac:dyDescent="0.2">
      <c r="A2806" s="65" t="str">
        <f t="shared" ca="1" si="302"/>
        <v/>
      </c>
      <c r="B2806" s="24" t="s">
        <v>11402</v>
      </c>
      <c r="C2806" s="24" t="s">
        <v>11403</v>
      </c>
      <c r="D2806" s="58" t="str">
        <f>IFERROR([1]!EM_S_QSTM07_IS(B2806,"61",$C$1,"1")/1000000,"")</f>
        <v/>
      </c>
      <c r="E2806" s="58" t="str">
        <f>IFERROR([1]!EM_S_PERFORMANCEEXPRESS_PERFEXNETPROFITTOSHAREHOLDER(B2806,$C$1)/1000000,"")</f>
        <v/>
      </c>
      <c r="F2806" s="58" t="str">
        <f>IFERROR([1]!EM_S_PROFITNOTICE_FORECASTT(B2806,$C$1)/1000000,"")</f>
        <v/>
      </c>
      <c r="G2806" s="58" t="str">
        <f>IFERROR([1]!EM_S_PROFITNOTICE_FORECASTL(B2806,$C$1)/1000000,"")</f>
        <v/>
      </c>
      <c r="H2806" s="58" t="str">
        <f t="shared" si="303"/>
        <v/>
      </c>
      <c r="I2806" s="59">
        <f>IFERROR([1]!EM_S_STM07_IS(B2806,"61",$I$2,"1")/1000000,"")</f>
        <v>300.79211142000003</v>
      </c>
      <c r="J2806" s="60" t="str">
        <f t="shared" si="304"/>
        <v/>
      </c>
      <c r="K2806" s="58">
        <f>IFERROR([1]!EM_S_QSTM07_IS(B2806,"61",$K$2,"1")/1000000,"")</f>
        <v>10.179693960000002</v>
      </c>
      <c r="L2806" s="54" t="str">
        <f t="shared" si="305"/>
        <v/>
      </c>
      <c r="M2806" s="49" t="str">
        <f ca="1">[1]!EM_S_MAJASSRES_NUM(B2806,$M$2,$M$1)</f>
        <v/>
      </c>
      <c r="N2806" s="45" t="str">
        <f t="shared" si="306"/>
        <v/>
      </c>
      <c r="O2806" s="37" t="str">
        <f t="shared" ca="1" si="307"/>
        <v/>
      </c>
      <c r="P2806" s="26" t="str">
        <f t="shared" si="301"/>
        <v/>
      </c>
    </row>
    <row r="2807" spans="1:16" x14ac:dyDescent="0.2">
      <c r="A2807" s="65" t="str">
        <f t="shared" ca="1" si="302"/>
        <v/>
      </c>
      <c r="B2807" s="24" t="s">
        <v>11404</v>
      </c>
      <c r="C2807" s="24" t="s">
        <v>11405</v>
      </c>
      <c r="D2807" s="58" t="str">
        <f>IFERROR([1]!EM_S_QSTM07_IS(B2807,"61",$C$1,"1")/1000000,"")</f>
        <v/>
      </c>
      <c r="E2807" s="58" t="str">
        <f>IFERROR([1]!EM_S_PERFORMANCEEXPRESS_PERFEXNETPROFITTOSHAREHOLDER(B2807,$C$1)/1000000,"")</f>
        <v/>
      </c>
      <c r="F2807" s="58" t="str">
        <f>IFERROR([1]!EM_S_PROFITNOTICE_FORECASTT(B2807,$C$1)/1000000,"")</f>
        <v/>
      </c>
      <c r="G2807" s="58" t="str">
        <f>IFERROR([1]!EM_S_PROFITNOTICE_FORECASTL(B2807,$C$1)/1000000,"")</f>
        <v/>
      </c>
      <c r="H2807" s="58" t="str">
        <f t="shared" si="303"/>
        <v/>
      </c>
      <c r="I2807" s="59">
        <f>IFERROR([1]!EM_S_STM07_IS(B2807,"61",$I$2,"1")/1000000,"")</f>
        <v>248.18921963999998</v>
      </c>
      <c r="J2807" s="60" t="str">
        <f t="shared" si="304"/>
        <v/>
      </c>
      <c r="K2807" s="58">
        <f>IFERROR([1]!EM_S_QSTM07_IS(B2807,"61",$K$2,"1")/1000000,"")</f>
        <v>-1273.41216534</v>
      </c>
      <c r="L2807" s="54" t="str">
        <f t="shared" si="305"/>
        <v/>
      </c>
      <c r="M2807" s="49" t="str">
        <f ca="1">[1]!EM_S_MAJASSRES_NUM(B2807,$M$2,$M$1)</f>
        <v/>
      </c>
      <c r="N2807" s="45" t="str">
        <f t="shared" si="306"/>
        <v/>
      </c>
      <c r="O2807" s="37" t="str">
        <f t="shared" ca="1" si="307"/>
        <v/>
      </c>
      <c r="P2807" s="26" t="str">
        <f t="shared" si="301"/>
        <v/>
      </c>
    </row>
    <row r="2808" spans="1:16" x14ac:dyDescent="0.2">
      <c r="A2808" s="65" t="str">
        <f t="shared" ca="1" si="302"/>
        <v/>
      </c>
      <c r="B2808" s="24" t="s">
        <v>11406</v>
      </c>
      <c r="C2808" s="24" t="s">
        <v>11407</v>
      </c>
      <c r="D2808" s="58" t="str">
        <f>IFERROR([1]!EM_S_QSTM07_IS(B2808,"61",$C$1,"1")/1000000,"")</f>
        <v/>
      </c>
      <c r="E2808" s="58" t="str">
        <f>IFERROR([1]!EM_S_PERFORMANCEEXPRESS_PERFEXNETPROFITTOSHAREHOLDER(B2808,$C$1)/1000000,"")</f>
        <v/>
      </c>
      <c r="F2808" s="58" t="str">
        <f>IFERROR([1]!EM_S_PROFITNOTICE_FORECASTT(B2808,$C$1)/1000000,"")</f>
        <v/>
      </c>
      <c r="G2808" s="58" t="str">
        <f>IFERROR([1]!EM_S_PROFITNOTICE_FORECASTL(B2808,$C$1)/1000000,"")</f>
        <v/>
      </c>
      <c r="H2808" s="58" t="str">
        <f t="shared" si="303"/>
        <v/>
      </c>
      <c r="I2808" s="59">
        <f>IFERROR([1]!EM_S_STM07_IS(B2808,"61",$I$2,"1")/1000000,"")</f>
        <v>-9220.1271957099998</v>
      </c>
      <c r="J2808" s="60" t="str">
        <f t="shared" si="304"/>
        <v/>
      </c>
      <c r="K2808" s="58">
        <f>IFERROR([1]!EM_S_QSTM07_IS(B2808,"61",$K$2,"1")/1000000,"")</f>
        <v>95.172333499999993</v>
      </c>
      <c r="L2808" s="54" t="str">
        <f t="shared" si="305"/>
        <v/>
      </c>
      <c r="M2808" s="49" t="str">
        <f ca="1">[1]!EM_S_MAJASSRES_NUM(B2808,$M$2,$M$1)</f>
        <v/>
      </c>
      <c r="N2808" s="45" t="str">
        <f t="shared" si="306"/>
        <v/>
      </c>
      <c r="O2808" s="37" t="str">
        <f t="shared" ca="1" si="307"/>
        <v/>
      </c>
      <c r="P2808" s="26" t="str">
        <f t="shared" si="301"/>
        <v/>
      </c>
    </row>
    <row r="2809" spans="1:16" x14ac:dyDescent="0.2">
      <c r="A2809" s="65" t="str">
        <f t="shared" ca="1" si="302"/>
        <v/>
      </c>
      <c r="B2809" s="24" t="s">
        <v>11408</v>
      </c>
      <c r="C2809" s="24" t="s">
        <v>11409</v>
      </c>
      <c r="D2809" s="58" t="str">
        <f>IFERROR([1]!EM_S_QSTM07_IS(B2809,"61",$C$1,"1")/1000000,"")</f>
        <v/>
      </c>
      <c r="E2809" s="58" t="str">
        <f>IFERROR([1]!EM_S_PERFORMANCEEXPRESS_PERFEXNETPROFITTOSHAREHOLDER(B2809,$C$1)/1000000,"")</f>
        <v/>
      </c>
      <c r="F2809" s="58" t="str">
        <f>IFERROR([1]!EM_S_PROFITNOTICE_FORECASTT(B2809,$C$1)/1000000,"")</f>
        <v/>
      </c>
      <c r="G2809" s="58" t="str">
        <f>IFERROR([1]!EM_S_PROFITNOTICE_FORECASTL(B2809,$C$1)/1000000,"")</f>
        <v/>
      </c>
      <c r="H2809" s="58" t="str">
        <f t="shared" si="303"/>
        <v/>
      </c>
      <c r="I2809" s="59">
        <f>IFERROR([1]!EM_S_STM07_IS(B2809,"61",$I$2,"1")/1000000,"")</f>
        <v>850.80763665999996</v>
      </c>
      <c r="J2809" s="60" t="str">
        <f t="shared" si="304"/>
        <v/>
      </c>
      <c r="K2809" s="58">
        <f>IFERROR([1]!EM_S_QSTM07_IS(B2809,"61",$K$2,"1")/1000000,"")</f>
        <v>336.29451682999996</v>
      </c>
      <c r="L2809" s="54" t="str">
        <f t="shared" si="305"/>
        <v/>
      </c>
      <c r="M2809" s="49" t="str">
        <f ca="1">[1]!EM_S_MAJASSRES_NUM(B2809,$M$2,$M$1)</f>
        <v/>
      </c>
      <c r="N2809" s="45" t="str">
        <f t="shared" si="306"/>
        <v/>
      </c>
      <c r="O2809" s="37" t="str">
        <f t="shared" ca="1" si="307"/>
        <v/>
      </c>
      <c r="P2809" s="26" t="str">
        <f t="shared" si="301"/>
        <v/>
      </c>
    </row>
    <row r="2810" spans="1:16" x14ac:dyDescent="0.2">
      <c r="A2810" s="65" t="str">
        <f t="shared" ca="1" si="302"/>
        <v/>
      </c>
      <c r="B2810" s="24" t="s">
        <v>11410</v>
      </c>
      <c r="C2810" s="24" t="s">
        <v>11411</v>
      </c>
      <c r="D2810" s="58" t="str">
        <f>IFERROR([1]!EM_S_QSTM07_IS(B2810,"61",$C$1,"1")/1000000,"")</f>
        <v/>
      </c>
      <c r="E2810" s="58" t="str">
        <f>IFERROR([1]!EM_S_PERFORMANCEEXPRESS_PERFEXNETPROFITTOSHAREHOLDER(B2810,$C$1)/1000000,"")</f>
        <v/>
      </c>
      <c r="F2810" s="58" t="str">
        <f>IFERROR([1]!EM_S_PROFITNOTICE_FORECASTT(B2810,$C$1)/1000000,"")</f>
        <v/>
      </c>
      <c r="G2810" s="58" t="str">
        <f>IFERROR([1]!EM_S_PROFITNOTICE_FORECASTL(B2810,$C$1)/1000000,"")</f>
        <v/>
      </c>
      <c r="H2810" s="58" t="str">
        <f t="shared" si="303"/>
        <v/>
      </c>
      <c r="I2810" s="59">
        <f>IFERROR([1]!EM_S_STM07_IS(B2810,"61",$I$2,"1")/1000000,"")</f>
        <v>234.68997265000002</v>
      </c>
      <c r="J2810" s="60" t="str">
        <f t="shared" si="304"/>
        <v/>
      </c>
      <c r="K2810" s="58">
        <f>IFERROR([1]!EM_S_QSTM07_IS(B2810,"61",$K$2,"1")/1000000,"")</f>
        <v>123.60965839000001</v>
      </c>
      <c r="L2810" s="54" t="str">
        <f t="shared" si="305"/>
        <v/>
      </c>
      <c r="M2810" s="49" t="str">
        <f ca="1">[1]!EM_S_MAJASSRES_NUM(B2810,$M$2,$M$1)</f>
        <v/>
      </c>
      <c r="N2810" s="45" t="str">
        <f t="shared" si="306"/>
        <v/>
      </c>
      <c r="O2810" s="37" t="str">
        <f t="shared" ca="1" si="307"/>
        <v/>
      </c>
      <c r="P2810" s="26" t="str">
        <f t="shared" si="301"/>
        <v/>
      </c>
    </row>
    <row r="2811" spans="1:16" x14ac:dyDescent="0.2">
      <c r="A2811" s="65" t="str">
        <f t="shared" ca="1" si="302"/>
        <v/>
      </c>
      <c r="B2811" s="24" t="s">
        <v>11412</v>
      </c>
      <c r="C2811" s="24" t="s">
        <v>11413</v>
      </c>
      <c r="D2811" s="58" t="str">
        <f>IFERROR([1]!EM_S_QSTM07_IS(B2811,"61",$C$1,"1")/1000000,"")</f>
        <v/>
      </c>
      <c r="E2811" s="58" t="str">
        <f>IFERROR([1]!EM_S_PERFORMANCEEXPRESS_PERFEXNETPROFITTOSHAREHOLDER(B2811,$C$1)/1000000,"")</f>
        <v/>
      </c>
      <c r="F2811" s="58" t="str">
        <f>IFERROR([1]!EM_S_PROFITNOTICE_FORECASTT(B2811,$C$1)/1000000,"")</f>
        <v/>
      </c>
      <c r="G2811" s="58" t="str">
        <f>IFERROR([1]!EM_S_PROFITNOTICE_FORECASTL(B2811,$C$1)/1000000,"")</f>
        <v/>
      </c>
      <c r="H2811" s="58" t="str">
        <f t="shared" si="303"/>
        <v/>
      </c>
      <c r="I2811" s="59">
        <f>IFERROR([1]!EM_S_STM07_IS(B2811,"61",$I$2,"1")/1000000,"")</f>
        <v>815.48676949000003</v>
      </c>
      <c r="J2811" s="60" t="str">
        <f t="shared" si="304"/>
        <v/>
      </c>
      <c r="K2811" s="58">
        <f>IFERROR([1]!EM_S_QSTM07_IS(B2811,"61",$K$2,"1")/1000000,"")</f>
        <v>8.1955669399999405</v>
      </c>
      <c r="L2811" s="54" t="str">
        <f t="shared" si="305"/>
        <v/>
      </c>
      <c r="M2811" s="49" t="str">
        <f ca="1">[1]!EM_S_MAJASSRES_NUM(B2811,$M$2,$M$1)</f>
        <v/>
      </c>
      <c r="N2811" s="45">
        <f t="shared" si="306"/>
        <v>1</v>
      </c>
      <c r="O2811" s="37" t="str">
        <f t="shared" ca="1" si="307"/>
        <v/>
      </c>
      <c r="P2811" s="26" t="str">
        <f t="shared" si="301"/>
        <v/>
      </c>
    </row>
    <row r="2812" spans="1:16" x14ac:dyDescent="0.2">
      <c r="A2812" s="65" t="str">
        <f t="shared" ca="1" si="302"/>
        <v/>
      </c>
      <c r="B2812" s="24" t="s">
        <v>11414</v>
      </c>
      <c r="C2812" s="24" t="s">
        <v>11415</v>
      </c>
      <c r="D2812" s="58" t="str">
        <f>IFERROR([1]!EM_S_QSTM07_IS(B2812,"61",$C$1,"1")/1000000,"")</f>
        <v/>
      </c>
      <c r="E2812" s="58" t="str">
        <f>IFERROR([1]!EM_S_PERFORMANCEEXPRESS_PERFEXNETPROFITTOSHAREHOLDER(B2812,$C$1)/1000000,"")</f>
        <v/>
      </c>
      <c r="F2812" s="58" t="str">
        <f>IFERROR([1]!EM_S_PROFITNOTICE_FORECASTT(B2812,$C$1)/1000000,"")</f>
        <v/>
      </c>
      <c r="G2812" s="58" t="str">
        <f>IFERROR([1]!EM_S_PROFITNOTICE_FORECASTL(B2812,$C$1)/1000000,"")</f>
        <v/>
      </c>
      <c r="H2812" s="58" t="str">
        <f t="shared" si="303"/>
        <v/>
      </c>
      <c r="I2812" s="59">
        <f>IFERROR([1]!EM_S_STM07_IS(B2812,"61",$I$2,"1")/1000000,"")</f>
        <v>193835</v>
      </c>
      <c r="J2812" s="60" t="str">
        <f t="shared" si="304"/>
        <v/>
      </c>
      <c r="K2812" s="58">
        <f>IFERROR([1]!EM_S_QSTM07_IS(B2812,"61",$K$2,"1")/1000000,"")</f>
        <v>36588</v>
      </c>
      <c r="L2812" s="54" t="str">
        <f t="shared" si="305"/>
        <v/>
      </c>
      <c r="M2812" s="49" t="str">
        <f ca="1">[1]!EM_S_MAJASSRES_NUM(B2812,$M$2,$M$1)</f>
        <v/>
      </c>
      <c r="N2812" s="45" t="str">
        <f t="shared" si="306"/>
        <v/>
      </c>
      <c r="O2812" s="37" t="str">
        <f t="shared" ca="1" si="307"/>
        <v/>
      </c>
      <c r="P2812" s="26" t="str">
        <f t="shared" si="301"/>
        <v/>
      </c>
    </row>
    <row r="2813" spans="1:16" x14ac:dyDescent="0.2">
      <c r="A2813" s="65" t="str">
        <f t="shared" ca="1" si="302"/>
        <v/>
      </c>
      <c r="B2813" s="24" t="s">
        <v>11416</v>
      </c>
      <c r="C2813" s="24" t="s">
        <v>11417</v>
      </c>
      <c r="D2813" s="58" t="str">
        <f>IFERROR([1]!EM_S_QSTM07_IS(B2813,"61",$C$1,"1")/1000000,"")</f>
        <v/>
      </c>
      <c r="E2813" s="58" t="str">
        <f>IFERROR([1]!EM_S_PERFORMANCEEXPRESS_PERFEXNETPROFITTOSHAREHOLDER(B2813,$C$1)/1000000,"")</f>
        <v/>
      </c>
      <c r="F2813" s="58" t="str">
        <f>IFERROR([1]!EM_S_PROFITNOTICE_FORECASTT(B2813,$C$1)/1000000,"")</f>
        <v/>
      </c>
      <c r="G2813" s="58" t="str">
        <f>IFERROR([1]!EM_S_PROFITNOTICE_FORECASTL(B2813,$C$1)/1000000,"")</f>
        <v/>
      </c>
      <c r="H2813" s="58" t="str">
        <f t="shared" si="303"/>
        <v/>
      </c>
      <c r="I2813" s="59">
        <f>IFERROR([1]!EM_S_STM07_IS(B2813,"61",$I$2,"1")/1000000,"")</f>
        <v>-34.951273229999998</v>
      </c>
      <c r="J2813" s="60" t="str">
        <f t="shared" si="304"/>
        <v/>
      </c>
      <c r="K2813" s="58">
        <f>IFERROR([1]!EM_S_QSTM07_IS(B2813,"61",$K$2,"1")/1000000,"")</f>
        <v>30.901867559999999</v>
      </c>
      <c r="L2813" s="54" t="str">
        <f t="shared" si="305"/>
        <v/>
      </c>
      <c r="M2813" s="49" t="str">
        <f ca="1">[1]!EM_S_MAJASSRES_NUM(B2813,$M$2,$M$1)</f>
        <v/>
      </c>
      <c r="N2813" s="45" t="str">
        <f t="shared" si="306"/>
        <v/>
      </c>
      <c r="O2813" s="37" t="str">
        <f t="shared" ca="1" si="307"/>
        <v/>
      </c>
      <c r="P2813" s="26" t="str">
        <f t="shared" si="301"/>
        <v/>
      </c>
    </row>
    <row r="2814" spans="1:16" x14ac:dyDescent="0.2">
      <c r="A2814" s="65" t="str">
        <f t="shared" ca="1" si="302"/>
        <v/>
      </c>
      <c r="B2814" s="24" t="s">
        <v>11418</v>
      </c>
      <c r="C2814" s="24" t="s">
        <v>11419</v>
      </c>
      <c r="D2814" s="58" t="str">
        <f>IFERROR([1]!EM_S_QSTM07_IS(B2814,"61",$C$1,"1")/1000000,"")</f>
        <v/>
      </c>
      <c r="E2814" s="58" t="str">
        <f>IFERROR([1]!EM_S_PERFORMANCEEXPRESS_PERFEXNETPROFITTOSHAREHOLDER(B2814,$C$1)/1000000,"")</f>
        <v/>
      </c>
      <c r="F2814" s="58" t="str">
        <f>IFERROR([1]!EM_S_PROFITNOTICE_FORECASTT(B2814,$C$1)/1000000,"")</f>
        <v/>
      </c>
      <c r="G2814" s="58" t="str">
        <f>IFERROR([1]!EM_S_PROFITNOTICE_FORECASTL(B2814,$C$1)/1000000,"")</f>
        <v/>
      </c>
      <c r="H2814" s="58" t="str">
        <f t="shared" si="303"/>
        <v/>
      </c>
      <c r="I2814" s="59">
        <f>IFERROR([1]!EM_S_STM07_IS(B2814,"61",$I$2,"1")/1000000,"")</f>
        <v>200.72726299999999</v>
      </c>
      <c r="J2814" s="60" t="str">
        <f t="shared" si="304"/>
        <v/>
      </c>
      <c r="K2814" s="58">
        <f>IFERROR([1]!EM_S_QSTM07_IS(B2814,"61",$K$2,"1")/1000000,"")</f>
        <v>165.34337453000001</v>
      </c>
      <c r="L2814" s="54" t="str">
        <f t="shared" si="305"/>
        <v/>
      </c>
      <c r="M2814" s="49" t="str">
        <f ca="1">[1]!EM_S_MAJASSRES_NUM(B2814,$M$2,$M$1)</f>
        <v/>
      </c>
      <c r="N2814" s="45" t="str">
        <f t="shared" si="306"/>
        <v/>
      </c>
      <c r="O2814" s="37" t="str">
        <f t="shared" ca="1" si="307"/>
        <v/>
      </c>
      <c r="P2814" s="26" t="str">
        <f t="shared" si="301"/>
        <v/>
      </c>
    </row>
    <row r="2815" spans="1:16" x14ac:dyDescent="0.2">
      <c r="A2815" s="65" t="str">
        <f t="shared" ca="1" si="302"/>
        <v/>
      </c>
      <c r="B2815" s="24" t="s">
        <v>11420</v>
      </c>
      <c r="C2815" s="24" t="s">
        <v>11421</v>
      </c>
      <c r="D2815" s="58" t="str">
        <f>IFERROR([1]!EM_S_QSTM07_IS(B2815,"61",$C$1,"1")/1000000,"")</f>
        <v/>
      </c>
      <c r="E2815" s="58" t="str">
        <f>IFERROR([1]!EM_S_PERFORMANCEEXPRESS_PERFEXNETPROFITTOSHAREHOLDER(B2815,$C$1)/1000000,"")</f>
        <v/>
      </c>
      <c r="F2815" s="58" t="str">
        <f>IFERROR([1]!EM_S_PROFITNOTICE_FORECASTT(B2815,$C$1)/1000000,"")</f>
        <v/>
      </c>
      <c r="G2815" s="58" t="str">
        <f>IFERROR([1]!EM_S_PROFITNOTICE_FORECASTL(B2815,$C$1)/1000000,"")</f>
        <v/>
      </c>
      <c r="H2815" s="58" t="str">
        <f t="shared" si="303"/>
        <v/>
      </c>
      <c r="I2815" s="59">
        <f>IFERROR([1]!EM_S_STM07_IS(B2815,"61",$I$2,"1")/1000000,"")</f>
        <v>776.45385965000003</v>
      </c>
      <c r="J2815" s="60" t="str">
        <f t="shared" si="304"/>
        <v/>
      </c>
      <c r="K2815" s="58">
        <f>IFERROR([1]!EM_S_QSTM07_IS(B2815,"61",$K$2,"1")/1000000,"")</f>
        <v>468.89807910000002</v>
      </c>
      <c r="L2815" s="54" t="str">
        <f t="shared" si="305"/>
        <v/>
      </c>
      <c r="M2815" s="49" t="str">
        <f ca="1">[1]!EM_S_MAJASSRES_NUM(B2815,$M$2,$M$1)</f>
        <v/>
      </c>
      <c r="N2815" s="45" t="str">
        <f t="shared" si="306"/>
        <v/>
      </c>
      <c r="O2815" s="37" t="str">
        <f t="shared" ca="1" si="307"/>
        <v/>
      </c>
      <c r="P2815" s="26" t="str">
        <f t="shared" si="301"/>
        <v/>
      </c>
    </row>
    <row r="2816" spans="1:16" x14ac:dyDescent="0.2">
      <c r="A2816" s="65" t="str">
        <f t="shared" ca="1" si="302"/>
        <v/>
      </c>
      <c r="B2816" s="24" t="s">
        <v>11422</v>
      </c>
      <c r="C2816" s="24" t="s">
        <v>11423</v>
      </c>
      <c r="D2816" s="58" t="str">
        <f>IFERROR([1]!EM_S_QSTM07_IS(B2816,"61",$C$1,"1")/1000000,"")</f>
        <v/>
      </c>
      <c r="E2816" s="58" t="str">
        <f>IFERROR([1]!EM_S_PERFORMANCEEXPRESS_PERFEXNETPROFITTOSHAREHOLDER(B2816,$C$1)/1000000,"")</f>
        <v/>
      </c>
      <c r="F2816" s="58" t="str">
        <f>IFERROR([1]!EM_S_PROFITNOTICE_FORECASTT(B2816,$C$1)/1000000,"")</f>
        <v/>
      </c>
      <c r="G2816" s="58" t="str">
        <f>IFERROR([1]!EM_S_PROFITNOTICE_FORECASTL(B2816,$C$1)/1000000,"")</f>
        <v/>
      </c>
      <c r="H2816" s="58" t="str">
        <f t="shared" si="303"/>
        <v/>
      </c>
      <c r="I2816" s="59">
        <f>IFERROR([1]!EM_S_STM07_IS(B2816,"61",$I$2,"1")/1000000,"")</f>
        <v>12.49405776</v>
      </c>
      <c r="J2816" s="60" t="str">
        <f t="shared" si="304"/>
        <v/>
      </c>
      <c r="K2816" s="58">
        <f>IFERROR([1]!EM_S_QSTM07_IS(B2816,"61",$K$2,"1")/1000000,"")</f>
        <v>24.17493327</v>
      </c>
      <c r="L2816" s="54" t="str">
        <f t="shared" si="305"/>
        <v/>
      </c>
      <c r="M2816" s="49" t="str">
        <f ca="1">[1]!EM_S_MAJASSRES_NUM(B2816,$M$2,$M$1)</f>
        <v/>
      </c>
      <c r="N2816" s="45" t="str">
        <f t="shared" si="306"/>
        <v/>
      </c>
      <c r="O2816" s="37" t="str">
        <f t="shared" ca="1" si="307"/>
        <v/>
      </c>
      <c r="P2816" s="26" t="str">
        <f t="shared" si="301"/>
        <v/>
      </c>
    </row>
    <row r="2817" spans="1:16" x14ac:dyDescent="0.2">
      <c r="A2817" s="65" t="str">
        <f t="shared" ca="1" si="302"/>
        <v/>
      </c>
      <c r="B2817" s="24" t="s">
        <v>11424</v>
      </c>
      <c r="C2817" s="24" t="s">
        <v>11425</v>
      </c>
      <c r="D2817" s="58" t="str">
        <f>IFERROR([1]!EM_S_QSTM07_IS(B2817,"61",$C$1,"1")/1000000,"")</f>
        <v/>
      </c>
      <c r="E2817" s="58" t="str">
        <f>IFERROR([1]!EM_S_PERFORMANCEEXPRESS_PERFEXNETPROFITTOSHAREHOLDER(B2817,$C$1)/1000000,"")</f>
        <v/>
      </c>
      <c r="F2817" s="58" t="str">
        <f>IFERROR([1]!EM_S_PROFITNOTICE_FORECASTT(B2817,$C$1)/1000000,"")</f>
        <v/>
      </c>
      <c r="G2817" s="58" t="str">
        <f>IFERROR([1]!EM_S_PROFITNOTICE_FORECASTL(B2817,$C$1)/1000000,"")</f>
        <v/>
      </c>
      <c r="H2817" s="58" t="str">
        <f t="shared" si="303"/>
        <v/>
      </c>
      <c r="I2817" s="59">
        <f>IFERROR([1]!EM_S_STM07_IS(B2817,"61",$I$2,"1")/1000000,"")</f>
        <v>-135.17921327000002</v>
      </c>
      <c r="J2817" s="60" t="str">
        <f t="shared" si="304"/>
        <v/>
      </c>
      <c r="K2817" s="58">
        <f>IFERROR([1]!EM_S_QSTM07_IS(B2817,"61",$K$2,"1")/1000000,"")</f>
        <v>37.109220430000001</v>
      </c>
      <c r="L2817" s="54" t="str">
        <f t="shared" si="305"/>
        <v/>
      </c>
      <c r="M2817" s="49" t="str">
        <f ca="1">[1]!EM_S_MAJASSRES_NUM(B2817,$M$2,$M$1)</f>
        <v/>
      </c>
      <c r="N2817" s="45" t="str">
        <f t="shared" si="306"/>
        <v/>
      </c>
      <c r="O2817" s="37" t="str">
        <f t="shared" ca="1" si="307"/>
        <v/>
      </c>
      <c r="P2817" s="26" t="str">
        <f t="shared" si="301"/>
        <v/>
      </c>
    </row>
    <row r="2818" spans="1:16" x14ac:dyDescent="0.2">
      <c r="A2818" s="65" t="str">
        <f t="shared" ca="1" si="302"/>
        <v/>
      </c>
      <c r="B2818" s="24" t="s">
        <v>11426</v>
      </c>
      <c r="C2818" s="24" t="s">
        <v>11427</v>
      </c>
      <c r="D2818" s="58" t="str">
        <f>IFERROR([1]!EM_S_QSTM07_IS(B2818,"61",$C$1,"1")/1000000,"")</f>
        <v/>
      </c>
      <c r="E2818" s="58" t="str">
        <f>IFERROR([1]!EM_S_PERFORMANCEEXPRESS_PERFEXNETPROFITTOSHAREHOLDER(B2818,$C$1)/1000000,"")</f>
        <v/>
      </c>
      <c r="F2818" s="58" t="str">
        <f>IFERROR([1]!EM_S_PROFITNOTICE_FORECASTT(B2818,$C$1)/1000000,"")</f>
        <v/>
      </c>
      <c r="G2818" s="58" t="str">
        <f>IFERROR([1]!EM_S_PROFITNOTICE_FORECASTL(B2818,$C$1)/1000000,"")</f>
        <v/>
      </c>
      <c r="H2818" s="58" t="str">
        <f t="shared" si="303"/>
        <v/>
      </c>
      <c r="I2818" s="59">
        <f>IFERROR([1]!EM_S_STM07_IS(B2818,"61",$I$2,"1")/1000000,"")</f>
        <v>3761.4616519800002</v>
      </c>
      <c r="J2818" s="60" t="str">
        <f t="shared" si="304"/>
        <v/>
      </c>
      <c r="K2818" s="58">
        <f>IFERROR([1]!EM_S_QSTM07_IS(B2818,"61",$K$2,"1")/1000000,"")</f>
        <v>336.97706592000003</v>
      </c>
      <c r="L2818" s="54" t="str">
        <f t="shared" si="305"/>
        <v/>
      </c>
      <c r="M2818" s="49" t="str">
        <f ca="1">[1]!EM_S_MAJASSRES_NUM(B2818,$M$2,$M$1)</f>
        <v/>
      </c>
      <c r="N2818" s="45" t="str">
        <f t="shared" si="306"/>
        <v/>
      </c>
      <c r="O2818" s="37" t="str">
        <f t="shared" ca="1" si="307"/>
        <v/>
      </c>
      <c r="P2818" s="26" t="str">
        <f t="shared" si="301"/>
        <v/>
      </c>
    </row>
    <row r="2819" spans="1:16" x14ac:dyDescent="0.2">
      <c r="A2819" s="65" t="str">
        <f t="shared" ca="1" si="302"/>
        <v/>
      </c>
      <c r="B2819" s="24" t="s">
        <v>11428</v>
      </c>
      <c r="C2819" s="24" t="s">
        <v>11429</v>
      </c>
      <c r="D2819" s="58" t="str">
        <f>IFERROR([1]!EM_S_QSTM07_IS(B2819,"61",$C$1,"1")/1000000,"")</f>
        <v/>
      </c>
      <c r="E2819" s="58" t="str">
        <f>IFERROR([1]!EM_S_PERFORMANCEEXPRESS_PERFEXNETPROFITTOSHAREHOLDER(B2819,$C$1)/1000000,"")</f>
        <v/>
      </c>
      <c r="F2819" s="58" t="str">
        <f>IFERROR([1]!EM_S_PROFITNOTICE_FORECASTT(B2819,$C$1)/1000000,"")</f>
        <v/>
      </c>
      <c r="G2819" s="58" t="str">
        <f>IFERROR([1]!EM_S_PROFITNOTICE_FORECASTL(B2819,$C$1)/1000000,"")</f>
        <v/>
      </c>
      <c r="H2819" s="58" t="str">
        <f t="shared" si="303"/>
        <v/>
      </c>
      <c r="I2819" s="59">
        <f>IFERROR([1]!EM_S_STM07_IS(B2819,"61",$I$2,"1")/1000000,"")</f>
        <v>134813</v>
      </c>
      <c r="J2819" s="60" t="str">
        <f t="shared" si="304"/>
        <v/>
      </c>
      <c r="K2819" s="58">
        <f>IFERROR([1]!EM_S_QSTM07_IS(B2819,"61",$K$2,"1")/1000000,"")</f>
        <v>39300</v>
      </c>
      <c r="L2819" s="54" t="str">
        <f t="shared" si="305"/>
        <v/>
      </c>
      <c r="M2819" s="49" t="str">
        <f ca="1">[1]!EM_S_MAJASSRES_NUM(B2819,$M$2,$M$1)</f>
        <v/>
      </c>
      <c r="N2819" s="45" t="str">
        <f t="shared" si="306"/>
        <v/>
      </c>
      <c r="O2819" s="37" t="str">
        <f t="shared" ca="1" si="307"/>
        <v/>
      </c>
      <c r="P2819" s="26" t="str">
        <f t="shared" si="301"/>
        <v/>
      </c>
    </row>
    <row r="2820" spans="1:16" x14ac:dyDescent="0.2">
      <c r="A2820" s="65" t="str">
        <f t="shared" ca="1" si="302"/>
        <v/>
      </c>
      <c r="B2820" s="24" t="s">
        <v>11430</v>
      </c>
      <c r="C2820" s="24" t="s">
        <v>11431</v>
      </c>
      <c r="D2820" s="58" t="str">
        <f>IFERROR([1]!EM_S_QSTM07_IS(B2820,"61",$C$1,"1")/1000000,"")</f>
        <v/>
      </c>
      <c r="E2820" s="58" t="str">
        <f>IFERROR([1]!EM_S_PERFORMANCEEXPRESS_PERFEXNETPROFITTOSHAREHOLDER(B2820,$C$1)/1000000,"")</f>
        <v/>
      </c>
      <c r="F2820" s="58" t="str">
        <f>IFERROR([1]!EM_S_PROFITNOTICE_FORECASTT(B2820,$C$1)/1000000,"")</f>
        <v/>
      </c>
      <c r="G2820" s="58" t="str">
        <f>IFERROR([1]!EM_S_PROFITNOTICE_FORECASTL(B2820,$C$1)/1000000,"")</f>
        <v/>
      </c>
      <c r="H2820" s="58" t="str">
        <f t="shared" si="303"/>
        <v/>
      </c>
      <c r="I2820" s="59">
        <f>IFERROR([1]!EM_S_STM07_IS(B2820,"61",$I$2,"1")/1000000,"")</f>
        <v>846.78490316</v>
      </c>
      <c r="J2820" s="60" t="str">
        <f t="shared" si="304"/>
        <v/>
      </c>
      <c r="K2820" s="58">
        <f>IFERROR([1]!EM_S_QSTM07_IS(B2820,"61",$K$2,"1")/1000000,"")</f>
        <v>-2180.0378235399999</v>
      </c>
      <c r="L2820" s="54" t="str">
        <f t="shared" si="305"/>
        <v/>
      </c>
      <c r="M2820" s="49" t="str">
        <f ca="1">[1]!EM_S_MAJASSRES_NUM(B2820,$M$2,$M$1)</f>
        <v/>
      </c>
      <c r="N2820" s="45" t="str">
        <f t="shared" si="306"/>
        <v/>
      </c>
      <c r="O2820" s="37" t="str">
        <f t="shared" ca="1" si="307"/>
        <v/>
      </c>
      <c r="P2820" s="26" t="str">
        <f t="shared" ref="P2820:P2883" si="308">IFERROR(IF(D2820&lt;&gt;"","财报",IF(E2820&lt;&gt;"","快报",IF(H2820&lt;&gt;"","预告",""))),"")</f>
        <v/>
      </c>
    </row>
    <row r="2821" spans="1:16" x14ac:dyDescent="0.2">
      <c r="A2821" s="65" t="str">
        <f t="shared" ref="A2821:A2880" ca="1" si="309">IFERROR(RANK(O2821,$O$4:$O$3500,0),"")</f>
        <v/>
      </c>
      <c r="B2821" s="24" t="s">
        <v>11432</v>
      </c>
      <c r="C2821" s="24" t="s">
        <v>11433</v>
      </c>
      <c r="D2821" s="58" t="str">
        <f>IFERROR([1]!EM_S_QSTM07_IS(B2821,"61",$C$1,"1")/1000000,"")</f>
        <v/>
      </c>
      <c r="E2821" s="58" t="str">
        <f>IFERROR([1]!EM_S_PERFORMANCEEXPRESS_PERFEXNETPROFITTOSHAREHOLDER(B2821,$C$1)/1000000,"")</f>
        <v/>
      </c>
      <c r="F2821" s="58" t="str">
        <f>IFERROR([1]!EM_S_PROFITNOTICE_FORECASTT(B2821,$C$1)/1000000,"")</f>
        <v/>
      </c>
      <c r="G2821" s="58" t="str">
        <f>IFERROR([1]!EM_S_PROFITNOTICE_FORECASTL(B2821,$C$1)/1000000,"")</f>
        <v/>
      </c>
      <c r="H2821" s="58" t="str">
        <f t="shared" ref="H2821:H2880" si="310">IFERROR(AVERAGE(F2821:G2821),"")</f>
        <v/>
      </c>
      <c r="I2821" s="59">
        <f>IFERROR([1]!EM_S_STM07_IS(B2821,"61",$I$2,"1")/1000000,"")</f>
        <v>-3145.3739999999998</v>
      </c>
      <c r="J2821" s="60" t="str">
        <f t="shared" ref="J2821:J2884" si="311">IFERROR(IF(D2821&lt;&gt;"",D2821,IF(E2821&lt;&gt;"",E2821,IF(H2821&lt;&gt;"",IF(MONTH($C$1)=3,H2821,H2821-I2821),""))),"")</f>
        <v/>
      </c>
      <c r="K2821" s="58">
        <f>IFERROR([1]!EM_S_QSTM07_IS(B2821,"61",$K$2,"1")/1000000,"")</f>
        <v>-777.93499999999995</v>
      </c>
      <c r="L2821" s="54" t="str">
        <f t="shared" ref="L2821:L2880" si="312">IFERROR(IF(J2821="","",(J2821-K2821)/ABS(K2821)),"")</f>
        <v/>
      </c>
      <c r="M2821" s="49" t="str">
        <f ca="1">[1]!EM_S_MAJASSRES_NUM(B2821,$M$2,$M$1)</f>
        <v/>
      </c>
      <c r="N2821" s="45" t="str">
        <f t="shared" ref="N2821:N2880" si="313">IFERROR(IF(ABS(K2821)&lt;$N$2,1,""),"")</f>
        <v/>
      </c>
      <c r="O2821" s="37" t="str">
        <f t="shared" ref="O2821:O2880" ca="1" si="314">IFERROR(IF(AND(M2821="",N2821=""),L2821,""),"")</f>
        <v/>
      </c>
      <c r="P2821" s="26" t="str">
        <f t="shared" si="308"/>
        <v/>
      </c>
    </row>
    <row r="2822" spans="1:16" x14ac:dyDescent="0.2">
      <c r="A2822" s="65" t="str">
        <f t="shared" ca="1" si="309"/>
        <v/>
      </c>
      <c r="B2822" s="24" t="s">
        <v>11434</v>
      </c>
      <c r="C2822" s="24" t="s">
        <v>11435</v>
      </c>
      <c r="D2822" s="58" t="str">
        <f>IFERROR([1]!EM_S_QSTM07_IS(B2822,"61",$C$1,"1")/1000000,"")</f>
        <v/>
      </c>
      <c r="E2822" s="58" t="str">
        <f>IFERROR([1]!EM_S_PERFORMANCEEXPRESS_PERFEXNETPROFITTOSHAREHOLDER(B2822,$C$1)/1000000,"")</f>
        <v/>
      </c>
      <c r="F2822" s="58" t="str">
        <f>IFERROR([1]!EM_S_PROFITNOTICE_FORECASTT(B2822,$C$1)/1000000,"")</f>
        <v/>
      </c>
      <c r="G2822" s="58" t="str">
        <f>IFERROR([1]!EM_S_PROFITNOTICE_FORECASTL(B2822,$C$1)/1000000,"")</f>
        <v/>
      </c>
      <c r="H2822" s="58" t="str">
        <f t="shared" si="310"/>
        <v/>
      </c>
      <c r="I2822" s="59">
        <f>IFERROR([1]!EM_S_STM07_IS(B2822,"61",$I$2,"1")/1000000,"")</f>
        <v>2270.4546344999999</v>
      </c>
      <c r="J2822" s="60" t="str">
        <f t="shared" si="311"/>
        <v/>
      </c>
      <c r="K2822" s="58">
        <f>IFERROR([1]!EM_S_QSTM07_IS(B2822,"61",$K$2,"1")/1000000,"")</f>
        <v>955.68267992999995</v>
      </c>
      <c r="L2822" s="54" t="str">
        <f t="shared" si="312"/>
        <v/>
      </c>
      <c r="M2822" s="49" t="str">
        <f ca="1">[1]!EM_S_MAJASSRES_NUM(B2822,$M$2,$M$1)</f>
        <v/>
      </c>
      <c r="N2822" s="45" t="str">
        <f t="shared" si="313"/>
        <v/>
      </c>
      <c r="O2822" s="37" t="str">
        <f t="shared" ca="1" si="314"/>
        <v/>
      </c>
      <c r="P2822" s="26" t="str">
        <f t="shared" si="308"/>
        <v/>
      </c>
    </row>
    <row r="2823" spans="1:16" x14ac:dyDescent="0.2">
      <c r="A2823" s="65" t="str">
        <f t="shared" ca="1" si="309"/>
        <v/>
      </c>
      <c r="B2823" s="24" t="s">
        <v>11436</v>
      </c>
      <c r="C2823" s="24" t="s">
        <v>11437</v>
      </c>
      <c r="D2823" s="58" t="str">
        <f>IFERROR([1]!EM_S_QSTM07_IS(B2823,"61",$C$1,"1")/1000000,"")</f>
        <v/>
      </c>
      <c r="E2823" s="58" t="str">
        <f>IFERROR([1]!EM_S_PERFORMANCEEXPRESS_PERFEXNETPROFITTOSHAREHOLDER(B2823,$C$1)/1000000,"")</f>
        <v/>
      </c>
      <c r="F2823" s="58" t="str">
        <f>IFERROR([1]!EM_S_PROFITNOTICE_FORECASTT(B2823,$C$1)/1000000,"")</f>
        <v/>
      </c>
      <c r="G2823" s="58" t="str">
        <f>IFERROR([1]!EM_S_PROFITNOTICE_FORECASTL(B2823,$C$1)/1000000,"")</f>
        <v/>
      </c>
      <c r="H2823" s="58" t="str">
        <f t="shared" si="310"/>
        <v/>
      </c>
      <c r="I2823" s="59">
        <f>IFERROR([1]!EM_S_STM07_IS(B2823,"61",$I$2,"1")/1000000,"")</f>
        <v>72.371466760000004</v>
      </c>
      <c r="J2823" s="60" t="str">
        <f t="shared" si="311"/>
        <v/>
      </c>
      <c r="K2823" s="58">
        <f>IFERROR([1]!EM_S_QSTM07_IS(B2823,"61",$K$2,"1")/1000000,"")</f>
        <v>4.0884261000000004</v>
      </c>
      <c r="L2823" s="54" t="str">
        <f t="shared" si="312"/>
        <v/>
      </c>
      <c r="M2823" s="49" t="str">
        <f ca="1">[1]!EM_S_MAJASSRES_NUM(B2823,$M$2,$M$1)</f>
        <v/>
      </c>
      <c r="N2823" s="45">
        <f t="shared" si="313"/>
        <v>1</v>
      </c>
      <c r="O2823" s="37" t="str">
        <f t="shared" ca="1" si="314"/>
        <v/>
      </c>
      <c r="P2823" s="26" t="str">
        <f t="shared" si="308"/>
        <v/>
      </c>
    </row>
    <row r="2824" spans="1:16" x14ac:dyDescent="0.2">
      <c r="A2824" s="65" t="str">
        <f t="shared" ca="1" si="309"/>
        <v/>
      </c>
      <c r="B2824" s="24" t="s">
        <v>11438</v>
      </c>
      <c r="C2824" s="24" t="s">
        <v>11439</v>
      </c>
      <c r="D2824" s="58" t="str">
        <f>IFERROR([1]!EM_S_QSTM07_IS(B2824,"61",$C$1,"1")/1000000,"")</f>
        <v/>
      </c>
      <c r="E2824" s="58" t="str">
        <f>IFERROR([1]!EM_S_PERFORMANCEEXPRESS_PERFEXNETPROFITTOSHAREHOLDER(B2824,$C$1)/1000000,"")</f>
        <v/>
      </c>
      <c r="F2824" s="58" t="str">
        <f>IFERROR([1]!EM_S_PROFITNOTICE_FORECASTT(B2824,$C$1)/1000000,"")</f>
        <v/>
      </c>
      <c r="G2824" s="58" t="str">
        <f>IFERROR([1]!EM_S_PROFITNOTICE_FORECASTL(B2824,$C$1)/1000000,"")</f>
        <v/>
      </c>
      <c r="H2824" s="58" t="str">
        <f t="shared" si="310"/>
        <v/>
      </c>
      <c r="I2824" s="59">
        <f>IFERROR([1]!EM_S_STM07_IS(B2824,"61",$I$2,"1")/1000000,"")</f>
        <v>2698.0920000000001</v>
      </c>
      <c r="J2824" s="60" t="str">
        <f t="shared" si="311"/>
        <v/>
      </c>
      <c r="K2824" s="58">
        <f>IFERROR([1]!EM_S_QSTM07_IS(B2824,"61",$K$2,"1")/1000000,"")</f>
        <v>770.803</v>
      </c>
      <c r="L2824" s="54" t="str">
        <f t="shared" si="312"/>
        <v/>
      </c>
      <c r="M2824" s="49" t="str">
        <f ca="1">[1]!EM_S_MAJASSRES_NUM(B2824,$M$2,$M$1)</f>
        <v/>
      </c>
      <c r="N2824" s="45" t="str">
        <f t="shared" si="313"/>
        <v/>
      </c>
      <c r="O2824" s="37" t="str">
        <f t="shared" ca="1" si="314"/>
        <v/>
      </c>
      <c r="P2824" s="26" t="str">
        <f t="shared" si="308"/>
        <v/>
      </c>
    </row>
    <row r="2825" spans="1:16" x14ac:dyDescent="0.2">
      <c r="A2825" s="65" t="str">
        <f t="shared" ca="1" si="309"/>
        <v/>
      </c>
      <c r="B2825" s="24" t="s">
        <v>11440</v>
      </c>
      <c r="C2825" s="24" t="s">
        <v>11441</v>
      </c>
      <c r="D2825" s="58" t="str">
        <f>IFERROR([1]!EM_S_QSTM07_IS(B2825,"61",$C$1,"1")/1000000,"")</f>
        <v/>
      </c>
      <c r="E2825" s="58" t="str">
        <f>IFERROR([1]!EM_S_PERFORMANCEEXPRESS_PERFEXNETPROFITTOSHAREHOLDER(B2825,$C$1)/1000000,"")</f>
        <v/>
      </c>
      <c r="F2825" s="58" t="str">
        <f>IFERROR([1]!EM_S_PROFITNOTICE_FORECASTT(B2825,$C$1)/1000000,"")</f>
        <v/>
      </c>
      <c r="G2825" s="58" t="str">
        <f>IFERROR([1]!EM_S_PROFITNOTICE_FORECASTL(B2825,$C$1)/1000000,"")</f>
        <v/>
      </c>
      <c r="H2825" s="58" t="str">
        <f t="shared" si="310"/>
        <v/>
      </c>
      <c r="I2825" s="59">
        <f>IFERROR([1]!EM_S_STM07_IS(B2825,"61",$I$2,"1")/1000000,"")</f>
        <v>34543</v>
      </c>
      <c r="J2825" s="60" t="str">
        <f t="shared" si="311"/>
        <v/>
      </c>
      <c r="K2825" s="58">
        <f>IFERROR([1]!EM_S_QSTM07_IS(B2825,"61",$K$2,"1")/1000000,"")</f>
        <v>8232</v>
      </c>
      <c r="L2825" s="54" t="str">
        <f t="shared" si="312"/>
        <v/>
      </c>
      <c r="M2825" s="49" t="str">
        <f ca="1">[1]!EM_S_MAJASSRES_NUM(B2825,$M$2,$M$1)</f>
        <v/>
      </c>
      <c r="N2825" s="45" t="str">
        <f t="shared" si="313"/>
        <v/>
      </c>
      <c r="O2825" s="37" t="str">
        <f t="shared" ca="1" si="314"/>
        <v/>
      </c>
      <c r="P2825" s="26" t="str">
        <f t="shared" si="308"/>
        <v/>
      </c>
    </row>
    <row r="2826" spans="1:16" x14ac:dyDescent="0.2">
      <c r="A2826" s="65" t="str">
        <f t="shared" ca="1" si="309"/>
        <v/>
      </c>
      <c r="B2826" s="24" t="s">
        <v>11442</v>
      </c>
      <c r="C2826" s="24" t="s">
        <v>11443</v>
      </c>
      <c r="D2826" s="58" t="str">
        <f>IFERROR([1]!EM_S_QSTM07_IS(B2826,"61",$C$1,"1")/1000000,"")</f>
        <v/>
      </c>
      <c r="E2826" s="58" t="str">
        <f>IFERROR([1]!EM_S_PERFORMANCEEXPRESS_PERFEXNETPROFITTOSHAREHOLDER(B2826,$C$1)/1000000,"")</f>
        <v/>
      </c>
      <c r="F2826" s="58" t="str">
        <f>IFERROR([1]!EM_S_PROFITNOTICE_FORECASTT(B2826,$C$1)/1000000,"")</f>
        <v/>
      </c>
      <c r="G2826" s="58" t="str">
        <f>IFERROR([1]!EM_S_PROFITNOTICE_FORECASTL(B2826,$C$1)/1000000,"")</f>
        <v/>
      </c>
      <c r="H2826" s="58" t="str">
        <f t="shared" si="310"/>
        <v/>
      </c>
      <c r="I2826" s="59">
        <f>IFERROR([1]!EM_S_STM07_IS(B2826,"61",$I$2,"1")/1000000,"")</f>
        <v>83.672172819999986</v>
      </c>
      <c r="J2826" s="60" t="str">
        <f t="shared" si="311"/>
        <v/>
      </c>
      <c r="K2826" s="58">
        <f>IFERROR([1]!EM_S_QSTM07_IS(B2826,"61",$K$2,"1")/1000000,"")</f>
        <v>21.465857539999998</v>
      </c>
      <c r="L2826" s="54" t="str">
        <f t="shared" si="312"/>
        <v/>
      </c>
      <c r="M2826" s="49" t="str">
        <f ca="1">[1]!EM_S_MAJASSRES_NUM(B2826,$M$2,$M$1)</f>
        <v/>
      </c>
      <c r="N2826" s="45" t="str">
        <f t="shared" si="313"/>
        <v/>
      </c>
      <c r="O2826" s="37" t="str">
        <f t="shared" ca="1" si="314"/>
        <v/>
      </c>
      <c r="P2826" s="26" t="str">
        <f t="shared" si="308"/>
        <v/>
      </c>
    </row>
    <row r="2827" spans="1:16" x14ac:dyDescent="0.2">
      <c r="A2827" s="65" t="str">
        <f t="shared" ca="1" si="309"/>
        <v/>
      </c>
      <c r="B2827" s="24" t="s">
        <v>11444</v>
      </c>
      <c r="C2827" s="24" t="s">
        <v>11445</v>
      </c>
      <c r="D2827" s="58" t="str">
        <f>IFERROR([1]!EM_S_QSTM07_IS(B2827,"61",$C$1,"1")/1000000,"")</f>
        <v/>
      </c>
      <c r="E2827" s="58" t="str">
        <f>IFERROR([1]!EM_S_PERFORMANCEEXPRESS_PERFEXNETPROFITTOSHAREHOLDER(B2827,$C$1)/1000000,"")</f>
        <v/>
      </c>
      <c r="F2827" s="58" t="str">
        <f>IFERROR([1]!EM_S_PROFITNOTICE_FORECASTT(B2827,$C$1)/1000000,"")</f>
        <v/>
      </c>
      <c r="G2827" s="58" t="str">
        <f>IFERROR([1]!EM_S_PROFITNOTICE_FORECASTL(B2827,$C$1)/1000000,"")</f>
        <v/>
      </c>
      <c r="H2827" s="58" t="str">
        <f t="shared" si="310"/>
        <v/>
      </c>
      <c r="I2827" s="59">
        <f>IFERROR([1]!EM_S_STM07_IS(B2827,"61",$I$2,"1")/1000000,"")</f>
        <v>75.122957889999995</v>
      </c>
      <c r="J2827" s="60" t="str">
        <f t="shared" si="311"/>
        <v/>
      </c>
      <c r="K2827" s="58">
        <f>IFERROR([1]!EM_S_QSTM07_IS(B2827,"61",$K$2,"1")/1000000,"")</f>
        <v>126.64490176999999</v>
      </c>
      <c r="L2827" s="54" t="str">
        <f t="shared" si="312"/>
        <v/>
      </c>
      <c r="M2827" s="49" t="str">
        <f ca="1">[1]!EM_S_MAJASSRES_NUM(B2827,$M$2,$M$1)</f>
        <v/>
      </c>
      <c r="N2827" s="45" t="str">
        <f t="shared" si="313"/>
        <v/>
      </c>
      <c r="O2827" s="37" t="str">
        <f t="shared" ca="1" si="314"/>
        <v/>
      </c>
      <c r="P2827" s="26" t="str">
        <f t="shared" si="308"/>
        <v/>
      </c>
    </row>
    <row r="2828" spans="1:16" x14ac:dyDescent="0.2">
      <c r="A2828" s="65" t="str">
        <f t="shared" ca="1" si="309"/>
        <v/>
      </c>
      <c r="B2828" s="24" t="s">
        <v>11446</v>
      </c>
      <c r="C2828" s="24" t="s">
        <v>11447</v>
      </c>
      <c r="D2828" s="58" t="str">
        <f>IFERROR([1]!EM_S_QSTM07_IS(B2828,"61",$C$1,"1")/1000000,"")</f>
        <v/>
      </c>
      <c r="E2828" s="58" t="str">
        <f>IFERROR([1]!EM_S_PERFORMANCEEXPRESS_PERFEXNETPROFITTOSHAREHOLDER(B2828,$C$1)/1000000,"")</f>
        <v/>
      </c>
      <c r="F2828" s="58" t="str">
        <f>IFERROR([1]!EM_S_PROFITNOTICE_FORECASTT(B2828,$C$1)/1000000,"")</f>
        <v/>
      </c>
      <c r="G2828" s="58" t="str">
        <f>IFERROR([1]!EM_S_PROFITNOTICE_FORECASTL(B2828,$C$1)/1000000,"")</f>
        <v/>
      </c>
      <c r="H2828" s="58" t="str">
        <f t="shared" si="310"/>
        <v/>
      </c>
      <c r="I2828" s="59">
        <f>IFERROR([1]!EM_S_STM07_IS(B2828,"61",$I$2,"1")/1000000,"")</f>
        <v>255.81909467</v>
      </c>
      <c r="J2828" s="60" t="str">
        <f t="shared" si="311"/>
        <v/>
      </c>
      <c r="K2828" s="58">
        <f>IFERROR([1]!EM_S_QSTM07_IS(B2828,"61",$K$2,"1")/1000000,"")</f>
        <v>120.21568781000001</v>
      </c>
      <c r="L2828" s="54" t="str">
        <f t="shared" si="312"/>
        <v/>
      </c>
      <c r="M2828" s="49" t="str">
        <f ca="1">[1]!EM_S_MAJASSRES_NUM(B2828,$M$2,$M$1)</f>
        <v/>
      </c>
      <c r="N2828" s="45" t="str">
        <f t="shared" si="313"/>
        <v/>
      </c>
      <c r="O2828" s="37" t="str">
        <f t="shared" ca="1" si="314"/>
        <v/>
      </c>
      <c r="P2828" s="26" t="str">
        <f t="shared" si="308"/>
        <v/>
      </c>
    </row>
    <row r="2829" spans="1:16" x14ac:dyDescent="0.2">
      <c r="A2829" s="65" t="str">
        <f t="shared" ca="1" si="309"/>
        <v/>
      </c>
      <c r="B2829" s="24" t="s">
        <v>11448</v>
      </c>
      <c r="C2829" s="24" t="s">
        <v>11449</v>
      </c>
      <c r="D2829" s="58" t="str">
        <f>IFERROR([1]!EM_S_QSTM07_IS(B2829,"61",$C$1,"1")/1000000,"")</f>
        <v/>
      </c>
      <c r="E2829" s="58" t="str">
        <f>IFERROR([1]!EM_S_PERFORMANCEEXPRESS_PERFEXNETPROFITTOSHAREHOLDER(B2829,$C$1)/1000000,"")</f>
        <v/>
      </c>
      <c r="F2829" s="58" t="str">
        <f>IFERROR([1]!EM_S_PROFITNOTICE_FORECASTT(B2829,$C$1)/1000000,"")</f>
        <v/>
      </c>
      <c r="G2829" s="58" t="str">
        <f>IFERROR([1]!EM_S_PROFITNOTICE_FORECASTL(B2829,$C$1)/1000000,"")</f>
        <v/>
      </c>
      <c r="H2829" s="58" t="str">
        <f t="shared" si="310"/>
        <v/>
      </c>
      <c r="I2829" s="59">
        <f>IFERROR([1]!EM_S_STM07_IS(B2829,"61",$I$2,"1")/1000000,"")</f>
        <v>19.051900789999998</v>
      </c>
      <c r="J2829" s="60" t="str">
        <f t="shared" si="311"/>
        <v/>
      </c>
      <c r="K2829" s="58">
        <f>IFERROR([1]!EM_S_QSTM07_IS(B2829,"61",$K$2,"1")/1000000,"")</f>
        <v>21.684674559999998</v>
      </c>
      <c r="L2829" s="54" t="str">
        <f t="shared" si="312"/>
        <v/>
      </c>
      <c r="M2829" s="49" t="str">
        <f ca="1">[1]!EM_S_MAJASSRES_NUM(B2829,$M$2,$M$1)</f>
        <v/>
      </c>
      <c r="N2829" s="45" t="str">
        <f t="shared" si="313"/>
        <v/>
      </c>
      <c r="O2829" s="37" t="str">
        <f t="shared" ca="1" si="314"/>
        <v/>
      </c>
      <c r="P2829" s="26" t="str">
        <f t="shared" si="308"/>
        <v/>
      </c>
    </row>
    <row r="2830" spans="1:16" x14ac:dyDescent="0.2">
      <c r="A2830" s="65" t="str">
        <f t="shared" ca="1" si="309"/>
        <v/>
      </c>
      <c r="B2830" s="24" t="s">
        <v>11450</v>
      </c>
      <c r="C2830" s="24" t="s">
        <v>11451</v>
      </c>
      <c r="D2830" s="58" t="str">
        <f>IFERROR([1]!EM_S_QSTM07_IS(B2830,"61",$C$1,"1")/1000000,"")</f>
        <v/>
      </c>
      <c r="E2830" s="58" t="str">
        <f>IFERROR([1]!EM_S_PERFORMANCEEXPRESS_PERFEXNETPROFITTOSHAREHOLDER(B2830,$C$1)/1000000,"")</f>
        <v/>
      </c>
      <c r="F2830" s="58" t="str">
        <f>IFERROR([1]!EM_S_PROFITNOTICE_FORECASTT(B2830,$C$1)/1000000,"")</f>
        <v/>
      </c>
      <c r="G2830" s="58" t="str">
        <f>IFERROR([1]!EM_S_PROFITNOTICE_FORECASTL(B2830,$C$1)/1000000,"")</f>
        <v/>
      </c>
      <c r="H2830" s="58" t="str">
        <f t="shared" si="310"/>
        <v/>
      </c>
      <c r="I2830" s="59">
        <f>IFERROR([1]!EM_S_STM07_IS(B2830,"61",$I$2,"1")/1000000,"")</f>
        <v>0.62700924000000002</v>
      </c>
      <c r="J2830" s="60" t="str">
        <f t="shared" si="311"/>
        <v/>
      </c>
      <c r="K2830" s="58">
        <f>IFERROR([1]!EM_S_QSTM07_IS(B2830,"61",$K$2,"1")/1000000,"")</f>
        <v>-94.337279449999997</v>
      </c>
      <c r="L2830" s="54" t="str">
        <f t="shared" si="312"/>
        <v/>
      </c>
      <c r="M2830" s="49" t="str">
        <f ca="1">[1]!EM_S_MAJASSRES_NUM(B2830,$M$2,$M$1)</f>
        <v/>
      </c>
      <c r="N2830" s="45" t="str">
        <f t="shared" si="313"/>
        <v/>
      </c>
      <c r="O2830" s="37" t="str">
        <f t="shared" ca="1" si="314"/>
        <v/>
      </c>
      <c r="P2830" s="26" t="str">
        <f t="shared" si="308"/>
        <v/>
      </c>
    </row>
    <row r="2831" spans="1:16" x14ac:dyDescent="0.2">
      <c r="A2831" s="65" t="str">
        <f t="shared" ca="1" si="309"/>
        <v/>
      </c>
      <c r="B2831" s="24" t="s">
        <v>11452</v>
      </c>
      <c r="C2831" s="24" t="s">
        <v>11453</v>
      </c>
      <c r="D2831" s="58" t="str">
        <f>IFERROR([1]!EM_S_QSTM07_IS(B2831,"61",$C$1,"1")/1000000,"")</f>
        <v/>
      </c>
      <c r="E2831" s="58" t="str">
        <f>IFERROR([1]!EM_S_PERFORMANCEEXPRESS_PERFEXNETPROFITTOSHAREHOLDER(B2831,$C$1)/1000000,"")</f>
        <v/>
      </c>
      <c r="F2831" s="58" t="str">
        <f>IFERROR([1]!EM_S_PROFITNOTICE_FORECASTT(B2831,$C$1)/1000000,"")</f>
        <v/>
      </c>
      <c r="G2831" s="58" t="str">
        <f>IFERROR([1]!EM_S_PROFITNOTICE_FORECASTL(B2831,$C$1)/1000000,"")</f>
        <v/>
      </c>
      <c r="H2831" s="58" t="str">
        <f t="shared" si="310"/>
        <v/>
      </c>
      <c r="I2831" s="59">
        <f>IFERROR([1]!EM_S_STM07_IS(B2831,"61",$I$2,"1")/1000000,"")</f>
        <v>30.262473610000001</v>
      </c>
      <c r="J2831" s="60" t="str">
        <f t="shared" si="311"/>
        <v/>
      </c>
      <c r="K2831" s="58">
        <f>IFERROR([1]!EM_S_QSTM07_IS(B2831,"61",$K$2,"1")/1000000,"")</f>
        <v>17.621373200000001</v>
      </c>
      <c r="L2831" s="54" t="str">
        <f t="shared" si="312"/>
        <v/>
      </c>
      <c r="M2831" s="49" t="str">
        <f ca="1">[1]!EM_S_MAJASSRES_NUM(B2831,$M$2,$M$1)</f>
        <v/>
      </c>
      <c r="N2831" s="45" t="str">
        <f t="shared" si="313"/>
        <v/>
      </c>
      <c r="O2831" s="37" t="str">
        <f t="shared" ca="1" si="314"/>
        <v/>
      </c>
      <c r="P2831" s="26" t="str">
        <f t="shared" si="308"/>
        <v/>
      </c>
    </row>
    <row r="2832" spans="1:16" x14ac:dyDescent="0.2">
      <c r="A2832" s="65" t="str">
        <f t="shared" ca="1" si="309"/>
        <v/>
      </c>
      <c r="B2832" s="24" t="s">
        <v>11454</v>
      </c>
      <c r="C2832" s="24" t="s">
        <v>11455</v>
      </c>
      <c r="D2832" s="58" t="str">
        <f>IFERROR([1]!EM_S_QSTM07_IS(B2832,"61",$C$1,"1")/1000000,"")</f>
        <v/>
      </c>
      <c r="E2832" s="58" t="str">
        <f>IFERROR([1]!EM_S_PERFORMANCEEXPRESS_PERFEXNETPROFITTOSHAREHOLDER(B2832,$C$1)/1000000,"")</f>
        <v/>
      </c>
      <c r="F2832" s="58" t="str">
        <f>IFERROR([1]!EM_S_PROFITNOTICE_FORECASTT(B2832,$C$1)/1000000,"")</f>
        <v/>
      </c>
      <c r="G2832" s="58" t="str">
        <f>IFERROR([1]!EM_S_PROFITNOTICE_FORECASTL(B2832,$C$1)/1000000,"")</f>
        <v/>
      </c>
      <c r="H2832" s="58" t="str">
        <f t="shared" si="310"/>
        <v/>
      </c>
      <c r="I2832" s="59">
        <f>IFERROR([1]!EM_S_STM07_IS(B2832,"61",$I$2,"1")/1000000,"")</f>
        <v>93.737111159999998</v>
      </c>
      <c r="J2832" s="60" t="str">
        <f t="shared" si="311"/>
        <v/>
      </c>
      <c r="K2832" s="58">
        <f>IFERROR([1]!EM_S_QSTM07_IS(B2832,"61",$K$2,"1")/1000000,"")</f>
        <v>62.584319389999997</v>
      </c>
      <c r="L2832" s="54" t="str">
        <f t="shared" si="312"/>
        <v/>
      </c>
      <c r="M2832" s="49" t="str">
        <f ca="1">[1]!EM_S_MAJASSRES_NUM(B2832,$M$2,$M$1)</f>
        <v/>
      </c>
      <c r="N2832" s="45" t="str">
        <f t="shared" si="313"/>
        <v/>
      </c>
      <c r="O2832" s="37" t="str">
        <f t="shared" ca="1" si="314"/>
        <v/>
      </c>
      <c r="P2832" s="26" t="str">
        <f t="shared" si="308"/>
        <v/>
      </c>
    </row>
    <row r="2833" spans="1:16" x14ac:dyDescent="0.2">
      <c r="A2833" s="65" t="str">
        <f t="shared" ca="1" si="309"/>
        <v/>
      </c>
      <c r="B2833" s="24" t="s">
        <v>11456</v>
      </c>
      <c r="C2833" s="24" t="s">
        <v>11457</v>
      </c>
      <c r="D2833" s="58" t="str">
        <f>IFERROR([1]!EM_S_QSTM07_IS(B2833,"61",$C$1,"1")/1000000,"")</f>
        <v/>
      </c>
      <c r="E2833" s="58" t="str">
        <f>IFERROR([1]!EM_S_PERFORMANCEEXPRESS_PERFEXNETPROFITTOSHAREHOLDER(B2833,$C$1)/1000000,"")</f>
        <v/>
      </c>
      <c r="F2833" s="58" t="str">
        <f>IFERROR([1]!EM_S_PROFITNOTICE_FORECASTT(B2833,$C$1)/1000000,"")</f>
        <v/>
      </c>
      <c r="G2833" s="58" t="str">
        <f>IFERROR([1]!EM_S_PROFITNOTICE_FORECASTL(B2833,$C$1)/1000000,"")</f>
        <v/>
      </c>
      <c r="H2833" s="58" t="str">
        <f t="shared" si="310"/>
        <v/>
      </c>
      <c r="I2833" s="59">
        <f>IFERROR([1]!EM_S_STM07_IS(B2833,"61",$I$2,"1")/1000000,"")</f>
        <v>61.805361020000007</v>
      </c>
      <c r="J2833" s="60" t="str">
        <f t="shared" si="311"/>
        <v/>
      </c>
      <c r="K2833" s="58">
        <f>IFERROR([1]!EM_S_QSTM07_IS(B2833,"61",$K$2,"1")/1000000,"")</f>
        <v>16.342857219999999</v>
      </c>
      <c r="L2833" s="54" t="str">
        <f t="shared" si="312"/>
        <v/>
      </c>
      <c r="M2833" s="49" t="str">
        <f ca="1">[1]!EM_S_MAJASSRES_NUM(B2833,$M$2,$M$1)</f>
        <v/>
      </c>
      <c r="N2833" s="45" t="str">
        <f t="shared" si="313"/>
        <v/>
      </c>
      <c r="O2833" s="37" t="str">
        <f t="shared" ca="1" si="314"/>
        <v/>
      </c>
      <c r="P2833" s="26" t="str">
        <f t="shared" si="308"/>
        <v/>
      </c>
    </row>
    <row r="2834" spans="1:16" x14ac:dyDescent="0.2">
      <c r="A2834" s="65" t="str">
        <f t="shared" ca="1" si="309"/>
        <v/>
      </c>
      <c r="B2834" s="24" t="s">
        <v>11458</v>
      </c>
      <c r="C2834" s="24" t="s">
        <v>11459</v>
      </c>
      <c r="D2834" s="58" t="str">
        <f>IFERROR([1]!EM_S_QSTM07_IS(B2834,"61",$C$1,"1")/1000000,"")</f>
        <v/>
      </c>
      <c r="E2834" s="58" t="str">
        <f>IFERROR([1]!EM_S_PERFORMANCEEXPRESS_PERFEXNETPROFITTOSHAREHOLDER(B2834,$C$1)/1000000,"")</f>
        <v/>
      </c>
      <c r="F2834" s="58" t="str">
        <f>IFERROR([1]!EM_S_PROFITNOTICE_FORECASTT(B2834,$C$1)/1000000,"")</f>
        <v/>
      </c>
      <c r="G2834" s="58" t="str">
        <f>IFERROR([1]!EM_S_PROFITNOTICE_FORECASTL(B2834,$C$1)/1000000,"")</f>
        <v/>
      </c>
      <c r="H2834" s="58" t="str">
        <f t="shared" si="310"/>
        <v/>
      </c>
      <c r="I2834" s="59">
        <f>IFERROR([1]!EM_S_STM07_IS(B2834,"61",$I$2,"1")/1000000,"")</f>
        <v>145.75685876</v>
      </c>
      <c r="J2834" s="60" t="str">
        <f t="shared" si="311"/>
        <v/>
      </c>
      <c r="K2834" s="58">
        <f>IFERROR([1]!EM_S_QSTM07_IS(B2834,"61",$K$2,"1")/1000000,"")</f>
        <v>78.450523369999999</v>
      </c>
      <c r="L2834" s="54" t="str">
        <f t="shared" si="312"/>
        <v/>
      </c>
      <c r="M2834" s="49" t="str">
        <f ca="1">[1]!EM_S_MAJASSRES_NUM(B2834,$M$2,$M$1)</f>
        <v/>
      </c>
      <c r="N2834" s="45" t="str">
        <f t="shared" si="313"/>
        <v/>
      </c>
      <c r="O2834" s="37" t="str">
        <f t="shared" ca="1" si="314"/>
        <v/>
      </c>
      <c r="P2834" s="26" t="str">
        <f t="shared" si="308"/>
        <v/>
      </c>
    </row>
    <row r="2835" spans="1:16" x14ac:dyDescent="0.2">
      <c r="A2835" s="65">
        <f t="shared" ca="1" si="309"/>
        <v>389</v>
      </c>
      <c r="B2835" s="24" t="s">
        <v>11460</v>
      </c>
      <c r="C2835" s="24" t="s">
        <v>11461</v>
      </c>
      <c r="D2835" s="58" t="str">
        <f>IFERROR([1]!EM_S_QSTM07_IS(B2835,"61",$C$1,"1")/1000000,"")</f>
        <v/>
      </c>
      <c r="E2835" s="58" t="str">
        <f>IFERROR([1]!EM_S_PERFORMANCEEXPRESS_PERFEXNETPROFITTOSHAREHOLDER(B2835,$C$1)/1000000,"")</f>
        <v/>
      </c>
      <c r="F2835" s="58">
        <f>IFERROR([1]!EM_S_PROFITNOTICE_FORECASTT(B2835,$C$1)/1000000,"")</f>
        <v>56.543700000000001</v>
      </c>
      <c r="G2835" s="58">
        <f>IFERROR([1]!EM_S_PROFITNOTICE_FORECASTL(B2835,$C$1)/1000000,"")</f>
        <v>56.543700000000001</v>
      </c>
      <c r="H2835" s="58">
        <f t="shared" si="310"/>
        <v>56.543700000000001</v>
      </c>
      <c r="I2835" s="59">
        <f>IFERROR([1]!EM_S_STM07_IS(B2835,"61",$I$2,"1")/1000000,"")</f>
        <v>38.15990223</v>
      </c>
      <c r="J2835" s="60">
        <f t="shared" si="311"/>
        <v>18.383797770000001</v>
      </c>
      <c r="K2835" s="58">
        <f>IFERROR([1]!EM_S_QSTM07_IS(B2835,"61",$K$2,"1")/1000000,"")</f>
        <v>15.02365846</v>
      </c>
      <c r="L2835" s="54">
        <f t="shared" si="312"/>
        <v>0.22365652939636921</v>
      </c>
      <c r="M2835" s="49" t="str">
        <f ca="1">[1]!EM_S_MAJASSRES_NUM(B2835,$M$2,$M$1)</f>
        <v/>
      </c>
      <c r="N2835" s="45" t="str">
        <f t="shared" si="313"/>
        <v/>
      </c>
      <c r="O2835" s="37">
        <f t="shared" ca="1" si="314"/>
        <v>0.22365652939636921</v>
      </c>
      <c r="P2835" s="26" t="str">
        <f t="shared" si="308"/>
        <v>预告</v>
      </c>
    </row>
    <row r="2836" spans="1:16" x14ac:dyDescent="0.2">
      <c r="A2836" s="65" t="str">
        <f t="shared" ca="1" si="309"/>
        <v/>
      </c>
      <c r="B2836" s="24" t="s">
        <v>11462</v>
      </c>
      <c r="C2836" s="24" t="s">
        <v>11463</v>
      </c>
      <c r="D2836" s="58" t="str">
        <f>IFERROR([1]!EM_S_QSTM07_IS(B2836,"61",$C$1,"1")/1000000,"")</f>
        <v/>
      </c>
      <c r="E2836" s="58" t="str">
        <f>IFERROR([1]!EM_S_PERFORMANCEEXPRESS_PERFEXNETPROFITTOSHAREHOLDER(B2836,$C$1)/1000000,"")</f>
        <v/>
      </c>
      <c r="F2836" s="58" t="str">
        <f>IFERROR([1]!EM_S_PROFITNOTICE_FORECASTT(B2836,$C$1)/1000000,"")</f>
        <v/>
      </c>
      <c r="G2836" s="58" t="str">
        <f>IFERROR([1]!EM_S_PROFITNOTICE_FORECASTL(B2836,$C$1)/1000000,"")</f>
        <v/>
      </c>
      <c r="H2836" s="58" t="str">
        <f t="shared" si="310"/>
        <v/>
      </c>
      <c r="I2836" s="59">
        <f>IFERROR([1]!EM_S_STM07_IS(B2836,"61",$I$2,"1")/1000000,"")</f>
        <v>108.60188092</v>
      </c>
      <c r="J2836" s="60" t="str">
        <f t="shared" si="311"/>
        <v/>
      </c>
      <c r="K2836" s="58">
        <f>IFERROR([1]!EM_S_QSTM07_IS(B2836,"61",$K$2,"1")/1000000,"")</f>
        <v>25.60274381</v>
      </c>
      <c r="L2836" s="54" t="str">
        <f t="shared" si="312"/>
        <v/>
      </c>
      <c r="M2836" s="49" t="str">
        <f ca="1">[1]!EM_S_MAJASSRES_NUM(B2836,$M$2,$M$1)</f>
        <v/>
      </c>
      <c r="N2836" s="45" t="str">
        <f t="shared" si="313"/>
        <v/>
      </c>
      <c r="O2836" s="37" t="str">
        <f t="shared" ca="1" si="314"/>
        <v/>
      </c>
      <c r="P2836" s="26" t="str">
        <f t="shared" si="308"/>
        <v/>
      </c>
    </row>
    <row r="2837" spans="1:16" x14ac:dyDescent="0.2">
      <c r="A2837" s="65" t="str">
        <f t="shared" ca="1" si="309"/>
        <v/>
      </c>
      <c r="B2837" s="24" t="s">
        <v>11464</v>
      </c>
      <c r="C2837" s="24" t="s">
        <v>11465</v>
      </c>
      <c r="D2837" s="58" t="str">
        <f>IFERROR([1]!EM_S_QSTM07_IS(B2837,"61",$C$1,"1")/1000000,"")</f>
        <v/>
      </c>
      <c r="E2837" s="58" t="str">
        <f>IFERROR([1]!EM_S_PERFORMANCEEXPRESS_PERFEXNETPROFITTOSHAREHOLDER(B2837,$C$1)/1000000,"")</f>
        <v/>
      </c>
      <c r="F2837" s="58" t="str">
        <f>IFERROR([1]!EM_S_PROFITNOTICE_FORECASTT(B2837,$C$1)/1000000,"")</f>
        <v/>
      </c>
      <c r="G2837" s="58" t="str">
        <f>IFERROR([1]!EM_S_PROFITNOTICE_FORECASTL(B2837,$C$1)/1000000,"")</f>
        <v/>
      </c>
      <c r="H2837" s="58" t="str">
        <f t="shared" si="310"/>
        <v/>
      </c>
      <c r="I2837" s="59">
        <f>IFERROR([1]!EM_S_STM07_IS(B2837,"61",$I$2,"1")/1000000,"")</f>
        <v>39.067869399999999</v>
      </c>
      <c r="J2837" s="60" t="str">
        <f t="shared" si="311"/>
        <v/>
      </c>
      <c r="K2837" s="58">
        <f>IFERROR([1]!EM_S_QSTM07_IS(B2837,"61",$K$2,"1")/1000000,"")</f>
        <v>8.4322318599999999</v>
      </c>
      <c r="L2837" s="54" t="str">
        <f t="shared" si="312"/>
        <v/>
      </c>
      <c r="M2837" s="49" t="str">
        <f ca="1">[1]!EM_S_MAJASSRES_NUM(B2837,$M$2,$M$1)</f>
        <v/>
      </c>
      <c r="N2837" s="45">
        <f t="shared" si="313"/>
        <v>1</v>
      </c>
      <c r="O2837" s="37" t="str">
        <f t="shared" ca="1" si="314"/>
        <v/>
      </c>
      <c r="P2837" s="26" t="str">
        <f t="shared" si="308"/>
        <v/>
      </c>
    </row>
    <row r="2838" spans="1:16" x14ac:dyDescent="0.2">
      <c r="A2838" s="65" t="str">
        <f t="shared" ca="1" si="309"/>
        <v/>
      </c>
      <c r="B2838" s="24" t="s">
        <v>11466</v>
      </c>
      <c r="C2838" s="24" t="s">
        <v>11467</v>
      </c>
      <c r="D2838" s="58" t="str">
        <f>IFERROR([1]!EM_S_QSTM07_IS(B2838,"61",$C$1,"1")/1000000,"")</f>
        <v/>
      </c>
      <c r="E2838" s="58" t="str">
        <f>IFERROR([1]!EM_S_PERFORMANCEEXPRESS_PERFEXNETPROFITTOSHAREHOLDER(B2838,$C$1)/1000000,"")</f>
        <v/>
      </c>
      <c r="F2838" s="58" t="str">
        <f>IFERROR([1]!EM_S_PROFITNOTICE_FORECASTT(B2838,$C$1)/1000000,"")</f>
        <v/>
      </c>
      <c r="G2838" s="58" t="str">
        <f>IFERROR([1]!EM_S_PROFITNOTICE_FORECASTL(B2838,$C$1)/1000000,"")</f>
        <v/>
      </c>
      <c r="H2838" s="58" t="str">
        <f t="shared" si="310"/>
        <v/>
      </c>
      <c r="I2838" s="59">
        <f>IFERROR([1]!EM_S_STM07_IS(B2838,"61",$I$2,"1")/1000000,"")</f>
        <v>83.48811640000001</v>
      </c>
      <c r="J2838" s="60" t="str">
        <f t="shared" si="311"/>
        <v/>
      </c>
      <c r="K2838" s="58">
        <f>IFERROR([1]!EM_S_QSTM07_IS(B2838,"61",$K$2,"1")/1000000,"")</f>
        <v>23.699170969999997</v>
      </c>
      <c r="L2838" s="54" t="str">
        <f t="shared" si="312"/>
        <v/>
      </c>
      <c r="M2838" s="49" t="str">
        <f ca="1">[1]!EM_S_MAJASSRES_NUM(B2838,$M$2,$M$1)</f>
        <v/>
      </c>
      <c r="N2838" s="45" t="str">
        <f t="shared" si="313"/>
        <v/>
      </c>
      <c r="O2838" s="37" t="str">
        <f t="shared" ca="1" si="314"/>
        <v/>
      </c>
      <c r="P2838" s="26" t="str">
        <f t="shared" si="308"/>
        <v/>
      </c>
    </row>
    <row r="2839" spans="1:16" x14ac:dyDescent="0.2">
      <c r="A2839" s="65" t="str">
        <f t="shared" ca="1" si="309"/>
        <v/>
      </c>
      <c r="B2839" s="24" t="s">
        <v>11468</v>
      </c>
      <c r="C2839" s="24" t="s">
        <v>11469</v>
      </c>
      <c r="D2839" s="58" t="str">
        <f>IFERROR([1]!EM_S_QSTM07_IS(B2839,"61",$C$1,"1")/1000000,"")</f>
        <v/>
      </c>
      <c r="E2839" s="58" t="str">
        <f>IFERROR([1]!EM_S_PERFORMANCEEXPRESS_PERFEXNETPROFITTOSHAREHOLDER(B2839,$C$1)/1000000,"")</f>
        <v/>
      </c>
      <c r="F2839" s="58" t="str">
        <f>IFERROR([1]!EM_S_PROFITNOTICE_FORECASTT(B2839,$C$1)/1000000,"")</f>
        <v/>
      </c>
      <c r="G2839" s="58" t="str">
        <f>IFERROR([1]!EM_S_PROFITNOTICE_FORECASTL(B2839,$C$1)/1000000,"")</f>
        <v/>
      </c>
      <c r="H2839" s="58" t="str">
        <f t="shared" si="310"/>
        <v/>
      </c>
      <c r="I2839" s="59">
        <f>IFERROR([1]!EM_S_STM07_IS(B2839,"61",$I$2,"1")/1000000,"")</f>
        <v>36.53404871</v>
      </c>
      <c r="J2839" s="60" t="str">
        <f t="shared" si="311"/>
        <v/>
      </c>
      <c r="K2839" s="58">
        <f>IFERROR([1]!EM_S_QSTM07_IS(B2839,"61",$K$2,"1")/1000000,"")</f>
        <v>7.4499626399999999</v>
      </c>
      <c r="L2839" s="54" t="str">
        <f t="shared" si="312"/>
        <v/>
      </c>
      <c r="M2839" s="49" t="str">
        <f ca="1">[1]!EM_S_MAJASSRES_NUM(B2839,$M$2,$M$1)</f>
        <v/>
      </c>
      <c r="N2839" s="45">
        <f t="shared" si="313"/>
        <v>1</v>
      </c>
      <c r="O2839" s="37" t="str">
        <f t="shared" ca="1" si="314"/>
        <v/>
      </c>
      <c r="P2839" s="26" t="str">
        <f t="shared" si="308"/>
        <v/>
      </c>
    </row>
    <row r="2840" spans="1:16" x14ac:dyDescent="0.2">
      <c r="A2840" s="65" t="str">
        <f t="shared" ca="1" si="309"/>
        <v/>
      </c>
      <c r="B2840" s="24" t="s">
        <v>11470</v>
      </c>
      <c r="C2840" s="24" t="s">
        <v>11471</v>
      </c>
      <c r="D2840" s="58" t="str">
        <f>IFERROR([1]!EM_S_QSTM07_IS(B2840,"61",$C$1,"1")/1000000,"")</f>
        <v/>
      </c>
      <c r="E2840" s="58" t="str">
        <f>IFERROR([1]!EM_S_PERFORMANCEEXPRESS_PERFEXNETPROFITTOSHAREHOLDER(B2840,$C$1)/1000000,"")</f>
        <v/>
      </c>
      <c r="F2840" s="58" t="str">
        <f>IFERROR([1]!EM_S_PROFITNOTICE_FORECASTT(B2840,$C$1)/1000000,"")</f>
        <v/>
      </c>
      <c r="G2840" s="58" t="str">
        <f>IFERROR([1]!EM_S_PROFITNOTICE_FORECASTL(B2840,$C$1)/1000000,"")</f>
        <v/>
      </c>
      <c r="H2840" s="58" t="str">
        <f t="shared" si="310"/>
        <v/>
      </c>
      <c r="I2840" s="59">
        <f>IFERROR([1]!EM_S_STM07_IS(B2840,"61",$I$2,"1")/1000000,"")</f>
        <v>48.947378759999999</v>
      </c>
      <c r="J2840" s="60" t="str">
        <f t="shared" si="311"/>
        <v/>
      </c>
      <c r="K2840" s="58">
        <f>IFERROR([1]!EM_S_QSTM07_IS(B2840,"61",$K$2,"1")/1000000,"")</f>
        <v>15.482567359999999</v>
      </c>
      <c r="L2840" s="54" t="str">
        <f t="shared" si="312"/>
        <v/>
      </c>
      <c r="M2840" s="49" t="str">
        <f ca="1">[1]!EM_S_MAJASSRES_NUM(B2840,$M$2,$M$1)</f>
        <v/>
      </c>
      <c r="N2840" s="45" t="str">
        <f t="shared" si="313"/>
        <v/>
      </c>
      <c r="O2840" s="37" t="str">
        <f t="shared" ca="1" si="314"/>
        <v/>
      </c>
      <c r="P2840" s="26" t="str">
        <f t="shared" si="308"/>
        <v/>
      </c>
    </row>
    <row r="2841" spans="1:16" x14ac:dyDescent="0.2">
      <c r="A2841" s="65" t="str">
        <f t="shared" ca="1" si="309"/>
        <v/>
      </c>
      <c r="B2841" s="24" t="s">
        <v>11472</v>
      </c>
      <c r="C2841" s="24" t="s">
        <v>11473</v>
      </c>
      <c r="D2841" s="58" t="str">
        <f>IFERROR([1]!EM_S_QSTM07_IS(B2841,"61",$C$1,"1")/1000000,"")</f>
        <v/>
      </c>
      <c r="E2841" s="58" t="str">
        <f>IFERROR([1]!EM_S_PERFORMANCEEXPRESS_PERFEXNETPROFITTOSHAREHOLDER(B2841,$C$1)/1000000,"")</f>
        <v/>
      </c>
      <c r="F2841" s="58" t="str">
        <f>IFERROR([1]!EM_S_PROFITNOTICE_FORECASTT(B2841,$C$1)/1000000,"")</f>
        <v/>
      </c>
      <c r="G2841" s="58" t="str">
        <f>IFERROR([1]!EM_S_PROFITNOTICE_FORECASTL(B2841,$C$1)/1000000,"")</f>
        <v/>
      </c>
      <c r="H2841" s="58" t="str">
        <f t="shared" si="310"/>
        <v/>
      </c>
      <c r="I2841" s="59">
        <f>IFERROR([1]!EM_S_STM07_IS(B2841,"61",$I$2,"1")/1000000,"")</f>
        <v>80.995463020000003</v>
      </c>
      <c r="J2841" s="60" t="str">
        <f t="shared" si="311"/>
        <v/>
      </c>
      <c r="K2841" s="58">
        <f>IFERROR([1]!EM_S_QSTM07_IS(B2841,"61",$K$2,"1")/1000000,"")</f>
        <v>10.23867692</v>
      </c>
      <c r="L2841" s="54" t="str">
        <f t="shared" si="312"/>
        <v/>
      </c>
      <c r="M2841" s="49" t="str">
        <f ca="1">[1]!EM_S_MAJASSRES_NUM(B2841,$M$2,$M$1)</f>
        <v/>
      </c>
      <c r="N2841" s="45" t="str">
        <f t="shared" si="313"/>
        <v/>
      </c>
      <c r="O2841" s="37" t="str">
        <f t="shared" ca="1" si="314"/>
        <v/>
      </c>
      <c r="P2841" s="26" t="str">
        <f t="shared" si="308"/>
        <v/>
      </c>
    </row>
    <row r="2842" spans="1:16" x14ac:dyDescent="0.2">
      <c r="A2842" s="65" t="str">
        <f t="shared" ca="1" si="309"/>
        <v/>
      </c>
      <c r="B2842" s="24" t="s">
        <v>11474</v>
      </c>
      <c r="C2842" s="24" t="s">
        <v>11475</v>
      </c>
      <c r="D2842" s="58" t="str">
        <f>IFERROR([1]!EM_S_QSTM07_IS(B2842,"61",$C$1,"1")/1000000,"")</f>
        <v/>
      </c>
      <c r="E2842" s="58" t="str">
        <f>IFERROR([1]!EM_S_PERFORMANCEEXPRESS_PERFEXNETPROFITTOSHAREHOLDER(B2842,$C$1)/1000000,"")</f>
        <v/>
      </c>
      <c r="F2842" s="58" t="str">
        <f>IFERROR([1]!EM_S_PROFITNOTICE_FORECASTT(B2842,$C$1)/1000000,"")</f>
        <v/>
      </c>
      <c r="G2842" s="58" t="str">
        <f>IFERROR([1]!EM_S_PROFITNOTICE_FORECASTL(B2842,$C$1)/1000000,"")</f>
        <v/>
      </c>
      <c r="H2842" s="58" t="str">
        <f t="shared" si="310"/>
        <v/>
      </c>
      <c r="I2842" s="59">
        <f>IFERROR([1]!EM_S_STM07_IS(B2842,"61",$I$2,"1")/1000000,"")</f>
        <v>124.10798194</v>
      </c>
      <c r="J2842" s="60" t="str">
        <f t="shared" si="311"/>
        <v/>
      </c>
      <c r="K2842" s="58">
        <f>IFERROR([1]!EM_S_QSTM07_IS(B2842,"61",$K$2,"1")/1000000,"")</f>
        <v>65.827060009999997</v>
      </c>
      <c r="L2842" s="54" t="str">
        <f t="shared" si="312"/>
        <v/>
      </c>
      <c r="M2842" s="49" t="str">
        <f ca="1">[1]!EM_S_MAJASSRES_NUM(B2842,$M$2,$M$1)</f>
        <v/>
      </c>
      <c r="N2842" s="45" t="str">
        <f t="shared" si="313"/>
        <v/>
      </c>
      <c r="O2842" s="37" t="str">
        <f t="shared" ca="1" si="314"/>
        <v/>
      </c>
      <c r="P2842" s="26" t="str">
        <f t="shared" si="308"/>
        <v/>
      </c>
    </row>
    <row r="2843" spans="1:16" x14ac:dyDescent="0.2">
      <c r="A2843" s="65" t="str">
        <f t="shared" ca="1" si="309"/>
        <v/>
      </c>
      <c r="B2843" s="24" t="s">
        <v>11476</v>
      </c>
      <c r="C2843" s="24" t="s">
        <v>11477</v>
      </c>
      <c r="D2843" s="58" t="str">
        <f>IFERROR([1]!EM_S_QSTM07_IS(B2843,"61",$C$1,"1")/1000000,"")</f>
        <v/>
      </c>
      <c r="E2843" s="58" t="str">
        <f>IFERROR([1]!EM_S_PERFORMANCEEXPRESS_PERFEXNETPROFITTOSHAREHOLDER(B2843,$C$1)/1000000,"")</f>
        <v/>
      </c>
      <c r="F2843" s="58" t="str">
        <f>IFERROR([1]!EM_S_PROFITNOTICE_FORECASTT(B2843,$C$1)/1000000,"")</f>
        <v/>
      </c>
      <c r="G2843" s="58" t="str">
        <f>IFERROR([1]!EM_S_PROFITNOTICE_FORECASTL(B2843,$C$1)/1000000,"")</f>
        <v/>
      </c>
      <c r="H2843" s="58" t="str">
        <f t="shared" si="310"/>
        <v/>
      </c>
      <c r="I2843" s="59">
        <f>IFERROR([1]!EM_S_STM07_IS(B2843,"61",$I$2,"1")/1000000,"")</f>
        <v>74.56098394</v>
      </c>
      <c r="J2843" s="60" t="str">
        <f t="shared" si="311"/>
        <v/>
      </c>
      <c r="K2843" s="58">
        <f>IFERROR([1]!EM_S_QSTM07_IS(B2843,"61",$K$2,"1")/1000000,"")</f>
        <v>130.08822710999999</v>
      </c>
      <c r="L2843" s="54" t="str">
        <f t="shared" si="312"/>
        <v/>
      </c>
      <c r="M2843" s="49" t="str">
        <f ca="1">[1]!EM_S_MAJASSRES_NUM(B2843,$M$2,$M$1)</f>
        <v/>
      </c>
      <c r="N2843" s="45" t="str">
        <f t="shared" si="313"/>
        <v/>
      </c>
      <c r="O2843" s="37" t="str">
        <f t="shared" ca="1" si="314"/>
        <v/>
      </c>
      <c r="P2843" s="26" t="str">
        <f t="shared" si="308"/>
        <v/>
      </c>
    </row>
    <row r="2844" spans="1:16" x14ac:dyDescent="0.2">
      <c r="A2844" s="65" t="str">
        <f t="shared" ca="1" si="309"/>
        <v/>
      </c>
      <c r="B2844" s="24" t="s">
        <v>11478</v>
      </c>
      <c r="C2844" s="24" t="s">
        <v>11479</v>
      </c>
      <c r="D2844" s="58" t="str">
        <f>IFERROR([1]!EM_S_QSTM07_IS(B2844,"61",$C$1,"1")/1000000,"")</f>
        <v/>
      </c>
      <c r="E2844" s="58" t="str">
        <f>IFERROR([1]!EM_S_PERFORMANCEEXPRESS_PERFEXNETPROFITTOSHAREHOLDER(B2844,$C$1)/1000000,"")</f>
        <v/>
      </c>
      <c r="F2844" s="58" t="str">
        <f>IFERROR([1]!EM_S_PROFITNOTICE_FORECASTT(B2844,$C$1)/1000000,"")</f>
        <v/>
      </c>
      <c r="G2844" s="58" t="str">
        <f>IFERROR([1]!EM_S_PROFITNOTICE_FORECASTL(B2844,$C$1)/1000000,"")</f>
        <v/>
      </c>
      <c r="H2844" s="58" t="str">
        <f t="shared" si="310"/>
        <v/>
      </c>
      <c r="I2844" s="59">
        <f>IFERROR([1]!EM_S_STM07_IS(B2844,"61",$I$2,"1")/1000000,"")</f>
        <v>156.00970484000001</v>
      </c>
      <c r="J2844" s="60" t="str">
        <f t="shared" si="311"/>
        <v/>
      </c>
      <c r="K2844" s="58">
        <f>IFERROR([1]!EM_S_QSTM07_IS(B2844,"61",$K$2,"1")/1000000,"")</f>
        <v>31.883232870000001</v>
      </c>
      <c r="L2844" s="54" t="str">
        <f t="shared" si="312"/>
        <v/>
      </c>
      <c r="M2844" s="49" t="str">
        <f ca="1">[1]!EM_S_MAJASSRES_NUM(B2844,$M$2,$M$1)</f>
        <v/>
      </c>
      <c r="N2844" s="45" t="str">
        <f t="shared" si="313"/>
        <v/>
      </c>
      <c r="O2844" s="37" t="str">
        <f t="shared" ca="1" si="314"/>
        <v/>
      </c>
      <c r="P2844" s="26" t="str">
        <f t="shared" si="308"/>
        <v/>
      </c>
    </row>
    <row r="2845" spans="1:16" x14ac:dyDescent="0.2">
      <c r="A2845" s="65" t="str">
        <f t="shared" ca="1" si="309"/>
        <v/>
      </c>
      <c r="B2845" s="24" t="s">
        <v>11480</v>
      </c>
      <c r="C2845" s="24" t="s">
        <v>11481</v>
      </c>
      <c r="D2845" s="58" t="str">
        <f>IFERROR([1]!EM_S_QSTM07_IS(B2845,"61",$C$1,"1")/1000000,"")</f>
        <v/>
      </c>
      <c r="E2845" s="58" t="str">
        <f>IFERROR([1]!EM_S_PERFORMANCEEXPRESS_PERFEXNETPROFITTOSHAREHOLDER(B2845,$C$1)/1000000,"")</f>
        <v/>
      </c>
      <c r="F2845" s="58" t="str">
        <f>IFERROR([1]!EM_S_PROFITNOTICE_FORECASTT(B2845,$C$1)/1000000,"")</f>
        <v/>
      </c>
      <c r="G2845" s="58" t="str">
        <f>IFERROR([1]!EM_S_PROFITNOTICE_FORECASTL(B2845,$C$1)/1000000,"")</f>
        <v/>
      </c>
      <c r="H2845" s="58" t="str">
        <f t="shared" si="310"/>
        <v/>
      </c>
      <c r="I2845" s="59">
        <f>IFERROR([1]!EM_S_STM07_IS(B2845,"61",$I$2,"1")/1000000,"")</f>
        <v>48.754228179999998</v>
      </c>
      <c r="J2845" s="60" t="str">
        <f t="shared" si="311"/>
        <v/>
      </c>
      <c r="K2845" s="58">
        <f>IFERROR([1]!EM_S_QSTM07_IS(B2845,"61",$K$2,"1")/1000000,"")</f>
        <v>7.3280692199999997</v>
      </c>
      <c r="L2845" s="54" t="str">
        <f t="shared" si="312"/>
        <v/>
      </c>
      <c r="M2845" s="49" t="str">
        <f ca="1">[1]!EM_S_MAJASSRES_NUM(B2845,$M$2,$M$1)</f>
        <v/>
      </c>
      <c r="N2845" s="45">
        <f t="shared" si="313"/>
        <v>1</v>
      </c>
      <c r="O2845" s="37" t="str">
        <f t="shared" ca="1" si="314"/>
        <v/>
      </c>
      <c r="P2845" s="26" t="str">
        <f t="shared" si="308"/>
        <v/>
      </c>
    </row>
    <row r="2846" spans="1:16" x14ac:dyDescent="0.2">
      <c r="A2846" s="65" t="str">
        <f t="shared" ca="1" si="309"/>
        <v/>
      </c>
      <c r="B2846" s="24" t="s">
        <v>11482</v>
      </c>
      <c r="C2846" s="24" t="s">
        <v>11483</v>
      </c>
      <c r="D2846" s="58" t="str">
        <f>IFERROR([1]!EM_S_QSTM07_IS(B2846,"61",$C$1,"1")/1000000,"")</f>
        <v/>
      </c>
      <c r="E2846" s="58" t="str">
        <f>IFERROR([1]!EM_S_PERFORMANCEEXPRESS_PERFEXNETPROFITTOSHAREHOLDER(B2846,$C$1)/1000000,"")</f>
        <v/>
      </c>
      <c r="F2846" s="58" t="str">
        <f>IFERROR([1]!EM_S_PROFITNOTICE_FORECASTT(B2846,$C$1)/1000000,"")</f>
        <v/>
      </c>
      <c r="G2846" s="58" t="str">
        <f>IFERROR([1]!EM_S_PROFITNOTICE_FORECASTL(B2846,$C$1)/1000000,"")</f>
        <v/>
      </c>
      <c r="H2846" s="58" t="str">
        <f t="shared" si="310"/>
        <v/>
      </c>
      <c r="I2846" s="59">
        <f>IFERROR([1]!EM_S_STM07_IS(B2846,"61",$I$2,"1")/1000000,"")</f>
        <v>29.20724963</v>
      </c>
      <c r="J2846" s="60" t="str">
        <f t="shared" si="311"/>
        <v/>
      </c>
      <c r="K2846" s="58">
        <f>IFERROR([1]!EM_S_QSTM07_IS(B2846,"61",$K$2,"1")/1000000,"")</f>
        <v>10.26005599</v>
      </c>
      <c r="L2846" s="54" t="str">
        <f t="shared" si="312"/>
        <v/>
      </c>
      <c r="M2846" s="49" t="str">
        <f ca="1">[1]!EM_S_MAJASSRES_NUM(B2846,$M$2,$M$1)</f>
        <v/>
      </c>
      <c r="N2846" s="45" t="str">
        <f t="shared" si="313"/>
        <v/>
      </c>
      <c r="O2846" s="37" t="str">
        <f t="shared" ca="1" si="314"/>
        <v/>
      </c>
      <c r="P2846" s="26" t="str">
        <f t="shared" si="308"/>
        <v/>
      </c>
    </row>
    <row r="2847" spans="1:16" x14ac:dyDescent="0.2">
      <c r="A2847" s="65" t="str">
        <f t="shared" ca="1" si="309"/>
        <v/>
      </c>
      <c r="B2847" s="24" t="s">
        <v>11484</v>
      </c>
      <c r="C2847" s="24" t="s">
        <v>11485</v>
      </c>
      <c r="D2847" s="58" t="str">
        <f>IFERROR([1]!EM_S_QSTM07_IS(B2847,"61",$C$1,"1")/1000000,"")</f>
        <v/>
      </c>
      <c r="E2847" s="58" t="str">
        <f>IFERROR([1]!EM_S_PERFORMANCEEXPRESS_PERFEXNETPROFITTOSHAREHOLDER(B2847,$C$1)/1000000,"")</f>
        <v/>
      </c>
      <c r="F2847" s="58" t="str">
        <f>IFERROR([1]!EM_S_PROFITNOTICE_FORECASTT(B2847,$C$1)/1000000,"")</f>
        <v/>
      </c>
      <c r="G2847" s="58" t="str">
        <f>IFERROR([1]!EM_S_PROFITNOTICE_FORECASTL(B2847,$C$1)/1000000,"")</f>
        <v/>
      </c>
      <c r="H2847" s="58" t="str">
        <f t="shared" si="310"/>
        <v/>
      </c>
      <c r="I2847" s="59">
        <f>IFERROR([1]!EM_S_STM07_IS(B2847,"61",$I$2,"1")/1000000,"")</f>
        <v>62.374651030000003</v>
      </c>
      <c r="J2847" s="60" t="str">
        <f t="shared" si="311"/>
        <v/>
      </c>
      <c r="K2847" s="58">
        <f>IFERROR([1]!EM_S_QSTM07_IS(B2847,"61",$K$2,"1")/1000000,"")</f>
        <v>27.098801519999999</v>
      </c>
      <c r="L2847" s="54" t="str">
        <f t="shared" si="312"/>
        <v/>
      </c>
      <c r="M2847" s="49" t="str">
        <f ca="1">[1]!EM_S_MAJASSRES_NUM(B2847,$M$2,$M$1)</f>
        <v/>
      </c>
      <c r="N2847" s="45" t="str">
        <f t="shared" si="313"/>
        <v/>
      </c>
      <c r="O2847" s="37" t="str">
        <f t="shared" ca="1" si="314"/>
        <v/>
      </c>
      <c r="P2847" s="26" t="str">
        <f t="shared" si="308"/>
        <v/>
      </c>
    </row>
    <row r="2848" spans="1:16" x14ac:dyDescent="0.2">
      <c r="A2848" s="65" t="str">
        <f t="shared" ca="1" si="309"/>
        <v/>
      </c>
      <c r="B2848" s="24" t="s">
        <v>11486</v>
      </c>
      <c r="C2848" s="24" t="s">
        <v>11487</v>
      </c>
      <c r="D2848" s="58" t="str">
        <f>IFERROR([1]!EM_S_QSTM07_IS(B2848,"61",$C$1,"1")/1000000,"")</f>
        <v/>
      </c>
      <c r="E2848" s="58" t="str">
        <f>IFERROR([1]!EM_S_PERFORMANCEEXPRESS_PERFEXNETPROFITTOSHAREHOLDER(B2848,$C$1)/1000000,"")</f>
        <v/>
      </c>
      <c r="F2848" s="58" t="str">
        <f>IFERROR([1]!EM_S_PROFITNOTICE_FORECASTT(B2848,$C$1)/1000000,"")</f>
        <v/>
      </c>
      <c r="G2848" s="58" t="str">
        <f>IFERROR([1]!EM_S_PROFITNOTICE_FORECASTL(B2848,$C$1)/1000000,"")</f>
        <v/>
      </c>
      <c r="H2848" s="58" t="str">
        <f t="shared" si="310"/>
        <v/>
      </c>
      <c r="I2848" s="59">
        <f>IFERROR([1]!EM_S_STM07_IS(B2848,"61",$I$2,"1")/1000000,"")</f>
        <v>161.71934397999999</v>
      </c>
      <c r="J2848" s="60" t="str">
        <f t="shared" si="311"/>
        <v/>
      </c>
      <c r="K2848" s="58">
        <f>IFERROR([1]!EM_S_QSTM07_IS(B2848,"61",$K$2,"1")/1000000,"")</f>
        <v>37.470330390000001</v>
      </c>
      <c r="L2848" s="54" t="str">
        <f t="shared" si="312"/>
        <v/>
      </c>
      <c r="M2848" s="49" t="str">
        <f ca="1">[1]!EM_S_MAJASSRES_NUM(B2848,$M$2,$M$1)</f>
        <v/>
      </c>
      <c r="N2848" s="45" t="str">
        <f t="shared" si="313"/>
        <v/>
      </c>
      <c r="O2848" s="37" t="str">
        <f t="shared" ca="1" si="314"/>
        <v/>
      </c>
      <c r="P2848" s="26" t="str">
        <f t="shared" si="308"/>
        <v/>
      </c>
    </row>
    <row r="2849" spans="1:16" x14ac:dyDescent="0.2">
      <c r="A2849" s="65" t="str">
        <f t="shared" ca="1" si="309"/>
        <v/>
      </c>
      <c r="B2849" s="24" t="s">
        <v>11488</v>
      </c>
      <c r="C2849" s="24" t="s">
        <v>11489</v>
      </c>
      <c r="D2849" s="58" t="str">
        <f>IFERROR([1]!EM_S_QSTM07_IS(B2849,"61",$C$1,"1")/1000000,"")</f>
        <v/>
      </c>
      <c r="E2849" s="58" t="str">
        <f>IFERROR([1]!EM_S_PERFORMANCEEXPRESS_PERFEXNETPROFITTOSHAREHOLDER(B2849,$C$1)/1000000,"")</f>
        <v/>
      </c>
      <c r="F2849" s="58" t="str">
        <f>IFERROR([1]!EM_S_PROFITNOTICE_FORECASTT(B2849,$C$1)/1000000,"")</f>
        <v/>
      </c>
      <c r="G2849" s="58" t="str">
        <f>IFERROR([1]!EM_S_PROFITNOTICE_FORECASTL(B2849,$C$1)/1000000,"")</f>
        <v/>
      </c>
      <c r="H2849" s="58" t="str">
        <f t="shared" si="310"/>
        <v/>
      </c>
      <c r="I2849" s="59">
        <f>IFERROR([1]!EM_S_STM07_IS(B2849,"61",$I$2,"1")/1000000,"")</f>
        <v>136.14024127000002</v>
      </c>
      <c r="J2849" s="60" t="str">
        <f t="shared" si="311"/>
        <v/>
      </c>
      <c r="K2849" s="58">
        <f>IFERROR([1]!EM_S_QSTM07_IS(B2849,"61",$K$2,"1")/1000000,"")</f>
        <v>-0.92952764000000099</v>
      </c>
      <c r="L2849" s="54" t="str">
        <f t="shared" si="312"/>
        <v/>
      </c>
      <c r="M2849" s="49" t="str">
        <f ca="1">[1]!EM_S_MAJASSRES_NUM(B2849,$M$2,$M$1)</f>
        <v/>
      </c>
      <c r="N2849" s="45">
        <f t="shared" si="313"/>
        <v>1</v>
      </c>
      <c r="O2849" s="37" t="str">
        <f t="shared" ca="1" si="314"/>
        <v/>
      </c>
      <c r="P2849" s="26" t="str">
        <f t="shared" si="308"/>
        <v/>
      </c>
    </row>
    <row r="2850" spans="1:16" x14ac:dyDescent="0.2">
      <c r="A2850" s="65" t="str">
        <f t="shared" ca="1" si="309"/>
        <v/>
      </c>
      <c r="B2850" s="24" t="s">
        <v>11490</v>
      </c>
      <c r="C2850" s="24" t="s">
        <v>11491</v>
      </c>
      <c r="D2850" s="58" t="str">
        <f>IFERROR([1]!EM_S_QSTM07_IS(B2850,"61",$C$1,"1")/1000000,"")</f>
        <v/>
      </c>
      <c r="E2850" s="58" t="str">
        <f>IFERROR([1]!EM_S_PERFORMANCEEXPRESS_PERFEXNETPROFITTOSHAREHOLDER(B2850,$C$1)/1000000,"")</f>
        <v/>
      </c>
      <c r="F2850" s="58" t="str">
        <f>IFERROR([1]!EM_S_PROFITNOTICE_FORECASTT(B2850,$C$1)/1000000,"")</f>
        <v/>
      </c>
      <c r="G2850" s="58" t="str">
        <f>IFERROR([1]!EM_S_PROFITNOTICE_FORECASTL(B2850,$C$1)/1000000,"")</f>
        <v/>
      </c>
      <c r="H2850" s="58" t="str">
        <f t="shared" si="310"/>
        <v/>
      </c>
      <c r="I2850" s="59">
        <f>IFERROR([1]!EM_S_STM07_IS(B2850,"61",$I$2,"1")/1000000,"")</f>
        <v>72.089056580000005</v>
      </c>
      <c r="J2850" s="60" t="str">
        <f t="shared" si="311"/>
        <v/>
      </c>
      <c r="K2850" s="58">
        <f>IFERROR([1]!EM_S_QSTM07_IS(B2850,"61",$K$2,"1")/1000000,"")</f>
        <v>15.513606830000001</v>
      </c>
      <c r="L2850" s="54" t="str">
        <f t="shared" si="312"/>
        <v/>
      </c>
      <c r="M2850" s="49" t="str">
        <f ca="1">[1]!EM_S_MAJASSRES_NUM(B2850,$M$2,$M$1)</f>
        <v/>
      </c>
      <c r="N2850" s="45" t="str">
        <f t="shared" si="313"/>
        <v/>
      </c>
      <c r="O2850" s="37" t="str">
        <f t="shared" ca="1" si="314"/>
        <v/>
      </c>
      <c r="P2850" s="26" t="str">
        <f t="shared" si="308"/>
        <v/>
      </c>
    </row>
    <row r="2851" spans="1:16" x14ac:dyDescent="0.2">
      <c r="A2851" s="65" t="str">
        <f t="shared" ca="1" si="309"/>
        <v/>
      </c>
      <c r="B2851" s="24" t="s">
        <v>11492</v>
      </c>
      <c r="C2851" s="24" t="s">
        <v>11493</v>
      </c>
      <c r="D2851" s="58" t="str">
        <f>IFERROR([1]!EM_S_QSTM07_IS(B2851,"61",$C$1,"1")/1000000,"")</f>
        <v/>
      </c>
      <c r="E2851" s="58" t="str">
        <f>IFERROR([1]!EM_S_PERFORMANCEEXPRESS_PERFEXNETPROFITTOSHAREHOLDER(B2851,$C$1)/1000000,"")</f>
        <v/>
      </c>
      <c r="F2851" s="58" t="str">
        <f>IFERROR([1]!EM_S_PROFITNOTICE_FORECASTT(B2851,$C$1)/1000000,"")</f>
        <v/>
      </c>
      <c r="G2851" s="58" t="str">
        <f>IFERROR([1]!EM_S_PROFITNOTICE_FORECASTL(B2851,$C$1)/1000000,"")</f>
        <v/>
      </c>
      <c r="H2851" s="58" t="str">
        <f t="shared" si="310"/>
        <v/>
      </c>
      <c r="I2851" s="59">
        <f>IFERROR([1]!EM_S_STM07_IS(B2851,"61",$I$2,"1")/1000000,"")</f>
        <v>29.410977940000002</v>
      </c>
      <c r="J2851" s="60" t="str">
        <f t="shared" si="311"/>
        <v/>
      </c>
      <c r="K2851" s="58">
        <f>IFERROR([1]!EM_S_QSTM07_IS(B2851,"61",$K$2,"1")/1000000,"")</f>
        <v>10.779517310000001</v>
      </c>
      <c r="L2851" s="54" t="str">
        <f t="shared" si="312"/>
        <v/>
      </c>
      <c r="M2851" s="49" t="str">
        <f ca="1">[1]!EM_S_MAJASSRES_NUM(B2851,$M$2,$M$1)</f>
        <v/>
      </c>
      <c r="N2851" s="45" t="str">
        <f t="shared" si="313"/>
        <v/>
      </c>
      <c r="O2851" s="37" t="str">
        <f t="shared" ca="1" si="314"/>
        <v/>
      </c>
      <c r="P2851" s="26" t="str">
        <f t="shared" si="308"/>
        <v/>
      </c>
    </row>
    <row r="2852" spans="1:16" x14ac:dyDescent="0.2">
      <c r="A2852" s="65" t="str">
        <f t="shared" ca="1" si="309"/>
        <v/>
      </c>
      <c r="B2852" s="24" t="s">
        <v>11494</v>
      </c>
      <c r="C2852" s="24" t="s">
        <v>11495</v>
      </c>
      <c r="D2852" s="58" t="str">
        <f>IFERROR([1]!EM_S_QSTM07_IS(B2852,"61",$C$1,"1")/1000000,"")</f>
        <v/>
      </c>
      <c r="E2852" s="58" t="str">
        <f>IFERROR([1]!EM_S_PERFORMANCEEXPRESS_PERFEXNETPROFITTOSHAREHOLDER(B2852,$C$1)/1000000,"")</f>
        <v/>
      </c>
      <c r="F2852" s="58" t="str">
        <f>IFERROR([1]!EM_S_PROFITNOTICE_FORECASTT(B2852,$C$1)/1000000,"")</f>
        <v/>
      </c>
      <c r="G2852" s="58" t="str">
        <f>IFERROR([1]!EM_S_PROFITNOTICE_FORECASTL(B2852,$C$1)/1000000,"")</f>
        <v/>
      </c>
      <c r="H2852" s="58" t="str">
        <f t="shared" si="310"/>
        <v/>
      </c>
      <c r="I2852" s="59">
        <f>IFERROR([1]!EM_S_STM07_IS(B2852,"61",$I$2,"1")/1000000,"")</f>
        <v>17.78129143</v>
      </c>
      <c r="J2852" s="60" t="str">
        <f t="shared" si="311"/>
        <v/>
      </c>
      <c r="K2852" s="58">
        <f>IFERROR([1]!EM_S_QSTM07_IS(B2852,"61",$K$2,"1")/1000000,"")</f>
        <v>16.670673019999999</v>
      </c>
      <c r="L2852" s="54" t="str">
        <f t="shared" si="312"/>
        <v/>
      </c>
      <c r="M2852" s="49" t="str">
        <f ca="1">[1]!EM_S_MAJASSRES_NUM(B2852,$M$2,$M$1)</f>
        <v/>
      </c>
      <c r="N2852" s="45" t="str">
        <f t="shared" si="313"/>
        <v/>
      </c>
      <c r="O2852" s="37" t="str">
        <f t="shared" ca="1" si="314"/>
        <v/>
      </c>
      <c r="P2852" s="26" t="str">
        <f t="shared" si="308"/>
        <v/>
      </c>
    </row>
    <row r="2853" spans="1:16" x14ac:dyDescent="0.2">
      <c r="A2853" s="65" t="str">
        <f t="shared" ca="1" si="309"/>
        <v/>
      </c>
      <c r="B2853" s="24" t="s">
        <v>11496</v>
      </c>
      <c r="C2853" s="24" t="s">
        <v>11497</v>
      </c>
      <c r="D2853" s="58" t="str">
        <f>IFERROR([1]!EM_S_QSTM07_IS(B2853,"61",$C$1,"1")/1000000,"")</f>
        <v/>
      </c>
      <c r="E2853" s="58" t="str">
        <f>IFERROR([1]!EM_S_PERFORMANCEEXPRESS_PERFEXNETPROFITTOSHAREHOLDER(B2853,$C$1)/1000000,"")</f>
        <v/>
      </c>
      <c r="F2853" s="58" t="str">
        <f>IFERROR([1]!EM_S_PROFITNOTICE_FORECASTT(B2853,$C$1)/1000000,"")</f>
        <v/>
      </c>
      <c r="G2853" s="58" t="str">
        <f>IFERROR([1]!EM_S_PROFITNOTICE_FORECASTL(B2853,$C$1)/1000000,"")</f>
        <v/>
      </c>
      <c r="H2853" s="58" t="str">
        <f t="shared" si="310"/>
        <v/>
      </c>
      <c r="I2853" s="59">
        <f>IFERROR([1]!EM_S_STM07_IS(B2853,"61",$I$2,"1")/1000000,"")</f>
        <v>30.028896260000003</v>
      </c>
      <c r="J2853" s="60" t="str">
        <f t="shared" si="311"/>
        <v/>
      </c>
      <c r="K2853" s="58">
        <f>IFERROR([1]!EM_S_QSTM07_IS(B2853,"61",$K$2,"1")/1000000,"")</f>
        <v>54.008794389999998</v>
      </c>
      <c r="L2853" s="54" t="str">
        <f t="shared" si="312"/>
        <v/>
      </c>
      <c r="M2853" s="49" t="str">
        <f ca="1">[1]!EM_S_MAJASSRES_NUM(B2853,$M$2,$M$1)</f>
        <v/>
      </c>
      <c r="N2853" s="45" t="str">
        <f t="shared" si="313"/>
        <v/>
      </c>
      <c r="O2853" s="37" t="str">
        <f t="shared" ca="1" si="314"/>
        <v/>
      </c>
      <c r="P2853" s="26" t="str">
        <f t="shared" si="308"/>
        <v/>
      </c>
    </row>
    <row r="2854" spans="1:16" x14ac:dyDescent="0.2">
      <c r="A2854" s="65" t="str">
        <f t="shared" ca="1" si="309"/>
        <v/>
      </c>
      <c r="B2854" s="24" t="s">
        <v>11498</v>
      </c>
      <c r="C2854" s="24" t="s">
        <v>11499</v>
      </c>
      <c r="D2854" s="58" t="str">
        <f>IFERROR([1]!EM_S_QSTM07_IS(B2854,"61",$C$1,"1")/1000000,"")</f>
        <v/>
      </c>
      <c r="E2854" s="58" t="str">
        <f>IFERROR([1]!EM_S_PERFORMANCEEXPRESS_PERFEXNETPROFITTOSHAREHOLDER(B2854,$C$1)/1000000,"")</f>
        <v/>
      </c>
      <c r="F2854" s="58" t="str">
        <f>IFERROR([1]!EM_S_PROFITNOTICE_FORECASTT(B2854,$C$1)/1000000,"")</f>
        <v/>
      </c>
      <c r="G2854" s="58" t="str">
        <f>IFERROR([1]!EM_S_PROFITNOTICE_FORECASTL(B2854,$C$1)/1000000,"")</f>
        <v/>
      </c>
      <c r="H2854" s="58" t="str">
        <f t="shared" si="310"/>
        <v/>
      </c>
      <c r="I2854" s="59">
        <f>IFERROR([1]!EM_S_STM07_IS(B2854,"61",$I$2,"1")/1000000,"")</f>
        <v>31.086446039999998</v>
      </c>
      <c r="J2854" s="60" t="str">
        <f t="shared" si="311"/>
        <v/>
      </c>
      <c r="K2854" s="58">
        <f>IFERROR([1]!EM_S_QSTM07_IS(B2854,"61",$K$2,"1")/1000000,"")</f>
        <v>19.91943977</v>
      </c>
      <c r="L2854" s="54" t="str">
        <f t="shared" si="312"/>
        <v/>
      </c>
      <c r="M2854" s="49" t="str">
        <f ca="1">[1]!EM_S_MAJASSRES_NUM(B2854,$M$2,$M$1)</f>
        <v/>
      </c>
      <c r="N2854" s="45" t="str">
        <f t="shared" si="313"/>
        <v/>
      </c>
      <c r="O2854" s="37" t="str">
        <f t="shared" ca="1" si="314"/>
        <v/>
      </c>
      <c r="P2854" s="26" t="str">
        <f t="shared" si="308"/>
        <v/>
      </c>
    </row>
    <row r="2855" spans="1:16" x14ac:dyDescent="0.2">
      <c r="A2855" s="65" t="str">
        <f t="shared" ca="1" si="309"/>
        <v/>
      </c>
      <c r="B2855" s="24" t="s">
        <v>11500</v>
      </c>
      <c r="C2855" s="24" t="s">
        <v>11501</v>
      </c>
      <c r="D2855" s="58" t="str">
        <f>IFERROR([1]!EM_S_QSTM07_IS(B2855,"61",$C$1,"1")/1000000,"")</f>
        <v/>
      </c>
      <c r="E2855" s="58" t="str">
        <f>IFERROR([1]!EM_S_PERFORMANCEEXPRESS_PERFEXNETPROFITTOSHAREHOLDER(B2855,$C$1)/1000000,"")</f>
        <v/>
      </c>
      <c r="F2855" s="58">
        <f>IFERROR([1]!EM_S_PROFITNOTICE_FORECASTT(B2855,$C$1)/1000000,"")</f>
        <v>86.5</v>
      </c>
      <c r="G2855" s="58">
        <f>IFERROR([1]!EM_S_PROFITNOTICE_FORECASTL(B2855,$C$1)/1000000,"")</f>
        <v>77.400000000000006</v>
      </c>
      <c r="H2855" s="58">
        <f t="shared" si="310"/>
        <v>81.95</v>
      </c>
      <c r="I2855" s="59">
        <f>IFERROR([1]!EM_S_STM07_IS(B2855,"61",$I$2,"1")/1000000,"")</f>
        <v>58.285007399999998</v>
      </c>
      <c r="J2855" s="60">
        <f t="shared" si="311"/>
        <v>23.664992600000005</v>
      </c>
      <c r="K2855" s="58" t="str">
        <f>IFERROR([1]!EM_S_QSTM07_IS(B2855,"61",$K$2,"1")/1000000,"")</f>
        <v/>
      </c>
      <c r="L2855" s="54" t="str">
        <f t="shared" si="312"/>
        <v/>
      </c>
      <c r="M2855" s="49" t="str">
        <f ca="1">[1]!EM_S_MAJASSRES_NUM(B2855,$M$2,$M$1)</f>
        <v/>
      </c>
      <c r="N2855" s="45" t="str">
        <f t="shared" si="313"/>
        <v/>
      </c>
      <c r="O2855" s="37" t="str">
        <f t="shared" ca="1" si="314"/>
        <v/>
      </c>
      <c r="P2855" s="26" t="str">
        <f t="shared" si="308"/>
        <v>预告</v>
      </c>
    </row>
    <row r="2856" spans="1:16" x14ac:dyDescent="0.2">
      <c r="A2856" s="65" t="str">
        <f t="shared" ca="1" si="309"/>
        <v/>
      </c>
      <c r="B2856" s="24" t="s">
        <v>11502</v>
      </c>
      <c r="C2856" s="24" t="s">
        <v>11503</v>
      </c>
      <c r="D2856" s="58" t="str">
        <f>IFERROR([1]!EM_S_QSTM07_IS(B2856,"61",$C$1,"1")/1000000,"")</f>
        <v/>
      </c>
      <c r="E2856" s="58" t="str">
        <f>IFERROR([1]!EM_S_PERFORMANCEEXPRESS_PERFEXNETPROFITTOSHAREHOLDER(B2856,$C$1)/1000000,"")</f>
        <v/>
      </c>
      <c r="F2856" s="58" t="str">
        <f>IFERROR([1]!EM_S_PROFITNOTICE_FORECASTT(B2856,$C$1)/1000000,"")</f>
        <v/>
      </c>
      <c r="G2856" s="58" t="str">
        <f>IFERROR([1]!EM_S_PROFITNOTICE_FORECASTL(B2856,$C$1)/1000000,"")</f>
        <v/>
      </c>
      <c r="H2856" s="58" t="str">
        <f t="shared" si="310"/>
        <v/>
      </c>
      <c r="I2856" s="59">
        <f>IFERROR([1]!EM_S_STM07_IS(B2856,"61",$I$2,"1")/1000000,"")</f>
        <v>47.674812150000001</v>
      </c>
      <c r="J2856" s="60" t="str">
        <f t="shared" si="311"/>
        <v/>
      </c>
      <c r="K2856" s="58">
        <f>IFERROR([1]!EM_S_QSTM07_IS(B2856,"61",$K$2,"1")/1000000,"")</f>
        <v>11.497001390000001</v>
      </c>
      <c r="L2856" s="54" t="str">
        <f t="shared" si="312"/>
        <v/>
      </c>
      <c r="M2856" s="49" t="str">
        <f ca="1">[1]!EM_S_MAJASSRES_NUM(B2856,$M$2,$M$1)</f>
        <v/>
      </c>
      <c r="N2856" s="45" t="str">
        <f t="shared" si="313"/>
        <v/>
      </c>
      <c r="O2856" s="37" t="str">
        <f t="shared" ca="1" si="314"/>
        <v/>
      </c>
      <c r="P2856" s="26" t="str">
        <f t="shared" si="308"/>
        <v/>
      </c>
    </row>
    <row r="2857" spans="1:16" x14ac:dyDescent="0.2">
      <c r="A2857" s="65" t="str">
        <f t="shared" ca="1" si="309"/>
        <v/>
      </c>
      <c r="B2857" s="24" t="s">
        <v>11504</v>
      </c>
      <c r="C2857" s="24" t="s">
        <v>11505</v>
      </c>
      <c r="D2857" s="58" t="str">
        <f>IFERROR([1]!EM_S_QSTM07_IS(B2857,"61",$C$1,"1")/1000000,"")</f>
        <v/>
      </c>
      <c r="E2857" s="58" t="str">
        <f>IFERROR([1]!EM_S_PERFORMANCEEXPRESS_PERFEXNETPROFITTOSHAREHOLDER(B2857,$C$1)/1000000,"")</f>
        <v/>
      </c>
      <c r="F2857" s="58" t="str">
        <f>IFERROR([1]!EM_S_PROFITNOTICE_FORECASTT(B2857,$C$1)/1000000,"")</f>
        <v/>
      </c>
      <c r="G2857" s="58" t="str">
        <f>IFERROR([1]!EM_S_PROFITNOTICE_FORECASTL(B2857,$C$1)/1000000,"")</f>
        <v/>
      </c>
      <c r="H2857" s="58" t="str">
        <f t="shared" si="310"/>
        <v/>
      </c>
      <c r="I2857" s="59" t="str">
        <f>IFERROR([1]!EM_S_STM07_IS(B2857,"61",$I$2,"1")/1000000,"")</f>
        <v/>
      </c>
      <c r="J2857" s="60" t="str">
        <f t="shared" si="311"/>
        <v/>
      </c>
      <c r="K2857" s="58" t="str">
        <f>IFERROR([1]!EM_S_QSTM07_IS(B2857,"61",$K$2,"1")/1000000,"")</f>
        <v/>
      </c>
      <c r="L2857" s="54" t="str">
        <f t="shared" si="312"/>
        <v/>
      </c>
      <c r="M2857" s="49" t="str">
        <f ca="1">[1]!EM_S_MAJASSRES_NUM(B2857,$M$2,$M$1)</f>
        <v/>
      </c>
      <c r="N2857" s="45" t="str">
        <f t="shared" si="313"/>
        <v/>
      </c>
      <c r="O2857" s="37" t="str">
        <f t="shared" ca="1" si="314"/>
        <v/>
      </c>
      <c r="P2857" s="26" t="str">
        <f t="shared" si="308"/>
        <v/>
      </c>
    </row>
    <row r="2858" spans="1:16" x14ac:dyDescent="0.2">
      <c r="A2858" s="65">
        <f t="shared" ca="1" si="309"/>
        <v>605</v>
      </c>
      <c r="B2858" s="24" t="s">
        <v>11506</v>
      </c>
      <c r="C2858" s="24" t="s">
        <v>11507</v>
      </c>
      <c r="D2858" s="58" t="str">
        <f>IFERROR([1]!EM_S_QSTM07_IS(B2858,"61",$C$1,"1")/1000000,"")</f>
        <v/>
      </c>
      <c r="E2858" s="58" t="str">
        <f>IFERROR([1]!EM_S_PERFORMANCEEXPRESS_PERFEXNETPROFITTOSHAREHOLDER(B2858,$C$1)/1000000,"")</f>
        <v/>
      </c>
      <c r="F2858" s="58">
        <f>IFERROR([1]!EM_S_PROFITNOTICE_FORECASTT(B2858,$C$1)/1000000,"")</f>
        <v>117.46469999999999</v>
      </c>
      <c r="G2858" s="58">
        <f>IFERROR([1]!EM_S_PROFITNOTICE_FORECASTL(B2858,$C$1)/1000000,"")</f>
        <v>106.9768</v>
      </c>
      <c r="H2858" s="58">
        <f t="shared" si="310"/>
        <v>112.22075</v>
      </c>
      <c r="I2858" s="59">
        <f>IFERROR([1]!EM_S_STM07_IS(B2858,"61",$I$2,"1")/1000000,"")</f>
        <v>85.007904799999991</v>
      </c>
      <c r="J2858" s="60">
        <f t="shared" si="311"/>
        <v>27.212845200000004</v>
      </c>
      <c r="K2858" s="58">
        <f>IFERROR([1]!EM_S_QSTM07_IS(B2858,"61",$K$2,"1")/1000000,"")</f>
        <v>36.021401750000003</v>
      </c>
      <c r="L2858" s="54">
        <f t="shared" si="312"/>
        <v>-0.24453675098859801</v>
      </c>
      <c r="M2858" s="49" t="str">
        <f ca="1">[1]!EM_S_MAJASSRES_NUM(B2858,$M$2,$M$1)</f>
        <v/>
      </c>
      <c r="N2858" s="45" t="str">
        <f t="shared" si="313"/>
        <v/>
      </c>
      <c r="O2858" s="37">
        <f t="shared" ca="1" si="314"/>
        <v>-0.24453675098859801</v>
      </c>
      <c r="P2858" s="26" t="str">
        <f t="shared" si="308"/>
        <v>预告</v>
      </c>
    </row>
    <row r="2859" spans="1:16" x14ac:dyDescent="0.2">
      <c r="A2859" s="65" t="str">
        <f t="shared" ca="1" si="309"/>
        <v/>
      </c>
      <c r="B2859" s="24" t="s">
        <v>11508</v>
      </c>
      <c r="C2859" s="24" t="s">
        <v>11509</v>
      </c>
      <c r="D2859" s="58" t="str">
        <f>IFERROR([1]!EM_S_QSTM07_IS(B2859,"61",$C$1,"1")/1000000,"")</f>
        <v/>
      </c>
      <c r="E2859" s="58" t="str">
        <f>IFERROR([1]!EM_S_PERFORMANCEEXPRESS_PERFEXNETPROFITTOSHAREHOLDER(B2859,$C$1)/1000000,"")</f>
        <v/>
      </c>
      <c r="F2859" s="58" t="str">
        <f>IFERROR([1]!EM_S_PROFITNOTICE_FORECASTT(B2859,$C$1)/1000000,"")</f>
        <v/>
      </c>
      <c r="G2859" s="58" t="str">
        <f>IFERROR([1]!EM_S_PROFITNOTICE_FORECASTL(B2859,$C$1)/1000000,"")</f>
        <v/>
      </c>
      <c r="H2859" s="58" t="str">
        <f t="shared" si="310"/>
        <v/>
      </c>
      <c r="I2859" s="59">
        <f>IFERROR([1]!EM_S_STM07_IS(B2859,"61",$I$2,"1")/1000000,"")</f>
        <v>58.415593710000003</v>
      </c>
      <c r="J2859" s="60" t="str">
        <f t="shared" si="311"/>
        <v/>
      </c>
      <c r="K2859" s="58">
        <f>IFERROR([1]!EM_S_QSTM07_IS(B2859,"61",$K$2,"1")/1000000,"")</f>
        <v>28.590866800000001</v>
      </c>
      <c r="L2859" s="54" t="str">
        <f t="shared" si="312"/>
        <v/>
      </c>
      <c r="M2859" s="49" t="str">
        <f ca="1">[1]!EM_S_MAJASSRES_NUM(B2859,$M$2,$M$1)</f>
        <v/>
      </c>
      <c r="N2859" s="45" t="str">
        <f t="shared" si="313"/>
        <v/>
      </c>
      <c r="O2859" s="37" t="str">
        <f t="shared" ca="1" si="314"/>
        <v/>
      </c>
      <c r="P2859" s="26" t="str">
        <f t="shared" si="308"/>
        <v/>
      </c>
    </row>
    <row r="2860" spans="1:16" x14ac:dyDescent="0.2">
      <c r="A2860" s="65" t="str">
        <f t="shared" ca="1" si="309"/>
        <v/>
      </c>
      <c r="B2860" s="24" t="s">
        <v>11510</v>
      </c>
      <c r="C2860" s="24" t="s">
        <v>11511</v>
      </c>
      <c r="D2860" s="58" t="str">
        <f>IFERROR([1]!EM_S_QSTM07_IS(B2860,"61",$C$1,"1")/1000000,"")</f>
        <v/>
      </c>
      <c r="E2860" s="58" t="str">
        <f>IFERROR([1]!EM_S_PERFORMANCEEXPRESS_PERFEXNETPROFITTOSHAREHOLDER(B2860,$C$1)/1000000,"")</f>
        <v/>
      </c>
      <c r="F2860" s="58" t="str">
        <f>IFERROR([1]!EM_S_PROFITNOTICE_FORECASTT(B2860,$C$1)/1000000,"")</f>
        <v/>
      </c>
      <c r="G2860" s="58" t="str">
        <f>IFERROR([1]!EM_S_PROFITNOTICE_FORECASTL(B2860,$C$1)/1000000,"")</f>
        <v/>
      </c>
      <c r="H2860" s="58" t="str">
        <f t="shared" si="310"/>
        <v/>
      </c>
      <c r="I2860" s="59">
        <f>IFERROR([1]!EM_S_STM07_IS(B2860,"61",$I$2,"1")/1000000,"")</f>
        <v>73.20278055</v>
      </c>
      <c r="J2860" s="60" t="str">
        <f t="shared" si="311"/>
        <v/>
      </c>
      <c r="K2860" s="58">
        <f>IFERROR([1]!EM_S_QSTM07_IS(B2860,"61",$K$2,"1")/1000000,"")</f>
        <v>27.51914116</v>
      </c>
      <c r="L2860" s="54" t="str">
        <f t="shared" si="312"/>
        <v/>
      </c>
      <c r="M2860" s="49" t="str">
        <f ca="1">[1]!EM_S_MAJASSRES_NUM(B2860,$M$2,$M$1)</f>
        <v/>
      </c>
      <c r="N2860" s="45" t="str">
        <f t="shared" si="313"/>
        <v/>
      </c>
      <c r="O2860" s="37" t="str">
        <f t="shared" ca="1" si="314"/>
        <v/>
      </c>
      <c r="P2860" s="26" t="str">
        <f t="shared" si="308"/>
        <v/>
      </c>
    </row>
    <row r="2861" spans="1:16" x14ac:dyDescent="0.2">
      <c r="A2861" s="65">
        <f t="shared" ca="1" si="309"/>
        <v>616</v>
      </c>
      <c r="B2861" s="24" t="s">
        <v>11512</v>
      </c>
      <c r="C2861" s="24" t="s">
        <v>11513</v>
      </c>
      <c r="D2861" s="58" t="str">
        <f>IFERROR([1]!EM_S_QSTM07_IS(B2861,"61",$C$1,"1")/1000000,"")</f>
        <v/>
      </c>
      <c r="E2861" s="58" t="str">
        <f>IFERROR([1]!EM_S_PERFORMANCEEXPRESS_PERFEXNETPROFITTOSHAREHOLDER(B2861,$C$1)/1000000,"")</f>
        <v/>
      </c>
      <c r="F2861" s="58">
        <f>IFERROR([1]!EM_S_PROFITNOTICE_FORECASTT(B2861,$C$1)/1000000,"")</f>
        <v>65.03</v>
      </c>
      <c r="G2861" s="58">
        <f>IFERROR([1]!EM_S_PROFITNOTICE_FORECASTL(B2861,$C$1)/1000000,"")</f>
        <v>59.3812</v>
      </c>
      <c r="H2861" s="58">
        <f t="shared" si="310"/>
        <v>62.205600000000004</v>
      </c>
      <c r="I2861" s="59">
        <f>IFERROR([1]!EM_S_STM07_IS(B2861,"61",$I$2,"1")/1000000,"")</f>
        <v>52.879656079999997</v>
      </c>
      <c r="J2861" s="60">
        <f t="shared" si="311"/>
        <v>9.3259439200000074</v>
      </c>
      <c r="K2861" s="58">
        <f>IFERROR([1]!EM_S_QSTM07_IS(B2861,"61",$K$2,"1")/1000000,"")</f>
        <v>12.639421130000001</v>
      </c>
      <c r="L2861" s="54">
        <f t="shared" si="312"/>
        <v>-0.26215419012626828</v>
      </c>
      <c r="M2861" s="49" t="str">
        <f ca="1">[1]!EM_S_MAJASSRES_NUM(B2861,$M$2,$M$1)</f>
        <v/>
      </c>
      <c r="N2861" s="45" t="str">
        <f t="shared" si="313"/>
        <v/>
      </c>
      <c r="O2861" s="37">
        <f t="shared" ca="1" si="314"/>
        <v>-0.26215419012626828</v>
      </c>
      <c r="P2861" s="26" t="str">
        <f t="shared" si="308"/>
        <v>预告</v>
      </c>
    </row>
    <row r="2862" spans="1:16" x14ac:dyDescent="0.2">
      <c r="A2862" s="65" t="str">
        <f t="shared" ca="1" si="309"/>
        <v/>
      </c>
      <c r="B2862" s="24" t="s">
        <v>11514</v>
      </c>
      <c r="C2862" s="24" t="s">
        <v>11515</v>
      </c>
      <c r="D2862" s="58" t="str">
        <f>IFERROR([1]!EM_S_QSTM07_IS(B2862,"61",$C$1,"1")/1000000,"")</f>
        <v/>
      </c>
      <c r="E2862" s="58" t="str">
        <f>IFERROR([1]!EM_S_PERFORMANCEEXPRESS_PERFEXNETPROFITTOSHAREHOLDER(B2862,$C$1)/1000000,"")</f>
        <v/>
      </c>
      <c r="F2862" s="58" t="str">
        <f>IFERROR([1]!EM_S_PROFITNOTICE_FORECASTT(B2862,$C$1)/1000000,"")</f>
        <v/>
      </c>
      <c r="G2862" s="58" t="str">
        <f>IFERROR([1]!EM_S_PROFITNOTICE_FORECASTL(B2862,$C$1)/1000000,"")</f>
        <v/>
      </c>
      <c r="H2862" s="58" t="str">
        <f t="shared" si="310"/>
        <v/>
      </c>
      <c r="I2862" s="59">
        <f>IFERROR([1]!EM_S_STM07_IS(B2862,"61",$I$2,"1")/1000000,"")</f>
        <v>185.41624277</v>
      </c>
      <c r="J2862" s="60" t="str">
        <f t="shared" si="311"/>
        <v/>
      </c>
      <c r="K2862" s="58">
        <f>IFERROR([1]!EM_S_QSTM07_IS(B2862,"61",$K$2,"1")/1000000,"")</f>
        <v>74.591042529999996</v>
      </c>
      <c r="L2862" s="54" t="str">
        <f t="shared" si="312"/>
        <v/>
      </c>
      <c r="M2862" s="49" t="str">
        <f ca="1">[1]!EM_S_MAJASSRES_NUM(B2862,$M$2,$M$1)</f>
        <v/>
      </c>
      <c r="N2862" s="45" t="str">
        <f t="shared" si="313"/>
        <v/>
      </c>
      <c r="O2862" s="37" t="str">
        <f t="shared" ca="1" si="314"/>
        <v/>
      </c>
      <c r="P2862" s="26" t="str">
        <f t="shared" si="308"/>
        <v/>
      </c>
    </row>
    <row r="2863" spans="1:16" x14ac:dyDescent="0.2">
      <c r="A2863" s="65" t="str">
        <f t="shared" ca="1" si="309"/>
        <v/>
      </c>
      <c r="B2863" s="24" t="s">
        <v>11516</v>
      </c>
      <c r="C2863" s="24" t="s">
        <v>11517</v>
      </c>
      <c r="D2863" s="58" t="str">
        <f>IFERROR([1]!EM_S_QSTM07_IS(B2863,"61",$C$1,"1")/1000000,"")</f>
        <v/>
      </c>
      <c r="E2863" s="58" t="str">
        <f>IFERROR([1]!EM_S_PERFORMANCEEXPRESS_PERFEXNETPROFITTOSHAREHOLDER(B2863,$C$1)/1000000,"")</f>
        <v/>
      </c>
      <c r="F2863" s="58" t="str">
        <f>IFERROR([1]!EM_S_PROFITNOTICE_FORECASTT(B2863,$C$1)/1000000,"")</f>
        <v/>
      </c>
      <c r="G2863" s="58" t="str">
        <f>IFERROR([1]!EM_S_PROFITNOTICE_FORECASTL(B2863,$C$1)/1000000,"")</f>
        <v/>
      </c>
      <c r="H2863" s="58" t="str">
        <f t="shared" si="310"/>
        <v/>
      </c>
      <c r="I2863" s="59">
        <f>IFERROR([1]!EM_S_STM07_IS(B2863,"61",$I$2,"1")/1000000,"")</f>
        <v>25.729830249999999</v>
      </c>
      <c r="J2863" s="60" t="str">
        <f t="shared" si="311"/>
        <v/>
      </c>
      <c r="K2863" s="58">
        <f>IFERROR([1]!EM_S_QSTM07_IS(B2863,"61",$K$2,"1")/1000000,"")</f>
        <v>8.650053960000001</v>
      </c>
      <c r="L2863" s="54" t="str">
        <f t="shared" si="312"/>
        <v/>
      </c>
      <c r="M2863" s="49" t="str">
        <f ca="1">[1]!EM_S_MAJASSRES_NUM(B2863,$M$2,$M$1)</f>
        <v/>
      </c>
      <c r="N2863" s="45">
        <f t="shared" si="313"/>
        <v>1</v>
      </c>
      <c r="O2863" s="37" t="str">
        <f t="shared" ca="1" si="314"/>
        <v/>
      </c>
      <c r="P2863" s="26" t="str">
        <f t="shared" si="308"/>
        <v/>
      </c>
    </row>
    <row r="2864" spans="1:16" x14ac:dyDescent="0.2">
      <c r="A2864" s="65" t="str">
        <f t="shared" ca="1" si="309"/>
        <v/>
      </c>
      <c r="B2864" s="24" t="s">
        <v>11518</v>
      </c>
      <c r="C2864" s="24" t="s">
        <v>11519</v>
      </c>
      <c r="D2864" s="58" t="str">
        <f>IFERROR([1]!EM_S_QSTM07_IS(B2864,"61",$C$1,"1")/1000000,"")</f>
        <v/>
      </c>
      <c r="E2864" s="58" t="str">
        <f>IFERROR([1]!EM_S_PERFORMANCEEXPRESS_PERFEXNETPROFITTOSHAREHOLDER(B2864,$C$1)/1000000,"")</f>
        <v/>
      </c>
      <c r="F2864" s="58" t="str">
        <f>IFERROR([1]!EM_S_PROFITNOTICE_FORECASTT(B2864,$C$1)/1000000,"")</f>
        <v/>
      </c>
      <c r="G2864" s="58" t="str">
        <f>IFERROR([1]!EM_S_PROFITNOTICE_FORECASTL(B2864,$C$1)/1000000,"")</f>
        <v/>
      </c>
      <c r="H2864" s="58" t="str">
        <f t="shared" si="310"/>
        <v/>
      </c>
      <c r="I2864" s="59">
        <f>IFERROR([1]!EM_S_STM07_IS(B2864,"61",$I$2,"1")/1000000,"")</f>
        <v>21.038574780000001</v>
      </c>
      <c r="J2864" s="60" t="str">
        <f t="shared" si="311"/>
        <v/>
      </c>
      <c r="K2864" s="58">
        <f>IFERROR([1]!EM_S_QSTM07_IS(B2864,"61",$K$2,"1")/1000000,"")</f>
        <v>1.92247955</v>
      </c>
      <c r="L2864" s="54" t="str">
        <f t="shared" si="312"/>
        <v/>
      </c>
      <c r="M2864" s="49" t="str">
        <f ca="1">[1]!EM_S_MAJASSRES_NUM(B2864,$M$2,$M$1)</f>
        <v/>
      </c>
      <c r="N2864" s="45">
        <f t="shared" si="313"/>
        <v>1</v>
      </c>
      <c r="O2864" s="37" t="str">
        <f t="shared" ca="1" si="314"/>
        <v/>
      </c>
      <c r="P2864" s="26" t="str">
        <f t="shared" si="308"/>
        <v/>
      </c>
    </row>
    <row r="2865" spans="1:16" x14ac:dyDescent="0.2">
      <c r="A2865" s="65" t="str">
        <f t="shared" ca="1" si="309"/>
        <v/>
      </c>
      <c r="B2865" s="24" t="s">
        <v>11520</v>
      </c>
      <c r="C2865" s="24" t="s">
        <v>11521</v>
      </c>
      <c r="D2865" s="58" t="str">
        <f>IFERROR([1]!EM_S_QSTM07_IS(B2865,"61",$C$1,"1")/1000000,"")</f>
        <v/>
      </c>
      <c r="E2865" s="58" t="str">
        <f>IFERROR([1]!EM_S_PERFORMANCEEXPRESS_PERFEXNETPROFITTOSHAREHOLDER(B2865,$C$1)/1000000,"")</f>
        <v/>
      </c>
      <c r="F2865" s="58" t="str">
        <f>IFERROR([1]!EM_S_PROFITNOTICE_FORECASTT(B2865,$C$1)/1000000,"")</f>
        <v/>
      </c>
      <c r="G2865" s="58" t="str">
        <f>IFERROR([1]!EM_S_PROFITNOTICE_FORECASTL(B2865,$C$1)/1000000,"")</f>
        <v/>
      </c>
      <c r="H2865" s="58" t="str">
        <f t="shared" si="310"/>
        <v/>
      </c>
      <c r="I2865" s="59">
        <f>IFERROR([1]!EM_S_STM07_IS(B2865,"61",$I$2,"1")/1000000,"")</f>
        <v>29.000435879999998</v>
      </c>
      <c r="J2865" s="60" t="str">
        <f t="shared" si="311"/>
        <v/>
      </c>
      <c r="K2865" s="58">
        <f>IFERROR([1]!EM_S_QSTM07_IS(B2865,"61",$K$2,"1")/1000000,"")</f>
        <v>8.3069444699999995</v>
      </c>
      <c r="L2865" s="54" t="str">
        <f t="shared" si="312"/>
        <v/>
      </c>
      <c r="M2865" s="49" t="str">
        <f ca="1">[1]!EM_S_MAJASSRES_NUM(B2865,$M$2,$M$1)</f>
        <v/>
      </c>
      <c r="N2865" s="45">
        <f t="shared" si="313"/>
        <v>1</v>
      </c>
      <c r="O2865" s="37" t="str">
        <f t="shared" ca="1" si="314"/>
        <v/>
      </c>
      <c r="P2865" s="26" t="str">
        <f t="shared" si="308"/>
        <v/>
      </c>
    </row>
    <row r="2866" spans="1:16" x14ac:dyDescent="0.2">
      <c r="A2866" s="65" t="str">
        <f t="shared" ca="1" si="309"/>
        <v/>
      </c>
      <c r="B2866" s="24" t="s">
        <v>11522</v>
      </c>
      <c r="C2866" s="24" t="s">
        <v>11523</v>
      </c>
      <c r="D2866" s="58" t="str">
        <f>IFERROR([1]!EM_S_QSTM07_IS(B2866,"61",$C$1,"1")/1000000,"")</f>
        <v/>
      </c>
      <c r="E2866" s="58" t="str">
        <f>IFERROR([1]!EM_S_PERFORMANCEEXPRESS_PERFEXNETPROFITTOSHAREHOLDER(B2866,$C$1)/1000000,"")</f>
        <v/>
      </c>
      <c r="F2866" s="58">
        <f>IFERROR([1]!EM_S_PROFITNOTICE_FORECASTT(B2866,$C$1)/1000000,"")</f>
        <v>210</v>
      </c>
      <c r="G2866" s="58">
        <f>IFERROR([1]!EM_S_PROFITNOTICE_FORECASTL(B2866,$C$1)/1000000,"")</f>
        <v>200</v>
      </c>
      <c r="H2866" s="58">
        <f t="shared" si="310"/>
        <v>205</v>
      </c>
      <c r="I2866" s="59" t="str">
        <f>IFERROR([1]!EM_S_STM07_IS(B2866,"61",$I$2,"1")/1000000,"")</f>
        <v/>
      </c>
      <c r="J2866" s="60" t="str">
        <f t="shared" si="311"/>
        <v/>
      </c>
      <c r="K2866" s="58" t="str">
        <f>IFERROR([1]!EM_S_QSTM07_IS(B2866,"61",$K$2,"1")/1000000,"")</f>
        <v/>
      </c>
      <c r="L2866" s="54" t="str">
        <f t="shared" si="312"/>
        <v/>
      </c>
      <c r="M2866" s="49" t="str">
        <f ca="1">[1]!EM_S_MAJASSRES_NUM(B2866,$M$2,$M$1)</f>
        <v/>
      </c>
      <c r="N2866" s="45" t="str">
        <f t="shared" si="313"/>
        <v/>
      </c>
      <c r="O2866" s="37" t="str">
        <f t="shared" ca="1" si="314"/>
        <v/>
      </c>
      <c r="P2866" s="26" t="str">
        <f t="shared" si="308"/>
        <v>预告</v>
      </c>
    </row>
    <row r="2867" spans="1:16" x14ac:dyDescent="0.2">
      <c r="A2867" s="65" t="str">
        <f t="shared" ca="1" si="309"/>
        <v/>
      </c>
      <c r="B2867" s="24" t="s">
        <v>11524</v>
      </c>
      <c r="C2867" s="24" t="s">
        <v>11525</v>
      </c>
      <c r="D2867" s="58" t="str">
        <f>IFERROR([1]!EM_S_QSTM07_IS(B2867,"61",$C$1,"1")/1000000,"")</f>
        <v/>
      </c>
      <c r="E2867" s="58" t="str">
        <f>IFERROR([1]!EM_S_PERFORMANCEEXPRESS_PERFEXNETPROFITTOSHAREHOLDER(B2867,$C$1)/1000000,"")</f>
        <v/>
      </c>
      <c r="F2867" s="58" t="str">
        <f>IFERROR([1]!EM_S_PROFITNOTICE_FORECASTT(B2867,$C$1)/1000000,"")</f>
        <v/>
      </c>
      <c r="G2867" s="58" t="str">
        <f>IFERROR([1]!EM_S_PROFITNOTICE_FORECASTL(B2867,$C$1)/1000000,"")</f>
        <v/>
      </c>
      <c r="H2867" s="58" t="str">
        <f t="shared" si="310"/>
        <v/>
      </c>
      <c r="I2867" s="59">
        <f>IFERROR([1]!EM_S_STM07_IS(B2867,"61",$I$2,"1")/1000000,"")</f>
        <v>90.137345930000009</v>
      </c>
      <c r="J2867" s="60" t="str">
        <f t="shared" si="311"/>
        <v/>
      </c>
      <c r="K2867" s="58">
        <f>IFERROR([1]!EM_S_QSTM07_IS(B2867,"61",$K$2,"1")/1000000,"")</f>
        <v>-15.32618512</v>
      </c>
      <c r="L2867" s="54" t="str">
        <f t="shared" si="312"/>
        <v/>
      </c>
      <c r="M2867" s="49" t="str">
        <f ca="1">[1]!EM_S_MAJASSRES_NUM(B2867,$M$2,$M$1)</f>
        <v/>
      </c>
      <c r="N2867" s="45" t="str">
        <f t="shared" si="313"/>
        <v/>
      </c>
      <c r="O2867" s="37" t="str">
        <f t="shared" ca="1" si="314"/>
        <v/>
      </c>
      <c r="P2867" s="26" t="str">
        <f t="shared" si="308"/>
        <v/>
      </c>
    </row>
    <row r="2868" spans="1:16" x14ac:dyDescent="0.2">
      <c r="A2868" s="65" t="str">
        <f t="shared" ca="1" si="309"/>
        <v/>
      </c>
      <c r="B2868" s="24" t="s">
        <v>11526</v>
      </c>
      <c r="C2868" s="24" t="s">
        <v>11527</v>
      </c>
      <c r="D2868" s="58" t="str">
        <f>IFERROR([1]!EM_S_QSTM07_IS(B2868,"61",$C$1,"1")/1000000,"")</f>
        <v/>
      </c>
      <c r="E2868" s="58" t="str">
        <f>IFERROR([1]!EM_S_PERFORMANCEEXPRESS_PERFEXNETPROFITTOSHAREHOLDER(B2868,$C$1)/1000000,"")</f>
        <v/>
      </c>
      <c r="F2868" s="58" t="str">
        <f>IFERROR([1]!EM_S_PROFITNOTICE_FORECASTT(B2868,$C$1)/1000000,"")</f>
        <v/>
      </c>
      <c r="G2868" s="58" t="str">
        <f>IFERROR([1]!EM_S_PROFITNOTICE_FORECASTL(B2868,$C$1)/1000000,"")</f>
        <v/>
      </c>
      <c r="H2868" s="58" t="str">
        <f t="shared" si="310"/>
        <v/>
      </c>
      <c r="I2868" s="59">
        <f>IFERROR([1]!EM_S_STM07_IS(B2868,"61",$I$2,"1")/1000000,"")</f>
        <v>95.418823369999998</v>
      </c>
      <c r="J2868" s="60" t="str">
        <f t="shared" si="311"/>
        <v/>
      </c>
      <c r="K2868" s="58">
        <f>IFERROR([1]!EM_S_QSTM07_IS(B2868,"61",$K$2,"1")/1000000,"")</f>
        <v>38.12780008</v>
      </c>
      <c r="L2868" s="54" t="str">
        <f t="shared" si="312"/>
        <v/>
      </c>
      <c r="M2868" s="49" t="str">
        <f ca="1">[1]!EM_S_MAJASSRES_NUM(B2868,$M$2,$M$1)</f>
        <v/>
      </c>
      <c r="N2868" s="45" t="str">
        <f t="shared" si="313"/>
        <v/>
      </c>
      <c r="O2868" s="37" t="str">
        <f t="shared" ca="1" si="314"/>
        <v/>
      </c>
      <c r="P2868" s="26" t="str">
        <f t="shared" si="308"/>
        <v/>
      </c>
    </row>
    <row r="2869" spans="1:16" x14ac:dyDescent="0.2">
      <c r="A2869" s="65" t="str">
        <f t="shared" ca="1" si="309"/>
        <v/>
      </c>
      <c r="B2869" s="24" t="s">
        <v>11528</v>
      </c>
      <c r="C2869" s="24" t="s">
        <v>11529</v>
      </c>
      <c r="D2869" s="58" t="str">
        <f>IFERROR([1]!EM_S_QSTM07_IS(B2869,"61",$C$1,"1")/1000000,"")</f>
        <v/>
      </c>
      <c r="E2869" s="58" t="str">
        <f>IFERROR([1]!EM_S_PERFORMANCEEXPRESS_PERFEXNETPROFITTOSHAREHOLDER(B2869,$C$1)/1000000,"")</f>
        <v/>
      </c>
      <c r="F2869" s="58" t="str">
        <f>IFERROR([1]!EM_S_PROFITNOTICE_FORECASTT(B2869,$C$1)/1000000,"")</f>
        <v/>
      </c>
      <c r="G2869" s="58" t="str">
        <f>IFERROR([1]!EM_S_PROFITNOTICE_FORECASTL(B2869,$C$1)/1000000,"")</f>
        <v/>
      </c>
      <c r="H2869" s="58" t="str">
        <f t="shared" si="310"/>
        <v/>
      </c>
      <c r="I2869" s="59">
        <f>IFERROR([1]!EM_S_STM07_IS(B2869,"61",$I$2,"1")/1000000,"")</f>
        <v>60.524908439999997</v>
      </c>
      <c r="J2869" s="60" t="str">
        <f t="shared" si="311"/>
        <v/>
      </c>
      <c r="K2869" s="58">
        <f>IFERROR([1]!EM_S_QSTM07_IS(B2869,"61",$K$2,"1")/1000000,"")</f>
        <v>37.72978466</v>
      </c>
      <c r="L2869" s="54" t="str">
        <f t="shared" si="312"/>
        <v/>
      </c>
      <c r="M2869" s="49" t="str">
        <f ca="1">[1]!EM_S_MAJASSRES_NUM(B2869,$M$2,$M$1)</f>
        <v/>
      </c>
      <c r="N2869" s="45" t="str">
        <f t="shared" si="313"/>
        <v/>
      </c>
      <c r="O2869" s="37" t="str">
        <f t="shared" ca="1" si="314"/>
        <v/>
      </c>
      <c r="P2869" s="26" t="str">
        <f t="shared" si="308"/>
        <v/>
      </c>
    </row>
    <row r="2870" spans="1:16" x14ac:dyDescent="0.2">
      <c r="A2870" s="65" t="str">
        <f t="shared" ca="1" si="309"/>
        <v/>
      </c>
      <c r="B2870" s="24" t="s">
        <v>11530</v>
      </c>
      <c r="C2870" s="24" t="s">
        <v>11531</v>
      </c>
      <c r="D2870" s="58" t="str">
        <f>IFERROR([1]!EM_S_QSTM07_IS(B2870,"61",$C$1,"1")/1000000,"")</f>
        <v/>
      </c>
      <c r="E2870" s="58" t="str">
        <f>IFERROR([1]!EM_S_PERFORMANCEEXPRESS_PERFEXNETPROFITTOSHAREHOLDER(B2870,$C$1)/1000000,"")</f>
        <v/>
      </c>
      <c r="F2870" s="58" t="str">
        <f>IFERROR([1]!EM_S_PROFITNOTICE_FORECASTT(B2870,$C$1)/1000000,"")</f>
        <v/>
      </c>
      <c r="G2870" s="58" t="str">
        <f>IFERROR([1]!EM_S_PROFITNOTICE_FORECASTL(B2870,$C$1)/1000000,"")</f>
        <v/>
      </c>
      <c r="H2870" s="58" t="str">
        <f t="shared" si="310"/>
        <v/>
      </c>
      <c r="I2870" s="59">
        <f>IFERROR([1]!EM_S_STM07_IS(B2870,"61",$I$2,"1")/1000000,"")</f>
        <v>84.780666569999994</v>
      </c>
      <c r="J2870" s="60" t="str">
        <f t="shared" si="311"/>
        <v/>
      </c>
      <c r="K2870" s="58">
        <f>IFERROR([1]!EM_S_QSTM07_IS(B2870,"61",$K$2,"1")/1000000,"")</f>
        <v>30.28878679</v>
      </c>
      <c r="L2870" s="54" t="str">
        <f t="shared" si="312"/>
        <v/>
      </c>
      <c r="M2870" s="49" t="str">
        <f ca="1">[1]!EM_S_MAJASSRES_NUM(B2870,$M$2,$M$1)</f>
        <v/>
      </c>
      <c r="N2870" s="45" t="str">
        <f t="shared" si="313"/>
        <v/>
      </c>
      <c r="O2870" s="37" t="str">
        <f t="shared" ca="1" si="314"/>
        <v/>
      </c>
      <c r="P2870" s="26" t="str">
        <f t="shared" si="308"/>
        <v/>
      </c>
    </row>
    <row r="2871" spans="1:16" x14ac:dyDescent="0.2">
      <c r="A2871" s="65" t="str">
        <f t="shared" ca="1" si="309"/>
        <v/>
      </c>
      <c r="B2871" s="24" t="s">
        <v>11532</v>
      </c>
      <c r="C2871" s="24" t="s">
        <v>11533</v>
      </c>
      <c r="D2871" s="58" t="str">
        <f>IFERROR([1]!EM_S_QSTM07_IS(B2871,"61",$C$1,"1")/1000000,"")</f>
        <v/>
      </c>
      <c r="E2871" s="58" t="str">
        <f>IFERROR([1]!EM_S_PERFORMANCEEXPRESS_PERFEXNETPROFITTOSHAREHOLDER(B2871,$C$1)/1000000,"")</f>
        <v/>
      </c>
      <c r="F2871" s="58" t="str">
        <f>IFERROR([1]!EM_S_PROFITNOTICE_FORECASTT(B2871,$C$1)/1000000,"")</f>
        <v/>
      </c>
      <c r="G2871" s="58" t="str">
        <f>IFERROR([1]!EM_S_PROFITNOTICE_FORECASTL(B2871,$C$1)/1000000,"")</f>
        <v/>
      </c>
      <c r="H2871" s="58" t="str">
        <f t="shared" si="310"/>
        <v/>
      </c>
      <c r="I2871" s="59">
        <f>IFERROR([1]!EM_S_STM07_IS(B2871,"61",$I$2,"1")/1000000,"")</f>
        <v>173.20477650999999</v>
      </c>
      <c r="J2871" s="60" t="str">
        <f t="shared" si="311"/>
        <v/>
      </c>
      <c r="K2871" s="58">
        <f>IFERROR([1]!EM_S_QSTM07_IS(B2871,"61",$K$2,"1")/1000000,"")</f>
        <v>43.19510769</v>
      </c>
      <c r="L2871" s="54" t="str">
        <f t="shared" si="312"/>
        <v/>
      </c>
      <c r="M2871" s="49" t="str">
        <f ca="1">[1]!EM_S_MAJASSRES_NUM(B2871,$M$2,$M$1)</f>
        <v/>
      </c>
      <c r="N2871" s="45" t="str">
        <f t="shared" si="313"/>
        <v/>
      </c>
      <c r="O2871" s="37" t="str">
        <f t="shared" ca="1" si="314"/>
        <v/>
      </c>
      <c r="P2871" s="26" t="str">
        <f t="shared" si="308"/>
        <v/>
      </c>
    </row>
    <row r="2872" spans="1:16" x14ac:dyDescent="0.2">
      <c r="A2872" s="65" t="str">
        <f t="shared" ca="1" si="309"/>
        <v/>
      </c>
      <c r="B2872" s="24" t="s">
        <v>11534</v>
      </c>
      <c r="C2872" s="24" t="s">
        <v>11535</v>
      </c>
      <c r="D2872" s="58" t="str">
        <f>IFERROR([1]!EM_S_QSTM07_IS(B2872,"61",$C$1,"1")/1000000,"")</f>
        <v/>
      </c>
      <c r="E2872" s="58" t="str">
        <f>IFERROR([1]!EM_S_PERFORMANCEEXPRESS_PERFEXNETPROFITTOSHAREHOLDER(B2872,$C$1)/1000000,"")</f>
        <v/>
      </c>
      <c r="F2872" s="58" t="str">
        <f>IFERROR([1]!EM_S_PROFITNOTICE_FORECASTT(B2872,$C$1)/1000000,"")</f>
        <v/>
      </c>
      <c r="G2872" s="58" t="str">
        <f>IFERROR([1]!EM_S_PROFITNOTICE_FORECASTL(B2872,$C$1)/1000000,"")</f>
        <v/>
      </c>
      <c r="H2872" s="58" t="str">
        <f t="shared" si="310"/>
        <v/>
      </c>
      <c r="I2872" s="59">
        <f>IFERROR([1]!EM_S_STM07_IS(B2872,"61",$I$2,"1")/1000000,"")</f>
        <v>203.92095363999999</v>
      </c>
      <c r="J2872" s="60" t="str">
        <f t="shared" si="311"/>
        <v/>
      </c>
      <c r="K2872" s="58">
        <f>IFERROR([1]!EM_S_QSTM07_IS(B2872,"61",$K$2,"1")/1000000,"")</f>
        <v>91.065716260000002</v>
      </c>
      <c r="L2872" s="54" t="str">
        <f t="shared" si="312"/>
        <v/>
      </c>
      <c r="M2872" s="49" t="str">
        <f ca="1">[1]!EM_S_MAJASSRES_NUM(B2872,$M$2,$M$1)</f>
        <v/>
      </c>
      <c r="N2872" s="45" t="str">
        <f t="shared" si="313"/>
        <v/>
      </c>
      <c r="O2872" s="37" t="str">
        <f t="shared" ca="1" si="314"/>
        <v/>
      </c>
      <c r="P2872" s="26" t="str">
        <f t="shared" si="308"/>
        <v/>
      </c>
    </row>
    <row r="2873" spans="1:16" x14ac:dyDescent="0.2">
      <c r="A2873" s="65" t="str">
        <f t="shared" ca="1" si="309"/>
        <v/>
      </c>
      <c r="B2873" s="24" t="s">
        <v>11536</v>
      </c>
      <c r="C2873" s="24" t="s">
        <v>11537</v>
      </c>
      <c r="D2873" s="58" t="str">
        <f>IFERROR([1]!EM_S_QSTM07_IS(B2873,"61",$C$1,"1")/1000000,"")</f>
        <v/>
      </c>
      <c r="E2873" s="58" t="str">
        <f>IFERROR([1]!EM_S_PERFORMANCEEXPRESS_PERFEXNETPROFITTOSHAREHOLDER(B2873,$C$1)/1000000,"")</f>
        <v/>
      </c>
      <c r="F2873" s="58" t="str">
        <f>IFERROR([1]!EM_S_PROFITNOTICE_FORECASTT(B2873,$C$1)/1000000,"")</f>
        <v/>
      </c>
      <c r="G2873" s="58" t="str">
        <f>IFERROR([1]!EM_S_PROFITNOTICE_FORECASTL(B2873,$C$1)/1000000,"")</f>
        <v/>
      </c>
      <c r="H2873" s="58" t="str">
        <f t="shared" si="310"/>
        <v/>
      </c>
      <c r="I2873" s="59">
        <f>IFERROR([1]!EM_S_STM07_IS(B2873,"61",$I$2,"1")/1000000,"")</f>
        <v>70.438171310000001</v>
      </c>
      <c r="J2873" s="60" t="str">
        <f t="shared" si="311"/>
        <v/>
      </c>
      <c r="K2873" s="58">
        <f>IFERROR([1]!EM_S_QSTM07_IS(B2873,"61",$K$2,"1")/1000000,"")</f>
        <v>18.217743690000002</v>
      </c>
      <c r="L2873" s="54" t="str">
        <f t="shared" si="312"/>
        <v/>
      </c>
      <c r="M2873" s="49" t="str">
        <f ca="1">[1]!EM_S_MAJASSRES_NUM(B2873,$M$2,$M$1)</f>
        <v/>
      </c>
      <c r="N2873" s="45" t="str">
        <f t="shared" si="313"/>
        <v/>
      </c>
      <c r="O2873" s="37" t="str">
        <f t="shared" ca="1" si="314"/>
        <v/>
      </c>
      <c r="P2873" s="26" t="str">
        <f t="shared" si="308"/>
        <v/>
      </c>
    </row>
    <row r="2874" spans="1:16" x14ac:dyDescent="0.2">
      <c r="A2874" s="65" t="str">
        <f t="shared" ca="1" si="309"/>
        <v/>
      </c>
      <c r="B2874" s="24" t="s">
        <v>11538</v>
      </c>
      <c r="C2874" s="24" t="s">
        <v>11539</v>
      </c>
      <c r="D2874" s="58" t="str">
        <f>IFERROR([1]!EM_S_QSTM07_IS(B2874,"61",$C$1,"1")/1000000,"")</f>
        <v/>
      </c>
      <c r="E2874" s="58" t="str">
        <f>IFERROR([1]!EM_S_PERFORMANCEEXPRESS_PERFEXNETPROFITTOSHAREHOLDER(B2874,$C$1)/1000000,"")</f>
        <v/>
      </c>
      <c r="F2874" s="58" t="str">
        <f>IFERROR([1]!EM_S_PROFITNOTICE_FORECASTT(B2874,$C$1)/1000000,"")</f>
        <v/>
      </c>
      <c r="G2874" s="58" t="str">
        <f>IFERROR([1]!EM_S_PROFITNOTICE_FORECASTL(B2874,$C$1)/1000000,"")</f>
        <v/>
      </c>
      <c r="H2874" s="58" t="str">
        <f t="shared" si="310"/>
        <v/>
      </c>
      <c r="I2874" s="59">
        <f>IFERROR([1]!EM_S_STM07_IS(B2874,"61",$I$2,"1")/1000000,"")</f>
        <v>264.31031758</v>
      </c>
      <c r="J2874" s="60" t="str">
        <f t="shared" si="311"/>
        <v/>
      </c>
      <c r="K2874" s="58">
        <f>IFERROR([1]!EM_S_QSTM07_IS(B2874,"61",$K$2,"1")/1000000,"")</f>
        <v>68.027169479999998</v>
      </c>
      <c r="L2874" s="54" t="str">
        <f t="shared" si="312"/>
        <v/>
      </c>
      <c r="M2874" s="49" t="str">
        <f ca="1">[1]!EM_S_MAJASSRES_NUM(B2874,$M$2,$M$1)</f>
        <v/>
      </c>
      <c r="N2874" s="45" t="str">
        <f t="shared" si="313"/>
        <v/>
      </c>
      <c r="O2874" s="37" t="str">
        <f t="shared" ca="1" si="314"/>
        <v/>
      </c>
      <c r="P2874" s="26" t="str">
        <f t="shared" si="308"/>
        <v/>
      </c>
    </row>
    <row r="2875" spans="1:16" x14ac:dyDescent="0.2">
      <c r="A2875" s="65" t="str">
        <f t="shared" ca="1" si="309"/>
        <v/>
      </c>
      <c r="B2875" s="24" t="s">
        <v>11540</v>
      </c>
      <c r="C2875" s="24" t="s">
        <v>11541</v>
      </c>
      <c r="D2875" s="58" t="str">
        <f>IFERROR([1]!EM_S_QSTM07_IS(B2875,"61",$C$1,"1")/1000000,"")</f>
        <v/>
      </c>
      <c r="E2875" s="58" t="str">
        <f>IFERROR([1]!EM_S_PERFORMANCEEXPRESS_PERFEXNETPROFITTOSHAREHOLDER(B2875,$C$1)/1000000,"")</f>
        <v/>
      </c>
      <c r="F2875" s="58" t="str">
        <f>IFERROR([1]!EM_S_PROFITNOTICE_FORECASTT(B2875,$C$1)/1000000,"")</f>
        <v/>
      </c>
      <c r="G2875" s="58" t="str">
        <f>IFERROR([1]!EM_S_PROFITNOTICE_FORECASTL(B2875,$C$1)/1000000,"")</f>
        <v/>
      </c>
      <c r="H2875" s="58" t="str">
        <f t="shared" si="310"/>
        <v/>
      </c>
      <c r="I2875" s="59">
        <f>IFERROR([1]!EM_S_STM07_IS(B2875,"61",$I$2,"1")/1000000,"")</f>
        <v>56.97594101</v>
      </c>
      <c r="J2875" s="60" t="str">
        <f t="shared" si="311"/>
        <v/>
      </c>
      <c r="K2875" s="58">
        <f>IFERROR([1]!EM_S_QSTM07_IS(B2875,"61",$K$2,"1")/1000000,"")</f>
        <v>73.009420040000009</v>
      </c>
      <c r="L2875" s="54" t="str">
        <f t="shared" si="312"/>
        <v/>
      </c>
      <c r="M2875" s="49" t="str">
        <f ca="1">[1]!EM_S_MAJASSRES_NUM(B2875,$M$2,$M$1)</f>
        <v/>
      </c>
      <c r="N2875" s="45" t="str">
        <f t="shared" si="313"/>
        <v/>
      </c>
      <c r="O2875" s="37" t="str">
        <f t="shared" ca="1" si="314"/>
        <v/>
      </c>
      <c r="P2875" s="26" t="str">
        <f t="shared" si="308"/>
        <v/>
      </c>
    </row>
    <row r="2876" spans="1:16" x14ac:dyDescent="0.2">
      <c r="A2876" s="65" t="str">
        <f t="shared" ca="1" si="309"/>
        <v/>
      </c>
      <c r="B2876" s="24" t="s">
        <v>11542</v>
      </c>
      <c r="C2876" s="24" t="s">
        <v>11543</v>
      </c>
      <c r="D2876" s="58" t="str">
        <f>IFERROR([1]!EM_S_QSTM07_IS(B2876,"61",$C$1,"1")/1000000,"")</f>
        <v/>
      </c>
      <c r="E2876" s="58" t="str">
        <f>IFERROR([1]!EM_S_PERFORMANCEEXPRESS_PERFEXNETPROFITTOSHAREHOLDER(B2876,$C$1)/1000000,"")</f>
        <v/>
      </c>
      <c r="F2876" s="58" t="str">
        <f>IFERROR([1]!EM_S_PROFITNOTICE_FORECASTT(B2876,$C$1)/1000000,"")</f>
        <v/>
      </c>
      <c r="G2876" s="58" t="str">
        <f>IFERROR([1]!EM_S_PROFITNOTICE_FORECASTL(B2876,$C$1)/1000000,"")</f>
        <v/>
      </c>
      <c r="H2876" s="58" t="str">
        <f t="shared" si="310"/>
        <v/>
      </c>
      <c r="I2876" s="59">
        <f>IFERROR([1]!EM_S_STM07_IS(B2876,"61",$I$2,"1")/1000000,"")</f>
        <v>95.312072790000002</v>
      </c>
      <c r="J2876" s="60" t="str">
        <f t="shared" si="311"/>
        <v/>
      </c>
      <c r="K2876" s="58">
        <f>IFERROR([1]!EM_S_QSTM07_IS(B2876,"61",$K$2,"1")/1000000,"")</f>
        <v>44.984130950000001</v>
      </c>
      <c r="L2876" s="54" t="str">
        <f t="shared" si="312"/>
        <v/>
      </c>
      <c r="M2876" s="49" t="str">
        <f ca="1">[1]!EM_S_MAJASSRES_NUM(B2876,$M$2,$M$1)</f>
        <v/>
      </c>
      <c r="N2876" s="45" t="str">
        <f t="shared" si="313"/>
        <v/>
      </c>
      <c r="O2876" s="37" t="str">
        <f t="shared" ca="1" si="314"/>
        <v/>
      </c>
      <c r="P2876" s="26" t="str">
        <f t="shared" si="308"/>
        <v/>
      </c>
    </row>
    <row r="2877" spans="1:16" x14ac:dyDescent="0.2">
      <c r="A2877" s="65" t="str">
        <f t="shared" ca="1" si="309"/>
        <v/>
      </c>
      <c r="B2877" s="24" t="s">
        <v>11544</v>
      </c>
      <c r="C2877" s="24" t="s">
        <v>11545</v>
      </c>
      <c r="D2877" s="58" t="str">
        <f>IFERROR([1]!EM_S_QSTM07_IS(B2877,"61",$C$1,"1")/1000000,"")</f>
        <v/>
      </c>
      <c r="E2877" s="58" t="str">
        <f>IFERROR([1]!EM_S_PERFORMANCEEXPRESS_PERFEXNETPROFITTOSHAREHOLDER(B2877,$C$1)/1000000,"")</f>
        <v/>
      </c>
      <c r="F2877" s="58" t="str">
        <f>IFERROR([1]!EM_S_PROFITNOTICE_FORECASTT(B2877,$C$1)/1000000,"")</f>
        <v/>
      </c>
      <c r="G2877" s="58" t="str">
        <f>IFERROR([1]!EM_S_PROFITNOTICE_FORECASTL(B2877,$C$1)/1000000,"")</f>
        <v/>
      </c>
      <c r="H2877" s="58" t="str">
        <f t="shared" si="310"/>
        <v/>
      </c>
      <c r="I2877" s="59">
        <f>IFERROR([1]!EM_S_STM07_IS(B2877,"61",$I$2,"1")/1000000,"")</f>
        <v>214.78654196000002</v>
      </c>
      <c r="J2877" s="60" t="str">
        <f t="shared" si="311"/>
        <v/>
      </c>
      <c r="K2877" s="58">
        <f>IFERROR([1]!EM_S_QSTM07_IS(B2877,"61",$K$2,"1")/1000000,"")</f>
        <v>39.913283829999997</v>
      </c>
      <c r="L2877" s="54" t="str">
        <f t="shared" si="312"/>
        <v/>
      </c>
      <c r="M2877" s="49" t="str">
        <f ca="1">[1]!EM_S_MAJASSRES_NUM(B2877,$M$2,$M$1)</f>
        <v/>
      </c>
      <c r="N2877" s="45" t="str">
        <f t="shared" si="313"/>
        <v/>
      </c>
      <c r="O2877" s="37" t="str">
        <f t="shared" ca="1" si="314"/>
        <v/>
      </c>
      <c r="P2877" s="26" t="str">
        <f t="shared" si="308"/>
        <v/>
      </c>
    </row>
    <row r="2878" spans="1:16" x14ac:dyDescent="0.2">
      <c r="A2878" s="65" t="str">
        <f t="shared" ca="1" si="309"/>
        <v/>
      </c>
      <c r="B2878" s="24" t="s">
        <v>11546</v>
      </c>
      <c r="C2878" s="24" t="s">
        <v>11547</v>
      </c>
      <c r="D2878" s="58" t="str">
        <f>IFERROR([1]!EM_S_QSTM07_IS(B2878,"61",$C$1,"1")/1000000,"")</f>
        <v/>
      </c>
      <c r="E2878" s="58" t="str">
        <f>IFERROR([1]!EM_S_PERFORMANCEEXPRESS_PERFEXNETPROFITTOSHAREHOLDER(B2878,$C$1)/1000000,"")</f>
        <v/>
      </c>
      <c r="F2878" s="58" t="str">
        <f>IFERROR([1]!EM_S_PROFITNOTICE_FORECASTT(B2878,$C$1)/1000000,"")</f>
        <v/>
      </c>
      <c r="G2878" s="58" t="str">
        <f>IFERROR([1]!EM_S_PROFITNOTICE_FORECASTL(B2878,$C$1)/1000000,"")</f>
        <v/>
      </c>
      <c r="H2878" s="58" t="str">
        <f t="shared" si="310"/>
        <v/>
      </c>
      <c r="I2878" s="59">
        <f>IFERROR([1]!EM_S_STM07_IS(B2878,"61",$I$2,"1")/1000000,"")</f>
        <v>50.349137929999998</v>
      </c>
      <c r="J2878" s="60" t="str">
        <f t="shared" si="311"/>
        <v/>
      </c>
      <c r="K2878" s="58">
        <f>IFERROR([1]!EM_S_QSTM07_IS(B2878,"61",$K$2,"1")/1000000,"")</f>
        <v>9.864938089999999</v>
      </c>
      <c r="L2878" s="54" t="str">
        <f t="shared" si="312"/>
        <v/>
      </c>
      <c r="M2878" s="49" t="str">
        <f ca="1">[1]!EM_S_MAJASSRES_NUM(B2878,$M$2,$M$1)</f>
        <v/>
      </c>
      <c r="N2878" s="45">
        <f t="shared" si="313"/>
        <v>1</v>
      </c>
      <c r="O2878" s="37" t="str">
        <f t="shared" ca="1" si="314"/>
        <v/>
      </c>
      <c r="P2878" s="26" t="str">
        <f t="shared" si="308"/>
        <v/>
      </c>
    </row>
    <row r="2879" spans="1:16" x14ac:dyDescent="0.2">
      <c r="A2879" s="65" t="str">
        <f t="shared" ca="1" si="309"/>
        <v/>
      </c>
      <c r="B2879" s="24" t="s">
        <v>11548</v>
      </c>
      <c r="C2879" s="24" t="s">
        <v>11549</v>
      </c>
      <c r="D2879" s="58" t="str">
        <f>IFERROR([1]!EM_S_QSTM07_IS(B2879,"61",$C$1,"1")/1000000,"")</f>
        <v/>
      </c>
      <c r="E2879" s="58" t="str">
        <f>IFERROR([1]!EM_S_PERFORMANCEEXPRESS_PERFEXNETPROFITTOSHAREHOLDER(B2879,$C$1)/1000000,"")</f>
        <v/>
      </c>
      <c r="F2879" s="58" t="str">
        <f>IFERROR([1]!EM_S_PROFITNOTICE_FORECASTT(B2879,$C$1)/1000000,"")</f>
        <v/>
      </c>
      <c r="G2879" s="58" t="str">
        <f>IFERROR([1]!EM_S_PROFITNOTICE_FORECASTL(B2879,$C$1)/1000000,"")</f>
        <v/>
      </c>
      <c r="H2879" s="58" t="str">
        <f t="shared" si="310"/>
        <v/>
      </c>
      <c r="I2879" s="59">
        <f>IFERROR([1]!EM_S_STM07_IS(B2879,"61",$I$2,"1")/1000000,"")</f>
        <v>80.18953836</v>
      </c>
      <c r="J2879" s="60" t="str">
        <f t="shared" si="311"/>
        <v/>
      </c>
      <c r="K2879" s="58">
        <f>IFERROR([1]!EM_S_QSTM07_IS(B2879,"61",$K$2,"1")/1000000,"")</f>
        <v>25.502217030000001</v>
      </c>
      <c r="L2879" s="54" t="str">
        <f t="shared" si="312"/>
        <v/>
      </c>
      <c r="M2879" s="49" t="str">
        <f ca="1">[1]!EM_S_MAJASSRES_NUM(B2879,$M$2,$M$1)</f>
        <v/>
      </c>
      <c r="N2879" s="45" t="str">
        <f t="shared" si="313"/>
        <v/>
      </c>
      <c r="O2879" s="37" t="str">
        <f t="shared" ca="1" si="314"/>
        <v/>
      </c>
      <c r="P2879" s="26" t="str">
        <f t="shared" si="308"/>
        <v/>
      </c>
    </row>
    <row r="2880" spans="1:16" x14ac:dyDescent="0.2">
      <c r="A2880" s="65" t="str">
        <f t="shared" ca="1" si="309"/>
        <v/>
      </c>
      <c r="B2880" s="24" t="s">
        <v>11550</v>
      </c>
      <c r="C2880" s="24" t="s">
        <v>11551</v>
      </c>
      <c r="D2880" s="58" t="str">
        <f>IFERROR([1]!EM_S_QSTM07_IS(B2880,"61",$C$1,"1")/1000000,"")</f>
        <v/>
      </c>
      <c r="E2880" s="58" t="str">
        <f>IFERROR([1]!EM_S_PERFORMANCEEXPRESS_PERFEXNETPROFITTOSHAREHOLDER(B2880,$C$1)/1000000,"")</f>
        <v/>
      </c>
      <c r="F2880" s="58" t="str">
        <f>IFERROR([1]!EM_S_PROFITNOTICE_FORECASTT(B2880,$C$1)/1000000,"")</f>
        <v/>
      </c>
      <c r="G2880" s="58" t="str">
        <f>IFERROR([1]!EM_S_PROFITNOTICE_FORECASTL(B2880,$C$1)/1000000,"")</f>
        <v/>
      </c>
      <c r="H2880" s="58" t="str">
        <f t="shared" si="310"/>
        <v/>
      </c>
      <c r="I2880" s="59">
        <f>IFERROR([1]!EM_S_STM07_IS(B2880,"61",$I$2,"1")/1000000,"")</f>
        <v>27.24816637</v>
      </c>
      <c r="J2880" s="60" t="str">
        <f t="shared" si="311"/>
        <v/>
      </c>
      <c r="K2880" s="58">
        <f>IFERROR([1]!EM_S_QSTM07_IS(B2880,"61",$K$2,"1")/1000000,"")</f>
        <v>12.107927289999999</v>
      </c>
      <c r="L2880" s="54" t="str">
        <f t="shared" si="312"/>
        <v/>
      </c>
      <c r="M2880" s="49" t="str">
        <f ca="1">[1]!EM_S_MAJASSRES_NUM(B2880,$M$2,$M$1)</f>
        <v/>
      </c>
      <c r="N2880" s="45" t="str">
        <f t="shared" si="313"/>
        <v/>
      </c>
      <c r="O2880" s="37" t="str">
        <f t="shared" ca="1" si="314"/>
        <v/>
      </c>
      <c r="P2880" s="26" t="str">
        <f t="shared" si="308"/>
        <v/>
      </c>
    </row>
    <row r="2881" spans="1:16" x14ac:dyDescent="0.2">
      <c r="A2881" s="65" t="str">
        <f ca="1">IFERROR(RANK(O2881,$O$4:$O$3500,0),"")</f>
        <v/>
      </c>
      <c r="B2881" s="24" t="s">
        <v>11552</v>
      </c>
      <c r="C2881" s="24" t="s">
        <v>11553</v>
      </c>
      <c r="D2881" s="58" t="str">
        <f>IFERROR([1]!EM_S_QSTM07_IS(B2881,"61",$C$1,"1")/1000000,"")</f>
        <v/>
      </c>
      <c r="E2881" s="58" t="str">
        <f>IFERROR([1]!EM_S_PERFORMANCEEXPRESS_PERFEXNETPROFITTOSHAREHOLDER(B2881,$C$1)/1000000,"")</f>
        <v/>
      </c>
      <c r="F2881" s="58" t="str">
        <f>IFERROR([1]!EM_S_PROFITNOTICE_FORECASTT(B2881,$C$1)/1000000,"")</f>
        <v/>
      </c>
      <c r="G2881" s="58" t="str">
        <f>IFERROR([1]!EM_S_PROFITNOTICE_FORECASTL(B2881,$C$1)/1000000,"")</f>
        <v/>
      </c>
      <c r="H2881" s="58" t="str">
        <f t="shared" ref="H2881:H2944" si="315">IFERROR(AVERAGE(F2881:G2881),"")</f>
        <v/>
      </c>
      <c r="I2881" s="59">
        <f>IFERROR([1]!EM_S_STM07_IS(B2881,"61",$I$2,"1")/1000000,"")</f>
        <v>602.25902909000001</v>
      </c>
      <c r="J2881" s="60" t="str">
        <f t="shared" si="311"/>
        <v/>
      </c>
      <c r="K2881" s="58">
        <f>IFERROR([1]!EM_S_QSTM07_IS(B2881,"61",$K$2,"1")/1000000,"")</f>
        <v>153.83951558999999</v>
      </c>
      <c r="L2881" s="54" t="str">
        <f t="shared" ref="L2881:L2944" si="316">IFERROR(IF(J2881="","",(J2881-K2881)/ABS(K2881)),"")</f>
        <v/>
      </c>
      <c r="M2881" s="49" t="str">
        <f ca="1">[1]!EM_S_MAJASSRES_NUM(B2881,$M$2,$M$1)</f>
        <v/>
      </c>
      <c r="N2881" s="45" t="str">
        <f t="shared" ref="N2881:N2944" si="317">IFERROR(IF(ABS(K2881)&lt;$N$2,1,""),"")</f>
        <v/>
      </c>
      <c r="O2881" s="37" t="str">
        <f t="shared" ref="O2881:O2944" ca="1" si="318">IFERROR(IF(AND(M2881="",N2881=""),L2881,""),"")</f>
        <v/>
      </c>
      <c r="P2881" s="26" t="str">
        <f t="shared" si="308"/>
        <v/>
      </c>
    </row>
    <row r="2882" spans="1:16" x14ac:dyDescent="0.2">
      <c r="A2882" s="65" t="str">
        <f t="shared" ref="A2882:A2945" ca="1" si="319">IFERROR(RANK(O2882,$O$4:$O$3500,0),"")</f>
        <v/>
      </c>
      <c r="B2882" s="24" t="s">
        <v>11554</v>
      </c>
      <c r="C2882" s="24" t="s">
        <v>11555</v>
      </c>
      <c r="D2882" s="58" t="str">
        <f>IFERROR([1]!EM_S_QSTM07_IS(B2882,"61",$C$1,"1")/1000000,"")</f>
        <v/>
      </c>
      <c r="E2882" s="58" t="str">
        <f>IFERROR([1]!EM_S_PERFORMANCEEXPRESS_PERFEXNETPROFITTOSHAREHOLDER(B2882,$C$1)/1000000,"")</f>
        <v/>
      </c>
      <c r="F2882" s="58" t="str">
        <f>IFERROR([1]!EM_S_PROFITNOTICE_FORECASTT(B2882,$C$1)/1000000,"")</f>
        <v/>
      </c>
      <c r="G2882" s="58" t="str">
        <f>IFERROR([1]!EM_S_PROFITNOTICE_FORECASTL(B2882,$C$1)/1000000,"")</f>
        <v/>
      </c>
      <c r="H2882" s="58" t="str">
        <f t="shared" si="315"/>
        <v/>
      </c>
      <c r="I2882" s="59">
        <f>IFERROR([1]!EM_S_STM07_IS(B2882,"61",$I$2,"1")/1000000,"")</f>
        <v>58.701857459999999</v>
      </c>
      <c r="J2882" s="60" t="str">
        <f t="shared" si="311"/>
        <v/>
      </c>
      <c r="K2882" s="58">
        <f>IFERROR([1]!EM_S_QSTM07_IS(B2882,"61",$K$2,"1")/1000000,"")</f>
        <v>14.870869460000002</v>
      </c>
      <c r="L2882" s="54" t="str">
        <f t="shared" si="316"/>
        <v/>
      </c>
      <c r="M2882" s="49" t="str">
        <f ca="1">[1]!EM_S_MAJASSRES_NUM(B2882,$M$2,$M$1)</f>
        <v/>
      </c>
      <c r="N2882" s="45" t="str">
        <f t="shared" si="317"/>
        <v/>
      </c>
      <c r="O2882" s="37" t="str">
        <f t="shared" ca="1" si="318"/>
        <v/>
      </c>
      <c r="P2882" s="26" t="str">
        <f t="shared" si="308"/>
        <v/>
      </c>
    </row>
    <row r="2883" spans="1:16" x14ac:dyDescent="0.2">
      <c r="A2883" s="65" t="str">
        <f t="shared" ca="1" si="319"/>
        <v/>
      </c>
      <c r="B2883" s="24" t="s">
        <v>11556</v>
      </c>
      <c r="C2883" s="24" t="s">
        <v>11557</v>
      </c>
      <c r="D2883" s="58" t="str">
        <f>IFERROR([1]!EM_S_QSTM07_IS(B2883,"61",$C$1,"1")/1000000,"")</f>
        <v/>
      </c>
      <c r="E2883" s="58" t="str">
        <f>IFERROR([1]!EM_S_PERFORMANCEEXPRESS_PERFEXNETPROFITTOSHAREHOLDER(B2883,$C$1)/1000000,"")</f>
        <v/>
      </c>
      <c r="F2883" s="58" t="str">
        <f>IFERROR([1]!EM_S_PROFITNOTICE_FORECASTT(B2883,$C$1)/1000000,"")</f>
        <v/>
      </c>
      <c r="G2883" s="58" t="str">
        <f>IFERROR([1]!EM_S_PROFITNOTICE_FORECASTL(B2883,$C$1)/1000000,"")</f>
        <v/>
      </c>
      <c r="H2883" s="58" t="str">
        <f t="shared" si="315"/>
        <v/>
      </c>
      <c r="I2883" s="59">
        <f>IFERROR([1]!EM_S_STM07_IS(B2883,"61",$I$2,"1")/1000000,"")</f>
        <v>225.48470230999999</v>
      </c>
      <c r="J2883" s="60" t="str">
        <f t="shared" si="311"/>
        <v/>
      </c>
      <c r="K2883" s="58">
        <f>IFERROR([1]!EM_S_QSTM07_IS(B2883,"61",$K$2,"1")/1000000,"")</f>
        <v>16.54543541</v>
      </c>
      <c r="L2883" s="54" t="str">
        <f t="shared" si="316"/>
        <v/>
      </c>
      <c r="M2883" s="49" t="str">
        <f ca="1">[1]!EM_S_MAJASSRES_NUM(B2883,$M$2,$M$1)</f>
        <v/>
      </c>
      <c r="N2883" s="45" t="str">
        <f t="shared" si="317"/>
        <v/>
      </c>
      <c r="O2883" s="37" t="str">
        <f t="shared" ca="1" si="318"/>
        <v/>
      </c>
      <c r="P2883" s="26" t="str">
        <f t="shared" si="308"/>
        <v/>
      </c>
    </row>
    <row r="2884" spans="1:16" x14ac:dyDescent="0.2">
      <c r="A2884" s="65" t="str">
        <f t="shared" ca="1" si="319"/>
        <v/>
      </c>
      <c r="B2884" s="24" t="s">
        <v>11558</v>
      </c>
      <c r="C2884" s="24" t="s">
        <v>11559</v>
      </c>
      <c r="D2884" s="58" t="str">
        <f>IFERROR([1]!EM_S_QSTM07_IS(B2884,"61",$C$1,"1")/1000000,"")</f>
        <v/>
      </c>
      <c r="E2884" s="58" t="str">
        <f>IFERROR([1]!EM_S_PERFORMANCEEXPRESS_PERFEXNETPROFITTOSHAREHOLDER(B2884,$C$1)/1000000,"")</f>
        <v/>
      </c>
      <c r="F2884" s="58" t="str">
        <f>IFERROR([1]!EM_S_PROFITNOTICE_FORECASTT(B2884,$C$1)/1000000,"")</f>
        <v/>
      </c>
      <c r="G2884" s="58" t="str">
        <f>IFERROR([1]!EM_S_PROFITNOTICE_FORECASTL(B2884,$C$1)/1000000,"")</f>
        <v/>
      </c>
      <c r="H2884" s="58" t="str">
        <f t="shared" si="315"/>
        <v/>
      </c>
      <c r="I2884" s="59">
        <f>IFERROR([1]!EM_S_STM07_IS(B2884,"61",$I$2,"1")/1000000,"")</f>
        <v>207.30588312999998</v>
      </c>
      <c r="J2884" s="60" t="str">
        <f t="shared" si="311"/>
        <v/>
      </c>
      <c r="K2884" s="58">
        <f>IFERROR([1]!EM_S_QSTM07_IS(B2884,"61",$K$2,"1")/1000000,"")</f>
        <v>48.491517520000002</v>
      </c>
      <c r="L2884" s="54" t="str">
        <f t="shared" si="316"/>
        <v/>
      </c>
      <c r="M2884" s="49" t="str">
        <f ca="1">[1]!EM_S_MAJASSRES_NUM(B2884,$M$2,$M$1)</f>
        <v/>
      </c>
      <c r="N2884" s="45" t="str">
        <f t="shared" si="317"/>
        <v/>
      </c>
      <c r="O2884" s="37" t="str">
        <f t="shared" ca="1" si="318"/>
        <v/>
      </c>
      <c r="P2884" s="26" t="str">
        <f t="shared" ref="P2884:P2947" si="320">IFERROR(IF(D2884&lt;&gt;"","财报",IF(E2884&lt;&gt;"","快报",IF(H2884&lt;&gt;"","预告",""))),"")</f>
        <v/>
      </c>
    </row>
    <row r="2885" spans="1:16" x14ac:dyDescent="0.2">
      <c r="A2885" s="65" t="str">
        <f t="shared" ca="1" si="319"/>
        <v/>
      </c>
      <c r="B2885" s="24" t="s">
        <v>11560</v>
      </c>
      <c r="C2885" s="24" t="s">
        <v>11561</v>
      </c>
      <c r="D2885" s="58" t="str">
        <f>IFERROR([1]!EM_S_QSTM07_IS(B2885,"61",$C$1,"1")/1000000,"")</f>
        <v/>
      </c>
      <c r="E2885" s="58" t="str">
        <f>IFERROR([1]!EM_S_PERFORMANCEEXPRESS_PERFEXNETPROFITTOSHAREHOLDER(B2885,$C$1)/1000000,"")</f>
        <v/>
      </c>
      <c r="F2885" s="58" t="str">
        <f>IFERROR([1]!EM_S_PROFITNOTICE_FORECASTT(B2885,$C$1)/1000000,"")</f>
        <v/>
      </c>
      <c r="G2885" s="58" t="str">
        <f>IFERROR([1]!EM_S_PROFITNOTICE_FORECASTL(B2885,$C$1)/1000000,"")</f>
        <v/>
      </c>
      <c r="H2885" s="58" t="str">
        <f t="shared" si="315"/>
        <v/>
      </c>
      <c r="I2885" s="59">
        <f>IFERROR([1]!EM_S_STM07_IS(B2885,"61",$I$2,"1")/1000000,"")</f>
        <v>24.358294420000004</v>
      </c>
      <c r="J2885" s="60" t="str">
        <f t="shared" ref="J2885:J2948" si="321">IFERROR(IF(D2885&lt;&gt;"",D2885,IF(E2885&lt;&gt;"",E2885,IF(H2885&lt;&gt;"",IF(MONTH($C$1)=3,H2885,H2885-I2885),""))),"")</f>
        <v/>
      </c>
      <c r="K2885" s="58">
        <f>IFERROR([1]!EM_S_QSTM07_IS(B2885,"61",$K$2,"1")/1000000,"")</f>
        <v>-15.6925080700001</v>
      </c>
      <c r="L2885" s="54" t="str">
        <f t="shared" si="316"/>
        <v/>
      </c>
      <c r="M2885" s="49" t="str">
        <f ca="1">[1]!EM_S_MAJASSRES_NUM(B2885,$M$2,$M$1)</f>
        <v/>
      </c>
      <c r="N2885" s="45" t="str">
        <f t="shared" si="317"/>
        <v/>
      </c>
      <c r="O2885" s="37" t="str">
        <f t="shared" ca="1" si="318"/>
        <v/>
      </c>
      <c r="P2885" s="26" t="str">
        <f t="shared" si="320"/>
        <v/>
      </c>
    </row>
    <row r="2886" spans="1:16" x14ac:dyDescent="0.2">
      <c r="A2886" s="65" t="str">
        <f t="shared" ca="1" si="319"/>
        <v/>
      </c>
      <c r="B2886" s="24" t="s">
        <v>11562</v>
      </c>
      <c r="C2886" s="24" t="s">
        <v>11563</v>
      </c>
      <c r="D2886" s="58" t="str">
        <f>IFERROR([1]!EM_S_QSTM07_IS(B2886,"61",$C$1,"1")/1000000,"")</f>
        <v/>
      </c>
      <c r="E2886" s="58" t="str">
        <f>IFERROR([1]!EM_S_PERFORMANCEEXPRESS_PERFEXNETPROFITTOSHAREHOLDER(B2886,$C$1)/1000000,"")</f>
        <v/>
      </c>
      <c r="F2886" s="58" t="str">
        <f>IFERROR([1]!EM_S_PROFITNOTICE_FORECASTT(B2886,$C$1)/1000000,"")</f>
        <v/>
      </c>
      <c r="G2886" s="58">
        <f>IFERROR([1]!EM_S_PROFITNOTICE_FORECASTL(B2886,$C$1)/1000000,"")</f>
        <v>80</v>
      </c>
      <c r="H2886" s="58">
        <f t="shared" si="315"/>
        <v>80</v>
      </c>
      <c r="I2886" s="59" t="str">
        <f>IFERROR([1]!EM_S_STM07_IS(B2886,"61",$I$2,"1")/1000000,"")</f>
        <v/>
      </c>
      <c r="J2886" s="60" t="str">
        <f t="shared" si="321"/>
        <v/>
      </c>
      <c r="K2886" s="58" t="str">
        <f>IFERROR([1]!EM_S_QSTM07_IS(B2886,"61",$K$2,"1")/1000000,"")</f>
        <v/>
      </c>
      <c r="L2886" s="54" t="str">
        <f t="shared" si="316"/>
        <v/>
      </c>
      <c r="M2886" s="49" t="str">
        <f ca="1">[1]!EM_S_MAJASSRES_NUM(B2886,$M$2,$M$1)</f>
        <v/>
      </c>
      <c r="N2886" s="45" t="str">
        <f t="shared" si="317"/>
        <v/>
      </c>
      <c r="O2886" s="37" t="str">
        <f t="shared" ca="1" si="318"/>
        <v/>
      </c>
      <c r="P2886" s="26" t="str">
        <f t="shared" si="320"/>
        <v>预告</v>
      </c>
    </row>
    <row r="2887" spans="1:16" x14ac:dyDescent="0.2">
      <c r="A2887" s="65" t="str">
        <f t="shared" ca="1" si="319"/>
        <v/>
      </c>
      <c r="B2887" s="24" t="s">
        <v>11564</v>
      </c>
      <c r="C2887" s="24" t="s">
        <v>11565</v>
      </c>
      <c r="D2887" s="58" t="str">
        <f>IFERROR([1]!EM_S_QSTM07_IS(B2887,"61",$C$1,"1")/1000000,"")</f>
        <v/>
      </c>
      <c r="E2887" s="58" t="str">
        <f>IFERROR([1]!EM_S_PERFORMANCEEXPRESS_PERFEXNETPROFITTOSHAREHOLDER(B2887,$C$1)/1000000,"")</f>
        <v/>
      </c>
      <c r="F2887" s="58" t="str">
        <f>IFERROR([1]!EM_S_PROFITNOTICE_FORECASTT(B2887,$C$1)/1000000,"")</f>
        <v/>
      </c>
      <c r="G2887" s="58" t="str">
        <f>IFERROR([1]!EM_S_PROFITNOTICE_FORECASTL(B2887,$C$1)/1000000,"")</f>
        <v/>
      </c>
      <c r="H2887" s="58" t="str">
        <f t="shared" si="315"/>
        <v/>
      </c>
      <c r="I2887" s="59">
        <f>IFERROR([1]!EM_S_STM07_IS(B2887,"61",$I$2,"1")/1000000,"")</f>
        <v>505.69371885000004</v>
      </c>
      <c r="J2887" s="60" t="str">
        <f t="shared" si="321"/>
        <v/>
      </c>
      <c r="K2887" s="58">
        <f>IFERROR([1]!EM_S_QSTM07_IS(B2887,"61",$K$2,"1")/1000000,"")</f>
        <v>127.01502481</v>
      </c>
      <c r="L2887" s="54" t="str">
        <f t="shared" si="316"/>
        <v/>
      </c>
      <c r="M2887" s="49" t="str">
        <f ca="1">[1]!EM_S_MAJASSRES_NUM(B2887,$M$2,$M$1)</f>
        <v/>
      </c>
      <c r="N2887" s="45" t="str">
        <f t="shared" si="317"/>
        <v/>
      </c>
      <c r="O2887" s="37" t="str">
        <f t="shared" ca="1" si="318"/>
        <v/>
      </c>
      <c r="P2887" s="26" t="str">
        <f t="shared" si="320"/>
        <v/>
      </c>
    </row>
    <row r="2888" spans="1:16" x14ac:dyDescent="0.2">
      <c r="A2888" s="65">
        <f t="shared" ca="1" si="319"/>
        <v>472</v>
      </c>
      <c r="B2888" s="24" t="s">
        <v>11566</v>
      </c>
      <c r="C2888" s="24" t="s">
        <v>11567</v>
      </c>
      <c r="D2888" s="58" t="str">
        <f>IFERROR([1]!EM_S_QSTM07_IS(B2888,"61",$C$1,"1")/1000000,"")</f>
        <v/>
      </c>
      <c r="E2888" s="58" t="str">
        <f>IFERROR([1]!EM_S_PERFORMANCEEXPRESS_PERFEXNETPROFITTOSHAREHOLDER(B2888,$C$1)/1000000,"")</f>
        <v/>
      </c>
      <c r="F2888" s="58">
        <f>IFERROR([1]!EM_S_PROFITNOTICE_FORECASTT(B2888,$C$1)/1000000,"")</f>
        <v>85</v>
      </c>
      <c r="G2888" s="58">
        <f>IFERROR([1]!EM_S_PROFITNOTICE_FORECASTL(B2888,$C$1)/1000000,"")</f>
        <v>75</v>
      </c>
      <c r="H2888" s="58">
        <f t="shared" si="315"/>
        <v>80</v>
      </c>
      <c r="I2888" s="59">
        <f>IFERROR([1]!EM_S_STM07_IS(B2888,"61",$I$2,"1")/1000000,"")</f>
        <v>19.965066190000002</v>
      </c>
      <c r="J2888" s="60">
        <f t="shared" si="321"/>
        <v>60.034933809999998</v>
      </c>
      <c r="K2888" s="58">
        <f>IFERROR([1]!EM_S_QSTM07_IS(B2888,"61",$K$2,"1")/1000000,"")</f>
        <v>56.260654989999999</v>
      </c>
      <c r="L2888" s="54">
        <f t="shared" si="316"/>
        <v>6.7085582645115938E-2</v>
      </c>
      <c r="M2888" s="49" t="str">
        <f ca="1">[1]!EM_S_MAJASSRES_NUM(B2888,$M$2,$M$1)</f>
        <v/>
      </c>
      <c r="N2888" s="45" t="str">
        <f t="shared" si="317"/>
        <v/>
      </c>
      <c r="O2888" s="37">
        <f t="shared" ca="1" si="318"/>
        <v>6.7085582645115938E-2</v>
      </c>
      <c r="P2888" s="26" t="str">
        <f t="shared" si="320"/>
        <v>预告</v>
      </c>
    </row>
    <row r="2889" spans="1:16" x14ac:dyDescent="0.2">
      <c r="A2889" s="65" t="str">
        <f t="shared" ca="1" si="319"/>
        <v/>
      </c>
      <c r="B2889" s="24" t="s">
        <v>11568</v>
      </c>
      <c r="C2889" s="24" t="s">
        <v>11569</v>
      </c>
      <c r="D2889" s="58" t="str">
        <f>IFERROR([1]!EM_S_QSTM07_IS(B2889,"61",$C$1,"1")/1000000,"")</f>
        <v/>
      </c>
      <c r="E2889" s="58" t="str">
        <f>IFERROR([1]!EM_S_PERFORMANCEEXPRESS_PERFEXNETPROFITTOSHAREHOLDER(B2889,$C$1)/1000000,"")</f>
        <v/>
      </c>
      <c r="F2889" s="58" t="str">
        <f>IFERROR([1]!EM_S_PROFITNOTICE_FORECASTT(B2889,$C$1)/1000000,"")</f>
        <v/>
      </c>
      <c r="G2889" s="58" t="str">
        <f>IFERROR([1]!EM_S_PROFITNOTICE_FORECASTL(B2889,$C$1)/1000000,"")</f>
        <v/>
      </c>
      <c r="H2889" s="58" t="str">
        <f t="shared" si="315"/>
        <v/>
      </c>
      <c r="I2889" s="59">
        <f>IFERROR([1]!EM_S_STM07_IS(B2889,"61",$I$2,"1")/1000000,"")</f>
        <v>473.58345200000002</v>
      </c>
      <c r="J2889" s="60" t="str">
        <f t="shared" si="321"/>
        <v/>
      </c>
      <c r="K2889" s="58">
        <f>IFERROR([1]!EM_S_QSTM07_IS(B2889,"61",$K$2,"1")/1000000,"")</f>
        <v>140.12895609</v>
      </c>
      <c r="L2889" s="54" t="str">
        <f t="shared" si="316"/>
        <v/>
      </c>
      <c r="M2889" s="49" t="str">
        <f ca="1">[1]!EM_S_MAJASSRES_NUM(B2889,$M$2,$M$1)</f>
        <v/>
      </c>
      <c r="N2889" s="45" t="str">
        <f t="shared" si="317"/>
        <v/>
      </c>
      <c r="O2889" s="37" t="str">
        <f t="shared" ca="1" si="318"/>
        <v/>
      </c>
      <c r="P2889" s="26" t="str">
        <f t="shared" si="320"/>
        <v/>
      </c>
    </row>
    <row r="2890" spans="1:16" x14ac:dyDescent="0.2">
      <c r="A2890" s="65" t="str">
        <f t="shared" ca="1" si="319"/>
        <v/>
      </c>
      <c r="B2890" s="24" t="s">
        <v>11570</v>
      </c>
      <c r="C2890" s="24" t="s">
        <v>11571</v>
      </c>
      <c r="D2890" s="58" t="str">
        <f>IFERROR([1]!EM_S_QSTM07_IS(B2890,"61",$C$1,"1")/1000000,"")</f>
        <v/>
      </c>
      <c r="E2890" s="58" t="str">
        <f>IFERROR([1]!EM_S_PERFORMANCEEXPRESS_PERFEXNETPROFITTOSHAREHOLDER(B2890,$C$1)/1000000,"")</f>
        <v/>
      </c>
      <c r="F2890" s="58" t="str">
        <f>IFERROR([1]!EM_S_PROFITNOTICE_FORECASTT(B2890,$C$1)/1000000,"")</f>
        <v/>
      </c>
      <c r="G2890" s="58" t="str">
        <f>IFERROR([1]!EM_S_PROFITNOTICE_FORECASTL(B2890,$C$1)/1000000,"")</f>
        <v/>
      </c>
      <c r="H2890" s="58" t="str">
        <f t="shared" si="315"/>
        <v/>
      </c>
      <c r="I2890" s="59">
        <f>IFERROR([1]!EM_S_STM07_IS(B2890,"61",$I$2,"1")/1000000,"")</f>
        <v>65.902004399999996</v>
      </c>
      <c r="J2890" s="60" t="str">
        <f t="shared" si="321"/>
        <v/>
      </c>
      <c r="K2890" s="58">
        <f>IFERROR([1]!EM_S_QSTM07_IS(B2890,"61",$K$2,"1")/1000000,"")</f>
        <v>10.292265759999999</v>
      </c>
      <c r="L2890" s="54" t="str">
        <f t="shared" si="316"/>
        <v/>
      </c>
      <c r="M2890" s="49" t="str">
        <f ca="1">[1]!EM_S_MAJASSRES_NUM(B2890,$M$2,$M$1)</f>
        <v/>
      </c>
      <c r="N2890" s="45" t="str">
        <f t="shared" si="317"/>
        <v/>
      </c>
      <c r="O2890" s="37" t="str">
        <f t="shared" ca="1" si="318"/>
        <v/>
      </c>
      <c r="P2890" s="26" t="str">
        <f t="shared" si="320"/>
        <v/>
      </c>
    </row>
    <row r="2891" spans="1:16" x14ac:dyDescent="0.2">
      <c r="A2891" s="65" t="str">
        <f t="shared" ca="1" si="319"/>
        <v/>
      </c>
      <c r="B2891" s="24" t="s">
        <v>11572</v>
      </c>
      <c r="C2891" s="24" t="s">
        <v>11573</v>
      </c>
      <c r="D2891" s="58" t="str">
        <f>IFERROR([1]!EM_S_QSTM07_IS(B2891,"61",$C$1,"1")/1000000,"")</f>
        <v/>
      </c>
      <c r="E2891" s="58" t="str">
        <f>IFERROR([1]!EM_S_PERFORMANCEEXPRESS_PERFEXNETPROFITTOSHAREHOLDER(B2891,$C$1)/1000000,"")</f>
        <v/>
      </c>
      <c r="F2891" s="58" t="str">
        <f>IFERROR([1]!EM_S_PROFITNOTICE_FORECASTT(B2891,$C$1)/1000000,"")</f>
        <v/>
      </c>
      <c r="G2891" s="58" t="str">
        <f>IFERROR([1]!EM_S_PROFITNOTICE_FORECASTL(B2891,$C$1)/1000000,"")</f>
        <v/>
      </c>
      <c r="H2891" s="58" t="str">
        <f t="shared" si="315"/>
        <v/>
      </c>
      <c r="I2891" s="59">
        <f>IFERROR([1]!EM_S_STM07_IS(B2891,"61",$I$2,"1")/1000000,"")</f>
        <v>68.87735112</v>
      </c>
      <c r="J2891" s="60" t="str">
        <f t="shared" si="321"/>
        <v/>
      </c>
      <c r="K2891" s="58">
        <f>IFERROR([1]!EM_S_QSTM07_IS(B2891,"61",$K$2,"1")/1000000,"")</f>
        <v>23.15299126</v>
      </c>
      <c r="L2891" s="54" t="str">
        <f t="shared" si="316"/>
        <v/>
      </c>
      <c r="M2891" s="49" t="str">
        <f ca="1">[1]!EM_S_MAJASSRES_NUM(B2891,$M$2,$M$1)</f>
        <v/>
      </c>
      <c r="N2891" s="45" t="str">
        <f t="shared" si="317"/>
        <v/>
      </c>
      <c r="O2891" s="37" t="str">
        <f t="shared" ca="1" si="318"/>
        <v/>
      </c>
      <c r="P2891" s="26" t="str">
        <f t="shared" si="320"/>
        <v/>
      </c>
    </row>
    <row r="2892" spans="1:16" x14ac:dyDescent="0.2">
      <c r="A2892" s="65" t="str">
        <f t="shared" ca="1" si="319"/>
        <v/>
      </c>
      <c r="B2892" s="24" t="s">
        <v>11574</v>
      </c>
      <c r="C2892" s="24" t="s">
        <v>11575</v>
      </c>
      <c r="D2892" s="58" t="str">
        <f>IFERROR([1]!EM_S_QSTM07_IS(B2892,"61",$C$1,"1")/1000000,"")</f>
        <v/>
      </c>
      <c r="E2892" s="58" t="str">
        <f>IFERROR([1]!EM_S_PERFORMANCEEXPRESS_PERFEXNETPROFITTOSHAREHOLDER(B2892,$C$1)/1000000,"")</f>
        <v/>
      </c>
      <c r="F2892" s="58" t="str">
        <f>IFERROR([1]!EM_S_PROFITNOTICE_FORECASTT(B2892,$C$1)/1000000,"")</f>
        <v/>
      </c>
      <c r="G2892" s="58" t="str">
        <f>IFERROR([1]!EM_S_PROFITNOTICE_FORECASTL(B2892,$C$1)/1000000,"")</f>
        <v/>
      </c>
      <c r="H2892" s="58" t="str">
        <f t="shared" si="315"/>
        <v/>
      </c>
      <c r="I2892" s="59" t="str">
        <f>IFERROR([1]!EM_S_STM07_IS(B2892,"61",$I$2,"1")/1000000,"")</f>
        <v/>
      </c>
      <c r="J2892" s="60" t="str">
        <f t="shared" si="321"/>
        <v/>
      </c>
      <c r="K2892" s="58" t="str">
        <f>IFERROR([1]!EM_S_QSTM07_IS(B2892,"61",$K$2,"1")/1000000,"")</f>
        <v/>
      </c>
      <c r="L2892" s="54" t="str">
        <f t="shared" si="316"/>
        <v/>
      </c>
      <c r="M2892" s="49" t="str">
        <f ca="1">[1]!EM_S_MAJASSRES_NUM(B2892,$M$2,$M$1)</f>
        <v/>
      </c>
      <c r="N2892" s="45" t="str">
        <f t="shared" si="317"/>
        <v/>
      </c>
      <c r="O2892" s="37" t="str">
        <f t="shared" ca="1" si="318"/>
        <v/>
      </c>
      <c r="P2892" s="26" t="str">
        <f t="shared" si="320"/>
        <v/>
      </c>
    </row>
    <row r="2893" spans="1:16" x14ac:dyDescent="0.2">
      <c r="A2893" s="65" t="str">
        <f t="shared" ca="1" si="319"/>
        <v/>
      </c>
      <c r="B2893" s="24" t="s">
        <v>11576</v>
      </c>
      <c r="C2893" s="24" t="s">
        <v>11577</v>
      </c>
      <c r="D2893" s="58" t="str">
        <f>IFERROR([1]!EM_S_QSTM07_IS(B2893,"61",$C$1,"1")/1000000,"")</f>
        <v/>
      </c>
      <c r="E2893" s="58" t="str">
        <f>IFERROR([1]!EM_S_PERFORMANCEEXPRESS_PERFEXNETPROFITTOSHAREHOLDER(B2893,$C$1)/1000000,"")</f>
        <v/>
      </c>
      <c r="F2893" s="58" t="str">
        <f>IFERROR([1]!EM_S_PROFITNOTICE_FORECASTT(B2893,$C$1)/1000000,"")</f>
        <v/>
      </c>
      <c r="G2893" s="58" t="str">
        <f>IFERROR([1]!EM_S_PROFITNOTICE_FORECASTL(B2893,$C$1)/1000000,"")</f>
        <v/>
      </c>
      <c r="H2893" s="58" t="str">
        <f t="shared" si="315"/>
        <v/>
      </c>
      <c r="I2893" s="59">
        <f>IFERROR([1]!EM_S_STM07_IS(B2893,"61",$I$2,"1")/1000000,"")</f>
        <v>25.529030540000001</v>
      </c>
      <c r="J2893" s="60" t="str">
        <f t="shared" si="321"/>
        <v/>
      </c>
      <c r="K2893" s="58">
        <f>IFERROR([1]!EM_S_QSTM07_IS(B2893,"61",$K$2,"1")/1000000,"")</f>
        <v>12.656420150000001</v>
      </c>
      <c r="L2893" s="54" t="str">
        <f t="shared" si="316"/>
        <v/>
      </c>
      <c r="M2893" s="49" t="str">
        <f ca="1">[1]!EM_S_MAJASSRES_NUM(B2893,$M$2,$M$1)</f>
        <v/>
      </c>
      <c r="N2893" s="45" t="str">
        <f t="shared" si="317"/>
        <v/>
      </c>
      <c r="O2893" s="37" t="str">
        <f t="shared" ca="1" si="318"/>
        <v/>
      </c>
      <c r="P2893" s="26" t="str">
        <f t="shared" si="320"/>
        <v/>
      </c>
    </row>
    <row r="2894" spans="1:16" x14ac:dyDescent="0.2">
      <c r="A2894" s="65" t="str">
        <f t="shared" ca="1" si="319"/>
        <v/>
      </c>
      <c r="B2894" s="24" t="s">
        <v>11578</v>
      </c>
      <c r="C2894" s="24" t="s">
        <v>11579</v>
      </c>
      <c r="D2894" s="58" t="str">
        <f>IFERROR([1]!EM_S_QSTM07_IS(B2894,"61",$C$1,"1")/1000000,"")</f>
        <v/>
      </c>
      <c r="E2894" s="58" t="str">
        <f>IFERROR([1]!EM_S_PERFORMANCEEXPRESS_PERFEXNETPROFITTOSHAREHOLDER(B2894,$C$1)/1000000,"")</f>
        <v/>
      </c>
      <c r="F2894" s="58" t="str">
        <f>IFERROR([1]!EM_S_PROFITNOTICE_FORECASTT(B2894,$C$1)/1000000,"")</f>
        <v/>
      </c>
      <c r="G2894" s="58" t="str">
        <f>IFERROR([1]!EM_S_PROFITNOTICE_FORECASTL(B2894,$C$1)/1000000,"")</f>
        <v/>
      </c>
      <c r="H2894" s="58" t="str">
        <f t="shared" si="315"/>
        <v/>
      </c>
      <c r="I2894" s="59">
        <f>IFERROR([1]!EM_S_STM07_IS(B2894,"61",$I$2,"1")/1000000,"")</f>
        <v>44.664434419999999</v>
      </c>
      <c r="J2894" s="60" t="str">
        <f t="shared" si="321"/>
        <v/>
      </c>
      <c r="K2894" s="58">
        <f>IFERROR([1]!EM_S_QSTM07_IS(B2894,"61",$K$2,"1")/1000000,"")</f>
        <v>20.089407319999999</v>
      </c>
      <c r="L2894" s="54" t="str">
        <f t="shared" si="316"/>
        <v/>
      </c>
      <c r="M2894" s="49" t="str">
        <f ca="1">[1]!EM_S_MAJASSRES_NUM(B2894,$M$2,$M$1)</f>
        <v/>
      </c>
      <c r="N2894" s="45" t="str">
        <f t="shared" si="317"/>
        <v/>
      </c>
      <c r="O2894" s="37" t="str">
        <f t="shared" ca="1" si="318"/>
        <v/>
      </c>
      <c r="P2894" s="26" t="str">
        <f t="shared" si="320"/>
        <v/>
      </c>
    </row>
    <row r="2895" spans="1:16" x14ac:dyDescent="0.2">
      <c r="A2895" s="65" t="str">
        <f t="shared" ca="1" si="319"/>
        <v/>
      </c>
      <c r="B2895" s="24" t="s">
        <v>11580</v>
      </c>
      <c r="C2895" s="24" t="s">
        <v>11581</v>
      </c>
      <c r="D2895" s="58" t="str">
        <f>IFERROR([1]!EM_S_QSTM07_IS(B2895,"61",$C$1,"1")/1000000,"")</f>
        <v/>
      </c>
      <c r="E2895" s="58" t="str">
        <f>IFERROR([1]!EM_S_PERFORMANCEEXPRESS_PERFEXNETPROFITTOSHAREHOLDER(B2895,$C$1)/1000000,"")</f>
        <v/>
      </c>
      <c r="F2895" s="58">
        <f>IFERROR([1]!EM_S_PROFITNOTICE_FORECASTT(B2895,$C$1)/1000000,"")</f>
        <v>4.7359999999999998</v>
      </c>
      <c r="G2895" s="58">
        <f>IFERROR([1]!EM_S_PROFITNOTICE_FORECASTL(B2895,$C$1)/1000000,"")</f>
        <v>-14.209300000000001</v>
      </c>
      <c r="H2895" s="58">
        <f t="shared" si="315"/>
        <v>-4.7366500000000009</v>
      </c>
      <c r="I2895" s="59">
        <f>IFERROR([1]!EM_S_STM07_IS(B2895,"61",$I$2,"1")/1000000,"")</f>
        <v>1.32714099</v>
      </c>
      <c r="J2895" s="60">
        <f t="shared" si="321"/>
        <v>-6.0637909900000011</v>
      </c>
      <c r="K2895" s="58">
        <f>IFERROR([1]!EM_S_QSTM07_IS(B2895,"61",$K$2,"1")/1000000,"")</f>
        <v>-3.9928024599999903</v>
      </c>
      <c r="L2895" s="54">
        <f t="shared" si="316"/>
        <v>-0.51868043830047528</v>
      </c>
      <c r="M2895" s="49" t="str">
        <f ca="1">[1]!EM_S_MAJASSRES_NUM(B2895,$M$2,$M$1)</f>
        <v/>
      </c>
      <c r="N2895" s="45">
        <f t="shared" si="317"/>
        <v>1</v>
      </c>
      <c r="O2895" s="37" t="str">
        <f t="shared" ca="1" si="318"/>
        <v/>
      </c>
      <c r="P2895" s="26" t="str">
        <f t="shared" si="320"/>
        <v>预告</v>
      </c>
    </row>
    <row r="2896" spans="1:16" x14ac:dyDescent="0.2">
      <c r="A2896" s="65" t="str">
        <f t="shared" ca="1" si="319"/>
        <v/>
      </c>
      <c r="B2896" s="24" t="s">
        <v>11582</v>
      </c>
      <c r="C2896" s="24" t="s">
        <v>11583</v>
      </c>
      <c r="D2896" s="58" t="str">
        <f>IFERROR([1]!EM_S_QSTM07_IS(B2896,"61",$C$1,"1")/1000000,"")</f>
        <v/>
      </c>
      <c r="E2896" s="58" t="str">
        <f>IFERROR([1]!EM_S_PERFORMANCEEXPRESS_PERFEXNETPROFITTOSHAREHOLDER(B2896,$C$1)/1000000,"")</f>
        <v/>
      </c>
      <c r="F2896" s="58" t="str">
        <f>IFERROR([1]!EM_S_PROFITNOTICE_FORECASTT(B2896,$C$1)/1000000,"")</f>
        <v/>
      </c>
      <c r="G2896" s="58" t="str">
        <f>IFERROR([1]!EM_S_PROFITNOTICE_FORECASTL(B2896,$C$1)/1000000,"")</f>
        <v/>
      </c>
      <c r="H2896" s="58" t="str">
        <f t="shared" si="315"/>
        <v/>
      </c>
      <c r="I2896" s="59" t="str">
        <f>IFERROR([1]!EM_S_STM07_IS(B2896,"61",$I$2,"1")/1000000,"")</f>
        <v/>
      </c>
      <c r="J2896" s="60" t="str">
        <f t="shared" si="321"/>
        <v/>
      </c>
      <c r="K2896" s="58" t="str">
        <f>IFERROR([1]!EM_S_QSTM07_IS(B2896,"61",$K$2,"1")/1000000,"")</f>
        <v/>
      </c>
      <c r="L2896" s="54" t="str">
        <f t="shared" si="316"/>
        <v/>
      </c>
      <c r="M2896" s="49" t="str">
        <f ca="1">[1]!EM_S_MAJASSRES_NUM(B2896,$M$2,$M$1)</f>
        <v/>
      </c>
      <c r="N2896" s="45" t="str">
        <f t="shared" si="317"/>
        <v/>
      </c>
      <c r="O2896" s="37" t="str">
        <f t="shared" ca="1" si="318"/>
        <v/>
      </c>
      <c r="P2896" s="26" t="str">
        <f t="shared" si="320"/>
        <v/>
      </c>
    </row>
    <row r="2897" spans="1:16" x14ac:dyDescent="0.2">
      <c r="A2897" s="65" t="str">
        <f t="shared" ca="1" si="319"/>
        <v/>
      </c>
      <c r="B2897" s="24" t="s">
        <v>11584</v>
      </c>
      <c r="C2897" s="24" t="s">
        <v>11585</v>
      </c>
      <c r="D2897" s="58" t="str">
        <f>IFERROR([1]!EM_S_QSTM07_IS(B2897,"61",$C$1,"1")/1000000,"")</f>
        <v/>
      </c>
      <c r="E2897" s="58" t="str">
        <f>IFERROR([1]!EM_S_PERFORMANCEEXPRESS_PERFEXNETPROFITTOSHAREHOLDER(B2897,$C$1)/1000000,"")</f>
        <v/>
      </c>
      <c r="F2897" s="58" t="str">
        <f>IFERROR([1]!EM_S_PROFITNOTICE_FORECASTT(B2897,$C$1)/1000000,"")</f>
        <v/>
      </c>
      <c r="G2897" s="58" t="str">
        <f>IFERROR([1]!EM_S_PROFITNOTICE_FORECASTL(B2897,$C$1)/1000000,"")</f>
        <v/>
      </c>
      <c r="H2897" s="58" t="str">
        <f t="shared" si="315"/>
        <v/>
      </c>
      <c r="I2897" s="59">
        <f>IFERROR([1]!EM_S_STM07_IS(B2897,"61",$I$2,"1")/1000000,"")</f>
        <v>197.73493088999999</v>
      </c>
      <c r="J2897" s="60" t="str">
        <f t="shared" si="321"/>
        <v/>
      </c>
      <c r="K2897" s="58">
        <f>IFERROR([1]!EM_S_QSTM07_IS(B2897,"61",$K$2,"1")/1000000,"")</f>
        <v>59.674069209999999</v>
      </c>
      <c r="L2897" s="54" t="str">
        <f t="shared" si="316"/>
        <v/>
      </c>
      <c r="M2897" s="49" t="str">
        <f ca="1">[1]!EM_S_MAJASSRES_NUM(B2897,$M$2,$M$1)</f>
        <v/>
      </c>
      <c r="N2897" s="45" t="str">
        <f t="shared" si="317"/>
        <v/>
      </c>
      <c r="O2897" s="37" t="str">
        <f t="shared" ca="1" si="318"/>
        <v/>
      </c>
      <c r="P2897" s="26" t="str">
        <f t="shared" si="320"/>
        <v/>
      </c>
    </row>
    <row r="2898" spans="1:16" x14ac:dyDescent="0.2">
      <c r="A2898" s="65" t="str">
        <f t="shared" ca="1" si="319"/>
        <v/>
      </c>
      <c r="B2898" s="24" t="s">
        <v>11586</v>
      </c>
      <c r="C2898" s="24" t="s">
        <v>11587</v>
      </c>
      <c r="D2898" s="58" t="str">
        <f>IFERROR([1]!EM_S_QSTM07_IS(B2898,"61",$C$1,"1")/1000000,"")</f>
        <v/>
      </c>
      <c r="E2898" s="58" t="str">
        <f>IFERROR([1]!EM_S_PERFORMANCEEXPRESS_PERFEXNETPROFITTOSHAREHOLDER(B2898,$C$1)/1000000,"")</f>
        <v/>
      </c>
      <c r="F2898" s="58" t="str">
        <f>IFERROR([1]!EM_S_PROFITNOTICE_FORECASTT(B2898,$C$1)/1000000,"")</f>
        <v/>
      </c>
      <c r="G2898" s="58" t="str">
        <f>IFERROR([1]!EM_S_PROFITNOTICE_FORECASTL(B2898,$C$1)/1000000,"")</f>
        <v/>
      </c>
      <c r="H2898" s="58" t="str">
        <f t="shared" si="315"/>
        <v/>
      </c>
      <c r="I2898" s="59">
        <f>IFERROR([1]!EM_S_STM07_IS(B2898,"61",$I$2,"1")/1000000,"")</f>
        <v>26.59944162</v>
      </c>
      <c r="J2898" s="60" t="str">
        <f t="shared" si="321"/>
        <v/>
      </c>
      <c r="K2898" s="58">
        <f>IFERROR([1]!EM_S_QSTM07_IS(B2898,"61",$K$2,"1")/1000000,"")</f>
        <v>5.6148959500000002</v>
      </c>
      <c r="L2898" s="54" t="str">
        <f t="shared" si="316"/>
        <v/>
      </c>
      <c r="M2898" s="49" t="str">
        <f ca="1">[1]!EM_S_MAJASSRES_NUM(B2898,$M$2,$M$1)</f>
        <v/>
      </c>
      <c r="N2898" s="45">
        <f t="shared" si="317"/>
        <v>1</v>
      </c>
      <c r="O2898" s="37" t="str">
        <f t="shared" ca="1" si="318"/>
        <v/>
      </c>
      <c r="P2898" s="26" t="str">
        <f t="shared" si="320"/>
        <v/>
      </c>
    </row>
    <row r="2899" spans="1:16" x14ac:dyDescent="0.2">
      <c r="A2899" s="65" t="str">
        <f t="shared" ca="1" si="319"/>
        <v/>
      </c>
      <c r="B2899" s="24" t="s">
        <v>11588</v>
      </c>
      <c r="C2899" s="24" t="s">
        <v>11589</v>
      </c>
      <c r="D2899" s="58" t="str">
        <f>IFERROR([1]!EM_S_QSTM07_IS(B2899,"61",$C$1,"1")/1000000,"")</f>
        <v/>
      </c>
      <c r="E2899" s="58" t="str">
        <f>IFERROR([1]!EM_S_PERFORMANCEEXPRESS_PERFEXNETPROFITTOSHAREHOLDER(B2899,$C$1)/1000000,"")</f>
        <v/>
      </c>
      <c r="F2899" s="58" t="str">
        <f>IFERROR([1]!EM_S_PROFITNOTICE_FORECASTT(B2899,$C$1)/1000000,"")</f>
        <v/>
      </c>
      <c r="G2899" s="58" t="str">
        <f>IFERROR([1]!EM_S_PROFITNOTICE_FORECASTL(B2899,$C$1)/1000000,"")</f>
        <v/>
      </c>
      <c r="H2899" s="58" t="str">
        <f t="shared" si="315"/>
        <v/>
      </c>
      <c r="I2899" s="59">
        <f>IFERROR([1]!EM_S_STM07_IS(B2899,"61",$I$2,"1")/1000000,"")</f>
        <v>2039.4619418099999</v>
      </c>
      <c r="J2899" s="60" t="str">
        <f t="shared" si="321"/>
        <v/>
      </c>
      <c r="K2899" s="58">
        <f>IFERROR([1]!EM_S_QSTM07_IS(B2899,"61",$K$2,"1")/1000000,"")</f>
        <v>668.46107140999993</v>
      </c>
      <c r="L2899" s="54" t="str">
        <f t="shared" si="316"/>
        <v/>
      </c>
      <c r="M2899" s="49" t="str">
        <f ca="1">[1]!EM_S_MAJASSRES_NUM(B2899,$M$2,$M$1)</f>
        <v/>
      </c>
      <c r="N2899" s="45" t="str">
        <f t="shared" si="317"/>
        <v/>
      </c>
      <c r="O2899" s="37" t="str">
        <f t="shared" ca="1" si="318"/>
        <v/>
      </c>
      <c r="P2899" s="26" t="str">
        <f t="shared" si="320"/>
        <v/>
      </c>
    </row>
    <row r="2900" spans="1:16" x14ac:dyDescent="0.2">
      <c r="A2900" s="65" t="str">
        <f t="shared" ca="1" si="319"/>
        <v/>
      </c>
      <c r="B2900" s="24" t="s">
        <v>11590</v>
      </c>
      <c r="C2900" s="24" t="s">
        <v>11591</v>
      </c>
      <c r="D2900" s="58" t="str">
        <f>IFERROR([1]!EM_S_QSTM07_IS(B2900,"61",$C$1,"1")/1000000,"")</f>
        <v/>
      </c>
      <c r="E2900" s="58" t="str">
        <f>IFERROR([1]!EM_S_PERFORMANCEEXPRESS_PERFEXNETPROFITTOSHAREHOLDER(B2900,$C$1)/1000000,"")</f>
        <v/>
      </c>
      <c r="F2900" s="58" t="str">
        <f>IFERROR([1]!EM_S_PROFITNOTICE_FORECASTT(B2900,$C$1)/1000000,"")</f>
        <v/>
      </c>
      <c r="G2900" s="58" t="str">
        <f>IFERROR([1]!EM_S_PROFITNOTICE_FORECASTL(B2900,$C$1)/1000000,"")</f>
        <v/>
      </c>
      <c r="H2900" s="58" t="str">
        <f t="shared" si="315"/>
        <v/>
      </c>
      <c r="I2900" s="59" t="str">
        <f>IFERROR([1]!EM_S_STM07_IS(B2900,"61",$I$2,"1")/1000000,"")</f>
        <v/>
      </c>
      <c r="J2900" s="60" t="str">
        <f t="shared" si="321"/>
        <v/>
      </c>
      <c r="K2900" s="58" t="str">
        <f>IFERROR([1]!EM_S_QSTM07_IS(B2900,"61",$K$2,"1")/1000000,"")</f>
        <v/>
      </c>
      <c r="L2900" s="54" t="str">
        <f t="shared" si="316"/>
        <v/>
      </c>
      <c r="M2900" s="49" t="str">
        <f ca="1">[1]!EM_S_MAJASSRES_NUM(B2900,$M$2,$M$1)</f>
        <v/>
      </c>
      <c r="N2900" s="45" t="str">
        <f t="shared" si="317"/>
        <v/>
      </c>
      <c r="O2900" s="37" t="str">
        <f t="shared" ca="1" si="318"/>
        <v/>
      </c>
      <c r="P2900" s="26" t="str">
        <f t="shared" si="320"/>
        <v/>
      </c>
    </row>
    <row r="2901" spans="1:16" x14ac:dyDescent="0.2">
      <c r="A2901" s="65" t="str">
        <f t="shared" ca="1" si="319"/>
        <v/>
      </c>
      <c r="B2901" s="24" t="s">
        <v>11592</v>
      </c>
      <c r="C2901" s="24" t="s">
        <v>11593</v>
      </c>
      <c r="D2901" s="58" t="str">
        <f>IFERROR([1]!EM_S_QSTM07_IS(B2901,"61",$C$1,"1")/1000000,"")</f>
        <v/>
      </c>
      <c r="E2901" s="58" t="str">
        <f>IFERROR([1]!EM_S_PERFORMANCEEXPRESS_PERFEXNETPROFITTOSHAREHOLDER(B2901,$C$1)/1000000,"")</f>
        <v/>
      </c>
      <c r="F2901" s="58" t="str">
        <f>IFERROR([1]!EM_S_PROFITNOTICE_FORECASTT(B2901,$C$1)/1000000,"")</f>
        <v/>
      </c>
      <c r="G2901" s="58" t="str">
        <f>IFERROR([1]!EM_S_PROFITNOTICE_FORECASTL(B2901,$C$1)/1000000,"")</f>
        <v/>
      </c>
      <c r="H2901" s="58" t="str">
        <f t="shared" si="315"/>
        <v/>
      </c>
      <c r="I2901" s="59">
        <f>IFERROR([1]!EM_S_STM07_IS(B2901,"61",$I$2,"1")/1000000,"")</f>
        <v>4.9731055599999996</v>
      </c>
      <c r="J2901" s="60" t="str">
        <f t="shared" si="321"/>
        <v/>
      </c>
      <c r="K2901" s="58">
        <f>IFERROR([1]!EM_S_QSTM07_IS(B2901,"61",$K$2,"1")/1000000,"")</f>
        <v>19.53343155</v>
      </c>
      <c r="L2901" s="54" t="str">
        <f t="shared" si="316"/>
        <v/>
      </c>
      <c r="M2901" s="49" t="str">
        <f ca="1">[1]!EM_S_MAJASSRES_NUM(B2901,$M$2,$M$1)</f>
        <v/>
      </c>
      <c r="N2901" s="45" t="str">
        <f t="shared" si="317"/>
        <v/>
      </c>
      <c r="O2901" s="37" t="str">
        <f t="shared" ca="1" si="318"/>
        <v/>
      </c>
      <c r="P2901" s="26" t="str">
        <f t="shared" si="320"/>
        <v/>
      </c>
    </row>
    <row r="2902" spans="1:16" x14ac:dyDescent="0.2">
      <c r="A2902" s="65" t="str">
        <f t="shared" ca="1" si="319"/>
        <v/>
      </c>
      <c r="B2902" s="24" t="s">
        <v>11594</v>
      </c>
      <c r="C2902" s="24" t="s">
        <v>11595</v>
      </c>
      <c r="D2902" s="58" t="str">
        <f>IFERROR([1]!EM_S_QSTM07_IS(B2902,"61",$C$1,"1")/1000000,"")</f>
        <v/>
      </c>
      <c r="E2902" s="58" t="str">
        <f>IFERROR([1]!EM_S_PERFORMANCEEXPRESS_PERFEXNETPROFITTOSHAREHOLDER(B2902,$C$1)/1000000,"")</f>
        <v/>
      </c>
      <c r="F2902" s="58" t="str">
        <f>IFERROR([1]!EM_S_PROFITNOTICE_FORECASTT(B2902,$C$1)/1000000,"")</f>
        <v/>
      </c>
      <c r="G2902" s="58" t="str">
        <f>IFERROR([1]!EM_S_PROFITNOTICE_FORECASTL(B2902,$C$1)/1000000,"")</f>
        <v/>
      </c>
      <c r="H2902" s="58" t="str">
        <f t="shared" si="315"/>
        <v/>
      </c>
      <c r="I2902" s="59">
        <f>IFERROR([1]!EM_S_STM07_IS(B2902,"61",$I$2,"1")/1000000,"")</f>
        <v>34.96563329</v>
      </c>
      <c r="J2902" s="60" t="str">
        <f t="shared" si="321"/>
        <v/>
      </c>
      <c r="K2902" s="58">
        <f>IFERROR([1]!EM_S_QSTM07_IS(B2902,"61",$K$2,"1")/1000000,"")</f>
        <v>14.17636925</v>
      </c>
      <c r="L2902" s="54" t="str">
        <f t="shared" si="316"/>
        <v/>
      </c>
      <c r="M2902" s="49" t="str">
        <f ca="1">[1]!EM_S_MAJASSRES_NUM(B2902,$M$2,$M$1)</f>
        <v/>
      </c>
      <c r="N2902" s="45" t="str">
        <f t="shared" si="317"/>
        <v/>
      </c>
      <c r="O2902" s="37" t="str">
        <f t="shared" ca="1" si="318"/>
        <v/>
      </c>
      <c r="P2902" s="26" t="str">
        <f t="shared" si="320"/>
        <v/>
      </c>
    </row>
    <row r="2903" spans="1:16" x14ac:dyDescent="0.2">
      <c r="A2903" s="65" t="str">
        <f t="shared" ca="1" si="319"/>
        <v/>
      </c>
      <c r="B2903" s="24" t="s">
        <v>11596</v>
      </c>
      <c r="C2903" s="24" t="s">
        <v>11597</v>
      </c>
      <c r="D2903" s="58" t="str">
        <f>IFERROR([1]!EM_S_QSTM07_IS(B2903,"61",$C$1,"1")/1000000,"")</f>
        <v/>
      </c>
      <c r="E2903" s="58" t="str">
        <f>IFERROR([1]!EM_S_PERFORMANCEEXPRESS_PERFEXNETPROFITTOSHAREHOLDER(B2903,$C$1)/1000000,"")</f>
        <v/>
      </c>
      <c r="F2903" s="58" t="str">
        <f>IFERROR([1]!EM_S_PROFITNOTICE_FORECASTT(B2903,$C$1)/1000000,"")</f>
        <v/>
      </c>
      <c r="G2903" s="58" t="str">
        <f>IFERROR([1]!EM_S_PROFITNOTICE_FORECASTL(B2903,$C$1)/1000000,"")</f>
        <v/>
      </c>
      <c r="H2903" s="58" t="str">
        <f t="shared" si="315"/>
        <v/>
      </c>
      <c r="I2903" s="59">
        <f>IFERROR([1]!EM_S_STM07_IS(B2903,"61",$I$2,"1")/1000000,"")</f>
        <v>180.24780333000001</v>
      </c>
      <c r="J2903" s="60" t="str">
        <f t="shared" si="321"/>
        <v/>
      </c>
      <c r="K2903" s="58">
        <f>IFERROR([1]!EM_S_QSTM07_IS(B2903,"61",$K$2,"1")/1000000,"")</f>
        <v>68.364051879999991</v>
      </c>
      <c r="L2903" s="54" t="str">
        <f t="shared" si="316"/>
        <v/>
      </c>
      <c r="M2903" s="49" t="str">
        <f ca="1">[1]!EM_S_MAJASSRES_NUM(B2903,$M$2,$M$1)</f>
        <v/>
      </c>
      <c r="N2903" s="45" t="str">
        <f t="shared" si="317"/>
        <v/>
      </c>
      <c r="O2903" s="37" t="str">
        <f t="shared" ca="1" si="318"/>
        <v/>
      </c>
      <c r="P2903" s="26" t="str">
        <f t="shared" si="320"/>
        <v/>
      </c>
    </row>
    <row r="2904" spans="1:16" x14ac:dyDescent="0.2">
      <c r="A2904" s="65" t="str">
        <f t="shared" ca="1" si="319"/>
        <v/>
      </c>
      <c r="B2904" s="24" t="s">
        <v>11598</v>
      </c>
      <c r="C2904" s="24" t="s">
        <v>11599</v>
      </c>
      <c r="D2904" s="58" t="str">
        <f>IFERROR([1]!EM_S_QSTM07_IS(B2904,"61",$C$1,"1")/1000000,"")</f>
        <v/>
      </c>
      <c r="E2904" s="58" t="str">
        <f>IFERROR([1]!EM_S_PERFORMANCEEXPRESS_PERFEXNETPROFITTOSHAREHOLDER(B2904,$C$1)/1000000,"")</f>
        <v/>
      </c>
      <c r="F2904" s="58" t="str">
        <f>IFERROR([1]!EM_S_PROFITNOTICE_FORECASTT(B2904,$C$1)/1000000,"")</f>
        <v/>
      </c>
      <c r="G2904" s="58" t="str">
        <f>IFERROR([1]!EM_S_PROFITNOTICE_FORECASTL(B2904,$C$1)/1000000,"")</f>
        <v/>
      </c>
      <c r="H2904" s="58" t="str">
        <f t="shared" si="315"/>
        <v/>
      </c>
      <c r="I2904" s="59">
        <f>IFERROR([1]!EM_S_STM07_IS(B2904,"61",$I$2,"1")/1000000,"")</f>
        <v>51.46043555</v>
      </c>
      <c r="J2904" s="60" t="str">
        <f t="shared" si="321"/>
        <v/>
      </c>
      <c r="K2904" s="58">
        <f>IFERROR([1]!EM_S_QSTM07_IS(B2904,"61",$K$2,"1")/1000000,"")</f>
        <v>6.1903199599999894</v>
      </c>
      <c r="L2904" s="54" t="str">
        <f t="shared" si="316"/>
        <v/>
      </c>
      <c r="M2904" s="49" t="str">
        <f ca="1">[1]!EM_S_MAJASSRES_NUM(B2904,$M$2,$M$1)</f>
        <v/>
      </c>
      <c r="N2904" s="45">
        <f t="shared" si="317"/>
        <v>1</v>
      </c>
      <c r="O2904" s="37" t="str">
        <f t="shared" ca="1" si="318"/>
        <v/>
      </c>
      <c r="P2904" s="26" t="str">
        <f t="shared" si="320"/>
        <v/>
      </c>
    </row>
    <row r="2905" spans="1:16" x14ac:dyDescent="0.2">
      <c r="A2905" s="65" t="str">
        <f t="shared" ca="1" si="319"/>
        <v/>
      </c>
      <c r="B2905" s="24" t="s">
        <v>11600</v>
      </c>
      <c r="C2905" s="24" t="s">
        <v>11601</v>
      </c>
      <c r="D2905" s="58" t="str">
        <f>IFERROR([1]!EM_S_QSTM07_IS(B2905,"61",$C$1,"1")/1000000,"")</f>
        <v/>
      </c>
      <c r="E2905" s="58" t="str">
        <f>IFERROR([1]!EM_S_PERFORMANCEEXPRESS_PERFEXNETPROFITTOSHAREHOLDER(B2905,$C$1)/1000000,"")</f>
        <v/>
      </c>
      <c r="F2905" s="58" t="str">
        <f>IFERROR([1]!EM_S_PROFITNOTICE_FORECASTT(B2905,$C$1)/1000000,"")</f>
        <v/>
      </c>
      <c r="G2905" s="58" t="str">
        <f>IFERROR([1]!EM_S_PROFITNOTICE_FORECASTL(B2905,$C$1)/1000000,"")</f>
        <v/>
      </c>
      <c r="H2905" s="58" t="str">
        <f t="shared" si="315"/>
        <v/>
      </c>
      <c r="I2905" s="59">
        <f>IFERROR([1]!EM_S_STM07_IS(B2905,"61",$I$2,"1")/1000000,"")</f>
        <v>60.404553899999996</v>
      </c>
      <c r="J2905" s="60" t="str">
        <f t="shared" si="321"/>
        <v/>
      </c>
      <c r="K2905" s="58">
        <f>IFERROR([1]!EM_S_QSTM07_IS(B2905,"61",$K$2,"1")/1000000,"")</f>
        <v>21.32332452</v>
      </c>
      <c r="L2905" s="54" t="str">
        <f t="shared" si="316"/>
        <v/>
      </c>
      <c r="M2905" s="49" t="str">
        <f ca="1">[1]!EM_S_MAJASSRES_NUM(B2905,$M$2,$M$1)</f>
        <v/>
      </c>
      <c r="N2905" s="45" t="str">
        <f t="shared" si="317"/>
        <v/>
      </c>
      <c r="O2905" s="37" t="str">
        <f t="shared" ca="1" si="318"/>
        <v/>
      </c>
      <c r="P2905" s="26" t="str">
        <f t="shared" si="320"/>
        <v/>
      </c>
    </row>
    <row r="2906" spans="1:16" x14ac:dyDescent="0.2">
      <c r="A2906" s="65" t="str">
        <f t="shared" ca="1" si="319"/>
        <v/>
      </c>
      <c r="B2906" s="24" t="s">
        <v>11602</v>
      </c>
      <c r="C2906" s="24" t="s">
        <v>11603</v>
      </c>
      <c r="D2906" s="58" t="str">
        <f>IFERROR([1]!EM_S_QSTM07_IS(B2906,"61",$C$1,"1")/1000000,"")</f>
        <v/>
      </c>
      <c r="E2906" s="58" t="str">
        <f>IFERROR([1]!EM_S_PERFORMANCEEXPRESS_PERFEXNETPROFITTOSHAREHOLDER(B2906,$C$1)/1000000,"")</f>
        <v/>
      </c>
      <c r="F2906" s="58" t="str">
        <f>IFERROR([1]!EM_S_PROFITNOTICE_FORECASTT(B2906,$C$1)/1000000,"")</f>
        <v/>
      </c>
      <c r="G2906" s="58" t="str">
        <f>IFERROR([1]!EM_S_PROFITNOTICE_FORECASTL(B2906,$C$1)/1000000,"")</f>
        <v/>
      </c>
      <c r="H2906" s="58" t="str">
        <f t="shared" si="315"/>
        <v/>
      </c>
      <c r="I2906" s="59">
        <f>IFERROR([1]!EM_S_STM07_IS(B2906,"61",$I$2,"1")/1000000,"")</f>
        <v>60.319265289999997</v>
      </c>
      <c r="J2906" s="60" t="str">
        <f t="shared" si="321"/>
        <v/>
      </c>
      <c r="K2906" s="58">
        <f>IFERROR([1]!EM_S_QSTM07_IS(B2906,"61",$K$2,"1")/1000000,"")</f>
        <v>10.220670570000001</v>
      </c>
      <c r="L2906" s="54" t="str">
        <f t="shared" si="316"/>
        <v/>
      </c>
      <c r="M2906" s="49" t="str">
        <f ca="1">[1]!EM_S_MAJASSRES_NUM(B2906,$M$2,$M$1)</f>
        <v/>
      </c>
      <c r="N2906" s="45" t="str">
        <f t="shared" si="317"/>
        <v/>
      </c>
      <c r="O2906" s="37" t="str">
        <f t="shared" ca="1" si="318"/>
        <v/>
      </c>
      <c r="P2906" s="26" t="str">
        <f t="shared" si="320"/>
        <v/>
      </c>
    </row>
    <row r="2907" spans="1:16" x14ac:dyDescent="0.2">
      <c r="A2907" s="65" t="str">
        <f t="shared" ca="1" si="319"/>
        <v/>
      </c>
      <c r="B2907" s="24" t="s">
        <v>11604</v>
      </c>
      <c r="C2907" s="24" t="s">
        <v>11605</v>
      </c>
      <c r="D2907" s="58" t="str">
        <f>IFERROR([1]!EM_S_QSTM07_IS(B2907,"61",$C$1,"1")/1000000,"")</f>
        <v/>
      </c>
      <c r="E2907" s="58" t="str">
        <f>IFERROR([1]!EM_S_PERFORMANCEEXPRESS_PERFEXNETPROFITTOSHAREHOLDER(B2907,$C$1)/1000000,"")</f>
        <v/>
      </c>
      <c r="F2907" s="58" t="str">
        <f>IFERROR([1]!EM_S_PROFITNOTICE_FORECASTT(B2907,$C$1)/1000000,"")</f>
        <v/>
      </c>
      <c r="G2907" s="58" t="str">
        <f>IFERROR([1]!EM_S_PROFITNOTICE_FORECASTL(B2907,$C$1)/1000000,"")</f>
        <v/>
      </c>
      <c r="H2907" s="58" t="str">
        <f t="shared" si="315"/>
        <v/>
      </c>
      <c r="I2907" s="59">
        <f>IFERROR([1]!EM_S_STM07_IS(B2907,"61",$I$2,"1")/1000000,"")</f>
        <v>141.89768090999999</v>
      </c>
      <c r="J2907" s="60" t="str">
        <f t="shared" si="321"/>
        <v/>
      </c>
      <c r="K2907" s="58">
        <f>IFERROR([1]!EM_S_QSTM07_IS(B2907,"61",$K$2,"1")/1000000,"")</f>
        <v>39.591350340000005</v>
      </c>
      <c r="L2907" s="54" t="str">
        <f t="shared" si="316"/>
        <v/>
      </c>
      <c r="M2907" s="49" t="str">
        <f ca="1">[1]!EM_S_MAJASSRES_NUM(B2907,$M$2,$M$1)</f>
        <v/>
      </c>
      <c r="N2907" s="45" t="str">
        <f t="shared" si="317"/>
        <v/>
      </c>
      <c r="O2907" s="37" t="str">
        <f t="shared" ca="1" si="318"/>
        <v/>
      </c>
      <c r="P2907" s="26" t="str">
        <f t="shared" si="320"/>
        <v/>
      </c>
    </row>
    <row r="2908" spans="1:16" x14ac:dyDescent="0.2">
      <c r="A2908" s="65" t="str">
        <f t="shared" ca="1" si="319"/>
        <v/>
      </c>
      <c r="B2908" s="24" t="s">
        <v>11606</v>
      </c>
      <c r="C2908" s="24" t="s">
        <v>11607</v>
      </c>
      <c r="D2908" s="58" t="str">
        <f>IFERROR([1]!EM_S_QSTM07_IS(B2908,"61",$C$1,"1")/1000000,"")</f>
        <v/>
      </c>
      <c r="E2908" s="58" t="str">
        <f>IFERROR([1]!EM_S_PERFORMANCEEXPRESS_PERFEXNETPROFITTOSHAREHOLDER(B2908,$C$1)/1000000,"")</f>
        <v/>
      </c>
      <c r="F2908" s="58" t="str">
        <f>IFERROR([1]!EM_S_PROFITNOTICE_FORECASTT(B2908,$C$1)/1000000,"")</f>
        <v/>
      </c>
      <c r="G2908" s="58" t="str">
        <f>IFERROR([1]!EM_S_PROFITNOTICE_FORECASTL(B2908,$C$1)/1000000,"")</f>
        <v/>
      </c>
      <c r="H2908" s="58" t="str">
        <f t="shared" si="315"/>
        <v/>
      </c>
      <c r="I2908" s="59">
        <f>IFERROR([1]!EM_S_STM07_IS(B2908,"61",$I$2,"1")/1000000,"")</f>
        <v>34.480435409999998</v>
      </c>
      <c r="J2908" s="60" t="str">
        <f t="shared" si="321"/>
        <v/>
      </c>
      <c r="K2908" s="58">
        <f>IFERROR([1]!EM_S_QSTM07_IS(B2908,"61",$K$2,"1")/1000000,"")</f>
        <v>13.996807689999999</v>
      </c>
      <c r="L2908" s="54" t="str">
        <f t="shared" si="316"/>
        <v/>
      </c>
      <c r="M2908" s="49" t="str">
        <f ca="1">[1]!EM_S_MAJASSRES_NUM(B2908,$M$2,$M$1)</f>
        <v/>
      </c>
      <c r="N2908" s="45" t="str">
        <f t="shared" si="317"/>
        <v/>
      </c>
      <c r="O2908" s="37" t="str">
        <f t="shared" ca="1" si="318"/>
        <v/>
      </c>
      <c r="P2908" s="26" t="str">
        <f t="shared" si="320"/>
        <v/>
      </c>
    </row>
    <row r="2909" spans="1:16" x14ac:dyDescent="0.2">
      <c r="A2909" s="65" t="str">
        <f t="shared" ca="1" si="319"/>
        <v/>
      </c>
      <c r="B2909" s="24" t="s">
        <v>11608</v>
      </c>
      <c r="C2909" s="24" t="s">
        <v>11609</v>
      </c>
      <c r="D2909" s="58" t="str">
        <f>IFERROR([1]!EM_S_QSTM07_IS(B2909,"61",$C$1,"1")/1000000,"")</f>
        <v/>
      </c>
      <c r="E2909" s="58" t="str">
        <f>IFERROR([1]!EM_S_PERFORMANCEEXPRESS_PERFEXNETPROFITTOSHAREHOLDER(B2909,$C$1)/1000000,"")</f>
        <v/>
      </c>
      <c r="F2909" s="58" t="str">
        <f>IFERROR([1]!EM_S_PROFITNOTICE_FORECASTT(B2909,$C$1)/1000000,"")</f>
        <v/>
      </c>
      <c r="G2909" s="58" t="str">
        <f>IFERROR([1]!EM_S_PROFITNOTICE_FORECASTL(B2909,$C$1)/1000000,"")</f>
        <v/>
      </c>
      <c r="H2909" s="58" t="str">
        <f t="shared" si="315"/>
        <v/>
      </c>
      <c r="I2909" s="59">
        <f>IFERROR([1]!EM_S_STM07_IS(B2909,"61",$I$2,"1")/1000000,"")</f>
        <v>2.4544374200000001</v>
      </c>
      <c r="J2909" s="60" t="str">
        <f t="shared" si="321"/>
        <v/>
      </c>
      <c r="K2909" s="58">
        <f>IFERROR([1]!EM_S_QSTM07_IS(B2909,"61",$K$2,"1")/1000000,"")</f>
        <v>5.8077999400000007</v>
      </c>
      <c r="L2909" s="54" t="str">
        <f t="shared" si="316"/>
        <v/>
      </c>
      <c r="M2909" s="49" t="str">
        <f ca="1">[1]!EM_S_MAJASSRES_NUM(B2909,$M$2,$M$1)</f>
        <v/>
      </c>
      <c r="N2909" s="45">
        <f t="shared" si="317"/>
        <v>1</v>
      </c>
      <c r="O2909" s="37" t="str">
        <f t="shared" ca="1" si="318"/>
        <v/>
      </c>
      <c r="P2909" s="26" t="str">
        <f t="shared" si="320"/>
        <v/>
      </c>
    </row>
    <row r="2910" spans="1:16" x14ac:dyDescent="0.2">
      <c r="A2910" s="65" t="str">
        <f t="shared" ca="1" si="319"/>
        <v/>
      </c>
      <c r="B2910" s="24" t="s">
        <v>11610</v>
      </c>
      <c r="C2910" s="24" t="s">
        <v>11611</v>
      </c>
      <c r="D2910" s="58" t="str">
        <f>IFERROR([1]!EM_S_QSTM07_IS(B2910,"61",$C$1,"1")/1000000,"")</f>
        <v/>
      </c>
      <c r="E2910" s="58" t="str">
        <f>IFERROR([1]!EM_S_PERFORMANCEEXPRESS_PERFEXNETPROFITTOSHAREHOLDER(B2910,$C$1)/1000000,"")</f>
        <v/>
      </c>
      <c r="F2910" s="58">
        <f>IFERROR([1]!EM_S_PROFITNOTICE_FORECASTT(B2910,$C$1)/1000000,"")</f>
        <v>42.5</v>
      </c>
      <c r="G2910" s="58">
        <f>IFERROR([1]!EM_S_PROFITNOTICE_FORECASTL(B2910,$C$1)/1000000,"")</f>
        <v>39</v>
      </c>
      <c r="H2910" s="58">
        <f t="shared" si="315"/>
        <v>40.75</v>
      </c>
      <c r="I2910" s="59">
        <f>IFERROR([1]!EM_S_STM07_IS(B2910,"61",$I$2,"1")/1000000,"")</f>
        <v>37.483520909999996</v>
      </c>
      <c r="J2910" s="60">
        <f t="shared" si="321"/>
        <v>3.2664790900000042</v>
      </c>
      <c r="K2910" s="58">
        <f>IFERROR([1]!EM_S_QSTM07_IS(B2910,"61",$K$2,"1")/1000000,"")</f>
        <v>2.9428289300000001</v>
      </c>
      <c r="L2910" s="54">
        <f t="shared" si="316"/>
        <v>0.10997926406819852</v>
      </c>
      <c r="M2910" s="49" t="str">
        <f ca="1">[1]!EM_S_MAJASSRES_NUM(B2910,$M$2,$M$1)</f>
        <v/>
      </c>
      <c r="N2910" s="45">
        <f t="shared" si="317"/>
        <v>1</v>
      </c>
      <c r="O2910" s="37" t="str">
        <f t="shared" ca="1" si="318"/>
        <v/>
      </c>
      <c r="P2910" s="26" t="str">
        <f t="shared" si="320"/>
        <v>预告</v>
      </c>
    </row>
    <row r="2911" spans="1:16" x14ac:dyDescent="0.2">
      <c r="A2911" s="65" t="str">
        <f t="shared" ca="1" si="319"/>
        <v/>
      </c>
      <c r="B2911" s="24" t="s">
        <v>11612</v>
      </c>
      <c r="C2911" s="24" t="s">
        <v>11613</v>
      </c>
      <c r="D2911" s="58" t="str">
        <f>IFERROR([1]!EM_S_QSTM07_IS(B2911,"61",$C$1,"1")/1000000,"")</f>
        <v/>
      </c>
      <c r="E2911" s="58" t="str">
        <f>IFERROR([1]!EM_S_PERFORMANCEEXPRESS_PERFEXNETPROFITTOSHAREHOLDER(B2911,$C$1)/1000000,"")</f>
        <v/>
      </c>
      <c r="F2911" s="58" t="str">
        <f>IFERROR([1]!EM_S_PROFITNOTICE_FORECASTT(B2911,$C$1)/1000000,"")</f>
        <v/>
      </c>
      <c r="G2911" s="58" t="str">
        <f>IFERROR([1]!EM_S_PROFITNOTICE_FORECASTL(B2911,$C$1)/1000000,"")</f>
        <v/>
      </c>
      <c r="H2911" s="58" t="str">
        <f t="shared" si="315"/>
        <v/>
      </c>
      <c r="I2911" s="59">
        <f>IFERROR([1]!EM_S_STM07_IS(B2911,"61",$I$2,"1")/1000000,"")</f>
        <v>16.213214090000001</v>
      </c>
      <c r="J2911" s="60" t="str">
        <f t="shared" si="321"/>
        <v/>
      </c>
      <c r="K2911" s="58">
        <f>IFERROR([1]!EM_S_QSTM07_IS(B2911,"61",$K$2,"1")/1000000,"")</f>
        <v>24.137976269999999</v>
      </c>
      <c r="L2911" s="54" t="str">
        <f t="shared" si="316"/>
        <v/>
      </c>
      <c r="M2911" s="49" t="str">
        <f ca="1">[1]!EM_S_MAJASSRES_NUM(B2911,$M$2,$M$1)</f>
        <v/>
      </c>
      <c r="N2911" s="45" t="str">
        <f t="shared" si="317"/>
        <v/>
      </c>
      <c r="O2911" s="37" t="str">
        <f t="shared" ca="1" si="318"/>
        <v/>
      </c>
      <c r="P2911" s="26" t="str">
        <f t="shared" si="320"/>
        <v/>
      </c>
    </row>
    <row r="2912" spans="1:16" x14ac:dyDescent="0.2">
      <c r="A2912" s="65" t="str">
        <f t="shared" ca="1" si="319"/>
        <v/>
      </c>
      <c r="B2912" s="24" t="s">
        <v>11614</v>
      </c>
      <c r="C2912" s="24" t="s">
        <v>11615</v>
      </c>
      <c r="D2912" s="58" t="str">
        <f>IFERROR([1]!EM_S_QSTM07_IS(B2912,"61",$C$1,"1")/1000000,"")</f>
        <v/>
      </c>
      <c r="E2912" s="58" t="str">
        <f>IFERROR([1]!EM_S_PERFORMANCEEXPRESS_PERFEXNETPROFITTOSHAREHOLDER(B2912,$C$1)/1000000,"")</f>
        <v/>
      </c>
      <c r="F2912" s="58" t="str">
        <f>IFERROR([1]!EM_S_PROFITNOTICE_FORECASTT(B2912,$C$1)/1000000,"")</f>
        <v/>
      </c>
      <c r="G2912" s="58" t="str">
        <f>IFERROR([1]!EM_S_PROFITNOTICE_FORECASTL(B2912,$C$1)/1000000,"")</f>
        <v/>
      </c>
      <c r="H2912" s="58" t="str">
        <f t="shared" si="315"/>
        <v/>
      </c>
      <c r="I2912" s="59">
        <f>IFERROR([1]!EM_S_STM07_IS(B2912,"61",$I$2,"1")/1000000,"")</f>
        <v>562.58000000000004</v>
      </c>
      <c r="J2912" s="60" t="str">
        <f t="shared" si="321"/>
        <v/>
      </c>
      <c r="K2912" s="58">
        <f>IFERROR([1]!EM_S_QSTM07_IS(B2912,"61",$K$2,"1")/1000000,"")</f>
        <v>68.959999999999994</v>
      </c>
      <c r="L2912" s="54" t="str">
        <f t="shared" si="316"/>
        <v/>
      </c>
      <c r="M2912" s="49" t="str">
        <f ca="1">[1]!EM_S_MAJASSRES_NUM(B2912,$M$2,$M$1)</f>
        <v/>
      </c>
      <c r="N2912" s="45" t="str">
        <f t="shared" si="317"/>
        <v/>
      </c>
      <c r="O2912" s="37" t="str">
        <f t="shared" ca="1" si="318"/>
        <v/>
      </c>
      <c r="P2912" s="26" t="str">
        <f t="shared" si="320"/>
        <v/>
      </c>
    </row>
    <row r="2913" spans="1:16" x14ac:dyDescent="0.2">
      <c r="A2913" s="65" t="str">
        <f t="shared" ca="1" si="319"/>
        <v/>
      </c>
      <c r="B2913" s="24" t="s">
        <v>11616</v>
      </c>
      <c r="C2913" s="24" t="s">
        <v>11617</v>
      </c>
      <c r="D2913" s="58" t="str">
        <f>IFERROR([1]!EM_S_QSTM07_IS(B2913,"61",$C$1,"1")/1000000,"")</f>
        <v/>
      </c>
      <c r="E2913" s="58" t="str">
        <f>IFERROR([1]!EM_S_PERFORMANCEEXPRESS_PERFEXNETPROFITTOSHAREHOLDER(B2913,$C$1)/1000000,"")</f>
        <v/>
      </c>
      <c r="F2913" s="58" t="str">
        <f>IFERROR([1]!EM_S_PROFITNOTICE_FORECASTT(B2913,$C$1)/1000000,"")</f>
        <v/>
      </c>
      <c r="G2913" s="58" t="str">
        <f>IFERROR([1]!EM_S_PROFITNOTICE_FORECASTL(B2913,$C$1)/1000000,"")</f>
        <v/>
      </c>
      <c r="H2913" s="58" t="str">
        <f t="shared" si="315"/>
        <v/>
      </c>
      <c r="I2913" s="59">
        <f>IFERROR([1]!EM_S_STM07_IS(B2913,"61",$I$2,"1")/1000000,"")</f>
        <v>417.49156920000001</v>
      </c>
      <c r="J2913" s="60" t="str">
        <f t="shared" si="321"/>
        <v/>
      </c>
      <c r="K2913" s="58">
        <f>IFERROR([1]!EM_S_QSTM07_IS(B2913,"61",$K$2,"1")/1000000,"")</f>
        <v>137.09630003000001</v>
      </c>
      <c r="L2913" s="54" t="str">
        <f t="shared" si="316"/>
        <v/>
      </c>
      <c r="M2913" s="49" t="str">
        <f ca="1">[1]!EM_S_MAJASSRES_NUM(B2913,$M$2,$M$1)</f>
        <v/>
      </c>
      <c r="N2913" s="45" t="str">
        <f t="shared" si="317"/>
        <v/>
      </c>
      <c r="O2913" s="37" t="str">
        <f t="shared" ca="1" si="318"/>
        <v/>
      </c>
      <c r="P2913" s="26" t="str">
        <f t="shared" si="320"/>
        <v/>
      </c>
    </row>
    <row r="2914" spans="1:16" x14ac:dyDescent="0.2">
      <c r="A2914" s="65" t="str">
        <f t="shared" ca="1" si="319"/>
        <v/>
      </c>
      <c r="B2914" s="24" t="s">
        <v>11618</v>
      </c>
      <c r="C2914" s="24" t="s">
        <v>11619</v>
      </c>
      <c r="D2914" s="58" t="str">
        <f>IFERROR([1]!EM_S_QSTM07_IS(B2914,"61",$C$1,"1")/1000000,"")</f>
        <v/>
      </c>
      <c r="E2914" s="58" t="str">
        <f>IFERROR([1]!EM_S_PERFORMANCEEXPRESS_PERFEXNETPROFITTOSHAREHOLDER(B2914,$C$1)/1000000,"")</f>
        <v/>
      </c>
      <c r="F2914" s="58" t="str">
        <f>IFERROR([1]!EM_S_PROFITNOTICE_FORECASTT(B2914,$C$1)/1000000,"")</f>
        <v/>
      </c>
      <c r="G2914" s="58" t="str">
        <f>IFERROR([1]!EM_S_PROFITNOTICE_FORECASTL(B2914,$C$1)/1000000,"")</f>
        <v/>
      </c>
      <c r="H2914" s="58" t="str">
        <f t="shared" si="315"/>
        <v/>
      </c>
      <c r="I2914" s="59">
        <f>IFERROR([1]!EM_S_STM07_IS(B2914,"61",$I$2,"1")/1000000,"")</f>
        <v>-30.548062870000003</v>
      </c>
      <c r="J2914" s="60" t="str">
        <f t="shared" si="321"/>
        <v/>
      </c>
      <c r="K2914" s="58">
        <f>IFERROR([1]!EM_S_QSTM07_IS(B2914,"61",$K$2,"1")/1000000,"")</f>
        <v>-9.6612727799999991</v>
      </c>
      <c r="L2914" s="54" t="str">
        <f t="shared" si="316"/>
        <v/>
      </c>
      <c r="M2914" s="49" t="str">
        <f ca="1">[1]!EM_S_MAJASSRES_NUM(B2914,$M$2,$M$1)</f>
        <v/>
      </c>
      <c r="N2914" s="45">
        <f t="shared" si="317"/>
        <v>1</v>
      </c>
      <c r="O2914" s="37" t="str">
        <f t="shared" ca="1" si="318"/>
        <v/>
      </c>
      <c r="P2914" s="26" t="str">
        <f t="shared" si="320"/>
        <v/>
      </c>
    </row>
    <row r="2915" spans="1:16" x14ac:dyDescent="0.2">
      <c r="A2915" s="65">
        <f t="shared" ca="1" si="319"/>
        <v>544</v>
      </c>
      <c r="B2915" s="24" t="s">
        <v>11620</v>
      </c>
      <c r="C2915" s="24" t="s">
        <v>11621</v>
      </c>
      <c r="D2915" s="58" t="str">
        <f>IFERROR([1]!EM_S_QSTM07_IS(B2915,"61",$C$1,"1")/1000000,"")</f>
        <v/>
      </c>
      <c r="E2915" s="58" t="str">
        <f>IFERROR([1]!EM_S_PERFORMANCEEXPRESS_PERFEXNETPROFITTOSHAREHOLDER(B2915,$C$1)/1000000,"")</f>
        <v/>
      </c>
      <c r="F2915" s="58">
        <f>IFERROR([1]!EM_S_PROFITNOTICE_FORECASTT(B2915,$C$1)/1000000,"")</f>
        <v>65.680000000000007</v>
      </c>
      <c r="G2915" s="58">
        <f>IFERROR([1]!EM_S_PROFITNOTICE_FORECASTL(B2915,$C$1)/1000000,"")</f>
        <v>59.42</v>
      </c>
      <c r="H2915" s="58">
        <f t="shared" si="315"/>
        <v>62.550000000000004</v>
      </c>
      <c r="I2915" s="59">
        <f>IFERROR([1]!EM_S_STM07_IS(B2915,"61",$I$2,"1")/1000000,"")</f>
        <v>44.926250520000004</v>
      </c>
      <c r="J2915" s="60">
        <f t="shared" si="321"/>
        <v>17.623749480000001</v>
      </c>
      <c r="K2915" s="58">
        <f>IFERROR([1]!EM_S_QSTM07_IS(B2915,"61",$K$2,"1")/1000000,"")</f>
        <v>18.768085800000001</v>
      </c>
      <c r="L2915" s="54">
        <f t="shared" si="316"/>
        <v>-6.0972457830515706E-2</v>
      </c>
      <c r="M2915" s="49" t="str">
        <f ca="1">[1]!EM_S_MAJASSRES_NUM(B2915,$M$2,$M$1)</f>
        <v/>
      </c>
      <c r="N2915" s="45" t="str">
        <f t="shared" si="317"/>
        <v/>
      </c>
      <c r="O2915" s="37">
        <f t="shared" ca="1" si="318"/>
        <v>-6.0972457830515706E-2</v>
      </c>
      <c r="P2915" s="26" t="str">
        <f t="shared" si="320"/>
        <v>预告</v>
      </c>
    </row>
    <row r="2916" spans="1:16" x14ac:dyDescent="0.2">
      <c r="A2916" s="65" t="str">
        <f t="shared" ca="1" si="319"/>
        <v/>
      </c>
      <c r="B2916" s="24" t="s">
        <v>11622</v>
      </c>
      <c r="C2916" s="24" t="s">
        <v>11623</v>
      </c>
      <c r="D2916" s="58" t="str">
        <f>IFERROR([1]!EM_S_QSTM07_IS(B2916,"61",$C$1,"1")/1000000,"")</f>
        <v/>
      </c>
      <c r="E2916" s="58" t="str">
        <f>IFERROR([1]!EM_S_PERFORMANCEEXPRESS_PERFEXNETPROFITTOSHAREHOLDER(B2916,$C$1)/1000000,"")</f>
        <v/>
      </c>
      <c r="F2916" s="58" t="str">
        <f>IFERROR([1]!EM_S_PROFITNOTICE_FORECASTT(B2916,$C$1)/1000000,"")</f>
        <v/>
      </c>
      <c r="G2916" s="58" t="str">
        <f>IFERROR([1]!EM_S_PROFITNOTICE_FORECASTL(B2916,$C$1)/1000000,"")</f>
        <v/>
      </c>
      <c r="H2916" s="58" t="str">
        <f t="shared" si="315"/>
        <v/>
      </c>
      <c r="I2916" s="59">
        <f>IFERROR([1]!EM_S_STM07_IS(B2916,"61",$I$2,"1")/1000000,"")</f>
        <v>133.58777663000001</v>
      </c>
      <c r="J2916" s="60" t="str">
        <f t="shared" si="321"/>
        <v/>
      </c>
      <c r="K2916" s="58">
        <f>IFERROR([1]!EM_S_QSTM07_IS(B2916,"61",$K$2,"1")/1000000,"")</f>
        <v>25.711502230000001</v>
      </c>
      <c r="L2916" s="54" t="str">
        <f t="shared" si="316"/>
        <v/>
      </c>
      <c r="M2916" s="49" t="str">
        <f ca="1">[1]!EM_S_MAJASSRES_NUM(B2916,$M$2,$M$1)</f>
        <v/>
      </c>
      <c r="N2916" s="45" t="str">
        <f t="shared" si="317"/>
        <v/>
      </c>
      <c r="O2916" s="37" t="str">
        <f t="shared" ca="1" si="318"/>
        <v/>
      </c>
      <c r="P2916" s="26" t="str">
        <f t="shared" si="320"/>
        <v/>
      </c>
    </row>
    <row r="2917" spans="1:16" x14ac:dyDescent="0.2">
      <c r="A2917" s="65" t="str">
        <f t="shared" ca="1" si="319"/>
        <v/>
      </c>
      <c r="B2917" s="24" t="s">
        <v>11624</v>
      </c>
      <c r="C2917" s="24" t="s">
        <v>11625</v>
      </c>
      <c r="D2917" s="58" t="str">
        <f>IFERROR([1]!EM_S_QSTM07_IS(B2917,"61",$C$1,"1")/1000000,"")</f>
        <v/>
      </c>
      <c r="E2917" s="58" t="str">
        <f>IFERROR([1]!EM_S_PERFORMANCEEXPRESS_PERFEXNETPROFITTOSHAREHOLDER(B2917,$C$1)/1000000,"")</f>
        <v/>
      </c>
      <c r="F2917" s="58" t="str">
        <f>IFERROR([1]!EM_S_PROFITNOTICE_FORECASTT(B2917,$C$1)/1000000,"")</f>
        <v/>
      </c>
      <c r="G2917" s="58" t="str">
        <f>IFERROR([1]!EM_S_PROFITNOTICE_FORECASTL(B2917,$C$1)/1000000,"")</f>
        <v/>
      </c>
      <c r="H2917" s="58" t="str">
        <f t="shared" si="315"/>
        <v/>
      </c>
      <c r="I2917" s="59">
        <f>IFERROR([1]!EM_S_STM07_IS(B2917,"61",$I$2,"1")/1000000,"")</f>
        <v>82.246839379999997</v>
      </c>
      <c r="J2917" s="60" t="str">
        <f t="shared" si="321"/>
        <v/>
      </c>
      <c r="K2917" s="58">
        <f>IFERROR([1]!EM_S_QSTM07_IS(B2917,"61",$K$2,"1")/1000000,"")</f>
        <v>32.964239509999999</v>
      </c>
      <c r="L2917" s="54" t="str">
        <f t="shared" si="316"/>
        <v/>
      </c>
      <c r="M2917" s="49" t="str">
        <f ca="1">[1]!EM_S_MAJASSRES_NUM(B2917,$M$2,$M$1)</f>
        <v/>
      </c>
      <c r="N2917" s="45" t="str">
        <f t="shared" si="317"/>
        <v/>
      </c>
      <c r="O2917" s="37" t="str">
        <f t="shared" ca="1" si="318"/>
        <v/>
      </c>
      <c r="P2917" s="26" t="str">
        <f t="shared" si="320"/>
        <v/>
      </c>
    </row>
    <row r="2918" spans="1:16" x14ac:dyDescent="0.2">
      <c r="A2918" s="65" t="str">
        <f t="shared" ca="1" si="319"/>
        <v/>
      </c>
      <c r="B2918" s="24" t="s">
        <v>11626</v>
      </c>
      <c r="C2918" s="24" t="s">
        <v>11627</v>
      </c>
      <c r="D2918" s="58" t="str">
        <f>IFERROR([1]!EM_S_QSTM07_IS(B2918,"61",$C$1,"1")/1000000,"")</f>
        <v/>
      </c>
      <c r="E2918" s="58" t="str">
        <f>IFERROR([1]!EM_S_PERFORMANCEEXPRESS_PERFEXNETPROFITTOSHAREHOLDER(B2918,$C$1)/1000000,"")</f>
        <v/>
      </c>
      <c r="F2918" s="58" t="str">
        <f>IFERROR([1]!EM_S_PROFITNOTICE_FORECASTT(B2918,$C$1)/1000000,"")</f>
        <v/>
      </c>
      <c r="G2918" s="58" t="str">
        <f>IFERROR([1]!EM_S_PROFITNOTICE_FORECASTL(B2918,$C$1)/1000000,"")</f>
        <v/>
      </c>
      <c r="H2918" s="58" t="str">
        <f t="shared" si="315"/>
        <v/>
      </c>
      <c r="I2918" s="59">
        <f>IFERROR([1]!EM_S_STM07_IS(B2918,"61",$I$2,"1")/1000000,"")</f>
        <v>334.68920430999998</v>
      </c>
      <c r="J2918" s="60" t="str">
        <f t="shared" si="321"/>
        <v/>
      </c>
      <c r="K2918" s="58">
        <f>IFERROR([1]!EM_S_QSTM07_IS(B2918,"61",$K$2,"1")/1000000,"")</f>
        <v>117.27281141</v>
      </c>
      <c r="L2918" s="54" t="str">
        <f t="shared" si="316"/>
        <v/>
      </c>
      <c r="M2918" s="49" t="str">
        <f ca="1">[1]!EM_S_MAJASSRES_NUM(B2918,$M$2,$M$1)</f>
        <v/>
      </c>
      <c r="N2918" s="45" t="str">
        <f t="shared" si="317"/>
        <v/>
      </c>
      <c r="O2918" s="37" t="str">
        <f t="shared" ca="1" si="318"/>
        <v/>
      </c>
      <c r="P2918" s="26" t="str">
        <f t="shared" si="320"/>
        <v/>
      </c>
    </row>
    <row r="2919" spans="1:16" x14ac:dyDescent="0.2">
      <c r="A2919" s="65" t="str">
        <f t="shared" ca="1" si="319"/>
        <v/>
      </c>
      <c r="B2919" s="24" t="s">
        <v>11628</v>
      </c>
      <c r="C2919" s="24" t="s">
        <v>11629</v>
      </c>
      <c r="D2919" s="58" t="str">
        <f>IFERROR([1]!EM_S_QSTM07_IS(B2919,"61",$C$1,"1")/1000000,"")</f>
        <v/>
      </c>
      <c r="E2919" s="58" t="str">
        <f>IFERROR([1]!EM_S_PERFORMANCEEXPRESS_PERFEXNETPROFITTOSHAREHOLDER(B2919,$C$1)/1000000,"")</f>
        <v/>
      </c>
      <c r="F2919" s="58" t="str">
        <f>IFERROR([1]!EM_S_PROFITNOTICE_FORECASTT(B2919,$C$1)/1000000,"")</f>
        <v/>
      </c>
      <c r="G2919" s="58" t="str">
        <f>IFERROR([1]!EM_S_PROFITNOTICE_FORECASTL(B2919,$C$1)/1000000,"")</f>
        <v/>
      </c>
      <c r="H2919" s="58" t="str">
        <f t="shared" si="315"/>
        <v/>
      </c>
      <c r="I2919" s="59">
        <f>IFERROR([1]!EM_S_STM07_IS(B2919,"61",$I$2,"1")/1000000,"")</f>
        <v>222.10476030000001</v>
      </c>
      <c r="J2919" s="60" t="str">
        <f t="shared" si="321"/>
        <v/>
      </c>
      <c r="K2919" s="58">
        <f>IFERROR([1]!EM_S_QSTM07_IS(B2919,"61",$K$2,"1")/1000000,"")</f>
        <v>130.98608983</v>
      </c>
      <c r="L2919" s="54" t="str">
        <f t="shared" si="316"/>
        <v/>
      </c>
      <c r="M2919" s="49" t="str">
        <f ca="1">[1]!EM_S_MAJASSRES_NUM(B2919,$M$2,$M$1)</f>
        <v/>
      </c>
      <c r="N2919" s="45" t="str">
        <f t="shared" si="317"/>
        <v/>
      </c>
      <c r="O2919" s="37" t="str">
        <f t="shared" ca="1" si="318"/>
        <v/>
      </c>
      <c r="P2919" s="26" t="str">
        <f t="shared" si="320"/>
        <v/>
      </c>
    </row>
    <row r="2920" spans="1:16" x14ac:dyDescent="0.2">
      <c r="A2920" s="65" t="str">
        <f t="shared" ca="1" si="319"/>
        <v/>
      </c>
      <c r="B2920" s="24" t="s">
        <v>11630</v>
      </c>
      <c r="C2920" s="24" t="s">
        <v>11631</v>
      </c>
      <c r="D2920" s="58" t="str">
        <f>IFERROR([1]!EM_S_QSTM07_IS(B2920,"61",$C$1,"1")/1000000,"")</f>
        <v/>
      </c>
      <c r="E2920" s="58" t="str">
        <f>IFERROR([1]!EM_S_PERFORMANCEEXPRESS_PERFEXNETPROFITTOSHAREHOLDER(B2920,$C$1)/1000000,"")</f>
        <v/>
      </c>
      <c r="F2920" s="58" t="str">
        <f>IFERROR([1]!EM_S_PROFITNOTICE_FORECASTT(B2920,$C$1)/1000000,"")</f>
        <v/>
      </c>
      <c r="G2920" s="58" t="str">
        <f>IFERROR([1]!EM_S_PROFITNOTICE_FORECASTL(B2920,$C$1)/1000000,"")</f>
        <v/>
      </c>
      <c r="H2920" s="58" t="str">
        <f t="shared" si="315"/>
        <v/>
      </c>
      <c r="I2920" s="59">
        <f>IFERROR([1]!EM_S_STM07_IS(B2920,"61",$I$2,"1")/1000000,"")</f>
        <v>229.79030710000001</v>
      </c>
      <c r="J2920" s="60" t="str">
        <f t="shared" si="321"/>
        <v/>
      </c>
      <c r="K2920" s="58">
        <f>IFERROR([1]!EM_S_QSTM07_IS(B2920,"61",$K$2,"1")/1000000,"")</f>
        <v>50.373592369999997</v>
      </c>
      <c r="L2920" s="54" t="str">
        <f t="shared" si="316"/>
        <v/>
      </c>
      <c r="M2920" s="49" t="str">
        <f ca="1">[1]!EM_S_MAJASSRES_NUM(B2920,$M$2,$M$1)</f>
        <v/>
      </c>
      <c r="N2920" s="45" t="str">
        <f t="shared" si="317"/>
        <v/>
      </c>
      <c r="O2920" s="37" t="str">
        <f t="shared" ca="1" si="318"/>
        <v/>
      </c>
      <c r="P2920" s="26" t="str">
        <f t="shared" si="320"/>
        <v/>
      </c>
    </row>
    <row r="2921" spans="1:16" x14ac:dyDescent="0.2">
      <c r="A2921" s="65">
        <f t="shared" ca="1" si="319"/>
        <v>517</v>
      </c>
      <c r="B2921" s="24" t="s">
        <v>11632</v>
      </c>
      <c r="C2921" s="24" t="s">
        <v>11633</v>
      </c>
      <c r="D2921" s="58" t="str">
        <f>IFERROR([1]!EM_S_QSTM07_IS(B2921,"61",$C$1,"1")/1000000,"")</f>
        <v/>
      </c>
      <c r="E2921" s="58" t="str">
        <f>IFERROR([1]!EM_S_PERFORMANCEEXPRESS_PERFEXNETPROFITTOSHAREHOLDER(B2921,$C$1)/1000000,"")</f>
        <v/>
      </c>
      <c r="F2921" s="58">
        <f>IFERROR([1]!EM_S_PROFITNOTICE_FORECASTT(B2921,$C$1)/1000000,"")</f>
        <v>788.03920000000005</v>
      </c>
      <c r="G2921" s="58">
        <f>IFERROR([1]!EM_S_PROFITNOTICE_FORECASTL(B2921,$C$1)/1000000,"")</f>
        <v>719.51409999999998</v>
      </c>
      <c r="H2921" s="58">
        <f t="shared" si="315"/>
        <v>753.77665000000002</v>
      </c>
      <c r="I2921" s="59">
        <f>IFERROR([1]!EM_S_STM07_IS(B2921,"61",$I$2,"1")/1000000,"")</f>
        <v>646.47483809000005</v>
      </c>
      <c r="J2921" s="60">
        <f t="shared" si="321"/>
        <v>107.30181190999997</v>
      </c>
      <c r="K2921" s="58">
        <f>IFERROR([1]!EM_S_QSTM07_IS(B2921,"61",$K$2,"1")/1000000,"")</f>
        <v>108.9480623</v>
      </c>
      <c r="L2921" s="54">
        <f t="shared" si="316"/>
        <v>-1.5110414588805717E-2</v>
      </c>
      <c r="M2921" s="49" t="str">
        <f ca="1">[1]!EM_S_MAJASSRES_NUM(B2921,$M$2,$M$1)</f>
        <v/>
      </c>
      <c r="N2921" s="45" t="str">
        <f t="shared" si="317"/>
        <v/>
      </c>
      <c r="O2921" s="37">
        <f t="shared" ca="1" si="318"/>
        <v>-1.5110414588805717E-2</v>
      </c>
      <c r="P2921" s="26" t="str">
        <f t="shared" si="320"/>
        <v>预告</v>
      </c>
    </row>
    <row r="2922" spans="1:16" x14ac:dyDescent="0.2">
      <c r="A2922" s="65" t="str">
        <f t="shared" ca="1" si="319"/>
        <v/>
      </c>
      <c r="B2922" s="24" t="s">
        <v>11634</v>
      </c>
      <c r="C2922" s="24" t="s">
        <v>11635</v>
      </c>
      <c r="D2922" s="58" t="str">
        <f>IFERROR([1]!EM_S_QSTM07_IS(B2922,"61",$C$1,"1")/1000000,"")</f>
        <v/>
      </c>
      <c r="E2922" s="58" t="str">
        <f>IFERROR([1]!EM_S_PERFORMANCEEXPRESS_PERFEXNETPROFITTOSHAREHOLDER(B2922,$C$1)/1000000,"")</f>
        <v/>
      </c>
      <c r="F2922" s="58" t="str">
        <f>IFERROR([1]!EM_S_PROFITNOTICE_FORECASTT(B2922,$C$1)/1000000,"")</f>
        <v/>
      </c>
      <c r="G2922" s="58" t="str">
        <f>IFERROR([1]!EM_S_PROFITNOTICE_FORECASTL(B2922,$C$1)/1000000,"")</f>
        <v/>
      </c>
      <c r="H2922" s="58" t="str">
        <f t="shared" si="315"/>
        <v/>
      </c>
      <c r="I2922" s="59">
        <f>IFERROR([1]!EM_S_STM07_IS(B2922,"61",$I$2,"1")/1000000,"")</f>
        <v>209.84890633000001</v>
      </c>
      <c r="J2922" s="60" t="str">
        <f t="shared" si="321"/>
        <v/>
      </c>
      <c r="K2922" s="58">
        <f>IFERROR([1]!EM_S_QSTM07_IS(B2922,"61",$K$2,"1")/1000000,"")</f>
        <v>59.166605750000002</v>
      </c>
      <c r="L2922" s="54" t="str">
        <f t="shared" si="316"/>
        <v/>
      </c>
      <c r="M2922" s="49" t="str">
        <f ca="1">[1]!EM_S_MAJASSRES_NUM(B2922,$M$2,$M$1)</f>
        <v/>
      </c>
      <c r="N2922" s="45" t="str">
        <f t="shared" si="317"/>
        <v/>
      </c>
      <c r="O2922" s="37" t="str">
        <f t="shared" ca="1" si="318"/>
        <v/>
      </c>
      <c r="P2922" s="26" t="str">
        <f t="shared" si="320"/>
        <v/>
      </c>
    </row>
    <row r="2923" spans="1:16" x14ac:dyDescent="0.2">
      <c r="A2923" s="65" t="str">
        <f t="shared" ca="1" si="319"/>
        <v/>
      </c>
      <c r="B2923" s="24" t="s">
        <v>11636</v>
      </c>
      <c r="C2923" s="24" t="s">
        <v>11637</v>
      </c>
      <c r="D2923" s="58" t="str">
        <f>IFERROR([1]!EM_S_QSTM07_IS(B2923,"61",$C$1,"1")/1000000,"")</f>
        <v/>
      </c>
      <c r="E2923" s="58" t="str">
        <f>IFERROR([1]!EM_S_PERFORMANCEEXPRESS_PERFEXNETPROFITTOSHAREHOLDER(B2923,$C$1)/1000000,"")</f>
        <v/>
      </c>
      <c r="F2923" s="58">
        <f>IFERROR([1]!EM_S_PROFITNOTICE_FORECASTT(B2923,$C$1)/1000000,"")</f>
        <v>73.5</v>
      </c>
      <c r="G2923" s="58">
        <f>IFERROR([1]!EM_S_PROFITNOTICE_FORECASTL(B2923,$C$1)/1000000,"")</f>
        <v>66.7</v>
      </c>
      <c r="H2923" s="58">
        <f t="shared" si="315"/>
        <v>70.099999999999994</v>
      </c>
      <c r="I2923" s="59">
        <f>IFERROR([1]!EM_S_STM07_IS(B2923,"61",$I$2,"1")/1000000,"")</f>
        <v>41.780114170000004</v>
      </c>
      <c r="J2923" s="60">
        <f t="shared" si="321"/>
        <v>28.31988582999999</v>
      </c>
      <c r="K2923" s="58" t="str">
        <f>IFERROR([1]!EM_S_QSTM07_IS(B2923,"61",$K$2,"1")/1000000,"")</f>
        <v/>
      </c>
      <c r="L2923" s="54" t="str">
        <f t="shared" si="316"/>
        <v/>
      </c>
      <c r="M2923" s="49" t="str">
        <f ca="1">[1]!EM_S_MAJASSRES_NUM(B2923,$M$2,$M$1)</f>
        <v/>
      </c>
      <c r="N2923" s="45" t="str">
        <f t="shared" si="317"/>
        <v/>
      </c>
      <c r="O2923" s="37" t="str">
        <f t="shared" ca="1" si="318"/>
        <v/>
      </c>
      <c r="P2923" s="26" t="str">
        <f t="shared" si="320"/>
        <v>预告</v>
      </c>
    </row>
    <row r="2924" spans="1:16" x14ac:dyDescent="0.2">
      <c r="A2924" s="65" t="str">
        <f t="shared" ca="1" si="319"/>
        <v/>
      </c>
      <c r="B2924" s="24" t="s">
        <v>11638</v>
      </c>
      <c r="C2924" s="24" t="s">
        <v>11639</v>
      </c>
      <c r="D2924" s="58" t="str">
        <f>IFERROR([1]!EM_S_QSTM07_IS(B2924,"61",$C$1,"1")/1000000,"")</f>
        <v/>
      </c>
      <c r="E2924" s="58" t="str">
        <f>IFERROR([1]!EM_S_PERFORMANCEEXPRESS_PERFEXNETPROFITTOSHAREHOLDER(B2924,$C$1)/1000000,"")</f>
        <v/>
      </c>
      <c r="F2924" s="58" t="str">
        <f>IFERROR([1]!EM_S_PROFITNOTICE_FORECASTT(B2924,$C$1)/1000000,"")</f>
        <v/>
      </c>
      <c r="G2924" s="58" t="str">
        <f>IFERROR([1]!EM_S_PROFITNOTICE_FORECASTL(B2924,$C$1)/1000000,"")</f>
        <v/>
      </c>
      <c r="H2924" s="58" t="str">
        <f t="shared" si="315"/>
        <v/>
      </c>
      <c r="I2924" s="59">
        <f>IFERROR([1]!EM_S_STM07_IS(B2924,"61",$I$2,"1")/1000000,"")</f>
        <v>119.61415123</v>
      </c>
      <c r="J2924" s="60" t="str">
        <f t="shared" si="321"/>
        <v/>
      </c>
      <c r="K2924" s="58">
        <f>IFERROR([1]!EM_S_QSTM07_IS(B2924,"61",$K$2,"1")/1000000,"")</f>
        <v>72.917630360000004</v>
      </c>
      <c r="L2924" s="54" t="str">
        <f t="shared" si="316"/>
        <v/>
      </c>
      <c r="M2924" s="49" t="str">
        <f ca="1">[1]!EM_S_MAJASSRES_NUM(B2924,$M$2,$M$1)</f>
        <v/>
      </c>
      <c r="N2924" s="45" t="str">
        <f t="shared" si="317"/>
        <v/>
      </c>
      <c r="O2924" s="37" t="str">
        <f t="shared" ca="1" si="318"/>
        <v/>
      </c>
      <c r="P2924" s="26" t="str">
        <f t="shared" si="320"/>
        <v/>
      </c>
    </row>
    <row r="2925" spans="1:16" x14ac:dyDescent="0.2">
      <c r="A2925" s="65" t="str">
        <f t="shared" ca="1" si="319"/>
        <v/>
      </c>
      <c r="B2925" s="24" t="s">
        <v>11640</v>
      </c>
      <c r="C2925" s="24" t="s">
        <v>11641</v>
      </c>
      <c r="D2925" s="58" t="str">
        <f>IFERROR([1]!EM_S_QSTM07_IS(B2925,"61",$C$1,"1")/1000000,"")</f>
        <v/>
      </c>
      <c r="E2925" s="58" t="str">
        <f>IFERROR([1]!EM_S_PERFORMANCEEXPRESS_PERFEXNETPROFITTOSHAREHOLDER(B2925,$C$1)/1000000,"")</f>
        <v/>
      </c>
      <c r="F2925" s="58" t="str">
        <f>IFERROR([1]!EM_S_PROFITNOTICE_FORECASTT(B2925,$C$1)/1000000,"")</f>
        <v/>
      </c>
      <c r="G2925" s="58" t="str">
        <f>IFERROR([1]!EM_S_PROFITNOTICE_FORECASTL(B2925,$C$1)/1000000,"")</f>
        <v/>
      </c>
      <c r="H2925" s="58" t="str">
        <f t="shared" si="315"/>
        <v/>
      </c>
      <c r="I2925" s="59">
        <f>IFERROR([1]!EM_S_STM07_IS(B2925,"61",$I$2,"1")/1000000,"")</f>
        <v>49.32244815</v>
      </c>
      <c r="J2925" s="60" t="str">
        <f t="shared" si="321"/>
        <v/>
      </c>
      <c r="K2925" s="58">
        <f>IFERROR([1]!EM_S_QSTM07_IS(B2925,"61",$K$2,"1")/1000000,"")</f>
        <v>15.76140724</v>
      </c>
      <c r="L2925" s="54" t="str">
        <f t="shared" si="316"/>
        <v/>
      </c>
      <c r="M2925" s="49" t="str">
        <f ca="1">[1]!EM_S_MAJASSRES_NUM(B2925,$M$2,$M$1)</f>
        <v/>
      </c>
      <c r="N2925" s="45" t="str">
        <f t="shared" si="317"/>
        <v/>
      </c>
      <c r="O2925" s="37" t="str">
        <f t="shared" ca="1" si="318"/>
        <v/>
      </c>
      <c r="P2925" s="26" t="str">
        <f t="shared" si="320"/>
        <v/>
      </c>
    </row>
    <row r="2926" spans="1:16" x14ac:dyDescent="0.2">
      <c r="A2926" s="65" t="str">
        <f t="shared" ca="1" si="319"/>
        <v/>
      </c>
      <c r="B2926" s="24" t="s">
        <v>11642</v>
      </c>
      <c r="C2926" s="24" t="s">
        <v>11643</v>
      </c>
      <c r="D2926" s="58" t="str">
        <f>IFERROR([1]!EM_S_QSTM07_IS(B2926,"61",$C$1,"1")/1000000,"")</f>
        <v/>
      </c>
      <c r="E2926" s="58" t="str">
        <f>IFERROR([1]!EM_S_PERFORMANCEEXPRESS_PERFEXNETPROFITTOSHAREHOLDER(B2926,$C$1)/1000000,"")</f>
        <v/>
      </c>
      <c r="F2926" s="58" t="str">
        <f>IFERROR([1]!EM_S_PROFITNOTICE_FORECASTT(B2926,$C$1)/1000000,"")</f>
        <v/>
      </c>
      <c r="G2926" s="58" t="str">
        <f>IFERROR([1]!EM_S_PROFITNOTICE_FORECASTL(B2926,$C$1)/1000000,"")</f>
        <v/>
      </c>
      <c r="H2926" s="58" t="str">
        <f t="shared" si="315"/>
        <v/>
      </c>
      <c r="I2926" s="59">
        <f>IFERROR([1]!EM_S_STM07_IS(B2926,"61",$I$2,"1")/1000000,"")</f>
        <v>-59.929732479999998</v>
      </c>
      <c r="J2926" s="60" t="str">
        <f t="shared" si="321"/>
        <v/>
      </c>
      <c r="K2926" s="58">
        <f>IFERROR([1]!EM_S_QSTM07_IS(B2926,"61",$K$2,"1")/1000000,"")</f>
        <v>-240.16664933000001</v>
      </c>
      <c r="L2926" s="54" t="str">
        <f t="shared" si="316"/>
        <v/>
      </c>
      <c r="M2926" s="49" t="str">
        <f ca="1">[1]!EM_S_MAJASSRES_NUM(B2926,$M$2,$M$1)</f>
        <v/>
      </c>
      <c r="N2926" s="45" t="str">
        <f t="shared" si="317"/>
        <v/>
      </c>
      <c r="O2926" s="37" t="str">
        <f t="shared" ca="1" si="318"/>
        <v/>
      </c>
      <c r="P2926" s="26" t="str">
        <f t="shared" si="320"/>
        <v/>
      </c>
    </row>
    <row r="2927" spans="1:16" x14ac:dyDescent="0.2">
      <c r="A2927" s="65" t="str">
        <f t="shared" ca="1" si="319"/>
        <v/>
      </c>
      <c r="B2927" s="24" t="s">
        <v>11644</v>
      </c>
      <c r="C2927" s="24" t="s">
        <v>11645</v>
      </c>
      <c r="D2927" s="58" t="str">
        <f>IFERROR([1]!EM_S_QSTM07_IS(B2927,"61",$C$1,"1")/1000000,"")</f>
        <v/>
      </c>
      <c r="E2927" s="58" t="str">
        <f>IFERROR([1]!EM_S_PERFORMANCEEXPRESS_PERFEXNETPROFITTOSHAREHOLDER(B2927,$C$1)/1000000,"")</f>
        <v/>
      </c>
      <c r="F2927" s="58" t="str">
        <f>IFERROR([1]!EM_S_PROFITNOTICE_FORECASTT(B2927,$C$1)/1000000,"")</f>
        <v/>
      </c>
      <c r="G2927" s="58" t="str">
        <f>IFERROR([1]!EM_S_PROFITNOTICE_FORECASTL(B2927,$C$1)/1000000,"")</f>
        <v/>
      </c>
      <c r="H2927" s="58" t="str">
        <f t="shared" si="315"/>
        <v/>
      </c>
      <c r="I2927" s="59" t="str">
        <f>IFERROR([1]!EM_S_STM07_IS(B2927,"61",$I$2,"1")/1000000,"")</f>
        <v/>
      </c>
      <c r="J2927" s="60" t="str">
        <f t="shared" si="321"/>
        <v/>
      </c>
      <c r="K2927" s="58" t="str">
        <f>IFERROR([1]!EM_S_QSTM07_IS(B2927,"61",$K$2,"1")/1000000,"")</f>
        <v/>
      </c>
      <c r="L2927" s="54" t="str">
        <f t="shared" si="316"/>
        <v/>
      </c>
      <c r="M2927" s="49" t="str">
        <f ca="1">[1]!EM_S_MAJASSRES_NUM(B2927,$M$2,$M$1)</f>
        <v/>
      </c>
      <c r="N2927" s="45" t="str">
        <f t="shared" si="317"/>
        <v/>
      </c>
      <c r="O2927" s="37" t="str">
        <f t="shared" ca="1" si="318"/>
        <v/>
      </c>
      <c r="P2927" s="26" t="str">
        <f t="shared" si="320"/>
        <v/>
      </c>
    </row>
    <row r="2928" spans="1:16" x14ac:dyDescent="0.2">
      <c r="A2928" s="65" t="str">
        <f t="shared" ca="1" si="319"/>
        <v/>
      </c>
      <c r="B2928" s="24" t="s">
        <v>11646</v>
      </c>
      <c r="C2928" s="24" t="s">
        <v>11647</v>
      </c>
      <c r="D2928" s="58" t="str">
        <f>IFERROR([1]!EM_S_QSTM07_IS(B2928,"61",$C$1,"1")/1000000,"")</f>
        <v/>
      </c>
      <c r="E2928" s="58" t="str">
        <f>IFERROR([1]!EM_S_PERFORMANCEEXPRESS_PERFEXNETPROFITTOSHAREHOLDER(B2928,$C$1)/1000000,"")</f>
        <v/>
      </c>
      <c r="F2928" s="58" t="str">
        <f>IFERROR([1]!EM_S_PROFITNOTICE_FORECASTT(B2928,$C$1)/1000000,"")</f>
        <v/>
      </c>
      <c r="G2928" s="58" t="str">
        <f>IFERROR([1]!EM_S_PROFITNOTICE_FORECASTL(B2928,$C$1)/1000000,"")</f>
        <v/>
      </c>
      <c r="H2928" s="58" t="str">
        <f t="shared" si="315"/>
        <v/>
      </c>
      <c r="I2928" s="59">
        <f>IFERROR([1]!EM_S_STM07_IS(B2928,"61",$I$2,"1")/1000000,"")</f>
        <v>203.00968466</v>
      </c>
      <c r="J2928" s="60" t="str">
        <f t="shared" si="321"/>
        <v/>
      </c>
      <c r="K2928" s="58">
        <f>IFERROR([1]!EM_S_QSTM07_IS(B2928,"61",$K$2,"1")/1000000,"")</f>
        <v>126.90812724</v>
      </c>
      <c r="L2928" s="54" t="str">
        <f t="shared" si="316"/>
        <v/>
      </c>
      <c r="M2928" s="49" t="str">
        <f ca="1">[1]!EM_S_MAJASSRES_NUM(B2928,$M$2,$M$1)</f>
        <v/>
      </c>
      <c r="N2928" s="45" t="str">
        <f t="shared" si="317"/>
        <v/>
      </c>
      <c r="O2928" s="37" t="str">
        <f t="shared" ca="1" si="318"/>
        <v/>
      </c>
      <c r="P2928" s="26" t="str">
        <f t="shared" si="320"/>
        <v/>
      </c>
    </row>
    <row r="2929" spans="1:16" x14ac:dyDescent="0.2">
      <c r="A2929" s="65" t="str">
        <f t="shared" ca="1" si="319"/>
        <v/>
      </c>
      <c r="B2929" s="24" t="s">
        <v>11648</v>
      </c>
      <c r="C2929" s="24" t="s">
        <v>11649</v>
      </c>
      <c r="D2929" s="58" t="str">
        <f>IFERROR([1]!EM_S_QSTM07_IS(B2929,"61",$C$1,"1")/1000000,"")</f>
        <v/>
      </c>
      <c r="E2929" s="58" t="str">
        <f>IFERROR([1]!EM_S_PERFORMANCEEXPRESS_PERFEXNETPROFITTOSHAREHOLDER(B2929,$C$1)/1000000,"")</f>
        <v/>
      </c>
      <c r="F2929" s="58" t="str">
        <f>IFERROR([1]!EM_S_PROFITNOTICE_FORECASTT(B2929,$C$1)/1000000,"")</f>
        <v/>
      </c>
      <c r="G2929" s="58" t="str">
        <f>IFERROR([1]!EM_S_PROFITNOTICE_FORECASTL(B2929,$C$1)/1000000,"")</f>
        <v/>
      </c>
      <c r="H2929" s="58" t="str">
        <f t="shared" si="315"/>
        <v/>
      </c>
      <c r="I2929" s="59">
        <f>IFERROR([1]!EM_S_STM07_IS(B2929,"61",$I$2,"1")/1000000,"")</f>
        <v>86.287995440000003</v>
      </c>
      <c r="J2929" s="60" t="str">
        <f t="shared" si="321"/>
        <v/>
      </c>
      <c r="K2929" s="58">
        <f>IFERROR([1]!EM_S_QSTM07_IS(B2929,"61",$K$2,"1")/1000000,"")</f>
        <v>31.212372339999998</v>
      </c>
      <c r="L2929" s="54" t="str">
        <f t="shared" si="316"/>
        <v/>
      </c>
      <c r="M2929" s="49" t="str">
        <f ca="1">[1]!EM_S_MAJASSRES_NUM(B2929,$M$2,$M$1)</f>
        <v/>
      </c>
      <c r="N2929" s="45" t="str">
        <f t="shared" si="317"/>
        <v/>
      </c>
      <c r="O2929" s="37" t="str">
        <f t="shared" ca="1" si="318"/>
        <v/>
      </c>
      <c r="P2929" s="26" t="str">
        <f t="shared" si="320"/>
        <v/>
      </c>
    </row>
    <row r="2930" spans="1:16" x14ac:dyDescent="0.2">
      <c r="A2930" s="65" t="str">
        <f t="shared" ca="1" si="319"/>
        <v/>
      </c>
      <c r="B2930" s="24" t="s">
        <v>11650</v>
      </c>
      <c r="C2930" s="24" t="s">
        <v>11651</v>
      </c>
      <c r="D2930" s="58" t="str">
        <f>IFERROR([1]!EM_S_QSTM07_IS(B2930,"61",$C$1,"1")/1000000,"")</f>
        <v/>
      </c>
      <c r="E2930" s="58" t="str">
        <f>IFERROR([1]!EM_S_PERFORMANCEEXPRESS_PERFEXNETPROFITTOSHAREHOLDER(B2930,$C$1)/1000000,"")</f>
        <v/>
      </c>
      <c r="F2930" s="58" t="str">
        <f>IFERROR([1]!EM_S_PROFITNOTICE_FORECASTT(B2930,$C$1)/1000000,"")</f>
        <v/>
      </c>
      <c r="G2930" s="58" t="str">
        <f>IFERROR([1]!EM_S_PROFITNOTICE_FORECASTL(B2930,$C$1)/1000000,"")</f>
        <v/>
      </c>
      <c r="H2930" s="58" t="str">
        <f t="shared" si="315"/>
        <v/>
      </c>
      <c r="I2930" s="59">
        <f>IFERROR([1]!EM_S_STM07_IS(B2930,"61",$I$2,"1")/1000000,"")</f>
        <v>106.90399015000001</v>
      </c>
      <c r="J2930" s="60" t="str">
        <f t="shared" si="321"/>
        <v/>
      </c>
      <c r="K2930" s="58">
        <f>IFERROR([1]!EM_S_QSTM07_IS(B2930,"61",$K$2,"1")/1000000,"")</f>
        <v>105.62457172000001</v>
      </c>
      <c r="L2930" s="54" t="str">
        <f t="shared" si="316"/>
        <v/>
      </c>
      <c r="M2930" s="49" t="str">
        <f ca="1">[1]!EM_S_MAJASSRES_NUM(B2930,$M$2,$M$1)</f>
        <v/>
      </c>
      <c r="N2930" s="45" t="str">
        <f t="shared" si="317"/>
        <v/>
      </c>
      <c r="O2930" s="37" t="str">
        <f t="shared" ca="1" si="318"/>
        <v/>
      </c>
      <c r="P2930" s="26" t="str">
        <f t="shared" si="320"/>
        <v/>
      </c>
    </row>
    <row r="2931" spans="1:16" x14ac:dyDescent="0.2">
      <c r="A2931" s="65" t="str">
        <f t="shared" ca="1" si="319"/>
        <v/>
      </c>
      <c r="B2931" s="24" t="s">
        <v>11652</v>
      </c>
      <c r="C2931" s="24" t="s">
        <v>11653</v>
      </c>
      <c r="D2931" s="58" t="str">
        <f>IFERROR([1]!EM_S_QSTM07_IS(B2931,"61",$C$1,"1")/1000000,"")</f>
        <v/>
      </c>
      <c r="E2931" s="58" t="str">
        <f>IFERROR([1]!EM_S_PERFORMANCEEXPRESS_PERFEXNETPROFITTOSHAREHOLDER(B2931,$C$1)/1000000,"")</f>
        <v/>
      </c>
      <c r="F2931" s="58" t="str">
        <f>IFERROR([1]!EM_S_PROFITNOTICE_FORECASTT(B2931,$C$1)/1000000,"")</f>
        <v/>
      </c>
      <c r="G2931" s="58" t="str">
        <f>IFERROR([1]!EM_S_PROFITNOTICE_FORECASTL(B2931,$C$1)/1000000,"")</f>
        <v/>
      </c>
      <c r="H2931" s="58" t="str">
        <f t="shared" si="315"/>
        <v/>
      </c>
      <c r="I2931" s="59">
        <f>IFERROR([1]!EM_S_STM07_IS(B2931,"61",$I$2,"1")/1000000,"")</f>
        <v>299.02596993999998</v>
      </c>
      <c r="J2931" s="60" t="str">
        <f t="shared" si="321"/>
        <v/>
      </c>
      <c r="K2931" s="58">
        <f>IFERROR([1]!EM_S_QSTM07_IS(B2931,"61",$K$2,"1")/1000000,"")</f>
        <v>188.28639634000001</v>
      </c>
      <c r="L2931" s="54" t="str">
        <f t="shared" si="316"/>
        <v/>
      </c>
      <c r="M2931" s="49" t="str">
        <f ca="1">[1]!EM_S_MAJASSRES_NUM(B2931,$M$2,$M$1)</f>
        <v/>
      </c>
      <c r="N2931" s="45" t="str">
        <f t="shared" si="317"/>
        <v/>
      </c>
      <c r="O2931" s="37" t="str">
        <f t="shared" ca="1" si="318"/>
        <v/>
      </c>
      <c r="P2931" s="26" t="str">
        <f t="shared" si="320"/>
        <v/>
      </c>
    </row>
    <row r="2932" spans="1:16" x14ac:dyDescent="0.2">
      <c r="A2932" s="65" t="str">
        <f t="shared" ca="1" si="319"/>
        <v/>
      </c>
      <c r="B2932" s="24" t="s">
        <v>11654</v>
      </c>
      <c r="C2932" s="24" t="s">
        <v>11655</v>
      </c>
      <c r="D2932" s="58" t="str">
        <f>IFERROR([1]!EM_S_QSTM07_IS(B2932,"61",$C$1,"1")/1000000,"")</f>
        <v/>
      </c>
      <c r="E2932" s="58" t="str">
        <f>IFERROR([1]!EM_S_PERFORMANCEEXPRESS_PERFEXNETPROFITTOSHAREHOLDER(B2932,$C$1)/1000000,"")</f>
        <v/>
      </c>
      <c r="F2932" s="58" t="str">
        <f>IFERROR([1]!EM_S_PROFITNOTICE_FORECASTT(B2932,$C$1)/1000000,"")</f>
        <v/>
      </c>
      <c r="G2932" s="58" t="str">
        <f>IFERROR([1]!EM_S_PROFITNOTICE_FORECASTL(B2932,$C$1)/1000000,"")</f>
        <v/>
      </c>
      <c r="H2932" s="58" t="str">
        <f t="shared" si="315"/>
        <v/>
      </c>
      <c r="I2932" s="59">
        <f>IFERROR([1]!EM_S_STM07_IS(B2932,"61",$I$2,"1")/1000000,"")</f>
        <v>67.476962930000013</v>
      </c>
      <c r="J2932" s="60" t="str">
        <f t="shared" si="321"/>
        <v/>
      </c>
      <c r="K2932" s="58">
        <f>IFERROR([1]!EM_S_QSTM07_IS(B2932,"61",$K$2,"1")/1000000,"")</f>
        <v>35.04913346</v>
      </c>
      <c r="L2932" s="54" t="str">
        <f t="shared" si="316"/>
        <v/>
      </c>
      <c r="M2932" s="49" t="str">
        <f ca="1">[1]!EM_S_MAJASSRES_NUM(B2932,$M$2,$M$1)</f>
        <v/>
      </c>
      <c r="N2932" s="45" t="str">
        <f t="shared" si="317"/>
        <v/>
      </c>
      <c r="O2932" s="37" t="str">
        <f t="shared" ca="1" si="318"/>
        <v/>
      </c>
      <c r="P2932" s="26" t="str">
        <f t="shared" si="320"/>
        <v/>
      </c>
    </row>
    <row r="2933" spans="1:16" x14ac:dyDescent="0.2">
      <c r="A2933" s="65" t="str">
        <f t="shared" ca="1" si="319"/>
        <v/>
      </c>
      <c r="B2933" s="24" t="s">
        <v>11656</v>
      </c>
      <c r="C2933" s="24" t="s">
        <v>11657</v>
      </c>
      <c r="D2933" s="58" t="str">
        <f>IFERROR([1]!EM_S_QSTM07_IS(B2933,"61",$C$1,"1")/1000000,"")</f>
        <v/>
      </c>
      <c r="E2933" s="58" t="str">
        <f>IFERROR([1]!EM_S_PERFORMANCEEXPRESS_PERFEXNETPROFITTOSHAREHOLDER(B2933,$C$1)/1000000,"")</f>
        <v/>
      </c>
      <c r="F2933" s="58" t="str">
        <f>IFERROR([1]!EM_S_PROFITNOTICE_FORECASTT(B2933,$C$1)/1000000,"")</f>
        <v/>
      </c>
      <c r="G2933" s="58" t="str">
        <f>IFERROR([1]!EM_S_PROFITNOTICE_FORECASTL(B2933,$C$1)/1000000,"")</f>
        <v/>
      </c>
      <c r="H2933" s="58" t="str">
        <f t="shared" si="315"/>
        <v/>
      </c>
      <c r="I2933" s="59">
        <f>IFERROR([1]!EM_S_STM07_IS(B2933,"61",$I$2,"1")/1000000,"")</f>
        <v>51.680950109999998</v>
      </c>
      <c r="J2933" s="60" t="str">
        <f t="shared" si="321"/>
        <v/>
      </c>
      <c r="K2933" s="58">
        <f>IFERROR([1]!EM_S_QSTM07_IS(B2933,"61",$K$2,"1")/1000000,"")</f>
        <v>16.736094960000003</v>
      </c>
      <c r="L2933" s="54" t="str">
        <f t="shared" si="316"/>
        <v/>
      </c>
      <c r="M2933" s="49" t="str">
        <f ca="1">[1]!EM_S_MAJASSRES_NUM(B2933,$M$2,$M$1)</f>
        <v/>
      </c>
      <c r="N2933" s="45" t="str">
        <f t="shared" si="317"/>
        <v/>
      </c>
      <c r="O2933" s="37" t="str">
        <f t="shared" ca="1" si="318"/>
        <v/>
      </c>
      <c r="P2933" s="26" t="str">
        <f t="shared" si="320"/>
        <v/>
      </c>
    </row>
    <row r="2934" spans="1:16" x14ac:dyDescent="0.2">
      <c r="A2934" s="65" t="str">
        <f t="shared" ca="1" si="319"/>
        <v/>
      </c>
      <c r="B2934" s="24" t="s">
        <v>11658</v>
      </c>
      <c r="C2934" s="24" t="s">
        <v>11659</v>
      </c>
      <c r="D2934" s="58" t="str">
        <f>IFERROR([1]!EM_S_QSTM07_IS(B2934,"61",$C$1,"1")/1000000,"")</f>
        <v/>
      </c>
      <c r="E2934" s="58" t="str">
        <f>IFERROR([1]!EM_S_PERFORMANCEEXPRESS_PERFEXNETPROFITTOSHAREHOLDER(B2934,$C$1)/1000000,"")</f>
        <v/>
      </c>
      <c r="F2934" s="58" t="str">
        <f>IFERROR([1]!EM_S_PROFITNOTICE_FORECASTT(B2934,$C$1)/1000000,"")</f>
        <v/>
      </c>
      <c r="G2934" s="58" t="str">
        <f>IFERROR([1]!EM_S_PROFITNOTICE_FORECASTL(B2934,$C$1)/1000000,"")</f>
        <v/>
      </c>
      <c r="H2934" s="58" t="str">
        <f t="shared" si="315"/>
        <v/>
      </c>
      <c r="I2934" s="59">
        <f>IFERROR([1]!EM_S_STM07_IS(B2934,"61",$I$2,"1")/1000000,"")</f>
        <v>62.261919829999997</v>
      </c>
      <c r="J2934" s="60" t="str">
        <f t="shared" si="321"/>
        <v/>
      </c>
      <c r="K2934" s="58">
        <f>IFERROR([1]!EM_S_QSTM07_IS(B2934,"61",$K$2,"1")/1000000,"")</f>
        <v>19.219807879999998</v>
      </c>
      <c r="L2934" s="54" t="str">
        <f t="shared" si="316"/>
        <v/>
      </c>
      <c r="M2934" s="49" t="str">
        <f ca="1">[1]!EM_S_MAJASSRES_NUM(B2934,$M$2,$M$1)</f>
        <v/>
      </c>
      <c r="N2934" s="45" t="str">
        <f t="shared" si="317"/>
        <v/>
      </c>
      <c r="O2934" s="37" t="str">
        <f t="shared" ca="1" si="318"/>
        <v/>
      </c>
      <c r="P2934" s="26" t="str">
        <f t="shared" si="320"/>
        <v/>
      </c>
    </row>
    <row r="2935" spans="1:16" x14ac:dyDescent="0.2">
      <c r="A2935" s="65" t="str">
        <f t="shared" ca="1" si="319"/>
        <v/>
      </c>
      <c r="B2935" s="24" t="s">
        <v>11660</v>
      </c>
      <c r="C2935" s="24" t="s">
        <v>11661</v>
      </c>
      <c r="D2935" s="58" t="str">
        <f>IFERROR([1]!EM_S_QSTM07_IS(B2935,"61",$C$1,"1")/1000000,"")</f>
        <v/>
      </c>
      <c r="E2935" s="58" t="str">
        <f>IFERROR([1]!EM_S_PERFORMANCEEXPRESS_PERFEXNETPROFITTOSHAREHOLDER(B2935,$C$1)/1000000,"")</f>
        <v/>
      </c>
      <c r="F2935" s="58" t="str">
        <f>IFERROR([1]!EM_S_PROFITNOTICE_FORECASTT(B2935,$C$1)/1000000,"")</f>
        <v/>
      </c>
      <c r="G2935" s="58" t="str">
        <f>IFERROR([1]!EM_S_PROFITNOTICE_FORECASTL(B2935,$C$1)/1000000,"")</f>
        <v/>
      </c>
      <c r="H2935" s="58" t="str">
        <f t="shared" si="315"/>
        <v/>
      </c>
      <c r="I2935" s="59">
        <f>IFERROR([1]!EM_S_STM07_IS(B2935,"61",$I$2,"1")/1000000,"")</f>
        <v>244.57154865999999</v>
      </c>
      <c r="J2935" s="60" t="str">
        <f t="shared" si="321"/>
        <v/>
      </c>
      <c r="K2935" s="58">
        <f>IFERROR([1]!EM_S_QSTM07_IS(B2935,"61",$K$2,"1")/1000000,"")</f>
        <v>72.251856410000002</v>
      </c>
      <c r="L2935" s="54" t="str">
        <f t="shared" si="316"/>
        <v/>
      </c>
      <c r="M2935" s="49" t="str">
        <f ca="1">[1]!EM_S_MAJASSRES_NUM(B2935,$M$2,$M$1)</f>
        <v/>
      </c>
      <c r="N2935" s="45" t="str">
        <f t="shared" si="317"/>
        <v/>
      </c>
      <c r="O2935" s="37" t="str">
        <f t="shared" ca="1" si="318"/>
        <v/>
      </c>
      <c r="P2935" s="26" t="str">
        <f t="shared" si="320"/>
        <v/>
      </c>
    </row>
    <row r="2936" spans="1:16" x14ac:dyDescent="0.2">
      <c r="A2936" s="65" t="str">
        <f t="shared" ca="1" si="319"/>
        <v/>
      </c>
      <c r="B2936" s="24" t="s">
        <v>11662</v>
      </c>
      <c r="C2936" s="24" t="s">
        <v>11663</v>
      </c>
      <c r="D2936" s="58" t="str">
        <f>IFERROR([1]!EM_S_QSTM07_IS(B2936,"61",$C$1,"1")/1000000,"")</f>
        <v/>
      </c>
      <c r="E2936" s="58" t="str">
        <f>IFERROR([1]!EM_S_PERFORMANCEEXPRESS_PERFEXNETPROFITTOSHAREHOLDER(B2936,$C$1)/1000000,"")</f>
        <v/>
      </c>
      <c r="F2936" s="58" t="str">
        <f>IFERROR([1]!EM_S_PROFITNOTICE_FORECASTT(B2936,$C$1)/1000000,"")</f>
        <v/>
      </c>
      <c r="G2936" s="58" t="str">
        <f>IFERROR([1]!EM_S_PROFITNOTICE_FORECASTL(B2936,$C$1)/1000000,"")</f>
        <v/>
      </c>
      <c r="H2936" s="58" t="str">
        <f t="shared" si="315"/>
        <v/>
      </c>
      <c r="I2936" s="59">
        <f>IFERROR([1]!EM_S_STM07_IS(B2936,"61",$I$2,"1")/1000000,"")</f>
        <v>178.07784581999999</v>
      </c>
      <c r="J2936" s="60" t="str">
        <f t="shared" si="321"/>
        <v/>
      </c>
      <c r="K2936" s="58">
        <f>IFERROR([1]!EM_S_QSTM07_IS(B2936,"61",$K$2,"1")/1000000,"")</f>
        <v>127.31442431999999</v>
      </c>
      <c r="L2936" s="54" t="str">
        <f t="shared" si="316"/>
        <v/>
      </c>
      <c r="M2936" s="49" t="str">
        <f ca="1">[1]!EM_S_MAJASSRES_NUM(B2936,$M$2,$M$1)</f>
        <v/>
      </c>
      <c r="N2936" s="45" t="str">
        <f t="shared" si="317"/>
        <v/>
      </c>
      <c r="O2936" s="37" t="str">
        <f t="shared" ca="1" si="318"/>
        <v/>
      </c>
      <c r="P2936" s="26" t="str">
        <f t="shared" si="320"/>
        <v/>
      </c>
    </row>
    <row r="2937" spans="1:16" x14ac:dyDescent="0.2">
      <c r="A2937" s="65" t="str">
        <f t="shared" ca="1" si="319"/>
        <v/>
      </c>
      <c r="B2937" s="24" t="s">
        <v>11664</v>
      </c>
      <c r="C2937" s="24" t="s">
        <v>11665</v>
      </c>
      <c r="D2937" s="58" t="str">
        <f>IFERROR([1]!EM_S_QSTM07_IS(B2937,"61",$C$1,"1")/1000000,"")</f>
        <v/>
      </c>
      <c r="E2937" s="58" t="str">
        <f>IFERROR([1]!EM_S_PERFORMANCEEXPRESS_PERFEXNETPROFITTOSHAREHOLDER(B2937,$C$1)/1000000,"")</f>
        <v/>
      </c>
      <c r="F2937" s="58" t="str">
        <f>IFERROR([1]!EM_S_PROFITNOTICE_FORECASTT(B2937,$C$1)/1000000,"")</f>
        <v/>
      </c>
      <c r="G2937" s="58" t="str">
        <f>IFERROR([1]!EM_S_PROFITNOTICE_FORECASTL(B2937,$C$1)/1000000,"")</f>
        <v/>
      </c>
      <c r="H2937" s="58" t="str">
        <f t="shared" si="315"/>
        <v/>
      </c>
      <c r="I2937" s="59">
        <f>IFERROR([1]!EM_S_STM07_IS(B2937,"61",$I$2,"1")/1000000,"")</f>
        <v>362.06546142000002</v>
      </c>
      <c r="J2937" s="60" t="str">
        <f t="shared" si="321"/>
        <v/>
      </c>
      <c r="K2937" s="58">
        <f>IFERROR([1]!EM_S_QSTM07_IS(B2937,"61",$K$2,"1")/1000000,"")</f>
        <v>179.26516666000001</v>
      </c>
      <c r="L2937" s="54" t="str">
        <f t="shared" si="316"/>
        <v/>
      </c>
      <c r="M2937" s="49" t="str">
        <f ca="1">[1]!EM_S_MAJASSRES_NUM(B2937,$M$2,$M$1)</f>
        <v/>
      </c>
      <c r="N2937" s="45" t="str">
        <f t="shared" si="317"/>
        <v/>
      </c>
      <c r="O2937" s="37" t="str">
        <f t="shared" ca="1" si="318"/>
        <v/>
      </c>
      <c r="P2937" s="26" t="str">
        <f t="shared" si="320"/>
        <v/>
      </c>
    </row>
    <row r="2938" spans="1:16" x14ac:dyDescent="0.2">
      <c r="A2938" s="65" t="str">
        <f t="shared" ca="1" si="319"/>
        <v/>
      </c>
      <c r="B2938" s="24" t="s">
        <v>11666</v>
      </c>
      <c r="C2938" s="24" t="s">
        <v>11667</v>
      </c>
      <c r="D2938" s="58" t="str">
        <f>IFERROR([1]!EM_S_QSTM07_IS(B2938,"61",$C$1,"1")/1000000,"")</f>
        <v/>
      </c>
      <c r="E2938" s="58" t="str">
        <f>IFERROR([1]!EM_S_PERFORMANCEEXPRESS_PERFEXNETPROFITTOSHAREHOLDER(B2938,$C$1)/1000000,"")</f>
        <v/>
      </c>
      <c r="F2938" s="58" t="str">
        <f>IFERROR([1]!EM_S_PROFITNOTICE_FORECASTT(B2938,$C$1)/1000000,"")</f>
        <v/>
      </c>
      <c r="G2938" s="58" t="str">
        <f>IFERROR([1]!EM_S_PROFITNOTICE_FORECASTL(B2938,$C$1)/1000000,"")</f>
        <v/>
      </c>
      <c r="H2938" s="58" t="str">
        <f t="shared" si="315"/>
        <v/>
      </c>
      <c r="I2938" s="59">
        <f>IFERROR([1]!EM_S_STM07_IS(B2938,"61",$I$2,"1")/1000000,"")</f>
        <v>104.73420021</v>
      </c>
      <c r="J2938" s="60" t="str">
        <f t="shared" si="321"/>
        <v/>
      </c>
      <c r="K2938" s="58">
        <f>IFERROR([1]!EM_S_QSTM07_IS(B2938,"61",$K$2,"1")/1000000,"")</f>
        <v>13.406339580000001</v>
      </c>
      <c r="L2938" s="54" t="str">
        <f t="shared" si="316"/>
        <v/>
      </c>
      <c r="M2938" s="49" t="str">
        <f ca="1">[1]!EM_S_MAJASSRES_NUM(B2938,$M$2,$M$1)</f>
        <v/>
      </c>
      <c r="N2938" s="45" t="str">
        <f t="shared" si="317"/>
        <v/>
      </c>
      <c r="O2938" s="37" t="str">
        <f t="shared" ca="1" si="318"/>
        <v/>
      </c>
      <c r="P2938" s="26" t="str">
        <f t="shared" si="320"/>
        <v/>
      </c>
    </row>
    <row r="2939" spans="1:16" x14ac:dyDescent="0.2">
      <c r="A2939" s="65" t="str">
        <f t="shared" ca="1" si="319"/>
        <v/>
      </c>
      <c r="B2939" s="24" t="s">
        <v>11668</v>
      </c>
      <c r="C2939" s="24" t="s">
        <v>11669</v>
      </c>
      <c r="D2939" s="58" t="str">
        <f>IFERROR([1]!EM_S_QSTM07_IS(B2939,"61",$C$1,"1")/1000000,"")</f>
        <v/>
      </c>
      <c r="E2939" s="58" t="str">
        <f>IFERROR([1]!EM_S_PERFORMANCEEXPRESS_PERFEXNETPROFITTOSHAREHOLDER(B2939,$C$1)/1000000,"")</f>
        <v/>
      </c>
      <c r="F2939" s="58" t="str">
        <f>IFERROR([1]!EM_S_PROFITNOTICE_FORECASTT(B2939,$C$1)/1000000,"")</f>
        <v/>
      </c>
      <c r="G2939" s="58" t="str">
        <f>IFERROR([1]!EM_S_PROFITNOTICE_FORECASTL(B2939,$C$1)/1000000,"")</f>
        <v/>
      </c>
      <c r="H2939" s="58" t="str">
        <f t="shared" si="315"/>
        <v/>
      </c>
      <c r="I2939" s="59">
        <f>IFERROR([1]!EM_S_STM07_IS(B2939,"61",$I$2,"1")/1000000,"")</f>
        <v>21.82407843</v>
      </c>
      <c r="J2939" s="60" t="str">
        <f t="shared" si="321"/>
        <v/>
      </c>
      <c r="K2939" s="58">
        <f>IFERROR([1]!EM_S_QSTM07_IS(B2939,"61",$K$2,"1")/1000000,"")</f>
        <v>24.727125390000001</v>
      </c>
      <c r="L2939" s="54" t="str">
        <f t="shared" si="316"/>
        <v/>
      </c>
      <c r="M2939" s="49" t="str">
        <f ca="1">[1]!EM_S_MAJASSRES_NUM(B2939,$M$2,$M$1)</f>
        <v/>
      </c>
      <c r="N2939" s="45" t="str">
        <f t="shared" si="317"/>
        <v/>
      </c>
      <c r="O2939" s="37" t="str">
        <f t="shared" ca="1" si="318"/>
        <v/>
      </c>
      <c r="P2939" s="26" t="str">
        <f t="shared" si="320"/>
        <v/>
      </c>
    </row>
    <row r="2940" spans="1:16" x14ac:dyDescent="0.2">
      <c r="A2940" s="65" t="str">
        <f t="shared" ca="1" si="319"/>
        <v/>
      </c>
      <c r="B2940" s="24" t="s">
        <v>11670</v>
      </c>
      <c r="C2940" s="24" t="s">
        <v>11671</v>
      </c>
      <c r="D2940" s="58" t="str">
        <f>IFERROR([1]!EM_S_QSTM07_IS(B2940,"61",$C$1,"1")/1000000,"")</f>
        <v/>
      </c>
      <c r="E2940" s="58" t="str">
        <f>IFERROR([1]!EM_S_PERFORMANCEEXPRESS_PERFEXNETPROFITTOSHAREHOLDER(B2940,$C$1)/1000000,"")</f>
        <v/>
      </c>
      <c r="F2940" s="58" t="str">
        <f>IFERROR([1]!EM_S_PROFITNOTICE_FORECASTT(B2940,$C$1)/1000000,"")</f>
        <v/>
      </c>
      <c r="G2940" s="58" t="str">
        <f>IFERROR([1]!EM_S_PROFITNOTICE_FORECASTL(B2940,$C$1)/1000000,"")</f>
        <v/>
      </c>
      <c r="H2940" s="58" t="str">
        <f t="shared" si="315"/>
        <v/>
      </c>
      <c r="I2940" s="59">
        <f>IFERROR([1]!EM_S_STM07_IS(B2940,"61",$I$2,"1")/1000000,"")</f>
        <v>156.20785265000001</v>
      </c>
      <c r="J2940" s="60" t="str">
        <f t="shared" si="321"/>
        <v/>
      </c>
      <c r="K2940" s="58">
        <f>IFERROR([1]!EM_S_QSTM07_IS(B2940,"61",$K$2,"1")/1000000,"")</f>
        <v>24.56390472</v>
      </c>
      <c r="L2940" s="54" t="str">
        <f t="shared" si="316"/>
        <v/>
      </c>
      <c r="M2940" s="49" t="str">
        <f ca="1">[1]!EM_S_MAJASSRES_NUM(B2940,$M$2,$M$1)</f>
        <v/>
      </c>
      <c r="N2940" s="45" t="str">
        <f t="shared" si="317"/>
        <v/>
      </c>
      <c r="O2940" s="37" t="str">
        <f t="shared" ca="1" si="318"/>
        <v/>
      </c>
      <c r="P2940" s="26" t="str">
        <f t="shared" si="320"/>
        <v/>
      </c>
    </row>
    <row r="2941" spans="1:16" x14ac:dyDescent="0.2">
      <c r="A2941" s="65" t="str">
        <f t="shared" ca="1" si="319"/>
        <v/>
      </c>
      <c r="B2941" s="24" t="s">
        <v>11672</v>
      </c>
      <c r="C2941" s="24" t="s">
        <v>11673</v>
      </c>
      <c r="D2941" s="58" t="str">
        <f>IFERROR([1]!EM_S_QSTM07_IS(B2941,"61",$C$1,"1")/1000000,"")</f>
        <v/>
      </c>
      <c r="E2941" s="58" t="str">
        <f>IFERROR([1]!EM_S_PERFORMANCEEXPRESS_PERFEXNETPROFITTOSHAREHOLDER(B2941,$C$1)/1000000,"")</f>
        <v/>
      </c>
      <c r="F2941" s="58" t="str">
        <f>IFERROR([1]!EM_S_PROFITNOTICE_FORECASTT(B2941,$C$1)/1000000,"")</f>
        <v/>
      </c>
      <c r="G2941" s="58" t="str">
        <f>IFERROR([1]!EM_S_PROFITNOTICE_FORECASTL(B2941,$C$1)/1000000,"")</f>
        <v/>
      </c>
      <c r="H2941" s="58" t="str">
        <f t="shared" si="315"/>
        <v/>
      </c>
      <c r="I2941" s="59">
        <f>IFERROR([1]!EM_S_STM07_IS(B2941,"61",$I$2,"1")/1000000,"")</f>
        <v>379.34608120000001</v>
      </c>
      <c r="J2941" s="60" t="str">
        <f t="shared" si="321"/>
        <v/>
      </c>
      <c r="K2941" s="58">
        <f>IFERROR([1]!EM_S_QSTM07_IS(B2941,"61",$K$2,"1")/1000000,"")</f>
        <v>290.82491876999995</v>
      </c>
      <c r="L2941" s="54" t="str">
        <f t="shared" si="316"/>
        <v/>
      </c>
      <c r="M2941" s="49" t="str">
        <f ca="1">[1]!EM_S_MAJASSRES_NUM(B2941,$M$2,$M$1)</f>
        <v/>
      </c>
      <c r="N2941" s="45" t="str">
        <f t="shared" si="317"/>
        <v/>
      </c>
      <c r="O2941" s="37" t="str">
        <f t="shared" ca="1" si="318"/>
        <v/>
      </c>
      <c r="P2941" s="26" t="str">
        <f t="shared" si="320"/>
        <v/>
      </c>
    </row>
    <row r="2942" spans="1:16" x14ac:dyDescent="0.2">
      <c r="A2942" s="65" t="str">
        <f t="shared" ca="1" si="319"/>
        <v/>
      </c>
      <c r="B2942" s="24" t="s">
        <v>11674</v>
      </c>
      <c r="C2942" s="24" t="s">
        <v>11675</v>
      </c>
      <c r="D2942" s="58" t="str">
        <f>IFERROR([1]!EM_S_QSTM07_IS(B2942,"61",$C$1,"1")/1000000,"")</f>
        <v/>
      </c>
      <c r="E2942" s="58" t="str">
        <f>IFERROR([1]!EM_S_PERFORMANCEEXPRESS_PERFEXNETPROFITTOSHAREHOLDER(B2942,$C$1)/1000000,"")</f>
        <v/>
      </c>
      <c r="F2942" s="58" t="str">
        <f>IFERROR([1]!EM_S_PROFITNOTICE_FORECASTT(B2942,$C$1)/1000000,"")</f>
        <v/>
      </c>
      <c r="G2942" s="58" t="str">
        <f>IFERROR([1]!EM_S_PROFITNOTICE_FORECASTL(B2942,$C$1)/1000000,"")</f>
        <v/>
      </c>
      <c r="H2942" s="58" t="str">
        <f t="shared" si="315"/>
        <v/>
      </c>
      <c r="I2942" s="59">
        <f>IFERROR([1]!EM_S_STM07_IS(B2942,"61",$I$2,"1")/1000000,"")</f>
        <v>256.84313653999999</v>
      </c>
      <c r="J2942" s="60" t="str">
        <f t="shared" si="321"/>
        <v/>
      </c>
      <c r="K2942" s="58">
        <f>IFERROR([1]!EM_S_QSTM07_IS(B2942,"61",$K$2,"1")/1000000,"")</f>
        <v>66.475972710000008</v>
      </c>
      <c r="L2942" s="54" t="str">
        <f t="shared" si="316"/>
        <v/>
      </c>
      <c r="M2942" s="49" t="str">
        <f ca="1">[1]!EM_S_MAJASSRES_NUM(B2942,$M$2,$M$1)</f>
        <v/>
      </c>
      <c r="N2942" s="45" t="str">
        <f t="shared" si="317"/>
        <v/>
      </c>
      <c r="O2942" s="37" t="str">
        <f t="shared" ca="1" si="318"/>
        <v/>
      </c>
      <c r="P2942" s="26" t="str">
        <f t="shared" si="320"/>
        <v/>
      </c>
    </row>
    <row r="2943" spans="1:16" x14ac:dyDescent="0.2">
      <c r="A2943" s="65" t="str">
        <f t="shared" ca="1" si="319"/>
        <v/>
      </c>
      <c r="B2943" s="24" t="s">
        <v>11676</v>
      </c>
      <c r="C2943" s="24" t="s">
        <v>11677</v>
      </c>
      <c r="D2943" s="58" t="str">
        <f>IFERROR([1]!EM_S_QSTM07_IS(B2943,"61",$C$1,"1")/1000000,"")</f>
        <v/>
      </c>
      <c r="E2943" s="58" t="str">
        <f>IFERROR([1]!EM_S_PERFORMANCEEXPRESS_PERFEXNETPROFITTOSHAREHOLDER(B2943,$C$1)/1000000,"")</f>
        <v/>
      </c>
      <c r="F2943" s="58" t="str">
        <f>IFERROR([1]!EM_S_PROFITNOTICE_FORECASTT(B2943,$C$1)/1000000,"")</f>
        <v/>
      </c>
      <c r="G2943" s="58" t="str">
        <f>IFERROR([1]!EM_S_PROFITNOTICE_FORECASTL(B2943,$C$1)/1000000,"")</f>
        <v/>
      </c>
      <c r="H2943" s="58" t="str">
        <f t="shared" si="315"/>
        <v/>
      </c>
      <c r="I2943" s="59">
        <f>IFERROR([1]!EM_S_STM07_IS(B2943,"61",$I$2,"1")/1000000,"")</f>
        <v>228.32961097999998</v>
      </c>
      <c r="J2943" s="60" t="str">
        <f t="shared" si="321"/>
        <v/>
      </c>
      <c r="K2943" s="58">
        <f>IFERROR([1]!EM_S_QSTM07_IS(B2943,"61",$K$2,"1")/1000000,"")</f>
        <v>85.569580790000003</v>
      </c>
      <c r="L2943" s="54" t="str">
        <f t="shared" si="316"/>
        <v/>
      </c>
      <c r="M2943" s="49" t="str">
        <f ca="1">[1]!EM_S_MAJASSRES_NUM(B2943,$M$2,$M$1)</f>
        <v/>
      </c>
      <c r="N2943" s="45" t="str">
        <f t="shared" si="317"/>
        <v/>
      </c>
      <c r="O2943" s="37" t="str">
        <f t="shared" ca="1" si="318"/>
        <v/>
      </c>
      <c r="P2943" s="26" t="str">
        <f t="shared" si="320"/>
        <v/>
      </c>
    </row>
    <row r="2944" spans="1:16" x14ac:dyDescent="0.2">
      <c r="A2944" s="65">
        <f t="shared" ca="1" si="319"/>
        <v>634</v>
      </c>
      <c r="B2944" s="24" t="s">
        <v>11678</v>
      </c>
      <c r="C2944" s="24" t="s">
        <v>11679</v>
      </c>
      <c r="D2944" s="58" t="str">
        <f>IFERROR([1]!EM_S_QSTM07_IS(B2944,"61",$C$1,"1")/1000000,"")</f>
        <v/>
      </c>
      <c r="E2944" s="58" t="str">
        <f>IFERROR([1]!EM_S_PERFORMANCEEXPRESS_PERFEXNETPROFITTOSHAREHOLDER(B2944,$C$1)/1000000,"")</f>
        <v/>
      </c>
      <c r="F2944" s="58">
        <f>IFERROR([1]!EM_S_PROFITNOTICE_FORECASTT(B2944,$C$1)/1000000,"")</f>
        <v>63</v>
      </c>
      <c r="G2944" s="58">
        <f>IFERROR([1]!EM_S_PROFITNOTICE_FORECASTL(B2944,$C$1)/1000000,"")</f>
        <v>60</v>
      </c>
      <c r="H2944" s="58">
        <f t="shared" si="315"/>
        <v>61.5</v>
      </c>
      <c r="I2944" s="59">
        <f>IFERROR([1]!EM_S_STM07_IS(B2944,"61",$I$2,"1")/1000000,"")</f>
        <v>46.103608270000002</v>
      </c>
      <c r="J2944" s="60">
        <f t="shared" si="321"/>
        <v>15.396391729999998</v>
      </c>
      <c r="K2944" s="58">
        <f>IFERROR([1]!EM_S_QSTM07_IS(B2944,"61",$K$2,"1")/1000000,"")</f>
        <v>24.480600760000002</v>
      </c>
      <c r="L2944" s="54">
        <f t="shared" si="316"/>
        <v>-0.37107786361367068</v>
      </c>
      <c r="M2944" s="49" t="str">
        <f ca="1">[1]!EM_S_MAJASSRES_NUM(B2944,$M$2,$M$1)</f>
        <v/>
      </c>
      <c r="N2944" s="45" t="str">
        <f t="shared" si="317"/>
        <v/>
      </c>
      <c r="O2944" s="37">
        <f t="shared" ca="1" si="318"/>
        <v>-0.37107786361367068</v>
      </c>
      <c r="P2944" s="26" t="str">
        <f t="shared" si="320"/>
        <v>预告</v>
      </c>
    </row>
    <row r="2945" spans="1:16" x14ac:dyDescent="0.2">
      <c r="A2945" s="65" t="str">
        <f t="shared" ca="1" si="319"/>
        <v/>
      </c>
      <c r="B2945" s="24" t="s">
        <v>11680</v>
      </c>
      <c r="C2945" s="24" t="s">
        <v>11681</v>
      </c>
      <c r="D2945" s="58" t="str">
        <f>IFERROR([1]!EM_S_QSTM07_IS(B2945,"61",$C$1,"1")/1000000,"")</f>
        <v/>
      </c>
      <c r="E2945" s="58" t="str">
        <f>IFERROR([1]!EM_S_PERFORMANCEEXPRESS_PERFEXNETPROFITTOSHAREHOLDER(B2945,$C$1)/1000000,"")</f>
        <v/>
      </c>
      <c r="F2945" s="58">
        <f>IFERROR([1]!EM_S_PROFITNOTICE_FORECASTT(B2945,$C$1)/1000000,"")</f>
        <v>180</v>
      </c>
      <c r="G2945" s="58">
        <f>IFERROR([1]!EM_S_PROFITNOTICE_FORECASTL(B2945,$C$1)/1000000,"")</f>
        <v>150</v>
      </c>
      <c r="H2945" s="58">
        <f t="shared" ref="H2945:H3008" si="322">IFERROR(AVERAGE(F2945:G2945),"")</f>
        <v>165</v>
      </c>
      <c r="I2945" s="59">
        <f>IFERROR([1]!EM_S_STM07_IS(B2945,"61",$I$2,"1")/1000000,"")</f>
        <v>130.40680474999999</v>
      </c>
      <c r="J2945" s="60">
        <f t="shared" si="321"/>
        <v>34.593195250000008</v>
      </c>
      <c r="K2945" s="58" t="str">
        <f>IFERROR([1]!EM_S_QSTM07_IS(B2945,"61",$K$2,"1")/1000000,"")</f>
        <v/>
      </c>
      <c r="L2945" s="54" t="str">
        <f t="shared" ref="L2945:L3008" si="323">IFERROR(IF(J2945="","",(J2945-K2945)/ABS(K2945)),"")</f>
        <v/>
      </c>
      <c r="M2945" s="49" t="str">
        <f ca="1">[1]!EM_S_MAJASSRES_NUM(B2945,$M$2,$M$1)</f>
        <v/>
      </c>
      <c r="N2945" s="45" t="str">
        <f t="shared" ref="N2945:N3008" si="324">IFERROR(IF(ABS(K2945)&lt;$N$2,1,""),"")</f>
        <v/>
      </c>
      <c r="O2945" s="37" t="str">
        <f t="shared" ref="O2945:O3008" ca="1" si="325">IFERROR(IF(AND(M2945="",N2945=""),L2945,""),"")</f>
        <v/>
      </c>
      <c r="P2945" s="26" t="str">
        <f t="shared" si="320"/>
        <v>预告</v>
      </c>
    </row>
    <row r="2946" spans="1:16" x14ac:dyDescent="0.2">
      <c r="A2946" s="65" t="str">
        <f t="shared" ref="A2946:A3009" ca="1" si="326">IFERROR(RANK(O2946,$O$4:$O$3500,0),"")</f>
        <v/>
      </c>
      <c r="B2946" s="24" t="s">
        <v>11682</v>
      </c>
      <c r="C2946" s="24" t="s">
        <v>11683</v>
      </c>
      <c r="D2946" s="58" t="str">
        <f>IFERROR([1]!EM_S_QSTM07_IS(B2946,"61",$C$1,"1")/1000000,"")</f>
        <v/>
      </c>
      <c r="E2946" s="58" t="str">
        <f>IFERROR([1]!EM_S_PERFORMANCEEXPRESS_PERFEXNETPROFITTOSHAREHOLDER(B2946,$C$1)/1000000,"")</f>
        <v/>
      </c>
      <c r="F2946" s="58" t="str">
        <f>IFERROR([1]!EM_S_PROFITNOTICE_FORECASTT(B2946,$C$1)/1000000,"")</f>
        <v/>
      </c>
      <c r="G2946" s="58" t="str">
        <f>IFERROR([1]!EM_S_PROFITNOTICE_FORECASTL(B2946,$C$1)/1000000,"")</f>
        <v/>
      </c>
      <c r="H2946" s="58" t="str">
        <f t="shared" si="322"/>
        <v/>
      </c>
      <c r="I2946" s="59">
        <f>IFERROR([1]!EM_S_STM07_IS(B2946,"61",$I$2,"1")/1000000,"")</f>
        <v>75.292800920000005</v>
      </c>
      <c r="J2946" s="60" t="str">
        <f t="shared" si="321"/>
        <v/>
      </c>
      <c r="K2946" s="58">
        <f>IFERROR([1]!EM_S_QSTM07_IS(B2946,"61",$K$2,"1")/1000000,"")</f>
        <v>62.468180200000006</v>
      </c>
      <c r="L2946" s="54" t="str">
        <f t="shared" si="323"/>
        <v/>
      </c>
      <c r="M2946" s="49" t="str">
        <f ca="1">[1]!EM_S_MAJASSRES_NUM(B2946,$M$2,$M$1)</f>
        <v/>
      </c>
      <c r="N2946" s="45" t="str">
        <f t="shared" si="324"/>
        <v/>
      </c>
      <c r="O2946" s="37" t="str">
        <f t="shared" ca="1" si="325"/>
        <v/>
      </c>
      <c r="P2946" s="26" t="str">
        <f t="shared" si="320"/>
        <v/>
      </c>
    </row>
    <row r="2947" spans="1:16" x14ac:dyDescent="0.2">
      <c r="A2947" s="65" t="str">
        <f t="shared" ca="1" si="326"/>
        <v/>
      </c>
      <c r="B2947" s="24" t="s">
        <v>11684</v>
      </c>
      <c r="C2947" s="24" t="s">
        <v>11685</v>
      </c>
      <c r="D2947" s="58" t="str">
        <f>IFERROR([1]!EM_S_QSTM07_IS(B2947,"61",$C$1,"1")/1000000,"")</f>
        <v/>
      </c>
      <c r="E2947" s="58" t="str">
        <f>IFERROR([1]!EM_S_PERFORMANCEEXPRESS_PERFEXNETPROFITTOSHAREHOLDER(B2947,$C$1)/1000000,"")</f>
        <v/>
      </c>
      <c r="F2947" s="58" t="str">
        <f>IFERROR([1]!EM_S_PROFITNOTICE_FORECASTT(B2947,$C$1)/1000000,"")</f>
        <v/>
      </c>
      <c r="G2947" s="58" t="str">
        <f>IFERROR([1]!EM_S_PROFITNOTICE_FORECASTL(B2947,$C$1)/1000000,"")</f>
        <v/>
      </c>
      <c r="H2947" s="58" t="str">
        <f t="shared" si="322"/>
        <v/>
      </c>
      <c r="I2947" s="59">
        <f>IFERROR([1]!EM_S_STM07_IS(B2947,"61",$I$2,"1")/1000000,"")</f>
        <v>712.39571058000001</v>
      </c>
      <c r="J2947" s="60" t="str">
        <f t="shared" si="321"/>
        <v/>
      </c>
      <c r="K2947" s="58">
        <f>IFERROR([1]!EM_S_QSTM07_IS(B2947,"61",$K$2,"1")/1000000,"")</f>
        <v>66.566779429999897</v>
      </c>
      <c r="L2947" s="54" t="str">
        <f t="shared" si="323"/>
        <v/>
      </c>
      <c r="M2947" s="49" t="str">
        <f ca="1">[1]!EM_S_MAJASSRES_NUM(B2947,$M$2,$M$1)</f>
        <v/>
      </c>
      <c r="N2947" s="45" t="str">
        <f t="shared" si="324"/>
        <v/>
      </c>
      <c r="O2947" s="37" t="str">
        <f t="shared" ca="1" si="325"/>
        <v/>
      </c>
      <c r="P2947" s="26" t="str">
        <f t="shared" si="320"/>
        <v/>
      </c>
    </row>
    <row r="2948" spans="1:16" x14ac:dyDescent="0.2">
      <c r="A2948" s="65" t="str">
        <f t="shared" ca="1" si="326"/>
        <v/>
      </c>
      <c r="B2948" s="24" t="s">
        <v>11686</v>
      </c>
      <c r="C2948" s="24" t="s">
        <v>11687</v>
      </c>
      <c r="D2948" s="58" t="str">
        <f>IFERROR([1]!EM_S_QSTM07_IS(B2948,"61",$C$1,"1")/1000000,"")</f>
        <v/>
      </c>
      <c r="E2948" s="58" t="str">
        <f>IFERROR([1]!EM_S_PERFORMANCEEXPRESS_PERFEXNETPROFITTOSHAREHOLDER(B2948,$C$1)/1000000,"")</f>
        <v/>
      </c>
      <c r="F2948" s="58" t="str">
        <f>IFERROR([1]!EM_S_PROFITNOTICE_FORECASTT(B2948,$C$1)/1000000,"")</f>
        <v/>
      </c>
      <c r="G2948" s="58" t="str">
        <f>IFERROR([1]!EM_S_PROFITNOTICE_FORECASTL(B2948,$C$1)/1000000,"")</f>
        <v/>
      </c>
      <c r="H2948" s="58" t="str">
        <f t="shared" si="322"/>
        <v/>
      </c>
      <c r="I2948" s="59">
        <f>IFERROR([1]!EM_S_STM07_IS(B2948,"61",$I$2,"1")/1000000,"")</f>
        <v>28.456580370000001</v>
      </c>
      <c r="J2948" s="60" t="str">
        <f t="shared" si="321"/>
        <v/>
      </c>
      <c r="K2948" s="58">
        <f>IFERROR([1]!EM_S_QSTM07_IS(B2948,"61",$K$2,"1")/1000000,"")</f>
        <v>0.37971846999999898</v>
      </c>
      <c r="L2948" s="54" t="str">
        <f t="shared" si="323"/>
        <v/>
      </c>
      <c r="M2948" s="49" t="str">
        <f ca="1">[1]!EM_S_MAJASSRES_NUM(B2948,$M$2,$M$1)</f>
        <v/>
      </c>
      <c r="N2948" s="45">
        <f t="shared" si="324"/>
        <v>1</v>
      </c>
      <c r="O2948" s="37" t="str">
        <f t="shared" ca="1" si="325"/>
        <v/>
      </c>
      <c r="P2948" s="26" t="str">
        <f t="shared" ref="P2948:P3011" si="327">IFERROR(IF(D2948&lt;&gt;"","财报",IF(E2948&lt;&gt;"","快报",IF(H2948&lt;&gt;"","预告",""))),"")</f>
        <v/>
      </c>
    </row>
    <row r="2949" spans="1:16" x14ac:dyDescent="0.2">
      <c r="A2949" s="65" t="str">
        <f t="shared" ca="1" si="326"/>
        <v/>
      </c>
      <c r="B2949" s="24" t="s">
        <v>11688</v>
      </c>
      <c r="C2949" s="24" t="s">
        <v>11689</v>
      </c>
      <c r="D2949" s="58" t="str">
        <f>IFERROR([1]!EM_S_QSTM07_IS(B2949,"61",$C$1,"1")/1000000,"")</f>
        <v/>
      </c>
      <c r="E2949" s="58" t="str">
        <f>IFERROR([1]!EM_S_PERFORMANCEEXPRESS_PERFEXNETPROFITTOSHAREHOLDER(B2949,$C$1)/1000000,"")</f>
        <v/>
      </c>
      <c r="F2949" s="58" t="str">
        <f>IFERROR([1]!EM_S_PROFITNOTICE_FORECASTT(B2949,$C$1)/1000000,"")</f>
        <v/>
      </c>
      <c r="G2949" s="58" t="str">
        <f>IFERROR([1]!EM_S_PROFITNOTICE_FORECASTL(B2949,$C$1)/1000000,"")</f>
        <v/>
      </c>
      <c r="H2949" s="58" t="str">
        <f t="shared" si="322"/>
        <v/>
      </c>
      <c r="I2949" s="59">
        <f>IFERROR([1]!EM_S_STM07_IS(B2949,"61",$I$2,"1")/1000000,"")</f>
        <v>145.35046740999999</v>
      </c>
      <c r="J2949" s="60" t="str">
        <f t="shared" ref="J2949:J3012" si="328">IFERROR(IF(D2949&lt;&gt;"",D2949,IF(E2949&lt;&gt;"",E2949,IF(H2949&lt;&gt;"",IF(MONTH($C$1)=3,H2949,H2949-I2949),""))),"")</f>
        <v/>
      </c>
      <c r="K2949" s="58">
        <f>IFERROR([1]!EM_S_QSTM07_IS(B2949,"61",$K$2,"1")/1000000,"")</f>
        <v>-3.2412117600000099</v>
      </c>
      <c r="L2949" s="54" t="str">
        <f t="shared" si="323"/>
        <v/>
      </c>
      <c r="M2949" s="49" t="str">
        <f ca="1">[1]!EM_S_MAJASSRES_NUM(B2949,$M$2,$M$1)</f>
        <v/>
      </c>
      <c r="N2949" s="45">
        <f t="shared" si="324"/>
        <v>1</v>
      </c>
      <c r="O2949" s="37" t="str">
        <f t="shared" ca="1" si="325"/>
        <v/>
      </c>
      <c r="P2949" s="26" t="str">
        <f t="shared" si="327"/>
        <v/>
      </c>
    </row>
    <row r="2950" spans="1:16" x14ac:dyDescent="0.2">
      <c r="A2950" s="65" t="str">
        <f t="shared" ca="1" si="326"/>
        <v/>
      </c>
      <c r="B2950" s="24" t="s">
        <v>11690</v>
      </c>
      <c r="C2950" s="24" t="s">
        <v>11691</v>
      </c>
      <c r="D2950" s="58" t="str">
        <f>IFERROR([1]!EM_S_QSTM07_IS(B2950,"61",$C$1,"1")/1000000,"")</f>
        <v/>
      </c>
      <c r="E2950" s="58" t="str">
        <f>IFERROR([1]!EM_S_PERFORMANCEEXPRESS_PERFEXNETPROFITTOSHAREHOLDER(B2950,$C$1)/1000000,"")</f>
        <v/>
      </c>
      <c r="F2950" s="58" t="str">
        <f>IFERROR([1]!EM_S_PROFITNOTICE_FORECASTT(B2950,$C$1)/1000000,"")</f>
        <v/>
      </c>
      <c r="G2950" s="58" t="str">
        <f>IFERROR([1]!EM_S_PROFITNOTICE_FORECASTL(B2950,$C$1)/1000000,"")</f>
        <v/>
      </c>
      <c r="H2950" s="58" t="str">
        <f t="shared" si="322"/>
        <v/>
      </c>
      <c r="I2950" s="59">
        <f>IFERROR([1]!EM_S_STM07_IS(B2950,"61",$I$2,"1")/1000000,"")</f>
        <v>85.237917120000006</v>
      </c>
      <c r="J2950" s="60" t="str">
        <f t="shared" si="328"/>
        <v/>
      </c>
      <c r="K2950" s="58">
        <f>IFERROR([1]!EM_S_QSTM07_IS(B2950,"61",$K$2,"1")/1000000,"")</f>
        <v>17.20524073</v>
      </c>
      <c r="L2950" s="54" t="str">
        <f t="shared" si="323"/>
        <v/>
      </c>
      <c r="M2950" s="49" t="str">
        <f ca="1">[1]!EM_S_MAJASSRES_NUM(B2950,$M$2,$M$1)</f>
        <v/>
      </c>
      <c r="N2950" s="45" t="str">
        <f t="shared" si="324"/>
        <v/>
      </c>
      <c r="O2950" s="37" t="str">
        <f t="shared" ca="1" si="325"/>
        <v/>
      </c>
      <c r="P2950" s="26" t="str">
        <f t="shared" si="327"/>
        <v/>
      </c>
    </row>
    <row r="2951" spans="1:16" x14ac:dyDescent="0.2">
      <c r="A2951" s="65" t="str">
        <f t="shared" ca="1" si="326"/>
        <v/>
      </c>
      <c r="B2951" s="24" t="s">
        <v>11692</v>
      </c>
      <c r="C2951" s="24" t="s">
        <v>11693</v>
      </c>
      <c r="D2951" s="58" t="str">
        <f>IFERROR([1]!EM_S_QSTM07_IS(B2951,"61",$C$1,"1")/1000000,"")</f>
        <v/>
      </c>
      <c r="E2951" s="58" t="str">
        <f>IFERROR([1]!EM_S_PERFORMANCEEXPRESS_PERFEXNETPROFITTOSHAREHOLDER(B2951,$C$1)/1000000,"")</f>
        <v/>
      </c>
      <c r="F2951" s="58" t="str">
        <f>IFERROR([1]!EM_S_PROFITNOTICE_FORECASTT(B2951,$C$1)/1000000,"")</f>
        <v/>
      </c>
      <c r="G2951" s="58" t="str">
        <f>IFERROR([1]!EM_S_PROFITNOTICE_FORECASTL(B2951,$C$1)/1000000,"")</f>
        <v/>
      </c>
      <c r="H2951" s="58" t="str">
        <f t="shared" si="322"/>
        <v/>
      </c>
      <c r="I2951" s="59">
        <f>IFERROR([1]!EM_S_STM07_IS(B2951,"61",$I$2,"1")/1000000,"")</f>
        <v>48.530733179999999</v>
      </c>
      <c r="J2951" s="60" t="str">
        <f t="shared" si="328"/>
        <v/>
      </c>
      <c r="K2951" s="58">
        <f>IFERROR([1]!EM_S_QSTM07_IS(B2951,"61",$K$2,"1")/1000000,"")</f>
        <v>18.875725510000002</v>
      </c>
      <c r="L2951" s="54" t="str">
        <f t="shared" si="323"/>
        <v/>
      </c>
      <c r="M2951" s="49" t="str">
        <f ca="1">[1]!EM_S_MAJASSRES_NUM(B2951,$M$2,$M$1)</f>
        <v/>
      </c>
      <c r="N2951" s="45" t="str">
        <f t="shared" si="324"/>
        <v/>
      </c>
      <c r="O2951" s="37" t="str">
        <f t="shared" ca="1" si="325"/>
        <v/>
      </c>
      <c r="P2951" s="26" t="str">
        <f t="shared" si="327"/>
        <v/>
      </c>
    </row>
    <row r="2952" spans="1:16" x14ac:dyDescent="0.2">
      <c r="A2952" s="65" t="str">
        <f t="shared" ca="1" si="326"/>
        <v/>
      </c>
      <c r="B2952" s="24" t="s">
        <v>11694</v>
      </c>
      <c r="C2952" s="24" t="s">
        <v>11695</v>
      </c>
      <c r="D2952" s="58" t="str">
        <f>IFERROR([1]!EM_S_QSTM07_IS(B2952,"61",$C$1,"1")/1000000,"")</f>
        <v/>
      </c>
      <c r="E2952" s="58" t="str">
        <f>IFERROR([1]!EM_S_PERFORMANCEEXPRESS_PERFEXNETPROFITTOSHAREHOLDER(B2952,$C$1)/1000000,"")</f>
        <v/>
      </c>
      <c r="F2952" s="58" t="str">
        <f>IFERROR([1]!EM_S_PROFITNOTICE_FORECASTT(B2952,$C$1)/1000000,"")</f>
        <v/>
      </c>
      <c r="G2952" s="58" t="str">
        <f>IFERROR([1]!EM_S_PROFITNOTICE_FORECASTL(B2952,$C$1)/1000000,"")</f>
        <v/>
      </c>
      <c r="H2952" s="58" t="str">
        <f t="shared" si="322"/>
        <v/>
      </c>
      <c r="I2952" s="59">
        <f>IFERROR([1]!EM_S_STM07_IS(B2952,"61",$I$2,"1")/1000000,"")</f>
        <v>26.880894870000002</v>
      </c>
      <c r="J2952" s="60" t="str">
        <f t="shared" si="328"/>
        <v/>
      </c>
      <c r="K2952" s="58">
        <f>IFERROR([1]!EM_S_QSTM07_IS(B2952,"61",$K$2,"1")/1000000,"")</f>
        <v>19.336372149999999</v>
      </c>
      <c r="L2952" s="54" t="str">
        <f t="shared" si="323"/>
        <v/>
      </c>
      <c r="M2952" s="49" t="str">
        <f ca="1">[1]!EM_S_MAJASSRES_NUM(B2952,$M$2,$M$1)</f>
        <v/>
      </c>
      <c r="N2952" s="45" t="str">
        <f t="shared" si="324"/>
        <v/>
      </c>
      <c r="O2952" s="37" t="str">
        <f t="shared" ca="1" si="325"/>
        <v/>
      </c>
      <c r="P2952" s="26" t="str">
        <f t="shared" si="327"/>
        <v/>
      </c>
    </row>
    <row r="2953" spans="1:16" x14ac:dyDescent="0.2">
      <c r="A2953" s="65" t="str">
        <f t="shared" ca="1" si="326"/>
        <v/>
      </c>
      <c r="B2953" s="24" t="s">
        <v>11696</v>
      </c>
      <c r="C2953" s="24" t="s">
        <v>11697</v>
      </c>
      <c r="D2953" s="58" t="str">
        <f>IFERROR([1]!EM_S_QSTM07_IS(B2953,"61",$C$1,"1")/1000000,"")</f>
        <v/>
      </c>
      <c r="E2953" s="58" t="str">
        <f>IFERROR([1]!EM_S_PERFORMANCEEXPRESS_PERFEXNETPROFITTOSHAREHOLDER(B2953,$C$1)/1000000,"")</f>
        <v/>
      </c>
      <c r="F2953" s="58" t="str">
        <f>IFERROR([1]!EM_S_PROFITNOTICE_FORECASTT(B2953,$C$1)/1000000,"")</f>
        <v/>
      </c>
      <c r="G2953" s="58" t="str">
        <f>IFERROR([1]!EM_S_PROFITNOTICE_FORECASTL(B2953,$C$1)/1000000,"")</f>
        <v/>
      </c>
      <c r="H2953" s="58" t="str">
        <f t="shared" si="322"/>
        <v/>
      </c>
      <c r="I2953" s="59">
        <f>IFERROR([1]!EM_S_STM07_IS(B2953,"61",$I$2,"1")/1000000,"")</f>
        <v>83.435271999999998</v>
      </c>
      <c r="J2953" s="60" t="str">
        <f t="shared" si="328"/>
        <v/>
      </c>
      <c r="K2953" s="58">
        <f>IFERROR([1]!EM_S_QSTM07_IS(B2953,"61",$K$2,"1")/1000000,"")</f>
        <v>30.259699999999999</v>
      </c>
      <c r="L2953" s="54" t="str">
        <f t="shared" si="323"/>
        <v/>
      </c>
      <c r="M2953" s="49" t="str">
        <f ca="1">[1]!EM_S_MAJASSRES_NUM(B2953,$M$2,$M$1)</f>
        <v/>
      </c>
      <c r="N2953" s="45" t="str">
        <f t="shared" si="324"/>
        <v/>
      </c>
      <c r="O2953" s="37" t="str">
        <f t="shared" ca="1" si="325"/>
        <v/>
      </c>
      <c r="P2953" s="26" t="str">
        <f t="shared" si="327"/>
        <v/>
      </c>
    </row>
    <row r="2954" spans="1:16" x14ac:dyDescent="0.2">
      <c r="A2954" s="65" t="str">
        <f t="shared" ca="1" si="326"/>
        <v/>
      </c>
      <c r="B2954" s="24" t="s">
        <v>11698</v>
      </c>
      <c r="C2954" s="24" t="s">
        <v>11699</v>
      </c>
      <c r="D2954" s="58" t="str">
        <f>IFERROR([1]!EM_S_QSTM07_IS(B2954,"61",$C$1,"1")/1000000,"")</f>
        <v/>
      </c>
      <c r="E2954" s="58" t="str">
        <f>IFERROR([1]!EM_S_PERFORMANCEEXPRESS_PERFEXNETPROFITTOSHAREHOLDER(B2954,$C$1)/1000000,"")</f>
        <v/>
      </c>
      <c r="F2954" s="58" t="str">
        <f>IFERROR([1]!EM_S_PROFITNOTICE_FORECASTT(B2954,$C$1)/1000000,"")</f>
        <v/>
      </c>
      <c r="G2954" s="58" t="str">
        <f>IFERROR([1]!EM_S_PROFITNOTICE_FORECASTL(B2954,$C$1)/1000000,"")</f>
        <v/>
      </c>
      <c r="H2954" s="58" t="str">
        <f t="shared" si="322"/>
        <v/>
      </c>
      <c r="I2954" s="59">
        <f>IFERROR([1]!EM_S_STM07_IS(B2954,"61",$I$2,"1")/1000000,"")</f>
        <v>296.12986445999996</v>
      </c>
      <c r="J2954" s="60" t="str">
        <f t="shared" si="328"/>
        <v/>
      </c>
      <c r="K2954" s="58">
        <f>IFERROR([1]!EM_S_QSTM07_IS(B2954,"61",$K$2,"1")/1000000,"")</f>
        <v>108.39306943999999</v>
      </c>
      <c r="L2954" s="54" t="str">
        <f t="shared" si="323"/>
        <v/>
      </c>
      <c r="M2954" s="49" t="str">
        <f ca="1">[1]!EM_S_MAJASSRES_NUM(B2954,$M$2,$M$1)</f>
        <v/>
      </c>
      <c r="N2954" s="45" t="str">
        <f t="shared" si="324"/>
        <v/>
      </c>
      <c r="O2954" s="37" t="str">
        <f t="shared" ca="1" si="325"/>
        <v/>
      </c>
      <c r="P2954" s="26" t="str">
        <f t="shared" si="327"/>
        <v/>
      </c>
    </row>
    <row r="2955" spans="1:16" x14ac:dyDescent="0.2">
      <c r="A2955" s="65" t="str">
        <f t="shared" ca="1" si="326"/>
        <v/>
      </c>
      <c r="B2955" s="24" t="s">
        <v>11700</v>
      </c>
      <c r="C2955" s="24" t="s">
        <v>11701</v>
      </c>
      <c r="D2955" s="58" t="str">
        <f>IFERROR([1]!EM_S_QSTM07_IS(B2955,"61",$C$1,"1")/1000000,"")</f>
        <v/>
      </c>
      <c r="E2955" s="58" t="str">
        <f>IFERROR([1]!EM_S_PERFORMANCEEXPRESS_PERFEXNETPROFITTOSHAREHOLDER(B2955,$C$1)/1000000,"")</f>
        <v/>
      </c>
      <c r="F2955" s="58" t="str">
        <f>IFERROR([1]!EM_S_PROFITNOTICE_FORECASTT(B2955,$C$1)/1000000,"")</f>
        <v/>
      </c>
      <c r="G2955" s="58" t="str">
        <f>IFERROR([1]!EM_S_PROFITNOTICE_FORECASTL(B2955,$C$1)/1000000,"")</f>
        <v/>
      </c>
      <c r="H2955" s="58" t="str">
        <f t="shared" si="322"/>
        <v/>
      </c>
      <c r="I2955" s="59">
        <f>IFERROR([1]!EM_S_STM07_IS(B2955,"61",$I$2,"1")/1000000,"")</f>
        <v>120.36281156999999</v>
      </c>
      <c r="J2955" s="60" t="str">
        <f t="shared" si="328"/>
        <v/>
      </c>
      <c r="K2955" s="58">
        <f>IFERROR([1]!EM_S_QSTM07_IS(B2955,"61",$K$2,"1")/1000000,"")</f>
        <v>29.54562099</v>
      </c>
      <c r="L2955" s="54" t="str">
        <f t="shared" si="323"/>
        <v/>
      </c>
      <c r="M2955" s="49" t="str">
        <f ca="1">[1]!EM_S_MAJASSRES_NUM(B2955,$M$2,$M$1)</f>
        <v/>
      </c>
      <c r="N2955" s="45" t="str">
        <f t="shared" si="324"/>
        <v/>
      </c>
      <c r="O2955" s="37" t="str">
        <f t="shared" ca="1" si="325"/>
        <v/>
      </c>
      <c r="P2955" s="26" t="str">
        <f t="shared" si="327"/>
        <v/>
      </c>
    </row>
    <row r="2956" spans="1:16" x14ac:dyDescent="0.2">
      <c r="A2956" s="65" t="str">
        <f t="shared" ca="1" si="326"/>
        <v/>
      </c>
      <c r="B2956" s="24" t="s">
        <v>11702</v>
      </c>
      <c r="C2956" s="24" t="s">
        <v>11703</v>
      </c>
      <c r="D2956" s="58" t="str">
        <f>IFERROR([1]!EM_S_QSTM07_IS(B2956,"61",$C$1,"1")/1000000,"")</f>
        <v/>
      </c>
      <c r="E2956" s="58" t="str">
        <f>IFERROR([1]!EM_S_PERFORMANCEEXPRESS_PERFEXNETPROFITTOSHAREHOLDER(B2956,$C$1)/1000000,"")</f>
        <v/>
      </c>
      <c r="F2956" s="58" t="str">
        <f>IFERROR([1]!EM_S_PROFITNOTICE_FORECASTT(B2956,$C$1)/1000000,"")</f>
        <v/>
      </c>
      <c r="G2956" s="58" t="str">
        <f>IFERROR([1]!EM_S_PROFITNOTICE_FORECASTL(B2956,$C$1)/1000000,"")</f>
        <v/>
      </c>
      <c r="H2956" s="58" t="str">
        <f t="shared" si="322"/>
        <v/>
      </c>
      <c r="I2956" s="59">
        <f>IFERROR([1]!EM_S_STM07_IS(B2956,"61",$I$2,"1")/1000000,"")</f>
        <v>-6.6500375599999995</v>
      </c>
      <c r="J2956" s="60" t="str">
        <f t="shared" si="328"/>
        <v/>
      </c>
      <c r="K2956" s="58">
        <f>IFERROR([1]!EM_S_QSTM07_IS(B2956,"61",$K$2,"1")/1000000,"")</f>
        <v>15.76556907</v>
      </c>
      <c r="L2956" s="54" t="str">
        <f t="shared" si="323"/>
        <v/>
      </c>
      <c r="M2956" s="49" t="str">
        <f ca="1">[1]!EM_S_MAJASSRES_NUM(B2956,$M$2,$M$1)</f>
        <v/>
      </c>
      <c r="N2956" s="45" t="str">
        <f t="shared" si="324"/>
        <v/>
      </c>
      <c r="O2956" s="37" t="str">
        <f t="shared" ca="1" si="325"/>
        <v/>
      </c>
      <c r="P2956" s="26" t="str">
        <f t="shared" si="327"/>
        <v/>
      </c>
    </row>
    <row r="2957" spans="1:16" x14ac:dyDescent="0.2">
      <c r="A2957" s="65" t="str">
        <f t="shared" ca="1" si="326"/>
        <v/>
      </c>
      <c r="B2957" s="24" t="s">
        <v>11704</v>
      </c>
      <c r="C2957" s="24" t="s">
        <v>11705</v>
      </c>
      <c r="D2957" s="58" t="str">
        <f>IFERROR([1]!EM_S_QSTM07_IS(B2957,"61",$C$1,"1")/1000000,"")</f>
        <v/>
      </c>
      <c r="E2957" s="58" t="str">
        <f>IFERROR([1]!EM_S_PERFORMANCEEXPRESS_PERFEXNETPROFITTOSHAREHOLDER(B2957,$C$1)/1000000,"")</f>
        <v/>
      </c>
      <c r="F2957" s="58" t="str">
        <f>IFERROR([1]!EM_S_PROFITNOTICE_FORECASTT(B2957,$C$1)/1000000,"")</f>
        <v/>
      </c>
      <c r="G2957" s="58" t="str">
        <f>IFERROR([1]!EM_S_PROFITNOTICE_FORECASTL(B2957,$C$1)/1000000,"")</f>
        <v/>
      </c>
      <c r="H2957" s="58" t="str">
        <f t="shared" si="322"/>
        <v/>
      </c>
      <c r="I2957" s="59">
        <f>IFERROR([1]!EM_S_STM07_IS(B2957,"61",$I$2,"1")/1000000,"")</f>
        <v>121.55799182999999</v>
      </c>
      <c r="J2957" s="60" t="str">
        <f t="shared" si="328"/>
        <v/>
      </c>
      <c r="K2957" s="58">
        <f>IFERROR([1]!EM_S_QSTM07_IS(B2957,"61",$K$2,"1")/1000000,"")</f>
        <v>41.101633710000002</v>
      </c>
      <c r="L2957" s="54" t="str">
        <f t="shared" si="323"/>
        <v/>
      </c>
      <c r="M2957" s="49" t="str">
        <f ca="1">[1]!EM_S_MAJASSRES_NUM(B2957,$M$2,$M$1)</f>
        <v/>
      </c>
      <c r="N2957" s="45" t="str">
        <f t="shared" si="324"/>
        <v/>
      </c>
      <c r="O2957" s="37" t="str">
        <f t="shared" ca="1" si="325"/>
        <v/>
      </c>
      <c r="P2957" s="26" t="str">
        <f t="shared" si="327"/>
        <v/>
      </c>
    </row>
    <row r="2958" spans="1:16" x14ac:dyDescent="0.2">
      <c r="A2958" s="65" t="str">
        <f t="shared" ca="1" si="326"/>
        <v/>
      </c>
      <c r="B2958" s="24" t="s">
        <v>11706</v>
      </c>
      <c r="C2958" s="24" t="s">
        <v>11707</v>
      </c>
      <c r="D2958" s="58" t="str">
        <f>IFERROR([1]!EM_S_QSTM07_IS(B2958,"61",$C$1,"1")/1000000,"")</f>
        <v/>
      </c>
      <c r="E2958" s="58" t="str">
        <f>IFERROR([1]!EM_S_PERFORMANCEEXPRESS_PERFEXNETPROFITTOSHAREHOLDER(B2958,$C$1)/1000000,"")</f>
        <v/>
      </c>
      <c r="F2958" s="58" t="str">
        <f>IFERROR([1]!EM_S_PROFITNOTICE_FORECASTT(B2958,$C$1)/1000000,"")</f>
        <v/>
      </c>
      <c r="G2958" s="58" t="str">
        <f>IFERROR([1]!EM_S_PROFITNOTICE_FORECASTL(B2958,$C$1)/1000000,"")</f>
        <v/>
      </c>
      <c r="H2958" s="58" t="str">
        <f t="shared" si="322"/>
        <v/>
      </c>
      <c r="I2958" s="59" t="str">
        <f>IFERROR([1]!EM_S_STM07_IS(B2958,"61",$I$2,"1")/1000000,"")</f>
        <v/>
      </c>
      <c r="J2958" s="60" t="str">
        <f t="shared" si="328"/>
        <v/>
      </c>
      <c r="K2958" s="58" t="str">
        <f>IFERROR([1]!EM_S_QSTM07_IS(B2958,"61",$K$2,"1")/1000000,"")</f>
        <v/>
      </c>
      <c r="L2958" s="54" t="str">
        <f t="shared" si="323"/>
        <v/>
      </c>
      <c r="M2958" s="49" t="str">
        <f ca="1">[1]!EM_S_MAJASSRES_NUM(B2958,$M$2,$M$1)</f>
        <v/>
      </c>
      <c r="N2958" s="45" t="str">
        <f t="shared" si="324"/>
        <v/>
      </c>
      <c r="O2958" s="37" t="str">
        <f t="shared" ca="1" si="325"/>
        <v/>
      </c>
      <c r="P2958" s="26" t="str">
        <f t="shared" si="327"/>
        <v/>
      </c>
    </row>
    <row r="2959" spans="1:16" x14ac:dyDescent="0.2">
      <c r="A2959" s="65" t="str">
        <f t="shared" ca="1" si="326"/>
        <v/>
      </c>
      <c r="B2959" s="24" t="s">
        <v>11708</v>
      </c>
      <c r="C2959" s="24" t="s">
        <v>11709</v>
      </c>
      <c r="D2959" s="58" t="str">
        <f>IFERROR([1]!EM_S_QSTM07_IS(B2959,"61",$C$1,"1")/1000000,"")</f>
        <v/>
      </c>
      <c r="E2959" s="58" t="str">
        <f>IFERROR([1]!EM_S_PERFORMANCEEXPRESS_PERFEXNETPROFITTOSHAREHOLDER(B2959,$C$1)/1000000,"")</f>
        <v/>
      </c>
      <c r="F2959" s="58" t="str">
        <f>IFERROR([1]!EM_S_PROFITNOTICE_FORECASTT(B2959,$C$1)/1000000,"")</f>
        <v/>
      </c>
      <c r="G2959" s="58" t="str">
        <f>IFERROR([1]!EM_S_PROFITNOTICE_FORECASTL(B2959,$C$1)/1000000,"")</f>
        <v/>
      </c>
      <c r="H2959" s="58" t="str">
        <f t="shared" si="322"/>
        <v/>
      </c>
      <c r="I2959" s="59">
        <f>IFERROR([1]!EM_S_STM07_IS(B2959,"61",$I$2,"1")/1000000,"")</f>
        <v>23.857119239999999</v>
      </c>
      <c r="J2959" s="60" t="str">
        <f t="shared" si="328"/>
        <v/>
      </c>
      <c r="K2959" s="58">
        <f>IFERROR([1]!EM_S_QSTM07_IS(B2959,"61",$K$2,"1")/1000000,"")</f>
        <v>31.42530395</v>
      </c>
      <c r="L2959" s="54" t="str">
        <f t="shared" si="323"/>
        <v/>
      </c>
      <c r="M2959" s="49" t="str">
        <f ca="1">[1]!EM_S_MAJASSRES_NUM(B2959,$M$2,$M$1)</f>
        <v/>
      </c>
      <c r="N2959" s="45" t="str">
        <f t="shared" si="324"/>
        <v/>
      </c>
      <c r="O2959" s="37" t="str">
        <f t="shared" ca="1" si="325"/>
        <v/>
      </c>
      <c r="P2959" s="26" t="str">
        <f t="shared" si="327"/>
        <v/>
      </c>
    </row>
    <row r="2960" spans="1:16" x14ac:dyDescent="0.2">
      <c r="A2960" s="65" t="str">
        <f t="shared" ca="1" si="326"/>
        <v/>
      </c>
      <c r="B2960" s="24" t="s">
        <v>11710</v>
      </c>
      <c r="C2960" s="24" t="s">
        <v>11711</v>
      </c>
      <c r="D2960" s="58" t="str">
        <f>IFERROR([1]!EM_S_QSTM07_IS(B2960,"61",$C$1,"1")/1000000,"")</f>
        <v/>
      </c>
      <c r="E2960" s="58" t="str">
        <f>IFERROR([1]!EM_S_PERFORMANCEEXPRESS_PERFEXNETPROFITTOSHAREHOLDER(B2960,$C$1)/1000000,"")</f>
        <v/>
      </c>
      <c r="F2960" s="58" t="str">
        <f>IFERROR([1]!EM_S_PROFITNOTICE_FORECASTT(B2960,$C$1)/1000000,"")</f>
        <v/>
      </c>
      <c r="G2960" s="58" t="str">
        <f>IFERROR([1]!EM_S_PROFITNOTICE_FORECASTL(B2960,$C$1)/1000000,"")</f>
        <v/>
      </c>
      <c r="H2960" s="58" t="str">
        <f t="shared" si="322"/>
        <v/>
      </c>
      <c r="I2960" s="59">
        <f>IFERROR([1]!EM_S_STM07_IS(B2960,"61",$I$2,"1")/1000000,"")</f>
        <v>254.82998502999999</v>
      </c>
      <c r="J2960" s="60" t="str">
        <f t="shared" si="328"/>
        <v/>
      </c>
      <c r="K2960" s="58">
        <f>IFERROR([1]!EM_S_QSTM07_IS(B2960,"61",$K$2,"1")/1000000,"")</f>
        <v>80.481385760000009</v>
      </c>
      <c r="L2960" s="54" t="str">
        <f t="shared" si="323"/>
        <v/>
      </c>
      <c r="M2960" s="49" t="str">
        <f ca="1">[1]!EM_S_MAJASSRES_NUM(B2960,$M$2,$M$1)</f>
        <v/>
      </c>
      <c r="N2960" s="45" t="str">
        <f t="shared" si="324"/>
        <v/>
      </c>
      <c r="O2960" s="37" t="str">
        <f t="shared" ca="1" si="325"/>
        <v/>
      </c>
      <c r="P2960" s="26" t="str">
        <f t="shared" si="327"/>
        <v/>
      </c>
    </row>
    <row r="2961" spans="1:16" x14ac:dyDescent="0.2">
      <c r="A2961" s="65" t="str">
        <f t="shared" ca="1" si="326"/>
        <v/>
      </c>
      <c r="B2961" s="24" t="s">
        <v>11712</v>
      </c>
      <c r="C2961" s="24" t="s">
        <v>11713</v>
      </c>
      <c r="D2961" s="58" t="str">
        <f>IFERROR([1]!EM_S_QSTM07_IS(B2961,"61",$C$1,"1")/1000000,"")</f>
        <v/>
      </c>
      <c r="E2961" s="58" t="str">
        <f>IFERROR([1]!EM_S_PERFORMANCEEXPRESS_PERFEXNETPROFITTOSHAREHOLDER(B2961,$C$1)/1000000,"")</f>
        <v/>
      </c>
      <c r="F2961" s="58">
        <f>IFERROR([1]!EM_S_PROFITNOTICE_FORECASTT(B2961,$C$1)/1000000,"")</f>
        <v>180.41759999999999</v>
      </c>
      <c r="G2961" s="58">
        <f>IFERROR([1]!EM_S_PROFITNOTICE_FORECASTL(B2961,$C$1)/1000000,"")</f>
        <v>156.36189999999999</v>
      </c>
      <c r="H2961" s="58">
        <f t="shared" si="322"/>
        <v>168.38974999999999</v>
      </c>
      <c r="I2961" s="59">
        <f>IFERROR([1]!EM_S_STM07_IS(B2961,"61",$I$2,"1")/1000000,"")</f>
        <v>23.653484679999998</v>
      </c>
      <c r="J2961" s="60">
        <f t="shared" si="328"/>
        <v>144.73626532</v>
      </c>
      <c r="K2961" s="58" t="str">
        <f>IFERROR([1]!EM_S_QSTM07_IS(B2961,"61",$K$2,"1")/1000000,"")</f>
        <v/>
      </c>
      <c r="L2961" s="54" t="str">
        <f t="shared" si="323"/>
        <v/>
      </c>
      <c r="M2961" s="49" t="str">
        <f ca="1">[1]!EM_S_MAJASSRES_NUM(B2961,$M$2,$M$1)</f>
        <v/>
      </c>
      <c r="N2961" s="45" t="str">
        <f t="shared" si="324"/>
        <v/>
      </c>
      <c r="O2961" s="37" t="str">
        <f t="shared" ca="1" si="325"/>
        <v/>
      </c>
      <c r="P2961" s="26" t="str">
        <f t="shared" si="327"/>
        <v>预告</v>
      </c>
    </row>
    <row r="2962" spans="1:16" x14ac:dyDescent="0.2">
      <c r="A2962" s="65" t="str">
        <f t="shared" ca="1" si="326"/>
        <v/>
      </c>
      <c r="B2962" s="24" t="s">
        <v>11714</v>
      </c>
      <c r="C2962" s="24" t="s">
        <v>11715</v>
      </c>
      <c r="D2962" s="58" t="str">
        <f>IFERROR([1]!EM_S_QSTM07_IS(B2962,"61",$C$1,"1")/1000000,"")</f>
        <v/>
      </c>
      <c r="E2962" s="58" t="str">
        <f>IFERROR([1]!EM_S_PERFORMANCEEXPRESS_PERFEXNETPROFITTOSHAREHOLDER(B2962,$C$1)/1000000,"")</f>
        <v/>
      </c>
      <c r="F2962" s="58" t="str">
        <f>IFERROR([1]!EM_S_PROFITNOTICE_FORECASTT(B2962,$C$1)/1000000,"")</f>
        <v/>
      </c>
      <c r="G2962" s="58" t="str">
        <f>IFERROR([1]!EM_S_PROFITNOTICE_FORECASTL(B2962,$C$1)/1000000,"")</f>
        <v/>
      </c>
      <c r="H2962" s="58" t="str">
        <f t="shared" si="322"/>
        <v/>
      </c>
      <c r="I2962" s="59">
        <f>IFERROR([1]!EM_S_STM07_IS(B2962,"61",$I$2,"1")/1000000,"")</f>
        <v>31.629151879999998</v>
      </c>
      <c r="J2962" s="60" t="str">
        <f t="shared" si="328"/>
        <v/>
      </c>
      <c r="K2962" s="58">
        <f>IFERROR([1]!EM_S_QSTM07_IS(B2962,"61",$K$2,"1")/1000000,"")</f>
        <v>6.9092802000000004</v>
      </c>
      <c r="L2962" s="54" t="str">
        <f t="shared" si="323"/>
        <v/>
      </c>
      <c r="M2962" s="49" t="str">
        <f ca="1">[1]!EM_S_MAJASSRES_NUM(B2962,$M$2,$M$1)</f>
        <v/>
      </c>
      <c r="N2962" s="45">
        <f t="shared" si="324"/>
        <v>1</v>
      </c>
      <c r="O2962" s="37" t="str">
        <f t="shared" ca="1" si="325"/>
        <v/>
      </c>
      <c r="P2962" s="26" t="str">
        <f t="shared" si="327"/>
        <v/>
      </c>
    </row>
    <row r="2963" spans="1:16" x14ac:dyDescent="0.2">
      <c r="A2963" s="65" t="str">
        <f t="shared" ca="1" si="326"/>
        <v/>
      </c>
      <c r="B2963" s="24" t="s">
        <v>11716</v>
      </c>
      <c r="C2963" s="24" t="s">
        <v>11717</v>
      </c>
      <c r="D2963" s="58" t="str">
        <f>IFERROR([1]!EM_S_QSTM07_IS(B2963,"61",$C$1,"1")/1000000,"")</f>
        <v/>
      </c>
      <c r="E2963" s="58" t="str">
        <f>IFERROR([1]!EM_S_PERFORMANCEEXPRESS_PERFEXNETPROFITTOSHAREHOLDER(B2963,$C$1)/1000000,"")</f>
        <v/>
      </c>
      <c r="F2963" s="58" t="str">
        <f>IFERROR([1]!EM_S_PROFITNOTICE_FORECASTT(B2963,$C$1)/1000000,"")</f>
        <v/>
      </c>
      <c r="G2963" s="58" t="str">
        <f>IFERROR([1]!EM_S_PROFITNOTICE_FORECASTL(B2963,$C$1)/1000000,"")</f>
        <v/>
      </c>
      <c r="H2963" s="58" t="str">
        <f t="shared" si="322"/>
        <v/>
      </c>
      <c r="I2963" s="59">
        <f>IFERROR([1]!EM_S_STM07_IS(B2963,"61",$I$2,"1")/1000000,"")</f>
        <v>67.36984326000001</v>
      </c>
      <c r="J2963" s="60" t="str">
        <f t="shared" si="328"/>
        <v/>
      </c>
      <c r="K2963" s="58">
        <f>IFERROR([1]!EM_S_QSTM07_IS(B2963,"61",$K$2,"1")/1000000,"")</f>
        <v>18.01151819</v>
      </c>
      <c r="L2963" s="54" t="str">
        <f t="shared" si="323"/>
        <v/>
      </c>
      <c r="M2963" s="49" t="str">
        <f ca="1">[1]!EM_S_MAJASSRES_NUM(B2963,$M$2,$M$1)</f>
        <v/>
      </c>
      <c r="N2963" s="45" t="str">
        <f t="shared" si="324"/>
        <v/>
      </c>
      <c r="O2963" s="37" t="str">
        <f t="shared" ca="1" si="325"/>
        <v/>
      </c>
      <c r="P2963" s="26" t="str">
        <f t="shared" si="327"/>
        <v/>
      </c>
    </row>
    <row r="2964" spans="1:16" x14ac:dyDescent="0.2">
      <c r="A2964" s="65" t="str">
        <f t="shared" ca="1" si="326"/>
        <v/>
      </c>
      <c r="B2964" s="24" t="s">
        <v>11718</v>
      </c>
      <c r="C2964" s="24" t="s">
        <v>11719</v>
      </c>
      <c r="D2964" s="58" t="str">
        <f>IFERROR([1]!EM_S_QSTM07_IS(B2964,"61",$C$1,"1")/1000000,"")</f>
        <v/>
      </c>
      <c r="E2964" s="58" t="str">
        <f>IFERROR([1]!EM_S_PERFORMANCEEXPRESS_PERFEXNETPROFITTOSHAREHOLDER(B2964,$C$1)/1000000,"")</f>
        <v/>
      </c>
      <c r="F2964" s="58" t="str">
        <f>IFERROR([1]!EM_S_PROFITNOTICE_FORECASTT(B2964,$C$1)/1000000,"")</f>
        <v/>
      </c>
      <c r="G2964" s="58" t="str">
        <f>IFERROR([1]!EM_S_PROFITNOTICE_FORECASTL(B2964,$C$1)/1000000,"")</f>
        <v/>
      </c>
      <c r="H2964" s="58" t="str">
        <f t="shared" si="322"/>
        <v/>
      </c>
      <c r="I2964" s="59">
        <f>IFERROR([1]!EM_S_STM07_IS(B2964,"61",$I$2,"1")/1000000,"")</f>
        <v>101.32710723999999</v>
      </c>
      <c r="J2964" s="60" t="str">
        <f t="shared" si="328"/>
        <v/>
      </c>
      <c r="K2964" s="58">
        <f>IFERROR([1]!EM_S_QSTM07_IS(B2964,"61",$K$2,"1")/1000000,"")</f>
        <v>49.683005530000003</v>
      </c>
      <c r="L2964" s="54" t="str">
        <f t="shared" si="323"/>
        <v/>
      </c>
      <c r="M2964" s="49" t="str">
        <f ca="1">[1]!EM_S_MAJASSRES_NUM(B2964,$M$2,$M$1)</f>
        <v/>
      </c>
      <c r="N2964" s="45" t="str">
        <f t="shared" si="324"/>
        <v/>
      </c>
      <c r="O2964" s="37" t="str">
        <f t="shared" ca="1" si="325"/>
        <v/>
      </c>
      <c r="P2964" s="26" t="str">
        <f t="shared" si="327"/>
        <v/>
      </c>
    </row>
    <row r="2965" spans="1:16" x14ac:dyDescent="0.2">
      <c r="A2965" s="65" t="str">
        <f t="shared" ca="1" si="326"/>
        <v/>
      </c>
      <c r="B2965" s="24" t="s">
        <v>11720</v>
      </c>
      <c r="C2965" s="24" t="s">
        <v>11721</v>
      </c>
      <c r="D2965" s="58" t="str">
        <f>IFERROR([1]!EM_S_QSTM07_IS(B2965,"61",$C$1,"1")/1000000,"")</f>
        <v/>
      </c>
      <c r="E2965" s="58" t="str">
        <f>IFERROR([1]!EM_S_PERFORMANCEEXPRESS_PERFEXNETPROFITTOSHAREHOLDER(B2965,$C$1)/1000000,"")</f>
        <v/>
      </c>
      <c r="F2965" s="58" t="str">
        <f>IFERROR([1]!EM_S_PROFITNOTICE_FORECASTT(B2965,$C$1)/1000000,"")</f>
        <v/>
      </c>
      <c r="G2965" s="58" t="str">
        <f>IFERROR([1]!EM_S_PROFITNOTICE_FORECASTL(B2965,$C$1)/1000000,"")</f>
        <v/>
      </c>
      <c r="H2965" s="58" t="str">
        <f t="shared" si="322"/>
        <v/>
      </c>
      <c r="I2965" s="59">
        <f>IFERROR([1]!EM_S_STM07_IS(B2965,"61",$I$2,"1")/1000000,"")</f>
        <v>144.97570992999999</v>
      </c>
      <c r="J2965" s="60" t="str">
        <f t="shared" si="328"/>
        <v/>
      </c>
      <c r="K2965" s="58">
        <f>IFERROR([1]!EM_S_QSTM07_IS(B2965,"61",$K$2,"1")/1000000,"")</f>
        <v>42.74952656</v>
      </c>
      <c r="L2965" s="54" t="str">
        <f t="shared" si="323"/>
        <v/>
      </c>
      <c r="M2965" s="49" t="str">
        <f ca="1">[1]!EM_S_MAJASSRES_NUM(B2965,$M$2,$M$1)</f>
        <v/>
      </c>
      <c r="N2965" s="45" t="str">
        <f t="shared" si="324"/>
        <v/>
      </c>
      <c r="O2965" s="37" t="str">
        <f t="shared" ca="1" si="325"/>
        <v/>
      </c>
      <c r="P2965" s="26" t="str">
        <f t="shared" si="327"/>
        <v/>
      </c>
    </row>
    <row r="2966" spans="1:16" x14ac:dyDescent="0.2">
      <c r="A2966" s="65" t="str">
        <f t="shared" ca="1" si="326"/>
        <v/>
      </c>
      <c r="B2966" s="24" t="s">
        <v>11722</v>
      </c>
      <c r="C2966" s="24" t="s">
        <v>11723</v>
      </c>
      <c r="D2966" s="58" t="str">
        <f>IFERROR([1]!EM_S_QSTM07_IS(B2966,"61",$C$1,"1")/1000000,"")</f>
        <v/>
      </c>
      <c r="E2966" s="58" t="str">
        <f>IFERROR([1]!EM_S_PERFORMANCEEXPRESS_PERFEXNETPROFITTOSHAREHOLDER(B2966,$C$1)/1000000,"")</f>
        <v/>
      </c>
      <c r="F2966" s="58" t="str">
        <f>IFERROR([1]!EM_S_PROFITNOTICE_FORECASTT(B2966,$C$1)/1000000,"")</f>
        <v/>
      </c>
      <c r="G2966" s="58" t="str">
        <f>IFERROR([1]!EM_S_PROFITNOTICE_FORECASTL(B2966,$C$1)/1000000,"")</f>
        <v/>
      </c>
      <c r="H2966" s="58" t="str">
        <f t="shared" si="322"/>
        <v/>
      </c>
      <c r="I2966" s="59">
        <f>IFERROR([1]!EM_S_STM07_IS(B2966,"61",$I$2,"1")/1000000,"")</f>
        <v>151.93621524</v>
      </c>
      <c r="J2966" s="60" t="str">
        <f t="shared" si="328"/>
        <v/>
      </c>
      <c r="K2966" s="58">
        <f>IFERROR([1]!EM_S_QSTM07_IS(B2966,"61",$K$2,"1")/1000000,"")</f>
        <v>26.157408280000002</v>
      </c>
      <c r="L2966" s="54" t="str">
        <f t="shared" si="323"/>
        <v/>
      </c>
      <c r="M2966" s="49" t="str">
        <f ca="1">[1]!EM_S_MAJASSRES_NUM(B2966,$M$2,$M$1)</f>
        <v/>
      </c>
      <c r="N2966" s="45" t="str">
        <f t="shared" si="324"/>
        <v/>
      </c>
      <c r="O2966" s="37" t="str">
        <f t="shared" ca="1" si="325"/>
        <v/>
      </c>
      <c r="P2966" s="26" t="str">
        <f t="shared" si="327"/>
        <v/>
      </c>
    </row>
    <row r="2967" spans="1:16" x14ac:dyDescent="0.2">
      <c r="A2967" s="65" t="str">
        <f t="shared" ca="1" si="326"/>
        <v/>
      </c>
      <c r="B2967" s="24" t="s">
        <v>11724</v>
      </c>
      <c r="C2967" s="24" t="s">
        <v>11725</v>
      </c>
      <c r="D2967" s="58" t="str">
        <f>IFERROR([1]!EM_S_QSTM07_IS(B2967,"61",$C$1,"1")/1000000,"")</f>
        <v/>
      </c>
      <c r="E2967" s="58" t="str">
        <f>IFERROR([1]!EM_S_PERFORMANCEEXPRESS_PERFEXNETPROFITTOSHAREHOLDER(B2967,$C$1)/1000000,"")</f>
        <v/>
      </c>
      <c r="F2967" s="58" t="str">
        <f>IFERROR([1]!EM_S_PROFITNOTICE_FORECASTT(B2967,$C$1)/1000000,"")</f>
        <v/>
      </c>
      <c r="G2967" s="58" t="str">
        <f>IFERROR([1]!EM_S_PROFITNOTICE_FORECASTL(B2967,$C$1)/1000000,"")</f>
        <v/>
      </c>
      <c r="H2967" s="58" t="str">
        <f t="shared" si="322"/>
        <v/>
      </c>
      <c r="I2967" s="59">
        <f>IFERROR([1]!EM_S_STM07_IS(B2967,"61",$I$2,"1")/1000000,"")</f>
        <v>51.599449189999994</v>
      </c>
      <c r="J2967" s="60" t="str">
        <f t="shared" si="328"/>
        <v/>
      </c>
      <c r="K2967" s="58">
        <f>IFERROR([1]!EM_S_QSTM07_IS(B2967,"61",$K$2,"1")/1000000,"")</f>
        <v>11.873585720000001</v>
      </c>
      <c r="L2967" s="54" t="str">
        <f t="shared" si="323"/>
        <v/>
      </c>
      <c r="M2967" s="49" t="str">
        <f ca="1">[1]!EM_S_MAJASSRES_NUM(B2967,$M$2,$M$1)</f>
        <v/>
      </c>
      <c r="N2967" s="45" t="str">
        <f t="shared" si="324"/>
        <v/>
      </c>
      <c r="O2967" s="37" t="str">
        <f t="shared" ca="1" si="325"/>
        <v/>
      </c>
      <c r="P2967" s="26" t="str">
        <f t="shared" si="327"/>
        <v/>
      </c>
    </row>
    <row r="2968" spans="1:16" x14ac:dyDescent="0.2">
      <c r="A2968" s="65" t="str">
        <f t="shared" ca="1" si="326"/>
        <v/>
      </c>
      <c r="B2968" s="24" t="s">
        <v>11726</v>
      </c>
      <c r="C2968" s="24" t="s">
        <v>11727</v>
      </c>
      <c r="D2968" s="58" t="str">
        <f>IFERROR([1]!EM_S_QSTM07_IS(B2968,"61",$C$1,"1")/1000000,"")</f>
        <v/>
      </c>
      <c r="E2968" s="58" t="str">
        <f>IFERROR([1]!EM_S_PERFORMANCEEXPRESS_PERFEXNETPROFITTOSHAREHOLDER(B2968,$C$1)/1000000,"")</f>
        <v/>
      </c>
      <c r="F2968" s="58" t="str">
        <f>IFERROR([1]!EM_S_PROFITNOTICE_FORECASTT(B2968,$C$1)/1000000,"")</f>
        <v/>
      </c>
      <c r="G2968" s="58" t="str">
        <f>IFERROR([1]!EM_S_PROFITNOTICE_FORECASTL(B2968,$C$1)/1000000,"")</f>
        <v/>
      </c>
      <c r="H2968" s="58" t="str">
        <f t="shared" si="322"/>
        <v/>
      </c>
      <c r="I2968" s="59">
        <f>IFERROR([1]!EM_S_STM07_IS(B2968,"61",$I$2,"1")/1000000,"")</f>
        <v>29.709899159999999</v>
      </c>
      <c r="J2968" s="60" t="str">
        <f t="shared" si="328"/>
        <v/>
      </c>
      <c r="K2968" s="58">
        <f>IFERROR([1]!EM_S_QSTM07_IS(B2968,"61",$K$2,"1")/1000000,"")</f>
        <v>16.028590149999999</v>
      </c>
      <c r="L2968" s="54" t="str">
        <f t="shared" si="323"/>
        <v/>
      </c>
      <c r="M2968" s="49" t="str">
        <f ca="1">[1]!EM_S_MAJASSRES_NUM(B2968,$M$2,$M$1)</f>
        <v/>
      </c>
      <c r="N2968" s="45" t="str">
        <f t="shared" si="324"/>
        <v/>
      </c>
      <c r="O2968" s="37" t="str">
        <f t="shared" ca="1" si="325"/>
        <v/>
      </c>
      <c r="P2968" s="26" t="str">
        <f t="shared" si="327"/>
        <v/>
      </c>
    </row>
    <row r="2969" spans="1:16" x14ac:dyDescent="0.2">
      <c r="A2969" s="65" t="str">
        <f t="shared" ca="1" si="326"/>
        <v/>
      </c>
      <c r="B2969" s="24" t="s">
        <v>11728</v>
      </c>
      <c r="C2969" s="24" t="s">
        <v>11729</v>
      </c>
      <c r="D2969" s="58" t="str">
        <f>IFERROR([1]!EM_S_QSTM07_IS(B2969,"61",$C$1,"1")/1000000,"")</f>
        <v/>
      </c>
      <c r="E2969" s="58" t="str">
        <f>IFERROR([1]!EM_S_PERFORMANCEEXPRESS_PERFEXNETPROFITTOSHAREHOLDER(B2969,$C$1)/1000000,"")</f>
        <v/>
      </c>
      <c r="F2969" s="58" t="str">
        <f>IFERROR([1]!EM_S_PROFITNOTICE_FORECASTT(B2969,$C$1)/1000000,"")</f>
        <v/>
      </c>
      <c r="G2969" s="58" t="str">
        <f>IFERROR([1]!EM_S_PROFITNOTICE_FORECASTL(B2969,$C$1)/1000000,"")</f>
        <v/>
      </c>
      <c r="H2969" s="58" t="str">
        <f t="shared" si="322"/>
        <v/>
      </c>
      <c r="I2969" s="59">
        <f>IFERROR([1]!EM_S_STM07_IS(B2969,"61",$I$2,"1")/1000000,"")</f>
        <v>43.418938099999998</v>
      </c>
      <c r="J2969" s="60" t="str">
        <f t="shared" si="328"/>
        <v/>
      </c>
      <c r="K2969" s="58">
        <f>IFERROR([1]!EM_S_QSTM07_IS(B2969,"61",$K$2,"1")/1000000,"")</f>
        <v>158.20535618</v>
      </c>
      <c r="L2969" s="54" t="str">
        <f t="shared" si="323"/>
        <v/>
      </c>
      <c r="M2969" s="49" t="str">
        <f ca="1">[1]!EM_S_MAJASSRES_NUM(B2969,$M$2,$M$1)</f>
        <v/>
      </c>
      <c r="N2969" s="45" t="str">
        <f t="shared" si="324"/>
        <v/>
      </c>
      <c r="O2969" s="37" t="str">
        <f t="shared" ca="1" si="325"/>
        <v/>
      </c>
      <c r="P2969" s="26" t="str">
        <f t="shared" si="327"/>
        <v/>
      </c>
    </row>
    <row r="2970" spans="1:16" x14ac:dyDescent="0.2">
      <c r="A2970" s="65" t="str">
        <f t="shared" ca="1" si="326"/>
        <v/>
      </c>
      <c r="B2970" s="24" t="s">
        <v>11730</v>
      </c>
      <c r="C2970" s="24" t="s">
        <v>11731</v>
      </c>
      <c r="D2970" s="58" t="str">
        <f>IFERROR([1]!EM_S_QSTM07_IS(B2970,"61",$C$1,"1")/1000000,"")</f>
        <v/>
      </c>
      <c r="E2970" s="58" t="str">
        <f>IFERROR([1]!EM_S_PERFORMANCEEXPRESS_PERFEXNETPROFITTOSHAREHOLDER(B2970,$C$1)/1000000,"")</f>
        <v/>
      </c>
      <c r="F2970" s="58" t="str">
        <f>IFERROR([1]!EM_S_PROFITNOTICE_FORECASTT(B2970,$C$1)/1000000,"")</f>
        <v/>
      </c>
      <c r="G2970" s="58" t="str">
        <f>IFERROR([1]!EM_S_PROFITNOTICE_FORECASTL(B2970,$C$1)/1000000,"")</f>
        <v/>
      </c>
      <c r="H2970" s="58" t="str">
        <f t="shared" si="322"/>
        <v/>
      </c>
      <c r="I2970" s="59">
        <f>IFERROR([1]!EM_S_STM07_IS(B2970,"61",$I$2,"1")/1000000,"")</f>
        <v>193.55049994999999</v>
      </c>
      <c r="J2970" s="60" t="str">
        <f t="shared" si="328"/>
        <v/>
      </c>
      <c r="K2970" s="58">
        <f>IFERROR([1]!EM_S_QSTM07_IS(B2970,"61",$K$2,"1")/1000000,"")</f>
        <v>13.223724070000001</v>
      </c>
      <c r="L2970" s="54" t="str">
        <f t="shared" si="323"/>
        <v/>
      </c>
      <c r="M2970" s="49" t="str">
        <f ca="1">[1]!EM_S_MAJASSRES_NUM(B2970,$M$2,$M$1)</f>
        <v/>
      </c>
      <c r="N2970" s="45" t="str">
        <f t="shared" si="324"/>
        <v/>
      </c>
      <c r="O2970" s="37" t="str">
        <f t="shared" ca="1" si="325"/>
        <v/>
      </c>
      <c r="P2970" s="26" t="str">
        <f t="shared" si="327"/>
        <v/>
      </c>
    </row>
    <row r="2971" spans="1:16" x14ac:dyDescent="0.2">
      <c r="A2971" s="65" t="str">
        <f t="shared" ca="1" si="326"/>
        <v/>
      </c>
      <c r="B2971" s="24" t="s">
        <v>11732</v>
      </c>
      <c r="C2971" s="24" t="s">
        <v>11733</v>
      </c>
      <c r="D2971" s="58" t="str">
        <f>IFERROR([1]!EM_S_QSTM07_IS(B2971,"61",$C$1,"1")/1000000,"")</f>
        <v/>
      </c>
      <c r="E2971" s="58" t="str">
        <f>IFERROR([1]!EM_S_PERFORMANCEEXPRESS_PERFEXNETPROFITTOSHAREHOLDER(B2971,$C$1)/1000000,"")</f>
        <v/>
      </c>
      <c r="F2971" s="58" t="str">
        <f>IFERROR([1]!EM_S_PROFITNOTICE_FORECASTT(B2971,$C$1)/1000000,"")</f>
        <v/>
      </c>
      <c r="G2971" s="58" t="str">
        <f>IFERROR([1]!EM_S_PROFITNOTICE_FORECASTL(B2971,$C$1)/1000000,"")</f>
        <v/>
      </c>
      <c r="H2971" s="58" t="str">
        <f t="shared" si="322"/>
        <v/>
      </c>
      <c r="I2971" s="59">
        <f>IFERROR([1]!EM_S_STM07_IS(B2971,"61",$I$2,"1")/1000000,"")</f>
        <v>52.33924562</v>
      </c>
      <c r="J2971" s="60" t="str">
        <f t="shared" si="328"/>
        <v/>
      </c>
      <c r="K2971" s="58">
        <f>IFERROR([1]!EM_S_QSTM07_IS(B2971,"61",$K$2,"1")/1000000,"")</f>
        <v>10.523871980000001</v>
      </c>
      <c r="L2971" s="54" t="str">
        <f t="shared" si="323"/>
        <v/>
      </c>
      <c r="M2971" s="49" t="str">
        <f ca="1">[1]!EM_S_MAJASSRES_NUM(B2971,$M$2,$M$1)</f>
        <v/>
      </c>
      <c r="N2971" s="45" t="str">
        <f t="shared" si="324"/>
        <v/>
      </c>
      <c r="O2971" s="37" t="str">
        <f t="shared" ca="1" si="325"/>
        <v/>
      </c>
      <c r="P2971" s="26" t="str">
        <f t="shared" si="327"/>
        <v/>
      </c>
    </row>
    <row r="2972" spans="1:16" x14ac:dyDescent="0.2">
      <c r="A2972" s="65" t="str">
        <f t="shared" ca="1" si="326"/>
        <v/>
      </c>
      <c r="B2972" s="24" t="s">
        <v>11734</v>
      </c>
      <c r="C2972" s="24" t="s">
        <v>11735</v>
      </c>
      <c r="D2972" s="58" t="str">
        <f>IFERROR([1]!EM_S_QSTM07_IS(B2972,"61",$C$1,"1")/1000000,"")</f>
        <v/>
      </c>
      <c r="E2972" s="58" t="str">
        <f>IFERROR([1]!EM_S_PERFORMANCEEXPRESS_PERFEXNETPROFITTOSHAREHOLDER(B2972,$C$1)/1000000,"")</f>
        <v/>
      </c>
      <c r="F2972" s="58" t="str">
        <f>IFERROR([1]!EM_S_PROFITNOTICE_FORECASTT(B2972,$C$1)/1000000,"")</f>
        <v/>
      </c>
      <c r="G2972" s="58" t="str">
        <f>IFERROR([1]!EM_S_PROFITNOTICE_FORECASTL(B2972,$C$1)/1000000,"")</f>
        <v/>
      </c>
      <c r="H2972" s="58" t="str">
        <f t="shared" si="322"/>
        <v/>
      </c>
      <c r="I2972" s="59">
        <f>IFERROR([1]!EM_S_STM07_IS(B2972,"61",$I$2,"1")/1000000,"")</f>
        <v>19.081140489999999</v>
      </c>
      <c r="J2972" s="60" t="str">
        <f t="shared" si="328"/>
        <v/>
      </c>
      <c r="K2972" s="58">
        <f>IFERROR([1]!EM_S_QSTM07_IS(B2972,"61",$K$2,"1")/1000000,"")</f>
        <v>8.6531717599999993</v>
      </c>
      <c r="L2972" s="54" t="str">
        <f t="shared" si="323"/>
        <v/>
      </c>
      <c r="M2972" s="49" t="str">
        <f ca="1">[1]!EM_S_MAJASSRES_NUM(B2972,$M$2,$M$1)</f>
        <v/>
      </c>
      <c r="N2972" s="45">
        <f t="shared" si="324"/>
        <v>1</v>
      </c>
      <c r="O2972" s="37" t="str">
        <f t="shared" ca="1" si="325"/>
        <v/>
      </c>
      <c r="P2972" s="26" t="str">
        <f t="shared" si="327"/>
        <v/>
      </c>
    </row>
    <row r="2973" spans="1:16" x14ac:dyDescent="0.2">
      <c r="A2973" s="65" t="str">
        <f t="shared" ca="1" si="326"/>
        <v/>
      </c>
      <c r="B2973" s="24" t="s">
        <v>11736</v>
      </c>
      <c r="C2973" s="24" t="s">
        <v>11737</v>
      </c>
      <c r="D2973" s="58" t="str">
        <f>IFERROR([1]!EM_S_QSTM07_IS(B2973,"61",$C$1,"1")/1000000,"")</f>
        <v/>
      </c>
      <c r="E2973" s="58" t="str">
        <f>IFERROR([1]!EM_S_PERFORMANCEEXPRESS_PERFEXNETPROFITTOSHAREHOLDER(B2973,$C$1)/1000000,"")</f>
        <v/>
      </c>
      <c r="F2973" s="58" t="str">
        <f>IFERROR([1]!EM_S_PROFITNOTICE_FORECASTT(B2973,$C$1)/1000000,"")</f>
        <v/>
      </c>
      <c r="G2973" s="58" t="str">
        <f>IFERROR([1]!EM_S_PROFITNOTICE_FORECASTL(B2973,$C$1)/1000000,"")</f>
        <v/>
      </c>
      <c r="H2973" s="58" t="str">
        <f t="shared" si="322"/>
        <v/>
      </c>
      <c r="I2973" s="59">
        <f>IFERROR([1]!EM_S_STM07_IS(B2973,"61",$I$2,"1")/1000000,"")</f>
        <v>178.37109181</v>
      </c>
      <c r="J2973" s="60" t="str">
        <f t="shared" si="328"/>
        <v/>
      </c>
      <c r="K2973" s="58" t="str">
        <f>IFERROR([1]!EM_S_QSTM07_IS(B2973,"61",$K$2,"1")/1000000,"")</f>
        <v/>
      </c>
      <c r="L2973" s="54" t="str">
        <f t="shared" si="323"/>
        <v/>
      </c>
      <c r="M2973" s="49" t="str">
        <f ca="1">[1]!EM_S_MAJASSRES_NUM(B2973,$M$2,$M$1)</f>
        <v/>
      </c>
      <c r="N2973" s="45" t="str">
        <f t="shared" si="324"/>
        <v/>
      </c>
      <c r="O2973" s="37" t="str">
        <f t="shared" ca="1" si="325"/>
        <v/>
      </c>
      <c r="P2973" s="26" t="str">
        <f t="shared" si="327"/>
        <v/>
      </c>
    </row>
    <row r="2974" spans="1:16" x14ac:dyDescent="0.2">
      <c r="A2974" s="65" t="str">
        <f t="shared" ca="1" si="326"/>
        <v/>
      </c>
      <c r="B2974" s="24" t="s">
        <v>11738</v>
      </c>
      <c r="C2974" s="24" t="s">
        <v>11739</v>
      </c>
      <c r="D2974" s="58" t="str">
        <f>IFERROR([1]!EM_S_QSTM07_IS(B2974,"61",$C$1,"1")/1000000,"")</f>
        <v/>
      </c>
      <c r="E2974" s="58" t="str">
        <f>IFERROR([1]!EM_S_PERFORMANCEEXPRESS_PERFEXNETPROFITTOSHAREHOLDER(B2974,$C$1)/1000000,"")</f>
        <v/>
      </c>
      <c r="F2974" s="58" t="str">
        <f>IFERROR([1]!EM_S_PROFITNOTICE_FORECASTT(B2974,$C$1)/1000000,"")</f>
        <v/>
      </c>
      <c r="G2974" s="58" t="str">
        <f>IFERROR([1]!EM_S_PROFITNOTICE_FORECASTL(B2974,$C$1)/1000000,"")</f>
        <v/>
      </c>
      <c r="H2974" s="58" t="str">
        <f t="shared" si="322"/>
        <v/>
      </c>
      <c r="I2974" s="59">
        <f>IFERROR([1]!EM_S_STM07_IS(B2974,"61",$I$2,"1")/1000000,"")</f>
        <v>49.814045520000001</v>
      </c>
      <c r="J2974" s="60" t="str">
        <f t="shared" si="328"/>
        <v/>
      </c>
      <c r="K2974" s="58">
        <f>IFERROR([1]!EM_S_QSTM07_IS(B2974,"61",$K$2,"1")/1000000,"")</f>
        <v>19.56488272</v>
      </c>
      <c r="L2974" s="54" t="str">
        <f t="shared" si="323"/>
        <v/>
      </c>
      <c r="M2974" s="49" t="str">
        <f ca="1">[1]!EM_S_MAJASSRES_NUM(B2974,$M$2,$M$1)</f>
        <v/>
      </c>
      <c r="N2974" s="45" t="str">
        <f t="shared" si="324"/>
        <v/>
      </c>
      <c r="O2974" s="37" t="str">
        <f t="shared" ca="1" si="325"/>
        <v/>
      </c>
      <c r="P2974" s="26" t="str">
        <f t="shared" si="327"/>
        <v/>
      </c>
    </row>
    <row r="2975" spans="1:16" x14ac:dyDescent="0.2">
      <c r="A2975" s="65" t="str">
        <f t="shared" ca="1" si="326"/>
        <v/>
      </c>
      <c r="B2975" s="24" t="s">
        <v>11740</v>
      </c>
      <c r="C2975" s="24" t="s">
        <v>11741</v>
      </c>
      <c r="D2975" s="58" t="str">
        <f>IFERROR([1]!EM_S_QSTM07_IS(B2975,"61",$C$1,"1")/1000000,"")</f>
        <v/>
      </c>
      <c r="E2975" s="58" t="str">
        <f>IFERROR([1]!EM_S_PERFORMANCEEXPRESS_PERFEXNETPROFITTOSHAREHOLDER(B2975,$C$1)/1000000,"")</f>
        <v/>
      </c>
      <c r="F2975" s="58" t="str">
        <f>IFERROR([1]!EM_S_PROFITNOTICE_FORECASTT(B2975,$C$1)/1000000,"")</f>
        <v/>
      </c>
      <c r="G2975" s="58" t="str">
        <f>IFERROR([1]!EM_S_PROFITNOTICE_FORECASTL(B2975,$C$1)/1000000,"")</f>
        <v/>
      </c>
      <c r="H2975" s="58" t="str">
        <f t="shared" si="322"/>
        <v/>
      </c>
      <c r="I2975" s="59">
        <f>IFERROR([1]!EM_S_STM07_IS(B2975,"61",$I$2,"1")/1000000,"")</f>
        <v>71.298698590000001</v>
      </c>
      <c r="J2975" s="60" t="str">
        <f t="shared" si="328"/>
        <v/>
      </c>
      <c r="K2975" s="58">
        <f>IFERROR([1]!EM_S_QSTM07_IS(B2975,"61",$K$2,"1")/1000000,"")</f>
        <v>21.549504760000001</v>
      </c>
      <c r="L2975" s="54" t="str">
        <f t="shared" si="323"/>
        <v/>
      </c>
      <c r="M2975" s="49" t="str">
        <f ca="1">[1]!EM_S_MAJASSRES_NUM(B2975,$M$2,$M$1)</f>
        <v/>
      </c>
      <c r="N2975" s="45" t="str">
        <f t="shared" si="324"/>
        <v/>
      </c>
      <c r="O2975" s="37" t="str">
        <f t="shared" ca="1" si="325"/>
        <v/>
      </c>
      <c r="P2975" s="26" t="str">
        <f t="shared" si="327"/>
        <v/>
      </c>
    </row>
    <row r="2976" spans="1:16" x14ac:dyDescent="0.2">
      <c r="A2976" s="65" t="str">
        <f t="shared" ca="1" si="326"/>
        <v/>
      </c>
      <c r="B2976" s="24" t="s">
        <v>11742</v>
      </c>
      <c r="C2976" s="24" t="s">
        <v>11743</v>
      </c>
      <c r="D2976" s="58" t="str">
        <f>IFERROR([1]!EM_S_QSTM07_IS(B2976,"61",$C$1,"1")/1000000,"")</f>
        <v/>
      </c>
      <c r="E2976" s="58" t="str">
        <f>IFERROR([1]!EM_S_PERFORMANCEEXPRESS_PERFEXNETPROFITTOSHAREHOLDER(B2976,$C$1)/1000000,"")</f>
        <v/>
      </c>
      <c r="F2976" s="58" t="str">
        <f>IFERROR([1]!EM_S_PROFITNOTICE_FORECASTT(B2976,$C$1)/1000000,"")</f>
        <v/>
      </c>
      <c r="G2976" s="58" t="str">
        <f>IFERROR([1]!EM_S_PROFITNOTICE_FORECASTL(B2976,$C$1)/1000000,"")</f>
        <v/>
      </c>
      <c r="H2976" s="58" t="str">
        <f t="shared" si="322"/>
        <v/>
      </c>
      <c r="I2976" s="59">
        <f>IFERROR([1]!EM_S_STM07_IS(B2976,"61",$I$2,"1")/1000000,"")</f>
        <v>49.758789649999997</v>
      </c>
      <c r="J2976" s="60" t="str">
        <f t="shared" si="328"/>
        <v/>
      </c>
      <c r="K2976" s="58">
        <f>IFERROR([1]!EM_S_QSTM07_IS(B2976,"61",$K$2,"1")/1000000,"")</f>
        <v>4.8852721500000094</v>
      </c>
      <c r="L2976" s="54" t="str">
        <f t="shared" si="323"/>
        <v/>
      </c>
      <c r="M2976" s="49" t="str">
        <f ca="1">[1]!EM_S_MAJASSRES_NUM(B2976,$M$2,$M$1)</f>
        <v/>
      </c>
      <c r="N2976" s="45">
        <f t="shared" si="324"/>
        <v>1</v>
      </c>
      <c r="O2976" s="37" t="str">
        <f t="shared" ca="1" si="325"/>
        <v/>
      </c>
      <c r="P2976" s="26" t="str">
        <f t="shared" si="327"/>
        <v/>
      </c>
    </row>
    <row r="2977" spans="1:16" x14ac:dyDescent="0.2">
      <c r="A2977" s="65" t="str">
        <f t="shared" ca="1" si="326"/>
        <v/>
      </c>
      <c r="B2977" s="24" t="s">
        <v>11744</v>
      </c>
      <c r="C2977" s="24" t="s">
        <v>11745</v>
      </c>
      <c r="D2977" s="58" t="str">
        <f>IFERROR([1]!EM_S_QSTM07_IS(B2977,"61",$C$1,"1")/1000000,"")</f>
        <v/>
      </c>
      <c r="E2977" s="58" t="str">
        <f>IFERROR([1]!EM_S_PERFORMANCEEXPRESS_PERFEXNETPROFITTOSHAREHOLDER(B2977,$C$1)/1000000,"")</f>
        <v/>
      </c>
      <c r="F2977" s="58">
        <f>IFERROR([1]!EM_S_PROFITNOTICE_FORECASTT(B2977,$C$1)/1000000,"")</f>
        <v>260</v>
      </c>
      <c r="G2977" s="58">
        <f>IFERROR([1]!EM_S_PROFITNOTICE_FORECASTL(B2977,$C$1)/1000000,"")</f>
        <v>230</v>
      </c>
      <c r="H2977" s="58">
        <f t="shared" si="322"/>
        <v>245</v>
      </c>
      <c r="I2977" s="59" t="str">
        <f>IFERROR([1]!EM_S_STM07_IS(B2977,"61",$I$2,"1")/1000000,"")</f>
        <v/>
      </c>
      <c r="J2977" s="60" t="str">
        <f t="shared" si="328"/>
        <v/>
      </c>
      <c r="K2977" s="58" t="str">
        <f>IFERROR([1]!EM_S_QSTM07_IS(B2977,"61",$K$2,"1")/1000000,"")</f>
        <v/>
      </c>
      <c r="L2977" s="54" t="str">
        <f t="shared" si="323"/>
        <v/>
      </c>
      <c r="M2977" s="49" t="str">
        <f ca="1">[1]!EM_S_MAJASSRES_NUM(B2977,$M$2,$M$1)</f>
        <v/>
      </c>
      <c r="N2977" s="45" t="str">
        <f t="shared" si="324"/>
        <v/>
      </c>
      <c r="O2977" s="37" t="str">
        <f t="shared" ca="1" si="325"/>
        <v/>
      </c>
      <c r="P2977" s="26" t="str">
        <f t="shared" si="327"/>
        <v>预告</v>
      </c>
    </row>
    <row r="2978" spans="1:16" x14ac:dyDescent="0.2">
      <c r="A2978" s="65" t="str">
        <f t="shared" ca="1" si="326"/>
        <v/>
      </c>
      <c r="B2978" s="24" t="s">
        <v>11746</v>
      </c>
      <c r="C2978" s="24" t="s">
        <v>11747</v>
      </c>
      <c r="D2978" s="58" t="str">
        <f>IFERROR([1]!EM_S_QSTM07_IS(B2978,"61",$C$1,"1")/1000000,"")</f>
        <v/>
      </c>
      <c r="E2978" s="58" t="str">
        <f>IFERROR([1]!EM_S_PERFORMANCEEXPRESS_PERFEXNETPROFITTOSHAREHOLDER(B2978,$C$1)/1000000,"")</f>
        <v/>
      </c>
      <c r="F2978" s="58" t="str">
        <f>IFERROR([1]!EM_S_PROFITNOTICE_FORECASTT(B2978,$C$1)/1000000,"")</f>
        <v/>
      </c>
      <c r="G2978" s="58" t="str">
        <f>IFERROR([1]!EM_S_PROFITNOTICE_FORECASTL(B2978,$C$1)/1000000,"")</f>
        <v/>
      </c>
      <c r="H2978" s="58" t="str">
        <f t="shared" si="322"/>
        <v/>
      </c>
      <c r="I2978" s="59">
        <f>IFERROR([1]!EM_S_STM07_IS(B2978,"61",$I$2,"1")/1000000,"")</f>
        <v>31.835800070000001</v>
      </c>
      <c r="J2978" s="60" t="str">
        <f t="shared" si="328"/>
        <v/>
      </c>
      <c r="K2978" s="58">
        <f>IFERROR([1]!EM_S_QSTM07_IS(B2978,"61",$K$2,"1")/1000000,"")</f>
        <v>-0.13517623999999501</v>
      </c>
      <c r="L2978" s="54" t="str">
        <f t="shared" si="323"/>
        <v/>
      </c>
      <c r="M2978" s="49" t="str">
        <f ca="1">[1]!EM_S_MAJASSRES_NUM(B2978,$M$2,$M$1)</f>
        <v/>
      </c>
      <c r="N2978" s="45">
        <f t="shared" si="324"/>
        <v>1</v>
      </c>
      <c r="O2978" s="37" t="str">
        <f t="shared" ca="1" si="325"/>
        <v/>
      </c>
      <c r="P2978" s="26" t="str">
        <f t="shared" si="327"/>
        <v/>
      </c>
    </row>
    <row r="2979" spans="1:16" x14ac:dyDescent="0.2">
      <c r="A2979" s="65" t="str">
        <f t="shared" ca="1" si="326"/>
        <v/>
      </c>
      <c r="B2979" s="24" t="s">
        <v>11748</v>
      </c>
      <c r="C2979" s="24" t="s">
        <v>11749</v>
      </c>
      <c r="D2979" s="58" t="str">
        <f>IFERROR([1]!EM_S_QSTM07_IS(B2979,"61",$C$1,"1")/1000000,"")</f>
        <v/>
      </c>
      <c r="E2979" s="58" t="str">
        <f>IFERROR([1]!EM_S_PERFORMANCEEXPRESS_PERFEXNETPROFITTOSHAREHOLDER(B2979,$C$1)/1000000,"")</f>
        <v/>
      </c>
      <c r="F2979" s="58" t="str">
        <f>IFERROR([1]!EM_S_PROFITNOTICE_FORECASTT(B2979,$C$1)/1000000,"")</f>
        <v/>
      </c>
      <c r="G2979" s="58" t="str">
        <f>IFERROR([1]!EM_S_PROFITNOTICE_FORECASTL(B2979,$C$1)/1000000,"")</f>
        <v/>
      </c>
      <c r="H2979" s="58" t="str">
        <f t="shared" si="322"/>
        <v/>
      </c>
      <c r="I2979" s="59">
        <f>IFERROR([1]!EM_S_STM07_IS(B2979,"61",$I$2,"1")/1000000,"")</f>
        <v>52.302107749999998</v>
      </c>
      <c r="J2979" s="60" t="str">
        <f t="shared" si="328"/>
        <v/>
      </c>
      <c r="K2979" s="58">
        <f>IFERROR([1]!EM_S_QSTM07_IS(B2979,"61",$K$2,"1")/1000000,"")</f>
        <v>69.994107020000001</v>
      </c>
      <c r="L2979" s="54" t="str">
        <f t="shared" si="323"/>
        <v/>
      </c>
      <c r="M2979" s="49" t="str">
        <f ca="1">[1]!EM_S_MAJASSRES_NUM(B2979,$M$2,$M$1)</f>
        <v/>
      </c>
      <c r="N2979" s="45" t="str">
        <f t="shared" si="324"/>
        <v/>
      </c>
      <c r="O2979" s="37" t="str">
        <f t="shared" ca="1" si="325"/>
        <v/>
      </c>
      <c r="P2979" s="26" t="str">
        <f t="shared" si="327"/>
        <v/>
      </c>
    </row>
    <row r="2980" spans="1:16" x14ac:dyDescent="0.2">
      <c r="A2980" s="65" t="str">
        <f t="shared" ca="1" si="326"/>
        <v/>
      </c>
      <c r="B2980" s="24" t="s">
        <v>11750</v>
      </c>
      <c r="C2980" s="24" t="s">
        <v>11751</v>
      </c>
      <c r="D2980" s="58" t="str">
        <f>IFERROR([1]!EM_S_QSTM07_IS(B2980,"61",$C$1,"1")/1000000,"")</f>
        <v/>
      </c>
      <c r="E2980" s="58" t="str">
        <f>IFERROR([1]!EM_S_PERFORMANCEEXPRESS_PERFEXNETPROFITTOSHAREHOLDER(B2980,$C$1)/1000000,"")</f>
        <v/>
      </c>
      <c r="F2980" s="58" t="str">
        <f>IFERROR([1]!EM_S_PROFITNOTICE_FORECASTT(B2980,$C$1)/1000000,"")</f>
        <v/>
      </c>
      <c r="G2980" s="58" t="str">
        <f>IFERROR([1]!EM_S_PROFITNOTICE_FORECASTL(B2980,$C$1)/1000000,"")</f>
        <v/>
      </c>
      <c r="H2980" s="58" t="str">
        <f t="shared" si="322"/>
        <v/>
      </c>
      <c r="I2980" s="59">
        <f>IFERROR([1]!EM_S_STM07_IS(B2980,"61",$I$2,"1")/1000000,"")</f>
        <v>39.397330659999994</v>
      </c>
      <c r="J2980" s="60" t="str">
        <f t="shared" si="328"/>
        <v/>
      </c>
      <c r="K2980" s="58">
        <f>IFERROR([1]!EM_S_QSTM07_IS(B2980,"61",$K$2,"1")/1000000,"")</f>
        <v>23.996424170000001</v>
      </c>
      <c r="L2980" s="54" t="str">
        <f t="shared" si="323"/>
        <v/>
      </c>
      <c r="M2980" s="49" t="str">
        <f ca="1">[1]!EM_S_MAJASSRES_NUM(B2980,$M$2,$M$1)</f>
        <v/>
      </c>
      <c r="N2980" s="45" t="str">
        <f t="shared" si="324"/>
        <v/>
      </c>
      <c r="O2980" s="37" t="str">
        <f t="shared" ca="1" si="325"/>
        <v/>
      </c>
      <c r="P2980" s="26" t="str">
        <f t="shared" si="327"/>
        <v/>
      </c>
    </row>
    <row r="2981" spans="1:16" x14ac:dyDescent="0.2">
      <c r="A2981" s="65" t="str">
        <f t="shared" ca="1" si="326"/>
        <v/>
      </c>
      <c r="B2981" s="24" t="s">
        <v>11752</v>
      </c>
      <c r="C2981" s="24" t="s">
        <v>11753</v>
      </c>
      <c r="D2981" s="58" t="str">
        <f>IFERROR([1]!EM_S_QSTM07_IS(B2981,"61",$C$1,"1")/1000000,"")</f>
        <v/>
      </c>
      <c r="E2981" s="58" t="str">
        <f>IFERROR([1]!EM_S_PERFORMANCEEXPRESS_PERFEXNETPROFITTOSHAREHOLDER(B2981,$C$1)/1000000,"")</f>
        <v/>
      </c>
      <c r="F2981" s="58" t="str">
        <f>IFERROR([1]!EM_S_PROFITNOTICE_FORECASTT(B2981,$C$1)/1000000,"")</f>
        <v/>
      </c>
      <c r="G2981" s="58" t="str">
        <f>IFERROR([1]!EM_S_PROFITNOTICE_FORECASTL(B2981,$C$1)/1000000,"")</f>
        <v/>
      </c>
      <c r="H2981" s="58" t="str">
        <f t="shared" si="322"/>
        <v/>
      </c>
      <c r="I2981" s="59">
        <f>IFERROR([1]!EM_S_STM07_IS(B2981,"61",$I$2,"1")/1000000,"")</f>
        <v>653.08223558999998</v>
      </c>
      <c r="J2981" s="60" t="str">
        <f t="shared" si="328"/>
        <v/>
      </c>
      <c r="K2981" s="58">
        <f>IFERROR([1]!EM_S_QSTM07_IS(B2981,"61",$K$2,"1")/1000000,"")</f>
        <v>137.44847353</v>
      </c>
      <c r="L2981" s="54" t="str">
        <f t="shared" si="323"/>
        <v/>
      </c>
      <c r="M2981" s="49" t="str">
        <f ca="1">[1]!EM_S_MAJASSRES_NUM(B2981,$M$2,$M$1)</f>
        <v/>
      </c>
      <c r="N2981" s="45" t="str">
        <f t="shared" si="324"/>
        <v/>
      </c>
      <c r="O2981" s="37" t="str">
        <f t="shared" ca="1" si="325"/>
        <v/>
      </c>
      <c r="P2981" s="26" t="str">
        <f t="shared" si="327"/>
        <v/>
      </c>
    </row>
    <row r="2982" spans="1:16" x14ac:dyDescent="0.2">
      <c r="A2982" s="65" t="str">
        <f t="shared" ca="1" si="326"/>
        <v/>
      </c>
      <c r="B2982" s="24" t="s">
        <v>11754</v>
      </c>
      <c r="C2982" s="24" t="s">
        <v>11755</v>
      </c>
      <c r="D2982" s="58" t="str">
        <f>IFERROR([1]!EM_S_QSTM07_IS(B2982,"61",$C$1,"1")/1000000,"")</f>
        <v/>
      </c>
      <c r="E2982" s="58" t="str">
        <f>IFERROR([1]!EM_S_PERFORMANCEEXPRESS_PERFEXNETPROFITTOSHAREHOLDER(B2982,$C$1)/1000000,"")</f>
        <v/>
      </c>
      <c r="F2982" s="58" t="str">
        <f>IFERROR([1]!EM_S_PROFITNOTICE_FORECASTT(B2982,$C$1)/1000000,"")</f>
        <v/>
      </c>
      <c r="G2982" s="58" t="str">
        <f>IFERROR([1]!EM_S_PROFITNOTICE_FORECASTL(B2982,$C$1)/1000000,"")</f>
        <v/>
      </c>
      <c r="H2982" s="58" t="str">
        <f t="shared" si="322"/>
        <v/>
      </c>
      <c r="I2982" s="59">
        <f>IFERROR([1]!EM_S_STM07_IS(B2982,"61",$I$2,"1")/1000000,"")</f>
        <v>80.169563220000001</v>
      </c>
      <c r="J2982" s="60" t="str">
        <f t="shared" si="328"/>
        <v/>
      </c>
      <c r="K2982" s="58">
        <f>IFERROR([1]!EM_S_QSTM07_IS(B2982,"61",$K$2,"1")/1000000,"")</f>
        <v>49.410471439999995</v>
      </c>
      <c r="L2982" s="54" t="str">
        <f t="shared" si="323"/>
        <v/>
      </c>
      <c r="M2982" s="49" t="str">
        <f ca="1">[1]!EM_S_MAJASSRES_NUM(B2982,$M$2,$M$1)</f>
        <v/>
      </c>
      <c r="N2982" s="45" t="str">
        <f t="shared" si="324"/>
        <v/>
      </c>
      <c r="O2982" s="37" t="str">
        <f t="shared" ca="1" si="325"/>
        <v/>
      </c>
      <c r="P2982" s="26" t="str">
        <f t="shared" si="327"/>
        <v/>
      </c>
    </row>
    <row r="2983" spans="1:16" x14ac:dyDescent="0.2">
      <c r="A2983" s="65" t="str">
        <f t="shared" ca="1" si="326"/>
        <v/>
      </c>
      <c r="B2983" s="24" t="s">
        <v>11756</v>
      </c>
      <c r="C2983" s="24" t="s">
        <v>11757</v>
      </c>
      <c r="D2983" s="58" t="str">
        <f>IFERROR([1]!EM_S_QSTM07_IS(B2983,"61",$C$1,"1")/1000000,"")</f>
        <v/>
      </c>
      <c r="E2983" s="58" t="str">
        <f>IFERROR([1]!EM_S_PERFORMANCEEXPRESS_PERFEXNETPROFITTOSHAREHOLDER(B2983,$C$1)/1000000,"")</f>
        <v/>
      </c>
      <c r="F2983" s="58" t="str">
        <f>IFERROR([1]!EM_S_PROFITNOTICE_FORECASTT(B2983,$C$1)/1000000,"")</f>
        <v/>
      </c>
      <c r="G2983" s="58" t="str">
        <f>IFERROR([1]!EM_S_PROFITNOTICE_FORECASTL(B2983,$C$1)/1000000,"")</f>
        <v/>
      </c>
      <c r="H2983" s="58" t="str">
        <f t="shared" si="322"/>
        <v/>
      </c>
      <c r="I2983" s="59">
        <f>IFERROR([1]!EM_S_STM07_IS(B2983,"61",$I$2,"1")/1000000,"")</f>
        <v>49.857917999999998</v>
      </c>
      <c r="J2983" s="60" t="str">
        <f t="shared" si="328"/>
        <v/>
      </c>
      <c r="K2983" s="58">
        <f>IFERROR([1]!EM_S_QSTM07_IS(B2983,"61",$K$2,"1")/1000000,"")</f>
        <v>59.064560799999995</v>
      </c>
      <c r="L2983" s="54" t="str">
        <f t="shared" si="323"/>
        <v/>
      </c>
      <c r="M2983" s="49" t="str">
        <f ca="1">[1]!EM_S_MAJASSRES_NUM(B2983,$M$2,$M$1)</f>
        <v/>
      </c>
      <c r="N2983" s="45" t="str">
        <f t="shared" si="324"/>
        <v/>
      </c>
      <c r="O2983" s="37" t="str">
        <f t="shared" ca="1" si="325"/>
        <v/>
      </c>
      <c r="P2983" s="26" t="str">
        <f t="shared" si="327"/>
        <v/>
      </c>
    </row>
    <row r="2984" spans="1:16" x14ac:dyDescent="0.2">
      <c r="A2984" s="65" t="str">
        <f t="shared" ca="1" si="326"/>
        <v/>
      </c>
      <c r="B2984" s="24" t="s">
        <v>11758</v>
      </c>
      <c r="C2984" s="24" t="s">
        <v>11759</v>
      </c>
      <c r="D2984" s="58" t="str">
        <f>IFERROR([1]!EM_S_QSTM07_IS(B2984,"61",$C$1,"1")/1000000,"")</f>
        <v/>
      </c>
      <c r="E2984" s="58" t="str">
        <f>IFERROR([1]!EM_S_PERFORMANCEEXPRESS_PERFEXNETPROFITTOSHAREHOLDER(B2984,$C$1)/1000000,"")</f>
        <v/>
      </c>
      <c r="F2984" s="58" t="str">
        <f>IFERROR([1]!EM_S_PROFITNOTICE_FORECASTT(B2984,$C$1)/1000000,"")</f>
        <v/>
      </c>
      <c r="G2984" s="58" t="str">
        <f>IFERROR([1]!EM_S_PROFITNOTICE_FORECASTL(B2984,$C$1)/1000000,"")</f>
        <v/>
      </c>
      <c r="H2984" s="58" t="str">
        <f t="shared" si="322"/>
        <v/>
      </c>
      <c r="I2984" s="59">
        <f>IFERROR([1]!EM_S_STM07_IS(B2984,"61",$I$2,"1")/1000000,"")</f>
        <v>29.042983879999998</v>
      </c>
      <c r="J2984" s="60" t="str">
        <f t="shared" si="328"/>
        <v/>
      </c>
      <c r="K2984" s="58">
        <f>IFERROR([1]!EM_S_QSTM07_IS(B2984,"61",$K$2,"1")/1000000,"")</f>
        <v>30.637046980000001</v>
      </c>
      <c r="L2984" s="54" t="str">
        <f t="shared" si="323"/>
        <v/>
      </c>
      <c r="M2984" s="49" t="str">
        <f ca="1">[1]!EM_S_MAJASSRES_NUM(B2984,$M$2,$M$1)</f>
        <v/>
      </c>
      <c r="N2984" s="45" t="str">
        <f t="shared" si="324"/>
        <v/>
      </c>
      <c r="O2984" s="37" t="str">
        <f t="shared" ca="1" si="325"/>
        <v/>
      </c>
      <c r="P2984" s="26" t="str">
        <f t="shared" si="327"/>
        <v/>
      </c>
    </row>
    <row r="2985" spans="1:16" x14ac:dyDescent="0.2">
      <c r="A2985" s="65" t="str">
        <f t="shared" ca="1" si="326"/>
        <v/>
      </c>
      <c r="B2985" s="24" t="s">
        <v>11760</v>
      </c>
      <c r="C2985" s="24" t="s">
        <v>11761</v>
      </c>
      <c r="D2985" s="58" t="str">
        <f>IFERROR([1]!EM_S_QSTM07_IS(B2985,"61",$C$1,"1")/1000000,"")</f>
        <v/>
      </c>
      <c r="E2985" s="58" t="str">
        <f>IFERROR([1]!EM_S_PERFORMANCEEXPRESS_PERFEXNETPROFITTOSHAREHOLDER(B2985,$C$1)/1000000,"")</f>
        <v/>
      </c>
      <c r="F2985" s="58" t="str">
        <f>IFERROR([1]!EM_S_PROFITNOTICE_FORECASTT(B2985,$C$1)/1000000,"")</f>
        <v/>
      </c>
      <c r="G2985" s="58" t="str">
        <f>IFERROR([1]!EM_S_PROFITNOTICE_FORECASTL(B2985,$C$1)/1000000,"")</f>
        <v/>
      </c>
      <c r="H2985" s="58" t="str">
        <f t="shared" si="322"/>
        <v/>
      </c>
      <c r="I2985" s="59">
        <f>IFERROR([1]!EM_S_STM07_IS(B2985,"61",$I$2,"1")/1000000,"")</f>
        <v>111.86465159000001</v>
      </c>
      <c r="J2985" s="60" t="str">
        <f t="shared" si="328"/>
        <v/>
      </c>
      <c r="K2985" s="58">
        <f>IFERROR([1]!EM_S_QSTM07_IS(B2985,"61",$K$2,"1")/1000000,"")</f>
        <v>30.144951429999999</v>
      </c>
      <c r="L2985" s="54" t="str">
        <f t="shared" si="323"/>
        <v/>
      </c>
      <c r="M2985" s="49" t="str">
        <f ca="1">[1]!EM_S_MAJASSRES_NUM(B2985,$M$2,$M$1)</f>
        <v/>
      </c>
      <c r="N2985" s="45" t="str">
        <f t="shared" si="324"/>
        <v/>
      </c>
      <c r="O2985" s="37" t="str">
        <f t="shared" ca="1" si="325"/>
        <v/>
      </c>
      <c r="P2985" s="26" t="str">
        <f t="shared" si="327"/>
        <v/>
      </c>
    </row>
    <row r="2986" spans="1:16" x14ac:dyDescent="0.2">
      <c r="A2986" s="65" t="str">
        <f t="shared" ca="1" si="326"/>
        <v/>
      </c>
      <c r="B2986" s="24" t="s">
        <v>11762</v>
      </c>
      <c r="C2986" s="24" t="s">
        <v>11763</v>
      </c>
      <c r="D2986" s="58" t="str">
        <f>IFERROR([1]!EM_S_QSTM07_IS(B2986,"61",$C$1,"1")/1000000,"")</f>
        <v/>
      </c>
      <c r="E2986" s="58" t="str">
        <f>IFERROR([1]!EM_S_PERFORMANCEEXPRESS_PERFEXNETPROFITTOSHAREHOLDER(B2986,$C$1)/1000000,"")</f>
        <v/>
      </c>
      <c r="F2986" s="58" t="str">
        <f>IFERROR([1]!EM_S_PROFITNOTICE_FORECASTT(B2986,$C$1)/1000000,"")</f>
        <v/>
      </c>
      <c r="G2986" s="58" t="str">
        <f>IFERROR([1]!EM_S_PROFITNOTICE_FORECASTL(B2986,$C$1)/1000000,"")</f>
        <v/>
      </c>
      <c r="H2986" s="58" t="str">
        <f t="shared" si="322"/>
        <v/>
      </c>
      <c r="I2986" s="59">
        <f>IFERROR([1]!EM_S_STM07_IS(B2986,"61",$I$2,"1")/1000000,"")</f>
        <v>52.500751009999995</v>
      </c>
      <c r="J2986" s="60" t="str">
        <f t="shared" si="328"/>
        <v/>
      </c>
      <c r="K2986" s="58">
        <f>IFERROR([1]!EM_S_QSTM07_IS(B2986,"61",$K$2,"1")/1000000,"")</f>
        <v>-15.945550019999999</v>
      </c>
      <c r="L2986" s="54" t="str">
        <f t="shared" si="323"/>
        <v/>
      </c>
      <c r="M2986" s="49" t="str">
        <f ca="1">[1]!EM_S_MAJASSRES_NUM(B2986,$M$2,$M$1)</f>
        <v/>
      </c>
      <c r="N2986" s="45" t="str">
        <f t="shared" si="324"/>
        <v/>
      </c>
      <c r="O2986" s="37" t="str">
        <f t="shared" ca="1" si="325"/>
        <v/>
      </c>
      <c r="P2986" s="26" t="str">
        <f t="shared" si="327"/>
        <v/>
      </c>
    </row>
    <row r="2987" spans="1:16" x14ac:dyDescent="0.2">
      <c r="A2987" s="65" t="str">
        <f t="shared" ca="1" si="326"/>
        <v/>
      </c>
      <c r="B2987" s="24" t="s">
        <v>11764</v>
      </c>
      <c r="C2987" s="24" t="s">
        <v>11765</v>
      </c>
      <c r="D2987" s="58" t="str">
        <f>IFERROR([1]!EM_S_QSTM07_IS(B2987,"61",$C$1,"1")/1000000,"")</f>
        <v/>
      </c>
      <c r="E2987" s="58" t="str">
        <f>IFERROR([1]!EM_S_PERFORMANCEEXPRESS_PERFEXNETPROFITTOSHAREHOLDER(B2987,$C$1)/1000000,"")</f>
        <v/>
      </c>
      <c r="F2987" s="58" t="str">
        <f>IFERROR([1]!EM_S_PROFITNOTICE_FORECASTT(B2987,$C$1)/1000000,"")</f>
        <v/>
      </c>
      <c r="G2987" s="58" t="str">
        <f>IFERROR([1]!EM_S_PROFITNOTICE_FORECASTL(B2987,$C$1)/1000000,"")</f>
        <v/>
      </c>
      <c r="H2987" s="58" t="str">
        <f t="shared" si="322"/>
        <v/>
      </c>
      <c r="I2987" s="59">
        <f>IFERROR([1]!EM_S_STM07_IS(B2987,"61",$I$2,"1")/1000000,"")</f>
        <v>94.697039700000005</v>
      </c>
      <c r="J2987" s="60" t="str">
        <f t="shared" si="328"/>
        <v/>
      </c>
      <c r="K2987" s="58">
        <f>IFERROR([1]!EM_S_QSTM07_IS(B2987,"61",$K$2,"1")/1000000,"")</f>
        <v>7.0175651700000001</v>
      </c>
      <c r="L2987" s="54" t="str">
        <f t="shared" si="323"/>
        <v/>
      </c>
      <c r="M2987" s="49" t="str">
        <f ca="1">[1]!EM_S_MAJASSRES_NUM(B2987,$M$2,$M$1)</f>
        <v/>
      </c>
      <c r="N2987" s="45">
        <f t="shared" si="324"/>
        <v>1</v>
      </c>
      <c r="O2987" s="37" t="str">
        <f t="shared" ca="1" si="325"/>
        <v/>
      </c>
      <c r="P2987" s="26" t="str">
        <f t="shared" si="327"/>
        <v/>
      </c>
    </row>
    <row r="2988" spans="1:16" x14ac:dyDescent="0.2">
      <c r="A2988" s="65" t="str">
        <f t="shared" ca="1" si="326"/>
        <v/>
      </c>
      <c r="B2988" s="24" t="s">
        <v>11766</v>
      </c>
      <c r="C2988" s="24" t="s">
        <v>11767</v>
      </c>
      <c r="D2988" s="58" t="str">
        <f>IFERROR([1]!EM_S_QSTM07_IS(B2988,"61",$C$1,"1")/1000000,"")</f>
        <v/>
      </c>
      <c r="E2988" s="58" t="str">
        <f>IFERROR([1]!EM_S_PERFORMANCEEXPRESS_PERFEXNETPROFITTOSHAREHOLDER(B2988,$C$1)/1000000,"")</f>
        <v/>
      </c>
      <c r="F2988" s="58" t="str">
        <f>IFERROR([1]!EM_S_PROFITNOTICE_FORECASTT(B2988,$C$1)/1000000,"")</f>
        <v/>
      </c>
      <c r="G2988" s="58" t="str">
        <f>IFERROR([1]!EM_S_PROFITNOTICE_FORECASTL(B2988,$C$1)/1000000,"")</f>
        <v/>
      </c>
      <c r="H2988" s="58" t="str">
        <f t="shared" si="322"/>
        <v/>
      </c>
      <c r="I2988" s="59">
        <f>IFERROR([1]!EM_S_STM07_IS(B2988,"61",$I$2,"1")/1000000,"")</f>
        <v>11.17602222</v>
      </c>
      <c r="J2988" s="60" t="str">
        <f t="shared" si="328"/>
        <v/>
      </c>
      <c r="K2988" s="58">
        <f>IFERROR([1]!EM_S_QSTM07_IS(B2988,"61",$K$2,"1")/1000000,"")</f>
        <v>-217.15426388999998</v>
      </c>
      <c r="L2988" s="54" t="str">
        <f t="shared" si="323"/>
        <v/>
      </c>
      <c r="M2988" s="49" t="str">
        <f ca="1">[1]!EM_S_MAJASSRES_NUM(B2988,$M$2,$M$1)</f>
        <v/>
      </c>
      <c r="N2988" s="45" t="str">
        <f t="shared" si="324"/>
        <v/>
      </c>
      <c r="O2988" s="37" t="str">
        <f t="shared" ca="1" si="325"/>
        <v/>
      </c>
      <c r="P2988" s="26" t="str">
        <f t="shared" si="327"/>
        <v/>
      </c>
    </row>
    <row r="2989" spans="1:16" x14ac:dyDescent="0.2">
      <c r="A2989" s="65" t="str">
        <f t="shared" ca="1" si="326"/>
        <v/>
      </c>
      <c r="B2989" s="24" t="s">
        <v>11768</v>
      </c>
      <c r="C2989" s="24" t="s">
        <v>11769</v>
      </c>
      <c r="D2989" s="58" t="str">
        <f>IFERROR([1]!EM_S_QSTM07_IS(B2989,"61",$C$1,"1")/1000000,"")</f>
        <v/>
      </c>
      <c r="E2989" s="58" t="str">
        <f>IFERROR([1]!EM_S_PERFORMANCEEXPRESS_PERFEXNETPROFITTOSHAREHOLDER(B2989,$C$1)/1000000,"")</f>
        <v/>
      </c>
      <c r="F2989" s="58" t="str">
        <f>IFERROR([1]!EM_S_PROFITNOTICE_FORECASTT(B2989,$C$1)/1000000,"")</f>
        <v/>
      </c>
      <c r="G2989" s="58" t="str">
        <f>IFERROR([1]!EM_S_PROFITNOTICE_FORECASTL(B2989,$C$1)/1000000,"")</f>
        <v/>
      </c>
      <c r="H2989" s="58" t="str">
        <f t="shared" si="322"/>
        <v/>
      </c>
      <c r="I2989" s="59">
        <f>IFERROR([1]!EM_S_STM07_IS(B2989,"61",$I$2,"1")/1000000,"")</f>
        <v>-38.382541420000003</v>
      </c>
      <c r="J2989" s="60" t="str">
        <f t="shared" si="328"/>
        <v/>
      </c>
      <c r="K2989" s="58">
        <f>IFERROR([1]!EM_S_QSTM07_IS(B2989,"61",$K$2,"1")/1000000,"")</f>
        <v>-4.0460865000000004</v>
      </c>
      <c r="L2989" s="54" t="str">
        <f t="shared" si="323"/>
        <v/>
      </c>
      <c r="M2989" s="49" t="str">
        <f ca="1">[1]!EM_S_MAJASSRES_NUM(B2989,$M$2,$M$1)</f>
        <v/>
      </c>
      <c r="N2989" s="45">
        <f t="shared" si="324"/>
        <v>1</v>
      </c>
      <c r="O2989" s="37" t="str">
        <f t="shared" ca="1" si="325"/>
        <v/>
      </c>
      <c r="P2989" s="26" t="str">
        <f t="shared" si="327"/>
        <v/>
      </c>
    </row>
    <row r="2990" spans="1:16" x14ac:dyDescent="0.2">
      <c r="A2990" s="65" t="str">
        <f t="shared" ca="1" si="326"/>
        <v/>
      </c>
      <c r="B2990" s="24" t="s">
        <v>11770</v>
      </c>
      <c r="C2990" s="24" t="s">
        <v>11771</v>
      </c>
      <c r="D2990" s="58" t="str">
        <f>IFERROR([1]!EM_S_QSTM07_IS(B2990,"61",$C$1,"1")/1000000,"")</f>
        <v/>
      </c>
      <c r="E2990" s="58" t="str">
        <f>IFERROR([1]!EM_S_PERFORMANCEEXPRESS_PERFEXNETPROFITTOSHAREHOLDER(B2990,$C$1)/1000000,"")</f>
        <v/>
      </c>
      <c r="F2990" s="58" t="str">
        <f>IFERROR([1]!EM_S_PROFITNOTICE_FORECASTT(B2990,$C$1)/1000000,"")</f>
        <v/>
      </c>
      <c r="G2990" s="58" t="str">
        <f>IFERROR([1]!EM_S_PROFITNOTICE_FORECASTL(B2990,$C$1)/1000000,"")</f>
        <v/>
      </c>
      <c r="H2990" s="58" t="str">
        <f t="shared" si="322"/>
        <v/>
      </c>
      <c r="I2990" s="59">
        <f>IFERROR([1]!EM_S_STM07_IS(B2990,"61",$I$2,"1")/1000000,"")</f>
        <v>612.30101149999996</v>
      </c>
      <c r="J2990" s="60" t="str">
        <f t="shared" si="328"/>
        <v/>
      </c>
      <c r="K2990" s="58">
        <f>IFERROR([1]!EM_S_QSTM07_IS(B2990,"61",$K$2,"1")/1000000,"")</f>
        <v>233.57939899000002</v>
      </c>
      <c r="L2990" s="54" t="str">
        <f t="shared" si="323"/>
        <v/>
      </c>
      <c r="M2990" s="49" t="str">
        <f ca="1">[1]!EM_S_MAJASSRES_NUM(B2990,$M$2,$M$1)</f>
        <v/>
      </c>
      <c r="N2990" s="45" t="str">
        <f t="shared" si="324"/>
        <v/>
      </c>
      <c r="O2990" s="37" t="str">
        <f t="shared" ca="1" si="325"/>
        <v/>
      </c>
      <c r="P2990" s="26" t="str">
        <f t="shared" si="327"/>
        <v/>
      </c>
    </row>
    <row r="2991" spans="1:16" x14ac:dyDescent="0.2">
      <c r="A2991" s="65" t="str">
        <f t="shared" ca="1" si="326"/>
        <v/>
      </c>
      <c r="B2991" s="24" t="s">
        <v>11772</v>
      </c>
      <c r="C2991" s="24" t="s">
        <v>11773</v>
      </c>
      <c r="D2991" s="58" t="str">
        <f>IFERROR([1]!EM_S_QSTM07_IS(B2991,"61",$C$1,"1")/1000000,"")</f>
        <v/>
      </c>
      <c r="E2991" s="58" t="str">
        <f>IFERROR([1]!EM_S_PERFORMANCEEXPRESS_PERFEXNETPROFITTOSHAREHOLDER(B2991,$C$1)/1000000,"")</f>
        <v/>
      </c>
      <c r="F2991" s="58" t="str">
        <f>IFERROR([1]!EM_S_PROFITNOTICE_FORECASTT(B2991,$C$1)/1000000,"")</f>
        <v/>
      </c>
      <c r="G2991" s="58" t="str">
        <f>IFERROR([1]!EM_S_PROFITNOTICE_FORECASTL(B2991,$C$1)/1000000,"")</f>
        <v/>
      </c>
      <c r="H2991" s="58" t="str">
        <f t="shared" si="322"/>
        <v/>
      </c>
      <c r="I2991" s="59">
        <f>IFERROR([1]!EM_S_STM07_IS(B2991,"61",$I$2,"1")/1000000,"")</f>
        <v>90.16739437999999</v>
      </c>
      <c r="J2991" s="60" t="str">
        <f t="shared" si="328"/>
        <v/>
      </c>
      <c r="K2991" s="58">
        <f>IFERROR([1]!EM_S_QSTM07_IS(B2991,"61",$K$2,"1")/1000000,"")</f>
        <v>54.776329140000001</v>
      </c>
      <c r="L2991" s="54" t="str">
        <f t="shared" si="323"/>
        <v/>
      </c>
      <c r="M2991" s="49" t="str">
        <f ca="1">[1]!EM_S_MAJASSRES_NUM(B2991,$M$2,$M$1)</f>
        <v/>
      </c>
      <c r="N2991" s="45" t="str">
        <f t="shared" si="324"/>
        <v/>
      </c>
      <c r="O2991" s="37" t="str">
        <f t="shared" ca="1" si="325"/>
        <v/>
      </c>
      <c r="P2991" s="26" t="str">
        <f t="shared" si="327"/>
        <v/>
      </c>
    </row>
    <row r="2992" spans="1:16" x14ac:dyDescent="0.2">
      <c r="A2992" s="65" t="str">
        <f t="shared" ca="1" si="326"/>
        <v/>
      </c>
      <c r="B2992" s="24" t="s">
        <v>11774</v>
      </c>
      <c r="C2992" s="24" t="s">
        <v>11775</v>
      </c>
      <c r="D2992" s="58" t="str">
        <f>IFERROR([1]!EM_S_QSTM07_IS(B2992,"61",$C$1,"1")/1000000,"")</f>
        <v/>
      </c>
      <c r="E2992" s="58" t="str">
        <f>IFERROR([1]!EM_S_PERFORMANCEEXPRESS_PERFEXNETPROFITTOSHAREHOLDER(B2992,$C$1)/1000000,"")</f>
        <v/>
      </c>
      <c r="F2992" s="58" t="str">
        <f>IFERROR([1]!EM_S_PROFITNOTICE_FORECASTT(B2992,$C$1)/1000000,"")</f>
        <v/>
      </c>
      <c r="G2992" s="58" t="str">
        <f>IFERROR([1]!EM_S_PROFITNOTICE_FORECASTL(B2992,$C$1)/1000000,"")</f>
        <v/>
      </c>
      <c r="H2992" s="58" t="str">
        <f t="shared" si="322"/>
        <v/>
      </c>
      <c r="I2992" s="59">
        <f>IFERROR([1]!EM_S_STM07_IS(B2992,"61",$I$2,"1")/1000000,"")</f>
        <v>419.63147211</v>
      </c>
      <c r="J2992" s="60" t="str">
        <f t="shared" si="328"/>
        <v/>
      </c>
      <c r="K2992" s="58">
        <f>IFERROR([1]!EM_S_QSTM07_IS(B2992,"61",$K$2,"1")/1000000,"")</f>
        <v>153.85079396</v>
      </c>
      <c r="L2992" s="54" t="str">
        <f t="shared" si="323"/>
        <v/>
      </c>
      <c r="M2992" s="49" t="str">
        <f ca="1">[1]!EM_S_MAJASSRES_NUM(B2992,$M$2,$M$1)</f>
        <v/>
      </c>
      <c r="N2992" s="45" t="str">
        <f t="shared" si="324"/>
        <v/>
      </c>
      <c r="O2992" s="37" t="str">
        <f t="shared" ca="1" si="325"/>
        <v/>
      </c>
      <c r="P2992" s="26" t="str">
        <f t="shared" si="327"/>
        <v/>
      </c>
    </row>
    <row r="2993" spans="1:16" x14ac:dyDescent="0.2">
      <c r="A2993" s="65" t="str">
        <f t="shared" ca="1" si="326"/>
        <v/>
      </c>
      <c r="B2993" s="24" t="s">
        <v>11776</v>
      </c>
      <c r="C2993" s="24" t="s">
        <v>11777</v>
      </c>
      <c r="D2993" s="58" t="str">
        <f>IFERROR([1]!EM_S_QSTM07_IS(B2993,"61",$C$1,"1")/1000000,"")</f>
        <v/>
      </c>
      <c r="E2993" s="58" t="str">
        <f>IFERROR([1]!EM_S_PERFORMANCEEXPRESS_PERFEXNETPROFITTOSHAREHOLDER(B2993,$C$1)/1000000,"")</f>
        <v/>
      </c>
      <c r="F2993" s="58" t="str">
        <f>IFERROR([1]!EM_S_PROFITNOTICE_FORECASTT(B2993,$C$1)/1000000,"")</f>
        <v/>
      </c>
      <c r="G2993" s="58" t="str">
        <f>IFERROR([1]!EM_S_PROFITNOTICE_FORECASTL(B2993,$C$1)/1000000,"")</f>
        <v/>
      </c>
      <c r="H2993" s="58" t="str">
        <f t="shared" si="322"/>
        <v/>
      </c>
      <c r="I2993" s="59">
        <f>IFERROR([1]!EM_S_STM07_IS(B2993,"61",$I$2,"1")/1000000,"")</f>
        <v>133.23944695</v>
      </c>
      <c r="J2993" s="60" t="str">
        <f t="shared" si="328"/>
        <v/>
      </c>
      <c r="K2993" s="58">
        <f>IFERROR([1]!EM_S_QSTM07_IS(B2993,"61",$K$2,"1")/1000000,"")</f>
        <v>33.478869699999997</v>
      </c>
      <c r="L2993" s="54" t="str">
        <f t="shared" si="323"/>
        <v/>
      </c>
      <c r="M2993" s="49" t="str">
        <f ca="1">[1]!EM_S_MAJASSRES_NUM(B2993,$M$2,$M$1)</f>
        <v/>
      </c>
      <c r="N2993" s="45" t="str">
        <f t="shared" si="324"/>
        <v/>
      </c>
      <c r="O2993" s="37" t="str">
        <f t="shared" ca="1" si="325"/>
        <v/>
      </c>
      <c r="P2993" s="26" t="str">
        <f t="shared" si="327"/>
        <v/>
      </c>
    </row>
    <row r="2994" spans="1:16" x14ac:dyDescent="0.2">
      <c r="A2994" s="65" t="str">
        <f t="shared" ca="1" si="326"/>
        <v/>
      </c>
      <c r="B2994" s="24" t="s">
        <v>11778</v>
      </c>
      <c r="C2994" s="24" t="s">
        <v>11779</v>
      </c>
      <c r="D2994" s="58" t="str">
        <f>IFERROR([1]!EM_S_QSTM07_IS(B2994,"61",$C$1,"1")/1000000,"")</f>
        <v/>
      </c>
      <c r="E2994" s="58" t="str">
        <f>IFERROR([1]!EM_S_PERFORMANCEEXPRESS_PERFEXNETPROFITTOSHAREHOLDER(B2994,$C$1)/1000000,"")</f>
        <v/>
      </c>
      <c r="F2994" s="58" t="str">
        <f>IFERROR([1]!EM_S_PROFITNOTICE_FORECASTT(B2994,$C$1)/1000000,"")</f>
        <v/>
      </c>
      <c r="G2994" s="58" t="str">
        <f>IFERROR([1]!EM_S_PROFITNOTICE_FORECASTL(B2994,$C$1)/1000000,"")</f>
        <v/>
      </c>
      <c r="H2994" s="58" t="str">
        <f t="shared" si="322"/>
        <v/>
      </c>
      <c r="I2994" s="59">
        <f>IFERROR([1]!EM_S_STM07_IS(B2994,"61",$I$2,"1")/1000000,"")</f>
        <v>34.68924011</v>
      </c>
      <c r="J2994" s="60" t="str">
        <f t="shared" si="328"/>
        <v/>
      </c>
      <c r="K2994" s="58">
        <f>IFERROR([1]!EM_S_QSTM07_IS(B2994,"61",$K$2,"1")/1000000,"")</f>
        <v>11.931987169999999</v>
      </c>
      <c r="L2994" s="54" t="str">
        <f t="shared" si="323"/>
        <v/>
      </c>
      <c r="M2994" s="49" t="str">
        <f ca="1">[1]!EM_S_MAJASSRES_NUM(B2994,$M$2,$M$1)</f>
        <v/>
      </c>
      <c r="N2994" s="45" t="str">
        <f t="shared" si="324"/>
        <v/>
      </c>
      <c r="O2994" s="37" t="str">
        <f t="shared" ca="1" si="325"/>
        <v/>
      </c>
      <c r="P2994" s="26" t="str">
        <f t="shared" si="327"/>
        <v/>
      </c>
    </row>
    <row r="2995" spans="1:16" x14ac:dyDescent="0.2">
      <c r="A2995" s="65" t="str">
        <f t="shared" ca="1" si="326"/>
        <v/>
      </c>
      <c r="B2995" s="24" t="s">
        <v>11780</v>
      </c>
      <c r="C2995" s="24" t="s">
        <v>11781</v>
      </c>
      <c r="D2995" s="58" t="str">
        <f>IFERROR([1]!EM_S_QSTM07_IS(B2995,"61",$C$1,"1")/1000000,"")</f>
        <v/>
      </c>
      <c r="E2995" s="58" t="str">
        <f>IFERROR([1]!EM_S_PERFORMANCEEXPRESS_PERFEXNETPROFITTOSHAREHOLDER(B2995,$C$1)/1000000,"")</f>
        <v/>
      </c>
      <c r="F2995" s="58" t="str">
        <f>IFERROR([1]!EM_S_PROFITNOTICE_FORECASTT(B2995,$C$1)/1000000,"")</f>
        <v/>
      </c>
      <c r="G2995" s="58" t="str">
        <f>IFERROR([1]!EM_S_PROFITNOTICE_FORECASTL(B2995,$C$1)/1000000,"")</f>
        <v/>
      </c>
      <c r="H2995" s="58" t="str">
        <f t="shared" si="322"/>
        <v/>
      </c>
      <c r="I2995" s="59">
        <f>IFERROR([1]!EM_S_STM07_IS(B2995,"61",$I$2,"1")/1000000,"")</f>
        <v>27.56091155</v>
      </c>
      <c r="J2995" s="60" t="str">
        <f t="shared" si="328"/>
        <v/>
      </c>
      <c r="K2995" s="58">
        <f>IFERROR([1]!EM_S_QSTM07_IS(B2995,"61",$K$2,"1")/1000000,"")</f>
        <v>10.308693910000001</v>
      </c>
      <c r="L2995" s="54" t="str">
        <f t="shared" si="323"/>
        <v/>
      </c>
      <c r="M2995" s="49" t="str">
        <f ca="1">[1]!EM_S_MAJASSRES_NUM(B2995,$M$2,$M$1)</f>
        <v/>
      </c>
      <c r="N2995" s="45" t="str">
        <f t="shared" si="324"/>
        <v/>
      </c>
      <c r="O2995" s="37" t="str">
        <f t="shared" ca="1" si="325"/>
        <v/>
      </c>
      <c r="P2995" s="26" t="str">
        <f t="shared" si="327"/>
        <v/>
      </c>
    </row>
    <row r="2996" spans="1:16" x14ac:dyDescent="0.2">
      <c r="A2996" s="65" t="str">
        <f t="shared" ca="1" si="326"/>
        <v/>
      </c>
      <c r="B2996" s="24" t="s">
        <v>11782</v>
      </c>
      <c r="C2996" s="24" t="s">
        <v>11783</v>
      </c>
      <c r="D2996" s="58" t="str">
        <f>IFERROR([1]!EM_S_QSTM07_IS(B2996,"61",$C$1,"1")/1000000,"")</f>
        <v/>
      </c>
      <c r="E2996" s="58" t="str">
        <f>IFERROR([1]!EM_S_PERFORMANCEEXPRESS_PERFEXNETPROFITTOSHAREHOLDER(B2996,$C$1)/1000000,"")</f>
        <v/>
      </c>
      <c r="F2996" s="58">
        <f>IFERROR([1]!EM_S_PROFITNOTICE_FORECASTT(B2996,$C$1)/1000000,"")</f>
        <v>166.0642</v>
      </c>
      <c r="G2996" s="58">
        <f>IFERROR([1]!EM_S_PROFITNOTICE_FORECASTL(B2996,$C$1)/1000000,"")</f>
        <v>135.8707</v>
      </c>
      <c r="H2996" s="58">
        <f t="shared" si="322"/>
        <v>150.96744999999999</v>
      </c>
      <c r="I2996" s="59" t="str">
        <f>IFERROR([1]!EM_S_STM07_IS(B2996,"61",$I$2,"1")/1000000,"")</f>
        <v/>
      </c>
      <c r="J2996" s="60" t="str">
        <f t="shared" si="328"/>
        <v/>
      </c>
      <c r="K2996" s="58" t="str">
        <f>IFERROR([1]!EM_S_QSTM07_IS(B2996,"61",$K$2,"1")/1000000,"")</f>
        <v/>
      </c>
      <c r="L2996" s="54" t="str">
        <f t="shared" si="323"/>
        <v/>
      </c>
      <c r="M2996" s="49" t="str">
        <f ca="1">[1]!EM_S_MAJASSRES_NUM(B2996,$M$2,$M$1)</f>
        <v/>
      </c>
      <c r="N2996" s="45" t="str">
        <f t="shared" si="324"/>
        <v/>
      </c>
      <c r="O2996" s="37" t="str">
        <f t="shared" ca="1" si="325"/>
        <v/>
      </c>
      <c r="P2996" s="26" t="str">
        <f t="shared" si="327"/>
        <v>预告</v>
      </c>
    </row>
    <row r="2997" spans="1:16" x14ac:dyDescent="0.2">
      <c r="A2997" s="65" t="str">
        <f t="shared" ca="1" si="326"/>
        <v/>
      </c>
      <c r="B2997" s="24" t="s">
        <v>11784</v>
      </c>
      <c r="C2997" s="24" t="s">
        <v>11785</v>
      </c>
      <c r="D2997" s="58" t="str">
        <f>IFERROR([1]!EM_S_QSTM07_IS(B2997,"61",$C$1,"1")/1000000,"")</f>
        <v/>
      </c>
      <c r="E2997" s="58" t="str">
        <f>IFERROR([1]!EM_S_PERFORMANCEEXPRESS_PERFEXNETPROFITTOSHAREHOLDER(B2997,$C$1)/1000000,"")</f>
        <v/>
      </c>
      <c r="F2997" s="58" t="str">
        <f>IFERROR([1]!EM_S_PROFITNOTICE_FORECASTT(B2997,$C$1)/1000000,"")</f>
        <v/>
      </c>
      <c r="G2997" s="58" t="str">
        <f>IFERROR([1]!EM_S_PROFITNOTICE_FORECASTL(B2997,$C$1)/1000000,"")</f>
        <v/>
      </c>
      <c r="H2997" s="58" t="str">
        <f t="shared" si="322"/>
        <v/>
      </c>
      <c r="I2997" s="59">
        <f>IFERROR([1]!EM_S_STM07_IS(B2997,"61",$I$2,"1")/1000000,"")</f>
        <v>31.632097179999999</v>
      </c>
      <c r="J2997" s="60" t="str">
        <f t="shared" si="328"/>
        <v/>
      </c>
      <c r="K2997" s="58">
        <f>IFERROR([1]!EM_S_QSTM07_IS(B2997,"61",$K$2,"1")/1000000,"")</f>
        <v>12.488728890000001</v>
      </c>
      <c r="L2997" s="54" t="str">
        <f t="shared" si="323"/>
        <v/>
      </c>
      <c r="M2997" s="49" t="str">
        <f ca="1">[1]!EM_S_MAJASSRES_NUM(B2997,$M$2,$M$1)</f>
        <v/>
      </c>
      <c r="N2997" s="45" t="str">
        <f t="shared" si="324"/>
        <v/>
      </c>
      <c r="O2997" s="37" t="str">
        <f t="shared" ca="1" si="325"/>
        <v/>
      </c>
      <c r="P2997" s="26" t="str">
        <f t="shared" si="327"/>
        <v/>
      </c>
    </row>
    <row r="2998" spans="1:16" x14ac:dyDescent="0.2">
      <c r="A2998" s="65" t="str">
        <f t="shared" ca="1" si="326"/>
        <v/>
      </c>
      <c r="B2998" s="24" t="s">
        <v>11786</v>
      </c>
      <c r="C2998" s="24" t="s">
        <v>11787</v>
      </c>
      <c r="D2998" s="58" t="str">
        <f>IFERROR([1]!EM_S_QSTM07_IS(B2998,"61",$C$1,"1")/1000000,"")</f>
        <v/>
      </c>
      <c r="E2998" s="58" t="str">
        <f>IFERROR([1]!EM_S_PERFORMANCEEXPRESS_PERFEXNETPROFITTOSHAREHOLDER(B2998,$C$1)/1000000,"")</f>
        <v/>
      </c>
      <c r="F2998" s="58" t="str">
        <f>IFERROR([1]!EM_S_PROFITNOTICE_FORECASTT(B2998,$C$1)/1000000,"")</f>
        <v/>
      </c>
      <c r="G2998" s="58" t="str">
        <f>IFERROR([1]!EM_S_PROFITNOTICE_FORECASTL(B2998,$C$1)/1000000,"")</f>
        <v/>
      </c>
      <c r="H2998" s="58" t="str">
        <f t="shared" si="322"/>
        <v/>
      </c>
      <c r="I2998" s="59">
        <f>IFERROR([1]!EM_S_STM07_IS(B2998,"61",$I$2,"1")/1000000,"")</f>
        <v>47.872410760000001</v>
      </c>
      <c r="J2998" s="60" t="str">
        <f t="shared" si="328"/>
        <v/>
      </c>
      <c r="K2998" s="58">
        <f>IFERROR([1]!EM_S_QSTM07_IS(B2998,"61",$K$2,"1")/1000000,"")</f>
        <v>10.56340911</v>
      </c>
      <c r="L2998" s="54" t="str">
        <f t="shared" si="323"/>
        <v/>
      </c>
      <c r="M2998" s="49" t="str">
        <f ca="1">[1]!EM_S_MAJASSRES_NUM(B2998,$M$2,$M$1)</f>
        <v/>
      </c>
      <c r="N2998" s="45" t="str">
        <f t="shared" si="324"/>
        <v/>
      </c>
      <c r="O2998" s="37" t="str">
        <f t="shared" ca="1" si="325"/>
        <v/>
      </c>
      <c r="P2998" s="26" t="str">
        <f t="shared" si="327"/>
        <v/>
      </c>
    </row>
    <row r="2999" spans="1:16" x14ac:dyDescent="0.2">
      <c r="A2999" s="65" t="str">
        <f t="shared" ca="1" si="326"/>
        <v/>
      </c>
      <c r="B2999" s="24" t="s">
        <v>11788</v>
      </c>
      <c r="C2999" s="24" t="s">
        <v>11789</v>
      </c>
      <c r="D2999" s="58" t="str">
        <f>IFERROR([1]!EM_S_QSTM07_IS(B2999,"61",$C$1,"1")/1000000,"")</f>
        <v/>
      </c>
      <c r="E2999" s="58" t="str">
        <f>IFERROR([1]!EM_S_PERFORMANCEEXPRESS_PERFEXNETPROFITTOSHAREHOLDER(B2999,$C$1)/1000000,"")</f>
        <v/>
      </c>
      <c r="F2999" s="58" t="str">
        <f>IFERROR([1]!EM_S_PROFITNOTICE_FORECASTT(B2999,$C$1)/1000000,"")</f>
        <v/>
      </c>
      <c r="G2999" s="58" t="str">
        <f>IFERROR([1]!EM_S_PROFITNOTICE_FORECASTL(B2999,$C$1)/1000000,"")</f>
        <v/>
      </c>
      <c r="H2999" s="58" t="str">
        <f t="shared" si="322"/>
        <v/>
      </c>
      <c r="I2999" s="59">
        <f>IFERROR([1]!EM_S_STM07_IS(B2999,"61",$I$2,"1")/1000000,"")</f>
        <v>49.588703729999999</v>
      </c>
      <c r="J2999" s="60" t="str">
        <f t="shared" si="328"/>
        <v/>
      </c>
      <c r="K2999" s="58">
        <f>IFERROR([1]!EM_S_QSTM07_IS(B2999,"61",$K$2,"1")/1000000,"")</f>
        <v>33.716233869999996</v>
      </c>
      <c r="L2999" s="54" t="str">
        <f t="shared" si="323"/>
        <v/>
      </c>
      <c r="M2999" s="49" t="str">
        <f ca="1">[1]!EM_S_MAJASSRES_NUM(B2999,$M$2,$M$1)</f>
        <v/>
      </c>
      <c r="N2999" s="45" t="str">
        <f t="shared" si="324"/>
        <v/>
      </c>
      <c r="O2999" s="37" t="str">
        <f t="shared" ca="1" si="325"/>
        <v/>
      </c>
      <c r="P2999" s="26" t="str">
        <f t="shared" si="327"/>
        <v/>
      </c>
    </row>
    <row r="3000" spans="1:16" x14ac:dyDescent="0.2">
      <c r="A3000" s="65">
        <f t="shared" ca="1" si="326"/>
        <v>652</v>
      </c>
      <c r="B3000" s="24" t="s">
        <v>11790</v>
      </c>
      <c r="C3000" s="24" t="s">
        <v>11791</v>
      </c>
      <c r="D3000" s="58" t="str">
        <f>IFERROR([1]!EM_S_QSTM07_IS(B3000,"61",$C$1,"1")/1000000,"")</f>
        <v/>
      </c>
      <c r="E3000" s="58" t="str">
        <f>IFERROR([1]!EM_S_PERFORMANCEEXPRESS_PERFEXNETPROFITTOSHAREHOLDER(B3000,$C$1)/1000000,"")</f>
        <v/>
      </c>
      <c r="F3000" s="58">
        <f>IFERROR([1]!EM_S_PROFITNOTICE_FORECASTT(B3000,$C$1)/1000000,"")</f>
        <v>1768.3822</v>
      </c>
      <c r="G3000" s="58">
        <f>IFERROR([1]!EM_S_PROFITNOTICE_FORECASTL(B3000,$C$1)/1000000,"")</f>
        <v>1414.7057</v>
      </c>
      <c r="H3000" s="58">
        <f t="shared" si="322"/>
        <v>1591.54395</v>
      </c>
      <c r="I3000" s="59">
        <f>IFERROR([1]!EM_S_STM07_IS(B3000,"61",$I$2,"1")/1000000,"")</f>
        <v>1258.4980627899999</v>
      </c>
      <c r="J3000" s="60">
        <f t="shared" si="328"/>
        <v>333.04588721000005</v>
      </c>
      <c r="K3000" s="58">
        <f>IFERROR([1]!EM_S_QSTM07_IS(B3000,"61",$K$2,"1")/1000000,"")</f>
        <v>644.50140575</v>
      </c>
      <c r="L3000" s="54">
        <f t="shared" si="323"/>
        <v>-0.48325033236748677</v>
      </c>
      <c r="M3000" s="49" t="str">
        <f ca="1">[1]!EM_S_MAJASSRES_NUM(B3000,$M$2,$M$1)</f>
        <v/>
      </c>
      <c r="N3000" s="45" t="str">
        <f t="shared" si="324"/>
        <v/>
      </c>
      <c r="O3000" s="37">
        <f t="shared" ca="1" si="325"/>
        <v>-0.48325033236748677</v>
      </c>
      <c r="P3000" s="26" t="str">
        <f t="shared" si="327"/>
        <v>预告</v>
      </c>
    </row>
    <row r="3001" spans="1:16" x14ac:dyDescent="0.2">
      <c r="A3001" s="65" t="str">
        <f t="shared" ca="1" si="326"/>
        <v/>
      </c>
      <c r="B3001" s="24" t="s">
        <v>11792</v>
      </c>
      <c r="C3001" s="24" t="s">
        <v>11793</v>
      </c>
      <c r="D3001" s="58" t="str">
        <f>IFERROR([1]!EM_S_QSTM07_IS(B3001,"61",$C$1,"1")/1000000,"")</f>
        <v/>
      </c>
      <c r="E3001" s="58" t="str">
        <f>IFERROR([1]!EM_S_PERFORMANCEEXPRESS_PERFEXNETPROFITTOSHAREHOLDER(B3001,$C$1)/1000000,"")</f>
        <v/>
      </c>
      <c r="F3001" s="58" t="str">
        <f>IFERROR([1]!EM_S_PROFITNOTICE_FORECASTT(B3001,$C$1)/1000000,"")</f>
        <v/>
      </c>
      <c r="G3001" s="58" t="str">
        <f>IFERROR([1]!EM_S_PROFITNOTICE_FORECASTL(B3001,$C$1)/1000000,"")</f>
        <v/>
      </c>
      <c r="H3001" s="58" t="str">
        <f t="shared" si="322"/>
        <v/>
      </c>
      <c r="I3001" s="59">
        <f>IFERROR([1]!EM_S_STM07_IS(B3001,"61",$I$2,"1")/1000000,"")</f>
        <v>8.8771526999999999</v>
      </c>
      <c r="J3001" s="60" t="str">
        <f t="shared" si="328"/>
        <v/>
      </c>
      <c r="K3001" s="58">
        <f>IFERROR([1]!EM_S_QSTM07_IS(B3001,"61",$K$2,"1")/1000000,"")</f>
        <v>43.470374909999997</v>
      </c>
      <c r="L3001" s="54" t="str">
        <f t="shared" si="323"/>
        <v/>
      </c>
      <c r="M3001" s="49" t="str">
        <f ca="1">[1]!EM_S_MAJASSRES_NUM(B3001,$M$2,$M$1)</f>
        <v/>
      </c>
      <c r="N3001" s="45" t="str">
        <f t="shared" si="324"/>
        <v/>
      </c>
      <c r="O3001" s="37" t="str">
        <f t="shared" ca="1" si="325"/>
        <v/>
      </c>
      <c r="P3001" s="26" t="str">
        <f t="shared" si="327"/>
        <v/>
      </c>
    </row>
    <row r="3002" spans="1:16" x14ac:dyDescent="0.2">
      <c r="A3002" s="65" t="str">
        <f t="shared" ca="1" si="326"/>
        <v/>
      </c>
      <c r="B3002" s="24" t="s">
        <v>11794</v>
      </c>
      <c r="C3002" s="24" t="s">
        <v>11795</v>
      </c>
      <c r="D3002" s="58" t="str">
        <f>IFERROR([1]!EM_S_QSTM07_IS(B3002,"61",$C$1,"1")/1000000,"")</f>
        <v/>
      </c>
      <c r="E3002" s="58" t="str">
        <f>IFERROR([1]!EM_S_PERFORMANCEEXPRESS_PERFEXNETPROFITTOSHAREHOLDER(B3002,$C$1)/1000000,"")</f>
        <v/>
      </c>
      <c r="F3002" s="58" t="str">
        <f>IFERROR([1]!EM_S_PROFITNOTICE_FORECASTT(B3002,$C$1)/1000000,"")</f>
        <v/>
      </c>
      <c r="G3002" s="58" t="str">
        <f>IFERROR([1]!EM_S_PROFITNOTICE_FORECASTL(B3002,$C$1)/1000000,"")</f>
        <v/>
      </c>
      <c r="H3002" s="58" t="str">
        <f t="shared" si="322"/>
        <v/>
      </c>
      <c r="I3002" s="59">
        <f>IFERROR([1]!EM_S_STM07_IS(B3002,"61",$I$2,"1")/1000000,"")</f>
        <v>68.419745280000001</v>
      </c>
      <c r="J3002" s="60" t="str">
        <f t="shared" si="328"/>
        <v/>
      </c>
      <c r="K3002" s="58">
        <f>IFERROR([1]!EM_S_QSTM07_IS(B3002,"61",$K$2,"1")/1000000,"")</f>
        <v>95.456477329999998</v>
      </c>
      <c r="L3002" s="54" t="str">
        <f t="shared" si="323"/>
        <v/>
      </c>
      <c r="M3002" s="49" t="str">
        <f ca="1">[1]!EM_S_MAJASSRES_NUM(B3002,$M$2,$M$1)</f>
        <v/>
      </c>
      <c r="N3002" s="45" t="str">
        <f t="shared" si="324"/>
        <v/>
      </c>
      <c r="O3002" s="37" t="str">
        <f t="shared" ca="1" si="325"/>
        <v/>
      </c>
      <c r="P3002" s="26" t="str">
        <f t="shared" si="327"/>
        <v/>
      </c>
    </row>
    <row r="3003" spans="1:16" x14ac:dyDescent="0.2">
      <c r="A3003" s="65" t="str">
        <f t="shared" ca="1" si="326"/>
        <v/>
      </c>
      <c r="B3003" s="24" t="s">
        <v>11796</v>
      </c>
      <c r="C3003" s="24" t="s">
        <v>11797</v>
      </c>
      <c r="D3003" s="58" t="str">
        <f>IFERROR([1]!EM_S_QSTM07_IS(B3003,"61",$C$1,"1")/1000000,"")</f>
        <v/>
      </c>
      <c r="E3003" s="58" t="str">
        <f>IFERROR([1]!EM_S_PERFORMANCEEXPRESS_PERFEXNETPROFITTOSHAREHOLDER(B3003,$C$1)/1000000,"")</f>
        <v/>
      </c>
      <c r="F3003" s="58" t="str">
        <f>IFERROR([1]!EM_S_PROFITNOTICE_FORECASTT(B3003,$C$1)/1000000,"")</f>
        <v/>
      </c>
      <c r="G3003" s="58" t="str">
        <f>IFERROR([1]!EM_S_PROFITNOTICE_FORECASTL(B3003,$C$1)/1000000,"")</f>
        <v/>
      </c>
      <c r="H3003" s="58" t="str">
        <f t="shared" si="322"/>
        <v/>
      </c>
      <c r="I3003" s="59">
        <f>IFERROR([1]!EM_S_STM07_IS(B3003,"61",$I$2,"1")/1000000,"")</f>
        <v>325.13571710000002</v>
      </c>
      <c r="J3003" s="60" t="str">
        <f t="shared" si="328"/>
        <v/>
      </c>
      <c r="K3003" s="58">
        <f>IFERROR([1]!EM_S_QSTM07_IS(B3003,"61",$K$2,"1")/1000000,"")</f>
        <v>97.507442159999997</v>
      </c>
      <c r="L3003" s="54" t="str">
        <f t="shared" si="323"/>
        <v/>
      </c>
      <c r="M3003" s="49" t="str">
        <f ca="1">[1]!EM_S_MAJASSRES_NUM(B3003,$M$2,$M$1)</f>
        <v/>
      </c>
      <c r="N3003" s="45" t="str">
        <f t="shared" si="324"/>
        <v/>
      </c>
      <c r="O3003" s="37" t="str">
        <f t="shared" ca="1" si="325"/>
        <v/>
      </c>
      <c r="P3003" s="26" t="str">
        <f t="shared" si="327"/>
        <v/>
      </c>
    </row>
    <row r="3004" spans="1:16" x14ac:dyDescent="0.2">
      <c r="A3004" s="65" t="str">
        <f t="shared" ca="1" si="326"/>
        <v/>
      </c>
      <c r="B3004" s="24" t="s">
        <v>11798</v>
      </c>
      <c r="C3004" s="24" t="s">
        <v>11799</v>
      </c>
      <c r="D3004" s="58" t="str">
        <f>IFERROR([1]!EM_S_QSTM07_IS(B3004,"61",$C$1,"1")/1000000,"")</f>
        <v/>
      </c>
      <c r="E3004" s="58" t="str">
        <f>IFERROR([1]!EM_S_PERFORMANCEEXPRESS_PERFEXNETPROFITTOSHAREHOLDER(B3004,$C$1)/1000000,"")</f>
        <v/>
      </c>
      <c r="F3004" s="58" t="str">
        <f>IFERROR([1]!EM_S_PROFITNOTICE_FORECASTT(B3004,$C$1)/1000000,"")</f>
        <v/>
      </c>
      <c r="G3004" s="58" t="str">
        <f>IFERROR([1]!EM_S_PROFITNOTICE_FORECASTL(B3004,$C$1)/1000000,"")</f>
        <v/>
      </c>
      <c r="H3004" s="58" t="str">
        <f t="shared" si="322"/>
        <v/>
      </c>
      <c r="I3004" s="59">
        <f>IFERROR([1]!EM_S_STM07_IS(B3004,"61",$I$2,"1")/1000000,"")</f>
        <v>420.15644636000002</v>
      </c>
      <c r="J3004" s="60" t="str">
        <f t="shared" si="328"/>
        <v/>
      </c>
      <c r="K3004" s="58">
        <f>IFERROR([1]!EM_S_QSTM07_IS(B3004,"61",$K$2,"1")/1000000,"")</f>
        <v>154.84981345</v>
      </c>
      <c r="L3004" s="54" t="str">
        <f t="shared" si="323"/>
        <v/>
      </c>
      <c r="M3004" s="49" t="str">
        <f ca="1">[1]!EM_S_MAJASSRES_NUM(B3004,$M$2,$M$1)</f>
        <v/>
      </c>
      <c r="N3004" s="45" t="str">
        <f t="shared" si="324"/>
        <v/>
      </c>
      <c r="O3004" s="37" t="str">
        <f t="shared" ca="1" si="325"/>
        <v/>
      </c>
      <c r="P3004" s="26" t="str">
        <f t="shared" si="327"/>
        <v/>
      </c>
    </row>
    <row r="3005" spans="1:16" x14ac:dyDescent="0.2">
      <c r="A3005" s="65" t="str">
        <f t="shared" ca="1" si="326"/>
        <v/>
      </c>
      <c r="B3005" s="24" t="s">
        <v>11800</v>
      </c>
      <c r="C3005" s="24" t="s">
        <v>11801</v>
      </c>
      <c r="D3005" s="58" t="str">
        <f>IFERROR([1]!EM_S_QSTM07_IS(B3005,"61",$C$1,"1")/1000000,"")</f>
        <v/>
      </c>
      <c r="E3005" s="58" t="str">
        <f>IFERROR([1]!EM_S_PERFORMANCEEXPRESS_PERFEXNETPROFITTOSHAREHOLDER(B3005,$C$1)/1000000,"")</f>
        <v/>
      </c>
      <c r="F3005" s="58" t="str">
        <f>IFERROR([1]!EM_S_PROFITNOTICE_FORECASTT(B3005,$C$1)/1000000,"")</f>
        <v/>
      </c>
      <c r="G3005" s="58" t="str">
        <f>IFERROR([1]!EM_S_PROFITNOTICE_FORECASTL(B3005,$C$1)/1000000,"")</f>
        <v/>
      </c>
      <c r="H3005" s="58" t="str">
        <f t="shared" si="322"/>
        <v/>
      </c>
      <c r="I3005" s="59">
        <f>IFERROR([1]!EM_S_STM07_IS(B3005,"61",$I$2,"1")/1000000,"")</f>
        <v>93.751316729999999</v>
      </c>
      <c r="J3005" s="60" t="str">
        <f t="shared" si="328"/>
        <v/>
      </c>
      <c r="K3005" s="58">
        <f>IFERROR([1]!EM_S_QSTM07_IS(B3005,"61",$K$2,"1")/1000000,"")</f>
        <v>-6.59866128</v>
      </c>
      <c r="L3005" s="54" t="str">
        <f t="shared" si="323"/>
        <v/>
      </c>
      <c r="M3005" s="49" t="str">
        <f ca="1">[1]!EM_S_MAJASSRES_NUM(B3005,$M$2,$M$1)</f>
        <v/>
      </c>
      <c r="N3005" s="45">
        <f t="shared" si="324"/>
        <v>1</v>
      </c>
      <c r="O3005" s="37" t="str">
        <f t="shared" ca="1" si="325"/>
        <v/>
      </c>
      <c r="P3005" s="26" t="str">
        <f t="shared" si="327"/>
        <v/>
      </c>
    </row>
    <row r="3006" spans="1:16" x14ac:dyDescent="0.2">
      <c r="A3006" s="65" t="str">
        <f t="shared" ca="1" si="326"/>
        <v/>
      </c>
      <c r="B3006" s="24" t="s">
        <v>11802</v>
      </c>
      <c r="C3006" s="24" t="s">
        <v>11803</v>
      </c>
      <c r="D3006" s="58" t="str">
        <f>IFERROR([1]!EM_S_QSTM07_IS(B3006,"61",$C$1,"1")/1000000,"")</f>
        <v/>
      </c>
      <c r="E3006" s="58" t="str">
        <f>IFERROR([1]!EM_S_PERFORMANCEEXPRESS_PERFEXNETPROFITTOSHAREHOLDER(B3006,$C$1)/1000000,"")</f>
        <v/>
      </c>
      <c r="F3006" s="58">
        <f>IFERROR([1]!EM_S_PROFITNOTICE_FORECASTT(B3006,$C$1)/1000000,"")</f>
        <v>124.0789</v>
      </c>
      <c r="G3006" s="58">
        <f>IFERROR([1]!EM_S_PROFITNOTICE_FORECASTL(B3006,$C$1)/1000000,"")</f>
        <v>118.9221</v>
      </c>
      <c r="H3006" s="58">
        <f t="shared" si="322"/>
        <v>121.5005</v>
      </c>
      <c r="I3006" s="59">
        <f>IFERROR([1]!EM_S_STM07_IS(B3006,"61",$I$2,"1")/1000000,"")</f>
        <v>89.277990469999992</v>
      </c>
      <c r="J3006" s="60">
        <f t="shared" si="328"/>
        <v>32.222509530000011</v>
      </c>
      <c r="K3006" s="58" t="str">
        <f>IFERROR([1]!EM_S_QSTM07_IS(B3006,"61",$K$2,"1")/1000000,"")</f>
        <v/>
      </c>
      <c r="L3006" s="54" t="str">
        <f t="shared" si="323"/>
        <v/>
      </c>
      <c r="M3006" s="49" t="str">
        <f ca="1">[1]!EM_S_MAJASSRES_NUM(B3006,$M$2,$M$1)</f>
        <v/>
      </c>
      <c r="N3006" s="45" t="str">
        <f t="shared" si="324"/>
        <v/>
      </c>
      <c r="O3006" s="37" t="str">
        <f t="shared" ca="1" si="325"/>
        <v/>
      </c>
      <c r="P3006" s="26" t="str">
        <f t="shared" si="327"/>
        <v>预告</v>
      </c>
    </row>
    <row r="3007" spans="1:16" x14ac:dyDescent="0.2">
      <c r="A3007" s="65" t="str">
        <f t="shared" ca="1" si="326"/>
        <v/>
      </c>
      <c r="B3007" s="24" t="s">
        <v>11804</v>
      </c>
      <c r="C3007" s="24" t="s">
        <v>11805</v>
      </c>
      <c r="D3007" s="58" t="str">
        <f>IFERROR([1]!EM_S_QSTM07_IS(B3007,"61",$C$1,"1")/1000000,"")</f>
        <v/>
      </c>
      <c r="E3007" s="58" t="str">
        <f>IFERROR([1]!EM_S_PERFORMANCEEXPRESS_PERFEXNETPROFITTOSHAREHOLDER(B3007,$C$1)/1000000,"")</f>
        <v/>
      </c>
      <c r="F3007" s="58" t="str">
        <f>IFERROR([1]!EM_S_PROFITNOTICE_FORECASTT(B3007,$C$1)/1000000,"")</f>
        <v/>
      </c>
      <c r="G3007" s="58" t="str">
        <f>IFERROR([1]!EM_S_PROFITNOTICE_FORECASTL(B3007,$C$1)/1000000,"")</f>
        <v/>
      </c>
      <c r="H3007" s="58" t="str">
        <f t="shared" si="322"/>
        <v/>
      </c>
      <c r="I3007" s="59">
        <f>IFERROR([1]!EM_S_STM07_IS(B3007,"61",$I$2,"1")/1000000,"")</f>
        <v>208.25132600000001</v>
      </c>
      <c r="J3007" s="60" t="str">
        <f t="shared" si="328"/>
        <v/>
      </c>
      <c r="K3007" s="58">
        <f>IFERROR([1]!EM_S_QSTM07_IS(B3007,"61",$K$2,"1")/1000000,"")</f>
        <v>76.437970000000007</v>
      </c>
      <c r="L3007" s="54" t="str">
        <f t="shared" si="323"/>
        <v/>
      </c>
      <c r="M3007" s="49" t="str">
        <f ca="1">[1]!EM_S_MAJASSRES_NUM(B3007,$M$2,$M$1)</f>
        <v/>
      </c>
      <c r="N3007" s="45" t="str">
        <f t="shared" si="324"/>
        <v/>
      </c>
      <c r="O3007" s="37" t="str">
        <f t="shared" ca="1" si="325"/>
        <v/>
      </c>
      <c r="P3007" s="26" t="str">
        <f t="shared" si="327"/>
        <v/>
      </c>
    </row>
    <row r="3008" spans="1:16" x14ac:dyDescent="0.2">
      <c r="A3008" s="65" t="str">
        <f t="shared" ca="1" si="326"/>
        <v/>
      </c>
      <c r="B3008" s="24" t="s">
        <v>11806</v>
      </c>
      <c r="C3008" s="24" t="s">
        <v>11807</v>
      </c>
      <c r="D3008" s="58" t="str">
        <f>IFERROR([1]!EM_S_QSTM07_IS(B3008,"61",$C$1,"1")/1000000,"")</f>
        <v/>
      </c>
      <c r="E3008" s="58" t="str">
        <f>IFERROR([1]!EM_S_PERFORMANCEEXPRESS_PERFEXNETPROFITTOSHAREHOLDER(B3008,$C$1)/1000000,"")</f>
        <v/>
      </c>
      <c r="F3008" s="58" t="str">
        <f>IFERROR([1]!EM_S_PROFITNOTICE_FORECASTT(B3008,$C$1)/1000000,"")</f>
        <v/>
      </c>
      <c r="G3008" s="58" t="str">
        <f>IFERROR([1]!EM_S_PROFITNOTICE_FORECASTL(B3008,$C$1)/1000000,"")</f>
        <v/>
      </c>
      <c r="H3008" s="58" t="str">
        <f t="shared" si="322"/>
        <v/>
      </c>
      <c r="I3008" s="59">
        <f>IFERROR([1]!EM_S_STM07_IS(B3008,"61",$I$2,"1")/1000000,"")</f>
        <v>1264.5426502299999</v>
      </c>
      <c r="J3008" s="60" t="str">
        <f t="shared" si="328"/>
        <v/>
      </c>
      <c r="K3008" s="58">
        <f>IFERROR([1]!EM_S_QSTM07_IS(B3008,"61",$K$2,"1")/1000000,"")</f>
        <v>75.059134599999993</v>
      </c>
      <c r="L3008" s="54" t="str">
        <f t="shared" si="323"/>
        <v/>
      </c>
      <c r="M3008" s="49" t="str">
        <f ca="1">[1]!EM_S_MAJASSRES_NUM(B3008,$M$2,$M$1)</f>
        <v/>
      </c>
      <c r="N3008" s="45" t="str">
        <f t="shared" si="324"/>
        <v/>
      </c>
      <c r="O3008" s="37" t="str">
        <f t="shared" ca="1" si="325"/>
        <v/>
      </c>
      <c r="P3008" s="26" t="str">
        <f t="shared" si="327"/>
        <v/>
      </c>
    </row>
    <row r="3009" spans="1:16" x14ac:dyDescent="0.2">
      <c r="A3009" s="65" t="str">
        <f t="shared" ca="1" si="326"/>
        <v/>
      </c>
      <c r="B3009" s="24" t="s">
        <v>11808</v>
      </c>
      <c r="C3009" s="24" t="s">
        <v>11809</v>
      </c>
      <c r="D3009" s="58" t="str">
        <f>IFERROR([1]!EM_S_QSTM07_IS(B3009,"61",$C$1,"1")/1000000,"")</f>
        <v/>
      </c>
      <c r="E3009" s="58" t="str">
        <f>IFERROR([1]!EM_S_PERFORMANCEEXPRESS_PERFEXNETPROFITTOSHAREHOLDER(B3009,$C$1)/1000000,"")</f>
        <v/>
      </c>
      <c r="F3009" s="58">
        <f>IFERROR([1]!EM_S_PROFITNOTICE_FORECASTT(B3009,$C$1)/1000000,"")</f>
        <v>123.9384</v>
      </c>
      <c r="G3009" s="58">
        <f>IFERROR([1]!EM_S_PROFITNOTICE_FORECASTL(B3009,$C$1)/1000000,"")</f>
        <v>123.9384</v>
      </c>
      <c r="H3009" s="58">
        <f t="shared" ref="H3009:H3039" si="329">IFERROR(AVERAGE(F3009:G3009),"")</f>
        <v>123.9384</v>
      </c>
      <c r="I3009" s="59">
        <f>IFERROR([1]!EM_S_STM07_IS(B3009,"61",$I$2,"1")/1000000,"")</f>
        <v>147.93021019</v>
      </c>
      <c r="J3009" s="60">
        <f t="shared" si="328"/>
        <v>-23.991810189999995</v>
      </c>
      <c r="K3009" s="58">
        <f>IFERROR([1]!EM_S_QSTM07_IS(B3009,"61",$K$2,"1")/1000000,"")</f>
        <v>-6.1820155399999894</v>
      </c>
      <c r="L3009" s="54">
        <f t="shared" ref="L3009:L3039" si="330">IFERROR(IF(J3009="","",(J3009-K3009)/ABS(K3009)),"")</f>
        <v>-2.8809042188205236</v>
      </c>
      <c r="M3009" s="49" t="str">
        <f ca="1">[1]!EM_S_MAJASSRES_NUM(B3009,$M$2,$M$1)</f>
        <v/>
      </c>
      <c r="N3009" s="45">
        <f t="shared" ref="N3009:N3039" si="331">IFERROR(IF(ABS(K3009)&lt;$N$2,1,""),"")</f>
        <v>1</v>
      </c>
      <c r="O3009" s="37" t="str">
        <f t="shared" ref="O3009:O3039" ca="1" si="332">IFERROR(IF(AND(M3009="",N3009=""),L3009,""),"")</f>
        <v/>
      </c>
      <c r="P3009" s="26" t="str">
        <f t="shared" si="327"/>
        <v>预告</v>
      </c>
    </row>
    <row r="3010" spans="1:16" x14ac:dyDescent="0.2">
      <c r="A3010" s="65" t="str">
        <f t="shared" ref="A3010:A3039" ca="1" si="333">IFERROR(RANK(O3010,$O$4:$O$3500,0),"")</f>
        <v/>
      </c>
      <c r="B3010" s="24" t="s">
        <v>11810</v>
      </c>
      <c r="C3010" s="24" t="s">
        <v>11811</v>
      </c>
      <c r="D3010" s="58" t="str">
        <f>IFERROR([1]!EM_S_QSTM07_IS(B3010,"61",$C$1,"1")/1000000,"")</f>
        <v/>
      </c>
      <c r="E3010" s="58" t="str">
        <f>IFERROR([1]!EM_S_PERFORMANCEEXPRESS_PERFEXNETPROFITTOSHAREHOLDER(B3010,$C$1)/1000000,"")</f>
        <v/>
      </c>
      <c r="F3010" s="58" t="str">
        <f>IFERROR([1]!EM_S_PROFITNOTICE_FORECASTT(B3010,$C$1)/1000000,"")</f>
        <v/>
      </c>
      <c r="G3010" s="58" t="str">
        <f>IFERROR([1]!EM_S_PROFITNOTICE_FORECASTL(B3010,$C$1)/1000000,"")</f>
        <v/>
      </c>
      <c r="H3010" s="58" t="str">
        <f t="shared" si="329"/>
        <v/>
      </c>
      <c r="I3010" s="59">
        <f>IFERROR([1]!EM_S_STM07_IS(B3010,"61",$I$2,"1")/1000000,"")</f>
        <v>49.18126504</v>
      </c>
      <c r="J3010" s="60" t="str">
        <f t="shared" si="328"/>
        <v/>
      </c>
      <c r="K3010" s="58">
        <f>IFERROR([1]!EM_S_QSTM07_IS(B3010,"61",$K$2,"1")/1000000,"")</f>
        <v>14.767183130000001</v>
      </c>
      <c r="L3010" s="54" t="str">
        <f t="shared" si="330"/>
        <v/>
      </c>
      <c r="M3010" s="49" t="str">
        <f ca="1">[1]!EM_S_MAJASSRES_NUM(B3010,$M$2,$M$1)</f>
        <v/>
      </c>
      <c r="N3010" s="45" t="str">
        <f t="shared" si="331"/>
        <v/>
      </c>
      <c r="O3010" s="37" t="str">
        <f t="shared" ca="1" si="332"/>
        <v/>
      </c>
      <c r="P3010" s="26" t="str">
        <f t="shared" si="327"/>
        <v/>
      </c>
    </row>
    <row r="3011" spans="1:16" x14ac:dyDescent="0.2">
      <c r="A3011" s="65" t="str">
        <f t="shared" ca="1" si="333"/>
        <v/>
      </c>
      <c r="B3011" s="24" t="s">
        <v>11812</v>
      </c>
      <c r="C3011" s="24" t="s">
        <v>11813</v>
      </c>
      <c r="D3011" s="58" t="str">
        <f>IFERROR([1]!EM_S_QSTM07_IS(B3011,"61",$C$1,"1")/1000000,"")</f>
        <v/>
      </c>
      <c r="E3011" s="58" t="str">
        <f>IFERROR([1]!EM_S_PERFORMANCEEXPRESS_PERFEXNETPROFITTOSHAREHOLDER(B3011,$C$1)/1000000,"")</f>
        <v/>
      </c>
      <c r="F3011" s="58" t="str">
        <f>IFERROR([1]!EM_S_PROFITNOTICE_FORECASTT(B3011,$C$1)/1000000,"")</f>
        <v/>
      </c>
      <c r="G3011" s="58" t="str">
        <f>IFERROR([1]!EM_S_PROFITNOTICE_FORECASTL(B3011,$C$1)/1000000,"")</f>
        <v/>
      </c>
      <c r="H3011" s="58" t="str">
        <f t="shared" si="329"/>
        <v/>
      </c>
      <c r="I3011" s="59">
        <f>IFERROR([1]!EM_S_STM07_IS(B3011,"61",$I$2,"1")/1000000,"")</f>
        <v>160.79185638999999</v>
      </c>
      <c r="J3011" s="60" t="str">
        <f t="shared" si="328"/>
        <v/>
      </c>
      <c r="K3011" s="58">
        <f>IFERROR([1]!EM_S_QSTM07_IS(B3011,"61",$K$2,"1")/1000000,"")</f>
        <v>110.12928698</v>
      </c>
      <c r="L3011" s="54" t="str">
        <f t="shared" si="330"/>
        <v/>
      </c>
      <c r="M3011" s="49" t="str">
        <f ca="1">[1]!EM_S_MAJASSRES_NUM(B3011,$M$2,$M$1)</f>
        <v/>
      </c>
      <c r="N3011" s="45" t="str">
        <f t="shared" si="331"/>
        <v/>
      </c>
      <c r="O3011" s="37" t="str">
        <f t="shared" ca="1" si="332"/>
        <v/>
      </c>
      <c r="P3011" s="26" t="str">
        <f t="shared" si="327"/>
        <v/>
      </c>
    </row>
    <row r="3012" spans="1:16" x14ac:dyDescent="0.2">
      <c r="A3012" s="65" t="str">
        <f t="shared" ca="1" si="333"/>
        <v/>
      </c>
      <c r="B3012" s="24" t="s">
        <v>11814</v>
      </c>
      <c r="C3012" s="24" t="s">
        <v>11815</v>
      </c>
      <c r="D3012" s="58" t="str">
        <f>IFERROR([1]!EM_S_QSTM07_IS(B3012,"61",$C$1,"1")/1000000,"")</f>
        <v/>
      </c>
      <c r="E3012" s="58" t="str">
        <f>IFERROR([1]!EM_S_PERFORMANCEEXPRESS_PERFEXNETPROFITTOSHAREHOLDER(B3012,$C$1)/1000000,"")</f>
        <v/>
      </c>
      <c r="F3012" s="58" t="str">
        <f>IFERROR([1]!EM_S_PROFITNOTICE_FORECASTT(B3012,$C$1)/1000000,"")</f>
        <v/>
      </c>
      <c r="G3012" s="58" t="str">
        <f>IFERROR([1]!EM_S_PROFITNOTICE_FORECASTL(B3012,$C$1)/1000000,"")</f>
        <v/>
      </c>
      <c r="H3012" s="58" t="str">
        <f t="shared" si="329"/>
        <v/>
      </c>
      <c r="I3012" s="59">
        <f>IFERROR([1]!EM_S_STM07_IS(B3012,"61",$I$2,"1")/1000000,"")</f>
        <v>141.63876961000003</v>
      </c>
      <c r="J3012" s="60" t="str">
        <f t="shared" si="328"/>
        <v/>
      </c>
      <c r="K3012" s="58">
        <f>IFERROR([1]!EM_S_QSTM07_IS(B3012,"61",$K$2,"1")/1000000,"")</f>
        <v>18.743989539999998</v>
      </c>
      <c r="L3012" s="54" t="str">
        <f t="shared" si="330"/>
        <v/>
      </c>
      <c r="M3012" s="49" t="str">
        <f ca="1">[1]!EM_S_MAJASSRES_NUM(B3012,$M$2,$M$1)</f>
        <v/>
      </c>
      <c r="N3012" s="45" t="str">
        <f t="shared" si="331"/>
        <v/>
      </c>
      <c r="O3012" s="37" t="str">
        <f t="shared" ca="1" si="332"/>
        <v/>
      </c>
      <c r="P3012" s="26" t="str">
        <f t="shared" ref="P3012:P3039" si="334">IFERROR(IF(D3012&lt;&gt;"","财报",IF(E3012&lt;&gt;"","快报",IF(H3012&lt;&gt;"","预告",""))),"")</f>
        <v/>
      </c>
    </row>
    <row r="3013" spans="1:16" x14ac:dyDescent="0.2">
      <c r="A3013" s="65" t="str">
        <f t="shared" ca="1" si="333"/>
        <v/>
      </c>
      <c r="B3013" s="24" t="s">
        <v>11816</v>
      </c>
      <c r="C3013" s="24" t="s">
        <v>11817</v>
      </c>
      <c r="D3013" s="58" t="str">
        <f>IFERROR([1]!EM_S_QSTM07_IS(B3013,"61",$C$1,"1")/1000000,"")</f>
        <v/>
      </c>
      <c r="E3013" s="58" t="str">
        <f>IFERROR([1]!EM_S_PERFORMANCEEXPRESS_PERFEXNETPROFITTOSHAREHOLDER(B3013,$C$1)/1000000,"")</f>
        <v/>
      </c>
      <c r="F3013" s="58" t="str">
        <f>IFERROR([1]!EM_S_PROFITNOTICE_FORECASTT(B3013,$C$1)/1000000,"")</f>
        <v/>
      </c>
      <c r="G3013" s="58" t="str">
        <f>IFERROR([1]!EM_S_PROFITNOTICE_FORECASTL(B3013,$C$1)/1000000,"")</f>
        <v/>
      </c>
      <c r="H3013" s="58" t="str">
        <f t="shared" si="329"/>
        <v/>
      </c>
      <c r="I3013" s="59">
        <f>IFERROR([1]!EM_S_STM07_IS(B3013,"61",$I$2,"1")/1000000,"")</f>
        <v>153.72448563</v>
      </c>
      <c r="J3013" s="60" t="str">
        <f t="shared" ref="J3013:J3039" si="335">IFERROR(IF(D3013&lt;&gt;"",D3013,IF(E3013&lt;&gt;"",E3013,IF(H3013&lt;&gt;"",IF(MONTH($C$1)=3,H3013,H3013-I3013),""))),"")</f>
        <v/>
      </c>
      <c r="K3013" s="58">
        <f>IFERROR([1]!EM_S_QSTM07_IS(B3013,"61",$K$2,"1")/1000000,"")</f>
        <v>57.028453540000001</v>
      </c>
      <c r="L3013" s="54" t="str">
        <f t="shared" si="330"/>
        <v/>
      </c>
      <c r="M3013" s="49" t="str">
        <f ca="1">[1]!EM_S_MAJASSRES_NUM(B3013,$M$2,$M$1)</f>
        <v/>
      </c>
      <c r="N3013" s="45" t="str">
        <f t="shared" si="331"/>
        <v/>
      </c>
      <c r="O3013" s="37" t="str">
        <f t="shared" ca="1" si="332"/>
        <v/>
      </c>
      <c r="P3013" s="26" t="str">
        <f t="shared" si="334"/>
        <v/>
      </c>
    </row>
    <row r="3014" spans="1:16" x14ac:dyDescent="0.2">
      <c r="A3014" s="65" t="str">
        <f t="shared" ca="1" si="333"/>
        <v/>
      </c>
      <c r="B3014" s="24" t="s">
        <v>11818</v>
      </c>
      <c r="C3014" s="24" t="s">
        <v>11819</v>
      </c>
      <c r="D3014" s="58" t="str">
        <f>IFERROR([1]!EM_S_QSTM07_IS(B3014,"61",$C$1,"1")/1000000,"")</f>
        <v/>
      </c>
      <c r="E3014" s="58" t="str">
        <f>IFERROR([1]!EM_S_PERFORMANCEEXPRESS_PERFEXNETPROFITTOSHAREHOLDER(B3014,$C$1)/1000000,"")</f>
        <v/>
      </c>
      <c r="F3014" s="58" t="str">
        <f>IFERROR([1]!EM_S_PROFITNOTICE_FORECASTT(B3014,$C$1)/1000000,"")</f>
        <v/>
      </c>
      <c r="G3014" s="58" t="str">
        <f>IFERROR([1]!EM_S_PROFITNOTICE_FORECASTL(B3014,$C$1)/1000000,"")</f>
        <v/>
      </c>
      <c r="H3014" s="58" t="str">
        <f t="shared" si="329"/>
        <v/>
      </c>
      <c r="I3014" s="59">
        <f>IFERROR([1]!EM_S_STM07_IS(B3014,"61",$I$2,"1")/1000000,"")</f>
        <v>395.28112758999998</v>
      </c>
      <c r="J3014" s="60" t="str">
        <f t="shared" si="335"/>
        <v/>
      </c>
      <c r="K3014" s="58">
        <f>IFERROR([1]!EM_S_QSTM07_IS(B3014,"61",$K$2,"1")/1000000,"")</f>
        <v>97.297233439999999</v>
      </c>
      <c r="L3014" s="54" t="str">
        <f t="shared" si="330"/>
        <v/>
      </c>
      <c r="M3014" s="49" t="str">
        <f ca="1">[1]!EM_S_MAJASSRES_NUM(B3014,$M$2,$M$1)</f>
        <v/>
      </c>
      <c r="N3014" s="45" t="str">
        <f t="shared" si="331"/>
        <v/>
      </c>
      <c r="O3014" s="37" t="str">
        <f t="shared" ca="1" si="332"/>
        <v/>
      </c>
      <c r="P3014" s="26" t="str">
        <f t="shared" si="334"/>
        <v/>
      </c>
    </row>
    <row r="3015" spans="1:16" x14ac:dyDescent="0.2">
      <c r="A3015" s="65">
        <f t="shared" ca="1" si="333"/>
        <v>640</v>
      </c>
      <c r="B3015" s="24" t="s">
        <v>11820</v>
      </c>
      <c r="C3015" s="24" t="s">
        <v>11821</v>
      </c>
      <c r="D3015" s="58" t="str">
        <f>IFERROR([1]!EM_S_QSTM07_IS(B3015,"61",$C$1,"1")/1000000,"")</f>
        <v/>
      </c>
      <c r="E3015" s="58" t="str">
        <f>IFERROR([1]!EM_S_PERFORMANCEEXPRESS_PERFEXNETPROFITTOSHAREHOLDER(B3015,$C$1)/1000000,"")</f>
        <v/>
      </c>
      <c r="F3015" s="58">
        <f>IFERROR([1]!EM_S_PROFITNOTICE_FORECASTT(B3015,$C$1)/1000000,"")</f>
        <v>208</v>
      </c>
      <c r="G3015" s="58">
        <f>IFERROR([1]!EM_S_PROFITNOTICE_FORECASTL(B3015,$C$1)/1000000,"")</f>
        <v>189</v>
      </c>
      <c r="H3015" s="58">
        <f t="shared" si="329"/>
        <v>198.5</v>
      </c>
      <c r="I3015" s="59">
        <f>IFERROR([1]!EM_S_STM07_IS(B3015,"61",$I$2,"1")/1000000,"")</f>
        <v>174.80298068000002</v>
      </c>
      <c r="J3015" s="60">
        <f t="shared" si="335"/>
        <v>23.697019319999981</v>
      </c>
      <c r="K3015" s="58">
        <f>IFERROR([1]!EM_S_QSTM07_IS(B3015,"61",$K$2,"1")/1000000,"")</f>
        <v>39.641667259999998</v>
      </c>
      <c r="L3015" s="54">
        <f t="shared" si="330"/>
        <v>-0.4022194080643221</v>
      </c>
      <c r="M3015" s="49" t="str">
        <f ca="1">[1]!EM_S_MAJASSRES_NUM(B3015,$M$2,$M$1)</f>
        <v/>
      </c>
      <c r="N3015" s="45" t="str">
        <f t="shared" si="331"/>
        <v/>
      </c>
      <c r="O3015" s="37">
        <f t="shared" ca="1" si="332"/>
        <v>-0.4022194080643221</v>
      </c>
      <c r="P3015" s="26" t="str">
        <f t="shared" si="334"/>
        <v>预告</v>
      </c>
    </row>
    <row r="3016" spans="1:16" x14ac:dyDescent="0.2">
      <c r="A3016" s="65" t="str">
        <f t="shared" ca="1" si="333"/>
        <v/>
      </c>
      <c r="B3016" s="24" t="s">
        <v>11822</v>
      </c>
      <c r="C3016" s="24" t="s">
        <v>11823</v>
      </c>
      <c r="D3016" s="58" t="str">
        <f>IFERROR([1]!EM_S_QSTM07_IS(B3016,"61",$C$1,"1")/1000000,"")</f>
        <v/>
      </c>
      <c r="E3016" s="58" t="str">
        <f>IFERROR([1]!EM_S_PERFORMANCEEXPRESS_PERFEXNETPROFITTOSHAREHOLDER(B3016,$C$1)/1000000,"")</f>
        <v/>
      </c>
      <c r="F3016" s="58" t="str">
        <f>IFERROR([1]!EM_S_PROFITNOTICE_FORECASTT(B3016,$C$1)/1000000,"")</f>
        <v/>
      </c>
      <c r="G3016" s="58" t="str">
        <f>IFERROR([1]!EM_S_PROFITNOTICE_FORECASTL(B3016,$C$1)/1000000,"")</f>
        <v/>
      </c>
      <c r="H3016" s="58" t="str">
        <f t="shared" si="329"/>
        <v/>
      </c>
      <c r="I3016" s="59">
        <f>IFERROR([1]!EM_S_STM07_IS(B3016,"61",$I$2,"1")/1000000,"")</f>
        <v>70.309817519999996</v>
      </c>
      <c r="J3016" s="60" t="str">
        <f t="shared" si="335"/>
        <v/>
      </c>
      <c r="K3016" s="58">
        <f>IFERROR([1]!EM_S_QSTM07_IS(B3016,"61",$K$2,"1")/1000000,"")</f>
        <v>17.72598262</v>
      </c>
      <c r="L3016" s="54" t="str">
        <f t="shared" si="330"/>
        <v/>
      </c>
      <c r="M3016" s="49" t="str">
        <f ca="1">[1]!EM_S_MAJASSRES_NUM(B3016,$M$2,$M$1)</f>
        <v/>
      </c>
      <c r="N3016" s="45" t="str">
        <f t="shared" si="331"/>
        <v/>
      </c>
      <c r="O3016" s="37" t="str">
        <f t="shared" ca="1" si="332"/>
        <v/>
      </c>
      <c r="P3016" s="26" t="str">
        <f t="shared" si="334"/>
        <v/>
      </c>
    </row>
    <row r="3017" spans="1:16" x14ac:dyDescent="0.2">
      <c r="A3017" s="65" t="str">
        <f t="shared" ca="1" si="333"/>
        <v/>
      </c>
      <c r="B3017" s="24" t="s">
        <v>11824</v>
      </c>
      <c r="C3017" s="24" t="s">
        <v>11825</v>
      </c>
      <c r="D3017" s="58" t="str">
        <f>IFERROR([1]!EM_S_QSTM07_IS(B3017,"61",$C$1,"1")/1000000,"")</f>
        <v/>
      </c>
      <c r="E3017" s="58" t="str">
        <f>IFERROR([1]!EM_S_PERFORMANCEEXPRESS_PERFEXNETPROFITTOSHAREHOLDER(B3017,$C$1)/1000000,"")</f>
        <v/>
      </c>
      <c r="F3017" s="58" t="str">
        <f>IFERROR([1]!EM_S_PROFITNOTICE_FORECASTT(B3017,$C$1)/1000000,"")</f>
        <v/>
      </c>
      <c r="G3017" s="58" t="str">
        <f>IFERROR([1]!EM_S_PROFITNOTICE_FORECASTL(B3017,$C$1)/1000000,"")</f>
        <v/>
      </c>
      <c r="H3017" s="58" t="str">
        <f t="shared" si="329"/>
        <v/>
      </c>
      <c r="I3017" s="59">
        <f>IFERROR([1]!EM_S_STM07_IS(B3017,"61",$I$2,"1")/1000000,"")</f>
        <v>38.824919819999998</v>
      </c>
      <c r="J3017" s="60" t="str">
        <f t="shared" si="335"/>
        <v/>
      </c>
      <c r="K3017" s="58">
        <f>IFERROR([1]!EM_S_QSTM07_IS(B3017,"61",$K$2,"1")/1000000,"")</f>
        <v>15.14232591</v>
      </c>
      <c r="L3017" s="54" t="str">
        <f t="shared" si="330"/>
        <v/>
      </c>
      <c r="M3017" s="49" t="str">
        <f ca="1">[1]!EM_S_MAJASSRES_NUM(B3017,$M$2,$M$1)</f>
        <v/>
      </c>
      <c r="N3017" s="45" t="str">
        <f t="shared" si="331"/>
        <v/>
      </c>
      <c r="O3017" s="37" t="str">
        <f t="shared" ca="1" si="332"/>
        <v/>
      </c>
      <c r="P3017" s="26" t="str">
        <f t="shared" si="334"/>
        <v/>
      </c>
    </row>
    <row r="3018" spans="1:16" x14ac:dyDescent="0.2">
      <c r="A3018" s="65" t="str">
        <f t="shared" ca="1" si="333"/>
        <v/>
      </c>
      <c r="B3018" s="24" t="s">
        <v>11826</v>
      </c>
      <c r="C3018" s="24" t="s">
        <v>11827</v>
      </c>
      <c r="D3018" s="58" t="str">
        <f>IFERROR([1]!EM_S_QSTM07_IS(B3018,"61",$C$1,"1")/1000000,"")</f>
        <v/>
      </c>
      <c r="E3018" s="58" t="str">
        <f>IFERROR([1]!EM_S_PERFORMANCEEXPRESS_PERFEXNETPROFITTOSHAREHOLDER(B3018,$C$1)/1000000,"")</f>
        <v/>
      </c>
      <c r="F3018" s="58" t="str">
        <f>IFERROR([1]!EM_S_PROFITNOTICE_FORECASTT(B3018,$C$1)/1000000,"")</f>
        <v/>
      </c>
      <c r="G3018" s="58" t="str">
        <f>IFERROR([1]!EM_S_PROFITNOTICE_FORECASTL(B3018,$C$1)/1000000,"")</f>
        <v/>
      </c>
      <c r="H3018" s="58" t="str">
        <f t="shared" si="329"/>
        <v/>
      </c>
      <c r="I3018" s="59">
        <f>IFERROR([1]!EM_S_STM07_IS(B3018,"61",$I$2,"1")/1000000,"")</f>
        <v>4.2060481300000001</v>
      </c>
      <c r="J3018" s="60" t="str">
        <f t="shared" si="335"/>
        <v/>
      </c>
      <c r="K3018" s="58">
        <f>IFERROR([1]!EM_S_QSTM07_IS(B3018,"61",$K$2,"1")/1000000,"")</f>
        <v>29.609966370000002</v>
      </c>
      <c r="L3018" s="54" t="str">
        <f t="shared" si="330"/>
        <v/>
      </c>
      <c r="M3018" s="49" t="str">
        <f ca="1">[1]!EM_S_MAJASSRES_NUM(B3018,$M$2,$M$1)</f>
        <v/>
      </c>
      <c r="N3018" s="45" t="str">
        <f t="shared" si="331"/>
        <v/>
      </c>
      <c r="O3018" s="37" t="str">
        <f t="shared" ca="1" si="332"/>
        <v/>
      </c>
      <c r="P3018" s="26" t="str">
        <f t="shared" si="334"/>
        <v/>
      </c>
    </row>
    <row r="3019" spans="1:16" x14ac:dyDescent="0.2">
      <c r="A3019" s="65" t="str">
        <f t="shared" ca="1" si="333"/>
        <v/>
      </c>
      <c r="B3019" s="24" t="s">
        <v>11828</v>
      </c>
      <c r="C3019" s="24" t="s">
        <v>11829</v>
      </c>
      <c r="D3019" s="58" t="str">
        <f>IFERROR([1]!EM_S_QSTM07_IS(B3019,"61",$C$1,"1")/1000000,"")</f>
        <v/>
      </c>
      <c r="E3019" s="58" t="str">
        <f>IFERROR([1]!EM_S_PERFORMANCEEXPRESS_PERFEXNETPROFITTOSHAREHOLDER(B3019,$C$1)/1000000,"")</f>
        <v/>
      </c>
      <c r="F3019" s="58" t="str">
        <f>IFERROR([1]!EM_S_PROFITNOTICE_FORECASTT(B3019,$C$1)/1000000,"")</f>
        <v/>
      </c>
      <c r="G3019" s="58" t="str">
        <f>IFERROR([1]!EM_S_PROFITNOTICE_FORECASTL(B3019,$C$1)/1000000,"")</f>
        <v/>
      </c>
      <c r="H3019" s="58" t="str">
        <f t="shared" si="329"/>
        <v/>
      </c>
      <c r="I3019" s="59">
        <f>IFERROR([1]!EM_S_STM07_IS(B3019,"61",$I$2,"1")/1000000,"")</f>
        <v>160.3763616</v>
      </c>
      <c r="J3019" s="60" t="str">
        <f t="shared" si="335"/>
        <v/>
      </c>
      <c r="K3019" s="58">
        <f>IFERROR([1]!EM_S_QSTM07_IS(B3019,"61",$K$2,"1")/1000000,"")</f>
        <v>48.68412361</v>
      </c>
      <c r="L3019" s="54" t="str">
        <f t="shared" si="330"/>
        <v/>
      </c>
      <c r="M3019" s="49" t="str">
        <f ca="1">[1]!EM_S_MAJASSRES_NUM(B3019,$M$2,$M$1)</f>
        <v/>
      </c>
      <c r="N3019" s="45" t="str">
        <f t="shared" si="331"/>
        <v/>
      </c>
      <c r="O3019" s="37" t="str">
        <f t="shared" ca="1" si="332"/>
        <v/>
      </c>
      <c r="P3019" s="26" t="str">
        <f t="shared" si="334"/>
        <v/>
      </c>
    </row>
    <row r="3020" spans="1:16" x14ac:dyDescent="0.2">
      <c r="A3020" s="65" t="str">
        <f t="shared" ca="1" si="333"/>
        <v/>
      </c>
      <c r="B3020" s="24" t="s">
        <v>11830</v>
      </c>
      <c r="C3020" s="24" t="s">
        <v>11831</v>
      </c>
      <c r="D3020" s="58" t="str">
        <f>IFERROR([1]!EM_S_QSTM07_IS(B3020,"61",$C$1,"1")/1000000,"")</f>
        <v/>
      </c>
      <c r="E3020" s="58" t="str">
        <f>IFERROR([1]!EM_S_PERFORMANCEEXPRESS_PERFEXNETPROFITTOSHAREHOLDER(B3020,$C$1)/1000000,"")</f>
        <v/>
      </c>
      <c r="F3020" s="58">
        <f>IFERROR([1]!EM_S_PROFITNOTICE_FORECASTT(B3020,$C$1)/1000000,"")</f>
        <v>114.282</v>
      </c>
      <c r="G3020" s="58">
        <f>IFERROR([1]!EM_S_PROFITNOTICE_FORECASTL(B3020,$C$1)/1000000,"")</f>
        <v>103.398</v>
      </c>
      <c r="H3020" s="58">
        <f t="shared" si="329"/>
        <v>108.84</v>
      </c>
      <c r="I3020" s="59" t="str">
        <f>IFERROR([1]!EM_S_STM07_IS(B3020,"61",$I$2,"1")/1000000,"")</f>
        <v/>
      </c>
      <c r="J3020" s="60" t="str">
        <f t="shared" si="335"/>
        <v/>
      </c>
      <c r="K3020" s="58" t="str">
        <f>IFERROR([1]!EM_S_QSTM07_IS(B3020,"61",$K$2,"1")/1000000,"")</f>
        <v/>
      </c>
      <c r="L3020" s="54" t="str">
        <f t="shared" si="330"/>
        <v/>
      </c>
      <c r="M3020" s="49" t="str">
        <f ca="1">[1]!EM_S_MAJASSRES_NUM(B3020,$M$2,$M$1)</f>
        <v/>
      </c>
      <c r="N3020" s="45" t="str">
        <f t="shared" si="331"/>
        <v/>
      </c>
      <c r="O3020" s="37" t="str">
        <f t="shared" ca="1" si="332"/>
        <v/>
      </c>
      <c r="P3020" s="26" t="str">
        <f t="shared" si="334"/>
        <v>预告</v>
      </c>
    </row>
    <row r="3021" spans="1:16" x14ac:dyDescent="0.2">
      <c r="A3021" s="65" t="str">
        <f t="shared" ca="1" si="333"/>
        <v/>
      </c>
      <c r="B3021" s="24" t="s">
        <v>11832</v>
      </c>
      <c r="C3021" s="24" t="s">
        <v>11833</v>
      </c>
      <c r="D3021" s="58" t="str">
        <f>IFERROR([1]!EM_S_QSTM07_IS(B3021,"61",$C$1,"1")/1000000,"")</f>
        <v/>
      </c>
      <c r="E3021" s="58" t="str">
        <f>IFERROR([1]!EM_S_PERFORMANCEEXPRESS_PERFEXNETPROFITTOSHAREHOLDER(B3021,$C$1)/1000000,"")</f>
        <v/>
      </c>
      <c r="F3021" s="58" t="str">
        <f>IFERROR([1]!EM_S_PROFITNOTICE_FORECASTT(B3021,$C$1)/1000000,"")</f>
        <v/>
      </c>
      <c r="G3021" s="58" t="str">
        <f>IFERROR([1]!EM_S_PROFITNOTICE_FORECASTL(B3021,$C$1)/1000000,"")</f>
        <v/>
      </c>
      <c r="H3021" s="58" t="str">
        <f t="shared" si="329"/>
        <v/>
      </c>
      <c r="I3021" s="59">
        <f>IFERROR([1]!EM_S_STM07_IS(B3021,"61",$I$2,"1")/1000000,"")</f>
        <v>151.93490488</v>
      </c>
      <c r="J3021" s="60" t="str">
        <f t="shared" si="335"/>
        <v/>
      </c>
      <c r="K3021" s="58" t="str">
        <f>IFERROR([1]!EM_S_QSTM07_IS(B3021,"61",$K$2,"1")/1000000,"")</f>
        <v/>
      </c>
      <c r="L3021" s="54" t="str">
        <f t="shared" si="330"/>
        <v/>
      </c>
      <c r="M3021" s="49" t="str">
        <f ca="1">[1]!EM_S_MAJASSRES_NUM(B3021,$M$2,$M$1)</f>
        <v/>
      </c>
      <c r="N3021" s="45" t="str">
        <f t="shared" si="331"/>
        <v/>
      </c>
      <c r="O3021" s="37" t="str">
        <f t="shared" ca="1" si="332"/>
        <v/>
      </c>
      <c r="P3021" s="26" t="str">
        <f t="shared" si="334"/>
        <v/>
      </c>
    </row>
    <row r="3022" spans="1:16" x14ac:dyDescent="0.2">
      <c r="A3022" s="65" t="str">
        <f t="shared" ca="1" si="333"/>
        <v/>
      </c>
      <c r="B3022" s="24" t="s">
        <v>11834</v>
      </c>
      <c r="C3022" s="24" t="s">
        <v>11835</v>
      </c>
      <c r="D3022" s="58" t="str">
        <f>IFERROR([1]!EM_S_QSTM07_IS(B3022,"61",$C$1,"1")/1000000,"")</f>
        <v/>
      </c>
      <c r="E3022" s="58" t="str">
        <f>IFERROR([1]!EM_S_PERFORMANCEEXPRESS_PERFEXNETPROFITTOSHAREHOLDER(B3022,$C$1)/1000000,"")</f>
        <v/>
      </c>
      <c r="F3022" s="58" t="str">
        <f>IFERROR([1]!EM_S_PROFITNOTICE_FORECASTT(B3022,$C$1)/1000000,"")</f>
        <v/>
      </c>
      <c r="G3022" s="58" t="str">
        <f>IFERROR([1]!EM_S_PROFITNOTICE_FORECASTL(B3022,$C$1)/1000000,"")</f>
        <v/>
      </c>
      <c r="H3022" s="58" t="str">
        <f t="shared" si="329"/>
        <v/>
      </c>
      <c r="I3022" s="59">
        <f>IFERROR([1]!EM_S_STM07_IS(B3022,"61",$I$2,"1")/1000000,"")</f>
        <v>39.202568829999997</v>
      </c>
      <c r="J3022" s="60" t="str">
        <f t="shared" si="335"/>
        <v/>
      </c>
      <c r="K3022" s="58">
        <f>IFERROR([1]!EM_S_QSTM07_IS(B3022,"61",$K$2,"1")/1000000,"")</f>
        <v>17.017893010000002</v>
      </c>
      <c r="L3022" s="54" t="str">
        <f t="shared" si="330"/>
        <v/>
      </c>
      <c r="M3022" s="49" t="str">
        <f ca="1">[1]!EM_S_MAJASSRES_NUM(B3022,$M$2,$M$1)</f>
        <v/>
      </c>
      <c r="N3022" s="45" t="str">
        <f t="shared" si="331"/>
        <v/>
      </c>
      <c r="O3022" s="37" t="str">
        <f t="shared" ca="1" si="332"/>
        <v/>
      </c>
      <c r="P3022" s="26" t="str">
        <f t="shared" si="334"/>
        <v/>
      </c>
    </row>
    <row r="3023" spans="1:16" x14ac:dyDescent="0.2">
      <c r="A3023" s="65" t="str">
        <f t="shared" ca="1" si="333"/>
        <v/>
      </c>
      <c r="B3023" s="24" t="s">
        <v>11836</v>
      </c>
      <c r="C3023" s="24" t="s">
        <v>11837</v>
      </c>
      <c r="D3023" s="58" t="str">
        <f>IFERROR([1]!EM_S_QSTM07_IS(B3023,"61",$C$1,"1")/1000000,"")</f>
        <v/>
      </c>
      <c r="E3023" s="58" t="str">
        <f>IFERROR([1]!EM_S_PERFORMANCEEXPRESS_PERFEXNETPROFITTOSHAREHOLDER(B3023,$C$1)/1000000,"")</f>
        <v/>
      </c>
      <c r="F3023" s="58" t="str">
        <f>IFERROR([1]!EM_S_PROFITNOTICE_FORECASTT(B3023,$C$1)/1000000,"")</f>
        <v/>
      </c>
      <c r="G3023" s="58" t="str">
        <f>IFERROR([1]!EM_S_PROFITNOTICE_FORECASTL(B3023,$C$1)/1000000,"")</f>
        <v/>
      </c>
      <c r="H3023" s="58" t="str">
        <f t="shared" si="329"/>
        <v/>
      </c>
      <c r="I3023" s="59">
        <f>IFERROR([1]!EM_S_STM07_IS(B3023,"61",$I$2,"1")/1000000,"")</f>
        <v>159.36569316000001</v>
      </c>
      <c r="J3023" s="60" t="str">
        <f t="shared" si="335"/>
        <v/>
      </c>
      <c r="K3023" s="58">
        <f>IFERROR([1]!EM_S_QSTM07_IS(B3023,"61",$K$2,"1")/1000000,"")</f>
        <v>50.675141950000004</v>
      </c>
      <c r="L3023" s="54" t="str">
        <f t="shared" si="330"/>
        <v/>
      </c>
      <c r="M3023" s="49" t="str">
        <f ca="1">[1]!EM_S_MAJASSRES_NUM(B3023,$M$2,$M$1)</f>
        <v/>
      </c>
      <c r="N3023" s="45" t="str">
        <f t="shared" si="331"/>
        <v/>
      </c>
      <c r="O3023" s="37" t="str">
        <f t="shared" ca="1" si="332"/>
        <v/>
      </c>
      <c r="P3023" s="26" t="str">
        <f t="shared" si="334"/>
        <v/>
      </c>
    </row>
    <row r="3024" spans="1:16" x14ac:dyDescent="0.2">
      <c r="A3024" s="65" t="str">
        <f t="shared" ca="1" si="333"/>
        <v/>
      </c>
      <c r="B3024" s="24" t="s">
        <v>11838</v>
      </c>
      <c r="C3024" s="24" t="s">
        <v>11839</v>
      </c>
      <c r="D3024" s="58" t="str">
        <f>IFERROR([1]!EM_S_QSTM07_IS(B3024,"61",$C$1,"1")/1000000,"")</f>
        <v/>
      </c>
      <c r="E3024" s="58" t="str">
        <f>IFERROR([1]!EM_S_PERFORMANCEEXPRESS_PERFEXNETPROFITTOSHAREHOLDER(B3024,$C$1)/1000000,"")</f>
        <v/>
      </c>
      <c r="F3024" s="58" t="str">
        <f>IFERROR([1]!EM_S_PROFITNOTICE_FORECASTT(B3024,$C$1)/1000000,"")</f>
        <v/>
      </c>
      <c r="G3024" s="58" t="str">
        <f>IFERROR([1]!EM_S_PROFITNOTICE_FORECASTL(B3024,$C$1)/1000000,"")</f>
        <v/>
      </c>
      <c r="H3024" s="58" t="str">
        <f t="shared" si="329"/>
        <v/>
      </c>
      <c r="I3024" s="59">
        <f>IFERROR([1]!EM_S_STM07_IS(B3024,"61",$I$2,"1")/1000000,"")</f>
        <v>55.599384969999996</v>
      </c>
      <c r="J3024" s="60" t="str">
        <f t="shared" si="335"/>
        <v/>
      </c>
      <c r="K3024" s="58">
        <f>IFERROR([1]!EM_S_QSTM07_IS(B3024,"61",$K$2,"1")/1000000,"")</f>
        <v>42.932446200000001</v>
      </c>
      <c r="L3024" s="54" t="str">
        <f t="shared" si="330"/>
        <v/>
      </c>
      <c r="M3024" s="49" t="str">
        <f ca="1">[1]!EM_S_MAJASSRES_NUM(B3024,$M$2,$M$1)</f>
        <v/>
      </c>
      <c r="N3024" s="45" t="str">
        <f t="shared" si="331"/>
        <v/>
      </c>
      <c r="O3024" s="37" t="str">
        <f t="shared" ca="1" si="332"/>
        <v/>
      </c>
      <c r="P3024" s="26" t="str">
        <f t="shared" si="334"/>
        <v/>
      </c>
    </row>
    <row r="3025" spans="1:16" x14ac:dyDescent="0.2">
      <c r="A3025" s="65" t="str">
        <f t="shared" ca="1" si="333"/>
        <v/>
      </c>
      <c r="B3025" s="24" t="s">
        <v>11840</v>
      </c>
      <c r="C3025" s="24" t="s">
        <v>11841</v>
      </c>
      <c r="D3025" s="58" t="str">
        <f>IFERROR([1]!EM_S_QSTM07_IS(B3025,"61",$C$1,"1")/1000000,"")</f>
        <v/>
      </c>
      <c r="E3025" s="58" t="str">
        <f>IFERROR([1]!EM_S_PERFORMANCEEXPRESS_PERFEXNETPROFITTOSHAREHOLDER(B3025,$C$1)/1000000,"")</f>
        <v/>
      </c>
      <c r="F3025" s="58" t="str">
        <f>IFERROR([1]!EM_S_PROFITNOTICE_FORECASTT(B3025,$C$1)/1000000,"")</f>
        <v/>
      </c>
      <c r="G3025" s="58" t="str">
        <f>IFERROR([1]!EM_S_PROFITNOTICE_FORECASTL(B3025,$C$1)/1000000,"")</f>
        <v/>
      </c>
      <c r="H3025" s="58" t="str">
        <f t="shared" si="329"/>
        <v/>
      </c>
      <c r="I3025" s="59">
        <f>IFERROR([1]!EM_S_STM07_IS(B3025,"61",$I$2,"1")/1000000,"")</f>
        <v>52.258571420000003</v>
      </c>
      <c r="J3025" s="60" t="str">
        <f t="shared" si="335"/>
        <v/>
      </c>
      <c r="K3025" s="58">
        <f>IFERROR([1]!EM_S_QSTM07_IS(B3025,"61",$K$2,"1")/1000000,"")</f>
        <v>37.125742039999999</v>
      </c>
      <c r="L3025" s="54" t="str">
        <f t="shared" si="330"/>
        <v/>
      </c>
      <c r="M3025" s="49" t="str">
        <f ca="1">[1]!EM_S_MAJASSRES_NUM(B3025,$M$2,$M$1)</f>
        <v/>
      </c>
      <c r="N3025" s="45" t="str">
        <f t="shared" si="331"/>
        <v/>
      </c>
      <c r="O3025" s="37" t="str">
        <f t="shared" ca="1" si="332"/>
        <v/>
      </c>
      <c r="P3025" s="26" t="str">
        <f t="shared" si="334"/>
        <v/>
      </c>
    </row>
    <row r="3026" spans="1:16" x14ac:dyDescent="0.2">
      <c r="A3026" s="65" t="str">
        <f t="shared" ca="1" si="333"/>
        <v/>
      </c>
      <c r="B3026" s="24" t="s">
        <v>11842</v>
      </c>
      <c r="C3026" s="24" t="s">
        <v>11843</v>
      </c>
      <c r="D3026" s="58" t="str">
        <f>IFERROR([1]!EM_S_QSTM07_IS(B3026,"61",$C$1,"1")/1000000,"")</f>
        <v/>
      </c>
      <c r="E3026" s="58" t="str">
        <f>IFERROR([1]!EM_S_PERFORMANCEEXPRESS_PERFEXNETPROFITTOSHAREHOLDER(B3026,$C$1)/1000000,"")</f>
        <v/>
      </c>
      <c r="F3026" s="58" t="str">
        <f>IFERROR([1]!EM_S_PROFITNOTICE_FORECASTT(B3026,$C$1)/1000000,"")</f>
        <v/>
      </c>
      <c r="G3026" s="58" t="str">
        <f>IFERROR([1]!EM_S_PROFITNOTICE_FORECASTL(B3026,$C$1)/1000000,"")</f>
        <v/>
      </c>
      <c r="H3026" s="58" t="str">
        <f t="shared" si="329"/>
        <v/>
      </c>
      <c r="I3026" s="59">
        <f>IFERROR([1]!EM_S_STM07_IS(B3026,"61",$I$2,"1")/1000000,"")</f>
        <v>102.28176969</v>
      </c>
      <c r="J3026" s="60" t="str">
        <f t="shared" si="335"/>
        <v/>
      </c>
      <c r="K3026" s="58">
        <f>IFERROR([1]!EM_S_QSTM07_IS(B3026,"61",$K$2,"1")/1000000,"")</f>
        <v>15.87335006</v>
      </c>
      <c r="L3026" s="54" t="str">
        <f t="shared" si="330"/>
        <v/>
      </c>
      <c r="M3026" s="49" t="str">
        <f ca="1">[1]!EM_S_MAJASSRES_NUM(B3026,$M$2,$M$1)</f>
        <v/>
      </c>
      <c r="N3026" s="45" t="str">
        <f t="shared" si="331"/>
        <v/>
      </c>
      <c r="O3026" s="37" t="str">
        <f t="shared" ca="1" si="332"/>
        <v/>
      </c>
      <c r="P3026" s="26" t="str">
        <f t="shared" si="334"/>
        <v/>
      </c>
    </row>
    <row r="3027" spans="1:16" x14ac:dyDescent="0.2">
      <c r="A3027" s="65" t="str">
        <f t="shared" ca="1" si="333"/>
        <v/>
      </c>
      <c r="B3027" s="24" t="s">
        <v>11844</v>
      </c>
      <c r="C3027" s="24" t="s">
        <v>11845</v>
      </c>
      <c r="D3027" s="58" t="str">
        <f>IFERROR([1]!EM_S_QSTM07_IS(B3027,"61",$C$1,"1")/1000000,"")</f>
        <v/>
      </c>
      <c r="E3027" s="58" t="str">
        <f>IFERROR([1]!EM_S_PERFORMANCEEXPRESS_PERFEXNETPROFITTOSHAREHOLDER(B3027,$C$1)/1000000,"")</f>
        <v/>
      </c>
      <c r="F3027" s="58" t="str">
        <f>IFERROR([1]!EM_S_PROFITNOTICE_FORECASTT(B3027,$C$1)/1000000,"")</f>
        <v/>
      </c>
      <c r="G3027" s="58" t="str">
        <f>IFERROR([1]!EM_S_PROFITNOTICE_FORECASTL(B3027,$C$1)/1000000,"")</f>
        <v/>
      </c>
      <c r="H3027" s="58" t="str">
        <f t="shared" si="329"/>
        <v/>
      </c>
      <c r="I3027" s="59">
        <f>IFERROR([1]!EM_S_STM07_IS(B3027,"61",$I$2,"1")/1000000,"")</f>
        <v>99.297024629999996</v>
      </c>
      <c r="J3027" s="60" t="str">
        <f t="shared" si="335"/>
        <v/>
      </c>
      <c r="K3027" s="58">
        <f>IFERROR([1]!EM_S_QSTM07_IS(B3027,"61",$K$2,"1")/1000000,"")</f>
        <v>31.27109475</v>
      </c>
      <c r="L3027" s="54" t="str">
        <f t="shared" si="330"/>
        <v/>
      </c>
      <c r="M3027" s="49" t="str">
        <f ca="1">[1]!EM_S_MAJASSRES_NUM(B3027,$M$2,$M$1)</f>
        <v/>
      </c>
      <c r="N3027" s="45" t="str">
        <f t="shared" si="331"/>
        <v/>
      </c>
      <c r="O3027" s="37" t="str">
        <f t="shared" ca="1" si="332"/>
        <v/>
      </c>
      <c r="P3027" s="26" t="str">
        <f t="shared" si="334"/>
        <v/>
      </c>
    </row>
    <row r="3028" spans="1:16" x14ac:dyDescent="0.2">
      <c r="A3028" s="65" t="str">
        <f t="shared" ca="1" si="333"/>
        <v/>
      </c>
      <c r="B3028" s="24" t="s">
        <v>11846</v>
      </c>
      <c r="C3028" s="24" t="s">
        <v>11847</v>
      </c>
      <c r="D3028" s="58" t="str">
        <f>IFERROR([1]!EM_S_QSTM07_IS(B3028,"61",$C$1,"1")/1000000,"")</f>
        <v/>
      </c>
      <c r="E3028" s="58" t="str">
        <f>IFERROR([1]!EM_S_PERFORMANCEEXPRESS_PERFEXNETPROFITTOSHAREHOLDER(B3028,$C$1)/1000000,"")</f>
        <v/>
      </c>
      <c r="F3028" s="58" t="str">
        <f>IFERROR([1]!EM_S_PROFITNOTICE_FORECASTT(B3028,$C$1)/1000000,"")</f>
        <v/>
      </c>
      <c r="G3028" s="58" t="str">
        <f>IFERROR([1]!EM_S_PROFITNOTICE_FORECASTL(B3028,$C$1)/1000000,"")</f>
        <v/>
      </c>
      <c r="H3028" s="58" t="str">
        <f t="shared" si="329"/>
        <v/>
      </c>
      <c r="I3028" s="59">
        <f>IFERROR([1]!EM_S_STM07_IS(B3028,"61",$I$2,"1")/1000000,"")</f>
        <v>85.13271924</v>
      </c>
      <c r="J3028" s="60" t="str">
        <f t="shared" si="335"/>
        <v/>
      </c>
      <c r="K3028" s="58">
        <f>IFERROR([1]!EM_S_QSTM07_IS(B3028,"61",$K$2,"1")/1000000,"")</f>
        <v>29.37609531</v>
      </c>
      <c r="L3028" s="54" t="str">
        <f t="shared" si="330"/>
        <v/>
      </c>
      <c r="M3028" s="49" t="str">
        <f ca="1">[1]!EM_S_MAJASSRES_NUM(B3028,$M$2,$M$1)</f>
        <v/>
      </c>
      <c r="N3028" s="45" t="str">
        <f t="shared" si="331"/>
        <v/>
      </c>
      <c r="O3028" s="37" t="str">
        <f t="shared" ca="1" si="332"/>
        <v/>
      </c>
      <c r="P3028" s="26" t="str">
        <f t="shared" si="334"/>
        <v/>
      </c>
    </row>
    <row r="3029" spans="1:16" x14ac:dyDescent="0.2">
      <c r="A3029" s="65" t="str">
        <f t="shared" ca="1" si="333"/>
        <v/>
      </c>
      <c r="B3029" s="24" t="s">
        <v>11848</v>
      </c>
      <c r="C3029" s="24" t="s">
        <v>11849</v>
      </c>
      <c r="D3029" s="58" t="str">
        <f>IFERROR([1]!EM_S_QSTM07_IS(B3029,"61",$C$1,"1")/1000000,"")</f>
        <v/>
      </c>
      <c r="E3029" s="58" t="str">
        <f>IFERROR([1]!EM_S_PERFORMANCEEXPRESS_PERFEXNETPROFITTOSHAREHOLDER(B3029,$C$1)/1000000,"")</f>
        <v/>
      </c>
      <c r="F3029" s="58" t="str">
        <f>IFERROR([1]!EM_S_PROFITNOTICE_FORECASTT(B3029,$C$1)/1000000,"")</f>
        <v/>
      </c>
      <c r="G3029" s="58" t="str">
        <f>IFERROR([1]!EM_S_PROFITNOTICE_FORECASTL(B3029,$C$1)/1000000,"")</f>
        <v/>
      </c>
      <c r="H3029" s="58" t="str">
        <f t="shared" si="329"/>
        <v/>
      </c>
      <c r="I3029" s="59">
        <f>IFERROR([1]!EM_S_STM07_IS(B3029,"61",$I$2,"1")/1000000,"")</f>
        <v>164.67322005000003</v>
      </c>
      <c r="J3029" s="60" t="str">
        <f t="shared" si="335"/>
        <v/>
      </c>
      <c r="K3029" s="58">
        <f>IFERROR([1]!EM_S_QSTM07_IS(B3029,"61",$K$2,"1")/1000000,"")</f>
        <v>14.594739279999999</v>
      </c>
      <c r="L3029" s="54" t="str">
        <f t="shared" si="330"/>
        <v/>
      </c>
      <c r="M3029" s="49" t="str">
        <f ca="1">[1]!EM_S_MAJASSRES_NUM(B3029,$M$2,$M$1)</f>
        <v/>
      </c>
      <c r="N3029" s="45" t="str">
        <f t="shared" si="331"/>
        <v/>
      </c>
      <c r="O3029" s="37" t="str">
        <f t="shared" ca="1" si="332"/>
        <v/>
      </c>
      <c r="P3029" s="26" t="str">
        <f t="shared" si="334"/>
        <v/>
      </c>
    </row>
    <row r="3030" spans="1:16" x14ac:dyDescent="0.2">
      <c r="A3030" s="65">
        <f t="shared" ca="1" si="333"/>
        <v>685</v>
      </c>
      <c r="B3030" s="24" t="s">
        <v>11850</v>
      </c>
      <c r="C3030" s="24" t="s">
        <v>11851</v>
      </c>
      <c r="D3030" s="58" t="str">
        <f>IFERROR([1]!EM_S_QSTM07_IS(B3030,"61",$C$1,"1")/1000000,"")</f>
        <v/>
      </c>
      <c r="E3030" s="58" t="str">
        <f>IFERROR([1]!EM_S_PERFORMANCEEXPRESS_PERFEXNETPROFITTOSHAREHOLDER(B3030,$C$1)/1000000,"")</f>
        <v/>
      </c>
      <c r="F3030" s="58">
        <f>IFERROR([1]!EM_S_PROFITNOTICE_FORECASTT(B3030,$C$1)/1000000,"")</f>
        <v>174.39</v>
      </c>
      <c r="G3030" s="58">
        <f>IFERROR([1]!EM_S_PROFITNOTICE_FORECASTL(B3030,$C$1)/1000000,"")</f>
        <v>130.09</v>
      </c>
      <c r="H3030" s="58">
        <f t="shared" si="329"/>
        <v>152.24</v>
      </c>
      <c r="I3030" s="59">
        <f>IFERROR([1]!EM_S_STM07_IS(B3030,"61",$I$2,"1")/1000000,"")</f>
        <v>144.60940630000002</v>
      </c>
      <c r="J3030" s="60">
        <f t="shared" si="335"/>
        <v>7.6305936999999915</v>
      </c>
      <c r="K3030" s="58">
        <f>IFERROR([1]!EM_S_QSTM07_IS(B3030,"61",$K$2,"1")/1000000,"")</f>
        <v>36.803268119999998</v>
      </c>
      <c r="L3030" s="54">
        <f t="shared" si="330"/>
        <v>-0.79266532322293148</v>
      </c>
      <c r="M3030" s="49" t="str">
        <f ca="1">[1]!EM_S_MAJASSRES_NUM(B3030,$M$2,$M$1)</f>
        <v/>
      </c>
      <c r="N3030" s="45" t="str">
        <f t="shared" si="331"/>
        <v/>
      </c>
      <c r="O3030" s="37">
        <f t="shared" ca="1" si="332"/>
        <v>-0.79266532322293148</v>
      </c>
      <c r="P3030" s="26" t="str">
        <f t="shared" si="334"/>
        <v>预告</v>
      </c>
    </row>
    <row r="3031" spans="1:16" x14ac:dyDescent="0.2">
      <c r="A3031" s="65">
        <f t="shared" ca="1" si="333"/>
        <v>507</v>
      </c>
      <c r="B3031" s="24" t="s">
        <v>11852</v>
      </c>
      <c r="C3031" s="24" t="s">
        <v>11853</v>
      </c>
      <c r="D3031" s="58" t="str">
        <f>IFERROR([1]!EM_S_QSTM07_IS(B3031,"61",$C$1,"1")/1000000,"")</f>
        <v/>
      </c>
      <c r="E3031" s="58" t="str">
        <f>IFERROR([1]!EM_S_PERFORMANCEEXPRESS_PERFEXNETPROFITTOSHAREHOLDER(B3031,$C$1)/1000000,"")</f>
        <v/>
      </c>
      <c r="F3031" s="58">
        <f>IFERROR([1]!EM_S_PROFITNOTICE_FORECASTT(B3031,$C$1)/1000000,"")</f>
        <v>102.9</v>
      </c>
      <c r="G3031" s="58">
        <f>IFERROR([1]!EM_S_PROFITNOTICE_FORECASTL(B3031,$C$1)/1000000,"")</f>
        <v>100.45</v>
      </c>
      <c r="H3031" s="58">
        <f t="shared" si="329"/>
        <v>101.67500000000001</v>
      </c>
      <c r="I3031" s="59">
        <f>IFERROR([1]!EM_S_STM07_IS(B3031,"61",$I$2,"1")/1000000,"")</f>
        <v>76.448620519999992</v>
      </c>
      <c r="J3031" s="60">
        <f t="shared" si="335"/>
        <v>25.22637948000002</v>
      </c>
      <c r="K3031" s="58">
        <f>IFERROR([1]!EM_S_QSTM07_IS(B3031,"61",$K$2,"1")/1000000,"")</f>
        <v>25.219296410000002</v>
      </c>
      <c r="L3031" s="54">
        <f t="shared" si="330"/>
        <v>2.8085914392161085E-4</v>
      </c>
      <c r="M3031" s="49" t="str">
        <f ca="1">[1]!EM_S_MAJASSRES_NUM(B3031,$M$2,$M$1)</f>
        <v/>
      </c>
      <c r="N3031" s="45" t="str">
        <f t="shared" si="331"/>
        <v/>
      </c>
      <c r="O3031" s="37">
        <f t="shared" ca="1" si="332"/>
        <v>2.8085914392161085E-4</v>
      </c>
      <c r="P3031" s="26" t="str">
        <f t="shared" si="334"/>
        <v>预告</v>
      </c>
    </row>
    <row r="3032" spans="1:16" x14ac:dyDescent="0.2">
      <c r="A3032" s="65" t="str">
        <f t="shared" ca="1" si="333"/>
        <v/>
      </c>
      <c r="B3032" s="24" t="s">
        <v>11854</v>
      </c>
      <c r="C3032" s="24" t="s">
        <v>11855</v>
      </c>
      <c r="D3032" s="58" t="str">
        <f>IFERROR([1]!EM_S_QSTM07_IS(B3032,"61",$C$1,"1")/1000000,"")</f>
        <v/>
      </c>
      <c r="E3032" s="58" t="str">
        <f>IFERROR([1]!EM_S_PERFORMANCEEXPRESS_PERFEXNETPROFITTOSHAREHOLDER(B3032,$C$1)/1000000,"")</f>
        <v/>
      </c>
      <c r="F3032" s="58" t="str">
        <f>IFERROR([1]!EM_S_PROFITNOTICE_FORECASTT(B3032,$C$1)/1000000,"")</f>
        <v/>
      </c>
      <c r="G3032" s="58" t="str">
        <f>IFERROR([1]!EM_S_PROFITNOTICE_FORECASTL(B3032,$C$1)/1000000,"")</f>
        <v/>
      </c>
      <c r="H3032" s="58" t="str">
        <f t="shared" si="329"/>
        <v/>
      </c>
      <c r="I3032" s="59">
        <f>IFERROR([1]!EM_S_STM07_IS(B3032,"61",$I$2,"1")/1000000,"")</f>
        <v>24.623525350000001</v>
      </c>
      <c r="J3032" s="60" t="str">
        <f t="shared" si="335"/>
        <v/>
      </c>
      <c r="K3032" s="58">
        <f>IFERROR([1]!EM_S_QSTM07_IS(B3032,"61",$K$2,"1")/1000000,"")</f>
        <v>7.1478619100000005</v>
      </c>
      <c r="L3032" s="54" t="str">
        <f t="shared" si="330"/>
        <v/>
      </c>
      <c r="M3032" s="49" t="str">
        <f ca="1">[1]!EM_S_MAJASSRES_NUM(B3032,$M$2,$M$1)</f>
        <v/>
      </c>
      <c r="N3032" s="45">
        <f t="shared" si="331"/>
        <v>1</v>
      </c>
      <c r="O3032" s="37" t="str">
        <f t="shared" ca="1" si="332"/>
        <v/>
      </c>
      <c r="P3032" s="26" t="str">
        <f t="shared" si="334"/>
        <v/>
      </c>
    </row>
    <row r="3033" spans="1:16" x14ac:dyDescent="0.2">
      <c r="A3033" s="65" t="str">
        <f t="shared" ca="1" si="333"/>
        <v/>
      </c>
      <c r="B3033" s="24" t="s">
        <v>11856</v>
      </c>
      <c r="C3033" s="24" t="s">
        <v>11857</v>
      </c>
      <c r="D3033" s="58" t="str">
        <f>IFERROR([1]!EM_S_QSTM07_IS(B3033,"61",$C$1,"1")/1000000,"")</f>
        <v/>
      </c>
      <c r="E3033" s="58" t="str">
        <f>IFERROR([1]!EM_S_PERFORMANCEEXPRESS_PERFEXNETPROFITTOSHAREHOLDER(B3033,$C$1)/1000000,"")</f>
        <v/>
      </c>
      <c r="F3033" s="58" t="str">
        <f>IFERROR([1]!EM_S_PROFITNOTICE_FORECASTT(B3033,$C$1)/1000000,"")</f>
        <v/>
      </c>
      <c r="G3033" s="58" t="str">
        <f>IFERROR([1]!EM_S_PROFITNOTICE_FORECASTL(B3033,$C$1)/1000000,"")</f>
        <v/>
      </c>
      <c r="H3033" s="58" t="str">
        <f t="shared" si="329"/>
        <v/>
      </c>
      <c r="I3033" s="59">
        <f>IFERROR([1]!EM_S_STM07_IS(B3033,"61",$I$2,"1")/1000000,"")</f>
        <v>200.63192893999999</v>
      </c>
      <c r="J3033" s="60" t="str">
        <f t="shared" si="335"/>
        <v/>
      </c>
      <c r="K3033" s="58">
        <f>IFERROR([1]!EM_S_QSTM07_IS(B3033,"61",$K$2,"1")/1000000,"")</f>
        <v>77.424438620000004</v>
      </c>
      <c r="L3033" s="54" t="str">
        <f t="shared" si="330"/>
        <v/>
      </c>
      <c r="M3033" s="49" t="str">
        <f ca="1">[1]!EM_S_MAJASSRES_NUM(B3033,$M$2,$M$1)</f>
        <v/>
      </c>
      <c r="N3033" s="45" t="str">
        <f t="shared" si="331"/>
        <v/>
      </c>
      <c r="O3033" s="37" t="str">
        <f t="shared" ca="1" si="332"/>
        <v/>
      </c>
      <c r="P3033" s="26" t="str">
        <f t="shared" si="334"/>
        <v/>
      </c>
    </row>
    <row r="3034" spans="1:16" x14ac:dyDescent="0.2">
      <c r="A3034" s="65" t="str">
        <f t="shared" ca="1" si="333"/>
        <v/>
      </c>
      <c r="B3034" s="24" t="s">
        <v>11858</v>
      </c>
      <c r="C3034" s="24" t="s">
        <v>11859</v>
      </c>
      <c r="D3034" s="58" t="str">
        <f>IFERROR([1]!EM_S_QSTM07_IS(B3034,"61",$C$1,"1")/1000000,"")</f>
        <v/>
      </c>
      <c r="E3034" s="58" t="str">
        <f>IFERROR([1]!EM_S_PERFORMANCEEXPRESS_PERFEXNETPROFITTOSHAREHOLDER(B3034,$C$1)/1000000,"")</f>
        <v/>
      </c>
      <c r="F3034" s="58" t="str">
        <f>IFERROR([1]!EM_S_PROFITNOTICE_FORECASTT(B3034,$C$1)/1000000,"")</f>
        <v/>
      </c>
      <c r="G3034" s="58" t="str">
        <f>IFERROR([1]!EM_S_PROFITNOTICE_FORECASTL(B3034,$C$1)/1000000,"")</f>
        <v/>
      </c>
      <c r="H3034" s="58" t="str">
        <f t="shared" si="329"/>
        <v/>
      </c>
      <c r="I3034" s="59" t="str">
        <f>IFERROR([1]!EM_S_STM07_IS(B3034,"61",$I$2,"1")/1000000,"")</f>
        <v/>
      </c>
      <c r="J3034" s="60" t="str">
        <f t="shared" si="335"/>
        <v/>
      </c>
      <c r="K3034" s="58" t="str">
        <f>IFERROR([1]!EM_S_QSTM07_IS(B3034,"61",$K$2,"1")/1000000,"")</f>
        <v/>
      </c>
      <c r="L3034" s="54" t="str">
        <f t="shared" si="330"/>
        <v/>
      </c>
      <c r="M3034" s="49" t="str">
        <f ca="1">[1]!EM_S_MAJASSRES_NUM(B3034,$M$2,$M$1)</f>
        <v/>
      </c>
      <c r="N3034" s="45" t="str">
        <f t="shared" si="331"/>
        <v/>
      </c>
      <c r="O3034" s="37" t="str">
        <f t="shared" ca="1" si="332"/>
        <v/>
      </c>
      <c r="P3034" s="26" t="str">
        <f t="shared" si="334"/>
        <v/>
      </c>
    </row>
    <row r="3035" spans="1:16" x14ac:dyDescent="0.2">
      <c r="A3035" s="65" t="str">
        <f t="shared" ca="1" si="333"/>
        <v/>
      </c>
      <c r="B3035" s="24" t="s">
        <v>11860</v>
      </c>
      <c r="C3035" s="24" t="s">
        <v>11861</v>
      </c>
      <c r="D3035" s="58" t="str">
        <f>IFERROR([1]!EM_S_QSTM07_IS(B3035,"61",$C$1,"1")/1000000,"")</f>
        <v/>
      </c>
      <c r="E3035" s="58" t="str">
        <f>IFERROR([1]!EM_S_PERFORMANCEEXPRESS_PERFEXNETPROFITTOSHAREHOLDER(B3035,$C$1)/1000000,"")</f>
        <v/>
      </c>
      <c r="F3035" s="58" t="str">
        <f>IFERROR([1]!EM_S_PROFITNOTICE_FORECASTT(B3035,$C$1)/1000000,"")</f>
        <v/>
      </c>
      <c r="G3035" s="58" t="str">
        <f>IFERROR([1]!EM_S_PROFITNOTICE_FORECASTL(B3035,$C$1)/1000000,"")</f>
        <v/>
      </c>
      <c r="H3035" s="58" t="str">
        <f t="shared" si="329"/>
        <v/>
      </c>
      <c r="I3035" s="59">
        <f>IFERROR([1]!EM_S_STM07_IS(B3035,"61",$I$2,"1")/1000000,"")</f>
        <v>583.50240402999998</v>
      </c>
      <c r="J3035" s="60" t="str">
        <f t="shared" si="335"/>
        <v/>
      </c>
      <c r="K3035" s="58">
        <f>IFERROR([1]!EM_S_QSTM07_IS(B3035,"61",$K$2,"1")/1000000,"")</f>
        <v>120.2410187</v>
      </c>
      <c r="L3035" s="54" t="str">
        <f t="shared" si="330"/>
        <v/>
      </c>
      <c r="M3035" s="49" t="str">
        <f ca="1">[1]!EM_S_MAJASSRES_NUM(B3035,$M$2,$M$1)</f>
        <v/>
      </c>
      <c r="N3035" s="45" t="str">
        <f t="shared" si="331"/>
        <v/>
      </c>
      <c r="O3035" s="37" t="str">
        <f t="shared" ca="1" si="332"/>
        <v/>
      </c>
      <c r="P3035" s="26" t="str">
        <f t="shared" si="334"/>
        <v/>
      </c>
    </row>
    <row r="3036" spans="1:16" x14ac:dyDescent="0.2">
      <c r="A3036" s="65" t="str">
        <f t="shared" ca="1" si="333"/>
        <v/>
      </c>
      <c r="B3036" s="24" t="s">
        <v>11862</v>
      </c>
      <c r="C3036" s="24" t="s">
        <v>11863</v>
      </c>
      <c r="D3036" s="58" t="str">
        <f>IFERROR([1]!EM_S_QSTM07_IS(B3036,"61",$C$1,"1")/1000000,"")</f>
        <v/>
      </c>
      <c r="E3036" s="58" t="str">
        <f>IFERROR([1]!EM_S_PERFORMANCEEXPRESS_PERFEXNETPROFITTOSHAREHOLDER(B3036,$C$1)/1000000,"")</f>
        <v/>
      </c>
      <c r="F3036" s="58" t="str">
        <f>IFERROR([1]!EM_S_PROFITNOTICE_FORECASTT(B3036,$C$1)/1000000,"")</f>
        <v/>
      </c>
      <c r="G3036" s="58" t="str">
        <f>IFERROR([1]!EM_S_PROFITNOTICE_FORECASTL(B3036,$C$1)/1000000,"")</f>
        <v/>
      </c>
      <c r="H3036" s="58" t="str">
        <f t="shared" si="329"/>
        <v/>
      </c>
      <c r="I3036" s="59">
        <f>IFERROR([1]!EM_S_STM07_IS(B3036,"61",$I$2,"1")/1000000,"")</f>
        <v>60.906241960000003</v>
      </c>
      <c r="J3036" s="60" t="str">
        <f t="shared" si="335"/>
        <v/>
      </c>
      <c r="K3036" s="58">
        <f>IFERROR([1]!EM_S_QSTM07_IS(B3036,"61",$K$2,"1")/1000000,"")</f>
        <v>27.27047112</v>
      </c>
      <c r="L3036" s="54" t="str">
        <f t="shared" si="330"/>
        <v/>
      </c>
      <c r="M3036" s="49" t="str">
        <f ca="1">[1]!EM_S_MAJASSRES_NUM(B3036,$M$2,$M$1)</f>
        <v/>
      </c>
      <c r="N3036" s="45" t="str">
        <f t="shared" si="331"/>
        <v/>
      </c>
      <c r="O3036" s="37" t="str">
        <f t="shared" ca="1" si="332"/>
        <v/>
      </c>
      <c r="P3036" s="26" t="str">
        <f t="shared" si="334"/>
        <v/>
      </c>
    </row>
    <row r="3037" spans="1:16" x14ac:dyDescent="0.2">
      <c r="A3037" s="65" t="str">
        <f t="shared" ca="1" si="333"/>
        <v/>
      </c>
      <c r="B3037" s="24" t="s">
        <v>11864</v>
      </c>
      <c r="C3037" s="24" t="s">
        <v>11865</v>
      </c>
      <c r="D3037" s="58" t="str">
        <f>IFERROR([1]!EM_S_QSTM07_IS(B3037,"61",$C$1,"1")/1000000,"")</f>
        <v/>
      </c>
      <c r="E3037" s="58" t="str">
        <f>IFERROR([1]!EM_S_PERFORMANCEEXPRESS_PERFEXNETPROFITTOSHAREHOLDER(B3037,$C$1)/1000000,"")</f>
        <v/>
      </c>
      <c r="F3037" s="58" t="str">
        <f>IFERROR([1]!EM_S_PROFITNOTICE_FORECASTT(B3037,$C$1)/1000000,"")</f>
        <v/>
      </c>
      <c r="G3037" s="58" t="str">
        <f>IFERROR([1]!EM_S_PROFITNOTICE_FORECASTL(B3037,$C$1)/1000000,"")</f>
        <v/>
      </c>
      <c r="H3037" s="58" t="str">
        <f t="shared" si="329"/>
        <v/>
      </c>
      <c r="I3037" s="59">
        <f>IFERROR([1]!EM_S_STM07_IS(B3037,"61",$I$2,"1")/1000000,"")</f>
        <v>177.07146863999998</v>
      </c>
      <c r="J3037" s="60" t="str">
        <f t="shared" si="335"/>
        <v/>
      </c>
      <c r="K3037" s="58">
        <f>IFERROR([1]!EM_S_QSTM07_IS(B3037,"61",$K$2,"1")/1000000,"")</f>
        <v>47.196897640000003</v>
      </c>
      <c r="L3037" s="54" t="str">
        <f t="shared" si="330"/>
        <v/>
      </c>
      <c r="M3037" s="49" t="str">
        <f ca="1">[1]!EM_S_MAJASSRES_NUM(B3037,$M$2,$M$1)</f>
        <v/>
      </c>
      <c r="N3037" s="45" t="str">
        <f t="shared" si="331"/>
        <v/>
      </c>
      <c r="O3037" s="37" t="str">
        <f t="shared" ca="1" si="332"/>
        <v/>
      </c>
      <c r="P3037" s="26" t="str">
        <f t="shared" si="334"/>
        <v/>
      </c>
    </row>
    <row r="3038" spans="1:16" x14ac:dyDescent="0.2">
      <c r="A3038" s="65" t="str">
        <f t="shared" ca="1" si="333"/>
        <v/>
      </c>
      <c r="B3038" s="24" t="s">
        <v>11866</v>
      </c>
      <c r="C3038" s="24" t="s">
        <v>11867</v>
      </c>
      <c r="D3038" s="58" t="str">
        <f>IFERROR([1]!EM_S_QSTM07_IS(B3038,"61",$C$1,"1")/1000000,"")</f>
        <v/>
      </c>
      <c r="E3038" s="58" t="str">
        <f>IFERROR([1]!EM_S_PERFORMANCEEXPRESS_PERFEXNETPROFITTOSHAREHOLDER(B3038,$C$1)/1000000,"")</f>
        <v/>
      </c>
      <c r="F3038" s="58" t="str">
        <f>IFERROR([1]!EM_S_PROFITNOTICE_FORECASTT(B3038,$C$1)/1000000,"")</f>
        <v/>
      </c>
      <c r="G3038" s="58" t="str">
        <f>IFERROR([1]!EM_S_PROFITNOTICE_FORECASTL(B3038,$C$1)/1000000,"")</f>
        <v/>
      </c>
      <c r="H3038" s="58" t="str">
        <f t="shared" si="329"/>
        <v/>
      </c>
      <c r="I3038" s="59">
        <f>IFERROR([1]!EM_S_STM07_IS(B3038,"61",$I$2,"1")/1000000,"")</f>
        <v>56.931170119999997</v>
      </c>
      <c r="J3038" s="60" t="str">
        <f t="shared" si="335"/>
        <v/>
      </c>
      <c r="K3038" s="58">
        <f>IFERROR([1]!EM_S_QSTM07_IS(B3038,"61",$K$2,"1")/1000000,"")</f>
        <v>17.86042071</v>
      </c>
      <c r="L3038" s="54" t="str">
        <f t="shared" si="330"/>
        <v/>
      </c>
      <c r="M3038" s="49" t="str">
        <f ca="1">[1]!EM_S_MAJASSRES_NUM(B3038,$M$2,$M$1)</f>
        <v/>
      </c>
      <c r="N3038" s="45" t="str">
        <f t="shared" si="331"/>
        <v/>
      </c>
      <c r="O3038" s="37" t="str">
        <f t="shared" ca="1" si="332"/>
        <v/>
      </c>
      <c r="P3038" s="26" t="str">
        <f t="shared" si="334"/>
        <v/>
      </c>
    </row>
    <row r="3039" spans="1:16" x14ac:dyDescent="0.2">
      <c r="A3039" s="65" t="str">
        <f t="shared" ca="1" si="333"/>
        <v/>
      </c>
      <c r="B3039" s="24" t="s">
        <v>11868</v>
      </c>
      <c r="C3039" s="24" t="s">
        <v>11869</v>
      </c>
      <c r="D3039" s="58" t="str">
        <f>IFERROR([1]!EM_S_QSTM07_IS(B3039,"61",$C$1,"1")/1000000,"")</f>
        <v/>
      </c>
      <c r="E3039" s="58" t="str">
        <f>IFERROR([1]!EM_S_PERFORMANCEEXPRESS_PERFEXNETPROFITTOSHAREHOLDER(B3039,$C$1)/1000000,"")</f>
        <v/>
      </c>
      <c r="F3039" s="58" t="str">
        <f>IFERROR([1]!EM_S_PROFITNOTICE_FORECASTT(B3039,$C$1)/1000000,"")</f>
        <v/>
      </c>
      <c r="G3039" s="58" t="str">
        <f>IFERROR([1]!EM_S_PROFITNOTICE_FORECASTL(B3039,$C$1)/1000000,"")</f>
        <v/>
      </c>
      <c r="H3039" s="58" t="str">
        <f t="shared" si="329"/>
        <v/>
      </c>
      <c r="I3039" s="59">
        <f>IFERROR([1]!EM_S_STM07_IS(B3039,"61",$I$2,"1")/1000000,"")</f>
        <v>62.286612349999999</v>
      </c>
      <c r="J3039" s="60" t="str">
        <f t="shared" si="335"/>
        <v/>
      </c>
      <c r="K3039" s="58">
        <f>IFERROR([1]!EM_S_QSTM07_IS(B3039,"61",$K$2,"1")/1000000,"")</f>
        <v>38.81110692</v>
      </c>
      <c r="L3039" s="54" t="str">
        <f t="shared" si="330"/>
        <v/>
      </c>
      <c r="M3039" s="49" t="str">
        <f ca="1">[1]!EM_S_MAJASSRES_NUM(B3039,$M$2,$M$1)</f>
        <v/>
      </c>
      <c r="N3039" s="45" t="str">
        <f t="shared" si="331"/>
        <v/>
      </c>
      <c r="O3039" s="37" t="str">
        <f t="shared" ca="1" si="332"/>
        <v/>
      </c>
      <c r="P3039" s="26" t="str">
        <f t="shared" si="334"/>
        <v/>
      </c>
    </row>
  </sheetData>
  <phoneticPr fontId="8" type="noConversion"/>
  <conditionalFormatting sqref="O4:O3039">
    <cfRule type="cellIs" dxfId="3" priority="1" operator="lessThan">
      <formula>0</formula>
    </cfRule>
    <cfRule type="cellIs" dxfId="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02"/>
  <sheetViews>
    <sheetView showGridLines="0" workbookViewId="0">
      <pane xSplit="4" ySplit="2" topLeftCell="E3" activePane="bottomRight" state="frozen"/>
      <selection pane="topRight" activeCell="D1" sqref="D1"/>
      <selection pane="bottomLeft" activeCell="A2" sqref="A2"/>
      <selection pane="bottomRight"/>
    </sheetView>
  </sheetViews>
  <sheetFormatPr defaultColWidth="9.125" defaultRowHeight="12.75" x14ac:dyDescent="0.2"/>
  <cols>
    <col min="1" max="1" width="9.125" style="2"/>
    <col min="2" max="4" width="9.125" style="1"/>
    <col min="5" max="7" width="9.125" style="26"/>
    <col min="8" max="16384" width="9.125" style="2"/>
  </cols>
  <sheetData>
    <row r="2" spans="2:7" ht="13.5" thickBot="1" x14ac:dyDescent="0.25">
      <c r="B2" s="50" t="s">
        <v>5769</v>
      </c>
      <c r="C2" s="50" t="s">
        <v>68</v>
      </c>
      <c r="D2" s="50" t="s">
        <v>69</v>
      </c>
      <c r="E2" s="51" t="s">
        <v>5770</v>
      </c>
      <c r="F2" s="51" t="s">
        <v>5771</v>
      </c>
      <c r="G2" s="51" t="s">
        <v>5772</v>
      </c>
    </row>
    <row r="3" spans="2:7" ht="13.5" thickTop="1" x14ac:dyDescent="0.2">
      <c r="B3" s="61">
        <v>1</v>
      </c>
      <c r="C3" s="61" t="str">
        <f ca="1">VLOOKUP(B3,模型!A:O,2,)</f>
        <v>000617.SZ</v>
      </c>
      <c r="D3" s="61" t="str">
        <f ca="1">VLOOKUP(B3,模型!A:O,3,)</f>
        <v>*ST济柴</v>
      </c>
      <c r="E3" s="62">
        <f ca="1">VLOOKUP(B3,模型!A:O,15,)</f>
        <v>108.37804362685998</v>
      </c>
      <c r="F3" s="63" t="str">
        <f ca="1">VLOOKUP(B3,模型!A:P,16,)</f>
        <v>预告</v>
      </c>
      <c r="G3" s="61" t="s">
        <v>11873</v>
      </c>
    </row>
    <row r="4" spans="2:7" x14ac:dyDescent="0.2">
      <c r="B4" s="61">
        <v>2</v>
      </c>
      <c r="C4" s="61" t="str">
        <f ca="1">VLOOKUP(B4,模型!A:O,2,)</f>
        <v>002147.SZ</v>
      </c>
      <c r="D4" s="61" t="str">
        <f ca="1">VLOOKUP(B4,模型!A:O,3,)</f>
        <v>新光圆成</v>
      </c>
      <c r="E4" s="62">
        <f ca="1">VLOOKUP(B4,模型!A:O,15,)</f>
        <v>28.923687680143548</v>
      </c>
      <c r="F4" s="63" t="str">
        <f ca="1">VLOOKUP(B4,模型!A:P,16,)</f>
        <v>预告</v>
      </c>
      <c r="G4" s="61" t="s">
        <v>11873</v>
      </c>
    </row>
    <row r="5" spans="2:7" x14ac:dyDescent="0.2">
      <c r="B5" s="61">
        <v>3</v>
      </c>
      <c r="C5" s="61" t="str">
        <f ca="1">VLOOKUP(B5,模型!A:O,2,)</f>
        <v>000802.SZ</v>
      </c>
      <c r="D5" s="61" t="str">
        <f ca="1">VLOOKUP(B5,模型!A:O,3,)</f>
        <v>北京文化</v>
      </c>
      <c r="E5" s="62">
        <f ca="1">VLOOKUP(B5,模型!A:O,15,)</f>
        <v>28.049038481864834</v>
      </c>
      <c r="F5" s="63" t="str">
        <f ca="1">VLOOKUP(B5,模型!A:P,16,)</f>
        <v>预告</v>
      </c>
      <c r="G5" s="61" t="s">
        <v>11873</v>
      </c>
    </row>
    <row r="6" spans="2:7" x14ac:dyDescent="0.2">
      <c r="B6" s="61">
        <v>4</v>
      </c>
      <c r="C6" s="61" t="str">
        <f ca="1">VLOOKUP(B6,模型!A:O,2,)</f>
        <v>002407.SZ</v>
      </c>
      <c r="D6" s="61" t="str">
        <f ca="1">VLOOKUP(B6,模型!A:O,3,)</f>
        <v>多氟多</v>
      </c>
      <c r="E6" s="62">
        <f ca="1">VLOOKUP(B6,模型!A:O,15,)</f>
        <v>12.970587512475465</v>
      </c>
      <c r="F6" s="63" t="str">
        <f ca="1">VLOOKUP(B6,模型!A:P,16,)</f>
        <v>预告</v>
      </c>
      <c r="G6" s="61" t="s">
        <v>11873</v>
      </c>
    </row>
    <row r="7" spans="2:7" x14ac:dyDescent="0.2">
      <c r="B7" s="61">
        <v>5</v>
      </c>
      <c r="C7" s="61" t="str">
        <f ca="1">VLOOKUP(B7,模型!A:O,2,)</f>
        <v>002092.SZ</v>
      </c>
      <c r="D7" s="61" t="str">
        <f ca="1">VLOOKUP(B7,模型!A:O,3,)</f>
        <v>中泰化学</v>
      </c>
      <c r="E7" s="62">
        <f ca="1">VLOOKUP(B7,模型!A:O,15,)</f>
        <v>12.529938438189536</v>
      </c>
      <c r="F7" s="63" t="str">
        <f ca="1">VLOOKUP(B7,模型!A:P,16,)</f>
        <v>预告</v>
      </c>
      <c r="G7" s="61" t="s">
        <v>11873</v>
      </c>
    </row>
    <row r="8" spans="2:7" x14ac:dyDescent="0.2">
      <c r="B8" s="61">
        <v>6</v>
      </c>
      <c r="C8" s="61" t="str">
        <f ca="1">VLOOKUP(B8,模型!A:O,2,)</f>
        <v>000036.SZ</v>
      </c>
      <c r="D8" s="61" t="str">
        <f ca="1">VLOOKUP(B8,模型!A:O,3,)</f>
        <v>华联控股</v>
      </c>
      <c r="E8" s="62">
        <f ca="1">VLOOKUP(B8,模型!A:O,15,)</f>
        <v>9.1480094507265068</v>
      </c>
      <c r="F8" s="63" t="str">
        <f ca="1">VLOOKUP(B8,模型!A:P,16,)</f>
        <v>预告</v>
      </c>
      <c r="G8" s="61" t="s">
        <v>11873</v>
      </c>
    </row>
    <row r="9" spans="2:7" x14ac:dyDescent="0.2">
      <c r="B9" s="61">
        <v>7</v>
      </c>
      <c r="C9" s="61" t="str">
        <f ca="1">VLOOKUP(B9,模型!A:O,2,)</f>
        <v>002299.SZ</v>
      </c>
      <c r="D9" s="61" t="str">
        <f ca="1">VLOOKUP(B9,模型!A:O,3,)</f>
        <v>圣农发展</v>
      </c>
      <c r="E9" s="62">
        <f ca="1">VLOOKUP(B9,模型!A:O,15,)</f>
        <v>8.6640465819357484</v>
      </c>
      <c r="F9" s="63" t="str">
        <f ca="1">VLOOKUP(B9,模型!A:P,16,)</f>
        <v>预告</v>
      </c>
      <c r="G9" s="61" t="s">
        <v>11873</v>
      </c>
    </row>
    <row r="10" spans="2:7" x14ac:dyDescent="0.2">
      <c r="B10" s="61">
        <v>8</v>
      </c>
      <c r="C10" s="61" t="str">
        <f ca="1">VLOOKUP(B10,模型!A:O,2,)</f>
        <v>002123.SZ</v>
      </c>
      <c r="D10" s="61" t="str">
        <f ca="1">VLOOKUP(B10,模型!A:O,3,)</f>
        <v>梦网荣信</v>
      </c>
      <c r="E10" s="62">
        <f ca="1">VLOOKUP(B10,模型!A:O,15,)</f>
        <v>7.3663841880608443</v>
      </c>
      <c r="F10" s="63" t="str">
        <f ca="1">VLOOKUP(B10,模型!A:P,16,)</f>
        <v>预告</v>
      </c>
      <c r="G10" s="61" t="s">
        <v>11873</v>
      </c>
    </row>
    <row r="11" spans="2:7" x14ac:dyDescent="0.2">
      <c r="B11" s="61">
        <v>9</v>
      </c>
      <c r="C11" s="61" t="str">
        <f ca="1">VLOOKUP(B11,模型!A:O,2,)</f>
        <v>002610.SZ</v>
      </c>
      <c r="D11" s="61" t="str">
        <f ca="1">VLOOKUP(B11,模型!A:O,3,)</f>
        <v>爱康科技</v>
      </c>
      <c r="E11" s="62">
        <f ca="1">VLOOKUP(B11,模型!A:O,15,)</f>
        <v>7.1066710073603065</v>
      </c>
      <c r="F11" s="63" t="str">
        <f ca="1">VLOOKUP(B11,模型!A:P,16,)</f>
        <v>预告</v>
      </c>
      <c r="G11" s="61" t="s">
        <v>11873</v>
      </c>
    </row>
    <row r="12" spans="2:7" x14ac:dyDescent="0.2">
      <c r="B12" s="61">
        <v>10</v>
      </c>
      <c r="C12" s="61" t="str">
        <f ca="1">VLOOKUP(B12,模型!A:O,2,)</f>
        <v>002048.SZ</v>
      </c>
      <c r="D12" s="61" t="str">
        <f ca="1">VLOOKUP(B12,模型!A:O,3,)</f>
        <v>宁波华翔</v>
      </c>
      <c r="E12" s="62">
        <f ca="1">VLOOKUP(B12,模型!A:O,15,)</f>
        <v>6.6213514009598757</v>
      </c>
      <c r="F12" s="63" t="str">
        <f ca="1">VLOOKUP(B12,模型!A:P,16,)</f>
        <v>预告</v>
      </c>
      <c r="G12" s="61" t="s">
        <v>11873</v>
      </c>
    </row>
    <row r="13" spans="2:7" x14ac:dyDescent="0.2">
      <c r="B13" s="61">
        <v>11</v>
      </c>
      <c r="C13" s="61" t="str">
        <f ca="1">VLOOKUP(B13,模型!A:O,2,)</f>
        <v>002247.SZ</v>
      </c>
      <c r="D13" s="61" t="str">
        <f ca="1">VLOOKUP(B13,模型!A:O,3,)</f>
        <v>帝龙文化</v>
      </c>
      <c r="E13" s="62">
        <f ca="1">VLOOKUP(B13,模型!A:O,15,)</f>
        <v>6.5885590467829926</v>
      </c>
      <c r="F13" s="63" t="str">
        <f ca="1">VLOOKUP(B13,模型!A:P,16,)</f>
        <v>预告</v>
      </c>
      <c r="G13" s="61" t="s">
        <v>11873</v>
      </c>
    </row>
    <row r="14" spans="2:7" x14ac:dyDescent="0.2">
      <c r="B14" s="61">
        <v>12</v>
      </c>
      <c r="C14" s="61" t="str">
        <f ca="1">VLOOKUP(B14,模型!A:O,2,)</f>
        <v>002375.SZ</v>
      </c>
      <c r="D14" s="61" t="str">
        <f ca="1">VLOOKUP(B14,模型!A:O,3,)</f>
        <v>亚厦股份</v>
      </c>
      <c r="E14" s="62">
        <f ca="1">VLOOKUP(B14,模型!A:O,15,)</f>
        <v>6.3677261740889728</v>
      </c>
      <c r="F14" s="63" t="str">
        <f ca="1">VLOOKUP(B14,模型!A:P,16,)</f>
        <v>预告</v>
      </c>
      <c r="G14" s="61" t="s">
        <v>11873</v>
      </c>
    </row>
    <row r="15" spans="2:7" x14ac:dyDescent="0.2">
      <c r="B15" s="61">
        <v>13</v>
      </c>
      <c r="C15" s="61" t="str">
        <f ca="1">VLOOKUP(B15,模型!A:O,2,)</f>
        <v>002089.SZ</v>
      </c>
      <c r="D15" s="61" t="str">
        <f ca="1">VLOOKUP(B15,模型!A:O,3,)</f>
        <v>新海宜</v>
      </c>
      <c r="E15" s="62">
        <f ca="1">VLOOKUP(B15,模型!A:O,15,)</f>
        <v>5.5987563763356807</v>
      </c>
      <c r="F15" s="63" t="str">
        <f ca="1">VLOOKUP(B15,模型!A:P,16,)</f>
        <v>预告</v>
      </c>
      <c r="G15" s="61" t="s">
        <v>11873</v>
      </c>
    </row>
    <row r="16" spans="2:7" x14ac:dyDescent="0.2">
      <c r="B16" s="61">
        <v>14</v>
      </c>
      <c r="C16" s="61" t="str">
        <f ca="1">VLOOKUP(B16,模型!A:O,2,)</f>
        <v>002505.SZ</v>
      </c>
      <c r="D16" s="61" t="str">
        <f ca="1">VLOOKUP(B16,模型!A:O,3,)</f>
        <v>大康农业</v>
      </c>
      <c r="E16" s="62">
        <f ca="1">VLOOKUP(B16,模型!A:O,15,)</f>
        <v>5.4982452389525625</v>
      </c>
      <c r="F16" s="63" t="str">
        <f ca="1">VLOOKUP(B16,模型!A:P,16,)</f>
        <v>预告</v>
      </c>
      <c r="G16" s="61" t="s">
        <v>11873</v>
      </c>
    </row>
    <row r="17" spans="2:7" x14ac:dyDescent="0.2">
      <c r="B17" s="61">
        <v>15</v>
      </c>
      <c r="C17" s="61" t="str">
        <f ca="1">VLOOKUP(B17,模型!A:O,2,)</f>
        <v>000573.SZ</v>
      </c>
      <c r="D17" s="61" t="str">
        <f ca="1">VLOOKUP(B17,模型!A:O,3,)</f>
        <v>粤宏远A</v>
      </c>
      <c r="E17" s="62">
        <f ca="1">VLOOKUP(B17,模型!A:O,15,)</f>
        <v>5.390859843342767</v>
      </c>
      <c r="F17" s="63" t="str">
        <f ca="1">VLOOKUP(B17,模型!A:P,16,)</f>
        <v>预告</v>
      </c>
      <c r="G17" s="61" t="s">
        <v>11873</v>
      </c>
    </row>
    <row r="18" spans="2:7" x14ac:dyDescent="0.2">
      <c r="B18" s="61">
        <v>16</v>
      </c>
      <c r="C18" s="61" t="str">
        <f ca="1">VLOOKUP(B18,模型!A:O,2,)</f>
        <v>002545.SZ</v>
      </c>
      <c r="D18" s="61" t="str">
        <f ca="1">VLOOKUP(B18,模型!A:O,3,)</f>
        <v>东方铁塔</v>
      </c>
      <c r="E18" s="62">
        <f ca="1">VLOOKUP(B18,模型!A:O,15,)</f>
        <v>5.2890509204058436</v>
      </c>
      <c r="F18" s="63" t="str">
        <f ca="1">VLOOKUP(B18,模型!A:P,16,)</f>
        <v>预告</v>
      </c>
      <c r="G18" s="61" t="s">
        <v>11873</v>
      </c>
    </row>
    <row r="19" spans="2:7" x14ac:dyDescent="0.2">
      <c r="B19" s="61">
        <v>17</v>
      </c>
      <c r="C19" s="61" t="str">
        <f ca="1">VLOOKUP(B19,模型!A:O,2,)</f>
        <v>300134.SZ</v>
      </c>
      <c r="D19" s="61" t="str">
        <f ca="1">VLOOKUP(B19,模型!A:O,3,)</f>
        <v>大富科技</v>
      </c>
      <c r="E19" s="62">
        <f ca="1">VLOOKUP(B19,模型!A:O,15,)</f>
        <v>4.9260047195348644</v>
      </c>
      <c r="F19" s="63" t="str">
        <f ca="1">VLOOKUP(B19,模型!A:P,16,)</f>
        <v>预告</v>
      </c>
      <c r="G19" s="61" t="s">
        <v>11873</v>
      </c>
    </row>
    <row r="20" spans="2:7" x14ac:dyDescent="0.2">
      <c r="B20" s="61">
        <v>18</v>
      </c>
      <c r="C20" s="61" t="str">
        <f ca="1">VLOOKUP(B20,模型!A:O,2,)</f>
        <v>002601.SZ</v>
      </c>
      <c r="D20" s="61" t="str">
        <f ca="1">VLOOKUP(B20,模型!A:O,3,)</f>
        <v>佰利联</v>
      </c>
      <c r="E20" s="62">
        <f ca="1">VLOOKUP(B20,模型!A:O,15,)</f>
        <v>4.6551975164974175</v>
      </c>
      <c r="F20" s="63" t="str">
        <f ca="1">VLOOKUP(B20,模型!A:P,16,)</f>
        <v>预告</v>
      </c>
      <c r="G20" s="61" t="s">
        <v>11873</v>
      </c>
    </row>
    <row r="21" spans="2:7" x14ac:dyDescent="0.2">
      <c r="B21" s="61">
        <v>19</v>
      </c>
      <c r="C21" s="61" t="str">
        <f ca="1">VLOOKUP(B21,模型!A:O,2,)</f>
        <v>002217.SZ</v>
      </c>
      <c r="D21" s="61" t="str">
        <f ca="1">VLOOKUP(B21,模型!A:O,3,)</f>
        <v>合力泰</v>
      </c>
      <c r="E21" s="62">
        <f ca="1">VLOOKUP(B21,模型!A:O,15,)</f>
        <v>4.1379917722094497</v>
      </c>
      <c r="F21" s="63" t="str">
        <f ca="1">VLOOKUP(B21,模型!A:P,16,)</f>
        <v>预告</v>
      </c>
      <c r="G21" s="61" t="s">
        <v>11873</v>
      </c>
    </row>
    <row r="22" spans="2:7" x14ac:dyDescent="0.2">
      <c r="B22" s="61">
        <v>20</v>
      </c>
      <c r="C22" s="61" t="str">
        <f ca="1">VLOOKUP(B22,模型!A:O,2,)</f>
        <v>002630.SZ</v>
      </c>
      <c r="D22" s="61" t="str">
        <f ca="1">VLOOKUP(B22,模型!A:O,3,)</f>
        <v>华西能源</v>
      </c>
      <c r="E22" s="62">
        <f ca="1">VLOOKUP(B22,模型!A:O,15,)</f>
        <v>4.0636101598519438</v>
      </c>
      <c r="F22" s="63" t="str">
        <f ca="1">VLOOKUP(B22,模型!A:P,16,)</f>
        <v>预告</v>
      </c>
      <c r="G22" s="61" t="s">
        <v>11873</v>
      </c>
    </row>
    <row r="23" spans="2:7" x14ac:dyDescent="0.2">
      <c r="B23" s="91">
        <v>21</v>
      </c>
      <c r="C23" s="91" t="str">
        <f ca="1">VLOOKUP(B23,模型!A:O,2,)</f>
        <v>300194.SZ</v>
      </c>
      <c r="D23" s="91" t="str">
        <f ca="1">VLOOKUP(B23,模型!A:O,3,)</f>
        <v>福安药业</v>
      </c>
      <c r="E23" s="89">
        <f ca="1">VLOOKUP(B23,模型!A:O,15,)</f>
        <v>4.0491728797282072</v>
      </c>
      <c r="F23" s="90" t="str">
        <f ca="1">VLOOKUP(B23,模型!A:P,16,)</f>
        <v>预告</v>
      </c>
      <c r="G23" s="91" t="s">
        <v>11873</v>
      </c>
    </row>
    <row r="24" spans="2:7" x14ac:dyDescent="0.2">
      <c r="B24" s="91">
        <v>22</v>
      </c>
      <c r="C24" s="91" t="str">
        <f ca="1">VLOOKUP(B24,模型!A:O,2,)</f>
        <v>002080.SZ</v>
      </c>
      <c r="D24" s="91" t="str">
        <f ca="1">VLOOKUP(B24,模型!A:O,3,)</f>
        <v>中材科技</v>
      </c>
      <c r="E24" s="89">
        <f ca="1">VLOOKUP(B24,模型!A:O,15,)</f>
        <v>3.89571189579822</v>
      </c>
      <c r="F24" s="90" t="str">
        <f ca="1">VLOOKUP(B24,模型!A:P,16,)</f>
        <v>预告</v>
      </c>
      <c r="G24" s="91" t="s">
        <v>11873</v>
      </c>
    </row>
    <row r="25" spans="2:7" x14ac:dyDescent="0.2">
      <c r="B25" s="91">
        <v>23</v>
      </c>
      <c r="C25" s="91" t="str">
        <f ca="1">VLOOKUP(B25,模型!A:O,2,)</f>
        <v>002132.SZ</v>
      </c>
      <c r="D25" s="91" t="str">
        <f ca="1">VLOOKUP(B25,模型!A:O,3,)</f>
        <v>恒星科技</v>
      </c>
      <c r="E25" s="89">
        <f ca="1">VLOOKUP(B25,模型!A:O,15,)</f>
        <v>3.8253065471736147</v>
      </c>
      <c r="F25" s="90" t="str">
        <f ca="1">VLOOKUP(B25,模型!A:P,16,)</f>
        <v>预告</v>
      </c>
      <c r="G25" s="91" t="s">
        <v>11873</v>
      </c>
    </row>
    <row r="26" spans="2:7" x14ac:dyDescent="0.2">
      <c r="B26" s="91">
        <v>24</v>
      </c>
      <c r="C26" s="91" t="str">
        <f ca="1">VLOOKUP(B26,模型!A:O,2,)</f>
        <v>002097.SZ</v>
      </c>
      <c r="D26" s="91" t="str">
        <f ca="1">VLOOKUP(B26,模型!A:O,3,)</f>
        <v>山河智能</v>
      </c>
      <c r="E26" s="89">
        <f ca="1">VLOOKUP(B26,模型!A:O,15,)</f>
        <v>3.7516236337741535</v>
      </c>
      <c r="F26" s="90" t="str">
        <f ca="1">VLOOKUP(B26,模型!A:P,16,)</f>
        <v>预告</v>
      </c>
      <c r="G26" s="91" t="s">
        <v>11872</v>
      </c>
    </row>
    <row r="27" spans="2:7" x14ac:dyDescent="0.2">
      <c r="B27" s="91">
        <v>25</v>
      </c>
      <c r="C27" s="91" t="str">
        <f ca="1">VLOOKUP(B27,模型!A:O,2,)</f>
        <v>000615.SZ</v>
      </c>
      <c r="D27" s="91" t="str">
        <f ca="1">VLOOKUP(B27,模型!A:O,3,)</f>
        <v>京汉股份</v>
      </c>
      <c r="E27" s="89">
        <f ca="1">VLOOKUP(B27,模型!A:O,15,)</f>
        <v>3.7190451339545629</v>
      </c>
      <c r="F27" s="90" t="str">
        <f ca="1">VLOOKUP(B27,模型!A:P,16,)</f>
        <v>预告</v>
      </c>
      <c r="G27" s="91" t="s">
        <v>11872</v>
      </c>
    </row>
    <row r="28" spans="2:7" x14ac:dyDescent="0.2">
      <c r="B28" s="91">
        <v>26</v>
      </c>
      <c r="C28" s="91" t="str">
        <f ca="1">VLOOKUP(B28,模型!A:O,2,)</f>
        <v>000633.SZ</v>
      </c>
      <c r="D28" s="91" t="str">
        <f ca="1">VLOOKUP(B28,模型!A:O,3,)</f>
        <v>*ST合金</v>
      </c>
      <c r="E28" s="89">
        <f ca="1">VLOOKUP(B28,模型!A:O,15,)</f>
        <v>3.6635959084198588</v>
      </c>
      <c r="F28" s="90" t="str">
        <f ca="1">VLOOKUP(B28,模型!A:P,16,)</f>
        <v>预告</v>
      </c>
      <c r="G28" s="91" t="s">
        <v>11872</v>
      </c>
    </row>
    <row r="29" spans="2:7" x14ac:dyDescent="0.2">
      <c r="B29" s="91">
        <v>27</v>
      </c>
      <c r="C29" s="91" t="str">
        <f ca="1">VLOOKUP(B29,模型!A:O,2,)</f>
        <v>002433.SZ</v>
      </c>
      <c r="D29" s="91" t="str">
        <f ca="1">VLOOKUP(B29,模型!A:O,3,)</f>
        <v>太安堂</v>
      </c>
      <c r="E29" s="89">
        <f ca="1">VLOOKUP(B29,模型!A:O,15,)</f>
        <v>3.6502201839730333</v>
      </c>
      <c r="F29" s="90" t="str">
        <f ca="1">VLOOKUP(B29,模型!A:P,16,)</f>
        <v>预告</v>
      </c>
      <c r="G29" s="91" t="s">
        <v>11872</v>
      </c>
    </row>
    <row r="30" spans="2:7" x14ac:dyDescent="0.2">
      <c r="B30" s="91">
        <v>28</v>
      </c>
      <c r="C30" s="91" t="str">
        <f ca="1">VLOOKUP(B30,模型!A:O,2,)</f>
        <v>300058.SZ</v>
      </c>
      <c r="D30" s="91" t="str">
        <f ca="1">VLOOKUP(B30,模型!A:O,3,)</f>
        <v>蓝色光标</v>
      </c>
      <c r="E30" s="89">
        <f ca="1">VLOOKUP(B30,模型!A:O,15,)</f>
        <v>3.4574659030212009</v>
      </c>
      <c r="F30" s="90" t="str">
        <f ca="1">VLOOKUP(B30,模型!A:P,16,)</f>
        <v>预告</v>
      </c>
      <c r="G30" s="91" t="s">
        <v>11872</v>
      </c>
    </row>
    <row r="31" spans="2:7" x14ac:dyDescent="0.2">
      <c r="B31" s="91">
        <v>29</v>
      </c>
      <c r="C31" s="91" t="str">
        <f ca="1">VLOOKUP(B31,模型!A:O,2,)</f>
        <v>002087.SZ</v>
      </c>
      <c r="D31" s="91" t="str">
        <f ca="1">VLOOKUP(B31,模型!A:O,3,)</f>
        <v>新野纺织</v>
      </c>
      <c r="E31" s="89">
        <f ca="1">VLOOKUP(B31,模型!A:O,15,)</f>
        <v>3.3995398166223287</v>
      </c>
      <c r="F31" s="90" t="str">
        <f ca="1">VLOOKUP(B31,模型!A:P,16,)</f>
        <v>预告</v>
      </c>
      <c r="G31" s="91" t="s">
        <v>11872</v>
      </c>
    </row>
    <row r="32" spans="2:7" x14ac:dyDescent="0.2">
      <c r="B32" s="91">
        <v>30</v>
      </c>
      <c r="C32" s="91" t="str">
        <f ca="1">VLOOKUP(B32,模型!A:O,2,)</f>
        <v>002303.SZ</v>
      </c>
      <c r="D32" s="91" t="str">
        <f ca="1">VLOOKUP(B32,模型!A:O,3,)</f>
        <v>美盈森</v>
      </c>
      <c r="E32" s="89">
        <f ca="1">VLOOKUP(B32,模型!A:O,15,)</f>
        <v>3.3423169277759568</v>
      </c>
      <c r="F32" s="90" t="str">
        <f ca="1">VLOOKUP(B32,模型!A:P,16,)</f>
        <v>预告</v>
      </c>
      <c r="G32" s="91" t="s">
        <v>11872</v>
      </c>
    </row>
    <row r="33" spans="2:7" x14ac:dyDescent="0.2">
      <c r="B33" s="91">
        <v>31</v>
      </c>
      <c r="C33" s="91" t="str">
        <f ca="1">VLOOKUP(B33,模型!A:O,2,)</f>
        <v>002460.SZ</v>
      </c>
      <c r="D33" s="91" t="str">
        <f ca="1">VLOOKUP(B33,模型!A:O,3,)</f>
        <v>赣锋锂业</v>
      </c>
      <c r="E33" s="89">
        <f ca="1">VLOOKUP(B33,模型!A:O,15,)</f>
        <v>3.2210779921393882</v>
      </c>
      <c r="F33" s="90" t="str">
        <f ca="1">VLOOKUP(B33,模型!A:P,16,)</f>
        <v>预告</v>
      </c>
      <c r="G33" s="91" t="s">
        <v>11872</v>
      </c>
    </row>
    <row r="34" spans="2:7" x14ac:dyDescent="0.2">
      <c r="B34" s="91">
        <v>32</v>
      </c>
      <c r="C34" s="91" t="str">
        <f ca="1">VLOOKUP(B34,模型!A:O,2,)</f>
        <v>002358.SZ</v>
      </c>
      <c r="D34" s="91" t="str">
        <f ca="1">VLOOKUP(B34,模型!A:O,3,)</f>
        <v>森源电气</v>
      </c>
      <c r="E34" s="89">
        <f ca="1">VLOOKUP(B34,模型!A:O,15,)</f>
        <v>3.1842574272632436</v>
      </c>
      <c r="F34" s="90" t="str">
        <f ca="1">VLOOKUP(B34,模型!A:P,16,)</f>
        <v>预告</v>
      </c>
      <c r="G34" s="91" t="s">
        <v>11872</v>
      </c>
    </row>
    <row r="35" spans="2:7" x14ac:dyDescent="0.2">
      <c r="B35" s="91">
        <v>33</v>
      </c>
      <c r="C35" s="91" t="str">
        <f ca="1">VLOOKUP(B35,模型!A:O,2,)</f>
        <v>002567.SZ</v>
      </c>
      <c r="D35" s="91" t="str">
        <f ca="1">VLOOKUP(B35,模型!A:O,3,)</f>
        <v>唐人神</v>
      </c>
      <c r="E35" s="89">
        <f ca="1">VLOOKUP(B35,模型!A:O,15,)</f>
        <v>3.0328848068751215</v>
      </c>
      <c r="F35" s="90" t="str">
        <f ca="1">VLOOKUP(B35,模型!A:P,16,)</f>
        <v>预告</v>
      </c>
      <c r="G35" s="91" t="s">
        <v>11872</v>
      </c>
    </row>
    <row r="36" spans="2:7" x14ac:dyDescent="0.2">
      <c r="B36" s="91">
        <v>34</v>
      </c>
      <c r="C36" s="91" t="str">
        <f ca="1">VLOOKUP(B36,模型!A:O,2,)</f>
        <v>002623.SZ</v>
      </c>
      <c r="D36" s="91" t="str">
        <f ca="1">VLOOKUP(B36,模型!A:O,3,)</f>
        <v>亚玛顿</v>
      </c>
      <c r="E36" s="89">
        <f ca="1">VLOOKUP(B36,模型!A:O,15,)</f>
        <v>3.0180581519114233</v>
      </c>
      <c r="F36" s="90" t="str">
        <f ca="1">VLOOKUP(B36,模型!A:P,16,)</f>
        <v>预告</v>
      </c>
      <c r="G36" s="91" t="s">
        <v>11872</v>
      </c>
    </row>
    <row r="37" spans="2:7" x14ac:dyDescent="0.2">
      <c r="B37" s="91">
        <v>35</v>
      </c>
      <c r="C37" s="91" t="str">
        <f ca="1">VLOOKUP(B37,模型!A:O,2,)</f>
        <v>600000.SH</v>
      </c>
      <c r="D37" s="91" t="str">
        <f ca="1">VLOOKUP(B37,模型!A:O,3,)</f>
        <v>浦发银行</v>
      </c>
      <c r="E37" s="89">
        <f ca="1">VLOOKUP(B37,模型!A:O,15,)</f>
        <v>2.9502306204433864</v>
      </c>
      <c r="F37" s="90" t="str">
        <f ca="1">VLOOKUP(B37,模型!A:P,16,)</f>
        <v>快报</v>
      </c>
      <c r="G37" s="91" t="s">
        <v>11872</v>
      </c>
    </row>
    <row r="38" spans="2:7" x14ac:dyDescent="0.2">
      <c r="B38" s="91">
        <v>36</v>
      </c>
      <c r="C38" s="91" t="str">
        <f ca="1">VLOOKUP(B38,模型!A:O,2,)</f>
        <v>300506.SZ</v>
      </c>
      <c r="D38" s="91" t="str">
        <f ca="1">VLOOKUP(B38,模型!A:O,3,)</f>
        <v>名家汇</v>
      </c>
      <c r="E38" s="89">
        <f ca="1">VLOOKUP(B38,模型!A:O,15,)</f>
        <v>2.7449133968458024</v>
      </c>
      <c r="F38" s="90" t="str">
        <f ca="1">VLOOKUP(B38,模型!A:P,16,)</f>
        <v>预告</v>
      </c>
      <c r="G38" s="91" t="s">
        <v>11872</v>
      </c>
    </row>
    <row r="39" spans="2:7" x14ac:dyDescent="0.2">
      <c r="B39" s="91">
        <v>37</v>
      </c>
      <c r="C39" s="91" t="str">
        <f ca="1">VLOOKUP(B39,模型!A:O,2,)</f>
        <v>002440.SZ</v>
      </c>
      <c r="D39" s="91" t="str">
        <f ca="1">VLOOKUP(B39,模型!A:O,3,)</f>
        <v>闰土股份</v>
      </c>
      <c r="E39" s="89">
        <f ca="1">VLOOKUP(B39,模型!A:O,15,)</f>
        <v>2.7246184197767964</v>
      </c>
      <c r="F39" s="90" t="str">
        <f ca="1">VLOOKUP(B39,模型!A:P,16,)</f>
        <v>预告</v>
      </c>
      <c r="G39" s="91" t="s">
        <v>11872</v>
      </c>
    </row>
    <row r="40" spans="2:7" x14ac:dyDescent="0.2">
      <c r="B40" s="91">
        <v>38</v>
      </c>
      <c r="C40" s="91" t="str">
        <f ca="1">VLOOKUP(B40,模型!A:O,2,)</f>
        <v>002511.SZ</v>
      </c>
      <c r="D40" s="91" t="str">
        <f ca="1">VLOOKUP(B40,模型!A:O,3,)</f>
        <v>中顺洁柔</v>
      </c>
      <c r="E40" s="89">
        <f ca="1">VLOOKUP(B40,模型!A:O,15,)</f>
        <v>2.7023424761729697</v>
      </c>
      <c r="F40" s="90" t="str">
        <f ca="1">VLOOKUP(B40,模型!A:P,16,)</f>
        <v>预告</v>
      </c>
      <c r="G40" s="91" t="s">
        <v>11872</v>
      </c>
    </row>
    <row r="41" spans="2:7" x14ac:dyDescent="0.2">
      <c r="B41" s="91">
        <v>39</v>
      </c>
      <c r="C41" s="91" t="str">
        <f ca="1">VLOOKUP(B41,模型!A:O,2,)</f>
        <v>002629.SZ</v>
      </c>
      <c r="D41" s="91" t="str">
        <f ca="1">VLOOKUP(B41,模型!A:O,3,)</f>
        <v>仁智股份</v>
      </c>
      <c r="E41" s="89">
        <f ca="1">VLOOKUP(B41,模型!A:O,15,)</f>
        <v>2.6981131811232881</v>
      </c>
      <c r="F41" s="90" t="str">
        <f ca="1">VLOOKUP(B41,模型!A:P,16,)</f>
        <v>预告</v>
      </c>
      <c r="G41" s="91" t="s">
        <v>11872</v>
      </c>
    </row>
    <row r="42" spans="2:7" x14ac:dyDescent="0.2">
      <c r="B42" s="91">
        <v>40</v>
      </c>
      <c r="C42" s="91" t="str">
        <f ca="1">VLOOKUP(B42,模型!A:O,2,)</f>
        <v>002148.SZ</v>
      </c>
      <c r="D42" s="91" t="str">
        <f ca="1">VLOOKUP(B42,模型!A:O,3,)</f>
        <v>北纬通信</v>
      </c>
      <c r="E42" s="89">
        <f ca="1">VLOOKUP(B42,模型!A:O,15,)</f>
        <v>2.6331585588005457</v>
      </c>
      <c r="F42" s="90" t="str">
        <f ca="1">VLOOKUP(B42,模型!A:P,16,)</f>
        <v>预告</v>
      </c>
      <c r="G42" s="91" t="s">
        <v>11872</v>
      </c>
    </row>
    <row r="43" spans="2:7" x14ac:dyDescent="0.2">
      <c r="B43" s="91">
        <v>41</v>
      </c>
      <c r="C43" s="91" t="str">
        <f ca="1">VLOOKUP(B43,模型!A:O,2,)</f>
        <v>600456.SH</v>
      </c>
      <c r="D43" s="91" t="str">
        <f ca="1">VLOOKUP(B43,模型!A:O,3,)</f>
        <v>宝钛股份</v>
      </c>
      <c r="E43" s="89">
        <f ca="1">VLOOKUP(B43,模型!A:O,15,)</f>
        <v>2.6124656016748746</v>
      </c>
      <c r="F43" s="90" t="str">
        <f ca="1">VLOOKUP(B43,模型!A:P,16,)</f>
        <v>预告</v>
      </c>
      <c r="G43" s="91" t="s">
        <v>11872</v>
      </c>
    </row>
    <row r="44" spans="2:7" x14ac:dyDescent="0.2">
      <c r="B44" s="91">
        <v>42</v>
      </c>
      <c r="C44" s="91" t="str">
        <f ca="1">VLOOKUP(B44,模型!A:O,2,)</f>
        <v>002408.SZ</v>
      </c>
      <c r="D44" s="91" t="str">
        <f ca="1">VLOOKUP(B44,模型!A:O,3,)</f>
        <v>齐翔腾达</v>
      </c>
      <c r="E44" s="89">
        <f ca="1">VLOOKUP(B44,模型!A:O,15,)</f>
        <v>2.5365851364294651</v>
      </c>
      <c r="F44" s="90" t="str">
        <f ca="1">VLOOKUP(B44,模型!A:P,16,)</f>
        <v>预告</v>
      </c>
      <c r="G44" s="91" t="s">
        <v>11872</v>
      </c>
    </row>
    <row r="45" spans="2:7" x14ac:dyDescent="0.2">
      <c r="B45" s="91">
        <v>43</v>
      </c>
      <c r="C45" s="91" t="str">
        <f ca="1">VLOOKUP(B45,模型!A:O,2,)</f>
        <v>002161.SZ</v>
      </c>
      <c r="D45" s="91" t="str">
        <f ca="1">VLOOKUP(B45,模型!A:O,3,)</f>
        <v>远望谷</v>
      </c>
      <c r="E45" s="89">
        <f ca="1">VLOOKUP(B45,模型!A:O,15,)</f>
        <v>2.499786376833963</v>
      </c>
      <c r="F45" s="90" t="str">
        <f ca="1">VLOOKUP(B45,模型!A:P,16,)</f>
        <v>预告</v>
      </c>
      <c r="G45" s="91" t="s">
        <v>11872</v>
      </c>
    </row>
    <row r="46" spans="2:7" x14ac:dyDescent="0.2">
      <c r="B46" s="91">
        <v>44</v>
      </c>
      <c r="C46" s="91" t="str">
        <f ca="1">VLOOKUP(B46,模型!A:O,2,)</f>
        <v>002119.SZ</v>
      </c>
      <c r="D46" s="91" t="str">
        <f ca="1">VLOOKUP(B46,模型!A:O,3,)</f>
        <v>康强电子</v>
      </c>
      <c r="E46" s="89">
        <f ca="1">VLOOKUP(B46,模型!A:O,15,)</f>
        <v>2.4936174022337552</v>
      </c>
      <c r="F46" s="90" t="str">
        <f ca="1">VLOOKUP(B46,模型!A:P,16,)</f>
        <v>预告</v>
      </c>
      <c r="G46" s="91" t="s">
        <v>11872</v>
      </c>
    </row>
    <row r="47" spans="2:7" x14ac:dyDescent="0.2">
      <c r="B47" s="91">
        <v>45</v>
      </c>
      <c r="C47" s="91" t="str">
        <f ca="1">VLOOKUP(B47,模型!A:O,2,)</f>
        <v>002458.SZ</v>
      </c>
      <c r="D47" s="91" t="str">
        <f ca="1">VLOOKUP(B47,模型!A:O,3,)</f>
        <v>益生股份</v>
      </c>
      <c r="E47" s="89">
        <f ca="1">VLOOKUP(B47,模型!A:O,15,)</f>
        <v>2.4742422438229497</v>
      </c>
      <c r="F47" s="90" t="str">
        <f ca="1">VLOOKUP(B47,模型!A:P,16,)</f>
        <v>预告</v>
      </c>
      <c r="G47" s="91" t="s">
        <v>11872</v>
      </c>
    </row>
    <row r="48" spans="2:7" x14ac:dyDescent="0.2">
      <c r="B48" s="91">
        <v>46</v>
      </c>
      <c r="C48" s="91" t="str">
        <f ca="1">VLOOKUP(B48,模型!A:O,2,)</f>
        <v>002277.SZ</v>
      </c>
      <c r="D48" s="91" t="str">
        <f ca="1">VLOOKUP(B48,模型!A:O,3,)</f>
        <v>友阿股份</v>
      </c>
      <c r="E48" s="89">
        <f ca="1">VLOOKUP(B48,模型!A:O,15,)</f>
        <v>2.4578367055516832</v>
      </c>
      <c r="F48" s="90" t="str">
        <f ca="1">VLOOKUP(B48,模型!A:P,16,)</f>
        <v>预告</v>
      </c>
      <c r="G48" s="91" t="s">
        <v>11872</v>
      </c>
    </row>
    <row r="49" spans="2:7" x14ac:dyDescent="0.2">
      <c r="B49" s="91">
        <v>47</v>
      </c>
      <c r="C49" s="91" t="str">
        <f ca="1">VLOOKUP(B49,模型!A:O,2,)</f>
        <v>002640.SZ</v>
      </c>
      <c r="D49" s="91" t="str">
        <f ca="1">VLOOKUP(B49,模型!A:O,3,)</f>
        <v>跨境通</v>
      </c>
      <c r="E49" s="89">
        <f ca="1">VLOOKUP(B49,模型!A:O,15,)</f>
        <v>2.3204731118312747</v>
      </c>
      <c r="F49" s="90" t="str">
        <f ca="1">VLOOKUP(B49,模型!A:P,16,)</f>
        <v>预告</v>
      </c>
      <c r="G49" s="91" t="s">
        <v>11872</v>
      </c>
    </row>
    <row r="50" spans="2:7" x14ac:dyDescent="0.2">
      <c r="B50" s="91">
        <v>48</v>
      </c>
      <c r="C50" s="91" t="str">
        <f ca="1">VLOOKUP(B50,模型!A:O,2,)</f>
        <v>300273.SZ</v>
      </c>
      <c r="D50" s="91" t="str">
        <f ca="1">VLOOKUP(B50,模型!A:O,3,)</f>
        <v>和佳股份</v>
      </c>
      <c r="E50" s="89">
        <f ca="1">VLOOKUP(B50,模型!A:O,15,)</f>
        <v>2.2986746476910165</v>
      </c>
      <c r="F50" s="90" t="str">
        <f ca="1">VLOOKUP(B50,模型!A:P,16,)</f>
        <v>预告</v>
      </c>
      <c r="G50" s="91" t="s">
        <v>11872</v>
      </c>
    </row>
    <row r="51" spans="2:7" x14ac:dyDescent="0.2">
      <c r="B51" s="91">
        <v>49</v>
      </c>
      <c r="C51" s="91" t="str">
        <f ca="1">VLOOKUP(B51,模型!A:O,2,)</f>
        <v>002432.SZ</v>
      </c>
      <c r="D51" s="91" t="str">
        <f ca="1">VLOOKUP(B51,模型!A:O,3,)</f>
        <v>九安医疗</v>
      </c>
      <c r="E51" s="89">
        <f ca="1">VLOOKUP(B51,模型!A:O,15,)</f>
        <v>2.2869640953916477</v>
      </c>
      <c r="F51" s="90" t="str">
        <f ca="1">VLOOKUP(B51,模型!A:P,16,)</f>
        <v>预告</v>
      </c>
      <c r="G51" s="91" t="s">
        <v>11872</v>
      </c>
    </row>
    <row r="52" spans="2:7" x14ac:dyDescent="0.2">
      <c r="B52" s="91">
        <v>50</v>
      </c>
      <c r="C52" s="91" t="str">
        <f ca="1">VLOOKUP(B52,模型!A:O,2,)</f>
        <v>002001.SZ</v>
      </c>
      <c r="D52" s="91" t="str">
        <f ca="1">VLOOKUP(B52,模型!A:O,3,)</f>
        <v>新和成</v>
      </c>
      <c r="E52" s="89">
        <f ca="1">VLOOKUP(B52,模型!A:O,15,)</f>
        <v>2.2537101138086393</v>
      </c>
      <c r="F52" s="90" t="str">
        <f ca="1">VLOOKUP(B52,模型!A:P,16,)</f>
        <v>预告</v>
      </c>
      <c r="G52" s="91" t="s">
        <v>11872</v>
      </c>
    </row>
    <row r="53" spans="2:7" x14ac:dyDescent="0.2">
      <c r="B53" s="91">
        <v>51</v>
      </c>
      <c r="C53" s="91" t="str">
        <f ca="1">VLOOKUP(B53,模型!A:O,2,)</f>
        <v>002482.SZ</v>
      </c>
      <c r="D53" s="91" t="str">
        <f ca="1">VLOOKUP(B53,模型!A:O,3,)</f>
        <v>广田集团</v>
      </c>
      <c r="E53" s="89">
        <f ca="1">VLOOKUP(B53,模型!A:O,15,)</f>
        <v>2.2321222864128867</v>
      </c>
      <c r="F53" s="90" t="str">
        <f ca="1">VLOOKUP(B53,模型!A:P,16,)</f>
        <v>预告</v>
      </c>
      <c r="G53" s="91" t="s">
        <v>11872</v>
      </c>
    </row>
    <row r="54" spans="2:7" x14ac:dyDescent="0.2">
      <c r="B54" s="91">
        <v>52</v>
      </c>
      <c r="C54" s="91" t="str">
        <f ca="1">VLOOKUP(B54,模型!A:O,2,)</f>
        <v>002321.SZ</v>
      </c>
      <c r="D54" s="91" t="str">
        <f ca="1">VLOOKUP(B54,模型!A:O,3,)</f>
        <v>华英农业</v>
      </c>
      <c r="E54" s="89">
        <f ca="1">VLOOKUP(B54,模型!A:O,15,)</f>
        <v>2.2318385314570266</v>
      </c>
      <c r="F54" s="90" t="str">
        <f ca="1">VLOOKUP(B54,模型!A:P,16,)</f>
        <v>预告</v>
      </c>
      <c r="G54" s="91" t="s">
        <v>11872</v>
      </c>
    </row>
    <row r="55" spans="2:7" x14ac:dyDescent="0.2">
      <c r="B55" s="91">
        <v>53</v>
      </c>
      <c r="C55" s="91" t="str">
        <f ca="1">VLOOKUP(B55,模型!A:O,2,)</f>
        <v>002133.SZ</v>
      </c>
      <c r="D55" s="91" t="str">
        <f ca="1">VLOOKUP(B55,模型!A:O,3,)</f>
        <v>广宇集团</v>
      </c>
      <c r="E55" s="89">
        <f ca="1">VLOOKUP(B55,模型!A:O,15,)</f>
        <v>2.1979567389339891</v>
      </c>
      <c r="F55" s="90" t="str">
        <f ca="1">VLOOKUP(B55,模型!A:P,16,)</f>
        <v>预告</v>
      </c>
      <c r="G55" s="91" t="s">
        <v>11872</v>
      </c>
    </row>
    <row r="56" spans="2:7" x14ac:dyDescent="0.2">
      <c r="B56" s="91">
        <v>54</v>
      </c>
      <c r="C56" s="91" t="str">
        <f ca="1">VLOOKUP(B56,模型!A:O,2,)</f>
        <v>002662.SZ</v>
      </c>
      <c r="D56" s="91" t="str">
        <f ca="1">VLOOKUP(B56,模型!A:O,3,)</f>
        <v>京威股份</v>
      </c>
      <c r="E56" s="89">
        <f ca="1">VLOOKUP(B56,模型!A:O,15,)</f>
        <v>2.1958328341275744</v>
      </c>
      <c r="F56" s="90" t="str">
        <f ca="1">VLOOKUP(B56,模型!A:P,16,)</f>
        <v>预告</v>
      </c>
      <c r="G56" s="91" t="s">
        <v>11872</v>
      </c>
    </row>
    <row r="57" spans="2:7" x14ac:dyDescent="0.2">
      <c r="B57" s="91">
        <v>55</v>
      </c>
      <c r="C57" s="91" t="str">
        <f ca="1">VLOOKUP(B57,模型!A:O,2,)</f>
        <v>002251.SZ</v>
      </c>
      <c r="D57" s="91" t="str">
        <f ca="1">VLOOKUP(B57,模型!A:O,3,)</f>
        <v>步步高</v>
      </c>
      <c r="E57" s="89">
        <f ca="1">VLOOKUP(B57,模型!A:O,15,)</f>
        <v>2.1472400521169543</v>
      </c>
      <c r="F57" s="90" t="str">
        <f ca="1">VLOOKUP(B57,模型!A:P,16,)</f>
        <v>预告</v>
      </c>
      <c r="G57" s="91" t="s">
        <v>11872</v>
      </c>
    </row>
    <row r="58" spans="2:7" x14ac:dyDescent="0.2">
      <c r="B58" s="91">
        <v>56</v>
      </c>
      <c r="C58" s="91" t="str">
        <f ca="1">VLOOKUP(B58,模型!A:O,2,)</f>
        <v>002011.SZ</v>
      </c>
      <c r="D58" s="91" t="str">
        <f ca="1">VLOOKUP(B58,模型!A:O,3,)</f>
        <v>盾安环境</v>
      </c>
      <c r="E58" s="89">
        <f ca="1">VLOOKUP(B58,模型!A:O,15,)</f>
        <v>2.068934813090904</v>
      </c>
      <c r="F58" s="90" t="str">
        <f ca="1">VLOOKUP(B58,模型!A:P,16,)</f>
        <v>预告</v>
      </c>
      <c r="G58" s="91" t="s">
        <v>11872</v>
      </c>
    </row>
    <row r="59" spans="2:7" x14ac:dyDescent="0.2">
      <c r="B59" s="91">
        <v>57</v>
      </c>
      <c r="C59" s="91" t="str">
        <f ca="1">VLOOKUP(B59,模型!A:O,2,)</f>
        <v>002426.SZ</v>
      </c>
      <c r="D59" s="91" t="str">
        <f ca="1">VLOOKUP(B59,模型!A:O,3,)</f>
        <v>胜利精密</v>
      </c>
      <c r="E59" s="89">
        <f ca="1">VLOOKUP(B59,模型!A:O,15,)</f>
        <v>2.0212813971970505</v>
      </c>
      <c r="F59" s="90" t="str">
        <f ca="1">VLOOKUP(B59,模型!A:P,16,)</f>
        <v>预告</v>
      </c>
      <c r="G59" s="91" t="s">
        <v>11872</v>
      </c>
    </row>
    <row r="60" spans="2:7" x14ac:dyDescent="0.2">
      <c r="B60" s="91">
        <v>58</v>
      </c>
      <c r="C60" s="91" t="str">
        <f ca="1">VLOOKUP(B60,模型!A:O,2,)</f>
        <v>002121.SZ</v>
      </c>
      <c r="D60" s="91" t="str">
        <f ca="1">VLOOKUP(B60,模型!A:O,3,)</f>
        <v>科陆电子</v>
      </c>
      <c r="E60" s="89">
        <f ca="1">VLOOKUP(B60,模型!A:O,15,)</f>
        <v>2.0003159294564301</v>
      </c>
      <c r="F60" s="90" t="str">
        <f ca="1">VLOOKUP(B60,模型!A:P,16,)</f>
        <v>预告</v>
      </c>
      <c r="G60" s="91" t="s">
        <v>11872</v>
      </c>
    </row>
    <row r="61" spans="2:7" x14ac:dyDescent="0.2">
      <c r="B61" s="91">
        <v>59</v>
      </c>
      <c r="C61" s="91" t="str">
        <f ca="1">VLOOKUP(B61,模型!A:O,2,)</f>
        <v>002504.SZ</v>
      </c>
      <c r="D61" s="91" t="str">
        <f ca="1">VLOOKUP(B61,模型!A:O,3,)</f>
        <v>弘高创意</v>
      </c>
      <c r="E61" s="89">
        <f ca="1">VLOOKUP(B61,模型!A:O,15,)</f>
        <v>1.9720909504315851</v>
      </c>
      <c r="F61" s="90" t="str">
        <f ca="1">VLOOKUP(B61,模型!A:P,16,)</f>
        <v>预告</v>
      </c>
      <c r="G61" s="91" t="s">
        <v>11872</v>
      </c>
    </row>
    <row r="62" spans="2:7" x14ac:dyDescent="0.2">
      <c r="B62" s="91">
        <v>60</v>
      </c>
      <c r="C62" s="91" t="str">
        <f ca="1">VLOOKUP(B62,模型!A:O,2,)</f>
        <v>002612.SZ</v>
      </c>
      <c r="D62" s="91" t="str">
        <f ca="1">VLOOKUP(B62,模型!A:O,3,)</f>
        <v>朗姿股份</v>
      </c>
      <c r="E62" s="89">
        <f ca="1">VLOOKUP(B62,模型!A:O,15,)</f>
        <v>1.9362046878754104</v>
      </c>
      <c r="F62" s="90" t="str">
        <f ca="1">VLOOKUP(B62,模型!A:P,16,)</f>
        <v>预告</v>
      </c>
      <c r="G62" s="91" t="s">
        <v>11872</v>
      </c>
    </row>
    <row r="63" spans="2:7" x14ac:dyDescent="0.2">
      <c r="B63" s="91">
        <v>61</v>
      </c>
      <c r="C63" s="91" t="str">
        <f ca="1">VLOOKUP(B63,模型!A:O,2,)</f>
        <v>002344.SZ</v>
      </c>
      <c r="D63" s="91" t="str">
        <f ca="1">VLOOKUP(B63,模型!A:O,3,)</f>
        <v>海宁皮城</v>
      </c>
      <c r="E63" s="89">
        <f ca="1">VLOOKUP(B63,模型!A:O,15,)</f>
        <v>1.8867521250132069</v>
      </c>
      <c r="F63" s="90" t="str">
        <f ca="1">VLOOKUP(B63,模型!A:P,16,)</f>
        <v>预告</v>
      </c>
      <c r="G63" s="91" t="s">
        <v>11872</v>
      </c>
    </row>
    <row r="64" spans="2:7" x14ac:dyDescent="0.2">
      <c r="B64" s="91">
        <v>62</v>
      </c>
      <c r="C64" s="91" t="str">
        <f ca="1">VLOOKUP(B64,模型!A:O,2,)</f>
        <v>002326.SZ</v>
      </c>
      <c r="D64" s="91" t="str">
        <f ca="1">VLOOKUP(B64,模型!A:O,3,)</f>
        <v>永太科技</v>
      </c>
      <c r="E64" s="89">
        <f ca="1">VLOOKUP(B64,模型!A:O,15,)</f>
        <v>1.8764324014247857</v>
      </c>
      <c r="F64" s="90" t="str">
        <f ca="1">VLOOKUP(B64,模型!A:P,16,)</f>
        <v>预告</v>
      </c>
      <c r="G64" s="91" t="s">
        <v>11872</v>
      </c>
    </row>
    <row r="65" spans="2:7" x14ac:dyDescent="0.2">
      <c r="B65" s="91">
        <v>63</v>
      </c>
      <c r="C65" s="91" t="str">
        <f ca="1">VLOOKUP(B65,模型!A:O,2,)</f>
        <v>002211.SZ</v>
      </c>
      <c r="D65" s="91" t="str">
        <f ca="1">VLOOKUP(B65,模型!A:O,3,)</f>
        <v>宏达新材</v>
      </c>
      <c r="E65" s="89">
        <f ca="1">VLOOKUP(B65,模型!A:O,15,)</f>
        <v>1.87555578387119</v>
      </c>
      <c r="F65" s="90" t="str">
        <f ca="1">VLOOKUP(B65,模型!A:P,16,)</f>
        <v>预告</v>
      </c>
      <c r="G65" s="91" t="s">
        <v>11872</v>
      </c>
    </row>
    <row r="66" spans="2:7" x14ac:dyDescent="0.2">
      <c r="B66" s="91">
        <v>64</v>
      </c>
      <c r="C66" s="91" t="str">
        <f ca="1">VLOOKUP(B66,模型!A:O,2,)</f>
        <v>000829.SZ</v>
      </c>
      <c r="D66" s="91" t="str">
        <f ca="1">VLOOKUP(B66,模型!A:O,3,)</f>
        <v>天音控股</v>
      </c>
      <c r="E66" s="89">
        <f ca="1">VLOOKUP(B66,模型!A:O,15,)</f>
        <v>1.8642772963073257</v>
      </c>
      <c r="F66" s="90" t="str">
        <f ca="1">VLOOKUP(B66,模型!A:P,16,)</f>
        <v>预告</v>
      </c>
      <c r="G66" s="91" t="s">
        <v>11872</v>
      </c>
    </row>
    <row r="67" spans="2:7" x14ac:dyDescent="0.2">
      <c r="B67" s="91">
        <v>65</v>
      </c>
      <c r="C67" s="91" t="str">
        <f ca="1">VLOOKUP(B67,模型!A:O,2,)</f>
        <v>002574.SZ</v>
      </c>
      <c r="D67" s="91" t="str">
        <f ca="1">VLOOKUP(B67,模型!A:O,3,)</f>
        <v>明牌珠宝</v>
      </c>
      <c r="E67" s="89">
        <f ca="1">VLOOKUP(B67,模型!A:O,15,)</f>
        <v>1.8514864787672551</v>
      </c>
      <c r="F67" s="90" t="str">
        <f ca="1">VLOOKUP(B67,模型!A:P,16,)</f>
        <v>预告</v>
      </c>
      <c r="G67" s="91" t="s">
        <v>11872</v>
      </c>
    </row>
    <row r="68" spans="2:7" x14ac:dyDescent="0.2">
      <c r="B68" s="91">
        <v>66</v>
      </c>
      <c r="C68" s="91" t="str">
        <f ca="1">VLOOKUP(B68,模型!A:O,2,)</f>
        <v>002443.SZ</v>
      </c>
      <c r="D68" s="91" t="str">
        <f ca="1">VLOOKUP(B68,模型!A:O,3,)</f>
        <v>金洲管道</v>
      </c>
      <c r="E68" s="89">
        <f ca="1">VLOOKUP(B68,模型!A:O,15,)</f>
        <v>1.8177967875636889</v>
      </c>
      <c r="F68" s="90" t="str">
        <f ca="1">VLOOKUP(B68,模型!A:P,16,)</f>
        <v>预告</v>
      </c>
      <c r="G68" s="91" t="s">
        <v>11872</v>
      </c>
    </row>
    <row r="69" spans="2:7" x14ac:dyDescent="0.2">
      <c r="B69" s="91">
        <v>67</v>
      </c>
      <c r="C69" s="91" t="str">
        <f ca="1">VLOOKUP(B69,模型!A:O,2,)</f>
        <v>002571.SZ</v>
      </c>
      <c r="D69" s="91" t="str">
        <f ca="1">VLOOKUP(B69,模型!A:O,3,)</f>
        <v>德力股份</v>
      </c>
      <c r="E69" s="89">
        <f ca="1">VLOOKUP(B69,模型!A:O,15,)</f>
        <v>1.8154798241924193</v>
      </c>
      <c r="F69" s="90" t="str">
        <f ca="1">VLOOKUP(B69,模型!A:P,16,)</f>
        <v>预告</v>
      </c>
      <c r="G69" s="91" t="s">
        <v>11872</v>
      </c>
    </row>
    <row r="70" spans="2:7" x14ac:dyDescent="0.2">
      <c r="B70" s="91">
        <v>68</v>
      </c>
      <c r="C70" s="91" t="str">
        <f ca="1">VLOOKUP(B70,模型!A:O,2,)</f>
        <v>000011.SZ</v>
      </c>
      <c r="D70" s="91" t="str">
        <f ca="1">VLOOKUP(B70,模型!A:O,3,)</f>
        <v>深物业A</v>
      </c>
      <c r="E70" s="89">
        <f ca="1">VLOOKUP(B70,模型!A:O,15,)</f>
        <v>1.8016565144653636</v>
      </c>
      <c r="F70" s="90" t="str">
        <f ca="1">VLOOKUP(B70,模型!A:P,16,)</f>
        <v>预告</v>
      </c>
      <c r="G70" s="91" t="s">
        <v>11872</v>
      </c>
    </row>
    <row r="71" spans="2:7" x14ac:dyDescent="0.2">
      <c r="B71" s="91">
        <v>69</v>
      </c>
      <c r="C71" s="91" t="str">
        <f ca="1">VLOOKUP(B71,模型!A:O,2,)</f>
        <v>000059.SZ</v>
      </c>
      <c r="D71" s="91" t="str">
        <f ca="1">VLOOKUP(B71,模型!A:O,3,)</f>
        <v>华锦股份</v>
      </c>
      <c r="E71" s="89">
        <f ca="1">VLOOKUP(B71,模型!A:O,15,)</f>
        <v>1.7875135924634615</v>
      </c>
      <c r="F71" s="90" t="str">
        <f ca="1">VLOOKUP(B71,模型!A:P,16,)</f>
        <v>预告</v>
      </c>
      <c r="G71" s="91" t="s">
        <v>11872</v>
      </c>
    </row>
    <row r="72" spans="2:7" x14ac:dyDescent="0.2">
      <c r="B72" s="91">
        <v>70</v>
      </c>
      <c r="C72" s="91" t="str">
        <f ca="1">VLOOKUP(B72,模型!A:O,2,)</f>
        <v>002173.SZ</v>
      </c>
      <c r="D72" s="91" t="str">
        <f ca="1">VLOOKUP(B72,模型!A:O,3,)</f>
        <v>*ST创疗</v>
      </c>
      <c r="E72" s="89">
        <f ca="1">VLOOKUP(B72,模型!A:O,15,)</f>
        <v>1.7699168002750041</v>
      </c>
      <c r="F72" s="90" t="str">
        <f ca="1">VLOOKUP(B72,模型!A:P,16,)</f>
        <v>预告</v>
      </c>
      <c r="G72" s="91" t="s">
        <v>11872</v>
      </c>
    </row>
    <row r="73" spans="2:7" x14ac:dyDescent="0.2">
      <c r="B73" s="91">
        <v>71</v>
      </c>
      <c r="C73" s="91" t="str">
        <f ca="1">VLOOKUP(B73,模型!A:O,2,)</f>
        <v>002513.SZ</v>
      </c>
      <c r="D73" s="91" t="str">
        <f ca="1">VLOOKUP(B73,模型!A:O,3,)</f>
        <v>*ST蓝丰</v>
      </c>
      <c r="E73" s="89">
        <f ca="1">VLOOKUP(B73,模型!A:O,15,)</f>
        <v>1.7597193470004435</v>
      </c>
      <c r="F73" s="90" t="str">
        <f ca="1">VLOOKUP(B73,模型!A:P,16,)</f>
        <v>预告</v>
      </c>
      <c r="G73" s="91" t="s">
        <v>11872</v>
      </c>
    </row>
    <row r="74" spans="2:7" x14ac:dyDescent="0.2">
      <c r="B74" s="91">
        <v>72</v>
      </c>
      <c r="C74" s="91" t="str">
        <f ca="1">VLOOKUP(B74,模型!A:O,2,)</f>
        <v>002269.SZ</v>
      </c>
      <c r="D74" s="91" t="str">
        <f ca="1">VLOOKUP(B74,模型!A:O,3,)</f>
        <v>美邦服饰</v>
      </c>
      <c r="E74" s="89">
        <f ca="1">VLOOKUP(B74,模型!A:O,15,)</f>
        <v>1.7009986386203144</v>
      </c>
      <c r="F74" s="90" t="str">
        <f ca="1">VLOOKUP(B74,模型!A:P,16,)</f>
        <v>预告</v>
      </c>
      <c r="G74" s="91" t="s">
        <v>11872</v>
      </c>
    </row>
    <row r="75" spans="2:7" x14ac:dyDescent="0.2">
      <c r="B75" s="91">
        <v>73</v>
      </c>
      <c r="C75" s="91" t="str">
        <f ca="1">VLOOKUP(B75,模型!A:O,2,)</f>
        <v>002205.SZ</v>
      </c>
      <c r="D75" s="91" t="str">
        <f ca="1">VLOOKUP(B75,模型!A:O,3,)</f>
        <v>国统股份</v>
      </c>
      <c r="E75" s="89">
        <f ca="1">VLOOKUP(B75,模型!A:O,15,)</f>
        <v>1.6724188881767008</v>
      </c>
      <c r="F75" s="90" t="str">
        <f ca="1">VLOOKUP(B75,模型!A:P,16,)</f>
        <v>预告</v>
      </c>
      <c r="G75" s="91" t="s">
        <v>11872</v>
      </c>
    </row>
    <row r="76" spans="2:7" x14ac:dyDescent="0.2">
      <c r="B76" s="91">
        <v>74</v>
      </c>
      <c r="C76" s="91" t="str">
        <f ca="1">VLOOKUP(B76,模型!A:O,2,)</f>
        <v>002188.SZ</v>
      </c>
      <c r="D76" s="91" t="str">
        <f ca="1">VLOOKUP(B76,模型!A:O,3,)</f>
        <v>巴士在线</v>
      </c>
      <c r="E76" s="89">
        <f ca="1">VLOOKUP(B76,模型!A:O,15,)</f>
        <v>1.659679046962987</v>
      </c>
      <c r="F76" s="90" t="str">
        <f ca="1">VLOOKUP(B76,模型!A:P,16,)</f>
        <v>预告</v>
      </c>
      <c r="G76" s="91" t="s">
        <v>11872</v>
      </c>
    </row>
    <row r="77" spans="2:7" x14ac:dyDescent="0.2">
      <c r="B77" s="91">
        <v>75</v>
      </c>
      <c r="C77" s="91" t="str">
        <f ca="1">VLOOKUP(B77,模型!A:O,2,)</f>
        <v>002423.SZ</v>
      </c>
      <c r="D77" s="91" t="str">
        <f ca="1">VLOOKUP(B77,模型!A:O,3,)</f>
        <v>*ST中特</v>
      </c>
      <c r="E77" s="89">
        <f ca="1">VLOOKUP(B77,模型!A:O,15,)</f>
        <v>1.6464343237263468</v>
      </c>
      <c r="F77" s="90" t="str">
        <f ca="1">VLOOKUP(B77,模型!A:P,16,)</f>
        <v>预告</v>
      </c>
      <c r="G77" s="91" t="s">
        <v>11872</v>
      </c>
    </row>
    <row r="78" spans="2:7" x14ac:dyDescent="0.2">
      <c r="B78" s="91">
        <v>76</v>
      </c>
      <c r="C78" s="91" t="str">
        <f ca="1">VLOOKUP(B78,模型!A:O,2,)</f>
        <v>002549.SZ</v>
      </c>
      <c r="D78" s="91" t="str">
        <f ca="1">VLOOKUP(B78,模型!A:O,3,)</f>
        <v>凯美特气</v>
      </c>
      <c r="E78" s="89">
        <f ca="1">VLOOKUP(B78,模型!A:O,15,)</f>
        <v>1.642613999654569</v>
      </c>
      <c r="F78" s="90" t="str">
        <f ca="1">VLOOKUP(B78,模型!A:P,16,)</f>
        <v>预告</v>
      </c>
      <c r="G78" s="91" t="s">
        <v>11872</v>
      </c>
    </row>
    <row r="79" spans="2:7" x14ac:dyDescent="0.2">
      <c r="B79" s="91">
        <v>77</v>
      </c>
      <c r="C79" s="91" t="str">
        <f ca="1">VLOOKUP(B79,模型!A:O,2,)</f>
        <v>002053.SZ</v>
      </c>
      <c r="D79" s="91" t="str">
        <f ca="1">VLOOKUP(B79,模型!A:O,3,)</f>
        <v>云南能投</v>
      </c>
      <c r="E79" s="89">
        <f ca="1">VLOOKUP(B79,模型!A:O,15,)</f>
        <v>1.641490723784051</v>
      </c>
      <c r="F79" s="90" t="str">
        <f ca="1">VLOOKUP(B79,模型!A:P,16,)</f>
        <v>预告</v>
      </c>
      <c r="G79" s="91" t="s">
        <v>11872</v>
      </c>
    </row>
    <row r="80" spans="2:7" x14ac:dyDescent="0.2">
      <c r="B80" s="91">
        <v>78</v>
      </c>
      <c r="C80" s="91" t="str">
        <f ca="1">VLOOKUP(B80,模型!A:O,2,)</f>
        <v>002165.SZ</v>
      </c>
      <c r="D80" s="91" t="str">
        <f ca="1">VLOOKUP(B80,模型!A:O,3,)</f>
        <v>红宝丽</v>
      </c>
      <c r="E80" s="89">
        <f ca="1">VLOOKUP(B80,模型!A:O,15,)</f>
        <v>1.6288975543784601</v>
      </c>
      <c r="F80" s="90" t="str">
        <f ca="1">VLOOKUP(B80,模型!A:P,16,)</f>
        <v>预告</v>
      </c>
      <c r="G80" s="91" t="s">
        <v>11872</v>
      </c>
    </row>
    <row r="81" spans="2:7" x14ac:dyDescent="0.2">
      <c r="B81" s="91">
        <v>79</v>
      </c>
      <c r="C81" s="91" t="str">
        <f ca="1">VLOOKUP(B81,模型!A:O,2,)</f>
        <v>002481.SZ</v>
      </c>
      <c r="D81" s="91" t="str">
        <f ca="1">VLOOKUP(B81,模型!A:O,3,)</f>
        <v>双塔食品</v>
      </c>
      <c r="E81" s="89">
        <f ca="1">VLOOKUP(B81,模型!A:O,15,)</f>
        <v>1.6030841092118515</v>
      </c>
      <c r="F81" s="90" t="str">
        <f ca="1">VLOOKUP(B81,模型!A:P,16,)</f>
        <v>预告</v>
      </c>
      <c r="G81" s="91" t="s">
        <v>11872</v>
      </c>
    </row>
    <row r="82" spans="2:7" x14ac:dyDescent="0.2">
      <c r="B82" s="91">
        <v>80</v>
      </c>
      <c r="C82" s="91" t="str">
        <f ca="1">VLOOKUP(B82,模型!A:O,2,)</f>
        <v>002589.SZ</v>
      </c>
      <c r="D82" s="91" t="str">
        <f ca="1">VLOOKUP(B82,模型!A:O,3,)</f>
        <v>瑞康医药</v>
      </c>
      <c r="E82" s="89">
        <f ca="1">VLOOKUP(B82,模型!A:O,15,)</f>
        <v>1.5988878292597177</v>
      </c>
      <c r="F82" s="90" t="str">
        <f ca="1">VLOOKUP(B82,模型!A:P,16,)</f>
        <v>预告</v>
      </c>
      <c r="G82" s="91" t="s">
        <v>11872</v>
      </c>
    </row>
    <row r="83" spans="2:7" x14ac:dyDescent="0.2">
      <c r="B83" s="91">
        <v>81</v>
      </c>
      <c r="C83" s="91" t="str">
        <f ca="1">VLOOKUP(B83,模型!A:O,2,)</f>
        <v>002532.SZ</v>
      </c>
      <c r="D83" s="91" t="str">
        <f ca="1">VLOOKUP(B83,模型!A:O,3,)</f>
        <v>新界泵业</v>
      </c>
      <c r="E83" s="89">
        <f ca="1">VLOOKUP(B83,模型!A:O,15,)</f>
        <v>1.5714177521914852</v>
      </c>
      <c r="F83" s="90" t="str">
        <f ca="1">VLOOKUP(B83,模型!A:P,16,)</f>
        <v>预告</v>
      </c>
      <c r="G83" s="91" t="s">
        <v>11872</v>
      </c>
    </row>
    <row r="84" spans="2:7" x14ac:dyDescent="0.2">
      <c r="B84" s="91">
        <v>82</v>
      </c>
      <c r="C84" s="91" t="str">
        <f ca="1">VLOOKUP(B84,模型!A:O,2,)</f>
        <v>000830.SZ</v>
      </c>
      <c r="D84" s="91" t="str">
        <f ca="1">VLOOKUP(B84,模型!A:O,3,)</f>
        <v>鲁西化工</v>
      </c>
      <c r="E84" s="89">
        <f ca="1">VLOOKUP(B84,模型!A:O,15,)</f>
        <v>1.5413978834278139</v>
      </c>
      <c r="F84" s="90" t="str">
        <f ca="1">VLOOKUP(B84,模型!A:P,16,)</f>
        <v>预告</v>
      </c>
      <c r="G84" s="91" t="s">
        <v>11872</v>
      </c>
    </row>
    <row r="85" spans="2:7" x14ac:dyDescent="0.2">
      <c r="B85" s="91">
        <v>83</v>
      </c>
      <c r="C85" s="91" t="str">
        <f ca="1">VLOOKUP(B85,模型!A:O,2,)</f>
        <v>002600.SZ</v>
      </c>
      <c r="D85" s="91" t="str">
        <f ca="1">VLOOKUP(B85,模型!A:O,3,)</f>
        <v>江粉磁材</v>
      </c>
      <c r="E85" s="89">
        <f ca="1">VLOOKUP(B85,模型!A:O,15,)</f>
        <v>1.5297410329834245</v>
      </c>
      <c r="F85" s="90" t="str">
        <f ca="1">VLOOKUP(B85,模型!A:P,16,)</f>
        <v>预告</v>
      </c>
      <c r="G85" s="91" t="s">
        <v>11872</v>
      </c>
    </row>
    <row r="86" spans="2:7" x14ac:dyDescent="0.2">
      <c r="B86" s="91">
        <v>84</v>
      </c>
      <c r="C86" s="91" t="str">
        <f ca="1">VLOOKUP(B86,模型!A:O,2,)</f>
        <v>002240.SZ</v>
      </c>
      <c r="D86" s="91" t="str">
        <f ca="1">VLOOKUP(B86,模型!A:O,3,)</f>
        <v>威华股份</v>
      </c>
      <c r="E86" s="89">
        <f ca="1">VLOOKUP(B86,模型!A:O,15,)</f>
        <v>1.527482671466128</v>
      </c>
      <c r="F86" s="90" t="str">
        <f ca="1">VLOOKUP(B86,模型!A:P,16,)</f>
        <v>预告</v>
      </c>
      <c r="G86" s="91" t="s">
        <v>11872</v>
      </c>
    </row>
    <row r="87" spans="2:7" x14ac:dyDescent="0.2">
      <c r="B87" s="91">
        <v>85</v>
      </c>
      <c r="C87" s="91" t="str">
        <f ca="1">VLOOKUP(B87,模型!A:O,2,)</f>
        <v>002548.SZ</v>
      </c>
      <c r="D87" s="91" t="str">
        <f ca="1">VLOOKUP(B87,模型!A:O,3,)</f>
        <v>金新农</v>
      </c>
      <c r="E87" s="89">
        <f ca="1">VLOOKUP(B87,模型!A:O,15,)</f>
        <v>1.5241208942566067</v>
      </c>
      <c r="F87" s="90" t="str">
        <f ca="1">VLOOKUP(B87,模型!A:P,16,)</f>
        <v>预告</v>
      </c>
      <c r="G87" s="91" t="s">
        <v>11872</v>
      </c>
    </row>
    <row r="88" spans="2:7" x14ac:dyDescent="0.2">
      <c r="B88" s="91">
        <v>86</v>
      </c>
      <c r="C88" s="91" t="str">
        <f ca="1">VLOOKUP(B88,模型!A:O,2,)</f>
        <v>002054.SZ</v>
      </c>
      <c r="D88" s="91" t="str">
        <f ca="1">VLOOKUP(B88,模型!A:O,3,)</f>
        <v>德美化工</v>
      </c>
      <c r="E88" s="89">
        <f ca="1">VLOOKUP(B88,模型!A:O,15,)</f>
        <v>1.5217696057180312</v>
      </c>
      <c r="F88" s="90" t="str">
        <f ca="1">VLOOKUP(B88,模型!A:P,16,)</f>
        <v>预告</v>
      </c>
      <c r="G88" s="91" t="s">
        <v>11872</v>
      </c>
    </row>
    <row r="89" spans="2:7" x14ac:dyDescent="0.2">
      <c r="B89" s="91">
        <v>87</v>
      </c>
      <c r="C89" s="91" t="str">
        <f ca="1">VLOOKUP(B89,模型!A:O,2,)</f>
        <v>002370.SZ</v>
      </c>
      <c r="D89" s="91" t="str">
        <f ca="1">VLOOKUP(B89,模型!A:O,3,)</f>
        <v>亚太药业</v>
      </c>
      <c r="E89" s="89">
        <f ca="1">VLOOKUP(B89,模型!A:O,15,)</f>
        <v>1.5055022961107882</v>
      </c>
      <c r="F89" s="90" t="str">
        <f ca="1">VLOOKUP(B89,模型!A:P,16,)</f>
        <v>预告</v>
      </c>
      <c r="G89" s="91" t="s">
        <v>11872</v>
      </c>
    </row>
    <row r="90" spans="2:7" x14ac:dyDescent="0.2">
      <c r="B90" s="91">
        <v>88</v>
      </c>
      <c r="C90" s="91" t="str">
        <f ca="1">VLOOKUP(B90,模型!A:O,2,)</f>
        <v>002234.SZ</v>
      </c>
      <c r="D90" s="91" t="str">
        <f ca="1">VLOOKUP(B90,模型!A:O,3,)</f>
        <v>民和股份</v>
      </c>
      <c r="E90" s="89">
        <f ca="1">VLOOKUP(B90,模型!A:O,15,)</f>
        <v>1.5051792731189078</v>
      </c>
      <c r="F90" s="90" t="str">
        <f ca="1">VLOOKUP(B90,模型!A:P,16,)</f>
        <v>预告</v>
      </c>
      <c r="G90" s="91" t="s">
        <v>11872</v>
      </c>
    </row>
    <row r="91" spans="2:7" x14ac:dyDescent="0.2">
      <c r="B91" s="91">
        <v>89</v>
      </c>
      <c r="C91" s="91" t="str">
        <f ca="1">VLOOKUP(B91,模型!A:O,2,)</f>
        <v>002781.SZ</v>
      </c>
      <c r="D91" s="91" t="str">
        <f ca="1">VLOOKUP(B91,模型!A:O,3,)</f>
        <v>奇信股份</v>
      </c>
      <c r="E91" s="89">
        <f ca="1">VLOOKUP(B91,模型!A:O,15,)</f>
        <v>1.5019562431219224</v>
      </c>
      <c r="F91" s="90" t="str">
        <f ca="1">VLOOKUP(B91,模型!A:P,16,)</f>
        <v>预告</v>
      </c>
      <c r="G91" s="91" t="s">
        <v>11872</v>
      </c>
    </row>
    <row r="92" spans="2:7" x14ac:dyDescent="0.2">
      <c r="B92" s="91">
        <v>90</v>
      </c>
      <c r="C92" s="91" t="str">
        <f ca="1">VLOOKUP(B92,模型!A:O,2,)</f>
        <v>300296.SZ</v>
      </c>
      <c r="D92" s="91" t="str">
        <f ca="1">VLOOKUP(B92,模型!A:O,3,)</f>
        <v>利亚德</v>
      </c>
      <c r="E92" s="89">
        <f ca="1">VLOOKUP(B92,模型!A:O,15,)</f>
        <v>1.4510441028431456</v>
      </c>
      <c r="F92" s="90" t="str">
        <f ca="1">VLOOKUP(B92,模型!A:P,16,)</f>
        <v>预告</v>
      </c>
      <c r="G92" s="91" t="s">
        <v>11872</v>
      </c>
    </row>
    <row r="93" spans="2:7" x14ac:dyDescent="0.2">
      <c r="B93" s="91">
        <v>91</v>
      </c>
      <c r="C93" s="91" t="str">
        <f ca="1">VLOOKUP(B93,模型!A:O,2,)</f>
        <v>002297.SZ</v>
      </c>
      <c r="D93" s="91" t="str">
        <f ca="1">VLOOKUP(B93,模型!A:O,3,)</f>
        <v>博云新材</v>
      </c>
      <c r="E93" s="89">
        <f ca="1">VLOOKUP(B93,模型!A:O,15,)</f>
        <v>1.4423319795147342</v>
      </c>
      <c r="F93" s="90" t="str">
        <f ca="1">VLOOKUP(B93,模型!A:P,16,)</f>
        <v>预告</v>
      </c>
      <c r="G93" s="91" t="s">
        <v>11872</v>
      </c>
    </row>
    <row r="94" spans="2:7" x14ac:dyDescent="0.2">
      <c r="B94" s="91">
        <v>92</v>
      </c>
      <c r="C94" s="91" t="str">
        <f ca="1">VLOOKUP(B94,模型!A:O,2,)</f>
        <v>002055.SZ</v>
      </c>
      <c r="D94" s="91" t="str">
        <f ca="1">VLOOKUP(B94,模型!A:O,3,)</f>
        <v>得润电子</v>
      </c>
      <c r="E94" s="89">
        <f ca="1">VLOOKUP(B94,模型!A:O,15,)</f>
        <v>1.4392771155849375</v>
      </c>
      <c r="F94" s="90" t="str">
        <f ca="1">VLOOKUP(B94,模型!A:P,16,)</f>
        <v>预告</v>
      </c>
      <c r="G94" s="91" t="s">
        <v>11872</v>
      </c>
    </row>
    <row r="95" spans="2:7" x14ac:dyDescent="0.2">
      <c r="B95" s="91">
        <v>93</v>
      </c>
      <c r="C95" s="91" t="str">
        <f ca="1">VLOOKUP(B95,模型!A:O,2,)</f>
        <v>002110.SZ</v>
      </c>
      <c r="D95" s="91" t="str">
        <f ca="1">VLOOKUP(B95,模型!A:O,3,)</f>
        <v>三钢闽光</v>
      </c>
      <c r="E95" s="89">
        <f ca="1">VLOOKUP(B95,模型!A:O,15,)</f>
        <v>1.4180757893884188</v>
      </c>
      <c r="F95" s="90" t="str">
        <f ca="1">VLOOKUP(B95,模型!A:P,16,)</f>
        <v>预告</v>
      </c>
      <c r="G95" s="91" t="s">
        <v>11872</v>
      </c>
    </row>
    <row r="96" spans="2:7" x14ac:dyDescent="0.2">
      <c r="B96" s="91">
        <v>94</v>
      </c>
      <c r="C96" s="91" t="str">
        <f ca="1">VLOOKUP(B96,模型!A:O,2,)</f>
        <v>002199.SZ</v>
      </c>
      <c r="D96" s="91" t="str">
        <f ca="1">VLOOKUP(B96,模型!A:O,3,)</f>
        <v>*ST东晶</v>
      </c>
      <c r="E96" s="89">
        <f ca="1">VLOOKUP(B96,模型!A:O,15,)</f>
        <v>1.4174409425943428</v>
      </c>
      <c r="F96" s="90" t="str">
        <f ca="1">VLOOKUP(B96,模型!A:P,16,)</f>
        <v>预告</v>
      </c>
      <c r="G96" s="91" t="s">
        <v>11872</v>
      </c>
    </row>
    <row r="97" spans="2:7" x14ac:dyDescent="0.2">
      <c r="B97" s="91">
        <v>95</v>
      </c>
      <c r="C97" s="91" t="str">
        <f ca="1">VLOOKUP(B97,模型!A:O,2,)</f>
        <v>002223.SZ</v>
      </c>
      <c r="D97" s="91" t="str">
        <f ca="1">VLOOKUP(B97,模型!A:O,3,)</f>
        <v>鱼跃医疗</v>
      </c>
      <c r="E97" s="89">
        <f ca="1">VLOOKUP(B97,模型!A:O,15,)</f>
        <v>1.4163747819140899</v>
      </c>
      <c r="F97" s="90" t="str">
        <f ca="1">VLOOKUP(B97,模型!A:P,16,)</f>
        <v>预告</v>
      </c>
      <c r="G97" s="91" t="s">
        <v>11872</v>
      </c>
    </row>
    <row r="98" spans="2:7" x14ac:dyDescent="0.2">
      <c r="B98" s="91">
        <v>96</v>
      </c>
      <c r="C98" s="91" t="str">
        <f ca="1">VLOOKUP(B98,模型!A:O,2,)</f>
        <v>002258.SZ</v>
      </c>
      <c r="D98" s="91" t="str">
        <f ca="1">VLOOKUP(B98,模型!A:O,3,)</f>
        <v>利尔化学</v>
      </c>
      <c r="E98" s="89">
        <f ca="1">VLOOKUP(B98,模型!A:O,15,)</f>
        <v>1.4091881849332415</v>
      </c>
      <c r="F98" s="90" t="str">
        <f ca="1">VLOOKUP(B98,模型!A:P,16,)</f>
        <v>预告</v>
      </c>
      <c r="G98" s="91" t="s">
        <v>11872</v>
      </c>
    </row>
    <row r="99" spans="2:7" x14ac:dyDescent="0.2">
      <c r="B99" s="91">
        <v>97</v>
      </c>
      <c r="C99" s="91" t="str">
        <f ca="1">VLOOKUP(B99,模型!A:O,2,)</f>
        <v>002502.SZ</v>
      </c>
      <c r="D99" s="91" t="str">
        <f ca="1">VLOOKUP(B99,模型!A:O,3,)</f>
        <v>骅威文化</v>
      </c>
      <c r="E99" s="89">
        <f ca="1">VLOOKUP(B99,模型!A:O,15,)</f>
        <v>1.3933199309387141</v>
      </c>
      <c r="F99" s="90" t="str">
        <f ca="1">VLOOKUP(B99,模型!A:P,16,)</f>
        <v>预告</v>
      </c>
      <c r="G99" s="91" t="s">
        <v>11872</v>
      </c>
    </row>
    <row r="100" spans="2:7" x14ac:dyDescent="0.2">
      <c r="B100" s="91">
        <v>98</v>
      </c>
      <c r="C100" s="91" t="str">
        <f ca="1">VLOOKUP(B100,模型!A:O,2,)</f>
        <v>002145.SZ</v>
      </c>
      <c r="D100" s="91" t="str">
        <f ca="1">VLOOKUP(B100,模型!A:O,3,)</f>
        <v>中核钛白</v>
      </c>
      <c r="E100" s="89">
        <f ca="1">VLOOKUP(B100,模型!A:O,15,)</f>
        <v>1.3868895988982717</v>
      </c>
      <c r="F100" s="90" t="str">
        <f ca="1">VLOOKUP(B100,模型!A:P,16,)</f>
        <v>预告</v>
      </c>
      <c r="G100" s="91" t="s">
        <v>11872</v>
      </c>
    </row>
    <row r="101" spans="2:7" x14ac:dyDescent="0.2">
      <c r="B101" s="91">
        <v>99</v>
      </c>
      <c r="C101" s="91" t="str">
        <f ca="1">VLOOKUP(B101,模型!A:O,2,)</f>
        <v>002625.SZ</v>
      </c>
      <c r="D101" s="91" t="str">
        <f ca="1">VLOOKUP(B101,模型!A:O,3,)</f>
        <v>龙生股份</v>
      </c>
      <c r="E101" s="89">
        <f ca="1">VLOOKUP(B101,模型!A:O,15,)</f>
        <v>1.3639984571876171</v>
      </c>
      <c r="F101" s="90" t="str">
        <f ca="1">VLOOKUP(B101,模型!A:P,16,)</f>
        <v>预告</v>
      </c>
      <c r="G101" s="91" t="s">
        <v>11872</v>
      </c>
    </row>
    <row r="102" spans="2:7" x14ac:dyDescent="0.2">
      <c r="B102" s="91">
        <v>100</v>
      </c>
      <c r="C102" s="91" t="str">
        <f ca="1">VLOOKUP(B102,模型!A:O,2,)</f>
        <v>002648.SZ</v>
      </c>
      <c r="D102" s="91" t="str">
        <f ca="1">VLOOKUP(B102,模型!A:O,3,)</f>
        <v>卫星石化</v>
      </c>
      <c r="E102" s="89">
        <f ca="1">VLOOKUP(B102,模型!A:O,15,)</f>
        <v>1.3589081473003894</v>
      </c>
      <c r="F102" s="90" t="str">
        <f ca="1">VLOOKUP(B102,模型!A:P,16,)</f>
        <v>预告</v>
      </c>
      <c r="G102" s="91" t="s">
        <v>11872</v>
      </c>
    </row>
    <row r="103" spans="2:7" x14ac:dyDescent="0.2">
      <c r="B103" s="1">
        <v>101</v>
      </c>
      <c r="C103" s="1" t="str">
        <f ca="1">VLOOKUP(B103,模型!A:O,2,)</f>
        <v>002709.SZ</v>
      </c>
      <c r="D103" s="1" t="str">
        <f ca="1">VLOOKUP(B103,模型!A:O,3,)</f>
        <v>天赐材料</v>
      </c>
      <c r="E103" s="87">
        <f ca="1">VLOOKUP(B103,模型!A:O,15,)</f>
        <v>1.3576697036803818</v>
      </c>
      <c r="F103" s="88" t="str">
        <f ca="1">VLOOKUP(B103,模型!A:P,16,)</f>
        <v>预告</v>
      </c>
      <c r="G103" s="71" t="s">
        <v>11872</v>
      </c>
    </row>
    <row r="104" spans="2:7" x14ac:dyDescent="0.2">
      <c r="B104" s="1">
        <v>102</v>
      </c>
      <c r="C104" s="1" t="str">
        <f ca="1">VLOOKUP(B104,模型!A:O,2,)</f>
        <v>002619.SZ</v>
      </c>
      <c r="D104" s="1" t="str">
        <f ca="1">VLOOKUP(B104,模型!A:O,3,)</f>
        <v>巨龙管业</v>
      </c>
      <c r="E104" s="87">
        <f ca="1">VLOOKUP(B104,模型!A:O,15,)</f>
        <v>1.3426196025485098</v>
      </c>
      <c r="F104" s="88" t="str">
        <f ca="1">VLOOKUP(B104,模型!A:P,16,)</f>
        <v>预告</v>
      </c>
      <c r="G104" s="71" t="s">
        <v>11872</v>
      </c>
    </row>
    <row r="105" spans="2:7" x14ac:dyDescent="0.2">
      <c r="B105" s="1">
        <v>103</v>
      </c>
      <c r="C105" s="1" t="str">
        <f ca="1">VLOOKUP(B105,模型!A:O,2,)</f>
        <v>002486.SZ</v>
      </c>
      <c r="D105" s="1" t="str">
        <f ca="1">VLOOKUP(B105,模型!A:O,3,)</f>
        <v>嘉麟杰</v>
      </c>
      <c r="E105" s="87">
        <f ca="1">VLOOKUP(B105,模型!A:O,15,)</f>
        <v>1.3318159060222794</v>
      </c>
      <c r="F105" s="88" t="str">
        <f ca="1">VLOOKUP(B105,模型!A:P,16,)</f>
        <v>预告</v>
      </c>
      <c r="G105" s="71" t="s">
        <v>11872</v>
      </c>
    </row>
    <row r="106" spans="2:7" x14ac:dyDescent="0.2">
      <c r="B106" s="1">
        <v>104</v>
      </c>
      <c r="C106" s="1" t="str">
        <f ca="1">VLOOKUP(B106,模型!A:O,2,)</f>
        <v>002131.SZ</v>
      </c>
      <c r="D106" s="1" t="str">
        <f ca="1">VLOOKUP(B106,模型!A:O,3,)</f>
        <v>利欧股份</v>
      </c>
      <c r="E106" s="87">
        <f ca="1">VLOOKUP(B106,模型!A:O,15,)</f>
        <v>1.3163652981363538</v>
      </c>
      <c r="F106" s="88" t="str">
        <f ca="1">VLOOKUP(B106,模型!A:P,16,)</f>
        <v>预告</v>
      </c>
      <c r="G106" s="71" t="s">
        <v>11872</v>
      </c>
    </row>
    <row r="107" spans="2:7" x14ac:dyDescent="0.2">
      <c r="B107" s="1">
        <v>105</v>
      </c>
      <c r="C107" s="1" t="str">
        <f ca="1">VLOOKUP(B107,模型!A:O,2,)</f>
        <v>002392.SZ</v>
      </c>
      <c r="D107" s="1" t="str">
        <f ca="1">VLOOKUP(B107,模型!A:O,3,)</f>
        <v>北京利尔</v>
      </c>
      <c r="E107" s="87">
        <f ca="1">VLOOKUP(B107,模型!A:O,15,)</f>
        <v>1.3118634042676616</v>
      </c>
      <c r="F107" s="88" t="str">
        <f ca="1">VLOOKUP(B107,模型!A:P,16,)</f>
        <v>预告</v>
      </c>
      <c r="G107" s="71" t="s">
        <v>11872</v>
      </c>
    </row>
    <row r="108" spans="2:7" x14ac:dyDescent="0.2">
      <c r="B108" s="1">
        <v>106</v>
      </c>
      <c r="C108" s="1" t="str">
        <f ca="1">VLOOKUP(B108,模型!A:O,2,)</f>
        <v>300092.SZ</v>
      </c>
      <c r="D108" s="1" t="str">
        <f ca="1">VLOOKUP(B108,模型!A:O,3,)</f>
        <v>科新机电</v>
      </c>
      <c r="E108" s="87">
        <f ca="1">VLOOKUP(B108,模型!A:O,15,)</f>
        <v>1.2798962252045889</v>
      </c>
      <c r="F108" s="88" t="str">
        <f ca="1">VLOOKUP(B108,模型!A:P,16,)</f>
        <v>预告</v>
      </c>
      <c r="G108" s="71" t="s">
        <v>11872</v>
      </c>
    </row>
    <row r="109" spans="2:7" x14ac:dyDescent="0.2">
      <c r="B109" s="1">
        <v>107</v>
      </c>
      <c r="C109" s="1" t="str">
        <f ca="1">VLOOKUP(B109,模型!A:O,2,)</f>
        <v>000877.SZ</v>
      </c>
      <c r="D109" s="1" t="str">
        <f ca="1">VLOOKUP(B109,模型!A:O,3,)</f>
        <v>天山股份</v>
      </c>
      <c r="E109" s="87">
        <f ca="1">VLOOKUP(B109,模型!A:O,15,)</f>
        <v>1.2763522475156361</v>
      </c>
      <c r="F109" s="88" t="str">
        <f ca="1">VLOOKUP(B109,模型!A:P,16,)</f>
        <v>预告</v>
      </c>
      <c r="G109" s="71" t="s">
        <v>11872</v>
      </c>
    </row>
    <row r="110" spans="2:7" x14ac:dyDescent="0.2">
      <c r="B110" s="1">
        <v>108</v>
      </c>
      <c r="C110" s="1" t="str">
        <f ca="1">VLOOKUP(B110,模型!A:O,2,)</f>
        <v>300327.SZ</v>
      </c>
      <c r="D110" s="1" t="str">
        <f ca="1">VLOOKUP(B110,模型!A:O,3,)</f>
        <v>中颖电子</v>
      </c>
      <c r="E110" s="87">
        <f ca="1">VLOOKUP(B110,模型!A:O,15,)</f>
        <v>1.2715569925537153</v>
      </c>
      <c r="F110" s="88" t="str">
        <f ca="1">VLOOKUP(B110,模型!A:P,16,)</f>
        <v>预告</v>
      </c>
      <c r="G110" s="71" t="s">
        <v>11872</v>
      </c>
    </row>
    <row r="111" spans="2:7" x14ac:dyDescent="0.2">
      <c r="B111" s="1">
        <v>109</v>
      </c>
      <c r="C111" s="1" t="str">
        <f ca="1">VLOOKUP(B111,模型!A:O,2,)</f>
        <v>002004.SZ</v>
      </c>
      <c r="D111" s="1" t="str">
        <f ca="1">VLOOKUP(B111,模型!A:O,3,)</f>
        <v>华邦健康</v>
      </c>
      <c r="E111" s="87">
        <f ca="1">VLOOKUP(B111,模型!A:O,15,)</f>
        <v>1.2701096247777919</v>
      </c>
      <c r="F111" s="88" t="str">
        <f ca="1">VLOOKUP(B111,模型!A:P,16,)</f>
        <v>预告</v>
      </c>
      <c r="G111" s="71" t="s">
        <v>11872</v>
      </c>
    </row>
    <row r="112" spans="2:7" x14ac:dyDescent="0.2">
      <c r="B112" s="1">
        <v>110</v>
      </c>
      <c r="C112" s="1" t="str">
        <f ca="1">VLOOKUP(B112,模型!A:O,2,)</f>
        <v>002466.SZ</v>
      </c>
      <c r="D112" s="1" t="str">
        <f ca="1">VLOOKUP(B112,模型!A:O,3,)</f>
        <v>天齐锂业</v>
      </c>
      <c r="E112" s="87">
        <f ca="1">VLOOKUP(B112,模型!A:O,15,)</f>
        <v>1.2697215109193218</v>
      </c>
      <c r="F112" s="88" t="str">
        <f ca="1">VLOOKUP(B112,模型!A:P,16,)</f>
        <v>预告</v>
      </c>
      <c r="G112" s="71" t="s">
        <v>11872</v>
      </c>
    </row>
    <row r="113" spans="2:7" x14ac:dyDescent="0.2">
      <c r="B113" s="1">
        <v>111</v>
      </c>
      <c r="C113" s="1" t="str">
        <f ca="1">VLOOKUP(B113,模型!A:O,2,)</f>
        <v>002554.SZ</v>
      </c>
      <c r="D113" s="1" t="str">
        <f ca="1">VLOOKUP(B113,模型!A:O,3,)</f>
        <v>惠博普</v>
      </c>
      <c r="E113" s="87">
        <f ca="1">VLOOKUP(B113,模型!A:O,15,)</f>
        <v>1.2655449361593789</v>
      </c>
      <c r="F113" s="88" t="str">
        <f ca="1">VLOOKUP(B113,模型!A:P,16,)</f>
        <v>预告</v>
      </c>
      <c r="G113" s="71" t="s">
        <v>11872</v>
      </c>
    </row>
    <row r="114" spans="2:7" x14ac:dyDescent="0.2">
      <c r="B114" s="1">
        <v>112</v>
      </c>
      <c r="C114" s="1" t="str">
        <f ca="1">VLOOKUP(B114,模型!A:O,2,)</f>
        <v>002582.SZ</v>
      </c>
      <c r="D114" s="1" t="str">
        <f ca="1">VLOOKUP(B114,模型!A:O,3,)</f>
        <v>好想你</v>
      </c>
      <c r="E114" s="87">
        <f ca="1">VLOOKUP(B114,模型!A:O,15,)</f>
        <v>1.264513725153279</v>
      </c>
      <c r="F114" s="88" t="str">
        <f ca="1">VLOOKUP(B114,模型!A:P,16,)</f>
        <v>预告</v>
      </c>
      <c r="G114" s="71" t="s">
        <v>11872</v>
      </c>
    </row>
    <row r="115" spans="2:7" x14ac:dyDescent="0.2">
      <c r="B115" s="1">
        <v>113</v>
      </c>
      <c r="C115" s="1" t="str">
        <f ca="1">VLOOKUP(B115,模型!A:O,2,)</f>
        <v>002021.SZ</v>
      </c>
      <c r="D115" s="1" t="str">
        <f ca="1">VLOOKUP(B115,模型!A:O,3,)</f>
        <v>中捷资源</v>
      </c>
      <c r="E115" s="87">
        <f ca="1">VLOOKUP(B115,模型!A:O,15,)</f>
        <v>1.2615438630102735</v>
      </c>
      <c r="F115" s="88" t="str">
        <f ca="1">VLOOKUP(B115,模型!A:P,16,)</f>
        <v>预告</v>
      </c>
      <c r="G115" s="71" t="s">
        <v>11872</v>
      </c>
    </row>
    <row r="116" spans="2:7" x14ac:dyDescent="0.2">
      <c r="B116" s="1">
        <v>114</v>
      </c>
      <c r="C116" s="1" t="str">
        <f ca="1">VLOOKUP(B116,模型!A:O,2,)</f>
        <v>002136.SZ</v>
      </c>
      <c r="D116" s="1" t="str">
        <f ca="1">VLOOKUP(B116,模型!A:O,3,)</f>
        <v>安纳达</v>
      </c>
      <c r="E116" s="87">
        <f ca="1">VLOOKUP(B116,模型!A:O,15,)</f>
        <v>1.2587401068792325</v>
      </c>
      <c r="F116" s="88" t="str">
        <f ca="1">VLOOKUP(B116,模型!A:P,16,)</f>
        <v>预告</v>
      </c>
      <c r="G116" s="71" t="s">
        <v>11872</v>
      </c>
    </row>
    <row r="117" spans="2:7" x14ac:dyDescent="0.2">
      <c r="B117" s="1">
        <v>115</v>
      </c>
      <c r="C117" s="1" t="str">
        <f ca="1">VLOOKUP(B117,模型!A:O,2,)</f>
        <v>002149.SZ</v>
      </c>
      <c r="D117" s="1" t="str">
        <f ca="1">VLOOKUP(B117,模型!A:O,3,)</f>
        <v>西部材料</v>
      </c>
      <c r="E117" s="87">
        <f ca="1">VLOOKUP(B117,模型!A:O,15,)</f>
        <v>1.2543717444476041</v>
      </c>
      <c r="F117" s="88" t="str">
        <f ca="1">VLOOKUP(B117,模型!A:P,16,)</f>
        <v>预告</v>
      </c>
      <c r="G117" s="71" t="s">
        <v>11872</v>
      </c>
    </row>
    <row r="118" spans="2:7" x14ac:dyDescent="0.2">
      <c r="B118" s="1">
        <v>116</v>
      </c>
      <c r="C118" s="1" t="str">
        <f ca="1">VLOOKUP(B118,模型!A:O,2,)</f>
        <v>002289.SZ</v>
      </c>
      <c r="D118" s="1" t="str">
        <f ca="1">VLOOKUP(B118,模型!A:O,3,)</f>
        <v>*ST宇顺</v>
      </c>
      <c r="E118" s="87">
        <f ca="1">VLOOKUP(B118,模型!A:O,15,)</f>
        <v>1.2179448155715842</v>
      </c>
      <c r="F118" s="88" t="str">
        <f ca="1">VLOOKUP(B118,模型!A:P,16,)</f>
        <v>预告</v>
      </c>
      <c r="G118" s="71" t="s">
        <v>11872</v>
      </c>
    </row>
    <row r="119" spans="2:7" x14ac:dyDescent="0.2">
      <c r="B119" s="1">
        <v>117</v>
      </c>
      <c r="C119" s="1" t="str">
        <f ca="1">VLOOKUP(B119,模型!A:O,2,)</f>
        <v>002019.SZ</v>
      </c>
      <c r="D119" s="1" t="str">
        <f ca="1">VLOOKUP(B119,模型!A:O,3,)</f>
        <v>亿帆医药</v>
      </c>
      <c r="E119" s="87">
        <f ca="1">VLOOKUP(B119,模型!A:O,15,)</f>
        <v>1.2145681560218027</v>
      </c>
      <c r="F119" s="88" t="str">
        <f ca="1">VLOOKUP(B119,模型!A:P,16,)</f>
        <v>预告</v>
      </c>
      <c r="G119" s="71" t="s">
        <v>11872</v>
      </c>
    </row>
    <row r="120" spans="2:7" x14ac:dyDescent="0.2">
      <c r="B120" s="1">
        <v>118</v>
      </c>
      <c r="C120" s="1" t="str">
        <f ca="1">VLOOKUP(B120,模型!A:O,2,)</f>
        <v>002378.SZ</v>
      </c>
      <c r="D120" s="1" t="str">
        <f ca="1">VLOOKUP(B120,模型!A:O,3,)</f>
        <v>章源钨业</v>
      </c>
      <c r="E120" s="87">
        <f ca="1">VLOOKUP(B120,模型!A:O,15,)</f>
        <v>1.2139259951966159</v>
      </c>
      <c r="F120" s="88" t="str">
        <f ca="1">VLOOKUP(B120,模型!A:P,16,)</f>
        <v>预告</v>
      </c>
      <c r="G120" s="71" t="s">
        <v>11872</v>
      </c>
    </row>
    <row r="121" spans="2:7" x14ac:dyDescent="0.2">
      <c r="B121" s="1">
        <v>119</v>
      </c>
      <c r="C121" s="1" t="str">
        <f ca="1">VLOOKUP(B121,模型!A:O,2,)</f>
        <v>002442.SZ</v>
      </c>
      <c r="D121" s="1" t="str">
        <f ca="1">VLOOKUP(B121,模型!A:O,3,)</f>
        <v>龙星化工</v>
      </c>
      <c r="E121" s="87">
        <f ca="1">VLOOKUP(B121,模型!A:O,15,)</f>
        <v>1.2031250462462837</v>
      </c>
      <c r="F121" s="88" t="str">
        <f ca="1">VLOOKUP(B121,模型!A:P,16,)</f>
        <v>预告</v>
      </c>
      <c r="G121" s="71" t="s">
        <v>11872</v>
      </c>
    </row>
    <row r="122" spans="2:7" x14ac:dyDescent="0.2">
      <c r="B122" s="1">
        <v>120</v>
      </c>
      <c r="C122" s="1" t="str">
        <f ca="1">VLOOKUP(B122,模型!A:O,2,)</f>
        <v>002265.SZ</v>
      </c>
      <c r="D122" s="1" t="str">
        <f ca="1">VLOOKUP(B122,模型!A:O,3,)</f>
        <v>西仪股份</v>
      </c>
      <c r="E122" s="87">
        <f ca="1">VLOOKUP(B122,模型!A:O,15,)</f>
        <v>1.1968299686119031</v>
      </c>
      <c r="F122" s="88" t="str">
        <f ca="1">VLOOKUP(B122,模型!A:P,16,)</f>
        <v>预告</v>
      </c>
      <c r="G122" s="71" t="s">
        <v>11872</v>
      </c>
    </row>
    <row r="123" spans="2:7" x14ac:dyDescent="0.2">
      <c r="B123" s="1">
        <v>121</v>
      </c>
      <c r="C123" s="1" t="str">
        <f ca="1">VLOOKUP(B123,模型!A:O,2,)</f>
        <v>002583.SZ</v>
      </c>
      <c r="D123" s="1" t="str">
        <f ca="1">VLOOKUP(B123,模型!A:O,3,)</f>
        <v>海能达</v>
      </c>
      <c r="E123" s="87">
        <f ca="1">VLOOKUP(B123,模型!A:O,15,)</f>
        <v>1.1939768403927717</v>
      </c>
      <c r="F123" s="88" t="str">
        <f ca="1">VLOOKUP(B123,模型!A:P,16,)</f>
        <v>预告</v>
      </c>
      <c r="G123" s="71" t="s">
        <v>11872</v>
      </c>
    </row>
    <row r="124" spans="2:7" x14ac:dyDescent="0.2">
      <c r="B124" s="1">
        <v>122</v>
      </c>
      <c r="C124" s="1" t="str">
        <f ca="1">VLOOKUP(B124,模型!A:O,2,)</f>
        <v>002503.SZ</v>
      </c>
      <c r="D124" s="1" t="str">
        <f ca="1">VLOOKUP(B124,模型!A:O,3,)</f>
        <v>搜于特</v>
      </c>
      <c r="E124" s="87">
        <f ca="1">VLOOKUP(B124,模型!A:O,15,)</f>
        <v>1.1864227045651823</v>
      </c>
      <c r="F124" s="88" t="str">
        <f ca="1">VLOOKUP(B124,模型!A:P,16,)</f>
        <v>预告</v>
      </c>
      <c r="G124" s="71" t="s">
        <v>11872</v>
      </c>
    </row>
    <row r="125" spans="2:7" x14ac:dyDescent="0.2">
      <c r="B125" s="1">
        <v>123</v>
      </c>
      <c r="C125" s="1" t="str">
        <f ca="1">VLOOKUP(B125,模型!A:O,2,)</f>
        <v>002480.SZ</v>
      </c>
      <c r="D125" s="1" t="str">
        <f ca="1">VLOOKUP(B125,模型!A:O,3,)</f>
        <v>新筑股份</v>
      </c>
      <c r="E125" s="87">
        <f ca="1">VLOOKUP(B125,模型!A:O,15,)</f>
        <v>1.1832434537142431</v>
      </c>
      <c r="F125" s="88" t="str">
        <f ca="1">VLOOKUP(B125,模型!A:P,16,)</f>
        <v>预告</v>
      </c>
      <c r="G125" s="71" t="s">
        <v>11872</v>
      </c>
    </row>
    <row r="126" spans="2:7" x14ac:dyDescent="0.2">
      <c r="B126" s="1">
        <v>124</v>
      </c>
      <c r="C126" s="1" t="str">
        <f ca="1">VLOOKUP(B126,模型!A:O,2,)</f>
        <v>300102.SZ</v>
      </c>
      <c r="D126" s="1" t="str">
        <f ca="1">VLOOKUP(B126,模型!A:O,3,)</f>
        <v>乾照光电</v>
      </c>
      <c r="E126" s="87">
        <f ca="1">VLOOKUP(B126,模型!A:O,15,)</f>
        <v>1.1794130034199228</v>
      </c>
      <c r="F126" s="88" t="str">
        <f ca="1">VLOOKUP(B126,模型!A:P,16,)</f>
        <v>预告</v>
      </c>
      <c r="G126" s="71" t="s">
        <v>11872</v>
      </c>
    </row>
    <row r="127" spans="2:7" x14ac:dyDescent="0.2">
      <c r="B127" s="1">
        <v>125</v>
      </c>
      <c r="C127" s="1" t="str">
        <f ca="1">VLOOKUP(B127,模型!A:O,2,)</f>
        <v>002431.SZ</v>
      </c>
      <c r="D127" s="1" t="str">
        <f ca="1">VLOOKUP(B127,模型!A:O,3,)</f>
        <v>棕榈股份</v>
      </c>
      <c r="E127" s="87">
        <f ca="1">VLOOKUP(B127,模型!A:O,15,)</f>
        <v>1.1607000229410134</v>
      </c>
      <c r="F127" s="88" t="str">
        <f ca="1">VLOOKUP(B127,模型!A:P,16,)</f>
        <v>预告</v>
      </c>
      <c r="G127" s="71" t="s">
        <v>11872</v>
      </c>
    </row>
    <row r="128" spans="2:7" x14ac:dyDescent="0.2">
      <c r="B128" s="1">
        <v>126</v>
      </c>
      <c r="C128" s="1" t="str">
        <f ca="1">VLOOKUP(B128,模型!A:O,2,)</f>
        <v>002106.SZ</v>
      </c>
      <c r="D128" s="1" t="str">
        <f ca="1">VLOOKUP(B128,模型!A:O,3,)</f>
        <v>莱宝高科</v>
      </c>
      <c r="E128" s="87">
        <f ca="1">VLOOKUP(B128,模型!A:O,15,)</f>
        <v>1.1596272905275391</v>
      </c>
      <c r="F128" s="88" t="str">
        <f ca="1">VLOOKUP(B128,模型!A:P,16,)</f>
        <v>预告</v>
      </c>
      <c r="G128" s="71" t="s">
        <v>11872</v>
      </c>
    </row>
    <row r="129" spans="2:7" x14ac:dyDescent="0.2">
      <c r="B129" s="1">
        <v>127</v>
      </c>
      <c r="C129" s="1" t="str">
        <f ca="1">VLOOKUP(B129,模型!A:O,2,)</f>
        <v>002313.SZ</v>
      </c>
      <c r="D129" s="1" t="str">
        <f ca="1">VLOOKUP(B129,模型!A:O,3,)</f>
        <v>日海通讯</v>
      </c>
      <c r="E129" s="87">
        <f ca="1">VLOOKUP(B129,模型!A:O,15,)</f>
        <v>1.1594193827289081</v>
      </c>
      <c r="F129" s="88" t="str">
        <f ca="1">VLOOKUP(B129,模型!A:P,16,)</f>
        <v>预告</v>
      </c>
      <c r="G129" s="71" t="s">
        <v>11872</v>
      </c>
    </row>
    <row r="130" spans="2:7" x14ac:dyDescent="0.2">
      <c r="B130" s="1">
        <v>128</v>
      </c>
      <c r="C130" s="1" t="str">
        <f ca="1">VLOOKUP(B130,模型!A:O,2,)</f>
        <v>002272.SZ</v>
      </c>
      <c r="D130" s="1" t="str">
        <f ca="1">VLOOKUP(B130,模型!A:O,3,)</f>
        <v>川润股份</v>
      </c>
      <c r="E130" s="87">
        <f ca="1">VLOOKUP(B130,模型!A:O,15,)</f>
        <v>1.156599368215248</v>
      </c>
      <c r="F130" s="88" t="str">
        <f ca="1">VLOOKUP(B130,模型!A:P,16,)</f>
        <v>预告</v>
      </c>
      <c r="G130" s="71" t="s">
        <v>11872</v>
      </c>
    </row>
    <row r="131" spans="2:7" x14ac:dyDescent="0.2">
      <c r="B131" s="1">
        <v>129</v>
      </c>
      <c r="C131" s="1" t="str">
        <f ca="1">VLOOKUP(B131,模型!A:O,2,)</f>
        <v>002716.SZ</v>
      </c>
      <c r="D131" s="1" t="str">
        <f ca="1">VLOOKUP(B131,模型!A:O,3,)</f>
        <v>金贵银业</v>
      </c>
      <c r="E131" s="87">
        <f ca="1">VLOOKUP(B131,模型!A:O,15,)</f>
        <v>1.1544011140245498</v>
      </c>
      <c r="F131" s="88" t="str">
        <f ca="1">VLOOKUP(B131,模型!A:P,16,)</f>
        <v>预告</v>
      </c>
      <c r="G131" s="71" t="s">
        <v>11872</v>
      </c>
    </row>
    <row r="132" spans="2:7" x14ac:dyDescent="0.2">
      <c r="B132" s="1">
        <v>130</v>
      </c>
      <c r="C132" s="1" t="str">
        <f ca="1">VLOOKUP(B132,模型!A:O,2,)</f>
        <v>002005.SZ</v>
      </c>
      <c r="D132" s="1" t="str">
        <f ca="1">VLOOKUP(B132,模型!A:O,3,)</f>
        <v>德豪润达</v>
      </c>
      <c r="E132" s="87">
        <f ca="1">VLOOKUP(B132,模型!A:O,15,)</f>
        <v>1.1535148319195112</v>
      </c>
      <c r="F132" s="88" t="str">
        <f ca="1">VLOOKUP(B132,模型!A:P,16,)</f>
        <v>预告</v>
      </c>
      <c r="G132" s="71" t="s">
        <v>11872</v>
      </c>
    </row>
    <row r="133" spans="2:7" x14ac:dyDescent="0.2">
      <c r="B133" s="1">
        <v>131</v>
      </c>
      <c r="C133" s="1" t="str">
        <f ca="1">VLOOKUP(B133,模型!A:O,2,)</f>
        <v>002748.SZ</v>
      </c>
      <c r="D133" s="1" t="str">
        <f ca="1">VLOOKUP(B133,模型!A:O,3,)</f>
        <v>世龙实业</v>
      </c>
      <c r="E133" s="87">
        <f ca="1">VLOOKUP(B133,模型!A:O,15,)</f>
        <v>1.1518612469833545</v>
      </c>
      <c r="F133" s="88" t="str">
        <f ca="1">VLOOKUP(B133,模型!A:P,16,)</f>
        <v>预告</v>
      </c>
      <c r="G133" s="71" t="s">
        <v>11872</v>
      </c>
    </row>
    <row r="134" spans="2:7" x14ac:dyDescent="0.2">
      <c r="B134" s="1">
        <v>132</v>
      </c>
      <c r="C134" s="1" t="str">
        <f ca="1">VLOOKUP(B134,模型!A:O,2,)</f>
        <v>002429.SZ</v>
      </c>
      <c r="D134" s="1" t="str">
        <f ca="1">VLOOKUP(B134,模型!A:O,3,)</f>
        <v>兆驰股份</v>
      </c>
      <c r="E134" s="87">
        <f ca="1">VLOOKUP(B134,模型!A:O,15,)</f>
        <v>1.1490714211509148</v>
      </c>
      <c r="F134" s="88" t="str">
        <f ca="1">VLOOKUP(B134,模型!A:P,16,)</f>
        <v>预告</v>
      </c>
      <c r="G134" s="71" t="s">
        <v>11872</v>
      </c>
    </row>
    <row r="135" spans="2:7" x14ac:dyDescent="0.2">
      <c r="B135" s="1">
        <v>133</v>
      </c>
      <c r="C135" s="1" t="str">
        <f ca="1">VLOOKUP(B135,模型!A:O,2,)</f>
        <v>002336.SZ</v>
      </c>
      <c r="D135" s="1" t="str">
        <f ca="1">VLOOKUP(B135,模型!A:O,3,)</f>
        <v>*ST人乐</v>
      </c>
      <c r="E135" s="87">
        <f ca="1">VLOOKUP(B135,模型!A:O,15,)</f>
        <v>1.1445984887875786</v>
      </c>
      <c r="F135" s="88" t="str">
        <f ca="1">VLOOKUP(B135,模型!A:P,16,)</f>
        <v>预告</v>
      </c>
      <c r="G135" s="71" t="s">
        <v>11872</v>
      </c>
    </row>
    <row r="136" spans="2:7" x14ac:dyDescent="0.2">
      <c r="B136" s="1">
        <v>134</v>
      </c>
      <c r="C136" s="1" t="str">
        <f ca="1">VLOOKUP(B136,模型!A:O,2,)</f>
        <v>002384.SZ</v>
      </c>
      <c r="D136" s="1" t="str">
        <f ca="1">VLOOKUP(B136,模型!A:O,3,)</f>
        <v>东山精密</v>
      </c>
      <c r="E136" s="87">
        <f ca="1">VLOOKUP(B136,模型!A:O,15,)</f>
        <v>1.1400826544361082</v>
      </c>
      <c r="F136" s="88" t="str">
        <f ca="1">VLOOKUP(B136,模型!A:P,16,)</f>
        <v>预告</v>
      </c>
      <c r="G136" s="71" t="s">
        <v>11872</v>
      </c>
    </row>
    <row r="137" spans="2:7" x14ac:dyDescent="0.2">
      <c r="B137" s="1">
        <v>135</v>
      </c>
      <c r="C137" s="1" t="str">
        <f ca="1">VLOOKUP(B137,模型!A:O,2,)</f>
        <v>002260.SZ</v>
      </c>
      <c r="D137" s="1" t="str">
        <f ca="1">VLOOKUP(B137,模型!A:O,3,)</f>
        <v>德奥通航</v>
      </c>
      <c r="E137" s="87">
        <f ca="1">VLOOKUP(B137,模型!A:O,15,)</f>
        <v>1.1389681177132525</v>
      </c>
      <c r="F137" s="88" t="str">
        <f ca="1">VLOOKUP(B137,模型!A:P,16,)</f>
        <v>预告</v>
      </c>
      <c r="G137" s="71" t="s">
        <v>11872</v>
      </c>
    </row>
    <row r="138" spans="2:7" x14ac:dyDescent="0.2">
      <c r="B138" s="1">
        <v>136</v>
      </c>
      <c r="C138" s="1" t="str">
        <f ca="1">VLOOKUP(B138,模型!A:O,2,)</f>
        <v>002477.SZ</v>
      </c>
      <c r="D138" s="1" t="str">
        <f ca="1">VLOOKUP(B138,模型!A:O,3,)</f>
        <v>雏鹰农牧</v>
      </c>
      <c r="E138" s="87">
        <f ca="1">VLOOKUP(B138,模型!A:O,15,)</f>
        <v>1.1263945180319435</v>
      </c>
      <c r="F138" s="88" t="str">
        <f ca="1">VLOOKUP(B138,模型!A:P,16,)</f>
        <v>预告</v>
      </c>
      <c r="G138" s="71" t="s">
        <v>11872</v>
      </c>
    </row>
    <row r="139" spans="2:7" x14ac:dyDescent="0.2">
      <c r="B139" s="1">
        <v>137</v>
      </c>
      <c r="C139" s="1" t="str">
        <f ca="1">VLOOKUP(B139,模型!A:O,2,)</f>
        <v>002445.SZ</v>
      </c>
      <c r="D139" s="1" t="str">
        <f ca="1">VLOOKUP(B139,模型!A:O,3,)</f>
        <v>中南文化</v>
      </c>
      <c r="E139" s="87">
        <f ca="1">VLOOKUP(B139,模型!A:O,15,)</f>
        <v>1.1145810375042569</v>
      </c>
      <c r="F139" s="88" t="str">
        <f ca="1">VLOOKUP(B139,模型!A:P,16,)</f>
        <v>预告</v>
      </c>
      <c r="G139" s="71" t="s">
        <v>11872</v>
      </c>
    </row>
    <row r="140" spans="2:7" x14ac:dyDescent="0.2">
      <c r="B140" s="1">
        <v>138</v>
      </c>
      <c r="C140" s="1" t="str">
        <f ca="1">VLOOKUP(B140,模型!A:O,2,)</f>
        <v>002379.SZ</v>
      </c>
      <c r="D140" s="1" t="str">
        <f ca="1">VLOOKUP(B140,模型!A:O,3,)</f>
        <v>*ST鲁丰</v>
      </c>
      <c r="E140" s="87">
        <f ca="1">VLOOKUP(B140,模型!A:O,15,)</f>
        <v>1.0995405175124862</v>
      </c>
      <c r="F140" s="88" t="str">
        <f ca="1">VLOOKUP(B140,模型!A:P,16,)</f>
        <v>预告</v>
      </c>
      <c r="G140" s="71" t="s">
        <v>11872</v>
      </c>
    </row>
    <row r="141" spans="2:7" x14ac:dyDescent="0.2">
      <c r="B141" s="1">
        <v>139</v>
      </c>
      <c r="C141" s="1" t="str">
        <f ca="1">VLOOKUP(B141,模型!A:O,2,)</f>
        <v>002072.SZ</v>
      </c>
      <c r="D141" s="1" t="str">
        <f ca="1">VLOOKUP(B141,模型!A:O,3,)</f>
        <v>凯瑞德</v>
      </c>
      <c r="E141" s="87">
        <f ca="1">VLOOKUP(B141,模型!A:O,15,)</f>
        <v>1.0889286908292968</v>
      </c>
      <c r="F141" s="88" t="str">
        <f ca="1">VLOOKUP(B141,模型!A:P,16,)</f>
        <v>预告</v>
      </c>
      <c r="G141" s="71" t="s">
        <v>11872</v>
      </c>
    </row>
    <row r="142" spans="2:7" x14ac:dyDescent="0.2">
      <c r="B142" s="1">
        <v>140</v>
      </c>
      <c r="C142" s="1" t="str">
        <f ca="1">VLOOKUP(B142,模型!A:O,2,)</f>
        <v>002624.SZ</v>
      </c>
      <c r="D142" s="1" t="str">
        <f ca="1">VLOOKUP(B142,模型!A:O,3,)</f>
        <v>完美世界</v>
      </c>
      <c r="E142" s="87">
        <f ca="1">VLOOKUP(B142,模型!A:O,15,)</f>
        <v>1.0885668702816891</v>
      </c>
      <c r="F142" s="88" t="str">
        <f ca="1">VLOOKUP(B142,模型!A:P,16,)</f>
        <v>预告</v>
      </c>
      <c r="G142" s="71" t="s">
        <v>11872</v>
      </c>
    </row>
    <row r="143" spans="2:7" x14ac:dyDescent="0.2">
      <c r="B143" s="1">
        <v>141</v>
      </c>
      <c r="C143" s="1" t="str">
        <f ca="1">VLOOKUP(B143,模型!A:O,2,)</f>
        <v>000916.SZ</v>
      </c>
      <c r="D143" s="1" t="str">
        <f ca="1">VLOOKUP(B143,模型!A:O,3,)</f>
        <v>华北高速</v>
      </c>
      <c r="E143" s="87">
        <f ca="1">VLOOKUP(B143,模型!A:O,15,)</f>
        <v>1.0869845823606137</v>
      </c>
      <c r="F143" s="88" t="str">
        <f ca="1">VLOOKUP(B143,模型!A:P,16,)</f>
        <v>预告</v>
      </c>
      <c r="G143" s="71" t="s">
        <v>11872</v>
      </c>
    </row>
    <row r="144" spans="2:7" x14ac:dyDescent="0.2">
      <c r="B144" s="1">
        <v>142</v>
      </c>
      <c r="C144" s="1" t="str">
        <f ca="1">VLOOKUP(B144,模型!A:O,2,)</f>
        <v>002181.SZ</v>
      </c>
      <c r="D144" s="1" t="str">
        <f ca="1">VLOOKUP(B144,模型!A:O,3,)</f>
        <v>粤传媒</v>
      </c>
      <c r="E144" s="87">
        <f ca="1">VLOOKUP(B144,模型!A:O,15,)</f>
        <v>1.0861326832838341</v>
      </c>
      <c r="F144" s="88" t="str">
        <f ca="1">VLOOKUP(B144,模型!A:P,16,)</f>
        <v>预告</v>
      </c>
      <c r="G144" s="71" t="s">
        <v>11872</v>
      </c>
    </row>
    <row r="145" spans="2:7" x14ac:dyDescent="0.2">
      <c r="B145" s="1">
        <v>143</v>
      </c>
      <c r="C145" s="1" t="str">
        <f ca="1">VLOOKUP(B145,模型!A:O,2,)</f>
        <v>002551.SZ</v>
      </c>
      <c r="D145" s="1" t="str">
        <f ca="1">VLOOKUP(B145,模型!A:O,3,)</f>
        <v>尚荣医疗</v>
      </c>
      <c r="E145" s="87">
        <f ca="1">VLOOKUP(B145,模型!A:O,15,)</f>
        <v>1.0752354069680163</v>
      </c>
      <c r="F145" s="88" t="str">
        <f ca="1">VLOOKUP(B145,模型!A:P,16,)</f>
        <v>预告</v>
      </c>
      <c r="G145" s="71" t="s">
        <v>11872</v>
      </c>
    </row>
    <row r="146" spans="2:7" x14ac:dyDescent="0.2">
      <c r="B146" s="1">
        <v>144</v>
      </c>
      <c r="C146" s="1" t="str">
        <f ca="1">VLOOKUP(B146,模型!A:O,2,)</f>
        <v>002069.SZ</v>
      </c>
      <c r="D146" s="1" t="str">
        <f ca="1">VLOOKUP(B146,模型!A:O,3,)</f>
        <v>*ST獐岛</v>
      </c>
      <c r="E146" s="87">
        <f ca="1">VLOOKUP(B146,模型!A:O,15,)</f>
        <v>1.0737428688314308</v>
      </c>
      <c r="F146" s="88" t="str">
        <f ca="1">VLOOKUP(B146,模型!A:P,16,)</f>
        <v>预告</v>
      </c>
      <c r="G146" s="71" t="s">
        <v>11872</v>
      </c>
    </row>
    <row r="147" spans="2:7" x14ac:dyDescent="0.2">
      <c r="B147" s="1">
        <v>145</v>
      </c>
      <c r="C147" s="1" t="str">
        <f ca="1">VLOOKUP(B147,模型!A:O,2,)</f>
        <v>002167.SZ</v>
      </c>
      <c r="D147" s="1" t="str">
        <f ca="1">VLOOKUP(B147,模型!A:O,3,)</f>
        <v>东方锆业</v>
      </c>
      <c r="E147" s="87">
        <f ca="1">VLOOKUP(B147,模型!A:O,15,)</f>
        <v>1.069902339239871</v>
      </c>
      <c r="F147" s="88" t="str">
        <f ca="1">VLOOKUP(B147,模型!A:P,16,)</f>
        <v>预告</v>
      </c>
      <c r="G147" s="71" t="s">
        <v>11872</v>
      </c>
    </row>
    <row r="148" spans="2:7" x14ac:dyDescent="0.2">
      <c r="B148" s="1">
        <v>146</v>
      </c>
      <c r="C148" s="1" t="str">
        <f ca="1">VLOOKUP(B148,模型!A:O,2,)</f>
        <v>000426.SZ</v>
      </c>
      <c r="D148" s="1" t="str">
        <f ca="1">VLOOKUP(B148,模型!A:O,3,)</f>
        <v>兴业矿业</v>
      </c>
      <c r="E148" s="87">
        <f ca="1">VLOOKUP(B148,模型!A:O,15,)</f>
        <v>1.0687178630007319</v>
      </c>
      <c r="F148" s="88" t="str">
        <f ca="1">VLOOKUP(B148,模型!A:P,16,)</f>
        <v>预告</v>
      </c>
      <c r="G148" s="71" t="s">
        <v>11872</v>
      </c>
    </row>
    <row r="149" spans="2:7" x14ac:dyDescent="0.2">
      <c r="B149" s="1">
        <v>147</v>
      </c>
      <c r="C149" s="1" t="str">
        <f ca="1">VLOOKUP(B149,模型!A:O,2,)</f>
        <v>002354.SZ</v>
      </c>
      <c r="D149" s="1" t="str">
        <f ca="1">VLOOKUP(B149,模型!A:O,3,)</f>
        <v>天神娱乐</v>
      </c>
      <c r="E149" s="87">
        <f ca="1">VLOOKUP(B149,模型!A:O,15,)</f>
        <v>1.0660913399687397</v>
      </c>
      <c r="F149" s="88" t="str">
        <f ca="1">VLOOKUP(B149,模型!A:P,16,)</f>
        <v>预告</v>
      </c>
      <c r="G149" s="71" t="s">
        <v>11872</v>
      </c>
    </row>
    <row r="150" spans="2:7" x14ac:dyDescent="0.2">
      <c r="B150" s="1">
        <v>148</v>
      </c>
      <c r="C150" s="1" t="str">
        <f ca="1">VLOOKUP(B150,模型!A:O,2,)</f>
        <v>002061.SZ</v>
      </c>
      <c r="D150" s="1" t="str">
        <f ca="1">VLOOKUP(B150,模型!A:O,3,)</f>
        <v>*ST江化</v>
      </c>
      <c r="E150" s="87">
        <f ca="1">VLOOKUP(B150,模型!A:O,15,)</f>
        <v>1.0613240213314079</v>
      </c>
      <c r="F150" s="88" t="str">
        <f ca="1">VLOOKUP(B150,模型!A:P,16,)</f>
        <v>预告</v>
      </c>
      <c r="G150" s="71" t="s">
        <v>11872</v>
      </c>
    </row>
    <row r="151" spans="2:7" x14ac:dyDescent="0.2">
      <c r="B151" s="1">
        <v>149</v>
      </c>
      <c r="C151" s="1" t="str">
        <f ca="1">VLOOKUP(B151,模型!A:O,2,)</f>
        <v>002722.SZ</v>
      </c>
      <c r="D151" s="1" t="str">
        <f ca="1">VLOOKUP(B151,模型!A:O,3,)</f>
        <v>金轮股份</v>
      </c>
      <c r="E151" s="87">
        <f ca="1">VLOOKUP(B151,模型!A:O,15,)</f>
        <v>1.0606387308394427</v>
      </c>
      <c r="F151" s="88" t="str">
        <f ca="1">VLOOKUP(B151,模型!A:P,16,)</f>
        <v>预告</v>
      </c>
      <c r="G151" s="71" t="s">
        <v>11872</v>
      </c>
    </row>
    <row r="152" spans="2:7" x14ac:dyDescent="0.2">
      <c r="B152" s="1">
        <v>150</v>
      </c>
      <c r="C152" s="1" t="str">
        <f ca="1">VLOOKUP(B152,模型!A:O,2,)</f>
        <v>002323.SZ</v>
      </c>
      <c r="D152" s="1" t="str">
        <f ca="1">VLOOKUP(B152,模型!A:O,3,)</f>
        <v>雅百特</v>
      </c>
      <c r="E152" s="87">
        <f ca="1">VLOOKUP(B152,模型!A:O,15,)</f>
        <v>1.0603131440827454</v>
      </c>
      <c r="F152" s="88" t="str">
        <f ca="1">VLOOKUP(B152,模型!A:P,16,)</f>
        <v>预告</v>
      </c>
      <c r="G152" s="71" t="s">
        <v>11872</v>
      </c>
    </row>
    <row r="153" spans="2:7" x14ac:dyDescent="0.2">
      <c r="B153" s="1">
        <v>151</v>
      </c>
      <c r="C153" s="1" t="str">
        <f ca="1">VLOOKUP(B153,模型!A:O,2,)</f>
        <v>002108.SZ</v>
      </c>
      <c r="D153" s="1" t="str">
        <f ca="1">VLOOKUP(B153,模型!A:O,3,)</f>
        <v>沧州明珠</v>
      </c>
      <c r="E153" s="87">
        <f ca="1">VLOOKUP(B153,模型!A:O,15,)</f>
        <v>1.057251866327289</v>
      </c>
      <c r="F153" s="88" t="str">
        <f ca="1">VLOOKUP(B153,模型!A:P,16,)</f>
        <v>预告</v>
      </c>
      <c r="G153" s="71" t="s">
        <v>11872</v>
      </c>
    </row>
    <row r="154" spans="2:7" x14ac:dyDescent="0.2">
      <c r="B154" s="1">
        <v>152</v>
      </c>
      <c r="C154" s="1" t="str">
        <f ca="1">VLOOKUP(B154,模型!A:O,2,)</f>
        <v>002369.SZ</v>
      </c>
      <c r="D154" s="1" t="str">
        <f ca="1">VLOOKUP(B154,模型!A:O,3,)</f>
        <v>卓翼科技</v>
      </c>
      <c r="E154" s="87">
        <f ca="1">VLOOKUP(B154,模型!A:O,15,)</f>
        <v>1.0527683136290207</v>
      </c>
      <c r="F154" s="88" t="str">
        <f ca="1">VLOOKUP(B154,模型!A:P,16,)</f>
        <v>预告</v>
      </c>
      <c r="G154" s="71" t="s">
        <v>11872</v>
      </c>
    </row>
    <row r="155" spans="2:7" x14ac:dyDescent="0.2">
      <c r="B155" s="1">
        <v>153</v>
      </c>
      <c r="C155" s="1" t="str">
        <f ca="1">VLOOKUP(B155,模型!A:O,2,)</f>
        <v>002702.SZ</v>
      </c>
      <c r="D155" s="1" t="str">
        <f ca="1">VLOOKUP(B155,模型!A:O,3,)</f>
        <v>海欣食品</v>
      </c>
      <c r="E155" s="87">
        <f ca="1">VLOOKUP(B155,模型!A:O,15,)</f>
        <v>1.0514894927339522</v>
      </c>
      <c r="F155" s="88" t="str">
        <f ca="1">VLOOKUP(B155,模型!A:P,16,)</f>
        <v>预告</v>
      </c>
      <c r="G155" s="71" t="s">
        <v>11872</v>
      </c>
    </row>
    <row r="156" spans="2:7" x14ac:dyDescent="0.2">
      <c r="B156" s="1">
        <v>154</v>
      </c>
      <c r="C156" s="1" t="str">
        <f ca="1">VLOOKUP(B156,模型!A:O,2,)</f>
        <v>300342.SZ</v>
      </c>
      <c r="D156" s="1" t="str">
        <f ca="1">VLOOKUP(B156,模型!A:O,3,)</f>
        <v>天银机电</v>
      </c>
      <c r="E156" s="87">
        <f ca="1">VLOOKUP(B156,模型!A:O,15,)</f>
        <v>1.0384703267329336</v>
      </c>
      <c r="F156" s="88" t="str">
        <f ca="1">VLOOKUP(B156,模型!A:P,16,)</f>
        <v>预告</v>
      </c>
      <c r="G156" s="71" t="s">
        <v>11872</v>
      </c>
    </row>
    <row r="157" spans="2:7" x14ac:dyDescent="0.2">
      <c r="B157" s="1">
        <v>155</v>
      </c>
      <c r="C157" s="1" t="str">
        <f ca="1">VLOOKUP(B157,模型!A:O,2,)</f>
        <v>002483.SZ</v>
      </c>
      <c r="D157" s="1" t="str">
        <f ca="1">VLOOKUP(B157,模型!A:O,3,)</f>
        <v>润邦股份</v>
      </c>
      <c r="E157" s="87">
        <f ca="1">VLOOKUP(B157,模型!A:O,15,)</f>
        <v>1.0344963684800312</v>
      </c>
      <c r="F157" s="88" t="str">
        <f ca="1">VLOOKUP(B157,模型!A:P,16,)</f>
        <v>预告</v>
      </c>
      <c r="G157" s="71" t="s">
        <v>11872</v>
      </c>
    </row>
    <row r="158" spans="2:7" x14ac:dyDescent="0.2">
      <c r="B158" s="1">
        <v>156</v>
      </c>
      <c r="C158" s="1" t="str">
        <f ca="1">VLOOKUP(B158,模型!A:O,2,)</f>
        <v>002341.SZ</v>
      </c>
      <c r="D158" s="1" t="str">
        <f ca="1">VLOOKUP(B158,模型!A:O,3,)</f>
        <v>新纶科技</v>
      </c>
      <c r="E158" s="87">
        <f ca="1">VLOOKUP(B158,模型!A:O,15,)</f>
        <v>1.0308525667414143</v>
      </c>
      <c r="F158" s="88" t="str">
        <f ca="1">VLOOKUP(B158,模型!A:P,16,)</f>
        <v>预告</v>
      </c>
      <c r="G158" s="71" t="s">
        <v>11872</v>
      </c>
    </row>
    <row r="159" spans="2:7" x14ac:dyDescent="0.2">
      <c r="B159" s="1">
        <v>157</v>
      </c>
      <c r="C159" s="1" t="str">
        <f ca="1">VLOOKUP(B159,模型!A:O,2,)</f>
        <v>002535.SZ</v>
      </c>
      <c r="D159" s="1" t="str">
        <f ca="1">VLOOKUP(B159,模型!A:O,3,)</f>
        <v>林州重机</v>
      </c>
      <c r="E159" s="87">
        <f ca="1">VLOOKUP(B159,模型!A:O,15,)</f>
        <v>1.0274460134665988</v>
      </c>
      <c r="F159" s="88" t="str">
        <f ca="1">VLOOKUP(B159,模型!A:P,16,)</f>
        <v>预告</v>
      </c>
      <c r="G159" s="71" t="s">
        <v>11872</v>
      </c>
    </row>
    <row r="160" spans="2:7" x14ac:dyDescent="0.2">
      <c r="B160" s="1">
        <v>158</v>
      </c>
      <c r="C160" s="1" t="str">
        <f ca="1">VLOOKUP(B160,模型!A:O,2,)</f>
        <v>002310.SZ</v>
      </c>
      <c r="D160" s="1" t="str">
        <f ca="1">VLOOKUP(B160,模型!A:O,3,)</f>
        <v>东方园林</v>
      </c>
      <c r="E160" s="87">
        <f ca="1">VLOOKUP(B160,模型!A:O,15,)</f>
        <v>1.0230326144263202</v>
      </c>
      <c r="F160" s="88" t="str">
        <f ca="1">VLOOKUP(B160,模型!A:P,16,)</f>
        <v>预告</v>
      </c>
      <c r="G160" s="71" t="s">
        <v>11872</v>
      </c>
    </row>
    <row r="161" spans="2:7" x14ac:dyDescent="0.2">
      <c r="B161" s="1">
        <v>159</v>
      </c>
      <c r="C161" s="1" t="str">
        <f ca="1">VLOOKUP(B161,模型!A:O,2,)</f>
        <v>002568.SZ</v>
      </c>
      <c r="D161" s="1" t="str">
        <f ca="1">VLOOKUP(B161,模型!A:O,3,)</f>
        <v>百润股份</v>
      </c>
      <c r="E161" s="87">
        <f ca="1">VLOOKUP(B161,模型!A:O,15,)</f>
        <v>1.0221153265496892</v>
      </c>
      <c r="F161" s="88" t="str">
        <f ca="1">VLOOKUP(B161,模型!A:P,16,)</f>
        <v>预告</v>
      </c>
      <c r="G161" s="71" t="s">
        <v>11872</v>
      </c>
    </row>
    <row r="162" spans="2:7" x14ac:dyDescent="0.2">
      <c r="B162" s="1">
        <v>160</v>
      </c>
      <c r="C162" s="1" t="str">
        <f ca="1">VLOOKUP(B162,模型!A:O,2,)</f>
        <v>002459.SZ</v>
      </c>
      <c r="D162" s="1" t="str">
        <f ca="1">VLOOKUP(B162,模型!A:O,3,)</f>
        <v>天业通联</v>
      </c>
      <c r="E162" s="87">
        <f ca="1">VLOOKUP(B162,模型!A:O,15,)</f>
        <v>1.0159913423643661</v>
      </c>
      <c r="F162" s="88" t="str">
        <f ca="1">VLOOKUP(B162,模型!A:P,16,)</f>
        <v>预告</v>
      </c>
      <c r="G162" s="71" t="s">
        <v>11872</v>
      </c>
    </row>
    <row r="163" spans="2:7" x14ac:dyDescent="0.2">
      <c r="B163" s="1">
        <v>161</v>
      </c>
      <c r="C163" s="1" t="str">
        <f ca="1">VLOOKUP(B163,模型!A:O,2,)</f>
        <v>002093.SZ</v>
      </c>
      <c r="D163" s="1" t="str">
        <f ca="1">VLOOKUP(B163,模型!A:O,3,)</f>
        <v>国脉科技</v>
      </c>
      <c r="E163" s="87">
        <f ca="1">VLOOKUP(B163,模型!A:O,15,)</f>
        <v>1.0123697015695095</v>
      </c>
      <c r="F163" s="88" t="str">
        <f ca="1">VLOOKUP(B163,模型!A:P,16,)</f>
        <v>预告</v>
      </c>
      <c r="G163" s="71" t="s">
        <v>11872</v>
      </c>
    </row>
    <row r="164" spans="2:7" x14ac:dyDescent="0.2">
      <c r="B164" s="1">
        <v>162</v>
      </c>
      <c r="C164" s="1" t="str">
        <f ca="1">VLOOKUP(B164,模型!A:O,2,)</f>
        <v>002206.SZ</v>
      </c>
      <c r="D164" s="1" t="str">
        <f ca="1">VLOOKUP(B164,模型!A:O,3,)</f>
        <v>海利得</v>
      </c>
      <c r="E164" s="87">
        <f ca="1">VLOOKUP(B164,模型!A:O,15,)</f>
        <v>1.0120967094864362</v>
      </c>
      <c r="F164" s="88" t="str">
        <f ca="1">VLOOKUP(B164,模型!A:P,16,)</f>
        <v>预告</v>
      </c>
      <c r="G164" s="71" t="s">
        <v>11872</v>
      </c>
    </row>
    <row r="165" spans="2:7" x14ac:dyDescent="0.2">
      <c r="B165" s="1">
        <v>163</v>
      </c>
      <c r="C165" s="1" t="str">
        <f ca="1">VLOOKUP(B165,模型!A:O,2,)</f>
        <v>002264.SZ</v>
      </c>
      <c r="D165" s="1" t="str">
        <f ca="1">VLOOKUP(B165,模型!A:O,3,)</f>
        <v>新华都</v>
      </c>
      <c r="E165" s="87">
        <f ca="1">VLOOKUP(B165,模型!A:O,15,)</f>
        <v>1.0112459456632565</v>
      </c>
      <c r="F165" s="88" t="str">
        <f ca="1">VLOOKUP(B165,模型!A:P,16,)</f>
        <v>预告</v>
      </c>
      <c r="G165" s="71" t="s">
        <v>11872</v>
      </c>
    </row>
    <row r="166" spans="2:7" x14ac:dyDescent="0.2">
      <c r="B166" s="1">
        <v>164</v>
      </c>
      <c r="C166" s="1" t="str">
        <f ca="1">VLOOKUP(B166,模型!A:O,2,)</f>
        <v>002420.SZ</v>
      </c>
      <c r="D166" s="1" t="str">
        <f ca="1">VLOOKUP(B166,模型!A:O,3,)</f>
        <v>毅昌股份</v>
      </c>
      <c r="E166" s="87">
        <f ca="1">VLOOKUP(B166,模型!A:O,15,)</f>
        <v>1.0092864192270554</v>
      </c>
      <c r="F166" s="88" t="str">
        <f ca="1">VLOOKUP(B166,模型!A:P,16,)</f>
        <v>预告</v>
      </c>
      <c r="G166" s="71" t="s">
        <v>11872</v>
      </c>
    </row>
    <row r="167" spans="2:7" x14ac:dyDescent="0.2">
      <c r="B167" s="1">
        <v>165</v>
      </c>
      <c r="C167" s="1" t="str">
        <f ca="1">VLOOKUP(B167,模型!A:O,2,)</f>
        <v>002577.SZ</v>
      </c>
      <c r="D167" s="1" t="str">
        <f ca="1">VLOOKUP(B167,模型!A:O,3,)</f>
        <v>雷柏科技</v>
      </c>
      <c r="E167" s="87">
        <f ca="1">VLOOKUP(B167,模型!A:O,15,)</f>
        <v>1.0086248388784245</v>
      </c>
      <c r="F167" s="88" t="str">
        <f ca="1">VLOOKUP(B167,模型!A:P,16,)</f>
        <v>预告</v>
      </c>
      <c r="G167" s="71" t="s">
        <v>11872</v>
      </c>
    </row>
    <row r="168" spans="2:7" x14ac:dyDescent="0.2">
      <c r="B168" s="1">
        <v>166</v>
      </c>
      <c r="C168" s="1" t="str">
        <f ca="1">VLOOKUP(B168,模型!A:O,2,)</f>
        <v>002490.SZ</v>
      </c>
      <c r="D168" s="1" t="str">
        <f ca="1">VLOOKUP(B168,模型!A:O,3,)</f>
        <v>山东墨龙</v>
      </c>
      <c r="E168" s="87">
        <f ca="1">VLOOKUP(B168,模型!A:O,15,)</f>
        <v>1.0024112323447876</v>
      </c>
      <c r="F168" s="88" t="str">
        <f ca="1">VLOOKUP(B168,模型!A:P,16,)</f>
        <v>预告</v>
      </c>
      <c r="G168" s="71" t="s">
        <v>11872</v>
      </c>
    </row>
    <row r="169" spans="2:7" x14ac:dyDescent="0.2">
      <c r="B169" s="1">
        <v>167</v>
      </c>
      <c r="C169" s="1" t="str">
        <f ca="1">VLOOKUP(B169,模型!A:O,2,)</f>
        <v>002043.SZ</v>
      </c>
      <c r="D169" s="1" t="str">
        <f ca="1">VLOOKUP(B169,模型!A:O,3,)</f>
        <v>兔宝宝</v>
      </c>
      <c r="E169" s="87">
        <f ca="1">VLOOKUP(B169,模型!A:O,15,)</f>
        <v>0.99528349315439046</v>
      </c>
      <c r="F169" s="88" t="str">
        <f ca="1">VLOOKUP(B169,模型!A:P,16,)</f>
        <v>预告</v>
      </c>
      <c r="G169" s="71" t="s">
        <v>11872</v>
      </c>
    </row>
    <row r="170" spans="2:7" x14ac:dyDescent="0.2">
      <c r="B170" s="1">
        <v>168</v>
      </c>
      <c r="C170" s="1" t="str">
        <f ca="1">VLOOKUP(B170,模型!A:O,2,)</f>
        <v>000597.SZ</v>
      </c>
      <c r="D170" s="1" t="str">
        <f ca="1">VLOOKUP(B170,模型!A:O,3,)</f>
        <v>东北制药</v>
      </c>
      <c r="E170" s="87">
        <f ca="1">VLOOKUP(B170,模型!A:O,15,)</f>
        <v>0.99335167053591644</v>
      </c>
      <c r="F170" s="88" t="str">
        <f ca="1">VLOOKUP(B170,模型!A:P,16,)</f>
        <v>预告</v>
      </c>
      <c r="G170" s="71" t="s">
        <v>11872</v>
      </c>
    </row>
    <row r="171" spans="2:7" x14ac:dyDescent="0.2">
      <c r="B171" s="1">
        <v>169</v>
      </c>
      <c r="C171" s="1" t="str">
        <f ca="1">VLOOKUP(B171,模型!A:O,2,)</f>
        <v>002715.SZ</v>
      </c>
      <c r="D171" s="1" t="str">
        <f ca="1">VLOOKUP(B171,模型!A:O,3,)</f>
        <v>登云股份</v>
      </c>
      <c r="E171" s="87">
        <f ca="1">VLOOKUP(B171,模型!A:O,15,)</f>
        <v>0.97483640661760285</v>
      </c>
      <c r="F171" s="88" t="str">
        <f ca="1">VLOOKUP(B171,模型!A:P,16,)</f>
        <v>预告</v>
      </c>
      <c r="G171" s="71" t="s">
        <v>11872</v>
      </c>
    </row>
    <row r="172" spans="2:7" x14ac:dyDescent="0.2">
      <c r="B172" s="1">
        <v>170</v>
      </c>
      <c r="C172" s="1" t="str">
        <f ca="1">VLOOKUP(B172,模型!A:O,2,)</f>
        <v>002387.SZ</v>
      </c>
      <c r="D172" s="1" t="str">
        <f ca="1">VLOOKUP(B172,模型!A:O,3,)</f>
        <v>黑牛食品</v>
      </c>
      <c r="E172" s="87">
        <f ca="1">VLOOKUP(B172,模型!A:O,15,)</f>
        <v>0.96303971555914314</v>
      </c>
      <c r="F172" s="88" t="str">
        <f ca="1">VLOOKUP(B172,模型!A:P,16,)</f>
        <v>预告</v>
      </c>
      <c r="G172" s="71" t="s">
        <v>11872</v>
      </c>
    </row>
    <row r="173" spans="2:7" x14ac:dyDescent="0.2">
      <c r="B173" s="1">
        <v>171</v>
      </c>
      <c r="C173" s="1" t="str">
        <f ca="1">VLOOKUP(B173,模型!A:O,2,)</f>
        <v>300316.SZ</v>
      </c>
      <c r="D173" s="1" t="str">
        <f ca="1">VLOOKUP(B173,模型!A:O,3,)</f>
        <v>晶盛机电</v>
      </c>
      <c r="E173" s="87">
        <f ca="1">VLOOKUP(B173,模型!A:O,15,)</f>
        <v>0.95268636142684104</v>
      </c>
      <c r="F173" s="88" t="str">
        <f ca="1">VLOOKUP(B173,模型!A:P,16,)</f>
        <v>预告</v>
      </c>
      <c r="G173" s="71" t="s">
        <v>11872</v>
      </c>
    </row>
    <row r="174" spans="2:7" x14ac:dyDescent="0.2">
      <c r="B174" s="1">
        <v>172</v>
      </c>
      <c r="C174" s="1" t="str">
        <f ca="1">VLOOKUP(B174,模型!A:O,2,)</f>
        <v>002597.SZ</v>
      </c>
      <c r="D174" s="1" t="str">
        <f ca="1">VLOOKUP(B174,模型!A:O,3,)</f>
        <v>金禾实业</v>
      </c>
      <c r="E174" s="87">
        <f ca="1">VLOOKUP(B174,模型!A:O,15,)</f>
        <v>0.95196505217987482</v>
      </c>
      <c r="F174" s="88" t="str">
        <f ca="1">VLOOKUP(B174,模型!A:P,16,)</f>
        <v>预告</v>
      </c>
      <c r="G174" s="71" t="s">
        <v>11872</v>
      </c>
    </row>
    <row r="175" spans="2:7" x14ac:dyDescent="0.2">
      <c r="B175" s="1">
        <v>173</v>
      </c>
      <c r="C175" s="1" t="str">
        <f ca="1">VLOOKUP(B175,模型!A:O,2,)</f>
        <v>002526.SZ</v>
      </c>
      <c r="D175" s="1" t="str">
        <f ca="1">VLOOKUP(B175,模型!A:O,3,)</f>
        <v>山东矿机</v>
      </c>
      <c r="E175" s="87">
        <f ca="1">VLOOKUP(B175,模型!A:O,15,)</f>
        <v>0.92789001655737346</v>
      </c>
      <c r="F175" s="88" t="str">
        <f ca="1">VLOOKUP(B175,模型!A:P,16,)</f>
        <v>预告</v>
      </c>
      <c r="G175" s="71" t="s">
        <v>11872</v>
      </c>
    </row>
    <row r="176" spans="2:7" x14ac:dyDescent="0.2">
      <c r="B176" s="1">
        <v>174</v>
      </c>
      <c r="C176" s="1" t="str">
        <f ca="1">VLOOKUP(B176,模型!A:O,2,)</f>
        <v>002282.SZ</v>
      </c>
      <c r="D176" s="1" t="str">
        <f ca="1">VLOOKUP(B176,模型!A:O,3,)</f>
        <v>博深工具</v>
      </c>
      <c r="E176" s="87">
        <f ca="1">VLOOKUP(B176,模型!A:O,15,)</f>
        <v>0.92543982852314077</v>
      </c>
      <c r="F176" s="88" t="str">
        <f ca="1">VLOOKUP(B176,模型!A:P,16,)</f>
        <v>预告</v>
      </c>
      <c r="G176" s="71" t="s">
        <v>11872</v>
      </c>
    </row>
    <row r="177" spans="2:7" x14ac:dyDescent="0.2">
      <c r="B177" s="1">
        <v>175</v>
      </c>
      <c r="C177" s="1" t="str">
        <f ca="1">VLOOKUP(B177,模型!A:O,2,)</f>
        <v>002337.SZ</v>
      </c>
      <c r="D177" s="1" t="str">
        <f ca="1">VLOOKUP(B177,模型!A:O,3,)</f>
        <v>赛象科技</v>
      </c>
      <c r="E177" s="87">
        <f ca="1">VLOOKUP(B177,模型!A:O,15,)</f>
        <v>0.92320614983571281</v>
      </c>
      <c r="F177" s="88" t="str">
        <f ca="1">VLOOKUP(B177,模型!A:P,16,)</f>
        <v>预告</v>
      </c>
      <c r="G177" s="71" t="s">
        <v>11872</v>
      </c>
    </row>
    <row r="178" spans="2:7" x14ac:dyDescent="0.2">
      <c r="B178" s="1">
        <v>176</v>
      </c>
      <c r="C178" s="1" t="str">
        <f ca="1">VLOOKUP(B178,模型!A:O,2,)</f>
        <v>002036.SZ</v>
      </c>
      <c r="D178" s="1" t="str">
        <f ca="1">VLOOKUP(B178,模型!A:O,3,)</f>
        <v>联创电子</v>
      </c>
      <c r="E178" s="87">
        <f ca="1">VLOOKUP(B178,模型!A:O,15,)</f>
        <v>0.92103562922556192</v>
      </c>
      <c r="F178" s="88" t="str">
        <f ca="1">VLOOKUP(B178,模型!A:P,16,)</f>
        <v>预告</v>
      </c>
      <c r="G178" s="71" t="s">
        <v>11872</v>
      </c>
    </row>
    <row r="179" spans="2:7" x14ac:dyDescent="0.2">
      <c r="B179" s="1">
        <v>177</v>
      </c>
      <c r="C179" s="1" t="str">
        <f ca="1">VLOOKUP(B179,模型!A:O,2,)</f>
        <v>002202.SZ</v>
      </c>
      <c r="D179" s="1" t="str">
        <f ca="1">VLOOKUP(B179,模型!A:O,3,)</f>
        <v>金风科技</v>
      </c>
      <c r="E179" s="87">
        <f ca="1">VLOOKUP(B179,模型!A:O,15,)</f>
        <v>0.91635926431485293</v>
      </c>
      <c r="F179" s="88" t="str">
        <f ca="1">VLOOKUP(B179,模型!A:P,16,)</f>
        <v>预告</v>
      </c>
      <c r="G179" s="71" t="s">
        <v>11872</v>
      </c>
    </row>
    <row r="180" spans="2:7" x14ac:dyDescent="0.2">
      <c r="B180" s="1">
        <v>178</v>
      </c>
      <c r="C180" s="1" t="str">
        <f ca="1">VLOOKUP(B180,模型!A:O,2,)</f>
        <v>002768.SZ</v>
      </c>
      <c r="D180" s="1" t="str">
        <f ca="1">VLOOKUP(B180,模型!A:O,3,)</f>
        <v>国恩股份</v>
      </c>
      <c r="E180" s="87">
        <f ca="1">VLOOKUP(B180,模型!A:O,15,)</f>
        <v>0.90729457652467171</v>
      </c>
      <c r="F180" s="88" t="str">
        <f ca="1">VLOOKUP(B180,模型!A:P,16,)</f>
        <v>预告</v>
      </c>
      <c r="G180" s="71" t="s">
        <v>11872</v>
      </c>
    </row>
    <row r="181" spans="2:7" x14ac:dyDescent="0.2">
      <c r="B181" s="1">
        <v>179</v>
      </c>
      <c r="C181" s="1" t="str">
        <f ca="1">VLOOKUP(B181,模型!A:O,2,)</f>
        <v>002046.SZ</v>
      </c>
      <c r="D181" s="1" t="str">
        <f ca="1">VLOOKUP(B181,模型!A:O,3,)</f>
        <v>轴研科技</v>
      </c>
      <c r="E181" s="87">
        <f ca="1">VLOOKUP(B181,模型!A:O,15,)</f>
        <v>0.90375716107053961</v>
      </c>
      <c r="F181" s="88" t="str">
        <f ca="1">VLOOKUP(B181,模型!A:P,16,)</f>
        <v>预告</v>
      </c>
      <c r="G181" s="71" t="s">
        <v>11872</v>
      </c>
    </row>
    <row r="182" spans="2:7" x14ac:dyDescent="0.2">
      <c r="B182" s="1">
        <v>180</v>
      </c>
      <c r="C182" s="1" t="str">
        <f ca="1">VLOOKUP(B182,模型!A:O,2,)</f>
        <v>002452.SZ</v>
      </c>
      <c r="D182" s="1" t="str">
        <f ca="1">VLOOKUP(B182,模型!A:O,3,)</f>
        <v>长高集团</v>
      </c>
      <c r="E182" s="87">
        <f ca="1">VLOOKUP(B182,模型!A:O,15,)</f>
        <v>0.89169727591622383</v>
      </c>
      <c r="F182" s="88" t="str">
        <f ca="1">VLOOKUP(B182,模型!A:P,16,)</f>
        <v>预告</v>
      </c>
      <c r="G182" s="71" t="s">
        <v>11872</v>
      </c>
    </row>
    <row r="183" spans="2:7" x14ac:dyDescent="0.2">
      <c r="B183" s="1">
        <v>181</v>
      </c>
      <c r="C183" s="1" t="str">
        <f ca="1">VLOOKUP(B183,模型!A:O,2,)</f>
        <v>002585.SZ</v>
      </c>
      <c r="D183" s="1" t="str">
        <f ca="1">VLOOKUP(B183,模型!A:O,3,)</f>
        <v>双星新材</v>
      </c>
      <c r="E183" s="87">
        <f ca="1">VLOOKUP(B183,模型!A:O,15,)</f>
        <v>0.88689367947578823</v>
      </c>
      <c r="F183" s="88" t="str">
        <f ca="1">VLOOKUP(B183,模型!A:P,16,)</f>
        <v>预告</v>
      </c>
      <c r="G183" s="71" t="s">
        <v>11872</v>
      </c>
    </row>
    <row r="184" spans="2:7" x14ac:dyDescent="0.2">
      <c r="B184" s="1">
        <v>182</v>
      </c>
      <c r="C184" s="1" t="str">
        <f ca="1">VLOOKUP(B184,模型!A:O,2,)</f>
        <v>002120.SZ</v>
      </c>
      <c r="D184" s="1" t="str">
        <f ca="1">VLOOKUP(B184,模型!A:O,3,)</f>
        <v>新海股份</v>
      </c>
      <c r="E184" s="87">
        <f ca="1">VLOOKUP(B184,模型!A:O,15,)</f>
        <v>0.88675124518922388</v>
      </c>
      <c r="F184" s="88" t="str">
        <f ca="1">VLOOKUP(B184,模型!A:P,16,)</f>
        <v>预告</v>
      </c>
      <c r="G184" s="71" t="s">
        <v>11872</v>
      </c>
    </row>
    <row r="185" spans="2:7" x14ac:dyDescent="0.2">
      <c r="B185" s="1">
        <v>183</v>
      </c>
      <c r="C185" s="1" t="str">
        <f ca="1">VLOOKUP(B185,模型!A:O,2,)</f>
        <v>002366.SZ</v>
      </c>
      <c r="D185" s="1" t="str">
        <f ca="1">VLOOKUP(B185,模型!A:O,3,)</f>
        <v>台海核电</v>
      </c>
      <c r="E185" s="87">
        <f ca="1">VLOOKUP(B185,模型!A:O,15,)</f>
        <v>0.88266646670007698</v>
      </c>
      <c r="F185" s="88" t="str">
        <f ca="1">VLOOKUP(B185,模型!A:P,16,)</f>
        <v>预告</v>
      </c>
      <c r="G185" s="71" t="s">
        <v>11872</v>
      </c>
    </row>
    <row r="186" spans="2:7" x14ac:dyDescent="0.2">
      <c r="B186" s="1">
        <v>184</v>
      </c>
      <c r="C186" s="1" t="str">
        <f ca="1">VLOOKUP(B186,模型!A:O,2,)</f>
        <v>002726.SZ</v>
      </c>
      <c r="D186" s="1" t="str">
        <f ca="1">VLOOKUP(B186,模型!A:O,3,)</f>
        <v>龙大肉食</v>
      </c>
      <c r="E186" s="87">
        <f ca="1">VLOOKUP(B186,模型!A:O,15,)</f>
        <v>0.88016259955067111</v>
      </c>
      <c r="F186" s="88" t="str">
        <f ca="1">VLOOKUP(B186,模型!A:P,16,)</f>
        <v>预告</v>
      </c>
      <c r="G186" s="71" t="s">
        <v>11872</v>
      </c>
    </row>
    <row r="187" spans="2:7" x14ac:dyDescent="0.2">
      <c r="B187" s="1">
        <v>185</v>
      </c>
      <c r="C187" s="1" t="str">
        <f ca="1">VLOOKUP(B187,模型!A:O,2,)</f>
        <v>002231.SZ</v>
      </c>
      <c r="D187" s="1" t="str">
        <f ca="1">VLOOKUP(B187,模型!A:O,3,)</f>
        <v>奥维通信</v>
      </c>
      <c r="E187" s="87">
        <f ca="1">VLOOKUP(B187,模型!A:O,15,)</f>
        <v>0.87585549121623041</v>
      </c>
      <c r="F187" s="88" t="str">
        <f ca="1">VLOOKUP(B187,模型!A:P,16,)</f>
        <v>预告</v>
      </c>
      <c r="G187" s="71" t="s">
        <v>11872</v>
      </c>
    </row>
    <row r="188" spans="2:7" x14ac:dyDescent="0.2">
      <c r="B188" s="1">
        <v>186</v>
      </c>
      <c r="C188" s="1" t="str">
        <f ca="1">VLOOKUP(B188,模型!A:O,2,)</f>
        <v>002160.SZ</v>
      </c>
      <c r="D188" s="1" t="str">
        <f ca="1">VLOOKUP(B188,模型!A:O,3,)</f>
        <v>常铝股份</v>
      </c>
      <c r="E188" s="87">
        <f ca="1">VLOOKUP(B188,模型!A:O,15,)</f>
        <v>0.87339610742021556</v>
      </c>
      <c r="F188" s="88" t="str">
        <f ca="1">VLOOKUP(B188,模型!A:P,16,)</f>
        <v>预告</v>
      </c>
      <c r="G188" s="71" t="s">
        <v>11872</v>
      </c>
    </row>
    <row r="189" spans="2:7" x14ac:dyDescent="0.2">
      <c r="B189" s="1">
        <v>187</v>
      </c>
      <c r="C189" s="1" t="str">
        <f ca="1">VLOOKUP(B189,模型!A:O,2,)</f>
        <v>002608.SZ</v>
      </c>
      <c r="D189" s="1" t="str">
        <f ca="1">VLOOKUP(B189,模型!A:O,3,)</f>
        <v>*ST舜船</v>
      </c>
      <c r="E189" s="87">
        <f ca="1">VLOOKUP(B189,模型!A:O,15,)</f>
        <v>0.86798114625068656</v>
      </c>
      <c r="F189" s="88" t="str">
        <f ca="1">VLOOKUP(B189,模型!A:P,16,)</f>
        <v>预告</v>
      </c>
      <c r="G189" s="71" t="s">
        <v>11872</v>
      </c>
    </row>
    <row r="190" spans="2:7" x14ac:dyDescent="0.2">
      <c r="B190" s="1">
        <v>188</v>
      </c>
      <c r="C190" s="1" t="str">
        <f ca="1">VLOOKUP(B190,模型!A:O,2,)</f>
        <v>002682.SZ</v>
      </c>
      <c r="D190" s="1" t="str">
        <f ca="1">VLOOKUP(B190,模型!A:O,3,)</f>
        <v>龙洲股份</v>
      </c>
      <c r="E190" s="87">
        <f ca="1">VLOOKUP(B190,模型!A:O,15,)</f>
        <v>0.85155481914713083</v>
      </c>
      <c r="F190" s="88" t="str">
        <f ca="1">VLOOKUP(B190,模型!A:P,16,)</f>
        <v>预告</v>
      </c>
      <c r="G190" s="71" t="s">
        <v>11872</v>
      </c>
    </row>
    <row r="191" spans="2:7" x14ac:dyDescent="0.2">
      <c r="B191" s="1">
        <v>189</v>
      </c>
      <c r="C191" s="1" t="str">
        <f ca="1">VLOOKUP(B191,模型!A:O,2,)</f>
        <v>002493.SZ</v>
      </c>
      <c r="D191" s="1" t="str">
        <f ca="1">VLOOKUP(B191,模型!A:O,3,)</f>
        <v>荣盛石化</v>
      </c>
      <c r="E191" s="87">
        <f ca="1">VLOOKUP(B191,模型!A:O,15,)</f>
        <v>0.84636734066890695</v>
      </c>
      <c r="F191" s="88" t="str">
        <f ca="1">VLOOKUP(B191,模型!A:P,16,)</f>
        <v>预告</v>
      </c>
      <c r="G191" s="71" t="s">
        <v>11872</v>
      </c>
    </row>
    <row r="192" spans="2:7" x14ac:dyDescent="0.2">
      <c r="B192" s="1">
        <v>190</v>
      </c>
      <c r="C192" s="1" t="str">
        <f ca="1">VLOOKUP(B192,模型!A:O,2,)</f>
        <v>002050.SZ</v>
      </c>
      <c r="D192" s="1" t="str">
        <f ca="1">VLOOKUP(B192,模型!A:O,3,)</f>
        <v>三花智控</v>
      </c>
      <c r="E192" s="87">
        <f ca="1">VLOOKUP(B192,模型!A:O,15,)</f>
        <v>0.83730127809842569</v>
      </c>
      <c r="F192" s="88" t="str">
        <f ca="1">VLOOKUP(B192,模型!A:P,16,)</f>
        <v>预告</v>
      </c>
      <c r="G192" s="71" t="s">
        <v>11872</v>
      </c>
    </row>
    <row r="193" spans="2:7" x14ac:dyDescent="0.2">
      <c r="B193" s="1">
        <v>191</v>
      </c>
      <c r="C193" s="1" t="str">
        <f ca="1">VLOOKUP(B193,模型!A:O,2,)</f>
        <v>002340.SZ</v>
      </c>
      <c r="D193" s="1" t="str">
        <f ca="1">VLOOKUP(B193,模型!A:O,3,)</f>
        <v>格林美</v>
      </c>
      <c r="E193" s="87">
        <f ca="1">VLOOKUP(B193,模型!A:O,15,)</f>
        <v>0.83675725127191913</v>
      </c>
      <c r="F193" s="88" t="str">
        <f ca="1">VLOOKUP(B193,模型!A:P,16,)</f>
        <v>预告</v>
      </c>
      <c r="G193" s="71" t="s">
        <v>11872</v>
      </c>
    </row>
    <row r="194" spans="2:7" x14ac:dyDescent="0.2">
      <c r="B194" s="1">
        <v>192</v>
      </c>
      <c r="C194" s="1" t="str">
        <f ca="1">VLOOKUP(B194,模型!A:O,2,)</f>
        <v>002559.SZ</v>
      </c>
      <c r="D194" s="1" t="str">
        <f ca="1">VLOOKUP(B194,模型!A:O,3,)</f>
        <v>亚威股份</v>
      </c>
      <c r="E194" s="87">
        <f ca="1">VLOOKUP(B194,模型!A:O,15,)</f>
        <v>0.82599313900607452</v>
      </c>
      <c r="F194" s="88" t="str">
        <f ca="1">VLOOKUP(B194,模型!A:P,16,)</f>
        <v>预告</v>
      </c>
      <c r="G194" s="71" t="s">
        <v>11872</v>
      </c>
    </row>
    <row r="195" spans="2:7" x14ac:dyDescent="0.2">
      <c r="B195" s="1">
        <v>193</v>
      </c>
      <c r="C195" s="1" t="str">
        <f ca="1">VLOOKUP(B195,模型!A:O,2,)</f>
        <v>002255.SZ</v>
      </c>
      <c r="D195" s="1" t="str">
        <f ca="1">VLOOKUP(B195,模型!A:O,3,)</f>
        <v>海陆重工</v>
      </c>
      <c r="E195" s="87">
        <f ca="1">VLOOKUP(B195,模型!A:O,15,)</f>
        <v>0.82399603823635925</v>
      </c>
      <c r="F195" s="88" t="str">
        <f ca="1">VLOOKUP(B195,模型!A:P,16,)</f>
        <v>预告</v>
      </c>
      <c r="G195" s="71" t="s">
        <v>11872</v>
      </c>
    </row>
    <row r="196" spans="2:7" x14ac:dyDescent="0.2">
      <c r="B196" s="1">
        <v>194</v>
      </c>
      <c r="C196" s="1" t="str">
        <f ca="1">VLOOKUP(B196,模型!A:O,2,)</f>
        <v>002219.SZ</v>
      </c>
      <c r="D196" s="1" t="str">
        <f ca="1">VLOOKUP(B196,模型!A:O,3,)</f>
        <v>恒康医疗</v>
      </c>
      <c r="E196" s="87">
        <f ca="1">VLOOKUP(B196,模型!A:O,15,)</f>
        <v>0.82139883029666294</v>
      </c>
      <c r="F196" s="88" t="str">
        <f ca="1">VLOOKUP(B196,模型!A:P,16,)</f>
        <v>预告</v>
      </c>
      <c r="G196" s="71" t="s">
        <v>11872</v>
      </c>
    </row>
    <row r="197" spans="2:7" x14ac:dyDescent="0.2">
      <c r="B197" s="1">
        <v>195</v>
      </c>
      <c r="C197" s="1" t="str">
        <f ca="1">VLOOKUP(B197,模型!A:O,2,)</f>
        <v>002066.SZ</v>
      </c>
      <c r="D197" s="1" t="str">
        <f ca="1">VLOOKUP(B197,模型!A:O,3,)</f>
        <v>瑞泰科技</v>
      </c>
      <c r="E197" s="87">
        <f ca="1">VLOOKUP(B197,模型!A:O,15,)</f>
        <v>0.80994195394874691</v>
      </c>
      <c r="F197" s="88" t="str">
        <f ca="1">VLOOKUP(B197,模型!A:P,16,)</f>
        <v>预告</v>
      </c>
      <c r="G197" s="71" t="s">
        <v>11872</v>
      </c>
    </row>
    <row r="198" spans="2:7" x14ac:dyDescent="0.2">
      <c r="B198" s="1">
        <v>196</v>
      </c>
      <c r="C198" s="1" t="str">
        <f ca="1">VLOOKUP(B198,模型!A:O,2,)</f>
        <v>002753.SZ</v>
      </c>
      <c r="D198" s="1" t="str">
        <f ca="1">VLOOKUP(B198,模型!A:O,3,)</f>
        <v>永东股份</v>
      </c>
      <c r="E198" s="87">
        <f ca="1">VLOOKUP(B198,模型!A:O,15,)</f>
        <v>0.79773996881200915</v>
      </c>
      <c r="F198" s="88" t="str">
        <f ca="1">VLOOKUP(B198,模型!A:P,16,)</f>
        <v>预告</v>
      </c>
      <c r="G198" s="71" t="s">
        <v>11872</v>
      </c>
    </row>
    <row r="199" spans="2:7" x14ac:dyDescent="0.2">
      <c r="B199" s="1">
        <v>197</v>
      </c>
      <c r="C199" s="1" t="str">
        <f ca="1">VLOOKUP(B199,模型!A:O,2,)</f>
        <v>002416.SZ</v>
      </c>
      <c r="D199" s="1" t="str">
        <f ca="1">VLOOKUP(B199,模型!A:O,3,)</f>
        <v>爱施德</v>
      </c>
      <c r="E199" s="87">
        <f ca="1">VLOOKUP(B199,模型!A:O,15,)</f>
        <v>0.79063233648336406</v>
      </c>
      <c r="F199" s="88" t="str">
        <f ca="1">VLOOKUP(B199,模型!A:P,16,)</f>
        <v>预告</v>
      </c>
      <c r="G199" s="71" t="s">
        <v>11872</v>
      </c>
    </row>
    <row r="200" spans="2:7" x14ac:dyDescent="0.2">
      <c r="B200" s="1">
        <v>198</v>
      </c>
      <c r="C200" s="1" t="str">
        <f ca="1">VLOOKUP(B200,模型!A:O,2,)</f>
        <v>002698.SZ</v>
      </c>
      <c r="D200" s="1" t="str">
        <f ca="1">VLOOKUP(B200,模型!A:O,3,)</f>
        <v>博实股份</v>
      </c>
      <c r="E200" s="87">
        <f ca="1">VLOOKUP(B200,模型!A:O,15,)</f>
        <v>0.78810833413143433</v>
      </c>
      <c r="F200" s="88" t="str">
        <f ca="1">VLOOKUP(B200,模型!A:P,16,)</f>
        <v>预告</v>
      </c>
      <c r="G200" s="71" t="s">
        <v>11872</v>
      </c>
    </row>
    <row r="201" spans="2:7" x14ac:dyDescent="0.2">
      <c r="B201" s="1">
        <v>199</v>
      </c>
      <c r="C201" s="1" t="str">
        <f ca="1">VLOOKUP(B201,模型!A:O,2,)</f>
        <v>002225.SZ</v>
      </c>
      <c r="D201" s="1" t="str">
        <f ca="1">VLOOKUP(B201,模型!A:O,3,)</f>
        <v>濮耐股份</v>
      </c>
      <c r="E201" s="87">
        <f ca="1">VLOOKUP(B201,模型!A:O,15,)</f>
        <v>0.78189478512602439</v>
      </c>
      <c r="F201" s="88" t="str">
        <f ca="1">VLOOKUP(B201,模型!A:P,16,)</f>
        <v>预告</v>
      </c>
      <c r="G201" s="71" t="s">
        <v>11872</v>
      </c>
    </row>
    <row r="202" spans="2:7" x14ac:dyDescent="0.2">
      <c r="B202" s="1">
        <v>200</v>
      </c>
      <c r="C202" s="1" t="str">
        <f ca="1">VLOOKUP(B202,模型!A:O,2,)</f>
        <v>002383.SZ</v>
      </c>
      <c r="D202" s="1" t="str">
        <f ca="1">VLOOKUP(B202,模型!A:O,3,)</f>
        <v>合众思壮</v>
      </c>
      <c r="E202" s="87">
        <f ca="1">VLOOKUP(B202,模型!A:O,15,)</f>
        <v>0.76869438698811643</v>
      </c>
      <c r="F202" s="88" t="str">
        <f ca="1">VLOOKUP(B202,模型!A:P,16,)</f>
        <v>预告</v>
      </c>
      <c r="G202" s="71" t="s">
        <v>11872</v>
      </c>
    </row>
    <row r="203" spans="2:7" x14ac:dyDescent="0.2">
      <c r="B203" s="1">
        <v>201</v>
      </c>
      <c r="C203" s="1" t="str">
        <f ca="1">VLOOKUP(B203,模型!A:O,2,)</f>
        <v>300376.SZ</v>
      </c>
      <c r="D203" s="1" t="str">
        <f ca="1">VLOOKUP(B203,模型!A:O,3,)</f>
        <v>易事特</v>
      </c>
      <c r="E203" s="87">
        <f ca="1">VLOOKUP(B203,模型!A:O,15,)</f>
        <v>0.7656853810695522</v>
      </c>
      <c r="F203" s="88" t="str">
        <f ca="1">VLOOKUP(B203,模型!A:P,16,)</f>
        <v>预告</v>
      </c>
      <c r="G203" s="71" t="s">
        <v>11872</v>
      </c>
    </row>
    <row r="204" spans="2:7" x14ac:dyDescent="0.2">
      <c r="B204" s="1">
        <v>202</v>
      </c>
      <c r="C204" s="1" t="str">
        <f ca="1">VLOOKUP(B204,模型!A:O,2,)</f>
        <v>002163.SZ</v>
      </c>
      <c r="D204" s="1" t="str">
        <f ca="1">VLOOKUP(B204,模型!A:O,3,)</f>
        <v>中航三鑫</v>
      </c>
      <c r="E204" s="87">
        <f ca="1">VLOOKUP(B204,模型!A:O,15,)</f>
        <v>0.76401792317964645</v>
      </c>
      <c r="F204" s="88" t="str">
        <f ca="1">VLOOKUP(B204,模型!A:P,16,)</f>
        <v>预告</v>
      </c>
      <c r="G204" s="71" t="s">
        <v>11872</v>
      </c>
    </row>
    <row r="205" spans="2:7" x14ac:dyDescent="0.2">
      <c r="B205" s="1">
        <v>203</v>
      </c>
      <c r="C205" s="1" t="str">
        <f ca="1">VLOOKUP(B205,模型!A:O,2,)</f>
        <v>002273.SZ</v>
      </c>
      <c r="D205" s="1" t="str">
        <f ca="1">VLOOKUP(B205,模型!A:O,3,)</f>
        <v>水晶光电</v>
      </c>
      <c r="E205" s="87">
        <f ca="1">VLOOKUP(B205,模型!A:O,15,)</f>
        <v>0.75894697577924597</v>
      </c>
      <c r="F205" s="88" t="str">
        <f ca="1">VLOOKUP(B205,模型!A:P,16,)</f>
        <v>预告</v>
      </c>
      <c r="G205" s="71" t="s">
        <v>11872</v>
      </c>
    </row>
    <row r="206" spans="2:7" x14ac:dyDescent="0.2">
      <c r="B206" s="1">
        <v>204</v>
      </c>
      <c r="C206" s="1" t="str">
        <f ca="1">VLOOKUP(B206,模型!A:O,2,)</f>
        <v>002675.SZ</v>
      </c>
      <c r="D206" s="1" t="str">
        <f ca="1">VLOOKUP(B206,模型!A:O,3,)</f>
        <v>东诚药业</v>
      </c>
      <c r="E206" s="87">
        <f ca="1">VLOOKUP(B206,模型!A:O,15,)</f>
        <v>0.75661460402584058</v>
      </c>
      <c r="F206" s="88" t="str">
        <f ca="1">VLOOKUP(B206,模型!A:P,16,)</f>
        <v>预告</v>
      </c>
      <c r="G206" s="71" t="s">
        <v>11872</v>
      </c>
    </row>
    <row r="207" spans="2:7" x14ac:dyDescent="0.2">
      <c r="B207" s="1">
        <v>205</v>
      </c>
      <c r="C207" s="1" t="str">
        <f ca="1">VLOOKUP(B207,模型!A:O,2,)</f>
        <v>002146.SZ</v>
      </c>
      <c r="D207" s="1" t="str">
        <f ca="1">VLOOKUP(B207,模型!A:O,3,)</f>
        <v>荣盛发展</v>
      </c>
      <c r="E207" s="87">
        <f ca="1">VLOOKUP(B207,模型!A:O,15,)</f>
        <v>0.7547591056998596</v>
      </c>
      <c r="F207" s="88" t="str">
        <f ca="1">VLOOKUP(B207,模型!A:P,16,)</f>
        <v>预告</v>
      </c>
      <c r="G207" s="71" t="s">
        <v>11872</v>
      </c>
    </row>
    <row r="208" spans="2:7" x14ac:dyDescent="0.2">
      <c r="B208" s="1">
        <v>206</v>
      </c>
      <c r="C208" s="1" t="str">
        <f ca="1">VLOOKUP(B208,模型!A:O,2,)</f>
        <v>300068.SZ</v>
      </c>
      <c r="D208" s="1" t="str">
        <f ca="1">VLOOKUP(B208,模型!A:O,3,)</f>
        <v>南都电源</v>
      </c>
      <c r="E208" s="87">
        <f ca="1">VLOOKUP(B208,模型!A:O,15,)</f>
        <v>0.74733674832881702</v>
      </c>
      <c r="F208" s="88" t="str">
        <f ca="1">VLOOKUP(B208,模型!A:P,16,)</f>
        <v>预告</v>
      </c>
      <c r="G208" s="71" t="s">
        <v>11872</v>
      </c>
    </row>
    <row r="209" spans="2:7" x14ac:dyDescent="0.2">
      <c r="B209" s="1">
        <v>207</v>
      </c>
      <c r="C209" s="1" t="str">
        <f ca="1">VLOOKUP(B209,模型!A:O,2,)</f>
        <v>000939.SZ</v>
      </c>
      <c r="D209" s="1" t="str">
        <f ca="1">VLOOKUP(B209,模型!A:O,3,)</f>
        <v>凯迪生态</v>
      </c>
      <c r="E209" s="87">
        <f ca="1">VLOOKUP(B209,模型!A:O,15,)</f>
        <v>0.74580278541730927</v>
      </c>
      <c r="F209" s="88" t="str">
        <f ca="1">VLOOKUP(B209,模型!A:P,16,)</f>
        <v>预告</v>
      </c>
      <c r="G209" s="71" t="s">
        <v>11872</v>
      </c>
    </row>
    <row r="210" spans="2:7" x14ac:dyDescent="0.2">
      <c r="B210" s="1">
        <v>208</v>
      </c>
      <c r="C210" s="1" t="str">
        <f ca="1">VLOOKUP(B210,模型!A:O,2,)</f>
        <v>002038.SZ</v>
      </c>
      <c r="D210" s="1" t="str">
        <f ca="1">VLOOKUP(B210,模型!A:O,3,)</f>
        <v>双鹭药业</v>
      </c>
      <c r="E210" s="87">
        <f ca="1">VLOOKUP(B210,模型!A:O,15,)</f>
        <v>0.74377272834214958</v>
      </c>
      <c r="F210" s="88" t="str">
        <f ca="1">VLOOKUP(B210,模型!A:P,16,)</f>
        <v>预告</v>
      </c>
      <c r="G210" s="71" t="s">
        <v>11872</v>
      </c>
    </row>
    <row r="211" spans="2:7" x14ac:dyDescent="0.2">
      <c r="B211" s="1">
        <v>209</v>
      </c>
      <c r="C211" s="1" t="str">
        <f ca="1">VLOOKUP(B211,模型!A:O,2,)</f>
        <v>002491.SZ</v>
      </c>
      <c r="D211" s="1" t="str">
        <f ca="1">VLOOKUP(B211,模型!A:O,3,)</f>
        <v>通鼎互联</v>
      </c>
      <c r="E211" s="87">
        <f ca="1">VLOOKUP(B211,模型!A:O,15,)</f>
        <v>0.7437242643291222</v>
      </c>
      <c r="F211" s="88" t="str">
        <f ca="1">VLOOKUP(B211,模型!A:P,16,)</f>
        <v>预告</v>
      </c>
      <c r="G211" s="71" t="s">
        <v>11872</v>
      </c>
    </row>
    <row r="212" spans="2:7" x14ac:dyDescent="0.2">
      <c r="B212" s="1">
        <v>210</v>
      </c>
      <c r="C212" s="1" t="str">
        <f ca="1">VLOOKUP(B212,模型!A:O,2,)</f>
        <v>002195.SZ</v>
      </c>
      <c r="D212" s="1" t="str">
        <f ca="1">VLOOKUP(B212,模型!A:O,3,)</f>
        <v>二三四五</v>
      </c>
      <c r="E212" s="87">
        <f ca="1">VLOOKUP(B212,模型!A:O,15,)</f>
        <v>0.73317002293823486</v>
      </c>
      <c r="F212" s="88" t="str">
        <f ca="1">VLOOKUP(B212,模型!A:P,16,)</f>
        <v>预告</v>
      </c>
      <c r="G212" s="71" t="s">
        <v>11872</v>
      </c>
    </row>
    <row r="213" spans="2:7" x14ac:dyDescent="0.2">
      <c r="B213" s="1">
        <v>211</v>
      </c>
      <c r="C213" s="1" t="str">
        <f ca="1">VLOOKUP(B213,模型!A:O,2,)</f>
        <v>002605.SZ</v>
      </c>
      <c r="D213" s="1" t="str">
        <f ca="1">VLOOKUP(B213,模型!A:O,3,)</f>
        <v>姚记扑克</v>
      </c>
      <c r="E213" s="87">
        <f ca="1">VLOOKUP(B213,模型!A:O,15,)</f>
        <v>0.72417609867417798</v>
      </c>
      <c r="F213" s="88" t="str">
        <f ca="1">VLOOKUP(B213,模型!A:P,16,)</f>
        <v>预告</v>
      </c>
      <c r="G213" s="71" t="s">
        <v>11872</v>
      </c>
    </row>
    <row r="214" spans="2:7" x14ac:dyDescent="0.2">
      <c r="B214" s="1">
        <v>212</v>
      </c>
      <c r="C214" s="1" t="str">
        <f ca="1">VLOOKUP(B214,模型!A:O,2,)</f>
        <v>002472.SZ</v>
      </c>
      <c r="D214" s="1" t="str">
        <f ca="1">VLOOKUP(B214,模型!A:O,3,)</f>
        <v>双环传动</v>
      </c>
      <c r="E214" s="87">
        <f ca="1">VLOOKUP(B214,模型!A:O,15,)</f>
        <v>0.72271862291056177</v>
      </c>
      <c r="F214" s="88" t="str">
        <f ca="1">VLOOKUP(B214,模型!A:P,16,)</f>
        <v>预告</v>
      </c>
      <c r="G214" s="71" t="s">
        <v>11872</v>
      </c>
    </row>
    <row r="215" spans="2:7" x14ac:dyDescent="0.2">
      <c r="B215" s="1">
        <v>213</v>
      </c>
      <c r="C215" s="1" t="str">
        <f ca="1">VLOOKUP(B215,模型!A:O,2,)</f>
        <v>002434.SZ</v>
      </c>
      <c r="D215" s="1" t="str">
        <f ca="1">VLOOKUP(B215,模型!A:O,3,)</f>
        <v>万里扬</v>
      </c>
      <c r="E215" s="87">
        <f ca="1">VLOOKUP(B215,模型!A:O,15,)</f>
        <v>0.71320064392200921</v>
      </c>
      <c r="F215" s="88" t="str">
        <f ca="1">VLOOKUP(B215,模型!A:P,16,)</f>
        <v>预告</v>
      </c>
      <c r="G215" s="71" t="s">
        <v>11872</v>
      </c>
    </row>
    <row r="216" spans="2:7" x14ac:dyDescent="0.2">
      <c r="B216" s="1">
        <v>214</v>
      </c>
      <c r="C216" s="1" t="str">
        <f ca="1">VLOOKUP(B216,模型!A:O,2,)</f>
        <v>002566.SZ</v>
      </c>
      <c r="D216" s="1" t="str">
        <f ca="1">VLOOKUP(B216,模型!A:O,3,)</f>
        <v>益盛药业</v>
      </c>
      <c r="E216" s="87">
        <f ca="1">VLOOKUP(B216,模型!A:O,15,)</f>
        <v>0.69918394288724917</v>
      </c>
      <c r="F216" s="88" t="str">
        <f ca="1">VLOOKUP(B216,模型!A:P,16,)</f>
        <v>预告</v>
      </c>
      <c r="G216" s="71" t="s">
        <v>11872</v>
      </c>
    </row>
    <row r="217" spans="2:7" x14ac:dyDescent="0.2">
      <c r="B217" s="1">
        <v>215</v>
      </c>
      <c r="C217" s="1" t="str">
        <f ca="1">VLOOKUP(B217,模型!A:O,2,)</f>
        <v>002479.SZ</v>
      </c>
      <c r="D217" s="1" t="str">
        <f ca="1">VLOOKUP(B217,模型!A:O,3,)</f>
        <v>富春环保</v>
      </c>
      <c r="E217" s="87">
        <f ca="1">VLOOKUP(B217,模型!A:O,15,)</f>
        <v>0.6827102302032283</v>
      </c>
      <c r="F217" s="88" t="str">
        <f ca="1">VLOOKUP(B217,模型!A:P,16,)</f>
        <v>预告</v>
      </c>
      <c r="G217" s="71" t="s">
        <v>11872</v>
      </c>
    </row>
    <row r="218" spans="2:7" x14ac:dyDescent="0.2">
      <c r="B218" s="1">
        <v>216</v>
      </c>
      <c r="C218" s="1" t="str">
        <f ca="1">VLOOKUP(B218,模型!A:O,2,)</f>
        <v>002088.SZ</v>
      </c>
      <c r="D218" s="1" t="str">
        <f ca="1">VLOOKUP(B218,模型!A:O,3,)</f>
        <v>鲁阳节能</v>
      </c>
      <c r="E218" s="87">
        <f ca="1">VLOOKUP(B218,模型!A:O,15,)</f>
        <v>0.67998404504893661</v>
      </c>
      <c r="F218" s="88" t="str">
        <f ca="1">VLOOKUP(B218,模型!A:P,16,)</f>
        <v>预告</v>
      </c>
      <c r="G218" s="71" t="s">
        <v>11872</v>
      </c>
    </row>
    <row r="219" spans="2:7" x14ac:dyDescent="0.2">
      <c r="B219" s="1">
        <v>217</v>
      </c>
      <c r="C219" s="1" t="str">
        <f ca="1">VLOOKUP(B219,模型!A:O,2,)</f>
        <v>002090.SZ</v>
      </c>
      <c r="D219" s="1" t="str">
        <f ca="1">VLOOKUP(B219,模型!A:O,3,)</f>
        <v>金智科技</v>
      </c>
      <c r="E219" s="87">
        <f ca="1">VLOOKUP(B219,模型!A:O,15,)</f>
        <v>0.67158918621028418</v>
      </c>
      <c r="F219" s="88" t="str">
        <f ca="1">VLOOKUP(B219,模型!A:P,16,)</f>
        <v>预告</v>
      </c>
      <c r="G219" s="71" t="s">
        <v>11872</v>
      </c>
    </row>
    <row r="220" spans="2:7" x14ac:dyDescent="0.2">
      <c r="B220" s="1">
        <v>218</v>
      </c>
      <c r="C220" s="1" t="str">
        <f ca="1">VLOOKUP(B220,模型!A:O,2,)</f>
        <v>300304.SZ</v>
      </c>
      <c r="D220" s="1" t="str">
        <f ca="1">VLOOKUP(B220,模型!A:O,3,)</f>
        <v>云意电气</v>
      </c>
      <c r="E220" s="87">
        <f ca="1">VLOOKUP(B220,模型!A:O,15,)</f>
        <v>0.67013686480195644</v>
      </c>
      <c r="F220" s="88" t="str">
        <f ca="1">VLOOKUP(B220,模型!A:P,16,)</f>
        <v>预告</v>
      </c>
      <c r="G220" s="71" t="s">
        <v>11872</v>
      </c>
    </row>
    <row r="221" spans="2:7" x14ac:dyDescent="0.2">
      <c r="B221" s="1">
        <v>219</v>
      </c>
      <c r="C221" s="1" t="str">
        <f ca="1">VLOOKUP(B221,模型!A:O,2,)</f>
        <v>002594.SZ</v>
      </c>
      <c r="D221" s="1" t="str">
        <f ca="1">VLOOKUP(B221,模型!A:O,3,)</f>
        <v>比亚迪</v>
      </c>
      <c r="E221" s="87">
        <f ca="1">VLOOKUP(B221,模型!A:O,15,)</f>
        <v>0.66559058835538631</v>
      </c>
      <c r="F221" s="88" t="str">
        <f ca="1">VLOOKUP(B221,模型!A:P,16,)</f>
        <v>预告</v>
      </c>
      <c r="G221" s="71" t="s">
        <v>11872</v>
      </c>
    </row>
    <row r="222" spans="2:7" x14ac:dyDescent="0.2">
      <c r="B222" s="1">
        <v>220</v>
      </c>
      <c r="C222" s="1" t="str">
        <f ca="1">VLOOKUP(B222,模型!A:O,2,)</f>
        <v>002436.SZ</v>
      </c>
      <c r="D222" s="1" t="str">
        <f ca="1">VLOOKUP(B222,模型!A:O,3,)</f>
        <v>兴森科技</v>
      </c>
      <c r="E222" s="87">
        <f ca="1">VLOOKUP(B222,模型!A:O,15,)</f>
        <v>0.65857125818856799</v>
      </c>
      <c r="F222" s="88" t="str">
        <f ca="1">VLOOKUP(B222,模型!A:P,16,)</f>
        <v>预告</v>
      </c>
      <c r="G222" s="71" t="s">
        <v>11872</v>
      </c>
    </row>
    <row r="223" spans="2:7" x14ac:dyDescent="0.2">
      <c r="B223" s="1">
        <v>221</v>
      </c>
      <c r="C223" s="1" t="str">
        <f ca="1">VLOOKUP(B223,模型!A:O,2,)</f>
        <v>002679.SZ</v>
      </c>
      <c r="D223" s="1" t="str">
        <f ca="1">VLOOKUP(B223,模型!A:O,3,)</f>
        <v>福建金森</v>
      </c>
      <c r="E223" s="87">
        <f ca="1">VLOOKUP(B223,模型!A:O,15,)</f>
        <v>0.65708869405806825</v>
      </c>
      <c r="F223" s="88" t="str">
        <f ca="1">VLOOKUP(B223,模型!A:P,16,)</f>
        <v>预告</v>
      </c>
      <c r="G223" s="71" t="s">
        <v>11872</v>
      </c>
    </row>
    <row r="224" spans="2:7" x14ac:dyDescent="0.2">
      <c r="B224" s="1">
        <v>222</v>
      </c>
      <c r="C224" s="1" t="str">
        <f ca="1">VLOOKUP(B224,模型!A:O,2,)</f>
        <v>000721.SZ</v>
      </c>
      <c r="D224" s="1" t="str">
        <f ca="1">VLOOKUP(B224,模型!A:O,3,)</f>
        <v>西安饮食</v>
      </c>
      <c r="E224" s="87">
        <f ca="1">VLOOKUP(B224,模型!A:O,15,)</f>
        <v>0.64984733685754548</v>
      </c>
      <c r="F224" s="88" t="str">
        <f ca="1">VLOOKUP(B224,模型!A:P,16,)</f>
        <v>预告</v>
      </c>
      <c r="G224" s="71" t="s">
        <v>11872</v>
      </c>
    </row>
    <row r="225" spans="2:7" x14ac:dyDescent="0.2">
      <c r="B225" s="1">
        <v>223</v>
      </c>
      <c r="C225" s="1" t="str">
        <f ca="1">VLOOKUP(B225,模型!A:O,2,)</f>
        <v>002226.SZ</v>
      </c>
      <c r="D225" s="1" t="str">
        <f ca="1">VLOOKUP(B225,模型!A:O,3,)</f>
        <v>江南化工</v>
      </c>
      <c r="E225" s="87">
        <f ca="1">VLOOKUP(B225,模型!A:O,15,)</f>
        <v>0.64380354523261396</v>
      </c>
      <c r="F225" s="88" t="str">
        <f ca="1">VLOOKUP(B225,模型!A:P,16,)</f>
        <v>预告</v>
      </c>
      <c r="G225" s="71" t="s">
        <v>11872</v>
      </c>
    </row>
    <row r="226" spans="2:7" x14ac:dyDescent="0.2">
      <c r="B226" s="1">
        <v>224</v>
      </c>
      <c r="C226" s="1" t="str">
        <f ca="1">VLOOKUP(B226,模型!A:O,2,)</f>
        <v>002056.SZ</v>
      </c>
      <c r="D226" s="1" t="str">
        <f ca="1">VLOOKUP(B226,模型!A:O,3,)</f>
        <v>横店东磁</v>
      </c>
      <c r="E226" s="87">
        <f ca="1">VLOOKUP(B226,模型!A:O,15,)</f>
        <v>0.64369388692946694</v>
      </c>
      <c r="F226" s="88" t="str">
        <f ca="1">VLOOKUP(B226,模型!A:P,16,)</f>
        <v>预告</v>
      </c>
      <c r="G226" s="71" t="s">
        <v>11872</v>
      </c>
    </row>
    <row r="227" spans="2:7" x14ac:dyDescent="0.2">
      <c r="B227" s="1">
        <v>225</v>
      </c>
      <c r="C227" s="1" t="str">
        <f ca="1">VLOOKUP(B227,模型!A:O,2,)</f>
        <v>000070.SZ</v>
      </c>
      <c r="D227" s="1" t="str">
        <f ca="1">VLOOKUP(B227,模型!A:O,3,)</f>
        <v>特发信息</v>
      </c>
      <c r="E227" s="87">
        <f ca="1">VLOOKUP(B227,模型!A:O,15,)</f>
        <v>0.64162381392874002</v>
      </c>
      <c r="F227" s="88" t="str">
        <f ca="1">VLOOKUP(B227,模型!A:P,16,)</f>
        <v>预告</v>
      </c>
      <c r="G227" s="71" t="s">
        <v>11872</v>
      </c>
    </row>
    <row r="228" spans="2:7" x14ac:dyDescent="0.2">
      <c r="B228" s="1">
        <v>226</v>
      </c>
      <c r="C228" s="1" t="str">
        <f ca="1">VLOOKUP(B228,模型!A:O,2,)</f>
        <v>002390.SZ</v>
      </c>
      <c r="D228" s="1" t="str">
        <f ca="1">VLOOKUP(B228,模型!A:O,3,)</f>
        <v>信邦制药</v>
      </c>
      <c r="E228" s="87">
        <f ca="1">VLOOKUP(B228,模型!A:O,15,)</f>
        <v>0.63988784153326761</v>
      </c>
      <c r="F228" s="88" t="str">
        <f ca="1">VLOOKUP(B228,模型!A:P,16,)</f>
        <v>预告</v>
      </c>
      <c r="G228" s="71" t="s">
        <v>11872</v>
      </c>
    </row>
    <row r="229" spans="2:7" x14ac:dyDescent="0.2">
      <c r="B229" s="1">
        <v>227</v>
      </c>
      <c r="C229" s="1" t="str">
        <f ca="1">VLOOKUP(B229,模型!A:O,2,)</f>
        <v>002196.SZ</v>
      </c>
      <c r="D229" s="1" t="str">
        <f ca="1">VLOOKUP(B229,模型!A:O,3,)</f>
        <v>方正电机</v>
      </c>
      <c r="E229" s="87">
        <f ca="1">VLOOKUP(B229,模型!A:O,15,)</f>
        <v>0.63883941823116841</v>
      </c>
      <c r="F229" s="88" t="str">
        <f ca="1">VLOOKUP(B229,模型!A:P,16,)</f>
        <v>预告</v>
      </c>
      <c r="G229" s="71" t="s">
        <v>11872</v>
      </c>
    </row>
    <row r="230" spans="2:7" x14ac:dyDescent="0.2">
      <c r="B230" s="1">
        <v>228</v>
      </c>
      <c r="C230" s="1" t="str">
        <f ca="1">VLOOKUP(B230,模型!A:O,2,)</f>
        <v>002421.SZ</v>
      </c>
      <c r="D230" s="1" t="str">
        <f ca="1">VLOOKUP(B230,模型!A:O,3,)</f>
        <v>达实智能</v>
      </c>
      <c r="E230" s="87">
        <f ca="1">VLOOKUP(B230,模型!A:O,15,)</f>
        <v>0.63248273289094903</v>
      </c>
      <c r="F230" s="88" t="str">
        <f ca="1">VLOOKUP(B230,模型!A:P,16,)</f>
        <v>预告</v>
      </c>
      <c r="G230" s="71" t="s">
        <v>11872</v>
      </c>
    </row>
    <row r="231" spans="2:7" x14ac:dyDescent="0.2">
      <c r="B231" s="1">
        <v>229</v>
      </c>
      <c r="C231" s="1" t="str">
        <f ca="1">VLOOKUP(B231,模型!A:O,2,)</f>
        <v>002284.SZ</v>
      </c>
      <c r="D231" s="1" t="str">
        <f ca="1">VLOOKUP(B231,模型!A:O,3,)</f>
        <v>亚太股份</v>
      </c>
      <c r="E231" s="87">
        <f ca="1">VLOOKUP(B231,模型!A:O,15,)</f>
        <v>0.62773471635908873</v>
      </c>
      <c r="F231" s="88" t="str">
        <f ca="1">VLOOKUP(B231,模型!A:P,16,)</f>
        <v>预告</v>
      </c>
      <c r="G231" s="71" t="s">
        <v>11872</v>
      </c>
    </row>
    <row r="232" spans="2:7" x14ac:dyDescent="0.2">
      <c r="B232" s="1">
        <v>230</v>
      </c>
      <c r="C232" s="1" t="str">
        <f ca="1">VLOOKUP(B232,模型!A:O,2,)</f>
        <v>002380.SZ</v>
      </c>
      <c r="D232" s="1" t="str">
        <f ca="1">VLOOKUP(B232,模型!A:O,3,)</f>
        <v>科远股份</v>
      </c>
      <c r="E232" s="87">
        <f ca="1">VLOOKUP(B232,模型!A:O,15,)</f>
        <v>0.62710630147915181</v>
      </c>
      <c r="F232" s="88" t="str">
        <f ca="1">VLOOKUP(B232,模型!A:P,16,)</f>
        <v>预告</v>
      </c>
      <c r="G232" s="71" t="s">
        <v>11872</v>
      </c>
    </row>
    <row r="233" spans="2:7" x14ac:dyDescent="0.2">
      <c r="B233" s="1">
        <v>231</v>
      </c>
      <c r="C233" s="1" t="str">
        <f ca="1">VLOOKUP(B233,模型!A:O,2,)</f>
        <v>002653.SZ</v>
      </c>
      <c r="D233" s="1" t="str">
        <f ca="1">VLOOKUP(B233,模型!A:O,3,)</f>
        <v>海思科</v>
      </c>
      <c r="E233" s="87">
        <f ca="1">VLOOKUP(B233,模型!A:O,15,)</f>
        <v>0.62400175581737283</v>
      </c>
      <c r="F233" s="88" t="str">
        <f ca="1">VLOOKUP(B233,模型!A:P,16,)</f>
        <v>预告</v>
      </c>
      <c r="G233" s="71" t="s">
        <v>11872</v>
      </c>
    </row>
    <row r="234" spans="2:7" x14ac:dyDescent="0.2">
      <c r="B234" s="1">
        <v>232</v>
      </c>
      <c r="C234" s="1" t="str">
        <f ca="1">VLOOKUP(B234,模型!A:O,2,)</f>
        <v>002232.SZ</v>
      </c>
      <c r="D234" s="1" t="str">
        <f ca="1">VLOOKUP(B234,模型!A:O,3,)</f>
        <v>启明信息</v>
      </c>
      <c r="E234" s="87">
        <f ca="1">VLOOKUP(B234,模型!A:O,15,)</f>
        <v>0.62372128592586407</v>
      </c>
      <c r="F234" s="88" t="str">
        <f ca="1">VLOOKUP(B234,模型!A:P,16,)</f>
        <v>预告</v>
      </c>
      <c r="G234" s="71" t="s">
        <v>11872</v>
      </c>
    </row>
    <row r="235" spans="2:7" x14ac:dyDescent="0.2">
      <c r="B235" s="1">
        <v>233</v>
      </c>
      <c r="C235" s="1" t="str">
        <f ca="1">VLOOKUP(B235,模型!A:O,2,)</f>
        <v>002681.SZ</v>
      </c>
      <c r="D235" s="1" t="str">
        <f ca="1">VLOOKUP(B235,模型!A:O,3,)</f>
        <v>奋达科技</v>
      </c>
      <c r="E235" s="87">
        <f ca="1">VLOOKUP(B235,模型!A:O,15,)</f>
        <v>0.61896651658997115</v>
      </c>
      <c r="F235" s="88" t="str">
        <f ca="1">VLOOKUP(B235,模型!A:P,16,)</f>
        <v>预告</v>
      </c>
      <c r="G235" s="71" t="s">
        <v>11872</v>
      </c>
    </row>
    <row r="236" spans="2:7" x14ac:dyDescent="0.2">
      <c r="B236" s="1">
        <v>234</v>
      </c>
      <c r="C236" s="1" t="str">
        <f ca="1">VLOOKUP(B236,模型!A:O,2,)</f>
        <v>002620.SZ</v>
      </c>
      <c r="D236" s="1" t="str">
        <f ca="1">VLOOKUP(B236,模型!A:O,3,)</f>
        <v>瑞和股份</v>
      </c>
      <c r="E236" s="87">
        <f ca="1">VLOOKUP(B236,模型!A:O,15,)</f>
        <v>0.61456495118030885</v>
      </c>
      <c r="F236" s="88" t="str">
        <f ca="1">VLOOKUP(B236,模型!A:P,16,)</f>
        <v>预告</v>
      </c>
      <c r="G236" s="71" t="s">
        <v>11872</v>
      </c>
    </row>
    <row r="237" spans="2:7" x14ac:dyDescent="0.2">
      <c r="B237" s="1">
        <v>235</v>
      </c>
      <c r="C237" s="1" t="str">
        <f ca="1">VLOOKUP(B237,模型!A:O,2,)</f>
        <v>002699.SZ</v>
      </c>
      <c r="D237" s="1" t="str">
        <f ca="1">VLOOKUP(B237,模型!A:O,3,)</f>
        <v>美盛文化</v>
      </c>
      <c r="E237" s="87">
        <f ca="1">VLOOKUP(B237,模型!A:O,15,)</f>
        <v>0.61112517890757945</v>
      </c>
      <c r="F237" s="88" t="str">
        <f ca="1">VLOOKUP(B237,模型!A:P,16,)</f>
        <v>预告</v>
      </c>
      <c r="G237" s="71" t="s">
        <v>11872</v>
      </c>
    </row>
    <row r="238" spans="2:7" x14ac:dyDescent="0.2">
      <c r="B238" s="1">
        <v>236</v>
      </c>
      <c r="C238" s="1" t="str">
        <f ca="1">VLOOKUP(B238,模型!A:O,2,)</f>
        <v>002207.SZ</v>
      </c>
      <c r="D238" s="1" t="str">
        <f ca="1">VLOOKUP(B238,模型!A:O,3,)</f>
        <v>准油股份</v>
      </c>
      <c r="E238" s="87">
        <f ca="1">VLOOKUP(B238,模型!A:O,15,)</f>
        <v>0.60852383831916301</v>
      </c>
      <c r="F238" s="88" t="str">
        <f ca="1">VLOOKUP(B238,模型!A:P,16,)</f>
        <v>预告</v>
      </c>
      <c r="G238" s="71" t="s">
        <v>11872</v>
      </c>
    </row>
    <row r="239" spans="2:7" x14ac:dyDescent="0.2">
      <c r="B239" s="1">
        <v>237</v>
      </c>
      <c r="C239" s="1" t="str">
        <f ca="1">VLOOKUP(B239,模型!A:O,2,)</f>
        <v>002765.SZ</v>
      </c>
      <c r="D239" s="1" t="str">
        <f ca="1">VLOOKUP(B239,模型!A:O,3,)</f>
        <v>蓝黛传动</v>
      </c>
      <c r="E239" s="87">
        <f ca="1">VLOOKUP(B239,模型!A:O,15,)</f>
        <v>0.60275863832100041</v>
      </c>
      <c r="F239" s="88" t="str">
        <f ca="1">VLOOKUP(B239,模型!A:P,16,)</f>
        <v>预告</v>
      </c>
      <c r="G239" s="71" t="s">
        <v>11872</v>
      </c>
    </row>
    <row r="240" spans="2:7" x14ac:dyDescent="0.2">
      <c r="B240" s="1">
        <v>238</v>
      </c>
      <c r="C240" s="1" t="str">
        <f ca="1">VLOOKUP(B240,模型!A:O,2,)</f>
        <v>002373.SZ</v>
      </c>
      <c r="D240" s="1" t="str">
        <f ca="1">VLOOKUP(B240,模型!A:O,3,)</f>
        <v>千方科技</v>
      </c>
      <c r="E240" s="87">
        <f ca="1">VLOOKUP(B240,模型!A:O,15,)</f>
        <v>0.60266787348101036</v>
      </c>
      <c r="F240" s="88" t="str">
        <f ca="1">VLOOKUP(B240,模型!A:P,16,)</f>
        <v>预告</v>
      </c>
      <c r="G240" s="71" t="s">
        <v>11872</v>
      </c>
    </row>
    <row r="241" spans="2:7" x14ac:dyDescent="0.2">
      <c r="B241" s="1">
        <v>239</v>
      </c>
      <c r="C241" s="1" t="str">
        <f ca="1">VLOOKUP(B241,模型!A:O,2,)</f>
        <v>002667.SZ</v>
      </c>
      <c r="D241" s="1" t="str">
        <f ca="1">VLOOKUP(B241,模型!A:O,3,)</f>
        <v>鞍重股份</v>
      </c>
      <c r="E241" s="87">
        <f ca="1">VLOOKUP(B241,模型!A:O,15,)</f>
        <v>0.60185383006253346</v>
      </c>
      <c r="F241" s="88" t="str">
        <f ca="1">VLOOKUP(B241,模型!A:P,16,)</f>
        <v>预告</v>
      </c>
      <c r="G241" s="71" t="s">
        <v>11872</v>
      </c>
    </row>
    <row r="242" spans="2:7" x14ac:dyDescent="0.2">
      <c r="B242" s="1">
        <v>240</v>
      </c>
      <c r="C242" s="1" t="str">
        <f ca="1">VLOOKUP(B242,模型!A:O,2,)</f>
        <v>002385.SZ</v>
      </c>
      <c r="D242" s="1" t="str">
        <f ca="1">VLOOKUP(B242,模型!A:O,3,)</f>
        <v>大北农</v>
      </c>
      <c r="E242" s="87">
        <f ca="1">VLOOKUP(B242,模型!A:O,15,)</f>
        <v>0.60054643327695467</v>
      </c>
      <c r="F242" s="88" t="str">
        <f ca="1">VLOOKUP(B242,模型!A:P,16,)</f>
        <v>预告</v>
      </c>
      <c r="G242" s="71" t="s">
        <v>11872</v>
      </c>
    </row>
    <row r="243" spans="2:7" x14ac:dyDescent="0.2">
      <c r="B243" s="1">
        <v>241</v>
      </c>
      <c r="C243" s="1" t="str">
        <f ca="1">VLOOKUP(B243,模型!A:O,2,)</f>
        <v>002484.SZ</v>
      </c>
      <c r="D243" s="1" t="str">
        <f ca="1">VLOOKUP(B243,模型!A:O,3,)</f>
        <v>江海股份</v>
      </c>
      <c r="E243" s="87">
        <f ca="1">VLOOKUP(B243,模型!A:O,15,)</f>
        <v>0.59583533358976282</v>
      </c>
      <c r="F243" s="88" t="str">
        <f ca="1">VLOOKUP(B243,模型!A:P,16,)</f>
        <v>预告</v>
      </c>
      <c r="G243" s="71" t="s">
        <v>11872</v>
      </c>
    </row>
    <row r="244" spans="2:7" x14ac:dyDescent="0.2">
      <c r="B244" s="1">
        <v>242</v>
      </c>
      <c r="C244" s="1" t="str">
        <f ca="1">VLOOKUP(B244,模型!A:O,2,)</f>
        <v>002497.SZ</v>
      </c>
      <c r="D244" s="1" t="str">
        <f ca="1">VLOOKUP(B244,模型!A:O,3,)</f>
        <v>雅化集团</v>
      </c>
      <c r="E244" s="87">
        <f ca="1">VLOOKUP(B244,模型!A:O,15,)</f>
        <v>0.58629988197009597</v>
      </c>
      <c r="F244" s="88" t="str">
        <f ca="1">VLOOKUP(B244,模型!A:P,16,)</f>
        <v>预告</v>
      </c>
      <c r="G244" s="71" t="s">
        <v>11872</v>
      </c>
    </row>
    <row r="245" spans="2:7" x14ac:dyDescent="0.2">
      <c r="B245" s="1">
        <v>243</v>
      </c>
      <c r="C245" s="1" t="str">
        <f ca="1">VLOOKUP(B245,模型!A:O,2,)</f>
        <v>002588.SZ</v>
      </c>
      <c r="D245" s="1" t="str">
        <f ca="1">VLOOKUP(B245,模型!A:O,3,)</f>
        <v>史丹利</v>
      </c>
      <c r="E245" s="87">
        <f ca="1">VLOOKUP(B245,模型!A:O,15,)</f>
        <v>0.58001267244021326</v>
      </c>
      <c r="F245" s="88" t="str">
        <f ca="1">VLOOKUP(B245,模型!A:P,16,)</f>
        <v>预告</v>
      </c>
      <c r="G245" s="71" t="s">
        <v>11872</v>
      </c>
    </row>
    <row r="246" spans="2:7" x14ac:dyDescent="0.2">
      <c r="B246" s="1">
        <v>244</v>
      </c>
      <c r="C246" s="1" t="str">
        <f ca="1">VLOOKUP(B246,模型!A:O,2,)</f>
        <v>002249.SZ</v>
      </c>
      <c r="D246" s="1" t="str">
        <f ca="1">VLOOKUP(B246,模型!A:O,3,)</f>
        <v>大洋电机</v>
      </c>
      <c r="E246" s="87">
        <f ca="1">VLOOKUP(B246,模型!A:O,15,)</f>
        <v>0.57823992487783216</v>
      </c>
      <c r="F246" s="88" t="str">
        <f ca="1">VLOOKUP(B246,模型!A:P,16,)</f>
        <v>预告</v>
      </c>
      <c r="G246" s="71" t="s">
        <v>11872</v>
      </c>
    </row>
    <row r="247" spans="2:7" x14ac:dyDescent="0.2">
      <c r="B247" s="1">
        <v>245</v>
      </c>
      <c r="C247" s="1" t="str">
        <f ca="1">VLOOKUP(B247,模型!A:O,2,)</f>
        <v>002329.SZ</v>
      </c>
      <c r="D247" s="1" t="str">
        <f ca="1">VLOOKUP(B247,模型!A:O,3,)</f>
        <v>皇氏集团</v>
      </c>
      <c r="E247" s="87">
        <f ca="1">VLOOKUP(B247,模型!A:O,15,)</f>
        <v>0.57178548208859181</v>
      </c>
      <c r="F247" s="88" t="str">
        <f ca="1">VLOOKUP(B247,模型!A:P,16,)</f>
        <v>预告</v>
      </c>
      <c r="G247" s="71" t="s">
        <v>11872</v>
      </c>
    </row>
    <row r="248" spans="2:7" x14ac:dyDescent="0.2">
      <c r="B248" s="1">
        <v>246</v>
      </c>
      <c r="C248" s="1" t="str">
        <f ca="1">VLOOKUP(B248,模型!A:O,2,)</f>
        <v>002556.SZ</v>
      </c>
      <c r="D248" s="1" t="str">
        <f ca="1">VLOOKUP(B248,模型!A:O,3,)</f>
        <v>辉隆股份</v>
      </c>
      <c r="E248" s="87">
        <f ca="1">VLOOKUP(B248,模型!A:O,15,)</f>
        <v>0.5696913618828614</v>
      </c>
      <c r="F248" s="88" t="str">
        <f ca="1">VLOOKUP(B248,模型!A:P,16,)</f>
        <v>预告</v>
      </c>
      <c r="G248" s="71" t="s">
        <v>11872</v>
      </c>
    </row>
    <row r="249" spans="2:7" x14ac:dyDescent="0.2">
      <c r="B249" s="1">
        <v>247</v>
      </c>
      <c r="C249" s="1" t="str">
        <f ca="1">VLOOKUP(B249,模型!A:O,2,)</f>
        <v>002450.SZ</v>
      </c>
      <c r="D249" s="1" t="str">
        <f ca="1">VLOOKUP(B249,模型!A:O,3,)</f>
        <v>康得新</v>
      </c>
      <c r="E249" s="87">
        <f ca="1">VLOOKUP(B249,模型!A:O,15,)</f>
        <v>0.5672935480134158</v>
      </c>
      <c r="F249" s="88" t="str">
        <f ca="1">VLOOKUP(B249,模型!A:P,16,)</f>
        <v>预告</v>
      </c>
      <c r="G249" s="71" t="s">
        <v>11872</v>
      </c>
    </row>
    <row r="250" spans="2:7" x14ac:dyDescent="0.2">
      <c r="B250" s="1">
        <v>248</v>
      </c>
      <c r="C250" s="1" t="str">
        <f ca="1">VLOOKUP(B250,模型!A:O,2,)</f>
        <v>002414.SZ</v>
      </c>
      <c r="D250" s="1" t="str">
        <f ca="1">VLOOKUP(B250,模型!A:O,3,)</f>
        <v>高德红外</v>
      </c>
      <c r="E250" s="87">
        <f ca="1">VLOOKUP(B250,模型!A:O,15,)</f>
        <v>0.56626290501079546</v>
      </c>
      <c r="F250" s="88" t="str">
        <f ca="1">VLOOKUP(B250,模型!A:P,16,)</f>
        <v>预告</v>
      </c>
      <c r="G250" s="71" t="s">
        <v>11872</v>
      </c>
    </row>
    <row r="251" spans="2:7" x14ac:dyDescent="0.2">
      <c r="B251" s="1">
        <v>249</v>
      </c>
      <c r="C251" s="1" t="str">
        <f ca="1">VLOOKUP(B251,模型!A:O,2,)</f>
        <v>002573.SZ</v>
      </c>
      <c r="D251" s="1" t="str">
        <f ca="1">VLOOKUP(B251,模型!A:O,3,)</f>
        <v>清新环境</v>
      </c>
      <c r="E251" s="87">
        <f ca="1">VLOOKUP(B251,模型!A:O,15,)</f>
        <v>0.56212255031261782</v>
      </c>
      <c r="F251" s="88" t="str">
        <f ca="1">VLOOKUP(B251,模型!A:P,16,)</f>
        <v>预告</v>
      </c>
      <c r="G251" s="71" t="s">
        <v>11872</v>
      </c>
    </row>
    <row r="252" spans="2:7" x14ac:dyDescent="0.2">
      <c r="B252" s="1">
        <v>250</v>
      </c>
      <c r="C252" s="1" t="str">
        <f ca="1">VLOOKUP(B252,模型!A:O,2,)</f>
        <v>002457.SZ</v>
      </c>
      <c r="D252" s="1" t="str">
        <f ca="1">VLOOKUP(B252,模型!A:O,3,)</f>
        <v>青龙管业</v>
      </c>
      <c r="E252" s="87">
        <f ca="1">VLOOKUP(B252,模型!A:O,15,)</f>
        <v>0.55507058262439923</v>
      </c>
      <c r="F252" s="88" t="str">
        <f ca="1">VLOOKUP(B252,模型!A:P,16,)</f>
        <v>预告</v>
      </c>
      <c r="G252" s="71" t="s">
        <v>11872</v>
      </c>
    </row>
    <row r="253" spans="2:7" x14ac:dyDescent="0.2">
      <c r="B253" s="1">
        <v>251</v>
      </c>
      <c r="C253" s="1" t="str">
        <f ca="1">VLOOKUP(B253,模型!A:O,2,)</f>
        <v>002607.SZ</v>
      </c>
      <c r="D253" s="1" t="str">
        <f ca="1">VLOOKUP(B253,模型!A:O,3,)</f>
        <v>亚夏汽车</v>
      </c>
      <c r="E253" s="87">
        <f ca="1">VLOOKUP(B253,模型!A:O,15,)</f>
        <v>0.55501327096415742</v>
      </c>
      <c r="F253" s="88" t="str">
        <f ca="1">VLOOKUP(B253,模型!A:P,16,)</f>
        <v>预告</v>
      </c>
      <c r="G253" s="71" t="s">
        <v>11872</v>
      </c>
    </row>
    <row r="254" spans="2:7" x14ac:dyDescent="0.2">
      <c r="B254" s="1">
        <v>252</v>
      </c>
      <c r="C254" s="1" t="str">
        <f ca="1">VLOOKUP(B254,模型!A:O,2,)</f>
        <v>600074.SH</v>
      </c>
      <c r="D254" s="1" t="str">
        <f ca="1">VLOOKUP(B254,模型!A:O,3,)</f>
        <v>保千里</v>
      </c>
      <c r="E254" s="87">
        <f ca="1">VLOOKUP(B254,模型!A:O,15,)</f>
        <v>0.55310187447903059</v>
      </c>
      <c r="F254" s="88" t="str">
        <f ca="1">VLOOKUP(B254,模型!A:P,16,)</f>
        <v>预告</v>
      </c>
      <c r="G254" s="71" t="s">
        <v>11872</v>
      </c>
    </row>
    <row r="255" spans="2:7" x14ac:dyDescent="0.2">
      <c r="B255" s="1">
        <v>253</v>
      </c>
      <c r="C255" s="1" t="str">
        <f ca="1">VLOOKUP(B255,模型!A:O,2,)</f>
        <v>002714.SZ</v>
      </c>
      <c r="D255" s="1" t="str">
        <f ca="1">VLOOKUP(B255,模型!A:O,3,)</f>
        <v>牧原股份</v>
      </c>
      <c r="E255" s="87">
        <f ca="1">VLOOKUP(B255,模型!A:O,15,)</f>
        <v>0.54508889933557536</v>
      </c>
      <c r="F255" s="88" t="str">
        <f ca="1">VLOOKUP(B255,模型!A:P,16,)</f>
        <v>预告</v>
      </c>
      <c r="G255" s="71" t="s">
        <v>11872</v>
      </c>
    </row>
    <row r="256" spans="2:7" x14ac:dyDescent="0.2">
      <c r="B256" s="1">
        <v>254</v>
      </c>
      <c r="C256" s="1" t="str">
        <f ca="1">VLOOKUP(B256,模型!A:O,2,)</f>
        <v>002712.SZ</v>
      </c>
      <c r="D256" s="1" t="str">
        <f ca="1">VLOOKUP(B256,模型!A:O,3,)</f>
        <v>思美传媒</v>
      </c>
      <c r="E256" s="87">
        <f ca="1">VLOOKUP(B256,模型!A:O,15,)</f>
        <v>0.54374924414604353</v>
      </c>
      <c r="F256" s="88" t="str">
        <f ca="1">VLOOKUP(B256,模型!A:P,16,)</f>
        <v>预告</v>
      </c>
      <c r="G256" s="71" t="s">
        <v>11872</v>
      </c>
    </row>
    <row r="257" spans="2:7" x14ac:dyDescent="0.2">
      <c r="B257" s="1">
        <v>255</v>
      </c>
      <c r="C257" s="1" t="str">
        <f ca="1">VLOOKUP(B257,模型!A:O,2,)</f>
        <v>002586.SZ</v>
      </c>
      <c r="D257" s="1" t="str">
        <f ca="1">VLOOKUP(B257,模型!A:O,3,)</f>
        <v>围海股份</v>
      </c>
      <c r="E257" s="87">
        <f ca="1">VLOOKUP(B257,模型!A:O,15,)</f>
        <v>0.53828450624544866</v>
      </c>
      <c r="F257" s="88" t="str">
        <f ca="1">VLOOKUP(B257,模型!A:P,16,)</f>
        <v>预告</v>
      </c>
      <c r="G257" s="71" t="s">
        <v>11872</v>
      </c>
    </row>
    <row r="258" spans="2:7" x14ac:dyDescent="0.2">
      <c r="B258" s="1">
        <v>256</v>
      </c>
      <c r="C258" s="1" t="str">
        <f ca="1">VLOOKUP(B258,模型!A:O,2,)</f>
        <v>000903.SZ</v>
      </c>
      <c r="D258" s="1" t="str">
        <f ca="1">VLOOKUP(B258,模型!A:O,3,)</f>
        <v>云内动力</v>
      </c>
      <c r="E258" s="87">
        <f ca="1">VLOOKUP(B258,模型!A:O,15,)</f>
        <v>0.53653665685260388</v>
      </c>
      <c r="F258" s="88" t="str">
        <f ca="1">VLOOKUP(B258,模型!A:P,16,)</f>
        <v>预告</v>
      </c>
      <c r="G258" s="71" t="s">
        <v>11872</v>
      </c>
    </row>
    <row r="259" spans="2:7" x14ac:dyDescent="0.2">
      <c r="B259" s="1">
        <v>257</v>
      </c>
      <c r="C259" s="1" t="str">
        <f ca="1">VLOOKUP(B259,模型!A:O,2,)</f>
        <v>002410.SZ</v>
      </c>
      <c r="D259" s="1" t="str">
        <f ca="1">VLOOKUP(B259,模型!A:O,3,)</f>
        <v>广联达</v>
      </c>
      <c r="E259" s="87">
        <f ca="1">VLOOKUP(B259,模型!A:O,15,)</f>
        <v>0.53550062171808621</v>
      </c>
      <c r="F259" s="88" t="str">
        <f ca="1">VLOOKUP(B259,模型!A:P,16,)</f>
        <v>预告</v>
      </c>
      <c r="G259" s="71" t="s">
        <v>11872</v>
      </c>
    </row>
    <row r="260" spans="2:7" x14ac:dyDescent="0.2">
      <c r="B260" s="1">
        <v>258</v>
      </c>
      <c r="C260" s="1" t="str">
        <f ca="1">VLOOKUP(B260,模型!A:O,2,)</f>
        <v>002773.SZ</v>
      </c>
      <c r="D260" s="1" t="str">
        <f ca="1">VLOOKUP(B260,模型!A:O,3,)</f>
        <v>康弘药业</v>
      </c>
      <c r="E260" s="87">
        <f ca="1">VLOOKUP(B260,模型!A:O,15,)</f>
        <v>0.52772042427125898</v>
      </c>
      <c r="F260" s="88" t="str">
        <f ca="1">VLOOKUP(B260,模型!A:P,16,)</f>
        <v>预告</v>
      </c>
      <c r="G260" s="71" t="s">
        <v>11872</v>
      </c>
    </row>
    <row r="261" spans="2:7" x14ac:dyDescent="0.2">
      <c r="B261" s="1">
        <v>259</v>
      </c>
      <c r="C261" s="1" t="str">
        <f ca="1">VLOOKUP(B261,模型!A:O,2,)</f>
        <v>002584.SZ</v>
      </c>
      <c r="D261" s="1" t="str">
        <f ca="1">VLOOKUP(B261,模型!A:O,3,)</f>
        <v>西陇科学</v>
      </c>
      <c r="E261" s="87">
        <f ca="1">VLOOKUP(B261,模型!A:O,15,)</f>
        <v>0.52059668160151551</v>
      </c>
      <c r="F261" s="88" t="str">
        <f ca="1">VLOOKUP(B261,模型!A:P,16,)</f>
        <v>预告</v>
      </c>
      <c r="G261" s="71" t="s">
        <v>11872</v>
      </c>
    </row>
    <row r="262" spans="2:7" x14ac:dyDescent="0.2">
      <c r="B262" s="1">
        <v>260</v>
      </c>
      <c r="C262" s="1" t="str">
        <f ca="1">VLOOKUP(B262,模型!A:O,2,)</f>
        <v>002253.SZ</v>
      </c>
      <c r="D262" s="1" t="str">
        <f ca="1">VLOOKUP(B262,模型!A:O,3,)</f>
        <v>川大智胜</v>
      </c>
      <c r="E262" s="87">
        <f ca="1">VLOOKUP(B262,模型!A:O,15,)</f>
        <v>0.51688228072452136</v>
      </c>
      <c r="F262" s="88" t="str">
        <f ca="1">VLOOKUP(B262,模型!A:P,16,)</f>
        <v>预告</v>
      </c>
      <c r="G262" s="71" t="s">
        <v>11872</v>
      </c>
    </row>
    <row r="263" spans="2:7" x14ac:dyDescent="0.2">
      <c r="B263" s="1">
        <v>261</v>
      </c>
      <c r="C263" s="1" t="str">
        <f ca="1">VLOOKUP(B263,模型!A:O,2,)</f>
        <v>002478.SZ</v>
      </c>
      <c r="D263" s="1" t="str">
        <f ca="1">VLOOKUP(B263,模型!A:O,3,)</f>
        <v>常宝股份</v>
      </c>
      <c r="E263" s="87">
        <f ca="1">VLOOKUP(B263,模型!A:O,15,)</f>
        <v>0.51620455221270189</v>
      </c>
      <c r="F263" s="88" t="str">
        <f ca="1">VLOOKUP(B263,模型!A:P,16,)</f>
        <v>预告</v>
      </c>
      <c r="G263" s="71" t="s">
        <v>11872</v>
      </c>
    </row>
    <row r="264" spans="2:7" x14ac:dyDescent="0.2">
      <c r="B264" s="1">
        <v>262</v>
      </c>
      <c r="C264" s="1" t="str">
        <f ca="1">VLOOKUP(B264,模型!A:O,2,)</f>
        <v>300543.SZ</v>
      </c>
      <c r="D264" s="1" t="str">
        <f ca="1">VLOOKUP(B264,模型!A:O,3,)</f>
        <v>朗科智能</v>
      </c>
      <c r="E264" s="87">
        <f ca="1">VLOOKUP(B264,模型!A:O,15,)</f>
        <v>0.51524599764110135</v>
      </c>
      <c r="F264" s="88" t="str">
        <f ca="1">VLOOKUP(B264,模型!A:P,16,)</f>
        <v>预告</v>
      </c>
      <c r="G264" s="71" t="s">
        <v>11872</v>
      </c>
    </row>
    <row r="265" spans="2:7" x14ac:dyDescent="0.2">
      <c r="B265" s="1">
        <v>263</v>
      </c>
      <c r="C265" s="1" t="str">
        <f ca="1">VLOOKUP(B265,模型!A:O,2,)</f>
        <v>002631.SZ</v>
      </c>
      <c r="D265" s="1" t="str">
        <f ca="1">VLOOKUP(B265,模型!A:O,3,)</f>
        <v>德尔未来</v>
      </c>
      <c r="E265" s="87">
        <f ca="1">VLOOKUP(B265,模型!A:O,15,)</f>
        <v>0.51190444283934955</v>
      </c>
      <c r="F265" s="88" t="str">
        <f ca="1">VLOOKUP(B265,模型!A:P,16,)</f>
        <v>预告</v>
      </c>
      <c r="G265" s="71" t="s">
        <v>11872</v>
      </c>
    </row>
    <row r="266" spans="2:7" x14ac:dyDescent="0.2">
      <c r="B266" s="1">
        <v>264</v>
      </c>
      <c r="C266" s="1" t="str">
        <f ca="1">VLOOKUP(B266,模型!A:O,2,)</f>
        <v>002690.SZ</v>
      </c>
      <c r="D266" s="1" t="str">
        <f ca="1">VLOOKUP(B266,模型!A:O,3,)</f>
        <v>美亚光电</v>
      </c>
      <c r="E266" s="87">
        <f ca="1">VLOOKUP(B266,模型!A:O,15,)</f>
        <v>0.510629559239549</v>
      </c>
      <c r="F266" s="88" t="str">
        <f ca="1">VLOOKUP(B266,模型!A:P,16,)</f>
        <v>预告</v>
      </c>
      <c r="G266" s="71" t="s">
        <v>11872</v>
      </c>
    </row>
    <row r="267" spans="2:7" x14ac:dyDescent="0.2">
      <c r="B267" s="1">
        <v>265</v>
      </c>
      <c r="C267" s="1" t="str">
        <f ca="1">VLOOKUP(B267,模型!A:O,2,)</f>
        <v>002752.SZ</v>
      </c>
      <c r="D267" s="1" t="str">
        <f ca="1">VLOOKUP(B267,模型!A:O,3,)</f>
        <v>昇兴股份</v>
      </c>
      <c r="E267" s="87">
        <f ca="1">VLOOKUP(B267,模型!A:O,15,)</f>
        <v>0.50592350893410021</v>
      </c>
      <c r="F267" s="88" t="str">
        <f ca="1">VLOOKUP(B267,模型!A:P,16,)</f>
        <v>预告</v>
      </c>
      <c r="G267" s="71" t="s">
        <v>11872</v>
      </c>
    </row>
    <row r="268" spans="2:7" x14ac:dyDescent="0.2">
      <c r="B268" s="1">
        <v>266</v>
      </c>
      <c r="C268" s="1" t="str">
        <f ca="1">VLOOKUP(B268,模型!A:O,2,)</f>
        <v>002409.SZ</v>
      </c>
      <c r="D268" s="1" t="str">
        <f ca="1">VLOOKUP(B268,模型!A:O,3,)</f>
        <v>雅克科技</v>
      </c>
      <c r="E268" s="87">
        <f ca="1">VLOOKUP(B268,模型!A:O,15,)</f>
        <v>0.50512888256214528</v>
      </c>
      <c r="F268" s="88" t="str">
        <f ca="1">VLOOKUP(B268,模型!A:P,16,)</f>
        <v>预告</v>
      </c>
      <c r="G268" s="71" t="s">
        <v>11872</v>
      </c>
    </row>
    <row r="269" spans="2:7" x14ac:dyDescent="0.2">
      <c r="B269" s="1">
        <v>267</v>
      </c>
      <c r="C269" s="1" t="str">
        <f ca="1">VLOOKUP(B269,模型!A:O,2,)</f>
        <v>002492.SZ</v>
      </c>
      <c r="D269" s="1" t="str">
        <f ca="1">VLOOKUP(B269,模型!A:O,3,)</f>
        <v>恒基达鑫</v>
      </c>
      <c r="E269" s="87">
        <f ca="1">VLOOKUP(B269,模型!A:O,15,)</f>
        <v>0.50051104374620325</v>
      </c>
      <c r="F269" s="88" t="str">
        <f ca="1">VLOOKUP(B269,模型!A:P,16,)</f>
        <v>预告</v>
      </c>
      <c r="G269" s="71" t="s">
        <v>11872</v>
      </c>
    </row>
    <row r="270" spans="2:7" x14ac:dyDescent="0.2">
      <c r="B270" s="1">
        <v>268</v>
      </c>
      <c r="C270" s="1" t="str">
        <f ca="1">VLOOKUP(B270,模型!A:O,2,)</f>
        <v>002439.SZ</v>
      </c>
      <c r="D270" s="1" t="str">
        <f ca="1">VLOOKUP(B270,模型!A:O,3,)</f>
        <v>启明星辰</v>
      </c>
      <c r="E270" s="87">
        <f ca="1">VLOOKUP(B270,模型!A:O,15,)</f>
        <v>0.49439491101896665</v>
      </c>
      <c r="F270" s="88" t="str">
        <f ca="1">VLOOKUP(B270,模型!A:P,16,)</f>
        <v>预告</v>
      </c>
      <c r="G270" s="71" t="s">
        <v>11872</v>
      </c>
    </row>
    <row r="271" spans="2:7" x14ac:dyDescent="0.2">
      <c r="B271" s="1">
        <v>269</v>
      </c>
      <c r="C271" s="1" t="str">
        <f ca="1">VLOOKUP(B271,模型!A:O,2,)</f>
        <v>300317.SZ</v>
      </c>
      <c r="D271" s="1" t="str">
        <f ca="1">VLOOKUP(B271,模型!A:O,3,)</f>
        <v>珈伟股份</v>
      </c>
      <c r="E271" s="87">
        <f ca="1">VLOOKUP(B271,模型!A:O,15,)</f>
        <v>0.49296523348723215</v>
      </c>
      <c r="F271" s="88" t="str">
        <f ca="1">VLOOKUP(B271,模型!A:P,16,)</f>
        <v>预告</v>
      </c>
      <c r="G271" s="71" t="s">
        <v>11872</v>
      </c>
    </row>
    <row r="272" spans="2:7" x14ac:dyDescent="0.2">
      <c r="B272" s="1">
        <v>270</v>
      </c>
      <c r="C272" s="1" t="str">
        <f ca="1">VLOOKUP(B272,模型!A:O,2,)</f>
        <v>002081.SZ</v>
      </c>
      <c r="D272" s="1" t="str">
        <f ca="1">VLOOKUP(B272,模型!A:O,3,)</f>
        <v>金螳螂</v>
      </c>
      <c r="E272" s="87">
        <f ca="1">VLOOKUP(B272,模型!A:O,15,)</f>
        <v>0.49275046338635137</v>
      </c>
      <c r="F272" s="88" t="str">
        <f ca="1">VLOOKUP(B272,模型!A:P,16,)</f>
        <v>预告</v>
      </c>
      <c r="G272" s="71" t="s">
        <v>11872</v>
      </c>
    </row>
    <row r="273" spans="2:7" x14ac:dyDescent="0.2">
      <c r="B273" s="1">
        <v>271</v>
      </c>
      <c r="C273" s="1" t="str">
        <f ca="1">VLOOKUP(B273,模型!A:O,2,)</f>
        <v>002444.SZ</v>
      </c>
      <c r="D273" s="1" t="str">
        <f ca="1">VLOOKUP(B273,模型!A:O,3,)</f>
        <v>巨星科技</v>
      </c>
      <c r="E273" s="87">
        <f ca="1">VLOOKUP(B273,模型!A:O,15,)</f>
        <v>0.48908014898167423</v>
      </c>
      <c r="F273" s="88" t="str">
        <f ca="1">VLOOKUP(B273,模型!A:P,16,)</f>
        <v>预告</v>
      </c>
      <c r="G273" s="71" t="s">
        <v>11872</v>
      </c>
    </row>
    <row r="274" spans="2:7" x14ac:dyDescent="0.2">
      <c r="B274" s="1">
        <v>272</v>
      </c>
      <c r="C274" s="1" t="str">
        <f ca="1">VLOOKUP(B274,模型!A:O,2,)</f>
        <v>002683.SZ</v>
      </c>
      <c r="D274" s="1" t="str">
        <f ca="1">VLOOKUP(B274,模型!A:O,3,)</f>
        <v>宏大爆破</v>
      </c>
      <c r="E274" s="87">
        <f ca="1">VLOOKUP(B274,模型!A:O,15,)</f>
        <v>0.48708058395256976</v>
      </c>
      <c r="F274" s="88" t="str">
        <f ca="1">VLOOKUP(B274,模型!A:P,16,)</f>
        <v>预告</v>
      </c>
      <c r="G274" s="71" t="s">
        <v>11872</v>
      </c>
    </row>
    <row r="275" spans="2:7" x14ac:dyDescent="0.2">
      <c r="B275" s="1">
        <v>273</v>
      </c>
      <c r="C275" s="1" t="str">
        <f ca="1">VLOOKUP(B275,模型!A:O,2,)</f>
        <v>002456.SZ</v>
      </c>
      <c r="D275" s="1" t="str">
        <f ca="1">VLOOKUP(B275,模型!A:O,3,)</f>
        <v>欧菲光</v>
      </c>
      <c r="E275" s="87">
        <f ca="1">VLOOKUP(B275,模型!A:O,15,)</f>
        <v>0.48658920315543214</v>
      </c>
      <c r="F275" s="88" t="str">
        <f ca="1">VLOOKUP(B275,模型!A:P,16,)</f>
        <v>预告</v>
      </c>
      <c r="G275" s="71" t="s">
        <v>11872</v>
      </c>
    </row>
    <row r="276" spans="2:7" x14ac:dyDescent="0.2">
      <c r="B276" s="1">
        <v>274</v>
      </c>
      <c r="C276" s="1" t="str">
        <f ca="1">VLOOKUP(B276,模型!A:O,2,)</f>
        <v>002101.SZ</v>
      </c>
      <c r="D276" s="1" t="str">
        <f ca="1">VLOOKUP(B276,模型!A:O,3,)</f>
        <v>广东鸿图</v>
      </c>
      <c r="E276" s="87">
        <f ca="1">VLOOKUP(B276,模型!A:O,15,)</f>
        <v>0.48141519926611925</v>
      </c>
      <c r="F276" s="88" t="str">
        <f ca="1">VLOOKUP(B276,模型!A:P,16,)</f>
        <v>预告</v>
      </c>
      <c r="G276" s="71" t="s">
        <v>11872</v>
      </c>
    </row>
    <row r="277" spans="2:7" x14ac:dyDescent="0.2">
      <c r="B277" s="1">
        <v>275</v>
      </c>
      <c r="C277" s="1" t="str">
        <f ca="1">VLOOKUP(B277,模型!A:O,2,)</f>
        <v>002220.SZ</v>
      </c>
      <c r="D277" s="1" t="str">
        <f ca="1">VLOOKUP(B277,模型!A:O,3,)</f>
        <v>天宝股份</v>
      </c>
      <c r="E277" s="87">
        <f ca="1">VLOOKUP(B277,模型!A:O,15,)</f>
        <v>0.48129638775983907</v>
      </c>
      <c r="F277" s="88" t="str">
        <f ca="1">VLOOKUP(B277,模型!A:P,16,)</f>
        <v>预告</v>
      </c>
      <c r="G277" s="71" t="s">
        <v>11872</v>
      </c>
    </row>
    <row r="278" spans="2:7" x14ac:dyDescent="0.2">
      <c r="B278" s="1">
        <v>276</v>
      </c>
      <c r="C278" s="1" t="str">
        <f ca="1">VLOOKUP(B278,模型!A:O,2,)</f>
        <v>002730.SZ</v>
      </c>
      <c r="D278" s="1" t="str">
        <f ca="1">VLOOKUP(B278,模型!A:O,3,)</f>
        <v>电光科技</v>
      </c>
      <c r="E278" s="87">
        <f ca="1">VLOOKUP(B278,模型!A:O,15,)</f>
        <v>0.48028903873884632</v>
      </c>
      <c r="F278" s="88" t="str">
        <f ca="1">VLOOKUP(B278,模型!A:P,16,)</f>
        <v>预告</v>
      </c>
      <c r="G278" s="71" t="s">
        <v>11872</v>
      </c>
    </row>
    <row r="279" spans="2:7" x14ac:dyDescent="0.2">
      <c r="B279" s="1">
        <v>277</v>
      </c>
      <c r="C279" s="1" t="str">
        <f ca="1">VLOOKUP(B279,模型!A:O,2,)</f>
        <v>002422.SZ</v>
      </c>
      <c r="D279" s="1" t="str">
        <f ca="1">VLOOKUP(B279,模型!A:O,3,)</f>
        <v>科伦药业</v>
      </c>
      <c r="E279" s="87">
        <f ca="1">VLOOKUP(B279,模型!A:O,15,)</f>
        <v>0.47944680650448473</v>
      </c>
      <c r="F279" s="88" t="str">
        <f ca="1">VLOOKUP(B279,模型!A:P,16,)</f>
        <v>预告</v>
      </c>
      <c r="G279" s="71" t="s">
        <v>11872</v>
      </c>
    </row>
    <row r="280" spans="2:7" x14ac:dyDescent="0.2">
      <c r="B280" s="1">
        <v>278</v>
      </c>
      <c r="C280" s="1" t="str">
        <f ca="1">VLOOKUP(B280,模型!A:O,2,)</f>
        <v>002074.SZ</v>
      </c>
      <c r="D280" s="1" t="str">
        <f ca="1">VLOOKUP(B280,模型!A:O,3,)</f>
        <v>国轩高科</v>
      </c>
      <c r="E280" s="87">
        <f ca="1">VLOOKUP(B280,模型!A:O,15,)</f>
        <v>0.47803865672773022</v>
      </c>
      <c r="F280" s="88" t="str">
        <f ca="1">VLOOKUP(B280,模型!A:P,16,)</f>
        <v>预告</v>
      </c>
      <c r="G280" s="71" t="s">
        <v>11872</v>
      </c>
    </row>
    <row r="281" spans="2:7" x14ac:dyDescent="0.2">
      <c r="B281" s="1">
        <v>279</v>
      </c>
      <c r="C281" s="1" t="str">
        <f ca="1">VLOOKUP(B281,模型!A:O,2,)</f>
        <v>002770.SZ</v>
      </c>
      <c r="D281" s="1" t="str">
        <f ca="1">VLOOKUP(B281,模型!A:O,3,)</f>
        <v>科迪乳业</v>
      </c>
      <c r="E281" s="87">
        <f ca="1">VLOOKUP(B281,模型!A:O,15,)</f>
        <v>0.47779929626205847</v>
      </c>
      <c r="F281" s="88" t="str">
        <f ca="1">VLOOKUP(B281,模型!A:P,16,)</f>
        <v>预告</v>
      </c>
      <c r="G281" s="71" t="s">
        <v>11872</v>
      </c>
    </row>
    <row r="282" spans="2:7" x14ac:dyDescent="0.2">
      <c r="B282" s="1">
        <v>280</v>
      </c>
      <c r="C282" s="1" t="str">
        <f ca="1">VLOOKUP(B282,模型!A:O,2,)</f>
        <v>002349.SZ</v>
      </c>
      <c r="D282" s="1" t="str">
        <f ca="1">VLOOKUP(B282,模型!A:O,3,)</f>
        <v>精华制药</v>
      </c>
      <c r="E282" s="87">
        <f ca="1">VLOOKUP(B282,模型!A:O,15,)</f>
        <v>0.47350166850372888</v>
      </c>
      <c r="F282" s="88" t="str">
        <f ca="1">VLOOKUP(B282,模型!A:P,16,)</f>
        <v>预告</v>
      </c>
      <c r="G282" s="71" t="s">
        <v>11872</v>
      </c>
    </row>
    <row r="283" spans="2:7" x14ac:dyDescent="0.2">
      <c r="B283" s="1">
        <v>281</v>
      </c>
      <c r="C283" s="1" t="str">
        <f ca="1">VLOOKUP(B283,模型!A:O,2,)</f>
        <v>002020.SZ</v>
      </c>
      <c r="D283" s="1" t="str">
        <f ca="1">VLOOKUP(B283,模型!A:O,3,)</f>
        <v>京新药业</v>
      </c>
      <c r="E283" s="87">
        <f ca="1">VLOOKUP(B283,模型!A:O,15,)</f>
        <v>0.47080795604774139</v>
      </c>
      <c r="F283" s="88" t="str">
        <f ca="1">VLOOKUP(B283,模型!A:P,16,)</f>
        <v>预告</v>
      </c>
      <c r="G283" s="71" t="s">
        <v>11872</v>
      </c>
    </row>
    <row r="284" spans="2:7" x14ac:dyDescent="0.2">
      <c r="B284" s="1">
        <v>282</v>
      </c>
      <c r="C284" s="1" t="str">
        <f ca="1">VLOOKUP(B284,模型!A:O,2,)</f>
        <v>002035.SZ</v>
      </c>
      <c r="D284" s="1" t="str">
        <f ca="1">VLOOKUP(B284,模型!A:O,3,)</f>
        <v>华帝股份</v>
      </c>
      <c r="E284" s="87">
        <f ca="1">VLOOKUP(B284,模型!A:O,15,)</f>
        <v>0.47011856326984131</v>
      </c>
      <c r="F284" s="88" t="str">
        <f ca="1">VLOOKUP(B284,模型!A:P,16,)</f>
        <v>预告</v>
      </c>
      <c r="G284" s="71" t="s">
        <v>11872</v>
      </c>
    </row>
    <row r="285" spans="2:7" x14ac:dyDescent="0.2">
      <c r="B285" s="1">
        <v>283</v>
      </c>
      <c r="C285" s="1" t="str">
        <f ca="1">VLOOKUP(B285,模型!A:O,2,)</f>
        <v>002143.SZ</v>
      </c>
      <c r="D285" s="1" t="str">
        <f ca="1">VLOOKUP(B285,模型!A:O,3,)</f>
        <v>印纪传媒</v>
      </c>
      <c r="E285" s="87">
        <f ca="1">VLOOKUP(B285,模型!A:O,15,)</f>
        <v>0.46734792282797261</v>
      </c>
      <c r="F285" s="88" t="str">
        <f ca="1">VLOOKUP(B285,模型!A:P,16,)</f>
        <v>预告</v>
      </c>
      <c r="G285" s="71" t="s">
        <v>11872</v>
      </c>
    </row>
    <row r="286" spans="2:7" x14ac:dyDescent="0.2">
      <c r="B286" s="1">
        <v>284</v>
      </c>
      <c r="C286" s="1" t="str">
        <f ca="1">VLOOKUP(B286,模型!A:O,2,)</f>
        <v>002262.SZ</v>
      </c>
      <c r="D286" s="1" t="str">
        <f ca="1">VLOOKUP(B286,模型!A:O,3,)</f>
        <v>恩华药业</v>
      </c>
      <c r="E286" s="87">
        <f ca="1">VLOOKUP(B286,模型!A:O,15,)</f>
        <v>0.46734046007581936</v>
      </c>
      <c r="F286" s="88" t="str">
        <f ca="1">VLOOKUP(B286,模型!A:P,16,)</f>
        <v>预告</v>
      </c>
      <c r="G286" s="71" t="s">
        <v>11872</v>
      </c>
    </row>
    <row r="287" spans="2:7" x14ac:dyDescent="0.2">
      <c r="B287" s="1">
        <v>285</v>
      </c>
      <c r="C287" s="1" t="str">
        <f ca="1">VLOOKUP(B287,模型!A:O,2,)</f>
        <v>002425.SZ</v>
      </c>
      <c r="D287" s="1" t="str">
        <f ca="1">VLOOKUP(B287,模型!A:O,3,)</f>
        <v>凯撒文化</v>
      </c>
      <c r="E287" s="87">
        <f ca="1">VLOOKUP(B287,模型!A:O,15,)</f>
        <v>0.46530214842649426</v>
      </c>
      <c r="F287" s="88" t="str">
        <f ca="1">VLOOKUP(B287,模型!A:P,16,)</f>
        <v>预告</v>
      </c>
      <c r="G287" s="71" t="s">
        <v>11872</v>
      </c>
    </row>
    <row r="288" spans="2:7" x14ac:dyDescent="0.2">
      <c r="B288" s="1">
        <v>286</v>
      </c>
      <c r="C288" s="1" t="str">
        <f ca="1">VLOOKUP(B288,模型!A:O,2,)</f>
        <v>002134.SZ</v>
      </c>
      <c r="D288" s="1" t="str">
        <f ca="1">VLOOKUP(B288,模型!A:O,3,)</f>
        <v>天津普林</v>
      </c>
      <c r="E288" s="87">
        <f ca="1">VLOOKUP(B288,模型!A:O,15,)</f>
        <v>0.46092530788411085</v>
      </c>
      <c r="F288" s="88" t="str">
        <f ca="1">VLOOKUP(B288,模型!A:P,16,)</f>
        <v>预告</v>
      </c>
      <c r="G288" s="71" t="s">
        <v>11872</v>
      </c>
    </row>
    <row r="289" spans="2:7" x14ac:dyDescent="0.2">
      <c r="B289" s="1">
        <v>287</v>
      </c>
      <c r="C289" s="1" t="str">
        <f ca="1">VLOOKUP(B289,模型!A:O,2,)</f>
        <v>002418.SZ</v>
      </c>
      <c r="D289" s="1" t="str">
        <f ca="1">VLOOKUP(B289,模型!A:O,3,)</f>
        <v>康盛股份</v>
      </c>
      <c r="E289" s="87">
        <f ca="1">VLOOKUP(B289,模型!A:O,15,)</f>
        <v>0.4568882956391126</v>
      </c>
      <c r="F289" s="88" t="str">
        <f ca="1">VLOOKUP(B289,模型!A:P,16,)</f>
        <v>预告</v>
      </c>
      <c r="G289" s="71" t="s">
        <v>11872</v>
      </c>
    </row>
    <row r="290" spans="2:7" x14ac:dyDescent="0.2">
      <c r="B290" s="1">
        <v>288</v>
      </c>
      <c r="C290" s="1" t="str">
        <f ca="1">VLOOKUP(B290,模型!A:O,2,)</f>
        <v>002697.SZ</v>
      </c>
      <c r="D290" s="1" t="str">
        <f ca="1">VLOOKUP(B290,模型!A:O,3,)</f>
        <v>红旗连锁</v>
      </c>
      <c r="E290" s="87">
        <f ca="1">VLOOKUP(B290,模型!A:O,15,)</f>
        <v>0.45075042636149221</v>
      </c>
      <c r="F290" s="88" t="str">
        <f ca="1">VLOOKUP(B290,模型!A:P,16,)</f>
        <v>预告</v>
      </c>
      <c r="G290" s="71" t="s">
        <v>11872</v>
      </c>
    </row>
    <row r="291" spans="2:7" x14ac:dyDescent="0.2">
      <c r="B291" s="1">
        <v>289</v>
      </c>
      <c r="C291" s="1" t="str">
        <f ca="1">VLOOKUP(B291,模型!A:O,2,)</f>
        <v>002335.SZ</v>
      </c>
      <c r="D291" s="1" t="str">
        <f ca="1">VLOOKUP(B291,模型!A:O,3,)</f>
        <v>科华恒盛</v>
      </c>
      <c r="E291" s="87">
        <f ca="1">VLOOKUP(B291,模型!A:O,15,)</f>
        <v>0.44126873727075588</v>
      </c>
      <c r="F291" s="88" t="str">
        <f ca="1">VLOOKUP(B291,模型!A:P,16,)</f>
        <v>预告</v>
      </c>
      <c r="G291" s="71" t="s">
        <v>11872</v>
      </c>
    </row>
    <row r="292" spans="2:7" x14ac:dyDescent="0.2">
      <c r="B292" s="1">
        <v>290</v>
      </c>
      <c r="C292" s="1" t="str">
        <f ca="1">VLOOKUP(B292,模型!A:O,2,)</f>
        <v>002245.SZ</v>
      </c>
      <c r="D292" s="1" t="str">
        <f ca="1">VLOOKUP(B292,模型!A:O,3,)</f>
        <v>澳洋顺昌</v>
      </c>
      <c r="E292" s="87">
        <f ca="1">VLOOKUP(B292,模型!A:O,15,)</f>
        <v>0.43803074369143818</v>
      </c>
      <c r="F292" s="88" t="str">
        <f ca="1">VLOOKUP(B292,模型!A:P,16,)</f>
        <v>预告</v>
      </c>
      <c r="G292" s="71" t="s">
        <v>11872</v>
      </c>
    </row>
    <row r="293" spans="2:7" x14ac:dyDescent="0.2">
      <c r="B293" s="1">
        <v>291</v>
      </c>
      <c r="C293" s="1" t="str">
        <f ca="1">VLOOKUP(B293,模型!A:O,2,)</f>
        <v>002129.SZ</v>
      </c>
      <c r="D293" s="1" t="str">
        <f ca="1">VLOOKUP(B293,模型!A:O,3,)</f>
        <v>中环股份</v>
      </c>
      <c r="E293" s="87">
        <f ca="1">VLOOKUP(B293,模型!A:O,15,)</f>
        <v>0.4353602973377842</v>
      </c>
      <c r="F293" s="88" t="str">
        <f ca="1">VLOOKUP(B293,模型!A:P,16,)</f>
        <v>预告</v>
      </c>
      <c r="G293" s="71" t="s">
        <v>11872</v>
      </c>
    </row>
    <row r="294" spans="2:7" x14ac:dyDescent="0.2">
      <c r="B294" s="1">
        <v>292</v>
      </c>
      <c r="C294" s="1" t="str">
        <f ca="1">VLOOKUP(B294,模型!A:O,2,)</f>
        <v>002361.SZ</v>
      </c>
      <c r="D294" s="1" t="str">
        <f ca="1">VLOOKUP(B294,模型!A:O,3,)</f>
        <v>神剑股份</v>
      </c>
      <c r="E294" s="87">
        <f ca="1">VLOOKUP(B294,模型!A:O,15,)</f>
        <v>0.43393307080213483</v>
      </c>
      <c r="F294" s="88" t="str">
        <f ca="1">VLOOKUP(B294,模型!A:P,16,)</f>
        <v>预告</v>
      </c>
      <c r="G294" s="71" t="s">
        <v>11872</v>
      </c>
    </row>
    <row r="295" spans="2:7" x14ac:dyDescent="0.2">
      <c r="B295" s="1">
        <v>293</v>
      </c>
      <c r="C295" s="1" t="str">
        <f ca="1">VLOOKUP(B295,模型!A:O,2,)</f>
        <v>002531.SZ</v>
      </c>
      <c r="D295" s="1" t="str">
        <f ca="1">VLOOKUP(B295,模型!A:O,3,)</f>
        <v>天顺风能</v>
      </c>
      <c r="E295" s="87">
        <f ca="1">VLOOKUP(B295,模型!A:O,15,)</f>
        <v>0.42674228347726173</v>
      </c>
      <c r="F295" s="88" t="str">
        <f ca="1">VLOOKUP(B295,模型!A:P,16,)</f>
        <v>预告</v>
      </c>
      <c r="G295" s="71" t="s">
        <v>11872</v>
      </c>
    </row>
    <row r="296" spans="2:7" x14ac:dyDescent="0.2">
      <c r="B296" s="1">
        <v>294</v>
      </c>
      <c r="C296" s="1" t="str">
        <f ca="1">VLOOKUP(B296,模型!A:O,2,)</f>
        <v>002449.SZ</v>
      </c>
      <c r="D296" s="1" t="str">
        <f ca="1">VLOOKUP(B296,模型!A:O,3,)</f>
        <v>国星光电</v>
      </c>
      <c r="E296" s="87">
        <f ca="1">VLOOKUP(B296,模型!A:O,15,)</f>
        <v>0.42580804295322766</v>
      </c>
      <c r="F296" s="88" t="str">
        <f ca="1">VLOOKUP(B296,模型!A:P,16,)</f>
        <v>预告</v>
      </c>
      <c r="G296" s="71" t="s">
        <v>11872</v>
      </c>
    </row>
    <row r="297" spans="2:7" x14ac:dyDescent="0.2">
      <c r="B297" s="1">
        <v>295</v>
      </c>
      <c r="C297" s="1" t="str">
        <f ca="1">VLOOKUP(B297,模型!A:O,2,)</f>
        <v>002496.SZ</v>
      </c>
      <c r="D297" s="1" t="str">
        <f ca="1">VLOOKUP(B297,模型!A:O,3,)</f>
        <v>辉丰股份</v>
      </c>
      <c r="E297" s="87">
        <f ca="1">VLOOKUP(B297,模型!A:O,15,)</f>
        <v>0.42457752714459684</v>
      </c>
      <c r="F297" s="88" t="str">
        <f ca="1">VLOOKUP(B297,模型!A:P,16,)</f>
        <v>预告</v>
      </c>
      <c r="G297" s="71" t="s">
        <v>11872</v>
      </c>
    </row>
    <row r="298" spans="2:7" x14ac:dyDescent="0.2">
      <c r="B298" s="1">
        <v>296</v>
      </c>
      <c r="C298" s="1" t="str">
        <f ca="1">VLOOKUP(B298,模型!A:O,2,)</f>
        <v>002332.SZ</v>
      </c>
      <c r="D298" s="1" t="str">
        <f ca="1">VLOOKUP(B298,模型!A:O,3,)</f>
        <v>仙琚制药</v>
      </c>
      <c r="E298" s="87">
        <f ca="1">VLOOKUP(B298,模型!A:O,15,)</f>
        <v>0.42311174974344551</v>
      </c>
      <c r="F298" s="88" t="str">
        <f ca="1">VLOOKUP(B298,模型!A:P,16,)</f>
        <v>预告</v>
      </c>
      <c r="G298" s="71" t="s">
        <v>11872</v>
      </c>
    </row>
    <row r="299" spans="2:7" x14ac:dyDescent="0.2">
      <c r="B299" s="1">
        <v>297</v>
      </c>
      <c r="C299" s="1" t="str">
        <f ca="1">VLOOKUP(B299,模型!A:O,2,)</f>
        <v>000933.SZ</v>
      </c>
      <c r="D299" s="1" t="str">
        <f ca="1">VLOOKUP(B299,模型!A:O,3,)</f>
        <v>*ST神火</v>
      </c>
      <c r="E299" s="87">
        <f ca="1">VLOOKUP(B299,模型!A:O,15,)</f>
        <v>0.42184595926369317</v>
      </c>
      <c r="F299" s="88" t="str">
        <f ca="1">VLOOKUP(B299,模型!A:P,16,)</f>
        <v>预告</v>
      </c>
      <c r="G299" s="71" t="s">
        <v>11872</v>
      </c>
    </row>
    <row r="300" spans="2:7" x14ac:dyDescent="0.2">
      <c r="B300" s="1">
        <v>298</v>
      </c>
      <c r="C300" s="1" t="str">
        <f ca="1">VLOOKUP(B300,模型!A:O,2,)</f>
        <v>002210.SZ</v>
      </c>
      <c r="D300" s="1" t="str">
        <f ca="1">VLOOKUP(B300,模型!A:O,3,)</f>
        <v>飞马国际</v>
      </c>
      <c r="E300" s="87">
        <f ca="1">VLOOKUP(B300,模型!A:O,15,)</f>
        <v>0.41984671935940615</v>
      </c>
      <c r="F300" s="88" t="str">
        <f ca="1">VLOOKUP(B300,模型!A:P,16,)</f>
        <v>预告</v>
      </c>
      <c r="G300" s="71" t="s">
        <v>11872</v>
      </c>
    </row>
    <row r="301" spans="2:7" x14ac:dyDescent="0.2">
      <c r="B301" s="1">
        <v>299</v>
      </c>
      <c r="C301" s="1" t="str">
        <f ca="1">VLOOKUP(B301,模型!A:O,2,)</f>
        <v>002564.SZ</v>
      </c>
      <c r="D301" s="1" t="str">
        <f ca="1">VLOOKUP(B301,模型!A:O,3,)</f>
        <v>天沃科技</v>
      </c>
      <c r="E301" s="87">
        <f ca="1">VLOOKUP(B301,模型!A:O,15,)</f>
        <v>0.41879278436621398</v>
      </c>
      <c r="F301" s="88" t="str">
        <f ca="1">VLOOKUP(B301,模型!A:P,16,)</f>
        <v>预告</v>
      </c>
      <c r="G301" s="71" t="s">
        <v>11872</v>
      </c>
    </row>
    <row r="302" spans="2:7" x14ac:dyDescent="0.2">
      <c r="B302" s="1">
        <v>300</v>
      </c>
      <c r="C302" s="1" t="str">
        <f ca="1">VLOOKUP(B302,模型!A:O,2,)</f>
        <v>002543.SZ</v>
      </c>
      <c r="D302" s="1" t="str">
        <f ca="1">VLOOKUP(B302,模型!A:O,3,)</f>
        <v>万和电气</v>
      </c>
      <c r="E302" s="87">
        <f ca="1">VLOOKUP(B302,模型!A:O,15,)</f>
        <v>0.41807028706152499</v>
      </c>
      <c r="F302" s="88" t="str">
        <f ca="1">VLOOKUP(B302,模型!A:P,16,)</f>
        <v>预告</v>
      </c>
      <c r="G302" s="71" t="s">
        <v>11872</v>
      </c>
    </row>
  </sheetData>
  <phoneticPr fontId="8" type="noConversion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80"/>
  <sheetViews>
    <sheetView workbookViewId="0">
      <selection activeCell="D4" sqref="D4:P4"/>
    </sheetView>
  </sheetViews>
  <sheetFormatPr defaultColWidth="9.125" defaultRowHeight="12.75" x14ac:dyDescent="0.2"/>
  <cols>
    <col min="1" max="1" width="9.125" style="1"/>
    <col min="2" max="2" width="10" style="2" bestFit="1" customWidth="1"/>
    <col min="3" max="3" width="8.75" style="2" customWidth="1"/>
    <col min="4" max="8" width="11.75" style="27" customWidth="1"/>
    <col min="9" max="9" width="13.75" style="35" customWidth="1"/>
    <col min="10" max="12" width="13.75" style="27" customWidth="1"/>
    <col min="13" max="13" width="24" style="49" customWidth="1"/>
    <col min="14" max="14" width="16.125" style="45" customWidth="1"/>
    <col min="15" max="15" width="20.25" style="26" customWidth="1"/>
    <col min="16" max="16" width="11" style="26" customWidth="1"/>
    <col min="17" max="16384" width="9.125" style="2"/>
  </cols>
  <sheetData>
    <row r="1" spans="1:18" x14ac:dyDescent="0.2">
      <c r="B1" s="2" t="s">
        <v>5758</v>
      </c>
      <c r="C1" s="25">
        <v>42551</v>
      </c>
      <c r="I1" s="39">
        <f>IF(MONTH(C1)&lt;=3,DATE(YEAR(C1)-1,12,31),IF(MONTH(C1)&lt;=6,DATE(YEAR(C1),3,31),IF(MONTH(C1)&lt;=9,DATE(YEAR(C1),6,30),DATE(YEAR(C1),9,30))))</f>
        <v>42460</v>
      </c>
      <c r="M1" s="44">
        <f ca="1">TODAY()</f>
        <v>42739</v>
      </c>
      <c r="N1" s="45" t="s">
        <v>5767</v>
      </c>
    </row>
    <row r="2" spans="1:18" x14ac:dyDescent="0.2">
      <c r="D2" s="28" t="s">
        <v>5757</v>
      </c>
      <c r="I2" s="43" t="s">
        <v>5777</v>
      </c>
      <c r="J2" s="42" t="s">
        <v>5776</v>
      </c>
      <c r="K2" s="40">
        <v>42185</v>
      </c>
      <c r="L2" s="42" t="s">
        <v>5776</v>
      </c>
      <c r="M2" s="44">
        <f ca="1">DATE(YEAR(M1)-2,MONTH(M1),DAY(M1))</f>
        <v>42008</v>
      </c>
      <c r="N2" s="46">
        <v>10</v>
      </c>
      <c r="O2" s="38" t="s">
        <v>5773</v>
      </c>
    </row>
    <row r="3" spans="1:18" x14ac:dyDescent="0.2">
      <c r="A3" s="33" t="s">
        <v>5768</v>
      </c>
      <c r="B3" s="31" t="s">
        <v>68</v>
      </c>
      <c r="C3" s="31" t="s">
        <v>69</v>
      </c>
      <c r="D3" s="32" t="s">
        <v>5762</v>
      </c>
      <c r="E3" s="32" t="s">
        <v>5763</v>
      </c>
      <c r="F3" s="32" t="s">
        <v>5759</v>
      </c>
      <c r="G3" s="32" t="s">
        <v>5760</v>
      </c>
      <c r="H3" s="32" t="s">
        <v>5761</v>
      </c>
      <c r="I3" s="34" t="s">
        <v>5762</v>
      </c>
      <c r="J3" s="32" t="s">
        <v>5775</v>
      </c>
      <c r="K3" s="32" t="s">
        <v>5764</v>
      </c>
      <c r="L3" s="32" t="s">
        <v>5778</v>
      </c>
      <c r="M3" s="47" t="s">
        <v>5765</v>
      </c>
      <c r="N3" s="48" t="s">
        <v>5766</v>
      </c>
      <c r="O3" s="41" t="s">
        <v>5778</v>
      </c>
      <c r="P3" s="38" t="s">
        <v>5771</v>
      </c>
    </row>
    <row r="4" spans="1:18" x14ac:dyDescent="0.2">
      <c r="A4" s="33">
        <f ca="1">IFERROR(RANK(O4,$O$4:$O$2880,0),"")</f>
        <v>1678</v>
      </c>
      <c r="B4" s="24" t="s">
        <v>91</v>
      </c>
      <c r="C4" s="24" t="s">
        <v>92</v>
      </c>
      <c r="D4" s="29">
        <f>IFERROR([1]!EM_S_QSTM07_IS(B4,"61",$C$1,"1")/1000000,"")</f>
        <v>6206</v>
      </c>
      <c r="E4" s="29" t="str">
        <f>IFERROR([1]!EM_S_PERFORMANCEEXPRESS_PERFEXNETPROFITTOSHAREHOLDER(B4,$C$1)/1000000,"")</f>
        <v/>
      </c>
      <c r="F4" s="29" t="str">
        <f>IFERROR([1]!EM_S_PROFITNOTICE_FORECASTT(B4,$C$1)/1000000,"")</f>
        <v/>
      </c>
      <c r="G4" s="29" t="str">
        <f>IFERROR([1]!EM_S_PROFITNOTICE_FORECASTL(B4,$C$1)/1000000,"")</f>
        <v/>
      </c>
      <c r="H4" s="29" t="str">
        <f>IFERROR(AVERAGE(F4:G4),"")</f>
        <v/>
      </c>
      <c r="I4" s="36">
        <f>IFERROR([1]!EM_S_QSTM07_IS(B4,"61",$I$1,"1")/1000000,"")</f>
        <v>6086</v>
      </c>
      <c r="J4" s="29">
        <f t="shared" ref="J4:J67" si="0">IFERROR(IF(D4&lt;&gt;"",D4-I4,IF(E4&lt;&gt;"",E4-I4,IF(H4&lt;&gt;"",H4-I4,""))),"")</f>
        <v>120</v>
      </c>
      <c r="K4" s="29">
        <f>IFERROR([1]!EM_S_QSTM07_IS(B4,"61",$K$2,"1")/1000000,"")</f>
        <v>5956</v>
      </c>
      <c r="L4" s="30">
        <f>IFERROR(IF(J4="","",(J4-K4)/ABS(K4)),"")</f>
        <v>-0.97985224983210206</v>
      </c>
      <c r="M4" s="49" t="str">
        <f ca="1">[1]!EM_S_MAJASSRES_NUM(B4,$M$2,$M$1)</f>
        <v/>
      </c>
      <c r="N4" s="45" t="str">
        <f>IFERROR(IF(ABS(K4)&lt;$N$2,1,""),"")</f>
        <v/>
      </c>
      <c r="O4" s="37">
        <f ca="1">IFERROR(IF(AND(M4="",N4=""),L4,""),"")</f>
        <v>-0.97985224983210206</v>
      </c>
      <c r="P4" s="26" t="str">
        <f>IFERROR(IF(D4&lt;&gt;"","财报",IF(E4&lt;&gt;"","快报",IF(H4&lt;&gt;"","预告",""))),"")</f>
        <v>财报</v>
      </c>
    </row>
    <row r="5" spans="1:18" x14ac:dyDescent="0.2">
      <c r="A5" s="33">
        <f t="shared" ref="A5:A68" ca="1" si="1">IFERROR(RANK(O5,$O$4:$O$2880,0),"")</f>
        <v>608</v>
      </c>
      <c r="B5" s="24" t="s">
        <v>93</v>
      </c>
      <c r="C5" s="24" t="s">
        <v>94</v>
      </c>
      <c r="D5" s="29">
        <f>IFERROR([1]!EM_S_QSTM07_IS(B5,"61",$C$1,"1")/1000000,"")</f>
        <v>4518.0771003199998</v>
      </c>
      <c r="E5" s="29" t="str">
        <f>IFERROR([1]!EM_S_PERFORMANCEEXPRESS_PERFEXNETPROFITTOSHAREHOLDER(B5,$C$1)/1000000,"")</f>
        <v/>
      </c>
      <c r="F5" s="29" t="str">
        <f>IFERROR([1]!EM_S_PROFITNOTICE_FORECASTT(B5,$C$1)/1000000,"")</f>
        <v/>
      </c>
      <c r="G5" s="29" t="str">
        <f>IFERROR([1]!EM_S_PROFITNOTICE_FORECASTL(B5,$C$1)/1000000,"")</f>
        <v/>
      </c>
      <c r="H5" s="29" t="str">
        <f t="shared" ref="H5:H68" si="2">IFERROR(AVERAGE(F5:G5),"")</f>
        <v/>
      </c>
      <c r="I5" s="36">
        <f>IFERROR([1]!EM_S_QSTM07_IS(B5,"61",$I$1,"1")/1000000,"")</f>
        <v>833.23288576000004</v>
      </c>
      <c r="J5" s="29">
        <f t="shared" si="0"/>
        <v>3684.8442145599997</v>
      </c>
      <c r="K5" s="29">
        <f>IFERROR([1]!EM_S_QSTM07_IS(B5,"61",$K$2,"1")/1000000,"")</f>
        <v>4196.0466488699994</v>
      </c>
      <c r="L5" s="30">
        <f t="shared" ref="L5:L68" si="3">IFERROR(IF(J5="","",(J5-K5)/ABS(K5)),"")</f>
        <v>-0.12182954030019355</v>
      </c>
      <c r="M5" s="49" t="str">
        <f ca="1">[1]!EM_S_MAJASSRES_NUM(B5,$M$2,$M$1)</f>
        <v/>
      </c>
      <c r="N5" s="45" t="str">
        <f t="shared" ref="N5:N68" si="4">IFERROR(IF(ABS(K5)&lt;$N$2,1,""),"")</f>
        <v/>
      </c>
      <c r="O5" s="37">
        <f t="shared" ref="O5:O68" ca="1" si="5">IFERROR(IF(AND(M5="",N5=""),L5,""),"")</f>
        <v>-0.12182954030019355</v>
      </c>
      <c r="P5" s="26" t="str">
        <f t="shared" ref="P5:P68" si="6">IFERROR(IF(D5&lt;&gt;"","财报",IF(E5&lt;&gt;"","快报",IF(H5&lt;&gt;"","预告",""))),"")</f>
        <v>财报</v>
      </c>
    </row>
    <row r="6" spans="1:18" x14ac:dyDescent="0.2">
      <c r="A6" s="33" t="str">
        <f t="shared" ca="1" si="1"/>
        <v/>
      </c>
      <c r="B6" s="24" t="s">
        <v>95</v>
      </c>
      <c r="C6" s="24" t="s">
        <v>96</v>
      </c>
      <c r="D6" s="29">
        <f>IFERROR([1]!EM_S_QSTM07_IS(B6,"61",$C$1,"1")/1000000,"")</f>
        <v>5.3782052699999996</v>
      </c>
      <c r="E6" s="29" t="str">
        <f>IFERROR([1]!EM_S_PERFORMANCEEXPRESS_PERFEXNETPROFITTOSHAREHOLDER(B6,$C$1)/1000000,"")</f>
        <v/>
      </c>
      <c r="F6" s="29">
        <f>IFERROR([1]!EM_S_PROFITNOTICE_FORECASTT(B6,$C$1)/1000000,"")</f>
        <v>4</v>
      </c>
      <c r="G6" s="29">
        <f>IFERROR([1]!EM_S_PROFITNOTICE_FORECASTL(B6,$C$1)/1000000,"")</f>
        <v>2</v>
      </c>
      <c r="H6" s="29">
        <f t="shared" si="2"/>
        <v>3</v>
      </c>
      <c r="I6" s="36">
        <f>IFERROR([1]!EM_S_QSTM07_IS(B6,"61",$I$1,"1")/1000000,"")</f>
        <v>-2.39248715</v>
      </c>
      <c r="J6" s="29">
        <f t="shared" si="0"/>
        <v>7.7706924199999996</v>
      </c>
      <c r="K6" s="29">
        <f>IFERROR([1]!EM_S_QSTM07_IS(B6,"61",$K$2,"1")/1000000,"")</f>
        <v>3.0658975900000001</v>
      </c>
      <c r="L6" s="30">
        <f t="shared" si="3"/>
        <v>1.534557072403713</v>
      </c>
      <c r="M6" s="49" t="str">
        <f ca="1">[1]!EM_S_MAJASSRES_NUM(B6,$M$2,$M$1)</f>
        <v/>
      </c>
      <c r="N6" s="45">
        <f t="shared" si="4"/>
        <v>1</v>
      </c>
      <c r="O6" s="37" t="str">
        <f t="shared" ca="1" si="5"/>
        <v/>
      </c>
      <c r="P6" s="26" t="str">
        <f t="shared" si="6"/>
        <v>财报</v>
      </c>
    </row>
    <row r="7" spans="1:18" x14ac:dyDescent="0.2">
      <c r="A7" s="33">
        <f t="shared" ca="1" si="1"/>
        <v>9</v>
      </c>
      <c r="B7" s="24" t="s">
        <v>97</v>
      </c>
      <c r="C7" s="24" t="s">
        <v>98</v>
      </c>
      <c r="D7" s="29">
        <f>IFERROR([1]!EM_S_QSTM07_IS(B7,"61",$C$1,"1")/1000000,"")</f>
        <v>133.78211479000001</v>
      </c>
      <c r="E7" s="29" t="str">
        <f>IFERROR([1]!EM_S_PERFORMANCEEXPRESS_PERFEXNETPROFITTOSHAREHOLDER(B7,$C$1)/1000000,"")</f>
        <v/>
      </c>
      <c r="F7" s="29">
        <f>IFERROR([1]!EM_S_PROFITNOTICE_FORECASTT(B7,$C$1)/1000000,"")</f>
        <v>130</v>
      </c>
      <c r="G7" s="29">
        <f>IFERROR([1]!EM_S_PROFITNOTICE_FORECASTL(B7,$C$1)/1000000,"")</f>
        <v>110</v>
      </c>
      <c r="H7" s="29">
        <f t="shared" si="2"/>
        <v>120</v>
      </c>
      <c r="I7" s="36">
        <f>IFERROR([1]!EM_S_QSTM07_IS(B7,"61",$I$1,"1")/1000000,"")</f>
        <v>-6.80412251</v>
      </c>
      <c r="J7" s="29">
        <f t="shared" si="0"/>
        <v>140.58623730000002</v>
      </c>
      <c r="K7" s="29">
        <f>IFERROR([1]!EM_S_QSTM07_IS(B7,"61",$K$2,"1")/1000000,"")</f>
        <v>-15.122003279999999</v>
      </c>
      <c r="L7" s="30">
        <f t="shared" si="3"/>
        <v>10.296799815268921</v>
      </c>
      <c r="M7" s="49" t="str">
        <f ca="1">[1]!EM_S_MAJASSRES_NUM(B7,$M$2,$M$1)</f>
        <v/>
      </c>
      <c r="N7" s="45" t="str">
        <f t="shared" si="4"/>
        <v/>
      </c>
      <c r="O7" s="37">
        <f t="shared" ca="1" si="5"/>
        <v>10.296799815268921</v>
      </c>
      <c r="P7" s="26" t="str">
        <f t="shared" si="6"/>
        <v>财报</v>
      </c>
    </row>
    <row r="8" spans="1:18" x14ac:dyDescent="0.2">
      <c r="A8" s="33">
        <f t="shared" ca="1" si="1"/>
        <v>1584</v>
      </c>
      <c r="B8" s="24" t="s">
        <v>99</v>
      </c>
      <c r="C8" s="24" t="s">
        <v>100</v>
      </c>
      <c r="D8" s="29">
        <f>IFERROR([1]!EM_S_QSTM07_IS(B8,"61",$C$1,"1")/1000000,"")</f>
        <v>53.276912189999997</v>
      </c>
      <c r="E8" s="29" t="str">
        <f>IFERROR([1]!EM_S_PERFORMANCEEXPRESS_PERFEXNETPROFITTOSHAREHOLDER(B8,$C$1)/1000000,"")</f>
        <v/>
      </c>
      <c r="F8" s="29">
        <f>IFERROR([1]!EM_S_PROFITNOTICE_FORECASTT(B8,$C$1)/1000000,"")</f>
        <v>129.04140000000001</v>
      </c>
      <c r="G8" s="29">
        <f>IFERROR([1]!EM_S_PROFITNOTICE_FORECASTL(B8,$C$1)/1000000,"")</f>
        <v>77.424899999999994</v>
      </c>
      <c r="H8" s="29">
        <f>IFERROR(AVERAGE(F8:G8),"")</f>
        <v>103.23314999999999</v>
      </c>
      <c r="I8" s="36">
        <f>IFERROR([1]!EM_S_QSTM07_IS(B8,"61",$I$1,"1")/1000000,"")</f>
        <v>48.808316640000001</v>
      </c>
      <c r="J8" s="29">
        <f t="shared" si="0"/>
        <v>4.4685955499999963</v>
      </c>
      <c r="K8" s="29">
        <f>IFERROR([1]!EM_S_QSTM07_IS(B8,"61",$K$2,"1")/1000000,"")</f>
        <v>56.460006060000005</v>
      </c>
      <c r="L8" s="30">
        <f t="shared" si="3"/>
        <v>-0.9208537890475742</v>
      </c>
      <c r="M8" s="49" t="str">
        <f ca="1">[1]!EM_S_MAJASSRES_NUM(B8,$M$2,$M$1)</f>
        <v/>
      </c>
      <c r="N8" s="45" t="str">
        <f t="shared" si="4"/>
        <v/>
      </c>
      <c r="O8" s="37">
        <f t="shared" ca="1" si="5"/>
        <v>-0.9208537890475742</v>
      </c>
      <c r="P8" s="26" t="str">
        <f t="shared" si="6"/>
        <v>财报</v>
      </c>
    </row>
    <row r="9" spans="1:18" x14ac:dyDescent="0.2">
      <c r="A9" s="33" t="str">
        <f t="shared" ca="1" si="1"/>
        <v/>
      </c>
      <c r="B9" s="24" t="s">
        <v>101</v>
      </c>
      <c r="C9" s="24" t="s">
        <v>102</v>
      </c>
      <c r="D9" s="29">
        <f>IFERROR([1]!EM_S_QSTM07_IS(B9,"61",$C$1,"1")/1000000,"")</f>
        <v>3.11949648</v>
      </c>
      <c r="E9" s="29" t="str">
        <f>IFERROR([1]!EM_S_PERFORMANCEEXPRESS_PERFEXNETPROFITTOSHAREHOLDER(B9,$C$1)/1000000,"")</f>
        <v/>
      </c>
      <c r="F9" s="29">
        <f>IFERROR([1]!EM_S_PROFITNOTICE_FORECASTT(B9,$C$1)/1000000,"")</f>
        <v>15</v>
      </c>
      <c r="G9" s="29">
        <f>IFERROR([1]!EM_S_PROFITNOTICE_FORECASTL(B9,$C$1)/1000000,"")</f>
        <v>10</v>
      </c>
      <c r="H9" s="29">
        <f t="shared" si="2"/>
        <v>12.5</v>
      </c>
      <c r="I9" s="36">
        <f>IFERROR([1]!EM_S_QSTM07_IS(B9,"61",$I$1,"1")/1000000,"")</f>
        <v>7.6645337300000005</v>
      </c>
      <c r="J9" s="29">
        <f t="shared" si="0"/>
        <v>-4.54503725</v>
      </c>
      <c r="K9" s="29">
        <f>IFERROR([1]!EM_S_QSTM07_IS(B9,"61",$K$2,"1")/1000000,"")</f>
        <v>-2.5757925499999996</v>
      </c>
      <c r="L9" s="30">
        <f t="shared" si="3"/>
        <v>-0.7645199144628323</v>
      </c>
      <c r="M9" s="49" t="str">
        <f ca="1">[1]!EM_S_MAJASSRES_NUM(B9,$M$2,$M$1)</f>
        <v/>
      </c>
      <c r="N9" s="45">
        <f t="shared" si="4"/>
        <v>1</v>
      </c>
      <c r="O9" s="37" t="str">
        <f t="shared" ca="1" si="5"/>
        <v/>
      </c>
      <c r="P9" s="26" t="str">
        <f t="shared" si="6"/>
        <v>财报</v>
      </c>
      <c r="R9" s="2" t="s">
        <v>5774</v>
      </c>
    </row>
    <row r="10" spans="1:18" x14ac:dyDescent="0.2">
      <c r="A10" s="33">
        <f t="shared" ca="1" si="1"/>
        <v>419</v>
      </c>
      <c r="B10" s="24" t="s">
        <v>103</v>
      </c>
      <c r="C10" s="24" t="s">
        <v>104</v>
      </c>
      <c r="D10" s="29">
        <f>IFERROR([1]!EM_S_QSTM07_IS(B10,"61",$C$1,"1")/1000000,"")</f>
        <v>30.346666690000003</v>
      </c>
      <c r="E10" s="29" t="str">
        <f>IFERROR([1]!EM_S_PERFORMANCEEXPRESS_PERFEXNETPROFITTOSHAREHOLDER(B10,$C$1)/1000000,"")</f>
        <v/>
      </c>
      <c r="F10" s="29" t="str">
        <f>IFERROR([1]!EM_S_PROFITNOTICE_FORECASTT(B10,$C$1)/1000000,"")</f>
        <v/>
      </c>
      <c r="G10" s="29" t="str">
        <f>IFERROR([1]!EM_S_PROFITNOTICE_FORECASTL(B10,$C$1)/1000000,"")</f>
        <v/>
      </c>
      <c r="H10" s="29" t="str">
        <f t="shared" si="2"/>
        <v/>
      </c>
      <c r="I10" s="36">
        <f>IFERROR([1]!EM_S_QSTM07_IS(B10,"61",$I$1,"1")/1000000,"")</f>
        <v>11.5925519</v>
      </c>
      <c r="J10" s="29">
        <f t="shared" si="0"/>
        <v>18.754114790000003</v>
      </c>
      <c r="K10" s="29">
        <f>IFERROR([1]!EM_S_QSTM07_IS(B10,"61",$K$2,"1")/1000000,"")</f>
        <v>13.52495592</v>
      </c>
      <c r="L10" s="30">
        <f t="shared" si="3"/>
        <v>0.38663038171291891</v>
      </c>
      <c r="M10" s="49" t="str">
        <f ca="1">[1]!EM_S_MAJASSRES_NUM(B10,$M$2,$M$1)</f>
        <v/>
      </c>
      <c r="N10" s="45" t="str">
        <f t="shared" si="4"/>
        <v/>
      </c>
      <c r="O10" s="37">
        <f t="shared" ca="1" si="5"/>
        <v>0.38663038171291891</v>
      </c>
      <c r="P10" s="26" t="str">
        <f t="shared" si="6"/>
        <v>财报</v>
      </c>
    </row>
    <row r="11" spans="1:18" x14ac:dyDescent="0.2">
      <c r="A11" s="33">
        <f t="shared" ca="1" si="1"/>
        <v>1388</v>
      </c>
      <c r="B11" s="24" t="s">
        <v>105</v>
      </c>
      <c r="C11" s="24" t="s">
        <v>106</v>
      </c>
      <c r="D11" s="29">
        <f>IFERROR([1]!EM_S_QSTM07_IS(B11,"61",$C$1,"1")/1000000,"")</f>
        <v>42.37742446</v>
      </c>
      <c r="E11" s="29" t="str">
        <f>IFERROR([1]!EM_S_PERFORMANCEEXPRESS_PERFEXNETPROFITTOSHAREHOLDER(B11,$C$1)/1000000,"")</f>
        <v/>
      </c>
      <c r="F11" s="29" t="str">
        <f>IFERROR([1]!EM_S_PROFITNOTICE_FORECASTT(B11,$C$1)/1000000,"")</f>
        <v/>
      </c>
      <c r="G11" s="29" t="str">
        <f>IFERROR([1]!EM_S_PROFITNOTICE_FORECASTL(B11,$C$1)/1000000,"")</f>
        <v/>
      </c>
      <c r="H11" s="29" t="str">
        <f t="shared" si="2"/>
        <v/>
      </c>
      <c r="I11" s="36">
        <f>IFERROR([1]!EM_S_QSTM07_IS(B11,"61",$I$1,"1")/1000000,"")</f>
        <v>30.139112690000001</v>
      </c>
      <c r="J11" s="29">
        <f t="shared" si="0"/>
        <v>12.238311769999999</v>
      </c>
      <c r="K11" s="29">
        <f>IFERROR([1]!EM_S_QSTM07_IS(B11,"61",$K$2,"1")/1000000,"")</f>
        <v>62.857447869999994</v>
      </c>
      <c r="L11" s="30">
        <f t="shared" si="3"/>
        <v>-0.80530053025202464</v>
      </c>
      <c r="M11" s="49" t="str">
        <f ca="1">[1]!EM_S_MAJASSRES_NUM(B11,$M$2,$M$1)</f>
        <v/>
      </c>
      <c r="N11" s="45" t="str">
        <f t="shared" si="4"/>
        <v/>
      </c>
      <c r="O11" s="37">
        <f t="shared" ca="1" si="5"/>
        <v>-0.80530053025202464</v>
      </c>
      <c r="P11" s="26" t="str">
        <f t="shared" si="6"/>
        <v>财报</v>
      </c>
    </row>
    <row r="12" spans="1:18" x14ac:dyDescent="0.2">
      <c r="A12" s="33" t="str">
        <f t="shared" ca="1" si="1"/>
        <v/>
      </c>
      <c r="B12" s="24" t="s">
        <v>107</v>
      </c>
      <c r="C12" s="24" t="s">
        <v>108</v>
      </c>
      <c r="D12" s="29">
        <f>IFERROR([1]!EM_S_QSTM07_IS(B12,"61",$C$1,"1")/1000000,"")</f>
        <v>59.029087920000002</v>
      </c>
      <c r="E12" s="29" t="str">
        <f>IFERROR([1]!EM_S_PERFORMANCEEXPRESS_PERFEXNETPROFITTOSHAREHOLDER(B12,$C$1)/1000000,"")</f>
        <v/>
      </c>
      <c r="F12" s="29">
        <f>IFERROR([1]!EM_S_PROFITNOTICE_FORECASTT(B12,$C$1)/1000000,"")</f>
        <v>32</v>
      </c>
      <c r="G12" s="29">
        <f>IFERROR([1]!EM_S_PROFITNOTICE_FORECASTL(B12,$C$1)/1000000,"")</f>
        <v>22</v>
      </c>
      <c r="H12" s="29">
        <f t="shared" si="2"/>
        <v>27</v>
      </c>
      <c r="I12" s="36">
        <f>IFERROR([1]!EM_S_QSTM07_IS(B12,"61",$I$1,"1")/1000000,"")</f>
        <v>-32.706655399999995</v>
      </c>
      <c r="J12" s="29">
        <f t="shared" si="0"/>
        <v>91.735743319999997</v>
      </c>
      <c r="K12" s="29">
        <f>IFERROR([1]!EM_S_QSTM07_IS(B12,"61",$K$2,"1")/1000000,"")</f>
        <v>3.79484559</v>
      </c>
      <c r="L12" s="30">
        <f t="shared" si="3"/>
        <v>23.173774965109978</v>
      </c>
      <c r="M12" s="49" t="str">
        <f ca="1">[1]!EM_S_MAJASSRES_NUM(B12,$M$2,$M$1)</f>
        <v/>
      </c>
      <c r="N12" s="45">
        <f t="shared" si="4"/>
        <v>1</v>
      </c>
      <c r="O12" s="37" t="str">
        <f t="shared" ca="1" si="5"/>
        <v/>
      </c>
      <c r="P12" s="26" t="str">
        <f t="shared" si="6"/>
        <v>财报</v>
      </c>
    </row>
    <row r="13" spans="1:18" x14ac:dyDescent="0.2">
      <c r="A13" s="33">
        <f t="shared" ca="1" si="1"/>
        <v>1920</v>
      </c>
      <c r="B13" s="24" t="s">
        <v>109</v>
      </c>
      <c r="C13" s="24" t="s">
        <v>110</v>
      </c>
      <c r="D13" s="29">
        <f>IFERROR([1]!EM_S_QSTM07_IS(B13,"61",$C$1,"1")/1000000,"")</f>
        <v>-5.8257306399999997</v>
      </c>
      <c r="E13" s="29" t="str">
        <f>IFERROR([1]!EM_S_PERFORMANCEEXPRESS_PERFEXNETPROFITTOSHAREHOLDER(B13,$C$1)/1000000,"")</f>
        <v/>
      </c>
      <c r="F13" s="29">
        <f>IFERROR([1]!EM_S_PROFITNOTICE_FORECASTT(B13,$C$1)/1000000,"")</f>
        <v>-9.5</v>
      </c>
      <c r="G13" s="29">
        <f>IFERROR([1]!EM_S_PROFITNOTICE_FORECASTL(B13,$C$1)/1000000,"")</f>
        <v>-9.5</v>
      </c>
      <c r="H13" s="29">
        <f t="shared" si="2"/>
        <v>-9.5</v>
      </c>
      <c r="I13" s="36">
        <f>IFERROR([1]!EM_S_QSTM07_IS(B13,"61",$I$1,"1")/1000000,"")</f>
        <v>0.57702600999999998</v>
      </c>
      <c r="J13" s="29">
        <f t="shared" si="0"/>
        <v>-6.4027566499999997</v>
      </c>
      <c r="K13" s="29">
        <f>IFERROR([1]!EM_S_QSTM07_IS(B13,"61",$K$2,"1")/1000000,"")</f>
        <v>30.806466820000001</v>
      </c>
      <c r="L13" s="30">
        <f t="shared" si="3"/>
        <v>-1.2078380713832213</v>
      </c>
      <c r="M13" s="49" t="str">
        <f ca="1">[1]!EM_S_MAJASSRES_NUM(B13,$M$2,$M$1)</f>
        <v/>
      </c>
      <c r="N13" s="45" t="str">
        <f t="shared" si="4"/>
        <v/>
      </c>
      <c r="O13" s="37">
        <f t="shared" ca="1" si="5"/>
        <v>-1.2078380713832213</v>
      </c>
      <c r="P13" s="26" t="str">
        <f t="shared" si="6"/>
        <v>财报</v>
      </c>
    </row>
    <row r="14" spans="1:18" x14ac:dyDescent="0.2">
      <c r="A14" s="33">
        <f t="shared" ca="1" si="1"/>
        <v>995</v>
      </c>
      <c r="B14" s="24" t="s">
        <v>111</v>
      </c>
      <c r="C14" s="24" t="s">
        <v>112</v>
      </c>
      <c r="D14" s="29">
        <f>IFERROR([1]!EM_S_QSTM07_IS(B14,"61",$C$1,"1")/1000000,"")</f>
        <v>262.04778700000003</v>
      </c>
      <c r="E14" s="29" t="str">
        <f>IFERROR([1]!EM_S_PERFORMANCEEXPRESS_PERFEXNETPROFITTOSHAREHOLDER(B14,$C$1)/1000000,"")</f>
        <v/>
      </c>
      <c r="F14" s="29">
        <f>IFERROR([1]!EM_S_PROFITNOTICE_FORECASTT(B14,$C$1)/1000000,"")</f>
        <v>480</v>
      </c>
      <c r="G14" s="29">
        <f>IFERROR([1]!EM_S_PROFITNOTICE_FORECASTL(B14,$C$1)/1000000,"")</f>
        <v>450</v>
      </c>
      <c r="H14" s="29">
        <f t="shared" si="2"/>
        <v>465</v>
      </c>
      <c r="I14" s="36">
        <f>IFERROR([1]!EM_S_QSTM07_IS(B14,"61",$I$1,"1")/1000000,"")</f>
        <v>204.83546699999999</v>
      </c>
      <c r="J14" s="29">
        <f t="shared" si="0"/>
        <v>57.212320000000034</v>
      </c>
      <c r="K14" s="29">
        <f>IFERROR([1]!EM_S_QSTM07_IS(B14,"61",$K$2,"1")/1000000,"")</f>
        <v>123.566034</v>
      </c>
      <c r="L14" s="30">
        <f t="shared" si="3"/>
        <v>-0.53698991423484521</v>
      </c>
      <c r="M14" s="49" t="str">
        <f ca="1">[1]!EM_S_MAJASSRES_NUM(B14,$M$2,$M$1)</f>
        <v/>
      </c>
      <c r="N14" s="45" t="str">
        <f t="shared" si="4"/>
        <v/>
      </c>
      <c r="O14" s="37">
        <f t="shared" ca="1" si="5"/>
        <v>-0.53698991423484521</v>
      </c>
      <c r="P14" s="26" t="str">
        <f t="shared" si="6"/>
        <v>财报</v>
      </c>
    </row>
    <row r="15" spans="1:18" x14ac:dyDescent="0.2">
      <c r="A15" s="33">
        <f t="shared" ca="1" si="1"/>
        <v>1786</v>
      </c>
      <c r="B15" s="24" t="s">
        <v>113</v>
      </c>
      <c r="C15" s="24" t="s">
        <v>114</v>
      </c>
      <c r="D15" s="29">
        <f>IFERROR([1]!EM_S_QSTM07_IS(B15,"61",$C$1,"1")/1000000,"")</f>
        <v>-5.5999329099999997</v>
      </c>
      <c r="E15" s="29" t="str">
        <f>IFERROR([1]!EM_S_PERFORMANCEEXPRESS_PERFEXNETPROFITTOSHAREHOLDER(B15,$C$1)/1000000,"")</f>
        <v/>
      </c>
      <c r="F15" s="29">
        <f>IFERROR([1]!EM_S_PROFITNOTICE_FORECASTT(B15,$C$1)/1000000,"")</f>
        <v>-9</v>
      </c>
      <c r="G15" s="29">
        <f>IFERROR([1]!EM_S_PROFITNOTICE_FORECASTL(B15,$C$1)/1000000,"")</f>
        <v>-12</v>
      </c>
      <c r="H15" s="29">
        <f t="shared" si="2"/>
        <v>-10.5</v>
      </c>
      <c r="I15" s="36">
        <f>IFERROR([1]!EM_S_QSTM07_IS(B15,"61",$I$1,"1")/1000000,"")</f>
        <v>-4.8490994299999999</v>
      </c>
      <c r="J15" s="29">
        <f t="shared" si="0"/>
        <v>-0.75083347999999983</v>
      </c>
      <c r="K15" s="29">
        <f>IFERROR([1]!EM_S_QSTM07_IS(B15,"61",$K$2,"1")/1000000,"")</f>
        <v>14.25996612</v>
      </c>
      <c r="L15" s="30">
        <f t="shared" si="3"/>
        <v>-1.0526532443121961</v>
      </c>
      <c r="M15" s="49" t="str">
        <f ca="1">[1]!EM_S_MAJASSRES_NUM(B15,$M$2,$M$1)</f>
        <v/>
      </c>
      <c r="N15" s="45" t="str">
        <f t="shared" si="4"/>
        <v/>
      </c>
      <c r="O15" s="37">
        <f t="shared" ca="1" si="5"/>
        <v>-1.0526532443121961</v>
      </c>
      <c r="P15" s="26" t="str">
        <f t="shared" si="6"/>
        <v>财报</v>
      </c>
    </row>
    <row r="16" spans="1:18" x14ac:dyDescent="0.2">
      <c r="A16" s="33">
        <f t="shared" ca="1" si="1"/>
        <v>262</v>
      </c>
      <c r="B16" s="24" t="s">
        <v>115</v>
      </c>
      <c r="C16" s="24" t="s">
        <v>116</v>
      </c>
      <c r="D16" s="29">
        <f>IFERROR([1]!EM_S_QSTM07_IS(B16,"61",$C$1,"1")/1000000,"")</f>
        <v>4.4051871</v>
      </c>
      <c r="E16" s="29" t="str">
        <f>IFERROR([1]!EM_S_PERFORMANCEEXPRESS_PERFEXNETPROFITTOSHAREHOLDER(B16,$C$1)/1000000,"")</f>
        <v/>
      </c>
      <c r="F16" s="29">
        <f>IFERROR([1]!EM_S_PROFITNOTICE_FORECASTT(B16,$C$1)/1000000,"")</f>
        <v>20</v>
      </c>
      <c r="G16" s="29">
        <f>IFERROR([1]!EM_S_PROFITNOTICE_FORECASTL(B16,$C$1)/1000000,"")</f>
        <v>5</v>
      </c>
      <c r="H16" s="29">
        <f t="shared" si="2"/>
        <v>12.5</v>
      </c>
      <c r="I16" s="36">
        <f>IFERROR([1]!EM_S_QSTM07_IS(B16,"61",$I$1,"1")/1000000,"")</f>
        <v>8.4295496599999993</v>
      </c>
      <c r="J16" s="29">
        <f t="shared" si="0"/>
        <v>-4.0243625599999993</v>
      </c>
      <c r="K16" s="29">
        <f>IFERROR([1]!EM_S_QSTM07_IS(B16,"61",$K$2,"1")/1000000,"")</f>
        <v>-304.70594899999998</v>
      </c>
      <c r="L16" s="30">
        <f t="shared" si="3"/>
        <v>0.98679263541388884</v>
      </c>
      <c r="M16" s="49" t="str">
        <f ca="1">[1]!EM_S_MAJASSRES_NUM(B16,$M$2,$M$1)</f>
        <v/>
      </c>
      <c r="N16" s="45" t="str">
        <f t="shared" si="4"/>
        <v/>
      </c>
      <c r="O16" s="37">
        <f t="shared" ca="1" si="5"/>
        <v>0.98679263541388884</v>
      </c>
      <c r="P16" s="26" t="str">
        <f t="shared" si="6"/>
        <v>财报</v>
      </c>
    </row>
    <row r="17" spans="1:16" x14ac:dyDescent="0.2">
      <c r="A17" s="33" t="str">
        <f t="shared" ca="1" si="1"/>
        <v/>
      </c>
      <c r="B17" s="24" t="s">
        <v>117</v>
      </c>
      <c r="C17" s="24" t="s">
        <v>118</v>
      </c>
      <c r="D17" s="29">
        <f>IFERROR([1]!EM_S_QSTM07_IS(B17,"61",$C$1,"1")/1000000,"")</f>
        <v>0.30200065000000004</v>
      </c>
      <c r="E17" s="29" t="str">
        <f>IFERROR([1]!EM_S_PERFORMANCEEXPRESS_PERFEXNETPROFITTOSHAREHOLDER(B17,$C$1)/1000000,"")</f>
        <v/>
      </c>
      <c r="F17" s="29" t="str">
        <f>IFERROR([1]!EM_S_PROFITNOTICE_FORECASTT(B17,$C$1)/1000000,"")</f>
        <v/>
      </c>
      <c r="G17" s="29" t="str">
        <f>IFERROR([1]!EM_S_PROFITNOTICE_FORECASTL(B17,$C$1)/1000000,"")</f>
        <v/>
      </c>
      <c r="H17" s="29" t="str">
        <f t="shared" si="2"/>
        <v/>
      </c>
      <c r="I17" s="36">
        <f>IFERROR([1]!EM_S_QSTM07_IS(B17,"61",$I$1,"1")/1000000,"")</f>
        <v>0.14635564000000001</v>
      </c>
      <c r="J17" s="29">
        <f t="shared" si="0"/>
        <v>0.15564501000000003</v>
      </c>
      <c r="K17" s="29">
        <f>IFERROR([1]!EM_S_QSTM07_IS(B17,"61",$K$2,"1")/1000000,"")</f>
        <v>0.14383835</v>
      </c>
      <c r="L17" s="30">
        <f t="shared" si="3"/>
        <v>8.208283813044312E-2</v>
      </c>
      <c r="M17" s="49" t="str">
        <f ca="1">[1]!EM_S_MAJASSRES_NUM(B17,$M$2,$M$1)</f>
        <v/>
      </c>
      <c r="N17" s="45">
        <f t="shared" si="4"/>
        <v>1</v>
      </c>
      <c r="O17" s="37" t="str">
        <f t="shared" ca="1" si="5"/>
        <v/>
      </c>
      <c r="P17" s="26" t="str">
        <f t="shared" si="6"/>
        <v>财报</v>
      </c>
    </row>
    <row r="18" spans="1:16" x14ac:dyDescent="0.2">
      <c r="A18" s="33" t="str">
        <f t="shared" ca="1" si="1"/>
        <v/>
      </c>
      <c r="B18" s="24" t="s">
        <v>119</v>
      </c>
      <c r="C18" s="24" t="s">
        <v>120</v>
      </c>
      <c r="D18" s="29">
        <f>IFERROR([1]!EM_S_QSTM07_IS(B18,"61",$C$1,"1")/1000000,"")</f>
        <v>125.71213365999999</v>
      </c>
      <c r="E18" s="29" t="str">
        <f>IFERROR([1]!EM_S_PERFORMANCEEXPRESS_PERFEXNETPROFITTOSHAREHOLDER(B18,$C$1)/1000000,"")</f>
        <v/>
      </c>
      <c r="F18" s="29">
        <f>IFERROR([1]!EM_S_PROFITNOTICE_FORECASTT(B18,$C$1)/1000000,"")</f>
        <v>220</v>
      </c>
      <c r="G18" s="29">
        <f>IFERROR([1]!EM_S_PROFITNOTICE_FORECASTL(B18,$C$1)/1000000,"")</f>
        <v>190</v>
      </c>
      <c r="H18" s="29">
        <f t="shared" si="2"/>
        <v>205</v>
      </c>
      <c r="I18" s="36">
        <f>IFERROR([1]!EM_S_QSTM07_IS(B18,"61",$I$1,"1")/1000000,"")</f>
        <v>76.587282979999998</v>
      </c>
      <c r="J18" s="29">
        <f t="shared" si="0"/>
        <v>49.124850679999994</v>
      </c>
      <c r="K18" s="29">
        <f>IFERROR([1]!EM_S_QSTM07_IS(B18,"61",$K$2,"1")/1000000,"")</f>
        <v>-0.217749</v>
      </c>
      <c r="L18" s="30">
        <f t="shared" si="3"/>
        <v>226.60310577775326</v>
      </c>
      <c r="M18" s="49" t="str">
        <f ca="1">[1]!EM_S_MAJASSRES_NUM(B18,$M$2,$M$1)</f>
        <v/>
      </c>
      <c r="N18" s="45">
        <f t="shared" si="4"/>
        <v>1</v>
      </c>
      <c r="O18" s="37" t="str">
        <f t="shared" ca="1" si="5"/>
        <v/>
      </c>
      <c r="P18" s="26" t="str">
        <f t="shared" si="6"/>
        <v>财报</v>
      </c>
    </row>
    <row r="19" spans="1:16" x14ac:dyDescent="0.2">
      <c r="A19" s="33">
        <f t="shared" ca="1" si="1"/>
        <v>1910</v>
      </c>
      <c r="B19" s="24" t="s">
        <v>121</v>
      </c>
      <c r="C19" s="24" t="s">
        <v>122</v>
      </c>
      <c r="D19" s="29">
        <f>IFERROR([1]!EM_S_QSTM07_IS(B19,"61",$C$1,"1")/1000000,"")</f>
        <v>-8.9161187500000008</v>
      </c>
      <c r="E19" s="29" t="str">
        <f>IFERROR([1]!EM_S_PERFORMANCEEXPRESS_PERFEXNETPROFITTOSHAREHOLDER(B19,$C$1)/1000000,"")</f>
        <v/>
      </c>
      <c r="F19" s="29">
        <f>IFERROR([1]!EM_S_PROFITNOTICE_FORECASTT(B19,$C$1)/1000000,"")</f>
        <v>-13</v>
      </c>
      <c r="G19" s="29">
        <f>IFERROR([1]!EM_S_PROFITNOTICE_FORECASTL(B19,$C$1)/1000000,"")</f>
        <v>-18</v>
      </c>
      <c r="H19" s="29">
        <f t="shared" si="2"/>
        <v>-15.5</v>
      </c>
      <c r="I19" s="36">
        <f>IFERROR([1]!EM_S_QSTM07_IS(B19,"61",$I$1,"1")/1000000,"")</f>
        <v>-6.1830618799999995</v>
      </c>
      <c r="J19" s="29">
        <f t="shared" si="0"/>
        <v>-2.7330568700000013</v>
      </c>
      <c r="K19" s="29">
        <f>IFERROR([1]!EM_S_QSTM07_IS(B19,"61",$K$2,"1")/1000000,"")</f>
        <v>14.845621210000001</v>
      </c>
      <c r="L19" s="30">
        <f t="shared" si="3"/>
        <v>-1.184098518434447</v>
      </c>
      <c r="M19" s="49" t="str">
        <f ca="1">[1]!EM_S_MAJASSRES_NUM(B19,$M$2,$M$1)</f>
        <v/>
      </c>
      <c r="N19" s="45" t="str">
        <f t="shared" si="4"/>
        <v/>
      </c>
      <c r="O19" s="37">
        <f t="shared" ca="1" si="5"/>
        <v>-1.184098518434447</v>
      </c>
      <c r="P19" s="26" t="str">
        <f t="shared" si="6"/>
        <v>财报</v>
      </c>
    </row>
    <row r="20" spans="1:16" x14ac:dyDescent="0.2">
      <c r="A20" s="33">
        <f t="shared" ca="1" si="1"/>
        <v>994</v>
      </c>
      <c r="B20" s="24" t="s">
        <v>123</v>
      </c>
      <c r="C20" s="24" t="s">
        <v>124</v>
      </c>
      <c r="D20" s="29">
        <f>IFERROR([1]!EM_S_QSTM07_IS(B20,"61",$C$1,"1")/1000000,"")</f>
        <v>6.8030205300000004</v>
      </c>
      <c r="E20" s="29" t="str">
        <f>IFERROR([1]!EM_S_PERFORMANCEEXPRESS_PERFEXNETPROFITTOSHAREHOLDER(B20,$C$1)/1000000,"")</f>
        <v/>
      </c>
      <c r="F20" s="29">
        <f>IFERROR([1]!EM_S_PROFITNOTICE_FORECASTT(B20,$C$1)/1000000,"")</f>
        <v>9</v>
      </c>
      <c r="G20" s="29">
        <f>IFERROR([1]!EM_S_PROFITNOTICE_FORECASTL(B20,$C$1)/1000000,"")</f>
        <v>6</v>
      </c>
      <c r="H20" s="29">
        <f t="shared" si="2"/>
        <v>7.5</v>
      </c>
      <c r="I20" s="36">
        <f>IFERROR([1]!EM_S_QSTM07_IS(B20,"61",$I$1,"1")/1000000,"")</f>
        <v>0.46993569000000002</v>
      </c>
      <c r="J20" s="29">
        <f t="shared" si="0"/>
        <v>6.3330848400000006</v>
      </c>
      <c r="K20" s="29">
        <f>IFERROR([1]!EM_S_QSTM07_IS(B20,"61",$K$2,"1")/1000000,"")</f>
        <v>13.665459179999999</v>
      </c>
      <c r="L20" s="30">
        <f t="shared" si="3"/>
        <v>-0.53656260235523234</v>
      </c>
      <c r="M20" s="49" t="str">
        <f ca="1">[1]!EM_S_MAJASSRES_NUM(B20,$M$2,$M$1)</f>
        <v/>
      </c>
      <c r="N20" s="45" t="str">
        <f t="shared" si="4"/>
        <v/>
      </c>
      <c r="O20" s="37">
        <f t="shared" ca="1" si="5"/>
        <v>-0.53656260235523234</v>
      </c>
      <c r="P20" s="26" t="str">
        <f t="shared" si="6"/>
        <v>财报</v>
      </c>
    </row>
    <row r="21" spans="1:16" x14ac:dyDescent="0.2">
      <c r="A21" s="33">
        <f t="shared" ca="1" si="1"/>
        <v>2157</v>
      </c>
      <c r="B21" s="24" t="s">
        <v>125</v>
      </c>
      <c r="C21" s="24" t="s">
        <v>126</v>
      </c>
      <c r="D21" s="29">
        <f>IFERROR([1]!EM_S_QSTM07_IS(B21,"61",$C$1,"1")/1000000,"")</f>
        <v>66.511715129999999</v>
      </c>
      <c r="E21" s="29" t="str">
        <f>IFERROR([1]!EM_S_PERFORMANCEEXPRESS_PERFEXNETPROFITTOSHAREHOLDER(B21,$C$1)/1000000,"")</f>
        <v/>
      </c>
      <c r="F21" s="29">
        <f>IFERROR([1]!EM_S_PROFITNOTICE_FORECASTT(B21,$C$1)/1000000,"")</f>
        <v>244.00800000000001</v>
      </c>
      <c r="G21" s="29">
        <f>IFERROR([1]!EM_S_PROFITNOTICE_FORECASTL(B21,$C$1)/1000000,"")</f>
        <v>203.34</v>
      </c>
      <c r="H21" s="29">
        <f t="shared" si="2"/>
        <v>223.67400000000001</v>
      </c>
      <c r="I21" s="36">
        <f>IFERROR([1]!EM_S_QSTM07_IS(B21,"61",$I$1,"1")/1000000,"")</f>
        <v>151.02500221</v>
      </c>
      <c r="J21" s="29">
        <f t="shared" si="0"/>
        <v>-84.513287079999998</v>
      </c>
      <c r="K21" s="29">
        <f>IFERROR([1]!EM_S_QSTM07_IS(B21,"61",$K$2,"1")/1000000,"")</f>
        <v>86.777977159999992</v>
      </c>
      <c r="L21" s="30">
        <f t="shared" si="3"/>
        <v>-1.973902479014642</v>
      </c>
      <c r="M21" s="49" t="str">
        <f ca="1">[1]!EM_S_MAJASSRES_NUM(B21,$M$2,$M$1)</f>
        <v/>
      </c>
      <c r="N21" s="45" t="str">
        <f t="shared" si="4"/>
        <v/>
      </c>
      <c r="O21" s="37">
        <f t="shared" ca="1" si="5"/>
        <v>-1.973902479014642</v>
      </c>
      <c r="P21" s="26" t="str">
        <f t="shared" si="6"/>
        <v>财报</v>
      </c>
    </row>
    <row r="22" spans="1:16" x14ac:dyDescent="0.2">
      <c r="A22" s="33">
        <f t="shared" ca="1" si="1"/>
        <v>1425</v>
      </c>
      <c r="B22" s="24" t="s">
        <v>127</v>
      </c>
      <c r="C22" s="24" t="s">
        <v>128</v>
      </c>
      <c r="D22" s="29">
        <f>IFERROR([1]!EM_S_QSTM07_IS(B22,"61",$C$1,"1")/1000000,"")</f>
        <v>145.31450242</v>
      </c>
      <c r="E22" s="29" t="str">
        <f>IFERROR([1]!EM_S_PERFORMANCEEXPRESS_PERFEXNETPROFITTOSHAREHOLDER(B22,$C$1)/1000000,"")</f>
        <v/>
      </c>
      <c r="F22" s="29" t="str">
        <f>IFERROR([1]!EM_S_PROFITNOTICE_FORECASTT(B22,$C$1)/1000000,"")</f>
        <v/>
      </c>
      <c r="G22" s="29" t="str">
        <f>IFERROR([1]!EM_S_PROFITNOTICE_FORECASTL(B22,$C$1)/1000000,"")</f>
        <v/>
      </c>
      <c r="H22" s="29" t="str">
        <f t="shared" si="2"/>
        <v/>
      </c>
      <c r="I22" s="36">
        <f>IFERROR([1]!EM_S_QSTM07_IS(B22,"61",$I$1,"1")/1000000,"")</f>
        <v>121.22100455</v>
      </c>
      <c r="J22" s="29">
        <f t="shared" si="0"/>
        <v>24.093497869999993</v>
      </c>
      <c r="K22" s="29">
        <f>IFERROR([1]!EM_S_QSTM07_IS(B22,"61",$K$2,"1")/1000000,"")</f>
        <v>139.39667675999999</v>
      </c>
      <c r="L22" s="30">
        <f t="shared" si="3"/>
        <v>-0.8271587355595148</v>
      </c>
      <c r="M22" s="49" t="str">
        <f ca="1">[1]!EM_S_MAJASSRES_NUM(B22,$M$2,$M$1)</f>
        <v/>
      </c>
      <c r="N22" s="45" t="str">
        <f t="shared" si="4"/>
        <v/>
      </c>
      <c r="O22" s="37">
        <f t="shared" ca="1" si="5"/>
        <v>-0.8271587355595148</v>
      </c>
      <c r="P22" s="26" t="str">
        <f t="shared" si="6"/>
        <v>财报</v>
      </c>
    </row>
    <row r="23" spans="1:16" x14ac:dyDescent="0.2">
      <c r="A23" s="33">
        <f t="shared" ca="1" si="1"/>
        <v>763</v>
      </c>
      <c r="B23" s="24" t="s">
        <v>129</v>
      </c>
      <c r="C23" s="24" t="s">
        <v>130</v>
      </c>
      <c r="D23" s="29">
        <f>IFERROR([1]!EM_S_QSTM07_IS(B23,"61",$C$1,"1")/1000000,"")</f>
        <v>8.1804927099999993</v>
      </c>
      <c r="E23" s="29" t="str">
        <f>IFERROR([1]!EM_S_PERFORMANCEEXPRESS_PERFEXNETPROFITTOSHAREHOLDER(B23,$C$1)/1000000,"")</f>
        <v/>
      </c>
      <c r="F23" s="29" t="str">
        <f>IFERROR([1]!EM_S_PROFITNOTICE_FORECASTT(B23,$C$1)/1000000,"")</f>
        <v/>
      </c>
      <c r="G23" s="29" t="str">
        <f>IFERROR([1]!EM_S_PROFITNOTICE_FORECASTL(B23,$C$1)/1000000,"")</f>
        <v/>
      </c>
      <c r="H23" s="29" t="str">
        <f t="shared" si="2"/>
        <v/>
      </c>
      <c r="I23" s="36">
        <f>IFERROR([1]!EM_S_QSTM07_IS(B23,"61",$I$1,"1")/1000000,"")</f>
        <v>-0.42088919000000002</v>
      </c>
      <c r="J23" s="29">
        <f t="shared" si="0"/>
        <v>8.6013818999999998</v>
      </c>
      <c r="K23" s="29">
        <f>IFERROR([1]!EM_S_QSTM07_IS(B23,"61",$K$2,"1")/1000000,"")</f>
        <v>12.600839220000001</v>
      </c>
      <c r="L23" s="30">
        <f t="shared" si="3"/>
        <v>-0.31739610752687636</v>
      </c>
      <c r="M23" s="49" t="str">
        <f ca="1">[1]!EM_S_MAJASSRES_NUM(B23,$M$2,$M$1)</f>
        <v/>
      </c>
      <c r="N23" s="45" t="str">
        <f t="shared" si="4"/>
        <v/>
      </c>
      <c r="O23" s="37">
        <f t="shared" ca="1" si="5"/>
        <v>-0.31739610752687636</v>
      </c>
      <c r="P23" s="26" t="str">
        <f t="shared" si="6"/>
        <v>财报</v>
      </c>
    </row>
    <row r="24" spans="1:16" x14ac:dyDescent="0.2">
      <c r="A24" s="33" t="str">
        <f t="shared" ca="1" si="1"/>
        <v/>
      </c>
      <c r="B24" s="24" t="s">
        <v>131</v>
      </c>
      <c r="C24" s="24" t="s">
        <v>132</v>
      </c>
      <c r="D24" s="29">
        <f>IFERROR([1]!EM_S_QSTM07_IS(B24,"61",$C$1,"1")/1000000,"")</f>
        <v>11.585795109999999</v>
      </c>
      <c r="E24" s="29" t="str">
        <f>IFERROR([1]!EM_S_PERFORMANCEEXPRESS_PERFEXNETPROFITTOSHAREHOLDER(B24,$C$1)/1000000,"")</f>
        <v/>
      </c>
      <c r="F24" s="29">
        <f>IFERROR([1]!EM_S_PROFITNOTICE_FORECASTT(B24,$C$1)/1000000,"")</f>
        <v>18</v>
      </c>
      <c r="G24" s="29">
        <f>IFERROR([1]!EM_S_PROFITNOTICE_FORECASTL(B24,$C$1)/1000000,"")</f>
        <v>16</v>
      </c>
      <c r="H24" s="29">
        <f t="shared" si="2"/>
        <v>17</v>
      </c>
      <c r="I24" s="36">
        <f>IFERROR([1]!EM_S_QSTM07_IS(B24,"61",$I$1,"1")/1000000,"")</f>
        <v>6.1621575199999992</v>
      </c>
      <c r="J24" s="29">
        <f t="shared" si="0"/>
        <v>5.4236375900000002</v>
      </c>
      <c r="K24" s="29">
        <f>IFERROR([1]!EM_S_QSTM07_IS(B24,"61",$K$2,"1")/1000000,"")</f>
        <v>6.8623378499999994</v>
      </c>
      <c r="L24" s="30">
        <f t="shared" si="3"/>
        <v>-0.20965162185945119</v>
      </c>
      <c r="M24" s="49" t="str">
        <f ca="1">[1]!EM_S_MAJASSRES_NUM(B24,$M$2,$M$1)</f>
        <v/>
      </c>
      <c r="N24" s="45">
        <f t="shared" si="4"/>
        <v>1</v>
      </c>
      <c r="O24" s="37" t="str">
        <f t="shared" ca="1" si="5"/>
        <v/>
      </c>
      <c r="P24" s="26" t="str">
        <f t="shared" si="6"/>
        <v>财报</v>
      </c>
    </row>
    <row r="25" spans="1:16" x14ac:dyDescent="0.2">
      <c r="A25" s="33">
        <f t="shared" ca="1" si="1"/>
        <v>1361</v>
      </c>
      <c r="B25" s="24" t="s">
        <v>133</v>
      </c>
      <c r="C25" s="24" t="s">
        <v>134</v>
      </c>
      <c r="D25" s="29">
        <f>IFERROR([1]!EM_S_QSTM07_IS(B25,"61",$C$1,"1")/1000000,"")</f>
        <v>33.261671749999998</v>
      </c>
      <c r="E25" s="29" t="str">
        <f>IFERROR([1]!EM_S_PERFORMANCEEXPRESS_PERFEXNETPROFITTOSHAREHOLDER(B25,$C$1)/1000000,"")</f>
        <v/>
      </c>
      <c r="F25" s="29" t="str">
        <f>IFERROR([1]!EM_S_PROFITNOTICE_FORECASTT(B25,$C$1)/1000000,"")</f>
        <v/>
      </c>
      <c r="G25" s="29" t="str">
        <f>IFERROR([1]!EM_S_PROFITNOTICE_FORECASTL(B25,$C$1)/1000000,"")</f>
        <v/>
      </c>
      <c r="H25" s="29" t="str">
        <f t="shared" si="2"/>
        <v/>
      </c>
      <c r="I25" s="36">
        <f>IFERROR([1]!EM_S_QSTM07_IS(B25,"61",$I$1,"1")/1000000,"")</f>
        <v>27.251347690000003</v>
      </c>
      <c r="J25" s="29">
        <f t="shared" si="0"/>
        <v>6.010324059999995</v>
      </c>
      <c r="K25" s="29">
        <f>IFERROR([1]!EM_S_QSTM07_IS(B25,"61",$K$2,"1")/1000000,"")</f>
        <v>28.142234379999998</v>
      </c>
      <c r="L25" s="30">
        <f t="shared" si="3"/>
        <v>-0.78643045968406167</v>
      </c>
      <c r="M25" s="49" t="str">
        <f ca="1">[1]!EM_S_MAJASSRES_NUM(B25,$M$2,$M$1)</f>
        <v/>
      </c>
      <c r="N25" s="45" t="str">
        <f t="shared" si="4"/>
        <v/>
      </c>
      <c r="O25" s="37">
        <f t="shared" ca="1" si="5"/>
        <v>-0.78643045968406167</v>
      </c>
      <c r="P25" s="26" t="str">
        <f t="shared" si="6"/>
        <v>财报</v>
      </c>
    </row>
    <row r="26" spans="1:16" x14ac:dyDescent="0.2">
      <c r="A26" s="33">
        <f t="shared" ca="1" si="1"/>
        <v>771</v>
      </c>
      <c r="B26" s="24" t="s">
        <v>135</v>
      </c>
      <c r="C26" s="24" t="s">
        <v>136</v>
      </c>
      <c r="D26" s="29">
        <f>IFERROR([1]!EM_S_QSTM07_IS(B26,"61",$C$1,"1")/1000000,"")</f>
        <v>648.05093435000003</v>
      </c>
      <c r="E26" s="29">
        <f>IFERROR([1]!EM_S_PERFORMANCEEXPRESS_PERFEXNETPROFITTOSHAREHOLDER(B26,$C$1)/1000000,"")</f>
        <v>879.89</v>
      </c>
      <c r="F26" s="29" t="str">
        <f>IFERROR([1]!EM_S_PROFITNOTICE_FORECASTT(B26,$C$1)/1000000,"")</f>
        <v/>
      </c>
      <c r="G26" s="29" t="str">
        <f>IFERROR([1]!EM_S_PROFITNOTICE_FORECASTL(B26,$C$1)/1000000,"")</f>
        <v/>
      </c>
      <c r="H26" s="29" t="str">
        <f t="shared" si="2"/>
        <v/>
      </c>
      <c r="I26" s="36">
        <f>IFERROR([1]!EM_S_QSTM07_IS(B26,"61",$I$1,"1")/1000000,"")</f>
        <v>204.11969071999999</v>
      </c>
      <c r="J26" s="29">
        <f t="shared" si="0"/>
        <v>443.93124363000004</v>
      </c>
      <c r="K26" s="29">
        <f>IFERROR([1]!EM_S_QSTM07_IS(B26,"61",$K$2,"1")/1000000,"")</f>
        <v>662.13848059000009</v>
      </c>
      <c r="L26" s="30">
        <f t="shared" si="3"/>
        <v>-0.32954924590029261</v>
      </c>
      <c r="M26" s="49" t="str">
        <f ca="1">[1]!EM_S_MAJASSRES_NUM(B26,$M$2,$M$1)</f>
        <v/>
      </c>
      <c r="N26" s="45" t="str">
        <f t="shared" si="4"/>
        <v/>
      </c>
      <c r="O26" s="37">
        <f t="shared" ca="1" si="5"/>
        <v>-0.32954924590029261</v>
      </c>
      <c r="P26" s="26" t="str">
        <f t="shared" si="6"/>
        <v>财报</v>
      </c>
    </row>
    <row r="27" spans="1:16" x14ac:dyDescent="0.2">
      <c r="A27" s="33">
        <f t="shared" ca="1" si="1"/>
        <v>701</v>
      </c>
      <c r="B27" s="24" t="s">
        <v>137</v>
      </c>
      <c r="C27" s="24" t="s">
        <v>138</v>
      </c>
      <c r="D27" s="29">
        <f>IFERROR([1]!EM_S_QSTM07_IS(B27,"61",$C$1,"1")/1000000,"")</f>
        <v>343.09461155000002</v>
      </c>
      <c r="E27" s="29" t="str">
        <f>IFERROR([1]!EM_S_PERFORMANCEEXPRESS_PERFEXNETPROFITTOSHAREHOLDER(B27,$C$1)/1000000,"")</f>
        <v/>
      </c>
      <c r="F27" s="29" t="str">
        <f>IFERROR([1]!EM_S_PROFITNOTICE_FORECASTT(B27,$C$1)/1000000,"")</f>
        <v/>
      </c>
      <c r="G27" s="29" t="str">
        <f>IFERROR([1]!EM_S_PROFITNOTICE_FORECASTL(B27,$C$1)/1000000,"")</f>
        <v/>
      </c>
      <c r="H27" s="29" t="str">
        <f t="shared" si="2"/>
        <v/>
      </c>
      <c r="I27" s="36">
        <f>IFERROR([1]!EM_S_QSTM07_IS(B27,"61",$I$1,"1")/1000000,"")</f>
        <v>199.02747231000001</v>
      </c>
      <c r="J27" s="29">
        <f t="shared" si="0"/>
        <v>144.06713924000002</v>
      </c>
      <c r="K27" s="29">
        <f>IFERROR([1]!EM_S_QSTM07_IS(B27,"61",$K$2,"1")/1000000,"")</f>
        <v>190.29301450999998</v>
      </c>
      <c r="L27" s="30">
        <f t="shared" si="3"/>
        <v>-0.24291945444781826</v>
      </c>
      <c r="M27" s="49" t="str">
        <f ca="1">[1]!EM_S_MAJASSRES_NUM(B27,$M$2,$M$1)</f>
        <v/>
      </c>
      <c r="N27" s="45" t="str">
        <f t="shared" si="4"/>
        <v/>
      </c>
      <c r="O27" s="37">
        <f t="shared" ca="1" si="5"/>
        <v>-0.24291945444781826</v>
      </c>
      <c r="P27" s="26" t="str">
        <f t="shared" si="6"/>
        <v>财报</v>
      </c>
    </row>
    <row r="28" spans="1:16" x14ac:dyDescent="0.2">
      <c r="A28" s="33">
        <f t="shared" ca="1" si="1"/>
        <v>1025</v>
      </c>
      <c r="B28" s="24" t="s">
        <v>139</v>
      </c>
      <c r="C28" s="24" t="s">
        <v>140</v>
      </c>
      <c r="D28" s="29">
        <f>IFERROR([1]!EM_S_QSTM07_IS(B28,"61",$C$1,"1")/1000000,"")</f>
        <v>103.62271251</v>
      </c>
      <c r="E28" s="29" t="str">
        <f>IFERROR([1]!EM_S_PERFORMANCEEXPRESS_PERFEXNETPROFITTOSHAREHOLDER(B28,$C$1)/1000000,"")</f>
        <v/>
      </c>
      <c r="F28" s="29">
        <f>IFERROR([1]!EM_S_PROFITNOTICE_FORECASTT(B28,$C$1)/1000000,"")</f>
        <v>135</v>
      </c>
      <c r="G28" s="29">
        <f>IFERROR([1]!EM_S_PROFITNOTICE_FORECASTL(B28,$C$1)/1000000,"")</f>
        <v>85</v>
      </c>
      <c r="H28" s="29">
        <f t="shared" si="2"/>
        <v>110</v>
      </c>
      <c r="I28" s="36">
        <f>IFERROR([1]!EM_S_QSTM07_IS(B28,"61",$I$1,"1")/1000000,"")</f>
        <v>31.138408999999999</v>
      </c>
      <c r="J28" s="29">
        <f t="shared" si="0"/>
        <v>72.484303510000004</v>
      </c>
      <c r="K28" s="29">
        <f>IFERROR([1]!EM_S_QSTM07_IS(B28,"61",$K$2,"1")/1000000,"")</f>
        <v>161.48883155000001</v>
      </c>
      <c r="L28" s="30">
        <f t="shared" si="3"/>
        <v>-0.55114974320959476</v>
      </c>
      <c r="M28" s="49" t="str">
        <f ca="1">[1]!EM_S_MAJASSRES_NUM(B28,$M$2,$M$1)</f>
        <v/>
      </c>
      <c r="N28" s="45" t="str">
        <f t="shared" si="4"/>
        <v/>
      </c>
      <c r="O28" s="37">
        <f t="shared" ca="1" si="5"/>
        <v>-0.55114974320959476</v>
      </c>
      <c r="P28" s="26" t="str">
        <f t="shared" si="6"/>
        <v>财报</v>
      </c>
    </row>
    <row r="29" spans="1:16" x14ac:dyDescent="0.2">
      <c r="A29" s="33">
        <f t="shared" ca="1" si="1"/>
        <v>1037</v>
      </c>
      <c r="B29" s="24" t="s">
        <v>141</v>
      </c>
      <c r="C29" s="24" t="s">
        <v>142</v>
      </c>
      <c r="D29" s="29">
        <f>IFERROR([1]!EM_S_QSTM07_IS(B29,"61",$C$1,"1")/1000000,"")</f>
        <v>212.46458043000001</v>
      </c>
      <c r="E29" s="29" t="str">
        <f>IFERROR([1]!EM_S_PERFORMANCEEXPRESS_PERFEXNETPROFITTOSHAREHOLDER(B29,$C$1)/1000000,"")</f>
        <v/>
      </c>
      <c r="F29" s="29" t="str">
        <f>IFERROR([1]!EM_S_PROFITNOTICE_FORECASTT(B29,$C$1)/1000000,"")</f>
        <v/>
      </c>
      <c r="G29" s="29" t="str">
        <f>IFERROR([1]!EM_S_PROFITNOTICE_FORECASTL(B29,$C$1)/1000000,"")</f>
        <v/>
      </c>
      <c r="H29" s="29" t="str">
        <f t="shared" si="2"/>
        <v/>
      </c>
      <c r="I29" s="36">
        <f>IFERROR([1]!EM_S_QSTM07_IS(B29,"61",$I$1,"1")/1000000,"")</f>
        <v>156.71300012999998</v>
      </c>
      <c r="J29" s="29">
        <f t="shared" si="0"/>
        <v>55.751580300000029</v>
      </c>
      <c r="K29" s="29">
        <f>IFERROR([1]!EM_S_QSTM07_IS(B29,"61",$K$2,"1")/1000000,"")</f>
        <v>126.51045252</v>
      </c>
      <c r="L29" s="30">
        <f t="shared" si="3"/>
        <v>-0.55931245846119881</v>
      </c>
      <c r="M29" s="49" t="str">
        <f ca="1">[1]!EM_S_MAJASSRES_NUM(B29,$M$2,$M$1)</f>
        <v/>
      </c>
      <c r="N29" s="45" t="str">
        <f t="shared" si="4"/>
        <v/>
      </c>
      <c r="O29" s="37">
        <f t="shared" ca="1" si="5"/>
        <v>-0.55931245846119881</v>
      </c>
      <c r="P29" s="26" t="str">
        <f t="shared" si="6"/>
        <v>财报</v>
      </c>
    </row>
    <row r="30" spans="1:16" x14ac:dyDescent="0.2">
      <c r="A30" s="33">
        <f t="shared" ca="1" si="1"/>
        <v>2209</v>
      </c>
      <c r="B30" s="24" t="s">
        <v>143</v>
      </c>
      <c r="C30" s="24" t="s">
        <v>144</v>
      </c>
      <c r="D30" s="29">
        <f>IFERROR([1]!EM_S_QSTM07_IS(B30,"61",$C$1,"1")/1000000,"")</f>
        <v>-29.536349649999998</v>
      </c>
      <c r="E30" s="29" t="str">
        <f>IFERROR([1]!EM_S_PERFORMANCEEXPRESS_PERFEXNETPROFITTOSHAREHOLDER(B30,$C$1)/1000000,"")</f>
        <v/>
      </c>
      <c r="F30" s="29" t="str">
        <f>IFERROR([1]!EM_S_PROFITNOTICE_FORECASTT(B30,$C$1)/1000000,"")</f>
        <v/>
      </c>
      <c r="G30" s="29" t="str">
        <f>IFERROR([1]!EM_S_PROFITNOTICE_FORECASTL(B30,$C$1)/1000000,"")</f>
        <v/>
      </c>
      <c r="H30" s="29" t="str">
        <f t="shared" si="2"/>
        <v/>
      </c>
      <c r="I30" s="36">
        <f>IFERROR([1]!EM_S_QSTM07_IS(B30,"61",$I$1,"1")/1000000,"")</f>
        <v>190.47465606</v>
      </c>
      <c r="J30" s="29">
        <f t="shared" si="0"/>
        <v>-220.01100571000001</v>
      </c>
      <c r="K30" s="29">
        <f>IFERROR([1]!EM_S_QSTM07_IS(B30,"61",$K$2,"1")/1000000,"")</f>
        <v>124.58807153000001</v>
      </c>
      <c r="L30" s="30">
        <f t="shared" si="3"/>
        <v>-2.7659074661655936</v>
      </c>
      <c r="M30" s="49" t="str">
        <f ca="1">[1]!EM_S_MAJASSRES_NUM(B30,$M$2,$M$1)</f>
        <v/>
      </c>
      <c r="N30" s="45" t="str">
        <f t="shared" si="4"/>
        <v/>
      </c>
      <c r="O30" s="37">
        <f t="shared" ca="1" si="5"/>
        <v>-2.7659074661655936</v>
      </c>
      <c r="P30" s="26" t="str">
        <f t="shared" si="6"/>
        <v>财报</v>
      </c>
    </row>
    <row r="31" spans="1:16" x14ac:dyDescent="0.2">
      <c r="A31" s="33" t="str">
        <f t="shared" ca="1" si="1"/>
        <v/>
      </c>
      <c r="B31" s="24" t="s">
        <v>145</v>
      </c>
      <c r="C31" s="24" t="s">
        <v>146</v>
      </c>
      <c r="D31" s="29">
        <f>IFERROR([1]!EM_S_QSTM07_IS(B31,"61",$C$1,"1")/1000000,"")</f>
        <v>21.139486359999999</v>
      </c>
      <c r="E31" s="29" t="str">
        <f>IFERROR([1]!EM_S_PERFORMANCEEXPRESS_PERFEXNETPROFITTOSHAREHOLDER(B31,$C$1)/1000000,"")</f>
        <v/>
      </c>
      <c r="F31" s="29">
        <f>IFERROR([1]!EM_S_PROFITNOTICE_FORECASTT(B31,$C$1)/1000000,"")</f>
        <v>42</v>
      </c>
      <c r="G31" s="29">
        <f>IFERROR([1]!EM_S_PROFITNOTICE_FORECASTL(B31,$C$1)/1000000,"")</f>
        <v>38</v>
      </c>
      <c r="H31" s="29">
        <f t="shared" si="2"/>
        <v>40</v>
      </c>
      <c r="I31" s="36">
        <f>IFERROR([1]!EM_S_QSTM07_IS(B31,"61",$I$1,"1")/1000000,"")</f>
        <v>17.190253680000001</v>
      </c>
      <c r="J31" s="29">
        <f t="shared" si="0"/>
        <v>3.9492326799999979</v>
      </c>
      <c r="K31" s="29">
        <f>IFERROR([1]!EM_S_QSTM07_IS(B31,"61",$K$2,"1")/1000000,"")</f>
        <v>-4.0140809600000003</v>
      </c>
      <c r="L31" s="30">
        <f t="shared" si="3"/>
        <v>1.9838448001806117</v>
      </c>
      <c r="M31" s="49" t="str">
        <f ca="1">[1]!EM_S_MAJASSRES_NUM(B31,$M$2,$M$1)</f>
        <v/>
      </c>
      <c r="N31" s="45">
        <f t="shared" si="4"/>
        <v>1</v>
      </c>
      <c r="O31" s="37" t="str">
        <f t="shared" ca="1" si="5"/>
        <v/>
      </c>
      <c r="P31" s="26" t="str">
        <f t="shared" si="6"/>
        <v>财报</v>
      </c>
    </row>
    <row r="32" spans="1:16" x14ac:dyDescent="0.2">
      <c r="A32" s="33" t="str">
        <f t="shared" ca="1" si="1"/>
        <v/>
      </c>
      <c r="B32" s="24" t="s">
        <v>147</v>
      </c>
      <c r="C32" s="24" t="s">
        <v>148</v>
      </c>
      <c r="D32" s="29">
        <f>IFERROR([1]!EM_S_QSTM07_IS(B32,"61",$C$1,"1")/1000000,"")</f>
        <v>0.31298874999999998</v>
      </c>
      <c r="E32" s="29" t="str">
        <f>IFERROR([1]!EM_S_PERFORMANCEEXPRESS_PERFEXNETPROFITTOSHAREHOLDER(B32,$C$1)/1000000,"")</f>
        <v/>
      </c>
      <c r="F32" s="29">
        <f>IFERROR([1]!EM_S_PROFITNOTICE_FORECASTT(B32,$C$1)/1000000,"")</f>
        <v>3</v>
      </c>
      <c r="G32" s="29">
        <f>IFERROR([1]!EM_S_PROFITNOTICE_FORECASTL(B32,$C$1)/1000000,"")</f>
        <v>2</v>
      </c>
      <c r="H32" s="29">
        <f t="shared" si="2"/>
        <v>2.5</v>
      </c>
      <c r="I32" s="36">
        <f>IFERROR([1]!EM_S_QSTM07_IS(B32,"61",$I$1,"1")/1000000,"")</f>
        <v>1.7011879699999999</v>
      </c>
      <c r="J32" s="29">
        <f t="shared" si="0"/>
        <v>-1.38819922</v>
      </c>
      <c r="K32" s="29">
        <f>IFERROR([1]!EM_S_QSTM07_IS(B32,"61",$K$2,"1")/1000000,"")</f>
        <v>-4.7048715699999999</v>
      </c>
      <c r="L32" s="30">
        <f t="shared" si="3"/>
        <v>0.7049442903284181</v>
      </c>
      <c r="M32" s="49" t="str">
        <f ca="1">[1]!EM_S_MAJASSRES_NUM(B32,$M$2,$M$1)</f>
        <v/>
      </c>
      <c r="N32" s="45">
        <f t="shared" si="4"/>
        <v>1</v>
      </c>
      <c r="O32" s="37" t="str">
        <f t="shared" ca="1" si="5"/>
        <v/>
      </c>
      <c r="P32" s="26" t="str">
        <f t="shared" si="6"/>
        <v>财报</v>
      </c>
    </row>
    <row r="33" spans="1:16" x14ac:dyDescent="0.2">
      <c r="A33" s="33" t="str">
        <f t="shared" ca="1" si="1"/>
        <v/>
      </c>
      <c r="B33" s="24" t="s">
        <v>149</v>
      </c>
      <c r="C33" s="24" t="s">
        <v>150</v>
      </c>
      <c r="D33" s="29">
        <f>IFERROR([1]!EM_S_QSTM07_IS(B33,"61",$C$1,"1")/1000000,"")</f>
        <v>257.75568668</v>
      </c>
      <c r="E33" s="29" t="str">
        <f>IFERROR([1]!EM_S_PERFORMANCEEXPRESS_PERFEXNETPROFITTOSHAREHOLDER(B33,$C$1)/1000000,"")</f>
        <v/>
      </c>
      <c r="F33" s="29">
        <f>IFERROR([1]!EM_S_PROFITNOTICE_FORECASTT(B33,$C$1)/1000000,"")</f>
        <v>255</v>
      </c>
      <c r="G33" s="29">
        <f>IFERROR([1]!EM_S_PROFITNOTICE_FORECASTL(B33,$C$1)/1000000,"")</f>
        <v>245</v>
      </c>
      <c r="H33" s="29">
        <f t="shared" si="2"/>
        <v>250</v>
      </c>
      <c r="I33" s="36">
        <f>IFERROR([1]!EM_S_QSTM07_IS(B33,"61",$I$1,"1")/1000000,"")</f>
        <v>-5.9190199299999993</v>
      </c>
      <c r="J33" s="29">
        <f t="shared" si="0"/>
        <v>263.67470660999999</v>
      </c>
      <c r="K33" s="29">
        <f>IFERROR([1]!EM_S_QSTM07_IS(B33,"61",$K$2,"1")/1000000,"")</f>
        <v>-0.21543208999999999</v>
      </c>
      <c r="L33" s="30">
        <f t="shared" si="3"/>
        <v>1224.9342180173808</v>
      </c>
      <c r="M33" s="49" t="str">
        <f ca="1">[1]!EM_S_MAJASSRES_NUM(B33,$M$2,$M$1)</f>
        <v/>
      </c>
      <c r="N33" s="45">
        <f t="shared" si="4"/>
        <v>1</v>
      </c>
      <c r="O33" s="37" t="str">
        <f t="shared" ca="1" si="5"/>
        <v/>
      </c>
      <c r="P33" s="26" t="str">
        <f t="shared" si="6"/>
        <v>财报</v>
      </c>
    </row>
    <row r="34" spans="1:16" x14ac:dyDescent="0.2">
      <c r="A34" s="33">
        <f t="shared" ca="1" si="1"/>
        <v>1737</v>
      </c>
      <c r="B34" s="24" t="s">
        <v>151</v>
      </c>
      <c r="C34" s="24" t="s">
        <v>152</v>
      </c>
      <c r="D34" s="29">
        <f>IFERROR([1]!EM_S_QSTM07_IS(B34,"61",$C$1,"1")/1000000,"")</f>
        <v>35.82186797</v>
      </c>
      <c r="E34" s="29" t="str">
        <f>IFERROR([1]!EM_S_PERFORMANCEEXPRESS_PERFEXNETPROFITTOSHAREHOLDER(B34,$C$1)/1000000,"")</f>
        <v/>
      </c>
      <c r="F34" s="29" t="str">
        <f>IFERROR([1]!EM_S_PROFITNOTICE_FORECASTT(B34,$C$1)/1000000,"")</f>
        <v/>
      </c>
      <c r="G34" s="29" t="str">
        <f>IFERROR([1]!EM_S_PROFITNOTICE_FORECASTL(B34,$C$1)/1000000,"")</f>
        <v/>
      </c>
      <c r="H34" s="29" t="str">
        <f t="shared" si="2"/>
        <v/>
      </c>
      <c r="I34" s="36">
        <f>IFERROR([1]!EM_S_QSTM07_IS(B34,"61",$I$1,"1")/1000000,"")</f>
        <v>36.153664749999997</v>
      </c>
      <c r="J34" s="29">
        <f t="shared" si="0"/>
        <v>-0.33179677999999768</v>
      </c>
      <c r="K34" s="29">
        <f>IFERROR([1]!EM_S_QSTM07_IS(B34,"61",$K$2,"1")/1000000,"")</f>
        <v>31.02237092</v>
      </c>
      <c r="L34" s="30">
        <f t="shared" si="3"/>
        <v>-1.0106954036767735</v>
      </c>
      <c r="M34" s="49" t="str">
        <f ca="1">[1]!EM_S_MAJASSRES_NUM(B34,$M$2,$M$1)</f>
        <v/>
      </c>
      <c r="N34" s="45" t="str">
        <f t="shared" si="4"/>
        <v/>
      </c>
      <c r="O34" s="37">
        <f t="shared" ca="1" si="5"/>
        <v>-1.0106954036767735</v>
      </c>
      <c r="P34" s="26" t="str">
        <f t="shared" si="6"/>
        <v>财报</v>
      </c>
    </row>
    <row r="35" spans="1:16" x14ac:dyDescent="0.2">
      <c r="A35" s="33" t="str">
        <f t="shared" ca="1" si="1"/>
        <v/>
      </c>
      <c r="B35" s="24" t="s">
        <v>153</v>
      </c>
      <c r="C35" s="24" t="s">
        <v>154</v>
      </c>
      <c r="D35" s="29">
        <f>IFERROR([1]!EM_S_QSTM07_IS(B35,"61",$C$1,"1")/1000000,"")</f>
        <v>339.07205836999998</v>
      </c>
      <c r="E35" s="29" t="str">
        <f>IFERROR([1]!EM_S_PERFORMANCEEXPRESS_PERFEXNETPROFITTOSHAREHOLDER(B35,$C$1)/1000000,"")</f>
        <v/>
      </c>
      <c r="F35" s="29">
        <f>IFERROR([1]!EM_S_PROFITNOTICE_FORECASTT(B35,$C$1)/1000000,"")</f>
        <v>440</v>
      </c>
      <c r="G35" s="29">
        <f>IFERROR([1]!EM_S_PROFITNOTICE_FORECASTL(B35,$C$1)/1000000,"")</f>
        <v>390</v>
      </c>
      <c r="H35" s="29">
        <f t="shared" si="2"/>
        <v>415</v>
      </c>
      <c r="I35" s="36">
        <f>IFERROR([1]!EM_S_QSTM07_IS(B35,"61",$I$1,"1")/1000000,"")</f>
        <v>93.047735639999999</v>
      </c>
      <c r="J35" s="29">
        <f t="shared" si="0"/>
        <v>246.02432272999999</v>
      </c>
      <c r="K35" s="29">
        <f>IFERROR([1]!EM_S_QSTM07_IS(B35,"61",$K$2,"1")/1000000,"")</f>
        <v>-6.9525404900000005</v>
      </c>
      <c r="L35" s="30">
        <f t="shared" si="3"/>
        <v>36.386248103676984</v>
      </c>
      <c r="M35" s="49" t="str">
        <f ca="1">[1]!EM_S_MAJASSRES_NUM(B35,$M$2,$M$1)</f>
        <v/>
      </c>
      <c r="N35" s="45">
        <f t="shared" si="4"/>
        <v>1</v>
      </c>
      <c r="O35" s="37" t="str">
        <f t="shared" ca="1" si="5"/>
        <v/>
      </c>
      <c r="P35" s="26" t="str">
        <f t="shared" si="6"/>
        <v>财报</v>
      </c>
    </row>
    <row r="36" spans="1:16" x14ac:dyDescent="0.2">
      <c r="A36" s="33">
        <f t="shared" ca="1" si="1"/>
        <v>51</v>
      </c>
      <c r="B36" s="24" t="s">
        <v>155</v>
      </c>
      <c r="C36" s="24" t="s">
        <v>156</v>
      </c>
      <c r="D36" s="29">
        <f>IFERROR([1]!EM_S_QSTM07_IS(B36,"61",$C$1,"1")/1000000,"")</f>
        <v>-10.171237769999999</v>
      </c>
      <c r="E36" s="29" t="str">
        <f>IFERROR([1]!EM_S_PERFORMANCEEXPRESS_PERFEXNETPROFITTOSHAREHOLDER(B36,$C$1)/1000000,"")</f>
        <v/>
      </c>
      <c r="F36" s="29">
        <f>IFERROR([1]!EM_S_PROFITNOTICE_FORECASTT(B36,$C$1)/1000000,"")</f>
        <v>-56</v>
      </c>
      <c r="G36" s="29">
        <f>IFERROR([1]!EM_S_PROFITNOTICE_FORECASTL(B36,$C$1)/1000000,"")</f>
        <v>-56</v>
      </c>
      <c r="H36" s="29">
        <f t="shared" si="2"/>
        <v>-56</v>
      </c>
      <c r="I36" s="36">
        <f>IFERROR([1]!EM_S_QSTM07_IS(B36,"61",$I$1,"1")/1000000,"")</f>
        <v>-46.283508470000001</v>
      </c>
      <c r="J36" s="29">
        <f t="shared" si="0"/>
        <v>36.112270700000003</v>
      </c>
      <c r="K36" s="29">
        <f>IFERROR([1]!EM_S_QSTM07_IS(B36,"61",$K$2,"1")/1000000,"")</f>
        <v>-14.097302000000001</v>
      </c>
      <c r="L36" s="30">
        <f t="shared" si="3"/>
        <v>3.5616441145972471</v>
      </c>
      <c r="M36" s="49" t="str">
        <f ca="1">[1]!EM_S_MAJASSRES_NUM(B36,$M$2,$M$1)</f>
        <v/>
      </c>
      <c r="N36" s="45" t="str">
        <f t="shared" si="4"/>
        <v/>
      </c>
      <c r="O36" s="37">
        <f t="shared" ca="1" si="5"/>
        <v>3.5616441145972471</v>
      </c>
      <c r="P36" s="26" t="str">
        <f t="shared" si="6"/>
        <v>财报</v>
      </c>
    </row>
    <row r="37" spans="1:16" x14ac:dyDescent="0.2">
      <c r="A37" s="33" t="str">
        <f t="shared" ca="1" si="1"/>
        <v/>
      </c>
      <c r="B37" s="24" t="s">
        <v>157</v>
      </c>
      <c r="C37" s="24" t="s">
        <v>158</v>
      </c>
      <c r="D37" s="29">
        <f>IFERROR([1]!EM_S_QSTM07_IS(B37,"61",$C$1,"1")/1000000,"")</f>
        <v>52.582912299999997</v>
      </c>
      <c r="E37" s="29" t="str">
        <f>IFERROR([1]!EM_S_PERFORMANCEEXPRESS_PERFEXNETPROFITTOSHAREHOLDER(B37,$C$1)/1000000,"")</f>
        <v/>
      </c>
      <c r="F37" s="29">
        <f>IFERROR([1]!EM_S_PROFITNOTICE_FORECASTT(B37,$C$1)/1000000,"")</f>
        <v>88</v>
      </c>
      <c r="G37" s="29">
        <f>IFERROR([1]!EM_S_PROFITNOTICE_FORECASTL(B37,$C$1)/1000000,"")</f>
        <v>80</v>
      </c>
      <c r="H37" s="29">
        <f t="shared" si="2"/>
        <v>84</v>
      </c>
      <c r="I37" s="36">
        <f>IFERROR([1]!EM_S_QSTM07_IS(B37,"61",$I$1,"1")/1000000,"")</f>
        <v>35.568447979999995</v>
      </c>
      <c r="J37" s="29">
        <f t="shared" si="0"/>
        <v>17.014464320000002</v>
      </c>
      <c r="K37" s="29">
        <f>IFERROR([1]!EM_S_QSTM07_IS(B37,"61",$K$2,"1")/1000000,"")</f>
        <v>-0.34530626000000003</v>
      </c>
      <c r="L37" s="30">
        <f t="shared" si="3"/>
        <v>50.273547256282008</v>
      </c>
      <c r="M37" s="49" t="str">
        <f ca="1">[1]!EM_S_MAJASSRES_NUM(B37,$M$2,$M$1)</f>
        <v/>
      </c>
      <c r="N37" s="45">
        <f t="shared" si="4"/>
        <v>1</v>
      </c>
      <c r="O37" s="37" t="str">
        <f t="shared" ca="1" si="5"/>
        <v/>
      </c>
      <c r="P37" s="26" t="str">
        <f t="shared" si="6"/>
        <v>财报</v>
      </c>
    </row>
    <row r="38" spans="1:16" x14ac:dyDescent="0.2">
      <c r="A38" s="33">
        <f t="shared" ca="1" si="1"/>
        <v>2174</v>
      </c>
      <c r="B38" s="24" t="s">
        <v>159</v>
      </c>
      <c r="C38" s="24" t="s">
        <v>160</v>
      </c>
      <c r="D38" s="29">
        <f>IFERROR([1]!EM_S_QSTM07_IS(B38,"61",$C$1,"1")/1000000,"")</f>
        <v>-788.47799999999995</v>
      </c>
      <c r="E38" s="29" t="str">
        <f>IFERROR([1]!EM_S_PERFORMANCEEXPRESS_PERFEXNETPROFITTOSHAREHOLDER(B38,$C$1)/1000000,"")</f>
        <v/>
      </c>
      <c r="F38" s="29" t="str">
        <f>IFERROR([1]!EM_S_PROFITNOTICE_FORECASTT(B38,$C$1)/1000000,"")</f>
        <v/>
      </c>
      <c r="G38" s="29">
        <f>IFERROR([1]!EM_S_PROFITNOTICE_FORECASTL(B38,$C$1)/1000000,"")</f>
        <v>-450</v>
      </c>
      <c r="H38" s="29">
        <f t="shared" si="2"/>
        <v>-450</v>
      </c>
      <c r="I38" s="36">
        <f>IFERROR([1]!EM_S_QSTM07_IS(B38,"61",$I$1,"1")/1000000,"")</f>
        <v>410.44400000000002</v>
      </c>
      <c r="J38" s="29">
        <f t="shared" si="0"/>
        <v>-1198.922</v>
      </c>
      <c r="K38" s="29">
        <f>IFERROR([1]!EM_S_QSTM07_IS(B38,"61",$K$2,"1")/1000000,"")</f>
        <v>1020.768</v>
      </c>
      <c r="L38" s="30">
        <f t="shared" si="3"/>
        <v>-2.1745293739615663</v>
      </c>
      <c r="M38" s="49" t="str">
        <f ca="1">[1]!EM_S_MAJASSRES_NUM(B38,$M$2,$M$1)</f>
        <v/>
      </c>
      <c r="N38" s="45" t="str">
        <f t="shared" si="4"/>
        <v/>
      </c>
      <c r="O38" s="37">
        <f t="shared" ca="1" si="5"/>
        <v>-2.1745293739615663</v>
      </c>
      <c r="P38" s="26" t="str">
        <f t="shared" si="6"/>
        <v>财报</v>
      </c>
    </row>
    <row r="39" spans="1:16" x14ac:dyDescent="0.2">
      <c r="A39" s="33">
        <f t="shared" ca="1" si="1"/>
        <v>390</v>
      </c>
      <c r="B39" s="24" t="s">
        <v>161</v>
      </c>
      <c r="C39" s="24" t="s">
        <v>162</v>
      </c>
      <c r="D39" s="29">
        <f>IFERROR([1]!EM_S_QSTM07_IS(B39,"61",$C$1,"1")/1000000,"")</f>
        <v>50.616758049999994</v>
      </c>
      <c r="E39" s="29" t="str">
        <f>IFERROR([1]!EM_S_PERFORMANCEEXPRESS_PERFEXNETPROFITTOSHAREHOLDER(B39,$C$1)/1000000,"")</f>
        <v/>
      </c>
      <c r="F39" s="29">
        <f>IFERROR([1]!EM_S_PROFITNOTICE_FORECASTT(B39,$C$1)/1000000,"")</f>
        <v>88.6</v>
      </c>
      <c r="G39" s="29">
        <f>IFERROR([1]!EM_S_PROFITNOTICE_FORECASTL(B39,$C$1)/1000000,"")</f>
        <v>78.3</v>
      </c>
      <c r="H39" s="29">
        <f t="shared" si="2"/>
        <v>83.449999999999989</v>
      </c>
      <c r="I39" s="36">
        <f>IFERROR([1]!EM_S_QSTM07_IS(B39,"61",$I$1,"1")/1000000,"")</f>
        <v>29.873136170000002</v>
      </c>
      <c r="J39" s="29">
        <f t="shared" si="0"/>
        <v>20.743621879999992</v>
      </c>
      <c r="K39" s="29">
        <f>IFERROR([1]!EM_S_QSTM07_IS(B39,"61",$K$2,"1")/1000000,"")</f>
        <v>14.115331579999999</v>
      </c>
      <c r="L39" s="30">
        <f t="shared" si="3"/>
        <v>0.46958091366352395</v>
      </c>
      <c r="M39" s="49" t="str">
        <f ca="1">[1]!EM_S_MAJASSRES_NUM(B39,$M$2,$M$1)</f>
        <v/>
      </c>
      <c r="N39" s="45" t="str">
        <f t="shared" si="4"/>
        <v/>
      </c>
      <c r="O39" s="37">
        <f t="shared" ca="1" si="5"/>
        <v>0.46958091366352395</v>
      </c>
      <c r="P39" s="26" t="str">
        <f t="shared" si="6"/>
        <v>财报</v>
      </c>
    </row>
    <row r="40" spans="1:16" x14ac:dyDescent="0.2">
      <c r="A40" s="33">
        <f t="shared" ca="1" si="1"/>
        <v>923</v>
      </c>
      <c r="B40" s="24" t="s">
        <v>163</v>
      </c>
      <c r="C40" s="24" t="s">
        <v>164</v>
      </c>
      <c r="D40" s="29">
        <f>IFERROR([1]!EM_S_QSTM07_IS(B40,"61",$C$1,"1")/1000000,"")</f>
        <v>-18.315921079999999</v>
      </c>
      <c r="E40" s="29">
        <f>IFERROR([1]!EM_S_PERFORMANCEEXPRESS_PERFEXNETPROFITTOSHAREHOLDER(B40,$C$1)/1000000,"")</f>
        <v>30.644300000000001</v>
      </c>
      <c r="F40" s="29">
        <f>IFERROR([1]!EM_S_PROFITNOTICE_FORECASTT(B40,$C$1)/1000000,"")</f>
        <v>209.0523</v>
      </c>
      <c r="G40" s="29">
        <f>IFERROR([1]!EM_S_PROFITNOTICE_FORECASTL(B40,$C$1)/1000000,"")</f>
        <v>0</v>
      </c>
      <c r="H40" s="29">
        <f t="shared" si="2"/>
        <v>104.52615</v>
      </c>
      <c r="I40" s="36">
        <f>IFERROR([1]!EM_S_QSTM07_IS(B40,"61",$I$1,"1")/1000000,"")</f>
        <v>44.774632279999999</v>
      </c>
      <c r="J40" s="29">
        <f t="shared" si="0"/>
        <v>-63.090553360000001</v>
      </c>
      <c r="K40" s="29">
        <f>IFERROR([1]!EM_S_QSTM07_IS(B40,"61",$K$2,"1")/1000000,"")</f>
        <v>-42.61748979</v>
      </c>
      <c r="L40" s="30">
        <f t="shared" si="3"/>
        <v>-0.48039111808044388</v>
      </c>
      <c r="M40" s="49" t="str">
        <f ca="1">[1]!EM_S_MAJASSRES_NUM(B40,$M$2,$M$1)</f>
        <v/>
      </c>
      <c r="N40" s="45" t="str">
        <f t="shared" si="4"/>
        <v/>
      </c>
      <c r="O40" s="37">
        <f t="shared" ca="1" si="5"/>
        <v>-0.48039111808044388</v>
      </c>
      <c r="P40" s="26" t="str">
        <f t="shared" si="6"/>
        <v>财报</v>
      </c>
    </row>
    <row r="41" spans="1:16" x14ac:dyDescent="0.2">
      <c r="A41" s="33">
        <f t="shared" ca="1" si="1"/>
        <v>13</v>
      </c>
      <c r="B41" s="24" t="s">
        <v>165</v>
      </c>
      <c r="C41" s="24" t="s">
        <v>166</v>
      </c>
      <c r="D41" s="29">
        <f>IFERROR([1]!EM_S_QSTM07_IS(B41,"61",$C$1,"1")/1000000,"")</f>
        <v>160.04223555000002</v>
      </c>
      <c r="E41" s="29" t="str">
        <f>IFERROR([1]!EM_S_PERFORMANCEEXPRESS_PERFEXNETPROFITTOSHAREHOLDER(B41,$C$1)/1000000,"")</f>
        <v/>
      </c>
      <c r="F41" s="29">
        <f>IFERROR([1]!EM_S_PROFITNOTICE_FORECASTT(B41,$C$1)/1000000,"")</f>
        <v>10</v>
      </c>
      <c r="G41" s="29">
        <f>IFERROR([1]!EM_S_PROFITNOTICE_FORECASTL(B41,$C$1)/1000000,"")</f>
        <v>0</v>
      </c>
      <c r="H41" s="29">
        <f t="shared" si="2"/>
        <v>5</v>
      </c>
      <c r="I41" s="36">
        <f>IFERROR([1]!EM_S_QSTM07_IS(B41,"61",$I$1,"1")/1000000,"")</f>
        <v>-156.67998618999999</v>
      </c>
      <c r="J41" s="29">
        <f t="shared" si="0"/>
        <v>316.72222174000001</v>
      </c>
      <c r="K41" s="29">
        <f>IFERROR([1]!EM_S_QSTM07_IS(B41,"61",$K$2,"1")/1000000,"")</f>
        <v>-43.224395799999996</v>
      </c>
      <c r="L41" s="30">
        <f t="shared" si="3"/>
        <v>8.3273950017827687</v>
      </c>
      <c r="M41" s="49" t="str">
        <f ca="1">[1]!EM_S_MAJASSRES_NUM(B41,$M$2,$M$1)</f>
        <v/>
      </c>
      <c r="N41" s="45" t="str">
        <f t="shared" si="4"/>
        <v/>
      </c>
      <c r="O41" s="37">
        <f t="shared" ca="1" si="5"/>
        <v>8.3273950017827687</v>
      </c>
      <c r="P41" s="26" t="str">
        <f t="shared" si="6"/>
        <v>财报</v>
      </c>
    </row>
    <row r="42" spans="1:16" x14ac:dyDescent="0.2">
      <c r="A42" s="33" t="str">
        <f t="shared" ca="1" si="1"/>
        <v/>
      </c>
      <c r="B42" s="24" t="s">
        <v>167</v>
      </c>
      <c r="C42" s="24" t="s">
        <v>168</v>
      </c>
      <c r="D42" s="29">
        <f>IFERROR([1]!EM_S_QSTM07_IS(B42,"61",$C$1,"1")/1000000,"")</f>
        <v>-19.8513898</v>
      </c>
      <c r="E42" s="29" t="str">
        <f>IFERROR([1]!EM_S_PERFORMANCEEXPRESS_PERFEXNETPROFITTOSHAREHOLDER(B42,$C$1)/1000000,"")</f>
        <v/>
      </c>
      <c r="F42" s="29">
        <f>IFERROR([1]!EM_S_PROFITNOTICE_FORECASTT(B42,$C$1)/1000000,"")</f>
        <v>-28</v>
      </c>
      <c r="G42" s="29">
        <f>IFERROR([1]!EM_S_PROFITNOTICE_FORECASTL(B42,$C$1)/1000000,"")</f>
        <v>-32</v>
      </c>
      <c r="H42" s="29">
        <f t="shared" si="2"/>
        <v>-30</v>
      </c>
      <c r="I42" s="36">
        <f>IFERROR([1]!EM_S_QSTM07_IS(B42,"61",$I$1,"1")/1000000,"")</f>
        <v>-10.2464616</v>
      </c>
      <c r="J42" s="29">
        <f t="shared" si="0"/>
        <v>-9.6049281999999998</v>
      </c>
      <c r="K42" s="29">
        <f>IFERROR([1]!EM_S_QSTM07_IS(B42,"61",$K$2,"1")/1000000,"")</f>
        <v>3.3283163199999999</v>
      </c>
      <c r="L42" s="30">
        <f t="shared" si="3"/>
        <v>-3.8858219221182675</v>
      </c>
      <c r="M42" s="49" t="str">
        <f ca="1">[1]!EM_S_MAJASSRES_NUM(B42,$M$2,$M$1)</f>
        <v/>
      </c>
      <c r="N42" s="45">
        <f t="shared" si="4"/>
        <v>1</v>
      </c>
      <c r="O42" s="37" t="str">
        <f t="shared" ca="1" si="5"/>
        <v/>
      </c>
      <c r="P42" s="26" t="str">
        <f t="shared" si="6"/>
        <v>财报</v>
      </c>
    </row>
    <row r="43" spans="1:16" x14ac:dyDescent="0.2">
      <c r="A43" s="33">
        <f t="shared" ca="1" si="1"/>
        <v>433</v>
      </c>
      <c r="B43" s="24" t="s">
        <v>169</v>
      </c>
      <c r="C43" s="24" t="s">
        <v>170</v>
      </c>
      <c r="D43" s="29">
        <f>IFERROR([1]!EM_S_QSTM07_IS(B43,"61",$C$1,"1")/1000000,"")</f>
        <v>727.16192208000007</v>
      </c>
      <c r="E43" s="29" t="str">
        <f>IFERROR([1]!EM_S_PERFORMANCEEXPRESS_PERFEXNETPROFITTOSHAREHOLDER(B43,$C$1)/1000000,"")</f>
        <v/>
      </c>
      <c r="F43" s="29" t="str">
        <f>IFERROR([1]!EM_S_PROFITNOTICE_FORECASTT(B43,$C$1)/1000000,"")</f>
        <v/>
      </c>
      <c r="G43" s="29" t="str">
        <f>IFERROR([1]!EM_S_PROFITNOTICE_FORECASTL(B43,$C$1)/1000000,"")</f>
        <v/>
      </c>
      <c r="H43" s="29" t="str">
        <f t="shared" si="2"/>
        <v/>
      </c>
      <c r="I43" s="36">
        <f>IFERROR([1]!EM_S_QSTM07_IS(B43,"61",$I$1,"1")/1000000,"")</f>
        <v>183.37060618999999</v>
      </c>
      <c r="J43" s="29">
        <f t="shared" si="0"/>
        <v>543.79131589000008</v>
      </c>
      <c r="K43" s="29">
        <f>IFERROR([1]!EM_S_QSTM07_IS(B43,"61",$K$2,"1")/1000000,"")</f>
        <v>403.01598111000004</v>
      </c>
      <c r="L43" s="30">
        <f t="shared" si="3"/>
        <v>0.34930459678614212</v>
      </c>
      <c r="M43" s="49" t="str">
        <f ca="1">[1]!EM_S_MAJASSRES_NUM(B43,$M$2,$M$1)</f>
        <v/>
      </c>
      <c r="N43" s="45" t="str">
        <f t="shared" si="4"/>
        <v/>
      </c>
      <c r="O43" s="37">
        <f t="shared" ca="1" si="5"/>
        <v>0.34930459678614212</v>
      </c>
      <c r="P43" s="26" t="str">
        <f t="shared" si="6"/>
        <v>财报</v>
      </c>
    </row>
    <row r="44" spans="1:16" x14ac:dyDescent="0.2">
      <c r="A44" s="33">
        <f t="shared" ca="1" si="1"/>
        <v>1720</v>
      </c>
      <c r="B44" s="24" t="s">
        <v>171</v>
      </c>
      <c r="C44" s="24" t="s">
        <v>172</v>
      </c>
      <c r="D44" s="29">
        <f>IFERROR([1]!EM_S_QSTM07_IS(B44,"61",$C$1,"1")/1000000,"")</f>
        <v>7.1502306900000008</v>
      </c>
      <c r="E44" s="29" t="str">
        <f>IFERROR([1]!EM_S_PERFORMANCEEXPRESS_PERFEXNETPROFITTOSHAREHOLDER(B44,$C$1)/1000000,"")</f>
        <v/>
      </c>
      <c r="F44" s="29">
        <f>IFERROR([1]!EM_S_PROFITNOTICE_FORECASTT(B44,$C$1)/1000000,"")</f>
        <v>47</v>
      </c>
      <c r="G44" s="29">
        <f>IFERROR([1]!EM_S_PROFITNOTICE_FORECASTL(B44,$C$1)/1000000,"")</f>
        <v>15</v>
      </c>
      <c r="H44" s="29">
        <f t="shared" si="2"/>
        <v>31</v>
      </c>
      <c r="I44" s="36">
        <f>IFERROR([1]!EM_S_QSTM07_IS(B44,"61",$I$1,"1")/1000000,"")</f>
        <v>7.4963773099999997</v>
      </c>
      <c r="J44" s="29">
        <f t="shared" si="0"/>
        <v>-0.34614661999999896</v>
      </c>
      <c r="K44" s="29">
        <f>IFERROR([1]!EM_S_QSTM07_IS(B44,"61",$K$2,"1")/1000000,"")</f>
        <v>138.25749333000002</v>
      </c>
      <c r="L44" s="30">
        <f t="shared" si="3"/>
        <v>-1.0025036373194889</v>
      </c>
      <c r="M44" s="49" t="str">
        <f ca="1">[1]!EM_S_MAJASSRES_NUM(B44,$M$2,$M$1)</f>
        <v/>
      </c>
      <c r="N44" s="45" t="str">
        <f t="shared" si="4"/>
        <v/>
      </c>
      <c r="O44" s="37">
        <f t="shared" ca="1" si="5"/>
        <v>-1.0025036373194889</v>
      </c>
      <c r="P44" s="26" t="str">
        <f t="shared" si="6"/>
        <v>财报</v>
      </c>
    </row>
    <row r="45" spans="1:16" x14ac:dyDescent="0.2">
      <c r="A45" s="33">
        <f t="shared" ca="1" si="1"/>
        <v>1814</v>
      </c>
      <c r="B45" s="24" t="s">
        <v>173</v>
      </c>
      <c r="C45" s="24" t="s">
        <v>174</v>
      </c>
      <c r="D45" s="29">
        <f>IFERROR([1]!EM_S_QSTM07_IS(B45,"61",$C$1,"1")/1000000,"")</f>
        <v>33.707665219999996</v>
      </c>
      <c r="E45" s="29" t="str">
        <f>IFERROR([1]!EM_S_PERFORMANCEEXPRESS_PERFEXNETPROFITTOSHAREHOLDER(B45,$C$1)/1000000,"")</f>
        <v/>
      </c>
      <c r="F45" s="29">
        <f>IFERROR([1]!EM_S_PROFITNOTICE_FORECASTT(B45,$C$1)/1000000,"")</f>
        <v>74.739999999999995</v>
      </c>
      <c r="G45" s="29">
        <f>IFERROR([1]!EM_S_PROFITNOTICE_FORECASTL(B45,$C$1)/1000000,"")</f>
        <v>63.24</v>
      </c>
      <c r="H45" s="29">
        <f t="shared" si="2"/>
        <v>68.989999999999995</v>
      </c>
      <c r="I45" s="36">
        <f>IFERROR([1]!EM_S_QSTM07_IS(B45,"61",$I$1,"1")/1000000,"")</f>
        <v>38.8706715</v>
      </c>
      <c r="J45" s="29">
        <f t="shared" si="0"/>
        <v>-5.1630062800000047</v>
      </c>
      <c r="K45" s="29">
        <f>IFERROR([1]!EM_S_QSTM07_IS(B45,"61",$K$2,"1")/1000000,"")</f>
        <v>55.873649840000006</v>
      </c>
      <c r="L45" s="30">
        <f t="shared" si="3"/>
        <v>-1.0924050298268471</v>
      </c>
      <c r="M45" s="49" t="str">
        <f ca="1">[1]!EM_S_MAJASSRES_NUM(B45,$M$2,$M$1)</f>
        <v/>
      </c>
      <c r="N45" s="45" t="str">
        <f t="shared" si="4"/>
        <v/>
      </c>
      <c r="O45" s="37">
        <f t="shared" ca="1" si="5"/>
        <v>-1.0924050298268471</v>
      </c>
      <c r="P45" s="26" t="str">
        <f t="shared" si="6"/>
        <v>财报</v>
      </c>
    </row>
    <row r="46" spans="1:16" x14ac:dyDescent="0.2">
      <c r="A46" s="33">
        <f t="shared" ca="1" si="1"/>
        <v>798</v>
      </c>
      <c r="B46" s="24" t="s">
        <v>175</v>
      </c>
      <c r="C46" s="24" t="s">
        <v>176</v>
      </c>
      <c r="D46" s="29">
        <f>IFERROR([1]!EM_S_QSTM07_IS(B46,"61",$C$1,"1")/1000000,"")</f>
        <v>173.81136274000002</v>
      </c>
      <c r="E46" s="29" t="str">
        <f>IFERROR([1]!EM_S_PERFORMANCEEXPRESS_PERFEXNETPROFITTOSHAREHOLDER(B46,$C$1)/1000000,"")</f>
        <v/>
      </c>
      <c r="F46" s="29" t="str">
        <f>IFERROR([1]!EM_S_PROFITNOTICE_FORECASTT(B46,$C$1)/1000000,"")</f>
        <v/>
      </c>
      <c r="G46" s="29" t="str">
        <f>IFERROR([1]!EM_S_PROFITNOTICE_FORECASTL(B46,$C$1)/1000000,"")</f>
        <v/>
      </c>
      <c r="H46" s="29" t="str">
        <f t="shared" si="2"/>
        <v/>
      </c>
      <c r="I46" s="36">
        <f>IFERROR([1]!EM_S_QSTM07_IS(B46,"61",$I$1,"1")/1000000,"")</f>
        <v>90.885529259999998</v>
      </c>
      <c r="J46" s="29">
        <f t="shared" si="0"/>
        <v>82.925833480000023</v>
      </c>
      <c r="K46" s="29">
        <f>IFERROR([1]!EM_S_QSTM07_IS(B46,"61",$K$2,"1")/1000000,"")</f>
        <v>128.04169037</v>
      </c>
      <c r="L46" s="30">
        <f t="shared" si="3"/>
        <v>-0.35235286850423025</v>
      </c>
      <c r="M46" s="49" t="str">
        <f ca="1">[1]!EM_S_MAJASSRES_NUM(B46,$M$2,$M$1)</f>
        <v/>
      </c>
      <c r="N46" s="45" t="str">
        <f t="shared" si="4"/>
        <v/>
      </c>
      <c r="O46" s="37">
        <f t="shared" ca="1" si="5"/>
        <v>-0.35235286850423025</v>
      </c>
      <c r="P46" s="26" t="str">
        <f t="shared" si="6"/>
        <v>财报</v>
      </c>
    </row>
    <row r="47" spans="1:16" x14ac:dyDescent="0.2">
      <c r="A47" s="33">
        <f t="shared" ca="1" si="1"/>
        <v>1304</v>
      </c>
      <c r="B47" s="24" t="s">
        <v>177</v>
      </c>
      <c r="C47" s="24" t="s">
        <v>178</v>
      </c>
      <c r="D47" s="29">
        <f>IFERROR([1]!EM_S_QSTM07_IS(B47,"61",$C$1,"1")/1000000,"")</f>
        <v>30.967624799999999</v>
      </c>
      <c r="E47" s="29" t="str">
        <f>IFERROR([1]!EM_S_PERFORMANCEEXPRESS_PERFEXNETPROFITTOSHAREHOLDER(B47,$C$1)/1000000,"")</f>
        <v/>
      </c>
      <c r="F47" s="29" t="str">
        <f>IFERROR([1]!EM_S_PROFITNOTICE_FORECASTT(B47,$C$1)/1000000,"")</f>
        <v/>
      </c>
      <c r="G47" s="29" t="str">
        <f>IFERROR([1]!EM_S_PROFITNOTICE_FORECASTL(B47,$C$1)/1000000,"")</f>
        <v/>
      </c>
      <c r="H47" s="29" t="str">
        <f t="shared" si="2"/>
        <v/>
      </c>
      <c r="I47" s="36">
        <f>IFERROR([1]!EM_S_QSTM07_IS(B47,"61",$I$1,"1")/1000000,"")</f>
        <v>22.188780559999998</v>
      </c>
      <c r="J47" s="29">
        <f t="shared" si="0"/>
        <v>8.7788442400000015</v>
      </c>
      <c r="K47" s="29">
        <f>IFERROR([1]!EM_S_QSTM07_IS(B47,"61",$K$2,"1")/1000000,"")</f>
        <v>35.813304170000002</v>
      </c>
      <c r="L47" s="30">
        <f t="shared" si="3"/>
        <v>-0.75487198281598822</v>
      </c>
      <c r="M47" s="49" t="str">
        <f ca="1">[1]!EM_S_MAJASSRES_NUM(B47,$M$2,$M$1)</f>
        <v/>
      </c>
      <c r="N47" s="45" t="str">
        <f t="shared" si="4"/>
        <v/>
      </c>
      <c r="O47" s="37">
        <f t="shared" ca="1" si="5"/>
        <v>-0.75487198281598822</v>
      </c>
      <c r="P47" s="26" t="str">
        <f t="shared" si="6"/>
        <v>财报</v>
      </c>
    </row>
    <row r="48" spans="1:16" x14ac:dyDescent="0.2">
      <c r="A48" s="33" t="str">
        <f t="shared" ca="1" si="1"/>
        <v/>
      </c>
      <c r="B48" s="24" t="s">
        <v>179</v>
      </c>
      <c r="C48" s="24" t="s">
        <v>180</v>
      </c>
      <c r="D48" s="29">
        <f>IFERROR([1]!EM_S_QSTM07_IS(B48,"61",$C$1,"1")/1000000,"")</f>
        <v>30.365529629999997</v>
      </c>
      <c r="E48" s="29" t="str">
        <f>IFERROR([1]!EM_S_PERFORMANCEEXPRESS_PERFEXNETPROFITTOSHAREHOLDER(B48,$C$1)/1000000,"")</f>
        <v/>
      </c>
      <c r="F48" s="29">
        <f>IFERROR([1]!EM_S_PROFITNOTICE_FORECASTT(B48,$C$1)/1000000,"")</f>
        <v>55</v>
      </c>
      <c r="G48" s="29">
        <f>IFERROR([1]!EM_S_PROFITNOTICE_FORECASTL(B48,$C$1)/1000000,"")</f>
        <v>50</v>
      </c>
      <c r="H48" s="29">
        <f t="shared" si="2"/>
        <v>52.5</v>
      </c>
      <c r="I48" s="36">
        <f>IFERROR([1]!EM_S_QSTM07_IS(B48,"61",$I$1,"1")/1000000,"")</f>
        <v>20.398316809999997</v>
      </c>
      <c r="J48" s="29">
        <f t="shared" si="0"/>
        <v>9.9672128200000003</v>
      </c>
      <c r="K48" s="29">
        <f>IFERROR([1]!EM_S_QSTM07_IS(B48,"61",$K$2,"1")/1000000,"")</f>
        <v>2.2976893999999999</v>
      </c>
      <c r="L48" s="30">
        <f t="shared" si="3"/>
        <v>3.3379287122097536</v>
      </c>
      <c r="M48" s="49" t="str">
        <f ca="1">[1]!EM_S_MAJASSRES_NUM(B48,$M$2,$M$1)</f>
        <v/>
      </c>
      <c r="N48" s="45">
        <f t="shared" si="4"/>
        <v>1</v>
      </c>
      <c r="O48" s="37" t="str">
        <f t="shared" ca="1" si="5"/>
        <v/>
      </c>
      <c r="P48" s="26" t="str">
        <f t="shared" si="6"/>
        <v>财报</v>
      </c>
    </row>
    <row r="49" spans="1:16" x14ac:dyDescent="0.2">
      <c r="A49" s="33">
        <f t="shared" ca="1" si="1"/>
        <v>2106</v>
      </c>
      <c r="B49" s="24" t="s">
        <v>181</v>
      </c>
      <c r="C49" s="24" t="s">
        <v>182</v>
      </c>
      <c r="D49" s="29">
        <f>IFERROR([1]!EM_S_QSTM07_IS(B49,"61",$C$1,"1")/1000000,"")</f>
        <v>9.1601603800000007</v>
      </c>
      <c r="E49" s="29" t="str">
        <f>IFERROR([1]!EM_S_PERFORMANCEEXPRESS_PERFEXNETPROFITTOSHAREHOLDER(B49,$C$1)/1000000,"")</f>
        <v/>
      </c>
      <c r="F49" s="29" t="str">
        <f>IFERROR([1]!EM_S_PROFITNOTICE_FORECASTT(B49,$C$1)/1000000,"")</f>
        <v/>
      </c>
      <c r="G49" s="29" t="str">
        <f>IFERROR([1]!EM_S_PROFITNOTICE_FORECASTL(B49,$C$1)/1000000,"")</f>
        <v/>
      </c>
      <c r="H49" s="29" t="str">
        <f t="shared" si="2"/>
        <v/>
      </c>
      <c r="I49" s="36">
        <f>IFERROR([1]!EM_S_QSTM07_IS(B49,"61",$I$1,"1")/1000000,"")</f>
        <v>17.696110040000001</v>
      </c>
      <c r="J49" s="29">
        <f t="shared" si="0"/>
        <v>-8.53594966</v>
      </c>
      <c r="K49" s="29">
        <f>IFERROR([1]!EM_S_QSTM07_IS(B49,"61",$K$2,"1")/1000000,"")</f>
        <v>13.557580489999999</v>
      </c>
      <c r="L49" s="30">
        <f t="shared" si="3"/>
        <v>-1.6296071534516112</v>
      </c>
      <c r="M49" s="49" t="str">
        <f ca="1">[1]!EM_S_MAJASSRES_NUM(B49,$M$2,$M$1)</f>
        <v/>
      </c>
      <c r="N49" s="45" t="str">
        <f t="shared" si="4"/>
        <v/>
      </c>
      <c r="O49" s="37">
        <f t="shared" ca="1" si="5"/>
        <v>-1.6296071534516112</v>
      </c>
      <c r="P49" s="26" t="str">
        <f t="shared" si="6"/>
        <v>财报</v>
      </c>
    </row>
    <row r="50" spans="1:16" x14ac:dyDescent="0.2">
      <c r="A50" s="33">
        <f t="shared" ca="1" si="1"/>
        <v>1773</v>
      </c>
      <c r="B50" s="24" t="s">
        <v>183</v>
      </c>
      <c r="C50" s="24" t="s">
        <v>184</v>
      </c>
      <c r="D50" s="29">
        <f>IFERROR([1]!EM_S_QSTM07_IS(B50,"61",$C$1,"1")/1000000,"")</f>
        <v>444.65191733</v>
      </c>
      <c r="E50" s="29" t="str">
        <f>IFERROR([1]!EM_S_PERFORMANCEEXPRESS_PERFEXNETPROFITTOSHAREHOLDER(B50,$C$1)/1000000,"")</f>
        <v/>
      </c>
      <c r="F50" s="29">
        <f>IFERROR([1]!EM_S_PROFITNOTICE_FORECASTT(B50,$C$1)/1000000,"")</f>
        <v>950</v>
      </c>
      <c r="G50" s="29">
        <f>IFERROR([1]!EM_S_PROFITNOTICE_FORECASTL(B50,$C$1)/1000000,"")</f>
        <v>900</v>
      </c>
      <c r="H50" s="29">
        <f t="shared" si="2"/>
        <v>925</v>
      </c>
      <c r="I50" s="36">
        <f>IFERROR([1]!EM_S_QSTM07_IS(B50,"61",$I$1,"1")/1000000,"")</f>
        <v>460.54585379000002</v>
      </c>
      <c r="J50" s="29">
        <f t="shared" si="0"/>
        <v>-15.89393646000002</v>
      </c>
      <c r="K50" s="29">
        <f>IFERROR([1]!EM_S_QSTM07_IS(B50,"61",$K$2,"1")/1000000,"")</f>
        <v>385.90950152999994</v>
      </c>
      <c r="L50" s="30">
        <f t="shared" si="3"/>
        <v>-1.0411856572512104</v>
      </c>
      <c r="M50" s="49" t="str">
        <f ca="1">[1]!EM_S_MAJASSRES_NUM(B50,$M$2,$M$1)</f>
        <v/>
      </c>
      <c r="N50" s="45" t="str">
        <f t="shared" si="4"/>
        <v/>
      </c>
      <c r="O50" s="37">
        <f t="shared" ca="1" si="5"/>
        <v>-1.0411856572512104</v>
      </c>
      <c r="P50" s="26" t="str">
        <f t="shared" si="6"/>
        <v>财报</v>
      </c>
    </row>
    <row r="51" spans="1:16" x14ac:dyDescent="0.2">
      <c r="A51" s="33">
        <f t="shared" ca="1" si="1"/>
        <v>392</v>
      </c>
      <c r="B51" s="24" t="s">
        <v>185</v>
      </c>
      <c r="C51" s="24" t="s">
        <v>186</v>
      </c>
      <c r="D51" s="29">
        <f>IFERROR([1]!EM_S_QSTM07_IS(B51,"61",$C$1,"1")/1000000,"")</f>
        <v>96.460815440000005</v>
      </c>
      <c r="E51" s="29" t="str">
        <f>IFERROR([1]!EM_S_PERFORMANCEEXPRESS_PERFEXNETPROFITTOSHAREHOLDER(B51,$C$1)/1000000,"")</f>
        <v/>
      </c>
      <c r="F51" s="29">
        <f>IFERROR([1]!EM_S_PROFITNOTICE_FORECASTT(B51,$C$1)/1000000,"")</f>
        <v>55</v>
      </c>
      <c r="G51" s="29">
        <f>IFERROR([1]!EM_S_PROFITNOTICE_FORECASTL(B51,$C$1)/1000000,"")</f>
        <v>25</v>
      </c>
      <c r="H51" s="29">
        <f t="shared" si="2"/>
        <v>40</v>
      </c>
      <c r="I51" s="36">
        <f>IFERROR([1]!EM_S_QSTM07_IS(B51,"61",$I$1,"1")/1000000,"")</f>
        <v>-52.912613239999999</v>
      </c>
      <c r="J51" s="29">
        <f t="shared" si="0"/>
        <v>149.37342868000002</v>
      </c>
      <c r="K51" s="29">
        <f>IFERROR([1]!EM_S_QSTM07_IS(B51,"61",$K$2,"1")/1000000,"")</f>
        <v>101.82277187999999</v>
      </c>
      <c r="L51" s="30">
        <f t="shared" si="3"/>
        <v>0.4669943267311496</v>
      </c>
      <c r="M51" s="49" t="str">
        <f ca="1">[1]!EM_S_MAJASSRES_NUM(B51,$M$2,$M$1)</f>
        <v/>
      </c>
      <c r="N51" s="45" t="str">
        <f t="shared" si="4"/>
        <v/>
      </c>
      <c r="O51" s="37">
        <f t="shared" ca="1" si="5"/>
        <v>0.4669943267311496</v>
      </c>
      <c r="P51" s="26" t="str">
        <f t="shared" si="6"/>
        <v>财报</v>
      </c>
    </row>
    <row r="52" spans="1:16" x14ac:dyDescent="0.2">
      <c r="A52" s="33">
        <f t="shared" ca="1" si="1"/>
        <v>965</v>
      </c>
      <c r="B52" s="24" t="s">
        <v>187</v>
      </c>
      <c r="C52" s="24" t="s">
        <v>188</v>
      </c>
      <c r="D52" s="29">
        <f>IFERROR([1]!EM_S_QSTM07_IS(B52,"61",$C$1,"1")/1000000,"")</f>
        <v>28.341143010000003</v>
      </c>
      <c r="E52" s="29" t="str">
        <f>IFERROR([1]!EM_S_PERFORMANCEEXPRESS_PERFEXNETPROFITTOSHAREHOLDER(B52,$C$1)/1000000,"")</f>
        <v/>
      </c>
      <c r="F52" s="29" t="str">
        <f>IFERROR([1]!EM_S_PROFITNOTICE_FORECASTT(B52,$C$1)/1000000,"")</f>
        <v/>
      </c>
      <c r="G52" s="29" t="str">
        <f>IFERROR([1]!EM_S_PROFITNOTICE_FORECASTL(B52,$C$1)/1000000,"")</f>
        <v/>
      </c>
      <c r="H52" s="29" t="str">
        <f t="shared" si="2"/>
        <v/>
      </c>
      <c r="I52" s="36">
        <f>IFERROR([1]!EM_S_QSTM07_IS(B52,"61",$I$1,"1")/1000000,"")</f>
        <v>4.1102056600000001</v>
      </c>
      <c r="J52" s="29">
        <f t="shared" si="0"/>
        <v>24.230937350000005</v>
      </c>
      <c r="K52" s="29">
        <f>IFERROR([1]!EM_S_QSTM07_IS(B52,"61",$K$2,"1")/1000000,"")</f>
        <v>49.835518700000002</v>
      </c>
      <c r="L52" s="30">
        <f t="shared" si="3"/>
        <v>-0.51378177689158866</v>
      </c>
      <c r="M52" s="49" t="str">
        <f ca="1">[1]!EM_S_MAJASSRES_NUM(B52,$M$2,$M$1)</f>
        <v/>
      </c>
      <c r="N52" s="45" t="str">
        <f t="shared" si="4"/>
        <v/>
      </c>
      <c r="O52" s="37">
        <f t="shared" ca="1" si="5"/>
        <v>-0.51378177689158866</v>
      </c>
      <c r="P52" s="26" t="str">
        <f t="shared" si="6"/>
        <v>财报</v>
      </c>
    </row>
    <row r="53" spans="1:16" x14ac:dyDescent="0.2">
      <c r="A53" s="33">
        <f t="shared" ca="1" si="1"/>
        <v>1540</v>
      </c>
      <c r="B53" s="24" t="s">
        <v>189</v>
      </c>
      <c r="C53" s="24" t="s">
        <v>190</v>
      </c>
      <c r="D53" s="29">
        <f>IFERROR([1]!EM_S_QSTM07_IS(B53,"61",$C$1,"1")/1000000,"")</f>
        <v>70.264377290000013</v>
      </c>
      <c r="E53" s="29" t="str">
        <f>IFERROR([1]!EM_S_PERFORMANCEEXPRESS_PERFEXNETPROFITTOSHAREHOLDER(B53,$C$1)/1000000,"")</f>
        <v/>
      </c>
      <c r="F53" s="29" t="str">
        <f>IFERROR([1]!EM_S_PROFITNOTICE_FORECASTT(B53,$C$1)/1000000,"")</f>
        <v/>
      </c>
      <c r="G53" s="29" t="str">
        <f>IFERROR([1]!EM_S_PROFITNOTICE_FORECASTL(B53,$C$1)/1000000,"")</f>
        <v/>
      </c>
      <c r="H53" s="29" t="str">
        <f t="shared" si="2"/>
        <v/>
      </c>
      <c r="I53" s="36">
        <f>IFERROR([1]!EM_S_QSTM07_IS(B53,"61",$I$1,"1")/1000000,"")</f>
        <v>58.881125070000003</v>
      </c>
      <c r="J53" s="29">
        <f t="shared" si="0"/>
        <v>11.38325222000001</v>
      </c>
      <c r="K53" s="29">
        <f>IFERROR([1]!EM_S_QSTM07_IS(B53,"61",$K$2,"1")/1000000,"")</f>
        <v>114.53948217</v>
      </c>
      <c r="L53" s="30">
        <f t="shared" si="3"/>
        <v>-0.90061721945708695</v>
      </c>
      <c r="M53" s="49" t="str">
        <f ca="1">[1]!EM_S_MAJASSRES_NUM(B53,$M$2,$M$1)</f>
        <v/>
      </c>
      <c r="N53" s="45" t="str">
        <f t="shared" si="4"/>
        <v/>
      </c>
      <c r="O53" s="37">
        <f t="shared" ca="1" si="5"/>
        <v>-0.90061721945708695</v>
      </c>
      <c r="P53" s="26" t="str">
        <f t="shared" si="6"/>
        <v>财报</v>
      </c>
    </row>
    <row r="54" spans="1:16" x14ac:dyDescent="0.2">
      <c r="A54" s="33">
        <f t="shared" ca="1" si="1"/>
        <v>1905</v>
      </c>
      <c r="B54" s="24" t="s">
        <v>191</v>
      </c>
      <c r="C54" s="24" t="s">
        <v>192</v>
      </c>
      <c r="D54" s="29">
        <f>IFERROR([1]!EM_S_QSTM07_IS(B54,"61",$C$1,"1")/1000000,"")</f>
        <v>816.88699999999994</v>
      </c>
      <c r="E54" s="29" t="str">
        <f>IFERROR([1]!EM_S_PERFORMANCEEXPRESS_PERFEXNETPROFITTOSHAREHOLDER(B54,$C$1)/1000000,"")</f>
        <v/>
      </c>
      <c r="F54" s="29" t="str">
        <f>IFERROR([1]!EM_S_PROFITNOTICE_FORECASTT(B54,$C$1)/1000000,"")</f>
        <v/>
      </c>
      <c r="G54" s="29" t="str">
        <f>IFERROR([1]!EM_S_PROFITNOTICE_FORECASTL(B54,$C$1)/1000000,"")</f>
        <v/>
      </c>
      <c r="H54" s="29" t="str">
        <f t="shared" si="2"/>
        <v/>
      </c>
      <c r="I54" s="36">
        <f>IFERROR([1]!EM_S_QSTM07_IS(B54,"61",$I$1,"1")/1000000,"")</f>
        <v>949.51</v>
      </c>
      <c r="J54" s="29">
        <f t="shared" si="0"/>
        <v>-132.62300000000005</v>
      </c>
      <c r="K54" s="29">
        <f>IFERROR([1]!EM_S_QSTM07_IS(B54,"61",$K$2,"1")/1000000,"")</f>
        <v>732.65499999999997</v>
      </c>
      <c r="L54" s="30">
        <f t="shared" si="3"/>
        <v>-1.1810169861667497</v>
      </c>
      <c r="M54" s="49" t="str">
        <f ca="1">[1]!EM_S_MAJASSRES_NUM(B54,$M$2,$M$1)</f>
        <v/>
      </c>
      <c r="N54" s="45" t="str">
        <f t="shared" si="4"/>
        <v/>
      </c>
      <c r="O54" s="37">
        <f t="shared" ca="1" si="5"/>
        <v>-1.1810169861667497</v>
      </c>
      <c r="P54" s="26" t="str">
        <f t="shared" si="6"/>
        <v>财报</v>
      </c>
    </row>
    <row r="55" spans="1:16" x14ac:dyDescent="0.2">
      <c r="A55" s="33">
        <f t="shared" ca="1" si="1"/>
        <v>465</v>
      </c>
      <c r="B55" s="24" t="s">
        <v>193</v>
      </c>
      <c r="C55" s="24" t="s">
        <v>194</v>
      </c>
      <c r="D55" s="29">
        <f>IFERROR([1]!EM_S_QSTM07_IS(B55,"61",$C$1,"1")/1000000,"")</f>
        <v>78.417535099999995</v>
      </c>
      <c r="E55" s="29" t="str">
        <f>IFERROR([1]!EM_S_PERFORMANCEEXPRESS_PERFEXNETPROFITTOSHAREHOLDER(B55,$C$1)/1000000,"")</f>
        <v/>
      </c>
      <c r="F55" s="29">
        <f>IFERROR([1]!EM_S_PROFITNOTICE_FORECASTT(B55,$C$1)/1000000,"")</f>
        <v>106.5262</v>
      </c>
      <c r="G55" s="29">
        <f>IFERROR([1]!EM_S_PROFITNOTICE_FORECASTL(B55,$C$1)/1000000,"")</f>
        <v>106.5262</v>
      </c>
      <c r="H55" s="29">
        <f t="shared" si="2"/>
        <v>106.5262</v>
      </c>
      <c r="I55" s="36">
        <f>IFERROR([1]!EM_S_QSTM07_IS(B55,"61",$I$1,"1")/1000000,"")</f>
        <v>31.72780805</v>
      </c>
      <c r="J55" s="29">
        <f t="shared" si="0"/>
        <v>46.689727049999995</v>
      </c>
      <c r="K55" s="29">
        <f>IFERROR([1]!EM_S_QSTM07_IS(B55,"61",$K$2,"1")/1000000,"")</f>
        <v>37.904422270000005</v>
      </c>
      <c r="L55" s="30">
        <f t="shared" si="3"/>
        <v>0.23177519281050341</v>
      </c>
      <c r="M55" s="49" t="str">
        <f ca="1">[1]!EM_S_MAJASSRES_NUM(B55,$M$2,$M$1)</f>
        <v/>
      </c>
      <c r="N55" s="45" t="str">
        <f t="shared" si="4"/>
        <v/>
      </c>
      <c r="O55" s="37">
        <f t="shared" ca="1" si="5"/>
        <v>0.23177519281050341</v>
      </c>
      <c r="P55" s="26" t="str">
        <f t="shared" si="6"/>
        <v>财报</v>
      </c>
    </row>
    <row r="56" spans="1:16" x14ac:dyDescent="0.2">
      <c r="A56" s="33">
        <f t="shared" ca="1" si="1"/>
        <v>67</v>
      </c>
      <c r="B56" s="24" t="s">
        <v>195</v>
      </c>
      <c r="C56" s="24" t="s">
        <v>196</v>
      </c>
      <c r="D56" s="29">
        <f>IFERROR([1]!EM_S_QSTM07_IS(B56,"61",$C$1,"1")/1000000,"")</f>
        <v>12.19025635</v>
      </c>
      <c r="E56" s="29" t="str">
        <f>IFERROR([1]!EM_S_PERFORMANCEEXPRESS_PERFEXNETPROFITTOSHAREHOLDER(B56,$C$1)/1000000,"")</f>
        <v/>
      </c>
      <c r="F56" s="29">
        <f>IFERROR([1]!EM_S_PROFITNOTICE_FORECASTT(B56,$C$1)/1000000,"")</f>
        <v>-1</v>
      </c>
      <c r="G56" s="29">
        <f>IFERROR([1]!EM_S_PROFITNOTICE_FORECASTL(B56,$C$1)/1000000,"")</f>
        <v>-28</v>
      </c>
      <c r="H56" s="29">
        <f t="shared" si="2"/>
        <v>-14.5</v>
      </c>
      <c r="I56" s="36">
        <f>IFERROR([1]!EM_S_QSTM07_IS(B56,"61",$I$1,"1")/1000000,"")</f>
        <v>-19.462296540000001</v>
      </c>
      <c r="J56" s="29">
        <f t="shared" si="0"/>
        <v>31.652552890000003</v>
      </c>
      <c r="K56" s="29">
        <f>IFERROR([1]!EM_S_QSTM07_IS(B56,"61",$K$2,"1")/1000000,"")</f>
        <v>-18.443516679999998</v>
      </c>
      <c r="L56" s="30">
        <f t="shared" si="3"/>
        <v>2.7161885902336498</v>
      </c>
      <c r="M56" s="49" t="str">
        <f ca="1">[1]!EM_S_MAJASSRES_NUM(B56,$M$2,$M$1)</f>
        <v/>
      </c>
      <c r="N56" s="45" t="str">
        <f t="shared" si="4"/>
        <v/>
      </c>
      <c r="O56" s="37">
        <f t="shared" ca="1" si="5"/>
        <v>2.7161885902336498</v>
      </c>
      <c r="P56" s="26" t="str">
        <f t="shared" si="6"/>
        <v>财报</v>
      </c>
    </row>
    <row r="57" spans="1:16" x14ac:dyDescent="0.2">
      <c r="A57" s="33">
        <f t="shared" ca="1" si="1"/>
        <v>194</v>
      </c>
      <c r="B57" s="24" t="s">
        <v>197</v>
      </c>
      <c r="C57" s="24" t="s">
        <v>198</v>
      </c>
      <c r="D57" s="29">
        <f>IFERROR([1]!EM_S_QSTM07_IS(B57,"61",$C$1,"1")/1000000,"")</f>
        <v>-10.58885888</v>
      </c>
      <c r="E57" s="29" t="str">
        <f>IFERROR([1]!EM_S_PERFORMANCEEXPRESS_PERFEXNETPROFITTOSHAREHOLDER(B57,$C$1)/1000000,"")</f>
        <v/>
      </c>
      <c r="F57" s="29">
        <f>IFERROR([1]!EM_S_PROFITNOTICE_FORECASTT(B57,$C$1)/1000000,"")</f>
        <v>-24</v>
      </c>
      <c r="G57" s="29">
        <f>IFERROR([1]!EM_S_PROFITNOTICE_FORECASTL(B57,$C$1)/1000000,"")</f>
        <v>-30</v>
      </c>
      <c r="H57" s="29">
        <f t="shared" si="2"/>
        <v>-27</v>
      </c>
      <c r="I57" s="36">
        <f>IFERROR([1]!EM_S_QSTM07_IS(B57,"61",$I$1,"1")/1000000,"")</f>
        <v>-12.986854960000001</v>
      </c>
      <c r="J57" s="29">
        <f t="shared" si="0"/>
        <v>2.3979960800000004</v>
      </c>
      <c r="K57" s="29">
        <f>IFERROR([1]!EM_S_QSTM07_IS(B57,"61",$K$2,"1")/1000000,"")</f>
        <v>-10.883221259999999</v>
      </c>
      <c r="L57" s="30">
        <f t="shared" si="3"/>
        <v>1.2203388153848855</v>
      </c>
      <c r="M57" s="49" t="str">
        <f ca="1">[1]!EM_S_MAJASSRES_NUM(B57,$M$2,$M$1)</f>
        <v/>
      </c>
      <c r="N57" s="45" t="str">
        <f t="shared" si="4"/>
        <v/>
      </c>
      <c r="O57" s="37">
        <f t="shared" ca="1" si="5"/>
        <v>1.2203388153848855</v>
      </c>
      <c r="P57" s="26" t="str">
        <f t="shared" si="6"/>
        <v>财报</v>
      </c>
    </row>
    <row r="58" spans="1:16" x14ac:dyDescent="0.2">
      <c r="A58" s="33">
        <f t="shared" ca="1" si="1"/>
        <v>1062</v>
      </c>
      <c r="B58" s="24" t="s">
        <v>199</v>
      </c>
      <c r="C58" s="24" t="s">
        <v>200</v>
      </c>
      <c r="D58" s="29">
        <f>IFERROR([1]!EM_S_QSTM07_IS(B58,"61",$C$1,"1")/1000000,"")</f>
        <v>978.90155154000001</v>
      </c>
      <c r="E58" s="29" t="str">
        <f>IFERROR([1]!EM_S_PERFORMANCEEXPRESS_PERFEXNETPROFITTOSHAREHOLDER(B58,$C$1)/1000000,"")</f>
        <v/>
      </c>
      <c r="F58" s="29" t="str">
        <f>IFERROR([1]!EM_S_PROFITNOTICE_FORECASTT(B58,$C$1)/1000000,"")</f>
        <v/>
      </c>
      <c r="G58" s="29" t="str">
        <f>IFERROR([1]!EM_S_PROFITNOTICE_FORECASTL(B58,$C$1)/1000000,"")</f>
        <v/>
      </c>
      <c r="H58" s="29" t="str">
        <f t="shared" si="2"/>
        <v/>
      </c>
      <c r="I58" s="36">
        <f>IFERROR([1]!EM_S_QSTM07_IS(B58,"61",$I$1,"1")/1000000,"")</f>
        <v>600.8614278099999</v>
      </c>
      <c r="J58" s="29">
        <f t="shared" si="0"/>
        <v>378.04012373000012</v>
      </c>
      <c r="K58" s="29">
        <f>IFERROR([1]!EM_S_QSTM07_IS(B58,"61",$K$2,"1")/1000000,"")</f>
        <v>898.32617183000002</v>
      </c>
      <c r="L58" s="30">
        <f t="shared" si="3"/>
        <v>-0.57917275975619609</v>
      </c>
      <c r="M58" s="49" t="str">
        <f ca="1">[1]!EM_S_MAJASSRES_NUM(B58,$M$2,$M$1)</f>
        <v/>
      </c>
      <c r="N58" s="45" t="str">
        <f t="shared" si="4"/>
        <v/>
      </c>
      <c r="O58" s="37">
        <f t="shared" ca="1" si="5"/>
        <v>-0.57917275975619609</v>
      </c>
      <c r="P58" s="26" t="str">
        <f t="shared" si="6"/>
        <v>财报</v>
      </c>
    </row>
    <row r="59" spans="1:16" x14ac:dyDescent="0.2">
      <c r="A59" s="33">
        <f t="shared" ca="1" si="1"/>
        <v>1157</v>
      </c>
      <c r="B59" s="24" t="s">
        <v>201</v>
      </c>
      <c r="C59" s="24" t="s">
        <v>202</v>
      </c>
      <c r="D59" s="29">
        <f>IFERROR([1]!EM_S_QSTM07_IS(B59,"61",$C$1,"1")/1000000,"")</f>
        <v>43.544884939999996</v>
      </c>
      <c r="E59" s="29" t="str">
        <f>IFERROR([1]!EM_S_PERFORMANCEEXPRESS_PERFEXNETPROFITTOSHAREHOLDER(B59,$C$1)/1000000,"")</f>
        <v/>
      </c>
      <c r="F59" s="29">
        <f>IFERROR([1]!EM_S_PROFITNOTICE_FORECASTT(B59,$C$1)/1000000,"")</f>
        <v>79.921800000000005</v>
      </c>
      <c r="G59" s="29">
        <f>IFERROR([1]!EM_S_PROFITNOTICE_FORECASTL(B59,$C$1)/1000000,"")</f>
        <v>68.504400000000004</v>
      </c>
      <c r="H59" s="29">
        <f t="shared" si="2"/>
        <v>74.213099999999997</v>
      </c>
      <c r="I59" s="36">
        <f>IFERROR([1]!EM_S_QSTM07_IS(B59,"61",$I$1,"1")/1000000,"")</f>
        <v>34.92387695</v>
      </c>
      <c r="J59" s="29">
        <f t="shared" si="0"/>
        <v>8.6210079899999954</v>
      </c>
      <c r="K59" s="29">
        <f>IFERROR([1]!EM_S_QSTM07_IS(B59,"61",$K$2,"1")/1000000,"")</f>
        <v>24.58800024</v>
      </c>
      <c r="L59" s="30">
        <f t="shared" si="3"/>
        <v>-0.64938149073322138</v>
      </c>
      <c r="M59" s="49" t="str">
        <f ca="1">[1]!EM_S_MAJASSRES_NUM(B59,$M$2,$M$1)</f>
        <v/>
      </c>
      <c r="N59" s="45" t="str">
        <f t="shared" si="4"/>
        <v/>
      </c>
      <c r="O59" s="37">
        <f t="shared" ca="1" si="5"/>
        <v>-0.64938149073322138</v>
      </c>
      <c r="P59" s="26" t="str">
        <f t="shared" si="6"/>
        <v>财报</v>
      </c>
    </row>
    <row r="60" spans="1:16" x14ac:dyDescent="0.2">
      <c r="A60" s="33">
        <f t="shared" ca="1" si="1"/>
        <v>686</v>
      </c>
      <c r="B60" s="24" t="s">
        <v>203</v>
      </c>
      <c r="C60" s="24" t="s">
        <v>204</v>
      </c>
      <c r="D60" s="29">
        <f>IFERROR([1]!EM_S_QSTM07_IS(B60,"61",$C$1,"1")/1000000,"")</f>
        <v>60.783647539999997</v>
      </c>
      <c r="E60" s="29" t="str">
        <f>IFERROR([1]!EM_S_PERFORMANCEEXPRESS_PERFEXNETPROFITTOSHAREHOLDER(B60,$C$1)/1000000,"")</f>
        <v/>
      </c>
      <c r="F60" s="29">
        <f>IFERROR([1]!EM_S_PROFITNOTICE_FORECASTT(B60,$C$1)/1000000,"")</f>
        <v>126.8121</v>
      </c>
      <c r="G60" s="29">
        <f>IFERROR([1]!EM_S_PROFITNOTICE_FORECASTL(B60,$C$1)/1000000,"")</f>
        <v>99.244299999999996</v>
      </c>
      <c r="H60" s="29">
        <f t="shared" si="2"/>
        <v>113.0282</v>
      </c>
      <c r="I60" s="36">
        <f>IFERROR([1]!EM_S_QSTM07_IS(B60,"61",$I$1,"1")/1000000,"")</f>
        <v>39.351539710000004</v>
      </c>
      <c r="J60" s="29">
        <f t="shared" si="0"/>
        <v>21.432107829999993</v>
      </c>
      <c r="K60" s="29">
        <f>IFERROR([1]!EM_S_QSTM07_IS(B60,"61",$K$2,"1")/1000000,"")</f>
        <v>27.587524219999999</v>
      </c>
      <c r="L60" s="30">
        <f t="shared" si="3"/>
        <v>-0.2231231893414177</v>
      </c>
      <c r="M60" s="49" t="str">
        <f ca="1">[1]!EM_S_MAJASSRES_NUM(B60,$M$2,$M$1)</f>
        <v/>
      </c>
      <c r="N60" s="45" t="str">
        <f t="shared" si="4"/>
        <v/>
      </c>
      <c r="O60" s="37">
        <f t="shared" ca="1" si="5"/>
        <v>-0.2231231893414177</v>
      </c>
      <c r="P60" s="26" t="str">
        <f t="shared" si="6"/>
        <v>财报</v>
      </c>
    </row>
    <row r="61" spans="1:16" x14ac:dyDescent="0.2">
      <c r="A61" s="33">
        <f t="shared" ca="1" si="1"/>
        <v>1532</v>
      </c>
      <c r="B61" s="24" t="s">
        <v>205</v>
      </c>
      <c r="C61" s="24" t="s">
        <v>206</v>
      </c>
      <c r="D61" s="29">
        <f>IFERROR([1]!EM_S_QSTM07_IS(B61,"61",$C$1,"1")/1000000,"")</f>
        <v>83.359310800000003</v>
      </c>
      <c r="E61" s="29" t="str">
        <f>IFERROR([1]!EM_S_PERFORMANCEEXPRESS_PERFEXNETPROFITTOSHAREHOLDER(B61,$C$1)/1000000,"")</f>
        <v/>
      </c>
      <c r="F61" s="29" t="str">
        <f>IFERROR([1]!EM_S_PROFITNOTICE_FORECASTT(B61,$C$1)/1000000,"")</f>
        <v/>
      </c>
      <c r="G61" s="29" t="str">
        <f>IFERROR([1]!EM_S_PROFITNOTICE_FORECASTL(B61,$C$1)/1000000,"")</f>
        <v/>
      </c>
      <c r="H61" s="29" t="str">
        <f t="shared" si="2"/>
        <v/>
      </c>
      <c r="I61" s="36">
        <f>IFERROR([1]!EM_S_QSTM07_IS(B61,"61",$I$1,"1")/1000000,"")</f>
        <v>74.928173610000002</v>
      </c>
      <c r="J61" s="29">
        <f t="shared" si="0"/>
        <v>8.4311371900000012</v>
      </c>
      <c r="K61" s="29">
        <f>IFERROR([1]!EM_S_QSTM07_IS(B61,"61",$K$2,"1")/1000000,"")</f>
        <v>81.43604384999999</v>
      </c>
      <c r="L61" s="30">
        <f t="shared" si="3"/>
        <v>-0.89646921938485102</v>
      </c>
      <c r="M61" s="49" t="str">
        <f ca="1">[1]!EM_S_MAJASSRES_NUM(B61,$M$2,$M$1)</f>
        <v/>
      </c>
      <c r="N61" s="45" t="str">
        <f t="shared" si="4"/>
        <v/>
      </c>
      <c r="O61" s="37">
        <f t="shared" ca="1" si="5"/>
        <v>-0.89646921938485102</v>
      </c>
      <c r="P61" s="26" t="str">
        <f t="shared" si="6"/>
        <v>财报</v>
      </c>
    </row>
    <row r="62" spans="1:16" x14ac:dyDescent="0.2">
      <c r="A62" s="33">
        <f t="shared" ca="1" si="1"/>
        <v>1751</v>
      </c>
      <c r="B62" s="24" t="s">
        <v>207</v>
      </c>
      <c r="C62" s="24" t="s">
        <v>208</v>
      </c>
      <c r="D62" s="29">
        <f>IFERROR([1]!EM_S_QSTM07_IS(B62,"61",$C$1,"1")/1000000,"")</f>
        <v>130.90771848</v>
      </c>
      <c r="E62" s="29" t="str">
        <f>IFERROR([1]!EM_S_PERFORMANCEEXPRESS_PERFEXNETPROFITTOSHAREHOLDER(B62,$C$1)/1000000,"")</f>
        <v/>
      </c>
      <c r="F62" s="29" t="str">
        <f>IFERROR([1]!EM_S_PROFITNOTICE_FORECASTT(B62,$C$1)/1000000,"")</f>
        <v/>
      </c>
      <c r="G62" s="29" t="str">
        <f>IFERROR([1]!EM_S_PROFITNOTICE_FORECASTL(B62,$C$1)/1000000,"")</f>
        <v/>
      </c>
      <c r="H62" s="29" t="str">
        <f t="shared" si="2"/>
        <v/>
      </c>
      <c r="I62" s="36">
        <f>IFERROR([1]!EM_S_QSTM07_IS(B62,"61",$I$1,"1")/1000000,"")</f>
        <v>133.39023268</v>
      </c>
      <c r="J62" s="29">
        <f t="shared" si="0"/>
        <v>-2.4825141999999971</v>
      </c>
      <c r="K62" s="29">
        <f>IFERROR([1]!EM_S_QSTM07_IS(B62,"61",$K$2,"1")/1000000,"")</f>
        <v>124.63249157</v>
      </c>
      <c r="L62" s="30">
        <f t="shared" si="3"/>
        <v>-1.0199186758503154</v>
      </c>
      <c r="M62" s="49" t="str">
        <f ca="1">[1]!EM_S_MAJASSRES_NUM(B62,$M$2,$M$1)</f>
        <v/>
      </c>
      <c r="N62" s="45" t="str">
        <f t="shared" si="4"/>
        <v/>
      </c>
      <c r="O62" s="37">
        <f t="shared" ca="1" si="5"/>
        <v>-1.0199186758503154</v>
      </c>
      <c r="P62" s="26" t="str">
        <f t="shared" si="6"/>
        <v>财报</v>
      </c>
    </row>
    <row r="63" spans="1:16" x14ac:dyDescent="0.2">
      <c r="A63" s="33">
        <f t="shared" ca="1" si="1"/>
        <v>904</v>
      </c>
      <c r="B63" s="24" t="s">
        <v>209</v>
      </c>
      <c r="C63" s="24" t="s">
        <v>210</v>
      </c>
      <c r="D63" s="29">
        <f>IFERROR([1]!EM_S_QSTM07_IS(B63,"61",$C$1,"1")/1000000,"")</f>
        <v>135.14533987999999</v>
      </c>
      <c r="E63" s="29" t="str">
        <f>IFERROR([1]!EM_S_PERFORMANCEEXPRESS_PERFEXNETPROFITTOSHAREHOLDER(B63,$C$1)/1000000,"")</f>
        <v/>
      </c>
      <c r="F63" s="29" t="str">
        <f>IFERROR([1]!EM_S_PROFITNOTICE_FORECASTT(B63,$C$1)/1000000,"")</f>
        <v/>
      </c>
      <c r="G63" s="29" t="str">
        <f>IFERROR([1]!EM_S_PROFITNOTICE_FORECASTL(B63,$C$1)/1000000,"")</f>
        <v/>
      </c>
      <c r="H63" s="29" t="str">
        <f t="shared" si="2"/>
        <v/>
      </c>
      <c r="I63" s="36">
        <f>IFERROR([1]!EM_S_QSTM07_IS(B63,"61",$I$1,"1")/1000000,"")</f>
        <v>42.302520000000001</v>
      </c>
      <c r="J63" s="29">
        <f t="shared" si="0"/>
        <v>92.842819879999993</v>
      </c>
      <c r="K63" s="29">
        <f>IFERROR([1]!EM_S_QSTM07_IS(B63,"61",$K$2,"1")/1000000,"")</f>
        <v>173.55291843000001</v>
      </c>
      <c r="L63" s="30">
        <f t="shared" si="3"/>
        <v>-0.46504604635936003</v>
      </c>
      <c r="M63" s="49" t="str">
        <f ca="1">[1]!EM_S_MAJASSRES_NUM(B63,$M$2,$M$1)</f>
        <v/>
      </c>
      <c r="N63" s="45" t="str">
        <f t="shared" si="4"/>
        <v/>
      </c>
      <c r="O63" s="37">
        <f t="shared" ca="1" si="5"/>
        <v>-0.46504604635936003</v>
      </c>
      <c r="P63" s="26" t="str">
        <f t="shared" si="6"/>
        <v>财报</v>
      </c>
    </row>
    <row r="64" spans="1:16" x14ac:dyDescent="0.2">
      <c r="A64" s="33">
        <f t="shared" ca="1" si="1"/>
        <v>435</v>
      </c>
      <c r="B64" s="24" t="s">
        <v>211</v>
      </c>
      <c r="C64" s="24" t="s">
        <v>212</v>
      </c>
      <c r="D64" s="29">
        <f>IFERROR([1]!EM_S_QSTM07_IS(B64,"61",$C$1,"1")/1000000,"")</f>
        <v>73.751249610000002</v>
      </c>
      <c r="E64" s="29" t="str">
        <f>IFERROR([1]!EM_S_PERFORMANCEEXPRESS_PERFEXNETPROFITTOSHAREHOLDER(B64,$C$1)/1000000,"")</f>
        <v/>
      </c>
      <c r="F64" s="29">
        <f>IFERROR([1]!EM_S_PROFITNOTICE_FORECASTT(B64,$C$1)/1000000,"")</f>
        <v>80</v>
      </c>
      <c r="G64" s="29">
        <f>IFERROR([1]!EM_S_PROFITNOTICE_FORECASTL(B64,$C$1)/1000000,"")</f>
        <v>80</v>
      </c>
      <c r="H64" s="29">
        <f t="shared" si="2"/>
        <v>80</v>
      </c>
      <c r="I64" s="36">
        <f>IFERROR([1]!EM_S_QSTM07_IS(B64,"61",$I$1,"1")/1000000,"")</f>
        <v>8.092793480000001</v>
      </c>
      <c r="J64" s="29">
        <f t="shared" si="0"/>
        <v>65.658456130000005</v>
      </c>
      <c r="K64" s="29">
        <f>IFERROR([1]!EM_S_QSTM07_IS(B64,"61",$K$2,"1")/1000000,"")</f>
        <v>48.72486404</v>
      </c>
      <c r="L64" s="30">
        <f t="shared" si="3"/>
        <v>0.3475349274673934</v>
      </c>
      <c r="M64" s="49" t="str">
        <f ca="1">[1]!EM_S_MAJASSRES_NUM(B64,$M$2,$M$1)</f>
        <v/>
      </c>
      <c r="N64" s="45" t="str">
        <f t="shared" si="4"/>
        <v/>
      </c>
      <c r="O64" s="37">
        <f t="shared" ca="1" si="5"/>
        <v>0.3475349274673934</v>
      </c>
      <c r="P64" s="26" t="str">
        <f t="shared" si="6"/>
        <v>财报</v>
      </c>
    </row>
    <row r="65" spans="1:16" x14ac:dyDescent="0.2">
      <c r="A65" s="33">
        <f t="shared" ca="1" si="1"/>
        <v>1515</v>
      </c>
      <c r="B65" s="24" t="s">
        <v>213</v>
      </c>
      <c r="C65" s="24" t="s">
        <v>214</v>
      </c>
      <c r="D65" s="29">
        <f>IFERROR([1]!EM_S_QSTM07_IS(B65,"61",$C$1,"1")/1000000,"")</f>
        <v>23.521786239999997</v>
      </c>
      <c r="E65" s="29" t="str">
        <f>IFERROR([1]!EM_S_PERFORMANCEEXPRESS_PERFEXNETPROFITTOSHAREHOLDER(B65,$C$1)/1000000,"")</f>
        <v/>
      </c>
      <c r="F65" s="29" t="str">
        <f>IFERROR([1]!EM_S_PROFITNOTICE_FORECASTT(B65,$C$1)/1000000,"")</f>
        <v/>
      </c>
      <c r="G65" s="29" t="str">
        <f>IFERROR([1]!EM_S_PROFITNOTICE_FORECASTL(B65,$C$1)/1000000,"")</f>
        <v/>
      </c>
      <c r="H65" s="29" t="str">
        <f t="shared" si="2"/>
        <v/>
      </c>
      <c r="I65" s="36">
        <f>IFERROR([1]!EM_S_QSTM07_IS(B65,"61",$I$1,"1")/1000000,"")</f>
        <v>18.18340547</v>
      </c>
      <c r="J65" s="29">
        <f t="shared" si="0"/>
        <v>5.338380769999997</v>
      </c>
      <c r="K65" s="29">
        <f>IFERROR([1]!EM_S_QSTM07_IS(B65,"61",$K$2,"1")/1000000,"")</f>
        <v>46.834715950000003</v>
      </c>
      <c r="L65" s="30">
        <f t="shared" si="3"/>
        <v>-0.88601658701850206</v>
      </c>
      <c r="M65" s="49" t="str">
        <f ca="1">[1]!EM_S_MAJASSRES_NUM(B65,$M$2,$M$1)</f>
        <v/>
      </c>
      <c r="N65" s="45" t="str">
        <f t="shared" si="4"/>
        <v/>
      </c>
      <c r="O65" s="37">
        <f t="shared" ca="1" si="5"/>
        <v>-0.88601658701850206</v>
      </c>
      <c r="P65" s="26" t="str">
        <f t="shared" si="6"/>
        <v>财报</v>
      </c>
    </row>
    <row r="66" spans="1:16" x14ac:dyDescent="0.2">
      <c r="A66" s="33">
        <f t="shared" ca="1" si="1"/>
        <v>1544</v>
      </c>
      <c r="B66" s="24" t="s">
        <v>215</v>
      </c>
      <c r="C66" s="24" t="s">
        <v>216</v>
      </c>
      <c r="D66" s="29">
        <f>IFERROR([1]!EM_S_QSTM07_IS(B66,"61",$C$1,"1")/1000000,"")</f>
        <v>345.12939999999998</v>
      </c>
      <c r="E66" s="29" t="str">
        <f>IFERROR([1]!EM_S_PERFORMANCEEXPRESS_PERFEXNETPROFITTOSHAREHOLDER(B66,$C$1)/1000000,"")</f>
        <v/>
      </c>
      <c r="F66" s="29">
        <f>IFERROR([1]!EM_S_PROFITNOTICE_FORECASTT(B66,$C$1)/1000000,"")</f>
        <v>640</v>
      </c>
      <c r="G66" s="29">
        <f>IFERROR([1]!EM_S_PROFITNOTICE_FORECASTL(B66,$C$1)/1000000,"")</f>
        <v>560</v>
      </c>
      <c r="H66" s="29">
        <f t="shared" si="2"/>
        <v>600</v>
      </c>
      <c r="I66" s="36">
        <f>IFERROR([1]!EM_S_QSTM07_IS(B66,"61",$I$1,"1")/1000000,"")</f>
        <v>260.57659999999998</v>
      </c>
      <c r="J66" s="29">
        <f t="shared" si="0"/>
        <v>84.552799999999991</v>
      </c>
      <c r="K66" s="29">
        <f>IFERROR([1]!EM_S_QSTM07_IS(B66,"61",$K$2,"1")/1000000,"")</f>
        <v>867.29075999999998</v>
      </c>
      <c r="L66" s="30">
        <f t="shared" si="3"/>
        <v>-0.90250928073994463</v>
      </c>
      <c r="M66" s="49" t="str">
        <f ca="1">[1]!EM_S_MAJASSRES_NUM(B66,$M$2,$M$1)</f>
        <v/>
      </c>
      <c r="N66" s="45" t="str">
        <f t="shared" si="4"/>
        <v/>
      </c>
      <c r="O66" s="37">
        <f t="shared" ca="1" si="5"/>
        <v>-0.90250928073994463</v>
      </c>
      <c r="P66" s="26" t="str">
        <f t="shared" si="6"/>
        <v>财报</v>
      </c>
    </row>
    <row r="67" spans="1:16" x14ac:dyDescent="0.2">
      <c r="A67" s="33" t="str">
        <f t="shared" ca="1" si="1"/>
        <v/>
      </c>
      <c r="B67" s="24" t="s">
        <v>217</v>
      </c>
      <c r="C67" s="24" t="s">
        <v>218</v>
      </c>
      <c r="D67" s="29">
        <f>IFERROR([1]!EM_S_QSTM07_IS(B67,"61",$C$1,"1")/1000000,"")</f>
        <v>-28.75279321</v>
      </c>
      <c r="E67" s="29" t="str">
        <f>IFERROR([1]!EM_S_PERFORMANCEEXPRESS_PERFEXNETPROFITTOSHAREHOLDER(B67,$C$1)/1000000,"")</f>
        <v/>
      </c>
      <c r="F67" s="29">
        <f>IFERROR([1]!EM_S_PROFITNOTICE_FORECASTT(B67,$C$1)/1000000,"")</f>
        <v>950</v>
      </c>
      <c r="G67" s="29">
        <f>IFERROR([1]!EM_S_PROFITNOTICE_FORECASTL(B67,$C$1)/1000000,"")</f>
        <v>850</v>
      </c>
      <c r="H67" s="29">
        <f t="shared" si="2"/>
        <v>900</v>
      </c>
      <c r="I67" s="36">
        <f>IFERROR([1]!EM_S_QSTM07_IS(B67,"61",$I$1,"1")/1000000,"")</f>
        <v>962.39056060999997</v>
      </c>
      <c r="J67" s="29">
        <f t="shared" si="0"/>
        <v>-991.14335382000002</v>
      </c>
      <c r="K67" s="29">
        <f>IFERROR([1]!EM_S_QSTM07_IS(B67,"61",$K$2,"1")/1000000,"")</f>
        <v>-2.5279532699999998</v>
      </c>
      <c r="L67" s="30">
        <f t="shared" si="3"/>
        <v>-391.07344755229599</v>
      </c>
      <c r="M67" s="49" t="str">
        <f ca="1">[1]!EM_S_MAJASSRES_NUM(B67,$M$2,$M$1)</f>
        <v/>
      </c>
      <c r="N67" s="45">
        <f t="shared" si="4"/>
        <v>1</v>
      </c>
      <c r="O67" s="37" t="str">
        <f t="shared" ca="1" si="5"/>
        <v/>
      </c>
      <c r="P67" s="26" t="str">
        <f t="shared" si="6"/>
        <v>财报</v>
      </c>
    </row>
    <row r="68" spans="1:16" x14ac:dyDescent="0.2">
      <c r="A68" s="33">
        <f t="shared" ca="1" si="1"/>
        <v>1486</v>
      </c>
      <c r="B68" s="24" t="s">
        <v>219</v>
      </c>
      <c r="C68" s="24" t="s">
        <v>220</v>
      </c>
      <c r="D68" s="29">
        <f>IFERROR([1]!EM_S_QSTM07_IS(B68,"61",$C$1,"1")/1000000,"")</f>
        <v>30.29855611</v>
      </c>
      <c r="E68" s="29" t="str">
        <f>IFERROR([1]!EM_S_PERFORMANCEEXPRESS_PERFEXNETPROFITTOSHAREHOLDER(B68,$C$1)/1000000,"")</f>
        <v/>
      </c>
      <c r="F68" s="29" t="str">
        <f>IFERROR([1]!EM_S_PROFITNOTICE_FORECASTT(B68,$C$1)/1000000,"")</f>
        <v/>
      </c>
      <c r="G68" s="29" t="str">
        <f>IFERROR([1]!EM_S_PROFITNOTICE_FORECASTL(B68,$C$1)/1000000,"")</f>
        <v/>
      </c>
      <c r="H68" s="29" t="str">
        <f t="shared" si="2"/>
        <v/>
      </c>
      <c r="I68" s="36">
        <f>IFERROR([1]!EM_S_QSTM07_IS(B68,"61",$I$1,"1")/1000000,"")</f>
        <v>24.143205260000002</v>
      </c>
      <c r="J68" s="29">
        <f t="shared" ref="J68:J131" si="7">IFERROR(IF(D68&lt;&gt;"",D68-I68,IF(E68&lt;&gt;"",E68-I68,IF(H68&lt;&gt;"",H68-I68,""))),"")</f>
        <v>6.1553508499999978</v>
      </c>
      <c r="K68" s="29">
        <f>IFERROR([1]!EM_S_QSTM07_IS(B68,"61",$K$2,"1")/1000000,"")</f>
        <v>46.655430009999996</v>
      </c>
      <c r="L68" s="30">
        <f t="shared" si="3"/>
        <v>-0.86806785729591007</v>
      </c>
      <c r="M68" s="49" t="str">
        <f ca="1">[1]!EM_S_MAJASSRES_NUM(B68,$M$2,$M$1)</f>
        <v/>
      </c>
      <c r="N68" s="45" t="str">
        <f t="shared" si="4"/>
        <v/>
      </c>
      <c r="O68" s="37">
        <f t="shared" ca="1" si="5"/>
        <v>-0.86806785729591007</v>
      </c>
      <c r="P68" s="26" t="str">
        <f t="shared" si="6"/>
        <v>财报</v>
      </c>
    </row>
    <row r="69" spans="1:16" x14ac:dyDescent="0.2">
      <c r="A69" s="33">
        <f t="shared" ref="A69:A132" ca="1" si="8">IFERROR(RANK(O69,$O$4:$O$2880,0),"")</f>
        <v>520</v>
      </c>
      <c r="B69" s="24" t="s">
        <v>221</v>
      </c>
      <c r="C69" s="24" t="s">
        <v>222</v>
      </c>
      <c r="D69" s="29">
        <f>IFERROR([1]!EM_S_QSTM07_IS(B69,"61",$C$1,"1")/1000000,"")</f>
        <v>19.80349309</v>
      </c>
      <c r="E69" s="29" t="str">
        <f>IFERROR([1]!EM_S_PERFORMANCEEXPRESS_PERFEXNETPROFITTOSHAREHOLDER(B69,$C$1)/1000000,"")</f>
        <v/>
      </c>
      <c r="F69" s="29" t="str">
        <f>IFERROR([1]!EM_S_PROFITNOTICE_FORECASTT(B69,$C$1)/1000000,"")</f>
        <v/>
      </c>
      <c r="G69" s="29" t="str">
        <f>IFERROR([1]!EM_S_PROFITNOTICE_FORECASTL(B69,$C$1)/1000000,"")</f>
        <v/>
      </c>
      <c r="H69" s="29" t="str">
        <f t="shared" ref="H69:H132" si="9">IFERROR(AVERAGE(F69:G69),"")</f>
        <v/>
      </c>
      <c r="I69" s="36">
        <f>IFERROR([1]!EM_S_QSTM07_IS(B69,"61",$I$1,"1")/1000000,"")</f>
        <v>6.5006598899999997</v>
      </c>
      <c r="J69" s="29">
        <f t="shared" si="7"/>
        <v>13.3028332</v>
      </c>
      <c r="K69" s="29">
        <f>IFERROR([1]!EM_S_QSTM07_IS(B69,"61",$K$2,"1")/1000000,"")</f>
        <v>12.664787619999998</v>
      </c>
      <c r="L69" s="30">
        <f t="shared" ref="L69:L132" si="10">IFERROR(IF(J69="","",(J69-K69)/ABS(K69)),"")</f>
        <v>5.0379493059355532E-2</v>
      </c>
      <c r="M69" s="49" t="str">
        <f ca="1">[1]!EM_S_MAJASSRES_NUM(B69,$M$2,$M$1)</f>
        <v/>
      </c>
      <c r="N69" s="45" t="str">
        <f t="shared" ref="N69:N132" si="11">IFERROR(IF(ABS(K69)&lt;$N$2,1,""),"")</f>
        <v/>
      </c>
      <c r="O69" s="37">
        <f t="shared" ref="O69:O132" ca="1" si="12">IFERROR(IF(AND(M69="",N69=""),L69,""),"")</f>
        <v>5.0379493059355532E-2</v>
      </c>
      <c r="P69" s="26" t="str">
        <f t="shared" ref="P69:P132" si="13">IFERROR(IF(D69&lt;&gt;"","财报",IF(E69&lt;&gt;"","快报",IF(H69&lt;&gt;"","预告",""))),"")</f>
        <v>财报</v>
      </c>
    </row>
    <row r="70" spans="1:16" x14ac:dyDescent="0.2">
      <c r="A70" s="33">
        <f t="shared" ca="1" si="8"/>
        <v>18</v>
      </c>
      <c r="B70" s="24" t="s">
        <v>223</v>
      </c>
      <c r="C70" s="24" t="s">
        <v>224</v>
      </c>
      <c r="D70" s="29">
        <f>IFERROR([1]!EM_S_QSTM07_IS(B70,"61",$C$1,"1")/1000000,"")</f>
        <v>340.48763381999999</v>
      </c>
      <c r="E70" s="29" t="str">
        <f>IFERROR([1]!EM_S_PERFORMANCEEXPRESS_PERFEXNETPROFITTOSHAREHOLDER(B70,$C$1)/1000000,"")</f>
        <v/>
      </c>
      <c r="F70" s="29">
        <f>IFERROR([1]!EM_S_PROFITNOTICE_FORECASTT(B70,$C$1)/1000000,"")</f>
        <v>335</v>
      </c>
      <c r="G70" s="29">
        <f>IFERROR([1]!EM_S_PROFITNOTICE_FORECASTL(B70,$C$1)/1000000,"")</f>
        <v>275</v>
      </c>
      <c r="H70" s="29">
        <f t="shared" si="9"/>
        <v>305</v>
      </c>
      <c r="I70" s="36">
        <f>IFERROR([1]!EM_S_QSTM07_IS(B70,"61",$I$1,"1")/1000000,"")</f>
        <v>-34.574190739999999</v>
      </c>
      <c r="J70" s="29">
        <f t="shared" si="7"/>
        <v>375.06182455999999</v>
      </c>
      <c r="K70" s="29">
        <f>IFERROR([1]!EM_S_QSTM07_IS(B70,"61",$K$2,"1")/1000000,"")</f>
        <v>-58.76853088</v>
      </c>
      <c r="L70" s="30">
        <f t="shared" si="10"/>
        <v>7.382018045096995</v>
      </c>
      <c r="M70" s="49" t="str">
        <f ca="1">[1]!EM_S_MAJASSRES_NUM(B70,$M$2,$M$1)</f>
        <v/>
      </c>
      <c r="N70" s="45" t="str">
        <f t="shared" si="11"/>
        <v/>
      </c>
      <c r="O70" s="37">
        <f t="shared" ca="1" si="12"/>
        <v>7.382018045096995</v>
      </c>
      <c r="P70" s="26" t="str">
        <f t="shared" si="13"/>
        <v>财报</v>
      </c>
    </row>
    <row r="71" spans="1:16" x14ac:dyDescent="0.2">
      <c r="A71" s="33">
        <f t="shared" ca="1" si="8"/>
        <v>1692</v>
      </c>
      <c r="B71" s="24" t="s">
        <v>225</v>
      </c>
      <c r="C71" s="24" t="s">
        <v>226</v>
      </c>
      <c r="D71" s="29">
        <f>IFERROR([1]!EM_S_QSTM07_IS(B71,"61",$C$1,"1")/1000000,"")</f>
        <v>148.43514340000002</v>
      </c>
      <c r="E71" s="29" t="str">
        <f>IFERROR([1]!EM_S_PERFORMANCEEXPRESS_PERFEXNETPROFITTOSHAREHOLDER(B71,$C$1)/1000000,"")</f>
        <v/>
      </c>
      <c r="F71" s="29" t="str">
        <f>IFERROR([1]!EM_S_PROFITNOTICE_FORECASTT(B71,$C$1)/1000000,"")</f>
        <v/>
      </c>
      <c r="G71" s="29" t="str">
        <f>IFERROR([1]!EM_S_PROFITNOTICE_FORECASTL(B71,$C$1)/1000000,"")</f>
        <v/>
      </c>
      <c r="H71" s="29" t="str">
        <f t="shared" si="9"/>
        <v/>
      </c>
      <c r="I71" s="36">
        <f>IFERROR([1]!EM_S_QSTM07_IS(B71,"61",$I$1,"1")/1000000,"")</f>
        <v>146.94664908000001</v>
      </c>
      <c r="J71" s="29">
        <f t="shared" si="7"/>
        <v>1.4884943200000009</v>
      </c>
      <c r="K71" s="29">
        <f>IFERROR([1]!EM_S_QSTM07_IS(B71,"61",$K$2,"1")/1000000,"")</f>
        <v>119.60486815</v>
      </c>
      <c r="L71" s="30">
        <f t="shared" si="10"/>
        <v>-0.98755490187796335</v>
      </c>
      <c r="M71" s="49" t="str">
        <f ca="1">[1]!EM_S_MAJASSRES_NUM(B71,$M$2,$M$1)</f>
        <v/>
      </c>
      <c r="N71" s="45" t="str">
        <f t="shared" si="11"/>
        <v/>
      </c>
      <c r="O71" s="37">
        <f t="shared" ca="1" si="12"/>
        <v>-0.98755490187796335</v>
      </c>
      <c r="P71" s="26" t="str">
        <f t="shared" si="13"/>
        <v>财报</v>
      </c>
    </row>
    <row r="72" spans="1:16" x14ac:dyDescent="0.2">
      <c r="A72" s="33">
        <f t="shared" ca="1" si="8"/>
        <v>26</v>
      </c>
      <c r="B72" s="24" t="s">
        <v>227</v>
      </c>
      <c r="C72" s="24" t="s">
        <v>228</v>
      </c>
      <c r="D72" s="29">
        <f>IFERROR([1]!EM_S_QSTM07_IS(B72,"61",$C$1,"1")/1000000,"")</f>
        <v>-176.19847902999999</v>
      </c>
      <c r="E72" s="29" t="str">
        <f>IFERROR([1]!EM_S_PERFORMANCEEXPRESS_PERFEXNETPROFITTOSHAREHOLDER(B72,$C$1)/1000000,"")</f>
        <v/>
      </c>
      <c r="F72" s="29">
        <f>IFERROR([1]!EM_S_PROFITNOTICE_FORECASTT(B72,$C$1)/1000000,"")</f>
        <v>-800</v>
      </c>
      <c r="G72" s="29">
        <f>IFERROR([1]!EM_S_PROFITNOTICE_FORECASTL(B72,$C$1)/1000000,"")</f>
        <v>-870</v>
      </c>
      <c r="H72" s="29">
        <f t="shared" si="9"/>
        <v>-835</v>
      </c>
      <c r="I72" s="36">
        <f>IFERROR([1]!EM_S_QSTM07_IS(B72,"61",$I$1,"1")/1000000,"")</f>
        <v>-660.32371897999997</v>
      </c>
      <c r="J72" s="29">
        <f t="shared" si="7"/>
        <v>484.12523994999998</v>
      </c>
      <c r="K72" s="29">
        <f>IFERROR([1]!EM_S_QSTM07_IS(B72,"61",$K$2,"1")/1000000,"")</f>
        <v>73.522700020000002</v>
      </c>
      <c r="L72" s="30">
        <f t="shared" si="10"/>
        <v>5.5847043133386816</v>
      </c>
      <c r="M72" s="49" t="str">
        <f ca="1">[1]!EM_S_MAJASSRES_NUM(B72,$M$2,$M$1)</f>
        <v/>
      </c>
      <c r="N72" s="45" t="str">
        <f t="shared" si="11"/>
        <v/>
      </c>
      <c r="O72" s="37">
        <f t="shared" ca="1" si="12"/>
        <v>5.5847043133386816</v>
      </c>
      <c r="P72" s="26" t="str">
        <f t="shared" si="13"/>
        <v>财报</v>
      </c>
    </row>
    <row r="73" spans="1:16" x14ac:dyDescent="0.2">
      <c r="A73" s="33" t="str">
        <f t="shared" ca="1" si="8"/>
        <v/>
      </c>
      <c r="B73" s="24" t="s">
        <v>229</v>
      </c>
      <c r="C73" s="24" t="s">
        <v>230</v>
      </c>
      <c r="D73" s="29">
        <f>IFERROR([1]!EM_S_QSTM07_IS(B73,"61",$C$1,"1")/1000000,"")</f>
        <v>8.5418834100000005</v>
      </c>
      <c r="E73" s="29" t="str">
        <f>IFERROR([1]!EM_S_PERFORMANCEEXPRESS_PERFEXNETPROFITTOSHAREHOLDER(B73,$C$1)/1000000,"")</f>
        <v/>
      </c>
      <c r="F73" s="29">
        <f>IFERROR([1]!EM_S_PROFITNOTICE_FORECASTT(B73,$C$1)/1000000,"")</f>
        <v>-17</v>
      </c>
      <c r="G73" s="29">
        <f>IFERROR([1]!EM_S_PROFITNOTICE_FORECASTL(B73,$C$1)/1000000,"")</f>
        <v>-20</v>
      </c>
      <c r="H73" s="29">
        <f t="shared" si="9"/>
        <v>-18.5</v>
      </c>
      <c r="I73" s="36">
        <f>IFERROR([1]!EM_S_QSTM07_IS(B73,"61",$I$1,"1")/1000000,"")</f>
        <v>-26.979723170000003</v>
      </c>
      <c r="J73" s="29">
        <f t="shared" si="7"/>
        <v>35.521606580000004</v>
      </c>
      <c r="K73" s="29">
        <f>IFERROR([1]!EM_S_QSTM07_IS(B73,"61",$K$2,"1")/1000000,"")</f>
        <v>7.1519978499999999</v>
      </c>
      <c r="L73" s="30">
        <f t="shared" si="10"/>
        <v>3.9666690797453197</v>
      </c>
      <c r="M73" s="49" t="str">
        <f ca="1">[1]!EM_S_MAJASSRES_NUM(B73,$M$2,$M$1)</f>
        <v/>
      </c>
      <c r="N73" s="45">
        <f t="shared" si="11"/>
        <v>1</v>
      </c>
      <c r="O73" s="37" t="str">
        <f t="shared" ca="1" si="12"/>
        <v/>
      </c>
      <c r="P73" s="26" t="str">
        <f t="shared" si="13"/>
        <v>财报</v>
      </c>
    </row>
    <row r="74" spans="1:16" x14ac:dyDescent="0.2">
      <c r="A74" s="33">
        <f t="shared" ca="1" si="8"/>
        <v>893</v>
      </c>
      <c r="B74" s="24" t="s">
        <v>231</v>
      </c>
      <c r="C74" s="24" t="s">
        <v>232</v>
      </c>
      <c r="D74" s="29">
        <f>IFERROR([1]!EM_S_QSTM07_IS(B74,"61",$C$1,"1")/1000000,"")</f>
        <v>9.0122680399999986</v>
      </c>
      <c r="E74" s="29" t="str">
        <f>IFERROR([1]!EM_S_PERFORMANCEEXPRESS_PERFEXNETPROFITTOSHAREHOLDER(B74,$C$1)/1000000,"")</f>
        <v/>
      </c>
      <c r="F74" s="29">
        <f>IFERROR([1]!EM_S_PROFITNOTICE_FORECASTT(B74,$C$1)/1000000,"")</f>
        <v>-10</v>
      </c>
      <c r="G74" s="29">
        <f>IFERROR([1]!EM_S_PROFITNOTICE_FORECASTL(B74,$C$1)/1000000,"")</f>
        <v>-17</v>
      </c>
      <c r="H74" s="29">
        <f t="shared" si="9"/>
        <v>-13.5</v>
      </c>
      <c r="I74" s="36">
        <f>IFERROR([1]!EM_S_QSTM07_IS(B74,"61",$I$1,"1")/1000000,"")</f>
        <v>-24.50156625</v>
      </c>
      <c r="J74" s="29">
        <f t="shared" si="7"/>
        <v>33.513834289999998</v>
      </c>
      <c r="K74" s="29">
        <f>IFERROR([1]!EM_S_QSTM07_IS(B74,"61",$K$2,"1")/1000000,"")</f>
        <v>61.458966119999999</v>
      </c>
      <c r="L74" s="30">
        <f t="shared" si="10"/>
        <v>-0.45469576848130683</v>
      </c>
      <c r="M74" s="49" t="str">
        <f ca="1">[1]!EM_S_MAJASSRES_NUM(B74,$M$2,$M$1)</f>
        <v/>
      </c>
      <c r="N74" s="45" t="str">
        <f t="shared" si="11"/>
        <v/>
      </c>
      <c r="O74" s="37">
        <f t="shared" ca="1" si="12"/>
        <v>-0.45469576848130683</v>
      </c>
      <c r="P74" s="26" t="str">
        <f t="shared" si="13"/>
        <v>财报</v>
      </c>
    </row>
    <row r="75" spans="1:16" x14ac:dyDescent="0.2">
      <c r="A75" s="33">
        <f t="shared" ca="1" si="8"/>
        <v>1710</v>
      </c>
      <c r="B75" s="24" t="s">
        <v>233</v>
      </c>
      <c r="C75" s="24" t="s">
        <v>234</v>
      </c>
      <c r="D75" s="29">
        <f>IFERROR([1]!EM_S_QSTM07_IS(B75,"61",$C$1,"1")/1000000,"")</f>
        <v>1057.4124964099999</v>
      </c>
      <c r="E75" s="29">
        <f>IFERROR([1]!EM_S_PERFORMANCEEXPRESS_PERFEXNETPROFITTOSHAREHOLDER(B75,$C$1)/1000000,"")</f>
        <v>2122.982</v>
      </c>
      <c r="F75" s="29" t="str">
        <f>IFERROR([1]!EM_S_PROFITNOTICE_FORECASTT(B75,$C$1)/1000000,"")</f>
        <v/>
      </c>
      <c r="G75" s="29" t="str">
        <f>IFERROR([1]!EM_S_PROFITNOTICE_FORECASTL(B75,$C$1)/1000000,"")</f>
        <v/>
      </c>
      <c r="H75" s="29" t="str">
        <f t="shared" si="9"/>
        <v/>
      </c>
      <c r="I75" s="36">
        <f>IFERROR([1]!EM_S_QSTM07_IS(B75,"61",$I$1,"1")/1000000,"")</f>
        <v>1046.70010275</v>
      </c>
      <c r="J75" s="29">
        <f t="shared" si="7"/>
        <v>10.712393659999861</v>
      </c>
      <c r="K75" s="29">
        <f>IFERROR([1]!EM_S_QSTM07_IS(B75,"61",$K$2,"1")/1000000,"")</f>
        <v>4789.5285352000001</v>
      </c>
      <c r="L75" s="30">
        <f t="shared" si="10"/>
        <v>-0.99776337199344967</v>
      </c>
      <c r="M75" s="49" t="str">
        <f ca="1">[1]!EM_S_MAJASSRES_NUM(B75,$M$2,$M$1)</f>
        <v/>
      </c>
      <c r="N75" s="45" t="str">
        <f t="shared" si="11"/>
        <v/>
      </c>
      <c r="O75" s="37">
        <f t="shared" ca="1" si="12"/>
        <v>-0.99776337199344967</v>
      </c>
      <c r="P75" s="26" t="str">
        <f t="shared" si="13"/>
        <v>财报</v>
      </c>
    </row>
    <row r="76" spans="1:16" x14ac:dyDescent="0.2">
      <c r="A76" s="33">
        <f t="shared" ca="1" si="8"/>
        <v>1235</v>
      </c>
      <c r="B76" s="24" t="s">
        <v>235</v>
      </c>
      <c r="C76" s="24" t="s">
        <v>236</v>
      </c>
      <c r="D76" s="29">
        <f>IFERROR([1]!EM_S_QSTM07_IS(B76,"61",$C$1,"1")/1000000,"")</f>
        <v>52.733521209999999</v>
      </c>
      <c r="E76" s="29" t="str">
        <f>IFERROR([1]!EM_S_PERFORMANCEEXPRESS_PERFEXNETPROFITTOSHAREHOLDER(B76,$C$1)/1000000,"")</f>
        <v/>
      </c>
      <c r="F76" s="29" t="str">
        <f>IFERROR([1]!EM_S_PROFITNOTICE_FORECASTT(B76,$C$1)/1000000,"")</f>
        <v/>
      </c>
      <c r="G76" s="29" t="str">
        <f>IFERROR([1]!EM_S_PROFITNOTICE_FORECASTL(B76,$C$1)/1000000,"")</f>
        <v/>
      </c>
      <c r="H76" s="29" t="str">
        <f t="shared" si="9"/>
        <v/>
      </c>
      <c r="I76" s="36">
        <f>IFERROR([1]!EM_S_QSTM07_IS(B76,"61",$I$1,"1")/1000000,"")</f>
        <v>36.971797380000005</v>
      </c>
      <c r="J76" s="29">
        <f t="shared" si="7"/>
        <v>15.761723829999994</v>
      </c>
      <c r="K76" s="29">
        <f>IFERROR([1]!EM_S_QSTM07_IS(B76,"61",$K$2,"1")/1000000,"")</f>
        <v>53.290432320000001</v>
      </c>
      <c r="L76" s="30">
        <f t="shared" si="10"/>
        <v>-0.7042297623829824</v>
      </c>
      <c r="M76" s="49" t="str">
        <f ca="1">[1]!EM_S_MAJASSRES_NUM(B76,$M$2,$M$1)</f>
        <v/>
      </c>
      <c r="N76" s="45" t="str">
        <f t="shared" si="11"/>
        <v/>
      </c>
      <c r="O76" s="37">
        <f t="shared" ca="1" si="12"/>
        <v>-0.7042297623829824</v>
      </c>
      <c r="P76" s="26" t="str">
        <f t="shared" si="13"/>
        <v>财报</v>
      </c>
    </row>
    <row r="77" spans="1:16" x14ac:dyDescent="0.2">
      <c r="A77" s="33">
        <f t="shared" ca="1" si="8"/>
        <v>1175</v>
      </c>
      <c r="B77" s="24" t="s">
        <v>237</v>
      </c>
      <c r="C77" s="24" t="s">
        <v>238</v>
      </c>
      <c r="D77" s="29">
        <f>IFERROR([1]!EM_S_QSTM07_IS(B77,"61",$C$1,"1")/1000000,"")</f>
        <v>5589.241</v>
      </c>
      <c r="E77" s="29" t="str">
        <f>IFERROR([1]!EM_S_PERFORMANCEEXPRESS_PERFEXNETPROFITTOSHAREHOLDER(B77,$C$1)/1000000,"")</f>
        <v/>
      </c>
      <c r="F77" s="29" t="str">
        <f>IFERROR([1]!EM_S_PROFITNOTICE_FORECASTT(B77,$C$1)/1000000,"")</f>
        <v/>
      </c>
      <c r="G77" s="29" t="str">
        <f>IFERROR([1]!EM_S_PROFITNOTICE_FORECASTL(B77,$C$1)/1000000,"")</f>
        <v/>
      </c>
      <c r="H77" s="29" t="str">
        <f t="shared" si="9"/>
        <v/>
      </c>
      <c r="I77" s="36">
        <f>IFERROR([1]!EM_S_QSTM07_IS(B77,"61",$I$1,"1")/1000000,"")</f>
        <v>3907.252</v>
      </c>
      <c r="J77" s="29">
        <f t="shared" si="7"/>
        <v>1681.989</v>
      </c>
      <c r="K77" s="29">
        <f>IFERROR([1]!EM_S_QSTM07_IS(B77,"61",$K$2,"1")/1000000,"")</f>
        <v>4981.9877800000004</v>
      </c>
      <c r="L77" s="30">
        <f t="shared" si="10"/>
        <v>-0.6623859643429314</v>
      </c>
      <c r="M77" s="49" t="str">
        <f ca="1">[1]!EM_S_MAJASSRES_NUM(B77,$M$2,$M$1)</f>
        <v/>
      </c>
      <c r="N77" s="45" t="str">
        <f t="shared" si="11"/>
        <v/>
      </c>
      <c r="O77" s="37">
        <f t="shared" ca="1" si="12"/>
        <v>-0.6623859643429314</v>
      </c>
      <c r="P77" s="26" t="str">
        <f t="shared" si="13"/>
        <v>财报</v>
      </c>
    </row>
    <row r="78" spans="1:16" x14ac:dyDescent="0.2">
      <c r="A78" s="33">
        <f t="shared" ca="1" si="8"/>
        <v>1020</v>
      </c>
      <c r="B78" s="24" t="s">
        <v>239</v>
      </c>
      <c r="C78" s="24" t="s">
        <v>240</v>
      </c>
      <c r="D78" s="29">
        <f>IFERROR([1]!EM_S_QSTM07_IS(B78,"61",$C$1,"1")/1000000,"")</f>
        <v>608.95222224999998</v>
      </c>
      <c r="E78" s="29" t="str">
        <f>IFERROR([1]!EM_S_PERFORMANCEEXPRESS_PERFEXNETPROFITTOSHAREHOLDER(B78,$C$1)/1000000,"")</f>
        <v/>
      </c>
      <c r="F78" s="29" t="str">
        <f>IFERROR([1]!EM_S_PROFITNOTICE_FORECASTT(B78,$C$1)/1000000,"")</f>
        <v/>
      </c>
      <c r="G78" s="29" t="str">
        <f>IFERROR([1]!EM_S_PROFITNOTICE_FORECASTL(B78,$C$1)/1000000,"")</f>
        <v/>
      </c>
      <c r="H78" s="29" t="str">
        <f t="shared" si="9"/>
        <v/>
      </c>
      <c r="I78" s="36">
        <f>IFERROR([1]!EM_S_QSTM07_IS(B78,"61",$I$1,"1")/1000000,"")</f>
        <v>442.56379379999998</v>
      </c>
      <c r="J78" s="29">
        <f t="shared" si="7"/>
        <v>166.38842844999999</v>
      </c>
      <c r="K78" s="29">
        <f>IFERROR([1]!EM_S_QSTM07_IS(B78,"61",$K$2,"1")/1000000,"")</f>
        <v>368.96069001999996</v>
      </c>
      <c r="L78" s="30">
        <f t="shared" si="10"/>
        <v>-0.549034807906011</v>
      </c>
      <c r="M78" s="49" t="str">
        <f ca="1">[1]!EM_S_MAJASSRES_NUM(B78,$M$2,$M$1)</f>
        <v/>
      </c>
      <c r="N78" s="45" t="str">
        <f t="shared" si="11"/>
        <v/>
      </c>
      <c r="O78" s="37">
        <f t="shared" ca="1" si="12"/>
        <v>-0.549034807906011</v>
      </c>
      <c r="P78" s="26" t="str">
        <f t="shared" si="13"/>
        <v>财报</v>
      </c>
    </row>
    <row r="79" spans="1:16" x14ac:dyDescent="0.2">
      <c r="A79" s="33">
        <f t="shared" ca="1" si="8"/>
        <v>857</v>
      </c>
      <c r="B79" s="24" t="s">
        <v>241</v>
      </c>
      <c r="C79" s="24" t="s">
        <v>242</v>
      </c>
      <c r="D79" s="29">
        <f>IFERROR([1]!EM_S_QSTM07_IS(B79,"61",$C$1,"1")/1000000,"")</f>
        <v>73.704584909999994</v>
      </c>
      <c r="E79" s="29" t="str">
        <f>IFERROR([1]!EM_S_PERFORMANCEEXPRESS_PERFEXNETPROFITTOSHAREHOLDER(B79,$C$1)/1000000,"")</f>
        <v/>
      </c>
      <c r="F79" s="29" t="str">
        <f>IFERROR([1]!EM_S_PROFITNOTICE_FORECASTT(B79,$C$1)/1000000,"")</f>
        <v/>
      </c>
      <c r="G79" s="29" t="str">
        <f>IFERROR([1]!EM_S_PROFITNOTICE_FORECASTL(B79,$C$1)/1000000,"")</f>
        <v/>
      </c>
      <c r="H79" s="29" t="str">
        <f t="shared" si="9"/>
        <v/>
      </c>
      <c r="I79" s="36">
        <f>IFERROR([1]!EM_S_QSTM07_IS(B79,"61",$I$1,"1")/1000000,"")</f>
        <v>35.86811616</v>
      </c>
      <c r="J79" s="29">
        <f t="shared" si="7"/>
        <v>37.836468749999995</v>
      </c>
      <c r="K79" s="29">
        <f>IFERROR([1]!EM_S_QSTM07_IS(B79,"61",$K$2,"1")/1000000,"")</f>
        <v>64.770811820000006</v>
      </c>
      <c r="L79" s="30">
        <f t="shared" si="10"/>
        <v>-0.41584075161588746</v>
      </c>
      <c r="M79" s="49" t="str">
        <f ca="1">[1]!EM_S_MAJASSRES_NUM(B79,$M$2,$M$1)</f>
        <v/>
      </c>
      <c r="N79" s="45" t="str">
        <f t="shared" si="11"/>
        <v/>
      </c>
      <c r="O79" s="37">
        <f t="shared" ca="1" si="12"/>
        <v>-0.41584075161588746</v>
      </c>
      <c r="P79" s="26" t="str">
        <f t="shared" si="13"/>
        <v>财报</v>
      </c>
    </row>
    <row r="80" spans="1:16" x14ac:dyDescent="0.2">
      <c r="A80" s="33">
        <f t="shared" ca="1" si="8"/>
        <v>626</v>
      </c>
      <c r="B80" s="24" t="s">
        <v>243</v>
      </c>
      <c r="C80" s="24" t="s">
        <v>244</v>
      </c>
      <c r="D80" s="29">
        <f>IFERROR([1]!EM_S_QSTM07_IS(B80,"61",$C$1,"1")/1000000,"")</f>
        <v>-122.64311336</v>
      </c>
      <c r="E80" s="29" t="str">
        <f>IFERROR([1]!EM_S_PERFORMANCEEXPRESS_PERFEXNETPROFITTOSHAREHOLDER(B80,$C$1)/1000000,"")</f>
        <v/>
      </c>
      <c r="F80" s="29">
        <f>IFERROR([1]!EM_S_PROFITNOTICE_FORECASTT(B80,$C$1)/1000000,"")</f>
        <v>-900</v>
      </c>
      <c r="G80" s="29">
        <f>IFERROR([1]!EM_S_PROFITNOTICE_FORECASTL(B80,$C$1)/1000000,"")</f>
        <v>-950</v>
      </c>
      <c r="H80" s="29">
        <f t="shared" si="9"/>
        <v>-925</v>
      </c>
      <c r="I80" s="36">
        <f>IFERROR([1]!EM_S_QSTM07_IS(B80,"61",$I$1,"1")/1000000,"")</f>
        <v>-805.05083682000009</v>
      </c>
      <c r="J80" s="29">
        <f t="shared" si="7"/>
        <v>682.40772346000006</v>
      </c>
      <c r="K80" s="29">
        <f>IFERROR([1]!EM_S_QSTM07_IS(B80,"61",$K$2,"1")/1000000,"")</f>
        <v>797.09531560000005</v>
      </c>
      <c r="L80" s="30">
        <f t="shared" si="10"/>
        <v>-0.14388190457959327</v>
      </c>
      <c r="M80" s="49" t="str">
        <f ca="1">[1]!EM_S_MAJASSRES_NUM(B80,$M$2,$M$1)</f>
        <v/>
      </c>
      <c r="N80" s="45" t="str">
        <f t="shared" si="11"/>
        <v/>
      </c>
      <c r="O80" s="37">
        <f t="shared" ca="1" si="12"/>
        <v>-0.14388190457959327</v>
      </c>
      <c r="P80" s="26" t="str">
        <f t="shared" si="13"/>
        <v>财报</v>
      </c>
    </row>
    <row r="81" spans="1:16" x14ac:dyDescent="0.2">
      <c r="A81" s="33">
        <f t="shared" ca="1" si="8"/>
        <v>2266</v>
      </c>
      <c r="B81" s="24" t="s">
        <v>245</v>
      </c>
      <c r="C81" s="24" t="s">
        <v>246</v>
      </c>
      <c r="D81" s="29">
        <f>IFERROR([1]!EM_S_QSTM07_IS(B81,"61",$C$1,"1")/1000000,"")</f>
        <v>-21.32854339</v>
      </c>
      <c r="E81" s="29" t="str">
        <f>IFERROR([1]!EM_S_PERFORMANCEEXPRESS_PERFEXNETPROFITTOSHAREHOLDER(B81,$C$1)/1000000,"")</f>
        <v/>
      </c>
      <c r="F81" s="29">
        <f>IFERROR([1]!EM_S_PROFITNOTICE_FORECASTT(B81,$C$1)/1000000,"")</f>
        <v>690</v>
      </c>
      <c r="G81" s="29">
        <f>IFERROR([1]!EM_S_PROFITNOTICE_FORECASTL(B81,$C$1)/1000000,"")</f>
        <v>690</v>
      </c>
      <c r="H81" s="29">
        <f t="shared" si="9"/>
        <v>690</v>
      </c>
      <c r="I81" s="36">
        <f>IFERROR([1]!EM_S_QSTM07_IS(B81,"61",$I$1,"1")/1000000,"")</f>
        <v>779.95164921000003</v>
      </c>
      <c r="J81" s="29">
        <f t="shared" si="7"/>
        <v>-801.28019260000008</v>
      </c>
      <c r="K81" s="29">
        <f>IFERROR([1]!EM_S_QSTM07_IS(B81,"61",$K$2,"1")/1000000,"")</f>
        <v>61.222070160000101</v>
      </c>
      <c r="L81" s="30">
        <f t="shared" si="10"/>
        <v>-14.088093730020949</v>
      </c>
      <c r="M81" s="49" t="str">
        <f ca="1">[1]!EM_S_MAJASSRES_NUM(B81,$M$2,$M$1)</f>
        <v/>
      </c>
      <c r="N81" s="45" t="str">
        <f t="shared" si="11"/>
        <v/>
      </c>
      <c r="O81" s="37">
        <f t="shared" ca="1" si="12"/>
        <v>-14.088093730020949</v>
      </c>
      <c r="P81" s="26" t="str">
        <f t="shared" si="13"/>
        <v>财报</v>
      </c>
    </row>
    <row r="82" spans="1:16" x14ac:dyDescent="0.2">
      <c r="A82" s="33">
        <f t="shared" ca="1" si="8"/>
        <v>1418</v>
      </c>
      <c r="B82" s="24" t="s">
        <v>247</v>
      </c>
      <c r="C82" s="24" t="s">
        <v>248</v>
      </c>
      <c r="D82" s="29">
        <f>IFERROR([1]!EM_S_QSTM07_IS(B82,"61",$C$1,"1")/1000000,"")</f>
        <v>24.617383</v>
      </c>
      <c r="E82" s="29" t="str">
        <f>IFERROR([1]!EM_S_PERFORMANCEEXPRESS_PERFEXNETPROFITTOSHAREHOLDER(B82,$C$1)/1000000,"")</f>
        <v/>
      </c>
      <c r="F82" s="29" t="str">
        <f>IFERROR([1]!EM_S_PROFITNOTICE_FORECASTT(B82,$C$1)/1000000,"")</f>
        <v/>
      </c>
      <c r="G82" s="29" t="str">
        <f>IFERROR([1]!EM_S_PROFITNOTICE_FORECASTL(B82,$C$1)/1000000,"")</f>
        <v/>
      </c>
      <c r="H82" s="29" t="str">
        <f t="shared" si="9"/>
        <v/>
      </c>
      <c r="I82" s="36">
        <f>IFERROR([1]!EM_S_QSTM07_IS(B82,"61",$I$1,"1")/1000000,"")</f>
        <v>17.672978609999998</v>
      </c>
      <c r="J82" s="29">
        <f t="shared" si="7"/>
        <v>6.9444043900000025</v>
      </c>
      <c r="K82" s="29">
        <f>IFERROR([1]!EM_S_QSTM07_IS(B82,"61",$K$2,"1")/1000000,"")</f>
        <v>39.681090359999999</v>
      </c>
      <c r="L82" s="30">
        <f t="shared" si="10"/>
        <v>-0.82499461766302118</v>
      </c>
      <c r="M82" s="49" t="str">
        <f ca="1">[1]!EM_S_MAJASSRES_NUM(B82,$M$2,$M$1)</f>
        <v/>
      </c>
      <c r="N82" s="45" t="str">
        <f t="shared" si="11"/>
        <v/>
      </c>
      <c r="O82" s="37">
        <f t="shared" ca="1" si="12"/>
        <v>-0.82499461766302118</v>
      </c>
      <c r="P82" s="26" t="str">
        <f t="shared" si="13"/>
        <v>财报</v>
      </c>
    </row>
    <row r="83" spans="1:16" x14ac:dyDescent="0.2">
      <c r="A83" s="33">
        <f t="shared" ca="1" si="8"/>
        <v>1211</v>
      </c>
      <c r="B83" s="24" t="s">
        <v>249</v>
      </c>
      <c r="C83" s="24" t="s">
        <v>250</v>
      </c>
      <c r="D83" s="29">
        <f>IFERROR([1]!EM_S_QSTM07_IS(B83,"61",$C$1,"1")/1000000,"")</f>
        <v>76.155300769999997</v>
      </c>
      <c r="E83" s="29" t="str">
        <f>IFERROR([1]!EM_S_PERFORMANCEEXPRESS_PERFEXNETPROFITTOSHAREHOLDER(B83,$C$1)/1000000,"")</f>
        <v/>
      </c>
      <c r="F83" s="29" t="str">
        <f>IFERROR([1]!EM_S_PROFITNOTICE_FORECASTT(B83,$C$1)/1000000,"")</f>
        <v/>
      </c>
      <c r="G83" s="29" t="str">
        <f>IFERROR([1]!EM_S_PROFITNOTICE_FORECASTL(B83,$C$1)/1000000,"")</f>
        <v/>
      </c>
      <c r="H83" s="29" t="str">
        <f t="shared" si="9"/>
        <v/>
      </c>
      <c r="I83" s="36">
        <f>IFERROR([1]!EM_S_QSTM07_IS(B83,"61",$I$1,"1")/1000000,"")</f>
        <v>50.168923079999999</v>
      </c>
      <c r="J83" s="29">
        <f t="shared" si="7"/>
        <v>25.986377689999998</v>
      </c>
      <c r="K83" s="29">
        <f>IFERROR([1]!EM_S_QSTM07_IS(B83,"61",$K$2,"1")/1000000,"")</f>
        <v>83.638520959999994</v>
      </c>
      <c r="L83" s="30">
        <f t="shared" si="10"/>
        <v>-0.68930132441691616</v>
      </c>
      <c r="M83" s="49" t="str">
        <f ca="1">[1]!EM_S_MAJASSRES_NUM(B83,$M$2,$M$1)</f>
        <v/>
      </c>
      <c r="N83" s="45" t="str">
        <f t="shared" si="11"/>
        <v/>
      </c>
      <c r="O83" s="37">
        <f t="shared" ca="1" si="12"/>
        <v>-0.68930132441691616</v>
      </c>
      <c r="P83" s="26" t="str">
        <f t="shared" si="13"/>
        <v>财报</v>
      </c>
    </row>
    <row r="84" spans="1:16" x14ac:dyDescent="0.2">
      <c r="A84" s="33" t="str">
        <f t="shared" ca="1" si="8"/>
        <v/>
      </c>
      <c r="B84" s="24" t="s">
        <v>251</v>
      </c>
      <c r="C84" s="24" t="s">
        <v>252</v>
      </c>
      <c r="D84" s="29">
        <f>IFERROR([1]!EM_S_QSTM07_IS(B84,"61",$C$1,"1")/1000000,"")</f>
        <v>-34.90100881</v>
      </c>
      <c r="E84" s="29" t="str">
        <f>IFERROR([1]!EM_S_PERFORMANCEEXPRESS_PERFEXNETPROFITTOSHAREHOLDER(B84,$C$1)/1000000,"")</f>
        <v/>
      </c>
      <c r="F84" s="29" t="str">
        <f>IFERROR([1]!EM_S_PROFITNOTICE_FORECASTT(B84,$C$1)/1000000,"")</f>
        <v/>
      </c>
      <c r="G84" s="29" t="str">
        <f>IFERROR([1]!EM_S_PROFITNOTICE_FORECASTL(B84,$C$1)/1000000,"")</f>
        <v/>
      </c>
      <c r="H84" s="29" t="str">
        <f t="shared" si="9"/>
        <v/>
      </c>
      <c r="I84" s="36">
        <f>IFERROR([1]!EM_S_QSTM07_IS(B84,"61",$I$1,"1")/1000000,"")</f>
        <v>53.369122350000005</v>
      </c>
      <c r="J84" s="29">
        <f t="shared" si="7"/>
        <v>-88.270131160000005</v>
      </c>
      <c r="K84" s="29">
        <f>IFERROR([1]!EM_S_QSTM07_IS(B84,"61",$K$2,"1")/1000000,"")</f>
        <v>9.0222873800000016</v>
      </c>
      <c r="L84" s="30">
        <f t="shared" si="10"/>
        <v>-10.783564570961381</v>
      </c>
      <c r="M84" s="49" t="str">
        <f ca="1">[1]!EM_S_MAJASSRES_NUM(B84,$M$2,$M$1)</f>
        <v/>
      </c>
      <c r="N84" s="45">
        <f t="shared" si="11"/>
        <v>1</v>
      </c>
      <c r="O84" s="37" t="str">
        <f t="shared" ca="1" si="12"/>
        <v/>
      </c>
      <c r="P84" s="26" t="str">
        <f t="shared" si="13"/>
        <v>财报</v>
      </c>
    </row>
    <row r="85" spans="1:16" x14ac:dyDescent="0.2">
      <c r="A85" s="33" t="str">
        <f t="shared" ca="1" si="8"/>
        <v/>
      </c>
      <c r="B85" s="24" t="s">
        <v>253</v>
      </c>
      <c r="C85" s="24" t="s">
        <v>254</v>
      </c>
      <c r="D85" s="29">
        <f>IFERROR([1]!EM_S_QSTM07_IS(B85,"61",$C$1,"1")/1000000,"")</f>
        <v>71.564842870000007</v>
      </c>
      <c r="E85" s="29" t="str">
        <f>IFERROR([1]!EM_S_PERFORMANCEEXPRESS_PERFEXNETPROFITTOSHAREHOLDER(B85,$C$1)/1000000,"")</f>
        <v/>
      </c>
      <c r="F85" s="29">
        <f>IFERROR([1]!EM_S_PROFITNOTICE_FORECASTT(B85,$C$1)/1000000,"")</f>
        <v>80</v>
      </c>
      <c r="G85" s="29">
        <f>IFERROR([1]!EM_S_PROFITNOTICE_FORECASTL(B85,$C$1)/1000000,"")</f>
        <v>80</v>
      </c>
      <c r="H85" s="29">
        <f t="shared" si="9"/>
        <v>80</v>
      </c>
      <c r="I85" s="36">
        <f>IFERROR([1]!EM_S_QSTM07_IS(B85,"61",$I$1,"1")/1000000,"")</f>
        <v>0.29211814000000003</v>
      </c>
      <c r="J85" s="29">
        <f t="shared" si="7"/>
        <v>71.272724730000007</v>
      </c>
      <c r="K85" s="29">
        <f>IFERROR([1]!EM_S_QSTM07_IS(B85,"61",$K$2,"1")/1000000,"")</f>
        <v>-4.7423493499999996</v>
      </c>
      <c r="L85" s="30">
        <f t="shared" si="10"/>
        <v>16.028990795458796</v>
      </c>
      <c r="M85" s="49" t="str">
        <f ca="1">[1]!EM_S_MAJASSRES_NUM(B85,$M$2,$M$1)</f>
        <v/>
      </c>
      <c r="N85" s="45">
        <f t="shared" si="11"/>
        <v>1</v>
      </c>
      <c r="O85" s="37" t="str">
        <f t="shared" ca="1" si="12"/>
        <v/>
      </c>
      <c r="P85" s="26" t="str">
        <f t="shared" si="13"/>
        <v>财报</v>
      </c>
    </row>
    <row r="86" spans="1:16" x14ac:dyDescent="0.2">
      <c r="A86" s="33" t="str">
        <f t="shared" ca="1" si="8"/>
        <v/>
      </c>
      <c r="B86" s="24" t="s">
        <v>255</v>
      </c>
      <c r="C86" s="24" t="s">
        <v>256</v>
      </c>
      <c r="D86" s="29">
        <f>IFERROR([1]!EM_S_QSTM07_IS(B86,"61",$C$1,"1")/1000000,"")</f>
        <v>-2.4642350899999999</v>
      </c>
      <c r="E86" s="29" t="str">
        <f>IFERROR([1]!EM_S_PERFORMANCEEXPRESS_PERFEXNETPROFITTOSHAREHOLDER(B86,$C$1)/1000000,"")</f>
        <v/>
      </c>
      <c r="F86" s="29">
        <f>IFERROR([1]!EM_S_PROFITNOTICE_FORECASTT(B86,$C$1)/1000000,"")</f>
        <v>5</v>
      </c>
      <c r="G86" s="29">
        <f>IFERROR([1]!EM_S_PROFITNOTICE_FORECASTL(B86,$C$1)/1000000,"")</f>
        <v>3</v>
      </c>
      <c r="H86" s="29">
        <f t="shared" si="9"/>
        <v>4</v>
      </c>
      <c r="I86" s="36">
        <f>IFERROR([1]!EM_S_QSTM07_IS(B86,"61",$I$1,"1")/1000000,"")</f>
        <v>5.5051422599999995</v>
      </c>
      <c r="J86" s="29">
        <f t="shared" si="7"/>
        <v>-7.9693773499999994</v>
      </c>
      <c r="K86" s="29">
        <f>IFERROR([1]!EM_S_QSTM07_IS(B86,"61",$K$2,"1")/1000000,"")</f>
        <v>-21.264764700000001</v>
      </c>
      <c r="L86" s="30">
        <f t="shared" si="10"/>
        <v>0.62523087076529005</v>
      </c>
      <c r="M86" s="49">
        <f ca="1">[1]!EM_S_MAJASSRES_NUM(B86,$M$2,$M$1)</f>
        <v>1</v>
      </c>
      <c r="N86" s="45" t="str">
        <f t="shared" si="11"/>
        <v/>
      </c>
      <c r="O86" s="37" t="str">
        <f t="shared" ca="1" si="12"/>
        <v/>
      </c>
      <c r="P86" s="26" t="str">
        <f t="shared" si="13"/>
        <v>财报</v>
      </c>
    </row>
    <row r="87" spans="1:16" x14ac:dyDescent="0.2">
      <c r="A87" s="33">
        <f t="shared" ca="1" si="8"/>
        <v>1003</v>
      </c>
      <c r="B87" s="24" t="s">
        <v>257</v>
      </c>
      <c r="C87" s="24" t="s">
        <v>258</v>
      </c>
      <c r="D87" s="29">
        <f>IFERROR([1]!EM_S_QSTM07_IS(B87,"61",$C$1,"1")/1000000,"")</f>
        <v>-319.26942614999996</v>
      </c>
      <c r="E87" s="29" t="str">
        <f>IFERROR([1]!EM_S_PERFORMANCEEXPRESS_PERFEXNETPROFITTOSHAREHOLDER(B87,$C$1)/1000000,"")</f>
        <v/>
      </c>
      <c r="F87" s="29">
        <f>IFERROR([1]!EM_S_PROFITNOTICE_FORECASTT(B87,$C$1)/1000000,"")</f>
        <v>-400</v>
      </c>
      <c r="G87" s="29">
        <f>IFERROR([1]!EM_S_PROFITNOTICE_FORECASTL(B87,$C$1)/1000000,"")</f>
        <v>-500</v>
      </c>
      <c r="H87" s="29">
        <f t="shared" si="9"/>
        <v>-450</v>
      </c>
      <c r="I87" s="36">
        <f>IFERROR([1]!EM_S_QSTM07_IS(B87,"61",$I$1,"1")/1000000,"")</f>
        <v>-124.45596386</v>
      </c>
      <c r="J87" s="29">
        <f t="shared" si="7"/>
        <v>-194.81346228999996</v>
      </c>
      <c r="K87" s="29">
        <f>IFERROR([1]!EM_S_QSTM07_IS(B87,"61",$K$2,"1")/1000000,"")</f>
        <v>-126.47118066</v>
      </c>
      <c r="L87" s="30">
        <f t="shared" si="10"/>
        <v>-0.5403783002052347</v>
      </c>
      <c r="M87" s="49" t="str">
        <f ca="1">[1]!EM_S_MAJASSRES_NUM(B87,$M$2,$M$1)</f>
        <v/>
      </c>
      <c r="N87" s="45" t="str">
        <f t="shared" si="11"/>
        <v/>
      </c>
      <c r="O87" s="37">
        <f t="shared" ca="1" si="12"/>
        <v>-0.5403783002052347</v>
      </c>
      <c r="P87" s="26" t="str">
        <f t="shared" si="13"/>
        <v>财报</v>
      </c>
    </row>
    <row r="88" spans="1:16" x14ac:dyDescent="0.2">
      <c r="A88" s="33">
        <f t="shared" ca="1" si="8"/>
        <v>1400</v>
      </c>
      <c r="B88" s="24" t="s">
        <v>259</v>
      </c>
      <c r="C88" s="24" t="s">
        <v>260</v>
      </c>
      <c r="D88" s="29">
        <f>IFERROR([1]!EM_S_QSTM07_IS(B88,"61",$C$1,"1")/1000000,"")</f>
        <v>21.806558879999997</v>
      </c>
      <c r="E88" s="29" t="str">
        <f>IFERROR([1]!EM_S_PERFORMANCEEXPRESS_PERFEXNETPROFITTOSHAREHOLDER(B88,$C$1)/1000000,"")</f>
        <v/>
      </c>
      <c r="F88" s="29" t="str">
        <f>IFERROR([1]!EM_S_PROFITNOTICE_FORECASTT(B88,$C$1)/1000000,"")</f>
        <v/>
      </c>
      <c r="G88" s="29" t="str">
        <f>IFERROR([1]!EM_S_PROFITNOTICE_FORECASTL(B88,$C$1)/1000000,"")</f>
        <v/>
      </c>
      <c r="H88" s="29" t="str">
        <f t="shared" si="9"/>
        <v/>
      </c>
      <c r="I88" s="36">
        <f>IFERROR([1]!EM_S_QSTM07_IS(B88,"61",$I$1,"1")/1000000,"")</f>
        <v>18.38196529</v>
      </c>
      <c r="J88" s="29">
        <f t="shared" si="7"/>
        <v>3.4245935899999971</v>
      </c>
      <c r="K88" s="29">
        <f>IFERROR([1]!EM_S_QSTM07_IS(B88,"61",$K$2,"1")/1000000,"")</f>
        <v>18.26754609</v>
      </c>
      <c r="L88" s="30">
        <f t="shared" si="10"/>
        <v>-0.81253127414444104</v>
      </c>
      <c r="M88" s="49" t="str">
        <f ca="1">[1]!EM_S_MAJASSRES_NUM(B88,$M$2,$M$1)</f>
        <v/>
      </c>
      <c r="N88" s="45" t="str">
        <f t="shared" si="11"/>
        <v/>
      </c>
      <c r="O88" s="37">
        <f t="shared" ca="1" si="12"/>
        <v>-0.81253127414444104</v>
      </c>
      <c r="P88" s="26" t="str">
        <f t="shared" si="13"/>
        <v>财报</v>
      </c>
    </row>
    <row r="89" spans="1:16" x14ac:dyDescent="0.2">
      <c r="A89" s="33">
        <f t="shared" ca="1" si="8"/>
        <v>2114</v>
      </c>
      <c r="B89" s="24" t="s">
        <v>261</v>
      </c>
      <c r="C89" s="24" t="s">
        <v>262</v>
      </c>
      <c r="D89" s="29">
        <f>IFERROR([1]!EM_S_QSTM07_IS(B89,"61",$C$1,"1")/1000000,"")</f>
        <v>198.21317797999998</v>
      </c>
      <c r="E89" s="29" t="str">
        <f>IFERROR([1]!EM_S_PERFORMANCEEXPRESS_PERFEXNETPROFITTOSHAREHOLDER(B89,$C$1)/1000000,"")</f>
        <v/>
      </c>
      <c r="F89" s="29" t="str">
        <f>IFERROR([1]!EM_S_PROFITNOTICE_FORECASTT(B89,$C$1)/1000000,"")</f>
        <v/>
      </c>
      <c r="G89" s="29" t="str">
        <f>IFERROR([1]!EM_S_PROFITNOTICE_FORECASTL(B89,$C$1)/1000000,"")</f>
        <v/>
      </c>
      <c r="H89" s="29" t="str">
        <f t="shared" si="9"/>
        <v/>
      </c>
      <c r="I89" s="36">
        <f>IFERROR([1]!EM_S_QSTM07_IS(B89,"61",$I$1,"1")/1000000,"")</f>
        <v>347.75053273999998</v>
      </c>
      <c r="J89" s="29">
        <f t="shared" si="7"/>
        <v>-149.53735476</v>
      </c>
      <c r="K89" s="29">
        <f>IFERROR([1]!EM_S_QSTM07_IS(B89,"61",$K$2,"1")/1000000,"")</f>
        <v>222.01813000000001</v>
      </c>
      <c r="L89" s="30">
        <f t="shared" si="10"/>
        <v>-1.6735366826123614</v>
      </c>
      <c r="M89" s="49" t="str">
        <f ca="1">[1]!EM_S_MAJASSRES_NUM(B89,$M$2,$M$1)</f>
        <v/>
      </c>
      <c r="N89" s="45" t="str">
        <f t="shared" si="11"/>
        <v/>
      </c>
      <c r="O89" s="37">
        <f t="shared" ca="1" si="12"/>
        <v>-1.6735366826123614</v>
      </c>
      <c r="P89" s="26" t="str">
        <f t="shared" si="13"/>
        <v>财报</v>
      </c>
    </row>
    <row r="90" spans="1:16" x14ac:dyDescent="0.2">
      <c r="A90" s="33">
        <f t="shared" ca="1" si="8"/>
        <v>676</v>
      </c>
      <c r="B90" s="24" t="s">
        <v>263</v>
      </c>
      <c r="C90" s="24" t="s">
        <v>264</v>
      </c>
      <c r="D90" s="29">
        <f>IFERROR([1]!EM_S_QSTM07_IS(B90,"61",$C$1,"1")/1000000,"")</f>
        <v>517.91200000000003</v>
      </c>
      <c r="E90" s="29" t="str">
        <f>IFERROR([1]!EM_S_PERFORMANCEEXPRESS_PERFEXNETPROFITTOSHAREHOLDER(B90,$C$1)/1000000,"")</f>
        <v/>
      </c>
      <c r="F90" s="29">
        <f>IFERROR([1]!EM_S_PROFITNOTICE_FORECASTT(B90,$C$1)/1000000,"")</f>
        <v>770</v>
      </c>
      <c r="G90" s="29">
        <f>IFERROR([1]!EM_S_PROFITNOTICE_FORECASTL(B90,$C$1)/1000000,"")</f>
        <v>650</v>
      </c>
      <c r="H90" s="29">
        <f t="shared" si="9"/>
        <v>710</v>
      </c>
      <c r="I90" s="36">
        <f>IFERROR([1]!EM_S_QSTM07_IS(B90,"61",$I$1,"1")/1000000,"")</f>
        <v>215.297</v>
      </c>
      <c r="J90" s="29">
        <f t="shared" si="7"/>
        <v>302.61500000000001</v>
      </c>
      <c r="K90" s="29">
        <f>IFERROR([1]!EM_S_QSTM07_IS(B90,"61",$K$2,"1")/1000000,"")</f>
        <v>383.47300000000001</v>
      </c>
      <c r="L90" s="30">
        <f t="shared" si="10"/>
        <v>-0.21085708772195175</v>
      </c>
      <c r="M90" s="49" t="str">
        <f ca="1">[1]!EM_S_MAJASSRES_NUM(B90,$M$2,$M$1)</f>
        <v/>
      </c>
      <c r="N90" s="45" t="str">
        <f t="shared" si="11"/>
        <v/>
      </c>
      <c r="O90" s="37">
        <f t="shared" ca="1" si="12"/>
        <v>-0.21085708772195175</v>
      </c>
      <c r="P90" s="26" t="str">
        <f t="shared" si="13"/>
        <v>财报</v>
      </c>
    </row>
    <row r="91" spans="1:16" x14ac:dyDescent="0.2">
      <c r="A91" s="33">
        <f t="shared" ca="1" si="8"/>
        <v>420</v>
      </c>
      <c r="B91" s="24" t="s">
        <v>265</v>
      </c>
      <c r="C91" s="24" t="s">
        <v>266</v>
      </c>
      <c r="D91" s="29">
        <f>IFERROR([1]!EM_S_QSTM07_IS(B91,"61",$C$1,"1")/1000000,"")</f>
        <v>7.7610234199999999</v>
      </c>
      <c r="E91" s="29" t="str">
        <f>IFERROR([1]!EM_S_PERFORMANCEEXPRESS_PERFEXNETPROFITTOSHAREHOLDER(B91,$C$1)/1000000,"")</f>
        <v/>
      </c>
      <c r="F91" s="29">
        <f>IFERROR([1]!EM_S_PROFITNOTICE_FORECASTT(B91,$C$1)/1000000,"")</f>
        <v>-2.72</v>
      </c>
      <c r="G91" s="29">
        <f>IFERROR([1]!EM_S_PROFITNOTICE_FORECASTL(B91,$C$1)/1000000,"")</f>
        <v>-2.72</v>
      </c>
      <c r="H91" s="29">
        <f t="shared" si="9"/>
        <v>-2.72</v>
      </c>
      <c r="I91" s="36">
        <f>IFERROR([1]!EM_S_QSTM07_IS(B91,"61",$I$1,"1")/1000000,"")</f>
        <v>-11.180590650000001</v>
      </c>
      <c r="J91" s="29">
        <f t="shared" si="7"/>
        <v>18.94161407</v>
      </c>
      <c r="K91" s="29">
        <f>IFERROR([1]!EM_S_QSTM07_IS(B91,"61",$K$2,"1")/1000000,"")</f>
        <v>13.71569184</v>
      </c>
      <c r="L91" s="30">
        <f t="shared" si="10"/>
        <v>0.3810177635195397</v>
      </c>
      <c r="M91" s="49" t="str">
        <f ca="1">[1]!EM_S_MAJASSRES_NUM(B91,$M$2,$M$1)</f>
        <v/>
      </c>
      <c r="N91" s="45" t="str">
        <f t="shared" si="11"/>
        <v/>
      </c>
      <c r="O91" s="37">
        <f t="shared" ca="1" si="12"/>
        <v>0.3810177635195397</v>
      </c>
      <c r="P91" s="26" t="str">
        <f t="shared" si="13"/>
        <v>财报</v>
      </c>
    </row>
    <row r="92" spans="1:16" x14ac:dyDescent="0.2">
      <c r="A92" s="33">
        <f t="shared" ca="1" si="8"/>
        <v>1846</v>
      </c>
      <c r="B92" s="24" t="s">
        <v>267</v>
      </c>
      <c r="C92" s="24" t="s">
        <v>268</v>
      </c>
      <c r="D92" s="29">
        <f>IFERROR([1]!EM_S_QSTM07_IS(B92,"61",$C$1,"1")/1000000,"")</f>
        <v>88.131152939999993</v>
      </c>
      <c r="E92" s="29" t="str">
        <f>IFERROR([1]!EM_S_PERFORMANCEEXPRESS_PERFEXNETPROFITTOSHAREHOLDER(B92,$C$1)/1000000,"")</f>
        <v/>
      </c>
      <c r="F92" s="29" t="str">
        <f>IFERROR([1]!EM_S_PROFITNOTICE_FORECASTT(B92,$C$1)/1000000,"")</f>
        <v/>
      </c>
      <c r="G92" s="29" t="str">
        <f>IFERROR([1]!EM_S_PROFITNOTICE_FORECASTL(B92,$C$1)/1000000,"")</f>
        <v/>
      </c>
      <c r="H92" s="29" t="str">
        <f t="shared" si="9"/>
        <v/>
      </c>
      <c r="I92" s="36">
        <f>IFERROR([1]!EM_S_QSTM07_IS(B92,"61",$I$1,"1")/1000000,"")</f>
        <v>96.167339489999989</v>
      </c>
      <c r="J92" s="29">
        <f t="shared" si="7"/>
        <v>-8.0361865499999965</v>
      </c>
      <c r="K92" s="29">
        <f>IFERROR([1]!EM_S_QSTM07_IS(B92,"61",$K$2,"1")/1000000,"")</f>
        <v>66.859522339999998</v>
      </c>
      <c r="L92" s="30">
        <f t="shared" si="10"/>
        <v>-1.1201950936642004</v>
      </c>
      <c r="M92" s="49" t="str">
        <f ca="1">[1]!EM_S_MAJASSRES_NUM(B92,$M$2,$M$1)</f>
        <v/>
      </c>
      <c r="N92" s="45" t="str">
        <f t="shared" si="11"/>
        <v/>
      </c>
      <c r="O92" s="37">
        <f t="shared" ca="1" si="12"/>
        <v>-1.1201950936642004</v>
      </c>
      <c r="P92" s="26" t="str">
        <f t="shared" si="13"/>
        <v>财报</v>
      </c>
    </row>
    <row r="93" spans="1:16" x14ac:dyDescent="0.2">
      <c r="A93" s="33">
        <f t="shared" ca="1" si="8"/>
        <v>1970</v>
      </c>
      <c r="B93" s="24" t="s">
        <v>269</v>
      </c>
      <c r="C93" s="24" t="s">
        <v>270</v>
      </c>
      <c r="D93" s="29">
        <f>IFERROR([1]!EM_S_QSTM07_IS(B93,"61",$C$1,"1")/1000000,"")</f>
        <v>263.77435112000001</v>
      </c>
      <c r="E93" s="29" t="str">
        <f>IFERROR([1]!EM_S_PERFORMANCEEXPRESS_PERFEXNETPROFITTOSHAREHOLDER(B93,$C$1)/1000000,"")</f>
        <v/>
      </c>
      <c r="F93" s="29" t="str">
        <f>IFERROR([1]!EM_S_PROFITNOTICE_FORECASTT(B93,$C$1)/1000000,"")</f>
        <v/>
      </c>
      <c r="G93" s="29" t="str">
        <f>IFERROR([1]!EM_S_PROFITNOTICE_FORECASTL(B93,$C$1)/1000000,"")</f>
        <v/>
      </c>
      <c r="H93" s="29" t="str">
        <f t="shared" si="9"/>
        <v/>
      </c>
      <c r="I93" s="36">
        <f>IFERROR([1]!EM_S_QSTM07_IS(B93,"61",$I$1,"1")/1000000,"")</f>
        <v>317.05221145999997</v>
      </c>
      <c r="J93" s="29">
        <f t="shared" si="7"/>
        <v>-53.277860339999961</v>
      </c>
      <c r="K93" s="29">
        <f>IFERROR([1]!EM_S_QSTM07_IS(B93,"61",$K$2,"1")/1000000,"")</f>
        <v>188.37979983000002</v>
      </c>
      <c r="L93" s="30">
        <f t="shared" si="10"/>
        <v>-1.2828215147700528</v>
      </c>
      <c r="M93" s="49" t="str">
        <f ca="1">[1]!EM_S_MAJASSRES_NUM(B93,$M$2,$M$1)</f>
        <v/>
      </c>
      <c r="N93" s="45" t="str">
        <f t="shared" si="11"/>
        <v/>
      </c>
      <c r="O93" s="37">
        <f t="shared" ca="1" si="12"/>
        <v>-1.2828215147700528</v>
      </c>
      <c r="P93" s="26" t="str">
        <f t="shared" si="13"/>
        <v>财报</v>
      </c>
    </row>
    <row r="94" spans="1:16" x14ac:dyDescent="0.2">
      <c r="A94" s="33">
        <f t="shared" ca="1" si="8"/>
        <v>1432</v>
      </c>
      <c r="B94" s="24" t="s">
        <v>271</v>
      </c>
      <c r="C94" s="24" t="s">
        <v>272</v>
      </c>
      <c r="D94" s="29">
        <f>IFERROR([1]!EM_S_QSTM07_IS(B94,"61",$C$1,"1")/1000000,"")</f>
        <v>41.186202549999997</v>
      </c>
      <c r="E94" s="29" t="str">
        <f>IFERROR([1]!EM_S_PERFORMANCEEXPRESS_PERFEXNETPROFITTOSHAREHOLDER(B94,$C$1)/1000000,"")</f>
        <v/>
      </c>
      <c r="F94" s="29" t="str">
        <f>IFERROR([1]!EM_S_PROFITNOTICE_FORECASTT(B94,$C$1)/1000000,"")</f>
        <v/>
      </c>
      <c r="G94" s="29" t="str">
        <f>IFERROR([1]!EM_S_PROFITNOTICE_FORECASTL(B94,$C$1)/1000000,"")</f>
        <v/>
      </c>
      <c r="H94" s="29" t="str">
        <f t="shared" si="9"/>
        <v/>
      </c>
      <c r="I94" s="36">
        <f>IFERROR([1]!EM_S_QSTM07_IS(B94,"61",$I$1,"1")/1000000,"")</f>
        <v>33.632075690000001</v>
      </c>
      <c r="J94" s="29">
        <f t="shared" si="7"/>
        <v>7.5541268599999967</v>
      </c>
      <c r="K94" s="29">
        <f>IFERROR([1]!EM_S_QSTM07_IS(B94,"61",$K$2,"1")/1000000,"")</f>
        <v>45.774451249999998</v>
      </c>
      <c r="L94" s="30">
        <f t="shared" si="10"/>
        <v>-0.83497067351517407</v>
      </c>
      <c r="M94" s="49" t="str">
        <f ca="1">[1]!EM_S_MAJASSRES_NUM(B94,$M$2,$M$1)</f>
        <v/>
      </c>
      <c r="N94" s="45" t="str">
        <f t="shared" si="11"/>
        <v/>
      </c>
      <c r="O94" s="37">
        <f t="shared" ca="1" si="12"/>
        <v>-0.83497067351517407</v>
      </c>
      <c r="P94" s="26" t="str">
        <f t="shared" si="13"/>
        <v>财报</v>
      </c>
    </row>
    <row r="95" spans="1:16" x14ac:dyDescent="0.2">
      <c r="A95" s="33">
        <f t="shared" ca="1" si="8"/>
        <v>1630</v>
      </c>
      <c r="B95" s="24" t="s">
        <v>273</v>
      </c>
      <c r="C95" s="24" t="s">
        <v>274</v>
      </c>
      <c r="D95" s="29">
        <f>IFERROR([1]!EM_S_QSTM07_IS(B95,"61",$C$1,"1")/1000000,"")</f>
        <v>5.0123392600000001</v>
      </c>
      <c r="E95" s="29" t="str">
        <f>IFERROR([1]!EM_S_PERFORMANCEEXPRESS_PERFEXNETPROFITTOSHAREHOLDER(B95,$C$1)/1000000,"")</f>
        <v/>
      </c>
      <c r="F95" s="29">
        <f>IFERROR([1]!EM_S_PROFITNOTICE_FORECASTT(B95,$C$1)/1000000,"")</f>
        <v>11</v>
      </c>
      <c r="G95" s="29">
        <f>IFERROR([1]!EM_S_PROFITNOTICE_FORECASTL(B95,$C$1)/1000000,"")</f>
        <v>7</v>
      </c>
      <c r="H95" s="29">
        <f t="shared" si="9"/>
        <v>9</v>
      </c>
      <c r="I95" s="36">
        <f>IFERROR([1]!EM_S_QSTM07_IS(B95,"61",$I$1,"1")/1000000,"")</f>
        <v>2.5623812799999999</v>
      </c>
      <c r="J95" s="29">
        <f t="shared" si="7"/>
        <v>2.4499579800000002</v>
      </c>
      <c r="K95" s="29">
        <f>IFERROR([1]!EM_S_QSTM07_IS(B95,"61",$K$2,"1")/1000000,"")</f>
        <v>44.993918239999999</v>
      </c>
      <c r="L95" s="30">
        <f t="shared" si="10"/>
        <v>-0.94554913028619125</v>
      </c>
      <c r="M95" s="49" t="str">
        <f ca="1">[1]!EM_S_MAJASSRES_NUM(B95,$M$2,$M$1)</f>
        <v/>
      </c>
      <c r="N95" s="45" t="str">
        <f t="shared" si="11"/>
        <v/>
      </c>
      <c r="O95" s="37">
        <f t="shared" ca="1" si="12"/>
        <v>-0.94554913028619125</v>
      </c>
      <c r="P95" s="26" t="str">
        <f t="shared" si="13"/>
        <v>财报</v>
      </c>
    </row>
    <row r="96" spans="1:16" x14ac:dyDescent="0.2">
      <c r="A96" s="33">
        <f t="shared" ca="1" si="8"/>
        <v>2141</v>
      </c>
      <c r="B96" s="24" t="s">
        <v>275</v>
      </c>
      <c r="C96" s="24" t="s">
        <v>276</v>
      </c>
      <c r="D96" s="29">
        <f>IFERROR([1]!EM_S_QSTM07_IS(B96,"61",$C$1,"1")/1000000,"")</f>
        <v>54.428534670000005</v>
      </c>
      <c r="E96" s="29" t="str">
        <f>IFERROR([1]!EM_S_PERFORMANCEEXPRESS_PERFEXNETPROFITTOSHAREHOLDER(B96,$C$1)/1000000,"")</f>
        <v/>
      </c>
      <c r="F96" s="29" t="str">
        <f>IFERROR([1]!EM_S_PROFITNOTICE_FORECASTT(B96,$C$1)/1000000,"")</f>
        <v/>
      </c>
      <c r="G96" s="29" t="str">
        <f>IFERROR([1]!EM_S_PROFITNOTICE_FORECASTL(B96,$C$1)/1000000,"")</f>
        <v/>
      </c>
      <c r="H96" s="29" t="str">
        <f t="shared" si="9"/>
        <v/>
      </c>
      <c r="I96" s="36">
        <f>IFERROR([1]!EM_S_QSTM07_IS(B96,"61",$I$1,"1")/1000000,"")</f>
        <v>64.025067429999993</v>
      </c>
      <c r="J96" s="29">
        <f t="shared" si="7"/>
        <v>-9.5965327599999881</v>
      </c>
      <c r="K96" s="29">
        <f>IFERROR([1]!EM_S_QSTM07_IS(B96,"61",$K$2,"1")/1000000,"")</f>
        <v>11.59763676</v>
      </c>
      <c r="L96" s="30">
        <f t="shared" si="10"/>
        <v>-1.8274558824861822</v>
      </c>
      <c r="M96" s="49" t="str">
        <f ca="1">[1]!EM_S_MAJASSRES_NUM(B96,$M$2,$M$1)</f>
        <v/>
      </c>
      <c r="N96" s="45" t="str">
        <f t="shared" si="11"/>
        <v/>
      </c>
      <c r="O96" s="37">
        <f t="shared" ca="1" si="12"/>
        <v>-1.8274558824861822</v>
      </c>
      <c r="P96" s="26" t="str">
        <f t="shared" si="13"/>
        <v>财报</v>
      </c>
    </row>
    <row r="97" spans="1:16" x14ac:dyDescent="0.2">
      <c r="A97" s="33">
        <f t="shared" ca="1" si="8"/>
        <v>2123</v>
      </c>
      <c r="B97" s="24" t="s">
        <v>277</v>
      </c>
      <c r="C97" s="24" t="s">
        <v>278</v>
      </c>
      <c r="D97" s="29">
        <f>IFERROR([1]!EM_S_QSTM07_IS(B97,"61",$C$1,"1")/1000000,"")</f>
        <v>2.6887504600000001</v>
      </c>
      <c r="E97" s="29" t="str">
        <f>IFERROR([1]!EM_S_PERFORMANCEEXPRESS_PERFEXNETPROFITTOSHAREHOLDER(B97,$C$1)/1000000,"")</f>
        <v/>
      </c>
      <c r="F97" s="29" t="str">
        <f>IFERROR([1]!EM_S_PROFITNOTICE_FORECASTT(B97,$C$1)/1000000,"")</f>
        <v/>
      </c>
      <c r="G97" s="29" t="str">
        <f>IFERROR([1]!EM_S_PROFITNOTICE_FORECASTL(B97,$C$1)/1000000,"")</f>
        <v/>
      </c>
      <c r="H97" s="29" t="str">
        <f t="shared" si="9"/>
        <v/>
      </c>
      <c r="I97" s="36">
        <f>IFERROR([1]!EM_S_QSTM07_IS(B97,"61",$I$1,"1")/1000000,"")</f>
        <v>13.397274730000001</v>
      </c>
      <c r="J97" s="29">
        <f t="shared" si="7"/>
        <v>-10.708524270000002</v>
      </c>
      <c r="K97" s="29">
        <f>IFERROR([1]!EM_S_QSTM07_IS(B97,"61",$K$2,"1")/1000000,"")</f>
        <v>14.72364269</v>
      </c>
      <c r="L97" s="30">
        <f t="shared" si="10"/>
        <v>-1.7273012864726074</v>
      </c>
      <c r="M97" s="49" t="str">
        <f ca="1">[1]!EM_S_MAJASSRES_NUM(B97,$M$2,$M$1)</f>
        <v/>
      </c>
      <c r="N97" s="45" t="str">
        <f t="shared" si="11"/>
        <v/>
      </c>
      <c r="O97" s="37">
        <f t="shared" ca="1" si="12"/>
        <v>-1.7273012864726074</v>
      </c>
      <c r="P97" s="26" t="str">
        <f t="shared" si="13"/>
        <v>财报</v>
      </c>
    </row>
    <row r="98" spans="1:16" x14ac:dyDescent="0.2">
      <c r="A98" s="33">
        <f t="shared" ca="1" si="8"/>
        <v>2164</v>
      </c>
      <c r="B98" s="24" t="s">
        <v>279</v>
      </c>
      <c r="C98" s="24" t="s">
        <v>280</v>
      </c>
      <c r="D98" s="29">
        <f>IFERROR([1]!EM_S_QSTM07_IS(B98,"61",$C$1,"1")/1000000,"")</f>
        <v>284.57496358999998</v>
      </c>
      <c r="E98" s="29" t="str">
        <f>IFERROR([1]!EM_S_PERFORMANCEEXPRESS_PERFEXNETPROFITTOSHAREHOLDER(B98,$C$1)/1000000,"")</f>
        <v/>
      </c>
      <c r="F98" s="29" t="str">
        <f>IFERROR([1]!EM_S_PROFITNOTICE_FORECASTT(B98,$C$1)/1000000,"")</f>
        <v/>
      </c>
      <c r="G98" s="29" t="str">
        <f>IFERROR([1]!EM_S_PROFITNOTICE_FORECASTL(B98,$C$1)/1000000,"")</f>
        <v/>
      </c>
      <c r="H98" s="29" t="str">
        <f t="shared" si="9"/>
        <v/>
      </c>
      <c r="I98" s="36">
        <f>IFERROR([1]!EM_S_QSTM07_IS(B98,"61",$I$1,"1")/1000000,"")</f>
        <v>544.38457071000005</v>
      </c>
      <c r="J98" s="29">
        <f t="shared" si="7"/>
        <v>-259.80960712000007</v>
      </c>
      <c r="K98" s="29">
        <f>IFERROR([1]!EM_S_QSTM07_IS(B98,"61",$K$2,"1")/1000000,"")</f>
        <v>246.06354475000001</v>
      </c>
      <c r="L98" s="30">
        <f t="shared" si="10"/>
        <v>-2.055863872009021</v>
      </c>
      <c r="M98" s="49" t="str">
        <f ca="1">[1]!EM_S_MAJASSRES_NUM(B98,$M$2,$M$1)</f>
        <v/>
      </c>
      <c r="N98" s="45" t="str">
        <f t="shared" si="11"/>
        <v/>
      </c>
      <c r="O98" s="37">
        <f t="shared" ca="1" si="12"/>
        <v>-2.055863872009021</v>
      </c>
      <c r="P98" s="26" t="str">
        <f t="shared" si="13"/>
        <v>财报</v>
      </c>
    </row>
    <row r="99" spans="1:16" x14ac:dyDescent="0.2">
      <c r="A99" s="33">
        <f t="shared" ca="1" si="8"/>
        <v>1278</v>
      </c>
      <c r="B99" s="24" t="s">
        <v>281</v>
      </c>
      <c r="C99" s="24" t="s">
        <v>282</v>
      </c>
      <c r="D99" s="29">
        <f>IFERROR([1]!EM_S_QSTM07_IS(B99,"61",$C$1,"1")/1000000,"")</f>
        <v>116.44608599</v>
      </c>
      <c r="E99" s="29" t="str">
        <f>IFERROR([1]!EM_S_PERFORMANCEEXPRESS_PERFEXNETPROFITTOSHAREHOLDER(B99,$C$1)/1000000,"")</f>
        <v/>
      </c>
      <c r="F99" s="29">
        <f>IFERROR([1]!EM_S_PROFITNOTICE_FORECASTT(B99,$C$1)/1000000,"")</f>
        <v>140</v>
      </c>
      <c r="G99" s="29">
        <f>IFERROR([1]!EM_S_PROFITNOTICE_FORECASTL(B99,$C$1)/1000000,"")</f>
        <v>120</v>
      </c>
      <c r="H99" s="29">
        <f t="shared" si="9"/>
        <v>130</v>
      </c>
      <c r="I99" s="36">
        <f>IFERROR([1]!EM_S_QSTM07_IS(B99,"61",$I$1,"1")/1000000,"")</f>
        <v>10.56652982</v>
      </c>
      <c r="J99" s="29">
        <f t="shared" si="7"/>
        <v>105.87955617</v>
      </c>
      <c r="K99" s="29">
        <f>IFERROR([1]!EM_S_QSTM07_IS(B99,"61",$K$2,"1")/1000000,"")</f>
        <v>401.64933673000002</v>
      </c>
      <c r="L99" s="30">
        <f t="shared" si="10"/>
        <v>-0.73638807166467402</v>
      </c>
      <c r="M99" s="49" t="str">
        <f ca="1">[1]!EM_S_MAJASSRES_NUM(B99,$M$2,$M$1)</f>
        <v/>
      </c>
      <c r="N99" s="45" t="str">
        <f t="shared" si="11"/>
        <v/>
      </c>
      <c r="O99" s="37">
        <f t="shared" ca="1" si="12"/>
        <v>-0.73638807166467402</v>
      </c>
      <c r="P99" s="26" t="str">
        <f t="shared" si="13"/>
        <v>财报</v>
      </c>
    </row>
    <row r="100" spans="1:16" x14ac:dyDescent="0.2">
      <c r="A100" s="33">
        <f t="shared" ca="1" si="8"/>
        <v>164</v>
      </c>
      <c r="B100" s="24" t="s">
        <v>283</v>
      </c>
      <c r="C100" s="24" t="s">
        <v>284</v>
      </c>
      <c r="D100" s="29">
        <f>IFERROR([1]!EM_S_QSTM07_IS(B100,"61",$C$1,"1")/1000000,"")</f>
        <v>27.146914840000001</v>
      </c>
      <c r="E100" s="29" t="str">
        <f>IFERROR([1]!EM_S_PERFORMANCEEXPRESS_PERFEXNETPROFITTOSHAREHOLDER(B100,$C$1)/1000000,"")</f>
        <v/>
      </c>
      <c r="F100" s="29">
        <f>IFERROR([1]!EM_S_PROFITNOTICE_FORECASTT(B100,$C$1)/1000000,"")</f>
        <v>26</v>
      </c>
      <c r="G100" s="29">
        <f>IFERROR([1]!EM_S_PROFITNOTICE_FORECASTL(B100,$C$1)/1000000,"")</f>
        <v>20</v>
      </c>
      <c r="H100" s="29">
        <f t="shared" si="9"/>
        <v>23</v>
      </c>
      <c r="I100" s="36">
        <f>IFERROR([1]!EM_S_QSTM07_IS(B100,"61",$I$1,"1")/1000000,"")</f>
        <v>-3.7336279700000001</v>
      </c>
      <c r="J100" s="29">
        <f t="shared" si="7"/>
        <v>30.880542810000001</v>
      </c>
      <c r="K100" s="29">
        <f>IFERROR([1]!EM_S_QSTM07_IS(B100,"61",$K$2,"1")/1000000,"")</f>
        <v>12.38139292</v>
      </c>
      <c r="L100" s="30">
        <f t="shared" si="10"/>
        <v>1.4941089431155863</v>
      </c>
      <c r="M100" s="49" t="str">
        <f ca="1">[1]!EM_S_MAJASSRES_NUM(B100,$M$2,$M$1)</f>
        <v/>
      </c>
      <c r="N100" s="45" t="str">
        <f t="shared" si="11"/>
        <v/>
      </c>
      <c r="O100" s="37">
        <f t="shared" ca="1" si="12"/>
        <v>1.4941089431155863</v>
      </c>
      <c r="P100" s="26" t="str">
        <f t="shared" si="13"/>
        <v>财报</v>
      </c>
    </row>
    <row r="101" spans="1:16" x14ac:dyDescent="0.2">
      <c r="A101" s="33">
        <f t="shared" ca="1" si="8"/>
        <v>1232</v>
      </c>
      <c r="B101" s="24" t="s">
        <v>285</v>
      </c>
      <c r="C101" s="24" t="s">
        <v>286</v>
      </c>
      <c r="D101" s="29">
        <f>IFERROR([1]!EM_S_QSTM07_IS(B101,"61",$C$1,"1")/1000000,"")</f>
        <v>-29.680866179999999</v>
      </c>
      <c r="E101" s="29" t="str">
        <f>IFERROR([1]!EM_S_PERFORMANCEEXPRESS_PERFEXNETPROFITTOSHAREHOLDER(B101,$C$1)/1000000,"")</f>
        <v/>
      </c>
      <c r="F101" s="29">
        <f>IFERROR([1]!EM_S_PROFITNOTICE_FORECASTT(B101,$C$1)/1000000,"")</f>
        <v>-82</v>
      </c>
      <c r="G101" s="29">
        <f>IFERROR([1]!EM_S_PROFITNOTICE_FORECASTL(B101,$C$1)/1000000,"")</f>
        <v>-92</v>
      </c>
      <c r="H101" s="29">
        <f t="shared" si="9"/>
        <v>-87</v>
      </c>
      <c r="I101" s="36">
        <f>IFERROR([1]!EM_S_QSTM07_IS(B101,"61",$I$1,"1")/1000000,"")</f>
        <v>-57.681193039999997</v>
      </c>
      <c r="J101" s="29">
        <f t="shared" si="7"/>
        <v>28.000326859999998</v>
      </c>
      <c r="K101" s="29">
        <f>IFERROR([1]!EM_S_QSTM07_IS(B101,"61",$K$2,"1")/1000000,"")</f>
        <v>94.098722430000009</v>
      </c>
      <c r="L101" s="30">
        <f t="shared" si="10"/>
        <v>-0.70243669481453985</v>
      </c>
      <c r="M101" s="49" t="str">
        <f ca="1">[1]!EM_S_MAJASSRES_NUM(B101,$M$2,$M$1)</f>
        <v/>
      </c>
      <c r="N101" s="45" t="str">
        <f t="shared" si="11"/>
        <v/>
      </c>
      <c r="O101" s="37">
        <f t="shared" ca="1" si="12"/>
        <v>-0.70243669481453985</v>
      </c>
      <c r="P101" s="26" t="str">
        <f t="shared" si="13"/>
        <v>财报</v>
      </c>
    </row>
    <row r="102" spans="1:16" x14ac:dyDescent="0.2">
      <c r="A102" s="33">
        <f t="shared" ca="1" si="8"/>
        <v>321</v>
      </c>
      <c r="B102" s="24" t="s">
        <v>287</v>
      </c>
      <c r="C102" s="24" t="s">
        <v>288</v>
      </c>
      <c r="D102" s="29">
        <f>IFERROR([1]!EM_S_QSTM07_IS(B102,"61",$C$1,"1")/1000000,"")</f>
        <v>378.71179856999998</v>
      </c>
      <c r="E102" s="29" t="str">
        <f>IFERROR([1]!EM_S_PERFORMANCEEXPRESS_PERFEXNETPROFITTOSHAREHOLDER(B102,$C$1)/1000000,"")</f>
        <v/>
      </c>
      <c r="F102" s="29">
        <f>IFERROR([1]!EM_S_PROFITNOTICE_FORECASTT(B102,$C$1)/1000000,"")</f>
        <v>517.03</v>
      </c>
      <c r="G102" s="29">
        <f>IFERROR([1]!EM_S_PROFITNOTICE_FORECASTL(B102,$C$1)/1000000,"")</f>
        <v>493.85</v>
      </c>
      <c r="H102" s="29">
        <f t="shared" si="9"/>
        <v>505.44</v>
      </c>
      <c r="I102" s="36">
        <f>IFERROR([1]!EM_S_QSTM07_IS(B102,"61",$I$1,"1")/1000000,"")</f>
        <v>127.18734572</v>
      </c>
      <c r="J102" s="29">
        <f t="shared" si="7"/>
        <v>251.52445284999999</v>
      </c>
      <c r="K102" s="29">
        <f>IFERROR([1]!EM_S_QSTM07_IS(B102,"61",$K$2,"1")/1000000,"")</f>
        <v>141.90600416000001</v>
      </c>
      <c r="L102" s="30">
        <f t="shared" si="10"/>
        <v>0.77247223849953817</v>
      </c>
      <c r="M102" s="49" t="str">
        <f ca="1">[1]!EM_S_MAJASSRES_NUM(B102,$M$2,$M$1)</f>
        <v/>
      </c>
      <c r="N102" s="45" t="str">
        <f t="shared" si="11"/>
        <v/>
      </c>
      <c r="O102" s="37">
        <f t="shared" ca="1" si="12"/>
        <v>0.77247223849953817</v>
      </c>
      <c r="P102" s="26" t="str">
        <f t="shared" si="13"/>
        <v>财报</v>
      </c>
    </row>
    <row r="103" spans="1:16" x14ac:dyDescent="0.2">
      <c r="A103" s="33">
        <f t="shared" ca="1" si="8"/>
        <v>859</v>
      </c>
      <c r="B103" s="24" t="s">
        <v>289</v>
      </c>
      <c r="C103" s="24" t="s">
        <v>290</v>
      </c>
      <c r="D103" s="29">
        <f>IFERROR([1]!EM_S_QSTM07_IS(B103,"61",$C$1,"1")/1000000,"")</f>
        <v>33.110043539999999</v>
      </c>
      <c r="E103" s="29" t="str">
        <f>IFERROR([1]!EM_S_PERFORMANCEEXPRESS_PERFEXNETPROFITTOSHAREHOLDER(B103,$C$1)/1000000,"")</f>
        <v/>
      </c>
      <c r="F103" s="29" t="str">
        <f>IFERROR([1]!EM_S_PROFITNOTICE_FORECASTT(B103,$C$1)/1000000,"")</f>
        <v/>
      </c>
      <c r="G103" s="29" t="str">
        <f>IFERROR([1]!EM_S_PROFITNOTICE_FORECASTL(B103,$C$1)/1000000,"")</f>
        <v/>
      </c>
      <c r="H103" s="29" t="str">
        <f t="shared" si="9"/>
        <v/>
      </c>
      <c r="I103" s="36">
        <f>IFERROR([1]!EM_S_QSTM07_IS(B103,"61",$I$1,"1")/1000000,"")</f>
        <v>1.9390023200000002</v>
      </c>
      <c r="J103" s="29">
        <f t="shared" si="7"/>
        <v>31.171041219999999</v>
      </c>
      <c r="K103" s="29">
        <f>IFERROR([1]!EM_S_QSTM07_IS(B103,"61",$K$2,"1")/1000000,"")</f>
        <v>53.415892649999996</v>
      </c>
      <c r="L103" s="30">
        <f t="shared" si="10"/>
        <v>-0.41644631075916316</v>
      </c>
      <c r="M103" s="49" t="str">
        <f ca="1">[1]!EM_S_MAJASSRES_NUM(B103,$M$2,$M$1)</f>
        <v/>
      </c>
      <c r="N103" s="45" t="str">
        <f t="shared" si="11"/>
        <v/>
      </c>
      <c r="O103" s="37">
        <f t="shared" ca="1" si="12"/>
        <v>-0.41644631075916316</v>
      </c>
      <c r="P103" s="26" t="str">
        <f t="shared" si="13"/>
        <v>财报</v>
      </c>
    </row>
    <row r="104" spans="1:16" x14ac:dyDescent="0.2">
      <c r="A104" s="33">
        <f t="shared" ca="1" si="8"/>
        <v>709</v>
      </c>
      <c r="B104" s="24" t="s">
        <v>291</v>
      </c>
      <c r="C104" s="24" t="s">
        <v>292</v>
      </c>
      <c r="D104" s="29">
        <f>IFERROR([1]!EM_S_QSTM07_IS(B104,"61",$C$1,"1")/1000000,"")</f>
        <v>537.03352583000003</v>
      </c>
      <c r="E104" s="29" t="str">
        <f>IFERROR([1]!EM_S_PERFORMANCEEXPRESS_PERFEXNETPROFITTOSHAREHOLDER(B104,$C$1)/1000000,"")</f>
        <v/>
      </c>
      <c r="F104" s="29">
        <f>IFERROR([1]!EM_S_PROFITNOTICE_FORECASTT(B104,$C$1)/1000000,"")</f>
        <v>980</v>
      </c>
      <c r="G104" s="29">
        <f>IFERROR([1]!EM_S_PROFITNOTICE_FORECASTL(B104,$C$1)/1000000,"")</f>
        <v>900</v>
      </c>
      <c r="H104" s="29">
        <f t="shared" si="9"/>
        <v>940</v>
      </c>
      <c r="I104" s="36">
        <f>IFERROR([1]!EM_S_QSTM07_IS(B104,"61",$I$1,"1")/1000000,"")</f>
        <v>402.13134477</v>
      </c>
      <c r="J104" s="29">
        <f t="shared" si="7"/>
        <v>134.90218106000003</v>
      </c>
      <c r="K104" s="29">
        <f>IFERROR([1]!EM_S_QSTM07_IS(B104,"61",$K$2,"1")/1000000,"")</f>
        <v>180.25071071000002</v>
      </c>
      <c r="L104" s="30">
        <f t="shared" si="10"/>
        <v>-0.2515858576722057</v>
      </c>
      <c r="M104" s="49" t="str">
        <f ca="1">[1]!EM_S_MAJASSRES_NUM(B104,$M$2,$M$1)</f>
        <v/>
      </c>
      <c r="N104" s="45" t="str">
        <f t="shared" si="11"/>
        <v/>
      </c>
      <c r="O104" s="37">
        <f t="shared" ca="1" si="12"/>
        <v>-0.2515858576722057</v>
      </c>
      <c r="P104" s="26" t="str">
        <f t="shared" si="13"/>
        <v>财报</v>
      </c>
    </row>
    <row r="105" spans="1:16" x14ac:dyDescent="0.2">
      <c r="A105" s="33">
        <f t="shared" ca="1" si="8"/>
        <v>362</v>
      </c>
      <c r="B105" s="24" t="s">
        <v>293</v>
      </c>
      <c r="C105" s="24" t="s">
        <v>294</v>
      </c>
      <c r="D105" s="29">
        <f>IFERROR([1]!EM_S_QSTM07_IS(B105,"61",$C$1,"1")/1000000,"")</f>
        <v>134.71014399000001</v>
      </c>
      <c r="E105" s="29">
        <f>IFERROR([1]!EM_S_PERFORMANCEEXPRESS_PERFEXNETPROFITTOSHAREHOLDER(B105,$C$1)/1000000,"")</f>
        <v>131.45330000000001</v>
      </c>
      <c r="F105" s="29" t="str">
        <f>IFERROR([1]!EM_S_PROFITNOTICE_FORECASTT(B105,$C$1)/1000000,"")</f>
        <v/>
      </c>
      <c r="G105" s="29" t="str">
        <f>IFERROR([1]!EM_S_PROFITNOTICE_FORECASTL(B105,$C$1)/1000000,"")</f>
        <v/>
      </c>
      <c r="H105" s="29" t="str">
        <f t="shared" si="9"/>
        <v/>
      </c>
      <c r="I105" s="36">
        <f>IFERROR([1]!EM_S_QSTM07_IS(B105,"61",$I$1,"1")/1000000,"")</f>
        <v>-2.1034405</v>
      </c>
      <c r="J105" s="29">
        <f t="shared" si="7"/>
        <v>136.81358449000001</v>
      </c>
      <c r="K105" s="29">
        <f>IFERROR([1]!EM_S_QSTM07_IS(B105,"61",$K$2,"1")/1000000,"")</f>
        <v>86.04622449</v>
      </c>
      <c r="L105" s="30">
        <f t="shared" si="10"/>
        <v>0.59000101748682787</v>
      </c>
      <c r="M105" s="49" t="str">
        <f ca="1">[1]!EM_S_MAJASSRES_NUM(B105,$M$2,$M$1)</f>
        <v/>
      </c>
      <c r="N105" s="45" t="str">
        <f t="shared" si="11"/>
        <v/>
      </c>
      <c r="O105" s="37">
        <f t="shared" ca="1" si="12"/>
        <v>0.59000101748682787</v>
      </c>
      <c r="P105" s="26" t="str">
        <f t="shared" si="13"/>
        <v>财报</v>
      </c>
    </row>
    <row r="106" spans="1:16" x14ac:dyDescent="0.2">
      <c r="A106" s="33">
        <f t="shared" ca="1" si="8"/>
        <v>1683</v>
      </c>
      <c r="B106" s="24" t="s">
        <v>295</v>
      </c>
      <c r="C106" s="24" t="s">
        <v>296</v>
      </c>
      <c r="D106" s="29">
        <f>IFERROR([1]!EM_S_QSTM07_IS(B106,"61",$C$1,"1")/1000000,"")</f>
        <v>259.24699169999997</v>
      </c>
      <c r="E106" s="29" t="str">
        <f>IFERROR([1]!EM_S_PERFORMANCEEXPRESS_PERFEXNETPROFITTOSHAREHOLDER(B106,$C$1)/1000000,"")</f>
        <v/>
      </c>
      <c r="F106" s="29" t="str">
        <f>IFERROR([1]!EM_S_PROFITNOTICE_FORECASTT(B106,$C$1)/1000000,"")</f>
        <v/>
      </c>
      <c r="G106" s="29" t="str">
        <f>IFERROR([1]!EM_S_PROFITNOTICE_FORECASTL(B106,$C$1)/1000000,"")</f>
        <v/>
      </c>
      <c r="H106" s="29" t="str">
        <f t="shared" si="9"/>
        <v/>
      </c>
      <c r="I106" s="36">
        <f>IFERROR([1]!EM_S_QSTM07_IS(B106,"61",$I$1,"1")/1000000,"")</f>
        <v>256.04957990000003</v>
      </c>
      <c r="J106" s="29">
        <f t="shared" si="7"/>
        <v>3.1974117999999407</v>
      </c>
      <c r="K106" s="29">
        <f>IFERROR([1]!EM_S_QSTM07_IS(B106,"61",$K$2,"1")/1000000,"")</f>
        <v>173.93192441999997</v>
      </c>
      <c r="L106" s="30">
        <f t="shared" si="10"/>
        <v>-0.98161687792127783</v>
      </c>
      <c r="M106" s="49" t="str">
        <f ca="1">[1]!EM_S_MAJASSRES_NUM(B106,$M$2,$M$1)</f>
        <v/>
      </c>
      <c r="N106" s="45" t="str">
        <f t="shared" si="11"/>
        <v/>
      </c>
      <c r="O106" s="37">
        <f t="shared" ca="1" si="12"/>
        <v>-0.98161687792127783</v>
      </c>
      <c r="P106" s="26" t="str">
        <f t="shared" si="13"/>
        <v>财报</v>
      </c>
    </row>
    <row r="107" spans="1:16" x14ac:dyDescent="0.2">
      <c r="A107" s="33" t="str">
        <f t="shared" ca="1" si="8"/>
        <v/>
      </c>
      <c r="B107" s="24" t="s">
        <v>297</v>
      </c>
      <c r="C107" s="24" t="s">
        <v>298</v>
      </c>
      <c r="D107" s="29">
        <f>IFERROR([1]!EM_S_QSTM07_IS(B107,"61",$C$1,"1")/1000000,"")</f>
        <v>-8.0052246100000009</v>
      </c>
      <c r="E107" s="29" t="str">
        <f>IFERROR([1]!EM_S_PERFORMANCEEXPRESS_PERFEXNETPROFITTOSHAREHOLDER(B107,$C$1)/1000000,"")</f>
        <v/>
      </c>
      <c r="F107" s="29">
        <f>IFERROR([1]!EM_S_PROFITNOTICE_FORECASTT(B107,$C$1)/1000000,"")</f>
        <v>-21</v>
      </c>
      <c r="G107" s="29">
        <f>IFERROR([1]!EM_S_PROFITNOTICE_FORECASTL(B107,$C$1)/1000000,"")</f>
        <v>-25</v>
      </c>
      <c r="H107" s="29">
        <f t="shared" si="9"/>
        <v>-23</v>
      </c>
      <c r="I107" s="36">
        <f>IFERROR([1]!EM_S_QSTM07_IS(B107,"61",$I$1,"1")/1000000,"")</f>
        <v>-15.178933189999999</v>
      </c>
      <c r="J107" s="29">
        <f t="shared" si="7"/>
        <v>7.1737085799999978</v>
      </c>
      <c r="K107" s="29">
        <f>IFERROR([1]!EM_S_QSTM07_IS(B107,"61",$K$2,"1")/1000000,"")</f>
        <v>-2.51428911</v>
      </c>
      <c r="L107" s="30">
        <f t="shared" si="10"/>
        <v>3.8531756954553242</v>
      </c>
      <c r="M107" s="49" t="str">
        <f ca="1">[1]!EM_S_MAJASSRES_NUM(B107,$M$2,$M$1)</f>
        <v/>
      </c>
      <c r="N107" s="45">
        <f t="shared" si="11"/>
        <v>1</v>
      </c>
      <c r="O107" s="37" t="str">
        <f t="shared" ca="1" si="12"/>
        <v/>
      </c>
      <c r="P107" s="26" t="str">
        <f t="shared" si="13"/>
        <v>财报</v>
      </c>
    </row>
    <row r="108" spans="1:16" x14ac:dyDescent="0.2">
      <c r="A108" s="33">
        <f t="shared" ca="1" si="8"/>
        <v>288</v>
      </c>
      <c r="B108" s="24" t="s">
        <v>299</v>
      </c>
      <c r="C108" s="24" t="s">
        <v>300</v>
      </c>
      <c r="D108" s="29">
        <f>IFERROR([1]!EM_S_QSTM07_IS(B108,"61",$C$1,"1")/1000000,"")</f>
        <v>-29.247079550000002</v>
      </c>
      <c r="E108" s="29" t="str">
        <f>IFERROR([1]!EM_S_PERFORMANCEEXPRESS_PERFEXNETPROFITTOSHAREHOLDER(B108,$C$1)/1000000,"")</f>
        <v/>
      </c>
      <c r="F108" s="29">
        <f>IFERROR([1]!EM_S_PROFITNOTICE_FORECASTT(B108,$C$1)/1000000,"")</f>
        <v>-52</v>
      </c>
      <c r="G108" s="29">
        <f>IFERROR([1]!EM_S_PROFITNOTICE_FORECASTL(B108,$C$1)/1000000,"")</f>
        <v>-57</v>
      </c>
      <c r="H108" s="29">
        <f t="shared" si="9"/>
        <v>-54.5</v>
      </c>
      <c r="I108" s="36">
        <f>IFERROR([1]!EM_S_QSTM07_IS(B108,"61",$I$1,"1")/1000000,"")</f>
        <v>-26.431065449999998</v>
      </c>
      <c r="J108" s="29">
        <f t="shared" si="7"/>
        <v>-2.8160141000000039</v>
      </c>
      <c r="K108" s="29">
        <f>IFERROR([1]!EM_S_QSTM07_IS(B108,"61",$K$2,"1")/1000000,"")</f>
        <v>-25.525079640000001</v>
      </c>
      <c r="L108" s="30">
        <f t="shared" si="10"/>
        <v>0.88967657928137989</v>
      </c>
      <c r="M108" s="49" t="str">
        <f ca="1">[1]!EM_S_MAJASSRES_NUM(B108,$M$2,$M$1)</f>
        <v/>
      </c>
      <c r="N108" s="45" t="str">
        <f t="shared" si="11"/>
        <v/>
      </c>
      <c r="O108" s="37">
        <f t="shared" ca="1" si="12"/>
        <v>0.88967657928137989</v>
      </c>
      <c r="P108" s="26" t="str">
        <f t="shared" si="13"/>
        <v>财报</v>
      </c>
    </row>
    <row r="109" spans="1:16" x14ac:dyDescent="0.2">
      <c r="A109" s="33" t="str">
        <f t="shared" ca="1" si="8"/>
        <v/>
      </c>
      <c r="B109" s="24" t="s">
        <v>301</v>
      </c>
      <c r="C109" s="24" t="s">
        <v>302</v>
      </c>
      <c r="D109" s="29">
        <f>IFERROR([1]!EM_S_QSTM07_IS(B109,"61",$C$1,"1")/1000000,"")</f>
        <v>-7.9113390199999998</v>
      </c>
      <c r="E109" s="29" t="str">
        <f>IFERROR([1]!EM_S_PERFORMANCEEXPRESS_PERFEXNETPROFITTOSHAREHOLDER(B109,$C$1)/1000000,"")</f>
        <v/>
      </c>
      <c r="F109" s="29">
        <f>IFERROR([1]!EM_S_PROFITNOTICE_FORECASTT(B109,$C$1)/1000000,"")</f>
        <v>-11</v>
      </c>
      <c r="G109" s="29">
        <f>IFERROR([1]!EM_S_PROFITNOTICE_FORECASTL(B109,$C$1)/1000000,"")</f>
        <v>-14</v>
      </c>
      <c r="H109" s="29">
        <f t="shared" si="9"/>
        <v>-12.5</v>
      </c>
      <c r="I109" s="36">
        <f>IFERROR([1]!EM_S_QSTM07_IS(B109,"61",$I$1,"1")/1000000,"")</f>
        <v>-4.6591807699999999</v>
      </c>
      <c r="J109" s="29">
        <f t="shared" si="7"/>
        <v>-3.2521582499999999</v>
      </c>
      <c r="K109" s="29">
        <f>IFERROR([1]!EM_S_QSTM07_IS(B109,"61",$K$2,"1")/1000000,"")</f>
        <v>-3.54477866</v>
      </c>
      <c r="L109" s="30">
        <f t="shared" si="10"/>
        <v>8.2549698603748667E-2</v>
      </c>
      <c r="M109" s="49" t="str">
        <f ca="1">[1]!EM_S_MAJASSRES_NUM(B109,$M$2,$M$1)</f>
        <v/>
      </c>
      <c r="N109" s="45">
        <f t="shared" si="11"/>
        <v>1</v>
      </c>
      <c r="O109" s="37" t="str">
        <f t="shared" ca="1" si="12"/>
        <v/>
      </c>
      <c r="P109" s="26" t="str">
        <f t="shared" si="13"/>
        <v>财报</v>
      </c>
    </row>
    <row r="110" spans="1:16" x14ac:dyDescent="0.2">
      <c r="A110" s="33">
        <f t="shared" ca="1" si="8"/>
        <v>147</v>
      </c>
      <c r="B110" s="24" t="s">
        <v>303</v>
      </c>
      <c r="C110" s="24" t="s">
        <v>304</v>
      </c>
      <c r="D110" s="29">
        <f>IFERROR([1]!EM_S_QSTM07_IS(B110,"61",$C$1,"1")/1000000,"")</f>
        <v>-8.8294027699999997</v>
      </c>
      <c r="E110" s="29" t="str">
        <f>IFERROR([1]!EM_S_PERFORMANCEEXPRESS_PERFEXNETPROFITTOSHAREHOLDER(B110,$C$1)/1000000,"")</f>
        <v/>
      </c>
      <c r="F110" s="29">
        <f>IFERROR([1]!EM_S_PROFITNOTICE_FORECASTT(B110,$C$1)/1000000,"")</f>
        <v>-37</v>
      </c>
      <c r="G110" s="29">
        <f>IFERROR([1]!EM_S_PROFITNOTICE_FORECASTL(B110,$C$1)/1000000,"")</f>
        <v>-47</v>
      </c>
      <c r="H110" s="29">
        <f t="shared" si="9"/>
        <v>-42</v>
      </c>
      <c r="I110" s="36">
        <f>IFERROR([1]!EM_S_QSTM07_IS(B110,"61",$I$1,"1")/1000000,"")</f>
        <v>-38.541192109999997</v>
      </c>
      <c r="J110" s="29">
        <f t="shared" si="7"/>
        <v>29.711789339999996</v>
      </c>
      <c r="K110" s="29">
        <f>IFERROR([1]!EM_S_QSTM07_IS(B110,"61",$K$2,"1")/1000000,"")</f>
        <v>-48.44811</v>
      </c>
      <c r="L110" s="30">
        <f t="shared" si="10"/>
        <v>1.6132703492458218</v>
      </c>
      <c r="M110" s="49" t="str">
        <f ca="1">[1]!EM_S_MAJASSRES_NUM(B110,$M$2,$M$1)</f>
        <v/>
      </c>
      <c r="N110" s="45" t="str">
        <f t="shared" si="11"/>
        <v/>
      </c>
      <c r="O110" s="37">
        <f t="shared" ca="1" si="12"/>
        <v>1.6132703492458218</v>
      </c>
      <c r="P110" s="26" t="str">
        <f t="shared" si="13"/>
        <v>财报</v>
      </c>
    </row>
    <row r="111" spans="1:16" x14ac:dyDescent="0.2">
      <c r="A111" s="33">
        <f t="shared" ca="1" si="8"/>
        <v>2213</v>
      </c>
      <c r="B111" s="24" t="s">
        <v>305</v>
      </c>
      <c r="C111" s="24" t="s">
        <v>306</v>
      </c>
      <c r="D111" s="29">
        <f>IFERROR([1]!EM_S_QSTM07_IS(B111,"61",$C$1,"1")/1000000,"")</f>
        <v>-12.5216365</v>
      </c>
      <c r="E111" s="29" t="str">
        <f>IFERROR([1]!EM_S_PERFORMANCEEXPRESS_PERFEXNETPROFITTOSHAREHOLDER(B111,$C$1)/1000000,"")</f>
        <v/>
      </c>
      <c r="F111" s="29" t="str">
        <f>IFERROR([1]!EM_S_PROFITNOTICE_FORECASTT(B111,$C$1)/1000000,"")</f>
        <v/>
      </c>
      <c r="G111" s="29" t="str">
        <f>IFERROR([1]!EM_S_PROFITNOTICE_FORECASTL(B111,$C$1)/1000000,"")</f>
        <v/>
      </c>
      <c r="H111" s="29" t="str">
        <f t="shared" si="9"/>
        <v/>
      </c>
      <c r="I111" s="36">
        <f>IFERROR([1]!EM_S_QSTM07_IS(B111,"61",$I$1,"1")/1000000,"")</f>
        <v>16.51498097</v>
      </c>
      <c r="J111" s="29">
        <f t="shared" si="7"/>
        <v>-29.036617469999999</v>
      </c>
      <c r="K111" s="29">
        <f>IFERROR([1]!EM_S_QSTM07_IS(B111,"61",$K$2,"1")/1000000,"")</f>
        <v>16.008648319999999</v>
      </c>
      <c r="L111" s="30">
        <f t="shared" si="10"/>
        <v>-2.8138081922709142</v>
      </c>
      <c r="M111" s="49" t="str">
        <f ca="1">[1]!EM_S_MAJASSRES_NUM(B111,$M$2,$M$1)</f>
        <v/>
      </c>
      <c r="N111" s="45" t="str">
        <f t="shared" si="11"/>
        <v/>
      </c>
      <c r="O111" s="37">
        <f t="shared" ca="1" si="12"/>
        <v>-2.8138081922709142</v>
      </c>
      <c r="P111" s="26" t="str">
        <f t="shared" si="13"/>
        <v>财报</v>
      </c>
    </row>
    <row r="112" spans="1:16" x14ac:dyDescent="0.2">
      <c r="A112" s="33">
        <f t="shared" ca="1" si="8"/>
        <v>1183</v>
      </c>
      <c r="B112" s="24" t="s">
        <v>307</v>
      </c>
      <c r="C112" s="24" t="s">
        <v>308</v>
      </c>
      <c r="D112" s="29">
        <f>IFERROR([1]!EM_S_QSTM07_IS(B112,"61",$C$1,"1")/1000000,"")</f>
        <v>47.918003090000006</v>
      </c>
      <c r="E112" s="29" t="str">
        <f>IFERROR([1]!EM_S_PERFORMANCEEXPRESS_PERFEXNETPROFITTOSHAREHOLDER(B112,$C$1)/1000000,"")</f>
        <v/>
      </c>
      <c r="F112" s="29" t="str">
        <f>IFERROR([1]!EM_S_PROFITNOTICE_FORECASTT(B112,$C$1)/1000000,"")</f>
        <v/>
      </c>
      <c r="G112" s="29" t="str">
        <f>IFERROR([1]!EM_S_PROFITNOTICE_FORECASTL(B112,$C$1)/1000000,"")</f>
        <v/>
      </c>
      <c r="H112" s="29" t="str">
        <f t="shared" si="9"/>
        <v/>
      </c>
      <c r="I112" s="36">
        <f>IFERROR([1]!EM_S_QSTM07_IS(B112,"61",$I$1,"1")/1000000,"")</f>
        <v>25.009968399999998</v>
      </c>
      <c r="J112" s="29">
        <f t="shared" si="7"/>
        <v>22.908034690000008</v>
      </c>
      <c r="K112" s="29">
        <f>IFERROR([1]!EM_S_QSTM07_IS(B112,"61",$K$2,"1")/1000000,"")</f>
        <v>69.018380440000001</v>
      </c>
      <c r="L112" s="30">
        <f t="shared" si="10"/>
        <v>-0.66808791304636983</v>
      </c>
      <c r="M112" s="49" t="str">
        <f ca="1">[1]!EM_S_MAJASSRES_NUM(B112,$M$2,$M$1)</f>
        <v/>
      </c>
      <c r="N112" s="45" t="str">
        <f t="shared" si="11"/>
        <v/>
      </c>
      <c r="O112" s="37">
        <f t="shared" ca="1" si="12"/>
        <v>-0.66808791304636983</v>
      </c>
      <c r="P112" s="26" t="str">
        <f t="shared" si="13"/>
        <v>财报</v>
      </c>
    </row>
    <row r="113" spans="1:16" x14ac:dyDescent="0.2">
      <c r="A113" s="33">
        <f t="shared" ca="1" si="8"/>
        <v>450</v>
      </c>
      <c r="B113" s="24" t="s">
        <v>309</v>
      </c>
      <c r="C113" s="24" t="s">
        <v>310</v>
      </c>
      <c r="D113" s="29">
        <f>IFERROR([1]!EM_S_QSTM07_IS(B113,"61",$C$1,"1")/1000000,"")</f>
        <v>-15.849113189999999</v>
      </c>
      <c r="E113" s="29" t="str">
        <f>IFERROR([1]!EM_S_PERFORMANCEEXPRESS_PERFEXNETPROFITTOSHAREHOLDER(B113,$C$1)/1000000,"")</f>
        <v/>
      </c>
      <c r="F113" s="29">
        <f>IFERROR([1]!EM_S_PROFITNOTICE_FORECASTT(B113,$C$1)/1000000,"")</f>
        <v>-23</v>
      </c>
      <c r="G113" s="29">
        <f>IFERROR([1]!EM_S_PROFITNOTICE_FORECASTL(B113,$C$1)/1000000,"")</f>
        <v>-27</v>
      </c>
      <c r="H113" s="29">
        <f t="shared" si="9"/>
        <v>-25</v>
      </c>
      <c r="I113" s="36">
        <f>IFERROR([1]!EM_S_QSTM07_IS(B113,"61",$I$1,"1")/1000000,"")</f>
        <v>-8.7224220299999988</v>
      </c>
      <c r="J113" s="29">
        <f t="shared" si="7"/>
        <v>-7.12669116</v>
      </c>
      <c r="K113" s="29">
        <f>IFERROR([1]!EM_S_QSTM07_IS(B113,"61",$K$2,"1")/1000000,"")</f>
        <v>-10.11595769</v>
      </c>
      <c r="L113" s="30">
        <f t="shared" si="10"/>
        <v>0.29550010207684052</v>
      </c>
      <c r="M113" s="49" t="str">
        <f ca="1">[1]!EM_S_MAJASSRES_NUM(B113,$M$2,$M$1)</f>
        <v/>
      </c>
      <c r="N113" s="45" t="str">
        <f t="shared" si="11"/>
        <v/>
      </c>
      <c r="O113" s="37">
        <f t="shared" ca="1" si="12"/>
        <v>0.29550010207684052</v>
      </c>
      <c r="P113" s="26" t="str">
        <f t="shared" si="13"/>
        <v>财报</v>
      </c>
    </row>
    <row r="114" spans="1:16" x14ac:dyDescent="0.2">
      <c r="A114" s="33">
        <f t="shared" ca="1" si="8"/>
        <v>188</v>
      </c>
      <c r="B114" s="24" t="s">
        <v>311</v>
      </c>
      <c r="C114" s="24" t="s">
        <v>312</v>
      </c>
      <c r="D114" s="29">
        <f>IFERROR([1]!EM_S_QSTM07_IS(B114,"61",$C$1,"1")/1000000,"")</f>
        <v>6.8616495300000002</v>
      </c>
      <c r="E114" s="29" t="str">
        <f>IFERROR([1]!EM_S_PERFORMANCEEXPRESS_PERFEXNETPROFITTOSHAREHOLDER(B114,$C$1)/1000000,"")</f>
        <v/>
      </c>
      <c r="F114" s="29">
        <f>IFERROR([1]!EM_S_PROFITNOTICE_FORECASTT(B114,$C$1)/1000000,"")</f>
        <v>10</v>
      </c>
      <c r="G114" s="29">
        <f>IFERROR([1]!EM_S_PROFITNOTICE_FORECASTL(B114,$C$1)/1000000,"")</f>
        <v>7</v>
      </c>
      <c r="H114" s="29">
        <f t="shared" si="9"/>
        <v>8.5</v>
      </c>
      <c r="I114" s="36">
        <f>IFERROR([1]!EM_S_QSTM07_IS(B114,"61",$I$1,"1")/1000000,"")</f>
        <v>1.40125729</v>
      </c>
      <c r="J114" s="29">
        <f t="shared" si="7"/>
        <v>5.46039224</v>
      </c>
      <c r="K114" s="29">
        <f>IFERROR([1]!EM_S_QSTM07_IS(B114,"61",$K$2,"1")/1000000,"")</f>
        <v>-19.70316128</v>
      </c>
      <c r="L114" s="30">
        <f t="shared" si="10"/>
        <v>1.2771327992702703</v>
      </c>
      <c r="M114" s="49" t="str">
        <f ca="1">[1]!EM_S_MAJASSRES_NUM(B114,$M$2,$M$1)</f>
        <v/>
      </c>
      <c r="N114" s="45" t="str">
        <f t="shared" si="11"/>
        <v/>
      </c>
      <c r="O114" s="37">
        <f t="shared" ca="1" si="12"/>
        <v>1.2771327992702703</v>
      </c>
      <c r="P114" s="26" t="str">
        <f t="shared" si="13"/>
        <v>财报</v>
      </c>
    </row>
    <row r="115" spans="1:16" x14ac:dyDescent="0.2">
      <c r="A115" s="33">
        <f t="shared" ca="1" si="8"/>
        <v>2239</v>
      </c>
      <c r="B115" s="24" t="s">
        <v>313</v>
      </c>
      <c r="C115" s="24" t="s">
        <v>314</v>
      </c>
      <c r="D115" s="29">
        <f>IFERROR([1]!EM_S_QSTM07_IS(B115,"61",$C$1,"1")/1000000,"")</f>
        <v>-55.159696020000005</v>
      </c>
      <c r="E115" s="29" t="str">
        <f>IFERROR([1]!EM_S_PERFORMANCEEXPRESS_PERFEXNETPROFITTOSHAREHOLDER(B115,$C$1)/1000000,"")</f>
        <v/>
      </c>
      <c r="F115" s="29">
        <f>IFERROR([1]!EM_S_PROFITNOTICE_FORECASTT(B115,$C$1)/1000000,"")</f>
        <v>-45</v>
      </c>
      <c r="G115" s="29">
        <f>IFERROR([1]!EM_S_PROFITNOTICE_FORECASTL(B115,$C$1)/1000000,"")</f>
        <v>-60</v>
      </c>
      <c r="H115" s="29">
        <f t="shared" si="9"/>
        <v>-52.5</v>
      </c>
      <c r="I115" s="36">
        <f>IFERROR([1]!EM_S_QSTM07_IS(B115,"61",$I$1,"1")/1000000,"")</f>
        <v>0.67497633999999995</v>
      </c>
      <c r="J115" s="29">
        <f t="shared" si="7"/>
        <v>-55.834672360000006</v>
      </c>
      <c r="K115" s="29">
        <f>IFERROR([1]!EM_S_QSTM07_IS(B115,"61",$K$2,"1")/1000000,"")</f>
        <v>15.831412240000001</v>
      </c>
      <c r="L115" s="30">
        <f t="shared" si="10"/>
        <v>-4.5268282774499973</v>
      </c>
      <c r="M115" s="49" t="str">
        <f ca="1">[1]!EM_S_MAJASSRES_NUM(B115,$M$2,$M$1)</f>
        <v/>
      </c>
      <c r="N115" s="45" t="str">
        <f t="shared" si="11"/>
        <v/>
      </c>
      <c r="O115" s="37">
        <f t="shared" ca="1" si="12"/>
        <v>-4.5268282774499973</v>
      </c>
      <c r="P115" s="26" t="str">
        <f t="shared" si="13"/>
        <v>财报</v>
      </c>
    </row>
    <row r="116" spans="1:16" x14ac:dyDescent="0.2">
      <c r="A116" s="33">
        <f t="shared" ca="1" si="8"/>
        <v>1980</v>
      </c>
      <c r="B116" s="24" t="s">
        <v>315</v>
      </c>
      <c r="C116" s="24" t="s">
        <v>316</v>
      </c>
      <c r="D116" s="29">
        <f>IFERROR([1]!EM_S_QSTM07_IS(B116,"61",$C$1,"1")/1000000,"")</f>
        <v>178.94992958</v>
      </c>
      <c r="E116" s="29" t="str">
        <f>IFERROR([1]!EM_S_PERFORMANCEEXPRESS_PERFEXNETPROFITTOSHAREHOLDER(B116,$C$1)/1000000,"")</f>
        <v/>
      </c>
      <c r="F116" s="29">
        <f>IFERROR([1]!EM_S_PROFITNOTICE_FORECASTT(B116,$C$1)/1000000,"")</f>
        <v>426.05430000000001</v>
      </c>
      <c r="G116" s="29">
        <f>IFERROR([1]!EM_S_PROFITNOTICE_FORECASTL(B116,$C$1)/1000000,"")</f>
        <v>398.78680000000003</v>
      </c>
      <c r="H116" s="29">
        <f t="shared" si="9"/>
        <v>412.42055000000005</v>
      </c>
      <c r="I116" s="36">
        <f>IFERROR([1]!EM_S_QSTM07_IS(B116,"61",$I$1,"1")/1000000,"")</f>
        <v>230.11189382000001</v>
      </c>
      <c r="J116" s="29">
        <f t="shared" si="7"/>
        <v>-51.161964240000003</v>
      </c>
      <c r="K116" s="29">
        <f>IFERROR([1]!EM_S_QSTM07_IS(B116,"61",$K$2,"1")/1000000,"")</f>
        <v>158.19292371</v>
      </c>
      <c r="L116" s="30">
        <f t="shared" si="10"/>
        <v>-1.3234149988515944</v>
      </c>
      <c r="M116" s="49" t="str">
        <f ca="1">[1]!EM_S_MAJASSRES_NUM(B116,$M$2,$M$1)</f>
        <v/>
      </c>
      <c r="N116" s="45" t="str">
        <f t="shared" si="11"/>
        <v/>
      </c>
      <c r="O116" s="37">
        <f t="shared" ca="1" si="12"/>
        <v>-1.3234149988515944</v>
      </c>
      <c r="P116" s="26" t="str">
        <f t="shared" si="13"/>
        <v>财报</v>
      </c>
    </row>
    <row r="117" spans="1:16" x14ac:dyDescent="0.2">
      <c r="A117" s="33">
        <f t="shared" ca="1" si="8"/>
        <v>176</v>
      </c>
      <c r="B117" s="24" t="s">
        <v>317</v>
      </c>
      <c r="C117" s="24" t="s">
        <v>318</v>
      </c>
      <c r="D117" s="29">
        <f>IFERROR([1]!EM_S_QSTM07_IS(B117,"61",$C$1,"1")/1000000,"")</f>
        <v>10.04511572</v>
      </c>
      <c r="E117" s="29" t="str">
        <f>IFERROR([1]!EM_S_PERFORMANCEEXPRESS_PERFEXNETPROFITTOSHAREHOLDER(B117,$C$1)/1000000,"")</f>
        <v/>
      </c>
      <c r="F117" s="29">
        <f>IFERROR([1]!EM_S_PROFITNOTICE_FORECASTT(B117,$C$1)/1000000,"")</f>
        <v>10</v>
      </c>
      <c r="G117" s="29">
        <f>IFERROR([1]!EM_S_PROFITNOTICE_FORECASTL(B117,$C$1)/1000000,"")</f>
        <v>0</v>
      </c>
      <c r="H117" s="29">
        <f t="shared" si="9"/>
        <v>5</v>
      </c>
      <c r="I117" s="36">
        <f>IFERROR([1]!EM_S_QSTM07_IS(B117,"61",$I$1,"1")/1000000,"")</f>
        <v>-4.7671888600000001</v>
      </c>
      <c r="J117" s="29">
        <f t="shared" si="7"/>
        <v>14.812304579999999</v>
      </c>
      <c r="K117" s="29">
        <f>IFERROR([1]!EM_S_QSTM07_IS(B117,"61",$K$2,"1")/1000000,"")</f>
        <v>-38.370253909999995</v>
      </c>
      <c r="L117" s="30">
        <f t="shared" si="10"/>
        <v>1.3860361366058001</v>
      </c>
      <c r="M117" s="49" t="str">
        <f ca="1">[1]!EM_S_MAJASSRES_NUM(B117,$M$2,$M$1)</f>
        <v/>
      </c>
      <c r="N117" s="45" t="str">
        <f t="shared" si="11"/>
        <v/>
      </c>
      <c r="O117" s="37">
        <f t="shared" ca="1" si="12"/>
        <v>1.3860361366058001</v>
      </c>
      <c r="P117" s="26" t="str">
        <f t="shared" si="13"/>
        <v>财报</v>
      </c>
    </row>
    <row r="118" spans="1:16" x14ac:dyDescent="0.2">
      <c r="A118" s="33">
        <f t="shared" ca="1" si="8"/>
        <v>1065</v>
      </c>
      <c r="B118" s="24" t="s">
        <v>319</v>
      </c>
      <c r="C118" s="24" t="s">
        <v>320</v>
      </c>
      <c r="D118" s="29">
        <f>IFERROR([1]!EM_S_QSTM07_IS(B118,"61",$C$1,"1")/1000000,"")</f>
        <v>79.05840726000001</v>
      </c>
      <c r="E118" s="29" t="str">
        <f>IFERROR([1]!EM_S_PERFORMANCEEXPRESS_PERFEXNETPROFITTOSHAREHOLDER(B118,$C$1)/1000000,"")</f>
        <v/>
      </c>
      <c r="F118" s="29" t="str">
        <f>IFERROR([1]!EM_S_PROFITNOTICE_FORECASTT(B118,$C$1)/1000000,"")</f>
        <v/>
      </c>
      <c r="G118" s="29" t="str">
        <f>IFERROR([1]!EM_S_PROFITNOTICE_FORECASTL(B118,$C$1)/1000000,"")</f>
        <v/>
      </c>
      <c r="H118" s="29" t="str">
        <f t="shared" si="9"/>
        <v/>
      </c>
      <c r="I118" s="36">
        <f>IFERROR([1]!EM_S_QSTM07_IS(B118,"61",$I$1,"1")/1000000,"")</f>
        <v>53.950415999999997</v>
      </c>
      <c r="J118" s="29">
        <f t="shared" si="7"/>
        <v>25.107991260000013</v>
      </c>
      <c r="K118" s="29">
        <f>IFERROR([1]!EM_S_QSTM07_IS(B118,"61",$K$2,"1")/1000000,"")</f>
        <v>59.726480000000002</v>
      </c>
      <c r="L118" s="30">
        <f t="shared" si="10"/>
        <v>-0.57961709345670442</v>
      </c>
      <c r="M118" s="49" t="str">
        <f ca="1">[1]!EM_S_MAJASSRES_NUM(B118,$M$2,$M$1)</f>
        <v/>
      </c>
      <c r="N118" s="45" t="str">
        <f t="shared" si="11"/>
        <v/>
      </c>
      <c r="O118" s="37">
        <f t="shared" ca="1" si="12"/>
        <v>-0.57961709345670442</v>
      </c>
      <c r="P118" s="26" t="str">
        <f t="shared" si="13"/>
        <v>财报</v>
      </c>
    </row>
    <row r="119" spans="1:16" x14ac:dyDescent="0.2">
      <c r="A119" s="33">
        <f t="shared" ca="1" si="8"/>
        <v>792</v>
      </c>
      <c r="B119" s="24" t="s">
        <v>321</v>
      </c>
      <c r="C119" s="24" t="s">
        <v>322</v>
      </c>
      <c r="D119" s="29">
        <f>IFERROR([1]!EM_S_QSTM07_IS(B119,"61",$C$1,"1")/1000000,"")</f>
        <v>15.36455797</v>
      </c>
      <c r="E119" s="29" t="str">
        <f>IFERROR([1]!EM_S_PERFORMANCEEXPRESS_PERFEXNETPROFITTOSHAREHOLDER(B119,$C$1)/1000000,"")</f>
        <v/>
      </c>
      <c r="F119" s="29" t="str">
        <f>IFERROR([1]!EM_S_PROFITNOTICE_FORECASTT(B119,$C$1)/1000000,"")</f>
        <v/>
      </c>
      <c r="G119" s="29" t="str">
        <f>IFERROR([1]!EM_S_PROFITNOTICE_FORECASTL(B119,$C$1)/1000000,"")</f>
        <v/>
      </c>
      <c r="H119" s="29" t="str">
        <f t="shared" si="9"/>
        <v/>
      </c>
      <c r="I119" s="36">
        <f>IFERROR([1]!EM_S_QSTM07_IS(B119,"61",$I$1,"1")/1000000,"")</f>
        <v>2.62286017</v>
      </c>
      <c r="J119" s="29">
        <f t="shared" si="7"/>
        <v>12.741697800000001</v>
      </c>
      <c r="K119" s="29">
        <f>IFERROR([1]!EM_S_QSTM07_IS(B119,"61",$K$2,"1")/1000000,"")</f>
        <v>19.49998991</v>
      </c>
      <c r="L119" s="30">
        <f t="shared" si="10"/>
        <v>-0.34657926189665395</v>
      </c>
      <c r="M119" s="49" t="str">
        <f ca="1">[1]!EM_S_MAJASSRES_NUM(B119,$M$2,$M$1)</f>
        <v/>
      </c>
      <c r="N119" s="45" t="str">
        <f t="shared" si="11"/>
        <v/>
      </c>
      <c r="O119" s="37">
        <f t="shared" ca="1" si="12"/>
        <v>-0.34657926189665395</v>
      </c>
      <c r="P119" s="26" t="str">
        <f t="shared" si="13"/>
        <v>财报</v>
      </c>
    </row>
    <row r="120" spans="1:16" x14ac:dyDescent="0.2">
      <c r="A120" s="33" t="str">
        <f t="shared" ca="1" si="8"/>
        <v/>
      </c>
      <c r="B120" s="24" t="s">
        <v>323</v>
      </c>
      <c r="C120" s="24" t="s">
        <v>324</v>
      </c>
      <c r="D120" s="29">
        <f>IFERROR([1]!EM_S_QSTM07_IS(B120,"61",$C$1,"1")/1000000,"")</f>
        <v>-3.9590175400000001</v>
      </c>
      <c r="E120" s="29" t="str">
        <f>IFERROR([1]!EM_S_PERFORMANCEEXPRESS_PERFEXNETPROFITTOSHAREHOLDER(B120,$C$1)/1000000,"")</f>
        <v/>
      </c>
      <c r="F120" s="29">
        <f>IFERROR([1]!EM_S_PROFITNOTICE_FORECASTT(B120,$C$1)/1000000,"")</f>
        <v>-1</v>
      </c>
      <c r="G120" s="29">
        <f>IFERROR([1]!EM_S_PROFITNOTICE_FORECASTL(B120,$C$1)/1000000,"")</f>
        <v>-5</v>
      </c>
      <c r="H120" s="29">
        <f t="shared" si="9"/>
        <v>-3</v>
      </c>
      <c r="I120" s="36">
        <f>IFERROR([1]!EM_S_QSTM07_IS(B120,"61",$I$1,"1")/1000000,"")</f>
        <v>-0.95522258999999998</v>
      </c>
      <c r="J120" s="29">
        <f t="shared" si="7"/>
        <v>-3.0037949500000001</v>
      </c>
      <c r="K120" s="29">
        <f>IFERROR([1]!EM_S_QSTM07_IS(B120,"61",$K$2,"1")/1000000,"")</f>
        <v>-6.00115029</v>
      </c>
      <c r="L120" s="30">
        <f t="shared" si="10"/>
        <v>0.49946346869443259</v>
      </c>
      <c r="M120" s="49" t="str">
        <f ca="1">[1]!EM_S_MAJASSRES_NUM(B120,$M$2,$M$1)</f>
        <v/>
      </c>
      <c r="N120" s="45">
        <f t="shared" si="11"/>
        <v>1</v>
      </c>
      <c r="O120" s="37" t="str">
        <f t="shared" ca="1" si="12"/>
        <v/>
      </c>
      <c r="P120" s="26" t="str">
        <f t="shared" si="13"/>
        <v>财报</v>
      </c>
    </row>
    <row r="121" spans="1:16" x14ac:dyDescent="0.2">
      <c r="A121" s="33">
        <f t="shared" ca="1" si="8"/>
        <v>1526</v>
      </c>
      <c r="B121" s="24" t="s">
        <v>325</v>
      </c>
      <c r="C121" s="24" t="s">
        <v>326</v>
      </c>
      <c r="D121" s="29">
        <f>IFERROR([1]!EM_S_QSTM07_IS(B121,"61",$C$1,"1")/1000000,"")</f>
        <v>19.693427979999999</v>
      </c>
      <c r="E121" s="29" t="str">
        <f>IFERROR([1]!EM_S_PERFORMANCEEXPRESS_PERFEXNETPROFITTOSHAREHOLDER(B121,$C$1)/1000000,"")</f>
        <v/>
      </c>
      <c r="F121" s="29">
        <f>IFERROR([1]!EM_S_PROFITNOTICE_FORECASTT(B121,$C$1)/1000000,"")</f>
        <v>31</v>
      </c>
      <c r="G121" s="29">
        <f>IFERROR([1]!EM_S_PROFITNOTICE_FORECASTL(B121,$C$1)/1000000,"")</f>
        <v>29</v>
      </c>
      <c r="H121" s="29">
        <f t="shared" si="9"/>
        <v>30</v>
      </c>
      <c r="I121" s="36">
        <f>IFERROR([1]!EM_S_QSTM07_IS(B121,"61",$I$1,"1")/1000000,"")</f>
        <v>10.052784220000001</v>
      </c>
      <c r="J121" s="29">
        <f t="shared" si="7"/>
        <v>9.6406437599999979</v>
      </c>
      <c r="K121" s="29">
        <f>IFERROR([1]!EM_S_QSTM07_IS(B121,"61",$K$2,"1")/1000000,"")</f>
        <v>90.6163162</v>
      </c>
      <c r="L121" s="30">
        <f t="shared" si="10"/>
        <v>-0.89361028825402633</v>
      </c>
      <c r="M121" s="49" t="str">
        <f ca="1">[1]!EM_S_MAJASSRES_NUM(B121,$M$2,$M$1)</f>
        <v/>
      </c>
      <c r="N121" s="45" t="str">
        <f t="shared" si="11"/>
        <v/>
      </c>
      <c r="O121" s="37">
        <f t="shared" ca="1" si="12"/>
        <v>-0.89361028825402633</v>
      </c>
      <c r="P121" s="26" t="str">
        <f t="shared" si="13"/>
        <v>财报</v>
      </c>
    </row>
    <row r="122" spans="1:16" x14ac:dyDescent="0.2">
      <c r="A122" s="33">
        <f t="shared" ca="1" si="8"/>
        <v>1914</v>
      </c>
      <c r="B122" s="24" t="s">
        <v>327</v>
      </c>
      <c r="C122" s="24" t="s">
        <v>328</v>
      </c>
      <c r="D122" s="29">
        <f>IFERROR([1]!EM_S_QSTM07_IS(B122,"61",$C$1,"1")/1000000,"")</f>
        <v>-18.366052280000002</v>
      </c>
      <c r="E122" s="29" t="str">
        <f>IFERROR([1]!EM_S_PERFORMANCEEXPRESS_PERFEXNETPROFITTOSHAREHOLDER(B122,$C$1)/1000000,"")</f>
        <v/>
      </c>
      <c r="F122" s="29">
        <f>IFERROR([1]!EM_S_PROFITNOTICE_FORECASTT(B122,$C$1)/1000000,"")</f>
        <v>-10</v>
      </c>
      <c r="G122" s="29">
        <f>IFERROR([1]!EM_S_PROFITNOTICE_FORECASTL(B122,$C$1)/1000000,"")</f>
        <v>-20</v>
      </c>
      <c r="H122" s="29">
        <f t="shared" si="9"/>
        <v>-15</v>
      </c>
      <c r="I122" s="36">
        <f>IFERROR([1]!EM_S_QSTM07_IS(B122,"61",$I$1,"1")/1000000,"")</f>
        <v>2.5478200000000002</v>
      </c>
      <c r="J122" s="29">
        <f t="shared" si="7"/>
        <v>-20.913872280000003</v>
      </c>
      <c r="K122" s="29">
        <f>IFERROR([1]!EM_S_QSTM07_IS(B122,"61",$K$2,"1")/1000000,"")</f>
        <v>106.80949185999999</v>
      </c>
      <c r="L122" s="30">
        <f t="shared" si="10"/>
        <v>-1.1958053719365387</v>
      </c>
      <c r="M122" s="49" t="str">
        <f ca="1">[1]!EM_S_MAJASSRES_NUM(B122,$M$2,$M$1)</f>
        <v/>
      </c>
      <c r="N122" s="45" t="str">
        <f t="shared" si="11"/>
        <v/>
      </c>
      <c r="O122" s="37">
        <f t="shared" ca="1" si="12"/>
        <v>-1.1958053719365387</v>
      </c>
      <c r="P122" s="26" t="str">
        <f t="shared" si="13"/>
        <v>财报</v>
      </c>
    </row>
    <row r="123" spans="1:16" x14ac:dyDescent="0.2">
      <c r="A123" s="33">
        <f t="shared" ca="1" si="8"/>
        <v>1672</v>
      </c>
      <c r="B123" s="24" t="s">
        <v>329</v>
      </c>
      <c r="C123" s="24" t="s">
        <v>330</v>
      </c>
      <c r="D123" s="29">
        <f>IFERROR([1]!EM_S_QSTM07_IS(B123,"61",$C$1,"1")/1000000,"")</f>
        <v>56.283021040000001</v>
      </c>
      <c r="E123" s="29" t="str">
        <f>IFERROR([1]!EM_S_PERFORMANCEEXPRESS_PERFEXNETPROFITTOSHAREHOLDER(B123,$C$1)/1000000,"")</f>
        <v/>
      </c>
      <c r="F123" s="29" t="str">
        <f>IFERROR([1]!EM_S_PROFITNOTICE_FORECASTT(B123,$C$1)/1000000,"")</f>
        <v/>
      </c>
      <c r="G123" s="29" t="str">
        <f>IFERROR([1]!EM_S_PROFITNOTICE_FORECASTL(B123,$C$1)/1000000,"")</f>
        <v/>
      </c>
      <c r="H123" s="29" t="str">
        <f t="shared" si="9"/>
        <v/>
      </c>
      <c r="I123" s="36">
        <f>IFERROR([1]!EM_S_QSTM07_IS(B123,"61",$I$1,"1")/1000000,"")</f>
        <v>53.709680240000004</v>
      </c>
      <c r="J123" s="29">
        <f t="shared" si="7"/>
        <v>2.5733407999999969</v>
      </c>
      <c r="K123" s="29">
        <f>IFERROR([1]!EM_S_QSTM07_IS(B123,"61",$K$2,"1")/1000000,"")</f>
        <v>103.40881279000001</v>
      </c>
      <c r="L123" s="30">
        <f t="shared" si="10"/>
        <v>-0.97511487918127571</v>
      </c>
      <c r="M123" s="49" t="str">
        <f ca="1">[1]!EM_S_MAJASSRES_NUM(B123,$M$2,$M$1)</f>
        <v/>
      </c>
      <c r="N123" s="45" t="str">
        <f t="shared" si="11"/>
        <v/>
      </c>
      <c r="O123" s="37">
        <f t="shared" ca="1" si="12"/>
        <v>-0.97511487918127571</v>
      </c>
      <c r="P123" s="26" t="str">
        <f t="shared" si="13"/>
        <v>财报</v>
      </c>
    </row>
    <row r="124" spans="1:16" x14ac:dyDescent="0.2">
      <c r="A124" s="33" t="str">
        <f t="shared" ca="1" si="8"/>
        <v/>
      </c>
      <c r="B124" s="24" t="s">
        <v>331</v>
      </c>
      <c r="C124" s="24" t="s">
        <v>332</v>
      </c>
      <c r="D124" s="29">
        <f>IFERROR([1]!EM_S_QSTM07_IS(B124,"61",$C$1,"1")/1000000,"")</f>
        <v>7.1580893400000001</v>
      </c>
      <c r="E124" s="29" t="str">
        <f>IFERROR([1]!EM_S_PERFORMANCEEXPRESS_PERFEXNETPROFITTOSHAREHOLDER(B124,$C$1)/1000000,"")</f>
        <v/>
      </c>
      <c r="F124" s="29" t="str">
        <f>IFERROR([1]!EM_S_PROFITNOTICE_FORECASTT(B124,$C$1)/1000000,"")</f>
        <v/>
      </c>
      <c r="G124" s="29" t="str">
        <f>IFERROR([1]!EM_S_PROFITNOTICE_FORECASTL(B124,$C$1)/1000000,"")</f>
        <v/>
      </c>
      <c r="H124" s="29" t="str">
        <f t="shared" si="9"/>
        <v/>
      </c>
      <c r="I124" s="36">
        <f>IFERROR([1]!EM_S_QSTM07_IS(B124,"61",$I$1,"1")/1000000,"")</f>
        <v>5.1306731500000007</v>
      </c>
      <c r="J124" s="29">
        <f t="shared" si="7"/>
        <v>2.0274161899999994</v>
      </c>
      <c r="K124" s="29">
        <f>IFERROR([1]!EM_S_QSTM07_IS(B124,"61",$K$2,"1")/1000000,"")</f>
        <v>8.7703097200000002</v>
      </c>
      <c r="L124" s="30">
        <f t="shared" si="10"/>
        <v>-0.7688318594522795</v>
      </c>
      <c r="M124" s="49" t="str">
        <f ca="1">[1]!EM_S_MAJASSRES_NUM(B124,$M$2,$M$1)</f>
        <v/>
      </c>
      <c r="N124" s="45">
        <f t="shared" si="11"/>
        <v>1</v>
      </c>
      <c r="O124" s="37" t="str">
        <f t="shared" ca="1" si="12"/>
        <v/>
      </c>
      <c r="P124" s="26" t="str">
        <f t="shared" si="13"/>
        <v>财报</v>
      </c>
    </row>
    <row r="125" spans="1:16" x14ac:dyDescent="0.2">
      <c r="A125" s="33">
        <f t="shared" ca="1" si="8"/>
        <v>946</v>
      </c>
      <c r="B125" s="24" t="s">
        <v>333</v>
      </c>
      <c r="C125" s="24" t="s">
        <v>334</v>
      </c>
      <c r="D125" s="29">
        <f>IFERROR([1]!EM_S_QSTM07_IS(B125,"61",$C$1,"1")/1000000,"")</f>
        <v>14.73037587</v>
      </c>
      <c r="E125" s="29" t="str">
        <f>IFERROR([1]!EM_S_PERFORMANCEEXPRESS_PERFEXNETPROFITTOSHAREHOLDER(B125,$C$1)/1000000,"")</f>
        <v/>
      </c>
      <c r="F125" s="29" t="str">
        <f>IFERROR([1]!EM_S_PROFITNOTICE_FORECASTT(B125,$C$1)/1000000,"")</f>
        <v/>
      </c>
      <c r="G125" s="29" t="str">
        <f>IFERROR([1]!EM_S_PROFITNOTICE_FORECASTL(B125,$C$1)/1000000,"")</f>
        <v/>
      </c>
      <c r="H125" s="29" t="str">
        <f t="shared" si="9"/>
        <v/>
      </c>
      <c r="I125" s="36">
        <f>IFERROR([1]!EM_S_QSTM07_IS(B125,"61",$I$1,"1")/1000000,"")</f>
        <v>6.5341624700000001</v>
      </c>
      <c r="J125" s="29">
        <f t="shared" si="7"/>
        <v>8.1962133999999995</v>
      </c>
      <c r="K125" s="29">
        <f>IFERROR([1]!EM_S_QSTM07_IS(B125,"61",$K$2,"1")/1000000,"")</f>
        <v>16.353879729999999</v>
      </c>
      <c r="L125" s="30">
        <f t="shared" si="10"/>
        <v>-0.49882147017599476</v>
      </c>
      <c r="M125" s="49" t="str">
        <f ca="1">[1]!EM_S_MAJASSRES_NUM(B125,$M$2,$M$1)</f>
        <v/>
      </c>
      <c r="N125" s="45" t="str">
        <f t="shared" si="11"/>
        <v/>
      </c>
      <c r="O125" s="37">
        <f t="shared" ca="1" si="12"/>
        <v>-0.49882147017599476</v>
      </c>
      <c r="P125" s="26" t="str">
        <f t="shared" si="13"/>
        <v>财报</v>
      </c>
    </row>
    <row r="126" spans="1:16" x14ac:dyDescent="0.2">
      <c r="A126" s="33">
        <f t="shared" ca="1" si="8"/>
        <v>1689</v>
      </c>
      <c r="B126" s="24" t="s">
        <v>335</v>
      </c>
      <c r="C126" s="24" t="s">
        <v>336</v>
      </c>
      <c r="D126" s="29">
        <f>IFERROR([1]!EM_S_QSTM07_IS(B126,"61",$C$1,"1")/1000000,"")</f>
        <v>29.303596940000002</v>
      </c>
      <c r="E126" s="29">
        <f>IFERROR([1]!EM_S_PERFORMANCEEXPRESS_PERFEXNETPROFITTOSHAREHOLDER(B126,$C$1)/1000000,"")</f>
        <v>57.25788292</v>
      </c>
      <c r="F126" s="29" t="str">
        <f>IFERROR([1]!EM_S_PROFITNOTICE_FORECASTT(B126,$C$1)/1000000,"")</f>
        <v/>
      </c>
      <c r="G126" s="29" t="str">
        <f>IFERROR([1]!EM_S_PROFITNOTICE_FORECASTL(B126,$C$1)/1000000,"")</f>
        <v/>
      </c>
      <c r="H126" s="29" t="str">
        <f t="shared" si="9"/>
        <v/>
      </c>
      <c r="I126" s="36">
        <f>IFERROR([1]!EM_S_QSTM07_IS(B126,"61",$I$1,"1")/1000000,"")</f>
        <v>27.954285980000002</v>
      </c>
      <c r="J126" s="29">
        <f t="shared" si="7"/>
        <v>1.3493109600000004</v>
      </c>
      <c r="K126" s="29">
        <f>IFERROR([1]!EM_S_QSTM07_IS(B126,"61",$K$2,"1")/1000000,"")</f>
        <v>95.06721945999999</v>
      </c>
      <c r="L126" s="30">
        <f t="shared" si="10"/>
        <v>-0.98580676948727075</v>
      </c>
      <c r="M126" s="49" t="str">
        <f ca="1">[1]!EM_S_MAJASSRES_NUM(B126,$M$2,$M$1)</f>
        <v/>
      </c>
      <c r="N126" s="45" t="str">
        <f t="shared" si="11"/>
        <v/>
      </c>
      <c r="O126" s="37">
        <f t="shared" ca="1" si="12"/>
        <v>-0.98580676948727075</v>
      </c>
      <c r="P126" s="26" t="str">
        <f t="shared" si="13"/>
        <v>财报</v>
      </c>
    </row>
    <row r="127" spans="1:16" x14ac:dyDescent="0.2">
      <c r="A127" s="33" t="str">
        <f t="shared" ca="1" si="8"/>
        <v/>
      </c>
      <c r="B127" s="24" t="s">
        <v>337</v>
      </c>
      <c r="C127" s="24" t="s">
        <v>338</v>
      </c>
      <c r="D127" s="29">
        <f>IFERROR([1]!EM_S_QSTM07_IS(B127,"61",$C$1,"1")/1000000,"")</f>
        <v>-10.896678230000001</v>
      </c>
      <c r="E127" s="29" t="str">
        <f>IFERROR([1]!EM_S_PERFORMANCEEXPRESS_PERFEXNETPROFITTOSHAREHOLDER(B127,$C$1)/1000000,"")</f>
        <v/>
      </c>
      <c r="F127" s="29">
        <f>IFERROR([1]!EM_S_PROFITNOTICE_FORECASTT(B127,$C$1)/1000000,"")</f>
        <v>-10</v>
      </c>
      <c r="G127" s="29">
        <f>IFERROR([1]!EM_S_PROFITNOTICE_FORECASTL(B127,$C$1)/1000000,"")</f>
        <v>-13</v>
      </c>
      <c r="H127" s="29">
        <f t="shared" si="9"/>
        <v>-11.5</v>
      </c>
      <c r="I127" s="36">
        <f>IFERROR([1]!EM_S_QSTM07_IS(B127,"61",$I$1,"1")/1000000,"")</f>
        <v>-0.60955006</v>
      </c>
      <c r="J127" s="29">
        <f t="shared" si="7"/>
        <v>-10.287128170000001</v>
      </c>
      <c r="K127" s="29">
        <f>IFERROR([1]!EM_S_QSTM07_IS(B127,"61",$K$2,"1")/1000000,"")</f>
        <v>0.47448695000000002</v>
      </c>
      <c r="L127" s="30">
        <f t="shared" si="10"/>
        <v>-22.680529190528844</v>
      </c>
      <c r="M127" s="49" t="str">
        <f ca="1">[1]!EM_S_MAJASSRES_NUM(B127,$M$2,$M$1)</f>
        <v/>
      </c>
      <c r="N127" s="45">
        <f t="shared" si="11"/>
        <v>1</v>
      </c>
      <c r="O127" s="37" t="str">
        <f t="shared" ca="1" si="12"/>
        <v/>
      </c>
      <c r="P127" s="26" t="str">
        <f t="shared" si="13"/>
        <v>财报</v>
      </c>
    </row>
    <row r="128" spans="1:16" x14ac:dyDescent="0.2">
      <c r="A128" s="33">
        <f t="shared" ca="1" si="8"/>
        <v>2163</v>
      </c>
      <c r="B128" s="24" t="s">
        <v>339</v>
      </c>
      <c r="C128" s="24" t="s">
        <v>340</v>
      </c>
      <c r="D128" s="29">
        <f>IFERROR([1]!EM_S_QSTM07_IS(B128,"61",$C$1,"1")/1000000,"")</f>
        <v>0.989049540000001</v>
      </c>
      <c r="E128" s="29" t="str">
        <f>IFERROR([1]!EM_S_PERFORMANCEEXPRESS_PERFEXNETPROFITTOSHAREHOLDER(B128,$C$1)/1000000,"")</f>
        <v/>
      </c>
      <c r="F128" s="29">
        <f>IFERROR([1]!EM_S_PROFITNOTICE_FORECASTT(B128,$C$1)/1000000,"")</f>
        <v>30</v>
      </c>
      <c r="G128" s="29">
        <f>IFERROR([1]!EM_S_PROFITNOTICE_FORECASTL(B128,$C$1)/1000000,"")</f>
        <v>10</v>
      </c>
      <c r="H128" s="29">
        <f t="shared" si="9"/>
        <v>20</v>
      </c>
      <c r="I128" s="36">
        <f>IFERROR([1]!EM_S_QSTM07_IS(B128,"61",$I$1,"1")/1000000,"")</f>
        <v>14.998031789999999</v>
      </c>
      <c r="J128" s="29">
        <f t="shared" si="7"/>
        <v>-14.008982249999997</v>
      </c>
      <c r="K128" s="29">
        <f>IFERROR([1]!EM_S_QSTM07_IS(B128,"61",$K$2,"1")/1000000,"")</f>
        <v>13.335618890000001</v>
      </c>
      <c r="L128" s="30">
        <f t="shared" si="10"/>
        <v>-2.050493596551783</v>
      </c>
      <c r="M128" s="49" t="str">
        <f ca="1">[1]!EM_S_MAJASSRES_NUM(B128,$M$2,$M$1)</f>
        <v/>
      </c>
      <c r="N128" s="45" t="str">
        <f t="shared" si="11"/>
        <v/>
      </c>
      <c r="O128" s="37">
        <f t="shared" ca="1" si="12"/>
        <v>-2.050493596551783</v>
      </c>
      <c r="P128" s="26" t="str">
        <f t="shared" si="13"/>
        <v>财报</v>
      </c>
    </row>
    <row r="129" spans="1:16" x14ac:dyDescent="0.2">
      <c r="A129" s="33">
        <f t="shared" ca="1" si="8"/>
        <v>1225</v>
      </c>
      <c r="B129" s="24" t="s">
        <v>341</v>
      </c>
      <c r="C129" s="24" t="s">
        <v>342</v>
      </c>
      <c r="D129" s="29">
        <f>IFERROR([1]!EM_S_QSTM07_IS(B129,"61",$C$1,"1")/1000000,"")</f>
        <v>26.648333469999997</v>
      </c>
      <c r="E129" s="29" t="str">
        <f>IFERROR([1]!EM_S_PERFORMANCEEXPRESS_PERFEXNETPROFITTOSHAREHOLDER(B129,$C$1)/1000000,"")</f>
        <v/>
      </c>
      <c r="F129" s="29" t="str">
        <f>IFERROR([1]!EM_S_PROFITNOTICE_FORECASTT(B129,$C$1)/1000000,"")</f>
        <v/>
      </c>
      <c r="G129" s="29" t="str">
        <f>IFERROR([1]!EM_S_PROFITNOTICE_FORECASTL(B129,$C$1)/1000000,"")</f>
        <v/>
      </c>
      <c r="H129" s="29" t="str">
        <f t="shared" si="9"/>
        <v/>
      </c>
      <c r="I129" s="36">
        <f>IFERROR([1]!EM_S_QSTM07_IS(B129,"61",$I$1,"1")/1000000,"")</f>
        <v>19.360933399999997</v>
      </c>
      <c r="J129" s="29">
        <f t="shared" si="7"/>
        <v>7.2874000700000003</v>
      </c>
      <c r="K129" s="29">
        <f>IFERROR([1]!EM_S_QSTM07_IS(B129,"61",$K$2,"1")/1000000,"")</f>
        <v>24.18228216</v>
      </c>
      <c r="L129" s="30">
        <f t="shared" si="10"/>
        <v>-0.69864713256658151</v>
      </c>
      <c r="M129" s="49" t="str">
        <f ca="1">[1]!EM_S_MAJASSRES_NUM(B129,$M$2,$M$1)</f>
        <v/>
      </c>
      <c r="N129" s="45" t="str">
        <f t="shared" si="11"/>
        <v/>
      </c>
      <c r="O129" s="37">
        <f t="shared" ca="1" si="12"/>
        <v>-0.69864713256658151</v>
      </c>
      <c r="P129" s="26" t="str">
        <f t="shared" si="13"/>
        <v>财报</v>
      </c>
    </row>
    <row r="130" spans="1:16" x14ac:dyDescent="0.2">
      <c r="A130" s="33">
        <f t="shared" ca="1" si="8"/>
        <v>1115</v>
      </c>
      <c r="B130" s="24" t="s">
        <v>343</v>
      </c>
      <c r="C130" s="24" t="s">
        <v>344</v>
      </c>
      <c r="D130" s="29">
        <f>IFERROR([1]!EM_S_QSTM07_IS(B130,"61",$C$1,"1")/1000000,"")</f>
        <v>41.959768629999999</v>
      </c>
      <c r="E130" s="29" t="str">
        <f>IFERROR([1]!EM_S_PERFORMANCEEXPRESS_PERFEXNETPROFITTOSHAREHOLDER(B130,$C$1)/1000000,"")</f>
        <v/>
      </c>
      <c r="F130" s="29" t="str">
        <f>IFERROR([1]!EM_S_PROFITNOTICE_FORECASTT(B130,$C$1)/1000000,"")</f>
        <v/>
      </c>
      <c r="G130" s="29" t="str">
        <f>IFERROR([1]!EM_S_PROFITNOTICE_FORECASTL(B130,$C$1)/1000000,"")</f>
        <v/>
      </c>
      <c r="H130" s="29" t="str">
        <f t="shared" si="9"/>
        <v/>
      </c>
      <c r="I130" s="36">
        <f>IFERROR([1]!EM_S_QSTM07_IS(B130,"61",$I$1,"1")/1000000,"")</f>
        <v>25.52751821</v>
      </c>
      <c r="J130" s="29">
        <f t="shared" si="7"/>
        <v>16.432250419999999</v>
      </c>
      <c r="K130" s="29">
        <f>IFERROR([1]!EM_S_QSTM07_IS(B130,"61",$K$2,"1")/1000000,"")</f>
        <v>43.041885069999999</v>
      </c>
      <c r="L130" s="30">
        <f t="shared" si="10"/>
        <v>-0.61822651602559098</v>
      </c>
      <c r="M130" s="49" t="str">
        <f ca="1">[1]!EM_S_MAJASSRES_NUM(B130,$M$2,$M$1)</f>
        <v/>
      </c>
      <c r="N130" s="45" t="str">
        <f t="shared" si="11"/>
        <v/>
      </c>
      <c r="O130" s="37">
        <f t="shared" ca="1" si="12"/>
        <v>-0.61822651602559098</v>
      </c>
      <c r="P130" s="26" t="str">
        <f t="shared" si="13"/>
        <v>财报</v>
      </c>
    </row>
    <row r="131" spans="1:16" x14ac:dyDescent="0.2">
      <c r="A131" s="33">
        <f t="shared" ca="1" si="8"/>
        <v>1510</v>
      </c>
      <c r="B131" s="24" t="s">
        <v>345</v>
      </c>
      <c r="C131" s="24" t="s">
        <v>346</v>
      </c>
      <c r="D131" s="29">
        <f>IFERROR([1]!EM_S_QSTM07_IS(B131,"61",$C$1,"1")/1000000,"")</f>
        <v>126.47916649</v>
      </c>
      <c r="E131" s="29" t="str">
        <f>IFERROR([1]!EM_S_PERFORMANCEEXPRESS_PERFEXNETPROFITTOSHAREHOLDER(B131,$C$1)/1000000,"")</f>
        <v/>
      </c>
      <c r="F131" s="29" t="str">
        <f>IFERROR([1]!EM_S_PROFITNOTICE_FORECASTT(B131,$C$1)/1000000,"")</f>
        <v/>
      </c>
      <c r="G131" s="29" t="str">
        <f>IFERROR([1]!EM_S_PROFITNOTICE_FORECASTL(B131,$C$1)/1000000,"")</f>
        <v/>
      </c>
      <c r="H131" s="29" t="str">
        <f t="shared" si="9"/>
        <v/>
      </c>
      <c r="I131" s="36">
        <f>IFERROR([1]!EM_S_QSTM07_IS(B131,"61",$I$1,"1")/1000000,"")</f>
        <v>107.33119687</v>
      </c>
      <c r="J131" s="29">
        <f t="shared" si="7"/>
        <v>19.147969619999998</v>
      </c>
      <c r="K131" s="29">
        <f>IFERROR([1]!EM_S_QSTM07_IS(B131,"61",$K$2,"1")/1000000,"")</f>
        <v>161.10988731999998</v>
      </c>
      <c r="L131" s="30">
        <f t="shared" si="10"/>
        <v>-0.88114963061225482</v>
      </c>
      <c r="M131" s="49" t="str">
        <f ca="1">[1]!EM_S_MAJASSRES_NUM(B131,$M$2,$M$1)</f>
        <v/>
      </c>
      <c r="N131" s="45" t="str">
        <f t="shared" si="11"/>
        <v/>
      </c>
      <c r="O131" s="37">
        <f t="shared" ca="1" si="12"/>
        <v>-0.88114963061225482</v>
      </c>
      <c r="P131" s="26" t="str">
        <f t="shared" si="13"/>
        <v>财报</v>
      </c>
    </row>
    <row r="132" spans="1:16" x14ac:dyDescent="0.2">
      <c r="A132" s="33">
        <f t="shared" ca="1" si="8"/>
        <v>648</v>
      </c>
      <c r="B132" s="24" t="s">
        <v>347</v>
      </c>
      <c r="C132" s="24" t="s">
        <v>348</v>
      </c>
      <c r="D132" s="29">
        <f>IFERROR([1]!EM_S_QSTM07_IS(B132,"61",$C$1,"1")/1000000,"")</f>
        <v>16.484793369999998</v>
      </c>
      <c r="E132" s="29" t="str">
        <f>IFERROR([1]!EM_S_PERFORMANCEEXPRESS_PERFEXNETPROFITTOSHAREHOLDER(B132,$C$1)/1000000,"")</f>
        <v/>
      </c>
      <c r="F132" s="29" t="str">
        <f>IFERROR([1]!EM_S_PROFITNOTICE_FORECASTT(B132,$C$1)/1000000,"")</f>
        <v/>
      </c>
      <c r="G132" s="29" t="str">
        <f>IFERROR([1]!EM_S_PROFITNOTICE_FORECASTL(B132,$C$1)/1000000,"")</f>
        <v/>
      </c>
      <c r="H132" s="29" t="str">
        <f t="shared" si="9"/>
        <v/>
      </c>
      <c r="I132" s="36">
        <f>IFERROR([1]!EM_S_QSTM07_IS(B132,"61",$I$1,"1")/1000000,"")</f>
        <v>6.3496043000000002</v>
      </c>
      <c r="J132" s="29">
        <f t="shared" ref="J132:J195" si="14">IFERROR(IF(D132&lt;&gt;"",D132-I132,IF(E132&lt;&gt;"",E132-I132,IF(H132&lt;&gt;"",H132-I132,""))),"")</f>
        <v>10.135189069999999</v>
      </c>
      <c r="K132" s="29">
        <f>IFERROR([1]!EM_S_QSTM07_IS(B132,"61",$K$2,"1")/1000000,"")</f>
        <v>12.233633919999999</v>
      </c>
      <c r="L132" s="30">
        <f t="shared" si="10"/>
        <v>-0.17153078665934121</v>
      </c>
      <c r="M132" s="49" t="str">
        <f ca="1">[1]!EM_S_MAJASSRES_NUM(B132,$M$2,$M$1)</f>
        <v/>
      </c>
      <c r="N132" s="45" t="str">
        <f t="shared" si="11"/>
        <v/>
      </c>
      <c r="O132" s="37">
        <f t="shared" ca="1" si="12"/>
        <v>-0.17153078665934121</v>
      </c>
      <c r="P132" s="26" t="str">
        <f t="shared" si="13"/>
        <v>财报</v>
      </c>
    </row>
    <row r="133" spans="1:16" x14ac:dyDescent="0.2">
      <c r="A133" s="33">
        <f t="shared" ref="A133:A196" ca="1" si="15">IFERROR(RANK(O133,$O$4:$O$2880,0),"")</f>
        <v>2015</v>
      </c>
      <c r="B133" s="24" t="s">
        <v>349</v>
      </c>
      <c r="C133" s="24" t="s">
        <v>350</v>
      </c>
      <c r="D133" s="29">
        <f>IFERROR([1]!EM_S_QSTM07_IS(B133,"61",$C$1,"1")/1000000,"")</f>
        <v>15.753234880000001</v>
      </c>
      <c r="E133" s="29" t="str">
        <f>IFERROR([1]!EM_S_PERFORMANCEEXPRESS_PERFEXNETPROFITTOSHAREHOLDER(B133,$C$1)/1000000,"")</f>
        <v/>
      </c>
      <c r="F133" s="29" t="str">
        <f>IFERROR([1]!EM_S_PROFITNOTICE_FORECASTT(B133,$C$1)/1000000,"")</f>
        <v/>
      </c>
      <c r="G133" s="29" t="str">
        <f>IFERROR([1]!EM_S_PROFITNOTICE_FORECASTL(B133,$C$1)/1000000,"")</f>
        <v/>
      </c>
      <c r="H133" s="29" t="str">
        <f t="shared" ref="H133:H196" si="16">IFERROR(AVERAGE(F133:G133),"")</f>
        <v/>
      </c>
      <c r="I133" s="36">
        <f>IFERROR([1]!EM_S_QSTM07_IS(B133,"61",$I$1,"1")/1000000,"")</f>
        <v>29.92877107</v>
      </c>
      <c r="J133" s="29">
        <f t="shared" si="14"/>
        <v>-14.175536189999999</v>
      </c>
      <c r="K133" s="29">
        <f>IFERROR([1]!EM_S_QSTM07_IS(B133,"61",$K$2,"1")/1000000,"")</f>
        <v>35.581173240000005</v>
      </c>
      <c r="L133" s="30">
        <f t="shared" ref="L133:L196" si="17">IFERROR(IF(J133="","",(J133-K133)/ABS(K133)),"")</f>
        <v>-1.3983999092549313</v>
      </c>
      <c r="M133" s="49" t="str">
        <f ca="1">[1]!EM_S_MAJASSRES_NUM(B133,$M$2,$M$1)</f>
        <v/>
      </c>
      <c r="N133" s="45" t="str">
        <f t="shared" ref="N133:N196" si="18">IFERROR(IF(ABS(K133)&lt;$N$2,1,""),"")</f>
        <v/>
      </c>
      <c r="O133" s="37">
        <f t="shared" ref="O133:O196" ca="1" si="19">IFERROR(IF(AND(M133="",N133=""),L133,""),"")</f>
        <v>-1.3983999092549313</v>
      </c>
      <c r="P133" s="26" t="str">
        <f t="shared" ref="P133:P196" si="20">IFERROR(IF(D133&lt;&gt;"","财报",IF(E133&lt;&gt;"","快报",IF(H133&lt;&gt;"","预告",""))),"")</f>
        <v>财报</v>
      </c>
    </row>
    <row r="134" spans="1:16" x14ac:dyDescent="0.2">
      <c r="A134" s="33">
        <f t="shared" ca="1" si="15"/>
        <v>37</v>
      </c>
      <c r="B134" s="24" t="s">
        <v>351</v>
      </c>
      <c r="C134" s="24" t="s">
        <v>352</v>
      </c>
      <c r="D134" s="29">
        <f>IFERROR([1]!EM_S_QSTM07_IS(B134,"61",$C$1,"1")/1000000,"")</f>
        <v>116.41652667</v>
      </c>
      <c r="E134" s="29" t="str">
        <f>IFERROR([1]!EM_S_PERFORMANCEEXPRESS_PERFEXNETPROFITTOSHAREHOLDER(B134,$C$1)/1000000,"")</f>
        <v/>
      </c>
      <c r="F134" s="29">
        <f>IFERROR([1]!EM_S_PROFITNOTICE_FORECASTT(B134,$C$1)/1000000,"")</f>
        <v>88</v>
      </c>
      <c r="G134" s="29">
        <f>IFERROR([1]!EM_S_PROFITNOTICE_FORECASTL(B134,$C$1)/1000000,"")</f>
        <v>70</v>
      </c>
      <c r="H134" s="29">
        <f t="shared" si="16"/>
        <v>79</v>
      </c>
      <c r="I134" s="36">
        <f>IFERROR([1]!EM_S_QSTM07_IS(B134,"61",$I$1,"1")/1000000,"")</f>
        <v>-26.591935469999999</v>
      </c>
      <c r="J134" s="29">
        <f t="shared" si="14"/>
        <v>143.00846214000001</v>
      </c>
      <c r="K134" s="29">
        <f>IFERROR([1]!EM_S_QSTM07_IS(B134,"61",$K$2,"1")/1000000,"")</f>
        <v>25.695922589999999</v>
      </c>
      <c r="L134" s="30">
        <f t="shared" si="17"/>
        <v>4.5654145765388536</v>
      </c>
      <c r="M134" s="49" t="str">
        <f ca="1">[1]!EM_S_MAJASSRES_NUM(B134,$M$2,$M$1)</f>
        <v/>
      </c>
      <c r="N134" s="45" t="str">
        <f t="shared" si="18"/>
        <v/>
      </c>
      <c r="O134" s="37">
        <f t="shared" ca="1" si="19"/>
        <v>4.5654145765388536</v>
      </c>
      <c r="P134" s="26" t="str">
        <f t="shared" si="20"/>
        <v>财报</v>
      </c>
    </row>
    <row r="135" spans="1:16" x14ac:dyDescent="0.2">
      <c r="A135" s="33" t="str">
        <f t="shared" ca="1" si="15"/>
        <v/>
      </c>
      <c r="B135" s="24" t="s">
        <v>353</v>
      </c>
      <c r="C135" s="24" t="s">
        <v>354</v>
      </c>
      <c r="D135" s="29">
        <f>IFERROR([1]!EM_S_QSTM07_IS(B135,"61",$C$1,"1")/1000000,"")</f>
        <v>336.80798279000004</v>
      </c>
      <c r="E135" s="29" t="str">
        <f>IFERROR([1]!EM_S_PERFORMANCEEXPRESS_PERFEXNETPROFITTOSHAREHOLDER(B135,$C$1)/1000000,"")</f>
        <v/>
      </c>
      <c r="F135" s="29">
        <f>IFERROR([1]!EM_S_PROFITNOTICE_FORECASTT(B135,$C$1)/1000000,"")</f>
        <v>400</v>
      </c>
      <c r="G135" s="29">
        <f>IFERROR([1]!EM_S_PROFITNOTICE_FORECASTL(B135,$C$1)/1000000,"")</f>
        <v>390</v>
      </c>
      <c r="H135" s="29">
        <f t="shared" si="16"/>
        <v>395</v>
      </c>
      <c r="I135" s="36">
        <f>IFERROR([1]!EM_S_QSTM07_IS(B135,"61",$I$1,"1")/1000000,"")</f>
        <v>60.86247839</v>
      </c>
      <c r="J135" s="29">
        <f t="shared" si="14"/>
        <v>275.94550440000006</v>
      </c>
      <c r="K135" s="29">
        <f>IFERROR([1]!EM_S_QSTM07_IS(B135,"61",$K$2,"1")/1000000,"")</f>
        <v>4.4448480199999993</v>
      </c>
      <c r="L135" s="30">
        <f t="shared" si="17"/>
        <v>61.082101155845621</v>
      </c>
      <c r="M135" s="49" t="str">
        <f ca="1">[1]!EM_S_MAJASSRES_NUM(B135,$M$2,$M$1)</f>
        <v/>
      </c>
      <c r="N135" s="45">
        <f t="shared" si="18"/>
        <v>1</v>
      </c>
      <c r="O135" s="37" t="str">
        <f t="shared" ca="1" si="19"/>
        <v/>
      </c>
      <c r="P135" s="26" t="str">
        <f t="shared" si="20"/>
        <v>财报</v>
      </c>
    </row>
    <row r="136" spans="1:16" x14ac:dyDescent="0.2">
      <c r="A136" s="33" t="str">
        <f t="shared" ca="1" si="15"/>
        <v/>
      </c>
      <c r="B136" s="24" t="s">
        <v>355</v>
      </c>
      <c r="C136" s="24" t="s">
        <v>356</v>
      </c>
      <c r="D136" s="29">
        <f>IFERROR([1]!EM_S_QSTM07_IS(B136,"61",$C$1,"1")/1000000,"")</f>
        <v>28.312991010000001</v>
      </c>
      <c r="E136" s="29" t="str">
        <f>IFERROR([1]!EM_S_PERFORMANCEEXPRESS_PERFEXNETPROFITTOSHAREHOLDER(B136,$C$1)/1000000,"")</f>
        <v/>
      </c>
      <c r="F136" s="29" t="str">
        <f>IFERROR([1]!EM_S_PROFITNOTICE_FORECASTT(B136,$C$1)/1000000,"")</f>
        <v/>
      </c>
      <c r="G136" s="29" t="str">
        <f>IFERROR([1]!EM_S_PROFITNOTICE_FORECASTL(B136,$C$1)/1000000,"")</f>
        <v/>
      </c>
      <c r="H136" s="29" t="str">
        <f t="shared" si="16"/>
        <v/>
      </c>
      <c r="I136" s="36">
        <f>IFERROR([1]!EM_S_QSTM07_IS(B136,"61",$I$1,"1")/1000000,"")</f>
        <v>62.492412829999999</v>
      </c>
      <c r="J136" s="29">
        <f t="shared" si="14"/>
        <v>-34.179421820000002</v>
      </c>
      <c r="K136" s="29">
        <f>IFERROR([1]!EM_S_QSTM07_IS(B136,"61",$K$2,"1")/1000000,"")</f>
        <v>40.028165489999999</v>
      </c>
      <c r="L136" s="30">
        <f t="shared" si="17"/>
        <v>-1.8538842937615727</v>
      </c>
      <c r="M136" s="49">
        <f ca="1">[1]!EM_S_MAJASSRES_NUM(B136,$M$2,$M$1)</f>
        <v>1</v>
      </c>
      <c r="N136" s="45" t="str">
        <f t="shared" si="18"/>
        <v/>
      </c>
      <c r="O136" s="37" t="str">
        <f t="shared" ca="1" si="19"/>
        <v/>
      </c>
      <c r="P136" s="26" t="str">
        <f t="shared" si="20"/>
        <v>财报</v>
      </c>
    </row>
    <row r="137" spans="1:16" x14ac:dyDescent="0.2">
      <c r="A137" s="33">
        <f t="shared" ca="1" si="15"/>
        <v>1367</v>
      </c>
      <c r="B137" s="24" t="s">
        <v>357</v>
      </c>
      <c r="C137" s="24" t="s">
        <v>358</v>
      </c>
      <c r="D137" s="29">
        <f>IFERROR([1]!EM_S_QSTM07_IS(B137,"61",$C$1,"1")/1000000,"")</f>
        <v>766.1680716699999</v>
      </c>
      <c r="E137" s="29" t="str">
        <f>IFERROR([1]!EM_S_PERFORMANCEEXPRESS_PERFEXNETPROFITTOSHAREHOLDER(B137,$C$1)/1000000,"")</f>
        <v/>
      </c>
      <c r="F137" s="29" t="str">
        <f>IFERROR([1]!EM_S_PROFITNOTICE_FORECASTT(B137,$C$1)/1000000,"")</f>
        <v/>
      </c>
      <c r="G137" s="29" t="str">
        <f>IFERROR([1]!EM_S_PROFITNOTICE_FORECASTL(B137,$C$1)/1000000,"")</f>
        <v/>
      </c>
      <c r="H137" s="29" t="str">
        <f t="shared" si="16"/>
        <v/>
      </c>
      <c r="I137" s="36">
        <f>IFERROR([1]!EM_S_QSTM07_IS(B137,"61",$I$1,"1")/1000000,"")</f>
        <v>621.92417376999992</v>
      </c>
      <c r="J137" s="29">
        <f t="shared" si="14"/>
        <v>144.24389789999998</v>
      </c>
      <c r="K137" s="29">
        <f>IFERROR([1]!EM_S_QSTM07_IS(B137,"61",$K$2,"1")/1000000,"")</f>
        <v>693.84661514999993</v>
      </c>
      <c r="L137" s="30">
        <f t="shared" si="17"/>
        <v>-0.79210981973470251</v>
      </c>
      <c r="M137" s="49" t="str">
        <f ca="1">[1]!EM_S_MAJASSRES_NUM(B137,$M$2,$M$1)</f>
        <v/>
      </c>
      <c r="N137" s="45" t="str">
        <f t="shared" si="18"/>
        <v/>
      </c>
      <c r="O137" s="37">
        <f t="shared" ca="1" si="19"/>
        <v>-0.79210981973470251</v>
      </c>
      <c r="P137" s="26" t="str">
        <f t="shared" si="20"/>
        <v>财报</v>
      </c>
    </row>
    <row r="138" spans="1:16" x14ac:dyDescent="0.2">
      <c r="A138" s="33">
        <f t="shared" ca="1" si="15"/>
        <v>898</v>
      </c>
      <c r="B138" s="24" t="s">
        <v>359</v>
      </c>
      <c r="C138" s="24" t="s">
        <v>360</v>
      </c>
      <c r="D138" s="29">
        <f>IFERROR([1]!EM_S_QSTM07_IS(B138,"61",$C$1,"1")/1000000,"")</f>
        <v>628.35555399999998</v>
      </c>
      <c r="E138" s="29" t="str">
        <f>IFERROR([1]!EM_S_PERFORMANCEEXPRESS_PERFEXNETPROFITTOSHAREHOLDER(B138,$C$1)/1000000,"")</f>
        <v/>
      </c>
      <c r="F138" s="29">
        <f>IFERROR([1]!EM_S_PROFITNOTICE_FORECASTT(B138,$C$1)/1000000,"")</f>
        <v>880</v>
      </c>
      <c r="G138" s="29">
        <f>IFERROR([1]!EM_S_PROFITNOTICE_FORECASTL(B138,$C$1)/1000000,"")</f>
        <v>600</v>
      </c>
      <c r="H138" s="29">
        <f t="shared" si="16"/>
        <v>740</v>
      </c>
      <c r="I138" s="36">
        <f>IFERROR([1]!EM_S_QSTM07_IS(B138,"61",$I$1,"1")/1000000,"")</f>
        <v>110.01922999999999</v>
      </c>
      <c r="J138" s="29">
        <f t="shared" si="14"/>
        <v>518.33632399999999</v>
      </c>
      <c r="K138" s="29">
        <f>IFERROR([1]!EM_S_QSTM07_IS(B138,"61",$K$2,"1")/1000000,"")</f>
        <v>962.99321899999995</v>
      </c>
      <c r="L138" s="30">
        <f t="shared" si="17"/>
        <v>-0.46174457537898822</v>
      </c>
      <c r="M138" s="49" t="str">
        <f ca="1">[1]!EM_S_MAJASSRES_NUM(B138,$M$2,$M$1)</f>
        <v/>
      </c>
      <c r="N138" s="45" t="str">
        <f t="shared" si="18"/>
        <v/>
      </c>
      <c r="O138" s="37">
        <f t="shared" ca="1" si="19"/>
        <v>-0.46174457537898822</v>
      </c>
      <c r="P138" s="26" t="str">
        <f t="shared" si="20"/>
        <v>财报</v>
      </c>
    </row>
    <row r="139" spans="1:16" x14ac:dyDescent="0.2">
      <c r="A139" s="33">
        <f t="shared" ca="1" si="15"/>
        <v>2019</v>
      </c>
      <c r="B139" s="24" t="s">
        <v>361</v>
      </c>
      <c r="C139" s="24" t="s">
        <v>362</v>
      </c>
      <c r="D139" s="29">
        <f>IFERROR([1]!EM_S_QSTM07_IS(B139,"61",$C$1,"1")/1000000,"")</f>
        <v>685.48550839999996</v>
      </c>
      <c r="E139" s="29" t="str">
        <f>IFERROR([1]!EM_S_PERFORMANCEEXPRESS_PERFEXNETPROFITTOSHAREHOLDER(B139,$C$1)/1000000,"")</f>
        <v/>
      </c>
      <c r="F139" s="29" t="str">
        <f>IFERROR([1]!EM_S_PROFITNOTICE_FORECASTT(B139,$C$1)/1000000,"")</f>
        <v/>
      </c>
      <c r="G139" s="29" t="str">
        <f>IFERROR([1]!EM_S_PROFITNOTICE_FORECASTL(B139,$C$1)/1000000,"")</f>
        <v/>
      </c>
      <c r="H139" s="29" t="str">
        <f t="shared" si="16"/>
        <v/>
      </c>
      <c r="I139" s="36">
        <f>IFERROR([1]!EM_S_QSTM07_IS(B139,"61",$I$1,"1")/1000000,"")</f>
        <v>996.80610948000003</v>
      </c>
      <c r="J139" s="29">
        <f t="shared" si="14"/>
        <v>-311.32060108000007</v>
      </c>
      <c r="K139" s="29">
        <f>IFERROR([1]!EM_S_QSTM07_IS(B139,"61",$K$2,"1")/1000000,"")</f>
        <v>755.00415827999996</v>
      </c>
      <c r="L139" s="30">
        <f t="shared" si="17"/>
        <v>-1.4123428959507054</v>
      </c>
      <c r="M139" s="49" t="str">
        <f ca="1">[1]!EM_S_MAJASSRES_NUM(B139,$M$2,$M$1)</f>
        <v/>
      </c>
      <c r="N139" s="45" t="str">
        <f t="shared" si="18"/>
        <v/>
      </c>
      <c r="O139" s="37">
        <f t="shared" ca="1" si="19"/>
        <v>-1.4123428959507054</v>
      </c>
      <c r="P139" s="26" t="str">
        <f t="shared" si="20"/>
        <v>财报</v>
      </c>
    </row>
    <row r="140" spans="1:16" x14ac:dyDescent="0.2">
      <c r="A140" s="33" t="str">
        <f t="shared" ca="1" si="15"/>
        <v/>
      </c>
      <c r="B140" s="24" t="s">
        <v>363</v>
      </c>
      <c r="C140" s="24" t="s">
        <v>364</v>
      </c>
      <c r="D140" s="29">
        <f>IFERROR([1]!EM_S_QSTM07_IS(B140,"61",$C$1,"1")/1000000,"")</f>
        <v>99.148947419999999</v>
      </c>
      <c r="E140" s="29">
        <f>IFERROR([1]!EM_S_PERFORMANCEEXPRESS_PERFEXNETPROFITTOSHAREHOLDER(B140,$C$1)/1000000,"")</f>
        <v>207.73977786</v>
      </c>
      <c r="F140" s="29" t="str">
        <f>IFERROR([1]!EM_S_PROFITNOTICE_FORECASTT(B140,$C$1)/1000000,"")</f>
        <v/>
      </c>
      <c r="G140" s="29" t="str">
        <f>IFERROR([1]!EM_S_PROFITNOTICE_FORECASTL(B140,$C$1)/1000000,"")</f>
        <v/>
      </c>
      <c r="H140" s="29" t="str">
        <f t="shared" si="16"/>
        <v/>
      </c>
      <c r="I140" s="36">
        <f>IFERROR([1]!EM_S_QSTM07_IS(B140,"61",$I$1,"1")/1000000,"")</f>
        <v>107.7768653</v>
      </c>
      <c r="J140" s="29">
        <f t="shared" si="14"/>
        <v>-8.6279178799999983</v>
      </c>
      <c r="K140" s="29">
        <f>IFERROR([1]!EM_S_QSTM07_IS(B140,"61",$K$2,"1")/1000000,"")</f>
        <v>0.77608918999999799</v>
      </c>
      <c r="L140" s="30">
        <f t="shared" si="17"/>
        <v>-12.117173117692854</v>
      </c>
      <c r="M140" s="49" t="str">
        <f ca="1">[1]!EM_S_MAJASSRES_NUM(B140,$M$2,$M$1)</f>
        <v/>
      </c>
      <c r="N140" s="45">
        <f t="shared" si="18"/>
        <v>1</v>
      </c>
      <c r="O140" s="37" t="str">
        <f t="shared" ca="1" si="19"/>
        <v/>
      </c>
      <c r="P140" s="26" t="str">
        <f t="shared" si="20"/>
        <v>财报</v>
      </c>
    </row>
    <row r="141" spans="1:16" x14ac:dyDescent="0.2">
      <c r="A141" s="33">
        <f t="shared" ca="1" si="15"/>
        <v>2042</v>
      </c>
      <c r="B141" s="24" t="s">
        <v>365</v>
      </c>
      <c r="C141" s="24" t="s">
        <v>366</v>
      </c>
      <c r="D141" s="29">
        <f>IFERROR([1]!EM_S_QSTM07_IS(B141,"61",$C$1,"1")/1000000,"")</f>
        <v>171.93118475</v>
      </c>
      <c r="E141" s="29" t="str">
        <f>IFERROR([1]!EM_S_PERFORMANCEEXPRESS_PERFEXNETPROFITTOSHAREHOLDER(B141,$C$1)/1000000,"")</f>
        <v/>
      </c>
      <c r="F141" s="29" t="str">
        <f>IFERROR([1]!EM_S_PROFITNOTICE_FORECASTT(B141,$C$1)/1000000,"")</f>
        <v/>
      </c>
      <c r="G141" s="29" t="str">
        <f>IFERROR([1]!EM_S_PROFITNOTICE_FORECASTL(B141,$C$1)/1000000,"")</f>
        <v/>
      </c>
      <c r="H141" s="29" t="str">
        <f t="shared" si="16"/>
        <v/>
      </c>
      <c r="I141" s="36">
        <f>IFERROR([1]!EM_S_QSTM07_IS(B141,"61",$I$1,"1")/1000000,"")</f>
        <v>346.69740424999998</v>
      </c>
      <c r="J141" s="29">
        <f t="shared" si="14"/>
        <v>-174.76621949999998</v>
      </c>
      <c r="K141" s="29">
        <f>IFERROR([1]!EM_S_QSTM07_IS(B141,"61",$K$2,"1")/1000000,"")</f>
        <v>374.36332138</v>
      </c>
      <c r="L141" s="30">
        <f t="shared" si="17"/>
        <v>-1.4668358504133536</v>
      </c>
      <c r="M141" s="49" t="str">
        <f ca="1">[1]!EM_S_MAJASSRES_NUM(B141,$M$2,$M$1)</f>
        <v/>
      </c>
      <c r="N141" s="45" t="str">
        <f t="shared" si="18"/>
        <v/>
      </c>
      <c r="O141" s="37">
        <f t="shared" ca="1" si="19"/>
        <v>-1.4668358504133536</v>
      </c>
      <c r="P141" s="26" t="str">
        <f t="shared" si="20"/>
        <v>财报</v>
      </c>
    </row>
    <row r="142" spans="1:16" x14ac:dyDescent="0.2">
      <c r="A142" s="33">
        <f t="shared" ca="1" si="15"/>
        <v>24</v>
      </c>
      <c r="B142" s="24" t="s">
        <v>367</v>
      </c>
      <c r="C142" s="24" t="s">
        <v>368</v>
      </c>
      <c r="D142" s="29">
        <f>IFERROR([1]!EM_S_QSTM07_IS(B142,"61",$C$1,"1")/1000000,"")</f>
        <v>123.49011009</v>
      </c>
      <c r="E142" s="29" t="str">
        <f>IFERROR([1]!EM_S_PERFORMANCEEXPRESS_PERFEXNETPROFITTOSHAREHOLDER(B142,$C$1)/1000000,"")</f>
        <v/>
      </c>
      <c r="F142" s="29">
        <f>IFERROR([1]!EM_S_PROFITNOTICE_FORECASTT(B142,$C$1)/1000000,"")</f>
        <v>128</v>
      </c>
      <c r="G142" s="29">
        <f>IFERROR([1]!EM_S_PROFITNOTICE_FORECASTL(B142,$C$1)/1000000,"")</f>
        <v>100</v>
      </c>
      <c r="H142" s="29">
        <f t="shared" si="16"/>
        <v>114</v>
      </c>
      <c r="I142" s="36">
        <f>IFERROR([1]!EM_S_QSTM07_IS(B142,"61",$I$1,"1")/1000000,"")</f>
        <v>3.29542745</v>
      </c>
      <c r="J142" s="29">
        <f t="shared" si="14"/>
        <v>120.19468264</v>
      </c>
      <c r="K142" s="29">
        <f>IFERROR([1]!EM_S_QSTM07_IS(B142,"61",$K$2,"1")/1000000,"")</f>
        <v>16.581027760000001</v>
      </c>
      <c r="L142" s="30">
        <f t="shared" si="17"/>
        <v>6.248928376439796</v>
      </c>
      <c r="M142" s="49" t="str">
        <f ca="1">[1]!EM_S_MAJASSRES_NUM(B142,$M$2,$M$1)</f>
        <v/>
      </c>
      <c r="N142" s="45" t="str">
        <f t="shared" si="18"/>
        <v/>
      </c>
      <c r="O142" s="37">
        <f t="shared" ca="1" si="19"/>
        <v>6.248928376439796</v>
      </c>
      <c r="P142" s="26" t="str">
        <f t="shared" si="20"/>
        <v>财报</v>
      </c>
    </row>
    <row r="143" spans="1:16" x14ac:dyDescent="0.2">
      <c r="A143" s="33">
        <f t="shared" ca="1" si="15"/>
        <v>1645</v>
      </c>
      <c r="B143" s="24" t="s">
        <v>369</v>
      </c>
      <c r="C143" s="24" t="s">
        <v>370</v>
      </c>
      <c r="D143" s="29">
        <f>IFERROR([1]!EM_S_QSTM07_IS(B143,"61",$C$1,"1")/1000000,"")</f>
        <v>18.018050629999998</v>
      </c>
      <c r="E143" s="29" t="str">
        <f>IFERROR([1]!EM_S_PERFORMANCEEXPRESS_PERFEXNETPROFITTOSHAREHOLDER(B143,$C$1)/1000000,"")</f>
        <v/>
      </c>
      <c r="F143" s="29">
        <f>IFERROR([1]!EM_S_PROFITNOTICE_FORECASTT(B143,$C$1)/1000000,"")</f>
        <v>38</v>
      </c>
      <c r="G143" s="29">
        <f>IFERROR([1]!EM_S_PROFITNOTICE_FORECASTL(B143,$C$1)/1000000,"")</f>
        <v>33</v>
      </c>
      <c r="H143" s="29">
        <f t="shared" si="16"/>
        <v>35.5</v>
      </c>
      <c r="I143" s="36">
        <f>IFERROR([1]!EM_S_QSTM07_IS(B143,"61",$I$1,"1")/1000000,"")</f>
        <v>15.695596199999999</v>
      </c>
      <c r="J143" s="29">
        <f t="shared" si="14"/>
        <v>2.3224544299999987</v>
      </c>
      <c r="K143" s="29">
        <f>IFERROR([1]!EM_S_QSTM07_IS(B143,"61",$K$2,"1")/1000000,"")</f>
        <v>53.728201779999999</v>
      </c>
      <c r="L143" s="30">
        <f t="shared" si="17"/>
        <v>-0.95677401526465156</v>
      </c>
      <c r="M143" s="49" t="str">
        <f ca="1">[1]!EM_S_MAJASSRES_NUM(B143,$M$2,$M$1)</f>
        <v/>
      </c>
      <c r="N143" s="45" t="str">
        <f t="shared" si="18"/>
        <v/>
      </c>
      <c r="O143" s="37">
        <f t="shared" ca="1" si="19"/>
        <v>-0.95677401526465156</v>
      </c>
      <c r="P143" s="26" t="str">
        <f t="shared" si="20"/>
        <v>财报</v>
      </c>
    </row>
    <row r="144" spans="1:16" x14ac:dyDescent="0.2">
      <c r="A144" s="33">
        <f t="shared" ca="1" si="15"/>
        <v>154</v>
      </c>
      <c r="B144" s="24" t="s">
        <v>371</v>
      </c>
      <c r="C144" s="24" t="s">
        <v>372</v>
      </c>
      <c r="D144" s="29">
        <f>IFERROR([1]!EM_S_QSTM07_IS(B144,"61",$C$1,"1")/1000000,"")</f>
        <v>99.512084779999995</v>
      </c>
      <c r="E144" s="29" t="str">
        <f>IFERROR([1]!EM_S_PERFORMANCEEXPRESS_PERFEXNETPROFITTOSHAREHOLDER(B144,$C$1)/1000000,"")</f>
        <v/>
      </c>
      <c r="F144" s="29">
        <f>IFERROR([1]!EM_S_PROFITNOTICE_FORECASTT(B144,$C$1)/1000000,"")</f>
        <v>80.599999999999994</v>
      </c>
      <c r="G144" s="29">
        <f>IFERROR([1]!EM_S_PROFITNOTICE_FORECASTL(B144,$C$1)/1000000,"")</f>
        <v>75.099999999999994</v>
      </c>
      <c r="H144" s="29">
        <f t="shared" si="16"/>
        <v>77.849999999999994</v>
      </c>
      <c r="I144" s="36">
        <f>IFERROR([1]!EM_S_QSTM07_IS(B144,"61",$I$1,"1")/1000000,"")</f>
        <v>-19.86285505</v>
      </c>
      <c r="J144" s="29">
        <f t="shared" si="14"/>
        <v>119.37493982999999</v>
      </c>
      <c r="K144" s="29">
        <f>IFERROR([1]!EM_S_QSTM07_IS(B144,"61",$K$2,"1")/1000000,"")</f>
        <v>46.645164439999995</v>
      </c>
      <c r="L144" s="30">
        <f t="shared" si="17"/>
        <v>1.559213613311468</v>
      </c>
      <c r="M144" s="49" t="str">
        <f ca="1">[1]!EM_S_MAJASSRES_NUM(B144,$M$2,$M$1)</f>
        <v/>
      </c>
      <c r="N144" s="45" t="str">
        <f t="shared" si="18"/>
        <v/>
      </c>
      <c r="O144" s="37">
        <f t="shared" ca="1" si="19"/>
        <v>1.559213613311468</v>
      </c>
      <c r="P144" s="26" t="str">
        <f t="shared" si="20"/>
        <v>财报</v>
      </c>
    </row>
    <row r="145" spans="1:16" x14ac:dyDescent="0.2">
      <c r="A145" s="33">
        <f t="shared" ca="1" si="15"/>
        <v>1809</v>
      </c>
      <c r="B145" s="24" t="s">
        <v>373</v>
      </c>
      <c r="C145" s="24" t="s">
        <v>374</v>
      </c>
      <c r="D145" s="29">
        <f>IFERROR([1]!EM_S_QSTM07_IS(B145,"61",$C$1,"1")/1000000,"")</f>
        <v>41.925918939999995</v>
      </c>
      <c r="E145" s="29" t="str">
        <f>IFERROR([1]!EM_S_PERFORMANCEEXPRESS_PERFEXNETPROFITTOSHAREHOLDER(B145,$C$1)/1000000,"")</f>
        <v/>
      </c>
      <c r="F145" s="29">
        <f>IFERROR([1]!EM_S_PROFITNOTICE_FORECASTT(B145,$C$1)/1000000,"")</f>
        <v>96</v>
      </c>
      <c r="G145" s="29">
        <f>IFERROR([1]!EM_S_PROFITNOTICE_FORECASTL(B145,$C$1)/1000000,"")</f>
        <v>80</v>
      </c>
      <c r="H145" s="29">
        <f t="shared" si="16"/>
        <v>88</v>
      </c>
      <c r="I145" s="36">
        <f>IFERROR([1]!EM_S_QSTM07_IS(B145,"61",$I$1,"1")/1000000,"")</f>
        <v>49.18237302</v>
      </c>
      <c r="J145" s="29">
        <f t="shared" si="14"/>
        <v>-7.2564540800000046</v>
      </c>
      <c r="K145" s="29">
        <f>IFERROR([1]!EM_S_QSTM07_IS(B145,"61",$K$2,"1")/1000000,"")</f>
        <v>85.143603760000005</v>
      </c>
      <c r="L145" s="30">
        <f t="shared" si="17"/>
        <v>-1.0852260623176613</v>
      </c>
      <c r="M145" s="49" t="str">
        <f ca="1">[1]!EM_S_MAJASSRES_NUM(B145,$M$2,$M$1)</f>
        <v/>
      </c>
      <c r="N145" s="45" t="str">
        <f t="shared" si="18"/>
        <v/>
      </c>
      <c r="O145" s="37">
        <f t="shared" ca="1" si="19"/>
        <v>-1.0852260623176613</v>
      </c>
      <c r="P145" s="26" t="str">
        <f t="shared" si="20"/>
        <v>财报</v>
      </c>
    </row>
    <row r="146" spans="1:16" x14ac:dyDescent="0.2">
      <c r="A146" s="33" t="str">
        <f t="shared" ca="1" si="15"/>
        <v/>
      </c>
      <c r="B146" s="24" t="s">
        <v>375</v>
      </c>
      <c r="C146" s="24" t="s">
        <v>376</v>
      </c>
      <c r="D146" s="29">
        <f>IFERROR([1]!EM_S_QSTM07_IS(B146,"61",$C$1,"1")/1000000,"")</f>
        <v>45.634910789999999</v>
      </c>
      <c r="E146" s="29" t="str">
        <f>IFERROR([1]!EM_S_PERFORMANCEEXPRESS_PERFEXNETPROFITTOSHAREHOLDER(B146,$C$1)/1000000,"")</f>
        <v/>
      </c>
      <c r="F146" s="29">
        <f>IFERROR([1]!EM_S_PROFITNOTICE_FORECASTT(B146,$C$1)/1000000,"")</f>
        <v>46.95</v>
      </c>
      <c r="G146" s="29">
        <f>IFERROR([1]!EM_S_PROFITNOTICE_FORECASTL(B146,$C$1)/1000000,"")</f>
        <v>44.77</v>
      </c>
      <c r="H146" s="29">
        <f t="shared" si="16"/>
        <v>45.86</v>
      </c>
      <c r="I146" s="36">
        <f>IFERROR([1]!EM_S_QSTM07_IS(B146,"61",$I$1,"1")/1000000,"")</f>
        <v>1.27277325</v>
      </c>
      <c r="J146" s="29">
        <f t="shared" si="14"/>
        <v>44.362137539999999</v>
      </c>
      <c r="K146" s="29">
        <f>IFERROR([1]!EM_S_QSTM07_IS(B146,"61",$K$2,"1")/1000000,"")</f>
        <v>3.2876725200000001</v>
      </c>
      <c r="L146" s="30">
        <f t="shared" si="17"/>
        <v>12.493478219053276</v>
      </c>
      <c r="M146" s="49" t="str">
        <f ca="1">[1]!EM_S_MAJASSRES_NUM(B146,$M$2,$M$1)</f>
        <v/>
      </c>
      <c r="N146" s="45">
        <f t="shared" si="18"/>
        <v>1</v>
      </c>
      <c r="O146" s="37" t="str">
        <f t="shared" ca="1" si="19"/>
        <v/>
      </c>
      <c r="P146" s="26" t="str">
        <f t="shared" si="20"/>
        <v>财报</v>
      </c>
    </row>
    <row r="147" spans="1:16" x14ac:dyDescent="0.2">
      <c r="A147" s="33">
        <f t="shared" ca="1" si="15"/>
        <v>1946</v>
      </c>
      <c r="B147" s="24" t="s">
        <v>377</v>
      </c>
      <c r="C147" s="24" t="s">
        <v>378</v>
      </c>
      <c r="D147" s="29">
        <f>IFERROR([1]!EM_S_QSTM07_IS(B147,"61",$C$1,"1")/1000000,"")</f>
        <v>290.95253300000002</v>
      </c>
      <c r="E147" s="29">
        <f>IFERROR([1]!EM_S_PERFORMANCEEXPRESS_PERFEXNETPROFITTOSHAREHOLDER(B147,$C$1)/1000000,"")</f>
        <v>704.52</v>
      </c>
      <c r="F147" s="29" t="str">
        <f>IFERROR([1]!EM_S_PROFITNOTICE_FORECASTT(B147,$C$1)/1000000,"")</f>
        <v/>
      </c>
      <c r="G147" s="29" t="str">
        <f>IFERROR([1]!EM_S_PROFITNOTICE_FORECASTL(B147,$C$1)/1000000,"")</f>
        <v/>
      </c>
      <c r="H147" s="29" t="str">
        <f t="shared" si="16"/>
        <v/>
      </c>
      <c r="I147" s="36">
        <f>IFERROR([1]!EM_S_QSTM07_IS(B147,"61",$I$1,"1")/1000000,"")</f>
        <v>413.564144</v>
      </c>
      <c r="J147" s="29">
        <f t="shared" si="14"/>
        <v>-122.61161099999998</v>
      </c>
      <c r="K147" s="29">
        <f>IFERROR([1]!EM_S_QSTM07_IS(B147,"61",$K$2,"1")/1000000,"")</f>
        <v>507.48232983999998</v>
      </c>
      <c r="L147" s="30">
        <f t="shared" si="17"/>
        <v>-1.2416076458044505</v>
      </c>
      <c r="M147" s="49" t="str">
        <f ca="1">[1]!EM_S_MAJASSRES_NUM(B147,$M$2,$M$1)</f>
        <v/>
      </c>
      <c r="N147" s="45" t="str">
        <f t="shared" si="18"/>
        <v/>
      </c>
      <c r="O147" s="37">
        <f t="shared" ca="1" si="19"/>
        <v>-1.2416076458044505</v>
      </c>
      <c r="P147" s="26" t="str">
        <f t="shared" si="20"/>
        <v>财报</v>
      </c>
    </row>
    <row r="148" spans="1:16" x14ac:dyDescent="0.2">
      <c r="A148" s="33" t="str">
        <f t="shared" ca="1" si="15"/>
        <v/>
      </c>
      <c r="B148" s="24" t="s">
        <v>379</v>
      </c>
      <c r="C148" s="24" t="s">
        <v>380</v>
      </c>
      <c r="D148" s="29">
        <f>IFERROR([1]!EM_S_QSTM07_IS(B148,"61",$C$1,"1")/1000000,"")</f>
        <v>26.91534682</v>
      </c>
      <c r="E148" s="29" t="str">
        <f>IFERROR([1]!EM_S_PERFORMANCEEXPRESS_PERFEXNETPROFITTOSHAREHOLDER(B148,$C$1)/1000000,"")</f>
        <v/>
      </c>
      <c r="F148" s="29">
        <f>IFERROR([1]!EM_S_PROFITNOTICE_FORECASTT(B148,$C$1)/1000000,"")</f>
        <v>42.972000000000001</v>
      </c>
      <c r="G148" s="29">
        <f>IFERROR([1]!EM_S_PROFITNOTICE_FORECASTL(B148,$C$1)/1000000,"")</f>
        <v>32.228999999999999</v>
      </c>
      <c r="H148" s="29">
        <f t="shared" si="16"/>
        <v>37.600499999999997</v>
      </c>
      <c r="I148" s="36">
        <f>IFERROR([1]!EM_S_QSTM07_IS(B148,"61",$I$1,"1")/1000000,"")</f>
        <v>12.154633609999999</v>
      </c>
      <c r="J148" s="29">
        <f t="shared" si="14"/>
        <v>14.76071321</v>
      </c>
      <c r="K148" s="29">
        <f>IFERROR([1]!EM_S_QSTM07_IS(B148,"61",$K$2,"1")/1000000,"")</f>
        <v>9.6917145900000001</v>
      </c>
      <c r="L148" s="30">
        <f t="shared" si="17"/>
        <v>0.52302392656406116</v>
      </c>
      <c r="M148" s="49" t="str">
        <f ca="1">[1]!EM_S_MAJASSRES_NUM(B148,$M$2,$M$1)</f>
        <v/>
      </c>
      <c r="N148" s="45">
        <f t="shared" si="18"/>
        <v>1</v>
      </c>
      <c r="O148" s="37" t="str">
        <f t="shared" ca="1" si="19"/>
        <v/>
      </c>
      <c r="P148" s="26" t="str">
        <f t="shared" si="20"/>
        <v>财报</v>
      </c>
    </row>
    <row r="149" spans="1:16" x14ac:dyDescent="0.2">
      <c r="A149" s="33">
        <f t="shared" ca="1" si="15"/>
        <v>2063</v>
      </c>
      <c r="B149" s="24" t="s">
        <v>381</v>
      </c>
      <c r="C149" s="24" t="s">
        <v>382</v>
      </c>
      <c r="D149" s="29">
        <f>IFERROR([1]!EM_S_QSTM07_IS(B149,"61",$C$1,"1")/1000000,"")</f>
        <v>23.89952856</v>
      </c>
      <c r="E149" s="29" t="str">
        <f>IFERROR([1]!EM_S_PERFORMANCEEXPRESS_PERFEXNETPROFITTOSHAREHOLDER(B149,$C$1)/1000000,"")</f>
        <v/>
      </c>
      <c r="F149" s="29" t="str">
        <f>IFERROR([1]!EM_S_PROFITNOTICE_FORECASTT(B149,$C$1)/1000000,"")</f>
        <v/>
      </c>
      <c r="G149" s="29" t="str">
        <f>IFERROR([1]!EM_S_PROFITNOTICE_FORECASTL(B149,$C$1)/1000000,"")</f>
        <v/>
      </c>
      <c r="H149" s="29" t="str">
        <f t="shared" si="16"/>
        <v/>
      </c>
      <c r="I149" s="36">
        <f>IFERROR([1]!EM_S_QSTM07_IS(B149,"61",$I$1,"1")/1000000,"")</f>
        <v>52.302573200000005</v>
      </c>
      <c r="J149" s="29">
        <f t="shared" si="14"/>
        <v>-28.403044640000005</v>
      </c>
      <c r="K149" s="29">
        <f>IFERROR([1]!EM_S_QSTM07_IS(B149,"61",$K$2,"1")/1000000,"")</f>
        <v>56.790139490000001</v>
      </c>
      <c r="L149" s="30">
        <f t="shared" si="17"/>
        <v>-1.5001404274592671</v>
      </c>
      <c r="M149" s="49" t="str">
        <f ca="1">[1]!EM_S_MAJASSRES_NUM(B149,$M$2,$M$1)</f>
        <v/>
      </c>
      <c r="N149" s="45" t="str">
        <f t="shared" si="18"/>
        <v/>
      </c>
      <c r="O149" s="37">
        <f t="shared" ca="1" si="19"/>
        <v>-1.5001404274592671</v>
      </c>
      <c r="P149" s="26" t="str">
        <f t="shared" si="20"/>
        <v>财报</v>
      </c>
    </row>
    <row r="150" spans="1:16" x14ac:dyDescent="0.2">
      <c r="A150" s="33">
        <f t="shared" ca="1" si="15"/>
        <v>1680</v>
      </c>
      <c r="B150" s="24" t="s">
        <v>383</v>
      </c>
      <c r="C150" s="24" t="s">
        <v>384</v>
      </c>
      <c r="D150" s="29">
        <f>IFERROR([1]!EM_S_QSTM07_IS(B150,"61",$C$1,"1")/1000000,"")</f>
        <v>8.7907496900000002</v>
      </c>
      <c r="E150" s="29" t="str">
        <f>IFERROR([1]!EM_S_PERFORMANCEEXPRESS_PERFEXNETPROFITTOSHAREHOLDER(B150,$C$1)/1000000,"")</f>
        <v/>
      </c>
      <c r="F150" s="29">
        <f>IFERROR([1]!EM_S_PROFITNOTICE_FORECASTT(B150,$C$1)/1000000,"")</f>
        <v>20</v>
      </c>
      <c r="G150" s="29">
        <f>IFERROR([1]!EM_S_PROFITNOTICE_FORECASTL(B150,$C$1)/1000000,"")</f>
        <v>15</v>
      </c>
      <c r="H150" s="29">
        <f t="shared" si="16"/>
        <v>17.5</v>
      </c>
      <c r="I150" s="36">
        <f>IFERROR([1]!EM_S_QSTM07_IS(B150,"61",$I$1,"1")/1000000,"")</f>
        <v>8.0168058099999993</v>
      </c>
      <c r="J150" s="29">
        <f t="shared" si="14"/>
        <v>0.77394388000000092</v>
      </c>
      <c r="K150" s="29">
        <f>IFERROR([1]!EM_S_QSTM07_IS(B150,"61",$K$2,"1")/1000000,"")</f>
        <v>40.649387939999997</v>
      </c>
      <c r="L150" s="30">
        <f t="shared" si="17"/>
        <v>-0.98096050348550456</v>
      </c>
      <c r="M150" s="49" t="str">
        <f ca="1">[1]!EM_S_MAJASSRES_NUM(B150,$M$2,$M$1)</f>
        <v/>
      </c>
      <c r="N150" s="45" t="str">
        <f t="shared" si="18"/>
        <v/>
      </c>
      <c r="O150" s="37">
        <f t="shared" ca="1" si="19"/>
        <v>-0.98096050348550456</v>
      </c>
      <c r="P150" s="26" t="str">
        <f t="shared" si="20"/>
        <v>财报</v>
      </c>
    </row>
    <row r="151" spans="1:16" x14ac:dyDescent="0.2">
      <c r="A151" s="33" t="str">
        <f t="shared" ca="1" si="15"/>
        <v/>
      </c>
      <c r="B151" s="24" t="s">
        <v>385</v>
      </c>
      <c r="C151" s="24" t="s">
        <v>386</v>
      </c>
      <c r="D151" s="29">
        <f>IFERROR([1]!EM_S_QSTM07_IS(B151,"61",$C$1,"1")/1000000,"")</f>
        <v>1.1163555000000001</v>
      </c>
      <c r="E151" s="29" t="str">
        <f>IFERROR([1]!EM_S_PERFORMANCEEXPRESS_PERFEXNETPROFITTOSHAREHOLDER(B151,$C$1)/1000000,"")</f>
        <v/>
      </c>
      <c r="F151" s="29" t="str">
        <f>IFERROR([1]!EM_S_PROFITNOTICE_FORECASTT(B151,$C$1)/1000000,"")</f>
        <v/>
      </c>
      <c r="G151" s="29" t="str">
        <f>IFERROR([1]!EM_S_PROFITNOTICE_FORECASTL(B151,$C$1)/1000000,"")</f>
        <v/>
      </c>
      <c r="H151" s="29" t="str">
        <f t="shared" si="16"/>
        <v/>
      </c>
      <c r="I151" s="36">
        <f>IFERROR([1]!EM_S_QSTM07_IS(B151,"61",$I$1,"1")/1000000,"")</f>
        <v>0.10388277999999999</v>
      </c>
      <c r="J151" s="29">
        <f t="shared" si="14"/>
        <v>1.0124727200000001</v>
      </c>
      <c r="K151" s="29">
        <f>IFERROR([1]!EM_S_QSTM07_IS(B151,"61",$K$2,"1")/1000000,"")</f>
        <v>1.8258508999999998</v>
      </c>
      <c r="L151" s="30">
        <f t="shared" si="17"/>
        <v>-0.44547897092802036</v>
      </c>
      <c r="M151" s="49" t="str">
        <f ca="1">[1]!EM_S_MAJASSRES_NUM(B151,$M$2,$M$1)</f>
        <v/>
      </c>
      <c r="N151" s="45">
        <f t="shared" si="18"/>
        <v>1</v>
      </c>
      <c r="O151" s="37" t="str">
        <f t="shared" ca="1" si="19"/>
        <v/>
      </c>
      <c r="P151" s="26" t="str">
        <f t="shared" si="20"/>
        <v>财报</v>
      </c>
    </row>
    <row r="152" spans="1:16" x14ac:dyDescent="0.2">
      <c r="A152" s="33">
        <f t="shared" ca="1" si="15"/>
        <v>830</v>
      </c>
      <c r="B152" s="24" t="s">
        <v>387</v>
      </c>
      <c r="C152" s="24" t="s">
        <v>388</v>
      </c>
      <c r="D152" s="29">
        <f>IFERROR([1]!EM_S_QSTM07_IS(B152,"61",$C$1,"1")/1000000,"")</f>
        <v>66.574836320000003</v>
      </c>
      <c r="E152" s="29" t="str">
        <f>IFERROR([1]!EM_S_PERFORMANCEEXPRESS_PERFEXNETPROFITTOSHAREHOLDER(B152,$C$1)/1000000,"")</f>
        <v/>
      </c>
      <c r="F152" s="29" t="str">
        <f>IFERROR([1]!EM_S_PROFITNOTICE_FORECASTT(B152,$C$1)/1000000,"")</f>
        <v/>
      </c>
      <c r="G152" s="29" t="str">
        <f>IFERROR([1]!EM_S_PROFITNOTICE_FORECASTL(B152,$C$1)/1000000,"")</f>
        <v/>
      </c>
      <c r="H152" s="29" t="str">
        <f t="shared" si="16"/>
        <v/>
      </c>
      <c r="I152" s="36">
        <f>IFERROR([1]!EM_S_QSTM07_IS(B152,"61",$I$1,"1")/1000000,"")</f>
        <v>12.846158259999999</v>
      </c>
      <c r="J152" s="29">
        <f t="shared" si="14"/>
        <v>53.728678060000007</v>
      </c>
      <c r="K152" s="29">
        <f>IFERROR([1]!EM_S_QSTM07_IS(B152,"61",$K$2,"1")/1000000,"")</f>
        <v>87.397529340000006</v>
      </c>
      <c r="L152" s="30">
        <f t="shared" si="17"/>
        <v>-0.3852380214207094</v>
      </c>
      <c r="M152" s="49" t="str">
        <f ca="1">[1]!EM_S_MAJASSRES_NUM(B152,$M$2,$M$1)</f>
        <v/>
      </c>
      <c r="N152" s="45" t="str">
        <f t="shared" si="18"/>
        <v/>
      </c>
      <c r="O152" s="37">
        <f t="shared" ca="1" si="19"/>
        <v>-0.3852380214207094</v>
      </c>
      <c r="P152" s="26" t="str">
        <f t="shared" si="20"/>
        <v>财报</v>
      </c>
    </row>
    <row r="153" spans="1:16" x14ac:dyDescent="0.2">
      <c r="A153" s="33" t="str">
        <f t="shared" ca="1" si="15"/>
        <v/>
      </c>
      <c r="B153" s="24" t="s">
        <v>389</v>
      </c>
      <c r="C153" s="24" t="s">
        <v>390</v>
      </c>
      <c r="D153" s="29">
        <f>IFERROR([1]!EM_S_QSTM07_IS(B153,"61",$C$1,"1")/1000000,"")</f>
        <v>-35.145173679999999</v>
      </c>
      <c r="E153" s="29" t="str">
        <f>IFERROR([1]!EM_S_PERFORMANCEEXPRESS_PERFEXNETPROFITTOSHAREHOLDER(B153,$C$1)/1000000,"")</f>
        <v/>
      </c>
      <c r="F153" s="29">
        <f>IFERROR([1]!EM_S_PROFITNOTICE_FORECASTT(B153,$C$1)/1000000,"")</f>
        <v>-57</v>
      </c>
      <c r="G153" s="29">
        <f>IFERROR([1]!EM_S_PROFITNOTICE_FORECASTL(B153,$C$1)/1000000,"")</f>
        <v>-57</v>
      </c>
      <c r="H153" s="29">
        <f t="shared" si="16"/>
        <v>-57</v>
      </c>
      <c r="I153" s="36">
        <f>IFERROR([1]!EM_S_QSTM07_IS(B153,"61",$I$1,"1")/1000000,"")</f>
        <v>-23.801050879999998</v>
      </c>
      <c r="J153" s="29">
        <f t="shared" si="14"/>
        <v>-11.344122800000001</v>
      </c>
      <c r="K153" s="29">
        <f>IFERROR([1]!EM_S_QSTM07_IS(B153,"61",$K$2,"1")/1000000,"")</f>
        <v>-6.4757059999999991E-2</v>
      </c>
      <c r="L153" s="30">
        <f t="shared" si="17"/>
        <v>-174.17970704661394</v>
      </c>
      <c r="M153" s="49" t="str">
        <f ca="1">[1]!EM_S_MAJASSRES_NUM(B153,$M$2,$M$1)</f>
        <v/>
      </c>
      <c r="N153" s="45">
        <f t="shared" si="18"/>
        <v>1</v>
      </c>
      <c r="O153" s="37" t="str">
        <f t="shared" ca="1" si="19"/>
        <v/>
      </c>
      <c r="P153" s="26" t="str">
        <f t="shared" si="20"/>
        <v>财报</v>
      </c>
    </row>
    <row r="154" spans="1:16" x14ac:dyDescent="0.2">
      <c r="A154" s="33">
        <f t="shared" ca="1" si="15"/>
        <v>345</v>
      </c>
      <c r="B154" s="24" t="s">
        <v>391</v>
      </c>
      <c r="C154" s="24" t="s">
        <v>392</v>
      </c>
      <c r="D154" s="29">
        <f>IFERROR([1]!EM_S_QSTM07_IS(B154,"61",$C$1,"1")/1000000,"")</f>
        <v>6.4996458600000002</v>
      </c>
      <c r="E154" s="29" t="str">
        <f>IFERROR([1]!EM_S_PERFORMANCEEXPRESS_PERFEXNETPROFITTOSHAREHOLDER(B154,$C$1)/1000000,"")</f>
        <v/>
      </c>
      <c r="F154" s="29">
        <f>IFERROR([1]!EM_S_PROFITNOTICE_FORECASTT(B154,$C$1)/1000000,"")</f>
        <v>30</v>
      </c>
      <c r="G154" s="29">
        <f>IFERROR([1]!EM_S_PROFITNOTICE_FORECASTL(B154,$C$1)/1000000,"")</f>
        <v>20</v>
      </c>
      <c r="H154" s="29">
        <f t="shared" si="16"/>
        <v>25</v>
      </c>
      <c r="I154" s="36">
        <f>IFERROR([1]!EM_S_QSTM07_IS(B154,"61",$I$1,"1")/1000000,"")</f>
        <v>16.582260120000001</v>
      </c>
      <c r="J154" s="29">
        <f t="shared" si="14"/>
        <v>-10.08261426</v>
      </c>
      <c r="K154" s="29">
        <f>IFERROR([1]!EM_S_QSTM07_IS(B154,"61",$K$2,"1")/1000000,"")</f>
        <v>-28.745565350000003</v>
      </c>
      <c r="L154" s="30">
        <f t="shared" si="17"/>
        <v>0.64924627025990989</v>
      </c>
      <c r="M154" s="49" t="str">
        <f ca="1">[1]!EM_S_MAJASSRES_NUM(B154,$M$2,$M$1)</f>
        <v/>
      </c>
      <c r="N154" s="45" t="str">
        <f t="shared" si="18"/>
        <v/>
      </c>
      <c r="O154" s="37">
        <f t="shared" ca="1" si="19"/>
        <v>0.64924627025990989</v>
      </c>
      <c r="P154" s="26" t="str">
        <f t="shared" si="20"/>
        <v>财报</v>
      </c>
    </row>
    <row r="155" spans="1:16" x14ac:dyDescent="0.2">
      <c r="A155" s="33">
        <f t="shared" ca="1" si="15"/>
        <v>1558</v>
      </c>
      <c r="B155" s="24" t="s">
        <v>393</v>
      </c>
      <c r="C155" s="24" t="s">
        <v>394</v>
      </c>
      <c r="D155" s="29">
        <f>IFERROR([1]!EM_S_QSTM07_IS(B155,"61",$C$1,"1")/1000000,"")</f>
        <v>253.43987744999998</v>
      </c>
      <c r="E155" s="29" t="str">
        <f>IFERROR([1]!EM_S_PERFORMANCEEXPRESS_PERFEXNETPROFITTOSHAREHOLDER(B155,$C$1)/1000000,"")</f>
        <v/>
      </c>
      <c r="F155" s="29" t="str">
        <f>IFERROR([1]!EM_S_PROFITNOTICE_FORECASTT(B155,$C$1)/1000000,"")</f>
        <v/>
      </c>
      <c r="G155" s="29" t="str">
        <f>IFERROR([1]!EM_S_PROFITNOTICE_FORECASTL(B155,$C$1)/1000000,"")</f>
        <v/>
      </c>
      <c r="H155" s="29" t="str">
        <f t="shared" si="16"/>
        <v/>
      </c>
      <c r="I155" s="36">
        <f>IFERROR([1]!EM_S_QSTM07_IS(B155,"61",$I$1,"1")/1000000,"")</f>
        <v>231.19189138999999</v>
      </c>
      <c r="J155" s="29">
        <f t="shared" si="14"/>
        <v>22.247986059999988</v>
      </c>
      <c r="K155" s="29">
        <f>IFERROR([1]!EM_S_QSTM07_IS(B155,"61",$K$2,"1")/1000000,"")</f>
        <v>243.38377208</v>
      </c>
      <c r="L155" s="30">
        <f t="shared" si="17"/>
        <v>-0.90858886823116913</v>
      </c>
      <c r="M155" s="49" t="str">
        <f ca="1">[1]!EM_S_MAJASSRES_NUM(B155,$M$2,$M$1)</f>
        <v/>
      </c>
      <c r="N155" s="45" t="str">
        <f t="shared" si="18"/>
        <v/>
      </c>
      <c r="O155" s="37">
        <f t="shared" ca="1" si="19"/>
        <v>-0.90858886823116913</v>
      </c>
      <c r="P155" s="26" t="str">
        <f t="shared" si="20"/>
        <v>财报</v>
      </c>
    </row>
    <row r="156" spans="1:16" x14ac:dyDescent="0.2">
      <c r="A156" s="33" t="str">
        <f t="shared" ca="1" si="15"/>
        <v/>
      </c>
      <c r="B156" s="24" t="s">
        <v>395</v>
      </c>
      <c r="C156" s="24" t="s">
        <v>396</v>
      </c>
      <c r="D156" s="29">
        <f>IFERROR([1]!EM_S_QSTM07_IS(B156,"61",$C$1,"1")/1000000,"")</f>
        <v>19.936066309999998</v>
      </c>
      <c r="E156" s="29" t="str">
        <f>IFERROR([1]!EM_S_PERFORMANCEEXPRESS_PERFEXNETPROFITTOSHAREHOLDER(B156,$C$1)/1000000,"")</f>
        <v/>
      </c>
      <c r="F156" s="29">
        <f>IFERROR([1]!EM_S_PROFITNOTICE_FORECASTT(B156,$C$1)/1000000,"")</f>
        <v>40</v>
      </c>
      <c r="G156" s="29">
        <f>IFERROR([1]!EM_S_PROFITNOTICE_FORECASTL(B156,$C$1)/1000000,"")</f>
        <v>35</v>
      </c>
      <c r="H156" s="29">
        <f t="shared" si="16"/>
        <v>37.5</v>
      </c>
      <c r="I156" s="36">
        <f>IFERROR([1]!EM_S_QSTM07_IS(B156,"61",$I$1,"1")/1000000,"")</f>
        <v>16.451972689999998</v>
      </c>
      <c r="J156" s="29">
        <f t="shared" si="14"/>
        <v>3.4840936199999994</v>
      </c>
      <c r="K156" s="29">
        <f>IFERROR([1]!EM_S_QSTM07_IS(B156,"61",$K$2,"1")/1000000,"")</f>
        <v>1.8282891399999999</v>
      </c>
      <c r="L156" s="30">
        <f t="shared" si="17"/>
        <v>0.90565788735145014</v>
      </c>
      <c r="M156" s="49" t="str">
        <f ca="1">[1]!EM_S_MAJASSRES_NUM(B156,$M$2,$M$1)</f>
        <v/>
      </c>
      <c r="N156" s="45">
        <f t="shared" si="18"/>
        <v>1</v>
      </c>
      <c r="O156" s="37" t="str">
        <f t="shared" ca="1" si="19"/>
        <v/>
      </c>
      <c r="P156" s="26" t="str">
        <f t="shared" si="20"/>
        <v>财报</v>
      </c>
    </row>
    <row r="157" spans="1:16" x14ac:dyDescent="0.2">
      <c r="A157" s="33">
        <f t="shared" ca="1" si="15"/>
        <v>286</v>
      </c>
      <c r="B157" s="24" t="s">
        <v>397</v>
      </c>
      <c r="C157" s="24" t="s">
        <v>398</v>
      </c>
      <c r="D157" s="29">
        <f>IFERROR([1]!EM_S_QSTM07_IS(B157,"61",$C$1,"1")/1000000,"")</f>
        <v>41.65394422</v>
      </c>
      <c r="E157" s="29" t="str">
        <f>IFERROR([1]!EM_S_PERFORMANCEEXPRESS_PERFEXNETPROFITTOSHAREHOLDER(B157,$C$1)/1000000,"")</f>
        <v/>
      </c>
      <c r="F157" s="29">
        <f>IFERROR([1]!EM_S_PROFITNOTICE_FORECASTT(B157,$C$1)/1000000,"")</f>
        <v>37.9</v>
      </c>
      <c r="G157" s="29">
        <f>IFERROR([1]!EM_S_PROFITNOTICE_FORECASTL(B157,$C$1)/1000000,"")</f>
        <v>35</v>
      </c>
      <c r="H157" s="29">
        <f t="shared" si="16"/>
        <v>36.450000000000003</v>
      </c>
      <c r="I157" s="36">
        <f>IFERROR([1]!EM_S_QSTM07_IS(B157,"61",$I$1,"1")/1000000,"")</f>
        <v>-5.6294392899999997</v>
      </c>
      <c r="J157" s="29">
        <f t="shared" si="14"/>
        <v>47.28338351</v>
      </c>
      <c r="K157" s="29">
        <f>IFERROR([1]!EM_S_QSTM07_IS(B157,"61",$K$2,"1")/1000000,"")</f>
        <v>24.91607338</v>
      </c>
      <c r="L157" s="30">
        <f t="shared" si="17"/>
        <v>0.89770606262358021</v>
      </c>
      <c r="M157" s="49" t="str">
        <f ca="1">[1]!EM_S_MAJASSRES_NUM(B157,$M$2,$M$1)</f>
        <v/>
      </c>
      <c r="N157" s="45" t="str">
        <f t="shared" si="18"/>
        <v/>
      </c>
      <c r="O157" s="37">
        <f t="shared" ca="1" si="19"/>
        <v>0.89770606262358021</v>
      </c>
      <c r="P157" s="26" t="str">
        <f t="shared" si="20"/>
        <v>财报</v>
      </c>
    </row>
    <row r="158" spans="1:16" x14ac:dyDescent="0.2">
      <c r="A158" s="33">
        <f t="shared" ca="1" si="15"/>
        <v>1763</v>
      </c>
      <c r="B158" s="24" t="s">
        <v>399</v>
      </c>
      <c r="C158" s="24" t="s">
        <v>400</v>
      </c>
      <c r="D158" s="29">
        <f>IFERROR([1]!EM_S_QSTM07_IS(B158,"61",$C$1,"1")/1000000,"")</f>
        <v>138.21828062</v>
      </c>
      <c r="E158" s="29">
        <f>IFERROR([1]!EM_S_PERFORMANCEEXPRESS_PERFEXNETPROFITTOSHAREHOLDER(B158,$C$1)/1000000,"")</f>
        <v>282.97680000000003</v>
      </c>
      <c r="F158" s="29" t="str">
        <f>IFERROR([1]!EM_S_PROFITNOTICE_FORECASTT(B158,$C$1)/1000000,"")</f>
        <v/>
      </c>
      <c r="G158" s="29" t="str">
        <f>IFERROR([1]!EM_S_PROFITNOTICE_FORECASTL(B158,$C$1)/1000000,"")</f>
        <v/>
      </c>
      <c r="H158" s="29" t="str">
        <f t="shared" si="16"/>
        <v/>
      </c>
      <c r="I158" s="36">
        <f>IFERROR([1]!EM_S_QSTM07_IS(B158,"61",$I$1,"1")/1000000,"")</f>
        <v>144.75848119999998</v>
      </c>
      <c r="J158" s="29">
        <f t="shared" si="14"/>
        <v>-6.5402005799999756</v>
      </c>
      <c r="K158" s="29">
        <f>IFERROR([1]!EM_S_QSTM07_IS(B158,"61",$K$2,"1")/1000000,"")</f>
        <v>213.68456084000002</v>
      </c>
      <c r="L158" s="30">
        <f t="shared" si="17"/>
        <v>-1.0306067998281685</v>
      </c>
      <c r="M158" s="49" t="str">
        <f ca="1">[1]!EM_S_MAJASSRES_NUM(B158,$M$2,$M$1)</f>
        <v/>
      </c>
      <c r="N158" s="45" t="str">
        <f t="shared" si="18"/>
        <v/>
      </c>
      <c r="O158" s="37">
        <f t="shared" ca="1" si="19"/>
        <v>-1.0306067998281685</v>
      </c>
      <c r="P158" s="26" t="str">
        <f t="shared" si="20"/>
        <v>财报</v>
      </c>
    </row>
    <row r="159" spans="1:16" x14ac:dyDescent="0.2">
      <c r="A159" s="33">
        <f t="shared" ca="1" si="15"/>
        <v>2162</v>
      </c>
      <c r="B159" s="24" t="s">
        <v>401</v>
      </c>
      <c r="C159" s="24" t="s">
        <v>402</v>
      </c>
      <c r="D159" s="29">
        <f>IFERROR([1]!EM_S_QSTM07_IS(B159,"61",$C$1,"1")/1000000,"")</f>
        <v>10.200867519999999</v>
      </c>
      <c r="E159" s="29" t="str">
        <f>IFERROR([1]!EM_S_PERFORMANCEEXPRESS_PERFEXNETPROFITTOSHAREHOLDER(B159,$C$1)/1000000,"")</f>
        <v/>
      </c>
      <c r="F159" s="29" t="str">
        <f>IFERROR([1]!EM_S_PROFITNOTICE_FORECASTT(B159,$C$1)/1000000,"")</f>
        <v/>
      </c>
      <c r="G159" s="29" t="str">
        <f>IFERROR([1]!EM_S_PROFITNOTICE_FORECASTL(B159,$C$1)/1000000,"")</f>
        <v/>
      </c>
      <c r="H159" s="29" t="str">
        <f t="shared" si="16"/>
        <v/>
      </c>
      <c r="I159" s="36">
        <f>IFERROR([1]!EM_S_QSTM07_IS(B159,"61",$I$1,"1")/1000000,"")</f>
        <v>23.228587000000001</v>
      </c>
      <c r="J159" s="29">
        <f t="shared" si="14"/>
        <v>-13.027719480000002</v>
      </c>
      <c r="K159" s="29">
        <f>IFERROR([1]!EM_S_QSTM07_IS(B159,"61",$K$2,"1")/1000000,"")</f>
        <v>12.640786009999999</v>
      </c>
      <c r="L159" s="30">
        <f t="shared" si="17"/>
        <v>-2.0306099217005893</v>
      </c>
      <c r="M159" s="49" t="str">
        <f ca="1">[1]!EM_S_MAJASSRES_NUM(B159,$M$2,$M$1)</f>
        <v/>
      </c>
      <c r="N159" s="45" t="str">
        <f t="shared" si="18"/>
        <v/>
      </c>
      <c r="O159" s="37">
        <f t="shared" ca="1" si="19"/>
        <v>-2.0306099217005893</v>
      </c>
      <c r="P159" s="26" t="str">
        <f t="shared" si="20"/>
        <v>财报</v>
      </c>
    </row>
    <row r="160" spans="1:16" x14ac:dyDescent="0.2">
      <c r="A160" s="33">
        <f t="shared" ca="1" si="15"/>
        <v>1604</v>
      </c>
      <c r="B160" s="24" t="s">
        <v>403</v>
      </c>
      <c r="C160" s="24" t="s">
        <v>404</v>
      </c>
      <c r="D160" s="29">
        <f>IFERROR([1]!EM_S_QSTM07_IS(B160,"61",$C$1,"1")/1000000,"")</f>
        <v>21.827235479999999</v>
      </c>
      <c r="E160" s="29" t="str">
        <f>IFERROR([1]!EM_S_PERFORMANCEEXPRESS_PERFEXNETPROFITTOSHAREHOLDER(B160,$C$1)/1000000,"")</f>
        <v/>
      </c>
      <c r="F160" s="29">
        <f>IFERROR([1]!EM_S_PROFITNOTICE_FORECASTT(B160,$C$1)/1000000,"")</f>
        <v>38</v>
      </c>
      <c r="G160" s="29">
        <f>IFERROR([1]!EM_S_PROFITNOTICE_FORECASTL(B160,$C$1)/1000000,"")</f>
        <v>33</v>
      </c>
      <c r="H160" s="29">
        <f t="shared" si="16"/>
        <v>35.5</v>
      </c>
      <c r="I160" s="36">
        <f>IFERROR([1]!EM_S_QSTM07_IS(B160,"61",$I$1,"1")/1000000,"")</f>
        <v>12.038237580000001</v>
      </c>
      <c r="J160" s="29">
        <f t="shared" si="14"/>
        <v>9.7889978999999983</v>
      </c>
      <c r="K160" s="29">
        <f>IFERROR([1]!EM_S_QSTM07_IS(B160,"61",$K$2,"1")/1000000,"")</f>
        <v>143.19853997999999</v>
      </c>
      <c r="L160" s="30">
        <f t="shared" si="17"/>
        <v>-0.93164037914515618</v>
      </c>
      <c r="M160" s="49" t="str">
        <f ca="1">[1]!EM_S_MAJASSRES_NUM(B160,$M$2,$M$1)</f>
        <v/>
      </c>
      <c r="N160" s="45" t="str">
        <f t="shared" si="18"/>
        <v/>
      </c>
      <c r="O160" s="37">
        <f t="shared" ca="1" si="19"/>
        <v>-0.93164037914515618</v>
      </c>
      <c r="P160" s="26" t="str">
        <f t="shared" si="20"/>
        <v>财报</v>
      </c>
    </row>
    <row r="161" spans="1:16" x14ac:dyDescent="0.2">
      <c r="A161" s="33">
        <f t="shared" ca="1" si="15"/>
        <v>1795</v>
      </c>
      <c r="B161" s="24" t="s">
        <v>405</v>
      </c>
      <c r="C161" s="24" t="s">
        <v>406</v>
      </c>
      <c r="D161" s="29">
        <f>IFERROR([1]!EM_S_QSTM07_IS(B161,"61",$C$1,"1")/1000000,"")</f>
        <v>55.59608764</v>
      </c>
      <c r="E161" s="29" t="str">
        <f>IFERROR([1]!EM_S_PERFORMANCEEXPRESS_PERFEXNETPROFITTOSHAREHOLDER(B161,$C$1)/1000000,"")</f>
        <v/>
      </c>
      <c r="F161" s="29" t="str">
        <f>IFERROR([1]!EM_S_PROFITNOTICE_FORECASTT(B161,$C$1)/1000000,"")</f>
        <v/>
      </c>
      <c r="G161" s="29" t="str">
        <f>IFERROR([1]!EM_S_PROFITNOTICE_FORECASTL(B161,$C$1)/1000000,"")</f>
        <v/>
      </c>
      <c r="H161" s="29" t="str">
        <f t="shared" si="16"/>
        <v/>
      </c>
      <c r="I161" s="36">
        <f>IFERROR([1]!EM_S_QSTM07_IS(B161,"61",$I$1,"1")/1000000,"")</f>
        <v>59.004856789999998</v>
      </c>
      <c r="J161" s="29">
        <f t="shared" si="14"/>
        <v>-3.4087691499999977</v>
      </c>
      <c r="K161" s="29">
        <f>IFERROR([1]!EM_S_QSTM07_IS(B161,"61",$K$2,"1")/1000000,"")</f>
        <v>56.42423685</v>
      </c>
      <c r="L161" s="30">
        <f t="shared" si="17"/>
        <v>-1.0604132078748709</v>
      </c>
      <c r="M161" s="49" t="str">
        <f ca="1">[1]!EM_S_MAJASSRES_NUM(B161,$M$2,$M$1)</f>
        <v/>
      </c>
      <c r="N161" s="45" t="str">
        <f t="shared" si="18"/>
        <v/>
      </c>
      <c r="O161" s="37">
        <f t="shared" ca="1" si="19"/>
        <v>-1.0604132078748709</v>
      </c>
      <c r="P161" s="26" t="str">
        <f t="shared" si="20"/>
        <v>财报</v>
      </c>
    </row>
    <row r="162" spans="1:16" x14ac:dyDescent="0.2">
      <c r="A162" s="33">
        <f t="shared" ca="1" si="15"/>
        <v>1938</v>
      </c>
      <c r="B162" s="24" t="s">
        <v>407</v>
      </c>
      <c r="C162" s="24" t="s">
        <v>408</v>
      </c>
      <c r="D162" s="29">
        <f>IFERROR([1]!EM_S_QSTM07_IS(B162,"61",$C$1,"1")/1000000,"")</f>
        <v>-1.0050536999999999</v>
      </c>
      <c r="E162" s="29" t="str">
        <f>IFERROR([1]!EM_S_PERFORMANCEEXPRESS_PERFEXNETPROFITTOSHAREHOLDER(B162,$C$1)/1000000,"")</f>
        <v/>
      </c>
      <c r="F162" s="29">
        <f>IFERROR([1]!EM_S_PROFITNOTICE_FORECASTT(B162,$C$1)/1000000,"")</f>
        <v>1.3</v>
      </c>
      <c r="G162" s="29">
        <f>IFERROR([1]!EM_S_PROFITNOTICE_FORECASTL(B162,$C$1)/1000000,"")</f>
        <v>0.9</v>
      </c>
      <c r="H162" s="29">
        <f t="shared" si="16"/>
        <v>1.1000000000000001</v>
      </c>
      <c r="I162" s="36">
        <f>IFERROR([1]!EM_S_QSTM07_IS(B162,"61",$I$1,"1")/1000000,"")</f>
        <v>2.1520316899999998</v>
      </c>
      <c r="J162" s="29">
        <f t="shared" si="14"/>
        <v>-3.1570853899999998</v>
      </c>
      <c r="K162" s="29">
        <f>IFERROR([1]!EM_S_QSTM07_IS(B162,"61",$K$2,"1")/1000000,"")</f>
        <v>13.7426595</v>
      </c>
      <c r="L162" s="30">
        <f t="shared" si="17"/>
        <v>-1.2297288519736664</v>
      </c>
      <c r="M162" s="49" t="str">
        <f ca="1">[1]!EM_S_MAJASSRES_NUM(B162,$M$2,$M$1)</f>
        <v/>
      </c>
      <c r="N162" s="45" t="str">
        <f t="shared" si="18"/>
        <v/>
      </c>
      <c r="O162" s="37">
        <f t="shared" ca="1" si="19"/>
        <v>-1.2297288519736664</v>
      </c>
      <c r="P162" s="26" t="str">
        <f t="shared" si="20"/>
        <v>财报</v>
      </c>
    </row>
    <row r="163" spans="1:16" x14ac:dyDescent="0.2">
      <c r="A163" s="33">
        <f t="shared" ca="1" si="15"/>
        <v>1888</v>
      </c>
      <c r="B163" s="24" t="s">
        <v>409</v>
      </c>
      <c r="C163" s="24" t="s">
        <v>410</v>
      </c>
      <c r="D163" s="29">
        <f>IFERROR([1]!EM_S_QSTM07_IS(B163,"61",$C$1,"1")/1000000,"")</f>
        <v>518.14222304999998</v>
      </c>
      <c r="E163" s="29" t="str">
        <f>IFERROR([1]!EM_S_PERFORMANCEEXPRESS_PERFEXNETPROFITTOSHAREHOLDER(B163,$C$1)/1000000,"")</f>
        <v/>
      </c>
      <c r="F163" s="29" t="str">
        <f>IFERROR([1]!EM_S_PROFITNOTICE_FORECASTT(B163,$C$1)/1000000,"")</f>
        <v/>
      </c>
      <c r="G163" s="29" t="str">
        <f>IFERROR([1]!EM_S_PROFITNOTICE_FORECASTL(B163,$C$1)/1000000,"")</f>
        <v/>
      </c>
      <c r="H163" s="29" t="str">
        <f t="shared" si="16"/>
        <v/>
      </c>
      <c r="I163" s="36">
        <f>IFERROR([1]!EM_S_QSTM07_IS(B163,"61",$I$1,"1")/1000000,"")</f>
        <v>594.27372066999999</v>
      </c>
      <c r="J163" s="29">
        <f t="shared" si="14"/>
        <v>-76.131497620000005</v>
      </c>
      <c r="K163" s="29">
        <f>IFERROR([1]!EM_S_QSTM07_IS(B163,"61",$K$2,"1")/1000000,"")</f>
        <v>481.26959552999995</v>
      </c>
      <c r="L163" s="30">
        <f t="shared" si="17"/>
        <v>-1.1581888785975767</v>
      </c>
      <c r="M163" s="49" t="str">
        <f ca="1">[1]!EM_S_MAJASSRES_NUM(B163,$M$2,$M$1)</f>
        <v/>
      </c>
      <c r="N163" s="45" t="str">
        <f t="shared" si="18"/>
        <v/>
      </c>
      <c r="O163" s="37">
        <f t="shared" ca="1" si="19"/>
        <v>-1.1581888785975767</v>
      </c>
      <c r="P163" s="26" t="str">
        <f t="shared" si="20"/>
        <v>财报</v>
      </c>
    </row>
    <row r="164" spans="1:16" x14ac:dyDescent="0.2">
      <c r="A164" s="33">
        <f t="shared" ca="1" si="15"/>
        <v>2111</v>
      </c>
      <c r="B164" s="24" t="s">
        <v>411</v>
      </c>
      <c r="C164" s="24" t="s">
        <v>412</v>
      </c>
      <c r="D164" s="29">
        <f>IFERROR([1]!EM_S_QSTM07_IS(B164,"61",$C$1,"1")/1000000,"")</f>
        <v>10.73608537</v>
      </c>
      <c r="E164" s="29" t="str">
        <f>IFERROR([1]!EM_S_PERFORMANCEEXPRESS_PERFEXNETPROFITTOSHAREHOLDER(B164,$C$1)/1000000,"")</f>
        <v/>
      </c>
      <c r="F164" s="29" t="str">
        <f>IFERROR([1]!EM_S_PROFITNOTICE_FORECASTT(B164,$C$1)/1000000,"")</f>
        <v/>
      </c>
      <c r="G164" s="29" t="str">
        <f>IFERROR([1]!EM_S_PROFITNOTICE_FORECASTL(B164,$C$1)/1000000,"")</f>
        <v/>
      </c>
      <c r="H164" s="29" t="str">
        <f t="shared" si="16"/>
        <v/>
      </c>
      <c r="I164" s="36">
        <f>IFERROR([1]!EM_S_QSTM07_IS(B164,"61",$I$1,"1")/1000000,"")</f>
        <v>24.282056989999997</v>
      </c>
      <c r="J164" s="29">
        <f t="shared" si="14"/>
        <v>-13.545971619999998</v>
      </c>
      <c r="K164" s="29">
        <f>IFERROR([1]!EM_S_QSTM07_IS(B164,"61",$K$2,"1")/1000000,"")</f>
        <v>20.284260570000001</v>
      </c>
      <c r="L164" s="30">
        <f t="shared" si="17"/>
        <v>-1.6678070207811373</v>
      </c>
      <c r="M164" s="49" t="str">
        <f ca="1">[1]!EM_S_MAJASSRES_NUM(B164,$M$2,$M$1)</f>
        <v/>
      </c>
      <c r="N164" s="45" t="str">
        <f t="shared" si="18"/>
        <v/>
      </c>
      <c r="O164" s="37">
        <f t="shared" ca="1" si="19"/>
        <v>-1.6678070207811373</v>
      </c>
      <c r="P164" s="26" t="str">
        <f t="shared" si="20"/>
        <v>财报</v>
      </c>
    </row>
    <row r="165" spans="1:16" x14ac:dyDescent="0.2">
      <c r="A165" s="33">
        <f t="shared" ca="1" si="15"/>
        <v>1830</v>
      </c>
      <c r="B165" s="24" t="s">
        <v>413</v>
      </c>
      <c r="C165" s="24" t="s">
        <v>414</v>
      </c>
      <c r="D165" s="29">
        <f>IFERROR([1]!EM_S_QSTM07_IS(B165,"61",$C$1,"1")/1000000,"")</f>
        <v>17.02117088</v>
      </c>
      <c r="E165" s="29" t="str">
        <f>IFERROR([1]!EM_S_PERFORMANCEEXPRESS_PERFEXNETPROFITTOSHAREHOLDER(B165,$C$1)/1000000,"")</f>
        <v/>
      </c>
      <c r="F165" s="29" t="str">
        <f>IFERROR([1]!EM_S_PROFITNOTICE_FORECASTT(B165,$C$1)/1000000,"")</f>
        <v/>
      </c>
      <c r="G165" s="29" t="str">
        <f>IFERROR([1]!EM_S_PROFITNOTICE_FORECASTL(B165,$C$1)/1000000,"")</f>
        <v/>
      </c>
      <c r="H165" s="29" t="str">
        <f t="shared" si="16"/>
        <v/>
      </c>
      <c r="I165" s="36">
        <f>IFERROR([1]!EM_S_QSTM07_IS(B165,"61",$I$1,"1")/1000000,"")</f>
        <v>19.455431300000001</v>
      </c>
      <c r="J165" s="29">
        <f t="shared" si="14"/>
        <v>-2.4342604200000011</v>
      </c>
      <c r="K165" s="29">
        <f>IFERROR([1]!EM_S_QSTM07_IS(B165,"61",$K$2,"1")/1000000,"")</f>
        <v>23.915744499999999</v>
      </c>
      <c r="L165" s="30">
        <f t="shared" si="17"/>
        <v>-1.1017848480527128</v>
      </c>
      <c r="M165" s="49" t="str">
        <f ca="1">[1]!EM_S_MAJASSRES_NUM(B165,$M$2,$M$1)</f>
        <v/>
      </c>
      <c r="N165" s="45" t="str">
        <f t="shared" si="18"/>
        <v/>
      </c>
      <c r="O165" s="37">
        <f t="shared" ca="1" si="19"/>
        <v>-1.1017848480527128</v>
      </c>
      <c r="P165" s="26" t="str">
        <f t="shared" si="20"/>
        <v>财报</v>
      </c>
    </row>
    <row r="166" spans="1:16" x14ac:dyDescent="0.2">
      <c r="A166" s="33">
        <f t="shared" ca="1" si="15"/>
        <v>1521</v>
      </c>
      <c r="B166" s="24" t="s">
        <v>415</v>
      </c>
      <c r="C166" s="24" t="s">
        <v>416</v>
      </c>
      <c r="D166" s="29">
        <f>IFERROR([1]!EM_S_QSTM07_IS(B166,"61",$C$1,"1")/1000000,"")</f>
        <v>90.882723339999998</v>
      </c>
      <c r="E166" s="29" t="str">
        <f>IFERROR([1]!EM_S_PERFORMANCEEXPRESS_PERFEXNETPROFITTOSHAREHOLDER(B166,$C$1)/1000000,"")</f>
        <v/>
      </c>
      <c r="F166" s="29" t="str">
        <f>IFERROR([1]!EM_S_PROFITNOTICE_FORECASTT(B166,$C$1)/1000000,"")</f>
        <v/>
      </c>
      <c r="G166" s="29" t="str">
        <f>IFERROR([1]!EM_S_PROFITNOTICE_FORECASTL(B166,$C$1)/1000000,"")</f>
        <v/>
      </c>
      <c r="H166" s="29" t="str">
        <f t="shared" si="16"/>
        <v/>
      </c>
      <c r="I166" s="36">
        <f>IFERROR([1]!EM_S_QSTM07_IS(B166,"61",$I$1,"1")/1000000,"")</f>
        <v>83.676622280000004</v>
      </c>
      <c r="J166" s="29">
        <f t="shared" si="14"/>
        <v>7.2061010599999946</v>
      </c>
      <c r="K166" s="29">
        <f>IFERROR([1]!EM_S_QSTM07_IS(B166,"61",$K$2,"1")/1000000,"")</f>
        <v>64.031498650000003</v>
      </c>
      <c r="L166" s="30">
        <f t="shared" si="17"/>
        <v>-0.88746005931566629</v>
      </c>
      <c r="M166" s="49" t="str">
        <f ca="1">[1]!EM_S_MAJASSRES_NUM(B166,$M$2,$M$1)</f>
        <v/>
      </c>
      <c r="N166" s="45" t="str">
        <f t="shared" si="18"/>
        <v/>
      </c>
      <c r="O166" s="37">
        <f t="shared" ca="1" si="19"/>
        <v>-0.88746005931566629</v>
      </c>
      <c r="P166" s="26" t="str">
        <f t="shared" si="20"/>
        <v>财报</v>
      </c>
    </row>
    <row r="167" spans="1:16" x14ac:dyDescent="0.2">
      <c r="A167" s="33">
        <f t="shared" ca="1" si="15"/>
        <v>189</v>
      </c>
      <c r="B167" s="24" t="s">
        <v>417</v>
      </c>
      <c r="C167" s="24" t="s">
        <v>418</v>
      </c>
      <c r="D167" s="29">
        <f>IFERROR([1]!EM_S_QSTM07_IS(B167,"61",$C$1,"1")/1000000,"")</f>
        <v>10.335134570000001</v>
      </c>
      <c r="E167" s="29" t="str">
        <f>IFERROR([1]!EM_S_PERFORMANCEEXPRESS_PERFEXNETPROFITTOSHAREHOLDER(B167,$C$1)/1000000,"")</f>
        <v/>
      </c>
      <c r="F167" s="29">
        <f>IFERROR([1]!EM_S_PROFITNOTICE_FORECASTT(B167,$C$1)/1000000,"")</f>
        <v>20</v>
      </c>
      <c r="G167" s="29">
        <f>IFERROR([1]!EM_S_PROFITNOTICE_FORECASTL(B167,$C$1)/1000000,"")</f>
        <v>10</v>
      </c>
      <c r="H167" s="29">
        <f t="shared" si="16"/>
        <v>15</v>
      </c>
      <c r="I167" s="36">
        <f>IFERROR([1]!EM_S_QSTM07_IS(B167,"61",$I$1,"1")/1000000,"")</f>
        <v>7.5660862300000007</v>
      </c>
      <c r="J167" s="29">
        <f t="shared" si="14"/>
        <v>2.7690483400000003</v>
      </c>
      <c r="K167" s="29">
        <f>IFERROR([1]!EM_S_QSTM07_IS(B167,"61",$K$2,"1")/1000000,"")</f>
        <v>-10.39404985</v>
      </c>
      <c r="L167" s="30">
        <f t="shared" si="17"/>
        <v>1.2664070675012205</v>
      </c>
      <c r="M167" s="49" t="str">
        <f ca="1">[1]!EM_S_MAJASSRES_NUM(B167,$M$2,$M$1)</f>
        <v/>
      </c>
      <c r="N167" s="45" t="str">
        <f t="shared" si="18"/>
        <v/>
      </c>
      <c r="O167" s="37">
        <f t="shared" ca="1" si="19"/>
        <v>1.2664070675012205</v>
      </c>
      <c r="P167" s="26" t="str">
        <f t="shared" si="20"/>
        <v>财报</v>
      </c>
    </row>
    <row r="168" spans="1:16" x14ac:dyDescent="0.2">
      <c r="A168" s="33">
        <f t="shared" ca="1" si="15"/>
        <v>372</v>
      </c>
      <c r="B168" s="24" t="s">
        <v>419</v>
      </c>
      <c r="C168" s="24" t="s">
        <v>420</v>
      </c>
      <c r="D168" s="29">
        <f>IFERROR([1]!EM_S_QSTM07_IS(B168,"61",$C$1,"1")/1000000,"")</f>
        <v>-19.999646899999998</v>
      </c>
      <c r="E168" s="29" t="str">
        <f>IFERROR([1]!EM_S_PERFORMANCEEXPRESS_PERFEXNETPROFITTOSHAREHOLDER(B168,$C$1)/1000000,"")</f>
        <v/>
      </c>
      <c r="F168" s="29">
        <f>IFERROR([1]!EM_S_PROFITNOTICE_FORECASTT(B168,$C$1)/1000000,"")</f>
        <v>-29</v>
      </c>
      <c r="G168" s="29">
        <f>IFERROR([1]!EM_S_PROFITNOTICE_FORECASTL(B168,$C$1)/1000000,"")</f>
        <v>-39</v>
      </c>
      <c r="H168" s="29">
        <f t="shared" si="16"/>
        <v>-34</v>
      </c>
      <c r="I168" s="36">
        <f>IFERROR([1]!EM_S_QSTM07_IS(B168,"61",$I$1,"1")/1000000,"")</f>
        <v>-14.58623717</v>
      </c>
      <c r="J168" s="29">
        <f t="shared" si="14"/>
        <v>-5.4134097299999979</v>
      </c>
      <c r="K168" s="29">
        <f>IFERROR([1]!EM_S_QSTM07_IS(B168,"61",$K$2,"1")/1000000,"")</f>
        <v>-11.304285519999999</v>
      </c>
      <c r="L168" s="30">
        <f t="shared" si="17"/>
        <v>0.52111880751575368</v>
      </c>
      <c r="M168" s="49" t="str">
        <f ca="1">[1]!EM_S_MAJASSRES_NUM(B168,$M$2,$M$1)</f>
        <v/>
      </c>
      <c r="N168" s="45" t="str">
        <f t="shared" si="18"/>
        <v/>
      </c>
      <c r="O168" s="37">
        <f t="shared" ca="1" si="19"/>
        <v>0.52111880751575368</v>
      </c>
      <c r="P168" s="26" t="str">
        <f t="shared" si="20"/>
        <v>财报</v>
      </c>
    </row>
    <row r="169" spans="1:16" x14ac:dyDescent="0.2">
      <c r="A169" s="33">
        <f t="shared" ca="1" si="15"/>
        <v>1356</v>
      </c>
      <c r="B169" s="24" t="s">
        <v>421</v>
      </c>
      <c r="C169" s="24" t="s">
        <v>422</v>
      </c>
      <c r="D169" s="29">
        <f>IFERROR([1]!EM_S_QSTM07_IS(B169,"61",$C$1,"1")/1000000,"")</f>
        <v>538.09720621000008</v>
      </c>
      <c r="E169" s="29" t="str">
        <f>IFERROR([1]!EM_S_PERFORMANCEEXPRESS_PERFEXNETPROFITTOSHAREHOLDER(B169,$C$1)/1000000,"")</f>
        <v/>
      </c>
      <c r="F169" s="29" t="str">
        <f>IFERROR([1]!EM_S_PROFITNOTICE_FORECASTT(B169,$C$1)/1000000,"")</f>
        <v/>
      </c>
      <c r="G169" s="29" t="str">
        <f>IFERROR([1]!EM_S_PROFITNOTICE_FORECASTL(B169,$C$1)/1000000,"")</f>
        <v/>
      </c>
      <c r="H169" s="29" t="str">
        <f t="shared" si="16"/>
        <v/>
      </c>
      <c r="I169" s="36">
        <f>IFERROR([1]!EM_S_QSTM07_IS(B169,"61",$I$1,"1")/1000000,"")</f>
        <v>405.47132950999998</v>
      </c>
      <c r="J169" s="29">
        <f t="shared" si="14"/>
        <v>132.62587670000011</v>
      </c>
      <c r="K169" s="29">
        <f>IFERROR([1]!EM_S_QSTM07_IS(B169,"61",$K$2,"1")/1000000,"")</f>
        <v>611.61815082999999</v>
      </c>
      <c r="L169" s="30">
        <f t="shared" si="17"/>
        <v>-0.78315575409261584</v>
      </c>
      <c r="M169" s="49" t="str">
        <f ca="1">[1]!EM_S_MAJASSRES_NUM(B169,$M$2,$M$1)</f>
        <v/>
      </c>
      <c r="N169" s="45" t="str">
        <f t="shared" si="18"/>
        <v/>
      </c>
      <c r="O169" s="37">
        <f t="shared" ca="1" si="19"/>
        <v>-0.78315575409261584</v>
      </c>
      <c r="P169" s="26" t="str">
        <f t="shared" si="20"/>
        <v>财报</v>
      </c>
    </row>
    <row r="170" spans="1:16" x14ac:dyDescent="0.2">
      <c r="A170" s="33" t="str">
        <f t="shared" ca="1" si="15"/>
        <v/>
      </c>
      <c r="B170" s="24" t="s">
        <v>423</v>
      </c>
      <c r="C170" s="24" t="s">
        <v>424</v>
      </c>
      <c r="D170" s="29">
        <f>IFERROR([1]!EM_S_QSTM07_IS(B170,"61",$C$1,"1")/1000000,"")</f>
        <v>170.58972856</v>
      </c>
      <c r="E170" s="29" t="str">
        <f>IFERROR([1]!EM_S_PERFORMANCEEXPRESS_PERFEXNETPROFITTOSHAREHOLDER(B170,$C$1)/1000000,"")</f>
        <v/>
      </c>
      <c r="F170" s="29" t="str">
        <f>IFERROR([1]!EM_S_PROFITNOTICE_FORECASTT(B170,$C$1)/1000000,"")</f>
        <v/>
      </c>
      <c r="G170" s="29" t="str">
        <f>IFERROR([1]!EM_S_PROFITNOTICE_FORECASTL(B170,$C$1)/1000000,"")</f>
        <v/>
      </c>
      <c r="H170" s="29" t="str">
        <f t="shared" si="16"/>
        <v/>
      </c>
      <c r="I170" s="36">
        <f>IFERROR([1]!EM_S_QSTM07_IS(B170,"61",$I$1,"1")/1000000,"")</f>
        <v>93.885091250000002</v>
      </c>
      <c r="J170" s="29">
        <f t="shared" si="14"/>
        <v>76.704637309999995</v>
      </c>
      <c r="K170" s="29">
        <f>IFERROR([1]!EM_S_QSTM07_IS(B170,"61",$K$2,"1")/1000000,"")</f>
        <v>141.32739068999999</v>
      </c>
      <c r="L170" s="30">
        <f t="shared" si="17"/>
        <v>-0.45725568882644457</v>
      </c>
      <c r="M170" s="49">
        <f ca="1">[1]!EM_S_MAJASSRES_NUM(B170,$M$2,$M$1)</f>
        <v>1</v>
      </c>
      <c r="N170" s="45" t="str">
        <f t="shared" si="18"/>
        <v/>
      </c>
      <c r="O170" s="37" t="str">
        <f t="shared" ca="1" si="19"/>
        <v/>
      </c>
      <c r="P170" s="26" t="str">
        <f t="shared" si="20"/>
        <v>财报</v>
      </c>
    </row>
    <row r="171" spans="1:16" x14ac:dyDescent="0.2">
      <c r="A171" s="33" t="str">
        <f t="shared" ca="1" si="15"/>
        <v/>
      </c>
      <c r="B171" s="24" t="s">
        <v>425</v>
      </c>
      <c r="C171" s="24" t="s">
        <v>426</v>
      </c>
      <c r="D171" s="29">
        <f>IFERROR([1]!EM_S_QSTM07_IS(B171,"61",$C$1,"1")/1000000,"")</f>
        <v>-8.3146778000000001</v>
      </c>
      <c r="E171" s="29" t="str">
        <f>IFERROR([1]!EM_S_PERFORMANCEEXPRESS_PERFEXNETPROFITTOSHAREHOLDER(B171,$C$1)/1000000,"")</f>
        <v/>
      </c>
      <c r="F171" s="29">
        <f>IFERROR([1]!EM_S_PROFITNOTICE_FORECASTT(B171,$C$1)/1000000,"")</f>
        <v>-26</v>
      </c>
      <c r="G171" s="29">
        <f>IFERROR([1]!EM_S_PROFITNOTICE_FORECASTL(B171,$C$1)/1000000,"")</f>
        <v>-39</v>
      </c>
      <c r="H171" s="29">
        <f t="shared" si="16"/>
        <v>-32.5</v>
      </c>
      <c r="I171" s="36">
        <f>IFERROR([1]!EM_S_QSTM07_IS(B171,"61",$I$1,"1")/1000000,"")</f>
        <v>-25.101927739999997</v>
      </c>
      <c r="J171" s="29">
        <f t="shared" si="14"/>
        <v>16.787249939999995</v>
      </c>
      <c r="K171" s="29">
        <f>IFERROR([1]!EM_S_QSTM07_IS(B171,"61",$K$2,"1")/1000000,"")</f>
        <v>0.94945268000000005</v>
      </c>
      <c r="L171" s="30">
        <f t="shared" si="17"/>
        <v>16.680975886023088</v>
      </c>
      <c r="M171" s="49" t="str">
        <f ca="1">[1]!EM_S_MAJASSRES_NUM(B171,$M$2,$M$1)</f>
        <v/>
      </c>
      <c r="N171" s="45">
        <f t="shared" si="18"/>
        <v>1</v>
      </c>
      <c r="O171" s="37" t="str">
        <f t="shared" ca="1" si="19"/>
        <v/>
      </c>
      <c r="P171" s="26" t="str">
        <f t="shared" si="20"/>
        <v>财报</v>
      </c>
    </row>
    <row r="172" spans="1:16" x14ac:dyDescent="0.2">
      <c r="A172" s="33" t="str">
        <f t="shared" ca="1" si="15"/>
        <v/>
      </c>
      <c r="B172" s="24" t="s">
        <v>427</v>
      </c>
      <c r="C172" s="24" t="s">
        <v>428</v>
      </c>
      <c r="D172" s="29">
        <f>IFERROR([1]!EM_S_QSTM07_IS(B172,"61",$C$1,"1")/1000000,"")</f>
        <v>-8.4954050900000002</v>
      </c>
      <c r="E172" s="29" t="str">
        <f>IFERROR([1]!EM_S_PERFORMANCEEXPRESS_PERFEXNETPROFITTOSHAREHOLDER(B172,$C$1)/1000000,"")</f>
        <v/>
      </c>
      <c r="F172" s="29">
        <f>IFERROR([1]!EM_S_PROFITNOTICE_FORECASTT(B172,$C$1)/1000000,"")</f>
        <v>-12.5</v>
      </c>
      <c r="G172" s="29">
        <f>IFERROR([1]!EM_S_PROFITNOTICE_FORECASTL(B172,$C$1)/1000000,"")</f>
        <v>-13.9</v>
      </c>
      <c r="H172" s="29">
        <f t="shared" si="16"/>
        <v>-13.2</v>
      </c>
      <c r="I172" s="36">
        <f>IFERROR([1]!EM_S_QSTM07_IS(B172,"61",$I$1,"1")/1000000,"")</f>
        <v>-4.6645688400000003</v>
      </c>
      <c r="J172" s="29">
        <f t="shared" si="14"/>
        <v>-3.8308362499999999</v>
      </c>
      <c r="K172" s="29">
        <f>IFERROR([1]!EM_S_QSTM07_IS(B172,"61",$K$2,"1")/1000000,"")</f>
        <v>1.09650362</v>
      </c>
      <c r="L172" s="30">
        <f t="shared" si="17"/>
        <v>-4.4936831763492036</v>
      </c>
      <c r="M172" s="49" t="str">
        <f ca="1">[1]!EM_S_MAJASSRES_NUM(B172,$M$2,$M$1)</f>
        <v/>
      </c>
      <c r="N172" s="45">
        <f t="shared" si="18"/>
        <v>1</v>
      </c>
      <c r="O172" s="37" t="str">
        <f t="shared" ca="1" si="19"/>
        <v/>
      </c>
      <c r="P172" s="26" t="str">
        <f t="shared" si="20"/>
        <v>财报</v>
      </c>
    </row>
    <row r="173" spans="1:16" x14ac:dyDescent="0.2">
      <c r="A173" s="33" t="str">
        <f t="shared" ca="1" si="15"/>
        <v/>
      </c>
      <c r="B173" s="24" t="s">
        <v>429</v>
      </c>
      <c r="C173" s="24" t="s">
        <v>430</v>
      </c>
      <c r="D173" s="29">
        <f>IFERROR([1]!EM_S_QSTM07_IS(B173,"61",$C$1,"1")/1000000,"")</f>
        <v>2.29405773</v>
      </c>
      <c r="E173" s="29" t="str">
        <f>IFERROR([1]!EM_S_PERFORMANCEEXPRESS_PERFEXNETPROFITTOSHAREHOLDER(B173,$C$1)/1000000,"")</f>
        <v/>
      </c>
      <c r="F173" s="29">
        <f>IFERROR([1]!EM_S_PROFITNOTICE_FORECASTT(B173,$C$1)/1000000,"")</f>
        <v>0.95</v>
      </c>
      <c r="G173" s="29">
        <f>IFERROR([1]!EM_S_PROFITNOTICE_FORECASTL(B173,$C$1)/1000000,"")</f>
        <v>0</v>
      </c>
      <c r="H173" s="29">
        <f t="shared" si="16"/>
        <v>0.47499999999999998</v>
      </c>
      <c r="I173" s="36">
        <f>IFERROR([1]!EM_S_QSTM07_IS(B173,"61",$I$1,"1")/1000000,"")</f>
        <v>-1.6273766599999999</v>
      </c>
      <c r="J173" s="29">
        <f t="shared" si="14"/>
        <v>3.9214343899999999</v>
      </c>
      <c r="K173" s="29">
        <f>IFERROR([1]!EM_S_QSTM07_IS(B173,"61",$K$2,"1")/1000000,"")</f>
        <v>2.1708177700000002</v>
      </c>
      <c r="L173" s="30">
        <f t="shared" si="17"/>
        <v>0.80643186369346864</v>
      </c>
      <c r="M173" s="49" t="str">
        <f ca="1">[1]!EM_S_MAJASSRES_NUM(B173,$M$2,$M$1)</f>
        <v/>
      </c>
      <c r="N173" s="45">
        <f t="shared" si="18"/>
        <v>1</v>
      </c>
      <c r="O173" s="37" t="str">
        <f t="shared" ca="1" si="19"/>
        <v/>
      </c>
      <c r="P173" s="26" t="str">
        <f t="shared" si="20"/>
        <v>财报</v>
      </c>
    </row>
    <row r="174" spans="1:16" x14ac:dyDescent="0.2">
      <c r="A174" s="33">
        <f t="shared" ca="1" si="15"/>
        <v>50</v>
      </c>
      <c r="B174" s="24" t="s">
        <v>431</v>
      </c>
      <c r="C174" s="24" t="s">
        <v>432</v>
      </c>
      <c r="D174" s="29">
        <f>IFERROR([1]!EM_S_QSTM07_IS(B174,"61",$C$1,"1")/1000000,"")</f>
        <v>336.34699864999999</v>
      </c>
      <c r="E174" s="29" t="str">
        <f>IFERROR([1]!EM_S_PERFORMANCEEXPRESS_PERFEXNETPROFITTOSHAREHOLDER(B174,$C$1)/1000000,"")</f>
        <v/>
      </c>
      <c r="F174" s="29">
        <f>IFERROR([1]!EM_S_PROFITNOTICE_FORECASTT(B174,$C$1)/1000000,"")</f>
        <v>500</v>
      </c>
      <c r="G174" s="29">
        <f>IFERROR([1]!EM_S_PROFITNOTICE_FORECASTL(B174,$C$1)/1000000,"")</f>
        <v>480</v>
      </c>
      <c r="H174" s="29">
        <f t="shared" si="16"/>
        <v>490</v>
      </c>
      <c r="I174" s="36">
        <f>IFERROR([1]!EM_S_QSTM07_IS(B174,"61",$I$1,"1")/1000000,"")</f>
        <v>152.98717924000002</v>
      </c>
      <c r="J174" s="29">
        <f t="shared" si="14"/>
        <v>183.35981940999997</v>
      </c>
      <c r="K174" s="29">
        <f>IFERROR([1]!EM_S_QSTM07_IS(B174,"61",$K$2,"1")/1000000,"")</f>
        <v>39.66821083</v>
      </c>
      <c r="L174" s="30">
        <f t="shared" si="17"/>
        <v>3.6223365151455202</v>
      </c>
      <c r="M174" s="49" t="str">
        <f ca="1">[1]!EM_S_MAJASSRES_NUM(B174,$M$2,$M$1)</f>
        <v/>
      </c>
      <c r="N174" s="45" t="str">
        <f t="shared" si="18"/>
        <v/>
      </c>
      <c r="O174" s="37">
        <f t="shared" ca="1" si="19"/>
        <v>3.6223365151455202</v>
      </c>
      <c r="P174" s="26" t="str">
        <f t="shared" si="20"/>
        <v>财报</v>
      </c>
    </row>
    <row r="175" spans="1:16" x14ac:dyDescent="0.2">
      <c r="A175" s="33">
        <f t="shared" ca="1" si="15"/>
        <v>2204</v>
      </c>
      <c r="B175" s="24" t="s">
        <v>433</v>
      </c>
      <c r="C175" s="24" t="s">
        <v>434</v>
      </c>
      <c r="D175" s="29">
        <f>IFERROR([1]!EM_S_QSTM07_IS(B175,"61",$C$1,"1")/1000000,"")</f>
        <v>-44.079906100000002</v>
      </c>
      <c r="E175" s="29" t="str">
        <f>IFERROR([1]!EM_S_PERFORMANCEEXPRESS_PERFEXNETPROFITTOSHAREHOLDER(B175,$C$1)/1000000,"")</f>
        <v/>
      </c>
      <c r="F175" s="29">
        <f>IFERROR([1]!EM_S_PROFITNOTICE_FORECASTT(B175,$C$1)/1000000,"")</f>
        <v>-45</v>
      </c>
      <c r="G175" s="29">
        <f>IFERROR([1]!EM_S_PROFITNOTICE_FORECASTL(B175,$C$1)/1000000,"")</f>
        <v>-55</v>
      </c>
      <c r="H175" s="29">
        <f t="shared" si="16"/>
        <v>-50</v>
      </c>
      <c r="I175" s="36">
        <f>IFERROR([1]!EM_S_QSTM07_IS(B175,"61",$I$1,"1")/1000000,"")</f>
        <v>-6.5371516100000004</v>
      </c>
      <c r="J175" s="29">
        <f t="shared" si="14"/>
        <v>-37.54275449</v>
      </c>
      <c r="K175" s="29">
        <f>IFERROR([1]!EM_S_QSTM07_IS(B175,"61",$K$2,"1")/1000000,"")</f>
        <v>22.18705542</v>
      </c>
      <c r="L175" s="30">
        <f t="shared" si="17"/>
        <v>-2.6921017133331704</v>
      </c>
      <c r="M175" s="49" t="str">
        <f ca="1">[1]!EM_S_MAJASSRES_NUM(B175,$M$2,$M$1)</f>
        <v/>
      </c>
      <c r="N175" s="45" t="str">
        <f t="shared" si="18"/>
        <v/>
      </c>
      <c r="O175" s="37">
        <f t="shared" ca="1" si="19"/>
        <v>-2.6921017133331704</v>
      </c>
      <c r="P175" s="26" t="str">
        <f t="shared" si="20"/>
        <v>财报</v>
      </c>
    </row>
    <row r="176" spans="1:16" x14ac:dyDescent="0.2">
      <c r="A176" s="33" t="str">
        <f t="shared" ca="1" si="15"/>
        <v/>
      </c>
      <c r="B176" s="24" t="s">
        <v>435</v>
      </c>
      <c r="C176" s="24" t="s">
        <v>436</v>
      </c>
      <c r="D176" s="29">
        <f>IFERROR([1]!EM_S_QSTM07_IS(B176,"61",$C$1,"1")/1000000,"")</f>
        <v>-1.5398544999999999</v>
      </c>
      <c r="E176" s="29" t="str">
        <f>IFERROR([1]!EM_S_PERFORMANCEEXPRESS_PERFEXNETPROFITTOSHAREHOLDER(B176,$C$1)/1000000,"")</f>
        <v/>
      </c>
      <c r="F176" s="29" t="str">
        <f>IFERROR([1]!EM_S_PROFITNOTICE_FORECASTT(B176,$C$1)/1000000,"")</f>
        <v/>
      </c>
      <c r="G176" s="29" t="str">
        <f>IFERROR([1]!EM_S_PROFITNOTICE_FORECASTL(B176,$C$1)/1000000,"")</f>
        <v/>
      </c>
      <c r="H176" s="29" t="str">
        <f t="shared" si="16"/>
        <v/>
      </c>
      <c r="I176" s="36">
        <f>IFERROR([1]!EM_S_QSTM07_IS(B176,"61",$I$1,"1")/1000000,"")</f>
        <v>13.488156460000001</v>
      </c>
      <c r="J176" s="29">
        <f t="shared" si="14"/>
        <v>-15.028010960000001</v>
      </c>
      <c r="K176" s="29">
        <f>IFERROR([1]!EM_S_QSTM07_IS(B176,"61",$K$2,"1")/1000000,"")</f>
        <v>1.0448935100000001</v>
      </c>
      <c r="L176" s="30">
        <f t="shared" si="17"/>
        <v>-15.382337354167316</v>
      </c>
      <c r="M176" s="49" t="str">
        <f ca="1">[1]!EM_S_MAJASSRES_NUM(B176,$M$2,$M$1)</f>
        <v/>
      </c>
      <c r="N176" s="45">
        <f t="shared" si="18"/>
        <v>1</v>
      </c>
      <c r="O176" s="37" t="str">
        <f t="shared" ca="1" si="19"/>
        <v/>
      </c>
      <c r="P176" s="26" t="str">
        <f t="shared" si="20"/>
        <v>财报</v>
      </c>
    </row>
    <row r="177" spans="1:16" x14ac:dyDescent="0.2">
      <c r="A177" s="33" t="str">
        <f t="shared" ca="1" si="15"/>
        <v/>
      </c>
      <c r="B177" s="24" t="s">
        <v>437</v>
      </c>
      <c r="C177" s="24" t="s">
        <v>438</v>
      </c>
      <c r="D177" s="29">
        <f>IFERROR([1]!EM_S_QSTM07_IS(B177,"61",$C$1,"1")/1000000,"")</f>
        <v>191.43869465</v>
      </c>
      <c r="E177" s="29" t="str">
        <f>IFERROR([1]!EM_S_PERFORMANCEEXPRESS_PERFEXNETPROFITTOSHAREHOLDER(B177,$C$1)/1000000,"")</f>
        <v/>
      </c>
      <c r="F177" s="29">
        <f>IFERROR([1]!EM_S_PROFITNOTICE_FORECASTT(B177,$C$1)/1000000,"")</f>
        <v>230</v>
      </c>
      <c r="G177" s="29">
        <f>IFERROR([1]!EM_S_PROFITNOTICE_FORECASTL(B177,$C$1)/1000000,"")</f>
        <v>220</v>
      </c>
      <c r="H177" s="29">
        <f t="shared" si="16"/>
        <v>225</v>
      </c>
      <c r="I177" s="36">
        <f>IFERROR([1]!EM_S_QSTM07_IS(B177,"61",$I$1,"1")/1000000,"")</f>
        <v>28.944581449999998</v>
      </c>
      <c r="J177" s="29">
        <f t="shared" si="14"/>
        <v>162.49411320000002</v>
      </c>
      <c r="K177" s="29">
        <f>IFERROR([1]!EM_S_QSTM07_IS(B177,"61",$K$2,"1")/1000000,"")</f>
        <v>8.7053390000000004</v>
      </c>
      <c r="L177" s="30">
        <f t="shared" si="17"/>
        <v>17.666029341304228</v>
      </c>
      <c r="M177" s="49" t="str">
        <f ca="1">[1]!EM_S_MAJASSRES_NUM(B177,$M$2,$M$1)</f>
        <v/>
      </c>
      <c r="N177" s="45">
        <f t="shared" si="18"/>
        <v>1</v>
      </c>
      <c r="O177" s="37" t="str">
        <f t="shared" ca="1" si="19"/>
        <v/>
      </c>
      <c r="P177" s="26" t="str">
        <f t="shared" si="20"/>
        <v>财报</v>
      </c>
    </row>
    <row r="178" spans="1:16" x14ac:dyDescent="0.2">
      <c r="A178" s="33">
        <f t="shared" ca="1" si="15"/>
        <v>853</v>
      </c>
      <c r="B178" s="24" t="s">
        <v>439</v>
      </c>
      <c r="C178" s="24" t="s">
        <v>440</v>
      </c>
      <c r="D178" s="29">
        <f>IFERROR([1]!EM_S_QSTM07_IS(B178,"61",$C$1,"1")/1000000,"")</f>
        <v>18.78771111</v>
      </c>
      <c r="E178" s="29" t="str">
        <f>IFERROR([1]!EM_S_PERFORMANCEEXPRESS_PERFEXNETPROFITTOSHAREHOLDER(B178,$C$1)/1000000,"")</f>
        <v/>
      </c>
      <c r="F178" s="29" t="str">
        <f>IFERROR([1]!EM_S_PROFITNOTICE_FORECASTT(B178,$C$1)/1000000,"")</f>
        <v/>
      </c>
      <c r="G178" s="29" t="str">
        <f>IFERROR([1]!EM_S_PROFITNOTICE_FORECASTL(B178,$C$1)/1000000,"")</f>
        <v/>
      </c>
      <c r="H178" s="29" t="str">
        <f t="shared" si="16"/>
        <v/>
      </c>
      <c r="I178" s="36">
        <f>IFERROR([1]!EM_S_QSTM07_IS(B178,"61",$I$1,"1")/1000000,"")</f>
        <v>1.1322305800000001</v>
      </c>
      <c r="J178" s="29">
        <f t="shared" si="14"/>
        <v>17.655480529999998</v>
      </c>
      <c r="K178" s="29">
        <f>IFERROR([1]!EM_S_QSTM07_IS(B178,"61",$K$2,"1")/1000000,"")</f>
        <v>30.06634816</v>
      </c>
      <c r="L178" s="30">
        <f t="shared" si="17"/>
        <v>-0.41278267530046464</v>
      </c>
      <c r="M178" s="49" t="str">
        <f ca="1">[1]!EM_S_MAJASSRES_NUM(B178,$M$2,$M$1)</f>
        <v/>
      </c>
      <c r="N178" s="45" t="str">
        <f t="shared" si="18"/>
        <v/>
      </c>
      <c r="O178" s="37">
        <f t="shared" ca="1" si="19"/>
        <v>-0.41278267530046464</v>
      </c>
      <c r="P178" s="26" t="str">
        <f t="shared" si="20"/>
        <v>财报</v>
      </c>
    </row>
    <row r="179" spans="1:16" x14ac:dyDescent="0.2">
      <c r="A179" s="33" t="str">
        <f t="shared" ca="1" si="15"/>
        <v/>
      </c>
      <c r="B179" s="24" t="s">
        <v>441</v>
      </c>
      <c r="C179" s="24" t="s">
        <v>442</v>
      </c>
      <c r="D179" s="29">
        <f>IFERROR([1]!EM_S_QSTM07_IS(B179,"61",$C$1,"1")/1000000,"")</f>
        <v>4.5359157400000001</v>
      </c>
      <c r="E179" s="29" t="str">
        <f>IFERROR([1]!EM_S_PERFORMANCEEXPRESS_PERFEXNETPROFITTOSHAREHOLDER(B179,$C$1)/1000000,"")</f>
        <v/>
      </c>
      <c r="F179" s="29" t="str">
        <f>IFERROR([1]!EM_S_PROFITNOTICE_FORECASTT(B179,$C$1)/1000000,"")</f>
        <v/>
      </c>
      <c r="G179" s="29" t="str">
        <f>IFERROR([1]!EM_S_PROFITNOTICE_FORECASTL(B179,$C$1)/1000000,"")</f>
        <v/>
      </c>
      <c r="H179" s="29" t="str">
        <f t="shared" si="16"/>
        <v/>
      </c>
      <c r="I179" s="36">
        <f>IFERROR([1]!EM_S_QSTM07_IS(B179,"61",$I$1,"1")/1000000,"")</f>
        <v>2.0321600100000001</v>
      </c>
      <c r="J179" s="29">
        <f t="shared" si="14"/>
        <v>2.50375573</v>
      </c>
      <c r="K179" s="29">
        <f>IFERROR([1]!EM_S_QSTM07_IS(B179,"61",$K$2,"1")/1000000,"")</f>
        <v>4.6583609099999999</v>
      </c>
      <c r="L179" s="30">
        <f t="shared" si="17"/>
        <v>-0.46252431308505032</v>
      </c>
      <c r="M179" s="49" t="str">
        <f ca="1">[1]!EM_S_MAJASSRES_NUM(B179,$M$2,$M$1)</f>
        <v/>
      </c>
      <c r="N179" s="45">
        <f t="shared" si="18"/>
        <v>1</v>
      </c>
      <c r="O179" s="37" t="str">
        <f t="shared" ca="1" si="19"/>
        <v/>
      </c>
      <c r="P179" s="26" t="str">
        <f t="shared" si="20"/>
        <v>财报</v>
      </c>
    </row>
    <row r="180" spans="1:16" x14ac:dyDescent="0.2">
      <c r="A180" s="33">
        <f t="shared" ca="1" si="15"/>
        <v>511</v>
      </c>
      <c r="B180" s="24" t="s">
        <v>443</v>
      </c>
      <c r="C180" s="24" t="s">
        <v>444</v>
      </c>
      <c r="D180" s="29">
        <f>IFERROR([1]!EM_S_QSTM07_IS(B180,"61",$C$1,"1")/1000000,"")</f>
        <v>-23.50683742</v>
      </c>
      <c r="E180" s="29" t="str">
        <f>IFERROR([1]!EM_S_PERFORMANCEEXPRESS_PERFEXNETPROFITTOSHAREHOLDER(B180,$C$1)/1000000,"")</f>
        <v/>
      </c>
      <c r="F180" s="29">
        <f>IFERROR([1]!EM_S_PROFITNOTICE_FORECASTT(B180,$C$1)/1000000,"")</f>
        <v>-19</v>
      </c>
      <c r="G180" s="29">
        <f>IFERROR([1]!EM_S_PROFITNOTICE_FORECASTL(B180,$C$1)/1000000,"")</f>
        <v>-28</v>
      </c>
      <c r="H180" s="29">
        <f t="shared" si="16"/>
        <v>-23.5</v>
      </c>
      <c r="I180" s="36">
        <f>IFERROR([1]!EM_S_QSTM07_IS(B180,"61",$I$1,"1")/1000000,"")</f>
        <v>-4.3071000199999991</v>
      </c>
      <c r="J180" s="29">
        <f t="shared" si="14"/>
        <v>-19.1997374</v>
      </c>
      <c r="K180" s="29">
        <f>IFERROR([1]!EM_S_QSTM07_IS(B180,"61",$K$2,"1")/1000000,"")</f>
        <v>-20.974155579999998</v>
      </c>
      <c r="L180" s="30">
        <f t="shared" si="17"/>
        <v>8.4600220172487056E-2</v>
      </c>
      <c r="M180" s="49" t="str">
        <f ca="1">[1]!EM_S_MAJASSRES_NUM(B180,$M$2,$M$1)</f>
        <v/>
      </c>
      <c r="N180" s="45" t="str">
        <f t="shared" si="18"/>
        <v/>
      </c>
      <c r="O180" s="37">
        <f t="shared" ca="1" si="19"/>
        <v>8.4600220172487056E-2</v>
      </c>
      <c r="P180" s="26" t="str">
        <f t="shared" si="20"/>
        <v>财报</v>
      </c>
    </row>
    <row r="181" spans="1:16" x14ac:dyDescent="0.2">
      <c r="A181" s="33">
        <f t="shared" ca="1" si="15"/>
        <v>2236</v>
      </c>
      <c r="B181" s="24" t="s">
        <v>445</v>
      </c>
      <c r="C181" s="24" t="s">
        <v>446</v>
      </c>
      <c r="D181" s="29">
        <f>IFERROR([1]!EM_S_QSTM07_IS(B181,"61",$C$1,"1")/1000000,"")</f>
        <v>87.047536640000004</v>
      </c>
      <c r="E181" s="29" t="str">
        <f>IFERROR([1]!EM_S_PERFORMANCEEXPRESS_PERFEXNETPROFITTOSHAREHOLDER(B181,$C$1)/1000000,"")</f>
        <v/>
      </c>
      <c r="F181" s="29" t="str">
        <f>IFERROR([1]!EM_S_PROFITNOTICE_FORECASTT(B181,$C$1)/1000000,"")</f>
        <v/>
      </c>
      <c r="G181" s="29" t="str">
        <f>IFERROR([1]!EM_S_PROFITNOTICE_FORECASTL(B181,$C$1)/1000000,"")</f>
        <v/>
      </c>
      <c r="H181" s="29" t="str">
        <f t="shared" si="16"/>
        <v/>
      </c>
      <c r="I181" s="36">
        <f>IFERROR([1]!EM_S_QSTM07_IS(B181,"61",$I$1,"1")/1000000,"")</f>
        <v>344.00792598000004</v>
      </c>
      <c r="J181" s="29">
        <f t="shared" si="14"/>
        <v>-256.96038934000001</v>
      </c>
      <c r="K181" s="29">
        <f>IFERROR([1]!EM_S_QSTM07_IS(B181,"61",$K$2,"1")/1000000,"")</f>
        <v>77.694626830000004</v>
      </c>
      <c r="L181" s="30">
        <f t="shared" si="17"/>
        <v>-4.3073122276813693</v>
      </c>
      <c r="M181" s="49" t="str">
        <f ca="1">[1]!EM_S_MAJASSRES_NUM(B181,$M$2,$M$1)</f>
        <v/>
      </c>
      <c r="N181" s="45" t="str">
        <f t="shared" si="18"/>
        <v/>
      </c>
      <c r="O181" s="37">
        <f t="shared" ca="1" si="19"/>
        <v>-4.3073122276813693</v>
      </c>
      <c r="P181" s="26" t="str">
        <f t="shared" si="20"/>
        <v>财报</v>
      </c>
    </row>
    <row r="182" spans="1:16" x14ac:dyDescent="0.2">
      <c r="A182" s="33">
        <f t="shared" ca="1" si="15"/>
        <v>198</v>
      </c>
      <c r="B182" s="24" t="s">
        <v>447</v>
      </c>
      <c r="C182" s="24" t="s">
        <v>448</v>
      </c>
      <c r="D182" s="29">
        <f>IFERROR([1]!EM_S_QSTM07_IS(B182,"61",$C$1,"1")/1000000,"")</f>
        <v>7.3247763899999994</v>
      </c>
      <c r="E182" s="29" t="str">
        <f>IFERROR([1]!EM_S_PERFORMANCEEXPRESS_PERFEXNETPROFITTOSHAREHOLDER(B182,$C$1)/1000000,"")</f>
        <v/>
      </c>
      <c r="F182" s="29">
        <f>IFERROR([1]!EM_S_PROFITNOTICE_FORECASTT(B182,$C$1)/1000000,"")</f>
        <v>5</v>
      </c>
      <c r="G182" s="29">
        <f>IFERROR([1]!EM_S_PROFITNOTICE_FORECASTL(B182,$C$1)/1000000,"")</f>
        <v>0</v>
      </c>
      <c r="H182" s="29">
        <f t="shared" si="16"/>
        <v>2.5</v>
      </c>
      <c r="I182" s="36">
        <f>IFERROR([1]!EM_S_QSTM07_IS(B182,"61",$I$1,"1")/1000000,"")</f>
        <v>-4.1794742899999999</v>
      </c>
      <c r="J182" s="29">
        <f t="shared" si="14"/>
        <v>11.504250679999998</v>
      </c>
      <c r="K182" s="29">
        <f>IFERROR([1]!EM_S_QSTM07_IS(B182,"61",$K$2,"1")/1000000,"")</f>
        <v>-55.153868960000004</v>
      </c>
      <c r="L182" s="30">
        <f t="shared" si="17"/>
        <v>1.2085846541127219</v>
      </c>
      <c r="M182" s="49" t="str">
        <f ca="1">[1]!EM_S_MAJASSRES_NUM(B182,$M$2,$M$1)</f>
        <v/>
      </c>
      <c r="N182" s="45" t="str">
        <f t="shared" si="18"/>
        <v/>
      </c>
      <c r="O182" s="37">
        <f t="shared" ca="1" si="19"/>
        <v>1.2085846541127219</v>
      </c>
      <c r="P182" s="26" t="str">
        <f t="shared" si="20"/>
        <v>财报</v>
      </c>
    </row>
    <row r="183" spans="1:16" x14ac:dyDescent="0.2">
      <c r="A183" s="33">
        <f t="shared" ca="1" si="15"/>
        <v>1587</v>
      </c>
      <c r="B183" s="24" t="s">
        <v>449</v>
      </c>
      <c r="C183" s="24" t="s">
        <v>450</v>
      </c>
      <c r="D183" s="29">
        <f>IFERROR([1]!EM_S_QSTM07_IS(B183,"61",$C$1,"1")/1000000,"")</f>
        <v>244.62109724000001</v>
      </c>
      <c r="E183" s="29" t="str">
        <f>IFERROR([1]!EM_S_PERFORMANCEEXPRESS_PERFEXNETPROFITTOSHAREHOLDER(B183,$C$1)/1000000,"")</f>
        <v/>
      </c>
      <c r="F183" s="29" t="str">
        <f>IFERROR([1]!EM_S_PROFITNOTICE_FORECASTT(B183,$C$1)/1000000,"")</f>
        <v/>
      </c>
      <c r="G183" s="29" t="str">
        <f>IFERROR([1]!EM_S_PROFITNOTICE_FORECASTL(B183,$C$1)/1000000,"")</f>
        <v/>
      </c>
      <c r="H183" s="29" t="str">
        <f t="shared" si="16"/>
        <v/>
      </c>
      <c r="I183" s="36">
        <f>IFERROR([1]!EM_S_QSTM07_IS(B183,"61",$I$1,"1")/1000000,"")</f>
        <v>225.61979383000002</v>
      </c>
      <c r="J183" s="29">
        <f t="shared" si="14"/>
        <v>19.001303409999991</v>
      </c>
      <c r="K183" s="29">
        <f>IFERROR([1]!EM_S_QSTM07_IS(B183,"61",$K$2,"1")/1000000,"")</f>
        <v>244.29140662</v>
      </c>
      <c r="L183" s="30">
        <f t="shared" si="17"/>
        <v>-0.92221869908196619</v>
      </c>
      <c r="M183" s="49" t="str">
        <f ca="1">[1]!EM_S_MAJASSRES_NUM(B183,$M$2,$M$1)</f>
        <v/>
      </c>
      <c r="N183" s="45" t="str">
        <f t="shared" si="18"/>
        <v/>
      </c>
      <c r="O183" s="37">
        <f t="shared" ca="1" si="19"/>
        <v>-0.92221869908196619</v>
      </c>
      <c r="P183" s="26" t="str">
        <f t="shared" si="20"/>
        <v>财报</v>
      </c>
    </row>
    <row r="184" spans="1:16" x14ac:dyDescent="0.2">
      <c r="A184" s="33">
        <f t="shared" ca="1" si="15"/>
        <v>1212</v>
      </c>
      <c r="B184" s="24" t="s">
        <v>451</v>
      </c>
      <c r="C184" s="24" t="s">
        <v>452</v>
      </c>
      <c r="D184" s="29">
        <f>IFERROR([1]!EM_S_QSTM07_IS(B184,"61",$C$1,"1")/1000000,"")</f>
        <v>29.72003295</v>
      </c>
      <c r="E184" s="29" t="str">
        <f>IFERROR([1]!EM_S_PERFORMANCEEXPRESS_PERFEXNETPROFITTOSHAREHOLDER(B184,$C$1)/1000000,"")</f>
        <v/>
      </c>
      <c r="F184" s="29">
        <f>IFERROR([1]!EM_S_PROFITNOTICE_FORECASTT(B184,$C$1)/1000000,"")</f>
        <v>57.737900000000003</v>
      </c>
      <c r="G184" s="29">
        <f>IFERROR([1]!EM_S_PROFITNOTICE_FORECASTL(B184,$C$1)/1000000,"")</f>
        <v>52.488999999999997</v>
      </c>
      <c r="H184" s="29">
        <f t="shared" si="16"/>
        <v>55.11345</v>
      </c>
      <c r="I184" s="36">
        <f>IFERROR([1]!EM_S_QSTM07_IS(B184,"61",$I$1,"1")/1000000,"")</f>
        <v>24.297290359999998</v>
      </c>
      <c r="J184" s="29">
        <f t="shared" si="14"/>
        <v>5.4227425900000021</v>
      </c>
      <c r="K184" s="29">
        <f>IFERROR([1]!EM_S_QSTM07_IS(B184,"61",$K$2,"1")/1000000,"")</f>
        <v>17.47183712</v>
      </c>
      <c r="L184" s="30">
        <f t="shared" si="17"/>
        <v>-0.68962951332733113</v>
      </c>
      <c r="M184" s="49" t="str">
        <f ca="1">[1]!EM_S_MAJASSRES_NUM(B184,$M$2,$M$1)</f>
        <v/>
      </c>
      <c r="N184" s="45" t="str">
        <f t="shared" si="18"/>
        <v/>
      </c>
      <c r="O184" s="37">
        <f t="shared" ca="1" si="19"/>
        <v>-0.68962951332733113</v>
      </c>
      <c r="P184" s="26" t="str">
        <f t="shared" si="20"/>
        <v>财报</v>
      </c>
    </row>
    <row r="185" spans="1:16" x14ac:dyDescent="0.2">
      <c r="A185" s="33">
        <f t="shared" ca="1" si="15"/>
        <v>1969</v>
      </c>
      <c r="B185" s="24" t="s">
        <v>453</v>
      </c>
      <c r="C185" s="24" t="s">
        <v>454</v>
      </c>
      <c r="D185" s="29">
        <f>IFERROR([1]!EM_S_QSTM07_IS(B185,"61",$C$1,"1")/1000000,"")</f>
        <v>500.58972187000001</v>
      </c>
      <c r="E185" s="29" t="str">
        <f>IFERROR([1]!EM_S_PERFORMANCEEXPRESS_PERFEXNETPROFITTOSHAREHOLDER(B185,$C$1)/1000000,"")</f>
        <v/>
      </c>
      <c r="F185" s="29" t="str">
        <f>IFERROR([1]!EM_S_PROFITNOTICE_FORECASTT(B185,$C$1)/1000000,"")</f>
        <v/>
      </c>
      <c r="G185" s="29" t="str">
        <f>IFERROR([1]!EM_S_PROFITNOTICE_FORECASTL(B185,$C$1)/1000000,"")</f>
        <v/>
      </c>
      <c r="H185" s="29" t="str">
        <f t="shared" si="16"/>
        <v/>
      </c>
      <c r="I185" s="36">
        <f>IFERROR([1]!EM_S_QSTM07_IS(B185,"61",$I$1,"1")/1000000,"")</f>
        <v>654.05824042999996</v>
      </c>
      <c r="J185" s="29">
        <f t="shared" si="14"/>
        <v>-153.46851855999995</v>
      </c>
      <c r="K185" s="29">
        <f>IFERROR([1]!EM_S_QSTM07_IS(B185,"61",$K$2,"1")/1000000,"")</f>
        <v>550.73874789000001</v>
      </c>
      <c r="L185" s="30">
        <f t="shared" si="17"/>
        <v>-1.2786593809641527</v>
      </c>
      <c r="M185" s="49" t="str">
        <f ca="1">[1]!EM_S_MAJASSRES_NUM(B185,$M$2,$M$1)</f>
        <v/>
      </c>
      <c r="N185" s="45" t="str">
        <f t="shared" si="18"/>
        <v/>
      </c>
      <c r="O185" s="37">
        <f t="shared" ca="1" si="19"/>
        <v>-1.2786593809641527</v>
      </c>
      <c r="P185" s="26" t="str">
        <f t="shared" si="20"/>
        <v>财报</v>
      </c>
    </row>
    <row r="186" spans="1:16" x14ac:dyDescent="0.2">
      <c r="A186" s="33">
        <f t="shared" ca="1" si="15"/>
        <v>931</v>
      </c>
      <c r="B186" s="24" t="s">
        <v>455</v>
      </c>
      <c r="C186" s="24" t="s">
        <v>456</v>
      </c>
      <c r="D186" s="29">
        <f>IFERROR([1]!EM_S_QSTM07_IS(B186,"61",$C$1,"1")/1000000,"")</f>
        <v>212.97635488</v>
      </c>
      <c r="E186" s="29" t="str">
        <f>IFERROR([1]!EM_S_PERFORMANCEEXPRESS_PERFEXNETPROFITTOSHAREHOLDER(B186,$C$1)/1000000,"")</f>
        <v/>
      </c>
      <c r="F186" s="29">
        <f>IFERROR([1]!EM_S_PROFITNOTICE_FORECASTT(B186,$C$1)/1000000,"")</f>
        <v>390</v>
      </c>
      <c r="G186" s="29">
        <f>IFERROR([1]!EM_S_PROFITNOTICE_FORECASTL(B186,$C$1)/1000000,"")</f>
        <v>360</v>
      </c>
      <c r="H186" s="29">
        <f t="shared" si="16"/>
        <v>375</v>
      </c>
      <c r="I186" s="36">
        <f>IFERROR([1]!EM_S_QSTM07_IS(B186,"61",$I$1,"1")/1000000,"")</f>
        <v>160.89432169</v>
      </c>
      <c r="J186" s="29">
        <f t="shared" si="14"/>
        <v>52.082033190000004</v>
      </c>
      <c r="K186" s="29">
        <f>IFERROR([1]!EM_S_QSTM07_IS(B186,"61",$K$2,"1")/1000000,"")</f>
        <v>102.21694002</v>
      </c>
      <c r="L186" s="30">
        <f t="shared" si="17"/>
        <v>-0.49047552020428792</v>
      </c>
      <c r="M186" s="49" t="str">
        <f ca="1">[1]!EM_S_MAJASSRES_NUM(B186,$M$2,$M$1)</f>
        <v/>
      </c>
      <c r="N186" s="45" t="str">
        <f t="shared" si="18"/>
        <v/>
      </c>
      <c r="O186" s="37">
        <f t="shared" ca="1" si="19"/>
        <v>-0.49047552020428792</v>
      </c>
      <c r="P186" s="26" t="str">
        <f t="shared" si="20"/>
        <v>财报</v>
      </c>
    </row>
    <row r="187" spans="1:16" x14ac:dyDescent="0.2">
      <c r="A187" s="33">
        <f t="shared" ca="1" si="15"/>
        <v>1173</v>
      </c>
      <c r="B187" s="24" t="s">
        <v>457</v>
      </c>
      <c r="C187" s="24" t="s">
        <v>458</v>
      </c>
      <c r="D187" s="29">
        <f>IFERROR([1]!EM_S_QSTM07_IS(B187,"61",$C$1,"1")/1000000,"")</f>
        <v>55.441218340000006</v>
      </c>
      <c r="E187" s="29" t="str">
        <f>IFERROR([1]!EM_S_PERFORMANCEEXPRESS_PERFEXNETPROFITTOSHAREHOLDER(B187,$C$1)/1000000,"")</f>
        <v/>
      </c>
      <c r="F187" s="29" t="str">
        <f>IFERROR([1]!EM_S_PROFITNOTICE_FORECASTT(B187,$C$1)/1000000,"")</f>
        <v/>
      </c>
      <c r="G187" s="29" t="str">
        <f>IFERROR([1]!EM_S_PROFITNOTICE_FORECASTL(B187,$C$1)/1000000,"")</f>
        <v/>
      </c>
      <c r="H187" s="29" t="str">
        <f t="shared" si="16"/>
        <v/>
      </c>
      <c r="I187" s="36">
        <f>IFERROR([1]!EM_S_QSTM07_IS(B187,"61",$I$1,"1")/1000000,"")</f>
        <v>20.414931769999999</v>
      </c>
      <c r="J187" s="29">
        <f t="shared" si="14"/>
        <v>35.026286570000011</v>
      </c>
      <c r="K187" s="29">
        <f>IFERROR([1]!EM_S_QSTM07_IS(B187,"61",$K$2,"1")/1000000,"")</f>
        <v>103.24208263</v>
      </c>
      <c r="L187" s="30">
        <f t="shared" si="17"/>
        <v>-0.66073634241254542</v>
      </c>
      <c r="M187" s="49" t="str">
        <f ca="1">[1]!EM_S_MAJASSRES_NUM(B187,$M$2,$M$1)</f>
        <v/>
      </c>
      <c r="N187" s="45" t="str">
        <f t="shared" si="18"/>
        <v/>
      </c>
      <c r="O187" s="37">
        <f t="shared" ca="1" si="19"/>
        <v>-0.66073634241254542</v>
      </c>
      <c r="P187" s="26" t="str">
        <f t="shared" si="20"/>
        <v>财报</v>
      </c>
    </row>
    <row r="188" spans="1:16" x14ac:dyDescent="0.2">
      <c r="A188" s="33" t="str">
        <f t="shared" ca="1" si="15"/>
        <v/>
      </c>
      <c r="B188" s="24" t="s">
        <v>459</v>
      </c>
      <c r="C188" s="24" t="s">
        <v>460</v>
      </c>
      <c r="D188" s="29">
        <f>IFERROR([1]!EM_S_QSTM07_IS(B188,"61",$C$1,"1")/1000000,"")</f>
        <v>6.92874692</v>
      </c>
      <c r="E188" s="29" t="str">
        <f>IFERROR([1]!EM_S_PERFORMANCEEXPRESS_PERFEXNETPROFITTOSHAREHOLDER(B188,$C$1)/1000000,"")</f>
        <v/>
      </c>
      <c r="F188" s="29" t="str">
        <f>IFERROR([1]!EM_S_PROFITNOTICE_FORECASTT(B188,$C$1)/1000000,"")</f>
        <v/>
      </c>
      <c r="G188" s="29" t="str">
        <f>IFERROR([1]!EM_S_PROFITNOTICE_FORECASTL(B188,$C$1)/1000000,"")</f>
        <v/>
      </c>
      <c r="H188" s="29" t="str">
        <f t="shared" si="16"/>
        <v/>
      </c>
      <c r="I188" s="36">
        <f>IFERROR([1]!EM_S_QSTM07_IS(B188,"61",$I$1,"1")/1000000,"")</f>
        <v>5.9716717699999995</v>
      </c>
      <c r="J188" s="29">
        <f t="shared" si="14"/>
        <v>0.95707515000000054</v>
      </c>
      <c r="K188" s="29">
        <f>IFERROR([1]!EM_S_QSTM07_IS(B188,"61",$K$2,"1")/1000000,"")</f>
        <v>5.3540759699999994</v>
      </c>
      <c r="L188" s="30">
        <f t="shared" si="17"/>
        <v>-0.82124363655601984</v>
      </c>
      <c r="M188" s="49" t="str">
        <f ca="1">[1]!EM_S_MAJASSRES_NUM(B188,$M$2,$M$1)</f>
        <v/>
      </c>
      <c r="N188" s="45">
        <f t="shared" si="18"/>
        <v>1</v>
      </c>
      <c r="O188" s="37" t="str">
        <f t="shared" ca="1" si="19"/>
        <v/>
      </c>
      <c r="P188" s="26" t="str">
        <f t="shared" si="20"/>
        <v>财报</v>
      </c>
    </row>
    <row r="189" spans="1:16" x14ac:dyDescent="0.2">
      <c r="A189" s="33">
        <f t="shared" ca="1" si="15"/>
        <v>66</v>
      </c>
      <c r="B189" s="24" t="s">
        <v>461</v>
      </c>
      <c r="C189" s="24" t="s">
        <v>462</v>
      </c>
      <c r="D189" s="29">
        <f>IFERROR([1]!EM_S_QSTM07_IS(B189,"61",$C$1,"1")/1000000,"")</f>
        <v>25.89576735</v>
      </c>
      <c r="E189" s="29" t="str">
        <f>IFERROR([1]!EM_S_PERFORMANCEEXPRESS_PERFEXNETPROFITTOSHAREHOLDER(B189,$C$1)/1000000,"")</f>
        <v/>
      </c>
      <c r="F189" s="29">
        <f>IFERROR([1]!EM_S_PROFITNOTICE_FORECASTT(B189,$C$1)/1000000,"")</f>
        <v>13</v>
      </c>
      <c r="G189" s="29">
        <f>IFERROR([1]!EM_S_PROFITNOTICE_FORECASTL(B189,$C$1)/1000000,"")</f>
        <v>10</v>
      </c>
      <c r="H189" s="29">
        <f t="shared" si="16"/>
        <v>11.5</v>
      </c>
      <c r="I189" s="36">
        <f>IFERROR([1]!EM_S_QSTM07_IS(B189,"61",$I$1,"1")/1000000,"")</f>
        <v>-13.986004710000001</v>
      </c>
      <c r="J189" s="29">
        <f t="shared" si="14"/>
        <v>39.881772060000003</v>
      </c>
      <c r="K189" s="29">
        <f>IFERROR([1]!EM_S_QSTM07_IS(B189,"61",$K$2,"1")/1000000,"")</f>
        <v>-22.570450510000001</v>
      </c>
      <c r="L189" s="30">
        <f t="shared" si="17"/>
        <v>2.766990518967714</v>
      </c>
      <c r="M189" s="49" t="str">
        <f ca="1">[1]!EM_S_MAJASSRES_NUM(B189,$M$2,$M$1)</f>
        <v/>
      </c>
      <c r="N189" s="45" t="str">
        <f t="shared" si="18"/>
        <v/>
      </c>
      <c r="O189" s="37">
        <f t="shared" ca="1" si="19"/>
        <v>2.766990518967714</v>
      </c>
      <c r="P189" s="26" t="str">
        <f t="shared" si="20"/>
        <v>财报</v>
      </c>
    </row>
    <row r="190" spans="1:16" x14ac:dyDescent="0.2">
      <c r="A190" s="33">
        <f t="shared" ca="1" si="15"/>
        <v>484</v>
      </c>
      <c r="B190" s="24" t="s">
        <v>463</v>
      </c>
      <c r="C190" s="24" t="s">
        <v>464</v>
      </c>
      <c r="D190" s="29">
        <f>IFERROR([1]!EM_S_QSTM07_IS(B190,"61",$C$1,"1")/1000000,"")</f>
        <v>67.238022409999999</v>
      </c>
      <c r="E190" s="29" t="str">
        <f>IFERROR([1]!EM_S_PERFORMANCEEXPRESS_PERFEXNETPROFITTOSHAREHOLDER(B190,$C$1)/1000000,"")</f>
        <v/>
      </c>
      <c r="F190" s="29" t="str">
        <f>IFERROR([1]!EM_S_PROFITNOTICE_FORECASTT(B190,$C$1)/1000000,"")</f>
        <v/>
      </c>
      <c r="G190" s="29" t="str">
        <f>IFERROR([1]!EM_S_PROFITNOTICE_FORECASTL(B190,$C$1)/1000000,"")</f>
        <v/>
      </c>
      <c r="H190" s="29" t="str">
        <f t="shared" si="16"/>
        <v/>
      </c>
      <c r="I190" s="36">
        <f>IFERROR([1]!EM_S_QSTM07_IS(B190,"61",$I$1,"1")/1000000,"")</f>
        <v>-14.921668159999999</v>
      </c>
      <c r="J190" s="29">
        <f t="shared" si="14"/>
        <v>82.159690569999995</v>
      </c>
      <c r="K190" s="29">
        <f>IFERROR([1]!EM_S_QSTM07_IS(B190,"61",$K$2,"1")/1000000,"")</f>
        <v>71.064512159999992</v>
      </c>
      <c r="L190" s="30">
        <f t="shared" si="17"/>
        <v>0.15612825688607393</v>
      </c>
      <c r="M190" s="49" t="str">
        <f ca="1">[1]!EM_S_MAJASSRES_NUM(B190,$M$2,$M$1)</f>
        <v/>
      </c>
      <c r="N190" s="45" t="str">
        <f t="shared" si="18"/>
        <v/>
      </c>
      <c r="O190" s="37">
        <f t="shared" ca="1" si="19"/>
        <v>0.15612825688607393</v>
      </c>
      <c r="P190" s="26" t="str">
        <f t="shared" si="20"/>
        <v>财报</v>
      </c>
    </row>
    <row r="191" spans="1:16" x14ac:dyDescent="0.2">
      <c r="A191" s="33">
        <f t="shared" ca="1" si="15"/>
        <v>2187</v>
      </c>
      <c r="B191" s="24" t="s">
        <v>465</v>
      </c>
      <c r="C191" s="24" t="s">
        <v>466</v>
      </c>
      <c r="D191" s="29">
        <f>IFERROR([1]!EM_S_QSTM07_IS(B191,"61",$C$1,"1")/1000000,"")</f>
        <v>-92.84</v>
      </c>
      <c r="E191" s="29" t="str">
        <f>IFERROR([1]!EM_S_PERFORMANCEEXPRESS_PERFEXNETPROFITTOSHAREHOLDER(B191,$C$1)/1000000,"")</f>
        <v/>
      </c>
      <c r="F191" s="29">
        <f>IFERROR([1]!EM_S_PROFITNOTICE_FORECASTT(B191,$C$1)/1000000,"")</f>
        <v>-100</v>
      </c>
      <c r="G191" s="29">
        <f>IFERROR([1]!EM_S_PROFITNOTICE_FORECASTL(B191,$C$1)/1000000,"")</f>
        <v>-170</v>
      </c>
      <c r="H191" s="29">
        <f t="shared" si="16"/>
        <v>-135</v>
      </c>
      <c r="I191" s="36">
        <f>IFERROR([1]!EM_S_QSTM07_IS(B191,"61",$I$1,"1")/1000000,"")</f>
        <v>-42.89</v>
      </c>
      <c r="J191" s="29">
        <f t="shared" si="14"/>
        <v>-49.95</v>
      </c>
      <c r="K191" s="29">
        <f>IFERROR([1]!EM_S_QSTM07_IS(B191,"61",$K$2,"1")/1000000,"")</f>
        <v>35.57</v>
      </c>
      <c r="L191" s="30">
        <f t="shared" si="17"/>
        <v>-2.4042732639865059</v>
      </c>
      <c r="M191" s="49" t="str">
        <f ca="1">[1]!EM_S_MAJASSRES_NUM(B191,$M$2,$M$1)</f>
        <v/>
      </c>
      <c r="N191" s="45" t="str">
        <f t="shared" si="18"/>
        <v/>
      </c>
      <c r="O191" s="37">
        <f t="shared" ca="1" si="19"/>
        <v>-2.4042732639865059</v>
      </c>
      <c r="P191" s="26" t="str">
        <f t="shared" si="20"/>
        <v>财报</v>
      </c>
    </row>
    <row r="192" spans="1:16" x14ac:dyDescent="0.2">
      <c r="A192" s="33" t="str">
        <f t="shared" ca="1" si="15"/>
        <v/>
      </c>
      <c r="B192" s="24" t="s">
        <v>467</v>
      </c>
      <c r="C192" s="24" t="s">
        <v>468</v>
      </c>
      <c r="D192" s="29">
        <f>IFERROR([1]!EM_S_QSTM07_IS(B192,"61",$C$1,"1")/1000000,"")</f>
        <v>132.89428262999999</v>
      </c>
      <c r="E192" s="29" t="str">
        <f>IFERROR([1]!EM_S_PERFORMANCEEXPRESS_PERFEXNETPROFITTOSHAREHOLDER(B192,$C$1)/1000000,"")</f>
        <v/>
      </c>
      <c r="F192" s="29">
        <f>IFERROR([1]!EM_S_PROFITNOTICE_FORECASTT(B192,$C$1)/1000000,"")</f>
        <v>162</v>
      </c>
      <c r="G192" s="29">
        <f>IFERROR([1]!EM_S_PROFITNOTICE_FORECASTL(B192,$C$1)/1000000,"")</f>
        <v>130</v>
      </c>
      <c r="H192" s="29">
        <f t="shared" si="16"/>
        <v>146</v>
      </c>
      <c r="I192" s="36">
        <f>IFERROR([1]!EM_S_QSTM07_IS(B192,"61",$I$1,"1")/1000000,"")</f>
        <v>5.8994172200000001</v>
      </c>
      <c r="J192" s="29">
        <f t="shared" si="14"/>
        <v>126.99486540999999</v>
      </c>
      <c r="K192" s="29">
        <f>IFERROR([1]!EM_S_QSTM07_IS(B192,"61",$K$2,"1")/1000000,"")</f>
        <v>0.41865975</v>
      </c>
      <c r="L192" s="30">
        <f t="shared" si="17"/>
        <v>302.3366962312474</v>
      </c>
      <c r="M192" s="49" t="str">
        <f ca="1">[1]!EM_S_MAJASSRES_NUM(B192,$M$2,$M$1)</f>
        <v/>
      </c>
      <c r="N192" s="45">
        <f t="shared" si="18"/>
        <v>1</v>
      </c>
      <c r="O192" s="37" t="str">
        <f t="shared" ca="1" si="19"/>
        <v/>
      </c>
      <c r="P192" s="26" t="str">
        <f t="shared" si="20"/>
        <v>财报</v>
      </c>
    </row>
    <row r="193" spans="1:16" x14ac:dyDescent="0.2">
      <c r="A193" s="33" t="str">
        <f t="shared" ca="1" si="15"/>
        <v/>
      </c>
      <c r="B193" s="24" t="s">
        <v>469</v>
      </c>
      <c r="C193" s="24" t="s">
        <v>470</v>
      </c>
      <c r="D193" s="29">
        <f>IFERROR([1]!EM_S_QSTM07_IS(B193,"61",$C$1,"1")/1000000,"")</f>
        <v>11.53989266</v>
      </c>
      <c r="E193" s="29" t="str">
        <f>IFERROR([1]!EM_S_PERFORMANCEEXPRESS_PERFEXNETPROFITTOSHAREHOLDER(B193,$C$1)/1000000,"")</f>
        <v/>
      </c>
      <c r="F193" s="29">
        <f>IFERROR([1]!EM_S_PROFITNOTICE_FORECASTT(B193,$C$1)/1000000,"")</f>
        <v>6.5</v>
      </c>
      <c r="G193" s="29">
        <f>IFERROR([1]!EM_S_PROFITNOTICE_FORECASTL(B193,$C$1)/1000000,"")</f>
        <v>4.5</v>
      </c>
      <c r="H193" s="29">
        <f t="shared" si="16"/>
        <v>5.5</v>
      </c>
      <c r="I193" s="36">
        <f>IFERROR([1]!EM_S_QSTM07_IS(B193,"61",$I$1,"1")/1000000,"")</f>
        <v>-7.8383548799999998</v>
      </c>
      <c r="J193" s="29">
        <f t="shared" si="14"/>
        <v>19.37824754</v>
      </c>
      <c r="K193" s="29">
        <f>IFERROR([1]!EM_S_QSTM07_IS(B193,"61",$K$2,"1")/1000000,"")</f>
        <v>-8.3411240000000192E-2</v>
      </c>
      <c r="L193" s="30">
        <f t="shared" si="17"/>
        <v>233.3217774966534</v>
      </c>
      <c r="M193" s="49" t="str">
        <f ca="1">[1]!EM_S_MAJASSRES_NUM(B193,$M$2,$M$1)</f>
        <v/>
      </c>
      <c r="N193" s="45">
        <f t="shared" si="18"/>
        <v>1</v>
      </c>
      <c r="O193" s="37" t="str">
        <f t="shared" ca="1" si="19"/>
        <v/>
      </c>
      <c r="P193" s="26" t="str">
        <f t="shared" si="20"/>
        <v>财报</v>
      </c>
    </row>
    <row r="194" spans="1:16" x14ac:dyDescent="0.2">
      <c r="A194" s="33">
        <f t="shared" ca="1" si="15"/>
        <v>300</v>
      </c>
      <c r="B194" s="24" t="s">
        <v>471</v>
      </c>
      <c r="C194" s="24" t="s">
        <v>472</v>
      </c>
      <c r="D194" s="29">
        <f>IFERROR([1]!EM_S_QSTM07_IS(B194,"61",$C$1,"1")/1000000,"")</f>
        <v>-9.9492867599999997</v>
      </c>
      <c r="E194" s="29" t="str">
        <f>IFERROR([1]!EM_S_PERFORMANCEEXPRESS_PERFEXNETPROFITTOSHAREHOLDER(B194,$C$1)/1000000,"")</f>
        <v/>
      </c>
      <c r="F194" s="29">
        <f>IFERROR([1]!EM_S_PROFITNOTICE_FORECASTT(B194,$C$1)/1000000,"")</f>
        <v>-13</v>
      </c>
      <c r="G194" s="29">
        <f>IFERROR([1]!EM_S_PROFITNOTICE_FORECASTL(B194,$C$1)/1000000,"")</f>
        <v>-19</v>
      </c>
      <c r="H194" s="29">
        <f t="shared" si="16"/>
        <v>-16</v>
      </c>
      <c r="I194" s="36">
        <f>IFERROR([1]!EM_S_QSTM07_IS(B194,"61",$I$1,"1")/1000000,"")</f>
        <v>-7.6820962000000002</v>
      </c>
      <c r="J194" s="29">
        <f t="shared" si="14"/>
        <v>-2.2671905599999995</v>
      </c>
      <c r="K194" s="29">
        <f>IFERROR([1]!EM_S_QSTM07_IS(B194,"61",$K$2,"1")/1000000,"")</f>
        <v>-14.45716125</v>
      </c>
      <c r="L194" s="30">
        <f t="shared" si="17"/>
        <v>0.84317871809031675</v>
      </c>
      <c r="M194" s="49" t="str">
        <f ca="1">[1]!EM_S_MAJASSRES_NUM(B194,$M$2,$M$1)</f>
        <v/>
      </c>
      <c r="N194" s="45" t="str">
        <f t="shared" si="18"/>
        <v/>
      </c>
      <c r="O194" s="37">
        <f t="shared" ca="1" si="19"/>
        <v>0.84317871809031675</v>
      </c>
      <c r="P194" s="26" t="str">
        <f t="shared" si="20"/>
        <v>财报</v>
      </c>
    </row>
    <row r="195" spans="1:16" x14ac:dyDescent="0.2">
      <c r="A195" s="33">
        <f t="shared" ca="1" si="15"/>
        <v>25</v>
      </c>
      <c r="B195" s="24" t="s">
        <v>473</v>
      </c>
      <c r="C195" s="24" t="s">
        <v>474</v>
      </c>
      <c r="D195" s="29">
        <f>IFERROR([1]!EM_S_QSTM07_IS(B195,"61",$C$1,"1")/1000000,"")</f>
        <v>120.92667115</v>
      </c>
      <c r="E195" s="29">
        <f>IFERROR([1]!EM_S_PERFORMANCEEXPRESS_PERFEXNETPROFITTOSHAREHOLDER(B195,$C$1)/1000000,"")</f>
        <v>95.290062969999994</v>
      </c>
      <c r="F195" s="29" t="str">
        <f>IFERROR([1]!EM_S_PROFITNOTICE_FORECASTT(B195,$C$1)/1000000,"")</f>
        <v/>
      </c>
      <c r="G195" s="29" t="str">
        <f>IFERROR([1]!EM_S_PROFITNOTICE_FORECASTL(B195,$C$1)/1000000,"")</f>
        <v/>
      </c>
      <c r="H195" s="29" t="str">
        <f t="shared" si="16"/>
        <v/>
      </c>
      <c r="I195" s="36">
        <f>IFERROR([1]!EM_S_QSTM07_IS(B195,"61",$I$1,"1")/1000000,"")</f>
        <v>-29.34259325</v>
      </c>
      <c r="J195" s="29">
        <f t="shared" si="14"/>
        <v>150.2692644</v>
      </c>
      <c r="K195" s="29">
        <f>IFERROR([1]!EM_S_QSTM07_IS(B195,"61",$K$2,"1")/1000000,"")</f>
        <v>20.801088929999999</v>
      </c>
      <c r="L195" s="30">
        <f t="shared" si="17"/>
        <v>6.2241056660873575</v>
      </c>
      <c r="M195" s="49" t="str">
        <f ca="1">[1]!EM_S_MAJASSRES_NUM(B195,$M$2,$M$1)</f>
        <v/>
      </c>
      <c r="N195" s="45" t="str">
        <f t="shared" si="18"/>
        <v/>
      </c>
      <c r="O195" s="37">
        <f t="shared" ca="1" si="19"/>
        <v>6.2241056660873575</v>
      </c>
      <c r="P195" s="26" t="str">
        <f t="shared" si="20"/>
        <v>财报</v>
      </c>
    </row>
    <row r="196" spans="1:16" x14ac:dyDescent="0.2">
      <c r="A196" s="33" t="str">
        <f t="shared" ca="1" si="15"/>
        <v/>
      </c>
      <c r="B196" s="24" t="s">
        <v>475</v>
      </c>
      <c r="C196" s="24" t="s">
        <v>476</v>
      </c>
      <c r="D196" s="29">
        <f>IFERROR([1]!EM_S_QSTM07_IS(B196,"61",$C$1,"1")/1000000,"")</f>
        <v>-1.27618539</v>
      </c>
      <c r="E196" s="29" t="str">
        <f>IFERROR([1]!EM_S_PERFORMANCEEXPRESS_PERFEXNETPROFITTOSHAREHOLDER(B196,$C$1)/1000000,"")</f>
        <v/>
      </c>
      <c r="F196" s="29">
        <f>IFERROR([1]!EM_S_PROFITNOTICE_FORECASTT(B196,$C$1)/1000000,"")</f>
        <v>0.2</v>
      </c>
      <c r="G196" s="29">
        <f>IFERROR([1]!EM_S_PROFITNOTICE_FORECASTL(B196,$C$1)/1000000,"")</f>
        <v>0.15</v>
      </c>
      <c r="H196" s="29">
        <f t="shared" si="16"/>
        <v>0.17499999999999999</v>
      </c>
      <c r="I196" s="36">
        <f>IFERROR([1]!EM_S_QSTM07_IS(B196,"61",$I$1,"1")/1000000,"")</f>
        <v>1.4483079099999998</v>
      </c>
      <c r="J196" s="29">
        <f t="shared" ref="J196:J259" si="21">IFERROR(IF(D196&lt;&gt;"",D196-I196,IF(E196&lt;&gt;"",E196-I196,IF(H196&lt;&gt;"",H196-I196,""))),"")</f>
        <v>-2.7244932999999998</v>
      </c>
      <c r="K196" s="29">
        <f>IFERROR([1]!EM_S_QSTM07_IS(B196,"61",$K$2,"1")/1000000,"")</f>
        <v>-3.2790326099999998</v>
      </c>
      <c r="L196" s="30">
        <f t="shared" si="17"/>
        <v>0.16911674141599953</v>
      </c>
      <c r="M196" s="49" t="str">
        <f ca="1">[1]!EM_S_MAJASSRES_NUM(B196,$M$2,$M$1)</f>
        <v/>
      </c>
      <c r="N196" s="45">
        <f t="shared" si="18"/>
        <v>1</v>
      </c>
      <c r="O196" s="37" t="str">
        <f t="shared" ca="1" si="19"/>
        <v/>
      </c>
      <c r="P196" s="26" t="str">
        <f t="shared" si="20"/>
        <v>财报</v>
      </c>
    </row>
    <row r="197" spans="1:16" x14ac:dyDescent="0.2">
      <c r="A197" s="33" t="str">
        <f t="shared" ref="A197:A260" ca="1" si="22">IFERROR(RANK(O197,$O$4:$O$2880,0),"")</f>
        <v/>
      </c>
      <c r="B197" s="24" t="s">
        <v>477</v>
      </c>
      <c r="C197" s="24" t="s">
        <v>478</v>
      </c>
      <c r="D197" s="29">
        <f>IFERROR([1]!EM_S_QSTM07_IS(B197,"61",$C$1,"1")/1000000,"")</f>
        <v>-80.151177150000009</v>
      </c>
      <c r="E197" s="29" t="str">
        <f>IFERROR([1]!EM_S_PERFORMANCEEXPRESS_PERFEXNETPROFITTOSHAREHOLDER(B197,$C$1)/1000000,"")</f>
        <v/>
      </c>
      <c r="F197" s="29">
        <f>IFERROR([1]!EM_S_PROFITNOTICE_FORECASTT(B197,$C$1)/1000000,"")</f>
        <v>-72</v>
      </c>
      <c r="G197" s="29">
        <f>IFERROR([1]!EM_S_PROFITNOTICE_FORECASTL(B197,$C$1)/1000000,"")</f>
        <v>-96</v>
      </c>
      <c r="H197" s="29">
        <f t="shared" ref="H197:H260" si="23">IFERROR(AVERAGE(F197:G197),"")</f>
        <v>-84</v>
      </c>
      <c r="I197" s="36">
        <f>IFERROR([1]!EM_S_QSTM07_IS(B197,"61",$I$1,"1")/1000000,"")</f>
        <v>3.2254310199999998</v>
      </c>
      <c r="J197" s="29">
        <f t="shared" si="21"/>
        <v>-83.376608170000011</v>
      </c>
      <c r="K197" s="29">
        <f>IFERROR([1]!EM_S_QSTM07_IS(B197,"61",$K$2,"1")/1000000,"")</f>
        <v>5.1663798200000093</v>
      </c>
      <c r="L197" s="30">
        <f t="shared" ref="L197:L260" si="24">IFERROR(IF(J197="","",(J197-K197)/ABS(K197)),"")</f>
        <v>-17.138304010718254</v>
      </c>
      <c r="M197" s="49" t="str">
        <f ca="1">[1]!EM_S_MAJASSRES_NUM(B197,$M$2,$M$1)</f>
        <v/>
      </c>
      <c r="N197" s="45">
        <f t="shared" ref="N197:N260" si="25">IFERROR(IF(ABS(K197)&lt;$N$2,1,""),"")</f>
        <v>1</v>
      </c>
      <c r="O197" s="37" t="str">
        <f t="shared" ref="O197:O260" ca="1" si="26">IFERROR(IF(AND(M197="",N197=""),L197,""),"")</f>
        <v/>
      </c>
      <c r="P197" s="26" t="str">
        <f t="shared" ref="P197:P260" si="27">IFERROR(IF(D197&lt;&gt;"","财报",IF(E197&lt;&gt;"","快报",IF(H197&lt;&gt;"","预告",""))),"")</f>
        <v>财报</v>
      </c>
    </row>
    <row r="198" spans="1:16" x14ac:dyDescent="0.2">
      <c r="A198" s="33">
        <f t="shared" ca="1" si="22"/>
        <v>1443</v>
      </c>
      <c r="B198" s="24" t="s">
        <v>479</v>
      </c>
      <c r="C198" s="24" t="s">
        <v>480</v>
      </c>
      <c r="D198" s="29">
        <f>IFERROR([1]!EM_S_QSTM07_IS(B198,"61",$C$1,"1")/1000000,"")</f>
        <v>8.6963991400000005</v>
      </c>
      <c r="E198" s="29" t="str">
        <f>IFERROR([1]!EM_S_PERFORMANCEEXPRESS_PERFEXNETPROFITTOSHAREHOLDER(B198,$C$1)/1000000,"")</f>
        <v/>
      </c>
      <c r="F198" s="29">
        <f>IFERROR([1]!EM_S_PROFITNOTICE_FORECASTT(B198,$C$1)/1000000,"")</f>
        <v>5.53</v>
      </c>
      <c r="G198" s="29">
        <f>IFERROR([1]!EM_S_PROFITNOTICE_FORECASTL(B198,$C$1)/1000000,"")</f>
        <v>4.2300000000000004</v>
      </c>
      <c r="H198" s="29">
        <f t="shared" si="23"/>
        <v>4.8800000000000008</v>
      </c>
      <c r="I198" s="36">
        <f>IFERROR([1]!EM_S_QSTM07_IS(B198,"61",$I$1,"1")/1000000,"")</f>
        <v>-3.66559393</v>
      </c>
      <c r="J198" s="29">
        <f t="shared" si="21"/>
        <v>12.36199307</v>
      </c>
      <c r="K198" s="29">
        <f>IFERROR([1]!EM_S_QSTM07_IS(B198,"61",$K$2,"1")/1000000,"")</f>
        <v>76.933870980000009</v>
      </c>
      <c r="L198" s="30">
        <f t="shared" si="24"/>
        <v>-0.83931663761968167</v>
      </c>
      <c r="M198" s="49" t="str">
        <f ca="1">[1]!EM_S_MAJASSRES_NUM(B198,$M$2,$M$1)</f>
        <v/>
      </c>
      <c r="N198" s="45" t="str">
        <f t="shared" si="25"/>
        <v/>
      </c>
      <c r="O198" s="37">
        <f t="shared" ca="1" si="26"/>
        <v>-0.83931663761968167</v>
      </c>
      <c r="P198" s="26" t="str">
        <f t="shared" si="27"/>
        <v>财报</v>
      </c>
    </row>
    <row r="199" spans="1:16" x14ac:dyDescent="0.2">
      <c r="A199" s="33" t="str">
        <f t="shared" ca="1" si="22"/>
        <v/>
      </c>
      <c r="B199" s="24" t="s">
        <v>481</v>
      </c>
      <c r="C199" s="24" t="s">
        <v>482</v>
      </c>
      <c r="D199" s="29">
        <f>IFERROR([1]!EM_S_QSTM07_IS(B199,"61",$C$1,"1")/1000000,"")</f>
        <v>-116.77490021999999</v>
      </c>
      <c r="E199" s="29" t="str">
        <f>IFERROR([1]!EM_S_PERFORMANCEEXPRESS_PERFEXNETPROFITTOSHAREHOLDER(B199,$C$1)/1000000,"")</f>
        <v/>
      </c>
      <c r="F199" s="29">
        <f>IFERROR([1]!EM_S_PROFITNOTICE_FORECASTT(B199,$C$1)/1000000,"")</f>
        <v>-150</v>
      </c>
      <c r="G199" s="29">
        <f>IFERROR([1]!EM_S_PROFITNOTICE_FORECASTL(B199,$C$1)/1000000,"")</f>
        <v>-170</v>
      </c>
      <c r="H199" s="29">
        <f t="shared" si="23"/>
        <v>-160</v>
      </c>
      <c r="I199" s="36">
        <f>IFERROR([1]!EM_S_QSTM07_IS(B199,"61",$I$1,"1")/1000000,"")</f>
        <v>-39.929209810000003</v>
      </c>
      <c r="J199" s="29">
        <f t="shared" si="21"/>
        <v>-76.845690409999989</v>
      </c>
      <c r="K199" s="29">
        <f>IFERROR([1]!EM_S_QSTM07_IS(B199,"61",$K$2,"1")/1000000,"")</f>
        <v>3.7541817200000001</v>
      </c>
      <c r="L199" s="30">
        <f t="shared" si="24"/>
        <v>-21.469358209436912</v>
      </c>
      <c r="M199" s="49" t="str">
        <f ca="1">[1]!EM_S_MAJASSRES_NUM(B199,$M$2,$M$1)</f>
        <v/>
      </c>
      <c r="N199" s="45">
        <f t="shared" si="25"/>
        <v>1</v>
      </c>
      <c r="O199" s="37" t="str">
        <f t="shared" ca="1" si="26"/>
        <v/>
      </c>
      <c r="P199" s="26" t="str">
        <f t="shared" si="27"/>
        <v>财报</v>
      </c>
    </row>
    <row r="200" spans="1:16" x14ac:dyDescent="0.2">
      <c r="A200" s="33">
        <f t="shared" ca="1" si="22"/>
        <v>528</v>
      </c>
      <c r="B200" s="24" t="s">
        <v>483</v>
      </c>
      <c r="C200" s="24" t="s">
        <v>484</v>
      </c>
      <c r="D200" s="29">
        <f>IFERROR([1]!EM_S_QSTM07_IS(B200,"61",$C$1,"1")/1000000,"")</f>
        <v>46.122491500000002</v>
      </c>
      <c r="E200" s="29" t="str">
        <f>IFERROR([1]!EM_S_PERFORMANCEEXPRESS_PERFEXNETPROFITTOSHAREHOLDER(B200,$C$1)/1000000,"")</f>
        <v/>
      </c>
      <c r="F200" s="29" t="str">
        <f>IFERROR([1]!EM_S_PROFITNOTICE_FORECASTT(B200,$C$1)/1000000,"")</f>
        <v/>
      </c>
      <c r="G200" s="29" t="str">
        <f>IFERROR([1]!EM_S_PROFITNOTICE_FORECASTL(B200,$C$1)/1000000,"")</f>
        <v/>
      </c>
      <c r="H200" s="29" t="str">
        <f t="shared" si="23"/>
        <v/>
      </c>
      <c r="I200" s="36">
        <f>IFERROR([1]!EM_S_QSTM07_IS(B200,"61",$I$1,"1")/1000000,"")</f>
        <v>10.508822820000001</v>
      </c>
      <c r="J200" s="29">
        <f t="shared" si="21"/>
        <v>35.613668680000004</v>
      </c>
      <c r="K200" s="29">
        <f>IFERROR([1]!EM_S_QSTM07_IS(B200,"61",$K$2,"1")/1000000,"")</f>
        <v>34.651738649999999</v>
      </c>
      <c r="L200" s="30">
        <f t="shared" si="24"/>
        <v>2.7759935503265287E-2</v>
      </c>
      <c r="M200" s="49" t="str">
        <f ca="1">[1]!EM_S_MAJASSRES_NUM(B200,$M$2,$M$1)</f>
        <v/>
      </c>
      <c r="N200" s="45" t="str">
        <f t="shared" si="25"/>
        <v/>
      </c>
      <c r="O200" s="37">
        <f t="shared" ca="1" si="26"/>
        <v>2.7759935503265287E-2</v>
      </c>
      <c r="P200" s="26" t="str">
        <f t="shared" si="27"/>
        <v>财报</v>
      </c>
    </row>
    <row r="201" spans="1:16" x14ac:dyDescent="0.2">
      <c r="A201" s="33">
        <f t="shared" ca="1" si="22"/>
        <v>2045</v>
      </c>
      <c r="B201" s="24" t="s">
        <v>485</v>
      </c>
      <c r="C201" s="24" t="s">
        <v>486</v>
      </c>
      <c r="D201" s="29">
        <f>IFERROR([1]!EM_S_QSTM07_IS(B201,"61",$C$1,"1")/1000000,"")</f>
        <v>38.742970020000001</v>
      </c>
      <c r="E201" s="29" t="str">
        <f>IFERROR([1]!EM_S_PERFORMANCEEXPRESS_PERFEXNETPROFITTOSHAREHOLDER(B201,$C$1)/1000000,"")</f>
        <v/>
      </c>
      <c r="F201" s="29" t="str">
        <f>IFERROR([1]!EM_S_PROFITNOTICE_FORECASTT(B201,$C$1)/1000000,"")</f>
        <v/>
      </c>
      <c r="G201" s="29" t="str">
        <f>IFERROR([1]!EM_S_PROFITNOTICE_FORECASTL(B201,$C$1)/1000000,"")</f>
        <v/>
      </c>
      <c r="H201" s="29" t="str">
        <f t="shared" si="23"/>
        <v/>
      </c>
      <c r="I201" s="36">
        <f>IFERROR([1]!EM_S_QSTM07_IS(B201,"61",$I$1,"1")/1000000,"")</f>
        <v>67.002957929999994</v>
      </c>
      <c r="J201" s="29">
        <f t="shared" si="21"/>
        <v>-28.259987909999992</v>
      </c>
      <c r="K201" s="29">
        <f>IFERROR([1]!EM_S_QSTM07_IS(B201,"61",$K$2,"1")/1000000,"")</f>
        <v>59.75216588</v>
      </c>
      <c r="L201" s="30">
        <f t="shared" si="24"/>
        <v>-1.4729533648496422</v>
      </c>
      <c r="M201" s="49" t="str">
        <f ca="1">[1]!EM_S_MAJASSRES_NUM(B201,$M$2,$M$1)</f>
        <v/>
      </c>
      <c r="N201" s="45" t="str">
        <f t="shared" si="25"/>
        <v/>
      </c>
      <c r="O201" s="37">
        <f t="shared" ca="1" si="26"/>
        <v>-1.4729533648496422</v>
      </c>
      <c r="P201" s="26" t="str">
        <f t="shared" si="27"/>
        <v>财报</v>
      </c>
    </row>
    <row r="202" spans="1:16" x14ac:dyDescent="0.2">
      <c r="A202" s="33" t="str">
        <f t="shared" ca="1" si="22"/>
        <v/>
      </c>
      <c r="B202" s="24" t="s">
        <v>487</v>
      </c>
      <c r="C202" s="24" t="s">
        <v>488</v>
      </c>
      <c r="D202" s="29">
        <f>IFERROR([1]!EM_S_QSTM07_IS(B202,"61",$C$1,"1")/1000000,"")</f>
        <v>-7.0014497899999997</v>
      </c>
      <c r="E202" s="29" t="str">
        <f>IFERROR([1]!EM_S_PERFORMANCEEXPRESS_PERFEXNETPROFITTOSHAREHOLDER(B202,$C$1)/1000000,"")</f>
        <v/>
      </c>
      <c r="F202" s="29">
        <f>IFERROR([1]!EM_S_PROFITNOTICE_FORECASTT(B202,$C$1)/1000000,"")</f>
        <v>-9.5</v>
      </c>
      <c r="G202" s="29">
        <f>IFERROR([1]!EM_S_PROFITNOTICE_FORECASTL(B202,$C$1)/1000000,"")</f>
        <v>-12.5</v>
      </c>
      <c r="H202" s="29">
        <f t="shared" si="23"/>
        <v>-11</v>
      </c>
      <c r="I202" s="36">
        <f>IFERROR([1]!EM_S_QSTM07_IS(B202,"61",$I$1,"1")/1000000,"")</f>
        <v>-3.8621341299999998</v>
      </c>
      <c r="J202" s="29">
        <f t="shared" si="21"/>
        <v>-3.1393156599999998</v>
      </c>
      <c r="K202" s="29">
        <f>IFERROR([1]!EM_S_QSTM07_IS(B202,"61",$K$2,"1")/1000000,"")</f>
        <v>-8.8881229899999994</v>
      </c>
      <c r="L202" s="30">
        <f t="shared" si="24"/>
        <v>0.64679655496081301</v>
      </c>
      <c r="M202" s="49" t="str">
        <f ca="1">[1]!EM_S_MAJASSRES_NUM(B202,$M$2,$M$1)</f>
        <v/>
      </c>
      <c r="N202" s="45">
        <f t="shared" si="25"/>
        <v>1</v>
      </c>
      <c r="O202" s="37" t="str">
        <f t="shared" ca="1" si="26"/>
        <v/>
      </c>
      <c r="P202" s="26" t="str">
        <f t="shared" si="27"/>
        <v>财报</v>
      </c>
    </row>
    <row r="203" spans="1:16" x14ac:dyDescent="0.2">
      <c r="A203" s="33">
        <f t="shared" ca="1" si="22"/>
        <v>1531</v>
      </c>
      <c r="B203" s="24" t="s">
        <v>489</v>
      </c>
      <c r="C203" s="24" t="s">
        <v>490</v>
      </c>
      <c r="D203" s="29">
        <f>IFERROR([1]!EM_S_QSTM07_IS(B203,"61",$C$1,"1")/1000000,"")</f>
        <v>474.85265179000004</v>
      </c>
      <c r="E203" s="29" t="str">
        <f>IFERROR([1]!EM_S_PERFORMANCEEXPRESS_PERFEXNETPROFITTOSHAREHOLDER(B203,$C$1)/1000000,"")</f>
        <v/>
      </c>
      <c r="F203" s="29">
        <f>IFERROR([1]!EM_S_PROFITNOTICE_FORECASTT(B203,$C$1)/1000000,"")</f>
        <v>863.17169999999999</v>
      </c>
      <c r="G203" s="29">
        <f>IFERROR([1]!EM_S_PROFITNOTICE_FORECASTL(B203,$C$1)/1000000,"")</f>
        <v>813.37329999999997</v>
      </c>
      <c r="H203" s="29">
        <f t="shared" si="23"/>
        <v>838.27250000000004</v>
      </c>
      <c r="I203" s="36">
        <f>IFERROR([1]!EM_S_QSTM07_IS(B203,"61",$I$1,"1")/1000000,"")</f>
        <v>363.41024992000001</v>
      </c>
      <c r="J203" s="29">
        <f t="shared" si="21"/>
        <v>111.44240187000003</v>
      </c>
      <c r="K203" s="29">
        <f>IFERROR([1]!EM_S_QSTM07_IS(B203,"61",$K$2,"1")/1000000,"")</f>
        <v>1073.10184587</v>
      </c>
      <c r="L203" s="30">
        <f t="shared" si="24"/>
        <v>-0.89614927763016761</v>
      </c>
      <c r="M203" s="49" t="str">
        <f ca="1">[1]!EM_S_MAJASSRES_NUM(B203,$M$2,$M$1)</f>
        <v/>
      </c>
      <c r="N203" s="45" t="str">
        <f t="shared" si="25"/>
        <v/>
      </c>
      <c r="O203" s="37">
        <f t="shared" ca="1" si="26"/>
        <v>-0.89614927763016761</v>
      </c>
      <c r="P203" s="26" t="str">
        <f t="shared" si="27"/>
        <v>财报</v>
      </c>
    </row>
    <row r="204" spans="1:16" x14ac:dyDescent="0.2">
      <c r="A204" s="33">
        <f t="shared" ca="1" si="22"/>
        <v>1627</v>
      </c>
      <c r="B204" s="24" t="s">
        <v>491</v>
      </c>
      <c r="C204" s="24" t="s">
        <v>492</v>
      </c>
      <c r="D204" s="29">
        <f>IFERROR([1]!EM_S_QSTM07_IS(B204,"61",$C$1,"1")/1000000,"")</f>
        <v>2817.9714429299997</v>
      </c>
      <c r="E204" s="29" t="str">
        <f>IFERROR([1]!EM_S_PERFORMANCEEXPRESS_PERFEXNETPROFITTOSHAREHOLDER(B204,$C$1)/1000000,"")</f>
        <v/>
      </c>
      <c r="F204" s="29" t="str">
        <f>IFERROR([1]!EM_S_PROFITNOTICE_FORECASTT(B204,$C$1)/1000000,"")</f>
        <v/>
      </c>
      <c r="G204" s="29" t="str">
        <f>IFERROR([1]!EM_S_PROFITNOTICE_FORECASTL(B204,$C$1)/1000000,"")</f>
        <v/>
      </c>
      <c r="H204" s="29" t="str">
        <f t="shared" si="23"/>
        <v/>
      </c>
      <c r="I204" s="36">
        <f>IFERROR([1]!EM_S_QSTM07_IS(B204,"61",$I$1,"1")/1000000,"")</f>
        <v>2673.01713939</v>
      </c>
      <c r="J204" s="29">
        <f t="shared" si="21"/>
        <v>144.95430353999973</v>
      </c>
      <c r="K204" s="29">
        <f>IFERROR([1]!EM_S_QSTM07_IS(B204,"61",$K$2,"1")/1000000,"")</f>
        <v>2590.7753718700001</v>
      </c>
      <c r="L204" s="30">
        <f t="shared" si="24"/>
        <v>-0.94404983731361747</v>
      </c>
      <c r="M204" s="49" t="str">
        <f ca="1">[1]!EM_S_MAJASSRES_NUM(B204,$M$2,$M$1)</f>
        <v/>
      </c>
      <c r="N204" s="45" t="str">
        <f t="shared" si="25"/>
        <v/>
      </c>
      <c r="O204" s="37">
        <f t="shared" ca="1" si="26"/>
        <v>-0.94404983731361747</v>
      </c>
      <c r="P204" s="26" t="str">
        <f t="shared" si="27"/>
        <v>财报</v>
      </c>
    </row>
    <row r="205" spans="1:16" x14ac:dyDescent="0.2">
      <c r="A205" s="33">
        <f t="shared" ca="1" si="22"/>
        <v>1955</v>
      </c>
      <c r="B205" s="24" t="s">
        <v>493</v>
      </c>
      <c r="C205" s="24" t="s">
        <v>494</v>
      </c>
      <c r="D205" s="29">
        <f>IFERROR([1]!EM_S_QSTM07_IS(B205,"61",$C$1,"1")/1000000,"")</f>
        <v>149.10054097</v>
      </c>
      <c r="E205" s="29" t="str">
        <f>IFERROR([1]!EM_S_PERFORMANCEEXPRESS_PERFEXNETPROFITTOSHAREHOLDER(B205,$C$1)/1000000,"")</f>
        <v/>
      </c>
      <c r="F205" s="29">
        <f>IFERROR([1]!EM_S_PROFITNOTICE_FORECASTT(B205,$C$1)/1000000,"")</f>
        <v>377</v>
      </c>
      <c r="G205" s="29">
        <f>IFERROR([1]!EM_S_PROFITNOTICE_FORECASTL(B205,$C$1)/1000000,"")</f>
        <v>275</v>
      </c>
      <c r="H205" s="29">
        <f t="shared" si="23"/>
        <v>326</v>
      </c>
      <c r="I205" s="36">
        <f>IFERROR([1]!EM_S_QSTM07_IS(B205,"61",$I$1,"1")/1000000,"")</f>
        <v>165.26383489</v>
      </c>
      <c r="J205" s="29">
        <f t="shared" si="21"/>
        <v>-16.163293920000001</v>
      </c>
      <c r="K205" s="29">
        <f>IFERROR([1]!EM_S_QSTM07_IS(B205,"61",$K$2,"1")/1000000,"")</f>
        <v>62.841284450000003</v>
      </c>
      <c r="L205" s="30">
        <f t="shared" si="24"/>
        <v>-1.2572082041521671</v>
      </c>
      <c r="M205" s="49" t="str">
        <f ca="1">[1]!EM_S_MAJASSRES_NUM(B205,$M$2,$M$1)</f>
        <v/>
      </c>
      <c r="N205" s="45" t="str">
        <f t="shared" si="25"/>
        <v/>
      </c>
      <c r="O205" s="37">
        <f t="shared" ca="1" si="26"/>
        <v>-1.2572082041521671</v>
      </c>
      <c r="P205" s="26" t="str">
        <f t="shared" si="27"/>
        <v>财报</v>
      </c>
    </row>
    <row r="206" spans="1:16" x14ac:dyDescent="0.2">
      <c r="A206" s="33">
        <f t="shared" ca="1" si="22"/>
        <v>2269</v>
      </c>
      <c r="B206" s="24" t="s">
        <v>495</v>
      </c>
      <c r="C206" s="24" t="s">
        <v>496</v>
      </c>
      <c r="D206" s="29">
        <f>IFERROR([1]!EM_S_QSTM07_IS(B206,"61",$C$1,"1")/1000000,"")</f>
        <v>36.512671170000004</v>
      </c>
      <c r="E206" s="29" t="str">
        <f>IFERROR([1]!EM_S_PERFORMANCEEXPRESS_PERFEXNETPROFITTOSHAREHOLDER(B206,$C$1)/1000000,"")</f>
        <v/>
      </c>
      <c r="F206" s="29">
        <f>IFERROR([1]!EM_S_PROFITNOTICE_FORECASTT(B206,$C$1)/1000000,"")</f>
        <v>840</v>
      </c>
      <c r="G206" s="29">
        <f>IFERROR([1]!EM_S_PROFITNOTICE_FORECASTL(B206,$C$1)/1000000,"")</f>
        <v>820</v>
      </c>
      <c r="H206" s="29">
        <f t="shared" si="23"/>
        <v>830</v>
      </c>
      <c r="I206" s="36">
        <f>IFERROR([1]!EM_S_QSTM07_IS(B206,"61",$I$1,"1")/1000000,"")</f>
        <v>793.73395847000006</v>
      </c>
      <c r="J206" s="29">
        <f t="shared" si="21"/>
        <v>-757.22128730000009</v>
      </c>
      <c r="K206" s="29">
        <f>IFERROR([1]!EM_S_QSTM07_IS(B206,"61",$K$2,"1")/1000000,"")</f>
        <v>-17.564262299999999</v>
      </c>
      <c r="L206" s="30">
        <f t="shared" si="24"/>
        <v>-42.111476836690152</v>
      </c>
      <c r="M206" s="49" t="str">
        <f ca="1">[1]!EM_S_MAJASSRES_NUM(B206,$M$2,$M$1)</f>
        <v/>
      </c>
      <c r="N206" s="45" t="str">
        <f t="shared" si="25"/>
        <v/>
      </c>
      <c r="O206" s="37">
        <f t="shared" ca="1" si="26"/>
        <v>-42.111476836690152</v>
      </c>
      <c r="P206" s="26" t="str">
        <f t="shared" si="27"/>
        <v>财报</v>
      </c>
    </row>
    <row r="207" spans="1:16" x14ac:dyDescent="0.2">
      <c r="A207" s="33" t="str">
        <f t="shared" ca="1" si="22"/>
        <v/>
      </c>
      <c r="B207" s="24" t="s">
        <v>497</v>
      </c>
      <c r="C207" s="24" t="s">
        <v>498</v>
      </c>
      <c r="D207" s="29">
        <f>IFERROR([1]!EM_S_QSTM07_IS(B207,"61",$C$1,"1")/1000000,"")</f>
        <v>2.8208053099999999</v>
      </c>
      <c r="E207" s="29" t="str">
        <f>IFERROR([1]!EM_S_PERFORMANCEEXPRESS_PERFEXNETPROFITTOSHAREHOLDER(B207,$C$1)/1000000,"")</f>
        <v/>
      </c>
      <c r="F207" s="29">
        <f>IFERROR([1]!EM_S_PROFITNOTICE_FORECASTT(B207,$C$1)/1000000,"")</f>
        <v>8</v>
      </c>
      <c r="G207" s="29">
        <f>IFERROR([1]!EM_S_PROFITNOTICE_FORECASTL(B207,$C$1)/1000000,"")</f>
        <v>4</v>
      </c>
      <c r="H207" s="29">
        <f t="shared" si="23"/>
        <v>6</v>
      </c>
      <c r="I207" s="36">
        <f>IFERROR([1]!EM_S_QSTM07_IS(B207,"61",$I$1,"1")/1000000,"")</f>
        <v>2.3788921899999997</v>
      </c>
      <c r="J207" s="29">
        <f t="shared" si="21"/>
        <v>0.44191312000000016</v>
      </c>
      <c r="K207" s="29">
        <f>IFERROR([1]!EM_S_QSTM07_IS(B207,"61",$K$2,"1")/1000000,"")</f>
        <v>-3.7630600800000003</v>
      </c>
      <c r="L207" s="30">
        <f t="shared" si="24"/>
        <v>1.1174345109047528</v>
      </c>
      <c r="M207" s="49" t="str">
        <f ca="1">[1]!EM_S_MAJASSRES_NUM(B207,$M$2,$M$1)</f>
        <v/>
      </c>
      <c r="N207" s="45">
        <f t="shared" si="25"/>
        <v>1</v>
      </c>
      <c r="O207" s="37" t="str">
        <f t="shared" ca="1" si="26"/>
        <v/>
      </c>
      <c r="P207" s="26" t="str">
        <f t="shared" si="27"/>
        <v>财报</v>
      </c>
    </row>
    <row r="208" spans="1:16" x14ac:dyDescent="0.2">
      <c r="A208" s="33">
        <f t="shared" ca="1" si="22"/>
        <v>2229</v>
      </c>
      <c r="B208" s="24" t="s">
        <v>499</v>
      </c>
      <c r="C208" s="24" t="s">
        <v>500</v>
      </c>
      <c r="D208" s="29">
        <f>IFERROR([1]!EM_S_QSTM07_IS(B208,"61",$C$1,"1")/1000000,"")</f>
        <v>-876.15165687000001</v>
      </c>
      <c r="E208" s="29" t="str">
        <f>IFERROR([1]!EM_S_PERFORMANCEEXPRESS_PERFEXNETPROFITTOSHAREHOLDER(B208,$C$1)/1000000,"")</f>
        <v/>
      </c>
      <c r="F208" s="29">
        <f>IFERROR([1]!EM_S_PROFITNOTICE_FORECASTT(B208,$C$1)/1000000,"")</f>
        <v>-800</v>
      </c>
      <c r="G208" s="29">
        <f>IFERROR([1]!EM_S_PROFITNOTICE_FORECASTL(B208,$C$1)/1000000,"")</f>
        <v>-1000</v>
      </c>
      <c r="H208" s="29">
        <f t="shared" si="23"/>
        <v>-900</v>
      </c>
      <c r="I208" s="36">
        <f>IFERROR([1]!EM_S_QSTM07_IS(B208,"61",$I$1,"1")/1000000,"")</f>
        <v>39.866118719999996</v>
      </c>
      <c r="J208" s="29">
        <f t="shared" si="21"/>
        <v>-916.01777559000004</v>
      </c>
      <c r="K208" s="29">
        <f>IFERROR([1]!EM_S_QSTM07_IS(B208,"61",$K$2,"1")/1000000,"")</f>
        <v>-207.21980650999998</v>
      </c>
      <c r="L208" s="30">
        <f t="shared" si="24"/>
        <v>-3.4205126479827834</v>
      </c>
      <c r="M208" s="49" t="str">
        <f ca="1">[1]!EM_S_MAJASSRES_NUM(B208,$M$2,$M$1)</f>
        <v/>
      </c>
      <c r="N208" s="45" t="str">
        <f t="shared" si="25"/>
        <v/>
      </c>
      <c r="O208" s="37">
        <f t="shared" ca="1" si="26"/>
        <v>-3.4205126479827834</v>
      </c>
      <c r="P208" s="26" t="str">
        <f t="shared" si="27"/>
        <v>财报</v>
      </c>
    </row>
    <row r="209" spans="1:16" x14ac:dyDescent="0.2">
      <c r="A209" s="33">
        <f t="shared" ca="1" si="22"/>
        <v>522</v>
      </c>
      <c r="B209" s="24" t="s">
        <v>501</v>
      </c>
      <c r="C209" s="24" t="s">
        <v>502</v>
      </c>
      <c r="D209" s="29">
        <f>IFERROR([1]!EM_S_QSTM07_IS(B209,"61",$C$1,"1")/1000000,"")</f>
        <v>133.3275683</v>
      </c>
      <c r="E209" s="29" t="str">
        <f>IFERROR([1]!EM_S_PERFORMANCEEXPRESS_PERFEXNETPROFITTOSHAREHOLDER(B209,$C$1)/1000000,"")</f>
        <v/>
      </c>
      <c r="F209" s="29">
        <f>IFERROR([1]!EM_S_PROFITNOTICE_FORECASTT(B209,$C$1)/1000000,"")</f>
        <v>60</v>
      </c>
      <c r="G209" s="29">
        <f>IFERROR([1]!EM_S_PROFITNOTICE_FORECASTL(B209,$C$1)/1000000,"")</f>
        <v>20</v>
      </c>
      <c r="H209" s="29">
        <f t="shared" si="23"/>
        <v>40</v>
      </c>
      <c r="I209" s="36">
        <f>IFERROR([1]!EM_S_QSTM07_IS(B209,"61",$I$1,"1")/1000000,"")</f>
        <v>-87.100863950000004</v>
      </c>
      <c r="J209" s="29">
        <f t="shared" si="21"/>
        <v>220.42843225000001</v>
      </c>
      <c r="K209" s="29">
        <f>IFERROR([1]!EM_S_QSTM07_IS(B209,"61",$K$2,"1")/1000000,"")</f>
        <v>211.60809284999999</v>
      </c>
      <c r="L209" s="30">
        <f t="shared" si="24"/>
        <v>4.1682429444002349E-2</v>
      </c>
      <c r="M209" s="49" t="str">
        <f ca="1">[1]!EM_S_MAJASSRES_NUM(B209,$M$2,$M$1)</f>
        <v/>
      </c>
      <c r="N209" s="45" t="str">
        <f t="shared" si="25"/>
        <v/>
      </c>
      <c r="O209" s="37">
        <f t="shared" ca="1" si="26"/>
        <v>4.1682429444002349E-2</v>
      </c>
      <c r="P209" s="26" t="str">
        <f t="shared" si="27"/>
        <v>财报</v>
      </c>
    </row>
    <row r="210" spans="1:16" x14ac:dyDescent="0.2">
      <c r="A210" s="33">
        <f t="shared" ca="1" si="22"/>
        <v>123</v>
      </c>
      <c r="B210" s="24" t="s">
        <v>503</v>
      </c>
      <c r="C210" s="24" t="s">
        <v>504</v>
      </c>
      <c r="D210" s="29">
        <f>IFERROR([1]!EM_S_QSTM07_IS(B210,"61",$C$1,"1")/1000000,"")</f>
        <v>186.93588919999999</v>
      </c>
      <c r="E210" s="29" t="str">
        <f>IFERROR([1]!EM_S_PERFORMANCEEXPRESS_PERFEXNETPROFITTOSHAREHOLDER(B210,$C$1)/1000000,"")</f>
        <v/>
      </c>
      <c r="F210" s="29" t="str">
        <f>IFERROR([1]!EM_S_PROFITNOTICE_FORECASTT(B210,$C$1)/1000000,"")</f>
        <v/>
      </c>
      <c r="G210" s="29" t="str">
        <f>IFERROR([1]!EM_S_PROFITNOTICE_FORECASTL(B210,$C$1)/1000000,"")</f>
        <v/>
      </c>
      <c r="H210" s="29" t="str">
        <f t="shared" si="23"/>
        <v/>
      </c>
      <c r="I210" s="36">
        <f>IFERROR([1]!EM_S_QSTM07_IS(B210,"61",$I$1,"1")/1000000,"")</f>
        <v>48.366191860000001</v>
      </c>
      <c r="J210" s="29">
        <f t="shared" si="21"/>
        <v>138.56969734</v>
      </c>
      <c r="K210" s="29">
        <f>IFERROR([1]!EM_S_QSTM07_IS(B210,"61",$K$2,"1")/1000000,"")</f>
        <v>48.505922679999998</v>
      </c>
      <c r="L210" s="30">
        <f t="shared" si="24"/>
        <v>1.8567583025718872</v>
      </c>
      <c r="M210" s="49" t="str">
        <f ca="1">[1]!EM_S_MAJASSRES_NUM(B210,$M$2,$M$1)</f>
        <v/>
      </c>
      <c r="N210" s="45" t="str">
        <f t="shared" si="25"/>
        <v/>
      </c>
      <c r="O210" s="37">
        <f t="shared" ca="1" si="26"/>
        <v>1.8567583025718872</v>
      </c>
      <c r="P210" s="26" t="str">
        <f t="shared" si="27"/>
        <v>财报</v>
      </c>
    </row>
    <row r="211" spans="1:16" x14ac:dyDescent="0.2">
      <c r="A211" s="33" t="str">
        <f t="shared" ca="1" si="22"/>
        <v/>
      </c>
      <c r="B211" s="24" t="s">
        <v>505</v>
      </c>
      <c r="C211" s="24" t="s">
        <v>506</v>
      </c>
      <c r="D211" s="29">
        <f>IFERROR([1]!EM_S_QSTM07_IS(B211,"61",$C$1,"1")/1000000,"")</f>
        <v>1.3098750100000001</v>
      </c>
      <c r="E211" s="29" t="str">
        <f>IFERROR([1]!EM_S_PERFORMANCEEXPRESS_PERFEXNETPROFITTOSHAREHOLDER(B211,$C$1)/1000000,"")</f>
        <v/>
      </c>
      <c r="F211" s="29" t="str">
        <f>IFERROR([1]!EM_S_PROFITNOTICE_FORECASTT(B211,$C$1)/1000000,"")</f>
        <v/>
      </c>
      <c r="G211" s="29" t="str">
        <f>IFERROR([1]!EM_S_PROFITNOTICE_FORECASTL(B211,$C$1)/1000000,"")</f>
        <v/>
      </c>
      <c r="H211" s="29" t="str">
        <f t="shared" si="23"/>
        <v/>
      </c>
      <c r="I211" s="36">
        <f>IFERROR([1]!EM_S_QSTM07_IS(B211,"61",$I$1,"1")/1000000,"")</f>
        <v>2.1729362200000004</v>
      </c>
      <c r="J211" s="29">
        <f t="shared" si="21"/>
        <v>-0.86306121000000036</v>
      </c>
      <c r="K211" s="29">
        <f>IFERROR([1]!EM_S_QSTM07_IS(B211,"61",$K$2,"1")/1000000,"")</f>
        <v>-0.16397163000000001</v>
      </c>
      <c r="L211" s="30">
        <f t="shared" si="24"/>
        <v>-4.2634788713145086</v>
      </c>
      <c r="M211" s="49" t="str">
        <f ca="1">[1]!EM_S_MAJASSRES_NUM(B211,$M$2,$M$1)</f>
        <v/>
      </c>
      <c r="N211" s="45">
        <f t="shared" si="25"/>
        <v>1</v>
      </c>
      <c r="O211" s="37" t="str">
        <f t="shared" ca="1" si="26"/>
        <v/>
      </c>
      <c r="P211" s="26" t="str">
        <f t="shared" si="27"/>
        <v>财报</v>
      </c>
    </row>
    <row r="212" spans="1:16" x14ac:dyDescent="0.2">
      <c r="A212" s="33" t="str">
        <f t="shared" ca="1" si="22"/>
        <v/>
      </c>
      <c r="B212" s="24" t="s">
        <v>507</v>
      </c>
      <c r="C212" s="24" t="s">
        <v>508</v>
      </c>
      <c r="D212" s="29">
        <f>IFERROR([1]!EM_S_QSTM07_IS(B212,"61",$C$1,"1")/1000000,"")</f>
        <v>-17.52831029</v>
      </c>
      <c r="E212" s="29" t="str">
        <f>IFERROR([1]!EM_S_PERFORMANCEEXPRESS_PERFEXNETPROFITTOSHAREHOLDER(B212,$C$1)/1000000,"")</f>
        <v/>
      </c>
      <c r="F212" s="29">
        <f>IFERROR([1]!EM_S_PROFITNOTICE_FORECASTT(B212,$C$1)/1000000,"")</f>
        <v>-26</v>
      </c>
      <c r="G212" s="29">
        <f>IFERROR([1]!EM_S_PROFITNOTICE_FORECASTL(B212,$C$1)/1000000,"")</f>
        <v>-28</v>
      </c>
      <c r="H212" s="29">
        <f t="shared" si="23"/>
        <v>-27</v>
      </c>
      <c r="I212" s="36">
        <f>IFERROR([1]!EM_S_QSTM07_IS(B212,"61",$I$1,"1")/1000000,"")</f>
        <v>-9.8084402100000005</v>
      </c>
      <c r="J212" s="29">
        <f t="shared" si="21"/>
        <v>-7.7198700799999997</v>
      </c>
      <c r="K212" s="29">
        <f>IFERROR([1]!EM_S_QSTM07_IS(B212,"61",$K$2,"1")/1000000,"")</f>
        <v>-9.0101677500000008</v>
      </c>
      <c r="L212" s="30">
        <f t="shared" si="24"/>
        <v>0.14320462235567155</v>
      </c>
      <c r="M212" s="49" t="str">
        <f ca="1">[1]!EM_S_MAJASSRES_NUM(B212,$M$2,$M$1)</f>
        <v/>
      </c>
      <c r="N212" s="45">
        <f t="shared" si="25"/>
        <v>1</v>
      </c>
      <c r="O212" s="37" t="str">
        <f t="shared" ca="1" si="26"/>
        <v/>
      </c>
      <c r="P212" s="26" t="str">
        <f t="shared" si="27"/>
        <v>财报</v>
      </c>
    </row>
    <row r="213" spans="1:16" x14ac:dyDescent="0.2">
      <c r="A213" s="33">
        <f t="shared" ca="1" si="22"/>
        <v>592</v>
      </c>
      <c r="B213" s="24" t="s">
        <v>509</v>
      </c>
      <c r="C213" s="24" t="s">
        <v>510</v>
      </c>
      <c r="D213" s="29">
        <f>IFERROR([1]!EM_S_QSTM07_IS(B213,"61",$C$1,"1")/1000000,"")</f>
        <v>27.09010645</v>
      </c>
      <c r="E213" s="29" t="str">
        <f>IFERROR([1]!EM_S_PERFORMANCEEXPRESS_PERFEXNETPROFITTOSHAREHOLDER(B213,$C$1)/1000000,"")</f>
        <v/>
      </c>
      <c r="F213" s="29" t="str">
        <f>IFERROR([1]!EM_S_PROFITNOTICE_FORECASTT(B213,$C$1)/1000000,"")</f>
        <v/>
      </c>
      <c r="G213" s="29" t="str">
        <f>IFERROR([1]!EM_S_PROFITNOTICE_FORECASTL(B213,$C$1)/1000000,"")</f>
        <v/>
      </c>
      <c r="H213" s="29" t="str">
        <f t="shared" si="23"/>
        <v/>
      </c>
      <c r="I213" s="36">
        <f>IFERROR([1]!EM_S_QSTM07_IS(B213,"61",$I$1,"1")/1000000,"")</f>
        <v>5.8826459599999996</v>
      </c>
      <c r="J213" s="29">
        <f t="shared" si="21"/>
        <v>21.207460490000003</v>
      </c>
      <c r="K213" s="29">
        <f>IFERROR([1]!EM_S_QSTM07_IS(B213,"61",$K$2,"1")/1000000,"")</f>
        <v>23.63905609</v>
      </c>
      <c r="L213" s="30">
        <f t="shared" si="24"/>
        <v>-0.10286348112810785</v>
      </c>
      <c r="M213" s="49" t="str">
        <f ca="1">[1]!EM_S_MAJASSRES_NUM(B213,$M$2,$M$1)</f>
        <v/>
      </c>
      <c r="N213" s="45" t="str">
        <f t="shared" si="25"/>
        <v/>
      </c>
      <c r="O213" s="37">
        <f t="shared" ca="1" si="26"/>
        <v>-0.10286348112810785</v>
      </c>
      <c r="P213" s="26" t="str">
        <f t="shared" si="27"/>
        <v>财报</v>
      </c>
    </row>
    <row r="214" spans="1:16" x14ac:dyDescent="0.2">
      <c r="A214" s="33">
        <f t="shared" ca="1" si="22"/>
        <v>897</v>
      </c>
      <c r="B214" s="24" t="s">
        <v>511</v>
      </c>
      <c r="C214" s="24" t="s">
        <v>512</v>
      </c>
      <c r="D214" s="29">
        <f>IFERROR([1]!EM_S_QSTM07_IS(B214,"61",$C$1,"1")/1000000,"")</f>
        <v>50.420268159999999</v>
      </c>
      <c r="E214" s="29" t="str">
        <f>IFERROR([1]!EM_S_PERFORMANCEEXPRESS_PERFEXNETPROFITTOSHAREHOLDER(B214,$C$1)/1000000,"")</f>
        <v/>
      </c>
      <c r="F214" s="29">
        <f>IFERROR([1]!EM_S_PROFITNOTICE_FORECASTT(B214,$C$1)/1000000,"")</f>
        <v>82</v>
      </c>
      <c r="G214" s="29">
        <f>IFERROR([1]!EM_S_PROFITNOTICE_FORECASTL(B214,$C$1)/1000000,"")</f>
        <v>78</v>
      </c>
      <c r="H214" s="29">
        <f t="shared" si="23"/>
        <v>80</v>
      </c>
      <c r="I214" s="36">
        <f>IFERROR([1]!EM_S_QSTM07_IS(B214,"61",$I$1,"1")/1000000,"")</f>
        <v>30.296906460000002</v>
      </c>
      <c r="J214" s="29">
        <f t="shared" si="21"/>
        <v>20.123361699999997</v>
      </c>
      <c r="K214" s="29">
        <f>IFERROR([1]!EM_S_QSTM07_IS(B214,"61",$K$2,"1")/1000000,"")</f>
        <v>37.182656439999995</v>
      </c>
      <c r="L214" s="30">
        <f t="shared" si="24"/>
        <v>-0.45879709448752881</v>
      </c>
      <c r="M214" s="49" t="str">
        <f ca="1">[1]!EM_S_MAJASSRES_NUM(B214,$M$2,$M$1)</f>
        <v/>
      </c>
      <c r="N214" s="45" t="str">
        <f t="shared" si="25"/>
        <v/>
      </c>
      <c r="O214" s="37">
        <f t="shared" ca="1" si="26"/>
        <v>-0.45879709448752881</v>
      </c>
      <c r="P214" s="26" t="str">
        <f t="shared" si="27"/>
        <v>财报</v>
      </c>
    </row>
    <row r="215" spans="1:16" x14ac:dyDescent="0.2">
      <c r="A215" s="33">
        <f t="shared" ca="1" si="22"/>
        <v>2066</v>
      </c>
      <c r="B215" s="24" t="s">
        <v>513</v>
      </c>
      <c r="C215" s="24" t="s">
        <v>514</v>
      </c>
      <c r="D215" s="29">
        <f>IFERROR([1]!EM_S_QSTM07_IS(B215,"61",$C$1,"1")/1000000,"")</f>
        <v>-5.9850756600000006</v>
      </c>
      <c r="E215" s="29" t="str">
        <f>IFERROR([1]!EM_S_PERFORMANCEEXPRESS_PERFEXNETPROFITTOSHAREHOLDER(B215,$C$1)/1000000,"")</f>
        <v/>
      </c>
      <c r="F215" s="29">
        <f>IFERROR([1]!EM_S_PROFITNOTICE_FORECASTT(B215,$C$1)/1000000,"")</f>
        <v>8</v>
      </c>
      <c r="G215" s="29">
        <f>IFERROR([1]!EM_S_PROFITNOTICE_FORECASTL(B215,$C$1)/1000000,"")</f>
        <v>4</v>
      </c>
      <c r="H215" s="29">
        <f t="shared" si="23"/>
        <v>6</v>
      </c>
      <c r="I215" s="36">
        <f>IFERROR([1]!EM_S_QSTM07_IS(B215,"61",$I$1,"1")/1000000,"")</f>
        <v>10.86833914</v>
      </c>
      <c r="J215" s="29">
        <f t="shared" si="21"/>
        <v>-16.853414799999999</v>
      </c>
      <c r="K215" s="29">
        <f>IFERROR([1]!EM_S_QSTM07_IS(B215,"61",$K$2,"1")/1000000,"")</f>
        <v>33.200107580000001</v>
      </c>
      <c r="L215" s="30">
        <f t="shared" si="24"/>
        <v>-1.507631330994621</v>
      </c>
      <c r="M215" s="49" t="str">
        <f ca="1">[1]!EM_S_MAJASSRES_NUM(B215,$M$2,$M$1)</f>
        <v/>
      </c>
      <c r="N215" s="45" t="str">
        <f t="shared" si="25"/>
        <v/>
      </c>
      <c r="O215" s="37">
        <f t="shared" ca="1" si="26"/>
        <v>-1.507631330994621</v>
      </c>
      <c r="P215" s="26" t="str">
        <f t="shared" si="27"/>
        <v>财报</v>
      </c>
    </row>
    <row r="216" spans="1:16" x14ac:dyDescent="0.2">
      <c r="A216" s="33" t="str">
        <f t="shared" ca="1" si="22"/>
        <v/>
      </c>
      <c r="B216" s="24" t="s">
        <v>515</v>
      </c>
      <c r="C216" s="24" t="s">
        <v>516</v>
      </c>
      <c r="D216" s="29">
        <f>IFERROR([1]!EM_S_QSTM07_IS(B216,"61",$C$1,"1")/1000000,"")</f>
        <v>-5.4259247999999998</v>
      </c>
      <c r="E216" s="29" t="str">
        <f>IFERROR([1]!EM_S_PERFORMANCEEXPRESS_PERFEXNETPROFITTOSHAREHOLDER(B216,$C$1)/1000000,"")</f>
        <v/>
      </c>
      <c r="F216" s="29">
        <f>IFERROR([1]!EM_S_PROFITNOTICE_FORECASTT(B216,$C$1)/1000000,"")</f>
        <v>5</v>
      </c>
      <c r="G216" s="29">
        <f>IFERROR([1]!EM_S_PROFITNOTICE_FORECASTL(B216,$C$1)/1000000,"")</f>
        <v>2</v>
      </c>
      <c r="H216" s="29">
        <f t="shared" si="23"/>
        <v>3.5</v>
      </c>
      <c r="I216" s="36">
        <f>IFERROR([1]!EM_S_QSTM07_IS(B216,"61",$I$1,"1")/1000000,"")</f>
        <v>8.9998818499999995</v>
      </c>
      <c r="J216" s="29">
        <f t="shared" si="21"/>
        <v>-14.425806649999998</v>
      </c>
      <c r="K216" s="29">
        <f>IFERROR([1]!EM_S_QSTM07_IS(B216,"61",$K$2,"1")/1000000,"")</f>
        <v>-1.9600003799999999</v>
      </c>
      <c r="L216" s="30">
        <f t="shared" si="24"/>
        <v>-6.3601040067145291</v>
      </c>
      <c r="M216" s="49" t="str">
        <f ca="1">[1]!EM_S_MAJASSRES_NUM(B216,$M$2,$M$1)</f>
        <v/>
      </c>
      <c r="N216" s="45">
        <f t="shared" si="25"/>
        <v>1</v>
      </c>
      <c r="O216" s="37" t="str">
        <f t="shared" ca="1" si="26"/>
        <v/>
      </c>
      <c r="P216" s="26" t="str">
        <f t="shared" si="27"/>
        <v>财报</v>
      </c>
    </row>
    <row r="217" spans="1:16" x14ac:dyDescent="0.2">
      <c r="A217" s="33">
        <f t="shared" ca="1" si="22"/>
        <v>2087</v>
      </c>
      <c r="B217" s="24" t="s">
        <v>517</v>
      </c>
      <c r="C217" s="24" t="s">
        <v>518</v>
      </c>
      <c r="D217" s="29">
        <f>IFERROR([1]!EM_S_QSTM07_IS(B217,"61",$C$1,"1")/1000000,"")</f>
        <v>40.553422679999997</v>
      </c>
      <c r="E217" s="29" t="str">
        <f>IFERROR([1]!EM_S_PERFORMANCEEXPRESS_PERFEXNETPROFITTOSHAREHOLDER(B217,$C$1)/1000000,"")</f>
        <v/>
      </c>
      <c r="F217" s="29" t="str">
        <f>IFERROR([1]!EM_S_PROFITNOTICE_FORECASTT(B217,$C$1)/1000000,"")</f>
        <v/>
      </c>
      <c r="G217" s="29" t="str">
        <f>IFERROR([1]!EM_S_PROFITNOTICE_FORECASTL(B217,$C$1)/1000000,"")</f>
        <v/>
      </c>
      <c r="H217" s="29" t="str">
        <f t="shared" si="23"/>
        <v/>
      </c>
      <c r="I217" s="36">
        <f>IFERROR([1]!EM_S_QSTM07_IS(B217,"61",$I$1,"1")/1000000,"")</f>
        <v>54.085453990000005</v>
      </c>
      <c r="J217" s="29">
        <f t="shared" si="21"/>
        <v>-13.532031310000008</v>
      </c>
      <c r="K217" s="29">
        <f>IFERROR([1]!EM_S_QSTM07_IS(B217,"61",$K$2,"1")/1000000,"")</f>
        <v>23.144785670000001</v>
      </c>
      <c r="L217" s="30">
        <f t="shared" si="24"/>
        <v>-1.5846686810126771</v>
      </c>
      <c r="M217" s="49" t="str">
        <f ca="1">[1]!EM_S_MAJASSRES_NUM(B217,$M$2,$M$1)</f>
        <v/>
      </c>
      <c r="N217" s="45" t="str">
        <f t="shared" si="25"/>
        <v/>
      </c>
      <c r="O217" s="37">
        <f t="shared" ca="1" si="26"/>
        <v>-1.5846686810126771</v>
      </c>
      <c r="P217" s="26" t="str">
        <f t="shared" si="27"/>
        <v>财报</v>
      </c>
    </row>
    <row r="218" spans="1:16" x14ac:dyDescent="0.2">
      <c r="A218" s="33">
        <f t="shared" ca="1" si="22"/>
        <v>1985</v>
      </c>
      <c r="B218" s="24" t="s">
        <v>519</v>
      </c>
      <c r="C218" s="24" t="s">
        <v>520</v>
      </c>
      <c r="D218" s="29">
        <f>IFERROR([1]!EM_S_QSTM07_IS(B218,"61",$C$1,"1")/1000000,"")</f>
        <v>73.464988180000006</v>
      </c>
      <c r="E218" s="29" t="str">
        <f>IFERROR([1]!EM_S_PERFORMANCEEXPRESS_PERFEXNETPROFITTOSHAREHOLDER(B218,$C$1)/1000000,"")</f>
        <v/>
      </c>
      <c r="F218" s="29" t="str">
        <f>IFERROR([1]!EM_S_PROFITNOTICE_FORECASTT(B218,$C$1)/1000000,"")</f>
        <v/>
      </c>
      <c r="G218" s="29" t="str">
        <f>IFERROR([1]!EM_S_PROFITNOTICE_FORECASTL(B218,$C$1)/1000000,"")</f>
        <v/>
      </c>
      <c r="H218" s="29" t="str">
        <f t="shared" si="23"/>
        <v/>
      </c>
      <c r="I218" s="36">
        <f>IFERROR([1]!EM_S_QSTM07_IS(B218,"61",$I$1,"1")/1000000,"")</f>
        <v>103.91559078</v>
      </c>
      <c r="J218" s="29">
        <f t="shared" si="21"/>
        <v>-30.450602599999996</v>
      </c>
      <c r="K218" s="29">
        <f>IFERROR([1]!EM_S_QSTM07_IS(B218,"61",$K$2,"1")/1000000,"")</f>
        <v>91.621146400000001</v>
      </c>
      <c r="L218" s="30">
        <f t="shared" si="24"/>
        <v>-1.3323534336392018</v>
      </c>
      <c r="M218" s="49" t="str">
        <f ca="1">[1]!EM_S_MAJASSRES_NUM(B218,$M$2,$M$1)</f>
        <v/>
      </c>
      <c r="N218" s="45" t="str">
        <f t="shared" si="25"/>
        <v/>
      </c>
      <c r="O218" s="37">
        <f t="shared" ca="1" si="26"/>
        <v>-1.3323534336392018</v>
      </c>
      <c r="P218" s="26" t="str">
        <f t="shared" si="27"/>
        <v>财报</v>
      </c>
    </row>
    <row r="219" spans="1:16" x14ac:dyDescent="0.2">
      <c r="A219" s="33">
        <f t="shared" ca="1" si="22"/>
        <v>1670</v>
      </c>
      <c r="B219" s="24" t="s">
        <v>521</v>
      </c>
      <c r="C219" s="24" t="s">
        <v>522</v>
      </c>
      <c r="D219" s="29">
        <f>IFERROR([1]!EM_S_QSTM07_IS(B219,"61",$C$1,"1")/1000000,"")</f>
        <v>3242.6538526500003</v>
      </c>
      <c r="E219" s="29" t="str">
        <f>IFERROR([1]!EM_S_PERFORMANCEEXPRESS_PERFEXNETPROFITTOSHAREHOLDER(B219,$C$1)/1000000,"")</f>
        <v/>
      </c>
      <c r="F219" s="29" t="str">
        <f>IFERROR([1]!EM_S_PROFITNOTICE_FORECASTT(B219,$C$1)/1000000,"")</f>
        <v/>
      </c>
      <c r="G219" s="29" t="str">
        <f>IFERROR([1]!EM_S_PROFITNOTICE_FORECASTL(B219,$C$1)/1000000,"")</f>
        <v/>
      </c>
      <c r="H219" s="29" t="str">
        <f t="shared" si="23"/>
        <v/>
      </c>
      <c r="I219" s="36">
        <f>IFERROR([1]!EM_S_QSTM07_IS(B219,"61",$I$1,"1")/1000000,"")</f>
        <v>3159.8161329899999</v>
      </c>
      <c r="J219" s="29">
        <f t="shared" si="21"/>
        <v>82.837719660000403</v>
      </c>
      <c r="K219" s="29">
        <f>IFERROR([1]!EM_S_QSTM07_IS(B219,"61",$K$2,"1")/1000000,"")</f>
        <v>2945.3950142600002</v>
      </c>
      <c r="L219" s="30">
        <f t="shared" si="24"/>
        <v>-0.97187551440165232</v>
      </c>
      <c r="M219" s="49" t="str">
        <f ca="1">[1]!EM_S_MAJASSRES_NUM(B219,$M$2,$M$1)</f>
        <v/>
      </c>
      <c r="N219" s="45" t="str">
        <f t="shared" si="25"/>
        <v/>
      </c>
      <c r="O219" s="37">
        <f t="shared" ca="1" si="26"/>
        <v>-0.97187551440165232</v>
      </c>
      <c r="P219" s="26" t="str">
        <f t="shared" si="27"/>
        <v>财报</v>
      </c>
    </row>
    <row r="220" spans="1:16" x14ac:dyDescent="0.2">
      <c r="A220" s="33">
        <f t="shared" ca="1" si="22"/>
        <v>301</v>
      </c>
      <c r="B220" s="24" t="s">
        <v>523</v>
      </c>
      <c r="C220" s="24" t="s">
        <v>524</v>
      </c>
      <c r="D220" s="29">
        <f>IFERROR([1]!EM_S_QSTM07_IS(B220,"61",$C$1,"1")/1000000,"")</f>
        <v>29.71394256</v>
      </c>
      <c r="E220" s="29" t="str">
        <f>IFERROR([1]!EM_S_PERFORMANCEEXPRESS_PERFEXNETPROFITTOSHAREHOLDER(B220,$C$1)/1000000,"")</f>
        <v/>
      </c>
      <c r="F220" s="29">
        <f>IFERROR([1]!EM_S_PROFITNOTICE_FORECASTT(B220,$C$1)/1000000,"")</f>
        <v>40</v>
      </c>
      <c r="G220" s="29">
        <f>IFERROR([1]!EM_S_PROFITNOTICE_FORECASTL(B220,$C$1)/1000000,"")</f>
        <v>20</v>
      </c>
      <c r="H220" s="29">
        <f t="shared" si="23"/>
        <v>30</v>
      </c>
      <c r="I220" s="36">
        <f>IFERROR([1]!EM_S_QSTM07_IS(B220,"61",$I$1,"1")/1000000,"")</f>
        <v>2.38617875</v>
      </c>
      <c r="J220" s="29">
        <f t="shared" si="21"/>
        <v>27.32776381</v>
      </c>
      <c r="K220" s="29">
        <f>IFERROR([1]!EM_S_QSTM07_IS(B220,"61",$K$2,"1")/1000000,"")</f>
        <v>14.869415210000001</v>
      </c>
      <c r="L220" s="30">
        <f t="shared" si="24"/>
        <v>0.83785060972818159</v>
      </c>
      <c r="M220" s="49" t="str">
        <f ca="1">[1]!EM_S_MAJASSRES_NUM(B220,$M$2,$M$1)</f>
        <v/>
      </c>
      <c r="N220" s="45" t="str">
        <f t="shared" si="25"/>
        <v/>
      </c>
      <c r="O220" s="37">
        <f t="shared" ca="1" si="26"/>
        <v>0.83785060972818159</v>
      </c>
      <c r="P220" s="26" t="str">
        <f t="shared" si="27"/>
        <v>财报</v>
      </c>
    </row>
    <row r="221" spans="1:16" x14ac:dyDescent="0.2">
      <c r="A221" s="33" t="str">
        <f t="shared" ca="1" si="22"/>
        <v/>
      </c>
      <c r="B221" s="24" t="s">
        <v>525</v>
      </c>
      <c r="C221" s="24" t="s">
        <v>526</v>
      </c>
      <c r="D221" s="29">
        <f>IFERROR([1]!EM_S_QSTM07_IS(B221,"61",$C$1,"1")/1000000,"")</f>
        <v>-38.158707369999995</v>
      </c>
      <c r="E221" s="29" t="str">
        <f>IFERROR([1]!EM_S_PERFORMANCEEXPRESS_PERFEXNETPROFITTOSHAREHOLDER(B221,$C$1)/1000000,"")</f>
        <v/>
      </c>
      <c r="F221" s="29">
        <f>IFERROR([1]!EM_S_PROFITNOTICE_FORECASTT(B221,$C$1)/1000000,"")</f>
        <v>-115</v>
      </c>
      <c r="G221" s="29">
        <f>IFERROR([1]!EM_S_PROFITNOTICE_FORECASTL(B221,$C$1)/1000000,"")</f>
        <v>-125</v>
      </c>
      <c r="H221" s="29">
        <f t="shared" si="23"/>
        <v>-120</v>
      </c>
      <c r="I221" s="36">
        <f>IFERROR([1]!EM_S_QSTM07_IS(B221,"61",$I$1,"1")/1000000,"")</f>
        <v>-80.725022940000002</v>
      </c>
      <c r="J221" s="29">
        <f t="shared" si="21"/>
        <v>42.566315570000008</v>
      </c>
      <c r="K221" s="29">
        <f>IFERROR([1]!EM_S_QSTM07_IS(B221,"61",$K$2,"1")/1000000,"")</f>
        <v>-2.88059515</v>
      </c>
      <c r="L221" s="30">
        <f t="shared" si="24"/>
        <v>15.776917044382307</v>
      </c>
      <c r="M221" s="49" t="str">
        <f ca="1">[1]!EM_S_MAJASSRES_NUM(B221,$M$2,$M$1)</f>
        <v/>
      </c>
      <c r="N221" s="45">
        <f t="shared" si="25"/>
        <v>1</v>
      </c>
      <c r="O221" s="37" t="str">
        <f t="shared" ca="1" si="26"/>
        <v/>
      </c>
      <c r="P221" s="26" t="str">
        <f t="shared" si="27"/>
        <v>财报</v>
      </c>
    </row>
    <row r="222" spans="1:16" x14ac:dyDescent="0.2">
      <c r="A222" s="33">
        <f t="shared" ca="1" si="22"/>
        <v>1303</v>
      </c>
      <c r="B222" s="24" t="s">
        <v>527</v>
      </c>
      <c r="C222" s="24" t="s">
        <v>528</v>
      </c>
      <c r="D222" s="29">
        <f>IFERROR([1]!EM_S_QSTM07_IS(B222,"61",$C$1,"1")/1000000,"")</f>
        <v>376.22845050000001</v>
      </c>
      <c r="E222" s="29" t="str">
        <f>IFERROR([1]!EM_S_PERFORMANCEEXPRESS_PERFEXNETPROFITTOSHAREHOLDER(B222,$C$1)/1000000,"")</f>
        <v/>
      </c>
      <c r="F222" s="29" t="str">
        <f>IFERROR([1]!EM_S_PROFITNOTICE_FORECASTT(B222,$C$1)/1000000,"")</f>
        <v/>
      </c>
      <c r="G222" s="29" t="str">
        <f>IFERROR([1]!EM_S_PROFITNOTICE_FORECASTL(B222,$C$1)/1000000,"")</f>
        <v/>
      </c>
      <c r="H222" s="29" t="str">
        <f t="shared" si="23"/>
        <v/>
      </c>
      <c r="I222" s="36">
        <f>IFERROR([1]!EM_S_QSTM07_IS(B222,"61",$I$1,"1")/1000000,"")</f>
        <v>290.39486719000001</v>
      </c>
      <c r="J222" s="29">
        <f t="shared" si="21"/>
        <v>85.833583309999995</v>
      </c>
      <c r="K222" s="29">
        <f>IFERROR([1]!EM_S_QSTM07_IS(B222,"61",$K$2,"1")/1000000,"")</f>
        <v>349.68596157000002</v>
      </c>
      <c r="L222" s="30">
        <f t="shared" si="24"/>
        <v>-0.75454095175960367</v>
      </c>
      <c r="M222" s="49" t="str">
        <f ca="1">[1]!EM_S_MAJASSRES_NUM(B222,$M$2,$M$1)</f>
        <v/>
      </c>
      <c r="N222" s="45" t="str">
        <f t="shared" si="25"/>
        <v/>
      </c>
      <c r="O222" s="37">
        <f t="shared" ca="1" si="26"/>
        <v>-0.75454095175960367</v>
      </c>
      <c r="P222" s="26" t="str">
        <f t="shared" si="27"/>
        <v>财报</v>
      </c>
    </row>
    <row r="223" spans="1:16" x14ac:dyDescent="0.2">
      <c r="A223" s="33" t="str">
        <f t="shared" ca="1" si="22"/>
        <v/>
      </c>
      <c r="B223" s="24" t="s">
        <v>529</v>
      </c>
      <c r="C223" s="24" t="s">
        <v>530</v>
      </c>
      <c r="D223" s="29">
        <f>IFERROR([1]!EM_S_QSTM07_IS(B223,"61",$C$1,"1")/1000000,"")</f>
        <v>32.176438570000002</v>
      </c>
      <c r="E223" s="29" t="str">
        <f>IFERROR([1]!EM_S_PERFORMANCEEXPRESS_PERFEXNETPROFITTOSHAREHOLDER(B223,$C$1)/1000000,"")</f>
        <v/>
      </c>
      <c r="F223" s="29">
        <f>IFERROR([1]!EM_S_PROFITNOTICE_FORECASTT(B223,$C$1)/1000000,"")</f>
        <v>7</v>
      </c>
      <c r="G223" s="29">
        <f>IFERROR([1]!EM_S_PROFITNOTICE_FORECASTL(B223,$C$1)/1000000,"")</f>
        <v>0.5</v>
      </c>
      <c r="H223" s="29">
        <f t="shared" si="23"/>
        <v>3.75</v>
      </c>
      <c r="I223" s="36">
        <f>IFERROR([1]!EM_S_QSTM07_IS(B223,"61",$I$1,"1")/1000000,"")</f>
        <v>-27.173364550000002</v>
      </c>
      <c r="J223" s="29">
        <f t="shared" si="21"/>
        <v>59.349803120000004</v>
      </c>
      <c r="K223" s="29">
        <f>IFERROR([1]!EM_S_QSTM07_IS(B223,"61",$K$2,"1")/1000000,"")</f>
        <v>-51.650297090000002</v>
      </c>
      <c r="L223" s="30">
        <f t="shared" si="24"/>
        <v>2.1490699272568308</v>
      </c>
      <c r="M223" s="49">
        <f ca="1">[1]!EM_S_MAJASSRES_NUM(B223,$M$2,$M$1)</f>
        <v>1</v>
      </c>
      <c r="N223" s="45" t="str">
        <f t="shared" si="25"/>
        <v/>
      </c>
      <c r="O223" s="37" t="str">
        <f t="shared" ca="1" si="26"/>
        <v/>
      </c>
      <c r="P223" s="26" t="str">
        <f t="shared" si="27"/>
        <v>财报</v>
      </c>
    </row>
    <row r="224" spans="1:16" x14ac:dyDescent="0.2">
      <c r="A224" s="33">
        <f t="shared" ca="1" si="22"/>
        <v>574</v>
      </c>
      <c r="B224" s="24" t="s">
        <v>531</v>
      </c>
      <c r="C224" s="24" t="s">
        <v>532</v>
      </c>
      <c r="D224" s="29">
        <f>IFERROR([1]!EM_S_QSTM07_IS(B224,"61",$C$1,"1")/1000000,"")</f>
        <v>-6.6228062599999999</v>
      </c>
      <c r="E224" s="29" t="str">
        <f>IFERROR([1]!EM_S_PERFORMANCEEXPRESS_PERFEXNETPROFITTOSHAREHOLDER(B224,$C$1)/1000000,"")</f>
        <v/>
      </c>
      <c r="F224" s="29">
        <f>IFERROR([1]!EM_S_PROFITNOTICE_FORECASTT(B224,$C$1)/1000000,"")</f>
        <v>-45</v>
      </c>
      <c r="G224" s="29">
        <f>IFERROR([1]!EM_S_PROFITNOTICE_FORECASTL(B224,$C$1)/1000000,"")</f>
        <v>-65</v>
      </c>
      <c r="H224" s="29">
        <f t="shared" si="23"/>
        <v>-55</v>
      </c>
      <c r="I224" s="36">
        <f>IFERROR([1]!EM_S_QSTM07_IS(B224,"61",$I$1,"1")/1000000,"")</f>
        <v>-49.339981739999999</v>
      </c>
      <c r="J224" s="29">
        <f t="shared" si="21"/>
        <v>42.717175480000002</v>
      </c>
      <c r="K224" s="29">
        <f>IFERROR([1]!EM_S_QSTM07_IS(B224,"61",$K$2,"1")/1000000,"")</f>
        <v>45.622601229999994</v>
      </c>
      <c r="L224" s="30">
        <f t="shared" si="24"/>
        <v>-6.368391261499301E-2</v>
      </c>
      <c r="M224" s="49" t="str">
        <f ca="1">[1]!EM_S_MAJASSRES_NUM(B224,$M$2,$M$1)</f>
        <v/>
      </c>
      <c r="N224" s="45" t="str">
        <f t="shared" si="25"/>
        <v/>
      </c>
      <c r="O224" s="37">
        <f t="shared" ca="1" si="26"/>
        <v>-6.368391261499301E-2</v>
      </c>
      <c r="P224" s="26" t="str">
        <f t="shared" si="27"/>
        <v>财报</v>
      </c>
    </row>
    <row r="225" spans="1:16" x14ac:dyDescent="0.2">
      <c r="A225" s="33">
        <f t="shared" ca="1" si="22"/>
        <v>2007</v>
      </c>
      <c r="B225" s="24" t="s">
        <v>533</v>
      </c>
      <c r="C225" s="24" t="s">
        <v>534</v>
      </c>
      <c r="D225" s="29">
        <f>IFERROR([1]!EM_S_QSTM07_IS(B225,"61",$C$1,"1")/1000000,"")</f>
        <v>92.108510480000007</v>
      </c>
      <c r="E225" s="29" t="str">
        <f>IFERROR([1]!EM_S_PERFORMANCEEXPRESS_PERFEXNETPROFITTOSHAREHOLDER(B225,$C$1)/1000000,"")</f>
        <v/>
      </c>
      <c r="F225" s="29" t="str">
        <f>IFERROR([1]!EM_S_PROFITNOTICE_FORECASTT(B225,$C$1)/1000000,"")</f>
        <v/>
      </c>
      <c r="G225" s="29" t="str">
        <f>IFERROR([1]!EM_S_PROFITNOTICE_FORECASTL(B225,$C$1)/1000000,"")</f>
        <v/>
      </c>
      <c r="H225" s="29" t="str">
        <f t="shared" si="23"/>
        <v/>
      </c>
      <c r="I225" s="36">
        <f>IFERROR([1]!EM_S_QSTM07_IS(B225,"61",$I$1,"1")/1000000,"")</f>
        <v>122.66624770999999</v>
      </c>
      <c r="J225" s="29">
        <f t="shared" si="21"/>
        <v>-30.557737229999987</v>
      </c>
      <c r="K225" s="29">
        <f>IFERROR([1]!EM_S_QSTM07_IS(B225,"61",$K$2,"1")/1000000,"")</f>
        <v>79.620673510000003</v>
      </c>
      <c r="L225" s="30">
        <f t="shared" si="24"/>
        <v>-1.3837914938783087</v>
      </c>
      <c r="M225" s="49" t="str">
        <f ca="1">[1]!EM_S_MAJASSRES_NUM(B225,$M$2,$M$1)</f>
        <v/>
      </c>
      <c r="N225" s="45" t="str">
        <f t="shared" si="25"/>
        <v/>
      </c>
      <c r="O225" s="37">
        <f t="shared" ca="1" si="26"/>
        <v>-1.3837914938783087</v>
      </c>
      <c r="P225" s="26" t="str">
        <f t="shared" si="27"/>
        <v>财报</v>
      </c>
    </row>
    <row r="226" spans="1:16" x14ac:dyDescent="0.2">
      <c r="A226" s="33" t="str">
        <f t="shared" ca="1" si="22"/>
        <v/>
      </c>
      <c r="B226" s="24" t="s">
        <v>535</v>
      </c>
      <c r="C226" s="24" t="s">
        <v>536</v>
      </c>
      <c r="D226" s="29">
        <f>IFERROR([1]!EM_S_QSTM07_IS(B226,"61",$C$1,"1")/1000000,"")</f>
        <v>44.152677700000005</v>
      </c>
      <c r="E226" s="29" t="str">
        <f>IFERROR([1]!EM_S_PERFORMANCEEXPRESS_PERFEXNETPROFITTOSHAREHOLDER(B226,$C$1)/1000000,"")</f>
        <v/>
      </c>
      <c r="F226" s="29">
        <f>IFERROR([1]!EM_S_PROFITNOTICE_FORECASTT(B226,$C$1)/1000000,"")</f>
        <v>45.2</v>
      </c>
      <c r="G226" s="29">
        <f>IFERROR([1]!EM_S_PROFITNOTICE_FORECASTL(B226,$C$1)/1000000,"")</f>
        <v>45.2</v>
      </c>
      <c r="H226" s="29">
        <f t="shared" si="23"/>
        <v>45.2</v>
      </c>
      <c r="I226" s="36">
        <f>IFERROR([1]!EM_S_QSTM07_IS(B226,"61",$I$1,"1")/1000000,"")</f>
        <v>-0.62884671999999997</v>
      </c>
      <c r="J226" s="29">
        <f t="shared" si="21"/>
        <v>44.781524420000004</v>
      </c>
      <c r="K226" s="29">
        <f>IFERROR([1]!EM_S_QSTM07_IS(B226,"61",$K$2,"1")/1000000,"")</f>
        <v>0.15803634</v>
      </c>
      <c r="L226" s="30">
        <f t="shared" si="24"/>
        <v>282.36219644165385</v>
      </c>
      <c r="M226" s="49" t="str">
        <f ca="1">[1]!EM_S_MAJASSRES_NUM(B226,$M$2,$M$1)</f>
        <v/>
      </c>
      <c r="N226" s="45">
        <f t="shared" si="25"/>
        <v>1</v>
      </c>
      <c r="O226" s="37" t="str">
        <f t="shared" ca="1" si="26"/>
        <v/>
      </c>
      <c r="P226" s="26" t="str">
        <f t="shared" si="27"/>
        <v>财报</v>
      </c>
    </row>
    <row r="227" spans="1:16" x14ac:dyDescent="0.2">
      <c r="A227" s="33" t="str">
        <f t="shared" ca="1" si="22"/>
        <v/>
      </c>
      <c r="B227" s="24" t="s">
        <v>537</v>
      </c>
      <c r="C227" s="24" t="s">
        <v>538</v>
      </c>
      <c r="D227" s="29">
        <f>IFERROR([1]!EM_S_QSTM07_IS(B227,"61",$C$1,"1")/1000000,"")</f>
        <v>23.81508509</v>
      </c>
      <c r="E227" s="29" t="str">
        <f>IFERROR([1]!EM_S_PERFORMANCEEXPRESS_PERFEXNETPROFITTOSHAREHOLDER(B227,$C$1)/1000000,"")</f>
        <v/>
      </c>
      <c r="F227" s="29">
        <f>IFERROR([1]!EM_S_PROFITNOTICE_FORECASTT(B227,$C$1)/1000000,"")</f>
        <v>7</v>
      </c>
      <c r="G227" s="29">
        <f>IFERROR([1]!EM_S_PROFITNOTICE_FORECASTL(B227,$C$1)/1000000,"")</f>
        <v>3</v>
      </c>
      <c r="H227" s="29">
        <f t="shared" si="23"/>
        <v>5</v>
      </c>
      <c r="I227" s="36">
        <f>IFERROR([1]!EM_S_QSTM07_IS(B227,"61",$I$1,"1")/1000000,"")</f>
        <v>-17.010585679999998</v>
      </c>
      <c r="J227" s="29">
        <f t="shared" si="21"/>
        <v>40.825670770000002</v>
      </c>
      <c r="K227" s="29">
        <f>IFERROR([1]!EM_S_QSTM07_IS(B227,"61",$K$2,"1")/1000000,"")</f>
        <v>3.4812947300000001</v>
      </c>
      <c r="L227" s="30">
        <f t="shared" si="24"/>
        <v>10.727151515838477</v>
      </c>
      <c r="M227" s="49" t="str">
        <f ca="1">[1]!EM_S_MAJASSRES_NUM(B227,$M$2,$M$1)</f>
        <v/>
      </c>
      <c r="N227" s="45">
        <f t="shared" si="25"/>
        <v>1</v>
      </c>
      <c r="O227" s="37" t="str">
        <f t="shared" ca="1" si="26"/>
        <v/>
      </c>
      <c r="P227" s="26" t="str">
        <f t="shared" si="27"/>
        <v>财报</v>
      </c>
    </row>
    <row r="228" spans="1:16" x14ac:dyDescent="0.2">
      <c r="A228" s="33">
        <f t="shared" ca="1" si="22"/>
        <v>1816</v>
      </c>
      <c r="B228" s="24" t="s">
        <v>539</v>
      </c>
      <c r="C228" s="24" t="s">
        <v>540</v>
      </c>
      <c r="D228" s="29">
        <f>IFERROR([1]!EM_S_QSTM07_IS(B228,"61",$C$1,"1")/1000000,"")</f>
        <v>90.755515840000001</v>
      </c>
      <c r="E228" s="29" t="str">
        <f>IFERROR([1]!EM_S_PERFORMANCEEXPRESS_PERFEXNETPROFITTOSHAREHOLDER(B228,$C$1)/1000000,"")</f>
        <v/>
      </c>
      <c r="F228" s="29" t="str">
        <f>IFERROR([1]!EM_S_PROFITNOTICE_FORECASTT(B228,$C$1)/1000000,"")</f>
        <v/>
      </c>
      <c r="G228" s="29" t="str">
        <f>IFERROR([1]!EM_S_PROFITNOTICE_FORECASTL(B228,$C$1)/1000000,"")</f>
        <v/>
      </c>
      <c r="H228" s="29" t="str">
        <f t="shared" si="23"/>
        <v/>
      </c>
      <c r="I228" s="36">
        <f>IFERROR([1]!EM_S_QSTM07_IS(B228,"61",$I$1,"1")/1000000,"")</f>
        <v>101.47325312000001</v>
      </c>
      <c r="J228" s="29">
        <f t="shared" si="21"/>
        <v>-10.717737280000009</v>
      </c>
      <c r="K228" s="29">
        <f>IFERROR([1]!EM_S_QSTM07_IS(B228,"61",$K$2,"1")/1000000,"")</f>
        <v>115.26720768999999</v>
      </c>
      <c r="L228" s="30">
        <f t="shared" si="24"/>
        <v>-1.0929816683754874</v>
      </c>
      <c r="M228" s="49" t="str">
        <f ca="1">[1]!EM_S_MAJASSRES_NUM(B228,$M$2,$M$1)</f>
        <v/>
      </c>
      <c r="N228" s="45" t="str">
        <f t="shared" si="25"/>
        <v/>
      </c>
      <c r="O228" s="37">
        <f t="shared" ca="1" si="26"/>
        <v>-1.0929816683754874</v>
      </c>
      <c r="P228" s="26" t="str">
        <f t="shared" si="27"/>
        <v>财报</v>
      </c>
    </row>
    <row r="229" spans="1:16" x14ac:dyDescent="0.2">
      <c r="A229" s="33">
        <f t="shared" ca="1" si="22"/>
        <v>715</v>
      </c>
      <c r="B229" s="24" t="s">
        <v>541</v>
      </c>
      <c r="C229" s="24" t="s">
        <v>542</v>
      </c>
      <c r="D229" s="29">
        <f>IFERROR([1]!EM_S_QSTM07_IS(B229,"61",$C$1,"1")/1000000,"")</f>
        <v>211.62137899000001</v>
      </c>
      <c r="E229" s="29" t="str">
        <f>IFERROR([1]!EM_S_PERFORMANCEEXPRESS_PERFEXNETPROFITTOSHAREHOLDER(B229,$C$1)/1000000,"")</f>
        <v/>
      </c>
      <c r="F229" s="29" t="str">
        <f>IFERROR([1]!EM_S_PROFITNOTICE_FORECASTT(B229,$C$1)/1000000,"")</f>
        <v/>
      </c>
      <c r="G229" s="29" t="str">
        <f>IFERROR([1]!EM_S_PROFITNOTICE_FORECASTL(B229,$C$1)/1000000,"")</f>
        <v/>
      </c>
      <c r="H229" s="29" t="str">
        <f t="shared" si="23"/>
        <v/>
      </c>
      <c r="I229" s="36">
        <f>IFERROR([1]!EM_S_QSTM07_IS(B229,"61",$I$1,"1")/1000000,"")</f>
        <v>54.559750610000002</v>
      </c>
      <c r="J229" s="29">
        <f t="shared" si="21"/>
        <v>157.06162838</v>
      </c>
      <c r="K229" s="29">
        <f>IFERROR([1]!EM_S_QSTM07_IS(B229,"61",$K$2,"1")/1000000,"")</f>
        <v>211.14772365000002</v>
      </c>
      <c r="L229" s="30">
        <f t="shared" si="24"/>
        <v>-0.25615286935157072</v>
      </c>
      <c r="M229" s="49" t="str">
        <f ca="1">[1]!EM_S_MAJASSRES_NUM(B229,$M$2,$M$1)</f>
        <v/>
      </c>
      <c r="N229" s="45" t="str">
        <f t="shared" si="25"/>
        <v/>
      </c>
      <c r="O229" s="37">
        <f t="shared" ca="1" si="26"/>
        <v>-0.25615286935157072</v>
      </c>
      <c r="P229" s="26" t="str">
        <f t="shared" si="27"/>
        <v>财报</v>
      </c>
    </row>
    <row r="230" spans="1:16" x14ac:dyDescent="0.2">
      <c r="A230" s="33">
        <f t="shared" ca="1" si="22"/>
        <v>139</v>
      </c>
      <c r="B230" s="24" t="s">
        <v>543</v>
      </c>
      <c r="C230" s="24" t="s">
        <v>544</v>
      </c>
      <c r="D230" s="29">
        <f>IFERROR([1]!EM_S_QSTM07_IS(B230,"61",$C$1,"1")/1000000,"")</f>
        <v>169.77376219999999</v>
      </c>
      <c r="E230" s="29" t="str">
        <f>IFERROR([1]!EM_S_PERFORMANCEEXPRESS_PERFEXNETPROFITTOSHAREHOLDER(B230,$C$1)/1000000,"")</f>
        <v/>
      </c>
      <c r="F230" s="29">
        <f>IFERROR([1]!EM_S_PROFITNOTICE_FORECASTT(B230,$C$1)/1000000,"")</f>
        <v>280</v>
      </c>
      <c r="G230" s="29">
        <f>IFERROR([1]!EM_S_PROFITNOTICE_FORECASTL(B230,$C$1)/1000000,"")</f>
        <v>265</v>
      </c>
      <c r="H230" s="29">
        <f t="shared" si="23"/>
        <v>272.5</v>
      </c>
      <c r="I230" s="36">
        <f>IFERROR([1]!EM_S_QSTM07_IS(B230,"61",$I$1,"1")/1000000,"")</f>
        <v>103.45900438</v>
      </c>
      <c r="J230" s="29">
        <f t="shared" si="21"/>
        <v>66.314757819999997</v>
      </c>
      <c r="K230" s="29">
        <f>IFERROR([1]!EM_S_QSTM07_IS(B230,"61",$K$2,"1")/1000000,"")</f>
        <v>24.271959829999997</v>
      </c>
      <c r="L230" s="30">
        <f t="shared" si="24"/>
        <v>1.732155058119178</v>
      </c>
      <c r="M230" s="49" t="str">
        <f ca="1">[1]!EM_S_MAJASSRES_NUM(B230,$M$2,$M$1)</f>
        <v/>
      </c>
      <c r="N230" s="45" t="str">
        <f t="shared" si="25"/>
        <v/>
      </c>
      <c r="O230" s="37">
        <f t="shared" ca="1" si="26"/>
        <v>1.732155058119178</v>
      </c>
      <c r="P230" s="26" t="str">
        <f t="shared" si="27"/>
        <v>财报</v>
      </c>
    </row>
    <row r="231" spans="1:16" x14ac:dyDescent="0.2">
      <c r="A231" s="33" t="str">
        <f t="shared" ca="1" si="22"/>
        <v/>
      </c>
      <c r="B231" s="24" t="s">
        <v>545</v>
      </c>
      <c r="C231" s="24" t="s">
        <v>546</v>
      </c>
      <c r="D231" s="29">
        <f>IFERROR([1]!EM_S_QSTM07_IS(B231,"61",$C$1,"1")/1000000,"")</f>
        <v>-14.78166906</v>
      </c>
      <c r="E231" s="29" t="str">
        <f>IFERROR([1]!EM_S_PERFORMANCEEXPRESS_PERFEXNETPROFITTOSHAREHOLDER(B231,$C$1)/1000000,"")</f>
        <v/>
      </c>
      <c r="F231" s="29">
        <f>IFERROR([1]!EM_S_PROFITNOTICE_FORECASTT(B231,$C$1)/1000000,"")</f>
        <v>-15</v>
      </c>
      <c r="G231" s="29">
        <f>IFERROR([1]!EM_S_PROFITNOTICE_FORECASTL(B231,$C$1)/1000000,"")</f>
        <v>-25</v>
      </c>
      <c r="H231" s="29">
        <f t="shared" si="23"/>
        <v>-20</v>
      </c>
      <c r="I231" s="36">
        <f>IFERROR([1]!EM_S_QSTM07_IS(B231,"61",$I$1,"1")/1000000,"")</f>
        <v>-6.5479322199999999</v>
      </c>
      <c r="J231" s="29">
        <f t="shared" si="21"/>
        <v>-8.2337368400000006</v>
      </c>
      <c r="K231" s="29">
        <f>IFERROR([1]!EM_S_QSTM07_IS(B231,"61",$K$2,"1")/1000000,"")</f>
        <v>6.5121720500000002</v>
      </c>
      <c r="L231" s="30">
        <f t="shared" si="24"/>
        <v>-2.2643610728927226</v>
      </c>
      <c r="M231" s="49" t="str">
        <f ca="1">[1]!EM_S_MAJASSRES_NUM(B231,$M$2,$M$1)</f>
        <v/>
      </c>
      <c r="N231" s="45">
        <f t="shared" si="25"/>
        <v>1</v>
      </c>
      <c r="O231" s="37" t="str">
        <f t="shared" ca="1" si="26"/>
        <v/>
      </c>
      <c r="P231" s="26" t="str">
        <f t="shared" si="27"/>
        <v>财报</v>
      </c>
    </row>
    <row r="232" spans="1:16" x14ac:dyDescent="0.2">
      <c r="A232" s="33">
        <f t="shared" ca="1" si="22"/>
        <v>2074</v>
      </c>
      <c r="B232" s="24" t="s">
        <v>547</v>
      </c>
      <c r="C232" s="24" t="s">
        <v>548</v>
      </c>
      <c r="D232" s="29">
        <f>IFERROR([1]!EM_S_QSTM07_IS(B232,"61",$C$1,"1")/1000000,"")</f>
        <v>47.672159180000001</v>
      </c>
      <c r="E232" s="29" t="str">
        <f>IFERROR([1]!EM_S_PERFORMANCEEXPRESS_PERFEXNETPROFITTOSHAREHOLDER(B232,$C$1)/1000000,"")</f>
        <v/>
      </c>
      <c r="F232" s="29" t="str">
        <f>IFERROR([1]!EM_S_PROFITNOTICE_FORECASTT(B232,$C$1)/1000000,"")</f>
        <v/>
      </c>
      <c r="G232" s="29" t="str">
        <f>IFERROR([1]!EM_S_PROFITNOTICE_FORECASTL(B232,$C$1)/1000000,"")</f>
        <v/>
      </c>
      <c r="H232" s="29" t="str">
        <f t="shared" si="23"/>
        <v/>
      </c>
      <c r="I232" s="36">
        <f>IFERROR([1]!EM_S_QSTM07_IS(B232,"61",$I$1,"1")/1000000,"")</f>
        <v>84.219282819999989</v>
      </c>
      <c r="J232" s="29">
        <f t="shared" si="21"/>
        <v>-36.547123639999988</v>
      </c>
      <c r="K232" s="29">
        <f>IFERROR([1]!EM_S_QSTM07_IS(B232,"61",$K$2,"1")/1000000,"")</f>
        <v>67.885003150000003</v>
      </c>
      <c r="L232" s="30">
        <f t="shared" si="24"/>
        <v>-1.5383681511989438</v>
      </c>
      <c r="M232" s="49" t="str">
        <f ca="1">[1]!EM_S_MAJASSRES_NUM(B232,$M$2,$M$1)</f>
        <v/>
      </c>
      <c r="N232" s="45" t="str">
        <f t="shared" si="25"/>
        <v/>
      </c>
      <c r="O232" s="37">
        <f t="shared" ca="1" si="26"/>
        <v>-1.5383681511989438</v>
      </c>
      <c r="P232" s="26" t="str">
        <f t="shared" si="27"/>
        <v>财报</v>
      </c>
    </row>
    <row r="233" spans="1:16" x14ac:dyDescent="0.2">
      <c r="A233" s="33">
        <f t="shared" ca="1" si="22"/>
        <v>349</v>
      </c>
      <c r="B233" s="24" t="s">
        <v>549</v>
      </c>
      <c r="C233" s="24" t="s">
        <v>550</v>
      </c>
      <c r="D233" s="29">
        <f>IFERROR([1]!EM_S_QSTM07_IS(B233,"61",$C$1,"1")/1000000,"")</f>
        <v>5.3318982799999999</v>
      </c>
      <c r="E233" s="29" t="str">
        <f>IFERROR([1]!EM_S_PERFORMANCEEXPRESS_PERFEXNETPROFITTOSHAREHOLDER(B233,$C$1)/1000000,"")</f>
        <v/>
      </c>
      <c r="F233" s="29">
        <f>IFERROR([1]!EM_S_PROFITNOTICE_FORECASTT(B233,$C$1)/1000000,"")</f>
        <v>23</v>
      </c>
      <c r="G233" s="29">
        <f>IFERROR([1]!EM_S_PROFITNOTICE_FORECASTL(B233,$C$1)/1000000,"")</f>
        <v>23</v>
      </c>
      <c r="H233" s="29">
        <f t="shared" si="23"/>
        <v>23</v>
      </c>
      <c r="I233" s="36">
        <f>IFERROR([1]!EM_S_QSTM07_IS(B233,"61",$I$1,"1")/1000000,"")</f>
        <v>17.766730980000002</v>
      </c>
      <c r="J233" s="29">
        <f t="shared" si="21"/>
        <v>-12.434832700000001</v>
      </c>
      <c r="K233" s="29">
        <f>IFERROR([1]!EM_S_QSTM07_IS(B233,"61",$K$2,"1")/1000000,"")</f>
        <v>-33.093880609999999</v>
      </c>
      <c r="L233" s="30">
        <f t="shared" si="24"/>
        <v>0.6242558300569151</v>
      </c>
      <c r="M233" s="49" t="str">
        <f ca="1">[1]!EM_S_MAJASSRES_NUM(B233,$M$2,$M$1)</f>
        <v/>
      </c>
      <c r="N233" s="45" t="str">
        <f t="shared" si="25"/>
        <v/>
      </c>
      <c r="O233" s="37">
        <f t="shared" ca="1" si="26"/>
        <v>0.6242558300569151</v>
      </c>
      <c r="P233" s="26" t="str">
        <f t="shared" si="27"/>
        <v>财报</v>
      </c>
    </row>
    <row r="234" spans="1:16" x14ac:dyDescent="0.2">
      <c r="A234" s="33">
        <f t="shared" ca="1" si="22"/>
        <v>2078</v>
      </c>
      <c r="B234" s="24" t="s">
        <v>551</v>
      </c>
      <c r="C234" s="24" t="s">
        <v>552</v>
      </c>
      <c r="D234" s="29">
        <f>IFERROR([1]!EM_S_QSTM07_IS(B234,"61",$C$1,"1")/1000000,"")</f>
        <v>46.738612240000002</v>
      </c>
      <c r="E234" s="29" t="str">
        <f>IFERROR([1]!EM_S_PERFORMANCEEXPRESS_PERFEXNETPROFITTOSHAREHOLDER(B234,$C$1)/1000000,"")</f>
        <v/>
      </c>
      <c r="F234" s="29" t="str">
        <f>IFERROR([1]!EM_S_PROFITNOTICE_FORECASTT(B234,$C$1)/1000000,"")</f>
        <v/>
      </c>
      <c r="G234" s="29" t="str">
        <f>IFERROR([1]!EM_S_PROFITNOTICE_FORECASTL(B234,$C$1)/1000000,"")</f>
        <v/>
      </c>
      <c r="H234" s="29" t="str">
        <f t="shared" si="23"/>
        <v/>
      </c>
      <c r="I234" s="36">
        <f>IFERROR([1]!EM_S_QSTM07_IS(B234,"61",$I$1,"1")/1000000,"")</f>
        <v>124.3350858</v>
      </c>
      <c r="J234" s="29">
        <f t="shared" si="21"/>
        <v>-77.596473559999993</v>
      </c>
      <c r="K234" s="29">
        <f>IFERROR([1]!EM_S_QSTM07_IS(B234,"61",$K$2,"1")/1000000,"")</f>
        <v>138.95073338</v>
      </c>
      <c r="L234" s="30">
        <f t="shared" si="24"/>
        <v>-1.5584459446341354</v>
      </c>
      <c r="M234" s="49" t="str">
        <f ca="1">[1]!EM_S_MAJASSRES_NUM(B234,$M$2,$M$1)</f>
        <v/>
      </c>
      <c r="N234" s="45" t="str">
        <f t="shared" si="25"/>
        <v/>
      </c>
      <c r="O234" s="37">
        <f t="shared" ca="1" si="26"/>
        <v>-1.5584459446341354</v>
      </c>
      <c r="P234" s="26" t="str">
        <f t="shared" si="27"/>
        <v>财报</v>
      </c>
    </row>
    <row r="235" spans="1:16" x14ac:dyDescent="0.2">
      <c r="A235" s="33">
        <f t="shared" ca="1" si="22"/>
        <v>111</v>
      </c>
      <c r="B235" s="24" t="s">
        <v>553</v>
      </c>
      <c r="C235" s="24" t="s">
        <v>554</v>
      </c>
      <c r="D235" s="29">
        <f>IFERROR([1]!EM_S_QSTM07_IS(B235,"61",$C$1,"1")/1000000,"")</f>
        <v>45.671914139999998</v>
      </c>
      <c r="E235" s="29" t="str">
        <f>IFERROR([1]!EM_S_PERFORMANCEEXPRESS_PERFEXNETPROFITTOSHAREHOLDER(B235,$C$1)/1000000,"")</f>
        <v/>
      </c>
      <c r="F235" s="29">
        <f>IFERROR([1]!EM_S_PROFITNOTICE_FORECASTT(B235,$C$1)/1000000,"")</f>
        <v>20</v>
      </c>
      <c r="G235" s="29">
        <f>IFERROR([1]!EM_S_PROFITNOTICE_FORECASTL(B235,$C$1)/1000000,"")</f>
        <v>10</v>
      </c>
      <c r="H235" s="29">
        <f t="shared" si="23"/>
        <v>15</v>
      </c>
      <c r="I235" s="36">
        <f>IFERROR([1]!EM_S_QSTM07_IS(B235,"61",$I$1,"1")/1000000,"")</f>
        <v>-30.7201059</v>
      </c>
      <c r="J235" s="29">
        <f t="shared" si="21"/>
        <v>76.392020040000006</v>
      </c>
      <c r="K235" s="29">
        <f>IFERROR([1]!EM_S_QSTM07_IS(B235,"61",$K$2,"1")/1000000,"")</f>
        <v>25.407253659999999</v>
      </c>
      <c r="L235" s="30">
        <f t="shared" si="24"/>
        <v>2.0067011988890426</v>
      </c>
      <c r="M235" s="49" t="str">
        <f ca="1">[1]!EM_S_MAJASSRES_NUM(B235,$M$2,$M$1)</f>
        <v/>
      </c>
      <c r="N235" s="45" t="str">
        <f t="shared" si="25"/>
        <v/>
      </c>
      <c r="O235" s="37">
        <f t="shared" ca="1" si="26"/>
        <v>2.0067011988890426</v>
      </c>
      <c r="P235" s="26" t="str">
        <f t="shared" si="27"/>
        <v>财报</v>
      </c>
    </row>
    <row r="236" spans="1:16" x14ac:dyDescent="0.2">
      <c r="A236" s="33">
        <f t="shared" ca="1" si="22"/>
        <v>1279</v>
      </c>
      <c r="B236" s="24" t="s">
        <v>555</v>
      </c>
      <c r="C236" s="24" t="s">
        <v>556</v>
      </c>
      <c r="D236" s="29">
        <f>IFERROR([1]!EM_S_QSTM07_IS(B236,"61",$C$1,"1")/1000000,"")</f>
        <v>19.67722405</v>
      </c>
      <c r="E236" s="29" t="str">
        <f>IFERROR([1]!EM_S_PERFORMANCEEXPRESS_PERFEXNETPROFITTOSHAREHOLDER(B236,$C$1)/1000000,"")</f>
        <v/>
      </c>
      <c r="F236" s="29">
        <f>IFERROR([1]!EM_S_PROFITNOTICE_FORECASTT(B236,$C$1)/1000000,"")</f>
        <v>35</v>
      </c>
      <c r="G236" s="29">
        <f>IFERROR([1]!EM_S_PROFITNOTICE_FORECASTL(B236,$C$1)/1000000,"")</f>
        <v>35</v>
      </c>
      <c r="H236" s="29">
        <f t="shared" si="23"/>
        <v>35</v>
      </c>
      <c r="I236" s="36">
        <f>IFERROR([1]!EM_S_QSTM07_IS(B236,"61",$I$1,"1")/1000000,"")</f>
        <v>11.558087739999999</v>
      </c>
      <c r="J236" s="29">
        <f t="shared" si="21"/>
        <v>8.11913631</v>
      </c>
      <c r="K236" s="29">
        <f>IFERROR([1]!EM_S_QSTM07_IS(B236,"61",$K$2,"1")/1000000,"")</f>
        <v>30.93581657</v>
      </c>
      <c r="L236" s="30">
        <f t="shared" si="24"/>
        <v>-0.73754898980512018</v>
      </c>
      <c r="M236" s="49" t="str">
        <f ca="1">[1]!EM_S_MAJASSRES_NUM(B236,$M$2,$M$1)</f>
        <v/>
      </c>
      <c r="N236" s="45" t="str">
        <f t="shared" si="25"/>
        <v/>
      </c>
      <c r="O236" s="37">
        <f t="shared" ca="1" si="26"/>
        <v>-0.73754898980512018</v>
      </c>
      <c r="P236" s="26" t="str">
        <f t="shared" si="27"/>
        <v>财报</v>
      </c>
    </row>
    <row r="237" spans="1:16" x14ac:dyDescent="0.2">
      <c r="A237" s="33">
        <f t="shared" ca="1" si="22"/>
        <v>20</v>
      </c>
      <c r="B237" s="24" t="s">
        <v>557</v>
      </c>
      <c r="C237" s="24" t="s">
        <v>558</v>
      </c>
      <c r="D237" s="29">
        <f>IFERROR([1]!EM_S_QSTM07_IS(B237,"61",$C$1,"1")/1000000,"")</f>
        <v>93.376821340000006</v>
      </c>
      <c r="E237" s="29" t="str">
        <f>IFERROR([1]!EM_S_PERFORMANCEEXPRESS_PERFEXNETPROFITTOSHAREHOLDER(B237,$C$1)/1000000,"")</f>
        <v/>
      </c>
      <c r="F237" s="29">
        <f>IFERROR([1]!EM_S_PROFITNOTICE_FORECASTT(B237,$C$1)/1000000,"")</f>
        <v>100</v>
      </c>
      <c r="G237" s="29">
        <f>IFERROR([1]!EM_S_PROFITNOTICE_FORECASTL(B237,$C$1)/1000000,"")</f>
        <v>70</v>
      </c>
      <c r="H237" s="29">
        <f t="shared" si="23"/>
        <v>85</v>
      </c>
      <c r="I237" s="36">
        <f>IFERROR([1]!EM_S_QSTM07_IS(B237,"61",$I$1,"1")/1000000,"")</f>
        <v>-6.7292268200000001</v>
      </c>
      <c r="J237" s="29">
        <f t="shared" si="21"/>
        <v>100.10604816</v>
      </c>
      <c r="K237" s="29">
        <f>IFERROR([1]!EM_S_QSTM07_IS(B237,"61",$K$2,"1")/1000000,"")</f>
        <v>-15.89340767</v>
      </c>
      <c r="L237" s="30">
        <f t="shared" si="24"/>
        <v>7.2985893421055126</v>
      </c>
      <c r="M237" s="49" t="str">
        <f ca="1">[1]!EM_S_MAJASSRES_NUM(B237,$M$2,$M$1)</f>
        <v/>
      </c>
      <c r="N237" s="45" t="str">
        <f t="shared" si="25"/>
        <v/>
      </c>
      <c r="O237" s="37">
        <f t="shared" ca="1" si="26"/>
        <v>7.2985893421055126</v>
      </c>
      <c r="P237" s="26" t="str">
        <f t="shared" si="27"/>
        <v>财报</v>
      </c>
    </row>
    <row r="238" spans="1:16" x14ac:dyDescent="0.2">
      <c r="A238" s="33">
        <f t="shared" ca="1" si="22"/>
        <v>271</v>
      </c>
      <c r="B238" s="24" t="s">
        <v>559</v>
      </c>
      <c r="C238" s="24" t="s">
        <v>560</v>
      </c>
      <c r="D238" s="29">
        <f>IFERROR([1]!EM_S_QSTM07_IS(B238,"61",$C$1,"1")/1000000,"")</f>
        <v>-1.20753168</v>
      </c>
      <c r="E238" s="29" t="str">
        <f>IFERROR([1]!EM_S_PERFORMANCEEXPRESS_PERFEXNETPROFITTOSHAREHOLDER(B238,$C$1)/1000000,"")</f>
        <v/>
      </c>
      <c r="F238" s="29">
        <f>IFERROR([1]!EM_S_PROFITNOTICE_FORECASTT(B238,$C$1)/1000000,"")</f>
        <v>0.86</v>
      </c>
      <c r="G238" s="29">
        <f>IFERROR([1]!EM_S_PROFITNOTICE_FORECASTL(B238,$C$1)/1000000,"")</f>
        <v>0.86</v>
      </c>
      <c r="H238" s="29">
        <f t="shared" si="23"/>
        <v>0.86</v>
      </c>
      <c r="I238" s="36">
        <f>IFERROR([1]!EM_S_QSTM07_IS(B238,"61",$I$1,"1")/1000000,"")</f>
        <v>2.0730901399999997</v>
      </c>
      <c r="J238" s="29">
        <f t="shared" si="21"/>
        <v>-3.2806218199999995</v>
      </c>
      <c r="K238" s="29">
        <f>IFERROR([1]!EM_S_QSTM07_IS(B238,"61",$K$2,"1")/1000000,"")</f>
        <v>-89.280010349999998</v>
      </c>
      <c r="L238" s="30">
        <f t="shared" si="24"/>
        <v>0.96325468817555981</v>
      </c>
      <c r="M238" s="49" t="str">
        <f ca="1">[1]!EM_S_MAJASSRES_NUM(B238,$M$2,$M$1)</f>
        <v/>
      </c>
      <c r="N238" s="45" t="str">
        <f t="shared" si="25"/>
        <v/>
      </c>
      <c r="O238" s="37">
        <f t="shared" ca="1" si="26"/>
        <v>0.96325468817555981</v>
      </c>
      <c r="P238" s="26" t="str">
        <f t="shared" si="27"/>
        <v>财报</v>
      </c>
    </row>
    <row r="239" spans="1:16" x14ac:dyDescent="0.2">
      <c r="A239" s="33" t="str">
        <f t="shared" ca="1" si="22"/>
        <v/>
      </c>
      <c r="B239" s="24" t="s">
        <v>561</v>
      </c>
      <c r="C239" s="24" t="s">
        <v>562</v>
      </c>
      <c r="D239" s="29">
        <f>IFERROR([1]!EM_S_QSTM07_IS(B239,"61",$C$1,"1")/1000000,"")</f>
        <v>4.0622372799999997</v>
      </c>
      <c r="E239" s="29" t="str">
        <f>IFERROR([1]!EM_S_PERFORMANCEEXPRESS_PERFEXNETPROFITTOSHAREHOLDER(B239,$C$1)/1000000,"")</f>
        <v/>
      </c>
      <c r="F239" s="29">
        <f>IFERROR([1]!EM_S_PROFITNOTICE_FORECASTT(B239,$C$1)/1000000,"")</f>
        <v>-2.2999999999999998</v>
      </c>
      <c r="G239" s="29">
        <f>IFERROR([1]!EM_S_PROFITNOTICE_FORECASTL(B239,$C$1)/1000000,"")</f>
        <v>-2.2999999999999998</v>
      </c>
      <c r="H239" s="29">
        <f t="shared" si="23"/>
        <v>-2.2999999999999998</v>
      </c>
      <c r="I239" s="36">
        <f>IFERROR([1]!EM_S_QSTM07_IS(B239,"61",$I$1,"1")/1000000,"")</f>
        <v>-6.3989201900000001</v>
      </c>
      <c r="J239" s="29">
        <f t="shared" si="21"/>
        <v>10.46115747</v>
      </c>
      <c r="K239" s="29">
        <f>IFERROR([1]!EM_S_QSTM07_IS(B239,"61",$K$2,"1")/1000000,"")</f>
        <v>-7.87875003</v>
      </c>
      <c r="L239" s="30">
        <f t="shared" si="24"/>
        <v>2.3277686727167302</v>
      </c>
      <c r="M239" s="49" t="str">
        <f ca="1">[1]!EM_S_MAJASSRES_NUM(B239,$M$2,$M$1)</f>
        <v/>
      </c>
      <c r="N239" s="45">
        <f t="shared" si="25"/>
        <v>1</v>
      </c>
      <c r="O239" s="37" t="str">
        <f t="shared" ca="1" si="26"/>
        <v/>
      </c>
      <c r="P239" s="26" t="str">
        <f t="shared" si="27"/>
        <v>财报</v>
      </c>
    </row>
    <row r="240" spans="1:16" x14ac:dyDescent="0.2">
      <c r="A240" s="33" t="str">
        <f t="shared" ca="1" si="22"/>
        <v/>
      </c>
      <c r="B240" s="24" t="s">
        <v>563</v>
      </c>
      <c r="C240" s="24" t="s">
        <v>564</v>
      </c>
      <c r="D240" s="29">
        <f>IFERROR([1]!EM_S_QSTM07_IS(B240,"61",$C$1,"1")/1000000,"")</f>
        <v>-7.5959254999999999</v>
      </c>
      <c r="E240" s="29" t="str">
        <f>IFERROR([1]!EM_S_PERFORMANCEEXPRESS_PERFEXNETPROFITTOSHAREHOLDER(B240,$C$1)/1000000,"")</f>
        <v/>
      </c>
      <c r="F240" s="29">
        <f>IFERROR([1]!EM_S_PROFITNOTICE_FORECASTT(B240,$C$1)/1000000,"")</f>
        <v>12</v>
      </c>
      <c r="G240" s="29">
        <f>IFERROR([1]!EM_S_PROFITNOTICE_FORECASTL(B240,$C$1)/1000000,"")</f>
        <v>10</v>
      </c>
      <c r="H240" s="29">
        <f t="shared" si="23"/>
        <v>11</v>
      </c>
      <c r="I240" s="36">
        <f>IFERROR([1]!EM_S_QSTM07_IS(B240,"61",$I$1,"1")/1000000,"")</f>
        <v>17.849642929999998</v>
      </c>
      <c r="J240" s="29">
        <f t="shared" si="21"/>
        <v>-25.445568429999998</v>
      </c>
      <c r="K240" s="29">
        <f>IFERROR([1]!EM_S_QSTM07_IS(B240,"61",$K$2,"1")/1000000,"")</f>
        <v>-0.107082320000008</v>
      </c>
      <c r="L240" s="30">
        <f t="shared" si="24"/>
        <v>-236.62623400387756</v>
      </c>
      <c r="M240" s="49" t="str">
        <f ca="1">[1]!EM_S_MAJASSRES_NUM(B240,$M$2,$M$1)</f>
        <v/>
      </c>
      <c r="N240" s="45">
        <f t="shared" si="25"/>
        <v>1</v>
      </c>
      <c r="O240" s="37" t="str">
        <f t="shared" ca="1" si="26"/>
        <v/>
      </c>
      <c r="P240" s="26" t="str">
        <f t="shared" si="27"/>
        <v>财报</v>
      </c>
    </row>
    <row r="241" spans="1:16" x14ac:dyDescent="0.2">
      <c r="A241" s="33">
        <f t="shared" ca="1" si="22"/>
        <v>282</v>
      </c>
      <c r="B241" s="24" t="s">
        <v>565</v>
      </c>
      <c r="C241" s="24" t="s">
        <v>566</v>
      </c>
      <c r="D241" s="29">
        <f>IFERROR([1]!EM_S_QSTM07_IS(B241,"61",$C$1,"1")/1000000,"")</f>
        <v>-1.8976411799999999</v>
      </c>
      <c r="E241" s="29" t="str">
        <f>IFERROR([1]!EM_S_PERFORMANCEEXPRESS_PERFEXNETPROFITTOSHAREHOLDER(B241,$C$1)/1000000,"")</f>
        <v/>
      </c>
      <c r="F241" s="29">
        <f>IFERROR([1]!EM_S_PROFITNOTICE_FORECASTT(B241,$C$1)/1000000,"")</f>
        <v>15</v>
      </c>
      <c r="G241" s="29">
        <f>IFERROR([1]!EM_S_PROFITNOTICE_FORECASTL(B241,$C$1)/1000000,"")</f>
        <v>10</v>
      </c>
      <c r="H241" s="29">
        <f t="shared" si="23"/>
        <v>12.5</v>
      </c>
      <c r="I241" s="36">
        <f>IFERROR([1]!EM_S_QSTM07_IS(B241,"61",$I$1,"1")/1000000,"")</f>
        <v>15.681628980000001</v>
      </c>
      <c r="J241" s="29">
        <f t="shared" si="21"/>
        <v>-17.57927016</v>
      </c>
      <c r="K241" s="29">
        <f>IFERROR([1]!EM_S_QSTM07_IS(B241,"61",$K$2,"1")/1000000,"")</f>
        <v>-236.47439119000001</v>
      </c>
      <c r="L241" s="30">
        <f t="shared" si="24"/>
        <v>0.92566099833670534</v>
      </c>
      <c r="M241" s="49" t="str">
        <f ca="1">[1]!EM_S_MAJASSRES_NUM(B241,$M$2,$M$1)</f>
        <v/>
      </c>
      <c r="N241" s="45" t="str">
        <f t="shared" si="25"/>
        <v/>
      </c>
      <c r="O241" s="37">
        <f t="shared" ca="1" si="26"/>
        <v>0.92566099833670534</v>
      </c>
      <c r="P241" s="26" t="str">
        <f t="shared" si="27"/>
        <v>财报</v>
      </c>
    </row>
    <row r="242" spans="1:16" x14ac:dyDescent="0.2">
      <c r="A242" s="33">
        <f t="shared" ca="1" si="22"/>
        <v>799</v>
      </c>
      <c r="B242" s="24" t="s">
        <v>567</v>
      </c>
      <c r="C242" s="24" t="s">
        <v>568</v>
      </c>
      <c r="D242" s="29">
        <f>IFERROR([1]!EM_S_QSTM07_IS(B242,"61",$C$1,"1")/1000000,"")</f>
        <v>44.241247689999994</v>
      </c>
      <c r="E242" s="29" t="str">
        <f>IFERROR([1]!EM_S_PERFORMANCEEXPRESS_PERFEXNETPROFITTOSHAREHOLDER(B242,$C$1)/1000000,"")</f>
        <v/>
      </c>
      <c r="F242" s="29" t="str">
        <f>IFERROR([1]!EM_S_PROFITNOTICE_FORECASTT(B242,$C$1)/1000000,"")</f>
        <v/>
      </c>
      <c r="G242" s="29" t="str">
        <f>IFERROR([1]!EM_S_PROFITNOTICE_FORECASTL(B242,$C$1)/1000000,"")</f>
        <v/>
      </c>
      <c r="H242" s="29" t="str">
        <f t="shared" si="23"/>
        <v/>
      </c>
      <c r="I242" s="36">
        <f>IFERROR([1]!EM_S_QSTM07_IS(B242,"61",$I$1,"1")/1000000,"")</f>
        <v>25.712408809999999</v>
      </c>
      <c r="J242" s="29">
        <f t="shared" si="21"/>
        <v>18.528838879999995</v>
      </c>
      <c r="K242" s="29">
        <f>IFERROR([1]!EM_S_QSTM07_IS(B242,"61",$K$2,"1")/1000000,"")</f>
        <v>28.693152309999999</v>
      </c>
      <c r="L242" s="30">
        <f t="shared" si="24"/>
        <v>-0.35424178285414759</v>
      </c>
      <c r="M242" s="49" t="str">
        <f ca="1">[1]!EM_S_MAJASSRES_NUM(B242,$M$2,$M$1)</f>
        <v/>
      </c>
      <c r="N242" s="45" t="str">
        <f t="shared" si="25"/>
        <v/>
      </c>
      <c r="O242" s="37">
        <f t="shared" ca="1" si="26"/>
        <v>-0.35424178285414759</v>
      </c>
      <c r="P242" s="26" t="str">
        <f t="shared" si="27"/>
        <v>财报</v>
      </c>
    </row>
    <row r="243" spans="1:16" x14ac:dyDescent="0.2">
      <c r="A243" s="33">
        <f t="shared" ca="1" si="22"/>
        <v>679</v>
      </c>
      <c r="B243" s="24" t="s">
        <v>569</v>
      </c>
      <c r="C243" s="24" t="s">
        <v>570</v>
      </c>
      <c r="D243" s="29">
        <f>IFERROR([1]!EM_S_QSTM07_IS(B243,"61",$C$1,"1")/1000000,"")</f>
        <v>16.904327239999997</v>
      </c>
      <c r="E243" s="29" t="str">
        <f>IFERROR([1]!EM_S_PERFORMANCEEXPRESS_PERFEXNETPROFITTOSHAREHOLDER(B243,$C$1)/1000000,"")</f>
        <v/>
      </c>
      <c r="F243" s="29" t="str">
        <f>IFERROR([1]!EM_S_PROFITNOTICE_FORECASTT(B243,$C$1)/1000000,"")</f>
        <v/>
      </c>
      <c r="G243" s="29" t="str">
        <f>IFERROR([1]!EM_S_PROFITNOTICE_FORECASTL(B243,$C$1)/1000000,"")</f>
        <v/>
      </c>
      <c r="H243" s="29" t="str">
        <f t="shared" si="23"/>
        <v/>
      </c>
      <c r="I243" s="36">
        <f>IFERROR([1]!EM_S_QSTM07_IS(B243,"61",$I$1,"1")/1000000,"")</f>
        <v>5.7357169900000002</v>
      </c>
      <c r="J243" s="29">
        <f t="shared" si="21"/>
        <v>11.168610249999997</v>
      </c>
      <c r="K243" s="29">
        <f>IFERROR([1]!EM_S_QSTM07_IS(B243,"61",$K$2,"1")/1000000,"")</f>
        <v>14.25010941</v>
      </c>
      <c r="L243" s="30">
        <f t="shared" si="24"/>
        <v>-0.21624389478985787</v>
      </c>
      <c r="M243" s="49" t="str">
        <f ca="1">[1]!EM_S_MAJASSRES_NUM(B243,$M$2,$M$1)</f>
        <v/>
      </c>
      <c r="N243" s="45" t="str">
        <f t="shared" si="25"/>
        <v/>
      </c>
      <c r="O243" s="37">
        <f t="shared" ca="1" si="26"/>
        <v>-0.21624389478985787</v>
      </c>
      <c r="P243" s="26" t="str">
        <f t="shared" si="27"/>
        <v>财报</v>
      </c>
    </row>
    <row r="244" spans="1:16" x14ac:dyDescent="0.2">
      <c r="A244" s="33">
        <f t="shared" ca="1" si="22"/>
        <v>2051</v>
      </c>
      <c r="B244" s="24" t="s">
        <v>571</v>
      </c>
      <c r="C244" s="24" t="s">
        <v>572</v>
      </c>
      <c r="D244" s="29">
        <f>IFERROR([1]!EM_S_QSTM07_IS(B244,"61",$C$1,"1")/1000000,"")</f>
        <v>9.27972836</v>
      </c>
      <c r="E244" s="29" t="str">
        <f>IFERROR([1]!EM_S_PERFORMANCEEXPRESS_PERFEXNETPROFITTOSHAREHOLDER(B244,$C$1)/1000000,"")</f>
        <v/>
      </c>
      <c r="F244" s="29" t="str">
        <f>IFERROR([1]!EM_S_PROFITNOTICE_FORECASTT(B244,$C$1)/1000000,"")</f>
        <v/>
      </c>
      <c r="G244" s="29" t="str">
        <f>IFERROR([1]!EM_S_PROFITNOTICE_FORECASTL(B244,$C$1)/1000000,"")</f>
        <v/>
      </c>
      <c r="H244" s="29" t="str">
        <f t="shared" si="23"/>
        <v/>
      </c>
      <c r="I244" s="36">
        <f>IFERROR([1]!EM_S_QSTM07_IS(B244,"61",$I$1,"1")/1000000,"")</f>
        <v>31.025308969999998</v>
      </c>
      <c r="J244" s="29">
        <f t="shared" si="21"/>
        <v>-21.745580609999998</v>
      </c>
      <c r="K244" s="29">
        <f>IFERROR([1]!EM_S_QSTM07_IS(B244,"61",$K$2,"1")/1000000,"")</f>
        <v>45.201123170000002</v>
      </c>
      <c r="L244" s="30">
        <f t="shared" si="24"/>
        <v>-1.4810849617213173</v>
      </c>
      <c r="M244" s="49" t="str">
        <f ca="1">[1]!EM_S_MAJASSRES_NUM(B244,$M$2,$M$1)</f>
        <v/>
      </c>
      <c r="N244" s="45" t="str">
        <f t="shared" si="25"/>
        <v/>
      </c>
      <c r="O244" s="37">
        <f t="shared" ca="1" si="26"/>
        <v>-1.4810849617213173</v>
      </c>
      <c r="P244" s="26" t="str">
        <f t="shared" si="27"/>
        <v>财报</v>
      </c>
    </row>
    <row r="245" spans="1:16" x14ac:dyDescent="0.2">
      <c r="A245" s="33">
        <f t="shared" ca="1" si="22"/>
        <v>1538</v>
      </c>
      <c r="B245" s="24" t="s">
        <v>573</v>
      </c>
      <c r="C245" s="24" t="s">
        <v>574</v>
      </c>
      <c r="D245" s="29">
        <f>IFERROR([1]!EM_S_QSTM07_IS(B245,"61",$C$1,"1")/1000000,"")</f>
        <v>264.03490894999999</v>
      </c>
      <c r="E245" s="29" t="str">
        <f>IFERROR([1]!EM_S_PERFORMANCEEXPRESS_PERFEXNETPROFITTOSHAREHOLDER(B245,$C$1)/1000000,"")</f>
        <v/>
      </c>
      <c r="F245" s="29">
        <f>IFERROR([1]!EM_S_PROFITNOTICE_FORECASTT(B245,$C$1)/1000000,"")</f>
        <v>480</v>
      </c>
      <c r="G245" s="29">
        <f>IFERROR([1]!EM_S_PROFITNOTICE_FORECASTL(B245,$C$1)/1000000,"")</f>
        <v>450</v>
      </c>
      <c r="H245" s="29">
        <f t="shared" si="23"/>
        <v>465</v>
      </c>
      <c r="I245" s="36">
        <f>IFERROR([1]!EM_S_QSTM07_IS(B245,"61",$I$1,"1")/1000000,"")</f>
        <v>204.24189161000001</v>
      </c>
      <c r="J245" s="29">
        <f t="shared" si="21"/>
        <v>59.793017339999977</v>
      </c>
      <c r="K245" s="29">
        <f>IFERROR([1]!EM_S_QSTM07_IS(B245,"61",$K$2,"1")/1000000,"")</f>
        <v>597.07121042999995</v>
      </c>
      <c r="L245" s="30">
        <f t="shared" si="24"/>
        <v>-0.8998561372655397</v>
      </c>
      <c r="M245" s="49" t="str">
        <f ca="1">[1]!EM_S_MAJASSRES_NUM(B245,$M$2,$M$1)</f>
        <v/>
      </c>
      <c r="N245" s="45" t="str">
        <f t="shared" si="25"/>
        <v/>
      </c>
      <c r="O245" s="37">
        <f t="shared" ca="1" si="26"/>
        <v>-0.8998561372655397</v>
      </c>
      <c r="P245" s="26" t="str">
        <f t="shared" si="27"/>
        <v>财报</v>
      </c>
    </row>
    <row r="246" spans="1:16" x14ac:dyDescent="0.2">
      <c r="A246" s="33">
        <f t="shared" ca="1" si="22"/>
        <v>1890</v>
      </c>
      <c r="B246" s="24" t="s">
        <v>575</v>
      </c>
      <c r="C246" s="24" t="s">
        <v>576</v>
      </c>
      <c r="D246" s="29">
        <f>IFERROR([1]!EM_S_QSTM07_IS(B246,"61",$C$1,"1")/1000000,"")</f>
        <v>187.75005452000002</v>
      </c>
      <c r="E246" s="29">
        <f>IFERROR([1]!EM_S_PERFORMANCEEXPRESS_PERFEXNETPROFITTOSHAREHOLDER(B246,$C$1)/1000000,"")</f>
        <v>588.32000000000005</v>
      </c>
      <c r="F246" s="29" t="str">
        <f>IFERROR([1]!EM_S_PROFITNOTICE_FORECASTT(B246,$C$1)/1000000,"")</f>
        <v/>
      </c>
      <c r="G246" s="29" t="str">
        <f>IFERROR([1]!EM_S_PROFITNOTICE_FORECASTL(B246,$C$1)/1000000,"")</f>
        <v/>
      </c>
      <c r="H246" s="29" t="str">
        <f t="shared" si="23"/>
        <v/>
      </c>
      <c r="I246" s="36">
        <f>IFERROR([1]!EM_S_QSTM07_IS(B246,"61",$I$1,"1")/1000000,"")</f>
        <v>400.35988254</v>
      </c>
      <c r="J246" s="29">
        <f t="shared" si="21"/>
        <v>-212.60982801999998</v>
      </c>
      <c r="K246" s="29">
        <f>IFERROR([1]!EM_S_QSTM07_IS(B246,"61",$K$2,"1")/1000000,"")</f>
        <v>1280.69440575</v>
      </c>
      <c r="L246" s="30">
        <f t="shared" si="24"/>
        <v>-1.1660113662286917</v>
      </c>
      <c r="M246" s="49" t="str">
        <f ca="1">[1]!EM_S_MAJASSRES_NUM(B246,$M$2,$M$1)</f>
        <v/>
      </c>
      <c r="N246" s="45" t="str">
        <f t="shared" si="25"/>
        <v/>
      </c>
      <c r="O246" s="37">
        <f t="shared" ca="1" si="26"/>
        <v>-1.1660113662286917</v>
      </c>
      <c r="P246" s="26" t="str">
        <f t="shared" si="27"/>
        <v>财报</v>
      </c>
    </row>
    <row r="247" spans="1:16" x14ac:dyDescent="0.2">
      <c r="A247" s="33">
        <f t="shared" ca="1" si="22"/>
        <v>988</v>
      </c>
      <c r="B247" s="24" t="s">
        <v>577</v>
      </c>
      <c r="C247" s="24" t="s">
        <v>578</v>
      </c>
      <c r="D247" s="29">
        <f>IFERROR([1]!EM_S_QSTM07_IS(B247,"61",$C$1,"1")/1000000,"")</f>
        <v>71.310784599999991</v>
      </c>
      <c r="E247" s="29" t="str">
        <f>IFERROR([1]!EM_S_PERFORMANCEEXPRESS_PERFEXNETPROFITTOSHAREHOLDER(B247,$C$1)/1000000,"")</f>
        <v/>
      </c>
      <c r="F247" s="29">
        <f>IFERROR([1]!EM_S_PROFITNOTICE_FORECASTT(B247,$C$1)/1000000,"")</f>
        <v>130</v>
      </c>
      <c r="G247" s="29">
        <f>IFERROR([1]!EM_S_PROFITNOTICE_FORECASTL(B247,$C$1)/1000000,"")</f>
        <v>100</v>
      </c>
      <c r="H247" s="29">
        <f t="shared" si="23"/>
        <v>115</v>
      </c>
      <c r="I247" s="36">
        <f>IFERROR([1]!EM_S_QSTM07_IS(B247,"61",$I$1,"1")/1000000,"")</f>
        <v>45.680309880000003</v>
      </c>
      <c r="J247" s="29">
        <f t="shared" si="21"/>
        <v>25.630474719999988</v>
      </c>
      <c r="K247" s="29">
        <f>IFERROR([1]!EM_S_QSTM07_IS(B247,"61",$K$2,"1")/1000000,"")</f>
        <v>55.008928170000004</v>
      </c>
      <c r="L247" s="30">
        <f t="shared" si="24"/>
        <v>-0.53406700379997629</v>
      </c>
      <c r="M247" s="49" t="str">
        <f ca="1">[1]!EM_S_MAJASSRES_NUM(B247,$M$2,$M$1)</f>
        <v/>
      </c>
      <c r="N247" s="45" t="str">
        <f t="shared" si="25"/>
        <v/>
      </c>
      <c r="O247" s="37">
        <f t="shared" ca="1" si="26"/>
        <v>-0.53406700379997629</v>
      </c>
      <c r="P247" s="26" t="str">
        <f t="shared" si="27"/>
        <v>财报</v>
      </c>
    </row>
    <row r="248" spans="1:16" x14ac:dyDescent="0.2">
      <c r="A248" s="33">
        <f t="shared" ca="1" si="22"/>
        <v>936</v>
      </c>
      <c r="B248" s="24" t="s">
        <v>579</v>
      </c>
      <c r="C248" s="24" t="s">
        <v>580</v>
      </c>
      <c r="D248" s="29">
        <f>IFERROR([1]!EM_S_QSTM07_IS(B248,"61",$C$1,"1")/1000000,"")</f>
        <v>51.216730859999998</v>
      </c>
      <c r="E248" s="29" t="str">
        <f>IFERROR([1]!EM_S_PERFORMANCEEXPRESS_PERFEXNETPROFITTOSHAREHOLDER(B248,$C$1)/1000000,"")</f>
        <v/>
      </c>
      <c r="F248" s="29" t="str">
        <f>IFERROR([1]!EM_S_PROFITNOTICE_FORECASTT(B248,$C$1)/1000000,"")</f>
        <v/>
      </c>
      <c r="G248" s="29" t="str">
        <f>IFERROR([1]!EM_S_PROFITNOTICE_FORECASTL(B248,$C$1)/1000000,"")</f>
        <v/>
      </c>
      <c r="H248" s="29" t="str">
        <f t="shared" si="23"/>
        <v/>
      </c>
      <c r="I248" s="36">
        <f>IFERROR([1]!EM_S_QSTM07_IS(B248,"61",$I$1,"1")/1000000,"")</f>
        <v>10.09018494</v>
      </c>
      <c r="J248" s="29">
        <f t="shared" si="21"/>
        <v>41.126545919999998</v>
      </c>
      <c r="K248" s="29">
        <f>IFERROR([1]!EM_S_QSTM07_IS(B248,"61",$K$2,"1")/1000000,"")</f>
        <v>81.211155319999989</v>
      </c>
      <c r="L248" s="30">
        <f t="shared" si="24"/>
        <v>-0.49358501602461868</v>
      </c>
      <c r="M248" s="49" t="str">
        <f ca="1">[1]!EM_S_MAJASSRES_NUM(B248,$M$2,$M$1)</f>
        <v/>
      </c>
      <c r="N248" s="45" t="str">
        <f t="shared" si="25"/>
        <v/>
      </c>
      <c r="O248" s="37">
        <f t="shared" ca="1" si="26"/>
        <v>-0.49358501602461868</v>
      </c>
      <c r="P248" s="26" t="str">
        <f t="shared" si="27"/>
        <v>财报</v>
      </c>
    </row>
    <row r="249" spans="1:16" x14ac:dyDescent="0.2">
      <c r="A249" s="33">
        <f t="shared" ca="1" si="22"/>
        <v>1187</v>
      </c>
      <c r="B249" s="24" t="s">
        <v>581</v>
      </c>
      <c r="C249" s="24" t="s">
        <v>582</v>
      </c>
      <c r="D249" s="29">
        <f>IFERROR([1]!EM_S_QSTM07_IS(B249,"61",$C$1,"1")/1000000,"")</f>
        <v>233.3418585</v>
      </c>
      <c r="E249" s="29" t="str">
        <f>IFERROR([1]!EM_S_PERFORMANCEEXPRESS_PERFEXNETPROFITTOSHAREHOLDER(B249,$C$1)/1000000,"")</f>
        <v/>
      </c>
      <c r="F249" s="29" t="str">
        <f>IFERROR([1]!EM_S_PROFITNOTICE_FORECASTT(B249,$C$1)/1000000,"")</f>
        <v/>
      </c>
      <c r="G249" s="29" t="str">
        <f>IFERROR([1]!EM_S_PROFITNOTICE_FORECASTL(B249,$C$1)/1000000,"")</f>
        <v/>
      </c>
      <c r="H249" s="29" t="str">
        <f t="shared" si="23"/>
        <v/>
      </c>
      <c r="I249" s="36">
        <f>IFERROR([1]!EM_S_QSTM07_IS(B249,"61",$I$1,"1")/1000000,"")</f>
        <v>160.40843899000001</v>
      </c>
      <c r="J249" s="29">
        <f t="shared" si="21"/>
        <v>72.933419509999993</v>
      </c>
      <c r="K249" s="29">
        <f>IFERROR([1]!EM_S_QSTM07_IS(B249,"61",$K$2,"1")/1000000,"")</f>
        <v>221.42831913000001</v>
      </c>
      <c r="L249" s="30">
        <f t="shared" si="24"/>
        <v>-0.67062289143250475</v>
      </c>
      <c r="M249" s="49" t="str">
        <f ca="1">[1]!EM_S_MAJASSRES_NUM(B249,$M$2,$M$1)</f>
        <v/>
      </c>
      <c r="N249" s="45" t="str">
        <f t="shared" si="25"/>
        <v/>
      </c>
      <c r="O249" s="37">
        <f t="shared" ca="1" si="26"/>
        <v>-0.67062289143250475</v>
      </c>
      <c r="P249" s="26" t="str">
        <f t="shared" si="27"/>
        <v>财报</v>
      </c>
    </row>
    <row r="250" spans="1:16" x14ac:dyDescent="0.2">
      <c r="A250" s="33" t="str">
        <f t="shared" ca="1" si="22"/>
        <v/>
      </c>
      <c r="B250" s="24" t="s">
        <v>583</v>
      </c>
      <c r="C250" s="24" t="s">
        <v>584</v>
      </c>
      <c r="D250" s="29">
        <f>IFERROR([1]!EM_S_QSTM07_IS(B250,"61",$C$1,"1")/1000000,"")</f>
        <v>-0.19732732</v>
      </c>
      <c r="E250" s="29" t="str">
        <f>IFERROR([1]!EM_S_PERFORMANCEEXPRESS_PERFEXNETPROFITTOSHAREHOLDER(B250,$C$1)/1000000,"")</f>
        <v/>
      </c>
      <c r="F250" s="29">
        <f>IFERROR([1]!EM_S_PROFITNOTICE_FORECASTT(B250,$C$1)/1000000,"")</f>
        <v>-1.2</v>
      </c>
      <c r="G250" s="29">
        <f>IFERROR([1]!EM_S_PROFITNOTICE_FORECASTL(B250,$C$1)/1000000,"")</f>
        <v>-1.5</v>
      </c>
      <c r="H250" s="29">
        <f t="shared" si="23"/>
        <v>-1.35</v>
      </c>
      <c r="I250" s="36">
        <f>IFERROR([1]!EM_S_QSTM07_IS(B250,"61",$I$1,"1")/1000000,"")</f>
        <v>-1.48099571</v>
      </c>
      <c r="J250" s="29">
        <f t="shared" si="21"/>
        <v>1.2836683899999999</v>
      </c>
      <c r="K250" s="29">
        <f>IFERROR([1]!EM_S_QSTM07_IS(B250,"61",$K$2,"1")/1000000,"")</f>
        <v>-2.8020639700000003</v>
      </c>
      <c r="L250" s="30">
        <f t="shared" si="24"/>
        <v>1.4581153049121856</v>
      </c>
      <c r="M250" s="49" t="str">
        <f ca="1">[1]!EM_S_MAJASSRES_NUM(B250,$M$2,$M$1)</f>
        <v/>
      </c>
      <c r="N250" s="45">
        <f t="shared" si="25"/>
        <v>1</v>
      </c>
      <c r="O250" s="37" t="str">
        <f t="shared" ca="1" si="26"/>
        <v/>
      </c>
      <c r="P250" s="26" t="str">
        <f t="shared" si="27"/>
        <v>财报</v>
      </c>
    </row>
    <row r="251" spans="1:16" x14ac:dyDescent="0.2">
      <c r="A251" s="33">
        <f t="shared" ca="1" si="22"/>
        <v>1362</v>
      </c>
      <c r="B251" s="24" t="s">
        <v>585</v>
      </c>
      <c r="C251" s="24" t="s">
        <v>586</v>
      </c>
      <c r="D251" s="29">
        <f>IFERROR([1]!EM_S_QSTM07_IS(B251,"61",$C$1,"1")/1000000,"")</f>
        <v>-54.475938020000001</v>
      </c>
      <c r="E251" s="29" t="str">
        <f>IFERROR([1]!EM_S_PERFORMANCEEXPRESS_PERFEXNETPROFITTOSHAREHOLDER(B251,$C$1)/1000000,"")</f>
        <v/>
      </c>
      <c r="F251" s="29" t="str">
        <f>IFERROR([1]!EM_S_PROFITNOTICE_FORECASTT(B251,$C$1)/1000000,"")</f>
        <v/>
      </c>
      <c r="G251" s="29" t="str">
        <f>IFERROR([1]!EM_S_PROFITNOTICE_FORECASTL(B251,$C$1)/1000000,"")</f>
        <v/>
      </c>
      <c r="H251" s="29" t="str">
        <f t="shared" si="23"/>
        <v/>
      </c>
      <c r="I251" s="36">
        <f>IFERROR([1]!EM_S_QSTM07_IS(B251,"61",$I$1,"1")/1000000,"")</f>
        <v>94.561947590000003</v>
      </c>
      <c r="J251" s="29">
        <f t="shared" si="21"/>
        <v>-149.03788560999999</v>
      </c>
      <c r="K251" s="29">
        <f>IFERROR([1]!EM_S_QSTM07_IS(B251,"61",$K$2,"1")/1000000,"")</f>
        <v>-83.418071139999995</v>
      </c>
      <c r="L251" s="30">
        <f t="shared" si="24"/>
        <v>-0.78663787801890905</v>
      </c>
      <c r="M251" s="49" t="str">
        <f ca="1">[1]!EM_S_MAJASSRES_NUM(B251,$M$2,$M$1)</f>
        <v/>
      </c>
      <c r="N251" s="45" t="str">
        <f t="shared" si="25"/>
        <v/>
      </c>
      <c r="O251" s="37">
        <f t="shared" ca="1" si="26"/>
        <v>-0.78663787801890905</v>
      </c>
      <c r="P251" s="26" t="str">
        <f t="shared" si="27"/>
        <v>财报</v>
      </c>
    </row>
    <row r="252" spans="1:16" x14ac:dyDescent="0.2">
      <c r="A252" s="33">
        <f t="shared" ca="1" si="22"/>
        <v>1864</v>
      </c>
      <c r="B252" s="24" t="s">
        <v>587</v>
      </c>
      <c r="C252" s="24" t="s">
        <v>588</v>
      </c>
      <c r="D252" s="29">
        <f>IFERROR([1]!EM_S_QSTM07_IS(B252,"61",$C$1,"1")/1000000,"")</f>
        <v>-33.199375440000004</v>
      </c>
      <c r="E252" s="29" t="str">
        <f>IFERROR([1]!EM_S_PERFORMANCEEXPRESS_PERFEXNETPROFITTOSHAREHOLDER(B252,$C$1)/1000000,"")</f>
        <v/>
      </c>
      <c r="F252" s="29">
        <f>IFERROR([1]!EM_S_PROFITNOTICE_FORECASTT(B252,$C$1)/1000000,"")</f>
        <v>-45</v>
      </c>
      <c r="G252" s="29">
        <f>IFERROR([1]!EM_S_PROFITNOTICE_FORECASTL(B252,$C$1)/1000000,"")</f>
        <v>-55</v>
      </c>
      <c r="H252" s="29">
        <f t="shared" si="23"/>
        <v>-50</v>
      </c>
      <c r="I252" s="36">
        <f>IFERROR([1]!EM_S_QSTM07_IS(B252,"61",$I$1,"1")/1000000,"")</f>
        <v>-20.088380739999998</v>
      </c>
      <c r="J252" s="29">
        <f t="shared" si="21"/>
        <v>-13.110994700000006</v>
      </c>
      <c r="K252" s="29">
        <f>IFERROR([1]!EM_S_QSTM07_IS(B252,"61",$K$2,"1")/1000000,"")</f>
        <v>97.909428800000001</v>
      </c>
      <c r="L252" s="30">
        <f t="shared" si="24"/>
        <v>-1.1339094187423142</v>
      </c>
      <c r="M252" s="49" t="str">
        <f ca="1">[1]!EM_S_MAJASSRES_NUM(B252,$M$2,$M$1)</f>
        <v/>
      </c>
      <c r="N252" s="45" t="str">
        <f t="shared" si="25"/>
        <v/>
      </c>
      <c r="O252" s="37">
        <f t="shared" ca="1" si="26"/>
        <v>-1.1339094187423142</v>
      </c>
      <c r="P252" s="26" t="str">
        <f t="shared" si="27"/>
        <v>财报</v>
      </c>
    </row>
    <row r="253" spans="1:16" x14ac:dyDescent="0.2">
      <c r="A253" s="33">
        <f t="shared" ca="1" si="22"/>
        <v>1305</v>
      </c>
      <c r="B253" s="24" t="s">
        <v>589</v>
      </c>
      <c r="C253" s="24" t="s">
        <v>590</v>
      </c>
      <c r="D253" s="29">
        <f>IFERROR([1]!EM_S_QSTM07_IS(B253,"61",$C$1,"1")/1000000,"")</f>
        <v>-11.66683755</v>
      </c>
      <c r="E253" s="29" t="str">
        <f>IFERROR([1]!EM_S_PERFORMANCEEXPRESS_PERFEXNETPROFITTOSHAREHOLDER(B253,$C$1)/1000000,"")</f>
        <v/>
      </c>
      <c r="F253" s="29">
        <f>IFERROR([1]!EM_S_PROFITNOTICE_FORECASTT(B253,$C$1)/1000000,"")</f>
        <v>-4</v>
      </c>
      <c r="G253" s="29">
        <f>IFERROR([1]!EM_S_PROFITNOTICE_FORECASTL(B253,$C$1)/1000000,"")</f>
        <v>-5</v>
      </c>
      <c r="H253" s="29">
        <f t="shared" si="23"/>
        <v>-4.5</v>
      </c>
      <c r="I253" s="36">
        <f>IFERROR([1]!EM_S_QSTM07_IS(B253,"61",$I$1,"1")/1000000,"")</f>
        <v>7.9642410799999999</v>
      </c>
      <c r="J253" s="29">
        <f t="shared" si="21"/>
        <v>-19.631078630000001</v>
      </c>
      <c r="K253" s="29">
        <f>IFERROR([1]!EM_S_QSTM07_IS(B253,"61",$K$2,"1")/1000000,"")</f>
        <v>-11.18269357</v>
      </c>
      <c r="L253" s="30">
        <f t="shared" si="24"/>
        <v>-0.75548748672364829</v>
      </c>
      <c r="M253" s="49" t="str">
        <f ca="1">[1]!EM_S_MAJASSRES_NUM(B253,$M$2,$M$1)</f>
        <v/>
      </c>
      <c r="N253" s="45" t="str">
        <f t="shared" si="25"/>
        <v/>
      </c>
      <c r="O253" s="37">
        <f t="shared" ca="1" si="26"/>
        <v>-0.75548748672364829</v>
      </c>
      <c r="P253" s="26" t="str">
        <f t="shared" si="27"/>
        <v>财报</v>
      </c>
    </row>
    <row r="254" spans="1:16" x14ac:dyDescent="0.2">
      <c r="A254" s="33">
        <f t="shared" ca="1" si="22"/>
        <v>1513</v>
      </c>
      <c r="B254" s="24" t="s">
        <v>591</v>
      </c>
      <c r="C254" s="24" t="s">
        <v>592</v>
      </c>
      <c r="D254" s="29">
        <f>IFERROR([1]!EM_S_QSTM07_IS(B254,"61",$C$1,"1")/1000000,"")</f>
        <v>-4.0170070999999998</v>
      </c>
      <c r="E254" s="29" t="str">
        <f>IFERROR([1]!EM_S_PERFORMANCEEXPRESS_PERFEXNETPROFITTOSHAREHOLDER(B254,$C$1)/1000000,"")</f>
        <v/>
      </c>
      <c r="F254" s="29">
        <f>IFERROR([1]!EM_S_PROFITNOTICE_FORECASTT(B254,$C$1)/1000000,"")</f>
        <v>-12</v>
      </c>
      <c r="G254" s="29">
        <f>IFERROR([1]!EM_S_PROFITNOTICE_FORECASTL(B254,$C$1)/1000000,"")</f>
        <v>-12</v>
      </c>
      <c r="H254" s="29">
        <f t="shared" si="23"/>
        <v>-12</v>
      </c>
      <c r="I254" s="36">
        <f>IFERROR([1]!EM_S_QSTM07_IS(B254,"61",$I$1,"1")/1000000,"")</f>
        <v>-6.3281246500000004</v>
      </c>
      <c r="J254" s="29">
        <f t="shared" si="21"/>
        <v>2.3111175500000005</v>
      </c>
      <c r="K254" s="29">
        <f>IFERROR([1]!EM_S_QSTM07_IS(B254,"61",$K$2,"1")/1000000,"")</f>
        <v>20.053033719999998</v>
      </c>
      <c r="L254" s="30">
        <f t="shared" si="24"/>
        <v>-0.88474973002738244</v>
      </c>
      <c r="M254" s="49" t="str">
        <f ca="1">[1]!EM_S_MAJASSRES_NUM(B254,$M$2,$M$1)</f>
        <v/>
      </c>
      <c r="N254" s="45" t="str">
        <f t="shared" si="25"/>
        <v/>
      </c>
      <c r="O254" s="37">
        <f t="shared" ca="1" si="26"/>
        <v>-0.88474973002738244</v>
      </c>
      <c r="P254" s="26" t="str">
        <f t="shared" si="27"/>
        <v>财报</v>
      </c>
    </row>
    <row r="255" spans="1:16" x14ac:dyDescent="0.2">
      <c r="A255" s="33">
        <f t="shared" ca="1" si="22"/>
        <v>2234</v>
      </c>
      <c r="B255" s="24" t="s">
        <v>593</v>
      </c>
      <c r="C255" s="24" t="s">
        <v>594</v>
      </c>
      <c r="D255" s="29">
        <f>IFERROR([1]!EM_S_QSTM07_IS(B255,"61",$C$1,"1")/1000000,"")</f>
        <v>51.26193533</v>
      </c>
      <c r="E255" s="29" t="str">
        <f>IFERROR([1]!EM_S_PERFORMANCEEXPRESS_PERFEXNETPROFITTOSHAREHOLDER(B255,$C$1)/1000000,"")</f>
        <v/>
      </c>
      <c r="F255" s="29">
        <f>IFERROR([1]!EM_S_PROFITNOTICE_FORECASTT(B255,$C$1)/1000000,"")</f>
        <v>179</v>
      </c>
      <c r="G255" s="29">
        <f>IFERROR([1]!EM_S_PROFITNOTICE_FORECASTL(B255,$C$1)/1000000,"")</f>
        <v>97</v>
      </c>
      <c r="H255" s="29">
        <f t="shared" si="23"/>
        <v>138</v>
      </c>
      <c r="I255" s="36">
        <f>IFERROR([1]!EM_S_QSTM07_IS(B255,"61",$I$1,"1")/1000000,"")</f>
        <v>86.676193130000001</v>
      </c>
      <c r="J255" s="29">
        <f t="shared" si="21"/>
        <v>-35.414257800000001</v>
      </c>
      <c r="K255" s="29">
        <f>IFERROR([1]!EM_S_QSTM07_IS(B255,"61",$K$2,"1")/1000000,"")</f>
        <v>12.29862466</v>
      </c>
      <c r="L255" s="30">
        <f t="shared" si="24"/>
        <v>-3.8795299294872541</v>
      </c>
      <c r="M255" s="49" t="str">
        <f ca="1">[1]!EM_S_MAJASSRES_NUM(B255,$M$2,$M$1)</f>
        <v/>
      </c>
      <c r="N255" s="45" t="str">
        <f t="shared" si="25"/>
        <v/>
      </c>
      <c r="O255" s="37">
        <f t="shared" ca="1" si="26"/>
        <v>-3.8795299294872541</v>
      </c>
      <c r="P255" s="26" t="str">
        <f t="shared" si="27"/>
        <v>财报</v>
      </c>
    </row>
    <row r="256" spans="1:16" x14ac:dyDescent="0.2">
      <c r="A256" s="33">
        <f t="shared" ca="1" si="22"/>
        <v>1899</v>
      </c>
      <c r="B256" s="24" t="s">
        <v>595</v>
      </c>
      <c r="C256" s="24" t="s">
        <v>596</v>
      </c>
      <c r="D256" s="29">
        <f>IFERROR([1]!EM_S_QSTM07_IS(B256,"61",$C$1,"1")/1000000,"")</f>
        <v>44.47167443</v>
      </c>
      <c r="E256" s="29" t="str">
        <f>IFERROR([1]!EM_S_PERFORMANCEEXPRESS_PERFEXNETPROFITTOSHAREHOLDER(B256,$C$1)/1000000,"")</f>
        <v/>
      </c>
      <c r="F256" s="29" t="str">
        <f>IFERROR([1]!EM_S_PROFITNOTICE_FORECASTT(B256,$C$1)/1000000,"")</f>
        <v/>
      </c>
      <c r="G256" s="29" t="str">
        <f>IFERROR([1]!EM_S_PROFITNOTICE_FORECASTL(B256,$C$1)/1000000,"")</f>
        <v/>
      </c>
      <c r="H256" s="29" t="str">
        <f t="shared" si="23"/>
        <v/>
      </c>
      <c r="I256" s="36">
        <f>IFERROR([1]!EM_S_QSTM07_IS(B256,"61",$I$1,"1")/1000000,"")</f>
        <v>69.241165680000009</v>
      </c>
      <c r="J256" s="29">
        <f t="shared" si="21"/>
        <v>-24.769491250000009</v>
      </c>
      <c r="K256" s="29">
        <f>IFERROR([1]!EM_S_QSTM07_IS(B256,"61",$K$2,"1")/1000000,"")</f>
        <v>138.99195541</v>
      </c>
      <c r="L256" s="30">
        <f t="shared" si="24"/>
        <v>-1.178208092525461</v>
      </c>
      <c r="M256" s="49" t="str">
        <f ca="1">[1]!EM_S_MAJASSRES_NUM(B256,$M$2,$M$1)</f>
        <v/>
      </c>
      <c r="N256" s="45" t="str">
        <f t="shared" si="25"/>
        <v/>
      </c>
      <c r="O256" s="37">
        <f t="shared" ca="1" si="26"/>
        <v>-1.178208092525461</v>
      </c>
      <c r="P256" s="26" t="str">
        <f t="shared" si="27"/>
        <v>财报</v>
      </c>
    </row>
    <row r="257" spans="1:16" x14ac:dyDescent="0.2">
      <c r="A257" s="33">
        <f t="shared" ca="1" si="22"/>
        <v>469</v>
      </c>
      <c r="B257" s="24" t="s">
        <v>597</v>
      </c>
      <c r="C257" s="24" t="s">
        <v>598</v>
      </c>
      <c r="D257" s="29">
        <f>IFERROR([1]!EM_S_QSTM07_IS(B257,"61",$C$1,"1")/1000000,"")</f>
        <v>65.623912500000003</v>
      </c>
      <c r="E257" s="29" t="str">
        <f>IFERROR([1]!EM_S_PERFORMANCEEXPRESS_PERFEXNETPROFITTOSHAREHOLDER(B257,$C$1)/1000000,"")</f>
        <v/>
      </c>
      <c r="F257" s="29" t="str">
        <f>IFERROR([1]!EM_S_PROFITNOTICE_FORECASTT(B257,$C$1)/1000000,"")</f>
        <v/>
      </c>
      <c r="G257" s="29" t="str">
        <f>IFERROR([1]!EM_S_PROFITNOTICE_FORECASTL(B257,$C$1)/1000000,"")</f>
        <v/>
      </c>
      <c r="H257" s="29" t="str">
        <f t="shared" si="23"/>
        <v/>
      </c>
      <c r="I257" s="36">
        <f>IFERROR([1]!EM_S_QSTM07_IS(B257,"61",$I$1,"1")/1000000,"")</f>
        <v>29.353498649999999</v>
      </c>
      <c r="J257" s="29">
        <f t="shared" si="21"/>
        <v>36.270413850000004</v>
      </c>
      <c r="K257" s="29">
        <f>IFERROR([1]!EM_S_QSTM07_IS(B257,"61",$K$2,"1")/1000000,"")</f>
        <v>29.877995670000001</v>
      </c>
      <c r="L257" s="30">
        <f t="shared" si="24"/>
        <v>0.21395070307271397</v>
      </c>
      <c r="M257" s="49" t="str">
        <f ca="1">[1]!EM_S_MAJASSRES_NUM(B257,$M$2,$M$1)</f>
        <v/>
      </c>
      <c r="N257" s="45" t="str">
        <f t="shared" si="25"/>
        <v/>
      </c>
      <c r="O257" s="37">
        <f t="shared" ca="1" si="26"/>
        <v>0.21395070307271397</v>
      </c>
      <c r="P257" s="26" t="str">
        <f t="shared" si="27"/>
        <v>财报</v>
      </c>
    </row>
    <row r="258" spans="1:16" x14ac:dyDescent="0.2">
      <c r="A258" s="33" t="str">
        <f t="shared" ca="1" si="22"/>
        <v/>
      </c>
      <c r="B258" s="24" t="s">
        <v>599</v>
      </c>
      <c r="C258" s="24" t="s">
        <v>600</v>
      </c>
      <c r="D258" s="29">
        <f>IFERROR([1]!EM_S_QSTM07_IS(B258,"61",$C$1,"1")/1000000,"")</f>
        <v>3.5271184300000002</v>
      </c>
      <c r="E258" s="29" t="str">
        <f>IFERROR([1]!EM_S_PERFORMANCEEXPRESS_PERFEXNETPROFITTOSHAREHOLDER(B258,$C$1)/1000000,"")</f>
        <v/>
      </c>
      <c r="F258" s="29">
        <f>IFERROR([1]!EM_S_PROFITNOTICE_FORECASTT(B258,$C$1)/1000000,"")</f>
        <v>-4</v>
      </c>
      <c r="G258" s="29">
        <f>IFERROR([1]!EM_S_PROFITNOTICE_FORECASTL(B258,$C$1)/1000000,"")</f>
        <v>-5</v>
      </c>
      <c r="H258" s="29">
        <f t="shared" si="23"/>
        <v>-4.5</v>
      </c>
      <c r="I258" s="36">
        <f>IFERROR([1]!EM_S_QSTM07_IS(B258,"61",$I$1,"1")/1000000,"")</f>
        <v>-7.9252575999999992</v>
      </c>
      <c r="J258" s="29">
        <f t="shared" si="21"/>
        <v>11.45237603</v>
      </c>
      <c r="K258" s="29">
        <f>IFERROR([1]!EM_S_QSTM07_IS(B258,"61",$K$2,"1")/1000000,"")</f>
        <v>1.5113086599999999</v>
      </c>
      <c r="L258" s="30">
        <f t="shared" si="24"/>
        <v>6.5777876042872681</v>
      </c>
      <c r="M258" s="49" t="str">
        <f ca="1">[1]!EM_S_MAJASSRES_NUM(B258,$M$2,$M$1)</f>
        <v/>
      </c>
      <c r="N258" s="45">
        <f t="shared" si="25"/>
        <v>1</v>
      </c>
      <c r="O258" s="37" t="str">
        <f t="shared" ca="1" si="26"/>
        <v/>
      </c>
      <c r="P258" s="26" t="str">
        <f t="shared" si="27"/>
        <v>财报</v>
      </c>
    </row>
    <row r="259" spans="1:16" x14ac:dyDescent="0.2">
      <c r="A259" s="33">
        <f t="shared" ca="1" si="22"/>
        <v>649</v>
      </c>
      <c r="B259" s="24" t="s">
        <v>601</v>
      </c>
      <c r="C259" s="24" t="s">
        <v>602</v>
      </c>
      <c r="D259" s="29">
        <f>IFERROR([1]!EM_S_QSTM07_IS(B259,"61",$C$1,"1")/1000000,"")</f>
        <v>200.38746324000002</v>
      </c>
      <c r="E259" s="29" t="str">
        <f>IFERROR([1]!EM_S_PERFORMANCEEXPRESS_PERFEXNETPROFITTOSHAREHOLDER(B259,$C$1)/1000000,"")</f>
        <v/>
      </c>
      <c r="F259" s="29">
        <f>IFERROR([1]!EM_S_PROFITNOTICE_FORECASTT(B259,$C$1)/1000000,"")</f>
        <v>400</v>
      </c>
      <c r="G259" s="29">
        <f>IFERROR([1]!EM_S_PROFITNOTICE_FORECASTL(B259,$C$1)/1000000,"")</f>
        <v>300</v>
      </c>
      <c r="H259" s="29">
        <f t="shared" si="23"/>
        <v>350</v>
      </c>
      <c r="I259" s="36">
        <f>IFERROR([1]!EM_S_QSTM07_IS(B259,"61",$I$1,"1")/1000000,"")</f>
        <v>151.61026537000001</v>
      </c>
      <c r="J259" s="29">
        <f t="shared" si="21"/>
        <v>48.777197870000009</v>
      </c>
      <c r="K259" s="29">
        <f>IFERROR([1]!EM_S_QSTM07_IS(B259,"61",$K$2,"1")/1000000,"")</f>
        <v>58.982257240000003</v>
      </c>
      <c r="L259" s="30">
        <f t="shared" si="24"/>
        <v>-0.17301913910272032</v>
      </c>
      <c r="M259" s="49" t="str">
        <f ca="1">[1]!EM_S_MAJASSRES_NUM(B259,$M$2,$M$1)</f>
        <v/>
      </c>
      <c r="N259" s="45" t="str">
        <f t="shared" si="25"/>
        <v/>
      </c>
      <c r="O259" s="37">
        <f t="shared" ca="1" si="26"/>
        <v>-0.17301913910272032</v>
      </c>
      <c r="P259" s="26" t="str">
        <f t="shared" si="27"/>
        <v>财报</v>
      </c>
    </row>
    <row r="260" spans="1:16" x14ac:dyDescent="0.2">
      <c r="A260" s="33" t="str">
        <f t="shared" ca="1" si="22"/>
        <v/>
      </c>
      <c r="B260" s="24" t="s">
        <v>603</v>
      </c>
      <c r="C260" s="24" t="s">
        <v>604</v>
      </c>
      <c r="D260" s="29">
        <f>IFERROR([1]!EM_S_QSTM07_IS(B260,"61",$C$1,"1")/1000000,"")</f>
        <v>17.836095889999999</v>
      </c>
      <c r="E260" s="29" t="str">
        <f>IFERROR([1]!EM_S_PERFORMANCEEXPRESS_PERFEXNETPROFITTOSHAREHOLDER(B260,$C$1)/1000000,"")</f>
        <v/>
      </c>
      <c r="F260" s="29">
        <f>IFERROR([1]!EM_S_PROFITNOTICE_FORECASTT(B260,$C$1)/1000000,"")</f>
        <v>27.2</v>
      </c>
      <c r="G260" s="29">
        <f>IFERROR([1]!EM_S_PROFITNOTICE_FORECASTL(B260,$C$1)/1000000,"")</f>
        <v>25.73</v>
      </c>
      <c r="H260" s="29">
        <f t="shared" si="23"/>
        <v>26.465</v>
      </c>
      <c r="I260" s="36">
        <f>IFERROR([1]!EM_S_QSTM07_IS(B260,"61",$I$1,"1")/1000000,"")</f>
        <v>8.2783321399999998</v>
      </c>
      <c r="J260" s="29">
        <f t="shared" ref="J260:J323" si="28">IFERROR(IF(D260&lt;&gt;"",D260-I260,IF(E260&lt;&gt;"",E260-I260,IF(H260&lt;&gt;"",H260-I260,""))),"")</f>
        <v>9.5577637499999994</v>
      </c>
      <c r="K260" s="29">
        <f>IFERROR([1]!EM_S_QSTM07_IS(B260,"61",$K$2,"1")/1000000,"")</f>
        <v>0.54172893</v>
      </c>
      <c r="L260" s="30">
        <f t="shared" si="24"/>
        <v>16.64307427701895</v>
      </c>
      <c r="M260" s="49" t="str">
        <f ca="1">[1]!EM_S_MAJASSRES_NUM(B260,$M$2,$M$1)</f>
        <v/>
      </c>
      <c r="N260" s="45">
        <f t="shared" si="25"/>
        <v>1</v>
      </c>
      <c r="O260" s="37" t="str">
        <f t="shared" ca="1" si="26"/>
        <v/>
      </c>
      <c r="P260" s="26" t="str">
        <f t="shared" si="27"/>
        <v>财报</v>
      </c>
    </row>
    <row r="261" spans="1:16" x14ac:dyDescent="0.2">
      <c r="A261" s="33" t="str">
        <f t="shared" ref="A261:A324" ca="1" si="29">IFERROR(RANK(O261,$O$4:$O$2880,0),"")</f>
        <v/>
      </c>
      <c r="B261" s="24" t="s">
        <v>605</v>
      </c>
      <c r="C261" s="24" t="s">
        <v>606</v>
      </c>
      <c r="D261" s="29">
        <f>IFERROR([1]!EM_S_QSTM07_IS(B261,"61",$C$1,"1")/1000000,"")</f>
        <v>5.5177219699999993</v>
      </c>
      <c r="E261" s="29" t="str">
        <f>IFERROR([1]!EM_S_PERFORMANCEEXPRESS_PERFEXNETPROFITTOSHAREHOLDER(B261,$C$1)/1000000,"")</f>
        <v/>
      </c>
      <c r="F261" s="29" t="str">
        <f>IFERROR([1]!EM_S_PROFITNOTICE_FORECASTT(B261,$C$1)/1000000,"")</f>
        <v/>
      </c>
      <c r="G261" s="29" t="str">
        <f>IFERROR([1]!EM_S_PROFITNOTICE_FORECASTL(B261,$C$1)/1000000,"")</f>
        <v/>
      </c>
      <c r="H261" s="29" t="str">
        <f t="shared" ref="H261:H324" si="30">IFERROR(AVERAGE(F261:G261),"")</f>
        <v/>
      </c>
      <c r="I261" s="36">
        <f>IFERROR([1]!EM_S_QSTM07_IS(B261,"61",$I$1,"1")/1000000,"")</f>
        <v>5.0236726100000002</v>
      </c>
      <c r="J261" s="29">
        <f t="shared" si="28"/>
        <v>0.4940493599999991</v>
      </c>
      <c r="K261" s="29">
        <f>IFERROR([1]!EM_S_QSTM07_IS(B261,"61",$K$2,"1")/1000000,"")</f>
        <v>4.1408998800000001</v>
      </c>
      <c r="L261" s="30">
        <f t="shared" ref="L261:L324" si="31">IFERROR(IF(J261="","",(J261-K261)/ABS(K261)),"")</f>
        <v>-0.88069033922162854</v>
      </c>
      <c r="M261" s="49" t="str">
        <f ca="1">[1]!EM_S_MAJASSRES_NUM(B261,$M$2,$M$1)</f>
        <v/>
      </c>
      <c r="N261" s="45">
        <f t="shared" ref="N261:N324" si="32">IFERROR(IF(ABS(K261)&lt;$N$2,1,""),"")</f>
        <v>1</v>
      </c>
      <c r="O261" s="37" t="str">
        <f t="shared" ref="O261:O324" ca="1" si="33">IFERROR(IF(AND(M261="",N261=""),L261,""),"")</f>
        <v/>
      </c>
      <c r="P261" s="26" t="str">
        <f t="shared" ref="P261:P324" si="34">IFERROR(IF(D261&lt;&gt;"","财报",IF(E261&lt;&gt;"","快报",IF(H261&lt;&gt;"","预告",""))),"")</f>
        <v>财报</v>
      </c>
    </row>
    <row r="262" spans="1:16" x14ac:dyDescent="0.2">
      <c r="A262" s="33">
        <f t="shared" ca="1" si="29"/>
        <v>1078</v>
      </c>
      <c r="B262" s="24" t="s">
        <v>0</v>
      </c>
      <c r="C262" s="24" t="s">
        <v>1</v>
      </c>
      <c r="D262" s="29">
        <f>IFERROR([1]!EM_S_QSTM07_IS(B262,"61",$C$1,"1")/1000000,"")</f>
        <v>88.818529980000008</v>
      </c>
      <c r="E262" s="29" t="str">
        <f>IFERROR([1]!EM_S_PERFORMANCEEXPRESS_PERFEXNETPROFITTOSHAREHOLDER(B262,$C$1)/1000000,"")</f>
        <v/>
      </c>
      <c r="F262" s="29" t="str">
        <f>IFERROR([1]!EM_S_PROFITNOTICE_FORECASTT(B262,$C$1)/1000000,"")</f>
        <v/>
      </c>
      <c r="G262" s="29" t="str">
        <f>IFERROR([1]!EM_S_PROFITNOTICE_FORECASTL(B262,$C$1)/1000000,"")</f>
        <v/>
      </c>
      <c r="H262" s="29" t="str">
        <f t="shared" si="30"/>
        <v/>
      </c>
      <c r="I262" s="36">
        <f>IFERROR([1]!EM_S_QSTM07_IS(B262,"61",$I$1,"1")/1000000,"")</f>
        <v>56.81867742</v>
      </c>
      <c r="J262" s="29">
        <f t="shared" si="28"/>
        <v>31.999852560000008</v>
      </c>
      <c r="K262" s="29">
        <f>IFERROR([1]!EM_S_QSTM07_IS(B262,"61",$K$2,"1")/1000000,"")</f>
        <v>78.904045199999999</v>
      </c>
      <c r="L262" s="30">
        <f t="shared" si="31"/>
        <v>-0.59444598209268984</v>
      </c>
      <c r="M262" s="49" t="str">
        <f ca="1">[1]!EM_S_MAJASSRES_NUM(B262,$M$2,$M$1)</f>
        <v/>
      </c>
      <c r="N262" s="45" t="str">
        <f t="shared" si="32"/>
        <v/>
      </c>
      <c r="O262" s="37">
        <f t="shared" ca="1" si="33"/>
        <v>-0.59444598209268984</v>
      </c>
      <c r="P262" s="26" t="str">
        <f t="shared" si="34"/>
        <v>财报</v>
      </c>
    </row>
    <row r="263" spans="1:16" x14ac:dyDescent="0.2">
      <c r="A263" s="33">
        <f t="shared" ca="1" si="29"/>
        <v>521</v>
      </c>
      <c r="B263" s="24" t="s">
        <v>2</v>
      </c>
      <c r="C263" s="24" t="s">
        <v>3</v>
      </c>
      <c r="D263" s="29">
        <f>IFERROR([1]!EM_S_QSTM07_IS(B263,"61",$C$1,"1")/1000000,"")</f>
        <v>292.16017492999998</v>
      </c>
      <c r="E263" s="29" t="str">
        <f>IFERROR([1]!EM_S_PERFORMANCEEXPRESS_PERFEXNETPROFITTOSHAREHOLDER(B263,$C$1)/1000000,"")</f>
        <v/>
      </c>
      <c r="F263" s="29" t="str">
        <f>IFERROR([1]!EM_S_PROFITNOTICE_FORECASTT(B263,$C$1)/1000000,"")</f>
        <v/>
      </c>
      <c r="G263" s="29" t="str">
        <f>IFERROR([1]!EM_S_PROFITNOTICE_FORECASTL(B263,$C$1)/1000000,"")</f>
        <v/>
      </c>
      <c r="H263" s="29" t="str">
        <f t="shared" si="30"/>
        <v/>
      </c>
      <c r="I263" s="36">
        <f>IFERROR([1]!EM_S_QSTM07_IS(B263,"61",$I$1,"1")/1000000,"")</f>
        <v>116.84468235</v>
      </c>
      <c r="J263" s="29">
        <f t="shared" si="28"/>
        <v>175.31549257999998</v>
      </c>
      <c r="K263" s="29">
        <f>IFERROR([1]!EM_S_QSTM07_IS(B263,"61",$K$2,"1")/1000000,"")</f>
        <v>167.27039216</v>
      </c>
      <c r="L263" s="30">
        <f t="shared" si="31"/>
        <v>4.8096380453897435E-2</v>
      </c>
      <c r="M263" s="49" t="str">
        <f ca="1">[1]!EM_S_MAJASSRES_NUM(B263,$M$2,$M$1)</f>
        <v/>
      </c>
      <c r="N263" s="45" t="str">
        <f t="shared" si="32"/>
        <v/>
      </c>
      <c r="O263" s="37">
        <f t="shared" ca="1" si="33"/>
        <v>4.8096380453897435E-2</v>
      </c>
      <c r="P263" s="26" t="str">
        <f t="shared" si="34"/>
        <v>财报</v>
      </c>
    </row>
    <row r="264" spans="1:16" x14ac:dyDescent="0.2">
      <c r="A264" s="33" t="str">
        <f t="shared" ca="1" si="29"/>
        <v/>
      </c>
      <c r="B264" s="24" t="s">
        <v>607</v>
      </c>
      <c r="C264" s="24" t="s">
        <v>608</v>
      </c>
      <c r="D264" s="29">
        <f>IFERROR([1]!EM_S_QSTM07_IS(B264,"61",$C$1,"1")/1000000,"")</f>
        <v>-0.76472010999999995</v>
      </c>
      <c r="E264" s="29" t="str">
        <f>IFERROR([1]!EM_S_PERFORMANCEEXPRESS_PERFEXNETPROFITTOSHAREHOLDER(B264,$C$1)/1000000,"")</f>
        <v/>
      </c>
      <c r="F264" s="29">
        <f>IFERROR([1]!EM_S_PROFITNOTICE_FORECASTT(B264,$C$1)/1000000,"")</f>
        <v>-1</v>
      </c>
      <c r="G264" s="29">
        <f>IFERROR([1]!EM_S_PROFITNOTICE_FORECASTL(B264,$C$1)/1000000,"")</f>
        <v>-2</v>
      </c>
      <c r="H264" s="29">
        <f t="shared" si="30"/>
        <v>-1.5</v>
      </c>
      <c r="I264" s="36">
        <f>IFERROR([1]!EM_S_QSTM07_IS(B264,"61",$I$1,"1")/1000000,"")</f>
        <v>-0.87796032999999996</v>
      </c>
      <c r="J264" s="29">
        <f t="shared" si="28"/>
        <v>0.11324022</v>
      </c>
      <c r="K264" s="29">
        <f>IFERROR([1]!EM_S_QSTM07_IS(B264,"61",$K$2,"1")/1000000,"")</f>
        <v>0.69023763000000005</v>
      </c>
      <c r="L264" s="30">
        <f t="shared" si="31"/>
        <v>-0.83594023988521171</v>
      </c>
      <c r="M264" s="49">
        <f ca="1">[1]!EM_S_MAJASSRES_NUM(B264,$M$2,$M$1)</f>
        <v>1</v>
      </c>
      <c r="N264" s="45">
        <f t="shared" si="32"/>
        <v>1</v>
      </c>
      <c r="O264" s="37" t="str">
        <f t="shared" ca="1" si="33"/>
        <v/>
      </c>
      <c r="P264" s="26" t="str">
        <f t="shared" si="34"/>
        <v>财报</v>
      </c>
    </row>
    <row r="265" spans="1:16" x14ac:dyDescent="0.2">
      <c r="A265" s="33">
        <f t="shared" ca="1" si="29"/>
        <v>261</v>
      </c>
      <c r="B265" s="24" t="s">
        <v>609</v>
      </c>
      <c r="C265" s="24" t="s">
        <v>610</v>
      </c>
      <c r="D265" s="29">
        <f>IFERROR([1]!EM_S_QSTM07_IS(B265,"61",$C$1,"1")/1000000,"")</f>
        <v>-9.0119315399999991</v>
      </c>
      <c r="E265" s="29" t="str">
        <f>IFERROR([1]!EM_S_PERFORMANCEEXPRESS_PERFEXNETPROFITTOSHAREHOLDER(B265,$C$1)/1000000,"")</f>
        <v/>
      </c>
      <c r="F265" s="29">
        <f>IFERROR([1]!EM_S_PROFITNOTICE_FORECASTT(B265,$C$1)/1000000,"")</f>
        <v>-17.030100000000001</v>
      </c>
      <c r="G265" s="29">
        <f>IFERROR([1]!EM_S_PROFITNOTICE_FORECASTL(B265,$C$1)/1000000,"")</f>
        <v>-23.040800000000001</v>
      </c>
      <c r="H265" s="29">
        <f t="shared" si="30"/>
        <v>-20.035450000000001</v>
      </c>
      <c r="I265" s="36">
        <f>IFERROR([1]!EM_S_QSTM07_IS(B265,"61",$I$1,"1")/1000000,"")</f>
        <v>-5.9235264699999997</v>
      </c>
      <c r="J265" s="29">
        <f t="shared" si="28"/>
        <v>-3.0884050699999994</v>
      </c>
      <c r="K265" s="29">
        <f>IFERROR([1]!EM_S_QSTM07_IS(B265,"61",$K$2,"1")/1000000,"")</f>
        <v>-515.76697381999998</v>
      </c>
      <c r="L265" s="30">
        <f t="shared" si="31"/>
        <v>0.99401201467568601</v>
      </c>
      <c r="M265" s="49" t="str">
        <f ca="1">[1]!EM_S_MAJASSRES_NUM(B265,$M$2,$M$1)</f>
        <v/>
      </c>
      <c r="N265" s="45" t="str">
        <f t="shared" si="32"/>
        <v/>
      </c>
      <c r="O265" s="37">
        <f t="shared" ca="1" si="33"/>
        <v>0.99401201467568601</v>
      </c>
      <c r="P265" s="26" t="str">
        <f t="shared" si="34"/>
        <v>财报</v>
      </c>
    </row>
    <row r="266" spans="1:16" x14ac:dyDescent="0.2">
      <c r="A266" s="33">
        <f t="shared" ca="1" si="29"/>
        <v>1659</v>
      </c>
      <c r="B266" s="24" t="s">
        <v>611</v>
      </c>
      <c r="C266" s="24" t="s">
        <v>612</v>
      </c>
      <c r="D266" s="29">
        <f>IFERROR([1]!EM_S_QSTM07_IS(B266,"61",$C$1,"1")/1000000,"")</f>
        <v>89.228919560000008</v>
      </c>
      <c r="E266" s="29" t="str">
        <f>IFERROR([1]!EM_S_PERFORMANCEEXPRESS_PERFEXNETPROFITTOSHAREHOLDER(B266,$C$1)/1000000,"")</f>
        <v/>
      </c>
      <c r="F266" s="29">
        <f>IFERROR([1]!EM_S_PROFITNOTICE_FORECASTT(B266,$C$1)/1000000,"")</f>
        <v>234</v>
      </c>
      <c r="G266" s="29">
        <f>IFERROR([1]!EM_S_PROFITNOTICE_FORECASTL(B266,$C$1)/1000000,"")</f>
        <v>117</v>
      </c>
      <c r="H266" s="29">
        <f t="shared" si="30"/>
        <v>175.5</v>
      </c>
      <c r="I266" s="36">
        <f>IFERROR([1]!EM_S_QSTM07_IS(B266,"61",$I$1,"1")/1000000,"")</f>
        <v>75.296538069999997</v>
      </c>
      <c r="J266" s="29">
        <f t="shared" si="28"/>
        <v>13.932381490000012</v>
      </c>
      <c r="K266" s="29">
        <f>IFERROR([1]!EM_S_QSTM07_IS(B266,"61",$K$2,"1")/1000000,"")</f>
        <v>386.84731776999996</v>
      </c>
      <c r="L266" s="30">
        <f t="shared" si="31"/>
        <v>-0.96398480524483432</v>
      </c>
      <c r="M266" s="49" t="str">
        <f ca="1">[1]!EM_S_MAJASSRES_NUM(B266,$M$2,$M$1)</f>
        <v/>
      </c>
      <c r="N266" s="45" t="str">
        <f t="shared" si="32"/>
        <v/>
      </c>
      <c r="O266" s="37">
        <f t="shared" ca="1" si="33"/>
        <v>-0.96398480524483432</v>
      </c>
      <c r="P266" s="26" t="str">
        <f t="shared" si="34"/>
        <v>财报</v>
      </c>
    </row>
    <row r="267" spans="1:16" x14ac:dyDescent="0.2">
      <c r="A267" s="33">
        <f t="shared" ca="1" si="29"/>
        <v>2115</v>
      </c>
      <c r="B267" s="24" t="s">
        <v>613</v>
      </c>
      <c r="C267" s="24" t="s">
        <v>614</v>
      </c>
      <c r="D267" s="29">
        <f>IFERROR([1]!EM_S_QSTM07_IS(B267,"61",$C$1,"1")/1000000,"")</f>
        <v>-18.44496139</v>
      </c>
      <c r="E267" s="29" t="str">
        <f>IFERROR([1]!EM_S_PERFORMANCEEXPRESS_PERFEXNETPROFITTOSHAREHOLDER(B267,$C$1)/1000000,"")</f>
        <v/>
      </c>
      <c r="F267" s="29">
        <f>IFERROR([1]!EM_S_PROFITNOTICE_FORECASTT(B267,$C$1)/1000000,"")</f>
        <v>-2.8</v>
      </c>
      <c r="G267" s="29">
        <f>IFERROR([1]!EM_S_PROFITNOTICE_FORECASTL(B267,$C$1)/1000000,"")</f>
        <v>-5.6</v>
      </c>
      <c r="H267" s="29">
        <f t="shared" si="30"/>
        <v>-4.1999999999999993</v>
      </c>
      <c r="I267" s="36">
        <f>IFERROR([1]!EM_S_QSTM07_IS(B267,"61",$I$1,"1")/1000000,"")</f>
        <v>14.190882970000001</v>
      </c>
      <c r="J267" s="29">
        <f t="shared" si="28"/>
        <v>-32.63584436</v>
      </c>
      <c r="K267" s="29">
        <f>IFERROR([1]!EM_S_QSTM07_IS(B267,"61",$K$2,"1")/1000000,"")</f>
        <v>-12.16153083</v>
      </c>
      <c r="L267" s="30">
        <f t="shared" si="31"/>
        <v>-1.6835309482169853</v>
      </c>
      <c r="M267" s="49" t="str">
        <f ca="1">[1]!EM_S_MAJASSRES_NUM(B267,$M$2,$M$1)</f>
        <v/>
      </c>
      <c r="N267" s="45" t="str">
        <f t="shared" si="32"/>
        <v/>
      </c>
      <c r="O267" s="37">
        <f t="shared" ca="1" si="33"/>
        <v>-1.6835309482169853</v>
      </c>
      <c r="P267" s="26" t="str">
        <f t="shared" si="34"/>
        <v>财报</v>
      </c>
    </row>
    <row r="268" spans="1:16" x14ac:dyDescent="0.2">
      <c r="A268" s="33">
        <f t="shared" ca="1" si="29"/>
        <v>1184</v>
      </c>
      <c r="B268" s="24" t="s">
        <v>615</v>
      </c>
      <c r="C268" s="24" t="s">
        <v>616</v>
      </c>
      <c r="D268" s="29">
        <f>IFERROR([1]!EM_S_QSTM07_IS(B268,"61",$C$1,"1")/1000000,"")</f>
        <v>14.61289068</v>
      </c>
      <c r="E268" s="29" t="str">
        <f>IFERROR([1]!EM_S_PERFORMANCEEXPRESS_PERFEXNETPROFITTOSHAREHOLDER(B268,$C$1)/1000000,"")</f>
        <v/>
      </c>
      <c r="F268" s="29" t="str">
        <f>IFERROR([1]!EM_S_PROFITNOTICE_FORECASTT(B268,$C$1)/1000000,"")</f>
        <v/>
      </c>
      <c r="G268" s="29" t="str">
        <f>IFERROR([1]!EM_S_PROFITNOTICE_FORECASTL(B268,$C$1)/1000000,"")</f>
        <v/>
      </c>
      <c r="H268" s="29" t="str">
        <f t="shared" si="30"/>
        <v/>
      </c>
      <c r="I268" s="36">
        <f>IFERROR([1]!EM_S_QSTM07_IS(B268,"61",$I$1,"1")/1000000,"")</f>
        <v>9.9470130000000001</v>
      </c>
      <c r="J268" s="29">
        <f t="shared" si="28"/>
        <v>4.6658776799999995</v>
      </c>
      <c r="K268" s="29">
        <f>IFERROR([1]!EM_S_QSTM07_IS(B268,"61",$K$2,"1")/1000000,"")</f>
        <v>14.0627771</v>
      </c>
      <c r="L268" s="30">
        <f t="shared" si="31"/>
        <v>-0.66821079173615006</v>
      </c>
      <c r="M268" s="49" t="str">
        <f ca="1">[1]!EM_S_MAJASSRES_NUM(B268,$M$2,$M$1)</f>
        <v/>
      </c>
      <c r="N268" s="45" t="str">
        <f t="shared" si="32"/>
        <v/>
      </c>
      <c r="O268" s="37">
        <f t="shared" ca="1" si="33"/>
        <v>-0.66821079173615006</v>
      </c>
      <c r="P268" s="26" t="str">
        <f t="shared" si="34"/>
        <v>财报</v>
      </c>
    </row>
    <row r="269" spans="1:16" x14ac:dyDescent="0.2">
      <c r="A269" s="33">
        <f t="shared" ca="1" si="29"/>
        <v>2226</v>
      </c>
      <c r="B269" s="24" t="s">
        <v>617</v>
      </c>
      <c r="C269" s="24" t="s">
        <v>618</v>
      </c>
      <c r="D269" s="29">
        <f>IFERROR([1]!EM_S_QSTM07_IS(B269,"61",$C$1,"1")/1000000,"")</f>
        <v>-1.0307247900000001</v>
      </c>
      <c r="E269" s="29" t="str">
        <f>IFERROR([1]!EM_S_PERFORMANCEEXPRESS_PERFEXNETPROFITTOSHAREHOLDER(B269,$C$1)/1000000,"")</f>
        <v/>
      </c>
      <c r="F269" s="29" t="str">
        <f>IFERROR([1]!EM_S_PROFITNOTICE_FORECASTT(B269,$C$1)/1000000,"")</f>
        <v/>
      </c>
      <c r="G269" s="29" t="str">
        <f>IFERROR([1]!EM_S_PROFITNOTICE_FORECASTL(B269,$C$1)/1000000,"")</f>
        <v/>
      </c>
      <c r="H269" s="29" t="str">
        <f t="shared" si="30"/>
        <v/>
      </c>
      <c r="I269" s="36">
        <f>IFERROR([1]!EM_S_QSTM07_IS(B269,"61",$I$1,"1")/1000000,"")</f>
        <v>22.353942719999999</v>
      </c>
      <c r="J269" s="29">
        <f t="shared" si="28"/>
        <v>-23.38466751</v>
      </c>
      <c r="K269" s="29">
        <f>IFERROR([1]!EM_S_QSTM07_IS(B269,"61",$K$2,"1")/1000000,"")</f>
        <v>10.182532419999999</v>
      </c>
      <c r="L269" s="30">
        <f t="shared" si="31"/>
        <v>-3.2965473170573025</v>
      </c>
      <c r="M269" s="49" t="str">
        <f ca="1">[1]!EM_S_MAJASSRES_NUM(B269,$M$2,$M$1)</f>
        <v/>
      </c>
      <c r="N269" s="45" t="str">
        <f t="shared" si="32"/>
        <v/>
      </c>
      <c r="O269" s="37">
        <f t="shared" ca="1" si="33"/>
        <v>-3.2965473170573025</v>
      </c>
      <c r="P269" s="26" t="str">
        <f t="shared" si="34"/>
        <v>财报</v>
      </c>
    </row>
    <row r="270" spans="1:16" x14ac:dyDescent="0.2">
      <c r="A270" s="33">
        <f t="shared" ca="1" si="29"/>
        <v>158</v>
      </c>
      <c r="B270" s="24" t="s">
        <v>4</v>
      </c>
      <c r="C270" s="24" t="s">
        <v>5</v>
      </c>
      <c r="D270" s="29">
        <f>IFERROR([1]!EM_S_QSTM07_IS(B270,"61",$C$1,"1")/1000000,"")</f>
        <v>2.2698147700000098</v>
      </c>
      <c r="E270" s="29" t="str">
        <f>IFERROR([1]!EM_S_PERFORMANCEEXPRESS_PERFEXNETPROFITTOSHAREHOLDER(B270,$C$1)/1000000,"")</f>
        <v/>
      </c>
      <c r="F270" s="29">
        <f>IFERROR([1]!EM_S_PROFITNOTICE_FORECASTT(B270,$C$1)/1000000,"")</f>
        <v>-235</v>
      </c>
      <c r="G270" s="29">
        <f>IFERROR([1]!EM_S_PROFITNOTICE_FORECASTL(B270,$C$1)/1000000,"")</f>
        <v>-235</v>
      </c>
      <c r="H270" s="29">
        <f t="shared" si="30"/>
        <v>-235</v>
      </c>
      <c r="I270" s="36">
        <f>IFERROR([1]!EM_S_QSTM07_IS(B270,"61",$I$1,"1")/1000000,"")</f>
        <v>-231.09338209000001</v>
      </c>
      <c r="J270" s="29">
        <f t="shared" si="28"/>
        <v>233.36319686000002</v>
      </c>
      <c r="K270" s="29">
        <f>IFERROR([1]!EM_S_QSTM07_IS(B270,"61",$K$2,"1")/1000000,"")</f>
        <v>-449.07056412999998</v>
      </c>
      <c r="L270" s="30">
        <f t="shared" si="31"/>
        <v>1.5196581907168702</v>
      </c>
      <c r="M270" s="49" t="str">
        <f ca="1">[1]!EM_S_MAJASSRES_NUM(B270,$M$2,$M$1)</f>
        <v/>
      </c>
      <c r="N270" s="45" t="str">
        <f t="shared" si="32"/>
        <v/>
      </c>
      <c r="O270" s="37">
        <f t="shared" ca="1" si="33"/>
        <v>1.5196581907168702</v>
      </c>
      <c r="P270" s="26" t="str">
        <f t="shared" si="34"/>
        <v>财报</v>
      </c>
    </row>
    <row r="271" spans="1:16" x14ac:dyDescent="0.2">
      <c r="A271" s="33">
        <f t="shared" ca="1" si="29"/>
        <v>1054</v>
      </c>
      <c r="B271" s="24" t="s">
        <v>619</v>
      </c>
      <c r="C271" s="24" t="s">
        <v>620</v>
      </c>
      <c r="D271" s="29">
        <f>IFERROR([1]!EM_S_QSTM07_IS(B271,"61",$C$1,"1")/1000000,"")</f>
        <v>151.68937213999999</v>
      </c>
      <c r="E271" s="29" t="str">
        <f>IFERROR([1]!EM_S_PERFORMANCEEXPRESS_PERFEXNETPROFITTOSHAREHOLDER(B271,$C$1)/1000000,"")</f>
        <v/>
      </c>
      <c r="F271" s="29" t="str">
        <f>IFERROR([1]!EM_S_PROFITNOTICE_FORECASTT(B271,$C$1)/1000000,"")</f>
        <v/>
      </c>
      <c r="G271" s="29" t="str">
        <f>IFERROR([1]!EM_S_PROFITNOTICE_FORECASTL(B271,$C$1)/1000000,"")</f>
        <v/>
      </c>
      <c r="H271" s="29" t="str">
        <f t="shared" si="30"/>
        <v/>
      </c>
      <c r="I271" s="36">
        <f>IFERROR([1]!EM_S_QSTM07_IS(B271,"61",$I$1,"1")/1000000,"")</f>
        <v>21.851658030000003</v>
      </c>
      <c r="J271" s="29">
        <f t="shared" si="28"/>
        <v>129.83771410999998</v>
      </c>
      <c r="K271" s="29">
        <f>IFERROR([1]!EM_S_QSTM07_IS(B271,"61",$K$2,"1")/1000000,"")</f>
        <v>301.31835804000002</v>
      </c>
      <c r="L271" s="30">
        <f t="shared" si="31"/>
        <v>-0.56910121588820017</v>
      </c>
      <c r="M271" s="49" t="str">
        <f ca="1">[1]!EM_S_MAJASSRES_NUM(B271,$M$2,$M$1)</f>
        <v/>
      </c>
      <c r="N271" s="45" t="str">
        <f t="shared" si="32"/>
        <v/>
      </c>
      <c r="O271" s="37">
        <f t="shared" ca="1" si="33"/>
        <v>-0.56910121588820017</v>
      </c>
      <c r="P271" s="26" t="str">
        <f t="shared" si="34"/>
        <v>财报</v>
      </c>
    </row>
    <row r="272" spans="1:16" x14ac:dyDescent="0.2">
      <c r="A272" s="33">
        <f t="shared" ca="1" si="29"/>
        <v>969</v>
      </c>
      <c r="B272" s="24" t="s">
        <v>621</v>
      </c>
      <c r="C272" s="24" t="s">
        <v>622</v>
      </c>
      <c r="D272" s="29">
        <f>IFERROR([1]!EM_S_QSTM07_IS(B272,"61",$C$1,"1")/1000000,"")</f>
        <v>220.24332013999998</v>
      </c>
      <c r="E272" s="29">
        <f>IFERROR([1]!EM_S_PERFORMANCEEXPRESS_PERFEXNETPROFITTOSHAREHOLDER(B272,$C$1)/1000000,"")</f>
        <v>316.85140000000001</v>
      </c>
      <c r="F272" s="29" t="str">
        <f>IFERROR([1]!EM_S_PROFITNOTICE_FORECASTT(B272,$C$1)/1000000,"")</f>
        <v/>
      </c>
      <c r="G272" s="29" t="str">
        <f>IFERROR([1]!EM_S_PROFITNOTICE_FORECASTL(B272,$C$1)/1000000,"")</f>
        <v/>
      </c>
      <c r="H272" s="29" t="str">
        <f t="shared" si="30"/>
        <v/>
      </c>
      <c r="I272" s="36">
        <f>IFERROR([1]!EM_S_QSTM07_IS(B272,"61",$I$1,"1")/1000000,"")</f>
        <v>96.519502119999999</v>
      </c>
      <c r="J272" s="29">
        <f t="shared" si="28"/>
        <v>123.72381801999998</v>
      </c>
      <c r="K272" s="29">
        <f>IFERROR([1]!EM_S_QSTM07_IS(B272,"61",$K$2,"1")/1000000,"")</f>
        <v>255.84686385000001</v>
      </c>
      <c r="L272" s="30">
        <f t="shared" si="31"/>
        <v>-0.51641456081111947</v>
      </c>
      <c r="M272" s="49" t="str">
        <f ca="1">[1]!EM_S_MAJASSRES_NUM(B272,$M$2,$M$1)</f>
        <v/>
      </c>
      <c r="N272" s="45" t="str">
        <f t="shared" si="32"/>
        <v/>
      </c>
      <c r="O272" s="37">
        <f t="shared" ca="1" si="33"/>
        <v>-0.51641456081111947</v>
      </c>
      <c r="P272" s="26" t="str">
        <f t="shared" si="34"/>
        <v>财报</v>
      </c>
    </row>
    <row r="273" spans="1:16" x14ac:dyDescent="0.2">
      <c r="A273" s="33">
        <f t="shared" ca="1" si="29"/>
        <v>2218</v>
      </c>
      <c r="B273" s="24" t="s">
        <v>623</v>
      </c>
      <c r="C273" s="24" t="s">
        <v>624</v>
      </c>
      <c r="D273" s="29">
        <f>IFERROR([1]!EM_S_QSTM07_IS(B273,"61",$C$1,"1")/1000000,"")</f>
        <v>-39.713030000000003</v>
      </c>
      <c r="E273" s="29" t="str">
        <f>IFERROR([1]!EM_S_PERFORMANCEEXPRESS_PERFEXNETPROFITTOSHAREHOLDER(B273,$C$1)/1000000,"")</f>
        <v/>
      </c>
      <c r="F273" s="29">
        <f>IFERROR([1]!EM_S_PROFITNOTICE_FORECASTT(B273,$C$1)/1000000,"")</f>
        <v>-13</v>
      </c>
      <c r="G273" s="29">
        <f>IFERROR([1]!EM_S_PROFITNOTICE_FORECASTL(B273,$C$1)/1000000,"")</f>
        <v>-22</v>
      </c>
      <c r="H273" s="29">
        <f t="shared" si="30"/>
        <v>-17.5</v>
      </c>
      <c r="I273" s="36">
        <f>IFERROR([1]!EM_S_QSTM07_IS(B273,"61",$I$1,"1")/1000000,"")</f>
        <v>21.789309550000002</v>
      </c>
      <c r="J273" s="29">
        <f t="shared" si="28"/>
        <v>-61.502339550000002</v>
      </c>
      <c r="K273" s="29">
        <f>IFERROR([1]!EM_S_QSTM07_IS(B273,"61",$K$2,"1")/1000000,"")</f>
        <v>30.921179079999998</v>
      </c>
      <c r="L273" s="30">
        <f t="shared" si="31"/>
        <v>-2.9890036984320587</v>
      </c>
      <c r="M273" s="49" t="str">
        <f ca="1">[1]!EM_S_MAJASSRES_NUM(B273,$M$2,$M$1)</f>
        <v/>
      </c>
      <c r="N273" s="45" t="str">
        <f t="shared" si="32"/>
        <v/>
      </c>
      <c r="O273" s="37">
        <f t="shared" ca="1" si="33"/>
        <v>-2.9890036984320587</v>
      </c>
      <c r="P273" s="26" t="str">
        <f t="shared" si="34"/>
        <v>财报</v>
      </c>
    </row>
    <row r="274" spans="1:16" x14ac:dyDescent="0.2">
      <c r="A274" s="33" t="str">
        <f t="shared" ca="1" si="29"/>
        <v/>
      </c>
      <c r="B274" s="24" t="s">
        <v>625</v>
      </c>
      <c r="C274" s="24" t="s">
        <v>626</v>
      </c>
      <c r="D274" s="29">
        <f>IFERROR([1]!EM_S_QSTM07_IS(B274,"61",$C$1,"1")/1000000,"")</f>
        <v>33.3610203</v>
      </c>
      <c r="E274" s="29" t="str">
        <f>IFERROR([1]!EM_S_PERFORMANCEEXPRESS_PERFEXNETPROFITTOSHAREHOLDER(B274,$C$1)/1000000,"")</f>
        <v/>
      </c>
      <c r="F274" s="29">
        <f>IFERROR([1]!EM_S_PROFITNOTICE_FORECASTT(B274,$C$1)/1000000,"")</f>
        <v>21.5</v>
      </c>
      <c r="G274" s="29">
        <f>IFERROR([1]!EM_S_PROFITNOTICE_FORECASTL(B274,$C$1)/1000000,"")</f>
        <v>20.5</v>
      </c>
      <c r="H274" s="29">
        <f t="shared" si="30"/>
        <v>21</v>
      </c>
      <c r="I274" s="36">
        <f>IFERROR([1]!EM_S_QSTM07_IS(B274,"61",$I$1,"1")/1000000,"")</f>
        <v>-12.48290242</v>
      </c>
      <c r="J274" s="29">
        <f t="shared" si="28"/>
        <v>45.843922720000002</v>
      </c>
      <c r="K274" s="29">
        <f>IFERROR([1]!EM_S_QSTM07_IS(B274,"61",$K$2,"1")/1000000,"")</f>
        <v>-0.58031968</v>
      </c>
      <c r="L274" s="30">
        <f t="shared" si="31"/>
        <v>79.997704713374532</v>
      </c>
      <c r="M274" s="49" t="str">
        <f ca="1">[1]!EM_S_MAJASSRES_NUM(B274,$M$2,$M$1)</f>
        <v/>
      </c>
      <c r="N274" s="45">
        <f t="shared" si="32"/>
        <v>1</v>
      </c>
      <c r="O274" s="37" t="str">
        <f t="shared" ca="1" si="33"/>
        <v/>
      </c>
      <c r="P274" s="26" t="str">
        <f t="shared" si="34"/>
        <v>财报</v>
      </c>
    </row>
    <row r="275" spans="1:16" x14ac:dyDescent="0.2">
      <c r="A275" s="33">
        <f t="shared" ca="1" si="29"/>
        <v>880</v>
      </c>
      <c r="B275" s="24" t="s">
        <v>627</v>
      </c>
      <c r="C275" s="24" t="s">
        <v>628</v>
      </c>
      <c r="D275" s="29">
        <f>IFERROR([1]!EM_S_QSTM07_IS(B275,"61",$C$1,"1")/1000000,"")</f>
        <v>60.011937140000001</v>
      </c>
      <c r="E275" s="29" t="str">
        <f>IFERROR([1]!EM_S_PERFORMANCEEXPRESS_PERFEXNETPROFITTOSHAREHOLDER(B275,$C$1)/1000000,"")</f>
        <v/>
      </c>
      <c r="F275" s="29" t="str">
        <f>IFERROR([1]!EM_S_PROFITNOTICE_FORECASTT(B275,$C$1)/1000000,"")</f>
        <v/>
      </c>
      <c r="G275" s="29" t="str">
        <f>IFERROR([1]!EM_S_PROFITNOTICE_FORECASTL(B275,$C$1)/1000000,"")</f>
        <v/>
      </c>
      <c r="H275" s="29" t="str">
        <f t="shared" si="30"/>
        <v/>
      </c>
      <c r="I275" s="36">
        <f>IFERROR([1]!EM_S_QSTM07_IS(B275,"61",$I$1,"1")/1000000,"")</f>
        <v>36.67902265</v>
      </c>
      <c r="J275" s="29">
        <f t="shared" si="28"/>
        <v>23.33291449</v>
      </c>
      <c r="K275" s="29">
        <f>IFERROR([1]!EM_S_QSTM07_IS(B275,"61",$K$2,"1")/1000000,"")</f>
        <v>41.77878553</v>
      </c>
      <c r="L275" s="30">
        <f t="shared" si="31"/>
        <v>-0.44151285888276037</v>
      </c>
      <c r="M275" s="49" t="str">
        <f ca="1">[1]!EM_S_MAJASSRES_NUM(B275,$M$2,$M$1)</f>
        <v/>
      </c>
      <c r="N275" s="45" t="str">
        <f t="shared" si="32"/>
        <v/>
      </c>
      <c r="O275" s="37">
        <f t="shared" ca="1" si="33"/>
        <v>-0.44151285888276037</v>
      </c>
      <c r="P275" s="26" t="str">
        <f t="shared" si="34"/>
        <v>财报</v>
      </c>
    </row>
    <row r="276" spans="1:16" x14ac:dyDescent="0.2">
      <c r="A276" s="33">
        <f t="shared" ca="1" si="29"/>
        <v>2</v>
      </c>
      <c r="B276" s="24" t="s">
        <v>629</v>
      </c>
      <c r="C276" s="24" t="s">
        <v>630</v>
      </c>
      <c r="D276" s="29">
        <f>IFERROR([1]!EM_S_QSTM07_IS(B276,"61",$C$1,"1")/1000000,"")</f>
        <v>150.65815861999999</v>
      </c>
      <c r="E276" s="29" t="str">
        <f>IFERROR([1]!EM_S_PERFORMANCEEXPRESS_PERFEXNETPROFITTOSHAREHOLDER(B276,$C$1)/1000000,"")</f>
        <v/>
      </c>
      <c r="F276" s="29">
        <f>IFERROR([1]!EM_S_PROFITNOTICE_FORECASTT(B276,$C$1)/1000000,"")</f>
        <v>110</v>
      </c>
      <c r="G276" s="29">
        <f>IFERROR([1]!EM_S_PROFITNOTICE_FORECASTL(B276,$C$1)/1000000,"")</f>
        <v>70</v>
      </c>
      <c r="H276" s="29">
        <f t="shared" si="30"/>
        <v>90</v>
      </c>
      <c r="I276" s="36">
        <f>IFERROR([1]!EM_S_QSTM07_IS(B276,"61",$I$1,"1")/1000000,"")</f>
        <v>-52.629952899999999</v>
      </c>
      <c r="J276" s="29">
        <f t="shared" si="28"/>
        <v>203.28811152</v>
      </c>
      <c r="K276" s="29">
        <f>IFERROR([1]!EM_S_QSTM07_IS(B276,"61",$K$2,"1")/1000000,"")</f>
        <v>-13.297247949999999</v>
      </c>
      <c r="L276" s="30">
        <f t="shared" si="31"/>
        <v>16.287983820742397</v>
      </c>
      <c r="M276" s="49" t="str">
        <f ca="1">[1]!EM_S_MAJASSRES_NUM(B276,$M$2,$M$1)</f>
        <v/>
      </c>
      <c r="N276" s="45" t="str">
        <f t="shared" si="32"/>
        <v/>
      </c>
      <c r="O276" s="37">
        <f t="shared" ca="1" si="33"/>
        <v>16.287983820742397</v>
      </c>
      <c r="P276" s="26" t="str">
        <f t="shared" si="34"/>
        <v>财报</v>
      </c>
    </row>
    <row r="277" spans="1:16" x14ac:dyDescent="0.2">
      <c r="A277" s="33">
        <f t="shared" ca="1" si="29"/>
        <v>2129</v>
      </c>
      <c r="B277" s="24" t="s">
        <v>631</v>
      </c>
      <c r="C277" s="24" t="s">
        <v>632</v>
      </c>
      <c r="D277" s="29">
        <f>IFERROR([1]!EM_S_QSTM07_IS(B277,"61",$C$1,"1")/1000000,"")</f>
        <v>-624.79787199999998</v>
      </c>
      <c r="E277" s="29" t="str">
        <f>IFERROR([1]!EM_S_PERFORMANCEEXPRESS_PERFEXNETPROFITTOSHAREHOLDER(B277,$C$1)/1000000,"")</f>
        <v/>
      </c>
      <c r="F277" s="29">
        <f>IFERROR([1]!EM_S_PROFITNOTICE_FORECASTT(B277,$C$1)/1000000,"")</f>
        <v>-500</v>
      </c>
      <c r="G277" s="29">
        <f>IFERROR([1]!EM_S_PROFITNOTICE_FORECASTL(B277,$C$1)/1000000,"")</f>
        <v>-600</v>
      </c>
      <c r="H277" s="29">
        <f t="shared" si="30"/>
        <v>-550</v>
      </c>
      <c r="I277" s="36">
        <f>IFERROR([1]!EM_S_QSTM07_IS(B277,"61",$I$1,"1")/1000000,"")</f>
        <v>108.32545399999999</v>
      </c>
      <c r="J277" s="29">
        <f t="shared" si="28"/>
        <v>-733.12332600000002</v>
      </c>
      <c r="K277" s="29">
        <f>IFERROR([1]!EM_S_QSTM07_IS(B277,"61",$K$2,"1")/1000000,"")</f>
        <v>973.02988100000005</v>
      </c>
      <c r="L277" s="30">
        <f t="shared" si="31"/>
        <v>-1.753443794805722</v>
      </c>
      <c r="M277" s="49" t="str">
        <f ca="1">[1]!EM_S_MAJASSRES_NUM(B277,$M$2,$M$1)</f>
        <v/>
      </c>
      <c r="N277" s="45" t="str">
        <f t="shared" si="32"/>
        <v/>
      </c>
      <c r="O277" s="37">
        <f t="shared" ca="1" si="33"/>
        <v>-1.753443794805722</v>
      </c>
      <c r="P277" s="26" t="str">
        <f t="shared" si="34"/>
        <v>财报</v>
      </c>
    </row>
    <row r="278" spans="1:16" x14ac:dyDescent="0.2">
      <c r="A278" s="33">
        <f t="shared" ca="1" si="29"/>
        <v>1338</v>
      </c>
      <c r="B278" s="24" t="s">
        <v>633</v>
      </c>
      <c r="C278" s="24" t="s">
        <v>634</v>
      </c>
      <c r="D278" s="29">
        <f>IFERROR([1]!EM_S_QSTM07_IS(B278,"61",$C$1,"1")/1000000,"")</f>
        <v>194.37266252000001</v>
      </c>
      <c r="E278" s="29" t="str">
        <f>IFERROR([1]!EM_S_PERFORMANCEEXPRESS_PERFEXNETPROFITTOSHAREHOLDER(B278,$C$1)/1000000,"")</f>
        <v/>
      </c>
      <c r="F278" s="29" t="str">
        <f>IFERROR([1]!EM_S_PROFITNOTICE_FORECASTT(B278,$C$1)/1000000,"")</f>
        <v/>
      </c>
      <c r="G278" s="29" t="str">
        <f>IFERROR([1]!EM_S_PROFITNOTICE_FORECASTL(B278,$C$1)/1000000,"")</f>
        <v/>
      </c>
      <c r="H278" s="29" t="str">
        <f t="shared" si="30"/>
        <v/>
      </c>
      <c r="I278" s="36">
        <f>IFERROR([1]!EM_S_QSTM07_IS(B278,"61",$I$1,"1")/1000000,"")</f>
        <v>150.26852221000001</v>
      </c>
      <c r="J278" s="29">
        <f t="shared" si="28"/>
        <v>44.104140309999991</v>
      </c>
      <c r="K278" s="29">
        <f>IFERROR([1]!EM_S_QSTM07_IS(B278,"61",$K$2,"1")/1000000,"")</f>
        <v>191.80743637</v>
      </c>
      <c r="L278" s="30">
        <f t="shared" si="31"/>
        <v>-0.77006032120192514</v>
      </c>
      <c r="M278" s="49" t="str">
        <f ca="1">[1]!EM_S_MAJASSRES_NUM(B278,$M$2,$M$1)</f>
        <v/>
      </c>
      <c r="N278" s="45" t="str">
        <f t="shared" si="32"/>
        <v/>
      </c>
      <c r="O278" s="37">
        <f t="shared" ca="1" si="33"/>
        <v>-0.77006032120192514</v>
      </c>
      <c r="P278" s="26" t="str">
        <f t="shared" si="34"/>
        <v>财报</v>
      </c>
    </row>
    <row r="279" spans="1:16" x14ac:dyDescent="0.2">
      <c r="A279" s="33" t="str">
        <f t="shared" ca="1" si="29"/>
        <v/>
      </c>
      <c r="B279" s="24" t="s">
        <v>635</v>
      </c>
      <c r="C279" s="24" t="s">
        <v>636</v>
      </c>
      <c r="D279" s="29">
        <f>IFERROR([1]!EM_S_QSTM07_IS(B279,"61",$C$1,"1")/1000000,"")</f>
        <v>-4.2230170099999995</v>
      </c>
      <c r="E279" s="29" t="str">
        <f>IFERROR([1]!EM_S_PERFORMANCEEXPRESS_PERFEXNETPROFITTOSHAREHOLDER(B279,$C$1)/1000000,"")</f>
        <v/>
      </c>
      <c r="F279" s="29">
        <f>IFERROR([1]!EM_S_PROFITNOTICE_FORECASTT(B279,$C$1)/1000000,"")</f>
        <v>-27</v>
      </c>
      <c r="G279" s="29">
        <f>IFERROR([1]!EM_S_PROFITNOTICE_FORECASTL(B279,$C$1)/1000000,"")</f>
        <v>-27</v>
      </c>
      <c r="H279" s="29">
        <f t="shared" si="30"/>
        <v>-27</v>
      </c>
      <c r="I279" s="36">
        <f>IFERROR([1]!EM_S_QSTM07_IS(B279,"61",$I$1,"1")/1000000,"")</f>
        <v>-22.814805449999998</v>
      </c>
      <c r="J279" s="29">
        <f t="shared" si="28"/>
        <v>18.591788439999998</v>
      </c>
      <c r="K279" s="29">
        <f>IFERROR([1]!EM_S_QSTM07_IS(B279,"61",$K$2,"1")/1000000,"")</f>
        <v>1.0275956399999999</v>
      </c>
      <c r="L279" s="30">
        <f t="shared" si="31"/>
        <v>17.092513938653923</v>
      </c>
      <c r="M279" s="49" t="str">
        <f ca="1">[1]!EM_S_MAJASSRES_NUM(B279,$M$2,$M$1)</f>
        <v/>
      </c>
      <c r="N279" s="45">
        <f t="shared" si="32"/>
        <v>1</v>
      </c>
      <c r="O279" s="37" t="str">
        <f t="shared" ca="1" si="33"/>
        <v/>
      </c>
      <c r="P279" s="26" t="str">
        <f t="shared" si="34"/>
        <v>财报</v>
      </c>
    </row>
    <row r="280" spans="1:16" x14ac:dyDescent="0.2">
      <c r="A280" s="33">
        <f t="shared" ca="1" si="29"/>
        <v>1601</v>
      </c>
      <c r="B280" s="24" t="s">
        <v>637</v>
      </c>
      <c r="C280" s="24" t="s">
        <v>638</v>
      </c>
      <c r="D280" s="29">
        <f>IFERROR([1]!EM_S_QSTM07_IS(B280,"61",$C$1,"1")/1000000,"")</f>
        <v>296.63686491999999</v>
      </c>
      <c r="E280" s="29">
        <f>IFERROR([1]!EM_S_PERFORMANCEEXPRESS_PERFEXNETPROFITTOSHAREHOLDER(B280,$C$1)/1000000,"")</f>
        <v>510.56209999999999</v>
      </c>
      <c r="F280" s="29" t="str">
        <f>IFERROR([1]!EM_S_PROFITNOTICE_FORECASTT(B280,$C$1)/1000000,"")</f>
        <v/>
      </c>
      <c r="G280" s="29" t="str">
        <f>IFERROR([1]!EM_S_PROFITNOTICE_FORECASTL(B280,$C$1)/1000000,"")</f>
        <v/>
      </c>
      <c r="H280" s="29" t="str">
        <f t="shared" si="30"/>
        <v/>
      </c>
      <c r="I280" s="36">
        <f>IFERROR([1]!EM_S_QSTM07_IS(B280,"61",$I$1,"1")/1000000,"")</f>
        <v>213.92521879</v>
      </c>
      <c r="J280" s="29">
        <f t="shared" si="28"/>
        <v>82.711646129999991</v>
      </c>
      <c r="K280" s="29">
        <f>IFERROR([1]!EM_S_QSTM07_IS(B280,"61",$K$2,"1")/1000000,"")</f>
        <v>1170.02094605</v>
      </c>
      <c r="L280" s="30">
        <f t="shared" si="31"/>
        <v>-0.92930755093809636</v>
      </c>
      <c r="M280" s="49" t="str">
        <f ca="1">[1]!EM_S_MAJASSRES_NUM(B280,$M$2,$M$1)</f>
        <v/>
      </c>
      <c r="N280" s="45" t="str">
        <f t="shared" si="32"/>
        <v/>
      </c>
      <c r="O280" s="37">
        <f t="shared" ca="1" si="33"/>
        <v>-0.92930755093809636</v>
      </c>
      <c r="P280" s="26" t="str">
        <f t="shared" si="34"/>
        <v>财报</v>
      </c>
    </row>
    <row r="281" spans="1:16" x14ac:dyDescent="0.2">
      <c r="A281" s="33">
        <f t="shared" ca="1" si="29"/>
        <v>788</v>
      </c>
      <c r="B281" s="24" t="s">
        <v>639</v>
      </c>
      <c r="C281" s="24" t="s">
        <v>640</v>
      </c>
      <c r="D281" s="29">
        <f>IFERROR([1]!EM_S_QSTM07_IS(B281,"61",$C$1,"1")/1000000,"")</f>
        <v>404.74684317000003</v>
      </c>
      <c r="E281" s="29" t="str">
        <f>IFERROR([1]!EM_S_PERFORMANCEEXPRESS_PERFEXNETPROFITTOSHAREHOLDER(B281,$C$1)/1000000,"")</f>
        <v/>
      </c>
      <c r="F281" s="29" t="str">
        <f>IFERROR([1]!EM_S_PROFITNOTICE_FORECASTT(B281,$C$1)/1000000,"")</f>
        <v/>
      </c>
      <c r="G281" s="29" t="str">
        <f>IFERROR([1]!EM_S_PROFITNOTICE_FORECASTL(B281,$C$1)/1000000,"")</f>
        <v/>
      </c>
      <c r="H281" s="29" t="str">
        <f t="shared" si="30"/>
        <v/>
      </c>
      <c r="I281" s="36">
        <f>IFERROR([1]!EM_S_QSTM07_IS(B281,"61",$I$1,"1")/1000000,"")</f>
        <v>47.174371119999996</v>
      </c>
      <c r="J281" s="29">
        <f t="shared" si="28"/>
        <v>357.57247205000004</v>
      </c>
      <c r="K281" s="29">
        <f>IFERROR([1]!EM_S_QSTM07_IS(B281,"61",$K$2,"1")/1000000,"")</f>
        <v>544.83262514</v>
      </c>
      <c r="L281" s="30">
        <f t="shared" si="31"/>
        <v>-0.3437021654895972</v>
      </c>
      <c r="M281" s="49" t="str">
        <f ca="1">[1]!EM_S_MAJASSRES_NUM(B281,$M$2,$M$1)</f>
        <v/>
      </c>
      <c r="N281" s="45" t="str">
        <f t="shared" si="32"/>
        <v/>
      </c>
      <c r="O281" s="37">
        <f t="shared" ca="1" si="33"/>
        <v>-0.3437021654895972</v>
      </c>
      <c r="P281" s="26" t="str">
        <f t="shared" si="34"/>
        <v>财报</v>
      </c>
    </row>
    <row r="282" spans="1:16" x14ac:dyDescent="0.2">
      <c r="A282" s="33">
        <f t="shared" ca="1" si="29"/>
        <v>2181</v>
      </c>
      <c r="B282" s="24" t="s">
        <v>641</v>
      </c>
      <c r="C282" s="24" t="s">
        <v>642</v>
      </c>
      <c r="D282" s="29">
        <f>IFERROR([1]!EM_S_QSTM07_IS(B282,"61",$C$1,"1")/1000000,"")</f>
        <v>-40.296851920000002</v>
      </c>
      <c r="E282" s="29" t="str">
        <f>IFERROR([1]!EM_S_PERFORMANCEEXPRESS_PERFEXNETPROFITTOSHAREHOLDER(B282,$C$1)/1000000,"")</f>
        <v/>
      </c>
      <c r="F282" s="29">
        <f>IFERROR([1]!EM_S_PROFITNOTICE_FORECASTT(B282,$C$1)/1000000,"")</f>
        <v>-40</v>
      </c>
      <c r="G282" s="29">
        <f>IFERROR([1]!EM_S_PROFITNOTICE_FORECASTL(B282,$C$1)/1000000,"")</f>
        <v>-50</v>
      </c>
      <c r="H282" s="29">
        <f t="shared" si="30"/>
        <v>-45</v>
      </c>
      <c r="I282" s="36">
        <f>IFERROR([1]!EM_S_QSTM07_IS(B282,"61",$I$1,"1")/1000000,"")</f>
        <v>-4.7207708400000001</v>
      </c>
      <c r="J282" s="29">
        <f t="shared" si="28"/>
        <v>-35.576081080000002</v>
      </c>
      <c r="K282" s="29">
        <f>IFERROR([1]!EM_S_QSTM07_IS(B282,"61",$K$2,"1")/1000000,"")</f>
        <v>28.15431646</v>
      </c>
      <c r="L282" s="30">
        <f t="shared" si="31"/>
        <v>-2.2636101867557112</v>
      </c>
      <c r="M282" s="49" t="str">
        <f ca="1">[1]!EM_S_MAJASSRES_NUM(B282,$M$2,$M$1)</f>
        <v/>
      </c>
      <c r="N282" s="45" t="str">
        <f t="shared" si="32"/>
        <v/>
      </c>
      <c r="O282" s="37">
        <f t="shared" ca="1" si="33"/>
        <v>-2.2636101867557112</v>
      </c>
      <c r="P282" s="26" t="str">
        <f t="shared" si="34"/>
        <v>财报</v>
      </c>
    </row>
    <row r="283" spans="1:16" x14ac:dyDescent="0.2">
      <c r="A283" s="33">
        <f t="shared" ca="1" si="29"/>
        <v>1090</v>
      </c>
      <c r="B283" s="24" t="s">
        <v>643</v>
      </c>
      <c r="C283" s="24" t="s">
        <v>644</v>
      </c>
      <c r="D283" s="29">
        <f>IFERROR([1]!EM_S_QSTM07_IS(B283,"61",$C$1,"1")/1000000,"")</f>
        <v>452.87726670999996</v>
      </c>
      <c r="E283" s="29" t="str">
        <f>IFERROR([1]!EM_S_PERFORMANCEEXPRESS_PERFEXNETPROFITTOSHAREHOLDER(B283,$C$1)/1000000,"")</f>
        <v/>
      </c>
      <c r="F283" s="29" t="str">
        <f>IFERROR([1]!EM_S_PROFITNOTICE_FORECASTT(B283,$C$1)/1000000,"")</f>
        <v/>
      </c>
      <c r="G283" s="29" t="str">
        <f>IFERROR([1]!EM_S_PROFITNOTICE_FORECASTL(B283,$C$1)/1000000,"")</f>
        <v/>
      </c>
      <c r="H283" s="29" t="str">
        <f t="shared" si="30"/>
        <v/>
      </c>
      <c r="I283" s="36">
        <f>IFERROR([1]!EM_S_QSTM07_IS(B283,"61",$I$1,"1")/1000000,"")</f>
        <v>321.92347766</v>
      </c>
      <c r="J283" s="29">
        <f t="shared" si="28"/>
        <v>130.95378904999995</v>
      </c>
      <c r="K283" s="29">
        <f>IFERROR([1]!EM_S_QSTM07_IS(B283,"61",$K$2,"1")/1000000,"")</f>
        <v>327.69993301</v>
      </c>
      <c r="L283" s="30">
        <f t="shared" si="31"/>
        <v>-0.60038506005430337</v>
      </c>
      <c r="M283" s="49" t="str">
        <f ca="1">[1]!EM_S_MAJASSRES_NUM(B283,$M$2,$M$1)</f>
        <v/>
      </c>
      <c r="N283" s="45" t="str">
        <f t="shared" si="32"/>
        <v/>
      </c>
      <c r="O283" s="37">
        <f t="shared" ca="1" si="33"/>
        <v>-0.60038506005430337</v>
      </c>
      <c r="P283" s="26" t="str">
        <f t="shared" si="34"/>
        <v>财报</v>
      </c>
    </row>
    <row r="284" spans="1:16" x14ac:dyDescent="0.2">
      <c r="A284" s="33">
        <f t="shared" ca="1" si="29"/>
        <v>1984</v>
      </c>
      <c r="B284" s="24" t="s">
        <v>645</v>
      </c>
      <c r="C284" s="24" t="s">
        <v>646</v>
      </c>
      <c r="D284" s="29">
        <f>IFERROR([1]!EM_S_QSTM07_IS(B284,"61",$C$1,"1")/1000000,"")</f>
        <v>49.23595985</v>
      </c>
      <c r="E284" s="29" t="str">
        <f>IFERROR([1]!EM_S_PERFORMANCEEXPRESS_PERFEXNETPROFITTOSHAREHOLDER(B284,$C$1)/1000000,"")</f>
        <v/>
      </c>
      <c r="F284" s="29" t="str">
        <f>IFERROR([1]!EM_S_PROFITNOTICE_FORECASTT(B284,$C$1)/1000000,"")</f>
        <v/>
      </c>
      <c r="G284" s="29" t="str">
        <f>IFERROR([1]!EM_S_PROFITNOTICE_FORECASTL(B284,$C$1)/1000000,"")</f>
        <v/>
      </c>
      <c r="H284" s="29" t="str">
        <f t="shared" si="30"/>
        <v/>
      </c>
      <c r="I284" s="36">
        <f>IFERROR([1]!EM_S_QSTM07_IS(B284,"61",$I$1,"1")/1000000,"")</f>
        <v>67.574753260000008</v>
      </c>
      <c r="J284" s="29">
        <f t="shared" si="28"/>
        <v>-18.338793410000008</v>
      </c>
      <c r="K284" s="29">
        <f>IFERROR([1]!EM_S_QSTM07_IS(B284,"61",$K$2,"1")/1000000,"")</f>
        <v>55.646171659999993</v>
      </c>
      <c r="L284" s="30">
        <f t="shared" si="31"/>
        <v>-1.3295607381950849</v>
      </c>
      <c r="M284" s="49" t="str">
        <f ca="1">[1]!EM_S_MAJASSRES_NUM(B284,$M$2,$M$1)</f>
        <v/>
      </c>
      <c r="N284" s="45" t="str">
        <f t="shared" si="32"/>
        <v/>
      </c>
      <c r="O284" s="37">
        <f t="shared" ca="1" si="33"/>
        <v>-1.3295607381950849</v>
      </c>
      <c r="P284" s="26" t="str">
        <f t="shared" si="34"/>
        <v>财报</v>
      </c>
    </row>
    <row r="285" spans="1:16" x14ac:dyDescent="0.2">
      <c r="A285" s="33">
        <f t="shared" ca="1" si="29"/>
        <v>137</v>
      </c>
      <c r="B285" s="24" t="s">
        <v>647</v>
      </c>
      <c r="C285" s="24" t="s">
        <v>648</v>
      </c>
      <c r="D285" s="29">
        <f>IFERROR([1]!EM_S_QSTM07_IS(B285,"61",$C$1,"1")/1000000,"")</f>
        <v>14.962160460000002</v>
      </c>
      <c r="E285" s="29" t="str">
        <f>IFERROR([1]!EM_S_PERFORMANCEEXPRESS_PERFEXNETPROFITTOSHAREHOLDER(B285,$C$1)/1000000,"")</f>
        <v/>
      </c>
      <c r="F285" s="29">
        <f>IFERROR([1]!EM_S_PROFITNOTICE_FORECASTT(B285,$C$1)/1000000,"")</f>
        <v>20.8</v>
      </c>
      <c r="G285" s="29">
        <f>IFERROR([1]!EM_S_PROFITNOTICE_FORECASTL(B285,$C$1)/1000000,"")</f>
        <v>19.5</v>
      </c>
      <c r="H285" s="29">
        <f t="shared" si="30"/>
        <v>20.149999999999999</v>
      </c>
      <c r="I285" s="36">
        <f>IFERROR([1]!EM_S_QSTM07_IS(B285,"61",$I$1,"1")/1000000,"")</f>
        <v>5.3270616100000003</v>
      </c>
      <c r="J285" s="29">
        <f t="shared" si="28"/>
        <v>9.6350988500000021</v>
      </c>
      <c r="K285" s="29">
        <f>IFERROR([1]!EM_S_QSTM07_IS(B285,"61",$K$2,"1")/1000000,"")</f>
        <v>-12.848329570000001</v>
      </c>
      <c r="L285" s="30">
        <f t="shared" si="31"/>
        <v>1.7499106243738736</v>
      </c>
      <c r="M285" s="49" t="str">
        <f ca="1">[1]!EM_S_MAJASSRES_NUM(B285,$M$2,$M$1)</f>
        <v/>
      </c>
      <c r="N285" s="45" t="str">
        <f t="shared" si="32"/>
        <v/>
      </c>
      <c r="O285" s="37">
        <f t="shared" ca="1" si="33"/>
        <v>1.7499106243738736</v>
      </c>
      <c r="P285" s="26" t="str">
        <f t="shared" si="34"/>
        <v>财报</v>
      </c>
    </row>
    <row r="286" spans="1:16" x14ac:dyDescent="0.2">
      <c r="A286" s="33">
        <f t="shared" ca="1" si="29"/>
        <v>818</v>
      </c>
      <c r="B286" s="24" t="s">
        <v>649</v>
      </c>
      <c r="C286" s="24" t="s">
        <v>650</v>
      </c>
      <c r="D286" s="29">
        <f>IFERROR([1]!EM_S_QSTM07_IS(B286,"61",$C$1,"1")/1000000,"")</f>
        <v>6.0355314699999996</v>
      </c>
      <c r="E286" s="29" t="str">
        <f>IFERROR([1]!EM_S_PERFORMANCEEXPRESS_PERFEXNETPROFITTOSHAREHOLDER(B286,$C$1)/1000000,"")</f>
        <v/>
      </c>
      <c r="F286" s="29">
        <f>IFERROR([1]!EM_S_PROFITNOTICE_FORECASTT(B286,$C$1)/1000000,"")</f>
        <v>0.43</v>
      </c>
      <c r="G286" s="29">
        <f>IFERROR([1]!EM_S_PROFITNOTICE_FORECASTL(B286,$C$1)/1000000,"")</f>
        <v>0.43</v>
      </c>
      <c r="H286" s="29">
        <f t="shared" si="30"/>
        <v>0.43</v>
      </c>
      <c r="I286" s="36">
        <f>IFERROR([1]!EM_S_QSTM07_IS(B286,"61",$I$1,"1")/1000000,"")</f>
        <v>-5.6027015799999997</v>
      </c>
      <c r="J286" s="29">
        <f t="shared" si="28"/>
        <v>11.63823305</v>
      </c>
      <c r="K286" s="29">
        <f>IFERROR([1]!EM_S_QSTM07_IS(B286,"61",$K$2,"1")/1000000,"")</f>
        <v>18.495762039999999</v>
      </c>
      <c r="L286" s="30">
        <f t="shared" si="31"/>
        <v>-0.37076217650127158</v>
      </c>
      <c r="M286" s="49" t="str">
        <f ca="1">[1]!EM_S_MAJASSRES_NUM(B286,$M$2,$M$1)</f>
        <v/>
      </c>
      <c r="N286" s="45" t="str">
        <f t="shared" si="32"/>
        <v/>
      </c>
      <c r="O286" s="37">
        <f t="shared" ca="1" si="33"/>
        <v>-0.37076217650127158</v>
      </c>
      <c r="P286" s="26" t="str">
        <f t="shared" si="34"/>
        <v>财报</v>
      </c>
    </row>
    <row r="287" spans="1:16" x14ac:dyDescent="0.2">
      <c r="A287" s="33">
        <f t="shared" ca="1" si="29"/>
        <v>306</v>
      </c>
      <c r="B287" s="24" t="s">
        <v>651</v>
      </c>
      <c r="C287" s="24" t="s">
        <v>652</v>
      </c>
      <c r="D287" s="29">
        <f>IFERROR([1]!EM_S_QSTM07_IS(B287,"61",$C$1,"1")/1000000,"")</f>
        <v>-42.949649740000005</v>
      </c>
      <c r="E287" s="29" t="str">
        <f>IFERROR([1]!EM_S_PERFORMANCEEXPRESS_PERFEXNETPROFITTOSHAREHOLDER(B287,$C$1)/1000000,"")</f>
        <v/>
      </c>
      <c r="F287" s="29">
        <f>IFERROR([1]!EM_S_PROFITNOTICE_FORECASTT(B287,$C$1)/1000000,"")</f>
        <v>-60</v>
      </c>
      <c r="G287" s="29">
        <f>IFERROR([1]!EM_S_PROFITNOTICE_FORECASTL(B287,$C$1)/1000000,"")</f>
        <v>-80</v>
      </c>
      <c r="H287" s="29">
        <f t="shared" si="30"/>
        <v>-70</v>
      </c>
      <c r="I287" s="36">
        <f>IFERROR([1]!EM_S_QSTM07_IS(B287,"61",$I$1,"1")/1000000,"")</f>
        <v>-34.910172960000004</v>
      </c>
      <c r="J287" s="29">
        <f t="shared" si="28"/>
        <v>-8.0394767800000011</v>
      </c>
      <c r="K287" s="29">
        <f>IFERROR([1]!EM_S_QSTM07_IS(B287,"61",$K$2,"1")/1000000,"")</f>
        <v>-46.680853920000004</v>
      </c>
      <c r="L287" s="30">
        <f t="shared" si="31"/>
        <v>0.82777785526850534</v>
      </c>
      <c r="M287" s="49" t="str">
        <f ca="1">[1]!EM_S_MAJASSRES_NUM(B287,$M$2,$M$1)</f>
        <v/>
      </c>
      <c r="N287" s="45" t="str">
        <f t="shared" si="32"/>
        <v/>
      </c>
      <c r="O287" s="37">
        <f t="shared" ca="1" si="33"/>
        <v>0.82777785526850534</v>
      </c>
      <c r="P287" s="26" t="str">
        <f t="shared" si="34"/>
        <v>财报</v>
      </c>
    </row>
    <row r="288" spans="1:16" x14ac:dyDescent="0.2">
      <c r="A288" s="33">
        <f t="shared" ca="1" si="29"/>
        <v>781</v>
      </c>
      <c r="B288" s="24" t="s">
        <v>653</v>
      </c>
      <c r="C288" s="24" t="s">
        <v>654</v>
      </c>
      <c r="D288" s="29">
        <f>IFERROR([1]!EM_S_QSTM07_IS(B288,"61",$C$1,"1")/1000000,"")</f>
        <v>80.942417709999987</v>
      </c>
      <c r="E288" s="29" t="str">
        <f>IFERROR([1]!EM_S_PERFORMANCEEXPRESS_PERFEXNETPROFITTOSHAREHOLDER(B288,$C$1)/1000000,"")</f>
        <v/>
      </c>
      <c r="F288" s="29" t="str">
        <f>IFERROR([1]!EM_S_PROFITNOTICE_FORECASTT(B288,$C$1)/1000000,"")</f>
        <v/>
      </c>
      <c r="G288" s="29" t="str">
        <f>IFERROR([1]!EM_S_PROFITNOTICE_FORECASTL(B288,$C$1)/1000000,"")</f>
        <v/>
      </c>
      <c r="H288" s="29" t="str">
        <f t="shared" si="30"/>
        <v/>
      </c>
      <c r="I288" s="36">
        <f>IFERROR([1]!EM_S_QSTM07_IS(B288,"61",$I$1,"1")/1000000,"")</f>
        <v>32.045548199999999</v>
      </c>
      <c r="J288" s="29">
        <f t="shared" si="28"/>
        <v>48.896869509999988</v>
      </c>
      <c r="K288" s="29">
        <f>IFERROR([1]!EM_S_QSTM07_IS(B288,"61",$K$2,"1")/1000000,"")</f>
        <v>73.88318194</v>
      </c>
      <c r="L288" s="30">
        <f t="shared" si="31"/>
        <v>-0.33818673984955355</v>
      </c>
      <c r="M288" s="49" t="str">
        <f ca="1">[1]!EM_S_MAJASSRES_NUM(B288,$M$2,$M$1)</f>
        <v/>
      </c>
      <c r="N288" s="45" t="str">
        <f t="shared" si="32"/>
        <v/>
      </c>
      <c r="O288" s="37">
        <f t="shared" ca="1" si="33"/>
        <v>-0.33818673984955355</v>
      </c>
      <c r="P288" s="26" t="str">
        <f t="shared" si="34"/>
        <v>财报</v>
      </c>
    </row>
    <row r="289" spans="1:16" x14ac:dyDescent="0.2">
      <c r="A289" s="33">
        <f t="shared" ca="1" si="29"/>
        <v>1009</v>
      </c>
      <c r="B289" s="24" t="s">
        <v>655</v>
      </c>
      <c r="C289" s="24" t="s">
        <v>656</v>
      </c>
      <c r="D289" s="29">
        <f>IFERROR([1]!EM_S_QSTM07_IS(B289,"61",$C$1,"1")/1000000,"")</f>
        <v>76.458932869999998</v>
      </c>
      <c r="E289" s="29" t="str">
        <f>IFERROR([1]!EM_S_PERFORMANCEEXPRESS_PERFEXNETPROFITTOSHAREHOLDER(B289,$C$1)/1000000,"")</f>
        <v/>
      </c>
      <c r="F289" s="29" t="str">
        <f>IFERROR([1]!EM_S_PROFITNOTICE_FORECASTT(B289,$C$1)/1000000,"")</f>
        <v/>
      </c>
      <c r="G289" s="29" t="str">
        <f>IFERROR([1]!EM_S_PROFITNOTICE_FORECASTL(B289,$C$1)/1000000,"")</f>
        <v/>
      </c>
      <c r="H289" s="29" t="str">
        <f t="shared" si="30"/>
        <v/>
      </c>
      <c r="I289" s="36">
        <f>IFERROR([1]!EM_S_QSTM07_IS(B289,"61",$I$1,"1")/1000000,"")</f>
        <v>37.750156619999998</v>
      </c>
      <c r="J289" s="29">
        <f t="shared" si="28"/>
        <v>38.70877625</v>
      </c>
      <c r="K289" s="29">
        <f>IFERROR([1]!EM_S_QSTM07_IS(B289,"61",$K$2,"1")/1000000,"")</f>
        <v>84.775431040000001</v>
      </c>
      <c r="L289" s="30">
        <f t="shared" si="31"/>
        <v>-0.54339629094028608</v>
      </c>
      <c r="M289" s="49" t="str">
        <f ca="1">[1]!EM_S_MAJASSRES_NUM(B289,$M$2,$M$1)</f>
        <v/>
      </c>
      <c r="N289" s="45" t="str">
        <f t="shared" si="32"/>
        <v/>
      </c>
      <c r="O289" s="37">
        <f t="shared" ca="1" si="33"/>
        <v>-0.54339629094028608</v>
      </c>
      <c r="P289" s="26" t="str">
        <f t="shared" si="34"/>
        <v>财报</v>
      </c>
    </row>
    <row r="290" spans="1:16" x14ac:dyDescent="0.2">
      <c r="A290" s="33">
        <f t="shared" ca="1" si="29"/>
        <v>468</v>
      </c>
      <c r="B290" s="24" t="s">
        <v>657</v>
      </c>
      <c r="C290" s="24" t="s">
        <v>658</v>
      </c>
      <c r="D290" s="29">
        <f>IFERROR([1]!EM_S_QSTM07_IS(B290,"61",$C$1,"1")/1000000,"")</f>
        <v>55.671103000000002</v>
      </c>
      <c r="E290" s="29" t="str">
        <f>IFERROR([1]!EM_S_PERFORMANCEEXPRESS_PERFEXNETPROFITTOSHAREHOLDER(B290,$C$1)/1000000,"")</f>
        <v/>
      </c>
      <c r="F290" s="29" t="str">
        <f>IFERROR([1]!EM_S_PROFITNOTICE_FORECASTT(B290,$C$1)/1000000,"")</f>
        <v/>
      </c>
      <c r="G290" s="29" t="str">
        <f>IFERROR([1]!EM_S_PROFITNOTICE_FORECASTL(B290,$C$1)/1000000,"")</f>
        <v/>
      </c>
      <c r="H290" s="29" t="str">
        <f t="shared" si="30"/>
        <v/>
      </c>
      <c r="I290" s="36">
        <f>IFERROR([1]!EM_S_QSTM07_IS(B290,"61",$I$1,"1")/1000000,"")</f>
        <v>3.8414918399999998</v>
      </c>
      <c r="J290" s="29">
        <f t="shared" si="28"/>
        <v>51.829611159999999</v>
      </c>
      <c r="K290" s="29">
        <f>IFERROR([1]!EM_S_QSTM07_IS(B290,"61",$K$2,"1")/1000000,"")</f>
        <v>42.631903829999999</v>
      </c>
      <c r="L290" s="30">
        <f t="shared" si="31"/>
        <v>0.21574704631247524</v>
      </c>
      <c r="M290" s="49" t="str">
        <f ca="1">[1]!EM_S_MAJASSRES_NUM(B290,$M$2,$M$1)</f>
        <v/>
      </c>
      <c r="N290" s="45" t="str">
        <f t="shared" si="32"/>
        <v/>
      </c>
      <c r="O290" s="37">
        <f t="shared" ca="1" si="33"/>
        <v>0.21574704631247524</v>
      </c>
      <c r="P290" s="26" t="str">
        <f t="shared" si="34"/>
        <v>财报</v>
      </c>
    </row>
    <row r="291" spans="1:16" x14ac:dyDescent="0.2">
      <c r="A291" s="33">
        <f t="shared" ca="1" si="29"/>
        <v>1893</v>
      </c>
      <c r="B291" s="24" t="s">
        <v>659</v>
      </c>
      <c r="C291" s="24" t="s">
        <v>660</v>
      </c>
      <c r="D291" s="29">
        <f>IFERROR([1]!EM_S_QSTM07_IS(B291,"61",$C$1,"1")/1000000,"")</f>
        <v>213.07705408000001</v>
      </c>
      <c r="E291" s="29" t="str">
        <f>IFERROR([1]!EM_S_PERFORMANCEEXPRESS_PERFEXNETPROFITTOSHAREHOLDER(B291,$C$1)/1000000,"")</f>
        <v/>
      </c>
      <c r="F291" s="29">
        <f>IFERROR([1]!EM_S_PROFITNOTICE_FORECASTT(B291,$C$1)/1000000,"")</f>
        <v>563.35</v>
      </c>
      <c r="G291" s="29">
        <f>IFERROR([1]!EM_S_PROFITNOTICE_FORECASTL(B291,$C$1)/1000000,"")</f>
        <v>523.35</v>
      </c>
      <c r="H291" s="29">
        <f t="shared" si="30"/>
        <v>543.35</v>
      </c>
      <c r="I291" s="36">
        <f>IFERROR([1]!EM_S_QSTM07_IS(B291,"61",$I$1,"1")/1000000,"")</f>
        <v>330.26955339</v>
      </c>
      <c r="J291" s="29">
        <f t="shared" si="28"/>
        <v>-117.19249930999999</v>
      </c>
      <c r="K291" s="29">
        <f>IFERROR([1]!EM_S_QSTM07_IS(B291,"61",$K$2,"1")/1000000,"")</f>
        <v>685.44952427999999</v>
      </c>
      <c r="L291" s="30">
        <f t="shared" si="31"/>
        <v>-1.1709717421324344</v>
      </c>
      <c r="M291" s="49" t="str">
        <f ca="1">[1]!EM_S_MAJASSRES_NUM(B291,$M$2,$M$1)</f>
        <v/>
      </c>
      <c r="N291" s="45" t="str">
        <f t="shared" si="32"/>
        <v/>
      </c>
      <c r="O291" s="37">
        <f t="shared" ca="1" si="33"/>
        <v>-1.1709717421324344</v>
      </c>
      <c r="P291" s="26" t="str">
        <f t="shared" si="34"/>
        <v>财报</v>
      </c>
    </row>
    <row r="292" spans="1:16" x14ac:dyDescent="0.2">
      <c r="A292" s="33">
        <f t="shared" ca="1" si="29"/>
        <v>632</v>
      </c>
      <c r="B292" s="24" t="s">
        <v>661</v>
      </c>
      <c r="C292" s="24" t="s">
        <v>662</v>
      </c>
      <c r="D292" s="29">
        <f>IFERROR([1]!EM_S_QSTM07_IS(B292,"61",$C$1,"1")/1000000,"")</f>
        <v>42.68391089</v>
      </c>
      <c r="E292" s="29" t="str">
        <f>IFERROR([1]!EM_S_PERFORMANCEEXPRESS_PERFEXNETPROFITTOSHAREHOLDER(B292,$C$1)/1000000,"")</f>
        <v/>
      </c>
      <c r="F292" s="29" t="str">
        <f>IFERROR([1]!EM_S_PROFITNOTICE_FORECASTT(B292,$C$1)/1000000,"")</f>
        <v/>
      </c>
      <c r="G292" s="29" t="str">
        <f>IFERROR([1]!EM_S_PROFITNOTICE_FORECASTL(B292,$C$1)/1000000,"")</f>
        <v/>
      </c>
      <c r="H292" s="29" t="str">
        <f t="shared" si="30"/>
        <v/>
      </c>
      <c r="I292" s="36">
        <f>IFERROR([1]!EM_S_QSTM07_IS(B292,"61",$I$1,"1")/1000000,"")</f>
        <v>13.89133193</v>
      </c>
      <c r="J292" s="29">
        <f t="shared" si="28"/>
        <v>28.79257896</v>
      </c>
      <c r="K292" s="29">
        <f>IFERROR([1]!EM_S_QSTM07_IS(B292,"61",$K$2,"1")/1000000,"")</f>
        <v>33.857466029999998</v>
      </c>
      <c r="L292" s="30">
        <f t="shared" si="31"/>
        <v>-0.14959439272602876</v>
      </c>
      <c r="M292" s="49" t="str">
        <f ca="1">[1]!EM_S_MAJASSRES_NUM(B292,$M$2,$M$1)</f>
        <v/>
      </c>
      <c r="N292" s="45" t="str">
        <f t="shared" si="32"/>
        <v/>
      </c>
      <c r="O292" s="37">
        <f t="shared" ca="1" si="33"/>
        <v>-0.14959439272602876</v>
      </c>
      <c r="P292" s="26" t="str">
        <f t="shared" si="34"/>
        <v>财报</v>
      </c>
    </row>
    <row r="293" spans="1:16" x14ac:dyDescent="0.2">
      <c r="A293" s="33" t="str">
        <f t="shared" ca="1" si="29"/>
        <v/>
      </c>
      <c r="B293" s="24" t="s">
        <v>663</v>
      </c>
      <c r="C293" s="24" t="s">
        <v>664</v>
      </c>
      <c r="D293" s="29">
        <f>IFERROR([1]!EM_S_QSTM07_IS(B293,"61",$C$1,"1")/1000000,"")</f>
        <v>-1.0034871000000001</v>
      </c>
      <c r="E293" s="29" t="str">
        <f>IFERROR([1]!EM_S_PERFORMANCEEXPRESS_PERFEXNETPROFITTOSHAREHOLDER(B293,$C$1)/1000000,"")</f>
        <v/>
      </c>
      <c r="F293" s="29">
        <f>IFERROR([1]!EM_S_PROFITNOTICE_FORECASTT(B293,$C$1)/1000000,"")</f>
        <v>3.47</v>
      </c>
      <c r="G293" s="29">
        <f>IFERROR([1]!EM_S_PROFITNOTICE_FORECASTL(B293,$C$1)/1000000,"")</f>
        <v>1.1567000000000001</v>
      </c>
      <c r="H293" s="29">
        <f t="shared" si="30"/>
        <v>2.3133500000000002</v>
      </c>
      <c r="I293" s="36">
        <f>IFERROR([1]!EM_S_QSTM07_IS(B293,"61",$I$1,"1")/1000000,"")</f>
        <v>3.67872836</v>
      </c>
      <c r="J293" s="29">
        <f t="shared" si="28"/>
        <v>-4.6822154600000001</v>
      </c>
      <c r="K293" s="29">
        <f>IFERROR([1]!EM_S_QSTM07_IS(B293,"61",$K$2,"1")/1000000,"")</f>
        <v>4.9879778200000002</v>
      </c>
      <c r="L293" s="30">
        <f t="shared" si="31"/>
        <v>-1.9387001364011678</v>
      </c>
      <c r="M293" s="49" t="str">
        <f ca="1">[1]!EM_S_MAJASSRES_NUM(B293,$M$2,$M$1)</f>
        <v/>
      </c>
      <c r="N293" s="45">
        <f t="shared" si="32"/>
        <v>1</v>
      </c>
      <c r="O293" s="37" t="str">
        <f t="shared" ca="1" si="33"/>
        <v/>
      </c>
      <c r="P293" s="26" t="str">
        <f t="shared" si="34"/>
        <v>财报</v>
      </c>
    </row>
    <row r="294" spans="1:16" x14ac:dyDescent="0.2">
      <c r="A294" s="33">
        <f t="shared" ca="1" si="29"/>
        <v>336</v>
      </c>
      <c r="B294" s="24" t="s">
        <v>665</v>
      </c>
      <c r="C294" s="24" t="s">
        <v>666</v>
      </c>
      <c r="D294" s="29">
        <f>IFERROR([1]!EM_S_QSTM07_IS(B294,"61",$C$1,"1")/1000000,"")</f>
        <v>-3.2255103300000001</v>
      </c>
      <c r="E294" s="29" t="str">
        <f>IFERROR([1]!EM_S_PERFORMANCEEXPRESS_PERFEXNETPROFITTOSHAREHOLDER(B294,$C$1)/1000000,"")</f>
        <v/>
      </c>
      <c r="F294" s="29">
        <f>IFERROR([1]!EM_S_PROFITNOTICE_FORECASTT(B294,$C$1)/1000000,"")</f>
        <v>5.5</v>
      </c>
      <c r="G294" s="29">
        <f>IFERROR([1]!EM_S_PROFITNOTICE_FORECASTL(B294,$C$1)/1000000,"")</f>
        <v>4</v>
      </c>
      <c r="H294" s="29">
        <f t="shared" si="30"/>
        <v>4.75</v>
      </c>
      <c r="I294" s="36">
        <f>IFERROR([1]!EM_S_QSTM07_IS(B294,"61",$I$1,"1")/1000000,"")</f>
        <v>7.7679695999999998</v>
      </c>
      <c r="J294" s="29">
        <f t="shared" si="28"/>
        <v>-10.993479929999999</v>
      </c>
      <c r="K294" s="29">
        <f>IFERROR([1]!EM_S_QSTM07_IS(B294,"61",$K$2,"1")/1000000,"")</f>
        <v>-34.707794590000006</v>
      </c>
      <c r="L294" s="30">
        <f t="shared" si="31"/>
        <v>0.68325616594586402</v>
      </c>
      <c r="M294" s="49" t="str">
        <f ca="1">[1]!EM_S_MAJASSRES_NUM(B294,$M$2,$M$1)</f>
        <v/>
      </c>
      <c r="N294" s="45" t="str">
        <f t="shared" si="32"/>
        <v/>
      </c>
      <c r="O294" s="37">
        <f t="shared" ca="1" si="33"/>
        <v>0.68325616594586402</v>
      </c>
      <c r="P294" s="26" t="str">
        <f t="shared" si="34"/>
        <v>财报</v>
      </c>
    </row>
    <row r="295" spans="1:16" x14ac:dyDescent="0.2">
      <c r="A295" s="33">
        <f t="shared" ca="1" si="29"/>
        <v>268</v>
      </c>
      <c r="B295" s="24" t="s">
        <v>667</v>
      </c>
      <c r="C295" s="24" t="s">
        <v>668</v>
      </c>
      <c r="D295" s="29">
        <f>IFERROR([1]!EM_S_QSTM07_IS(B295,"61",$C$1,"1")/1000000,"")</f>
        <v>-145.75975803</v>
      </c>
      <c r="E295" s="29" t="str">
        <f>IFERROR([1]!EM_S_PERFORMANCEEXPRESS_PERFEXNETPROFITTOSHAREHOLDER(B295,$C$1)/1000000,"")</f>
        <v/>
      </c>
      <c r="F295" s="29">
        <f>IFERROR([1]!EM_S_PROFITNOTICE_FORECASTT(B295,$C$1)/1000000,"")</f>
        <v>-230</v>
      </c>
      <c r="G295" s="29">
        <f>IFERROR([1]!EM_S_PROFITNOTICE_FORECASTL(B295,$C$1)/1000000,"")</f>
        <v>-230</v>
      </c>
      <c r="H295" s="29">
        <f t="shared" si="30"/>
        <v>-230</v>
      </c>
      <c r="I295" s="36">
        <f>IFERROR([1]!EM_S_QSTM07_IS(B295,"61",$I$1,"1")/1000000,"")</f>
        <v>-142.16324484999998</v>
      </c>
      <c r="J295" s="29">
        <f t="shared" si="28"/>
        <v>-3.5965131800000165</v>
      </c>
      <c r="K295" s="29">
        <f>IFERROR([1]!EM_S_QSTM07_IS(B295,"61",$K$2,"1")/1000000,"")</f>
        <v>-143.25240722000001</v>
      </c>
      <c r="L295" s="30">
        <f t="shared" si="31"/>
        <v>0.97489387264203753</v>
      </c>
      <c r="M295" s="49" t="str">
        <f ca="1">[1]!EM_S_MAJASSRES_NUM(B295,$M$2,$M$1)</f>
        <v/>
      </c>
      <c r="N295" s="45" t="str">
        <f t="shared" si="32"/>
        <v/>
      </c>
      <c r="O295" s="37">
        <f t="shared" ca="1" si="33"/>
        <v>0.97489387264203753</v>
      </c>
      <c r="P295" s="26" t="str">
        <f t="shared" si="34"/>
        <v>财报</v>
      </c>
    </row>
    <row r="296" spans="1:16" x14ac:dyDescent="0.2">
      <c r="A296" s="33">
        <f t="shared" ca="1" si="29"/>
        <v>1014</v>
      </c>
      <c r="B296" s="24" t="s">
        <v>669</v>
      </c>
      <c r="C296" s="24" t="s">
        <v>670</v>
      </c>
      <c r="D296" s="29">
        <f>IFERROR([1]!EM_S_QSTM07_IS(B296,"61",$C$1,"1")/1000000,"")</f>
        <v>25.570389379999998</v>
      </c>
      <c r="E296" s="29" t="str">
        <f>IFERROR([1]!EM_S_PERFORMANCEEXPRESS_PERFEXNETPROFITTOSHAREHOLDER(B296,$C$1)/1000000,"")</f>
        <v/>
      </c>
      <c r="F296" s="29">
        <f>IFERROR([1]!EM_S_PROFITNOTICE_FORECASTT(B296,$C$1)/1000000,"")</f>
        <v>49.133200000000002</v>
      </c>
      <c r="G296" s="29">
        <f>IFERROR([1]!EM_S_PROFITNOTICE_FORECASTL(B296,$C$1)/1000000,"")</f>
        <v>41.375399999999999</v>
      </c>
      <c r="H296" s="29">
        <f t="shared" si="30"/>
        <v>45.254300000000001</v>
      </c>
      <c r="I296" s="36">
        <f>IFERROR([1]!EM_S_QSTM07_IS(B296,"61",$I$1,"1")/1000000,"")</f>
        <v>20.296756300000002</v>
      </c>
      <c r="J296" s="29">
        <f t="shared" si="28"/>
        <v>5.2736330799999962</v>
      </c>
      <c r="K296" s="29">
        <f>IFERROR([1]!EM_S_QSTM07_IS(B296,"61",$K$2,"1")/1000000,"")</f>
        <v>11.600136289999998</v>
      </c>
      <c r="L296" s="30">
        <f t="shared" si="31"/>
        <v>-0.54538179999262781</v>
      </c>
      <c r="M296" s="49" t="str">
        <f ca="1">[1]!EM_S_MAJASSRES_NUM(B296,$M$2,$M$1)</f>
        <v/>
      </c>
      <c r="N296" s="45" t="str">
        <f t="shared" si="32"/>
        <v/>
      </c>
      <c r="O296" s="37">
        <f t="shared" ca="1" si="33"/>
        <v>-0.54538179999262781</v>
      </c>
      <c r="P296" s="26" t="str">
        <f t="shared" si="34"/>
        <v>财报</v>
      </c>
    </row>
    <row r="297" spans="1:16" x14ac:dyDescent="0.2">
      <c r="A297" s="33">
        <f t="shared" ca="1" si="29"/>
        <v>1455</v>
      </c>
      <c r="B297" s="24" t="s">
        <v>671</v>
      </c>
      <c r="C297" s="24" t="s">
        <v>672</v>
      </c>
      <c r="D297" s="29">
        <f>IFERROR([1]!EM_S_QSTM07_IS(B297,"61",$C$1,"1")/1000000,"")</f>
        <v>9.3662656000000002</v>
      </c>
      <c r="E297" s="29" t="str">
        <f>IFERROR([1]!EM_S_PERFORMANCEEXPRESS_PERFEXNETPROFITTOSHAREHOLDER(B297,$C$1)/1000000,"")</f>
        <v/>
      </c>
      <c r="F297" s="29" t="str">
        <f>IFERROR([1]!EM_S_PROFITNOTICE_FORECASTT(B297,$C$1)/1000000,"")</f>
        <v/>
      </c>
      <c r="G297" s="29" t="str">
        <f>IFERROR([1]!EM_S_PROFITNOTICE_FORECASTL(B297,$C$1)/1000000,"")</f>
        <v/>
      </c>
      <c r="H297" s="29" t="str">
        <f t="shared" si="30"/>
        <v/>
      </c>
      <c r="I297" s="36">
        <f>IFERROR([1]!EM_S_QSTM07_IS(B297,"61",$I$1,"1")/1000000,"")</f>
        <v>7.2633315999999999</v>
      </c>
      <c r="J297" s="29">
        <f t="shared" si="28"/>
        <v>2.1029340000000003</v>
      </c>
      <c r="K297" s="29">
        <f>IFERROR([1]!EM_S_QSTM07_IS(B297,"61",$K$2,"1")/1000000,"")</f>
        <v>13.94192415</v>
      </c>
      <c r="L297" s="30">
        <f t="shared" si="31"/>
        <v>-0.8491647223600769</v>
      </c>
      <c r="M297" s="49" t="str">
        <f ca="1">[1]!EM_S_MAJASSRES_NUM(B297,$M$2,$M$1)</f>
        <v/>
      </c>
      <c r="N297" s="45" t="str">
        <f t="shared" si="32"/>
        <v/>
      </c>
      <c r="O297" s="37">
        <f t="shared" ca="1" si="33"/>
        <v>-0.8491647223600769</v>
      </c>
      <c r="P297" s="26" t="str">
        <f t="shared" si="34"/>
        <v>财报</v>
      </c>
    </row>
    <row r="298" spans="1:16" x14ac:dyDescent="0.2">
      <c r="A298" s="33">
        <f t="shared" ca="1" si="29"/>
        <v>1782</v>
      </c>
      <c r="B298" s="24" t="s">
        <v>673</v>
      </c>
      <c r="C298" s="24" t="s">
        <v>674</v>
      </c>
      <c r="D298" s="29">
        <f>IFERROR([1]!EM_S_QSTM07_IS(B298,"61",$C$1,"1")/1000000,"")</f>
        <v>58.504012189999997</v>
      </c>
      <c r="E298" s="29" t="str">
        <f>IFERROR([1]!EM_S_PERFORMANCEEXPRESS_PERFEXNETPROFITTOSHAREHOLDER(B298,$C$1)/1000000,"")</f>
        <v/>
      </c>
      <c r="F298" s="29" t="str">
        <f>IFERROR([1]!EM_S_PROFITNOTICE_FORECASTT(B298,$C$1)/1000000,"")</f>
        <v/>
      </c>
      <c r="G298" s="29" t="str">
        <f>IFERROR([1]!EM_S_PROFITNOTICE_FORECASTL(B298,$C$1)/1000000,"")</f>
        <v/>
      </c>
      <c r="H298" s="29" t="str">
        <f t="shared" si="30"/>
        <v/>
      </c>
      <c r="I298" s="36">
        <f>IFERROR([1]!EM_S_QSTM07_IS(B298,"61",$I$1,"1")/1000000,"")</f>
        <v>65.316950739999996</v>
      </c>
      <c r="J298" s="29">
        <f t="shared" si="28"/>
        <v>-6.8129385499999984</v>
      </c>
      <c r="K298" s="29">
        <f>IFERROR([1]!EM_S_QSTM07_IS(B298,"61",$K$2,"1")/1000000,"")</f>
        <v>136.38354777000001</v>
      </c>
      <c r="L298" s="30">
        <f t="shared" si="31"/>
        <v>-1.0499542551971848</v>
      </c>
      <c r="M298" s="49" t="str">
        <f ca="1">[1]!EM_S_MAJASSRES_NUM(B298,$M$2,$M$1)</f>
        <v/>
      </c>
      <c r="N298" s="45" t="str">
        <f t="shared" si="32"/>
        <v/>
      </c>
      <c r="O298" s="37">
        <f t="shared" ca="1" si="33"/>
        <v>-1.0499542551971848</v>
      </c>
      <c r="P298" s="26" t="str">
        <f t="shared" si="34"/>
        <v>财报</v>
      </c>
    </row>
    <row r="299" spans="1:16" x14ac:dyDescent="0.2">
      <c r="A299" s="33">
        <f t="shared" ca="1" si="29"/>
        <v>2073</v>
      </c>
      <c r="B299" s="24" t="s">
        <v>675</v>
      </c>
      <c r="C299" s="24" t="s">
        <v>676</v>
      </c>
      <c r="D299" s="29">
        <f>IFERROR([1]!EM_S_QSTM07_IS(B299,"61",$C$1,"1")/1000000,"")</f>
        <v>-66.32863657</v>
      </c>
      <c r="E299" s="29" t="str">
        <f>IFERROR([1]!EM_S_PERFORMANCEEXPRESS_PERFEXNETPROFITTOSHAREHOLDER(B299,$C$1)/1000000,"")</f>
        <v/>
      </c>
      <c r="F299" s="29">
        <f>IFERROR([1]!EM_S_PROFITNOTICE_FORECASTT(B299,$C$1)/1000000,"")</f>
        <v>-60</v>
      </c>
      <c r="G299" s="29">
        <f>IFERROR([1]!EM_S_PROFITNOTICE_FORECASTL(B299,$C$1)/1000000,"")</f>
        <v>-66</v>
      </c>
      <c r="H299" s="29">
        <f t="shared" si="30"/>
        <v>-63</v>
      </c>
      <c r="I299" s="36">
        <f>IFERROR([1]!EM_S_QSTM07_IS(B299,"61",$I$1,"1")/1000000,"")</f>
        <v>3.8730130099999998</v>
      </c>
      <c r="J299" s="29">
        <f t="shared" si="28"/>
        <v>-70.201649579999994</v>
      </c>
      <c r="K299" s="29">
        <f>IFERROR([1]!EM_S_QSTM07_IS(B299,"61",$K$2,"1")/1000000,"")</f>
        <v>-27.716436340000001</v>
      </c>
      <c r="L299" s="30">
        <f t="shared" si="31"/>
        <v>-1.5328526625439896</v>
      </c>
      <c r="M299" s="49" t="str">
        <f ca="1">[1]!EM_S_MAJASSRES_NUM(B299,$M$2,$M$1)</f>
        <v/>
      </c>
      <c r="N299" s="45" t="str">
        <f t="shared" si="32"/>
        <v/>
      </c>
      <c r="O299" s="37">
        <f t="shared" ca="1" si="33"/>
        <v>-1.5328526625439896</v>
      </c>
      <c r="P299" s="26" t="str">
        <f t="shared" si="34"/>
        <v>财报</v>
      </c>
    </row>
    <row r="300" spans="1:16" x14ac:dyDescent="0.2">
      <c r="A300" s="33">
        <f t="shared" ca="1" si="29"/>
        <v>342</v>
      </c>
      <c r="B300" s="24" t="s">
        <v>677</v>
      </c>
      <c r="C300" s="24" t="s">
        <v>678</v>
      </c>
      <c r="D300" s="29">
        <f>IFERROR([1]!EM_S_QSTM07_IS(B300,"61",$C$1,"1")/1000000,"")</f>
        <v>-42.697798149999997</v>
      </c>
      <c r="E300" s="29" t="str">
        <f>IFERROR([1]!EM_S_PERFORMANCEEXPRESS_PERFEXNETPROFITTOSHAREHOLDER(B300,$C$1)/1000000,"")</f>
        <v/>
      </c>
      <c r="F300" s="29">
        <f>IFERROR([1]!EM_S_PROFITNOTICE_FORECASTT(B300,$C$1)/1000000,"")</f>
        <v>-77</v>
      </c>
      <c r="G300" s="29">
        <f>IFERROR([1]!EM_S_PROFITNOTICE_FORECASTL(B300,$C$1)/1000000,"")</f>
        <v>-77</v>
      </c>
      <c r="H300" s="29">
        <f t="shared" si="30"/>
        <v>-77</v>
      </c>
      <c r="I300" s="36">
        <f>IFERROR([1]!EM_S_QSTM07_IS(B300,"61",$I$1,"1")/1000000,"")</f>
        <v>-35.016221139999999</v>
      </c>
      <c r="J300" s="29">
        <f t="shared" si="28"/>
        <v>-7.681577009999998</v>
      </c>
      <c r="K300" s="29">
        <f>IFERROR([1]!EM_S_QSTM07_IS(B300,"61",$K$2,"1")/1000000,"")</f>
        <v>-22.452638030000003</v>
      </c>
      <c r="L300" s="30">
        <f t="shared" si="31"/>
        <v>0.65787641524633811</v>
      </c>
      <c r="M300" s="49" t="str">
        <f ca="1">[1]!EM_S_MAJASSRES_NUM(B300,$M$2,$M$1)</f>
        <v/>
      </c>
      <c r="N300" s="45" t="str">
        <f t="shared" si="32"/>
        <v/>
      </c>
      <c r="O300" s="37">
        <f t="shared" ca="1" si="33"/>
        <v>0.65787641524633811</v>
      </c>
      <c r="P300" s="26" t="str">
        <f t="shared" si="34"/>
        <v>财报</v>
      </c>
    </row>
    <row r="301" spans="1:16" x14ac:dyDescent="0.2">
      <c r="A301" s="33">
        <f t="shared" ca="1" si="29"/>
        <v>318</v>
      </c>
      <c r="B301" s="24" t="s">
        <v>6</v>
      </c>
      <c r="C301" s="24" t="s">
        <v>7</v>
      </c>
      <c r="D301" s="29">
        <f>IFERROR([1]!EM_S_QSTM07_IS(B301,"61",$C$1,"1")/1000000,"")</f>
        <v>141.43208595999999</v>
      </c>
      <c r="E301" s="29" t="str">
        <f>IFERROR([1]!EM_S_PERFORMANCEEXPRESS_PERFEXNETPROFITTOSHAREHOLDER(B301,$C$1)/1000000,"")</f>
        <v/>
      </c>
      <c r="F301" s="29" t="str">
        <f>IFERROR([1]!EM_S_PROFITNOTICE_FORECASTT(B301,$C$1)/1000000,"")</f>
        <v/>
      </c>
      <c r="G301" s="29" t="str">
        <f>IFERROR([1]!EM_S_PROFITNOTICE_FORECASTL(B301,$C$1)/1000000,"")</f>
        <v/>
      </c>
      <c r="H301" s="29" t="str">
        <f t="shared" si="30"/>
        <v/>
      </c>
      <c r="I301" s="36">
        <f>IFERROR([1]!EM_S_QSTM07_IS(B301,"61",$I$1,"1")/1000000,"")</f>
        <v>41.106090359999996</v>
      </c>
      <c r="J301" s="29">
        <f t="shared" si="28"/>
        <v>100.3259956</v>
      </c>
      <c r="K301" s="29">
        <f>IFERROR([1]!EM_S_QSTM07_IS(B301,"61",$K$2,"1")/1000000,"")</f>
        <v>56.299254270000006</v>
      </c>
      <c r="L301" s="30">
        <f t="shared" si="31"/>
        <v>0.78201286856938657</v>
      </c>
      <c r="M301" s="49" t="str">
        <f ca="1">[1]!EM_S_MAJASSRES_NUM(B301,$M$2,$M$1)</f>
        <v/>
      </c>
      <c r="N301" s="45" t="str">
        <f t="shared" si="32"/>
        <v/>
      </c>
      <c r="O301" s="37">
        <f t="shared" ca="1" si="33"/>
        <v>0.78201286856938657</v>
      </c>
      <c r="P301" s="26" t="str">
        <f t="shared" si="34"/>
        <v>财报</v>
      </c>
    </row>
    <row r="302" spans="1:16" x14ac:dyDescent="0.2">
      <c r="A302" s="33">
        <f t="shared" ca="1" si="29"/>
        <v>2179</v>
      </c>
      <c r="B302" s="24" t="s">
        <v>679</v>
      </c>
      <c r="C302" s="24" t="s">
        <v>680</v>
      </c>
      <c r="D302" s="29">
        <f>IFERROR([1]!EM_S_QSTM07_IS(B302,"61",$C$1,"1")/1000000,"")</f>
        <v>-12.870686220000001</v>
      </c>
      <c r="E302" s="29" t="str">
        <f>IFERROR([1]!EM_S_PERFORMANCEEXPRESS_PERFEXNETPROFITTOSHAREHOLDER(B302,$C$1)/1000000,"")</f>
        <v/>
      </c>
      <c r="F302" s="29" t="str">
        <f>IFERROR([1]!EM_S_PROFITNOTICE_FORECASTT(B302,$C$1)/1000000,"")</f>
        <v/>
      </c>
      <c r="G302" s="29" t="str">
        <f>IFERROR([1]!EM_S_PROFITNOTICE_FORECASTL(B302,$C$1)/1000000,"")</f>
        <v/>
      </c>
      <c r="H302" s="29" t="str">
        <f t="shared" si="30"/>
        <v/>
      </c>
      <c r="I302" s="36">
        <f>IFERROR([1]!EM_S_QSTM07_IS(B302,"61",$I$1,"1")/1000000,"")</f>
        <v>23.43249256</v>
      </c>
      <c r="J302" s="29">
        <f t="shared" si="28"/>
        <v>-36.303178780000003</v>
      </c>
      <c r="K302" s="29">
        <f>IFERROR([1]!EM_S_QSTM07_IS(B302,"61",$K$2,"1")/1000000,"")</f>
        <v>29.21598689</v>
      </c>
      <c r="L302" s="30">
        <f t="shared" si="31"/>
        <v>-2.2425792398074287</v>
      </c>
      <c r="M302" s="49" t="str">
        <f ca="1">[1]!EM_S_MAJASSRES_NUM(B302,$M$2,$M$1)</f>
        <v/>
      </c>
      <c r="N302" s="45" t="str">
        <f t="shared" si="32"/>
        <v/>
      </c>
      <c r="O302" s="37">
        <f t="shared" ca="1" si="33"/>
        <v>-2.2425792398074287</v>
      </c>
      <c r="P302" s="26" t="str">
        <f t="shared" si="34"/>
        <v>财报</v>
      </c>
    </row>
    <row r="303" spans="1:16" x14ac:dyDescent="0.2">
      <c r="A303" s="33" t="str">
        <f t="shared" ca="1" si="29"/>
        <v/>
      </c>
      <c r="B303" s="24" t="s">
        <v>681</v>
      </c>
      <c r="C303" s="24" t="s">
        <v>682</v>
      </c>
      <c r="D303" s="29">
        <f>IFERROR([1]!EM_S_QSTM07_IS(B303,"61",$C$1,"1")/1000000,"")</f>
        <v>41.07051431</v>
      </c>
      <c r="E303" s="29" t="str">
        <f>IFERROR([1]!EM_S_PERFORMANCEEXPRESS_PERFEXNETPROFITTOSHAREHOLDER(B303,$C$1)/1000000,"")</f>
        <v/>
      </c>
      <c r="F303" s="29">
        <f>IFERROR([1]!EM_S_PROFITNOTICE_FORECASTT(B303,$C$1)/1000000,"")</f>
        <v>93</v>
      </c>
      <c r="G303" s="29">
        <f>IFERROR([1]!EM_S_PROFITNOTICE_FORECASTL(B303,$C$1)/1000000,"")</f>
        <v>89</v>
      </c>
      <c r="H303" s="29">
        <f t="shared" si="30"/>
        <v>91</v>
      </c>
      <c r="I303" s="36">
        <f>IFERROR([1]!EM_S_QSTM07_IS(B303,"61",$I$1,"1")/1000000,"")</f>
        <v>50.80336243</v>
      </c>
      <c r="J303" s="29">
        <f t="shared" si="28"/>
        <v>-9.7328481199999999</v>
      </c>
      <c r="K303" s="29">
        <f>IFERROR([1]!EM_S_QSTM07_IS(B303,"61",$K$2,"1")/1000000,"")</f>
        <v>-9.4794485799999997</v>
      </c>
      <c r="L303" s="30">
        <f t="shared" si="31"/>
        <v>-2.6731464162865919E-2</v>
      </c>
      <c r="M303" s="49" t="str">
        <f ca="1">[1]!EM_S_MAJASSRES_NUM(B303,$M$2,$M$1)</f>
        <v/>
      </c>
      <c r="N303" s="45">
        <f t="shared" si="32"/>
        <v>1</v>
      </c>
      <c r="O303" s="37" t="str">
        <f t="shared" ca="1" si="33"/>
        <v/>
      </c>
      <c r="P303" s="26" t="str">
        <f t="shared" si="34"/>
        <v>财报</v>
      </c>
    </row>
    <row r="304" spans="1:16" x14ac:dyDescent="0.2">
      <c r="A304" s="33">
        <f t="shared" ca="1" si="29"/>
        <v>594</v>
      </c>
      <c r="B304" s="24" t="s">
        <v>683</v>
      </c>
      <c r="C304" s="24" t="s">
        <v>684</v>
      </c>
      <c r="D304" s="29">
        <f>IFERROR([1]!EM_S_QSTM07_IS(B304,"61",$C$1,"1")/1000000,"")</f>
        <v>73.773675590000011</v>
      </c>
      <c r="E304" s="29" t="str">
        <f>IFERROR([1]!EM_S_PERFORMANCEEXPRESS_PERFEXNETPROFITTOSHAREHOLDER(B304,$C$1)/1000000,"")</f>
        <v/>
      </c>
      <c r="F304" s="29">
        <f>IFERROR([1]!EM_S_PROFITNOTICE_FORECASTT(B304,$C$1)/1000000,"")</f>
        <v>-110</v>
      </c>
      <c r="G304" s="29">
        <f>IFERROR([1]!EM_S_PROFITNOTICE_FORECASTL(B304,$C$1)/1000000,"")</f>
        <v>-117</v>
      </c>
      <c r="H304" s="29">
        <f t="shared" si="30"/>
        <v>-113.5</v>
      </c>
      <c r="I304" s="36">
        <f>IFERROR([1]!EM_S_QSTM07_IS(B304,"61",$I$1,"1")/1000000,"")</f>
        <v>-190.60095165999999</v>
      </c>
      <c r="J304" s="29">
        <f t="shared" si="28"/>
        <v>264.37462725</v>
      </c>
      <c r="K304" s="29">
        <f>IFERROR([1]!EM_S_QSTM07_IS(B304,"61",$K$2,"1")/1000000,"")</f>
        <v>295.34561521000001</v>
      </c>
      <c r="L304" s="30">
        <f t="shared" si="31"/>
        <v>-0.10486354414971984</v>
      </c>
      <c r="M304" s="49" t="str">
        <f ca="1">[1]!EM_S_MAJASSRES_NUM(B304,$M$2,$M$1)</f>
        <v/>
      </c>
      <c r="N304" s="45" t="str">
        <f t="shared" si="32"/>
        <v/>
      </c>
      <c r="O304" s="37">
        <f t="shared" ca="1" si="33"/>
        <v>-0.10486354414971984</v>
      </c>
      <c r="P304" s="26" t="str">
        <f t="shared" si="34"/>
        <v>财报</v>
      </c>
    </row>
    <row r="305" spans="1:16" x14ac:dyDescent="0.2">
      <c r="A305" s="33">
        <f t="shared" ca="1" si="29"/>
        <v>202</v>
      </c>
      <c r="B305" s="24" t="s">
        <v>685</v>
      </c>
      <c r="C305" s="24" t="s">
        <v>686</v>
      </c>
      <c r="D305" s="29">
        <f>IFERROR([1]!EM_S_QSTM07_IS(B305,"61",$C$1,"1")/1000000,"")</f>
        <v>139.96311796000001</v>
      </c>
      <c r="E305" s="29" t="str">
        <f>IFERROR([1]!EM_S_PERFORMANCEEXPRESS_PERFEXNETPROFITTOSHAREHOLDER(B305,$C$1)/1000000,"")</f>
        <v/>
      </c>
      <c r="F305" s="29">
        <f>IFERROR([1]!EM_S_PROFITNOTICE_FORECASTT(B305,$C$1)/1000000,"")</f>
        <v>106.22</v>
      </c>
      <c r="G305" s="29">
        <f>IFERROR([1]!EM_S_PROFITNOTICE_FORECASTL(B305,$C$1)/1000000,"")</f>
        <v>53.11</v>
      </c>
      <c r="H305" s="29">
        <f t="shared" si="30"/>
        <v>79.664999999999992</v>
      </c>
      <c r="I305" s="36">
        <f>IFERROR([1]!EM_S_QSTM07_IS(B305,"61",$I$1,"1")/1000000,"")</f>
        <v>-59.634158219999996</v>
      </c>
      <c r="J305" s="29">
        <f t="shared" si="28"/>
        <v>199.59727617999999</v>
      </c>
      <c r="K305" s="29">
        <f>IFERROR([1]!EM_S_QSTM07_IS(B305,"61",$K$2,"1")/1000000,"")</f>
        <v>90.891125379999991</v>
      </c>
      <c r="L305" s="30">
        <f t="shared" si="31"/>
        <v>1.1960040140939887</v>
      </c>
      <c r="M305" s="49" t="str">
        <f ca="1">[1]!EM_S_MAJASSRES_NUM(B305,$M$2,$M$1)</f>
        <v/>
      </c>
      <c r="N305" s="45" t="str">
        <f t="shared" si="32"/>
        <v/>
      </c>
      <c r="O305" s="37">
        <f t="shared" ca="1" si="33"/>
        <v>1.1960040140939887</v>
      </c>
      <c r="P305" s="26" t="str">
        <f t="shared" si="34"/>
        <v>财报</v>
      </c>
    </row>
    <row r="306" spans="1:16" x14ac:dyDescent="0.2">
      <c r="A306" s="33">
        <f t="shared" ca="1" si="29"/>
        <v>1600</v>
      </c>
      <c r="B306" s="24" t="s">
        <v>687</v>
      </c>
      <c r="C306" s="24" t="s">
        <v>688</v>
      </c>
      <c r="D306" s="29">
        <f>IFERROR([1]!EM_S_QSTM07_IS(B306,"61",$C$1,"1")/1000000,"")</f>
        <v>2224.9046382800002</v>
      </c>
      <c r="E306" s="29" t="str">
        <f>IFERROR([1]!EM_S_PERFORMANCEEXPRESS_PERFEXNETPROFITTOSHAREHOLDER(B306,$C$1)/1000000,"")</f>
        <v/>
      </c>
      <c r="F306" s="29">
        <f>IFERROR([1]!EM_S_PROFITNOTICE_FORECASTT(B306,$C$1)/1000000,"")</f>
        <v>4079.8029999999999</v>
      </c>
      <c r="G306" s="29">
        <f>IFERROR([1]!EM_S_PROFITNOTICE_FORECASTL(B306,$C$1)/1000000,"")</f>
        <v>3879.8029999999999</v>
      </c>
      <c r="H306" s="29">
        <f t="shared" si="30"/>
        <v>3979.8029999999999</v>
      </c>
      <c r="I306" s="36">
        <f>IFERROR([1]!EM_S_QSTM07_IS(B306,"61",$I$1,"1")/1000000,"")</f>
        <v>1805.58960041</v>
      </c>
      <c r="J306" s="29">
        <f t="shared" si="28"/>
        <v>419.3150378700002</v>
      </c>
      <c r="K306" s="29">
        <f>IFERROR([1]!EM_S_QSTM07_IS(B306,"61",$K$2,"1")/1000000,"")</f>
        <v>5888.6686253400003</v>
      </c>
      <c r="L306" s="30">
        <f t="shared" si="31"/>
        <v>-0.92879289623029349</v>
      </c>
      <c r="M306" s="49" t="str">
        <f ca="1">[1]!EM_S_MAJASSRES_NUM(B306,$M$2,$M$1)</f>
        <v/>
      </c>
      <c r="N306" s="45" t="str">
        <f t="shared" si="32"/>
        <v/>
      </c>
      <c r="O306" s="37">
        <f t="shared" ca="1" si="33"/>
        <v>-0.92879289623029349</v>
      </c>
      <c r="P306" s="26" t="str">
        <f t="shared" si="34"/>
        <v>财报</v>
      </c>
    </row>
    <row r="307" spans="1:16" x14ac:dyDescent="0.2">
      <c r="A307" s="33">
        <f t="shared" ca="1" si="29"/>
        <v>1137</v>
      </c>
      <c r="B307" s="24" t="s">
        <v>689</v>
      </c>
      <c r="C307" s="24" t="s">
        <v>690</v>
      </c>
      <c r="D307" s="29">
        <f>IFERROR([1]!EM_S_QSTM07_IS(B307,"61",$C$1,"1")/1000000,"")</f>
        <v>17.956676909999999</v>
      </c>
      <c r="E307" s="29" t="str">
        <f>IFERROR([1]!EM_S_PERFORMANCEEXPRESS_PERFEXNETPROFITTOSHAREHOLDER(B307,$C$1)/1000000,"")</f>
        <v/>
      </c>
      <c r="F307" s="29" t="str">
        <f>IFERROR([1]!EM_S_PROFITNOTICE_FORECASTT(B307,$C$1)/1000000,"")</f>
        <v/>
      </c>
      <c r="G307" s="29" t="str">
        <f>IFERROR([1]!EM_S_PROFITNOTICE_FORECASTL(B307,$C$1)/1000000,"")</f>
        <v/>
      </c>
      <c r="H307" s="29" t="str">
        <f t="shared" si="30"/>
        <v/>
      </c>
      <c r="I307" s="36">
        <f>IFERROR([1]!EM_S_QSTM07_IS(B307,"61",$I$1,"1")/1000000,"")</f>
        <v>12.2685914</v>
      </c>
      <c r="J307" s="29">
        <f t="shared" si="28"/>
        <v>5.6880855099999987</v>
      </c>
      <c r="K307" s="29">
        <f>IFERROR([1]!EM_S_QSTM07_IS(B307,"61",$K$2,"1")/1000000,"")</f>
        <v>15.482719099999999</v>
      </c>
      <c r="L307" s="30">
        <f t="shared" si="31"/>
        <v>-0.63261714733299013</v>
      </c>
      <c r="M307" s="49" t="str">
        <f ca="1">[1]!EM_S_MAJASSRES_NUM(B307,$M$2,$M$1)</f>
        <v/>
      </c>
      <c r="N307" s="45" t="str">
        <f t="shared" si="32"/>
        <v/>
      </c>
      <c r="O307" s="37">
        <f t="shared" ca="1" si="33"/>
        <v>-0.63261714733299013</v>
      </c>
      <c r="P307" s="26" t="str">
        <f t="shared" si="34"/>
        <v>财报</v>
      </c>
    </row>
    <row r="308" spans="1:16" x14ac:dyDescent="0.2">
      <c r="A308" s="33">
        <f t="shared" ca="1" si="29"/>
        <v>1143</v>
      </c>
      <c r="B308" s="24" t="s">
        <v>8</v>
      </c>
      <c r="C308" s="24" t="s">
        <v>9</v>
      </c>
      <c r="D308" s="29">
        <f>IFERROR([1]!EM_S_QSTM07_IS(B308,"61",$C$1,"1")/1000000,"")</f>
        <v>149.51953978</v>
      </c>
      <c r="E308" s="29" t="str">
        <f>IFERROR([1]!EM_S_PERFORMANCEEXPRESS_PERFEXNETPROFITTOSHAREHOLDER(B308,$C$1)/1000000,"")</f>
        <v/>
      </c>
      <c r="F308" s="29" t="str">
        <f>IFERROR([1]!EM_S_PROFITNOTICE_FORECASTT(B308,$C$1)/1000000,"")</f>
        <v/>
      </c>
      <c r="G308" s="29" t="str">
        <f>IFERROR([1]!EM_S_PROFITNOTICE_FORECASTL(B308,$C$1)/1000000,"")</f>
        <v/>
      </c>
      <c r="H308" s="29" t="str">
        <f t="shared" si="30"/>
        <v/>
      </c>
      <c r="I308" s="36">
        <f>IFERROR([1]!EM_S_QSTM07_IS(B308,"61",$I$1,"1")/1000000,"")</f>
        <v>39.099549939999996</v>
      </c>
      <c r="J308" s="29">
        <f t="shared" si="28"/>
        <v>110.41998984</v>
      </c>
      <c r="K308" s="29">
        <f>IFERROR([1]!EM_S_QSTM07_IS(B308,"61",$K$2,"1")/1000000,"")</f>
        <v>302.85252343999997</v>
      </c>
      <c r="L308" s="30">
        <f t="shared" si="31"/>
        <v>-0.63540013275842488</v>
      </c>
      <c r="M308" s="49" t="str">
        <f ca="1">[1]!EM_S_MAJASSRES_NUM(B308,$M$2,$M$1)</f>
        <v/>
      </c>
      <c r="N308" s="45" t="str">
        <f t="shared" si="32"/>
        <v/>
      </c>
      <c r="O308" s="37">
        <f t="shared" ca="1" si="33"/>
        <v>-0.63540013275842488</v>
      </c>
      <c r="P308" s="26" t="str">
        <f t="shared" si="34"/>
        <v>财报</v>
      </c>
    </row>
    <row r="309" spans="1:16" x14ac:dyDescent="0.2">
      <c r="A309" s="33" t="str">
        <f t="shared" ca="1" si="29"/>
        <v/>
      </c>
      <c r="B309" s="24" t="s">
        <v>691</v>
      </c>
      <c r="C309" s="24" t="s">
        <v>692</v>
      </c>
      <c r="D309" s="29">
        <f>IFERROR([1]!EM_S_QSTM07_IS(B309,"61",$C$1,"1")/1000000,"")</f>
        <v>-17.862942620000002</v>
      </c>
      <c r="E309" s="29" t="str">
        <f>IFERROR([1]!EM_S_PERFORMANCEEXPRESS_PERFEXNETPROFITTOSHAREHOLDER(B309,$C$1)/1000000,"")</f>
        <v/>
      </c>
      <c r="F309" s="29">
        <f>IFERROR([1]!EM_S_PROFITNOTICE_FORECASTT(B309,$C$1)/1000000,"")</f>
        <v>-31</v>
      </c>
      <c r="G309" s="29">
        <f>IFERROR([1]!EM_S_PROFITNOTICE_FORECASTL(B309,$C$1)/1000000,"")</f>
        <v>-36</v>
      </c>
      <c r="H309" s="29">
        <f t="shared" si="30"/>
        <v>-33.5</v>
      </c>
      <c r="I309" s="36">
        <f>IFERROR([1]!EM_S_QSTM07_IS(B309,"61",$I$1,"1")/1000000,"")</f>
        <v>-15.56419732</v>
      </c>
      <c r="J309" s="29">
        <f t="shared" si="28"/>
        <v>-2.298745300000002</v>
      </c>
      <c r="K309" s="29">
        <f>IFERROR([1]!EM_S_QSTM07_IS(B309,"61",$K$2,"1")/1000000,"")</f>
        <v>-7.3495621</v>
      </c>
      <c r="L309" s="30">
        <f t="shared" si="31"/>
        <v>0.68722690294704747</v>
      </c>
      <c r="M309" s="49" t="str">
        <f ca="1">[1]!EM_S_MAJASSRES_NUM(B309,$M$2,$M$1)</f>
        <v/>
      </c>
      <c r="N309" s="45">
        <f t="shared" si="32"/>
        <v>1</v>
      </c>
      <c r="O309" s="37" t="str">
        <f t="shared" ca="1" si="33"/>
        <v/>
      </c>
      <c r="P309" s="26" t="str">
        <f t="shared" si="34"/>
        <v>财报</v>
      </c>
    </row>
    <row r="310" spans="1:16" x14ac:dyDescent="0.2">
      <c r="A310" s="33">
        <f t="shared" ca="1" si="29"/>
        <v>2036</v>
      </c>
      <c r="B310" s="24" t="s">
        <v>693</v>
      </c>
      <c r="C310" s="24" t="s">
        <v>694</v>
      </c>
      <c r="D310" s="29">
        <f>IFERROR([1]!EM_S_QSTM07_IS(B310,"61",$C$1,"1")/1000000,"")</f>
        <v>-140.05151247999999</v>
      </c>
      <c r="E310" s="29" t="str">
        <f>IFERROR([1]!EM_S_PERFORMANCEEXPRESS_PERFEXNETPROFITTOSHAREHOLDER(B310,$C$1)/1000000,"")</f>
        <v/>
      </c>
      <c r="F310" s="29">
        <f>IFERROR([1]!EM_S_PROFITNOTICE_FORECASTT(B310,$C$1)/1000000,"")</f>
        <v>-224</v>
      </c>
      <c r="G310" s="29">
        <f>IFERROR([1]!EM_S_PROFITNOTICE_FORECASTL(B310,$C$1)/1000000,"")</f>
        <v>-226</v>
      </c>
      <c r="H310" s="29">
        <f t="shared" si="30"/>
        <v>-225</v>
      </c>
      <c r="I310" s="36">
        <f>IFERROR([1]!EM_S_QSTM07_IS(B310,"61",$I$1,"1")/1000000,"")</f>
        <v>-85.187737620000007</v>
      </c>
      <c r="J310" s="29">
        <f t="shared" si="28"/>
        <v>-54.863774859999978</v>
      </c>
      <c r="K310" s="29">
        <f>IFERROR([1]!EM_S_QSTM07_IS(B310,"61",$K$2,"1")/1000000,"")</f>
        <v>-22.451042010000002</v>
      </c>
      <c r="L310" s="30">
        <f t="shared" si="31"/>
        <v>-1.443707282520023</v>
      </c>
      <c r="M310" s="49" t="str">
        <f ca="1">[1]!EM_S_MAJASSRES_NUM(B310,$M$2,$M$1)</f>
        <v/>
      </c>
      <c r="N310" s="45" t="str">
        <f t="shared" si="32"/>
        <v/>
      </c>
      <c r="O310" s="37">
        <f t="shared" ca="1" si="33"/>
        <v>-1.443707282520023</v>
      </c>
      <c r="P310" s="26" t="str">
        <f t="shared" si="34"/>
        <v>财报</v>
      </c>
    </row>
    <row r="311" spans="1:16" x14ac:dyDescent="0.2">
      <c r="A311" s="33">
        <f t="shared" ca="1" si="29"/>
        <v>2110</v>
      </c>
      <c r="B311" s="24" t="s">
        <v>695</v>
      </c>
      <c r="C311" s="24" t="s">
        <v>696</v>
      </c>
      <c r="D311" s="29">
        <f>IFERROR([1]!EM_S_QSTM07_IS(B311,"61",$C$1,"1")/1000000,"")</f>
        <v>-29.979091350000001</v>
      </c>
      <c r="E311" s="29" t="str">
        <f>IFERROR([1]!EM_S_PERFORMANCEEXPRESS_PERFEXNETPROFITTOSHAREHOLDER(B311,$C$1)/1000000,"")</f>
        <v/>
      </c>
      <c r="F311" s="29">
        <f>IFERROR([1]!EM_S_PROFITNOTICE_FORECASTT(B311,$C$1)/1000000,"")</f>
        <v>-21.8</v>
      </c>
      <c r="G311" s="29">
        <f>IFERROR([1]!EM_S_PROFITNOTICE_FORECASTL(B311,$C$1)/1000000,"")</f>
        <v>-21.8</v>
      </c>
      <c r="H311" s="29">
        <f t="shared" si="30"/>
        <v>-21.8</v>
      </c>
      <c r="I311" s="36">
        <f>IFERROR([1]!EM_S_QSTM07_IS(B311,"61",$I$1,"1")/1000000,"")</f>
        <v>8.1034238399999996</v>
      </c>
      <c r="J311" s="29">
        <f t="shared" si="28"/>
        <v>-38.082515190000002</v>
      </c>
      <c r="K311" s="29">
        <f>IFERROR([1]!EM_S_QSTM07_IS(B311,"61",$K$2,"1")/1000000,"")</f>
        <v>58.37991864</v>
      </c>
      <c r="L311" s="30">
        <f t="shared" si="31"/>
        <v>-1.6523221696288408</v>
      </c>
      <c r="M311" s="49" t="str">
        <f ca="1">[1]!EM_S_MAJASSRES_NUM(B311,$M$2,$M$1)</f>
        <v/>
      </c>
      <c r="N311" s="45" t="str">
        <f t="shared" si="32"/>
        <v/>
      </c>
      <c r="O311" s="37">
        <f t="shared" ca="1" si="33"/>
        <v>-1.6523221696288408</v>
      </c>
      <c r="P311" s="26" t="str">
        <f t="shared" si="34"/>
        <v>财报</v>
      </c>
    </row>
    <row r="312" spans="1:16" x14ac:dyDescent="0.2">
      <c r="A312" s="33">
        <f t="shared" ca="1" si="29"/>
        <v>1608</v>
      </c>
      <c r="B312" s="24" t="s">
        <v>697</v>
      </c>
      <c r="C312" s="24" t="s">
        <v>698</v>
      </c>
      <c r="D312" s="29">
        <f>IFERROR([1]!EM_S_QSTM07_IS(B312,"61",$C$1,"1")/1000000,"")</f>
        <v>612.53964894000001</v>
      </c>
      <c r="E312" s="29">
        <f>IFERROR([1]!EM_S_PERFORMANCEEXPRESS_PERFEXNETPROFITTOSHAREHOLDER(B312,$C$1)/1000000,"")</f>
        <v>1113.518</v>
      </c>
      <c r="F312" s="29" t="str">
        <f>IFERROR([1]!EM_S_PROFITNOTICE_FORECASTT(B312,$C$1)/1000000,"")</f>
        <v/>
      </c>
      <c r="G312" s="29" t="str">
        <f>IFERROR([1]!EM_S_PROFITNOTICE_FORECASTL(B312,$C$1)/1000000,"")</f>
        <v/>
      </c>
      <c r="H312" s="29" t="str">
        <f t="shared" si="30"/>
        <v/>
      </c>
      <c r="I312" s="36">
        <f>IFERROR([1]!EM_S_QSTM07_IS(B312,"61",$I$1,"1")/1000000,"")</f>
        <v>502.34963789999995</v>
      </c>
      <c r="J312" s="29">
        <f t="shared" si="28"/>
        <v>110.19001104000006</v>
      </c>
      <c r="K312" s="29">
        <f>IFERROR([1]!EM_S_QSTM07_IS(B312,"61",$K$2,"1")/1000000,"")</f>
        <v>1676.0620143900001</v>
      </c>
      <c r="L312" s="30">
        <f t="shared" si="31"/>
        <v>-0.93425660262332022</v>
      </c>
      <c r="M312" s="49" t="str">
        <f ca="1">[1]!EM_S_MAJASSRES_NUM(B312,$M$2,$M$1)</f>
        <v/>
      </c>
      <c r="N312" s="45" t="str">
        <f t="shared" si="32"/>
        <v/>
      </c>
      <c r="O312" s="37">
        <f t="shared" ca="1" si="33"/>
        <v>-0.93425660262332022</v>
      </c>
      <c r="P312" s="26" t="str">
        <f t="shared" si="34"/>
        <v>财报</v>
      </c>
    </row>
    <row r="313" spans="1:16" x14ac:dyDescent="0.2">
      <c r="A313" s="33">
        <f t="shared" ca="1" si="29"/>
        <v>1590</v>
      </c>
      <c r="B313" s="24" t="s">
        <v>699</v>
      </c>
      <c r="C313" s="24" t="s">
        <v>700</v>
      </c>
      <c r="D313" s="29">
        <f>IFERROR([1]!EM_S_QSTM07_IS(B313,"61",$C$1,"1")/1000000,"")</f>
        <v>17.370152100000002</v>
      </c>
      <c r="E313" s="29" t="str">
        <f>IFERROR([1]!EM_S_PERFORMANCEEXPRESS_PERFEXNETPROFITTOSHAREHOLDER(B313,$C$1)/1000000,"")</f>
        <v/>
      </c>
      <c r="F313" s="29" t="str">
        <f>IFERROR([1]!EM_S_PROFITNOTICE_FORECASTT(B313,$C$1)/1000000,"")</f>
        <v/>
      </c>
      <c r="G313" s="29" t="str">
        <f>IFERROR([1]!EM_S_PROFITNOTICE_FORECASTL(B313,$C$1)/1000000,"")</f>
        <v/>
      </c>
      <c r="H313" s="29" t="str">
        <f t="shared" si="30"/>
        <v/>
      </c>
      <c r="I313" s="36">
        <f>IFERROR([1]!EM_S_QSTM07_IS(B313,"61",$I$1,"1")/1000000,"")</f>
        <v>16.47237784</v>
      </c>
      <c r="J313" s="29">
        <f t="shared" si="28"/>
        <v>0.89777426000000204</v>
      </c>
      <c r="K313" s="29">
        <f>IFERROR([1]!EM_S_QSTM07_IS(B313,"61",$K$2,"1")/1000000,"")</f>
        <v>11.75039507</v>
      </c>
      <c r="L313" s="30">
        <f t="shared" si="31"/>
        <v>-0.92359624892169667</v>
      </c>
      <c r="M313" s="49" t="str">
        <f ca="1">[1]!EM_S_MAJASSRES_NUM(B313,$M$2,$M$1)</f>
        <v/>
      </c>
      <c r="N313" s="45" t="str">
        <f t="shared" si="32"/>
        <v/>
      </c>
      <c r="O313" s="37">
        <f t="shared" ca="1" si="33"/>
        <v>-0.92359624892169667</v>
      </c>
      <c r="P313" s="26" t="str">
        <f t="shared" si="34"/>
        <v>财报</v>
      </c>
    </row>
    <row r="314" spans="1:16" x14ac:dyDescent="0.2">
      <c r="A314" s="33">
        <f t="shared" ca="1" si="29"/>
        <v>627</v>
      </c>
      <c r="B314" s="24" t="s">
        <v>701</v>
      </c>
      <c r="C314" s="24" t="s">
        <v>702</v>
      </c>
      <c r="D314" s="29">
        <f>IFERROR([1]!EM_S_QSTM07_IS(B314,"61",$C$1,"1")/1000000,"")</f>
        <v>358.67568856000003</v>
      </c>
      <c r="E314" s="29" t="str">
        <f>IFERROR([1]!EM_S_PERFORMANCEEXPRESS_PERFEXNETPROFITTOSHAREHOLDER(B314,$C$1)/1000000,"")</f>
        <v/>
      </c>
      <c r="F314" s="29" t="str">
        <f>IFERROR([1]!EM_S_PROFITNOTICE_FORECASTT(B314,$C$1)/1000000,"")</f>
        <v/>
      </c>
      <c r="G314" s="29" t="str">
        <f>IFERROR([1]!EM_S_PROFITNOTICE_FORECASTL(B314,$C$1)/1000000,"")</f>
        <v/>
      </c>
      <c r="H314" s="29" t="str">
        <f t="shared" si="30"/>
        <v/>
      </c>
      <c r="I314" s="36">
        <f>IFERROR([1]!EM_S_QSTM07_IS(B314,"61",$I$1,"1")/1000000,"")</f>
        <v>100.77438042</v>
      </c>
      <c r="J314" s="29">
        <f t="shared" si="28"/>
        <v>257.90130814000003</v>
      </c>
      <c r="K314" s="29">
        <f>IFERROR([1]!EM_S_QSTM07_IS(B314,"61",$K$2,"1")/1000000,"")</f>
        <v>302.08330144000001</v>
      </c>
      <c r="L314" s="30">
        <f t="shared" si="31"/>
        <v>-0.14625764843468331</v>
      </c>
      <c r="M314" s="49" t="str">
        <f ca="1">[1]!EM_S_MAJASSRES_NUM(B314,$M$2,$M$1)</f>
        <v/>
      </c>
      <c r="N314" s="45" t="str">
        <f t="shared" si="32"/>
        <v/>
      </c>
      <c r="O314" s="37">
        <f t="shared" ca="1" si="33"/>
        <v>-0.14625764843468331</v>
      </c>
      <c r="P314" s="26" t="str">
        <f t="shared" si="34"/>
        <v>财报</v>
      </c>
    </row>
    <row r="315" spans="1:16" x14ac:dyDescent="0.2">
      <c r="A315" s="33">
        <f t="shared" ca="1" si="29"/>
        <v>274</v>
      </c>
      <c r="B315" s="24" t="s">
        <v>703</v>
      </c>
      <c r="C315" s="24" t="s">
        <v>704</v>
      </c>
      <c r="D315" s="29">
        <f>IFERROR([1]!EM_S_QSTM07_IS(B315,"61",$C$1,"1")/1000000,"")</f>
        <v>4.9348956199999998</v>
      </c>
      <c r="E315" s="29" t="str">
        <f>IFERROR([1]!EM_S_PERFORMANCEEXPRESS_PERFEXNETPROFITTOSHAREHOLDER(B315,$C$1)/1000000,"")</f>
        <v/>
      </c>
      <c r="F315" s="29">
        <f>IFERROR([1]!EM_S_PROFITNOTICE_FORECASTT(B315,$C$1)/1000000,"")</f>
        <v>9</v>
      </c>
      <c r="G315" s="29">
        <f>IFERROR([1]!EM_S_PROFITNOTICE_FORECASTL(B315,$C$1)/1000000,"")</f>
        <v>9</v>
      </c>
      <c r="H315" s="29">
        <f t="shared" si="30"/>
        <v>9</v>
      </c>
      <c r="I315" s="36">
        <f>IFERROR([1]!EM_S_QSTM07_IS(B315,"61",$I$1,"1")/1000000,"")</f>
        <v>6.7625343499999993</v>
      </c>
      <c r="J315" s="29">
        <f t="shared" si="28"/>
        <v>-1.8276387299999994</v>
      </c>
      <c r="K315" s="29">
        <f>IFERROR([1]!EM_S_QSTM07_IS(B315,"61",$K$2,"1")/1000000,"")</f>
        <v>-35.823028749999999</v>
      </c>
      <c r="L315" s="30">
        <f t="shared" si="31"/>
        <v>0.94898145707459214</v>
      </c>
      <c r="M315" s="49" t="str">
        <f ca="1">[1]!EM_S_MAJASSRES_NUM(B315,$M$2,$M$1)</f>
        <v/>
      </c>
      <c r="N315" s="45" t="str">
        <f t="shared" si="32"/>
        <v/>
      </c>
      <c r="O315" s="37">
        <f t="shared" ca="1" si="33"/>
        <v>0.94898145707459214</v>
      </c>
      <c r="P315" s="26" t="str">
        <f t="shared" si="34"/>
        <v>财报</v>
      </c>
    </row>
    <row r="316" spans="1:16" x14ac:dyDescent="0.2">
      <c r="A316" s="33">
        <f t="shared" ca="1" si="29"/>
        <v>410</v>
      </c>
      <c r="B316" s="24" t="s">
        <v>705</v>
      </c>
      <c r="C316" s="24" t="s">
        <v>706</v>
      </c>
      <c r="D316" s="29">
        <f>IFERROR([1]!EM_S_QSTM07_IS(B316,"61",$C$1,"1")/1000000,"")</f>
        <v>61.96275773</v>
      </c>
      <c r="E316" s="29" t="str">
        <f>IFERROR([1]!EM_S_PERFORMANCEEXPRESS_PERFEXNETPROFITTOSHAREHOLDER(B316,$C$1)/1000000,"")</f>
        <v/>
      </c>
      <c r="F316" s="29" t="str">
        <f>IFERROR([1]!EM_S_PROFITNOTICE_FORECASTT(B316,$C$1)/1000000,"")</f>
        <v/>
      </c>
      <c r="G316" s="29" t="str">
        <f>IFERROR([1]!EM_S_PROFITNOTICE_FORECASTL(B316,$C$1)/1000000,"")</f>
        <v/>
      </c>
      <c r="H316" s="29" t="str">
        <f t="shared" si="30"/>
        <v/>
      </c>
      <c r="I316" s="36">
        <f>IFERROR([1]!EM_S_QSTM07_IS(B316,"61",$I$1,"1")/1000000,"")</f>
        <v>5.2440008300000001</v>
      </c>
      <c r="J316" s="29">
        <f t="shared" si="28"/>
        <v>56.718756900000002</v>
      </c>
      <c r="K316" s="29">
        <f>IFERROR([1]!EM_S_QSTM07_IS(B316,"61",$K$2,"1")/1000000,"")</f>
        <v>40.019352640000001</v>
      </c>
      <c r="L316" s="30">
        <f t="shared" si="31"/>
        <v>0.41728321820250214</v>
      </c>
      <c r="M316" s="49" t="str">
        <f ca="1">[1]!EM_S_MAJASSRES_NUM(B316,$M$2,$M$1)</f>
        <v/>
      </c>
      <c r="N316" s="45" t="str">
        <f t="shared" si="32"/>
        <v/>
      </c>
      <c r="O316" s="37">
        <f t="shared" ca="1" si="33"/>
        <v>0.41728321820250214</v>
      </c>
      <c r="P316" s="26" t="str">
        <f t="shared" si="34"/>
        <v>财报</v>
      </c>
    </row>
    <row r="317" spans="1:16" x14ac:dyDescent="0.2">
      <c r="A317" s="33" t="str">
        <f t="shared" ca="1" si="29"/>
        <v/>
      </c>
      <c r="B317" s="24" t="s">
        <v>707</v>
      </c>
      <c r="C317" s="24" t="s">
        <v>708</v>
      </c>
      <c r="D317" s="29">
        <f>IFERROR([1]!EM_S_QSTM07_IS(B317,"61",$C$1,"1")/1000000,"")</f>
        <v>10.908375880000001</v>
      </c>
      <c r="E317" s="29" t="str">
        <f>IFERROR([1]!EM_S_PERFORMANCEEXPRESS_PERFEXNETPROFITTOSHAREHOLDER(B317,$C$1)/1000000,"")</f>
        <v/>
      </c>
      <c r="F317" s="29">
        <f>IFERROR([1]!EM_S_PROFITNOTICE_FORECASTT(B317,$C$1)/1000000,"")</f>
        <v>18</v>
      </c>
      <c r="G317" s="29">
        <f>IFERROR([1]!EM_S_PROFITNOTICE_FORECASTL(B317,$C$1)/1000000,"")</f>
        <v>16</v>
      </c>
      <c r="H317" s="29">
        <f t="shared" si="30"/>
        <v>17</v>
      </c>
      <c r="I317" s="36">
        <f>IFERROR([1]!EM_S_QSTM07_IS(B317,"61",$I$1,"1")/1000000,"")</f>
        <v>5.8573136300000002</v>
      </c>
      <c r="J317" s="29">
        <f t="shared" si="28"/>
        <v>5.0510622500000011</v>
      </c>
      <c r="K317" s="29">
        <f>IFERROR([1]!EM_S_QSTM07_IS(B317,"61",$K$2,"1")/1000000,"")</f>
        <v>5.14266000000006E-2</v>
      </c>
      <c r="L317" s="30">
        <f t="shared" si="31"/>
        <v>97.218864362021634</v>
      </c>
      <c r="M317" s="49" t="str">
        <f ca="1">[1]!EM_S_MAJASSRES_NUM(B317,$M$2,$M$1)</f>
        <v/>
      </c>
      <c r="N317" s="45">
        <f t="shared" si="32"/>
        <v>1</v>
      </c>
      <c r="O317" s="37" t="str">
        <f t="shared" ca="1" si="33"/>
        <v/>
      </c>
      <c r="P317" s="26" t="str">
        <f t="shared" si="34"/>
        <v>财报</v>
      </c>
    </row>
    <row r="318" spans="1:16" x14ac:dyDescent="0.2">
      <c r="A318" s="33">
        <f t="shared" ca="1" si="29"/>
        <v>68</v>
      </c>
      <c r="B318" s="24" t="s">
        <v>709</v>
      </c>
      <c r="C318" s="24" t="s">
        <v>710</v>
      </c>
      <c r="D318" s="29">
        <f>IFERROR([1]!EM_S_QSTM07_IS(B318,"61",$C$1,"1")/1000000,"")</f>
        <v>29.237514860000001</v>
      </c>
      <c r="E318" s="29" t="str">
        <f>IFERROR([1]!EM_S_PERFORMANCEEXPRESS_PERFEXNETPROFITTOSHAREHOLDER(B318,$C$1)/1000000,"")</f>
        <v/>
      </c>
      <c r="F318" s="29">
        <f>IFERROR([1]!EM_S_PROFITNOTICE_FORECASTT(B318,$C$1)/1000000,"")</f>
        <v>-160</v>
      </c>
      <c r="G318" s="29">
        <f>IFERROR([1]!EM_S_PROFITNOTICE_FORECASTL(B318,$C$1)/1000000,"")</f>
        <v>-163</v>
      </c>
      <c r="H318" s="29">
        <f t="shared" si="30"/>
        <v>-161.5</v>
      </c>
      <c r="I318" s="36">
        <f>IFERROR([1]!EM_S_QSTM07_IS(B318,"61",$I$1,"1")/1000000,"")</f>
        <v>-191.65205771999999</v>
      </c>
      <c r="J318" s="29">
        <f t="shared" si="28"/>
        <v>220.88957257999999</v>
      </c>
      <c r="K318" s="29">
        <f>IFERROR([1]!EM_S_QSTM07_IS(B318,"61",$K$2,"1")/1000000,"")</f>
        <v>59.497639820000003</v>
      </c>
      <c r="L318" s="30">
        <f t="shared" si="31"/>
        <v>2.7125770576490735</v>
      </c>
      <c r="M318" s="49" t="str">
        <f ca="1">[1]!EM_S_MAJASSRES_NUM(B318,$M$2,$M$1)</f>
        <v/>
      </c>
      <c r="N318" s="45" t="str">
        <f t="shared" si="32"/>
        <v/>
      </c>
      <c r="O318" s="37">
        <f t="shared" ca="1" si="33"/>
        <v>2.7125770576490735</v>
      </c>
      <c r="P318" s="26" t="str">
        <f t="shared" si="34"/>
        <v>财报</v>
      </c>
    </row>
    <row r="319" spans="1:16" x14ac:dyDescent="0.2">
      <c r="A319" s="33">
        <f t="shared" ca="1" si="29"/>
        <v>1508</v>
      </c>
      <c r="B319" s="24" t="s">
        <v>711</v>
      </c>
      <c r="C319" s="24" t="s">
        <v>712</v>
      </c>
      <c r="D319" s="29">
        <f>IFERROR([1]!EM_S_QSTM07_IS(B319,"61",$C$1,"1")/1000000,"")</f>
        <v>185.6803381</v>
      </c>
      <c r="E319" s="29" t="str">
        <f>IFERROR([1]!EM_S_PERFORMANCEEXPRESS_PERFEXNETPROFITTOSHAREHOLDER(B319,$C$1)/1000000,"")</f>
        <v/>
      </c>
      <c r="F319" s="29" t="str">
        <f>IFERROR([1]!EM_S_PROFITNOTICE_FORECASTT(B319,$C$1)/1000000,"")</f>
        <v/>
      </c>
      <c r="G319" s="29" t="str">
        <f>IFERROR([1]!EM_S_PROFITNOTICE_FORECASTL(B319,$C$1)/1000000,"")</f>
        <v/>
      </c>
      <c r="H319" s="29" t="str">
        <f t="shared" si="30"/>
        <v/>
      </c>
      <c r="I319" s="36">
        <f>IFERROR([1]!EM_S_QSTM07_IS(B319,"61",$I$1,"1")/1000000,"")</f>
        <v>143.67337983000002</v>
      </c>
      <c r="J319" s="29">
        <f t="shared" si="28"/>
        <v>42.006958269999984</v>
      </c>
      <c r="K319" s="29">
        <f>IFERROR([1]!EM_S_QSTM07_IS(B319,"61",$K$2,"1")/1000000,"")</f>
        <v>347.67203141000005</v>
      </c>
      <c r="L319" s="30">
        <f t="shared" si="31"/>
        <v>-0.87917648106567903</v>
      </c>
      <c r="M319" s="49" t="str">
        <f ca="1">[1]!EM_S_MAJASSRES_NUM(B319,$M$2,$M$1)</f>
        <v/>
      </c>
      <c r="N319" s="45" t="str">
        <f t="shared" si="32"/>
        <v/>
      </c>
      <c r="O319" s="37">
        <f t="shared" ca="1" si="33"/>
        <v>-0.87917648106567903</v>
      </c>
      <c r="P319" s="26" t="str">
        <f t="shared" si="34"/>
        <v>财报</v>
      </c>
    </row>
    <row r="320" spans="1:16" x14ac:dyDescent="0.2">
      <c r="A320" s="33">
        <f t="shared" ca="1" si="29"/>
        <v>1808</v>
      </c>
      <c r="B320" s="24" t="s">
        <v>713</v>
      </c>
      <c r="C320" s="24" t="s">
        <v>714</v>
      </c>
      <c r="D320" s="29">
        <f>IFERROR([1]!EM_S_QSTM07_IS(B320,"61",$C$1,"1")/1000000,"")</f>
        <v>147.44744544</v>
      </c>
      <c r="E320" s="29" t="str">
        <f>IFERROR([1]!EM_S_PERFORMANCEEXPRESS_PERFEXNETPROFITTOSHAREHOLDER(B320,$C$1)/1000000,"")</f>
        <v/>
      </c>
      <c r="F320" s="29" t="str">
        <f>IFERROR([1]!EM_S_PROFITNOTICE_FORECASTT(B320,$C$1)/1000000,"")</f>
        <v/>
      </c>
      <c r="G320" s="29" t="str">
        <f>IFERROR([1]!EM_S_PROFITNOTICE_FORECASTL(B320,$C$1)/1000000,"")</f>
        <v/>
      </c>
      <c r="H320" s="29" t="str">
        <f t="shared" si="30"/>
        <v/>
      </c>
      <c r="I320" s="36">
        <f>IFERROR([1]!EM_S_QSTM07_IS(B320,"61",$I$1,"1")/1000000,"")</f>
        <v>175.08234171000001</v>
      </c>
      <c r="J320" s="29">
        <f t="shared" si="28"/>
        <v>-27.634896270000013</v>
      </c>
      <c r="K320" s="29">
        <f>IFERROR([1]!EM_S_QSTM07_IS(B320,"61",$K$2,"1")/1000000,"")</f>
        <v>324.44363433999996</v>
      </c>
      <c r="L320" s="30">
        <f t="shared" si="31"/>
        <v>-1.0851762628236377</v>
      </c>
      <c r="M320" s="49" t="str">
        <f ca="1">[1]!EM_S_MAJASSRES_NUM(B320,$M$2,$M$1)</f>
        <v/>
      </c>
      <c r="N320" s="45" t="str">
        <f t="shared" si="32"/>
        <v/>
      </c>
      <c r="O320" s="37">
        <f t="shared" ca="1" si="33"/>
        <v>-1.0851762628236377</v>
      </c>
      <c r="P320" s="26" t="str">
        <f t="shared" si="34"/>
        <v>财报</v>
      </c>
    </row>
    <row r="321" spans="1:16" x14ac:dyDescent="0.2">
      <c r="A321" s="33">
        <f t="shared" ca="1" si="29"/>
        <v>177</v>
      </c>
      <c r="B321" s="24" t="s">
        <v>715</v>
      </c>
      <c r="C321" s="24" t="s">
        <v>716</v>
      </c>
      <c r="D321" s="29">
        <f>IFERROR([1]!EM_S_QSTM07_IS(B321,"61",$C$1,"1")/1000000,"")</f>
        <v>15.46343102</v>
      </c>
      <c r="E321" s="29" t="str">
        <f>IFERROR([1]!EM_S_PERFORMANCEEXPRESS_PERFEXNETPROFITTOSHAREHOLDER(B321,$C$1)/1000000,"")</f>
        <v/>
      </c>
      <c r="F321" s="29">
        <f>IFERROR([1]!EM_S_PROFITNOTICE_FORECASTT(B321,$C$1)/1000000,"")</f>
        <v>25</v>
      </c>
      <c r="G321" s="29">
        <f>IFERROR([1]!EM_S_PROFITNOTICE_FORECASTL(B321,$C$1)/1000000,"")</f>
        <v>20</v>
      </c>
      <c r="H321" s="29">
        <f t="shared" si="30"/>
        <v>22.5</v>
      </c>
      <c r="I321" s="36">
        <f>IFERROR([1]!EM_S_QSTM07_IS(B321,"61",$I$1,"1")/1000000,"")</f>
        <v>7.0204455700000006</v>
      </c>
      <c r="J321" s="29">
        <f t="shared" si="28"/>
        <v>8.4429854499999983</v>
      </c>
      <c r="K321" s="29">
        <f>IFERROR([1]!EM_S_QSTM07_IS(B321,"61",$K$2,"1")/1000000,"")</f>
        <v>-23.237332300000002</v>
      </c>
      <c r="L321" s="30">
        <f t="shared" si="31"/>
        <v>1.3633371223942086</v>
      </c>
      <c r="M321" s="49" t="str">
        <f ca="1">[1]!EM_S_MAJASSRES_NUM(B321,$M$2,$M$1)</f>
        <v/>
      </c>
      <c r="N321" s="45" t="str">
        <f t="shared" si="32"/>
        <v/>
      </c>
      <c r="O321" s="37">
        <f t="shared" ca="1" si="33"/>
        <v>1.3633371223942086</v>
      </c>
      <c r="P321" s="26" t="str">
        <f t="shared" si="34"/>
        <v>财报</v>
      </c>
    </row>
    <row r="322" spans="1:16" x14ac:dyDescent="0.2">
      <c r="A322" s="33" t="str">
        <f t="shared" ca="1" si="29"/>
        <v/>
      </c>
      <c r="B322" s="24" t="s">
        <v>717</v>
      </c>
      <c r="C322" s="24" t="s">
        <v>718</v>
      </c>
      <c r="D322" s="29">
        <f>IFERROR([1]!EM_S_QSTM07_IS(B322,"61",$C$1,"1")/1000000,"")</f>
        <v>40.74928852</v>
      </c>
      <c r="E322" s="29" t="str">
        <f>IFERROR([1]!EM_S_PERFORMANCEEXPRESS_PERFEXNETPROFITTOSHAREHOLDER(B322,$C$1)/1000000,"")</f>
        <v/>
      </c>
      <c r="F322" s="29">
        <f>IFERROR([1]!EM_S_PROFITNOTICE_FORECASTT(B322,$C$1)/1000000,"")</f>
        <v>58</v>
      </c>
      <c r="G322" s="29">
        <f>IFERROR([1]!EM_S_PROFITNOTICE_FORECASTL(B322,$C$1)/1000000,"")</f>
        <v>55</v>
      </c>
      <c r="H322" s="29">
        <f t="shared" si="30"/>
        <v>56.5</v>
      </c>
      <c r="I322" s="36">
        <f>IFERROR([1]!EM_S_QSTM07_IS(B322,"61",$I$1,"1")/1000000,"")</f>
        <v>16.188516920000001</v>
      </c>
      <c r="J322" s="29">
        <f t="shared" si="28"/>
        <v>24.560771599999999</v>
      </c>
      <c r="K322" s="29">
        <f>IFERROR([1]!EM_S_QSTM07_IS(B322,"61",$K$2,"1")/1000000,"")</f>
        <v>6.3208151600000004</v>
      </c>
      <c r="L322" s="30">
        <f t="shared" si="31"/>
        <v>2.885696856859203</v>
      </c>
      <c r="M322" s="49" t="str">
        <f ca="1">[1]!EM_S_MAJASSRES_NUM(B322,$M$2,$M$1)</f>
        <v/>
      </c>
      <c r="N322" s="45">
        <f t="shared" si="32"/>
        <v>1</v>
      </c>
      <c r="O322" s="37" t="str">
        <f t="shared" ca="1" si="33"/>
        <v/>
      </c>
      <c r="P322" s="26" t="str">
        <f t="shared" si="34"/>
        <v>财报</v>
      </c>
    </row>
    <row r="323" spans="1:16" x14ac:dyDescent="0.2">
      <c r="A323" s="33">
        <f t="shared" ca="1" si="29"/>
        <v>1450</v>
      </c>
      <c r="B323" s="24" t="s">
        <v>719</v>
      </c>
      <c r="C323" s="24" t="s">
        <v>720</v>
      </c>
      <c r="D323" s="29">
        <f>IFERROR([1]!EM_S_QSTM07_IS(B323,"61",$C$1,"1")/1000000,"")</f>
        <v>23.478721530000001</v>
      </c>
      <c r="E323" s="29" t="str">
        <f>IFERROR([1]!EM_S_PERFORMANCEEXPRESS_PERFEXNETPROFITTOSHAREHOLDER(B323,$C$1)/1000000,"")</f>
        <v/>
      </c>
      <c r="F323" s="29" t="str">
        <f>IFERROR([1]!EM_S_PROFITNOTICE_FORECASTT(B323,$C$1)/1000000,"")</f>
        <v/>
      </c>
      <c r="G323" s="29" t="str">
        <f>IFERROR([1]!EM_S_PROFITNOTICE_FORECASTL(B323,$C$1)/1000000,"")</f>
        <v/>
      </c>
      <c r="H323" s="29" t="str">
        <f t="shared" si="30"/>
        <v/>
      </c>
      <c r="I323" s="36">
        <f>IFERROR([1]!EM_S_QSTM07_IS(B323,"61",$I$1,"1")/1000000,"")</f>
        <v>16.542822900000001</v>
      </c>
      <c r="J323" s="29">
        <f t="shared" si="28"/>
        <v>6.9358986300000005</v>
      </c>
      <c r="K323" s="29">
        <f>IFERROR([1]!EM_S_QSTM07_IS(B323,"61",$K$2,"1")/1000000,"")</f>
        <v>45.507383619999999</v>
      </c>
      <c r="L323" s="30">
        <f t="shared" si="31"/>
        <v>-0.84758740058719295</v>
      </c>
      <c r="M323" s="49" t="str">
        <f ca="1">[1]!EM_S_MAJASSRES_NUM(B323,$M$2,$M$1)</f>
        <v/>
      </c>
      <c r="N323" s="45" t="str">
        <f t="shared" si="32"/>
        <v/>
      </c>
      <c r="O323" s="37">
        <f t="shared" ca="1" si="33"/>
        <v>-0.84758740058719295</v>
      </c>
      <c r="P323" s="26" t="str">
        <f t="shared" si="34"/>
        <v>财报</v>
      </c>
    </row>
    <row r="324" spans="1:16" x14ac:dyDescent="0.2">
      <c r="A324" s="33">
        <f t="shared" ca="1" si="29"/>
        <v>2097</v>
      </c>
      <c r="B324" s="24" t="s">
        <v>721</v>
      </c>
      <c r="C324" s="24" t="s">
        <v>722</v>
      </c>
      <c r="D324" s="29">
        <f>IFERROR([1]!EM_S_QSTM07_IS(B324,"61",$C$1,"1")/1000000,"")</f>
        <v>-16.887579429999999</v>
      </c>
      <c r="E324" s="29" t="str">
        <f>IFERROR([1]!EM_S_PERFORMANCEEXPRESS_PERFEXNETPROFITTOSHAREHOLDER(B324,$C$1)/1000000,"")</f>
        <v/>
      </c>
      <c r="F324" s="29">
        <f>IFERROR([1]!EM_S_PROFITNOTICE_FORECASTT(B324,$C$1)/1000000,"")</f>
        <v>-24</v>
      </c>
      <c r="G324" s="29">
        <f>IFERROR([1]!EM_S_PROFITNOTICE_FORECASTL(B324,$C$1)/1000000,"")</f>
        <v>-24</v>
      </c>
      <c r="H324" s="29">
        <f t="shared" si="30"/>
        <v>-24</v>
      </c>
      <c r="I324" s="36">
        <f>IFERROR([1]!EM_S_QSTM07_IS(B324,"61",$I$1,"1")/1000000,"")</f>
        <v>-7.5081619000000002</v>
      </c>
      <c r="J324" s="29">
        <f t="shared" ref="J324:J387" si="35">IFERROR(IF(D324&lt;&gt;"",D324-I324,IF(E324&lt;&gt;"",E324-I324,IF(H324&lt;&gt;"",H324-I324,""))),"")</f>
        <v>-9.3794175299999978</v>
      </c>
      <c r="K324" s="29">
        <f>IFERROR([1]!EM_S_QSTM07_IS(B324,"61",$K$2,"1")/1000000,"")</f>
        <v>15.345202</v>
      </c>
      <c r="L324" s="30">
        <f t="shared" si="31"/>
        <v>-1.6112280261934642</v>
      </c>
      <c r="M324" s="49" t="str">
        <f ca="1">[1]!EM_S_MAJASSRES_NUM(B324,$M$2,$M$1)</f>
        <v/>
      </c>
      <c r="N324" s="45" t="str">
        <f t="shared" si="32"/>
        <v/>
      </c>
      <c r="O324" s="37">
        <f t="shared" ca="1" si="33"/>
        <v>-1.6112280261934642</v>
      </c>
      <c r="P324" s="26" t="str">
        <f t="shared" si="34"/>
        <v>财报</v>
      </c>
    </row>
    <row r="325" spans="1:16" x14ac:dyDescent="0.2">
      <c r="A325" s="33">
        <f t="shared" ref="A325:A388" ca="1" si="36">IFERROR(RANK(O325,$O$4:$O$2880,0),"")</f>
        <v>2149</v>
      </c>
      <c r="B325" s="24" t="s">
        <v>723</v>
      </c>
      <c r="C325" s="24" t="s">
        <v>724</v>
      </c>
      <c r="D325" s="29">
        <f>IFERROR([1]!EM_S_QSTM07_IS(B325,"61",$C$1,"1")/1000000,"")</f>
        <v>10.480702449999999</v>
      </c>
      <c r="E325" s="29" t="str">
        <f>IFERROR([1]!EM_S_PERFORMANCEEXPRESS_PERFEXNETPROFITTOSHAREHOLDER(B325,$C$1)/1000000,"")</f>
        <v/>
      </c>
      <c r="F325" s="29" t="str">
        <f>IFERROR([1]!EM_S_PROFITNOTICE_FORECASTT(B325,$C$1)/1000000,"")</f>
        <v/>
      </c>
      <c r="G325" s="29" t="str">
        <f>IFERROR([1]!EM_S_PROFITNOTICE_FORECASTL(B325,$C$1)/1000000,"")</f>
        <v/>
      </c>
      <c r="H325" s="29" t="str">
        <f t="shared" ref="H325:H388" si="37">IFERROR(AVERAGE(F325:G325),"")</f>
        <v/>
      </c>
      <c r="I325" s="36">
        <f>IFERROR([1]!EM_S_QSTM07_IS(B325,"61",$I$1,"1")/1000000,"")</f>
        <v>28.26702032</v>
      </c>
      <c r="J325" s="29">
        <f t="shared" si="35"/>
        <v>-17.786317870000001</v>
      </c>
      <c r="K325" s="29">
        <f>IFERROR([1]!EM_S_QSTM07_IS(B325,"61",$K$2,"1")/1000000,"")</f>
        <v>20.461177800000002</v>
      </c>
      <c r="L325" s="30">
        <f t="shared" ref="L325:L388" si="38">IFERROR(IF(J325="","",(J325-K325)/ABS(K325)),"")</f>
        <v>-1.8692714585569949</v>
      </c>
      <c r="M325" s="49" t="str">
        <f ca="1">[1]!EM_S_MAJASSRES_NUM(B325,$M$2,$M$1)</f>
        <v/>
      </c>
      <c r="N325" s="45" t="str">
        <f t="shared" ref="N325:N388" si="39">IFERROR(IF(ABS(K325)&lt;$N$2,1,""),"")</f>
        <v/>
      </c>
      <c r="O325" s="37">
        <f t="shared" ref="O325:O388" ca="1" si="40">IFERROR(IF(AND(M325="",N325=""),L325,""),"")</f>
        <v>-1.8692714585569949</v>
      </c>
      <c r="P325" s="26" t="str">
        <f t="shared" ref="P325:P388" si="41">IFERROR(IF(D325&lt;&gt;"","财报",IF(E325&lt;&gt;"","快报",IF(H325&lt;&gt;"","预告",""))),"")</f>
        <v>财报</v>
      </c>
    </row>
    <row r="326" spans="1:16" x14ac:dyDescent="0.2">
      <c r="A326" s="33">
        <f t="shared" ca="1" si="36"/>
        <v>698</v>
      </c>
      <c r="B326" s="24" t="s">
        <v>725</v>
      </c>
      <c r="C326" s="24" t="s">
        <v>726</v>
      </c>
      <c r="D326" s="29">
        <f>IFERROR([1]!EM_S_QSTM07_IS(B326,"61",$C$1,"1")/1000000,"")</f>
        <v>-402.91822597000004</v>
      </c>
      <c r="E326" s="29" t="str">
        <f>IFERROR([1]!EM_S_PERFORMANCEEXPRESS_PERFEXNETPROFITTOSHAREHOLDER(B326,$C$1)/1000000,"")</f>
        <v/>
      </c>
      <c r="F326" s="29">
        <f>IFERROR([1]!EM_S_PROFITNOTICE_FORECASTT(B326,$C$1)/1000000,"")</f>
        <v>-790</v>
      </c>
      <c r="G326" s="29">
        <f>IFERROR([1]!EM_S_PROFITNOTICE_FORECASTL(B326,$C$1)/1000000,"")</f>
        <v>-850</v>
      </c>
      <c r="H326" s="29">
        <f t="shared" si="37"/>
        <v>-820</v>
      </c>
      <c r="I326" s="36">
        <f>IFERROR([1]!EM_S_QSTM07_IS(B326,"61",$I$1,"1")/1000000,"")</f>
        <v>-423.14527303</v>
      </c>
      <c r="J326" s="29">
        <f t="shared" si="35"/>
        <v>20.227047059999961</v>
      </c>
      <c r="K326" s="29">
        <f>IFERROR([1]!EM_S_QSTM07_IS(B326,"61",$K$2,"1")/1000000,"")</f>
        <v>26.530579059999997</v>
      </c>
      <c r="L326" s="30">
        <f t="shared" si="38"/>
        <v>-0.23759496487974646</v>
      </c>
      <c r="M326" s="49" t="str">
        <f ca="1">[1]!EM_S_MAJASSRES_NUM(B326,$M$2,$M$1)</f>
        <v/>
      </c>
      <c r="N326" s="45" t="str">
        <f t="shared" si="39"/>
        <v/>
      </c>
      <c r="O326" s="37">
        <f t="shared" ca="1" si="40"/>
        <v>-0.23759496487974646</v>
      </c>
      <c r="P326" s="26" t="str">
        <f t="shared" si="41"/>
        <v>财报</v>
      </c>
    </row>
    <row r="327" spans="1:16" x14ac:dyDescent="0.2">
      <c r="A327" s="33">
        <f t="shared" ca="1" si="36"/>
        <v>929</v>
      </c>
      <c r="B327" s="24" t="s">
        <v>727</v>
      </c>
      <c r="C327" s="24" t="s">
        <v>728</v>
      </c>
      <c r="D327" s="29">
        <f>IFERROR([1]!EM_S_QSTM07_IS(B327,"61",$C$1,"1")/1000000,"")</f>
        <v>44.888216799999995</v>
      </c>
      <c r="E327" s="29" t="str">
        <f>IFERROR([1]!EM_S_PERFORMANCEEXPRESS_PERFEXNETPROFITTOSHAREHOLDER(B327,$C$1)/1000000,"")</f>
        <v/>
      </c>
      <c r="F327" s="29" t="str">
        <f>IFERROR([1]!EM_S_PROFITNOTICE_FORECASTT(B327,$C$1)/1000000,"")</f>
        <v/>
      </c>
      <c r="G327" s="29" t="str">
        <f>IFERROR([1]!EM_S_PROFITNOTICE_FORECASTL(B327,$C$1)/1000000,"")</f>
        <v/>
      </c>
      <c r="H327" s="29" t="str">
        <f t="shared" si="37"/>
        <v/>
      </c>
      <c r="I327" s="36">
        <f>IFERROR([1]!EM_S_QSTM07_IS(B327,"61",$I$1,"1")/1000000,"")</f>
        <v>15.622185119999999</v>
      </c>
      <c r="J327" s="29">
        <f t="shared" si="35"/>
        <v>29.266031679999998</v>
      </c>
      <c r="K327" s="29">
        <f>IFERROR([1]!EM_S_QSTM07_IS(B327,"61",$K$2,"1")/1000000,"")</f>
        <v>57.365069850000005</v>
      </c>
      <c r="L327" s="30">
        <f t="shared" si="38"/>
        <v>-0.48982836146585823</v>
      </c>
      <c r="M327" s="49" t="str">
        <f ca="1">[1]!EM_S_MAJASSRES_NUM(B327,$M$2,$M$1)</f>
        <v/>
      </c>
      <c r="N327" s="45" t="str">
        <f t="shared" si="39"/>
        <v/>
      </c>
      <c r="O327" s="37">
        <f t="shared" ca="1" si="40"/>
        <v>-0.48982836146585823</v>
      </c>
      <c r="P327" s="26" t="str">
        <f t="shared" si="41"/>
        <v>财报</v>
      </c>
    </row>
    <row r="328" spans="1:16" x14ac:dyDescent="0.2">
      <c r="A328" s="33" t="str">
        <f t="shared" ca="1" si="36"/>
        <v/>
      </c>
      <c r="B328" s="24" t="s">
        <v>729</v>
      </c>
      <c r="C328" s="24" t="s">
        <v>730</v>
      </c>
      <c r="D328" s="29">
        <f>IFERROR([1]!EM_S_QSTM07_IS(B328,"61",$C$1,"1")/1000000,"")</f>
        <v>35.212138619999998</v>
      </c>
      <c r="E328" s="29" t="str">
        <f>IFERROR([1]!EM_S_PERFORMANCEEXPRESS_PERFEXNETPROFITTOSHAREHOLDER(B328,$C$1)/1000000,"")</f>
        <v/>
      </c>
      <c r="F328" s="29">
        <f>IFERROR([1]!EM_S_PROFITNOTICE_FORECASTT(B328,$C$1)/1000000,"")</f>
        <v>11</v>
      </c>
      <c r="G328" s="29">
        <f>IFERROR([1]!EM_S_PROFITNOTICE_FORECASTL(B328,$C$1)/1000000,"")</f>
        <v>9</v>
      </c>
      <c r="H328" s="29">
        <f t="shared" si="37"/>
        <v>10</v>
      </c>
      <c r="I328" s="36">
        <f>IFERROR([1]!EM_S_QSTM07_IS(B328,"61",$I$1,"1")/1000000,"")</f>
        <v>-25.024084869999999</v>
      </c>
      <c r="J328" s="29">
        <f t="shared" si="35"/>
        <v>60.23622349</v>
      </c>
      <c r="K328" s="29">
        <f>IFERROR([1]!EM_S_QSTM07_IS(B328,"61",$K$2,"1")/1000000,"")</f>
        <v>5.2042555099999994</v>
      </c>
      <c r="L328" s="30">
        <f t="shared" si="38"/>
        <v>10.574417008207195</v>
      </c>
      <c r="M328" s="49" t="str">
        <f ca="1">[1]!EM_S_MAJASSRES_NUM(B328,$M$2,$M$1)</f>
        <v/>
      </c>
      <c r="N328" s="45">
        <f t="shared" si="39"/>
        <v>1</v>
      </c>
      <c r="O328" s="37" t="str">
        <f t="shared" ca="1" si="40"/>
        <v/>
      </c>
      <c r="P328" s="26" t="str">
        <f t="shared" si="41"/>
        <v>财报</v>
      </c>
    </row>
    <row r="329" spans="1:16" x14ac:dyDescent="0.2">
      <c r="A329" s="33" t="str">
        <f t="shared" ca="1" si="36"/>
        <v/>
      </c>
      <c r="B329" s="24" t="s">
        <v>731</v>
      </c>
      <c r="C329" s="24" t="s">
        <v>732</v>
      </c>
      <c r="D329" s="29">
        <f>IFERROR([1]!EM_S_QSTM07_IS(B329,"61",$C$1,"1")/1000000,"")</f>
        <v>-14.7252583</v>
      </c>
      <c r="E329" s="29" t="str">
        <f>IFERROR([1]!EM_S_PERFORMANCEEXPRESS_PERFEXNETPROFITTOSHAREHOLDER(B329,$C$1)/1000000,"")</f>
        <v/>
      </c>
      <c r="F329" s="29">
        <f>IFERROR([1]!EM_S_PROFITNOTICE_FORECASTT(B329,$C$1)/1000000,"")</f>
        <v>-21</v>
      </c>
      <c r="G329" s="29">
        <f>IFERROR([1]!EM_S_PROFITNOTICE_FORECASTL(B329,$C$1)/1000000,"")</f>
        <v>-25</v>
      </c>
      <c r="H329" s="29">
        <f t="shared" si="37"/>
        <v>-23</v>
      </c>
      <c r="I329" s="36">
        <f>IFERROR([1]!EM_S_QSTM07_IS(B329,"61",$I$1,"1")/1000000,"")</f>
        <v>-7.7236357099999999</v>
      </c>
      <c r="J329" s="29">
        <f t="shared" si="35"/>
        <v>-7.0016225900000002</v>
      </c>
      <c r="K329" s="29">
        <f>IFERROR([1]!EM_S_QSTM07_IS(B329,"61",$K$2,"1")/1000000,"")</f>
        <v>-5.6082021299999996</v>
      </c>
      <c r="L329" s="30">
        <f t="shared" si="38"/>
        <v>-0.24846116949782635</v>
      </c>
      <c r="M329" s="49" t="str">
        <f ca="1">[1]!EM_S_MAJASSRES_NUM(B329,$M$2,$M$1)</f>
        <v/>
      </c>
      <c r="N329" s="45">
        <f t="shared" si="39"/>
        <v>1</v>
      </c>
      <c r="O329" s="37" t="str">
        <f t="shared" ca="1" si="40"/>
        <v/>
      </c>
      <c r="P329" s="26" t="str">
        <f t="shared" si="41"/>
        <v>财报</v>
      </c>
    </row>
    <row r="330" spans="1:16" x14ac:dyDescent="0.2">
      <c r="A330" s="33">
        <f t="shared" ca="1" si="36"/>
        <v>1016</v>
      </c>
      <c r="B330" s="24" t="s">
        <v>733</v>
      </c>
      <c r="C330" s="24" t="s">
        <v>734</v>
      </c>
      <c r="D330" s="29">
        <f>IFERROR([1]!EM_S_QSTM07_IS(B330,"61",$C$1,"1")/1000000,"")</f>
        <v>19.068655140000001</v>
      </c>
      <c r="E330" s="29" t="str">
        <f>IFERROR([1]!EM_S_PERFORMANCEEXPRESS_PERFEXNETPROFITTOSHAREHOLDER(B330,$C$1)/1000000,"")</f>
        <v/>
      </c>
      <c r="F330" s="29">
        <f>IFERROR([1]!EM_S_PROFITNOTICE_FORECASTT(B330,$C$1)/1000000,"")</f>
        <v>8</v>
      </c>
      <c r="G330" s="29">
        <f>IFERROR([1]!EM_S_PROFITNOTICE_FORECASTL(B330,$C$1)/1000000,"")</f>
        <v>6</v>
      </c>
      <c r="H330" s="29">
        <f t="shared" si="37"/>
        <v>7</v>
      </c>
      <c r="I330" s="36">
        <f>IFERROR([1]!EM_S_QSTM07_IS(B330,"61",$I$1,"1")/1000000,"")</f>
        <v>-12.60001714</v>
      </c>
      <c r="J330" s="29">
        <f t="shared" si="35"/>
        <v>31.668672280000003</v>
      </c>
      <c r="K330" s="29">
        <f>IFERROR([1]!EM_S_QSTM07_IS(B330,"61",$K$2,"1")/1000000,"")</f>
        <v>69.678192640000006</v>
      </c>
      <c r="L330" s="30">
        <f t="shared" si="38"/>
        <v>-0.54550095115670327</v>
      </c>
      <c r="M330" s="49" t="str">
        <f ca="1">[1]!EM_S_MAJASSRES_NUM(B330,$M$2,$M$1)</f>
        <v/>
      </c>
      <c r="N330" s="45" t="str">
        <f t="shared" si="39"/>
        <v/>
      </c>
      <c r="O330" s="37">
        <f t="shared" ca="1" si="40"/>
        <v>-0.54550095115670327</v>
      </c>
      <c r="P330" s="26" t="str">
        <f t="shared" si="41"/>
        <v>财报</v>
      </c>
    </row>
    <row r="331" spans="1:16" x14ac:dyDescent="0.2">
      <c r="A331" s="33" t="str">
        <f t="shared" ca="1" si="36"/>
        <v/>
      </c>
      <c r="B331" s="24" t="s">
        <v>735</v>
      </c>
      <c r="C331" s="24" t="s">
        <v>736</v>
      </c>
      <c r="D331" s="29">
        <f>IFERROR([1]!EM_S_QSTM07_IS(B331,"61",$C$1,"1")/1000000,"")</f>
        <v>92.762495560000005</v>
      </c>
      <c r="E331" s="29" t="str">
        <f>IFERROR([1]!EM_S_PERFORMANCEEXPRESS_PERFEXNETPROFITTOSHAREHOLDER(B331,$C$1)/1000000,"")</f>
        <v/>
      </c>
      <c r="F331" s="29">
        <f>IFERROR([1]!EM_S_PROFITNOTICE_FORECASTT(B331,$C$1)/1000000,"")</f>
        <v>50</v>
      </c>
      <c r="G331" s="29">
        <f>IFERROR([1]!EM_S_PROFITNOTICE_FORECASTL(B331,$C$1)/1000000,"")</f>
        <v>50</v>
      </c>
      <c r="H331" s="29">
        <f t="shared" si="37"/>
        <v>50</v>
      </c>
      <c r="I331" s="36">
        <f>IFERROR([1]!EM_S_QSTM07_IS(B331,"61",$I$1,"1")/1000000,"")</f>
        <v>-41.769499500000002</v>
      </c>
      <c r="J331" s="29">
        <f t="shared" si="35"/>
        <v>134.53199506000001</v>
      </c>
      <c r="K331" s="29">
        <f>IFERROR([1]!EM_S_QSTM07_IS(B331,"61",$K$2,"1")/1000000,"")</f>
        <v>3.0032479300000099</v>
      </c>
      <c r="L331" s="30">
        <f t="shared" si="38"/>
        <v>43.795500803025462</v>
      </c>
      <c r="M331" s="49" t="str">
        <f ca="1">[1]!EM_S_MAJASSRES_NUM(B331,$M$2,$M$1)</f>
        <v/>
      </c>
      <c r="N331" s="45">
        <f t="shared" si="39"/>
        <v>1</v>
      </c>
      <c r="O331" s="37" t="str">
        <f t="shared" ca="1" si="40"/>
        <v/>
      </c>
      <c r="P331" s="26" t="str">
        <f t="shared" si="41"/>
        <v>财报</v>
      </c>
    </row>
    <row r="332" spans="1:16" x14ac:dyDescent="0.2">
      <c r="A332" s="33">
        <f t="shared" ca="1" si="36"/>
        <v>474</v>
      </c>
      <c r="B332" s="24" t="s">
        <v>737</v>
      </c>
      <c r="C332" s="24" t="s">
        <v>738</v>
      </c>
      <c r="D332" s="29">
        <f>IFERROR([1]!EM_S_QSTM07_IS(B332,"61",$C$1,"1")/1000000,"")</f>
        <v>-51.256814310000003</v>
      </c>
      <c r="E332" s="29" t="str">
        <f>IFERROR([1]!EM_S_PERFORMANCEEXPRESS_PERFEXNETPROFITTOSHAREHOLDER(B332,$C$1)/1000000,"")</f>
        <v/>
      </c>
      <c r="F332" s="29">
        <f>IFERROR([1]!EM_S_PROFITNOTICE_FORECASTT(B332,$C$1)/1000000,"")</f>
        <v>-72</v>
      </c>
      <c r="G332" s="29">
        <f>IFERROR([1]!EM_S_PROFITNOTICE_FORECASTL(B332,$C$1)/1000000,"")</f>
        <v>-75</v>
      </c>
      <c r="H332" s="29">
        <f t="shared" si="37"/>
        <v>-73.5</v>
      </c>
      <c r="I332" s="36">
        <f>IFERROR([1]!EM_S_QSTM07_IS(B332,"61",$I$1,"1")/1000000,"")</f>
        <v>-21.24451144</v>
      </c>
      <c r="J332" s="29">
        <f t="shared" si="35"/>
        <v>-30.012302870000003</v>
      </c>
      <c r="K332" s="29">
        <f>IFERROR([1]!EM_S_QSTM07_IS(B332,"61",$K$2,"1")/1000000,"")</f>
        <v>-37.389788060000001</v>
      </c>
      <c r="L332" s="30">
        <f t="shared" si="38"/>
        <v>0.19731283788400264</v>
      </c>
      <c r="M332" s="49" t="str">
        <f ca="1">[1]!EM_S_MAJASSRES_NUM(B332,$M$2,$M$1)</f>
        <v/>
      </c>
      <c r="N332" s="45" t="str">
        <f t="shared" si="39"/>
        <v/>
      </c>
      <c r="O332" s="37">
        <f t="shared" ca="1" si="40"/>
        <v>0.19731283788400264</v>
      </c>
      <c r="P332" s="26" t="str">
        <f t="shared" si="41"/>
        <v>财报</v>
      </c>
    </row>
    <row r="333" spans="1:16" x14ac:dyDescent="0.2">
      <c r="A333" s="33">
        <f t="shared" ca="1" si="36"/>
        <v>1986</v>
      </c>
      <c r="B333" s="24" t="s">
        <v>739</v>
      </c>
      <c r="C333" s="24" t="s">
        <v>740</v>
      </c>
      <c r="D333" s="29">
        <f>IFERROR([1]!EM_S_QSTM07_IS(B333,"61",$C$1,"1")/1000000,"")</f>
        <v>121.23147021</v>
      </c>
      <c r="E333" s="29" t="str">
        <f>IFERROR([1]!EM_S_PERFORMANCEEXPRESS_PERFEXNETPROFITTOSHAREHOLDER(B333,$C$1)/1000000,"")</f>
        <v/>
      </c>
      <c r="F333" s="29">
        <f>IFERROR([1]!EM_S_PROFITNOTICE_FORECASTT(B333,$C$1)/1000000,"")</f>
        <v>275</v>
      </c>
      <c r="G333" s="29">
        <f>IFERROR([1]!EM_S_PROFITNOTICE_FORECASTL(B333,$C$1)/1000000,"")</f>
        <v>250</v>
      </c>
      <c r="H333" s="29">
        <f t="shared" si="37"/>
        <v>262.5</v>
      </c>
      <c r="I333" s="36">
        <f>IFERROR([1]!EM_S_QSTM07_IS(B333,"61",$I$1,"1")/1000000,"")</f>
        <v>148.22295071000002</v>
      </c>
      <c r="J333" s="29">
        <f t="shared" si="35"/>
        <v>-26.991480500000023</v>
      </c>
      <c r="K333" s="29">
        <f>IFERROR([1]!EM_S_QSTM07_IS(B333,"61",$K$2,"1")/1000000,"")</f>
        <v>80.963664170000001</v>
      </c>
      <c r="L333" s="30">
        <f t="shared" si="38"/>
        <v>-1.3333777043900312</v>
      </c>
      <c r="M333" s="49" t="str">
        <f ca="1">[1]!EM_S_MAJASSRES_NUM(B333,$M$2,$M$1)</f>
        <v/>
      </c>
      <c r="N333" s="45" t="str">
        <f t="shared" si="39"/>
        <v/>
      </c>
      <c r="O333" s="37">
        <f t="shared" ca="1" si="40"/>
        <v>-1.3333777043900312</v>
      </c>
      <c r="P333" s="26" t="str">
        <f t="shared" si="41"/>
        <v>财报</v>
      </c>
    </row>
    <row r="334" spans="1:16" x14ac:dyDescent="0.2">
      <c r="A334" s="33">
        <f t="shared" ca="1" si="36"/>
        <v>516</v>
      </c>
      <c r="B334" s="24" t="s">
        <v>741</v>
      </c>
      <c r="C334" s="24" t="s">
        <v>742</v>
      </c>
      <c r="D334" s="29">
        <f>IFERROR([1]!EM_S_QSTM07_IS(B334,"61",$C$1,"1")/1000000,"")</f>
        <v>167.23475445</v>
      </c>
      <c r="E334" s="29" t="str">
        <f>IFERROR([1]!EM_S_PERFORMANCEEXPRESS_PERFEXNETPROFITTOSHAREHOLDER(B334,$C$1)/1000000,"")</f>
        <v/>
      </c>
      <c r="F334" s="29" t="str">
        <f>IFERROR([1]!EM_S_PROFITNOTICE_FORECASTT(B334,$C$1)/1000000,"")</f>
        <v/>
      </c>
      <c r="G334" s="29" t="str">
        <f>IFERROR([1]!EM_S_PROFITNOTICE_FORECASTL(B334,$C$1)/1000000,"")</f>
        <v/>
      </c>
      <c r="H334" s="29" t="str">
        <f t="shared" si="37"/>
        <v/>
      </c>
      <c r="I334" s="36">
        <f>IFERROR([1]!EM_S_QSTM07_IS(B334,"61",$I$1,"1")/1000000,"")</f>
        <v>4.0319227700000004</v>
      </c>
      <c r="J334" s="29">
        <f t="shared" si="35"/>
        <v>163.20283168</v>
      </c>
      <c r="K334" s="29">
        <f>IFERROR([1]!EM_S_QSTM07_IS(B334,"61",$K$2,"1")/1000000,"")</f>
        <v>153.52698602999999</v>
      </c>
      <c r="L334" s="30">
        <f t="shared" si="38"/>
        <v>6.3023745207303833E-2</v>
      </c>
      <c r="M334" s="49" t="str">
        <f ca="1">[1]!EM_S_MAJASSRES_NUM(B334,$M$2,$M$1)</f>
        <v/>
      </c>
      <c r="N334" s="45" t="str">
        <f t="shared" si="39"/>
        <v/>
      </c>
      <c r="O334" s="37">
        <f t="shared" ca="1" si="40"/>
        <v>6.3023745207303833E-2</v>
      </c>
      <c r="P334" s="26" t="str">
        <f t="shared" si="41"/>
        <v>财报</v>
      </c>
    </row>
    <row r="335" spans="1:16" x14ac:dyDescent="0.2">
      <c r="A335" s="33">
        <f t="shared" ca="1" si="36"/>
        <v>1616</v>
      </c>
      <c r="B335" s="24" t="s">
        <v>743</v>
      </c>
      <c r="C335" s="24" t="s">
        <v>744</v>
      </c>
      <c r="D335" s="29">
        <f>IFERROR([1]!EM_S_QSTM07_IS(B335,"61",$C$1,"1")/1000000,"")</f>
        <v>7.1602385399999999</v>
      </c>
      <c r="E335" s="29" t="str">
        <f>IFERROR([1]!EM_S_PERFORMANCEEXPRESS_PERFEXNETPROFITTOSHAREHOLDER(B335,$C$1)/1000000,"")</f>
        <v/>
      </c>
      <c r="F335" s="29" t="str">
        <f>IFERROR([1]!EM_S_PROFITNOTICE_FORECASTT(B335,$C$1)/1000000,"")</f>
        <v/>
      </c>
      <c r="G335" s="29" t="str">
        <f>IFERROR([1]!EM_S_PROFITNOTICE_FORECASTL(B335,$C$1)/1000000,"")</f>
        <v/>
      </c>
      <c r="H335" s="29" t="str">
        <f t="shared" si="37"/>
        <v/>
      </c>
      <c r="I335" s="36">
        <f>IFERROR([1]!EM_S_QSTM07_IS(B335,"61",$I$1,"1")/1000000,"")</f>
        <v>6.2866085499999995</v>
      </c>
      <c r="J335" s="29">
        <f t="shared" si="35"/>
        <v>0.87362999000000041</v>
      </c>
      <c r="K335" s="29">
        <f>IFERROR([1]!EM_S_QSTM07_IS(B335,"61",$K$2,"1")/1000000,"")</f>
        <v>14.61012034</v>
      </c>
      <c r="L335" s="30">
        <f t="shared" si="38"/>
        <v>-0.94020377863636406</v>
      </c>
      <c r="M335" s="49" t="str">
        <f ca="1">[1]!EM_S_MAJASSRES_NUM(B335,$M$2,$M$1)</f>
        <v/>
      </c>
      <c r="N335" s="45" t="str">
        <f t="shared" si="39"/>
        <v/>
      </c>
      <c r="O335" s="37">
        <f t="shared" ca="1" si="40"/>
        <v>-0.94020377863636406</v>
      </c>
      <c r="P335" s="26" t="str">
        <f t="shared" si="41"/>
        <v>财报</v>
      </c>
    </row>
    <row r="336" spans="1:16" x14ac:dyDescent="0.2">
      <c r="A336" s="33" t="str">
        <f t="shared" ca="1" si="36"/>
        <v/>
      </c>
      <c r="B336" s="24" t="s">
        <v>745</v>
      </c>
      <c r="C336" s="24" t="s">
        <v>746</v>
      </c>
      <c r="D336" s="29">
        <f>IFERROR([1]!EM_S_QSTM07_IS(B336,"61",$C$1,"1")/1000000,"")</f>
        <v>-12.73255251</v>
      </c>
      <c r="E336" s="29" t="str">
        <f>IFERROR([1]!EM_S_PERFORMANCEEXPRESS_PERFEXNETPROFITTOSHAREHOLDER(B336,$C$1)/1000000,"")</f>
        <v/>
      </c>
      <c r="F336" s="29">
        <f>IFERROR([1]!EM_S_PROFITNOTICE_FORECASTT(B336,$C$1)/1000000,"")</f>
        <v>-21</v>
      </c>
      <c r="G336" s="29">
        <f>IFERROR([1]!EM_S_PROFITNOTICE_FORECASTL(B336,$C$1)/1000000,"")</f>
        <v>-28</v>
      </c>
      <c r="H336" s="29">
        <f t="shared" si="37"/>
        <v>-24.5</v>
      </c>
      <c r="I336" s="36">
        <f>IFERROR([1]!EM_S_QSTM07_IS(B336,"61",$I$1,"1")/1000000,"")</f>
        <v>-9.4063940199999987</v>
      </c>
      <c r="J336" s="29">
        <f t="shared" si="35"/>
        <v>-3.326158490000001</v>
      </c>
      <c r="K336" s="29">
        <f>IFERROR([1]!EM_S_QSTM07_IS(B336,"61",$K$2,"1")/1000000,"")</f>
        <v>0.43697706000000097</v>
      </c>
      <c r="L336" s="30">
        <f t="shared" si="38"/>
        <v>-8.6117462321706171</v>
      </c>
      <c r="M336" s="49" t="str">
        <f ca="1">[1]!EM_S_MAJASSRES_NUM(B336,$M$2,$M$1)</f>
        <v/>
      </c>
      <c r="N336" s="45">
        <f t="shared" si="39"/>
        <v>1</v>
      </c>
      <c r="O336" s="37" t="str">
        <f t="shared" ca="1" si="40"/>
        <v/>
      </c>
      <c r="P336" s="26" t="str">
        <f t="shared" si="41"/>
        <v>财报</v>
      </c>
    </row>
    <row r="337" spans="1:16" x14ac:dyDescent="0.2">
      <c r="A337" s="33">
        <f t="shared" ca="1" si="36"/>
        <v>267</v>
      </c>
      <c r="B337" s="24" t="s">
        <v>747</v>
      </c>
      <c r="C337" s="24" t="s">
        <v>748</v>
      </c>
      <c r="D337" s="29">
        <f>IFERROR([1]!EM_S_QSTM07_IS(B337,"61",$C$1,"1")/1000000,"")</f>
        <v>-24.99980454</v>
      </c>
      <c r="E337" s="29" t="str">
        <f>IFERROR([1]!EM_S_PERFORMANCEEXPRESS_PERFEXNETPROFITTOSHAREHOLDER(B337,$C$1)/1000000,"")</f>
        <v/>
      </c>
      <c r="F337" s="29">
        <f>IFERROR([1]!EM_S_PROFITNOTICE_FORECASTT(B337,$C$1)/1000000,"")</f>
        <v>-45</v>
      </c>
      <c r="G337" s="29">
        <f>IFERROR([1]!EM_S_PROFITNOTICE_FORECASTL(B337,$C$1)/1000000,"")</f>
        <v>-50</v>
      </c>
      <c r="H337" s="29">
        <f t="shared" si="37"/>
        <v>-47.5</v>
      </c>
      <c r="I337" s="36">
        <f>IFERROR([1]!EM_S_QSTM07_IS(B337,"61",$I$1,"1")/1000000,"")</f>
        <v>-22.995443949999999</v>
      </c>
      <c r="J337" s="29">
        <f t="shared" si="35"/>
        <v>-2.004360590000001</v>
      </c>
      <c r="K337" s="29">
        <f>IFERROR([1]!EM_S_QSTM07_IS(B337,"61",$K$2,"1")/1000000,"")</f>
        <v>-85.833484920000004</v>
      </c>
      <c r="L337" s="30">
        <f t="shared" si="38"/>
        <v>0.97664826737644239</v>
      </c>
      <c r="M337" s="49" t="str">
        <f ca="1">[1]!EM_S_MAJASSRES_NUM(B337,$M$2,$M$1)</f>
        <v/>
      </c>
      <c r="N337" s="45" t="str">
        <f t="shared" si="39"/>
        <v/>
      </c>
      <c r="O337" s="37">
        <f t="shared" ca="1" si="40"/>
        <v>0.97664826737644239</v>
      </c>
      <c r="P337" s="26" t="str">
        <f t="shared" si="41"/>
        <v>财报</v>
      </c>
    </row>
    <row r="338" spans="1:16" x14ac:dyDescent="0.2">
      <c r="A338" s="33">
        <f t="shared" ca="1" si="36"/>
        <v>2040</v>
      </c>
      <c r="B338" s="24" t="s">
        <v>749</v>
      </c>
      <c r="C338" s="24" t="s">
        <v>750</v>
      </c>
      <c r="D338" s="29">
        <f>IFERROR([1]!EM_S_QSTM07_IS(B338,"61",$C$1,"1")/1000000,"")</f>
        <v>5.4428354099999998</v>
      </c>
      <c r="E338" s="29" t="str">
        <f>IFERROR([1]!EM_S_PERFORMANCEEXPRESS_PERFEXNETPROFITTOSHAREHOLDER(B338,$C$1)/1000000,"")</f>
        <v/>
      </c>
      <c r="F338" s="29" t="str">
        <f>IFERROR([1]!EM_S_PROFITNOTICE_FORECASTT(B338,$C$1)/1000000,"")</f>
        <v/>
      </c>
      <c r="G338" s="29" t="str">
        <f>IFERROR([1]!EM_S_PROFITNOTICE_FORECASTL(B338,$C$1)/1000000,"")</f>
        <v/>
      </c>
      <c r="H338" s="29" t="str">
        <f t="shared" si="37"/>
        <v/>
      </c>
      <c r="I338" s="36">
        <f>IFERROR([1]!EM_S_QSTM07_IS(B338,"61",$I$1,"1")/1000000,"")</f>
        <v>10.09197627</v>
      </c>
      <c r="J338" s="29">
        <f t="shared" si="35"/>
        <v>-4.6491408600000002</v>
      </c>
      <c r="K338" s="29">
        <f>IFERROR([1]!EM_S_QSTM07_IS(B338,"61",$K$2,"1")/1000000,"")</f>
        <v>10.04858801</v>
      </c>
      <c r="L338" s="30">
        <f t="shared" si="38"/>
        <v>-1.4626660835704817</v>
      </c>
      <c r="M338" s="49" t="str">
        <f ca="1">[1]!EM_S_MAJASSRES_NUM(B338,$M$2,$M$1)</f>
        <v/>
      </c>
      <c r="N338" s="45" t="str">
        <f t="shared" si="39"/>
        <v/>
      </c>
      <c r="O338" s="37">
        <f t="shared" ca="1" si="40"/>
        <v>-1.4626660835704817</v>
      </c>
      <c r="P338" s="26" t="str">
        <f t="shared" si="41"/>
        <v>财报</v>
      </c>
    </row>
    <row r="339" spans="1:16" x14ac:dyDescent="0.2">
      <c r="A339" s="33">
        <f t="shared" ca="1" si="36"/>
        <v>1999</v>
      </c>
      <c r="B339" s="24" t="s">
        <v>751</v>
      </c>
      <c r="C339" s="24" t="s">
        <v>752</v>
      </c>
      <c r="D339" s="29">
        <f>IFERROR([1]!EM_S_QSTM07_IS(B339,"61",$C$1,"1")/1000000,"")</f>
        <v>1.2783821499999999</v>
      </c>
      <c r="E339" s="29" t="str">
        <f>IFERROR([1]!EM_S_PERFORMANCEEXPRESS_PERFEXNETPROFITTOSHAREHOLDER(B339,$C$1)/1000000,"")</f>
        <v/>
      </c>
      <c r="F339" s="29">
        <f>IFERROR([1]!EM_S_PROFITNOTICE_FORECASTT(B339,$C$1)/1000000,"")</f>
        <v>22</v>
      </c>
      <c r="G339" s="29">
        <f>IFERROR([1]!EM_S_PROFITNOTICE_FORECASTL(B339,$C$1)/1000000,"")</f>
        <v>10</v>
      </c>
      <c r="H339" s="29">
        <f t="shared" si="37"/>
        <v>16</v>
      </c>
      <c r="I339" s="36">
        <f>IFERROR([1]!EM_S_QSTM07_IS(B339,"61",$I$1,"1")/1000000,"")</f>
        <v>9.196257880000001</v>
      </c>
      <c r="J339" s="29">
        <f t="shared" si="35"/>
        <v>-7.9178757300000013</v>
      </c>
      <c r="K339" s="29">
        <f>IFERROR([1]!EM_S_QSTM07_IS(B339,"61",$K$2,"1")/1000000,"")</f>
        <v>21.30500503</v>
      </c>
      <c r="L339" s="30">
        <f t="shared" si="38"/>
        <v>-1.3716439268073715</v>
      </c>
      <c r="M339" s="49" t="str">
        <f ca="1">[1]!EM_S_MAJASSRES_NUM(B339,$M$2,$M$1)</f>
        <v/>
      </c>
      <c r="N339" s="45" t="str">
        <f t="shared" si="39"/>
        <v/>
      </c>
      <c r="O339" s="37">
        <f t="shared" ca="1" si="40"/>
        <v>-1.3716439268073715</v>
      </c>
      <c r="P339" s="26" t="str">
        <f t="shared" si="41"/>
        <v>财报</v>
      </c>
    </row>
    <row r="340" spans="1:16" x14ac:dyDescent="0.2">
      <c r="A340" s="33">
        <f t="shared" ca="1" si="36"/>
        <v>783</v>
      </c>
      <c r="B340" s="24" t="s">
        <v>753</v>
      </c>
      <c r="C340" s="24" t="s">
        <v>754</v>
      </c>
      <c r="D340" s="29">
        <f>IFERROR([1]!EM_S_QSTM07_IS(B340,"61",$C$1,"1")/1000000,"")</f>
        <v>12.771134330000001</v>
      </c>
      <c r="E340" s="29" t="str">
        <f>IFERROR([1]!EM_S_PERFORMANCEEXPRESS_PERFEXNETPROFITTOSHAREHOLDER(B340,$C$1)/1000000,"")</f>
        <v/>
      </c>
      <c r="F340" s="29" t="str">
        <f>IFERROR([1]!EM_S_PROFITNOTICE_FORECASTT(B340,$C$1)/1000000,"")</f>
        <v/>
      </c>
      <c r="G340" s="29" t="str">
        <f>IFERROR([1]!EM_S_PROFITNOTICE_FORECASTL(B340,$C$1)/1000000,"")</f>
        <v/>
      </c>
      <c r="H340" s="29" t="str">
        <f t="shared" si="37"/>
        <v/>
      </c>
      <c r="I340" s="36">
        <f>IFERROR([1]!EM_S_QSTM07_IS(B340,"61",$I$1,"1")/1000000,"")</f>
        <v>3.41702073</v>
      </c>
      <c r="J340" s="29">
        <f t="shared" si="35"/>
        <v>9.3541136000000016</v>
      </c>
      <c r="K340" s="29">
        <f>IFERROR([1]!EM_S_QSTM07_IS(B340,"61",$K$2,"1")/1000000,"")</f>
        <v>14.171601300000001</v>
      </c>
      <c r="L340" s="30">
        <f t="shared" si="38"/>
        <v>-0.33993954515217689</v>
      </c>
      <c r="M340" s="49" t="str">
        <f ca="1">[1]!EM_S_MAJASSRES_NUM(B340,$M$2,$M$1)</f>
        <v/>
      </c>
      <c r="N340" s="45" t="str">
        <f t="shared" si="39"/>
        <v/>
      </c>
      <c r="O340" s="37">
        <f t="shared" ca="1" si="40"/>
        <v>-0.33993954515217689</v>
      </c>
      <c r="P340" s="26" t="str">
        <f t="shared" si="41"/>
        <v>财报</v>
      </c>
    </row>
    <row r="341" spans="1:16" x14ac:dyDescent="0.2">
      <c r="A341" s="33" t="str">
        <f t="shared" ca="1" si="36"/>
        <v/>
      </c>
      <c r="B341" s="24" t="s">
        <v>755</v>
      </c>
      <c r="C341" s="24" t="s">
        <v>756</v>
      </c>
      <c r="D341" s="29">
        <f>IFERROR([1]!EM_S_QSTM07_IS(B341,"61",$C$1,"1")/1000000,"")</f>
        <v>-23.423441239999999</v>
      </c>
      <c r="E341" s="29" t="str">
        <f>IFERROR([1]!EM_S_PERFORMANCEEXPRESS_PERFEXNETPROFITTOSHAREHOLDER(B341,$C$1)/1000000,"")</f>
        <v/>
      </c>
      <c r="F341" s="29">
        <f>IFERROR([1]!EM_S_PROFITNOTICE_FORECASTT(B341,$C$1)/1000000,"")</f>
        <v>-44</v>
      </c>
      <c r="G341" s="29">
        <f>IFERROR([1]!EM_S_PROFITNOTICE_FORECASTL(B341,$C$1)/1000000,"")</f>
        <v>-44</v>
      </c>
      <c r="H341" s="29">
        <f t="shared" si="37"/>
        <v>-44</v>
      </c>
      <c r="I341" s="36">
        <f>IFERROR([1]!EM_S_QSTM07_IS(B341,"61",$I$1,"1")/1000000,"")</f>
        <v>-20.73193362</v>
      </c>
      <c r="J341" s="29">
        <f t="shared" si="35"/>
        <v>-2.6915076199999994</v>
      </c>
      <c r="K341" s="29">
        <f>IFERROR([1]!EM_S_QSTM07_IS(B341,"61",$K$2,"1")/1000000,"")</f>
        <v>-2.6622001099999997</v>
      </c>
      <c r="L341" s="30">
        <f t="shared" si="38"/>
        <v>-1.1008755461286403E-2</v>
      </c>
      <c r="M341" s="49" t="str">
        <f ca="1">[1]!EM_S_MAJASSRES_NUM(B341,$M$2,$M$1)</f>
        <v/>
      </c>
      <c r="N341" s="45">
        <f t="shared" si="39"/>
        <v>1</v>
      </c>
      <c r="O341" s="37" t="str">
        <f t="shared" ca="1" si="40"/>
        <v/>
      </c>
      <c r="P341" s="26" t="str">
        <f t="shared" si="41"/>
        <v>财报</v>
      </c>
    </row>
    <row r="342" spans="1:16" x14ac:dyDescent="0.2">
      <c r="A342" s="33" t="str">
        <f t="shared" ca="1" si="36"/>
        <v/>
      </c>
      <c r="B342" s="24" t="s">
        <v>757</v>
      </c>
      <c r="C342" s="24" t="s">
        <v>758</v>
      </c>
      <c r="D342" s="29">
        <f>IFERROR([1]!EM_S_QSTM07_IS(B342,"61",$C$1,"1")/1000000,"")</f>
        <v>26.906381410000002</v>
      </c>
      <c r="E342" s="29" t="str">
        <f>IFERROR([1]!EM_S_PERFORMANCEEXPRESS_PERFEXNETPROFITTOSHAREHOLDER(B342,$C$1)/1000000,"")</f>
        <v/>
      </c>
      <c r="F342" s="29" t="str">
        <f>IFERROR([1]!EM_S_PROFITNOTICE_FORECASTT(B342,$C$1)/1000000,"")</f>
        <v/>
      </c>
      <c r="G342" s="29" t="str">
        <f>IFERROR([1]!EM_S_PROFITNOTICE_FORECASTL(B342,$C$1)/1000000,"")</f>
        <v/>
      </c>
      <c r="H342" s="29" t="str">
        <f t="shared" si="37"/>
        <v/>
      </c>
      <c r="I342" s="36">
        <f>IFERROR([1]!EM_S_QSTM07_IS(B342,"61",$I$1,"1")/1000000,"")</f>
        <v>0.92766716000000005</v>
      </c>
      <c r="J342" s="29">
        <f t="shared" si="35"/>
        <v>25.978714250000003</v>
      </c>
      <c r="K342" s="29">
        <f>IFERROR([1]!EM_S_QSTM07_IS(B342,"61",$K$2,"1")/1000000,"")</f>
        <v>4.4961451800000001</v>
      </c>
      <c r="L342" s="30">
        <f t="shared" si="38"/>
        <v>4.7779971975904934</v>
      </c>
      <c r="M342" s="49" t="str">
        <f ca="1">[1]!EM_S_MAJASSRES_NUM(B342,$M$2,$M$1)</f>
        <v/>
      </c>
      <c r="N342" s="45">
        <f t="shared" si="39"/>
        <v>1</v>
      </c>
      <c r="O342" s="37" t="str">
        <f t="shared" ca="1" si="40"/>
        <v/>
      </c>
      <c r="P342" s="26" t="str">
        <f t="shared" si="41"/>
        <v>财报</v>
      </c>
    </row>
    <row r="343" spans="1:16" x14ac:dyDescent="0.2">
      <c r="A343" s="33">
        <f t="shared" ca="1" si="36"/>
        <v>499</v>
      </c>
      <c r="B343" s="24" t="s">
        <v>759</v>
      </c>
      <c r="C343" s="24" t="s">
        <v>760</v>
      </c>
      <c r="D343" s="29">
        <f>IFERROR([1]!EM_S_QSTM07_IS(B343,"61",$C$1,"1")/1000000,"")</f>
        <v>24.52495146</v>
      </c>
      <c r="E343" s="29" t="str">
        <f>IFERROR([1]!EM_S_PERFORMANCEEXPRESS_PERFEXNETPROFITTOSHAREHOLDER(B343,$C$1)/1000000,"")</f>
        <v/>
      </c>
      <c r="F343" s="29">
        <f>IFERROR([1]!EM_S_PROFITNOTICE_FORECASTT(B343,$C$1)/1000000,"")</f>
        <v>30</v>
      </c>
      <c r="G343" s="29">
        <f>IFERROR([1]!EM_S_PROFITNOTICE_FORECASTL(B343,$C$1)/1000000,"")</f>
        <v>22</v>
      </c>
      <c r="H343" s="29">
        <f t="shared" si="37"/>
        <v>26</v>
      </c>
      <c r="I343" s="36">
        <f>IFERROR([1]!EM_S_QSTM07_IS(B343,"61",$I$1,"1")/1000000,"")</f>
        <v>1.9484363600000001</v>
      </c>
      <c r="J343" s="29">
        <f t="shared" si="35"/>
        <v>22.576515100000002</v>
      </c>
      <c r="K343" s="29">
        <f>IFERROR([1]!EM_S_QSTM07_IS(B343,"61",$K$2,"1")/1000000,"")</f>
        <v>20.086075519999998</v>
      </c>
      <c r="L343" s="30">
        <f t="shared" si="38"/>
        <v>0.12398836086821624</v>
      </c>
      <c r="M343" s="49" t="str">
        <f ca="1">[1]!EM_S_MAJASSRES_NUM(B343,$M$2,$M$1)</f>
        <v/>
      </c>
      <c r="N343" s="45" t="str">
        <f t="shared" si="39"/>
        <v/>
      </c>
      <c r="O343" s="37">
        <f t="shared" ca="1" si="40"/>
        <v>0.12398836086821624</v>
      </c>
      <c r="P343" s="26" t="str">
        <f t="shared" si="41"/>
        <v>财报</v>
      </c>
    </row>
    <row r="344" spans="1:16" x14ac:dyDescent="0.2">
      <c r="A344" s="33">
        <f t="shared" ca="1" si="36"/>
        <v>583</v>
      </c>
      <c r="B344" s="24" t="s">
        <v>761</v>
      </c>
      <c r="C344" s="24" t="s">
        <v>762</v>
      </c>
      <c r="D344" s="29">
        <f>IFERROR([1]!EM_S_QSTM07_IS(B344,"61",$C$1,"1")/1000000,"")</f>
        <v>41.623854999999999</v>
      </c>
      <c r="E344" s="29" t="str">
        <f>IFERROR([1]!EM_S_PERFORMANCEEXPRESS_PERFEXNETPROFITTOSHAREHOLDER(B344,$C$1)/1000000,"")</f>
        <v/>
      </c>
      <c r="F344" s="29" t="str">
        <f>IFERROR([1]!EM_S_PROFITNOTICE_FORECASTT(B344,$C$1)/1000000,"")</f>
        <v/>
      </c>
      <c r="G344" s="29" t="str">
        <f>IFERROR([1]!EM_S_PROFITNOTICE_FORECASTL(B344,$C$1)/1000000,"")</f>
        <v/>
      </c>
      <c r="H344" s="29" t="str">
        <f t="shared" si="37"/>
        <v/>
      </c>
      <c r="I344" s="36">
        <f>IFERROR([1]!EM_S_QSTM07_IS(B344,"61",$I$1,"1")/1000000,"")</f>
        <v>14.71103364</v>
      </c>
      <c r="J344" s="29">
        <f t="shared" si="35"/>
        <v>26.912821359999999</v>
      </c>
      <c r="K344" s="29">
        <f>IFERROR([1]!EM_S_QSTM07_IS(B344,"61",$K$2,"1")/1000000,"")</f>
        <v>29.359272929999999</v>
      </c>
      <c r="L344" s="30">
        <f t="shared" si="38"/>
        <v>-8.3328070685979375E-2</v>
      </c>
      <c r="M344" s="49" t="str">
        <f ca="1">[1]!EM_S_MAJASSRES_NUM(B344,$M$2,$M$1)</f>
        <v/>
      </c>
      <c r="N344" s="45" t="str">
        <f t="shared" si="39"/>
        <v/>
      </c>
      <c r="O344" s="37">
        <f t="shared" ca="1" si="40"/>
        <v>-8.3328070685979375E-2</v>
      </c>
      <c r="P344" s="26" t="str">
        <f t="shared" si="41"/>
        <v>财报</v>
      </c>
    </row>
    <row r="345" spans="1:16" x14ac:dyDescent="0.2">
      <c r="A345" s="33">
        <f t="shared" ca="1" si="36"/>
        <v>1</v>
      </c>
      <c r="B345" s="24" t="s">
        <v>10</v>
      </c>
      <c r="C345" s="24" t="s">
        <v>11</v>
      </c>
      <c r="D345" s="29">
        <f>IFERROR([1]!EM_S_QSTM07_IS(B345,"61",$C$1,"1")/1000000,"")</f>
        <v>845.44368037000004</v>
      </c>
      <c r="E345" s="29" t="str">
        <f>IFERROR([1]!EM_S_PERFORMANCEEXPRESS_PERFEXNETPROFITTOSHAREHOLDER(B345,$C$1)/1000000,"")</f>
        <v/>
      </c>
      <c r="F345" s="29">
        <f>IFERROR([1]!EM_S_PROFITNOTICE_FORECASTT(B345,$C$1)/1000000,"")</f>
        <v>317</v>
      </c>
      <c r="G345" s="29">
        <f>IFERROR([1]!EM_S_PROFITNOTICE_FORECASTL(B345,$C$1)/1000000,"")</f>
        <v>286</v>
      </c>
      <c r="H345" s="29">
        <f t="shared" si="37"/>
        <v>301.5</v>
      </c>
      <c r="I345" s="36">
        <f>IFERROR([1]!EM_S_QSTM07_IS(B345,"61",$I$1,"1")/1000000,"")</f>
        <v>-543.89096252000002</v>
      </c>
      <c r="J345" s="29">
        <f t="shared" si="35"/>
        <v>1389.3346428899999</v>
      </c>
      <c r="K345" s="29">
        <f>IFERROR([1]!EM_S_QSTM07_IS(B345,"61",$K$2,"1")/1000000,"")</f>
        <v>46.022365749999999</v>
      </c>
      <c r="L345" s="30">
        <f t="shared" si="38"/>
        <v>29.188249131673548</v>
      </c>
      <c r="M345" s="49" t="str">
        <f ca="1">[1]!EM_S_MAJASSRES_NUM(B345,$M$2,$M$1)</f>
        <v/>
      </c>
      <c r="N345" s="45" t="str">
        <f t="shared" si="39"/>
        <v/>
      </c>
      <c r="O345" s="37">
        <f t="shared" ca="1" si="40"/>
        <v>29.188249131673548</v>
      </c>
      <c r="P345" s="26" t="str">
        <f t="shared" si="41"/>
        <v>财报</v>
      </c>
    </row>
    <row r="346" spans="1:16" x14ac:dyDescent="0.2">
      <c r="A346" s="33">
        <f t="shared" ca="1" si="36"/>
        <v>1343</v>
      </c>
      <c r="B346" s="24" t="s">
        <v>763</v>
      </c>
      <c r="C346" s="24" t="s">
        <v>764</v>
      </c>
      <c r="D346" s="29">
        <f>IFERROR([1]!EM_S_QSTM07_IS(B346,"61",$C$1,"1")/1000000,"")</f>
        <v>243.86768235</v>
      </c>
      <c r="E346" s="29" t="str">
        <f>IFERROR([1]!EM_S_PERFORMANCEEXPRESS_PERFEXNETPROFITTOSHAREHOLDER(B346,$C$1)/1000000,"")</f>
        <v/>
      </c>
      <c r="F346" s="29" t="str">
        <f>IFERROR([1]!EM_S_PROFITNOTICE_FORECASTT(B346,$C$1)/1000000,"")</f>
        <v/>
      </c>
      <c r="G346" s="29" t="str">
        <f>IFERROR([1]!EM_S_PROFITNOTICE_FORECASTL(B346,$C$1)/1000000,"")</f>
        <v/>
      </c>
      <c r="H346" s="29" t="str">
        <f t="shared" si="37"/>
        <v/>
      </c>
      <c r="I346" s="36">
        <f>IFERROR([1]!EM_S_QSTM07_IS(B346,"61",$I$1,"1")/1000000,"")</f>
        <v>195.11945216000001</v>
      </c>
      <c r="J346" s="29">
        <f t="shared" si="35"/>
        <v>48.748230189999987</v>
      </c>
      <c r="K346" s="29">
        <f>IFERROR([1]!EM_S_QSTM07_IS(B346,"61",$K$2,"1")/1000000,"")</f>
        <v>217.65721578</v>
      </c>
      <c r="L346" s="30">
        <f t="shared" si="38"/>
        <v>-0.77603209700489362</v>
      </c>
      <c r="M346" s="49" t="str">
        <f ca="1">[1]!EM_S_MAJASSRES_NUM(B346,$M$2,$M$1)</f>
        <v/>
      </c>
      <c r="N346" s="45" t="str">
        <f t="shared" si="39"/>
        <v/>
      </c>
      <c r="O346" s="37">
        <f t="shared" ca="1" si="40"/>
        <v>-0.77603209700489362</v>
      </c>
      <c r="P346" s="26" t="str">
        <f t="shared" si="41"/>
        <v>财报</v>
      </c>
    </row>
    <row r="347" spans="1:16" x14ac:dyDescent="0.2">
      <c r="A347" s="33">
        <f t="shared" ca="1" si="36"/>
        <v>1489</v>
      </c>
      <c r="B347" s="24" t="s">
        <v>765</v>
      </c>
      <c r="C347" s="24" t="s">
        <v>766</v>
      </c>
      <c r="D347" s="29">
        <f>IFERROR([1]!EM_S_QSTM07_IS(B347,"61",$C$1,"1")/1000000,"")</f>
        <v>217.86594041000001</v>
      </c>
      <c r="E347" s="29" t="str">
        <f>IFERROR([1]!EM_S_PERFORMANCEEXPRESS_PERFEXNETPROFITTOSHAREHOLDER(B347,$C$1)/1000000,"")</f>
        <v/>
      </c>
      <c r="F347" s="29" t="str">
        <f>IFERROR([1]!EM_S_PROFITNOTICE_FORECASTT(B347,$C$1)/1000000,"")</f>
        <v/>
      </c>
      <c r="G347" s="29" t="str">
        <f>IFERROR([1]!EM_S_PROFITNOTICE_FORECASTL(B347,$C$1)/1000000,"")</f>
        <v/>
      </c>
      <c r="H347" s="29" t="str">
        <f t="shared" si="37"/>
        <v/>
      </c>
      <c r="I347" s="36">
        <f>IFERROR([1]!EM_S_QSTM07_IS(B347,"61",$I$1,"1")/1000000,"")</f>
        <v>186.27784892</v>
      </c>
      <c r="J347" s="29">
        <f t="shared" si="35"/>
        <v>31.588091490000011</v>
      </c>
      <c r="K347" s="29">
        <f>IFERROR([1]!EM_S_QSTM07_IS(B347,"61",$K$2,"1")/1000000,"")</f>
        <v>241.14171296999999</v>
      </c>
      <c r="L347" s="30">
        <f t="shared" si="38"/>
        <v>-0.86900610806422429</v>
      </c>
      <c r="M347" s="49" t="str">
        <f ca="1">[1]!EM_S_MAJASSRES_NUM(B347,$M$2,$M$1)</f>
        <v/>
      </c>
      <c r="N347" s="45" t="str">
        <f t="shared" si="39"/>
        <v/>
      </c>
      <c r="O347" s="37">
        <f t="shared" ca="1" si="40"/>
        <v>-0.86900610806422429</v>
      </c>
      <c r="P347" s="26" t="str">
        <f t="shared" si="41"/>
        <v>财报</v>
      </c>
    </row>
    <row r="348" spans="1:16" x14ac:dyDescent="0.2">
      <c r="A348" s="33">
        <f t="shared" ca="1" si="36"/>
        <v>376</v>
      </c>
      <c r="B348" s="24" t="s">
        <v>767</v>
      </c>
      <c r="C348" s="24" t="s">
        <v>768</v>
      </c>
      <c r="D348" s="29">
        <f>IFERROR([1]!EM_S_QSTM07_IS(B348,"61",$C$1,"1")/1000000,"")</f>
        <v>-40.148715170000003</v>
      </c>
      <c r="E348" s="29" t="str">
        <f>IFERROR([1]!EM_S_PERFORMANCEEXPRESS_PERFEXNETPROFITTOSHAREHOLDER(B348,$C$1)/1000000,"")</f>
        <v/>
      </c>
      <c r="F348" s="29">
        <f>IFERROR([1]!EM_S_PROFITNOTICE_FORECASTT(B348,$C$1)/1000000,"")</f>
        <v>-25</v>
      </c>
      <c r="G348" s="29">
        <f>IFERROR([1]!EM_S_PROFITNOTICE_FORECASTL(B348,$C$1)/1000000,"")</f>
        <v>-45</v>
      </c>
      <c r="H348" s="29">
        <f t="shared" si="37"/>
        <v>-35</v>
      </c>
      <c r="I348" s="36">
        <f>IFERROR([1]!EM_S_QSTM07_IS(B348,"61",$I$1,"1")/1000000,"")</f>
        <v>9.1615388499999995</v>
      </c>
      <c r="J348" s="29">
        <f t="shared" si="35"/>
        <v>-49.310254020000002</v>
      </c>
      <c r="K348" s="29">
        <f>IFERROR([1]!EM_S_QSTM07_IS(B348,"61",$K$2,"1")/1000000,"")</f>
        <v>-100.58823468999999</v>
      </c>
      <c r="L348" s="30">
        <f t="shared" si="38"/>
        <v>0.50978109744178468</v>
      </c>
      <c r="M348" s="49" t="str">
        <f ca="1">[1]!EM_S_MAJASSRES_NUM(B348,$M$2,$M$1)</f>
        <v/>
      </c>
      <c r="N348" s="45" t="str">
        <f t="shared" si="39"/>
        <v/>
      </c>
      <c r="O348" s="37">
        <f t="shared" ca="1" si="40"/>
        <v>0.50978109744178468</v>
      </c>
      <c r="P348" s="26" t="str">
        <f t="shared" si="41"/>
        <v>财报</v>
      </c>
    </row>
    <row r="349" spans="1:16" x14ac:dyDescent="0.2">
      <c r="A349" s="33">
        <f t="shared" ca="1" si="36"/>
        <v>886</v>
      </c>
      <c r="B349" s="24" t="s">
        <v>769</v>
      </c>
      <c r="C349" s="24" t="s">
        <v>770</v>
      </c>
      <c r="D349" s="29">
        <f>IFERROR([1]!EM_S_QSTM07_IS(B349,"61",$C$1,"1")/1000000,"")</f>
        <v>112.34803619</v>
      </c>
      <c r="E349" s="29" t="str">
        <f>IFERROR([1]!EM_S_PERFORMANCEEXPRESS_PERFEXNETPROFITTOSHAREHOLDER(B349,$C$1)/1000000,"")</f>
        <v/>
      </c>
      <c r="F349" s="29">
        <f>IFERROR([1]!EM_S_PROFITNOTICE_FORECASTT(B349,$C$1)/1000000,"")</f>
        <v>140</v>
      </c>
      <c r="G349" s="29">
        <f>IFERROR([1]!EM_S_PROFITNOTICE_FORECASTL(B349,$C$1)/1000000,"")</f>
        <v>60</v>
      </c>
      <c r="H349" s="29">
        <f t="shared" si="37"/>
        <v>100</v>
      </c>
      <c r="I349" s="36">
        <f>IFERROR([1]!EM_S_QSTM07_IS(B349,"61",$I$1,"1")/1000000,"")</f>
        <v>15.72402138</v>
      </c>
      <c r="J349" s="29">
        <f t="shared" si="35"/>
        <v>96.624014810000006</v>
      </c>
      <c r="K349" s="29">
        <f>IFERROR([1]!EM_S_QSTM07_IS(B349,"61",$K$2,"1")/1000000,"")</f>
        <v>174.79704502000001</v>
      </c>
      <c r="L349" s="30">
        <f t="shared" si="38"/>
        <v>-0.44722169188303823</v>
      </c>
      <c r="M349" s="49" t="str">
        <f ca="1">[1]!EM_S_MAJASSRES_NUM(B349,$M$2,$M$1)</f>
        <v/>
      </c>
      <c r="N349" s="45" t="str">
        <f t="shared" si="39"/>
        <v/>
      </c>
      <c r="O349" s="37">
        <f t="shared" ca="1" si="40"/>
        <v>-0.44722169188303823</v>
      </c>
      <c r="P349" s="26" t="str">
        <f t="shared" si="41"/>
        <v>财报</v>
      </c>
    </row>
    <row r="350" spans="1:16" x14ac:dyDescent="0.2">
      <c r="A350" s="33" t="str">
        <f t="shared" ca="1" si="36"/>
        <v/>
      </c>
      <c r="B350" s="24" t="s">
        <v>771</v>
      </c>
      <c r="C350" s="24" t="s">
        <v>772</v>
      </c>
      <c r="D350" s="29">
        <f>IFERROR([1]!EM_S_QSTM07_IS(B350,"61",$C$1,"1")/1000000,"")</f>
        <v>-20.601206949999998</v>
      </c>
      <c r="E350" s="29" t="str">
        <f>IFERROR([1]!EM_S_PERFORMANCEEXPRESS_PERFEXNETPROFITTOSHAREHOLDER(B350,$C$1)/1000000,"")</f>
        <v/>
      </c>
      <c r="F350" s="29">
        <f>IFERROR([1]!EM_S_PROFITNOTICE_FORECASTT(B350,$C$1)/1000000,"")</f>
        <v>-35</v>
      </c>
      <c r="G350" s="29">
        <f>IFERROR([1]!EM_S_PROFITNOTICE_FORECASTL(B350,$C$1)/1000000,"")</f>
        <v>-45</v>
      </c>
      <c r="H350" s="29">
        <f t="shared" si="37"/>
        <v>-40</v>
      </c>
      <c r="I350" s="36">
        <f>IFERROR([1]!EM_S_QSTM07_IS(B350,"61",$I$1,"1")/1000000,"")</f>
        <v>-15.474025660000001</v>
      </c>
      <c r="J350" s="29">
        <f t="shared" si="35"/>
        <v>-5.1271812899999976</v>
      </c>
      <c r="K350" s="29">
        <f>IFERROR([1]!EM_S_QSTM07_IS(B350,"61",$K$2,"1")/1000000,"")</f>
        <v>-1.4940694699999999</v>
      </c>
      <c r="L350" s="30">
        <f t="shared" si="38"/>
        <v>-2.431688681785324</v>
      </c>
      <c r="M350" s="49" t="str">
        <f ca="1">[1]!EM_S_MAJASSRES_NUM(B350,$M$2,$M$1)</f>
        <v/>
      </c>
      <c r="N350" s="45">
        <f t="shared" si="39"/>
        <v>1</v>
      </c>
      <c r="O350" s="37" t="str">
        <f t="shared" ca="1" si="40"/>
        <v/>
      </c>
      <c r="P350" s="26" t="str">
        <f t="shared" si="41"/>
        <v>财报</v>
      </c>
    </row>
    <row r="351" spans="1:16" x14ac:dyDescent="0.2">
      <c r="A351" s="33" t="str">
        <f t="shared" ca="1" si="36"/>
        <v/>
      </c>
      <c r="B351" s="24" t="s">
        <v>773</v>
      </c>
      <c r="C351" s="24" t="s">
        <v>774</v>
      </c>
      <c r="D351" s="29">
        <f>IFERROR([1]!EM_S_QSTM07_IS(B351,"61",$C$1,"1")/1000000,"")</f>
        <v>1.99077758</v>
      </c>
      <c r="E351" s="29" t="str">
        <f>IFERROR([1]!EM_S_PERFORMANCEEXPRESS_PERFEXNETPROFITTOSHAREHOLDER(B351,$C$1)/1000000,"")</f>
        <v/>
      </c>
      <c r="F351" s="29">
        <f>IFERROR([1]!EM_S_PROFITNOTICE_FORECASTT(B351,$C$1)/1000000,"")</f>
        <v>-1</v>
      </c>
      <c r="G351" s="29">
        <f>IFERROR([1]!EM_S_PROFITNOTICE_FORECASTL(B351,$C$1)/1000000,"")</f>
        <v>-14</v>
      </c>
      <c r="H351" s="29">
        <f t="shared" si="37"/>
        <v>-7.5</v>
      </c>
      <c r="I351" s="36">
        <f>IFERROR([1]!EM_S_QSTM07_IS(B351,"61",$I$1,"1")/1000000,"")</f>
        <v>-5.7675940399999996</v>
      </c>
      <c r="J351" s="29">
        <f t="shared" si="35"/>
        <v>7.7583716200000001</v>
      </c>
      <c r="K351" s="29">
        <f>IFERROR([1]!EM_S_QSTM07_IS(B351,"61",$K$2,"1")/1000000,"")</f>
        <v>0.17232618999999999</v>
      </c>
      <c r="L351" s="30">
        <f t="shared" si="38"/>
        <v>44.021430694893219</v>
      </c>
      <c r="M351" s="49" t="str">
        <f ca="1">[1]!EM_S_MAJASSRES_NUM(B351,$M$2,$M$1)</f>
        <v/>
      </c>
      <c r="N351" s="45">
        <f t="shared" si="39"/>
        <v>1</v>
      </c>
      <c r="O351" s="37" t="str">
        <f t="shared" ca="1" si="40"/>
        <v/>
      </c>
      <c r="P351" s="26" t="str">
        <f t="shared" si="41"/>
        <v>财报</v>
      </c>
    </row>
    <row r="352" spans="1:16" x14ac:dyDescent="0.2">
      <c r="A352" s="33" t="str">
        <f t="shared" ca="1" si="36"/>
        <v/>
      </c>
      <c r="B352" s="24" t="s">
        <v>775</v>
      </c>
      <c r="C352" s="24" t="s">
        <v>776</v>
      </c>
      <c r="D352" s="29">
        <f>IFERROR([1]!EM_S_QSTM07_IS(B352,"61",$C$1,"1")/1000000,"")</f>
        <v>-75.523254340000008</v>
      </c>
      <c r="E352" s="29" t="str">
        <f>IFERROR([1]!EM_S_PERFORMANCEEXPRESS_PERFEXNETPROFITTOSHAREHOLDER(B352,$C$1)/1000000,"")</f>
        <v/>
      </c>
      <c r="F352" s="29">
        <f>IFERROR([1]!EM_S_PROFITNOTICE_FORECASTT(B352,$C$1)/1000000,"")</f>
        <v>-90</v>
      </c>
      <c r="G352" s="29">
        <f>IFERROR([1]!EM_S_PROFITNOTICE_FORECASTL(B352,$C$1)/1000000,"")</f>
        <v>-120</v>
      </c>
      <c r="H352" s="29">
        <f t="shared" si="37"/>
        <v>-105</v>
      </c>
      <c r="I352" s="36">
        <f>IFERROR([1]!EM_S_QSTM07_IS(B352,"61",$I$1,"1")/1000000,"")</f>
        <v>-19.124602159999998</v>
      </c>
      <c r="J352" s="29">
        <f t="shared" si="35"/>
        <v>-56.398652180000013</v>
      </c>
      <c r="K352" s="29">
        <f>IFERROR([1]!EM_S_QSTM07_IS(B352,"61",$K$2,"1")/1000000,"")</f>
        <v>8.6106636500000011</v>
      </c>
      <c r="L352" s="30">
        <f t="shared" si="38"/>
        <v>-7.5498612502417295</v>
      </c>
      <c r="M352" s="49" t="str">
        <f ca="1">[1]!EM_S_MAJASSRES_NUM(B352,$M$2,$M$1)</f>
        <v/>
      </c>
      <c r="N352" s="45">
        <f t="shared" si="39"/>
        <v>1</v>
      </c>
      <c r="O352" s="37" t="str">
        <f t="shared" ca="1" si="40"/>
        <v/>
      </c>
      <c r="P352" s="26" t="str">
        <f t="shared" si="41"/>
        <v>财报</v>
      </c>
    </row>
    <row r="353" spans="1:16" x14ac:dyDescent="0.2">
      <c r="A353" s="33">
        <f t="shared" ca="1" si="36"/>
        <v>365</v>
      </c>
      <c r="B353" s="24" t="s">
        <v>777</v>
      </c>
      <c r="C353" s="24" t="s">
        <v>778</v>
      </c>
      <c r="D353" s="29">
        <f>IFERROR([1]!EM_S_QSTM07_IS(B353,"61",$C$1,"1")/1000000,"")</f>
        <v>5.6507024400000008</v>
      </c>
      <c r="E353" s="29" t="str">
        <f>IFERROR([1]!EM_S_PERFORMANCEEXPRESS_PERFEXNETPROFITTOSHAREHOLDER(B353,$C$1)/1000000,"")</f>
        <v/>
      </c>
      <c r="F353" s="29">
        <f>IFERROR([1]!EM_S_PROFITNOTICE_FORECASTT(B353,$C$1)/1000000,"")</f>
        <v>23</v>
      </c>
      <c r="G353" s="29">
        <f>IFERROR([1]!EM_S_PROFITNOTICE_FORECASTL(B353,$C$1)/1000000,"")</f>
        <v>20</v>
      </c>
      <c r="H353" s="29">
        <f t="shared" si="37"/>
        <v>21.5</v>
      </c>
      <c r="I353" s="36">
        <f>IFERROR([1]!EM_S_QSTM07_IS(B353,"61",$I$1,"1")/1000000,"")</f>
        <v>17.1212692</v>
      </c>
      <c r="J353" s="29">
        <f t="shared" si="35"/>
        <v>-11.470566760000001</v>
      </c>
      <c r="K353" s="29">
        <f>IFERROR([1]!EM_S_QSTM07_IS(B353,"61",$K$2,"1")/1000000,"")</f>
        <v>-25.690221000000001</v>
      </c>
      <c r="L353" s="30">
        <f t="shared" si="38"/>
        <v>0.55350455101184226</v>
      </c>
      <c r="M353" s="49" t="str">
        <f ca="1">[1]!EM_S_MAJASSRES_NUM(B353,$M$2,$M$1)</f>
        <v/>
      </c>
      <c r="N353" s="45" t="str">
        <f t="shared" si="39"/>
        <v/>
      </c>
      <c r="O353" s="37">
        <f t="shared" ca="1" si="40"/>
        <v>0.55350455101184226</v>
      </c>
      <c r="P353" s="26" t="str">
        <f t="shared" si="41"/>
        <v>财报</v>
      </c>
    </row>
    <row r="354" spans="1:16" x14ac:dyDescent="0.2">
      <c r="A354" s="33">
        <f t="shared" ca="1" si="36"/>
        <v>226</v>
      </c>
      <c r="B354" s="24" t="s">
        <v>779</v>
      </c>
      <c r="C354" s="24" t="s">
        <v>780</v>
      </c>
      <c r="D354" s="29">
        <f>IFERROR([1]!EM_S_QSTM07_IS(B354,"61",$C$1,"1")/1000000,"")</f>
        <v>-25.41316218</v>
      </c>
      <c r="E354" s="29" t="str">
        <f>IFERROR([1]!EM_S_PERFORMANCEEXPRESS_PERFEXNETPROFITTOSHAREHOLDER(B354,$C$1)/1000000,"")</f>
        <v/>
      </c>
      <c r="F354" s="29">
        <f>IFERROR([1]!EM_S_PROFITNOTICE_FORECASTT(B354,$C$1)/1000000,"")</f>
        <v>-54</v>
      </c>
      <c r="G354" s="29">
        <f>IFERROR([1]!EM_S_PROFITNOTICE_FORECASTL(B354,$C$1)/1000000,"")</f>
        <v>-58</v>
      </c>
      <c r="H354" s="29">
        <f t="shared" si="37"/>
        <v>-56</v>
      </c>
      <c r="I354" s="36">
        <f>IFERROR([1]!EM_S_QSTM07_IS(B354,"61",$I$1,"1")/1000000,"")</f>
        <v>-29.76378618</v>
      </c>
      <c r="J354" s="29">
        <f t="shared" si="35"/>
        <v>4.3506239999999998</v>
      </c>
      <c r="K354" s="29">
        <f>IFERROR([1]!EM_S_QSTM07_IS(B354,"61",$K$2,"1")/1000000,"")</f>
        <v>-37.442947079999996</v>
      </c>
      <c r="L354" s="30">
        <f t="shared" si="38"/>
        <v>1.116193417967462</v>
      </c>
      <c r="M354" s="49" t="str">
        <f ca="1">[1]!EM_S_MAJASSRES_NUM(B354,$M$2,$M$1)</f>
        <v/>
      </c>
      <c r="N354" s="45" t="str">
        <f t="shared" si="39"/>
        <v/>
      </c>
      <c r="O354" s="37">
        <f t="shared" ca="1" si="40"/>
        <v>1.116193417967462</v>
      </c>
      <c r="P354" s="26" t="str">
        <f t="shared" si="41"/>
        <v>财报</v>
      </c>
    </row>
    <row r="355" spans="1:16" x14ac:dyDescent="0.2">
      <c r="A355" s="33">
        <f t="shared" ca="1" si="36"/>
        <v>655</v>
      </c>
      <c r="B355" s="24" t="s">
        <v>781</v>
      </c>
      <c r="C355" s="24" t="s">
        <v>782</v>
      </c>
      <c r="D355" s="29">
        <f>IFERROR([1]!EM_S_QSTM07_IS(B355,"61",$C$1,"1")/1000000,"")</f>
        <v>80.995629129999998</v>
      </c>
      <c r="E355" s="29" t="str">
        <f>IFERROR([1]!EM_S_PERFORMANCEEXPRESS_PERFEXNETPROFITTOSHAREHOLDER(B355,$C$1)/1000000,"")</f>
        <v/>
      </c>
      <c r="F355" s="29">
        <f>IFERROR([1]!EM_S_PROFITNOTICE_FORECASTT(B355,$C$1)/1000000,"")</f>
        <v>110</v>
      </c>
      <c r="G355" s="29">
        <f>IFERROR([1]!EM_S_PROFITNOTICE_FORECASTL(B355,$C$1)/1000000,"")</f>
        <v>90</v>
      </c>
      <c r="H355" s="29">
        <f t="shared" si="37"/>
        <v>100</v>
      </c>
      <c r="I355" s="36">
        <f>IFERROR([1]!EM_S_QSTM07_IS(B355,"61",$I$1,"1")/1000000,"")</f>
        <v>18.253536760000003</v>
      </c>
      <c r="J355" s="29">
        <f t="shared" si="35"/>
        <v>62.742092369999995</v>
      </c>
      <c r="K355" s="29">
        <f>IFERROR([1]!EM_S_QSTM07_IS(B355,"61",$K$2,"1")/1000000,"")</f>
        <v>76.820890919999997</v>
      </c>
      <c r="L355" s="30">
        <f t="shared" si="38"/>
        <v>-0.18326783745142228</v>
      </c>
      <c r="M355" s="49" t="str">
        <f ca="1">[1]!EM_S_MAJASSRES_NUM(B355,$M$2,$M$1)</f>
        <v/>
      </c>
      <c r="N355" s="45" t="str">
        <f t="shared" si="39"/>
        <v/>
      </c>
      <c r="O355" s="37">
        <f t="shared" ca="1" si="40"/>
        <v>-0.18326783745142228</v>
      </c>
      <c r="P355" s="26" t="str">
        <f t="shared" si="41"/>
        <v>财报</v>
      </c>
    </row>
    <row r="356" spans="1:16" x14ac:dyDescent="0.2">
      <c r="A356" s="33">
        <f t="shared" ca="1" si="36"/>
        <v>1745</v>
      </c>
      <c r="B356" s="24" t="s">
        <v>783</v>
      </c>
      <c r="C356" s="24" t="s">
        <v>784</v>
      </c>
      <c r="D356" s="29">
        <f>IFERROR([1]!EM_S_QSTM07_IS(B356,"61",$C$1,"1")/1000000,"")</f>
        <v>85.293489879999996</v>
      </c>
      <c r="E356" s="29" t="str">
        <f>IFERROR([1]!EM_S_PERFORMANCEEXPRESS_PERFEXNETPROFITTOSHAREHOLDER(B356,$C$1)/1000000,"")</f>
        <v/>
      </c>
      <c r="F356" s="29" t="str">
        <f>IFERROR([1]!EM_S_PROFITNOTICE_FORECASTT(B356,$C$1)/1000000,"")</f>
        <v/>
      </c>
      <c r="G356" s="29" t="str">
        <f>IFERROR([1]!EM_S_PROFITNOTICE_FORECASTL(B356,$C$1)/1000000,"")</f>
        <v/>
      </c>
      <c r="H356" s="29" t="str">
        <f t="shared" si="37"/>
        <v/>
      </c>
      <c r="I356" s="36">
        <f>IFERROR([1]!EM_S_QSTM07_IS(B356,"61",$I$1,"1")/1000000,"")</f>
        <v>87.025532180000013</v>
      </c>
      <c r="J356" s="29">
        <f t="shared" si="35"/>
        <v>-1.7320423000000176</v>
      </c>
      <c r="K356" s="29">
        <f>IFERROR([1]!EM_S_QSTM07_IS(B356,"61",$K$2,"1")/1000000,"")</f>
        <v>107.52432499</v>
      </c>
      <c r="L356" s="30">
        <f t="shared" si="38"/>
        <v>-1.0161083764084182</v>
      </c>
      <c r="M356" s="49" t="str">
        <f ca="1">[1]!EM_S_MAJASSRES_NUM(B356,$M$2,$M$1)</f>
        <v/>
      </c>
      <c r="N356" s="45" t="str">
        <f t="shared" si="39"/>
        <v/>
      </c>
      <c r="O356" s="37">
        <f t="shared" ca="1" si="40"/>
        <v>-1.0161083764084182</v>
      </c>
      <c r="P356" s="26" t="str">
        <f t="shared" si="41"/>
        <v>财报</v>
      </c>
    </row>
    <row r="357" spans="1:16" x14ac:dyDescent="0.2">
      <c r="A357" s="33">
        <f t="shared" ca="1" si="36"/>
        <v>2265</v>
      </c>
      <c r="B357" s="24" t="s">
        <v>785</v>
      </c>
      <c r="C357" s="24" t="s">
        <v>786</v>
      </c>
      <c r="D357" s="29">
        <f>IFERROR([1]!EM_S_QSTM07_IS(B357,"61",$C$1,"1")/1000000,"")</f>
        <v>29.75714722</v>
      </c>
      <c r="E357" s="29" t="str">
        <f>IFERROR([1]!EM_S_PERFORMANCEEXPRESS_PERFEXNETPROFITTOSHAREHOLDER(B357,$C$1)/1000000,"")</f>
        <v/>
      </c>
      <c r="F357" s="29" t="str">
        <f>IFERROR([1]!EM_S_PROFITNOTICE_FORECASTT(B357,$C$1)/1000000,"")</f>
        <v/>
      </c>
      <c r="G357" s="29" t="str">
        <f>IFERROR([1]!EM_S_PROFITNOTICE_FORECASTL(B357,$C$1)/1000000,"")</f>
        <v/>
      </c>
      <c r="H357" s="29" t="str">
        <f t="shared" si="37"/>
        <v/>
      </c>
      <c r="I357" s="36">
        <f>IFERROR([1]!EM_S_QSTM07_IS(B357,"61",$I$1,"1")/1000000,"")</f>
        <v>243.20129935</v>
      </c>
      <c r="J357" s="29">
        <f t="shared" si="35"/>
        <v>-213.44415212999999</v>
      </c>
      <c r="K357" s="29">
        <f>IFERROR([1]!EM_S_QSTM07_IS(B357,"61",$K$2,"1")/1000000,"")</f>
        <v>27.54423705</v>
      </c>
      <c r="L357" s="30">
        <f t="shared" si="38"/>
        <v>-8.7491401102358726</v>
      </c>
      <c r="M357" s="49" t="str">
        <f ca="1">[1]!EM_S_MAJASSRES_NUM(B357,$M$2,$M$1)</f>
        <v/>
      </c>
      <c r="N357" s="45" t="str">
        <f t="shared" si="39"/>
        <v/>
      </c>
      <c r="O357" s="37">
        <f t="shared" ca="1" si="40"/>
        <v>-8.7491401102358726</v>
      </c>
      <c r="P357" s="26" t="str">
        <f t="shared" si="41"/>
        <v>财报</v>
      </c>
    </row>
    <row r="358" spans="1:16" x14ac:dyDescent="0.2">
      <c r="A358" s="33" t="str">
        <f t="shared" ca="1" si="36"/>
        <v/>
      </c>
      <c r="B358" s="24" t="s">
        <v>787</v>
      </c>
      <c r="C358" s="24" t="s">
        <v>788</v>
      </c>
      <c r="D358" s="29">
        <f>IFERROR([1]!EM_S_QSTM07_IS(B358,"61",$C$1,"1")/1000000,"")</f>
        <v>63.061275539999997</v>
      </c>
      <c r="E358" s="29" t="str">
        <f>IFERROR([1]!EM_S_PERFORMANCEEXPRESS_PERFEXNETPROFITTOSHAREHOLDER(B358,$C$1)/1000000,"")</f>
        <v/>
      </c>
      <c r="F358" s="29" t="str">
        <f>IFERROR([1]!EM_S_PROFITNOTICE_FORECASTT(B358,$C$1)/1000000,"")</f>
        <v/>
      </c>
      <c r="G358" s="29" t="str">
        <f>IFERROR([1]!EM_S_PROFITNOTICE_FORECASTL(B358,$C$1)/1000000,"")</f>
        <v/>
      </c>
      <c r="H358" s="29" t="str">
        <f t="shared" si="37"/>
        <v/>
      </c>
      <c r="I358" s="36">
        <f>IFERROR([1]!EM_S_QSTM07_IS(B358,"61",$I$1,"1")/1000000,"")</f>
        <v>14.019321099999999</v>
      </c>
      <c r="J358" s="29">
        <f t="shared" si="35"/>
        <v>49.041954439999998</v>
      </c>
      <c r="K358" s="29">
        <f>IFERROR([1]!EM_S_QSTM07_IS(B358,"61",$K$2,"1")/1000000,"")</f>
        <v>54.30893287</v>
      </c>
      <c r="L358" s="30">
        <f t="shared" si="38"/>
        <v>-9.6981806705862483E-2</v>
      </c>
      <c r="M358" s="49">
        <f ca="1">[1]!EM_S_MAJASSRES_NUM(B358,$M$2,$M$1)</f>
        <v>1</v>
      </c>
      <c r="N358" s="45" t="str">
        <f t="shared" si="39"/>
        <v/>
      </c>
      <c r="O358" s="37" t="str">
        <f t="shared" ca="1" si="40"/>
        <v/>
      </c>
      <c r="P358" s="26" t="str">
        <f t="shared" si="41"/>
        <v>财报</v>
      </c>
    </row>
    <row r="359" spans="1:16" x14ac:dyDescent="0.2">
      <c r="A359" s="33">
        <f t="shared" ca="1" si="36"/>
        <v>305</v>
      </c>
      <c r="B359" s="24" t="s">
        <v>789</v>
      </c>
      <c r="C359" s="24" t="s">
        <v>790</v>
      </c>
      <c r="D359" s="29">
        <f>IFERROR([1]!EM_S_QSTM07_IS(B359,"61",$C$1,"1")/1000000,"")</f>
        <v>42.016388859999999</v>
      </c>
      <c r="E359" s="29" t="str">
        <f>IFERROR([1]!EM_S_PERFORMANCEEXPRESS_PERFEXNETPROFITTOSHAREHOLDER(B359,$C$1)/1000000,"")</f>
        <v/>
      </c>
      <c r="F359" s="29" t="str">
        <f>IFERROR([1]!EM_S_PROFITNOTICE_FORECASTT(B359,$C$1)/1000000,"")</f>
        <v/>
      </c>
      <c r="G359" s="29" t="str">
        <f>IFERROR([1]!EM_S_PROFITNOTICE_FORECASTL(B359,$C$1)/1000000,"")</f>
        <v/>
      </c>
      <c r="H359" s="29" t="str">
        <f t="shared" si="37"/>
        <v/>
      </c>
      <c r="I359" s="36">
        <f>IFERROR([1]!EM_S_QSTM07_IS(B359,"61",$I$1,"1")/1000000,"")</f>
        <v>-14.98077777</v>
      </c>
      <c r="J359" s="29">
        <f t="shared" si="35"/>
        <v>56.997166629999995</v>
      </c>
      <c r="K359" s="29">
        <f>IFERROR([1]!EM_S_QSTM07_IS(B359,"61",$K$2,"1")/1000000,"")</f>
        <v>31.10270852</v>
      </c>
      <c r="L359" s="30">
        <f t="shared" si="38"/>
        <v>0.83254672477636671</v>
      </c>
      <c r="M359" s="49" t="str">
        <f ca="1">[1]!EM_S_MAJASSRES_NUM(B359,$M$2,$M$1)</f>
        <v/>
      </c>
      <c r="N359" s="45" t="str">
        <f t="shared" si="39"/>
        <v/>
      </c>
      <c r="O359" s="37">
        <f t="shared" ca="1" si="40"/>
        <v>0.83254672477636671</v>
      </c>
      <c r="P359" s="26" t="str">
        <f t="shared" si="41"/>
        <v>财报</v>
      </c>
    </row>
    <row r="360" spans="1:16" x14ac:dyDescent="0.2">
      <c r="A360" s="33">
        <f t="shared" ca="1" si="36"/>
        <v>837</v>
      </c>
      <c r="B360" s="24" t="s">
        <v>791</v>
      </c>
      <c r="C360" s="24" t="s">
        <v>792</v>
      </c>
      <c r="D360" s="29">
        <f>IFERROR([1]!EM_S_QSTM07_IS(B360,"61",$C$1,"1")/1000000,"")</f>
        <v>-81.504625689999997</v>
      </c>
      <c r="E360" s="29" t="str">
        <f>IFERROR([1]!EM_S_PERFORMANCEEXPRESS_PERFEXNETPROFITTOSHAREHOLDER(B360,$C$1)/1000000,"")</f>
        <v/>
      </c>
      <c r="F360" s="29">
        <f>IFERROR([1]!EM_S_PROFITNOTICE_FORECASTT(B360,$C$1)/1000000,"")</f>
        <v>-175</v>
      </c>
      <c r="G360" s="29">
        <f>IFERROR([1]!EM_S_PROFITNOTICE_FORECASTL(B360,$C$1)/1000000,"")</f>
        <v>-177</v>
      </c>
      <c r="H360" s="29">
        <f t="shared" si="37"/>
        <v>-176</v>
      </c>
      <c r="I360" s="36">
        <f>IFERROR([1]!EM_S_QSTM07_IS(B360,"61",$I$1,"1")/1000000,"")</f>
        <v>-94.498470949999998</v>
      </c>
      <c r="J360" s="29">
        <f t="shared" si="35"/>
        <v>12.993845260000001</v>
      </c>
      <c r="K360" s="29">
        <f>IFERROR([1]!EM_S_QSTM07_IS(B360,"61",$K$2,"1")/1000000,"")</f>
        <v>21.343167079999997</v>
      </c>
      <c r="L360" s="30">
        <f t="shared" si="38"/>
        <v>-0.39119413668573494</v>
      </c>
      <c r="M360" s="49" t="str">
        <f ca="1">[1]!EM_S_MAJASSRES_NUM(B360,$M$2,$M$1)</f>
        <v/>
      </c>
      <c r="N360" s="45" t="str">
        <f t="shared" si="39"/>
        <v/>
      </c>
      <c r="O360" s="37">
        <f t="shared" ca="1" si="40"/>
        <v>-0.39119413668573494</v>
      </c>
      <c r="P360" s="26" t="str">
        <f t="shared" si="41"/>
        <v>财报</v>
      </c>
    </row>
    <row r="361" spans="1:16" x14ac:dyDescent="0.2">
      <c r="A361" s="33">
        <f t="shared" ca="1" si="36"/>
        <v>55</v>
      </c>
      <c r="B361" s="24" t="s">
        <v>793</v>
      </c>
      <c r="C361" s="24" t="s">
        <v>794</v>
      </c>
      <c r="D361" s="29">
        <f>IFERROR([1]!EM_S_QSTM07_IS(B361,"61",$C$1,"1")/1000000,"")</f>
        <v>77.946958240000001</v>
      </c>
      <c r="E361" s="29" t="str">
        <f>IFERROR([1]!EM_S_PERFORMANCEEXPRESS_PERFEXNETPROFITTOSHAREHOLDER(B361,$C$1)/1000000,"")</f>
        <v/>
      </c>
      <c r="F361" s="29">
        <f>IFERROR([1]!EM_S_PROFITNOTICE_FORECASTT(B361,$C$1)/1000000,"")</f>
        <v>56</v>
      </c>
      <c r="G361" s="29">
        <f>IFERROR([1]!EM_S_PROFITNOTICE_FORECASTL(B361,$C$1)/1000000,"")</f>
        <v>50</v>
      </c>
      <c r="H361" s="29">
        <f t="shared" si="37"/>
        <v>53</v>
      </c>
      <c r="I361" s="36">
        <f>IFERROR([1]!EM_S_QSTM07_IS(B361,"61",$I$1,"1")/1000000,"")</f>
        <v>-23.374524449999999</v>
      </c>
      <c r="J361" s="29">
        <f t="shared" si="35"/>
        <v>101.32148269</v>
      </c>
      <c r="K361" s="29">
        <f>IFERROR([1]!EM_S_QSTM07_IS(B361,"61",$K$2,"1")/1000000,"")</f>
        <v>-44.816592929999999</v>
      </c>
      <c r="L361" s="30">
        <f t="shared" si="38"/>
        <v>3.2608028871863644</v>
      </c>
      <c r="M361" s="49" t="str">
        <f ca="1">[1]!EM_S_MAJASSRES_NUM(B361,$M$2,$M$1)</f>
        <v/>
      </c>
      <c r="N361" s="45" t="str">
        <f t="shared" si="39"/>
        <v/>
      </c>
      <c r="O361" s="37">
        <f t="shared" ca="1" si="40"/>
        <v>3.2608028871863644</v>
      </c>
      <c r="P361" s="26" t="str">
        <f t="shared" si="41"/>
        <v>财报</v>
      </c>
    </row>
    <row r="362" spans="1:16" x14ac:dyDescent="0.2">
      <c r="A362" s="33">
        <f t="shared" ca="1" si="36"/>
        <v>2207</v>
      </c>
      <c r="B362" s="24" t="s">
        <v>795</v>
      </c>
      <c r="C362" s="24" t="s">
        <v>796</v>
      </c>
      <c r="D362" s="29">
        <f>IFERROR([1]!EM_S_QSTM07_IS(B362,"61",$C$1,"1")/1000000,"")</f>
        <v>983.70094813000003</v>
      </c>
      <c r="E362" s="29" t="str">
        <f>IFERROR([1]!EM_S_PERFORMANCEEXPRESS_PERFEXNETPROFITTOSHAREHOLDER(B362,$C$1)/1000000,"")</f>
        <v/>
      </c>
      <c r="F362" s="29" t="str">
        <f>IFERROR([1]!EM_S_PROFITNOTICE_FORECASTT(B362,$C$1)/1000000,"")</f>
        <v/>
      </c>
      <c r="G362" s="29" t="str">
        <f>IFERROR([1]!EM_S_PROFITNOTICE_FORECASTL(B362,$C$1)/1000000,"")</f>
        <v/>
      </c>
      <c r="H362" s="29" t="str">
        <f t="shared" si="37"/>
        <v/>
      </c>
      <c r="I362" s="36">
        <f>IFERROR([1]!EM_S_QSTM07_IS(B362,"61",$I$1,"1")/1000000,"")</f>
        <v>2903.11218715</v>
      </c>
      <c r="J362" s="29">
        <f t="shared" si="35"/>
        <v>-1919.4112390199998</v>
      </c>
      <c r="K362" s="29">
        <f>IFERROR([1]!EM_S_QSTM07_IS(B362,"61",$K$2,"1")/1000000,"")</f>
        <v>1096.7283104200001</v>
      </c>
      <c r="L362" s="30">
        <f t="shared" si="38"/>
        <v>-2.7501246396064558</v>
      </c>
      <c r="M362" s="49" t="str">
        <f ca="1">[1]!EM_S_MAJASSRES_NUM(B362,$M$2,$M$1)</f>
        <v/>
      </c>
      <c r="N362" s="45" t="str">
        <f t="shared" si="39"/>
        <v/>
      </c>
      <c r="O362" s="37">
        <f t="shared" ca="1" si="40"/>
        <v>-2.7501246396064558</v>
      </c>
      <c r="P362" s="26" t="str">
        <f t="shared" si="41"/>
        <v>财报</v>
      </c>
    </row>
    <row r="363" spans="1:16" x14ac:dyDescent="0.2">
      <c r="A363" s="33" t="str">
        <f t="shared" ca="1" si="36"/>
        <v/>
      </c>
      <c r="B363" s="24" t="s">
        <v>797</v>
      </c>
      <c r="C363" s="24" t="s">
        <v>798</v>
      </c>
      <c r="D363" s="29">
        <f>IFERROR([1]!EM_S_QSTM07_IS(B363,"61",$C$1,"1")/1000000,"")</f>
        <v>1.2060152200000001</v>
      </c>
      <c r="E363" s="29" t="str">
        <f>IFERROR([1]!EM_S_PERFORMANCEEXPRESS_PERFEXNETPROFITTOSHAREHOLDER(B363,$C$1)/1000000,"")</f>
        <v/>
      </c>
      <c r="F363" s="29">
        <f>IFERROR([1]!EM_S_PROFITNOTICE_FORECASTT(B363,$C$1)/1000000,"")</f>
        <v>-8.5</v>
      </c>
      <c r="G363" s="29">
        <f>IFERROR([1]!EM_S_PROFITNOTICE_FORECASTL(B363,$C$1)/1000000,"")</f>
        <v>-8.5</v>
      </c>
      <c r="H363" s="29">
        <f t="shared" si="37"/>
        <v>-8.5</v>
      </c>
      <c r="I363" s="36">
        <f>IFERROR([1]!EM_S_QSTM07_IS(B363,"61",$I$1,"1")/1000000,"")</f>
        <v>-9.5083023699999991</v>
      </c>
      <c r="J363" s="29">
        <f t="shared" si="35"/>
        <v>10.714317589999999</v>
      </c>
      <c r="K363" s="29">
        <f>IFERROR([1]!EM_S_QSTM07_IS(B363,"61",$K$2,"1")/1000000,"")</f>
        <v>-0.77701112000000105</v>
      </c>
      <c r="L363" s="30">
        <f t="shared" si="38"/>
        <v>14.789143184977821</v>
      </c>
      <c r="M363" s="49" t="str">
        <f ca="1">[1]!EM_S_MAJASSRES_NUM(B363,$M$2,$M$1)</f>
        <v/>
      </c>
      <c r="N363" s="45">
        <f t="shared" si="39"/>
        <v>1</v>
      </c>
      <c r="O363" s="37" t="str">
        <f t="shared" ca="1" si="40"/>
        <v/>
      </c>
      <c r="P363" s="26" t="str">
        <f t="shared" si="41"/>
        <v>财报</v>
      </c>
    </row>
    <row r="364" spans="1:16" x14ac:dyDescent="0.2">
      <c r="A364" s="33">
        <f t="shared" ca="1" si="36"/>
        <v>2221</v>
      </c>
      <c r="B364" s="24" t="s">
        <v>799</v>
      </c>
      <c r="C364" s="24" t="s">
        <v>800</v>
      </c>
      <c r="D364" s="29">
        <f>IFERROR([1]!EM_S_QSTM07_IS(B364,"61",$C$1,"1")/1000000,"")</f>
        <v>55.353861130000006</v>
      </c>
      <c r="E364" s="29" t="str">
        <f>IFERROR([1]!EM_S_PERFORMANCEEXPRESS_PERFEXNETPROFITTOSHAREHOLDER(B364,$C$1)/1000000,"")</f>
        <v/>
      </c>
      <c r="F364" s="29" t="str">
        <f>IFERROR([1]!EM_S_PROFITNOTICE_FORECASTT(B364,$C$1)/1000000,"")</f>
        <v/>
      </c>
      <c r="G364" s="29" t="str">
        <f>IFERROR([1]!EM_S_PROFITNOTICE_FORECASTL(B364,$C$1)/1000000,"")</f>
        <v/>
      </c>
      <c r="H364" s="29" t="str">
        <f t="shared" si="37"/>
        <v/>
      </c>
      <c r="I364" s="36">
        <f>IFERROR([1]!EM_S_QSTM07_IS(B364,"61",$I$1,"1")/1000000,"")</f>
        <v>175.30627609000001</v>
      </c>
      <c r="J364" s="29">
        <f t="shared" si="35"/>
        <v>-119.95241496</v>
      </c>
      <c r="K364" s="29">
        <f>IFERROR([1]!EM_S_QSTM07_IS(B364,"61",$K$2,"1")/1000000,"")</f>
        <v>55.36513163</v>
      </c>
      <c r="L364" s="30">
        <f t="shared" si="38"/>
        <v>-3.1665696699076014</v>
      </c>
      <c r="M364" s="49" t="str">
        <f ca="1">[1]!EM_S_MAJASSRES_NUM(B364,$M$2,$M$1)</f>
        <v/>
      </c>
      <c r="N364" s="45" t="str">
        <f t="shared" si="39"/>
        <v/>
      </c>
      <c r="O364" s="37">
        <f t="shared" ca="1" si="40"/>
        <v>-3.1665696699076014</v>
      </c>
      <c r="P364" s="26" t="str">
        <f t="shared" si="41"/>
        <v>财报</v>
      </c>
    </row>
    <row r="365" spans="1:16" x14ac:dyDescent="0.2">
      <c r="A365" s="33">
        <f t="shared" ca="1" si="36"/>
        <v>829</v>
      </c>
      <c r="B365" s="24" t="s">
        <v>801</v>
      </c>
      <c r="C365" s="24" t="s">
        <v>802</v>
      </c>
      <c r="D365" s="29">
        <f>IFERROR([1]!EM_S_QSTM07_IS(B365,"61",$C$1,"1")/1000000,"")</f>
        <v>61.868808600000001</v>
      </c>
      <c r="E365" s="29" t="str">
        <f>IFERROR([1]!EM_S_PERFORMANCEEXPRESS_PERFEXNETPROFITTOSHAREHOLDER(B365,$C$1)/1000000,"")</f>
        <v/>
      </c>
      <c r="F365" s="29" t="str">
        <f>IFERROR([1]!EM_S_PROFITNOTICE_FORECASTT(B365,$C$1)/1000000,"")</f>
        <v/>
      </c>
      <c r="G365" s="29" t="str">
        <f>IFERROR([1]!EM_S_PROFITNOTICE_FORECASTL(B365,$C$1)/1000000,"")</f>
        <v/>
      </c>
      <c r="H365" s="29" t="str">
        <f t="shared" si="37"/>
        <v/>
      </c>
      <c r="I365" s="36">
        <f>IFERROR([1]!EM_S_QSTM07_IS(B365,"61",$I$1,"1")/1000000,"")</f>
        <v>34.378406470000002</v>
      </c>
      <c r="J365" s="29">
        <f t="shared" si="35"/>
        <v>27.49040213</v>
      </c>
      <c r="K365" s="29">
        <f>IFERROR([1]!EM_S_QSTM07_IS(B365,"61",$K$2,"1")/1000000,"")</f>
        <v>44.715289179999999</v>
      </c>
      <c r="L365" s="30">
        <f t="shared" si="38"/>
        <v>-0.38521247130174546</v>
      </c>
      <c r="M365" s="49" t="str">
        <f ca="1">[1]!EM_S_MAJASSRES_NUM(B365,$M$2,$M$1)</f>
        <v/>
      </c>
      <c r="N365" s="45" t="str">
        <f t="shared" si="39"/>
        <v/>
      </c>
      <c r="O365" s="37">
        <f t="shared" ca="1" si="40"/>
        <v>-0.38521247130174546</v>
      </c>
      <c r="P365" s="26" t="str">
        <f t="shared" si="41"/>
        <v>财报</v>
      </c>
    </row>
    <row r="366" spans="1:16" x14ac:dyDescent="0.2">
      <c r="A366" s="33">
        <f t="shared" ca="1" si="36"/>
        <v>35</v>
      </c>
      <c r="B366" s="24" t="s">
        <v>803</v>
      </c>
      <c r="C366" s="24" t="s">
        <v>804</v>
      </c>
      <c r="D366" s="29">
        <f>IFERROR([1]!EM_S_QSTM07_IS(B366,"61",$C$1,"1")/1000000,"")</f>
        <v>6.8919778300000001</v>
      </c>
      <c r="E366" s="29" t="str">
        <f>IFERROR([1]!EM_S_PERFORMANCEEXPRESS_PERFEXNETPROFITTOSHAREHOLDER(B366,$C$1)/1000000,"")</f>
        <v/>
      </c>
      <c r="F366" s="29">
        <f>IFERROR([1]!EM_S_PROFITNOTICE_FORECASTT(B366,$C$1)/1000000,"")</f>
        <v>-70</v>
      </c>
      <c r="G366" s="29">
        <f>IFERROR([1]!EM_S_PROFITNOTICE_FORECASTL(B366,$C$1)/1000000,"")</f>
        <v>-90</v>
      </c>
      <c r="H366" s="29">
        <f t="shared" si="37"/>
        <v>-80</v>
      </c>
      <c r="I366" s="36">
        <f>IFERROR([1]!EM_S_QSTM07_IS(B366,"61",$I$1,"1")/1000000,"")</f>
        <v>-79.188805189999997</v>
      </c>
      <c r="J366" s="29">
        <f t="shared" si="35"/>
        <v>86.080783019999998</v>
      </c>
      <c r="K366" s="29">
        <f>IFERROR([1]!EM_S_QSTM07_IS(B366,"61",$K$2,"1")/1000000,"")</f>
        <v>14.92914257</v>
      </c>
      <c r="L366" s="30">
        <f t="shared" si="38"/>
        <v>4.7659562574597345</v>
      </c>
      <c r="M366" s="49" t="str">
        <f ca="1">[1]!EM_S_MAJASSRES_NUM(B366,$M$2,$M$1)</f>
        <v/>
      </c>
      <c r="N366" s="45" t="str">
        <f t="shared" si="39"/>
        <v/>
      </c>
      <c r="O366" s="37">
        <f t="shared" ca="1" si="40"/>
        <v>4.7659562574597345</v>
      </c>
      <c r="P366" s="26" t="str">
        <f t="shared" si="41"/>
        <v>财报</v>
      </c>
    </row>
    <row r="367" spans="1:16" x14ac:dyDescent="0.2">
      <c r="A367" s="33">
        <f t="shared" ca="1" si="36"/>
        <v>2227</v>
      </c>
      <c r="B367" s="24" t="s">
        <v>805</v>
      </c>
      <c r="C367" s="24" t="s">
        <v>806</v>
      </c>
      <c r="D367" s="29">
        <f>IFERROR([1]!EM_S_QSTM07_IS(B367,"61",$C$1,"1")/1000000,"")</f>
        <v>45.948451320000004</v>
      </c>
      <c r="E367" s="29" t="str">
        <f>IFERROR([1]!EM_S_PERFORMANCEEXPRESS_PERFEXNETPROFITTOSHAREHOLDER(B367,$C$1)/1000000,"")</f>
        <v/>
      </c>
      <c r="F367" s="29">
        <f>IFERROR([1]!EM_S_PROFITNOTICE_FORECASTT(B367,$C$1)/1000000,"")</f>
        <v>467</v>
      </c>
      <c r="G367" s="29">
        <f>IFERROR([1]!EM_S_PROFITNOTICE_FORECASTL(B367,$C$1)/1000000,"")</f>
        <v>467</v>
      </c>
      <c r="H367" s="29">
        <f t="shared" si="37"/>
        <v>467</v>
      </c>
      <c r="I367" s="36">
        <f>IFERROR([1]!EM_S_QSTM07_IS(B367,"61",$I$1,"1")/1000000,"")</f>
        <v>414.79994098000003</v>
      </c>
      <c r="J367" s="29">
        <f t="shared" si="35"/>
        <v>-368.85148966000003</v>
      </c>
      <c r="K367" s="29">
        <f>IFERROR([1]!EM_S_QSTM07_IS(B367,"61",$K$2,"1")/1000000,"")</f>
        <v>155.86056513</v>
      </c>
      <c r="L367" s="30">
        <f t="shared" si="38"/>
        <v>-3.3665478779211973</v>
      </c>
      <c r="M367" s="49" t="str">
        <f ca="1">[1]!EM_S_MAJASSRES_NUM(B367,$M$2,$M$1)</f>
        <v/>
      </c>
      <c r="N367" s="45" t="str">
        <f t="shared" si="39"/>
        <v/>
      </c>
      <c r="O367" s="37">
        <f t="shared" ca="1" si="40"/>
        <v>-3.3665478779211973</v>
      </c>
      <c r="P367" s="26" t="str">
        <f t="shared" si="41"/>
        <v>财报</v>
      </c>
    </row>
    <row r="368" spans="1:16" x14ac:dyDescent="0.2">
      <c r="A368" s="33">
        <f t="shared" ca="1" si="36"/>
        <v>1770</v>
      </c>
      <c r="B368" s="24" t="s">
        <v>807</v>
      </c>
      <c r="C368" s="24" t="s">
        <v>808</v>
      </c>
      <c r="D368" s="29">
        <f>IFERROR([1]!EM_S_QSTM07_IS(B368,"61",$C$1,"1")/1000000,"")</f>
        <v>9.1135418499999989</v>
      </c>
      <c r="E368" s="29" t="str">
        <f>IFERROR([1]!EM_S_PERFORMANCEEXPRESS_PERFEXNETPROFITTOSHAREHOLDER(B368,$C$1)/1000000,"")</f>
        <v/>
      </c>
      <c r="F368" s="29" t="str">
        <f>IFERROR([1]!EM_S_PROFITNOTICE_FORECASTT(B368,$C$1)/1000000,"")</f>
        <v/>
      </c>
      <c r="G368" s="29" t="str">
        <f>IFERROR([1]!EM_S_PROFITNOTICE_FORECASTL(B368,$C$1)/1000000,"")</f>
        <v/>
      </c>
      <c r="H368" s="29" t="str">
        <f t="shared" si="37"/>
        <v/>
      </c>
      <c r="I368" s="36">
        <f>IFERROR([1]!EM_S_QSTM07_IS(B368,"61",$I$1,"1")/1000000,"")</f>
        <v>10.089683800000001</v>
      </c>
      <c r="J368" s="29">
        <f t="shared" si="35"/>
        <v>-0.97614195000000237</v>
      </c>
      <c r="K368" s="29">
        <f>IFERROR([1]!EM_S_QSTM07_IS(B368,"61",$K$2,"1")/1000000,"")</f>
        <v>26.304674420000001</v>
      </c>
      <c r="L368" s="30">
        <f t="shared" si="38"/>
        <v>-1.0371090679327253</v>
      </c>
      <c r="M368" s="49" t="str">
        <f ca="1">[1]!EM_S_MAJASSRES_NUM(B368,$M$2,$M$1)</f>
        <v/>
      </c>
      <c r="N368" s="45" t="str">
        <f t="shared" si="39"/>
        <v/>
      </c>
      <c r="O368" s="37">
        <f t="shared" ca="1" si="40"/>
        <v>-1.0371090679327253</v>
      </c>
      <c r="P368" s="26" t="str">
        <f t="shared" si="41"/>
        <v>财报</v>
      </c>
    </row>
    <row r="369" spans="1:16" x14ac:dyDescent="0.2">
      <c r="A369" s="33">
        <f t="shared" ca="1" si="36"/>
        <v>2212</v>
      </c>
      <c r="B369" s="24" t="s">
        <v>809</v>
      </c>
      <c r="C369" s="24" t="s">
        <v>810</v>
      </c>
      <c r="D369" s="29">
        <f>IFERROR([1]!EM_S_QSTM07_IS(B369,"61",$C$1,"1")/1000000,"")</f>
        <v>152.21512799999999</v>
      </c>
      <c r="E369" s="29" t="str">
        <f>IFERROR([1]!EM_S_PERFORMANCEEXPRESS_PERFEXNETPROFITTOSHAREHOLDER(B369,$C$1)/1000000,"")</f>
        <v/>
      </c>
      <c r="F369" s="29" t="str">
        <f>IFERROR([1]!EM_S_PROFITNOTICE_FORECASTT(B369,$C$1)/1000000,"")</f>
        <v/>
      </c>
      <c r="G369" s="29" t="str">
        <f>IFERROR([1]!EM_S_PROFITNOTICE_FORECASTL(B369,$C$1)/1000000,"")</f>
        <v/>
      </c>
      <c r="H369" s="29" t="str">
        <f t="shared" si="37"/>
        <v/>
      </c>
      <c r="I369" s="36">
        <f>IFERROR([1]!EM_S_QSTM07_IS(B369,"61",$I$1,"1")/1000000,"")</f>
        <v>542.80671900000004</v>
      </c>
      <c r="J369" s="29">
        <f t="shared" si="35"/>
        <v>-390.59159100000005</v>
      </c>
      <c r="K369" s="29">
        <f>IFERROR([1]!EM_S_QSTM07_IS(B369,"61",$K$2,"1")/1000000,"")</f>
        <v>215.81185099999999</v>
      </c>
      <c r="L369" s="30">
        <f t="shared" si="38"/>
        <v>-2.8098709092671657</v>
      </c>
      <c r="M369" s="49" t="str">
        <f ca="1">[1]!EM_S_MAJASSRES_NUM(B369,$M$2,$M$1)</f>
        <v/>
      </c>
      <c r="N369" s="45" t="str">
        <f t="shared" si="39"/>
        <v/>
      </c>
      <c r="O369" s="37">
        <f t="shared" ca="1" si="40"/>
        <v>-2.8098709092671657</v>
      </c>
      <c r="P369" s="26" t="str">
        <f t="shared" si="41"/>
        <v>财报</v>
      </c>
    </row>
    <row r="370" spans="1:16" x14ac:dyDescent="0.2">
      <c r="A370" s="33">
        <f t="shared" ca="1" si="36"/>
        <v>2223</v>
      </c>
      <c r="B370" s="24" t="s">
        <v>811</v>
      </c>
      <c r="C370" s="24" t="s">
        <v>812</v>
      </c>
      <c r="D370" s="29">
        <f>IFERROR([1]!EM_S_QSTM07_IS(B370,"61",$C$1,"1")/1000000,"")</f>
        <v>-33.87247215</v>
      </c>
      <c r="E370" s="29" t="str">
        <f>IFERROR([1]!EM_S_PERFORMANCEEXPRESS_PERFEXNETPROFITTOSHAREHOLDER(B370,$C$1)/1000000,"")</f>
        <v/>
      </c>
      <c r="F370" s="29" t="str">
        <f>IFERROR([1]!EM_S_PROFITNOTICE_FORECASTT(B370,$C$1)/1000000,"")</f>
        <v/>
      </c>
      <c r="G370" s="29" t="str">
        <f>IFERROR([1]!EM_S_PROFITNOTICE_FORECASTL(B370,$C$1)/1000000,"")</f>
        <v/>
      </c>
      <c r="H370" s="29" t="str">
        <f t="shared" si="37"/>
        <v/>
      </c>
      <c r="I370" s="36">
        <f>IFERROR([1]!EM_S_QSTM07_IS(B370,"61",$I$1,"1")/1000000,"")</f>
        <v>127.08537203</v>
      </c>
      <c r="J370" s="29">
        <f t="shared" si="35"/>
        <v>-160.95784418</v>
      </c>
      <c r="K370" s="29">
        <f>IFERROR([1]!EM_S_QSTM07_IS(B370,"61",$K$2,"1")/1000000,"")</f>
        <v>-37.794710280000004</v>
      </c>
      <c r="L370" s="30">
        <f t="shared" si="38"/>
        <v>-3.2587399926485157</v>
      </c>
      <c r="M370" s="49" t="str">
        <f ca="1">[1]!EM_S_MAJASSRES_NUM(B370,$M$2,$M$1)</f>
        <v/>
      </c>
      <c r="N370" s="45" t="str">
        <f t="shared" si="39"/>
        <v/>
      </c>
      <c r="O370" s="37">
        <f t="shared" ca="1" si="40"/>
        <v>-3.2587399926485157</v>
      </c>
      <c r="P370" s="26" t="str">
        <f t="shared" si="41"/>
        <v>财报</v>
      </c>
    </row>
    <row r="371" spans="1:16" x14ac:dyDescent="0.2">
      <c r="A371" s="33">
        <f t="shared" ca="1" si="36"/>
        <v>1423</v>
      </c>
      <c r="B371" s="24" t="s">
        <v>813</v>
      </c>
      <c r="C371" s="24" t="s">
        <v>814</v>
      </c>
      <c r="D371" s="29">
        <f>IFERROR([1]!EM_S_QSTM07_IS(B371,"61",$C$1,"1")/1000000,"")</f>
        <v>771.19831384999998</v>
      </c>
      <c r="E371" s="29" t="str">
        <f>IFERROR([1]!EM_S_PERFORMANCEEXPRESS_PERFEXNETPROFITTOSHAREHOLDER(B371,$C$1)/1000000,"")</f>
        <v/>
      </c>
      <c r="F371" s="29" t="str">
        <f>IFERROR([1]!EM_S_PROFITNOTICE_FORECASTT(B371,$C$1)/1000000,"")</f>
        <v/>
      </c>
      <c r="G371" s="29" t="str">
        <f>IFERROR([1]!EM_S_PROFITNOTICE_FORECASTL(B371,$C$1)/1000000,"")</f>
        <v/>
      </c>
      <c r="H371" s="29" t="str">
        <f t="shared" si="37"/>
        <v/>
      </c>
      <c r="I371" s="36">
        <f>IFERROR([1]!EM_S_QSTM07_IS(B371,"61",$I$1,"1")/1000000,"")</f>
        <v>659.50907229999996</v>
      </c>
      <c r="J371" s="29">
        <f t="shared" si="35"/>
        <v>111.68924155000002</v>
      </c>
      <c r="K371" s="29">
        <f>IFERROR([1]!EM_S_QSTM07_IS(B371,"61",$K$2,"1")/1000000,"")</f>
        <v>642.91580437999994</v>
      </c>
      <c r="L371" s="30">
        <f t="shared" si="38"/>
        <v>-0.82627703225042315</v>
      </c>
      <c r="M371" s="49" t="str">
        <f ca="1">[1]!EM_S_MAJASSRES_NUM(B371,$M$2,$M$1)</f>
        <v/>
      </c>
      <c r="N371" s="45" t="str">
        <f t="shared" si="39"/>
        <v/>
      </c>
      <c r="O371" s="37">
        <f t="shared" ca="1" si="40"/>
        <v>-0.82627703225042315</v>
      </c>
      <c r="P371" s="26" t="str">
        <f t="shared" si="41"/>
        <v>财报</v>
      </c>
    </row>
    <row r="372" spans="1:16" x14ac:dyDescent="0.2">
      <c r="A372" s="33">
        <f t="shared" ca="1" si="36"/>
        <v>4</v>
      </c>
      <c r="B372" s="24" t="s">
        <v>815</v>
      </c>
      <c r="C372" s="24" t="s">
        <v>816</v>
      </c>
      <c r="D372" s="29">
        <f>IFERROR([1]!EM_S_QSTM07_IS(B372,"61",$C$1,"1")/1000000,"")</f>
        <v>87.072569000000001</v>
      </c>
      <c r="E372" s="29" t="str">
        <f>IFERROR([1]!EM_S_PERFORMANCEEXPRESS_PERFEXNETPROFITTOSHAREHOLDER(B372,$C$1)/1000000,"")</f>
        <v/>
      </c>
      <c r="F372" s="29">
        <f>IFERROR([1]!EM_S_PROFITNOTICE_FORECASTT(B372,$C$1)/1000000,"")</f>
        <v>-160</v>
      </c>
      <c r="G372" s="29">
        <f>IFERROR([1]!EM_S_PROFITNOTICE_FORECASTL(B372,$C$1)/1000000,"")</f>
        <v>-160</v>
      </c>
      <c r="H372" s="29">
        <f t="shared" si="37"/>
        <v>-160</v>
      </c>
      <c r="I372" s="36">
        <f>IFERROR([1]!EM_S_QSTM07_IS(B372,"61",$I$1,"1")/1000000,"")</f>
        <v>-190.95077997999999</v>
      </c>
      <c r="J372" s="29">
        <f t="shared" si="35"/>
        <v>278.02334897999998</v>
      </c>
      <c r="K372" s="29">
        <f>IFERROR([1]!EM_S_QSTM07_IS(B372,"61",$K$2,"1")/1000000,"")</f>
        <v>-18.414228949999998</v>
      </c>
      <c r="L372" s="30">
        <f t="shared" si="38"/>
        <v>16.098288922925551</v>
      </c>
      <c r="M372" s="49" t="str">
        <f ca="1">[1]!EM_S_MAJASSRES_NUM(B372,$M$2,$M$1)</f>
        <v/>
      </c>
      <c r="N372" s="45" t="str">
        <f t="shared" si="39"/>
        <v/>
      </c>
      <c r="O372" s="37">
        <f t="shared" ca="1" si="40"/>
        <v>16.098288922925551</v>
      </c>
      <c r="P372" s="26" t="str">
        <f t="shared" si="41"/>
        <v>财报</v>
      </c>
    </row>
    <row r="373" spans="1:16" x14ac:dyDescent="0.2">
      <c r="A373" s="33" t="str">
        <f t="shared" ca="1" si="36"/>
        <v/>
      </c>
      <c r="B373" s="24" t="s">
        <v>817</v>
      </c>
      <c r="C373" s="24" t="s">
        <v>818</v>
      </c>
      <c r="D373" s="29">
        <f>IFERROR([1]!EM_S_QSTM07_IS(B373,"61",$C$1,"1")/1000000,"")</f>
        <v>96.156611330000004</v>
      </c>
      <c r="E373" s="29" t="str">
        <f>IFERROR([1]!EM_S_PERFORMANCEEXPRESS_PERFEXNETPROFITTOSHAREHOLDER(B373,$C$1)/1000000,"")</f>
        <v/>
      </c>
      <c r="F373" s="29">
        <f>IFERROR([1]!EM_S_PROFITNOTICE_FORECASTT(B373,$C$1)/1000000,"")</f>
        <v>13</v>
      </c>
      <c r="G373" s="29">
        <f>IFERROR([1]!EM_S_PROFITNOTICE_FORECASTL(B373,$C$1)/1000000,"")</f>
        <v>10</v>
      </c>
      <c r="H373" s="29">
        <f t="shared" si="37"/>
        <v>11.5</v>
      </c>
      <c r="I373" s="36">
        <f>IFERROR([1]!EM_S_QSTM07_IS(B373,"61",$I$1,"1")/1000000,"")</f>
        <v>-85.43374455</v>
      </c>
      <c r="J373" s="29">
        <f t="shared" si="35"/>
        <v>181.59035588</v>
      </c>
      <c r="K373" s="29">
        <f>IFERROR([1]!EM_S_QSTM07_IS(B373,"61",$K$2,"1")/1000000,"")</f>
        <v>5.3430615899999996</v>
      </c>
      <c r="L373" s="30">
        <f t="shared" si="38"/>
        <v>32.986199264455799</v>
      </c>
      <c r="M373" s="49" t="str">
        <f ca="1">[1]!EM_S_MAJASSRES_NUM(B373,$M$2,$M$1)</f>
        <v/>
      </c>
      <c r="N373" s="45">
        <f t="shared" si="39"/>
        <v>1</v>
      </c>
      <c r="O373" s="37" t="str">
        <f t="shared" ca="1" si="40"/>
        <v/>
      </c>
      <c r="P373" s="26" t="str">
        <f t="shared" si="41"/>
        <v>财报</v>
      </c>
    </row>
    <row r="374" spans="1:16" x14ac:dyDescent="0.2">
      <c r="A374" s="33">
        <f t="shared" ca="1" si="36"/>
        <v>1414</v>
      </c>
      <c r="B374" s="24" t="s">
        <v>819</v>
      </c>
      <c r="C374" s="24" t="s">
        <v>820</v>
      </c>
      <c r="D374" s="29">
        <f>IFERROR([1]!EM_S_QSTM07_IS(B374,"61",$C$1,"1")/1000000,"")</f>
        <v>8.8573796999999992</v>
      </c>
      <c r="E374" s="29" t="str">
        <f>IFERROR([1]!EM_S_PERFORMANCEEXPRESS_PERFEXNETPROFITTOSHAREHOLDER(B374,$C$1)/1000000,"")</f>
        <v/>
      </c>
      <c r="F374" s="29" t="str">
        <f>IFERROR([1]!EM_S_PROFITNOTICE_FORECASTT(B374,$C$1)/1000000,"")</f>
        <v/>
      </c>
      <c r="G374" s="29" t="str">
        <f>IFERROR([1]!EM_S_PROFITNOTICE_FORECASTL(B374,$C$1)/1000000,"")</f>
        <v/>
      </c>
      <c r="H374" s="29" t="str">
        <f t="shared" si="37"/>
        <v/>
      </c>
      <c r="I374" s="36">
        <f>IFERROR([1]!EM_S_QSTM07_IS(B374,"61",$I$1,"1")/1000000,"")</f>
        <v>6.6616076600000005</v>
      </c>
      <c r="J374" s="29">
        <f t="shared" si="35"/>
        <v>2.1957720399999987</v>
      </c>
      <c r="K374" s="29">
        <f>IFERROR([1]!EM_S_QSTM07_IS(B374,"61",$K$2,"1")/1000000,"")</f>
        <v>12.34261908</v>
      </c>
      <c r="L374" s="30">
        <f t="shared" si="38"/>
        <v>-0.82209837103714622</v>
      </c>
      <c r="M374" s="49" t="str">
        <f ca="1">[1]!EM_S_MAJASSRES_NUM(B374,$M$2,$M$1)</f>
        <v/>
      </c>
      <c r="N374" s="45" t="str">
        <f t="shared" si="39"/>
        <v/>
      </c>
      <c r="O374" s="37">
        <f t="shared" ca="1" si="40"/>
        <v>-0.82209837103714622</v>
      </c>
      <c r="P374" s="26" t="str">
        <f t="shared" si="41"/>
        <v>财报</v>
      </c>
    </row>
    <row r="375" spans="1:16" x14ac:dyDescent="0.2">
      <c r="A375" s="33">
        <f t="shared" ca="1" si="36"/>
        <v>259</v>
      </c>
      <c r="B375" s="24" t="s">
        <v>821</v>
      </c>
      <c r="C375" s="24" t="s">
        <v>822</v>
      </c>
      <c r="D375" s="29">
        <f>IFERROR([1]!EM_S_QSTM07_IS(B375,"61",$C$1,"1")/1000000,"")</f>
        <v>0.31397124999999998</v>
      </c>
      <c r="E375" s="29" t="str">
        <f>IFERROR([1]!EM_S_PERFORMANCEEXPRESS_PERFEXNETPROFITTOSHAREHOLDER(B375,$C$1)/1000000,"")</f>
        <v/>
      </c>
      <c r="F375" s="29">
        <f>IFERROR([1]!EM_S_PROFITNOTICE_FORECASTT(B375,$C$1)/1000000,"")</f>
        <v>1</v>
      </c>
      <c r="G375" s="29">
        <f>IFERROR([1]!EM_S_PROFITNOTICE_FORECASTL(B375,$C$1)/1000000,"")</f>
        <v>0.1</v>
      </c>
      <c r="H375" s="29">
        <f t="shared" si="37"/>
        <v>0.55000000000000004</v>
      </c>
      <c r="I375" s="36">
        <f>IFERROR([1]!EM_S_QSTM07_IS(B375,"61",$I$1,"1")/1000000,"")</f>
        <v>9.9229029999999996E-2</v>
      </c>
      <c r="J375" s="29">
        <f t="shared" si="35"/>
        <v>0.21474221999999998</v>
      </c>
      <c r="K375" s="29">
        <f>IFERROR([1]!EM_S_QSTM07_IS(B375,"61",$K$2,"1")/1000000,"")</f>
        <v>-832.83770442999992</v>
      </c>
      <c r="L375" s="30">
        <f t="shared" si="38"/>
        <v>1.0002578440179373</v>
      </c>
      <c r="M375" s="49" t="str">
        <f ca="1">[1]!EM_S_MAJASSRES_NUM(B375,$M$2,$M$1)</f>
        <v/>
      </c>
      <c r="N375" s="45" t="str">
        <f t="shared" si="39"/>
        <v/>
      </c>
      <c r="O375" s="37">
        <f t="shared" ca="1" si="40"/>
        <v>1.0002578440179373</v>
      </c>
      <c r="P375" s="26" t="str">
        <f t="shared" si="41"/>
        <v>财报</v>
      </c>
    </row>
    <row r="376" spans="1:16" x14ac:dyDescent="0.2">
      <c r="A376" s="33">
        <f t="shared" ca="1" si="36"/>
        <v>1106</v>
      </c>
      <c r="B376" s="24" t="s">
        <v>823</v>
      </c>
      <c r="C376" s="24" t="s">
        <v>824</v>
      </c>
      <c r="D376" s="29">
        <f>IFERROR([1]!EM_S_QSTM07_IS(B376,"61",$C$1,"1")/1000000,"")</f>
        <v>27.50416727</v>
      </c>
      <c r="E376" s="29" t="str">
        <f>IFERROR([1]!EM_S_PERFORMANCEEXPRESS_PERFEXNETPROFITTOSHAREHOLDER(B376,$C$1)/1000000,"")</f>
        <v/>
      </c>
      <c r="F376" s="29" t="str">
        <f>IFERROR([1]!EM_S_PROFITNOTICE_FORECASTT(B376,$C$1)/1000000,"")</f>
        <v/>
      </c>
      <c r="G376" s="29" t="str">
        <f>IFERROR([1]!EM_S_PROFITNOTICE_FORECASTL(B376,$C$1)/1000000,"")</f>
        <v/>
      </c>
      <c r="H376" s="29" t="str">
        <f t="shared" si="37"/>
        <v/>
      </c>
      <c r="I376" s="36">
        <f>IFERROR([1]!EM_S_QSTM07_IS(B376,"61",$I$1,"1")/1000000,"")</f>
        <v>18.525189090000001</v>
      </c>
      <c r="J376" s="29">
        <f t="shared" si="35"/>
        <v>8.9789781799999986</v>
      </c>
      <c r="K376" s="29">
        <f>IFERROR([1]!EM_S_QSTM07_IS(B376,"61",$K$2,"1")/1000000,"")</f>
        <v>23.219722340000001</v>
      </c>
      <c r="L376" s="30">
        <f t="shared" si="38"/>
        <v>-0.61330380921342242</v>
      </c>
      <c r="M376" s="49" t="str">
        <f ca="1">[1]!EM_S_MAJASSRES_NUM(B376,$M$2,$M$1)</f>
        <v/>
      </c>
      <c r="N376" s="45" t="str">
        <f t="shared" si="39"/>
        <v/>
      </c>
      <c r="O376" s="37">
        <f t="shared" ca="1" si="40"/>
        <v>-0.61330380921342242</v>
      </c>
      <c r="P376" s="26" t="str">
        <f t="shared" si="41"/>
        <v>财报</v>
      </c>
    </row>
    <row r="377" spans="1:16" x14ac:dyDescent="0.2">
      <c r="A377" s="33">
        <f t="shared" ca="1" si="36"/>
        <v>888</v>
      </c>
      <c r="B377" s="24" t="s">
        <v>825</v>
      </c>
      <c r="C377" s="24" t="s">
        <v>826</v>
      </c>
      <c r="D377" s="29">
        <f>IFERROR([1]!EM_S_QSTM07_IS(B377,"61",$C$1,"1")/1000000,"")</f>
        <v>893.72381771000005</v>
      </c>
      <c r="E377" s="29" t="str">
        <f>IFERROR([1]!EM_S_PERFORMANCEEXPRESS_PERFEXNETPROFITTOSHAREHOLDER(B377,$C$1)/1000000,"")</f>
        <v/>
      </c>
      <c r="F377" s="29" t="str">
        <f>IFERROR([1]!EM_S_PROFITNOTICE_FORECASTT(B377,$C$1)/1000000,"")</f>
        <v/>
      </c>
      <c r="G377" s="29" t="str">
        <f>IFERROR([1]!EM_S_PROFITNOTICE_FORECASTL(B377,$C$1)/1000000,"")</f>
        <v/>
      </c>
      <c r="H377" s="29" t="str">
        <f t="shared" si="37"/>
        <v/>
      </c>
      <c r="I377" s="36">
        <f>IFERROR([1]!EM_S_QSTM07_IS(B377,"61",$I$1,"1")/1000000,"")</f>
        <v>398.07942427</v>
      </c>
      <c r="J377" s="29">
        <f t="shared" si="35"/>
        <v>495.64439344000004</v>
      </c>
      <c r="K377" s="29">
        <f>IFERROR([1]!EM_S_QSTM07_IS(B377,"61",$K$2,"1")/1000000,"")</f>
        <v>897.73785017</v>
      </c>
      <c r="L377" s="30">
        <f t="shared" si="38"/>
        <v>-0.44789629472997888</v>
      </c>
      <c r="M377" s="49" t="str">
        <f ca="1">[1]!EM_S_MAJASSRES_NUM(B377,$M$2,$M$1)</f>
        <v/>
      </c>
      <c r="N377" s="45" t="str">
        <f t="shared" si="39"/>
        <v/>
      </c>
      <c r="O377" s="37">
        <f t="shared" ca="1" si="40"/>
        <v>-0.44789629472997888</v>
      </c>
      <c r="P377" s="26" t="str">
        <f t="shared" si="41"/>
        <v>财报</v>
      </c>
    </row>
    <row r="378" spans="1:16" x14ac:dyDescent="0.2">
      <c r="A378" s="33">
        <f t="shared" ca="1" si="36"/>
        <v>421</v>
      </c>
      <c r="B378" s="24" t="s">
        <v>827</v>
      </c>
      <c r="C378" s="24" t="s">
        <v>828</v>
      </c>
      <c r="D378" s="29">
        <f>IFERROR([1]!EM_S_QSTM07_IS(B378,"61",$C$1,"1")/1000000,"")</f>
        <v>43.7629959</v>
      </c>
      <c r="E378" s="29" t="str">
        <f>IFERROR([1]!EM_S_PERFORMANCEEXPRESS_PERFEXNETPROFITTOSHAREHOLDER(B378,$C$1)/1000000,"")</f>
        <v/>
      </c>
      <c r="F378" s="29">
        <f>IFERROR([1]!EM_S_PROFITNOTICE_FORECASTT(B378,$C$1)/1000000,"")</f>
        <v>2</v>
      </c>
      <c r="G378" s="29">
        <f>IFERROR([1]!EM_S_PROFITNOTICE_FORECASTL(B378,$C$1)/1000000,"")</f>
        <v>0.5</v>
      </c>
      <c r="H378" s="29">
        <f t="shared" si="37"/>
        <v>1.25</v>
      </c>
      <c r="I378" s="36">
        <f>IFERROR([1]!EM_S_QSTM07_IS(B378,"61",$I$1,"1")/1000000,"")</f>
        <v>-42.666358590000002</v>
      </c>
      <c r="J378" s="29">
        <f t="shared" si="35"/>
        <v>86.429354490000009</v>
      </c>
      <c r="K378" s="29">
        <f>IFERROR([1]!EM_S_QSTM07_IS(B378,"61",$K$2,"1")/1000000,"")</f>
        <v>62.732477159999995</v>
      </c>
      <c r="L378" s="30">
        <f t="shared" si="38"/>
        <v>0.3777449640568285</v>
      </c>
      <c r="M378" s="49" t="str">
        <f ca="1">[1]!EM_S_MAJASSRES_NUM(B378,$M$2,$M$1)</f>
        <v/>
      </c>
      <c r="N378" s="45" t="str">
        <f t="shared" si="39"/>
        <v/>
      </c>
      <c r="O378" s="37">
        <f t="shared" ca="1" si="40"/>
        <v>0.3777449640568285</v>
      </c>
      <c r="P378" s="26" t="str">
        <f t="shared" si="41"/>
        <v>财报</v>
      </c>
    </row>
    <row r="379" spans="1:16" x14ac:dyDescent="0.2">
      <c r="A379" s="33">
        <f t="shared" ca="1" si="36"/>
        <v>1647</v>
      </c>
      <c r="B379" s="24" t="s">
        <v>829</v>
      </c>
      <c r="C379" s="24" t="s">
        <v>830</v>
      </c>
      <c r="D379" s="29">
        <f>IFERROR([1]!EM_S_QSTM07_IS(B379,"61",$C$1,"1")/1000000,"")</f>
        <v>16.666947439999998</v>
      </c>
      <c r="E379" s="29" t="str">
        <f>IFERROR([1]!EM_S_PERFORMANCEEXPRESS_PERFEXNETPROFITTOSHAREHOLDER(B379,$C$1)/1000000,"")</f>
        <v/>
      </c>
      <c r="F379" s="29" t="str">
        <f>IFERROR([1]!EM_S_PROFITNOTICE_FORECASTT(B379,$C$1)/1000000,"")</f>
        <v/>
      </c>
      <c r="G379" s="29" t="str">
        <f>IFERROR([1]!EM_S_PROFITNOTICE_FORECASTL(B379,$C$1)/1000000,"")</f>
        <v/>
      </c>
      <c r="H379" s="29" t="str">
        <f t="shared" si="37"/>
        <v/>
      </c>
      <c r="I379" s="36">
        <f>IFERROR([1]!EM_S_QSTM07_IS(B379,"61",$I$1,"1")/1000000,"")</f>
        <v>15.692944859999999</v>
      </c>
      <c r="J379" s="29">
        <f t="shared" si="35"/>
        <v>0.97400257999999873</v>
      </c>
      <c r="K379" s="29">
        <f>IFERROR([1]!EM_S_QSTM07_IS(B379,"61",$K$2,"1")/1000000,"")</f>
        <v>22.67571714</v>
      </c>
      <c r="L379" s="30">
        <f t="shared" si="38"/>
        <v>-0.95704644867518396</v>
      </c>
      <c r="M379" s="49" t="str">
        <f ca="1">[1]!EM_S_MAJASSRES_NUM(B379,$M$2,$M$1)</f>
        <v/>
      </c>
      <c r="N379" s="45" t="str">
        <f t="shared" si="39"/>
        <v/>
      </c>
      <c r="O379" s="37">
        <f t="shared" ca="1" si="40"/>
        <v>-0.95704644867518396</v>
      </c>
      <c r="P379" s="26" t="str">
        <f t="shared" si="41"/>
        <v>财报</v>
      </c>
    </row>
    <row r="380" spans="1:16" x14ac:dyDescent="0.2">
      <c r="A380" s="33">
        <f t="shared" ca="1" si="36"/>
        <v>1704</v>
      </c>
      <c r="B380" s="24" t="s">
        <v>831</v>
      </c>
      <c r="C380" s="24" t="s">
        <v>832</v>
      </c>
      <c r="D380" s="29">
        <f>IFERROR([1]!EM_S_QSTM07_IS(B380,"61",$C$1,"1")/1000000,"")</f>
        <v>237.25667216999997</v>
      </c>
      <c r="E380" s="29" t="str">
        <f>IFERROR([1]!EM_S_PERFORMANCEEXPRESS_PERFEXNETPROFITTOSHAREHOLDER(B380,$C$1)/1000000,"")</f>
        <v/>
      </c>
      <c r="F380" s="29" t="str">
        <f>IFERROR([1]!EM_S_PROFITNOTICE_FORECASTT(B380,$C$1)/1000000,"")</f>
        <v/>
      </c>
      <c r="G380" s="29" t="str">
        <f>IFERROR([1]!EM_S_PROFITNOTICE_FORECASTL(B380,$C$1)/1000000,"")</f>
        <v/>
      </c>
      <c r="H380" s="29" t="str">
        <f t="shared" si="37"/>
        <v/>
      </c>
      <c r="I380" s="36">
        <f>IFERROR([1]!EM_S_QSTM07_IS(B380,"61",$I$1,"1")/1000000,"")</f>
        <v>235.76742317</v>
      </c>
      <c r="J380" s="29">
        <f t="shared" si="35"/>
        <v>1.4892489999999725</v>
      </c>
      <c r="K380" s="29">
        <f>IFERROR([1]!EM_S_QSTM07_IS(B380,"61",$K$2,"1")/1000000,"")</f>
        <v>208.06564111</v>
      </c>
      <c r="L380" s="30">
        <f t="shared" si="38"/>
        <v>-0.9928424078475665</v>
      </c>
      <c r="M380" s="49" t="str">
        <f ca="1">[1]!EM_S_MAJASSRES_NUM(B380,$M$2,$M$1)</f>
        <v/>
      </c>
      <c r="N380" s="45" t="str">
        <f t="shared" si="39"/>
        <v/>
      </c>
      <c r="O380" s="37">
        <f t="shared" ca="1" si="40"/>
        <v>-0.9928424078475665</v>
      </c>
      <c r="P380" s="26" t="str">
        <f t="shared" si="41"/>
        <v>财报</v>
      </c>
    </row>
    <row r="381" spans="1:16" x14ac:dyDescent="0.2">
      <c r="A381" s="33">
        <f t="shared" ca="1" si="36"/>
        <v>918</v>
      </c>
      <c r="B381" s="24" t="s">
        <v>833</v>
      </c>
      <c r="C381" s="24" t="s">
        <v>834</v>
      </c>
      <c r="D381" s="29">
        <f>IFERROR([1]!EM_S_QSTM07_IS(B381,"61",$C$1,"1")/1000000,"")</f>
        <v>43.353749239999999</v>
      </c>
      <c r="E381" s="29" t="str">
        <f>IFERROR([1]!EM_S_PERFORMANCEEXPRESS_PERFEXNETPROFITTOSHAREHOLDER(B381,$C$1)/1000000,"")</f>
        <v/>
      </c>
      <c r="F381" s="29" t="str">
        <f>IFERROR([1]!EM_S_PROFITNOTICE_FORECASTT(B381,$C$1)/1000000,"")</f>
        <v/>
      </c>
      <c r="G381" s="29" t="str">
        <f>IFERROR([1]!EM_S_PROFITNOTICE_FORECASTL(B381,$C$1)/1000000,"")</f>
        <v/>
      </c>
      <c r="H381" s="29" t="str">
        <f t="shared" si="37"/>
        <v/>
      </c>
      <c r="I381" s="36">
        <f>IFERROR([1]!EM_S_QSTM07_IS(B381,"61",$I$1,"1")/1000000,"")</f>
        <v>16.03352963</v>
      </c>
      <c r="J381" s="29">
        <f t="shared" si="35"/>
        <v>27.320219609999999</v>
      </c>
      <c r="K381" s="29">
        <f>IFERROR([1]!EM_S_QSTM07_IS(B381,"61",$K$2,"1")/1000000,"")</f>
        <v>52.246760309999999</v>
      </c>
      <c r="L381" s="30">
        <f t="shared" si="38"/>
        <v>-0.47709256137799372</v>
      </c>
      <c r="M381" s="49" t="str">
        <f ca="1">[1]!EM_S_MAJASSRES_NUM(B381,$M$2,$M$1)</f>
        <v/>
      </c>
      <c r="N381" s="45" t="str">
        <f t="shared" si="39"/>
        <v/>
      </c>
      <c r="O381" s="37">
        <f t="shared" ca="1" si="40"/>
        <v>-0.47709256137799372</v>
      </c>
      <c r="P381" s="26" t="str">
        <f t="shared" si="41"/>
        <v>财报</v>
      </c>
    </row>
    <row r="382" spans="1:16" x14ac:dyDescent="0.2">
      <c r="A382" s="33">
        <f t="shared" ca="1" si="36"/>
        <v>784</v>
      </c>
      <c r="B382" s="24" t="s">
        <v>835</v>
      </c>
      <c r="C382" s="24" t="s">
        <v>836</v>
      </c>
      <c r="D382" s="29">
        <f>IFERROR([1]!EM_S_QSTM07_IS(B382,"61",$C$1,"1")/1000000,"")</f>
        <v>79.630234520000002</v>
      </c>
      <c r="E382" s="29" t="str">
        <f>IFERROR([1]!EM_S_PERFORMANCEEXPRESS_PERFEXNETPROFITTOSHAREHOLDER(B382,$C$1)/1000000,"")</f>
        <v/>
      </c>
      <c r="F382" s="29" t="str">
        <f>IFERROR([1]!EM_S_PROFITNOTICE_FORECASTT(B382,$C$1)/1000000,"")</f>
        <v/>
      </c>
      <c r="G382" s="29" t="str">
        <f>IFERROR([1]!EM_S_PROFITNOTICE_FORECASTL(B382,$C$1)/1000000,"")</f>
        <v/>
      </c>
      <c r="H382" s="29" t="str">
        <f t="shared" si="37"/>
        <v/>
      </c>
      <c r="I382" s="36">
        <f>IFERROR([1]!EM_S_QSTM07_IS(B382,"61",$I$1,"1")/1000000,"")</f>
        <v>48.240823520000006</v>
      </c>
      <c r="J382" s="29">
        <f t="shared" si="35"/>
        <v>31.389410999999996</v>
      </c>
      <c r="K382" s="29">
        <f>IFERROR([1]!EM_S_QSTM07_IS(B382,"61",$K$2,"1")/1000000,"")</f>
        <v>47.565203679999996</v>
      </c>
      <c r="L382" s="30">
        <f t="shared" si="38"/>
        <v>-0.34007617814115504</v>
      </c>
      <c r="M382" s="49" t="str">
        <f ca="1">[1]!EM_S_MAJASSRES_NUM(B382,$M$2,$M$1)</f>
        <v/>
      </c>
      <c r="N382" s="45" t="str">
        <f t="shared" si="39"/>
        <v/>
      </c>
      <c r="O382" s="37">
        <f t="shared" ca="1" si="40"/>
        <v>-0.34007617814115504</v>
      </c>
      <c r="P382" s="26" t="str">
        <f t="shared" si="41"/>
        <v>财报</v>
      </c>
    </row>
    <row r="383" spans="1:16" x14ac:dyDescent="0.2">
      <c r="A383" s="33" t="str">
        <f t="shared" ca="1" si="36"/>
        <v/>
      </c>
      <c r="B383" s="24" t="s">
        <v>837</v>
      </c>
      <c r="C383" s="24" t="s">
        <v>838</v>
      </c>
      <c r="D383" s="29">
        <f>IFERROR([1]!EM_S_QSTM07_IS(B383,"61",$C$1,"1")/1000000,"")</f>
        <v>37.37081826</v>
      </c>
      <c r="E383" s="29" t="str">
        <f>IFERROR([1]!EM_S_PERFORMANCEEXPRESS_PERFEXNETPROFITTOSHAREHOLDER(B383,$C$1)/1000000,"")</f>
        <v/>
      </c>
      <c r="F383" s="29">
        <f>IFERROR([1]!EM_S_PROFITNOTICE_FORECASTT(B383,$C$1)/1000000,"")</f>
        <v>40</v>
      </c>
      <c r="G383" s="29">
        <f>IFERROR([1]!EM_S_PROFITNOTICE_FORECASTL(B383,$C$1)/1000000,"")</f>
        <v>38</v>
      </c>
      <c r="H383" s="29">
        <f t="shared" si="37"/>
        <v>39</v>
      </c>
      <c r="I383" s="36">
        <f>IFERROR([1]!EM_S_QSTM07_IS(B383,"61",$I$1,"1")/1000000,"")</f>
        <v>2.0240852899999999</v>
      </c>
      <c r="J383" s="29">
        <f t="shared" si="35"/>
        <v>35.346732969999998</v>
      </c>
      <c r="K383" s="29">
        <f>IFERROR([1]!EM_S_QSTM07_IS(B383,"61",$K$2,"1")/1000000,"")</f>
        <v>1.1714591599999999</v>
      </c>
      <c r="L383" s="30">
        <f t="shared" si="38"/>
        <v>29.173252450388457</v>
      </c>
      <c r="M383" s="49" t="str">
        <f ca="1">[1]!EM_S_MAJASSRES_NUM(B383,$M$2,$M$1)</f>
        <v/>
      </c>
      <c r="N383" s="45">
        <f t="shared" si="39"/>
        <v>1</v>
      </c>
      <c r="O383" s="37" t="str">
        <f t="shared" ca="1" si="40"/>
        <v/>
      </c>
      <c r="P383" s="26" t="str">
        <f t="shared" si="41"/>
        <v>财报</v>
      </c>
    </row>
    <row r="384" spans="1:16" x14ac:dyDescent="0.2">
      <c r="A384" s="33" t="str">
        <f t="shared" ca="1" si="36"/>
        <v/>
      </c>
      <c r="B384" s="24" t="s">
        <v>839</v>
      </c>
      <c r="C384" s="24" t="s">
        <v>840</v>
      </c>
      <c r="D384" s="29">
        <f>IFERROR([1]!EM_S_QSTM07_IS(B384,"61",$C$1,"1")/1000000,"")</f>
        <v>-0.36538046999999996</v>
      </c>
      <c r="E384" s="29" t="str">
        <f>IFERROR([1]!EM_S_PERFORMANCEEXPRESS_PERFEXNETPROFITTOSHAREHOLDER(B384,$C$1)/1000000,"")</f>
        <v/>
      </c>
      <c r="F384" s="29">
        <f>IFERROR([1]!EM_S_PROFITNOTICE_FORECASTT(B384,$C$1)/1000000,"")</f>
        <v>-0.16</v>
      </c>
      <c r="G384" s="29">
        <f>IFERROR([1]!EM_S_PROFITNOTICE_FORECASTL(B384,$C$1)/1000000,"")</f>
        <v>-0.16</v>
      </c>
      <c r="H384" s="29">
        <f t="shared" si="37"/>
        <v>-0.16</v>
      </c>
      <c r="I384" s="36">
        <f>IFERROR([1]!EM_S_QSTM07_IS(B384,"61",$I$1,"1")/1000000,"")</f>
        <v>0.20860410999999998</v>
      </c>
      <c r="J384" s="29">
        <f t="shared" si="35"/>
        <v>-0.57398457999999997</v>
      </c>
      <c r="K384" s="29">
        <f>IFERROR([1]!EM_S_QSTM07_IS(B384,"61",$K$2,"1")/1000000,"")</f>
        <v>-1.3155430100000001</v>
      </c>
      <c r="L384" s="30">
        <f t="shared" si="38"/>
        <v>0.56368999292543087</v>
      </c>
      <c r="M384" s="49" t="str">
        <f ca="1">[1]!EM_S_MAJASSRES_NUM(B384,$M$2,$M$1)</f>
        <v/>
      </c>
      <c r="N384" s="45">
        <f t="shared" si="39"/>
        <v>1</v>
      </c>
      <c r="O384" s="37" t="str">
        <f t="shared" ca="1" si="40"/>
        <v/>
      </c>
      <c r="P384" s="26" t="str">
        <f t="shared" si="41"/>
        <v>财报</v>
      </c>
    </row>
    <row r="385" spans="1:16" x14ac:dyDescent="0.2">
      <c r="A385" s="33" t="str">
        <f t="shared" ca="1" si="36"/>
        <v/>
      </c>
      <c r="B385" s="24" t="s">
        <v>841</v>
      </c>
      <c r="C385" s="24" t="s">
        <v>842</v>
      </c>
      <c r="D385" s="29">
        <f>IFERROR([1]!EM_S_QSTM07_IS(B385,"61",$C$1,"1")/1000000,"")</f>
        <v>11.0041419</v>
      </c>
      <c r="E385" s="29" t="str">
        <f>IFERROR([1]!EM_S_PERFORMANCEEXPRESS_PERFEXNETPROFITTOSHAREHOLDER(B385,$C$1)/1000000,"")</f>
        <v/>
      </c>
      <c r="F385" s="29">
        <f>IFERROR([1]!EM_S_PROFITNOTICE_FORECASTT(B385,$C$1)/1000000,"")</f>
        <v>13</v>
      </c>
      <c r="G385" s="29">
        <f>IFERROR([1]!EM_S_PROFITNOTICE_FORECASTL(B385,$C$1)/1000000,"")</f>
        <v>13</v>
      </c>
      <c r="H385" s="29">
        <f t="shared" si="37"/>
        <v>13</v>
      </c>
      <c r="I385" s="36">
        <f>IFERROR([1]!EM_S_QSTM07_IS(B385,"61",$I$1,"1")/1000000,"")</f>
        <v>2.2199029599999998</v>
      </c>
      <c r="J385" s="29">
        <f t="shared" si="35"/>
        <v>8.7842389400000016</v>
      </c>
      <c r="K385" s="29">
        <f>IFERROR([1]!EM_S_QSTM07_IS(B385,"61",$K$2,"1")/1000000,"")</f>
        <v>-4.2095741599999998</v>
      </c>
      <c r="L385" s="30">
        <f t="shared" si="38"/>
        <v>3.086728634803289</v>
      </c>
      <c r="M385" s="49" t="str">
        <f ca="1">[1]!EM_S_MAJASSRES_NUM(B385,$M$2,$M$1)</f>
        <v/>
      </c>
      <c r="N385" s="45">
        <f t="shared" si="39"/>
        <v>1</v>
      </c>
      <c r="O385" s="37" t="str">
        <f t="shared" ca="1" si="40"/>
        <v/>
      </c>
      <c r="P385" s="26" t="str">
        <f t="shared" si="41"/>
        <v>财报</v>
      </c>
    </row>
    <row r="386" spans="1:16" x14ac:dyDescent="0.2">
      <c r="A386" s="33">
        <f t="shared" ca="1" si="36"/>
        <v>1707</v>
      </c>
      <c r="B386" s="24" t="s">
        <v>843</v>
      </c>
      <c r="C386" s="24" t="s">
        <v>844</v>
      </c>
      <c r="D386" s="29">
        <f>IFERROR([1]!EM_S_QSTM07_IS(B386,"61",$C$1,"1")/1000000,"")</f>
        <v>1077.32209356</v>
      </c>
      <c r="E386" s="29" t="str">
        <f>IFERROR([1]!EM_S_PERFORMANCEEXPRESS_PERFEXNETPROFITTOSHAREHOLDER(B386,$C$1)/1000000,"")</f>
        <v/>
      </c>
      <c r="F386" s="29" t="str">
        <f>IFERROR([1]!EM_S_PROFITNOTICE_FORECASTT(B386,$C$1)/1000000,"")</f>
        <v/>
      </c>
      <c r="G386" s="29" t="str">
        <f>IFERROR([1]!EM_S_PROFITNOTICE_FORECASTL(B386,$C$1)/1000000,"")</f>
        <v/>
      </c>
      <c r="H386" s="29" t="str">
        <f t="shared" si="37"/>
        <v/>
      </c>
      <c r="I386" s="36">
        <f>IFERROR([1]!EM_S_QSTM07_IS(B386,"61",$I$1,"1")/1000000,"")</f>
        <v>1074.1413628</v>
      </c>
      <c r="J386" s="29">
        <f t="shared" si="35"/>
        <v>3.1807307599999604</v>
      </c>
      <c r="K386" s="29">
        <f>IFERROR([1]!EM_S_QSTM07_IS(B386,"61",$K$2,"1")/1000000,"")</f>
        <v>1061.99342447</v>
      </c>
      <c r="L386" s="30">
        <f t="shared" si="38"/>
        <v>-0.99700494307524801</v>
      </c>
      <c r="M386" s="49" t="str">
        <f ca="1">[1]!EM_S_MAJASSRES_NUM(B386,$M$2,$M$1)</f>
        <v/>
      </c>
      <c r="N386" s="45" t="str">
        <f t="shared" si="39"/>
        <v/>
      </c>
      <c r="O386" s="37">
        <f t="shared" ca="1" si="40"/>
        <v>-0.99700494307524801</v>
      </c>
      <c r="P386" s="26" t="str">
        <f t="shared" si="41"/>
        <v>财报</v>
      </c>
    </row>
    <row r="387" spans="1:16" x14ac:dyDescent="0.2">
      <c r="A387" s="33">
        <f t="shared" ca="1" si="36"/>
        <v>120</v>
      </c>
      <c r="B387" s="24" t="s">
        <v>845</v>
      </c>
      <c r="C387" s="24" t="s">
        <v>846</v>
      </c>
      <c r="D387" s="29">
        <f>IFERROR([1]!EM_S_QSTM07_IS(B387,"61",$C$1,"1")/1000000,"")</f>
        <v>29.487802949999999</v>
      </c>
      <c r="E387" s="29" t="str">
        <f>IFERROR([1]!EM_S_PERFORMANCEEXPRESS_PERFEXNETPROFITTOSHAREHOLDER(B387,$C$1)/1000000,"")</f>
        <v/>
      </c>
      <c r="F387" s="29">
        <f>IFERROR([1]!EM_S_PROFITNOTICE_FORECASTT(B387,$C$1)/1000000,"")</f>
        <v>50</v>
      </c>
      <c r="G387" s="29">
        <f>IFERROR([1]!EM_S_PROFITNOTICE_FORECASTL(B387,$C$1)/1000000,"")</f>
        <v>10</v>
      </c>
      <c r="H387" s="29">
        <f t="shared" si="37"/>
        <v>30</v>
      </c>
      <c r="I387" s="36">
        <f>IFERROR([1]!EM_S_QSTM07_IS(B387,"61",$I$1,"1")/1000000,"")</f>
        <v>-4.8993855899999996</v>
      </c>
      <c r="J387" s="29">
        <f t="shared" si="35"/>
        <v>34.387188539999997</v>
      </c>
      <c r="K387" s="29">
        <f>IFERROR([1]!EM_S_QSTM07_IS(B387,"61",$K$2,"1")/1000000,"")</f>
        <v>-38.096013970000001</v>
      </c>
      <c r="L387" s="30">
        <f t="shared" si="38"/>
        <v>1.9026453152573746</v>
      </c>
      <c r="M387" s="49" t="str">
        <f ca="1">[1]!EM_S_MAJASSRES_NUM(B387,$M$2,$M$1)</f>
        <v/>
      </c>
      <c r="N387" s="45" t="str">
        <f t="shared" si="39"/>
        <v/>
      </c>
      <c r="O387" s="37">
        <f t="shared" ca="1" si="40"/>
        <v>1.9026453152573746</v>
      </c>
      <c r="P387" s="26" t="str">
        <f t="shared" si="41"/>
        <v>财报</v>
      </c>
    </row>
    <row r="388" spans="1:16" x14ac:dyDescent="0.2">
      <c r="A388" s="33">
        <f t="shared" ca="1" si="36"/>
        <v>10</v>
      </c>
      <c r="B388" s="24" t="s">
        <v>12</v>
      </c>
      <c r="C388" s="24" t="s">
        <v>13</v>
      </c>
      <c r="D388" s="29">
        <f>IFERROR([1]!EM_S_QSTM07_IS(B388,"61",$C$1,"1")/1000000,"")</f>
        <v>915</v>
      </c>
      <c r="E388" s="29" t="str">
        <f>IFERROR([1]!EM_S_PERFORMANCEEXPRESS_PERFEXNETPROFITTOSHAREHOLDER(B388,$C$1)/1000000,"")</f>
        <v/>
      </c>
      <c r="F388" s="29">
        <f>IFERROR([1]!EM_S_PROFITNOTICE_FORECASTT(B388,$C$1)/1000000,"")</f>
        <v>300</v>
      </c>
      <c r="G388" s="29">
        <f>IFERROR([1]!EM_S_PROFITNOTICE_FORECASTL(B388,$C$1)/1000000,"")</f>
        <v>300</v>
      </c>
      <c r="H388" s="29">
        <f t="shared" si="37"/>
        <v>300</v>
      </c>
      <c r="I388" s="36">
        <f>IFERROR([1]!EM_S_QSTM07_IS(B388,"61",$I$1,"1")/1000000,"")</f>
        <v>-615</v>
      </c>
      <c r="J388" s="29">
        <f t="shared" ref="J388:J451" si="42">IFERROR(IF(D388&lt;&gt;"",D388-I388,IF(E388&lt;&gt;"",E388-I388,IF(H388&lt;&gt;"",H388-I388,""))),"")</f>
        <v>1530</v>
      </c>
      <c r="K388" s="29">
        <f>IFERROR([1]!EM_S_QSTM07_IS(B388,"61",$K$2,"1")/1000000,"")</f>
        <v>136</v>
      </c>
      <c r="L388" s="30">
        <f t="shared" si="38"/>
        <v>10.25</v>
      </c>
      <c r="M388" s="49" t="str">
        <f ca="1">[1]!EM_S_MAJASSRES_NUM(B388,$M$2,$M$1)</f>
        <v/>
      </c>
      <c r="N388" s="45" t="str">
        <f t="shared" si="39"/>
        <v/>
      </c>
      <c r="O388" s="37">
        <f t="shared" ca="1" si="40"/>
        <v>10.25</v>
      </c>
      <c r="P388" s="26" t="str">
        <f t="shared" si="41"/>
        <v>财报</v>
      </c>
    </row>
    <row r="389" spans="1:16" x14ac:dyDescent="0.2">
      <c r="A389" s="33">
        <f t="shared" ref="A389:A452" ca="1" si="43">IFERROR(RANK(O389,$O$4:$O$2880,0),"")</f>
        <v>2016</v>
      </c>
      <c r="B389" s="24" t="s">
        <v>847</v>
      </c>
      <c r="C389" s="24" t="s">
        <v>848</v>
      </c>
      <c r="D389" s="29">
        <f>IFERROR([1]!EM_S_QSTM07_IS(B389,"61",$C$1,"1")/1000000,"")</f>
        <v>106.29384337</v>
      </c>
      <c r="E389" s="29">
        <f>IFERROR([1]!EM_S_PERFORMANCEEXPRESS_PERFEXNETPROFITTOSHAREHOLDER(B389,$C$1)/1000000,"")</f>
        <v>255.9657</v>
      </c>
      <c r="F389" s="29" t="str">
        <f>IFERROR([1]!EM_S_PROFITNOTICE_FORECASTT(B389,$C$1)/1000000,"")</f>
        <v/>
      </c>
      <c r="G389" s="29" t="str">
        <f>IFERROR([1]!EM_S_PROFITNOTICE_FORECASTL(B389,$C$1)/1000000,"")</f>
        <v/>
      </c>
      <c r="H389" s="29" t="str">
        <f t="shared" ref="H389:H452" si="44">IFERROR(AVERAGE(F389:G389),"")</f>
        <v/>
      </c>
      <c r="I389" s="36">
        <f>IFERROR([1]!EM_S_QSTM07_IS(B389,"61",$I$1,"1")/1000000,"")</f>
        <v>149.65695652000002</v>
      </c>
      <c r="J389" s="29">
        <f t="shared" si="42"/>
        <v>-43.363113150000018</v>
      </c>
      <c r="K389" s="29">
        <f>IFERROR([1]!EM_S_QSTM07_IS(B389,"61",$K$2,"1")/1000000,"")</f>
        <v>108.32153156</v>
      </c>
      <c r="L389" s="30">
        <f t="shared" ref="L389:L452" si="45">IFERROR(IF(J389="","",(J389-K389)/ABS(K389)),"")</f>
        <v>-1.4003185010911787</v>
      </c>
      <c r="M389" s="49" t="str">
        <f ca="1">[1]!EM_S_MAJASSRES_NUM(B389,$M$2,$M$1)</f>
        <v/>
      </c>
      <c r="N389" s="45" t="str">
        <f t="shared" ref="N389:N452" si="46">IFERROR(IF(ABS(K389)&lt;$N$2,1,""),"")</f>
        <v/>
      </c>
      <c r="O389" s="37">
        <f t="shared" ref="O389:O452" ca="1" si="47">IFERROR(IF(AND(M389="",N389=""),L389,""),"")</f>
        <v>-1.4003185010911787</v>
      </c>
      <c r="P389" s="26" t="str">
        <f t="shared" ref="P389:P452" si="48">IFERROR(IF(D389&lt;&gt;"","财报",IF(E389&lt;&gt;"","快报",IF(H389&lt;&gt;"","预告",""))),"")</f>
        <v>财报</v>
      </c>
    </row>
    <row r="390" spans="1:16" x14ac:dyDescent="0.2">
      <c r="A390" s="33">
        <f t="shared" ca="1" si="43"/>
        <v>770</v>
      </c>
      <c r="B390" s="24" t="s">
        <v>849</v>
      </c>
      <c r="C390" s="24" t="s">
        <v>850</v>
      </c>
      <c r="D390" s="29">
        <f>IFERROR([1]!EM_S_QSTM07_IS(B390,"61",$C$1,"1")/1000000,"")</f>
        <v>220.33278759000001</v>
      </c>
      <c r="E390" s="29" t="str">
        <f>IFERROR([1]!EM_S_PERFORMANCEEXPRESS_PERFEXNETPROFITTOSHAREHOLDER(B390,$C$1)/1000000,"")</f>
        <v/>
      </c>
      <c r="F390" s="29" t="str">
        <f>IFERROR([1]!EM_S_PROFITNOTICE_FORECASTT(B390,$C$1)/1000000,"")</f>
        <v/>
      </c>
      <c r="G390" s="29" t="str">
        <f>IFERROR([1]!EM_S_PROFITNOTICE_FORECASTL(B390,$C$1)/1000000,"")</f>
        <v/>
      </c>
      <c r="H390" s="29" t="str">
        <f t="shared" si="44"/>
        <v/>
      </c>
      <c r="I390" s="36">
        <f>IFERROR([1]!EM_S_QSTM07_IS(B390,"61",$I$1,"1")/1000000,"")</f>
        <v>122.0559641</v>
      </c>
      <c r="J390" s="29">
        <f t="shared" si="42"/>
        <v>98.276823490000012</v>
      </c>
      <c r="K390" s="29">
        <f>IFERROR([1]!EM_S_QSTM07_IS(B390,"61",$K$2,"1")/1000000,"")</f>
        <v>146.21299547999999</v>
      </c>
      <c r="L390" s="30">
        <f t="shared" si="45"/>
        <v>-0.32785165116569281</v>
      </c>
      <c r="M390" s="49" t="str">
        <f ca="1">[1]!EM_S_MAJASSRES_NUM(B390,$M$2,$M$1)</f>
        <v/>
      </c>
      <c r="N390" s="45" t="str">
        <f t="shared" si="46"/>
        <v/>
      </c>
      <c r="O390" s="37">
        <f t="shared" ca="1" si="47"/>
        <v>-0.32785165116569281</v>
      </c>
      <c r="P390" s="26" t="str">
        <f t="shared" si="48"/>
        <v>财报</v>
      </c>
    </row>
    <row r="391" spans="1:16" x14ac:dyDescent="0.2">
      <c r="A391" s="33">
        <f t="shared" ca="1" si="43"/>
        <v>2030</v>
      </c>
      <c r="B391" s="24" t="s">
        <v>851</v>
      </c>
      <c r="C391" s="24" t="s">
        <v>852</v>
      </c>
      <c r="D391" s="29">
        <f>IFERROR([1]!EM_S_QSTM07_IS(B391,"61",$C$1,"1")/1000000,"")</f>
        <v>0.34167731000000101</v>
      </c>
      <c r="E391" s="29" t="str">
        <f>IFERROR([1]!EM_S_PERFORMANCEEXPRESS_PERFEXNETPROFITTOSHAREHOLDER(B391,$C$1)/1000000,"")</f>
        <v/>
      </c>
      <c r="F391" s="29" t="str">
        <f>IFERROR([1]!EM_S_PROFITNOTICE_FORECASTT(B391,$C$1)/1000000,"")</f>
        <v/>
      </c>
      <c r="G391" s="29" t="str">
        <f>IFERROR([1]!EM_S_PROFITNOTICE_FORECASTL(B391,$C$1)/1000000,"")</f>
        <v/>
      </c>
      <c r="H391" s="29" t="str">
        <f t="shared" si="44"/>
        <v/>
      </c>
      <c r="I391" s="36">
        <f>IFERROR([1]!EM_S_QSTM07_IS(B391,"61",$I$1,"1")/1000000,"")</f>
        <v>7.9120263</v>
      </c>
      <c r="J391" s="29">
        <f t="shared" si="42"/>
        <v>-7.5703489899999994</v>
      </c>
      <c r="K391" s="29">
        <f>IFERROR([1]!EM_S_QSTM07_IS(B391,"61",$K$2,"1")/1000000,"")</f>
        <v>17.711135890000001</v>
      </c>
      <c r="L391" s="30">
        <f t="shared" si="45"/>
        <v>-1.4274344139764825</v>
      </c>
      <c r="M391" s="49" t="str">
        <f ca="1">[1]!EM_S_MAJASSRES_NUM(B391,$M$2,$M$1)</f>
        <v/>
      </c>
      <c r="N391" s="45" t="str">
        <f t="shared" si="46"/>
        <v/>
      </c>
      <c r="O391" s="37">
        <f t="shared" ca="1" si="47"/>
        <v>-1.4274344139764825</v>
      </c>
      <c r="P391" s="26" t="str">
        <f t="shared" si="48"/>
        <v>财报</v>
      </c>
    </row>
    <row r="392" spans="1:16" x14ac:dyDescent="0.2">
      <c r="A392" s="33">
        <f t="shared" ca="1" si="43"/>
        <v>1451</v>
      </c>
      <c r="B392" s="24" t="s">
        <v>853</v>
      </c>
      <c r="C392" s="24" t="s">
        <v>854</v>
      </c>
      <c r="D392" s="29">
        <f>IFERROR([1]!EM_S_QSTM07_IS(B392,"61",$C$1,"1")/1000000,"")</f>
        <v>250.76251193000002</v>
      </c>
      <c r="E392" s="29" t="str">
        <f>IFERROR([1]!EM_S_PERFORMANCEEXPRESS_PERFEXNETPROFITTOSHAREHOLDER(B392,$C$1)/1000000,"")</f>
        <v/>
      </c>
      <c r="F392" s="29">
        <f>IFERROR([1]!EM_S_PROFITNOTICE_FORECASTT(B392,$C$1)/1000000,"")</f>
        <v>500.1721</v>
      </c>
      <c r="G392" s="29">
        <f>IFERROR([1]!EM_S_PROFITNOTICE_FORECASTL(B392,$C$1)/1000000,"")</f>
        <v>460.15839999999997</v>
      </c>
      <c r="H392" s="29">
        <f t="shared" si="44"/>
        <v>480.16525000000001</v>
      </c>
      <c r="I392" s="36">
        <f>IFERROR([1]!EM_S_QSTM07_IS(B392,"61",$I$1,"1")/1000000,"")</f>
        <v>216.62261559999999</v>
      </c>
      <c r="J392" s="29">
        <f t="shared" si="42"/>
        <v>34.139896330000028</v>
      </c>
      <c r="K392" s="29">
        <f>IFERROR([1]!EM_S_QSTM07_IS(B392,"61",$K$2,"1")/1000000,"")</f>
        <v>224.87673147999999</v>
      </c>
      <c r="L392" s="30">
        <f t="shared" si="45"/>
        <v>-0.84818395346947517</v>
      </c>
      <c r="M392" s="49" t="str">
        <f ca="1">[1]!EM_S_MAJASSRES_NUM(B392,$M$2,$M$1)</f>
        <v/>
      </c>
      <c r="N392" s="45" t="str">
        <f t="shared" si="46"/>
        <v/>
      </c>
      <c r="O392" s="37">
        <f t="shared" ca="1" si="47"/>
        <v>-0.84818395346947517</v>
      </c>
      <c r="P392" s="26" t="str">
        <f t="shared" si="48"/>
        <v>财报</v>
      </c>
    </row>
    <row r="393" spans="1:16" x14ac:dyDescent="0.2">
      <c r="A393" s="33">
        <f t="shared" ca="1" si="43"/>
        <v>2216</v>
      </c>
      <c r="B393" s="24" t="s">
        <v>855</v>
      </c>
      <c r="C393" s="24" t="s">
        <v>856</v>
      </c>
      <c r="D393" s="29">
        <f>IFERROR([1]!EM_S_QSTM07_IS(B393,"61",$C$1,"1")/1000000,"")</f>
        <v>31.293929010000003</v>
      </c>
      <c r="E393" s="29" t="str">
        <f>IFERROR([1]!EM_S_PERFORMANCEEXPRESS_PERFEXNETPROFITTOSHAREHOLDER(B393,$C$1)/1000000,"")</f>
        <v/>
      </c>
      <c r="F393" s="29" t="str">
        <f>IFERROR([1]!EM_S_PROFITNOTICE_FORECASTT(B393,$C$1)/1000000,"")</f>
        <v/>
      </c>
      <c r="G393" s="29" t="str">
        <f>IFERROR([1]!EM_S_PROFITNOTICE_FORECASTL(B393,$C$1)/1000000,"")</f>
        <v/>
      </c>
      <c r="H393" s="29" t="str">
        <f t="shared" si="44"/>
        <v/>
      </c>
      <c r="I393" s="36">
        <f>IFERROR([1]!EM_S_QSTM07_IS(B393,"61",$I$1,"1")/1000000,"")</f>
        <v>78.270615530000001</v>
      </c>
      <c r="J393" s="29">
        <f t="shared" si="42"/>
        <v>-46.976686520000001</v>
      </c>
      <c r="K393" s="29">
        <f>IFERROR([1]!EM_S_QSTM07_IS(B393,"61",$K$2,"1")/1000000,"")</f>
        <v>24.55851376</v>
      </c>
      <c r="L393" s="30">
        <f t="shared" si="45"/>
        <v>-2.9128472911302103</v>
      </c>
      <c r="M393" s="49" t="str">
        <f ca="1">[1]!EM_S_MAJASSRES_NUM(B393,$M$2,$M$1)</f>
        <v/>
      </c>
      <c r="N393" s="45" t="str">
        <f t="shared" si="46"/>
        <v/>
      </c>
      <c r="O393" s="37">
        <f t="shared" ca="1" si="47"/>
        <v>-2.9128472911302103</v>
      </c>
      <c r="P393" s="26" t="str">
        <f t="shared" si="48"/>
        <v>财报</v>
      </c>
    </row>
    <row r="394" spans="1:16" x14ac:dyDescent="0.2">
      <c r="A394" s="33">
        <f t="shared" ca="1" si="43"/>
        <v>1251</v>
      </c>
      <c r="B394" s="24" t="s">
        <v>857</v>
      </c>
      <c r="C394" s="24" t="s">
        <v>858</v>
      </c>
      <c r="D394" s="29">
        <f>IFERROR([1]!EM_S_QSTM07_IS(B394,"61",$C$1,"1")/1000000,"")</f>
        <v>48.87324409</v>
      </c>
      <c r="E394" s="29" t="str">
        <f>IFERROR([1]!EM_S_PERFORMANCEEXPRESS_PERFEXNETPROFITTOSHAREHOLDER(B394,$C$1)/1000000,"")</f>
        <v/>
      </c>
      <c r="F394" s="29" t="str">
        <f>IFERROR([1]!EM_S_PROFITNOTICE_FORECASTT(B394,$C$1)/1000000,"")</f>
        <v/>
      </c>
      <c r="G394" s="29" t="str">
        <f>IFERROR([1]!EM_S_PROFITNOTICE_FORECASTL(B394,$C$1)/1000000,"")</f>
        <v/>
      </c>
      <c r="H394" s="29" t="str">
        <f t="shared" si="44"/>
        <v/>
      </c>
      <c r="I394" s="36">
        <f>IFERROR([1]!EM_S_QSTM07_IS(B394,"61",$I$1,"1")/1000000,"")</f>
        <v>34.147305689999996</v>
      </c>
      <c r="J394" s="29">
        <f t="shared" si="42"/>
        <v>14.725938400000004</v>
      </c>
      <c r="K394" s="29">
        <f>IFERROR([1]!EM_S_QSTM07_IS(B394,"61",$K$2,"1")/1000000,"")</f>
        <v>51.372454840000003</v>
      </c>
      <c r="L394" s="30">
        <f t="shared" si="45"/>
        <v>-0.71334952853890132</v>
      </c>
      <c r="M394" s="49" t="str">
        <f ca="1">[1]!EM_S_MAJASSRES_NUM(B394,$M$2,$M$1)</f>
        <v/>
      </c>
      <c r="N394" s="45" t="str">
        <f t="shared" si="46"/>
        <v/>
      </c>
      <c r="O394" s="37">
        <f t="shared" ca="1" si="47"/>
        <v>-0.71334952853890132</v>
      </c>
      <c r="P394" s="26" t="str">
        <f t="shared" si="48"/>
        <v>财报</v>
      </c>
    </row>
    <row r="395" spans="1:16" x14ac:dyDescent="0.2">
      <c r="A395" s="33">
        <f t="shared" ca="1" si="43"/>
        <v>1324</v>
      </c>
      <c r="B395" s="24" t="s">
        <v>14</v>
      </c>
      <c r="C395" s="24" t="s">
        <v>15</v>
      </c>
      <c r="D395" s="29">
        <f>IFERROR([1]!EM_S_QSTM07_IS(B395,"61",$C$1,"1")/1000000,"")</f>
        <v>39.268417929999998</v>
      </c>
      <c r="E395" s="29" t="str">
        <f>IFERROR([1]!EM_S_PERFORMANCEEXPRESS_PERFEXNETPROFITTOSHAREHOLDER(B395,$C$1)/1000000,"")</f>
        <v/>
      </c>
      <c r="F395" s="29" t="str">
        <f>IFERROR([1]!EM_S_PROFITNOTICE_FORECASTT(B395,$C$1)/1000000,"")</f>
        <v/>
      </c>
      <c r="G395" s="29" t="str">
        <f>IFERROR([1]!EM_S_PROFITNOTICE_FORECASTL(B395,$C$1)/1000000,"")</f>
        <v/>
      </c>
      <c r="H395" s="29" t="str">
        <f t="shared" si="44"/>
        <v/>
      </c>
      <c r="I395" s="36">
        <f>IFERROR([1]!EM_S_QSTM07_IS(B395,"61",$I$1,"1")/1000000,"")</f>
        <v>30.91558294</v>
      </c>
      <c r="J395" s="29">
        <f t="shared" si="42"/>
        <v>8.3528349899999981</v>
      </c>
      <c r="K395" s="29">
        <f>IFERROR([1]!EM_S_QSTM07_IS(B395,"61",$K$2,"1")/1000000,"")</f>
        <v>35.010217070000003</v>
      </c>
      <c r="L395" s="30">
        <f t="shared" si="45"/>
        <v>-0.76141721791386774</v>
      </c>
      <c r="M395" s="49" t="str">
        <f ca="1">[1]!EM_S_MAJASSRES_NUM(B395,$M$2,$M$1)</f>
        <v/>
      </c>
      <c r="N395" s="45" t="str">
        <f t="shared" si="46"/>
        <v/>
      </c>
      <c r="O395" s="37">
        <f t="shared" ca="1" si="47"/>
        <v>-0.76141721791386774</v>
      </c>
      <c r="P395" s="26" t="str">
        <f t="shared" si="48"/>
        <v>财报</v>
      </c>
    </row>
    <row r="396" spans="1:16" x14ac:dyDescent="0.2">
      <c r="A396" s="33">
        <f t="shared" ca="1" si="43"/>
        <v>872</v>
      </c>
      <c r="B396" s="24" t="s">
        <v>859</v>
      </c>
      <c r="C396" s="24" t="s">
        <v>860</v>
      </c>
      <c r="D396" s="29">
        <f>IFERROR([1]!EM_S_QSTM07_IS(B396,"61",$C$1,"1")/1000000,"")</f>
        <v>78.388284949999999</v>
      </c>
      <c r="E396" s="29" t="str">
        <f>IFERROR([1]!EM_S_PERFORMANCEEXPRESS_PERFEXNETPROFITTOSHAREHOLDER(B396,$C$1)/1000000,"")</f>
        <v/>
      </c>
      <c r="F396" s="29" t="str">
        <f>IFERROR([1]!EM_S_PROFITNOTICE_FORECASTT(B396,$C$1)/1000000,"")</f>
        <v/>
      </c>
      <c r="G396" s="29" t="str">
        <f>IFERROR([1]!EM_S_PROFITNOTICE_FORECASTL(B396,$C$1)/1000000,"")</f>
        <v/>
      </c>
      <c r="H396" s="29" t="str">
        <f t="shared" si="44"/>
        <v/>
      </c>
      <c r="I396" s="36">
        <f>IFERROR([1]!EM_S_QSTM07_IS(B396,"61",$I$1,"1")/1000000,"")</f>
        <v>40.350088159999999</v>
      </c>
      <c r="J396" s="29">
        <f t="shared" si="42"/>
        <v>38.038196790000001</v>
      </c>
      <c r="K396" s="29">
        <f>IFERROR([1]!EM_S_QSTM07_IS(B396,"61",$K$2,"1")/1000000,"")</f>
        <v>67.13032192</v>
      </c>
      <c r="L396" s="30">
        <f t="shared" si="45"/>
        <v>-0.43336787755419121</v>
      </c>
      <c r="M396" s="49" t="str">
        <f ca="1">[1]!EM_S_MAJASSRES_NUM(B396,$M$2,$M$1)</f>
        <v/>
      </c>
      <c r="N396" s="45" t="str">
        <f t="shared" si="46"/>
        <v/>
      </c>
      <c r="O396" s="37">
        <f t="shared" ca="1" si="47"/>
        <v>-0.43336787755419121</v>
      </c>
      <c r="P396" s="26" t="str">
        <f t="shared" si="48"/>
        <v>财报</v>
      </c>
    </row>
    <row r="397" spans="1:16" x14ac:dyDescent="0.2">
      <c r="A397" s="33">
        <f t="shared" ca="1" si="43"/>
        <v>878</v>
      </c>
      <c r="B397" s="24" t="s">
        <v>861</v>
      </c>
      <c r="C397" s="24" t="s">
        <v>862</v>
      </c>
      <c r="D397" s="29">
        <f>IFERROR([1]!EM_S_QSTM07_IS(B397,"61",$C$1,"1")/1000000,"")</f>
        <v>12.798683720000001</v>
      </c>
      <c r="E397" s="29" t="str">
        <f>IFERROR([1]!EM_S_PERFORMANCEEXPRESS_PERFEXNETPROFITTOSHAREHOLDER(B397,$C$1)/1000000,"")</f>
        <v/>
      </c>
      <c r="F397" s="29" t="str">
        <f>IFERROR([1]!EM_S_PROFITNOTICE_FORECASTT(B397,$C$1)/1000000,"")</f>
        <v/>
      </c>
      <c r="G397" s="29" t="str">
        <f>IFERROR([1]!EM_S_PROFITNOTICE_FORECASTL(B397,$C$1)/1000000,"")</f>
        <v/>
      </c>
      <c r="H397" s="29" t="str">
        <f t="shared" si="44"/>
        <v/>
      </c>
      <c r="I397" s="36">
        <f>IFERROR([1]!EM_S_QSTM07_IS(B397,"61",$I$1,"1")/1000000,"")</f>
        <v>3.4767313199999998</v>
      </c>
      <c r="J397" s="29">
        <f t="shared" si="42"/>
        <v>9.3219524000000007</v>
      </c>
      <c r="K397" s="29">
        <f>IFERROR([1]!EM_S_QSTM07_IS(B397,"61",$K$2,"1")/1000000,"")</f>
        <v>16.60826247</v>
      </c>
      <c r="L397" s="30">
        <f t="shared" si="45"/>
        <v>-0.43871597544664764</v>
      </c>
      <c r="M397" s="49" t="str">
        <f ca="1">[1]!EM_S_MAJASSRES_NUM(B397,$M$2,$M$1)</f>
        <v/>
      </c>
      <c r="N397" s="45" t="str">
        <f t="shared" si="46"/>
        <v/>
      </c>
      <c r="O397" s="37">
        <f t="shared" ca="1" si="47"/>
        <v>-0.43871597544664764</v>
      </c>
      <c r="P397" s="26" t="str">
        <f t="shared" si="48"/>
        <v>财报</v>
      </c>
    </row>
    <row r="398" spans="1:16" x14ac:dyDescent="0.2">
      <c r="A398" s="33">
        <f t="shared" ca="1" si="43"/>
        <v>564</v>
      </c>
      <c r="B398" s="24" t="s">
        <v>863</v>
      </c>
      <c r="C398" s="24" t="s">
        <v>864</v>
      </c>
      <c r="D398" s="29">
        <f>IFERROR([1]!EM_S_QSTM07_IS(B398,"61",$C$1,"1")/1000000,"")</f>
        <v>74.17539841</v>
      </c>
      <c r="E398" s="29" t="str">
        <f>IFERROR([1]!EM_S_PERFORMANCEEXPRESS_PERFEXNETPROFITTOSHAREHOLDER(B398,$C$1)/1000000,"")</f>
        <v/>
      </c>
      <c r="F398" s="29" t="str">
        <f>IFERROR([1]!EM_S_PROFITNOTICE_FORECASTT(B398,$C$1)/1000000,"")</f>
        <v/>
      </c>
      <c r="G398" s="29" t="str">
        <f>IFERROR([1]!EM_S_PROFITNOTICE_FORECASTL(B398,$C$1)/1000000,"")</f>
        <v/>
      </c>
      <c r="H398" s="29" t="str">
        <f t="shared" si="44"/>
        <v/>
      </c>
      <c r="I398" s="36">
        <f>IFERROR([1]!EM_S_QSTM07_IS(B398,"61",$I$1,"1")/1000000,"")</f>
        <v>29.378013660000001</v>
      </c>
      <c r="J398" s="29">
        <f t="shared" si="42"/>
        <v>44.797384749999999</v>
      </c>
      <c r="K398" s="29">
        <f>IFERROR([1]!EM_S_QSTM07_IS(B398,"61",$K$2,"1")/1000000,"")</f>
        <v>47.079365359999997</v>
      </c>
      <c r="L398" s="30">
        <f t="shared" si="45"/>
        <v>-4.8470929727927797E-2</v>
      </c>
      <c r="M398" s="49" t="str">
        <f ca="1">[1]!EM_S_MAJASSRES_NUM(B398,$M$2,$M$1)</f>
        <v/>
      </c>
      <c r="N398" s="45" t="str">
        <f t="shared" si="46"/>
        <v/>
      </c>
      <c r="O398" s="37">
        <f t="shared" ca="1" si="47"/>
        <v>-4.8470929727927797E-2</v>
      </c>
      <c r="P398" s="26" t="str">
        <f t="shared" si="48"/>
        <v>财报</v>
      </c>
    </row>
    <row r="399" spans="1:16" x14ac:dyDescent="0.2">
      <c r="A399" s="33" t="str">
        <f t="shared" ca="1" si="43"/>
        <v/>
      </c>
      <c r="B399" s="24" t="s">
        <v>865</v>
      </c>
      <c r="C399" s="24" t="s">
        <v>866</v>
      </c>
      <c r="D399" s="29">
        <f>IFERROR([1]!EM_S_QSTM07_IS(B399,"61",$C$1,"1")/1000000,"")</f>
        <v>-86.307477430000006</v>
      </c>
      <c r="E399" s="29" t="str">
        <f>IFERROR([1]!EM_S_PERFORMANCEEXPRESS_PERFEXNETPROFITTOSHAREHOLDER(B399,$C$1)/1000000,"")</f>
        <v/>
      </c>
      <c r="F399" s="29">
        <f>IFERROR([1]!EM_S_PROFITNOTICE_FORECASTT(B399,$C$1)/1000000,"")</f>
        <v>-200</v>
      </c>
      <c r="G399" s="29">
        <f>IFERROR([1]!EM_S_PROFITNOTICE_FORECASTL(B399,$C$1)/1000000,"")</f>
        <v>-210</v>
      </c>
      <c r="H399" s="29">
        <f t="shared" si="44"/>
        <v>-205</v>
      </c>
      <c r="I399" s="36">
        <f>IFERROR([1]!EM_S_QSTM07_IS(B399,"61",$I$1,"1")/1000000,"")</f>
        <v>-114.29218526000001</v>
      </c>
      <c r="J399" s="29">
        <f t="shared" si="42"/>
        <v>27.984707830000005</v>
      </c>
      <c r="K399" s="29">
        <f>IFERROR([1]!EM_S_QSTM07_IS(B399,"61",$K$2,"1")/1000000,"")</f>
        <v>2.7730867999999997</v>
      </c>
      <c r="L399" s="30">
        <f t="shared" si="45"/>
        <v>9.0915369219600368</v>
      </c>
      <c r="M399" s="49" t="str">
        <f ca="1">[1]!EM_S_MAJASSRES_NUM(B399,$M$2,$M$1)</f>
        <v/>
      </c>
      <c r="N399" s="45">
        <f t="shared" si="46"/>
        <v>1</v>
      </c>
      <c r="O399" s="37" t="str">
        <f t="shared" ca="1" si="47"/>
        <v/>
      </c>
      <c r="P399" s="26" t="str">
        <f t="shared" si="48"/>
        <v>财报</v>
      </c>
    </row>
    <row r="400" spans="1:16" x14ac:dyDescent="0.2">
      <c r="A400" s="33">
        <f t="shared" ca="1" si="43"/>
        <v>2245</v>
      </c>
      <c r="B400" s="24" t="s">
        <v>867</v>
      </c>
      <c r="C400" s="24" t="s">
        <v>868</v>
      </c>
      <c r="D400" s="29">
        <f>IFERROR([1]!EM_S_QSTM07_IS(B400,"61",$C$1,"1")/1000000,"")</f>
        <v>-143.66733947</v>
      </c>
      <c r="E400" s="29" t="str">
        <f>IFERROR([1]!EM_S_PERFORMANCEEXPRESS_PERFEXNETPROFITTOSHAREHOLDER(B400,$C$1)/1000000,"")</f>
        <v/>
      </c>
      <c r="F400" s="29">
        <f>IFERROR([1]!EM_S_PROFITNOTICE_FORECASTT(B400,$C$1)/1000000,"")</f>
        <v>-160</v>
      </c>
      <c r="G400" s="29">
        <f>IFERROR([1]!EM_S_PROFITNOTICE_FORECASTL(B400,$C$1)/1000000,"")</f>
        <v>-200</v>
      </c>
      <c r="H400" s="29">
        <f t="shared" si="44"/>
        <v>-180</v>
      </c>
      <c r="I400" s="36">
        <f>IFERROR([1]!EM_S_QSTM07_IS(B400,"61",$I$1,"1")/1000000,"")</f>
        <v>-38.903400929999997</v>
      </c>
      <c r="J400" s="29">
        <f t="shared" si="42"/>
        <v>-104.76393854</v>
      </c>
      <c r="K400" s="29">
        <f>IFERROR([1]!EM_S_QSTM07_IS(B400,"61",$K$2,"1")/1000000,"")</f>
        <v>25.291886219999999</v>
      </c>
      <c r="L400" s="30">
        <f t="shared" si="45"/>
        <v>-5.1421955495417384</v>
      </c>
      <c r="M400" s="49" t="str">
        <f ca="1">[1]!EM_S_MAJASSRES_NUM(B400,$M$2,$M$1)</f>
        <v/>
      </c>
      <c r="N400" s="45" t="str">
        <f t="shared" si="46"/>
        <v/>
      </c>
      <c r="O400" s="37">
        <f t="shared" ca="1" si="47"/>
        <v>-5.1421955495417384</v>
      </c>
      <c r="P400" s="26" t="str">
        <f t="shared" si="48"/>
        <v>财报</v>
      </c>
    </row>
    <row r="401" spans="1:16" x14ac:dyDescent="0.2">
      <c r="A401" s="33" t="str">
        <f t="shared" ca="1" si="43"/>
        <v/>
      </c>
      <c r="B401" s="24" t="s">
        <v>869</v>
      </c>
      <c r="C401" s="24" t="s">
        <v>870</v>
      </c>
      <c r="D401" s="29">
        <f>IFERROR([1]!EM_S_QSTM07_IS(B401,"61",$C$1,"1")/1000000,"")</f>
        <v>7.0048133899999998</v>
      </c>
      <c r="E401" s="29" t="str">
        <f>IFERROR([1]!EM_S_PERFORMANCEEXPRESS_PERFEXNETPROFITTOSHAREHOLDER(B401,$C$1)/1000000,"")</f>
        <v/>
      </c>
      <c r="F401" s="29">
        <f>IFERROR([1]!EM_S_PROFITNOTICE_FORECASTT(B401,$C$1)/1000000,"")</f>
        <v>52</v>
      </c>
      <c r="G401" s="29">
        <f>IFERROR([1]!EM_S_PROFITNOTICE_FORECASTL(B401,$C$1)/1000000,"")</f>
        <v>49</v>
      </c>
      <c r="H401" s="29">
        <f t="shared" si="44"/>
        <v>50.5</v>
      </c>
      <c r="I401" s="36">
        <f>IFERROR([1]!EM_S_QSTM07_IS(B401,"61",$I$1,"1")/1000000,"")</f>
        <v>43.433010880000005</v>
      </c>
      <c r="J401" s="29">
        <f t="shared" si="42"/>
        <v>-36.428197490000002</v>
      </c>
      <c r="K401" s="29">
        <f>IFERROR([1]!EM_S_QSTM07_IS(B401,"61",$K$2,"1")/1000000,"")</f>
        <v>0.49403838999999999</v>
      </c>
      <c r="L401" s="30">
        <f t="shared" si="45"/>
        <v>-74.735560287126674</v>
      </c>
      <c r="M401" s="49" t="str">
        <f ca="1">[1]!EM_S_MAJASSRES_NUM(B401,$M$2,$M$1)</f>
        <v/>
      </c>
      <c r="N401" s="45">
        <f t="shared" si="46"/>
        <v>1</v>
      </c>
      <c r="O401" s="37" t="str">
        <f t="shared" ca="1" si="47"/>
        <v/>
      </c>
      <c r="P401" s="26" t="str">
        <f t="shared" si="48"/>
        <v>财报</v>
      </c>
    </row>
    <row r="402" spans="1:16" x14ac:dyDescent="0.2">
      <c r="A402" s="33">
        <f t="shared" ca="1" si="43"/>
        <v>841</v>
      </c>
      <c r="B402" s="24" t="s">
        <v>871</v>
      </c>
      <c r="C402" s="24" t="s">
        <v>872</v>
      </c>
      <c r="D402" s="29">
        <f>IFERROR([1]!EM_S_QSTM07_IS(B402,"61",$C$1,"1")/1000000,"")</f>
        <v>59.289469270000005</v>
      </c>
      <c r="E402" s="29" t="str">
        <f>IFERROR([1]!EM_S_PERFORMANCEEXPRESS_PERFEXNETPROFITTOSHAREHOLDER(B402,$C$1)/1000000,"")</f>
        <v/>
      </c>
      <c r="F402" s="29">
        <f>IFERROR([1]!EM_S_PROFITNOTICE_FORECASTT(B402,$C$1)/1000000,"")</f>
        <v>115</v>
      </c>
      <c r="G402" s="29">
        <f>IFERROR([1]!EM_S_PROFITNOTICE_FORECASTL(B402,$C$1)/1000000,"")</f>
        <v>95.7</v>
      </c>
      <c r="H402" s="29">
        <f t="shared" si="44"/>
        <v>105.35</v>
      </c>
      <c r="I402" s="36">
        <f>IFERROR([1]!EM_S_QSTM07_IS(B402,"61",$I$1,"1")/1000000,"")</f>
        <v>46.596827329999996</v>
      </c>
      <c r="J402" s="29">
        <f t="shared" si="42"/>
        <v>12.692641940000009</v>
      </c>
      <c r="K402" s="29">
        <f>IFERROR([1]!EM_S_QSTM07_IS(B402,"61",$K$2,"1")/1000000,"")</f>
        <v>21.137445760000002</v>
      </c>
      <c r="L402" s="30">
        <f t="shared" si="45"/>
        <v>-0.39951865120717373</v>
      </c>
      <c r="M402" s="49" t="str">
        <f ca="1">[1]!EM_S_MAJASSRES_NUM(B402,$M$2,$M$1)</f>
        <v/>
      </c>
      <c r="N402" s="45" t="str">
        <f t="shared" si="46"/>
        <v/>
      </c>
      <c r="O402" s="37">
        <f t="shared" ca="1" si="47"/>
        <v>-0.39951865120717373</v>
      </c>
      <c r="P402" s="26" t="str">
        <f t="shared" si="48"/>
        <v>财报</v>
      </c>
    </row>
    <row r="403" spans="1:16" x14ac:dyDescent="0.2">
      <c r="A403" s="33">
        <f t="shared" ca="1" si="43"/>
        <v>695</v>
      </c>
      <c r="B403" s="24" t="s">
        <v>873</v>
      </c>
      <c r="C403" s="24" t="s">
        <v>874</v>
      </c>
      <c r="D403" s="29">
        <f>IFERROR([1]!EM_S_QSTM07_IS(B403,"61",$C$1,"1")/1000000,"")</f>
        <v>116.72177825</v>
      </c>
      <c r="E403" s="29" t="str">
        <f>IFERROR([1]!EM_S_PERFORMANCEEXPRESS_PERFEXNETPROFITTOSHAREHOLDER(B403,$C$1)/1000000,"")</f>
        <v/>
      </c>
      <c r="F403" s="29" t="str">
        <f>IFERROR([1]!EM_S_PROFITNOTICE_FORECASTT(B403,$C$1)/1000000,"")</f>
        <v/>
      </c>
      <c r="G403" s="29" t="str">
        <f>IFERROR([1]!EM_S_PROFITNOTICE_FORECASTL(B403,$C$1)/1000000,"")</f>
        <v/>
      </c>
      <c r="H403" s="29" t="str">
        <f t="shared" si="44"/>
        <v/>
      </c>
      <c r="I403" s="36">
        <f>IFERROR([1]!EM_S_QSTM07_IS(B403,"61",$I$1,"1")/1000000,"")</f>
        <v>54.22687998</v>
      </c>
      <c r="J403" s="29">
        <f t="shared" si="42"/>
        <v>62.49489827</v>
      </c>
      <c r="K403" s="29">
        <f>IFERROR([1]!EM_S_QSTM07_IS(B403,"61",$K$2,"1")/1000000,"")</f>
        <v>81.367564239999993</v>
      </c>
      <c r="L403" s="30">
        <f t="shared" si="45"/>
        <v>-0.23194335662222343</v>
      </c>
      <c r="M403" s="49" t="str">
        <f ca="1">[1]!EM_S_MAJASSRES_NUM(B403,$M$2,$M$1)</f>
        <v/>
      </c>
      <c r="N403" s="45" t="str">
        <f t="shared" si="46"/>
        <v/>
      </c>
      <c r="O403" s="37">
        <f t="shared" ca="1" si="47"/>
        <v>-0.23194335662222343</v>
      </c>
      <c r="P403" s="26" t="str">
        <f t="shared" si="48"/>
        <v>财报</v>
      </c>
    </row>
    <row r="404" spans="1:16" x14ac:dyDescent="0.2">
      <c r="A404" s="33">
        <f t="shared" ca="1" si="43"/>
        <v>2253</v>
      </c>
      <c r="B404" s="24" t="s">
        <v>875</v>
      </c>
      <c r="C404" s="24" t="s">
        <v>876</v>
      </c>
      <c r="D404" s="29">
        <f>IFERROR([1]!EM_S_QSTM07_IS(B404,"61",$C$1,"1")/1000000,"")</f>
        <v>7.1157450899999892</v>
      </c>
      <c r="E404" s="29" t="str">
        <f>IFERROR([1]!EM_S_PERFORMANCEEXPRESS_PERFEXNETPROFITTOSHAREHOLDER(B404,$C$1)/1000000,"")</f>
        <v/>
      </c>
      <c r="F404" s="29" t="str">
        <f>IFERROR([1]!EM_S_PROFITNOTICE_FORECASTT(B404,$C$1)/1000000,"")</f>
        <v/>
      </c>
      <c r="G404" s="29" t="str">
        <f>IFERROR([1]!EM_S_PROFITNOTICE_FORECASTL(B404,$C$1)/1000000,"")</f>
        <v/>
      </c>
      <c r="H404" s="29" t="str">
        <f t="shared" si="44"/>
        <v/>
      </c>
      <c r="I404" s="36">
        <f>IFERROR([1]!EM_S_QSTM07_IS(B404,"61",$I$1,"1")/1000000,"")</f>
        <v>127.95612551000001</v>
      </c>
      <c r="J404" s="29">
        <f t="shared" si="42"/>
        <v>-120.84038042000002</v>
      </c>
      <c r="K404" s="29">
        <f>IFERROR([1]!EM_S_QSTM07_IS(B404,"61",$K$2,"1")/1000000,"")</f>
        <v>23.159162989999999</v>
      </c>
      <c r="L404" s="30">
        <f t="shared" si="45"/>
        <v>-6.2178215798290388</v>
      </c>
      <c r="M404" s="49" t="str">
        <f ca="1">[1]!EM_S_MAJASSRES_NUM(B404,$M$2,$M$1)</f>
        <v/>
      </c>
      <c r="N404" s="45" t="str">
        <f t="shared" si="46"/>
        <v/>
      </c>
      <c r="O404" s="37">
        <f t="shared" ca="1" si="47"/>
        <v>-6.2178215798290388</v>
      </c>
      <c r="P404" s="26" t="str">
        <f t="shared" si="48"/>
        <v>财报</v>
      </c>
    </row>
    <row r="405" spans="1:16" x14ac:dyDescent="0.2">
      <c r="A405" s="33">
        <f t="shared" ca="1" si="43"/>
        <v>2246</v>
      </c>
      <c r="B405" s="24" t="s">
        <v>877</v>
      </c>
      <c r="C405" s="24" t="s">
        <v>878</v>
      </c>
      <c r="D405" s="29">
        <f>IFERROR([1]!EM_S_QSTM07_IS(B405,"61",$C$1,"1")/1000000,"")</f>
        <v>-711.65601576999995</v>
      </c>
      <c r="E405" s="29" t="str">
        <f>IFERROR([1]!EM_S_PERFORMANCEEXPRESS_PERFEXNETPROFITTOSHAREHOLDER(B405,$C$1)/1000000,"")</f>
        <v/>
      </c>
      <c r="F405" s="29">
        <f>IFERROR([1]!EM_S_PROFITNOTICE_FORECASTT(B405,$C$1)/1000000,"")</f>
        <v>-1010</v>
      </c>
      <c r="G405" s="29">
        <f>IFERROR([1]!EM_S_PROFITNOTICE_FORECASTL(B405,$C$1)/1000000,"")</f>
        <v>-1010</v>
      </c>
      <c r="H405" s="29">
        <f t="shared" si="44"/>
        <v>-1010</v>
      </c>
      <c r="I405" s="36">
        <f>IFERROR([1]!EM_S_QSTM07_IS(B405,"61",$I$1,"1")/1000000,"")</f>
        <v>-240.79873828999999</v>
      </c>
      <c r="J405" s="29">
        <f t="shared" si="42"/>
        <v>-470.85727747999999</v>
      </c>
      <c r="K405" s="29">
        <f>IFERROR([1]!EM_S_QSTM07_IS(B405,"61",$K$2,"1")/1000000,"")</f>
        <v>-75.730304219999994</v>
      </c>
      <c r="L405" s="30">
        <f t="shared" si="45"/>
        <v>-5.2175542846379974</v>
      </c>
      <c r="M405" s="49" t="str">
        <f ca="1">[1]!EM_S_MAJASSRES_NUM(B405,$M$2,$M$1)</f>
        <v/>
      </c>
      <c r="N405" s="45" t="str">
        <f t="shared" si="46"/>
        <v/>
      </c>
      <c r="O405" s="37">
        <f t="shared" ca="1" si="47"/>
        <v>-5.2175542846379974</v>
      </c>
      <c r="P405" s="26" t="str">
        <f t="shared" si="48"/>
        <v>财报</v>
      </c>
    </row>
    <row r="406" spans="1:16" x14ac:dyDescent="0.2">
      <c r="A406" s="33">
        <f t="shared" ca="1" si="43"/>
        <v>1314</v>
      </c>
      <c r="B406" s="24" t="s">
        <v>879</v>
      </c>
      <c r="C406" s="24" t="s">
        <v>880</v>
      </c>
      <c r="D406" s="29">
        <f>IFERROR([1]!EM_S_QSTM07_IS(B406,"61",$C$1,"1")/1000000,"")</f>
        <v>61.957850100000002</v>
      </c>
      <c r="E406" s="29" t="str">
        <f>IFERROR([1]!EM_S_PERFORMANCEEXPRESS_PERFEXNETPROFITTOSHAREHOLDER(B406,$C$1)/1000000,"")</f>
        <v/>
      </c>
      <c r="F406" s="29" t="str">
        <f>IFERROR([1]!EM_S_PROFITNOTICE_FORECASTT(B406,$C$1)/1000000,"")</f>
        <v/>
      </c>
      <c r="G406" s="29" t="str">
        <f>IFERROR([1]!EM_S_PROFITNOTICE_FORECASTL(B406,$C$1)/1000000,"")</f>
        <v/>
      </c>
      <c r="H406" s="29" t="str">
        <f t="shared" si="44"/>
        <v/>
      </c>
      <c r="I406" s="36">
        <f>IFERROR([1]!EM_S_QSTM07_IS(B406,"61",$I$1,"1")/1000000,"")</f>
        <v>47.796854350000004</v>
      </c>
      <c r="J406" s="29">
        <f t="shared" si="42"/>
        <v>14.160995749999998</v>
      </c>
      <c r="K406" s="29">
        <f>IFERROR([1]!EM_S_QSTM07_IS(B406,"61",$K$2,"1")/1000000,"")</f>
        <v>58.674999010000001</v>
      </c>
      <c r="L406" s="30">
        <f t="shared" si="45"/>
        <v>-0.75865366870161288</v>
      </c>
      <c r="M406" s="49" t="str">
        <f ca="1">[1]!EM_S_MAJASSRES_NUM(B406,$M$2,$M$1)</f>
        <v/>
      </c>
      <c r="N406" s="45" t="str">
        <f t="shared" si="46"/>
        <v/>
      </c>
      <c r="O406" s="37">
        <f t="shared" ca="1" si="47"/>
        <v>-0.75865366870161288</v>
      </c>
      <c r="P406" s="26" t="str">
        <f t="shared" si="48"/>
        <v>财报</v>
      </c>
    </row>
    <row r="407" spans="1:16" x14ac:dyDescent="0.2">
      <c r="A407" s="33">
        <f t="shared" ca="1" si="43"/>
        <v>2029</v>
      </c>
      <c r="B407" s="24" t="s">
        <v>881</v>
      </c>
      <c r="C407" s="24" t="s">
        <v>882</v>
      </c>
      <c r="D407" s="29">
        <f>IFERROR([1]!EM_S_QSTM07_IS(B407,"61",$C$1,"1")/1000000,"")</f>
        <v>21.336895219999999</v>
      </c>
      <c r="E407" s="29" t="str">
        <f>IFERROR([1]!EM_S_PERFORMANCEEXPRESS_PERFEXNETPROFITTOSHAREHOLDER(B407,$C$1)/1000000,"")</f>
        <v/>
      </c>
      <c r="F407" s="29" t="str">
        <f>IFERROR([1]!EM_S_PROFITNOTICE_FORECASTT(B407,$C$1)/1000000,"")</f>
        <v/>
      </c>
      <c r="G407" s="29" t="str">
        <f>IFERROR([1]!EM_S_PROFITNOTICE_FORECASTL(B407,$C$1)/1000000,"")</f>
        <v/>
      </c>
      <c r="H407" s="29" t="str">
        <f t="shared" si="44"/>
        <v/>
      </c>
      <c r="I407" s="36">
        <f>IFERROR([1]!EM_S_QSTM07_IS(B407,"61",$I$1,"1")/1000000,"")</f>
        <v>29.884566600000003</v>
      </c>
      <c r="J407" s="29">
        <f t="shared" si="42"/>
        <v>-8.5476713800000041</v>
      </c>
      <c r="K407" s="29">
        <f>IFERROR([1]!EM_S_QSTM07_IS(B407,"61",$K$2,"1")/1000000,"")</f>
        <v>20.135259129999998</v>
      </c>
      <c r="L407" s="30">
        <f t="shared" si="45"/>
        <v>-1.4245126086937032</v>
      </c>
      <c r="M407" s="49" t="str">
        <f ca="1">[1]!EM_S_MAJASSRES_NUM(B407,$M$2,$M$1)</f>
        <v/>
      </c>
      <c r="N407" s="45" t="str">
        <f t="shared" si="46"/>
        <v/>
      </c>
      <c r="O407" s="37">
        <f t="shared" ca="1" si="47"/>
        <v>-1.4245126086937032</v>
      </c>
      <c r="P407" s="26" t="str">
        <f t="shared" si="48"/>
        <v>财报</v>
      </c>
    </row>
    <row r="408" spans="1:16" x14ac:dyDescent="0.2">
      <c r="A408" s="33">
        <f t="shared" ca="1" si="43"/>
        <v>567</v>
      </c>
      <c r="B408" s="24" t="s">
        <v>883</v>
      </c>
      <c r="C408" s="24" t="s">
        <v>884</v>
      </c>
      <c r="D408" s="29">
        <f>IFERROR([1]!EM_S_QSTM07_IS(B408,"61",$C$1,"1")/1000000,"")</f>
        <v>412.91848906000001</v>
      </c>
      <c r="E408" s="29" t="str">
        <f>IFERROR([1]!EM_S_PERFORMANCEEXPRESS_PERFEXNETPROFITTOSHAREHOLDER(B408,$C$1)/1000000,"")</f>
        <v/>
      </c>
      <c r="F408" s="29" t="str">
        <f>IFERROR([1]!EM_S_PROFITNOTICE_FORECASTT(B408,$C$1)/1000000,"")</f>
        <v/>
      </c>
      <c r="G408" s="29" t="str">
        <f>IFERROR([1]!EM_S_PROFITNOTICE_FORECASTL(B408,$C$1)/1000000,"")</f>
        <v/>
      </c>
      <c r="H408" s="29" t="str">
        <f t="shared" si="44"/>
        <v/>
      </c>
      <c r="I408" s="36">
        <f>IFERROR([1]!EM_S_QSTM07_IS(B408,"61",$I$1,"1")/1000000,"")</f>
        <v>146.36099225000001</v>
      </c>
      <c r="J408" s="29">
        <f t="shared" si="42"/>
        <v>266.55749680999998</v>
      </c>
      <c r="K408" s="29">
        <f>IFERROR([1]!EM_S_QSTM07_IS(B408,"61",$K$2,"1")/1000000,"")</f>
        <v>281.21762498000004</v>
      </c>
      <c r="L408" s="30">
        <f t="shared" si="45"/>
        <v>-5.213090100964575E-2</v>
      </c>
      <c r="M408" s="49" t="str">
        <f ca="1">[1]!EM_S_MAJASSRES_NUM(B408,$M$2,$M$1)</f>
        <v/>
      </c>
      <c r="N408" s="45" t="str">
        <f t="shared" si="46"/>
        <v/>
      </c>
      <c r="O408" s="37">
        <f t="shared" ca="1" si="47"/>
        <v>-5.213090100964575E-2</v>
      </c>
      <c r="P408" s="26" t="str">
        <f t="shared" si="48"/>
        <v>财报</v>
      </c>
    </row>
    <row r="409" spans="1:16" x14ac:dyDescent="0.2">
      <c r="A409" s="33">
        <f t="shared" ca="1" si="43"/>
        <v>2255</v>
      </c>
      <c r="B409" s="24" t="s">
        <v>885</v>
      </c>
      <c r="C409" s="24" t="s">
        <v>886</v>
      </c>
      <c r="D409" s="29">
        <f>IFERROR([1]!EM_S_QSTM07_IS(B409,"61",$C$1,"1")/1000000,"")</f>
        <v>-201.05487875999998</v>
      </c>
      <c r="E409" s="29" t="str">
        <f>IFERROR([1]!EM_S_PERFORMANCEEXPRESS_PERFEXNETPROFITTOSHAREHOLDER(B409,$C$1)/1000000,"")</f>
        <v/>
      </c>
      <c r="F409" s="29">
        <f>IFERROR([1]!EM_S_PROFITNOTICE_FORECASTT(B409,$C$1)/1000000,"")</f>
        <v>-230.46</v>
      </c>
      <c r="G409" s="29">
        <f>IFERROR([1]!EM_S_PROFITNOTICE_FORECASTL(B409,$C$1)/1000000,"")</f>
        <v>-230.46</v>
      </c>
      <c r="H409" s="29">
        <f t="shared" si="44"/>
        <v>-230.46</v>
      </c>
      <c r="I409" s="36">
        <f>IFERROR([1]!EM_S_QSTM07_IS(B409,"61",$I$1,"1")/1000000,"")</f>
        <v>-30.011357359999998</v>
      </c>
      <c r="J409" s="29">
        <f t="shared" si="42"/>
        <v>-171.04352139999997</v>
      </c>
      <c r="K409" s="29">
        <f>IFERROR([1]!EM_S_QSTM07_IS(B409,"61",$K$2,"1")/1000000,"")</f>
        <v>-23.366751440000002</v>
      </c>
      <c r="L409" s="30">
        <f t="shared" si="45"/>
        <v>-6.3199529613347041</v>
      </c>
      <c r="M409" s="49" t="str">
        <f ca="1">[1]!EM_S_MAJASSRES_NUM(B409,$M$2,$M$1)</f>
        <v/>
      </c>
      <c r="N409" s="45" t="str">
        <f t="shared" si="46"/>
        <v/>
      </c>
      <c r="O409" s="37">
        <f t="shared" ca="1" si="47"/>
        <v>-6.3199529613347041</v>
      </c>
      <c r="P409" s="26" t="str">
        <f t="shared" si="48"/>
        <v>财报</v>
      </c>
    </row>
    <row r="410" spans="1:16" x14ac:dyDescent="0.2">
      <c r="A410" s="33" t="str">
        <f t="shared" ca="1" si="43"/>
        <v/>
      </c>
      <c r="B410" s="24" t="s">
        <v>887</v>
      </c>
      <c r="C410" s="24" t="s">
        <v>888</v>
      </c>
      <c r="D410" s="29">
        <f>IFERROR([1]!EM_S_QSTM07_IS(B410,"61",$C$1,"1")/1000000,"")</f>
        <v>-10.38948323</v>
      </c>
      <c r="E410" s="29" t="str">
        <f>IFERROR([1]!EM_S_PERFORMANCEEXPRESS_PERFEXNETPROFITTOSHAREHOLDER(B410,$C$1)/1000000,"")</f>
        <v/>
      </c>
      <c r="F410" s="29">
        <f>IFERROR([1]!EM_S_PROFITNOTICE_FORECASTT(B410,$C$1)/1000000,"")</f>
        <v>-8</v>
      </c>
      <c r="G410" s="29">
        <f>IFERROR([1]!EM_S_PROFITNOTICE_FORECASTL(B410,$C$1)/1000000,"")</f>
        <v>-10</v>
      </c>
      <c r="H410" s="29">
        <f t="shared" si="44"/>
        <v>-9</v>
      </c>
      <c r="I410" s="36">
        <f>IFERROR([1]!EM_S_QSTM07_IS(B410,"61",$I$1,"1")/1000000,"")</f>
        <v>1.24942704</v>
      </c>
      <c r="J410" s="29">
        <f t="shared" si="42"/>
        <v>-11.63891027</v>
      </c>
      <c r="K410" s="29">
        <f>IFERROR([1]!EM_S_QSTM07_IS(B410,"61",$K$2,"1")/1000000,"")</f>
        <v>-2.59441056</v>
      </c>
      <c r="L410" s="30">
        <f t="shared" si="45"/>
        <v>-3.4861482023878287</v>
      </c>
      <c r="M410" s="49">
        <f ca="1">[1]!EM_S_MAJASSRES_NUM(B410,$M$2,$M$1)</f>
        <v>1</v>
      </c>
      <c r="N410" s="45">
        <f t="shared" si="46"/>
        <v>1</v>
      </c>
      <c r="O410" s="37" t="str">
        <f t="shared" ca="1" si="47"/>
        <v/>
      </c>
      <c r="P410" s="26" t="str">
        <f t="shared" si="48"/>
        <v>财报</v>
      </c>
    </row>
    <row r="411" spans="1:16" x14ac:dyDescent="0.2">
      <c r="A411" s="33" t="str">
        <f t="shared" ca="1" si="43"/>
        <v/>
      </c>
      <c r="B411" s="24" t="s">
        <v>889</v>
      </c>
      <c r="C411" s="24" t="s">
        <v>890</v>
      </c>
      <c r="D411" s="29">
        <f>IFERROR([1]!EM_S_QSTM07_IS(B411,"61",$C$1,"1")/1000000,"")</f>
        <v>8.4340099300000002</v>
      </c>
      <c r="E411" s="29" t="str">
        <f>IFERROR([1]!EM_S_PERFORMANCEEXPRESS_PERFEXNETPROFITTOSHAREHOLDER(B411,$C$1)/1000000,"")</f>
        <v/>
      </c>
      <c r="F411" s="29">
        <f>IFERROR([1]!EM_S_PROFITNOTICE_FORECASTT(B411,$C$1)/1000000,"")</f>
        <v>-12</v>
      </c>
      <c r="G411" s="29">
        <f>IFERROR([1]!EM_S_PROFITNOTICE_FORECASTL(B411,$C$1)/1000000,"")</f>
        <v>-18</v>
      </c>
      <c r="H411" s="29">
        <f t="shared" si="44"/>
        <v>-15</v>
      </c>
      <c r="I411" s="36">
        <f>IFERROR([1]!EM_S_QSTM07_IS(B411,"61",$I$1,"1")/1000000,"")</f>
        <v>-19.616890350000002</v>
      </c>
      <c r="J411" s="29">
        <f t="shared" si="42"/>
        <v>28.05090028</v>
      </c>
      <c r="K411" s="29">
        <f>IFERROR([1]!EM_S_QSTM07_IS(B411,"61",$K$2,"1")/1000000,"")</f>
        <v>10.212038029999999</v>
      </c>
      <c r="L411" s="30">
        <f t="shared" si="45"/>
        <v>1.7468464372728159</v>
      </c>
      <c r="M411" s="49">
        <f ca="1">[1]!EM_S_MAJASSRES_NUM(B411,$M$2,$M$1)</f>
        <v>1</v>
      </c>
      <c r="N411" s="45" t="str">
        <f t="shared" si="46"/>
        <v/>
      </c>
      <c r="O411" s="37" t="str">
        <f t="shared" ca="1" si="47"/>
        <v/>
      </c>
      <c r="P411" s="26" t="str">
        <f t="shared" si="48"/>
        <v>财报</v>
      </c>
    </row>
    <row r="412" spans="1:16" x14ac:dyDescent="0.2">
      <c r="A412" s="33">
        <f t="shared" ca="1" si="43"/>
        <v>2215</v>
      </c>
      <c r="B412" s="24" t="s">
        <v>891</v>
      </c>
      <c r="C412" s="24" t="s">
        <v>892</v>
      </c>
      <c r="D412" s="29">
        <f>IFERROR([1]!EM_S_QSTM07_IS(B412,"61",$C$1,"1")/1000000,"")</f>
        <v>75.395435590000005</v>
      </c>
      <c r="E412" s="29" t="str">
        <f>IFERROR([1]!EM_S_PERFORMANCEEXPRESS_PERFEXNETPROFITTOSHAREHOLDER(B412,$C$1)/1000000,"")</f>
        <v/>
      </c>
      <c r="F412" s="29" t="str">
        <f>IFERROR([1]!EM_S_PROFITNOTICE_FORECASTT(B412,$C$1)/1000000,"")</f>
        <v/>
      </c>
      <c r="G412" s="29" t="str">
        <f>IFERROR([1]!EM_S_PROFITNOTICE_FORECASTL(B412,$C$1)/1000000,"")</f>
        <v/>
      </c>
      <c r="H412" s="29" t="str">
        <f t="shared" si="44"/>
        <v/>
      </c>
      <c r="I412" s="36">
        <f>IFERROR([1]!EM_S_QSTM07_IS(B412,"61",$I$1,"1")/1000000,"")</f>
        <v>264.78066316999997</v>
      </c>
      <c r="J412" s="29">
        <f t="shared" si="42"/>
        <v>-189.38522757999996</v>
      </c>
      <c r="K412" s="29">
        <f>IFERROR([1]!EM_S_QSTM07_IS(B412,"61",$K$2,"1")/1000000,"")</f>
        <v>99.286998790000013</v>
      </c>
      <c r="L412" s="30">
        <f t="shared" si="45"/>
        <v>-2.9074524347398691</v>
      </c>
      <c r="M412" s="49" t="str">
        <f ca="1">[1]!EM_S_MAJASSRES_NUM(B412,$M$2,$M$1)</f>
        <v/>
      </c>
      <c r="N412" s="45" t="str">
        <f t="shared" si="46"/>
        <v/>
      </c>
      <c r="O412" s="37">
        <f t="shared" ca="1" si="47"/>
        <v>-2.9074524347398691</v>
      </c>
      <c r="P412" s="26" t="str">
        <f t="shared" si="48"/>
        <v>财报</v>
      </c>
    </row>
    <row r="413" spans="1:16" x14ac:dyDescent="0.2">
      <c r="A413" s="33">
        <f t="shared" ca="1" si="43"/>
        <v>440</v>
      </c>
      <c r="B413" s="24" t="s">
        <v>893</v>
      </c>
      <c r="C413" s="24" t="s">
        <v>894</v>
      </c>
      <c r="D413" s="29">
        <f>IFERROR([1]!EM_S_QSTM07_IS(B413,"61",$C$1,"1")/1000000,"")</f>
        <v>-351.88433754000005</v>
      </c>
      <c r="E413" s="29" t="str">
        <f>IFERROR([1]!EM_S_PERFORMANCEEXPRESS_PERFEXNETPROFITTOSHAREHOLDER(B413,$C$1)/1000000,"")</f>
        <v/>
      </c>
      <c r="F413" s="29">
        <f>IFERROR([1]!EM_S_PROFITNOTICE_FORECASTT(B413,$C$1)/1000000,"")</f>
        <v>-475</v>
      </c>
      <c r="G413" s="29">
        <f>IFERROR([1]!EM_S_PROFITNOTICE_FORECASTL(B413,$C$1)/1000000,"")</f>
        <v>-575</v>
      </c>
      <c r="H413" s="29">
        <f t="shared" si="44"/>
        <v>-525</v>
      </c>
      <c r="I413" s="36">
        <f>IFERROR([1]!EM_S_QSTM07_IS(B413,"61",$I$1,"1")/1000000,"")</f>
        <v>-166.88552300999999</v>
      </c>
      <c r="J413" s="29">
        <f t="shared" si="42"/>
        <v>-184.99881453000006</v>
      </c>
      <c r="K413" s="29">
        <f>IFERROR([1]!EM_S_QSTM07_IS(B413,"61",$K$2,"1")/1000000,"")</f>
        <v>-280.20954868000001</v>
      </c>
      <c r="L413" s="30">
        <f t="shared" si="45"/>
        <v>0.33978404589891703</v>
      </c>
      <c r="M413" s="49" t="str">
        <f ca="1">[1]!EM_S_MAJASSRES_NUM(B413,$M$2,$M$1)</f>
        <v/>
      </c>
      <c r="N413" s="45" t="str">
        <f t="shared" si="46"/>
        <v/>
      </c>
      <c r="O413" s="37">
        <f t="shared" ca="1" si="47"/>
        <v>0.33978404589891703</v>
      </c>
      <c r="P413" s="26" t="str">
        <f t="shared" si="48"/>
        <v>财报</v>
      </c>
    </row>
    <row r="414" spans="1:16" x14ac:dyDescent="0.2">
      <c r="A414" s="33">
        <f t="shared" ca="1" si="43"/>
        <v>1403</v>
      </c>
      <c r="B414" s="24" t="s">
        <v>895</v>
      </c>
      <c r="C414" s="24" t="s">
        <v>896</v>
      </c>
      <c r="D414" s="29">
        <f>IFERROR([1]!EM_S_QSTM07_IS(B414,"61",$C$1,"1")/1000000,"")</f>
        <v>131.51154134000001</v>
      </c>
      <c r="E414" s="29" t="str">
        <f>IFERROR([1]!EM_S_PERFORMANCEEXPRESS_PERFEXNETPROFITTOSHAREHOLDER(B414,$C$1)/1000000,"")</f>
        <v/>
      </c>
      <c r="F414" s="29">
        <f>IFERROR([1]!EM_S_PROFITNOTICE_FORECASTT(B414,$C$1)/1000000,"")</f>
        <v>240</v>
      </c>
      <c r="G414" s="29">
        <f>IFERROR([1]!EM_S_PROFITNOTICE_FORECASTL(B414,$C$1)/1000000,"")</f>
        <v>180</v>
      </c>
      <c r="H414" s="29">
        <f t="shared" si="44"/>
        <v>210</v>
      </c>
      <c r="I414" s="36">
        <f>IFERROR([1]!EM_S_QSTM07_IS(B414,"61",$I$1,"1")/1000000,"")</f>
        <v>100.60154519</v>
      </c>
      <c r="J414" s="29">
        <f t="shared" si="42"/>
        <v>30.909996150000012</v>
      </c>
      <c r="K414" s="29">
        <f>IFERROR([1]!EM_S_QSTM07_IS(B414,"61",$K$2,"1")/1000000,"")</f>
        <v>166.80639258000002</v>
      </c>
      <c r="L414" s="30">
        <f t="shared" si="45"/>
        <v>-0.81469537424846805</v>
      </c>
      <c r="M414" s="49" t="str">
        <f ca="1">[1]!EM_S_MAJASSRES_NUM(B414,$M$2,$M$1)</f>
        <v/>
      </c>
      <c r="N414" s="45" t="str">
        <f t="shared" si="46"/>
        <v/>
      </c>
      <c r="O414" s="37">
        <f t="shared" ca="1" si="47"/>
        <v>-0.81469537424846805</v>
      </c>
      <c r="P414" s="26" t="str">
        <f t="shared" si="48"/>
        <v>财报</v>
      </c>
    </row>
    <row r="415" spans="1:16" x14ac:dyDescent="0.2">
      <c r="A415" s="33">
        <f t="shared" ca="1" si="43"/>
        <v>1407</v>
      </c>
      <c r="B415" s="24" t="s">
        <v>897</v>
      </c>
      <c r="C415" s="24" t="s">
        <v>898</v>
      </c>
      <c r="D415" s="29">
        <f>IFERROR([1]!EM_S_QSTM07_IS(B415,"61",$C$1,"1")/1000000,"")</f>
        <v>-7.0113251999999999</v>
      </c>
      <c r="E415" s="29" t="str">
        <f>IFERROR([1]!EM_S_PERFORMANCEEXPRESS_PERFEXNETPROFITTOSHAREHOLDER(B415,$C$1)/1000000,"")</f>
        <v/>
      </c>
      <c r="F415" s="29">
        <f>IFERROR([1]!EM_S_PROFITNOTICE_FORECASTT(B415,$C$1)/1000000,"")</f>
        <v>-30</v>
      </c>
      <c r="G415" s="29">
        <f>IFERROR([1]!EM_S_PROFITNOTICE_FORECASTL(B415,$C$1)/1000000,"")</f>
        <v>-34</v>
      </c>
      <c r="H415" s="29">
        <f t="shared" si="44"/>
        <v>-32</v>
      </c>
      <c r="I415" s="36">
        <f>IFERROR([1]!EM_S_QSTM07_IS(B415,"61",$I$1,"1")/1000000,"")</f>
        <v>-24.963785899999998</v>
      </c>
      <c r="J415" s="29">
        <f t="shared" si="42"/>
        <v>17.952460699999996</v>
      </c>
      <c r="K415" s="29">
        <f>IFERROR([1]!EM_S_QSTM07_IS(B415,"61",$K$2,"1")/1000000,"")</f>
        <v>98.999325200000001</v>
      </c>
      <c r="L415" s="30">
        <f t="shared" si="45"/>
        <v>-0.81866077709386242</v>
      </c>
      <c r="M415" s="49" t="str">
        <f ca="1">[1]!EM_S_MAJASSRES_NUM(B415,$M$2,$M$1)</f>
        <v/>
      </c>
      <c r="N415" s="45" t="str">
        <f t="shared" si="46"/>
        <v/>
      </c>
      <c r="O415" s="37">
        <f t="shared" ca="1" si="47"/>
        <v>-0.81866077709386242</v>
      </c>
      <c r="P415" s="26" t="str">
        <f t="shared" si="48"/>
        <v>财报</v>
      </c>
    </row>
    <row r="416" spans="1:16" x14ac:dyDescent="0.2">
      <c r="A416" s="33">
        <f t="shared" ca="1" si="43"/>
        <v>156</v>
      </c>
      <c r="B416" s="24" t="s">
        <v>899</v>
      </c>
      <c r="C416" s="24" t="s">
        <v>900</v>
      </c>
      <c r="D416" s="29">
        <f>IFERROR([1]!EM_S_QSTM07_IS(B416,"61",$C$1,"1")/1000000,"")</f>
        <v>43.057448799999996</v>
      </c>
      <c r="E416" s="29" t="str">
        <f>IFERROR([1]!EM_S_PERFORMANCEEXPRESS_PERFEXNETPROFITTOSHAREHOLDER(B416,$C$1)/1000000,"")</f>
        <v/>
      </c>
      <c r="F416" s="29">
        <f>IFERROR([1]!EM_S_PROFITNOTICE_FORECASTT(B416,$C$1)/1000000,"")</f>
        <v>14</v>
      </c>
      <c r="G416" s="29">
        <f>IFERROR([1]!EM_S_PROFITNOTICE_FORECASTL(B416,$C$1)/1000000,"")</f>
        <v>10</v>
      </c>
      <c r="H416" s="29">
        <f t="shared" si="44"/>
        <v>12</v>
      </c>
      <c r="I416" s="36">
        <f>IFERROR([1]!EM_S_QSTM07_IS(B416,"61",$I$1,"1")/1000000,"")</f>
        <v>-30.976766780000002</v>
      </c>
      <c r="J416" s="29">
        <f t="shared" si="42"/>
        <v>74.034215579999994</v>
      </c>
      <c r="K416" s="29">
        <f>IFERROR([1]!EM_S_QSTM07_IS(B416,"61",$K$2,"1")/1000000,"")</f>
        <v>-139.85257458000001</v>
      </c>
      <c r="L416" s="30">
        <f t="shared" si="45"/>
        <v>1.529373276125497</v>
      </c>
      <c r="M416" s="49" t="str">
        <f ca="1">[1]!EM_S_MAJASSRES_NUM(B416,$M$2,$M$1)</f>
        <v/>
      </c>
      <c r="N416" s="45" t="str">
        <f t="shared" si="46"/>
        <v/>
      </c>
      <c r="O416" s="37">
        <f t="shared" ca="1" si="47"/>
        <v>1.529373276125497</v>
      </c>
      <c r="P416" s="26" t="str">
        <f t="shared" si="48"/>
        <v>财报</v>
      </c>
    </row>
    <row r="417" spans="1:16" x14ac:dyDescent="0.2">
      <c r="A417" s="33">
        <f t="shared" ca="1" si="43"/>
        <v>1525</v>
      </c>
      <c r="B417" s="24" t="s">
        <v>901</v>
      </c>
      <c r="C417" s="24" t="s">
        <v>902</v>
      </c>
      <c r="D417" s="29">
        <f>IFERROR([1]!EM_S_QSTM07_IS(B417,"61",$C$1,"1")/1000000,"")</f>
        <v>2.41032044</v>
      </c>
      <c r="E417" s="29" t="str">
        <f>IFERROR([1]!EM_S_PERFORMANCEEXPRESS_PERFEXNETPROFITTOSHAREHOLDER(B417,$C$1)/1000000,"")</f>
        <v/>
      </c>
      <c r="F417" s="29">
        <f>IFERROR([1]!EM_S_PROFITNOTICE_FORECASTT(B417,$C$1)/1000000,"")</f>
        <v>-13</v>
      </c>
      <c r="G417" s="29">
        <f>IFERROR([1]!EM_S_PROFITNOTICE_FORECASTL(B417,$C$1)/1000000,"")</f>
        <v>-16</v>
      </c>
      <c r="H417" s="29">
        <f t="shared" si="44"/>
        <v>-14.5</v>
      </c>
      <c r="I417" s="36">
        <f>IFERROR([1]!EM_S_QSTM07_IS(B417,"61",$I$1,"1")/1000000,"")</f>
        <v>-15.902072949999999</v>
      </c>
      <c r="J417" s="29">
        <f t="shared" si="42"/>
        <v>18.31239339</v>
      </c>
      <c r="K417" s="29">
        <f>IFERROR([1]!EM_S_QSTM07_IS(B417,"61",$K$2,"1")/1000000,"")</f>
        <v>168.93103725</v>
      </c>
      <c r="L417" s="30">
        <f t="shared" si="45"/>
        <v>-0.89159840791778477</v>
      </c>
      <c r="M417" s="49" t="str">
        <f ca="1">[1]!EM_S_MAJASSRES_NUM(B417,$M$2,$M$1)</f>
        <v/>
      </c>
      <c r="N417" s="45" t="str">
        <f t="shared" si="46"/>
        <v/>
      </c>
      <c r="O417" s="37">
        <f t="shared" ca="1" si="47"/>
        <v>-0.89159840791778477</v>
      </c>
      <c r="P417" s="26" t="str">
        <f t="shared" si="48"/>
        <v>财报</v>
      </c>
    </row>
    <row r="418" spans="1:16" x14ac:dyDescent="0.2">
      <c r="A418" s="33" t="str">
        <f t="shared" ca="1" si="43"/>
        <v/>
      </c>
      <c r="B418" s="24" t="s">
        <v>16</v>
      </c>
      <c r="C418" s="24" t="s">
        <v>17</v>
      </c>
      <c r="D418" s="29">
        <f>IFERROR([1]!EM_S_QSTM07_IS(B418,"61",$C$1,"1")/1000000,"")</f>
        <v>-130.30316540999999</v>
      </c>
      <c r="E418" s="29" t="str">
        <f>IFERROR([1]!EM_S_PERFORMANCEEXPRESS_PERFEXNETPROFITTOSHAREHOLDER(B418,$C$1)/1000000,"")</f>
        <v/>
      </c>
      <c r="F418" s="29">
        <f>IFERROR([1]!EM_S_PROFITNOTICE_FORECASTT(B418,$C$1)/1000000,"")</f>
        <v>-860</v>
      </c>
      <c r="G418" s="29">
        <f>IFERROR([1]!EM_S_PROFITNOTICE_FORECASTL(B418,$C$1)/1000000,"")</f>
        <v>-960</v>
      </c>
      <c r="H418" s="29">
        <f t="shared" si="44"/>
        <v>-910</v>
      </c>
      <c r="I418" s="36">
        <f>IFERROR([1]!EM_S_QSTM07_IS(B418,"61",$I$1,"1")/1000000,"")</f>
        <v>-815.31596096999999</v>
      </c>
      <c r="J418" s="29">
        <f t="shared" si="42"/>
        <v>685.01279555999997</v>
      </c>
      <c r="K418" s="29">
        <f>IFERROR([1]!EM_S_QSTM07_IS(B418,"61",$K$2,"1")/1000000,"")</f>
        <v>15.718065390000001</v>
      </c>
      <c r="L418" s="30">
        <f t="shared" si="45"/>
        <v>42.581240983754419</v>
      </c>
      <c r="M418" s="49">
        <f ca="1">[1]!EM_S_MAJASSRES_NUM(B418,$M$2,$M$1)</f>
        <v>1</v>
      </c>
      <c r="N418" s="45" t="str">
        <f t="shared" si="46"/>
        <v/>
      </c>
      <c r="O418" s="37" t="str">
        <f t="shared" ca="1" si="47"/>
        <v/>
      </c>
      <c r="P418" s="26" t="str">
        <f t="shared" si="48"/>
        <v>财报</v>
      </c>
    </row>
    <row r="419" spans="1:16" x14ac:dyDescent="0.2">
      <c r="A419" s="33">
        <f t="shared" ca="1" si="43"/>
        <v>540</v>
      </c>
      <c r="B419" s="24" t="s">
        <v>903</v>
      </c>
      <c r="C419" s="24" t="s">
        <v>904</v>
      </c>
      <c r="D419" s="29">
        <f>IFERROR([1]!EM_S_QSTM07_IS(B419,"61",$C$1,"1")/1000000,"")</f>
        <v>225.55630755999999</v>
      </c>
      <c r="E419" s="29" t="str">
        <f>IFERROR([1]!EM_S_PERFORMANCEEXPRESS_PERFEXNETPROFITTOSHAREHOLDER(B419,$C$1)/1000000,"")</f>
        <v/>
      </c>
      <c r="F419" s="29">
        <f>IFERROR([1]!EM_S_PROFITNOTICE_FORECASTT(B419,$C$1)/1000000,"")</f>
        <v>660</v>
      </c>
      <c r="G419" s="29">
        <f>IFERROR([1]!EM_S_PROFITNOTICE_FORECASTL(B419,$C$1)/1000000,"")</f>
        <v>630</v>
      </c>
      <c r="H419" s="29">
        <f t="shared" si="44"/>
        <v>645</v>
      </c>
      <c r="I419" s="36">
        <f>IFERROR([1]!EM_S_QSTM07_IS(B419,"61",$I$1,"1")/1000000,"")</f>
        <v>420.42538651999996</v>
      </c>
      <c r="J419" s="29">
        <f t="shared" si="42"/>
        <v>-194.86907895999997</v>
      </c>
      <c r="K419" s="29">
        <f>IFERROR([1]!EM_S_QSTM07_IS(B419,"61",$K$2,"1")/1000000,"")</f>
        <v>-194.02661566</v>
      </c>
      <c r="L419" s="30">
        <f t="shared" si="45"/>
        <v>-4.3419986331990788E-3</v>
      </c>
      <c r="M419" s="49" t="str">
        <f ca="1">[1]!EM_S_MAJASSRES_NUM(B419,$M$2,$M$1)</f>
        <v/>
      </c>
      <c r="N419" s="45" t="str">
        <f t="shared" si="46"/>
        <v/>
      </c>
      <c r="O419" s="37">
        <f t="shared" ca="1" si="47"/>
        <v>-4.3419986331990788E-3</v>
      </c>
      <c r="P419" s="26" t="str">
        <f t="shared" si="48"/>
        <v>财报</v>
      </c>
    </row>
    <row r="420" spans="1:16" x14ac:dyDescent="0.2">
      <c r="A420" s="33">
        <f t="shared" ca="1" si="43"/>
        <v>103</v>
      </c>
      <c r="B420" s="24" t="s">
        <v>905</v>
      </c>
      <c r="C420" s="24" t="s">
        <v>906</v>
      </c>
      <c r="D420" s="29">
        <f>IFERROR([1]!EM_S_QSTM07_IS(B420,"61",$C$1,"1")/1000000,"")</f>
        <v>32.967642820000002</v>
      </c>
      <c r="E420" s="29" t="str">
        <f>IFERROR([1]!EM_S_PERFORMANCEEXPRESS_PERFEXNETPROFITTOSHAREHOLDER(B420,$C$1)/1000000,"")</f>
        <v/>
      </c>
      <c r="F420" s="29">
        <f>IFERROR([1]!EM_S_PROFITNOTICE_FORECASTT(B420,$C$1)/1000000,"")</f>
        <v>40</v>
      </c>
      <c r="G420" s="29">
        <f>IFERROR([1]!EM_S_PROFITNOTICE_FORECASTL(B420,$C$1)/1000000,"")</f>
        <v>10</v>
      </c>
      <c r="H420" s="29">
        <f t="shared" si="44"/>
        <v>25</v>
      </c>
      <c r="I420" s="36">
        <f>IFERROR([1]!EM_S_QSTM07_IS(B420,"61",$I$1,"1")/1000000,"")</f>
        <v>-17.06861559</v>
      </c>
      <c r="J420" s="29">
        <f t="shared" si="42"/>
        <v>50.036258410000002</v>
      </c>
      <c r="K420" s="29">
        <f>IFERROR([1]!EM_S_QSTM07_IS(B420,"61",$K$2,"1")/1000000,"")</f>
        <v>-44.420549860000001</v>
      </c>
      <c r="L420" s="30">
        <f t="shared" si="45"/>
        <v>2.1264214100838239</v>
      </c>
      <c r="M420" s="49" t="str">
        <f ca="1">[1]!EM_S_MAJASSRES_NUM(B420,$M$2,$M$1)</f>
        <v/>
      </c>
      <c r="N420" s="45" t="str">
        <f t="shared" si="46"/>
        <v/>
      </c>
      <c r="O420" s="37">
        <f t="shared" ca="1" si="47"/>
        <v>2.1264214100838239</v>
      </c>
      <c r="P420" s="26" t="str">
        <f t="shared" si="48"/>
        <v>财报</v>
      </c>
    </row>
    <row r="421" spans="1:16" x14ac:dyDescent="0.2">
      <c r="A421" s="33">
        <f t="shared" ca="1" si="43"/>
        <v>690</v>
      </c>
      <c r="B421" s="24" t="s">
        <v>907</v>
      </c>
      <c r="C421" s="24" t="s">
        <v>908</v>
      </c>
      <c r="D421" s="29">
        <f>IFERROR([1]!EM_S_QSTM07_IS(B421,"61",$C$1,"1")/1000000,"")</f>
        <v>52.209226360000002</v>
      </c>
      <c r="E421" s="29" t="str">
        <f>IFERROR([1]!EM_S_PERFORMANCEEXPRESS_PERFEXNETPROFITTOSHAREHOLDER(B421,$C$1)/1000000,"")</f>
        <v/>
      </c>
      <c r="F421" s="29" t="str">
        <f>IFERROR([1]!EM_S_PROFITNOTICE_FORECASTT(B421,$C$1)/1000000,"")</f>
        <v/>
      </c>
      <c r="G421" s="29" t="str">
        <f>IFERROR([1]!EM_S_PROFITNOTICE_FORECASTL(B421,$C$1)/1000000,"")</f>
        <v/>
      </c>
      <c r="H421" s="29" t="str">
        <f t="shared" si="44"/>
        <v/>
      </c>
      <c r="I421" s="36">
        <f>IFERROR([1]!EM_S_QSTM07_IS(B421,"61",$I$1,"1")/1000000,"")</f>
        <v>7.3351799900000003</v>
      </c>
      <c r="J421" s="29">
        <f t="shared" si="42"/>
        <v>44.874046370000002</v>
      </c>
      <c r="K421" s="29">
        <f>IFERROR([1]!EM_S_QSTM07_IS(B421,"61",$K$2,"1")/1000000,"")</f>
        <v>58.01849421</v>
      </c>
      <c r="L421" s="30">
        <f t="shared" si="45"/>
        <v>-0.22655617004507567</v>
      </c>
      <c r="M421" s="49" t="str">
        <f ca="1">[1]!EM_S_MAJASSRES_NUM(B421,$M$2,$M$1)</f>
        <v/>
      </c>
      <c r="N421" s="45" t="str">
        <f t="shared" si="46"/>
        <v/>
      </c>
      <c r="O421" s="37">
        <f t="shared" ca="1" si="47"/>
        <v>-0.22655617004507567</v>
      </c>
      <c r="P421" s="26" t="str">
        <f t="shared" si="48"/>
        <v>财报</v>
      </c>
    </row>
    <row r="422" spans="1:16" x14ac:dyDescent="0.2">
      <c r="A422" s="33" t="str">
        <f t="shared" ca="1" si="43"/>
        <v/>
      </c>
      <c r="B422" s="24" t="s">
        <v>909</v>
      </c>
      <c r="C422" s="24" t="s">
        <v>910</v>
      </c>
      <c r="D422" s="29">
        <f>IFERROR([1]!EM_S_QSTM07_IS(B422,"61",$C$1,"1")/1000000,"")</f>
        <v>4.9568216200000004</v>
      </c>
      <c r="E422" s="29" t="str">
        <f>IFERROR([1]!EM_S_PERFORMANCEEXPRESS_PERFEXNETPROFITTOSHAREHOLDER(B422,$C$1)/1000000,"")</f>
        <v/>
      </c>
      <c r="F422" s="29" t="str">
        <f>IFERROR([1]!EM_S_PROFITNOTICE_FORECASTT(B422,$C$1)/1000000,"")</f>
        <v/>
      </c>
      <c r="G422" s="29" t="str">
        <f>IFERROR([1]!EM_S_PROFITNOTICE_FORECASTL(B422,$C$1)/1000000,"")</f>
        <v/>
      </c>
      <c r="H422" s="29" t="str">
        <f t="shared" si="44"/>
        <v/>
      </c>
      <c r="I422" s="36">
        <f>IFERROR([1]!EM_S_QSTM07_IS(B422,"61",$I$1,"1")/1000000,"")</f>
        <v>4.2032022500000004</v>
      </c>
      <c r="J422" s="29">
        <f t="shared" si="42"/>
        <v>0.75361937000000001</v>
      </c>
      <c r="K422" s="29">
        <f>IFERROR([1]!EM_S_QSTM07_IS(B422,"61",$K$2,"1")/1000000,"")</f>
        <v>1.37534131</v>
      </c>
      <c r="L422" s="30">
        <f t="shared" si="45"/>
        <v>-0.45204920079074773</v>
      </c>
      <c r="M422" s="49" t="str">
        <f ca="1">[1]!EM_S_MAJASSRES_NUM(B422,$M$2,$M$1)</f>
        <v/>
      </c>
      <c r="N422" s="45">
        <f t="shared" si="46"/>
        <v>1</v>
      </c>
      <c r="O422" s="37" t="str">
        <f t="shared" ca="1" si="47"/>
        <v/>
      </c>
      <c r="P422" s="26" t="str">
        <f t="shared" si="48"/>
        <v>财报</v>
      </c>
    </row>
    <row r="423" spans="1:16" x14ac:dyDescent="0.2">
      <c r="A423" s="33">
        <f t="shared" ca="1" si="43"/>
        <v>118</v>
      </c>
      <c r="B423" s="24" t="s">
        <v>911</v>
      </c>
      <c r="C423" s="24" t="s">
        <v>912</v>
      </c>
      <c r="D423" s="29">
        <f>IFERROR([1]!EM_S_QSTM07_IS(B423,"61",$C$1,"1")/1000000,"")</f>
        <v>225.64229309999999</v>
      </c>
      <c r="E423" s="29" t="str">
        <f>IFERROR([1]!EM_S_PERFORMANCEEXPRESS_PERFEXNETPROFITTOSHAREHOLDER(B423,$C$1)/1000000,"")</f>
        <v/>
      </c>
      <c r="F423" s="29">
        <f>IFERROR([1]!EM_S_PROFITNOTICE_FORECASTT(B423,$C$1)/1000000,"")</f>
        <v>280</v>
      </c>
      <c r="G423" s="29">
        <f>IFERROR([1]!EM_S_PROFITNOTICE_FORECASTL(B423,$C$1)/1000000,"")</f>
        <v>250</v>
      </c>
      <c r="H423" s="29">
        <f t="shared" si="44"/>
        <v>265</v>
      </c>
      <c r="I423" s="36">
        <f>IFERROR([1]!EM_S_QSTM07_IS(B423,"61",$I$1,"1")/1000000,"")</f>
        <v>39.661489979999999</v>
      </c>
      <c r="J423" s="29">
        <f t="shared" si="42"/>
        <v>185.98080311999999</v>
      </c>
      <c r="K423" s="29">
        <f>IFERROR([1]!EM_S_QSTM07_IS(B423,"61",$K$2,"1")/1000000,"")</f>
        <v>63.383577409999994</v>
      </c>
      <c r="L423" s="30">
        <f t="shared" si="45"/>
        <v>1.9342112061137449</v>
      </c>
      <c r="M423" s="49" t="str">
        <f ca="1">[1]!EM_S_MAJASSRES_NUM(B423,$M$2,$M$1)</f>
        <v/>
      </c>
      <c r="N423" s="45" t="str">
        <f t="shared" si="46"/>
        <v/>
      </c>
      <c r="O423" s="37">
        <f t="shared" ca="1" si="47"/>
        <v>1.9342112061137449</v>
      </c>
      <c r="P423" s="26" t="str">
        <f t="shared" si="48"/>
        <v>财报</v>
      </c>
    </row>
    <row r="424" spans="1:16" x14ac:dyDescent="0.2">
      <c r="A424" s="33">
        <f t="shared" ca="1" si="43"/>
        <v>2132</v>
      </c>
      <c r="B424" s="24" t="s">
        <v>913</v>
      </c>
      <c r="C424" s="24" t="s">
        <v>914</v>
      </c>
      <c r="D424" s="29">
        <f>IFERROR([1]!EM_S_QSTM07_IS(B424,"61",$C$1,"1")/1000000,"")</f>
        <v>9.36319941</v>
      </c>
      <c r="E424" s="29" t="str">
        <f>IFERROR([1]!EM_S_PERFORMANCEEXPRESS_PERFEXNETPROFITTOSHAREHOLDER(B424,$C$1)/1000000,"")</f>
        <v/>
      </c>
      <c r="F424" s="29" t="str">
        <f>IFERROR([1]!EM_S_PROFITNOTICE_FORECASTT(B424,$C$1)/1000000,"")</f>
        <v/>
      </c>
      <c r="G424" s="29" t="str">
        <f>IFERROR([1]!EM_S_PROFITNOTICE_FORECASTL(B424,$C$1)/1000000,"")</f>
        <v/>
      </c>
      <c r="H424" s="29" t="str">
        <f t="shared" si="44"/>
        <v/>
      </c>
      <c r="I424" s="36">
        <f>IFERROR([1]!EM_S_QSTM07_IS(B424,"61",$I$1,"1")/1000000,"")</f>
        <v>94.87019076</v>
      </c>
      <c r="J424" s="29">
        <f t="shared" si="42"/>
        <v>-85.506991349999993</v>
      </c>
      <c r="K424" s="29">
        <f>IFERROR([1]!EM_S_QSTM07_IS(B424,"61",$K$2,"1")/1000000,"")</f>
        <v>112.04148714</v>
      </c>
      <c r="L424" s="30">
        <f t="shared" si="45"/>
        <v>-1.7631725848404334</v>
      </c>
      <c r="M424" s="49" t="str">
        <f ca="1">[1]!EM_S_MAJASSRES_NUM(B424,$M$2,$M$1)</f>
        <v/>
      </c>
      <c r="N424" s="45" t="str">
        <f t="shared" si="46"/>
        <v/>
      </c>
      <c r="O424" s="37">
        <f t="shared" ca="1" si="47"/>
        <v>-1.7631725848404334</v>
      </c>
      <c r="P424" s="26" t="str">
        <f t="shared" si="48"/>
        <v>财报</v>
      </c>
    </row>
    <row r="425" spans="1:16" x14ac:dyDescent="0.2">
      <c r="A425" s="33">
        <f t="shared" ca="1" si="43"/>
        <v>78</v>
      </c>
      <c r="B425" s="24" t="s">
        <v>915</v>
      </c>
      <c r="C425" s="24" t="s">
        <v>916</v>
      </c>
      <c r="D425" s="29">
        <f>IFERROR([1]!EM_S_QSTM07_IS(B425,"61",$C$1,"1")/1000000,"")</f>
        <v>2.4686741099999998</v>
      </c>
      <c r="E425" s="29" t="str">
        <f>IFERROR([1]!EM_S_PERFORMANCEEXPRESS_PERFEXNETPROFITTOSHAREHOLDER(B425,$C$1)/1000000,"")</f>
        <v/>
      </c>
      <c r="F425" s="29">
        <f>IFERROR([1]!EM_S_PROFITNOTICE_FORECASTT(B425,$C$1)/1000000,"")</f>
        <v>-40</v>
      </c>
      <c r="G425" s="29">
        <f>IFERROR([1]!EM_S_PROFITNOTICE_FORECASTL(B425,$C$1)/1000000,"")</f>
        <v>-55</v>
      </c>
      <c r="H425" s="29">
        <f t="shared" si="44"/>
        <v>-47.5</v>
      </c>
      <c r="I425" s="36">
        <f>IFERROR([1]!EM_S_QSTM07_IS(B425,"61",$I$1,"1")/1000000,"")</f>
        <v>-49.731352999999999</v>
      </c>
      <c r="J425" s="29">
        <f t="shared" si="42"/>
        <v>52.200027110000001</v>
      </c>
      <c r="K425" s="29">
        <f>IFERROR([1]!EM_S_QSTM07_IS(B425,"61",$K$2,"1")/1000000,"")</f>
        <v>14.85169752</v>
      </c>
      <c r="L425" s="30">
        <f t="shared" si="45"/>
        <v>2.5147515655839991</v>
      </c>
      <c r="M425" s="49" t="str">
        <f ca="1">[1]!EM_S_MAJASSRES_NUM(B425,$M$2,$M$1)</f>
        <v/>
      </c>
      <c r="N425" s="45" t="str">
        <f t="shared" si="46"/>
        <v/>
      </c>
      <c r="O425" s="37">
        <f t="shared" ca="1" si="47"/>
        <v>2.5147515655839991</v>
      </c>
      <c r="P425" s="26" t="str">
        <f t="shared" si="48"/>
        <v>财报</v>
      </c>
    </row>
    <row r="426" spans="1:16" x14ac:dyDescent="0.2">
      <c r="A426" s="33">
        <f t="shared" ca="1" si="43"/>
        <v>1108</v>
      </c>
      <c r="B426" s="24" t="s">
        <v>917</v>
      </c>
      <c r="C426" s="24" t="s">
        <v>918</v>
      </c>
      <c r="D426" s="29">
        <f>IFERROR([1]!EM_S_QSTM07_IS(B426,"61",$C$1,"1")/1000000,"")</f>
        <v>24.41044024</v>
      </c>
      <c r="E426" s="29" t="str">
        <f>IFERROR([1]!EM_S_PERFORMANCEEXPRESS_PERFEXNETPROFITTOSHAREHOLDER(B426,$C$1)/1000000,"")</f>
        <v/>
      </c>
      <c r="F426" s="29" t="str">
        <f>IFERROR([1]!EM_S_PROFITNOTICE_FORECASTT(B426,$C$1)/1000000,"")</f>
        <v/>
      </c>
      <c r="G426" s="29" t="str">
        <f>IFERROR([1]!EM_S_PROFITNOTICE_FORECASTL(B426,$C$1)/1000000,"")</f>
        <v/>
      </c>
      <c r="H426" s="29" t="str">
        <f t="shared" si="44"/>
        <v/>
      </c>
      <c r="I426" s="36">
        <f>IFERROR([1]!EM_S_QSTM07_IS(B426,"61",$I$1,"1")/1000000,"")</f>
        <v>9.3795597599999994</v>
      </c>
      <c r="J426" s="29">
        <f t="shared" si="42"/>
        <v>15.03088048</v>
      </c>
      <c r="K426" s="29">
        <f>IFERROR([1]!EM_S_QSTM07_IS(B426,"61",$K$2,"1")/1000000,"")</f>
        <v>39.074141789999999</v>
      </c>
      <c r="L426" s="30">
        <f t="shared" si="45"/>
        <v>-0.61532410460140263</v>
      </c>
      <c r="M426" s="49" t="str">
        <f ca="1">[1]!EM_S_MAJASSRES_NUM(B426,$M$2,$M$1)</f>
        <v/>
      </c>
      <c r="N426" s="45" t="str">
        <f t="shared" si="46"/>
        <v/>
      </c>
      <c r="O426" s="37">
        <f t="shared" ca="1" si="47"/>
        <v>-0.61532410460140263</v>
      </c>
      <c r="P426" s="26" t="str">
        <f t="shared" si="48"/>
        <v>财报</v>
      </c>
    </row>
    <row r="427" spans="1:16" x14ac:dyDescent="0.2">
      <c r="A427" s="33" t="str">
        <f t="shared" ca="1" si="43"/>
        <v/>
      </c>
      <c r="B427" s="24" t="s">
        <v>919</v>
      </c>
      <c r="C427" s="24" t="s">
        <v>920</v>
      </c>
      <c r="D427" s="29">
        <f>IFERROR([1]!EM_S_QSTM07_IS(B427,"61",$C$1,"1")/1000000,"")</f>
        <v>-148.94548366000001</v>
      </c>
      <c r="E427" s="29" t="str">
        <f>IFERROR([1]!EM_S_PERFORMANCEEXPRESS_PERFEXNETPROFITTOSHAREHOLDER(B427,$C$1)/1000000,"")</f>
        <v/>
      </c>
      <c r="F427" s="29">
        <f>IFERROR([1]!EM_S_PROFITNOTICE_FORECASTT(B427,$C$1)/1000000,"")</f>
        <v>-276</v>
      </c>
      <c r="G427" s="29">
        <f>IFERROR([1]!EM_S_PROFITNOTICE_FORECASTL(B427,$C$1)/1000000,"")</f>
        <v>-276</v>
      </c>
      <c r="H427" s="29">
        <f t="shared" si="44"/>
        <v>-276</v>
      </c>
      <c r="I427" s="36">
        <f>IFERROR([1]!EM_S_QSTM07_IS(B427,"61",$I$1,"1")/1000000,"")</f>
        <v>-163.22516913999999</v>
      </c>
      <c r="J427" s="29">
        <f t="shared" si="42"/>
        <v>14.279685479999983</v>
      </c>
      <c r="K427" s="29">
        <f>IFERROR([1]!EM_S_QSTM07_IS(B427,"61",$K$2,"1")/1000000,"")</f>
        <v>-102.22855477</v>
      </c>
      <c r="L427" s="30">
        <f t="shared" si="45"/>
        <v>1.1396839220913109</v>
      </c>
      <c r="M427" s="49">
        <f ca="1">[1]!EM_S_MAJASSRES_NUM(B427,$M$2,$M$1)</f>
        <v>1</v>
      </c>
      <c r="N427" s="45" t="str">
        <f t="shared" si="46"/>
        <v/>
      </c>
      <c r="O427" s="37" t="str">
        <f t="shared" ca="1" si="47"/>
        <v/>
      </c>
      <c r="P427" s="26" t="str">
        <f t="shared" si="48"/>
        <v>财报</v>
      </c>
    </row>
    <row r="428" spans="1:16" x14ac:dyDescent="0.2">
      <c r="A428" s="33">
        <f t="shared" ca="1" si="43"/>
        <v>674</v>
      </c>
      <c r="B428" s="24" t="s">
        <v>921</v>
      </c>
      <c r="C428" s="24" t="s">
        <v>922</v>
      </c>
      <c r="D428" s="29">
        <f>IFERROR([1]!EM_S_QSTM07_IS(B428,"61",$C$1,"1")/1000000,"")</f>
        <v>124.73948654</v>
      </c>
      <c r="E428" s="29" t="str">
        <f>IFERROR([1]!EM_S_PERFORMANCEEXPRESS_PERFEXNETPROFITTOSHAREHOLDER(B428,$C$1)/1000000,"")</f>
        <v/>
      </c>
      <c r="F428" s="29" t="str">
        <f>IFERROR([1]!EM_S_PROFITNOTICE_FORECASTT(B428,$C$1)/1000000,"")</f>
        <v/>
      </c>
      <c r="G428" s="29" t="str">
        <f>IFERROR([1]!EM_S_PROFITNOTICE_FORECASTL(B428,$C$1)/1000000,"")</f>
        <v/>
      </c>
      <c r="H428" s="29" t="str">
        <f t="shared" si="44"/>
        <v/>
      </c>
      <c r="I428" s="36">
        <f>IFERROR([1]!EM_S_QSTM07_IS(B428,"61",$I$1,"1")/1000000,"")</f>
        <v>35.644519680000002</v>
      </c>
      <c r="J428" s="29">
        <f t="shared" si="42"/>
        <v>89.09496686</v>
      </c>
      <c r="K428" s="29">
        <f>IFERROR([1]!EM_S_QSTM07_IS(B428,"61",$K$2,"1")/1000000,"")</f>
        <v>112.54626546999999</v>
      </c>
      <c r="L428" s="30">
        <f t="shared" si="45"/>
        <v>-0.20837029564744736</v>
      </c>
      <c r="M428" s="49" t="str">
        <f ca="1">[1]!EM_S_MAJASSRES_NUM(B428,$M$2,$M$1)</f>
        <v/>
      </c>
      <c r="N428" s="45" t="str">
        <f t="shared" si="46"/>
        <v/>
      </c>
      <c r="O428" s="37">
        <f t="shared" ca="1" si="47"/>
        <v>-0.20837029564744736</v>
      </c>
      <c r="P428" s="26" t="str">
        <f t="shared" si="48"/>
        <v>财报</v>
      </c>
    </row>
    <row r="429" spans="1:16" x14ac:dyDescent="0.2">
      <c r="A429" s="33">
        <f t="shared" ca="1" si="43"/>
        <v>141</v>
      </c>
      <c r="B429" s="24" t="s">
        <v>923</v>
      </c>
      <c r="C429" s="24" t="s">
        <v>924</v>
      </c>
      <c r="D429" s="29">
        <f>IFERROR([1]!EM_S_QSTM07_IS(B429,"61",$C$1,"1")/1000000,"")</f>
        <v>33.821002100000001</v>
      </c>
      <c r="E429" s="29" t="str">
        <f>IFERROR([1]!EM_S_PERFORMANCEEXPRESS_PERFEXNETPROFITTOSHAREHOLDER(B429,$C$1)/1000000,"")</f>
        <v/>
      </c>
      <c r="F429" s="29">
        <f>IFERROR([1]!EM_S_PROFITNOTICE_FORECASTT(B429,$C$1)/1000000,"")</f>
        <v>65</v>
      </c>
      <c r="G429" s="29">
        <f>IFERROR([1]!EM_S_PROFITNOTICE_FORECASTL(B429,$C$1)/1000000,"")</f>
        <v>50</v>
      </c>
      <c r="H429" s="29">
        <f t="shared" si="44"/>
        <v>57.5</v>
      </c>
      <c r="I429" s="36">
        <f>IFERROR([1]!EM_S_QSTM07_IS(B429,"61",$I$1,"1")/1000000,"")</f>
        <v>23.061488430000001</v>
      </c>
      <c r="J429" s="29">
        <f t="shared" si="42"/>
        <v>10.75951367</v>
      </c>
      <c r="K429" s="29">
        <f>IFERROR([1]!EM_S_QSTM07_IS(B429,"61",$K$2,"1")/1000000,"")</f>
        <v>-15.490021759999999</v>
      </c>
      <c r="L429" s="30">
        <f t="shared" si="45"/>
        <v>1.6946093321692017</v>
      </c>
      <c r="M429" s="49" t="str">
        <f ca="1">[1]!EM_S_MAJASSRES_NUM(B429,$M$2,$M$1)</f>
        <v/>
      </c>
      <c r="N429" s="45" t="str">
        <f t="shared" si="46"/>
        <v/>
      </c>
      <c r="O429" s="37">
        <f t="shared" ca="1" si="47"/>
        <v>1.6946093321692017</v>
      </c>
      <c r="P429" s="26" t="str">
        <f t="shared" si="48"/>
        <v>财报</v>
      </c>
    </row>
    <row r="430" spans="1:16" x14ac:dyDescent="0.2">
      <c r="A430" s="33">
        <f t="shared" ca="1" si="43"/>
        <v>2256</v>
      </c>
      <c r="B430" s="24" t="s">
        <v>925</v>
      </c>
      <c r="C430" s="24" t="s">
        <v>926</v>
      </c>
      <c r="D430" s="29">
        <f>IFERROR([1]!EM_S_QSTM07_IS(B430,"61",$C$1,"1")/1000000,"")</f>
        <v>-65.723155480000003</v>
      </c>
      <c r="E430" s="29" t="str">
        <f>IFERROR([1]!EM_S_PERFORMANCEEXPRESS_PERFEXNETPROFITTOSHAREHOLDER(B430,$C$1)/1000000,"")</f>
        <v/>
      </c>
      <c r="F430" s="29">
        <f>IFERROR([1]!EM_S_PROFITNOTICE_FORECASTT(B430,$C$1)/1000000,"")</f>
        <v>-40</v>
      </c>
      <c r="G430" s="29">
        <f>IFERROR([1]!EM_S_PROFITNOTICE_FORECASTL(B430,$C$1)/1000000,"")</f>
        <v>-45</v>
      </c>
      <c r="H430" s="29">
        <f t="shared" si="44"/>
        <v>-42.5</v>
      </c>
      <c r="I430" s="36">
        <f>IFERROR([1]!EM_S_QSTM07_IS(B430,"61",$I$1,"1")/1000000,"")</f>
        <v>23.10644688</v>
      </c>
      <c r="J430" s="29">
        <f t="shared" si="42"/>
        <v>-88.829602359999996</v>
      </c>
      <c r="K430" s="29">
        <f>IFERROR([1]!EM_S_QSTM07_IS(B430,"61",$K$2,"1")/1000000,"")</f>
        <v>-11.96841901</v>
      </c>
      <c r="L430" s="30">
        <f t="shared" si="45"/>
        <v>-6.4219997048716291</v>
      </c>
      <c r="M430" s="49" t="str">
        <f ca="1">[1]!EM_S_MAJASSRES_NUM(B430,$M$2,$M$1)</f>
        <v/>
      </c>
      <c r="N430" s="45" t="str">
        <f t="shared" si="46"/>
        <v/>
      </c>
      <c r="O430" s="37">
        <f t="shared" ca="1" si="47"/>
        <v>-6.4219997048716291</v>
      </c>
      <c r="P430" s="26" t="str">
        <f t="shared" si="48"/>
        <v>财报</v>
      </c>
    </row>
    <row r="431" spans="1:16" x14ac:dyDescent="0.2">
      <c r="A431" s="33" t="str">
        <f t="shared" ca="1" si="43"/>
        <v/>
      </c>
      <c r="B431" s="24" t="s">
        <v>927</v>
      </c>
      <c r="C431" s="24" t="s">
        <v>928</v>
      </c>
      <c r="D431" s="29">
        <f>IFERROR([1]!EM_S_QSTM07_IS(B431,"61",$C$1,"1")/1000000,"")</f>
        <v>-3.76712114</v>
      </c>
      <c r="E431" s="29" t="str">
        <f>IFERROR([1]!EM_S_PERFORMANCEEXPRESS_PERFEXNETPROFITTOSHAREHOLDER(B431,$C$1)/1000000,"")</f>
        <v/>
      </c>
      <c r="F431" s="29">
        <f>IFERROR([1]!EM_S_PROFITNOTICE_FORECASTT(B431,$C$1)/1000000,"")</f>
        <v>-8</v>
      </c>
      <c r="G431" s="29">
        <f>IFERROR([1]!EM_S_PROFITNOTICE_FORECASTL(B431,$C$1)/1000000,"")</f>
        <v>-12</v>
      </c>
      <c r="H431" s="29">
        <f t="shared" si="44"/>
        <v>-10</v>
      </c>
      <c r="I431" s="36">
        <f>IFERROR([1]!EM_S_QSTM07_IS(B431,"61",$I$1,"1")/1000000,"")</f>
        <v>-7.9979209299999994</v>
      </c>
      <c r="J431" s="29">
        <f t="shared" si="42"/>
        <v>4.2307997899999989</v>
      </c>
      <c r="K431" s="29">
        <f>IFERROR([1]!EM_S_QSTM07_IS(B431,"61",$K$2,"1")/1000000,"")</f>
        <v>-9.0067407700000004</v>
      </c>
      <c r="L431" s="30">
        <f t="shared" si="45"/>
        <v>1.4697370445136058</v>
      </c>
      <c r="M431" s="49">
        <f ca="1">[1]!EM_S_MAJASSRES_NUM(B431,$M$2,$M$1)</f>
        <v>1</v>
      </c>
      <c r="N431" s="45">
        <f t="shared" si="46"/>
        <v>1</v>
      </c>
      <c r="O431" s="37" t="str">
        <f t="shared" ca="1" si="47"/>
        <v/>
      </c>
      <c r="P431" s="26" t="str">
        <f t="shared" si="48"/>
        <v>财报</v>
      </c>
    </row>
    <row r="432" spans="1:16" x14ac:dyDescent="0.2">
      <c r="A432" s="33">
        <f t="shared" ca="1" si="43"/>
        <v>914</v>
      </c>
      <c r="B432" s="24" t="s">
        <v>929</v>
      </c>
      <c r="C432" s="24" t="s">
        <v>930</v>
      </c>
      <c r="D432" s="29">
        <f>IFERROR([1]!EM_S_QSTM07_IS(B432,"61",$C$1,"1")/1000000,"")</f>
        <v>156.33843636</v>
      </c>
      <c r="E432" s="29" t="str">
        <f>IFERROR([1]!EM_S_PERFORMANCEEXPRESS_PERFEXNETPROFITTOSHAREHOLDER(B432,$C$1)/1000000,"")</f>
        <v/>
      </c>
      <c r="F432" s="29">
        <f>IFERROR([1]!EM_S_PROFITNOTICE_FORECASTT(B432,$C$1)/1000000,"")</f>
        <v>304</v>
      </c>
      <c r="G432" s="29">
        <f>IFERROR([1]!EM_S_PROFITNOTICE_FORECASTL(B432,$C$1)/1000000,"")</f>
        <v>290</v>
      </c>
      <c r="H432" s="29">
        <f t="shared" si="44"/>
        <v>297</v>
      </c>
      <c r="I432" s="36">
        <f>IFERROR([1]!EM_S_QSTM07_IS(B432,"61",$I$1,"1")/1000000,"")</f>
        <v>135.49267946000001</v>
      </c>
      <c r="J432" s="29">
        <f t="shared" si="42"/>
        <v>20.845756899999998</v>
      </c>
      <c r="K432" s="29">
        <f>IFERROR([1]!EM_S_QSTM07_IS(B432,"61",$K$2,"1")/1000000,"")</f>
        <v>39.539666279999999</v>
      </c>
      <c r="L432" s="30">
        <f t="shared" si="45"/>
        <v>-0.47278874959690231</v>
      </c>
      <c r="M432" s="49" t="str">
        <f ca="1">[1]!EM_S_MAJASSRES_NUM(B432,$M$2,$M$1)</f>
        <v/>
      </c>
      <c r="N432" s="45" t="str">
        <f t="shared" si="46"/>
        <v/>
      </c>
      <c r="O432" s="37">
        <f t="shared" ca="1" si="47"/>
        <v>-0.47278874959690231</v>
      </c>
      <c r="P432" s="26" t="str">
        <f t="shared" si="48"/>
        <v>财报</v>
      </c>
    </row>
    <row r="433" spans="1:16" x14ac:dyDescent="0.2">
      <c r="A433" s="33">
        <f t="shared" ca="1" si="43"/>
        <v>2225</v>
      </c>
      <c r="B433" s="24" t="s">
        <v>931</v>
      </c>
      <c r="C433" s="24" t="s">
        <v>932</v>
      </c>
      <c r="D433" s="29">
        <f>IFERROR([1]!EM_S_QSTM07_IS(B433,"61",$C$1,"1")/1000000,"")</f>
        <v>72.138191290000009</v>
      </c>
      <c r="E433" s="29" t="str">
        <f>IFERROR([1]!EM_S_PERFORMANCEEXPRESS_PERFEXNETPROFITTOSHAREHOLDER(B433,$C$1)/1000000,"")</f>
        <v/>
      </c>
      <c r="F433" s="29" t="str">
        <f>IFERROR([1]!EM_S_PROFITNOTICE_FORECASTT(B433,$C$1)/1000000,"")</f>
        <v/>
      </c>
      <c r="G433" s="29" t="str">
        <f>IFERROR([1]!EM_S_PROFITNOTICE_FORECASTL(B433,$C$1)/1000000,"")</f>
        <v/>
      </c>
      <c r="H433" s="29" t="str">
        <f t="shared" si="44"/>
        <v/>
      </c>
      <c r="I433" s="36">
        <f>IFERROR([1]!EM_S_QSTM07_IS(B433,"61",$I$1,"1")/1000000,"")</f>
        <v>170.81812212</v>
      </c>
      <c r="J433" s="29">
        <f t="shared" si="42"/>
        <v>-98.679930829999989</v>
      </c>
      <c r="K433" s="29">
        <f>IFERROR([1]!EM_S_QSTM07_IS(B433,"61",$K$2,"1")/1000000,"")</f>
        <v>43.324019390000004</v>
      </c>
      <c r="L433" s="30">
        <f t="shared" si="45"/>
        <v>-3.2777187393831042</v>
      </c>
      <c r="M433" s="49" t="str">
        <f ca="1">[1]!EM_S_MAJASSRES_NUM(B433,$M$2,$M$1)</f>
        <v/>
      </c>
      <c r="N433" s="45" t="str">
        <f t="shared" si="46"/>
        <v/>
      </c>
      <c r="O433" s="37">
        <f t="shared" ca="1" si="47"/>
        <v>-3.2777187393831042</v>
      </c>
      <c r="P433" s="26" t="str">
        <f t="shared" si="48"/>
        <v>财报</v>
      </c>
    </row>
    <row r="434" spans="1:16" x14ac:dyDescent="0.2">
      <c r="A434" s="33">
        <f t="shared" ca="1" si="43"/>
        <v>12</v>
      </c>
      <c r="B434" s="24" t="s">
        <v>18</v>
      </c>
      <c r="C434" s="24" t="s">
        <v>19</v>
      </c>
      <c r="D434" s="29">
        <f>IFERROR([1]!EM_S_QSTM07_IS(B434,"61",$C$1,"1")/1000000,"")</f>
        <v>498.77209489999996</v>
      </c>
      <c r="E434" s="29" t="str">
        <f>IFERROR([1]!EM_S_PERFORMANCEEXPRESS_PERFEXNETPROFITTOSHAREHOLDER(B434,$C$1)/1000000,"")</f>
        <v/>
      </c>
      <c r="F434" s="29">
        <f>IFERROR([1]!EM_S_PROFITNOTICE_FORECASTT(B434,$C$1)/1000000,"")</f>
        <v>50</v>
      </c>
      <c r="G434" s="29">
        <f>IFERROR([1]!EM_S_PROFITNOTICE_FORECASTL(B434,$C$1)/1000000,"")</f>
        <v>10</v>
      </c>
      <c r="H434" s="29">
        <f t="shared" si="44"/>
        <v>30</v>
      </c>
      <c r="I434" s="36">
        <f>IFERROR([1]!EM_S_QSTM07_IS(B434,"61",$I$1,"1")/1000000,"")</f>
        <v>-482.32044731999997</v>
      </c>
      <c r="J434" s="29">
        <f t="shared" si="42"/>
        <v>981.09254221999993</v>
      </c>
      <c r="K434" s="29">
        <f>IFERROR([1]!EM_S_QSTM07_IS(B434,"61",$K$2,"1")/1000000,"")</f>
        <v>93.783707620000001</v>
      </c>
      <c r="L434" s="30">
        <f t="shared" si="45"/>
        <v>9.4612258047556157</v>
      </c>
      <c r="M434" s="49" t="str">
        <f ca="1">[1]!EM_S_MAJASSRES_NUM(B434,$M$2,$M$1)</f>
        <v/>
      </c>
      <c r="N434" s="45" t="str">
        <f t="shared" si="46"/>
        <v/>
      </c>
      <c r="O434" s="37">
        <f t="shared" ca="1" si="47"/>
        <v>9.4612258047556157</v>
      </c>
      <c r="P434" s="26" t="str">
        <f t="shared" si="48"/>
        <v>财报</v>
      </c>
    </row>
    <row r="435" spans="1:16" x14ac:dyDescent="0.2">
      <c r="A435" s="33">
        <f t="shared" ca="1" si="43"/>
        <v>220</v>
      </c>
      <c r="B435" s="24" t="s">
        <v>933</v>
      </c>
      <c r="C435" s="24" t="s">
        <v>934</v>
      </c>
      <c r="D435" s="29">
        <f>IFERROR([1]!EM_S_QSTM07_IS(B435,"61",$C$1,"1")/1000000,"")</f>
        <v>20.583954869999999</v>
      </c>
      <c r="E435" s="29" t="str">
        <f>IFERROR([1]!EM_S_PERFORMANCEEXPRESS_PERFEXNETPROFITTOSHAREHOLDER(B435,$C$1)/1000000,"")</f>
        <v/>
      </c>
      <c r="F435" s="29">
        <f>IFERROR([1]!EM_S_PROFITNOTICE_FORECASTT(B435,$C$1)/1000000,"")</f>
        <v>10</v>
      </c>
      <c r="G435" s="29">
        <f>IFERROR([1]!EM_S_PROFITNOTICE_FORECASTL(B435,$C$1)/1000000,"")</f>
        <v>5</v>
      </c>
      <c r="H435" s="29">
        <f t="shared" si="44"/>
        <v>7.5</v>
      </c>
      <c r="I435" s="36">
        <f>IFERROR([1]!EM_S_QSTM07_IS(B435,"61",$I$1,"1")/1000000,"")</f>
        <v>-14.377065740000001</v>
      </c>
      <c r="J435" s="29">
        <f t="shared" si="42"/>
        <v>34.961020609999998</v>
      </c>
      <c r="K435" s="29">
        <f>IFERROR([1]!EM_S_QSTM07_IS(B435,"61",$K$2,"1")/1000000,"")</f>
        <v>-255.03942943000001</v>
      </c>
      <c r="L435" s="30">
        <f t="shared" si="45"/>
        <v>1.1370808454525487</v>
      </c>
      <c r="M435" s="49" t="str">
        <f ca="1">[1]!EM_S_MAJASSRES_NUM(B435,$M$2,$M$1)</f>
        <v/>
      </c>
      <c r="N435" s="45" t="str">
        <f t="shared" si="46"/>
        <v/>
      </c>
      <c r="O435" s="37">
        <f t="shared" ca="1" si="47"/>
        <v>1.1370808454525487</v>
      </c>
      <c r="P435" s="26" t="str">
        <f t="shared" si="48"/>
        <v>财报</v>
      </c>
    </row>
    <row r="436" spans="1:16" x14ac:dyDescent="0.2">
      <c r="A436" s="33">
        <f t="shared" ca="1" si="43"/>
        <v>1493</v>
      </c>
      <c r="B436" s="24" t="s">
        <v>935</v>
      </c>
      <c r="C436" s="24" t="s">
        <v>936</v>
      </c>
      <c r="D436" s="29">
        <f>IFERROR([1]!EM_S_QSTM07_IS(B436,"61",$C$1,"1")/1000000,"")</f>
        <v>188.09881193000001</v>
      </c>
      <c r="E436" s="29" t="str">
        <f>IFERROR([1]!EM_S_PERFORMANCEEXPRESS_PERFEXNETPROFITTOSHAREHOLDER(B436,$C$1)/1000000,"")</f>
        <v/>
      </c>
      <c r="F436" s="29" t="str">
        <f>IFERROR([1]!EM_S_PROFITNOTICE_FORECASTT(B436,$C$1)/1000000,"")</f>
        <v/>
      </c>
      <c r="G436" s="29" t="str">
        <f>IFERROR([1]!EM_S_PROFITNOTICE_FORECASTL(B436,$C$1)/1000000,"")</f>
        <v/>
      </c>
      <c r="H436" s="29" t="str">
        <f t="shared" si="44"/>
        <v/>
      </c>
      <c r="I436" s="36">
        <f>IFERROR([1]!EM_S_QSTM07_IS(B436,"61",$I$1,"1")/1000000,"")</f>
        <v>148.84146218000001</v>
      </c>
      <c r="J436" s="29">
        <f t="shared" si="42"/>
        <v>39.257349750000003</v>
      </c>
      <c r="K436" s="29">
        <f>IFERROR([1]!EM_S_QSTM07_IS(B436,"61",$K$2,"1")/1000000,"")</f>
        <v>306.22261412</v>
      </c>
      <c r="L436" s="30">
        <f t="shared" si="45"/>
        <v>-0.87180127155920573</v>
      </c>
      <c r="M436" s="49" t="str">
        <f ca="1">[1]!EM_S_MAJASSRES_NUM(B436,$M$2,$M$1)</f>
        <v/>
      </c>
      <c r="N436" s="45" t="str">
        <f t="shared" si="46"/>
        <v/>
      </c>
      <c r="O436" s="37">
        <f t="shared" ca="1" si="47"/>
        <v>-0.87180127155920573</v>
      </c>
      <c r="P436" s="26" t="str">
        <f t="shared" si="48"/>
        <v>财报</v>
      </c>
    </row>
    <row r="437" spans="1:16" x14ac:dyDescent="0.2">
      <c r="A437" s="33">
        <f t="shared" ca="1" si="43"/>
        <v>235</v>
      </c>
      <c r="B437" s="24" t="s">
        <v>937</v>
      </c>
      <c r="C437" s="24" t="s">
        <v>938</v>
      </c>
      <c r="D437" s="29">
        <f>IFERROR([1]!EM_S_QSTM07_IS(B437,"61",$C$1,"1")/1000000,"")</f>
        <v>-65.538317059999997</v>
      </c>
      <c r="E437" s="29" t="str">
        <f>IFERROR([1]!EM_S_PERFORMANCEEXPRESS_PERFEXNETPROFITTOSHAREHOLDER(B437,$C$1)/1000000,"")</f>
        <v/>
      </c>
      <c r="F437" s="29">
        <f>IFERROR([1]!EM_S_PROFITNOTICE_FORECASTT(B437,$C$1)/1000000,"")</f>
        <v>-110</v>
      </c>
      <c r="G437" s="29">
        <f>IFERROR([1]!EM_S_PROFITNOTICE_FORECASTL(B437,$C$1)/1000000,"")</f>
        <v>-180</v>
      </c>
      <c r="H437" s="29">
        <f t="shared" si="44"/>
        <v>-145</v>
      </c>
      <c r="I437" s="36">
        <f>IFERROR([1]!EM_S_QSTM07_IS(B437,"61",$I$1,"1")/1000000,"")</f>
        <v>-72.35026105</v>
      </c>
      <c r="J437" s="29">
        <f t="shared" si="42"/>
        <v>6.8119439900000032</v>
      </c>
      <c r="K437" s="29">
        <f>IFERROR([1]!EM_S_QSTM07_IS(B437,"61",$K$2,"1")/1000000,"")</f>
        <v>-94.619447359999995</v>
      </c>
      <c r="L437" s="30">
        <f t="shared" si="45"/>
        <v>1.0719930646401103</v>
      </c>
      <c r="M437" s="49" t="str">
        <f ca="1">[1]!EM_S_MAJASSRES_NUM(B437,$M$2,$M$1)</f>
        <v/>
      </c>
      <c r="N437" s="45" t="str">
        <f t="shared" si="46"/>
        <v/>
      </c>
      <c r="O437" s="37">
        <f t="shared" ca="1" si="47"/>
        <v>1.0719930646401103</v>
      </c>
      <c r="P437" s="26" t="str">
        <f t="shared" si="48"/>
        <v>财报</v>
      </c>
    </row>
    <row r="438" spans="1:16" x14ac:dyDescent="0.2">
      <c r="A438" s="33">
        <f t="shared" ca="1" si="43"/>
        <v>1874</v>
      </c>
      <c r="B438" s="24" t="s">
        <v>939</v>
      </c>
      <c r="C438" s="24" t="s">
        <v>940</v>
      </c>
      <c r="D438" s="29">
        <f>IFERROR([1]!EM_S_QSTM07_IS(B438,"61",$C$1,"1")/1000000,"")</f>
        <v>388.25101418999998</v>
      </c>
      <c r="E438" s="29" t="str">
        <f>IFERROR([1]!EM_S_PERFORMANCEEXPRESS_PERFEXNETPROFITTOSHAREHOLDER(B438,$C$1)/1000000,"")</f>
        <v/>
      </c>
      <c r="F438" s="29" t="str">
        <f>IFERROR([1]!EM_S_PROFITNOTICE_FORECASTT(B438,$C$1)/1000000,"")</f>
        <v/>
      </c>
      <c r="G438" s="29" t="str">
        <f>IFERROR([1]!EM_S_PROFITNOTICE_FORECASTL(B438,$C$1)/1000000,"")</f>
        <v/>
      </c>
      <c r="H438" s="29" t="str">
        <f t="shared" si="44"/>
        <v/>
      </c>
      <c r="I438" s="36">
        <f>IFERROR([1]!EM_S_QSTM07_IS(B438,"61",$I$1,"1")/1000000,"")</f>
        <v>434.83768312000001</v>
      </c>
      <c r="J438" s="29">
        <f t="shared" si="42"/>
        <v>-46.58666893000003</v>
      </c>
      <c r="K438" s="29">
        <f>IFERROR([1]!EM_S_QSTM07_IS(B438,"61",$K$2,"1")/1000000,"")</f>
        <v>322.61203533999998</v>
      </c>
      <c r="L438" s="30">
        <f t="shared" si="45"/>
        <v>-1.1444046217336636</v>
      </c>
      <c r="M438" s="49" t="str">
        <f ca="1">[1]!EM_S_MAJASSRES_NUM(B438,$M$2,$M$1)</f>
        <v/>
      </c>
      <c r="N438" s="45" t="str">
        <f t="shared" si="46"/>
        <v/>
      </c>
      <c r="O438" s="37">
        <f t="shared" ca="1" si="47"/>
        <v>-1.1444046217336636</v>
      </c>
      <c r="P438" s="26" t="str">
        <f t="shared" si="48"/>
        <v>财报</v>
      </c>
    </row>
    <row r="439" spans="1:16" x14ac:dyDescent="0.2">
      <c r="A439" s="33">
        <f t="shared" ca="1" si="43"/>
        <v>2168</v>
      </c>
      <c r="B439" s="24" t="s">
        <v>941</v>
      </c>
      <c r="C439" s="24" t="s">
        <v>942</v>
      </c>
      <c r="D439" s="29">
        <f>IFERROR([1]!EM_S_QSTM07_IS(B439,"61",$C$1,"1")/1000000,"")</f>
        <v>32.462767720000002</v>
      </c>
      <c r="E439" s="29" t="str">
        <f>IFERROR([1]!EM_S_PERFORMANCEEXPRESS_PERFEXNETPROFITTOSHAREHOLDER(B439,$C$1)/1000000,"")</f>
        <v/>
      </c>
      <c r="F439" s="29">
        <f>IFERROR([1]!EM_S_PROFITNOTICE_FORECASTT(B439,$C$1)/1000000,"")</f>
        <v>130</v>
      </c>
      <c r="G439" s="29">
        <f>IFERROR([1]!EM_S_PROFITNOTICE_FORECASTL(B439,$C$1)/1000000,"")</f>
        <v>100</v>
      </c>
      <c r="H439" s="29">
        <f t="shared" si="44"/>
        <v>115</v>
      </c>
      <c r="I439" s="36">
        <f>IFERROR([1]!EM_S_QSTM07_IS(B439,"61",$I$1,"1")/1000000,"")</f>
        <v>79.110285930000003</v>
      </c>
      <c r="J439" s="29">
        <f t="shared" si="42"/>
        <v>-46.647518210000001</v>
      </c>
      <c r="K439" s="29">
        <f>IFERROR([1]!EM_S_QSTM07_IS(B439,"61",$K$2,"1")/1000000,"")</f>
        <v>41.457811759999998</v>
      </c>
      <c r="L439" s="30">
        <f t="shared" si="45"/>
        <v>-2.125180423897993</v>
      </c>
      <c r="M439" s="49" t="str">
        <f ca="1">[1]!EM_S_MAJASSRES_NUM(B439,$M$2,$M$1)</f>
        <v/>
      </c>
      <c r="N439" s="45" t="str">
        <f t="shared" si="46"/>
        <v/>
      </c>
      <c r="O439" s="37">
        <f t="shared" ca="1" si="47"/>
        <v>-2.125180423897993</v>
      </c>
      <c r="P439" s="26" t="str">
        <f t="shared" si="48"/>
        <v>财报</v>
      </c>
    </row>
    <row r="440" spans="1:16" x14ac:dyDescent="0.2">
      <c r="A440" s="33">
        <f t="shared" ca="1" si="43"/>
        <v>2247</v>
      </c>
      <c r="B440" s="24" t="s">
        <v>943</v>
      </c>
      <c r="C440" s="24" t="s">
        <v>944</v>
      </c>
      <c r="D440" s="29">
        <f>IFERROR([1]!EM_S_QSTM07_IS(B440,"61",$C$1,"1")/1000000,"")</f>
        <v>12.90981002</v>
      </c>
      <c r="E440" s="29" t="str">
        <f>IFERROR([1]!EM_S_PERFORMANCEEXPRESS_PERFEXNETPROFITTOSHAREHOLDER(B440,$C$1)/1000000,"")</f>
        <v/>
      </c>
      <c r="F440" s="29" t="str">
        <f>IFERROR([1]!EM_S_PROFITNOTICE_FORECASTT(B440,$C$1)/1000000,"")</f>
        <v/>
      </c>
      <c r="G440" s="29" t="str">
        <f>IFERROR([1]!EM_S_PROFITNOTICE_FORECASTL(B440,$C$1)/1000000,"")</f>
        <v/>
      </c>
      <c r="H440" s="29" t="str">
        <f t="shared" si="44"/>
        <v/>
      </c>
      <c r="I440" s="36">
        <f>IFERROR([1]!EM_S_QSTM07_IS(B440,"61",$I$1,"1")/1000000,"")</f>
        <v>292.73574561000004</v>
      </c>
      <c r="J440" s="29">
        <f t="shared" si="42"/>
        <v>-279.82593559000003</v>
      </c>
      <c r="K440" s="29">
        <f>IFERROR([1]!EM_S_QSTM07_IS(B440,"61",$K$2,"1")/1000000,"")</f>
        <v>63.156804389999998</v>
      </c>
      <c r="L440" s="30">
        <f t="shared" si="45"/>
        <v>-5.4306538035402339</v>
      </c>
      <c r="M440" s="49" t="str">
        <f ca="1">[1]!EM_S_MAJASSRES_NUM(B440,$M$2,$M$1)</f>
        <v/>
      </c>
      <c r="N440" s="45" t="str">
        <f t="shared" si="46"/>
        <v/>
      </c>
      <c r="O440" s="37">
        <f t="shared" ca="1" si="47"/>
        <v>-5.4306538035402339</v>
      </c>
      <c r="P440" s="26" t="str">
        <f t="shared" si="48"/>
        <v>财报</v>
      </c>
    </row>
    <row r="441" spans="1:16" x14ac:dyDescent="0.2">
      <c r="A441" s="33">
        <f t="shared" ca="1" si="43"/>
        <v>732</v>
      </c>
      <c r="B441" s="24" t="s">
        <v>945</v>
      </c>
      <c r="C441" s="24" t="s">
        <v>946</v>
      </c>
      <c r="D441" s="29">
        <f>IFERROR([1]!EM_S_QSTM07_IS(B441,"61",$C$1,"1")/1000000,"")</f>
        <v>68.923178230000005</v>
      </c>
      <c r="E441" s="29" t="str">
        <f>IFERROR([1]!EM_S_PERFORMANCEEXPRESS_PERFEXNETPROFITTOSHAREHOLDER(B441,$C$1)/1000000,"")</f>
        <v/>
      </c>
      <c r="F441" s="29">
        <f>IFERROR([1]!EM_S_PROFITNOTICE_FORECASTT(B441,$C$1)/1000000,"")</f>
        <v>110</v>
      </c>
      <c r="G441" s="29">
        <f>IFERROR([1]!EM_S_PROFITNOTICE_FORECASTL(B441,$C$1)/1000000,"")</f>
        <v>110</v>
      </c>
      <c r="H441" s="29">
        <f t="shared" si="44"/>
        <v>110</v>
      </c>
      <c r="I441" s="36">
        <f>IFERROR([1]!EM_S_QSTM07_IS(B441,"61",$I$1,"1")/1000000,"")</f>
        <v>49.147889620000001</v>
      </c>
      <c r="J441" s="29">
        <f t="shared" si="42"/>
        <v>19.775288610000004</v>
      </c>
      <c r="K441" s="29">
        <f>IFERROR([1]!EM_S_QSTM07_IS(B441,"61",$K$2,"1")/1000000,"")</f>
        <v>27.399185160000002</v>
      </c>
      <c r="L441" s="30">
        <f t="shared" si="45"/>
        <v>-0.27825267450398872</v>
      </c>
      <c r="M441" s="49" t="str">
        <f ca="1">[1]!EM_S_MAJASSRES_NUM(B441,$M$2,$M$1)</f>
        <v/>
      </c>
      <c r="N441" s="45" t="str">
        <f t="shared" si="46"/>
        <v/>
      </c>
      <c r="O441" s="37">
        <f t="shared" ca="1" si="47"/>
        <v>-0.27825267450398872</v>
      </c>
      <c r="P441" s="26" t="str">
        <f t="shared" si="48"/>
        <v>财报</v>
      </c>
    </row>
    <row r="442" spans="1:16" x14ac:dyDescent="0.2">
      <c r="A442" s="33">
        <f t="shared" ca="1" si="43"/>
        <v>290</v>
      </c>
      <c r="B442" s="24" t="s">
        <v>947</v>
      </c>
      <c r="C442" s="24" t="s">
        <v>948</v>
      </c>
      <c r="D442" s="29">
        <f>IFERROR([1]!EM_S_QSTM07_IS(B442,"61",$C$1,"1")/1000000,"")</f>
        <v>-306.34933418000003</v>
      </c>
      <c r="E442" s="29" t="str">
        <f>IFERROR([1]!EM_S_PERFORMANCEEXPRESS_PERFEXNETPROFITTOSHAREHOLDER(B442,$C$1)/1000000,"")</f>
        <v/>
      </c>
      <c r="F442" s="29">
        <f>IFERROR([1]!EM_S_PROFITNOTICE_FORECASTT(B442,$C$1)/1000000,"")</f>
        <v>-530</v>
      </c>
      <c r="G442" s="29">
        <f>IFERROR([1]!EM_S_PROFITNOTICE_FORECASTL(B442,$C$1)/1000000,"")</f>
        <v>-580</v>
      </c>
      <c r="H442" s="29">
        <f t="shared" si="44"/>
        <v>-555</v>
      </c>
      <c r="I442" s="36">
        <f>IFERROR([1]!EM_S_QSTM07_IS(B442,"61",$I$1,"1")/1000000,"")</f>
        <v>-250.3933529</v>
      </c>
      <c r="J442" s="29">
        <f t="shared" si="42"/>
        <v>-55.955981280000032</v>
      </c>
      <c r="K442" s="29">
        <f>IFERROR([1]!EM_S_QSTM07_IS(B442,"61",$K$2,"1")/1000000,"")</f>
        <v>-464.82751368999999</v>
      </c>
      <c r="L442" s="30">
        <f t="shared" si="45"/>
        <v>0.87961990279835756</v>
      </c>
      <c r="M442" s="49" t="str">
        <f ca="1">[1]!EM_S_MAJASSRES_NUM(B442,$M$2,$M$1)</f>
        <v/>
      </c>
      <c r="N442" s="45" t="str">
        <f t="shared" si="46"/>
        <v/>
      </c>
      <c r="O442" s="37">
        <f t="shared" ca="1" si="47"/>
        <v>0.87961990279835756</v>
      </c>
      <c r="P442" s="26" t="str">
        <f t="shared" si="48"/>
        <v>财报</v>
      </c>
    </row>
    <row r="443" spans="1:16" x14ac:dyDescent="0.2">
      <c r="A443" s="33" t="str">
        <f t="shared" ca="1" si="43"/>
        <v/>
      </c>
      <c r="B443" s="24" t="s">
        <v>949</v>
      </c>
      <c r="C443" s="24" t="s">
        <v>950</v>
      </c>
      <c r="D443" s="29">
        <f>IFERROR([1]!EM_S_QSTM07_IS(B443,"61",$C$1,"1")/1000000,"")</f>
        <v>-2.69773292</v>
      </c>
      <c r="E443" s="29" t="str">
        <f>IFERROR([1]!EM_S_PERFORMANCEEXPRESS_PERFEXNETPROFITTOSHAREHOLDER(B443,$C$1)/1000000,"")</f>
        <v/>
      </c>
      <c r="F443" s="29" t="str">
        <f>IFERROR([1]!EM_S_PROFITNOTICE_FORECASTT(B443,$C$1)/1000000,"")</f>
        <v/>
      </c>
      <c r="G443" s="29" t="str">
        <f>IFERROR([1]!EM_S_PROFITNOTICE_FORECASTL(B443,$C$1)/1000000,"")</f>
        <v/>
      </c>
      <c r="H443" s="29" t="str">
        <f t="shared" si="44"/>
        <v/>
      </c>
      <c r="I443" s="36">
        <f>IFERROR([1]!EM_S_QSTM07_IS(B443,"61",$I$1,"1")/1000000,"")</f>
        <v>15.67351377</v>
      </c>
      <c r="J443" s="29">
        <f t="shared" si="42"/>
        <v>-18.37124669</v>
      </c>
      <c r="K443" s="29">
        <f>IFERROR([1]!EM_S_QSTM07_IS(B443,"61",$K$2,"1")/1000000,"")</f>
        <v>9.4692267500000007</v>
      </c>
      <c r="L443" s="30">
        <f t="shared" si="45"/>
        <v>-2.9400999865168504</v>
      </c>
      <c r="M443" s="49" t="str">
        <f ca="1">[1]!EM_S_MAJASSRES_NUM(B443,$M$2,$M$1)</f>
        <v/>
      </c>
      <c r="N443" s="45">
        <f t="shared" si="46"/>
        <v>1</v>
      </c>
      <c r="O443" s="37" t="str">
        <f t="shared" ca="1" si="47"/>
        <v/>
      </c>
      <c r="P443" s="26" t="str">
        <f t="shared" si="48"/>
        <v>财报</v>
      </c>
    </row>
    <row r="444" spans="1:16" x14ac:dyDescent="0.2">
      <c r="A444" s="33">
        <f t="shared" ca="1" si="43"/>
        <v>1102</v>
      </c>
      <c r="B444" s="24" t="s">
        <v>951</v>
      </c>
      <c r="C444" s="24" t="s">
        <v>952</v>
      </c>
      <c r="D444" s="29">
        <f>IFERROR([1]!EM_S_QSTM07_IS(B444,"61",$C$1,"1")/1000000,"")</f>
        <v>90.061709069999992</v>
      </c>
      <c r="E444" s="29" t="str">
        <f>IFERROR([1]!EM_S_PERFORMANCEEXPRESS_PERFEXNETPROFITTOSHAREHOLDER(B444,$C$1)/1000000,"")</f>
        <v/>
      </c>
      <c r="F444" s="29" t="str">
        <f>IFERROR([1]!EM_S_PROFITNOTICE_FORECASTT(B444,$C$1)/1000000,"")</f>
        <v/>
      </c>
      <c r="G444" s="29" t="str">
        <f>IFERROR([1]!EM_S_PROFITNOTICE_FORECASTL(B444,$C$1)/1000000,"")</f>
        <v/>
      </c>
      <c r="H444" s="29" t="str">
        <f t="shared" si="44"/>
        <v/>
      </c>
      <c r="I444" s="36">
        <f>IFERROR([1]!EM_S_QSTM07_IS(B444,"61",$I$1,"1")/1000000,"")</f>
        <v>62.578631770000001</v>
      </c>
      <c r="J444" s="29">
        <f t="shared" si="42"/>
        <v>27.483077299999991</v>
      </c>
      <c r="K444" s="29">
        <f>IFERROR([1]!EM_S_QSTM07_IS(B444,"61",$K$2,"1")/1000000,"")</f>
        <v>70.468218099999987</v>
      </c>
      <c r="L444" s="30">
        <f t="shared" si="45"/>
        <v>-0.60999329852502693</v>
      </c>
      <c r="M444" s="49" t="str">
        <f ca="1">[1]!EM_S_MAJASSRES_NUM(B444,$M$2,$M$1)</f>
        <v/>
      </c>
      <c r="N444" s="45" t="str">
        <f t="shared" si="46"/>
        <v/>
      </c>
      <c r="O444" s="37">
        <f t="shared" ca="1" si="47"/>
        <v>-0.60999329852502693</v>
      </c>
      <c r="P444" s="26" t="str">
        <f t="shared" si="48"/>
        <v>财报</v>
      </c>
    </row>
    <row r="445" spans="1:16" x14ac:dyDescent="0.2">
      <c r="A445" s="33" t="str">
        <f t="shared" ca="1" si="43"/>
        <v/>
      </c>
      <c r="B445" s="24" t="s">
        <v>953</v>
      </c>
      <c r="C445" s="24" t="s">
        <v>954</v>
      </c>
      <c r="D445" s="29">
        <f>IFERROR([1]!EM_S_QSTM07_IS(B445,"61",$C$1,"1")/1000000,"")</f>
        <v>12.39399558</v>
      </c>
      <c r="E445" s="29" t="str">
        <f>IFERROR([1]!EM_S_PERFORMANCEEXPRESS_PERFEXNETPROFITTOSHAREHOLDER(B445,$C$1)/1000000,"")</f>
        <v/>
      </c>
      <c r="F445" s="29">
        <f>IFERROR([1]!EM_S_PROFITNOTICE_FORECASTT(B445,$C$1)/1000000,"")</f>
        <v>60</v>
      </c>
      <c r="G445" s="29">
        <f>IFERROR([1]!EM_S_PROFITNOTICE_FORECASTL(B445,$C$1)/1000000,"")</f>
        <v>42</v>
      </c>
      <c r="H445" s="29">
        <f t="shared" si="44"/>
        <v>51</v>
      </c>
      <c r="I445" s="36">
        <f>IFERROR([1]!EM_S_QSTM07_IS(B445,"61",$I$1,"1")/1000000,"")</f>
        <v>35.06922891</v>
      </c>
      <c r="J445" s="29">
        <f t="shared" si="42"/>
        <v>-22.675233329999998</v>
      </c>
      <c r="K445" s="29">
        <f>IFERROR([1]!EM_S_QSTM07_IS(B445,"61",$K$2,"1")/1000000,"")</f>
        <v>-9.2182769800000006</v>
      </c>
      <c r="L445" s="30">
        <f t="shared" si="45"/>
        <v>-1.4598125418878438</v>
      </c>
      <c r="M445" s="49" t="str">
        <f ca="1">[1]!EM_S_MAJASSRES_NUM(B445,$M$2,$M$1)</f>
        <v/>
      </c>
      <c r="N445" s="45">
        <f t="shared" si="46"/>
        <v>1</v>
      </c>
      <c r="O445" s="37" t="str">
        <f t="shared" ca="1" si="47"/>
        <v/>
      </c>
      <c r="P445" s="26" t="str">
        <f t="shared" si="48"/>
        <v>财报</v>
      </c>
    </row>
    <row r="446" spans="1:16" x14ac:dyDescent="0.2">
      <c r="A446" s="33">
        <f t="shared" ca="1" si="43"/>
        <v>413</v>
      </c>
      <c r="B446" s="24" t="s">
        <v>955</v>
      </c>
      <c r="C446" s="24" t="s">
        <v>956</v>
      </c>
      <c r="D446" s="29">
        <f>IFERROR([1]!EM_S_QSTM07_IS(B446,"61",$C$1,"1")/1000000,"")</f>
        <v>-32.277392570000004</v>
      </c>
      <c r="E446" s="29" t="str">
        <f>IFERROR([1]!EM_S_PERFORMANCEEXPRESS_PERFEXNETPROFITTOSHAREHOLDER(B446,$C$1)/1000000,"")</f>
        <v/>
      </c>
      <c r="F446" s="29">
        <f>IFERROR([1]!EM_S_PROFITNOTICE_FORECASTT(B446,$C$1)/1000000,"")</f>
        <v>-48</v>
      </c>
      <c r="G446" s="29">
        <f>IFERROR([1]!EM_S_PROFITNOTICE_FORECASTL(B446,$C$1)/1000000,"")</f>
        <v>-56</v>
      </c>
      <c r="H446" s="29">
        <f t="shared" si="44"/>
        <v>-52</v>
      </c>
      <c r="I446" s="36">
        <f>IFERROR([1]!EM_S_QSTM07_IS(B446,"61",$I$1,"1")/1000000,"")</f>
        <v>-22.442614679999998</v>
      </c>
      <c r="J446" s="29">
        <f t="shared" si="42"/>
        <v>-9.8347778900000051</v>
      </c>
      <c r="K446" s="29">
        <f>IFERROR([1]!EM_S_QSTM07_IS(B446,"61",$K$2,"1")/1000000,"")</f>
        <v>-16.593358089999999</v>
      </c>
      <c r="L446" s="30">
        <f t="shared" si="45"/>
        <v>0.40730635494891526</v>
      </c>
      <c r="M446" s="49" t="str">
        <f ca="1">[1]!EM_S_MAJASSRES_NUM(B446,$M$2,$M$1)</f>
        <v/>
      </c>
      <c r="N446" s="45" t="str">
        <f t="shared" si="46"/>
        <v/>
      </c>
      <c r="O446" s="37">
        <f t="shared" ca="1" si="47"/>
        <v>0.40730635494891526</v>
      </c>
      <c r="P446" s="26" t="str">
        <f t="shared" si="48"/>
        <v>财报</v>
      </c>
    </row>
    <row r="447" spans="1:16" x14ac:dyDescent="0.2">
      <c r="A447" s="33">
        <f t="shared" ca="1" si="43"/>
        <v>1668</v>
      </c>
      <c r="B447" s="24" t="s">
        <v>957</v>
      </c>
      <c r="C447" s="24" t="s">
        <v>958</v>
      </c>
      <c r="D447" s="29">
        <f>IFERROR([1]!EM_S_QSTM07_IS(B447,"61",$C$1,"1")/1000000,"")</f>
        <v>16.922403550000002</v>
      </c>
      <c r="E447" s="29" t="str">
        <f>IFERROR([1]!EM_S_PERFORMANCEEXPRESS_PERFEXNETPROFITTOSHAREHOLDER(B447,$C$1)/1000000,"")</f>
        <v/>
      </c>
      <c r="F447" s="29">
        <f>IFERROR([1]!EM_S_PROFITNOTICE_FORECASTT(B447,$C$1)/1000000,"")</f>
        <v>35</v>
      </c>
      <c r="G447" s="29">
        <f>IFERROR([1]!EM_S_PROFITNOTICE_FORECASTL(B447,$C$1)/1000000,"")</f>
        <v>30</v>
      </c>
      <c r="H447" s="29">
        <f t="shared" si="44"/>
        <v>32.5</v>
      </c>
      <c r="I447" s="36">
        <f>IFERROR([1]!EM_S_QSTM07_IS(B447,"61",$I$1,"1")/1000000,"")</f>
        <v>16.37874326</v>
      </c>
      <c r="J447" s="29">
        <f t="shared" si="42"/>
        <v>0.54366029000000182</v>
      </c>
      <c r="K447" s="29">
        <f>IFERROR([1]!EM_S_QSTM07_IS(B447,"61",$K$2,"1")/1000000,"")</f>
        <v>18.305504299999999</v>
      </c>
      <c r="L447" s="30">
        <f t="shared" si="45"/>
        <v>-0.9703007204232007</v>
      </c>
      <c r="M447" s="49" t="str">
        <f ca="1">[1]!EM_S_MAJASSRES_NUM(B447,$M$2,$M$1)</f>
        <v/>
      </c>
      <c r="N447" s="45" t="str">
        <f t="shared" si="46"/>
        <v/>
      </c>
      <c r="O447" s="37">
        <f t="shared" ca="1" si="47"/>
        <v>-0.9703007204232007</v>
      </c>
      <c r="P447" s="26" t="str">
        <f t="shared" si="48"/>
        <v>财报</v>
      </c>
    </row>
    <row r="448" spans="1:16" x14ac:dyDescent="0.2">
      <c r="A448" s="33">
        <f t="shared" ca="1" si="43"/>
        <v>616</v>
      </c>
      <c r="B448" s="24" t="s">
        <v>959</v>
      </c>
      <c r="C448" s="24" t="s">
        <v>960</v>
      </c>
      <c r="D448" s="29">
        <f>IFERROR([1]!EM_S_QSTM07_IS(B448,"61",$C$1,"1")/1000000,"")</f>
        <v>67.889727480000005</v>
      </c>
      <c r="E448" s="29" t="str">
        <f>IFERROR([1]!EM_S_PERFORMANCEEXPRESS_PERFEXNETPROFITTOSHAREHOLDER(B448,$C$1)/1000000,"")</f>
        <v/>
      </c>
      <c r="F448" s="29" t="str">
        <f>IFERROR([1]!EM_S_PROFITNOTICE_FORECASTT(B448,$C$1)/1000000,"")</f>
        <v/>
      </c>
      <c r="G448" s="29" t="str">
        <f>IFERROR([1]!EM_S_PROFITNOTICE_FORECASTL(B448,$C$1)/1000000,"")</f>
        <v/>
      </c>
      <c r="H448" s="29" t="str">
        <f t="shared" si="44"/>
        <v/>
      </c>
      <c r="I448" s="36">
        <f>IFERROR([1]!EM_S_QSTM07_IS(B448,"61",$I$1,"1")/1000000,"")</f>
        <v>20.668712230000001</v>
      </c>
      <c r="J448" s="29">
        <f t="shared" si="42"/>
        <v>47.221015250000008</v>
      </c>
      <c r="K448" s="29">
        <f>IFERROR([1]!EM_S_QSTM07_IS(B448,"61",$K$2,"1")/1000000,"")</f>
        <v>54.27126939</v>
      </c>
      <c r="L448" s="30">
        <f t="shared" si="45"/>
        <v>-0.12990766973471732</v>
      </c>
      <c r="M448" s="49" t="str">
        <f ca="1">[1]!EM_S_MAJASSRES_NUM(B448,$M$2,$M$1)</f>
        <v/>
      </c>
      <c r="N448" s="45" t="str">
        <f t="shared" si="46"/>
        <v/>
      </c>
      <c r="O448" s="37">
        <f t="shared" ca="1" si="47"/>
        <v>-0.12990766973471732</v>
      </c>
      <c r="P448" s="26" t="str">
        <f t="shared" si="48"/>
        <v>财报</v>
      </c>
    </row>
    <row r="449" spans="1:16" x14ac:dyDescent="0.2">
      <c r="A449" s="33" t="str">
        <f t="shared" ca="1" si="43"/>
        <v/>
      </c>
      <c r="B449" s="24" t="s">
        <v>961</v>
      </c>
      <c r="C449" s="24" t="s">
        <v>962</v>
      </c>
      <c r="D449" s="29">
        <f>IFERROR([1]!EM_S_QSTM07_IS(B449,"61",$C$1,"1")/1000000,"")</f>
        <v>65.379813069999997</v>
      </c>
      <c r="E449" s="29" t="str">
        <f>IFERROR([1]!EM_S_PERFORMANCEEXPRESS_PERFEXNETPROFITTOSHAREHOLDER(B449,$C$1)/1000000,"")</f>
        <v/>
      </c>
      <c r="F449" s="29">
        <f>IFERROR([1]!EM_S_PROFITNOTICE_FORECASTT(B449,$C$1)/1000000,"")</f>
        <v>70</v>
      </c>
      <c r="G449" s="29">
        <f>IFERROR([1]!EM_S_PROFITNOTICE_FORECASTL(B449,$C$1)/1000000,"")</f>
        <v>70</v>
      </c>
      <c r="H449" s="29">
        <f t="shared" si="44"/>
        <v>70</v>
      </c>
      <c r="I449" s="36">
        <f>IFERROR([1]!EM_S_QSTM07_IS(B449,"61",$I$1,"1")/1000000,"")</f>
        <v>5.6629723499999995</v>
      </c>
      <c r="J449" s="29">
        <f t="shared" si="42"/>
        <v>59.71684072</v>
      </c>
      <c r="K449" s="29">
        <f>IFERROR([1]!EM_S_QSTM07_IS(B449,"61",$K$2,"1")/1000000,"")</f>
        <v>-8.4698981199999999</v>
      </c>
      <c r="L449" s="30">
        <f t="shared" si="45"/>
        <v>8.0504792234738236</v>
      </c>
      <c r="M449" s="49" t="str">
        <f ca="1">[1]!EM_S_MAJASSRES_NUM(B449,$M$2,$M$1)</f>
        <v/>
      </c>
      <c r="N449" s="45">
        <f t="shared" si="46"/>
        <v>1</v>
      </c>
      <c r="O449" s="37" t="str">
        <f t="shared" ca="1" si="47"/>
        <v/>
      </c>
      <c r="P449" s="26" t="str">
        <f t="shared" si="48"/>
        <v>财报</v>
      </c>
    </row>
    <row r="450" spans="1:16" x14ac:dyDescent="0.2">
      <c r="A450" s="33">
        <f t="shared" ca="1" si="43"/>
        <v>1503</v>
      </c>
      <c r="B450" s="24" t="s">
        <v>963</v>
      </c>
      <c r="C450" s="24" t="s">
        <v>964</v>
      </c>
      <c r="D450" s="29">
        <f>IFERROR([1]!EM_S_QSTM07_IS(B450,"61",$C$1,"1")/1000000,"")</f>
        <v>140.37822782000001</v>
      </c>
      <c r="E450" s="29" t="str">
        <f>IFERROR([1]!EM_S_PERFORMANCEEXPRESS_PERFEXNETPROFITTOSHAREHOLDER(B450,$C$1)/1000000,"")</f>
        <v/>
      </c>
      <c r="F450" s="29" t="str">
        <f>IFERROR([1]!EM_S_PROFITNOTICE_FORECASTT(B450,$C$1)/1000000,"")</f>
        <v/>
      </c>
      <c r="G450" s="29" t="str">
        <f>IFERROR([1]!EM_S_PROFITNOTICE_FORECASTL(B450,$C$1)/1000000,"")</f>
        <v/>
      </c>
      <c r="H450" s="29" t="str">
        <f t="shared" si="44"/>
        <v/>
      </c>
      <c r="I450" s="36">
        <f>IFERROR([1]!EM_S_QSTM07_IS(B450,"61",$I$1,"1")/1000000,"")</f>
        <v>119.53508181000001</v>
      </c>
      <c r="J450" s="29">
        <f t="shared" si="42"/>
        <v>20.843146009999998</v>
      </c>
      <c r="K450" s="29">
        <f>IFERROR([1]!EM_S_QSTM07_IS(B450,"61",$K$2,"1")/1000000,"")</f>
        <v>170.85014651</v>
      </c>
      <c r="L450" s="30">
        <f t="shared" si="45"/>
        <v>-0.87800334716844952</v>
      </c>
      <c r="M450" s="49" t="str">
        <f ca="1">[1]!EM_S_MAJASSRES_NUM(B450,$M$2,$M$1)</f>
        <v/>
      </c>
      <c r="N450" s="45" t="str">
        <f t="shared" si="46"/>
        <v/>
      </c>
      <c r="O450" s="37">
        <f t="shared" ca="1" si="47"/>
        <v>-0.87800334716844952</v>
      </c>
      <c r="P450" s="26" t="str">
        <f t="shared" si="48"/>
        <v>财报</v>
      </c>
    </row>
    <row r="451" spans="1:16" x14ac:dyDescent="0.2">
      <c r="A451" s="33">
        <f t="shared" ca="1" si="43"/>
        <v>148</v>
      </c>
      <c r="B451" s="24" t="s">
        <v>965</v>
      </c>
      <c r="C451" s="24" t="s">
        <v>966</v>
      </c>
      <c r="D451" s="29">
        <f>IFERROR([1]!EM_S_QSTM07_IS(B451,"61",$C$1,"1")/1000000,"")</f>
        <v>15.483343980000001</v>
      </c>
      <c r="E451" s="29" t="str">
        <f>IFERROR([1]!EM_S_PERFORMANCEEXPRESS_PERFEXNETPROFITTOSHAREHOLDER(B451,$C$1)/1000000,"")</f>
        <v/>
      </c>
      <c r="F451" s="29">
        <f>IFERROR([1]!EM_S_PROFITNOTICE_FORECASTT(B451,$C$1)/1000000,"")</f>
        <v>4</v>
      </c>
      <c r="G451" s="29">
        <f>IFERROR([1]!EM_S_PROFITNOTICE_FORECASTL(B451,$C$1)/1000000,"")</f>
        <v>4</v>
      </c>
      <c r="H451" s="29">
        <f t="shared" si="44"/>
        <v>4</v>
      </c>
      <c r="I451" s="36">
        <f>IFERROR([1]!EM_S_QSTM07_IS(B451,"61",$I$1,"1")/1000000,"")</f>
        <v>-10.858601090000001</v>
      </c>
      <c r="J451" s="29">
        <f t="shared" si="42"/>
        <v>26.341945070000001</v>
      </c>
      <c r="K451" s="29">
        <f>IFERROR([1]!EM_S_QSTM07_IS(B451,"61",$K$2,"1")/1000000,"")</f>
        <v>10.088374949999999</v>
      </c>
      <c r="L451" s="30">
        <f t="shared" si="45"/>
        <v>1.611118758031491</v>
      </c>
      <c r="M451" s="49" t="str">
        <f ca="1">[1]!EM_S_MAJASSRES_NUM(B451,$M$2,$M$1)</f>
        <v/>
      </c>
      <c r="N451" s="45" t="str">
        <f t="shared" si="46"/>
        <v/>
      </c>
      <c r="O451" s="37">
        <f t="shared" ca="1" si="47"/>
        <v>1.611118758031491</v>
      </c>
      <c r="P451" s="26" t="str">
        <f t="shared" si="48"/>
        <v>财报</v>
      </c>
    </row>
    <row r="452" spans="1:16" x14ac:dyDescent="0.2">
      <c r="A452" s="33">
        <f t="shared" ca="1" si="43"/>
        <v>1702</v>
      </c>
      <c r="B452" s="24" t="s">
        <v>967</v>
      </c>
      <c r="C452" s="24" t="s">
        <v>968</v>
      </c>
      <c r="D452" s="29">
        <f>IFERROR([1]!EM_S_QSTM07_IS(B452,"61",$C$1,"1")/1000000,"")</f>
        <v>13.281061859999999</v>
      </c>
      <c r="E452" s="29" t="str">
        <f>IFERROR([1]!EM_S_PERFORMANCEEXPRESS_PERFEXNETPROFITTOSHAREHOLDER(B452,$C$1)/1000000,"")</f>
        <v/>
      </c>
      <c r="F452" s="29">
        <f>IFERROR([1]!EM_S_PROFITNOTICE_FORECASTT(B452,$C$1)/1000000,"")</f>
        <v>20</v>
      </c>
      <c r="G452" s="29">
        <f>IFERROR([1]!EM_S_PROFITNOTICE_FORECASTL(B452,$C$1)/1000000,"")</f>
        <v>20</v>
      </c>
      <c r="H452" s="29">
        <f t="shared" si="44"/>
        <v>20</v>
      </c>
      <c r="I452" s="36">
        <f>IFERROR([1]!EM_S_QSTM07_IS(B452,"61",$I$1,"1")/1000000,"")</f>
        <v>7.7006350100000001</v>
      </c>
      <c r="J452" s="29">
        <f t="shared" ref="J452:J515" si="49">IFERROR(IF(D452&lt;&gt;"",D452-I452,IF(E452&lt;&gt;"",E452-I452,IF(H452&lt;&gt;"",H452-I452,""))),"")</f>
        <v>5.5804268499999994</v>
      </c>
      <c r="K452" s="29">
        <f>IFERROR([1]!EM_S_QSTM07_IS(B452,"61",$K$2,"1")/1000000,"")</f>
        <v>723.10912341999995</v>
      </c>
      <c r="L452" s="30">
        <f t="shared" si="45"/>
        <v>-0.99228273206731654</v>
      </c>
      <c r="M452" s="49" t="str">
        <f ca="1">[1]!EM_S_MAJASSRES_NUM(B452,$M$2,$M$1)</f>
        <v/>
      </c>
      <c r="N452" s="45" t="str">
        <f t="shared" si="46"/>
        <v/>
      </c>
      <c r="O452" s="37">
        <f t="shared" ca="1" si="47"/>
        <v>-0.99228273206731654</v>
      </c>
      <c r="P452" s="26" t="str">
        <f t="shared" si="48"/>
        <v>财报</v>
      </c>
    </row>
    <row r="453" spans="1:16" x14ac:dyDescent="0.2">
      <c r="A453" s="33" t="str">
        <f t="shared" ref="A453:A516" ca="1" si="50">IFERROR(RANK(O453,$O$4:$O$2880,0),"")</f>
        <v/>
      </c>
      <c r="B453" s="24" t="s">
        <v>969</v>
      </c>
      <c r="C453" s="24" t="s">
        <v>970</v>
      </c>
      <c r="D453" s="29">
        <f>IFERROR([1]!EM_S_QSTM07_IS(B453,"61",$C$1,"1")/1000000,"")</f>
        <v>9.3996875399999986</v>
      </c>
      <c r="E453" s="29" t="str">
        <f>IFERROR([1]!EM_S_PERFORMANCEEXPRESS_PERFEXNETPROFITTOSHAREHOLDER(B453,$C$1)/1000000,"")</f>
        <v/>
      </c>
      <c r="F453" s="29" t="str">
        <f>IFERROR([1]!EM_S_PROFITNOTICE_FORECASTT(B453,$C$1)/1000000,"")</f>
        <v/>
      </c>
      <c r="G453" s="29" t="str">
        <f>IFERROR([1]!EM_S_PROFITNOTICE_FORECASTL(B453,$C$1)/1000000,"")</f>
        <v/>
      </c>
      <c r="H453" s="29" t="str">
        <f t="shared" ref="H453:H516" si="51">IFERROR(AVERAGE(F453:G453),"")</f>
        <v/>
      </c>
      <c r="I453" s="36">
        <f>IFERROR([1]!EM_S_QSTM07_IS(B453,"61",$I$1,"1")/1000000,"")</f>
        <v>27.948320370000001</v>
      </c>
      <c r="J453" s="29">
        <f t="shared" si="49"/>
        <v>-18.548632830000003</v>
      </c>
      <c r="K453" s="29">
        <f>IFERROR([1]!EM_S_QSTM07_IS(B453,"61",$K$2,"1")/1000000,"")</f>
        <v>5.7817216500000006</v>
      </c>
      <c r="L453" s="30">
        <f t="shared" ref="L453:L516" si="52">IFERROR(IF(J453="","",(J453-K453)/ABS(K453)),"")</f>
        <v>-4.208150435605976</v>
      </c>
      <c r="M453" s="49">
        <f ca="1">[1]!EM_S_MAJASSRES_NUM(B453,$M$2,$M$1)</f>
        <v>1</v>
      </c>
      <c r="N453" s="45">
        <f t="shared" ref="N453:N516" si="53">IFERROR(IF(ABS(K453)&lt;$N$2,1,""),"")</f>
        <v>1</v>
      </c>
      <c r="O453" s="37" t="str">
        <f t="shared" ref="O453:O516" ca="1" si="54">IFERROR(IF(AND(M453="",N453=""),L453,""),"")</f>
        <v/>
      </c>
      <c r="P453" s="26" t="str">
        <f t="shared" ref="P453:P516" si="55">IFERROR(IF(D453&lt;&gt;"","财报",IF(E453&lt;&gt;"","快报",IF(H453&lt;&gt;"","预告",""))),"")</f>
        <v>财报</v>
      </c>
    </row>
    <row r="454" spans="1:16" x14ac:dyDescent="0.2">
      <c r="A454" s="33">
        <f t="shared" ca="1" si="50"/>
        <v>613</v>
      </c>
      <c r="B454" s="24" t="s">
        <v>971</v>
      </c>
      <c r="C454" s="24" t="s">
        <v>972</v>
      </c>
      <c r="D454" s="29">
        <f>IFERROR([1]!EM_S_QSTM07_IS(B454,"61",$C$1,"1")/1000000,"")</f>
        <v>212.34650593000001</v>
      </c>
      <c r="E454" s="29" t="str">
        <f>IFERROR([1]!EM_S_PERFORMANCEEXPRESS_PERFEXNETPROFITTOSHAREHOLDER(B454,$C$1)/1000000,"")</f>
        <v/>
      </c>
      <c r="F454" s="29" t="str">
        <f>IFERROR([1]!EM_S_PROFITNOTICE_FORECASTT(B454,$C$1)/1000000,"")</f>
        <v/>
      </c>
      <c r="G454" s="29" t="str">
        <f>IFERROR([1]!EM_S_PROFITNOTICE_FORECASTL(B454,$C$1)/1000000,"")</f>
        <v/>
      </c>
      <c r="H454" s="29" t="str">
        <f t="shared" si="51"/>
        <v/>
      </c>
      <c r="I454" s="36">
        <f>IFERROR([1]!EM_S_QSTM07_IS(B454,"61",$I$1,"1")/1000000,"")</f>
        <v>49.423044930000003</v>
      </c>
      <c r="J454" s="29">
        <f t="shared" si="49"/>
        <v>162.923461</v>
      </c>
      <c r="K454" s="29">
        <f>IFERROR([1]!EM_S_QSTM07_IS(B454,"61",$K$2,"1")/1000000,"")</f>
        <v>186.94708528999999</v>
      </c>
      <c r="L454" s="30">
        <f t="shared" si="52"/>
        <v>-0.12850494166696183</v>
      </c>
      <c r="M454" s="49" t="str">
        <f ca="1">[1]!EM_S_MAJASSRES_NUM(B454,$M$2,$M$1)</f>
        <v/>
      </c>
      <c r="N454" s="45" t="str">
        <f t="shared" si="53"/>
        <v/>
      </c>
      <c r="O454" s="37">
        <f t="shared" ca="1" si="54"/>
        <v>-0.12850494166696183</v>
      </c>
      <c r="P454" s="26" t="str">
        <f t="shared" si="55"/>
        <v>财报</v>
      </c>
    </row>
    <row r="455" spans="1:16" x14ac:dyDescent="0.2">
      <c r="A455" s="33" t="str">
        <f t="shared" ca="1" si="50"/>
        <v/>
      </c>
      <c r="B455" s="24" t="s">
        <v>973</v>
      </c>
      <c r="C455" s="24" t="s">
        <v>974</v>
      </c>
      <c r="D455" s="29">
        <f>IFERROR([1]!EM_S_QSTM07_IS(B455,"61",$C$1,"1")/1000000,"")</f>
        <v>-201.77041416</v>
      </c>
      <c r="E455" s="29" t="str">
        <f>IFERROR([1]!EM_S_PERFORMANCEEXPRESS_PERFEXNETPROFITTOSHAREHOLDER(B455,$C$1)/1000000,"")</f>
        <v/>
      </c>
      <c r="F455" s="29">
        <f>IFERROR([1]!EM_S_PROFITNOTICE_FORECASTT(B455,$C$1)/1000000,"")</f>
        <v>-220</v>
      </c>
      <c r="G455" s="29">
        <f>IFERROR([1]!EM_S_PROFITNOTICE_FORECASTL(B455,$C$1)/1000000,"")</f>
        <v>-280</v>
      </c>
      <c r="H455" s="29">
        <f t="shared" si="51"/>
        <v>-250</v>
      </c>
      <c r="I455" s="36">
        <f>IFERROR([1]!EM_S_QSTM07_IS(B455,"61",$I$1,"1")/1000000,"")</f>
        <v>-91.093693729999998</v>
      </c>
      <c r="J455" s="29">
        <f t="shared" si="49"/>
        <v>-110.67672043</v>
      </c>
      <c r="K455" s="29">
        <f>IFERROR([1]!EM_S_QSTM07_IS(B455,"61",$K$2,"1")/1000000,"")</f>
        <v>8.1872451599999998</v>
      </c>
      <c r="L455" s="30">
        <f t="shared" si="52"/>
        <v>-14.518188141076749</v>
      </c>
      <c r="M455" s="49" t="str">
        <f ca="1">[1]!EM_S_MAJASSRES_NUM(B455,$M$2,$M$1)</f>
        <v/>
      </c>
      <c r="N455" s="45">
        <f t="shared" si="53"/>
        <v>1</v>
      </c>
      <c r="O455" s="37" t="str">
        <f t="shared" ca="1" si="54"/>
        <v/>
      </c>
      <c r="P455" s="26" t="str">
        <f t="shared" si="55"/>
        <v>财报</v>
      </c>
    </row>
    <row r="456" spans="1:16" x14ac:dyDescent="0.2">
      <c r="A456" s="33">
        <f t="shared" ca="1" si="50"/>
        <v>1535</v>
      </c>
      <c r="B456" s="24" t="s">
        <v>975</v>
      </c>
      <c r="C456" s="24" t="s">
        <v>976</v>
      </c>
      <c r="D456" s="29">
        <f>IFERROR([1]!EM_S_QSTM07_IS(B456,"61",$C$1,"1")/1000000,"")</f>
        <v>60.664547460000001</v>
      </c>
      <c r="E456" s="29" t="str">
        <f>IFERROR([1]!EM_S_PERFORMANCEEXPRESS_PERFEXNETPROFITTOSHAREHOLDER(B456,$C$1)/1000000,"")</f>
        <v/>
      </c>
      <c r="F456" s="29" t="str">
        <f>IFERROR([1]!EM_S_PROFITNOTICE_FORECASTT(B456,$C$1)/1000000,"")</f>
        <v/>
      </c>
      <c r="G456" s="29" t="str">
        <f>IFERROR([1]!EM_S_PROFITNOTICE_FORECASTL(B456,$C$1)/1000000,"")</f>
        <v/>
      </c>
      <c r="H456" s="29" t="str">
        <f t="shared" si="51"/>
        <v/>
      </c>
      <c r="I456" s="36">
        <f>IFERROR([1]!EM_S_QSTM07_IS(B456,"61",$I$1,"1")/1000000,"")</f>
        <v>48.633043219999998</v>
      </c>
      <c r="J456" s="29">
        <f t="shared" si="49"/>
        <v>12.031504240000004</v>
      </c>
      <c r="K456" s="29">
        <f>IFERROR([1]!EM_S_QSTM07_IS(B456,"61",$K$2,"1")/1000000,"")</f>
        <v>117.84738388</v>
      </c>
      <c r="L456" s="30">
        <f t="shared" si="52"/>
        <v>-0.89790605574875315</v>
      </c>
      <c r="M456" s="49" t="str">
        <f ca="1">[1]!EM_S_MAJASSRES_NUM(B456,$M$2,$M$1)</f>
        <v/>
      </c>
      <c r="N456" s="45" t="str">
        <f t="shared" si="53"/>
        <v/>
      </c>
      <c r="O456" s="37">
        <f t="shared" ca="1" si="54"/>
        <v>-0.89790605574875315</v>
      </c>
      <c r="P456" s="26" t="str">
        <f t="shared" si="55"/>
        <v>财报</v>
      </c>
    </row>
    <row r="457" spans="1:16" x14ac:dyDescent="0.2">
      <c r="A457" s="33" t="str">
        <f t="shared" ca="1" si="50"/>
        <v/>
      </c>
      <c r="B457" s="24" t="s">
        <v>977</v>
      </c>
      <c r="C457" s="24" t="s">
        <v>978</v>
      </c>
      <c r="D457" s="29">
        <f>IFERROR([1]!EM_S_QSTM07_IS(B457,"61",$C$1,"1")/1000000,"")</f>
        <v>8.9346278699999999</v>
      </c>
      <c r="E457" s="29" t="str">
        <f>IFERROR([1]!EM_S_PERFORMANCEEXPRESS_PERFEXNETPROFITTOSHAREHOLDER(B457,$C$1)/1000000,"")</f>
        <v/>
      </c>
      <c r="F457" s="29">
        <f>IFERROR([1]!EM_S_PROFITNOTICE_FORECASTT(B457,$C$1)/1000000,"")</f>
        <v>10.5</v>
      </c>
      <c r="G457" s="29">
        <f>IFERROR([1]!EM_S_PROFITNOTICE_FORECASTL(B457,$C$1)/1000000,"")</f>
        <v>8.5</v>
      </c>
      <c r="H457" s="29">
        <f t="shared" si="51"/>
        <v>9.5</v>
      </c>
      <c r="I457" s="36">
        <f>IFERROR([1]!EM_S_QSTM07_IS(B457,"61",$I$1,"1")/1000000,"")</f>
        <v>0.74580095999999996</v>
      </c>
      <c r="J457" s="29">
        <f t="shared" si="49"/>
        <v>8.1888269099999995</v>
      </c>
      <c r="K457" s="29">
        <f>IFERROR([1]!EM_S_QSTM07_IS(B457,"61",$K$2,"1")/1000000,"")</f>
        <v>-7.5656613799999999</v>
      </c>
      <c r="L457" s="30">
        <f t="shared" si="52"/>
        <v>2.0823676211107403</v>
      </c>
      <c r="M457" s="49" t="str">
        <f ca="1">[1]!EM_S_MAJASSRES_NUM(B457,$M$2,$M$1)</f>
        <v/>
      </c>
      <c r="N457" s="45">
        <f t="shared" si="53"/>
        <v>1</v>
      </c>
      <c r="O457" s="37" t="str">
        <f t="shared" ca="1" si="54"/>
        <v/>
      </c>
      <c r="P457" s="26" t="str">
        <f t="shared" si="55"/>
        <v>财报</v>
      </c>
    </row>
    <row r="458" spans="1:16" x14ac:dyDescent="0.2">
      <c r="A458" s="33">
        <f t="shared" ca="1" si="50"/>
        <v>211</v>
      </c>
      <c r="B458" s="24" t="s">
        <v>979</v>
      </c>
      <c r="C458" s="24" t="s">
        <v>980</v>
      </c>
      <c r="D458" s="29">
        <f>IFERROR([1]!EM_S_QSTM07_IS(B458,"61",$C$1,"1")/1000000,"")</f>
        <v>161.77105276</v>
      </c>
      <c r="E458" s="29" t="str">
        <f>IFERROR([1]!EM_S_PERFORMANCEEXPRESS_PERFEXNETPROFITTOSHAREHOLDER(B458,$C$1)/1000000,"")</f>
        <v/>
      </c>
      <c r="F458" s="29">
        <f>IFERROR([1]!EM_S_PROFITNOTICE_FORECASTT(B458,$C$1)/1000000,"")</f>
        <v>255.22</v>
      </c>
      <c r="G458" s="29">
        <f>IFERROR([1]!EM_S_PROFITNOTICE_FORECASTL(B458,$C$1)/1000000,"")</f>
        <v>206.6</v>
      </c>
      <c r="H458" s="29">
        <f t="shared" si="51"/>
        <v>230.91</v>
      </c>
      <c r="I458" s="36">
        <f>IFERROR([1]!EM_S_QSTM07_IS(B458,"61",$I$1,"1")/1000000,"")</f>
        <v>60.574113880000006</v>
      </c>
      <c r="J458" s="29">
        <f t="shared" si="49"/>
        <v>101.19693888</v>
      </c>
      <c r="K458" s="29">
        <f>IFERROR([1]!EM_S_QSTM07_IS(B458,"61",$K$2,"1")/1000000,"")</f>
        <v>46.545270630000005</v>
      </c>
      <c r="L458" s="30">
        <f t="shared" si="52"/>
        <v>1.1741615745333136</v>
      </c>
      <c r="M458" s="49" t="str">
        <f ca="1">[1]!EM_S_MAJASSRES_NUM(B458,$M$2,$M$1)</f>
        <v/>
      </c>
      <c r="N458" s="45" t="str">
        <f t="shared" si="53"/>
        <v/>
      </c>
      <c r="O458" s="37">
        <f t="shared" ca="1" si="54"/>
        <v>1.1741615745333136</v>
      </c>
      <c r="P458" s="26" t="str">
        <f t="shared" si="55"/>
        <v>财报</v>
      </c>
    </row>
    <row r="459" spans="1:16" x14ac:dyDescent="0.2">
      <c r="A459" s="33">
        <f t="shared" ca="1" si="50"/>
        <v>1004</v>
      </c>
      <c r="B459" s="24" t="s">
        <v>981</v>
      </c>
      <c r="C459" s="24" t="s">
        <v>982</v>
      </c>
      <c r="D459" s="29">
        <f>IFERROR([1]!EM_S_QSTM07_IS(B459,"61",$C$1,"1")/1000000,"")</f>
        <v>72.385173569999992</v>
      </c>
      <c r="E459" s="29" t="str">
        <f>IFERROR([1]!EM_S_PERFORMANCEEXPRESS_PERFEXNETPROFITTOSHAREHOLDER(B459,$C$1)/1000000,"")</f>
        <v/>
      </c>
      <c r="F459" s="29">
        <f>IFERROR([1]!EM_S_PROFITNOTICE_FORECASTT(B459,$C$1)/1000000,"")</f>
        <v>120</v>
      </c>
      <c r="G459" s="29">
        <f>IFERROR([1]!EM_S_PROFITNOTICE_FORECASTL(B459,$C$1)/1000000,"")</f>
        <v>116</v>
      </c>
      <c r="H459" s="29">
        <f t="shared" si="51"/>
        <v>118</v>
      </c>
      <c r="I459" s="36">
        <f>IFERROR([1]!EM_S_QSTM07_IS(B459,"61",$I$1,"1")/1000000,"")</f>
        <v>44.89501224</v>
      </c>
      <c r="J459" s="29">
        <f t="shared" si="49"/>
        <v>27.490161329999992</v>
      </c>
      <c r="K459" s="29">
        <f>IFERROR([1]!EM_S_QSTM07_IS(B459,"61",$K$2,"1")/1000000,"")</f>
        <v>59.992617359999997</v>
      </c>
      <c r="L459" s="30">
        <f t="shared" si="52"/>
        <v>-0.54177426257236405</v>
      </c>
      <c r="M459" s="49" t="str">
        <f ca="1">[1]!EM_S_MAJASSRES_NUM(B459,$M$2,$M$1)</f>
        <v/>
      </c>
      <c r="N459" s="45" t="str">
        <f t="shared" si="53"/>
        <v/>
      </c>
      <c r="O459" s="37">
        <f t="shared" ca="1" si="54"/>
        <v>-0.54177426257236405</v>
      </c>
      <c r="P459" s="26" t="str">
        <f t="shared" si="55"/>
        <v>财报</v>
      </c>
    </row>
    <row r="460" spans="1:16" x14ac:dyDescent="0.2">
      <c r="A460" s="33">
        <f t="shared" ca="1" si="50"/>
        <v>514</v>
      </c>
      <c r="B460" s="24" t="s">
        <v>983</v>
      </c>
      <c r="C460" s="24" t="s">
        <v>984</v>
      </c>
      <c r="D460" s="29">
        <f>IFERROR([1]!EM_S_QSTM07_IS(B460,"61",$C$1,"1")/1000000,"")</f>
        <v>172.47246080000002</v>
      </c>
      <c r="E460" s="29" t="str">
        <f>IFERROR([1]!EM_S_PERFORMANCEEXPRESS_PERFEXNETPROFITTOSHAREHOLDER(B460,$C$1)/1000000,"")</f>
        <v/>
      </c>
      <c r="F460" s="29">
        <f>IFERROR([1]!EM_S_PROFITNOTICE_FORECASTT(B460,$C$1)/1000000,"")</f>
        <v>315</v>
      </c>
      <c r="G460" s="29">
        <f>IFERROR([1]!EM_S_PROFITNOTICE_FORECASTL(B460,$C$1)/1000000,"")</f>
        <v>285</v>
      </c>
      <c r="H460" s="29">
        <f t="shared" si="51"/>
        <v>300</v>
      </c>
      <c r="I460" s="36">
        <f>IFERROR([1]!EM_S_QSTM07_IS(B460,"61",$I$1,"1")/1000000,"")</f>
        <v>131.15499136</v>
      </c>
      <c r="J460" s="29">
        <f t="shared" si="49"/>
        <v>41.317469440000025</v>
      </c>
      <c r="K460" s="29">
        <f>IFERROR([1]!EM_S_QSTM07_IS(B460,"61",$K$2,"1")/1000000,"")</f>
        <v>38.710017010000001</v>
      </c>
      <c r="L460" s="30">
        <f t="shared" si="52"/>
        <v>6.7358596854308728E-2</v>
      </c>
      <c r="M460" s="49" t="str">
        <f ca="1">[1]!EM_S_MAJASSRES_NUM(B460,$M$2,$M$1)</f>
        <v/>
      </c>
      <c r="N460" s="45" t="str">
        <f t="shared" si="53"/>
        <v/>
      </c>
      <c r="O460" s="37">
        <f t="shared" ca="1" si="54"/>
        <v>6.7358596854308728E-2</v>
      </c>
      <c r="P460" s="26" t="str">
        <f t="shared" si="55"/>
        <v>财报</v>
      </c>
    </row>
    <row r="461" spans="1:16" x14ac:dyDescent="0.2">
      <c r="A461" s="33" t="str">
        <f t="shared" ca="1" si="50"/>
        <v/>
      </c>
      <c r="B461" s="24" t="s">
        <v>985</v>
      </c>
      <c r="C461" s="24" t="s">
        <v>986</v>
      </c>
      <c r="D461" s="29">
        <f>IFERROR([1]!EM_S_QSTM07_IS(B461,"61",$C$1,"1")/1000000,"")</f>
        <v>-8.5052278300000008</v>
      </c>
      <c r="E461" s="29" t="str">
        <f>IFERROR([1]!EM_S_PERFORMANCEEXPRESS_PERFEXNETPROFITTOSHAREHOLDER(B461,$C$1)/1000000,"")</f>
        <v/>
      </c>
      <c r="F461" s="29">
        <f>IFERROR([1]!EM_S_PROFITNOTICE_FORECASTT(B461,$C$1)/1000000,"")</f>
        <v>-24</v>
      </c>
      <c r="G461" s="29">
        <f>IFERROR([1]!EM_S_PROFITNOTICE_FORECASTL(B461,$C$1)/1000000,"")</f>
        <v>-30</v>
      </c>
      <c r="H461" s="29">
        <f t="shared" si="51"/>
        <v>-27</v>
      </c>
      <c r="I461" s="36">
        <f>IFERROR([1]!EM_S_QSTM07_IS(B461,"61",$I$1,"1")/1000000,"")</f>
        <v>-17.568529899999998</v>
      </c>
      <c r="J461" s="29">
        <f t="shared" si="49"/>
        <v>9.0633020699999971</v>
      </c>
      <c r="K461" s="29">
        <f>IFERROR([1]!EM_S_QSTM07_IS(B461,"61",$K$2,"1")/1000000,"")</f>
        <v>8.0129397099999995</v>
      </c>
      <c r="L461" s="30">
        <f t="shared" si="52"/>
        <v>0.13108327255840513</v>
      </c>
      <c r="M461" s="49" t="str">
        <f ca="1">[1]!EM_S_MAJASSRES_NUM(B461,$M$2,$M$1)</f>
        <v/>
      </c>
      <c r="N461" s="45">
        <f t="shared" si="53"/>
        <v>1</v>
      </c>
      <c r="O461" s="37" t="str">
        <f t="shared" ca="1" si="54"/>
        <v/>
      </c>
      <c r="P461" s="26" t="str">
        <f t="shared" si="55"/>
        <v>财报</v>
      </c>
    </row>
    <row r="462" spans="1:16" x14ac:dyDescent="0.2">
      <c r="A462" s="33">
        <f t="shared" ca="1" si="50"/>
        <v>466</v>
      </c>
      <c r="B462" s="24" t="s">
        <v>987</v>
      </c>
      <c r="C462" s="24" t="s">
        <v>988</v>
      </c>
      <c r="D462" s="29">
        <f>IFERROR([1]!EM_S_QSTM07_IS(B462,"61",$C$1,"1")/1000000,"")</f>
        <v>66.11921298</v>
      </c>
      <c r="E462" s="29" t="str">
        <f>IFERROR([1]!EM_S_PERFORMANCEEXPRESS_PERFEXNETPROFITTOSHAREHOLDER(B462,$C$1)/1000000,"")</f>
        <v/>
      </c>
      <c r="F462" s="29">
        <f>IFERROR([1]!EM_S_PROFITNOTICE_FORECASTT(B462,$C$1)/1000000,"")</f>
        <v>84.09</v>
      </c>
      <c r="G462" s="29">
        <f>IFERROR([1]!EM_S_PROFITNOTICE_FORECASTL(B462,$C$1)/1000000,"")</f>
        <v>70.08</v>
      </c>
      <c r="H462" s="29">
        <f t="shared" si="51"/>
        <v>77.085000000000008</v>
      </c>
      <c r="I462" s="36">
        <f>IFERROR([1]!EM_S_QSTM07_IS(B462,"61",$I$1,"1")/1000000,"")</f>
        <v>14.226873529999999</v>
      </c>
      <c r="J462" s="29">
        <f t="shared" si="49"/>
        <v>51.892339450000001</v>
      </c>
      <c r="K462" s="29">
        <f>IFERROR([1]!EM_S_QSTM07_IS(B462,"61",$K$2,"1")/1000000,"")</f>
        <v>42.322940179999996</v>
      </c>
      <c r="L462" s="30">
        <f t="shared" si="52"/>
        <v>0.22610431197126735</v>
      </c>
      <c r="M462" s="49" t="str">
        <f ca="1">[1]!EM_S_MAJASSRES_NUM(B462,$M$2,$M$1)</f>
        <v/>
      </c>
      <c r="N462" s="45" t="str">
        <f t="shared" si="53"/>
        <v/>
      </c>
      <c r="O462" s="37">
        <f t="shared" ca="1" si="54"/>
        <v>0.22610431197126735</v>
      </c>
      <c r="P462" s="26" t="str">
        <f t="shared" si="55"/>
        <v>财报</v>
      </c>
    </row>
    <row r="463" spans="1:16" x14ac:dyDescent="0.2">
      <c r="A463" s="33" t="str">
        <f t="shared" ca="1" si="50"/>
        <v/>
      </c>
      <c r="B463" s="24" t="s">
        <v>989</v>
      </c>
      <c r="C463" s="24" t="s">
        <v>990</v>
      </c>
      <c r="D463" s="29">
        <f>IFERROR([1]!EM_S_QSTM07_IS(B463,"61",$C$1,"1")/1000000,"")</f>
        <v>-15.021714429999999</v>
      </c>
      <c r="E463" s="29" t="str">
        <f>IFERROR([1]!EM_S_PERFORMANCEEXPRESS_PERFEXNETPROFITTOSHAREHOLDER(B463,$C$1)/1000000,"")</f>
        <v/>
      </c>
      <c r="F463" s="29">
        <f>IFERROR([1]!EM_S_PROFITNOTICE_FORECASTT(B463,$C$1)/1000000,"")</f>
        <v>-17</v>
      </c>
      <c r="G463" s="29">
        <f>IFERROR([1]!EM_S_PROFITNOTICE_FORECASTL(B463,$C$1)/1000000,"")</f>
        <v>-17</v>
      </c>
      <c r="H463" s="29">
        <f t="shared" si="51"/>
        <v>-17</v>
      </c>
      <c r="I463" s="36">
        <f>IFERROR([1]!EM_S_QSTM07_IS(B463,"61",$I$1,"1")/1000000,"")</f>
        <v>-3.7519556499999998</v>
      </c>
      <c r="J463" s="29">
        <f t="shared" si="49"/>
        <v>-11.26975878</v>
      </c>
      <c r="K463" s="29">
        <f>IFERROR([1]!EM_S_QSTM07_IS(B463,"61",$K$2,"1")/1000000,"")</f>
        <v>-6.4436102399999999</v>
      </c>
      <c r="L463" s="30">
        <f t="shared" si="52"/>
        <v>-0.74898207064740152</v>
      </c>
      <c r="M463" s="49" t="str">
        <f ca="1">[1]!EM_S_MAJASSRES_NUM(B463,$M$2,$M$1)</f>
        <v/>
      </c>
      <c r="N463" s="45">
        <f t="shared" si="53"/>
        <v>1</v>
      </c>
      <c r="O463" s="37" t="str">
        <f t="shared" ca="1" si="54"/>
        <v/>
      </c>
      <c r="P463" s="26" t="str">
        <f t="shared" si="55"/>
        <v>财报</v>
      </c>
    </row>
    <row r="464" spans="1:16" x14ac:dyDescent="0.2">
      <c r="A464" s="33" t="str">
        <f t="shared" ca="1" si="50"/>
        <v/>
      </c>
      <c r="B464" s="24" t="s">
        <v>991</v>
      </c>
      <c r="C464" s="24" t="s">
        <v>992</v>
      </c>
      <c r="D464" s="29">
        <f>IFERROR([1]!EM_S_QSTM07_IS(B464,"61",$C$1,"1")/1000000,"")</f>
        <v>7.97475136</v>
      </c>
      <c r="E464" s="29" t="str">
        <f>IFERROR([1]!EM_S_PERFORMANCEEXPRESS_PERFEXNETPROFITTOSHAREHOLDER(B464,$C$1)/1000000,"")</f>
        <v/>
      </c>
      <c r="F464" s="29" t="str">
        <f>IFERROR([1]!EM_S_PROFITNOTICE_FORECASTT(B464,$C$1)/1000000,"")</f>
        <v/>
      </c>
      <c r="G464" s="29" t="str">
        <f>IFERROR([1]!EM_S_PROFITNOTICE_FORECASTL(B464,$C$1)/1000000,"")</f>
        <v/>
      </c>
      <c r="H464" s="29" t="str">
        <f t="shared" si="51"/>
        <v/>
      </c>
      <c r="I464" s="36">
        <f>IFERROR([1]!EM_S_QSTM07_IS(B464,"61",$I$1,"1")/1000000,"")</f>
        <v>2.5874151899999998</v>
      </c>
      <c r="J464" s="29">
        <f t="shared" si="49"/>
        <v>5.3873361700000002</v>
      </c>
      <c r="K464" s="29">
        <f>IFERROR([1]!EM_S_QSTM07_IS(B464,"61",$K$2,"1")/1000000,"")</f>
        <v>5.7496820199999998</v>
      </c>
      <c r="L464" s="30">
        <f t="shared" si="52"/>
        <v>-6.3020154634568754E-2</v>
      </c>
      <c r="M464" s="49" t="str">
        <f ca="1">[1]!EM_S_MAJASSRES_NUM(B464,$M$2,$M$1)</f>
        <v/>
      </c>
      <c r="N464" s="45">
        <f t="shared" si="53"/>
        <v>1</v>
      </c>
      <c r="O464" s="37" t="str">
        <f t="shared" ca="1" si="54"/>
        <v/>
      </c>
      <c r="P464" s="26" t="str">
        <f t="shared" si="55"/>
        <v>财报</v>
      </c>
    </row>
    <row r="465" spans="1:16" x14ac:dyDescent="0.2">
      <c r="A465" s="33">
        <f t="shared" ca="1" si="50"/>
        <v>689</v>
      </c>
      <c r="B465" s="24" t="s">
        <v>993</v>
      </c>
      <c r="C465" s="24" t="s">
        <v>994</v>
      </c>
      <c r="D465" s="29">
        <f>IFERROR([1]!EM_S_QSTM07_IS(B465,"61",$C$1,"1")/1000000,"")</f>
        <v>173.61579953</v>
      </c>
      <c r="E465" s="29" t="str">
        <f>IFERROR([1]!EM_S_PERFORMANCEEXPRESS_PERFEXNETPROFITTOSHAREHOLDER(B465,$C$1)/1000000,"")</f>
        <v/>
      </c>
      <c r="F465" s="29" t="str">
        <f>IFERROR([1]!EM_S_PROFITNOTICE_FORECASTT(B465,$C$1)/1000000,"")</f>
        <v/>
      </c>
      <c r="G465" s="29" t="str">
        <f>IFERROR([1]!EM_S_PROFITNOTICE_FORECASTL(B465,$C$1)/1000000,"")</f>
        <v/>
      </c>
      <c r="H465" s="29" t="str">
        <f t="shared" si="51"/>
        <v/>
      </c>
      <c r="I465" s="36">
        <f>IFERROR([1]!EM_S_QSTM07_IS(B465,"61",$I$1,"1")/1000000,"")</f>
        <v>62.022594299999994</v>
      </c>
      <c r="J465" s="29">
        <f t="shared" si="49"/>
        <v>111.59320523000001</v>
      </c>
      <c r="K465" s="29">
        <f>IFERROR([1]!EM_S_QSTM07_IS(B465,"61",$K$2,"1")/1000000,"")</f>
        <v>144.04477778</v>
      </c>
      <c r="L465" s="30">
        <f t="shared" si="52"/>
        <v>-0.22528808784420754</v>
      </c>
      <c r="M465" s="49" t="str">
        <f ca="1">[1]!EM_S_MAJASSRES_NUM(B465,$M$2,$M$1)</f>
        <v/>
      </c>
      <c r="N465" s="45" t="str">
        <f t="shared" si="53"/>
        <v/>
      </c>
      <c r="O465" s="37">
        <f t="shared" ca="1" si="54"/>
        <v>-0.22528808784420754</v>
      </c>
      <c r="P465" s="26" t="str">
        <f t="shared" si="55"/>
        <v>财报</v>
      </c>
    </row>
    <row r="466" spans="1:16" x14ac:dyDescent="0.2">
      <c r="A466" s="33">
        <f t="shared" ca="1" si="50"/>
        <v>2248</v>
      </c>
      <c r="B466" s="24" t="s">
        <v>995</v>
      </c>
      <c r="C466" s="24" t="s">
        <v>996</v>
      </c>
      <c r="D466" s="29">
        <f>IFERROR([1]!EM_S_QSTM07_IS(B466,"61",$C$1,"1")/1000000,"")</f>
        <v>-1.4496674199999899</v>
      </c>
      <c r="E466" s="29" t="str">
        <f>IFERROR([1]!EM_S_PERFORMANCEEXPRESS_PERFEXNETPROFITTOSHAREHOLDER(B466,$C$1)/1000000,"")</f>
        <v/>
      </c>
      <c r="F466" s="29" t="str">
        <f>IFERROR([1]!EM_S_PROFITNOTICE_FORECASTT(B466,$C$1)/1000000,"")</f>
        <v/>
      </c>
      <c r="G466" s="29" t="str">
        <f>IFERROR([1]!EM_S_PROFITNOTICE_FORECASTL(B466,$C$1)/1000000,"")</f>
        <v/>
      </c>
      <c r="H466" s="29" t="str">
        <f t="shared" si="51"/>
        <v/>
      </c>
      <c r="I466" s="36">
        <f>IFERROR([1]!EM_S_QSTM07_IS(B466,"61",$I$1,"1")/1000000,"")</f>
        <v>156.55655897</v>
      </c>
      <c r="J466" s="29">
        <f t="shared" si="49"/>
        <v>-158.00622638999999</v>
      </c>
      <c r="K466" s="29">
        <f>IFERROR([1]!EM_S_QSTM07_IS(B466,"61",$K$2,"1")/1000000,"")</f>
        <v>35.535490320000001</v>
      </c>
      <c r="L466" s="30">
        <f t="shared" si="52"/>
        <v>-5.4464343946612521</v>
      </c>
      <c r="M466" s="49" t="str">
        <f ca="1">[1]!EM_S_MAJASSRES_NUM(B466,$M$2,$M$1)</f>
        <v/>
      </c>
      <c r="N466" s="45" t="str">
        <f t="shared" si="53"/>
        <v/>
      </c>
      <c r="O466" s="37">
        <f t="shared" ca="1" si="54"/>
        <v>-5.4464343946612521</v>
      </c>
      <c r="P466" s="26" t="str">
        <f t="shared" si="55"/>
        <v>财报</v>
      </c>
    </row>
    <row r="467" spans="1:16" x14ac:dyDescent="0.2">
      <c r="A467" s="33">
        <f t="shared" ca="1" si="50"/>
        <v>1652</v>
      </c>
      <c r="B467" s="24" t="s">
        <v>997</v>
      </c>
      <c r="C467" s="24" t="s">
        <v>998</v>
      </c>
      <c r="D467" s="29">
        <f>IFERROR([1]!EM_S_QSTM07_IS(B467,"61",$C$1,"1")/1000000,"")</f>
        <v>323.77317367000001</v>
      </c>
      <c r="E467" s="29" t="str">
        <f>IFERROR([1]!EM_S_PERFORMANCEEXPRESS_PERFEXNETPROFITTOSHAREHOLDER(B467,$C$1)/1000000,"")</f>
        <v/>
      </c>
      <c r="F467" s="29" t="str">
        <f>IFERROR([1]!EM_S_PROFITNOTICE_FORECASTT(B467,$C$1)/1000000,"")</f>
        <v/>
      </c>
      <c r="G467" s="29" t="str">
        <f>IFERROR([1]!EM_S_PROFITNOTICE_FORECASTL(B467,$C$1)/1000000,"")</f>
        <v/>
      </c>
      <c r="H467" s="29" t="str">
        <f t="shared" si="51"/>
        <v/>
      </c>
      <c r="I467" s="36">
        <f>IFERROR([1]!EM_S_QSTM07_IS(B467,"61",$I$1,"1")/1000000,"")</f>
        <v>312.36616961000004</v>
      </c>
      <c r="J467" s="29">
        <f t="shared" si="49"/>
        <v>11.407004059999963</v>
      </c>
      <c r="K467" s="29">
        <f>IFERROR([1]!EM_S_QSTM07_IS(B467,"61",$K$2,"1")/1000000,"")</f>
        <v>288.08687283999996</v>
      </c>
      <c r="L467" s="30">
        <f t="shared" si="52"/>
        <v>-0.9604042907351239</v>
      </c>
      <c r="M467" s="49" t="str">
        <f ca="1">[1]!EM_S_MAJASSRES_NUM(B467,$M$2,$M$1)</f>
        <v/>
      </c>
      <c r="N467" s="45" t="str">
        <f t="shared" si="53"/>
        <v/>
      </c>
      <c r="O467" s="37">
        <f t="shared" ca="1" si="54"/>
        <v>-0.9604042907351239</v>
      </c>
      <c r="P467" s="26" t="str">
        <f t="shared" si="55"/>
        <v>财报</v>
      </c>
    </row>
    <row r="468" spans="1:16" x14ac:dyDescent="0.2">
      <c r="A468" s="33">
        <f t="shared" ca="1" si="50"/>
        <v>1800</v>
      </c>
      <c r="B468" s="24" t="s">
        <v>999</v>
      </c>
      <c r="C468" s="24" t="s">
        <v>1000</v>
      </c>
      <c r="D468" s="29">
        <f>IFERROR([1]!EM_S_QSTM07_IS(B468,"61",$C$1,"1")/1000000,"")</f>
        <v>82.362465470000004</v>
      </c>
      <c r="E468" s="29" t="str">
        <f>IFERROR([1]!EM_S_PERFORMANCEEXPRESS_PERFEXNETPROFITTOSHAREHOLDER(B468,$C$1)/1000000,"")</f>
        <v/>
      </c>
      <c r="F468" s="29" t="str">
        <f>IFERROR([1]!EM_S_PROFITNOTICE_FORECASTT(B468,$C$1)/1000000,"")</f>
        <v/>
      </c>
      <c r="G468" s="29" t="str">
        <f>IFERROR([1]!EM_S_PROFITNOTICE_FORECASTL(B468,$C$1)/1000000,"")</f>
        <v/>
      </c>
      <c r="H468" s="29" t="str">
        <f t="shared" si="51"/>
        <v/>
      </c>
      <c r="I468" s="36">
        <f>IFERROR([1]!EM_S_QSTM07_IS(B468,"61",$I$1,"1")/1000000,"")</f>
        <v>89.831903069999996</v>
      </c>
      <c r="J468" s="29">
        <f t="shared" si="49"/>
        <v>-7.469437599999992</v>
      </c>
      <c r="K468" s="29">
        <f>IFERROR([1]!EM_S_QSTM07_IS(B468,"61",$K$2,"1")/1000000,"")</f>
        <v>104.95423966</v>
      </c>
      <c r="L468" s="30">
        <f t="shared" si="52"/>
        <v>-1.0711685171003791</v>
      </c>
      <c r="M468" s="49" t="str">
        <f ca="1">[1]!EM_S_MAJASSRES_NUM(B468,$M$2,$M$1)</f>
        <v/>
      </c>
      <c r="N468" s="45" t="str">
        <f t="shared" si="53"/>
        <v/>
      </c>
      <c r="O468" s="37">
        <f t="shared" ca="1" si="54"/>
        <v>-1.0711685171003791</v>
      </c>
      <c r="P468" s="26" t="str">
        <f t="shared" si="55"/>
        <v>财报</v>
      </c>
    </row>
    <row r="469" spans="1:16" x14ac:dyDescent="0.2">
      <c r="A469" s="33">
        <f t="shared" ca="1" si="50"/>
        <v>379</v>
      </c>
      <c r="B469" s="24" t="s">
        <v>1001</v>
      </c>
      <c r="C469" s="24" t="s">
        <v>1002</v>
      </c>
      <c r="D469" s="29">
        <f>IFERROR([1]!EM_S_QSTM07_IS(B469,"61",$C$1,"1")/1000000,"")</f>
        <v>236.91820040000002</v>
      </c>
      <c r="E469" s="29" t="str">
        <f>IFERROR([1]!EM_S_PERFORMANCEEXPRESS_PERFEXNETPROFITTOSHAREHOLDER(B469,$C$1)/1000000,"")</f>
        <v/>
      </c>
      <c r="F469" s="29">
        <f>IFERROR([1]!EM_S_PROFITNOTICE_FORECASTT(B469,$C$1)/1000000,"")</f>
        <v>334</v>
      </c>
      <c r="G469" s="29">
        <f>IFERROR([1]!EM_S_PROFITNOTICE_FORECASTL(B469,$C$1)/1000000,"")</f>
        <v>304</v>
      </c>
      <c r="H469" s="29">
        <f t="shared" si="51"/>
        <v>319</v>
      </c>
      <c r="I469" s="36">
        <f>IFERROR([1]!EM_S_QSTM07_IS(B469,"61",$I$1,"1")/1000000,"")</f>
        <v>85.013603290000006</v>
      </c>
      <c r="J469" s="29">
        <f t="shared" si="49"/>
        <v>151.90459711</v>
      </c>
      <c r="K469" s="29">
        <f>IFERROR([1]!EM_S_QSTM07_IS(B469,"61",$K$2,"1")/1000000,"")</f>
        <v>101.24128015000001</v>
      </c>
      <c r="L469" s="30">
        <f t="shared" si="52"/>
        <v>0.50042153640231291</v>
      </c>
      <c r="M469" s="49" t="str">
        <f ca="1">[1]!EM_S_MAJASSRES_NUM(B469,$M$2,$M$1)</f>
        <v/>
      </c>
      <c r="N469" s="45" t="str">
        <f t="shared" si="53"/>
        <v/>
      </c>
      <c r="O469" s="37">
        <f t="shared" ca="1" si="54"/>
        <v>0.50042153640231291</v>
      </c>
      <c r="P469" s="26" t="str">
        <f t="shared" si="55"/>
        <v>财报</v>
      </c>
    </row>
    <row r="470" spans="1:16" x14ac:dyDescent="0.2">
      <c r="A470" s="33">
        <f t="shared" ca="1" si="50"/>
        <v>556</v>
      </c>
      <c r="B470" s="24" t="s">
        <v>1003</v>
      </c>
      <c r="C470" s="24" t="s">
        <v>1004</v>
      </c>
      <c r="D470" s="29">
        <f>IFERROR([1]!EM_S_QSTM07_IS(B470,"61",$C$1,"1")/1000000,"")</f>
        <v>3028.2436335500001</v>
      </c>
      <c r="E470" s="29" t="str">
        <f>IFERROR([1]!EM_S_PERFORMANCEEXPRESS_PERFEXNETPROFITTOSHAREHOLDER(B470,$C$1)/1000000,"")</f>
        <v/>
      </c>
      <c r="F470" s="29">
        <f>IFERROR([1]!EM_S_PROFITNOTICE_FORECASTT(B470,$C$1)/1000000,"")</f>
        <v>3900</v>
      </c>
      <c r="G470" s="29">
        <f>IFERROR([1]!EM_S_PROFITNOTICE_FORECASTL(B470,$C$1)/1000000,"")</f>
        <v>3800</v>
      </c>
      <c r="H470" s="29">
        <f t="shared" si="51"/>
        <v>3850</v>
      </c>
      <c r="I470" s="36">
        <f>IFERROR([1]!EM_S_QSTM07_IS(B470,"61",$I$1,"1")/1000000,"")</f>
        <v>801.52176319</v>
      </c>
      <c r="J470" s="29">
        <f t="shared" si="49"/>
        <v>2226.7218703600001</v>
      </c>
      <c r="K470" s="29">
        <f>IFERROR([1]!EM_S_QSTM07_IS(B470,"61",$K$2,"1")/1000000,"")</f>
        <v>2298.4821601599997</v>
      </c>
      <c r="L470" s="30">
        <f t="shared" si="52"/>
        <v>-3.1220729507426E-2</v>
      </c>
      <c r="M470" s="49" t="str">
        <f ca="1">[1]!EM_S_MAJASSRES_NUM(B470,$M$2,$M$1)</f>
        <v/>
      </c>
      <c r="N470" s="45" t="str">
        <f t="shared" si="53"/>
        <v/>
      </c>
      <c r="O470" s="37">
        <f t="shared" ca="1" si="54"/>
        <v>-3.1220729507426E-2</v>
      </c>
      <c r="P470" s="26" t="str">
        <f t="shared" si="55"/>
        <v>财报</v>
      </c>
    </row>
    <row r="471" spans="1:16" x14ac:dyDescent="0.2">
      <c r="A471" s="33">
        <f t="shared" ca="1" si="50"/>
        <v>277</v>
      </c>
      <c r="B471" s="24" t="s">
        <v>1005</v>
      </c>
      <c r="C471" s="24" t="s">
        <v>1006</v>
      </c>
      <c r="D471" s="29">
        <f>IFERROR([1]!EM_S_QSTM07_IS(B471,"61",$C$1,"1")/1000000,"")</f>
        <v>360.01368760000003</v>
      </c>
      <c r="E471" s="29" t="str">
        <f>IFERROR([1]!EM_S_PERFORMANCEEXPRESS_PERFEXNETPROFITTOSHAREHOLDER(B471,$C$1)/1000000,"")</f>
        <v/>
      </c>
      <c r="F471" s="29">
        <f>IFERROR([1]!EM_S_PROFITNOTICE_FORECASTT(B471,$C$1)/1000000,"")</f>
        <v>519.72680000000003</v>
      </c>
      <c r="G471" s="29">
        <f>IFERROR([1]!EM_S_PROFITNOTICE_FORECASTL(B471,$C$1)/1000000,"")</f>
        <v>464.04180000000002</v>
      </c>
      <c r="H471" s="29">
        <f t="shared" si="51"/>
        <v>491.88430000000005</v>
      </c>
      <c r="I471" s="36">
        <f>IFERROR([1]!EM_S_QSTM07_IS(B471,"61",$I$1,"1")/1000000,"")</f>
        <v>155.67622908999999</v>
      </c>
      <c r="J471" s="29">
        <f t="shared" si="49"/>
        <v>204.33745851000003</v>
      </c>
      <c r="K471" s="29">
        <f>IFERROR([1]!EM_S_QSTM07_IS(B471,"61",$K$2,"1")/1000000,"")</f>
        <v>105.18900112</v>
      </c>
      <c r="L471" s="30">
        <f t="shared" si="52"/>
        <v>0.94257437882589179</v>
      </c>
      <c r="M471" s="49" t="str">
        <f ca="1">[1]!EM_S_MAJASSRES_NUM(B471,$M$2,$M$1)</f>
        <v/>
      </c>
      <c r="N471" s="45" t="str">
        <f t="shared" si="53"/>
        <v/>
      </c>
      <c r="O471" s="37">
        <f t="shared" ca="1" si="54"/>
        <v>0.94257437882589179</v>
      </c>
      <c r="P471" s="26" t="str">
        <f t="shared" si="55"/>
        <v>财报</v>
      </c>
    </row>
    <row r="472" spans="1:16" x14ac:dyDescent="0.2">
      <c r="A472" s="33">
        <f t="shared" ca="1" si="50"/>
        <v>970</v>
      </c>
      <c r="B472" s="24" t="s">
        <v>1007</v>
      </c>
      <c r="C472" s="24" t="s">
        <v>1008</v>
      </c>
      <c r="D472" s="29">
        <f>IFERROR([1]!EM_S_QSTM07_IS(B472,"61",$C$1,"1")/1000000,"")</f>
        <v>167.62479991000001</v>
      </c>
      <c r="E472" s="29" t="str">
        <f>IFERROR([1]!EM_S_PERFORMANCEEXPRESS_PERFEXNETPROFITTOSHAREHOLDER(B472,$C$1)/1000000,"")</f>
        <v/>
      </c>
      <c r="F472" s="29">
        <f>IFERROR([1]!EM_S_PROFITNOTICE_FORECASTT(B472,$C$1)/1000000,"")</f>
        <v>400</v>
      </c>
      <c r="G472" s="29">
        <f>IFERROR([1]!EM_S_PROFITNOTICE_FORECASTL(B472,$C$1)/1000000,"")</f>
        <v>300</v>
      </c>
      <c r="H472" s="29">
        <f t="shared" si="51"/>
        <v>350</v>
      </c>
      <c r="I472" s="36">
        <f>IFERROR([1]!EM_S_QSTM07_IS(B472,"61",$I$1,"1")/1000000,"")</f>
        <v>108.41150322</v>
      </c>
      <c r="J472" s="29">
        <f t="shared" si="49"/>
        <v>59.213296690000007</v>
      </c>
      <c r="K472" s="29">
        <f>IFERROR([1]!EM_S_QSTM07_IS(B472,"61",$K$2,"1")/1000000,"")</f>
        <v>122.8812664</v>
      </c>
      <c r="L472" s="30">
        <f t="shared" si="52"/>
        <v>-0.51812592411563874</v>
      </c>
      <c r="M472" s="49" t="str">
        <f ca="1">[1]!EM_S_MAJASSRES_NUM(B472,$M$2,$M$1)</f>
        <v/>
      </c>
      <c r="N472" s="45" t="str">
        <f t="shared" si="53"/>
        <v/>
      </c>
      <c r="O472" s="37">
        <f t="shared" ca="1" si="54"/>
        <v>-0.51812592411563874</v>
      </c>
      <c r="P472" s="26" t="str">
        <f t="shared" si="55"/>
        <v>财报</v>
      </c>
    </row>
    <row r="473" spans="1:16" x14ac:dyDescent="0.2">
      <c r="A473" s="33">
        <f t="shared" ca="1" si="50"/>
        <v>504</v>
      </c>
      <c r="B473" s="24" t="s">
        <v>1009</v>
      </c>
      <c r="C473" s="24" t="s">
        <v>1010</v>
      </c>
      <c r="D473" s="29">
        <f>IFERROR([1]!EM_S_QSTM07_IS(B473,"61",$C$1,"1")/1000000,"")</f>
        <v>126.68686377</v>
      </c>
      <c r="E473" s="29">
        <f>IFERROR([1]!EM_S_PERFORMANCEEXPRESS_PERFEXNETPROFITTOSHAREHOLDER(B473,$C$1)/1000000,"")</f>
        <v>133.88359951999999</v>
      </c>
      <c r="F473" s="29">
        <f>IFERROR([1]!EM_S_PROFITNOTICE_FORECASTT(B473,$C$1)/1000000,"")</f>
        <v>147.67240000000001</v>
      </c>
      <c r="G473" s="29">
        <f>IFERROR([1]!EM_S_PROFITNOTICE_FORECASTL(B473,$C$1)/1000000,"")</f>
        <v>113.5941</v>
      </c>
      <c r="H473" s="29">
        <f t="shared" si="51"/>
        <v>130.63325</v>
      </c>
      <c r="I473" s="36">
        <f>IFERROR([1]!EM_S_QSTM07_IS(B473,"61",$I$1,"1")/1000000,"")</f>
        <v>7.35672996</v>
      </c>
      <c r="J473" s="29">
        <f t="shared" si="49"/>
        <v>119.33013381000001</v>
      </c>
      <c r="K473" s="29">
        <f>IFERROR([1]!EM_S_QSTM07_IS(B473,"61",$K$2,"1")/1000000,"")</f>
        <v>107.19925608</v>
      </c>
      <c r="L473" s="30">
        <f t="shared" si="52"/>
        <v>0.11316195814779771</v>
      </c>
      <c r="M473" s="49" t="str">
        <f ca="1">[1]!EM_S_MAJASSRES_NUM(B473,$M$2,$M$1)</f>
        <v/>
      </c>
      <c r="N473" s="45" t="str">
        <f t="shared" si="53"/>
        <v/>
      </c>
      <c r="O473" s="37">
        <f t="shared" ca="1" si="54"/>
        <v>0.11316195814779771</v>
      </c>
      <c r="P473" s="26" t="str">
        <f t="shared" si="55"/>
        <v>财报</v>
      </c>
    </row>
    <row r="474" spans="1:16" x14ac:dyDescent="0.2">
      <c r="A474" s="33">
        <f t="shared" ca="1" si="50"/>
        <v>1170</v>
      </c>
      <c r="B474" s="24" t="s">
        <v>1011</v>
      </c>
      <c r="C474" s="24" t="s">
        <v>1012</v>
      </c>
      <c r="D474" s="29">
        <f>IFERROR([1]!EM_S_QSTM07_IS(B474,"61",$C$1,"1")/1000000,"")</f>
        <v>243.38452751</v>
      </c>
      <c r="E474" s="29" t="str">
        <f>IFERROR([1]!EM_S_PERFORMANCEEXPRESS_PERFEXNETPROFITTOSHAREHOLDER(B474,$C$1)/1000000,"")</f>
        <v/>
      </c>
      <c r="F474" s="29">
        <f>IFERROR([1]!EM_S_PROFITNOTICE_FORECASTT(B474,$C$1)/1000000,"")</f>
        <v>517.75779999999997</v>
      </c>
      <c r="G474" s="29">
        <f>IFERROR([1]!EM_S_PROFITNOTICE_FORECASTL(B474,$C$1)/1000000,"")</f>
        <v>398.27519999999998</v>
      </c>
      <c r="H474" s="29">
        <f t="shared" si="51"/>
        <v>458.01649999999995</v>
      </c>
      <c r="I474" s="36">
        <f>IFERROR([1]!EM_S_QSTM07_IS(B474,"61",$I$1,"1")/1000000,"")</f>
        <v>172.21119621</v>
      </c>
      <c r="J474" s="29">
        <f t="shared" si="49"/>
        <v>71.173331300000001</v>
      </c>
      <c r="K474" s="29">
        <f>IFERROR([1]!EM_S_QSTM07_IS(B474,"61",$K$2,"1")/1000000,"")</f>
        <v>209.16130372000001</v>
      </c>
      <c r="L474" s="30">
        <f t="shared" si="52"/>
        <v>-0.65972036875770146</v>
      </c>
      <c r="M474" s="49" t="str">
        <f ca="1">[1]!EM_S_MAJASSRES_NUM(B474,$M$2,$M$1)</f>
        <v/>
      </c>
      <c r="N474" s="45" t="str">
        <f t="shared" si="53"/>
        <v/>
      </c>
      <c r="O474" s="37">
        <f t="shared" ca="1" si="54"/>
        <v>-0.65972036875770146</v>
      </c>
      <c r="P474" s="26" t="str">
        <f t="shared" si="55"/>
        <v>财报</v>
      </c>
    </row>
    <row r="475" spans="1:16" x14ac:dyDescent="0.2">
      <c r="A475" s="33">
        <f t="shared" ca="1" si="50"/>
        <v>317</v>
      </c>
      <c r="B475" s="24" t="s">
        <v>1013</v>
      </c>
      <c r="C475" s="24" t="s">
        <v>1014</v>
      </c>
      <c r="D475" s="29">
        <f>IFERROR([1]!EM_S_QSTM07_IS(B475,"61",$C$1,"1")/1000000,"")</f>
        <v>104.66123964000001</v>
      </c>
      <c r="E475" s="29" t="str">
        <f>IFERROR([1]!EM_S_PERFORMANCEEXPRESS_PERFEXNETPROFITTOSHAREHOLDER(B475,$C$1)/1000000,"")</f>
        <v/>
      </c>
      <c r="F475" s="29">
        <f>IFERROR([1]!EM_S_PROFITNOTICE_FORECASTT(B475,$C$1)/1000000,"")</f>
        <v>22.3308</v>
      </c>
      <c r="G475" s="29">
        <f>IFERROR([1]!EM_S_PROFITNOTICE_FORECASTL(B475,$C$1)/1000000,"")</f>
        <v>14.8872</v>
      </c>
      <c r="H475" s="29">
        <f t="shared" si="51"/>
        <v>18.609000000000002</v>
      </c>
      <c r="I475" s="36">
        <f>IFERROR([1]!EM_S_QSTM07_IS(B475,"61",$I$1,"1")/1000000,"")</f>
        <v>-88.624928480000008</v>
      </c>
      <c r="J475" s="29">
        <f t="shared" si="49"/>
        <v>193.28616812000001</v>
      </c>
      <c r="K475" s="29">
        <f>IFERROR([1]!EM_S_QSTM07_IS(B475,"61",$K$2,"1")/1000000,"")</f>
        <v>108.17953626000001</v>
      </c>
      <c r="L475" s="30">
        <f t="shared" si="52"/>
        <v>0.78671655289271802</v>
      </c>
      <c r="M475" s="49" t="str">
        <f ca="1">[1]!EM_S_MAJASSRES_NUM(B475,$M$2,$M$1)</f>
        <v/>
      </c>
      <c r="N475" s="45" t="str">
        <f t="shared" si="53"/>
        <v/>
      </c>
      <c r="O475" s="37">
        <f t="shared" ca="1" si="54"/>
        <v>0.78671655289271802</v>
      </c>
      <c r="P475" s="26" t="str">
        <f t="shared" si="55"/>
        <v>财报</v>
      </c>
    </row>
    <row r="476" spans="1:16" x14ac:dyDescent="0.2">
      <c r="A476" s="33" t="str">
        <f t="shared" ca="1" si="50"/>
        <v/>
      </c>
      <c r="B476" s="24" t="s">
        <v>1015</v>
      </c>
      <c r="C476" s="24" t="s">
        <v>1016</v>
      </c>
      <c r="D476" s="29">
        <f>IFERROR([1]!EM_S_QSTM07_IS(B476,"61",$C$1,"1")/1000000,"")</f>
        <v>21.03531632</v>
      </c>
      <c r="E476" s="29" t="str">
        <f>IFERROR([1]!EM_S_PERFORMANCEEXPRESS_PERFEXNETPROFITTOSHAREHOLDER(B476,$C$1)/1000000,"")</f>
        <v/>
      </c>
      <c r="F476" s="29">
        <f>IFERROR([1]!EM_S_PROFITNOTICE_FORECASTT(B476,$C$1)/1000000,"")</f>
        <v>30</v>
      </c>
      <c r="G476" s="29">
        <f>IFERROR([1]!EM_S_PROFITNOTICE_FORECASTL(B476,$C$1)/1000000,"")</f>
        <v>25</v>
      </c>
      <c r="H476" s="29">
        <f t="shared" si="51"/>
        <v>27.5</v>
      </c>
      <c r="I476" s="36">
        <f>IFERROR([1]!EM_S_QSTM07_IS(B476,"61",$I$1,"1")/1000000,"")</f>
        <v>8.6729218200000009</v>
      </c>
      <c r="J476" s="29">
        <f t="shared" si="49"/>
        <v>12.362394499999999</v>
      </c>
      <c r="K476" s="29">
        <f>IFERROR([1]!EM_S_QSTM07_IS(B476,"61",$K$2,"1")/1000000,"")</f>
        <v>2.2486436099999998</v>
      </c>
      <c r="L476" s="30">
        <f t="shared" si="52"/>
        <v>4.4977117961347375</v>
      </c>
      <c r="M476" s="49" t="str">
        <f ca="1">[1]!EM_S_MAJASSRES_NUM(B476,$M$2,$M$1)</f>
        <v/>
      </c>
      <c r="N476" s="45">
        <f t="shared" si="53"/>
        <v>1</v>
      </c>
      <c r="O476" s="37" t="str">
        <f t="shared" ca="1" si="54"/>
        <v/>
      </c>
      <c r="P476" s="26" t="str">
        <f t="shared" si="55"/>
        <v>财报</v>
      </c>
    </row>
    <row r="477" spans="1:16" x14ac:dyDescent="0.2">
      <c r="A477" s="33">
        <f t="shared" ca="1" si="50"/>
        <v>1445</v>
      </c>
      <c r="B477" s="24" t="s">
        <v>1017</v>
      </c>
      <c r="C477" s="24" t="s">
        <v>1018</v>
      </c>
      <c r="D477" s="29">
        <f>IFERROR([1]!EM_S_QSTM07_IS(B477,"61",$C$1,"1")/1000000,"")</f>
        <v>217.91517799000002</v>
      </c>
      <c r="E477" s="29" t="str">
        <f>IFERROR([1]!EM_S_PERFORMANCEEXPRESS_PERFEXNETPROFITTOSHAREHOLDER(B477,$C$1)/1000000,"")</f>
        <v/>
      </c>
      <c r="F477" s="29">
        <f>IFERROR([1]!EM_S_PROFITNOTICE_FORECASTT(B477,$C$1)/1000000,"")</f>
        <v>418.38810000000001</v>
      </c>
      <c r="G477" s="29">
        <f>IFERROR([1]!EM_S_PROFITNOTICE_FORECASTL(B477,$C$1)/1000000,"")</f>
        <v>356.40469999999999</v>
      </c>
      <c r="H477" s="29">
        <f t="shared" si="51"/>
        <v>387.39639999999997</v>
      </c>
      <c r="I477" s="36">
        <f>IFERROR([1]!EM_S_QSTM07_IS(B477,"61",$I$1,"1")/1000000,"")</f>
        <v>192.40200555000001</v>
      </c>
      <c r="J477" s="29">
        <f t="shared" si="49"/>
        <v>25.513172440000005</v>
      </c>
      <c r="K477" s="29">
        <f>IFERROR([1]!EM_S_QSTM07_IS(B477,"61",$K$2,"1")/1000000,"")</f>
        <v>160.34027558000003</v>
      </c>
      <c r="L477" s="30">
        <f t="shared" si="52"/>
        <v>-0.840881074030146</v>
      </c>
      <c r="M477" s="49" t="str">
        <f ca="1">[1]!EM_S_MAJASSRES_NUM(B477,$M$2,$M$1)</f>
        <v/>
      </c>
      <c r="N477" s="45" t="str">
        <f t="shared" si="53"/>
        <v/>
      </c>
      <c r="O477" s="37">
        <f t="shared" ca="1" si="54"/>
        <v>-0.840881074030146</v>
      </c>
      <c r="P477" s="26" t="str">
        <f t="shared" si="55"/>
        <v>财报</v>
      </c>
    </row>
    <row r="478" spans="1:16" x14ac:dyDescent="0.2">
      <c r="A478" s="33">
        <f t="shared" ca="1" si="50"/>
        <v>745</v>
      </c>
      <c r="B478" s="24" t="s">
        <v>1019</v>
      </c>
      <c r="C478" s="24" t="s">
        <v>1020</v>
      </c>
      <c r="D478" s="29">
        <f>IFERROR([1]!EM_S_QSTM07_IS(B478,"61",$C$1,"1")/1000000,"")</f>
        <v>284.46861127999995</v>
      </c>
      <c r="E478" s="29">
        <f>IFERROR([1]!EM_S_PERFORMANCEEXPRESS_PERFEXNETPROFITTOSHAREHOLDER(B478,$C$1)/1000000,"")</f>
        <v>399.60723388999997</v>
      </c>
      <c r="F478" s="29">
        <f>IFERROR([1]!EM_S_PROFITNOTICE_FORECASTT(B478,$C$1)/1000000,"")</f>
        <v>443.21440000000001</v>
      </c>
      <c r="G478" s="29">
        <f>IFERROR([1]!EM_S_PROFITNOTICE_FORECASTL(B478,$C$1)/1000000,"")</f>
        <v>348.2398</v>
      </c>
      <c r="H478" s="29">
        <f t="shared" si="51"/>
        <v>395.72710000000001</v>
      </c>
      <c r="I478" s="36">
        <f>IFERROR([1]!EM_S_QSTM07_IS(B478,"61",$I$1,"1")/1000000,"")</f>
        <v>115.13941851</v>
      </c>
      <c r="J478" s="29">
        <f t="shared" si="49"/>
        <v>169.32919276999996</v>
      </c>
      <c r="K478" s="29">
        <f>IFERROR([1]!EM_S_QSTM07_IS(B478,"61",$K$2,"1")/1000000,"")</f>
        <v>240.78006199999999</v>
      </c>
      <c r="L478" s="30">
        <f t="shared" si="52"/>
        <v>-0.29674744925516311</v>
      </c>
      <c r="M478" s="49" t="str">
        <f ca="1">[1]!EM_S_MAJASSRES_NUM(B478,$M$2,$M$1)</f>
        <v/>
      </c>
      <c r="N478" s="45" t="str">
        <f t="shared" si="53"/>
        <v/>
      </c>
      <c r="O478" s="37">
        <f t="shared" ca="1" si="54"/>
        <v>-0.29674744925516311</v>
      </c>
      <c r="P478" s="26" t="str">
        <f t="shared" si="55"/>
        <v>财报</v>
      </c>
    </row>
    <row r="479" spans="1:16" x14ac:dyDescent="0.2">
      <c r="A479" s="33">
        <f t="shared" ca="1" si="50"/>
        <v>1250</v>
      </c>
      <c r="B479" s="24" t="s">
        <v>1021</v>
      </c>
      <c r="C479" s="24" t="s">
        <v>1022</v>
      </c>
      <c r="D479" s="29">
        <f>IFERROR([1]!EM_S_QSTM07_IS(B479,"61",$C$1,"1")/1000000,"")</f>
        <v>28.0509925</v>
      </c>
      <c r="E479" s="29" t="str">
        <f>IFERROR([1]!EM_S_PERFORMANCEEXPRESS_PERFEXNETPROFITTOSHAREHOLDER(B479,$C$1)/1000000,"")</f>
        <v/>
      </c>
      <c r="F479" s="29">
        <f>IFERROR([1]!EM_S_PROFITNOTICE_FORECASTT(B479,$C$1)/1000000,"")</f>
        <v>62.02</v>
      </c>
      <c r="G479" s="29">
        <f>IFERROR([1]!EM_S_PROFITNOTICE_FORECASTL(B479,$C$1)/1000000,"")</f>
        <v>45.84</v>
      </c>
      <c r="H479" s="29">
        <f t="shared" si="51"/>
        <v>53.930000000000007</v>
      </c>
      <c r="I479" s="36">
        <f>IFERROR([1]!EM_S_QSTM07_IS(B479,"61",$I$1,"1")/1000000,"")</f>
        <v>20.58859009</v>
      </c>
      <c r="J479" s="29">
        <f t="shared" si="49"/>
        <v>7.4624024099999993</v>
      </c>
      <c r="K479" s="29">
        <f>IFERROR([1]!EM_S_QSTM07_IS(B479,"61",$K$2,"1")/1000000,"")</f>
        <v>26.000359960000001</v>
      </c>
      <c r="L479" s="30">
        <f t="shared" si="52"/>
        <v>-0.71298849625618799</v>
      </c>
      <c r="M479" s="49" t="str">
        <f ca="1">[1]!EM_S_MAJASSRES_NUM(B479,$M$2,$M$1)</f>
        <v/>
      </c>
      <c r="N479" s="45" t="str">
        <f t="shared" si="53"/>
        <v/>
      </c>
      <c r="O479" s="37">
        <f t="shared" ca="1" si="54"/>
        <v>-0.71298849625618799</v>
      </c>
      <c r="P479" s="26" t="str">
        <f t="shared" si="55"/>
        <v>财报</v>
      </c>
    </row>
    <row r="480" spans="1:16" x14ac:dyDescent="0.2">
      <c r="A480" s="33">
        <f t="shared" ca="1" si="50"/>
        <v>54</v>
      </c>
      <c r="B480" s="24" t="s">
        <v>1023</v>
      </c>
      <c r="C480" s="24" t="s">
        <v>1024</v>
      </c>
      <c r="D480" s="29">
        <f>IFERROR([1]!EM_S_QSTM07_IS(B480,"61",$C$1,"1")/1000000,"")</f>
        <v>369.27967145999997</v>
      </c>
      <c r="E480" s="29">
        <f>IFERROR([1]!EM_S_PERFORMANCEEXPRESS_PERFEXNETPROFITTOSHAREHOLDER(B480,$C$1)/1000000,"")</f>
        <v>424.90669727</v>
      </c>
      <c r="F480" s="29">
        <f>IFERROR([1]!EM_S_PROFITNOTICE_FORECASTT(B480,$C$1)/1000000,"")</f>
        <v>425.15690000000001</v>
      </c>
      <c r="G480" s="29">
        <f>IFERROR([1]!EM_S_PROFITNOTICE_FORECASTL(B480,$C$1)/1000000,"")</f>
        <v>388.7149</v>
      </c>
      <c r="H480" s="29">
        <f t="shared" si="51"/>
        <v>406.9359</v>
      </c>
      <c r="I480" s="36">
        <f>IFERROR([1]!EM_S_QSTM07_IS(B480,"61",$I$1,"1")/1000000,"")</f>
        <v>72.667629419999997</v>
      </c>
      <c r="J480" s="29">
        <f t="shared" si="49"/>
        <v>296.61204204000001</v>
      </c>
      <c r="K480" s="29">
        <f>IFERROR([1]!EM_S_QSTM07_IS(B480,"61",$K$2,"1")/1000000,"")</f>
        <v>69.084996930000003</v>
      </c>
      <c r="L480" s="30">
        <f t="shared" si="52"/>
        <v>3.2934364221010326</v>
      </c>
      <c r="M480" s="49" t="str">
        <f ca="1">[1]!EM_S_MAJASSRES_NUM(B480,$M$2,$M$1)</f>
        <v/>
      </c>
      <c r="N480" s="45" t="str">
        <f t="shared" si="53"/>
        <v/>
      </c>
      <c r="O480" s="37">
        <f t="shared" ca="1" si="54"/>
        <v>3.2934364221010326</v>
      </c>
      <c r="P480" s="26" t="str">
        <f t="shared" si="55"/>
        <v>财报</v>
      </c>
    </row>
    <row r="481" spans="1:16" x14ac:dyDescent="0.2">
      <c r="A481" s="33">
        <f t="shared" ca="1" si="50"/>
        <v>1741</v>
      </c>
      <c r="B481" s="24" t="s">
        <v>1025</v>
      </c>
      <c r="C481" s="24" t="s">
        <v>1026</v>
      </c>
      <c r="D481" s="29">
        <f>IFERROR([1]!EM_S_QSTM07_IS(B481,"61",$C$1,"1")/1000000,"")</f>
        <v>29.405368600000003</v>
      </c>
      <c r="E481" s="29" t="str">
        <f>IFERROR([1]!EM_S_PERFORMANCEEXPRESS_PERFEXNETPROFITTOSHAREHOLDER(B481,$C$1)/1000000,"")</f>
        <v/>
      </c>
      <c r="F481" s="29">
        <f>IFERROR([1]!EM_S_PROFITNOTICE_FORECASTT(B481,$C$1)/1000000,"")</f>
        <v>78.875100000000003</v>
      </c>
      <c r="G481" s="29">
        <f>IFERROR([1]!EM_S_PROFITNOTICE_FORECASTL(B481,$C$1)/1000000,"")</f>
        <v>57.363700000000001</v>
      </c>
      <c r="H481" s="29">
        <f t="shared" si="51"/>
        <v>68.119399999999999</v>
      </c>
      <c r="I481" s="36">
        <f>IFERROR([1]!EM_S_QSTM07_IS(B481,"61",$I$1,"1")/1000000,"")</f>
        <v>29.785731819999999</v>
      </c>
      <c r="J481" s="29">
        <f t="shared" si="49"/>
        <v>-0.38036321999999601</v>
      </c>
      <c r="K481" s="29">
        <f>IFERROR([1]!EM_S_QSTM07_IS(B481,"61",$K$2,"1")/1000000,"")</f>
        <v>29.357369739999999</v>
      </c>
      <c r="L481" s="30">
        <f t="shared" si="52"/>
        <v>-1.0129563112556961</v>
      </c>
      <c r="M481" s="49" t="str">
        <f ca="1">[1]!EM_S_MAJASSRES_NUM(B481,$M$2,$M$1)</f>
        <v/>
      </c>
      <c r="N481" s="45" t="str">
        <f t="shared" si="53"/>
        <v/>
      </c>
      <c r="O481" s="37">
        <f t="shared" ca="1" si="54"/>
        <v>-1.0129563112556961</v>
      </c>
      <c r="P481" s="26" t="str">
        <f t="shared" si="55"/>
        <v>财报</v>
      </c>
    </row>
    <row r="482" spans="1:16" x14ac:dyDescent="0.2">
      <c r="A482" s="33" t="str">
        <f t="shared" ca="1" si="50"/>
        <v/>
      </c>
      <c r="B482" s="24" t="s">
        <v>1027</v>
      </c>
      <c r="C482" s="24" t="s">
        <v>1028</v>
      </c>
      <c r="D482" s="29">
        <f>IFERROR([1]!EM_S_QSTM07_IS(B482,"61",$C$1,"1")/1000000,"")</f>
        <v>3.21749682</v>
      </c>
      <c r="E482" s="29">
        <f>IFERROR([1]!EM_S_PERFORMANCEEXPRESS_PERFEXNETPROFITTOSHAREHOLDER(B482,$C$1)/1000000,"")</f>
        <v>-2.8246466899999998</v>
      </c>
      <c r="F482" s="29">
        <f>IFERROR([1]!EM_S_PROFITNOTICE_FORECASTT(B482,$C$1)/1000000,"")</f>
        <v>0</v>
      </c>
      <c r="G482" s="29">
        <f>IFERROR([1]!EM_S_PROFITNOTICE_FORECASTL(B482,$C$1)/1000000,"")</f>
        <v>-6</v>
      </c>
      <c r="H482" s="29">
        <f t="shared" si="51"/>
        <v>-3</v>
      </c>
      <c r="I482" s="36">
        <f>IFERROR([1]!EM_S_QSTM07_IS(B482,"61",$I$1,"1")/1000000,"")</f>
        <v>-6.1481123699999998</v>
      </c>
      <c r="J482" s="29">
        <f t="shared" si="49"/>
        <v>9.3656091900000007</v>
      </c>
      <c r="K482" s="29">
        <f>IFERROR([1]!EM_S_QSTM07_IS(B482,"61",$K$2,"1")/1000000,"")</f>
        <v>9.2686793600000001</v>
      </c>
      <c r="L482" s="30">
        <f t="shared" si="52"/>
        <v>1.0457782196923527E-2</v>
      </c>
      <c r="M482" s="49" t="str">
        <f ca="1">[1]!EM_S_MAJASSRES_NUM(B482,$M$2,$M$1)</f>
        <v/>
      </c>
      <c r="N482" s="45">
        <f t="shared" si="53"/>
        <v>1</v>
      </c>
      <c r="O482" s="37" t="str">
        <f t="shared" ca="1" si="54"/>
        <v/>
      </c>
      <c r="P482" s="26" t="str">
        <f t="shared" si="55"/>
        <v>财报</v>
      </c>
    </row>
    <row r="483" spans="1:16" x14ac:dyDescent="0.2">
      <c r="A483" s="33">
        <f t="shared" ca="1" si="50"/>
        <v>219</v>
      </c>
      <c r="B483" s="24" t="s">
        <v>1029</v>
      </c>
      <c r="C483" s="24" t="s">
        <v>1030</v>
      </c>
      <c r="D483" s="29">
        <f>IFERROR([1]!EM_S_QSTM07_IS(B483,"61",$C$1,"1")/1000000,"")</f>
        <v>166.06729197999999</v>
      </c>
      <c r="E483" s="29" t="str">
        <f>IFERROR([1]!EM_S_PERFORMANCEEXPRESS_PERFEXNETPROFITTOSHAREHOLDER(B483,$C$1)/1000000,"")</f>
        <v/>
      </c>
      <c r="F483" s="29">
        <f>IFERROR([1]!EM_S_PROFITNOTICE_FORECASTT(B483,$C$1)/1000000,"")</f>
        <v>137.23759999999999</v>
      </c>
      <c r="G483" s="29">
        <f>IFERROR([1]!EM_S_PROFITNOTICE_FORECASTL(B483,$C$1)/1000000,"")</f>
        <v>131.27070000000001</v>
      </c>
      <c r="H483" s="29">
        <f t="shared" si="51"/>
        <v>134.25414999999998</v>
      </c>
      <c r="I483" s="36">
        <f>IFERROR([1]!EM_S_QSTM07_IS(B483,"61",$I$1,"1")/1000000,"")</f>
        <v>-30.240102829999998</v>
      </c>
      <c r="J483" s="29">
        <f t="shared" si="49"/>
        <v>196.30739481000001</v>
      </c>
      <c r="K483" s="29">
        <f>IFERROR([1]!EM_S_QSTM07_IS(B483,"61",$K$2,"1")/1000000,"")</f>
        <v>91.840113160000001</v>
      </c>
      <c r="L483" s="30">
        <f t="shared" si="52"/>
        <v>1.137490776693638</v>
      </c>
      <c r="M483" s="49" t="str">
        <f ca="1">[1]!EM_S_MAJASSRES_NUM(B483,$M$2,$M$1)</f>
        <v/>
      </c>
      <c r="N483" s="45" t="str">
        <f t="shared" si="53"/>
        <v/>
      </c>
      <c r="O483" s="37">
        <f t="shared" ca="1" si="54"/>
        <v>1.137490776693638</v>
      </c>
      <c r="P483" s="26" t="str">
        <f t="shared" si="55"/>
        <v>财报</v>
      </c>
    </row>
    <row r="484" spans="1:16" x14ac:dyDescent="0.2">
      <c r="A484" s="33">
        <f t="shared" ca="1" si="50"/>
        <v>1406</v>
      </c>
      <c r="B484" s="24" t="s">
        <v>1031</v>
      </c>
      <c r="C484" s="24" t="s">
        <v>1032</v>
      </c>
      <c r="D484" s="29">
        <f>IFERROR([1]!EM_S_QSTM07_IS(B484,"61",$C$1,"1")/1000000,"")</f>
        <v>47.364245369999999</v>
      </c>
      <c r="E484" s="29" t="str">
        <f>IFERROR([1]!EM_S_PERFORMANCEEXPRESS_PERFEXNETPROFITTOSHAREHOLDER(B484,$C$1)/1000000,"")</f>
        <v/>
      </c>
      <c r="F484" s="29">
        <f>IFERROR([1]!EM_S_PROFITNOTICE_FORECASTT(B484,$C$1)/1000000,"")</f>
        <v>94.602400000000003</v>
      </c>
      <c r="G484" s="29">
        <f>IFERROR([1]!EM_S_PROFITNOTICE_FORECASTL(B484,$C$1)/1000000,"")</f>
        <v>78.835400000000007</v>
      </c>
      <c r="H484" s="29">
        <f t="shared" si="51"/>
        <v>86.718900000000005</v>
      </c>
      <c r="I484" s="36">
        <f>IFERROR([1]!EM_S_QSTM07_IS(B484,"61",$I$1,"1")/1000000,"")</f>
        <v>39.592396749999999</v>
      </c>
      <c r="J484" s="29">
        <f t="shared" si="49"/>
        <v>7.7718486200000001</v>
      </c>
      <c r="K484" s="29">
        <f>IFERROR([1]!EM_S_QSTM07_IS(B484,"61",$K$2,"1")/1000000,"")</f>
        <v>42.533223599999999</v>
      </c>
      <c r="L484" s="30">
        <f t="shared" si="52"/>
        <v>-0.81727581494669499</v>
      </c>
      <c r="M484" s="49" t="str">
        <f ca="1">[1]!EM_S_MAJASSRES_NUM(B484,$M$2,$M$1)</f>
        <v/>
      </c>
      <c r="N484" s="45" t="str">
        <f t="shared" si="53"/>
        <v/>
      </c>
      <c r="O484" s="37">
        <f t="shared" ca="1" si="54"/>
        <v>-0.81727581494669499</v>
      </c>
      <c r="P484" s="26" t="str">
        <f t="shared" si="55"/>
        <v>财报</v>
      </c>
    </row>
    <row r="485" spans="1:16" x14ac:dyDescent="0.2">
      <c r="A485" s="33" t="str">
        <f t="shared" ca="1" si="50"/>
        <v/>
      </c>
      <c r="B485" s="24" t="s">
        <v>1033</v>
      </c>
      <c r="C485" s="24" t="s">
        <v>1034</v>
      </c>
      <c r="D485" s="29">
        <f>IFERROR([1]!EM_S_QSTM07_IS(B485,"61",$C$1,"1")/1000000,"")</f>
        <v>-13.73983396</v>
      </c>
      <c r="E485" s="29" t="str">
        <f>IFERROR([1]!EM_S_PERFORMANCEEXPRESS_PERFEXNETPROFITTOSHAREHOLDER(B485,$C$1)/1000000,"")</f>
        <v/>
      </c>
      <c r="F485" s="29">
        <f>IFERROR([1]!EM_S_PROFITNOTICE_FORECASTT(B485,$C$1)/1000000,"")</f>
        <v>-11</v>
      </c>
      <c r="G485" s="29">
        <f>IFERROR([1]!EM_S_PROFITNOTICE_FORECASTL(B485,$C$1)/1000000,"")</f>
        <v>-15</v>
      </c>
      <c r="H485" s="29">
        <f t="shared" si="51"/>
        <v>-13</v>
      </c>
      <c r="I485" s="36">
        <f>IFERROR([1]!EM_S_QSTM07_IS(B485,"61",$I$1,"1")/1000000,"")</f>
        <v>-2.6696940899999997</v>
      </c>
      <c r="J485" s="29">
        <f t="shared" si="49"/>
        <v>-11.07013987</v>
      </c>
      <c r="K485" s="29">
        <f>IFERROR([1]!EM_S_QSTM07_IS(B485,"61",$K$2,"1")/1000000,"")</f>
        <v>144.85346822</v>
      </c>
      <c r="L485" s="30">
        <f t="shared" si="52"/>
        <v>-1.0764230225622691</v>
      </c>
      <c r="M485" s="49">
        <f ca="1">[1]!EM_S_MAJASSRES_NUM(B485,$M$2,$M$1)</f>
        <v>1</v>
      </c>
      <c r="N485" s="45" t="str">
        <f t="shared" si="53"/>
        <v/>
      </c>
      <c r="O485" s="37" t="str">
        <f t="shared" ca="1" si="54"/>
        <v/>
      </c>
      <c r="P485" s="26" t="str">
        <f t="shared" si="55"/>
        <v>财报</v>
      </c>
    </row>
    <row r="486" spans="1:16" x14ac:dyDescent="0.2">
      <c r="A486" s="33">
        <f t="shared" ca="1" si="50"/>
        <v>86</v>
      </c>
      <c r="B486" s="24" t="s">
        <v>1035</v>
      </c>
      <c r="C486" s="24" t="s">
        <v>1036</v>
      </c>
      <c r="D486" s="29">
        <f>IFERROR([1]!EM_S_QSTM07_IS(B486,"61",$C$1,"1")/1000000,"")</f>
        <v>168.36469328999999</v>
      </c>
      <c r="E486" s="29" t="str">
        <f>IFERROR([1]!EM_S_PERFORMANCEEXPRESS_PERFEXNETPROFITTOSHAREHOLDER(B486,$C$1)/1000000,"")</f>
        <v/>
      </c>
      <c r="F486" s="29">
        <f>IFERROR([1]!EM_S_PROFITNOTICE_FORECASTT(B486,$C$1)/1000000,"")</f>
        <v>150</v>
      </c>
      <c r="G486" s="29">
        <f>IFERROR([1]!EM_S_PROFITNOTICE_FORECASTL(B486,$C$1)/1000000,"")</f>
        <v>130</v>
      </c>
      <c r="H486" s="29">
        <f t="shared" si="51"/>
        <v>140</v>
      </c>
      <c r="I486" s="36">
        <f>IFERROR([1]!EM_S_QSTM07_IS(B486,"61",$I$1,"1")/1000000,"")</f>
        <v>-34.698197999999998</v>
      </c>
      <c r="J486" s="29">
        <f t="shared" si="49"/>
        <v>203.06289128999998</v>
      </c>
      <c r="K486" s="29">
        <f>IFERROR([1]!EM_S_QSTM07_IS(B486,"61",$K$2,"1")/1000000,"")</f>
        <v>59.714373789999996</v>
      </c>
      <c r="L486" s="30">
        <f t="shared" si="52"/>
        <v>2.4005697188439026</v>
      </c>
      <c r="M486" s="49" t="str">
        <f ca="1">[1]!EM_S_MAJASSRES_NUM(B486,$M$2,$M$1)</f>
        <v/>
      </c>
      <c r="N486" s="45" t="str">
        <f t="shared" si="53"/>
        <v/>
      </c>
      <c r="O486" s="37">
        <f t="shared" ca="1" si="54"/>
        <v>2.4005697188439026</v>
      </c>
      <c r="P486" s="26" t="str">
        <f t="shared" si="55"/>
        <v>财报</v>
      </c>
    </row>
    <row r="487" spans="1:16" x14ac:dyDescent="0.2">
      <c r="A487" s="33">
        <f t="shared" ca="1" si="50"/>
        <v>827</v>
      </c>
      <c r="B487" s="24" t="s">
        <v>1037</v>
      </c>
      <c r="C487" s="24" t="s">
        <v>1038</v>
      </c>
      <c r="D487" s="29">
        <f>IFERROR([1]!EM_S_QSTM07_IS(B487,"61",$C$1,"1")/1000000,"")</f>
        <v>18.99152449</v>
      </c>
      <c r="E487" s="29" t="str">
        <f>IFERROR([1]!EM_S_PERFORMANCEEXPRESS_PERFEXNETPROFITTOSHAREHOLDER(B487,$C$1)/1000000,"")</f>
        <v/>
      </c>
      <c r="F487" s="29">
        <f>IFERROR([1]!EM_S_PROFITNOTICE_FORECASTT(B487,$C$1)/1000000,"")</f>
        <v>33.616900000000001</v>
      </c>
      <c r="G487" s="29">
        <f>IFERROR([1]!EM_S_PROFITNOTICE_FORECASTL(B487,$C$1)/1000000,"")</f>
        <v>20.170100000000001</v>
      </c>
      <c r="H487" s="29">
        <f t="shared" si="51"/>
        <v>26.893500000000003</v>
      </c>
      <c r="I487" s="36">
        <f>IFERROR([1]!EM_S_QSTM07_IS(B487,"61",$I$1,"1")/1000000,"")</f>
        <v>8.230962589999999</v>
      </c>
      <c r="J487" s="29">
        <f t="shared" si="49"/>
        <v>10.760561900000001</v>
      </c>
      <c r="K487" s="29">
        <f>IFERROR([1]!EM_S_QSTM07_IS(B487,"61",$K$2,"1")/1000000,"")</f>
        <v>17.418186239999997</v>
      </c>
      <c r="L487" s="30">
        <f t="shared" si="52"/>
        <v>-0.38222259472177955</v>
      </c>
      <c r="M487" s="49" t="str">
        <f ca="1">[1]!EM_S_MAJASSRES_NUM(B487,$M$2,$M$1)</f>
        <v/>
      </c>
      <c r="N487" s="45" t="str">
        <f t="shared" si="53"/>
        <v/>
      </c>
      <c r="O487" s="37">
        <f t="shared" ca="1" si="54"/>
        <v>-0.38222259472177955</v>
      </c>
      <c r="P487" s="26" t="str">
        <f t="shared" si="55"/>
        <v>财报</v>
      </c>
    </row>
    <row r="488" spans="1:16" x14ac:dyDescent="0.2">
      <c r="A488" s="33">
        <f t="shared" ca="1" si="50"/>
        <v>1241</v>
      </c>
      <c r="B488" s="24" t="s">
        <v>1039</v>
      </c>
      <c r="C488" s="24" t="s">
        <v>1040</v>
      </c>
      <c r="D488" s="29">
        <f>IFERROR([1]!EM_S_QSTM07_IS(B488,"61",$C$1,"1")/1000000,"")</f>
        <v>57.556581710000003</v>
      </c>
      <c r="E488" s="29" t="str">
        <f>IFERROR([1]!EM_S_PERFORMANCEEXPRESS_PERFEXNETPROFITTOSHAREHOLDER(B488,$C$1)/1000000,"")</f>
        <v/>
      </c>
      <c r="F488" s="29">
        <f>IFERROR([1]!EM_S_PROFITNOTICE_FORECASTT(B488,$C$1)/1000000,"")</f>
        <v>120.88</v>
      </c>
      <c r="G488" s="29">
        <f>IFERROR([1]!EM_S_PROFITNOTICE_FORECASTL(B488,$C$1)/1000000,"")</f>
        <v>99.6</v>
      </c>
      <c r="H488" s="29">
        <f t="shared" si="51"/>
        <v>110.24</v>
      </c>
      <c r="I488" s="36">
        <f>IFERROR([1]!EM_S_QSTM07_IS(B488,"61",$I$1,"1")/1000000,"")</f>
        <v>48.771529940000001</v>
      </c>
      <c r="J488" s="29">
        <f t="shared" si="49"/>
        <v>8.7850517700000026</v>
      </c>
      <c r="K488" s="29">
        <f>IFERROR([1]!EM_S_QSTM07_IS(B488,"61",$K$2,"1")/1000000,"")</f>
        <v>29.945465370000001</v>
      </c>
      <c r="L488" s="30">
        <f t="shared" si="52"/>
        <v>-0.70663164985236615</v>
      </c>
      <c r="M488" s="49" t="str">
        <f ca="1">[1]!EM_S_MAJASSRES_NUM(B488,$M$2,$M$1)</f>
        <v/>
      </c>
      <c r="N488" s="45" t="str">
        <f t="shared" si="53"/>
        <v/>
      </c>
      <c r="O488" s="37">
        <f t="shared" ca="1" si="54"/>
        <v>-0.70663164985236615</v>
      </c>
      <c r="P488" s="26" t="str">
        <f t="shared" si="55"/>
        <v>财报</v>
      </c>
    </row>
    <row r="489" spans="1:16" x14ac:dyDescent="0.2">
      <c r="A489" s="33">
        <f t="shared" ca="1" si="50"/>
        <v>519</v>
      </c>
      <c r="B489" s="24" t="s">
        <v>1041</v>
      </c>
      <c r="C489" s="24" t="s">
        <v>1042</v>
      </c>
      <c r="D489" s="29">
        <f>IFERROR([1]!EM_S_QSTM07_IS(B489,"61",$C$1,"1")/1000000,"")</f>
        <v>227.67708368000001</v>
      </c>
      <c r="E489" s="29" t="str">
        <f>IFERROR([1]!EM_S_PERFORMANCEEXPRESS_PERFEXNETPROFITTOSHAREHOLDER(B489,$C$1)/1000000,"")</f>
        <v/>
      </c>
      <c r="F489" s="29">
        <f>IFERROR([1]!EM_S_PROFITNOTICE_FORECASTT(B489,$C$1)/1000000,"")</f>
        <v>410.14679999999998</v>
      </c>
      <c r="G489" s="29">
        <f>IFERROR([1]!EM_S_PROFITNOTICE_FORECASTL(B489,$C$1)/1000000,"")</f>
        <v>358.87849999999997</v>
      </c>
      <c r="H489" s="29">
        <f t="shared" si="51"/>
        <v>384.51265000000001</v>
      </c>
      <c r="I489" s="36">
        <f>IFERROR([1]!EM_S_QSTM07_IS(B489,"61",$I$1,"1")/1000000,"")</f>
        <v>136.58931369000001</v>
      </c>
      <c r="J489" s="29">
        <f t="shared" si="49"/>
        <v>91.087769989999998</v>
      </c>
      <c r="K489" s="29">
        <f>IFERROR([1]!EM_S_QSTM07_IS(B489,"61",$K$2,"1")/1000000,"")</f>
        <v>86.711566519999991</v>
      </c>
      <c r="L489" s="30">
        <f t="shared" si="52"/>
        <v>5.0468508938662032E-2</v>
      </c>
      <c r="M489" s="49" t="str">
        <f ca="1">[1]!EM_S_MAJASSRES_NUM(B489,$M$2,$M$1)</f>
        <v/>
      </c>
      <c r="N489" s="45" t="str">
        <f t="shared" si="53"/>
        <v/>
      </c>
      <c r="O489" s="37">
        <f t="shared" ca="1" si="54"/>
        <v>5.0468508938662032E-2</v>
      </c>
      <c r="P489" s="26" t="str">
        <f t="shared" si="55"/>
        <v>财报</v>
      </c>
    </row>
    <row r="490" spans="1:16" x14ac:dyDescent="0.2">
      <c r="A490" s="33">
        <f t="shared" ca="1" si="50"/>
        <v>1203</v>
      </c>
      <c r="B490" s="24" t="s">
        <v>1043</v>
      </c>
      <c r="C490" s="24" t="s">
        <v>1044</v>
      </c>
      <c r="D490" s="29">
        <f>IFERROR([1]!EM_S_QSTM07_IS(B490,"61",$C$1,"1")/1000000,"")</f>
        <v>77.783704610000001</v>
      </c>
      <c r="E490" s="29" t="str">
        <f>IFERROR([1]!EM_S_PERFORMANCEEXPRESS_PERFEXNETPROFITTOSHAREHOLDER(B490,$C$1)/1000000,"")</f>
        <v/>
      </c>
      <c r="F490" s="29">
        <f>IFERROR([1]!EM_S_PROFITNOTICE_FORECASTT(B490,$C$1)/1000000,"")</f>
        <v>152.07069999999999</v>
      </c>
      <c r="G490" s="29">
        <f>IFERROR([1]!EM_S_PROFITNOTICE_FORECASTL(B490,$C$1)/1000000,"")</f>
        <v>133.06190000000001</v>
      </c>
      <c r="H490" s="29">
        <f t="shared" si="51"/>
        <v>142.56630000000001</v>
      </c>
      <c r="I490" s="36">
        <f>IFERROR([1]!EM_S_QSTM07_IS(B490,"61",$I$1,"1")/1000000,"")</f>
        <v>60.528907369999999</v>
      </c>
      <c r="J490" s="29">
        <f t="shared" si="49"/>
        <v>17.254797240000002</v>
      </c>
      <c r="K490" s="29">
        <f>IFERROR([1]!EM_S_QSTM07_IS(B490,"61",$K$2,"1")/1000000,"")</f>
        <v>54.034130070000003</v>
      </c>
      <c r="L490" s="30">
        <f t="shared" si="52"/>
        <v>-0.68066854749679884</v>
      </c>
      <c r="M490" s="49" t="str">
        <f ca="1">[1]!EM_S_MAJASSRES_NUM(B490,$M$2,$M$1)</f>
        <v/>
      </c>
      <c r="N490" s="45" t="str">
        <f t="shared" si="53"/>
        <v/>
      </c>
      <c r="O490" s="37">
        <f t="shared" ca="1" si="54"/>
        <v>-0.68066854749679884</v>
      </c>
      <c r="P490" s="26" t="str">
        <f t="shared" si="55"/>
        <v>财报</v>
      </c>
    </row>
    <row r="491" spans="1:16" x14ac:dyDescent="0.2">
      <c r="A491" s="33">
        <f t="shared" ca="1" si="50"/>
        <v>327</v>
      </c>
      <c r="B491" s="24" t="s">
        <v>1045</v>
      </c>
      <c r="C491" s="24" t="s">
        <v>1046</v>
      </c>
      <c r="D491" s="29">
        <f>IFERROR([1]!EM_S_QSTM07_IS(B491,"61",$C$1,"1")/1000000,"")</f>
        <v>-28.574679339999999</v>
      </c>
      <c r="E491" s="29" t="str">
        <f>IFERROR([1]!EM_S_PERFORMANCEEXPRESS_PERFEXNETPROFITTOSHAREHOLDER(B491,$C$1)/1000000,"")</f>
        <v/>
      </c>
      <c r="F491" s="29">
        <f>IFERROR([1]!EM_S_PROFITNOTICE_FORECASTT(B491,$C$1)/1000000,"")</f>
        <v>-35</v>
      </c>
      <c r="G491" s="29">
        <f>IFERROR([1]!EM_S_PROFITNOTICE_FORECASTL(B491,$C$1)/1000000,"")</f>
        <v>-58</v>
      </c>
      <c r="H491" s="29">
        <f t="shared" si="51"/>
        <v>-46.5</v>
      </c>
      <c r="I491" s="36">
        <f>IFERROR([1]!EM_S_QSTM07_IS(B491,"61",$I$1,"1")/1000000,"")</f>
        <v>-19.720800409999999</v>
      </c>
      <c r="J491" s="29">
        <f t="shared" si="49"/>
        <v>-8.8538789300000005</v>
      </c>
      <c r="K491" s="29">
        <f>IFERROR([1]!EM_S_QSTM07_IS(B491,"61",$K$2,"1")/1000000,"")</f>
        <v>-32.981764030000001</v>
      </c>
      <c r="L491" s="30">
        <f t="shared" si="52"/>
        <v>0.73155229289899204</v>
      </c>
      <c r="M491" s="49" t="str">
        <f ca="1">[1]!EM_S_MAJASSRES_NUM(B491,$M$2,$M$1)</f>
        <v/>
      </c>
      <c r="N491" s="45" t="str">
        <f t="shared" si="53"/>
        <v/>
      </c>
      <c r="O491" s="37">
        <f t="shared" ca="1" si="54"/>
        <v>0.73155229289899204</v>
      </c>
      <c r="P491" s="26" t="str">
        <f t="shared" si="55"/>
        <v>财报</v>
      </c>
    </row>
    <row r="492" spans="1:16" x14ac:dyDescent="0.2">
      <c r="A492" s="33">
        <f t="shared" ca="1" si="50"/>
        <v>1156</v>
      </c>
      <c r="B492" s="24" t="s">
        <v>1047</v>
      </c>
      <c r="C492" s="24" t="s">
        <v>1048</v>
      </c>
      <c r="D492" s="29">
        <f>IFERROR([1]!EM_S_QSTM07_IS(B492,"61",$C$1,"1")/1000000,"")</f>
        <v>82.202808669999996</v>
      </c>
      <c r="E492" s="29" t="str">
        <f>IFERROR([1]!EM_S_PERFORMANCEEXPRESS_PERFEXNETPROFITTOSHAREHOLDER(B492,$C$1)/1000000,"")</f>
        <v/>
      </c>
      <c r="F492" s="29">
        <f>IFERROR([1]!EM_S_PROFITNOTICE_FORECASTT(B492,$C$1)/1000000,"")</f>
        <v>150.00729999999999</v>
      </c>
      <c r="G492" s="29">
        <f>IFERROR([1]!EM_S_PROFITNOTICE_FORECASTL(B492,$C$1)/1000000,"")</f>
        <v>112.5055</v>
      </c>
      <c r="H492" s="29">
        <f t="shared" si="51"/>
        <v>131.25639999999999</v>
      </c>
      <c r="I492" s="36">
        <f>IFERROR([1]!EM_S_QSTM07_IS(B492,"61",$I$1,"1")/1000000,"")</f>
        <v>55.873815899999997</v>
      </c>
      <c r="J492" s="29">
        <f t="shared" si="49"/>
        <v>26.328992769999999</v>
      </c>
      <c r="K492" s="29">
        <f>IFERROR([1]!EM_S_QSTM07_IS(B492,"61",$K$2,"1")/1000000,"")</f>
        <v>74.455301950000006</v>
      </c>
      <c r="L492" s="30">
        <f t="shared" si="52"/>
        <v>-0.64637853745216067</v>
      </c>
      <c r="M492" s="49" t="str">
        <f ca="1">[1]!EM_S_MAJASSRES_NUM(B492,$M$2,$M$1)</f>
        <v/>
      </c>
      <c r="N492" s="45" t="str">
        <f t="shared" si="53"/>
        <v/>
      </c>
      <c r="O492" s="37">
        <f t="shared" ca="1" si="54"/>
        <v>-0.64637853745216067</v>
      </c>
      <c r="P492" s="26" t="str">
        <f t="shared" si="55"/>
        <v>财报</v>
      </c>
    </row>
    <row r="493" spans="1:16" x14ac:dyDescent="0.2">
      <c r="A493" s="33">
        <f t="shared" ca="1" si="50"/>
        <v>1023</v>
      </c>
      <c r="B493" s="24" t="s">
        <v>1049</v>
      </c>
      <c r="C493" s="24" t="s">
        <v>1050</v>
      </c>
      <c r="D493" s="29">
        <f>IFERROR([1]!EM_S_QSTM07_IS(B493,"61",$C$1,"1")/1000000,"")</f>
        <v>29.831185469999998</v>
      </c>
      <c r="E493" s="29">
        <f>IFERROR([1]!EM_S_PERFORMANCEEXPRESS_PERFEXNETPROFITTOSHAREHOLDER(B493,$C$1)/1000000,"")</f>
        <v>50.203356829999997</v>
      </c>
      <c r="F493" s="29">
        <f>IFERROR([1]!EM_S_PROFITNOTICE_FORECASTT(B493,$C$1)/1000000,"")</f>
        <v>60.225499999999997</v>
      </c>
      <c r="G493" s="29">
        <f>IFERROR([1]!EM_S_PROFITNOTICE_FORECASTL(B493,$C$1)/1000000,"")</f>
        <v>41.694600000000001</v>
      </c>
      <c r="H493" s="29">
        <f t="shared" si="51"/>
        <v>50.960049999999995</v>
      </c>
      <c r="I493" s="36">
        <f>IFERROR([1]!EM_S_QSTM07_IS(B493,"61",$I$1,"1")/1000000,"")</f>
        <v>20.372171359999999</v>
      </c>
      <c r="J493" s="29">
        <f t="shared" si="49"/>
        <v>9.4590141099999983</v>
      </c>
      <c r="K493" s="29">
        <f>IFERROR([1]!EM_S_QSTM07_IS(B493,"61",$K$2,"1")/1000000,"")</f>
        <v>21.01927899</v>
      </c>
      <c r="L493" s="30">
        <f t="shared" si="52"/>
        <v>-0.54998389266824232</v>
      </c>
      <c r="M493" s="49" t="str">
        <f ca="1">[1]!EM_S_MAJASSRES_NUM(B493,$M$2,$M$1)</f>
        <v/>
      </c>
      <c r="N493" s="45" t="str">
        <f t="shared" si="53"/>
        <v/>
      </c>
      <c r="O493" s="37">
        <f t="shared" ca="1" si="54"/>
        <v>-0.54998389266824232</v>
      </c>
      <c r="P493" s="26" t="str">
        <f t="shared" si="55"/>
        <v>财报</v>
      </c>
    </row>
    <row r="494" spans="1:16" x14ac:dyDescent="0.2">
      <c r="A494" s="33">
        <f t="shared" ca="1" si="50"/>
        <v>756</v>
      </c>
      <c r="B494" s="24" t="s">
        <v>1051</v>
      </c>
      <c r="C494" s="24" t="s">
        <v>1052</v>
      </c>
      <c r="D494" s="29">
        <f>IFERROR([1]!EM_S_QSTM07_IS(B494,"61",$C$1,"1")/1000000,"")</f>
        <v>174.92699999999999</v>
      </c>
      <c r="E494" s="29">
        <f>IFERROR([1]!EM_S_PERFORMANCEEXPRESS_PERFEXNETPROFITTOSHAREHOLDER(B494,$C$1)/1000000,"")</f>
        <v>-124.36499999999999</v>
      </c>
      <c r="F494" s="29">
        <f>IFERROR([1]!EM_S_PROFITNOTICE_FORECASTT(B494,$C$1)/1000000,"")</f>
        <v>-96.117999999999995</v>
      </c>
      <c r="G494" s="29">
        <f>IFERROR([1]!EM_S_PROFITNOTICE_FORECASTL(B494,$C$1)/1000000,"")</f>
        <v>-196.11799999999999</v>
      </c>
      <c r="H494" s="29">
        <f t="shared" si="51"/>
        <v>-146.11799999999999</v>
      </c>
      <c r="I494" s="36">
        <f>IFERROR([1]!EM_S_QSTM07_IS(B494,"61",$I$1,"1")/1000000,"")</f>
        <v>-296.11799999999999</v>
      </c>
      <c r="J494" s="29">
        <f t="shared" si="49"/>
        <v>471.04499999999996</v>
      </c>
      <c r="K494" s="29">
        <f>IFERROR([1]!EM_S_QSTM07_IS(B494,"61",$K$2,"1")/1000000,"")</f>
        <v>680.23</v>
      </c>
      <c r="L494" s="30">
        <f t="shared" si="52"/>
        <v>-0.30752098554900559</v>
      </c>
      <c r="M494" s="49" t="str">
        <f ca="1">[1]!EM_S_MAJASSRES_NUM(B494,$M$2,$M$1)</f>
        <v/>
      </c>
      <c r="N494" s="45" t="str">
        <f t="shared" si="53"/>
        <v/>
      </c>
      <c r="O494" s="37">
        <f t="shared" ca="1" si="54"/>
        <v>-0.30752098554900559</v>
      </c>
      <c r="P494" s="26" t="str">
        <f t="shared" si="55"/>
        <v>财报</v>
      </c>
    </row>
    <row r="495" spans="1:16" x14ac:dyDescent="0.2">
      <c r="A495" s="33">
        <f t="shared" ca="1" si="50"/>
        <v>1474</v>
      </c>
      <c r="B495" s="24" t="s">
        <v>1053</v>
      </c>
      <c r="C495" s="24" t="s">
        <v>1054</v>
      </c>
      <c r="D495" s="29">
        <f>IFERROR([1]!EM_S_QSTM07_IS(B495,"61",$C$1,"1")/1000000,"")</f>
        <v>67.399681129999991</v>
      </c>
      <c r="E495" s="29">
        <f>IFERROR([1]!EM_S_PERFORMANCEEXPRESS_PERFEXNETPROFITTOSHAREHOLDER(B495,$C$1)/1000000,"")</f>
        <v>126.06975461</v>
      </c>
      <c r="F495" s="29">
        <f>IFERROR([1]!EM_S_PROFITNOTICE_FORECASTT(B495,$C$1)/1000000,"")</f>
        <v>134.91</v>
      </c>
      <c r="G495" s="29">
        <f>IFERROR([1]!EM_S_PROFITNOTICE_FORECASTL(B495,$C$1)/1000000,"")</f>
        <v>118.05</v>
      </c>
      <c r="H495" s="29">
        <f t="shared" si="51"/>
        <v>126.47999999999999</v>
      </c>
      <c r="I495" s="36">
        <f>IFERROR([1]!EM_S_QSTM07_IS(B495,"61",$I$1,"1")/1000000,"")</f>
        <v>58.670073479999999</v>
      </c>
      <c r="J495" s="29">
        <f t="shared" si="49"/>
        <v>8.7296076499999913</v>
      </c>
      <c r="K495" s="29">
        <f>IFERROR([1]!EM_S_QSTM07_IS(B495,"61",$K$2,"1")/1000000,"")</f>
        <v>62.272362610000002</v>
      </c>
      <c r="L495" s="30">
        <f t="shared" si="52"/>
        <v>-0.85981569858410756</v>
      </c>
      <c r="M495" s="49" t="str">
        <f ca="1">[1]!EM_S_MAJASSRES_NUM(B495,$M$2,$M$1)</f>
        <v/>
      </c>
      <c r="N495" s="45" t="str">
        <f t="shared" si="53"/>
        <v/>
      </c>
      <c r="O495" s="37">
        <f t="shared" ca="1" si="54"/>
        <v>-0.85981569858410756</v>
      </c>
      <c r="P495" s="26" t="str">
        <f t="shared" si="55"/>
        <v>财报</v>
      </c>
    </row>
    <row r="496" spans="1:16" x14ac:dyDescent="0.2">
      <c r="A496" s="33">
        <f t="shared" ca="1" si="50"/>
        <v>881</v>
      </c>
      <c r="B496" s="24" t="s">
        <v>1055</v>
      </c>
      <c r="C496" s="24" t="s">
        <v>1056</v>
      </c>
      <c r="D496" s="29">
        <f>IFERROR([1]!EM_S_QSTM07_IS(B496,"61",$C$1,"1")/1000000,"")</f>
        <v>29.17455928</v>
      </c>
      <c r="E496" s="29" t="str">
        <f>IFERROR([1]!EM_S_PERFORMANCEEXPRESS_PERFEXNETPROFITTOSHAREHOLDER(B496,$C$1)/1000000,"")</f>
        <v/>
      </c>
      <c r="F496" s="29">
        <f>IFERROR([1]!EM_S_PROFITNOTICE_FORECASTT(B496,$C$1)/1000000,"")</f>
        <v>46.677599999999998</v>
      </c>
      <c r="G496" s="29">
        <f>IFERROR([1]!EM_S_PROFITNOTICE_FORECASTL(B496,$C$1)/1000000,"")</f>
        <v>28.006599999999999</v>
      </c>
      <c r="H496" s="29">
        <f t="shared" si="51"/>
        <v>37.342100000000002</v>
      </c>
      <c r="I496" s="36">
        <f>IFERROR([1]!EM_S_QSTM07_IS(B496,"61",$I$1,"1")/1000000,"")</f>
        <v>15.08014676</v>
      </c>
      <c r="J496" s="29">
        <f t="shared" si="49"/>
        <v>14.094412520000001</v>
      </c>
      <c r="K496" s="29">
        <f>IFERROR([1]!EM_S_QSTM07_IS(B496,"61",$K$2,"1")/1000000,"")</f>
        <v>25.243940629999997</v>
      </c>
      <c r="L496" s="30">
        <f t="shared" si="52"/>
        <v>-0.44167145983340866</v>
      </c>
      <c r="M496" s="49" t="str">
        <f ca="1">[1]!EM_S_MAJASSRES_NUM(B496,$M$2,$M$1)</f>
        <v/>
      </c>
      <c r="N496" s="45" t="str">
        <f t="shared" si="53"/>
        <v/>
      </c>
      <c r="O496" s="37">
        <f t="shared" ca="1" si="54"/>
        <v>-0.44167145983340866</v>
      </c>
      <c r="P496" s="26" t="str">
        <f t="shared" si="55"/>
        <v>财报</v>
      </c>
    </row>
    <row r="497" spans="1:16" x14ac:dyDescent="0.2">
      <c r="A497" s="33" t="str">
        <f t="shared" ca="1" si="50"/>
        <v/>
      </c>
      <c r="B497" s="24" t="s">
        <v>1057</v>
      </c>
      <c r="C497" s="24" t="s">
        <v>1058</v>
      </c>
      <c r="D497" s="29">
        <f>IFERROR([1]!EM_S_QSTM07_IS(B497,"61",$C$1,"1")/1000000,"")</f>
        <v>1251.7408062500001</v>
      </c>
      <c r="E497" s="29">
        <f>IFERROR([1]!EM_S_PERFORMANCEEXPRESS_PERFEXNETPROFITTOSHAREHOLDER(B497,$C$1)/1000000,"")</f>
        <v>1901</v>
      </c>
      <c r="F497" s="29">
        <f>IFERROR([1]!EM_S_PROFITNOTICE_FORECASTT(B497,$C$1)/1000000,"")</f>
        <v>2100</v>
      </c>
      <c r="G497" s="29">
        <f>IFERROR([1]!EM_S_PROFITNOTICE_FORECASTL(B497,$C$1)/1000000,"")</f>
        <v>1850</v>
      </c>
      <c r="H497" s="29">
        <f t="shared" si="51"/>
        <v>1975</v>
      </c>
      <c r="I497" s="36">
        <f>IFERROR([1]!EM_S_QSTM07_IS(B497,"61",$I$1,"1")/1000000,"")</f>
        <v>649.43069295000009</v>
      </c>
      <c r="J497" s="29">
        <f t="shared" si="49"/>
        <v>602.31011330000001</v>
      </c>
      <c r="K497" s="29">
        <f>IFERROR([1]!EM_S_QSTM07_IS(B497,"61",$K$2,"1")/1000000,"")</f>
        <v>-0.80275905000000003</v>
      </c>
      <c r="L497" s="30">
        <f t="shared" si="52"/>
        <v>751.29999761447721</v>
      </c>
      <c r="M497" s="49" t="str">
        <f ca="1">[1]!EM_S_MAJASSRES_NUM(B497,$M$2,$M$1)</f>
        <v/>
      </c>
      <c r="N497" s="45">
        <f t="shared" si="53"/>
        <v>1</v>
      </c>
      <c r="O497" s="37" t="str">
        <f t="shared" ca="1" si="54"/>
        <v/>
      </c>
      <c r="P497" s="26" t="str">
        <f t="shared" si="55"/>
        <v>财报</v>
      </c>
    </row>
    <row r="498" spans="1:16" x14ac:dyDescent="0.2">
      <c r="A498" s="33">
        <f t="shared" ca="1" si="50"/>
        <v>906</v>
      </c>
      <c r="B498" s="24" t="s">
        <v>1059</v>
      </c>
      <c r="C498" s="24" t="s">
        <v>1060</v>
      </c>
      <c r="D498" s="29">
        <f>IFERROR([1]!EM_S_QSTM07_IS(B498,"61",$C$1,"1")/1000000,"")</f>
        <v>95.607130430000012</v>
      </c>
      <c r="E498" s="29">
        <f>IFERROR([1]!EM_S_PERFORMANCEEXPRESS_PERFEXNETPROFITTOSHAREHOLDER(B498,$C$1)/1000000,"")</f>
        <v>144.48492543</v>
      </c>
      <c r="F498" s="29">
        <f>IFERROR([1]!EM_S_PROFITNOTICE_FORECASTT(B498,$C$1)/1000000,"")</f>
        <v>183.26</v>
      </c>
      <c r="G498" s="29">
        <f>IFERROR([1]!EM_S_PROFITNOTICE_FORECASTL(B498,$C$1)/1000000,"")</f>
        <v>140.97</v>
      </c>
      <c r="H498" s="29">
        <f t="shared" si="51"/>
        <v>162.11500000000001</v>
      </c>
      <c r="I498" s="36">
        <f>IFERROR([1]!EM_S_QSTM07_IS(B498,"61",$I$1,"1")/1000000,"")</f>
        <v>48.877794999999999</v>
      </c>
      <c r="J498" s="29">
        <f t="shared" si="49"/>
        <v>46.729335430000013</v>
      </c>
      <c r="K498" s="29">
        <f>IFERROR([1]!EM_S_QSTM07_IS(B498,"61",$K$2,"1")/1000000,"")</f>
        <v>87.875235010000011</v>
      </c>
      <c r="L498" s="30">
        <f t="shared" si="52"/>
        <v>-0.46823089093665221</v>
      </c>
      <c r="M498" s="49" t="str">
        <f ca="1">[1]!EM_S_MAJASSRES_NUM(B498,$M$2,$M$1)</f>
        <v/>
      </c>
      <c r="N498" s="45" t="str">
        <f t="shared" si="53"/>
        <v/>
      </c>
      <c r="O498" s="37">
        <f t="shared" ca="1" si="54"/>
        <v>-0.46823089093665221</v>
      </c>
      <c r="P498" s="26" t="str">
        <f t="shared" si="55"/>
        <v>财报</v>
      </c>
    </row>
    <row r="499" spans="1:16" x14ac:dyDescent="0.2">
      <c r="A499" s="33">
        <f t="shared" ca="1" si="50"/>
        <v>2075</v>
      </c>
      <c r="B499" s="24" t="s">
        <v>1061</v>
      </c>
      <c r="C499" s="24" t="s">
        <v>1062</v>
      </c>
      <c r="D499" s="29">
        <f>IFERROR([1]!EM_S_QSTM07_IS(B499,"61",$C$1,"1")/1000000,"")</f>
        <v>40.844862770000006</v>
      </c>
      <c r="E499" s="29" t="str">
        <f>IFERROR([1]!EM_S_PERFORMANCEEXPRESS_PERFEXNETPROFITTOSHAREHOLDER(B499,$C$1)/1000000,"")</f>
        <v/>
      </c>
      <c r="F499" s="29">
        <f>IFERROR([1]!EM_S_PROFITNOTICE_FORECASTT(B499,$C$1)/1000000,"")</f>
        <v>111.50109999999999</v>
      </c>
      <c r="G499" s="29">
        <f>IFERROR([1]!EM_S_PROFITNOTICE_FORECASTL(B499,$C$1)/1000000,"")</f>
        <v>89.200900000000004</v>
      </c>
      <c r="H499" s="29">
        <f t="shared" si="51"/>
        <v>100.351</v>
      </c>
      <c r="I499" s="36">
        <f>IFERROR([1]!EM_S_QSTM07_IS(B499,"61",$I$1,"1")/1000000,"")</f>
        <v>64.380522569999997</v>
      </c>
      <c r="J499" s="29">
        <f t="shared" si="49"/>
        <v>-23.535659799999991</v>
      </c>
      <c r="K499" s="29">
        <f>IFERROR([1]!EM_S_QSTM07_IS(B499,"61",$K$2,"1")/1000000,"")</f>
        <v>43.604365979999997</v>
      </c>
      <c r="L499" s="30">
        <f t="shared" si="52"/>
        <v>-1.5397546615124524</v>
      </c>
      <c r="M499" s="49" t="str">
        <f ca="1">[1]!EM_S_MAJASSRES_NUM(B499,$M$2,$M$1)</f>
        <v/>
      </c>
      <c r="N499" s="45" t="str">
        <f t="shared" si="53"/>
        <v/>
      </c>
      <c r="O499" s="37">
        <f t="shared" ca="1" si="54"/>
        <v>-1.5397546615124524</v>
      </c>
      <c r="P499" s="26" t="str">
        <f t="shared" si="55"/>
        <v>财报</v>
      </c>
    </row>
    <row r="500" spans="1:16" x14ac:dyDescent="0.2">
      <c r="A500" s="33">
        <f t="shared" ca="1" si="50"/>
        <v>1214</v>
      </c>
      <c r="B500" s="24" t="s">
        <v>1063</v>
      </c>
      <c r="C500" s="24" t="s">
        <v>1064</v>
      </c>
      <c r="D500" s="29">
        <f>IFERROR([1]!EM_S_QSTM07_IS(B500,"61",$C$1,"1")/1000000,"")</f>
        <v>37.517248330000001</v>
      </c>
      <c r="E500" s="29">
        <f>IFERROR([1]!EM_S_PERFORMANCEEXPRESS_PERFEXNETPROFITTOSHAREHOLDER(B500,$C$1)/1000000,"")</f>
        <v>64.271454250000005</v>
      </c>
      <c r="F500" s="29">
        <f>IFERROR([1]!EM_S_PROFITNOTICE_FORECASTT(B500,$C$1)/1000000,"")</f>
        <v>72.323300000000003</v>
      </c>
      <c r="G500" s="29">
        <f>IFERROR([1]!EM_S_PROFITNOTICE_FORECASTL(B500,$C$1)/1000000,"")</f>
        <v>54.2425</v>
      </c>
      <c r="H500" s="29">
        <f t="shared" si="51"/>
        <v>63.282899999999998</v>
      </c>
      <c r="I500" s="36">
        <f>IFERROR([1]!EM_S_QSTM07_IS(B500,"61",$I$1,"1")/1000000,"")</f>
        <v>26.75420592</v>
      </c>
      <c r="J500" s="29">
        <f t="shared" si="49"/>
        <v>10.763042410000001</v>
      </c>
      <c r="K500" s="29">
        <f>IFERROR([1]!EM_S_QSTM07_IS(B500,"61",$K$2,"1")/1000000,"")</f>
        <v>34.763796920000004</v>
      </c>
      <c r="L500" s="30">
        <f t="shared" si="52"/>
        <v>-0.69039508443889508</v>
      </c>
      <c r="M500" s="49" t="str">
        <f ca="1">[1]!EM_S_MAJASSRES_NUM(B500,$M$2,$M$1)</f>
        <v/>
      </c>
      <c r="N500" s="45" t="str">
        <f t="shared" si="53"/>
        <v/>
      </c>
      <c r="O500" s="37">
        <f t="shared" ca="1" si="54"/>
        <v>-0.69039508443889508</v>
      </c>
      <c r="P500" s="26" t="str">
        <f t="shared" si="55"/>
        <v>财报</v>
      </c>
    </row>
    <row r="501" spans="1:16" x14ac:dyDescent="0.2">
      <c r="A501" s="33">
        <f t="shared" ca="1" si="50"/>
        <v>1981</v>
      </c>
      <c r="B501" s="24" t="s">
        <v>1065</v>
      </c>
      <c r="C501" s="24" t="s">
        <v>1066</v>
      </c>
      <c r="D501" s="29">
        <f>IFERROR([1]!EM_S_QSTM07_IS(B501,"61",$C$1,"1")/1000000,"")</f>
        <v>6.3248969199999996</v>
      </c>
      <c r="E501" s="29" t="str">
        <f>IFERROR([1]!EM_S_PERFORMANCEEXPRESS_PERFEXNETPROFITTOSHAREHOLDER(B501,$C$1)/1000000,"")</f>
        <v/>
      </c>
      <c r="F501" s="29">
        <f>IFERROR([1]!EM_S_PROFITNOTICE_FORECASTT(B501,$C$1)/1000000,"")</f>
        <v>31.6252</v>
      </c>
      <c r="G501" s="29">
        <f>IFERROR([1]!EM_S_PROFITNOTICE_FORECASTL(B501,$C$1)/1000000,"")</f>
        <v>3.5139</v>
      </c>
      <c r="H501" s="29">
        <f t="shared" si="51"/>
        <v>17.56955</v>
      </c>
      <c r="I501" s="36">
        <f>IFERROR([1]!EM_S_QSTM07_IS(B501,"61",$I$1,"1")/1000000,"")</f>
        <v>13.53601368</v>
      </c>
      <c r="J501" s="29">
        <f t="shared" si="49"/>
        <v>-7.2111167600000003</v>
      </c>
      <c r="K501" s="29">
        <f>IFERROR([1]!EM_S_QSTM07_IS(B501,"61",$K$2,"1")/1000000,"")</f>
        <v>22.272342859999998</v>
      </c>
      <c r="L501" s="30">
        <f t="shared" si="52"/>
        <v>-1.3237700140181841</v>
      </c>
      <c r="M501" s="49" t="str">
        <f ca="1">[1]!EM_S_MAJASSRES_NUM(B501,$M$2,$M$1)</f>
        <v/>
      </c>
      <c r="N501" s="45" t="str">
        <f t="shared" si="53"/>
        <v/>
      </c>
      <c r="O501" s="37">
        <f t="shared" ca="1" si="54"/>
        <v>-1.3237700140181841</v>
      </c>
      <c r="P501" s="26" t="str">
        <f t="shared" si="55"/>
        <v>财报</v>
      </c>
    </row>
    <row r="502" spans="1:16" x14ac:dyDescent="0.2">
      <c r="A502" s="33">
        <f t="shared" ca="1" si="50"/>
        <v>2057</v>
      </c>
      <c r="B502" s="24" t="s">
        <v>1067</v>
      </c>
      <c r="C502" s="24" t="s">
        <v>1068</v>
      </c>
      <c r="D502" s="29">
        <f>IFERROR([1]!EM_S_QSTM07_IS(B502,"61",$C$1,"1")/1000000,"")</f>
        <v>195.32809796999999</v>
      </c>
      <c r="E502" s="29">
        <f>IFERROR([1]!EM_S_PERFORMANCEEXPRESS_PERFEXNETPROFITTOSHAREHOLDER(B502,$C$1)/1000000,"")</f>
        <v>470.35679249999998</v>
      </c>
      <c r="F502" s="29">
        <f>IFERROR([1]!EM_S_PROFITNOTICE_FORECASTT(B502,$C$1)/1000000,"")</f>
        <v>513.60580000000004</v>
      </c>
      <c r="G502" s="29">
        <f>IFERROR([1]!EM_S_PROFITNOTICE_FORECASTL(B502,$C$1)/1000000,"")</f>
        <v>395.08139999999997</v>
      </c>
      <c r="H502" s="29">
        <f t="shared" si="51"/>
        <v>454.34360000000004</v>
      </c>
      <c r="I502" s="36">
        <f>IFERROR([1]!EM_S_QSTM07_IS(B502,"61",$I$1,"1")/1000000,"")</f>
        <v>275.20807337000002</v>
      </c>
      <c r="J502" s="29">
        <f t="shared" si="49"/>
        <v>-79.879975400000035</v>
      </c>
      <c r="K502" s="29">
        <f>IFERROR([1]!EM_S_QSTM07_IS(B502,"61",$K$2,"1")/1000000,"")</f>
        <v>164.45905739</v>
      </c>
      <c r="L502" s="30">
        <f t="shared" si="52"/>
        <v>-1.4857134454478345</v>
      </c>
      <c r="M502" s="49" t="str">
        <f ca="1">[1]!EM_S_MAJASSRES_NUM(B502,$M$2,$M$1)</f>
        <v/>
      </c>
      <c r="N502" s="45" t="str">
        <f t="shared" si="53"/>
        <v/>
      </c>
      <c r="O502" s="37">
        <f t="shared" ca="1" si="54"/>
        <v>-1.4857134454478345</v>
      </c>
      <c r="P502" s="26" t="str">
        <f t="shared" si="55"/>
        <v>财报</v>
      </c>
    </row>
    <row r="503" spans="1:16" x14ac:dyDescent="0.2">
      <c r="A503" s="33">
        <f t="shared" ca="1" si="50"/>
        <v>934</v>
      </c>
      <c r="B503" s="24" t="s">
        <v>1069</v>
      </c>
      <c r="C503" s="24" t="s">
        <v>1070</v>
      </c>
      <c r="D503" s="29">
        <f>IFERROR([1]!EM_S_QSTM07_IS(B503,"61",$C$1,"1")/1000000,"")</f>
        <v>75.009549809999996</v>
      </c>
      <c r="E503" s="29">
        <f>IFERROR([1]!EM_S_PERFORMANCEEXPRESS_PERFEXNETPROFITTOSHAREHOLDER(B503,$C$1)/1000000,"")</f>
        <v>115.65370651000001</v>
      </c>
      <c r="F503" s="29">
        <f>IFERROR([1]!EM_S_PROFITNOTICE_FORECASTT(B503,$C$1)/1000000,"")</f>
        <v>119.79470000000001</v>
      </c>
      <c r="G503" s="29">
        <f>IFERROR([1]!EM_S_PROFITNOTICE_FORECASTL(B503,$C$1)/1000000,"")</f>
        <v>98.013900000000007</v>
      </c>
      <c r="H503" s="29">
        <f t="shared" si="51"/>
        <v>108.90430000000001</v>
      </c>
      <c r="I503" s="36">
        <f>IFERROR([1]!EM_S_QSTM07_IS(B503,"61",$I$1,"1")/1000000,"")</f>
        <v>41.06626301</v>
      </c>
      <c r="J503" s="29">
        <f t="shared" si="49"/>
        <v>33.943286799999996</v>
      </c>
      <c r="K503" s="29">
        <f>IFERROR([1]!EM_S_QSTM07_IS(B503,"61",$K$2,"1")/1000000,"")</f>
        <v>66.812004329999994</v>
      </c>
      <c r="L503" s="30">
        <f t="shared" si="52"/>
        <v>-0.49195826198618103</v>
      </c>
      <c r="M503" s="49" t="str">
        <f ca="1">[1]!EM_S_MAJASSRES_NUM(B503,$M$2,$M$1)</f>
        <v/>
      </c>
      <c r="N503" s="45" t="str">
        <f t="shared" si="53"/>
        <v/>
      </c>
      <c r="O503" s="37">
        <f t="shared" ca="1" si="54"/>
        <v>-0.49195826198618103</v>
      </c>
      <c r="P503" s="26" t="str">
        <f t="shared" si="55"/>
        <v>财报</v>
      </c>
    </row>
    <row r="504" spans="1:16" x14ac:dyDescent="0.2">
      <c r="A504" s="33">
        <f t="shared" ca="1" si="50"/>
        <v>777</v>
      </c>
      <c r="B504" s="24" t="s">
        <v>1071</v>
      </c>
      <c r="C504" s="24" t="s">
        <v>1072</v>
      </c>
      <c r="D504" s="29">
        <f>IFERROR([1]!EM_S_QSTM07_IS(B504,"61",$C$1,"1")/1000000,"")</f>
        <v>6.7481390499999998</v>
      </c>
      <c r="E504" s="29" t="str">
        <f>IFERROR([1]!EM_S_PERFORMANCEEXPRESS_PERFEXNETPROFITTOSHAREHOLDER(B504,$C$1)/1000000,"")</f>
        <v/>
      </c>
      <c r="F504" s="29">
        <f>IFERROR([1]!EM_S_PROFITNOTICE_FORECASTT(B504,$C$1)/1000000,"")</f>
        <v>6.5</v>
      </c>
      <c r="G504" s="29">
        <f>IFERROR([1]!EM_S_PROFITNOTICE_FORECASTL(B504,$C$1)/1000000,"")</f>
        <v>0</v>
      </c>
      <c r="H504" s="29">
        <f t="shared" si="51"/>
        <v>3.25</v>
      </c>
      <c r="I504" s="36">
        <f>IFERROR([1]!EM_S_QSTM07_IS(B504,"61",$I$1,"1")/1000000,"")</f>
        <v>-7.2737460000000004E-2</v>
      </c>
      <c r="J504" s="29">
        <f t="shared" si="49"/>
        <v>6.8208765099999997</v>
      </c>
      <c r="K504" s="29">
        <f>IFERROR([1]!EM_S_QSTM07_IS(B504,"61",$K$2,"1")/1000000,"")</f>
        <v>10.265272019999999</v>
      </c>
      <c r="L504" s="30">
        <f t="shared" si="52"/>
        <v>-0.33553864946678735</v>
      </c>
      <c r="M504" s="49" t="str">
        <f ca="1">[1]!EM_S_MAJASSRES_NUM(B504,$M$2,$M$1)</f>
        <v/>
      </c>
      <c r="N504" s="45" t="str">
        <f t="shared" si="53"/>
        <v/>
      </c>
      <c r="O504" s="37">
        <f t="shared" ca="1" si="54"/>
        <v>-0.33553864946678735</v>
      </c>
      <c r="P504" s="26" t="str">
        <f t="shared" si="55"/>
        <v>财报</v>
      </c>
    </row>
    <row r="505" spans="1:16" x14ac:dyDescent="0.2">
      <c r="A505" s="33">
        <f t="shared" ca="1" si="50"/>
        <v>678</v>
      </c>
      <c r="B505" s="24" t="s">
        <v>1073</v>
      </c>
      <c r="C505" s="24" t="s">
        <v>1074</v>
      </c>
      <c r="D505" s="29">
        <f>IFERROR([1]!EM_S_QSTM07_IS(B505,"61",$C$1,"1")/1000000,"")</f>
        <v>106.54308143999999</v>
      </c>
      <c r="E505" s="29" t="str">
        <f>IFERROR([1]!EM_S_PERFORMANCEEXPRESS_PERFEXNETPROFITTOSHAREHOLDER(B505,$C$1)/1000000,"")</f>
        <v/>
      </c>
      <c r="F505" s="29">
        <f>IFERROR([1]!EM_S_PROFITNOTICE_FORECASTT(B505,$C$1)/1000000,"")</f>
        <v>166.82409999999999</v>
      </c>
      <c r="G505" s="29">
        <f>IFERROR([1]!EM_S_PROFITNOTICE_FORECASTL(B505,$C$1)/1000000,"")</f>
        <v>144.58090000000001</v>
      </c>
      <c r="H505" s="29">
        <f t="shared" si="51"/>
        <v>155.70249999999999</v>
      </c>
      <c r="I505" s="36">
        <f>IFERROR([1]!EM_S_QSTM07_IS(B505,"61",$I$1,"1")/1000000,"")</f>
        <v>47.949460280000004</v>
      </c>
      <c r="J505" s="29">
        <f t="shared" si="49"/>
        <v>58.593621159999991</v>
      </c>
      <c r="K505" s="29">
        <f>IFERROR([1]!EM_S_QSTM07_IS(B505,"61",$K$2,"1")/1000000,"")</f>
        <v>74.674322680000003</v>
      </c>
      <c r="L505" s="30">
        <f t="shared" si="52"/>
        <v>-0.21534445767804603</v>
      </c>
      <c r="M505" s="49" t="str">
        <f ca="1">[1]!EM_S_MAJASSRES_NUM(B505,$M$2,$M$1)</f>
        <v/>
      </c>
      <c r="N505" s="45" t="str">
        <f t="shared" si="53"/>
        <v/>
      </c>
      <c r="O505" s="37">
        <f t="shared" ca="1" si="54"/>
        <v>-0.21534445767804603</v>
      </c>
      <c r="P505" s="26" t="str">
        <f t="shared" si="55"/>
        <v>财报</v>
      </c>
    </row>
    <row r="506" spans="1:16" x14ac:dyDescent="0.2">
      <c r="A506" s="33">
        <f t="shared" ca="1" si="50"/>
        <v>1012</v>
      </c>
      <c r="B506" s="24" t="s">
        <v>1075</v>
      </c>
      <c r="C506" s="24" t="s">
        <v>1076</v>
      </c>
      <c r="D506" s="29">
        <f>IFERROR([1]!EM_S_QSTM07_IS(B506,"61",$C$1,"1")/1000000,"")</f>
        <v>59.88510496</v>
      </c>
      <c r="E506" s="29" t="str">
        <f>IFERROR([1]!EM_S_PERFORMANCEEXPRESS_PERFEXNETPROFITTOSHAREHOLDER(B506,$C$1)/1000000,"")</f>
        <v/>
      </c>
      <c r="F506" s="29">
        <f>IFERROR([1]!EM_S_PROFITNOTICE_FORECASTT(B506,$C$1)/1000000,"")</f>
        <v>84.089299999999994</v>
      </c>
      <c r="G506" s="29">
        <f>IFERROR([1]!EM_S_PROFITNOTICE_FORECASTL(B506,$C$1)/1000000,"")</f>
        <v>54.98</v>
      </c>
      <c r="H506" s="29">
        <f t="shared" si="51"/>
        <v>69.534649999999999</v>
      </c>
      <c r="I506" s="36">
        <f>IFERROR([1]!EM_S_QSTM07_IS(B506,"61",$I$1,"1")/1000000,"")</f>
        <v>9.3576685199999989</v>
      </c>
      <c r="J506" s="29">
        <f t="shared" si="49"/>
        <v>50.527436440000002</v>
      </c>
      <c r="K506" s="29">
        <f>IFERROR([1]!EM_S_QSTM07_IS(B506,"61",$K$2,"1")/1000000,"")</f>
        <v>110.87428287</v>
      </c>
      <c r="L506" s="30">
        <f t="shared" si="52"/>
        <v>-0.54428172943185227</v>
      </c>
      <c r="M506" s="49" t="str">
        <f ca="1">[1]!EM_S_MAJASSRES_NUM(B506,$M$2,$M$1)</f>
        <v/>
      </c>
      <c r="N506" s="45" t="str">
        <f t="shared" si="53"/>
        <v/>
      </c>
      <c r="O506" s="37">
        <f t="shared" ca="1" si="54"/>
        <v>-0.54428172943185227</v>
      </c>
      <c r="P506" s="26" t="str">
        <f t="shared" si="55"/>
        <v>财报</v>
      </c>
    </row>
    <row r="507" spans="1:16" x14ac:dyDescent="0.2">
      <c r="A507" s="33">
        <f t="shared" ca="1" si="50"/>
        <v>654</v>
      </c>
      <c r="B507" s="24" t="s">
        <v>1077</v>
      </c>
      <c r="C507" s="24" t="s">
        <v>1078</v>
      </c>
      <c r="D507" s="29">
        <f>IFERROR([1]!EM_S_QSTM07_IS(B507,"61",$C$1,"1")/1000000,"")</f>
        <v>29.659282219999998</v>
      </c>
      <c r="E507" s="29" t="str">
        <f>IFERROR([1]!EM_S_PERFORMANCEEXPRESS_PERFEXNETPROFITTOSHAREHOLDER(B507,$C$1)/1000000,"")</f>
        <v/>
      </c>
      <c r="F507" s="29">
        <f>IFERROR([1]!EM_S_PROFITNOTICE_FORECASTT(B507,$C$1)/1000000,"")</f>
        <v>10</v>
      </c>
      <c r="G507" s="29">
        <f>IFERROR([1]!EM_S_PROFITNOTICE_FORECASTL(B507,$C$1)/1000000,"")</f>
        <v>2</v>
      </c>
      <c r="H507" s="29">
        <f t="shared" si="51"/>
        <v>6</v>
      </c>
      <c r="I507" s="36">
        <f>IFERROR([1]!EM_S_QSTM07_IS(B507,"61",$I$1,"1")/1000000,"")</f>
        <v>-25.266064649999997</v>
      </c>
      <c r="J507" s="29">
        <f t="shared" si="49"/>
        <v>54.925346869999998</v>
      </c>
      <c r="K507" s="29">
        <f>IFERROR([1]!EM_S_QSTM07_IS(B507,"61",$K$2,"1")/1000000,"")</f>
        <v>67.10383641</v>
      </c>
      <c r="L507" s="30">
        <f t="shared" si="52"/>
        <v>-0.18148723219921789</v>
      </c>
      <c r="M507" s="49" t="str">
        <f ca="1">[1]!EM_S_MAJASSRES_NUM(B507,$M$2,$M$1)</f>
        <v/>
      </c>
      <c r="N507" s="45" t="str">
        <f t="shared" si="53"/>
        <v/>
      </c>
      <c r="O507" s="37">
        <f t="shared" ca="1" si="54"/>
        <v>-0.18148723219921789</v>
      </c>
      <c r="P507" s="26" t="str">
        <f t="shared" si="55"/>
        <v>财报</v>
      </c>
    </row>
    <row r="508" spans="1:16" x14ac:dyDescent="0.2">
      <c r="A508" s="33">
        <f t="shared" ca="1" si="50"/>
        <v>1935</v>
      </c>
      <c r="B508" s="24" t="s">
        <v>1079</v>
      </c>
      <c r="C508" s="24" t="s">
        <v>1080</v>
      </c>
      <c r="D508" s="29">
        <f>IFERROR([1]!EM_S_QSTM07_IS(B508,"61",$C$1,"1")/1000000,"")</f>
        <v>104.45797126000001</v>
      </c>
      <c r="E508" s="29" t="str">
        <f>IFERROR([1]!EM_S_PERFORMANCEEXPRESS_PERFEXNETPROFITTOSHAREHOLDER(B508,$C$1)/1000000,"")</f>
        <v/>
      </c>
      <c r="F508" s="29">
        <f>IFERROR([1]!EM_S_PROFITNOTICE_FORECASTT(B508,$C$1)/1000000,"")</f>
        <v>312.4726</v>
      </c>
      <c r="G508" s="29">
        <f>IFERROR([1]!EM_S_PROFITNOTICE_FORECASTL(B508,$C$1)/1000000,"")</f>
        <v>246.68889999999999</v>
      </c>
      <c r="H508" s="29">
        <f t="shared" si="51"/>
        <v>279.58074999999997</v>
      </c>
      <c r="I508" s="36">
        <f>IFERROR([1]!EM_S_QSTM07_IS(B508,"61",$I$1,"1")/1000000,"")</f>
        <v>149.09530853000001</v>
      </c>
      <c r="J508" s="29">
        <f t="shared" si="49"/>
        <v>-44.637337270000003</v>
      </c>
      <c r="K508" s="29">
        <f>IFERROR([1]!EM_S_QSTM07_IS(B508,"61",$K$2,"1")/1000000,"")</f>
        <v>200.01278807</v>
      </c>
      <c r="L508" s="30">
        <f t="shared" si="52"/>
        <v>-1.2231724166275704</v>
      </c>
      <c r="M508" s="49" t="str">
        <f ca="1">[1]!EM_S_MAJASSRES_NUM(B508,$M$2,$M$1)</f>
        <v/>
      </c>
      <c r="N508" s="45" t="str">
        <f t="shared" si="53"/>
        <v/>
      </c>
      <c r="O508" s="37">
        <f t="shared" ca="1" si="54"/>
        <v>-1.2231724166275704</v>
      </c>
      <c r="P508" s="26" t="str">
        <f t="shared" si="55"/>
        <v>财报</v>
      </c>
    </row>
    <row r="509" spans="1:16" x14ac:dyDescent="0.2">
      <c r="A509" s="33">
        <f t="shared" ca="1" si="50"/>
        <v>1939</v>
      </c>
      <c r="B509" s="24" t="s">
        <v>1081</v>
      </c>
      <c r="C509" s="24" t="s">
        <v>1082</v>
      </c>
      <c r="D509" s="29">
        <f>IFERROR([1]!EM_S_QSTM07_IS(B509,"61",$C$1,"1")/1000000,"")</f>
        <v>44.122404639999999</v>
      </c>
      <c r="E509" s="29">
        <f>IFERROR([1]!EM_S_PERFORMANCEEXPRESS_PERFEXNETPROFITTOSHAREHOLDER(B509,$C$1)/1000000,"")</f>
        <v>102.49139079000001</v>
      </c>
      <c r="F509" s="29">
        <f>IFERROR([1]!EM_S_PROFITNOTICE_FORECASTT(B509,$C$1)/1000000,"")</f>
        <v>135</v>
      </c>
      <c r="G509" s="29">
        <f>IFERROR([1]!EM_S_PROFITNOTICE_FORECASTL(B509,$C$1)/1000000,"")</f>
        <v>92.409199999999998</v>
      </c>
      <c r="H509" s="29">
        <f t="shared" si="51"/>
        <v>113.7046</v>
      </c>
      <c r="I509" s="36">
        <f>IFERROR([1]!EM_S_QSTM07_IS(B509,"61",$I$1,"1")/1000000,"")</f>
        <v>58.368986149999998</v>
      </c>
      <c r="J509" s="29">
        <f t="shared" si="49"/>
        <v>-14.246581509999999</v>
      </c>
      <c r="K509" s="29">
        <f>IFERROR([1]!EM_S_QSTM07_IS(B509,"61",$K$2,"1")/1000000,"")</f>
        <v>61.93229479</v>
      </c>
      <c r="L509" s="30">
        <f t="shared" si="52"/>
        <v>-1.2300347752058487</v>
      </c>
      <c r="M509" s="49" t="str">
        <f ca="1">[1]!EM_S_MAJASSRES_NUM(B509,$M$2,$M$1)</f>
        <v/>
      </c>
      <c r="N509" s="45" t="str">
        <f t="shared" si="53"/>
        <v/>
      </c>
      <c r="O509" s="37">
        <f t="shared" ca="1" si="54"/>
        <v>-1.2300347752058487</v>
      </c>
      <c r="P509" s="26" t="str">
        <f t="shared" si="55"/>
        <v>财报</v>
      </c>
    </row>
    <row r="510" spans="1:16" x14ac:dyDescent="0.2">
      <c r="A510" s="33" t="str">
        <f t="shared" ca="1" si="50"/>
        <v/>
      </c>
      <c r="B510" s="24" t="s">
        <v>1083</v>
      </c>
      <c r="C510" s="24" t="s">
        <v>1084</v>
      </c>
      <c r="D510" s="29">
        <f>IFERROR([1]!EM_S_QSTM07_IS(B510,"61",$C$1,"1")/1000000,"")</f>
        <v>8.8845295199999992</v>
      </c>
      <c r="E510" s="29" t="str">
        <f>IFERROR([1]!EM_S_PERFORMANCEEXPRESS_PERFEXNETPROFITTOSHAREHOLDER(B510,$C$1)/1000000,"")</f>
        <v/>
      </c>
      <c r="F510" s="29">
        <f>IFERROR([1]!EM_S_PROFITNOTICE_FORECASTT(B510,$C$1)/1000000,"")</f>
        <v>14.97</v>
      </c>
      <c r="G510" s="29">
        <f>IFERROR([1]!EM_S_PROFITNOTICE_FORECASTL(B510,$C$1)/1000000,"")</f>
        <v>9.6199999999999992</v>
      </c>
      <c r="H510" s="29">
        <f t="shared" si="51"/>
        <v>12.295</v>
      </c>
      <c r="I510" s="36">
        <f>IFERROR([1]!EM_S_QSTM07_IS(B510,"61",$I$1,"1")/1000000,"")</f>
        <v>5.85703788</v>
      </c>
      <c r="J510" s="29">
        <f t="shared" si="49"/>
        <v>3.0274916399999992</v>
      </c>
      <c r="K510" s="29">
        <f>IFERROR([1]!EM_S_QSTM07_IS(B510,"61",$K$2,"1")/1000000,"")</f>
        <v>6.3570005700000003</v>
      </c>
      <c r="L510" s="30">
        <f t="shared" si="52"/>
        <v>-0.52375470055998452</v>
      </c>
      <c r="M510" s="49" t="str">
        <f ca="1">[1]!EM_S_MAJASSRES_NUM(B510,$M$2,$M$1)</f>
        <v/>
      </c>
      <c r="N510" s="45">
        <f t="shared" si="53"/>
        <v>1</v>
      </c>
      <c r="O510" s="37" t="str">
        <f t="shared" ca="1" si="54"/>
        <v/>
      </c>
      <c r="P510" s="26" t="str">
        <f t="shared" si="55"/>
        <v>财报</v>
      </c>
    </row>
    <row r="511" spans="1:16" x14ac:dyDescent="0.2">
      <c r="A511" s="33">
        <f t="shared" ca="1" si="50"/>
        <v>1835</v>
      </c>
      <c r="B511" s="24" t="s">
        <v>1085</v>
      </c>
      <c r="C511" s="24" t="s">
        <v>1086</v>
      </c>
      <c r="D511" s="29">
        <f>IFERROR([1]!EM_S_QSTM07_IS(B511,"61",$C$1,"1")/1000000,"")</f>
        <v>110.59254394</v>
      </c>
      <c r="E511" s="29" t="str">
        <f>IFERROR([1]!EM_S_PERFORMANCEEXPRESS_PERFEXNETPROFITTOSHAREHOLDER(B511,$C$1)/1000000,"")</f>
        <v/>
      </c>
      <c r="F511" s="29">
        <f>IFERROR([1]!EM_S_PROFITNOTICE_FORECASTT(B511,$C$1)/1000000,"")</f>
        <v>283.53309999999999</v>
      </c>
      <c r="G511" s="29">
        <f>IFERROR([1]!EM_S_PROFITNOTICE_FORECASTL(B511,$C$1)/1000000,"")</f>
        <v>194.929</v>
      </c>
      <c r="H511" s="29">
        <f t="shared" si="51"/>
        <v>239.23104999999998</v>
      </c>
      <c r="I511" s="36">
        <f>IFERROR([1]!EM_S_QSTM07_IS(B511,"61",$I$1,"1")/1000000,"")</f>
        <v>120.24635292000001</v>
      </c>
      <c r="J511" s="29">
        <f t="shared" si="49"/>
        <v>-9.653808980000008</v>
      </c>
      <c r="K511" s="29">
        <f>IFERROR([1]!EM_S_QSTM07_IS(B511,"61",$K$2,"1")/1000000,"")</f>
        <v>90.017054069999986</v>
      </c>
      <c r="L511" s="30">
        <f t="shared" si="52"/>
        <v>-1.1072442225502395</v>
      </c>
      <c r="M511" s="49" t="str">
        <f ca="1">[1]!EM_S_MAJASSRES_NUM(B511,$M$2,$M$1)</f>
        <v/>
      </c>
      <c r="N511" s="45" t="str">
        <f t="shared" si="53"/>
        <v/>
      </c>
      <c r="O511" s="37">
        <f t="shared" ca="1" si="54"/>
        <v>-1.1072442225502395</v>
      </c>
      <c r="P511" s="26" t="str">
        <f t="shared" si="55"/>
        <v>财报</v>
      </c>
    </row>
    <row r="512" spans="1:16" x14ac:dyDescent="0.2">
      <c r="A512" s="33">
        <f t="shared" ca="1" si="50"/>
        <v>762</v>
      </c>
      <c r="B512" s="24" t="s">
        <v>1087</v>
      </c>
      <c r="C512" s="24" t="s">
        <v>1088</v>
      </c>
      <c r="D512" s="29">
        <f>IFERROR([1]!EM_S_QSTM07_IS(B512,"61",$C$1,"1")/1000000,"")</f>
        <v>198.96833005000002</v>
      </c>
      <c r="E512" s="29" t="str">
        <f>IFERROR([1]!EM_S_PERFORMANCEEXPRESS_PERFEXNETPROFITTOSHAREHOLDER(B512,$C$1)/1000000,"")</f>
        <v/>
      </c>
      <c r="F512" s="29">
        <f>IFERROR([1]!EM_S_PROFITNOTICE_FORECASTT(B512,$C$1)/1000000,"")</f>
        <v>339.51834020000001</v>
      </c>
      <c r="G512" s="29">
        <f>IFERROR([1]!EM_S_PROFITNOTICE_FORECASTL(B512,$C$1)/1000000,"")</f>
        <v>271.61467210000001</v>
      </c>
      <c r="H512" s="29">
        <f t="shared" si="51"/>
        <v>305.56650615000001</v>
      </c>
      <c r="I512" s="36">
        <f>IFERROR([1]!EM_S_QSTM07_IS(B512,"61",$I$1,"1")/1000000,"")</f>
        <v>101.79658740000001</v>
      </c>
      <c r="J512" s="29">
        <f t="shared" si="49"/>
        <v>97.171742650000013</v>
      </c>
      <c r="K512" s="29">
        <f>IFERROR([1]!EM_S_QSTM07_IS(B512,"61",$K$2,"1")/1000000,"")</f>
        <v>141.92596239</v>
      </c>
      <c r="L512" s="30">
        <f t="shared" si="52"/>
        <v>-0.31533497456243659</v>
      </c>
      <c r="M512" s="49" t="str">
        <f ca="1">[1]!EM_S_MAJASSRES_NUM(B512,$M$2,$M$1)</f>
        <v/>
      </c>
      <c r="N512" s="45" t="str">
        <f t="shared" si="53"/>
        <v/>
      </c>
      <c r="O512" s="37">
        <f t="shared" ca="1" si="54"/>
        <v>-0.31533497456243659</v>
      </c>
      <c r="P512" s="26" t="str">
        <f t="shared" si="55"/>
        <v>财报</v>
      </c>
    </row>
    <row r="513" spans="1:16" x14ac:dyDescent="0.2">
      <c r="A513" s="33">
        <f t="shared" ca="1" si="50"/>
        <v>149</v>
      </c>
      <c r="B513" s="24" t="s">
        <v>1089</v>
      </c>
      <c r="C513" s="24" t="s">
        <v>1090</v>
      </c>
      <c r="D513" s="29">
        <f>IFERROR([1]!EM_S_QSTM07_IS(B513,"61",$C$1,"1")/1000000,"")</f>
        <v>76.560664569999986</v>
      </c>
      <c r="E513" s="29" t="str">
        <f>IFERROR([1]!EM_S_PERFORMANCEEXPRESS_PERFEXNETPROFITTOSHAREHOLDER(B513,$C$1)/1000000,"")</f>
        <v/>
      </c>
      <c r="F513" s="29">
        <f>IFERROR([1]!EM_S_PROFITNOTICE_FORECASTT(B513,$C$1)/1000000,"")</f>
        <v>99.1</v>
      </c>
      <c r="G513" s="29">
        <f>IFERROR([1]!EM_S_PROFITNOTICE_FORECASTL(B513,$C$1)/1000000,"")</f>
        <v>91.28</v>
      </c>
      <c r="H513" s="29">
        <f t="shared" si="51"/>
        <v>95.19</v>
      </c>
      <c r="I513" s="36">
        <f>IFERROR([1]!EM_S_QSTM07_IS(B513,"61",$I$1,"1")/1000000,"")</f>
        <v>21.470876319999999</v>
      </c>
      <c r="J513" s="29">
        <f t="shared" si="49"/>
        <v>55.089788249999984</v>
      </c>
      <c r="K513" s="29">
        <f>IFERROR([1]!EM_S_QSTM07_IS(B513,"61",$K$2,"1")/1000000,"")</f>
        <v>21.297731410000001</v>
      </c>
      <c r="L513" s="30">
        <f t="shared" si="52"/>
        <v>1.5866505304942233</v>
      </c>
      <c r="M513" s="49" t="str">
        <f ca="1">[1]!EM_S_MAJASSRES_NUM(B513,$M$2,$M$1)</f>
        <v/>
      </c>
      <c r="N513" s="45" t="str">
        <f t="shared" si="53"/>
        <v/>
      </c>
      <c r="O513" s="37">
        <f t="shared" ca="1" si="54"/>
        <v>1.5866505304942233</v>
      </c>
      <c r="P513" s="26" t="str">
        <f t="shared" si="55"/>
        <v>财报</v>
      </c>
    </row>
    <row r="514" spans="1:16" x14ac:dyDescent="0.2">
      <c r="A514" s="33" t="str">
        <f t="shared" ca="1" si="50"/>
        <v/>
      </c>
      <c r="B514" s="24" t="s">
        <v>1091</v>
      </c>
      <c r="C514" s="24" t="s">
        <v>1092</v>
      </c>
      <c r="D514" s="29">
        <f>IFERROR([1]!EM_S_QSTM07_IS(B514,"61",$C$1,"1")/1000000,"")</f>
        <v>106.61649472000001</v>
      </c>
      <c r="E514" s="29">
        <f>IFERROR([1]!EM_S_PERFORMANCEEXPRESS_PERFEXNETPROFITTOSHAREHOLDER(B514,$C$1)/1000000,"")</f>
        <v>-22.672000000000001</v>
      </c>
      <c r="F514" s="29">
        <f>IFERROR([1]!EM_S_PROFITNOTICE_FORECASTT(B514,$C$1)/1000000,"")</f>
        <v>-8</v>
      </c>
      <c r="G514" s="29">
        <f>IFERROR([1]!EM_S_PROFITNOTICE_FORECASTL(B514,$C$1)/1000000,"")</f>
        <v>-33</v>
      </c>
      <c r="H514" s="29">
        <f t="shared" si="51"/>
        <v>-20.5</v>
      </c>
      <c r="I514" s="36">
        <f>IFERROR([1]!EM_S_QSTM07_IS(B514,"61",$I$1,"1")/1000000,"")</f>
        <v>-129.06857649</v>
      </c>
      <c r="J514" s="29">
        <f t="shared" si="49"/>
        <v>235.68507120999999</v>
      </c>
      <c r="K514" s="29">
        <f>IFERROR([1]!EM_S_QSTM07_IS(B514,"61",$K$2,"1")/1000000,"")</f>
        <v>6.2298974000000005</v>
      </c>
      <c r="L514" s="30">
        <f t="shared" si="52"/>
        <v>36.831292568317416</v>
      </c>
      <c r="M514" s="49" t="str">
        <f ca="1">[1]!EM_S_MAJASSRES_NUM(B514,$M$2,$M$1)</f>
        <v/>
      </c>
      <c r="N514" s="45">
        <f t="shared" si="53"/>
        <v>1</v>
      </c>
      <c r="O514" s="37" t="str">
        <f t="shared" ca="1" si="54"/>
        <v/>
      </c>
      <c r="P514" s="26" t="str">
        <f t="shared" si="55"/>
        <v>财报</v>
      </c>
    </row>
    <row r="515" spans="1:16" x14ac:dyDescent="0.2">
      <c r="A515" s="33" t="str">
        <f t="shared" ca="1" si="50"/>
        <v/>
      </c>
      <c r="B515" s="24" t="s">
        <v>1093</v>
      </c>
      <c r="C515" s="24" t="s">
        <v>1094</v>
      </c>
      <c r="D515" s="29">
        <f>IFERROR([1]!EM_S_QSTM07_IS(B515,"61",$C$1,"1")/1000000,"")</f>
        <v>0.69806000000000001</v>
      </c>
      <c r="E515" s="29">
        <f>IFERROR([1]!EM_S_PERFORMANCEEXPRESS_PERFEXNETPROFITTOSHAREHOLDER(B515,$C$1)/1000000,"")</f>
        <v>3.6922429999999999</v>
      </c>
      <c r="F515" s="29">
        <f>IFERROR([1]!EM_S_PROFITNOTICE_FORECASTT(B515,$C$1)/1000000,"")</f>
        <v>5.1273999999999997</v>
      </c>
      <c r="G515" s="29">
        <f>IFERROR([1]!EM_S_PROFITNOTICE_FORECASTL(B515,$C$1)/1000000,"")</f>
        <v>2.5636999999999999</v>
      </c>
      <c r="H515" s="29">
        <f t="shared" si="51"/>
        <v>3.8455499999999998</v>
      </c>
      <c r="I515" s="36">
        <f>IFERROR([1]!EM_S_QSTM07_IS(B515,"61",$I$1,"1")/1000000,"")</f>
        <v>3.1918259999999998</v>
      </c>
      <c r="J515" s="29">
        <f t="shared" si="49"/>
        <v>-2.4937659999999999</v>
      </c>
      <c r="K515" s="29">
        <f>IFERROR([1]!EM_S_QSTM07_IS(B515,"61",$K$2,"1")/1000000,"")</f>
        <v>5.9389999999999998E-2</v>
      </c>
      <c r="L515" s="30">
        <f t="shared" si="52"/>
        <v>-42.989661559185052</v>
      </c>
      <c r="M515" s="49" t="str">
        <f ca="1">[1]!EM_S_MAJASSRES_NUM(B515,$M$2,$M$1)</f>
        <v/>
      </c>
      <c r="N515" s="45">
        <f t="shared" si="53"/>
        <v>1</v>
      </c>
      <c r="O515" s="37" t="str">
        <f t="shared" ca="1" si="54"/>
        <v/>
      </c>
      <c r="P515" s="26" t="str">
        <f t="shared" si="55"/>
        <v>财报</v>
      </c>
    </row>
    <row r="516" spans="1:16" x14ac:dyDescent="0.2">
      <c r="A516" s="33">
        <f t="shared" ca="1" si="50"/>
        <v>232</v>
      </c>
      <c r="B516" s="24" t="s">
        <v>1095</v>
      </c>
      <c r="C516" s="24" t="s">
        <v>1096</v>
      </c>
      <c r="D516" s="29">
        <f>IFERROR([1]!EM_S_QSTM07_IS(B516,"61",$C$1,"1")/1000000,"")</f>
        <v>-17.188296749999999</v>
      </c>
      <c r="E516" s="29" t="str">
        <f>IFERROR([1]!EM_S_PERFORMANCEEXPRESS_PERFEXNETPROFITTOSHAREHOLDER(B516,$C$1)/1000000,"")</f>
        <v/>
      </c>
      <c r="F516" s="29">
        <f>IFERROR([1]!EM_S_PROFITNOTICE_FORECASTT(B516,$C$1)/1000000,"")</f>
        <v>-29.7928</v>
      </c>
      <c r="G516" s="29">
        <f>IFERROR([1]!EM_S_PROFITNOTICE_FORECASTL(B516,$C$1)/1000000,"")</f>
        <v>-42.206400000000002</v>
      </c>
      <c r="H516" s="29">
        <f t="shared" si="51"/>
        <v>-35.999600000000001</v>
      </c>
      <c r="I516" s="36">
        <f>IFERROR([1]!EM_S_QSTM07_IS(B516,"61",$I$1,"1")/1000000,"")</f>
        <v>-18.200647620000002</v>
      </c>
      <c r="J516" s="29">
        <f t="shared" ref="J516:J579" si="56">IFERROR(IF(D516&lt;&gt;"",D516-I516,IF(E516&lt;&gt;"",E516-I516,IF(H516&lt;&gt;"",H516-I516,""))),"")</f>
        <v>1.0123508700000023</v>
      </c>
      <c r="K516" s="29">
        <f>IFERROR([1]!EM_S_QSTM07_IS(B516,"61",$K$2,"1")/1000000,"")</f>
        <v>-12.851369829999999</v>
      </c>
      <c r="L516" s="30">
        <f t="shared" si="52"/>
        <v>1.0787737714649523</v>
      </c>
      <c r="M516" s="49" t="str">
        <f ca="1">[1]!EM_S_MAJASSRES_NUM(B516,$M$2,$M$1)</f>
        <v/>
      </c>
      <c r="N516" s="45" t="str">
        <f t="shared" si="53"/>
        <v/>
      </c>
      <c r="O516" s="37">
        <f t="shared" ca="1" si="54"/>
        <v>1.0787737714649523</v>
      </c>
      <c r="P516" s="26" t="str">
        <f t="shared" si="55"/>
        <v>财报</v>
      </c>
    </row>
    <row r="517" spans="1:16" x14ac:dyDescent="0.2">
      <c r="A517" s="33">
        <f t="shared" ref="A517:A580" ca="1" si="57">IFERROR(RANK(O517,$O$4:$O$2880,0),"")</f>
        <v>766</v>
      </c>
      <c r="B517" s="24" t="s">
        <v>1097</v>
      </c>
      <c r="C517" s="24" t="s">
        <v>1098</v>
      </c>
      <c r="D517" s="29">
        <f>IFERROR([1]!EM_S_QSTM07_IS(B517,"61",$C$1,"1")/1000000,"")</f>
        <v>127.1709804</v>
      </c>
      <c r="E517" s="29" t="str">
        <f>IFERROR([1]!EM_S_PERFORMANCEEXPRESS_PERFEXNETPROFITTOSHAREHOLDER(B517,$C$1)/1000000,"")</f>
        <v/>
      </c>
      <c r="F517" s="29">
        <f>IFERROR([1]!EM_S_PROFITNOTICE_FORECASTT(B517,$C$1)/1000000,"")</f>
        <v>189.44409999999999</v>
      </c>
      <c r="G517" s="29">
        <f>IFERROR([1]!EM_S_PROFITNOTICE_FORECASTL(B517,$C$1)/1000000,"")</f>
        <v>157.87010000000001</v>
      </c>
      <c r="H517" s="29">
        <f t="shared" ref="H517:H580" si="58">IFERROR(AVERAGE(F517:G517),"")</f>
        <v>173.65710000000001</v>
      </c>
      <c r="I517" s="36">
        <f>IFERROR([1]!EM_S_QSTM07_IS(B517,"61",$I$1,"1")/1000000,"")</f>
        <v>53.853805990000005</v>
      </c>
      <c r="J517" s="29">
        <f t="shared" si="56"/>
        <v>73.317174410000007</v>
      </c>
      <c r="K517" s="29">
        <f>IFERROR([1]!EM_S_QSTM07_IS(B517,"61",$K$2,"1")/1000000,"")</f>
        <v>108.22300272</v>
      </c>
      <c r="L517" s="30">
        <f t="shared" ref="L517:L580" si="59">IFERROR(IF(J517="","",(J517-K517)/ABS(K517)),"")</f>
        <v>-0.32253612848194674</v>
      </c>
      <c r="M517" s="49" t="str">
        <f ca="1">[1]!EM_S_MAJASSRES_NUM(B517,$M$2,$M$1)</f>
        <v/>
      </c>
      <c r="N517" s="45" t="str">
        <f t="shared" ref="N517:N580" si="60">IFERROR(IF(ABS(K517)&lt;$N$2,1,""),"")</f>
        <v/>
      </c>
      <c r="O517" s="37">
        <f t="shared" ref="O517:O580" ca="1" si="61">IFERROR(IF(AND(M517="",N517=""),L517,""),"")</f>
        <v>-0.32253612848194674</v>
      </c>
      <c r="P517" s="26" t="str">
        <f t="shared" ref="P517:P580" si="62">IFERROR(IF(D517&lt;&gt;"","财报",IF(E517&lt;&gt;"","快报",IF(H517&lt;&gt;"","预告",""))),"")</f>
        <v>财报</v>
      </c>
    </row>
    <row r="518" spans="1:16" x14ac:dyDescent="0.2">
      <c r="A518" s="33">
        <f t="shared" ca="1" si="57"/>
        <v>542</v>
      </c>
      <c r="B518" s="24" t="s">
        <v>1099</v>
      </c>
      <c r="C518" s="24" t="s">
        <v>1100</v>
      </c>
      <c r="D518" s="29">
        <f>IFERROR([1]!EM_S_QSTM07_IS(B518,"61",$C$1,"1")/1000000,"")</f>
        <v>203.89997536999999</v>
      </c>
      <c r="E518" s="29" t="str">
        <f>IFERROR([1]!EM_S_PERFORMANCEEXPRESS_PERFEXNETPROFITTOSHAREHOLDER(B518,$C$1)/1000000,"")</f>
        <v/>
      </c>
      <c r="F518" s="29">
        <f>IFERROR([1]!EM_S_PROFITNOTICE_FORECASTT(B518,$C$1)/1000000,"")</f>
        <v>328.12009999999998</v>
      </c>
      <c r="G518" s="29">
        <f>IFERROR([1]!EM_S_PROFITNOTICE_FORECASTL(B518,$C$1)/1000000,"")</f>
        <v>276.31169999999997</v>
      </c>
      <c r="H518" s="29">
        <f t="shared" si="58"/>
        <v>302.21589999999998</v>
      </c>
      <c r="I518" s="36">
        <f>IFERROR([1]!EM_S_QSTM07_IS(B518,"61",$I$1,"1")/1000000,"")</f>
        <v>107.06655090000001</v>
      </c>
      <c r="J518" s="29">
        <f t="shared" si="56"/>
        <v>96.833424469999983</v>
      </c>
      <c r="K518" s="29">
        <f>IFERROR([1]!EM_S_QSTM07_IS(B518,"61",$K$2,"1")/1000000,"")</f>
        <v>97.369559499999994</v>
      </c>
      <c r="L518" s="30">
        <f t="shared" si="59"/>
        <v>-5.5061872802249986E-3</v>
      </c>
      <c r="M518" s="49" t="str">
        <f ca="1">[1]!EM_S_MAJASSRES_NUM(B518,$M$2,$M$1)</f>
        <v/>
      </c>
      <c r="N518" s="45" t="str">
        <f t="shared" si="60"/>
        <v/>
      </c>
      <c r="O518" s="37">
        <f t="shared" ca="1" si="61"/>
        <v>-5.5061872802249986E-3</v>
      </c>
      <c r="P518" s="26" t="str">
        <f t="shared" si="62"/>
        <v>财报</v>
      </c>
    </row>
    <row r="519" spans="1:16" x14ac:dyDescent="0.2">
      <c r="A519" s="33">
        <f t="shared" ca="1" si="57"/>
        <v>1207</v>
      </c>
      <c r="B519" s="24" t="s">
        <v>1101</v>
      </c>
      <c r="C519" s="24" t="s">
        <v>1102</v>
      </c>
      <c r="D519" s="29">
        <f>IFERROR([1]!EM_S_QSTM07_IS(B519,"61",$C$1,"1")/1000000,"")</f>
        <v>87.522120270000002</v>
      </c>
      <c r="E519" s="29" t="str">
        <f>IFERROR([1]!EM_S_PERFORMANCEEXPRESS_PERFEXNETPROFITTOSHAREHOLDER(B519,$C$1)/1000000,"")</f>
        <v/>
      </c>
      <c r="F519" s="29">
        <f>IFERROR([1]!EM_S_PROFITNOTICE_FORECASTT(B519,$C$1)/1000000,"")</f>
        <v>173.29920000000001</v>
      </c>
      <c r="G519" s="29">
        <f>IFERROR([1]!EM_S_PROFITNOTICE_FORECASTL(B519,$C$1)/1000000,"")</f>
        <v>133.30709999999999</v>
      </c>
      <c r="H519" s="29">
        <f t="shared" si="58"/>
        <v>153.30315000000002</v>
      </c>
      <c r="I519" s="36">
        <f>IFERROR([1]!EM_S_QSTM07_IS(B519,"61",$I$1,"1")/1000000,"")</f>
        <v>62.800559590000006</v>
      </c>
      <c r="J519" s="29">
        <f t="shared" si="56"/>
        <v>24.721560679999996</v>
      </c>
      <c r="K519" s="29">
        <f>IFERROR([1]!EM_S_QSTM07_IS(B519,"61",$K$2,"1")/1000000,"")</f>
        <v>78.513735299999993</v>
      </c>
      <c r="L519" s="30">
        <f t="shared" si="59"/>
        <v>-0.6851307534211788</v>
      </c>
      <c r="M519" s="49" t="str">
        <f ca="1">[1]!EM_S_MAJASSRES_NUM(B519,$M$2,$M$1)</f>
        <v/>
      </c>
      <c r="N519" s="45" t="str">
        <f t="shared" si="60"/>
        <v/>
      </c>
      <c r="O519" s="37">
        <f t="shared" ca="1" si="61"/>
        <v>-0.6851307534211788</v>
      </c>
      <c r="P519" s="26" t="str">
        <f t="shared" si="62"/>
        <v>财报</v>
      </c>
    </row>
    <row r="520" spans="1:16" x14ac:dyDescent="0.2">
      <c r="A520" s="33">
        <f t="shared" ca="1" si="57"/>
        <v>685</v>
      </c>
      <c r="B520" s="24" t="s">
        <v>1103</v>
      </c>
      <c r="C520" s="24" t="s">
        <v>1104</v>
      </c>
      <c r="D520" s="29">
        <f>IFERROR([1]!EM_S_QSTM07_IS(B520,"61",$C$1,"1")/1000000,"")</f>
        <v>268.34261759000003</v>
      </c>
      <c r="E520" s="29" t="str">
        <f>IFERROR([1]!EM_S_PERFORMANCEEXPRESS_PERFEXNETPROFITTOSHAREHOLDER(B520,$C$1)/1000000,"")</f>
        <v/>
      </c>
      <c r="F520" s="29">
        <f>IFERROR([1]!EM_S_PROFITNOTICE_FORECASTT(B520,$C$1)/1000000,"")</f>
        <v>394.17880000000002</v>
      </c>
      <c r="G520" s="29">
        <f>IFERROR([1]!EM_S_PROFITNOTICE_FORECASTL(B520,$C$1)/1000000,"")</f>
        <v>295.63409999999999</v>
      </c>
      <c r="H520" s="29">
        <f t="shared" si="58"/>
        <v>344.90645000000001</v>
      </c>
      <c r="I520" s="36">
        <f>IFERROR([1]!EM_S_QSTM07_IS(B520,"61",$I$1,"1")/1000000,"")</f>
        <v>131.06294528000001</v>
      </c>
      <c r="J520" s="29">
        <f t="shared" si="56"/>
        <v>137.27967231000002</v>
      </c>
      <c r="K520" s="29">
        <f>IFERROR([1]!EM_S_QSTM07_IS(B520,"61",$K$2,"1")/1000000,"")</f>
        <v>176.14191588</v>
      </c>
      <c r="L520" s="30">
        <f t="shared" si="59"/>
        <v>-0.22063029901682013</v>
      </c>
      <c r="M520" s="49" t="str">
        <f ca="1">[1]!EM_S_MAJASSRES_NUM(B520,$M$2,$M$1)</f>
        <v/>
      </c>
      <c r="N520" s="45" t="str">
        <f t="shared" si="60"/>
        <v/>
      </c>
      <c r="O520" s="37">
        <f t="shared" ca="1" si="61"/>
        <v>-0.22063029901682013</v>
      </c>
      <c r="P520" s="26" t="str">
        <f t="shared" si="62"/>
        <v>财报</v>
      </c>
    </row>
    <row r="521" spans="1:16" x14ac:dyDescent="0.2">
      <c r="A521" s="33">
        <f t="shared" ca="1" si="57"/>
        <v>1005</v>
      </c>
      <c r="B521" s="24" t="s">
        <v>1105</v>
      </c>
      <c r="C521" s="24" t="s">
        <v>1106</v>
      </c>
      <c r="D521" s="29">
        <f>IFERROR([1]!EM_S_QSTM07_IS(B521,"61",$C$1,"1")/1000000,"")</f>
        <v>250.11168631000001</v>
      </c>
      <c r="E521" s="29" t="str">
        <f>IFERROR([1]!EM_S_PERFORMANCEEXPRESS_PERFEXNETPROFITTOSHAREHOLDER(B521,$C$1)/1000000,"")</f>
        <v/>
      </c>
      <c r="F521" s="29">
        <f>IFERROR([1]!EM_S_PROFITNOTICE_FORECASTT(B521,$C$1)/1000000,"")</f>
        <v>437.10239999999999</v>
      </c>
      <c r="G521" s="29">
        <f>IFERROR([1]!EM_S_PROFITNOTICE_FORECASTL(B521,$C$1)/1000000,"")</f>
        <v>336.23259999999999</v>
      </c>
      <c r="H521" s="29">
        <f t="shared" si="58"/>
        <v>386.66750000000002</v>
      </c>
      <c r="I521" s="36">
        <f>IFERROR([1]!EM_S_QSTM07_IS(B521,"61",$I$1,"1")/1000000,"")</f>
        <v>163.42285931000001</v>
      </c>
      <c r="J521" s="29">
        <f t="shared" si="56"/>
        <v>86.688827000000003</v>
      </c>
      <c r="K521" s="29">
        <f>IFERROR([1]!EM_S_QSTM07_IS(B521,"61",$K$2,"1")/1000000,"")</f>
        <v>189.18498274999999</v>
      </c>
      <c r="L521" s="30">
        <f t="shared" si="59"/>
        <v>-0.54177744057753441</v>
      </c>
      <c r="M521" s="49" t="str">
        <f ca="1">[1]!EM_S_MAJASSRES_NUM(B521,$M$2,$M$1)</f>
        <v/>
      </c>
      <c r="N521" s="45" t="str">
        <f t="shared" si="60"/>
        <v/>
      </c>
      <c r="O521" s="37">
        <f t="shared" ca="1" si="61"/>
        <v>-0.54177744057753441</v>
      </c>
      <c r="P521" s="26" t="str">
        <f t="shared" si="62"/>
        <v>财报</v>
      </c>
    </row>
    <row r="522" spans="1:16" x14ac:dyDescent="0.2">
      <c r="A522" s="33" t="str">
        <f t="shared" ca="1" si="57"/>
        <v/>
      </c>
      <c r="B522" s="24" t="s">
        <v>1107</v>
      </c>
      <c r="C522" s="24" t="s">
        <v>1108</v>
      </c>
      <c r="D522" s="29">
        <f>IFERROR([1]!EM_S_QSTM07_IS(B522,"61",$C$1,"1")/1000000,"")</f>
        <v>-58.791161760000001</v>
      </c>
      <c r="E522" s="29" t="str">
        <f>IFERROR([1]!EM_S_PERFORMANCEEXPRESS_PERFEXNETPROFITTOSHAREHOLDER(B522,$C$1)/1000000,"")</f>
        <v/>
      </c>
      <c r="F522" s="29">
        <f>IFERROR([1]!EM_S_PROFITNOTICE_FORECASTT(B522,$C$1)/1000000,"")</f>
        <v>-53.5</v>
      </c>
      <c r="G522" s="29">
        <f>IFERROR([1]!EM_S_PROFITNOTICE_FORECASTL(B522,$C$1)/1000000,"")</f>
        <v>-72.5</v>
      </c>
      <c r="H522" s="29">
        <f t="shared" si="58"/>
        <v>-63</v>
      </c>
      <c r="I522" s="36">
        <f>IFERROR([1]!EM_S_QSTM07_IS(B522,"61",$I$1,"1")/1000000,"")</f>
        <v>-9.0871462300000001</v>
      </c>
      <c r="J522" s="29">
        <f t="shared" si="56"/>
        <v>-49.70401553</v>
      </c>
      <c r="K522" s="29">
        <f>IFERROR([1]!EM_S_QSTM07_IS(B522,"61",$K$2,"1")/1000000,"")</f>
        <v>9.446649429999999</v>
      </c>
      <c r="L522" s="30">
        <f t="shared" si="59"/>
        <v>-6.2615497058833913</v>
      </c>
      <c r="M522" s="49" t="str">
        <f ca="1">[1]!EM_S_MAJASSRES_NUM(B522,$M$2,$M$1)</f>
        <v/>
      </c>
      <c r="N522" s="45">
        <f t="shared" si="60"/>
        <v>1</v>
      </c>
      <c r="O522" s="37" t="str">
        <f t="shared" ca="1" si="61"/>
        <v/>
      </c>
      <c r="P522" s="26" t="str">
        <f t="shared" si="62"/>
        <v>财报</v>
      </c>
    </row>
    <row r="523" spans="1:16" x14ac:dyDescent="0.2">
      <c r="A523" s="33">
        <f t="shared" ca="1" si="57"/>
        <v>492</v>
      </c>
      <c r="B523" s="24" t="s">
        <v>1109</v>
      </c>
      <c r="C523" s="24" t="s">
        <v>1110</v>
      </c>
      <c r="D523" s="29">
        <f>IFERROR([1]!EM_S_QSTM07_IS(B523,"61",$C$1,"1")/1000000,"")</f>
        <v>51.950247670000003</v>
      </c>
      <c r="E523" s="29" t="str">
        <f>IFERROR([1]!EM_S_PERFORMANCEEXPRESS_PERFEXNETPROFITTOSHAREHOLDER(B523,$C$1)/1000000,"")</f>
        <v/>
      </c>
      <c r="F523" s="29">
        <f>IFERROR([1]!EM_S_PROFITNOTICE_FORECASTT(B523,$C$1)/1000000,"")</f>
        <v>96</v>
      </c>
      <c r="G523" s="29">
        <f>IFERROR([1]!EM_S_PROFITNOTICE_FORECASTL(B523,$C$1)/1000000,"")</f>
        <v>85</v>
      </c>
      <c r="H523" s="29">
        <f t="shared" si="58"/>
        <v>90.5</v>
      </c>
      <c r="I523" s="36">
        <f>IFERROR([1]!EM_S_QSTM07_IS(B523,"61",$I$1,"1")/1000000,"")</f>
        <v>40.492626319999999</v>
      </c>
      <c r="J523" s="29">
        <f t="shared" si="56"/>
        <v>11.457621350000004</v>
      </c>
      <c r="K523" s="29">
        <f>IFERROR([1]!EM_S_QSTM07_IS(B523,"61",$K$2,"1")/1000000,"")</f>
        <v>10.031932599999999</v>
      </c>
      <c r="L523" s="30">
        <f t="shared" si="59"/>
        <v>0.14211506464866047</v>
      </c>
      <c r="M523" s="49" t="str">
        <f ca="1">[1]!EM_S_MAJASSRES_NUM(B523,$M$2,$M$1)</f>
        <v/>
      </c>
      <c r="N523" s="45" t="str">
        <f t="shared" si="60"/>
        <v/>
      </c>
      <c r="O523" s="37">
        <f t="shared" ca="1" si="61"/>
        <v>0.14211506464866047</v>
      </c>
      <c r="P523" s="26" t="str">
        <f t="shared" si="62"/>
        <v>财报</v>
      </c>
    </row>
    <row r="524" spans="1:16" x14ac:dyDescent="0.2">
      <c r="A524" s="33">
        <f t="shared" ca="1" si="57"/>
        <v>989</v>
      </c>
      <c r="B524" s="24" t="s">
        <v>1111</v>
      </c>
      <c r="C524" s="24" t="s">
        <v>1112</v>
      </c>
      <c r="D524" s="29">
        <f>IFERROR([1]!EM_S_QSTM07_IS(B524,"61",$C$1,"1")/1000000,"")</f>
        <v>105.44395869</v>
      </c>
      <c r="E524" s="29">
        <f>IFERROR([1]!EM_S_PERFORMANCEEXPRESS_PERFEXNETPROFITTOSHAREHOLDER(B524,$C$1)/1000000,"")</f>
        <v>99.744356359999998</v>
      </c>
      <c r="F524" s="29">
        <f>IFERROR([1]!EM_S_PROFITNOTICE_FORECASTT(B524,$C$1)/1000000,"")</f>
        <v>110</v>
      </c>
      <c r="G524" s="29">
        <f>IFERROR([1]!EM_S_PROFITNOTICE_FORECASTL(B524,$C$1)/1000000,"")</f>
        <v>75</v>
      </c>
      <c r="H524" s="29">
        <f t="shared" si="58"/>
        <v>92.5</v>
      </c>
      <c r="I524" s="36">
        <f>IFERROR([1]!EM_S_QSTM07_IS(B524,"61",$I$1,"1")/1000000,"")</f>
        <v>-5.9129023299999997</v>
      </c>
      <c r="J524" s="29">
        <f t="shared" si="56"/>
        <v>111.35686102</v>
      </c>
      <c r="K524" s="29">
        <f>IFERROR([1]!EM_S_QSTM07_IS(B524,"61",$K$2,"1")/1000000,"")</f>
        <v>239.04341198</v>
      </c>
      <c r="L524" s="30">
        <f t="shared" si="59"/>
        <v>-0.53415632709711791</v>
      </c>
      <c r="M524" s="49" t="str">
        <f ca="1">[1]!EM_S_MAJASSRES_NUM(B524,$M$2,$M$1)</f>
        <v/>
      </c>
      <c r="N524" s="45" t="str">
        <f t="shared" si="60"/>
        <v/>
      </c>
      <c r="O524" s="37">
        <f t="shared" ca="1" si="61"/>
        <v>-0.53415632709711791</v>
      </c>
      <c r="P524" s="26" t="str">
        <f t="shared" si="62"/>
        <v>财报</v>
      </c>
    </row>
    <row r="525" spans="1:16" x14ac:dyDescent="0.2">
      <c r="A525" s="33">
        <f t="shared" ca="1" si="57"/>
        <v>1176</v>
      </c>
      <c r="B525" s="24" t="s">
        <v>1113</v>
      </c>
      <c r="C525" s="24" t="s">
        <v>1114</v>
      </c>
      <c r="D525" s="29">
        <f>IFERROR([1]!EM_S_QSTM07_IS(B525,"61",$C$1,"1")/1000000,"")</f>
        <v>31.509830730000001</v>
      </c>
      <c r="E525" s="29">
        <f>IFERROR([1]!EM_S_PERFORMANCEEXPRESS_PERFEXNETPROFITTOSHAREHOLDER(B525,$C$1)/1000000,"")</f>
        <v>53.292698259999995</v>
      </c>
      <c r="F525" s="29">
        <f>IFERROR([1]!EM_S_PROFITNOTICE_FORECASTT(B525,$C$1)/1000000,"")</f>
        <v>58.09</v>
      </c>
      <c r="G525" s="29">
        <f>IFERROR([1]!EM_S_PROFITNOTICE_FORECASTL(B525,$C$1)/1000000,"")</f>
        <v>42.25</v>
      </c>
      <c r="H525" s="29">
        <f t="shared" si="58"/>
        <v>50.17</v>
      </c>
      <c r="I525" s="36">
        <f>IFERROR([1]!EM_S_QSTM07_IS(B525,"61",$I$1,"1")/1000000,"")</f>
        <v>21.778156399999997</v>
      </c>
      <c r="J525" s="29">
        <f t="shared" si="56"/>
        <v>9.7316743300000041</v>
      </c>
      <c r="K525" s="29">
        <f>IFERROR([1]!EM_S_QSTM07_IS(B525,"61",$K$2,"1")/1000000,"")</f>
        <v>28.870414420000003</v>
      </c>
      <c r="L525" s="30">
        <f t="shared" si="59"/>
        <v>-0.66291878639406099</v>
      </c>
      <c r="M525" s="49" t="str">
        <f ca="1">[1]!EM_S_MAJASSRES_NUM(B525,$M$2,$M$1)</f>
        <v/>
      </c>
      <c r="N525" s="45" t="str">
        <f t="shared" si="60"/>
        <v/>
      </c>
      <c r="O525" s="37">
        <f t="shared" ca="1" si="61"/>
        <v>-0.66291878639406099</v>
      </c>
      <c r="P525" s="26" t="str">
        <f t="shared" si="62"/>
        <v>财报</v>
      </c>
    </row>
    <row r="526" spans="1:16" x14ac:dyDescent="0.2">
      <c r="A526" s="33">
        <f t="shared" ca="1" si="57"/>
        <v>1382</v>
      </c>
      <c r="B526" s="24" t="s">
        <v>1115</v>
      </c>
      <c r="C526" s="24" t="s">
        <v>1116</v>
      </c>
      <c r="D526" s="29">
        <f>IFERROR([1]!EM_S_QSTM07_IS(B526,"61",$C$1,"1")/1000000,"")</f>
        <v>111.35219426</v>
      </c>
      <c r="E526" s="29">
        <f>IFERROR([1]!EM_S_PERFORMANCEEXPRESS_PERFEXNETPROFITTOSHAREHOLDER(B526,$C$1)/1000000,"")</f>
        <v>206.82825287</v>
      </c>
      <c r="F526" s="29">
        <f>IFERROR([1]!EM_S_PROFITNOTICE_FORECASTT(B526,$C$1)/1000000,"")</f>
        <v>207.57980000000001</v>
      </c>
      <c r="G526" s="29">
        <f>IFERROR([1]!EM_S_PROFITNOTICE_FORECASTL(B526,$C$1)/1000000,"")</f>
        <v>163.0984</v>
      </c>
      <c r="H526" s="29">
        <f t="shared" si="58"/>
        <v>185.3391</v>
      </c>
      <c r="I526" s="36">
        <f>IFERROR([1]!EM_S_QSTM07_IS(B526,"61",$I$1,"1")/1000000,"")</f>
        <v>95.476058609999995</v>
      </c>
      <c r="J526" s="29">
        <f t="shared" si="56"/>
        <v>15.876135650000009</v>
      </c>
      <c r="K526" s="29">
        <f>IFERROR([1]!EM_S_QSTM07_IS(B526,"61",$K$2,"1")/1000000,"")</f>
        <v>79.464766549999993</v>
      </c>
      <c r="L526" s="30">
        <f t="shared" si="59"/>
        <v>-0.80021163668793271</v>
      </c>
      <c r="M526" s="49" t="str">
        <f ca="1">[1]!EM_S_MAJASSRES_NUM(B526,$M$2,$M$1)</f>
        <v/>
      </c>
      <c r="N526" s="45" t="str">
        <f t="shared" si="60"/>
        <v/>
      </c>
      <c r="O526" s="37">
        <f t="shared" ca="1" si="61"/>
        <v>-0.80021163668793271</v>
      </c>
      <c r="P526" s="26" t="str">
        <f t="shared" si="62"/>
        <v>财报</v>
      </c>
    </row>
    <row r="527" spans="1:16" x14ac:dyDescent="0.2">
      <c r="A527" s="33" t="str">
        <f t="shared" ca="1" si="57"/>
        <v/>
      </c>
      <c r="B527" s="24" t="s">
        <v>1117</v>
      </c>
      <c r="C527" s="24" t="s">
        <v>1118</v>
      </c>
      <c r="D527" s="29">
        <f>IFERROR([1]!EM_S_QSTM07_IS(B527,"61",$C$1,"1")/1000000,"")</f>
        <v>2.8848989999999999</v>
      </c>
      <c r="E527" s="29" t="str">
        <f>IFERROR([1]!EM_S_PERFORMANCEEXPRESS_PERFEXNETPROFITTOSHAREHOLDER(B527,$C$1)/1000000,"")</f>
        <v/>
      </c>
      <c r="F527" s="29">
        <f>IFERROR([1]!EM_S_PROFITNOTICE_FORECASTT(B527,$C$1)/1000000,"")</f>
        <v>5.2123999999999997</v>
      </c>
      <c r="G527" s="29">
        <f>IFERROR([1]!EM_S_PROFITNOTICE_FORECASTL(B527,$C$1)/1000000,"")</f>
        <v>3.2075999999999998</v>
      </c>
      <c r="H527" s="29">
        <f t="shared" si="58"/>
        <v>4.21</v>
      </c>
      <c r="I527" s="36">
        <f>IFERROR([1]!EM_S_QSTM07_IS(B527,"61",$I$1,"1")/1000000,"")</f>
        <v>1.25437219</v>
      </c>
      <c r="J527" s="29">
        <f t="shared" si="56"/>
        <v>1.6305268099999999</v>
      </c>
      <c r="K527" s="29">
        <f>IFERROR([1]!EM_S_QSTM07_IS(B527,"61",$K$2,"1")/1000000,"")</f>
        <v>2.9878411699999998</v>
      </c>
      <c r="L527" s="30">
        <f t="shared" si="59"/>
        <v>-0.4542792882126328</v>
      </c>
      <c r="M527" s="49">
        <f ca="1">[1]!EM_S_MAJASSRES_NUM(B527,$M$2,$M$1)</f>
        <v>1</v>
      </c>
      <c r="N527" s="45">
        <f t="shared" si="60"/>
        <v>1</v>
      </c>
      <c r="O527" s="37" t="str">
        <f t="shared" ca="1" si="61"/>
        <v/>
      </c>
      <c r="P527" s="26" t="str">
        <f t="shared" si="62"/>
        <v>财报</v>
      </c>
    </row>
    <row r="528" spans="1:16" x14ac:dyDescent="0.2">
      <c r="A528" s="33" t="str">
        <f t="shared" ca="1" si="57"/>
        <v/>
      </c>
      <c r="B528" s="24" t="s">
        <v>1119</v>
      </c>
      <c r="C528" s="24" t="s">
        <v>1120</v>
      </c>
      <c r="D528" s="29">
        <f>IFERROR([1]!EM_S_QSTM07_IS(B528,"61",$C$1,"1")/1000000,"")</f>
        <v>3.1931198900000002</v>
      </c>
      <c r="E528" s="29">
        <f>IFERROR([1]!EM_S_PERFORMANCEEXPRESS_PERFEXNETPROFITTOSHAREHOLDER(B528,$C$1)/1000000,"")</f>
        <v>-2.1323315200000001</v>
      </c>
      <c r="F528" s="29">
        <f>IFERROR([1]!EM_S_PROFITNOTICE_FORECASTT(B528,$C$1)/1000000,"")</f>
        <v>-1.5</v>
      </c>
      <c r="G528" s="29">
        <f>IFERROR([1]!EM_S_PROFITNOTICE_FORECASTL(B528,$C$1)/1000000,"")</f>
        <v>-3.5</v>
      </c>
      <c r="H528" s="29">
        <f t="shared" si="58"/>
        <v>-2.5</v>
      </c>
      <c r="I528" s="36">
        <f>IFERROR([1]!EM_S_QSTM07_IS(B528,"61",$I$1,"1")/1000000,"")</f>
        <v>-5.3254514000000004</v>
      </c>
      <c r="J528" s="29">
        <f t="shared" si="56"/>
        <v>8.5185712900000006</v>
      </c>
      <c r="K528" s="29">
        <f>IFERROR([1]!EM_S_QSTM07_IS(B528,"61",$K$2,"1")/1000000,"")</f>
        <v>-2.1326486200000003</v>
      </c>
      <c r="L528" s="30">
        <f t="shared" si="59"/>
        <v>4.9943623202213221</v>
      </c>
      <c r="M528" s="49" t="str">
        <f ca="1">[1]!EM_S_MAJASSRES_NUM(B528,$M$2,$M$1)</f>
        <v/>
      </c>
      <c r="N528" s="45">
        <f t="shared" si="60"/>
        <v>1</v>
      </c>
      <c r="O528" s="37" t="str">
        <f t="shared" ca="1" si="61"/>
        <v/>
      </c>
      <c r="P528" s="26" t="str">
        <f t="shared" si="62"/>
        <v>财报</v>
      </c>
    </row>
    <row r="529" spans="1:16" x14ac:dyDescent="0.2">
      <c r="A529" s="33">
        <f t="shared" ca="1" si="57"/>
        <v>61</v>
      </c>
      <c r="B529" s="24" t="s">
        <v>1121</v>
      </c>
      <c r="C529" s="24" t="s">
        <v>1122</v>
      </c>
      <c r="D529" s="29">
        <f>IFERROR([1]!EM_S_QSTM07_IS(B529,"61",$C$1,"1")/1000000,"")</f>
        <v>43.458322439999996</v>
      </c>
      <c r="E529" s="29" t="str">
        <f>IFERROR([1]!EM_S_PERFORMANCEEXPRESS_PERFEXNETPROFITTOSHAREHOLDER(B529,$C$1)/1000000,"")</f>
        <v/>
      </c>
      <c r="F529" s="29">
        <f>IFERROR([1]!EM_S_PROFITNOTICE_FORECASTT(B529,$C$1)/1000000,"")</f>
        <v>34.5</v>
      </c>
      <c r="G529" s="29">
        <f>IFERROR([1]!EM_S_PROFITNOTICE_FORECASTL(B529,$C$1)/1000000,"")</f>
        <v>29</v>
      </c>
      <c r="H529" s="29">
        <f t="shared" si="58"/>
        <v>31.75</v>
      </c>
      <c r="I529" s="36">
        <f>IFERROR([1]!EM_S_QSTM07_IS(B529,"61",$I$1,"1")/1000000,"")</f>
        <v>-12.239756699999999</v>
      </c>
      <c r="J529" s="29">
        <f t="shared" si="56"/>
        <v>55.698079139999997</v>
      </c>
      <c r="K529" s="29">
        <f>IFERROR([1]!EM_S_QSTM07_IS(B529,"61",$K$2,"1")/1000000,"")</f>
        <v>14.003306820000001</v>
      </c>
      <c r="L529" s="30">
        <f t="shared" si="59"/>
        <v>2.9774947343473257</v>
      </c>
      <c r="M529" s="49" t="str">
        <f ca="1">[1]!EM_S_MAJASSRES_NUM(B529,$M$2,$M$1)</f>
        <v/>
      </c>
      <c r="N529" s="45" t="str">
        <f t="shared" si="60"/>
        <v/>
      </c>
      <c r="O529" s="37">
        <f t="shared" ca="1" si="61"/>
        <v>2.9774947343473257</v>
      </c>
      <c r="P529" s="26" t="str">
        <f t="shared" si="62"/>
        <v>财报</v>
      </c>
    </row>
    <row r="530" spans="1:16" x14ac:dyDescent="0.2">
      <c r="A530" s="33">
        <f t="shared" ca="1" si="57"/>
        <v>1097</v>
      </c>
      <c r="B530" s="24" t="s">
        <v>1123</v>
      </c>
      <c r="C530" s="24" t="s">
        <v>1124</v>
      </c>
      <c r="D530" s="29">
        <f>IFERROR([1]!EM_S_QSTM07_IS(B530,"61",$C$1,"1")/1000000,"")</f>
        <v>31.905490159999999</v>
      </c>
      <c r="E530" s="29" t="str">
        <f>IFERROR([1]!EM_S_PERFORMANCEEXPRESS_PERFEXNETPROFITTOSHAREHOLDER(B530,$C$1)/1000000,"")</f>
        <v/>
      </c>
      <c r="F530" s="29">
        <f>IFERROR([1]!EM_S_PROFITNOTICE_FORECASTT(B530,$C$1)/1000000,"")</f>
        <v>58.489699999999999</v>
      </c>
      <c r="G530" s="29">
        <f>IFERROR([1]!EM_S_PROFITNOTICE_FORECASTL(B530,$C$1)/1000000,"")</f>
        <v>50.860599999999998</v>
      </c>
      <c r="H530" s="29">
        <f t="shared" si="58"/>
        <v>54.675150000000002</v>
      </c>
      <c r="I530" s="36">
        <f>IFERROR([1]!EM_S_QSTM07_IS(B530,"61",$I$1,"1")/1000000,"")</f>
        <v>19.416866779999999</v>
      </c>
      <c r="J530" s="29">
        <f t="shared" si="56"/>
        <v>12.48862338</v>
      </c>
      <c r="K530" s="29">
        <f>IFERROR([1]!EM_S_QSTM07_IS(B530,"61",$K$2,"1")/1000000,"")</f>
        <v>31.76688292</v>
      </c>
      <c r="L530" s="30">
        <f t="shared" si="59"/>
        <v>-0.60686657827112989</v>
      </c>
      <c r="M530" s="49" t="str">
        <f ca="1">[1]!EM_S_MAJASSRES_NUM(B530,$M$2,$M$1)</f>
        <v/>
      </c>
      <c r="N530" s="45" t="str">
        <f t="shared" si="60"/>
        <v/>
      </c>
      <c r="O530" s="37">
        <f t="shared" ca="1" si="61"/>
        <v>-0.60686657827112989</v>
      </c>
      <c r="P530" s="26" t="str">
        <f t="shared" si="62"/>
        <v>财报</v>
      </c>
    </row>
    <row r="531" spans="1:16" x14ac:dyDescent="0.2">
      <c r="A531" s="33">
        <f t="shared" ca="1" si="57"/>
        <v>89</v>
      </c>
      <c r="B531" s="24" t="s">
        <v>1125</v>
      </c>
      <c r="C531" s="24" t="s">
        <v>1126</v>
      </c>
      <c r="D531" s="29">
        <f>IFERROR([1]!EM_S_QSTM07_IS(B531,"61",$C$1,"1")/1000000,"")</f>
        <v>27.8883954</v>
      </c>
      <c r="E531" s="29">
        <f>IFERROR([1]!EM_S_PERFORMANCEEXPRESS_PERFEXNETPROFITTOSHAREHOLDER(B531,$C$1)/1000000,"")</f>
        <v>17.130983730000001</v>
      </c>
      <c r="F531" s="29">
        <f>IFERROR([1]!EM_S_PROFITNOTICE_FORECASTT(B531,$C$1)/1000000,"")</f>
        <v>18</v>
      </c>
      <c r="G531" s="29">
        <f>IFERROR([1]!EM_S_PROFITNOTICE_FORECASTL(B531,$C$1)/1000000,"")</f>
        <v>8</v>
      </c>
      <c r="H531" s="29">
        <f t="shared" si="58"/>
        <v>13</v>
      </c>
      <c r="I531" s="36">
        <f>IFERROR([1]!EM_S_QSTM07_IS(B531,"61",$I$1,"1")/1000000,"")</f>
        <v>-11.93060172</v>
      </c>
      <c r="J531" s="29">
        <f t="shared" si="56"/>
        <v>39.818997119999999</v>
      </c>
      <c r="K531" s="29">
        <f>IFERROR([1]!EM_S_QSTM07_IS(B531,"61",$K$2,"1")/1000000,"")</f>
        <v>-29.394567800000001</v>
      </c>
      <c r="L531" s="30">
        <f t="shared" si="59"/>
        <v>2.354637951846327</v>
      </c>
      <c r="M531" s="49" t="str">
        <f ca="1">[1]!EM_S_MAJASSRES_NUM(B531,$M$2,$M$1)</f>
        <v/>
      </c>
      <c r="N531" s="45" t="str">
        <f t="shared" si="60"/>
        <v/>
      </c>
      <c r="O531" s="37">
        <f t="shared" ca="1" si="61"/>
        <v>2.354637951846327</v>
      </c>
      <c r="P531" s="26" t="str">
        <f t="shared" si="62"/>
        <v>财报</v>
      </c>
    </row>
    <row r="532" spans="1:16" x14ac:dyDescent="0.2">
      <c r="A532" s="33">
        <f t="shared" ca="1" si="57"/>
        <v>2136</v>
      </c>
      <c r="B532" s="24" t="s">
        <v>1127</v>
      </c>
      <c r="C532" s="24" t="s">
        <v>1128</v>
      </c>
      <c r="D532" s="29">
        <f>IFERROR([1]!EM_S_QSTM07_IS(B532,"61",$C$1,"1")/1000000,"")</f>
        <v>36.079300500000002</v>
      </c>
      <c r="E532" s="29">
        <f>IFERROR([1]!EM_S_PERFORMANCEEXPRESS_PERFEXNETPROFITTOSHAREHOLDER(B532,$C$1)/1000000,"")</f>
        <v>100.6314004</v>
      </c>
      <c r="F532" s="29">
        <f>IFERROR([1]!EM_S_PROFITNOTICE_FORECASTT(B532,$C$1)/1000000,"")</f>
        <v>123.7465</v>
      </c>
      <c r="G532" s="29">
        <f>IFERROR([1]!EM_S_PROFITNOTICE_FORECASTL(B532,$C$1)/1000000,"")</f>
        <v>95.189599999999999</v>
      </c>
      <c r="H532" s="29">
        <f t="shared" si="58"/>
        <v>109.46805000000001</v>
      </c>
      <c r="I532" s="36">
        <f>IFERROR([1]!EM_S_QSTM07_IS(B532,"61",$I$1,"1")/1000000,"")</f>
        <v>64.279467400000001</v>
      </c>
      <c r="J532" s="29">
        <f t="shared" si="56"/>
        <v>-28.200166899999999</v>
      </c>
      <c r="K532" s="29">
        <f>IFERROR([1]!EM_S_QSTM07_IS(B532,"61",$K$2,"1")/1000000,"")</f>
        <v>34.817944679999997</v>
      </c>
      <c r="L532" s="30">
        <f t="shared" si="59"/>
        <v>-1.8099319807409149</v>
      </c>
      <c r="M532" s="49" t="str">
        <f ca="1">[1]!EM_S_MAJASSRES_NUM(B532,$M$2,$M$1)</f>
        <v/>
      </c>
      <c r="N532" s="45" t="str">
        <f t="shared" si="60"/>
        <v/>
      </c>
      <c r="O532" s="37">
        <f t="shared" ca="1" si="61"/>
        <v>-1.8099319807409149</v>
      </c>
      <c r="P532" s="26" t="str">
        <f t="shared" si="62"/>
        <v>财报</v>
      </c>
    </row>
    <row r="533" spans="1:16" x14ac:dyDescent="0.2">
      <c r="A533" s="33">
        <f t="shared" ca="1" si="57"/>
        <v>737</v>
      </c>
      <c r="B533" s="24" t="s">
        <v>1129</v>
      </c>
      <c r="C533" s="24" t="s">
        <v>1130</v>
      </c>
      <c r="D533" s="29">
        <f>IFERROR([1]!EM_S_QSTM07_IS(B533,"61",$C$1,"1")/1000000,"")</f>
        <v>66.811138159999999</v>
      </c>
      <c r="E533" s="29" t="str">
        <f>IFERROR([1]!EM_S_PERFORMANCEEXPRESS_PERFEXNETPROFITTOSHAREHOLDER(B533,$C$1)/1000000,"")</f>
        <v/>
      </c>
      <c r="F533" s="29">
        <f>IFERROR([1]!EM_S_PROFITNOTICE_FORECASTT(B533,$C$1)/1000000,"")</f>
        <v>74.02</v>
      </c>
      <c r="G533" s="29">
        <f>IFERROR([1]!EM_S_PROFITNOTICE_FORECASTL(B533,$C$1)/1000000,"")</f>
        <v>49.35</v>
      </c>
      <c r="H533" s="29">
        <f t="shared" si="58"/>
        <v>61.685000000000002</v>
      </c>
      <c r="I533" s="36">
        <f>IFERROR([1]!EM_S_QSTM07_IS(B533,"61",$I$1,"1")/1000000,"")</f>
        <v>5.7559998200000004</v>
      </c>
      <c r="J533" s="29">
        <f t="shared" si="56"/>
        <v>61.055138339999999</v>
      </c>
      <c r="K533" s="29">
        <f>IFERROR([1]!EM_S_QSTM07_IS(B533,"61",$K$2,"1")/1000000,"")</f>
        <v>85.031788329999998</v>
      </c>
      <c r="L533" s="30">
        <f t="shared" si="59"/>
        <v>-0.28197278289560346</v>
      </c>
      <c r="M533" s="49" t="str">
        <f ca="1">[1]!EM_S_MAJASSRES_NUM(B533,$M$2,$M$1)</f>
        <v/>
      </c>
      <c r="N533" s="45" t="str">
        <f t="shared" si="60"/>
        <v/>
      </c>
      <c r="O533" s="37">
        <f t="shared" ca="1" si="61"/>
        <v>-0.28197278289560346</v>
      </c>
      <c r="P533" s="26" t="str">
        <f t="shared" si="62"/>
        <v>财报</v>
      </c>
    </row>
    <row r="534" spans="1:16" x14ac:dyDescent="0.2">
      <c r="A534" s="33">
        <f t="shared" ca="1" si="57"/>
        <v>2252</v>
      </c>
      <c r="B534" s="24" t="s">
        <v>1131</v>
      </c>
      <c r="C534" s="24" t="s">
        <v>1132</v>
      </c>
      <c r="D534" s="29">
        <f>IFERROR([1]!EM_S_QSTM07_IS(B534,"61",$C$1,"1")/1000000,"")</f>
        <v>-436.80742610999999</v>
      </c>
      <c r="E534" s="29">
        <f>IFERROR([1]!EM_S_PERFORMANCEEXPRESS_PERFEXNETPROFITTOSHAREHOLDER(B534,$C$1)/1000000,"")</f>
        <v>-413.19417763000001</v>
      </c>
      <c r="F534" s="29">
        <f>IFERROR([1]!EM_S_PROFITNOTICE_FORECASTT(B534,$C$1)/1000000,"")</f>
        <v>-389.01</v>
      </c>
      <c r="G534" s="29">
        <f>IFERROR([1]!EM_S_PROFITNOTICE_FORECASTL(B534,$C$1)/1000000,"")</f>
        <v>-422.67</v>
      </c>
      <c r="H534" s="29">
        <f t="shared" si="58"/>
        <v>-405.84000000000003</v>
      </c>
      <c r="I534" s="36">
        <f>IFERROR([1]!EM_S_QSTM07_IS(B534,"61",$I$1,"1")/1000000,"")</f>
        <v>23.60208454</v>
      </c>
      <c r="J534" s="29">
        <f t="shared" si="56"/>
        <v>-460.40951065000002</v>
      </c>
      <c r="K534" s="29">
        <f>IFERROR([1]!EM_S_QSTM07_IS(B534,"61",$K$2,"1")/1000000,"")</f>
        <v>92.524184510000012</v>
      </c>
      <c r="L534" s="30">
        <f t="shared" si="59"/>
        <v>-5.976099093315856</v>
      </c>
      <c r="M534" s="49" t="str">
        <f ca="1">[1]!EM_S_MAJASSRES_NUM(B534,$M$2,$M$1)</f>
        <v/>
      </c>
      <c r="N534" s="45" t="str">
        <f t="shared" si="60"/>
        <v/>
      </c>
      <c r="O534" s="37">
        <f t="shared" ca="1" si="61"/>
        <v>-5.976099093315856</v>
      </c>
      <c r="P534" s="26" t="str">
        <f t="shared" si="62"/>
        <v>财报</v>
      </c>
    </row>
    <row r="535" spans="1:16" x14ac:dyDescent="0.2">
      <c r="A535" s="33">
        <f t="shared" ca="1" si="57"/>
        <v>1811</v>
      </c>
      <c r="B535" s="24" t="s">
        <v>1133</v>
      </c>
      <c r="C535" s="24" t="s">
        <v>1134</v>
      </c>
      <c r="D535" s="29">
        <f>IFERROR([1]!EM_S_QSTM07_IS(B535,"61",$C$1,"1")/1000000,"")</f>
        <v>152.55517581999999</v>
      </c>
      <c r="E535" s="29" t="str">
        <f>IFERROR([1]!EM_S_PERFORMANCEEXPRESS_PERFEXNETPROFITTOSHAREHOLDER(B535,$C$1)/1000000,"")</f>
        <v/>
      </c>
      <c r="F535" s="29">
        <f>IFERROR([1]!EM_S_PROFITNOTICE_FORECASTT(B535,$C$1)/1000000,"")</f>
        <v>531.9425</v>
      </c>
      <c r="G535" s="29">
        <f>IFERROR([1]!EM_S_PROFITNOTICE_FORECASTL(B535,$C$1)/1000000,"")</f>
        <v>409.18650000000002</v>
      </c>
      <c r="H535" s="29">
        <f t="shared" si="58"/>
        <v>470.56450000000001</v>
      </c>
      <c r="I535" s="36">
        <f>IFERROR([1]!EM_S_QSTM07_IS(B535,"61",$I$1,"1")/1000000,"")</f>
        <v>173.66410208000002</v>
      </c>
      <c r="J535" s="29">
        <f t="shared" si="56"/>
        <v>-21.108926260000032</v>
      </c>
      <c r="K535" s="29">
        <f>IFERROR([1]!EM_S_QSTM07_IS(B535,"61",$K$2,"1")/1000000,"")</f>
        <v>242.55277581999999</v>
      </c>
      <c r="L535" s="30">
        <f t="shared" si="59"/>
        <v>-1.087028178459871</v>
      </c>
      <c r="M535" s="49" t="str">
        <f ca="1">[1]!EM_S_MAJASSRES_NUM(B535,$M$2,$M$1)</f>
        <v/>
      </c>
      <c r="N535" s="45" t="str">
        <f t="shared" si="60"/>
        <v/>
      </c>
      <c r="O535" s="37">
        <f t="shared" ca="1" si="61"/>
        <v>-1.087028178459871</v>
      </c>
      <c r="P535" s="26" t="str">
        <f t="shared" si="62"/>
        <v>财报</v>
      </c>
    </row>
    <row r="536" spans="1:16" x14ac:dyDescent="0.2">
      <c r="A536" s="33" t="str">
        <f t="shared" ca="1" si="57"/>
        <v/>
      </c>
      <c r="B536" s="24" t="s">
        <v>1135</v>
      </c>
      <c r="C536" s="24" t="s">
        <v>1136</v>
      </c>
      <c r="D536" s="29">
        <f>IFERROR([1]!EM_S_QSTM07_IS(B536,"61",$C$1,"1")/1000000,"")</f>
        <v>0.35062352000000002</v>
      </c>
      <c r="E536" s="29">
        <f>IFERROR([1]!EM_S_PERFORMANCEEXPRESS_PERFEXNETPROFITTOSHAREHOLDER(B536,$C$1)/1000000,"")</f>
        <v>5.1130843399999995</v>
      </c>
      <c r="F536" s="29">
        <f>IFERROR([1]!EM_S_PROFITNOTICE_FORECASTT(B536,$C$1)/1000000,"")</f>
        <v>5.0999999999999996</v>
      </c>
      <c r="G536" s="29">
        <f>IFERROR([1]!EM_S_PROFITNOTICE_FORECASTL(B536,$C$1)/1000000,"")</f>
        <v>4.3</v>
      </c>
      <c r="H536" s="29">
        <f t="shared" si="58"/>
        <v>4.6999999999999993</v>
      </c>
      <c r="I536" s="36">
        <f>IFERROR([1]!EM_S_QSTM07_IS(B536,"61",$I$1,"1")/1000000,"")</f>
        <v>4.7624608200000003</v>
      </c>
      <c r="J536" s="29">
        <f t="shared" si="56"/>
        <v>-4.4118373000000002</v>
      </c>
      <c r="K536" s="29">
        <f>IFERROR([1]!EM_S_QSTM07_IS(B536,"61",$K$2,"1")/1000000,"")</f>
        <v>-0.36125403</v>
      </c>
      <c r="L536" s="30">
        <f t="shared" si="59"/>
        <v>-11.212562168510621</v>
      </c>
      <c r="M536" s="49" t="str">
        <f ca="1">[1]!EM_S_MAJASSRES_NUM(B536,$M$2,$M$1)</f>
        <v/>
      </c>
      <c r="N536" s="45">
        <f t="shared" si="60"/>
        <v>1</v>
      </c>
      <c r="O536" s="37" t="str">
        <f t="shared" ca="1" si="61"/>
        <v/>
      </c>
      <c r="P536" s="26" t="str">
        <f t="shared" si="62"/>
        <v>财报</v>
      </c>
    </row>
    <row r="537" spans="1:16" x14ac:dyDescent="0.2">
      <c r="A537" s="33" t="str">
        <f t="shared" ca="1" si="57"/>
        <v/>
      </c>
      <c r="B537" s="24" t="s">
        <v>1137</v>
      </c>
      <c r="C537" s="24" t="s">
        <v>1138</v>
      </c>
      <c r="D537" s="29">
        <f>IFERROR([1]!EM_S_QSTM07_IS(B537,"61",$C$1,"1")/1000000,"")</f>
        <v>14.563282869999998</v>
      </c>
      <c r="E537" s="29" t="str">
        <f>IFERROR([1]!EM_S_PERFORMANCEEXPRESS_PERFEXNETPROFITTOSHAREHOLDER(B537,$C$1)/1000000,"")</f>
        <v/>
      </c>
      <c r="F537" s="29">
        <f>IFERROR([1]!EM_S_PROFITNOTICE_FORECASTT(B537,$C$1)/1000000,"")</f>
        <v>180</v>
      </c>
      <c r="G537" s="29">
        <f>IFERROR([1]!EM_S_PROFITNOTICE_FORECASTL(B537,$C$1)/1000000,"")</f>
        <v>170</v>
      </c>
      <c r="H537" s="29">
        <f t="shared" si="58"/>
        <v>175</v>
      </c>
      <c r="I537" s="36">
        <f>IFERROR([1]!EM_S_QSTM07_IS(B537,"61",$I$1,"1")/1000000,"")</f>
        <v>162.56436036000002</v>
      </c>
      <c r="J537" s="29">
        <f t="shared" si="56"/>
        <v>-148.00107749000003</v>
      </c>
      <c r="K537" s="29">
        <f>IFERROR([1]!EM_S_QSTM07_IS(B537,"61",$K$2,"1")/1000000,"")</f>
        <v>3.7287724399999997</v>
      </c>
      <c r="L537" s="30">
        <f t="shared" si="59"/>
        <v>-40.69163575184546</v>
      </c>
      <c r="M537" s="49" t="str">
        <f ca="1">[1]!EM_S_MAJASSRES_NUM(B537,$M$2,$M$1)</f>
        <v/>
      </c>
      <c r="N537" s="45">
        <f t="shared" si="60"/>
        <v>1</v>
      </c>
      <c r="O537" s="37" t="str">
        <f t="shared" ca="1" si="61"/>
        <v/>
      </c>
      <c r="P537" s="26" t="str">
        <f t="shared" si="62"/>
        <v>财报</v>
      </c>
    </row>
    <row r="538" spans="1:16" x14ac:dyDescent="0.2">
      <c r="A538" s="33">
        <f t="shared" ca="1" si="57"/>
        <v>230</v>
      </c>
      <c r="B538" s="24" t="s">
        <v>1139</v>
      </c>
      <c r="C538" s="24" t="s">
        <v>1140</v>
      </c>
      <c r="D538" s="29">
        <f>IFERROR([1]!EM_S_QSTM07_IS(B538,"61",$C$1,"1")/1000000,"")</f>
        <v>7.6342327699999997</v>
      </c>
      <c r="E538" s="29" t="str">
        <f>IFERROR([1]!EM_S_PERFORMANCEEXPRESS_PERFEXNETPROFITTOSHAREHOLDER(B538,$C$1)/1000000,"")</f>
        <v/>
      </c>
      <c r="F538" s="29">
        <f>IFERROR([1]!EM_S_PROFITNOTICE_FORECASTT(B538,$C$1)/1000000,"")</f>
        <v>-55</v>
      </c>
      <c r="G538" s="29">
        <f>IFERROR([1]!EM_S_PROFITNOTICE_FORECASTL(B538,$C$1)/1000000,"")</f>
        <v>-70</v>
      </c>
      <c r="H538" s="29">
        <f t="shared" si="58"/>
        <v>-62.5</v>
      </c>
      <c r="I538" s="36">
        <f>IFERROR([1]!EM_S_QSTM07_IS(B538,"61",$I$1,"1")/1000000,"")</f>
        <v>-64.745153770000002</v>
      </c>
      <c r="J538" s="29">
        <f t="shared" si="56"/>
        <v>72.379386539999999</v>
      </c>
      <c r="K538" s="29">
        <f>IFERROR([1]!EM_S_QSTM07_IS(B538,"61",$K$2,"1")/1000000,"")</f>
        <v>34.428620590000001</v>
      </c>
      <c r="L538" s="30">
        <f t="shared" si="59"/>
        <v>1.1023028311806087</v>
      </c>
      <c r="M538" s="49" t="str">
        <f ca="1">[1]!EM_S_MAJASSRES_NUM(B538,$M$2,$M$1)</f>
        <v/>
      </c>
      <c r="N538" s="45" t="str">
        <f t="shared" si="60"/>
        <v/>
      </c>
      <c r="O538" s="37">
        <f t="shared" ca="1" si="61"/>
        <v>1.1023028311806087</v>
      </c>
      <c r="P538" s="26" t="str">
        <f t="shared" si="62"/>
        <v>财报</v>
      </c>
    </row>
    <row r="539" spans="1:16" x14ac:dyDescent="0.2">
      <c r="A539" s="33">
        <f t="shared" ca="1" si="57"/>
        <v>203</v>
      </c>
      <c r="B539" s="24" t="s">
        <v>1141</v>
      </c>
      <c r="C539" s="24" t="s">
        <v>1142</v>
      </c>
      <c r="D539" s="29">
        <f>IFERROR([1]!EM_S_QSTM07_IS(B539,"61",$C$1,"1")/1000000,"")</f>
        <v>15.918567039999999</v>
      </c>
      <c r="E539" s="29" t="str">
        <f>IFERROR([1]!EM_S_PERFORMANCEEXPRESS_PERFEXNETPROFITTOSHAREHOLDER(B539,$C$1)/1000000,"")</f>
        <v/>
      </c>
      <c r="F539" s="29">
        <f>IFERROR([1]!EM_S_PROFITNOTICE_FORECASTT(B539,$C$1)/1000000,"")</f>
        <v>10.154500000000001</v>
      </c>
      <c r="G539" s="29">
        <f>IFERROR([1]!EM_S_PROFITNOTICE_FORECASTL(B539,$C$1)/1000000,"")</f>
        <v>2.0308999999999999</v>
      </c>
      <c r="H539" s="29">
        <f t="shared" si="58"/>
        <v>6.0927000000000007</v>
      </c>
      <c r="I539" s="36">
        <f>IFERROR([1]!EM_S_QSTM07_IS(B539,"61",$I$1,"1")/1000000,"")</f>
        <v>-9.2307247399999994</v>
      </c>
      <c r="J539" s="29">
        <f t="shared" si="56"/>
        <v>25.149291779999999</v>
      </c>
      <c r="K539" s="29">
        <f>IFERROR([1]!EM_S_QSTM07_IS(B539,"61",$K$2,"1")/1000000,"")</f>
        <v>11.45255347</v>
      </c>
      <c r="L539" s="30">
        <f t="shared" si="59"/>
        <v>1.195954975969215</v>
      </c>
      <c r="M539" s="49" t="str">
        <f ca="1">[1]!EM_S_MAJASSRES_NUM(B539,$M$2,$M$1)</f>
        <v/>
      </c>
      <c r="N539" s="45" t="str">
        <f t="shared" si="60"/>
        <v/>
      </c>
      <c r="O539" s="37">
        <f t="shared" ca="1" si="61"/>
        <v>1.195954975969215</v>
      </c>
      <c r="P539" s="26" t="str">
        <f t="shared" si="62"/>
        <v>财报</v>
      </c>
    </row>
    <row r="540" spans="1:16" x14ac:dyDescent="0.2">
      <c r="A540" s="33" t="str">
        <f t="shared" ca="1" si="57"/>
        <v/>
      </c>
      <c r="B540" s="24" t="s">
        <v>1143</v>
      </c>
      <c r="C540" s="24" t="s">
        <v>1144</v>
      </c>
      <c r="D540" s="29">
        <f>IFERROR([1]!EM_S_QSTM07_IS(B540,"61",$C$1,"1")/1000000,"")</f>
        <v>35.783607789999998</v>
      </c>
      <c r="E540" s="29" t="str">
        <f>IFERROR([1]!EM_S_PERFORMANCEEXPRESS_PERFEXNETPROFITTOSHAREHOLDER(B540,$C$1)/1000000,"")</f>
        <v/>
      </c>
      <c r="F540" s="29">
        <f>IFERROR([1]!EM_S_PROFITNOTICE_FORECASTT(B540,$C$1)/1000000,"")</f>
        <v>50</v>
      </c>
      <c r="G540" s="29">
        <f>IFERROR([1]!EM_S_PROFITNOTICE_FORECASTL(B540,$C$1)/1000000,"")</f>
        <v>30</v>
      </c>
      <c r="H540" s="29">
        <f t="shared" si="58"/>
        <v>40</v>
      </c>
      <c r="I540" s="36">
        <f>IFERROR([1]!EM_S_QSTM07_IS(B540,"61",$I$1,"1")/1000000,"")</f>
        <v>-4.5708914699999994</v>
      </c>
      <c r="J540" s="29">
        <f t="shared" si="56"/>
        <v>40.354499259999997</v>
      </c>
      <c r="K540" s="29">
        <f>IFERROR([1]!EM_S_QSTM07_IS(B540,"61",$K$2,"1")/1000000,"")</f>
        <v>-27.332879039999998</v>
      </c>
      <c r="L540" s="30">
        <f t="shared" si="59"/>
        <v>2.4764086579003863</v>
      </c>
      <c r="M540" s="49">
        <f ca="1">[1]!EM_S_MAJASSRES_NUM(B540,$M$2,$M$1)</f>
        <v>1</v>
      </c>
      <c r="N540" s="45" t="str">
        <f t="shared" si="60"/>
        <v/>
      </c>
      <c r="O540" s="37" t="str">
        <f t="shared" ca="1" si="61"/>
        <v/>
      </c>
      <c r="P540" s="26" t="str">
        <f t="shared" si="62"/>
        <v>财报</v>
      </c>
    </row>
    <row r="541" spans="1:16" x14ac:dyDescent="0.2">
      <c r="A541" s="33">
        <f t="shared" ca="1" si="57"/>
        <v>530</v>
      </c>
      <c r="B541" s="24" t="s">
        <v>1145</v>
      </c>
      <c r="C541" s="24" t="s">
        <v>1146</v>
      </c>
      <c r="D541" s="29">
        <f>IFERROR([1]!EM_S_QSTM07_IS(B541,"61",$C$1,"1")/1000000,"")</f>
        <v>47.799550509999996</v>
      </c>
      <c r="E541" s="29">
        <f>IFERROR([1]!EM_S_PERFORMANCEEXPRESS_PERFEXNETPROFITTOSHAREHOLDER(B541,$C$1)/1000000,"")</f>
        <v>64.213849670000002</v>
      </c>
      <c r="F541" s="29">
        <f>IFERROR([1]!EM_S_PROFITNOTICE_FORECASTT(B541,$C$1)/1000000,"")</f>
        <v>69.007800000000003</v>
      </c>
      <c r="G541" s="29">
        <f>IFERROR([1]!EM_S_PROFITNOTICE_FORECASTL(B541,$C$1)/1000000,"")</f>
        <v>46.005200000000002</v>
      </c>
      <c r="H541" s="29">
        <f t="shared" si="58"/>
        <v>57.506500000000003</v>
      </c>
      <c r="I541" s="36">
        <f>IFERROR([1]!EM_S_QSTM07_IS(B541,"61",$I$1,"1")/1000000,"")</f>
        <v>16.414299159999999</v>
      </c>
      <c r="J541" s="29">
        <f t="shared" si="56"/>
        <v>31.385251349999997</v>
      </c>
      <c r="K541" s="29">
        <f>IFERROR([1]!EM_S_QSTM07_IS(B541,"61",$K$2,"1")/1000000,"")</f>
        <v>30.61452255</v>
      </c>
      <c r="L541" s="30">
        <f t="shared" si="59"/>
        <v>2.5175267677006348E-2</v>
      </c>
      <c r="M541" s="49" t="str">
        <f ca="1">[1]!EM_S_MAJASSRES_NUM(B541,$M$2,$M$1)</f>
        <v/>
      </c>
      <c r="N541" s="45" t="str">
        <f t="shared" si="60"/>
        <v/>
      </c>
      <c r="O541" s="37">
        <f t="shared" ca="1" si="61"/>
        <v>2.5175267677006348E-2</v>
      </c>
      <c r="P541" s="26" t="str">
        <f t="shared" si="62"/>
        <v>财报</v>
      </c>
    </row>
    <row r="542" spans="1:16" x14ac:dyDescent="0.2">
      <c r="A542" s="33">
        <f t="shared" ca="1" si="57"/>
        <v>74</v>
      </c>
      <c r="B542" s="24" t="s">
        <v>1147</v>
      </c>
      <c r="C542" s="24" t="s">
        <v>1148</v>
      </c>
      <c r="D542" s="29">
        <f>IFERROR([1]!EM_S_QSTM07_IS(B542,"61",$C$1,"1")/1000000,"")</f>
        <v>48.509655090000003</v>
      </c>
      <c r="E542" s="29" t="str">
        <f>IFERROR([1]!EM_S_PERFORMANCEEXPRESS_PERFEXNETPROFITTOSHAREHOLDER(B542,$C$1)/1000000,"")</f>
        <v/>
      </c>
      <c r="F542" s="29">
        <f>IFERROR([1]!EM_S_PROFITNOTICE_FORECASTT(B542,$C$1)/1000000,"")</f>
        <v>40</v>
      </c>
      <c r="G542" s="29">
        <f>IFERROR([1]!EM_S_PROFITNOTICE_FORECASTL(B542,$C$1)/1000000,"")</f>
        <v>35</v>
      </c>
      <c r="H542" s="29">
        <f t="shared" si="58"/>
        <v>37.5</v>
      </c>
      <c r="I542" s="36">
        <f>IFERROR([1]!EM_S_QSTM07_IS(B542,"61",$I$1,"1")/1000000,"")</f>
        <v>-11.423767359999999</v>
      </c>
      <c r="J542" s="29">
        <f t="shared" si="56"/>
        <v>59.933422450000002</v>
      </c>
      <c r="K542" s="29">
        <f>IFERROR([1]!EM_S_QSTM07_IS(B542,"61",$K$2,"1")/1000000,"")</f>
        <v>-38.688903630000006</v>
      </c>
      <c r="L542" s="30">
        <f t="shared" si="59"/>
        <v>2.5491114202452265</v>
      </c>
      <c r="M542" s="49" t="str">
        <f ca="1">[1]!EM_S_MAJASSRES_NUM(B542,$M$2,$M$1)</f>
        <v/>
      </c>
      <c r="N542" s="45" t="str">
        <f t="shared" si="60"/>
        <v/>
      </c>
      <c r="O542" s="37">
        <f t="shared" ca="1" si="61"/>
        <v>2.5491114202452265</v>
      </c>
      <c r="P542" s="26" t="str">
        <f t="shared" si="62"/>
        <v>财报</v>
      </c>
    </row>
    <row r="543" spans="1:16" x14ac:dyDescent="0.2">
      <c r="A543" s="33">
        <f t="shared" ca="1" si="57"/>
        <v>575</v>
      </c>
      <c r="B543" s="24" t="s">
        <v>1149</v>
      </c>
      <c r="C543" s="24" t="s">
        <v>1150</v>
      </c>
      <c r="D543" s="29">
        <f>IFERROR([1]!EM_S_QSTM07_IS(B543,"61",$C$1,"1")/1000000,"")</f>
        <v>53.45587081</v>
      </c>
      <c r="E543" s="29">
        <f>IFERROR([1]!EM_S_PERFORMANCEEXPRESS_PERFEXNETPROFITTOSHAREHOLDER(B543,$C$1)/1000000,"")</f>
        <v>18.200539829999997</v>
      </c>
      <c r="F543" s="29">
        <f>IFERROR([1]!EM_S_PROFITNOTICE_FORECASTT(B543,$C$1)/1000000,"")</f>
        <v>20</v>
      </c>
      <c r="G543" s="29">
        <f>IFERROR([1]!EM_S_PROFITNOTICE_FORECASTL(B543,$C$1)/1000000,"")</f>
        <v>0</v>
      </c>
      <c r="H543" s="29">
        <f t="shared" si="58"/>
        <v>10</v>
      </c>
      <c r="I543" s="36">
        <f>IFERROR([1]!EM_S_QSTM07_IS(B543,"61",$I$1,"1")/1000000,"")</f>
        <v>-35.255330979999997</v>
      </c>
      <c r="J543" s="29">
        <f t="shared" si="56"/>
        <v>88.71120178999999</v>
      </c>
      <c r="K543" s="29">
        <f>IFERROR([1]!EM_S_QSTM07_IS(B543,"61",$K$2,"1")/1000000,"")</f>
        <v>94.862517189999991</v>
      </c>
      <c r="L543" s="30">
        <f t="shared" si="59"/>
        <v>-6.4844530613493434E-2</v>
      </c>
      <c r="M543" s="49" t="str">
        <f ca="1">[1]!EM_S_MAJASSRES_NUM(B543,$M$2,$M$1)</f>
        <v/>
      </c>
      <c r="N543" s="45" t="str">
        <f t="shared" si="60"/>
        <v/>
      </c>
      <c r="O543" s="37">
        <f t="shared" ca="1" si="61"/>
        <v>-6.4844530613493434E-2</v>
      </c>
      <c r="P543" s="26" t="str">
        <f t="shared" si="62"/>
        <v>财报</v>
      </c>
    </row>
    <row r="544" spans="1:16" x14ac:dyDescent="0.2">
      <c r="A544" s="33">
        <f t="shared" ca="1" si="57"/>
        <v>2000</v>
      </c>
      <c r="B544" s="24" t="s">
        <v>1151</v>
      </c>
      <c r="C544" s="24" t="s">
        <v>1152</v>
      </c>
      <c r="D544" s="29">
        <f>IFERROR([1]!EM_S_QSTM07_IS(B544,"61",$C$1,"1")/1000000,"")</f>
        <v>227.40112458999999</v>
      </c>
      <c r="E544" s="29">
        <f>IFERROR([1]!EM_S_PERFORMANCEEXPRESS_PERFEXNETPROFITTOSHAREHOLDER(B544,$C$1)/1000000,"")</f>
        <v>533.05842067000003</v>
      </c>
      <c r="F544" s="29">
        <f>IFERROR([1]!EM_S_PROFITNOTICE_FORECASTT(B544,$C$1)/1000000,"")</f>
        <v>619.09199999999998</v>
      </c>
      <c r="G544" s="29">
        <f>IFERROR([1]!EM_S_PROFITNOTICE_FORECASTL(B544,$C$1)/1000000,"")</f>
        <v>508.53989999999999</v>
      </c>
      <c r="H544" s="29">
        <f t="shared" si="58"/>
        <v>563.81594999999993</v>
      </c>
      <c r="I544" s="36">
        <f>IFERROR([1]!EM_S_QSTM07_IS(B544,"61",$I$1,"1")/1000000,"")</f>
        <v>306.17402079000004</v>
      </c>
      <c r="J544" s="29">
        <f t="shared" si="56"/>
        <v>-78.772896200000048</v>
      </c>
      <c r="K544" s="29">
        <f>IFERROR([1]!EM_S_QSTM07_IS(B544,"61",$K$2,"1")/1000000,"")</f>
        <v>211.830637</v>
      </c>
      <c r="L544" s="30">
        <f t="shared" si="59"/>
        <v>-1.3718673432493149</v>
      </c>
      <c r="M544" s="49" t="str">
        <f ca="1">[1]!EM_S_MAJASSRES_NUM(B544,$M$2,$M$1)</f>
        <v/>
      </c>
      <c r="N544" s="45" t="str">
        <f t="shared" si="60"/>
        <v/>
      </c>
      <c r="O544" s="37">
        <f t="shared" ca="1" si="61"/>
        <v>-1.3718673432493149</v>
      </c>
      <c r="P544" s="26" t="str">
        <f t="shared" si="62"/>
        <v>财报</v>
      </c>
    </row>
    <row r="545" spans="1:16" x14ac:dyDescent="0.2">
      <c r="A545" s="33">
        <f t="shared" ca="1" si="57"/>
        <v>121</v>
      </c>
      <c r="B545" s="24" t="s">
        <v>20</v>
      </c>
      <c r="C545" s="24" t="s">
        <v>21</v>
      </c>
      <c r="D545" s="29">
        <f>IFERROR([1]!EM_S_QSTM07_IS(B545,"61",$C$1,"1")/1000000,"")</f>
        <v>61.72107724</v>
      </c>
      <c r="E545" s="29" t="str">
        <f>IFERROR([1]!EM_S_PERFORMANCEEXPRESS_PERFEXNETPROFITTOSHAREHOLDER(B545,$C$1)/1000000,"")</f>
        <v/>
      </c>
      <c r="F545" s="29">
        <f>IFERROR([1]!EM_S_PROFITNOTICE_FORECASTT(B545,$C$1)/1000000,"")</f>
        <v>75</v>
      </c>
      <c r="G545" s="29">
        <f>IFERROR([1]!EM_S_PROFITNOTICE_FORECASTL(B545,$C$1)/1000000,"")</f>
        <v>50</v>
      </c>
      <c r="H545" s="29">
        <f t="shared" si="58"/>
        <v>62.5</v>
      </c>
      <c r="I545" s="36">
        <f>IFERROR([1]!EM_S_QSTM07_IS(B545,"61",$I$1,"1")/1000000,"")</f>
        <v>4.0135572399999999</v>
      </c>
      <c r="J545" s="29">
        <f t="shared" si="56"/>
        <v>57.707520000000002</v>
      </c>
      <c r="K545" s="29">
        <f>IFERROR([1]!EM_S_QSTM07_IS(B545,"61",$K$2,"1")/1000000,"")</f>
        <v>-64.3243863</v>
      </c>
      <c r="L545" s="30">
        <f t="shared" si="59"/>
        <v>1.8971328499095219</v>
      </c>
      <c r="M545" s="49" t="str">
        <f ca="1">[1]!EM_S_MAJASSRES_NUM(B545,$M$2,$M$1)</f>
        <v/>
      </c>
      <c r="N545" s="45" t="str">
        <f t="shared" si="60"/>
        <v/>
      </c>
      <c r="O545" s="37">
        <f t="shared" ca="1" si="61"/>
        <v>1.8971328499095219</v>
      </c>
      <c r="P545" s="26" t="str">
        <f t="shared" si="62"/>
        <v>财报</v>
      </c>
    </row>
    <row r="546" spans="1:16" x14ac:dyDescent="0.2">
      <c r="A546" s="33">
        <f t="shared" ca="1" si="57"/>
        <v>811</v>
      </c>
      <c r="B546" s="24" t="s">
        <v>1153</v>
      </c>
      <c r="C546" s="24" t="s">
        <v>1154</v>
      </c>
      <c r="D546" s="29">
        <f>IFERROR([1]!EM_S_QSTM07_IS(B546,"61",$C$1,"1")/1000000,"")</f>
        <v>13.493329409999999</v>
      </c>
      <c r="E546" s="29" t="str">
        <f>IFERROR([1]!EM_S_PERFORMANCEEXPRESS_PERFEXNETPROFITTOSHAREHOLDER(B546,$C$1)/1000000,"")</f>
        <v/>
      </c>
      <c r="F546" s="29">
        <f>IFERROR([1]!EM_S_PROFITNOTICE_FORECASTT(B546,$C$1)/1000000,"")</f>
        <v>20.159099999999999</v>
      </c>
      <c r="G546" s="29">
        <f>IFERROR([1]!EM_S_PROFITNOTICE_FORECASTL(B546,$C$1)/1000000,"")</f>
        <v>14.1114</v>
      </c>
      <c r="H546" s="29">
        <f t="shared" si="58"/>
        <v>17.135249999999999</v>
      </c>
      <c r="I546" s="36">
        <f>IFERROR([1]!EM_S_QSTM07_IS(B546,"61",$I$1,"1")/1000000,"")</f>
        <v>5.2260745700000006</v>
      </c>
      <c r="J546" s="29">
        <f t="shared" si="56"/>
        <v>8.2672548399999997</v>
      </c>
      <c r="K546" s="29">
        <f>IFERROR([1]!EM_S_QSTM07_IS(B546,"61",$K$2,"1")/1000000,"")</f>
        <v>13.025289669999999</v>
      </c>
      <c r="L546" s="30">
        <f t="shared" si="59"/>
        <v>-0.36529205495972666</v>
      </c>
      <c r="M546" s="49" t="str">
        <f ca="1">[1]!EM_S_MAJASSRES_NUM(B546,$M$2,$M$1)</f>
        <v/>
      </c>
      <c r="N546" s="45" t="str">
        <f t="shared" si="60"/>
        <v/>
      </c>
      <c r="O546" s="37">
        <f t="shared" ca="1" si="61"/>
        <v>-0.36529205495972666</v>
      </c>
      <c r="P546" s="26" t="str">
        <f t="shared" si="62"/>
        <v>财报</v>
      </c>
    </row>
    <row r="547" spans="1:16" x14ac:dyDescent="0.2">
      <c r="A547" s="33">
        <f t="shared" ca="1" si="57"/>
        <v>222</v>
      </c>
      <c r="B547" s="24" t="s">
        <v>1155</v>
      </c>
      <c r="C547" s="24" t="s">
        <v>1156</v>
      </c>
      <c r="D547" s="29">
        <f>IFERROR([1]!EM_S_QSTM07_IS(B547,"61",$C$1,"1")/1000000,"")</f>
        <v>7.35501497</v>
      </c>
      <c r="E547" s="29" t="str">
        <f>IFERROR([1]!EM_S_PERFORMANCEEXPRESS_PERFEXNETPROFITTOSHAREHOLDER(B547,$C$1)/1000000,"")</f>
        <v/>
      </c>
      <c r="F547" s="29">
        <f>IFERROR([1]!EM_S_PROFITNOTICE_FORECASTT(B547,$C$1)/1000000,"")</f>
        <v>15</v>
      </c>
      <c r="G547" s="29">
        <f>IFERROR([1]!EM_S_PROFITNOTICE_FORECASTL(B547,$C$1)/1000000,"")</f>
        <v>10</v>
      </c>
      <c r="H547" s="29">
        <f t="shared" si="58"/>
        <v>12.5</v>
      </c>
      <c r="I547" s="36">
        <f>IFERROR([1]!EM_S_QSTM07_IS(B547,"61",$I$1,"1")/1000000,"")</f>
        <v>3.3166015299999998</v>
      </c>
      <c r="J547" s="29">
        <f t="shared" si="56"/>
        <v>4.0384134400000002</v>
      </c>
      <c r="K547" s="29">
        <f>IFERROR([1]!EM_S_QSTM07_IS(B547,"61",$K$2,"1")/1000000,"")</f>
        <v>-31.81931968</v>
      </c>
      <c r="L547" s="30">
        <f t="shared" si="59"/>
        <v>1.1269170265302164</v>
      </c>
      <c r="M547" s="49" t="str">
        <f ca="1">[1]!EM_S_MAJASSRES_NUM(B547,$M$2,$M$1)</f>
        <v/>
      </c>
      <c r="N547" s="45" t="str">
        <f t="shared" si="60"/>
        <v/>
      </c>
      <c r="O547" s="37">
        <f t="shared" ca="1" si="61"/>
        <v>1.1269170265302164</v>
      </c>
      <c r="P547" s="26" t="str">
        <f t="shared" si="62"/>
        <v>财报</v>
      </c>
    </row>
    <row r="548" spans="1:16" x14ac:dyDescent="0.2">
      <c r="A548" s="33">
        <f t="shared" ca="1" si="57"/>
        <v>949</v>
      </c>
      <c r="B548" s="24" t="s">
        <v>1157</v>
      </c>
      <c r="C548" s="24" t="s">
        <v>1158</v>
      </c>
      <c r="D548" s="29">
        <f>IFERROR([1]!EM_S_QSTM07_IS(B548,"61",$C$1,"1")/1000000,"")</f>
        <v>210.70676093</v>
      </c>
      <c r="E548" s="29" t="str">
        <f>IFERROR([1]!EM_S_PERFORMANCEEXPRESS_PERFEXNETPROFITTOSHAREHOLDER(B548,$C$1)/1000000,"")</f>
        <v/>
      </c>
      <c r="F548" s="29">
        <f>IFERROR([1]!EM_S_PROFITNOTICE_FORECASTT(B548,$C$1)/1000000,"")</f>
        <v>352.47</v>
      </c>
      <c r="G548" s="29">
        <f>IFERROR([1]!EM_S_PROFITNOTICE_FORECASTL(B548,$C$1)/1000000,"")</f>
        <v>302.12</v>
      </c>
      <c r="H548" s="29">
        <f t="shared" si="58"/>
        <v>327.29500000000002</v>
      </c>
      <c r="I548" s="36">
        <f>IFERROR([1]!EM_S_QSTM07_IS(B548,"61",$I$1,"1")/1000000,"")</f>
        <v>141.85839440000001</v>
      </c>
      <c r="J548" s="29">
        <f t="shared" si="56"/>
        <v>68.848366529999993</v>
      </c>
      <c r="K548" s="29">
        <f>IFERROR([1]!EM_S_QSTM07_IS(B548,"61",$K$2,"1")/1000000,"")</f>
        <v>137.81961205000002</v>
      </c>
      <c r="L548" s="30">
        <f t="shared" si="59"/>
        <v>-0.5004457964587633</v>
      </c>
      <c r="M548" s="49" t="str">
        <f ca="1">[1]!EM_S_MAJASSRES_NUM(B548,$M$2,$M$1)</f>
        <v/>
      </c>
      <c r="N548" s="45" t="str">
        <f t="shared" si="60"/>
        <v/>
      </c>
      <c r="O548" s="37">
        <f t="shared" ca="1" si="61"/>
        <v>-0.5004457964587633</v>
      </c>
      <c r="P548" s="26" t="str">
        <f t="shared" si="62"/>
        <v>财报</v>
      </c>
    </row>
    <row r="549" spans="1:16" x14ac:dyDescent="0.2">
      <c r="A549" s="33" t="str">
        <f t="shared" ca="1" si="57"/>
        <v/>
      </c>
      <c r="B549" s="24" t="s">
        <v>1159</v>
      </c>
      <c r="C549" s="24" t="s">
        <v>1160</v>
      </c>
      <c r="D549" s="29">
        <f>IFERROR([1]!EM_S_QSTM07_IS(B549,"61",$C$1,"1")/1000000,"")</f>
        <v>38.447761020000002</v>
      </c>
      <c r="E549" s="29" t="str">
        <f>IFERROR([1]!EM_S_PERFORMANCEEXPRESS_PERFEXNETPROFITTOSHAREHOLDER(B549,$C$1)/1000000,"")</f>
        <v/>
      </c>
      <c r="F549" s="29">
        <f>IFERROR([1]!EM_S_PROFITNOTICE_FORECASTT(B549,$C$1)/1000000,"")</f>
        <v>54.780099999999997</v>
      </c>
      <c r="G549" s="29">
        <f>IFERROR([1]!EM_S_PROFITNOTICE_FORECASTL(B549,$C$1)/1000000,"")</f>
        <v>51.222999999999999</v>
      </c>
      <c r="H549" s="29">
        <f t="shared" si="58"/>
        <v>53.001549999999995</v>
      </c>
      <c r="I549" s="36">
        <f>IFERROR([1]!EM_S_QSTM07_IS(B549,"61",$I$1,"1")/1000000,"")</f>
        <v>13.17723777</v>
      </c>
      <c r="J549" s="29">
        <f t="shared" si="56"/>
        <v>25.270523250000004</v>
      </c>
      <c r="K549" s="29">
        <f>IFERROR([1]!EM_S_QSTM07_IS(B549,"61",$K$2,"1")/1000000,"")</f>
        <v>4.0744606899999996</v>
      </c>
      <c r="L549" s="30">
        <f t="shared" si="59"/>
        <v>5.2021762320647174</v>
      </c>
      <c r="M549" s="49" t="str">
        <f ca="1">[1]!EM_S_MAJASSRES_NUM(B549,$M$2,$M$1)</f>
        <v/>
      </c>
      <c r="N549" s="45">
        <f t="shared" si="60"/>
        <v>1</v>
      </c>
      <c r="O549" s="37" t="str">
        <f t="shared" ca="1" si="61"/>
        <v/>
      </c>
      <c r="P549" s="26" t="str">
        <f t="shared" si="62"/>
        <v>财报</v>
      </c>
    </row>
    <row r="550" spans="1:16" x14ac:dyDescent="0.2">
      <c r="A550" s="33">
        <f t="shared" ca="1" si="57"/>
        <v>424</v>
      </c>
      <c r="B550" s="24" t="s">
        <v>1161</v>
      </c>
      <c r="C550" s="24" t="s">
        <v>1162</v>
      </c>
      <c r="D550" s="29">
        <f>IFERROR([1]!EM_S_QSTM07_IS(B550,"61",$C$1,"1")/1000000,"")</f>
        <v>243.57465200999999</v>
      </c>
      <c r="E550" s="29">
        <f>IFERROR([1]!EM_S_PERFORMANCEEXPRESS_PERFEXNETPROFITTOSHAREHOLDER(B550,$C$1)/1000000,"")</f>
        <v>272.54898651999997</v>
      </c>
      <c r="F550" s="29">
        <f>IFERROR([1]!EM_S_PROFITNOTICE_FORECASTT(B550,$C$1)/1000000,"")</f>
        <v>401.5</v>
      </c>
      <c r="G550" s="29">
        <f>IFERROR([1]!EM_S_PROFITNOTICE_FORECASTL(B550,$C$1)/1000000,"")</f>
        <v>267.67</v>
      </c>
      <c r="H550" s="29">
        <f t="shared" si="58"/>
        <v>334.58500000000004</v>
      </c>
      <c r="I550" s="36">
        <f>IFERROR([1]!EM_S_QSTM07_IS(B550,"61",$I$1,"1")/1000000,"")</f>
        <v>28.974334510000002</v>
      </c>
      <c r="J550" s="29">
        <f t="shared" si="56"/>
        <v>214.60031749999999</v>
      </c>
      <c r="K550" s="29">
        <f>IFERROR([1]!EM_S_QSTM07_IS(B550,"61",$K$2,"1")/1000000,"")</f>
        <v>156.47903518000001</v>
      </c>
      <c r="L550" s="30">
        <f t="shared" si="59"/>
        <v>0.37143175284243196</v>
      </c>
      <c r="M550" s="49" t="str">
        <f ca="1">[1]!EM_S_MAJASSRES_NUM(B550,$M$2,$M$1)</f>
        <v/>
      </c>
      <c r="N550" s="45" t="str">
        <f t="shared" si="60"/>
        <v/>
      </c>
      <c r="O550" s="37">
        <f t="shared" ca="1" si="61"/>
        <v>0.37143175284243196</v>
      </c>
      <c r="P550" s="26" t="str">
        <f t="shared" si="62"/>
        <v>财报</v>
      </c>
    </row>
    <row r="551" spans="1:16" x14ac:dyDescent="0.2">
      <c r="A551" s="33">
        <f t="shared" ca="1" si="57"/>
        <v>1821</v>
      </c>
      <c r="B551" s="24" t="s">
        <v>1163</v>
      </c>
      <c r="C551" s="24" t="s">
        <v>1164</v>
      </c>
      <c r="D551" s="29">
        <f>IFERROR([1]!EM_S_QSTM07_IS(B551,"61",$C$1,"1")/1000000,"")</f>
        <v>424.25666324999997</v>
      </c>
      <c r="E551" s="29" t="str">
        <f>IFERROR([1]!EM_S_PERFORMANCEEXPRESS_PERFEXNETPROFITTOSHAREHOLDER(B551,$C$1)/1000000,"")</f>
        <v/>
      </c>
      <c r="F551" s="29">
        <f>IFERROR([1]!EM_S_PROFITNOTICE_FORECASTT(B551,$C$1)/1000000,"")</f>
        <v>1024.4267</v>
      </c>
      <c r="G551" s="29">
        <f>IFERROR([1]!EM_S_PROFITNOTICE_FORECASTL(B551,$C$1)/1000000,"")</f>
        <v>853.68889999999999</v>
      </c>
      <c r="H551" s="29">
        <f t="shared" si="58"/>
        <v>939.05780000000004</v>
      </c>
      <c r="I551" s="36">
        <f>IFERROR([1]!EM_S_QSTM07_IS(B551,"61",$I$1,"1")/1000000,"")</f>
        <v>463.87711787000001</v>
      </c>
      <c r="J551" s="29">
        <f t="shared" si="56"/>
        <v>-39.620454620000032</v>
      </c>
      <c r="K551" s="29">
        <f>IFERROR([1]!EM_S_QSTM07_IS(B551,"61",$K$2,"1")/1000000,"")</f>
        <v>417.11747280999998</v>
      </c>
      <c r="L551" s="30">
        <f t="shared" si="59"/>
        <v>-1.0949863220859306</v>
      </c>
      <c r="M551" s="49" t="str">
        <f ca="1">[1]!EM_S_MAJASSRES_NUM(B551,$M$2,$M$1)</f>
        <v/>
      </c>
      <c r="N551" s="45" t="str">
        <f t="shared" si="60"/>
        <v/>
      </c>
      <c r="O551" s="37">
        <f t="shared" ca="1" si="61"/>
        <v>-1.0949863220859306</v>
      </c>
      <c r="P551" s="26" t="str">
        <f t="shared" si="62"/>
        <v>财报</v>
      </c>
    </row>
    <row r="552" spans="1:16" x14ac:dyDescent="0.2">
      <c r="A552" s="33">
        <f t="shared" ca="1" si="57"/>
        <v>927</v>
      </c>
      <c r="B552" s="24" t="s">
        <v>1165</v>
      </c>
      <c r="C552" s="24" t="s">
        <v>1166</v>
      </c>
      <c r="D552" s="29">
        <f>IFERROR([1]!EM_S_QSTM07_IS(B552,"61",$C$1,"1")/1000000,"")</f>
        <v>28.813684289999998</v>
      </c>
      <c r="E552" s="29" t="str">
        <f>IFERROR([1]!EM_S_PERFORMANCEEXPRESS_PERFEXNETPROFITTOSHAREHOLDER(B552,$C$1)/1000000,"")</f>
        <v/>
      </c>
      <c r="F552" s="29">
        <f>IFERROR([1]!EM_S_PROFITNOTICE_FORECASTT(B552,$C$1)/1000000,"")</f>
        <v>48.111600000000003</v>
      </c>
      <c r="G552" s="29">
        <f>IFERROR([1]!EM_S_PROFITNOTICE_FORECASTL(B552,$C$1)/1000000,"")</f>
        <v>33.678100000000001</v>
      </c>
      <c r="H552" s="29">
        <f t="shared" si="58"/>
        <v>40.894850000000005</v>
      </c>
      <c r="I552" s="36">
        <f>IFERROR([1]!EM_S_QSTM07_IS(B552,"61",$I$1,"1")/1000000,"")</f>
        <v>9.5008540000000004</v>
      </c>
      <c r="J552" s="29">
        <f t="shared" si="56"/>
        <v>19.312830289999997</v>
      </c>
      <c r="K552" s="29">
        <f>IFERROR([1]!EM_S_QSTM07_IS(B552,"61",$K$2,"1")/1000000,"")</f>
        <v>37.790997350000005</v>
      </c>
      <c r="L552" s="30">
        <f t="shared" si="59"/>
        <v>-0.48895685098927416</v>
      </c>
      <c r="M552" s="49" t="str">
        <f ca="1">[1]!EM_S_MAJASSRES_NUM(B552,$M$2,$M$1)</f>
        <v/>
      </c>
      <c r="N552" s="45" t="str">
        <f t="shared" si="60"/>
        <v/>
      </c>
      <c r="O552" s="37">
        <f t="shared" ca="1" si="61"/>
        <v>-0.48895685098927416</v>
      </c>
      <c r="P552" s="26" t="str">
        <f t="shared" si="62"/>
        <v>财报</v>
      </c>
    </row>
    <row r="553" spans="1:16" x14ac:dyDescent="0.2">
      <c r="A553" s="33">
        <f t="shared" ca="1" si="57"/>
        <v>1907</v>
      </c>
      <c r="B553" s="24" t="s">
        <v>1167</v>
      </c>
      <c r="C553" s="24" t="s">
        <v>1168</v>
      </c>
      <c r="D553" s="29">
        <f>IFERROR([1]!EM_S_QSTM07_IS(B553,"61",$C$1,"1")/1000000,"")</f>
        <v>80.076610959999996</v>
      </c>
      <c r="E553" s="29" t="str">
        <f>IFERROR([1]!EM_S_PERFORMANCEEXPRESS_PERFEXNETPROFITTOSHAREHOLDER(B553,$C$1)/1000000,"")</f>
        <v/>
      </c>
      <c r="F553" s="29">
        <f>IFERROR([1]!EM_S_PROFITNOTICE_FORECASTT(B553,$C$1)/1000000,"")</f>
        <v>205</v>
      </c>
      <c r="G553" s="29">
        <f>IFERROR([1]!EM_S_PROFITNOTICE_FORECASTL(B553,$C$1)/1000000,"")</f>
        <v>158</v>
      </c>
      <c r="H553" s="29">
        <f t="shared" si="58"/>
        <v>181.5</v>
      </c>
      <c r="I553" s="36">
        <f>IFERROR([1]!EM_S_QSTM07_IS(B553,"61",$I$1,"1")/1000000,"")</f>
        <v>95.186754909999991</v>
      </c>
      <c r="J553" s="29">
        <f t="shared" si="56"/>
        <v>-15.110143949999994</v>
      </c>
      <c r="K553" s="29">
        <f>IFERROR([1]!EM_S_QSTM07_IS(B553,"61",$K$2,"1")/1000000,"")</f>
        <v>83.088912469999997</v>
      </c>
      <c r="L553" s="30">
        <f t="shared" si="59"/>
        <v>-1.1818551176181977</v>
      </c>
      <c r="M553" s="49" t="str">
        <f ca="1">[1]!EM_S_MAJASSRES_NUM(B553,$M$2,$M$1)</f>
        <v/>
      </c>
      <c r="N553" s="45" t="str">
        <f t="shared" si="60"/>
        <v/>
      </c>
      <c r="O553" s="37">
        <f t="shared" ca="1" si="61"/>
        <v>-1.1818551176181977</v>
      </c>
      <c r="P553" s="26" t="str">
        <f t="shared" si="62"/>
        <v>财报</v>
      </c>
    </row>
    <row r="554" spans="1:16" x14ac:dyDescent="0.2">
      <c r="A554" s="33">
        <f t="shared" ca="1" si="57"/>
        <v>964</v>
      </c>
      <c r="B554" s="24" t="s">
        <v>1169</v>
      </c>
      <c r="C554" s="24" t="s">
        <v>1170</v>
      </c>
      <c r="D554" s="29">
        <f>IFERROR([1]!EM_S_QSTM07_IS(B554,"61",$C$1,"1")/1000000,"")</f>
        <v>14.884408039999999</v>
      </c>
      <c r="E554" s="29" t="str">
        <f>IFERROR([1]!EM_S_PERFORMANCEEXPRESS_PERFEXNETPROFITTOSHAREHOLDER(B554,$C$1)/1000000,"")</f>
        <v/>
      </c>
      <c r="F554" s="29">
        <f>IFERROR([1]!EM_S_PROFITNOTICE_FORECASTT(B554,$C$1)/1000000,"")</f>
        <v>24.0749</v>
      </c>
      <c r="G554" s="29">
        <f>IFERROR([1]!EM_S_PROFITNOTICE_FORECASTL(B554,$C$1)/1000000,"")</f>
        <v>16.049900000000001</v>
      </c>
      <c r="H554" s="29">
        <f t="shared" si="58"/>
        <v>20.0624</v>
      </c>
      <c r="I554" s="36">
        <f>IFERROR([1]!EM_S_QSTM07_IS(B554,"61",$I$1,"1")/1000000,"")</f>
        <v>7.8266922900000004</v>
      </c>
      <c r="J554" s="29">
        <f t="shared" si="56"/>
        <v>7.0577157499999981</v>
      </c>
      <c r="K554" s="29">
        <f>IFERROR([1]!EM_S_QSTM07_IS(B554,"61",$K$2,"1")/1000000,"")</f>
        <v>14.48883867</v>
      </c>
      <c r="L554" s="30">
        <f t="shared" si="59"/>
        <v>-0.51288602829063057</v>
      </c>
      <c r="M554" s="49" t="str">
        <f ca="1">[1]!EM_S_MAJASSRES_NUM(B554,$M$2,$M$1)</f>
        <v/>
      </c>
      <c r="N554" s="45" t="str">
        <f t="shared" si="60"/>
        <v/>
      </c>
      <c r="O554" s="37">
        <f t="shared" ca="1" si="61"/>
        <v>-0.51288602829063057</v>
      </c>
      <c r="P554" s="26" t="str">
        <f t="shared" si="62"/>
        <v>财报</v>
      </c>
    </row>
    <row r="555" spans="1:16" x14ac:dyDescent="0.2">
      <c r="A555" s="33">
        <f t="shared" ca="1" si="57"/>
        <v>563</v>
      </c>
      <c r="B555" s="24" t="s">
        <v>1171</v>
      </c>
      <c r="C555" s="24" t="s">
        <v>1172</v>
      </c>
      <c r="D555" s="29">
        <f>IFERROR([1]!EM_S_QSTM07_IS(B555,"61",$C$1,"1")/1000000,"")</f>
        <v>311.37214779999999</v>
      </c>
      <c r="E555" s="29">
        <f>IFERROR([1]!EM_S_PERFORMANCEEXPRESS_PERFEXNETPROFITTOSHAREHOLDER(B555,$C$1)/1000000,"")</f>
        <v>479.85278302</v>
      </c>
      <c r="F555" s="29">
        <f>IFERROR([1]!EM_S_PROFITNOTICE_FORECASTT(B555,$C$1)/1000000,"")</f>
        <v>500.63690000000003</v>
      </c>
      <c r="G555" s="29">
        <f>IFERROR([1]!EM_S_PROFITNOTICE_FORECASTL(B555,$C$1)/1000000,"")</f>
        <v>400.5095</v>
      </c>
      <c r="H555" s="29">
        <f t="shared" si="58"/>
        <v>450.57320000000004</v>
      </c>
      <c r="I555" s="36">
        <f>IFERROR([1]!EM_S_QSTM07_IS(B555,"61",$I$1,"1")/1000000,"")</f>
        <v>168.48063522000001</v>
      </c>
      <c r="J555" s="29">
        <f t="shared" si="56"/>
        <v>142.89151257999998</v>
      </c>
      <c r="K555" s="29">
        <f>IFERROR([1]!EM_S_QSTM07_IS(B555,"61",$K$2,"1")/1000000,"")</f>
        <v>150.11381158</v>
      </c>
      <c r="L555" s="30">
        <f t="shared" si="59"/>
        <v>-4.811215519733205E-2</v>
      </c>
      <c r="M555" s="49" t="str">
        <f ca="1">[1]!EM_S_MAJASSRES_NUM(B555,$M$2,$M$1)</f>
        <v/>
      </c>
      <c r="N555" s="45" t="str">
        <f t="shared" si="60"/>
        <v/>
      </c>
      <c r="O555" s="37">
        <f t="shared" ca="1" si="61"/>
        <v>-4.811215519733205E-2</v>
      </c>
      <c r="P555" s="26" t="str">
        <f t="shared" si="62"/>
        <v>财报</v>
      </c>
    </row>
    <row r="556" spans="1:16" x14ac:dyDescent="0.2">
      <c r="A556" s="33">
        <f t="shared" ca="1" si="57"/>
        <v>457</v>
      </c>
      <c r="B556" s="24" t="s">
        <v>1173</v>
      </c>
      <c r="C556" s="24" t="s">
        <v>1174</v>
      </c>
      <c r="D556" s="29">
        <f>IFERROR([1]!EM_S_QSTM07_IS(B556,"61",$C$1,"1")/1000000,"")</f>
        <v>50.326421020000005</v>
      </c>
      <c r="E556" s="29" t="str">
        <f>IFERROR([1]!EM_S_PERFORMANCEEXPRESS_PERFEXNETPROFITTOSHAREHOLDER(B556,$C$1)/1000000,"")</f>
        <v/>
      </c>
      <c r="F556" s="29">
        <f>IFERROR([1]!EM_S_PROFITNOTICE_FORECASTT(B556,$C$1)/1000000,"")</f>
        <v>52.014299999999999</v>
      </c>
      <c r="G556" s="29">
        <f>IFERROR([1]!EM_S_PROFITNOTICE_FORECASTL(B556,$C$1)/1000000,"")</f>
        <v>40.011000000000003</v>
      </c>
      <c r="H556" s="29">
        <f t="shared" si="58"/>
        <v>46.012650000000001</v>
      </c>
      <c r="I556" s="36">
        <f>IFERROR([1]!EM_S_QSTM07_IS(B556,"61",$I$1,"1")/1000000,"")</f>
        <v>1.9980462400000001</v>
      </c>
      <c r="J556" s="29">
        <f t="shared" si="56"/>
        <v>48.328374780000004</v>
      </c>
      <c r="K556" s="29">
        <f>IFERROR([1]!EM_S_QSTM07_IS(B556,"61",$K$2,"1")/1000000,"")</f>
        <v>38.444448380000004</v>
      </c>
      <c r="L556" s="30">
        <f t="shared" si="59"/>
        <v>0.25709632512615072</v>
      </c>
      <c r="M556" s="49" t="str">
        <f ca="1">[1]!EM_S_MAJASSRES_NUM(B556,$M$2,$M$1)</f>
        <v/>
      </c>
      <c r="N556" s="45" t="str">
        <f t="shared" si="60"/>
        <v/>
      </c>
      <c r="O556" s="37">
        <f t="shared" ca="1" si="61"/>
        <v>0.25709632512615072</v>
      </c>
      <c r="P556" s="26" t="str">
        <f t="shared" si="62"/>
        <v>财报</v>
      </c>
    </row>
    <row r="557" spans="1:16" x14ac:dyDescent="0.2">
      <c r="A557" s="33">
        <f t="shared" ca="1" si="57"/>
        <v>489</v>
      </c>
      <c r="B557" s="24" t="s">
        <v>1175</v>
      </c>
      <c r="C557" s="24" t="s">
        <v>1176</v>
      </c>
      <c r="D557" s="29">
        <f>IFERROR([1]!EM_S_QSTM07_IS(B557,"61",$C$1,"1")/1000000,"")</f>
        <v>51.501263569999999</v>
      </c>
      <c r="E557" s="29" t="str">
        <f>IFERROR([1]!EM_S_PERFORMANCEEXPRESS_PERFEXNETPROFITTOSHAREHOLDER(B557,$C$1)/1000000,"")</f>
        <v/>
      </c>
      <c r="F557" s="29">
        <f>IFERROR([1]!EM_S_PROFITNOTICE_FORECASTT(B557,$C$1)/1000000,"")</f>
        <v>67.795500000000004</v>
      </c>
      <c r="G557" s="29">
        <f>IFERROR([1]!EM_S_PROFITNOTICE_FORECASTL(B557,$C$1)/1000000,"")</f>
        <v>59.321100000000001</v>
      </c>
      <c r="H557" s="29">
        <f t="shared" si="58"/>
        <v>63.558300000000003</v>
      </c>
      <c r="I557" s="36">
        <f>IFERROR([1]!EM_S_QSTM07_IS(B557,"61",$I$1,"1")/1000000,"")</f>
        <v>16.38793415</v>
      </c>
      <c r="J557" s="29">
        <f t="shared" si="56"/>
        <v>35.113329419999999</v>
      </c>
      <c r="K557" s="29">
        <f>IFERROR([1]!EM_S_QSTM07_IS(B557,"61",$K$2,"1")/1000000,"")</f>
        <v>30.53312871</v>
      </c>
      <c r="L557" s="30">
        <f t="shared" si="59"/>
        <v>0.15000757876803905</v>
      </c>
      <c r="M557" s="49" t="str">
        <f ca="1">[1]!EM_S_MAJASSRES_NUM(B557,$M$2,$M$1)</f>
        <v/>
      </c>
      <c r="N557" s="45" t="str">
        <f t="shared" si="60"/>
        <v/>
      </c>
      <c r="O557" s="37">
        <f t="shared" ca="1" si="61"/>
        <v>0.15000757876803905</v>
      </c>
      <c r="P557" s="26" t="str">
        <f t="shared" si="62"/>
        <v>财报</v>
      </c>
    </row>
    <row r="558" spans="1:16" x14ac:dyDescent="0.2">
      <c r="A558" s="33" t="str">
        <f t="shared" ca="1" si="57"/>
        <v/>
      </c>
      <c r="B558" s="24" t="s">
        <v>1177</v>
      </c>
      <c r="C558" s="24" t="s">
        <v>1178</v>
      </c>
      <c r="D558" s="29">
        <f>IFERROR([1]!EM_S_QSTM07_IS(B558,"61",$C$1,"1")/1000000,"")</f>
        <v>18.357921839999999</v>
      </c>
      <c r="E558" s="29" t="str">
        <f>IFERROR([1]!EM_S_PERFORMANCEEXPRESS_PERFEXNETPROFITTOSHAREHOLDER(B558,$C$1)/1000000,"")</f>
        <v/>
      </c>
      <c r="F558" s="29">
        <f>IFERROR([1]!EM_S_PROFITNOTICE_FORECASTT(B558,$C$1)/1000000,"")</f>
        <v>26.54</v>
      </c>
      <c r="G558" s="29">
        <f>IFERROR([1]!EM_S_PROFITNOTICE_FORECASTL(B558,$C$1)/1000000,"")</f>
        <v>22.56</v>
      </c>
      <c r="H558" s="29">
        <f t="shared" si="58"/>
        <v>24.549999999999997</v>
      </c>
      <c r="I558" s="36">
        <f>IFERROR([1]!EM_S_QSTM07_IS(B558,"61",$I$1,"1")/1000000,"")</f>
        <v>7.3743858099999997</v>
      </c>
      <c r="J558" s="29">
        <f t="shared" si="56"/>
        <v>10.98353603</v>
      </c>
      <c r="K558" s="29">
        <f>IFERROR([1]!EM_S_QSTM07_IS(B558,"61",$K$2,"1")/1000000,"")</f>
        <v>6.4762838299999999</v>
      </c>
      <c r="L558" s="30">
        <f t="shared" si="59"/>
        <v>0.69596273392483476</v>
      </c>
      <c r="M558" s="49" t="str">
        <f ca="1">[1]!EM_S_MAJASSRES_NUM(B558,$M$2,$M$1)</f>
        <v/>
      </c>
      <c r="N558" s="45">
        <f t="shared" si="60"/>
        <v>1</v>
      </c>
      <c r="O558" s="37" t="str">
        <f t="shared" ca="1" si="61"/>
        <v/>
      </c>
      <c r="P558" s="26" t="str">
        <f t="shared" si="62"/>
        <v>财报</v>
      </c>
    </row>
    <row r="559" spans="1:16" x14ac:dyDescent="0.2">
      <c r="A559" s="33">
        <f t="shared" ca="1" si="57"/>
        <v>411</v>
      </c>
      <c r="B559" s="24" t="s">
        <v>1179</v>
      </c>
      <c r="C559" s="24" t="s">
        <v>1180</v>
      </c>
      <c r="D559" s="29">
        <f>IFERROR([1]!EM_S_QSTM07_IS(B559,"61",$C$1,"1")/1000000,"")</f>
        <v>50.615638909999994</v>
      </c>
      <c r="E559" s="29" t="str">
        <f>IFERROR([1]!EM_S_PERFORMANCEEXPRESS_PERFEXNETPROFITTOSHAREHOLDER(B559,$C$1)/1000000,"")</f>
        <v/>
      </c>
      <c r="F559" s="29">
        <f>IFERROR([1]!EM_S_PROFITNOTICE_FORECASTT(B559,$C$1)/1000000,"")</f>
        <v>59.839399999999998</v>
      </c>
      <c r="G559" s="29">
        <f>IFERROR([1]!EM_S_PROFITNOTICE_FORECASTL(B559,$C$1)/1000000,"")</f>
        <v>17.097000000000001</v>
      </c>
      <c r="H559" s="29">
        <f t="shared" si="58"/>
        <v>38.468199999999996</v>
      </c>
      <c r="I559" s="36">
        <f>IFERROR([1]!EM_S_QSTM07_IS(B559,"61",$I$1,"1")/1000000,"")</f>
        <v>-11.34958857</v>
      </c>
      <c r="J559" s="29">
        <f t="shared" si="56"/>
        <v>61.965227479999996</v>
      </c>
      <c r="K559" s="29">
        <f>IFERROR([1]!EM_S_QSTM07_IS(B559,"61",$K$2,"1")/1000000,"")</f>
        <v>43.759488709999999</v>
      </c>
      <c r="L559" s="30">
        <f t="shared" si="59"/>
        <v>0.41604093892988259</v>
      </c>
      <c r="M559" s="49" t="str">
        <f ca="1">[1]!EM_S_MAJASSRES_NUM(B559,$M$2,$M$1)</f>
        <v/>
      </c>
      <c r="N559" s="45" t="str">
        <f t="shared" si="60"/>
        <v/>
      </c>
      <c r="O559" s="37">
        <f t="shared" ca="1" si="61"/>
        <v>0.41604093892988259</v>
      </c>
      <c r="P559" s="26" t="str">
        <f t="shared" si="62"/>
        <v>财报</v>
      </c>
    </row>
    <row r="560" spans="1:16" x14ac:dyDescent="0.2">
      <c r="A560" s="33">
        <f t="shared" ca="1" si="57"/>
        <v>1344</v>
      </c>
      <c r="B560" s="24" t="s">
        <v>1181</v>
      </c>
      <c r="C560" s="24" t="s">
        <v>1182</v>
      </c>
      <c r="D560" s="29">
        <f>IFERROR([1]!EM_S_QSTM07_IS(B560,"61",$C$1,"1")/1000000,"")</f>
        <v>27.081545640000002</v>
      </c>
      <c r="E560" s="29" t="str">
        <f>IFERROR([1]!EM_S_PERFORMANCEEXPRESS_PERFEXNETPROFITTOSHAREHOLDER(B560,$C$1)/1000000,"")</f>
        <v/>
      </c>
      <c r="F560" s="29">
        <f>IFERROR([1]!EM_S_PROFITNOTICE_FORECASTT(B560,$C$1)/1000000,"")</f>
        <v>56.5</v>
      </c>
      <c r="G560" s="29">
        <f>IFERROR([1]!EM_S_PROFITNOTICE_FORECASTL(B560,$C$1)/1000000,"")</f>
        <v>44</v>
      </c>
      <c r="H560" s="29">
        <f t="shared" si="58"/>
        <v>50.25</v>
      </c>
      <c r="I560" s="36">
        <f>IFERROR([1]!EM_S_QSTM07_IS(B560,"61",$I$1,"1")/1000000,"")</f>
        <v>21.251460309999999</v>
      </c>
      <c r="J560" s="29">
        <f t="shared" si="56"/>
        <v>5.8300853300000028</v>
      </c>
      <c r="K560" s="29">
        <f>IFERROR([1]!EM_S_QSTM07_IS(B560,"61",$K$2,"1")/1000000,"")</f>
        <v>26.092751920000001</v>
      </c>
      <c r="L560" s="30">
        <f t="shared" si="59"/>
        <v>-0.7765630337545476</v>
      </c>
      <c r="M560" s="49" t="str">
        <f ca="1">[1]!EM_S_MAJASSRES_NUM(B560,$M$2,$M$1)</f>
        <v/>
      </c>
      <c r="N560" s="45" t="str">
        <f t="shared" si="60"/>
        <v/>
      </c>
      <c r="O560" s="37">
        <f t="shared" ca="1" si="61"/>
        <v>-0.7765630337545476</v>
      </c>
      <c r="P560" s="26" t="str">
        <f t="shared" si="62"/>
        <v>财报</v>
      </c>
    </row>
    <row r="561" spans="1:16" x14ac:dyDescent="0.2">
      <c r="A561" s="33">
        <f t="shared" ca="1" si="57"/>
        <v>803</v>
      </c>
      <c r="B561" s="24" t="s">
        <v>1183</v>
      </c>
      <c r="C561" s="24" t="s">
        <v>1184</v>
      </c>
      <c r="D561" s="29">
        <f>IFERROR([1]!EM_S_QSTM07_IS(B561,"61",$C$1,"1")/1000000,"")</f>
        <v>106.06097593000001</v>
      </c>
      <c r="E561" s="29" t="str">
        <f>IFERROR([1]!EM_S_PERFORMANCEEXPRESS_PERFEXNETPROFITTOSHAREHOLDER(B561,$C$1)/1000000,"")</f>
        <v/>
      </c>
      <c r="F561" s="29">
        <f>IFERROR([1]!EM_S_PROFITNOTICE_FORECASTT(B561,$C$1)/1000000,"")</f>
        <v>168.8186</v>
      </c>
      <c r="G561" s="29">
        <f>IFERROR([1]!EM_S_PROFITNOTICE_FORECASTL(B561,$C$1)/1000000,"")</f>
        <v>144.70160000000001</v>
      </c>
      <c r="H561" s="29">
        <f t="shared" si="58"/>
        <v>156.76010000000002</v>
      </c>
      <c r="I561" s="36">
        <f>IFERROR([1]!EM_S_QSTM07_IS(B561,"61",$I$1,"1")/1000000,"")</f>
        <v>54.356751960000004</v>
      </c>
      <c r="J561" s="29">
        <f t="shared" si="56"/>
        <v>51.704223970000008</v>
      </c>
      <c r="K561" s="29">
        <f>IFERROR([1]!EM_S_QSTM07_IS(B561,"61",$K$2,"1")/1000000,"")</f>
        <v>80.476454230000002</v>
      </c>
      <c r="L561" s="30">
        <f t="shared" si="59"/>
        <v>-0.35752358295719106</v>
      </c>
      <c r="M561" s="49" t="str">
        <f ca="1">[1]!EM_S_MAJASSRES_NUM(B561,$M$2,$M$1)</f>
        <v/>
      </c>
      <c r="N561" s="45" t="str">
        <f t="shared" si="60"/>
        <v/>
      </c>
      <c r="O561" s="37">
        <f t="shared" ca="1" si="61"/>
        <v>-0.35752358295719106</v>
      </c>
      <c r="P561" s="26" t="str">
        <f t="shared" si="62"/>
        <v>财报</v>
      </c>
    </row>
    <row r="562" spans="1:16" x14ac:dyDescent="0.2">
      <c r="A562" s="33">
        <f t="shared" ca="1" si="57"/>
        <v>377</v>
      </c>
      <c r="B562" s="24" t="s">
        <v>1185</v>
      </c>
      <c r="C562" s="24" t="s">
        <v>1186</v>
      </c>
      <c r="D562" s="29">
        <f>IFERROR([1]!EM_S_QSTM07_IS(B562,"61",$C$1,"1")/1000000,"")</f>
        <v>225.6024003</v>
      </c>
      <c r="E562" s="29" t="str">
        <f>IFERROR([1]!EM_S_PERFORMANCEEXPRESS_PERFEXNETPROFITTOSHAREHOLDER(B562,$C$1)/1000000,"")</f>
        <v/>
      </c>
      <c r="F562" s="29">
        <f>IFERROR([1]!EM_S_PROFITNOTICE_FORECASTT(B562,$C$1)/1000000,"")</f>
        <v>290</v>
      </c>
      <c r="G562" s="29">
        <f>IFERROR([1]!EM_S_PROFITNOTICE_FORECASTL(B562,$C$1)/1000000,"")</f>
        <v>250</v>
      </c>
      <c r="H562" s="29">
        <f t="shared" si="58"/>
        <v>270</v>
      </c>
      <c r="I562" s="36">
        <f>IFERROR([1]!EM_S_QSTM07_IS(B562,"61",$I$1,"1")/1000000,"")</f>
        <v>46.636811360000003</v>
      </c>
      <c r="J562" s="29">
        <f t="shared" si="56"/>
        <v>178.96558894</v>
      </c>
      <c r="K562" s="29">
        <f>IFERROR([1]!EM_S_QSTM07_IS(B562,"61",$K$2,"1")/1000000,"")</f>
        <v>118.82745317</v>
      </c>
      <c r="L562" s="30">
        <f t="shared" si="59"/>
        <v>0.50609631163232649</v>
      </c>
      <c r="M562" s="49" t="str">
        <f ca="1">[1]!EM_S_MAJASSRES_NUM(B562,$M$2,$M$1)</f>
        <v/>
      </c>
      <c r="N562" s="45" t="str">
        <f t="shared" si="60"/>
        <v/>
      </c>
      <c r="O562" s="37">
        <f t="shared" ca="1" si="61"/>
        <v>0.50609631163232649</v>
      </c>
      <c r="P562" s="26" t="str">
        <f t="shared" si="62"/>
        <v>财报</v>
      </c>
    </row>
    <row r="563" spans="1:16" x14ac:dyDescent="0.2">
      <c r="A563" s="33" t="str">
        <f t="shared" ca="1" si="57"/>
        <v/>
      </c>
      <c r="B563" s="24" t="s">
        <v>1187</v>
      </c>
      <c r="C563" s="24" t="s">
        <v>1188</v>
      </c>
      <c r="D563" s="29">
        <f>IFERROR([1]!EM_S_QSTM07_IS(B563,"61",$C$1,"1")/1000000,"")</f>
        <v>7.4887327800000003</v>
      </c>
      <c r="E563" s="29" t="str">
        <f>IFERROR([1]!EM_S_PERFORMANCEEXPRESS_PERFEXNETPROFITTOSHAREHOLDER(B563,$C$1)/1000000,"")</f>
        <v/>
      </c>
      <c r="F563" s="29">
        <f>IFERROR([1]!EM_S_PROFITNOTICE_FORECASTT(B563,$C$1)/1000000,"")</f>
        <v>48.427300000000002</v>
      </c>
      <c r="G563" s="29">
        <f>IFERROR([1]!EM_S_PROFITNOTICE_FORECASTL(B563,$C$1)/1000000,"")</f>
        <v>38.741799999999998</v>
      </c>
      <c r="H563" s="29">
        <f t="shared" si="58"/>
        <v>43.58455</v>
      </c>
      <c r="I563" s="36">
        <f>IFERROR([1]!EM_S_QSTM07_IS(B563,"61",$I$1,"1")/1000000,"")</f>
        <v>33.129037220000001</v>
      </c>
      <c r="J563" s="29">
        <f t="shared" si="56"/>
        <v>-25.640304440000001</v>
      </c>
      <c r="K563" s="29">
        <f>IFERROR([1]!EM_S_QSTM07_IS(B563,"61",$K$2,"1")/1000000,"")</f>
        <v>1.1894251299999998</v>
      </c>
      <c r="L563" s="30">
        <f t="shared" si="59"/>
        <v>-22.556888107787</v>
      </c>
      <c r="M563" s="49" t="str">
        <f ca="1">[1]!EM_S_MAJASSRES_NUM(B563,$M$2,$M$1)</f>
        <v/>
      </c>
      <c r="N563" s="45">
        <f t="shared" si="60"/>
        <v>1</v>
      </c>
      <c r="O563" s="37" t="str">
        <f t="shared" ca="1" si="61"/>
        <v/>
      </c>
      <c r="P563" s="26" t="str">
        <f t="shared" si="62"/>
        <v>财报</v>
      </c>
    </row>
    <row r="564" spans="1:16" x14ac:dyDescent="0.2">
      <c r="A564" s="33" t="str">
        <f t="shared" ca="1" si="57"/>
        <v/>
      </c>
      <c r="B564" s="24" t="s">
        <v>1189</v>
      </c>
      <c r="C564" s="24" t="s">
        <v>1190</v>
      </c>
      <c r="D564" s="29">
        <f>IFERROR([1]!EM_S_QSTM07_IS(B564,"61",$C$1,"1")/1000000,"")</f>
        <v>36.683378810000001</v>
      </c>
      <c r="E564" s="29">
        <f>IFERROR([1]!EM_S_PERFORMANCEEXPRESS_PERFEXNETPROFITTOSHAREHOLDER(B564,$C$1)/1000000,"")</f>
        <v>52.523139899999997</v>
      </c>
      <c r="F564" s="29">
        <f>IFERROR([1]!EM_S_PROFITNOTICE_FORECASTT(B564,$C$1)/1000000,"")</f>
        <v>57.442700000000002</v>
      </c>
      <c r="G564" s="29">
        <f>IFERROR([1]!EM_S_PROFITNOTICE_FORECASTL(B564,$C$1)/1000000,"")</f>
        <v>50.2624</v>
      </c>
      <c r="H564" s="29">
        <f t="shared" si="58"/>
        <v>53.852550000000001</v>
      </c>
      <c r="I564" s="36">
        <f>IFERROR([1]!EM_S_QSTM07_IS(B564,"61",$I$1,"1")/1000000,"")</f>
        <v>15.109699449999999</v>
      </c>
      <c r="J564" s="29">
        <f t="shared" si="56"/>
        <v>21.57367936</v>
      </c>
      <c r="K564" s="29">
        <f>IFERROR([1]!EM_S_QSTM07_IS(B564,"61",$K$2,"1")/1000000,"")</f>
        <v>25.5539384</v>
      </c>
      <c r="L564" s="30">
        <f t="shared" si="59"/>
        <v>-0.15575912321992605</v>
      </c>
      <c r="M564" s="49">
        <f ca="1">[1]!EM_S_MAJASSRES_NUM(B564,$M$2,$M$1)</f>
        <v>1</v>
      </c>
      <c r="N564" s="45" t="str">
        <f t="shared" si="60"/>
        <v/>
      </c>
      <c r="O564" s="37" t="str">
        <f t="shared" ca="1" si="61"/>
        <v/>
      </c>
      <c r="P564" s="26" t="str">
        <f t="shared" si="62"/>
        <v>财报</v>
      </c>
    </row>
    <row r="565" spans="1:16" x14ac:dyDescent="0.2">
      <c r="A565" s="33" t="str">
        <f t="shared" ca="1" si="57"/>
        <v/>
      </c>
      <c r="B565" s="24" t="s">
        <v>1191</v>
      </c>
      <c r="C565" s="24" t="s">
        <v>1192</v>
      </c>
      <c r="D565" s="29">
        <f>IFERROR([1]!EM_S_QSTM07_IS(B565,"61",$C$1,"1")/1000000,"")</f>
        <v>6.7491232099999996</v>
      </c>
      <c r="E565" s="29" t="str">
        <f>IFERROR([1]!EM_S_PERFORMANCEEXPRESS_PERFEXNETPROFITTOSHAREHOLDER(B565,$C$1)/1000000,"")</f>
        <v/>
      </c>
      <c r="F565" s="29">
        <f>IFERROR([1]!EM_S_PROFITNOTICE_FORECASTT(B565,$C$1)/1000000,"")</f>
        <v>18.938700000000001</v>
      </c>
      <c r="G565" s="29">
        <f>IFERROR([1]!EM_S_PROFITNOTICE_FORECASTL(B565,$C$1)/1000000,"")</f>
        <v>10.3302</v>
      </c>
      <c r="H565" s="29">
        <f t="shared" si="58"/>
        <v>14.634450000000001</v>
      </c>
      <c r="I565" s="36">
        <f>IFERROR([1]!EM_S_QSTM07_IS(B565,"61",$I$1,"1")/1000000,"")</f>
        <v>5.9446660700000002</v>
      </c>
      <c r="J565" s="29">
        <f t="shared" si="56"/>
        <v>0.80445713999999935</v>
      </c>
      <c r="K565" s="29">
        <f>IFERROR([1]!EM_S_QSTM07_IS(B565,"61",$K$2,"1")/1000000,"")</f>
        <v>8.5533957400000009</v>
      </c>
      <c r="L565" s="30">
        <f t="shared" si="59"/>
        <v>-0.90594879923093574</v>
      </c>
      <c r="M565" s="49" t="str">
        <f ca="1">[1]!EM_S_MAJASSRES_NUM(B565,$M$2,$M$1)</f>
        <v/>
      </c>
      <c r="N565" s="45">
        <f t="shared" si="60"/>
        <v>1</v>
      </c>
      <c r="O565" s="37" t="str">
        <f t="shared" ca="1" si="61"/>
        <v/>
      </c>
      <c r="P565" s="26" t="str">
        <f t="shared" si="62"/>
        <v>财报</v>
      </c>
    </row>
    <row r="566" spans="1:16" x14ac:dyDescent="0.2">
      <c r="A566" s="33">
        <f t="shared" ca="1" si="57"/>
        <v>412</v>
      </c>
      <c r="B566" s="24" t="s">
        <v>1193</v>
      </c>
      <c r="C566" s="24" t="s">
        <v>1194</v>
      </c>
      <c r="D566" s="29">
        <f>IFERROR([1]!EM_S_QSTM07_IS(B566,"61",$C$1,"1")/1000000,"")</f>
        <v>31.68323655</v>
      </c>
      <c r="E566" s="29" t="str">
        <f>IFERROR([1]!EM_S_PERFORMANCEEXPRESS_PERFEXNETPROFITTOSHAREHOLDER(B566,$C$1)/1000000,"")</f>
        <v/>
      </c>
      <c r="F566" s="29">
        <f>IFERROR([1]!EM_S_PROFITNOTICE_FORECASTT(B566,$C$1)/1000000,"")</f>
        <v>27.2545</v>
      </c>
      <c r="G566" s="29">
        <f>IFERROR([1]!EM_S_PROFITNOTICE_FORECASTL(B566,$C$1)/1000000,"")</f>
        <v>10.9018</v>
      </c>
      <c r="H566" s="29">
        <f t="shared" si="58"/>
        <v>19.078150000000001</v>
      </c>
      <c r="I566" s="36">
        <f>IFERROR([1]!EM_S_QSTM07_IS(B566,"61",$I$1,"1")/1000000,"")</f>
        <v>-16.018262369999999</v>
      </c>
      <c r="J566" s="29">
        <f t="shared" si="56"/>
        <v>47.701498919999999</v>
      </c>
      <c r="K566" s="29">
        <f>IFERROR([1]!EM_S_QSTM07_IS(B566,"61",$K$2,"1")/1000000,"")</f>
        <v>33.755821920000002</v>
      </c>
      <c r="L566" s="30">
        <f t="shared" si="59"/>
        <v>0.41313397828234527</v>
      </c>
      <c r="M566" s="49" t="str">
        <f ca="1">[1]!EM_S_MAJASSRES_NUM(B566,$M$2,$M$1)</f>
        <v/>
      </c>
      <c r="N566" s="45" t="str">
        <f t="shared" si="60"/>
        <v/>
      </c>
      <c r="O566" s="37">
        <f t="shared" ca="1" si="61"/>
        <v>0.41313397828234527</v>
      </c>
      <c r="P566" s="26" t="str">
        <f t="shared" si="62"/>
        <v>财报</v>
      </c>
    </row>
    <row r="567" spans="1:16" x14ac:dyDescent="0.2">
      <c r="A567" s="33" t="str">
        <f t="shared" ca="1" si="57"/>
        <v/>
      </c>
      <c r="B567" s="24" t="s">
        <v>1195</v>
      </c>
      <c r="C567" s="24" t="s">
        <v>1196</v>
      </c>
      <c r="D567" s="29">
        <f>IFERROR([1]!EM_S_QSTM07_IS(B567,"61",$C$1,"1")/1000000,"")</f>
        <v>4.2512833299999997</v>
      </c>
      <c r="E567" s="29" t="str">
        <f>IFERROR([1]!EM_S_PERFORMANCEEXPRESS_PERFEXNETPROFITTOSHAREHOLDER(B567,$C$1)/1000000,"")</f>
        <v/>
      </c>
      <c r="F567" s="29">
        <f>IFERROR([1]!EM_S_PROFITNOTICE_FORECASTT(B567,$C$1)/1000000,"")</f>
        <v>18.322800000000001</v>
      </c>
      <c r="G567" s="29">
        <f>IFERROR([1]!EM_S_PROFITNOTICE_FORECASTL(B567,$C$1)/1000000,"")</f>
        <v>16.7959</v>
      </c>
      <c r="H567" s="29">
        <f t="shared" si="58"/>
        <v>17.559350000000002</v>
      </c>
      <c r="I567" s="36">
        <f>IFERROR([1]!EM_S_QSTM07_IS(B567,"61",$I$1,"1")/1000000,"")</f>
        <v>13.38925607</v>
      </c>
      <c r="J567" s="29">
        <f t="shared" si="56"/>
        <v>-9.1379727400000004</v>
      </c>
      <c r="K567" s="29">
        <f>IFERROR([1]!EM_S_QSTM07_IS(B567,"61",$K$2,"1")/1000000,"")</f>
        <v>-2.6254758900000001</v>
      </c>
      <c r="L567" s="30">
        <f t="shared" si="59"/>
        <v>-2.4805014872941755</v>
      </c>
      <c r="M567" s="49" t="str">
        <f ca="1">[1]!EM_S_MAJASSRES_NUM(B567,$M$2,$M$1)</f>
        <v/>
      </c>
      <c r="N567" s="45">
        <f t="shared" si="60"/>
        <v>1</v>
      </c>
      <c r="O567" s="37" t="str">
        <f t="shared" ca="1" si="61"/>
        <v/>
      </c>
      <c r="P567" s="26" t="str">
        <f t="shared" si="62"/>
        <v>财报</v>
      </c>
    </row>
    <row r="568" spans="1:16" x14ac:dyDescent="0.2">
      <c r="A568" s="33">
        <f t="shared" ca="1" si="57"/>
        <v>486</v>
      </c>
      <c r="B568" s="24" t="s">
        <v>1197</v>
      </c>
      <c r="C568" s="24" t="s">
        <v>1198</v>
      </c>
      <c r="D568" s="29">
        <f>IFERROR([1]!EM_S_QSTM07_IS(B568,"61",$C$1,"1")/1000000,"")</f>
        <v>56.937037859999997</v>
      </c>
      <c r="E568" s="29">
        <f>IFERROR([1]!EM_S_PERFORMANCEEXPRESS_PERFEXNETPROFITTOSHAREHOLDER(B568,$C$1)/1000000,"")</f>
        <v>62.919295959999999</v>
      </c>
      <c r="F568" s="29">
        <f>IFERROR([1]!EM_S_PROFITNOTICE_FORECASTT(B568,$C$1)/1000000,"")</f>
        <v>63.3994</v>
      </c>
      <c r="G568" s="29">
        <f>IFERROR([1]!EM_S_PROFITNOTICE_FORECASTL(B568,$C$1)/1000000,"")</f>
        <v>49.813800000000001</v>
      </c>
      <c r="H568" s="29">
        <f t="shared" si="58"/>
        <v>56.6066</v>
      </c>
      <c r="I568" s="36">
        <f>IFERROR([1]!EM_S_QSTM07_IS(B568,"61",$I$1,"1")/1000000,"")</f>
        <v>5.9822580999999992</v>
      </c>
      <c r="J568" s="29">
        <f t="shared" si="56"/>
        <v>50.954779759999994</v>
      </c>
      <c r="K568" s="29">
        <f>IFERROR([1]!EM_S_QSTM07_IS(B568,"61",$K$2,"1")/1000000,"")</f>
        <v>44.186699850000004</v>
      </c>
      <c r="L568" s="30">
        <f t="shared" si="59"/>
        <v>0.15317007002051522</v>
      </c>
      <c r="M568" s="49" t="str">
        <f ca="1">[1]!EM_S_MAJASSRES_NUM(B568,$M$2,$M$1)</f>
        <v/>
      </c>
      <c r="N568" s="45" t="str">
        <f t="shared" si="60"/>
        <v/>
      </c>
      <c r="O568" s="37">
        <f t="shared" ca="1" si="61"/>
        <v>0.15317007002051522</v>
      </c>
      <c r="P568" s="26" t="str">
        <f t="shared" si="62"/>
        <v>财报</v>
      </c>
    </row>
    <row r="569" spans="1:16" x14ac:dyDescent="0.2">
      <c r="A569" s="33">
        <f t="shared" ca="1" si="57"/>
        <v>1345</v>
      </c>
      <c r="B569" s="24" t="s">
        <v>1199</v>
      </c>
      <c r="C569" s="24" t="s">
        <v>1200</v>
      </c>
      <c r="D569" s="29">
        <f>IFERROR([1]!EM_S_QSTM07_IS(B569,"61",$C$1,"1")/1000000,"")</f>
        <v>171.0239243</v>
      </c>
      <c r="E569" s="29" t="str">
        <f>IFERROR([1]!EM_S_PERFORMANCEEXPRESS_PERFEXNETPROFITTOSHAREHOLDER(B569,$C$1)/1000000,"")</f>
        <v/>
      </c>
      <c r="F569" s="29">
        <f>IFERROR([1]!EM_S_PROFITNOTICE_FORECASTT(B569,$C$1)/1000000,"")</f>
        <v>330</v>
      </c>
      <c r="G569" s="29">
        <f>IFERROR([1]!EM_S_PROFITNOTICE_FORECASTL(B569,$C$1)/1000000,"")</f>
        <v>270</v>
      </c>
      <c r="H569" s="29">
        <f t="shared" si="58"/>
        <v>300</v>
      </c>
      <c r="I569" s="36">
        <f>IFERROR([1]!EM_S_QSTM07_IS(B569,"61",$I$1,"1")/1000000,"")</f>
        <v>132.93573796999999</v>
      </c>
      <c r="J569" s="29">
        <f t="shared" si="56"/>
        <v>38.088186330000013</v>
      </c>
      <c r="K569" s="29">
        <f>IFERROR([1]!EM_S_QSTM07_IS(B569,"61",$K$2,"1")/1000000,"")</f>
        <v>171.06166291</v>
      </c>
      <c r="L569" s="30">
        <f t="shared" si="59"/>
        <v>-0.7773423589946088</v>
      </c>
      <c r="M569" s="49" t="str">
        <f ca="1">[1]!EM_S_MAJASSRES_NUM(B569,$M$2,$M$1)</f>
        <v/>
      </c>
      <c r="N569" s="45" t="str">
        <f t="shared" si="60"/>
        <v/>
      </c>
      <c r="O569" s="37">
        <f t="shared" ca="1" si="61"/>
        <v>-0.7773423589946088</v>
      </c>
      <c r="P569" s="26" t="str">
        <f t="shared" si="62"/>
        <v>财报</v>
      </c>
    </row>
    <row r="570" spans="1:16" x14ac:dyDescent="0.2">
      <c r="A570" s="33">
        <f t="shared" ca="1" si="57"/>
        <v>1742</v>
      </c>
      <c r="B570" s="24" t="s">
        <v>1201</v>
      </c>
      <c r="C570" s="24" t="s">
        <v>1202</v>
      </c>
      <c r="D570" s="29">
        <f>IFERROR([1]!EM_S_QSTM07_IS(B570,"61",$C$1,"1")/1000000,"")</f>
        <v>95.388343500000005</v>
      </c>
      <c r="E570" s="29" t="str">
        <f>IFERROR([1]!EM_S_PERFORMANCEEXPRESS_PERFEXNETPROFITTOSHAREHOLDER(B570,$C$1)/1000000,"")</f>
        <v/>
      </c>
      <c r="F570" s="29">
        <f>IFERROR([1]!EM_S_PROFITNOTICE_FORECASTT(B570,$C$1)/1000000,"")</f>
        <v>210.8193</v>
      </c>
      <c r="G570" s="29">
        <f>IFERROR([1]!EM_S_PROFITNOTICE_FORECASTL(B570,$C$1)/1000000,"")</f>
        <v>168.65539999999999</v>
      </c>
      <c r="H570" s="29">
        <f t="shared" si="58"/>
        <v>189.73734999999999</v>
      </c>
      <c r="I570" s="36">
        <f>IFERROR([1]!EM_S_QSTM07_IS(B570,"61",$I$1,"1")/1000000,"")</f>
        <v>96.557711330000004</v>
      </c>
      <c r="J570" s="29">
        <f t="shared" si="56"/>
        <v>-1.1693678299999988</v>
      </c>
      <c r="K570" s="29">
        <f>IFERROR([1]!EM_S_QSTM07_IS(B570,"61",$K$2,"1")/1000000,"")</f>
        <v>86.806575790000011</v>
      </c>
      <c r="L570" s="30">
        <f t="shared" si="59"/>
        <v>-1.01347095907606</v>
      </c>
      <c r="M570" s="49" t="str">
        <f ca="1">[1]!EM_S_MAJASSRES_NUM(B570,$M$2,$M$1)</f>
        <v/>
      </c>
      <c r="N570" s="45" t="str">
        <f t="shared" si="60"/>
        <v/>
      </c>
      <c r="O570" s="37">
        <f t="shared" ca="1" si="61"/>
        <v>-1.01347095907606</v>
      </c>
      <c r="P570" s="26" t="str">
        <f t="shared" si="62"/>
        <v>财报</v>
      </c>
    </row>
    <row r="571" spans="1:16" x14ac:dyDescent="0.2">
      <c r="A571" s="33">
        <f t="shared" ca="1" si="57"/>
        <v>1933</v>
      </c>
      <c r="B571" s="24" t="s">
        <v>1203</v>
      </c>
      <c r="C571" s="24" t="s">
        <v>1204</v>
      </c>
      <c r="D571" s="29">
        <f>IFERROR([1]!EM_S_QSTM07_IS(B571,"61",$C$1,"1")/1000000,"")</f>
        <v>26.337887769999998</v>
      </c>
      <c r="E571" s="29" t="str">
        <f>IFERROR([1]!EM_S_PERFORMANCEEXPRESS_PERFEXNETPROFITTOSHAREHOLDER(B571,$C$1)/1000000,"")</f>
        <v/>
      </c>
      <c r="F571" s="29">
        <f>IFERROR([1]!EM_S_PROFITNOTICE_FORECASTT(B571,$C$1)/1000000,"")</f>
        <v>68.040000000000006</v>
      </c>
      <c r="G571" s="29">
        <f>IFERROR([1]!EM_S_PROFITNOTICE_FORECASTL(B571,$C$1)/1000000,"")</f>
        <v>52.34</v>
      </c>
      <c r="H571" s="29">
        <f t="shared" si="58"/>
        <v>60.190000000000005</v>
      </c>
      <c r="I571" s="36">
        <f>IFERROR([1]!EM_S_QSTM07_IS(B571,"61",$I$1,"1")/1000000,"")</f>
        <v>32.389954019999998</v>
      </c>
      <c r="J571" s="29">
        <f t="shared" si="56"/>
        <v>-6.0520662499999993</v>
      </c>
      <c r="K571" s="29">
        <f>IFERROR([1]!EM_S_QSTM07_IS(B571,"61",$K$2,"1")/1000000,"")</f>
        <v>27.425200100000001</v>
      </c>
      <c r="L571" s="30">
        <f t="shared" si="59"/>
        <v>-1.2206753725745834</v>
      </c>
      <c r="M571" s="49" t="str">
        <f ca="1">[1]!EM_S_MAJASSRES_NUM(B571,$M$2,$M$1)</f>
        <v/>
      </c>
      <c r="N571" s="45" t="str">
        <f t="shared" si="60"/>
        <v/>
      </c>
      <c r="O571" s="37">
        <f t="shared" ca="1" si="61"/>
        <v>-1.2206753725745834</v>
      </c>
      <c r="P571" s="26" t="str">
        <f t="shared" si="62"/>
        <v>财报</v>
      </c>
    </row>
    <row r="572" spans="1:16" x14ac:dyDescent="0.2">
      <c r="A572" s="33" t="str">
        <f t="shared" ca="1" si="57"/>
        <v/>
      </c>
      <c r="B572" s="24" t="s">
        <v>1205</v>
      </c>
      <c r="C572" s="24" t="s">
        <v>1206</v>
      </c>
      <c r="D572" s="29">
        <f>IFERROR([1]!EM_S_QSTM07_IS(B572,"61",$C$1,"1")/1000000,"")</f>
        <v>42.139029890000003</v>
      </c>
      <c r="E572" s="29">
        <f>IFERROR([1]!EM_S_PERFORMANCEEXPRESS_PERFEXNETPROFITTOSHAREHOLDER(B572,$C$1)/1000000,"")</f>
        <v>83.770472430000012</v>
      </c>
      <c r="F572" s="29">
        <f>IFERROR([1]!EM_S_PROFITNOTICE_FORECASTT(B572,$C$1)/1000000,"")</f>
        <v>88</v>
      </c>
      <c r="G572" s="29">
        <f>IFERROR([1]!EM_S_PROFITNOTICE_FORECASTL(B572,$C$1)/1000000,"")</f>
        <v>80</v>
      </c>
      <c r="H572" s="29">
        <f t="shared" si="58"/>
        <v>84</v>
      </c>
      <c r="I572" s="36">
        <f>IFERROR([1]!EM_S_QSTM07_IS(B572,"61",$I$1,"1")/1000000,"")</f>
        <v>38.891560439999999</v>
      </c>
      <c r="J572" s="29">
        <f t="shared" si="56"/>
        <v>3.2474694500000041</v>
      </c>
      <c r="K572" s="29">
        <f>IFERROR([1]!EM_S_QSTM07_IS(B572,"61",$K$2,"1")/1000000,"")</f>
        <v>4.6717156600000003</v>
      </c>
      <c r="L572" s="30">
        <f t="shared" si="59"/>
        <v>-0.30486577387288938</v>
      </c>
      <c r="M572" s="49" t="str">
        <f ca="1">[1]!EM_S_MAJASSRES_NUM(B572,$M$2,$M$1)</f>
        <v/>
      </c>
      <c r="N572" s="45">
        <f t="shared" si="60"/>
        <v>1</v>
      </c>
      <c r="O572" s="37" t="str">
        <f t="shared" ca="1" si="61"/>
        <v/>
      </c>
      <c r="P572" s="26" t="str">
        <f t="shared" si="62"/>
        <v>财报</v>
      </c>
    </row>
    <row r="573" spans="1:16" x14ac:dyDescent="0.2">
      <c r="A573" s="33">
        <f t="shared" ca="1" si="57"/>
        <v>791</v>
      </c>
      <c r="B573" s="24" t="s">
        <v>1207</v>
      </c>
      <c r="C573" s="24" t="s">
        <v>1208</v>
      </c>
      <c r="D573" s="29">
        <f>IFERROR([1]!EM_S_QSTM07_IS(B573,"61",$C$1,"1")/1000000,"")</f>
        <v>26.231228309999999</v>
      </c>
      <c r="E573" s="29" t="str">
        <f>IFERROR([1]!EM_S_PERFORMANCEEXPRESS_PERFEXNETPROFITTOSHAREHOLDER(B573,$C$1)/1000000,"")</f>
        <v/>
      </c>
      <c r="F573" s="29">
        <f>IFERROR([1]!EM_S_PROFITNOTICE_FORECASTT(B573,$C$1)/1000000,"")</f>
        <v>39.706200000000003</v>
      </c>
      <c r="G573" s="29">
        <f>IFERROR([1]!EM_S_PROFITNOTICE_FORECASTL(B573,$C$1)/1000000,"")</f>
        <v>27.297999999999998</v>
      </c>
      <c r="H573" s="29">
        <f t="shared" si="58"/>
        <v>33.502099999999999</v>
      </c>
      <c r="I573" s="36">
        <f>IFERROR([1]!EM_S_QSTM07_IS(B573,"61",$I$1,"1")/1000000,"")</f>
        <v>12.25343973</v>
      </c>
      <c r="J573" s="29">
        <f t="shared" si="56"/>
        <v>13.977788579999999</v>
      </c>
      <c r="K573" s="29">
        <f>IFERROR([1]!EM_S_QSTM07_IS(B573,"61",$K$2,"1")/1000000,"")</f>
        <v>21.372764750000002</v>
      </c>
      <c r="L573" s="30">
        <f t="shared" si="59"/>
        <v>-0.34599997971717733</v>
      </c>
      <c r="M573" s="49" t="str">
        <f ca="1">[1]!EM_S_MAJASSRES_NUM(B573,$M$2,$M$1)</f>
        <v/>
      </c>
      <c r="N573" s="45" t="str">
        <f t="shared" si="60"/>
        <v/>
      </c>
      <c r="O573" s="37">
        <f t="shared" ca="1" si="61"/>
        <v>-0.34599997971717733</v>
      </c>
      <c r="P573" s="26" t="str">
        <f t="shared" si="62"/>
        <v>财报</v>
      </c>
    </row>
    <row r="574" spans="1:16" x14ac:dyDescent="0.2">
      <c r="A574" s="33">
        <f t="shared" ca="1" si="57"/>
        <v>2035</v>
      </c>
      <c r="B574" s="24" t="s">
        <v>1209</v>
      </c>
      <c r="C574" s="24" t="s">
        <v>1210</v>
      </c>
      <c r="D574" s="29">
        <f>IFERROR([1]!EM_S_QSTM07_IS(B574,"61",$C$1,"1")/1000000,"")</f>
        <v>28.762921370000001</v>
      </c>
      <c r="E574" s="29" t="str">
        <f>IFERROR([1]!EM_S_PERFORMANCEEXPRESS_PERFEXNETPROFITTOSHAREHOLDER(B574,$C$1)/1000000,"")</f>
        <v/>
      </c>
      <c r="F574" s="29">
        <f>IFERROR([1]!EM_S_PROFITNOTICE_FORECASTT(B574,$C$1)/1000000,"")</f>
        <v>98.846699999999998</v>
      </c>
      <c r="G574" s="29">
        <f>IFERROR([1]!EM_S_PROFITNOTICE_FORECASTL(B574,$C$1)/1000000,"")</f>
        <v>74.135000000000005</v>
      </c>
      <c r="H574" s="29">
        <f t="shared" si="58"/>
        <v>86.490849999999995</v>
      </c>
      <c r="I574" s="36">
        <f>IFERROR([1]!EM_S_QSTM07_IS(B574,"61",$I$1,"1")/1000000,"")</f>
        <v>58.694222009999997</v>
      </c>
      <c r="J574" s="29">
        <f t="shared" si="56"/>
        <v>-29.931300639999996</v>
      </c>
      <c r="K574" s="29">
        <f>IFERROR([1]!EM_S_QSTM07_IS(B574,"61",$K$2,"1")/1000000,"")</f>
        <v>68.659110749999996</v>
      </c>
      <c r="L574" s="30">
        <f t="shared" si="59"/>
        <v>-1.4359406976444127</v>
      </c>
      <c r="M574" s="49" t="str">
        <f ca="1">[1]!EM_S_MAJASSRES_NUM(B574,$M$2,$M$1)</f>
        <v/>
      </c>
      <c r="N574" s="45" t="str">
        <f t="shared" si="60"/>
        <v/>
      </c>
      <c r="O574" s="37">
        <f t="shared" ca="1" si="61"/>
        <v>-1.4359406976444127</v>
      </c>
      <c r="P574" s="26" t="str">
        <f t="shared" si="62"/>
        <v>财报</v>
      </c>
    </row>
    <row r="575" spans="1:16" x14ac:dyDescent="0.2">
      <c r="A575" s="33" t="str">
        <f t="shared" ca="1" si="57"/>
        <v/>
      </c>
      <c r="B575" s="24" t="s">
        <v>1211</v>
      </c>
      <c r="C575" s="24" t="s">
        <v>1212</v>
      </c>
      <c r="D575" s="29">
        <f>IFERROR([1]!EM_S_QSTM07_IS(B575,"61",$C$1,"1")/1000000,"")</f>
        <v>13.137598480000001</v>
      </c>
      <c r="E575" s="29" t="str">
        <f>IFERROR([1]!EM_S_PERFORMANCEEXPRESS_PERFEXNETPROFITTOSHAREHOLDER(B575,$C$1)/1000000,"")</f>
        <v/>
      </c>
      <c r="F575" s="29">
        <f>IFERROR([1]!EM_S_PROFITNOTICE_FORECASTT(B575,$C$1)/1000000,"")</f>
        <v>30</v>
      </c>
      <c r="G575" s="29">
        <f>IFERROR([1]!EM_S_PROFITNOTICE_FORECASTL(B575,$C$1)/1000000,"")</f>
        <v>18</v>
      </c>
      <c r="H575" s="29">
        <f t="shared" si="58"/>
        <v>24</v>
      </c>
      <c r="I575" s="36">
        <f>IFERROR([1]!EM_S_QSTM07_IS(B575,"61",$I$1,"1")/1000000,"")</f>
        <v>5.1066197799999999</v>
      </c>
      <c r="J575" s="29">
        <f t="shared" si="56"/>
        <v>8.0309787000000021</v>
      </c>
      <c r="K575" s="29">
        <f>IFERROR([1]!EM_S_QSTM07_IS(B575,"61",$K$2,"1")/1000000,"")</f>
        <v>-0.17031905</v>
      </c>
      <c r="L575" s="30">
        <f t="shared" si="59"/>
        <v>48.15255692184757</v>
      </c>
      <c r="M575" s="49" t="str">
        <f ca="1">[1]!EM_S_MAJASSRES_NUM(B575,$M$2,$M$1)</f>
        <v/>
      </c>
      <c r="N575" s="45">
        <f t="shared" si="60"/>
        <v>1</v>
      </c>
      <c r="O575" s="37" t="str">
        <f t="shared" ca="1" si="61"/>
        <v/>
      </c>
      <c r="P575" s="26" t="str">
        <f t="shared" si="62"/>
        <v>财报</v>
      </c>
    </row>
    <row r="576" spans="1:16" x14ac:dyDescent="0.2">
      <c r="A576" s="33">
        <f t="shared" ca="1" si="57"/>
        <v>95</v>
      </c>
      <c r="B576" s="24" t="s">
        <v>1213</v>
      </c>
      <c r="C576" s="24" t="s">
        <v>1214</v>
      </c>
      <c r="D576" s="29">
        <f>IFERROR([1]!EM_S_QSTM07_IS(B576,"61",$C$1,"1")/1000000,"")</f>
        <v>60.647396880000002</v>
      </c>
      <c r="E576" s="29" t="str">
        <f>IFERROR([1]!EM_S_PERFORMANCEEXPRESS_PERFEXNETPROFITTOSHAREHOLDER(B576,$C$1)/1000000,"")</f>
        <v/>
      </c>
      <c r="F576" s="29">
        <f>IFERROR([1]!EM_S_PROFITNOTICE_FORECASTT(B576,$C$1)/1000000,"")</f>
        <v>75</v>
      </c>
      <c r="G576" s="29">
        <f>IFERROR([1]!EM_S_PROFITNOTICE_FORECASTL(B576,$C$1)/1000000,"")</f>
        <v>50</v>
      </c>
      <c r="H576" s="29">
        <f t="shared" si="58"/>
        <v>62.5</v>
      </c>
      <c r="I576" s="36">
        <f>IFERROR([1]!EM_S_QSTM07_IS(B576,"61",$I$1,"1")/1000000,"")</f>
        <v>6.7135272099999996</v>
      </c>
      <c r="J576" s="29">
        <f t="shared" si="56"/>
        <v>53.93386967</v>
      </c>
      <c r="K576" s="29">
        <f>IFERROR([1]!EM_S_QSTM07_IS(B576,"61",$K$2,"1")/1000000,"")</f>
        <v>-43.592020099999999</v>
      </c>
      <c r="L576" s="30">
        <f t="shared" si="59"/>
        <v>2.2372418058689596</v>
      </c>
      <c r="M576" s="49" t="str">
        <f ca="1">[1]!EM_S_MAJASSRES_NUM(B576,$M$2,$M$1)</f>
        <v/>
      </c>
      <c r="N576" s="45" t="str">
        <f t="shared" si="60"/>
        <v/>
      </c>
      <c r="O576" s="37">
        <f t="shared" ca="1" si="61"/>
        <v>2.2372418058689596</v>
      </c>
      <c r="P576" s="26" t="str">
        <f t="shared" si="62"/>
        <v>财报</v>
      </c>
    </row>
    <row r="577" spans="1:16" x14ac:dyDescent="0.2">
      <c r="A577" s="33">
        <f t="shared" ca="1" si="57"/>
        <v>1973</v>
      </c>
      <c r="B577" s="24" t="s">
        <v>1215</v>
      </c>
      <c r="C577" s="24" t="s">
        <v>1216</v>
      </c>
      <c r="D577" s="29">
        <f>IFERROR([1]!EM_S_QSTM07_IS(B577,"61",$C$1,"1")/1000000,"")</f>
        <v>9.9427819100000008</v>
      </c>
      <c r="E577" s="29" t="str">
        <f>IFERROR([1]!EM_S_PERFORMANCEEXPRESS_PERFEXNETPROFITTOSHAREHOLDER(B577,$C$1)/1000000,"")</f>
        <v/>
      </c>
      <c r="F577" s="29">
        <f>IFERROR([1]!EM_S_PROFITNOTICE_FORECASTT(B577,$C$1)/1000000,"")</f>
        <v>40.662700000000001</v>
      </c>
      <c r="G577" s="29">
        <f>IFERROR([1]!EM_S_PROFITNOTICE_FORECASTL(B577,$C$1)/1000000,"")</f>
        <v>20.331399999999999</v>
      </c>
      <c r="H577" s="29">
        <f t="shared" si="58"/>
        <v>30.497050000000002</v>
      </c>
      <c r="I577" s="36">
        <f>IFERROR([1]!EM_S_QSTM07_IS(B577,"61",$I$1,"1")/1000000,"")</f>
        <v>15.612253970000001</v>
      </c>
      <c r="J577" s="29">
        <f t="shared" si="56"/>
        <v>-5.6694720600000004</v>
      </c>
      <c r="K577" s="29">
        <f>IFERROR([1]!EM_S_QSTM07_IS(B577,"61",$K$2,"1")/1000000,"")</f>
        <v>19.229807789999999</v>
      </c>
      <c r="L577" s="30">
        <f t="shared" si="59"/>
        <v>-1.2948272869866269</v>
      </c>
      <c r="M577" s="49" t="str">
        <f ca="1">[1]!EM_S_MAJASSRES_NUM(B577,$M$2,$M$1)</f>
        <v/>
      </c>
      <c r="N577" s="45" t="str">
        <f t="shared" si="60"/>
        <v/>
      </c>
      <c r="O577" s="37">
        <f t="shared" ca="1" si="61"/>
        <v>-1.2948272869866269</v>
      </c>
      <c r="P577" s="26" t="str">
        <f t="shared" si="62"/>
        <v>财报</v>
      </c>
    </row>
    <row r="578" spans="1:16" x14ac:dyDescent="0.2">
      <c r="A578" s="33">
        <f t="shared" ca="1" si="57"/>
        <v>638</v>
      </c>
      <c r="B578" s="24" t="s">
        <v>1217</v>
      </c>
      <c r="C578" s="24" t="s">
        <v>1218</v>
      </c>
      <c r="D578" s="29">
        <f>IFERROR([1]!EM_S_QSTM07_IS(B578,"61",$C$1,"1")/1000000,"")</f>
        <v>153.10958131000001</v>
      </c>
      <c r="E578" s="29">
        <f>IFERROR([1]!EM_S_PERFORMANCEEXPRESS_PERFEXNETPROFITTOSHAREHOLDER(B578,$C$1)/1000000,"")</f>
        <v>256.74880000000002</v>
      </c>
      <c r="F578" s="29">
        <f>IFERROR([1]!EM_S_PROFITNOTICE_FORECASTT(B578,$C$1)/1000000,"")</f>
        <v>269.89409999999998</v>
      </c>
      <c r="G578" s="29">
        <f>IFERROR([1]!EM_S_PROFITNOTICE_FORECASTL(B578,$C$1)/1000000,"")</f>
        <v>251.90119999999999</v>
      </c>
      <c r="H578" s="29">
        <f t="shared" si="58"/>
        <v>260.89765</v>
      </c>
      <c r="I578" s="36">
        <f>IFERROR([1]!EM_S_QSTM07_IS(B578,"61",$I$1,"1")/1000000,"")</f>
        <v>103.65272131</v>
      </c>
      <c r="J578" s="29">
        <f t="shared" si="56"/>
        <v>49.456860000000006</v>
      </c>
      <c r="K578" s="29">
        <f>IFERROR([1]!EM_S_QSTM07_IS(B578,"61",$K$2,"1")/1000000,"")</f>
        <v>58.649737930000001</v>
      </c>
      <c r="L578" s="30">
        <f t="shared" si="59"/>
        <v>-0.15674201206102464</v>
      </c>
      <c r="M578" s="49" t="str">
        <f ca="1">[1]!EM_S_MAJASSRES_NUM(B578,$M$2,$M$1)</f>
        <v/>
      </c>
      <c r="N578" s="45" t="str">
        <f t="shared" si="60"/>
        <v/>
      </c>
      <c r="O578" s="37">
        <f t="shared" ca="1" si="61"/>
        <v>-0.15674201206102464</v>
      </c>
      <c r="P578" s="26" t="str">
        <f t="shared" si="62"/>
        <v>财报</v>
      </c>
    </row>
    <row r="579" spans="1:16" x14ac:dyDescent="0.2">
      <c r="A579" s="33">
        <f t="shared" ca="1" si="57"/>
        <v>172</v>
      </c>
      <c r="B579" s="24" t="s">
        <v>1219</v>
      </c>
      <c r="C579" s="24" t="s">
        <v>1220</v>
      </c>
      <c r="D579" s="29">
        <f>IFERROR([1]!EM_S_QSTM07_IS(B579,"61",$C$1,"1")/1000000,"")</f>
        <v>-17.346235119999999</v>
      </c>
      <c r="E579" s="29" t="str">
        <f>IFERROR([1]!EM_S_PERFORMANCEEXPRESS_PERFEXNETPROFITTOSHAREHOLDER(B579,$C$1)/1000000,"")</f>
        <v/>
      </c>
      <c r="F579" s="29">
        <f>IFERROR([1]!EM_S_PROFITNOTICE_FORECASTT(B579,$C$1)/1000000,"")</f>
        <v>-40</v>
      </c>
      <c r="G579" s="29">
        <f>IFERROR([1]!EM_S_PROFITNOTICE_FORECASTL(B579,$C$1)/1000000,"")</f>
        <v>-68</v>
      </c>
      <c r="H579" s="29">
        <f t="shared" si="58"/>
        <v>-54</v>
      </c>
      <c r="I579" s="36">
        <f>IFERROR([1]!EM_S_QSTM07_IS(B579,"61",$I$1,"1")/1000000,"")</f>
        <v>-29.321962129999999</v>
      </c>
      <c r="J579" s="29">
        <f t="shared" si="56"/>
        <v>11.97572701</v>
      </c>
      <c r="K579" s="29">
        <f>IFERROR([1]!EM_S_QSTM07_IS(B579,"61",$K$2,"1")/1000000,"")</f>
        <v>-29.357274719999999</v>
      </c>
      <c r="L579" s="30">
        <f t="shared" si="59"/>
        <v>1.4079304746172978</v>
      </c>
      <c r="M579" s="49" t="str">
        <f ca="1">[1]!EM_S_MAJASSRES_NUM(B579,$M$2,$M$1)</f>
        <v/>
      </c>
      <c r="N579" s="45" t="str">
        <f t="shared" si="60"/>
        <v/>
      </c>
      <c r="O579" s="37">
        <f t="shared" ca="1" si="61"/>
        <v>1.4079304746172978</v>
      </c>
      <c r="P579" s="26" t="str">
        <f t="shared" si="62"/>
        <v>财报</v>
      </c>
    </row>
    <row r="580" spans="1:16" x14ac:dyDescent="0.2">
      <c r="A580" s="33">
        <f t="shared" ca="1" si="57"/>
        <v>43</v>
      </c>
      <c r="B580" s="24" t="s">
        <v>22</v>
      </c>
      <c r="C580" s="24" t="s">
        <v>23</v>
      </c>
      <c r="D580" s="29">
        <f>IFERROR([1]!EM_S_QSTM07_IS(B580,"61",$C$1,"1")/1000000,"")</f>
        <v>317.14757745999998</v>
      </c>
      <c r="E580" s="29" t="str">
        <f>IFERROR([1]!EM_S_PERFORMANCEEXPRESS_PERFEXNETPROFITTOSHAREHOLDER(B580,$C$1)/1000000,"")</f>
        <v/>
      </c>
      <c r="F580" s="29">
        <f>IFERROR([1]!EM_S_PROFITNOTICE_FORECASTT(B580,$C$1)/1000000,"")</f>
        <v>371.42</v>
      </c>
      <c r="G580" s="29">
        <f>IFERROR([1]!EM_S_PROFITNOTICE_FORECASTL(B580,$C$1)/1000000,"")</f>
        <v>236.84</v>
      </c>
      <c r="H580" s="29">
        <f t="shared" si="58"/>
        <v>304.13</v>
      </c>
      <c r="I580" s="36">
        <f>IFERROR([1]!EM_S_QSTM07_IS(B580,"61",$I$1,"1")/1000000,"")</f>
        <v>43.187546560000001</v>
      </c>
      <c r="J580" s="29">
        <f t="shared" ref="J580:J643" si="63">IFERROR(IF(D580&lt;&gt;"",D580-I580,IF(E580&lt;&gt;"",E580-I580,IF(H580&lt;&gt;"",H580-I580,""))),"")</f>
        <v>273.96003089999999</v>
      </c>
      <c r="K580" s="29">
        <f>IFERROR([1]!EM_S_QSTM07_IS(B580,"61",$K$2,"1")/1000000,"")</f>
        <v>-93.50801912</v>
      </c>
      <c r="L580" s="30">
        <f t="shared" si="59"/>
        <v>3.929802529004744</v>
      </c>
      <c r="M580" s="49" t="str">
        <f ca="1">[1]!EM_S_MAJASSRES_NUM(B580,$M$2,$M$1)</f>
        <v/>
      </c>
      <c r="N580" s="45" t="str">
        <f t="shared" si="60"/>
        <v/>
      </c>
      <c r="O580" s="37">
        <f t="shared" ca="1" si="61"/>
        <v>3.929802529004744</v>
      </c>
      <c r="P580" s="26" t="str">
        <f t="shared" si="62"/>
        <v>财报</v>
      </c>
    </row>
    <row r="581" spans="1:16" x14ac:dyDescent="0.2">
      <c r="A581" s="33">
        <f t="shared" ref="A581:A644" ca="1" si="64">IFERROR(RANK(O581,$O$4:$O$2880,0),"")</f>
        <v>1226</v>
      </c>
      <c r="B581" s="24" t="s">
        <v>1221</v>
      </c>
      <c r="C581" s="24" t="s">
        <v>1222</v>
      </c>
      <c r="D581" s="29">
        <f>IFERROR([1]!EM_S_QSTM07_IS(B581,"61",$C$1,"1")/1000000,"")</f>
        <v>50.8204159</v>
      </c>
      <c r="E581" s="29">
        <f>IFERROR([1]!EM_S_PERFORMANCEEXPRESS_PERFEXNETPROFITTOSHAREHOLDER(B581,$C$1)/1000000,"")</f>
        <v>89.9906048</v>
      </c>
      <c r="F581" s="29">
        <f>IFERROR([1]!EM_S_PROFITNOTICE_FORECASTT(B581,$C$1)/1000000,"")</f>
        <v>101.1498</v>
      </c>
      <c r="G581" s="29">
        <f>IFERROR([1]!EM_S_PROFITNOTICE_FORECASTL(B581,$C$1)/1000000,"")</f>
        <v>78.029899999999998</v>
      </c>
      <c r="H581" s="29">
        <f t="shared" ref="H581:H644" si="65">IFERROR(AVERAGE(F581:G581),"")</f>
        <v>89.589849999999998</v>
      </c>
      <c r="I581" s="36">
        <f>IFERROR([1]!EM_S_QSTM07_IS(B581,"61",$I$1,"1")/1000000,"")</f>
        <v>40.993025549999999</v>
      </c>
      <c r="J581" s="29">
        <f t="shared" si="63"/>
        <v>9.8273903500000017</v>
      </c>
      <c r="K581" s="29">
        <f>IFERROR([1]!EM_S_QSTM07_IS(B581,"61",$K$2,"1")/1000000,"")</f>
        <v>32.653350359999997</v>
      </c>
      <c r="L581" s="30">
        <f t="shared" ref="L581:L644" si="66">IFERROR(IF(J581="","",(J581-K581)/ABS(K581)),"")</f>
        <v>-0.69903883547464551</v>
      </c>
      <c r="M581" s="49" t="str">
        <f ca="1">[1]!EM_S_MAJASSRES_NUM(B581,$M$2,$M$1)</f>
        <v/>
      </c>
      <c r="N581" s="45" t="str">
        <f t="shared" ref="N581:N644" si="67">IFERROR(IF(ABS(K581)&lt;$N$2,1,""),"")</f>
        <v/>
      </c>
      <c r="O581" s="37">
        <f t="shared" ref="O581:O644" ca="1" si="68">IFERROR(IF(AND(M581="",N581=""),L581,""),"")</f>
        <v>-0.69903883547464551</v>
      </c>
      <c r="P581" s="26" t="str">
        <f t="shared" ref="P581:P644" si="69">IFERROR(IF(D581&lt;&gt;"","财报",IF(E581&lt;&gt;"","快报",IF(H581&lt;&gt;"","预告",""))),"")</f>
        <v>财报</v>
      </c>
    </row>
    <row r="582" spans="1:16" x14ac:dyDescent="0.2">
      <c r="A582" s="33" t="str">
        <f t="shared" ca="1" si="64"/>
        <v/>
      </c>
      <c r="B582" s="24" t="s">
        <v>1223</v>
      </c>
      <c r="C582" s="24" t="s">
        <v>1224</v>
      </c>
      <c r="D582" s="29">
        <f>IFERROR([1]!EM_S_QSTM07_IS(B582,"61",$C$1,"1")/1000000,"")</f>
        <v>40.373666350000001</v>
      </c>
      <c r="E582" s="29">
        <f>IFERROR([1]!EM_S_PERFORMANCEEXPRESS_PERFEXNETPROFITTOSHAREHOLDER(B582,$C$1)/1000000,"")</f>
        <v>41.244036840000007</v>
      </c>
      <c r="F582" s="29">
        <f>IFERROR([1]!EM_S_PROFITNOTICE_FORECASTT(B582,$C$1)/1000000,"")</f>
        <v>42</v>
      </c>
      <c r="G582" s="29">
        <f>IFERROR([1]!EM_S_PROFITNOTICE_FORECASTL(B582,$C$1)/1000000,"")</f>
        <v>39.5</v>
      </c>
      <c r="H582" s="29">
        <f t="shared" si="65"/>
        <v>40.75</v>
      </c>
      <c r="I582" s="36">
        <f>IFERROR([1]!EM_S_QSTM07_IS(B582,"61",$I$1,"1")/1000000,"")</f>
        <v>0.87037049</v>
      </c>
      <c r="J582" s="29">
        <f t="shared" si="63"/>
        <v>39.503295860000001</v>
      </c>
      <c r="K582" s="29">
        <f>IFERROR([1]!EM_S_QSTM07_IS(B582,"61",$K$2,"1")/1000000,"")</f>
        <v>4.29448572</v>
      </c>
      <c r="L582" s="30">
        <f t="shared" si="66"/>
        <v>8.1986092015693099</v>
      </c>
      <c r="M582" s="49" t="str">
        <f ca="1">[1]!EM_S_MAJASSRES_NUM(B582,$M$2,$M$1)</f>
        <v/>
      </c>
      <c r="N582" s="45">
        <f t="shared" si="67"/>
        <v>1</v>
      </c>
      <c r="O582" s="37" t="str">
        <f t="shared" ca="1" si="68"/>
        <v/>
      </c>
      <c r="P582" s="26" t="str">
        <f t="shared" si="69"/>
        <v>财报</v>
      </c>
    </row>
    <row r="583" spans="1:16" x14ac:dyDescent="0.2">
      <c r="A583" s="33" t="str">
        <f t="shared" ca="1" si="64"/>
        <v/>
      </c>
      <c r="B583" s="24" t="s">
        <v>1225</v>
      </c>
      <c r="C583" s="24" t="s">
        <v>1226</v>
      </c>
      <c r="D583" s="29">
        <f>IFERROR([1]!EM_S_QSTM07_IS(B583,"61",$C$1,"1")/1000000,"")</f>
        <v>12.9634795</v>
      </c>
      <c r="E583" s="29" t="str">
        <f>IFERROR([1]!EM_S_PERFORMANCEEXPRESS_PERFEXNETPROFITTOSHAREHOLDER(B583,$C$1)/1000000,"")</f>
        <v/>
      </c>
      <c r="F583" s="29">
        <f>IFERROR([1]!EM_S_PROFITNOTICE_FORECASTT(B583,$C$1)/1000000,"")</f>
        <v>16</v>
      </c>
      <c r="G583" s="29">
        <f>IFERROR([1]!EM_S_PROFITNOTICE_FORECASTL(B583,$C$1)/1000000,"")</f>
        <v>12</v>
      </c>
      <c r="H583" s="29">
        <f t="shared" si="65"/>
        <v>14</v>
      </c>
      <c r="I583" s="36">
        <f>IFERROR([1]!EM_S_QSTM07_IS(B583,"61",$I$1,"1")/1000000,"")</f>
        <v>0.79269178000000007</v>
      </c>
      <c r="J583" s="29">
        <f t="shared" si="63"/>
        <v>12.17078772</v>
      </c>
      <c r="K583" s="29">
        <f>IFERROR([1]!EM_S_QSTM07_IS(B583,"61",$K$2,"1")/1000000,"")</f>
        <v>-2.3225737099999999</v>
      </c>
      <c r="L583" s="30">
        <f t="shared" si="66"/>
        <v>6.2402159154724961</v>
      </c>
      <c r="M583" s="49" t="str">
        <f ca="1">[1]!EM_S_MAJASSRES_NUM(B583,$M$2,$M$1)</f>
        <v/>
      </c>
      <c r="N583" s="45">
        <f t="shared" si="67"/>
        <v>1</v>
      </c>
      <c r="O583" s="37" t="str">
        <f t="shared" ca="1" si="68"/>
        <v/>
      </c>
      <c r="P583" s="26" t="str">
        <f t="shared" si="69"/>
        <v>财报</v>
      </c>
    </row>
    <row r="584" spans="1:16" x14ac:dyDescent="0.2">
      <c r="A584" s="33">
        <f t="shared" ca="1" si="64"/>
        <v>108</v>
      </c>
      <c r="B584" s="24" t="s">
        <v>1227</v>
      </c>
      <c r="C584" s="24" t="s">
        <v>1228</v>
      </c>
      <c r="D584" s="29">
        <f>IFERROR([1]!EM_S_QSTM07_IS(B584,"61",$C$1,"1")/1000000,"")</f>
        <v>0.14784382000000001</v>
      </c>
      <c r="E584" s="29" t="str">
        <f>IFERROR([1]!EM_S_PERFORMANCEEXPRESS_PERFEXNETPROFITTOSHAREHOLDER(B584,$C$1)/1000000,"")</f>
        <v/>
      </c>
      <c r="F584" s="29">
        <f>IFERROR([1]!EM_S_PROFITNOTICE_FORECASTT(B584,$C$1)/1000000,"")</f>
        <v>-15</v>
      </c>
      <c r="G584" s="29">
        <f>IFERROR([1]!EM_S_PROFITNOTICE_FORECASTL(B584,$C$1)/1000000,"")</f>
        <v>-25</v>
      </c>
      <c r="H584" s="29">
        <f t="shared" si="65"/>
        <v>-20</v>
      </c>
      <c r="I584" s="36">
        <f>IFERROR([1]!EM_S_QSTM07_IS(B584,"61",$I$1,"1")/1000000,"")</f>
        <v>-23.77368353</v>
      </c>
      <c r="J584" s="29">
        <f t="shared" si="63"/>
        <v>23.921527349999998</v>
      </c>
      <c r="K584" s="29">
        <f>IFERROR([1]!EM_S_QSTM07_IS(B584,"61",$K$2,"1")/1000000,"")</f>
        <v>-22.564244219999999</v>
      </c>
      <c r="L584" s="30">
        <f t="shared" si="66"/>
        <v>2.0601519429042945</v>
      </c>
      <c r="M584" s="49" t="str">
        <f ca="1">[1]!EM_S_MAJASSRES_NUM(B584,$M$2,$M$1)</f>
        <v/>
      </c>
      <c r="N584" s="45" t="str">
        <f t="shared" si="67"/>
        <v/>
      </c>
      <c r="O584" s="37">
        <f t="shared" ca="1" si="68"/>
        <v>2.0601519429042945</v>
      </c>
      <c r="P584" s="26" t="str">
        <f t="shared" si="69"/>
        <v>财报</v>
      </c>
    </row>
    <row r="585" spans="1:16" x14ac:dyDescent="0.2">
      <c r="A585" s="33">
        <f t="shared" ca="1" si="64"/>
        <v>1283</v>
      </c>
      <c r="B585" s="24" t="s">
        <v>1229</v>
      </c>
      <c r="C585" s="24" t="s">
        <v>1230</v>
      </c>
      <c r="D585" s="29">
        <f>IFERROR([1]!EM_S_QSTM07_IS(B585,"61",$C$1,"1")/1000000,"")</f>
        <v>-9.1476025500000002</v>
      </c>
      <c r="E585" s="29" t="str">
        <f>IFERROR([1]!EM_S_PERFORMANCEEXPRESS_PERFEXNETPROFITTOSHAREHOLDER(B585,$C$1)/1000000,"")</f>
        <v/>
      </c>
      <c r="F585" s="29">
        <f>IFERROR([1]!EM_S_PROFITNOTICE_FORECASTT(B585,$C$1)/1000000,"")</f>
        <v>-18</v>
      </c>
      <c r="G585" s="29">
        <f>IFERROR([1]!EM_S_PROFITNOTICE_FORECASTL(B585,$C$1)/1000000,"")</f>
        <v>-27</v>
      </c>
      <c r="H585" s="29">
        <f t="shared" si="65"/>
        <v>-22.5</v>
      </c>
      <c r="I585" s="36">
        <f>IFERROR([1]!EM_S_QSTM07_IS(B585,"61",$I$1,"1")/1000000,"")</f>
        <v>-14.88764508</v>
      </c>
      <c r="J585" s="29">
        <f t="shared" si="63"/>
        <v>5.7400425300000002</v>
      </c>
      <c r="K585" s="29">
        <f>IFERROR([1]!EM_S_QSTM07_IS(B585,"61",$K$2,"1")/1000000,"")</f>
        <v>22.0888633</v>
      </c>
      <c r="L585" s="30">
        <f t="shared" si="66"/>
        <v>-0.74013861863140784</v>
      </c>
      <c r="M585" s="49" t="str">
        <f ca="1">[1]!EM_S_MAJASSRES_NUM(B585,$M$2,$M$1)</f>
        <v/>
      </c>
      <c r="N585" s="45" t="str">
        <f t="shared" si="67"/>
        <v/>
      </c>
      <c r="O585" s="37">
        <f t="shared" ca="1" si="68"/>
        <v>-0.74013861863140784</v>
      </c>
      <c r="P585" s="26" t="str">
        <f t="shared" si="69"/>
        <v>财报</v>
      </c>
    </row>
    <row r="586" spans="1:16" x14ac:dyDescent="0.2">
      <c r="A586" s="33">
        <f t="shared" ca="1" si="64"/>
        <v>1787</v>
      </c>
      <c r="B586" s="24" t="s">
        <v>1231</v>
      </c>
      <c r="C586" s="24" t="s">
        <v>1232</v>
      </c>
      <c r="D586" s="29">
        <f>IFERROR([1]!EM_S_QSTM07_IS(B586,"61",$C$1,"1")/1000000,"")</f>
        <v>44.880924280000002</v>
      </c>
      <c r="E586" s="29">
        <f>IFERROR([1]!EM_S_PERFORMANCEEXPRESS_PERFEXNETPROFITTOSHAREHOLDER(B586,$C$1)/1000000,"")</f>
        <v>93.110471250000003</v>
      </c>
      <c r="F586" s="29">
        <f>IFERROR([1]!EM_S_PROFITNOTICE_FORECASTT(B586,$C$1)/1000000,"")</f>
        <v>121.31</v>
      </c>
      <c r="G586" s="29">
        <f>IFERROR([1]!EM_S_PROFITNOTICE_FORECASTL(B586,$C$1)/1000000,"")</f>
        <v>88.22</v>
      </c>
      <c r="H586" s="29">
        <f t="shared" si="65"/>
        <v>104.765</v>
      </c>
      <c r="I586" s="36">
        <f>IFERROR([1]!EM_S_QSTM07_IS(B586,"61",$I$1,"1")/1000000,"")</f>
        <v>48.248481659999996</v>
      </c>
      <c r="J586" s="29">
        <f t="shared" si="63"/>
        <v>-3.3675573799999938</v>
      </c>
      <c r="K586" s="29">
        <f>IFERROR([1]!EM_S_QSTM07_IS(B586,"61",$K$2,"1")/1000000,"")</f>
        <v>63.533329869999996</v>
      </c>
      <c r="L586" s="30">
        <f t="shared" si="66"/>
        <v>-1.0530045786501445</v>
      </c>
      <c r="M586" s="49" t="str">
        <f ca="1">[1]!EM_S_MAJASSRES_NUM(B586,$M$2,$M$1)</f>
        <v/>
      </c>
      <c r="N586" s="45" t="str">
        <f t="shared" si="67"/>
        <v/>
      </c>
      <c r="O586" s="37">
        <f t="shared" ca="1" si="68"/>
        <v>-1.0530045786501445</v>
      </c>
      <c r="P586" s="26" t="str">
        <f t="shared" si="69"/>
        <v>财报</v>
      </c>
    </row>
    <row r="587" spans="1:16" x14ac:dyDescent="0.2">
      <c r="A587" s="33">
        <f t="shared" ca="1" si="64"/>
        <v>1632</v>
      </c>
      <c r="B587" s="24" t="s">
        <v>1233</v>
      </c>
      <c r="C587" s="24" t="s">
        <v>1234</v>
      </c>
      <c r="D587" s="29">
        <f>IFERROR([1]!EM_S_QSTM07_IS(B587,"61",$C$1,"1")/1000000,"")</f>
        <v>49.904158330000001</v>
      </c>
      <c r="E587" s="29" t="str">
        <f>IFERROR([1]!EM_S_PERFORMANCEEXPRESS_PERFEXNETPROFITTOSHAREHOLDER(B587,$C$1)/1000000,"")</f>
        <v/>
      </c>
      <c r="F587" s="29">
        <f>IFERROR([1]!EM_S_PROFITNOTICE_FORECASTT(B587,$C$1)/1000000,"")</f>
        <v>119.73</v>
      </c>
      <c r="G587" s="29">
        <f>IFERROR([1]!EM_S_PROFITNOTICE_FORECASTL(B587,$C$1)/1000000,"")</f>
        <v>93.02</v>
      </c>
      <c r="H587" s="29">
        <f t="shared" si="65"/>
        <v>106.375</v>
      </c>
      <c r="I587" s="36">
        <f>IFERROR([1]!EM_S_QSTM07_IS(B587,"61",$I$1,"1")/1000000,"")</f>
        <v>47.371988359999996</v>
      </c>
      <c r="J587" s="29">
        <f t="shared" si="63"/>
        <v>2.5321699700000053</v>
      </c>
      <c r="K587" s="29">
        <f>IFERROR([1]!EM_S_QSTM07_IS(B587,"61",$K$2,"1")/1000000,"")</f>
        <v>47.403833829999996</v>
      </c>
      <c r="L587" s="30">
        <f t="shared" si="66"/>
        <v>-0.94658301311491189</v>
      </c>
      <c r="M587" s="49" t="str">
        <f ca="1">[1]!EM_S_MAJASSRES_NUM(B587,$M$2,$M$1)</f>
        <v/>
      </c>
      <c r="N587" s="45" t="str">
        <f t="shared" si="67"/>
        <v/>
      </c>
      <c r="O587" s="37">
        <f t="shared" ca="1" si="68"/>
        <v>-0.94658301311491189</v>
      </c>
      <c r="P587" s="26" t="str">
        <f t="shared" si="69"/>
        <v>财报</v>
      </c>
    </row>
    <row r="588" spans="1:16" x14ac:dyDescent="0.2">
      <c r="A588" s="33" t="str">
        <f t="shared" ca="1" si="64"/>
        <v/>
      </c>
      <c r="B588" s="24" t="s">
        <v>1235</v>
      </c>
      <c r="C588" s="24" t="s">
        <v>1236</v>
      </c>
      <c r="D588" s="29">
        <f>IFERROR([1]!EM_S_QSTM07_IS(B588,"61",$C$1,"1")/1000000,"")</f>
        <v>9.9119316099999999</v>
      </c>
      <c r="E588" s="29" t="str">
        <f>IFERROR([1]!EM_S_PERFORMANCEEXPRESS_PERFEXNETPROFITTOSHAREHOLDER(B588,$C$1)/1000000,"")</f>
        <v/>
      </c>
      <c r="F588" s="29">
        <f>IFERROR([1]!EM_S_PROFITNOTICE_FORECASTT(B588,$C$1)/1000000,"")</f>
        <v>20</v>
      </c>
      <c r="G588" s="29">
        <f>IFERROR([1]!EM_S_PROFITNOTICE_FORECASTL(B588,$C$1)/1000000,"")</f>
        <v>18.55</v>
      </c>
      <c r="H588" s="29">
        <f t="shared" si="65"/>
        <v>19.274999999999999</v>
      </c>
      <c r="I588" s="36">
        <f>IFERROR([1]!EM_S_QSTM07_IS(B588,"61",$I$1,"1")/1000000,"")</f>
        <v>10.62456888</v>
      </c>
      <c r="J588" s="29">
        <f t="shared" si="63"/>
        <v>-0.7126372700000001</v>
      </c>
      <c r="K588" s="29">
        <f>IFERROR([1]!EM_S_QSTM07_IS(B588,"61",$K$2,"1")/1000000,"")</f>
        <v>-1.89426125</v>
      </c>
      <c r="L588" s="30">
        <f t="shared" si="66"/>
        <v>0.62379145432025274</v>
      </c>
      <c r="M588" s="49" t="str">
        <f ca="1">[1]!EM_S_MAJASSRES_NUM(B588,$M$2,$M$1)</f>
        <v/>
      </c>
      <c r="N588" s="45">
        <f t="shared" si="67"/>
        <v>1</v>
      </c>
      <c r="O588" s="37" t="str">
        <f t="shared" ca="1" si="68"/>
        <v/>
      </c>
      <c r="P588" s="26" t="str">
        <f t="shared" si="69"/>
        <v>财报</v>
      </c>
    </row>
    <row r="589" spans="1:16" x14ac:dyDescent="0.2">
      <c r="A589" s="33">
        <f t="shared" ca="1" si="64"/>
        <v>241</v>
      </c>
      <c r="B589" s="24" t="s">
        <v>1237</v>
      </c>
      <c r="C589" s="24" t="s">
        <v>1238</v>
      </c>
      <c r="D589" s="29">
        <f>IFERROR([1]!EM_S_QSTM07_IS(B589,"61",$C$1,"1")/1000000,"")</f>
        <v>10.074198519999999</v>
      </c>
      <c r="E589" s="29">
        <f>IFERROR([1]!EM_S_PERFORMANCEEXPRESS_PERFEXNETPROFITTOSHAREHOLDER(B589,$C$1)/1000000,"")</f>
        <v>17.109692969999998</v>
      </c>
      <c r="F589" s="29">
        <f>IFERROR([1]!EM_S_PROFITNOTICE_FORECASTT(B589,$C$1)/1000000,"")</f>
        <v>21</v>
      </c>
      <c r="G589" s="29">
        <f>IFERROR([1]!EM_S_PROFITNOTICE_FORECASTL(B589,$C$1)/1000000,"")</f>
        <v>15</v>
      </c>
      <c r="H589" s="29">
        <f t="shared" si="65"/>
        <v>18</v>
      </c>
      <c r="I589" s="36">
        <f>IFERROR([1]!EM_S_QSTM07_IS(B589,"61",$I$1,"1")/1000000,"")</f>
        <v>7.5049448400000003</v>
      </c>
      <c r="J589" s="29">
        <f t="shared" si="63"/>
        <v>2.5692536799999992</v>
      </c>
      <c r="K589" s="29">
        <f>IFERROR([1]!EM_S_QSTM07_IS(B589,"61",$K$2,"1")/1000000,"")</f>
        <v>-43.121719939999998</v>
      </c>
      <c r="L589" s="30">
        <f t="shared" si="66"/>
        <v>1.0595814286530054</v>
      </c>
      <c r="M589" s="49" t="str">
        <f ca="1">[1]!EM_S_MAJASSRES_NUM(B589,$M$2,$M$1)</f>
        <v/>
      </c>
      <c r="N589" s="45" t="str">
        <f t="shared" si="67"/>
        <v/>
      </c>
      <c r="O589" s="37">
        <f t="shared" ca="1" si="68"/>
        <v>1.0595814286530054</v>
      </c>
      <c r="P589" s="26" t="str">
        <f t="shared" si="69"/>
        <v>财报</v>
      </c>
    </row>
    <row r="590" spans="1:16" x14ac:dyDescent="0.2">
      <c r="A590" s="33">
        <f t="shared" ca="1" si="64"/>
        <v>428</v>
      </c>
      <c r="B590" s="24" t="s">
        <v>1239</v>
      </c>
      <c r="C590" s="24" t="s">
        <v>1240</v>
      </c>
      <c r="D590" s="29">
        <f>IFERROR([1]!EM_S_QSTM07_IS(B590,"61",$C$1,"1")/1000000,"")</f>
        <v>30.002881640000002</v>
      </c>
      <c r="E590" s="29" t="str">
        <f>IFERROR([1]!EM_S_PERFORMANCEEXPRESS_PERFEXNETPROFITTOSHAREHOLDER(B590,$C$1)/1000000,"")</f>
        <v/>
      </c>
      <c r="F590" s="29">
        <f>IFERROR([1]!EM_S_PROFITNOTICE_FORECASTT(B590,$C$1)/1000000,"")</f>
        <v>40.478400000000001</v>
      </c>
      <c r="G590" s="29">
        <f>IFERROR([1]!EM_S_PROFITNOTICE_FORECASTL(B590,$C$1)/1000000,"")</f>
        <v>33.539200000000001</v>
      </c>
      <c r="H590" s="29">
        <f t="shared" si="65"/>
        <v>37.008800000000001</v>
      </c>
      <c r="I590" s="36">
        <f>IFERROR([1]!EM_S_QSTM07_IS(B590,"61",$I$1,"1")/1000000,"")</f>
        <v>9.8614799200000007</v>
      </c>
      <c r="J590" s="29">
        <f t="shared" si="63"/>
        <v>20.141401720000001</v>
      </c>
      <c r="K590" s="29">
        <f>IFERROR([1]!EM_S_QSTM07_IS(B590,"61",$K$2,"1")/1000000,"")</f>
        <v>14.830742429999999</v>
      </c>
      <c r="L590" s="30">
        <f t="shared" si="66"/>
        <v>0.35808452038499883</v>
      </c>
      <c r="M590" s="49" t="str">
        <f ca="1">[1]!EM_S_MAJASSRES_NUM(B590,$M$2,$M$1)</f>
        <v/>
      </c>
      <c r="N590" s="45" t="str">
        <f t="shared" si="67"/>
        <v/>
      </c>
      <c r="O590" s="37">
        <f t="shared" ca="1" si="68"/>
        <v>0.35808452038499883</v>
      </c>
      <c r="P590" s="26" t="str">
        <f t="shared" si="69"/>
        <v>财报</v>
      </c>
    </row>
    <row r="591" spans="1:16" x14ac:dyDescent="0.2">
      <c r="A591" s="33">
        <f t="shared" ca="1" si="64"/>
        <v>591</v>
      </c>
      <c r="B591" s="24" t="s">
        <v>1241</v>
      </c>
      <c r="C591" s="24" t="s">
        <v>1242</v>
      </c>
      <c r="D591" s="29">
        <f>IFERROR([1]!EM_S_QSTM07_IS(B591,"61",$C$1,"1")/1000000,"")</f>
        <v>63.676841939999996</v>
      </c>
      <c r="E591" s="29" t="str">
        <f>IFERROR([1]!EM_S_PERFORMANCEEXPRESS_PERFEXNETPROFITTOSHAREHOLDER(B591,$C$1)/1000000,"")</f>
        <v/>
      </c>
      <c r="F591" s="29">
        <f>IFERROR([1]!EM_S_PROFITNOTICE_FORECASTT(B591,$C$1)/1000000,"")</f>
        <v>88.803299999999993</v>
      </c>
      <c r="G591" s="29">
        <f>IFERROR([1]!EM_S_PROFITNOTICE_FORECASTL(B591,$C$1)/1000000,"")</f>
        <v>68.310299999999998</v>
      </c>
      <c r="H591" s="29">
        <f t="shared" si="65"/>
        <v>78.556799999999996</v>
      </c>
      <c r="I591" s="36">
        <f>IFERROR([1]!EM_S_QSTM07_IS(B591,"61",$I$1,"1")/1000000,"")</f>
        <v>9.8548874200000007</v>
      </c>
      <c r="J591" s="29">
        <f t="shared" si="63"/>
        <v>53.821954519999991</v>
      </c>
      <c r="K591" s="29">
        <f>IFERROR([1]!EM_S_QSTM07_IS(B591,"61",$K$2,"1")/1000000,"")</f>
        <v>59.964292790000002</v>
      </c>
      <c r="L591" s="30">
        <f t="shared" si="66"/>
        <v>-0.10243326460150202</v>
      </c>
      <c r="M591" s="49" t="str">
        <f ca="1">[1]!EM_S_MAJASSRES_NUM(B591,$M$2,$M$1)</f>
        <v/>
      </c>
      <c r="N591" s="45" t="str">
        <f t="shared" si="67"/>
        <v/>
      </c>
      <c r="O591" s="37">
        <f t="shared" ca="1" si="68"/>
        <v>-0.10243326460150202</v>
      </c>
      <c r="P591" s="26" t="str">
        <f t="shared" si="69"/>
        <v>财报</v>
      </c>
    </row>
    <row r="592" spans="1:16" x14ac:dyDescent="0.2">
      <c r="A592" s="33">
        <f t="shared" ca="1" si="64"/>
        <v>1636</v>
      </c>
      <c r="B592" s="24" t="s">
        <v>1243</v>
      </c>
      <c r="C592" s="24" t="s">
        <v>1244</v>
      </c>
      <c r="D592" s="29">
        <f>IFERROR([1]!EM_S_QSTM07_IS(B592,"61",$C$1,"1")/1000000,"")</f>
        <v>12.49946175</v>
      </c>
      <c r="E592" s="29" t="str">
        <f>IFERROR([1]!EM_S_PERFORMANCEEXPRESS_PERFEXNETPROFITTOSHAREHOLDER(B592,$C$1)/1000000,"")</f>
        <v/>
      </c>
      <c r="F592" s="29">
        <f>IFERROR([1]!EM_S_PROFITNOTICE_FORECASTT(B592,$C$1)/1000000,"")</f>
        <v>39.043700000000001</v>
      </c>
      <c r="G592" s="29">
        <f>IFERROR([1]!EM_S_PROFITNOTICE_FORECASTL(B592,$C$1)/1000000,"")</f>
        <v>22.775500000000001</v>
      </c>
      <c r="H592" s="29">
        <f t="shared" si="65"/>
        <v>30.909600000000001</v>
      </c>
      <c r="I592" s="36">
        <f>IFERROR([1]!EM_S_QSTM07_IS(B592,"61",$I$1,"1")/1000000,"")</f>
        <v>11.900059329999999</v>
      </c>
      <c r="J592" s="29">
        <f t="shared" si="63"/>
        <v>0.59940242000000055</v>
      </c>
      <c r="K592" s="29">
        <f>IFERROR([1]!EM_S_QSTM07_IS(B592,"61",$K$2,"1")/1000000,"")</f>
        <v>11.83381151</v>
      </c>
      <c r="L592" s="30">
        <f t="shared" si="66"/>
        <v>-0.94934832116486867</v>
      </c>
      <c r="M592" s="49" t="str">
        <f ca="1">[1]!EM_S_MAJASSRES_NUM(B592,$M$2,$M$1)</f>
        <v/>
      </c>
      <c r="N592" s="45" t="str">
        <f t="shared" si="67"/>
        <v/>
      </c>
      <c r="O592" s="37">
        <f t="shared" ca="1" si="68"/>
        <v>-0.94934832116486867</v>
      </c>
      <c r="P592" s="26" t="str">
        <f t="shared" si="69"/>
        <v>财报</v>
      </c>
    </row>
    <row r="593" spans="1:16" x14ac:dyDescent="0.2">
      <c r="A593" s="33">
        <f t="shared" ca="1" si="64"/>
        <v>1292</v>
      </c>
      <c r="B593" s="24" t="s">
        <v>1245</v>
      </c>
      <c r="C593" s="24" t="s">
        <v>1246</v>
      </c>
      <c r="D593" s="29">
        <f>IFERROR([1]!EM_S_QSTM07_IS(B593,"61",$C$1,"1")/1000000,"")</f>
        <v>75.670636290000004</v>
      </c>
      <c r="E593" s="29" t="str">
        <f>IFERROR([1]!EM_S_PERFORMANCEEXPRESS_PERFEXNETPROFITTOSHAREHOLDER(B593,$C$1)/1000000,"")</f>
        <v/>
      </c>
      <c r="F593" s="29">
        <f>IFERROR([1]!EM_S_PROFITNOTICE_FORECASTT(B593,$C$1)/1000000,"")</f>
        <v>150</v>
      </c>
      <c r="G593" s="29">
        <f>IFERROR([1]!EM_S_PROFITNOTICE_FORECASTL(B593,$C$1)/1000000,"")</f>
        <v>140</v>
      </c>
      <c r="H593" s="29">
        <f t="shared" si="65"/>
        <v>145</v>
      </c>
      <c r="I593" s="36">
        <f>IFERROR([1]!EM_S_QSTM07_IS(B593,"61",$I$1,"1")/1000000,"")</f>
        <v>71.564582610000002</v>
      </c>
      <c r="J593" s="29">
        <f t="shared" si="63"/>
        <v>4.1060536800000023</v>
      </c>
      <c r="K593" s="29">
        <f>IFERROR([1]!EM_S_QSTM07_IS(B593,"61",$K$2,"1")/1000000,"")</f>
        <v>16.199737970000001</v>
      </c>
      <c r="L593" s="30">
        <f t="shared" si="66"/>
        <v>-0.74653579659103575</v>
      </c>
      <c r="M593" s="49" t="str">
        <f ca="1">[1]!EM_S_MAJASSRES_NUM(B593,$M$2,$M$1)</f>
        <v/>
      </c>
      <c r="N593" s="45" t="str">
        <f t="shared" si="67"/>
        <v/>
      </c>
      <c r="O593" s="37">
        <f t="shared" ca="1" si="68"/>
        <v>-0.74653579659103575</v>
      </c>
      <c r="P593" s="26" t="str">
        <f t="shared" si="69"/>
        <v>财报</v>
      </c>
    </row>
    <row r="594" spans="1:16" x14ac:dyDescent="0.2">
      <c r="A594" s="33" t="str">
        <f t="shared" ca="1" si="64"/>
        <v/>
      </c>
      <c r="B594" s="24" t="s">
        <v>1247</v>
      </c>
      <c r="C594" s="24" t="s">
        <v>1248</v>
      </c>
      <c r="D594" s="29">
        <f>IFERROR([1]!EM_S_QSTM07_IS(B594,"61",$C$1,"1")/1000000,"")</f>
        <v>134.26400361</v>
      </c>
      <c r="E594" s="29" t="str">
        <f>IFERROR([1]!EM_S_PERFORMANCEEXPRESS_PERFEXNETPROFITTOSHAREHOLDER(B594,$C$1)/1000000,"")</f>
        <v/>
      </c>
      <c r="F594" s="29">
        <f>IFERROR([1]!EM_S_PROFITNOTICE_FORECASTT(B594,$C$1)/1000000,"")</f>
        <v>220</v>
      </c>
      <c r="G594" s="29">
        <f>IFERROR([1]!EM_S_PROFITNOTICE_FORECASTL(B594,$C$1)/1000000,"")</f>
        <v>200</v>
      </c>
      <c r="H594" s="29">
        <f t="shared" si="65"/>
        <v>210</v>
      </c>
      <c r="I594" s="36">
        <f>IFERROR([1]!EM_S_QSTM07_IS(B594,"61",$I$1,"1")/1000000,"")</f>
        <v>69.036368830000001</v>
      </c>
      <c r="J594" s="29">
        <f t="shared" si="63"/>
        <v>65.227634780000002</v>
      </c>
      <c r="K594" s="29">
        <f>IFERROR([1]!EM_S_QSTM07_IS(B594,"61",$K$2,"1")/1000000,"")</f>
        <v>4.17061408</v>
      </c>
      <c r="L594" s="30">
        <f t="shared" si="66"/>
        <v>14.639815511292765</v>
      </c>
      <c r="M594" s="49" t="str">
        <f ca="1">[1]!EM_S_MAJASSRES_NUM(B594,$M$2,$M$1)</f>
        <v/>
      </c>
      <c r="N594" s="45">
        <f t="shared" si="67"/>
        <v>1</v>
      </c>
      <c r="O594" s="37" t="str">
        <f t="shared" ca="1" si="68"/>
        <v/>
      </c>
      <c r="P594" s="26" t="str">
        <f t="shared" si="69"/>
        <v>财报</v>
      </c>
    </row>
    <row r="595" spans="1:16" x14ac:dyDescent="0.2">
      <c r="A595" s="33" t="str">
        <f t="shared" ca="1" si="64"/>
        <v/>
      </c>
      <c r="B595" s="24" t="s">
        <v>1249</v>
      </c>
      <c r="C595" s="24" t="s">
        <v>1250</v>
      </c>
      <c r="D595" s="29">
        <f>IFERROR([1]!EM_S_QSTM07_IS(B595,"61",$C$1,"1")/1000000,"")</f>
        <v>5.3237247699999992</v>
      </c>
      <c r="E595" s="29" t="str">
        <f>IFERROR([1]!EM_S_PERFORMANCEEXPRESS_PERFEXNETPROFITTOSHAREHOLDER(B595,$C$1)/1000000,"")</f>
        <v/>
      </c>
      <c r="F595" s="29">
        <f>IFERROR([1]!EM_S_PROFITNOTICE_FORECASTT(B595,$C$1)/1000000,"")</f>
        <v>5.7</v>
      </c>
      <c r="G595" s="29">
        <f>IFERROR([1]!EM_S_PROFITNOTICE_FORECASTL(B595,$C$1)/1000000,"")</f>
        <v>5</v>
      </c>
      <c r="H595" s="29">
        <f t="shared" si="65"/>
        <v>5.35</v>
      </c>
      <c r="I595" s="36">
        <f>IFERROR([1]!EM_S_QSTM07_IS(B595,"61",$I$1,"1")/1000000,"")</f>
        <v>0.19075790000000001</v>
      </c>
      <c r="J595" s="29">
        <f t="shared" si="63"/>
        <v>5.1329668699999988</v>
      </c>
      <c r="K595" s="29">
        <f>IFERROR([1]!EM_S_QSTM07_IS(B595,"61",$K$2,"1")/1000000,"")</f>
        <v>4.6888370400000001</v>
      </c>
      <c r="L595" s="30">
        <f t="shared" si="66"/>
        <v>9.4720679394735094E-2</v>
      </c>
      <c r="M595" s="49" t="str">
        <f ca="1">[1]!EM_S_MAJASSRES_NUM(B595,$M$2,$M$1)</f>
        <v/>
      </c>
      <c r="N595" s="45">
        <f t="shared" si="67"/>
        <v>1</v>
      </c>
      <c r="O595" s="37" t="str">
        <f t="shared" ca="1" si="68"/>
        <v/>
      </c>
      <c r="P595" s="26" t="str">
        <f t="shared" si="69"/>
        <v>财报</v>
      </c>
    </row>
    <row r="596" spans="1:16" x14ac:dyDescent="0.2">
      <c r="A596" s="33">
        <f t="shared" ca="1" si="64"/>
        <v>1530</v>
      </c>
      <c r="B596" s="24" t="s">
        <v>1251</v>
      </c>
      <c r="C596" s="24" t="s">
        <v>1252</v>
      </c>
      <c r="D596" s="29">
        <f>IFERROR([1]!EM_S_QSTM07_IS(B596,"61",$C$1,"1")/1000000,"")</f>
        <v>61.788370780000001</v>
      </c>
      <c r="E596" s="29">
        <f>IFERROR([1]!EM_S_PERFORMANCEEXPRESS_PERFEXNETPROFITTOSHAREHOLDER(B596,$C$1)/1000000,"")</f>
        <v>118.05355278</v>
      </c>
      <c r="F596" s="29">
        <f>IFERROR([1]!EM_S_PROFITNOTICE_FORECASTT(B596,$C$1)/1000000,"")</f>
        <v>125.3446</v>
      </c>
      <c r="G596" s="29">
        <f>IFERROR([1]!EM_S_PROFITNOTICE_FORECASTL(B596,$C$1)/1000000,"")</f>
        <v>114.89919999999999</v>
      </c>
      <c r="H596" s="29">
        <f t="shared" si="65"/>
        <v>120.1219</v>
      </c>
      <c r="I596" s="36">
        <f>IFERROR([1]!EM_S_QSTM07_IS(B596,"61",$I$1,"1")/1000000,"")</f>
        <v>56.212724639999998</v>
      </c>
      <c r="J596" s="29">
        <f t="shared" si="63"/>
        <v>5.5756461400000035</v>
      </c>
      <c r="K596" s="29">
        <f>IFERROR([1]!EM_S_QSTM07_IS(B596,"61",$K$2,"1")/1000000,"")</f>
        <v>53.566349860000003</v>
      </c>
      <c r="L596" s="30">
        <f t="shared" si="66"/>
        <v>-0.89591140418243154</v>
      </c>
      <c r="M596" s="49" t="str">
        <f ca="1">[1]!EM_S_MAJASSRES_NUM(B596,$M$2,$M$1)</f>
        <v/>
      </c>
      <c r="N596" s="45" t="str">
        <f t="shared" si="67"/>
        <v/>
      </c>
      <c r="O596" s="37">
        <f t="shared" ca="1" si="68"/>
        <v>-0.89591140418243154</v>
      </c>
      <c r="P596" s="26" t="str">
        <f t="shared" si="69"/>
        <v>财报</v>
      </c>
    </row>
    <row r="597" spans="1:16" x14ac:dyDescent="0.2">
      <c r="A597" s="33" t="str">
        <f t="shared" ca="1" si="64"/>
        <v/>
      </c>
      <c r="B597" s="24" t="s">
        <v>1253</v>
      </c>
      <c r="C597" s="24" t="s">
        <v>1254</v>
      </c>
      <c r="D597" s="29">
        <f>IFERROR([1]!EM_S_QSTM07_IS(B597,"61",$C$1,"1")/1000000,"")</f>
        <v>68.766035889999998</v>
      </c>
      <c r="E597" s="29">
        <f>IFERROR([1]!EM_S_PERFORMANCEEXPRESS_PERFEXNETPROFITTOSHAREHOLDER(B597,$C$1)/1000000,"")</f>
        <v>85.078812079999992</v>
      </c>
      <c r="F597" s="29">
        <f>IFERROR([1]!EM_S_PROFITNOTICE_FORECASTT(B597,$C$1)/1000000,"")</f>
        <v>99.5</v>
      </c>
      <c r="G597" s="29">
        <f>IFERROR([1]!EM_S_PROFITNOTICE_FORECASTL(B597,$C$1)/1000000,"")</f>
        <v>83</v>
      </c>
      <c r="H597" s="29">
        <f t="shared" si="65"/>
        <v>91.25</v>
      </c>
      <c r="I597" s="36">
        <f>IFERROR([1]!EM_S_QSTM07_IS(B597,"61",$I$1,"1")/1000000,"")</f>
        <v>16.312776190000001</v>
      </c>
      <c r="J597" s="29">
        <f t="shared" si="63"/>
        <v>52.453259699999997</v>
      </c>
      <c r="K597" s="29">
        <f>IFERROR([1]!EM_S_QSTM07_IS(B597,"61",$K$2,"1")/1000000,"")</f>
        <v>2.0709315400000001</v>
      </c>
      <c r="L597" s="30">
        <f t="shared" si="66"/>
        <v>24.328340742736476</v>
      </c>
      <c r="M597" s="49" t="str">
        <f ca="1">[1]!EM_S_MAJASSRES_NUM(B597,$M$2,$M$1)</f>
        <v/>
      </c>
      <c r="N597" s="45">
        <f t="shared" si="67"/>
        <v>1</v>
      </c>
      <c r="O597" s="37" t="str">
        <f t="shared" ca="1" si="68"/>
        <v/>
      </c>
      <c r="P597" s="26" t="str">
        <f t="shared" si="69"/>
        <v>财报</v>
      </c>
    </row>
    <row r="598" spans="1:16" x14ac:dyDescent="0.2">
      <c r="A598" s="33">
        <f t="shared" ca="1" si="64"/>
        <v>2238</v>
      </c>
      <c r="B598" s="24" t="s">
        <v>1255</v>
      </c>
      <c r="C598" s="24" t="s">
        <v>1256</v>
      </c>
      <c r="D598" s="29">
        <f>IFERROR([1]!EM_S_QSTM07_IS(B598,"61",$C$1,"1")/1000000,"")</f>
        <v>98.737514869999998</v>
      </c>
      <c r="E598" s="29" t="str">
        <f>IFERROR([1]!EM_S_PERFORMANCEEXPRESS_PERFEXNETPROFITTOSHAREHOLDER(B598,$C$1)/1000000,"")</f>
        <v/>
      </c>
      <c r="F598" s="29">
        <f>IFERROR([1]!EM_S_PROFITNOTICE_FORECASTT(B598,$C$1)/1000000,"")</f>
        <v>355.11840000000001</v>
      </c>
      <c r="G598" s="29">
        <f>IFERROR([1]!EM_S_PROFITNOTICE_FORECASTL(B598,$C$1)/1000000,"")</f>
        <v>335.38959999999997</v>
      </c>
      <c r="H598" s="29">
        <f t="shared" si="65"/>
        <v>345.25400000000002</v>
      </c>
      <c r="I598" s="36">
        <f>IFERROR([1]!EM_S_QSTM07_IS(B598,"61",$I$1,"1")/1000000,"")</f>
        <v>249.31005899000002</v>
      </c>
      <c r="J598" s="29">
        <f t="shared" si="63"/>
        <v>-150.57254412000003</v>
      </c>
      <c r="K598" s="29">
        <f>IFERROR([1]!EM_S_QSTM07_IS(B598,"61",$K$2,"1")/1000000,"")</f>
        <v>44.379165289999996</v>
      </c>
      <c r="L598" s="30">
        <f t="shared" si="66"/>
        <v>-4.3928656191721727</v>
      </c>
      <c r="M598" s="49" t="str">
        <f ca="1">[1]!EM_S_MAJASSRES_NUM(B598,$M$2,$M$1)</f>
        <v/>
      </c>
      <c r="N598" s="45" t="str">
        <f t="shared" si="67"/>
        <v/>
      </c>
      <c r="O598" s="37">
        <f t="shared" ca="1" si="68"/>
        <v>-4.3928656191721727</v>
      </c>
      <c r="P598" s="26" t="str">
        <f t="shared" si="69"/>
        <v>财报</v>
      </c>
    </row>
    <row r="599" spans="1:16" x14ac:dyDescent="0.2">
      <c r="A599" s="33">
        <f t="shared" ca="1" si="64"/>
        <v>716</v>
      </c>
      <c r="B599" s="24" t="s">
        <v>1257</v>
      </c>
      <c r="C599" s="24" t="s">
        <v>1258</v>
      </c>
      <c r="D599" s="29">
        <f>IFERROR([1]!EM_S_QSTM07_IS(B599,"61",$C$1,"1")/1000000,"")</f>
        <v>147.46941468</v>
      </c>
      <c r="E599" s="29" t="str">
        <f>IFERROR([1]!EM_S_PERFORMANCEEXPRESS_PERFEXNETPROFITTOSHAREHOLDER(B599,$C$1)/1000000,"")</f>
        <v/>
      </c>
      <c r="F599" s="29">
        <f>IFERROR([1]!EM_S_PROFITNOTICE_FORECASTT(B599,$C$1)/1000000,"")</f>
        <v>260</v>
      </c>
      <c r="G599" s="29">
        <f>IFERROR([1]!EM_S_PROFITNOTICE_FORECASTL(B599,$C$1)/1000000,"")</f>
        <v>240</v>
      </c>
      <c r="H599" s="29">
        <f t="shared" si="65"/>
        <v>250</v>
      </c>
      <c r="I599" s="36">
        <f>IFERROR([1]!EM_S_QSTM07_IS(B599,"61",$I$1,"1")/1000000,"")</f>
        <v>103.36049756</v>
      </c>
      <c r="J599" s="29">
        <f t="shared" si="63"/>
        <v>44.108917120000001</v>
      </c>
      <c r="K599" s="29">
        <f>IFERROR([1]!EM_S_QSTM07_IS(B599,"61",$K$2,"1")/1000000,"")</f>
        <v>59.334093179999996</v>
      </c>
      <c r="L599" s="30">
        <f t="shared" si="66"/>
        <v>-0.25660080476517694</v>
      </c>
      <c r="M599" s="49" t="str">
        <f ca="1">[1]!EM_S_MAJASSRES_NUM(B599,$M$2,$M$1)</f>
        <v/>
      </c>
      <c r="N599" s="45" t="str">
        <f t="shared" si="67"/>
        <v/>
      </c>
      <c r="O599" s="37">
        <f t="shared" ca="1" si="68"/>
        <v>-0.25660080476517694</v>
      </c>
      <c r="P599" s="26" t="str">
        <f t="shared" si="69"/>
        <v>财报</v>
      </c>
    </row>
    <row r="600" spans="1:16" x14ac:dyDescent="0.2">
      <c r="A600" s="33">
        <f t="shared" ca="1" si="64"/>
        <v>1646</v>
      </c>
      <c r="B600" s="24" t="s">
        <v>1259</v>
      </c>
      <c r="C600" s="24" t="s">
        <v>1260</v>
      </c>
      <c r="D600" s="29">
        <f>IFERROR([1]!EM_S_QSTM07_IS(B600,"61",$C$1,"1")/1000000,"")</f>
        <v>35.579650210000004</v>
      </c>
      <c r="E600" s="29" t="str">
        <f>IFERROR([1]!EM_S_PERFORMANCEEXPRESS_PERFEXNETPROFITTOSHAREHOLDER(B600,$C$1)/1000000,"")</f>
        <v/>
      </c>
      <c r="F600" s="29">
        <f>IFERROR([1]!EM_S_PROFITNOTICE_FORECASTT(B600,$C$1)/1000000,"")</f>
        <v>72.632099999999994</v>
      </c>
      <c r="G600" s="29">
        <f>IFERROR([1]!EM_S_PROFITNOTICE_FORECASTL(B600,$C$1)/1000000,"")</f>
        <v>36.316000000000003</v>
      </c>
      <c r="H600" s="29">
        <f t="shared" si="65"/>
        <v>54.474049999999998</v>
      </c>
      <c r="I600" s="36">
        <f>IFERROR([1]!EM_S_QSTM07_IS(B600,"61",$I$1,"1")/1000000,"")</f>
        <v>20.526791190000001</v>
      </c>
      <c r="J600" s="29">
        <f t="shared" si="63"/>
        <v>15.052859020000003</v>
      </c>
      <c r="K600" s="29">
        <f>IFERROR([1]!EM_S_QSTM07_IS(B600,"61",$K$2,"1")/1000000,"")</f>
        <v>349.32568219999996</v>
      </c>
      <c r="L600" s="30">
        <f t="shared" si="66"/>
        <v>-0.95690881092624103</v>
      </c>
      <c r="M600" s="49" t="str">
        <f ca="1">[1]!EM_S_MAJASSRES_NUM(B600,$M$2,$M$1)</f>
        <v/>
      </c>
      <c r="N600" s="45" t="str">
        <f t="shared" si="67"/>
        <v/>
      </c>
      <c r="O600" s="37">
        <f t="shared" ca="1" si="68"/>
        <v>-0.95690881092624103</v>
      </c>
      <c r="P600" s="26" t="str">
        <f t="shared" si="69"/>
        <v>财报</v>
      </c>
    </row>
    <row r="601" spans="1:16" x14ac:dyDescent="0.2">
      <c r="A601" s="33">
        <f t="shared" ca="1" si="64"/>
        <v>1610</v>
      </c>
      <c r="B601" s="24" t="s">
        <v>1261</v>
      </c>
      <c r="C601" s="24" t="s">
        <v>1262</v>
      </c>
      <c r="D601" s="29">
        <f>IFERROR([1]!EM_S_QSTM07_IS(B601,"61",$C$1,"1")/1000000,"")</f>
        <v>139.0442554</v>
      </c>
      <c r="E601" s="29" t="str">
        <f>IFERROR([1]!EM_S_PERFORMANCEEXPRESS_PERFEXNETPROFITTOSHAREHOLDER(B601,$C$1)/1000000,"")</f>
        <v/>
      </c>
      <c r="F601" s="29">
        <f>IFERROR([1]!EM_S_PROFITNOTICE_FORECASTT(B601,$C$1)/1000000,"")</f>
        <v>286.89999999999998</v>
      </c>
      <c r="G601" s="29">
        <f>IFERROR([1]!EM_S_PROFITNOTICE_FORECASTL(B601,$C$1)/1000000,"")</f>
        <v>210</v>
      </c>
      <c r="H601" s="29">
        <f t="shared" si="65"/>
        <v>248.45</v>
      </c>
      <c r="I601" s="36">
        <f>IFERROR([1]!EM_S_QSTM07_IS(B601,"61",$I$1,"1")/1000000,"")</f>
        <v>133.85237062000002</v>
      </c>
      <c r="J601" s="29">
        <f t="shared" si="63"/>
        <v>5.191884779999981</v>
      </c>
      <c r="K601" s="29">
        <f>IFERROR([1]!EM_S_QSTM07_IS(B601,"61",$K$2,"1")/1000000,"")</f>
        <v>79.73964325</v>
      </c>
      <c r="L601" s="30">
        <f t="shared" si="66"/>
        <v>-0.93488954090599119</v>
      </c>
      <c r="M601" s="49" t="str">
        <f ca="1">[1]!EM_S_MAJASSRES_NUM(B601,$M$2,$M$1)</f>
        <v/>
      </c>
      <c r="N601" s="45" t="str">
        <f t="shared" si="67"/>
        <v/>
      </c>
      <c r="O601" s="37">
        <f t="shared" ca="1" si="68"/>
        <v>-0.93488954090599119</v>
      </c>
      <c r="P601" s="26" t="str">
        <f t="shared" si="69"/>
        <v>财报</v>
      </c>
    </row>
    <row r="602" spans="1:16" x14ac:dyDescent="0.2">
      <c r="A602" s="33">
        <f t="shared" ca="1" si="64"/>
        <v>495</v>
      </c>
      <c r="B602" s="24" t="s">
        <v>1263</v>
      </c>
      <c r="C602" s="24" t="s">
        <v>1264</v>
      </c>
      <c r="D602" s="29">
        <f>IFERROR([1]!EM_S_QSTM07_IS(B602,"61",$C$1,"1")/1000000,"")</f>
        <v>40.9611777</v>
      </c>
      <c r="E602" s="29" t="str">
        <f>IFERROR([1]!EM_S_PERFORMANCEEXPRESS_PERFEXNETPROFITTOSHAREHOLDER(B602,$C$1)/1000000,"")</f>
        <v/>
      </c>
      <c r="F602" s="29">
        <f>IFERROR([1]!EM_S_PROFITNOTICE_FORECASTT(B602,$C$1)/1000000,"")</f>
        <v>59.688800000000001</v>
      </c>
      <c r="G602" s="29">
        <f>IFERROR([1]!EM_S_PROFITNOTICE_FORECASTL(B602,$C$1)/1000000,"")</f>
        <v>46.713000000000001</v>
      </c>
      <c r="H602" s="29">
        <f t="shared" si="65"/>
        <v>53.200900000000004</v>
      </c>
      <c r="I602" s="36">
        <f>IFERROR([1]!EM_S_QSTM07_IS(B602,"61",$I$1,"1")/1000000,"")</f>
        <v>16.264287970000002</v>
      </c>
      <c r="J602" s="29">
        <f t="shared" si="63"/>
        <v>24.696889729999999</v>
      </c>
      <c r="K602" s="29">
        <f>IFERROR([1]!EM_S_QSTM07_IS(B602,"61",$K$2,"1")/1000000,"")</f>
        <v>21.775179420000001</v>
      </c>
      <c r="L602" s="30">
        <f t="shared" si="66"/>
        <v>0.13417617617040045</v>
      </c>
      <c r="M602" s="49" t="str">
        <f ca="1">[1]!EM_S_MAJASSRES_NUM(B602,$M$2,$M$1)</f>
        <v/>
      </c>
      <c r="N602" s="45" t="str">
        <f t="shared" si="67"/>
        <v/>
      </c>
      <c r="O602" s="37">
        <f t="shared" ca="1" si="68"/>
        <v>0.13417617617040045</v>
      </c>
      <c r="P602" s="26" t="str">
        <f t="shared" si="69"/>
        <v>财报</v>
      </c>
    </row>
    <row r="603" spans="1:16" x14ac:dyDescent="0.2">
      <c r="A603" s="33" t="str">
        <f t="shared" ca="1" si="64"/>
        <v/>
      </c>
      <c r="B603" s="24" t="s">
        <v>1265</v>
      </c>
      <c r="C603" s="24" t="s">
        <v>1266</v>
      </c>
      <c r="D603" s="29">
        <f>IFERROR([1]!EM_S_QSTM07_IS(B603,"61",$C$1,"1")/1000000,"")</f>
        <v>153.04333568999999</v>
      </c>
      <c r="E603" s="29" t="str">
        <f>IFERROR([1]!EM_S_PERFORMANCEEXPRESS_PERFEXNETPROFITTOSHAREHOLDER(B603,$C$1)/1000000,"")</f>
        <v/>
      </c>
      <c r="F603" s="29">
        <f>IFERROR([1]!EM_S_PROFITNOTICE_FORECASTT(B603,$C$1)/1000000,"")</f>
        <v>160</v>
      </c>
      <c r="G603" s="29">
        <f>IFERROR([1]!EM_S_PROFITNOTICE_FORECASTL(B603,$C$1)/1000000,"")</f>
        <v>140</v>
      </c>
      <c r="H603" s="29">
        <f t="shared" si="65"/>
        <v>150</v>
      </c>
      <c r="I603" s="36">
        <f>IFERROR([1]!EM_S_QSTM07_IS(B603,"61",$I$1,"1")/1000000,"")</f>
        <v>0.44067734999999997</v>
      </c>
      <c r="J603" s="29">
        <f t="shared" si="63"/>
        <v>152.60265834</v>
      </c>
      <c r="K603" s="29">
        <f>IFERROR([1]!EM_S_QSTM07_IS(B603,"61",$K$2,"1")/1000000,"")</f>
        <v>-3.6639238599999997</v>
      </c>
      <c r="L603" s="30">
        <f t="shared" si="66"/>
        <v>42.650062657142669</v>
      </c>
      <c r="M603" s="49" t="str">
        <f ca="1">[1]!EM_S_MAJASSRES_NUM(B603,$M$2,$M$1)</f>
        <v/>
      </c>
      <c r="N603" s="45">
        <f t="shared" si="67"/>
        <v>1</v>
      </c>
      <c r="O603" s="37" t="str">
        <f t="shared" ca="1" si="68"/>
        <v/>
      </c>
      <c r="P603" s="26" t="str">
        <f t="shared" si="69"/>
        <v>财报</v>
      </c>
    </row>
    <row r="604" spans="1:16" x14ac:dyDescent="0.2">
      <c r="A604" s="33">
        <f t="shared" ca="1" si="64"/>
        <v>180</v>
      </c>
      <c r="B604" s="24" t="s">
        <v>1267</v>
      </c>
      <c r="C604" s="24" t="s">
        <v>1268</v>
      </c>
      <c r="D604" s="29">
        <f>IFERROR([1]!EM_S_QSTM07_IS(B604,"61",$C$1,"1")/1000000,"")</f>
        <v>-12.408529079999999</v>
      </c>
      <c r="E604" s="29" t="str">
        <f>IFERROR([1]!EM_S_PERFORMANCEEXPRESS_PERFEXNETPROFITTOSHAREHOLDER(B604,$C$1)/1000000,"")</f>
        <v/>
      </c>
      <c r="F604" s="29">
        <f>IFERROR([1]!EM_S_PROFITNOTICE_FORECASTT(B604,$C$1)/1000000,"")</f>
        <v>-15</v>
      </c>
      <c r="G604" s="29">
        <f>IFERROR([1]!EM_S_PROFITNOTICE_FORECASTL(B604,$C$1)/1000000,"")</f>
        <v>-30</v>
      </c>
      <c r="H604" s="29">
        <f t="shared" si="65"/>
        <v>-22.5</v>
      </c>
      <c r="I604" s="36">
        <f>IFERROR([1]!EM_S_QSTM07_IS(B604,"61",$I$1,"1")/1000000,"")</f>
        <v>-16.082983980000002</v>
      </c>
      <c r="J604" s="29">
        <f t="shared" si="63"/>
        <v>3.6744549000000024</v>
      </c>
      <c r="K604" s="29">
        <f>IFERROR([1]!EM_S_QSTM07_IS(B604,"61",$K$2,"1")/1000000,"")</f>
        <v>-11.268516160000001</v>
      </c>
      <c r="L604" s="30">
        <f t="shared" si="66"/>
        <v>1.3260815219880735</v>
      </c>
      <c r="M604" s="49" t="str">
        <f ca="1">[1]!EM_S_MAJASSRES_NUM(B604,$M$2,$M$1)</f>
        <v/>
      </c>
      <c r="N604" s="45" t="str">
        <f t="shared" si="67"/>
        <v/>
      </c>
      <c r="O604" s="37">
        <f t="shared" ca="1" si="68"/>
        <v>1.3260815219880735</v>
      </c>
      <c r="P604" s="26" t="str">
        <f t="shared" si="69"/>
        <v>财报</v>
      </c>
    </row>
    <row r="605" spans="1:16" x14ac:dyDescent="0.2">
      <c r="A605" s="33">
        <f t="shared" ca="1" si="64"/>
        <v>1825</v>
      </c>
      <c r="B605" s="24" t="s">
        <v>1269</v>
      </c>
      <c r="C605" s="24" t="s">
        <v>1270</v>
      </c>
      <c r="D605" s="29">
        <f>IFERROR([1]!EM_S_QSTM07_IS(B605,"61",$C$1,"1")/1000000,"")</f>
        <v>16.98861441</v>
      </c>
      <c r="E605" s="29" t="str">
        <f>IFERROR([1]!EM_S_PERFORMANCEEXPRESS_PERFEXNETPROFITTOSHAREHOLDER(B605,$C$1)/1000000,"")</f>
        <v/>
      </c>
      <c r="F605" s="29">
        <f>IFERROR([1]!EM_S_PROFITNOTICE_FORECASTT(B605,$C$1)/1000000,"")</f>
        <v>47.349800000000002</v>
      </c>
      <c r="G605" s="29">
        <f>IFERROR([1]!EM_S_PROFITNOTICE_FORECASTL(B605,$C$1)/1000000,"")</f>
        <v>31.566600000000001</v>
      </c>
      <c r="H605" s="29">
        <f t="shared" si="65"/>
        <v>39.458200000000005</v>
      </c>
      <c r="I605" s="36">
        <f>IFERROR([1]!EM_S_QSTM07_IS(B605,"61",$I$1,"1")/1000000,"")</f>
        <v>19.103196789999998</v>
      </c>
      <c r="J605" s="29">
        <f t="shared" si="63"/>
        <v>-2.1145823799999981</v>
      </c>
      <c r="K605" s="29">
        <f>IFERROR([1]!EM_S_QSTM07_IS(B605,"61",$K$2,"1")/1000000,"")</f>
        <v>21.66016265</v>
      </c>
      <c r="L605" s="30">
        <f t="shared" si="66"/>
        <v>-1.0976254155690746</v>
      </c>
      <c r="M605" s="49" t="str">
        <f ca="1">[1]!EM_S_MAJASSRES_NUM(B605,$M$2,$M$1)</f>
        <v/>
      </c>
      <c r="N605" s="45" t="str">
        <f t="shared" si="67"/>
        <v/>
      </c>
      <c r="O605" s="37">
        <f t="shared" ca="1" si="68"/>
        <v>-1.0976254155690746</v>
      </c>
      <c r="P605" s="26" t="str">
        <f t="shared" si="69"/>
        <v>财报</v>
      </c>
    </row>
    <row r="606" spans="1:16" x14ac:dyDescent="0.2">
      <c r="A606" s="33" t="str">
        <f t="shared" ca="1" si="64"/>
        <v/>
      </c>
      <c r="B606" s="24" t="s">
        <v>1271</v>
      </c>
      <c r="C606" s="24" t="s">
        <v>1272</v>
      </c>
      <c r="D606" s="29">
        <f>IFERROR([1]!EM_S_QSTM07_IS(B606,"61",$C$1,"1")/1000000,"")</f>
        <v>19.22555384</v>
      </c>
      <c r="E606" s="29" t="str">
        <f>IFERROR([1]!EM_S_PERFORMANCEEXPRESS_PERFEXNETPROFITTOSHAREHOLDER(B606,$C$1)/1000000,"")</f>
        <v/>
      </c>
      <c r="F606" s="29">
        <f>IFERROR([1]!EM_S_PROFITNOTICE_FORECASTT(B606,$C$1)/1000000,"")</f>
        <v>5</v>
      </c>
      <c r="G606" s="29">
        <f>IFERROR([1]!EM_S_PROFITNOTICE_FORECASTL(B606,$C$1)/1000000,"")</f>
        <v>0</v>
      </c>
      <c r="H606" s="29">
        <f t="shared" si="65"/>
        <v>2.5</v>
      </c>
      <c r="I606" s="36">
        <f>IFERROR([1]!EM_S_QSTM07_IS(B606,"61",$I$1,"1")/1000000,"")</f>
        <v>-15.15659801</v>
      </c>
      <c r="J606" s="29">
        <f t="shared" si="63"/>
        <v>34.38215185</v>
      </c>
      <c r="K606" s="29">
        <f>IFERROR([1]!EM_S_QSTM07_IS(B606,"61",$K$2,"1")/1000000,"")</f>
        <v>-7.8048342000000002</v>
      </c>
      <c r="L606" s="30">
        <f t="shared" si="66"/>
        <v>5.4052379549587357</v>
      </c>
      <c r="M606" s="49" t="str">
        <f ca="1">[1]!EM_S_MAJASSRES_NUM(B606,$M$2,$M$1)</f>
        <v/>
      </c>
      <c r="N606" s="45">
        <f t="shared" si="67"/>
        <v>1</v>
      </c>
      <c r="O606" s="37" t="str">
        <f t="shared" ca="1" si="68"/>
        <v/>
      </c>
      <c r="P606" s="26" t="str">
        <f t="shared" si="69"/>
        <v>财报</v>
      </c>
    </row>
    <row r="607" spans="1:16" x14ac:dyDescent="0.2">
      <c r="A607" s="33" t="str">
        <f t="shared" ca="1" si="64"/>
        <v/>
      </c>
      <c r="B607" s="24" t="s">
        <v>1273</v>
      </c>
      <c r="C607" s="24" t="s">
        <v>1274</v>
      </c>
      <c r="D607" s="29">
        <f>IFERROR([1]!EM_S_QSTM07_IS(B607,"61",$C$1,"1")/1000000,"")</f>
        <v>111.9085776</v>
      </c>
      <c r="E607" s="29" t="str">
        <f>IFERROR([1]!EM_S_PERFORMANCEEXPRESS_PERFEXNETPROFITTOSHAREHOLDER(B607,$C$1)/1000000,"")</f>
        <v/>
      </c>
      <c r="F607" s="29">
        <f>IFERROR([1]!EM_S_PROFITNOTICE_FORECASTT(B607,$C$1)/1000000,"")</f>
        <v>131.30000000000001</v>
      </c>
      <c r="G607" s="29">
        <f>IFERROR([1]!EM_S_PROFITNOTICE_FORECASTL(B607,$C$1)/1000000,"")</f>
        <v>130.5</v>
      </c>
      <c r="H607" s="29">
        <f t="shared" si="65"/>
        <v>130.9</v>
      </c>
      <c r="I607" s="36">
        <f>IFERROR([1]!EM_S_QSTM07_IS(B607,"61",$I$1,"1")/1000000,"")</f>
        <v>18.468036980000001</v>
      </c>
      <c r="J607" s="29">
        <f t="shared" si="63"/>
        <v>93.440540620000007</v>
      </c>
      <c r="K607" s="29">
        <f>IFERROR([1]!EM_S_QSTM07_IS(B607,"61",$K$2,"1")/1000000,"")</f>
        <v>1.9358491599999998</v>
      </c>
      <c r="L607" s="30">
        <f t="shared" si="66"/>
        <v>47.268502810415256</v>
      </c>
      <c r="M607" s="49" t="str">
        <f ca="1">[1]!EM_S_MAJASSRES_NUM(B607,$M$2,$M$1)</f>
        <v/>
      </c>
      <c r="N607" s="45">
        <f t="shared" si="67"/>
        <v>1</v>
      </c>
      <c r="O607" s="37" t="str">
        <f t="shared" ca="1" si="68"/>
        <v/>
      </c>
      <c r="P607" s="26" t="str">
        <f t="shared" si="69"/>
        <v>财报</v>
      </c>
    </row>
    <row r="608" spans="1:16" x14ac:dyDescent="0.2">
      <c r="A608" s="33">
        <f t="shared" ca="1" si="64"/>
        <v>1181</v>
      </c>
      <c r="B608" s="24" t="s">
        <v>1275</v>
      </c>
      <c r="C608" s="24" t="s">
        <v>1276</v>
      </c>
      <c r="D608" s="29">
        <f>IFERROR([1]!EM_S_QSTM07_IS(B608,"61",$C$1,"1")/1000000,"")</f>
        <v>99.454511459999992</v>
      </c>
      <c r="E608" s="29" t="str">
        <f>IFERROR([1]!EM_S_PERFORMANCEEXPRESS_PERFEXNETPROFITTOSHAREHOLDER(B608,$C$1)/1000000,"")</f>
        <v/>
      </c>
      <c r="F608" s="29">
        <f>IFERROR([1]!EM_S_PROFITNOTICE_FORECASTT(B608,$C$1)/1000000,"")</f>
        <v>189.56989999999999</v>
      </c>
      <c r="G608" s="29">
        <f>IFERROR([1]!EM_S_PROFITNOTICE_FORECASTL(B608,$C$1)/1000000,"")</f>
        <v>165.87370000000001</v>
      </c>
      <c r="H608" s="29">
        <f t="shared" si="65"/>
        <v>177.7218</v>
      </c>
      <c r="I608" s="36">
        <f>IFERROR([1]!EM_S_QSTM07_IS(B608,"61",$I$1,"1")/1000000,"")</f>
        <v>75.770507159999994</v>
      </c>
      <c r="J608" s="29">
        <f t="shared" si="63"/>
        <v>23.684004299999998</v>
      </c>
      <c r="K608" s="29">
        <f>IFERROR([1]!EM_S_QSTM07_IS(B608,"61",$K$2,"1")/1000000,"")</f>
        <v>70.871197340000009</v>
      </c>
      <c r="L608" s="30">
        <f t="shared" si="66"/>
        <v>-0.66581622451815636</v>
      </c>
      <c r="M608" s="49" t="str">
        <f ca="1">[1]!EM_S_MAJASSRES_NUM(B608,$M$2,$M$1)</f>
        <v/>
      </c>
      <c r="N608" s="45" t="str">
        <f t="shared" si="67"/>
        <v/>
      </c>
      <c r="O608" s="37">
        <f t="shared" ca="1" si="68"/>
        <v>-0.66581622451815636</v>
      </c>
      <c r="P608" s="26" t="str">
        <f t="shared" si="69"/>
        <v>财报</v>
      </c>
    </row>
    <row r="609" spans="1:16" x14ac:dyDescent="0.2">
      <c r="A609" s="33">
        <f t="shared" ca="1" si="64"/>
        <v>804</v>
      </c>
      <c r="B609" s="24" t="s">
        <v>1277</v>
      </c>
      <c r="C609" s="24" t="s">
        <v>1278</v>
      </c>
      <c r="D609" s="29">
        <f>IFERROR([1]!EM_S_QSTM07_IS(B609,"61",$C$1,"1")/1000000,"")</f>
        <v>32.638210120000004</v>
      </c>
      <c r="E609" s="29" t="str">
        <f>IFERROR([1]!EM_S_PERFORMANCEEXPRESS_PERFEXNETPROFITTOSHAREHOLDER(B609,$C$1)/1000000,"")</f>
        <v/>
      </c>
      <c r="F609" s="29">
        <f>IFERROR([1]!EM_S_PROFITNOTICE_FORECASTT(B609,$C$1)/1000000,"")</f>
        <v>48.4773</v>
      </c>
      <c r="G609" s="29">
        <f>IFERROR([1]!EM_S_PROFITNOTICE_FORECASTL(B609,$C$1)/1000000,"")</f>
        <v>41.019199999999998</v>
      </c>
      <c r="H609" s="29">
        <f t="shared" si="65"/>
        <v>44.748249999999999</v>
      </c>
      <c r="I609" s="36">
        <f>IFERROR([1]!EM_S_QSTM07_IS(B609,"61",$I$1,"1")/1000000,"")</f>
        <v>17.033306329999998</v>
      </c>
      <c r="J609" s="29">
        <f t="shared" si="63"/>
        <v>15.604903790000005</v>
      </c>
      <c r="K609" s="29">
        <f>IFERROR([1]!EM_S_QSTM07_IS(B609,"61",$K$2,"1")/1000000,"")</f>
        <v>24.36940044</v>
      </c>
      <c r="L609" s="30">
        <f t="shared" si="66"/>
        <v>-0.3596517145171092</v>
      </c>
      <c r="M609" s="49" t="str">
        <f ca="1">[1]!EM_S_MAJASSRES_NUM(B609,$M$2,$M$1)</f>
        <v/>
      </c>
      <c r="N609" s="45" t="str">
        <f t="shared" si="67"/>
        <v/>
      </c>
      <c r="O609" s="37">
        <f t="shared" ca="1" si="68"/>
        <v>-0.3596517145171092</v>
      </c>
      <c r="P609" s="26" t="str">
        <f t="shared" si="69"/>
        <v>财报</v>
      </c>
    </row>
    <row r="610" spans="1:16" x14ac:dyDescent="0.2">
      <c r="A610" s="33">
        <f t="shared" ca="1" si="64"/>
        <v>1059</v>
      </c>
      <c r="B610" s="24" t="s">
        <v>1279</v>
      </c>
      <c r="C610" s="24" t="s">
        <v>1280</v>
      </c>
      <c r="D610" s="29">
        <f>IFERROR([1]!EM_S_QSTM07_IS(B610,"61",$C$1,"1")/1000000,"")</f>
        <v>41.438799750000001</v>
      </c>
      <c r="E610" s="29">
        <f>IFERROR([1]!EM_S_PERFORMANCEEXPRESS_PERFEXNETPROFITTOSHAREHOLDER(B610,$C$1)/1000000,"")</f>
        <v>58.772825529999999</v>
      </c>
      <c r="F610" s="29">
        <f>IFERROR([1]!EM_S_PROFITNOTICE_FORECASTT(B610,$C$1)/1000000,"")</f>
        <v>89.194100000000006</v>
      </c>
      <c r="G610" s="29">
        <f>IFERROR([1]!EM_S_PROFITNOTICE_FORECASTL(B610,$C$1)/1000000,"")</f>
        <v>56.759900000000002</v>
      </c>
      <c r="H610" s="29">
        <f t="shared" si="65"/>
        <v>72.977000000000004</v>
      </c>
      <c r="I610" s="36">
        <f>IFERROR([1]!EM_S_QSTM07_IS(B610,"61",$I$1,"1")/1000000,"")</f>
        <v>17.334025780000001</v>
      </c>
      <c r="J610" s="29">
        <f t="shared" si="63"/>
        <v>24.10477397</v>
      </c>
      <c r="K610" s="29">
        <f>IFERROR([1]!EM_S_QSTM07_IS(B610,"61",$K$2,"1")/1000000,"")</f>
        <v>56.798483619999999</v>
      </c>
      <c r="L610" s="30">
        <f t="shared" si="66"/>
        <v>-0.57560884668561518</v>
      </c>
      <c r="M610" s="49" t="str">
        <f ca="1">[1]!EM_S_MAJASSRES_NUM(B610,$M$2,$M$1)</f>
        <v/>
      </c>
      <c r="N610" s="45" t="str">
        <f t="shared" si="67"/>
        <v/>
      </c>
      <c r="O610" s="37">
        <f t="shared" ca="1" si="68"/>
        <v>-0.57560884668561518</v>
      </c>
      <c r="P610" s="26" t="str">
        <f t="shared" si="69"/>
        <v>财报</v>
      </c>
    </row>
    <row r="611" spans="1:16" x14ac:dyDescent="0.2">
      <c r="A611" s="33" t="str">
        <f t="shared" ca="1" si="64"/>
        <v/>
      </c>
      <c r="B611" s="24" t="s">
        <v>1281</v>
      </c>
      <c r="C611" s="24" t="s">
        <v>1282</v>
      </c>
      <c r="D611" s="29">
        <f>IFERROR([1]!EM_S_QSTM07_IS(B611,"61",$C$1,"1")/1000000,"")</f>
        <v>3.7060766600000004</v>
      </c>
      <c r="E611" s="29" t="str">
        <f>IFERROR([1]!EM_S_PERFORMANCEEXPRESS_PERFEXNETPROFITTOSHAREHOLDER(B611,$C$1)/1000000,"")</f>
        <v/>
      </c>
      <c r="F611" s="29">
        <f>IFERROR([1]!EM_S_PROFITNOTICE_FORECASTT(B611,$C$1)/1000000,"")</f>
        <v>4.5</v>
      </c>
      <c r="G611" s="29">
        <f>IFERROR([1]!EM_S_PROFITNOTICE_FORECASTL(B611,$C$1)/1000000,"")</f>
        <v>0.9</v>
      </c>
      <c r="H611" s="29">
        <f t="shared" si="65"/>
        <v>2.7</v>
      </c>
      <c r="I611" s="36">
        <f>IFERROR([1]!EM_S_QSTM07_IS(B611,"61",$I$1,"1")/1000000,"")</f>
        <v>0.72046056000000003</v>
      </c>
      <c r="J611" s="29">
        <f t="shared" si="63"/>
        <v>2.9856161000000006</v>
      </c>
      <c r="K611" s="29">
        <f>IFERROR([1]!EM_S_QSTM07_IS(B611,"61",$K$2,"1")/1000000,"")</f>
        <v>1.23948295</v>
      </c>
      <c r="L611" s="30">
        <f t="shared" si="66"/>
        <v>1.4087593137122223</v>
      </c>
      <c r="M611" s="49" t="str">
        <f ca="1">[1]!EM_S_MAJASSRES_NUM(B611,$M$2,$M$1)</f>
        <v/>
      </c>
      <c r="N611" s="45">
        <f t="shared" si="67"/>
        <v>1</v>
      </c>
      <c r="O611" s="37" t="str">
        <f t="shared" ca="1" si="68"/>
        <v/>
      </c>
      <c r="P611" s="26" t="str">
        <f t="shared" si="69"/>
        <v>财报</v>
      </c>
    </row>
    <row r="612" spans="1:16" x14ac:dyDescent="0.2">
      <c r="A612" s="33">
        <f t="shared" ca="1" si="64"/>
        <v>1644</v>
      </c>
      <c r="B612" s="24" t="s">
        <v>1283</v>
      </c>
      <c r="C612" s="24" t="s">
        <v>1284</v>
      </c>
      <c r="D612" s="29">
        <f>IFERROR([1]!EM_S_QSTM07_IS(B612,"61",$C$1,"1")/1000000,"")</f>
        <v>2108.6179999999999</v>
      </c>
      <c r="E612" s="29" t="str">
        <f>IFERROR([1]!EM_S_PERFORMANCEEXPRESS_PERFEXNETPROFITTOSHAREHOLDER(B612,$C$1)/1000000,"")</f>
        <v/>
      </c>
      <c r="F612" s="29">
        <f>IFERROR([1]!EM_S_PROFITNOTICE_FORECASTT(B612,$C$1)/1000000,"")</f>
        <v>4262.04</v>
      </c>
      <c r="G612" s="29">
        <f>IFERROR([1]!EM_S_PROFITNOTICE_FORECASTL(B612,$C$1)/1000000,"")</f>
        <v>3906.87</v>
      </c>
      <c r="H612" s="29">
        <f t="shared" si="65"/>
        <v>4084.4549999999999</v>
      </c>
      <c r="I612" s="36">
        <f>IFERROR([1]!EM_S_QSTM07_IS(B612,"61",$I$1,"1")/1000000,"")</f>
        <v>2030.2349999999999</v>
      </c>
      <c r="J612" s="29">
        <f t="shared" si="63"/>
        <v>78.383000000000038</v>
      </c>
      <c r="K612" s="29">
        <f>IFERROR([1]!EM_S_QSTM07_IS(B612,"61",$K$2,"1")/1000000,"")</f>
        <v>1800.0429999999999</v>
      </c>
      <c r="L612" s="30">
        <f t="shared" si="66"/>
        <v>-0.9564549291322485</v>
      </c>
      <c r="M612" s="49" t="str">
        <f ca="1">[1]!EM_S_MAJASSRES_NUM(B612,$M$2,$M$1)</f>
        <v/>
      </c>
      <c r="N612" s="45" t="str">
        <f t="shared" si="67"/>
        <v/>
      </c>
      <c r="O612" s="37">
        <f t="shared" ca="1" si="68"/>
        <v>-0.9564549291322485</v>
      </c>
      <c r="P612" s="26" t="str">
        <f t="shared" si="69"/>
        <v>财报</v>
      </c>
    </row>
    <row r="613" spans="1:16" x14ac:dyDescent="0.2">
      <c r="A613" s="33">
        <f t="shared" ca="1" si="64"/>
        <v>1041</v>
      </c>
      <c r="B613" s="24" t="s">
        <v>1285</v>
      </c>
      <c r="C613" s="24" t="s">
        <v>1286</v>
      </c>
      <c r="D613" s="29">
        <f>IFERROR([1]!EM_S_QSTM07_IS(B613,"61",$C$1,"1")/1000000,"")</f>
        <v>162.33651207</v>
      </c>
      <c r="E613" s="29" t="str">
        <f>IFERROR([1]!EM_S_PERFORMANCEEXPRESS_PERFEXNETPROFITTOSHAREHOLDER(B613,$C$1)/1000000,"")</f>
        <v/>
      </c>
      <c r="F613" s="29">
        <f>IFERROR([1]!EM_S_PROFITNOTICE_FORECASTT(B613,$C$1)/1000000,"")</f>
        <v>322.32</v>
      </c>
      <c r="G613" s="29">
        <f>IFERROR([1]!EM_S_PROFITNOTICE_FORECASTL(B613,$C$1)/1000000,"")</f>
        <v>257.85599999999999</v>
      </c>
      <c r="H613" s="29">
        <f t="shared" si="65"/>
        <v>290.08799999999997</v>
      </c>
      <c r="I613" s="36">
        <f>IFERROR([1]!EM_S_QSTM07_IS(B613,"61",$I$1,"1")/1000000,"")</f>
        <v>97.762496380000002</v>
      </c>
      <c r="J613" s="29">
        <f t="shared" si="63"/>
        <v>64.574015689999996</v>
      </c>
      <c r="K613" s="29">
        <f>IFERROR([1]!EM_S_QSTM07_IS(B613,"61",$K$2,"1")/1000000,"")</f>
        <v>147.79901049</v>
      </c>
      <c r="L613" s="30">
        <f t="shared" si="66"/>
        <v>-0.56309575093962461</v>
      </c>
      <c r="M613" s="49" t="str">
        <f ca="1">[1]!EM_S_MAJASSRES_NUM(B613,$M$2,$M$1)</f>
        <v/>
      </c>
      <c r="N613" s="45" t="str">
        <f t="shared" si="67"/>
        <v/>
      </c>
      <c r="O613" s="37">
        <f t="shared" ca="1" si="68"/>
        <v>-0.56309575093962461</v>
      </c>
      <c r="P613" s="26" t="str">
        <f t="shared" si="69"/>
        <v>财报</v>
      </c>
    </row>
    <row r="614" spans="1:16" x14ac:dyDescent="0.2">
      <c r="A614" s="33" t="str">
        <f t="shared" ca="1" si="64"/>
        <v/>
      </c>
      <c r="B614" s="24" t="s">
        <v>1287</v>
      </c>
      <c r="C614" s="24" t="s">
        <v>1288</v>
      </c>
      <c r="D614" s="29">
        <f>IFERROR([1]!EM_S_QSTM07_IS(B614,"61",$C$1,"1")/1000000,"")</f>
        <v>41.504487570000002</v>
      </c>
      <c r="E614" s="29" t="str">
        <f>IFERROR([1]!EM_S_PERFORMANCEEXPRESS_PERFEXNETPROFITTOSHAREHOLDER(B614,$C$1)/1000000,"")</f>
        <v/>
      </c>
      <c r="F614" s="29">
        <f>IFERROR([1]!EM_S_PROFITNOTICE_FORECASTT(B614,$C$1)/1000000,"")</f>
        <v>71.142399999999995</v>
      </c>
      <c r="G614" s="29">
        <f>IFERROR([1]!EM_S_PROFITNOTICE_FORECASTL(B614,$C$1)/1000000,"")</f>
        <v>35.571199999999997</v>
      </c>
      <c r="H614" s="29">
        <f t="shared" si="65"/>
        <v>53.356799999999993</v>
      </c>
      <c r="I614" s="36">
        <f>IFERROR([1]!EM_S_QSTM07_IS(B614,"61",$I$1,"1")/1000000,"")</f>
        <v>13.7727453</v>
      </c>
      <c r="J614" s="29">
        <f t="shared" si="63"/>
        <v>27.731742270000002</v>
      </c>
      <c r="K614" s="29">
        <f>IFERROR([1]!EM_S_QSTM07_IS(B614,"61",$K$2,"1")/1000000,"")</f>
        <v>7.2569832299999906</v>
      </c>
      <c r="L614" s="30">
        <f t="shared" si="66"/>
        <v>2.8213871234204349</v>
      </c>
      <c r="M614" s="49" t="str">
        <f ca="1">[1]!EM_S_MAJASSRES_NUM(B614,$M$2,$M$1)</f>
        <v/>
      </c>
      <c r="N614" s="45">
        <f t="shared" si="67"/>
        <v>1</v>
      </c>
      <c r="O614" s="37" t="str">
        <f t="shared" ca="1" si="68"/>
        <v/>
      </c>
      <c r="P614" s="26" t="str">
        <f t="shared" si="69"/>
        <v>财报</v>
      </c>
    </row>
    <row r="615" spans="1:16" x14ac:dyDescent="0.2">
      <c r="A615" s="33">
        <f t="shared" ca="1" si="64"/>
        <v>200</v>
      </c>
      <c r="B615" s="24" t="s">
        <v>1289</v>
      </c>
      <c r="C615" s="24" t="s">
        <v>1290</v>
      </c>
      <c r="D615" s="29">
        <f>IFERROR([1]!EM_S_QSTM07_IS(B615,"61",$C$1,"1")/1000000,"")</f>
        <v>57.213544319999997</v>
      </c>
      <c r="E615" s="29" t="str">
        <f>IFERROR([1]!EM_S_PERFORMANCEEXPRESS_PERFEXNETPROFITTOSHAREHOLDER(B615,$C$1)/1000000,"")</f>
        <v/>
      </c>
      <c r="F615" s="29">
        <f>IFERROR([1]!EM_S_PROFITNOTICE_FORECASTT(B615,$C$1)/1000000,"")</f>
        <v>15</v>
      </c>
      <c r="G615" s="29">
        <f>IFERROR([1]!EM_S_PROFITNOTICE_FORECASTL(B615,$C$1)/1000000,"")</f>
        <v>5</v>
      </c>
      <c r="H615" s="29">
        <f t="shared" si="65"/>
        <v>10</v>
      </c>
      <c r="I615" s="36">
        <f>IFERROR([1]!EM_S_QSTM07_IS(B615,"61",$I$1,"1")/1000000,"")</f>
        <v>-46.635726439999999</v>
      </c>
      <c r="J615" s="29">
        <f t="shared" si="63"/>
        <v>103.84927076</v>
      </c>
      <c r="K615" s="29">
        <f>IFERROR([1]!EM_S_QSTM07_IS(B615,"61",$K$2,"1")/1000000,"")</f>
        <v>47.08745012</v>
      </c>
      <c r="L615" s="30">
        <f t="shared" si="66"/>
        <v>1.2054553919429774</v>
      </c>
      <c r="M615" s="49" t="str">
        <f ca="1">[1]!EM_S_MAJASSRES_NUM(B615,$M$2,$M$1)</f>
        <v/>
      </c>
      <c r="N615" s="45" t="str">
        <f t="shared" si="67"/>
        <v/>
      </c>
      <c r="O615" s="37">
        <f t="shared" ca="1" si="68"/>
        <v>1.2054553919429774</v>
      </c>
      <c r="P615" s="26" t="str">
        <f t="shared" si="69"/>
        <v>财报</v>
      </c>
    </row>
    <row r="616" spans="1:16" x14ac:dyDescent="0.2">
      <c r="A616" s="33">
        <f t="shared" ca="1" si="64"/>
        <v>618</v>
      </c>
      <c r="B616" s="24" t="s">
        <v>1291</v>
      </c>
      <c r="C616" s="24" t="s">
        <v>1292</v>
      </c>
      <c r="D616" s="29">
        <f>IFERROR([1]!EM_S_QSTM07_IS(B616,"61",$C$1,"1")/1000000,"")</f>
        <v>970.98884244999999</v>
      </c>
      <c r="E616" s="29" t="str">
        <f>IFERROR([1]!EM_S_PERFORMANCEEXPRESS_PERFEXNETPROFITTOSHAREHOLDER(B616,$C$1)/1000000,"")</f>
        <v/>
      </c>
      <c r="F616" s="29">
        <f>IFERROR([1]!EM_S_PROFITNOTICE_FORECASTT(B616,$C$1)/1000000,"")</f>
        <v>1349.3882000000001</v>
      </c>
      <c r="G616" s="29">
        <f>IFERROR([1]!EM_S_PROFITNOTICE_FORECASTL(B616,$C$1)/1000000,"")</f>
        <v>1245.5890999999999</v>
      </c>
      <c r="H616" s="29">
        <f t="shared" si="65"/>
        <v>1297.48865</v>
      </c>
      <c r="I616" s="36">
        <f>IFERROR([1]!EM_S_QSTM07_IS(B616,"61",$I$1,"1")/1000000,"")</f>
        <v>331.87517357000002</v>
      </c>
      <c r="J616" s="29">
        <f t="shared" si="63"/>
        <v>639.11366887999998</v>
      </c>
      <c r="K616" s="29">
        <f>IFERROR([1]!EM_S_QSTM07_IS(B616,"61",$K$2,"1")/1000000,"")</f>
        <v>740.23192753000001</v>
      </c>
      <c r="L616" s="30">
        <f t="shared" si="66"/>
        <v>-0.13660348181334278</v>
      </c>
      <c r="M616" s="49" t="str">
        <f ca="1">[1]!EM_S_MAJASSRES_NUM(B616,$M$2,$M$1)</f>
        <v/>
      </c>
      <c r="N616" s="45" t="str">
        <f t="shared" si="67"/>
        <v/>
      </c>
      <c r="O616" s="37">
        <f t="shared" ca="1" si="68"/>
        <v>-0.13660348181334278</v>
      </c>
      <c r="P616" s="26" t="str">
        <f t="shared" si="69"/>
        <v>财报</v>
      </c>
    </row>
    <row r="617" spans="1:16" x14ac:dyDescent="0.2">
      <c r="A617" s="33">
        <f t="shared" ca="1" si="64"/>
        <v>437</v>
      </c>
      <c r="B617" s="24" t="s">
        <v>1293</v>
      </c>
      <c r="C617" s="24" t="s">
        <v>1294</v>
      </c>
      <c r="D617" s="29">
        <f>IFERROR([1]!EM_S_QSTM07_IS(B617,"61",$C$1,"1")/1000000,"")</f>
        <v>-22.496645469999997</v>
      </c>
      <c r="E617" s="29">
        <f>IFERROR([1]!EM_S_PERFORMANCEEXPRESS_PERFEXNETPROFITTOSHAREHOLDER(B617,$C$1)/1000000,"")</f>
        <v>-35.956059689999996</v>
      </c>
      <c r="F617" s="29">
        <f>IFERROR([1]!EM_S_PROFITNOTICE_FORECASTT(B617,$C$1)/1000000,"")</f>
        <v>-30</v>
      </c>
      <c r="G617" s="29">
        <f>IFERROR([1]!EM_S_PROFITNOTICE_FORECASTL(B617,$C$1)/1000000,"")</f>
        <v>-40</v>
      </c>
      <c r="H617" s="29">
        <f t="shared" si="65"/>
        <v>-35</v>
      </c>
      <c r="I617" s="36">
        <f>IFERROR([1]!EM_S_QSTM07_IS(B617,"61",$I$1,"1")/1000000,"")</f>
        <v>-13.738784599999999</v>
      </c>
      <c r="J617" s="29">
        <f t="shared" si="63"/>
        <v>-8.7578608699999982</v>
      </c>
      <c r="K617" s="29">
        <f>IFERROR([1]!EM_S_QSTM07_IS(B617,"61",$K$2,"1")/1000000,"")</f>
        <v>-13.305105939999999</v>
      </c>
      <c r="L617" s="30">
        <f t="shared" si="66"/>
        <v>0.34176691944476173</v>
      </c>
      <c r="M617" s="49" t="str">
        <f ca="1">[1]!EM_S_MAJASSRES_NUM(B617,$M$2,$M$1)</f>
        <v/>
      </c>
      <c r="N617" s="45" t="str">
        <f t="shared" si="67"/>
        <v/>
      </c>
      <c r="O617" s="37">
        <f t="shared" ca="1" si="68"/>
        <v>0.34176691944476173</v>
      </c>
      <c r="P617" s="26" t="str">
        <f t="shared" si="69"/>
        <v>财报</v>
      </c>
    </row>
    <row r="618" spans="1:16" x14ac:dyDescent="0.2">
      <c r="A618" s="33">
        <f t="shared" ca="1" si="64"/>
        <v>77</v>
      </c>
      <c r="B618" s="24" t="s">
        <v>1295</v>
      </c>
      <c r="C618" s="24" t="s">
        <v>1296</v>
      </c>
      <c r="D618" s="29">
        <f>IFERROR([1]!EM_S_QSTM07_IS(B618,"61",$C$1,"1")/1000000,"")</f>
        <v>19.13490462</v>
      </c>
      <c r="E618" s="29">
        <f>IFERROR([1]!EM_S_PERFORMANCEEXPRESS_PERFEXNETPROFITTOSHAREHOLDER(B618,$C$1)/1000000,"")</f>
        <v>22.591871079999997</v>
      </c>
      <c r="F618" s="29">
        <f>IFERROR([1]!EM_S_PROFITNOTICE_FORECASTT(B618,$C$1)/1000000,"")</f>
        <v>25</v>
      </c>
      <c r="G618" s="29">
        <f>IFERROR([1]!EM_S_PROFITNOTICE_FORECASTL(B618,$C$1)/1000000,"")</f>
        <v>17</v>
      </c>
      <c r="H618" s="29">
        <f t="shared" si="65"/>
        <v>21</v>
      </c>
      <c r="I618" s="36">
        <f>IFERROR([1]!EM_S_QSTM07_IS(B618,"61",$I$1,"1")/1000000,"")</f>
        <v>3.4569664599999999</v>
      </c>
      <c r="J618" s="29">
        <f t="shared" si="63"/>
        <v>15.67793816</v>
      </c>
      <c r="K618" s="29">
        <f>IFERROR([1]!EM_S_QSTM07_IS(B618,"61",$K$2,"1")/1000000,"")</f>
        <v>-10.281397800000001</v>
      </c>
      <c r="L618" s="30">
        <f t="shared" si="66"/>
        <v>2.5248839180213412</v>
      </c>
      <c r="M618" s="49" t="str">
        <f ca="1">[1]!EM_S_MAJASSRES_NUM(B618,$M$2,$M$1)</f>
        <v/>
      </c>
      <c r="N618" s="45" t="str">
        <f t="shared" si="67"/>
        <v/>
      </c>
      <c r="O618" s="37">
        <f t="shared" ca="1" si="68"/>
        <v>2.5248839180213412</v>
      </c>
      <c r="P618" s="26" t="str">
        <f t="shared" si="69"/>
        <v>财报</v>
      </c>
    </row>
    <row r="619" spans="1:16" x14ac:dyDescent="0.2">
      <c r="A619" s="33">
        <f t="shared" ca="1" si="64"/>
        <v>138</v>
      </c>
      <c r="B619" s="24" t="s">
        <v>1297</v>
      </c>
      <c r="C619" s="24" t="s">
        <v>1298</v>
      </c>
      <c r="D619" s="29">
        <f>IFERROR([1]!EM_S_QSTM07_IS(B619,"61",$C$1,"1")/1000000,"")</f>
        <v>11.561729079999999</v>
      </c>
      <c r="E619" s="29" t="str">
        <f>IFERROR([1]!EM_S_PERFORMANCEEXPRESS_PERFEXNETPROFITTOSHAREHOLDER(B619,$C$1)/1000000,"")</f>
        <v/>
      </c>
      <c r="F619" s="29">
        <f>IFERROR([1]!EM_S_PROFITNOTICE_FORECASTT(B619,$C$1)/1000000,"")</f>
        <v>10</v>
      </c>
      <c r="G619" s="29">
        <f>IFERROR([1]!EM_S_PROFITNOTICE_FORECASTL(B619,$C$1)/1000000,"")</f>
        <v>0</v>
      </c>
      <c r="H619" s="29">
        <f t="shared" si="65"/>
        <v>5</v>
      </c>
      <c r="I619" s="36">
        <f>IFERROR([1]!EM_S_QSTM07_IS(B619,"61",$I$1,"1")/1000000,"")</f>
        <v>-6.54790721</v>
      </c>
      <c r="J619" s="29">
        <f t="shared" si="63"/>
        <v>18.109636289999997</v>
      </c>
      <c r="K619" s="29">
        <f>IFERROR([1]!EM_S_QSTM07_IS(B619,"61",$K$2,"1")/1000000,"")</f>
        <v>-24.612179129999998</v>
      </c>
      <c r="L619" s="30">
        <f t="shared" si="66"/>
        <v>1.735799792222624</v>
      </c>
      <c r="M619" s="49" t="str">
        <f ca="1">[1]!EM_S_MAJASSRES_NUM(B619,$M$2,$M$1)</f>
        <v/>
      </c>
      <c r="N619" s="45" t="str">
        <f t="shared" si="67"/>
        <v/>
      </c>
      <c r="O619" s="37">
        <f t="shared" ca="1" si="68"/>
        <v>1.735799792222624</v>
      </c>
      <c r="P619" s="26" t="str">
        <f t="shared" si="69"/>
        <v>财报</v>
      </c>
    </row>
    <row r="620" spans="1:16" x14ac:dyDescent="0.2">
      <c r="A620" s="33">
        <f t="shared" ca="1" si="64"/>
        <v>884</v>
      </c>
      <c r="B620" s="24" t="s">
        <v>1299</v>
      </c>
      <c r="C620" s="24" t="s">
        <v>1300</v>
      </c>
      <c r="D620" s="29">
        <f>IFERROR([1]!EM_S_QSTM07_IS(B620,"61",$C$1,"1")/1000000,"")</f>
        <v>23.93643952</v>
      </c>
      <c r="E620" s="29">
        <f>IFERROR([1]!EM_S_PERFORMANCEEXPRESS_PERFEXNETPROFITTOSHAREHOLDER(B620,$C$1)/1000000,"")</f>
        <v>38.041354729999995</v>
      </c>
      <c r="F620" s="29">
        <f>IFERROR([1]!EM_S_PROFITNOTICE_FORECASTT(B620,$C$1)/1000000,"")</f>
        <v>36.585500000000003</v>
      </c>
      <c r="G620" s="29">
        <f>IFERROR([1]!EM_S_PROFITNOTICE_FORECASTL(B620,$C$1)/1000000,"")</f>
        <v>27.4391</v>
      </c>
      <c r="H620" s="29">
        <f t="shared" si="65"/>
        <v>32.012300000000003</v>
      </c>
      <c r="I620" s="36">
        <f>IFERROR([1]!EM_S_QSTM07_IS(B620,"61",$I$1,"1")/1000000,"")</f>
        <v>14.104915210000001</v>
      </c>
      <c r="J620" s="29">
        <f t="shared" si="63"/>
        <v>9.8315243099999989</v>
      </c>
      <c r="K620" s="29">
        <f>IFERROR([1]!EM_S_QSTM07_IS(B620,"61",$K$2,"1")/1000000,"")</f>
        <v>17.739235499999999</v>
      </c>
      <c r="L620" s="30">
        <f t="shared" si="66"/>
        <v>-0.44577519645646513</v>
      </c>
      <c r="M620" s="49" t="str">
        <f ca="1">[1]!EM_S_MAJASSRES_NUM(B620,$M$2,$M$1)</f>
        <v/>
      </c>
      <c r="N620" s="45" t="str">
        <f t="shared" si="67"/>
        <v/>
      </c>
      <c r="O620" s="37">
        <f t="shared" ca="1" si="68"/>
        <v>-0.44577519645646513</v>
      </c>
      <c r="P620" s="26" t="str">
        <f t="shared" si="69"/>
        <v>财报</v>
      </c>
    </row>
    <row r="621" spans="1:16" x14ac:dyDescent="0.2">
      <c r="A621" s="33">
        <f t="shared" ca="1" si="64"/>
        <v>57</v>
      </c>
      <c r="B621" s="24" t="s">
        <v>1301</v>
      </c>
      <c r="C621" s="24" t="s">
        <v>1302</v>
      </c>
      <c r="D621" s="29">
        <f>IFERROR([1]!EM_S_QSTM07_IS(B621,"61",$C$1,"1")/1000000,"")</f>
        <v>24.302298579999999</v>
      </c>
      <c r="E621" s="29" t="str">
        <f>IFERROR([1]!EM_S_PERFORMANCEEXPRESS_PERFEXNETPROFITTOSHAREHOLDER(B621,$C$1)/1000000,"")</f>
        <v/>
      </c>
      <c r="F621" s="29">
        <f>IFERROR([1]!EM_S_PROFITNOTICE_FORECASTT(B621,$C$1)/1000000,"")</f>
        <v>14</v>
      </c>
      <c r="G621" s="29">
        <f>IFERROR([1]!EM_S_PROFITNOTICE_FORECASTL(B621,$C$1)/1000000,"")</f>
        <v>0</v>
      </c>
      <c r="H621" s="29">
        <f t="shared" si="65"/>
        <v>7</v>
      </c>
      <c r="I621" s="36">
        <f>IFERROR([1]!EM_S_QSTM07_IS(B621,"61",$I$1,"1")/1000000,"")</f>
        <v>-11.271809579999999</v>
      </c>
      <c r="J621" s="29">
        <f t="shared" si="63"/>
        <v>35.574108159999994</v>
      </c>
      <c r="K621" s="29">
        <f>IFERROR([1]!EM_S_QSTM07_IS(B621,"61",$K$2,"1")/1000000,"")</f>
        <v>-15.926091789999999</v>
      </c>
      <c r="L621" s="30">
        <f t="shared" si="66"/>
        <v>3.2336998071514942</v>
      </c>
      <c r="M621" s="49" t="str">
        <f ca="1">[1]!EM_S_MAJASSRES_NUM(B621,$M$2,$M$1)</f>
        <v/>
      </c>
      <c r="N621" s="45" t="str">
        <f t="shared" si="67"/>
        <v/>
      </c>
      <c r="O621" s="37">
        <f t="shared" ca="1" si="68"/>
        <v>3.2336998071514942</v>
      </c>
      <c r="P621" s="26" t="str">
        <f t="shared" si="69"/>
        <v>财报</v>
      </c>
    </row>
    <row r="622" spans="1:16" x14ac:dyDescent="0.2">
      <c r="A622" s="33">
        <f t="shared" ca="1" si="64"/>
        <v>1731</v>
      </c>
      <c r="B622" s="24" t="s">
        <v>1303</v>
      </c>
      <c r="C622" s="24" t="s">
        <v>1304</v>
      </c>
      <c r="D622" s="29">
        <f>IFERROR([1]!EM_S_QSTM07_IS(B622,"61",$C$1,"1")/1000000,"")</f>
        <v>177.58740287999998</v>
      </c>
      <c r="E622" s="29" t="str">
        <f>IFERROR([1]!EM_S_PERFORMANCEEXPRESS_PERFEXNETPROFITTOSHAREHOLDER(B622,$C$1)/1000000,"")</f>
        <v/>
      </c>
      <c r="F622" s="29">
        <f>IFERROR([1]!EM_S_PROFITNOTICE_FORECASTT(B622,$C$1)/1000000,"")</f>
        <v>448.67720000000003</v>
      </c>
      <c r="G622" s="29">
        <f>IFERROR([1]!EM_S_PROFITNOTICE_FORECASTL(B622,$C$1)/1000000,"")</f>
        <v>345.13630000000001</v>
      </c>
      <c r="H622" s="29">
        <f t="shared" si="65"/>
        <v>396.90674999999999</v>
      </c>
      <c r="I622" s="36">
        <f>IFERROR([1]!EM_S_QSTM07_IS(B622,"61",$I$1,"1")/1000000,"")</f>
        <v>178.85969443000002</v>
      </c>
      <c r="J622" s="29">
        <f t="shared" si="63"/>
        <v>-1.272291550000034</v>
      </c>
      <c r="K622" s="29">
        <f>IFERROR([1]!EM_S_QSTM07_IS(B622,"61",$K$2,"1")/1000000,"")</f>
        <v>174.74975058000001</v>
      </c>
      <c r="L622" s="30">
        <f t="shared" si="66"/>
        <v>-1.0072806487321284</v>
      </c>
      <c r="M622" s="49" t="str">
        <f ca="1">[1]!EM_S_MAJASSRES_NUM(B622,$M$2,$M$1)</f>
        <v/>
      </c>
      <c r="N622" s="45" t="str">
        <f t="shared" si="67"/>
        <v/>
      </c>
      <c r="O622" s="37">
        <f t="shared" ca="1" si="68"/>
        <v>-1.0072806487321284</v>
      </c>
      <c r="P622" s="26" t="str">
        <f t="shared" si="69"/>
        <v>财报</v>
      </c>
    </row>
    <row r="623" spans="1:16" x14ac:dyDescent="0.2">
      <c r="A623" s="33">
        <f t="shared" ca="1" si="64"/>
        <v>938</v>
      </c>
      <c r="B623" s="24" t="s">
        <v>1305</v>
      </c>
      <c r="C623" s="24" t="s">
        <v>1306</v>
      </c>
      <c r="D623" s="29">
        <f>IFERROR([1]!EM_S_QSTM07_IS(B623,"61",$C$1,"1")/1000000,"")</f>
        <v>117.78797692000001</v>
      </c>
      <c r="E623" s="29" t="str">
        <f>IFERROR([1]!EM_S_PERFORMANCEEXPRESS_PERFEXNETPROFITTOSHAREHOLDER(B623,$C$1)/1000000,"")</f>
        <v/>
      </c>
      <c r="F623" s="29">
        <f>IFERROR([1]!EM_S_PROFITNOTICE_FORECASTT(B623,$C$1)/1000000,"")</f>
        <v>225.4229</v>
      </c>
      <c r="G623" s="29">
        <f>IFERROR([1]!EM_S_PROFITNOTICE_FORECASTL(B623,$C$1)/1000000,"")</f>
        <v>173.40219999999999</v>
      </c>
      <c r="H623" s="29">
        <f t="shared" si="65"/>
        <v>199.41255000000001</v>
      </c>
      <c r="I623" s="36">
        <f>IFERROR([1]!EM_S_QSTM07_IS(B623,"61",$I$1,"1")/1000000,"")</f>
        <v>57.898612749999998</v>
      </c>
      <c r="J623" s="29">
        <f t="shared" si="63"/>
        <v>59.889364170000007</v>
      </c>
      <c r="K623" s="29">
        <f>IFERROR([1]!EM_S_QSTM07_IS(B623,"61",$K$2,"1")/1000000,"")</f>
        <v>118.31819994</v>
      </c>
      <c r="L623" s="30">
        <f t="shared" si="66"/>
        <v>-0.49382796391112838</v>
      </c>
      <c r="M623" s="49" t="str">
        <f ca="1">[1]!EM_S_MAJASSRES_NUM(B623,$M$2,$M$1)</f>
        <v/>
      </c>
      <c r="N623" s="45" t="str">
        <f t="shared" si="67"/>
        <v/>
      </c>
      <c r="O623" s="37">
        <f t="shared" ca="1" si="68"/>
        <v>-0.49382796391112838</v>
      </c>
      <c r="P623" s="26" t="str">
        <f t="shared" si="69"/>
        <v>财报</v>
      </c>
    </row>
    <row r="624" spans="1:16" x14ac:dyDescent="0.2">
      <c r="A624" s="33" t="str">
        <f t="shared" ca="1" si="64"/>
        <v/>
      </c>
      <c r="B624" s="24" t="s">
        <v>1307</v>
      </c>
      <c r="C624" s="24" t="s">
        <v>1308</v>
      </c>
      <c r="D624" s="29">
        <f>IFERROR([1]!EM_S_QSTM07_IS(B624,"61",$C$1,"1")/1000000,"")</f>
        <v>-106.93338515000001</v>
      </c>
      <c r="E624" s="29" t="str">
        <f>IFERROR([1]!EM_S_PERFORMANCEEXPRESS_PERFEXNETPROFITTOSHAREHOLDER(B624,$C$1)/1000000,"")</f>
        <v/>
      </c>
      <c r="F624" s="29">
        <f>IFERROR([1]!EM_S_PROFITNOTICE_FORECASTT(B624,$C$1)/1000000,"")</f>
        <v>-100</v>
      </c>
      <c r="G624" s="29">
        <f>IFERROR([1]!EM_S_PROFITNOTICE_FORECASTL(B624,$C$1)/1000000,"")</f>
        <v>-120</v>
      </c>
      <c r="H624" s="29">
        <f t="shared" si="65"/>
        <v>-110</v>
      </c>
      <c r="I624" s="36">
        <f>IFERROR([1]!EM_S_QSTM07_IS(B624,"61",$I$1,"1")/1000000,"")</f>
        <v>9.4926559099999999</v>
      </c>
      <c r="J624" s="29">
        <f t="shared" si="63"/>
        <v>-116.42604106</v>
      </c>
      <c r="K624" s="29">
        <f>IFERROR([1]!EM_S_QSTM07_IS(B624,"61",$K$2,"1")/1000000,"")</f>
        <v>6.6185090300000002</v>
      </c>
      <c r="L624" s="30">
        <f t="shared" si="66"/>
        <v>-18.590977141871484</v>
      </c>
      <c r="M624" s="49" t="str">
        <f ca="1">[1]!EM_S_MAJASSRES_NUM(B624,$M$2,$M$1)</f>
        <v/>
      </c>
      <c r="N624" s="45">
        <f t="shared" si="67"/>
        <v>1</v>
      </c>
      <c r="O624" s="37" t="str">
        <f t="shared" ca="1" si="68"/>
        <v/>
      </c>
      <c r="P624" s="26" t="str">
        <f t="shared" si="69"/>
        <v>财报</v>
      </c>
    </row>
    <row r="625" spans="1:16" x14ac:dyDescent="0.2">
      <c r="A625" s="33">
        <f t="shared" ca="1" si="64"/>
        <v>353</v>
      </c>
      <c r="B625" s="24" t="s">
        <v>1309</v>
      </c>
      <c r="C625" s="24" t="s">
        <v>1310</v>
      </c>
      <c r="D625" s="29">
        <f>IFERROR([1]!EM_S_QSTM07_IS(B625,"61",$C$1,"1")/1000000,"")</f>
        <v>54.748400159999996</v>
      </c>
      <c r="E625" s="29" t="str">
        <f>IFERROR([1]!EM_S_PERFORMANCEEXPRESS_PERFEXNETPROFITTOSHAREHOLDER(B625,$C$1)/1000000,"")</f>
        <v/>
      </c>
      <c r="F625" s="29">
        <f>IFERROR([1]!EM_S_PROFITNOTICE_FORECASTT(B625,$C$1)/1000000,"")</f>
        <v>49.247999999999998</v>
      </c>
      <c r="G625" s="29">
        <f>IFERROR([1]!EM_S_PROFITNOTICE_FORECASTL(B625,$C$1)/1000000,"")</f>
        <v>41.04</v>
      </c>
      <c r="H625" s="29">
        <f t="shared" si="65"/>
        <v>45.143999999999998</v>
      </c>
      <c r="I625" s="36">
        <f>IFERROR([1]!EM_S_QSTM07_IS(B625,"61",$I$1,"1")/1000000,"")</f>
        <v>-6.6129000900000001</v>
      </c>
      <c r="J625" s="29">
        <f t="shared" si="63"/>
        <v>61.361300249999999</v>
      </c>
      <c r="K625" s="29">
        <f>IFERROR([1]!EM_S_QSTM07_IS(B625,"61",$K$2,"1")/1000000,"")</f>
        <v>37.950342060000004</v>
      </c>
      <c r="L625" s="30">
        <f t="shared" si="66"/>
        <v>0.6168839836275245</v>
      </c>
      <c r="M625" s="49" t="str">
        <f ca="1">[1]!EM_S_MAJASSRES_NUM(B625,$M$2,$M$1)</f>
        <v/>
      </c>
      <c r="N625" s="45" t="str">
        <f t="shared" si="67"/>
        <v/>
      </c>
      <c r="O625" s="37">
        <f t="shared" ca="1" si="68"/>
        <v>0.6168839836275245</v>
      </c>
      <c r="P625" s="26" t="str">
        <f t="shared" si="69"/>
        <v>财报</v>
      </c>
    </row>
    <row r="626" spans="1:16" x14ac:dyDescent="0.2">
      <c r="A626" s="33" t="str">
        <f t="shared" ca="1" si="64"/>
        <v/>
      </c>
      <c r="B626" s="24" t="s">
        <v>1311</v>
      </c>
      <c r="C626" s="24" t="s">
        <v>1312</v>
      </c>
      <c r="D626" s="29">
        <f>IFERROR([1]!EM_S_QSTM07_IS(B626,"61",$C$1,"1")/1000000,"")</f>
        <v>54.422098479999995</v>
      </c>
      <c r="E626" s="29" t="str">
        <f>IFERROR([1]!EM_S_PERFORMANCEEXPRESS_PERFEXNETPROFITTOSHAREHOLDER(B626,$C$1)/1000000,"")</f>
        <v/>
      </c>
      <c r="F626" s="29">
        <f>IFERROR([1]!EM_S_PROFITNOTICE_FORECASTT(B626,$C$1)/1000000,"")</f>
        <v>109.36279999999999</v>
      </c>
      <c r="G626" s="29">
        <f>IFERROR([1]!EM_S_PROFITNOTICE_FORECASTL(B626,$C$1)/1000000,"")</f>
        <v>84.125200000000007</v>
      </c>
      <c r="H626" s="29">
        <f t="shared" si="65"/>
        <v>96.744</v>
      </c>
      <c r="I626" s="36">
        <f>IFERROR([1]!EM_S_QSTM07_IS(B626,"61",$I$1,"1")/1000000,"")</f>
        <v>31.066208190000001</v>
      </c>
      <c r="J626" s="29">
        <f t="shared" si="63"/>
        <v>23.355890289999994</v>
      </c>
      <c r="K626" s="29">
        <f>IFERROR([1]!EM_S_QSTM07_IS(B626,"61",$K$2,"1")/1000000,"")</f>
        <v>49.457098439999996</v>
      </c>
      <c r="L626" s="30">
        <f t="shared" si="66"/>
        <v>-0.52775453824217522</v>
      </c>
      <c r="M626" s="49">
        <f ca="1">[1]!EM_S_MAJASSRES_NUM(B626,$M$2,$M$1)</f>
        <v>1</v>
      </c>
      <c r="N626" s="45" t="str">
        <f t="shared" si="67"/>
        <v/>
      </c>
      <c r="O626" s="37" t="str">
        <f t="shared" ca="1" si="68"/>
        <v/>
      </c>
      <c r="P626" s="26" t="str">
        <f t="shared" si="69"/>
        <v>财报</v>
      </c>
    </row>
    <row r="627" spans="1:16" x14ac:dyDescent="0.2">
      <c r="A627" s="33">
        <f t="shared" ca="1" si="64"/>
        <v>195</v>
      </c>
      <c r="B627" s="24" t="s">
        <v>1313</v>
      </c>
      <c r="C627" s="24" t="s">
        <v>1314</v>
      </c>
      <c r="D627" s="29">
        <f>IFERROR([1]!EM_S_QSTM07_IS(B627,"61",$C$1,"1")/1000000,"")</f>
        <v>381.63316441000001</v>
      </c>
      <c r="E627" s="29" t="str">
        <f>IFERROR([1]!EM_S_PERFORMANCEEXPRESS_PERFEXNETPROFITTOSHAREHOLDER(B627,$C$1)/1000000,"")</f>
        <v/>
      </c>
      <c r="F627" s="29">
        <f>IFERROR([1]!EM_S_PROFITNOTICE_FORECASTT(B627,$C$1)/1000000,"")</f>
        <v>610</v>
      </c>
      <c r="G627" s="29">
        <f>IFERROR([1]!EM_S_PROFITNOTICE_FORECASTL(B627,$C$1)/1000000,"")</f>
        <v>600</v>
      </c>
      <c r="H627" s="29">
        <f t="shared" si="65"/>
        <v>605</v>
      </c>
      <c r="I627" s="36">
        <f>IFERROR([1]!EM_S_QSTM07_IS(B627,"61",$I$1,"1")/1000000,"")</f>
        <v>228.06251666</v>
      </c>
      <c r="J627" s="29">
        <f t="shared" si="63"/>
        <v>153.57064775000001</v>
      </c>
      <c r="K627" s="29">
        <f>IFERROR([1]!EM_S_QSTM07_IS(B627,"61",$K$2,"1")/1000000,"")</f>
        <v>69.265469499999995</v>
      </c>
      <c r="L627" s="30">
        <f t="shared" si="66"/>
        <v>1.2171314055699862</v>
      </c>
      <c r="M627" s="49" t="str">
        <f ca="1">[1]!EM_S_MAJASSRES_NUM(B627,$M$2,$M$1)</f>
        <v/>
      </c>
      <c r="N627" s="45" t="str">
        <f t="shared" si="67"/>
        <v/>
      </c>
      <c r="O627" s="37">
        <f t="shared" ca="1" si="68"/>
        <v>1.2171314055699862</v>
      </c>
      <c r="P627" s="26" t="str">
        <f t="shared" si="69"/>
        <v>财报</v>
      </c>
    </row>
    <row r="628" spans="1:16" x14ac:dyDescent="0.2">
      <c r="A628" s="33">
        <f t="shared" ca="1" si="64"/>
        <v>778</v>
      </c>
      <c r="B628" s="24" t="s">
        <v>1315</v>
      </c>
      <c r="C628" s="24" t="s">
        <v>1316</v>
      </c>
      <c r="D628" s="29">
        <f>IFERROR([1]!EM_S_QSTM07_IS(B628,"61",$C$1,"1")/1000000,"")</f>
        <v>56.737827409999994</v>
      </c>
      <c r="E628" s="29">
        <f>IFERROR([1]!EM_S_PERFORMANCEEXPRESS_PERFEXNETPROFITTOSHAREHOLDER(B628,$C$1)/1000000,"")</f>
        <v>80.820742069999994</v>
      </c>
      <c r="F628" s="29">
        <f>IFERROR([1]!EM_S_PROFITNOTICE_FORECASTT(B628,$C$1)/1000000,"")</f>
        <v>81.164699999999996</v>
      </c>
      <c r="G628" s="29">
        <f>IFERROR([1]!EM_S_PROFITNOTICE_FORECASTL(B628,$C$1)/1000000,"")</f>
        <v>65.704700000000003</v>
      </c>
      <c r="H628" s="29">
        <f t="shared" si="65"/>
        <v>73.434699999999992</v>
      </c>
      <c r="I628" s="36">
        <f>IFERROR([1]!EM_S_QSTM07_IS(B628,"61",$I$1,"1")/1000000,"")</f>
        <v>24.08291466</v>
      </c>
      <c r="J628" s="29">
        <f t="shared" si="63"/>
        <v>32.654912749999994</v>
      </c>
      <c r="K628" s="29">
        <f>IFERROR([1]!EM_S_QSTM07_IS(B628,"61",$K$2,"1")/1000000,"")</f>
        <v>49.165201750000001</v>
      </c>
      <c r="L628" s="30">
        <f t="shared" si="66"/>
        <v>-0.33581249364038268</v>
      </c>
      <c r="M628" s="49" t="str">
        <f ca="1">[1]!EM_S_MAJASSRES_NUM(B628,$M$2,$M$1)</f>
        <v/>
      </c>
      <c r="N628" s="45" t="str">
        <f t="shared" si="67"/>
        <v/>
      </c>
      <c r="O628" s="37">
        <f t="shared" ca="1" si="68"/>
        <v>-0.33581249364038268</v>
      </c>
      <c r="P628" s="26" t="str">
        <f t="shared" si="69"/>
        <v>财报</v>
      </c>
    </row>
    <row r="629" spans="1:16" x14ac:dyDescent="0.2">
      <c r="A629" s="33" t="str">
        <f t="shared" ca="1" si="64"/>
        <v/>
      </c>
      <c r="B629" s="24" t="s">
        <v>1317</v>
      </c>
      <c r="C629" s="24" t="s">
        <v>1318</v>
      </c>
      <c r="D629" s="29">
        <f>IFERROR([1]!EM_S_QSTM07_IS(B629,"61",$C$1,"1")/1000000,"")</f>
        <v>-11.460263730000001</v>
      </c>
      <c r="E629" s="29">
        <f>IFERROR([1]!EM_S_PERFORMANCEEXPRESS_PERFEXNETPROFITTOSHAREHOLDER(B629,$C$1)/1000000,"")</f>
        <v>-25.857900000000001</v>
      </c>
      <c r="F629" s="29">
        <f>IFERROR([1]!EM_S_PROFITNOTICE_FORECASTT(B629,$C$1)/1000000,"")</f>
        <v>-18</v>
      </c>
      <c r="G629" s="29">
        <f>IFERROR([1]!EM_S_PROFITNOTICE_FORECASTL(B629,$C$1)/1000000,"")</f>
        <v>-26</v>
      </c>
      <c r="H629" s="29">
        <f t="shared" si="65"/>
        <v>-22</v>
      </c>
      <c r="I629" s="36">
        <f>IFERROR([1]!EM_S_QSTM07_IS(B629,"61",$I$1,"1")/1000000,"")</f>
        <v>-16.732072080000002</v>
      </c>
      <c r="J629" s="29">
        <f t="shared" si="63"/>
        <v>5.2718083500000006</v>
      </c>
      <c r="K629" s="29">
        <f>IFERROR([1]!EM_S_QSTM07_IS(B629,"61",$K$2,"1")/1000000,"")</f>
        <v>-8.3104784200000008</v>
      </c>
      <c r="L629" s="30">
        <f t="shared" si="66"/>
        <v>1.6343567823138634</v>
      </c>
      <c r="M629" s="49" t="str">
        <f ca="1">[1]!EM_S_MAJASSRES_NUM(B629,$M$2,$M$1)</f>
        <v/>
      </c>
      <c r="N629" s="45">
        <f t="shared" si="67"/>
        <v>1</v>
      </c>
      <c r="O629" s="37" t="str">
        <f t="shared" ca="1" si="68"/>
        <v/>
      </c>
      <c r="P629" s="26" t="str">
        <f t="shared" si="69"/>
        <v>财报</v>
      </c>
    </row>
    <row r="630" spans="1:16" x14ac:dyDescent="0.2">
      <c r="A630" s="33">
        <f t="shared" ca="1" si="64"/>
        <v>691</v>
      </c>
      <c r="B630" s="24" t="s">
        <v>1319</v>
      </c>
      <c r="C630" s="24" t="s">
        <v>1320</v>
      </c>
      <c r="D630" s="29">
        <f>IFERROR([1]!EM_S_QSTM07_IS(B630,"61",$C$1,"1")/1000000,"")</f>
        <v>32.877642379999998</v>
      </c>
      <c r="E630" s="29" t="str">
        <f>IFERROR([1]!EM_S_PERFORMANCEEXPRESS_PERFEXNETPROFITTOSHAREHOLDER(B630,$C$1)/1000000,"")</f>
        <v/>
      </c>
      <c r="F630" s="29">
        <f>IFERROR([1]!EM_S_PROFITNOTICE_FORECASTT(B630,$C$1)/1000000,"")</f>
        <v>40</v>
      </c>
      <c r="G630" s="29">
        <f>IFERROR([1]!EM_S_PROFITNOTICE_FORECASTL(B630,$C$1)/1000000,"")</f>
        <v>35</v>
      </c>
      <c r="H630" s="29">
        <f t="shared" si="65"/>
        <v>37.5</v>
      </c>
      <c r="I630" s="36">
        <f>IFERROR([1]!EM_S_QSTM07_IS(B630,"61",$I$1,"1")/1000000,"")</f>
        <v>5.3859558499999993</v>
      </c>
      <c r="J630" s="29">
        <f t="shared" si="63"/>
        <v>27.491686529999999</v>
      </c>
      <c r="K630" s="29">
        <f>IFERROR([1]!EM_S_QSTM07_IS(B630,"61",$K$2,"1")/1000000,"")</f>
        <v>35.560825549999997</v>
      </c>
      <c r="L630" s="30">
        <f t="shared" si="66"/>
        <v>-0.22691090252262153</v>
      </c>
      <c r="M630" s="49" t="str">
        <f ca="1">[1]!EM_S_MAJASSRES_NUM(B630,$M$2,$M$1)</f>
        <v/>
      </c>
      <c r="N630" s="45" t="str">
        <f t="shared" si="67"/>
        <v/>
      </c>
      <c r="O630" s="37">
        <f t="shared" ca="1" si="68"/>
        <v>-0.22691090252262153</v>
      </c>
      <c r="P630" s="26" t="str">
        <f t="shared" si="69"/>
        <v>财报</v>
      </c>
    </row>
    <row r="631" spans="1:16" x14ac:dyDescent="0.2">
      <c r="A631" s="33" t="str">
        <f t="shared" ca="1" si="64"/>
        <v/>
      </c>
      <c r="B631" s="24" t="s">
        <v>1321</v>
      </c>
      <c r="C631" s="24" t="s">
        <v>1322</v>
      </c>
      <c r="D631" s="29">
        <f>IFERROR([1]!EM_S_QSTM07_IS(B631,"61",$C$1,"1")/1000000,"")</f>
        <v>-5.7444825000000002</v>
      </c>
      <c r="E631" s="29" t="str">
        <f>IFERROR([1]!EM_S_PERFORMANCEEXPRESS_PERFEXNETPROFITTOSHAREHOLDER(B631,$C$1)/1000000,"")</f>
        <v/>
      </c>
      <c r="F631" s="29">
        <f>IFERROR([1]!EM_S_PROFITNOTICE_FORECASTT(B631,$C$1)/1000000,"")</f>
        <v>-3.7223000000000002</v>
      </c>
      <c r="G631" s="29">
        <f>IFERROR([1]!EM_S_PROFITNOTICE_FORECASTL(B631,$C$1)/1000000,"")</f>
        <v>-5.7901999999999996</v>
      </c>
      <c r="H631" s="29">
        <f t="shared" si="65"/>
        <v>-4.7562499999999996</v>
      </c>
      <c r="I631" s="36">
        <f>IFERROR([1]!EM_S_QSTM07_IS(B631,"61",$I$1,"1")/1000000,"")</f>
        <v>1.5409189599999999</v>
      </c>
      <c r="J631" s="29">
        <f t="shared" si="63"/>
        <v>-7.2854014600000001</v>
      </c>
      <c r="K631" s="29">
        <f>IFERROR([1]!EM_S_QSTM07_IS(B631,"61",$K$2,"1")/1000000,"")</f>
        <v>1.3097029</v>
      </c>
      <c r="L631" s="30">
        <f t="shared" si="66"/>
        <v>-6.5626367323459389</v>
      </c>
      <c r="M631" s="49" t="str">
        <f ca="1">[1]!EM_S_MAJASSRES_NUM(B631,$M$2,$M$1)</f>
        <v/>
      </c>
      <c r="N631" s="45">
        <f t="shared" si="67"/>
        <v>1</v>
      </c>
      <c r="O631" s="37" t="str">
        <f t="shared" ca="1" si="68"/>
        <v/>
      </c>
      <c r="P631" s="26" t="str">
        <f t="shared" si="69"/>
        <v>财报</v>
      </c>
    </row>
    <row r="632" spans="1:16" x14ac:dyDescent="0.2">
      <c r="A632" s="33" t="str">
        <f t="shared" ca="1" si="64"/>
        <v/>
      </c>
      <c r="B632" s="24" t="s">
        <v>1323</v>
      </c>
      <c r="C632" s="24" t="s">
        <v>1324</v>
      </c>
      <c r="D632" s="29">
        <f>IFERROR([1]!EM_S_QSTM07_IS(B632,"61",$C$1,"1")/1000000,"")</f>
        <v>11.66464603</v>
      </c>
      <c r="E632" s="29">
        <f>IFERROR([1]!EM_S_PERFORMANCEEXPRESS_PERFEXNETPROFITTOSHAREHOLDER(B632,$C$1)/1000000,"")</f>
        <v>-3.7078732699999999</v>
      </c>
      <c r="F632" s="29">
        <f>IFERROR([1]!EM_S_PROFITNOTICE_FORECASTT(B632,$C$1)/1000000,"")</f>
        <v>0</v>
      </c>
      <c r="G632" s="29">
        <f>IFERROR([1]!EM_S_PROFITNOTICE_FORECASTL(B632,$C$1)/1000000,"")</f>
        <v>-5</v>
      </c>
      <c r="H632" s="29">
        <f t="shared" si="65"/>
        <v>-2.5</v>
      </c>
      <c r="I632" s="36">
        <f>IFERROR([1]!EM_S_QSTM07_IS(B632,"61",$I$1,"1")/1000000,"")</f>
        <v>-15.3725193</v>
      </c>
      <c r="J632" s="29">
        <f t="shared" si="63"/>
        <v>27.037165330000001</v>
      </c>
      <c r="K632" s="29">
        <f>IFERROR([1]!EM_S_QSTM07_IS(B632,"61",$K$2,"1")/1000000,"")</f>
        <v>9.9525754099999997</v>
      </c>
      <c r="L632" s="30">
        <f t="shared" si="66"/>
        <v>1.716599896629168</v>
      </c>
      <c r="M632" s="49" t="str">
        <f ca="1">[1]!EM_S_MAJASSRES_NUM(B632,$M$2,$M$1)</f>
        <v/>
      </c>
      <c r="N632" s="45">
        <f t="shared" si="67"/>
        <v>1</v>
      </c>
      <c r="O632" s="37" t="str">
        <f t="shared" ca="1" si="68"/>
        <v/>
      </c>
      <c r="P632" s="26" t="str">
        <f t="shared" si="69"/>
        <v>财报</v>
      </c>
    </row>
    <row r="633" spans="1:16" x14ac:dyDescent="0.2">
      <c r="A633" s="33">
        <f t="shared" ca="1" si="64"/>
        <v>255</v>
      </c>
      <c r="B633" s="24" t="s">
        <v>1325</v>
      </c>
      <c r="C633" s="24" t="s">
        <v>1326</v>
      </c>
      <c r="D633" s="29">
        <f>IFERROR([1]!EM_S_QSTM07_IS(B633,"61",$C$1,"1")/1000000,"")</f>
        <v>-2.1336277200000002</v>
      </c>
      <c r="E633" s="29" t="str">
        <f>IFERROR([1]!EM_S_PERFORMANCEEXPRESS_PERFEXNETPROFITTOSHAREHOLDER(B633,$C$1)/1000000,"")</f>
        <v/>
      </c>
      <c r="F633" s="29">
        <f>IFERROR([1]!EM_S_PROFITNOTICE_FORECASTT(B633,$C$1)/1000000,"")</f>
        <v>0</v>
      </c>
      <c r="G633" s="29">
        <f>IFERROR([1]!EM_S_PROFITNOTICE_FORECASTL(B633,$C$1)/1000000,"")</f>
        <v>-10</v>
      </c>
      <c r="H633" s="29">
        <f t="shared" si="65"/>
        <v>-5</v>
      </c>
      <c r="I633" s="36">
        <f>IFERROR([1]!EM_S_QSTM07_IS(B633,"61",$I$1,"1")/1000000,"")</f>
        <v>-2.92911528</v>
      </c>
      <c r="J633" s="29">
        <f t="shared" si="63"/>
        <v>0.79548755999999976</v>
      </c>
      <c r="K633" s="29">
        <f>IFERROR([1]!EM_S_QSTM07_IS(B633,"61",$K$2,"1")/1000000,"")</f>
        <v>-32.295218579999997</v>
      </c>
      <c r="L633" s="30">
        <f t="shared" si="66"/>
        <v>1.02463174410879</v>
      </c>
      <c r="M633" s="49" t="str">
        <f ca="1">[1]!EM_S_MAJASSRES_NUM(B633,$M$2,$M$1)</f>
        <v/>
      </c>
      <c r="N633" s="45" t="str">
        <f t="shared" si="67"/>
        <v/>
      </c>
      <c r="O633" s="37">
        <f t="shared" ca="1" si="68"/>
        <v>1.02463174410879</v>
      </c>
      <c r="P633" s="26" t="str">
        <f t="shared" si="69"/>
        <v>财报</v>
      </c>
    </row>
    <row r="634" spans="1:16" x14ac:dyDescent="0.2">
      <c r="A634" s="33" t="str">
        <f t="shared" ca="1" si="64"/>
        <v/>
      </c>
      <c r="B634" s="24" t="s">
        <v>1327</v>
      </c>
      <c r="C634" s="24" t="s">
        <v>1328</v>
      </c>
      <c r="D634" s="29">
        <f>IFERROR([1]!EM_S_QSTM07_IS(B634,"61",$C$1,"1")/1000000,"")</f>
        <v>5.2650889800000007</v>
      </c>
      <c r="E634" s="29">
        <f>IFERROR([1]!EM_S_PERFORMANCEEXPRESS_PERFEXNETPROFITTOSHAREHOLDER(B634,$C$1)/1000000,"")</f>
        <v>3.1820284900000004</v>
      </c>
      <c r="F634" s="29">
        <f>IFERROR([1]!EM_S_PROFITNOTICE_FORECASTT(B634,$C$1)/1000000,"")</f>
        <v>5</v>
      </c>
      <c r="G634" s="29">
        <f>IFERROR([1]!EM_S_PROFITNOTICE_FORECASTL(B634,$C$1)/1000000,"")</f>
        <v>0</v>
      </c>
      <c r="H634" s="29">
        <f t="shared" si="65"/>
        <v>2.5</v>
      </c>
      <c r="I634" s="36">
        <f>IFERROR([1]!EM_S_QSTM07_IS(B634,"61",$I$1,"1")/1000000,"")</f>
        <v>-2.0831388799999999</v>
      </c>
      <c r="J634" s="29">
        <f t="shared" si="63"/>
        <v>7.3482278600000006</v>
      </c>
      <c r="K634" s="29">
        <f>IFERROR([1]!EM_S_QSTM07_IS(B634,"61",$K$2,"1")/1000000,"")</f>
        <v>-2.9596993500000002</v>
      </c>
      <c r="L634" s="30">
        <f t="shared" si="66"/>
        <v>3.4827615886052752</v>
      </c>
      <c r="M634" s="49">
        <f ca="1">[1]!EM_S_MAJASSRES_NUM(B634,$M$2,$M$1)</f>
        <v>1</v>
      </c>
      <c r="N634" s="45">
        <f t="shared" si="67"/>
        <v>1</v>
      </c>
      <c r="O634" s="37" t="str">
        <f t="shared" ca="1" si="68"/>
        <v/>
      </c>
      <c r="P634" s="26" t="str">
        <f t="shared" si="69"/>
        <v>财报</v>
      </c>
    </row>
    <row r="635" spans="1:16" x14ac:dyDescent="0.2">
      <c r="A635" s="33">
        <f t="shared" ca="1" si="64"/>
        <v>1662</v>
      </c>
      <c r="B635" s="24" t="s">
        <v>1329</v>
      </c>
      <c r="C635" s="24" t="s">
        <v>1330</v>
      </c>
      <c r="D635" s="29">
        <f>IFERROR([1]!EM_S_QSTM07_IS(B635,"61",$C$1,"1")/1000000,"")</f>
        <v>32.24557566</v>
      </c>
      <c r="E635" s="29" t="str">
        <f>IFERROR([1]!EM_S_PERFORMANCEEXPRESS_PERFEXNETPROFITTOSHAREHOLDER(B635,$C$1)/1000000,"")</f>
        <v/>
      </c>
      <c r="F635" s="29">
        <f>IFERROR([1]!EM_S_PROFITNOTICE_FORECASTT(B635,$C$1)/1000000,"")</f>
        <v>74.5</v>
      </c>
      <c r="G635" s="29">
        <f>IFERROR([1]!EM_S_PROFITNOTICE_FORECASTL(B635,$C$1)/1000000,"")</f>
        <v>62</v>
      </c>
      <c r="H635" s="29">
        <f t="shared" si="65"/>
        <v>68.25</v>
      </c>
      <c r="I635" s="36">
        <f>IFERROR([1]!EM_S_QSTM07_IS(B635,"61",$I$1,"1")/1000000,"")</f>
        <v>31.044982229999999</v>
      </c>
      <c r="J635" s="29">
        <f t="shared" si="63"/>
        <v>1.2005934300000014</v>
      </c>
      <c r="K635" s="29">
        <f>IFERROR([1]!EM_S_QSTM07_IS(B635,"61",$K$2,"1")/1000000,"")</f>
        <v>34.391797029999999</v>
      </c>
      <c r="L635" s="30">
        <f t="shared" si="66"/>
        <v>-0.96509070378169748</v>
      </c>
      <c r="M635" s="49" t="str">
        <f ca="1">[1]!EM_S_MAJASSRES_NUM(B635,$M$2,$M$1)</f>
        <v/>
      </c>
      <c r="N635" s="45" t="str">
        <f t="shared" si="67"/>
        <v/>
      </c>
      <c r="O635" s="37">
        <f t="shared" ca="1" si="68"/>
        <v>-0.96509070378169748</v>
      </c>
      <c r="P635" s="26" t="str">
        <f t="shared" si="69"/>
        <v>财报</v>
      </c>
    </row>
    <row r="636" spans="1:16" x14ac:dyDescent="0.2">
      <c r="A636" s="33" t="str">
        <f t="shared" ca="1" si="64"/>
        <v/>
      </c>
      <c r="B636" s="24" t="s">
        <v>1331</v>
      </c>
      <c r="C636" s="24" t="s">
        <v>1332</v>
      </c>
      <c r="D636" s="29">
        <f>IFERROR([1]!EM_S_QSTM07_IS(B636,"61",$C$1,"1")/1000000,"")</f>
        <v>10.34242034</v>
      </c>
      <c r="E636" s="29" t="str">
        <f>IFERROR([1]!EM_S_PERFORMANCEEXPRESS_PERFEXNETPROFITTOSHAREHOLDER(B636,$C$1)/1000000,"")</f>
        <v/>
      </c>
      <c r="F636" s="29">
        <f>IFERROR([1]!EM_S_PROFITNOTICE_FORECASTT(B636,$C$1)/1000000,"")</f>
        <v>27</v>
      </c>
      <c r="G636" s="29">
        <f>IFERROR([1]!EM_S_PROFITNOTICE_FORECASTL(B636,$C$1)/1000000,"")</f>
        <v>22</v>
      </c>
      <c r="H636" s="29">
        <f t="shared" si="65"/>
        <v>24.5</v>
      </c>
      <c r="I636" s="36">
        <f>IFERROR([1]!EM_S_QSTM07_IS(B636,"61",$I$1,"1")/1000000,"")</f>
        <v>16.681652539999998</v>
      </c>
      <c r="J636" s="29">
        <f t="shared" si="63"/>
        <v>-6.3392321999999979</v>
      </c>
      <c r="K636" s="29">
        <f>IFERROR([1]!EM_S_QSTM07_IS(B636,"61",$K$2,"1")/1000000,"")</f>
        <v>7.2560342599999998</v>
      </c>
      <c r="L636" s="30">
        <f t="shared" si="66"/>
        <v>-1.8736497062790878</v>
      </c>
      <c r="M636" s="49" t="str">
        <f ca="1">[1]!EM_S_MAJASSRES_NUM(B636,$M$2,$M$1)</f>
        <v/>
      </c>
      <c r="N636" s="45">
        <f t="shared" si="67"/>
        <v>1</v>
      </c>
      <c r="O636" s="37" t="str">
        <f t="shared" ca="1" si="68"/>
        <v/>
      </c>
      <c r="P636" s="26" t="str">
        <f t="shared" si="69"/>
        <v>财报</v>
      </c>
    </row>
    <row r="637" spans="1:16" x14ac:dyDescent="0.2">
      <c r="A637" s="33">
        <f t="shared" ca="1" si="64"/>
        <v>131</v>
      </c>
      <c r="B637" s="24" t="s">
        <v>1333</v>
      </c>
      <c r="C637" s="24" t="s">
        <v>1334</v>
      </c>
      <c r="D637" s="29">
        <f>IFERROR([1]!EM_S_QSTM07_IS(B637,"61",$C$1,"1")/1000000,"")</f>
        <v>1.3795206</v>
      </c>
      <c r="E637" s="29" t="str">
        <f>IFERROR([1]!EM_S_PERFORMANCEEXPRESS_PERFEXNETPROFITTOSHAREHOLDER(B637,$C$1)/1000000,"")</f>
        <v/>
      </c>
      <c r="F637" s="29">
        <f>IFERROR([1]!EM_S_PROFITNOTICE_FORECASTT(B637,$C$1)/1000000,"")</f>
        <v>-5</v>
      </c>
      <c r="G637" s="29">
        <f>IFERROR([1]!EM_S_PROFITNOTICE_FORECASTL(B637,$C$1)/1000000,"")</f>
        <v>-15</v>
      </c>
      <c r="H637" s="29">
        <f t="shared" si="65"/>
        <v>-10</v>
      </c>
      <c r="I637" s="36">
        <f>IFERROR([1]!EM_S_QSTM07_IS(B637,"61",$I$1,"1")/1000000,"")</f>
        <v>-14.2722336</v>
      </c>
      <c r="J637" s="29">
        <f t="shared" si="63"/>
        <v>15.651754199999999</v>
      </c>
      <c r="K637" s="29">
        <f>IFERROR([1]!EM_S_QSTM07_IS(B637,"61",$K$2,"1")/1000000,"")</f>
        <v>-19.897201010000003</v>
      </c>
      <c r="L637" s="30">
        <f t="shared" si="66"/>
        <v>1.7866309533754867</v>
      </c>
      <c r="M637" s="49" t="str">
        <f ca="1">[1]!EM_S_MAJASSRES_NUM(B637,$M$2,$M$1)</f>
        <v/>
      </c>
      <c r="N637" s="45" t="str">
        <f t="shared" si="67"/>
        <v/>
      </c>
      <c r="O637" s="37">
        <f t="shared" ca="1" si="68"/>
        <v>1.7866309533754867</v>
      </c>
      <c r="P637" s="26" t="str">
        <f t="shared" si="69"/>
        <v>财报</v>
      </c>
    </row>
    <row r="638" spans="1:16" x14ac:dyDescent="0.2">
      <c r="A638" s="33">
        <f t="shared" ca="1" si="64"/>
        <v>1440</v>
      </c>
      <c r="B638" s="24" t="s">
        <v>1335</v>
      </c>
      <c r="C638" s="24" t="s">
        <v>1336</v>
      </c>
      <c r="D638" s="29">
        <f>IFERROR([1]!EM_S_QSTM07_IS(B638,"61",$C$1,"1")/1000000,"")</f>
        <v>-3.3191907299999999</v>
      </c>
      <c r="E638" s="29" t="str">
        <f>IFERROR([1]!EM_S_PERFORMANCEEXPRESS_PERFEXNETPROFITTOSHAREHOLDER(B638,$C$1)/1000000,"")</f>
        <v/>
      </c>
      <c r="F638" s="29">
        <f>IFERROR([1]!EM_S_PROFITNOTICE_FORECASTT(B638,$C$1)/1000000,"")</f>
        <v>-20</v>
      </c>
      <c r="G638" s="29">
        <f>IFERROR([1]!EM_S_PROFITNOTICE_FORECASTL(B638,$C$1)/1000000,"")</f>
        <v>-22</v>
      </c>
      <c r="H638" s="29">
        <f t="shared" si="65"/>
        <v>-21</v>
      </c>
      <c r="I638" s="36">
        <f>IFERROR([1]!EM_S_QSTM07_IS(B638,"61",$I$1,"1")/1000000,"")</f>
        <v>-17.70240222</v>
      </c>
      <c r="J638" s="29">
        <f t="shared" si="63"/>
        <v>14.383211490000001</v>
      </c>
      <c r="K638" s="29">
        <f>IFERROR([1]!EM_S_QSTM07_IS(B638,"61",$K$2,"1")/1000000,"")</f>
        <v>89.223188489999998</v>
      </c>
      <c r="L638" s="30">
        <f t="shared" si="66"/>
        <v>-0.83879514133691779</v>
      </c>
      <c r="M638" s="49" t="str">
        <f ca="1">[1]!EM_S_MAJASSRES_NUM(B638,$M$2,$M$1)</f>
        <v/>
      </c>
      <c r="N638" s="45" t="str">
        <f t="shared" si="67"/>
        <v/>
      </c>
      <c r="O638" s="37">
        <f t="shared" ca="1" si="68"/>
        <v>-0.83879514133691779</v>
      </c>
      <c r="P638" s="26" t="str">
        <f t="shared" si="69"/>
        <v>财报</v>
      </c>
    </row>
    <row r="639" spans="1:16" x14ac:dyDescent="0.2">
      <c r="A639" s="33">
        <f t="shared" ca="1" si="64"/>
        <v>253</v>
      </c>
      <c r="B639" s="24" t="s">
        <v>1337</v>
      </c>
      <c r="C639" s="24" t="s">
        <v>1338</v>
      </c>
      <c r="D639" s="29">
        <f>IFERROR([1]!EM_S_QSTM07_IS(B639,"61",$C$1,"1")/1000000,"")</f>
        <v>55.013093850000004</v>
      </c>
      <c r="E639" s="29" t="str">
        <f>IFERROR([1]!EM_S_PERFORMANCEEXPRESS_PERFEXNETPROFITTOSHAREHOLDER(B639,$C$1)/1000000,"")</f>
        <v/>
      </c>
      <c r="F639" s="29">
        <f>IFERROR([1]!EM_S_PROFITNOTICE_FORECASTT(B639,$C$1)/1000000,"")</f>
        <v>82.319000000000003</v>
      </c>
      <c r="G639" s="29">
        <f>IFERROR([1]!EM_S_PROFITNOTICE_FORECASTL(B639,$C$1)/1000000,"")</f>
        <v>64.423599999999993</v>
      </c>
      <c r="H639" s="29">
        <f t="shared" si="65"/>
        <v>73.371299999999991</v>
      </c>
      <c r="I639" s="36">
        <f>IFERROR([1]!EM_S_QSTM07_IS(B639,"61",$I$1,"1")/1000000,"")</f>
        <v>10.21226738</v>
      </c>
      <c r="J639" s="29">
        <f t="shared" si="63"/>
        <v>44.800826470000004</v>
      </c>
      <c r="K639" s="29">
        <f>IFERROR([1]!EM_S_QSTM07_IS(B639,"61",$K$2,"1")/1000000,"")</f>
        <v>22.064183190000001</v>
      </c>
      <c r="L639" s="30">
        <f t="shared" si="66"/>
        <v>1.0304774522677447</v>
      </c>
      <c r="M639" s="49" t="str">
        <f ca="1">[1]!EM_S_MAJASSRES_NUM(B639,$M$2,$M$1)</f>
        <v/>
      </c>
      <c r="N639" s="45" t="str">
        <f t="shared" si="67"/>
        <v/>
      </c>
      <c r="O639" s="37">
        <f t="shared" ca="1" si="68"/>
        <v>1.0304774522677447</v>
      </c>
      <c r="P639" s="26" t="str">
        <f t="shared" si="69"/>
        <v>财报</v>
      </c>
    </row>
    <row r="640" spans="1:16" x14ac:dyDescent="0.2">
      <c r="A640" s="33">
        <f t="shared" ca="1" si="64"/>
        <v>629</v>
      </c>
      <c r="B640" s="24" t="s">
        <v>1339</v>
      </c>
      <c r="C640" s="24" t="s">
        <v>1340</v>
      </c>
      <c r="D640" s="29">
        <f>IFERROR([1]!EM_S_QSTM07_IS(B640,"61",$C$1,"1")/1000000,"")</f>
        <v>46.127010240000004</v>
      </c>
      <c r="E640" s="29" t="str">
        <f>IFERROR([1]!EM_S_PERFORMANCEEXPRESS_PERFEXNETPROFITTOSHAREHOLDER(B640,$C$1)/1000000,"")</f>
        <v/>
      </c>
      <c r="F640" s="29">
        <f>IFERROR([1]!EM_S_PROFITNOTICE_FORECASTT(B640,$C$1)/1000000,"")</f>
        <v>68.438299999999998</v>
      </c>
      <c r="G640" s="29">
        <f>IFERROR([1]!EM_S_PROFITNOTICE_FORECASTL(B640,$C$1)/1000000,"")</f>
        <v>55.994900000000001</v>
      </c>
      <c r="H640" s="29">
        <f t="shared" si="65"/>
        <v>62.2166</v>
      </c>
      <c r="I640" s="36">
        <f>IFERROR([1]!EM_S_QSTM07_IS(B640,"61",$I$1,"1")/1000000,"")</f>
        <v>17.993181</v>
      </c>
      <c r="J640" s="29">
        <f t="shared" si="63"/>
        <v>28.133829240000004</v>
      </c>
      <c r="K640" s="29">
        <f>IFERROR([1]!EM_S_QSTM07_IS(B640,"61",$K$2,"1")/1000000,"")</f>
        <v>32.992547879999996</v>
      </c>
      <c r="L640" s="30">
        <f t="shared" si="66"/>
        <v>-0.1472671543183646</v>
      </c>
      <c r="M640" s="49" t="str">
        <f ca="1">[1]!EM_S_MAJASSRES_NUM(B640,$M$2,$M$1)</f>
        <v/>
      </c>
      <c r="N640" s="45" t="str">
        <f t="shared" si="67"/>
        <v/>
      </c>
      <c r="O640" s="37">
        <f t="shared" ca="1" si="68"/>
        <v>-0.1472671543183646</v>
      </c>
      <c r="P640" s="26" t="str">
        <f t="shared" si="69"/>
        <v>财报</v>
      </c>
    </row>
    <row r="641" spans="1:16" x14ac:dyDescent="0.2">
      <c r="A641" s="33">
        <f t="shared" ca="1" si="64"/>
        <v>630</v>
      </c>
      <c r="B641" s="24" t="s">
        <v>1341</v>
      </c>
      <c r="C641" s="24" t="s">
        <v>1342</v>
      </c>
      <c r="D641" s="29">
        <f>IFERROR([1]!EM_S_QSTM07_IS(B641,"61",$C$1,"1")/1000000,"")</f>
        <v>56.491308150000002</v>
      </c>
      <c r="E641" s="29" t="str">
        <f>IFERROR([1]!EM_S_PERFORMANCEEXPRESS_PERFEXNETPROFITTOSHAREHOLDER(B641,$C$1)/1000000,"")</f>
        <v/>
      </c>
      <c r="F641" s="29">
        <f>IFERROR([1]!EM_S_PROFITNOTICE_FORECASTT(B641,$C$1)/1000000,"")</f>
        <v>81.171199999999999</v>
      </c>
      <c r="G641" s="29">
        <f>IFERROR([1]!EM_S_PROFITNOTICE_FORECASTL(B641,$C$1)/1000000,"")</f>
        <v>70.102400000000003</v>
      </c>
      <c r="H641" s="29">
        <f t="shared" si="65"/>
        <v>75.636799999999994</v>
      </c>
      <c r="I641" s="36">
        <f>IFERROR([1]!EM_S_QSTM07_IS(B641,"61",$I$1,"1")/1000000,"")</f>
        <v>22.489808979999999</v>
      </c>
      <c r="J641" s="29">
        <f t="shared" si="63"/>
        <v>34.001499170000002</v>
      </c>
      <c r="K641" s="29">
        <f>IFERROR([1]!EM_S_QSTM07_IS(B641,"61",$K$2,"1")/1000000,"")</f>
        <v>39.9683992</v>
      </c>
      <c r="L641" s="30">
        <f t="shared" si="66"/>
        <v>-0.14929044318592569</v>
      </c>
      <c r="M641" s="49" t="str">
        <f ca="1">[1]!EM_S_MAJASSRES_NUM(B641,$M$2,$M$1)</f>
        <v/>
      </c>
      <c r="N641" s="45" t="str">
        <f t="shared" si="67"/>
        <v/>
      </c>
      <c r="O641" s="37">
        <f t="shared" ca="1" si="68"/>
        <v>-0.14929044318592569</v>
      </c>
      <c r="P641" s="26" t="str">
        <f t="shared" si="69"/>
        <v>财报</v>
      </c>
    </row>
    <row r="642" spans="1:16" x14ac:dyDescent="0.2">
      <c r="A642" s="33">
        <f t="shared" ca="1" si="64"/>
        <v>580</v>
      </c>
      <c r="B642" s="24" t="s">
        <v>1343</v>
      </c>
      <c r="C642" s="24" t="s">
        <v>1344</v>
      </c>
      <c r="D642" s="29">
        <f>IFERROR([1]!EM_S_QSTM07_IS(B642,"61",$C$1,"1")/1000000,"")</f>
        <v>61.255799969999998</v>
      </c>
      <c r="E642" s="29" t="str">
        <f>IFERROR([1]!EM_S_PERFORMANCEEXPRESS_PERFEXNETPROFITTOSHAREHOLDER(B642,$C$1)/1000000,"")</f>
        <v/>
      </c>
      <c r="F642" s="29">
        <f>IFERROR([1]!EM_S_PROFITNOTICE_FORECASTT(B642,$C$1)/1000000,"")</f>
        <v>100</v>
      </c>
      <c r="G642" s="29">
        <f>IFERROR([1]!EM_S_PROFITNOTICE_FORECASTL(B642,$C$1)/1000000,"")</f>
        <v>88.5</v>
      </c>
      <c r="H642" s="29">
        <f t="shared" si="65"/>
        <v>94.25</v>
      </c>
      <c r="I642" s="36">
        <f>IFERROR([1]!EM_S_QSTM07_IS(B642,"61",$I$1,"1")/1000000,"")</f>
        <v>33.04333699</v>
      </c>
      <c r="J642" s="29">
        <f t="shared" si="63"/>
        <v>28.212462979999998</v>
      </c>
      <c r="K642" s="29">
        <f>IFERROR([1]!EM_S_QSTM07_IS(B642,"61",$K$2,"1")/1000000,"")</f>
        <v>30.715160739999998</v>
      </c>
      <c r="L642" s="30">
        <f t="shared" si="66"/>
        <v>-8.1480861558401868E-2</v>
      </c>
      <c r="M642" s="49" t="str">
        <f ca="1">[1]!EM_S_MAJASSRES_NUM(B642,$M$2,$M$1)</f>
        <v/>
      </c>
      <c r="N642" s="45" t="str">
        <f t="shared" si="67"/>
        <v/>
      </c>
      <c r="O642" s="37">
        <f t="shared" ca="1" si="68"/>
        <v>-8.1480861558401868E-2</v>
      </c>
      <c r="P642" s="26" t="str">
        <f t="shared" si="69"/>
        <v>财报</v>
      </c>
    </row>
    <row r="643" spans="1:16" x14ac:dyDescent="0.2">
      <c r="A643" s="33">
        <f t="shared" ca="1" si="64"/>
        <v>289</v>
      </c>
      <c r="B643" s="24" t="s">
        <v>1345</v>
      </c>
      <c r="C643" s="24" t="s">
        <v>1346</v>
      </c>
      <c r="D643" s="29">
        <f>IFERROR([1]!EM_S_QSTM07_IS(B643,"61",$C$1,"1")/1000000,"")</f>
        <v>27.85820962</v>
      </c>
      <c r="E643" s="29" t="str">
        <f>IFERROR([1]!EM_S_PERFORMANCEEXPRESS_PERFEXNETPROFITTOSHAREHOLDER(B643,$C$1)/1000000,"")</f>
        <v/>
      </c>
      <c r="F643" s="29">
        <f>IFERROR([1]!EM_S_PROFITNOTICE_FORECASTT(B643,$C$1)/1000000,"")</f>
        <v>70</v>
      </c>
      <c r="G643" s="29">
        <f>IFERROR([1]!EM_S_PROFITNOTICE_FORECASTL(B643,$C$1)/1000000,"")</f>
        <v>50</v>
      </c>
      <c r="H643" s="29">
        <f t="shared" si="65"/>
        <v>60</v>
      </c>
      <c r="I643" s="36">
        <f>IFERROR([1]!EM_S_QSTM07_IS(B643,"61",$I$1,"1")/1000000,"")</f>
        <v>28.993739390000002</v>
      </c>
      <c r="J643" s="29">
        <f t="shared" si="63"/>
        <v>-1.1355297700000015</v>
      </c>
      <c r="K643" s="29">
        <f>IFERROR([1]!EM_S_QSTM07_IS(B643,"61",$K$2,"1")/1000000,"")</f>
        <v>-10.11475115</v>
      </c>
      <c r="L643" s="30">
        <f t="shared" si="66"/>
        <v>0.88773527364536287</v>
      </c>
      <c r="M643" s="49" t="str">
        <f ca="1">[1]!EM_S_MAJASSRES_NUM(B643,$M$2,$M$1)</f>
        <v/>
      </c>
      <c r="N643" s="45" t="str">
        <f t="shared" si="67"/>
        <v/>
      </c>
      <c r="O643" s="37">
        <f t="shared" ca="1" si="68"/>
        <v>0.88773527364536287</v>
      </c>
      <c r="P643" s="26" t="str">
        <f t="shared" si="69"/>
        <v>财报</v>
      </c>
    </row>
    <row r="644" spans="1:16" x14ac:dyDescent="0.2">
      <c r="A644" s="33">
        <f t="shared" ca="1" si="64"/>
        <v>1504</v>
      </c>
      <c r="B644" s="24" t="s">
        <v>1347</v>
      </c>
      <c r="C644" s="24" t="s">
        <v>1348</v>
      </c>
      <c r="D644" s="29">
        <f>IFERROR([1]!EM_S_QSTM07_IS(B644,"61",$C$1,"1")/1000000,"")</f>
        <v>124.13790122</v>
      </c>
      <c r="E644" s="29" t="str">
        <f>IFERROR([1]!EM_S_PERFORMANCEEXPRESS_PERFEXNETPROFITTOSHAREHOLDER(B644,$C$1)/1000000,"")</f>
        <v/>
      </c>
      <c r="F644" s="29">
        <f>IFERROR([1]!EM_S_PROFITNOTICE_FORECASTT(B644,$C$1)/1000000,"")</f>
        <v>261.13159999999999</v>
      </c>
      <c r="G644" s="29">
        <f>IFERROR([1]!EM_S_PROFITNOTICE_FORECASTL(B644,$C$1)/1000000,"")</f>
        <v>228.49010000000001</v>
      </c>
      <c r="H644" s="29">
        <f t="shared" si="65"/>
        <v>244.81085000000002</v>
      </c>
      <c r="I644" s="36">
        <f>IFERROR([1]!EM_S_QSTM07_IS(B644,"61",$I$1,"1")/1000000,"")</f>
        <v>110.32550639</v>
      </c>
      <c r="J644" s="29">
        <f t="shared" ref="J644:J707" si="70">IFERROR(IF(D644&lt;&gt;"",D644-I644,IF(E644&lt;&gt;"",E644-I644,IF(H644&lt;&gt;"",H644-I644,""))),"")</f>
        <v>13.812394830000002</v>
      </c>
      <c r="K644" s="29">
        <f>IFERROR([1]!EM_S_QSTM07_IS(B644,"61",$K$2,"1")/1000000,"")</f>
        <v>113.35316472</v>
      </c>
      <c r="L644" s="30">
        <f t="shared" si="66"/>
        <v>-0.878147250108819</v>
      </c>
      <c r="M644" s="49" t="str">
        <f ca="1">[1]!EM_S_MAJASSRES_NUM(B644,$M$2,$M$1)</f>
        <v/>
      </c>
      <c r="N644" s="45" t="str">
        <f t="shared" si="67"/>
        <v/>
      </c>
      <c r="O644" s="37">
        <f t="shared" ca="1" si="68"/>
        <v>-0.878147250108819</v>
      </c>
      <c r="P644" s="26" t="str">
        <f t="shared" si="69"/>
        <v>财报</v>
      </c>
    </row>
    <row r="645" spans="1:16" x14ac:dyDescent="0.2">
      <c r="A645" s="33" t="str">
        <f t="shared" ref="A645:A708" ca="1" si="71">IFERROR(RANK(O645,$O$4:$O$2880,0),"")</f>
        <v/>
      </c>
      <c r="B645" s="24" t="s">
        <v>1349</v>
      </c>
      <c r="C645" s="24" t="s">
        <v>1350</v>
      </c>
      <c r="D645" s="29">
        <f>IFERROR([1]!EM_S_QSTM07_IS(B645,"61",$C$1,"1")/1000000,"")</f>
        <v>18.849861989999997</v>
      </c>
      <c r="E645" s="29" t="str">
        <f>IFERROR([1]!EM_S_PERFORMANCEEXPRESS_PERFEXNETPROFITTOSHAREHOLDER(B645,$C$1)/1000000,"")</f>
        <v/>
      </c>
      <c r="F645" s="29">
        <f>IFERROR([1]!EM_S_PROFITNOTICE_FORECASTT(B645,$C$1)/1000000,"")</f>
        <v>23.59</v>
      </c>
      <c r="G645" s="29">
        <f>IFERROR([1]!EM_S_PROFITNOTICE_FORECASTL(B645,$C$1)/1000000,"")</f>
        <v>15.98</v>
      </c>
      <c r="H645" s="29">
        <f t="shared" ref="H645:H708" si="72">IFERROR(AVERAGE(F645:G645),"")</f>
        <v>19.785</v>
      </c>
      <c r="I645" s="36">
        <f>IFERROR([1]!EM_S_QSTM07_IS(B645,"61",$I$1,"1")/1000000,"")</f>
        <v>3.22673443</v>
      </c>
      <c r="J645" s="29">
        <f t="shared" si="70"/>
        <v>15.623127559999997</v>
      </c>
      <c r="K645" s="29">
        <f>IFERROR([1]!EM_S_QSTM07_IS(B645,"61",$K$2,"1")/1000000,"")</f>
        <v>14.66925567</v>
      </c>
      <c r="L645" s="30">
        <f t="shared" ref="L645:L708" si="73">IFERROR(IF(J645="","",(J645-K645)/ABS(K645)),"")</f>
        <v>6.5025241325008323E-2</v>
      </c>
      <c r="M645" s="49">
        <f ca="1">[1]!EM_S_MAJASSRES_NUM(B645,$M$2,$M$1)</f>
        <v>1</v>
      </c>
      <c r="N645" s="45" t="str">
        <f t="shared" ref="N645:N708" si="74">IFERROR(IF(ABS(K645)&lt;$N$2,1,""),"")</f>
        <v/>
      </c>
      <c r="O645" s="37" t="str">
        <f t="shared" ref="O645:O708" ca="1" si="75">IFERROR(IF(AND(M645="",N645=""),L645,""),"")</f>
        <v/>
      </c>
      <c r="P645" s="26" t="str">
        <f t="shared" ref="P645:P708" si="76">IFERROR(IF(D645&lt;&gt;"","财报",IF(E645&lt;&gt;"","快报",IF(H645&lt;&gt;"","预告",""))),"")</f>
        <v>财报</v>
      </c>
    </row>
    <row r="646" spans="1:16" x14ac:dyDescent="0.2">
      <c r="A646" s="33">
        <f t="shared" ca="1" si="71"/>
        <v>258</v>
      </c>
      <c r="B646" s="24" t="s">
        <v>1351</v>
      </c>
      <c r="C646" s="24" t="s">
        <v>1352</v>
      </c>
      <c r="D646" s="29">
        <f>IFERROR([1]!EM_S_QSTM07_IS(B646,"61",$C$1,"1")/1000000,"")</f>
        <v>70.260299279999998</v>
      </c>
      <c r="E646" s="29" t="str">
        <f>IFERROR([1]!EM_S_PERFORMANCEEXPRESS_PERFEXNETPROFITTOSHAREHOLDER(B646,$C$1)/1000000,"")</f>
        <v/>
      </c>
      <c r="F646" s="29">
        <f>IFERROR([1]!EM_S_PROFITNOTICE_FORECASTT(B646,$C$1)/1000000,"")</f>
        <v>121.2029</v>
      </c>
      <c r="G646" s="29">
        <f>IFERROR([1]!EM_S_PROFITNOTICE_FORECASTL(B646,$C$1)/1000000,"")</f>
        <v>103.8882</v>
      </c>
      <c r="H646" s="29">
        <f t="shared" si="72"/>
        <v>112.54554999999999</v>
      </c>
      <c r="I646" s="36">
        <f>IFERROR([1]!EM_S_QSTM07_IS(B646,"61",$I$1,"1")/1000000,"")</f>
        <v>36.719788680000001</v>
      </c>
      <c r="J646" s="29">
        <f t="shared" si="70"/>
        <v>33.540510599999998</v>
      </c>
      <c r="K646" s="29">
        <f>IFERROR([1]!EM_S_QSTM07_IS(B646,"61",$K$2,"1")/1000000,"")</f>
        <v>16.635916170000002</v>
      </c>
      <c r="L646" s="30">
        <f t="shared" si="73"/>
        <v>1.0161504937422388</v>
      </c>
      <c r="M646" s="49" t="str">
        <f ca="1">[1]!EM_S_MAJASSRES_NUM(B646,$M$2,$M$1)</f>
        <v/>
      </c>
      <c r="N646" s="45" t="str">
        <f t="shared" si="74"/>
        <v/>
      </c>
      <c r="O646" s="37">
        <f t="shared" ca="1" si="75"/>
        <v>1.0161504937422388</v>
      </c>
      <c r="P646" s="26" t="str">
        <f t="shared" si="76"/>
        <v>财报</v>
      </c>
    </row>
    <row r="647" spans="1:16" x14ac:dyDescent="0.2">
      <c r="A647" s="33">
        <f t="shared" ca="1" si="71"/>
        <v>2065</v>
      </c>
      <c r="B647" s="24" t="s">
        <v>1353</v>
      </c>
      <c r="C647" s="24" t="s">
        <v>1354</v>
      </c>
      <c r="D647" s="29">
        <f>IFERROR([1]!EM_S_QSTM07_IS(B647,"61",$C$1,"1")/1000000,"")</f>
        <v>22.793937289999999</v>
      </c>
      <c r="E647" s="29" t="str">
        <f>IFERROR([1]!EM_S_PERFORMANCEEXPRESS_PERFEXNETPROFITTOSHAREHOLDER(B647,$C$1)/1000000,"")</f>
        <v/>
      </c>
      <c r="F647" s="29">
        <f>IFERROR([1]!EM_S_PROFITNOTICE_FORECASTT(B647,$C$1)/1000000,"")</f>
        <v>71.625399999999999</v>
      </c>
      <c r="G647" s="29">
        <f>IFERROR([1]!EM_S_PROFITNOTICE_FORECASTL(B647,$C$1)/1000000,"")</f>
        <v>55.096499999999999</v>
      </c>
      <c r="H647" s="29">
        <f t="shared" si="72"/>
        <v>63.360950000000003</v>
      </c>
      <c r="I647" s="36">
        <f>IFERROR([1]!EM_S_QSTM07_IS(B647,"61",$I$1,"1")/1000000,"")</f>
        <v>33.731138549999997</v>
      </c>
      <c r="J647" s="29">
        <f t="shared" si="70"/>
        <v>-10.937201259999998</v>
      </c>
      <c r="K647" s="29">
        <f>IFERROR([1]!EM_S_QSTM07_IS(B647,"61",$K$2,"1")/1000000,"")</f>
        <v>21.798778350000003</v>
      </c>
      <c r="L647" s="30">
        <f t="shared" si="73"/>
        <v>-1.5017345965169648</v>
      </c>
      <c r="M647" s="49" t="str">
        <f ca="1">[1]!EM_S_MAJASSRES_NUM(B647,$M$2,$M$1)</f>
        <v/>
      </c>
      <c r="N647" s="45" t="str">
        <f t="shared" si="74"/>
        <v/>
      </c>
      <c r="O647" s="37">
        <f t="shared" ca="1" si="75"/>
        <v>-1.5017345965169648</v>
      </c>
      <c r="P647" s="26" t="str">
        <f t="shared" si="76"/>
        <v>财报</v>
      </c>
    </row>
    <row r="648" spans="1:16" x14ac:dyDescent="0.2">
      <c r="A648" s="33">
        <f t="shared" ca="1" si="71"/>
        <v>708</v>
      </c>
      <c r="B648" s="24" t="s">
        <v>1355</v>
      </c>
      <c r="C648" s="24" t="s">
        <v>1356</v>
      </c>
      <c r="D648" s="29">
        <f>IFERROR([1]!EM_S_QSTM07_IS(B648,"61",$C$1,"1")/1000000,"")</f>
        <v>29.42316615</v>
      </c>
      <c r="E648" s="29" t="str">
        <f>IFERROR([1]!EM_S_PERFORMANCEEXPRESS_PERFEXNETPROFITTOSHAREHOLDER(B648,$C$1)/1000000,"")</f>
        <v/>
      </c>
      <c r="F648" s="29">
        <f>IFERROR([1]!EM_S_PROFITNOTICE_FORECASTT(B648,$C$1)/1000000,"")</f>
        <v>51.881999999999998</v>
      </c>
      <c r="G648" s="29">
        <f>IFERROR([1]!EM_S_PROFITNOTICE_FORECASTL(B648,$C$1)/1000000,"")</f>
        <v>34.588000000000001</v>
      </c>
      <c r="H648" s="29">
        <f t="shared" si="72"/>
        <v>43.234999999999999</v>
      </c>
      <c r="I648" s="36">
        <f>IFERROR([1]!EM_S_QSTM07_IS(B648,"61",$I$1,"1")/1000000,"")</f>
        <v>9.18439972</v>
      </c>
      <c r="J648" s="29">
        <f t="shared" si="70"/>
        <v>20.238766429999998</v>
      </c>
      <c r="K648" s="29">
        <f>IFERROR([1]!EM_S_QSTM07_IS(B648,"61",$K$2,"1")/1000000,"")</f>
        <v>27.01669244</v>
      </c>
      <c r="L648" s="30">
        <f t="shared" si="73"/>
        <v>-0.25087919348575899</v>
      </c>
      <c r="M648" s="49" t="str">
        <f ca="1">[1]!EM_S_MAJASSRES_NUM(B648,$M$2,$M$1)</f>
        <v/>
      </c>
      <c r="N648" s="45" t="str">
        <f t="shared" si="74"/>
        <v/>
      </c>
      <c r="O648" s="37">
        <f t="shared" ca="1" si="75"/>
        <v>-0.25087919348575899</v>
      </c>
      <c r="P648" s="26" t="str">
        <f t="shared" si="76"/>
        <v>财报</v>
      </c>
    </row>
    <row r="649" spans="1:16" x14ac:dyDescent="0.2">
      <c r="A649" s="33">
        <f t="shared" ca="1" si="71"/>
        <v>1121</v>
      </c>
      <c r="B649" s="24" t="s">
        <v>1357</v>
      </c>
      <c r="C649" s="24" t="s">
        <v>1358</v>
      </c>
      <c r="D649" s="29">
        <f>IFERROR([1]!EM_S_QSTM07_IS(B649,"61",$C$1,"1")/1000000,"")</f>
        <v>230.84602796000001</v>
      </c>
      <c r="E649" s="29">
        <f>IFERROR([1]!EM_S_PERFORMANCEEXPRESS_PERFEXNETPROFITTOSHAREHOLDER(B649,$C$1)/1000000,"")</f>
        <v>396.66016092000001</v>
      </c>
      <c r="F649" s="29">
        <f>IFERROR([1]!EM_S_PROFITNOTICE_FORECASTT(B649,$C$1)/1000000,"")</f>
        <v>409.04700000000003</v>
      </c>
      <c r="G649" s="29">
        <f>IFERROR([1]!EM_S_PROFITNOTICE_FORECASTL(B649,$C$1)/1000000,"")</f>
        <v>332.35070000000002</v>
      </c>
      <c r="H649" s="29">
        <f t="shared" si="72"/>
        <v>370.69884999999999</v>
      </c>
      <c r="I649" s="36">
        <f>IFERROR([1]!EM_S_QSTM07_IS(B649,"61",$I$1,"1")/1000000,"")</f>
        <v>165.72941249000002</v>
      </c>
      <c r="J649" s="29">
        <f t="shared" si="70"/>
        <v>65.116615469999999</v>
      </c>
      <c r="K649" s="29">
        <f>IFERROR([1]!EM_S_QSTM07_IS(B649,"61",$K$2,"1")/1000000,"")</f>
        <v>172.12805015999999</v>
      </c>
      <c r="L649" s="30">
        <f t="shared" si="73"/>
        <v>-0.62169666472448004</v>
      </c>
      <c r="M649" s="49" t="str">
        <f ca="1">[1]!EM_S_MAJASSRES_NUM(B649,$M$2,$M$1)</f>
        <v/>
      </c>
      <c r="N649" s="45" t="str">
        <f t="shared" si="74"/>
        <v/>
      </c>
      <c r="O649" s="37">
        <f t="shared" ca="1" si="75"/>
        <v>-0.62169666472448004</v>
      </c>
      <c r="P649" s="26" t="str">
        <f t="shared" si="76"/>
        <v>财报</v>
      </c>
    </row>
    <row r="650" spans="1:16" x14ac:dyDescent="0.2">
      <c r="A650" s="33">
        <f t="shared" ca="1" si="71"/>
        <v>1817</v>
      </c>
      <c r="B650" s="24" t="s">
        <v>1359</v>
      </c>
      <c r="C650" s="24" t="s">
        <v>1360</v>
      </c>
      <c r="D650" s="29">
        <f>IFERROR([1]!EM_S_QSTM07_IS(B650,"61",$C$1,"1")/1000000,"")</f>
        <v>113.31572973</v>
      </c>
      <c r="E650" s="29" t="str">
        <f>IFERROR([1]!EM_S_PERFORMANCEEXPRESS_PERFEXNETPROFITTOSHAREHOLDER(B650,$C$1)/1000000,"")</f>
        <v/>
      </c>
      <c r="F650" s="29">
        <f>IFERROR([1]!EM_S_PROFITNOTICE_FORECASTT(B650,$C$1)/1000000,"")</f>
        <v>268.01229999999998</v>
      </c>
      <c r="G650" s="29">
        <f>IFERROR([1]!EM_S_PROFITNOTICE_FORECASTL(B650,$C$1)/1000000,"")</f>
        <v>178.67490000000001</v>
      </c>
      <c r="H650" s="29">
        <f t="shared" si="72"/>
        <v>223.34359999999998</v>
      </c>
      <c r="I650" s="36">
        <f>IFERROR([1]!EM_S_QSTM07_IS(B650,"61",$I$1,"1")/1000000,"")</f>
        <v>119.26751636</v>
      </c>
      <c r="J650" s="29">
        <f t="shared" si="70"/>
        <v>-5.9517866300000009</v>
      </c>
      <c r="K650" s="29">
        <f>IFERROR([1]!EM_S_QSTM07_IS(B650,"61",$K$2,"1")/1000000,"")</f>
        <v>63.866540139999998</v>
      </c>
      <c r="L650" s="30">
        <f t="shared" si="73"/>
        <v>-1.0931909982434191</v>
      </c>
      <c r="M650" s="49" t="str">
        <f ca="1">[1]!EM_S_MAJASSRES_NUM(B650,$M$2,$M$1)</f>
        <v/>
      </c>
      <c r="N650" s="45" t="str">
        <f t="shared" si="74"/>
        <v/>
      </c>
      <c r="O650" s="37">
        <f t="shared" ca="1" si="75"/>
        <v>-1.0931909982434191</v>
      </c>
      <c r="P650" s="26" t="str">
        <f t="shared" si="76"/>
        <v>财报</v>
      </c>
    </row>
    <row r="651" spans="1:16" x14ac:dyDescent="0.2">
      <c r="A651" s="33">
        <f t="shared" ca="1" si="71"/>
        <v>862</v>
      </c>
      <c r="B651" s="24" t="s">
        <v>1361</v>
      </c>
      <c r="C651" s="24" t="s">
        <v>1362</v>
      </c>
      <c r="D651" s="29">
        <f>IFERROR([1]!EM_S_QSTM07_IS(B651,"61",$C$1,"1")/1000000,"")</f>
        <v>-32.745467210000001</v>
      </c>
      <c r="E651" s="29" t="str">
        <f>IFERROR([1]!EM_S_PERFORMANCEEXPRESS_PERFEXNETPROFITTOSHAREHOLDER(B651,$C$1)/1000000,"")</f>
        <v/>
      </c>
      <c r="F651" s="29">
        <f>IFERROR([1]!EM_S_PROFITNOTICE_FORECASTT(B651,$C$1)/1000000,"")</f>
        <v>-40</v>
      </c>
      <c r="G651" s="29">
        <f>IFERROR([1]!EM_S_PROFITNOTICE_FORECASTL(B651,$C$1)/1000000,"")</f>
        <v>-80</v>
      </c>
      <c r="H651" s="29">
        <f t="shared" si="72"/>
        <v>-60</v>
      </c>
      <c r="I651" s="36">
        <f>IFERROR([1]!EM_S_QSTM07_IS(B651,"61",$I$1,"1")/1000000,"")</f>
        <v>-50.547465799999998</v>
      </c>
      <c r="J651" s="29">
        <f t="shared" si="70"/>
        <v>17.801998589999997</v>
      </c>
      <c r="K651" s="29">
        <f>IFERROR([1]!EM_S_QSTM07_IS(B651,"61",$K$2,"1")/1000000,"")</f>
        <v>30.557045440000003</v>
      </c>
      <c r="L651" s="30">
        <f t="shared" si="73"/>
        <v>-0.41741754369037604</v>
      </c>
      <c r="M651" s="49" t="str">
        <f ca="1">[1]!EM_S_MAJASSRES_NUM(B651,$M$2,$M$1)</f>
        <v/>
      </c>
      <c r="N651" s="45" t="str">
        <f t="shared" si="74"/>
        <v/>
      </c>
      <c r="O651" s="37">
        <f t="shared" ca="1" si="75"/>
        <v>-0.41741754369037604</v>
      </c>
      <c r="P651" s="26" t="str">
        <f t="shared" si="76"/>
        <v>财报</v>
      </c>
    </row>
    <row r="652" spans="1:16" x14ac:dyDescent="0.2">
      <c r="A652" s="33">
        <f t="shared" ca="1" si="71"/>
        <v>159</v>
      </c>
      <c r="B652" s="24" t="s">
        <v>1363</v>
      </c>
      <c r="C652" s="24" t="s">
        <v>1364</v>
      </c>
      <c r="D652" s="29">
        <f>IFERROR([1]!EM_S_QSTM07_IS(B652,"61",$C$1,"1")/1000000,"")</f>
        <v>49.299745520000002</v>
      </c>
      <c r="E652" s="29" t="str">
        <f>IFERROR([1]!EM_S_PERFORMANCEEXPRESS_PERFEXNETPROFITTOSHAREHOLDER(B652,$C$1)/1000000,"")</f>
        <v/>
      </c>
      <c r="F652" s="29">
        <f>IFERROR([1]!EM_S_PROFITNOTICE_FORECASTT(B652,$C$1)/1000000,"")</f>
        <v>70</v>
      </c>
      <c r="G652" s="29">
        <f>IFERROR([1]!EM_S_PROFITNOTICE_FORECASTL(B652,$C$1)/1000000,"")</f>
        <v>63</v>
      </c>
      <c r="H652" s="29">
        <f t="shared" si="72"/>
        <v>66.5</v>
      </c>
      <c r="I652" s="36">
        <f>IFERROR([1]!EM_S_QSTM07_IS(B652,"61",$I$1,"1")/1000000,"")</f>
        <v>20.63046439</v>
      </c>
      <c r="J652" s="29">
        <f t="shared" si="70"/>
        <v>28.669281130000002</v>
      </c>
      <c r="K652" s="29">
        <f>IFERROR([1]!EM_S_QSTM07_IS(B652,"61",$K$2,"1")/1000000,"")</f>
        <v>11.404592789999999</v>
      </c>
      <c r="L652" s="30">
        <f t="shared" si="73"/>
        <v>1.5138364567596283</v>
      </c>
      <c r="M652" s="49" t="str">
        <f ca="1">[1]!EM_S_MAJASSRES_NUM(B652,$M$2,$M$1)</f>
        <v/>
      </c>
      <c r="N652" s="45" t="str">
        <f t="shared" si="74"/>
        <v/>
      </c>
      <c r="O652" s="37">
        <f t="shared" ca="1" si="75"/>
        <v>1.5138364567596283</v>
      </c>
      <c r="P652" s="26" t="str">
        <f t="shared" si="76"/>
        <v>财报</v>
      </c>
    </row>
    <row r="653" spans="1:16" x14ac:dyDescent="0.2">
      <c r="A653" s="33">
        <f t="shared" ca="1" si="71"/>
        <v>1879</v>
      </c>
      <c r="B653" s="24" t="s">
        <v>1365</v>
      </c>
      <c r="C653" s="24" t="s">
        <v>1366</v>
      </c>
      <c r="D653" s="29">
        <f>IFERROR([1]!EM_S_QSTM07_IS(B653,"61",$C$1,"1")/1000000,"")</f>
        <v>145.89690999999999</v>
      </c>
      <c r="E653" s="29" t="str">
        <f>IFERROR([1]!EM_S_PERFORMANCEEXPRESS_PERFEXNETPROFITTOSHAREHOLDER(B653,$C$1)/1000000,"")</f>
        <v/>
      </c>
      <c r="F653" s="29">
        <f>IFERROR([1]!EM_S_PROFITNOTICE_FORECASTT(B653,$C$1)/1000000,"")</f>
        <v>347.44</v>
      </c>
      <c r="G653" s="29">
        <f>IFERROR([1]!EM_S_PROFITNOTICE_FORECASTL(B653,$C$1)/1000000,"")</f>
        <v>301.12</v>
      </c>
      <c r="H653" s="29">
        <f t="shared" si="72"/>
        <v>324.27999999999997</v>
      </c>
      <c r="I653" s="36">
        <f>IFERROR([1]!EM_S_QSTM07_IS(B653,"61",$I$1,"1")/1000000,"")</f>
        <v>163.99326400000001</v>
      </c>
      <c r="J653" s="29">
        <f t="shared" si="70"/>
        <v>-18.096354000000019</v>
      </c>
      <c r="K653" s="29">
        <f>IFERROR([1]!EM_S_QSTM07_IS(B653,"61",$K$2,"1")/1000000,"")</f>
        <v>121.525267</v>
      </c>
      <c r="L653" s="30">
        <f t="shared" si="73"/>
        <v>-1.1489102179878363</v>
      </c>
      <c r="M653" s="49" t="str">
        <f ca="1">[1]!EM_S_MAJASSRES_NUM(B653,$M$2,$M$1)</f>
        <v/>
      </c>
      <c r="N653" s="45" t="str">
        <f t="shared" si="74"/>
        <v/>
      </c>
      <c r="O653" s="37">
        <f t="shared" ca="1" si="75"/>
        <v>-1.1489102179878363</v>
      </c>
      <c r="P653" s="26" t="str">
        <f t="shared" si="76"/>
        <v>财报</v>
      </c>
    </row>
    <row r="654" spans="1:16" x14ac:dyDescent="0.2">
      <c r="A654" s="33">
        <f t="shared" ca="1" si="71"/>
        <v>2012</v>
      </c>
      <c r="B654" s="24" t="s">
        <v>1367</v>
      </c>
      <c r="C654" s="24" t="s">
        <v>1368</v>
      </c>
      <c r="D654" s="29">
        <f>IFERROR([1]!EM_S_QSTM07_IS(B654,"61",$C$1,"1")/1000000,"")</f>
        <v>0.992706380000001</v>
      </c>
      <c r="E654" s="29" t="str">
        <f>IFERROR([1]!EM_S_PERFORMANCEEXPRESS_PERFEXNETPROFITTOSHAREHOLDER(B654,$C$1)/1000000,"")</f>
        <v/>
      </c>
      <c r="F654" s="29">
        <f>IFERROR([1]!EM_S_PROFITNOTICE_FORECASTT(B654,$C$1)/1000000,"")</f>
        <v>11.712400000000001</v>
      </c>
      <c r="G654" s="29">
        <f>IFERROR([1]!EM_S_PROFITNOTICE_FORECASTL(B654,$C$1)/1000000,"")</f>
        <v>8.7843</v>
      </c>
      <c r="H654" s="29">
        <f t="shared" si="72"/>
        <v>10.24835</v>
      </c>
      <c r="I654" s="36">
        <f>IFERROR([1]!EM_S_QSTM07_IS(B654,"61",$I$1,"1")/1000000,"")</f>
        <v>9.1483746099999994</v>
      </c>
      <c r="J654" s="29">
        <f t="shared" si="70"/>
        <v>-8.1556682299999981</v>
      </c>
      <c r="K654" s="29">
        <f>IFERROR([1]!EM_S_QSTM07_IS(B654,"61",$K$2,"1")/1000000,"")</f>
        <v>20.53915198</v>
      </c>
      <c r="L654" s="30">
        <f t="shared" si="73"/>
        <v>-1.3970791120267076</v>
      </c>
      <c r="M654" s="49" t="str">
        <f ca="1">[1]!EM_S_MAJASSRES_NUM(B654,$M$2,$M$1)</f>
        <v/>
      </c>
      <c r="N654" s="45" t="str">
        <f t="shared" si="74"/>
        <v/>
      </c>
      <c r="O654" s="37">
        <f t="shared" ca="1" si="75"/>
        <v>-1.3970791120267076</v>
      </c>
      <c r="P654" s="26" t="str">
        <f t="shared" si="76"/>
        <v>财报</v>
      </c>
    </row>
    <row r="655" spans="1:16" x14ac:dyDescent="0.2">
      <c r="A655" s="33">
        <f t="shared" ca="1" si="71"/>
        <v>1325</v>
      </c>
      <c r="B655" s="24" t="s">
        <v>1369</v>
      </c>
      <c r="C655" s="24" t="s">
        <v>1370</v>
      </c>
      <c r="D655" s="29">
        <f>IFERROR([1]!EM_S_QSTM07_IS(B655,"61",$C$1,"1")/1000000,"")</f>
        <v>102.70343829000001</v>
      </c>
      <c r="E655" s="29" t="str">
        <f>IFERROR([1]!EM_S_PERFORMANCEEXPRESS_PERFEXNETPROFITTOSHAREHOLDER(B655,$C$1)/1000000,"")</f>
        <v/>
      </c>
      <c r="F655" s="29">
        <f>IFERROR([1]!EM_S_PROFITNOTICE_FORECASTT(B655,$C$1)/1000000,"")</f>
        <v>222.17339999999999</v>
      </c>
      <c r="G655" s="29">
        <f>IFERROR([1]!EM_S_PROFITNOTICE_FORECASTL(B655,$C$1)/1000000,"")</f>
        <v>170.90260000000001</v>
      </c>
      <c r="H655" s="29">
        <f t="shared" si="72"/>
        <v>196.53800000000001</v>
      </c>
      <c r="I655" s="36">
        <f>IFERROR([1]!EM_S_QSTM07_IS(B655,"61",$I$1,"1")/1000000,"")</f>
        <v>77.290400090000006</v>
      </c>
      <c r="J655" s="29">
        <f t="shared" si="70"/>
        <v>25.413038200000003</v>
      </c>
      <c r="K655" s="29">
        <f>IFERROR([1]!EM_S_QSTM07_IS(B655,"61",$K$2,"1")/1000000,"")</f>
        <v>106.63733664</v>
      </c>
      <c r="L655" s="30">
        <f t="shared" si="73"/>
        <v>-0.76168723825321527</v>
      </c>
      <c r="M655" s="49" t="str">
        <f ca="1">[1]!EM_S_MAJASSRES_NUM(B655,$M$2,$M$1)</f>
        <v/>
      </c>
      <c r="N655" s="45" t="str">
        <f t="shared" si="74"/>
        <v/>
      </c>
      <c r="O655" s="37">
        <f t="shared" ca="1" si="75"/>
        <v>-0.76168723825321527</v>
      </c>
      <c r="P655" s="26" t="str">
        <f t="shared" si="76"/>
        <v>财报</v>
      </c>
    </row>
    <row r="656" spans="1:16" x14ac:dyDescent="0.2">
      <c r="A656" s="33">
        <f t="shared" ca="1" si="71"/>
        <v>1542</v>
      </c>
      <c r="B656" s="24" t="s">
        <v>1371</v>
      </c>
      <c r="C656" s="24" t="s">
        <v>1372</v>
      </c>
      <c r="D656" s="29">
        <f>IFERROR([1]!EM_S_QSTM07_IS(B656,"61",$C$1,"1")/1000000,"")</f>
        <v>37.103803049999996</v>
      </c>
      <c r="E656" s="29">
        <f>IFERROR([1]!EM_S_PERFORMANCEEXPRESS_PERFEXNETPROFITTOSHAREHOLDER(B656,$C$1)/1000000,"")</f>
        <v>70.666887469999992</v>
      </c>
      <c r="F656" s="29">
        <f>IFERROR([1]!EM_S_PROFITNOTICE_FORECASTT(B656,$C$1)/1000000,"")</f>
        <v>78.744500000000002</v>
      </c>
      <c r="G656" s="29">
        <f>IFERROR([1]!EM_S_PROFITNOTICE_FORECASTL(B656,$C$1)/1000000,"")</f>
        <v>58.202500000000001</v>
      </c>
      <c r="H656" s="29">
        <f t="shared" si="72"/>
        <v>68.473500000000001</v>
      </c>
      <c r="I656" s="36">
        <f>IFERROR([1]!EM_S_QSTM07_IS(B656,"61",$I$1,"1")/1000000,"")</f>
        <v>33.563084420000003</v>
      </c>
      <c r="J656" s="29">
        <f t="shared" si="70"/>
        <v>3.5407186299999935</v>
      </c>
      <c r="K656" s="29">
        <f>IFERROR([1]!EM_S_QSTM07_IS(B656,"61",$K$2,"1")/1000000,"")</f>
        <v>36.251418539999996</v>
      </c>
      <c r="L656" s="30">
        <f t="shared" si="73"/>
        <v>-0.90232882539222159</v>
      </c>
      <c r="M656" s="49" t="str">
        <f ca="1">[1]!EM_S_MAJASSRES_NUM(B656,$M$2,$M$1)</f>
        <v/>
      </c>
      <c r="N656" s="45" t="str">
        <f t="shared" si="74"/>
        <v/>
      </c>
      <c r="O656" s="37">
        <f t="shared" ca="1" si="75"/>
        <v>-0.90232882539222159</v>
      </c>
      <c r="P656" s="26" t="str">
        <f t="shared" si="76"/>
        <v>财报</v>
      </c>
    </row>
    <row r="657" spans="1:16" x14ac:dyDescent="0.2">
      <c r="A657" s="33">
        <f t="shared" ca="1" si="71"/>
        <v>1837</v>
      </c>
      <c r="B657" s="24" t="s">
        <v>1373</v>
      </c>
      <c r="C657" s="24" t="s">
        <v>1374</v>
      </c>
      <c r="D657" s="29">
        <f>IFERROR([1]!EM_S_QSTM07_IS(B657,"61",$C$1,"1")/1000000,"")</f>
        <v>41.850040249999999</v>
      </c>
      <c r="E657" s="29" t="str">
        <f>IFERROR([1]!EM_S_PERFORMANCEEXPRESS_PERFEXNETPROFITTOSHAREHOLDER(B657,$C$1)/1000000,"")</f>
        <v/>
      </c>
      <c r="F657" s="29">
        <f>IFERROR([1]!EM_S_PROFITNOTICE_FORECASTT(B657,$C$1)/1000000,"")</f>
        <v>124.55929999999999</v>
      </c>
      <c r="G657" s="29">
        <f>IFERROR([1]!EM_S_PROFITNOTICE_FORECASTL(B657,$C$1)/1000000,"")</f>
        <v>87.191500000000005</v>
      </c>
      <c r="H657" s="29">
        <f t="shared" si="72"/>
        <v>105.8754</v>
      </c>
      <c r="I657" s="36">
        <f>IFERROR([1]!EM_S_QSTM07_IS(B657,"61",$I$1,"1")/1000000,"")</f>
        <v>47.585532130000004</v>
      </c>
      <c r="J657" s="29">
        <f t="shared" si="70"/>
        <v>-5.735491880000005</v>
      </c>
      <c r="K657" s="29">
        <f>IFERROR([1]!EM_S_QSTM07_IS(B657,"61",$K$2,"1")/1000000,"")</f>
        <v>52.114864939999997</v>
      </c>
      <c r="L657" s="30">
        <f t="shared" si="73"/>
        <v>-1.1100548161566435</v>
      </c>
      <c r="M657" s="49" t="str">
        <f ca="1">[1]!EM_S_MAJASSRES_NUM(B657,$M$2,$M$1)</f>
        <v/>
      </c>
      <c r="N657" s="45" t="str">
        <f t="shared" si="74"/>
        <v/>
      </c>
      <c r="O657" s="37">
        <f t="shared" ca="1" si="75"/>
        <v>-1.1100548161566435</v>
      </c>
      <c r="P657" s="26" t="str">
        <f t="shared" si="76"/>
        <v>财报</v>
      </c>
    </row>
    <row r="658" spans="1:16" x14ac:dyDescent="0.2">
      <c r="A658" s="33" t="str">
        <f t="shared" ca="1" si="71"/>
        <v/>
      </c>
      <c r="B658" s="24" t="s">
        <v>1375</v>
      </c>
      <c r="C658" s="24" t="s">
        <v>1376</v>
      </c>
      <c r="D658" s="29">
        <f>IFERROR([1]!EM_S_QSTM07_IS(B658,"61",$C$1,"1")/1000000,"")</f>
        <v>3.7660415199999999</v>
      </c>
      <c r="E658" s="29">
        <f>IFERROR([1]!EM_S_PERFORMANCEEXPRESS_PERFEXNETPROFITTOSHAREHOLDER(B658,$C$1)/1000000,"")</f>
        <v>12.156430960000002</v>
      </c>
      <c r="F658" s="29">
        <f>IFERROR([1]!EM_S_PROFITNOTICE_FORECASTT(B658,$C$1)/1000000,"")</f>
        <v>15</v>
      </c>
      <c r="G658" s="29">
        <f>IFERROR([1]!EM_S_PROFITNOTICE_FORECASTL(B658,$C$1)/1000000,"")</f>
        <v>10</v>
      </c>
      <c r="H658" s="29">
        <f t="shared" si="72"/>
        <v>12.5</v>
      </c>
      <c r="I658" s="36">
        <f>IFERROR([1]!EM_S_QSTM07_IS(B658,"61",$I$1,"1")/1000000,"")</f>
        <v>8.3903894399999999</v>
      </c>
      <c r="J658" s="29">
        <f t="shared" si="70"/>
        <v>-4.6243479199999999</v>
      </c>
      <c r="K658" s="29">
        <f>IFERROR([1]!EM_S_QSTM07_IS(B658,"61",$K$2,"1")/1000000,"")</f>
        <v>-5.2665462500000002</v>
      </c>
      <c r="L658" s="30">
        <f t="shared" si="73"/>
        <v>0.12193917978029724</v>
      </c>
      <c r="M658" s="49" t="str">
        <f ca="1">[1]!EM_S_MAJASSRES_NUM(B658,$M$2,$M$1)</f>
        <v/>
      </c>
      <c r="N658" s="45">
        <f t="shared" si="74"/>
        <v>1</v>
      </c>
      <c r="O658" s="37" t="str">
        <f t="shared" ca="1" si="75"/>
        <v/>
      </c>
      <c r="P658" s="26" t="str">
        <f t="shared" si="76"/>
        <v>财报</v>
      </c>
    </row>
    <row r="659" spans="1:16" x14ac:dyDescent="0.2">
      <c r="A659" s="33" t="str">
        <f t="shared" ca="1" si="71"/>
        <v/>
      </c>
      <c r="B659" s="24" t="s">
        <v>1377</v>
      </c>
      <c r="C659" s="24" t="s">
        <v>1378</v>
      </c>
      <c r="D659" s="29">
        <f>IFERROR([1]!EM_S_QSTM07_IS(B659,"61",$C$1,"1")/1000000,"")</f>
        <v>5.5793699600000002</v>
      </c>
      <c r="E659" s="29" t="str">
        <f>IFERROR([1]!EM_S_PERFORMANCEEXPRESS_PERFEXNETPROFITTOSHAREHOLDER(B659,$C$1)/1000000,"")</f>
        <v/>
      </c>
      <c r="F659" s="29">
        <f>IFERROR([1]!EM_S_PROFITNOTICE_FORECASTT(B659,$C$1)/1000000,"")</f>
        <v>6.5</v>
      </c>
      <c r="G659" s="29">
        <f>IFERROR([1]!EM_S_PROFITNOTICE_FORECASTL(B659,$C$1)/1000000,"")</f>
        <v>4</v>
      </c>
      <c r="H659" s="29">
        <f t="shared" si="72"/>
        <v>5.25</v>
      </c>
      <c r="I659" s="36">
        <f>IFERROR([1]!EM_S_QSTM07_IS(B659,"61",$I$1,"1")/1000000,"")</f>
        <v>-0.27377849999999998</v>
      </c>
      <c r="J659" s="29">
        <f t="shared" si="70"/>
        <v>5.8531484599999999</v>
      </c>
      <c r="K659" s="29">
        <f>IFERROR([1]!EM_S_QSTM07_IS(B659,"61",$K$2,"1")/1000000,"")</f>
        <v>6.2231222599999994</v>
      </c>
      <c r="L659" s="30">
        <f t="shared" si="73"/>
        <v>-5.9451475407780195E-2</v>
      </c>
      <c r="M659" s="49" t="str">
        <f ca="1">[1]!EM_S_MAJASSRES_NUM(B659,$M$2,$M$1)</f>
        <v/>
      </c>
      <c r="N659" s="45">
        <f t="shared" si="74"/>
        <v>1</v>
      </c>
      <c r="O659" s="37" t="str">
        <f t="shared" ca="1" si="75"/>
        <v/>
      </c>
      <c r="P659" s="26" t="str">
        <f t="shared" si="76"/>
        <v>财报</v>
      </c>
    </row>
    <row r="660" spans="1:16" x14ac:dyDescent="0.2">
      <c r="A660" s="33">
        <f t="shared" ca="1" si="71"/>
        <v>322</v>
      </c>
      <c r="B660" s="24" t="s">
        <v>1379</v>
      </c>
      <c r="C660" s="24" t="s">
        <v>1380</v>
      </c>
      <c r="D660" s="29">
        <f>IFERROR([1]!EM_S_QSTM07_IS(B660,"61",$C$1,"1")/1000000,"")</f>
        <v>40.071363850000004</v>
      </c>
      <c r="E660" s="29" t="str">
        <f>IFERROR([1]!EM_S_PERFORMANCEEXPRESS_PERFEXNETPROFITTOSHAREHOLDER(B660,$C$1)/1000000,"")</f>
        <v/>
      </c>
      <c r="F660" s="29">
        <f>IFERROR([1]!EM_S_PROFITNOTICE_FORECASTT(B660,$C$1)/1000000,"")</f>
        <v>57.640999999999998</v>
      </c>
      <c r="G660" s="29">
        <f>IFERROR([1]!EM_S_PROFITNOTICE_FORECASTL(B660,$C$1)/1000000,"")</f>
        <v>44.831000000000003</v>
      </c>
      <c r="H660" s="29">
        <f t="shared" si="72"/>
        <v>51.236000000000004</v>
      </c>
      <c r="I660" s="36">
        <f>IFERROR([1]!EM_S_QSTM07_IS(B660,"61",$I$1,"1")/1000000,"")</f>
        <v>11.304440250000001</v>
      </c>
      <c r="J660" s="29">
        <f t="shared" si="70"/>
        <v>28.766923600000005</v>
      </c>
      <c r="K660" s="29">
        <f>IFERROR([1]!EM_S_QSTM07_IS(B660,"61",$K$2,"1")/1000000,"")</f>
        <v>16.265271049999999</v>
      </c>
      <c r="L660" s="30">
        <f t="shared" si="73"/>
        <v>0.76861015789835285</v>
      </c>
      <c r="M660" s="49" t="str">
        <f ca="1">[1]!EM_S_MAJASSRES_NUM(B660,$M$2,$M$1)</f>
        <v/>
      </c>
      <c r="N660" s="45" t="str">
        <f t="shared" si="74"/>
        <v/>
      </c>
      <c r="O660" s="37">
        <f t="shared" ca="1" si="75"/>
        <v>0.76861015789835285</v>
      </c>
      <c r="P660" s="26" t="str">
        <f t="shared" si="76"/>
        <v>财报</v>
      </c>
    </row>
    <row r="661" spans="1:16" x14ac:dyDescent="0.2">
      <c r="A661" s="33">
        <f t="shared" ca="1" si="71"/>
        <v>2155</v>
      </c>
      <c r="B661" s="24" t="s">
        <v>1381</v>
      </c>
      <c r="C661" s="24" t="s">
        <v>1382</v>
      </c>
      <c r="D661" s="29">
        <f>IFERROR([1]!EM_S_QSTM07_IS(B661,"61",$C$1,"1")/1000000,"")</f>
        <v>114.31554844</v>
      </c>
      <c r="E661" s="29">
        <f>IFERROR([1]!EM_S_PERFORMANCEEXPRESS_PERFEXNETPROFITTOSHAREHOLDER(B661,$C$1)/1000000,"")</f>
        <v>349.5249</v>
      </c>
      <c r="F661" s="29">
        <f>IFERROR([1]!EM_S_PROFITNOTICE_FORECASTT(B661,$C$1)/1000000,"")</f>
        <v>471.80220000000003</v>
      </c>
      <c r="G661" s="29">
        <f>IFERROR([1]!EM_S_PROFITNOTICE_FORECASTL(B661,$C$1)/1000000,"")</f>
        <v>393.16849999999999</v>
      </c>
      <c r="H661" s="29">
        <f t="shared" si="72"/>
        <v>432.48535000000004</v>
      </c>
      <c r="I661" s="36">
        <f>IFERROR([1]!EM_S_QSTM07_IS(B661,"61",$I$1,"1")/1000000,"")</f>
        <v>237.7563246</v>
      </c>
      <c r="J661" s="29">
        <f t="shared" si="70"/>
        <v>-123.44077616</v>
      </c>
      <c r="K661" s="29">
        <f>IFERROR([1]!EM_S_QSTM07_IS(B661,"61",$K$2,"1")/1000000,"")</f>
        <v>128.47702971999999</v>
      </c>
      <c r="L661" s="30">
        <f t="shared" si="73"/>
        <v>-1.9608003580797604</v>
      </c>
      <c r="M661" s="49" t="str">
        <f ca="1">[1]!EM_S_MAJASSRES_NUM(B661,$M$2,$M$1)</f>
        <v/>
      </c>
      <c r="N661" s="45" t="str">
        <f t="shared" si="74"/>
        <v/>
      </c>
      <c r="O661" s="37">
        <f t="shared" ca="1" si="75"/>
        <v>-1.9608003580797604</v>
      </c>
      <c r="P661" s="26" t="str">
        <f t="shared" si="76"/>
        <v>财报</v>
      </c>
    </row>
    <row r="662" spans="1:16" x14ac:dyDescent="0.2">
      <c r="A662" s="33" t="str">
        <f t="shared" ca="1" si="71"/>
        <v/>
      </c>
      <c r="B662" s="24" t="s">
        <v>1383</v>
      </c>
      <c r="C662" s="24" t="s">
        <v>1384</v>
      </c>
      <c r="D662" s="29">
        <f>IFERROR([1]!EM_S_QSTM07_IS(B662,"61",$C$1,"1")/1000000,"")</f>
        <v>0.40047695</v>
      </c>
      <c r="E662" s="29">
        <f>IFERROR([1]!EM_S_PERFORMANCEEXPRESS_PERFEXNETPROFITTOSHAREHOLDER(B662,$C$1)/1000000,"")</f>
        <v>1.1207455399999999</v>
      </c>
      <c r="F662" s="29">
        <f>IFERROR([1]!EM_S_PROFITNOTICE_FORECASTT(B662,$C$1)/1000000,"")</f>
        <v>5</v>
      </c>
      <c r="G662" s="29">
        <f>IFERROR([1]!EM_S_PROFITNOTICE_FORECASTL(B662,$C$1)/1000000,"")</f>
        <v>1</v>
      </c>
      <c r="H662" s="29">
        <f t="shared" si="72"/>
        <v>3</v>
      </c>
      <c r="I662" s="36">
        <f>IFERROR([1]!EM_S_QSTM07_IS(B662,"61",$I$1,"1")/1000000,"")</f>
        <v>0.72026858999999999</v>
      </c>
      <c r="J662" s="29">
        <f t="shared" si="70"/>
        <v>-0.31979163999999999</v>
      </c>
      <c r="K662" s="29">
        <f>IFERROR([1]!EM_S_QSTM07_IS(B662,"61",$K$2,"1")/1000000,"")</f>
        <v>-9.1695420900000002</v>
      </c>
      <c r="L662" s="30">
        <f t="shared" si="73"/>
        <v>0.96512457908353411</v>
      </c>
      <c r="M662" s="49" t="str">
        <f ca="1">[1]!EM_S_MAJASSRES_NUM(B662,$M$2,$M$1)</f>
        <v/>
      </c>
      <c r="N662" s="45">
        <f t="shared" si="74"/>
        <v>1</v>
      </c>
      <c r="O662" s="37" t="str">
        <f t="shared" ca="1" si="75"/>
        <v/>
      </c>
      <c r="P662" s="26" t="str">
        <f t="shared" si="76"/>
        <v>财报</v>
      </c>
    </row>
    <row r="663" spans="1:16" x14ac:dyDescent="0.2">
      <c r="A663" s="33" t="str">
        <f t="shared" ca="1" si="71"/>
        <v/>
      </c>
      <c r="B663" s="24" t="s">
        <v>1385</v>
      </c>
      <c r="C663" s="24" t="s">
        <v>1386</v>
      </c>
      <c r="D663" s="29">
        <f>IFERROR([1]!EM_S_QSTM07_IS(B663,"61",$C$1,"1")/1000000,"")</f>
        <v>9.3722306700000004</v>
      </c>
      <c r="E663" s="29" t="str">
        <f>IFERROR([1]!EM_S_PERFORMANCEEXPRESS_PERFEXNETPROFITTOSHAREHOLDER(B663,$C$1)/1000000,"")</f>
        <v/>
      </c>
      <c r="F663" s="29">
        <f>IFERROR([1]!EM_S_PROFITNOTICE_FORECASTT(B663,$C$1)/1000000,"")</f>
        <v>13.5</v>
      </c>
      <c r="G663" s="29">
        <f>IFERROR([1]!EM_S_PROFITNOTICE_FORECASTL(B663,$C$1)/1000000,"")</f>
        <v>9</v>
      </c>
      <c r="H663" s="29">
        <f t="shared" si="72"/>
        <v>11.25</v>
      </c>
      <c r="I663" s="36">
        <f>IFERROR([1]!EM_S_QSTM07_IS(B663,"61",$I$1,"1")/1000000,"")</f>
        <v>4.0092973700000005</v>
      </c>
      <c r="J663" s="29">
        <f t="shared" si="70"/>
        <v>5.3629332999999999</v>
      </c>
      <c r="K663" s="29">
        <f>IFERROR([1]!EM_S_QSTM07_IS(B663,"61",$K$2,"1")/1000000,"")</f>
        <v>8.029803900000001</v>
      </c>
      <c r="L663" s="30">
        <f t="shared" si="73"/>
        <v>-0.33212151046428429</v>
      </c>
      <c r="M663" s="49" t="str">
        <f ca="1">[1]!EM_S_MAJASSRES_NUM(B663,$M$2,$M$1)</f>
        <v/>
      </c>
      <c r="N663" s="45">
        <f t="shared" si="74"/>
        <v>1</v>
      </c>
      <c r="O663" s="37" t="str">
        <f t="shared" ca="1" si="75"/>
        <v/>
      </c>
      <c r="P663" s="26" t="str">
        <f t="shared" si="76"/>
        <v>财报</v>
      </c>
    </row>
    <row r="664" spans="1:16" x14ac:dyDescent="0.2">
      <c r="A664" s="33">
        <f t="shared" ca="1" si="71"/>
        <v>1847</v>
      </c>
      <c r="B664" s="24" t="s">
        <v>1387</v>
      </c>
      <c r="C664" s="24" t="s">
        <v>1388</v>
      </c>
      <c r="D664" s="29">
        <f>IFERROR([1]!EM_S_QSTM07_IS(B664,"61",$C$1,"1")/1000000,"")</f>
        <v>9.1348235999999989</v>
      </c>
      <c r="E664" s="29">
        <f>IFERROR([1]!EM_S_PERFORMANCEEXPRESS_PERFEXNETPROFITTOSHAREHOLDER(B664,$C$1)/1000000,"")</f>
        <v>20.515363789999999</v>
      </c>
      <c r="F664" s="29">
        <f>IFERROR([1]!EM_S_PROFITNOTICE_FORECASTT(B664,$C$1)/1000000,"")</f>
        <v>30.951000000000001</v>
      </c>
      <c r="G664" s="29">
        <f>IFERROR([1]!EM_S_PROFITNOTICE_FORECASTL(B664,$C$1)/1000000,"")</f>
        <v>19.3444</v>
      </c>
      <c r="H664" s="29">
        <f t="shared" si="72"/>
        <v>25.1477</v>
      </c>
      <c r="I664" s="36">
        <f>IFERROR([1]!EM_S_QSTM07_IS(B664,"61",$I$1,"1")/1000000,"")</f>
        <v>11.38054019</v>
      </c>
      <c r="J664" s="29">
        <f t="shared" si="70"/>
        <v>-2.2457165900000007</v>
      </c>
      <c r="K664" s="29">
        <f>IFERROR([1]!EM_S_QSTM07_IS(B664,"61",$K$2,"1")/1000000,"")</f>
        <v>18.554648090000001</v>
      </c>
      <c r="L664" s="30">
        <f t="shared" si="73"/>
        <v>-1.1210325617121419</v>
      </c>
      <c r="M664" s="49" t="str">
        <f ca="1">[1]!EM_S_MAJASSRES_NUM(B664,$M$2,$M$1)</f>
        <v/>
      </c>
      <c r="N664" s="45" t="str">
        <f t="shared" si="74"/>
        <v/>
      </c>
      <c r="O664" s="37">
        <f t="shared" ca="1" si="75"/>
        <v>-1.1210325617121419</v>
      </c>
      <c r="P664" s="26" t="str">
        <f t="shared" si="76"/>
        <v>财报</v>
      </c>
    </row>
    <row r="665" spans="1:16" x14ac:dyDescent="0.2">
      <c r="A665" s="33">
        <f t="shared" ca="1" si="71"/>
        <v>1128</v>
      </c>
      <c r="B665" s="24" t="s">
        <v>1389</v>
      </c>
      <c r="C665" s="24" t="s">
        <v>1390</v>
      </c>
      <c r="D665" s="29">
        <f>IFERROR([1]!EM_S_QSTM07_IS(B665,"61",$C$1,"1")/1000000,"")</f>
        <v>138.47496446</v>
      </c>
      <c r="E665" s="29">
        <f>IFERROR([1]!EM_S_PERFORMANCEEXPRESS_PERFEXNETPROFITTOSHAREHOLDER(B665,$C$1)/1000000,"")</f>
        <v>227.56096146000002</v>
      </c>
      <c r="F665" s="29">
        <f>IFERROR([1]!EM_S_PROFITNOTICE_FORECASTT(B665,$C$1)/1000000,"")</f>
        <v>256.1979</v>
      </c>
      <c r="G665" s="29">
        <f>IFERROR([1]!EM_S_PROFITNOTICE_FORECASTL(B665,$C$1)/1000000,"")</f>
        <v>219.59819999999999</v>
      </c>
      <c r="H665" s="29">
        <f t="shared" si="72"/>
        <v>237.89805000000001</v>
      </c>
      <c r="I665" s="36">
        <f>IFERROR([1]!EM_S_QSTM07_IS(B665,"61",$I$1,"1")/1000000,"")</f>
        <v>93.619208670000006</v>
      </c>
      <c r="J665" s="29">
        <f t="shared" si="70"/>
        <v>44.855755789999989</v>
      </c>
      <c r="K665" s="29">
        <f>IFERROR([1]!EM_S_QSTM07_IS(B665,"61",$K$2,"1")/1000000,"")</f>
        <v>119.92992178</v>
      </c>
      <c r="L665" s="30">
        <f t="shared" si="73"/>
        <v>-0.6259836150624396</v>
      </c>
      <c r="M665" s="49" t="str">
        <f ca="1">[1]!EM_S_MAJASSRES_NUM(B665,$M$2,$M$1)</f>
        <v/>
      </c>
      <c r="N665" s="45" t="str">
        <f t="shared" si="74"/>
        <v/>
      </c>
      <c r="O665" s="37">
        <f t="shared" ca="1" si="75"/>
        <v>-0.6259836150624396</v>
      </c>
      <c r="P665" s="26" t="str">
        <f t="shared" si="76"/>
        <v>财报</v>
      </c>
    </row>
    <row r="666" spans="1:16" x14ac:dyDescent="0.2">
      <c r="A666" s="33" t="str">
        <f t="shared" ca="1" si="71"/>
        <v/>
      </c>
      <c r="B666" s="24" t="s">
        <v>1391</v>
      </c>
      <c r="C666" s="24" t="s">
        <v>1392</v>
      </c>
      <c r="D666" s="29">
        <f>IFERROR([1]!EM_S_QSTM07_IS(B666,"61",$C$1,"1")/1000000,"")</f>
        <v>30.927503789999999</v>
      </c>
      <c r="E666" s="29" t="str">
        <f>IFERROR([1]!EM_S_PERFORMANCEEXPRESS_PERFEXNETPROFITTOSHAREHOLDER(B666,$C$1)/1000000,"")</f>
        <v/>
      </c>
      <c r="F666" s="29">
        <f>IFERROR([1]!EM_S_PROFITNOTICE_FORECASTT(B666,$C$1)/1000000,"")</f>
        <v>53.29</v>
      </c>
      <c r="G666" s="29">
        <f>IFERROR([1]!EM_S_PROFITNOTICE_FORECASTL(B666,$C$1)/1000000,"")</f>
        <v>48.7</v>
      </c>
      <c r="H666" s="29">
        <f t="shared" si="72"/>
        <v>50.995000000000005</v>
      </c>
      <c r="I666" s="36">
        <f>IFERROR([1]!EM_S_QSTM07_IS(B666,"61",$I$1,"1")/1000000,"")</f>
        <v>18.12871406</v>
      </c>
      <c r="J666" s="29">
        <f t="shared" si="70"/>
        <v>12.798789729999999</v>
      </c>
      <c r="K666" s="29">
        <f>IFERROR([1]!EM_S_QSTM07_IS(B666,"61",$K$2,"1")/1000000,"")</f>
        <v>3.6569538800000001</v>
      </c>
      <c r="L666" s="30">
        <f t="shared" si="73"/>
        <v>2.4998499160727725</v>
      </c>
      <c r="M666" s="49" t="str">
        <f ca="1">[1]!EM_S_MAJASSRES_NUM(B666,$M$2,$M$1)</f>
        <v/>
      </c>
      <c r="N666" s="45">
        <f t="shared" si="74"/>
        <v>1</v>
      </c>
      <c r="O666" s="37" t="str">
        <f t="shared" ca="1" si="75"/>
        <v/>
      </c>
      <c r="P666" s="26" t="str">
        <f t="shared" si="76"/>
        <v>财报</v>
      </c>
    </row>
    <row r="667" spans="1:16" x14ac:dyDescent="0.2">
      <c r="A667" s="33" t="str">
        <f t="shared" ca="1" si="71"/>
        <v/>
      </c>
      <c r="B667" s="24" t="s">
        <v>1393</v>
      </c>
      <c r="C667" s="24" t="s">
        <v>1394</v>
      </c>
      <c r="D667" s="29">
        <f>IFERROR([1]!EM_S_QSTM07_IS(B667,"61",$C$1,"1")/1000000,"")</f>
        <v>6.54809178</v>
      </c>
      <c r="E667" s="29" t="str">
        <f>IFERROR([1]!EM_S_PERFORMANCEEXPRESS_PERFEXNETPROFITTOSHAREHOLDER(B667,$C$1)/1000000,"")</f>
        <v/>
      </c>
      <c r="F667" s="29">
        <f>IFERROR([1]!EM_S_PROFITNOTICE_FORECASTT(B667,$C$1)/1000000,"")</f>
        <v>11.9598</v>
      </c>
      <c r="G667" s="29">
        <f>IFERROR([1]!EM_S_PROFITNOTICE_FORECASTL(B667,$C$1)/1000000,"")</f>
        <v>8.9699000000000009</v>
      </c>
      <c r="H667" s="29">
        <f t="shared" si="72"/>
        <v>10.46485</v>
      </c>
      <c r="I667" s="36">
        <f>IFERROR([1]!EM_S_QSTM07_IS(B667,"61",$I$1,"1")/1000000,"")</f>
        <v>3.65795432</v>
      </c>
      <c r="J667" s="29">
        <f t="shared" si="70"/>
        <v>2.89013746</v>
      </c>
      <c r="K667" s="29">
        <f>IFERROR([1]!EM_S_QSTM07_IS(B667,"61",$K$2,"1")/1000000,"")</f>
        <v>6.5331511500000001</v>
      </c>
      <c r="L667" s="30">
        <f t="shared" si="73"/>
        <v>-0.55761968556322161</v>
      </c>
      <c r="M667" s="49" t="str">
        <f ca="1">[1]!EM_S_MAJASSRES_NUM(B667,$M$2,$M$1)</f>
        <v/>
      </c>
      <c r="N667" s="45">
        <f t="shared" si="74"/>
        <v>1</v>
      </c>
      <c r="O667" s="37" t="str">
        <f t="shared" ca="1" si="75"/>
        <v/>
      </c>
      <c r="P667" s="26" t="str">
        <f t="shared" si="76"/>
        <v>财报</v>
      </c>
    </row>
    <row r="668" spans="1:16" x14ac:dyDescent="0.2">
      <c r="A668" s="33">
        <f t="shared" ca="1" si="71"/>
        <v>1669</v>
      </c>
      <c r="B668" s="24" t="s">
        <v>1395</v>
      </c>
      <c r="C668" s="24" t="s">
        <v>1396</v>
      </c>
      <c r="D668" s="29">
        <f>IFERROR([1]!EM_S_QSTM07_IS(B668,"61",$C$1,"1")/1000000,"")</f>
        <v>8.2328593699999999</v>
      </c>
      <c r="E668" s="29" t="str">
        <f>IFERROR([1]!EM_S_PERFORMANCEEXPRESS_PERFEXNETPROFITTOSHAREHOLDER(B668,$C$1)/1000000,"")</f>
        <v/>
      </c>
      <c r="F668" s="29">
        <f>IFERROR([1]!EM_S_PROFITNOTICE_FORECASTT(B668,$C$1)/1000000,"")</f>
        <v>23</v>
      </c>
      <c r="G668" s="29">
        <f>IFERROR([1]!EM_S_PROFITNOTICE_FORECASTL(B668,$C$1)/1000000,"")</f>
        <v>18</v>
      </c>
      <c r="H668" s="29">
        <f t="shared" si="72"/>
        <v>20.5</v>
      </c>
      <c r="I668" s="36">
        <f>IFERROR([1]!EM_S_QSTM07_IS(B668,"61",$I$1,"1")/1000000,"")</f>
        <v>7.7096115099999993</v>
      </c>
      <c r="J668" s="29">
        <f t="shared" si="70"/>
        <v>0.52324786000000056</v>
      </c>
      <c r="K668" s="29">
        <f>IFERROR([1]!EM_S_QSTM07_IS(B668,"61",$K$2,"1")/1000000,"")</f>
        <v>17.74829377</v>
      </c>
      <c r="L668" s="30">
        <f t="shared" si="73"/>
        <v>-0.97051841338774492</v>
      </c>
      <c r="M668" s="49" t="str">
        <f ca="1">[1]!EM_S_MAJASSRES_NUM(B668,$M$2,$M$1)</f>
        <v/>
      </c>
      <c r="N668" s="45" t="str">
        <f t="shared" si="74"/>
        <v/>
      </c>
      <c r="O668" s="37">
        <f t="shared" ca="1" si="75"/>
        <v>-0.97051841338774492</v>
      </c>
      <c r="P668" s="26" t="str">
        <f t="shared" si="76"/>
        <v>财报</v>
      </c>
    </row>
    <row r="669" spans="1:16" x14ac:dyDescent="0.2">
      <c r="A669" s="33">
        <f t="shared" ca="1" si="71"/>
        <v>405</v>
      </c>
      <c r="B669" s="24" t="s">
        <v>1397</v>
      </c>
      <c r="C669" s="24" t="s">
        <v>1398</v>
      </c>
      <c r="D669" s="29">
        <f>IFERROR([1]!EM_S_QSTM07_IS(B669,"61",$C$1,"1")/1000000,"")</f>
        <v>-42.219546280000003</v>
      </c>
      <c r="E669" s="29" t="str">
        <f>IFERROR([1]!EM_S_PERFORMANCEEXPRESS_PERFEXNETPROFITTOSHAREHOLDER(B669,$C$1)/1000000,"")</f>
        <v/>
      </c>
      <c r="F669" s="29">
        <f>IFERROR([1]!EM_S_PROFITNOTICE_FORECASTT(B669,$C$1)/1000000,"")</f>
        <v>-45</v>
      </c>
      <c r="G669" s="29">
        <f>IFERROR([1]!EM_S_PROFITNOTICE_FORECASTL(B669,$C$1)/1000000,"")</f>
        <v>-65</v>
      </c>
      <c r="H669" s="29">
        <f t="shared" si="72"/>
        <v>-55</v>
      </c>
      <c r="I669" s="36">
        <f>IFERROR([1]!EM_S_QSTM07_IS(B669,"61",$I$1,"1")/1000000,"")</f>
        <v>-20.730352760000002</v>
      </c>
      <c r="J669" s="29">
        <f t="shared" si="70"/>
        <v>-21.489193520000001</v>
      </c>
      <c r="K669" s="29">
        <f>IFERROR([1]!EM_S_QSTM07_IS(B669,"61",$K$2,"1")/1000000,"")</f>
        <v>-37.314288729999994</v>
      </c>
      <c r="L669" s="30">
        <f t="shared" si="73"/>
        <v>0.42410282357270046</v>
      </c>
      <c r="M669" s="49" t="str">
        <f ca="1">[1]!EM_S_MAJASSRES_NUM(B669,$M$2,$M$1)</f>
        <v/>
      </c>
      <c r="N669" s="45" t="str">
        <f t="shared" si="74"/>
        <v/>
      </c>
      <c r="O669" s="37">
        <f t="shared" ca="1" si="75"/>
        <v>0.42410282357270046</v>
      </c>
      <c r="P669" s="26" t="str">
        <f t="shared" si="76"/>
        <v>财报</v>
      </c>
    </row>
    <row r="670" spans="1:16" x14ac:dyDescent="0.2">
      <c r="A670" s="33" t="str">
        <f t="shared" ca="1" si="71"/>
        <v/>
      </c>
      <c r="B670" s="24" t="s">
        <v>1399</v>
      </c>
      <c r="C670" s="24" t="s">
        <v>1400</v>
      </c>
      <c r="D670" s="29">
        <f>IFERROR([1]!EM_S_QSTM07_IS(B670,"61",$C$1,"1")/1000000,"")</f>
        <v>24.133598020000001</v>
      </c>
      <c r="E670" s="29" t="str">
        <f>IFERROR([1]!EM_S_PERFORMANCEEXPRESS_PERFEXNETPROFITTOSHAREHOLDER(B670,$C$1)/1000000,"")</f>
        <v/>
      </c>
      <c r="F670" s="29">
        <f>IFERROR([1]!EM_S_PROFITNOTICE_FORECASTT(B670,$C$1)/1000000,"")</f>
        <v>25.9</v>
      </c>
      <c r="G670" s="29">
        <f>IFERROR([1]!EM_S_PROFITNOTICE_FORECASTL(B670,$C$1)/1000000,"")</f>
        <v>24.5</v>
      </c>
      <c r="H670" s="29">
        <f t="shared" si="72"/>
        <v>25.2</v>
      </c>
      <c r="I670" s="36">
        <f>IFERROR([1]!EM_S_QSTM07_IS(B670,"61",$I$1,"1")/1000000,"")</f>
        <v>1.0024313199999999</v>
      </c>
      <c r="J670" s="29">
        <f t="shared" si="70"/>
        <v>23.131166700000001</v>
      </c>
      <c r="K670" s="29">
        <f>IFERROR([1]!EM_S_QSTM07_IS(B670,"61",$K$2,"1")/1000000,"")</f>
        <v>0.68439105</v>
      </c>
      <c r="L670" s="30">
        <f t="shared" si="73"/>
        <v>32.798172404504712</v>
      </c>
      <c r="M670" s="49" t="str">
        <f ca="1">[1]!EM_S_MAJASSRES_NUM(B670,$M$2,$M$1)</f>
        <v/>
      </c>
      <c r="N670" s="45">
        <f t="shared" si="74"/>
        <v>1</v>
      </c>
      <c r="O670" s="37" t="str">
        <f t="shared" ca="1" si="75"/>
        <v/>
      </c>
      <c r="P670" s="26" t="str">
        <f t="shared" si="76"/>
        <v>财报</v>
      </c>
    </row>
    <row r="671" spans="1:16" x14ac:dyDescent="0.2">
      <c r="A671" s="33" t="str">
        <f t="shared" ca="1" si="71"/>
        <v/>
      </c>
      <c r="B671" s="24" t="s">
        <v>1401</v>
      </c>
      <c r="C671" s="24" t="s">
        <v>1402</v>
      </c>
      <c r="D671" s="29">
        <f>IFERROR([1]!EM_S_QSTM07_IS(B671,"61",$C$1,"1")/1000000,"")</f>
        <v>4.0146105699999994</v>
      </c>
      <c r="E671" s="29" t="str">
        <f>IFERROR([1]!EM_S_PERFORMANCEEXPRESS_PERFEXNETPROFITTOSHAREHOLDER(B671,$C$1)/1000000,"")</f>
        <v/>
      </c>
      <c r="F671" s="29">
        <f>IFERROR([1]!EM_S_PROFITNOTICE_FORECASTT(B671,$C$1)/1000000,"")</f>
        <v>6.8875999999999999</v>
      </c>
      <c r="G671" s="29">
        <f>IFERROR([1]!EM_S_PROFITNOTICE_FORECASTL(B671,$C$1)/1000000,"")</f>
        <v>4.9196999999999997</v>
      </c>
      <c r="H671" s="29">
        <f t="shared" si="72"/>
        <v>5.9036499999999998</v>
      </c>
      <c r="I671" s="36">
        <f>IFERROR([1]!EM_S_QSTM07_IS(B671,"61",$I$1,"1")/1000000,"")</f>
        <v>1.8434173300000001</v>
      </c>
      <c r="J671" s="29">
        <f t="shared" si="70"/>
        <v>2.1711932399999991</v>
      </c>
      <c r="K671" s="29">
        <f>IFERROR([1]!EM_S_QSTM07_IS(B671,"61",$K$2,"1")/1000000,"")</f>
        <v>8.0893056600000008</v>
      </c>
      <c r="L671" s="30">
        <f t="shared" si="73"/>
        <v>-0.73159708246208133</v>
      </c>
      <c r="M671" s="49" t="str">
        <f ca="1">[1]!EM_S_MAJASSRES_NUM(B671,$M$2,$M$1)</f>
        <v/>
      </c>
      <c r="N671" s="45">
        <f t="shared" si="74"/>
        <v>1</v>
      </c>
      <c r="O671" s="37" t="str">
        <f t="shared" ca="1" si="75"/>
        <v/>
      </c>
      <c r="P671" s="26" t="str">
        <f t="shared" si="76"/>
        <v>财报</v>
      </c>
    </row>
    <row r="672" spans="1:16" x14ac:dyDescent="0.2">
      <c r="A672" s="33">
        <f t="shared" ca="1" si="71"/>
        <v>742</v>
      </c>
      <c r="B672" s="24" t="s">
        <v>1403</v>
      </c>
      <c r="C672" s="24" t="s">
        <v>1404</v>
      </c>
      <c r="D672" s="29">
        <f>IFERROR([1]!EM_S_QSTM07_IS(B672,"61",$C$1,"1")/1000000,"")</f>
        <v>1079.6031929200001</v>
      </c>
      <c r="E672" s="29" t="str">
        <f>IFERROR([1]!EM_S_PERFORMANCEEXPRESS_PERFEXNETPROFITTOSHAREHOLDER(B672,$C$1)/1000000,"")</f>
        <v/>
      </c>
      <c r="F672" s="29">
        <f>IFERROR([1]!EM_S_PROFITNOTICE_FORECASTT(B672,$C$1)/1000000,"")</f>
        <v>1868.1913</v>
      </c>
      <c r="G672" s="29">
        <f>IFERROR([1]!EM_S_PROFITNOTICE_FORECASTL(B672,$C$1)/1000000,"")</f>
        <v>1245.4608000000001</v>
      </c>
      <c r="H672" s="29">
        <f t="shared" si="72"/>
        <v>1556.8260500000001</v>
      </c>
      <c r="I672" s="36">
        <f>IFERROR([1]!EM_S_QSTM07_IS(B672,"61",$I$1,"1")/1000000,"")</f>
        <v>370.51264885000001</v>
      </c>
      <c r="J672" s="29">
        <f t="shared" si="70"/>
        <v>709.09054407000008</v>
      </c>
      <c r="K672" s="29">
        <f>IFERROR([1]!EM_S_QSTM07_IS(B672,"61",$K$2,"1")/1000000,"")</f>
        <v>996.68732614999999</v>
      </c>
      <c r="L672" s="30">
        <f t="shared" si="73"/>
        <v>-0.28855266294087201</v>
      </c>
      <c r="M672" s="49" t="str">
        <f ca="1">[1]!EM_S_MAJASSRES_NUM(B672,$M$2,$M$1)</f>
        <v/>
      </c>
      <c r="N672" s="45" t="str">
        <f t="shared" si="74"/>
        <v/>
      </c>
      <c r="O672" s="37">
        <f t="shared" ca="1" si="75"/>
        <v>-0.28855266294087201</v>
      </c>
      <c r="P672" s="26" t="str">
        <f t="shared" si="76"/>
        <v>财报</v>
      </c>
    </row>
    <row r="673" spans="1:16" x14ac:dyDescent="0.2">
      <c r="A673" s="33">
        <f t="shared" ca="1" si="71"/>
        <v>1401</v>
      </c>
      <c r="B673" s="24" t="s">
        <v>1405</v>
      </c>
      <c r="C673" s="24" t="s">
        <v>1406</v>
      </c>
      <c r="D673" s="29">
        <f>IFERROR([1]!EM_S_QSTM07_IS(B673,"61",$C$1,"1")/1000000,"")</f>
        <v>161.89646558999999</v>
      </c>
      <c r="E673" s="29" t="str">
        <f>IFERROR([1]!EM_S_PERFORMANCEEXPRESS_PERFEXNETPROFITTOSHAREHOLDER(B673,$C$1)/1000000,"")</f>
        <v/>
      </c>
      <c r="F673" s="29">
        <f>IFERROR([1]!EM_S_PROFITNOTICE_FORECASTT(B673,$C$1)/1000000,"")</f>
        <v>347.99650000000003</v>
      </c>
      <c r="G673" s="29">
        <f>IFERROR([1]!EM_S_PROFITNOTICE_FORECASTL(B673,$C$1)/1000000,"")</f>
        <v>267.68959999999998</v>
      </c>
      <c r="H673" s="29">
        <f t="shared" si="72"/>
        <v>307.84305000000001</v>
      </c>
      <c r="I673" s="36">
        <f>IFERROR([1]!EM_S_QSTM07_IS(B673,"61",$I$1,"1")/1000000,"")</f>
        <v>133.34898532</v>
      </c>
      <c r="J673" s="29">
        <f t="shared" si="70"/>
        <v>28.547480269999994</v>
      </c>
      <c r="K673" s="29">
        <f>IFERROR([1]!EM_S_QSTM07_IS(B673,"61",$K$2,"1")/1000000,"")</f>
        <v>152.4909978</v>
      </c>
      <c r="L673" s="30">
        <f t="shared" si="73"/>
        <v>-0.81279235704496133</v>
      </c>
      <c r="M673" s="49" t="str">
        <f ca="1">[1]!EM_S_MAJASSRES_NUM(B673,$M$2,$M$1)</f>
        <v/>
      </c>
      <c r="N673" s="45" t="str">
        <f t="shared" si="74"/>
        <v/>
      </c>
      <c r="O673" s="37">
        <f t="shared" ca="1" si="75"/>
        <v>-0.81279235704496133</v>
      </c>
      <c r="P673" s="26" t="str">
        <f t="shared" si="76"/>
        <v>财报</v>
      </c>
    </row>
    <row r="674" spans="1:16" x14ac:dyDescent="0.2">
      <c r="A674" s="33">
        <f t="shared" ca="1" si="71"/>
        <v>181</v>
      </c>
      <c r="B674" s="24" t="s">
        <v>1407</v>
      </c>
      <c r="C674" s="24" t="s">
        <v>1408</v>
      </c>
      <c r="D674" s="29">
        <f>IFERROR([1]!EM_S_QSTM07_IS(B674,"61",$C$1,"1")/1000000,"")</f>
        <v>33.91676562</v>
      </c>
      <c r="E674" s="29" t="str">
        <f>IFERROR([1]!EM_S_PERFORMANCEEXPRESS_PERFEXNETPROFITTOSHAREHOLDER(B674,$C$1)/1000000,"")</f>
        <v/>
      </c>
      <c r="F674" s="29">
        <f>IFERROR([1]!EM_S_PROFITNOTICE_FORECASTT(B674,$C$1)/1000000,"")</f>
        <v>44.983800000000002</v>
      </c>
      <c r="G674" s="29">
        <f>IFERROR([1]!EM_S_PROFITNOTICE_FORECASTL(B674,$C$1)/1000000,"")</f>
        <v>38.849600000000002</v>
      </c>
      <c r="H674" s="29">
        <f t="shared" si="72"/>
        <v>41.916700000000006</v>
      </c>
      <c r="I674" s="36">
        <f>IFERROR([1]!EM_S_QSTM07_IS(B674,"61",$I$1,"1")/1000000,"")</f>
        <v>7.1630514000000005</v>
      </c>
      <c r="J674" s="29">
        <f t="shared" si="70"/>
        <v>26.753714219999999</v>
      </c>
      <c r="K674" s="29">
        <f>IFERROR([1]!EM_S_QSTM07_IS(B674,"61",$K$2,"1")/1000000,"")</f>
        <v>11.51975921</v>
      </c>
      <c r="L674" s="30">
        <f t="shared" si="73"/>
        <v>1.3224195690458358</v>
      </c>
      <c r="M674" s="49" t="str">
        <f ca="1">[1]!EM_S_MAJASSRES_NUM(B674,$M$2,$M$1)</f>
        <v/>
      </c>
      <c r="N674" s="45" t="str">
        <f t="shared" si="74"/>
        <v/>
      </c>
      <c r="O674" s="37">
        <f t="shared" ca="1" si="75"/>
        <v>1.3224195690458358</v>
      </c>
      <c r="P674" s="26" t="str">
        <f t="shared" si="76"/>
        <v>财报</v>
      </c>
    </row>
    <row r="675" spans="1:16" x14ac:dyDescent="0.2">
      <c r="A675" s="33">
        <f t="shared" ca="1" si="71"/>
        <v>718</v>
      </c>
      <c r="B675" s="24" t="s">
        <v>1409</v>
      </c>
      <c r="C675" s="24" t="s">
        <v>1410</v>
      </c>
      <c r="D675" s="29">
        <f>IFERROR([1]!EM_S_QSTM07_IS(B675,"61",$C$1,"1")/1000000,"")</f>
        <v>-2.3207865600000002</v>
      </c>
      <c r="E675" s="29" t="str">
        <f>IFERROR([1]!EM_S_PERFORMANCEEXPRESS_PERFEXNETPROFITTOSHAREHOLDER(B675,$C$1)/1000000,"")</f>
        <v/>
      </c>
      <c r="F675" s="29">
        <f>IFERROR([1]!EM_S_PROFITNOTICE_FORECASTT(B675,$C$1)/1000000,"")</f>
        <v>-13.5</v>
      </c>
      <c r="G675" s="29">
        <f>IFERROR([1]!EM_S_PROFITNOTICE_FORECASTL(B675,$C$1)/1000000,"")</f>
        <v>-16</v>
      </c>
      <c r="H675" s="29">
        <f t="shared" si="72"/>
        <v>-14.75</v>
      </c>
      <c r="I675" s="36">
        <f>IFERROR([1]!EM_S_QSTM07_IS(B675,"61",$I$1,"1")/1000000,"")</f>
        <v>-12.689455050000001</v>
      </c>
      <c r="J675" s="29">
        <f t="shared" si="70"/>
        <v>10.368668490000001</v>
      </c>
      <c r="K675" s="29">
        <f>IFERROR([1]!EM_S_QSTM07_IS(B675,"61",$K$2,"1")/1000000,"")</f>
        <v>13.97780326</v>
      </c>
      <c r="L675" s="30">
        <f t="shared" si="73"/>
        <v>-0.25820471950182527</v>
      </c>
      <c r="M675" s="49" t="str">
        <f ca="1">[1]!EM_S_MAJASSRES_NUM(B675,$M$2,$M$1)</f>
        <v/>
      </c>
      <c r="N675" s="45" t="str">
        <f t="shared" si="74"/>
        <v/>
      </c>
      <c r="O675" s="37">
        <f t="shared" ca="1" si="75"/>
        <v>-0.25820471950182527</v>
      </c>
      <c r="P675" s="26" t="str">
        <f t="shared" si="76"/>
        <v>财报</v>
      </c>
    </row>
    <row r="676" spans="1:16" x14ac:dyDescent="0.2">
      <c r="A676" s="33">
        <f t="shared" ca="1" si="71"/>
        <v>1463</v>
      </c>
      <c r="B676" s="24" t="s">
        <v>1411</v>
      </c>
      <c r="C676" s="24" t="s">
        <v>1412</v>
      </c>
      <c r="D676" s="29">
        <f>IFERROR([1]!EM_S_QSTM07_IS(B676,"61",$C$1,"1")/1000000,"")</f>
        <v>77.841899159999997</v>
      </c>
      <c r="E676" s="29" t="str">
        <f>IFERROR([1]!EM_S_PERFORMANCEEXPRESS_PERFEXNETPROFITTOSHAREHOLDER(B676,$C$1)/1000000,"")</f>
        <v/>
      </c>
      <c r="F676" s="29">
        <f>IFERROR([1]!EM_S_PROFITNOTICE_FORECASTT(B676,$C$1)/1000000,"")</f>
        <v>161.89959999999999</v>
      </c>
      <c r="G676" s="29">
        <f>IFERROR([1]!EM_S_PROFITNOTICE_FORECASTL(B676,$C$1)/1000000,"")</f>
        <v>127.2069</v>
      </c>
      <c r="H676" s="29">
        <f t="shared" si="72"/>
        <v>144.55324999999999</v>
      </c>
      <c r="I676" s="36">
        <f>IFERROR([1]!EM_S_QSTM07_IS(B676,"61",$I$1,"1")/1000000,"")</f>
        <v>68.572285230000006</v>
      </c>
      <c r="J676" s="29">
        <f t="shared" si="70"/>
        <v>9.2696139299999913</v>
      </c>
      <c r="K676" s="29">
        <f>IFERROR([1]!EM_S_QSTM07_IS(B676,"61",$K$2,"1")/1000000,"")</f>
        <v>63.007193749999999</v>
      </c>
      <c r="L676" s="30">
        <f t="shared" si="73"/>
        <v>-0.85288007006342836</v>
      </c>
      <c r="M676" s="49" t="str">
        <f ca="1">[1]!EM_S_MAJASSRES_NUM(B676,$M$2,$M$1)</f>
        <v/>
      </c>
      <c r="N676" s="45" t="str">
        <f t="shared" si="74"/>
        <v/>
      </c>
      <c r="O676" s="37">
        <f t="shared" ca="1" si="75"/>
        <v>-0.85288007006342836</v>
      </c>
      <c r="P676" s="26" t="str">
        <f t="shared" si="76"/>
        <v>财报</v>
      </c>
    </row>
    <row r="677" spans="1:16" x14ac:dyDescent="0.2">
      <c r="A677" s="33" t="str">
        <f t="shared" ca="1" si="71"/>
        <v/>
      </c>
      <c r="B677" s="24" t="s">
        <v>1413</v>
      </c>
      <c r="C677" s="24" t="s">
        <v>1414</v>
      </c>
      <c r="D677" s="29">
        <f>IFERROR([1]!EM_S_QSTM07_IS(B677,"61",$C$1,"1")/1000000,"")</f>
        <v>-25.265555940000002</v>
      </c>
      <c r="E677" s="29" t="str">
        <f>IFERROR([1]!EM_S_PERFORMANCEEXPRESS_PERFEXNETPROFITTOSHAREHOLDER(B677,$C$1)/1000000,"")</f>
        <v/>
      </c>
      <c r="F677" s="29">
        <f>IFERROR([1]!EM_S_PROFITNOTICE_FORECASTT(B677,$C$1)/1000000,"")</f>
        <v>-25</v>
      </c>
      <c r="G677" s="29">
        <f>IFERROR([1]!EM_S_PROFITNOTICE_FORECASTL(B677,$C$1)/1000000,"")</f>
        <v>-45</v>
      </c>
      <c r="H677" s="29">
        <f t="shared" si="72"/>
        <v>-35</v>
      </c>
      <c r="I677" s="36">
        <f>IFERROR([1]!EM_S_QSTM07_IS(B677,"61",$I$1,"1")/1000000,"")</f>
        <v>-21.003118780000001</v>
      </c>
      <c r="J677" s="29">
        <f t="shared" si="70"/>
        <v>-4.2624371600000011</v>
      </c>
      <c r="K677" s="29">
        <f>IFERROR([1]!EM_S_QSTM07_IS(B677,"61",$K$2,"1")/1000000,"")</f>
        <v>3.5797427799999997</v>
      </c>
      <c r="L677" s="30">
        <f t="shared" si="73"/>
        <v>-2.1907104565764364</v>
      </c>
      <c r="M677" s="49" t="str">
        <f ca="1">[1]!EM_S_MAJASSRES_NUM(B677,$M$2,$M$1)</f>
        <v/>
      </c>
      <c r="N677" s="45">
        <f t="shared" si="74"/>
        <v>1</v>
      </c>
      <c r="O677" s="37" t="str">
        <f t="shared" ca="1" si="75"/>
        <v/>
      </c>
      <c r="P677" s="26" t="str">
        <f t="shared" si="76"/>
        <v>财报</v>
      </c>
    </row>
    <row r="678" spans="1:16" x14ac:dyDescent="0.2">
      <c r="A678" s="33">
        <f t="shared" ca="1" si="71"/>
        <v>2173</v>
      </c>
      <c r="B678" s="24" t="s">
        <v>1415</v>
      </c>
      <c r="C678" s="24" t="s">
        <v>1416</v>
      </c>
      <c r="D678" s="29">
        <f>IFERROR([1]!EM_S_QSTM07_IS(B678,"61",$C$1,"1")/1000000,"")</f>
        <v>-0.88707263999998609</v>
      </c>
      <c r="E678" s="29" t="str">
        <f>IFERROR([1]!EM_S_PERFORMANCEEXPRESS_PERFEXNETPROFITTOSHAREHOLDER(B678,$C$1)/1000000,"")</f>
        <v/>
      </c>
      <c r="F678" s="29">
        <f>IFERROR([1]!EM_S_PROFITNOTICE_FORECASTT(B678,$C$1)/1000000,"")</f>
        <v>85</v>
      </c>
      <c r="G678" s="29">
        <f>IFERROR([1]!EM_S_PROFITNOTICE_FORECASTL(B678,$C$1)/1000000,"")</f>
        <v>55</v>
      </c>
      <c r="H678" s="29">
        <f t="shared" si="72"/>
        <v>70</v>
      </c>
      <c r="I678" s="36">
        <f>IFERROR([1]!EM_S_QSTM07_IS(B678,"61",$I$1,"1")/1000000,"")</f>
        <v>70.990815069999996</v>
      </c>
      <c r="J678" s="29">
        <f t="shared" si="70"/>
        <v>-71.877887709999982</v>
      </c>
      <c r="K678" s="29">
        <f>IFERROR([1]!EM_S_QSTM07_IS(B678,"61",$K$2,"1")/1000000,"")</f>
        <v>-22.691953210000001</v>
      </c>
      <c r="L678" s="30">
        <f t="shared" si="73"/>
        <v>-2.167549617470764</v>
      </c>
      <c r="M678" s="49" t="str">
        <f ca="1">[1]!EM_S_MAJASSRES_NUM(B678,$M$2,$M$1)</f>
        <v/>
      </c>
      <c r="N678" s="45" t="str">
        <f t="shared" si="74"/>
        <v/>
      </c>
      <c r="O678" s="37">
        <f t="shared" ca="1" si="75"/>
        <v>-2.167549617470764</v>
      </c>
      <c r="P678" s="26" t="str">
        <f t="shared" si="76"/>
        <v>财报</v>
      </c>
    </row>
    <row r="679" spans="1:16" x14ac:dyDescent="0.2">
      <c r="A679" s="33" t="str">
        <f t="shared" ca="1" si="71"/>
        <v/>
      </c>
      <c r="B679" s="24" t="s">
        <v>1417</v>
      </c>
      <c r="C679" s="24" t="s">
        <v>1418</v>
      </c>
      <c r="D679" s="29">
        <f>IFERROR([1]!EM_S_QSTM07_IS(B679,"61",$C$1,"1")/1000000,"")</f>
        <v>-15.475430189999999</v>
      </c>
      <c r="E679" s="29" t="str">
        <f>IFERROR([1]!EM_S_PERFORMANCEEXPRESS_PERFEXNETPROFITTOSHAREHOLDER(B679,$C$1)/1000000,"")</f>
        <v/>
      </c>
      <c r="F679" s="29">
        <f>IFERROR([1]!EM_S_PROFITNOTICE_FORECASTT(B679,$C$1)/1000000,"")</f>
        <v>-10</v>
      </c>
      <c r="G679" s="29">
        <f>IFERROR([1]!EM_S_PROFITNOTICE_FORECASTL(B679,$C$1)/1000000,"")</f>
        <v>-25</v>
      </c>
      <c r="H679" s="29">
        <f t="shared" si="72"/>
        <v>-17.5</v>
      </c>
      <c r="I679" s="36">
        <f>IFERROR([1]!EM_S_QSTM07_IS(B679,"61",$I$1,"1")/1000000,"")</f>
        <v>1.0914568500000001</v>
      </c>
      <c r="J679" s="29">
        <f t="shared" si="70"/>
        <v>-16.566887039999997</v>
      </c>
      <c r="K679" s="29">
        <f>IFERROR([1]!EM_S_QSTM07_IS(B679,"61",$K$2,"1")/1000000,"")</f>
        <v>2.6398863399999999</v>
      </c>
      <c r="L679" s="30">
        <f t="shared" si="73"/>
        <v>-7.2756061838632036</v>
      </c>
      <c r="M679" s="49" t="str">
        <f ca="1">[1]!EM_S_MAJASSRES_NUM(B679,$M$2,$M$1)</f>
        <v/>
      </c>
      <c r="N679" s="45">
        <f t="shared" si="74"/>
        <v>1</v>
      </c>
      <c r="O679" s="37" t="str">
        <f t="shared" ca="1" si="75"/>
        <v/>
      </c>
      <c r="P679" s="26" t="str">
        <f t="shared" si="76"/>
        <v>财报</v>
      </c>
    </row>
    <row r="680" spans="1:16" x14ac:dyDescent="0.2">
      <c r="A680" s="33">
        <f t="shared" ca="1" si="71"/>
        <v>1620</v>
      </c>
      <c r="B680" s="24" t="s">
        <v>1419</v>
      </c>
      <c r="C680" s="24" t="s">
        <v>1420</v>
      </c>
      <c r="D680" s="29">
        <f>IFERROR([1]!EM_S_QSTM07_IS(B680,"61",$C$1,"1")/1000000,"")</f>
        <v>56.586429240000001</v>
      </c>
      <c r="E680" s="29">
        <f>IFERROR([1]!EM_S_PERFORMANCEEXPRESS_PERFEXNETPROFITTOSHAREHOLDER(B680,$C$1)/1000000,"")</f>
        <v>110.55256946999999</v>
      </c>
      <c r="F680" s="29">
        <f>IFERROR([1]!EM_S_PROFITNOTICE_FORECASTT(B680,$C$1)/1000000,"")</f>
        <v>130.47929999999999</v>
      </c>
      <c r="G680" s="29">
        <f>IFERROR([1]!EM_S_PROFITNOTICE_FORECASTL(B680,$C$1)/1000000,"")</f>
        <v>100.3687</v>
      </c>
      <c r="H680" s="29">
        <f t="shared" si="72"/>
        <v>115.42400000000001</v>
      </c>
      <c r="I680" s="36">
        <f>IFERROR([1]!EM_S_QSTM07_IS(B680,"61",$I$1,"1")/1000000,"")</f>
        <v>53.868974209999998</v>
      </c>
      <c r="J680" s="29">
        <f t="shared" si="70"/>
        <v>2.7174550300000035</v>
      </c>
      <c r="K680" s="29">
        <f>IFERROR([1]!EM_S_QSTM07_IS(B680,"61",$K$2,"1")/1000000,"")</f>
        <v>46.61546817</v>
      </c>
      <c r="L680" s="30">
        <f t="shared" si="73"/>
        <v>-0.94170486457220959</v>
      </c>
      <c r="M680" s="49" t="str">
        <f ca="1">[1]!EM_S_MAJASSRES_NUM(B680,$M$2,$M$1)</f>
        <v/>
      </c>
      <c r="N680" s="45" t="str">
        <f t="shared" si="74"/>
        <v/>
      </c>
      <c r="O680" s="37">
        <f t="shared" ca="1" si="75"/>
        <v>-0.94170486457220959</v>
      </c>
      <c r="P680" s="26" t="str">
        <f t="shared" si="76"/>
        <v>财报</v>
      </c>
    </row>
    <row r="681" spans="1:16" x14ac:dyDescent="0.2">
      <c r="A681" s="33">
        <f t="shared" ca="1" si="71"/>
        <v>257</v>
      </c>
      <c r="B681" s="24" t="s">
        <v>1421</v>
      </c>
      <c r="C681" s="24" t="s">
        <v>1422</v>
      </c>
      <c r="D681" s="29">
        <f>IFERROR([1]!EM_S_QSTM07_IS(B681,"61",$C$1,"1")/1000000,"")</f>
        <v>-2.7280265099999998</v>
      </c>
      <c r="E681" s="29" t="str">
        <f>IFERROR([1]!EM_S_PERFORMANCEEXPRESS_PERFEXNETPROFITTOSHAREHOLDER(B681,$C$1)/1000000,"")</f>
        <v/>
      </c>
      <c r="F681" s="29">
        <f>IFERROR([1]!EM_S_PROFITNOTICE_FORECASTT(B681,$C$1)/1000000,"")</f>
        <v>-5</v>
      </c>
      <c r="G681" s="29">
        <f>IFERROR([1]!EM_S_PROFITNOTICE_FORECASTL(B681,$C$1)/1000000,"")</f>
        <v>-10</v>
      </c>
      <c r="H681" s="29">
        <f t="shared" si="72"/>
        <v>-7.5</v>
      </c>
      <c r="I681" s="36">
        <f>IFERROR([1]!EM_S_QSTM07_IS(B681,"61",$I$1,"1")/1000000,"")</f>
        <v>-3.1645154399999997</v>
      </c>
      <c r="J681" s="29">
        <f t="shared" si="70"/>
        <v>0.43648892999999989</v>
      </c>
      <c r="K681" s="29">
        <f>IFERROR([1]!EM_S_QSTM07_IS(B681,"61",$K$2,"1")/1000000,"")</f>
        <v>-26.788366750000002</v>
      </c>
      <c r="L681" s="30">
        <f t="shared" si="73"/>
        <v>1.016293973203872</v>
      </c>
      <c r="M681" s="49" t="str">
        <f ca="1">[1]!EM_S_MAJASSRES_NUM(B681,$M$2,$M$1)</f>
        <v/>
      </c>
      <c r="N681" s="45" t="str">
        <f t="shared" si="74"/>
        <v/>
      </c>
      <c r="O681" s="37">
        <f t="shared" ca="1" si="75"/>
        <v>1.016293973203872</v>
      </c>
      <c r="P681" s="26" t="str">
        <f t="shared" si="76"/>
        <v>财报</v>
      </c>
    </row>
    <row r="682" spans="1:16" x14ac:dyDescent="0.2">
      <c r="A682" s="33">
        <f t="shared" ca="1" si="71"/>
        <v>523</v>
      </c>
      <c r="B682" s="24" t="s">
        <v>1423</v>
      </c>
      <c r="C682" s="24" t="s">
        <v>1424</v>
      </c>
      <c r="D682" s="29">
        <f>IFERROR([1]!EM_S_QSTM07_IS(B682,"61",$C$1,"1")/1000000,"")</f>
        <v>31.826171289999998</v>
      </c>
      <c r="E682" s="29">
        <f>IFERROR([1]!EM_S_PERFORMANCEEXPRESS_PERFEXNETPROFITTOSHAREHOLDER(B682,$C$1)/1000000,"")</f>
        <v>44.243483130000001</v>
      </c>
      <c r="F682" s="29">
        <f>IFERROR([1]!EM_S_PROFITNOTICE_FORECASTT(B682,$C$1)/1000000,"")</f>
        <v>48.095199999999998</v>
      </c>
      <c r="G682" s="29">
        <f>IFERROR([1]!EM_S_PROFITNOTICE_FORECASTL(B682,$C$1)/1000000,"")</f>
        <v>39.607799999999997</v>
      </c>
      <c r="H682" s="29">
        <f t="shared" si="72"/>
        <v>43.851500000000001</v>
      </c>
      <c r="I682" s="36">
        <f>IFERROR([1]!EM_S_QSTM07_IS(B682,"61",$I$1,"1")/1000000,"")</f>
        <v>12.41731184</v>
      </c>
      <c r="J682" s="29">
        <f t="shared" si="70"/>
        <v>19.408859449999998</v>
      </c>
      <c r="K682" s="29">
        <f>IFERROR([1]!EM_S_QSTM07_IS(B682,"61",$K$2,"1")/1000000,"")</f>
        <v>18.634369360000001</v>
      </c>
      <c r="L682" s="30">
        <f t="shared" si="73"/>
        <v>4.1562452425274718E-2</v>
      </c>
      <c r="M682" s="49" t="str">
        <f ca="1">[1]!EM_S_MAJASSRES_NUM(B682,$M$2,$M$1)</f>
        <v/>
      </c>
      <c r="N682" s="45" t="str">
        <f t="shared" si="74"/>
        <v/>
      </c>
      <c r="O682" s="37">
        <f t="shared" ca="1" si="75"/>
        <v>4.1562452425274718E-2</v>
      </c>
      <c r="P682" s="26" t="str">
        <f t="shared" si="76"/>
        <v>财报</v>
      </c>
    </row>
    <row r="683" spans="1:16" x14ac:dyDescent="0.2">
      <c r="A683" s="33" t="str">
        <f t="shared" ca="1" si="71"/>
        <v/>
      </c>
      <c r="B683" s="24" t="s">
        <v>1425</v>
      </c>
      <c r="C683" s="24" t="s">
        <v>1426</v>
      </c>
      <c r="D683" s="29">
        <f>IFERROR([1]!EM_S_QSTM07_IS(B683,"61",$C$1,"1")/1000000,"")</f>
        <v>4.6447531799999995</v>
      </c>
      <c r="E683" s="29" t="str">
        <f>IFERROR([1]!EM_S_PERFORMANCEEXPRESS_PERFEXNETPROFITTOSHAREHOLDER(B683,$C$1)/1000000,"")</f>
        <v/>
      </c>
      <c r="F683" s="29">
        <f>IFERROR([1]!EM_S_PROFITNOTICE_FORECASTT(B683,$C$1)/1000000,"")</f>
        <v>8.6940000000000008</v>
      </c>
      <c r="G683" s="29">
        <f>IFERROR([1]!EM_S_PROFITNOTICE_FORECASTL(B683,$C$1)/1000000,"")</f>
        <v>5.3502000000000001</v>
      </c>
      <c r="H683" s="29">
        <f t="shared" si="72"/>
        <v>7.0221</v>
      </c>
      <c r="I683" s="36">
        <f>IFERROR([1]!EM_S_QSTM07_IS(B683,"61",$I$1,"1")/1000000,"")</f>
        <v>3.1846050200000002</v>
      </c>
      <c r="J683" s="29">
        <f t="shared" si="70"/>
        <v>1.4601481599999993</v>
      </c>
      <c r="K683" s="29">
        <f>IFERROR([1]!EM_S_QSTM07_IS(B683,"61",$K$2,"1")/1000000,"")</f>
        <v>4.1107821499999995</v>
      </c>
      <c r="L683" s="30">
        <f t="shared" si="73"/>
        <v>-0.6448004037382522</v>
      </c>
      <c r="M683" s="49" t="str">
        <f ca="1">[1]!EM_S_MAJASSRES_NUM(B683,$M$2,$M$1)</f>
        <v/>
      </c>
      <c r="N683" s="45">
        <f t="shared" si="74"/>
        <v>1</v>
      </c>
      <c r="O683" s="37" t="str">
        <f t="shared" ca="1" si="75"/>
        <v/>
      </c>
      <c r="P683" s="26" t="str">
        <f t="shared" si="76"/>
        <v>财报</v>
      </c>
    </row>
    <row r="684" spans="1:16" x14ac:dyDescent="0.2">
      <c r="A684" s="33">
        <f t="shared" ca="1" si="71"/>
        <v>651</v>
      </c>
      <c r="B684" s="24" t="s">
        <v>1427</v>
      </c>
      <c r="C684" s="24" t="s">
        <v>1428</v>
      </c>
      <c r="D684" s="29">
        <f>IFERROR([1]!EM_S_QSTM07_IS(B684,"61",$C$1,"1")/1000000,"")</f>
        <v>15.50333552</v>
      </c>
      <c r="E684" s="29" t="str">
        <f>IFERROR([1]!EM_S_PERFORMANCEEXPRESS_PERFEXNETPROFITTOSHAREHOLDER(B684,$C$1)/1000000,"")</f>
        <v/>
      </c>
      <c r="F684" s="29">
        <f>IFERROR([1]!EM_S_PROFITNOTICE_FORECASTT(B684,$C$1)/1000000,"")</f>
        <v>21.630700000000001</v>
      </c>
      <c r="G684" s="29">
        <f>IFERROR([1]!EM_S_PROFITNOTICE_FORECASTL(B684,$C$1)/1000000,"")</f>
        <v>15.9879</v>
      </c>
      <c r="H684" s="29">
        <f t="shared" si="72"/>
        <v>18.8093</v>
      </c>
      <c r="I684" s="36">
        <f>IFERROR([1]!EM_S_QSTM07_IS(B684,"61",$I$1,"1")/1000000,"")</f>
        <v>1.51523297</v>
      </c>
      <c r="J684" s="29">
        <f t="shared" si="70"/>
        <v>13.988102550000001</v>
      </c>
      <c r="K684" s="29">
        <f>IFERROR([1]!EM_S_QSTM07_IS(B684,"61",$K$2,"1")/1000000,"")</f>
        <v>17.053307090000001</v>
      </c>
      <c r="L684" s="30">
        <f t="shared" si="73"/>
        <v>-0.17974252875545912</v>
      </c>
      <c r="M684" s="49" t="str">
        <f ca="1">[1]!EM_S_MAJASSRES_NUM(B684,$M$2,$M$1)</f>
        <v/>
      </c>
      <c r="N684" s="45" t="str">
        <f t="shared" si="74"/>
        <v/>
      </c>
      <c r="O684" s="37">
        <f t="shared" ca="1" si="75"/>
        <v>-0.17974252875545912</v>
      </c>
      <c r="P684" s="26" t="str">
        <f t="shared" si="76"/>
        <v>财报</v>
      </c>
    </row>
    <row r="685" spans="1:16" x14ac:dyDescent="0.2">
      <c r="A685" s="33">
        <f t="shared" ca="1" si="71"/>
        <v>2186</v>
      </c>
      <c r="B685" s="24" t="s">
        <v>1429</v>
      </c>
      <c r="C685" s="24" t="s">
        <v>1430</v>
      </c>
      <c r="D685" s="29">
        <f>IFERROR([1]!EM_S_QSTM07_IS(B685,"61",$C$1,"1")/1000000,"")</f>
        <v>-88.863826549999999</v>
      </c>
      <c r="E685" s="29" t="str">
        <f>IFERROR([1]!EM_S_PERFORMANCEEXPRESS_PERFEXNETPROFITTOSHAREHOLDER(B685,$C$1)/1000000,"")</f>
        <v/>
      </c>
      <c r="F685" s="29">
        <f>IFERROR([1]!EM_S_PROFITNOTICE_FORECASTT(B685,$C$1)/1000000,"")</f>
        <v>45.141599999999997</v>
      </c>
      <c r="G685" s="29">
        <f>IFERROR([1]!EM_S_PROFITNOTICE_FORECASTL(B685,$C$1)/1000000,"")</f>
        <v>0</v>
      </c>
      <c r="H685" s="29">
        <f t="shared" si="72"/>
        <v>22.570799999999998</v>
      </c>
      <c r="I685" s="36">
        <f>IFERROR([1]!EM_S_QSTM07_IS(B685,"61",$I$1,"1")/1000000,"")</f>
        <v>108.34121857</v>
      </c>
      <c r="J685" s="29">
        <f t="shared" si="70"/>
        <v>-197.20504511999999</v>
      </c>
      <c r="K685" s="29">
        <f>IFERROR([1]!EM_S_QSTM07_IS(B685,"61",$K$2,"1")/1000000,"")</f>
        <v>142.75598829</v>
      </c>
      <c r="L685" s="30">
        <f t="shared" si="73"/>
        <v>-2.3814134698110885</v>
      </c>
      <c r="M685" s="49" t="str">
        <f ca="1">[1]!EM_S_MAJASSRES_NUM(B685,$M$2,$M$1)</f>
        <v/>
      </c>
      <c r="N685" s="45" t="str">
        <f t="shared" si="74"/>
        <v/>
      </c>
      <c r="O685" s="37">
        <f t="shared" ca="1" si="75"/>
        <v>-2.3814134698110885</v>
      </c>
      <c r="P685" s="26" t="str">
        <f t="shared" si="76"/>
        <v>财报</v>
      </c>
    </row>
    <row r="686" spans="1:16" x14ac:dyDescent="0.2">
      <c r="A686" s="33">
        <f t="shared" ca="1" si="71"/>
        <v>752</v>
      </c>
      <c r="B686" s="24" t="s">
        <v>1431</v>
      </c>
      <c r="C686" s="24" t="s">
        <v>1432</v>
      </c>
      <c r="D686" s="29">
        <f>IFERROR([1]!EM_S_QSTM07_IS(B686,"61",$C$1,"1")/1000000,"")</f>
        <v>43.400162469999998</v>
      </c>
      <c r="E686" s="29" t="str">
        <f>IFERROR([1]!EM_S_PERFORMANCEEXPRESS_PERFEXNETPROFITTOSHAREHOLDER(B686,$C$1)/1000000,"")</f>
        <v/>
      </c>
      <c r="F686" s="29">
        <f>IFERROR([1]!EM_S_PROFITNOTICE_FORECASTT(B686,$C$1)/1000000,"")</f>
        <v>80.052499999999995</v>
      </c>
      <c r="G686" s="29">
        <f>IFERROR([1]!EM_S_PROFITNOTICE_FORECASTL(B686,$C$1)/1000000,"")</f>
        <v>61.578899999999997</v>
      </c>
      <c r="H686" s="29">
        <f t="shared" si="72"/>
        <v>70.815699999999993</v>
      </c>
      <c r="I686" s="36">
        <f>IFERROR([1]!EM_S_QSTM07_IS(B686,"61",$I$1,"1")/1000000,"")</f>
        <v>19.032585449999999</v>
      </c>
      <c r="J686" s="29">
        <f t="shared" si="70"/>
        <v>24.367577019999999</v>
      </c>
      <c r="K686" s="29">
        <f>IFERROR([1]!EM_S_QSTM07_IS(B686,"61",$K$2,"1")/1000000,"")</f>
        <v>35.070030170000003</v>
      </c>
      <c r="L686" s="30">
        <f t="shared" si="73"/>
        <v>-0.30517376512425176</v>
      </c>
      <c r="M686" s="49" t="str">
        <f ca="1">[1]!EM_S_MAJASSRES_NUM(B686,$M$2,$M$1)</f>
        <v/>
      </c>
      <c r="N686" s="45" t="str">
        <f t="shared" si="74"/>
        <v/>
      </c>
      <c r="O686" s="37">
        <f t="shared" ca="1" si="75"/>
        <v>-0.30517376512425176</v>
      </c>
      <c r="P686" s="26" t="str">
        <f t="shared" si="76"/>
        <v>财报</v>
      </c>
    </row>
    <row r="687" spans="1:16" x14ac:dyDescent="0.2">
      <c r="A687" s="33">
        <f t="shared" ca="1" si="71"/>
        <v>146</v>
      </c>
      <c r="B687" s="24" t="s">
        <v>1433</v>
      </c>
      <c r="C687" s="24" t="s">
        <v>1434</v>
      </c>
      <c r="D687" s="29">
        <f>IFERROR([1]!EM_S_QSTM07_IS(B687,"61",$C$1,"1")/1000000,"")</f>
        <v>240.60319437999999</v>
      </c>
      <c r="E687" s="29" t="str">
        <f>IFERROR([1]!EM_S_PERFORMANCEEXPRESS_PERFEXNETPROFITTOSHAREHOLDER(B687,$C$1)/1000000,"")</f>
        <v/>
      </c>
      <c r="F687" s="29">
        <f>IFERROR([1]!EM_S_PROFITNOTICE_FORECASTT(B687,$C$1)/1000000,"")</f>
        <v>315</v>
      </c>
      <c r="G687" s="29">
        <f>IFERROR([1]!EM_S_PROFITNOTICE_FORECASTL(B687,$C$1)/1000000,"")</f>
        <v>290</v>
      </c>
      <c r="H687" s="29">
        <f t="shared" si="72"/>
        <v>302.5</v>
      </c>
      <c r="I687" s="36">
        <f>IFERROR([1]!EM_S_QSTM07_IS(B687,"61",$I$1,"1")/1000000,"")</f>
        <v>70.742921080000002</v>
      </c>
      <c r="J687" s="29">
        <f t="shared" si="70"/>
        <v>169.86027329999999</v>
      </c>
      <c r="K687" s="29">
        <f>IFERROR([1]!EM_S_QSTM07_IS(B687,"61",$K$2,"1")/1000000,"")</f>
        <v>64.493169179999995</v>
      </c>
      <c r="L687" s="30">
        <f t="shared" si="73"/>
        <v>1.6337715367331558</v>
      </c>
      <c r="M687" s="49" t="str">
        <f ca="1">[1]!EM_S_MAJASSRES_NUM(B687,$M$2,$M$1)</f>
        <v/>
      </c>
      <c r="N687" s="45" t="str">
        <f t="shared" si="74"/>
        <v/>
      </c>
      <c r="O687" s="37">
        <f t="shared" ca="1" si="75"/>
        <v>1.6337715367331558</v>
      </c>
      <c r="P687" s="26" t="str">
        <f t="shared" si="76"/>
        <v>财报</v>
      </c>
    </row>
    <row r="688" spans="1:16" x14ac:dyDescent="0.2">
      <c r="A688" s="33" t="str">
        <f t="shared" ca="1" si="71"/>
        <v/>
      </c>
      <c r="B688" s="24" t="s">
        <v>1435</v>
      </c>
      <c r="C688" s="24" t="s">
        <v>1436</v>
      </c>
      <c r="D688" s="29">
        <f>IFERROR([1]!EM_S_QSTM07_IS(B688,"61",$C$1,"1")/1000000,"")</f>
        <v>30.953107030000002</v>
      </c>
      <c r="E688" s="29" t="str">
        <f>IFERROR([1]!EM_S_PERFORMANCEEXPRESS_PERFEXNETPROFITTOSHAREHOLDER(B688,$C$1)/1000000,"")</f>
        <v/>
      </c>
      <c r="F688" s="29">
        <f>IFERROR([1]!EM_S_PROFITNOTICE_FORECASTT(B688,$C$1)/1000000,"")</f>
        <v>62</v>
      </c>
      <c r="G688" s="29">
        <f>IFERROR([1]!EM_S_PROFITNOTICE_FORECASTL(B688,$C$1)/1000000,"")</f>
        <v>56</v>
      </c>
      <c r="H688" s="29">
        <f t="shared" si="72"/>
        <v>59</v>
      </c>
      <c r="I688" s="36">
        <f>IFERROR([1]!EM_S_QSTM07_IS(B688,"61",$I$1,"1")/1000000,"")</f>
        <v>27.25012263</v>
      </c>
      <c r="J688" s="29">
        <f t="shared" si="70"/>
        <v>3.7029844000000018</v>
      </c>
      <c r="K688" s="29">
        <f>IFERROR([1]!EM_S_QSTM07_IS(B688,"61",$K$2,"1")/1000000,"")</f>
        <v>5.3026614600000004</v>
      </c>
      <c r="L688" s="30">
        <f t="shared" si="73"/>
        <v>-0.30167437089223464</v>
      </c>
      <c r="M688" s="49" t="str">
        <f ca="1">[1]!EM_S_MAJASSRES_NUM(B688,$M$2,$M$1)</f>
        <v/>
      </c>
      <c r="N688" s="45">
        <f t="shared" si="74"/>
        <v>1</v>
      </c>
      <c r="O688" s="37" t="str">
        <f t="shared" ca="1" si="75"/>
        <v/>
      </c>
      <c r="P688" s="26" t="str">
        <f t="shared" si="76"/>
        <v>财报</v>
      </c>
    </row>
    <row r="689" spans="1:16" x14ac:dyDescent="0.2">
      <c r="A689" s="33">
        <f t="shared" ca="1" si="71"/>
        <v>1796</v>
      </c>
      <c r="B689" s="24" t="s">
        <v>1437</v>
      </c>
      <c r="C689" s="24" t="s">
        <v>1438</v>
      </c>
      <c r="D689" s="29">
        <f>IFERROR([1]!EM_S_QSTM07_IS(B689,"61",$C$1,"1")/1000000,"")</f>
        <v>71.039371739999993</v>
      </c>
      <c r="E689" s="29" t="str">
        <f>IFERROR([1]!EM_S_PERFORMANCEEXPRESS_PERFEXNETPROFITTOSHAREHOLDER(B689,$C$1)/1000000,"")</f>
        <v/>
      </c>
      <c r="F689" s="29">
        <f>IFERROR([1]!EM_S_PROFITNOTICE_FORECASTT(B689,$C$1)/1000000,"")</f>
        <v>180</v>
      </c>
      <c r="G689" s="29">
        <f>IFERROR([1]!EM_S_PROFITNOTICE_FORECASTL(B689,$C$1)/1000000,"")</f>
        <v>140</v>
      </c>
      <c r="H689" s="29">
        <f t="shared" si="72"/>
        <v>160</v>
      </c>
      <c r="I689" s="36">
        <f>IFERROR([1]!EM_S_QSTM07_IS(B689,"61",$I$1,"1")/1000000,"")</f>
        <v>72.80154709</v>
      </c>
      <c r="J689" s="29">
        <f t="shared" si="70"/>
        <v>-1.7621753500000068</v>
      </c>
      <c r="K689" s="29">
        <f>IFERROR([1]!EM_S_QSTM07_IS(B689,"61",$K$2,"1")/1000000,"")</f>
        <v>27.693125479999999</v>
      </c>
      <c r="L689" s="30">
        <f t="shared" si="73"/>
        <v>-1.0636322307235653</v>
      </c>
      <c r="M689" s="49" t="str">
        <f ca="1">[1]!EM_S_MAJASSRES_NUM(B689,$M$2,$M$1)</f>
        <v/>
      </c>
      <c r="N689" s="45" t="str">
        <f t="shared" si="74"/>
        <v/>
      </c>
      <c r="O689" s="37">
        <f t="shared" ca="1" si="75"/>
        <v>-1.0636322307235653</v>
      </c>
      <c r="P689" s="26" t="str">
        <f t="shared" si="76"/>
        <v>财报</v>
      </c>
    </row>
    <row r="690" spans="1:16" x14ac:dyDescent="0.2">
      <c r="A690" s="33">
        <f t="shared" ca="1" si="71"/>
        <v>735</v>
      </c>
      <c r="B690" s="24" t="s">
        <v>1439</v>
      </c>
      <c r="C690" s="24" t="s">
        <v>1440</v>
      </c>
      <c r="D690" s="29">
        <f>IFERROR([1]!EM_S_QSTM07_IS(B690,"61",$C$1,"1")/1000000,"")</f>
        <v>63.744432250000003</v>
      </c>
      <c r="E690" s="29" t="str">
        <f>IFERROR([1]!EM_S_PERFORMANCEEXPRESS_PERFEXNETPROFITTOSHAREHOLDER(B690,$C$1)/1000000,"")</f>
        <v/>
      </c>
      <c r="F690" s="29">
        <f>IFERROR([1]!EM_S_PROFITNOTICE_FORECASTT(B690,$C$1)/1000000,"")</f>
        <v>100.51609999999999</v>
      </c>
      <c r="G690" s="29">
        <f>IFERROR([1]!EM_S_PROFITNOTICE_FORECASTL(B690,$C$1)/1000000,"")</f>
        <v>77.320099999999996</v>
      </c>
      <c r="H690" s="29">
        <f t="shared" si="72"/>
        <v>88.918099999999995</v>
      </c>
      <c r="I690" s="36">
        <f>IFERROR([1]!EM_S_QSTM07_IS(B690,"61",$I$1,"1")/1000000,"")</f>
        <v>21.702182239999999</v>
      </c>
      <c r="J690" s="29">
        <f t="shared" si="70"/>
        <v>42.042250010000004</v>
      </c>
      <c r="K690" s="29">
        <f>IFERROR([1]!EM_S_QSTM07_IS(B690,"61",$K$2,"1")/1000000,"")</f>
        <v>58.482519310000001</v>
      </c>
      <c r="L690" s="30">
        <f t="shared" si="73"/>
        <v>-0.28111424565782778</v>
      </c>
      <c r="M690" s="49" t="str">
        <f ca="1">[1]!EM_S_MAJASSRES_NUM(B690,$M$2,$M$1)</f>
        <v/>
      </c>
      <c r="N690" s="45" t="str">
        <f t="shared" si="74"/>
        <v/>
      </c>
      <c r="O690" s="37">
        <f t="shared" ca="1" si="75"/>
        <v>-0.28111424565782778</v>
      </c>
      <c r="P690" s="26" t="str">
        <f t="shared" si="76"/>
        <v>财报</v>
      </c>
    </row>
    <row r="691" spans="1:16" x14ac:dyDescent="0.2">
      <c r="A691" s="33">
        <f t="shared" ca="1" si="71"/>
        <v>1035</v>
      </c>
      <c r="B691" s="24" t="s">
        <v>1441</v>
      </c>
      <c r="C691" s="24" t="s">
        <v>1442</v>
      </c>
      <c r="D691" s="29">
        <f>IFERROR([1]!EM_S_QSTM07_IS(B691,"61",$C$1,"1")/1000000,"")</f>
        <v>96.237123699999998</v>
      </c>
      <c r="E691" s="29" t="str">
        <f>IFERROR([1]!EM_S_PERFORMANCEEXPRESS_PERFEXNETPROFITTOSHAREHOLDER(B691,$C$1)/1000000,"")</f>
        <v/>
      </c>
      <c r="F691" s="29">
        <f>IFERROR([1]!EM_S_PROFITNOTICE_FORECASTT(B691,$C$1)/1000000,"")</f>
        <v>199.24299999999999</v>
      </c>
      <c r="G691" s="29">
        <f>IFERROR([1]!EM_S_PROFITNOTICE_FORECASTL(B691,$C$1)/1000000,"")</f>
        <v>159.39439999999999</v>
      </c>
      <c r="H691" s="29">
        <f t="shared" si="72"/>
        <v>179.31869999999998</v>
      </c>
      <c r="I691" s="36">
        <f>IFERROR([1]!EM_S_QSTM07_IS(B691,"61",$I$1,"1")/1000000,"")</f>
        <v>70.15617116</v>
      </c>
      <c r="J691" s="29">
        <f t="shared" si="70"/>
        <v>26.080952539999998</v>
      </c>
      <c r="K691" s="29">
        <f>IFERROR([1]!EM_S_QSTM07_IS(B691,"61",$K$2,"1")/1000000,"")</f>
        <v>58.933504280000001</v>
      </c>
      <c r="L691" s="30">
        <f t="shared" si="73"/>
        <v>-0.55745118403130534</v>
      </c>
      <c r="M691" s="49" t="str">
        <f ca="1">[1]!EM_S_MAJASSRES_NUM(B691,$M$2,$M$1)</f>
        <v/>
      </c>
      <c r="N691" s="45" t="str">
        <f t="shared" si="74"/>
        <v/>
      </c>
      <c r="O691" s="37">
        <f t="shared" ca="1" si="75"/>
        <v>-0.55745118403130534</v>
      </c>
      <c r="P691" s="26" t="str">
        <f t="shared" si="76"/>
        <v>财报</v>
      </c>
    </row>
    <row r="692" spans="1:16" x14ac:dyDescent="0.2">
      <c r="A692" s="33">
        <f t="shared" ca="1" si="71"/>
        <v>1517</v>
      </c>
      <c r="B692" s="24" t="s">
        <v>1443</v>
      </c>
      <c r="C692" s="24" t="s">
        <v>1444</v>
      </c>
      <c r="D692" s="29">
        <f>IFERROR([1]!EM_S_QSTM07_IS(B692,"61",$C$1,"1")/1000000,"")</f>
        <v>17.529822760000002</v>
      </c>
      <c r="E692" s="29" t="str">
        <f>IFERROR([1]!EM_S_PERFORMANCEEXPRESS_PERFEXNETPROFITTOSHAREHOLDER(B692,$C$1)/1000000,"")</f>
        <v/>
      </c>
      <c r="F692" s="29">
        <f>IFERROR([1]!EM_S_PROFITNOTICE_FORECASTT(B692,$C$1)/1000000,"")</f>
        <v>43.182699999999997</v>
      </c>
      <c r="G692" s="29">
        <f>IFERROR([1]!EM_S_PROFITNOTICE_FORECASTL(B692,$C$1)/1000000,"")</f>
        <v>30.844799999999999</v>
      </c>
      <c r="H692" s="29">
        <f t="shared" si="72"/>
        <v>37.013750000000002</v>
      </c>
      <c r="I692" s="36">
        <f>IFERROR([1]!EM_S_QSTM07_IS(B692,"61",$I$1,"1")/1000000,"")</f>
        <v>15.699648980000001</v>
      </c>
      <c r="J692" s="29">
        <f t="shared" si="70"/>
        <v>1.8301737800000009</v>
      </c>
      <c r="K692" s="29">
        <f>IFERROR([1]!EM_S_QSTM07_IS(B692,"61",$K$2,"1")/1000000,"")</f>
        <v>16.160225060000002</v>
      </c>
      <c r="L692" s="30">
        <f t="shared" si="73"/>
        <v>-0.8867482492845925</v>
      </c>
      <c r="M692" s="49" t="str">
        <f ca="1">[1]!EM_S_MAJASSRES_NUM(B692,$M$2,$M$1)</f>
        <v/>
      </c>
      <c r="N692" s="45" t="str">
        <f t="shared" si="74"/>
        <v/>
      </c>
      <c r="O692" s="37">
        <f t="shared" ca="1" si="75"/>
        <v>-0.8867482492845925</v>
      </c>
      <c r="P692" s="26" t="str">
        <f t="shared" si="76"/>
        <v>财报</v>
      </c>
    </row>
    <row r="693" spans="1:16" x14ac:dyDescent="0.2">
      <c r="A693" s="33">
        <f t="shared" ca="1" si="71"/>
        <v>1196</v>
      </c>
      <c r="B693" s="24" t="s">
        <v>1445</v>
      </c>
      <c r="C693" s="24" t="s">
        <v>1446</v>
      </c>
      <c r="D693" s="29">
        <f>IFERROR([1]!EM_S_QSTM07_IS(B693,"61",$C$1,"1")/1000000,"")</f>
        <v>188.93674018000002</v>
      </c>
      <c r="E693" s="29" t="str">
        <f>IFERROR([1]!EM_S_PERFORMANCEEXPRESS_PERFEXNETPROFITTOSHAREHOLDER(B693,$C$1)/1000000,"")</f>
        <v/>
      </c>
      <c r="F693" s="29">
        <f>IFERROR([1]!EM_S_PROFITNOTICE_FORECASTT(B693,$C$1)/1000000,"")</f>
        <v>377.88440000000003</v>
      </c>
      <c r="G693" s="29">
        <f>IFERROR([1]!EM_S_PROFITNOTICE_FORECASTL(B693,$C$1)/1000000,"")</f>
        <v>327.49979999999999</v>
      </c>
      <c r="H693" s="29">
        <f t="shared" si="72"/>
        <v>352.69209999999998</v>
      </c>
      <c r="I693" s="36">
        <f>IFERROR([1]!EM_S_QSTM07_IS(B693,"61",$I$1,"1")/1000000,"")</f>
        <v>142.47228816000001</v>
      </c>
      <c r="J693" s="29">
        <f t="shared" si="70"/>
        <v>46.46445202000001</v>
      </c>
      <c r="K693" s="29">
        <f>IFERROR([1]!EM_S_QSTM07_IS(B693,"61",$K$2,"1")/1000000,"")</f>
        <v>143.05050825000001</v>
      </c>
      <c r="L693" s="30">
        <f t="shared" si="73"/>
        <v>-0.67518848700070933</v>
      </c>
      <c r="M693" s="49" t="str">
        <f ca="1">[1]!EM_S_MAJASSRES_NUM(B693,$M$2,$M$1)</f>
        <v/>
      </c>
      <c r="N693" s="45" t="str">
        <f t="shared" si="74"/>
        <v/>
      </c>
      <c r="O693" s="37">
        <f t="shared" ca="1" si="75"/>
        <v>-0.67518848700070933</v>
      </c>
      <c r="P693" s="26" t="str">
        <f t="shared" si="76"/>
        <v>财报</v>
      </c>
    </row>
    <row r="694" spans="1:16" x14ac:dyDescent="0.2">
      <c r="A694" s="33">
        <f t="shared" ca="1" si="71"/>
        <v>772</v>
      </c>
      <c r="B694" s="24" t="s">
        <v>1447</v>
      </c>
      <c r="C694" s="24" t="s">
        <v>1448</v>
      </c>
      <c r="D694" s="29">
        <f>IFERROR([1]!EM_S_QSTM07_IS(B694,"61",$C$1,"1")/1000000,"")</f>
        <v>74.650500480000005</v>
      </c>
      <c r="E694" s="29" t="str">
        <f>IFERROR([1]!EM_S_PERFORMANCEEXPRESS_PERFEXNETPROFITTOSHAREHOLDER(B694,$C$1)/1000000,"")</f>
        <v/>
      </c>
      <c r="F694" s="29">
        <f>IFERROR([1]!EM_S_PROFITNOTICE_FORECASTT(B694,$C$1)/1000000,"")</f>
        <v>127.7411</v>
      </c>
      <c r="G694" s="29">
        <f>IFERROR([1]!EM_S_PROFITNOTICE_FORECASTL(B694,$C$1)/1000000,"")</f>
        <v>98.2624</v>
      </c>
      <c r="H694" s="29">
        <f t="shared" si="72"/>
        <v>113.00175</v>
      </c>
      <c r="I694" s="36">
        <f>IFERROR([1]!EM_S_QSTM07_IS(B694,"61",$I$1,"1")/1000000,"")</f>
        <v>24.005247129999997</v>
      </c>
      <c r="J694" s="29">
        <f t="shared" si="70"/>
        <v>50.645253350000004</v>
      </c>
      <c r="K694" s="29">
        <f>IFERROR([1]!EM_S_QSTM07_IS(B694,"61",$K$2,"1")/1000000,"")</f>
        <v>75.659237760000011</v>
      </c>
      <c r="L694" s="30">
        <f t="shared" si="73"/>
        <v>-0.33061375121630626</v>
      </c>
      <c r="M694" s="49" t="str">
        <f ca="1">[1]!EM_S_MAJASSRES_NUM(B694,$M$2,$M$1)</f>
        <v/>
      </c>
      <c r="N694" s="45" t="str">
        <f t="shared" si="74"/>
        <v/>
      </c>
      <c r="O694" s="37">
        <f t="shared" ca="1" si="75"/>
        <v>-0.33061375121630626</v>
      </c>
      <c r="P694" s="26" t="str">
        <f t="shared" si="76"/>
        <v>财报</v>
      </c>
    </row>
    <row r="695" spans="1:16" x14ac:dyDescent="0.2">
      <c r="A695" s="33">
        <f t="shared" ca="1" si="71"/>
        <v>1876</v>
      </c>
      <c r="B695" s="24" t="s">
        <v>1449</v>
      </c>
      <c r="C695" s="24" t="s">
        <v>1450</v>
      </c>
      <c r="D695" s="29">
        <f>IFERROR([1]!EM_S_QSTM07_IS(B695,"61",$C$1,"1")/1000000,"")</f>
        <v>21.399153920000003</v>
      </c>
      <c r="E695" s="29" t="str">
        <f>IFERROR([1]!EM_S_PERFORMANCEEXPRESS_PERFEXNETPROFITTOSHAREHOLDER(B695,$C$1)/1000000,"")</f>
        <v/>
      </c>
      <c r="F695" s="29">
        <f>IFERROR([1]!EM_S_PROFITNOTICE_FORECASTT(B695,$C$1)/1000000,"")</f>
        <v>78.215500000000006</v>
      </c>
      <c r="G695" s="29">
        <f>IFERROR([1]!EM_S_PROFITNOTICE_FORECASTL(B695,$C$1)/1000000,"")</f>
        <v>48.884700000000002</v>
      </c>
      <c r="H695" s="29">
        <f t="shared" si="72"/>
        <v>63.5501</v>
      </c>
      <c r="I695" s="36">
        <f>IFERROR([1]!EM_S_QSTM07_IS(B695,"61",$I$1,"1")/1000000,"")</f>
        <v>28.772964329999997</v>
      </c>
      <c r="J695" s="29">
        <f t="shared" si="70"/>
        <v>-7.3738104099999937</v>
      </c>
      <c r="K695" s="29">
        <f>IFERROR([1]!EM_S_QSTM07_IS(B695,"61",$K$2,"1")/1000000,"")</f>
        <v>50.433350140000002</v>
      </c>
      <c r="L695" s="30">
        <f t="shared" si="73"/>
        <v>-1.1462090142639885</v>
      </c>
      <c r="M695" s="49" t="str">
        <f ca="1">[1]!EM_S_MAJASSRES_NUM(B695,$M$2,$M$1)</f>
        <v/>
      </c>
      <c r="N695" s="45" t="str">
        <f t="shared" si="74"/>
        <v/>
      </c>
      <c r="O695" s="37">
        <f t="shared" ca="1" si="75"/>
        <v>-1.1462090142639885</v>
      </c>
      <c r="P695" s="26" t="str">
        <f t="shared" si="76"/>
        <v>财报</v>
      </c>
    </row>
    <row r="696" spans="1:16" x14ac:dyDescent="0.2">
      <c r="A696" s="33">
        <f t="shared" ca="1" si="71"/>
        <v>454</v>
      </c>
      <c r="B696" s="24" t="s">
        <v>1451</v>
      </c>
      <c r="C696" s="24" t="s">
        <v>1452</v>
      </c>
      <c r="D696" s="29">
        <f>IFERROR([1]!EM_S_QSTM07_IS(B696,"61",$C$1,"1")/1000000,"")</f>
        <v>41.39786763</v>
      </c>
      <c r="E696" s="29" t="str">
        <f>IFERROR([1]!EM_S_PERFORMANCEEXPRESS_PERFEXNETPROFITTOSHAREHOLDER(B696,$C$1)/1000000,"")</f>
        <v/>
      </c>
      <c r="F696" s="29">
        <f>IFERROR([1]!EM_S_PROFITNOTICE_FORECASTT(B696,$C$1)/1000000,"")</f>
        <v>55.659199999999998</v>
      </c>
      <c r="G696" s="29">
        <f>IFERROR([1]!EM_S_PROFITNOTICE_FORECASTL(B696,$C$1)/1000000,"")</f>
        <v>40.479399999999998</v>
      </c>
      <c r="H696" s="29">
        <f t="shared" si="72"/>
        <v>48.069299999999998</v>
      </c>
      <c r="I696" s="36">
        <f>IFERROR([1]!EM_S_QSTM07_IS(B696,"61",$I$1,"1")/1000000,"")</f>
        <v>0.58233588000000003</v>
      </c>
      <c r="J696" s="29">
        <f t="shared" si="70"/>
        <v>40.815531749999998</v>
      </c>
      <c r="K696" s="29">
        <f>IFERROR([1]!EM_S_QSTM07_IS(B696,"61",$K$2,"1")/1000000,"")</f>
        <v>31.787094079999999</v>
      </c>
      <c r="L696" s="30">
        <f t="shared" si="73"/>
        <v>0.28402840622290693</v>
      </c>
      <c r="M696" s="49" t="str">
        <f ca="1">[1]!EM_S_MAJASSRES_NUM(B696,$M$2,$M$1)</f>
        <v/>
      </c>
      <c r="N696" s="45" t="str">
        <f t="shared" si="74"/>
        <v/>
      </c>
      <c r="O696" s="37">
        <f t="shared" ca="1" si="75"/>
        <v>0.28402840622290693</v>
      </c>
      <c r="P696" s="26" t="str">
        <f t="shared" si="76"/>
        <v>财报</v>
      </c>
    </row>
    <row r="697" spans="1:16" x14ac:dyDescent="0.2">
      <c r="A697" s="33" t="str">
        <f t="shared" ca="1" si="71"/>
        <v/>
      </c>
      <c r="B697" s="24" t="s">
        <v>1453</v>
      </c>
      <c r="C697" s="24" t="s">
        <v>1454</v>
      </c>
      <c r="D697" s="29">
        <f>IFERROR([1]!EM_S_QSTM07_IS(B697,"61",$C$1,"1")/1000000,"")</f>
        <v>0.73209736999999897</v>
      </c>
      <c r="E697" s="29" t="str">
        <f>IFERROR([1]!EM_S_PERFORMANCEEXPRESS_PERFEXNETPROFITTOSHAREHOLDER(B697,$C$1)/1000000,"")</f>
        <v/>
      </c>
      <c r="F697" s="29">
        <f>IFERROR([1]!EM_S_PROFITNOTICE_FORECASTT(B697,$C$1)/1000000,"")</f>
        <v>-7</v>
      </c>
      <c r="G697" s="29">
        <f>IFERROR([1]!EM_S_PROFITNOTICE_FORECASTL(B697,$C$1)/1000000,"")</f>
        <v>-9.8000000000000007</v>
      </c>
      <c r="H697" s="29">
        <f t="shared" si="72"/>
        <v>-8.4</v>
      </c>
      <c r="I697" s="36">
        <f>IFERROR([1]!EM_S_QSTM07_IS(B697,"61",$I$1,"1")/1000000,"")</f>
        <v>-9.2634061699999997</v>
      </c>
      <c r="J697" s="29">
        <f t="shared" si="70"/>
        <v>9.9955035399999979</v>
      </c>
      <c r="K697" s="29">
        <f>IFERROR([1]!EM_S_QSTM07_IS(B697,"61",$K$2,"1")/1000000,"")</f>
        <v>3.6256563799999997</v>
      </c>
      <c r="L697" s="30">
        <f t="shared" si="73"/>
        <v>1.7568810974855811</v>
      </c>
      <c r="M697" s="49" t="str">
        <f ca="1">[1]!EM_S_MAJASSRES_NUM(B697,$M$2,$M$1)</f>
        <v/>
      </c>
      <c r="N697" s="45">
        <f t="shared" si="74"/>
        <v>1</v>
      </c>
      <c r="O697" s="37" t="str">
        <f t="shared" ca="1" si="75"/>
        <v/>
      </c>
      <c r="P697" s="26" t="str">
        <f t="shared" si="76"/>
        <v>财报</v>
      </c>
    </row>
    <row r="698" spans="1:16" x14ac:dyDescent="0.2">
      <c r="A698" s="33">
        <f t="shared" ca="1" si="71"/>
        <v>1479</v>
      </c>
      <c r="B698" s="24" t="s">
        <v>1455</v>
      </c>
      <c r="C698" s="24" t="s">
        <v>1456</v>
      </c>
      <c r="D698" s="29">
        <f>IFERROR([1]!EM_S_QSTM07_IS(B698,"61",$C$1,"1")/1000000,"")</f>
        <v>28.671594110000001</v>
      </c>
      <c r="E698" s="29" t="str">
        <f>IFERROR([1]!EM_S_PERFORMANCEEXPRESS_PERFEXNETPROFITTOSHAREHOLDER(B698,$C$1)/1000000,"")</f>
        <v/>
      </c>
      <c r="F698" s="29">
        <f>IFERROR([1]!EM_S_PROFITNOTICE_FORECASTT(B698,$C$1)/1000000,"")</f>
        <v>66.116200000000006</v>
      </c>
      <c r="G698" s="29">
        <f>IFERROR([1]!EM_S_PROFITNOTICE_FORECASTL(B698,$C$1)/1000000,"")</f>
        <v>49.587200000000003</v>
      </c>
      <c r="H698" s="29">
        <f t="shared" si="72"/>
        <v>57.851700000000008</v>
      </c>
      <c r="I698" s="36">
        <f>IFERROR([1]!EM_S_QSTM07_IS(B698,"61",$I$1,"1")/1000000,"")</f>
        <v>22.271835729999999</v>
      </c>
      <c r="J698" s="29">
        <f t="shared" si="70"/>
        <v>6.3997583800000015</v>
      </c>
      <c r="K698" s="29">
        <f>IFERROR([1]!EM_S_QSTM07_IS(B698,"61",$K$2,"1")/1000000,"")</f>
        <v>46.188051200000004</v>
      </c>
      <c r="L698" s="30">
        <f t="shared" si="73"/>
        <v>-0.86144125561201423</v>
      </c>
      <c r="M698" s="49" t="str">
        <f ca="1">[1]!EM_S_MAJASSRES_NUM(B698,$M$2,$M$1)</f>
        <v/>
      </c>
      <c r="N698" s="45" t="str">
        <f t="shared" si="74"/>
        <v/>
      </c>
      <c r="O698" s="37">
        <f t="shared" ca="1" si="75"/>
        <v>-0.86144125561201423</v>
      </c>
      <c r="P698" s="26" t="str">
        <f t="shared" si="76"/>
        <v>财报</v>
      </c>
    </row>
    <row r="699" spans="1:16" x14ac:dyDescent="0.2">
      <c r="A699" s="33" t="str">
        <f t="shared" ca="1" si="71"/>
        <v/>
      </c>
      <c r="B699" s="24" t="s">
        <v>1457</v>
      </c>
      <c r="C699" s="24" t="s">
        <v>1458</v>
      </c>
      <c r="D699" s="29">
        <f>IFERROR([1]!EM_S_QSTM07_IS(B699,"61",$C$1,"1")/1000000,"")</f>
        <v>-8.7501464799999997</v>
      </c>
      <c r="E699" s="29" t="str">
        <f>IFERROR([1]!EM_S_PERFORMANCEEXPRESS_PERFEXNETPROFITTOSHAREHOLDER(B699,$C$1)/1000000,"")</f>
        <v/>
      </c>
      <c r="F699" s="29">
        <f>IFERROR([1]!EM_S_PROFITNOTICE_FORECASTT(B699,$C$1)/1000000,"")</f>
        <v>-18.6584</v>
      </c>
      <c r="G699" s="29">
        <f>IFERROR([1]!EM_S_PROFITNOTICE_FORECASTL(B699,$C$1)/1000000,"")</f>
        <v>-22.050899999999999</v>
      </c>
      <c r="H699" s="29">
        <f t="shared" si="72"/>
        <v>-20.354649999999999</v>
      </c>
      <c r="I699" s="36">
        <f>IFERROR([1]!EM_S_QSTM07_IS(B699,"61",$I$1,"1")/1000000,"")</f>
        <v>-10.214887460000002</v>
      </c>
      <c r="J699" s="29">
        <f t="shared" si="70"/>
        <v>1.464740980000002</v>
      </c>
      <c r="K699" s="29">
        <f>IFERROR([1]!EM_S_QSTM07_IS(B699,"61",$K$2,"1")/1000000,"")</f>
        <v>-3.11295915</v>
      </c>
      <c r="L699" s="30">
        <f t="shared" si="73"/>
        <v>1.4705300999532878</v>
      </c>
      <c r="M699" s="49" t="str">
        <f ca="1">[1]!EM_S_MAJASSRES_NUM(B699,$M$2,$M$1)</f>
        <v/>
      </c>
      <c r="N699" s="45">
        <f t="shared" si="74"/>
        <v>1</v>
      </c>
      <c r="O699" s="37" t="str">
        <f t="shared" ca="1" si="75"/>
        <v/>
      </c>
      <c r="P699" s="26" t="str">
        <f t="shared" si="76"/>
        <v>财报</v>
      </c>
    </row>
    <row r="700" spans="1:16" x14ac:dyDescent="0.2">
      <c r="A700" s="33">
        <f t="shared" ca="1" si="71"/>
        <v>380</v>
      </c>
      <c r="B700" s="24" t="s">
        <v>1459</v>
      </c>
      <c r="C700" s="24" t="s">
        <v>1460</v>
      </c>
      <c r="D700" s="29">
        <f>IFERROR([1]!EM_S_QSTM07_IS(B700,"61",$C$1,"1")/1000000,"")</f>
        <v>185.42691818</v>
      </c>
      <c r="E700" s="29" t="str">
        <f>IFERROR([1]!EM_S_PERFORMANCEEXPRESS_PERFEXNETPROFITTOSHAREHOLDER(B700,$C$1)/1000000,"")</f>
        <v/>
      </c>
      <c r="F700" s="29">
        <f>IFERROR([1]!EM_S_PROFITNOTICE_FORECASTT(B700,$C$1)/1000000,"")</f>
        <v>214.63849999999999</v>
      </c>
      <c r="G700" s="29">
        <f>IFERROR([1]!EM_S_PROFITNOTICE_FORECASTL(B700,$C$1)/1000000,"")</f>
        <v>143.09229999999999</v>
      </c>
      <c r="H700" s="29">
        <f t="shared" si="72"/>
        <v>178.86539999999999</v>
      </c>
      <c r="I700" s="36">
        <f>IFERROR([1]!EM_S_QSTM07_IS(B700,"61",$I$1,"1")/1000000,"")</f>
        <v>70.669421489999991</v>
      </c>
      <c r="J700" s="29">
        <f t="shared" si="70"/>
        <v>114.75749669000001</v>
      </c>
      <c r="K700" s="29">
        <f>IFERROR([1]!EM_S_QSTM07_IS(B700,"61",$K$2,"1")/1000000,"")</f>
        <v>76.505739879999993</v>
      </c>
      <c r="L700" s="30">
        <f t="shared" si="73"/>
        <v>0.49998545037272074</v>
      </c>
      <c r="M700" s="49" t="str">
        <f ca="1">[1]!EM_S_MAJASSRES_NUM(B700,$M$2,$M$1)</f>
        <v/>
      </c>
      <c r="N700" s="45" t="str">
        <f t="shared" si="74"/>
        <v/>
      </c>
      <c r="O700" s="37">
        <f t="shared" ca="1" si="75"/>
        <v>0.49998545037272074</v>
      </c>
      <c r="P700" s="26" t="str">
        <f t="shared" si="76"/>
        <v>财报</v>
      </c>
    </row>
    <row r="701" spans="1:16" x14ac:dyDescent="0.2">
      <c r="A701" s="33" t="str">
        <f t="shared" ca="1" si="71"/>
        <v/>
      </c>
      <c r="B701" s="24" t="s">
        <v>1461</v>
      </c>
      <c r="C701" s="24" t="s">
        <v>1462</v>
      </c>
      <c r="D701" s="29">
        <f>IFERROR([1]!EM_S_QSTM07_IS(B701,"61",$C$1,"1")/1000000,"")</f>
        <v>-13.264272050000001</v>
      </c>
      <c r="E701" s="29" t="str">
        <f>IFERROR([1]!EM_S_PERFORMANCEEXPRESS_PERFEXNETPROFITTOSHAREHOLDER(B701,$C$1)/1000000,"")</f>
        <v/>
      </c>
      <c r="F701" s="29">
        <f>IFERROR([1]!EM_S_PROFITNOTICE_FORECASTT(B701,$C$1)/1000000,"")</f>
        <v>-10</v>
      </c>
      <c r="G701" s="29">
        <f>IFERROR([1]!EM_S_PROFITNOTICE_FORECASTL(B701,$C$1)/1000000,"")</f>
        <v>-20</v>
      </c>
      <c r="H701" s="29">
        <f t="shared" si="72"/>
        <v>-15</v>
      </c>
      <c r="I701" s="36">
        <f>IFERROR([1]!EM_S_QSTM07_IS(B701,"61",$I$1,"1")/1000000,"")</f>
        <v>-6.1715497800000003</v>
      </c>
      <c r="J701" s="29">
        <f t="shared" si="70"/>
        <v>-7.0927222700000003</v>
      </c>
      <c r="K701" s="29">
        <f>IFERROR([1]!EM_S_QSTM07_IS(B701,"61",$K$2,"1")/1000000,"")</f>
        <v>-3.8857624799999999</v>
      </c>
      <c r="L701" s="30">
        <f t="shared" si="73"/>
        <v>-0.82531029791609922</v>
      </c>
      <c r="M701" s="49" t="str">
        <f ca="1">[1]!EM_S_MAJASSRES_NUM(B701,$M$2,$M$1)</f>
        <v/>
      </c>
      <c r="N701" s="45">
        <f t="shared" si="74"/>
        <v>1</v>
      </c>
      <c r="O701" s="37" t="str">
        <f t="shared" ca="1" si="75"/>
        <v/>
      </c>
      <c r="P701" s="26" t="str">
        <f t="shared" si="76"/>
        <v>财报</v>
      </c>
    </row>
    <row r="702" spans="1:16" x14ac:dyDescent="0.2">
      <c r="A702" s="33" t="str">
        <f t="shared" ca="1" si="71"/>
        <v/>
      </c>
      <c r="B702" s="24" t="s">
        <v>1463</v>
      </c>
      <c r="C702" s="24" t="s">
        <v>1464</v>
      </c>
      <c r="D702" s="29">
        <f>IFERROR([1]!EM_S_QSTM07_IS(B702,"61",$C$1,"1")/1000000,"")</f>
        <v>0.52116006999999998</v>
      </c>
      <c r="E702" s="29" t="str">
        <f>IFERROR([1]!EM_S_PERFORMANCEEXPRESS_PERFEXNETPROFITTOSHAREHOLDER(B702,$C$1)/1000000,"")</f>
        <v/>
      </c>
      <c r="F702" s="29">
        <f>IFERROR([1]!EM_S_PROFITNOTICE_FORECASTT(B702,$C$1)/1000000,"")</f>
        <v>1.8</v>
      </c>
      <c r="G702" s="29">
        <f>IFERROR([1]!EM_S_PROFITNOTICE_FORECASTL(B702,$C$1)/1000000,"")</f>
        <v>1</v>
      </c>
      <c r="H702" s="29">
        <f t="shared" si="72"/>
        <v>1.4</v>
      </c>
      <c r="I702" s="36">
        <f>IFERROR([1]!EM_S_QSTM07_IS(B702,"61",$I$1,"1")/1000000,"")</f>
        <v>0.68970231999999998</v>
      </c>
      <c r="J702" s="29">
        <f t="shared" si="70"/>
        <v>-0.16854225</v>
      </c>
      <c r="K702" s="29">
        <f>IFERROR([1]!EM_S_QSTM07_IS(B702,"61",$K$2,"1")/1000000,"")</f>
        <v>0.69409363000000002</v>
      </c>
      <c r="L702" s="30">
        <f t="shared" si="73"/>
        <v>-1.242823507831357</v>
      </c>
      <c r="M702" s="49" t="str">
        <f ca="1">[1]!EM_S_MAJASSRES_NUM(B702,$M$2,$M$1)</f>
        <v/>
      </c>
      <c r="N702" s="45">
        <f t="shared" si="74"/>
        <v>1</v>
      </c>
      <c r="O702" s="37" t="str">
        <f t="shared" ca="1" si="75"/>
        <v/>
      </c>
      <c r="P702" s="26" t="str">
        <f t="shared" si="76"/>
        <v>财报</v>
      </c>
    </row>
    <row r="703" spans="1:16" x14ac:dyDescent="0.2">
      <c r="A703" s="33">
        <f t="shared" ca="1" si="71"/>
        <v>744</v>
      </c>
      <c r="B703" s="24" t="s">
        <v>1465</v>
      </c>
      <c r="C703" s="24" t="s">
        <v>1466</v>
      </c>
      <c r="D703" s="29">
        <f>IFERROR([1]!EM_S_QSTM07_IS(B703,"61",$C$1,"1")/1000000,"")</f>
        <v>84.157167749999999</v>
      </c>
      <c r="E703" s="29">
        <f>IFERROR([1]!EM_S_PERFORMANCEEXPRESS_PERFEXNETPROFITTOSHAREHOLDER(B703,$C$1)/1000000,"")</f>
        <v>110.11801152</v>
      </c>
      <c r="F703" s="29">
        <f>IFERROR([1]!EM_S_PROFITNOTICE_FORECASTT(B703,$C$1)/1000000,"")</f>
        <v>148.64869999999999</v>
      </c>
      <c r="G703" s="29">
        <f>IFERROR([1]!EM_S_PROFITNOTICE_FORECASTL(B703,$C$1)/1000000,"")</f>
        <v>55.743299999999998</v>
      </c>
      <c r="H703" s="29">
        <f t="shared" si="72"/>
        <v>102.196</v>
      </c>
      <c r="I703" s="36">
        <f>IFERROR([1]!EM_S_QSTM07_IS(B703,"61",$I$1,"1")/1000000,"")</f>
        <v>25.96084377</v>
      </c>
      <c r="J703" s="29">
        <f t="shared" si="70"/>
        <v>58.196323980000003</v>
      </c>
      <c r="K703" s="29">
        <f>IFERROR([1]!EM_S_QSTM07_IS(B703,"61",$K$2,"1")/1000000,"")</f>
        <v>81.856196339999997</v>
      </c>
      <c r="L703" s="30">
        <f t="shared" si="73"/>
        <v>-0.28904192251647931</v>
      </c>
      <c r="M703" s="49" t="str">
        <f ca="1">[1]!EM_S_MAJASSRES_NUM(B703,$M$2,$M$1)</f>
        <v/>
      </c>
      <c r="N703" s="45" t="str">
        <f t="shared" si="74"/>
        <v/>
      </c>
      <c r="O703" s="37">
        <f t="shared" ca="1" si="75"/>
        <v>-0.28904192251647931</v>
      </c>
      <c r="P703" s="26" t="str">
        <f t="shared" si="76"/>
        <v>财报</v>
      </c>
    </row>
    <row r="704" spans="1:16" x14ac:dyDescent="0.2">
      <c r="A704" s="33">
        <f t="shared" ca="1" si="71"/>
        <v>213</v>
      </c>
      <c r="B704" s="24" t="s">
        <v>1467</v>
      </c>
      <c r="C704" s="24" t="s">
        <v>1468</v>
      </c>
      <c r="D704" s="29">
        <f>IFERROR([1]!EM_S_QSTM07_IS(B704,"61",$C$1,"1")/1000000,"")</f>
        <v>85.285971360000005</v>
      </c>
      <c r="E704" s="29" t="str">
        <f>IFERROR([1]!EM_S_PERFORMANCEEXPRESS_PERFEXNETPROFITTOSHAREHOLDER(B704,$C$1)/1000000,"")</f>
        <v/>
      </c>
      <c r="F704" s="29">
        <f>IFERROR([1]!EM_S_PROFITNOTICE_FORECASTT(B704,$C$1)/1000000,"")</f>
        <v>160</v>
      </c>
      <c r="G704" s="29">
        <f>IFERROR([1]!EM_S_PROFITNOTICE_FORECASTL(B704,$C$1)/1000000,"")</f>
        <v>150</v>
      </c>
      <c r="H704" s="29">
        <f t="shared" si="72"/>
        <v>155</v>
      </c>
      <c r="I704" s="36">
        <f>IFERROR([1]!EM_S_QSTM07_IS(B704,"61",$I$1,"1")/1000000,"")</f>
        <v>69.248907000000003</v>
      </c>
      <c r="J704" s="29">
        <f t="shared" si="70"/>
        <v>16.037064360000002</v>
      </c>
      <c r="K704" s="29">
        <f>IFERROR([1]!EM_S_QSTM07_IS(B704,"61",$K$2,"1")/1000000,"")</f>
        <v>-92.903556109999997</v>
      </c>
      <c r="L704" s="30">
        <f t="shared" si="73"/>
        <v>1.1726205651483539</v>
      </c>
      <c r="M704" s="49" t="str">
        <f ca="1">[1]!EM_S_MAJASSRES_NUM(B704,$M$2,$M$1)</f>
        <v/>
      </c>
      <c r="N704" s="45" t="str">
        <f t="shared" si="74"/>
        <v/>
      </c>
      <c r="O704" s="37">
        <f t="shared" ca="1" si="75"/>
        <v>1.1726205651483539</v>
      </c>
      <c r="P704" s="26" t="str">
        <f t="shared" si="76"/>
        <v>财报</v>
      </c>
    </row>
    <row r="705" spans="1:16" x14ac:dyDescent="0.2">
      <c r="A705" s="33" t="str">
        <f t="shared" ca="1" si="71"/>
        <v/>
      </c>
      <c r="B705" s="24" t="s">
        <v>1469</v>
      </c>
      <c r="C705" s="24" t="s">
        <v>1470</v>
      </c>
      <c r="D705" s="29">
        <f>IFERROR([1]!EM_S_QSTM07_IS(B705,"61",$C$1,"1")/1000000,"")</f>
        <v>4.9677634599999996</v>
      </c>
      <c r="E705" s="29">
        <f>IFERROR([1]!EM_S_PERFORMANCEEXPRESS_PERFEXNETPROFITTOSHAREHOLDER(B705,$C$1)/1000000,"")</f>
        <v>5.3362200800000004</v>
      </c>
      <c r="F705" s="29">
        <f>IFERROR([1]!EM_S_PROFITNOTICE_FORECASTT(B705,$C$1)/1000000,"")</f>
        <v>7.6886000000000001</v>
      </c>
      <c r="G705" s="29">
        <f>IFERROR([1]!EM_S_PROFITNOTICE_FORECASTL(B705,$C$1)/1000000,"")</f>
        <v>4.7313999999999998</v>
      </c>
      <c r="H705" s="29">
        <f t="shared" si="72"/>
        <v>6.21</v>
      </c>
      <c r="I705" s="36">
        <f>IFERROR([1]!EM_S_QSTM07_IS(B705,"61",$I$1,"1")/1000000,"")</f>
        <v>0.79539993000000009</v>
      </c>
      <c r="J705" s="29">
        <f t="shared" si="70"/>
        <v>4.1723635299999993</v>
      </c>
      <c r="K705" s="29">
        <f>IFERROR([1]!EM_S_QSTM07_IS(B705,"61",$K$2,"1")/1000000,"")</f>
        <v>4.3658490499999996</v>
      </c>
      <c r="L705" s="30">
        <f t="shared" si="73"/>
        <v>-4.4317959183678216E-2</v>
      </c>
      <c r="M705" s="49" t="str">
        <f ca="1">[1]!EM_S_MAJASSRES_NUM(B705,$M$2,$M$1)</f>
        <v/>
      </c>
      <c r="N705" s="45">
        <f t="shared" si="74"/>
        <v>1</v>
      </c>
      <c r="O705" s="37" t="str">
        <f t="shared" ca="1" si="75"/>
        <v/>
      </c>
      <c r="P705" s="26" t="str">
        <f t="shared" si="76"/>
        <v>财报</v>
      </c>
    </row>
    <row r="706" spans="1:16" x14ac:dyDescent="0.2">
      <c r="A706" s="33">
        <f t="shared" ca="1" si="71"/>
        <v>688</v>
      </c>
      <c r="B706" s="24" t="s">
        <v>1471</v>
      </c>
      <c r="C706" s="24" t="s">
        <v>1472</v>
      </c>
      <c r="D706" s="29">
        <f>IFERROR([1]!EM_S_QSTM07_IS(B706,"61",$C$1,"1")/1000000,"")</f>
        <v>494.50096854000003</v>
      </c>
      <c r="E706" s="29">
        <f>IFERROR([1]!EM_S_PERFORMANCEEXPRESS_PERFEXNETPROFITTOSHAREHOLDER(B706,$C$1)/1000000,"")</f>
        <v>709.74102433000007</v>
      </c>
      <c r="F706" s="29">
        <f>IFERROR([1]!EM_S_PROFITNOTICE_FORECASTT(B706,$C$1)/1000000,"")</f>
        <v>788.47209999999995</v>
      </c>
      <c r="G706" s="29">
        <f>IFERROR([1]!EM_S_PROFITNOTICE_FORECASTL(B706,$C$1)/1000000,"")</f>
        <v>695.71069999999997</v>
      </c>
      <c r="H706" s="29">
        <f t="shared" si="72"/>
        <v>742.09140000000002</v>
      </c>
      <c r="I706" s="36">
        <f>IFERROR([1]!EM_S_QSTM07_IS(B706,"61",$I$1,"1")/1000000,"")</f>
        <v>215.24005578999999</v>
      </c>
      <c r="J706" s="29">
        <f t="shared" si="70"/>
        <v>279.26091275000005</v>
      </c>
      <c r="K706" s="29">
        <f>IFERROR([1]!EM_S_QSTM07_IS(B706,"61",$K$2,"1")/1000000,"")</f>
        <v>360.40216927</v>
      </c>
      <c r="L706" s="30">
        <f t="shared" si="73"/>
        <v>-0.22514086606180198</v>
      </c>
      <c r="M706" s="49" t="str">
        <f ca="1">[1]!EM_S_MAJASSRES_NUM(B706,$M$2,$M$1)</f>
        <v/>
      </c>
      <c r="N706" s="45" t="str">
        <f t="shared" si="74"/>
        <v/>
      </c>
      <c r="O706" s="37">
        <f t="shared" ca="1" si="75"/>
        <v>-0.22514086606180198</v>
      </c>
      <c r="P706" s="26" t="str">
        <f t="shared" si="76"/>
        <v>财报</v>
      </c>
    </row>
    <row r="707" spans="1:16" x14ac:dyDescent="0.2">
      <c r="A707" s="33">
        <f t="shared" ca="1" si="71"/>
        <v>721</v>
      </c>
      <c r="B707" s="24" t="s">
        <v>1473</v>
      </c>
      <c r="C707" s="24" t="s">
        <v>1474</v>
      </c>
      <c r="D707" s="29">
        <f>IFERROR([1]!EM_S_QSTM07_IS(B707,"61",$C$1,"1")/1000000,"")</f>
        <v>75.867271739999993</v>
      </c>
      <c r="E707" s="29">
        <f>IFERROR([1]!EM_S_PERFORMANCEEXPRESS_PERFEXNETPROFITTOSHAREHOLDER(B707,$C$1)/1000000,"")</f>
        <v>111.18478778000001</v>
      </c>
      <c r="F707" s="29">
        <f>IFERROR([1]!EM_S_PROFITNOTICE_FORECASTT(B707,$C$1)/1000000,"")</f>
        <v>139.9546</v>
      </c>
      <c r="G707" s="29">
        <f>IFERROR([1]!EM_S_PROFITNOTICE_FORECASTL(B707,$C$1)/1000000,"")</f>
        <v>104.9659</v>
      </c>
      <c r="H707" s="29">
        <f t="shared" si="72"/>
        <v>122.46025</v>
      </c>
      <c r="I707" s="36">
        <f>IFERROR([1]!EM_S_QSTM07_IS(B707,"61",$I$1,"1")/1000000,"")</f>
        <v>35.317516040000001</v>
      </c>
      <c r="J707" s="29">
        <f t="shared" si="70"/>
        <v>40.549755699999992</v>
      </c>
      <c r="K707" s="29">
        <f>IFERROR([1]!EM_S_QSTM07_IS(B707,"61",$K$2,"1")/1000000,"")</f>
        <v>54.97103173</v>
      </c>
      <c r="L707" s="30">
        <f t="shared" si="73"/>
        <v>-0.26234319379037074</v>
      </c>
      <c r="M707" s="49" t="str">
        <f ca="1">[1]!EM_S_MAJASSRES_NUM(B707,$M$2,$M$1)</f>
        <v/>
      </c>
      <c r="N707" s="45" t="str">
        <f t="shared" si="74"/>
        <v/>
      </c>
      <c r="O707" s="37">
        <f t="shared" ca="1" si="75"/>
        <v>-0.26234319379037074</v>
      </c>
      <c r="P707" s="26" t="str">
        <f t="shared" si="76"/>
        <v>财报</v>
      </c>
    </row>
    <row r="708" spans="1:16" x14ac:dyDescent="0.2">
      <c r="A708" s="33">
        <f t="shared" ca="1" si="71"/>
        <v>1511</v>
      </c>
      <c r="B708" s="24" t="s">
        <v>1475</v>
      </c>
      <c r="C708" s="24" t="s">
        <v>1476</v>
      </c>
      <c r="D708" s="29">
        <f>IFERROR([1]!EM_S_QSTM07_IS(B708,"61",$C$1,"1")/1000000,"")</f>
        <v>83.34723185</v>
      </c>
      <c r="E708" s="29" t="str">
        <f>IFERROR([1]!EM_S_PERFORMANCEEXPRESS_PERFEXNETPROFITTOSHAREHOLDER(B708,$C$1)/1000000,"")</f>
        <v/>
      </c>
      <c r="F708" s="29">
        <f>IFERROR([1]!EM_S_PROFITNOTICE_FORECASTT(B708,$C$1)/1000000,"")</f>
        <v>181.61770000000001</v>
      </c>
      <c r="G708" s="29">
        <f>IFERROR([1]!EM_S_PROFITNOTICE_FORECASTL(B708,$C$1)/1000000,"")</f>
        <v>139.70590000000001</v>
      </c>
      <c r="H708" s="29">
        <f t="shared" si="72"/>
        <v>160.66180000000003</v>
      </c>
      <c r="I708" s="36">
        <f>IFERROR([1]!EM_S_QSTM07_IS(B708,"61",$I$1,"1")/1000000,"")</f>
        <v>74.415223609999998</v>
      </c>
      <c r="J708" s="29">
        <f t="shared" ref="J708:J771" si="77">IFERROR(IF(D708&lt;&gt;"",D708-I708,IF(E708&lt;&gt;"",E708-I708,IF(H708&lt;&gt;"",H708-I708,""))),"")</f>
        <v>8.9320082400000018</v>
      </c>
      <c r="K708" s="29">
        <f>IFERROR([1]!EM_S_QSTM07_IS(B708,"61",$K$2,"1")/1000000,"")</f>
        <v>76.022620860000004</v>
      </c>
      <c r="L708" s="30">
        <f t="shared" si="73"/>
        <v>-0.88250854628586395</v>
      </c>
      <c r="M708" s="49" t="str">
        <f ca="1">[1]!EM_S_MAJASSRES_NUM(B708,$M$2,$M$1)</f>
        <v/>
      </c>
      <c r="N708" s="45" t="str">
        <f t="shared" si="74"/>
        <v/>
      </c>
      <c r="O708" s="37">
        <f t="shared" ca="1" si="75"/>
        <v>-0.88250854628586395</v>
      </c>
      <c r="P708" s="26" t="str">
        <f t="shared" si="76"/>
        <v>财报</v>
      </c>
    </row>
    <row r="709" spans="1:16" x14ac:dyDescent="0.2">
      <c r="A709" s="33">
        <f t="shared" ref="A709:A772" ca="1" si="78">IFERROR(RANK(O709,$O$4:$O$2880,0),"")</f>
        <v>1748</v>
      </c>
      <c r="B709" s="24" t="s">
        <v>1477</v>
      </c>
      <c r="C709" s="24" t="s">
        <v>1478</v>
      </c>
      <c r="D709" s="29">
        <f>IFERROR([1]!EM_S_QSTM07_IS(B709,"61",$C$1,"1")/1000000,"")</f>
        <v>88.293209540000007</v>
      </c>
      <c r="E709" s="29" t="str">
        <f>IFERROR([1]!EM_S_PERFORMANCEEXPRESS_PERFEXNETPROFITTOSHAREHOLDER(B709,$C$1)/1000000,"")</f>
        <v/>
      </c>
      <c r="F709" s="29">
        <f>IFERROR([1]!EM_S_PROFITNOTICE_FORECASTT(B709,$C$1)/1000000,"")</f>
        <v>180</v>
      </c>
      <c r="G709" s="29">
        <f>IFERROR([1]!EM_S_PROFITNOTICE_FORECASTL(B709,$C$1)/1000000,"")</f>
        <v>160</v>
      </c>
      <c r="H709" s="29">
        <f t="shared" ref="H709:H772" si="79">IFERROR(AVERAGE(F709:G709),"")</f>
        <v>170</v>
      </c>
      <c r="I709" s="36">
        <f>IFERROR([1]!EM_S_QSTM07_IS(B709,"61",$I$1,"1")/1000000,"")</f>
        <v>89.846029569999999</v>
      </c>
      <c r="J709" s="29">
        <f t="shared" si="77"/>
        <v>-1.5528200299999924</v>
      </c>
      <c r="K709" s="29">
        <f>IFERROR([1]!EM_S_QSTM07_IS(B709,"61",$K$2,"1")/1000000,"")</f>
        <v>82.475818329999996</v>
      </c>
      <c r="L709" s="30">
        <f t="shared" ref="L709:L772" si="80">IFERROR(IF(J709="","",(J709-K709)/ABS(K709)),"")</f>
        <v>-1.0188275795432171</v>
      </c>
      <c r="M709" s="49" t="str">
        <f ca="1">[1]!EM_S_MAJASSRES_NUM(B709,$M$2,$M$1)</f>
        <v/>
      </c>
      <c r="N709" s="45" t="str">
        <f t="shared" ref="N709:N772" si="81">IFERROR(IF(ABS(K709)&lt;$N$2,1,""),"")</f>
        <v/>
      </c>
      <c r="O709" s="37">
        <f t="shared" ref="O709:O772" ca="1" si="82">IFERROR(IF(AND(M709="",N709=""),L709,""),"")</f>
        <v>-1.0188275795432171</v>
      </c>
      <c r="P709" s="26" t="str">
        <f t="shared" ref="P709:P772" si="83">IFERROR(IF(D709&lt;&gt;"","财报",IF(E709&lt;&gt;"","快报",IF(H709&lt;&gt;"","预告",""))),"")</f>
        <v>财报</v>
      </c>
    </row>
    <row r="710" spans="1:16" x14ac:dyDescent="0.2">
      <c r="A710" s="33" t="str">
        <f t="shared" ca="1" si="78"/>
        <v/>
      </c>
      <c r="B710" s="24" t="s">
        <v>1479</v>
      </c>
      <c r="C710" s="24" t="s">
        <v>1480</v>
      </c>
      <c r="D710" s="29">
        <f>IFERROR([1]!EM_S_QSTM07_IS(B710,"61",$C$1,"1")/1000000,"")</f>
        <v>-28.922512920000003</v>
      </c>
      <c r="E710" s="29" t="str">
        <f>IFERROR([1]!EM_S_PERFORMANCEEXPRESS_PERFEXNETPROFITTOSHAREHOLDER(B710,$C$1)/1000000,"")</f>
        <v/>
      </c>
      <c r="F710" s="29">
        <f>IFERROR([1]!EM_S_PROFITNOTICE_FORECASTT(B710,$C$1)/1000000,"")</f>
        <v>-60</v>
      </c>
      <c r="G710" s="29">
        <f>IFERROR([1]!EM_S_PROFITNOTICE_FORECASTL(B710,$C$1)/1000000,"")</f>
        <v>-66</v>
      </c>
      <c r="H710" s="29">
        <f t="shared" si="79"/>
        <v>-63</v>
      </c>
      <c r="I710" s="36">
        <f>IFERROR([1]!EM_S_QSTM07_IS(B710,"61",$I$1,"1")/1000000,"")</f>
        <v>-34.809898070000003</v>
      </c>
      <c r="J710" s="29">
        <f t="shared" si="77"/>
        <v>5.8873851500000001</v>
      </c>
      <c r="K710" s="29">
        <f>IFERROR([1]!EM_S_QSTM07_IS(B710,"61",$K$2,"1")/1000000,"")</f>
        <v>-3.3060980499999997</v>
      </c>
      <c r="L710" s="30">
        <f t="shared" si="80"/>
        <v>2.7807654403958164</v>
      </c>
      <c r="M710" s="49" t="str">
        <f ca="1">[1]!EM_S_MAJASSRES_NUM(B710,$M$2,$M$1)</f>
        <v/>
      </c>
      <c r="N710" s="45">
        <f t="shared" si="81"/>
        <v>1</v>
      </c>
      <c r="O710" s="37" t="str">
        <f t="shared" ca="1" si="82"/>
        <v/>
      </c>
      <c r="P710" s="26" t="str">
        <f t="shared" si="83"/>
        <v>财报</v>
      </c>
    </row>
    <row r="711" spans="1:16" x14ac:dyDescent="0.2">
      <c r="A711" s="33">
        <f t="shared" ca="1" si="78"/>
        <v>1201</v>
      </c>
      <c r="B711" s="24" t="s">
        <v>1481</v>
      </c>
      <c r="C711" s="24" t="s">
        <v>1482</v>
      </c>
      <c r="D711" s="29">
        <f>IFERROR([1]!EM_S_QSTM07_IS(B711,"61",$C$1,"1")/1000000,"")</f>
        <v>276.94623080000002</v>
      </c>
      <c r="E711" s="29" t="str">
        <f>IFERROR([1]!EM_S_PERFORMANCEEXPRESS_PERFEXNETPROFITTOSHAREHOLDER(B711,$C$1)/1000000,"")</f>
        <v/>
      </c>
      <c r="F711" s="29">
        <f>IFERROR([1]!EM_S_PROFITNOTICE_FORECASTT(B711,$C$1)/1000000,"")</f>
        <v>570.20820000000003</v>
      </c>
      <c r="G711" s="29">
        <f>IFERROR([1]!EM_S_PROFITNOTICE_FORECASTL(B711,$C$1)/1000000,"")</f>
        <v>466.53399999999999</v>
      </c>
      <c r="H711" s="29">
        <f t="shared" si="79"/>
        <v>518.37110000000007</v>
      </c>
      <c r="I711" s="36">
        <f>IFERROR([1]!EM_S_QSTM07_IS(B711,"61",$I$1,"1")/1000000,"")</f>
        <v>197.30956856</v>
      </c>
      <c r="J711" s="29">
        <f t="shared" si="77"/>
        <v>79.636662240000021</v>
      </c>
      <c r="K711" s="29">
        <f>IFERROR([1]!EM_S_QSTM07_IS(B711,"61",$K$2,"1")/1000000,"")</f>
        <v>248.64445137000001</v>
      </c>
      <c r="L711" s="30">
        <f t="shared" si="80"/>
        <v>-0.67971671275505274</v>
      </c>
      <c r="M711" s="49" t="str">
        <f ca="1">[1]!EM_S_MAJASSRES_NUM(B711,$M$2,$M$1)</f>
        <v/>
      </c>
      <c r="N711" s="45" t="str">
        <f t="shared" si="81"/>
        <v/>
      </c>
      <c r="O711" s="37">
        <f t="shared" ca="1" si="82"/>
        <v>-0.67971671275505274</v>
      </c>
      <c r="P711" s="26" t="str">
        <f t="shared" si="83"/>
        <v>财报</v>
      </c>
    </row>
    <row r="712" spans="1:16" x14ac:dyDescent="0.2">
      <c r="A712" s="33">
        <f t="shared" ca="1" si="78"/>
        <v>957</v>
      </c>
      <c r="B712" s="24" t="s">
        <v>1483</v>
      </c>
      <c r="C712" s="24" t="s">
        <v>1484</v>
      </c>
      <c r="D712" s="29">
        <f>IFERROR([1]!EM_S_QSTM07_IS(B712,"61",$C$1,"1")/1000000,"")</f>
        <v>231.34129241999997</v>
      </c>
      <c r="E712" s="29" t="str">
        <f>IFERROR([1]!EM_S_PERFORMANCEEXPRESS_PERFEXNETPROFITTOSHAREHOLDER(B712,$C$1)/1000000,"")</f>
        <v/>
      </c>
      <c r="F712" s="29">
        <f>IFERROR([1]!EM_S_PROFITNOTICE_FORECASTT(B712,$C$1)/1000000,"")</f>
        <v>383.03680000000003</v>
      </c>
      <c r="G712" s="29">
        <f>IFERROR([1]!EM_S_PROFITNOTICE_FORECASTL(B712,$C$1)/1000000,"")</f>
        <v>319.19729999999998</v>
      </c>
      <c r="H712" s="29">
        <f t="shared" si="79"/>
        <v>351.11705000000001</v>
      </c>
      <c r="I712" s="36">
        <f>IFERROR([1]!EM_S_QSTM07_IS(B712,"61",$I$1,"1")/1000000,"")</f>
        <v>132.40257439999999</v>
      </c>
      <c r="J712" s="29">
        <f t="shared" si="77"/>
        <v>98.938718019999982</v>
      </c>
      <c r="K712" s="29">
        <f>IFERROR([1]!EM_S_QSTM07_IS(B712,"61",$K$2,"1")/1000000,"")</f>
        <v>200.23332897999998</v>
      </c>
      <c r="L712" s="30">
        <f t="shared" si="80"/>
        <v>-0.50588286913073133</v>
      </c>
      <c r="M712" s="49" t="str">
        <f ca="1">[1]!EM_S_MAJASSRES_NUM(B712,$M$2,$M$1)</f>
        <v/>
      </c>
      <c r="N712" s="45" t="str">
        <f t="shared" si="81"/>
        <v/>
      </c>
      <c r="O712" s="37">
        <f t="shared" ca="1" si="82"/>
        <v>-0.50588286913073133</v>
      </c>
      <c r="P712" s="26" t="str">
        <f t="shared" si="83"/>
        <v>财报</v>
      </c>
    </row>
    <row r="713" spans="1:16" x14ac:dyDescent="0.2">
      <c r="A713" s="33" t="str">
        <f t="shared" ca="1" si="78"/>
        <v/>
      </c>
      <c r="B713" s="24" t="s">
        <v>1485</v>
      </c>
      <c r="C713" s="24" t="s">
        <v>1486</v>
      </c>
      <c r="D713" s="29">
        <f>IFERROR([1]!EM_S_QSTM07_IS(B713,"61",$C$1,"1")/1000000,"")</f>
        <v>5.9082166900000006</v>
      </c>
      <c r="E713" s="29">
        <f>IFERROR([1]!EM_S_PERFORMANCEEXPRESS_PERFEXNETPROFITTOSHAREHOLDER(B713,$C$1)/1000000,"")</f>
        <v>9.9598081899999986</v>
      </c>
      <c r="F713" s="29">
        <f>IFERROR([1]!EM_S_PROFITNOTICE_FORECASTT(B713,$C$1)/1000000,"")</f>
        <v>12</v>
      </c>
      <c r="G713" s="29">
        <f>IFERROR([1]!EM_S_PROFITNOTICE_FORECASTL(B713,$C$1)/1000000,"")</f>
        <v>0</v>
      </c>
      <c r="H713" s="29">
        <f t="shared" si="79"/>
        <v>6</v>
      </c>
      <c r="I713" s="36">
        <f>IFERROR([1]!EM_S_QSTM07_IS(B713,"61",$I$1,"1")/1000000,"")</f>
        <v>4.0482344100000001</v>
      </c>
      <c r="J713" s="29">
        <f t="shared" si="77"/>
        <v>1.8599822800000005</v>
      </c>
      <c r="K713" s="29">
        <f>IFERROR([1]!EM_S_QSTM07_IS(B713,"61",$K$2,"1")/1000000,"")</f>
        <v>1.19046809</v>
      </c>
      <c r="L713" s="30">
        <f t="shared" si="80"/>
        <v>0.56239574636561707</v>
      </c>
      <c r="M713" s="49" t="str">
        <f ca="1">[1]!EM_S_MAJASSRES_NUM(B713,$M$2,$M$1)</f>
        <v/>
      </c>
      <c r="N713" s="45">
        <f t="shared" si="81"/>
        <v>1</v>
      </c>
      <c r="O713" s="37" t="str">
        <f t="shared" ca="1" si="82"/>
        <v/>
      </c>
      <c r="P713" s="26" t="str">
        <f t="shared" si="83"/>
        <v>财报</v>
      </c>
    </row>
    <row r="714" spans="1:16" x14ac:dyDescent="0.2">
      <c r="A714" s="33">
        <f t="shared" ca="1" si="78"/>
        <v>2017</v>
      </c>
      <c r="B714" s="24" t="s">
        <v>1487</v>
      </c>
      <c r="C714" s="24" t="s">
        <v>1488</v>
      </c>
      <c r="D714" s="29">
        <f>IFERROR([1]!EM_S_QSTM07_IS(B714,"61",$C$1,"1")/1000000,"")</f>
        <v>290.64052247000001</v>
      </c>
      <c r="E714" s="29" t="str">
        <f>IFERROR([1]!EM_S_PERFORMANCEEXPRESS_PERFEXNETPROFITTOSHAREHOLDER(B714,$C$1)/1000000,"")</f>
        <v/>
      </c>
      <c r="F714" s="29">
        <f>IFERROR([1]!EM_S_PROFITNOTICE_FORECASTT(B714,$C$1)/1000000,"")</f>
        <v>725.62109999999996</v>
      </c>
      <c r="G714" s="29">
        <f>IFERROR([1]!EM_S_PROFITNOTICE_FORECASTL(B714,$C$1)/1000000,"")</f>
        <v>570.1309</v>
      </c>
      <c r="H714" s="29">
        <f t="shared" si="79"/>
        <v>647.87599999999998</v>
      </c>
      <c r="I714" s="36">
        <f>IFERROR([1]!EM_S_QSTM07_IS(B714,"61",$I$1,"1")/1000000,"")</f>
        <v>383.57825654999999</v>
      </c>
      <c r="J714" s="29">
        <f t="shared" si="77"/>
        <v>-92.937734079999984</v>
      </c>
      <c r="K714" s="29">
        <f>IFERROR([1]!EM_S_QSTM07_IS(B714,"61",$K$2,"1")/1000000,"")</f>
        <v>229.49446581000001</v>
      </c>
      <c r="L714" s="30">
        <f t="shared" si="80"/>
        <v>-1.4049672123986805</v>
      </c>
      <c r="M714" s="49" t="str">
        <f ca="1">[1]!EM_S_MAJASSRES_NUM(B714,$M$2,$M$1)</f>
        <v/>
      </c>
      <c r="N714" s="45" t="str">
        <f t="shared" si="81"/>
        <v/>
      </c>
      <c r="O714" s="37">
        <f t="shared" ca="1" si="82"/>
        <v>-1.4049672123986805</v>
      </c>
      <c r="P714" s="26" t="str">
        <f t="shared" si="83"/>
        <v>财报</v>
      </c>
    </row>
    <row r="715" spans="1:16" x14ac:dyDescent="0.2">
      <c r="A715" s="33">
        <f t="shared" ca="1" si="78"/>
        <v>1478</v>
      </c>
      <c r="B715" s="24" t="s">
        <v>1489</v>
      </c>
      <c r="C715" s="24" t="s">
        <v>1490</v>
      </c>
      <c r="D715" s="29">
        <f>IFERROR([1]!EM_S_QSTM07_IS(B715,"61",$C$1,"1")/1000000,"")</f>
        <v>50.08916378</v>
      </c>
      <c r="E715" s="29" t="str">
        <f>IFERROR([1]!EM_S_PERFORMANCEEXPRESS_PERFEXNETPROFITTOSHAREHOLDER(B715,$C$1)/1000000,"")</f>
        <v/>
      </c>
      <c r="F715" s="29">
        <f>IFERROR([1]!EM_S_PROFITNOTICE_FORECASTT(B715,$C$1)/1000000,"")</f>
        <v>125.5177</v>
      </c>
      <c r="G715" s="29">
        <f>IFERROR([1]!EM_S_PROFITNOTICE_FORECASTL(B715,$C$1)/1000000,"")</f>
        <v>85.880499999999998</v>
      </c>
      <c r="H715" s="29">
        <f t="shared" si="79"/>
        <v>105.6991</v>
      </c>
      <c r="I715" s="36">
        <f>IFERROR([1]!EM_S_QSTM07_IS(B715,"61",$I$1,"1")/1000000,"")</f>
        <v>38.912471140000001</v>
      </c>
      <c r="J715" s="29">
        <f t="shared" si="77"/>
        <v>11.176692639999999</v>
      </c>
      <c r="K715" s="29">
        <f>IFERROR([1]!EM_S_QSTM07_IS(B715,"61",$K$2,"1")/1000000,"")</f>
        <v>80.492176599999993</v>
      </c>
      <c r="L715" s="30">
        <f t="shared" si="80"/>
        <v>-0.86114560306224841</v>
      </c>
      <c r="M715" s="49" t="str">
        <f ca="1">[1]!EM_S_MAJASSRES_NUM(B715,$M$2,$M$1)</f>
        <v/>
      </c>
      <c r="N715" s="45" t="str">
        <f t="shared" si="81"/>
        <v/>
      </c>
      <c r="O715" s="37">
        <f t="shared" ca="1" si="82"/>
        <v>-0.86114560306224841</v>
      </c>
      <c r="P715" s="26" t="str">
        <f t="shared" si="83"/>
        <v>财报</v>
      </c>
    </row>
    <row r="716" spans="1:16" x14ac:dyDescent="0.2">
      <c r="A716" s="33">
        <f t="shared" ca="1" si="78"/>
        <v>449</v>
      </c>
      <c r="B716" s="24" t="s">
        <v>1491</v>
      </c>
      <c r="C716" s="24" t="s">
        <v>1492</v>
      </c>
      <c r="D716" s="29">
        <f>IFERROR([1]!EM_S_QSTM07_IS(B716,"61",$C$1,"1")/1000000,"")</f>
        <v>29.726027429999998</v>
      </c>
      <c r="E716" s="29" t="str">
        <f>IFERROR([1]!EM_S_PERFORMANCEEXPRESS_PERFEXNETPROFITTOSHAREHOLDER(B716,$C$1)/1000000,"")</f>
        <v/>
      </c>
      <c r="F716" s="29">
        <f>IFERROR([1]!EM_S_PROFITNOTICE_FORECASTT(B716,$C$1)/1000000,"")</f>
        <v>39.78</v>
      </c>
      <c r="G716" s="29">
        <f>IFERROR([1]!EM_S_PROFITNOTICE_FORECASTL(B716,$C$1)/1000000,"")</f>
        <v>37.57</v>
      </c>
      <c r="H716" s="29">
        <f t="shared" si="79"/>
        <v>38.674999999999997</v>
      </c>
      <c r="I716" s="36">
        <f>IFERROR([1]!EM_S_QSTM07_IS(B716,"61",$I$1,"1")/1000000,"")</f>
        <v>8.9671840800000009</v>
      </c>
      <c r="J716" s="29">
        <f t="shared" si="77"/>
        <v>20.758843349999999</v>
      </c>
      <c r="K716" s="29">
        <f>IFERROR([1]!EM_S_QSTM07_IS(B716,"61",$K$2,"1")/1000000,"")</f>
        <v>15.961020490000001</v>
      </c>
      <c r="L716" s="30">
        <f t="shared" si="80"/>
        <v>0.30059624715136229</v>
      </c>
      <c r="M716" s="49" t="str">
        <f ca="1">[1]!EM_S_MAJASSRES_NUM(B716,$M$2,$M$1)</f>
        <v/>
      </c>
      <c r="N716" s="45" t="str">
        <f t="shared" si="81"/>
        <v/>
      </c>
      <c r="O716" s="37">
        <f t="shared" ca="1" si="82"/>
        <v>0.30059624715136229</v>
      </c>
      <c r="P716" s="26" t="str">
        <f t="shared" si="83"/>
        <v>财报</v>
      </c>
    </row>
    <row r="717" spans="1:16" x14ac:dyDescent="0.2">
      <c r="A717" s="33">
        <f t="shared" ca="1" si="78"/>
        <v>142</v>
      </c>
      <c r="B717" s="24" t="s">
        <v>1493</v>
      </c>
      <c r="C717" s="24" t="s">
        <v>1494</v>
      </c>
      <c r="D717" s="29">
        <f>IFERROR([1]!EM_S_QSTM07_IS(B717,"61",$C$1,"1")/1000000,"")</f>
        <v>93.354588809999996</v>
      </c>
      <c r="E717" s="29">
        <f>IFERROR([1]!EM_S_PERFORMANCEEXPRESS_PERFEXNETPROFITTOSHAREHOLDER(B717,$C$1)/1000000,"")</f>
        <v>108.35144429</v>
      </c>
      <c r="F717" s="29">
        <f>IFERROR([1]!EM_S_PROFITNOTICE_FORECASTT(B717,$C$1)/1000000,"")</f>
        <v>116.78019999999999</v>
      </c>
      <c r="G717" s="29">
        <f>IFERROR([1]!EM_S_PROFITNOTICE_FORECASTL(B717,$C$1)/1000000,"")</f>
        <v>104.268</v>
      </c>
      <c r="H717" s="29">
        <f t="shared" si="79"/>
        <v>110.5241</v>
      </c>
      <c r="I717" s="36">
        <f>IFERROR([1]!EM_S_QSTM07_IS(B717,"61",$I$1,"1")/1000000,"")</f>
        <v>14.996855480000001</v>
      </c>
      <c r="J717" s="29">
        <f t="shared" si="77"/>
        <v>78.357733330000002</v>
      </c>
      <c r="K717" s="29">
        <f>IFERROR([1]!EM_S_QSTM07_IS(B717,"61",$K$2,"1")/1000000,"")</f>
        <v>29.355705280000002</v>
      </c>
      <c r="L717" s="30">
        <f t="shared" si="80"/>
        <v>1.6692505794907611</v>
      </c>
      <c r="M717" s="49" t="str">
        <f ca="1">[1]!EM_S_MAJASSRES_NUM(B717,$M$2,$M$1)</f>
        <v/>
      </c>
      <c r="N717" s="45" t="str">
        <f t="shared" si="81"/>
        <v/>
      </c>
      <c r="O717" s="37">
        <f t="shared" ca="1" si="82"/>
        <v>1.6692505794907611</v>
      </c>
      <c r="P717" s="26" t="str">
        <f t="shared" si="83"/>
        <v>财报</v>
      </c>
    </row>
    <row r="718" spans="1:16" x14ac:dyDescent="0.2">
      <c r="A718" s="33">
        <f t="shared" ca="1" si="78"/>
        <v>331</v>
      </c>
      <c r="B718" s="24" t="s">
        <v>1495</v>
      </c>
      <c r="C718" s="24" t="s">
        <v>1496</v>
      </c>
      <c r="D718" s="29">
        <f>IFERROR([1]!EM_S_QSTM07_IS(B718,"61",$C$1,"1")/1000000,"")</f>
        <v>-31.15131628</v>
      </c>
      <c r="E718" s="29" t="str">
        <f>IFERROR([1]!EM_S_PERFORMANCEEXPRESS_PERFEXNETPROFITTOSHAREHOLDER(B718,$C$1)/1000000,"")</f>
        <v/>
      </c>
      <c r="F718" s="29">
        <f>IFERROR([1]!EM_S_PROFITNOTICE_FORECASTT(B718,$C$1)/1000000,"")</f>
        <v>-40</v>
      </c>
      <c r="G718" s="29">
        <f>IFERROR([1]!EM_S_PROFITNOTICE_FORECASTL(B718,$C$1)/1000000,"")</f>
        <v>-55</v>
      </c>
      <c r="H718" s="29">
        <f t="shared" si="79"/>
        <v>-47.5</v>
      </c>
      <c r="I718" s="36">
        <f>IFERROR([1]!EM_S_QSTM07_IS(B718,"61",$I$1,"1")/1000000,"")</f>
        <v>-23.235435450000001</v>
      </c>
      <c r="J718" s="29">
        <f t="shared" si="77"/>
        <v>-7.915880829999999</v>
      </c>
      <c r="K718" s="29">
        <f>IFERROR([1]!EM_S_QSTM07_IS(B718,"61",$K$2,"1")/1000000,"")</f>
        <v>-26.504022089999999</v>
      </c>
      <c r="L718" s="30">
        <f t="shared" si="80"/>
        <v>0.7013328466479557</v>
      </c>
      <c r="M718" s="49" t="str">
        <f ca="1">[1]!EM_S_MAJASSRES_NUM(B718,$M$2,$M$1)</f>
        <v/>
      </c>
      <c r="N718" s="45" t="str">
        <f t="shared" si="81"/>
        <v/>
      </c>
      <c r="O718" s="37">
        <f t="shared" ca="1" si="82"/>
        <v>0.7013328466479557</v>
      </c>
      <c r="P718" s="26" t="str">
        <f t="shared" si="83"/>
        <v>财报</v>
      </c>
    </row>
    <row r="719" spans="1:16" x14ac:dyDescent="0.2">
      <c r="A719" s="33">
        <f t="shared" ca="1" si="78"/>
        <v>921</v>
      </c>
      <c r="B719" s="24" t="s">
        <v>1497</v>
      </c>
      <c r="C719" s="24" t="s">
        <v>1498</v>
      </c>
      <c r="D719" s="29">
        <f>IFERROR([1]!EM_S_QSTM07_IS(B719,"61",$C$1,"1")/1000000,"")</f>
        <v>123.8251095</v>
      </c>
      <c r="E719" s="29" t="str">
        <f>IFERROR([1]!EM_S_PERFORMANCEEXPRESS_PERFEXNETPROFITTOSHAREHOLDER(B719,$C$1)/1000000,"")</f>
        <v/>
      </c>
      <c r="F719" s="29">
        <f>IFERROR([1]!EM_S_PROFITNOTICE_FORECASTT(B719,$C$1)/1000000,"")</f>
        <v>221.78479999999999</v>
      </c>
      <c r="G719" s="29">
        <f>IFERROR([1]!EM_S_PROFITNOTICE_FORECASTL(B719,$C$1)/1000000,"")</f>
        <v>177.42779999999999</v>
      </c>
      <c r="H719" s="29">
        <f t="shared" si="79"/>
        <v>199.60629999999998</v>
      </c>
      <c r="I719" s="36">
        <f>IFERROR([1]!EM_S_QSTM07_IS(B719,"61",$I$1,"1")/1000000,"")</f>
        <v>74.778630069999991</v>
      </c>
      <c r="J719" s="29">
        <f t="shared" si="77"/>
        <v>49.046479430000005</v>
      </c>
      <c r="K719" s="29">
        <f>IFERROR([1]!EM_S_QSTM07_IS(B719,"61",$K$2,"1")/1000000,"")</f>
        <v>94.122618610000004</v>
      </c>
      <c r="L719" s="30">
        <f t="shared" si="80"/>
        <v>-0.4789086815229226</v>
      </c>
      <c r="M719" s="49" t="str">
        <f ca="1">[1]!EM_S_MAJASSRES_NUM(B719,$M$2,$M$1)</f>
        <v/>
      </c>
      <c r="N719" s="45" t="str">
        <f t="shared" si="81"/>
        <v/>
      </c>
      <c r="O719" s="37">
        <f t="shared" ca="1" si="82"/>
        <v>-0.4789086815229226</v>
      </c>
      <c r="P719" s="26" t="str">
        <f t="shared" si="83"/>
        <v>财报</v>
      </c>
    </row>
    <row r="720" spans="1:16" x14ac:dyDescent="0.2">
      <c r="A720" s="33">
        <f t="shared" ca="1" si="78"/>
        <v>1342</v>
      </c>
      <c r="B720" s="24" t="s">
        <v>1499</v>
      </c>
      <c r="C720" s="24" t="s">
        <v>1500</v>
      </c>
      <c r="D720" s="29">
        <f>IFERROR([1]!EM_S_QSTM07_IS(B720,"61",$C$1,"1")/1000000,"")</f>
        <v>140.0340435</v>
      </c>
      <c r="E720" s="29" t="str">
        <f>IFERROR([1]!EM_S_PERFORMANCEEXPRESS_PERFEXNETPROFITTOSHAREHOLDER(B720,$C$1)/1000000,"")</f>
        <v/>
      </c>
      <c r="F720" s="29">
        <f>IFERROR([1]!EM_S_PROFITNOTICE_FORECASTT(B720,$C$1)/1000000,"")</f>
        <v>332.46210000000002</v>
      </c>
      <c r="G720" s="29">
        <f>IFERROR([1]!EM_S_PROFITNOTICE_FORECASTL(B720,$C$1)/1000000,"")</f>
        <v>241.79060000000001</v>
      </c>
      <c r="H720" s="29">
        <f t="shared" si="79"/>
        <v>287.12635</v>
      </c>
      <c r="I720" s="36">
        <f>IFERROR([1]!EM_S_QSTM07_IS(B720,"61",$I$1,"1")/1000000,"")</f>
        <v>106.03562081</v>
      </c>
      <c r="J720" s="29">
        <f t="shared" si="77"/>
        <v>33.998422689999998</v>
      </c>
      <c r="K720" s="29">
        <f>IFERROR([1]!EM_S_QSTM07_IS(B720,"61",$K$2,"1")/1000000,"")</f>
        <v>151.59651438</v>
      </c>
      <c r="L720" s="30">
        <f t="shared" si="80"/>
        <v>-0.77573084164205963</v>
      </c>
      <c r="M720" s="49" t="str">
        <f ca="1">[1]!EM_S_MAJASSRES_NUM(B720,$M$2,$M$1)</f>
        <v/>
      </c>
      <c r="N720" s="45" t="str">
        <f t="shared" si="81"/>
        <v/>
      </c>
      <c r="O720" s="37">
        <f t="shared" ca="1" si="82"/>
        <v>-0.77573084164205963</v>
      </c>
      <c r="P720" s="26" t="str">
        <f t="shared" si="83"/>
        <v>财报</v>
      </c>
    </row>
    <row r="721" spans="1:16" x14ac:dyDescent="0.2">
      <c r="A721" s="33">
        <f t="shared" ca="1" si="78"/>
        <v>2177</v>
      </c>
      <c r="B721" s="24" t="s">
        <v>1501</v>
      </c>
      <c r="C721" s="24" t="s">
        <v>1502</v>
      </c>
      <c r="D721" s="29">
        <f>IFERROR([1]!EM_S_QSTM07_IS(B721,"61",$C$1,"1")/1000000,"")</f>
        <v>47.338668370000001</v>
      </c>
      <c r="E721" s="29" t="str">
        <f>IFERROR([1]!EM_S_PERFORMANCEEXPRESS_PERFEXNETPROFITTOSHAREHOLDER(B721,$C$1)/1000000,"")</f>
        <v/>
      </c>
      <c r="F721" s="29">
        <f>IFERROR([1]!EM_S_PROFITNOTICE_FORECASTT(B721,$C$1)/1000000,"")</f>
        <v>241.4649</v>
      </c>
      <c r="G721" s="29">
        <f>IFERROR([1]!EM_S_PROFITNOTICE_FORECASTL(B721,$C$1)/1000000,"")</f>
        <v>169.02539999999999</v>
      </c>
      <c r="H721" s="29">
        <f t="shared" si="79"/>
        <v>205.24515</v>
      </c>
      <c r="I721" s="36">
        <f>IFERROR([1]!EM_S_QSTM07_IS(B721,"61",$I$1,"1")/1000000,"")</f>
        <v>124.81622854000001</v>
      </c>
      <c r="J721" s="29">
        <f t="shared" si="77"/>
        <v>-77.477560170000004</v>
      </c>
      <c r="K721" s="29">
        <f>IFERROR([1]!EM_S_QSTM07_IS(B721,"61",$K$2,"1")/1000000,"")</f>
        <v>63.618890329999999</v>
      </c>
      <c r="L721" s="30">
        <f t="shared" si="80"/>
        <v>-2.2178389118092623</v>
      </c>
      <c r="M721" s="49" t="str">
        <f ca="1">[1]!EM_S_MAJASSRES_NUM(B721,$M$2,$M$1)</f>
        <v/>
      </c>
      <c r="N721" s="45" t="str">
        <f t="shared" si="81"/>
        <v/>
      </c>
      <c r="O721" s="37">
        <f t="shared" ca="1" si="82"/>
        <v>-2.2178389118092623</v>
      </c>
      <c r="P721" s="26" t="str">
        <f t="shared" si="83"/>
        <v>财报</v>
      </c>
    </row>
    <row r="722" spans="1:16" x14ac:dyDescent="0.2">
      <c r="A722" s="33">
        <f t="shared" ca="1" si="78"/>
        <v>1633</v>
      </c>
      <c r="B722" s="24" t="s">
        <v>1503</v>
      </c>
      <c r="C722" s="24" t="s">
        <v>1504</v>
      </c>
      <c r="D722" s="29">
        <f>IFERROR([1]!EM_S_QSTM07_IS(B722,"61",$C$1,"1")/1000000,"")</f>
        <v>336.22480994</v>
      </c>
      <c r="E722" s="29">
        <f>IFERROR([1]!EM_S_PERFORMANCEEXPRESS_PERFEXNETPROFITTOSHAREHOLDER(B722,$C$1)/1000000,"")</f>
        <v>654.79633309999997</v>
      </c>
      <c r="F722" s="29">
        <f>IFERROR([1]!EM_S_PROFITNOTICE_FORECASTT(B722,$C$1)/1000000,"")</f>
        <v>665.23</v>
      </c>
      <c r="G722" s="29">
        <f>IFERROR([1]!EM_S_PROFITNOTICE_FORECASTL(B722,$C$1)/1000000,"")</f>
        <v>631.97</v>
      </c>
      <c r="H722" s="29">
        <f t="shared" si="79"/>
        <v>648.6</v>
      </c>
      <c r="I722" s="36">
        <f>IFERROR([1]!EM_S_QSTM07_IS(B722,"61",$I$1,"1")/1000000,"")</f>
        <v>312.31981207000001</v>
      </c>
      <c r="J722" s="29">
        <f t="shared" si="77"/>
        <v>23.904997869999988</v>
      </c>
      <c r="K722" s="29">
        <f>IFERROR([1]!EM_S_QSTM07_IS(B722,"61",$K$2,"1")/1000000,"")</f>
        <v>452.87509579000005</v>
      </c>
      <c r="L722" s="30">
        <f t="shared" si="80"/>
        <v>-0.94721503104890359</v>
      </c>
      <c r="M722" s="49" t="str">
        <f ca="1">[1]!EM_S_MAJASSRES_NUM(B722,$M$2,$M$1)</f>
        <v/>
      </c>
      <c r="N722" s="45" t="str">
        <f t="shared" si="81"/>
        <v/>
      </c>
      <c r="O722" s="37">
        <f t="shared" ca="1" si="82"/>
        <v>-0.94721503104890359</v>
      </c>
      <c r="P722" s="26" t="str">
        <f t="shared" si="83"/>
        <v>财报</v>
      </c>
    </row>
    <row r="723" spans="1:16" x14ac:dyDescent="0.2">
      <c r="A723" s="33" t="str">
        <f t="shared" ca="1" si="78"/>
        <v/>
      </c>
      <c r="B723" s="24" t="s">
        <v>1505</v>
      </c>
      <c r="C723" s="24" t="s">
        <v>1506</v>
      </c>
      <c r="D723" s="29">
        <f>IFERROR([1]!EM_S_QSTM07_IS(B723,"61",$C$1,"1")/1000000,"")</f>
        <v>8.9202276500000011</v>
      </c>
      <c r="E723" s="29" t="str">
        <f>IFERROR([1]!EM_S_PERFORMANCEEXPRESS_PERFEXNETPROFITTOSHAREHOLDER(B723,$C$1)/1000000,"")</f>
        <v/>
      </c>
      <c r="F723" s="29">
        <f>IFERROR([1]!EM_S_PROFITNOTICE_FORECASTT(B723,$C$1)/1000000,"")</f>
        <v>15.761799999999999</v>
      </c>
      <c r="G723" s="29">
        <f>IFERROR([1]!EM_S_PROFITNOTICE_FORECASTL(B723,$C$1)/1000000,"")</f>
        <v>13.1348</v>
      </c>
      <c r="H723" s="29">
        <f t="shared" si="79"/>
        <v>14.4483</v>
      </c>
      <c r="I723" s="36">
        <f>IFERROR([1]!EM_S_QSTM07_IS(B723,"61",$I$1,"1")/1000000,"")</f>
        <v>4.6172599700000001</v>
      </c>
      <c r="J723" s="29">
        <f t="shared" si="77"/>
        <v>4.302967680000001</v>
      </c>
      <c r="K723" s="29">
        <f>IFERROR([1]!EM_S_QSTM07_IS(B723,"61",$K$2,"1")/1000000,"")</f>
        <v>8.886543210000001</v>
      </c>
      <c r="L723" s="30">
        <f t="shared" si="80"/>
        <v>-0.51578835793451339</v>
      </c>
      <c r="M723" s="49" t="str">
        <f ca="1">[1]!EM_S_MAJASSRES_NUM(B723,$M$2,$M$1)</f>
        <v/>
      </c>
      <c r="N723" s="45">
        <f t="shared" si="81"/>
        <v>1</v>
      </c>
      <c r="O723" s="37" t="str">
        <f t="shared" ca="1" si="82"/>
        <v/>
      </c>
      <c r="P723" s="26" t="str">
        <f t="shared" si="83"/>
        <v>财报</v>
      </c>
    </row>
    <row r="724" spans="1:16" x14ac:dyDescent="0.2">
      <c r="A724" s="33">
        <f t="shared" ca="1" si="78"/>
        <v>1878</v>
      </c>
      <c r="B724" s="24" t="s">
        <v>1507</v>
      </c>
      <c r="C724" s="24" t="s">
        <v>1508</v>
      </c>
      <c r="D724" s="29">
        <f>IFERROR([1]!EM_S_QSTM07_IS(B724,"61",$C$1,"1")/1000000,"")</f>
        <v>14.33941231</v>
      </c>
      <c r="E724" s="29">
        <f>IFERROR([1]!EM_S_PERFORMANCEEXPRESS_PERFEXNETPROFITTOSHAREHOLDER(B724,$C$1)/1000000,"")</f>
        <v>34.244872369999996</v>
      </c>
      <c r="F724" s="29">
        <f>IFERROR([1]!EM_S_PROFITNOTICE_FORECASTT(B724,$C$1)/1000000,"")</f>
        <v>45</v>
      </c>
      <c r="G724" s="29">
        <f>IFERROR([1]!EM_S_PROFITNOTICE_FORECASTL(B724,$C$1)/1000000,"")</f>
        <v>28</v>
      </c>
      <c r="H724" s="29">
        <f t="shared" si="79"/>
        <v>36.5</v>
      </c>
      <c r="I724" s="36">
        <f>IFERROR([1]!EM_S_QSTM07_IS(B724,"61",$I$1,"1")/1000000,"")</f>
        <v>19.281990359999998</v>
      </c>
      <c r="J724" s="29">
        <f t="shared" si="77"/>
        <v>-4.9425780499999981</v>
      </c>
      <c r="K724" s="29">
        <f>IFERROR([1]!EM_S_QSTM07_IS(B724,"61",$K$2,"1")/1000000,"")</f>
        <v>33.570032429999998</v>
      </c>
      <c r="L724" s="30">
        <f t="shared" si="80"/>
        <v>-1.147231852108163</v>
      </c>
      <c r="M724" s="49" t="str">
        <f ca="1">[1]!EM_S_MAJASSRES_NUM(B724,$M$2,$M$1)</f>
        <v/>
      </c>
      <c r="N724" s="45" t="str">
        <f t="shared" si="81"/>
        <v/>
      </c>
      <c r="O724" s="37">
        <f t="shared" ca="1" si="82"/>
        <v>-1.147231852108163</v>
      </c>
      <c r="P724" s="26" t="str">
        <f t="shared" si="83"/>
        <v>财报</v>
      </c>
    </row>
    <row r="725" spans="1:16" x14ac:dyDescent="0.2">
      <c r="A725" s="33">
        <f t="shared" ca="1" si="78"/>
        <v>1684</v>
      </c>
      <c r="B725" s="24" t="s">
        <v>1509</v>
      </c>
      <c r="C725" s="24" t="s">
        <v>1510</v>
      </c>
      <c r="D725" s="29">
        <f>IFERROR([1]!EM_S_QSTM07_IS(B725,"61",$C$1,"1")/1000000,"")</f>
        <v>14.687848560000001</v>
      </c>
      <c r="E725" s="29" t="str">
        <f>IFERROR([1]!EM_S_PERFORMANCEEXPRESS_PERFEXNETPROFITTOSHAREHOLDER(B725,$C$1)/1000000,"")</f>
        <v/>
      </c>
      <c r="F725" s="29">
        <f>IFERROR([1]!EM_S_PROFITNOTICE_FORECASTT(B725,$C$1)/1000000,"")</f>
        <v>31.2211</v>
      </c>
      <c r="G725" s="29">
        <f>IFERROR([1]!EM_S_PROFITNOTICE_FORECASTL(B725,$C$1)/1000000,"")</f>
        <v>26.017600000000002</v>
      </c>
      <c r="H725" s="29">
        <f t="shared" si="79"/>
        <v>28.619350000000001</v>
      </c>
      <c r="I725" s="36">
        <f>IFERROR([1]!EM_S_QSTM07_IS(B725,"61",$I$1,"1")/1000000,"")</f>
        <v>13.947109380000001</v>
      </c>
      <c r="J725" s="29">
        <f t="shared" si="77"/>
        <v>0.74073918000000027</v>
      </c>
      <c r="K725" s="29">
        <f>IFERROR([1]!EM_S_QSTM07_IS(B725,"61",$K$2,"1")/1000000,"")</f>
        <v>40.339395840000002</v>
      </c>
      <c r="L725" s="30">
        <f t="shared" si="80"/>
        <v>-0.98163732588018848</v>
      </c>
      <c r="M725" s="49" t="str">
        <f ca="1">[1]!EM_S_MAJASSRES_NUM(B725,$M$2,$M$1)</f>
        <v/>
      </c>
      <c r="N725" s="45" t="str">
        <f t="shared" si="81"/>
        <v/>
      </c>
      <c r="O725" s="37">
        <f t="shared" ca="1" si="82"/>
        <v>-0.98163732588018848</v>
      </c>
      <c r="P725" s="26" t="str">
        <f t="shared" si="83"/>
        <v>财报</v>
      </c>
    </row>
    <row r="726" spans="1:16" x14ac:dyDescent="0.2">
      <c r="A726" s="33">
        <f t="shared" ca="1" si="78"/>
        <v>341</v>
      </c>
      <c r="B726" s="24" t="s">
        <v>1511</v>
      </c>
      <c r="C726" s="24" t="s">
        <v>1512</v>
      </c>
      <c r="D726" s="29">
        <f>IFERROR([1]!EM_S_QSTM07_IS(B726,"61",$C$1,"1")/1000000,"")</f>
        <v>49.639824429999997</v>
      </c>
      <c r="E726" s="29">
        <f>IFERROR([1]!EM_S_PERFORMANCEEXPRESS_PERFEXNETPROFITTOSHAREHOLDER(B726,$C$1)/1000000,"")</f>
        <v>69.102862420000008</v>
      </c>
      <c r="F726" s="29">
        <f>IFERROR([1]!EM_S_PROFITNOTICE_FORECASTT(B726,$C$1)/1000000,"")</f>
        <v>73.272300000000001</v>
      </c>
      <c r="G726" s="29">
        <f>IFERROR([1]!EM_S_PROFITNOTICE_FORECASTL(B726,$C$1)/1000000,"")</f>
        <v>66.611199999999997</v>
      </c>
      <c r="H726" s="29">
        <f t="shared" si="79"/>
        <v>69.941749999999999</v>
      </c>
      <c r="I726" s="36">
        <f>IFERROR([1]!EM_S_QSTM07_IS(B726,"61",$I$1,"1")/1000000,"")</f>
        <v>19.46420019</v>
      </c>
      <c r="J726" s="29">
        <f t="shared" si="77"/>
        <v>30.175624239999998</v>
      </c>
      <c r="K726" s="29">
        <f>IFERROR([1]!EM_S_QSTM07_IS(B726,"61",$K$2,"1")/1000000,"")</f>
        <v>18.068654559999999</v>
      </c>
      <c r="L726" s="30">
        <f t="shared" si="80"/>
        <v>0.670053746381435</v>
      </c>
      <c r="M726" s="49" t="str">
        <f ca="1">[1]!EM_S_MAJASSRES_NUM(B726,$M$2,$M$1)</f>
        <v/>
      </c>
      <c r="N726" s="45" t="str">
        <f t="shared" si="81"/>
        <v/>
      </c>
      <c r="O726" s="37">
        <f t="shared" ca="1" si="82"/>
        <v>0.670053746381435</v>
      </c>
      <c r="P726" s="26" t="str">
        <f t="shared" si="83"/>
        <v>财报</v>
      </c>
    </row>
    <row r="727" spans="1:16" x14ac:dyDescent="0.2">
      <c r="A727" s="33">
        <f t="shared" ca="1" si="78"/>
        <v>1204</v>
      </c>
      <c r="B727" s="24" t="s">
        <v>1513</v>
      </c>
      <c r="C727" s="24" t="s">
        <v>1514</v>
      </c>
      <c r="D727" s="29">
        <f>IFERROR([1]!EM_S_QSTM07_IS(B727,"61",$C$1,"1")/1000000,"")</f>
        <v>58.405295130000006</v>
      </c>
      <c r="E727" s="29" t="str">
        <f>IFERROR([1]!EM_S_PERFORMANCEEXPRESS_PERFEXNETPROFITTOSHAREHOLDER(B727,$C$1)/1000000,"")</f>
        <v/>
      </c>
      <c r="F727" s="29">
        <f>IFERROR([1]!EM_S_PROFITNOTICE_FORECASTT(B727,$C$1)/1000000,"")</f>
        <v>101.83540000000001</v>
      </c>
      <c r="G727" s="29">
        <f>IFERROR([1]!EM_S_PROFITNOTICE_FORECASTL(B727,$C$1)/1000000,"")</f>
        <v>75.269599999999997</v>
      </c>
      <c r="H727" s="29">
        <f t="shared" si="79"/>
        <v>88.552500000000009</v>
      </c>
      <c r="I727" s="36">
        <f>IFERROR([1]!EM_S_QSTM07_IS(B727,"61",$I$1,"1")/1000000,"")</f>
        <v>39.569663689999999</v>
      </c>
      <c r="J727" s="29">
        <f t="shared" si="77"/>
        <v>18.835631440000007</v>
      </c>
      <c r="K727" s="29">
        <f>IFERROR([1]!EM_S_QSTM07_IS(B727,"61",$K$2,"1")/1000000,"")</f>
        <v>59.032620829999999</v>
      </c>
      <c r="L727" s="30">
        <f t="shared" si="80"/>
        <v>-0.68092842270645282</v>
      </c>
      <c r="M727" s="49" t="str">
        <f ca="1">[1]!EM_S_MAJASSRES_NUM(B727,$M$2,$M$1)</f>
        <v/>
      </c>
      <c r="N727" s="45" t="str">
        <f t="shared" si="81"/>
        <v/>
      </c>
      <c r="O727" s="37">
        <f t="shared" ca="1" si="82"/>
        <v>-0.68092842270645282</v>
      </c>
      <c r="P727" s="26" t="str">
        <f t="shared" si="83"/>
        <v>财报</v>
      </c>
    </row>
    <row r="728" spans="1:16" x14ac:dyDescent="0.2">
      <c r="A728" s="33">
        <f t="shared" ca="1" si="78"/>
        <v>296</v>
      </c>
      <c r="B728" s="24" t="s">
        <v>1515</v>
      </c>
      <c r="C728" s="24" t="s">
        <v>1516</v>
      </c>
      <c r="D728" s="29">
        <f>IFERROR([1]!EM_S_QSTM07_IS(B728,"61",$C$1,"1")/1000000,"")</f>
        <v>19.049165070000001</v>
      </c>
      <c r="E728" s="29" t="str">
        <f>IFERROR([1]!EM_S_PERFORMANCEEXPRESS_PERFEXNETPROFITTOSHAREHOLDER(B728,$C$1)/1000000,"")</f>
        <v/>
      </c>
      <c r="F728" s="29">
        <f>IFERROR([1]!EM_S_PROFITNOTICE_FORECASTT(B728,$C$1)/1000000,"")</f>
        <v>9.6282999999999994</v>
      </c>
      <c r="G728" s="29">
        <f>IFERROR([1]!EM_S_PROFITNOTICE_FORECASTL(B728,$C$1)/1000000,"")</f>
        <v>7.4063999999999997</v>
      </c>
      <c r="H728" s="29">
        <f t="shared" si="79"/>
        <v>8.5173500000000004</v>
      </c>
      <c r="I728" s="36">
        <f>IFERROR([1]!EM_S_QSTM07_IS(B728,"61",$I$1,"1")/1000000,"")</f>
        <v>-11.260395529999998</v>
      </c>
      <c r="J728" s="29">
        <f t="shared" si="77"/>
        <v>30.309560599999998</v>
      </c>
      <c r="K728" s="29">
        <f>IFERROR([1]!EM_S_QSTM07_IS(B728,"61",$K$2,"1")/1000000,"")</f>
        <v>16.309935240000001</v>
      </c>
      <c r="L728" s="30">
        <f t="shared" si="80"/>
        <v>0.85834953689245885</v>
      </c>
      <c r="M728" s="49" t="str">
        <f ca="1">[1]!EM_S_MAJASSRES_NUM(B728,$M$2,$M$1)</f>
        <v/>
      </c>
      <c r="N728" s="45" t="str">
        <f t="shared" si="81"/>
        <v/>
      </c>
      <c r="O728" s="37">
        <f t="shared" ca="1" si="82"/>
        <v>0.85834953689245885</v>
      </c>
      <c r="P728" s="26" t="str">
        <f t="shared" si="83"/>
        <v>财报</v>
      </c>
    </row>
    <row r="729" spans="1:16" x14ac:dyDescent="0.2">
      <c r="A729" s="33" t="str">
        <f t="shared" ca="1" si="78"/>
        <v/>
      </c>
      <c r="B729" s="24" t="s">
        <v>1517</v>
      </c>
      <c r="C729" s="24" t="s">
        <v>1518</v>
      </c>
      <c r="D729" s="29">
        <f>IFERROR([1]!EM_S_QSTM07_IS(B729,"61",$C$1,"1")/1000000,"")</f>
        <v>-7.9217489000000008</v>
      </c>
      <c r="E729" s="29" t="str">
        <f>IFERROR([1]!EM_S_PERFORMANCEEXPRESS_PERFEXNETPROFITTOSHAREHOLDER(B729,$C$1)/1000000,"")</f>
        <v/>
      </c>
      <c r="F729" s="29">
        <f>IFERROR([1]!EM_S_PROFITNOTICE_FORECASTT(B729,$C$1)/1000000,"")</f>
        <v>-10</v>
      </c>
      <c r="G729" s="29">
        <f>IFERROR([1]!EM_S_PROFITNOTICE_FORECASTL(B729,$C$1)/1000000,"")</f>
        <v>-27</v>
      </c>
      <c r="H729" s="29">
        <f t="shared" si="79"/>
        <v>-18.5</v>
      </c>
      <c r="I729" s="36">
        <f>IFERROR([1]!EM_S_QSTM07_IS(B729,"61",$I$1,"1")/1000000,"")</f>
        <v>-2.2942611099999999</v>
      </c>
      <c r="J729" s="29">
        <f t="shared" si="77"/>
        <v>-5.6274877900000009</v>
      </c>
      <c r="K729" s="29">
        <f>IFERROR([1]!EM_S_QSTM07_IS(B729,"61",$K$2,"1")/1000000,"")</f>
        <v>-5.7343831399999994</v>
      </c>
      <c r="L729" s="30">
        <f t="shared" si="80"/>
        <v>1.8641124492424221E-2</v>
      </c>
      <c r="M729" s="49" t="str">
        <f ca="1">[1]!EM_S_MAJASSRES_NUM(B729,$M$2,$M$1)</f>
        <v/>
      </c>
      <c r="N729" s="45">
        <f t="shared" si="81"/>
        <v>1</v>
      </c>
      <c r="O729" s="37" t="str">
        <f t="shared" ca="1" si="82"/>
        <v/>
      </c>
      <c r="P729" s="26" t="str">
        <f t="shared" si="83"/>
        <v>财报</v>
      </c>
    </row>
    <row r="730" spans="1:16" x14ac:dyDescent="0.2">
      <c r="A730" s="33">
        <f t="shared" ca="1" si="78"/>
        <v>2055</v>
      </c>
      <c r="B730" s="24" t="s">
        <v>1519</v>
      </c>
      <c r="C730" s="24" t="s">
        <v>1520</v>
      </c>
      <c r="D730" s="29">
        <f>IFERROR([1]!EM_S_QSTM07_IS(B730,"61",$C$1,"1")/1000000,"")</f>
        <v>60.917096139999998</v>
      </c>
      <c r="E730" s="29" t="str">
        <f>IFERROR([1]!EM_S_PERFORMANCEEXPRESS_PERFEXNETPROFITTOSHAREHOLDER(B730,$C$1)/1000000,"")</f>
        <v/>
      </c>
      <c r="F730" s="29">
        <f>IFERROR([1]!EM_S_PROFITNOTICE_FORECASTT(B730,$C$1)/1000000,"")</f>
        <v>141.2876</v>
      </c>
      <c r="G730" s="29">
        <f>IFERROR([1]!EM_S_PROFITNOTICE_FORECASTL(B730,$C$1)/1000000,"")</f>
        <v>104.43</v>
      </c>
      <c r="H730" s="29">
        <f t="shared" si="79"/>
        <v>122.8588</v>
      </c>
      <c r="I730" s="36">
        <f>IFERROR([1]!EM_S_QSTM07_IS(B730,"61",$I$1,"1")/1000000,"")</f>
        <v>68.312851609999996</v>
      </c>
      <c r="J730" s="29">
        <f t="shared" si="77"/>
        <v>-7.3957554699999974</v>
      </c>
      <c r="K730" s="29">
        <f>IFERROR([1]!EM_S_QSTM07_IS(B730,"61",$K$2,"1")/1000000,"")</f>
        <v>15.253609859999999</v>
      </c>
      <c r="L730" s="30">
        <f t="shared" si="80"/>
        <v>-1.4848528012633986</v>
      </c>
      <c r="M730" s="49" t="str">
        <f ca="1">[1]!EM_S_MAJASSRES_NUM(B730,$M$2,$M$1)</f>
        <v/>
      </c>
      <c r="N730" s="45" t="str">
        <f t="shared" si="81"/>
        <v/>
      </c>
      <c r="O730" s="37">
        <f t="shared" ca="1" si="82"/>
        <v>-1.4848528012633986</v>
      </c>
      <c r="P730" s="26" t="str">
        <f t="shared" si="83"/>
        <v>财报</v>
      </c>
    </row>
    <row r="731" spans="1:16" x14ac:dyDescent="0.2">
      <c r="A731" s="33">
        <f t="shared" ca="1" si="78"/>
        <v>1145</v>
      </c>
      <c r="B731" s="24" t="s">
        <v>1521</v>
      </c>
      <c r="C731" s="24" t="s">
        <v>1522</v>
      </c>
      <c r="D731" s="29">
        <f>IFERROR([1]!EM_S_QSTM07_IS(B731,"61",$C$1,"1")/1000000,"")</f>
        <v>101.66857623999999</v>
      </c>
      <c r="E731" s="29" t="str">
        <f>IFERROR([1]!EM_S_PERFORMANCEEXPRESS_PERFEXNETPROFITTOSHAREHOLDER(B731,$C$1)/1000000,"")</f>
        <v/>
      </c>
      <c r="F731" s="29">
        <f>IFERROR([1]!EM_S_PROFITNOTICE_FORECASTT(B731,$C$1)/1000000,"")</f>
        <v>190.26</v>
      </c>
      <c r="G731" s="29">
        <f>IFERROR([1]!EM_S_PROFITNOTICE_FORECASTL(B731,$C$1)/1000000,"")</f>
        <v>168.3</v>
      </c>
      <c r="H731" s="29">
        <f t="shared" si="79"/>
        <v>179.28</v>
      </c>
      <c r="I731" s="36">
        <f>IFERROR([1]!EM_S_QSTM07_IS(B731,"61",$I$1,"1")/1000000,"")</f>
        <v>70.265337239999994</v>
      </c>
      <c r="J731" s="29">
        <f t="shared" si="77"/>
        <v>31.403238999999999</v>
      </c>
      <c r="K731" s="29">
        <f>IFERROR([1]!EM_S_QSTM07_IS(B731,"61",$K$2,"1")/1000000,"")</f>
        <v>86.308487069999998</v>
      </c>
      <c r="L731" s="30">
        <f t="shared" si="80"/>
        <v>-0.63615120521657875</v>
      </c>
      <c r="M731" s="49" t="str">
        <f ca="1">[1]!EM_S_MAJASSRES_NUM(B731,$M$2,$M$1)</f>
        <v/>
      </c>
      <c r="N731" s="45" t="str">
        <f t="shared" si="81"/>
        <v/>
      </c>
      <c r="O731" s="37">
        <f t="shared" ca="1" si="82"/>
        <v>-0.63615120521657875</v>
      </c>
      <c r="P731" s="26" t="str">
        <f t="shared" si="83"/>
        <v>财报</v>
      </c>
    </row>
    <row r="732" spans="1:16" x14ac:dyDescent="0.2">
      <c r="A732" s="33">
        <f t="shared" ca="1" si="78"/>
        <v>1391</v>
      </c>
      <c r="B732" s="24" t="s">
        <v>1523</v>
      </c>
      <c r="C732" s="24" t="s">
        <v>1524</v>
      </c>
      <c r="D732" s="29">
        <f>IFERROR([1]!EM_S_QSTM07_IS(B732,"61",$C$1,"1")/1000000,"")</f>
        <v>-8.0162371300000004</v>
      </c>
      <c r="E732" s="29" t="str">
        <f>IFERROR([1]!EM_S_PERFORMANCEEXPRESS_PERFEXNETPROFITTOSHAREHOLDER(B732,$C$1)/1000000,"")</f>
        <v/>
      </c>
      <c r="F732" s="29">
        <f>IFERROR([1]!EM_S_PROFITNOTICE_FORECASTT(B732,$C$1)/1000000,"")</f>
        <v>-18</v>
      </c>
      <c r="G732" s="29">
        <f>IFERROR([1]!EM_S_PROFITNOTICE_FORECASTL(B732,$C$1)/1000000,"")</f>
        <v>-20</v>
      </c>
      <c r="H732" s="29">
        <f t="shared" si="79"/>
        <v>-19</v>
      </c>
      <c r="I732" s="36">
        <f>IFERROR([1]!EM_S_QSTM07_IS(B732,"61",$I$1,"1")/1000000,"")</f>
        <v>-10.72317907</v>
      </c>
      <c r="J732" s="29">
        <f t="shared" si="77"/>
        <v>2.7069419400000001</v>
      </c>
      <c r="K732" s="29">
        <f>IFERROR([1]!EM_S_QSTM07_IS(B732,"61",$K$2,"1")/1000000,"")</f>
        <v>14.08793723</v>
      </c>
      <c r="L732" s="30">
        <f t="shared" si="80"/>
        <v>-0.80785391815661856</v>
      </c>
      <c r="M732" s="49" t="str">
        <f ca="1">[1]!EM_S_MAJASSRES_NUM(B732,$M$2,$M$1)</f>
        <v/>
      </c>
      <c r="N732" s="45" t="str">
        <f t="shared" si="81"/>
        <v/>
      </c>
      <c r="O732" s="37">
        <f t="shared" ca="1" si="82"/>
        <v>-0.80785391815661856</v>
      </c>
      <c r="P732" s="26" t="str">
        <f t="shared" si="83"/>
        <v>财报</v>
      </c>
    </row>
    <row r="733" spans="1:16" x14ac:dyDescent="0.2">
      <c r="A733" s="33">
        <f t="shared" ca="1" si="78"/>
        <v>596</v>
      </c>
      <c r="B733" s="24" t="s">
        <v>1525</v>
      </c>
      <c r="C733" s="24" t="s">
        <v>1526</v>
      </c>
      <c r="D733" s="29">
        <f>IFERROR([1]!EM_S_QSTM07_IS(B733,"61",$C$1,"1")/1000000,"")</f>
        <v>1.6946823199999901</v>
      </c>
      <c r="E733" s="29" t="str">
        <f>IFERROR([1]!EM_S_PERFORMANCEEXPRESS_PERFEXNETPROFITTOSHAREHOLDER(B733,$C$1)/1000000,"")</f>
        <v/>
      </c>
      <c r="F733" s="29">
        <f>IFERROR([1]!EM_S_PROFITNOTICE_FORECASTT(B733,$C$1)/1000000,"")</f>
        <v>62</v>
      </c>
      <c r="G733" s="29">
        <f>IFERROR([1]!EM_S_PROFITNOTICE_FORECASTL(B733,$C$1)/1000000,"")</f>
        <v>32</v>
      </c>
      <c r="H733" s="29">
        <f t="shared" si="79"/>
        <v>47</v>
      </c>
      <c r="I733" s="36">
        <f>IFERROR([1]!EM_S_QSTM07_IS(B733,"61",$I$1,"1")/1000000,"")</f>
        <v>47.025287590000005</v>
      </c>
      <c r="J733" s="29">
        <f t="shared" si="77"/>
        <v>-45.330605270000014</v>
      </c>
      <c r="K733" s="29">
        <f>IFERROR([1]!EM_S_QSTM07_IS(B733,"61",$K$2,"1")/1000000,"")</f>
        <v>-40.856023840000006</v>
      </c>
      <c r="L733" s="30">
        <f t="shared" si="80"/>
        <v>-0.10952072691956817</v>
      </c>
      <c r="M733" s="49" t="str">
        <f ca="1">[1]!EM_S_MAJASSRES_NUM(B733,$M$2,$M$1)</f>
        <v/>
      </c>
      <c r="N733" s="45" t="str">
        <f t="shared" si="81"/>
        <v/>
      </c>
      <c r="O733" s="37">
        <f t="shared" ca="1" si="82"/>
        <v>-0.10952072691956817</v>
      </c>
      <c r="P733" s="26" t="str">
        <f t="shared" si="83"/>
        <v>财报</v>
      </c>
    </row>
    <row r="734" spans="1:16" x14ac:dyDescent="0.2">
      <c r="A734" s="33" t="str">
        <f t="shared" ca="1" si="78"/>
        <v/>
      </c>
      <c r="B734" s="24" t="s">
        <v>1527</v>
      </c>
      <c r="C734" s="24" t="s">
        <v>1528</v>
      </c>
      <c r="D734" s="29">
        <f>IFERROR([1]!EM_S_QSTM07_IS(B734,"61",$C$1,"1")/1000000,"")</f>
        <v>0.82478985999999999</v>
      </c>
      <c r="E734" s="29" t="str">
        <f>IFERROR([1]!EM_S_PERFORMANCEEXPRESS_PERFEXNETPROFITTOSHAREHOLDER(B734,$C$1)/1000000,"")</f>
        <v/>
      </c>
      <c r="F734" s="29">
        <f>IFERROR([1]!EM_S_PROFITNOTICE_FORECASTT(B734,$C$1)/1000000,"")</f>
        <v>4</v>
      </c>
      <c r="G734" s="29">
        <f>IFERROR([1]!EM_S_PROFITNOTICE_FORECASTL(B734,$C$1)/1000000,"")</f>
        <v>2.7</v>
      </c>
      <c r="H734" s="29">
        <f t="shared" si="79"/>
        <v>3.35</v>
      </c>
      <c r="I734" s="36">
        <f>IFERROR([1]!EM_S_QSTM07_IS(B734,"61",$I$1,"1")/1000000,"")</f>
        <v>2.4506292000000003</v>
      </c>
      <c r="J734" s="29">
        <f t="shared" si="77"/>
        <v>-1.6258393400000002</v>
      </c>
      <c r="K734" s="29">
        <f>IFERROR([1]!EM_S_QSTM07_IS(B734,"61",$K$2,"1")/1000000,"")</f>
        <v>-6.2599305599999999</v>
      </c>
      <c r="L734" s="30">
        <f t="shared" si="80"/>
        <v>0.74027837458950985</v>
      </c>
      <c r="M734" s="49" t="str">
        <f ca="1">[1]!EM_S_MAJASSRES_NUM(B734,$M$2,$M$1)</f>
        <v/>
      </c>
      <c r="N734" s="45">
        <f t="shared" si="81"/>
        <v>1</v>
      </c>
      <c r="O734" s="37" t="str">
        <f t="shared" ca="1" si="82"/>
        <v/>
      </c>
      <c r="P734" s="26" t="str">
        <f t="shared" si="83"/>
        <v>财报</v>
      </c>
    </row>
    <row r="735" spans="1:16" x14ac:dyDescent="0.2">
      <c r="A735" s="33">
        <f t="shared" ca="1" si="78"/>
        <v>525</v>
      </c>
      <c r="B735" s="24" t="s">
        <v>1529</v>
      </c>
      <c r="C735" s="24" t="s">
        <v>1530</v>
      </c>
      <c r="D735" s="29">
        <f>IFERROR([1]!EM_S_QSTM07_IS(B735,"61",$C$1,"1")/1000000,"")</f>
        <v>29.777293620000002</v>
      </c>
      <c r="E735" s="29" t="str">
        <f>IFERROR([1]!EM_S_PERFORMANCEEXPRESS_PERFEXNETPROFITTOSHAREHOLDER(B735,$C$1)/1000000,"")</f>
        <v/>
      </c>
      <c r="F735" s="29">
        <f>IFERROR([1]!EM_S_PROFITNOTICE_FORECASTT(B735,$C$1)/1000000,"")</f>
        <v>37.275199999999998</v>
      </c>
      <c r="G735" s="29">
        <f>IFERROR([1]!EM_S_PROFITNOTICE_FORECASTL(B735,$C$1)/1000000,"")</f>
        <v>28.673200000000001</v>
      </c>
      <c r="H735" s="29">
        <f t="shared" si="79"/>
        <v>32.974199999999996</v>
      </c>
      <c r="I735" s="36">
        <f>IFERROR([1]!EM_S_QSTM07_IS(B735,"61",$I$1,"1")/1000000,"")</f>
        <v>6.1758112499999998</v>
      </c>
      <c r="J735" s="29">
        <f t="shared" si="77"/>
        <v>23.601482370000003</v>
      </c>
      <c r="K735" s="29">
        <f>IFERROR([1]!EM_S_QSTM07_IS(B735,"61",$K$2,"1")/1000000,"")</f>
        <v>22.75761396</v>
      </c>
      <c r="L735" s="30">
        <f t="shared" si="80"/>
        <v>3.708070676843498E-2</v>
      </c>
      <c r="M735" s="49" t="str">
        <f ca="1">[1]!EM_S_MAJASSRES_NUM(B735,$M$2,$M$1)</f>
        <v/>
      </c>
      <c r="N735" s="45" t="str">
        <f t="shared" si="81"/>
        <v/>
      </c>
      <c r="O735" s="37">
        <f t="shared" ca="1" si="82"/>
        <v>3.708070676843498E-2</v>
      </c>
      <c r="P735" s="26" t="str">
        <f t="shared" si="83"/>
        <v>财报</v>
      </c>
    </row>
    <row r="736" spans="1:16" x14ac:dyDescent="0.2">
      <c r="A736" s="33">
        <f t="shared" ca="1" si="78"/>
        <v>2251</v>
      </c>
      <c r="B736" s="24" t="s">
        <v>1531</v>
      </c>
      <c r="C736" s="24" t="s">
        <v>1532</v>
      </c>
      <c r="D736" s="29">
        <f>IFERROR([1]!EM_S_QSTM07_IS(B736,"61",$C$1,"1")/1000000,"")</f>
        <v>42.856223030000002</v>
      </c>
      <c r="E736" s="29" t="str">
        <f>IFERROR([1]!EM_S_PERFORMANCEEXPRESS_PERFEXNETPROFITTOSHAREHOLDER(B736,$C$1)/1000000,"")</f>
        <v/>
      </c>
      <c r="F736" s="29">
        <f>IFERROR([1]!EM_S_PROFITNOTICE_FORECASTT(B736,$C$1)/1000000,"")</f>
        <v>476.52569999999997</v>
      </c>
      <c r="G736" s="29">
        <f>IFERROR([1]!EM_S_PROFITNOTICE_FORECASTL(B736,$C$1)/1000000,"")</f>
        <v>293.2466</v>
      </c>
      <c r="H736" s="29">
        <f t="shared" si="79"/>
        <v>384.88614999999999</v>
      </c>
      <c r="I736" s="36">
        <f>IFERROR([1]!EM_S_QSTM07_IS(B736,"61",$I$1,"1")/1000000,"")</f>
        <v>341.46936939999995</v>
      </c>
      <c r="J736" s="29">
        <f t="shared" si="77"/>
        <v>-298.61314636999992</v>
      </c>
      <c r="K736" s="29">
        <f>IFERROR([1]!EM_S_QSTM07_IS(B736,"61",$K$2,"1")/1000000,"")</f>
        <v>62.425119860000002</v>
      </c>
      <c r="L736" s="30">
        <f t="shared" si="80"/>
        <v>-5.7835414179371334</v>
      </c>
      <c r="M736" s="49" t="str">
        <f ca="1">[1]!EM_S_MAJASSRES_NUM(B736,$M$2,$M$1)</f>
        <v/>
      </c>
      <c r="N736" s="45" t="str">
        <f t="shared" si="81"/>
        <v/>
      </c>
      <c r="O736" s="37">
        <f t="shared" ca="1" si="82"/>
        <v>-5.7835414179371334</v>
      </c>
      <c r="P736" s="26" t="str">
        <f t="shared" si="83"/>
        <v>财报</v>
      </c>
    </row>
    <row r="737" spans="1:16" x14ac:dyDescent="0.2">
      <c r="A737" s="33">
        <f t="shared" ca="1" si="78"/>
        <v>270</v>
      </c>
      <c r="B737" s="24" t="s">
        <v>1533</v>
      </c>
      <c r="C737" s="24" t="s">
        <v>1534</v>
      </c>
      <c r="D737" s="29">
        <f>IFERROR([1]!EM_S_QSTM07_IS(B737,"61",$C$1,"1")/1000000,"")</f>
        <v>4.8112911299999999</v>
      </c>
      <c r="E737" s="29" t="str">
        <f>IFERROR([1]!EM_S_PERFORMANCEEXPRESS_PERFEXNETPROFITTOSHAREHOLDER(B737,$C$1)/1000000,"")</f>
        <v/>
      </c>
      <c r="F737" s="29">
        <f>IFERROR([1]!EM_S_PROFITNOTICE_FORECASTT(B737,$C$1)/1000000,"")</f>
        <v>-38</v>
      </c>
      <c r="G737" s="29">
        <f>IFERROR([1]!EM_S_PROFITNOTICE_FORECASTL(B737,$C$1)/1000000,"")</f>
        <v>-41</v>
      </c>
      <c r="H737" s="29">
        <f t="shared" si="79"/>
        <v>-39.5</v>
      </c>
      <c r="I737" s="36">
        <f>IFERROR([1]!EM_S_QSTM07_IS(B737,"61",$I$1,"1")/1000000,"")</f>
        <v>-42.88963511</v>
      </c>
      <c r="J737" s="29">
        <f t="shared" si="77"/>
        <v>47.700926240000001</v>
      </c>
      <c r="K737" s="29">
        <f>IFERROR([1]!EM_S_QSTM07_IS(B737,"61",$K$2,"1")/1000000,"")</f>
        <v>24.292543479999999</v>
      </c>
      <c r="L737" s="30">
        <f t="shared" si="80"/>
        <v>0.96360361685766149</v>
      </c>
      <c r="M737" s="49" t="str">
        <f ca="1">[1]!EM_S_MAJASSRES_NUM(B737,$M$2,$M$1)</f>
        <v/>
      </c>
      <c r="N737" s="45" t="str">
        <f t="shared" si="81"/>
        <v/>
      </c>
      <c r="O737" s="37">
        <f t="shared" ca="1" si="82"/>
        <v>0.96360361685766149</v>
      </c>
      <c r="P737" s="26" t="str">
        <f t="shared" si="83"/>
        <v>财报</v>
      </c>
    </row>
    <row r="738" spans="1:16" x14ac:dyDescent="0.2">
      <c r="A738" s="33">
        <f t="shared" ca="1" si="78"/>
        <v>683</v>
      </c>
      <c r="B738" s="24" t="s">
        <v>1535</v>
      </c>
      <c r="C738" s="24" t="s">
        <v>1536</v>
      </c>
      <c r="D738" s="29">
        <f>IFERROR([1]!EM_S_QSTM07_IS(B738,"61",$C$1,"1")/1000000,"")</f>
        <v>-111.564233</v>
      </c>
      <c r="E738" s="29" t="str">
        <f>IFERROR([1]!EM_S_PERFORMANCEEXPRESS_PERFEXNETPROFITTOSHAREHOLDER(B738,$C$1)/1000000,"")</f>
        <v/>
      </c>
      <c r="F738" s="29">
        <f>IFERROR([1]!EM_S_PROFITNOTICE_FORECASTT(B738,$C$1)/1000000,"")</f>
        <v>0</v>
      </c>
      <c r="G738" s="29">
        <f>IFERROR([1]!EM_S_PROFITNOTICE_FORECASTL(B738,$C$1)/1000000,"")</f>
        <v>-90</v>
      </c>
      <c r="H738" s="29">
        <f t="shared" si="79"/>
        <v>-45</v>
      </c>
      <c r="I738" s="36">
        <f>IFERROR([1]!EM_S_QSTM07_IS(B738,"61",$I$1,"1")/1000000,"")</f>
        <v>51.373424</v>
      </c>
      <c r="J738" s="29">
        <f t="shared" si="77"/>
        <v>-162.937657</v>
      </c>
      <c r="K738" s="29">
        <f>IFERROR([1]!EM_S_QSTM07_IS(B738,"61",$K$2,"1")/1000000,"")</f>
        <v>-133.566622</v>
      </c>
      <c r="L738" s="30">
        <f t="shared" si="80"/>
        <v>-0.21989801464021458</v>
      </c>
      <c r="M738" s="49" t="str">
        <f ca="1">[1]!EM_S_MAJASSRES_NUM(B738,$M$2,$M$1)</f>
        <v/>
      </c>
      <c r="N738" s="45" t="str">
        <f t="shared" si="81"/>
        <v/>
      </c>
      <c r="O738" s="37">
        <f t="shared" ca="1" si="82"/>
        <v>-0.21989801464021458</v>
      </c>
      <c r="P738" s="26" t="str">
        <f t="shared" si="83"/>
        <v>财报</v>
      </c>
    </row>
    <row r="739" spans="1:16" x14ac:dyDescent="0.2">
      <c r="A739" s="33" t="str">
        <f t="shared" ca="1" si="78"/>
        <v/>
      </c>
      <c r="B739" s="24" t="s">
        <v>1537</v>
      </c>
      <c r="C739" s="24" t="s">
        <v>1538</v>
      </c>
      <c r="D739" s="29">
        <f>IFERROR([1]!EM_S_QSTM07_IS(B739,"61",$C$1,"1")/1000000,"")</f>
        <v>62.730673759999995</v>
      </c>
      <c r="E739" s="29" t="str">
        <f>IFERROR([1]!EM_S_PERFORMANCEEXPRESS_PERFEXNETPROFITTOSHAREHOLDER(B739,$C$1)/1000000,"")</f>
        <v/>
      </c>
      <c r="F739" s="29">
        <f>IFERROR([1]!EM_S_PROFITNOTICE_FORECASTT(B739,$C$1)/1000000,"")</f>
        <v>141</v>
      </c>
      <c r="G739" s="29">
        <f>IFERROR([1]!EM_S_PROFITNOTICE_FORECASTL(B739,$C$1)/1000000,"")</f>
        <v>85</v>
      </c>
      <c r="H739" s="29">
        <f t="shared" si="79"/>
        <v>113</v>
      </c>
      <c r="I739" s="36">
        <f>IFERROR([1]!EM_S_QSTM07_IS(B739,"61",$I$1,"1")/1000000,"")</f>
        <v>30.262820250000001</v>
      </c>
      <c r="J739" s="29">
        <f t="shared" si="77"/>
        <v>32.467853509999998</v>
      </c>
      <c r="K739" s="29">
        <f>IFERROR([1]!EM_S_QSTM07_IS(B739,"61",$K$2,"1")/1000000,"")</f>
        <v>-0.3488465</v>
      </c>
      <c r="L739" s="30">
        <f t="shared" si="80"/>
        <v>94.072034576812428</v>
      </c>
      <c r="M739" s="49" t="str">
        <f ca="1">[1]!EM_S_MAJASSRES_NUM(B739,$M$2,$M$1)</f>
        <v/>
      </c>
      <c r="N739" s="45">
        <f t="shared" si="81"/>
        <v>1</v>
      </c>
      <c r="O739" s="37" t="str">
        <f t="shared" ca="1" si="82"/>
        <v/>
      </c>
      <c r="P739" s="26" t="str">
        <f t="shared" si="83"/>
        <v>财报</v>
      </c>
    </row>
    <row r="740" spans="1:16" x14ac:dyDescent="0.2">
      <c r="A740" s="33">
        <f t="shared" ca="1" si="78"/>
        <v>518</v>
      </c>
      <c r="B740" s="24" t="s">
        <v>1539</v>
      </c>
      <c r="C740" s="24" t="s">
        <v>1540</v>
      </c>
      <c r="D740" s="29">
        <f>IFERROR([1]!EM_S_QSTM07_IS(B740,"61",$C$1,"1")/1000000,"")</f>
        <v>308.45924008999998</v>
      </c>
      <c r="E740" s="29" t="str">
        <f>IFERROR([1]!EM_S_PERFORMANCEEXPRESS_PERFEXNETPROFITTOSHAREHOLDER(B740,$C$1)/1000000,"")</f>
        <v/>
      </c>
      <c r="F740" s="29">
        <f>IFERROR([1]!EM_S_PROFITNOTICE_FORECASTT(B740,$C$1)/1000000,"")</f>
        <v>369.26760000000002</v>
      </c>
      <c r="G740" s="29">
        <f>IFERROR([1]!EM_S_PROFITNOTICE_FORECASTL(B740,$C$1)/1000000,"")</f>
        <v>284.05200000000002</v>
      </c>
      <c r="H740" s="29">
        <f t="shared" si="79"/>
        <v>326.65980000000002</v>
      </c>
      <c r="I740" s="36">
        <f>IFERROR([1]!EM_S_QSTM07_IS(B740,"61",$I$1,"1")/1000000,"")</f>
        <v>55.932590759999997</v>
      </c>
      <c r="J740" s="29">
        <f t="shared" si="77"/>
        <v>252.52664933</v>
      </c>
      <c r="K740" s="29">
        <f>IFERROR([1]!EM_S_QSTM07_IS(B740,"61",$K$2,"1")/1000000,"")</f>
        <v>239.86898121999999</v>
      </c>
      <c r="L740" s="30">
        <f t="shared" si="80"/>
        <v>5.2769091049712689E-2</v>
      </c>
      <c r="M740" s="49" t="str">
        <f ca="1">[1]!EM_S_MAJASSRES_NUM(B740,$M$2,$M$1)</f>
        <v/>
      </c>
      <c r="N740" s="45" t="str">
        <f t="shared" si="81"/>
        <v/>
      </c>
      <c r="O740" s="37">
        <f t="shared" ca="1" si="82"/>
        <v>5.2769091049712689E-2</v>
      </c>
      <c r="P740" s="26" t="str">
        <f t="shared" si="83"/>
        <v>财报</v>
      </c>
    </row>
    <row r="741" spans="1:16" x14ac:dyDescent="0.2">
      <c r="A741" s="33" t="str">
        <f t="shared" ca="1" si="78"/>
        <v/>
      </c>
      <c r="B741" s="24" t="s">
        <v>1541</v>
      </c>
      <c r="C741" s="24" t="s">
        <v>1542</v>
      </c>
      <c r="D741" s="29">
        <f>IFERROR([1]!EM_S_QSTM07_IS(B741,"61",$C$1,"1")/1000000,"")</f>
        <v>2.8839830600000003</v>
      </c>
      <c r="E741" s="29" t="str">
        <f>IFERROR([1]!EM_S_PERFORMANCEEXPRESS_PERFEXNETPROFITTOSHAREHOLDER(B741,$C$1)/1000000,"")</f>
        <v/>
      </c>
      <c r="F741" s="29">
        <f>IFERROR([1]!EM_S_PROFITNOTICE_FORECASTT(B741,$C$1)/1000000,"")</f>
        <v>4</v>
      </c>
      <c r="G741" s="29">
        <f>IFERROR([1]!EM_S_PROFITNOTICE_FORECASTL(B741,$C$1)/1000000,"")</f>
        <v>2</v>
      </c>
      <c r="H741" s="29">
        <f t="shared" si="79"/>
        <v>3</v>
      </c>
      <c r="I741" s="36">
        <f>IFERROR([1]!EM_S_QSTM07_IS(B741,"61",$I$1,"1")/1000000,"")</f>
        <v>0.72889331000000002</v>
      </c>
      <c r="J741" s="29">
        <f t="shared" si="77"/>
        <v>2.1550897500000001</v>
      </c>
      <c r="K741" s="29">
        <f>IFERROR([1]!EM_S_QSTM07_IS(B741,"61",$K$2,"1")/1000000,"")</f>
        <v>2.3481247700000001</v>
      </c>
      <c r="L741" s="30">
        <f t="shared" si="80"/>
        <v>-8.2208161366144075E-2</v>
      </c>
      <c r="M741" s="49" t="str">
        <f ca="1">[1]!EM_S_MAJASSRES_NUM(B741,$M$2,$M$1)</f>
        <v/>
      </c>
      <c r="N741" s="45">
        <f t="shared" si="81"/>
        <v>1</v>
      </c>
      <c r="O741" s="37" t="str">
        <f t="shared" ca="1" si="82"/>
        <v/>
      </c>
      <c r="P741" s="26" t="str">
        <f t="shared" si="83"/>
        <v>财报</v>
      </c>
    </row>
    <row r="742" spans="1:16" x14ac:dyDescent="0.2">
      <c r="A742" s="33">
        <f t="shared" ca="1" si="78"/>
        <v>953</v>
      </c>
      <c r="B742" s="24" t="s">
        <v>1543</v>
      </c>
      <c r="C742" s="24" t="s">
        <v>1544</v>
      </c>
      <c r="D742" s="29">
        <f>IFERROR([1]!EM_S_QSTM07_IS(B742,"61",$C$1,"1")/1000000,"")</f>
        <v>63.52983218</v>
      </c>
      <c r="E742" s="29" t="str">
        <f>IFERROR([1]!EM_S_PERFORMANCEEXPRESS_PERFEXNETPROFITTOSHAREHOLDER(B742,$C$1)/1000000,"")</f>
        <v/>
      </c>
      <c r="F742" s="29">
        <f>IFERROR([1]!EM_S_PROFITNOTICE_FORECASTT(B742,$C$1)/1000000,"")</f>
        <v>108.11150000000001</v>
      </c>
      <c r="G742" s="29">
        <f>IFERROR([1]!EM_S_PROFITNOTICE_FORECASTL(B742,$C$1)/1000000,"")</f>
        <v>83.162700000000001</v>
      </c>
      <c r="H742" s="29">
        <f t="shared" si="79"/>
        <v>95.637100000000004</v>
      </c>
      <c r="I742" s="36">
        <f>IFERROR([1]!EM_S_QSTM07_IS(B742,"61",$I$1,"1")/1000000,"")</f>
        <v>39.70316029</v>
      </c>
      <c r="J742" s="29">
        <f t="shared" si="77"/>
        <v>23.82667189</v>
      </c>
      <c r="K742" s="29">
        <f>IFERROR([1]!EM_S_QSTM07_IS(B742,"61",$K$2,"1")/1000000,"")</f>
        <v>48.036757729999998</v>
      </c>
      <c r="L742" s="30">
        <f t="shared" si="80"/>
        <v>-0.50399083918355869</v>
      </c>
      <c r="M742" s="49" t="str">
        <f ca="1">[1]!EM_S_MAJASSRES_NUM(B742,$M$2,$M$1)</f>
        <v/>
      </c>
      <c r="N742" s="45" t="str">
        <f t="shared" si="81"/>
        <v/>
      </c>
      <c r="O742" s="37">
        <f t="shared" ca="1" si="82"/>
        <v>-0.50399083918355869</v>
      </c>
      <c r="P742" s="26" t="str">
        <f t="shared" si="83"/>
        <v>财报</v>
      </c>
    </row>
    <row r="743" spans="1:16" x14ac:dyDescent="0.2">
      <c r="A743" s="33">
        <f t="shared" ca="1" si="78"/>
        <v>1519</v>
      </c>
      <c r="B743" s="24" t="s">
        <v>1545</v>
      </c>
      <c r="C743" s="24" t="s">
        <v>1546</v>
      </c>
      <c r="D743" s="29">
        <f>IFERROR([1]!EM_S_QSTM07_IS(B743,"61",$C$1,"1")/1000000,"")</f>
        <v>8.6237765999999993</v>
      </c>
      <c r="E743" s="29" t="str">
        <f>IFERROR([1]!EM_S_PERFORMANCEEXPRESS_PERFEXNETPROFITTOSHAREHOLDER(B743,$C$1)/1000000,"")</f>
        <v/>
      </c>
      <c r="F743" s="29">
        <f>IFERROR([1]!EM_S_PROFITNOTICE_FORECASTT(B743,$C$1)/1000000,"")</f>
        <v>20</v>
      </c>
      <c r="G743" s="29">
        <f>IFERROR([1]!EM_S_PROFITNOTICE_FORECASTL(B743,$C$1)/1000000,"")</f>
        <v>10</v>
      </c>
      <c r="H743" s="29">
        <f t="shared" si="79"/>
        <v>15</v>
      </c>
      <c r="I743" s="36">
        <f>IFERROR([1]!EM_S_QSTM07_IS(B743,"61",$I$1,"1")/1000000,"")</f>
        <v>4.0474452200000002</v>
      </c>
      <c r="J743" s="29">
        <f t="shared" si="77"/>
        <v>4.5763313799999992</v>
      </c>
      <c r="K743" s="29">
        <f>IFERROR([1]!EM_S_QSTM07_IS(B743,"61",$K$2,"1")/1000000,"")</f>
        <v>40.592557110000001</v>
      </c>
      <c r="L743" s="30">
        <f t="shared" si="80"/>
        <v>-0.88726181088816858</v>
      </c>
      <c r="M743" s="49" t="str">
        <f ca="1">[1]!EM_S_MAJASSRES_NUM(B743,$M$2,$M$1)</f>
        <v/>
      </c>
      <c r="N743" s="45" t="str">
        <f t="shared" si="81"/>
        <v/>
      </c>
      <c r="O743" s="37">
        <f t="shared" ca="1" si="82"/>
        <v>-0.88726181088816858</v>
      </c>
      <c r="P743" s="26" t="str">
        <f t="shared" si="83"/>
        <v>财报</v>
      </c>
    </row>
    <row r="744" spans="1:16" x14ac:dyDescent="0.2">
      <c r="A744" s="33">
        <f t="shared" ca="1" si="78"/>
        <v>952</v>
      </c>
      <c r="B744" s="24" t="s">
        <v>1547</v>
      </c>
      <c r="C744" s="24" t="s">
        <v>1548</v>
      </c>
      <c r="D744" s="29">
        <f>IFERROR([1]!EM_S_QSTM07_IS(B744,"61",$C$1,"1")/1000000,"")</f>
        <v>154.76064203999999</v>
      </c>
      <c r="E744" s="29" t="str">
        <f>IFERROR([1]!EM_S_PERFORMANCEEXPRESS_PERFEXNETPROFITTOSHAREHOLDER(B744,$C$1)/1000000,"")</f>
        <v/>
      </c>
      <c r="F744" s="29">
        <f>IFERROR([1]!EM_S_PROFITNOTICE_FORECASTT(B744,$C$1)/1000000,"")</f>
        <v>261.73</v>
      </c>
      <c r="G744" s="29">
        <f>IFERROR([1]!EM_S_PROFITNOTICE_FORECASTL(B744,$C$1)/1000000,"")</f>
        <v>196.3</v>
      </c>
      <c r="H744" s="29">
        <f t="shared" si="79"/>
        <v>229.01500000000001</v>
      </c>
      <c r="I744" s="36">
        <f>IFERROR([1]!EM_S_QSTM07_IS(B744,"61",$I$1,"1")/1000000,"")</f>
        <v>71.798299870000008</v>
      </c>
      <c r="J744" s="29">
        <f t="shared" si="77"/>
        <v>82.962342169999985</v>
      </c>
      <c r="K744" s="29">
        <f>IFERROR([1]!EM_S_QSTM07_IS(B744,"61",$K$2,"1")/1000000,"")</f>
        <v>167.22778488999998</v>
      </c>
      <c r="L744" s="30">
        <f t="shared" si="80"/>
        <v>-0.50389618432982641</v>
      </c>
      <c r="M744" s="49" t="str">
        <f ca="1">[1]!EM_S_MAJASSRES_NUM(B744,$M$2,$M$1)</f>
        <v/>
      </c>
      <c r="N744" s="45" t="str">
        <f t="shared" si="81"/>
        <v/>
      </c>
      <c r="O744" s="37">
        <f t="shared" ca="1" si="82"/>
        <v>-0.50389618432982641</v>
      </c>
      <c r="P744" s="26" t="str">
        <f t="shared" si="83"/>
        <v>财报</v>
      </c>
    </row>
    <row r="745" spans="1:16" x14ac:dyDescent="0.2">
      <c r="A745" s="33">
        <f t="shared" ca="1" si="78"/>
        <v>848</v>
      </c>
      <c r="B745" s="24" t="s">
        <v>1549</v>
      </c>
      <c r="C745" s="24" t="s">
        <v>1550</v>
      </c>
      <c r="D745" s="29">
        <f>IFERROR([1]!EM_S_QSTM07_IS(B745,"61",$C$1,"1")/1000000,"")</f>
        <v>76.106356290000008</v>
      </c>
      <c r="E745" s="29" t="str">
        <f>IFERROR([1]!EM_S_PERFORMANCEEXPRESS_PERFEXNETPROFITTOSHAREHOLDER(B745,$C$1)/1000000,"")</f>
        <v/>
      </c>
      <c r="F745" s="29">
        <f>IFERROR([1]!EM_S_PROFITNOTICE_FORECASTT(B745,$C$1)/1000000,"")</f>
        <v>124.3835</v>
      </c>
      <c r="G745" s="29">
        <f>IFERROR([1]!EM_S_PROFITNOTICE_FORECASTL(B745,$C$1)/1000000,"")</f>
        <v>91.935699999999997</v>
      </c>
      <c r="H745" s="29">
        <f t="shared" si="79"/>
        <v>108.1596</v>
      </c>
      <c r="I745" s="36">
        <f>IFERROR([1]!EM_S_QSTM07_IS(B745,"61",$I$1,"1")/1000000,"")</f>
        <v>27.213667730000001</v>
      </c>
      <c r="J745" s="29">
        <f t="shared" si="77"/>
        <v>48.892688560000011</v>
      </c>
      <c r="K745" s="29">
        <f>IFERROR([1]!EM_S_QSTM07_IS(B745,"61",$K$2,"1")/1000000,"")</f>
        <v>82.194295749999995</v>
      </c>
      <c r="L745" s="30">
        <f t="shared" si="80"/>
        <v>-0.40515715702813826</v>
      </c>
      <c r="M745" s="49" t="str">
        <f ca="1">[1]!EM_S_MAJASSRES_NUM(B745,$M$2,$M$1)</f>
        <v/>
      </c>
      <c r="N745" s="45" t="str">
        <f t="shared" si="81"/>
        <v/>
      </c>
      <c r="O745" s="37">
        <f t="shared" ca="1" si="82"/>
        <v>-0.40515715702813826</v>
      </c>
      <c r="P745" s="26" t="str">
        <f t="shared" si="83"/>
        <v>财报</v>
      </c>
    </row>
    <row r="746" spans="1:16" x14ac:dyDescent="0.2">
      <c r="A746" s="33">
        <f t="shared" ca="1" si="78"/>
        <v>2044</v>
      </c>
      <c r="B746" s="24" t="s">
        <v>1551</v>
      </c>
      <c r="C746" s="24" t="s">
        <v>1552</v>
      </c>
      <c r="D746" s="29">
        <f>IFERROR([1]!EM_S_QSTM07_IS(B746,"61",$C$1,"1")/1000000,"")</f>
        <v>80.65334129</v>
      </c>
      <c r="E746" s="29" t="str">
        <f>IFERROR([1]!EM_S_PERFORMANCEEXPRESS_PERFEXNETPROFITTOSHAREHOLDER(B746,$C$1)/1000000,"")</f>
        <v/>
      </c>
      <c r="F746" s="29">
        <f>IFERROR([1]!EM_S_PROFITNOTICE_FORECASTT(B746,$C$1)/1000000,"")</f>
        <v>250.125</v>
      </c>
      <c r="G746" s="29">
        <f>IFERROR([1]!EM_S_PROFITNOTICE_FORECASTL(B746,$C$1)/1000000,"")</f>
        <v>175.08750000000001</v>
      </c>
      <c r="H746" s="29">
        <f t="shared" si="79"/>
        <v>212.60624999999999</v>
      </c>
      <c r="I746" s="36">
        <f>IFERROR([1]!EM_S_QSTM07_IS(B746,"61",$I$1,"1")/1000000,"")</f>
        <v>128.03657046999999</v>
      </c>
      <c r="J746" s="29">
        <f t="shared" si="77"/>
        <v>-47.383229179999987</v>
      </c>
      <c r="K746" s="29">
        <f>IFERROR([1]!EM_S_QSTM07_IS(B746,"61",$K$2,"1")/1000000,"")</f>
        <v>101.16952020000001</v>
      </c>
      <c r="L746" s="30">
        <f t="shared" si="80"/>
        <v>-1.4683547879472891</v>
      </c>
      <c r="M746" s="49" t="str">
        <f ca="1">[1]!EM_S_MAJASSRES_NUM(B746,$M$2,$M$1)</f>
        <v/>
      </c>
      <c r="N746" s="45" t="str">
        <f t="shared" si="81"/>
        <v/>
      </c>
      <c r="O746" s="37">
        <f t="shared" ca="1" si="82"/>
        <v>-1.4683547879472891</v>
      </c>
      <c r="P746" s="26" t="str">
        <f t="shared" si="83"/>
        <v>财报</v>
      </c>
    </row>
    <row r="747" spans="1:16" x14ac:dyDescent="0.2">
      <c r="A747" s="33">
        <f t="shared" ca="1" si="78"/>
        <v>1594</v>
      </c>
      <c r="B747" s="24" t="s">
        <v>1553</v>
      </c>
      <c r="C747" s="24" t="s">
        <v>1554</v>
      </c>
      <c r="D747" s="29">
        <f>IFERROR([1]!EM_S_QSTM07_IS(B747,"61",$C$1,"1")/1000000,"")</f>
        <v>-12.886631019999999</v>
      </c>
      <c r="E747" s="29" t="str">
        <f>IFERROR([1]!EM_S_PERFORMANCEEXPRESS_PERFEXNETPROFITTOSHAREHOLDER(B747,$C$1)/1000000,"")</f>
        <v/>
      </c>
      <c r="F747" s="29">
        <f>IFERROR([1]!EM_S_PROFITNOTICE_FORECASTT(B747,$C$1)/1000000,"")</f>
        <v>-17</v>
      </c>
      <c r="G747" s="29">
        <f>IFERROR([1]!EM_S_PROFITNOTICE_FORECASTL(B747,$C$1)/1000000,"")</f>
        <v>-28</v>
      </c>
      <c r="H747" s="29">
        <f t="shared" si="79"/>
        <v>-22.5</v>
      </c>
      <c r="I747" s="36">
        <f>IFERROR([1]!EM_S_QSTM07_IS(B747,"61",$I$1,"1")/1000000,"")</f>
        <v>-14.81085616</v>
      </c>
      <c r="J747" s="29">
        <f t="shared" si="77"/>
        <v>1.9242251400000008</v>
      </c>
      <c r="K747" s="29">
        <f>IFERROR([1]!EM_S_QSTM07_IS(B747,"61",$K$2,"1")/1000000,"")</f>
        <v>25.852068320000001</v>
      </c>
      <c r="L747" s="30">
        <f t="shared" si="80"/>
        <v>-0.92556784562914995</v>
      </c>
      <c r="M747" s="49" t="str">
        <f ca="1">[1]!EM_S_MAJASSRES_NUM(B747,$M$2,$M$1)</f>
        <v/>
      </c>
      <c r="N747" s="45" t="str">
        <f t="shared" si="81"/>
        <v/>
      </c>
      <c r="O747" s="37">
        <f t="shared" ca="1" si="82"/>
        <v>-0.92556784562914995</v>
      </c>
      <c r="P747" s="26" t="str">
        <f t="shared" si="83"/>
        <v>财报</v>
      </c>
    </row>
    <row r="748" spans="1:16" x14ac:dyDescent="0.2">
      <c r="A748" s="33">
        <f t="shared" ca="1" si="78"/>
        <v>439</v>
      </c>
      <c r="B748" s="24" t="s">
        <v>1555</v>
      </c>
      <c r="C748" s="24" t="s">
        <v>1556</v>
      </c>
      <c r="D748" s="29">
        <f>IFERROR([1]!EM_S_QSTM07_IS(B748,"61",$C$1,"1")/1000000,"")</f>
        <v>22.303808010000001</v>
      </c>
      <c r="E748" s="29" t="str">
        <f>IFERROR([1]!EM_S_PERFORMANCEEXPRESS_PERFEXNETPROFITTOSHAREHOLDER(B748,$C$1)/1000000,"")</f>
        <v/>
      </c>
      <c r="F748" s="29">
        <f>IFERROR([1]!EM_S_PROFITNOTICE_FORECASTT(B748,$C$1)/1000000,"")</f>
        <v>17</v>
      </c>
      <c r="G748" s="29">
        <f>IFERROR([1]!EM_S_PROFITNOTICE_FORECASTL(B748,$C$1)/1000000,"")</f>
        <v>14</v>
      </c>
      <c r="H748" s="29">
        <f t="shared" si="79"/>
        <v>15.5</v>
      </c>
      <c r="I748" s="36">
        <f>IFERROR([1]!EM_S_QSTM07_IS(B748,"61",$I$1,"1")/1000000,"")</f>
        <v>-6.5062689499999999</v>
      </c>
      <c r="J748" s="29">
        <f t="shared" si="77"/>
        <v>28.81007696</v>
      </c>
      <c r="K748" s="29">
        <f>IFERROR([1]!EM_S_QSTM07_IS(B748,"61",$K$2,"1")/1000000,"")</f>
        <v>21.48990856</v>
      </c>
      <c r="L748" s="30">
        <f t="shared" si="80"/>
        <v>0.34063283143164758</v>
      </c>
      <c r="M748" s="49" t="str">
        <f ca="1">[1]!EM_S_MAJASSRES_NUM(B748,$M$2,$M$1)</f>
        <v/>
      </c>
      <c r="N748" s="45" t="str">
        <f t="shared" si="81"/>
        <v/>
      </c>
      <c r="O748" s="37">
        <f t="shared" ca="1" si="82"/>
        <v>0.34063283143164758</v>
      </c>
      <c r="P748" s="26" t="str">
        <f t="shared" si="83"/>
        <v>财报</v>
      </c>
    </row>
    <row r="749" spans="1:16" x14ac:dyDescent="0.2">
      <c r="A749" s="33">
        <f t="shared" ca="1" si="78"/>
        <v>1734</v>
      </c>
      <c r="B749" s="24" t="s">
        <v>1557</v>
      </c>
      <c r="C749" s="24" t="s">
        <v>1558</v>
      </c>
      <c r="D749" s="29">
        <f>IFERROR([1]!EM_S_QSTM07_IS(B749,"61",$C$1,"1")/1000000,"")</f>
        <v>96.600992900000008</v>
      </c>
      <c r="E749" s="29" t="str">
        <f>IFERROR([1]!EM_S_PERFORMANCEEXPRESS_PERFEXNETPROFITTOSHAREHOLDER(B749,$C$1)/1000000,"")</f>
        <v/>
      </c>
      <c r="F749" s="29">
        <f>IFERROR([1]!EM_S_PROFITNOTICE_FORECASTT(B749,$C$1)/1000000,"")</f>
        <v>200</v>
      </c>
      <c r="G749" s="29">
        <f>IFERROR([1]!EM_S_PROFITNOTICE_FORECASTL(B749,$C$1)/1000000,"")</f>
        <v>183</v>
      </c>
      <c r="H749" s="29">
        <f t="shared" si="79"/>
        <v>191.5</v>
      </c>
      <c r="I749" s="36">
        <f>IFERROR([1]!EM_S_QSTM07_IS(B749,"61",$I$1,"1")/1000000,"")</f>
        <v>97.271728400000001</v>
      </c>
      <c r="J749" s="29">
        <f t="shared" si="77"/>
        <v>-0.67073549999999216</v>
      </c>
      <c r="K749" s="29">
        <f>IFERROR([1]!EM_S_QSTM07_IS(B749,"61",$K$2,"1")/1000000,"")</f>
        <v>80.282295590000004</v>
      </c>
      <c r="L749" s="30">
        <f t="shared" si="80"/>
        <v>-1.0083547125187529</v>
      </c>
      <c r="M749" s="49" t="str">
        <f ca="1">[1]!EM_S_MAJASSRES_NUM(B749,$M$2,$M$1)</f>
        <v/>
      </c>
      <c r="N749" s="45" t="str">
        <f t="shared" si="81"/>
        <v/>
      </c>
      <c r="O749" s="37">
        <f t="shared" ca="1" si="82"/>
        <v>-1.0083547125187529</v>
      </c>
      <c r="P749" s="26" t="str">
        <f t="shared" si="83"/>
        <v>财报</v>
      </c>
    </row>
    <row r="750" spans="1:16" x14ac:dyDescent="0.2">
      <c r="A750" s="33">
        <f t="shared" ca="1" si="78"/>
        <v>1585</v>
      </c>
      <c r="B750" s="24" t="s">
        <v>1559</v>
      </c>
      <c r="C750" s="24" t="s">
        <v>1560</v>
      </c>
      <c r="D750" s="29">
        <f>IFERROR([1]!EM_S_QSTM07_IS(B750,"61",$C$1,"1")/1000000,"")</f>
        <v>79.387961540000006</v>
      </c>
      <c r="E750" s="29" t="str">
        <f>IFERROR([1]!EM_S_PERFORMANCEEXPRESS_PERFEXNETPROFITTOSHAREHOLDER(B750,$C$1)/1000000,"")</f>
        <v/>
      </c>
      <c r="F750" s="29">
        <f>IFERROR([1]!EM_S_PROFITNOTICE_FORECASTT(B750,$C$1)/1000000,"")</f>
        <v>171.7475</v>
      </c>
      <c r="G750" s="29">
        <f>IFERROR([1]!EM_S_PROFITNOTICE_FORECASTL(B750,$C$1)/1000000,"")</f>
        <v>114.4984</v>
      </c>
      <c r="H750" s="29">
        <f t="shared" si="79"/>
        <v>143.12295</v>
      </c>
      <c r="I750" s="36">
        <f>IFERROR([1]!EM_S_QSTM07_IS(B750,"61",$I$1,"1")/1000000,"")</f>
        <v>73.660091230000006</v>
      </c>
      <c r="J750" s="29">
        <f t="shared" si="77"/>
        <v>5.7278703100000001</v>
      </c>
      <c r="K750" s="29">
        <f>IFERROR([1]!EM_S_QSTM07_IS(B750,"61",$K$2,"1")/1000000,"")</f>
        <v>72.929107260000009</v>
      </c>
      <c r="L750" s="30">
        <f t="shared" si="80"/>
        <v>-0.9214597500888152</v>
      </c>
      <c r="M750" s="49" t="str">
        <f ca="1">[1]!EM_S_MAJASSRES_NUM(B750,$M$2,$M$1)</f>
        <v/>
      </c>
      <c r="N750" s="45" t="str">
        <f t="shared" si="81"/>
        <v/>
      </c>
      <c r="O750" s="37">
        <f t="shared" ca="1" si="82"/>
        <v>-0.9214597500888152</v>
      </c>
      <c r="P750" s="26" t="str">
        <f t="shared" si="83"/>
        <v>财报</v>
      </c>
    </row>
    <row r="751" spans="1:16" x14ac:dyDescent="0.2">
      <c r="A751" s="33">
        <f t="shared" ca="1" si="78"/>
        <v>1055</v>
      </c>
      <c r="B751" s="24" t="s">
        <v>1561</v>
      </c>
      <c r="C751" s="24" t="s">
        <v>1562</v>
      </c>
      <c r="D751" s="29">
        <f>IFERROR([1]!EM_S_QSTM07_IS(B751,"61",$C$1,"1")/1000000,"")</f>
        <v>8.9286317100000012</v>
      </c>
      <c r="E751" s="29" t="str">
        <f>IFERROR([1]!EM_S_PERFORMANCEEXPRESS_PERFEXNETPROFITTOSHAREHOLDER(B751,$C$1)/1000000,"")</f>
        <v/>
      </c>
      <c r="F751" s="29">
        <f>IFERROR([1]!EM_S_PROFITNOTICE_FORECASTT(B751,$C$1)/1000000,"")</f>
        <v>18.927299999999999</v>
      </c>
      <c r="G751" s="29">
        <f>IFERROR([1]!EM_S_PROFITNOTICE_FORECASTL(B751,$C$1)/1000000,"")</f>
        <v>12.6182</v>
      </c>
      <c r="H751" s="29">
        <f t="shared" si="79"/>
        <v>15.772749999999998</v>
      </c>
      <c r="I751" s="36">
        <f>IFERROR([1]!EM_S_QSTM07_IS(B751,"61",$I$1,"1")/1000000,"")</f>
        <v>3.87648159</v>
      </c>
      <c r="J751" s="29">
        <f t="shared" si="77"/>
        <v>5.0521501200000012</v>
      </c>
      <c r="K751" s="29">
        <f>IFERROR([1]!EM_S_QSTM07_IS(B751,"61",$K$2,"1")/1000000,"")</f>
        <v>11.745249579999999</v>
      </c>
      <c r="L751" s="30">
        <f t="shared" si="80"/>
        <v>-0.56985587359481193</v>
      </c>
      <c r="M751" s="49" t="str">
        <f ca="1">[1]!EM_S_MAJASSRES_NUM(B751,$M$2,$M$1)</f>
        <v/>
      </c>
      <c r="N751" s="45" t="str">
        <f t="shared" si="81"/>
        <v/>
      </c>
      <c r="O751" s="37">
        <f t="shared" ca="1" si="82"/>
        <v>-0.56985587359481193</v>
      </c>
      <c r="P751" s="26" t="str">
        <f t="shared" si="83"/>
        <v>财报</v>
      </c>
    </row>
    <row r="752" spans="1:16" x14ac:dyDescent="0.2">
      <c r="A752" s="33" t="str">
        <f t="shared" ca="1" si="78"/>
        <v/>
      </c>
      <c r="B752" s="24" t="s">
        <v>1563</v>
      </c>
      <c r="C752" s="24" t="s">
        <v>1564</v>
      </c>
      <c r="D752" s="29">
        <f>IFERROR([1]!EM_S_QSTM07_IS(B752,"61",$C$1,"1")/1000000,"")</f>
        <v>57.096032990000005</v>
      </c>
      <c r="E752" s="29" t="str">
        <f>IFERROR([1]!EM_S_PERFORMANCEEXPRESS_PERFEXNETPROFITTOSHAREHOLDER(B752,$C$1)/1000000,"")</f>
        <v/>
      </c>
      <c r="F752" s="29">
        <f>IFERROR([1]!EM_S_PROFITNOTICE_FORECASTT(B752,$C$1)/1000000,"")</f>
        <v>81.865700000000004</v>
      </c>
      <c r="G752" s="29">
        <f>IFERROR([1]!EM_S_PROFITNOTICE_FORECASTL(B752,$C$1)/1000000,"")</f>
        <v>57.305999999999997</v>
      </c>
      <c r="H752" s="29">
        <f t="shared" si="79"/>
        <v>69.585849999999994</v>
      </c>
      <c r="I752" s="36">
        <f>IFERROR([1]!EM_S_QSTM07_IS(B752,"61",$I$1,"1")/1000000,"")</f>
        <v>23.53678412</v>
      </c>
      <c r="J752" s="29">
        <f t="shared" si="77"/>
        <v>33.559248870000005</v>
      </c>
      <c r="K752" s="29">
        <f>IFERROR([1]!EM_S_QSTM07_IS(B752,"61",$K$2,"1")/1000000,"")</f>
        <v>52.072183979999998</v>
      </c>
      <c r="L752" s="30">
        <f t="shared" si="80"/>
        <v>-0.35552446037428509</v>
      </c>
      <c r="M752" s="49">
        <f ca="1">[1]!EM_S_MAJASSRES_NUM(B752,$M$2,$M$1)</f>
        <v>1</v>
      </c>
      <c r="N752" s="45" t="str">
        <f t="shared" si="81"/>
        <v/>
      </c>
      <c r="O752" s="37" t="str">
        <f t="shared" ca="1" si="82"/>
        <v/>
      </c>
      <c r="P752" s="26" t="str">
        <f t="shared" si="83"/>
        <v>财报</v>
      </c>
    </row>
    <row r="753" spans="1:16" x14ac:dyDescent="0.2">
      <c r="A753" s="33">
        <f t="shared" ca="1" si="78"/>
        <v>1317</v>
      </c>
      <c r="B753" s="24" t="s">
        <v>1565</v>
      </c>
      <c r="C753" s="24" t="s">
        <v>1566</v>
      </c>
      <c r="D753" s="29">
        <f>IFERROR([1]!EM_S_QSTM07_IS(B753,"61",$C$1,"1")/1000000,"")</f>
        <v>56.761509840000002</v>
      </c>
      <c r="E753" s="29" t="str">
        <f>IFERROR([1]!EM_S_PERFORMANCEEXPRESS_PERFEXNETPROFITTOSHAREHOLDER(B753,$C$1)/1000000,"")</f>
        <v/>
      </c>
      <c r="F753" s="29">
        <f>IFERROR([1]!EM_S_PROFITNOTICE_FORECASTT(B753,$C$1)/1000000,"")</f>
        <v>124.2377</v>
      </c>
      <c r="G753" s="29">
        <f>IFERROR([1]!EM_S_PROFITNOTICE_FORECASTL(B753,$C$1)/1000000,"")</f>
        <v>98.354799999999997</v>
      </c>
      <c r="H753" s="29">
        <f t="shared" si="79"/>
        <v>111.29625</v>
      </c>
      <c r="I753" s="36">
        <f>IFERROR([1]!EM_S_QSTM07_IS(B753,"61",$I$1,"1")/1000000,"")</f>
        <v>42.570808740000004</v>
      </c>
      <c r="J753" s="29">
        <f t="shared" si="77"/>
        <v>14.190701099999998</v>
      </c>
      <c r="K753" s="29">
        <f>IFERROR([1]!EM_S_QSTM07_IS(B753,"61",$K$2,"1")/1000000,"")</f>
        <v>58.949377320000004</v>
      </c>
      <c r="L753" s="30">
        <f t="shared" si="80"/>
        <v>-0.75927309591469661</v>
      </c>
      <c r="M753" s="49" t="str">
        <f ca="1">[1]!EM_S_MAJASSRES_NUM(B753,$M$2,$M$1)</f>
        <v/>
      </c>
      <c r="N753" s="45" t="str">
        <f t="shared" si="81"/>
        <v/>
      </c>
      <c r="O753" s="37">
        <f t="shared" ca="1" si="82"/>
        <v>-0.75927309591469661</v>
      </c>
      <c r="P753" s="26" t="str">
        <f t="shared" si="83"/>
        <v>财报</v>
      </c>
    </row>
    <row r="754" spans="1:16" x14ac:dyDescent="0.2">
      <c r="A754" s="33">
        <f t="shared" ca="1" si="78"/>
        <v>743</v>
      </c>
      <c r="B754" s="24" t="s">
        <v>1567</v>
      </c>
      <c r="C754" s="24" t="s">
        <v>1568</v>
      </c>
      <c r="D754" s="29">
        <f>IFERROR([1]!EM_S_QSTM07_IS(B754,"61",$C$1,"1")/1000000,"")</f>
        <v>141.41311475000001</v>
      </c>
      <c r="E754" s="29" t="str">
        <f>IFERROR([1]!EM_S_PERFORMANCEEXPRESS_PERFEXNETPROFITTOSHAREHOLDER(B754,$C$1)/1000000,"")</f>
        <v/>
      </c>
      <c r="F754" s="29">
        <f>IFERROR([1]!EM_S_PROFITNOTICE_FORECASTT(B754,$C$1)/1000000,"")</f>
        <v>211.83770000000001</v>
      </c>
      <c r="G754" s="29">
        <f>IFERROR([1]!EM_S_PROFITNOTICE_FORECASTL(B754,$C$1)/1000000,"")</f>
        <v>162.9521</v>
      </c>
      <c r="H754" s="29">
        <f t="shared" si="79"/>
        <v>187.39490000000001</v>
      </c>
      <c r="I754" s="36">
        <f>IFERROR([1]!EM_S_QSTM07_IS(B754,"61",$I$1,"1")/1000000,"")</f>
        <v>61.327862830000001</v>
      </c>
      <c r="J754" s="29">
        <f t="shared" si="77"/>
        <v>80.085251920000005</v>
      </c>
      <c r="K754" s="29">
        <f>IFERROR([1]!EM_S_QSTM07_IS(B754,"61",$K$2,"1")/1000000,"")</f>
        <v>112.60845664</v>
      </c>
      <c r="L754" s="30">
        <f t="shared" si="80"/>
        <v>-0.2888167167051584</v>
      </c>
      <c r="M754" s="49" t="str">
        <f ca="1">[1]!EM_S_MAJASSRES_NUM(B754,$M$2,$M$1)</f>
        <v/>
      </c>
      <c r="N754" s="45" t="str">
        <f t="shared" si="81"/>
        <v/>
      </c>
      <c r="O754" s="37">
        <f t="shared" ca="1" si="82"/>
        <v>-0.2888167167051584</v>
      </c>
      <c r="P754" s="26" t="str">
        <f t="shared" si="83"/>
        <v>财报</v>
      </c>
    </row>
    <row r="755" spans="1:16" x14ac:dyDescent="0.2">
      <c r="A755" s="33">
        <f t="shared" ca="1" si="78"/>
        <v>1260</v>
      </c>
      <c r="B755" s="24" t="s">
        <v>1569</v>
      </c>
      <c r="C755" s="24" t="s">
        <v>1570</v>
      </c>
      <c r="D755" s="29">
        <f>IFERROR([1]!EM_S_QSTM07_IS(B755,"61",$C$1,"1")/1000000,"")</f>
        <v>17.15781466</v>
      </c>
      <c r="E755" s="29" t="str">
        <f>IFERROR([1]!EM_S_PERFORMANCEEXPRESS_PERFEXNETPROFITTOSHAREHOLDER(B755,$C$1)/1000000,"")</f>
        <v/>
      </c>
      <c r="F755" s="29">
        <f>IFERROR([1]!EM_S_PROFITNOTICE_FORECASTT(B755,$C$1)/1000000,"")</f>
        <v>37.768700000000003</v>
      </c>
      <c r="G755" s="29">
        <f>IFERROR([1]!EM_S_PROFITNOTICE_FORECASTL(B755,$C$1)/1000000,"")</f>
        <v>23.2423</v>
      </c>
      <c r="H755" s="29">
        <f t="shared" si="79"/>
        <v>30.505500000000001</v>
      </c>
      <c r="I755" s="36">
        <f>IFERROR([1]!EM_S_QSTM07_IS(B755,"61",$I$1,"1")/1000000,"")</f>
        <v>13.32417618</v>
      </c>
      <c r="J755" s="29">
        <f t="shared" si="77"/>
        <v>3.8336384799999994</v>
      </c>
      <c r="K755" s="29">
        <f>IFERROR([1]!EM_S_QSTM07_IS(B755,"61",$K$2,"1")/1000000,"")</f>
        <v>13.69374354</v>
      </c>
      <c r="L755" s="30">
        <f t="shared" si="80"/>
        <v>-0.72004452480055725</v>
      </c>
      <c r="M755" s="49" t="str">
        <f ca="1">[1]!EM_S_MAJASSRES_NUM(B755,$M$2,$M$1)</f>
        <v/>
      </c>
      <c r="N755" s="45" t="str">
        <f t="shared" si="81"/>
        <v/>
      </c>
      <c r="O755" s="37">
        <f t="shared" ca="1" si="82"/>
        <v>-0.72004452480055725</v>
      </c>
      <c r="P755" s="26" t="str">
        <f t="shared" si="83"/>
        <v>财报</v>
      </c>
    </row>
    <row r="756" spans="1:16" x14ac:dyDescent="0.2">
      <c r="A756" s="33">
        <f t="shared" ca="1" si="78"/>
        <v>1198</v>
      </c>
      <c r="B756" s="24" t="s">
        <v>1571</v>
      </c>
      <c r="C756" s="24" t="s">
        <v>1572</v>
      </c>
      <c r="D756" s="29">
        <f>IFERROR([1]!EM_S_QSTM07_IS(B756,"61",$C$1,"1")/1000000,"")</f>
        <v>96.263695249999998</v>
      </c>
      <c r="E756" s="29">
        <f>IFERROR([1]!EM_S_PERFORMANCEEXPRESS_PERFEXNETPROFITTOSHAREHOLDER(B756,$C$1)/1000000,"")</f>
        <v>161.28264318999999</v>
      </c>
      <c r="F756" s="29">
        <f>IFERROR([1]!EM_S_PROFITNOTICE_FORECASTT(B756,$C$1)/1000000,"")</f>
        <v>197.9392</v>
      </c>
      <c r="G756" s="29">
        <f>IFERROR([1]!EM_S_PROFITNOTICE_FORECASTL(B756,$C$1)/1000000,"")</f>
        <v>152.26089999999999</v>
      </c>
      <c r="H756" s="29">
        <f t="shared" si="79"/>
        <v>175.10005000000001</v>
      </c>
      <c r="I756" s="36">
        <f>IFERROR([1]!EM_S_QSTM07_IS(B756,"61",$I$1,"1")/1000000,"")</f>
        <v>64.99245904</v>
      </c>
      <c r="J756" s="29">
        <f t="shared" si="77"/>
        <v>31.271236209999998</v>
      </c>
      <c r="K756" s="29">
        <f>IFERROR([1]!EM_S_QSTM07_IS(B756,"61",$K$2,"1")/1000000,"")</f>
        <v>96.726556760000008</v>
      </c>
      <c r="L756" s="30">
        <f t="shared" si="80"/>
        <v>-0.67670475144079767</v>
      </c>
      <c r="M756" s="49" t="str">
        <f ca="1">[1]!EM_S_MAJASSRES_NUM(B756,$M$2,$M$1)</f>
        <v/>
      </c>
      <c r="N756" s="45" t="str">
        <f t="shared" si="81"/>
        <v/>
      </c>
      <c r="O756" s="37">
        <f t="shared" ca="1" si="82"/>
        <v>-0.67670475144079767</v>
      </c>
      <c r="P756" s="26" t="str">
        <f t="shared" si="83"/>
        <v>财报</v>
      </c>
    </row>
    <row r="757" spans="1:16" x14ac:dyDescent="0.2">
      <c r="A757" s="33" t="str">
        <f t="shared" ca="1" si="78"/>
        <v/>
      </c>
      <c r="B757" s="24" t="s">
        <v>1573</v>
      </c>
      <c r="C757" s="24" t="s">
        <v>1574</v>
      </c>
      <c r="D757" s="29">
        <f>IFERROR([1]!EM_S_QSTM07_IS(B757,"61",$C$1,"1")/1000000,"")</f>
        <v>-5.2831657600000002</v>
      </c>
      <c r="E757" s="29" t="str">
        <f>IFERROR([1]!EM_S_PERFORMANCEEXPRESS_PERFEXNETPROFITTOSHAREHOLDER(B757,$C$1)/1000000,"")</f>
        <v/>
      </c>
      <c r="F757" s="29">
        <f>IFERROR([1]!EM_S_PROFITNOTICE_FORECASTT(B757,$C$1)/1000000,"")</f>
        <v>8.9838000000000005</v>
      </c>
      <c r="G757" s="29">
        <f>IFERROR([1]!EM_S_PROFITNOTICE_FORECASTL(B757,$C$1)/1000000,"")</f>
        <v>2.246</v>
      </c>
      <c r="H757" s="29">
        <f t="shared" si="79"/>
        <v>5.6149000000000004</v>
      </c>
      <c r="I757" s="36">
        <f>IFERROR([1]!EM_S_QSTM07_IS(B757,"61",$I$1,"1")/1000000,"")</f>
        <v>8.3579932699999997</v>
      </c>
      <c r="J757" s="29">
        <f t="shared" si="77"/>
        <v>-13.641159030000001</v>
      </c>
      <c r="K757" s="29">
        <f>IFERROR([1]!EM_S_QSTM07_IS(B757,"61",$K$2,"1")/1000000,"")</f>
        <v>7.1126781699999997</v>
      </c>
      <c r="L757" s="30">
        <f t="shared" si="80"/>
        <v>-2.917865353100884</v>
      </c>
      <c r="M757" s="49" t="str">
        <f ca="1">[1]!EM_S_MAJASSRES_NUM(B757,$M$2,$M$1)</f>
        <v/>
      </c>
      <c r="N757" s="45">
        <f t="shared" si="81"/>
        <v>1</v>
      </c>
      <c r="O757" s="37" t="str">
        <f t="shared" ca="1" si="82"/>
        <v/>
      </c>
      <c r="P757" s="26" t="str">
        <f t="shared" si="83"/>
        <v>财报</v>
      </c>
    </row>
    <row r="758" spans="1:16" x14ac:dyDescent="0.2">
      <c r="A758" s="33">
        <f t="shared" ca="1" si="78"/>
        <v>2260</v>
      </c>
      <c r="B758" s="24" t="s">
        <v>1575</v>
      </c>
      <c r="C758" s="24" t="s">
        <v>1576</v>
      </c>
      <c r="D758" s="29">
        <f>IFERROR([1]!EM_S_QSTM07_IS(B758,"61",$C$1,"1")/1000000,"")</f>
        <v>-113.67165799999999</v>
      </c>
      <c r="E758" s="29" t="str">
        <f>IFERROR([1]!EM_S_PERFORMANCEEXPRESS_PERFEXNETPROFITTOSHAREHOLDER(B758,$C$1)/1000000,"")</f>
        <v/>
      </c>
      <c r="F758" s="29">
        <f>IFERROR([1]!EM_S_PROFITNOTICE_FORECASTT(B758,$C$1)/1000000,"")</f>
        <v>-120</v>
      </c>
      <c r="G758" s="29">
        <f>IFERROR([1]!EM_S_PROFITNOTICE_FORECASTL(B758,$C$1)/1000000,"")</f>
        <v>-160</v>
      </c>
      <c r="H758" s="29">
        <f t="shared" si="79"/>
        <v>-140</v>
      </c>
      <c r="I758" s="36">
        <f>IFERROR([1]!EM_S_QSTM07_IS(B758,"61",$I$1,"1")/1000000,"")</f>
        <v>-44.479320689999994</v>
      </c>
      <c r="J758" s="29">
        <f t="shared" si="77"/>
        <v>-69.192337309999999</v>
      </c>
      <c r="K758" s="29">
        <f>IFERROR([1]!EM_S_QSTM07_IS(B758,"61",$K$2,"1")/1000000,"")</f>
        <v>11.54699941</v>
      </c>
      <c r="L758" s="30">
        <f t="shared" si="80"/>
        <v>-6.9922352858247869</v>
      </c>
      <c r="M758" s="49" t="str">
        <f ca="1">[1]!EM_S_MAJASSRES_NUM(B758,$M$2,$M$1)</f>
        <v/>
      </c>
      <c r="N758" s="45" t="str">
        <f t="shared" si="81"/>
        <v/>
      </c>
      <c r="O758" s="37">
        <f t="shared" ca="1" si="82"/>
        <v>-6.9922352858247869</v>
      </c>
      <c r="P758" s="26" t="str">
        <f t="shared" si="83"/>
        <v>财报</v>
      </c>
    </row>
    <row r="759" spans="1:16" x14ac:dyDescent="0.2">
      <c r="A759" s="33">
        <f t="shared" ca="1" si="78"/>
        <v>990</v>
      </c>
      <c r="B759" s="24" t="s">
        <v>1577</v>
      </c>
      <c r="C759" s="24" t="s">
        <v>1578</v>
      </c>
      <c r="D759" s="29">
        <f>IFERROR([1]!EM_S_QSTM07_IS(B759,"61",$C$1,"1")/1000000,"")</f>
        <v>12.67815027</v>
      </c>
      <c r="E759" s="29" t="str">
        <f>IFERROR([1]!EM_S_PERFORMANCEEXPRESS_PERFEXNETPROFITTOSHAREHOLDER(B759,$C$1)/1000000,"")</f>
        <v/>
      </c>
      <c r="F759" s="29">
        <f>IFERROR([1]!EM_S_PROFITNOTICE_FORECASTT(B759,$C$1)/1000000,"")</f>
        <v>20.049299999999999</v>
      </c>
      <c r="G759" s="29">
        <f>IFERROR([1]!EM_S_PROFITNOTICE_FORECASTL(B759,$C$1)/1000000,"")</f>
        <v>15.5939</v>
      </c>
      <c r="H759" s="29">
        <f t="shared" si="79"/>
        <v>17.8216</v>
      </c>
      <c r="I759" s="36">
        <f>IFERROR([1]!EM_S_QSTM07_IS(B759,"61",$I$1,"1")/1000000,"")</f>
        <v>7.1190922400000005</v>
      </c>
      <c r="J759" s="29">
        <f t="shared" si="77"/>
        <v>5.5590580299999992</v>
      </c>
      <c r="K759" s="29">
        <f>IFERROR([1]!EM_S_QSTM07_IS(B759,"61",$K$2,"1")/1000000,"")</f>
        <v>11.96442843</v>
      </c>
      <c r="L759" s="30">
        <f t="shared" si="80"/>
        <v>-0.53536785626457217</v>
      </c>
      <c r="M759" s="49" t="str">
        <f ca="1">[1]!EM_S_MAJASSRES_NUM(B759,$M$2,$M$1)</f>
        <v/>
      </c>
      <c r="N759" s="45" t="str">
        <f t="shared" si="81"/>
        <v/>
      </c>
      <c r="O759" s="37">
        <f t="shared" ca="1" si="82"/>
        <v>-0.53536785626457217</v>
      </c>
      <c r="P759" s="26" t="str">
        <f t="shared" si="83"/>
        <v>财报</v>
      </c>
    </row>
    <row r="760" spans="1:16" x14ac:dyDescent="0.2">
      <c r="A760" s="33">
        <f t="shared" ca="1" si="78"/>
        <v>1514</v>
      </c>
      <c r="B760" s="24" t="s">
        <v>1579</v>
      </c>
      <c r="C760" s="24" t="s">
        <v>1580</v>
      </c>
      <c r="D760" s="29">
        <f>IFERROR([1]!EM_S_QSTM07_IS(B760,"61",$C$1,"1")/1000000,"")</f>
        <v>10.923261109999999</v>
      </c>
      <c r="E760" s="29" t="str">
        <f>IFERROR([1]!EM_S_PERFORMANCEEXPRESS_PERFEXNETPROFITTOSHAREHOLDER(B760,$C$1)/1000000,"")</f>
        <v/>
      </c>
      <c r="F760" s="29">
        <f>IFERROR([1]!EM_S_PROFITNOTICE_FORECASTT(B760,$C$1)/1000000,"")</f>
        <v>27.024000000000001</v>
      </c>
      <c r="G760" s="29">
        <f>IFERROR([1]!EM_S_PROFITNOTICE_FORECASTL(B760,$C$1)/1000000,"")</f>
        <v>18.916799999999999</v>
      </c>
      <c r="H760" s="29">
        <f t="shared" si="79"/>
        <v>22.970399999999998</v>
      </c>
      <c r="I760" s="36">
        <f>IFERROR([1]!EM_S_QSTM07_IS(B760,"61",$I$1,"1")/1000000,"")</f>
        <v>9.2332817299999999</v>
      </c>
      <c r="J760" s="29">
        <f t="shared" si="77"/>
        <v>1.6899793799999987</v>
      </c>
      <c r="K760" s="29">
        <f>IFERROR([1]!EM_S_QSTM07_IS(B760,"61",$K$2,"1")/1000000,"")</f>
        <v>14.807412680000001</v>
      </c>
      <c r="L760" s="30">
        <f t="shared" si="80"/>
        <v>-0.88586936715266862</v>
      </c>
      <c r="M760" s="49" t="str">
        <f ca="1">[1]!EM_S_MAJASSRES_NUM(B760,$M$2,$M$1)</f>
        <v/>
      </c>
      <c r="N760" s="45" t="str">
        <f t="shared" si="81"/>
        <v/>
      </c>
      <c r="O760" s="37">
        <f t="shared" ca="1" si="82"/>
        <v>-0.88586936715266862</v>
      </c>
      <c r="P760" s="26" t="str">
        <f t="shared" si="83"/>
        <v>财报</v>
      </c>
    </row>
    <row r="761" spans="1:16" x14ac:dyDescent="0.2">
      <c r="A761" s="33">
        <f t="shared" ca="1" si="78"/>
        <v>705</v>
      </c>
      <c r="B761" s="24" t="s">
        <v>1581</v>
      </c>
      <c r="C761" s="24" t="s">
        <v>1582</v>
      </c>
      <c r="D761" s="29">
        <f>IFERROR([1]!EM_S_QSTM07_IS(B761,"61",$C$1,"1")/1000000,"")</f>
        <v>212.09726494999998</v>
      </c>
      <c r="E761" s="29">
        <f>IFERROR([1]!EM_S_PERFORMANCEEXPRESS_PERFEXNETPROFITTOSHAREHOLDER(B761,$C$1)/1000000,"")</f>
        <v>293.03010533999998</v>
      </c>
      <c r="F761" s="29">
        <f>IFERROR([1]!EM_S_PROFITNOTICE_FORECASTT(B761,$C$1)/1000000,"")</f>
        <v>293.46609999999998</v>
      </c>
      <c r="G761" s="29">
        <f>IFERROR([1]!EM_S_PROFITNOTICE_FORECASTL(B761,$C$1)/1000000,"")</f>
        <v>216.90969999999999</v>
      </c>
      <c r="H761" s="29">
        <f t="shared" si="79"/>
        <v>255.18789999999998</v>
      </c>
      <c r="I761" s="36">
        <f>IFERROR([1]!EM_S_QSTM07_IS(B761,"61",$I$1,"1")/1000000,"")</f>
        <v>80.388633819999995</v>
      </c>
      <c r="J761" s="29">
        <f t="shared" si="77"/>
        <v>131.70863112999999</v>
      </c>
      <c r="K761" s="29">
        <f>IFERROR([1]!EM_S_QSTM07_IS(B761,"61",$K$2,"1")/1000000,"")</f>
        <v>175.33076516</v>
      </c>
      <c r="L761" s="30">
        <f t="shared" si="80"/>
        <v>-0.24879908548960109</v>
      </c>
      <c r="M761" s="49" t="str">
        <f ca="1">[1]!EM_S_MAJASSRES_NUM(B761,$M$2,$M$1)</f>
        <v/>
      </c>
      <c r="N761" s="45" t="str">
        <f t="shared" si="81"/>
        <v/>
      </c>
      <c r="O761" s="37">
        <f t="shared" ca="1" si="82"/>
        <v>-0.24879908548960109</v>
      </c>
      <c r="P761" s="26" t="str">
        <f t="shared" si="83"/>
        <v>财报</v>
      </c>
    </row>
    <row r="762" spans="1:16" x14ac:dyDescent="0.2">
      <c r="A762" s="33">
        <f t="shared" ca="1" si="78"/>
        <v>2159</v>
      </c>
      <c r="B762" s="24" t="s">
        <v>1583</v>
      </c>
      <c r="C762" s="24" t="s">
        <v>1584</v>
      </c>
      <c r="D762" s="29">
        <f>IFERROR([1]!EM_S_QSTM07_IS(B762,"61",$C$1,"1")/1000000,"")</f>
        <v>42.024324710000002</v>
      </c>
      <c r="E762" s="29" t="str">
        <f>IFERROR([1]!EM_S_PERFORMANCEEXPRESS_PERFEXNETPROFITTOSHAREHOLDER(B762,$C$1)/1000000,"")</f>
        <v/>
      </c>
      <c r="F762" s="29">
        <f>IFERROR([1]!EM_S_PROFITNOTICE_FORECASTT(B762,$C$1)/1000000,"")</f>
        <v>165.393</v>
      </c>
      <c r="G762" s="29">
        <f>IFERROR([1]!EM_S_PROFITNOTICE_FORECASTL(B762,$C$1)/1000000,"")</f>
        <v>147.01599999999999</v>
      </c>
      <c r="H762" s="29">
        <f t="shared" si="79"/>
        <v>156.2045</v>
      </c>
      <c r="I762" s="36">
        <f>IFERROR([1]!EM_S_QSTM07_IS(B762,"61",$I$1,"1")/1000000,"")</f>
        <v>108.81255897</v>
      </c>
      <c r="J762" s="29">
        <f t="shared" si="77"/>
        <v>-66.788234259999996</v>
      </c>
      <c r="K762" s="29">
        <f>IFERROR([1]!EM_S_QSTM07_IS(B762,"61",$K$2,"1")/1000000,"")</f>
        <v>67.590905309999997</v>
      </c>
      <c r="L762" s="30">
        <f t="shared" si="80"/>
        <v>-1.9881245702166792</v>
      </c>
      <c r="M762" s="49" t="str">
        <f ca="1">[1]!EM_S_MAJASSRES_NUM(B762,$M$2,$M$1)</f>
        <v/>
      </c>
      <c r="N762" s="45" t="str">
        <f t="shared" si="81"/>
        <v/>
      </c>
      <c r="O762" s="37">
        <f t="shared" ca="1" si="82"/>
        <v>-1.9881245702166792</v>
      </c>
      <c r="P762" s="26" t="str">
        <f t="shared" si="83"/>
        <v>财报</v>
      </c>
    </row>
    <row r="763" spans="1:16" x14ac:dyDescent="0.2">
      <c r="A763" s="33">
        <f t="shared" ca="1" si="78"/>
        <v>1798</v>
      </c>
      <c r="B763" s="24" t="s">
        <v>1585</v>
      </c>
      <c r="C763" s="24" t="s">
        <v>1586</v>
      </c>
      <c r="D763" s="29">
        <f>IFERROR([1]!EM_S_QSTM07_IS(B763,"61",$C$1,"1")/1000000,"")</f>
        <v>336.51113923000003</v>
      </c>
      <c r="E763" s="29" t="str">
        <f>IFERROR([1]!EM_S_PERFORMANCEEXPRESS_PERFEXNETPROFITTOSHAREHOLDER(B763,$C$1)/1000000,"")</f>
        <v/>
      </c>
      <c r="F763" s="29">
        <f>IFERROR([1]!EM_S_PROFITNOTICE_FORECASTT(B763,$C$1)/1000000,"")</f>
        <v>742.89400000000001</v>
      </c>
      <c r="G763" s="29">
        <f>IFERROR([1]!EM_S_PROFITNOTICE_FORECASTL(B763,$C$1)/1000000,"")</f>
        <v>680.98609999999996</v>
      </c>
      <c r="H763" s="29">
        <f t="shared" si="79"/>
        <v>711.94004999999993</v>
      </c>
      <c r="I763" s="36">
        <f>IFERROR([1]!EM_S_QSTM07_IS(B763,"61",$I$1,"1")/1000000,"")</f>
        <v>357.83501563999999</v>
      </c>
      <c r="J763" s="29">
        <f t="shared" si="77"/>
        <v>-21.323876409999968</v>
      </c>
      <c r="K763" s="29">
        <f>IFERROR([1]!EM_S_QSTM07_IS(B763,"61",$K$2,"1")/1000000,"")</f>
        <v>305.50349662000002</v>
      </c>
      <c r="L763" s="30">
        <f t="shared" si="80"/>
        <v>-1.0697991238919391</v>
      </c>
      <c r="M763" s="49" t="str">
        <f ca="1">[1]!EM_S_MAJASSRES_NUM(B763,$M$2,$M$1)</f>
        <v/>
      </c>
      <c r="N763" s="45" t="str">
        <f t="shared" si="81"/>
        <v/>
      </c>
      <c r="O763" s="37">
        <f t="shared" ca="1" si="82"/>
        <v>-1.0697991238919391</v>
      </c>
      <c r="P763" s="26" t="str">
        <f t="shared" si="83"/>
        <v>财报</v>
      </c>
    </row>
    <row r="764" spans="1:16" x14ac:dyDescent="0.2">
      <c r="A764" s="33" t="str">
        <f t="shared" ca="1" si="78"/>
        <v/>
      </c>
      <c r="B764" s="24" t="s">
        <v>1587</v>
      </c>
      <c r="C764" s="24" t="s">
        <v>1588</v>
      </c>
      <c r="D764" s="29">
        <f>IFERROR([1]!EM_S_QSTM07_IS(B764,"61",$C$1,"1")/1000000,"")</f>
        <v>8.6522707299999997</v>
      </c>
      <c r="E764" s="29" t="str">
        <f>IFERROR([1]!EM_S_PERFORMANCEEXPRESS_PERFEXNETPROFITTOSHAREHOLDER(B764,$C$1)/1000000,"")</f>
        <v/>
      </c>
      <c r="F764" s="29">
        <f>IFERROR([1]!EM_S_PROFITNOTICE_FORECASTT(B764,$C$1)/1000000,"")</f>
        <v>4.5</v>
      </c>
      <c r="G764" s="29">
        <f>IFERROR([1]!EM_S_PROFITNOTICE_FORECASTL(B764,$C$1)/1000000,"")</f>
        <v>3.1</v>
      </c>
      <c r="H764" s="29">
        <f t="shared" si="79"/>
        <v>3.8</v>
      </c>
      <c r="I764" s="36">
        <f>IFERROR([1]!EM_S_QSTM07_IS(B764,"61",$I$1,"1")/1000000,"")</f>
        <v>-4.2001752199999993</v>
      </c>
      <c r="J764" s="29">
        <f t="shared" si="77"/>
        <v>12.85244595</v>
      </c>
      <c r="K764" s="29">
        <f>IFERROR([1]!EM_S_QSTM07_IS(B764,"61",$K$2,"1")/1000000,"")</f>
        <v>9.7151194099999998</v>
      </c>
      <c r="L764" s="30">
        <f t="shared" si="80"/>
        <v>0.32293237042157985</v>
      </c>
      <c r="M764" s="49" t="str">
        <f ca="1">[1]!EM_S_MAJASSRES_NUM(B764,$M$2,$M$1)</f>
        <v/>
      </c>
      <c r="N764" s="45">
        <f t="shared" si="81"/>
        <v>1</v>
      </c>
      <c r="O764" s="37" t="str">
        <f t="shared" ca="1" si="82"/>
        <v/>
      </c>
      <c r="P764" s="26" t="str">
        <f t="shared" si="83"/>
        <v>财报</v>
      </c>
    </row>
    <row r="765" spans="1:16" x14ac:dyDescent="0.2">
      <c r="A765" s="33">
        <f t="shared" ca="1" si="78"/>
        <v>590</v>
      </c>
      <c r="B765" s="24" t="s">
        <v>1589</v>
      </c>
      <c r="C765" s="24" t="s">
        <v>1590</v>
      </c>
      <c r="D765" s="29">
        <f>IFERROR([1]!EM_S_QSTM07_IS(B765,"61",$C$1,"1")/1000000,"")</f>
        <v>31.541781710000002</v>
      </c>
      <c r="E765" s="29">
        <f>IFERROR([1]!EM_S_PERFORMANCEEXPRESS_PERFEXNETPROFITTOSHAREHOLDER(B765,$C$1)/1000000,"")</f>
        <v>38.811945999999999</v>
      </c>
      <c r="F765" s="29">
        <f>IFERROR([1]!EM_S_PROFITNOTICE_FORECASTT(B765,$C$1)/1000000,"")</f>
        <v>40.3264</v>
      </c>
      <c r="G765" s="29">
        <f>IFERROR([1]!EM_S_PROFITNOTICE_FORECASTL(B765,$C$1)/1000000,"")</f>
        <v>31.020299999999999</v>
      </c>
      <c r="H765" s="29">
        <f t="shared" si="79"/>
        <v>35.673349999999999</v>
      </c>
      <c r="I765" s="36">
        <f>IFERROR([1]!EM_S_QSTM07_IS(B765,"61",$I$1,"1")/1000000,"")</f>
        <v>7.2764939200000001</v>
      </c>
      <c r="J765" s="29">
        <f t="shared" si="77"/>
        <v>24.265287790000002</v>
      </c>
      <c r="K765" s="29">
        <f>IFERROR([1]!EM_S_QSTM07_IS(B765,"61",$K$2,"1")/1000000,"")</f>
        <v>27.017466969999997</v>
      </c>
      <c r="L765" s="30">
        <f t="shared" si="80"/>
        <v>-0.10186666215067443</v>
      </c>
      <c r="M765" s="49" t="str">
        <f ca="1">[1]!EM_S_MAJASSRES_NUM(B765,$M$2,$M$1)</f>
        <v/>
      </c>
      <c r="N765" s="45" t="str">
        <f t="shared" si="81"/>
        <v/>
      </c>
      <c r="O765" s="37">
        <f t="shared" ca="1" si="82"/>
        <v>-0.10186666215067443</v>
      </c>
      <c r="P765" s="26" t="str">
        <f t="shared" si="83"/>
        <v>财报</v>
      </c>
    </row>
    <row r="766" spans="1:16" x14ac:dyDescent="0.2">
      <c r="A766" s="33">
        <f t="shared" ca="1" si="78"/>
        <v>367</v>
      </c>
      <c r="B766" s="24" t="s">
        <v>1591</v>
      </c>
      <c r="C766" s="24" t="s">
        <v>1592</v>
      </c>
      <c r="D766" s="29">
        <f>IFERROR([1]!EM_S_QSTM07_IS(B766,"61",$C$1,"1")/1000000,"")</f>
        <v>-14.75305358</v>
      </c>
      <c r="E766" s="29" t="str">
        <f>IFERROR([1]!EM_S_PERFORMANCEEXPRESS_PERFEXNETPROFITTOSHAREHOLDER(B766,$C$1)/1000000,"")</f>
        <v/>
      </c>
      <c r="F766" s="29">
        <f>IFERROR([1]!EM_S_PROFITNOTICE_FORECASTT(B766,$C$1)/1000000,"")</f>
        <v>-22</v>
      </c>
      <c r="G766" s="29">
        <f>IFERROR([1]!EM_S_PROFITNOTICE_FORECASTL(B766,$C$1)/1000000,"")</f>
        <v>-29</v>
      </c>
      <c r="H766" s="29">
        <f t="shared" si="79"/>
        <v>-25.5</v>
      </c>
      <c r="I766" s="36">
        <f>IFERROR([1]!EM_S_QSTM07_IS(B766,"61",$I$1,"1")/1000000,"")</f>
        <v>-7.7989073499999995</v>
      </c>
      <c r="J766" s="29">
        <f t="shared" si="77"/>
        <v>-6.9541462300000001</v>
      </c>
      <c r="K766" s="29">
        <f>IFERROR([1]!EM_S_QSTM07_IS(B766,"61",$K$2,"1")/1000000,"")</f>
        <v>-15.246868800000001</v>
      </c>
      <c r="L766" s="30">
        <f t="shared" si="80"/>
        <v>0.54389676193711334</v>
      </c>
      <c r="M766" s="49" t="str">
        <f ca="1">[1]!EM_S_MAJASSRES_NUM(B766,$M$2,$M$1)</f>
        <v/>
      </c>
      <c r="N766" s="45" t="str">
        <f t="shared" si="81"/>
        <v/>
      </c>
      <c r="O766" s="37">
        <f t="shared" ca="1" si="82"/>
        <v>0.54389676193711334</v>
      </c>
      <c r="P766" s="26" t="str">
        <f t="shared" si="83"/>
        <v>财报</v>
      </c>
    </row>
    <row r="767" spans="1:16" x14ac:dyDescent="0.2">
      <c r="A767" s="33" t="str">
        <f t="shared" ca="1" si="78"/>
        <v/>
      </c>
      <c r="B767" s="24" t="s">
        <v>1593</v>
      </c>
      <c r="C767" s="24" t="s">
        <v>1594</v>
      </c>
      <c r="D767" s="29">
        <f>IFERROR([1]!EM_S_QSTM07_IS(B767,"61",$C$1,"1")/1000000,"")</f>
        <v>43.128692979999997</v>
      </c>
      <c r="E767" s="29" t="str">
        <f>IFERROR([1]!EM_S_PERFORMANCEEXPRESS_PERFEXNETPROFITTOSHAREHOLDER(B767,$C$1)/1000000,"")</f>
        <v/>
      </c>
      <c r="F767" s="29">
        <f>IFERROR([1]!EM_S_PROFITNOTICE_FORECASTT(B767,$C$1)/1000000,"")</f>
        <v>75.447800000000001</v>
      </c>
      <c r="G767" s="29">
        <f>IFERROR([1]!EM_S_PROFITNOTICE_FORECASTL(B767,$C$1)/1000000,"")</f>
        <v>70.902799999999999</v>
      </c>
      <c r="H767" s="29">
        <f t="shared" si="79"/>
        <v>73.175299999999993</v>
      </c>
      <c r="I767" s="36">
        <f>IFERROR([1]!EM_S_QSTM07_IS(B767,"61",$I$1,"1")/1000000,"")</f>
        <v>29.757761350000003</v>
      </c>
      <c r="J767" s="29">
        <f t="shared" si="77"/>
        <v>13.370931629999994</v>
      </c>
      <c r="K767" s="29">
        <f>IFERROR([1]!EM_S_QSTM07_IS(B767,"61",$K$2,"1")/1000000,"")</f>
        <v>6.9274328600000006</v>
      </c>
      <c r="L767" s="30">
        <f t="shared" si="80"/>
        <v>0.930142363010934</v>
      </c>
      <c r="M767" s="49" t="str">
        <f ca="1">[1]!EM_S_MAJASSRES_NUM(B767,$M$2,$M$1)</f>
        <v/>
      </c>
      <c r="N767" s="45">
        <f t="shared" si="81"/>
        <v>1</v>
      </c>
      <c r="O767" s="37" t="str">
        <f t="shared" ca="1" si="82"/>
        <v/>
      </c>
      <c r="P767" s="26" t="str">
        <f t="shared" si="83"/>
        <v>财报</v>
      </c>
    </row>
    <row r="768" spans="1:16" x14ac:dyDescent="0.2">
      <c r="A768" s="33">
        <f t="shared" ca="1" si="78"/>
        <v>140</v>
      </c>
      <c r="B768" s="24" t="s">
        <v>1595</v>
      </c>
      <c r="C768" s="24" t="s">
        <v>1596</v>
      </c>
      <c r="D768" s="29">
        <f>IFERROR([1]!EM_S_QSTM07_IS(B768,"61",$C$1,"1")/1000000,"")</f>
        <v>179.24716434000001</v>
      </c>
      <c r="E768" s="29" t="str">
        <f>IFERROR([1]!EM_S_PERFORMANCEEXPRESS_PERFEXNETPROFITTOSHAREHOLDER(B768,$C$1)/1000000,"")</f>
        <v/>
      </c>
      <c r="F768" s="29">
        <f>IFERROR([1]!EM_S_PROFITNOTICE_FORECASTT(B768,$C$1)/1000000,"")</f>
        <v>260</v>
      </c>
      <c r="G768" s="29">
        <f>IFERROR([1]!EM_S_PROFITNOTICE_FORECASTL(B768,$C$1)/1000000,"")</f>
        <v>200</v>
      </c>
      <c r="H768" s="29">
        <f t="shared" si="79"/>
        <v>230</v>
      </c>
      <c r="I768" s="36">
        <f>IFERROR([1]!EM_S_QSTM07_IS(B768,"61",$I$1,"1")/1000000,"")</f>
        <v>66.518988239999999</v>
      </c>
      <c r="J768" s="29">
        <f t="shared" si="77"/>
        <v>112.72817610000001</v>
      </c>
      <c r="K768" s="29">
        <f>IFERROR([1]!EM_S_QSTM07_IS(B768,"61",$K$2,"1")/1000000,"")</f>
        <v>-158.13745381000001</v>
      </c>
      <c r="L768" s="30">
        <f t="shared" si="80"/>
        <v>1.7128493180081261</v>
      </c>
      <c r="M768" s="49" t="str">
        <f ca="1">[1]!EM_S_MAJASSRES_NUM(B768,$M$2,$M$1)</f>
        <v/>
      </c>
      <c r="N768" s="45" t="str">
        <f t="shared" si="81"/>
        <v/>
      </c>
      <c r="O768" s="37">
        <f t="shared" ca="1" si="82"/>
        <v>1.7128493180081261</v>
      </c>
      <c r="P768" s="26" t="str">
        <f t="shared" si="83"/>
        <v>财报</v>
      </c>
    </row>
    <row r="769" spans="1:16" x14ac:dyDescent="0.2">
      <c r="A769" s="33">
        <f t="shared" ca="1" si="78"/>
        <v>1139</v>
      </c>
      <c r="B769" s="24" t="s">
        <v>1597</v>
      </c>
      <c r="C769" s="24" t="s">
        <v>1598</v>
      </c>
      <c r="D769" s="29">
        <f>IFERROR([1]!EM_S_QSTM07_IS(B769,"61",$C$1,"1")/1000000,"")</f>
        <v>49.76154914</v>
      </c>
      <c r="E769" s="29" t="str">
        <f>IFERROR([1]!EM_S_PERFORMANCEEXPRESS_PERFEXNETPROFITTOSHAREHOLDER(B769,$C$1)/1000000,"")</f>
        <v/>
      </c>
      <c r="F769" s="29">
        <f>IFERROR([1]!EM_S_PROFITNOTICE_FORECASTT(B769,$C$1)/1000000,"")</f>
        <v>99.361400000000003</v>
      </c>
      <c r="G769" s="29">
        <f>IFERROR([1]!EM_S_PROFITNOTICE_FORECASTL(B769,$C$1)/1000000,"")</f>
        <v>63.23</v>
      </c>
      <c r="H769" s="29">
        <f t="shared" si="79"/>
        <v>81.295699999999997</v>
      </c>
      <c r="I769" s="36">
        <f>IFERROR([1]!EM_S_QSTM07_IS(B769,"61",$I$1,"1")/1000000,"")</f>
        <v>22.671222539999999</v>
      </c>
      <c r="J769" s="29">
        <f t="shared" si="77"/>
        <v>27.090326600000001</v>
      </c>
      <c r="K769" s="29">
        <f>IFERROR([1]!EM_S_QSTM07_IS(B769,"61",$K$2,"1")/1000000,"")</f>
        <v>73.977003730000007</v>
      </c>
      <c r="L769" s="30">
        <f t="shared" si="80"/>
        <v>-0.63380070516408304</v>
      </c>
      <c r="M769" s="49" t="str">
        <f ca="1">[1]!EM_S_MAJASSRES_NUM(B769,$M$2,$M$1)</f>
        <v/>
      </c>
      <c r="N769" s="45" t="str">
        <f t="shared" si="81"/>
        <v/>
      </c>
      <c r="O769" s="37">
        <f t="shared" ca="1" si="82"/>
        <v>-0.63380070516408304</v>
      </c>
      <c r="P769" s="26" t="str">
        <f t="shared" si="83"/>
        <v>财报</v>
      </c>
    </row>
    <row r="770" spans="1:16" x14ac:dyDescent="0.2">
      <c r="A770" s="33">
        <f t="shared" ca="1" si="78"/>
        <v>101</v>
      </c>
      <c r="B770" s="24" t="s">
        <v>1599</v>
      </c>
      <c r="C770" s="24" t="s">
        <v>1600</v>
      </c>
      <c r="D770" s="29">
        <f>IFERROR([1]!EM_S_QSTM07_IS(B770,"61",$C$1,"1")/1000000,"")</f>
        <v>38.718080020000002</v>
      </c>
      <c r="E770" s="29" t="str">
        <f>IFERROR([1]!EM_S_PERFORMANCEEXPRESS_PERFEXNETPROFITTOSHAREHOLDER(B770,$C$1)/1000000,"")</f>
        <v/>
      </c>
      <c r="F770" s="29">
        <f>IFERROR([1]!EM_S_PROFITNOTICE_FORECASTT(B770,$C$1)/1000000,"")</f>
        <v>48</v>
      </c>
      <c r="G770" s="29">
        <f>IFERROR([1]!EM_S_PROFITNOTICE_FORECASTL(B770,$C$1)/1000000,"")</f>
        <v>42</v>
      </c>
      <c r="H770" s="29">
        <f t="shared" si="79"/>
        <v>45</v>
      </c>
      <c r="I770" s="36">
        <f>IFERROR([1]!EM_S_QSTM07_IS(B770,"61",$I$1,"1")/1000000,"")</f>
        <v>7.9421861700000003</v>
      </c>
      <c r="J770" s="29">
        <f t="shared" si="77"/>
        <v>30.775893850000003</v>
      </c>
      <c r="K770" s="29">
        <f>IFERROR([1]!EM_S_QSTM07_IS(B770,"61",$K$2,"1")/1000000,"")</f>
        <v>-27.025133629999999</v>
      </c>
      <c r="L770" s="30">
        <f t="shared" si="80"/>
        <v>2.1387878510186669</v>
      </c>
      <c r="M770" s="49" t="str">
        <f ca="1">[1]!EM_S_MAJASSRES_NUM(B770,$M$2,$M$1)</f>
        <v/>
      </c>
      <c r="N770" s="45" t="str">
        <f t="shared" si="81"/>
        <v/>
      </c>
      <c r="O770" s="37">
        <f t="shared" ca="1" si="82"/>
        <v>2.1387878510186669</v>
      </c>
      <c r="P770" s="26" t="str">
        <f t="shared" si="83"/>
        <v>财报</v>
      </c>
    </row>
    <row r="771" spans="1:16" x14ac:dyDescent="0.2">
      <c r="A771" s="33">
        <f t="shared" ca="1" si="78"/>
        <v>529</v>
      </c>
      <c r="B771" s="24" t="s">
        <v>1601</v>
      </c>
      <c r="C771" s="24" t="s">
        <v>1602</v>
      </c>
      <c r="D771" s="29">
        <f>IFERROR([1]!EM_S_QSTM07_IS(B771,"61",$C$1,"1")/1000000,"")</f>
        <v>113.04115155</v>
      </c>
      <c r="E771" s="29">
        <f>IFERROR([1]!EM_S_PERFORMANCEEXPRESS_PERFEXNETPROFITTOSHAREHOLDER(B771,$C$1)/1000000,"")</f>
        <v>77.145310030000005</v>
      </c>
      <c r="F771" s="29">
        <f>IFERROR([1]!EM_S_PROFITNOTICE_FORECASTT(B771,$C$1)/1000000,"")</f>
        <v>86.164900000000003</v>
      </c>
      <c r="G771" s="29">
        <f>IFERROR([1]!EM_S_PROFITNOTICE_FORECASTL(B771,$C$1)/1000000,"")</f>
        <v>60.822299999999998</v>
      </c>
      <c r="H771" s="29">
        <f t="shared" si="79"/>
        <v>73.493600000000001</v>
      </c>
      <c r="I771" s="36">
        <f>IFERROR([1]!EM_S_QSTM07_IS(B771,"61",$I$1,"1")/1000000,"")</f>
        <v>-35.895841520000005</v>
      </c>
      <c r="J771" s="29">
        <f t="shared" si="77"/>
        <v>148.93699307</v>
      </c>
      <c r="K771" s="29">
        <f>IFERROR([1]!EM_S_QSTM07_IS(B771,"61",$K$2,"1")/1000000,"")</f>
        <v>145.21552882</v>
      </c>
      <c r="L771" s="30">
        <f t="shared" si="80"/>
        <v>2.5627178306893671E-2</v>
      </c>
      <c r="M771" s="49" t="str">
        <f ca="1">[1]!EM_S_MAJASSRES_NUM(B771,$M$2,$M$1)</f>
        <v/>
      </c>
      <c r="N771" s="45" t="str">
        <f t="shared" si="81"/>
        <v/>
      </c>
      <c r="O771" s="37">
        <f t="shared" ca="1" si="82"/>
        <v>2.5627178306893671E-2</v>
      </c>
      <c r="P771" s="26" t="str">
        <f t="shared" si="83"/>
        <v>财报</v>
      </c>
    </row>
    <row r="772" spans="1:16" x14ac:dyDescent="0.2">
      <c r="A772" s="33">
        <f t="shared" ca="1" si="78"/>
        <v>983</v>
      </c>
      <c r="B772" s="24" t="s">
        <v>1603</v>
      </c>
      <c r="C772" s="24" t="s">
        <v>1604</v>
      </c>
      <c r="D772" s="29">
        <f>IFERROR([1]!EM_S_QSTM07_IS(B772,"61",$C$1,"1")/1000000,"")</f>
        <v>75.937840340000008</v>
      </c>
      <c r="E772" s="29" t="str">
        <f>IFERROR([1]!EM_S_PERFORMANCEEXPRESS_PERFEXNETPROFITTOSHAREHOLDER(B772,$C$1)/1000000,"")</f>
        <v/>
      </c>
      <c r="F772" s="29">
        <f>IFERROR([1]!EM_S_PROFITNOTICE_FORECASTT(B772,$C$1)/1000000,"")</f>
        <v>159.3869</v>
      </c>
      <c r="G772" s="29">
        <f>IFERROR([1]!EM_S_PROFITNOTICE_FORECASTL(B772,$C$1)/1000000,"")</f>
        <v>101.428</v>
      </c>
      <c r="H772" s="29">
        <f t="shared" si="79"/>
        <v>130.40744999999998</v>
      </c>
      <c r="I772" s="36">
        <f>IFERROR([1]!EM_S_QSTM07_IS(B772,"61",$I$1,"1")/1000000,"")</f>
        <v>36.229620340000004</v>
      </c>
      <c r="J772" s="29">
        <f t="shared" ref="J772:J835" si="84">IFERROR(IF(D772&lt;&gt;"",D772-I772,IF(E772&lt;&gt;"",E772-I772,IF(H772&lt;&gt;"",H772-I772,""))),"")</f>
        <v>39.708220000000004</v>
      </c>
      <c r="K772" s="29">
        <f>IFERROR([1]!EM_S_QSTM07_IS(B772,"61",$K$2,"1")/1000000,"")</f>
        <v>84.324955870000011</v>
      </c>
      <c r="L772" s="30">
        <f t="shared" si="80"/>
        <v>-0.52910476394181127</v>
      </c>
      <c r="M772" s="49" t="str">
        <f ca="1">[1]!EM_S_MAJASSRES_NUM(B772,$M$2,$M$1)</f>
        <v/>
      </c>
      <c r="N772" s="45" t="str">
        <f t="shared" si="81"/>
        <v/>
      </c>
      <c r="O772" s="37">
        <f t="shared" ca="1" si="82"/>
        <v>-0.52910476394181127</v>
      </c>
      <c r="P772" s="26" t="str">
        <f t="shared" si="83"/>
        <v>财报</v>
      </c>
    </row>
    <row r="773" spans="1:16" x14ac:dyDescent="0.2">
      <c r="A773" s="33">
        <f t="shared" ref="A773:A836" ca="1" si="85">IFERROR(RANK(O773,$O$4:$O$2880,0),"")</f>
        <v>2196</v>
      </c>
      <c r="B773" s="24" t="s">
        <v>1605</v>
      </c>
      <c r="C773" s="24" t="s">
        <v>1606</v>
      </c>
      <c r="D773" s="29">
        <f>IFERROR([1]!EM_S_QSTM07_IS(B773,"61",$C$1,"1")/1000000,"")</f>
        <v>967.80326811999998</v>
      </c>
      <c r="E773" s="29" t="str">
        <f>IFERROR([1]!EM_S_PERFORMANCEEXPRESS_PERFEXNETPROFITTOSHAREHOLDER(B773,$C$1)/1000000,"")</f>
        <v/>
      </c>
      <c r="F773" s="29">
        <f>IFERROR([1]!EM_S_PROFITNOTICE_FORECASTT(B773,$C$1)/1000000,"")</f>
        <v>3662.5918999999999</v>
      </c>
      <c r="G773" s="29">
        <f>IFERROR([1]!EM_S_PROFITNOTICE_FORECASTL(B773,$C$1)/1000000,"")</f>
        <v>3344.1055999999999</v>
      </c>
      <c r="H773" s="29">
        <f t="shared" ref="H773:H836" si="86">IFERROR(AVERAGE(F773:G773),"")</f>
        <v>3503.3487500000001</v>
      </c>
      <c r="I773" s="36">
        <f>IFERROR([1]!EM_S_QSTM07_IS(B773,"61",$I$1,"1")/1000000,"")</f>
        <v>2456.0018586700003</v>
      </c>
      <c r="J773" s="29">
        <f t="shared" si="84"/>
        <v>-1488.1985905500003</v>
      </c>
      <c r="K773" s="29">
        <f>IFERROR([1]!EM_S_QSTM07_IS(B773,"61",$K$2,"1")/1000000,"")</f>
        <v>957.73301989999993</v>
      </c>
      <c r="L773" s="30">
        <f t="shared" ref="L773:L836" si="87">IFERROR(IF(J773="","",(J773-K773)/ABS(K773)),"")</f>
        <v>-2.5538762469580387</v>
      </c>
      <c r="M773" s="49" t="str">
        <f ca="1">[1]!EM_S_MAJASSRES_NUM(B773,$M$2,$M$1)</f>
        <v/>
      </c>
      <c r="N773" s="45" t="str">
        <f t="shared" ref="N773:N836" si="88">IFERROR(IF(ABS(K773)&lt;$N$2,1,""),"")</f>
        <v/>
      </c>
      <c r="O773" s="37">
        <f t="shared" ref="O773:O836" ca="1" si="89">IFERROR(IF(AND(M773="",N773=""),L773,""),"")</f>
        <v>-2.5538762469580387</v>
      </c>
      <c r="P773" s="26" t="str">
        <f t="shared" ref="P773:P836" si="90">IFERROR(IF(D773&lt;&gt;"","财报",IF(E773&lt;&gt;"","快报",IF(H773&lt;&gt;"","预告",""))),"")</f>
        <v>财报</v>
      </c>
    </row>
    <row r="774" spans="1:16" x14ac:dyDescent="0.2">
      <c r="A774" s="33">
        <f t="shared" ca="1" si="85"/>
        <v>263</v>
      </c>
      <c r="B774" s="24" t="s">
        <v>1607</v>
      </c>
      <c r="C774" s="24" t="s">
        <v>1608</v>
      </c>
      <c r="D774" s="29">
        <f>IFERROR([1]!EM_S_QSTM07_IS(B774,"61",$C$1,"1")/1000000,"")</f>
        <v>1.01538916</v>
      </c>
      <c r="E774" s="29" t="str">
        <f>IFERROR([1]!EM_S_PERFORMANCEEXPRESS_PERFEXNETPROFITTOSHAREHOLDER(B774,$C$1)/1000000,"")</f>
        <v/>
      </c>
      <c r="F774" s="29">
        <f>IFERROR([1]!EM_S_PROFITNOTICE_FORECASTT(B774,$C$1)/1000000,"")</f>
        <v>10</v>
      </c>
      <c r="G774" s="29">
        <f>IFERROR([1]!EM_S_PROFITNOTICE_FORECASTL(B774,$C$1)/1000000,"")</f>
        <v>4</v>
      </c>
      <c r="H774" s="29">
        <f t="shared" si="86"/>
        <v>7</v>
      </c>
      <c r="I774" s="36">
        <f>IFERROR([1]!EM_S_QSTM07_IS(B774,"61",$I$1,"1")/1000000,"")</f>
        <v>3.7664358</v>
      </c>
      <c r="J774" s="29">
        <f t="shared" si="84"/>
        <v>-2.7510466400000002</v>
      </c>
      <c r="K774" s="29">
        <f>IFERROR([1]!EM_S_QSTM07_IS(B774,"61",$K$2,"1")/1000000,"")</f>
        <v>-158.37876414999999</v>
      </c>
      <c r="L774" s="30">
        <f t="shared" si="87"/>
        <v>0.98262995260277131</v>
      </c>
      <c r="M774" s="49" t="str">
        <f ca="1">[1]!EM_S_MAJASSRES_NUM(B774,$M$2,$M$1)</f>
        <v/>
      </c>
      <c r="N774" s="45" t="str">
        <f t="shared" si="88"/>
        <v/>
      </c>
      <c r="O774" s="37">
        <f t="shared" ca="1" si="89"/>
        <v>0.98262995260277131</v>
      </c>
      <c r="P774" s="26" t="str">
        <f t="shared" si="90"/>
        <v>财报</v>
      </c>
    </row>
    <row r="775" spans="1:16" x14ac:dyDescent="0.2">
      <c r="A775" s="33">
        <f t="shared" ca="1" si="85"/>
        <v>248</v>
      </c>
      <c r="B775" s="24" t="s">
        <v>1609</v>
      </c>
      <c r="C775" s="24" t="s">
        <v>1610</v>
      </c>
      <c r="D775" s="29">
        <f>IFERROR([1]!EM_S_QSTM07_IS(B775,"61",$C$1,"1")/1000000,"")</f>
        <v>-6.04972859</v>
      </c>
      <c r="E775" s="29" t="str">
        <f>IFERROR([1]!EM_S_PERFORMANCEEXPRESS_PERFEXNETPROFITTOSHAREHOLDER(B775,$C$1)/1000000,"")</f>
        <v/>
      </c>
      <c r="F775" s="29">
        <f>IFERROR([1]!EM_S_PROFITNOTICE_FORECASTT(B775,$C$1)/1000000,"")</f>
        <v>-13.8</v>
      </c>
      <c r="G775" s="29">
        <f>IFERROR([1]!EM_S_PROFITNOTICE_FORECASTL(B775,$C$1)/1000000,"")</f>
        <v>-15</v>
      </c>
      <c r="H775" s="29">
        <f t="shared" si="86"/>
        <v>-14.4</v>
      </c>
      <c r="I775" s="36">
        <f>IFERROR([1]!EM_S_QSTM07_IS(B775,"61",$I$1,"1")/1000000,"")</f>
        <v>-8.3800395999999999</v>
      </c>
      <c r="J775" s="29">
        <f t="shared" si="84"/>
        <v>2.33031101</v>
      </c>
      <c r="K775" s="29">
        <f>IFERROR([1]!EM_S_QSTM07_IS(B775,"61",$K$2,"1")/1000000,"")</f>
        <v>-51.933711270000003</v>
      </c>
      <c r="L775" s="30">
        <f t="shared" si="87"/>
        <v>1.0448708739085653</v>
      </c>
      <c r="M775" s="49" t="str">
        <f ca="1">[1]!EM_S_MAJASSRES_NUM(B775,$M$2,$M$1)</f>
        <v/>
      </c>
      <c r="N775" s="45" t="str">
        <f t="shared" si="88"/>
        <v/>
      </c>
      <c r="O775" s="37">
        <f t="shared" ca="1" si="89"/>
        <v>1.0448708739085653</v>
      </c>
      <c r="P775" s="26" t="str">
        <f t="shared" si="90"/>
        <v>财报</v>
      </c>
    </row>
    <row r="776" spans="1:16" x14ac:dyDescent="0.2">
      <c r="A776" s="33">
        <f t="shared" ca="1" si="85"/>
        <v>955</v>
      </c>
      <c r="B776" s="24" t="s">
        <v>1611</v>
      </c>
      <c r="C776" s="24" t="s">
        <v>1612</v>
      </c>
      <c r="D776" s="29">
        <f>IFERROR([1]!EM_S_QSTM07_IS(B776,"61",$C$1,"1")/1000000,"")</f>
        <v>9.6016508900000002</v>
      </c>
      <c r="E776" s="29" t="str">
        <f>IFERROR([1]!EM_S_PERFORMANCEEXPRESS_PERFEXNETPROFITTOSHAREHOLDER(B776,$C$1)/1000000,"")</f>
        <v/>
      </c>
      <c r="F776" s="29">
        <f>IFERROR([1]!EM_S_PROFITNOTICE_FORECASTT(B776,$C$1)/1000000,"")</f>
        <v>18.056999999999999</v>
      </c>
      <c r="G776" s="29">
        <f>IFERROR([1]!EM_S_PROFITNOTICE_FORECASTL(B776,$C$1)/1000000,"")</f>
        <v>10.533300000000001</v>
      </c>
      <c r="H776" s="29">
        <f t="shared" si="86"/>
        <v>14.29515</v>
      </c>
      <c r="I776" s="36">
        <f>IFERROR([1]!EM_S_QSTM07_IS(B776,"61",$I$1,"1")/1000000,"")</f>
        <v>4.3068549999999997</v>
      </c>
      <c r="J776" s="29">
        <f t="shared" si="84"/>
        <v>5.2947958900000005</v>
      </c>
      <c r="K776" s="29">
        <f>IFERROR([1]!EM_S_QSTM07_IS(B776,"61",$K$2,"1")/1000000,"")</f>
        <v>10.686762300000002</v>
      </c>
      <c r="L776" s="30">
        <f t="shared" si="87"/>
        <v>-0.50454630304633985</v>
      </c>
      <c r="M776" s="49" t="str">
        <f ca="1">[1]!EM_S_MAJASSRES_NUM(B776,$M$2,$M$1)</f>
        <v/>
      </c>
      <c r="N776" s="45" t="str">
        <f t="shared" si="88"/>
        <v/>
      </c>
      <c r="O776" s="37">
        <f t="shared" ca="1" si="89"/>
        <v>-0.50454630304633985</v>
      </c>
      <c r="P776" s="26" t="str">
        <f t="shared" si="90"/>
        <v>财报</v>
      </c>
    </row>
    <row r="777" spans="1:16" x14ac:dyDescent="0.2">
      <c r="A777" s="33">
        <f t="shared" ca="1" si="85"/>
        <v>710</v>
      </c>
      <c r="B777" s="24" t="s">
        <v>1613</v>
      </c>
      <c r="C777" s="24" t="s">
        <v>1614</v>
      </c>
      <c r="D777" s="29">
        <f>IFERROR([1]!EM_S_QSTM07_IS(B777,"61",$C$1,"1")/1000000,"")</f>
        <v>49.32512483</v>
      </c>
      <c r="E777" s="29">
        <f>IFERROR([1]!EM_S_PERFORMANCEEXPRESS_PERFEXNETPROFITTOSHAREHOLDER(B777,$C$1)/1000000,"")</f>
        <v>71.341300869999998</v>
      </c>
      <c r="F777" s="29">
        <f>IFERROR([1]!EM_S_PROFITNOTICE_FORECASTT(B777,$C$1)/1000000,"")</f>
        <v>71.86</v>
      </c>
      <c r="G777" s="29">
        <f>IFERROR([1]!EM_S_PROFITNOTICE_FORECASTL(B777,$C$1)/1000000,"")</f>
        <v>67.37</v>
      </c>
      <c r="H777" s="29">
        <f t="shared" si="86"/>
        <v>69.615000000000009</v>
      </c>
      <c r="I777" s="36">
        <f>IFERROR([1]!EM_S_QSTM07_IS(B777,"61",$I$1,"1")/1000000,"")</f>
        <v>22.016176039999998</v>
      </c>
      <c r="J777" s="29">
        <f t="shared" si="84"/>
        <v>27.308948790000002</v>
      </c>
      <c r="K777" s="29">
        <f>IFERROR([1]!EM_S_QSTM07_IS(B777,"61",$K$2,"1")/1000000,"")</f>
        <v>36.509002330000001</v>
      </c>
      <c r="L777" s="30">
        <f t="shared" si="87"/>
        <v>-0.25199410974975273</v>
      </c>
      <c r="M777" s="49" t="str">
        <f ca="1">[1]!EM_S_MAJASSRES_NUM(B777,$M$2,$M$1)</f>
        <v/>
      </c>
      <c r="N777" s="45" t="str">
        <f t="shared" si="88"/>
        <v/>
      </c>
      <c r="O777" s="37">
        <f t="shared" ca="1" si="89"/>
        <v>-0.25199410974975273</v>
      </c>
      <c r="P777" s="26" t="str">
        <f t="shared" si="90"/>
        <v>财报</v>
      </c>
    </row>
    <row r="778" spans="1:16" x14ac:dyDescent="0.2">
      <c r="A778" s="33">
        <f t="shared" ca="1" si="85"/>
        <v>371</v>
      </c>
      <c r="B778" s="24" t="s">
        <v>1615</v>
      </c>
      <c r="C778" s="24" t="s">
        <v>1616</v>
      </c>
      <c r="D778" s="29">
        <f>IFERROR([1]!EM_S_QSTM07_IS(B778,"61",$C$1,"1")/1000000,"")</f>
        <v>-61.864108780000002</v>
      </c>
      <c r="E778" s="29" t="str">
        <f>IFERROR([1]!EM_S_PERFORMANCEEXPRESS_PERFEXNETPROFITTOSHAREHOLDER(B778,$C$1)/1000000,"")</f>
        <v/>
      </c>
      <c r="F778" s="29">
        <f>IFERROR([1]!EM_S_PROFITNOTICE_FORECASTT(B778,$C$1)/1000000,"")</f>
        <v>-34.2136</v>
      </c>
      <c r="G778" s="29">
        <f>IFERROR([1]!EM_S_PROFITNOTICE_FORECASTL(B778,$C$1)/1000000,"")</f>
        <v>-51.320399999999999</v>
      </c>
      <c r="H778" s="29">
        <f t="shared" si="86"/>
        <v>-42.766999999999996</v>
      </c>
      <c r="I778" s="36">
        <f>IFERROR([1]!EM_S_QSTM07_IS(B778,"61",$I$1,"1")/1000000,"")</f>
        <v>11.11753695</v>
      </c>
      <c r="J778" s="29">
        <f t="shared" si="84"/>
        <v>-72.981645729999997</v>
      </c>
      <c r="K778" s="29">
        <f>IFERROR([1]!EM_S_QSTM07_IS(B778,"61",$K$2,"1")/1000000,"")</f>
        <v>-153.18259343</v>
      </c>
      <c r="L778" s="30">
        <f t="shared" si="87"/>
        <v>0.52356436788393657</v>
      </c>
      <c r="M778" s="49" t="str">
        <f ca="1">[1]!EM_S_MAJASSRES_NUM(B778,$M$2,$M$1)</f>
        <v/>
      </c>
      <c r="N778" s="45" t="str">
        <f t="shared" si="88"/>
        <v/>
      </c>
      <c r="O778" s="37">
        <f t="shared" ca="1" si="89"/>
        <v>0.52356436788393657</v>
      </c>
      <c r="P778" s="26" t="str">
        <f t="shared" si="90"/>
        <v>财报</v>
      </c>
    </row>
    <row r="779" spans="1:16" x14ac:dyDescent="0.2">
      <c r="A779" s="33">
        <f t="shared" ca="1" si="85"/>
        <v>310</v>
      </c>
      <c r="B779" s="24" t="s">
        <v>1617</v>
      </c>
      <c r="C779" s="24" t="s">
        <v>1618</v>
      </c>
      <c r="D779" s="29">
        <f>IFERROR([1]!EM_S_QSTM07_IS(B779,"61",$C$1,"1")/1000000,"")</f>
        <v>363.93895404</v>
      </c>
      <c r="E779" s="29" t="str">
        <f>IFERROR([1]!EM_S_PERFORMANCEEXPRESS_PERFEXNETPROFITTOSHAREHOLDER(B779,$C$1)/1000000,"")</f>
        <v/>
      </c>
      <c r="F779" s="29">
        <f>IFERROR([1]!EM_S_PROFITNOTICE_FORECASTT(B779,$C$1)/1000000,"")</f>
        <v>283.0985</v>
      </c>
      <c r="G779" s="29">
        <f>IFERROR([1]!EM_S_PROFITNOTICE_FORECASTL(B779,$C$1)/1000000,"")</f>
        <v>235.91540000000001</v>
      </c>
      <c r="H779" s="29">
        <f t="shared" si="86"/>
        <v>259.50695000000002</v>
      </c>
      <c r="I779" s="36">
        <f>IFERROR([1]!EM_S_QSTM07_IS(B779,"61",$I$1,"1")/1000000,"")</f>
        <v>-66.68499804999999</v>
      </c>
      <c r="J779" s="29">
        <f t="shared" si="84"/>
        <v>430.62395208999999</v>
      </c>
      <c r="K779" s="29">
        <f>IFERROR([1]!EM_S_QSTM07_IS(B779,"61",$K$2,"1")/1000000,"")</f>
        <v>236.61301816999998</v>
      </c>
      <c r="L779" s="30">
        <f t="shared" si="87"/>
        <v>0.81995037897960654</v>
      </c>
      <c r="M779" s="49" t="str">
        <f ca="1">[1]!EM_S_MAJASSRES_NUM(B779,$M$2,$M$1)</f>
        <v/>
      </c>
      <c r="N779" s="45" t="str">
        <f t="shared" si="88"/>
        <v/>
      </c>
      <c r="O779" s="37">
        <f t="shared" ca="1" si="89"/>
        <v>0.81995037897960654</v>
      </c>
      <c r="P779" s="26" t="str">
        <f t="shared" si="90"/>
        <v>财报</v>
      </c>
    </row>
    <row r="780" spans="1:16" x14ac:dyDescent="0.2">
      <c r="A780" s="33">
        <f t="shared" ca="1" si="85"/>
        <v>505</v>
      </c>
      <c r="B780" s="24" t="s">
        <v>1619</v>
      </c>
      <c r="C780" s="24" t="s">
        <v>1620</v>
      </c>
      <c r="D780" s="29">
        <f>IFERROR([1]!EM_S_QSTM07_IS(B780,"61",$C$1,"1")/1000000,"")</f>
        <v>345.33108279999999</v>
      </c>
      <c r="E780" s="29" t="str">
        <f>IFERROR([1]!EM_S_PERFORMANCEEXPRESS_PERFEXNETPROFITTOSHAREHOLDER(B780,$C$1)/1000000,"")</f>
        <v/>
      </c>
      <c r="F780" s="29">
        <f>IFERROR([1]!EM_S_PROFITNOTICE_FORECASTT(B780,$C$1)/1000000,"")</f>
        <v>460.74639999999999</v>
      </c>
      <c r="G780" s="29">
        <f>IFERROR([1]!EM_S_PROFITNOTICE_FORECASTL(B780,$C$1)/1000000,"")</f>
        <v>345.5598</v>
      </c>
      <c r="H780" s="29">
        <f t="shared" si="86"/>
        <v>403.15309999999999</v>
      </c>
      <c r="I780" s="36">
        <f>IFERROR([1]!EM_S_QSTM07_IS(B780,"61",$I$1,"1")/1000000,"")</f>
        <v>39.209968140000001</v>
      </c>
      <c r="J780" s="29">
        <f t="shared" si="84"/>
        <v>306.12111465999999</v>
      </c>
      <c r="K780" s="29">
        <f>IFERROR([1]!EM_S_QSTM07_IS(B780,"61",$K$2,"1")/1000000,"")</f>
        <v>275.41945820999996</v>
      </c>
      <c r="L780" s="30">
        <f t="shared" si="87"/>
        <v>0.11147235801542693</v>
      </c>
      <c r="M780" s="49" t="str">
        <f ca="1">[1]!EM_S_MAJASSRES_NUM(B780,$M$2,$M$1)</f>
        <v/>
      </c>
      <c r="N780" s="45" t="str">
        <f t="shared" si="88"/>
        <v/>
      </c>
      <c r="O780" s="37">
        <f t="shared" ca="1" si="89"/>
        <v>0.11147235801542693</v>
      </c>
      <c r="P780" s="26" t="str">
        <f t="shared" si="90"/>
        <v>财报</v>
      </c>
    </row>
    <row r="781" spans="1:16" x14ac:dyDescent="0.2">
      <c r="A781" s="33">
        <f t="shared" ca="1" si="85"/>
        <v>1950</v>
      </c>
      <c r="B781" s="24" t="s">
        <v>1621</v>
      </c>
      <c r="C781" s="24" t="s">
        <v>1622</v>
      </c>
      <c r="D781" s="29">
        <f>IFERROR([1]!EM_S_QSTM07_IS(B781,"61",$C$1,"1")/1000000,"")</f>
        <v>-116.38644481999999</v>
      </c>
      <c r="E781" s="29" t="str">
        <f>IFERROR([1]!EM_S_PERFORMANCEEXPRESS_PERFEXNETPROFITTOSHAREHOLDER(B781,$C$1)/1000000,"")</f>
        <v/>
      </c>
      <c r="F781" s="29">
        <f>IFERROR([1]!EM_S_PROFITNOTICE_FORECASTT(B781,$C$1)/1000000,"")</f>
        <v>-118</v>
      </c>
      <c r="G781" s="29">
        <f>IFERROR([1]!EM_S_PROFITNOTICE_FORECASTL(B781,$C$1)/1000000,"")</f>
        <v>-135</v>
      </c>
      <c r="H781" s="29">
        <f t="shared" si="86"/>
        <v>-126.5</v>
      </c>
      <c r="I781" s="36">
        <f>IFERROR([1]!EM_S_QSTM07_IS(B781,"61",$I$1,"1")/1000000,"")</f>
        <v>-3.2719940200000002</v>
      </c>
      <c r="J781" s="29">
        <f t="shared" si="84"/>
        <v>-113.1144508</v>
      </c>
      <c r="K781" s="29">
        <f>IFERROR([1]!EM_S_QSTM07_IS(B781,"61",$K$2,"1")/1000000,"")</f>
        <v>-50.312179909999998</v>
      </c>
      <c r="L781" s="30">
        <f t="shared" si="87"/>
        <v>-1.2482518348905309</v>
      </c>
      <c r="M781" s="49" t="str">
        <f ca="1">[1]!EM_S_MAJASSRES_NUM(B781,$M$2,$M$1)</f>
        <v/>
      </c>
      <c r="N781" s="45" t="str">
        <f t="shared" si="88"/>
        <v/>
      </c>
      <c r="O781" s="37">
        <f t="shared" ca="1" si="89"/>
        <v>-1.2482518348905309</v>
      </c>
      <c r="P781" s="26" t="str">
        <f t="shared" si="90"/>
        <v>财报</v>
      </c>
    </row>
    <row r="782" spans="1:16" x14ac:dyDescent="0.2">
      <c r="A782" s="33">
        <f t="shared" ca="1" si="85"/>
        <v>332</v>
      </c>
      <c r="B782" s="24" t="s">
        <v>1623</v>
      </c>
      <c r="C782" s="24" t="s">
        <v>1624</v>
      </c>
      <c r="D782" s="29">
        <f>IFERROR([1]!EM_S_QSTM07_IS(B782,"61",$C$1,"1")/1000000,"")</f>
        <v>-18.5584077</v>
      </c>
      <c r="E782" s="29" t="str">
        <f>IFERROR([1]!EM_S_PERFORMANCEEXPRESS_PERFEXNETPROFITTOSHAREHOLDER(B782,$C$1)/1000000,"")</f>
        <v/>
      </c>
      <c r="F782" s="29">
        <f>IFERROR([1]!EM_S_PROFITNOTICE_FORECASTT(B782,$C$1)/1000000,"")</f>
        <v>-10</v>
      </c>
      <c r="G782" s="29">
        <f>IFERROR([1]!EM_S_PROFITNOTICE_FORECASTL(B782,$C$1)/1000000,"")</f>
        <v>-60</v>
      </c>
      <c r="H782" s="29">
        <f t="shared" si="86"/>
        <v>-35</v>
      </c>
      <c r="I782" s="36">
        <f>IFERROR([1]!EM_S_QSTM07_IS(B782,"61",$I$1,"1")/1000000,"")</f>
        <v>-14.088081109999999</v>
      </c>
      <c r="J782" s="29">
        <f t="shared" si="84"/>
        <v>-4.4703265900000009</v>
      </c>
      <c r="K782" s="29">
        <f>IFERROR([1]!EM_S_QSTM07_IS(B782,"61",$K$2,"1")/1000000,"")</f>
        <v>-14.631201689999999</v>
      </c>
      <c r="L782" s="30">
        <f t="shared" si="87"/>
        <v>0.69446620416316596</v>
      </c>
      <c r="M782" s="49" t="str">
        <f ca="1">[1]!EM_S_MAJASSRES_NUM(B782,$M$2,$M$1)</f>
        <v/>
      </c>
      <c r="N782" s="45" t="str">
        <f t="shared" si="88"/>
        <v/>
      </c>
      <c r="O782" s="37">
        <f t="shared" ca="1" si="89"/>
        <v>0.69446620416316596</v>
      </c>
      <c r="P782" s="26" t="str">
        <f t="shared" si="90"/>
        <v>财报</v>
      </c>
    </row>
    <row r="783" spans="1:16" x14ac:dyDescent="0.2">
      <c r="A783" s="33">
        <f t="shared" ca="1" si="85"/>
        <v>1465</v>
      </c>
      <c r="B783" s="24" t="s">
        <v>1625</v>
      </c>
      <c r="C783" s="24" t="s">
        <v>1626</v>
      </c>
      <c r="D783" s="29">
        <f>IFERROR([1]!EM_S_QSTM07_IS(B783,"61",$C$1,"1")/1000000,"")</f>
        <v>122.71559506</v>
      </c>
      <c r="E783" s="29" t="str">
        <f>IFERROR([1]!EM_S_PERFORMANCEEXPRESS_PERFEXNETPROFITTOSHAREHOLDER(B783,$C$1)/1000000,"")</f>
        <v/>
      </c>
      <c r="F783" s="29">
        <f>IFERROR([1]!EM_S_PROFITNOTICE_FORECASTT(B783,$C$1)/1000000,"")</f>
        <v>450</v>
      </c>
      <c r="G783" s="29">
        <f>IFERROR([1]!EM_S_PROFITNOTICE_FORECASTL(B783,$C$1)/1000000,"")</f>
        <v>350</v>
      </c>
      <c r="H783" s="29">
        <f t="shared" si="86"/>
        <v>400</v>
      </c>
      <c r="I783" s="36">
        <f>IFERROR([1]!EM_S_QSTM07_IS(B783,"61",$I$1,"1")/1000000,"")</f>
        <v>289.89841210000003</v>
      </c>
      <c r="J783" s="29">
        <f t="shared" si="84"/>
        <v>-167.18281704000003</v>
      </c>
      <c r="K783" s="29">
        <f>IFERROR([1]!EM_S_QSTM07_IS(B783,"61",$K$2,"1")/1000000,"")</f>
        <v>-90.18952342</v>
      </c>
      <c r="L783" s="30">
        <f t="shared" si="87"/>
        <v>-0.85368334037483518</v>
      </c>
      <c r="M783" s="49" t="str">
        <f ca="1">[1]!EM_S_MAJASSRES_NUM(B783,$M$2,$M$1)</f>
        <v/>
      </c>
      <c r="N783" s="45" t="str">
        <f t="shared" si="88"/>
        <v/>
      </c>
      <c r="O783" s="37">
        <f t="shared" ca="1" si="89"/>
        <v>-0.85368334037483518</v>
      </c>
      <c r="P783" s="26" t="str">
        <f t="shared" si="90"/>
        <v>财报</v>
      </c>
    </row>
    <row r="784" spans="1:16" x14ac:dyDescent="0.2">
      <c r="A784" s="33">
        <f t="shared" ca="1" si="85"/>
        <v>942</v>
      </c>
      <c r="B784" s="24" t="s">
        <v>1627</v>
      </c>
      <c r="C784" s="24" t="s">
        <v>1628</v>
      </c>
      <c r="D784" s="29">
        <f>IFERROR([1]!EM_S_QSTM07_IS(B784,"61",$C$1,"1")/1000000,"")</f>
        <v>31.211099770000001</v>
      </c>
      <c r="E784" s="29" t="str">
        <f>IFERROR([1]!EM_S_PERFORMANCEEXPRESS_PERFEXNETPROFITTOSHAREHOLDER(B784,$C$1)/1000000,"")</f>
        <v/>
      </c>
      <c r="F784" s="29">
        <f>IFERROR([1]!EM_S_PROFITNOTICE_FORECASTT(B784,$C$1)/1000000,"")</f>
        <v>49.151899999999998</v>
      </c>
      <c r="G784" s="29">
        <f>IFERROR([1]!EM_S_PROFITNOTICE_FORECASTL(B784,$C$1)/1000000,"")</f>
        <v>16.384</v>
      </c>
      <c r="H784" s="29">
        <f t="shared" si="86"/>
        <v>32.767949999999999</v>
      </c>
      <c r="I784" s="36">
        <f>IFERROR([1]!EM_S_QSTM07_IS(B784,"61",$I$1,"1")/1000000,"")</f>
        <v>-12.10437228</v>
      </c>
      <c r="J784" s="29">
        <f t="shared" si="84"/>
        <v>43.315472049999997</v>
      </c>
      <c r="K784" s="29">
        <f>IFERROR([1]!EM_S_QSTM07_IS(B784,"61",$K$2,"1")/1000000,"")</f>
        <v>85.92403981999999</v>
      </c>
      <c r="L784" s="30">
        <f t="shared" si="87"/>
        <v>-0.49588645807691956</v>
      </c>
      <c r="M784" s="49" t="str">
        <f ca="1">[1]!EM_S_MAJASSRES_NUM(B784,$M$2,$M$1)</f>
        <v/>
      </c>
      <c r="N784" s="45" t="str">
        <f t="shared" si="88"/>
        <v/>
      </c>
      <c r="O784" s="37">
        <f t="shared" ca="1" si="89"/>
        <v>-0.49588645807691956</v>
      </c>
      <c r="P784" s="26" t="str">
        <f t="shared" si="90"/>
        <v>财报</v>
      </c>
    </row>
    <row r="785" spans="1:16" x14ac:dyDescent="0.2">
      <c r="A785" s="33">
        <f t="shared" ca="1" si="85"/>
        <v>2153</v>
      </c>
      <c r="B785" s="24" t="s">
        <v>1629</v>
      </c>
      <c r="C785" s="24" t="s">
        <v>1630</v>
      </c>
      <c r="D785" s="29">
        <f>IFERROR([1]!EM_S_QSTM07_IS(B785,"61",$C$1,"1")/1000000,"")</f>
        <v>-8.4917053500000002</v>
      </c>
      <c r="E785" s="29" t="str">
        <f>IFERROR([1]!EM_S_PERFORMANCEEXPRESS_PERFEXNETPROFITTOSHAREHOLDER(B785,$C$1)/1000000,"")</f>
        <v/>
      </c>
      <c r="F785" s="29">
        <f>IFERROR([1]!EM_S_PROFITNOTICE_FORECASTT(B785,$C$1)/1000000,"")</f>
        <v>-3.9097</v>
      </c>
      <c r="G785" s="29">
        <f>IFERROR([1]!EM_S_PROFITNOTICE_FORECASTL(B785,$C$1)/1000000,"")</f>
        <v>-8.9971999999999994</v>
      </c>
      <c r="H785" s="29">
        <f t="shared" si="86"/>
        <v>-6.4534500000000001</v>
      </c>
      <c r="I785" s="36">
        <f>IFERROR([1]!EM_S_QSTM07_IS(B785,"61",$I$1,"1")/1000000,"")</f>
        <v>2.7428203600000001</v>
      </c>
      <c r="J785" s="29">
        <f t="shared" si="84"/>
        <v>-11.23452571</v>
      </c>
      <c r="K785" s="29">
        <f>IFERROR([1]!EM_S_QSTM07_IS(B785,"61",$K$2,"1")/1000000,"")</f>
        <v>11.95241942</v>
      </c>
      <c r="L785" s="30">
        <f t="shared" si="87"/>
        <v>-1.9399373729473759</v>
      </c>
      <c r="M785" s="49" t="str">
        <f ca="1">[1]!EM_S_MAJASSRES_NUM(B785,$M$2,$M$1)</f>
        <v/>
      </c>
      <c r="N785" s="45" t="str">
        <f t="shared" si="88"/>
        <v/>
      </c>
      <c r="O785" s="37">
        <f t="shared" ca="1" si="89"/>
        <v>-1.9399373729473759</v>
      </c>
      <c r="P785" s="26" t="str">
        <f t="shared" si="90"/>
        <v>财报</v>
      </c>
    </row>
    <row r="786" spans="1:16" x14ac:dyDescent="0.2">
      <c r="A786" s="33">
        <f t="shared" ca="1" si="85"/>
        <v>1030</v>
      </c>
      <c r="B786" s="24" t="s">
        <v>1631</v>
      </c>
      <c r="C786" s="24" t="s">
        <v>1632</v>
      </c>
      <c r="D786" s="29">
        <f>IFERROR([1]!EM_S_QSTM07_IS(B786,"61",$C$1,"1")/1000000,"")</f>
        <v>130.25465690000001</v>
      </c>
      <c r="E786" s="29" t="str">
        <f>IFERROR([1]!EM_S_PERFORMANCEEXPRESS_PERFEXNETPROFITTOSHAREHOLDER(B786,$C$1)/1000000,"")</f>
        <v/>
      </c>
      <c r="F786" s="29">
        <f>IFERROR([1]!EM_S_PROFITNOTICE_FORECASTT(B786,$C$1)/1000000,"")</f>
        <v>223.47659999999999</v>
      </c>
      <c r="G786" s="29">
        <f>IFERROR([1]!EM_S_PROFITNOTICE_FORECASTL(B786,$C$1)/1000000,"")</f>
        <v>193.6797</v>
      </c>
      <c r="H786" s="29">
        <f t="shared" si="86"/>
        <v>208.57814999999999</v>
      </c>
      <c r="I786" s="36">
        <f>IFERROR([1]!EM_S_QSTM07_IS(B786,"61",$I$1,"1")/1000000,"")</f>
        <v>92.712574069999988</v>
      </c>
      <c r="J786" s="29">
        <f t="shared" si="84"/>
        <v>37.542082830000027</v>
      </c>
      <c r="K786" s="29">
        <f>IFERROR([1]!EM_S_QSTM07_IS(B786,"61",$K$2,"1")/1000000,"")</f>
        <v>84.103652609999997</v>
      </c>
      <c r="L786" s="30">
        <f t="shared" si="87"/>
        <v>-0.55362125585570299</v>
      </c>
      <c r="M786" s="49" t="str">
        <f ca="1">[1]!EM_S_MAJASSRES_NUM(B786,$M$2,$M$1)</f>
        <v/>
      </c>
      <c r="N786" s="45" t="str">
        <f t="shared" si="88"/>
        <v/>
      </c>
      <c r="O786" s="37">
        <f t="shared" ca="1" si="89"/>
        <v>-0.55362125585570299</v>
      </c>
      <c r="P786" s="26" t="str">
        <f t="shared" si="90"/>
        <v>财报</v>
      </c>
    </row>
    <row r="787" spans="1:16" x14ac:dyDescent="0.2">
      <c r="A787" s="33">
        <f t="shared" ca="1" si="85"/>
        <v>1146</v>
      </c>
      <c r="B787" s="24" t="s">
        <v>24</v>
      </c>
      <c r="C787" s="24" t="s">
        <v>25</v>
      </c>
      <c r="D787" s="29">
        <f>IFERROR([1]!EM_S_QSTM07_IS(B787,"61",$C$1,"1")/1000000,"")</f>
        <v>38.997757180000001</v>
      </c>
      <c r="E787" s="29" t="str">
        <f>IFERROR([1]!EM_S_PERFORMANCEEXPRESS_PERFEXNETPROFITTOSHAREHOLDER(B787,$C$1)/1000000,"")</f>
        <v/>
      </c>
      <c r="F787" s="29">
        <f>IFERROR([1]!EM_S_PROFITNOTICE_FORECASTT(B787,$C$1)/1000000,"")</f>
        <v>73.695999999999998</v>
      </c>
      <c r="G787" s="29">
        <f>IFERROR([1]!EM_S_PROFITNOTICE_FORECASTL(B787,$C$1)/1000000,"")</f>
        <v>51.587200000000003</v>
      </c>
      <c r="H787" s="29">
        <f t="shared" si="86"/>
        <v>62.641599999999997</v>
      </c>
      <c r="I787" s="36">
        <f>IFERROR([1]!EM_S_QSTM07_IS(B787,"61",$I$1,"1")/1000000,"")</f>
        <v>23.62610218</v>
      </c>
      <c r="J787" s="29">
        <f t="shared" si="84"/>
        <v>15.371655000000001</v>
      </c>
      <c r="K787" s="29">
        <f>IFERROR([1]!EM_S_QSTM07_IS(B787,"61",$K$2,"1")/1000000,"")</f>
        <v>42.431822500000003</v>
      </c>
      <c r="L787" s="30">
        <f t="shared" si="87"/>
        <v>-0.63773285957726655</v>
      </c>
      <c r="M787" s="49" t="str">
        <f ca="1">[1]!EM_S_MAJASSRES_NUM(B787,$M$2,$M$1)</f>
        <v/>
      </c>
      <c r="N787" s="45" t="str">
        <f t="shared" si="88"/>
        <v/>
      </c>
      <c r="O787" s="37">
        <f t="shared" ca="1" si="89"/>
        <v>-0.63773285957726655</v>
      </c>
      <c r="P787" s="26" t="str">
        <f t="shared" si="90"/>
        <v>财报</v>
      </c>
    </row>
    <row r="788" spans="1:16" x14ac:dyDescent="0.2">
      <c r="A788" s="33" t="str">
        <f t="shared" ca="1" si="85"/>
        <v/>
      </c>
      <c r="B788" s="24" t="s">
        <v>1633</v>
      </c>
      <c r="C788" s="24" t="s">
        <v>1634</v>
      </c>
      <c r="D788" s="29">
        <f>IFERROR([1]!EM_S_QSTM07_IS(B788,"61",$C$1,"1")/1000000,"")</f>
        <v>-7.3751348999999999</v>
      </c>
      <c r="E788" s="29" t="str">
        <f>IFERROR([1]!EM_S_PERFORMANCEEXPRESS_PERFEXNETPROFITTOSHAREHOLDER(B788,$C$1)/1000000,"")</f>
        <v/>
      </c>
      <c r="F788" s="29">
        <f>IFERROR([1]!EM_S_PROFITNOTICE_FORECASTT(B788,$C$1)/1000000,"")</f>
        <v>5.8</v>
      </c>
      <c r="G788" s="29">
        <f>IFERROR([1]!EM_S_PROFITNOTICE_FORECASTL(B788,$C$1)/1000000,"")</f>
        <v>4.7</v>
      </c>
      <c r="H788" s="29">
        <f t="shared" si="86"/>
        <v>5.25</v>
      </c>
      <c r="I788" s="36">
        <f>IFERROR([1]!EM_S_QSTM07_IS(B788,"61",$I$1,"1")/1000000,"")</f>
        <v>12.96469589</v>
      </c>
      <c r="J788" s="29">
        <f t="shared" si="84"/>
        <v>-20.339830790000001</v>
      </c>
      <c r="K788" s="29">
        <f>IFERROR([1]!EM_S_QSTM07_IS(B788,"61",$K$2,"1")/1000000,"")</f>
        <v>5.8033914699999993</v>
      </c>
      <c r="L788" s="30">
        <f t="shared" si="87"/>
        <v>-4.5048179836126074</v>
      </c>
      <c r="M788" s="49" t="str">
        <f ca="1">[1]!EM_S_MAJASSRES_NUM(B788,$M$2,$M$1)</f>
        <v/>
      </c>
      <c r="N788" s="45">
        <f t="shared" si="88"/>
        <v>1</v>
      </c>
      <c r="O788" s="37" t="str">
        <f t="shared" ca="1" si="89"/>
        <v/>
      </c>
      <c r="P788" s="26" t="str">
        <f t="shared" si="90"/>
        <v>财报</v>
      </c>
    </row>
    <row r="789" spans="1:16" x14ac:dyDescent="0.2">
      <c r="A789" s="33">
        <f t="shared" ca="1" si="85"/>
        <v>1931</v>
      </c>
      <c r="B789" s="24" t="s">
        <v>1635</v>
      </c>
      <c r="C789" s="24" t="s">
        <v>1636</v>
      </c>
      <c r="D789" s="29">
        <f>IFERROR([1]!EM_S_QSTM07_IS(B789,"61",$C$1,"1")/1000000,"")</f>
        <v>53.046024450000004</v>
      </c>
      <c r="E789" s="29" t="str">
        <f>IFERROR([1]!EM_S_PERFORMANCEEXPRESS_PERFEXNETPROFITTOSHAREHOLDER(B789,$C$1)/1000000,"")</f>
        <v/>
      </c>
      <c r="F789" s="29">
        <f>IFERROR([1]!EM_S_PROFITNOTICE_FORECASTT(B789,$C$1)/1000000,"")</f>
        <v>126.16</v>
      </c>
      <c r="G789" s="29">
        <f>IFERROR([1]!EM_S_PROFITNOTICE_FORECASTL(B789,$C$1)/1000000,"")</f>
        <v>95.88</v>
      </c>
      <c r="H789" s="29">
        <f t="shared" si="86"/>
        <v>111.02</v>
      </c>
      <c r="I789" s="36">
        <f>IFERROR([1]!EM_S_QSTM07_IS(B789,"61",$I$1,"1")/1000000,"")</f>
        <v>63.30124163</v>
      </c>
      <c r="J789" s="29">
        <f t="shared" si="84"/>
        <v>-10.255217179999995</v>
      </c>
      <c r="K789" s="29">
        <f>IFERROR([1]!EM_S_QSTM07_IS(B789,"61",$K$2,"1")/1000000,"")</f>
        <v>46.793266930000001</v>
      </c>
      <c r="L789" s="30">
        <f t="shared" si="87"/>
        <v>-1.2191601025707652</v>
      </c>
      <c r="M789" s="49" t="str">
        <f ca="1">[1]!EM_S_MAJASSRES_NUM(B789,$M$2,$M$1)</f>
        <v/>
      </c>
      <c r="N789" s="45" t="str">
        <f t="shared" si="88"/>
        <v/>
      </c>
      <c r="O789" s="37">
        <f t="shared" ca="1" si="89"/>
        <v>-1.2191601025707652</v>
      </c>
      <c r="P789" s="26" t="str">
        <f t="shared" si="90"/>
        <v>财报</v>
      </c>
    </row>
    <row r="790" spans="1:16" x14ac:dyDescent="0.2">
      <c r="A790" s="33" t="str">
        <f t="shared" ca="1" si="85"/>
        <v/>
      </c>
      <c r="B790" s="24" t="s">
        <v>1637</v>
      </c>
      <c r="C790" s="24" t="s">
        <v>1638</v>
      </c>
      <c r="D790" s="29">
        <f>IFERROR([1]!EM_S_QSTM07_IS(B790,"61",$C$1,"1")/1000000,"")</f>
        <v>58.183929299999996</v>
      </c>
      <c r="E790" s="29">
        <f>IFERROR([1]!EM_S_PERFORMANCEEXPRESS_PERFEXNETPROFITTOSHAREHOLDER(B790,$C$1)/1000000,"")</f>
        <v>68.050600000000003</v>
      </c>
      <c r="F790" s="29">
        <f>IFERROR([1]!EM_S_PROFITNOTICE_FORECASTT(B790,$C$1)/1000000,"")</f>
        <v>70</v>
      </c>
      <c r="G790" s="29">
        <f>IFERROR([1]!EM_S_PROFITNOTICE_FORECASTL(B790,$C$1)/1000000,"")</f>
        <v>60</v>
      </c>
      <c r="H790" s="29">
        <f t="shared" si="86"/>
        <v>65</v>
      </c>
      <c r="I790" s="36">
        <f>IFERROR([1]!EM_S_QSTM07_IS(B790,"61",$I$1,"1")/1000000,"")</f>
        <v>9.866697349999999</v>
      </c>
      <c r="J790" s="29">
        <f t="shared" si="84"/>
        <v>48.317231949999993</v>
      </c>
      <c r="K790" s="29">
        <f>IFERROR([1]!EM_S_QSTM07_IS(B790,"61",$K$2,"1")/1000000,"")</f>
        <v>7.5474848799999998</v>
      </c>
      <c r="L790" s="30">
        <f t="shared" si="87"/>
        <v>5.4017659814112795</v>
      </c>
      <c r="M790" s="49" t="str">
        <f ca="1">[1]!EM_S_MAJASSRES_NUM(B790,$M$2,$M$1)</f>
        <v/>
      </c>
      <c r="N790" s="45">
        <f t="shared" si="88"/>
        <v>1</v>
      </c>
      <c r="O790" s="37" t="str">
        <f t="shared" ca="1" si="89"/>
        <v/>
      </c>
      <c r="P790" s="26" t="str">
        <f t="shared" si="90"/>
        <v>财报</v>
      </c>
    </row>
    <row r="791" spans="1:16" x14ac:dyDescent="0.2">
      <c r="A791" s="33">
        <f t="shared" ca="1" si="85"/>
        <v>587</v>
      </c>
      <c r="B791" s="24" t="s">
        <v>1639</v>
      </c>
      <c r="C791" s="24" t="s">
        <v>1640</v>
      </c>
      <c r="D791" s="29">
        <f>IFERROR([1]!EM_S_QSTM07_IS(B791,"61",$C$1,"1")/1000000,"")</f>
        <v>18.219434469999999</v>
      </c>
      <c r="E791" s="29">
        <f>IFERROR([1]!EM_S_PERFORMANCEEXPRESS_PERFEXNETPROFITTOSHAREHOLDER(B791,$C$1)/1000000,"")</f>
        <v>26.356750559999998</v>
      </c>
      <c r="F791" s="29">
        <f>IFERROR([1]!EM_S_PROFITNOTICE_FORECASTT(B791,$C$1)/1000000,"")</f>
        <v>27.5</v>
      </c>
      <c r="G791" s="29">
        <f>IFERROR([1]!EM_S_PROFITNOTICE_FORECASTL(B791,$C$1)/1000000,"")</f>
        <v>26.1</v>
      </c>
      <c r="H791" s="29">
        <f t="shared" si="86"/>
        <v>26.8</v>
      </c>
      <c r="I791" s="36">
        <f>IFERROR([1]!EM_S_QSTM07_IS(B791,"61",$I$1,"1")/1000000,"")</f>
        <v>8.1373160900000006</v>
      </c>
      <c r="J791" s="29">
        <f t="shared" si="84"/>
        <v>10.082118379999999</v>
      </c>
      <c r="K791" s="29">
        <f>IFERROR([1]!EM_S_QSTM07_IS(B791,"61",$K$2,"1")/1000000,"")</f>
        <v>11.129228769999999</v>
      </c>
      <c r="L791" s="30">
        <f t="shared" si="87"/>
        <v>-9.4086518629448598E-2</v>
      </c>
      <c r="M791" s="49" t="str">
        <f ca="1">[1]!EM_S_MAJASSRES_NUM(B791,$M$2,$M$1)</f>
        <v/>
      </c>
      <c r="N791" s="45" t="str">
        <f t="shared" si="88"/>
        <v/>
      </c>
      <c r="O791" s="37">
        <f t="shared" ca="1" si="89"/>
        <v>-9.4086518629448598E-2</v>
      </c>
      <c r="P791" s="26" t="str">
        <f t="shared" si="90"/>
        <v>财报</v>
      </c>
    </row>
    <row r="792" spans="1:16" x14ac:dyDescent="0.2">
      <c r="A792" s="33" t="str">
        <f t="shared" ca="1" si="85"/>
        <v/>
      </c>
      <c r="B792" s="24" t="s">
        <v>1641</v>
      </c>
      <c r="C792" s="24" t="s">
        <v>1642</v>
      </c>
      <c r="D792" s="29">
        <f>IFERROR([1]!EM_S_QSTM07_IS(B792,"61",$C$1,"1")/1000000,"")</f>
        <v>62.67134918</v>
      </c>
      <c r="E792" s="29" t="str">
        <f>IFERROR([1]!EM_S_PERFORMANCEEXPRESS_PERFEXNETPROFITTOSHAREHOLDER(B792,$C$1)/1000000,"")</f>
        <v/>
      </c>
      <c r="F792" s="29">
        <f>IFERROR([1]!EM_S_PROFITNOTICE_FORECASTT(B792,$C$1)/1000000,"")</f>
        <v>76</v>
      </c>
      <c r="G792" s="29">
        <f>IFERROR([1]!EM_S_PROFITNOTICE_FORECASTL(B792,$C$1)/1000000,"")</f>
        <v>70</v>
      </c>
      <c r="H792" s="29">
        <f t="shared" si="86"/>
        <v>73</v>
      </c>
      <c r="I792" s="36">
        <f>IFERROR([1]!EM_S_QSTM07_IS(B792,"61",$I$1,"1")/1000000,"")</f>
        <v>11.389781189999999</v>
      </c>
      <c r="J792" s="29">
        <f t="shared" si="84"/>
        <v>51.281567989999999</v>
      </c>
      <c r="K792" s="29">
        <f>IFERROR([1]!EM_S_QSTM07_IS(B792,"61",$K$2,"1")/1000000,"")</f>
        <v>1.0840989999999999</v>
      </c>
      <c r="L792" s="30">
        <f t="shared" si="87"/>
        <v>46.303399403560007</v>
      </c>
      <c r="M792" s="49" t="str">
        <f ca="1">[1]!EM_S_MAJASSRES_NUM(B792,$M$2,$M$1)</f>
        <v/>
      </c>
      <c r="N792" s="45">
        <f t="shared" si="88"/>
        <v>1</v>
      </c>
      <c r="O792" s="37" t="str">
        <f t="shared" ca="1" si="89"/>
        <v/>
      </c>
      <c r="P792" s="26" t="str">
        <f t="shared" si="90"/>
        <v>财报</v>
      </c>
    </row>
    <row r="793" spans="1:16" x14ac:dyDescent="0.2">
      <c r="A793" s="33">
        <f t="shared" ca="1" si="85"/>
        <v>1926</v>
      </c>
      <c r="B793" s="24" t="s">
        <v>1643</v>
      </c>
      <c r="C793" s="24" t="s">
        <v>1644</v>
      </c>
      <c r="D793" s="29">
        <f>IFERROR([1]!EM_S_QSTM07_IS(B793,"61",$C$1,"1")/1000000,"")</f>
        <v>75.362481599999995</v>
      </c>
      <c r="E793" s="29" t="str">
        <f>IFERROR([1]!EM_S_PERFORMANCEEXPRESS_PERFEXNETPROFITTOSHAREHOLDER(B793,$C$1)/1000000,"")</f>
        <v/>
      </c>
      <c r="F793" s="29">
        <f>IFERROR([1]!EM_S_PROFITNOTICE_FORECASTT(B793,$C$1)/1000000,"")</f>
        <v>204.5</v>
      </c>
      <c r="G793" s="29">
        <f>IFERROR([1]!EM_S_PROFITNOTICE_FORECASTL(B793,$C$1)/1000000,"")</f>
        <v>157.6</v>
      </c>
      <c r="H793" s="29">
        <f t="shared" si="86"/>
        <v>181.05</v>
      </c>
      <c r="I793" s="36">
        <f>IFERROR([1]!EM_S_QSTM07_IS(B793,"61",$I$1,"1")/1000000,"")</f>
        <v>90.658445159999999</v>
      </c>
      <c r="J793" s="29">
        <f t="shared" si="84"/>
        <v>-15.295963560000004</v>
      </c>
      <c r="K793" s="29">
        <f>IFERROR([1]!EM_S_QSTM07_IS(B793,"61",$K$2,"1")/1000000,"")</f>
        <v>71.933438319999993</v>
      </c>
      <c r="L793" s="30">
        <f t="shared" si="87"/>
        <v>-1.2126405176401418</v>
      </c>
      <c r="M793" s="49" t="str">
        <f ca="1">[1]!EM_S_MAJASSRES_NUM(B793,$M$2,$M$1)</f>
        <v/>
      </c>
      <c r="N793" s="45" t="str">
        <f t="shared" si="88"/>
        <v/>
      </c>
      <c r="O793" s="37">
        <f t="shared" ca="1" si="89"/>
        <v>-1.2126405176401418</v>
      </c>
      <c r="P793" s="26" t="str">
        <f t="shared" si="90"/>
        <v>财报</v>
      </c>
    </row>
    <row r="794" spans="1:16" x14ac:dyDescent="0.2">
      <c r="A794" s="33">
        <f t="shared" ca="1" si="85"/>
        <v>2083</v>
      </c>
      <c r="B794" s="24" t="s">
        <v>1645</v>
      </c>
      <c r="C794" s="24" t="s">
        <v>1646</v>
      </c>
      <c r="D794" s="29">
        <f>IFERROR([1]!EM_S_QSTM07_IS(B794,"61",$C$1,"1")/1000000,"")</f>
        <v>43.144191970000001</v>
      </c>
      <c r="E794" s="29" t="str">
        <f>IFERROR([1]!EM_S_PERFORMANCEEXPRESS_PERFEXNETPROFITTOSHAREHOLDER(B794,$C$1)/1000000,"")</f>
        <v/>
      </c>
      <c r="F794" s="29">
        <f>IFERROR([1]!EM_S_PROFITNOTICE_FORECASTT(B794,$C$1)/1000000,"")</f>
        <v>167.60409999999999</v>
      </c>
      <c r="G794" s="29">
        <f>IFERROR([1]!EM_S_PROFITNOTICE_FORECASTL(B794,$C$1)/1000000,"")</f>
        <v>121.8939</v>
      </c>
      <c r="H794" s="29">
        <f t="shared" si="86"/>
        <v>144.749</v>
      </c>
      <c r="I794" s="36">
        <f>IFERROR([1]!EM_S_QSTM07_IS(B794,"61",$I$1,"1")/1000000,"")</f>
        <v>82.033324569999991</v>
      </c>
      <c r="J794" s="29">
        <f t="shared" si="84"/>
        <v>-38.889132599999989</v>
      </c>
      <c r="K794" s="29">
        <f>IFERROR([1]!EM_S_QSTM07_IS(B794,"61",$K$2,"1")/1000000,"")</f>
        <v>67.112376319999996</v>
      </c>
      <c r="L794" s="30">
        <f t="shared" si="87"/>
        <v>-1.5794629058367993</v>
      </c>
      <c r="M794" s="49" t="str">
        <f ca="1">[1]!EM_S_MAJASSRES_NUM(B794,$M$2,$M$1)</f>
        <v/>
      </c>
      <c r="N794" s="45" t="str">
        <f t="shared" si="88"/>
        <v/>
      </c>
      <c r="O794" s="37">
        <f t="shared" ca="1" si="89"/>
        <v>-1.5794629058367993</v>
      </c>
      <c r="P794" s="26" t="str">
        <f t="shared" si="90"/>
        <v>财报</v>
      </c>
    </row>
    <row r="795" spans="1:16" x14ac:dyDescent="0.2">
      <c r="A795" s="33">
        <f t="shared" ca="1" si="85"/>
        <v>973</v>
      </c>
      <c r="B795" s="24" t="s">
        <v>1647</v>
      </c>
      <c r="C795" s="24" t="s">
        <v>1648</v>
      </c>
      <c r="D795" s="29">
        <f>IFERROR([1]!EM_S_QSTM07_IS(B795,"61",$C$1,"1")/1000000,"")</f>
        <v>72.734414810000004</v>
      </c>
      <c r="E795" s="29" t="str">
        <f>IFERROR([1]!EM_S_PERFORMANCEEXPRESS_PERFEXNETPROFITTOSHAREHOLDER(B795,$C$1)/1000000,"")</f>
        <v/>
      </c>
      <c r="F795" s="29">
        <f>IFERROR([1]!EM_S_PROFITNOTICE_FORECASTT(B795,$C$1)/1000000,"")</f>
        <v>143.8596</v>
      </c>
      <c r="G795" s="29">
        <f>IFERROR([1]!EM_S_PROFITNOTICE_FORECASTL(B795,$C$1)/1000000,"")</f>
        <v>110.66119999999999</v>
      </c>
      <c r="H795" s="29">
        <f t="shared" si="86"/>
        <v>127.2604</v>
      </c>
      <c r="I795" s="36">
        <f>IFERROR([1]!EM_S_QSTM07_IS(B795,"61",$I$1,"1")/1000000,"")</f>
        <v>38.146661109999997</v>
      </c>
      <c r="J795" s="29">
        <f t="shared" si="84"/>
        <v>34.587753700000007</v>
      </c>
      <c r="K795" s="29">
        <f>IFERROR([1]!EM_S_QSTM07_IS(B795,"61",$K$2,"1")/1000000,"")</f>
        <v>72.456049480000004</v>
      </c>
      <c r="L795" s="30">
        <f t="shared" si="87"/>
        <v>-0.52263815170398931</v>
      </c>
      <c r="M795" s="49" t="str">
        <f ca="1">[1]!EM_S_MAJASSRES_NUM(B795,$M$2,$M$1)</f>
        <v/>
      </c>
      <c r="N795" s="45" t="str">
        <f t="shared" si="88"/>
        <v/>
      </c>
      <c r="O795" s="37">
        <f t="shared" ca="1" si="89"/>
        <v>-0.52263815170398931</v>
      </c>
      <c r="P795" s="26" t="str">
        <f t="shared" si="90"/>
        <v>财报</v>
      </c>
    </row>
    <row r="796" spans="1:16" x14ac:dyDescent="0.2">
      <c r="A796" s="33">
        <f t="shared" ca="1" si="85"/>
        <v>1819</v>
      </c>
      <c r="B796" s="24" t="s">
        <v>1649</v>
      </c>
      <c r="C796" s="24" t="s">
        <v>1650</v>
      </c>
      <c r="D796" s="29">
        <f>IFERROR([1]!EM_S_QSTM07_IS(B796,"61",$C$1,"1")/1000000,"")</f>
        <v>80.852238530000008</v>
      </c>
      <c r="E796" s="29" t="str">
        <f>IFERROR([1]!EM_S_PERFORMANCEEXPRESS_PERFEXNETPROFITTOSHAREHOLDER(B796,$C$1)/1000000,"")</f>
        <v/>
      </c>
      <c r="F796" s="29">
        <f>IFERROR([1]!EM_S_PROFITNOTICE_FORECASTT(B796,$C$1)/1000000,"")</f>
        <v>201.20519999999999</v>
      </c>
      <c r="G796" s="29">
        <f>IFERROR([1]!EM_S_PROFITNOTICE_FORECASTL(B796,$C$1)/1000000,"")</f>
        <v>164.6224</v>
      </c>
      <c r="H796" s="29">
        <f t="shared" si="86"/>
        <v>182.91379999999998</v>
      </c>
      <c r="I796" s="36">
        <f>IFERROR([1]!EM_S_QSTM07_IS(B796,"61",$I$1,"1")/1000000,"")</f>
        <v>88.508820560000004</v>
      </c>
      <c r="J796" s="29">
        <f t="shared" si="84"/>
        <v>-7.6565820299999956</v>
      </c>
      <c r="K796" s="29">
        <f>IFERROR([1]!EM_S_QSTM07_IS(B796,"61",$K$2,"1")/1000000,"")</f>
        <v>81.899064909999993</v>
      </c>
      <c r="L796" s="30">
        <f t="shared" si="87"/>
        <v>-1.0934880274691039</v>
      </c>
      <c r="M796" s="49" t="str">
        <f ca="1">[1]!EM_S_MAJASSRES_NUM(B796,$M$2,$M$1)</f>
        <v/>
      </c>
      <c r="N796" s="45" t="str">
        <f t="shared" si="88"/>
        <v/>
      </c>
      <c r="O796" s="37">
        <f t="shared" ca="1" si="89"/>
        <v>-1.0934880274691039</v>
      </c>
      <c r="P796" s="26" t="str">
        <f t="shared" si="90"/>
        <v>财报</v>
      </c>
    </row>
    <row r="797" spans="1:16" x14ac:dyDescent="0.2">
      <c r="A797" s="33">
        <f t="shared" ca="1" si="85"/>
        <v>815</v>
      </c>
      <c r="B797" s="24" t="s">
        <v>1651</v>
      </c>
      <c r="C797" s="24" t="s">
        <v>1652</v>
      </c>
      <c r="D797" s="29">
        <f>IFERROR([1]!EM_S_QSTM07_IS(B797,"61",$C$1,"1")/1000000,"")</f>
        <v>35.940539860000001</v>
      </c>
      <c r="E797" s="29" t="str">
        <f>IFERROR([1]!EM_S_PERFORMANCEEXPRESS_PERFEXNETPROFITTOSHAREHOLDER(B797,$C$1)/1000000,"")</f>
        <v/>
      </c>
      <c r="F797" s="29">
        <f>IFERROR([1]!EM_S_PROFITNOTICE_FORECASTT(B797,$C$1)/1000000,"")</f>
        <v>54.180799999999998</v>
      </c>
      <c r="G797" s="29">
        <f>IFERROR([1]!EM_S_PROFITNOTICE_FORECASTL(B797,$C$1)/1000000,"")</f>
        <v>37.926600000000001</v>
      </c>
      <c r="H797" s="29">
        <f t="shared" si="86"/>
        <v>46.053699999999999</v>
      </c>
      <c r="I797" s="36">
        <f>IFERROR([1]!EM_S_QSTM07_IS(B797,"61",$I$1,"1")/1000000,"")</f>
        <v>17.053723680000001</v>
      </c>
      <c r="J797" s="29">
        <f t="shared" si="84"/>
        <v>18.88681618</v>
      </c>
      <c r="K797" s="29">
        <f>IFERROR([1]!EM_S_QSTM07_IS(B797,"61",$K$2,"1")/1000000,"")</f>
        <v>29.9134706</v>
      </c>
      <c r="L797" s="30">
        <f t="shared" si="87"/>
        <v>-0.36861835817873972</v>
      </c>
      <c r="M797" s="49" t="str">
        <f ca="1">[1]!EM_S_MAJASSRES_NUM(B797,$M$2,$M$1)</f>
        <v/>
      </c>
      <c r="N797" s="45" t="str">
        <f t="shared" si="88"/>
        <v/>
      </c>
      <c r="O797" s="37">
        <f t="shared" ca="1" si="89"/>
        <v>-0.36861835817873972</v>
      </c>
      <c r="P797" s="26" t="str">
        <f t="shared" si="90"/>
        <v>财报</v>
      </c>
    </row>
    <row r="798" spans="1:16" x14ac:dyDescent="0.2">
      <c r="A798" s="33">
        <f t="shared" ca="1" si="85"/>
        <v>369</v>
      </c>
      <c r="B798" s="24" t="s">
        <v>1653</v>
      </c>
      <c r="C798" s="24" t="s">
        <v>1654</v>
      </c>
      <c r="D798" s="29">
        <f>IFERROR([1]!EM_S_QSTM07_IS(B798,"61",$C$1,"1")/1000000,"")</f>
        <v>84.71375338</v>
      </c>
      <c r="E798" s="29" t="str">
        <f>IFERROR([1]!EM_S_PERFORMANCEEXPRESS_PERFEXNETPROFITTOSHAREHOLDER(B798,$C$1)/1000000,"")</f>
        <v/>
      </c>
      <c r="F798" s="29">
        <f>IFERROR([1]!EM_S_PROFITNOTICE_FORECASTT(B798,$C$1)/1000000,"")</f>
        <v>101.90649999999999</v>
      </c>
      <c r="G798" s="29">
        <f>IFERROR([1]!EM_S_PROFITNOTICE_FORECASTL(B798,$C$1)/1000000,"")</f>
        <v>84.9221</v>
      </c>
      <c r="H798" s="29">
        <f t="shared" si="86"/>
        <v>93.414299999999997</v>
      </c>
      <c r="I798" s="36">
        <f>IFERROR([1]!EM_S_QSTM07_IS(B798,"61",$I$1,"1")/1000000,"")</f>
        <v>16.229691849999998</v>
      </c>
      <c r="J798" s="29">
        <f t="shared" si="84"/>
        <v>68.484061530000005</v>
      </c>
      <c r="K798" s="29">
        <f>IFERROR([1]!EM_S_QSTM07_IS(B798,"61",$K$2,"1")/1000000,"")</f>
        <v>44.820869420000001</v>
      </c>
      <c r="L798" s="30">
        <f t="shared" si="87"/>
        <v>0.52795031457914998</v>
      </c>
      <c r="M798" s="49" t="str">
        <f ca="1">[1]!EM_S_MAJASSRES_NUM(B798,$M$2,$M$1)</f>
        <v/>
      </c>
      <c r="N798" s="45" t="str">
        <f t="shared" si="88"/>
        <v/>
      </c>
      <c r="O798" s="37">
        <f t="shared" ca="1" si="89"/>
        <v>0.52795031457914998</v>
      </c>
      <c r="P798" s="26" t="str">
        <f t="shared" si="90"/>
        <v>财报</v>
      </c>
    </row>
    <row r="799" spans="1:16" x14ac:dyDescent="0.2">
      <c r="A799" s="33" t="str">
        <f t="shared" ca="1" si="85"/>
        <v/>
      </c>
      <c r="B799" s="24" t="s">
        <v>1655</v>
      </c>
      <c r="C799" s="24" t="s">
        <v>1656</v>
      </c>
      <c r="D799" s="29">
        <f>IFERROR([1]!EM_S_QSTM07_IS(B799,"61",$C$1,"1")/1000000,"")</f>
        <v>2.2393610000000002</v>
      </c>
      <c r="E799" s="29" t="str">
        <f>IFERROR([1]!EM_S_PERFORMANCEEXPRESS_PERFEXNETPROFITTOSHAREHOLDER(B799,$C$1)/1000000,"")</f>
        <v/>
      </c>
      <c r="F799" s="29">
        <f>IFERROR([1]!EM_S_PROFITNOTICE_FORECASTT(B799,$C$1)/1000000,"")</f>
        <v>24.566099999999999</v>
      </c>
      <c r="G799" s="29">
        <f>IFERROR([1]!EM_S_PROFITNOTICE_FORECASTL(B799,$C$1)/1000000,"")</f>
        <v>12.283099999999999</v>
      </c>
      <c r="H799" s="29">
        <f t="shared" si="86"/>
        <v>18.424599999999998</v>
      </c>
      <c r="I799" s="36">
        <f>IFERROR([1]!EM_S_QSTM07_IS(B799,"61",$I$1,"1")/1000000,"")</f>
        <v>13.735611990000001</v>
      </c>
      <c r="J799" s="29">
        <f t="shared" si="84"/>
        <v>-11.49625099</v>
      </c>
      <c r="K799" s="29">
        <f>IFERROR([1]!EM_S_QSTM07_IS(B799,"61",$K$2,"1")/1000000,"")</f>
        <v>2.7427716099999997</v>
      </c>
      <c r="L799" s="30">
        <f t="shared" si="87"/>
        <v>-5.1914722130290691</v>
      </c>
      <c r="M799" s="49" t="str">
        <f ca="1">[1]!EM_S_MAJASSRES_NUM(B799,$M$2,$M$1)</f>
        <v/>
      </c>
      <c r="N799" s="45">
        <f t="shared" si="88"/>
        <v>1</v>
      </c>
      <c r="O799" s="37" t="str">
        <f t="shared" ca="1" si="89"/>
        <v/>
      </c>
      <c r="P799" s="26" t="str">
        <f t="shared" si="90"/>
        <v>财报</v>
      </c>
    </row>
    <row r="800" spans="1:16" x14ac:dyDescent="0.2">
      <c r="A800" s="33">
        <f t="shared" ca="1" si="85"/>
        <v>873</v>
      </c>
      <c r="B800" s="24" t="s">
        <v>1657</v>
      </c>
      <c r="C800" s="24" t="s">
        <v>1658</v>
      </c>
      <c r="D800" s="29">
        <f>IFERROR([1]!EM_S_QSTM07_IS(B800,"61",$C$1,"1")/1000000,"")</f>
        <v>18.28900805</v>
      </c>
      <c r="E800" s="29" t="str">
        <f>IFERROR([1]!EM_S_PERFORMANCEEXPRESS_PERFEXNETPROFITTOSHAREHOLDER(B800,$C$1)/1000000,"")</f>
        <v/>
      </c>
      <c r="F800" s="29">
        <f>IFERROR([1]!EM_S_PROFITNOTICE_FORECASTT(B800,$C$1)/1000000,"")</f>
        <v>30.421299999999999</v>
      </c>
      <c r="G800" s="29">
        <f>IFERROR([1]!EM_S_PROFITNOTICE_FORECASTL(B800,$C$1)/1000000,"")</f>
        <v>18.720800000000001</v>
      </c>
      <c r="H800" s="29">
        <f t="shared" si="86"/>
        <v>24.57105</v>
      </c>
      <c r="I800" s="36">
        <f>IFERROR([1]!EM_S_QSTM07_IS(B800,"61",$I$1,"1")/1000000,"")</f>
        <v>10.62386068</v>
      </c>
      <c r="J800" s="29">
        <f t="shared" si="84"/>
        <v>7.6651473699999997</v>
      </c>
      <c r="K800" s="29">
        <f>IFERROR([1]!EM_S_QSTM07_IS(B800,"61",$K$2,"1")/1000000,"")</f>
        <v>13.53611259</v>
      </c>
      <c r="L800" s="30">
        <f t="shared" si="87"/>
        <v>-0.43372609240390492</v>
      </c>
      <c r="M800" s="49" t="str">
        <f ca="1">[1]!EM_S_MAJASSRES_NUM(B800,$M$2,$M$1)</f>
        <v/>
      </c>
      <c r="N800" s="45" t="str">
        <f t="shared" si="88"/>
        <v/>
      </c>
      <c r="O800" s="37">
        <f t="shared" ca="1" si="89"/>
        <v>-0.43372609240390492</v>
      </c>
      <c r="P800" s="26" t="str">
        <f t="shared" si="90"/>
        <v>财报</v>
      </c>
    </row>
    <row r="801" spans="1:16" x14ac:dyDescent="0.2">
      <c r="A801" s="33">
        <f t="shared" ca="1" si="85"/>
        <v>526</v>
      </c>
      <c r="B801" s="24" t="s">
        <v>1659</v>
      </c>
      <c r="C801" s="24" t="s">
        <v>1660</v>
      </c>
      <c r="D801" s="29">
        <f>IFERROR([1]!EM_S_QSTM07_IS(B801,"61",$C$1,"1")/1000000,"")</f>
        <v>45.319428560000006</v>
      </c>
      <c r="E801" s="29" t="str">
        <f>IFERROR([1]!EM_S_PERFORMANCEEXPRESS_PERFEXNETPROFITTOSHAREHOLDER(B801,$C$1)/1000000,"")</f>
        <v/>
      </c>
      <c r="F801" s="29">
        <f>IFERROR([1]!EM_S_PROFITNOTICE_FORECASTT(B801,$C$1)/1000000,"")</f>
        <v>59.351300000000002</v>
      </c>
      <c r="G801" s="29">
        <f>IFERROR([1]!EM_S_PROFITNOTICE_FORECASTL(B801,$C$1)/1000000,"")</f>
        <v>50.872599999999998</v>
      </c>
      <c r="H801" s="29">
        <f t="shared" si="86"/>
        <v>55.11195</v>
      </c>
      <c r="I801" s="36">
        <f>IFERROR([1]!EM_S_QSTM07_IS(B801,"61",$I$1,"1")/1000000,"")</f>
        <v>13.59113943</v>
      </c>
      <c r="J801" s="29">
        <f t="shared" si="84"/>
        <v>31.728289130000007</v>
      </c>
      <c r="K801" s="29">
        <f>IFERROR([1]!EM_S_QSTM07_IS(B801,"61",$K$2,"1")/1000000,"")</f>
        <v>30.66380028</v>
      </c>
      <c r="L801" s="30">
        <f t="shared" si="87"/>
        <v>3.4714837700475891E-2</v>
      </c>
      <c r="M801" s="49" t="str">
        <f ca="1">[1]!EM_S_MAJASSRES_NUM(B801,$M$2,$M$1)</f>
        <v/>
      </c>
      <c r="N801" s="45" t="str">
        <f t="shared" si="88"/>
        <v/>
      </c>
      <c r="O801" s="37">
        <f t="shared" ca="1" si="89"/>
        <v>3.4714837700475891E-2</v>
      </c>
      <c r="P801" s="26" t="str">
        <f t="shared" si="90"/>
        <v>财报</v>
      </c>
    </row>
    <row r="802" spans="1:16" x14ac:dyDescent="0.2">
      <c r="A802" s="33">
        <f t="shared" ca="1" si="85"/>
        <v>427</v>
      </c>
      <c r="B802" s="24" t="s">
        <v>1661</v>
      </c>
      <c r="C802" s="24" t="s">
        <v>1662</v>
      </c>
      <c r="D802" s="29">
        <f>IFERROR([1]!EM_S_QSTM07_IS(B802,"61",$C$1,"1")/1000000,"")</f>
        <v>149.82766709000001</v>
      </c>
      <c r="E802" s="29" t="str">
        <f>IFERROR([1]!EM_S_PERFORMANCEEXPRESS_PERFEXNETPROFITTOSHAREHOLDER(B802,$C$1)/1000000,"")</f>
        <v/>
      </c>
      <c r="F802" s="29">
        <f>IFERROR([1]!EM_S_PROFITNOTICE_FORECASTT(B802,$C$1)/1000000,"")</f>
        <v>160</v>
      </c>
      <c r="G802" s="29">
        <f>IFERROR([1]!EM_S_PROFITNOTICE_FORECASTL(B802,$C$1)/1000000,"")</f>
        <v>130</v>
      </c>
      <c r="H802" s="29">
        <f t="shared" si="86"/>
        <v>145</v>
      </c>
      <c r="I802" s="36">
        <f>IFERROR([1]!EM_S_QSTM07_IS(B802,"61",$I$1,"1")/1000000,"")</f>
        <v>-4.4781460700000002</v>
      </c>
      <c r="J802" s="29">
        <f t="shared" si="84"/>
        <v>154.30581316000001</v>
      </c>
      <c r="K802" s="29">
        <f>IFERROR([1]!EM_S_QSTM07_IS(B802,"61",$K$2,"1")/1000000,"")</f>
        <v>113.54709373999999</v>
      </c>
      <c r="L802" s="30">
        <f t="shared" si="87"/>
        <v>0.35895871992399286</v>
      </c>
      <c r="M802" s="49" t="str">
        <f ca="1">[1]!EM_S_MAJASSRES_NUM(B802,$M$2,$M$1)</f>
        <v/>
      </c>
      <c r="N802" s="45" t="str">
        <f t="shared" si="88"/>
        <v/>
      </c>
      <c r="O802" s="37">
        <f t="shared" ca="1" si="89"/>
        <v>0.35895871992399286</v>
      </c>
      <c r="P802" s="26" t="str">
        <f t="shared" si="90"/>
        <v>财报</v>
      </c>
    </row>
    <row r="803" spans="1:16" x14ac:dyDescent="0.2">
      <c r="A803" s="33">
        <f t="shared" ca="1" si="85"/>
        <v>1021</v>
      </c>
      <c r="B803" s="24" t="s">
        <v>1663</v>
      </c>
      <c r="C803" s="24" t="s">
        <v>1664</v>
      </c>
      <c r="D803" s="29">
        <f>IFERROR([1]!EM_S_QSTM07_IS(B803,"61",$C$1,"1")/1000000,"")</f>
        <v>23.39556889</v>
      </c>
      <c r="E803" s="29" t="str">
        <f>IFERROR([1]!EM_S_PERFORMANCEEXPRESS_PERFEXNETPROFITTOSHAREHOLDER(B803,$C$1)/1000000,"")</f>
        <v/>
      </c>
      <c r="F803" s="29">
        <f>IFERROR([1]!EM_S_PROFITNOTICE_FORECASTT(B803,$C$1)/1000000,"")</f>
        <v>43.367899999999999</v>
      </c>
      <c r="G803" s="29">
        <f>IFERROR([1]!EM_S_PROFITNOTICE_FORECASTL(B803,$C$1)/1000000,"")</f>
        <v>24.781700000000001</v>
      </c>
      <c r="H803" s="29">
        <f t="shared" si="86"/>
        <v>34.074799999999996</v>
      </c>
      <c r="I803" s="36">
        <f>IFERROR([1]!EM_S_QSTM07_IS(B803,"61",$I$1,"1")/1000000,"")</f>
        <v>4.3400544100000005</v>
      </c>
      <c r="J803" s="29">
        <f t="shared" si="84"/>
        <v>19.055514479999999</v>
      </c>
      <c r="K803" s="29">
        <f>IFERROR([1]!EM_S_QSTM07_IS(B803,"61",$K$2,"1")/1000000,"")</f>
        <v>42.30647974</v>
      </c>
      <c r="L803" s="30">
        <f t="shared" si="87"/>
        <v>-0.5495840212395795</v>
      </c>
      <c r="M803" s="49" t="str">
        <f ca="1">[1]!EM_S_MAJASSRES_NUM(B803,$M$2,$M$1)</f>
        <v/>
      </c>
      <c r="N803" s="45" t="str">
        <f t="shared" si="88"/>
        <v/>
      </c>
      <c r="O803" s="37">
        <f t="shared" ca="1" si="89"/>
        <v>-0.5495840212395795</v>
      </c>
      <c r="P803" s="26" t="str">
        <f t="shared" si="90"/>
        <v>财报</v>
      </c>
    </row>
    <row r="804" spans="1:16" x14ac:dyDescent="0.2">
      <c r="A804" s="33" t="str">
        <f t="shared" ca="1" si="85"/>
        <v/>
      </c>
      <c r="B804" s="24" t="s">
        <v>1665</v>
      </c>
      <c r="C804" s="24" t="s">
        <v>1666</v>
      </c>
      <c r="D804" s="29">
        <f>IFERROR([1]!EM_S_QSTM07_IS(B804,"61",$C$1,"1")/1000000,"")</f>
        <v>17.74554264</v>
      </c>
      <c r="E804" s="29" t="str">
        <f>IFERROR([1]!EM_S_PERFORMANCEEXPRESS_PERFEXNETPROFITTOSHAREHOLDER(B804,$C$1)/1000000,"")</f>
        <v/>
      </c>
      <c r="F804" s="29">
        <f>IFERROR([1]!EM_S_PROFITNOTICE_FORECASTT(B804,$C$1)/1000000,"")</f>
        <v>41.142000000000003</v>
      </c>
      <c r="G804" s="29">
        <f>IFERROR([1]!EM_S_PROFITNOTICE_FORECASTL(B804,$C$1)/1000000,"")</f>
        <v>32.913600000000002</v>
      </c>
      <c r="H804" s="29">
        <f t="shared" si="86"/>
        <v>37.027799999999999</v>
      </c>
      <c r="I804" s="36">
        <f>IFERROR([1]!EM_S_QSTM07_IS(B804,"61",$I$1,"1")/1000000,"")</f>
        <v>23.023329180000001</v>
      </c>
      <c r="J804" s="29">
        <f t="shared" si="84"/>
        <v>-5.277786540000001</v>
      </c>
      <c r="K804" s="29">
        <f>IFERROR([1]!EM_S_QSTM07_IS(B804,"61",$K$2,"1")/1000000,"")</f>
        <v>6.2620389100000002</v>
      </c>
      <c r="L804" s="30">
        <f t="shared" si="87"/>
        <v>-1.8428223803547081</v>
      </c>
      <c r="M804" s="49" t="str">
        <f ca="1">[1]!EM_S_MAJASSRES_NUM(B804,$M$2,$M$1)</f>
        <v/>
      </c>
      <c r="N804" s="45">
        <f t="shared" si="88"/>
        <v>1</v>
      </c>
      <c r="O804" s="37" t="str">
        <f t="shared" ca="1" si="89"/>
        <v/>
      </c>
      <c r="P804" s="26" t="str">
        <f t="shared" si="90"/>
        <v>财报</v>
      </c>
    </row>
    <row r="805" spans="1:16" x14ac:dyDescent="0.2">
      <c r="A805" s="33" t="str">
        <f t="shared" ca="1" si="85"/>
        <v/>
      </c>
      <c r="B805" s="24" t="s">
        <v>1667</v>
      </c>
      <c r="C805" s="24" t="s">
        <v>1668</v>
      </c>
      <c r="D805" s="29">
        <f>IFERROR([1]!EM_S_QSTM07_IS(B805,"61",$C$1,"1")/1000000,"")</f>
        <v>-4.3867953899999996</v>
      </c>
      <c r="E805" s="29" t="str">
        <f>IFERROR([1]!EM_S_PERFORMANCEEXPRESS_PERFEXNETPROFITTOSHAREHOLDER(B805,$C$1)/1000000,"")</f>
        <v/>
      </c>
      <c r="F805" s="29">
        <f>IFERROR([1]!EM_S_PROFITNOTICE_FORECASTT(B805,$C$1)/1000000,"")</f>
        <v>20</v>
      </c>
      <c r="G805" s="29">
        <f>IFERROR([1]!EM_S_PROFITNOTICE_FORECASTL(B805,$C$1)/1000000,"")</f>
        <v>0</v>
      </c>
      <c r="H805" s="29">
        <f t="shared" si="86"/>
        <v>10</v>
      </c>
      <c r="I805" s="36">
        <f>IFERROR([1]!EM_S_QSTM07_IS(B805,"61",$I$1,"1")/1000000,"")</f>
        <v>20.713923010000002</v>
      </c>
      <c r="J805" s="29">
        <f t="shared" si="84"/>
        <v>-25.100718400000002</v>
      </c>
      <c r="K805" s="29">
        <f>IFERROR([1]!EM_S_QSTM07_IS(B805,"61",$K$2,"1")/1000000,"")</f>
        <v>1.3116728100000001</v>
      </c>
      <c r="L805" s="30">
        <f t="shared" si="87"/>
        <v>-20.136417411900151</v>
      </c>
      <c r="M805" s="49" t="str">
        <f ca="1">[1]!EM_S_MAJASSRES_NUM(B805,$M$2,$M$1)</f>
        <v/>
      </c>
      <c r="N805" s="45">
        <f t="shared" si="88"/>
        <v>1</v>
      </c>
      <c r="O805" s="37" t="str">
        <f t="shared" ca="1" si="89"/>
        <v/>
      </c>
      <c r="P805" s="26" t="str">
        <f t="shared" si="90"/>
        <v>财报</v>
      </c>
    </row>
    <row r="806" spans="1:16" x14ac:dyDescent="0.2">
      <c r="A806" s="33">
        <f t="shared" ca="1" si="85"/>
        <v>311</v>
      </c>
      <c r="B806" s="24" t="s">
        <v>1669</v>
      </c>
      <c r="C806" s="24" t="s">
        <v>1670</v>
      </c>
      <c r="D806" s="29">
        <f>IFERROR([1]!EM_S_QSTM07_IS(B806,"61",$C$1,"1")/1000000,"")</f>
        <v>-14.98451674</v>
      </c>
      <c r="E806" s="29" t="str">
        <f>IFERROR([1]!EM_S_PERFORMANCEEXPRESS_PERFEXNETPROFITTOSHAREHOLDER(B806,$C$1)/1000000,"")</f>
        <v/>
      </c>
      <c r="F806" s="29">
        <f>IFERROR([1]!EM_S_PROFITNOTICE_FORECASTT(B806,$C$1)/1000000,"")</f>
        <v>-10.8279</v>
      </c>
      <c r="G806" s="29">
        <f>IFERROR([1]!EM_S_PROFITNOTICE_FORECASTL(B806,$C$1)/1000000,"")</f>
        <v>-24.962800000000001</v>
      </c>
      <c r="H806" s="29">
        <f t="shared" si="86"/>
        <v>-17.895350000000001</v>
      </c>
      <c r="I806" s="36">
        <f>IFERROR([1]!EM_S_QSTM07_IS(B806,"61",$I$1,"1")/1000000,"")</f>
        <v>-8.9069609300000003</v>
      </c>
      <c r="J806" s="29">
        <f t="shared" si="84"/>
        <v>-6.0775558099999998</v>
      </c>
      <c r="K806" s="29">
        <f>IFERROR([1]!EM_S_QSTM07_IS(B806,"61",$K$2,"1")/1000000,"")</f>
        <v>-33.583847299999995</v>
      </c>
      <c r="L806" s="30">
        <f t="shared" si="87"/>
        <v>0.81903336578117414</v>
      </c>
      <c r="M806" s="49" t="str">
        <f ca="1">[1]!EM_S_MAJASSRES_NUM(B806,$M$2,$M$1)</f>
        <v/>
      </c>
      <c r="N806" s="45" t="str">
        <f t="shared" si="88"/>
        <v/>
      </c>
      <c r="O806" s="37">
        <f t="shared" ca="1" si="89"/>
        <v>0.81903336578117414</v>
      </c>
      <c r="P806" s="26" t="str">
        <f t="shared" si="90"/>
        <v>财报</v>
      </c>
    </row>
    <row r="807" spans="1:16" x14ac:dyDescent="0.2">
      <c r="A807" s="33">
        <f t="shared" ca="1" si="85"/>
        <v>1728</v>
      </c>
      <c r="B807" s="24" t="s">
        <v>1671</v>
      </c>
      <c r="C807" s="24" t="s">
        <v>1672</v>
      </c>
      <c r="D807" s="29">
        <f>IFERROR([1]!EM_S_QSTM07_IS(B807,"61",$C$1,"1")/1000000,"")</f>
        <v>12.983501970000001</v>
      </c>
      <c r="E807" s="29">
        <f>IFERROR([1]!EM_S_PERFORMANCEEXPRESS_PERFEXNETPROFITTOSHAREHOLDER(B807,$C$1)/1000000,"")</f>
        <v>25.765964109999999</v>
      </c>
      <c r="F807" s="29">
        <f>IFERROR([1]!EM_S_PROFITNOTICE_FORECASTT(B807,$C$1)/1000000,"")</f>
        <v>28.43</v>
      </c>
      <c r="G807" s="29">
        <f>IFERROR([1]!EM_S_PROFITNOTICE_FORECASTL(B807,$C$1)/1000000,"")</f>
        <v>22.12</v>
      </c>
      <c r="H807" s="29">
        <f t="shared" si="86"/>
        <v>25.274999999999999</v>
      </c>
      <c r="I807" s="36">
        <f>IFERROR([1]!EM_S_QSTM07_IS(B807,"61",$I$1,"1")/1000000,"")</f>
        <v>13.10584738</v>
      </c>
      <c r="J807" s="29">
        <f t="shared" si="84"/>
        <v>-0.12234540999999943</v>
      </c>
      <c r="K807" s="29">
        <f>IFERROR([1]!EM_S_QSTM07_IS(B807,"61",$K$2,"1")/1000000,"")</f>
        <v>18.756600800000001</v>
      </c>
      <c r="L807" s="30">
        <f t="shared" si="87"/>
        <v>-1.0065227922321618</v>
      </c>
      <c r="M807" s="49" t="str">
        <f ca="1">[1]!EM_S_MAJASSRES_NUM(B807,$M$2,$M$1)</f>
        <v/>
      </c>
      <c r="N807" s="45" t="str">
        <f t="shared" si="88"/>
        <v/>
      </c>
      <c r="O807" s="37">
        <f t="shared" ca="1" si="89"/>
        <v>-1.0065227922321618</v>
      </c>
      <c r="P807" s="26" t="str">
        <f t="shared" si="90"/>
        <v>财报</v>
      </c>
    </row>
    <row r="808" spans="1:16" x14ac:dyDescent="0.2">
      <c r="A808" s="33">
        <f t="shared" ca="1" si="85"/>
        <v>112</v>
      </c>
      <c r="B808" s="24" t="s">
        <v>1673</v>
      </c>
      <c r="C808" s="24" t="s">
        <v>1674</v>
      </c>
      <c r="D808" s="29">
        <f>IFERROR([1]!EM_S_QSTM07_IS(B808,"61",$C$1,"1")/1000000,"")</f>
        <v>54.36454749</v>
      </c>
      <c r="E808" s="29" t="str">
        <f>IFERROR([1]!EM_S_PERFORMANCEEXPRESS_PERFEXNETPROFITTOSHAREHOLDER(B808,$C$1)/1000000,"")</f>
        <v/>
      </c>
      <c r="F808" s="29">
        <f>IFERROR([1]!EM_S_PROFITNOTICE_FORECASTT(B808,$C$1)/1000000,"")</f>
        <v>21.482500000000002</v>
      </c>
      <c r="G808" s="29">
        <f>IFERROR([1]!EM_S_PROFITNOTICE_FORECASTL(B808,$C$1)/1000000,"")</f>
        <v>15.623699999999999</v>
      </c>
      <c r="H808" s="29">
        <f t="shared" si="86"/>
        <v>18.553100000000001</v>
      </c>
      <c r="I808" s="36">
        <f>IFERROR([1]!EM_S_QSTM07_IS(B808,"61",$I$1,"1")/1000000,"")</f>
        <v>-34.298318990000006</v>
      </c>
      <c r="J808" s="29">
        <f t="shared" si="84"/>
        <v>88.662866480000005</v>
      </c>
      <c r="K808" s="29">
        <f>IFERROR([1]!EM_S_QSTM07_IS(B808,"61",$K$2,"1")/1000000,"")</f>
        <v>29.539485920000001</v>
      </c>
      <c r="L808" s="30">
        <f t="shared" si="87"/>
        <v>2.001503368072155</v>
      </c>
      <c r="M808" s="49" t="str">
        <f ca="1">[1]!EM_S_MAJASSRES_NUM(B808,$M$2,$M$1)</f>
        <v/>
      </c>
      <c r="N808" s="45" t="str">
        <f t="shared" si="88"/>
        <v/>
      </c>
      <c r="O808" s="37">
        <f t="shared" ca="1" si="89"/>
        <v>2.001503368072155</v>
      </c>
      <c r="P808" s="26" t="str">
        <f t="shared" si="90"/>
        <v>财报</v>
      </c>
    </row>
    <row r="809" spans="1:16" x14ac:dyDescent="0.2">
      <c r="A809" s="33">
        <f t="shared" ca="1" si="85"/>
        <v>1015</v>
      </c>
      <c r="B809" s="24" t="s">
        <v>1675</v>
      </c>
      <c r="C809" s="24" t="s">
        <v>1676</v>
      </c>
      <c r="D809" s="29">
        <f>IFERROR([1]!EM_S_QSTM07_IS(B809,"61",$C$1,"1")/1000000,"")</f>
        <v>105.87147122</v>
      </c>
      <c r="E809" s="29" t="str">
        <f>IFERROR([1]!EM_S_PERFORMANCEEXPRESS_PERFEXNETPROFITTOSHAREHOLDER(B809,$C$1)/1000000,"")</f>
        <v/>
      </c>
      <c r="F809" s="29">
        <f>IFERROR([1]!EM_S_PROFITNOTICE_FORECASTT(B809,$C$1)/1000000,"")</f>
        <v>211.20679999999999</v>
      </c>
      <c r="G809" s="29">
        <f>IFERROR([1]!EM_S_PROFITNOTICE_FORECASTL(B809,$C$1)/1000000,"")</f>
        <v>171.60550000000001</v>
      </c>
      <c r="H809" s="29">
        <f t="shared" si="86"/>
        <v>191.40615</v>
      </c>
      <c r="I809" s="36">
        <f>IFERROR([1]!EM_S_QSTM07_IS(B809,"61",$I$1,"1")/1000000,"")</f>
        <v>66.028042540000001</v>
      </c>
      <c r="J809" s="29">
        <f t="shared" si="84"/>
        <v>39.843428680000002</v>
      </c>
      <c r="K809" s="29">
        <f>IFERROR([1]!EM_S_QSTM07_IS(B809,"61",$K$2,"1")/1000000,"")</f>
        <v>87.645460110000002</v>
      </c>
      <c r="L809" s="30">
        <f t="shared" si="87"/>
        <v>-0.54540225323714142</v>
      </c>
      <c r="M809" s="49" t="str">
        <f ca="1">[1]!EM_S_MAJASSRES_NUM(B809,$M$2,$M$1)</f>
        <v/>
      </c>
      <c r="N809" s="45" t="str">
        <f t="shared" si="88"/>
        <v/>
      </c>
      <c r="O809" s="37">
        <f t="shared" ca="1" si="89"/>
        <v>-0.54540225323714142</v>
      </c>
      <c r="P809" s="26" t="str">
        <f t="shared" si="90"/>
        <v>财报</v>
      </c>
    </row>
    <row r="810" spans="1:16" x14ac:dyDescent="0.2">
      <c r="A810" s="33">
        <f t="shared" ca="1" si="85"/>
        <v>1613</v>
      </c>
      <c r="B810" s="24" t="s">
        <v>1677</v>
      </c>
      <c r="C810" s="24" t="s">
        <v>1678</v>
      </c>
      <c r="D810" s="29">
        <f>IFERROR([1]!EM_S_QSTM07_IS(B810,"61",$C$1,"1")/1000000,"")</f>
        <v>21.319428100000003</v>
      </c>
      <c r="E810" s="29" t="str">
        <f>IFERROR([1]!EM_S_PERFORMANCEEXPRESS_PERFEXNETPROFITTOSHAREHOLDER(B810,$C$1)/1000000,"")</f>
        <v/>
      </c>
      <c r="F810" s="29">
        <f>IFERROR([1]!EM_S_PROFITNOTICE_FORECASTT(B810,$C$1)/1000000,"")</f>
        <v>52.81</v>
      </c>
      <c r="G810" s="29">
        <f>IFERROR([1]!EM_S_PROFITNOTICE_FORECASTL(B810,$C$1)/1000000,"")</f>
        <v>41.33</v>
      </c>
      <c r="H810" s="29">
        <f t="shared" si="86"/>
        <v>47.07</v>
      </c>
      <c r="I810" s="36">
        <f>IFERROR([1]!EM_S_QSTM07_IS(B810,"61",$I$1,"1")/1000000,"")</f>
        <v>20.50276938</v>
      </c>
      <c r="J810" s="29">
        <f t="shared" si="84"/>
        <v>0.81665872000000306</v>
      </c>
      <c r="K810" s="29">
        <f>IFERROR([1]!EM_S_QSTM07_IS(B810,"61",$K$2,"1")/1000000,"")</f>
        <v>13.26850525</v>
      </c>
      <c r="L810" s="30">
        <f t="shared" si="87"/>
        <v>-0.93845133987492657</v>
      </c>
      <c r="M810" s="49" t="str">
        <f ca="1">[1]!EM_S_MAJASSRES_NUM(B810,$M$2,$M$1)</f>
        <v/>
      </c>
      <c r="N810" s="45" t="str">
        <f t="shared" si="88"/>
        <v/>
      </c>
      <c r="O810" s="37">
        <f t="shared" ca="1" si="89"/>
        <v>-0.93845133987492657</v>
      </c>
      <c r="P810" s="26" t="str">
        <f t="shared" si="90"/>
        <v>财报</v>
      </c>
    </row>
    <row r="811" spans="1:16" x14ac:dyDescent="0.2">
      <c r="A811" s="33">
        <f t="shared" ca="1" si="85"/>
        <v>1894</v>
      </c>
      <c r="B811" s="24" t="s">
        <v>1679</v>
      </c>
      <c r="C811" s="24" t="s">
        <v>1680</v>
      </c>
      <c r="D811" s="29">
        <f>IFERROR([1]!EM_S_QSTM07_IS(B811,"61",$C$1,"1")/1000000,"")</f>
        <v>7.4847401200000006</v>
      </c>
      <c r="E811" s="29" t="str">
        <f>IFERROR([1]!EM_S_PERFORMANCEEXPRESS_PERFEXNETPROFITTOSHAREHOLDER(B811,$C$1)/1000000,"")</f>
        <v/>
      </c>
      <c r="F811" s="29">
        <f>IFERROR([1]!EM_S_PROFITNOTICE_FORECASTT(B811,$C$1)/1000000,"")</f>
        <v>30.165099999999999</v>
      </c>
      <c r="G811" s="29">
        <f>IFERROR([1]!EM_S_PROFITNOTICE_FORECASTL(B811,$C$1)/1000000,"")</f>
        <v>18.099</v>
      </c>
      <c r="H811" s="29">
        <f t="shared" si="86"/>
        <v>24.13205</v>
      </c>
      <c r="I811" s="36">
        <f>IFERROR([1]!EM_S_QSTM07_IS(B811,"61",$I$1,"1")/1000000,"")</f>
        <v>11.12403031</v>
      </c>
      <c r="J811" s="29">
        <f t="shared" si="84"/>
        <v>-3.6392901899999996</v>
      </c>
      <c r="K811" s="29">
        <f>IFERROR([1]!EM_S_QSTM07_IS(B811,"61",$K$2,"1")/1000000,"")</f>
        <v>20.902383159999999</v>
      </c>
      <c r="L811" s="30">
        <f t="shared" si="87"/>
        <v>-1.1741088641492494</v>
      </c>
      <c r="M811" s="49" t="str">
        <f ca="1">[1]!EM_S_MAJASSRES_NUM(B811,$M$2,$M$1)</f>
        <v/>
      </c>
      <c r="N811" s="45" t="str">
        <f t="shared" si="88"/>
        <v/>
      </c>
      <c r="O811" s="37">
        <f t="shared" ca="1" si="89"/>
        <v>-1.1741088641492494</v>
      </c>
      <c r="P811" s="26" t="str">
        <f t="shared" si="90"/>
        <v>财报</v>
      </c>
    </row>
    <row r="812" spans="1:16" x14ac:dyDescent="0.2">
      <c r="A812" s="33">
        <f t="shared" ca="1" si="85"/>
        <v>403</v>
      </c>
      <c r="B812" s="24" t="s">
        <v>1681</v>
      </c>
      <c r="C812" s="24" t="s">
        <v>1682</v>
      </c>
      <c r="D812" s="29">
        <f>IFERROR([1]!EM_S_QSTM07_IS(B812,"61",$C$1,"1")/1000000,"")</f>
        <v>71.892385540000006</v>
      </c>
      <c r="E812" s="29" t="str">
        <f>IFERROR([1]!EM_S_PERFORMANCEEXPRESS_PERFEXNETPROFITTOSHAREHOLDER(B812,$C$1)/1000000,"")</f>
        <v/>
      </c>
      <c r="F812" s="29">
        <f>IFERROR([1]!EM_S_PROFITNOTICE_FORECASTT(B812,$C$1)/1000000,"")</f>
        <v>100</v>
      </c>
      <c r="G812" s="29">
        <f>IFERROR([1]!EM_S_PROFITNOTICE_FORECASTL(B812,$C$1)/1000000,"")</f>
        <v>80</v>
      </c>
      <c r="H812" s="29">
        <f t="shared" si="86"/>
        <v>90</v>
      </c>
      <c r="I812" s="36">
        <f>IFERROR([1]!EM_S_QSTM07_IS(B812,"61",$I$1,"1")/1000000,"")</f>
        <v>20.501786249999999</v>
      </c>
      <c r="J812" s="29">
        <f t="shared" si="84"/>
        <v>51.390599290000011</v>
      </c>
      <c r="K812" s="29">
        <f>IFERROR([1]!EM_S_QSTM07_IS(B812,"61",$K$2,"1")/1000000,"")</f>
        <v>35.589593990000004</v>
      </c>
      <c r="L812" s="30">
        <f t="shared" si="87"/>
        <v>0.44397823994395069</v>
      </c>
      <c r="M812" s="49" t="str">
        <f ca="1">[1]!EM_S_MAJASSRES_NUM(B812,$M$2,$M$1)</f>
        <v/>
      </c>
      <c r="N812" s="45" t="str">
        <f t="shared" si="88"/>
        <v/>
      </c>
      <c r="O812" s="37">
        <f t="shared" ca="1" si="89"/>
        <v>0.44397823994395069</v>
      </c>
      <c r="P812" s="26" t="str">
        <f t="shared" si="90"/>
        <v>财报</v>
      </c>
    </row>
    <row r="813" spans="1:16" x14ac:dyDescent="0.2">
      <c r="A813" s="33">
        <f t="shared" ca="1" si="85"/>
        <v>1257</v>
      </c>
      <c r="B813" s="24" t="s">
        <v>1683</v>
      </c>
      <c r="C813" s="24" t="s">
        <v>1684</v>
      </c>
      <c r="D813" s="29">
        <f>IFERROR([1]!EM_S_QSTM07_IS(B813,"61",$C$1,"1")/1000000,"")</f>
        <v>240.94930858000001</v>
      </c>
      <c r="E813" s="29" t="str">
        <f>IFERROR([1]!EM_S_PERFORMANCEEXPRESS_PERFEXNETPROFITTOSHAREHOLDER(B813,$C$1)/1000000,"")</f>
        <v/>
      </c>
      <c r="F813" s="29">
        <f>IFERROR([1]!EM_S_PROFITNOTICE_FORECASTT(B813,$C$1)/1000000,"")</f>
        <v>513.45870000000002</v>
      </c>
      <c r="G813" s="29">
        <f>IFERROR([1]!EM_S_PROFITNOTICE_FORECASTL(B813,$C$1)/1000000,"")</f>
        <v>359.42110000000002</v>
      </c>
      <c r="H813" s="29">
        <f t="shared" si="86"/>
        <v>436.43990000000002</v>
      </c>
      <c r="I813" s="36">
        <f>IFERROR([1]!EM_S_QSTM07_IS(B813,"61",$I$1,"1")/1000000,"")</f>
        <v>143.36984615</v>
      </c>
      <c r="J813" s="29">
        <f t="shared" si="84"/>
        <v>97.579462430000007</v>
      </c>
      <c r="K813" s="29">
        <f>IFERROR([1]!EM_S_QSTM07_IS(B813,"61",$K$2,"1")/1000000,"")</f>
        <v>346.20238572000005</v>
      </c>
      <c r="L813" s="30">
        <f t="shared" si="87"/>
        <v>-0.71814329867466631</v>
      </c>
      <c r="M813" s="49" t="str">
        <f ca="1">[1]!EM_S_MAJASSRES_NUM(B813,$M$2,$M$1)</f>
        <v/>
      </c>
      <c r="N813" s="45" t="str">
        <f t="shared" si="88"/>
        <v/>
      </c>
      <c r="O813" s="37">
        <f t="shared" ca="1" si="89"/>
        <v>-0.71814329867466631</v>
      </c>
      <c r="P813" s="26" t="str">
        <f t="shared" si="90"/>
        <v>财报</v>
      </c>
    </row>
    <row r="814" spans="1:16" x14ac:dyDescent="0.2">
      <c r="A814" s="33">
        <f t="shared" ca="1" si="85"/>
        <v>1982</v>
      </c>
      <c r="B814" s="24" t="s">
        <v>1685</v>
      </c>
      <c r="C814" s="24" t="s">
        <v>1686</v>
      </c>
      <c r="D814" s="29">
        <f>IFERROR([1]!EM_S_QSTM07_IS(B814,"61",$C$1,"1")/1000000,"")</f>
        <v>60.841672189999997</v>
      </c>
      <c r="E814" s="29" t="str">
        <f>IFERROR([1]!EM_S_PERFORMANCEEXPRESS_PERFEXNETPROFITTOSHAREHOLDER(B814,$C$1)/1000000,"")</f>
        <v/>
      </c>
      <c r="F814" s="29">
        <f>IFERROR([1]!EM_S_PROFITNOTICE_FORECASTT(B814,$C$1)/1000000,"")</f>
        <v>183.27619999999999</v>
      </c>
      <c r="G814" s="29">
        <f>IFERROR([1]!EM_S_PROFITNOTICE_FORECASTL(B814,$C$1)/1000000,"")</f>
        <v>126.8835</v>
      </c>
      <c r="H814" s="29">
        <f t="shared" si="86"/>
        <v>155.07984999999999</v>
      </c>
      <c r="I814" s="36">
        <f>IFERROR([1]!EM_S_QSTM07_IS(B814,"61",$I$1,"1")/1000000,"")</f>
        <v>80.544310159999995</v>
      </c>
      <c r="J814" s="29">
        <f t="shared" si="84"/>
        <v>-19.702637969999998</v>
      </c>
      <c r="K814" s="29">
        <f>IFERROR([1]!EM_S_QSTM07_IS(B814,"61",$K$2,"1")/1000000,"")</f>
        <v>60.778584200000005</v>
      </c>
      <c r="L814" s="30">
        <f t="shared" si="87"/>
        <v>-1.3241707293668745</v>
      </c>
      <c r="M814" s="49" t="str">
        <f ca="1">[1]!EM_S_MAJASSRES_NUM(B814,$M$2,$M$1)</f>
        <v/>
      </c>
      <c r="N814" s="45" t="str">
        <f t="shared" si="88"/>
        <v/>
      </c>
      <c r="O814" s="37">
        <f t="shared" ca="1" si="89"/>
        <v>-1.3241707293668745</v>
      </c>
      <c r="P814" s="26" t="str">
        <f t="shared" si="90"/>
        <v>财报</v>
      </c>
    </row>
    <row r="815" spans="1:16" x14ac:dyDescent="0.2">
      <c r="A815" s="33">
        <f t="shared" ca="1" si="85"/>
        <v>697</v>
      </c>
      <c r="B815" s="24" t="s">
        <v>1687</v>
      </c>
      <c r="C815" s="24" t="s">
        <v>1688</v>
      </c>
      <c r="D815" s="29">
        <f>IFERROR([1]!EM_S_QSTM07_IS(B815,"61",$C$1,"1")/1000000,"")</f>
        <v>69.066037950000009</v>
      </c>
      <c r="E815" s="29" t="str">
        <f>IFERROR([1]!EM_S_PERFORMANCEEXPRESS_PERFEXNETPROFITTOSHAREHOLDER(B815,$C$1)/1000000,"")</f>
        <v/>
      </c>
      <c r="F815" s="29">
        <f>IFERROR([1]!EM_S_PROFITNOTICE_FORECASTT(B815,$C$1)/1000000,"")</f>
        <v>80</v>
      </c>
      <c r="G815" s="29">
        <f>IFERROR([1]!EM_S_PROFITNOTICE_FORECASTL(B815,$C$1)/1000000,"")</f>
        <v>60</v>
      </c>
      <c r="H815" s="29">
        <f t="shared" si="86"/>
        <v>70</v>
      </c>
      <c r="I815" s="36">
        <f>IFERROR([1]!EM_S_QSTM07_IS(B815,"61",$I$1,"1")/1000000,"")</f>
        <v>10.61420802</v>
      </c>
      <c r="J815" s="29">
        <f t="shared" si="84"/>
        <v>58.451829930000009</v>
      </c>
      <c r="K815" s="29">
        <f>IFERROR([1]!EM_S_QSTM07_IS(B815,"61",$K$2,"1")/1000000,"")</f>
        <v>76.478530409999991</v>
      </c>
      <c r="L815" s="30">
        <f t="shared" si="87"/>
        <v>-0.23570929492707526</v>
      </c>
      <c r="M815" s="49" t="str">
        <f ca="1">[1]!EM_S_MAJASSRES_NUM(B815,$M$2,$M$1)</f>
        <v/>
      </c>
      <c r="N815" s="45" t="str">
        <f t="shared" si="88"/>
        <v/>
      </c>
      <c r="O815" s="37">
        <f t="shared" ca="1" si="89"/>
        <v>-0.23570929492707526</v>
      </c>
      <c r="P815" s="26" t="str">
        <f t="shared" si="90"/>
        <v>财报</v>
      </c>
    </row>
    <row r="816" spans="1:16" x14ac:dyDescent="0.2">
      <c r="A816" s="33" t="str">
        <f t="shared" ca="1" si="85"/>
        <v/>
      </c>
      <c r="B816" s="24" t="s">
        <v>1689</v>
      </c>
      <c r="C816" s="24" t="s">
        <v>1690</v>
      </c>
      <c r="D816" s="29">
        <f>IFERROR([1]!EM_S_QSTM07_IS(B816,"61",$C$1,"1")/1000000,"")</f>
        <v>6.8524944900000007</v>
      </c>
      <c r="E816" s="29">
        <f>IFERROR([1]!EM_S_PERFORMANCEEXPRESS_PERFEXNETPROFITTOSHAREHOLDER(B816,$C$1)/1000000,"")</f>
        <v>10.3207</v>
      </c>
      <c r="F816" s="29">
        <f>IFERROR([1]!EM_S_PROFITNOTICE_FORECASTT(B816,$C$1)/1000000,"")</f>
        <v>12.101599999999999</v>
      </c>
      <c r="G816" s="29">
        <f>IFERROR([1]!EM_S_PROFITNOTICE_FORECASTL(B816,$C$1)/1000000,"")</f>
        <v>8.0677000000000003</v>
      </c>
      <c r="H816" s="29">
        <f t="shared" si="86"/>
        <v>10.08465</v>
      </c>
      <c r="I816" s="36">
        <f>IFERROR([1]!EM_S_QSTM07_IS(B816,"61",$I$1,"1")/1000000,"")</f>
        <v>3.4597238300000002</v>
      </c>
      <c r="J816" s="29">
        <f t="shared" si="84"/>
        <v>3.3927706600000005</v>
      </c>
      <c r="K816" s="29">
        <f>IFERROR([1]!EM_S_QSTM07_IS(B816,"61",$K$2,"1")/1000000,"")</f>
        <v>5.8032582000000001</v>
      </c>
      <c r="L816" s="30">
        <f t="shared" si="87"/>
        <v>-0.41536796346576471</v>
      </c>
      <c r="M816" s="49" t="str">
        <f ca="1">[1]!EM_S_MAJASSRES_NUM(B816,$M$2,$M$1)</f>
        <v/>
      </c>
      <c r="N816" s="45">
        <f t="shared" si="88"/>
        <v>1</v>
      </c>
      <c r="O816" s="37" t="str">
        <f t="shared" ca="1" si="89"/>
        <v/>
      </c>
      <c r="P816" s="26" t="str">
        <f t="shared" si="90"/>
        <v>财报</v>
      </c>
    </row>
    <row r="817" spans="1:16" x14ac:dyDescent="0.2">
      <c r="A817" s="33">
        <f t="shared" ca="1" si="85"/>
        <v>1411</v>
      </c>
      <c r="B817" s="24" t="s">
        <v>1691</v>
      </c>
      <c r="C817" s="24" t="s">
        <v>1692</v>
      </c>
      <c r="D817" s="29">
        <f>IFERROR([1]!EM_S_QSTM07_IS(B817,"61",$C$1,"1")/1000000,"")</f>
        <v>12.81198294</v>
      </c>
      <c r="E817" s="29" t="str">
        <f>IFERROR([1]!EM_S_PERFORMANCEEXPRESS_PERFEXNETPROFITTOSHAREHOLDER(B817,$C$1)/1000000,"")</f>
        <v/>
      </c>
      <c r="F817" s="29">
        <f>IFERROR([1]!EM_S_PROFITNOTICE_FORECASTT(B817,$C$1)/1000000,"")</f>
        <v>27.119599999999998</v>
      </c>
      <c r="G817" s="29">
        <f>IFERROR([1]!EM_S_PROFITNOTICE_FORECASTL(B817,$C$1)/1000000,"")</f>
        <v>18.079699999999999</v>
      </c>
      <c r="H817" s="29">
        <f t="shared" si="86"/>
        <v>22.599649999999997</v>
      </c>
      <c r="I817" s="36">
        <f>IFERROR([1]!EM_S_QSTM07_IS(B817,"61",$I$1,"1")/1000000,"")</f>
        <v>10.04001049</v>
      </c>
      <c r="J817" s="29">
        <f t="shared" si="84"/>
        <v>2.7719724499999998</v>
      </c>
      <c r="K817" s="29">
        <f>IFERROR([1]!EM_S_QSTM07_IS(B817,"61",$K$2,"1")/1000000,"")</f>
        <v>15.462020839999999</v>
      </c>
      <c r="L817" s="30">
        <f t="shared" si="87"/>
        <v>-0.82072379291916675</v>
      </c>
      <c r="M817" s="49" t="str">
        <f ca="1">[1]!EM_S_MAJASSRES_NUM(B817,$M$2,$M$1)</f>
        <v/>
      </c>
      <c r="N817" s="45" t="str">
        <f t="shared" si="88"/>
        <v/>
      </c>
      <c r="O817" s="37">
        <f t="shared" ca="1" si="89"/>
        <v>-0.82072379291916675</v>
      </c>
      <c r="P817" s="26" t="str">
        <f t="shared" si="90"/>
        <v>财报</v>
      </c>
    </row>
    <row r="818" spans="1:16" x14ac:dyDescent="0.2">
      <c r="A818" s="33">
        <f t="shared" ca="1" si="85"/>
        <v>1885</v>
      </c>
      <c r="B818" s="24" t="s">
        <v>1693</v>
      </c>
      <c r="C818" s="24" t="s">
        <v>1694</v>
      </c>
      <c r="D818" s="29">
        <f>IFERROR([1]!EM_S_QSTM07_IS(B818,"61",$C$1,"1")/1000000,"")</f>
        <v>39.023753299999996</v>
      </c>
      <c r="E818" s="29" t="str">
        <f>IFERROR([1]!EM_S_PERFORMANCEEXPRESS_PERFEXNETPROFITTOSHAREHOLDER(B818,$C$1)/1000000,"")</f>
        <v/>
      </c>
      <c r="F818" s="29">
        <f>IFERROR([1]!EM_S_PROFITNOTICE_FORECASTT(B818,$C$1)/1000000,"")</f>
        <v>84.73</v>
      </c>
      <c r="G818" s="29">
        <f>IFERROR([1]!EM_S_PROFITNOTICE_FORECASTL(B818,$C$1)/1000000,"")</f>
        <v>78.459999999999994</v>
      </c>
      <c r="H818" s="29">
        <f t="shared" si="86"/>
        <v>81.594999999999999</v>
      </c>
      <c r="I818" s="36">
        <f>IFERROR([1]!EM_S_QSTM07_IS(B818,"61",$I$1,"1")/1000000,"")</f>
        <v>41.806897380000002</v>
      </c>
      <c r="J818" s="29">
        <f t="shared" si="84"/>
        <v>-2.7831440800000067</v>
      </c>
      <c r="K818" s="29">
        <f>IFERROR([1]!EM_S_QSTM07_IS(B818,"61",$K$2,"1")/1000000,"")</f>
        <v>17.868991620000003</v>
      </c>
      <c r="L818" s="30">
        <f t="shared" si="87"/>
        <v>-1.1557527217643861</v>
      </c>
      <c r="M818" s="49" t="str">
        <f ca="1">[1]!EM_S_MAJASSRES_NUM(B818,$M$2,$M$1)</f>
        <v/>
      </c>
      <c r="N818" s="45" t="str">
        <f t="shared" si="88"/>
        <v/>
      </c>
      <c r="O818" s="37">
        <f t="shared" ca="1" si="89"/>
        <v>-1.1557527217643861</v>
      </c>
      <c r="P818" s="26" t="str">
        <f t="shared" si="90"/>
        <v>财报</v>
      </c>
    </row>
    <row r="819" spans="1:16" x14ac:dyDescent="0.2">
      <c r="A819" s="33">
        <f t="shared" ca="1" si="85"/>
        <v>393</v>
      </c>
      <c r="B819" s="24" t="s">
        <v>1695</v>
      </c>
      <c r="C819" s="24" t="s">
        <v>1696</v>
      </c>
      <c r="D819" s="29">
        <f>IFERROR([1]!EM_S_QSTM07_IS(B819,"61",$C$1,"1")/1000000,"")</f>
        <v>16.92645306</v>
      </c>
      <c r="E819" s="29">
        <f>IFERROR([1]!EM_S_PERFORMANCEEXPRESS_PERFEXNETPROFITTOSHAREHOLDER(B819,$C$1)/1000000,"")</f>
        <v>18.047899999999998</v>
      </c>
      <c r="F819" s="29">
        <f>IFERROR([1]!EM_S_PROFITNOTICE_FORECASTT(B819,$C$1)/1000000,"")</f>
        <v>20</v>
      </c>
      <c r="G819" s="29">
        <f>IFERROR([1]!EM_S_PROFITNOTICE_FORECASTL(B819,$C$1)/1000000,"")</f>
        <v>16</v>
      </c>
      <c r="H819" s="29">
        <f t="shared" si="86"/>
        <v>18</v>
      </c>
      <c r="I819" s="36">
        <f>IFERROR([1]!EM_S_QSTM07_IS(B819,"61",$I$1,"1")/1000000,"")</f>
        <v>1.1190884800000001</v>
      </c>
      <c r="J819" s="29">
        <f t="shared" si="84"/>
        <v>15.80736458</v>
      </c>
      <c r="K819" s="29">
        <f>IFERROR([1]!EM_S_QSTM07_IS(B819,"61",$K$2,"1")/1000000,"")</f>
        <v>10.81117622</v>
      </c>
      <c r="L819" s="30">
        <f t="shared" si="87"/>
        <v>0.46213180308330964</v>
      </c>
      <c r="M819" s="49" t="str">
        <f ca="1">[1]!EM_S_MAJASSRES_NUM(B819,$M$2,$M$1)</f>
        <v/>
      </c>
      <c r="N819" s="45" t="str">
        <f t="shared" si="88"/>
        <v/>
      </c>
      <c r="O819" s="37">
        <f t="shared" ca="1" si="89"/>
        <v>0.46213180308330964</v>
      </c>
      <c r="P819" s="26" t="str">
        <f t="shared" si="90"/>
        <v>财报</v>
      </c>
    </row>
    <row r="820" spans="1:16" x14ac:dyDescent="0.2">
      <c r="A820" s="33">
        <f t="shared" ca="1" si="85"/>
        <v>1911</v>
      </c>
      <c r="B820" s="24" t="s">
        <v>1697</v>
      </c>
      <c r="C820" s="24" t="s">
        <v>1698</v>
      </c>
      <c r="D820" s="29">
        <f>IFERROR([1]!EM_S_QSTM07_IS(B820,"61",$C$1,"1")/1000000,"")</f>
        <v>21.040027429999999</v>
      </c>
      <c r="E820" s="29" t="str">
        <f>IFERROR([1]!EM_S_PERFORMANCEEXPRESS_PERFEXNETPROFITTOSHAREHOLDER(B820,$C$1)/1000000,"")</f>
        <v/>
      </c>
      <c r="F820" s="29">
        <f>IFERROR([1]!EM_S_PROFITNOTICE_FORECASTT(B820,$C$1)/1000000,"")</f>
        <v>61.583399999999997</v>
      </c>
      <c r="G820" s="29">
        <f>IFERROR([1]!EM_S_PROFITNOTICE_FORECASTL(B820,$C$1)/1000000,"")</f>
        <v>45.5182</v>
      </c>
      <c r="H820" s="29">
        <f t="shared" si="86"/>
        <v>53.550799999999995</v>
      </c>
      <c r="I820" s="36">
        <f>IFERROR([1]!EM_S_QSTM07_IS(B820,"61",$I$1,"1")/1000000,"")</f>
        <v>26.109226379999999</v>
      </c>
      <c r="J820" s="29">
        <f t="shared" si="84"/>
        <v>-5.0691989500000005</v>
      </c>
      <c r="K820" s="29">
        <f>IFERROR([1]!EM_S_QSTM07_IS(B820,"61",$K$2,"1")/1000000,"")</f>
        <v>27.483363109999999</v>
      </c>
      <c r="L820" s="30">
        <f t="shared" si="87"/>
        <v>-1.1844460930676834</v>
      </c>
      <c r="M820" s="49" t="str">
        <f ca="1">[1]!EM_S_MAJASSRES_NUM(B820,$M$2,$M$1)</f>
        <v/>
      </c>
      <c r="N820" s="45" t="str">
        <f t="shared" si="88"/>
        <v/>
      </c>
      <c r="O820" s="37">
        <f t="shared" ca="1" si="89"/>
        <v>-1.1844460930676834</v>
      </c>
      <c r="P820" s="26" t="str">
        <f t="shared" si="90"/>
        <v>财报</v>
      </c>
    </row>
    <row r="821" spans="1:16" x14ac:dyDescent="0.2">
      <c r="A821" s="33" t="str">
        <f t="shared" ca="1" si="85"/>
        <v/>
      </c>
      <c r="B821" s="24" t="s">
        <v>1699</v>
      </c>
      <c r="C821" s="24" t="s">
        <v>1700</v>
      </c>
      <c r="D821" s="29">
        <f>IFERROR([1]!EM_S_QSTM07_IS(B821,"61",$C$1,"1")/1000000,"")</f>
        <v>7.5290890099999999</v>
      </c>
      <c r="E821" s="29" t="str">
        <f>IFERROR([1]!EM_S_PERFORMANCEEXPRESS_PERFEXNETPROFITTOSHAREHOLDER(B821,$C$1)/1000000,"")</f>
        <v/>
      </c>
      <c r="F821" s="29">
        <f>IFERROR([1]!EM_S_PROFITNOTICE_FORECASTT(B821,$C$1)/1000000,"")</f>
        <v>13.8626</v>
      </c>
      <c r="G821" s="29">
        <f>IFERROR([1]!EM_S_PROFITNOTICE_FORECASTL(B821,$C$1)/1000000,"")</f>
        <v>6.9313000000000002</v>
      </c>
      <c r="H821" s="29">
        <f t="shared" si="86"/>
        <v>10.39695</v>
      </c>
      <c r="I821" s="36">
        <f>IFERROR([1]!EM_S_QSTM07_IS(B821,"61",$I$1,"1")/1000000,"")</f>
        <v>3.4572026299999998</v>
      </c>
      <c r="J821" s="29">
        <f t="shared" si="84"/>
        <v>4.0718863800000005</v>
      </c>
      <c r="K821" s="29">
        <f>IFERROR([1]!EM_S_QSTM07_IS(B821,"61",$K$2,"1")/1000000,"")</f>
        <v>7.5547919700000001</v>
      </c>
      <c r="L821" s="30">
        <f t="shared" si="87"/>
        <v>-0.46101939058422542</v>
      </c>
      <c r="M821" s="49" t="str">
        <f ca="1">[1]!EM_S_MAJASSRES_NUM(B821,$M$2,$M$1)</f>
        <v/>
      </c>
      <c r="N821" s="45">
        <f t="shared" si="88"/>
        <v>1</v>
      </c>
      <c r="O821" s="37" t="str">
        <f t="shared" ca="1" si="89"/>
        <v/>
      </c>
      <c r="P821" s="26" t="str">
        <f t="shared" si="90"/>
        <v>财报</v>
      </c>
    </row>
    <row r="822" spans="1:16" x14ac:dyDescent="0.2">
      <c r="A822" s="33">
        <f t="shared" ca="1" si="85"/>
        <v>1909</v>
      </c>
      <c r="B822" s="24" t="s">
        <v>1701</v>
      </c>
      <c r="C822" s="24" t="s">
        <v>1702</v>
      </c>
      <c r="D822" s="29">
        <f>IFERROR([1]!EM_S_QSTM07_IS(B822,"61",$C$1,"1")/1000000,"")</f>
        <v>49.468458630000001</v>
      </c>
      <c r="E822" s="29" t="str">
        <f>IFERROR([1]!EM_S_PERFORMANCEEXPRESS_PERFEXNETPROFITTOSHAREHOLDER(B822,$C$1)/1000000,"")</f>
        <v/>
      </c>
      <c r="F822" s="29">
        <f>IFERROR([1]!EM_S_PROFITNOTICE_FORECASTT(B822,$C$1)/1000000,"")</f>
        <v>121.48739999999999</v>
      </c>
      <c r="G822" s="29">
        <f>IFERROR([1]!EM_S_PROFITNOTICE_FORECASTL(B822,$C$1)/1000000,"")</f>
        <v>101.23950000000001</v>
      </c>
      <c r="H822" s="29">
        <f t="shared" si="86"/>
        <v>111.36345</v>
      </c>
      <c r="I822" s="36">
        <f>IFERROR([1]!EM_S_QSTM07_IS(B822,"61",$I$1,"1")/1000000,"")</f>
        <v>57.751922540000002</v>
      </c>
      <c r="J822" s="29">
        <f t="shared" si="84"/>
        <v>-8.2834639100000018</v>
      </c>
      <c r="K822" s="29">
        <f>IFERROR([1]!EM_S_QSTM07_IS(B822,"61",$K$2,"1")/1000000,"")</f>
        <v>45.368467520000003</v>
      </c>
      <c r="L822" s="30">
        <f t="shared" si="87"/>
        <v>-1.1825819641438926</v>
      </c>
      <c r="M822" s="49" t="str">
        <f ca="1">[1]!EM_S_MAJASSRES_NUM(B822,$M$2,$M$1)</f>
        <v/>
      </c>
      <c r="N822" s="45" t="str">
        <f t="shared" si="88"/>
        <v/>
      </c>
      <c r="O822" s="37">
        <f t="shared" ca="1" si="89"/>
        <v>-1.1825819641438926</v>
      </c>
      <c r="P822" s="26" t="str">
        <f t="shared" si="90"/>
        <v>财报</v>
      </c>
    </row>
    <row r="823" spans="1:16" x14ac:dyDescent="0.2">
      <c r="A823" s="33">
        <f t="shared" ca="1" si="85"/>
        <v>1921</v>
      </c>
      <c r="B823" s="24" t="s">
        <v>1703</v>
      </c>
      <c r="C823" s="24" t="s">
        <v>1704</v>
      </c>
      <c r="D823" s="29">
        <f>IFERROR([1]!EM_S_QSTM07_IS(B823,"61",$C$1,"1")/1000000,"")</f>
        <v>93.764226859999994</v>
      </c>
      <c r="E823" s="29" t="str">
        <f>IFERROR([1]!EM_S_PERFORMANCEEXPRESS_PERFEXNETPROFITTOSHAREHOLDER(B823,$C$1)/1000000,"")</f>
        <v/>
      </c>
      <c r="F823" s="29">
        <f>IFERROR([1]!EM_S_PROFITNOTICE_FORECASTT(B823,$C$1)/1000000,"")</f>
        <v>250</v>
      </c>
      <c r="G823" s="29">
        <f>IFERROR([1]!EM_S_PROFITNOTICE_FORECASTL(B823,$C$1)/1000000,"")</f>
        <v>195</v>
      </c>
      <c r="H823" s="29">
        <f t="shared" si="86"/>
        <v>222.5</v>
      </c>
      <c r="I823" s="36">
        <f>IFERROR([1]!EM_S_QSTM07_IS(B823,"61",$I$1,"1")/1000000,"")</f>
        <v>108.20514859000001</v>
      </c>
      <c r="J823" s="29">
        <f t="shared" si="84"/>
        <v>-14.440921730000014</v>
      </c>
      <c r="K823" s="29">
        <f>IFERROR([1]!EM_S_QSTM07_IS(B823,"61",$K$2,"1")/1000000,"")</f>
        <v>69.338502390000002</v>
      </c>
      <c r="L823" s="30">
        <f t="shared" si="87"/>
        <v>-1.2082669978762433</v>
      </c>
      <c r="M823" s="49" t="str">
        <f ca="1">[1]!EM_S_MAJASSRES_NUM(B823,$M$2,$M$1)</f>
        <v/>
      </c>
      <c r="N823" s="45" t="str">
        <f t="shared" si="88"/>
        <v/>
      </c>
      <c r="O823" s="37">
        <f t="shared" ca="1" si="89"/>
        <v>-1.2082669978762433</v>
      </c>
      <c r="P823" s="26" t="str">
        <f t="shared" si="90"/>
        <v>财报</v>
      </c>
    </row>
    <row r="824" spans="1:16" x14ac:dyDescent="0.2">
      <c r="A824" s="33" t="str">
        <f t="shared" ca="1" si="85"/>
        <v/>
      </c>
      <c r="B824" s="24" t="s">
        <v>1705</v>
      </c>
      <c r="C824" s="24" t="s">
        <v>1706</v>
      </c>
      <c r="D824" s="29">
        <f>IFERROR([1]!EM_S_QSTM07_IS(B824,"61",$C$1,"1")/1000000,"")</f>
        <v>11.83139267</v>
      </c>
      <c r="E824" s="29" t="str">
        <f>IFERROR([1]!EM_S_PERFORMANCEEXPRESS_PERFEXNETPROFITTOSHAREHOLDER(B824,$C$1)/1000000,"")</f>
        <v/>
      </c>
      <c r="F824" s="29">
        <f>IFERROR([1]!EM_S_PROFITNOTICE_FORECASTT(B824,$C$1)/1000000,"")</f>
        <v>32.8812</v>
      </c>
      <c r="G824" s="29">
        <f>IFERROR([1]!EM_S_PROFITNOTICE_FORECASTL(B824,$C$1)/1000000,"")</f>
        <v>26.902799999999999</v>
      </c>
      <c r="H824" s="29">
        <f t="shared" si="86"/>
        <v>29.891999999999999</v>
      </c>
      <c r="I824" s="36">
        <f>IFERROR([1]!EM_S_QSTM07_IS(B824,"61",$I$1,"1")/1000000,"")</f>
        <v>16.195867329999999</v>
      </c>
      <c r="J824" s="29">
        <f t="shared" si="84"/>
        <v>-4.3644746599999991</v>
      </c>
      <c r="K824" s="29">
        <f>IFERROR([1]!EM_S_QSTM07_IS(B824,"61",$K$2,"1")/1000000,"")</f>
        <v>7.06076747</v>
      </c>
      <c r="L824" s="30">
        <f t="shared" si="87"/>
        <v>-1.6181303489378329</v>
      </c>
      <c r="M824" s="49" t="str">
        <f ca="1">[1]!EM_S_MAJASSRES_NUM(B824,$M$2,$M$1)</f>
        <v/>
      </c>
      <c r="N824" s="45">
        <f t="shared" si="88"/>
        <v>1</v>
      </c>
      <c r="O824" s="37" t="str">
        <f t="shared" ca="1" si="89"/>
        <v/>
      </c>
      <c r="P824" s="26" t="str">
        <f t="shared" si="90"/>
        <v>财报</v>
      </c>
    </row>
    <row r="825" spans="1:16" x14ac:dyDescent="0.2">
      <c r="A825" s="33">
        <f t="shared" ca="1" si="85"/>
        <v>572</v>
      </c>
      <c r="B825" s="24" t="s">
        <v>1707</v>
      </c>
      <c r="C825" s="24" t="s">
        <v>1708</v>
      </c>
      <c r="D825" s="29">
        <f>IFERROR([1]!EM_S_QSTM07_IS(B825,"61",$C$1,"1")/1000000,"")</f>
        <v>73.335239909999999</v>
      </c>
      <c r="E825" s="29" t="str">
        <f>IFERROR([1]!EM_S_PERFORMANCEEXPRESS_PERFEXNETPROFITTOSHAREHOLDER(B825,$C$1)/1000000,"")</f>
        <v/>
      </c>
      <c r="F825" s="29">
        <f>IFERROR([1]!EM_S_PROFITNOTICE_FORECASTT(B825,$C$1)/1000000,"")</f>
        <v>96</v>
      </c>
      <c r="G825" s="29">
        <f>IFERROR([1]!EM_S_PROFITNOTICE_FORECASTL(B825,$C$1)/1000000,"")</f>
        <v>92</v>
      </c>
      <c r="H825" s="29">
        <f t="shared" si="86"/>
        <v>94</v>
      </c>
      <c r="I825" s="36">
        <f>IFERROR([1]!EM_S_QSTM07_IS(B825,"61",$I$1,"1")/1000000,"")</f>
        <v>20.251262910000001</v>
      </c>
      <c r="J825" s="29">
        <f t="shared" si="84"/>
        <v>53.083976999999997</v>
      </c>
      <c r="K825" s="29">
        <f>IFERROR([1]!EM_S_QSTM07_IS(B825,"61",$K$2,"1")/1000000,"")</f>
        <v>56.478935280000002</v>
      </c>
      <c r="L825" s="30">
        <f t="shared" si="87"/>
        <v>-6.0110167855841425E-2</v>
      </c>
      <c r="M825" s="49" t="str">
        <f ca="1">[1]!EM_S_MAJASSRES_NUM(B825,$M$2,$M$1)</f>
        <v/>
      </c>
      <c r="N825" s="45" t="str">
        <f t="shared" si="88"/>
        <v/>
      </c>
      <c r="O825" s="37">
        <f t="shared" ca="1" si="89"/>
        <v>-6.0110167855841425E-2</v>
      </c>
      <c r="P825" s="26" t="str">
        <f t="shared" si="90"/>
        <v>财报</v>
      </c>
    </row>
    <row r="826" spans="1:16" x14ac:dyDescent="0.2">
      <c r="A826" s="33">
        <f t="shared" ca="1" si="85"/>
        <v>1599</v>
      </c>
      <c r="B826" s="24" t="s">
        <v>1709</v>
      </c>
      <c r="C826" s="24" t="s">
        <v>1710</v>
      </c>
      <c r="D826" s="29">
        <f>IFERROR([1]!EM_S_QSTM07_IS(B826,"61",$C$1,"1")/1000000,"")</f>
        <v>32.312883679999999</v>
      </c>
      <c r="E826" s="29" t="str">
        <f>IFERROR([1]!EM_S_PERFORMANCEEXPRESS_PERFEXNETPROFITTOSHAREHOLDER(B826,$C$1)/1000000,"")</f>
        <v/>
      </c>
      <c r="F826" s="29">
        <f>IFERROR([1]!EM_S_PROFITNOTICE_FORECASTT(B826,$C$1)/1000000,"")</f>
        <v>101.74930000000001</v>
      </c>
      <c r="G826" s="29">
        <f>IFERROR([1]!EM_S_PROFITNOTICE_FORECASTL(B826,$C$1)/1000000,"")</f>
        <v>61.049599999999998</v>
      </c>
      <c r="H826" s="29">
        <f t="shared" si="86"/>
        <v>81.399450000000002</v>
      </c>
      <c r="I826" s="36">
        <f>IFERROR([1]!EM_S_QSTM07_IS(B826,"61",$I$1,"1")/1000000,"")</f>
        <v>30.013634140000001</v>
      </c>
      <c r="J826" s="29">
        <f t="shared" si="84"/>
        <v>2.2992495399999981</v>
      </c>
      <c r="K826" s="29">
        <f>IFERROR([1]!EM_S_QSTM07_IS(B826,"61",$K$2,"1")/1000000,"")</f>
        <v>31.879085879999998</v>
      </c>
      <c r="L826" s="30">
        <f t="shared" si="87"/>
        <v>-0.9278759262842452</v>
      </c>
      <c r="M826" s="49" t="str">
        <f ca="1">[1]!EM_S_MAJASSRES_NUM(B826,$M$2,$M$1)</f>
        <v/>
      </c>
      <c r="N826" s="45" t="str">
        <f t="shared" si="88"/>
        <v/>
      </c>
      <c r="O826" s="37">
        <f t="shared" ca="1" si="89"/>
        <v>-0.9278759262842452</v>
      </c>
      <c r="P826" s="26" t="str">
        <f t="shared" si="90"/>
        <v>财报</v>
      </c>
    </row>
    <row r="827" spans="1:16" x14ac:dyDescent="0.2">
      <c r="A827" s="33">
        <f t="shared" ca="1" si="85"/>
        <v>706</v>
      </c>
      <c r="B827" s="24" t="s">
        <v>1711</v>
      </c>
      <c r="C827" s="24" t="s">
        <v>1712</v>
      </c>
      <c r="D827" s="29">
        <f>IFERROR([1]!EM_S_QSTM07_IS(B827,"61",$C$1,"1")/1000000,"")</f>
        <v>88.737260930000005</v>
      </c>
      <c r="E827" s="29" t="str">
        <f>IFERROR([1]!EM_S_PERFORMANCEEXPRESS_PERFEXNETPROFITTOSHAREHOLDER(B827,$C$1)/1000000,"")</f>
        <v/>
      </c>
      <c r="F827" s="29">
        <f>IFERROR([1]!EM_S_PROFITNOTICE_FORECASTT(B827,$C$1)/1000000,"")</f>
        <v>156.52520000000001</v>
      </c>
      <c r="G827" s="29">
        <f>IFERROR([1]!EM_S_PROFITNOTICE_FORECASTL(B827,$C$1)/1000000,"")</f>
        <v>127.1767</v>
      </c>
      <c r="H827" s="29">
        <f t="shared" si="86"/>
        <v>141.85095000000001</v>
      </c>
      <c r="I827" s="36">
        <f>IFERROR([1]!EM_S_QSTM07_IS(B827,"61",$I$1,"1")/1000000,"")</f>
        <v>42.897828780000005</v>
      </c>
      <c r="J827" s="29">
        <f t="shared" si="84"/>
        <v>45.83943215</v>
      </c>
      <c r="K827" s="29">
        <f>IFERROR([1]!EM_S_QSTM07_IS(B827,"61",$K$2,"1")/1000000,"")</f>
        <v>61.037983930000003</v>
      </c>
      <c r="L827" s="30">
        <f t="shared" si="87"/>
        <v>-0.24900153644376768</v>
      </c>
      <c r="M827" s="49" t="str">
        <f ca="1">[1]!EM_S_MAJASSRES_NUM(B827,$M$2,$M$1)</f>
        <v/>
      </c>
      <c r="N827" s="45" t="str">
        <f t="shared" si="88"/>
        <v/>
      </c>
      <c r="O827" s="37">
        <f t="shared" ca="1" si="89"/>
        <v>-0.24900153644376768</v>
      </c>
      <c r="P827" s="26" t="str">
        <f t="shared" si="90"/>
        <v>财报</v>
      </c>
    </row>
    <row r="828" spans="1:16" x14ac:dyDescent="0.2">
      <c r="A828" s="33">
        <f t="shared" ca="1" si="85"/>
        <v>614</v>
      </c>
      <c r="B828" s="24" t="s">
        <v>1713</v>
      </c>
      <c r="C828" s="24" t="s">
        <v>1714</v>
      </c>
      <c r="D828" s="29">
        <f>IFERROR([1]!EM_S_QSTM07_IS(B828,"61",$C$1,"1")/1000000,"")</f>
        <v>16.547708220000001</v>
      </c>
      <c r="E828" s="29" t="str">
        <f>IFERROR([1]!EM_S_PERFORMANCEEXPRESS_PERFEXNETPROFITTOSHAREHOLDER(B828,$C$1)/1000000,"")</f>
        <v/>
      </c>
      <c r="F828" s="29">
        <f>IFERROR([1]!EM_S_PROFITNOTICE_FORECASTT(B828,$C$1)/1000000,"")</f>
        <v>25</v>
      </c>
      <c r="G828" s="29">
        <f>IFERROR([1]!EM_S_PROFITNOTICE_FORECASTL(B828,$C$1)/1000000,"")</f>
        <v>18</v>
      </c>
      <c r="H828" s="29">
        <f t="shared" si="86"/>
        <v>21.5</v>
      </c>
      <c r="I828" s="36">
        <f>IFERROR([1]!EM_S_QSTM07_IS(B828,"61",$I$1,"1")/1000000,"")</f>
        <v>6.2514063000000002</v>
      </c>
      <c r="J828" s="29">
        <f t="shared" si="84"/>
        <v>10.296301920000001</v>
      </c>
      <c r="K828" s="29">
        <f>IFERROR([1]!EM_S_QSTM07_IS(B828,"61",$K$2,"1")/1000000,"")</f>
        <v>11.81847191</v>
      </c>
      <c r="L828" s="30">
        <f t="shared" si="87"/>
        <v>-0.12879583770149167</v>
      </c>
      <c r="M828" s="49" t="str">
        <f ca="1">[1]!EM_S_MAJASSRES_NUM(B828,$M$2,$M$1)</f>
        <v/>
      </c>
      <c r="N828" s="45" t="str">
        <f t="shared" si="88"/>
        <v/>
      </c>
      <c r="O828" s="37">
        <f t="shared" ca="1" si="89"/>
        <v>-0.12879583770149167</v>
      </c>
      <c r="P828" s="26" t="str">
        <f t="shared" si="90"/>
        <v>财报</v>
      </c>
    </row>
    <row r="829" spans="1:16" x14ac:dyDescent="0.2">
      <c r="A829" s="33">
        <f t="shared" ca="1" si="85"/>
        <v>785</v>
      </c>
      <c r="B829" s="24" t="s">
        <v>1715</v>
      </c>
      <c r="C829" s="24" t="s">
        <v>1716</v>
      </c>
      <c r="D829" s="29">
        <f>IFERROR([1]!EM_S_QSTM07_IS(B829,"61",$C$1,"1")/1000000,"")</f>
        <v>26.631646660000001</v>
      </c>
      <c r="E829" s="29" t="str">
        <f>IFERROR([1]!EM_S_PERFORMANCEEXPRESS_PERFEXNETPROFITTOSHAREHOLDER(B829,$C$1)/1000000,"")</f>
        <v/>
      </c>
      <c r="F829" s="29">
        <f>IFERROR([1]!EM_S_PROFITNOTICE_FORECASTT(B829,$C$1)/1000000,"")</f>
        <v>40.249099999999999</v>
      </c>
      <c r="G829" s="29">
        <f>IFERROR([1]!EM_S_PROFITNOTICE_FORECASTL(B829,$C$1)/1000000,"")</f>
        <v>17.888500000000001</v>
      </c>
      <c r="H829" s="29">
        <f t="shared" si="86"/>
        <v>29.0688</v>
      </c>
      <c r="I829" s="36">
        <f>IFERROR([1]!EM_S_QSTM07_IS(B829,"61",$I$1,"1")/1000000,"")</f>
        <v>4.09971715</v>
      </c>
      <c r="J829" s="29">
        <f t="shared" si="84"/>
        <v>22.531929510000001</v>
      </c>
      <c r="K829" s="29">
        <f>IFERROR([1]!EM_S_QSTM07_IS(B829,"61",$K$2,"1")/1000000,"")</f>
        <v>34.15178753</v>
      </c>
      <c r="L829" s="30">
        <f t="shared" si="87"/>
        <v>-0.34024157622182299</v>
      </c>
      <c r="M829" s="49" t="str">
        <f ca="1">[1]!EM_S_MAJASSRES_NUM(B829,$M$2,$M$1)</f>
        <v/>
      </c>
      <c r="N829" s="45" t="str">
        <f t="shared" si="88"/>
        <v/>
      </c>
      <c r="O829" s="37">
        <f t="shared" ca="1" si="89"/>
        <v>-0.34024157622182299</v>
      </c>
      <c r="P829" s="26" t="str">
        <f t="shared" si="90"/>
        <v>财报</v>
      </c>
    </row>
    <row r="830" spans="1:16" x14ac:dyDescent="0.2">
      <c r="A830" s="33">
        <f t="shared" ca="1" si="85"/>
        <v>851</v>
      </c>
      <c r="B830" s="24" t="s">
        <v>1717</v>
      </c>
      <c r="C830" s="24" t="s">
        <v>1718</v>
      </c>
      <c r="D830" s="29">
        <f>IFERROR([1]!EM_S_QSTM07_IS(B830,"61",$C$1,"1")/1000000,"")</f>
        <v>47.894922270000002</v>
      </c>
      <c r="E830" s="29" t="str">
        <f>IFERROR([1]!EM_S_PERFORMANCEEXPRESS_PERFEXNETPROFITTOSHAREHOLDER(B830,$C$1)/1000000,"")</f>
        <v/>
      </c>
      <c r="F830" s="29">
        <f>IFERROR([1]!EM_S_PROFITNOTICE_FORECASTT(B830,$C$1)/1000000,"")</f>
        <v>83.236800000000002</v>
      </c>
      <c r="G830" s="29">
        <f>IFERROR([1]!EM_S_PROFITNOTICE_FORECASTL(B830,$C$1)/1000000,"")</f>
        <v>67.629900000000006</v>
      </c>
      <c r="H830" s="29">
        <f t="shared" si="86"/>
        <v>75.433350000000004</v>
      </c>
      <c r="I830" s="36">
        <f>IFERROR([1]!EM_S_QSTM07_IS(B830,"61",$I$1,"1")/1000000,"")</f>
        <v>28.782366570000001</v>
      </c>
      <c r="J830" s="29">
        <f t="shared" si="84"/>
        <v>19.112555700000001</v>
      </c>
      <c r="K830" s="29">
        <f>IFERROR([1]!EM_S_QSTM07_IS(B830,"61",$K$2,"1")/1000000,"")</f>
        <v>32.456948930000003</v>
      </c>
      <c r="L830" s="30">
        <f t="shared" si="87"/>
        <v>-0.4111413324394691</v>
      </c>
      <c r="M830" s="49" t="str">
        <f ca="1">[1]!EM_S_MAJASSRES_NUM(B830,$M$2,$M$1)</f>
        <v/>
      </c>
      <c r="N830" s="45" t="str">
        <f t="shared" si="88"/>
        <v/>
      </c>
      <c r="O830" s="37">
        <f t="shared" ca="1" si="89"/>
        <v>-0.4111413324394691</v>
      </c>
      <c r="P830" s="26" t="str">
        <f t="shared" si="90"/>
        <v>财报</v>
      </c>
    </row>
    <row r="831" spans="1:16" x14ac:dyDescent="0.2">
      <c r="A831" s="33" t="str">
        <f t="shared" ca="1" si="85"/>
        <v/>
      </c>
      <c r="B831" s="24" t="s">
        <v>1719</v>
      </c>
      <c r="C831" s="24" t="s">
        <v>1720</v>
      </c>
      <c r="D831" s="29">
        <f>IFERROR([1]!EM_S_QSTM07_IS(B831,"61",$C$1,"1")/1000000,"")</f>
        <v>4.55584875</v>
      </c>
      <c r="E831" s="29">
        <f>IFERROR([1]!EM_S_PERFORMANCEEXPRESS_PERFEXNETPROFITTOSHAREHOLDER(B831,$C$1)/1000000,"")</f>
        <v>8.1023897500000004</v>
      </c>
      <c r="F831" s="29">
        <f>IFERROR([1]!EM_S_PROFITNOTICE_FORECASTT(B831,$C$1)/1000000,"")</f>
        <v>9</v>
      </c>
      <c r="G831" s="29">
        <f>IFERROR([1]!EM_S_PROFITNOTICE_FORECASTL(B831,$C$1)/1000000,"")</f>
        <v>2</v>
      </c>
      <c r="H831" s="29">
        <f t="shared" si="86"/>
        <v>5.5</v>
      </c>
      <c r="I831" s="36">
        <f>IFERROR([1]!EM_S_QSTM07_IS(B831,"61",$I$1,"1")/1000000,"")</f>
        <v>3.5465409999999999</v>
      </c>
      <c r="J831" s="29">
        <f t="shared" si="84"/>
        <v>1.0093077500000001</v>
      </c>
      <c r="K831" s="29">
        <f>IFERROR([1]!EM_S_QSTM07_IS(B831,"61",$K$2,"1")/1000000,"")</f>
        <v>2.6473153100000002</v>
      </c>
      <c r="L831" s="30">
        <f t="shared" si="87"/>
        <v>-0.61874290297516543</v>
      </c>
      <c r="M831" s="49" t="str">
        <f ca="1">[1]!EM_S_MAJASSRES_NUM(B831,$M$2,$M$1)</f>
        <v/>
      </c>
      <c r="N831" s="45">
        <f t="shared" si="88"/>
        <v>1</v>
      </c>
      <c r="O831" s="37" t="str">
        <f t="shared" ca="1" si="89"/>
        <v/>
      </c>
      <c r="P831" s="26" t="str">
        <f t="shared" si="90"/>
        <v>财报</v>
      </c>
    </row>
    <row r="832" spans="1:16" x14ac:dyDescent="0.2">
      <c r="A832" s="33">
        <f t="shared" ca="1" si="85"/>
        <v>2122</v>
      </c>
      <c r="B832" s="24" t="s">
        <v>1721</v>
      </c>
      <c r="C832" s="24" t="s">
        <v>1722</v>
      </c>
      <c r="D832" s="29">
        <f>IFERROR([1]!EM_S_QSTM07_IS(B832,"61",$C$1,"1")/1000000,"")</f>
        <v>14.36597965</v>
      </c>
      <c r="E832" s="29" t="str">
        <f>IFERROR([1]!EM_S_PERFORMANCEEXPRESS_PERFEXNETPROFITTOSHAREHOLDER(B832,$C$1)/1000000,"")</f>
        <v/>
      </c>
      <c r="F832" s="29">
        <f>IFERROR([1]!EM_S_PROFITNOTICE_FORECASTT(B832,$C$1)/1000000,"")</f>
        <v>48.437600000000003</v>
      </c>
      <c r="G832" s="29">
        <f>IFERROR([1]!EM_S_PROFITNOTICE_FORECASTL(B832,$C$1)/1000000,"")</f>
        <v>37.259700000000002</v>
      </c>
      <c r="H832" s="29">
        <f t="shared" si="86"/>
        <v>42.848650000000006</v>
      </c>
      <c r="I832" s="36">
        <f>IFERROR([1]!EM_S_QSTM07_IS(B832,"61",$I$1,"1")/1000000,"")</f>
        <v>24.30632937</v>
      </c>
      <c r="J832" s="29">
        <f t="shared" si="84"/>
        <v>-9.9403497200000004</v>
      </c>
      <c r="K832" s="29">
        <f>IFERROR([1]!EM_S_QSTM07_IS(B832,"61",$K$2,"1")/1000000,"")</f>
        <v>13.7861931</v>
      </c>
      <c r="L832" s="30">
        <f t="shared" si="87"/>
        <v>-1.7210365942139603</v>
      </c>
      <c r="M832" s="49" t="str">
        <f ca="1">[1]!EM_S_MAJASSRES_NUM(B832,$M$2,$M$1)</f>
        <v/>
      </c>
      <c r="N832" s="45" t="str">
        <f t="shared" si="88"/>
        <v/>
      </c>
      <c r="O832" s="37">
        <f t="shared" ca="1" si="89"/>
        <v>-1.7210365942139603</v>
      </c>
      <c r="P832" s="26" t="str">
        <f t="shared" si="90"/>
        <v>财报</v>
      </c>
    </row>
    <row r="833" spans="1:16" x14ac:dyDescent="0.2">
      <c r="A833" s="33">
        <f t="shared" ca="1" si="85"/>
        <v>1109</v>
      </c>
      <c r="B833" s="24" t="s">
        <v>1723</v>
      </c>
      <c r="C833" s="24" t="s">
        <v>1724</v>
      </c>
      <c r="D833" s="29">
        <f>IFERROR([1]!EM_S_QSTM07_IS(B833,"61",$C$1,"1")/1000000,"")</f>
        <v>56.59445444</v>
      </c>
      <c r="E833" s="29" t="str">
        <f>IFERROR([1]!EM_S_PERFORMANCEEXPRESS_PERFEXNETPROFITTOSHAREHOLDER(B833,$C$1)/1000000,"")</f>
        <v/>
      </c>
      <c r="F833" s="29">
        <f>IFERROR([1]!EM_S_PROFITNOTICE_FORECASTT(B833,$C$1)/1000000,"")</f>
        <v>116.5882</v>
      </c>
      <c r="G833" s="29">
        <f>IFERROR([1]!EM_S_PROFITNOTICE_FORECASTL(B833,$C$1)/1000000,"")</f>
        <v>97.156800000000004</v>
      </c>
      <c r="H833" s="29">
        <f t="shared" si="86"/>
        <v>106.8725</v>
      </c>
      <c r="I833" s="36">
        <f>IFERROR([1]!EM_S_QSTM07_IS(B833,"61",$I$1,"1")/1000000,"")</f>
        <v>41.602675659999996</v>
      </c>
      <c r="J833" s="29">
        <f t="shared" si="84"/>
        <v>14.991778780000004</v>
      </c>
      <c r="K833" s="29">
        <f>IFERROR([1]!EM_S_QSTM07_IS(B833,"61",$K$2,"1")/1000000,"")</f>
        <v>38.9839597</v>
      </c>
      <c r="L833" s="30">
        <f t="shared" si="87"/>
        <v>-0.61543724918225784</v>
      </c>
      <c r="M833" s="49" t="str">
        <f ca="1">[1]!EM_S_MAJASSRES_NUM(B833,$M$2,$M$1)</f>
        <v/>
      </c>
      <c r="N833" s="45" t="str">
        <f t="shared" si="88"/>
        <v/>
      </c>
      <c r="O833" s="37">
        <f t="shared" ca="1" si="89"/>
        <v>-0.61543724918225784</v>
      </c>
      <c r="P833" s="26" t="str">
        <f t="shared" si="90"/>
        <v>财报</v>
      </c>
    </row>
    <row r="834" spans="1:16" x14ac:dyDescent="0.2">
      <c r="A834" s="33" t="str">
        <f t="shared" ca="1" si="85"/>
        <v/>
      </c>
      <c r="B834" s="24" t="s">
        <v>1725</v>
      </c>
      <c r="C834" s="24" t="s">
        <v>1726</v>
      </c>
      <c r="D834" s="29">
        <f>IFERROR([1]!EM_S_QSTM07_IS(B834,"61",$C$1,"1")/1000000,"")</f>
        <v>25.461689399999997</v>
      </c>
      <c r="E834" s="29" t="str">
        <f>IFERROR([1]!EM_S_PERFORMANCEEXPRESS_PERFEXNETPROFITTOSHAREHOLDER(B834,$C$1)/1000000,"")</f>
        <v/>
      </c>
      <c r="F834" s="29">
        <f>IFERROR([1]!EM_S_PROFITNOTICE_FORECASTT(B834,$C$1)/1000000,"")</f>
        <v>36.901800000000001</v>
      </c>
      <c r="G834" s="29">
        <f>IFERROR([1]!EM_S_PROFITNOTICE_FORECASTL(B834,$C$1)/1000000,"")</f>
        <v>30.7515</v>
      </c>
      <c r="H834" s="29">
        <f t="shared" si="86"/>
        <v>33.826650000000001</v>
      </c>
      <c r="I834" s="36">
        <f>IFERROR([1]!EM_S_QSTM07_IS(B834,"61",$I$1,"1")/1000000,"")</f>
        <v>9.0594166099999995</v>
      </c>
      <c r="J834" s="29">
        <f t="shared" si="84"/>
        <v>16.402272789999998</v>
      </c>
      <c r="K834" s="29">
        <f>IFERROR([1]!EM_S_QSTM07_IS(B834,"61",$K$2,"1")/1000000,"")</f>
        <v>6.1529859299999998</v>
      </c>
      <c r="L834" s="30">
        <f t="shared" si="87"/>
        <v>1.6657419627806622</v>
      </c>
      <c r="M834" s="49" t="str">
        <f ca="1">[1]!EM_S_MAJASSRES_NUM(B834,$M$2,$M$1)</f>
        <v/>
      </c>
      <c r="N834" s="45">
        <f t="shared" si="88"/>
        <v>1</v>
      </c>
      <c r="O834" s="37" t="str">
        <f t="shared" ca="1" si="89"/>
        <v/>
      </c>
      <c r="P834" s="26" t="str">
        <f t="shared" si="90"/>
        <v>财报</v>
      </c>
    </row>
    <row r="835" spans="1:16" x14ac:dyDescent="0.2">
      <c r="A835" s="33" t="str">
        <f t="shared" ca="1" si="85"/>
        <v/>
      </c>
      <c r="B835" s="24" t="s">
        <v>1727</v>
      </c>
      <c r="C835" s="24" t="s">
        <v>1728</v>
      </c>
      <c r="D835" s="29">
        <f>IFERROR([1]!EM_S_QSTM07_IS(B835,"61",$C$1,"1")/1000000,"")</f>
        <v>170.99684854</v>
      </c>
      <c r="E835" s="29" t="str">
        <f>IFERROR([1]!EM_S_PERFORMANCEEXPRESS_PERFEXNETPROFITTOSHAREHOLDER(B835,$C$1)/1000000,"")</f>
        <v/>
      </c>
      <c r="F835" s="29">
        <f>IFERROR([1]!EM_S_PROFITNOTICE_FORECASTT(B835,$C$1)/1000000,"")</f>
        <v>320</v>
      </c>
      <c r="G835" s="29">
        <f>IFERROR([1]!EM_S_PROFITNOTICE_FORECASTL(B835,$C$1)/1000000,"")</f>
        <v>260</v>
      </c>
      <c r="H835" s="29">
        <f t="shared" si="86"/>
        <v>290</v>
      </c>
      <c r="I835" s="36">
        <f>IFERROR([1]!EM_S_QSTM07_IS(B835,"61",$I$1,"1")/1000000,"")</f>
        <v>112.13099756</v>
      </c>
      <c r="J835" s="29">
        <f t="shared" si="84"/>
        <v>58.865850980000005</v>
      </c>
      <c r="K835" s="29">
        <f>IFERROR([1]!EM_S_QSTM07_IS(B835,"61",$K$2,"1")/1000000,"")</f>
        <v>4.1318226500000002</v>
      </c>
      <c r="L835" s="30">
        <f t="shared" si="87"/>
        <v>13.246945226460772</v>
      </c>
      <c r="M835" s="49" t="str">
        <f ca="1">[1]!EM_S_MAJASSRES_NUM(B835,$M$2,$M$1)</f>
        <v/>
      </c>
      <c r="N835" s="45">
        <f t="shared" si="88"/>
        <v>1</v>
      </c>
      <c r="O835" s="37" t="str">
        <f t="shared" ca="1" si="89"/>
        <v/>
      </c>
      <c r="P835" s="26" t="str">
        <f t="shared" si="90"/>
        <v>财报</v>
      </c>
    </row>
    <row r="836" spans="1:16" x14ac:dyDescent="0.2">
      <c r="A836" s="33">
        <f t="shared" ca="1" si="85"/>
        <v>993</v>
      </c>
      <c r="B836" s="24" t="s">
        <v>1729</v>
      </c>
      <c r="C836" s="24" t="s">
        <v>1730</v>
      </c>
      <c r="D836" s="29">
        <f>IFERROR([1]!EM_S_QSTM07_IS(B836,"61",$C$1,"1")/1000000,"")</f>
        <v>150.52770702999999</v>
      </c>
      <c r="E836" s="29" t="str">
        <f>IFERROR([1]!EM_S_PERFORMANCEEXPRESS_PERFEXNETPROFITTOSHAREHOLDER(B836,$C$1)/1000000,"")</f>
        <v/>
      </c>
      <c r="F836" s="29">
        <f>IFERROR([1]!EM_S_PROFITNOTICE_FORECASTT(B836,$C$1)/1000000,"")</f>
        <v>280.3716</v>
      </c>
      <c r="G836" s="29">
        <f>IFERROR([1]!EM_S_PROFITNOTICE_FORECASTL(B836,$C$1)/1000000,"")</f>
        <v>240.3185</v>
      </c>
      <c r="H836" s="29">
        <f t="shared" si="86"/>
        <v>260.34505000000001</v>
      </c>
      <c r="I836" s="36">
        <f>IFERROR([1]!EM_S_QSTM07_IS(B836,"61",$I$1,"1")/1000000,"")</f>
        <v>93.36408415999999</v>
      </c>
      <c r="J836" s="29">
        <f t="shared" ref="J836:J899" si="91">IFERROR(IF(D836&lt;&gt;"",D836-I836,IF(E836&lt;&gt;"",E836-I836,IF(H836&lt;&gt;"",H836-I836,""))),"")</f>
        <v>57.163622869999998</v>
      </c>
      <c r="K836" s="29">
        <f>IFERROR([1]!EM_S_QSTM07_IS(B836,"61",$K$2,"1")/1000000,"")</f>
        <v>123.34643593999999</v>
      </c>
      <c r="L836" s="30">
        <f t="shared" si="87"/>
        <v>-0.53656040051447962</v>
      </c>
      <c r="M836" s="49" t="str">
        <f ca="1">[1]!EM_S_MAJASSRES_NUM(B836,$M$2,$M$1)</f>
        <v/>
      </c>
      <c r="N836" s="45" t="str">
        <f t="shared" si="88"/>
        <v/>
      </c>
      <c r="O836" s="37">
        <f t="shared" ca="1" si="89"/>
        <v>-0.53656040051447962</v>
      </c>
      <c r="P836" s="26" t="str">
        <f t="shared" si="90"/>
        <v>财报</v>
      </c>
    </row>
    <row r="837" spans="1:16" x14ac:dyDescent="0.2">
      <c r="A837" s="33" t="str">
        <f t="shared" ref="A837:A900" ca="1" si="92">IFERROR(RANK(O837,$O$4:$O$2880,0),"")</f>
        <v/>
      </c>
      <c r="B837" s="24" t="s">
        <v>1731</v>
      </c>
      <c r="C837" s="24" t="s">
        <v>1732</v>
      </c>
      <c r="D837" s="29">
        <f>IFERROR([1]!EM_S_QSTM07_IS(B837,"61",$C$1,"1")/1000000,"")</f>
        <v>1.4343269299999999</v>
      </c>
      <c r="E837" s="29" t="str">
        <f>IFERROR([1]!EM_S_PERFORMANCEEXPRESS_PERFEXNETPROFITTOSHAREHOLDER(B837,$C$1)/1000000,"")</f>
        <v/>
      </c>
      <c r="F837" s="29">
        <f>IFERROR([1]!EM_S_PROFITNOTICE_FORECASTT(B837,$C$1)/1000000,"")</f>
        <v>24.598500000000001</v>
      </c>
      <c r="G837" s="29">
        <f>IFERROR([1]!EM_S_PROFITNOTICE_FORECASTL(B837,$C$1)/1000000,"")</f>
        <v>16.399000000000001</v>
      </c>
      <c r="H837" s="29">
        <f t="shared" ref="H837:H900" si="93">IFERROR(AVERAGE(F837:G837),"")</f>
        <v>20.498750000000001</v>
      </c>
      <c r="I837" s="36">
        <f>IFERROR([1]!EM_S_QSTM07_IS(B837,"61",$I$1,"1")/1000000,"")</f>
        <v>16.547406720000001</v>
      </c>
      <c r="J837" s="29">
        <f t="shared" si="91"/>
        <v>-15.113079790000002</v>
      </c>
      <c r="K837" s="29">
        <f>IFERROR([1]!EM_S_QSTM07_IS(B837,"61",$K$2,"1")/1000000,"")</f>
        <v>3.92894224</v>
      </c>
      <c r="L837" s="30">
        <f t="shared" ref="L837:L900" si="94">IFERROR(IF(J837="","",(J837-K837)/ABS(K837)),"")</f>
        <v>-4.8466026901937864</v>
      </c>
      <c r="M837" s="49">
        <f ca="1">[1]!EM_S_MAJASSRES_NUM(B837,$M$2,$M$1)</f>
        <v>1</v>
      </c>
      <c r="N837" s="45">
        <f t="shared" ref="N837:N900" si="95">IFERROR(IF(ABS(K837)&lt;$N$2,1,""),"")</f>
        <v>1</v>
      </c>
      <c r="O837" s="37" t="str">
        <f t="shared" ref="O837:O900" ca="1" si="96">IFERROR(IF(AND(M837="",N837=""),L837,""),"")</f>
        <v/>
      </c>
      <c r="P837" s="26" t="str">
        <f t="shared" ref="P837:P900" si="97">IFERROR(IF(D837&lt;&gt;"","财报",IF(E837&lt;&gt;"","快报",IF(H837&lt;&gt;"","预告",""))),"")</f>
        <v>财报</v>
      </c>
    </row>
    <row r="838" spans="1:16" x14ac:dyDescent="0.2">
      <c r="A838" s="33" t="str">
        <f t="shared" ca="1" si="92"/>
        <v/>
      </c>
      <c r="B838" s="24" t="s">
        <v>1733</v>
      </c>
      <c r="C838" s="24" t="s">
        <v>1734</v>
      </c>
      <c r="D838" s="29">
        <f>IFERROR([1]!EM_S_QSTM07_IS(B838,"61",$C$1,"1")/1000000,"")</f>
        <v>4.9282106500000005</v>
      </c>
      <c r="E838" s="29" t="str">
        <f>IFERROR([1]!EM_S_PERFORMANCEEXPRESS_PERFEXNETPROFITTOSHAREHOLDER(B838,$C$1)/1000000,"")</f>
        <v/>
      </c>
      <c r="F838" s="29">
        <f>IFERROR([1]!EM_S_PROFITNOTICE_FORECASTT(B838,$C$1)/1000000,"")</f>
        <v>10.5</v>
      </c>
      <c r="G838" s="29">
        <f>IFERROR([1]!EM_S_PROFITNOTICE_FORECASTL(B838,$C$1)/1000000,"")</f>
        <v>7</v>
      </c>
      <c r="H838" s="29">
        <f t="shared" si="93"/>
        <v>8.75</v>
      </c>
      <c r="I838" s="36">
        <f>IFERROR([1]!EM_S_QSTM07_IS(B838,"61",$I$1,"1")/1000000,"")</f>
        <v>4.5422191399999994</v>
      </c>
      <c r="J838" s="29">
        <f t="shared" si="91"/>
        <v>0.38599151000000109</v>
      </c>
      <c r="K838" s="29">
        <f>IFERROR([1]!EM_S_QSTM07_IS(B838,"61",$K$2,"1")/1000000,"")</f>
        <v>4.6872625599999997</v>
      </c>
      <c r="L838" s="30">
        <f t="shared" si="94"/>
        <v>-0.9176509732367113</v>
      </c>
      <c r="M838" s="49" t="str">
        <f ca="1">[1]!EM_S_MAJASSRES_NUM(B838,$M$2,$M$1)</f>
        <v/>
      </c>
      <c r="N838" s="45">
        <f t="shared" si="95"/>
        <v>1</v>
      </c>
      <c r="O838" s="37" t="str">
        <f t="shared" ca="1" si="96"/>
        <v/>
      </c>
      <c r="P838" s="26" t="str">
        <f t="shared" si="97"/>
        <v>财报</v>
      </c>
    </row>
    <row r="839" spans="1:16" x14ac:dyDescent="0.2">
      <c r="A839" s="33">
        <f t="shared" ca="1" si="92"/>
        <v>582</v>
      </c>
      <c r="B839" s="24" t="s">
        <v>1735</v>
      </c>
      <c r="C839" s="24" t="s">
        <v>1736</v>
      </c>
      <c r="D839" s="29">
        <f>IFERROR([1]!EM_S_QSTM07_IS(B839,"61",$C$1,"1")/1000000,"")</f>
        <v>39.784737079999999</v>
      </c>
      <c r="E839" s="29" t="str">
        <f>IFERROR([1]!EM_S_PERFORMANCEEXPRESS_PERFEXNETPROFITTOSHAREHOLDER(B839,$C$1)/1000000,"")</f>
        <v/>
      </c>
      <c r="F839" s="29">
        <f>IFERROR([1]!EM_S_PROFITNOTICE_FORECASTT(B839,$C$1)/1000000,"")</f>
        <v>66.287800000000004</v>
      </c>
      <c r="G839" s="29">
        <f>IFERROR([1]!EM_S_PROFITNOTICE_FORECASTL(B839,$C$1)/1000000,"")</f>
        <v>56.818100000000001</v>
      </c>
      <c r="H839" s="29">
        <f t="shared" si="93"/>
        <v>61.552950000000003</v>
      </c>
      <c r="I839" s="36">
        <f>IFERROR([1]!EM_S_QSTM07_IS(B839,"61",$I$1,"1")/1000000,"")</f>
        <v>24.20175609</v>
      </c>
      <c r="J839" s="29">
        <f t="shared" si="91"/>
        <v>15.582980989999999</v>
      </c>
      <c r="K839" s="29">
        <f>IFERROR([1]!EM_S_QSTM07_IS(B839,"61",$K$2,"1")/1000000,"")</f>
        <v>16.98410629</v>
      </c>
      <c r="L839" s="30">
        <f t="shared" si="94"/>
        <v>-8.2496263040049561E-2</v>
      </c>
      <c r="M839" s="49" t="str">
        <f ca="1">[1]!EM_S_MAJASSRES_NUM(B839,$M$2,$M$1)</f>
        <v/>
      </c>
      <c r="N839" s="45" t="str">
        <f t="shared" si="95"/>
        <v/>
      </c>
      <c r="O839" s="37">
        <f t="shared" ca="1" si="96"/>
        <v>-8.2496263040049561E-2</v>
      </c>
      <c r="P839" s="26" t="str">
        <f t="shared" si="97"/>
        <v>财报</v>
      </c>
    </row>
    <row r="840" spans="1:16" x14ac:dyDescent="0.2">
      <c r="A840" s="33">
        <f t="shared" ca="1" si="92"/>
        <v>509</v>
      </c>
      <c r="B840" s="24" t="s">
        <v>1737</v>
      </c>
      <c r="C840" s="24" t="s">
        <v>1738</v>
      </c>
      <c r="D840" s="29">
        <f>IFERROR([1]!EM_S_QSTM07_IS(B840,"61",$C$1,"1")/1000000,"")</f>
        <v>20.100032880000001</v>
      </c>
      <c r="E840" s="29">
        <f>IFERROR([1]!EM_S_PERFORMANCEEXPRESS_PERFEXNETPROFITTOSHAREHOLDER(B840,$C$1)/1000000,"")</f>
        <v>20.721325989999997</v>
      </c>
      <c r="F840" s="29">
        <f>IFERROR([1]!EM_S_PROFITNOTICE_FORECASTT(B840,$C$1)/1000000,"")</f>
        <v>24.035</v>
      </c>
      <c r="G840" s="29">
        <f>IFERROR([1]!EM_S_PROFITNOTICE_FORECASTL(B840,$C$1)/1000000,"")</f>
        <v>18.026299999999999</v>
      </c>
      <c r="H840" s="29">
        <f t="shared" si="93"/>
        <v>21.030650000000001</v>
      </c>
      <c r="I840" s="36">
        <f>IFERROR([1]!EM_S_QSTM07_IS(B840,"61",$I$1,"1")/1000000,"")</f>
        <v>0.62129310999999998</v>
      </c>
      <c r="J840" s="29">
        <f t="shared" si="91"/>
        <v>19.478739770000001</v>
      </c>
      <c r="K840" s="29">
        <f>IFERROR([1]!EM_S_QSTM07_IS(B840,"61",$K$2,"1")/1000000,"")</f>
        <v>17.933617780000002</v>
      </c>
      <c r="L840" s="30">
        <f t="shared" si="94"/>
        <v>8.6157852194394105E-2</v>
      </c>
      <c r="M840" s="49" t="str">
        <f ca="1">[1]!EM_S_MAJASSRES_NUM(B840,$M$2,$M$1)</f>
        <v/>
      </c>
      <c r="N840" s="45" t="str">
        <f t="shared" si="95"/>
        <v/>
      </c>
      <c r="O840" s="37">
        <f t="shared" ca="1" si="96"/>
        <v>8.6157852194394105E-2</v>
      </c>
      <c r="P840" s="26" t="str">
        <f t="shared" si="97"/>
        <v>财报</v>
      </c>
    </row>
    <row r="841" spans="1:16" x14ac:dyDescent="0.2">
      <c r="A841" s="33">
        <f t="shared" ca="1" si="92"/>
        <v>669</v>
      </c>
      <c r="B841" s="24" t="s">
        <v>1739</v>
      </c>
      <c r="C841" s="24" t="s">
        <v>1740</v>
      </c>
      <c r="D841" s="29">
        <f>IFERROR([1]!EM_S_QSTM07_IS(B841,"61",$C$1,"1")/1000000,"")</f>
        <v>175.82497143000001</v>
      </c>
      <c r="E841" s="29">
        <f>IFERROR([1]!EM_S_PERFORMANCEEXPRESS_PERFEXNETPROFITTOSHAREHOLDER(B841,$C$1)/1000000,"")</f>
        <v>247.07845746000001</v>
      </c>
      <c r="F841" s="29">
        <f>IFERROR([1]!EM_S_PROFITNOTICE_FORECASTT(B841,$C$1)/1000000,"")</f>
        <v>247.56229999999999</v>
      </c>
      <c r="G841" s="29">
        <f>IFERROR([1]!EM_S_PROFITNOTICE_FORECASTL(B841,$C$1)/1000000,"")</f>
        <v>190.4325</v>
      </c>
      <c r="H841" s="29">
        <f t="shared" si="93"/>
        <v>218.9974</v>
      </c>
      <c r="I841" s="36">
        <f>IFERROR([1]!EM_S_QSTM07_IS(B841,"61",$I$1,"1")/1000000,"")</f>
        <v>70.695751349999995</v>
      </c>
      <c r="J841" s="29">
        <f t="shared" si="91"/>
        <v>105.12922008000001</v>
      </c>
      <c r="K841" s="29">
        <f>IFERROR([1]!EM_S_QSTM07_IS(B841,"61",$K$2,"1")/1000000,"")</f>
        <v>132.23816736000001</v>
      </c>
      <c r="L841" s="30">
        <f t="shared" si="94"/>
        <v>-0.20500092992214311</v>
      </c>
      <c r="M841" s="49" t="str">
        <f ca="1">[1]!EM_S_MAJASSRES_NUM(B841,$M$2,$M$1)</f>
        <v/>
      </c>
      <c r="N841" s="45" t="str">
        <f t="shared" si="95"/>
        <v/>
      </c>
      <c r="O841" s="37">
        <f t="shared" ca="1" si="96"/>
        <v>-0.20500092992214311</v>
      </c>
      <c r="P841" s="26" t="str">
        <f t="shared" si="97"/>
        <v>财报</v>
      </c>
    </row>
    <row r="842" spans="1:16" x14ac:dyDescent="0.2">
      <c r="A842" s="33">
        <f t="shared" ca="1" si="92"/>
        <v>1318</v>
      </c>
      <c r="B842" s="24" t="s">
        <v>1741</v>
      </c>
      <c r="C842" s="24" t="s">
        <v>1742</v>
      </c>
      <c r="D842" s="29">
        <f>IFERROR([1]!EM_S_QSTM07_IS(B842,"61",$C$1,"1")/1000000,"")</f>
        <v>72.89399161</v>
      </c>
      <c r="E842" s="29">
        <f>IFERROR([1]!EM_S_PERFORMANCEEXPRESS_PERFEXNETPROFITTOSHAREHOLDER(B842,$C$1)/1000000,"")</f>
        <v>130.89609999999999</v>
      </c>
      <c r="F842" s="29">
        <f>IFERROR([1]!EM_S_PROFITNOTICE_FORECASTT(B842,$C$1)/1000000,"")</f>
        <v>147.89089999999999</v>
      </c>
      <c r="G842" s="29">
        <f>IFERROR([1]!EM_S_PROFITNOTICE_FORECASTL(B842,$C$1)/1000000,"")</f>
        <v>125.9811</v>
      </c>
      <c r="H842" s="29">
        <f t="shared" si="93"/>
        <v>136.93599999999998</v>
      </c>
      <c r="I842" s="36">
        <f>IFERROR([1]!EM_S_QSTM07_IS(B842,"61",$I$1,"1")/1000000,"")</f>
        <v>57.54801526</v>
      </c>
      <c r="J842" s="29">
        <f t="shared" si="91"/>
        <v>15.345976350000001</v>
      </c>
      <c r="K842" s="29">
        <f>IFERROR([1]!EM_S_QSTM07_IS(B842,"61",$K$2,"1")/1000000,"")</f>
        <v>63.782531110000001</v>
      </c>
      <c r="L842" s="30">
        <f t="shared" si="94"/>
        <v>-0.75940157778414008</v>
      </c>
      <c r="M842" s="49" t="str">
        <f ca="1">[1]!EM_S_MAJASSRES_NUM(B842,$M$2,$M$1)</f>
        <v/>
      </c>
      <c r="N842" s="45" t="str">
        <f t="shared" si="95"/>
        <v/>
      </c>
      <c r="O842" s="37">
        <f t="shared" ca="1" si="96"/>
        <v>-0.75940157778414008</v>
      </c>
      <c r="P842" s="26" t="str">
        <f t="shared" si="97"/>
        <v>财报</v>
      </c>
    </row>
    <row r="843" spans="1:16" x14ac:dyDescent="0.2">
      <c r="A843" s="33">
        <f t="shared" ca="1" si="92"/>
        <v>1253</v>
      </c>
      <c r="B843" s="24" t="s">
        <v>1743</v>
      </c>
      <c r="C843" s="24" t="s">
        <v>1744</v>
      </c>
      <c r="D843" s="29">
        <f>IFERROR([1]!EM_S_QSTM07_IS(B843,"61",$C$1,"1")/1000000,"")</f>
        <v>33.316385480000001</v>
      </c>
      <c r="E843" s="29" t="str">
        <f>IFERROR([1]!EM_S_PERFORMANCEEXPRESS_PERFEXNETPROFITTOSHAREHOLDER(B843,$C$1)/1000000,"")</f>
        <v/>
      </c>
      <c r="F843" s="29">
        <f>IFERROR([1]!EM_S_PROFITNOTICE_FORECASTT(B843,$C$1)/1000000,"")</f>
        <v>68</v>
      </c>
      <c r="G843" s="29">
        <f>IFERROR([1]!EM_S_PROFITNOTICE_FORECASTL(B843,$C$1)/1000000,"")</f>
        <v>60</v>
      </c>
      <c r="H843" s="29">
        <f t="shared" si="93"/>
        <v>64</v>
      </c>
      <c r="I843" s="36">
        <f>IFERROR([1]!EM_S_QSTM07_IS(B843,"61",$I$1,"1")/1000000,"")</f>
        <v>23.120262459999999</v>
      </c>
      <c r="J843" s="29">
        <f t="shared" si="91"/>
        <v>10.196123020000002</v>
      </c>
      <c r="K843" s="29">
        <f>IFERROR([1]!EM_S_QSTM07_IS(B843,"61",$K$2,"1")/1000000,"")</f>
        <v>36.096732979999999</v>
      </c>
      <c r="L843" s="30">
        <f t="shared" si="94"/>
        <v>-0.71753335611703872</v>
      </c>
      <c r="M843" s="49" t="str">
        <f ca="1">[1]!EM_S_MAJASSRES_NUM(B843,$M$2,$M$1)</f>
        <v/>
      </c>
      <c r="N843" s="45" t="str">
        <f t="shared" si="95"/>
        <v/>
      </c>
      <c r="O843" s="37">
        <f t="shared" ca="1" si="96"/>
        <v>-0.71753335611703872</v>
      </c>
      <c r="P843" s="26" t="str">
        <f t="shared" si="97"/>
        <v>财报</v>
      </c>
    </row>
    <row r="844" spans="1:16" x14ac:dyDescent="0.2">
      <c r="A844" s="33">
        <f t="shared" ca="1" si="92"/>
        <v>1901</v>
      </c>
      <c r="B844" s="24" t="s">
        <v>1745</v>
      </c>
      <c r="C844" s="24" t="s">
        <v>1746</v>
      </c>
      <c r="D844" s="29">
        <f>IFERROR([1]!EM_S_QSTM07_IS(B844,"61",$C$1,"1")/1000000,"")</f>
        <v>54.308262219999996</v>
      </c>
      <c r="E844" s="29" t="str">
        <f>IFERROR([1]!EM_S_PERFORMANCEEXPRESS_PERFEXNETPROFITTOSHAREHOLDER(B844,$C$1)/1000000,"")</f>
        <v/>
      </c>
      <c r="F844" s="29">
        <f>IFERROR([1]!EM_S_PROFITNOTICE_FORECASTT(B844,$C$1)/1000000,"")</f>
        <v>241.71039999999999</v>
      </c>
      <c r="G844" s="29">
        <f>IFERROR([1]!EM_S_PROFITNOTICE_FORECASTL(B844,$C$1)/1000000,"")</f>
        <v>145.02619999999999</v>
      </c>
      <c r="H844" s="29">
        <f t="shared" si="93"/>
        <v>193.36829999999998</v>
      </c>
      <c r="I844" s="36">
        <f>IFERROR([1]!EM_S_QSTM07_IS(B844,"61",$I$1,"1")/1000000,"")</f>
        <v>104.92650225</v>
      </c>
      <c r="J844" s="29">
        <f t="shared" si="91"/>
        <v>-50.618240030000003</v>
      </c>
      <c r="K844" s="29">
        <f>IFERROR([1]!EM_S_QSTM07_IS(B844,"61",$K$2,"1")/1000000,"")</f>
        <v>283.22548904000001</v>
      </c>
      <c r="L844" s="30">
        <f t="shared" si="94"/>
        <v>-1.1787206377560571</v>
      </c>
      <c r="M844" s="49" t="str">
        <f ca="1">[1]!EM_S_MAJASSRES_NUM(B844,$M$2,$M$1)</f>
        <v/>
      </c>
      <c r="N844" s="45" t="str">
        <f t="shared" si="95"/>
        <v/>
      </c>
      <c r="O844" s="37">
        <f t="shared" ca="1" si="96"/>
        <v>-1.1787206377560571</v>
      </c>
      <c r="P844" s="26" t="str">
        <f t="shared" si="97"/>
        <v>财报</v>
      </c>
    </row>
    <row r="845" spans="1:16" x14ac:dyDescent="0.2">
      <c r="A845" s="33">
        <f t="shared" ca="1" si="92"/>
        <v>907</v>
      </c>
      <c r="B845" s="24" t="s">
        <v>1747</v>
      </c>
      <c r="C845" s="24" t="s">
        <v>1748</v>
      </c>
      <c r="D845" s="29">
        <f>IFERROR([1]!EM_S_QSTM07_IS(B845,"61",$C$1,"1")/1000000,"")</f>
        <v>52.095638479999998</v>
      </c>
      <c r="E845" s="29" t="str">
        <f>IFERROR([1]!EM_S_PERFORMANCEEXPRESS_PERFEXNETPROFITTOSHAREHOLDER(B845,$C$1)/1000000,"")</f>
        <v/>
      </c>
      <c r="F845" s="29">
        <f>IFERROR([1]!EM_S_PROFITNOTICE_FORECASTT(B845,$C$1)/1000000,"")</f>
        <v>97.689899999999994</v>
      </c>
      <c r="G845" s="29">
        <f>IFERROR([1]!EM_S_PROFITNOTICE_FORECASTL(B845,$C$1)/1000000,"")</f>
        <v>73.267399999999995</v>
      </c>
      <c r="H845" s="29">
        <f t="shared" si="93"/>
        <v>85.478649999999988</v>
      </c>
      <c r="I845" s="36">
        <f>IFERROR([1]!EM_S_QSTM07_IS(B845,"61",$I$1,"1")/1000000,"")</f>
        <v>31.598087270000001</v>
      </c>
      <c r="J845" s="29">
        <f t="shared" si="91"/>
        <v>20.497551209999997</v>
      </c>
      <c r="K845" s="29">
        <f>IFERROR([1]!EM_S_QSTM07_IS(B845,"61",$K$2,"1")/1000000,"")</f>
        <v>38.565550180000002</v>
      </c>
      <c r="L845" s="30">
        <f t="shared" si="94"/>
        <v>-0.46850100376293929</v>
      </c>
      <c r="M845" s="49" t="str">
        <f ca="1">[1]!EM_S_MAJASSRES_NUM(B845,$M$2,$M$1)</f>
        <v/>
      </c>
      <c r="N845" s="45" t="str">
        <f t="shared" si="95"/>
        <v/>
      </c>
      <c r="O845" s="37">
        <f t="shared" ca="1" si="96"/>
        <v>-0.46850100376293929</v>
      </c>
      <c r="P845" s="26" t="str">
        <f t="shared" si="97"/>
        <v>财报</v>
      </c>
    </row>
    <row r="846" spans="1:16" x14ac:dyDescent="0.2">
      <c r="A846" s="33">
        <f t="shared" ca="1" si="92"/>
        <v>406</v>
      </c>
      <c r="B846" s="24" t="s">
        <v>1749</v>
      </c>
      <c r="C846" s="24" t="s">
        <v>1750</v>
      </c>
      <c r="D846" s="29">
        <f>IFERROR([1]!EM_S_QSTM07_IS(B846,"61",$C$1,"1")/1000000,"")</f>
        <v>5.8045347999999999</v>
      </c>
      <c r="E846" s="29" t="str">
        <f>IFERROR([1]!EM_S_PERFORMANCEEXPRESS_PERFEXNETPROFITTOSHAREHOLDER(B846,$C$1)/1000000,"")</f>
        <v/>
      </c>
      <c r="F846" s="29">
        <f>IFERROR([1]!EM_S_PROFITNOTICE_FORECASTT(B846,$C$1)/1000000,"")</f>
        <v>-4.45</v>
      </c>
      <c r="G846" s="29">
        <f>IFERROR([1]!EM_S_PROFITNOTICE_FORECASTL(B846,$C$1)/1000000,"")</f>
        <v>-6.67</v>
      </c>
      <c r="H846" s="29">
        <f t="shared" si="93"/>
        <v>-5.5600000000000005</v>
      </c>
      <c r="I846" s="36">
        <f>IFERROR([1]!EM_S_QSTM07_IS(B846,"61",$I$1,"1")/1000000,"")</f>
        <v>-11.275715480000001</v>
      </c>
      <c r="J846" s="29">
        <f t="shared" si="91"/>
        <v>17.080250280000001</v>
      </c>
      <c r="K846" s="29">
        <f>IFERROR([1]!EM_S_QSTM07_IS(B846,"61",$K$2,"1")/1000000,"")</f>
        <v>12.01797977</v>
      </c>
      <c r="L846" s="30">
        <f t="shared" si="94"/>
        <v>0.42122474882481858</v>
      </c>
      <c r="M846" s="49" t="str">
        <f ca="1">[1]!EM_S_MAJASSRES_NUM(B846,$M$2,$M$1)</f>
        <v/>
      </c>
      <c r="N846" s="45" t="str">
        <f t="shared" si="95"/>
        <v/>
      </c>
      <c r="O846" s="37">
        <f t="shared" ca="1" si="96"/>
        <v>0.42122474882481858</v>
      </c>
      <c r="P846" s="26" t="str">
        <f t="shared" si="97"/>
        <v>财报</v>
      </c>
    </row>
    <row r="847" spans="1:16" x14ac:dyDescent="0.2">
      <c r="A847" s="33">
        <f t="shared" ca="1" si="92"/>
        <v>97</v>
      </c>
      <c r="B847" s="24" t="s">
        <v>1751</v>
      </c>
      <c r="C847" s="24" t="s">
        <v>1752</v>
      </c>
      <c r="D847" s="29">
        <f>IFERROR([1]!EM_S_QSTM07_IS(B847,"61",$C$1,"1")/1000000,"")</f>
        <v>0.50803396999999895</v>
      </c>
      <c r="E847" s="29" t="str">
        <f>IFERROR([1]!EM_S_PERFORMANCEEXPRESS_PERFEXNETPROFITTOSHAREHOLDER(B847,$C$1)/1000000,"")</f>
        <v/>
      </c>
      <c r="F847" s="29">
        <f>IFERROR([1]!EM_S_PROFITNOTICE_FORECASTT(B847,$C$1)/1000000,"")</f>
        <v>-15.566000000000001</v>
      </c>
      <c r="G847" s="29">
        <f>IFERROR([1]!EM_S_PROFITNOTICE_FORECASTL(B847,$C$1)/1000000,"")</f>
        <v>-24.0564</v>
      </c>
      <c r="H847" s="29">
        <f t="shared" si="93"/>
        <v>-19.811199999999999</v>
      </c>
      <c r="I847" s="36">
        <f>IFERROR([1]!EM_S_QSTM07_IS(B847,"61",$I$1,"1")/1000000,"")</f>
        <v>-22.060740640000002</v>
      </c>
      <c r="J847" s="29">
        <f t="shared" si="91"/>
        <v>22.568774610000002</v>
      </c>
      <c r="K847" s="29">
        <f>IFERROR([1]!EM_S_QSTM07_IS(B847,"61",$K$2,"1")/1000000,"")</f>
        <v>-18.92674268</v>
      </c>
      <c r="L847" s="30">
        <f t="shared" si="94"/>
        <v>2.1924278250926168</v>
      </c>
      <c r="M847" s="49" t="str">
        <f ca="1">[1]!EM_S_MAJASSRES_NUM(B847,$M$2,$M$1)</f>
        <v/>
      </c>
      <c r="N847" s="45" t="str">
        <f t="shared" si="95"/>
        <v/>
      </c>
      <c r="O847" s="37">
        <f t="shared" ca="1" si="96"/>
        <v>2.1924278250926168</v>
      </c>
      <c r="P847" s="26" t="str">
        <f t="shared" si="97"/>
        <v>财报</v>
      </c>
    </row>
    <row r="848" spans="1:16" x14ac:dyDescent="0.2">
      <c r="A848" s="33">
        <f t="shared" ca="1" si="92"/>
        <v>151</v>
      </c>
      <c r="B848" s="24" t="s">
        <v>1753</v>
      </c>
      <c r="C848" s="24" t="s">
        <v>1754</v>
      </c>
      <c r="D848" s="29">
        <f>IFERROR([1]!EM_S_QSTM07_IS(B848,"61",$C$1,"1")/1000000,"")</f>
        <v>11.286998480000001</v>
      </c>
      <c r="E848" s="29" t="str">
        <f>IFERROR([1]!EM_S_PERFORMANCEEXPRESS_PERFEXNETPROFITTOSHAREHOLDER(B848,$C$1)/1000000,"")</f>
        <v/>
      </c>
      <c r="F848" s="29">
        <f>IFERROR([1]!EM_S_PROFITNOTICE_FORECASTT(B848,$C$1)/1000000,"")</f>
        <v>10</v>
      </c>
      <c r="G848" s="29">
        <f>IFERROR([1]!EM_S_PROFITNOTICE_FORECASTL(B848,$C$1)/1000000,"")</f>
        <v>0</v>
      </c>
      <c r="H848" s="29">
        <f t="shared" si="93"/>
        <v>5</v>
      </c>
      <c r="I848" s="36">
        <f>IFERROR([1]!EM_S_QSTM07_IS(B848,"61",$I$1,"1")/1000000,"")</f>
        <v>-4.0284333399999994</v>
      </c>
      <c r="J848" s="29">
        <f t="shared" si="91"/>
        <v>15.315431820000001</v>
      </c>
      <c r="K848" s="29">
        <f>IFERROR([1]!EM_S_QSTM07_IS(B848,"61",$K$2,"1")/1000000,"")</f>
        <v>-26.506953079999999</v>
      </c>
      <c r="L848" s="30">
        <f t="shared" si="94"/>
        <v>1.5777892228419037</v>
      </c>
      <c r="M848" s="49" t="str">
        <f ca="1">[1]!EM_S_MAJASSRES_NUM(B848,$M$2,$M$1)</f>
        <v/>
      </c>
      <c r="N848" s="45" t="str">
        <f t="shared" si="95"/>
        <v/>
      </c>
      <c r="O848" s="37">
        <f t="shared" ca="1" si="96"/>
        <v>1.5777892228419037</v>
      </c>
      <c r="P848" s="26" t="str">
        <f t="shared" si="97"/>
        <v>财报</v>
      </c>
    </row>
    <row r="849" spans="1:16" x14ac:dyDescent="0.2">
      <c r="A849" s="33">
        <f t="shared" ca="1" si="92"/>
        <v>448</v>
      </c>
      <c r="B849" s="24" t="s">
        <v>1755</v>
      </c>
      <c r="C849" s="24" t="s">
        <v>1756</v>
      </c>
      <c r="D849" s="29">
        <f>IFERROR([1]!EM_S_QSTM07_IS(B849,"61",$C$1,"1")/1000000,"")</f>
        <v>33.03452747</v>
      </c>
      <c r="E849" s="29" t="str">
        <f>IFERROR([1]!EM_S_PERFORMANCEEXPRESS_PERFEXNETPROFITTOSHAREHOLDER(B849,$C$1)/1000000,"")</f>
        <v/>
      </c>
      <c r="F849" s="29">
        <f>IFERROR([1]!EM_S_PROFITNOTICE_FORECASTT(B849,$C$1)/1000000,"")</f>
        <v>44.6387</v>
      </c>
      <c r="G849" s="29">
        <f>IFERROR([1]!EM_S_PROFITNOTICE_FORECASTL(B849,$C$1)/1000000,"")</f>
        <v>37.198999999999998</v>
      </c>
      <c r="H849" s="29">
        <f t="shared" si="93"/>
        <v>40.918849999999999</v>
      </c>
      <c r="I849" s="36">
        <f>IFERROR([1]!EM_S_QSTM07_IS(B849,"61",$I$1,"1")/1000000,"")</f>
        <v>4.6582328099999994</v>
      </c>
      <c r="J849" s="29">
        <f t="shared" si="91"/>
        <v>28.376294659999999</v>
      </c>
      <c r="K849" s="29">
        <f>IFERROR([1]!EM_S_QSTM07_IS(B849,"61",$K$2,"1")/1000000,"")</f>
        <v>21.690134960000002</v>
      </c>
      <c r="L849" s="30">
        <f t="shared" si="94"/>
        <v>0.30825809578088476</v>
      </c>
      <c r="M849" s="49" t="str">
        <f ca="1">[1]!EM_S_MAJASSRES_NUM(B849,$M$2,$M$1)</f>
        <v/>
      </c>
      <c r="N849" s="45" t="str">
        <f t="shared" si="95"/>
        <v/>
      </c>
      <c r="O849" s="37">
        <f t="shared" ca="1" si="96"/>
        <v>0.30825809578088476</v>
      </c>
      <c r="P849" s="26" t="str">
        <f t="shared" si="97"/>
        <v>财报</v>
      </c>
    </row>
    <row r="850" spans="1:16" x14ac:dyDescent="0.2">
      <c r="A850" s="33">
        <f t="shared" ca="1" si="92"/>
        <v>984</v>
      </c>
      <c r="B850" s="24" t="s">
        <v>1757</v>
      </c>
      <c r="C850" s="24" t="s">
        <v>1758</v>
      </c>
      <c r="D850" s="29">
        <f>IFERROR([1]!EM_S_QSTM07_IS(B850,"61",$C$1,"1")/1000000,"")</f>
        <v>28.85960304</v>
      </c>
      <c r="E850" s="29" t="str">
        <f>IFERROR([1]!EM_S_PERFORMANCEEXPRESS_PERFEXNETPROFITTOSHAREHOLDER(B850,$C$1)/1000000,"")</f>
        <v/>
      </c>
      <c r="F850" s="29">
        <f>IFERROR([1]!EM_S_PROFITNOTICE_FORECASTT(B850,$C$1)/1000000,"")</f>
        <v>47.115400000000001</v>
      </c>
      <c r="G850" s="29">
        <f>IFERROR([1]!EM_S_PROFITNOTICE_FORECASTL(B850,$C$1)/1000000,"")</f>
        <v>31.4102</v>
      </c>
      <c r="H850" s="29">
        <f t="shared" si="93"/>
        <v>39.262799999999999</v>
      </c>
      <c r="I850" s="36">
        <f>IFERROR([1]!EM_S_QSTM07_IS(B850,"61",$I$1,"1")/1000000,"")</f>
        <v>15.25235749</v>
      </c>
      <c r="J850" s="29">
        <f t="shared" si="91"/>
        <v>13.60724555</v>
      </c>
      <c r="K850" s="29">
        <f>IFERROR([1]!EM_S_QSTM07_IS(B850,"61",$K$2,"1")/1000000,"")</f>
        <v>28.96519842</v>
      </c>
      <c r="L850" s="30">
        <f t="shared" si="94"/>
        <v>-0.53022087566282927</v>
      </c>
      <c r="M850" s="49" t="str">
        <f ca="1">[1]!EM_S_MAJASSRES_NUM(B850,$M$2,$M$1)</f>
        <v/>
      </c>
      <c r="N850" s="45" t="str">
        <f t="shared" si="95"/>
        <v/>
      </c>
      <c r="O850" s="37">
        <f t="shared" ca="1" si="96"/>
        <v>-0.53022087566282927</v>
      </c>
      <c r="P850" s="26" t="str">
        <f t="shared" si="97"/>
        <v>财报</v>
      </c>
    </row>
    <row r="851" spans="1:16" x14ac:dyDescent="0.2">
      <c r="A851" s="33">
        <f t="shared" ca="1" si="92"/>
        <v>1332</v>
      </c>
      <c r="B851" s="24" t="s">
        <v>1759</v>
      </c>
      <c r="C851" s="24" t="s">
        <v>1760</v>
      </c>
      <c r="D851" s="29">
        <f>IFERROR([1]!EM_S_QSTM07_IS(B851,"61",$C$1,"1")/1000000,"")</f>
        <v>54.343747960000002</v>
      </c>
      <c r="E851" s="29" t="str">
        <f>IFERROR([1]!EM_S_PERFORMANCEEXPRESS_PERFEXNETPROFITTOSHAREHOLDER(B851,$C$1)/1000000,"")</f>
        <v/>
      </c>
      <c r="F851" s="29">
        <f>IFERROR([1]!EM_S_PROFITNOTICE_FORECASTT(B851,$C$1)/1000000,"")</f>
        <v>106.7336</v>
      </c>
      <c r="G851" s="29">
        <f>IFERROR([1]!EM_S_PROFITNOTICE_FORECASTL(B851,$C$1)/1000000,"")</f>
        <v>82.102800000000002</v>
      </c>
      <c r="H851" s="29">
        <f t="shared" si="93"/>
        <v>94.418199999999999</v>
      </c>
      <c r="I851" s="36">
        <f>IFERROR([1]!EM_S_QSTM07_IS(B851,"61",$I$1,"1")/1000000,"")</f>
        <v>44.6034243</v>
      </c>
      <c r="J851" s="29">
        <f t="shared" si="91"/>
        <v>9.7403236600000014</v>
      </c>
      <c r="K851" s="29">
        <f>IFERROR([1]!EM_S_QSTM07_IS(B851,"61",$K$2,"1")/1000000,"")</f>
        <v>41.386519440000001</v>
      </c>
      <c r="L851" s="30">
        <f t="shared" si="94"/>
        <v>-0.7646498475398249</v>
      </c>
      <c r="M851" s="49" t="str">
        <f ca="1">[1]!EM_S_MAJASSRES_NUM(B851,$M$2,$M$1)</f>
        <v/>
      </c>
      <c r="N851" s="45" t="str">
        <f t="shared" si="95"/>
        <v/>
      </c>
      <c r="O851" s="37">
        <f t="shared" ca="1" si="96"/>
        <v>-0.7646498475398249</v>
      </c>
      <c r="P851" s="26" t="str">
        <f t="shared" si="97"/>
        <v>财报</v>
      </c>
    </row>
    <row r="852" spans="1:16" x14ac:dyDescent="0.2">
      <c r="A852" s="33">
        <f t="shared" ca="1" si="92"/>
        <v>209</v>
      </c>
      <c r="B852" s="24" t="s">
        <v>1761</v>
      </c>
      <c r="C852" s="24" t="s">
        <v>1762</v>
      </c>
      <c r="D852" s="29">
        <f>IFERROR([1]!EM_S_QSTM07_IS(B852,"61",$C$1,"1")/1000000,"")</f>
        <v>20.074358800000002</v>
      </c>
      <c r="E852" s="29" t="str">
        <f>IFERROR([1]!EM_S_PERFORMANCEEXPRESS_PERFEXNETPROFITTOSHAREHOLDER(B852,$C$1)/1000000,"")</f>
        <v/>
      </c>
      <c r="F852" s="29">
        <f>IFERROR([1]!EM_S_PROFITNOTICE_FORECASTT(B852,$C$1)/1000000,"")</f>
        <v>3.65</v>
      </c>
      <c r="G852" s="29">
        <f>IFERROR([1]!EM_S_PROFITNOTICE_FORECASTL(B852,$C$1)/1000000,"")</f>
        <v>1.8</v>
      </c>
      <c r="H852" s="29">
        <f t="shared" si="93"/>
        <v>2.7250000000000001</v>
      </c>
      <c r="I852" s="36">
        <f>IFERROR([1]!EM_S_QSTM07_IS(B852,"61",$I$1,"1")/1000000,"")</f>
        <v>-16.64199734</v>
      </c>
      <c r="J852" s="29">
        <f t="shared" si="91"/>
        <v>36.716356140000002</v>
      </c>
      <c r="K852" s="29">
        <f>IFERROR([1]!EM_S_QSTM07_IS(B852,"61",$K$2,"1")/1000000,"")</f>
        <v>16.8470902</v>
      </c>
      <c r="L852" s="30">
        <f t="shared" si="94"/>
        <v>1.1793885890158053</v>
      </c>
      <c r="M852" s="49" t="str">
        <f ca="1">[1]!EM_S_MAJASSRES_NUM(B852,$M$2,$M$1)</f>
        <v/>
      </c>
      <c r="N852" s="45" t="str">
        <f t="shared" si="95"/>
        <v/>
      </c>
      <c r="O852" s="37">
        <f t="shared" ca="1" si="96"/>
        <v>1.1793885890158053</v>
      </c>
      <c r="P852" s="26" t="str">
        <f t="shared" si="97"/>
        <v>财报</v>
      </c>
    </row>
    <row r="853" spans="1:16" x14ac:dyDescent="0.2">
      <c r="A853" s="33">
        <f t="shared" ca="1" si="92"/>
        <v>133</v>
      </c>
      <c r="B853" s="24" t="s">
        <v>1763</v>
      </c>
      <c r="C853" s="24" t="s">
        <v>1764</v>
      </c>
      <c r="D853" s="29">
        <f>IFERROR([1]!EM_S_QSTM07_IS(B853,"61",$C$1,"1")/1000000,"")</f>
        <v>132.92477851000001</v>
      </c>
      <c r="E853" s="29" t="str">
        <f>IFERROR([1]!EM_S_PERFORMANCEEXPRESS_PERFEXNETPROFITTOSHAREHOLDER(B853,$C$1)/1000000,"")</f>
        <v/>
      </c>
      <c r="F853" s="29">
        <f>IFERROR([1]!EM_S_PROFITNOTICE_FORECASTT(B853,$C$1)/1000000,"")</f>
        <v>181.97</v>
      </c>
      <c r="G853" s="29">
        <f>IFERROR([1]!EM_S_PROFITNOTICE_FORECASTL(B853,$C$1)/1000000,"")</f>
        <v>155.21</v>
      </c>
      <c r="H853" s="29">
        <f t="shared" si="93"/>
        <v>168.59</v>
      </c>
      <c r="I853" s="36">
        <f>IFERROR([1]!EM_S_QSTM07_IS(B853,"61",$I$1,"1")/1000000,"")</f>
        <v>18.30579912</v>
      </c>
      <c r="J853" s="29">
        <f t="shared" si="91"/>
        <v>114.61897939000001</v>
      </c>
      <c r="K853" s="29">
        <f>IFERROR([1]!EM_S_QSTM07_IS(B853,"61",$K$2,"1")/1000000,"")</f>
        <v>41.29079273</v>
      </c>
      <c r="L853" s="30">
        <f t="shared" si="94"/>
        <v>1.7758967995478347</v>
      </c>
      <c r="M853" s="49" t="str">
        <f ca="1">[1]!EM_S_MAJASSRES_NUM(B853,$M$2,$M$1)</f>
        <v/>
      </c>
      <c r="N853" s="45" t="str">
        <f t="shared" si="95"/>
        <v/>
      </c>
      <c r="O853" s="37">
        <f t="shared" ca="1" si="96"/>
        <v>1.7758967995478347</v>
      </c>
      <c r="P853" s="26" t="str">
        <f t="shared" si="97"/>
        <v>财报</v>
      </c>
    </row>
    <row r="854" spans="1:16" x14ac:dyDescent="0.2">
      <c r="A854" s="33">
        <f t="shared" ca="1" si="92"/>
        <v>597</v>
      </c>
      <c r="B854" s="24" t="s">
        <v>1765</v>
      </c>
      <c r="C854" s="24" t="s">
        <v>1766</v>
      </c>
      <c r="D854" s="29">
        <f>IFERROR([1]!EM_S_QSTM07_IS(B854,"61",$C$1,"1")/1000000,"")</f>
        <v>230.48272897000001</v>
      </c>
      <c r="E854" s="29" t="str">
        <f>IFERROR([1]!EM_S_PERFORMANCEEXPRESS_PERFEXNETPROFITTOSHAREHOLDER(B854,$C$1)/1000000,"")</f>
        <v/>
      </c>
      <c r="F854" s="29">
        <f>IFERROR([1]!EM_S_PROFITNOTICE_FORECASTT(B854,$C$1)/1000000,"")</f>
        <v>371.18290000000002</v>
      </c>
      <c r="G854" s="29">
        <f>IFERROR([1]!EM_S_PROFITNOTICE_FORECASTL(B854,$C$1)/1000000,"")</f>
        <v>350.5616</v>
      </c>
      <c r="H854" s="29">
        <f t="shared" si="93"/>
        <v>360.87225000000001</v>
      </c>
      <c r="I854" s="36">
        <f>IFERROR([1]!EM_S_QSTM07_IS(B854,"61",$I$1,"1")/1000000,"")</f>
        <v>137.54230146</v>
      </c>
      <c r="J854" s="29">
        <f t="shared" si="91"/>
        <v>92.940427510000006</v>
      </c>
      <c r="K854" s="29">
        <f>IFERROR([1]!EM_S_QSTM07_IS(B854,"61",$K$2,"1")/1000000,"")</f>
        <v>104.48776743000001</v>
      </c>
      <c r="L854" s="30">
        <f t="shared" si="94"/>
        <v>-0.11051379701203745</v>
      </c>
      <c r="M854" s="49" t="str">
        <f ca="1">[1]!EM_S_MAJASSRES_NUM(B854,$M$2,$M$1)</f>
        <v/>
      </c>
      <c r="N854" s="45" t="str">
        <f t="shared" si="95"/>
        <v/>
      </c>
      <c r="O854" s="37">
        <f t="shared" ca="1" si="96"/>
        <v>-0.11051379701203745</v>
      </c>
      <c r="P854" s="26" t="str">
        <f t="shared" si="97"/>
        <v>财报</v>
      </c>
    </row>
    <row r="855" spans="1:16" x14ac:dyDescent="0.2">
      <c r="A855" s="33">
        <f t="shared" ca="1" si="92"/>
        <v>71</v>
      </c>
      <c r="B855" s="24" t="s">
        <v>1767</v>
      </c>
      <c r="C855" s="24" t="s">
        <v>1768</v>
      </c>
      <c r="D855" s="29">
        <f>IFERROR([1]!EM_S_QSTM07_IS(B855,"61",$C$1,"1")/1000000,"")</f>
        <v>-10.78139127</v>
      </c>
      <c r="E855" s="29" t="str">
        <f>IFERROR([1]!EM_S_PERFORMANCEEXPRESS_PERFEXNETPROFITTOSHAREHOLDER(B855,$C$1)/1000000,"")</f>
        <v/>
      </c>
      <c r="F855" s="29">
        <f>IFERROR([1]!EM_S_PROFITNOTICE_FORECASTT(B855,$C$1)/1000000,"")</f>
        <v>-65</v>
      </c>
      <c r="G855" s="29">
        <f>IFERROR([1]!EM_S_PROFITNOTICE_FORECASTL(B855,$C$1)/1000000,"")</f>
        <v>-70</v>
      </c>
      <c r="H855" s="29">
        <f t="shared" si="93"/>
        <v>-67.5</v>
      </c>
      <c r="I855" s="36">
        <f>IFERROR([1]!EM_S_QSTM07_IS(B855,"61",$I$1,"1")/1000000,"")</f>
        <v>-54.098987630000003</v>
      </c>
      <c r="J855" s="29">
        <f t="shared" si="91"/>
        <v>43.317596360000003</v>
      </c>
      <c r="K855" s="29">
        <f>IFERROR([1]!EM_S_QSTM07_IS(B855,"61",$K$2,"1")/1000000,"")</f>
        <v>-25.727120070000002</v>
      </c>
      <c r="L855" s="30">
        <f t="shared" si="94"/>
        <v>2.6837328174369577</v>
      </c>
      <c r="M855" s="49" t="str">
        <f ca="1">[1]!EM_S_MAJASSRES_NUM(B855,$M$2,$M$1)</f>
        <v/>
      </c>
      <c r="N855" s="45" t="str">
        <f t="shared" si="95"/>
        <v/>
      </c>
      <c r="O855" s="37">
        <f t="shared" ca="1" si="96"/>
        <v>2.6837328174369577</v>
      </c>
      <c r="P855" s="26" t="str">
        <f t="shared" si="97"/>
        <v>财报</v>
      </c>
    </row>
    <row r="856" spans="1:16" x14ac:dyDescent="0.2">
      <c r="A856" s="33">
        <f t="shared" ca="1" si="92"/>
        <v>307</v>
      </c>
      <c r="B856" s="24" t="s">
        <v>1769</v>
      </c>
      <c r="C856" s="24" t="s">
        <v>1770</v>
      </c>
      <c r="D856" s="29">
        <f>IFERROR([1]!EM_S_QSTM07_IS(B856,"61",$C$1,"1")/1000000,"")</f>
        <v>-23.73085717</v>
      </c>
      <c r="E856" s="29" t="str">
        <f>IFERROR([1]!EM_S_PERFORMANCEEXPRESS_PERFEXNETPROFITTOSHAREHOLDER(B856,$C$1)/1000000,"")</f>
        <v/>
      </c>
      <c r="F856" s="29">
        <f>IFERROR([1]!EM_S_PROFITNOTICE_FORECASTT(B856,$C$1)/1000000,"")</f>
        <v>-25</v>
      </c>
      <c r="G856" s="29">
        <f>IFERROR([1]!EM_S_PROFITNOTICE_FORECASTL(B856,$C$1)/1000000,"")</f>
        <v>-45</v>
      </c>
      <c r="H856" s="29">
        <f t="shared" si="93"/>
        <v>-35</v>
      </c>
      <c r="I856" s="36">
        <f>IFERROR([1]!EM_S_QSTM07_IS(B856,"61",$I$1,"1")/1000000,"")</f>
        <v>-13.983486539999999</v>
      </c>
      <c r="J856" s="29">
        <f t="shared" si="91"/>
        <v>-9.7473706300000007</v>
      </c>
      <c r="K856" s="29">
        <f>IFERROR([1]!EM_S_QSTM07_IS(B856,"61",$K$2,"1")/1000000,"")</f>
        <v>-56.465759290000001</v>
      </c>
      <c r="L856" s="30">
        <f t="shared" si="94"/>
        <v>0.82737555019956588</v>
      </c>
      <c r="M856" s="49" t="str">
        <f ca="1">[1]!EM_S_MAJASSRES_NUM(B856,$M$2,$M$1)</f>
        <v/>
      </c>
      <c r="N856" s="45" t="str">
        <f t="shared" si="95"/>
        <v/>
      </c>
      <c r="O856" s="37">
        <f t="shared" ca="1" si="96"/>
        <v>0.82737555019956588</v>
      </c>
      <c r="P856" s="26" t="str">
        <f t="shared" si="97"/>
        <v>财报</v>
      </c>
    </row>
    <row r="857" spans="1:16" x14ac:dyDescent="0.2">
      <c r="A857" s="33" t="str">
        <f t="shared" ca="1" si="92"/>
        <v/>
      </c>
      <c r="B857" s="24" t="s">
        <v>1771</v>
      </c>
      <c r="C857" s="24" t="s">
        <v>1772</v>
      </c>
      <c r="D857" s="29">
        <f>IFERROR([1]!EM_S_QSTM07_IS(B857,"61",$C$1,"1")/1000000,"")</f>
        <v>1.46327479</v>
      </c>
      <c r="E857" s="29" t="str">
        <f>IFERROR([1]!EM_S_PERFORMANCEEXPRESS_PERFEXNETPROFITTOSHAREHOLDER(B857,$C$1)/1000000,"")</f>
        <v/>
      </c>
      <c r="F857" s="29">
        <f>IFERROR([1]!EM_S_PROFITNOTICE_FORECASTT(B857,$C$1)/1000000,"")</f>
        <v>2.1156000000000001</v>
      </c>
      <c r="G857" s="29">
        <f>IFERROR([1]!EM_S_PROFITNOTICE_FORECASTL(B857,$C$1)/1000000,"")</f>
        <v>1.4104000000000001</v>
      </c>
      <c r="H857" s="29">
        <f t="shared" si="93"/>
        <v>1.7630000000000001</v>
      </c>
      <c r="I857" s="36">
        <f>IFERROR([1]!EM_S_QSTM07_IS(B857,"61",$I$1,"1")/1000000,"")</f>
        <v>0.57242185999999995</v>
      </c>
      <c r="J857" s="29">
        <f t="shared" si="91"/>
        <v>0.8908529300000001</v>
      </c>
      <c r="K857" s="29">
        <f>IFERROR([1]!EM_S_QSTM07_IS(B857,"61",$K$2,"1")/1000000,"")</f>
        <v>0.99080743000000004</v>
      </c>
      <c r="L857" s="30">
        <f t="shared" si="94"/>
        <v>-0.10088186359280728</v>
      </c>
      <c r="M857" s="49" t="str">
        <f ca="1">[1]!EM_S_MAJASSRES_NUM(B857,$M$2,$M$1)</f>
        <v/>
      </c>
      <c r="N857" s="45">
        <f t="shared" si="95"/>
        <v>1</v>
      </c>
      <c r="O857" s="37" t="str">
        <f t="shared" ca="1" si="96"/>
        <v/>
      </c>
      <c r="P857" s="26" t="str">
        <f t="shared" si="97"/>
        <v>财报</v>
      </c>
    </row>
    <row r="858" spans="1:16" x14ac:dyDescent="0.2">
      <c r="A858" s="33">
        <f t="shared" ca="1" si="92"/>
        <v>1169</v>
      </c>
      <c r="B858" s="24" t="s">
        <v>1773</v>
      </c>
      <c r="C858" s="24" t="s">
        <v>1774</v>
      </c>
      <c r="D858" s="29">
        <f>IFERROR([1]!EM_S_QSTM07_IS(B858,"61",$C$1,"1")/1000000,"")</f>
        <v>37.638626760000001</v>
      </c>
      <c r="E858" s="29" t="str">
        <f>IFERROR([1]!EM_S_PERFORMANCEEXPRESS_PERFEXNETPROFITTOSHAREHOLDER(B858,$C$1)/1000000,"")</f>
        <v/>
      </c>
      <c r="F858" s="29">
        <f>IFERROR([1]!EM_S_PROFITNOTICE_FORECASTT(B858,$C$1)/1000000,"")</f>
        <v>92.846500000000006</v>
      </c>
      <c r="G858" s="29">
        <f>IFERROR([1]!EM_S_PROFITNOTICE_FORECASTL(B858,$C$1)/1000000,"")</f>
        <v>70.740200000000002</v>
      </c>
      <c r="H858" s="29">
        <f t="shared" si="93"/>
        <v>81.793350000000004</v>
      </c>
      <c r="I858" s="36">
        <f>IFERROR([1]!EM_S_QSTM07_IS(B858,"61",$I$1,"1")/1000000,"")</f>
        <v>29.233678380000001</v>
      </c>
      <c r="J858" s="29">
        <f t="shared" si="91"/>
        <v>8.4049483800000004</v>
      </c>
      <c r="K858" s="29">
        <f>IFERROR([1]!EM_S_QSTM07_IS(B858,"61",$K$2,"1")/1000000,"")</f>
        <v>24.632471389999999</v>
      </c>
      <c r="L858" s="30">
        <f t="shared" si="94"/>
        <v>-0.65878582595605317</v>
      </c>
      <c r="M858" s="49" t="str">
        <f ca="1">[1]!EM_S_MAJASSRES_NUM(B858,$M$2,$M$1)</f>
        <v/>
      </c>
      <c r="N858" s="45" t="str">
        <f t="shared" si="95"/>
        <v/>
      </c>
      <c r="O858" s="37">
        <f t="shared" ca="1" si="96"/>
        <v>-0.65878582595605317</v>
      </c>
      <c r="P858" s="26" t="str">
        <f t="shared" si="97"/>
        <v>财报</v>
      </c>
    </row>
    <row r="859" spans="1:16" x14ac:dyDescent="0.2">
      <c r="A859" s="33">
        <f t="shared" ca="1" si="92"/>
        <v>604</v>
      </c>
      <c r="B859" s="24" t="s">
        <v>1775</v>
      </c>
      <c r="C859" s="24" t="s">
        <v>1776</v>
      </c>
      <c r="D859" s="29">
        <f>IFERROR([1]!EM_S_QSTM07_IS(B859,"61",$C$1,"1")/1000000,"")</f>
        <v>86.363951579999991</v>
      </c>
      <c r="E859" s="29" t="str">
        <f>IFERROR([1]!EM_S_PERFORMANCEEXPRESS_PERFEXNETPROFITTOSHAREHOLDER(B859,$C$1)/1000000,"")</f>
        <v/>
      </c>
      <c r="F859" s="29">
        <f>IFERROR([1]!EM_S_PROFITNOTICE_FORECASTT(B859,$C$1)/1000000,"")</f>
        <v>130.2654</v>
      </c>
      <c r="G859" s="29">
        <f>IFERROR([1]!EM_S_PROFITNOTICE_FORECASTL(B859,$C$1)/1000000,"")</f>
        <v>105.8407</v>
      </c>
      <c r="H859" s="29">
        <f t="shared" si="93"/>
        <v>118.05305</v>
      </c>
      <c r="I859" s="36">
        <f>IFERROR([1]!EM_S_QSTM07_IS(B859,"61",$I$1,"1")/1000000,"")</f>
        <v>43.608689069999997</v>
      </c>
      <c r="J859" s="29">
        <f t="shared" si="91"/>
        <v>42.755262509999994</v>
      </c>
      <c r="K859" s="29">
        <f>IFERROR([1]!EM_S_QSTM07_IS(B859,"61",$K$2,"1")/1000000,"")</f>
        <v>48.365612810000002</v>
      </c>
      <c r="L859" s="30">
        <f t="shared" si="94"/>
        <v>-0.11599874319880467</v>
      </c>
      <c r="M859" s="49" t="str">
        <f ca="1">[1]!EM_S_MAJASSRES_NUM(B859,$M$2,$M$1)</f>
        <v/>
      </c>
      <c r="N859" s="45" t="str">
        <f t="shared" si="95"/>
        <v/>
      </c>
      <c r="O859" s="37">
        <f t="shared" ca="1" si="96"/>
        <v>-0.11599874319880467</v>
      </c>
      <c r="P859" s="26" t="str">
        <f t="shared" si="97"/>
        <v>财报</v>
      </c>
    </row>
    <row r="860" spans="1:16" x14ac:dyDescent="0.2">
      <c r="A860" s="33">
        <f t="shared" ca="1" si="92"/>
        <v>1148</v>
      </c>
      <c r="B860" s="24" t="s">
        <v>1777</v>
      </c>
      <c r="C860" s="24" t="s">
        <v>1778</v>
      </c>
      <c r="D860" s="29">
        <f>IFERROR([1]!EM_S_QSTM07_IS(B860,"61",$C$1,"1")/1000000,"")</f>
        <v>68.873738230000001</v>
      </c>
      <c r="E860" s="29" t="str">
        <f>IFERROR([1]!EM_S_PERFORMANCEEXPRESS_PERFEXNETPROFITTOSHAREHOLDER(B860,$C$1)/1000000,"")</f>
        <v/>
      </c>
      <c r="F860" s="29">
        <f>IFERROR([1]!EM_S_PROFITNOTICE_FORECASTT(B860,$C$1)/1000000,"")</f>
        <v>144.6515</v>
      </c>
      <c r="G860" s="29">
        <f>IFERROR([1]!EM_S_PROFITNOTICE_FORECASTL(B860,$C$1)/1000000,"")</f>
        <v>105.2011</v>
      </c>
      <c r="H860" s="29">
        <f t="shared" si="93"/>
        <v>124.9263</v>
      </c>
      <c r="I860" s="36">
        <f>IFERROR([1]!EM_S_QSTM07_IS(B860,"61",$I$1,"1")/1000000,"")</f>
        <v>38.615508030000001</v>
      </c>
      <c r="J860" s="29">
        <f t="shared" si="91"/>
        <v>30.2582302</v>
      </c>
      <c r="K860" s="29">
        <f>IFERROR([1]!EM_S_QSTM07_IS(B860,"61",$K$2,"1")/1000000,"")</f>
        <v>84.245647359999992</v>
      </c>
      <c r="L860" s="30">
        <f t="shared" si="94"/>
        <v>-0.64083331129619081</v>
      </c>
      <c r="M860" s="49" t="str">
        <f ca="1">[1]!EM_S_MAJASSRES_NUM(B860,$M$2,$M$1)</f>
        <v/>
      </c>
      <c r="N860" s="45" t="str">
        <f t="shared" si="95"/>
        <v/>
      </c>
      <c r="O860" s="37">
        <f t="shared" ca="1" si="96"/>
        <v>-0.64083331129619081</v>
      </c>
      <c r="P860" s="26" t="str">
        <f t="shared" si="97"/>
        <v>财报</v>
      </c>
    </row>
    <row r="861" spans="1:16" x14ac:dyDescent="0.2">
      <c r="A861" s="33">
        <f t="shared" ca="1" si="92"/>
        <v>937</v>
      </c>
      <c r="B861" s="24" t="s">
        <v>1779</v>
      </c>
      <c r="C861" s="24" t="s">
        <v>1780</v>
      </c>
      <c r="D861" s="29">
        <f>IFERROR([1]!EM_S_QSTM07_IS(B861,"61",$C$1,"1")/1000000,"")</f>
        <v>53.153315599999999</v>
      </c>
      <c r="E861" s="29" t="str">
        <f>IFERROR([1]!EM_S_PERFORMANCEEXPRESS_PERFEXNETPROFITTOSHAREHOLDER(B861,$C$1)/1000000,"")</f>
        <v/>
      </c>
      <c r="F861" s="29">
        <f>IFERROR([1]!EM_S_PROFITNOTICE_FORECASTT(B861,$C$1)/1000000,"")</f>
        <v>97.006699999999995</v>
      </c>
      <c r="G861" s="29">
        <f>IFERROR([1]!EM_S_PROFITNOTICE_FORECASTL(B861,$C$1)/1000000,"")</f>
        <v>67.904700000000005</v>
      </c>
      <c r="H861" s="29">
        <f t="shared" si="93"/>
        <v>82.455700000000007</v>
      </c>
      <c r="I861" s="36">
        <f>IFERROR([1]!EM_S_QSTM07_IS(B861,"61",$I$1,"1")/1000000,"")</f>
        <v>29.405758110000001</v>
      </c>
      <c r="J861" s="29">
        <f t="shared" si="91"/>
        <v>23.747557489999998</v>
      </c>
      <c r="K861" s="29">
        <f>IFERROR([1]!EM_S_QSTM07_IS(B861,"61",$K$2,"1")/1000000,"")</f>
        <v>46.908832009999998</v>
      </c>
      <c r="L861" s="30">
        <f t="shared" si="94"/>
        <v>-0.49375082532565495</v>
      </c>
      <c r="M861" s="49" t="str">
        <f ca="1">[1]!EM_S_MAJASSRES_NUM(B861,$M$2,$M$1)</f>
        <v/>
      </c>
      <c r="N861" s="45" t="str">
        <f t="shared" si="95"/>
        <v/>
      </c>
      <c r="O861" s="37">
        <f t="shared" ca="1" si="96"/>
        <v>-0.49375082532565495</v>
      </c>
      <c r="P861" s="26" t="str">
        <f t="shared" si="97"/>
        <v>财报</v>
      </c>
    </row>
    <row r="862" spans="1:16" x14ac:dyDescent="0.2">
      <c r="A862" s="33">
        <f t="shared" ca="1" si="92"/>
        <v>1962</v>
      </c>
      <c r="B862" s="24" t="s">
        <v>1781</v>
      </c>
      <c r="C862" s="24" t="s">
        <v>1782</v>
      </c>
      <c r="D862" s="29">
        <f>IFERROR([1]!EM_S_QSTM07_IS(B862,"61",$C$1,"1")/1000000,"")</f>
        <v>26.592154019999999</v>
      </c>
      <c r="E862" s="29" t="str">
        <f>IFERROR([1]!EM_S_PERFORMANCEEXPRESS_PERFEXNETPROFITTOSHAREHOLDER(B862,$C$1)/1000000,"")</f>
        <v/>
      </c>
      <c r="F862" s="29">
        <f>IFERROR([1]!EM_S_PROFITNOTICE_FORECASTT(B862,$C$1)/1000000,"")</f>
        <v>106.47499999999999</v>
      </c>
      <c r="G862" s="29">
        <f>IFERROR([1]!EM_S_PROFITNOTICE_FORECASTL(B862,$C$1)/1000000,"")</f>
        <v>63.884999999999998</v>
      </c>
      <c r="H862" s="29">
        <f t="shared" si="93"/>
        <v>85.179999999999993</v>
      </c>
      <c r="I862" s="36">
        <f>IFERROR([1]!EM_S_QSTM07_IS(B862,"61",$I$1,"1")/1000000,"")</f>
        <v>42.6894457</v>
      </c>
      <c r="J862" s="29">
        <f t="shared" si="91"/>
        <v>-16.097291680000001</v>
      </c>
      <c r="K862" s="29">
        <f>IFERROR([1]!EM_S_QSTM07_IS(B862,"61",$K$2,"1")/1000000,"")</f>
        <v>59.559716999999999</v>
      </c>
      <c r="L862" s="30">
        <f t="shared" si="94"/>
        <v>-1.2702714601548561</v>
      </c>
      <c r="M862" s="49" t="str">
        <f ca="1">[1]!EM_S_MAJASSRES_NUM(B862,$M$2,$M$1)</f>
        <v/>
      </c>
      <c r="N862" s="45" t="str">
        <f t="shared" si="95"/>
        <v/>
      </c>
      <c r="O862" s="37">
        <f t="shared" ca="1" si="96"/>
        <v>-1.2702714601548561</v>
      </c>
      <c r="P862" s="26" t="str">
        <f t="shared" si="97"/>
        <v>财报</v>
      </c>
    </row>
    <row r="863" spans="1:16" x14ac:dyDescent="0.2">
      <c r="A863" s="33">
        <f t="shared" ca="1" si="92"/>
        <v>1044</v>
      </c>
      <c r="B863" s="24" t="s">
        <v>1783</v>
      </c>
      <c r="C863" s="24" t="s">
        <v>1784</v>
      </c>
      <c r="D863" s="29">
        <f>IFERROR([1]!EM_S_QSTM07_IS(B863,"61",$C$1,"1")/1000000,"")</f>
        <v>89.067879009999999</v>
      </c>
      <c r="E863" s="29" t="str">
        <f>IFERROR([1]!EM_S_PERFORMANCEEXPRESS_PERFEXNETPROFITTOSHAREHOLDER(B863,$C$1)/1000000,"")</f>
        <v/>
      </c>
      <c r="F863" s="29">
        <f>IFERROR([1]!EM_S_PROFITNOTICE_FORECASTT(B863,$C$1)/1000000,"")</f>
        <v>140.59</v>
      </c>
      <c r="G863" s="29">
        <f>IFERROR([1]!EM_S_PROFITNOTICE_FORECASTL(B863,$C$1)/1000000,"")</f>
        <v>117.16</v>
      </c>
      <c r="H863" s="29">
        <f t="shared" si="93"/>
        <v>128.875</v>
      </c>
      <c r="I863" s="36">
        <f>IFERROR([1]!EM_S_QSTM07_IS(B863,"61",$I$1,"1")/1000000,"")</f>
        <v>58.261748750000002</v>
      </c>
      <c r="J863" s="29">
        <f t="shared" si="91"/>
        <v>30.806130259999996</v>
      </c>
      <c r="K863" s="29">
        <f>IFERROR([1]!EM_S_QSTM07_IS(B863,"61",$K$2,"1")/1000000,"")</f>
        <v>70.895969260000001</v>
      </c>
      <c r="L863" s="30">
        <f t="shared" si="94"/>
        <v>-0.56547416472968615</v>
      </c>
      <c r="M863" s="49" t="str">
        <f ca="1">[1]!EM_S_MAJASSRES_NUM(B863,$M$2,$M$1)</f>
        <v/>
      </c>
      <c r="N863" s="45" t="str">
        <f t="shared" si="95"/>
        <v/>
      </c>
      <c r="O863" s="37">
        <f t="shared" ca="1" si="96"/>
        <v>-0.56547416472968615</v>
      </c>
      <c r="P863" s="26" t="str">
        <f t="shared" si="97"/>
        <v>财报</v>
      </c>
    </row>
    <row r="864" spans="1:16" x14ac:dyDescent="0.2">
      <c r="A864" s="33" t="str">
        <f t="shared" ca="1" si="92"/>
        <v/>
      </c>
      <c r="B864" s="24" t="s">
        <v>1785</v>
      </c>
      <c r="C864" s="24" t="s">
        <v>1786</v>
      </c>
      <c r="D864" s="29">
        <f>IFERROR([1]!EM_S_QSTM07_IS(B864,"61",$C$1,"1")/1000000,"")</f>
        <v>12.869771179999999</v>
      </c>
      <c r="E864" s="29" t="str">
        <f>IFERROR([1]!EM_S_PERFORMANCEEXPRESS_PERFEXNETPROFITTOSHAREHOLDER(B864,$C$1)/1000000,"")</f>
        <v/>
      </c>
      <c r="F864" s="29">
        <f>IFERROR([1]!EM_S_PROFITNOTICE_FORECASTT(B864,$C$1)/1000000,"")</f>
        <v>20.027100000000001</v>
      </c>
      <c r="G864" s="29">
        <f>IFERROR([1]!EM_S_PROFITNOTICE_FORECASTL(B864,$C$1)/1000000,"")</f>
        <v>16.8979</v>
      </c>
      <c r="H864" s="29">
        <f t="shared" si="93"/>
        <v>18.462499999999999</v>
      </c>
      <c r="I864" s="36">
        <f>IFERROR([1]!EM_S_QSTM07_IS(B864,"61",$I$1,"1")/1000000,"")</f>
        <v>7.2481482499999998</v>
      </c>
      <c r="J864" s="29">
        <f t="shared" si="91"/>
        <v>5.6216229299999991</v>
      </c>
      <c r="K864" s="29">
        <f>IFERROR([1]!EM_S_QSTM07_IS(B864,"61",$K$2,"1")/1000000,"")</f>
        <v>6.1284793899999999</v>
      </c>
      <c r="L864" s="30">
        <f t="shared" si="94"/>
        <v>-8.2705093342901936E-2</v>
      </c>
      <c r="M864" s="49" t="str">
        <f ca="1">[1]!EM_S_MAJASSRES_NUM(B864,$M$2,$M$1)</f>
        <v/>
      </c>
      <c r="N864" s="45">
        <f t="shared" si="95"/>
        <v>1</v>
      </c>
      <c r="O864" s="37" t="str">
        <f t="shared" ca="1" si="96"/>
        <v/>
      </c>
      <c r="P864" s="26" t="str">
        <f t="shared" si="97"/>
        <v>财报</v>
      </c>
    </row>
    <row r="865" spans="1:16" x14ac:dyDescent="0.2">
      <c r="A865" s="33">
        <f t="shared" ca="1" si="92"/>
        <v>303</v>
      </c>
      <c r="B865" s="24" t="s">
        <v>1787</v>
      </c>
      <c r="C865" s="24" t="s">
        <v>1788</v>
      </c>
      <c r="D865" s="29">
        <f>IFERROR([1]!EM_S_QSTM07_IS(B865,"61",$C$1,"1")/1000000,"")</f>
        <v>48.64361006</v>
      </c>
      <c r="E865" s="29" t="str">
        <f>IFERROR([1]!EM_S_PERFORMANCEEXPRESS_PERFEXNETPROFITTOSHAREHOLDER(B865,$C$1)/1000000,"")</f>
        <v/>
      </c>
      <c r="F865" s="29">
        <f>IFERROR([1]!EM_S_PROFITNOTICE_FORECASTT(B865,$C$1)/1000000,"")</f>
        <v>38.924700000000001</v>
      </c>
      <c r="G865" s="29">
        <f>IFERROR([1]!EM_S_PROFITNOTICE_FORECASTL(B865,$C$1)/1000000,"")</f>
        <v>28.112300000000001</v>
      </c>
      <c r="H865" s="29">
        <f t="shared" si="93"/>
        <v>33.518500000000003</v>
      </c>
      <c r="I865" s="36">
        <f>IFERROR([1]!EM_S_QSTM07_IS(B865,"61",$I$1,"1")/1000000,"")</f>
        <v>-10.1141036</v>
      </c>
      <c r="J865" s="29">
        <f t="shared" si="91"/>
        <v>58.75771366</v>
      </c>
      <c r="K865" s="29">
        <f>IFERROR([1]!EM_S_QSTM07_IS(B865,"61",$K$2,"1")/1000000,"")</f>
        <v>32.024488399999996</v>
      </c>
      <c r="L865" s="30">
        <f t="shared" si="94"/>
        <v>0.83477446777885167</v>
      </c>
      <c r="M865" s="49" t="str">
        <f ca="1">[1]!EM_S_MAJASSRES_NUM(B865,$M$2,$M$1)</f>
        <v/>
      </c>
      <c r="N865" s="45" t="str">
        <f t="shared" si="95"/>
        <v/>
      </c>
      <c r="O865" s="37">
        <f t="shared" ca="1" si="96"/>
        <v>0.83477446777885167</v>
      </c>
      <c r="P865" s="26" t="str">
        <f t="shared" si="97"/>
        <v>财报</v>
      </c>
    </row>
    <row r="866" spans="1:16" x14ac:dyDescent="0.2">
      <c r="A866" s="33">
        <f t="shared" ca="1" si="92"/>
        <v>2004</v>
      </c>
      <c r="B866" s="24" t="s">
        <v>1789</v>
      </c>
      <c r="C866" s="24" t="s">
        <v>1790</v>
      </c>
      <c r="D866" s="29">
        <f>IFERROR([1]!EM_S_QSTM07_IS(B866,"61",$C$1,"1")/1000000,"")</f>
        <v>23.360393970000001</v>
      </c>
      <c r="E866" s="29" t="str">
        <f>IFERROR([1]!EM_S_PERFORMANCEEXPRESS_PERFEXNETPROFITTOSHAREHOLDER(B866,$C$1)/1000000,"")</f>
        <v/>
      </c>
      <c r="F866" s="29">
        <f>IFERROR([1]!EM_S_PROFITNOTICE_FORECASTT(B866,$C$1)/1000000,"")</f>
        <v>67.617999999999995</v>
      </c>
      <c r="G866" s="29">
        <f>IFERROR([1]!EM_S_PROFITNOTICE_FORECASTL(B866,$C$1)/1000000,"")</f>
        <v>56.348300000000002</v>
      </c>
      <c r="H866" s="29">
        <f t="shared" si="93"/>
        <v>61.983149999999995</v>
      </c>
      <c r="I866" s="36">
        <f>IFERROR([1]!EM_S_QSTM07_IS(B866,"61",$I$1,"1")/1000000,"")</f>
        <v>32.532099199999998</v>
      </c>
      <c r="J866" s="29">
        <f t="shared" si="91"/>
        <v>-9.171705229999997</v>
      </c>
      <c r="K866" s="29">
        <f>IFERROR([1]!EM_S_QSTM07_IS(B866,"61",$K$2,"1")/1000000,"")</f>
        <v>24.393390800000002</v>
      </c>
      <c r="L866" s="30">
        <f t="shared" si="94"/>
        <v>-1.3759914029664131</v>
      </c>
      <c r="M866" s="49" t="str">
        <f ca="1">[1]!EM_S_MAJASSRES_NUM(B866,$M$2,$M$1)</f>
        <v/>
      </c>
      <c r="N866" s="45" t="str">
        <f t="shared" si="95"/>
        <v/>
      </c>
      <c r="O866" s="37">
        <f t="shared" ca="1" si="96"/>
        <v>-1.3759914029664131</v>
      </c>
      <c r="P866" s="26" t="str">
        <f t="shared" si="97"/>
        <v>财报</v>
      </c>
    </row>
    <row r="867" spans="1:16" x14ac:dyDescent="0.2">
      <c r="A867" s="33">
        <f t="shared" ca="1" si="92"/>
        <v>1475</v>
      </c>
      <c r="B867" s="24" t="s">
        <v>1791</v>
      </c>
      <c r="C867" s="24" t="s">
        <v>1792</v>
      </c>
      <c r="D867" s="29">
        <f>IFERROR([1]!EM_S_QSTM07_IS(B867,"61",$C$1,"1")/1000000,"")</f>
        <v>47.703753110000001</v>
      </c>
      <c r="E867" s="29">
        <f>IFERROR([1]!EM_S_PERFORMANCEEXPRESS_PERFEXNETPROFITTOSHAREHOLDER(B867,$C$1)/1000000,"")</f>
        <v>86.746068800000003</v>
      </c>
      <c r="F867" s="29">
        <f>IFERROR([1]!EM_S_PROFITNOTICE_FORECASTT(B867,$C$1)/1000000,"")</f>
        <v>114.8413</v>
      </c>
      <c r="G867" s="29">
        <f>IFERROR([1]!EM_S_PROFITNOTICE_FORECASTL(B867,$C$1)/1000000,"")</f>
        <v>82.029499999999999</v>
      </c>
      <c r="H867" s="29">
        <f t="shared" si="93"/>
        <v>98.435400000000001</v>
      </c>
      <c r="I867" s="36">
        <f>IFERROR([1]!EM_S_QSTM07_IS(B867,"61",$I$1,"1")/1000000,"")</f>
        <v>39.042315689999995</v>
      </c>
      <c r="J867" s="29">
        <f t="shared" si="91"/>
        <v>8.6614374200000057</v>
      </c>
      <c r="K867" s="29">
        <f>IFERROR([1]!EM_S_QSTM07_IS(B867,"61",$K$2,"1")/1000000,"")</f>
        <v>61.852182880000001</v>
      </c>
      <c r="L867" s="30">
        <f t="shared" si="94"/>
        <v>-0.85996553368530027</v>
      </c>
      <c r="M867" s="49" t="str">
        <f ca="1">[1]!EM_S_MAJASSRES_NUM(B867,$M$2,$M$1)</f>
        <v/>
      </c>
      <c r="N867" s="45" t="str">
        <f t="shared" si="95"/>
        <v/>
      </c>
      <c r="O867" s="37">
        <f t="shared" ca="1" si="96"/>
        <v>-0.85996553368530027</v>
      </c>
      <c r="P867" s="26" t="str">
        <f t="shared" si="97"/>
        <v>财报</v>
      </c>
    </row>
    <row r="868" spans="1:16" x14ac:dyDescent="0.2">
      <c r="A868" s="33">
        <f t="shared" ca="1" si="92"/>
        <v>2192</v>
      </c>
      <c r="B868" s="24" t="s">
        <v>1793</v>
      </c>
      <c r="C868" s="24" t="s">
        <v>1794</v>
      </c>
      <c r="D868" s="29">
        <f>IFERROR([1]!EM_S_QSTM07_IS(B868,"61",$C$1,"1")/1000000,"")</f>
        <v>65.114123570000004</v>
      </c>
      <c r="E868" s="29">
        <f>IFERROR([1]!EM_S_PERFORMANCEEXPRESS_PERFEXNETPROFITTOSHAREHOLDER(B868,$C$1)/1000000,"")</f>
        <v>260.99261064000001</v>
      </c>
      <c r="F868" s="29">
        <f>IFERROR([1]!EM_S_PROFITNOTICE_FORECASTT(B868,$C$1)/1000000,"")</f>
        <v>330.09429999999998</v>
      </c>
      <c r="G868" s="29">
        <f>IFERROR([1]!EM_S_PROFITNOTICE_FORECASTL(B868,$C$1)/1000000,"")</f>
        <v>247.57069999999999</v>
      </c>
      <c r="H868" s="29">
        <f t="shared" si="93"/>
        <v>288.83249999999998</v>
      </c>
      <c r="I868" s="36">
        <f>IFERROR([1]!EM_S_QSTM07_IS(B868,"61",$I$1,"1")/1000000,"")</f>
        <v>195.87848707000001</v>
      </c>
      <c r="J868" s="29">
        <f t="shared" si="91"/>
        <v>-130.7643635</v>
      </c>
      <c r="K868" s="29">
        <f>IFERROR([1]!EM_S_QSTM07_IS(B868,"61",$K$2,"1")/1000000,"")</f>
        <v>89.768615449999999</v>
      </c>
      <c r="L868" s="30">
        <f t="shared" si="94"/>
        <v>-2.4566824144996882</v>
      </c>
      <c r="M868" s="49" t="str">
        <f ca="1">[1]!EM_S_MAJASSRES_NUM(B868,$M$2,$M$1)</f>
        <v/>
      </c>
      <c r="N868" s="45" t="str">
        <f t="shared" si="95"/>
        <v/>
      </c>
      <c r="O868" s="37">
        <f t="shared" ca="1" si="96"/>
        <v>-2.4566824144996882</v>
      </c>
      <c r="P868" s="26" t="str">
        <f t="shared" si="97"/>
        <v>财报</v>
      </c>
    </row>
    <row r="869" spans="1:16" x14ac:dyDescent="0.2">
      <c r="A869" s="33">
        <f t="shared" ca="1" si="92"/>
        <v>1079</v>
      </c>
      <c r="B869" s="24" t="s">
        <v>1795</v>
      </c>
      <c r="C869" s="24" t="s">
        <v>1796</v>
      </c>
      <c r="D869" s="29">
        <f>IFERROR([1]!EM_S_QSTM07_IS(B869,"61",$C$1,"1")/1000000,"")</f>
        <v>155.53086562999999</v>
      </c>
      <c r="E869" s="29" t="str">
        <f>IFERROR([1]!EM_S_PERFORMANCEEXPRESS_PERFEXNETPROFITTOSHAREHOLDER(B869,$C$1)/1000000,"")</f>
        <v/>
      </c>
      <c r="F869" s="29">
        <f>IFERROR([1]!EM_S_PROFITNOTICE_FORECASTT(B869,$C$1)/1000000,"")</f>
        <v>277.15690000000001</v>
      </c>
      <c r="G869" s="29">
        <f>IFERROR([1]!EM_S_PROFITNOTICE_FORECASTL(B869,$C$1)/1000000,"")</f>
        <v>237.56299999999999</v>
      </c>
      <c r="H869" s="29">
        <f t="shared" si="93"/>
        <v>257.35995000000003</v>
      </c>
      <c r="I869" s="36">
        <f>IFERROR([1]!EM_S_QSTM07_IS(B869,"61",$I$1,"1")/1000000,"")</f>
        <v>103.12920548999999</v>
      </c>
      <c r="J869" s="29">
        <f t="shared" si="91"/>
        <v>52.401660140000004</v>
      </c>
      <c r="K869" s="29">
        <f>IFERROR([1]!EM_S_QSTM07_IS(B869,"61",$K$2,"1")/1000000,"")</f>
        <v>129.40780966</v>
      </c>
      <c r="L869" s="30">
        <f t="shared" si="94"/>
        <v>-0.59506570524856528</v>
      </c>
      <c r="M869" s="49" t="str">
        <f ca="1">[1]!EM_S_MAJASSRES_NUM(B869,$M$2,$M$1)</f>
        <v/>
      </c>
      <c r="N869" s="45" t="str">
        <f t="shared" si="95"/>
        <v/>
      </c>
      <c r="O869" s="37">
        <f t="shared" ca="1" si="96"/>
        <v>-0.59506570524856528</v>
      </c>
      <c r="P869" s="26" t="str">
        <f t="shared" si="97"/>
        <v>财报</v>
      </c>
    </row>
    <row r="870" spans="1:16" x14ac:dyDescent="0.2">
      <c r="A870" s="33">
        <f t="shared" ca="1" si="92"/>
        <v>1857</v>
      </c>
      <c r="B870" s="24" t="s">
        <v>1797</v>
      </c>
      <c r="C870" s="24" t="s">
        <v>1798</v>
      </c>
      <c r="D870" s="29">
        <f>IFERROR([1]!EM_S_QSTM07_IS(B870,"61",$C$1,"1")/1000000,"")</f>
        <v>14.907880109999999</v>
      </c>
      <c r="E870" s="29" t="str">
        <f>IFERROR([1]!EM_S_PERFORMANCEEXPRESS_PERFEXNETPROFITTOSHAREHOLDER(B870,$C$1)/1000000,"")</f>
        <v/>
      </c>
      <c r="F870" s="29">
        <f>IFERROR([1]!EM_S_PROFITNOTICE_FORECASTT(B870,$C$1)/1000000,"")</f>
        <v>37.083199999999998</v>
      </c>
      <c r="G870" s="29">
        <f>IFERROR([1]!EM_S_PROFITNOTICE_FORECASTL(B870,$C$1)/1000000,"")</f>
        <v>30.902699999999999</v>
      </c>
      <c r="H870" s="29">
        <f t="shared" si="93"/>
        <v>33.99295</v>
      </c>
      <c r="I870" s="36">
        <f>IFERROR([1]!EM_S_QSTM07_IS(B870,"61",$I$1,"1")/1000000,"")</f>
        <v>16.778890860000001</v>
      </c>
      <c r="J870" s="29">
        <f t="shared" si="91"/>
        <v>-1.8710107500000017</v>
      </c>
      <c r="K870" s="29">
        <f>IFERROR([1]!EM_S_QSTM07_IS(B870,"61",$K$2,"1")/1000000,"")</f>
        <v>14.38559706</v>
      </c>
      <c r="L870" s="30">
        <f t="shared" si="94"/>
        <v>-1.1300613900275616</v>
      </c>
      <c r="M870" s="49" t="str">
        <f ca="1">[1]!EM_S_MAJASSRES_NUM(B870,$M$2,$M$1)</f>
        <v/>
      </c>
      <c r="N870" s="45" t="str">
        <f t="shared" si="95"/>
        <v/>
      </c>
      <c r="O870" s="37">
        <f t="shared" ca="1" si="96"/>
        <v>-1.1300613900275616</v>
      </c>
      <c r="P870" s="26" t="str">
        <f t="shared" si="97"/>
        <v>财报</v>
      </c>
    </row>
    <row r="871" spans="1:16" x14ac:dyDescent="0.2">
      <c r="A871" s="33">
        <f t="shared" ca="1" si="92"/>
        <v>985</v>
      </c>
      <c r="B871" s="24" t="s">
        <v>1799</v>
      </c>
      <c r="C871" s="24" t="s">
        <v>1800</v>
      </c>
      <c r="D871" s="29">
        <f>IFERROR([1]!EM_S_QSTM07_IS(B871,"61",$C$1,"1")/1000000,"")</f>
        <v>35.243936159999997</v>
      </c>
      <c r="E871" s="29" t="str">
        <f>IFERROR([1]!EM_S_PERFORMANCEEXPRESS_PERFEXNETPROFITTOSHAREHOLDER(B871,$C$1)/1000000,"")</f>
        <v/>
      </c>
      <c r="F871" s="29">
        <f>IFERROR([1]!EM_S_PROFITNOTICE_FORECASTT(B871,$C$1)/1000000,"")</f>
        <v>61.712600000000002</v>
      </c>
      <c r="G871" s="29">
        <f>IFERROR([1]!EM_S_PROFITNOTICE_FORECASTL(B871,$C$1)/1000000,"")</f>
        <v>51.427199999999999</v>
      </c>
      <c r="H871" s="29">
        <f t="shared" si="93"/>
        <v>56.569900000000004</v>
      </c>
      <c r="I871" s="36">
        <f>IFERROR([1]!EM_S_QSTM07_IS(B871,"61",$I$1,"1")/1000000,"")</f>
        <v>24.629949549999999</v>
      </c>
      <c r="J871" s="29">
        <f t="shared" si="91"/>
        <v>10.613986609999998</v>
      </c>
      <c r="K871" s="29">
        <f>IFERROR([1]!EM_S_QSTM07_IS(B871,"61",$K$2,"1")/1000000,"")</f>
        <v>22.705544539999998</v>
      </c>
      <c r="L871" s="30">
        <f t="shared" si="94"/>
        <v>-0.53253767636792393</v>
      </c>
      <c r="M871" s="49" t="str">
        <f ca="1">[1]!EM_S_MAJASSRES_NUM(B871,$M$2,$M$1)</f>
        <v/>
      </c>
      <c r="N871" s="45" t="str">
        <f t="shared" si="95"/>
        <v/>
      </c>
      <c r="O871" s="37">
        <f t="shared" ca="1" si="96"/>
        <v>-0.53253767636792393</v>
      </c>
      <c r="P871" s="26" t="str">
        <f t="shared" si="97"/>
        <v>财报</v>
      </c>
    </row>
    <row r="872" spans="1:16" x14ac:dyDescent="0.2">
      <c r="A872" s="33">
        <f t="shared" ca="1" si="92"/>
        <v>2099</v>
      </c>
      <c r="B872" s="24" t="s">
        <v>1801</v>
      </c>
      <c r="C872" s="24" t="s">
        <v>1802</v>
      </c>
      <c r="D872" s="29">
        <f>IFERROR([1]!EM_S_QSTM07_IS(B872,"61",$C$1,"1")/1000000,"")</f>
        <v>28.64096636</v>
      </c>
      <c r="E872" s="29" t="str">
        <f>IFERROR([1]!EM_S_PERFORMANCEEXPRESS_PERFEXNETPROFITTOSHAREHOLDER(B872,$C$1)/1000000,"")</f>
        <v/>
      </c>
      <c r="F872" s="29">
        <f>IFERROR([1]!EM_S_PROFITNOTICE_FORECASTT(B872,$C$1)/1000000,"")</f>
        <v>97.928700000000006</v>
      </c>
      <c r="G872" s="29">
        <f>IFERROR([1]!EM_S_PROFITNOTICE_FORECASTL(B872,$C$1)/1000000,"")</f>
        <v>69.126099999999994</v>
      </c>
      <c r="H872" s="29">
        <f t="shared" si="93"/>
        <v>83.5274</v>
      </c>
      <c r="I872" s="36">
        <f>IFERROR([1]!EM_S_QSTM07_IS(B872,"61",$I$1,"1")/1000000,"")</f>
        <v>44.249375239999999</v>
      </c>
      <c r="J872" s="29">
        <f t="shared" si="91"/>
        <v>-15.608408879999999</v>
      </c>
      <c r="K872" s="29">
        <f>IFERROR([1]!EM_S_QSTM07_IS(B872,"61",$K$2,"1")/1000000,"")</f>
        <v>25.163054129999999</v>
      </c>
      <c r="L872" s="30">
        <f t="shared" si="94"/>
        <v>-1.620290716673827</v>
      </c>
      <c r="M872" s="49" t="str">
        <f ca="1">[1]!EM_S_MAJASSRES_NUM(B872,$M$2,$M$1)</f>
        <v/>
      </c>
      <c r="N872" s="45" t="str">
        <f t="shared" si="95"/>
        <v/>
      </c>
      <c r="O872" s="37">
        <f t="shared" ca="1" si="96"/>
        <v>-1.620290716673827</v>
      </c>
      <c r="P872" s="26" t="str">
        <f t="shared" si="97"/>
        <v>财报</v>
      </c>
    </row>
    <row r="873" spans="1:16" x14ac:dyDescent="0.2">
      <c r="A873" s="33">
        <f t="shared" ca="1" si="92"/>
        <v>1119</v>
      </c>
      <c r="B873" s="24" t="s">
        <v>1803</v>
      </c>
      <c r="C873" s="24" t="s">
        <v>1804</v>
      </c>
      <c r="D873" s="29">
        <f>IFERROR([1]!EM_S_QSTM07_IS(B873,"61",$C$1,"1")/1000000,"")</f>
        <v>25.088190839999999</v>
      </c>
      <c r="E873" s="29" t="str">
        <f>IFERROR([1]!EM_S_PERFORMANCEEXPRESS_PERFEXNETPROFITTOSHAREHOLDER(B873,$C$1)/1000000,"")</f>
        <v/>
      </c>
      <c r="F873" s="29">
        <f>IFERROR([1]!EM_S_PROFITNOTICE_FORECASTT(B873,$C$1)/1000000,"")</f>
        <v>47.662399999999998</v>
      </c>
      <c r="G873" s="29">
        <f>IFERROR([1]!EM_S_PROFITNOTICE_FORECASTL(B873,$C$1)/1000000,"")</f>
        <v>29.930700000000002</v>
      </c>
      <c r="H873" s="29">
        <f t="shared" si="93"/>
        <v>38.796549999999996</v>
      </c>
      <c r="I873" s="36">
        <f>IFERROR([1]!EM_S_QSTM07_IS(B873,"61",$I$1,"1")/1000000,"")</f>
        <v>15.41606017</v>
      </c>
      <c r="J873" s="29">
        <f t="shared" si="91"/>
        <v>9.6721306699999996</v>
      </c>
      <c r="K873" s="29">
        <f>IFERROR([1]!EM_S_QSTM07_IS(B873,"61",$K$2,"1")/1000000,"")</f>
        <v>25.48354046</v>
      </c>
      <c r="L873" s="30">
        <f t="shared" si="94"/>
        <v>-0.62045577280826547</v>
      </c>
      <c r="M873" s="49" t="str">
        <f ca="1">[1]!EM_S_MAJASSRES_NUM(B873,$M$2,$M$1)</f>
        <v/>
      </c>
      <c r="N873" s="45" t="str">
        <f t="shared" si="95"/>
        <v/>
      </c>
      <c r="O873" s="37">
        <f t="shared" ca="1" si="96"/>
        <v>-0.62045577280826547</v>
      </c>
      <c r="P873" s="26" t="str">
        <f t="shared" si="97"/>
        <v>财报</v>
      </c>
    </row>
    <row r="874" spans="1:16" x14ac:dyDescent="0.2">
      <c r="A874" s="33">
        <f t="shared" ca="1" si="92"/>
        <v>1229</v>
      </c>
      <c r="B874" s="24" t="s">
        <v>1805</v>
      </c>
      <c r="C874" s="24" t="s">
        <v>1806</v>
      </c>
      <c r="D874" s="29">
        <f>IFERROR([1]!EM_S_QSTM07_IS(B874,"61",$C$1,"1")/1000000,"")</f>
        <v>45.246475570000001</v>
      </c>
      <c r="E874" s="29" t="str">
        <f>IFERROR([1]!EM_S_PERFORMANCEEXPRESS_PERFEXNETPROFITTOSHAREHOLDER(B874,$C$1)/1000000,"")</f>
        <v/>
      </c>
      <c r="F874" s="29">
        <f>IFERROR([1]!EM_S_PROFITNOTICE_FORECASTT(B874,$C$1)/1000000,"")</f>
        <v>92.540800000000004</v>
      </c>
      <c r="G874" s="29">
        <f>IFERROR([1]!EM_S_PROFITNOTICE_FORECASTL(B874,$C$1)/1000000,"")</f>
        <v>71.185199999999995</v>
      </c>
      <c r="H874" s="29">
        <f t="shared" si="93"/>
        <v>81.863</v>
      </c>
      <c r="I874" s="36">
        <f>IFERROR([1]!EM_S_QSTM07_IS(B874,"61",$I$1,"1")/1000000,"")</f>
        <v>33.110586220000002</v>
      </c>
      <c r="J874" s="29">
        <f t="shared" si="91"/>
        <v>12.135889349999999</v>
      </c>
      <c r="K874" s="29">
        <f>IFERROR([1]!EM_S_QSTM07_IS(B874,"61",$K$2,"1")/1000000,"")</f>
        <v>40.670250090000003</v>
      </c>
      <c r="L874" s="30">
        <f t="shared" si="94"/>
        <v>-0.70160278525103115</v>
      </c>
      <c r="M874" s="49" t="str">
        <f ca="1">[1]!EM_S_MAJASSRES_NUM(B874,$M$2,$M$1)</f>
        <v/>
      </c>
      <c r="N874" s="45" t="str">
        <f t="shared" si="95"/>
        <v/>
      </c>
      <c r="O874" s="37">
        <f t="shared" ca="1" si="96"/>
        <v>-0.70160278525103115</v>
      </c>
      <c r="P874" s="26" t="str">
        <f t="shared" si="97"/>
        <v>财报</v>
      </c>
    </row>
    <row r="875" spans="1:16" x14ac:dyDescent="0.2">
      <c r="A875" s="33">
        <f t="shared" ca="1" si="92"/>
        <v>1539</v>
      </c>
      <c r="B875" s="24" t="s">
        <v>1807</v>
      </c>
      <c r="C875" s="24" t="s">
        <v>1808</v>
      </c>
      <c r="D875" s="29">
        <f>IFERROR([1]!EM_S_QSTM07_IS(B875,"61",$C$1,"1")/1000000,"")</f>
        <v>33.058600069999997</v>
      </c>
      <c r="E875" s="29" t="str">
        <f>IFERROR([1]!EM_S_PERFORMANCEEXPRESS_PERFEXNETPROFITTOSHAREHOLDER(B875,$C$1)/1000000,"")</f>
        <v/>
      </c>
      <c r="F875" s="29">
        <f>IFERROR([1]!EM_S_PROFITNOTICE_FORECASTT(B875,$C$1)/1000000,"")</f>
        <v>66.959999999999994</v>
      </c>
      <c r="G875" s="29">
        <f>IFERROR([1]!EM_S_PROFITNOTICE_FORECASTL(B875,$C$1)/1000000,"")</f>
        <v>51.017099999999999</v>
      </c>
      <c r="H875" s="29">
        <f t="shared" si="93"/>
        <v>58.988549999999996</v>
      </c>
      <c r="I875" s="36">
        <f>IFERROR([1]!EM_S_QSTM07_IS(B875,"61",$I$1,"1")/1000000,"")</f>
        <v>29.513425780000002</v>
      </c>
      <c r="J875" s="29">
        <f t="shared" si="91"/>
        <v>3.545174289999995</v>
      </c>
      <c r="K875" s="29">
        <f>IFERROR([1]!EM_S_QSTM07_IS(B875,"61",$K$2,"1")/1000000,"")</f>
        <v>35.428336969999997</v>
      </c>
      <c r="L875" s="30">
        <f t="shared" si="94"/>
        <v>-0.89993393443779268</v>
      </c>
      <c r="M875" s="49" t="str">
        <f ca="1">[1]!EM_S_MAJASSRES_NUM(B875,$M$2,$M$1)</f>
        <v/>
      </c>
      <c r="N875" s="45" t="str">
        <f t="shared" si="95"/>
        <v/>
      </c>
      <c r="O875" s="37">
        <f t="shared" ca="1" si="96"/>
        <v>-0.89993393443779268</v>
      </c>
      <c r="P875" s="26" t="str">
        <f t="shared" si="97"/>
        <v>财报</v>
      </c>
    </row>
    <row r="876" spans="1:16" x14ac:dyDescent="0.2">
      <c r="A876" s="33" t="str">
        <f t="shared" ca="1" si="92"/>
        <v/>
      </c>
      <c r="B876" s="24" t="s">
        <v>1809</v>
      </c>
      <c r="C876" s="24" t="s">
        <v>1810</v>
      </c>
      <c r="D876" s="29">
        <f>IFERROR([1]!EM_S_QSTM07_IS(B876,"61",$C$1,"1")/1000000,"")</f>
        <v>138.24029805000001</v>
      </c>
      <c r="E876" s="29">
        <f>IFERROR([1]!EM_S_PERFORMANCEEXPRESS_PERFEXNETPROFITTOSHAREHOLDER(B876,$C$1)/1000000,"")</f>
        <v>250.39143822</v>
      </c>
      <c r="F876" s="29">
        <f>IFERROR([1]!EM_S_PROFITNOTICE_FORECASTT(B876,$C$1)/1000000,"")</f>
        <v>252.0283</v>
      </c>
      <c r="G876" s="29">
        <f>IFERROR([1]!EM_S_PROFITNOTICE_FORECASTL(B876,$C$1)/1000000,"")</f>
        <v>247.273</v>
      </c>
      <c r="H876" s="29">
        <f t="shared" si="93"/>
        <v>249.65064999999998</v>
      </c>
      <c r="I876" s="36">
        <f>IFERROR([1]!EM_S_QSTM07_IS(B876,"61",$I$1,"1")/1000000,"")</f>
        <v>112.15114017000001</v>
      </c>
      <c r="J876" s="29">
        <f t="shared" si="91"/>
        <v>26.089157880000002</v>
      </c>
      <c r="K876" s="29">
        <f>IFERROR([1]!EM_S_QSTM07_IS(B876,"61",$K$2,"1")/1000000,"")</f>
        <v>1.1729614099999999</v>
      </c>
      <c r="L876" s="30">
        <f t="shared" si="94"/>
        <v>21.242128050913461</v>
      </c>
      <c r="M876" s="49" t="str">
        <f ca="1">[1]!EM_S_MAJASSRES_NUM(B876,$M$2,$M$1)</f>
        <v/>
      </c>
      <c r="N876" s="45">
        <f t="shared" si="95"/>
        <v>1</v>
      </c>
      <c r="O876" s="37" t="str">
        <f t="shared" ca="1" si="96"/>
        <v/>
      </c>
      <c r="P876" s="26" t="str">
        <f t="shared" si="97"/>
        <v>财报</v>
      </c>
    </row>
    <row r="877" spans="1:16" x14ac:dyDescent="0.2">
      <c r="A877" s="33">
        <f t="shared" ca="1" si="92"/>
        <v>634</v>
      </c>
      <c r="B877" s="24" t="s">
        <v>1811</v>
      </c>
      <c r="C877" s="24" t="s">
        <v>1812</v>
      </c>
      <c r="D877" s="29">
        <f>IFERROR([1]!EM_S_QSTM07_IS(B877,"61",$C$1,"1")/1000000,"")</f>
        <v>93.795649120000007</v>
      </c>
      <c r="E877" s="29">
        <f>IFERROR([1]!EM_S_PERFORMANCEEXPRESS_PERFEXNETPROFITTOSHAREHOLDER(B877,$C$1)/1000000,"")</f>
        <v>133.61727525000001</v>
      </c>
      <c r="F877" s="29">
        <f>IFERROR([1]!EM_S_PROFITNOTICE_FORECASTT(B877,$C$1)/1000000,"")</f>
        <v>146.1343</v>
      </c>
      <c r="G877" s="29">
        <f>IFERROR([1]!EM_S_PROFITNOTICE_FORECASTL(B877,$C$1)/1000000,"")</f>
        <v>82.5976</v>
      </c>
      <c r="H877" s="29">
        <f t="shared" si="93"/>
        <v>114.36595</v>
      </c>
      <c r="I877" s="36">
        <f>IFERROR([1]!EM_S_QSTM07_IS(B877,"61",$I$1,"1")/1000000,"")</f>
        <v>39.821626130000006</v>
      </c>
      <c r="J877" s="29">
        <f t="shared" si="91"/>
        <v>53.974022990000002</v>
      </c>
      <c r="K877" s="29">
        <f>IFERROR([1]!EM_S_QSTM07_IS(B877,"61",$K$2,"1")/1000000,"")</f>
        <v>63.688688319999997</v>
      </c>
      <c r="L877" s="30">
        <f t="shared" si="94"/>
        <v>-0.15253360661455675</v>
      </c>
      <c r="M877" s="49" t="str">
        <f ca="1">[1]!EM_S_MAJASSRES_NUM(B877,$M$2,$M$1)</f>
        <v/>
      </c>
      <c r="N877" s="45" t="str">
        <f t="shared" si="95"/>
        <v/>
      </c>
      <c r="O877" s="37">
        <f t="shared" ca="1" si="96"/>
        <v>-0.15253360661455675</v>
      </c>
      <c r="P877" s="26" t="str">
        <f t="shared" si="97"/>
        <v>财报</v>
      </c>
    </row>
    <row r="878" spans="1:16" x14ac:dyDescent="0.2">
      <c r="A878" s="33">
        <f t="shared" ca="1" si="92"/>
        <v>1936</v>
      </c>
      <c r="B878" s="24" t="s">
        <v>1813</v>
      </c>
      <c r="C878" s="24" t="s">
        <v>1814</v>
      </c>
      <c r="D878" s="29">
        <f>IFERROR([1]!EM_S_QSTM07_IS(B878,"61",$C$1,"1")/1000000,"")</f>
        <v>12.85018236</v>
      </c>
      <c r="E878" s="29" t="str">
        <f>IFERROR([1]!EM_S_PERFORMANCEEXPRESS_PERFEXNETPROFITTOSHAREHOLDER(B878,$C$1)/1000000,"")</f>
        <v/>
      </c>
      <c r="F878" s="29">
        <f>IFERROR([1]!EM_S_PROFITNOTICE_FORECASTT(B878,$C$1)/1000000,"")</f>
        <v>46.450699999999998</v>
      </c>
      <c r="G878" s="29">
        <f>IFERROR([1]!EM_S_PROFITNOTICE_FORECASTL(B878,$C$1)/1000000,"")</f>
        <v>27.0962</v>
      </c>
      <c r="H878" s="29">
        <f t="shared" si="93"/>
        <v>36.773449999999997</v>
      </c>
      <c r="I878" s="36">
        <f>IFERROR([1]!EM_S_QSTM07_IS(B878,"61",$I$1,"1")/1000000,"")</f>
        <v>17.437496299999999</v>
      </c>
      <c r="J878" s="29">
        <f t="shared" si="91"/>
        <v>-4.5873139399999996</v>
      </c>
      <c r="K878" s="29">
        <f>IFERROR([1]!EM_S_QSTM07_IS(B878,"61",$K$2,"1")/1000000,"")</f>
        <v>20.441696799999999</v>
      </c>
      <c r="L878" s="30">
        <f t="shared" si="94"/>
        <v>-1.2244096458763638</v>
      </c>
      <c r="M878" s="49" t="str">
        <f ca="1">[1]!EM_S_MAJASSRES_NUM(B878,$M$2,$M$1)</f>
        <v/>
      </c>
      <c r="N878" s="45" t="str">
        <f t="shared" si="95"/>
        <v/>
      </c>
      <c r="O878" s="37">
        <f t="shared" ca="1" si="96"/>
        <v>-1.2244096458763638</v>
      </c>
      <c r="P878" s="26" t="str">
        <f t="shared" si="97"/>
        <v>财报</v>
      </c>
    </row>
    <row r="879" spans="1:16" x14ac:dyDescent="0.2">
      <c r="A879" s="33">
        <f t="shared" ca="1" si="92"/>
        <v>90</v>
      </c>
      <c r="B879" s="24" t="s">
        <v>1815</v>
      </c>
      <c r="C879" s="24" t="s">
        <v>1816</v>
      </c>
      <c r="D879" s="29">
        <f>IFERROR([1]!EM_S_QSTM07_IS(B879,"61",$C$1,"1")/1000000,"")</f>
        <v>64.200385080000004</v>
      </c>
      <c r="E879" s="29">
        <f>IFERROR([1]!EM_S_PERFORMANCEEXPRESS_PERFEXNETPROFITTOSHAREHOLDER(B879,$C$1)/1000000,"")</f>
        <v>106.50118605</v>
      </c>
      <c r="F879" s="29">
        <f>IFERROR([1]!EM_S_PROFITNOTICE_FORECASTT(B879,$C$1)/1000000,"")</f>
        <v>110.8768</v>
      </c>
      <c r="G879" s="29">
        <f>IFERROR([1]!EM_S_PROFITNOTICE_FORECASTL(B879,$C$1)/1000000,"")</f>
        <v>83.157600000000002</v>
      </c>
      <c r="H879" s="29">
        <f t="shared" si="93"/>
        <v>97.017200000000003</v>
      </c>
      <c r="I879" s="36">
        <f>IFERROR([1]!EM_S_QSTM07_IS(B879,"61",$I$1,"1")/1000000,"")</f>
        <v>42.891671350000003</v>
      </c>
      <c r="J879" s="29">
        <f t="shared" si="91"/>
        <v>21.308713730000001</v>
      </c>
      <c r="K879" s="29">
        <f>IFERROR([1]!EM_S_QSTM07_IS(B879,"61",$K$2,"1")/1000000,"")</f>
        <v>-15.84537781</v>
      </c>
      <c r="L879" s="30">
        <f t="shared" si="94"/>
        <v>2.3447905114986969</v>
      </c>
      <c r="M879" s="49" t="str">
        <f ca="1">[1]!EM_S_MAJASSRES_NUM(B879,$M$2,$M$1)</f>
        <v/>
      </c>
      <c r="N879" s="45" t="str">
        <f t="shared" si="95"/>
        <v/>
      </c>
      <c r="O879" s="37">
        <f t="shared" ca="1" si="96"/>
        <v>2.3447905114986969</v>
      </c>
      <c r="P879" s="26" t="str">
        <f t="shared" si="97"/>
        <v>财报</v>
      </c>
    </row>
    <row r="880" spans="1:16" x14ac:dyDescent="0.2">
      <c r="A880" s="33" t="str">
        <f t="shared" ca="1" si="92"/>
        <v/>
      </c>
      <c r="B880" s="24" t="s">
        <v>1817</v>
      </c>
      <c r="C880" s="24" t="s">
        <v>1818</v>
      </c>
      <c r="D880" s="29">
        <f>IFERROR([1]!EM_S_QSTM07_IS(B880,"61",$C$1,"1")/1000000,"")</f>
        <v>252.07240883</v>
      </c>
      <c r="E880" s="29">
        <f>IFERROR([1]!EM_S_PERFORMANCEEXPRESS_PERFEXNETPROFITTOSHAREHOLDER(B880,$C$1)/1000000,"")</f>
        <v>486.96952876999995</v>
      </c>
      <c r="F880" s="29">
        <f>IFERROR([1]!EM_S_PROFITNOTICE_FORECASTT(B880,$C$1)/1000000,"")</f>
        <v>497.54689999999999</v>
      </c>
      <c r="G880" s="29">
        <f>IFERROR([1]!EM_S_PROFITNOTICE_FORECASTL(B880,$C$1)/1000000,"")</f>
        <v>421.00130000000001</v>
      </c>
      <c r="H880" s="29">
        <f t="shared" si="93"/>
        <v>459.27409999999998</v>
      </c>
      <c r="I880" s="36">
        <f>IFERROR([1]!EM_S_QSTM07_IS(B880,"61",$I$1,"1")/1000000,"")</f>
        <v>232.81052785</v>
      </c>
      <c r="J880" s="29">
        <f t="shared" si="91"/>
        <v>19.261880980000001</v>
      </c>
      <c r="K880" s="29">
        <f>IFERROR([1]!EM_S_QSTM07_IS(B880,"61",$K$2,"1")/1000000,"")</f>
        <v>3.4887892200000001</v>
      </c>
      <c r="L880" s="30">
        <f t="shared" si="94"/>
        <v>4.521079023512919</v>
      </c>
      <c r="M880" s="49" t="str">
        <f ca="1">[1]!EM_S_MAJASSRES_NUM(B880,$M$2,$M$1)</f>
        <v/>
      </c>
      <c r="N880" s="45">
        <f t="shared" si="95"/>
        <v>1</v>
      </c>
      <c r="O880" s="37" t="str">
        <f t="shared" ca="1" si="96"/>
        <v/>
      </c>
      <c r="P880" s="26" t="str">
        <f t="shared" si="97"/>
        <v>财报</v>
      </c>
    </row>
    <row r="881" spans="1:16" x14ac:dyDescent="0.2">
      <c r="A881" s="33">
        <f t="shared" ca="1" si="92"/>
        <v>1949</v>
      </c>
      <c r="B881" s="24" t="s">
        <v>1819</v>
      </c>
      <c r="C881" s="24" t="s">
        <v>1820</v>
      </c>
      <c r="D881" s="29">
        <f>IFERROR([1]!EM_S_QSTM07_IS(B881,"61",$C$1,"1")/1000000,"")</f>
        <v>22.187289280000002</v>
      </c>
      <c r="E881" s="29" t="str">
        <f>IFERROR([1]!EM_S_PERFORMANCEEXPRESS_PERFEXNETPROFITTOSHAREHOLDER(B881,$C$1)/1000000,"")</f>
        <v/>
      </c>
      <c r="F881" s="29">
        <f>IFERROR([1]!EM_S_PROFITNOTICE_FORECASTT(B881,$C$1)/1000000,"")</f>
        <v>59.3857</v>
      </c>
      <c r="G881" s="29">
        <f>IFERROR([1]!EM_S_PROFITNOTICE_FORECASTL(B881,$C$1)/1000000,"")</f>
        <v>43.189599999999999</v>
      </c>
      <c r="H881" s="29">
        <f t="shared" si="93"/>
        <v>51.287649999999999</v>
      </c>
      <c r="I881" s="36">
        <f>IFERROR([1]!EM_S_QSTM07_IS(B881,"61",$I$1,"1")/1000000,"")</f>
        <v>28.437521329999999</v>
      </c>
      <c r="J881" s="29">
        <f t="shared" si="91"/>
        <v>-6.2502320499999975</v>
      </c>
      <c r="K881" s="29">
        <f>IFERROR([1]!EM_S_QSTM07_IS(B881,"61",$K$2,"1")/1000000,"")</f>
        <v>25.36416444</v>
      </c>
      <c r="L881" s="30">
        <f t="shared" si="94"/>
        <v>-1.2464197890210491</v>
      </c>
      <c r="M881" s="49" t="str">
        <f ca="1">[1]!EM_S_MAJASSRES_NUM(B881,$M$2,$M$1)</f>
        <v/>
      </c>
      <c r="N881" s="45" t="str">
        <f t="shared" si="95"/>
        <v/>
      </c>
      <c r="O881" s="37">
        <f t="shared" ca="1" si="96"/>
        <v>-1.2464197890210491</v>
      </c>
      <c r="P881" s="26" t="str">
        <f t="shared" si="97"/>
        <v>财报</v>
      </c>
    </row>
    <row r="882" spans="1:16" x14ac:dyDescent="0.2">
      <c r="A882" s="33">
        <f t="shared" ca="1" si="92"/>
        <v>1738</v>
      </c>
      <c r="B882" s="24" t="s">
        <v>1821</v>
      </c>
      <c r="C882" s="24" t="s">
        <v>1822</v>
      </c>
      <c r="D882" s="29">
        <f>IFERROR([1]!EM_S_QSTM07_IS(B882,"61",$C$1,"1")/1000000,"")</f>
        <v>21.68464539</v>
      </c>
      <c r="E882" s="29" t="str">
        <f>IFERROR([1]!EM_S_PERFORMANCEEXPRESS_PERFEXNETPROFITTOSHAREHOLDER(B882,$C$1)/1000000,"")</f>
        <v/>
      </c>
      <c r="F882" s="29">
        <f>IFERROR([1]!EM_S_PROFITNOTICE_FORECASTT(B882,$C$1)/1000000,"")</f>
        <v>50.857599999999998</v>
      </c>
      <c r="G882" s="29">
        <f>IFERROR([1]!EM_S_PROFITNOTICE_FORECASTL(B882,$C$1)/1000000,"")</f>
        <v>41.321800000000003</v>
      </c>
      <c r="H882" s="29">
        <f t="shared" si="93"/>
        <v>46.089700000000001</v>
      </c>
      <c r="I882" s="36">
        <f>IFERROR([1]!EM_S_QSTM07_IS(B882,"61",$I$1,"1")/1000000,"")</f>
        <v>21.922754219999998</v>
      </c>
      <c r="J882" s="29">
        <f t="shared" si="91"/>
        <v>-0.23810882999999805</v>
      </c>
      <c r="K882" s="29">
        <f>IFERROR([1]!EM_S_QSTM07_IS(B882,"61",$K$2,"1")/1000000,"")</f>
        <v>21.268109679999998</v>
      </c>
      <c r="L882" s="30">
        <f t="shared" si="94"/>
        <v>-1.0111955803116772</v>
      </c>
      <c r="M882" s="49" t="str">
        <f ca="1">[1]!EM_S_MAJASSRES_NUM(B882,$M$2,$M$1)</f>
        <v/>
      </c>
      <c r="N882" s="45" t="str">
        <f t="shared" si="95"/>
        <v/>
      </c>
      <c r="O882" s="37">
        <f t="shared" ca="1" si="96"/>
        <v>-1.0111955803116772</v>
      </c>
      <c r="P882" s="26" t="str">
        <f t="shared" si="97"/>
        <v>财报</v>
      </c>
    </row>
    <row r="883" spans="1:16" x14ac:dyDescent="0.2">
      <c r="A883" s="33">
        <f t="shared" ca="1" si="92"/>
        <v>425</v>
      </c>
      <c r="B883" s="24" t="s">
        <v>1823</v>
      </c>
      <c r="C883" s="24" t="s">
        <v>1824</v>
      </c>
      <c r="D883" s="29">
        <f>IFERROR([1]!EM_S_QSTM07_IS(B883,"61",$C$1,"1")/1000000,"")</f>
        <v>50.230163170000004</v>
      </c>
      <c r="E883" s="29" t="str">
        <f>IFERROR([1]!EM_S_PERFORMANCEEXPRESS_PERFEXNETPROFITTOSHAREHOLDER(B883,$C$1)/1000000,"")</f>
        <v/>
      </c>
      <c r="F883" s="29">
        <f>IFERROR([1]!EM_S_PROFITNOTICE_FORECASTT(B883,$C$1)/1000000,"")</f>
        <v>43.855800000000002</v>
      </c>
      <c r="G883" s="29">
        <f>IFERROR([1]!EM_S_PROFITNOTICE_FORECASTL(B883,$C$1)/1000000,"")</f>
        <v>32.8919</v>
      </c>
      <c r="H883" s="29">
        <f t="shared" si="93"/>
        <v>38.373850000000004</v>
      </c>
      <c r="I883" s="36">
        <f>IFERROR([1]!EM_S_QSTM07_IS(B883,"61",$I$1,"1")/1000000,"")</f>
        <v>-11.819221839999999</v>
      </c>
      <c r="J883" s="29">
        <f t="shared" si="91"/>
        <v>62.049385010000002</v>
      </c>
      <c r="K883" s="29">
        <f>IFERROR([1]!EM_S_QSTM07_IS(B883,"61",$K$2,"1")/1000000,"")</f>
        <v>45.464720079999999</v>
      </c>
      <c r="L883" s="30">
        <f t="shared" si="94"/>
        <v>0.36478097524448683</v>
      </c>
      <c r="M883" s="49" t="str">
        <f ca="1">[1]!EM_S_MAJASSRES_NUM(B883,$M$2,$M$1)</f>
        <v/>
      </c>
      <c r="N883" s="45" t="str">
        <f t="shared" si="95"/>
        <v/>
      </c>
      <c r="O883" s="37">
        <f t="shared" ca="1" si="96"/>
        <v>0.36478097524448683</v>
      </c>
      <c r="P883" s="26" t="str">
        <f t="shared" si="97"/>
        <v>财报</v>
      </c>
    </row>
    <row r="884" spans="1:16" x14ac:dyDescent="0.2">
      <c r="A884" s="33">
        <f t="shared" ca="1" si="92"/>
        <v>1266</v>
      </c>
      <c r="B884" s="24" t="s">
        <v>1825</v>
      </c>
      <c r="C884" s="24" t="s">
        <v>1826</v>
      </c>
      <c r="D884" s="29">
        <f>IFERROR([1]!EM_S_QSTM07_IS(B884,"61",$C$1,"1")/1000000,"")</f>
        <v>1463.2310555500001</v>
      </c>
      <c r="E884" s="29" t="str">
        <f>IFERROR([1]!EM_S_PERFORMANCEEXPRESS_PERFEXNETPROFITTOSHAREHOLDER(B884,$C$1)/1000000,"")</f>
        <v/>
      </c>
      <c r="F884" s="29">
        <f>IFERROR([1]!EM_S_PROFITNOTICE_FORECASTT(B884,$C$1)/1000000,"")</f>
        <v>2868.4783000000002</v>
      </c>
      <c r="G884" s="29">
        <f>IFERROR([1]!EM_S_PROFITNOTICE_FORECASTL(B884,$C$1)/1000000,"")</f>
        <v>2427.1738999999998</v>
      </c>
      <c r="H884" s="29">
        <f t="shared" si="93"/>
        <v>2647.8261000000002</v>
      </c>
      <c r="I884" s="36">
        <f>IFERROR([1]!EM_S_QSTM07_IS(B884,"61",$I$1,"1")/1000000,"")</f>
        <v>1143.6153998299999</v>
      </c>
      <c r="J884" s="29">
        <f t="shared" si="91"/>
        <v>319.61565572000018</v>
      </c>
      <c r="K884" s="29">
        <f>IFERROR([1]!EM_S_QSTM07_IS(B884,"61",$K$2,"1")/1000000,"")</f>
        <v>1161.8798346800002</v>
      </c>
      <c r="L884" s="30">
        <f t="shared" si="94"/>
        <v>-0.72491505043804527</v>
      </c>
      <c r="M884" s="49" t="str">
        <f ca="1">[1]!EM_S_MAJASSRES_NUM(B884,$M$2,$M$1)</f>
        <v/>
      </c>
      <c r="N884" s="45" t="str">
        <f t="shared" si="95"/>
        <v/>
      </c>
      <c r="O884" s="37">
        <f t="shared" ca="1" si="96"/>
        <v>-0.72491505043804527</v>
      </c>
      <c r="P884" s="26" t="str">
        <f t="shared" si="97"/>
        <v>财报</v>
      </c>
    </row>
    <row r="885" spans="1:16" x14ac:dyDescent="0.2">
      <c r="A885" s="33">
        <f t="shared" ca="1" si="92"/>
        <v>2148</v>
      </c>
      <c r="B885" s="24" t="s">
        <v>1827</v>
      </c>
      <c r="C885" s="24" t="s">
        <v>1828</v>
      </c>
      <c r="D885" s="29">
        <f>IFERROR([1]!EM_S_QSTM07_IS(B885,"61",$C$1,"1")/1000000,"")</f>
        <v>34.078882619999995</v>
      </c>
      <c r="E885" s="29" t="str">
        <f>IFERROR([1]!EM_S_PERFORMANCEEXPRESS_PERFEXNETPROFITTOSHAREHOLDER(B885,$C$1)/1000000,"")</f>
        <v/>
      </c>
      <c r="F885" s="29">
        <f>IFERROR([1]!EM_S_PROFITNOTICE_FORECASTT(B885,$C$1)/1000000,"")</f>
        <v>100</v>
      </c>
      <c r="G885" s="29">
        <f>IFERROR([1]!EM_S_PROFITNOTICE_FORECASTL(B885,$C$1)/1000000,"")</f>
        <v>81</v>
      </c>
      <c r="H885" s="29">
        <f t="shared" si="93"/>
        <v>90.5</v>
      </c>
      <c r="I885" s="36">
        <f>IFERROR([1]!EM_S_QSTM07_IS(B885,"61",$I$1,"1")/1000000,"")</f>
        <v>57.082583380000003</v>
      </c>
      <c r="J885" s="29">
        <f t="shared" si="91"/>
        <v>-23.003700760000008</v>
      </c>
      <c r="K885" s="29">
        <f>IFERROR([1]!EM_S_QSTM07_IS(B885,"61",$K$2,"1")/1000000,"")</f>
        <v>26.780017709999999</v>
      </c>
      <c r="L885" s="30">
        <f t="shared" si="94"/>
        <v>-1.858987511102733</v>
      </c>
      <c r="M885" s="49" t="str">
        <f ca="1">[1]!EM_S_MAJASSRES_NUM(B885,$M$2,$M$1)</f>
        <v/>
      </c>
      <c r="N885" s="45" t="str">
        <f t="shared" si="95"/>
        <v/>
      </c>
      <c r="O885" s="37">
        <f t="shared" ca="1" si="96"/>
        <v>-1.858987511102733</v>
      </c>
      <c r="P885" s="26" t="str">
        <f t="shared" si="97"/>
        <v>财报</v>
      </c>
    </row>
    <row r="886" spans="1:16" x14ac:dyDescent="0.2">
      <c r="A886" s="33">
        <f t="shared" ca="1" si="92"/>
        <v>279</v>
      </c>
      <c r="B886" s="24" t="s">
        <v>1829</v>
      </c>
      <c r="C886" s="24" t="s">
        <v>1830</v>
      </c>
      <c r="D886" s="29">
        <f>IFERROR([1]!EM_S_QSTM07_IS(B886,"61",$C$1,"1")/1000000,"")</f>
        <v>-30.016958489999997</v>
      </c>
      <c r="E886" s="29" t="str">
        <f>IFERROR([1]!EM_S_PERFORMANCEEXPRESS_PERFEXNETPROFITTOSHAREHOLDER(B886,$C$1)/1000000,"")</f>
        <v/>
      </c>
      <c r="F886" s="29">
        <f>IFERROR([1]!EM_S_PROFITNOTICE_FORECASTT(B886,$C$1)/1000000,"")</f>
        <v>-50</v>
      </c>
      <c r="G886" s="29">
        <f>IFERROR([1]!EM_S_PROFITNOTICE_FORECASTL(B886,$C$1)/1000000,"")</f>
        <v>-60</v>
      </c>
      <c r="H886" s="29">
        <f t="shared" si="93"/>
        <v>-55</v>
      </c>
      <c r="I886" s="36">
        <f>IFERROR([1]!EM_S_QSTM07_IS(B886,"61",$I$1,"1")/1000000,"")</f>
        <v>-28.65099266</v>
      </c>
      <c r="J886" s="29">
        <f t="shared" si="91"/>
        <v>-1.3659658299999968</v>
      </c>
      <c r="K886" s="29">
        <f>IFERROR([1]!EM_S_QSTM07_IS(B886,"61",$K$2,"1")/1000000,"")</f>
        <v>-21.362724190000002</v>
      </c>
      <c r="L886" s="30">
        <f t="shared" si="94"/>
        <v>0.93605844377097691</v>
      </c>
      <c r="M886" s="49" t="str">
        <f ca="1">[1]!EM_S_MAJASSRES_NUM(B886,$M$2,$M$1)</f>
        <v/>
      </c>
      <c r="N886" s="45" t="str">
        <f t="shared" si="95"/>
        <v/>
      </c>
      <c r="O886" s="37">
        <f t="shared" ca="1" si="96"/>
        <v>0.93605844377097691</v>
      </c>
      <c r="P886" s="26" t="str">
        <f t="shared" si="97"/>
        <v>财报</v>
      </c>
    </row>
    <row r="887" spans="1:16" x14ac:dyDescent="0.2">
      <c r="A887" s="33">
        <f t="shared" ca="1" si="92"/>
        <v>47</v>
      </c>
      <c r="B887" s="24" t="s">
        <v>1831</v>
      </c>
      <c r="C887" s="24" t="s">
        <v>1832</v>
      </c>
      <c r="D887" s="29">
        <f>IFERROR([1]!EM_S_QSTM07_IS(B887,"61",$C$1,"1")/1000000,"")</f>
        <v>90.279832560000003</v>
      </c>
      <c r="E887" s="29" t="str">
        <f>IFERROR([1]!EM_S_PERFORMANCEEXPRESS_PERFEXNETPROFITTOSHAREHOLDER(B887,$C$1)/1000000,"")</f>
        <v/>
      </c>
      <c r="F887" s="29">
        <f>IFERROR([1]!EM_S_PROFITNOTICE_FORECASTT(B887,$C$1)/1000000,"")</f>
        <v>110</v>
      </c>
      <c r="G887" s="29">
        <f>IFERROR([1]!EM_S_PROFITNOTICE_FORECASTL(B887,$C$1)/1000000,"")</f>
        <v>95</v>
      </c>
      <c r="H887" s="29">
        <f t="shared" si="93"/>
        <v>102.5</v>
      </c>
      <c r="I887" s="36">
        <f>IFERROR([1]!EM_S_QSTM07_IS(B887,"61",$I$1,"1")/1000000,"")</f>
        <v>23.388567219999999</v>
      </c>
      <c r="J887" s="29">
        <f t="shared" si="91"/>
        <v>66.891265340000004</v>
      </c>
      <c r="K887" s="29">
        <f>IFERROR([1]!EM_S_QSTM07_IS(B887,"61",$K$2,"1")/1000000,"")</f>
        <v>14.018988929999999</v>
      </c>
      <c r="L887" s="30">
        <f t="shared" si="94"/>
        <v>3.7714757229642815</v>
      </c>
      <c r="M887" s="49" t="str">
        <f ca="1">[1]!EM_S_MAJASSRES_NUM(B887,$M$2,$M$1)</f>
        <v/>
      </c>
      <c r="N887" s="45" t="str">
        <f t="shared" si="95"/>
        <v/>
      </c>
      <c r="O887" s="37">
        <f t="shared" ca="1" si="96"/>
        <v>3.7714757229642815</v>
      </c>
      <c r="P887" s="26" t="str">
        <f t="shared" si="97"/>
        <v>财报</v>
      </c>
    </row>
    <row r="888" spans="1:16" x14ac:dyDescent="0.2">
      <c r="A888" s="33">
        <f t="shared" ca="1" si="92"/>
        <v>2198</v>
      </c>
      <c r="B888" s="24" t="s">
        <v>1833</v>
      </c>
      <c r="C888" s="24" t="s">
        <v>1834</v>
      </c>
      <c r="D888" s="29">
        <f>IFERROR([1]!EM_S_QSTM07_IS(B888,"61",$C$1,"1")/1000000,"")</f>
        <v>101.68171415</v>
      </c>
      <c r="E888" s="29" t="str">
        <f>IFERROR([1]!EM_S_PERFORMANCEEXPRESS_PERFEXNETPROFITTOSHAREHOLDER(B888,$C$1)/1000000,"")</f>
        <v/>
      </c>
      <c r="F888" s="29">
        <f>IFERROR([1]!EM_S_PROFITNOTICE_FORECASTT(B888,$C$1)/1000000,"")</f>
        <v>294.50110000000001</v>
      </c>
      <c r="G888" s="29">
        <f>IFERROR([1]!EM_S_PROFITNOTICE_FORECASTL(B888,$C$1)/1000000,"")</f>
        <v>210.3579</v>
      </c>
      <c r="H888" s="29">
        <f t="shared" si="93"/>
        <v>252.42950000000002</v>
      </c>
      <c r="I888" s="36">
        <f>IFERROR([1]!EM_S_QSTM07_IS(B888,"61",$I$1,"1")/1000000,"")</f>
        <v>183.67313796000002</v>
      </c>
      <c r="J888" s="29">
        <f t="shared" si="91"/>
        <v>-81.991423810000015</v>
      </c>
      <c r="K888" s="29">
        <f>IFERROR([1]!EM_S_QSTM07_IS(B888,"61",$K$2,"1")/1000000,"")</f>
        <v>51.558987020000004</v>
      </c>
      <c r="L888" s="30">
        <f t="shared" si="94"/>
        <v>-2.5902450484179433</v>
      </c>
      <c r="M888" s="49" t="str">
        <f ca="1">[1]!EM_S_MAJASSRES_NUM(B888,$M$2,$M$1)</f>
        <v/>
      </c>
      <c r="N888" s="45" t="str">
        <f t="shared" si="95"/>
        <v/>
      </c>
      <c r="O888" s="37">
        <f t="shared" ca="1" si="96"/>
        <v>-2.5902450484179433</v>
      </c>
      <c r="P888" s="26" t="str">
        <f t="shared" si="97"/>
        <v>财报</v>
      </c>
    </row>
    <row r="889" spans="1:16" x14ac:dyDescent="0.2">
      <c r="A889" s="33" t="str">
        <f t="shared" ca="1" si="92"/>
        <v/>
      </c>
      <c r="B889" s="24" t="s">
        <v>1835</v>
      </c>
      <c r="C889" s="24" t="s">
        <v>1836</v>
      </c>
      <c r="D889" s="29">
        <f>IFERROR([1]!EM_S_QSTM07_IS(B889,"61",$C$1,"1")/1000000,"")</f>
        <v>-64.349313119999991</v>
      </c>
      <c r="E889" s="29">
        <f>IFERROR([1]!EM_S_PERFORMANCEEXPRESS_PERFEXNETPROFITTOSHAREHOLDER(B889,$C$1)/1000000,"")</f>
        <v>-75.343380049999993</v>
      </c>
      <c r="F889" s="29">
        <f>IFERROR([1]!EM_S_PROFITNOTICE_FORECASTT(B889,$C$1)/1000000,"")</f>
        <v>-75</v>
      </c>
      <c r="G889" s="29">
        <f>IFERROR([1]!EM_S_PROFITNOTICE_FORECASTL(B889,$C$1)/1000000,"")</f>
        <v>-80</v>
      </c>
      <c r="H889" s="29">
        <f t="shared" si="93"/>
        <v>-77.5</v>
      </c>
      <c r="I889" s="36">
        <f>IFERROR([1]!EM_S_QSTM07_IS(B889,"61",$I$1,"1")/1000000,"")</f>
        <v>-10.994066929999999</v>
      </c>
      <c r="J889" s="29">
        <f t="shared" si="91"/>
        <v>-53.355246189999988</v>
      </c>
      <c r="K889" s="29">
        <f>IFERROR([1]!EM_S_QSTM07_IS(B889,"61",$K$2,"1")/1000000,"")</f>
        <v>5.1280081500000003</v>
      </c>
      <c r="L889" s="30">
        <f t="shared" si="94"/>
        <v>-11.404672658330307</v>
      </c>
      <c r="M889" s="49" t="str">
        <f ca="1">[1]!EM_S_MAJASSRES_NUM(B889,$M$2,$M$1)</f>
        <v/>
      </c>
      <c r="N889" s="45">
        <f t="shared" si="95"/>
        <v>1</v>
      </c>
      <c r="O889" s="37" t="str">
        <f t="shared" ca="1" si="96"/>
        <v/>
      </c>
      <c r="P889" s="26" t="str">
        <f t="shared" si="97"/>
        <v>财报</v>
      </c>
    </row>
    <row r="890" spans="1:16" x14ac:dyDescent="0.2">
      <c r="A890" s="33">
        <f t="shared" ca="1" si="92"/>
        <v>919</v>
      </c>
      <c r="B890" s="24" t="s">
        <v>1837</v>
      </c>
      <c r="C890" s="24" t="s">
        <v>1838</v>
      </c>
      <c r="D890" s="29">
        <f>IFERROR([1]!EM_S_QSTM07_IS(B890,"61",$C$1,"1")/1000000,"")</f>
        <v>46.654642420000002</v>
      </c>
      <c r="E890" s="29">
        <f>IFERROR([1]!EM_S_PERFORMANCEEXPRESS_PERFEXNETPROFITTOSHAREHOLDER(B890,$C$1)/1000000,"")</f>
        <v>75.513547599999995</v>
      </c>
      <c r="F890" s="29">
        <f>IFERROR([1]!EM_S_PROFITNOTICE_FORECASTT(B890,$C$1)/1000000,"")</f>
        <v>79.190100000000001</v>
      </c>
      <c r="G890" s="29">
        <f>IFERROR([1]!EM_S_PROFITNOTICE_FORECASTL(B890,$C$1)/1000000,"")</f>
        <v>61.592300000000002</v>
      </c>
      <c r="H890" s="29">
        <f t="shared" si="93"/>
        <v>70.391199999999998</v>
      </c>
      <c r="I890" s="36">
        <f>IFERROR([1]!EM_S_QSTM07_IS(B890,"61",$I$1,"1")/1000000,"")</f>
        <v>32.802560970000002</v>
      </c>
      <c r="J890" s="29">
        <f t="shared" si="91"/>
        <v>13.85208145</v>
      </c>
      <c r="K890" s="29">
        <f>IFERROR([1]!EM_S_QSTM07_IS(B890,"61",$K$2,"1")/1000000,"")</f>
        <v>26.546004800000002</v>
      </c>
      <c r="L890" s="30">
        <f t="shared" si="94"/>
        <v>-0.4781858304342656</v>
      </c>
      <c r="M890" s="49" t="str">
        <f ca="1">[1]!EM_S_MAJASSRES_NUM(B890,$M$2,$M$1)</f>
        <v/>
      </c>
      <c r="N890" s="45" t="str">
        <f t="shared" si="95"/>
        <v/>
      </c>
      <c r="O890" s="37">
        <f t="shared" ca="1" si="96"/>
        <v>-0.4781858304342656</v>
      </c>
      <c r="P890" s="26" t="str">
        <f t="shared" si="97"/>
        <v>财报</v>
      </c>
    </row>
    <row r="891" spans="1:16" x14ac:dyDescent="0.2">
      <c r="A891" s="33">
        <f t="shared" ca="1" si="92"/>
        <v>1880</v>
      </c>
      <c r="B891" s="24" t="s">
        <v>1839</v>
      </c>
      <c r="C891" s="24" t="s">
        <v>1840</v>
      </c>
      <c r="D891" s="29">
        <f>IFERROR([1]!EM_S_QSTM07_IS(B891,"61",$C$1,"1")/1000000,"")</f>
        <v>177.85473500000001</v>
      </c>
      <c r="E891" s="29" t="str">
        <f>IFERROR([1]!EM_S_PERFORMANCEEXPRESS_PERFEXNETPROFITTOSHAREHOLDER(B891,$C$1)/1000000,"")</f>
        <v/>
      </c>
      <c r="F891" s="29">
        <f>IFERROR([1]!EM_S_PROFITNOTICE_FORECASTT(B891,$C$1)/1000000,"")</f>
        <v>491.1</v>
      </c>
      <c r="G891" s="29">
        <f>IFERROR([1]!EM_S_PROFITNOTICE_FORECASTL(B891,$C$1)/1000000,"")</f>
        <v>368.33</v>
      </c>
      <c r="H891" s="29">
        <f t="shared" si="93"/>
        <v>429.71500000000003</v>
      </c>
      <c r="I891" s="36">
        <f>IFERROR([1]!EM_S_QSTM07_IS(B891,"61",$I$1,"1")/1000000,"")</f>
        <v>208.21180799999999</v>
      </c>
      <c r="J891" s="29">
        <f t="shared" si="91"/>
        <v>-30.357072999999986</v>
      </c>
      <c r="K891" s="29">
        <f>IFERROR([1]!EM_S_QSTM07_IS(B891,"61",$K$2,"1")/1000000,"")</f>
        <v>203.34544500000001</v>
      </c>
      <c r="L891" s="30">
        <f t="shared" si="94"/>
        <v>-1.1492881878912999</v>
      </c>
      <c r="M891" s="49" t="str">
        <f ca="1">[1]!EM_S_MAJASSRES_NUM(B891,$M$2,$M$1)</f>
        <v/>
      </c>
      <c r="N891" s="45" t="str">
        <f t="shared" si="95"/>
        <v/>
      </c>
      <c r="O891" s="37">
        <f t="shared" ca="1" si="96"/>
        <v>-1.1492881878912999</v>
      </c>
      <c r="P891" s="26" t="str">
        <f t="shared" si="97"/>
        <v>财报</v>
      </c>
    </row>
    <row r="892" spans="1:16" x14ac:dyDescent="0.2">
      <c r="A892" s="33">
        <f t="shared" ca="1" si="92"/>
        <v>391</v>
      </c>
      <c r="B892" s="24" t="s">
        <v>1841</v>
      </c>
      <c r="C892" s="24" t="s">
        <v>1842</v>
      </c>
      <c r="D892" s="29">
        <f>IFERROR([1]!EM_S_QSTM07_IS(B892,"61",$C$1,"1")/1000000,"")</f>
        <v>-27.557360039999999</v>
      </c>
      <c r="E892" s="29" t="str">
        <f>IFERROR([1]!EM_S_PERFORMANCEEXPRESS_PERFEXNETPROFITTOSHAREHOLDER(B892,$C$1)/1000000,"")</f>
        <v/>
      </c>
      <c r="F892" s="29">
        <f>IFERROR([1]!EM_S_PROFITNOTICE_FORECASTT(B892,$C$1)/1000000,"")</f>
        <v>-45</v>
      </c>
      <c r="G892" s="29">
        <f>IFERROR([1]!EM_S_PROFITNOTICE_FORECASTL(B892,$C$1)/1000000,"")</f>
        <v>-60</v>
      </c>
      <c r="H892" s="29">
        <f t="shared" si="93"/>
        <v>-52.5</v>
      </c>
      <c r="I892" s="36">
        <f>IFERROR([1]!EM_S_QSTM07_IS(B892,"61",$I$1,"1")/1000000,"")</f>
        <v>-21.209262719999998</v>
      </c>
      <c r="J892" s="29">
        <f t="shared" si="91"/>
        <v>-6.3480973200000008</v>
      </c>
      <c r="K892" s="29">
        <f>IFERROR([1]!EM_S_QSTM07_IS(B892,"61",$K$2,"1")/1000000,"")</f>
        <v>-11.93807134</v>
      </c>
      <c r="L892" s="30">
        <f t="shared" si="94"/>
        <v>0.46824766419933284</v>
      </c>
      <c r="M892" s="49" t="str">
        <f ca="1">[1]!EM_S_MAJASSRES_NUM(B892,$M$2,$M$1)</f>
        <v/>
      </c>
      <c r="N892" s="45" t="str">
        <f t="shared" si="95"/>
        <v/>
      </c>
      <c r="O892" s="37">
        <f t="shared" ca="1" si="96"/>
        <v>0.46824766419933284</v>
      </c>
      <c r="P892" s="26" t="str">
        <f t="shared" si="97"/>
        <v>财报</v>
      </c>
    </row>
    <row r="893" spans="1:16" x14ac:dyDescent="0.2">
      <c r="A893" s="33">
        <f t="shared" ca="1" si="92"/>
        <v>1853</v>
      </c>
      <c r="B893" s="24" t="s">
        <v>1843</v>
      </c>
      <c r="C893" s="24" t="s">
        <v>1844</v>
      </c>
      <c r="D893" s="29">
        <f>IFERROR([1]!EM_S_QSTM07_IS(B893,"61",$C$1,"1")/1000000,"")</f>
        <v>102.49041990000001</v>
      </c>
      <c r="E893" s="29" t="str">
        <f>IFERROR([1]!EM_S_PERFORMANCEEXPRESS_PERFEXNETPROFITTOSHAREHOLDER(B893,$C$1)/1000000,"")</f>
        <v/>
      </c>
      <c r="F893" s="29">
        <f>IFERROR([1]!EM_S_PROFITNOTICE_FORECASTT(B893,$C$1)/1000000,"")</f>
        <v>251.58</v>
      </c>
      <c r="G893" s="29">
        <f>IFERROR([1]!EM_S_PROFITNOTICE_FORECASTL(B893,$C$1)/1000000,"")</f>
        <v>197.67</v>
      </c>
      <c r="H893" s="29">
        <f t="shared" si="93"/>
        <v>224.625</v>
      </c>
      <c r="I893" s="36">
        <f>IFERROR([1]!EM_S_QSTM07_IS(B893,"61",$I$1,"1")/1000000,"")</f>
        <v>113.39252284999999</v>
      </c>
      <c r="J893" s="29">
        <f t="shared" si="91"/>
        <v>-10.902102949999986</v>
      </c>
      <c r="K893" s="29">
        <f>IFERROR([1]!EM_S_QSTM07_IS(B893,"61",$K$2,"1")/1000000,"")</f>
        <v>84.972484069999993</v>
      </c>
      <c r="L893" s="30">
        <f t="shared" si="94"/>
        <v>-1.1283015680819555</v>
      </c>
      <c r="M893" s="49" t="str">
        <f ca="1">[1]!EM_S_MAJASSRES_NUM(B893,$M$2,$M$1)</f>
        <v/>
      </c>
      <c r="N893" s="45" t="str">
        <f t="shared" si="95"/>
        <v/>
      </c>
      <c r="O893" s="37">
        <f t="shared" ca="1" si="96"/>
        <v>-1.1283015680819555</v>
      </c>
      <c r="P893" s="26" t="str">
        <f t="shared" si="97"/>
        <v>财报</v>
      </c>
    </row>
    <row r="894" spans="1:16" x14ac:dyDescent="0.2">
      <c r="A894" s="33" t="str">
        <f t="shared" ca="1" si="92"/>
        <v/>
      </c>
      <c r="B894" s="24" t="s">
        <v>1845</v>
      </c>
      <c r="C894" s="24" t="s">
        <v>1846</v>
      </c>
      <c r="D894" s="29">
        <f>IFERROR([1]!EM_S_QSTM07_IS(B894,"61",$C$1,"1")/1000000,"")</f>
        <v>32.658899920000003</v>
      </c>
      <c r="E894" s="29">
        <f>IFERROR([1]!EM_S_PERFORMANCEEXPRESS_PERFEXNETPROFITTOSHAREHOLDER(B894,$C$1)/1000000,"")</f>
        <v>45.879578500000001</v>
      </c>
      <c r="F894" s="29">
        <f>IFERROR([1]!EM_S_PROFITNOTICE_FORECASTT(B894,$C$1)/1000000,"")</f>
        <v>47.743000000000002</v>
      </c>
      <c r="G894" s="29">
        <f>IFERROR([1]!EM_S_PROFITNOTICE_FORECASTL(B894,$C$1)/1000000,"")</f>
        <v>39.785800000000002</v>
      </c>
      <c r="H894" s="29">
        <f t="shared" si="93"/>
        <v>43.764400000000002</v>
      </c>
      <c r="I894" s="36">
        <f>IFERROR([1]!EM_S_QSTM07_IS(B894,"61",$I$1,"1")/1000000,"")</f>
        <v>11.830739699999999</v>
      </c>
      <c r="J894" s="29">
        <f t="shared" si="91"/>
        <v>20.828160220000004</v>
      </c>
      <c r="K894" s="29">
        <f>IFERROR([1]!EM_S_QSTM07_IS(B894,"61",$K$2,"1")/1000000,"")</f>
        <v>8.5863351600000009</v>
      </c>
      <c r="L894" s="30">
        <f t="shared" si="94"/>
        <v>1.4257334278108942</v>
      </c>
      <c r="M894" s="49" t="str">
        <f ca="1">[1]!EM_S_MAJASSRES_NUM(B894,$M$2,$M$1)</f>
        <v/>
      </c>
      <c r="N894" s="45">
        <f t="shared" si="95"/>
        <v>1</v>
      </c>
      <c r="O894" s="37" t="str">
        <f t="shared" ca="1" si="96"/>
        <v/>
      </c>
      <c r="P894" s="26" t="str">
        <f t="shared" si="97"/>
        <v>财报</v>
      </c>
    </row>
    <row r="895" spans="1:16" x14ac:dyDescent="0.2">
      <c r="A895" s="33">
        <f t="shared" ca="1" si="92"/>
        <v>956</v>
      </c>
      <c r="B895" s="24" t="s">
        <v>1847</v>
      </c>
      <c r="C895" s="24" t="s">
        <v>1848</v>
      </c>
      <c r="D895" s="29">
        <f>IFERROR([1]!EM_S_QSTM07_IS(B895,"61",$C$1,"1")/1000000,"")</f>
        <v>218.16112066999997</v>
      </c>
      <c r="E895" s="29">
        <f>IFERROR([1]!EM_S_PERFORMANCEEXPRESS_PERFEXNETPROFITTOSHAREHOLDER(B895,$C$1)/1000000,"")</f>
        <v>411.19841077999996</v>
      </c>
      <c r="F895" s="29">
        <f>IFERROR([1]!EM_S_PROFITNOTICE_FORECASTT(B895,$C$1)/1000000,"")</f>
        <v>455</v>
      </c>
      <c r="G895" s="29">
        <f>IFERROR([1]!EM_S_PROFITNOTICE_FORECASTL(B895,$C$1)/1000000,"")</f>
        <v>410</v>
      </c>
      <c r="H895" s="29">
        <f t="shared" si="93"/>
        <v>432.5</v>
      </c>
      <c r="I895" s="36">
        <f>IFERROR([1]!EM_S_QSTM07_IS(B895,"61",$I$1,"1")/1000000,"")</f>
        <v>193.07890992</v>
      </c>
      <c r="J895" s="29">
        <f t="shared" si="91"/>
        <v>25.082210749999973</v>
      </c>
      <c r="K895" s="29">
        <f>IFERROR([1]!EM_S_QSTM07_IS(B895,"61",$K$2,"1")/1000000,"")</f>
        <v>50.686231790000001</v>
      </c>
      <c r="L895" s="30">
        <f t="shared" si="94"/>
        <v>-0.50514745594190136</v>
      </c>
      <c r="M895" s="49" t="str">
        <f ca="1">[1]!EM_S_MAJASSRES_NUM(B895,$M$2,$M$1)</f>
        <v/>
      </c>
      <c r="N895" s="45" t="str">
        <f t="shared" si="95"/>
        <v/>
      </c>
      <c r="O895" s="37">
        <f t="shared" ca="1" si="96"/>
        <v>-0.50514745594190136</v>
      </c>
      <c r="P895" s="26" t="str">
        <f t="shared" si="97"/>
        <v>财报</v>
      </c>
    </row>
    <row r="896" spans="1:16" x14ac:dyDescent="0.2">
      <c r="A896" s="33">
        <f t="shared" ca="1" si="92"/>
        <v>823</v>
      </c>
      <c r="B896" s="24" t="s">
        <v>1849</v>
      </c>
      <c r="C896" s="24" t="s">
        <v>1850</v>
      </c>
      <c r="D896" s="29">
        <f>IFERROR([1]!EM_S_QSTM07_IS(B896,"61",$C$1,"1")/1000000,"")</f>
        <v>45.488099049999995</v>
      </c>
      <c r="E896" s="29" t="str">
        <f>IFERROR([1]!EM_S_PERFORMANCEEXPRESS_PERFEXNETPROFITTOSHAREHOLDER(B896,$C$1)/1000000,"")</f>
        <v/>
      </c>
      <c r="F896" s="29">
        <f>IFERROR([1]!EM_S_PROFITNOTICE_FORECASTT(B896,$C$1)/1000000,"")</f>
        <v>75</v>
      </c>
      <c r="G896" s="29">
        <f>IFERROR([1]!EM_S_PROFITNOTICE_FORECASTL(B896,$C$1)/1000000,"")</f>
        <v>65.099999999999994</v>
      </c>
      <c r="H896" s="29">
        <f t="shared" si="93"/>
        <v>70.05</v>
      </c>
      <c r="I896" s="36">
        <f>IFERROR([1]!EM_S_QSTM07_IS(B896,"61",$I$1,"1")/1000000,"")</f>
        <v>21.233022769999998</v>
      </c>
      <c r="J896" s="29">
        <f t="shared" si="91"/>
        <v>24.255076279999997</v>
      </c>
      <c r="K896" s="29">
        <f>IFERROR([1]!EM_S_QSTM07_IS(B896,"61",$K$2,"1")/1000000,"")</f>
        <v>38.839733009999996</v>
      </c>
      <c r="L896" s="30">
        <f t="shared" si="94"/>
        <v>-0.3755086762889156</v>
      </c>
      <c r="M896" s="49" t="str">
        <f ca="1">[1]!EM_S_MAJASSRES_NUM(B896,$M$2,$M$1)</f>
        <v/>
      </c>
      <c r="N896" s="45" t="str">
        <f t="shared" si="95"/>
        <v/>
      </c>
      <c r="O896" s="37">
        <f t="shared" ca="1" si="96"/>
        <v>-0.3755086762889156</v>
      </c>
      <c r="P896" s="26" t="str">
        <f t="shared" si="97"/>
        <v>财报</v>
      </c>
    </row>
    <row r="897" spans="1:16" x14ac:dyDescent="0.2">
      <c r="A897" s="33">
        <f t="shared" ca="1" si="92"/>
        <v>2082</v>
      </c>
      <c r="B897" s="24" t="s">
        <v>1851</v>
      </c>
      <c r="C897" s="24" t="s">
        <v>1852</v>
      </c>
      <c r="D897" s="29">
        <f>IFERROR([1]!EM_S_QSTM07_IS(B897,"61",$C$1,"1")/1000000,"")</f>
        <v>-26.137406980000002</v>
      </c>
      <c r="E897" s="29">
        <f>IFERROR([1]!EM_S_PERFORMANCEEXPRESS_PERFEXNETPROFITTOSHAREHOLDER(B897,$C$1)/1000000,"")</f>
        <v>-36.498955840000001</v>
      </c>
      <c r="F897" s="29">
        <f>IFERROR([1]!EM_S_PROFITNOTICE_FORECASTT(B897,$C$1)/1000000,"")</f>
        <v>-28</v>
      </c>
      <c r="G897" s="29">
        <f>IFERROR([1]!EM_S_PROFITNOTICE_FORECASTL(B897,$C$1)/1000000,"")</f>
        <v>-38</v>
      </c>
      <c r="H897" s="29">
        <f t="shared" si="93"/>
        <v>-33</v>
      </c>
      <c r="I897" s="36">
        <f>IFERROR([1]!EM_S_QSTM07_IS(B897,"61",$I$1,"1")/1000000,"")</f>
        <v>-10.361548859999999</v>
      </c>
      <c r="J897" s="29">
        <f t="shared" si="91"/>
        <v>-15.775858120000002</v>
      </c>
      <c r="K897" s="29">
        <f>IFERROR([1]!EM_S_QSTM07_IS(B897,"61",$K$2,"1")/1000000,"")</f>
        <v>27.44044538</v>
      </c>
      <c r="L897" s="30">
        <f t="shared" si="94"/>
        <v>-1.5749126117135932</v>
      </c>
      <c r="M897" s="49" t="str">
        <f ca="1">[1]!EM_S_MAJASSRES_NUM(B897,$M$2,$M$1)</f>
        <v/>
      </c>
      <c r="N897" s="45" t="str">
        <f t="shared" si="95"/>
        <v/>
      </c>
      <c r="O897" s="37">
        <f t="shared" ca="1" si="96"/>
        <v>-1.5749126117135932</v>
      </c>
      <c r="P897" s="26" t="str">
        <f t="shared" si="97"/>
        <v>财报</v>
      </c>
    </row>
    <row r="898" spans="1:16" x14ac:dyDescent="0.2">
      <c r="A898" s="33">
        <f t="shared" ca="1" si="92"/>
        <v>1575</v>
      </c>
      <c r="B898" s="24" t="s">
        <v>1853</v>
      </c>
      <c r="C898" s="24" t="s">
        <v>1854</v>
      </c>
      <c r="D898" s="29">
        <f>IFERROR([1]!EM_S_QSTM07_IS(B898,"61",$C$1,"1")/1000000,"")</f>
        <v>117.17046323999999</v>
      </c>
      <c r="E898" s="29" t="str">
        <f>IFERROR([1]!EM_S_PERFORMANCEEXPRESS_PERFEXNETPROFITTOSHAREHOLDER(B898,$C$1)/1000000,"")</f>
        <v/>
      </c>
      <c r="F898" s="29">
        <f>IFERROR([1]!EM_S_PROFITNOTICE_FORECASTT(B898,$C$1)/1000000,"")</f>
        <v>269.52600000000001</v>
      </c>
      <c r="G898" s="29">
        <f>IFERROR([1]!EM_S_PROFITNOTICE_FORECASTL(B898,$C$1)/1000000,"")</f>
        <v>215.6208</v>
      </c>
      <c r="H898" s="29">
        <f t="shared" si="93"/>
        <v>242.57339999999999</v>
      </c>
      <c r="I898" s="36">
        <f>IFERROR([1]!EM_S_QSTM07_IS(B898,"61",$I$1,"1")/1000000,"")</f>
        <v>104.39923109</v>
      </c>
      <c r="J898" s="29">
        <f t="shared" si="91"/>
        <v>12.771232149999989</v>
      </c>
      <c r="K898" s="29">
        <f>IFERROR([1]!EM_S_QSTM07_IS(B898,"61",$K$2,"1")/1000000,"")</f>
        <v>152.56083111000001</v>
      </c>
      <c r="L898" s="30">
        <f t="shared" si="94"/>
        <v>-0.91628760765735728</v>
      </c>
      <c r="M898" s="49" t="str">
        <f ca="1">[1]!EM_S_MAJASSRES_NUM(B898,$M$2,$M$1)</f>
        <v/>
      </c>
      <c r="N898" s="45" t="str">
        <f t="shared" si="95"/>
        <v/>
      </c>
      <c r="O898" s="37">
        <f t="shared" ca="1" si="96"/>
        <v>-0.91628760765735728</v>
      </c>
      <c r="P898" s="26" t="str">
        <f t="shared" si="97"/>
        <v>财报</v>
      </c>
    </row>
    <row r="899" spans="1:16" x14ac:dyDescent="0.2">
      <c r="A899" s="33">
        <f t="shared" ca="1" si="92"/>
        <v>1147</v>
      </c>
      <c r="B899" s="24" t="s">
        <v>1855</v>
      </c>
      <c r="C899" s="24" t="s">
        <v>1856</v>
      </c>
      <c r="D899" s="29">
        <f>IFERROR([1]!EM_S_QSTM07_IS(B899,"61",$C$1,"1")/1000000,"")</f>
        <v>-22.618509979999999</v>
      </c>
      <c r="E899" s="29" t="str">
        <f>IFERROR([1]!EM_S_PERFORMANCEEXPRESS_PERFEXNETPROFITTOSHAREHOLDER(B899,$C$1)/1000000,"")</f>
        <v/>
      </c>
      <c r="F899" s="29">
        <f>IFERROR([1]!EM_S_PROFITNOTICE_FORECASTT(B899,$C$1)/1000000,"")</f>
        <v>-50</v>
      </c>
      <c r="G899" s="29">
        <f>IFERROR([1]!EM_S_PROFITNOTICE_FORECASTL(B899,$C$1)/1000000,"")</f>
        <v>-65</v>
      </c>
      <c r="H899" s="29">
        <f t="shared" si="93"/>
        <v>-57.5</v>
      </c>
      <c r="I899" s="36">
        <f>IFERROR([1]!EM_S_QSTM07_IS(B899,"61",$I$1,"1")/1000000,"")</f>
        <v>-33.498076260000005</v>
      </c>
      <c r="J899" s="29">
        <f t="shared" si="91"/>
        <v>10.879566280000006</v>
      </c>
      <c r="K899" s="29">
        <f>IFERROR([1]!EM_S_QSTM07_IS(B899,"61",$K$2,"1")/1000000,"")</f>
        <v>30.223516480000001</v>
      </c>
      <c r="L899" s="30">
        <f t="shared" si="94"/>
        <v>-0.6400297666487812</v>
      </c>
      <c r="M899" s="49" t="str">
        <f ca="1">[1]!EM_S_MAJASSRES_NUM(B899,$M$2,$M$1)</f>
        <v/>
      </c>
      <c r="N899" s="45" t="str">
        <f t="shared" si="95"/>
        <v/>
      </c>
      <c r="O899" s="37">
        <f t="shared" ca="1" si="96"/>
        <v>-0.6400297666487812</v>
      </c>
      <c r="P899" s="26" t="str">
        <f t="shared" si="97"/>
        <v>财报</v>
      </c>
    </row>
    <row r="900" spans="1:16" x14ac:dyDescent="0.2">
      <c r="A900" s="33">
        <f t="shared" ca="1" si="92"/>
        <v>456</v>
      </c>
      <c r="B900" s="24" t="s">
        <v>1857</v>
      </c>
      <c r="C900" s="24" t="s">
        <v>1858</v>
      </c>
      <c r="D900" s="29">
        <f>IFERROR([1]!EM_S_QSTM07_IS(B900,"61",$C$1,"1")/1000000,"")</f>
        <v>130.45261893</v>
      </c>
      <c r="E900" s="29">
        <f>IFERROR([1]!EM_S_PERFORMANCEEXPRESS_PERFEXNETPROFITTOSHAREHOLDER(B900,$C$1)/1000000,"")</f>
        <v>55.214605799999994</v>
      </c>
      <c r="F900" s="29">
        <f>IFERROR([1]!EM_S_PROFITNOTICE_FORECASTT(B900,$C$1)/1000000,"")</f>
        <v>64.016599999999997</v>
      </c>
      <c r="G900" s="29">
        <f>IFERROR([1]!EM_S_PROFITNOTICE_FORECASTL(B900,$C$1)/1000000,"")</f>
        <v>0</v>
      </c>
      <c r="H900" s="29">
        <f t="shared" si="93"/>
        <v>32.008299999999998</v>
      </c>
      <c r="I900" s="36">
        <f>IFERROR([1]!EM_S_QSTM07_IS(B900,"61",$I$1,"1")/1000000,"")</f>
        <v>-78.060128609999992</v>
      </c>
      <c r="J900" s="29">
        <f t="shared" ref="J900:J963" si="98">IFERROR(IF(D900&lt;&gt;"",D900-I900,IF(E900&lt;&gt;"",E900-I900,IF(H900&lt;&gt;"",H900-I900,""))),"")</f>
        <v>208.51274753999999</v>
      </c>
      <c r="K900" s="29">
        <f>IFERROR([1]!EM_S_QSTM07_IS(B900,"61",$K$2,"1")/1000000,"")</f>
        <v>164.93342774000001</v>
      </c>
      <c r="L900" s="30">
        <f t="shared" si="94"/>
        <v>0.2642236955670268</v>
      </c>
      <c r="M900" s="49" t="str">
        <f ca="1">[1]!EM_S_MAJASSRES_NUM(B900,$M$2,$M$1)</f>
        <v/>
      </c>
      <c r="N900" s="45" t="str">
        <f t="shared" si="95"/>
        <v/>
      </c>
      <c r="O900" s="37">
        <f t="shared" ca="1" si="96"/>
        <v>0.2642236955670268</v>
      </c>
      <c r="P900" s="26" t="str">
        <f t="shared" si="97"/>
        <v>财报</v>
      </c>
    </row>
    <row r="901" spans="1:16" x14ac:dyDescent="0.2">
      <c r="A901" s="33">
        <f t="shared" ref="A901:A964" ca="1" si="99">IFERROR(RANK(O901,$O$4:$O$2880,0),"")</f>
        <v>430</v>
      </c>
      <c r="B901" s="24" t="s">
        <v>1859</v>
      </c>
      <c r="C901" s="24" t="s">
        <v>1860</v>
      </c>
      <c r="D901" s="29">
        <f>IFERROR([1]!EM_S_QSTM07_IS(B901,"61",$C$1,"1")/1000000,"")</f>
        <v>-29.253282379999998</v>
      </c>
      <c r="E901" s="29" t="str">
        <f>IFERROR([1]!EM_S_PERFORMANCEEXPRESS_PERFEXNETPROFITTOSHAREHOLDER(B901,$C$1)/1000000,"")</f>
        <v/>
      </c>
      <c r="F901" s="29">
        <f>IFERROR([1]!EM_S_PROFITNOTICE_FORECASTT(B901,$C$1)/1000000,"")</f>
        <v>-20</v>
      </c>
      <c r="G901" s="29">
        <f>IFERROR([1]!EM_S_PROFITNOTICE_FORECASTL(B901,$C$1)/1000000,"")</f>
        <v>-40</v>
      </c>
      <c r="H901" s="29">
        <f t="shared" ref="H901:H964" si="100">IFERROR(AVERAGE(F901:G901),"")</f>
        <v>-30</v>
      </c>
      <c r="I901" s="36">
        <f>IFERROR([1]!EM_S_QSTM07_IS(B901,"61",$I$1,"1")/1000000,"")</f>
        <v>-14.4067867</v>
      </c>
      <c r="J901" s="29">
        <f t="shared" si="98"/>
        <v>-14.846495679999999</v>
      </c>
      <c r="K901" s="29">
        <f>IFERROR([1]!EM_S_QSTM07_IS(B901,"61",$K$2,"1")/1000000,"")</f>
        <v>-23.09245031</v>
      </c>
      <c r="L901" s="30">
        <f t="shared" ref="L901:L964" si="101">IFERROR(IF(J901="","",(J901-K901)/ABS(K901)),"")</f>
        <v>0.35708443752411834</v>
      </c>
      <c r="M901" s="49" t="str">
        <f ca="1">[1]!EM_S_MAJASSRES_NUM(B901,$M$2,$M$1)</f>
        <v/>
      </c>
      <c r="N901" s="45" t="str">
        <f t="shared" ref="N901:N964" si="102">IFERROR(IF(ABS(K901)&lt;$N$2,1,""),"")</f>
        <v/>
      </c>
      <c r="O901" s="37">
        <f t="shared" ref="O901:O964" ca="1" si="103">IFERROR(IF(AND(M901="",N901=""),L901,""),"")</f>
        <v>0.35708443752411834</v>
      </c>
      <c r="P901" s="26" t="str">
        <f t="shared" ref="P901:P964" si="104">IFERROR(IF(D901&lt;&gt;"","财报",IF(E901&lt;&gt;"","快报",IF(H901&lt;&gt;"","预告",""))),"")</f>
        <v>财报</v>
      </c>
    </row>
    <row r="902" spans="1:16" x14ac:dyDescent="0.2">
      <c r="A902" s="33">
        <f t="shared" ca="1" si="99"/>
        <v>1313</v>
      </c>
      <c r="B902" s="24" t="s">
        <v>1861</v>
      </c>
      <c r="C902" s="24" t="s">
        <v>1862</v>
      </c>
      <c r="D902" s="29">
        <f>IFERROR([1]!EM_S_QSTM07_IS(B902,"61",$C$1,"1")/1000000,"")</f>
        <v>47.884619039999997</v>
      </c>
      <c r="E902" s="29" t="str">
        <f>IFERROR([1]!EM_S_PERFORMANCEEXPRESS_PERFEXNETPROFITTOSHAREHOLDER(B902,$C$1)/1000000,"")</f>
        <v/>
      </c>
      <c r="F902" s="29">
        <f>IFERROR([1]!EM_S_PROFITNOTICE_FORECASTT(B902,$C$1)/1000000,"")</f>
        <v>97.185100000000006</v>
      </c>
      <c r="G902" s="29">
        <f>IFERROR([1]!EM_S_PROFITNOTICE_FORECASTL(B902,$C$1)/1000000,"")</f>
        <v>82.233599999999996</v>
      </c>
      <c r="H902" s="29">
        <f t="shared" si="100"/>
        <v>89.709350000000001</v>
      </c>
      <c r="I902" s="36">
        <f>IFERROR([1]!EM_S_QSTM07_IS(B902,"61",$I$1,"1")/1000000,"")</f>
        <v>38.197780109999997</v>
      </c>
      <c r="J902" s="29">
        <f t="shared" si="98"/>
        <v>9.6868389300000004</v>
      </c>
      <c r="K902" s="29">
        <f>IFERROR([1]!EM_S_QSTM07_IS(B902,"61",$K$2,"1")/1000000,"")</f>
        <v>40.058490140000004</v>
      </c>
      <c r="L902" s="30">
        <f t="shared" si="101"/>
        <v>-0.75818262505287726</v>
      </c>
      <c r="M902" s="49" t="str">
        <f ca="1">[1]!EM_S_MAJASSRES_NUM(B902,$M$2,$M$1)</f>
        <v/>
      </c>
      <c r="N902" s="45" t="str">
        <f t="shared" si="102"/>
        <v/>
      </c>
      <c r="O902" s="37">
        <f t="shared" ca="1" si="103"/>
        <v>-0.75818262505287726</v>
      </c>
      <c r="P902" s="26" t="str">
        <f t="shared" si="104"/>
        <v>财报</v>
      </c>
    </row>
    <row r="903" spans="1:16" x14ac:dyDescent="0.2">
      <c r="A903" s="33">
        <f t="shared" ca="1" si="99"/>
        <v>1778</v>
      </c>
      <c r="B903" s="24" t="s">
        <v>1863</v>
      </c>
      <c r="C903" s="24" t="s">
        <v>1864</v>
      </c>
      <c r="D903" s="29">
        <f>IFERROR([1]!EM_S_QSTM07_IS(B903,"61",$C$1,"1")/1000000,"")</f>
        <v>67.779187719999996</v>
      </c>
      <c r="E903" s="29" t="str">
        <f>IFERROR([1]!EM_S_PERFORMANCEEXPRESS_PERFEXNETPROFITTOSHAREHOLDER(B903,$C$1)/1000000,"")</f>
        <v/>
      </c>
      <c r="F903" s="29">
        <f>IFERROR([1]!EM_S_PROFITNOTICE_FORECASTT(B903,$C$1)/1000000,"")</f>
        <v>188.39959999999999</v>
      </c>
      <c r="G903" s="29">
        <f>IFERROR([1]!EM_S_PROFITNOTICE_FORECASTL(B903,$C$1)/1000000,"")</f>
        <v>138.15969999999999</v>
      </c>
      <c r="H903" s="29">
        <f t="shared" si="100"/>
        <v>163.27965</v>
      </c>
      <c r="I903" s="36">
        <f>IFERROR([1]!EM_S_QSTM07_IS(B903,"61",$I$1,"1")/1000000,"")</f>
        <v>70.779480359999994</v>
      </c>
      <c r="J903" s="29">
        <f t="shared" si="98"/>
        <v>-3.0002926399999978</v>
      </c>
      <c r="K903" s="29">
        <f>IFERROR([1]!EM_S_QSTM07_IS(B903,"61",$K$2,"1")/1000000,"")</f>
        <v>70.689197469999996</v>
      </c>
      <c r="L903" s="30">
        <f t="shared" si="101"/>
        <v>-1.0424434389890096</v>
      </c>
      <c r="M903" s="49" t="str">
        <f ca="1">[1]!EM_S_MAJASSRES_NUM(B903,$M$2,$M$1)</f>
        <v/>
      </c>
      <c r="N903" s="45" t="str">
        <f t="shared" si="102"/>
        <v/>
      </c>
      <c r="O903" s="37">
        <f t="shared" ca="1" si="103"/>
        <v>-1.0424434389890096</v>
      </c>
      <c r="P903" s="26" t="str">
        <f t="shared" si="104"/>
        <v>财报</v>
      </c>
    </row>
    <row r="904" spans="1:16" x14ac:dyDescent="0.2">
      <c r="A904" s="33">
        <f t="shared" ca="1" si="99"/>
        <v>1286</v>
      </c>
      <c r="B904" s="24" t="s">
        <v>1865</v>
      </c>
      <c r="C904" s="24" t="s">
        <v>1866</v>
      </c>
      <c r="D904" s="29">
        <f>IFERROR([1]!EM_S_QSTM07_IS(B904,"61",$C$1,"1")/1000000,"")</f>
        <v>8.9744492400000002</v>
      </c>
      <c r="E904" s="29" t="str">
        <f>IFERROR([1]!EM_S_PERFORMANCEEXPRESS_PERFEXNETPROFITTOSHAREHOLDER(B904,$C$1)/1000000,"")</f>
        <v/>
      </c>
      <c r="F904" s="29">
        <f>IFERROR([1]!EM_S_PROFITNOTICE_FORECASTT(B904,$C$1)/1000000,"")</f>
        <v>21.202300000000001</v>
      </c>
      <c r="G904" s="29">
        <f>IFERROR([1]!EM_S_PROFITNOTICE_FORECASTL(B904,$C$1)/1000000,"")</f>
        <v>12.368</v>
      </c>
      <c r="H904" s="29">
        <f t="shared" si="100"/>
        <v>16.785150000000002</v>
      </c>
      <c r="I904" s="36">
        <f>IFERROR([1]!EM_S_QSTM07_IS(B904,"61",$I$1,"1")/1000000,"")</f>
        <v>5.8106709000000007</v>
      </c>
      <c r="J904" s="29">
        <f t="shared" si="98"/>
        <v>3.1637783399999995</v>
      </c>
      <c r="K904" s="29">
        <f>IFERROR([1]!EM_S_QSTM07_IS(B904,"61",$K$2,"1")/1000000,"")</f>
        <v>12.24682894</v>
      </c>
      <c r="L904" s="30">
        <f t="shared" si="101"/>
        <v>-0.74166550741419923</v>
      </c>
      <c r="M904" s="49" t="str">
        <f ca="1">[1]!EM_S_MAJASSRES_NUM(B904,$M$2,$M$1)</f>
        <v/>
      </c>
      <c r="N904" s="45" t="str">
        <f t="shared" si="102"/>
        <v/>
      </c>
      <c r="O904" s="37">
        <f t="shared" ca="1" si="103"/>
        <v>-0.74166550741419923</v>
      </c>
      <c r="P904" s="26" t="str">
        <f t="shared" si="104"/>
        <v>财报</v>
      </c>
    </row>
    <row r="905" spans="1:16" x14ac:dyDescent="0.2">
      <c r="A905" s="33">
        <f t="shared" ca="1" si="99"/>
        <v>598</v>
      </c>
      <c r="B905" s="24" t="s">
        <v>1867</v>
      </c>
      <c r="C905" s="24" t="s">
        <v>1868</v>
      </c>
      <c r="D905" s="29">
        <f>IFERROR([1]!EM_S_QSTM07_IS(B905,"61",$C$1,"1")/1000000,"")</f>
        <v>50.259363869999994</v>
      </c>
      <c r="E905" s="29" t="str">
        <f>IFERROR([1]!EM_S_PERFORMANCEEXPRESS_PERFEXNETPROFITTOSHAREHOLDER(B905,$C$1)/1000000,"")</f>
        <v/>
      </c>
      <c r="F905" s="29">
        <f>IFERROR([1]!EM_S_PROFITNOTICE_FORECASTT(B905,$C$1)/1000000,"")</f>
        <v>80.147199999999998</v>
      </c>
      <c r="G905" s="29">
        <f>IFERROR([1]!EM_S_PROFITNOTICE_FORECASTL(B905,$C$1)/1000000,"")</f>
        <v>65.119600000000005</v>
      </c>
      <c r="H905" s="29">
        <f t="shared" si="100"/>
        <v>72.633399999999995</v>
      </c>
      <c r="I905" s="36">
        <f>IFERROR([1]!EM_S_QSTM07_IS(B905,"61",$I$1,"1")/1000000,"")</f>
        <v>19.458636940000002</v>
      </c>
      <c r="J905" s="29">
        <f t="shared" si="98"/>
        <v>30.800726929999993</v>
      </c>
      <c r="K905" s="29">
        <f>IFERROR([1]!EM_S_QSTM07_IS(B905,"61",$K$2,"1")/1000000,"")</f>
        <v>34.638770170000001</v>
      </c>
      <c r="L905" s="30">
        <f t="shared" si="101"/>
        <v>-0.1108019488325849</v>
      </c>
      <c r="M905" s="49" t="str">
        <f ca="1">[1]!EM_S_MAJASSRES_NUM(B905,$M$2,$M$1)</f>
        <v/>
      </c>
      <c r="N905" s="45" t="str">
        <f t="shared" si="102"/>
        <v/>
      </c>
      <c r="O905" s="37">
        <f t="shared" ca="1" si="103"/>
        <v>-0.1108019488325849</v>
      </c>
      <c r="P905" s="26" t="str">
        <f t="shared" si="104"/>
        <v>财报</v>
      </c>
    </row>
    <row r="906" spans="1:16" x14ac:dyDescent="0.2">
      <c r="A906" s="33">
        <f t="shared" ca="1" si="99"/>
        <v>1506</v>
      </c>
      <c r="B906" s="24" t="s">
        <v>1869</v>
      </c>
      <c r="C906" s="24" t="s">
        <v>1870</v>
      </c>
      <c r="D906" s="29">
        <f>IFERROR([1]!EM_S_QSTM07_IS(B906,"61",$C$1,"1")/1000000,"")</f>
        <v>189.08420948</v>
      </c>
      <c r="E906" s="29" t="str">
        <f>IFERROR([1]!EM_S_PERFORMANCEEXPRESS_PERFEXNETPROFITTOSHAREHOLDER(B906,$C$1)/1000000,"")</f>
        <v/>
      </c>
      <c r="F906" s="29">
        <f>IFERROR([1]!EM_S_PROFITNOTICE_FORECASTT(B906,$C$1)/1000000,"")</f>
        <v>404.61840000000001</v>
      </c>
      <c r="G906" s="29">
        <f>IFERROR([1]!EM_S_PROFITNOTICE_FORECASTL(B906,$C$1)/1000000,"")</f>
        <v>339.87939999999998</v>
      </c>
      <c r="H906" s="29">
        <f t="shared" si="100"/>
        <v>372.24889999999999</v>
      </c>
      <c r="I906" s="36">
        <f>IFERROR([1]!EM_S_QSTM07_IS(B906,"61",$I$1,"1")/1000000,"")</f>
        <v>164.91580762999999</v>
      </c>
      <c r="J906" s="29">
        <f t="shared" si="98"/>
        <v>24.168401850000009</v>
      </c>
      <c r="K906" s="29">
        <f>IFERROR([1]!EM_S_QSTM07_IS(B906,"61",$K$2,"1")/1000000,"")</f>
        <v>198.43145636000003</v>
      </c>
      <c r="L906" s="30">
        <f t="shared" si="101"/>
        <v>-0.87820276939280739</v>
      </c>
      <c r="M906" s="49" t="str">
        <f ca="1">[1]!EM_S_MAJASSRES_NUM(B906,$M$2,$M$1)</f>
        <v/>
      </c>
      <c r="N906" s="45" t="str">
        <f t="shared" si="102"/>
        <v/>
      </c>
      <c r="O906" s="37">
        <f t="shared" ca="1" si="103"/>
        <v>-0.87820276939280739</v>
      </c>
      <c r="P906" s="26" t="str">
        <f t="shared" si="104"/>
        <v>财报</v>
      </c>
    </row>
    <row r="907" spans="1:16" x14ac:dyDescent="0.2">
      <c r="A907" s="33" t="str">
        <f t="shared" ca="1" si="99"/>
        <v/>
      </c>
      <c r="B907" s="24" t="s">
        <v>1871</v>
      </c>
      <c r="C907" s="24" t="s">
        <v>1872</v>
      </c>
      <c r="D907" s="29">
        <f>IFERROR([1]!EM_S_QSTM07_IS(B907,"61",$C$1,"1")/1000000,"")</f>
        <v>9.7608735800000002</v>
      </c>
      <c r="E907" s="29" t="str">
        <f>IFERROR([1]!EM_S_PERFORMANCEEXPRESS_PERFEXNETPROFITTOSHAREHOLDER(B907,$C$1)/1000000,"")</f>
        <v/>
      </c>
      <c r="F907" s="29">
        <f>IFERROR([1]!EM_S_PROFITNOTICE_FORECASTT(B907,$C$1)/1000000,"")</f>
        <v>25.753499999999999</v>
      </c>
      <c r="G907" s="29">
        <f>IFERROR([1]!EM_S_PROFITNOTICE_FORECASTL(B907,$C$1)/1000000,"")</f>
        <v>22.319700000000001</v>
      </c>
      <c r="H907" s="29">
        <f t="shared" si="100"/>
        <v>24.0366</v>
      </c>
      <c r="I907" s="36">
        <f>IFERROR([1]!EM_S_QSTM07_IS(B907,"61",$I$1,"1")/1000000,"")</f>
        <v>14.58744933</v>
      </c>
      <c r="J907" s="29">
        <f t="shared" si="98"/>
        <v>-4.8265757499999999</v>
      </c>
      <c r="K907" s="29">
        <f>IFERROR([1]!EM_S_QSTM07_IS(B907,"61",$K$2,"1")/1000000,"")</f>
        <v>7.0714768699999997</v>
      </c>
      <c r="L907" s="30">
        <f t="shared" si="101"/>
        <v>-1.6825414038298339</v>
      </c>
      <c r="M907" s="49" t="str">
        <f ca="1">[1]!EM_S_MAJASSRES_NUM(B907,$M$2,$M$1)</f>
        <v/>
      </c>
      <c r="N907" s="45">
        <f t="shared" si="102"/>
        <v>1</v>
      </c>
      <c r="O907" s="37" t="str">
        <f t="shared" ca="1" si="103"/>
        <v/>
      </c>
      <c r="P907" s="26" t="str">
        <f t="shared" si="104"/>
        <v>财报</v>
      </c>
    </row>
    <row r="908" spans="1:16" x14ac:dyDescent="0.2">
      <c r="A908" s="33">
        <f t="shared" ca="1" si="99"/>
        <v>850</v>
      </c>
      <c r="B908" s="24" t="s">
        <v>1873</v>
      </c>
      <c r="C908" s="24" t="s">
        <v>1874</v>
      </c>
      <c r="D908" s="29">
        <f>IFERROR([1]!EM_S_QSTM07_IS(B908,"61",$C$1,"1")/1000000,"")</f>
        <v>10.982047470000001</v>
      </c>
      <c r="E908" s="29" t="str">
        <f>IFERROR([1]!EM_S_PERFORMANCEEXPRESS_PERFEXNETPROFITTOSHAREHOLDER(B908,$C$1)/1000000,"")</f>
        <v/>
      </c>
      <c r="F908" s="29">
        <f>IFERROR([1]!EM_S_PROFITNOTICE_FORECASTT(B908,$C$1)/1000000,"")</f>
        <v>8</v>
      </c>
      <c r="G908" s="29">
        <f>IFERROR([1]!EM_S_PROFITNOTICE_FORECASTL(B908,$C$1)/1000000,"")</f>
        <v>1</v>
      </c>
      <c r="H908" s="29">
        <f t="shared" si="100"/>
        <v>4.5</v>
      </c>
      <c r="I908" s="36">
        <f>IFERROR([1]!EM_S_QSTM07_IS(B908,"61",$I$1,"1")/1000000,"")</f>
        <v>-5.2863185399999999</v>
      </c>
      <c r="J908" s="29">
        <f t="shared" si="98"/>
        <v>16.268366010000001</v>
      </c>
      <c r="K908" s="29">
        <f>IFERROR([1]!EM_S_QSTM07_IS(B908,"61",$K$2,"1")/1000000,"")</f>
        <v>27.55327741</v>
      </c>
      <c r="L908" s="30">
        <f t="shared" si="101"/>
        <v>-0.40956693579778386</v>
      </c>
      <c r="M908" s="49" t="str">
        <f ca="1">[1]!EM_S_MAJASSRES_NUM(B908,$M$2,$M$1)</f>
        <v/>
      </c>
      <c r="N908" s="45" t="str">
        <f t="shared" si="102"/>
        <v/>
      </c>
      <c r="O908" s="37">
        <f t="shared" ca="1" si="103"/>
        <v>-0.40956693579778386</v>
      </c>
      <c r="P908" s="26" t="str">
        <f t="shared" si="104"/>
        <v>财报</v>
      </c>
    </row>
    <row r="909" spans="1:16" x14ac:dyDescent="0.2">
      <c r="A909" s="33">
        <f t="shared" ca="1" si="99"/>
        <v>882</v>
      </c>
      <c r="B909" s="24" t="s">
        <v>1875</v>
      </c>
      <c r="C909" s="24" t="s">
        <v>1876</v>
      </c>
      <c r="D909" s="29">
        <f>IFERROR([1]!EM_S_QSTM07_IS(B909,"61",$C$1,"1")/1000000,"")</f>
        <v>205.97001396000002</v>
      </c>
      <c r="E909" s="29" t="str">
        <f>IFERROR([1]!EM_S_PERFORMANCEEXPRESS_PERFEXNETPROFITTOSHAREHOLDER(B909,$C$1)/1000000,"")</f>
        <v/>
      </c>
      <c r="F909" s="29">
        <f>IFERROR([1]!EM_S_PROFITNOTICE_FORECASTT(B909,$C$1)/1000000,"")</f>
        <v>350</v>
      </c>
      <c r="G909" s="29">
        <f>IFERROR([1]!EM_S_PROFITNOTICE_FORECASTL(B909,$C$1)/1000000,"")</f>
        <v>250</v>
      </c>
      <c r="H909" s="29">
        <f t="shared" si="100"/>
        <v>300</v>
      </c>
      <c r="I909" s="36">
        <f>IFERROR([1]!EM_S_QSTM07_IS(B909,"61",$I$1,"1")/1000000,"")</f>
        <v>58.053666929999999</v>
      </c>
      <c r="J909" s="29">
        <f t="shared" si="98"/>
        <v>147.91634703000003</v>
      </c>
      <c r="K909" s="29">
        <f>IFERROR([1]!EM_S_QSTM07_IS(B909,"61",$K$2,"1")/1000000,"")</f>
        <v>265.10224016999996</v>
      </c>
      <c r="L909" s="30">
        <f t="shared" si="101"/>
        <v>-0.44204037304570903</v>
      </c>
      <c r="M909" s="49" t="str">
        <f ca="1">[1]!EM_S_MAJASSRES_NUM(B909,$M$2,$M$1)</f>
        <v/>
      </c>
      <c r="N909" s="45" t="str">
        <f t="shared" si="102"/>
        <v/>
      </c>
      <c r="O909" s="37">
        <f t="shared" ca="1" si="103"/>
        <v>-0.44204037304570903</v>
      </c>
      <c r="P909" s="26" t="str">
        <f t="shared" si="104"/>
        <v>财报</v>
      </c>
    </row>
    <row r="910" spans="1:16" x14ac:dyDescent="0.2">
      <c r="A910" s="33">
        <f t="shared" ca="1" si="99"/>
        <v>1236</v>
      </c>
      <c r="B910" s="24" t="s">
        <v>1877</v>
      </c>
      <c r="C910" s="24" t="s">
        <v>1878</v>
      </c>
      <c r="D910" s="29">
        <f>IFERROR([1]!EM_S_QSTM07_IS(B910,"61",$C$1,"1")/1000000,"")</f>
        <v>50.677914850000001</v>
      </c>
      <c r="E910" s="29" t="str">
        <f>IFERROR([1]!EM_S_PERFORMANCEEXPRESS_PERFEXNETPROFITTOSHAREHOLDER(B910,$C$1)/1000000,"")</f>
        <v/>
      </c>
      <c r="F910" s="29">
        <f>IFERROR([1]!EM_S_PROFITNOTICE_FORECASTT(B910,$C$1)/1000000,"")</f>
        <v>115.26690000000001</v>
      </c>
      <c r="G910" s="29">
        <f>IFERROR([1]!EM_S_PROFITNOTICE_FORECASTL(B910,$C$1)/1000000,"")</f>
        <v>80.686800000000005</v>
      </c>
      <c r="H910" s="29">
        <f t="shared" si="100"/>
        <v>97.976850000000013</v>
      </c>
      <c r="I910" s="36">
        <f>IFERROR([1]!EM_S_QSTM07_IS(B910,"61",$I$1,"1")/1000000,"")</f>
        <v>34.395687819999999</v>
      </c>
      <c r="J910" s="29">
        <f t="shared" si="98"/>
        <v>16.282227030000001</v>
      </c>
      <c r="K910" s="29">
        <f>IFERROR([1]!EM_S_QSTM07_IS(B910,"61",$K$2,"1")/1000000,"")</f>
        <v>55.292425780000002</v>
      </c>
      <c r="L910" s="30">
        <f t="shared" si="101"/>
        <v>-0.70552518178919366</v>
      </c>
      <c r="M910" s="49" t="str">
        <f ca="1">[1]!EM_S_MAJASSRES_NUM(B910,$M$2,$M$1)</f>
        <v/>
      </c>
      <c r="N910" s="45" t="str">
        <f t="shared" si="102"/>
        <v/>
      </c>
      <c r="O910" s="37">
        <f t="shared" ca="1" si="103"/>
        <v>-0.70552518178919366</v>
      </c>
      <c r="P910" s="26" t="str">
        <f t="shared" si="104"/>
        <v>财报</v>
      </c>
    </row>
    <row r="911" spans="1:16" x14ac:dyDescent="0.2">
      <c r="A911" s="33" t="str">
        <f t="shared" ca="1" si="99"/>
        <v/>
      </c>
      <c r="B911" s="24" t="s">
        <v>1879</v>
      </c>
      <c r="C911" s="24" t="s">
        <v>1880</v>
      </c>
      <c r="D911" s="29">
        <f>IFERROR([1]!EM_S_QSTM07_IS(B911,"61",$C$1,"1")/1000000,"")</f>
        <v>13.229049509999999</v>
      </c>
      <c r="E911" s="29" t="str">
        <f>IFERROR([1]!EM_S_PERFORMANCEEXPRESS_PERFEXNETPROFITTOSHAREHOLDER(B911,$C$1)/1000000,"")</f>
        <v/>
      </c>
      <c r="F911" s="29">
        <f>IFERROR([1]!EM_S_PROFITNOTICE_FORECASTT(B911,$C$1)/1000000,"")</f>
        <v>-5</v>
      </c>
      <c r="G911" s="29">
        <f>IFERROR([1]!EM_S_PROFITNOTICE_FORECASTL(B911,$C$1)/1000000,"")</f>
        <v>-15</v>
      </c>
      <c r="H911" s="29">
        <f t="shared" si="100"/>
        <v>-10</v>
      </c>
      <c r="I911" s="36">
        <f>IFERROR([1]!EM_S_QSTM07_IS(B911,"61",$I$1,"1")/1000000,"")</f>
        <v>-22.812148079999996</v>
      </c>
      <c r="J911" s="29">
        <f t="shared" si="98"/>
        <v>36.041197589999996</v>
      </c>
      <c r="K911" s="29">
        <f>IFERROR([1]!EM_S_QSTM07_IS(B911,"61",$K$2,"1")/1000000,"")</f>
        <v>-9.7142229600000007</v>
      </c>
      <c r="L911" s="30">
        <f t="shared" si="101"/>
        <v>4.7101472488747564</v>
      </c>
      <c r="M911" s="49" t="str">
        <f ca="1">[1]!EM_S_MAJASSRES_NUM(B911,$M$2,$M$1)</f>
        <v/>
      </c>
      <c r="N911" s="45">
        <f t="shared" si="102"/>
        <v>1</v>
      </c>
      <c r="O911" s="37" t="str">
        <f t="shared" ca="1" si="103"/>
        <v/>
      </c>
      <c r="P911" s="26" t="str">
        <f t="shared" si="104"/>
        <v>财报</v>
      </c>
    </row>
    <row r="912" spans="1:16" x14ac:dyDescent="0.2">
      <c r="A912" s="33">
        <f t="shared" ca="1" si="99"/>
        <v>790</v>
      </c>
      <c r="B912" s="24" t="s">
        <v>26</v>
      </c>
      <c r="C912" s="24" t="s">
        <v>27</v>
      </c>
      <c r="D912" s="29">
        <f>IFERROR([1]!EM_S_QSTM07_IS(B912,"61",$C$1,"1")/1000000,"")</f>
        <v>40.141789869999997</v>
      </c>
      <c r="E912" s="29" t="str">
        <f>IFERROR([1]!EM_S_PERFORMANCEEXPRESS_PERFEXNETPROFITTOSHAREHOLDER(B912,$C$1)/1000000,"")</f>
        <v/>
      </c>
      <c r="F912" s="29">
        <f>IFERROR([1]!EM_S_PROFITNOTICE_FORECASTT(B912,$C$1)/1000000,"")</f>
        <v>70.807900000000004</v>
      </c>
      <c r="G912" s="29">
        <f>IFERROR([1]!EM_S_PROFITNOTICE_FORECASTL(B912,$C$1)/1000000,"")</f>
        <v>49.020800000000001</v>
      </c>
      <c r="H912" s="29">
        <f t="shared" si="100"/>
        <v>59.914349999999999</v>
      </c>
      <c r="I912" s="36">
        <f>IFERROR([1]!EM_S_QSTM07_IS(B912,"61",$I$1,"1")/1000000,"")</f>
        <v>12.402687650000001</v>
      </c>
      <c r="J912" s="29">
        <f t="shared" si="98"/>
        <v>27.739102219999996</v>
      </c>
      <c r="K912" s="29">
        <f>IFERROR([1]!EM_S_QSTM07_IS(B912,"61",$K$2,"1")/1000000,"")</f>
        <v>42.34533072</v>
      </c>
      <c r="L912" s="30">
        <f t="shared" si="101"/>
        <v>-0.34493126518672762</v>
      </c>
      <c r="M912" s="49" t="str">
        <f ca="1">[1]!EM_S_MAJASSRES_NUM(B912,$M$2,$M$1)</f>
        <v/>
      </c>
      <c r="N912" s="45" t="str">
        <f t="shared" si="102"/>
        <v/>
      </c>
      <c r="O912" s="37">
        <f t="shared" ca="1" si="103"/>
        <v>-0.34493126518672762</v>
      </c>
      <c r="P912" s="26" t="str">
        <f t="shared" si="104"/>
        <v>财报</v>
      </c>
    </row>
    <row r="913" spans="1:16" x14ac:dyDescent="0.2">
      <c r="A913" s="33">
        <f t="shared" ca="1" si="99"/>
        <v>1333</v>
      </c>
      <c r="B913" s="24" t="s">
        <v>1881</v>
      </c>
      <c r="C913" s="24" t="s">
        <v>1882</v>
      </c>
      <c r="D913" s="29">
        <f>IFERROR([1]!EM_S_QSTM07_IS(B913,"61",$C$1,"1")/1000000,"")</f>
        <v>133.81741898999999</v>
      </c>
      <c r="E913" s="29" t="str">
        <f>IFERROR([1]!EM_S_PERFORMANCEEXPRESS_PERFEXNETPROFITTOSHAREHOLDER(B913,$C$1)/1000000,"")</f>
        <v/>
      </c>
      <c r="F913" s="29">
        <f>IFERROR([1]!EM_S_PROFITNOTICE_FORECASTT(B913,$C$1)/1000000,"")</f>
        <v>243.45580000000001</v>
      </c>
      <c r="G913" s="29">
        <f>IFERROR([1]!EM_S_PROFITNOTICE_FORECASTL(B913,$C$1)/1000000,"")</f>
        <v>202.87979999999999</v>
      </c>
      <c r="H913" s="29">
        <f t="shared" si="100"/>
        <v>223.1678</v>
      </c>
      <c r="I913" s="36">
        <f>IFERROR([1]!EM_S_QSTM07_IS(B913,"61",$I$1,"1")/1000000,"")</f>
        <v>106.52462265000001</v>
      </c>
      <c r="J913" s="29">
        <f t="shared" si="98"/>
        <v>27.292796339999981</v>
      </c>
      <c r="K913" s="29">
        <f>IFERROR([1]!EM_S_QSTM07_IS(B913,"61",$K$2,"1")/1000000,"")</f>
        <v>116.03692513</v>
      </c>
      <c r="L913" s="30">
        <f t="shared" si="101"/>
        <v>-0.76479214431593256</v>
      </c>
      <c r="M913" s="49" t="str">
        <f ca="1">[1]!EM_S_MAJASSRES_NUM(B913,$M$2,$M$1)</f>
        <v/>
      </c>
      <c r="N913" s="45" t="str">
        <f t="shared" si="102"/>
        <v/>
      </c>
      <c r="O913" s="37">
        <f t="shared" ca="1" si="103"/>
        <v>-0.76479214431593256</v>
      </c>
      <c r="P913" s="26" t="str">
        <f t="shared" si="104"/>
        <v>财报</v>
      </c>
    </row>
    <row r="914" spans="1:16" x14ac:dyDescent="0.2">
      <c r="A914" s="33">
        <f t="shared" ca="1" si="99"/>
        <v>1006</v>
      </c>
      <c r="B914" s="24" t="s">
        <v>1883</v>
      </c>
      <c r="C914" s="24" t="s">
        <v>1884</v>
      </c>
      <c r="D914" s="29">
        <f>IFERROR([1]!EM_S_QSTM07_IS(B914,"61",$C$1,"1")/1000000,"")</f>
        <v>30.625782230000002</v>
      </c>
      <c r="E914" s="29" t="str">
        <f>IFERROR([1]!EM_S_PERFORMANCEEXPRESS_PERFEXNETPROFITTOSHAREHOLDER(B914,$C$1)/1000000,"")</f>
        <v/>
      </c>
      <c r="F914" s="29">
        <f>IFERROR([1]!EM_S_PROFITNOTICE_FORECASTT(B914,$C$1)/1000000,"")</f>
        <v>67.272000000000006</v>
      </c>
      <c r="G914" s="29">
        <f>IFERROR([1]!EM_S_PROFITNOTICE_FORECASTL(B914,$C$1)/1000000,"")</f>
        <v>41.398200000000003</v>
      </c>
      <c r="H914" s="29">
        <f t="shared" si="100"/>
        <v>54.335100000000004</v>
      </c>
      <c r="I914" s="36">
        <f>IFERROR([1]!EM_S_QSTM07_IS(B914,"61",$I$1,"1")/1000000,"")</f>
        <v>14.88093746</v>
      </c>
      <c r="J914" s="29">
        <f t="shared" si="98"/>
        <v>15.744844770000002</v>
      </c>
      <c r="K914" s="29">
        <f>IFERROR([1]!EM_S_QSTM07_IS(B914,"61",$K$2,"1")/1000000,"")</f>
        <v>34.416774680000003</v>
      </c>
      <c r="L914" s="30">
        <f t="shared" si="101"/>
        <v>-0.54252410586429767</v>
      </c>
      <c r="M914" s="49" t="str">
        <f ca="1">[1]!EM_S_MAJASSRES_NUM(B914,$M$2,$M$1)</f>
        <v/>
      </c>
      <c r="N914" s="45" t="str">
        <f t="shared" si="102"/>
        <v/>
      </c>
      <c r="O914" s="37">
        <f t="shared" ca="1" si="103"/>
        <v>-0.54252410586429767</v>
      </c>
      <c r="P914" s="26" t="str">
        <f t="shared" si="104"/>
        <v>财报</v>
      </c>
    </row>
    <row r="915" spans="1:16" x14ac:dyDescent="0.2">
      <c r="A915" s="33">
        <f t="shared" ca="1" si="99"/>
        <v>780</v>
      </c>
      <c r="B915" s="24" t="s">
        <v>1885</v>
      </c>
      <c r="C915" s="24" t="s">
        <v>1886</v>
      </c>
      <c r="D915" s="29">
        <f>IFERROR([1]!EM_S_QSTM07_IS(B915,"61",$C$1,"1")/1000000,"")</f>
        <v>71.936193250000002</v>
      </c>
      <c r="E915" s="29" t="str">
        <f>IFERROR([1]!EM_S_PERFORMANCEEXPRESS_PERFEXNETPROFITTOSHAREHOLDER(B915,$C$1)/1000000,"")</f>
        <v/>
      </c>
      <c r="F915" s="29">
        <f>IFERROR([1]!EM_S_PROFITNOTICE_FORECASTT(B915,$C$1)/1000000,"")</f>
        <v>120</v>
      </c>
      <c r="G915" s="29">
        <f>IFERROR([1]!EM_S_PROFITNOTICE_FORECASTL(B915,$C$1)/1000000,"")</f>
        <v>100</v>
      </c>
      <c r="H915" s="29">
        <f t="shared" si="100"/>
        <v>110</v>
      </c>
      <c r="I915" s="36">
        <f>IFERROR([1]!EM_S_QSTM07_IS(B915,"61",$I$1,"1")/1000000,"")</f>
        <v>54.222698619999996</v>
      </c>
      <c r="J915" s="29">
        <f t="shared" si="98"/>
        <v>17.713494630000007</v>
      </c>
      <c r="K915" s="29">
        <f>IFERROR([1]!EM_S_QSTM07_IS(B915,"61",$K$2,"1")/1000000,"")</f>
        <v>26.752437860000001</v>
      </c>
      <c r="L915" s="30">
        <f t="shared" si="101"/>
        <v>-0.33787362771581048</v>
      </c>
      <c r="M915" s="49" t="str">
        <f ca="1">[1]!EM_S_MAJASSRES_NUM(B915,$M$2,$M$1)</f>
        <v/>
      </c>
      <c r="N915" s="45" t="str">
        <f t="shared" si="102"/>
        <v/>
      </c>
      <c r="O915" s="37">
        <f t="shared" ca="1" si="103"/>
        <v>-0.33787362771581048</v>
      </c>
      <c r="P915" s="26" t="str">
        <f t="shared" si="104"/>
        <v>财报</v>
      </c>
    </row>
    <row r="916" spans="1:16" x14ac:dyDescent="0.2">
      <c r="A916" s="33">
        <f t="shared" ca="1" si="99"/>
        <v>1460</v>
      </c>
      <c r="B916" s="24" t="s">
        <v>1887</v>
      </c>
      <c r="C916" s="24" t="s">
        <v>1888</v>
      </c>
      <c r="D916" s="29">
        <f>IFERROR([1]!EM_S_QSTM07_IS(B916,"61",$C$1,"1")/1000000,"")</f>
        <v>9.9215508499999991</v>
      </c>
      <c r="E916" s="29">
        <f>IFERROR([1]!EM_S_PERFORMANCEEXPRESS_PERFEXNETPROFITTOSHAREHOLDER(B916,$C$1)/1000000,"")</f>
        <v>13.25248936</v>
      </c>
      <c r="F916" s="29">
        <f>IFERROR([1]!EM_S_PROFITNOTICE_FORECASTT(B916,$C$1)/1000000,"")</f>
        <v>26.703499999999998</v>
      </c>
      <c r="G916" s="29">
        <f>IFERROR([1]!EM_S_PROFITNOTICE_FORECASTL(B916,$C$1)/1000000,"")</f>
        <v>0</v>
      </c>
      <c r="H916" s="29">
        <f t="shared" si="100"/>
        <v>13.351749999999999</v>
      </c>
      <c r="I916" s="36">
        <f>IFERROR([1]!EM_S_QSTM07_IS(B916,"61",$I$1,"1")/1000000,"")</f>
        <v>3.3309385099999997</v>
      </c>
      <c r="J916" s="29">
        <f t="shared" si="98"/>
        <v>6.5906123399999998</v>
      </c>
      <c r="K916" s="29">
        <f>IFERROR([1]!EM_S_QSTM07_IS(B916,"61",$K$2,"1")/1000000,"")</f>
        <v>44.46325195</v>
      </c>
      <c r="L916" s="30">
        <f t="shared" si="101"/>
        <v>-0.85177394700209286</v>
      </c>
      <c r="M916" s="49" t="str">
        <f ca="1">[1]!EM_S_MAJASSRES_NUM(B916,$M$2,$M$1)</f>
        <v/>
      </c>
      <c r="N916" s="45" t="str">
        <f t="shared" si="102"/>
        <v/>
      </c>
      <c r="O916" s="37">
        <f t="shared" ca="1" si="103"/>
        <v>-0.85177394700209286</v>
      </c>
      <c r="P916" s="26" t="str">
        <f t="shared" si="104"/>
        <v>财报</v>
      </c>
    </row>
    <row r="917" spans="1:16" x14ac:dyDescent="0.2">
      <c r="A917" s="33">
        <f t="shared" ca="1" si="99"/>
        <v>1852</v>
      </c>
      <c r="B917" s="24" t="s">
        <v>1889</v>
      </c>
      <c r="C917" s="24" t="s">
        <v>1890</v>
      </c>
      <c r="D917" s="29">
        <f>IFERROR([1]!EM_S_QSTM07_IS(B917,"61",$C$1,"1")/1000000,"")</f>
        <v>49.852713710000003</v>
      </c>
      <c r="E917" s="29" t="str">
        <f>IFERROR([1]!EM_S_PERFORMANCEEXPRESS_PERFEXNETPROFITTOSHAREHOLDER(B917,$C$1)/1000000,"")</f>
        <v/>
      </c>
      <c r="F917" s="29">
        <f>IFERROR([1]!EM_S_PROFITNOTICE_FORECASTT(B917,$C$1)/1000000,"")</f>
        <v>115.27030000000001</v>
      </c>
      <c r="G917" s="29">
        <f>IFERROR([1]!EM_S_PROFITNOTICE_FORECASTL(B917,$C$1)/1000000,"")</f>
        <v>100.2351</v>
      </c>
      <c r="H917" s="29">
        <f t="shared" si="100"/>
        <v>107.7527</v>
      </c>
      <c r="I917" s="36">
        <f>IFERROR([1]!EM_S_QSTM07_IS(B917,"61",$I$1,"1")/1000000,"")</f>
        <v>56.113758570000002</v>
      </c>
      <c r="J917" s="29">
        <f t="shared" si="98"/>
        <v>-6.2610448599999984</v>
      </c>
      <c r="K917" s="29">
        <f>IFERROR([1]!EM_S_QSTM07_IS(B917,"61",$K$2,"1")/1000000,"")</f>
        <v>48.831720509999997</v>
      </c>
      <c r="L917" s="30">
        <f t="shared" si="101"/>
        <v>-1.1282167573579112</v>
      </c>
      <c r="M917" s="49" t="str">
        <f ca="1">[1]!EM_S_MAJASSRES_NUM(B917,$M$2,$M$1)</f>
        <v/>
      </c>
      <c r="N917" s="45" t="str">
        <f t="shared" si="102"/>
        <v/>
      </c>
      <c r="O917" s="37">
        <f t="shared" ca="1" si="103"/>
        <v>-1.1282167573579112</v>
      </c>
      <c r="P917" s="26" t="str">
        <f t="shared" si="104"/>
        <v>财报</v>
      </c>
    </row>
    <row r="918" spans="1:16" x14ac:dyDescent="0.2">
      <c r="A918" s="33">
        <f t="shared" ca="1" si="99"/>
        <v>1086</v>
      </c>
      <c r="B918" s="24" t="s">
        <v>1891</v>
      </c>
      <c r="C918" s="24" t="s">
        <v>1892</v>
      </c>
      <c r="D918" s="29">
        <f>IFERROR([1]!EM_S_QSTM07_IS(B918,"61",$C$1,"1")/1000000,"")</f>
        <v>57.194803390000004</v>
      </c>
      <c r="E918" s="29" t="str">
        <f>IFERROR([1]!EM_S_PERFORMANCEEXPRESS_PERFEXNETPROFITTOSHAREHOLDER(B918,$C$1)/1000000,"")</f>
        <v/>
      </c>
      <c r="F918" s="29">
        <f>IFERROR([1]!EM_S_PROFITNOTICE_FORECASTT(B918,$C$1)/1000000,"")</f>
        <v>108.6354</v>
      </c>
      <c r="G918" s="29">
        <f>IFERROR([1]!EM_S_PROFITNOTICE_FORECASTL(B918,$C$1)/1000000,"")</f>
        <v>83.565700000000007</v>
      </c>
      <c r="H918" s="29">
        <f t="shared" si="100"/>
        <v>96.100549999999998</v>
      </c>
      <c r="I918" s="36">
        <f>IFERROR([1]!EM_S_QSTM07_IS(B918,"61",$I$1,"1")/1000000,"")</f>
        <v>37.427146189999995</v>
      </c>
      <c r="J918" s="29">
        <f t="shared" si="98"/>
        <v>19.767657200000009</v>
      </c>
      <c r="K918" s="29">
        <f>IFERROR([1]!EM_S_QSTM07_IS(B918,"61",$K$2,"1")/1000000,"")</f>
        <v>49.027957649999998</v>
      </c>
      <c r="L918" s="30">
        <f t="shared" si="101"/>
        <v>-0.59680847117644498</v>
      </c>
      <c r="M918" s="49" t="str">
        <f ca="1">[1]!EM_S_MAJASSRES_NUM(B918,$M$2,$M$1)</f>
        <v/>
      </c>
      <c r="N918" s="45" t="str">
        <f t="shared" si="102"/>
        <v/>
      </c>
      <c r="O918" s="37">
        <f t="shared" ca="1" si="103"/>
        <v>-0.59680847117644498</v>
      </c>
      <c r="P918" s="26" t="str">
        <f t="shared" si="104"/>
        <v>财报</v>
      </c>
    </row>
    <row r="919" spans="1:16" x14ac:dyDescent="0.2">
      <c r="A919" s="33">
        <f t="shared" ca="1" si="99"/>
        <v>1268</v>
      </c>
      <c r="B919" s="24" t="s">
        <v>1893</v>
      </c>
      <c r="C919" s="24" t="s">
        <v>1894</v>
      </c>
      <c r="D919" s="29">
        <f>IFERROR([1]!EM_S_QSTM07_IS(B919,"61",$C$1,"1")/1000000,"")</f>
        <v>499.06104686999998</v>
      </c>
      <c r="E919" s="29" t="str">
        <f>IFERROR([1]!EM_S_PERFORMANCEEXPRESS_PERFEXNETPROFITTOSHAREHOLDER(B919,$C$1)/1000000,"")</f>
        <v/>
      </c>
      <c r="F919" s="29">
        <f>IFERROR([1]!EM_S_PROFITNOTICE_FORECASTT(B919,$C$1)/1000000,"")</f>
        <v>955.73</v>
      </c>
      <c r="G919" s="29">
        <f>IFERROR([1]!EM_S_PROFITNOTICE_FORECASTL(B919,$C$1)/1000000,"")</f>
        <v>889.82</v>
      </c>
      <c r="H919" s="29">
        <f t="shared" si="100"/>
        <v>922.77500000000009</v>
      </c>
      <c r="I919" s="36">
        <f>IFERROR([1]!EM_S_QSTM07_IS(B919,"61",$I$1,"1")/1000000,"")</f>
        <v>399.03626543000001</v>
      </c>
      <c r="J919" s="29">
        <f t="shared" si="98"/>
        <v>100.02478143999997</v>
      </c>
      <c r="K919" s="29">
        <f>IFERROR([1]!EM_S_QSTM07_IS(B919,"61",$K$2,"1")/1000000,"")</f>
        <v>366.03617052999999</v>
      </c>
      <c r="L919" s="30">
        <f t="shared" si="101"/>
        <v>-0.72673525325333377</v>
      </c>
      <c r="M919" s="49" t="str">
        <f ca="1">[1]!EM_S_MAJASSRES_NUM(B919,$M$2,$M$1)</f>
        <v/>
      </c>
      <c r="N919" s="45" t="str">
        <f t="shared" si="102"/>
        <v/>
      </c>
      <c r="O919" s="37">
        <f t="shared" ca="1" si="103"/>
        <v>-0.72673525325333377</v>
      </c>
      <c r="P919" s="26" t="str">
        <f t="shared" si="104"/>
        <v>财报</v>
      </c>
    </row>
    <row r="920" spans="1:16" x14ac:dyDescent="0.2">
      <c r="A920" s="33" t="str">
        <f t="shared" ca="1" si="99"/>
        <v/>
      </c>
      <c r="B920" s="24" t="s">
        <v>1895</v>
      </c>
      <c r="C920" s="24" t="s">
        <v>1896</v>
      </c>
      <c r="D920" s="29">
        <f>IFERROR([1]!EM_S_QSTM07_IS(B920,"61",$C$1,"1")/1000000,"")</f>
        <v>0.30862181999999999</v>
      </c>
      <c r="E920" s="29" t="str">
        <f>IFERROR([1]!EM_S_PERFORMANCEEXPRESS_PERFEXNETPROFITTOSHAREHOLDER(B920,$C$1)/1000000,"")</f>
        <v/>
      </c>
      <c r="F920" s="29">
        <f>IFERROR([1]!EM_S_PROFITNOTICE_FORECASTT(B920,$C$1)/1000000,"")</f>
        <v>8.9</v>
      </c>
      <c r="G920" s="29">
        <f>IFERROR([1]!EM_S_PROFITNOTICE_FORECASTL(B920,$C$1)/1000000,"")</f>
        <v>4.0599999999999996</v>
      </c>
      <c r="H920" s="29">
        <f t="shared" si="100"/>
        <v>6.48</v>
      </c>
      <c r="I920" s="36">
        <f>IFERROR([1]!EM_S_QSTM07_IS(B920,"61",$I$1,"1")/1000000,"")</f>
        <v>5.1373784699999998</v>
      </c>
      <c r="J920" s="29">
        <f t="shared" si="98"/>
        <v>-4.8287566499999999</v>
      </c>
      <c r="K920" s="29">
        <f>IFERROR([1]!EM_S_QSTM07_IS(B920,"61",$K$2,"1")/1000000,"")</f>
        <v>9.106187460000001</v>
      </c>
      <c r="L920" s="30">
        <f t="shared" si="101"/>
        <v>-1.5302720453769352</v>
      </c>
      <c r="M920" s="49" t="str">
        <f ca="1">[1]!EM_S_MAJASSRES_NUM(B920,$M$2,$M$1)</f>
        <v/>
      </c>
      <c r="N920" s="45">
        <f t="shared" si="102"/>
        <v>1</v>
      </c>
      <c r="O920" s="37" t="str">
        <f t="shared" ca="1" si="103"/>
        <v/>
      </c>
      <c r="P920" s="26" t="str">
        <f t="shared" si="104"/>
        <v>财报</v>
      </c>
    </row>
    <row r="921" spans="1:16" x14ac:dyDescent="0.2">
      <c r="A921" s="33">
        <f t="shared" ca="1" si="99"/>
        <v>1801</v>
      </c>
      <c r="B921" s="24" t="s">
        <v>1897</v>
      </c>
      <c r="C921" s="24" t="s">
        <v>1898</v>
      </c>
      <c r="D921" s="29">
        <f>IFERROR([1]!EM_S_QSTM07_IS(B921,"61",$C$1,"1")/1000000,"")</f>
        <v>22.61552155</v>
      </c>
      <c r="E921" s="29" t="str">
        <f>IFERROR([1]!EM_S_PERFORMANCEEXPRESS_PERFEXNETPROFITTOSHAREHOLDER(B921,$C$1)/1000000,"")</f>
        <v/>
      </c>
      <c r="F921" s="29">
        <f>IFERROR([1]!EM_S_PROFITNOTICE_FORECASTT(B921,$C$1)/1000000,"")</f>
        <v>53.078600000000002</v>
      </c>
      <c r="G921" s="29">
        <f>IFERROR([1]!EM_S_PROFITNOTICE_FORECASTL(B921,$C$1)/1000000,"")</f>
        <v>43.126300000000001</v>
      </c>
      <c r="H921" s="29">
        <f t="shared" si="100"/>
        <v>48.102450000000005</v>
      </c>
      <c r="I921" s="36">
        <f>IFERROR([1]!EM_S_QSTM07_IS(B921,"61",$I$1,"1")/1000000,"")</f>
        <v>23.601256550000002</v>
      </c>
      <c r="J921" s="29">
        <f t="shared" si="98"/>
        <v>-0.9857350000000018</v>
      </c>
      <c r="K921" s="29">
        <f>IFERROR([1]!EM_S_QSTM07_IS(B921,"61",$K$2,"1")/1000000,"")</f>
        <v>13.617865999999999</v>
      </c>
      <c r="L921" s="30">
        <f t="shared" si="101"/>
        <v>-1.0723854236779831</v>
      </c>
      <c r="M921" s="49" t="str">
        <f ca="1">[1]!EM_S_MAJASSRES_NUM(B921,$M$2,$M$1)</f>
        <v/>
      </c>
      <c r="N921" s="45" t="str">
        <f t="shared" si="102"/>
        <v/>
      </c>
      <c r="O921" s="37">
        <f t="shared" ca="1" si="103"/>
        <v>-1.0723854236779831</v>
      </c>
      <c r="P921" s="26" t="str">
        <f t="shared" si="104"/>
        <v>财报</v>
      </c>
    </row>
    <row r="922" spans="1:16" x14ac:dyDescent="0.2">
      <c r="A922" s="33">
        <f t="shared" ca="1" si="99"/>
        <v>1591</v>
      </c>
      <c r="B922" s="24" t="s">
        <v>1899</v>
      </c>
      <c r="C922" s="24" t="s">
        <v>1900</v>
      </c>
      <c r="D922" s="29">
        <f>IFERROR([1]!EM_S_QSTM07_IS(B922,"61",$C$1,"1")/1000000,"")</f>
        <v>6.9437400199999999</v>
      </c>
      <c r="E922" s="29" t="str">
        <f>IFERROR([1]!EM_S_PERFORMANCEEXPRESS_PERFEXNETPROFITTOSHAREHOLDER(B922,$C$1)/1000000,"")</f>
        <v/>
      </c>
      <c r="F922" s="29">
        <f>IFERROR([1]!EM_S_PROFITNOTICE_FORECASTT(B922,$C$1)/1000000,"")</f>
        <v>27.373899999999999</v>
      </c>
      <c r="G922" s="29">
        <f>IFERROR([1]!EM_S_PROFITNOTICE_FORECASTL(B922,$C$1)/1000000,"")</f>
        <v>13.6869</v>
      </c>
      <c r="H922" s="29">
        <f t="shared" si="100"/>
        <v>20.5304</v>
      </c>
      <c r="I922" s="36">
        <f>IFERROR([1]!EM_S_QSTM07_IS(B922,"61",$I$1,"1")/1000000,"")</f>
        <v>5.6765484600000002</v>
      </c>
      <c r="J922" s="29">
        <f t="shared" si="98"/>
        <v>1.2671915599999997</v>
      </c>
      <c r="K922" s="29">
        <f>IFERROR([1]!EM_S_QSTM07_IS(B922,"61",$K$2,"1")/1000000,"")</f>
        <v>16.721713749999999</v>
      </c>
      <c r="L922" s="30">
        <f t="shared" si="101"/>
        <v>-0.92421879844701915</v>
      </c>
      <c r="M922" s="49" t="str">
        <f ca="1">[1]!EM_S_MAJASSRES_NUM(B922,$M$2,$M$1)</f>
        <v/>
      </c>
      <c r="N922" s="45" t="str">
        <f t="shared" si="102"/>
        <v/>
      </c>
      <c r="O922" s="37">
        <f t="shared" ca="1" si="103"/>
        <v>-0.92421879844701915</v>
      </c>
      <c r="P922" s="26" t="str">
        <f t="shared" si="104"/>
        <v>财报</v>
      </c>
    </row>
    <row r="923" spans="1:16" x14ac:dyDescent="0.2">
      <c r="A923" s="33">
        <f t="shared" ca="1" si="99"/>
        <v>1760</v>
      </c>
      <c r="B923" s="24" t="s">
        <v>1901</v>
      </c>
      <c r="C923" s="24" t="s">
        <v>1902</v>
      </c>
      <c r="D923" s="29">
        <f>IFERROR([1]!EM_S_QSTM07_IS(B923,"61",$C$1,"1")/1000000,"")</f>
        <v>55.612520520000004</v>
      </c>
      <c r="E923" s="29" t="str">
        <f>IFERROR([1]!EM_S_PERFORMANCEEXPRESS_PERFEXNETPROFITTOSHAREHOLDER(B923,$C$1)/1000000,"")</f>
        <v/>
      </c>
      <c r="F923" s="29">
        <f>IFERROR([1]!EM_S_PROFITNOTICE_FORECASTT(B923,$C$1)/1000000,"")</f>
        <v>156.2534</v>
      </c>
      <c r="G923" s="29">
        <f>IFERROR([1]!EM_S_PROFITNOTICE_FORECASTL(B923,$C$1)/1000000,"")</f>
        <v>99.433999999999997</v>
      </c>
      <c r="H923" s="29">
        <f t="shared" si="100"/>
        <v>127.8437</v>
      </c>
      <c r="I923" s="36">
        <f>IFERROR([1]!EM_S_QSTM07_IS(B923,"61",$I$1,"1")/1000000,"")</f>
        <v>57.382296320000002</v>
      </c>
      <c r="J923" s="29">
        <f t="shared" si="98"/>
        <v>-1.7697757999999979</v>
      </c>
      <c r="K923" s="29">
        <f>IFERROR([1]!EM_S_QSTM07_IS(B923,"61",$K$2,"1")/1000000,"")</f>
        <v>61.625286409999994</v>
      </c>
      <c r="L923" s="30">
        <f t="shared" si="101"/>
        <v>-1.028718337927478</v>
      </c>
      <c r="M923" s="49" t="str">
        <f ca="1">[1]!EM_S_MAJASSRES_NUM(B923,$M$2,$M$1)</f>
        <v/>
      </c>
      <c r="N923" s="45" t="str">
        <f t="shared" si="102"/>
        <v/>
      </c>
      <c r="O923" s="37">
        <f t="shared" ca="1" si="103"/>
        <v>-1.028718337927478</v>
      </c>
      <c r="P923" s="26" t="str">
        <f t="shared" si="104"/>
        <v>财报</v>
      </c>
    </row>
    <row r="924" spans="1:16" x14ac:dyDescent="0.2">
      <c r="A924" s="33">
        <f t="shared" ca="1" si="99"/>
        <v>876</v>
      </c>
      <c r="B924" s="24" t="s">
        <v>1903</v>
      </c>
      <c r="C924" s="24" t="s">
        <v>1904</v>
      </c>
      <c r="D924" s="29">
        <f>IFERROR([1]!EM_S_QSTM07_IS(B924,"61",$C$1,"1")/1000000,"")</f>
        <v>20.847785089999999</v>
      </c>
      <c r="E924" s="29" t="str">
        <f>IFERROR([1]!EM_S_PERFORMANCEEXPRESS_PERFEXNETPROFITTOSHAREHOLDER(B924,$C$1)/1000000,"")</f>
        <v/>
      </c>
      <c r="F924" s="29">
        <f>IFERROR([1]!EM_S_PROFITNOTICE_FORECASTT(B924,$C$1)/1000000,"")</f>
        <v>41.354700000000001</v>
      </c>
      <c r="G924" s="29">
        <f>IFERROR([1]!EM_S_PROFITNOTICE_FORECASTL(B924,$C$1)/1000000,"")</f>
        <v>27.569800000000001</v>
      </c>
      <c r="H924" s="29">
        <f t="shared" si="100"/>
        <v>34.462249999999997</v>
      </c>
      <c r="I924" s="36">
        <f>IFERROR([1]!EM_S_QSTM07_IS(B924,"61",$I$1,"1")/1000000,"")</f>
        <v>9.8219126600000006</v>
      </c>
      <c r="J924" s="29">
        <f t="shared" si="98"/>
        <v>11.025872429999998</v>
      </c>
      <c r="K924" s="29">
        <f>IFERROR([1]!EM_S_QSTM07_IS(B924,"61",$K$2,"1")/1000000,"")</f>
        <v>19.619323809999997</v>
      </c>
      <c r="L924" s="30">
        <f t="shared" si="101"/>
        <v>-0.43800955951498721</v>
      </c>
      <c r="M924" s="49" t="str">
        <f ca="1">[1]!EM_S_MAJASSRES_NUM(B924,$M$2,$M$1)</f>
        <v/>
      </c>
      <c r="N924" s="45" t="str">
        <f t="shared" si="102"/>
        <v/>
      </c>
      <c r="O924" s="37">
        <f t="shared" ca="1" si="103"/>
        <v>-0.43800955951498721</v>
      </c>
      <c r="P924" s="26" t="str">
        <f t="shared" si="104"/>
        <v>财报</v>
      </c>
    </row>
    <row r="925" spans="1:16" x14ac:dyDescent="0.2">
      <c r="A925" s="33">
        <f t="shared" ca="1" si="99"/>
        <v>813</v>
      </c>
      <c r="B925" s="24" t="s">
        <v>1905</v>
      </c>
      <c r="C925" s="24" t="s">
        <v>1906</v>
      </c>
      <c r="D925" s="29">
        <f>IFERROR([1]!EM_S_QSTM07_IS(B925,"61",$C$1,"1")/1000000,"")</f>
        <v>242.88801512000001</v>
      </c>
      <c r="E925" s="29" t="str">
        <f>IFERROR([1]!EM_S_PERFORMANCEEXPRESS_PERFEXNETPROFITTOSHAREHOLDER(B925,$C$1)/1000000,"")</f>
        <v/>
      </c>
      <c r="F925" s="29">
        <f>IFERROR([1]!EM_S_PROFITNOTICE_FORECASTT(B925,$C$1)/1000000,"")</f>
        <v>395.4</v>
      </c>
      <c r="G925" s="29">
        <f>IFERROR([1]!EM_S_PROFITNOTICE_FORECASTL(B925,$C$1)/1000000,"")</f>
        <v>310.67</v>
      </c>
      <c r="H925" s="29">
        <f t="shared" si="100"/>
        <v>353.03499999999997</v>
      </c>
      <c r="I925" s="36">
        <f>IFERROR([1]!EM_S_QSTM07_IS(B925,"61",$I$1,"1")/1000000,"")</f>
        <v>124.68583366</v>
      </c>
      <c r="J925" s="29">
        <f t="shared" si="98"/>
        <v>118.20218146000001</v>
      </c>
      <c r="K925" s="29">
        <f>IFERROR([1]!EM_S_QSTM07_IS(B925,"61",$K$2,"1")/1000000,"")</f>
        <v>186.63906112000001</v>
      </c>
      <c r="L925" s="30">
        <f t="shared" si="101"/>
        <v>-0.36668036824294969</v>
      </c>
      <c r="M925" s="49" t="str">
        <f ca="1">[1]!EM_S_MAJASSRES_NUM(B925,$M$2,$M$1)</f>
        <v/>
      </c>
      <c r="N925" s="45" t="str">
        <f t="shared" si="102"/>
        <v/>
      </c>
      <c r="O925" s="37">
        <f t="shared" ca="1" si="103"/>
        <v>-0.36668036824294969</v>
      </c>
      <c r="P925" s="26" t="str">
        <f t="shared" si="104"/>
        <v>财报</v>
      </c>
    </row>
    <row r="926" spans="1:16" x14ac:dyDescent="0.2">
      <c r="A926" s="33">
        <f t="shared" ca="1" si="99"/>
        <v>1373</v>
      </c>
      <c r="B926" s="24" t="s">
        <v>1907</v>
      </c>
      <c r="C926" s="24" t="s">
        <v>1908</v>
      </c>
      <c r="D926" s="29">
        <f>IFERROR([1]!EM_S_QSTM07_IS(B926,"61",$C$1,"1")/1000000,"")</f>
        <v>1.8763305299999999</v>
      </c>
      <c r="E926" s="29" t="str">
        <f>IFERROR([1]!EM_S_PERFORMANCEEXPRESS_PERFEXNETPROFITTOSHAREHOLDER(B926,$C$1)/1000000,"")</f>
        <v/>
      </c>
      <c r="F926" s="29">
        <f>IFERROR([1]!EM_S_PROFITNOTICE_FORECASTT(B926,$C$1)/1000000,"")</f>
        <v>1.6177999999999999</v>
      </c>
      <c r="G926" s="29">
        <f>IFERROR([1]!EM_S_PROFITNOTICE_FORECASTL(B926,$C$1)/1000000,"")</f>
        <v>0.3236</v>
      </c>
      <c r="H926" s="29">
        <f t="shared" si="100"/>
        <v>0.9706999999999999</v>
      </c>
      <c r="I926" s="36">
        <f>IFERROR([1]!EM_S_QSTM07_IS(B926,"61",$I$1,"1")/1000000,"")</f>
        <v>-1.30445257</v>
      </c>
      <c r="J926" s="29">
        <f t="shared" si="98"/>
        <v>3.1807831000000002</v>
      </c>
      <c r="K926" s="29">
        <f>IFERROR([1]!EM_S_QSTM07_IS(B926,"61",$K$2,"1")/1000000,"")</f>
        <v>15.50858858</v>
      </c>
      <c r="L926" s="30">
        <f t="shared" si="101"/>
        <v>-0.79490183238841194</v>
      </c>
      <c r="M926" s="49" t="str">
        <f ca="1">[1]!EM_S_MAJASSRES_NUM(B926,$M$2,$M$1)</f>
        <v/>
      </c>
      <c r="N926" s="45" t="str">
        <f t="shared" si="102"/>
        <v/>
      </c>
      <c r="O926" s="37">
        <f t="shared" ca="1" si="103"/>
        <v>-0.79490183238841194</v>
      </c>
      <c r="P926" s="26" t="str">
        <f t="shared" si="104"/>
        <v>财报</v>
      </c>
    </row>
    <row r="927" spans="1:16" x14ac:dyDescent="0.2">
      <c r="A927" s="33">
        <f t="shared" ca="1" si="99"/>
        <v>132</v>
      </c>
      <c r="B927" s="24" t="s">
        <v>1909</v>
      </c>
      <c r="C927" s="24" t="s">
        <v>1910</v>
      </c>
      <c r="D927" s="29">
        <f>IFERROR([1]!EM_S_QSTM07_IS(B927,"61",$C$1,"1")/1000000,"")</f>
        <v>185.14709196000001</v>
      </c>
      <c r="E927" s="29" t="str">
        <f>IFERROR([1]!EM_S_PERFORMANCEEXPRESS_PERFEXNETPROFITTOSHAREHOLDER(B927,$C$1)/1000000,"")</f>
        <v/>
      </c>
      <c r="F927" s="29">
        <f>IFERROR([1]!EM_S_PROFITNOTICE_FORECASTT(B927,$C$1)/1000000,"")</f>
        <v>275</v>
      </c>
      <c r="G927" s="29">
        <f>IFERROR([1]!EM_S_PROFITNOTICE_FORECASTL(B927,$C$1)/1000000,"")</f>
        <v>265</v>
      </c>
      <c r="H927" s="29">
        <f t="shared" si="100"/>
        <v>270</v>
      </c>
      <c r="I927" s="36">
        <f>IFERROR([1]!EM_S_QSTM07_IS(B927,"61",$I$1,"1")/1000000,"")</f>
        <v>84.815314420000007</v>
      </c>
      <c r="J927" s="29">
        <f t="shared" si="98"/>
        <v>100.33177754</v>
      </c>
      <c r="K927" s="29">
        <f>IFERROR([1]!EM_S_QSTM07_IS(B927,"61",$K$2,"1")/1000000,"")</f>
        <v>-128.62122153999999</v>
      </c>
      <c r="L927" s="30">
        <f t="shared" si="101"/>
        <v>1.7800561706591922</v>
      </c>
      <c r="M927" s="49" t="str">
        <f ca="1">[1]!EM_S_MAJASSRES_NUM(B927,$M$2,$M$1)</f>
        <v/>
      </c>
      <c r="N927" s="45" t="str">
        <f t="shared" si="102"/>
        <v/>
      </c>
      <c r="O927" s="37">
        <f t="shared" ca="1" si="103"/>
        <v>1.7800561706591922</v>
      </c>
      <c r="P927" s="26" t="str">
        <f t="shared" si="104"/>
        <v>财报</v>
      </c>
    </row>
    <row r="928" spans="1:16" x14ac:dyDescent="0.2">
      <c r="A928" s="33">
        <f t="shared" ca="1" si="99"/>
        <v>227</v>
      </c>
      <c r="B928" s="24" t="s">
        <v>1911</v>
      </c>
      <c r="C928" s="24" t="s">
        <v>1912</v>
      </c>
      <c r="D928" s="29">
        <f>IFERROR([1]!EM_S_QSTM07_IS(B928,"61",$C$1,"1")/1000000,"")</f>
        <v>2.38943416</v>
      </c>
      <c r="E928" s="29" t="str">
        <f>IFERROR([1]!EM_S_PERFORMANCEEXPRESS_PERFEXNETPROFITTOSHAREHOLDER(B928,$C$1)/1000000,"")</f>
        <v/>
      </c>
      <c r="F928" s="29">
        <f>IFERROR([1]!EM_S_PROFITNOTICE_FORECASTT(B928,$C$1)/1000000,"")</f>
        <v>4</v>
      </c>
      <c r="G928" s="29">
        <f>IFERROR([1]!EM_S_PROFITNOTICE_FORECASTL(B928,$C$1)/1000000,"")</f>
        <v>0.5</v>
      </c>
      <c r="H928" s="29">
        <f t="shared" si="100"/>
        <v>2.25</v>
      </c>
      <c r="I928" s="36">
        <f>IFERROR([1]!EM_S_QSTM07_IS(B928,"61",$I$1,"1")/1000000,"")</f>
        <v>1.1115392900000001</v>
      </c>
      <c r="J928" s="29">
        <f t="shared" si="98"/>
        <v>1.2778948699999999</v>
      </c>
      <c r="K928" s="29">
        <f>IFERROR([1]!EM_S_QSTM07_IS(B928,"61",$K$2,"1")/1000000,"")</f>
        <v>-11.01764105</v>
      </c>
      <c r="L928" s="30">
        <f t="shared" si="101"/>
        <v>1.1159862500693829</v>
      </c>
      <c r="M928" s="49" t="str">
        <f ca="1">[1]!EM_S_MAJASSRES_NUM(B928,$M$2,$M$1)</f>
        <v/>
      </c>
      <c r="N928" s="45" t="str">
        <f t="shared" si="102"/>
        <v/>
      </c>
      <c r="O928" s="37">
        <f t="shared" ca="1" si="103"/>
        <v>1.1159862500693829</v>
      </c>
      <c r="P928" s="26" t="str">
        <f t="shared" si="104"/>
        <v>财报</v>
      </c>
    </row>
    <row r="929" spans="1:16" x14ac:dyDescent="0.2">
      <c r="A929" s="33">
        <f t="shared" ca="1" si="99"/>
        <v>178</v>
      </c>
      <c r="B929" s="24" t="s">
        <v>1913</v>
      </c>
      <c r="C929" s="24" t="s">
        <v>1914</v>
      </c>
      <c r="D929" s="29">
        <f>IFERROR([1]!EM_S_QSTM07_IS(B929,"61",$C$1,"1")/1000000,"")</f>
        <v>170.73743199</v>
      </c>
      <c r="E929" s="29" t="str">
        <f>IFERROR([1]!EM_S_PERFORMANCEEXPRESS_PERFEXNETPROFITTOSHAREHOLDER(B929,$C$1)/1000000,"")</f>
        <v/>
      </c>
      <c r="F929" s="29">
        <f>IFERROR([1]!EM_S_PROFITNOTICE_FORECASTT(B929,$C$1)/1000000,"")</f>
        <v>280.60180000000003</v>
      </c>
      <c r="G929" s="29">
        <f>IFERROR([1]!EM_S_PROFITNOTICE_FORECASTL(B929,$C$1)/1000000,"")</f>
        <v>255.0925</v>
      </c>
      <c r="H929" s="29">
        <f t="shared" si="100"/>
        <v>267.84715</v>
      </c>
      <c r="I929" s="36">
        <f>IFERROR([1]!EM_S_QSTM07_IS(B929,"61",$I$1,"1")/1000000,"")</f>
        <v>107.41753067</v>
      </c>
      <c r="J929" s="29">
        <f t="shared" si="98"/>
        <v>63.31990132</v>
      </c>
      <c r="K929" s="29">
        <f>IFERROR([1]!EM_S_QSTM07_IS(B929,"61",$K$2,"1")/1000000,"")</f>
        <v>26.857930829999997</v>
      </c>
      <c r="L929" s="30">
        <f t="shared" si="101"/>
        <v>1.357586729997547</v>
      </c>
      <c r="M929" s="49" t="str">
        <f ca="1">[1]!EM_S_MAJASSRES_NUM(B929,$M$2,$M$1)</f>
        <v/>
      </c>
      <c r="N929" s="45" t="str">
        <f t="shared" si="102"/>
        <v/>
      </c>
      <c r="O929" s="37">
        <f t="shared" ca="1" si="103"/>
        <v>1.357586729997547</v>
      </c>
      <c r="P929" s="26" t="str">
        <f t="shared" si="104"/>
        <v>财报</v>
      </c>
    </row>
    <row r="930" spans="1:16" x14ac:dyDescent="0.2">
      <c r="A930" s="33">
        <f t="shared" ca="1" si="99"/>
        <v>493</v>
      </c>
      <c r="B930" s="24" t="s">
        <v>1915</v>
      </c>
      <c r="C930" s="24" t="s">
        <v>1916</v>
      </c>
      <c r="D930" s="29">
        <f>IFERROR([1]!EM_S_QSTM07_IS(B930,"61",$C$1,"1")/1000000,"")</f>
        <v>46.221666679999998</v>
      </c>
      <c r="E930" s="29" t="str">
        <f>IFERROR([1]!EM_S_PERFORMANCEEXPRESS_PERFEXNETPROFITTOSHAREHOLDER(B930,$C$1)/1000000,"")</f>
        <v/>
      </c>
      <c r="F930" s="29">
        <f>IFERROR([1]!EM_S_PROFITNOTICE_FORECASTT(B930,$C$1)/1000000,"")</f>
        <v>57.524099999999997</v>
      </c>
      <c r="G930" s="29">
        <f>IFERROR([1]!EM_S_PROFITNOTICE_FORECASTL(B930,$C$1)/1000000,"")</f>
        <v>38.349400000000003</v>
      </c>
      <c r="H930" s="29">
        <f t="shared" si="100"/>
        <v>47.936750000000004</v>
      </c>
      <c r="I930" s="36">
        <f>IFERROR([1]!EM_S_QSTM07_IS(B930,"61",$I$1,"1")/1000000,"")</f>
        <v>10.835349019999999</v>
      </c>
      <c r="J930" s="29">
        <f t="shared" si="98"/>
        <v>35.386317660000003</v>
      </c>
      <c r="K930" s="29">
        <f>IFERROR([1]!EM_S_QSTM07_IS(B930,"61",$K$2,"1")/1000000,"")</f>
        <v>31.01540885</v>
      </c>
      <c r="L930" s="30">
        <f t="shared" si="101"/>
        <v>0.14092700925333773</v>
      </c>
      <c r="M930" s="49" t="str">
        <f ca="1">[1]!EM_S_MAJASSRES_NUM(B930,$M$2,$M$1)</f>
        <v/>
      </c>
      <c r="N930" s="45" t="str">
        <f t="shared" si="102"/>
        <v/>
      </c>
      <c r="O930" s="37">
        <f t="shared" ca="1" si="103"/>
        <v>0.14092700925333773</v>
      </c>
      <c r="P930" s="26" t="str">
        <f t="shared" si="104"/>
        <v>财报</v>
      </c>
    </row>
    <row r="931" spans="1:16" x14ac:dyDescent="0.2">
      <c r="A931" s="33">
        <f t="shared" ca="1" si="99"/>
        <v>1480</v>
      </c>
      <c r="B931" s="24" t="s">
        <v>1917</v>
      </c>
      <c r="C931" s="24" t="s">
        <v>1918</v>
      </c>
      <c r="D931" s="29">
        <f>IFERROR([1]!EM_S_QSTM07_IS(B931,"61",$C$1,"1")/1000000,"")</f>
        <v>61.524440299999995</v>
      </c>
      <c r="E931" s="29" t="str">
        <f>IFERROR([1]!EM_S_PERFORMANCEEXPRESS_PERFEXNETPROFITTOSHAREHOLDER(B931,$C$1)/1000000,"")</f>
        <v/>
      </c>
      <c r="F931" s="29">
        <f>IFERROR([1]!EM_S_PROFITNOTICE_FORECASTT(B931,$C$1)/1000000,"")</f>
        <v>125.63639999999999</v>
      </c>
      <c r="G931" s="29">
        <f>IFERROR([1]!EM_S_PROFITNOTICE_FORECASTL(B931,$C$1)/1000000,"")</f>
        <v>107.6884</v>
      </c>
      <c r="H931" s="29">
        <f t="shared" si="100"/>
        <v>116.66239999999999</v>
      </c>
      <c r="I931" s="36">
        <f>IFERROR([1]!EM_S_QSTM07_IS(B931,"61",$I$1,"1")/1000000,"")</f>
        <v>54.464925880000003</v>
      </c>
      <c r="J931" s="29">
        <f t="shared" si="98"/>
        <v>7.0595144199999922</v>
      </c>
      <c r="K931" s="29">
        <f>IFERROR([1]!EM_S_QSTM07_IS(B931,"61",$K$2,"1")/1000000,"")</f>
        <v>51.755675719999999</v>
      </c>
      <c r="L931" s="30">
        <f t="shared" si="101"/>
        <v>-0.86359922227289221</v>
      </c>
      <c r="M931" s="49" t="str">
        <f ca="1">[1]!EM_S_MAJASSRES_NUM(B931,$M$2,$M$1)</f>
        <v/>
      </c>
      <c r="N931" s="45" t="str">
        <f t="shared" si="102"/>
        <v/>
      </c>
      <c r="O931" s="37">
        <f t="shared" ca="1" si="103"/>
        <v>-0.86359922227289221</v>
      </c>
      <c r="P931" s="26" t="str">
        <f t="shared" si="104"/>
        <v>财报</v>
      </c>
    </row>
    <row r="932" spans="1:16" x14ac:dyDescent="0.2">
      <c r="A932" s="33" t="str">
        <f t="shared" ca="1" si="99"/>
        <v/>
      </c>
      <c r="B932" s="24" t="s">
        <v>1919</v>
      </c>
      <c r="C932" s="24" t="s">
        <v>1920</v>
      </c>
      <c r="D932" s="29">
        <f>IFERROR([1]!EM_S_QSTM07_IS(B932,"61",$C$1,"1")/1000000,"")</f>
        <v>13.051935</v>
      </c>
      <c r="E932" s="29" t="str">
        <f>IFERROR([1]!EM_S_PERFORMANCEEXPRESS_PERFEXNETPROFITTOSHAREHOLDER(B932,$C$1)/1000000,"")</f>
        <v/>
      </c>
      <c r="F932" s="29">
        <f>IFERROR([1]!EM_S_PROFITNOTICE_FORECASTT(B932,$C$1)/1000000,"")</f>
        <v>40</v>
      </c>
      <c r="G932" s="29">
        <f>IFERROR([1]!EM_S_PROFITNOTICE_FORECASTL(B932,$C$1)/1000000,"")</f>
        <v>20</v>
      </c>
      <c r="H932" s="29">
        <f t="shared" si="100"/>
        <v>30</v>
      </c>
      <c r="I932" s="36">
        <f>IFERROR([1]!EM_S_QSTM07_IS(B932,"61",$I$1,"1")/1000000,"")</f>
        <v>17.291957</v>
      </c>
      <c r="J932" s="29">
        <f t="shared" si="98"/>
        <v>-4.2400219999999997</v>
      </c>
      <c r="K932" s="29">
        <f>IFERROR([1]!EM_S_QSTM07_IS(B932,"61",$K$2,"1")/1000000,"")</f>
        <v>-8.9524059999999999</v>
      </c>
      <c r="L932" s="30">
        <f t="shared" si="101"/>
        <v>0.52638184639972763</v>
      </c>
      <c r="M932" s="49" t="str">
        <f ca="1">[1]!EM_S_MAJASSRES_NUM(B932,$M$2,$M$1)</f>
        <v/>
      </c>
      <c r="N932" s="45">
        <f t="shared" si="102"/>
        <v>1</v>
      </c>
      <c r="O932" s="37" t="str">
        <f t="shared" ca="1" si="103"/>
        <v/>
      </c>
      <c r="P932" s="26" t="str">
        <f t="shared" si="104"/>
        <v>财报</v>
      </c>
    </row>
    <row r="933" spans="1:16" x14ac:dyDescent="0.2">
      <c r="A933" s="33" t="str">
        <f t="shared" ca="1" si="99"/>
        <v/>
      </c>
      <c r="B933" s="24" t="s">
        <v>1921</v>
      </c>
      <c r="C933" s="24" t="s">
        <v>1922</v>
      </c>
      <c r="D933" s="29">
        <f>IFERROR([1]!EM_S_QSTM07_IS(B933,"61",$C$1,"1")/1000000,"")</f>
        <v>37.126517149999998</v>
      </c>
      <c r="E933" s="29" t="str">
        <f>IFERROR([1]!EM_S_PERFORMANCEEXPRESS_PERFEXNETPROFITTOSHAREHOLDER(B933,$C$1)/1000000,"")</f>
        <v/>
      </c>
      <c r="F933" s="29">
        <f>IFERROR([1]!EM_S_PROFITNOTICE_FORECASTT(B933,$C$1)/1000000,"")</f>
        <v>50</v>
      </c>
      <c r="G933" s="29">
        <f>IFERROR([1]!EM_S_PROFITNOTICE_FORECASTL(B933,$C$1)/1000000,"")</f>
        <v>33</v>
      </c>
      <c r="H933" s="29">
        <f t="shared" si="100"/>
        <v>41.5</v>
      </c>
      <c r="I933" s="36">
        <f>IFERROR([1]!EM_S_QSTM07_IS(B933,"61",$I$1,"1")/1000000,"")</f>
        <v>9.3410540399999995</v>
      </c>
      <c r="J933" s="29">
        <f t="shared" si="98"/>
        <v>27.785463109999998</v>
      </c>
      <c r="K933" s="29">
        <f>IFERROR([1]!EM_S_QSTM07_IS(B933,"61",$K$2,"1")/1000000,"")</f>
        <v>-113.77539713</v>
      </c>
      <c r="L933" s="30">
        <f t="shared" si="101"/>
        <v>1.2442132817014233</v>
      </c>
      <c r="M933" s="49">
        <f ca="1">[1]!EM_S_MAJASSRES_NUM(B933,$M$2,$M$1)</f>
        <v>1</v>
      </c>
      <c r="N933" s="45" t="str">
        <f t="shared" si="102"/>
        <v/>
      </c>
      <c r="O933" s="37" t="str">
        <f t="shared" ca="1" si="103"/>
        <v/>
      </c>
      <c r="P933" s="26" t="str">
        <f t="shared" si="104"/>
        <v>财报</v>
      </c>
    </row>
    <row r="934" spans="1:16" x14ac:dyDescent="0.2">
      <c r="A934" s="33" t="str">
        <f t="shared" ca="1" si="99"/>
        <v/>
      </c>
      <c r="B934" s="24" t="s">
        <v>1923</v>
      </c>
      <c r="C934" s="24" t="s">
        <v>1924</v>
      </c>
      <c r="D934" s="29">
        <f>IFERROR([1]!EM_S_QSTM07_IS(B934,"61",$C$1,"1")/1000000,"")</f>
        <v>167.93967752</v>
      </c>
      <c r="E934" s="29" t="str">
        <f>IFERROR([1]!EM_S_PERFORMANCEEXPRESS_PERFEXNETPROFITTOSHAREHOLDER(B934,$C$1)/1000000,"")</f>
        <v/>
      </c>
      <c r="F934" s="29">
        <f>IFERROR([1]!EM_S_PROFITNOTICE_FORECASTT(B934,$C$1)/1000000,"")</f>
        <v>219.5986</v>
      </c>
      <c r="G934" s="29">
        <f>IFERROR([1]!EM_S_PROFITNOTICE_FORECASTL(B934,$C$1)/1000000,"")</f>
        <v>168.922</v>
      </c>
      <c r="H934" s="29">
        <f t="shared" si="100"/>
        <v>194.2603</v>
      </c>
      <c r="I934" s="36">
        <f>IFERROR([1]!EM_S_QSTM07_IS(B934,"61",$I$1,"1")/1000000,"")</f>
        <v>26.901150469999997</v>
      </c>
      <c r="J934" s="29">
        <f t="shared" si="98"/>
        <v>141.03852705</v>
      </c>
      <c r="K934" s="29">
        <f>IFERROR([1]!EM_S_QSTM07_IS(B934,"61",$K$2,"1")/1000000,"")</f>
        <v>145.66707241</v>
      </c>
      <c r="L934" s="30">
        <f t="shared" si="101"/>
        <v>-3.1774822431883072E-2</v>
      </c>
      <c r="M934" s="49">
        <f ca="1">[1]!EM_S_MAJASSRES_NUM(B934,$M$2,$M$1)</f>
        <v>1</v>
      </c>
      <c r="N934" s="45" t="str">
        <f t="shared" si="102"/>
        <v/>
      </c>
      <c r="O934" s="37" t="str">
        <f t="shared" ca="1" si="103"/>
        <v/>
      </c>
      <c r="P934" s="26" t="str">
        <f t="shared" si="104"/>
        <v>财报</v>
      </c>
    </row>
    <row r="935" spans="1:16" x14ac:dyDescent="0.2">
      <c r="A935" s="33">
        <f t="shared" ca="1" si="99"/>
        <v>6</v>
      </c>
      <c r="B935" s="24" t="s">
        <v>1925</v>
      </c>
      <c r="C935" s="24" t="s">
        <v>1926</v>
      </c>
      <c r="D935" s="29">
        <f>IFERROR([1]!EM_S_QSTM07_IS(B935,"61",$C$1,"1")/1000000,"")</f>
        <v>462.48904286000004</v>
      </c>
      <c r="E935" s="29" t="str">
        <f>IFERROR([1]!EM_S_PERFORMANCEEXPRESS_PERFEXNETPROFITTOSHAREHOLDER(B935,$C$1)/1000000,"")</f>
        <v/>
      </c>
      <c r="F935" s="29">
        <f>IFERROR([1]!EM_S_PROFITNOTICE_FORECASTT(B935,$C$1)/1000000,"")</f>
        <v>750</v>
      </c>
      <c r="G935" s="29">
        <f>IFERROR([1]!EM_S_PROFITNOTICE_FORECASTL(B935,$C$1)/1000000,"")</f>
        <v>720</v>
      </c>
      <c r="H935" s="29">
        <f t="shared" si="100"/>
        <v>735</v>
      </c>
      <c r="I935" s="36">
        <f>IFERROR([1]!EM_S_QSTM07_IS(B935,"61",$I$1,"1")/1000000,"")</f>
        <v>284.31086711</v>
      </c>
      <c r="J935" s="29">
        <f t="shared" si="98"/>
        <v>178.17817575000004</v>
      </c>
      <c r="K935" s="29">
        <f>IFERROR([1]!EM_S_QSTM07_IS(B935,"61",$K$2,"1")/1000000,"")</f>
        <v>11.20484952</v>
      </c>
      <c r="L935" s="30">
        <f t="shared" si="101"/>
        <v>14.901880291382978</v>
      </c>
      <c r="M935" s="49" t="str">
        <f ca="1">[1]!EM_S_MAJASSRES_NUM(B935,$M$2,$M$1)</f>
        <v/>
      </c>
      <c r="N935" s="45" t="str">
        <f t="shared" si="102"/>
        <v/>
      </c>
      <c r="O935" s="37">
        <f t="shared" ca="1" si="103"/>
        <v>14.901880291382978</v>
      </c>
      <c r="P935" s="26" t="str">
        <f t="shared" si="104"/>
        <v>财报</v>
      </c>
    </row>
    <row r="936" spans="1:16" x14ac:dyDescent="0.2">
      <c r="A936" s="33">
        <f t="shared" ca="1" si="99"/>
        <v>2237</v>
      </c>
      <c r="B936" s="24" t="s">
        <v>1927</v>
      </c>
      <c r="C936" s="24" t="s">
        <v>1928</v>
      </c>
      <c r="D936" s="29">
        <f>IFERROR([1]!EM_S_QSTM07_IS(B936,"61",$C$1,"1")/1000000,"")</f>
        <v>-0.88118896000000801</v>
      </c>
      <c r="E936" s="29" t="str">
        <f>IFERROR([1]!EM_S_PERFORMANCEEXPRESS_PERFEXNETPROFITTOSHAREHOLDER(B936,$C$1)/1000000,"")</f>
        <v/>
      </c>
      <c r="F936" s="29">
        <f>IFERROR([1]!EM_S_PROFITNOTICE_FORECASTT(B936,$C$1)/1000000,"")</f>
        <v>89.604500000000002</v>
      </c>
      <c r="G936" s="29">
        <f>IFERROR([1]!EM_S_PROFITNOTICE_FORECASTL(B936,$C$1)/1000000,"")</f>
        <v>77.657300000000006</v>
      </c>
      <c r="H936" s="29">
        <f t="shared" si="100"/>
        <v>83.630899999999997</v>
      </c>
      <c r="I936" s="36">
        <f>IFERROR([1]!EM_S_QSTM07_IS(B936,"61",$I$1,"1")/1000000,"")</f>
        <v>86.501954790000013</v>
      </c>
      <c r="J936" s="29">
        <f t="shared" si="98"/>
        <v>-87.383143750000016</v>
      </c>
      <c r="K936" s="29">
        <f>IFERROR([1]!EM_S_QSTM07_IS(B936,"61",$K$2,"1")/1000000,"")</f>
        <v>26.084695329999999</v>
      </c>
      <c r="L936" s="30">
        <f t="shared" si="101"/>
        <v>-4.3499775498432101</v>
      </c>
      <c r="M936" s="49" t="str">
        <f ca="1">[1]!EM_S_MAJASSRES_NUM(B936,$M$2,$M$1)</f>
        <v/>
      </c>
      <c r="N936" s="45" t="str">
        <f t="shared" si="102"/>
        <v/>
      </c>
      <c r="O936" s="37">
        <f t="shared" ca="1" si="103"/>
        <v>-4.3499775498432101</v>
      </c>
      <c r="P936" s="26" t="str">
        <f t="shared" si="104"/>
        <v>财报</v>
      </c>
    </row>
    <row r="937" spans="1:16" x14ac:dyDescent="0.2">
      <c r="A937" s="33">
        <f t="shared" ca="1" si="99"/>
        <v>472</v>
      </c>
      <c r="B937" s="24" t="s">
        <v>1929</v>
      </c>
      <c r="C937" s="24" t="s">
        <v>1930</v>
      </c>
      <c r="D937" s="29">
        <f>IFERROR([1]!EM_S_QSTM07_IS(B937,"61",$C$1,"1")/1000000,"")</f>
        <v>8.93951341</v>
      </c>
      <c r="E937" s="29" t="str">
        <f>IFERROR([1]!EM_S_PERFORMANCEEXPRESS_PERFEXNETPROFITTOSHAREHOLDER(B937,$C$1)/1000000,"")</f>
        <v/>
      </c>
      <c r="F937" s="29">
        <f>IFERROR([1]!EM_S_PROFITNOTICE_FORECASTT(B937,$C$1)/1000000,"")</f>
        <v>4.2545000000000002</v>
      </c>
      <c r="G937" s="29">
        <f>IFERROR([1]!EM_S_PROFITNOTICE_FORECASTL(B937,$C$1)/1000000,"")</f>
        <v>1.4180999999999999</v>
      </c>
      <c r="H937" s="29">
        <f t="shared" si="100"/>
        <v>2.8363</v>
      </c>
      <c r="I937" s="36">
        <f>IFERROR([1]!EM_S_QSTM07_IS(B937,"61",$I$1,"1")/1000000,"")</f>
        <v>-4.3899316299999995</v>
      </c>
      <c r="J937" s="29">
        <f t="shared" si="98"/>
        <v>13.32944504</v>
      </c>
      <c r="K937" s="29">
        <f>IFERROR([1]!EM_S_QSTM07_IS(B937,"61",$K$2,"1")/1000000,"")</f>
        <v>11.026618560000001</v>
      </c>
      <c r="L937" s="30">
        <f t="shared" si="101"/>
        <v>0.20884249033096128</v>
      </c>
      <c r="M937" s="49" t="str">
        <f ca="1">[1]!EM_S_MAJASSRES_NUM(B937,$M$2,$M$1)</f>
        <v/>
      </c>
      <c r="N937" s="45" t="str">
        <f t="shared" si="102"/>
        <v/>
      </c>
      <c r="O937" s="37">
        <f t="shared" ca="1" si="103"/>
        <v>0.20884249033096128</v>
      </c>
      <c r="P937" s="26" t="str">
        <f t="shared" si="104"/>
        <v>财报</v>
      </c>
    </row>
    <row r="938" spans="1:16" x14ac:dyDescent="0.2">
      <c r="A938" s="33">
        <f t="shared" ca="1" si="99"/>
        <v>2013</v>
      </c>
      <c r="B938" s="24" t="s">
        <v>1931</v>
      </c>
      <c r="C938" s="24" t="s">
        <v>1932</v>
      </c>
      <c r="D938" s="29">
        <f>IFERROR([1]!EM_S_QSTM07_IS(B938,"61",$C$1,"1")/1000000,"")</f>
        <v>2.4708811900000001</v>
      </c>
      <c r="E938" s="29" t="str">
        <f>IFERROR([1]!EM_S_PERFORMANCEEXPRESS_PERFEXNETPROFITTOSHAREHOLDER(B938,$C$1)/1000000,"")</f>
        <v/>
      </c>
      <c r="F938" s="29">
        <f>IFERROR([1]!EM_S_PROFITNOTICE_FORECASTT(B938,$C$1)/1000000,"")</f>
        <v>25.857600000000001</v>
      </c>
      <c r="G938" s="29">
        <f>IFERROR([1]!EM_S_PROFITNOTICE_FORECASTL(B938,$C$1)/1000000,"")</f>
        <v>12.928800000000001</v>
      </c>
      <c r="H938" s="29">
        <f t="shared" si="100"/>
        <v>19.3932</v>
      </c>
      <c r="I938" s="36">
        <f>IFERROR([1]!EM_S_QSTM07_IS(B938,"61",$I$1,"1")/1000000,"")</f>
        <v>18.127608370000001</v>
      </c>
      <c r="J938" s="29">
        <f t="shared" si="98"/>
        <v>-15.656727180000001</v>
      </c>
      <c r="K938" s="29">
        <f>IFERROR([1]!EM_S_QSTM07_IS(B938,"61",$K$2,"1")/1000000,"")</f>
        <v>39.325287250000002</v>
      </c>
      <c r="L938" s="30">
        <f t="shared" si="101"/>
        <v>-1.3981338287617977</v>
      </c>
      <c r="M938" s="49" t="str">
        <f ca="1">[1]!EM_S_MAJASSRES_NUM(B938,$M$2,$M$1)</f>
        <v/>
      </c>
      <c r="N938" s="45" t="str">
        <f t="shared" si="102"/>
        <v/>
      </c>
      <c r="O938" s="37">
        <f t="shared" ca="1" si="103"/>
        <v>-1.3981338287617977</v>
      </c>
      <c r="P938" s="26" t="str">
        <f t="shared" si="104"/>
        <v>财报</v>
      </c>
    </row>
    <row r="939" spans="1:16" x14ac:dyDescent="0.2">
      <c r="A939" s="33">
        <f t="shared" ca="1" si="99"/>
        <v>1827</v>
      </c>
      <c r="B939" s="24" t="s">
        <v>1933</v>
      </c>
      <c r="C939" s="24" t="s">
        <v>1934</v>
      </c>
      <c r="D939" s="29">
        <f>IFERROR([1]!EM_S_QSTM07_IS(B939,"61",$C$1,"1")/1000000,"")</f>
        <v>373.78982364999996</v>
      </c>
      <c r="E939" s="29" t="str">
        <f>IFERROR([1]!EM_S_PERFORMANCEEXPRESS_PERFEXNETPROFITTOSHAREHOLDER(B939,$C$1)/1000000,"")</f>
        <v/>
      </c>
      <c r="F939" s="29">
        <f>IFERROR([1]!EM_S_PROFITNOTICE_FORECASTT(B939,$C$1)/1000000,"")</f>
        <v>839.45780000000002</v>
      </c>
      <c r="G939" s="29">
        <f>IFERROR([1]!EM_S_PROFITNOTICE_FORECASTL(B939,$C$1)/1000000,"")</f>
        <v>774.88419999999996</v>
      </c>
      <c r="H939" s="29">
        <f t="shared" si="100"/>
        <v>807.17100000000005</v>
      </c>
      <c r="I939" s="36">
        <f>IFERROR([1]!EM_S_QSTM07_IS(B939,"61",$I$1,"1")/1000000,"")</f>
        <v>404.57745629999999</v>
      </c>
      <c r="J939" s="29">
        <f t="shared" si="98"/>
        <v>-30.787632650000035</v>
      </c>
      <c r="K939" s="29">
        <f>IFERROR([1]!EM_S_QSTM07_IS(B939,"61",$K$2,"1")/1000000,"")</f>
        <v>314.67921602999996</v>
      </c>
      <c r="L939" s="30">
        <f t="shared" si="101"/>
        <v>-1.0978381509856847</v>
      </c>
      <c r="M939" s="49" t="str">
        <f ca="1">[1]!EM_S_MAJASSRES_NUM(B939,$M$2,$M$1)</f>
        <v/>
      </c>
      <c r="N939" s="45" t="str">
        <f t="shared" si="102"/>
        <v/>
      </c>
      <c r="O939" s="37">
        <f t="shared" ca="1" si="103"/>
        <v>-1.0978381509856847</v>
      </c>
      <c r="P939" s="26" t="str">
        <f t="shared" si="104"/>
        <v>财报</v>
      </c>
    </row>
    <row r="940" spans="1:16" x14ac:dyDescent="0.2">
      <c r="A940" s="33">
        <f t="shared" ca="1" si="99"/>
        <v>726</v>
      </c>
      <c r="B940" s="24" t="s">
        <v>1935</v>
      </c>
      <c r="C940" s="24" t="s">
        <v>1936</v>
      </c>
      <c r="D940" s="29">
        <f>IFERROR([1]!EM_S_QSTM07_IS(B940,"61",$C$1,"1")/1000000,"")</f>
        <v>41.595919700000003</v>
      </c>
      <c r="E940" s="29" t="str">
        <f>IFERROR([1]!EM_S_PERFORMANCEEXPRESS_PERFEXNETPROFITTOSHAREHOLDER(B940,$C$1)/1000000,"")</f>
        <v/>
      </c>
      <c r="F940" s="29">
        <f>IFERROR([1]!EM_S_PROFITNOTICE_FORECASTT(B940,$C$1)/1000000,"")</f>
        <v>73.768799999999999</v>
      </c>
      <c r="G940" s="29">
        <f>IFERROR([1]!EM_S_PROFITNOTICE_FORECASTL(B940,$C$1)/1000000,"")</f>
        <v>43.031799999999997</v>
      </c>
      <c r="H940" s="29">
        <f t="shared" si="100"/>
        <v>58.400300000000001</v>
      </c>
      <c r="I940" s="36">
        <f>IFERROR([1]!EM_S_QSTM07_IS(B940,"61",$I$1,"1")/1000000,"")</f>
        <v>12.352301669999999</v>
      </c>
      <c r="J940" s="29">
        <f t="shared" si="98"/>
        <v>29.243618030000004</v>
      </c>
      <c r="K940" s="29">
        <f>IFERROR([1]!EM_S_QSTM07_IS(B940,"61",$K$2,"1")/1000000,"")</f>
        <v>40.001779630000001</v>
      </c>
      <c r="L940" s="30">
        <f t="shared" si="101"/>
        <v>-0.26894207456539598</v>
      </c>
      <c r="M940" s="49" t="str">
        <f ca="1">[1]!EM_S_MAJASSRES_NUM(B940,$M$2,$M$1)</f>
        <v/>
      </c>
      <c r="N940" s="45" t="str">
        <f t="shared" si="102"/>
        <v/>
      </c>
      <c r="O940" s="37">
        <f t="shared" ca="1" si="103"/>
        <v>-0.26894207456539598</v>
      </c>
      <c r="P940" s="26" t="str">
        <f t="shared" si="104"/>
        <v>财报</v>
      </c>
    </row>
    <row r="941" spans="1:16" x14ac:dyDescent="0.2">
      <c r="A941" s="33">
        <f t="shared" ca="1" si="99"/>
        <v>1058</v>
      </c>
      <c r="B941" s="24" t="s">
        <v>1937</v>
      </c>
      <c r="C941" s="24" t="s">
        <v>1938</v>
      </c>
      <c r="D941" s="29">
        <f>IFERROR([1]!EM_S_QSTM07_IS(B941,"61",$C$1,"1")/1000000,"")</f>
        <v>48.655383890000003</v>
      </c>
      <c r="E941" s="29">
        <f>IFERROR([1]!EM_S_PERFORMANCEEXPRESS_PERFEXNETPROFITTOSHAREHOLDER(B941,$C$1)/1000000,"")</f>
        <v>82.022000059999996</v>
      </c>
      <c r="F941" s="29">
        <f>IFERROR([1]!EM_S_PROFITNOTICE_FORECASTT(B941,$C$1)/1000000,"")</f>
        <v>98.46</v>
      </c>
      <c r="G941" s="29">
        <f>IFERROR([1]!EM_S_PROFITNOTICE_FORECASTL(B941,$C$1)/1000000,"")</f>
        <v>79.998800000000003</v>
      </c>
      <c r="H941" s="29">
        <f t="shared" si="100"/>
        <v>89.229399999999998</v>
      </c>
      <c r="I941" s="36">
        <f>IFERROR([1]!EM_S_QSTM07_IS(B941,"61",$I$1,"1")/1000000,"")</f>
        <v>33.983642869999997</v>
      </c>
      <c r="J941" s="29">
        <f t="shared" si="98"/>
        <v>14.671741020000006</v>
      </c>
      <c r="K941" s="29">
        <f>IFERROR([1]!EM_S_QSTM07_IS(B941,"61",$K$2,"1")/1000000,"")</f>
        <v>34.414061579999995</v>
      </c>
      <c r="L941" s="30">
        <f t="shared" si="101"/>
        <v>-0.5736701700874911</v>
      </c>
      <c r="M941" s="49" t="str">
        <f ca="1">[1]!EM_S_MAJASSRES_NUM(B941,$M$2,$M$1)</f>
        <v/>
      </c>
      <c r="N941" s="45" t="str">
        <f t="shared" si="102"/>
        <v/>
      </c>
      <c r="O941" s="37">
        <f t="shared" ca="1" si="103"/>
        <v>-0.5736701700874911</v>
      </c>
      <c r="P941" s="26" t="str">
        <f t="shared" si="104"/>
        <v>财报</v>
      </c>
    </row>
    <row r="942" spans="1:16" x14ac:dyDescent="0.2">
      <c r="A942" s="33" t="str">
        <f t="shared" ca="1" si="99"/>
        <v/>
      </c>
      <c r="B942" s="24" t="s">
        <v>1939</v>
      </c>
      <c r="C942" s="24" t="s">
        <v>1940</v>
      </c>
      <c r="D942" s="29">
        <f>IFERROR([1]!EM_S_QSTM07_IS(B942,"61",$C$1,"1")/1000000,"")</f>
        <v>-5.4806830700000004</v>
      </c>
      <c r="E942" s="29" t="str">
        <f>IFERROR([1]!EM_S_PERFORMANCEEXPRESS_PERFEXNETPROFITTOSHAREHOLDER(B942,$C$1)/1000000,"")</f>
        <v/>
      </c>
      <c r="F942" s="29">
        <f>IFERROR([1]!EM_S_PROFITNOTICE_FORECASTT(B942,$C$1)/1000000,"")</f>
        <v>-11.0032</v>
      </c>
      <c r="G942" s="29">
        <f>IFERROR([1]!EM_S_PROFITNOTICE_FORECASTL(B942,$C$1)/1000000,"")</f>
        <v>-13.396800000000001</v>
      </c>
      <c r="H942" s="29">
        <f t="shared" si="100"/>
        <v>-12.2</v>
      </c>
      <c r="I942" s="36">
        <f>IFERROR([1]!EM_S_QSTM07_IS(B942,"61",$I$1,"1")/1000000,"")</f>
        <v>-6.16173416</v>
      </c>
      <c r="J942" s="29">
        <f t="shared" si="98"/>
        <v>0.68105108999999953</v>
      </c>
      <c r="K942" s="29">
        <f>IFERROR([1]!EM_S_QSTM07_IS(B942,"61",$K$2,"1")/1000000,"")</f>
        <v>-4.9821602699999996</v>
      </c>
      <c r="L942" s="30">
        <f t="shared" si="101"/>
        <v>1.1366979488999858</v>
      </c>
      <c r="M942" s="49" t="str">
        <f ca="1">[1]!EM_S_MAJASSRES_NUM(B942,$M$2,$M$1)</f>
        <v/>
      </c>
      <c r="N942" s="45">
        <f t="shared" si="102"/>
        <v>1</v>
      </c>
      <c r="O942" s="37" t="str">
        <f t="shared" ca="1" si="103"/>
        <v/>
      </c>
      <c r="P942" s="26" t="str">
        <f t="shared" si="104"/>
        <v>财报</v>
      </c>
    </row>
    <row r="943" spans="1:16" x14ac:dyDescent="0.2">
      <c r="A943" s="33">
        <f t="shared" ca="1" si="99"/>
        <v>1289</v>
      </c>
      <c r="B943" s="24" t="s">
        <v>1941</v>
      </c>
      <c r="C943" s="24" t="s">
        <v>1942</v>
      </c>
      <c r="D943" s="29">
        <f>IFERROR([1]!EM_S_QSTM07_IS(B943,"61",$C$1,"1")/1000000,"")</f>
        <v>9.5818625600000011</v>
      </c>
      <c r="E943" s="29" t="str">
        <f>IFERROR([1]!EM_S_PERFORMANCEEXPRESS_PERFEXNETPROFITTOSHAREHOLDER(B943,$C$1)/1000000,"")</f>
        <v/>
      </c>
      <c r="F943" s="29">
        <f>IFERROR([1]!EM_S_PROFITNOTICE_FORECASTT(B943,$C$1)/1000000,"")</f>
        <v>24.610399999999998</v>
      </c>
      <c r="G943" s="29">
        <f>IFERROR([1]!EM_S_PROFITNOTICE_FORECASTL(B943,$C$1)/1000000,"")</f>
        <v>14.7662</v>
      </c>
      <c r="H943" s="29">
        <f t="shared" si="100"/>
        <v>19.688299999999998</v>
      </c>
      <c r="I943" s="36">
        <f>IFERROR([1]!EM_S_QSTM07_IS(B943,"61",$I$1,"1")/1000000,"")</f>
        <v>6.6091875300000007</v>
      </c>
      <c r="J943" s="29">
        <f t="shared" si="98"/>
        <v>2.9726750300000004</v>
      </c>
      <c r="K943" s="29">
        <f>IFERROR([1]!EM_S_QSTM07_IS(B943,"61",$K$2,"1")/1000000,"")</f>
        <v>11.56204851</v>
      </c>
      <c r="L943" s="30">
        <f t="shared" si="101"/>
        <v>-0.74289374175960787</v>
      </c>
      <c r="M943" s="49" t="str">
        <f ca="1">[1]!EM_S_MAJASSRES_NUM(B943,$M$2,$M$1)</f>
        <v/>
      </c>
      <c r="N943" s="45" t="str">
        <f t="shared" si="102"/>
        <v/>
      </c>
      <c r="O943" s="37">
        <f t="shared" ca="1" si="103"/>
        <v>-0.74289374175960787</v>
      </c>
      <c r="P943" s="26" t="str">
        <f t="shared" si="104"/>
        <v>财报</v>
      </c>
    </row>
    <row r="944" spans="1:16" x14ac:dyDescent="0.2">
      <c r="A944" s="33">
        <f t="shared" ca="1" si="99"/>
        <v>1699</v>
      </c>
      <c r="B944" s="24" t="s">
        <v>1943</v>
      </c>
      <c r="C944" s="24" t="s">
        <v>1944</v>
      </c>
      <c r="D944" s="29">
        <f>IFERROR([1]!EM_S_QSTM07_IS(B944,"61",$C$1,"1")/1000000,"")</f>
        <v>201.69111422999998</v>
      </c>
      <c r="E944" s="29" t="str">
        <f>IFERROR([1]!EM_S_PERFORMANCEEXPRESS_PERFEXNETPROFITTOSHAREHOLDER(B944,$C$1)/1000000,"")</f>
        <v/>
      </c>
      <c r="F944" s="29">
        <f>IFERROR([1]!EM_S_PROFITNOTICE_FORECASTT(B944,$C$1)/1000000,"")</f>
        <v>419.6223</v>
      </c>
      <c r="G944" s="29">
        <f>IFERROR([1]!EM_S_PROFITNOTICE_FORECASTL(B944,$C$1)/1000000,"")</f>
        <v>381.47480000000002</v>
      </c>
      <c r="H944" s="29">
        <f t="shared" si="100"/>
        <v>400.54854999999998</v>
      </c>
      <c r="I944" s="36">
        <f>IFERROR([1]!EM_S_QSTM07_IS(B944,"61",$I$1,"1")/1000000,"")</f>
        <v>199.26157549000001</v>
      </c>
      <c r="J944" s="29">
        <f t="shared" si="98"/>
        <v>2.4295387399999697</v>
      </c>
      <c r="K944" s="29">
        <f>IFERROR([1]!EM_S_QSTM07_IS(B944,"61",$K$2,"1")/1000000,"")</f>
        <v>228.90173922</v>
      </c>
      <c r="L944" s="30">
        <f t="shared" si="101"/>
        <v>-0.98938610624681667</v>
      </c>
      <c r="M944" s="49" t="str">
        <f ca="1">[1]!EM_S_MAJASSRES_NUM(B944,$M$2,$M$1)</f>
        <v/>
      </c>
      <c r="N944" s="45" t="str">
        <f t="shared" si="102"/>
        <v/>
      </c>
      <c r="O944" s="37">
        <f t="shared" ca="1" si="103"/>
        <v>-0.98938610624681667</v>
      </c>
      <c r="P944" s="26" t="str">
        <f t="shared" si="104"/>
        <v>财报</v>
      </c>
    </row>
    <row r="945" spans="1:16" x14ac:dyDescent="0.2">
      <c r="A945" s="33" t="str">
        <f t="shared" ca="1" si="99"/>
        <v/>
      </c>
      <c r="B945" s="24" t="s">
        <v>1945</v>
      </c>
      <c r="C945" s="24" t="s">
        <v>1946</v>
      </c>
      <c r="D945" s="29">
        <f>IFERROR([1]!EM_S_QSTM07_IS(B945,"61",$C$1,"1")/1000000,"")</f>
        <v>-1.6304214800000001</v>
      </c>
      <c r="E945" s="29" t="str">
        <f>IFERROR([1]!EM_S_PERFORMANCEEXPRESS_PERFEXNETPROFITTOSHAREHOLDER(B945,$C$1)/1000000,"")</f>
        <v/>
      </c>
      <c r="F945" s="29">
        <f>IFERROR([1]!EM_S_PROFITNOTICE_FORECASTT(B945,$C$1)/1000000,"")</f>
        <v>24.848400000000002</v>
      </c>
      <c r="G945" s="29">
        <f>IFERROR([1]!EM_S_PROFITNOTICE_FORECASTL(B945,$C$1)/1000000,"")</f>
        <v>15.2913</v>
      </c>
      <c r="H945" s="29">
        <f t="shared" si="100"/>
        <v>20.069850000000002</v>
      </c>
      <c r="I945" s="36">
        <f>IFERROR([1]!EM_S_QSTM07_IS(B945,"61",$I$1,"1")/1000000,"")</f>
        <v>16.980863170000003</v>
      </c>
      <c r="J945" s="29">
        <f t="shared" si="98"/>
        <v>-18.611284650000002</v>
      </c>
      <c r="K945" s="29">
        <f>IFERROR([1]!EM_S_QSTM07_IS(B945,"61",$K$2,"1")/1000000,"")</f>
        <v>7.4907479700000001</v>
      </c>
      <c r="L945" s="30">
        <f t="shared" si="101"/>
        <v>-3.484569594990659</v>
      </c>
      <c r="M945" s="49" t="str">
        <f ca="1">[1]!EM_S_MAJASSRES_NUM(B945,$M$2,$M$1)</f>
        <v/>
      </c>
      <c r="N945" s="45">
        <f t="shared" si="102"/>
        <v>1</v>
      </c>
      <c r="O945" s="37" t="str">
        <f t="shared" ca="1" si="103"/>
        <v/>
      </c>
      <c r="P945" s="26" t="str">
        <f t="shared" si="104"/>
        <v>财报</v>
      </c>
    </row>
    <row r="946" spans="1:16" x14ac:dyDescent="0.2">
      <c r="A946" s="33">
        <f t="shared" ca="1" si="99"/>
        <v>150</v>
      </c>
      <c r="B946" s="24" t="s">
        <v>1947</v>
      </c>
      <c r="C946" s="24" t="s">
        <v>1948</v>
      </c>
      <c r="D946" s="29">
        <f>IFERROR([1]!EM_S_QSTM07_IS(B946,"61",$C$1,"1")/1000000,"")</f>
        <v>347.16603579000002</v>
      </c>
      <c r="E946" s="29" t="str">
        <f>IFERROR([1]!EM_S_PERFORMANCEEXPRESS_PERFEXNETPROFITTOSHAREHOLDER(B946,$C$1)/1000000,"")</f>
        <v/>
      </c>
      <c r="F946" s="29">
        <f>IFERROR([1]!EM_S_PROFITNOTICE_FORECASTT(B946,$C$1)/1000000,"")</f>
        <v>456</v>
      </c>
      <c r="G946" s="29">
        <f>IFERROR([1]!EM_S_PROFITNOTICE_FORECASTL(B946,$C$1)/1000000,"")</f>
        <v>453</v>
      </c>
      <c r="H946" s="29">
        <f t="shared" si="100"/>
        <v>454.5</v>
      </c>
      <c r="I946" s="36">
        <f>IFERROR([1]!EM_S_QSTM07_IS(B946,"61",$I$1,"1")/1000000,"")</f>
        <v>107.06596353</v>
      </c>
      <c r="J946" s="29">
        <f t="shared" si="98"/>
        <v>240.10007226000002</v>
      </c>
      <c r="K946" s="29">
        <f>IFERROR([1]!EM_S_QSTM07_IS(B946,"61",$K$2,"1")/1000000,"")</f>
        <v>93.073228239999992</v>
      </c>
      <c r="L946" s="30">
        <f t="shared" si="101"/>
        <v>1.5796899581142114</v>
      </c>
      <c r="M946" s="49" t="str">
        <f ca="1">[1]!EM_S_MAJASSRES_NUM(B946,$M$2,$M$1)</f>
        <v/>
      </c>
      <c r="N946" s="45" t="str">
        <f t="shared" si="102"/>
        <v/>
      </c>
      <c r="O946" s="37">
        <f t="shared" ca="1" si="103"/>
        <v>1.5796899581142114</v>
      </c>
      <c r="P946" s="26" t="str">
        <f t="shared" si="104"/>
        <v>财报</v>
      </c>
    </row>
    <row r="947" spans="1:16" x14ac:dyDescent="0.2">
      <c r="A947" s="33">
        <f t="shared" ca="1" si="99"/>
        <v>1736</v>
      </c>
      <c r="B947" s="24" t="s">
        <v>28</v>
      </c>
      <c r="C947" s="24" t="s">
        <v>29</v>
      </c>
      <c r="D947" s="29">
        <f>IFERROR([1]!EM_S_QSTM07_IS(B947,"61",$C$1,"1")/1000000,"")</f>
        <v>27.885480129999998</v>
      </c>
      <c r="E947" s="29" t="str">
        <f>IFERROR([1]!EM_S_PERFORMANCEEXPRESS_PERFEXNETPROFITTOSHAREHOLDER(B947,$C$1)/1000000,"")</f>
        <v/>
      </c>
      <c r="F947" s="29">
        <f>IFERROR([1]!EM_S_PROFITNOTICE_FORECASTT(B947,$C$1)/1000000,"")</f>
        <v>91.067899999999995</v>
      </c>
      <c r="G947" s="29">
        <f>IFERROR([1]!EM_S_PROFITNOTICE_FORECASTL(B947,$C$1)/1000000,"")</f>
        <v>54.640700000000002</v>
      </c>
      <c r="H947" s="29">
        <f t="shared" si="100"/>
        <v>72.854299999999995</v>
      </c>
      <c r="I947" s="36">
        <f>IFERROR([1]!EM_S_QSTM07_IS(B947,"61",$I$1,"1")/1000000,"")</f>
        <v>28.353151109999999</v>
      </c>
      <c r="J947" s="29">
        <f t="shared" si="98"/>
        <v>-0.46767098000000118</v>
      </c>
      <c r="K947" s="29">
        <f>IFERROR([1]!EM_S_QSTM07_IS(B947,"61",$K$2,"1")/1000000,"")</f>
        <v>44.924464840000006</v>
      </c>
      <c r="L947" s="30">
        <f t="shared" si="101"/>
        <v>-1.0104101625175865</v>
      </c>
      <c r="M947" s="49" t="str">
        <f ca="1">[1]!EM_S_MAJASSRES_NUM(B947,$M$2,$M$1)</f>
        <v/>
      </c>
      <c r="N947" s="45" t="str">
        <f t="shared" si="102"/>
        <v/>
      </c>
      <c r="O947" s="37">
        <f t="shared" ca="1" si="103"/>
        <v>-1.0104101625175865</v>
      </c>
      <c r="P947" s="26" t="str">
        <f t="shared" si="104"/>
        <v>财报</v>
      </c>
    </row>
    <row r="948" spans="1:16" x14ac:dyDescent="0.2">
      <c r="A948" s="33">
        <f t="shared" ca="1" si="99"/>
        <v>945</v>
      </c>
      <c r="B948" s="24" t="s">
        <v>1949</v>
      </c>
      <c r="C948" s="24" t="s">
        <v>1950</v>
      </c>
      <c r="D948" s="29">
        <f>IFERROR([1]!EM_S_QSTM07_IS(B948,"61",$C$1,"1")/1000000,"")</f>
        <v>78.86049482</v>
      </c>
      <c r="E948" s="29" t="str">
        <f>IFERROR([1]!EM_S_PERFORMANCEEXPRESS_PERFEXNETPROFITTOSHAREHOLDER(B948,$C$1)/1000000,"")</f>
        <v/>
      </c>
      <c r="F948" s="29">
        <f>IFERROR([1]!EM_S_PROFITNOTICE_FORECASTT(B948,$C$1)/1000000,"")</f>
        <v>138.82409999999999</v>
      </c>
      <c r="G948" s="29">
        <f>IFERROR([1]!EM_S_PROFITNOTICE_FORECASTL(B948,$C$1)/1000000,"")</f>
        <v>118.99209999999999</v>
      </c>
      <c r="H948" s="29">
        <f t="shared" si="100"/>
        <v>128.90809999999999</v>
      </c>
      <c r="I948" s="36">
        <f>IFERROR([1]!EM_S_QSTM07_IS(B948,"61",$I$1,"1")/1000000,"")</f>
        <v>44.087944560000004</v>
      </c>
      <c r="J948" s="29">
        <f t="shared" si="98"/>
        <v>34.772550259999996</v>
      </c>
      <c r="K948" s="29">
        <f>IFERROR([1]!EM_S_QSTM07_IS(B948,"61",$K$2,"1")/1000000,"")</f>
        <v>69.333268790000005</v>
      </c>
      <c r="L948" s="30">
        <f t="shared" si="101"/>
        <v>-0.49847236590963573</v>
      </c>
      <c r="M948" s="49" t="str">
        <f ca="1">[1]!EM_S_MAJASSRES_NUM(B948,$M$2,$M$1)</f>
        <v/>
      </c>
      <c r="N948" s="45" t="str">
        <f t="shared" si="102"/>
        <v/>
      </c>
      <c r="O948" s="37">
        <f t="shared" ca="1" si="103"/>
        <v>-0.49847236590963573</v>
      </c>
      <c r="P948" s="26" t="str">
        <f t="shared" si="104"/>
        <v>财报</v>
      </c>
    </row>
    <row r="949" spans="1:16" x14ac:dyDescent="0.2">
      <c r="A949" s="33">
        <f t="shared" ca="1" si="99"/>
        <v>98</v>
      </c>
      <c r="B949" s="24" t="s">
        <v>1951</v>
      </c>
      <c r="C949" s="24" t="s">
        <v>1952</v>
      </c>
      <c r="D949" s="29">
        <f>IFERROR([1]!EM_S_QSTM07_IS(B949,"61",$C$1,"1")/1000000,"")</f>
        <v>4.3893450099999995</v>
      </c>
      <c r="E949" s="29" t="str">
        <f>IFERROR([1]!EM_S_PERFORMANCEEXPRESS_PERFEXNETPROFITTOSHAREHOLDER(B949,$C$1)/1000000,"")</f>
        <v/>
      </c>
      <c r="F949" s="29">
        <f>IFERROR([1]!EM_S_PROFITNOTICE_FORECASTT(B949,$C$1)/1000000,"")</f>
        <v>-40</v>
      </c>
      <c r="G949" s="29">
        <f>IFERROR([1]!EM_S_PROFITNOTICE_FORECASTL(B949,$C$1)/1000000,"")</f>
        <v>-50</v>
      </c>
      <c r="H949" s="29">
        <f t="shared" si="100"/>
        <v>-45</v>
      </c>
      <c r="I949" s="36">
        <f>IFERROR([1]!EM_S_QSTM07_IS(B949,"61",$I$1,"1")/1000000,"")</f>
        <v>-46.214655749999999</v>
      </c>
      <c r="J949" s="29">
        <f t="shared" si="98"/>
        <v>50.604000759999998</v>
      </c>
      <c r="K949" s="29">
        <f>IFERROR([1]!EM_S_QSTM07_IS(B949,"61",$K$2,"1")/1000000,"")</f>
        <v>15.91430319</v>
      </c>
      <c r="L949" s="30">
        <f t="shared" si="101"/>
        <v>2.1797811161344351</v>
      </c>
      <c r="M949" s="49" t="str">
        <f ca="1">[1]!EM_S_MAJASSRES_NUM(B949,$M$2,$M$1)</f>
        <v/>
      </c>
      <c r="N949" s="45" t="str">
        <f t="shared" si="102"/>
        <v/>
      </c>
      <c r="O949" s="37">
        <f t="shared" ca="1" si="103"/>
        <v>2.1797811161344351</v>
      </c>
      <c r="P949" s="26" t="str">
        <f t="shared" si="104"/>
        <v>财报</v>
      </c>
    </row>
    <row r="950" spans="1:16" x14ac:dyDescent="0.2">
      <c r="A950" s="33">
        <f t="shared" ca="1" si="99"/>
        <v>2091</v>
      </c>
      <c r="B950" s="24" t="s">
        <v>1953</v>
      </c>
      <c r="C950" s="24" t="s">
        <v>1954</v>
      </c>
      <c r="D950" s="29">
        <f>IFERROR([1]!EM_S_QSTM07_IS(B950,"61",$C$1,"1")/1000000,"")</f>
        <v>14.46283848</v>
      </c>
      <c r="E950" s="29" t="str">
        <f>IFERROR([1]!EM_S_PERFORMANCEEXPRESS_PERFEXNETPROFITTOSHAREHOLDER(B950,$C$1)/1000000,"")</f>
        <v/>
      </c>
      <c r="F950" s="29">
        <f>IFERROR([1]!EM_S_PROFITNOTICE_FORECASTT(B950,$C$1)/1000000,"")</f>
        <v>118.81870000000001</v>
      </c>
      <c r="G950" s="29">
        <f>IFERROR([1]!EM_S_PROFITNOTICE_FORECASTL(B950,$C$1)/1000000,"")</f>
        <v>64.810199999999995</v>
      </c>
      <c r="H950" s="29">
        <f t="shared" si="100"/>
        <v>91.814449999999994</v>
      </c>
      <c r="I950" s="36">
        <f>IFERROR([1]!EM_S_QSTM07_IS(B950,"61",$I$1,"1")/1000000,"")</f>
        <v>51.205167289999999</v>
      </c>
      <c r="J950" s="29">
        <f t="shared" si="98"/>
        <v>-36.742328809999997</v>
      </c>
      <c r="K950" s="29">
        <f>IFERROR([1]!EM_S_QSTM07_IS(B950,"61",$K$2,"1")/1000000,"")</f>
        <v>62.016726749999997</v>
      </c>
      <c r="L950" s="30">
        <f t="shared" si="101"/>
        <v>-1.5924583694672341</v>
      </c>
      <c r="M950" s="49" t="str">
        <f ca="1">[1]!EM_S_MAJASSRES_NUM(B950,$M$2,$M$1)</f>
        <v/>
      </c>
      <c r="N950" s="45" t="str">
        <f t="shared" si="102"/>
        <v/>
      </c>
      <c r="O950" s="37">
        <f t="shared" ca="1" si="103"/>
        <v>-1.5924583694672341</v>
      </c>
      <c r="P950" s="26" t="str">
        <f t="shared" si="104"/>
        <v>财报</v>
      </c>
    </row>
    <row r="951" spans="1:16" x14ac:dyDescent="0.2">
      <c r="A951" s="33">
        <f t="shared" ca="1" si="99"/>
        <v>717</v>
      </c>
      <c r="B951" s="24" t="s">
        <v>1955</v>
      </c>
      <c r="C951" s="24" t="s">
        <v>1956</v>
      </c>
      <c r="D951" s="29">
        <f>IFERROR([1]!EM_S_QSTM07_IS(B951,"61",$C$1,"1")/1000000,"")</f>
        <v>117.58967409</v>
      </c>
      <c r="E951" s="29" t="str">
        <f>IFERROR([1]!EM_S_PERFORMANCEEXPRESS_PERFEXNETPROFITTOSHAREHOLDER(B951,$C$1)/1000000,"")</f>
        <v/>
      </c>
      <c r="F951" s="29">
        <f>IFERROR([1]!EM_S_PROFITNOTICE_FORECASTT(B951,$C$1)/1000000,"")</f>
        <v>165.8288</v>
      </c>
      <c r="G951" s="29">
        <f>IFERROR([1]!EM_S_PROFITNOTICE_FORECASTL(B951,$C$1)/1000000,"")</f>
        <v>116.0801</v>
      </c>
      <c r="H951" s="29">
        <f t="shared" si="100"/>
        <v>140.95445000000001</v>
      </c>
      <c r="I951" s="36">
        <f>IFERROR([1]!EM_S_QSTM07_IS(B951,"61",$I$1,"1")/1000000,"")</f>
        <v>45.707543790000003</v>
      </c>
      <c r="J951" s="29">
        <f t="shared" si="98"/>
        <v>71.8821303</v>
      </c>
      <c r="K951" s="29">
        <f>IFERROR([1]!EM_S_QSTM07_IS(B951,"61",$K$2,"1")/1000000,"")</f>
        <v>96.776989589999999</v>
      </c>
      <c r="L951" s="30">
        <f t="shared" si="101"/>
        <v>-0.25723944705728263</v>
      </c>
      <c r="M951" s="49" t="str">
        <f ca="1">[1]!EM_S_MAJASSRES_NUM(B951,$M$2,$M$1)</f>
        <v/>
      </c>
      <c r="N951" s="45" t="str">
        <f t="shared" si="102"/>
        <v/>
      </c>
      <c r="O951" s="37">
        <f t="shared" ca="1" si="103"/>
        <v>-0.25723944705728263</v>
      </c>
      <c r="P951" s="26" t="str">
        <f t="shared" si="104"/>
        <v>财报</v>
      </c>
    </row>
    <row r="952" spans="1:16" x14ac:dyDescent="0.2">
      <c r="A952" s="33">
        <f t="shared" ca="1" si="99"/>
        <v>308</v>
      </c>
      <c r="B952" s="24" t="s">
        <v>1957</v>
      </c>
      <c r="C952" s="24" t="s">
        <v>1958</v>
      </c>
      <c r="D952" s="29">
        <f>IFERROR([1]!EM_S_QSTM07_IS(B952,"61",$C$1,"1")/1000000,"")</f>
        <v>44.069015960000002</v>
      </c>
      <c r="E952" s="29" t="str">
        <f>IFERROR([1]!EM_S_PERFORMANCEEXPRESS_PERFEXNETPROFITTOSHAREHOLDER(B952,$C$1)/1000000,"")</f>
        <v/>
      </c>
      <c r="F952" s="29">
        <f>IFERROR([1]!EM_S_PROFITNOTICE_FORECASTT(B952,$C$1)/1000000,"")</f>
        <v>73.05</v>
      </c>
      <c r="G952" s="29">
        <f>IFERROR([1]!EM_S_PROFITNOTICE_FORECASTL(B952,$C$1)/1000000,"")</f>
        <v>59.52</v>
      </c>
      <c r="H952" s="29">
        <f t="shared" si="100"/>
        <v>66.284999999999997</v>
      </c>
      <c r="I952" s="36">
        <f>IFERROR([1]!EM_S_QSTM07_IS(B952,"61",$I$1,"1")/1000000,"")</f>
        <v>22.610669789999999</v>
      </c>
      <c r="J952" s="29">
        <f t="shared" si="98"/>
        <v>21.458346170000002</v>
      </c>
      <c r="K952" s="29">
        <f>IFERROR([1]!EM_S_QSTM07_IS(B952,"61",$K$2,"1")/1000000,"")</f>
        <v>11.756748160000001</v>
      </c>
      <c r="L952" s="30">
        <f t="shared" si="101"/>
        <v>0.82519399735104992</v>
      </c>
      <c r="M952" s="49" t="str">
        <f ca="1">[1]!EM_S_MAJASSRES_NUM(B952,$M$2,$M$1)</f>
        <v/>
      </c>
      <c r="N952" s="45" t="str">
        <f t="shared" si="102"/>
        <v/>
      </c>
      <c r="O952" s="37">
        <f t="shared" ca="1" si="103"/>
        <v>0.82519399735104992</v>
      </c>
      <c r="P952" s="26" t="str">
        <f t="shared" si="104"/>
        <v>财报</v>
      </c>
    </row>
    <row r="953" spans="1:16" x14ac:dyDescent="0.2">
      <c r="A953" s="33">
        <f t="shared" ca="1" si="99"/>
        <v>1091</v>
      </c>
      <c r="B953" s="24" t="s">
        <v>1959</v>
      </c>
      <c r="C953" s="24" t="s">
        <v>1960</v>
      </c>
      <c r="D953" s="29">
        <f>IFERROR([1]!EM_S_QSTM07_IS(B953,"61",$C$1,"1")/1000000,"")</f>
        <v>39.889251689999995</v>
      </c>
      <c r="E953" s="29" t="str">
        <f>IFERROR([1]!EM_S_PERFORMANCEEXPRESS_PERFEXNETPROFITTOSHAREHOLDER(B953,$C$1)/1000000,"")</f>
        <v/>
      </c>
      <c r="F953" s="29">
        <f>IFERROR([1]!EM_S_PROFITNOTICE_FORECASTT(B953,$C$1)/1000000,"")</f>
        <v>77.203400000000002</v>
      </c>
      <c r="G953" s="29">
        <f>IFERROR([1]!EM_S_PROFITNOTICE_FORECASTL(B953,$C$1)/1000000,"")</f>
        <v>60.456099999999999</v>
      </c>
      <c r="H953" s="29">
        <f t="shared" si="100"/>
        <v>68.829750000000004</v>
      </c>
      <c r="I953" s="36">
        <f>IFERROR([1]!EM_S_QSTM07_IS(B953,"61",$I$1,"1")/1000000,"")</f>
        <v>20.67191532</v>
      </c>
      <c r="J953" s="29">
        <f t="shared" si="98"/>
        <v>19.217336369999995</v>
      </c>
      <c r="K953" s="29">
        <f>IFERROR([1]!EM_S_QSTM07_IS(B953,"61",$K$2,"1")/1000000,"")</f>
        <v>48.144060719999999</v>
      </c>
      <c r="L953" s="30">
        <f t="shared" si="101"/>
        <v>-0.6008368201061044</v>
      </c>
      <c r="M953" s="49" t="str">
        <f ca="1">[1]!EM_S_MAJASSRES_NUM(B953,$M$2,$M$1)</f>
        <v/>
      </c>
      <c r="N953" s="45" t="str">
        <f t="shared" si="102"/>
        <v/>
      </c>
      <c r="O953" s="37">
        <f t="shared" ca="1" si="103"/>
        <v>-0.6008368201061044</v>
      </c>
      <c r="P953" s="26" t="str">
        <f t="shared" si="104"/>
        <v>财报</v>
      </c>
    </row>
    <row r="954" spans="1:16" x14ac:dyDescent="0.2">
      <c r="A954" s="33" t="str">
        <f t="shared" ca="1" si="99"/>
        <v/>
      </c>
      <c r="B954" s="24" t="s">
        <v>1961</v>
      </c>
      <c r="C954" s="24" t="s">
        <v>1962</v>
      </c>
      <c r="D954" s="29">
        <f>IFERROR([1]!EM_S_QSTM07_IS(B954,"61",$C$1,"1")/1000000,"")</f>
        <v>22.065419550000001</v>
      </c>
      <c r="E954" s="29" t="str">
        <f>IFERROR([1]!EM_S_PERFORMANCEEXPRESS_PERFEXNETPROFITTOSHAREHOLDER(B954,$C$1)/1000000,"")</f>
        <v/>
      </c>
      <c r="F954" s="29">
        <f>IFERROR([1]!EM_S_PROFITNOTICE_FORECASTT(B954,$C$1)/1000000,"")</f>
        <v>28.217700000000001</v>
      </c>
      <c r="G954" s="29">
        <f>IFERROR([1]!EM_S_PROFITNOTICE_FORECASTL(B954,$C$1)/1000000,"")</f>
        <v>25.605</v>
      </c>
      <c r="H954" s="29">
        <f t="shared" si="100"/>
        <v>26.911349999999999</v>
      </c>
      <c r="I954" s="36">
        <f>IFERROR([1]!EM_S_QSTM07_IS(B954,"61",$I$1,"1")/1000000,"")</f>
        <v>5.2088393099999992</v>
      </c>
      <c r="J954" s="29">
        <f t="shared" si="98"/>
        <v>16.856580240000003</v>
      </c>
      <c r="K954" s="29">
        <f>IFERROR([1]!EM_S_QSTM07_IS(B954,"61",$K$2,"1")/1000000,"")</f>
        <v>0.48052939</v>
      </c>
      <c r="L954" s="30">
        <f t="shared" si="101"/>
        <v>34.079186811029402</v>
      </c>
      <c r="M954" s="49" t="str">
        <f ca="1">[1]!EM_S_MAJASSRES_NUM(B954,$M$2,$M$1)</f>
        <v/>
      </c>
      <c r="N954" s="45">
        <f t="shared" si="102"/>
        <v>1</v>
      </c>
      <c r="O954" s="37" t="str">
        <f t="shared" ca="1" si="103"/>
        <v/>
      </c>
      <c r="P954" s="26" t="str">
        <f t="shared" si="104"/>
        <v>财报</v>
      </c>
    </row>
    <row r="955" spans="1:16" x14ac:dyDescent="0.2">
      <c r="A955" s="33">
        <f t="shared" ca="1" si="99"/>
        <v>357</v>
      </c>
      <c r="B955" s="24" t="s">
        <v>1963</v>
      </c>
      <c r="C955" s="24" t="s">
        <v>1964</v>
      </c>
      <c r="D955" s="29">
        <f>IFERROR([1]!EM_S_QSTM07_IS(B955,"61",$C$1,"1")/1000000,"")</f>
        <v>-20.972043620000001</v>
      </c>
      <c r="E955" s="29" t="str">
        <f>IFERROR([1]!EM_S_PERFORMANCEEXPRESS_PERFEXNETPROFITTOSHAREHOLDER(B955,$C$1)/1000000,"")</f>
        <v/>
      </c>
      <c r="F955" s="29">
        <f>IFERROR([1]!EM_S_PROFITNOTICE_FORECASTT(B955,$C$1)/1000000,"")</f>
        <v>-25</v>
      </c>
      <c r="G955" s="29">
        <f>IFERROR([1]!EM_S_PROFITNOTICE_FORECASTL(B955,$C$1)/1000000,"")</f>
        <v>-45</v>
      </c>
      <c r="H955" s="29">
        <f t="shared" si="100"/>
        <v>-35</v>
      </c>
      <c r="I955" s="36">
        <f>IFERROR([1]!EM_S_QSTM07_IS(B955,"61",$I$1,"1")/1000000,"")</f>
        <v>-16.137879999999999</v>
      </c>
      <c r="J955" s="29">
        <f t="shared" si="98"/>
        <v>-4.8341636200000018</v>
      </c>
      <c r="K955" s="29">
        <f>IFERROR([1]!EM_S_QSTM07_IS(B955,"61",$K$2,"1")/1000000,"")</f>
        <v>-12.33565054</v>
      </c>
      <c r="L955" s="30">
        <f t="shared" si="101"/>
        <v>0.60811441566664215</v>
      </c>
      <c r="M955" s="49" t="str">
        <f ca="1">[1]!EM_S_MAJASSRES_NUM(B955,$M$2,$M$1)</f>
        <v/>
      </c>
      <c r="N955" s="45" t="str">
        <f t="shared" si="102"/>
        <v/>
      </c>
      <c r="O955" s="37">
        <f t="shared" ca="1" si="103"/>
        <v>0.60811441566664215</v>
      </c>
      <c r="P955" s="26" t="str">
        <f t="shared" si="104"/>
        <v>财报</v>
      </c>
    </row>
    <row r="956" spans="1:16" x14ac:dyDescent="0.2">
      <c r="A956" s="33">
        <f t="shared" ca="1" si="99"/>
        <v>1190</v>
      </c>
      <c r="B956" s="24" t="s">
        <v>1965</v>
      </c>
      <c r="C956" s="24" t="s">
        <v>1966</v>
      </c>
      <c r="D956" s="29">
        <f>IFERROR([1]!EM_S_QSTM07_IS(B956,"61",$C$1,"1")/1000000,"")</f>
        <v>28.541791579999998</v>
      </c>
      <c r="E956" s="29" t="str">
        <f>IFERROR([1]!EM_S_PERFORMANCEEXPRESS_PERFEXNETPROFITTOSHAREHOLDER(B956,$C$1)/1000000,"")</f>
        <v/>
      </c>
      <c r="F956" s="29">
        <f>IFERROR([1]!EM_S_PROFITNOTICE_FORECASTT(B956,$C$1)/1000000,"")</f>
        <v>49.34</v>
      </c>
      <c r="G956" s="29">
        <f>IFERROR([1]!EM_S_PROFITNOTICE_FORECASTL(B956,$C$1)/1000000,"")</f>
        <v>32.89</v>
      </c>
      <c r="H956" s="29">
        <f t="shared" si="100"/>
        <v>41.115000000000002</v>
      </c>
      <c r="I956" s="36">
        <f>IFERROR([1]!EM_S_QSTM07_IS(B956,"61",$I$1,"1")/1000000,"")</f>
        <v>21.18896058</v>
      </c>
      <c r="J956" s="29">
        <f t="shared" si="98"/>
        <v>7.3528309999999983</v>
      </c>
      <c r="K956" s="29">
        <f>IFERROR([1]!EM_S_QSTM07_IS(B956,"61",$K$2,"1")/1000000,"")</f>
        <v>22.424699280000002</v>
      </c>
      <c r="L956" s="30">
        <f t="shared" si="101"/>
        <v>-0.67211016262957002</v>
      </c>
      <c r="M956" s="49" t="str">
        <f ca="1">[1]!EM_S_MAJASSRES_NUM(B956,$M$2,$M$1)</f>
        <v/>
      </c>
      <c r="N956" s="45" t="str">
        <f t="shared" si="102"/>
        <v/>
      </c>
      <c r="O956" s="37">
        <f t="shared" ca="1" si="103"/>
        <v>-0.67211016262957002</v>
      </c>
      <c r="P956" s="26" t="str">
        <f t="shared" si="104"/>
        <v>财报</v>
      </c>
    </row>
    <row r="957" spans="1:16" x14ac:dyDescent="0.2">
      <c r="A957" s="33">
        <f t="shared" ca="1" si="99"/>
        <v>1918</v>
      </c>
      <c r="B957" s="24" t="s">
        <v>1967</v>
      </c>
      <c r="C957" s="24" t="s">
        <v>1968</v>
      </c>
      <c r="D957" s="29">
        <f>IFERROR([1]!EM_S_QSTM07_IS(B957,"61",$C$1,"1")/1000000,"")</f>
        <v>-25.807383120000001</v>
      </c>
      <c r="E957" s="29" t="str">
        <f>IFERROR([1]!EM_S_PERFORMANCEEXPRESS_PERFEXNETPROFITTOSHAREHOLDER(B957,$C$1)/1000000,"")</f>
        <v/>
      </c>
      <c r="F957" s="29">
        <f>IFERROR([1]!EM_S_PROFITNOTICE_FORECASTT(B957,$C$1)/1000000,"")</f>
        <v>-30</v>
      </c>
      <c r="G957" s="29">
        <f>IFERROR([1]!EM_S_PROFITNOTICE_FORECASTL(B957,$C$1)/1000000,"")</f>
        <v>-58</v>
      </c>
      <c r="H957" s="29">
        <f t="shared" si="100"/>
        <v>-44</v>
      </c>
      <c r="I957" s="36">
        <f>IFERROR([1]!EM_S_QSTM07_IS(B957,"61",$I$1,"1")/1000000,"")</f>
        <v>-19.415089139999999</v>
      </c>
      <c r="J957" s="29">
        <f t="shared" si="98"/>
        <v>-6.3922939800000016</v>
      </c>
      <c r="K957" s="29">
        <f>IFERROR([1]!EM_S_QSTM07_IS(B957,"61",$K$2,"1")/1000000,"")</f>
        <v>31.075513949999998</v>
      </c>
      <c r="L957" s="30">
        <f t="shared" si="101"/>
        <v>-1.2057019552527788</v>
      </c>
      <c r="M957" s="49" t="str">
        <f ca="1">[1]!EM_S_MAJASSRES_NUM(B957,$M$2,$M$1)</f>
        <v/>
      </c>
      <c r="N957" s="45" t="str">
        <f t="shared" si="102"/>
        <v/>
      </c>
      <c r="O957" s="37">
        <f t="shared" ca="1" si="103"/>
        <v>-1.2057019552527788</v>
      </c>
      <c r="P957" s="26" t="str">
        <f t="shared" si="104"/>
        <v>财报</v>
      </c>
    </row>
    <row r="958" spans="1:16" x14ac:dyDescent="0.2">
      <c r="A958" s="33">
        <f t="shared" ca="1" si="99"/>
        <v>2072</v>
      </c>
      <c r="B958" s="24" t="s">
        <v>1969</v>
      </c>
      <c r="C958" s="24" t="s">
        <v>1970</v>
      </c>
      <c r="D958" s="29">
        <f>IFERROR([1]!EM_S_QSTM07_IS(B958,"61",$C$1,"1")/1000000,"")</f>
        <v>54.431123890000002</v>
      </c>
      <c r="E958" s="29" t="str">
        <f>IFERROR([1]!EM_S_PERFORMANCEEXPRESS_PERFEXNETPROFITTOSHAREHOLDER(B958,$C$1)/1000000,"")</f>
        <v/>
      </c>
      <c r="F958" s="29">
        <f>IFERROR([1]!EM_S_PROFITNOTICE_FORECASTT(B958,$C$1)/1000000,"")</f>
        <v>364.63</v>
      </c>
      <c r="G958" s="29">
        <f>IFERROR([1]!EM_S_PROFITNOTICE_FORECASTL(B958,$C$1)/1000000,"")</f>
        <v>136.7362</v>
      </c>
      <c r="H958" s="29">
        <f t="shared" si="100"/>
        <v>250.6831</v>
      </c>
      <c r="I958" s="36">
        <f>IFERROR([1]!EM_S_QSTM07_IS(B958,"61",$I$1,"1")/1000000,"")</f>
        <v>172.66318636000003</v>
      </c>
      <c r="J958" s="29">
        <f t="shared" si="98"/>
        <v>-118.23206247000002</v>
      </c>
      <c r="K958" s="29">
        <f>IFERROR([1]!EM_S_QSTM07_IS(B958,"61",$K$2,"1")/1000000,"")</f>
        <v>222.92939430000001</v>
      </c>
      <c r="L958" s="30">
        <f t="shared" si="101"/>
        <v>-1.5303565410979094</v>
      </c>
      <c r="M958" s="49" t="str">
        <f ca="1">[1]!EM_S_MAJASSRES_NUM(B958,$M$2,$M$1)</f>
        <v/>
      </c>
      <c r="N958" s="45" t="str">
        <f t="shared" si="102"/>
        <v/>
      </c>
      <c r="O958" s="37">
        <f t="shared" ca="1" si="103"/>
        <v>-1.5303565410979094</v>
      </c>
      <c r="P958" s="26" t="str">
        <f t="shared" si="104"/>
        <v>财报</v>
      </c>
    </row>
    <row r="959" spans="1:16" x14ac:dyDescent="0.2">
      <c r="A959" s="33" t="str">
        <f t="shared" ca="1" si="99"/>
        <v/>
      </c>
      <c r="B959" s="24" t="s">
        <v>1971</v>
      </c>
      <c r="C959" s="24" t="s">
        <v>1972</v>
      </c>
      <c r="D959" s="29">
        <f>IFERROR([1]!EM_S_QSTM07_IS(B959,"61",$C$1,"1")/1000000,"")</f>
        <v>2.92737442</v>
      </c>
      <c r="E959" s="29" t="str">
        <f>IFERROR([1]!EM_S_PERFORMANCEEXPRESS_PERFEXNETPROFITTOSHAREHOLDER(B959,$C$1)/1000000,"")</f>
        <v/>
      </c>
      <c r="F959" s="29">
        <f>IFERROR([1]!EM_S_PROFITNOTICE_FORECASTT(B959,$C$1)/1000000,"")</f>
        <v>10.3133</v>
      </c>
      <c r="G959" s="29">
        <f>IFERROR([1]!EM_S_PROFITNOTICE_FORECASTL(B959,$C$1)/1000000,"")</f>
        <v>5.1566999999999998</v>
      </c>
      <c r="H959" s="29">
        <f t="shared" si="100"/>
        <v>7.7349999999999994</v>
      </c>
      <c r="I959" s="36">
        <f>IFERROR([1]!EM_S_QSTM07_IS(B959,"61",$I$1,"1")/1000000,"")</f>
        <v>3.1122107799999998</v>
      </c>
      <c r="J959" s="29">
        <f t="shared" si="98"/>
        <v>-0.18483635999999981</v>
      </c>
      <c r="K959" s="29">
        <f>IFERROR([1]!EM_S_QSTM07_IS(B959,"61",$K$2,"1")/1000000,"")</f>
        <v>5.7209873799999995</v>
      </c>
      <c r="L959" s="30">
        <f t="shared" si="101"/>
        <v>-1.0323084718987789</v>
      </c>
      <c r="M959" s="49" t="str">
        <f ca="1">[1]!EM_S_MAJASSRES_NUM(B959,$M$2,$M$1)</f>
        <v/>
      </c>
      <c r="N959" s="45">
        <f t="shared" si="102"/>
        <v>1</v>
      </c>
      <c r="O959" s="37" t="str">
        <f t="shared" ca="1" si="103"/>
        <v/>
      </c>
      <c r="P959" s="26" t="str">
        <f t="shared" si="104"/>
        <v>财报</v>
      </c>
    </row>
    <row r="960" spans="1:16" x14ac:dyDescent="0.2">
      <c r="A960" s="33">
        <f t="shared" ca="1" si="99"/>
        <v>358</v>
      </c>
      <c r="B960" s="24" t="s">
        <v>1973</v>
      </c>
      <c r="C960" s="24" t="s">
        <v>1974</v>
      </c>
      <c r="D960" s="29">
        <f>IFERROR([1]!EM_S_QSTM07_IS(B960,"61",$C$1,"1")/1000000,"")</f>
        <v>173.01724776</v>
      </c>
      <c r="E960" s="29" t="str">
        <f>IFERROR([1]!EM_S_PERFORMANCEEXPRESS_PERFEXNETPROFITTOSHAREHOLDER(B960,$C$1)/1000000,"")</f>
        <v/>
      </c>
      <c r="F960" s="29">
        <f>IFERROR([1]!EM_S_PROFITNOTICE_FORECASTT(B960,$C$1)/1000000,"")</f>
        <v>274.31670000000003</v>
      </c>
      <c r="G960" s="29">
        <f>IFERROR([1]!EM_S_PROFITNOTICE_FORECASTL(B960,$C$1)/1000000,"")</f>
        <v>250.4631</v>
      </c>
      <c r="H960" s="29">
        <f t="shared" si="100"/>
        <v>262.38990000000001</v>
      </c>
      <c r="I960" s="36">
        <f>IFERROR([1]!EM_S_QSTM07_IS(B960,"61",$I$1,"1")/1000000,"")</f>
        <v>86.50903692</v>
      </c>
      <c r="J960" s="29">
        <f t="shared" si="98"/>
        <v>86.508210840000004</v>
      </c>
      <c r="K960" s="29">
        <f>IFERROR([1]!EM_S_QSTM07_IS(B960,"61",$K$2,"1")/1000000,"")</f>
        <v>54.018434640000002</v>
      </c>
      <c r="L960" s="30">
        <f t="shared" si="101"/>
        <v>0.60145719542827536</v>
      </c>
      <c r="M960" s="49" t="str">
        <f ca="1">[1]!EM_S_MAJASSRES_NUM(B960,$M$2,$M$1)</f>
        <v/>
      </c>
      <c r="N960" s="45" t="str">
        <f t="shared" si="102"/>
        <v/>
      </c>
      <c r="O960" s="37">
        <f t="shared" ca="1" si="103"/>
        <v>0.60145719542827536</v>
      </c>
      <c r="P960" s="26" t="str">
        <f t="shared" si="104"/>
        <v>财报</v>
      </c>
    </row>
    <row r="961" spans="1:16" x14ac:dyDescent="0.2">
      <c r="A961" s="33" t="str">
        <f t="shared" ca="1" si="99"/>
        <v/>
      </c>
      <c r="B961" s="24" t="s">
        <v>1975</v>
      </c>
      <c r="C961" s="24" t="s">
        <v>1976</v>
      </c>
      <c r="D961" s="29">
        <f>IFERROR([1]!EM_S_QSTM07_IS(B961,"61",$C$1,"1")/1000000,"")</f>
        <v>20.93759206</v>
      </c>
      <c r="E961" s="29" t="str">
        <f>IFERROR([1]!EM_S_PERFORMANCEEXPRESS_PERFEXNETPROFITTOSHAREHOLDER(B961,$C$1)/1000000,"")</f>
        <v/>
      </c>
      <c r="F961" s="29">
        <f>IFERROR([1]!EM_S_PROFITNOTICE_FORECASTT(B961,$C$1)/1000000,"")</f>
        <v>31.529299999999999</v>
      </c>
      <c r="G961" s="29">
        <f>IFERROR([1]!EM_S_PROFITNOTICE_FORECASTL(B961,$C$1)/1000000,"")</f>
        <v>27.588100000000001</v>
      </c>
      <c r="H961" s="29">
        <f t="shared" si="100"/>
        <v>29.558700000000002</v>
      </c>
      <c r="I961" s="36">
        <f>IFERROR([1]!EM_S_QSTM07_IS(B961,"61",$I$1,"1")/1000000,"")</f>
        <v>7.7295422199999999</v>
      </c>
      <c r="J961" s="29">
        <f t="shared" si="98"/>
        <v>13.208049840000001</v>
      </c>
      <c r="K961" s="29">
        <f>IFERROR([1]!EM_S_QSTM07_IS(B961,"61",$K$2,"1")/1000000,"")</f>
        <v>8.0837409600000001</v>
      </c>
      <c r="L961" s="30">
        <f t="shared" si="101"/>
        <v>0.63390315268093411</v>
      </c>
      <c r="M961" s="49" t="str">
        <f ca="1">[1]!EM_S_MAJASSRES_NUM(B961,$M$2,$M$1)</f>
        <v/>
      </c>
      <c r="N961" s="45">
        <f t="shared" si="102"/>
        <v>1</v>
      </c>
      <c r="O961" s="37" t="str">
        <f t="shared" ca="1" si="103"/>
        <v/>
      </c>
      <c r="P961" s="26" t="str">
        <f t="shared" si="104"/>
        <v>财报</v>
      </c>
    </row>
    <row r="962" spans="1:16" x14ac:dyDescent="0.2">
      <c r="A962" s="33">
        <f t="shared" ca="1" si="99"/>
        <v>136</v>
      </c>
      <c r="B962" s="24" t="s">
        <v>1977</v>
      </c>
      <c r="C962" s="24" t="s">
        <v>1978</v>
      </c>
      <c r="D962" s="29">
        <f>IFERROR([1]!EM_S_QSTM07_IS(B962,"61",$C$1,"1")/1000000,"")</f>
        <v>576.37796862999994</v>
      </c>
      <c r="E962" s="29" t="str">
        <f>IFERROR([1]!EM_S_PERFORMANCEEXPRESS_PERFEXNETPROFITTOSHAREHOLDER(B962,$C$1)/1000000,"")</f>
        <v/>
      </c>
      <c r="F962" s="29">
        <f>IFERROR([1]!EM_S_PROFITNOTICE_FORECASTT(B962,$C$1)/1000000,"")</f>
        <v>780</v>
      </c>
      <c r="G962" s="29">
        <f>IFERROR([1]!EM_S_PROFITNOTICE_FORECASTL(B962,$C$1)/1000000,"")</f>
        <v>700</v>
      </c>
      <c r="H962" s="29">
        <f t="shared" si="100"/>
        <v>740</v>
      </c>
      <c r="I962" s="36">
        <f>IFERROR([1]!EM_S_QSTM07_IS(B962,"61",$I$1,"1")/1000000,"")</f>
        <v>150.89172882</v>
      </c>
      <c r="J962" s="29">
        <f t="shared" si="98"/>
        <v>425.48623980999992</v>
      </c>
      <c r="K962" s="29">
        <f>IFERROR([1]!EM_S_QSTM07_IS(B962,"61",$K$2,"1")/1000000,"")</f>
        <v>154.69340022999998</v>
      </c>
      <c r="L962" s="30">
        <f t="shared" si="101"/>
        <v>1.7505132033905904</v>
      </c>
      <c r="M962" s="49" t="str">
        <f ca="1">[1]!EM_S_MAJASSRES_NUM(B962,$M$2,$M$1)</f>
        <v/>
      </c>
      <c r="N962" s="45" t="str">
        <f t="shared" si="102"/>
        <v/>
      </c>
      <c r="O962" s="37">
        <f t="shared" ca="1" si="103"/>
        <v>1.7505132033905904</v>
      </c>
      <c r="P962" s="26" t="str">
        <f t="shared" si="104"/>
        <v>财报</v>
      </c>
    </row>
    <row r="963" spans="1:16" x14ac:dyDescent="0.2">
      <c r="A963" s="33" t="str">
        <f t="shared" ca="1" si="99"/>
        <v/>
      </c>
      <c r="B963" s="24" t="s">
        <v>1979</v>
      </c>
      <c r="C963" s="24" t="s">
        <v>1980</v>
      </c>
      <c r="D963" s="29">
        <f>IFERROR([1]!EM_S_QSTM07_IS(B963,"61",$C$1,"1")/1000000,"")</f>
        <v>0.79430704999999902</v>
      </c>
      <c r="E963" s="29" t="str">
        <f>IFERROR([1]!EM_S_PERFORMANCEEXPRESS_PERFEXNETPROFITTOSHAREHOLDER(B963,$C$1)/1000000,"")</f>
        <v/>
      </c>
      <c r="F963" s="29">
        <f>IFERROR([1]!EM_S_PROFITNOTICE_FORECASTT(B963,$C$1)/1000000,"")</f>
        <v>10.0974</v>
      </c>
      <c r="G963" s="29">
        <f>IFERROR([1]!EM_S_PROFITNOTICE_FORECASTL(B963,$C$1)/1000000,"")</f>
        <v>5.0487000000000002</v>
      </c>
      <c r="H963" s="29">
        <f t="shared" si="100"/>
        <v>7.5730500000000003</v>
      </c>
      <c r="I963" s="36">
        <f>IFERROR([1]!EM_S_QSTM07_IS(B963,"61",$I$1,"1")/1000000,"")</f>
        <v>7.9376897300000007</v>
      </c>
      <c r="J963" s="29">
        <f t="shared" si="98"/>
        <v>-7.143382680000002</v>
      </c>
      <c r="K963" s="29">
        <f>IFERROR([1]!EM_S_QSTM07_IS(B963,"61",$K$2,"1")/1000000,"")</f>
        <v>-0.65538852999999897</v>
      </c>
      <c r="L963" s="30">
        <f t="shared" si="101"/>
        <v>-9.8994624608398514</v>
      </c>
      <c r="M963" s="49" t="str">
        <f ca="1">[1]!EM_S_MAJASSRES_NUM(B963,$M$2,$M$1)</f>
        <v/>
      </c>
      <c r="N963" s="45">
        <f t="shared" si="102"/>
        <v>1</v>
      </c>
      <c r="O963" s="37" t="str">
        <f t="shared" ca="1" si="103"/>
        <v/>
      </c>
      <c r="P963" s="26" t="str">
        <f t="shared" si="104"/>
        <v>财报</v>
      </c>
    </row>
    <row r="964" spans="1:16" x14ac:dyDescent="0.2">
      <c r="A964" s="33">
        <f t="shared" ca="1" si="99"/>
        <v>1573</v>
      </c>
      <c r="B964" s="24" t="s">
        <v>1981</v>
      </c>
      <c r="C964" s="24" t="s">
        <v>1982</v>
      </c>
      <c r="D964" s="29">
        <f>IFERROR([1]!EM_S_QSTM07_IS(B964,"61",$C$1,"1")/1000000,"")</f>
        <v>12.983945720000001</v>
      </c>
      <c r="E964" s="29" t="str">
        <f>IFERROR([1]!EM_S_PERFORMANCEEXPRESS_PERFEXNETPROFITTOSHAREHOLDER(B964,$C$1)/1000000,"")</f>
        <v/>
      </c>
      <c r="F964" s="29">
        <f>IFERROR([1]!EM_S_PROFITNOTICE_FORECASTT(B964,$C$1)/1000000,"")</f>
        <v>26.3689</v>
      </c>
      <c r="G964" s="29">
        <f>IFERROR([1]!EM_S_PROFITNOTICE_FORECASTL(B964,$C$1)/1000000,"")</f>
        <v>21.715499999999999</v>
      </c>
      <c r="H964" s="29">
        <f t="shared" si="100"/>
        <v>24.042200000000001</v>
      </c>
      <c r="I964" s="36">
        <f>IFERROR([1]!EM_S_QSTM07_IS(B964,"61",$I$1,"1")/1000000,"")</f>
        <v>11.257890160000001</v>
      </c>
      <c r="J964" s="29">
        <f t="shared" ref="J964:J1027" si="105">IFERROR(IF(D964&lt;&gt;"",D964-I964,IF(E964&lt;&gt;"",E964-I964,IF(H964&lt;&gt;"",H964-I964,""))),"")</f>
        <v>1.7260555600000007</v>
      </c>
      <c r="K964" s="29">
        <f>IFERROR([1]!EM_S_QSTM07_IS(B964,"61",$K$2,"1")/1000000,"")</f>
        <v>20.230035709999999</v>
      </c>
      <c r="L964" s="30">
        <f t="shared" si="101"/>
        <v>-0.91467857077747083</v>
      </c>
      <c r="M964" s="49" t="str">
        <f ca="1">[1]!EM_S_MAJASSRES_NUM(B964,$M$2,$M$1)</f>
        <v/>
      </c>
      <c r="N964" s="45" t="str">
        <f t="shared" si="102"/>
        <v/>
      </c>
      <c r="O964" s="37">
        <f t="shared" ca="1" si="103"/>
        <v>-0.91467857077747083</v>
      </c>
      <c r="P964" s="26" t="str">
        <f t="shared" si="104"/>
        <v>财报</v>
      </c>
    </row>
    <row r="965" spans="1:16" x14ac:dyDescent="0.2">
      <c r="A965" s="33">
        <f t="shared" ref="A965:A1028" ca="1" si="106">IFERROR(RANK(O965,$O$4:$O$2880,0),"")</f>
        <v>1548</v>
      </c>
      <c r="B965" s="24" t="s">
        <v>1983</v>
      </c>
      <c r="C965" s="24" t="s">
        <v>1984</v>
      </c>
      <c r="D965" s="29">
        <f>IFERROR([1]!EM_S_QSTM07_IS(B965,"61",$C$1,"1")/1000000,"")</f>
        <v>55.055385600000001</v>
      </c>
      <c r="E965" s="29" t="str">
        <f>IFERROR([1]!EM_S_PERFORMANCEEXPRESS_PERFEXNETPROFITTOSHAREHOLDER(B965,$C$1)/1000000,"")</f>
        <v/>
      </c>
      <c r="F965" s="29">
        <f>IFERROR([1]!EM_S_PROFITNOTICE_FORECASTT(B965,$C$1)/1000000,"")</f>
        <v>112.108</v>
      </c>
      <c r="G965" s="29">
        <f>IFERROR([1]!EM_S_PROFITNOTICE_FORECASTL(B965,$C$1)/1000000,"")</f>
        <v>100.8972</v>
      </c>
      <c r="H965" s="29">
        <f t="shared" ref="H965:H1028" si="107">IFERROR(AVERAGE(F965:G965),"")</f>
        <v>106.5026</v>
      </c>
      <c r="I965" s="36">
        <f>IFERROR([1]!EM_S_QSTM07_IS(B965,"61",$I$1,"1")/1000000,"")</f>
        <v>49.372823020000006</v>
      </c>
      <c r="J965" s="29">
        <f t="shared" si="105"/>
        <v>5.6825625799999955</v>
      </c>
      <c r="K965" s="29">
        <f>IFERROR([1]!EM_S_QSTM07_IS(B965,"61",$K$2,"1")/1000000,"")</f>
        <v>58.919056859999998</v>
      </c>
      <c r="L965" s="30">
        <f t="shared" ref="L965:L1028" si="108">IFERROR(IF(J965="","",(J965-K965)/ABS(K965)),"")</f>
        <v>-0.90355306274670066</v>
      </c>
      <c r="M965" s="49" t="str">
        <f ca="1">[1]!EM_S_MAJASSRES_NUM(B965,$M$2,$M$1)</f>
        <v/>
      </c>
      <c r="N965" s="45" t="str">
        <f t="shared" ref="N965:N1028" si="109">IFERROR(IF(ABS(K965)&lt;$N$2,1,""),"")</f>
        <v/>
      </c>
      <c r="O965" s="37">
        <f t="shared" ref="O965:O1028" ca="1" si="110">IFERROR(IF(AND(M965="",N965=""),L965,""),"")</f>
        <v>-0.90355306274670066</v>
      </c>
      <c r="P965" s="26" t="str">
        <f t="shared" ref="P965:P1028" si="111">IFERROR(IF(D965&lt;&gt;"","财报",IF(E965&lt;&gt;"","快报",IF(H965&lt;&gt;"","预告",""))),"")</f>
        <v>财报</v>
      </c>
    </row>
    <row r="966" spans="1:16" x14ac:dyDescent="0.2">
      <c r="A966" s="33">
        <f t="shared" ca="1" si="106"/>
        <v>740</v>
      </c>
      <c r="B966" s="24" t="s">
        <v>1985</v>
      </c>
      <c r="C966" s="24" t="s">
        <v>1986</v>
      </c>
      <c r="D966" s="29">
        <f>IFERROR([1]!EM_S_QSTM07_IS(B966,"61",$C$1,"1")/1000000,"")</f>
        <v>58.791059969999999</v>
      </c>
      <c r="E966" s="29" t="str">
        <f>IFERROR([1]!EM_S_PERFORMANCEEXPRESS_PERFEXNETPROFITTOSHAREHOLDER(B966,$C$1)/1000000,"")</f>
        <v/>
      </c>
      <c r="F966" s="29">
        <f>IFERROR([1]!EM_S_PROFITNOTICE_FORECASTT(B966,$C$1)/1000000,"")</f>
        <v>94.499600000000001</v>
      </c>
      <c r="G966" s="29">
        <f>IFERROR([1]!EM_S_PROFITNOTICE_FORECASTL(B966,$C$1)/1000000,"")</f>
        <v>72.691999999999993</v>
      </c>
      <c r="H966" s="29">
        <f t="shared" si="107"/>
        <v>83.595799999999997</v>
      </c>
      <c r="I966" s="36">
        <f>IFERROR([1]!EM_S_QSTM07_IS(B966,"61",$I$1,"1")/1000000,"")</f>
        <v>20.901174600000001</v>
      </c>
      <c r="J966" s="29">
        <f t="shared" si="105"/>
        <v>37.889885370000002</v>
      </c>
      <c r="K966" s="29">
        <f>IFERROR([1]!EM_S_QSTM07_IS(B966,"61",$K$2,"1")/1000000,"")</f>
        <v>53.058895560000003</v>
      </c>
      <c r="L966" s="30">
        <f t="shared" si="108"/>
        <v>-0.28589004784026456</v>
      </c>
      <c r="M966" s="49" t="str">
        <f ca="1">[1]!EM_S_MAJASSRES_NUM(B966,$M$2,$M$1)</f>
        <v/>
      </c>
      <c r="N966" s="45" t="str">
        <f t="shared" si="109"/>
        <v/>
      </c>
      <c r="O966" s="37">
        <f t="shared" ca="1" si="110"/>
        <v>-0.28589004784026456</v>
      </c>
      <c r="P966" s="26" t="str">
        <f t="shared" si="111"/>
        <v>财报</v>
      </c>
    </row>
    <row r="967" spans="1:16" x14ac:dyDescent="0.2">
      <c r="A967" s="33">
        <f t="shared" ca="1" si="106"/>
        <v>890</v>
      </c>
      <c r="B967" s="24" t="s">
        <v>1987</v>
      </c>
      <c r="C967" s="24" t="s">
        <v>1988</v>
      </c>
      <c r="D967" s="29">
        <f>IFERROR([1]!EM_S_QSTM07_IS(B967,"61",$C$1,"1")/1000000,"")</f>
        <v>133.42616856999999</v>
      </c>
      <c r="E967" s="29" t="str">
        <f>IFERROR([1]!EM_S_PERFORMANCEEXPRESS_PERFEXNETPROFITTOSHAREHOLDER(B967,$C$1)/1000000,"")</f>
        <v/>
      </c>
      <c r="F967" s="29">
        <f>IFERROR([1]!EM_S_PROFITNOTICE_FORECASTT(B967,$C$1)/1000000,"")</f>
        <v>240</v>
      </c>
      <c r="G967" s="29">
        <f>IFERROR([1]!EM_S_PROFITNOTICE_FORECASTL(B967,$C$1)/1000000,"")</f>
        <v>180</v>
      </c>
      <c r="H967" s="29">
        <f t="shared" si="107"/>
        <v>210</v>
      </c>
      <c r="I967" s="36">
        <f>IFERROR([1]!EM_S_QSTM07_IS(B967,"61",$I$1,"1")/1000000,"")</f>
        <v>56.478268369999995</v>
      </c>
      <c r="J967" s="29">
        <f t="shared" si="105"/>
        <v>76.947900199999992</v>
      </c>
      <c r="K967" s="29">
        <f>IFERROR([1]!EM_S_QSTM07_IS(B967,"61",$K$2,"1")/1000000,"")</f>
        <v>140.22168790000001</v>
      </c>
      <c r="L967" s="30">
        <f t="shared" si="108"/>
        <v>-0.45124109292653874</v>
      </c>
      <c r="M967" s="49" t="str">
        <f ca="1">[1]!EM_S_MAJASSRES_NUM(B967,$M$2,$M$1)</f>
        <v/>
      </c>
      <c r="N967" s="45" t="str">
        <f t="shared" si="109"/>
        <v/>
      </c>
      <c r="O967" s="37">
        <f t="shared" ca="1" si="110"/>
        <v>-0.45124109292653874</v>
      </c>
      <c r="P967" s="26" t="str">
        <f t="shared" si="111"/>
        <v>财报</v>
      </c>
    </row>
    <row r="968" spans="1:16" x14ac:dyDescent="0.2">
      <c r="A968" s="33">
        <f t="shared" ca="1" si="106"/>
        <v>1081</v>
      </c>
      <c r="B968" s="24" t="s">
        <v>1989</v>
      </c>
      <c r="C968" s="24" t="s">
        <v>1990</v>
      </c>
      <c r="D968" s="29">
        <f>IFERROR([1]!EM_S_QSTM07_IS(B968,"61",$C$1,"1")/1000000,"")</f>
        <v>12.972432619999999</v>
      </c>
      <c r="E968" s="29" t="str">
        <f>IFERROR([1]!EM_S_PERFORMANCEEXPRESS_PERFEXNETPROFITTOSHAREHOLDER(B968,$C$1)/1000000,"")</f>
        <v/>
      </c>
      <c r="F968" s="29">
        <f>IFERROR([1]!EM_S_PROFITNOTICE_FORECASTT(B968,$C$1)/1000000,"")</f>
        <v>15.921200000000001</v>
      </c>
      <c r="G968" s="29">
        <f>IFERROR([1]!EM_S_PROFITNOTICE_FORECASTL(B968,$C$1)/1000000,"")</f>
        <v>7.9606000000000003</v>
      </c>
      <c r="H968" s="29">
        <f t="shared" si="107"/>
        <v>11.940900000000001</v>
      </c>
      <c r="I968" s="36">
        <f>IFERROR([1]!EM_S_QSTM07_IS(B968,"61",$I$1,"1")/1000000,"")</f>
        <v>3.3502280099999999</v>
      </c>
      <c r="J968" s="29">
        <f t="shared" si="105"/>
        <v>9.6222046099999989</v>
      </c>
      <c r="K968" s="29">
        <f>IFERROR([1]!EM_S_QSTM07_IS(B968,"61",$K$2,"1")/1000000,"")</f>
        <v>23.768004229999999</v>
      </c>
      <c r="L968" s="30">
        <f t="shared" si="108"/>
        <v>-0.59516143985472525</v>
      </c>
      <c r="M968" s="49" t="str">
        <f ca="1">[1]!EM_S_MAJASSRES_NUM(B968,$M$2,$M$1)</f>
        <v/>
      </c>
      <c r="N968" s="45" t="str">
        <f t="shared" si="109"/>
        <v/>
      </c>
      <c r="O968" s="37">
        <f t="shared" ca="1" si="110"/>
        <v>-0.59516143985472525</v>
      </c>
      <c r="P968" s="26" t="str">
        <f t="shared" si="111"/>
        <v>财报</v>
      </c>
    </row>
    <row r="969" spans="1:16" x14ac:dyDescent="0.2">
      <c r="A969" s="33">
        <f t="shared" ca="1" si="106"/>
        <v>1524</v>
      </c>
      <c r="B969" s="24" t="s">
        <v>1991</v>
      </c>
      <c r="C969" s="24" t="s">
        <v>1992</v>
      </c>
      <c r="D969" s="29">
        <f>IFERROR([1]!EM_S_QSTM07_IS(B969,"61",$C$1,"1")/1000000,"")</f>
        <v>130.32184000000001</v>
      </c>
      <c r="E969" s="29">
        <f>IFERROR([1]!EM_S_PERFORMANCEEXPRESS_PERFEXNETPROFITTOSHAREHOLDER(B969,$C$1)/1000000,"")</f>
        <v>181.35390000000001</v>
      </c>
      <c r="F969" s="29" t="str">
        <f>IFERROR([1]!EM_S_PROFITNOTICE_FORECASTT(B969,$C$1)/1000000,"")</f>
        <v/>
      </c>
      <c r="G969" s="29" t="str">
        <f>IFERROR([1]!EM_S_PROFITNOTICE_FORECASTL(B969,$C$1)/1000000,"")</f>
        <v/>
      </c>
      <c r="H969" s="29" t="str">
        <f t="shared" si="107"/>
        <v/>
      </c>
      <c r="I969" s="36">
        <f>IFERROR([1]!EM_S_QSTM07_IS(B969,"61",$I$1,"1")/1000000,"")</f>
        <v>51.032044999999997</v>
      </c>
      <c r="J969" s="29">
        <f t="shared" si="105"/>
        <v>79.289795000000012</v>
      </c>
      <c r="K969" s="29">
        <f>IFERROR([1]!EM_S_QSTM07_IS(B969,"61",$K$2,"1")/1000000,"")</f>
        <v>724.70681500000001</v>
      </c>
      <c r="L969" s="30">
        <f t="shared" si="108"/>
        <v>-0.89059052107851366</v>
      </c>
      <c r="M969" s="49" t="str">
        <f ca="1">[1]!EM_S_MAJASSRES_NUM(B969,$M$2,$M$1)</f>
        <v/>
      </c>
      <c r="N969" s="45" t="str">
        <f t="shared" si="109"/>
        <v/>
      </c>
      <c r="O969" s="37">
        <f t="shared" ca="1" si="110"/>
        <v>-0.89059052107851366</v>
      </c>
      <c r="P969" s="26" t="str">
        <f t="shared" si="111"/>
        <v>财报</v>
      </c>
    </row>
    <row r="970" spans="1:16" x14ac:dyDescent="0.2">
      <c r="A970" s="33">
        <f t="shared" ca="1" si="106"/>
        <v>939</v>
      </c>
      <c r="B970" s="24" t="s">
        <v>1993</v>
      </c>
      <c r="C970" s="24" t="s">
        <v>1994</v>
      </c>
      <c r="D970" s="29">
        <f>IFERROR([1]!EM_S_QSTM07_IS(B970,"61",$C$1,"1")/1000000,"")</f>
        <v>178.19045523</v>
      </c>
      <c r="E970" s="29">
        <f>IFERROR([1]!EM_S_PERFORMANCEEXPRESS_PERFEXNETPROFITTOSHAREHOLDER(B970,$C$1)/1000000,"")</f>
        <v>275.62988962999998</v>
      </c>
      <c r="F970" s="29">
        <f>IFERROR([1]!EM_S_PROFITNOTICE_FORECASTT(B970,$C$1)/1000000,"")</f>
        <v>309</v>
      </c>
      <c r="G970" s="29">
        <f>IFERROR([1]!EM_S_PROFITNOTICE_FORECASTL(B970,$C$1)/1000000,"")</f>
        <v>260.2</v>
      </c>
      <c r="H970" s="29">
        <f t="shared" si="107"/>
        <v>284.60000000000002</v>
      </c>
      <c r="I970" s="36">
        <f>IFERROR([1]!EM_S_QSTM07_IS(B970,"61",$I$1,"1")/1000000,"")</f>
        <v>97.43943440000001</v>
      </c>
      <c r="J970" s="29">
        <f t="shared" si="105"/>
        <v>80.751020829999987</v>
      </c>
      <c r="K970" s="29">
        <f>IFERROR([1]!EM_S_QSTM07_IS(B970,"61",$K$2,"1")/1000000,"")</f>
        <v>159.58699088999998</v>
      </c>
      <c r="L970" s="30">
        <f t="shared" si="108"/>
        <v>-0.4939999784464888</v>
      </c>
      <c r="M970" s="49" t="str">
        <f ca="1">[1]!EM_S_MAJASSRES_NUM(B970,$M$2,$M$1)</f>
        <v/>
      </c>
      <c r="N970" s="45" t="str">
        <f t="shared" si="109"/>
        <v/>
      </c>
      <c r="O970" s="37">
        <f t="shared" ca="1" si="110"/>
        <v>-0.4939999784464888</v>
      </c>
      <c r="P970" s="26" t="str">
        <f t="shared" si="111"/>
        <v>财报</v>
      </c>
    </row>
    <row r="971" spans="1:16" x14ac:dyDescent="0.2">
      <c r="A971" s="33">
        <f t="shared" ca="1" si="106"/>
        <v>350</v>
      </c>
      <c r="B971" s="24" t="s">
        <v>1995</v>
      </c>
      <c r="C971" s="24" t="s">
        <v>1996</v>
      </c>
      <c r="D971" s="29">
        <f>IFERROR([1]!EM_S_QSTM07_IS(B971,"61",$C$1,"1")/1000000,"")</f>
        <v>58.150081780000001</v>
      </c>
      <c r="E971" s="29">
        <f>IFERROR([1]!EM_S_PERFORMANCEEXPRESS_PERFEXNETPROFITTOSHAREHOLDER(B971,$C$1)/1000000,"")</f>
        <v>88.757651199999998</v>
      </c>
      <c r="F971" s="29">
        <f>IFERROR([1]!EM_S_PROFITNOTICE_FORECASTT(B971,$C$1)/1000000,"")</f>
        <v>109.8129</v>
      </c>
      <c r="G971" s="29">
        <f>IFERROR([1]!EM_S_PROFITNOTICE_FORECASTL(B971,$C$1)/1000000,"")</f>
        <v>97.611400000000003</v>
      </c>
      <c r="H971" s="29">
        <f t="shared" si="107"/>
        <v>103.71215000000001</v>
      </c>
      <c r="I971" s="36">
        <f>IFERROR([1]!EM_S_QSTM07_IS(B971,"61",$I$1,"1")/1000000,"")</f>
        <v>30.607569420000001</v>
      </c>
      <c r="J971" s="29">
        <f t="shared" si="105"/>
        <v>27.54251236</v>
      </c>
      <c r="K971" s="29">
        <f>IFERROR([1]!EM_S_QSTM07_IS(B971,"61",$K$2,"1")/1000000,"")</f>
        <v>16.985446879999998</v>
      </c>
      <c r="L971" s="30">
        <f t="shared" si="108"/>
        <v>0.62153592746686703</v>
      </c>
      <c r="M971" s="49" t="str">
        <f ca="1">[1]!EM_S_MAJASSRES_NUM(B971,$M$2,$M$1)</f>
        <v/>
      </c>
      <c r="N971" s="45" t="str">
        <f t="shared" si="109"/>
        <v/>
      </c>
      <c r="O971" s="37">
        <f t="shared" ca="1" si="110"/>
        <v>0.62153592746686703</v>
      </c>
      <c r="P971" s="26" t="str">
        <f t="shared" si="111"/>
        <v>财报</v>
      </c>
    </row>
    <row r="972" spans="1:16" x14ac:dyDescent="0.2">
      <c r="A972" s="33">
        <f t="shared" ca="1" si="106"/>
        <v>889</v>
      </c>
      <c r="B972" s="24" t="s">
        <v>1997</v>
      </c>
      <c r="C972" s="24" t="s">
        <v>1998</v>
      </c>
      <c r="D972" s="29">
        <f>IFERROR([1]!EM_S_QSTM07_IS(B972,"61",$C$1,"1")/1000000,"")</f>
        <v>107.39222658</v>
      </c>
      <c r="E972" s="29" t="str">
        <f>IFERROR([1]!EM_S_PERFORMANCEEXPRESS_PERFEXNETPROFITTOSHAREHOLDER(B972,$C$1)/1000000,"")</f>
        <v/>
      </c>
      <c r="F972" s="29">
        <f>IFERROR([1]!EM_S_PROFITNOTICE_FORECASTT(B972,$C$1)/1000000,"")</f>
        <v>229.10220000000001</v>
      </c>
      <c r="G972" s="29">
        <f>IFERROR([1]!EM_S_PROFITNOTICE_FORECASTL(B972,$C$1)/1000000,"")</f>
        <v>174.55410000000001</v>
      </c>
      <c r="H972" s="29">
        <f t="shared" si="107"/>
        <v>201.82814999999999</v>
      </c>
      <c r="I972" s="36">
        <f>IFERROR([1]!EM_S_QSTM07_IS(B972,"61",$I$1,"1")/1000000,"")</f>
        <v>76.463959709999997</v>
      </c>
      <c r="J972" s="29">
        <f t="shared" si="105"/>
        <v>30.928266870000002</v>
      </c>
      <c r="K972" s="29">
        <f>IFERROR([1]!EM_S_QSTM07_IS(B972,"61",$K$2,"1")/1000000,"")</f>
        <v>56.258035409999998</v>
      </c>
      <c r="L972" s="30">
        <f t="shared" si="108"/>
        <v>-0.45024267831964804</v>
      </c>
      <c r="M972" s="49" t="str">
        <f ca="1">[1]!EM_S_MAJASSRES_NUM(B972,$M$2,$M$1)</f>
        <v/>
      </c>
      <c r="N972" s="45" t="str">
        <f t="shared" si="109"/>
        <v/>
      </c>
      <c r="O972" s="37">
        <f t="shared" ca="1" si="110"/>
        <v>-0.45024267831964804</v>
      </c>
      <c r="P972" s="26" t="str">
        <f t="shared" si="111"/>
        <v>财报</v>
      </c>
    </row>
    <row r="973" spans="1:16" x14ac:dyDescent="0.2">
      <c r="A973" s="33">
        <f t="shared" ca="1" si="106"/>
        <v>1972</v>
      </c>
      <c r="B973" s="24" t="s">
        <v>1999</v>
      </c>
      <c r="C973" s="24" t="s">
        <v>2000</v>
      </c>
      <c r="D973" s="29">
        <f>IFERROR([1]!EM_S_QSTM07_IS(B973,"61",$C$1,"1")/1000000,"")</f>
        <v>50.399469509999996</v>
      </c>
      <c r="E973" s="29" t="str">
        <f>IFERROR([1]!EM_S_PERFORMANCEEXPRESS_PERFEXNETPROFITTOSHAREHOLDER(B973,$C$1)/1000000,"")</f>
        <v/>
      </c>
      <c r="F973" s="29">
        <f>IFERROR([1]!EM_S_PROFITNOTICE_FORECASTT(B973,$C$1)/1000000,"")</f>
        <v>130</v>
      </c>
      <c r="G973" s="29">
        <f>IFERROR([1]!EM_S_PROFITNOTICE_FORECASTL(B973,$C$1)/1000000,"")</f>
        <v>120</v>
      </c>
      <c r="H973" s="29">
        <f t="shared" si="107"/>
        <v>125</v>
      </c>
      <c r="I973" s="36">
        <f>IFERROR([1]!EM_S_QSTM07_IS(B973,"61",$I$1,"1")/1000000,"")</f>
        <v>70.04530548999999</v>
      </c>
      <c r="J973" s="29">
        <f t="shared" si="105"/>
        <v>-19.645835979999994</v>
      </c>
      <c r="K973" s="29">
        <f>IFERROR([1]!EM_S_QSTM07_IS(B973,"61",$K$2,"1")/1000000,"")</f>
        <v>67.30619489</v>
      </c>
      <c r="L973" s="30">
        <f t="shared" si="108"/>
        <v>-1.2918874854254889</v>
      </c>
      <c r="M973" s="49" t="str">
        <f ca="1">[1]!EM_S_MAJASSRES_NUM(B973,$M$2,$M$1)</f>
        <v/>
      </c>
      <c r="N973" s="45" t="str">
        <f t="shared" si="109"/>
        <v/>
      </c>
      <c r="O973" s="37">
        <f t="shared" ca="1" si="110"/>
        <v>-1.2918874854254889</v>
      </c>
      <c r="P973" s="26" t="str">
        <f t="shared" si="111"/>
        <v>财报</v>
      </c>
    </row>
    <row r="974" spans="1:16" x14ac:dyDescent="0.2">
      <c r="A974" s="33">
        <f t="shared" ca="1" si="106"/>
        <v>2079</v>
      </c>
      <c r="B974" s="24" t="s">
        <v>2001</v>
      </c>
      <c r="C974" s="24" t="s">
        <v>2002</v>
      </c>
      <c r="D974" s="29">
        <f>IFERROR([1]!EM_S_QSTM07_IS(B974,"61",$C$1,"1")/1000000,"")</f>
        <v>2.0416964399999999</v>
      </c>
      <c r="E974" s="29">
        <f>IFERROR([1]!EM_S_PERFORMANCEEXPRESS_PERFEXNETPROFITTOSHAREHOLDER(B974,$C$1)/1000000,"")</f>
        <v>10.0033081</v>
      </c>
      <c r="F974" s="29">
        <f>IFERROR([1]!EM_S_PROFITNOTICE_FORECASTT(B974,$C$1)/1000000,"")</f>
        <v>11</v>
      </c>
      <c r="G974" s="29">
        <f>IFERROR([1]!EM_S_PROFITNOTICE_FORECASTL(B974,$C$1)/1000000,"")</f>
        <v>9</v>
      </c>
      <c r="H974" s="29">
        <f t="shared" si="107"/>
        <v>10</v>
      </c>
      <c r="I974" s="36">
        <f>IFERROR([1]!EM_S_QSTM07_IS(B974,"61",$I$1,"1")/1000000,"")</f>
        <v>7.96161166</v>
      </c>
      <c r="J974" s="29">
        <f t="shared" si="105"/>
        <v>-5.91991522</v>
      </c>
      <c r="K974" s="29">
        <f>IFERROR([1]!EM_S_QSTM07_IS(B974,"61",$K$2,"1")/1000000,"")</f>
        <v>10.561975759999999</v>
      </c>
      <c r="L974" s="30">
        <f t="shared" si="108"/>
        <v>-1.5604931647750724</v>
      </c>
      <c r="M974" s="49" t="str">
        <f ca="1">[1]!EM_S_MAJASSRES_NUM(B974,$M$2,$M$1)</f>
        <v/>
      </c>
      <c r="N974" s="45" t="str">
        <f t="shared" si="109"/>
        <v/>
      </c>
      <c r="O974" s="37">
        <f t="shared" ca="1" si="110"/>
        <v>-1.5604931647750724</v>
      </c>
      <c r="P974" s="26" t="str">
        <f t="shared" si="111"/>
        <v>财报</v>
      </c>
    </row>
    <row r="975" spans="1:16" x14ac:dyDescent="0.2">
      <c r="A975" s="33">
        <f t="shared" ca="1" si="106"/>
        <v>1815</v>
      </c>
      <c r="B975" s="24" t="s">
        <v>2003</v>
      </c>
      <c r="C975" s="24" t="s">
        <v>2004</v>
      </c>
      <c r="D975" s="29">
        <f>IFERROR([1]!EM_S_QSTM07_IS(B975,"61",$C$1,"1")/1000000,"")</f>
        <v>91.11782620999999</v>
      </c>
      <c r="E975" s="29" t="str">
        <f>IFERROR([1]!EM_S_PERFORMANCEEXPRESS_PERFEXNETPROFITTOSHAREHOLDER(B975,$C$1)/1000000,"")</f>
        <v/>
      </c>
      <c r="F975" s="29">
        <f>IFERROR([1]!EM_S_PROFITNOTICE_FORECASTT(B975,$C$1)/1000000,"")</f>
        <v>263.06990000000002</v>
      </c>
      <c r="G975" s="29">
        <f>IFERROR([1]!EM_S_PROFITNOTICE_FORECASTL(B975,$C$1)/1000000,"")</f>
        <v>187.90710000000001</v>
      </c>
      <c r="H975" s="29">
        <f t="shared" si="107"/>
        <v>225.48850000000002</v>
      </c>
      <c r="I975" s="36">
        <f>IFERROR([1]!EM_S_QSTM07_IS(B975,"61",$I$1,"1")/1000000,"")</f>
        <v>101.98530396</v>
      </c>
      <c r="J975" s="29">
        <f t="shared" si="105"/>
        <v>-10.867477750000006</v>
      </c>
      <c r="K975" s="29">
        <f>IFERROR([1]!EM_S_QSTM07_IS(B975,"61",$K$2,"1")/1000000,"")</f>
        <v>117.01951127</v>
      </c>
      <c r="L975" s="30">
        <f t="shared" si="108"/>
        <v>-1.0928689381117427</v>
      </c>
      <c r="M975" s="49" t="str">
        <f ca="1">[1]!EM_S_MAJASSRES_NUM(B975,$M$2,$M$1)</f>
        <v/>
      </c>
      <c r="N975" s="45" t="str">
        <f t="shared" si="109"/>
        <v/>
      </c>
      <c r="O975" s="37">
        <f t="shared" ca="1" si="110"/>
        <v>-1.0928689381117427</v>
      </c>
      <c r="P975" s="26" t="str">
        <f t="shared" si="111"/>
        <v>财报</v>
      </c>
    </row>
    <row r="976" spans="1:16" x14ac:dyDescent="0.2">
      <c r="A976" s="33">
        <f t="shared" ca="1" si="106"/>
        <v>1249</v>
      </c>
      <c r="B976" s="24" t="s">
        <v>2005</v>
      </c>
      <c r="C976" s="24" t="s">
        <v>2006</v>
      </c>
      <c r="D976" s="29">
        <f>IFERROR([1]!EM_S_QSTM07_IS(B976,"61",$C$1,"1")/1000000,"")</f>
        <v>65.171533109999999</v>
      </c>
      <c r="E976" s="29" t="str">
        <f>IFERROR([1]!EM_S_PERFORMANCEEXPRESS_PERFEXNETPROFITTOSHAREHOLDER(B976,$C$1)/1000000,"")</f>
        <v/>
      </c>
      <c r="F976" s="29">
        <f>IFERROR([1]!EM_S_PROFITNOTICE_FORECASTT(B976,$C$1)/1000000,"")</f>
        <v>122.8212</v>
      </c>
      <c r="G976" s="29">
        <f>IFERROR([1]!EM_S_PROFITNOTICE_FORECASTL(B976,$C$1)/1000000,"")</f>
        <v>104.6255</v>
      </c>
      <c r="H976" s="29">
        <f t="shared" si="107"/>
        <v>113.72335000000001</v>
      </c>
      <c r="I976" s="36">
        <f>IFERROR([1]!EM_S_QSTM07_IS(B976,"61",$I$1,"1")/1000000,"")</f>
        <v>50.713088770000006</v>
      </c>
      <c r="J976" s="29">
        <f t="shared" si="105"/>
        <v>14.458444339999993</v>
      </c>
      <c r="K976" s="29">
        <f>IFERROR([1]!EM_S_QSTM07_IS(B976,"61",$K$2,"1")/1000000,"")</f>
        <v>50.303152240000003</v>
      </c>
      <c r="L976" s="30">
        <f t="shared" si="108"/>
        <v>-0.71257379118076536</v>
      </c>
      <c r="M976" s="49" t="str">
        <f ca="1">[1]!EM_S_MAJASSRES_NUM(B976,$M$2,$M$1)</f>
        <v/>
      </c>
      <c r="N976" s="45" t="str">
        <f t="shared" si="109"/>
        <v/>
      </c>
      <c r="O976" s="37">
        <f t="shared" ca="1" si="110"/>
        <v>-0.71257379118076536</v>
      </c>
      <c r="P976" s="26" t="str">
        <f t="shared" si="111"/>
        <v>财报</v>
      </c>
    </row>
    <row r="977" spans="1:16" x14ac:dyDescent="0.2">
      <c r="A977" s="33">
        <f t="shared" ca="1" si="106"/>
        <v>926</v>
      </c>
      <c r="B977" s="24" t="s">
        <v>2007</v>
      </c>
      <c r="C977" s="24" t="s">
        <v>2008</v>
      </c>
      <c r="D977" s="29">
        <f>IFERROR([1]!EM_S_QSTM07_IS(B977,"61",$C$1,"1")/1000000,"")</f>
        <v>259.77672636</v>
      </c>
      <c r="E977" s="29" t="str">
        <f>IFERROR([1]!EM_S_PERFORMANCEEXPRESS_PERFEXNETPROFITTOSHAREHOLDER(B977,$C$1)/1000000,"")</f>
        <v/>
      </c>
      <c r="F977" s="29">
        <f>IFERROR([1]!EM_S_PROFITNOTICE_FORECASTT(B977,$C$1)/1000000,"")</f>
        <v>429.22559999999999</v>
      </c>
      <c r="G977" s="29">
        <f>IFERROR([1]!EM_S_PROFITNOTICE_FORECASTL(B977,$C$1)/1000000,"")</f>
        <v>367.9076</v>
      </c>
      <c r="H977" s="29">
        <f t="shared" si="107"/>
        <v>398.56659999999999</v>
      </c>
      <c r="I977" s="36">
        <f>IFERROR([1]!EM_S_QSTM07_IS(B977,"61",$I$1,"1")/1000000,"")</f>
        <v>163.06195513</v>
      </c>
      <c r="J977" s="29">
        <f t="shared" si="105"/>
        <v>96.714771229999997</v>
      </c>
      <c r="K977" s="29">
        <f>IFERROR([1]!EM_S_QSTM07_IS(B977,"61",$K$2,"1")/1000000,"")</f>
        <v>187.990846</v>
      </c>
      <c r="L977" s="30">
        <f t="shared" si="108"/>
        <v>-0.48553467741721851</v>
      </c>
      <c r="M977" s="49" t="str">
        <f ca="1">[1]!EM_S_MAJASSRES_NUM(B977,$M$2,$M$1)</f>
        <v/>
      </c>
      <c r="N977" s="45" t="str">
        <f t="shared" si="109"/>
        <v/>
      </c>
      <c r="O977" s="37">
        <f t="shared" ca="1" si="110"/>
        <v>-0.48553467741721851</v>
      </c>
      <c r="P977" s="26" t="str">
        <f t="shared" si="111"/>
        <v>财报</v>
      </c>
    </row>
    <row r="978" spans="1:16" x14ac:dyDescent="0.2">
      <c r="A978" s="33">
        <f t="shared" ca="1" si="106"/>
        <v>623</v>
      </c>
      <c r="B978" s="24" t="s">
        <v>2009</v>
      </c>
      <c r="C978" s="24" t="s">
        <v>2010</v>
      </c>
      <c r="D978" s="29">
        <f>IFERROR([1]!EM_S_QSTM07_IS(B978,"61",$C$1,"1")/1000000,"")</f>
        <v>91.68937840000001</v>
      </c>
      <c r="E978" s="29" t="str">
        <f>IFERROR([1]!EM_S_PERFORMANCEEXPRESS_PERFEXNETPROFITTOSHAREHOLDER(B978,$C$1)/1000000,"")</f>
        <v/>
      </c>
      <c r="F978" s="29">
        <f>IFERROR([1]!EM_S_PROFITNOTICE_FORECASTT(B978,$C$1)/1000000,"")</f>
        <v>162.87549999999999</v>
      </c>
      <c r="G978" s="29">
        <f>IFERROR([1]!EM_S_PROFITNOTICE_FORECASTL(B978,$C$1)/1000000,"")</f>
        <v>142.9316</v>
      </c>
      <c r="H978" s="29">
        <f t="shared" si="107"/>
        <v>152.90355</v>
      </c>
      <c r="I978" s="36">
        <f>IFERROR([1]!EM_S_QSTM07_IS(B978,"61",$I$1,"1")/1000000,"")</f>
        <v>64.602278409999997</v>
      </c>
      <c r="J978" s="29">
        <f t="shared" si="105"/>
        <v>27.087099990000013</v>
      </c>
      <c r="K978" s="29">
        <f>IFERROR([1]!EM_S_QSTM07_IS(B978,"61",$K$2,"1")/1000000,"")</f>
        <v>31.572009340000001</v>
      </c>
      <c r="L978" s="30">
        <f t="shared" si="108"/>
        <v>-0.14205333913663373</v>
      </c>
      <c r="M978" s="49" t="str">
        <f ca="1">[1]!EM_S_MAJASSRES_NUM(B978,$M$2,$M$1)</f>
        <v/>
      </c>
      <c r="N978" s="45" t="str">
        <f t="shared" si="109"/>
        <v/>
      </c>
      <c r="O978" s="37">
        <f t="shared" ca="1" si="110"/>
        <v>-0.14205333913663373</v>
      </c>
      <c r="P978" s="26" t="str">
        <f t="shared" si="111"/>
        <v>财报</v>
      </c>
    </row>
    <row r="979" spans="1:16" x14ac:dyDescent="0.2">
      <c r="A979" s="33">
        <f t="shared" ca="1" si="106"/>
        <v>769</v>
      </c>
      <c r="B979" s="24" t="s">
        <v>2011</v>
      </c>
      <c r="C979" s="24" t="s">
        <v>2012</v>
      </c>
      <c r="D979" s="29">
        <f>IFERROR([1]!EM_S_QSTM07_IS(B979,"61",$C$1,"1")/1000000,"")</f>
        <v>62.668811090000005</v>
      </c>
      <c r="E979" s="29" t="str">
        <f>IFERROR([1]!EM_S_PERFORMANCEEXPRESS_PERFEXNETPROFITTOSHAREHOLDER(B979,$C$1)/1000000,"")</f>
        <v/>
      </c>
      <c r="F979" s="29">
        <f>IFERROR([1]!EM_S_PROFITNOTICE_FORECASTT(B979,$C$1)/1000000,"")</f>
        <v>93.862300000000005</v>
      </c>
      <c r="G979" s="29">
        <f>IFERROR([1]!EM_S_PROFITNOTICE_FORECASTL(B979,$C$1)/1000000,"")</f>
        <v>69.376499999999993</v>
      </c>
      <c r="H979" s="29">
        <f t="shared" si="107"/>
        <v>81.619399999999999</v>
      </c>
      <c r="I979" s="36">
        <f>IFERROR([1]!EM_S_QSTM07_IS(B979,"61",$I$1,"1")/1000000,"")</f>
        <v>19.782786780000002</v>
      </c>
      <c r="J979" s="29">
        <f t="shared" si="105"/>
        <v>42.886024310000003</v>
      </c>
      <c r="K979" s="29">
        <f>IFERROR([1]!EM_S_QSTM07_IS(B979,"61",$K$2,"1")/1000000,"")</f>
        <v>63.769386950000005</v>
      </c>
      <c r="L979" s="30">
        <f t="shared" si="108"/>
        <v>-0.32748256865593089</v>
      </c>
      <c r="M979" s="49" t="str">
        <f ca="1">[1]!EM_S_MAJASSRES_NUM(B979,$M$2,$M$1)</f>
        <v/>
      </c>
      <c r="N979" s="45" t="str">
        <f t="shared" si="109"/>
        <v/>
      </c>
      <c r="O979" s="37">
        <f t="shared" ca="1" si="110"/>
        <v>-0.32748256865593089</v>
      </c>
      <c r="P979" s="26" t="str">
        <f t="shared" si="111"/>
        <v>财报</v>
      </c>
    </row>
    <row r="980" spans="1:16" x14ac:dyDescent="0.2">
      <c r="A980" s="33">
        <f t="shared" ca="1" si="106"/>
        <v>824</v>
      </c>
      <c r="B980" s="24" t="s">
        <v>2013</v>
      </c>
      <c r="C980" s="24" t="s">
        <v>2014</v>
      </c>
      <c r="D980" s="29">
        <f>IFERROR([1]!EM_S_QSTM07_IS(B980,"61",$C$1,"1")/1000000,"")</f>
        <v>60.254571399999996</v>
      </c>
      <c r="E980" s="29" t="str">
        <f>IFERROR([1]!EM_S_PERFORMANCEEXPRESS_PERFEXNETPROFITTOSHAREHOLDER(B980,$C$1)/1000000,"")</f>
        <v/>
      </c>
      <c r="F980" s="29">
        <f>IFERROR([1]!EM_S_PROFITNOTICE_FORECASTT(B980,$C$1)/1000000,"")</f>
        <v>107.61</v>
      </c>
      <c r="G980" s="29">
        <f>IFERROR([1]!EM_S_PROFITNOTICE_FORECASTL(B980,$C$1)/1000000,"")</f>
        <v>98.451700000000002</v>
      </c>
      <c r="H980" s="29">
        <f t="shared" si="107"/>
        <v>103.03085</v>
      </c>
      <c r="I980" s="36">
        <f>IFERROR([1]!EM_S_QSTM07_IS(B980,"61",$I$1,"1")/1000000,"")</f>
        <v>45.560448899999997</v>
      </c>
      <c r="J980" s="29">
        <f t="shared" si="105"/>
        <v>14.694122499999999</v>
      </c>
      <c r="K980" s="29">
        <f>IFERROR([1]!EM_S_QSTM07_IS(B980,"61",$K$2,"1")/1000000,"")</f>
        <v>23.548069290000001</v>
      </c>
      <c r="L980" s="30">
        <f t="shared" si="108"/>
        <v>-0.3759945956061862</v>
      </c>
      <c r="M980" s="49" t="str">
        <f ca="1">[1]!EM_S_MAJASSRES_NUM(B980,$M$2,$M$1)</f>
        <v/>
      </c>
      <c r="N980" s="45" t="str">
        <f t="shared" si="109"/>
        <v/>
      </c>
      <c r="O980" s="37">
        <f t="shared" ca="1" si="110"/>
        <v>-0.3759945956061862</v>
      </c>
      <c r="P980" s="26" t="str">
        <f t="shared" si="111"/>
        <v>财报</v>
      </c>
    </row>
    <row r="981" spans="1:16" x14ac:dyDescent="0.2">
      <c r="A981" s="33" t="str">
        <f t="shared" ca="1" si="106"/>
        <v/>
      </c>
      <c r="B981" s="24" t="s">
        <v>2015</v>
      </c>
      <c r="C981" s="24" t="s">
        <v>2016</v>
      </c>
      <c r="D981" s="29">
        <f>IFERROR([1]!EM_S_QSTM07_IS(B981,"61",$C$1,"1")/1000000,"")</f>
        <v>24.040624690000001</v>
      </c>
      <c r="E981" s="29">
        <f>IFERROR([1]!EM_S_PERFORMANCEEXPRESS_PERFEXNETPROFITTOSHAREHOLDER(B981,$C$1)/1000000,"")</f>
        <v>29.836195870000001</v>
      </c>
      <c r="F981" s="29">
        <f>IFERROR([1]!EM_S_PROFITNOTICE_FORECASTT(B981,$C$1)/1000000,"")</f>
        <v>34.377800000000001</v>
      </c>
      <c r="G981" s="29">
        <f>IFERROR([1]!EM_S_PROFITNOTICE_FORECASTL(B981,$C$1)/1000000,"")</f>
        <v>27.502199999999998</v>
      </c>
      <c r="H981" s="29">
        <f t="shared" si="107"/>
        <v>30.939999999999998</v>
      </c>
      <c r="I981" s="36">
        <f>IFERROR([1]!EM_S_QSTM07_IS(B981,"61",$I$1,"1")/1000000,"")</f>
        <v>5.88899492</v>
      </c>
      <c r="J981" s="29">
        <f t="shared" si="105"/>
        <v>18.15162977</v>
      </c>
      <c r="K981" s="29">
        <f>IFERROR([1]!EM_S_QSTM07_IS(B981,"61",$K$2,"1")/1000000,"")</f>
        <v>9.5957139800000011</v>
      </c>
      <c r="L981" s="30">
        <f t="shared" si="108"/>
        <v>0.89163930978276174</v>
      </c>
      <c r="M981" s="49" t="str">
        <f ca="1">[1]!EM_S_MAJASSRES_NUM(B981,$M$2,$M$1)</f>
        <v/>
      </c>
      <c r="N981" s="45">
        <f t="shared" si="109"/>
        <v>1</v>
      </c>
      <c r="O981" s="37" t="str">
        <f t="shared" ca="1" si="110"/>
        <v/>
      </c>
      <c r="P981" s="26" t="str">
        <f t="shared" si="111"/>
        <v>财报</v>
      </c>
    </row>
    <row r="982" spans="1:16" x14ac:dyDescent="0.2">
      <c r="A982" s="33" t="str">
        <f t="shared" ca="1" si="106"/>
        <v/>
      </c>
      <c r="B982" s="24" t="s">
        <v>2017</v>
      </c>
      <c r="C982" s="24" t="s">
        <v>2018</v>
      </c>
      <c r="D982" s="29">
        <f>IFERROR([1]!EM_S_QSTM07_IS(B982,"61",$C$1,"1")/1000000,"")</f>
        <v>32.238666000000002</v>
      </c>
      <c r="E982" s="29" t="str">
        <f>IFERROR([1]!EM_S_PERFORMANCEEXPRESS_PERFEXNETPROFITTOSHAREHOLDER(B982,$C$1)/1000000,"")</f>
        <v/>
      </c>
      <c r="F982" s="29">
        <f>IFERROR([1]!EM_S_PROFITNOTICE_FORECASTT(B982,$C$1)/1000000,"")</f>
        <v>65</v>
      </c>
      <c r="G982" s="29">
        <f>IFERROR([1]!EM_S_PROFITNOTICE_FORECASTL(B982,$C$1)/1000000,"")</f>
        <v>55</v>
      </c>
      <c r="H982" s="29">
        <f t="shared" si="107"/>
        <v>60</v>
      </c>
      <c r="I982" s="36">
        <f>IFERROR([1]!EM_S_QSTM07_IS(B982,"61",$I$1,"1")/1000000,"")</f>
        <v>31.819048410000001</v>
      </c>
      <c r="J982" s="29">
        <f t="shared" si="105"/>
        <v>0.41961759000000143</v>
      </c>
      <c r="K982" s="29">
        <f>IFERROR([1]!EM_S_QSTM07_IS(B982,"61",$K$2,"1")/1000000,"")</f>
        <v>-4.03908924</v>
      </c>
      <c r="L982" s="30">
        <f t="shared" si="108"/>
        <v>1.1038891604187486</v>
      </c>
      <c r="M982" s="49" t="str">
        <f ca="1">[1]!EM_S_MAJASSRES_NUM(B982,$M$2,$M$1)</f>
        <v/>
      </c>
      <c r="N982" s="45">
        <f t="shared" si="109"/>
        <v>1</v>
      </c>
      <c r="O982" s="37" t="str">
        <f t="shared" ca="1" si="110"/>
        <v/>
      </c>
      <c r="P982" s="26" t="str">
        <f t="shared" si="111"/>
        <v>财报</v>
      </c>
    </row>
    <row r="983" spans="1:16" x14ac:dyDescent="0.2">
      <c r="A983" s="33">
        <f t="shared" ca="1" si="106"/>
        <v>2193</v>
      </c>
      <c r="B983" s="24" t="s">
        <v>2019</v>
      </c>
      <c r="C983" s="24" t="s">
        <v>2020</v>
      </c>
      <c r="D983" s="29">
        <f>IFERROR([1]!EM_S_QSTM07_IS(B983,"61",$C$1,"1")/1000000,"")</f>
        <v>-5.24959928</v>
      </c>
      <c r="E983" s="29" t="str">
        <f>IFERROR([1]!EM_S_PERFORMANCEEXPRESS_PERFEXNETPROFITTOSHAREHOLDER(B983,$C$1)/1000000,"")</f>
        <v/>
      </c>
      <c r="F983" s="29">
        <f>IFERROR([1]!EM_S_PROFITNOTICE_FORECASTT(B983,$C$1)/1000000,"")</f>
        <v>28.4116</v>
      </c>
      <c r="G983" s="29">
        <f>IFERROR([1]!EM_S_PROFITNOTICE_FORECASTL(B983,$C$1)/1000000,"")</f>
        <v>12.6274</v>
      </c>
      <c r="H983" s="29">
        <f t="shared" si="107"/>
        <v>20.519500000000001</v>
      </c>
      <c r="I983" s="36">
        <f>IFERROR([1]!EM_S_QSTM07_IS(B983,"61",$I$1,"1")/1000000,"")</f>
        <v>18.292704090000001</v>
      </c>
      <c r="J983" s="29">
        <f t="shared" si="105"/>
        <v>-23.542303369999999</v>
      </c>
      <c r="K983" s="29">
        <f>IFERROR([1]!EM_S_QSTM07_IS(B983,"61",$K$2,"1")/1000000,"")</f>
        <v>15.93901458</v>
      </c>
      <c r="L983" s="30">
        <f t="shared" si="108"/>
        <v>-2.4770237678018359</v>
      </c>
      <c r="M983" s="49" t="str">
        <f ca="1">[1]!EM_S_MAJASSRES_NUM(B983,$M$2,$M$1)</f>
        <v/>
      </c>
      <c r="N983" s="45" t="str">
        <f t="shared" si="109"/>
        <v/>
      </c>
      <c r="O983" s="37">
        <f t="shared" ca="1" si="110"/>
        <v>-2.4770237678018359</v>
      </c>
      <c r="P983" s="26" t="str">
        <f t="shared" si="111"/>
        <v>财报</v>
      </c>
    </row>
    <row r="984" spans="1:16" x14ac:dyDescent="0.2">
      <c r="A984" s="33" t="str">
        <f t="shared" ca="1" si="106"/>
        <v/>
      </c>
      <c r="B984" s="24" t="s">
        <v>2021</v>
      </c>
      <c r="C984" s="24" t="s">
        <v>2022</v>
      </c>
      <c r="D984" s="29">
        <f>IFERROR([1]!EM_S_QSTM07_IS(B984,"61",$C$1,"1")/1000000,"")</f>
        <v>5.2789069</v>
      </c>
      <c r="E984" s="29" t="str">
        <f>IFERROR([1]!EM_S_PERFORMANCEEXPRESS_PERFEXNETPROFITTOSHAREHOLDER(B984,$C$1)/1000000,"")</f>
        <v/>
      </c>
      <c r="F984" s="29">
        <f>IFERROR([1]!EM_S_PROFITNOTICE_FORECASTT(B984,$C$1)/1000000,"")</f>
        <v>21.6614</v>
      </c>
      <c r="G984" s="29">
        <f>IFERROR([1]!EM_S_PROFITNOTICE_FORECASTL(B984,$C$1)/1000000,"")</f>
        <v>17.3291</v>
      </c>
      <c r="H984" s="29">
        <f t="shared" si="107"/>
        <v>19.495249999999999</v>
      </c>
      <c r="I984" s="36">
        <f>IFERROR([1]!EM_S_QSTM07_IS(B984,"61",$I$1,"1")/1000000,"")</f>
        <v>12.18948524</v>
      </c>
      <c r="J984" s="29">
        <f t="shared" si="105"/>
        <v>-6.9105783399999998</v>
      </c>
      <c r="K984" s="29">
        <f>IFERROR([1]!EM_S_QSTM07_IS(B984,"61",$K$2,"1")/1000000,"")</f>
        <v>9.6000964199999999</v>
      </c>
      <c r="L984" s="30">
        <f t="shared" si="108"/>
        <v>-1.7198446804766572</v>
      </c>
      <c r="M984" s="49" t="str">
        <f ca="1">[1]!EM_S_MAJASSRES_NUM(B984,$M$2,$M$1)</f>
        <v/>
      </c>
      <c r="N984" s="45">
        <f t="shared" si="109"/>
        <v>1</v>
      </c>
      <c r="O984" s="37" t="str">
        <f t="shared" ca="1" si="110"/>
        <v/>
      </c>
      <c r="P984" s="26" t="str">
        <f t="shared" si="111"/>
        <v>财报</v>
      </c>
    </row>
    <row r="985" spans="1:16" x14ac:dyDescent="0.2">
      <c r="A985" s="33">
        <f t="shared" ca="1" si="106"/>
        <v>1066</v>
      </c>
      <c r="B985" s="24" t="s">
        <v>2023</v>
      </c>
      <c r="C985" s="24" t="s">
        <v>2024</v>
      </c>
      <c r="D985" s="29">
        <f>IFERROR([1]!EM_S_QSTM07_IS(B985,"61",$C$1,"1")/1000000,"")</f>
        <v>85.659776149999999</v>
      </c>
      <c r="E985" s="29" t="str">
        <f>IFERROR([1]!EM_S_PERFORMANCEEXPRESS_PERFEXNETPROFITTOSHAREHOLDER(B985,$C$1)/1000000,"")</f>
        <v/>
      </c>
      <c r="F985" s="29">
        <f>IFERROR([1]!EM_S_PROFITNOTICE_FORECASTT(B985,$C$1)/1000000,"")</f>
        <v>175.52590000000001</v>
      </c>
      <c r="G985" s="29">
        <f>IFERROR([1]!EM_S_PROFITNOTICE_FORECASTL(B985,$C$1)/1000000,"")</f>
        <v>143.02109999999999</v>
      </c>
      <c r="H985" s="29">
        <f t="shared" si="107"/>
        <v>159.27350000000001</v>
      </c>
      <c r="I985" s="36">
        <f>IFERROR([1]!EM_S_QSTM07_IS(B985,"61",$I$1,"1")/1000000,"")</f>
        <v>47.384793700000003</v>
      </c>
      <c r="J985" s="29">
        <f t="shared" si="105"/>
        <v>38.274982449999996</v>
      </c>
      <c r="K985" s="29">
        <f>IFERROR([1]!EM_S_QSTM07_IS(B985,"61",$K$2,"1")/1000000,"")</f>
        <v>91.175761709999989</v>
      </c>
      <c r="L985" s="30">
        <f t="shared" si="108"/>
        <v>-0.58020660609625518</v>
      </c>
      <c r="M985" s="49" t="str">
        <f ca="1">[1]!EM_S_MAJASSRES_NUM(B985,$M$2,$M$1)</f>
        <v/>
      </c>
      <c r="N985" s="45" t="str">
        <f t="shared" si="109"/>
        <v/>
      </c>
      <c r="O985" s="37">
        <f t="shared" ca="1" si="110"/>
        <v>-0.58020660609625518</v>
      </c>
      <c r="P985" s="26" t="str">
        <f t="shared" si="111"/>
        <v>财报</v>
      </c>
    </row>
    <row r="986" spans="1:16" x14ac:dyDescent="0.2">
      <c r="A986" s="33" t="str">
        <f t="shared" ca="1" si="106"/>
        <v/>
      </c>
      <c r="B986" s="24" t="s">
        <v>2025</v>
      </c>
      <c r="C986" s="24" t="s">
        <v>2026</v>
      </c>
      <c r="D986" s="29">
        <f>IFERROR([1]!EM_S_QSTM07_IS(B986,"61",$C$1,"1")/1000000,"")</f>
        <v>142.58608068999999</v>
      </c>
      <c r="E986" s="29" t="str">
        <f>IFERROR([1]!EM_S_PERFORMANCEEXPRESS_PERFEXNETPROFITTOSHAREHOLDER(B986,$C$1)/1000000,"")</f>
        <v/>
      </c>
      <c r="F986" s="29">
        <f>IFERROR([1]!EM_S_PROFITNOTICE_FORECASTT(B986,$C$1)/1000000,"")</f>
        <v>255</v>
      </c>
      <c r="G986" s="29">
        <f>IFERROR([1]!EM_S_PROFITNOTICE_FORECASTL(B986,$C$1)/1000000,"")</f>
        <v>207</v>
      </c>
      <c r="H986" s="29">
        <f t="shared" si="107"/>
        <v>231</v>
      </c>
      <c r="I986" s="36">
        <f>IFERROR([1]!EM_S_QSTM07_IS(B986,"61",$I$1,"1")/1000000,"")</f>
        <v>102.62856721</v>
      </c>
      <c r="J986" s="29">
        <f t="shared" si="105"/>
        <v>39.957513479999989</v>
      </c>
      <c r="K986" s="29">
        <f>IFERROR([1]!EM_S_QSTM07_IS(B986,"61",$K$2,"1")/1000000,"")</f>
        <v>0.35585059000000002</v>
      </c>
      <c r="L986" s="30">
        <f t="shared" si="108"/>
        <v>111.28733238857349</v>
      </c>
      <c r="M986" s="49" t="str">
        <f ca="1">[1]!EM_S_MAJASSRES_NUM(B986,$M$2,$M$1)</f>
        <v/>
      </c>
      <c r="N986" s="45">
        <f t="shared" si="109"/>
        <v>1</v>
      </c>
      <c r="O986" s="37" t="str">
        <f t="shared" ca="1" si="110"/>
        <v/>
      </c>
      <c r="P986" s="26" t="str">
        <f t="shared" si="111"/>
        <v>财报</v>
      </c>
    </row>
    <row r="987" spans="1:16" x14ac:dyDescent="0.2">
      <c r="A987" s="33">
        <f t="shared" ca="1" si="106"/>
        <v>1159</v>
      </c>
      <c r="B987" s="24" t="s">
        <v>2027</v>
      </c>
      <c r="C987" s="24" t="s">
        <v>2028</v>
      </c>
      <c r="D987" s="29">
        <f>IFERROR([1]!EM_S_QSTM07_IS(B987,"61",$C$1,"1")/1000000,"")</f>
        <v>64.888165499999999</v>
      </c>
      <c r="E987" s="29" t="str">
        <f>IFERROR([1]!EM_S_PERFORMANCEEXPRESS_PERFEXNETPROFITTOSHAREHOLDER(B987,$C$1)/1000000,"")</f>
        <v/>
      </c>
      <c r="F987" s="29">
        <f>IFERROR([1]!EM_S_PROFITNOTICE_FORECASTT(B987,$C$1)/1000000,"")</f>
        <v>119.907</v>
      </c>
      <c r="G987" s="29">
        <f>IFERROR([1]!EM_S_PROFITNOTICE_FORECASTL(B987,$C$1)/1000000,"")</f>
        <v>95.925600000000003</v>
      </c>
      <c r="H987" s="29">
        <f t="shared" si="107"/>
        <v>107.91630000000001</v>
      </c>
      <c r="I987" s="36">
        <f>IFERROR([1]!EM_S_QSTM07_IS(B987,"61",$I$1,"1")/1000000,"")</f>
        <v>48.842262770000005</v>
      </c>
      <c r="J987" s="29">
        <f t="shared" si="105"/>
        <v>16.045902729999995</v>
      </c>
      <c r="K987" s="29">
        <f>IFERROR([1]!EM_S_QSTM07_IS(B987,"61",$K$2,"1")/1000000,"")</f>
        <v>45.846903179999998</v>
      </c>
      <c r="L987" s="30">
        <f t="shared" si="108"/>
        <v>-0.65001119776832017</v>
      </c>
      <c r="M987" s="49" t="str">
        <f ca="1">[1]!EM_S_MAJASSRES_NUM(B987,$M$2,$M$1)</f>
        <v/>
      </c>
      <c r="N987" s="45" t="str">
        <f t="shared" si="109"/>
        <v/>
      </c>
      <c r="O987" s="37">
        <f t="shared" ca="1" si="110"/>
        <v>-0.65001119776832017</v>
      </c>
      <c r="P987" s="26" t="str">
        <f t="shared" si="111"/>
        <v>财报</v>
      </c>
    </row>
    <row r="988" spans="1:16" x14ac:dyDescent="0.2">
      <c r="A988" s="33">
        <f t="shared" ca="1" si="106"/>
        <v>1327</v>
      </c>
      <c r="B988" s="24" t="s">
        <v>2029</v>
      </c>
      <c r="C988" s="24" t="s">
        <v>2030</v>
      </c>
      <c r="D988" s="29">
        <f>IFERROR([1]!EM_S_QSTM07_IS(B988,"61",$C$1,"1")/1000000,"")</f>
        <v>79.673021309999996</v>
      </c>
      <c r="E988" s="29" t="str">
        <f>IFERROR([1]!EM_S_PERFORMANCEEXPRESS_PERFEXNETPROFITTOSHAREHOLDER(B988,$C$1)/1000000,"")</f>
        <v/>
      </c>
      <c r="F988" s="29">
        <f>IFERROR([1]!EM_S_PROFITNOTICE_FORECASTT(B988,$C$1)/1000000,"")</f>
        <v>163.88650000000001</v>
      </c>
      <c r="G988" s="29">
        <f>IFERROR([1]!EM_S_PROFITNOTICE_FORECASTL(B988,$C$1)/1000000,"")</f>
        <v>121.74420000000001</v>
      </c>
      <c r="H988" s="29">
        <f t="shared" si="107"/>
        <v>142.81535000000002</v>
      </c>
      <c r="I988" s="36">
        <f>IFERROR([1]!EM_S_QSTM07_IS(B988,"61",$I$1,"1")/1000000,"")</f>
        <v>68.62415870000001</v>
      </c>
      <c r="J988" s="29">
        <f t="shared" si="105"/>
        <v>11.048862609999986</v>
      </c>
      <c r="K988" s="29">
        <f>IFERROR([1]!EM_S_QSTM07_IS(B988,"61",$K$2,"1")/1000000,"")</f>
        <v>46.477755009999996</v>
      </c>
      <c r="L988" s="30">
        <f t="shared" si="108"/>
        <v>-0.7622763275114568</v>
      </c>
      <c r="M988" s="49" t="str">
        <f ca="1">[1]!EM_S_MAJASSRES_NUM(B988,$M$2,$M$1)</f>
        <v/>
      </c>
      <c r="N988" s="45" t="str">
        <f t="shared" si="109"/>
        <v/>
      </c>
      <c r="O988" s="37">
        <f t="shared" ca="1" si="110"/>
        <v>-0.7622763275114568</v>
      </c>
      <c r="P988" s="26" t="str">
        <f t="shared" si="111"/>
        <v>财报</v>
      </c>
    </row>
    <row r="989" spans="1:16" x14ac:dyDescent="0.2">
      <c r="A989" s="33">
        <f t="shared" ca="1" si="106"/>
        <v>1582</v>
      </c>
      <c r="B989" s="24" t="s">
        <v>2031</v>
      </c>
      <c r="C989" s="24" t="s">
        <v>2032</v>
      </c>
      <c r="D989" s="29">
        <f>IFERROR([1]!EM_S_QSTM07_IS(B989,"61",$C$1,"1")/1000000,"")</f>
        <v>13.83342882</v>
      </c>
      <c r="E989" s="29" t="str">
        <f>IFERROR([1]!EM_S_PERFORMANCEEXPRESS_PERFEXNETPROFITTOSHAREHOLDER(B989,$C$1)/1000000,"")</f>
        <v/>
      </c>
      <c r="F989" s="29">
        <f>IFERROR([1]!EM_S_PROFITNOTICE_FORECASTT(B989,$C$1)/1000000,"")</f>
        <v>31.119800000000001</v>
      </c>
      <c r="G989" s="29">
        <f>IFERROR([1]!EM_S_PROFITNOTICE_FORECASTL(B989,$C$1)/1000000,"")</f>
        <v>23.938300000000002</v>
      </c>
      <c r="H989" s="29">
        <f t="shared" si="107"/>
        <v>27.529050000000002</v>
      </c>
      <c r="I989" s="36">
        <f>IFERROR([1]!EM_S_QSTM07_IS(B989,"61",$I$1,"1")/1000000,"")</f>
        <v>12.867507310000001</v>
      </c>
      <c r="J989" s="29">
        <f t="shared" si="105"/>
        <v>0.96592150999999937</v>
      </c>
      <c r="K989" s="29">
        <f>IFERROR([1]!EM_S_QSTM07_IS(B989,"61",$K$2,"1")/1000000,"")</f>
        <v>12.155617869999999</v>
      </c>
      <c r="L989" s="30">
        <f t="shared" si="108"/>
        <v>-0.92053702902393064</v>
      </c>
      <c r="M989" s="49" t="str">
        <f ca="1">[1]!EM_S_MAJASSRES_NUM(B989,$M$2,$M$1)</f>
        <v/>
      </c>
      <c r="N989" s="45" t="str">
        <f t="shared" si="109"/>
        <v/>
      </c>
      <c r="O989" s="37">
        <f t="shared" ca="1" si="110"/>
        <v>-0.92053702902393064</v>
      </c>
      <c r="P989" s="26" t="str">
        <f t="shared" si="111"/>
        <v>财报</v>
      </c>
    </row>
    <row r="990" spans="1:16" x14ac:dyDescent="0.2">
      <c r="A990" s="33">
        <f t="shared" ca="1" si="106"/>
        <v>874</v>
      </c>
      <c r="B990" s="24" t="s">
        <v>2033</v>
      </c>
      <c r="C990" s="24" t="s">
        <v>2034</v>
      </c>
      <c r="D990" s="29">
        <f>IFERROR([1]!EM_S_QSTM07_IS(B990,"61",$C$1,"1")/1000000,"")</f>
        <v>56.634289960000004</v>
      </c>
      <c r="E990" s="29" t="str">
        <f>IFERROR([1]!EM_S_PERFORMANCEEXPRESS_PERFEXNETPROFITTOSHAREHOLDER(B990,$C$1)/1000000,"")</f>
        <v/>
      </c>
      <c r="F990" s="29">
        <f>IFERROR([1]!EM_S_PROFITNOTICE_FORECASTT(B990,$C$1)/1000000,"")</f>
        <v>78.034000000000006</v>
      </c>
      <c r="G990" s="29">
        <f>IFERROR([1]!EM_S_PROFITNOTICE_FORECASTL(B990,$C$1)/1000000,"")</f>
        <v>26.011299999999999</v>
      </c>
      <c r="H990" s="29">
        <f t="shared" si="107"/>
        <v>52.022649999999999</v>
      </c>
      <c r="I990" s="36">
        <f>IFERROR([1]!EM_S_QSTM07_IS(B990,"61",$I$1,"1")/1000000,"")</f>
        <v>18.834319199999999</v>
      </c>
      <c r="J990" s="29">
        <f t="shared" si="105"/>
        <v>37.799970760000008</v>
      </c>
      <c r="K990" s="29">
        <f>IFERROR([1]!EM_S_QSTM07_IS(B990,"61",$K$2,"1")/1000000,"")</f>
        <v>66.958899270000003</v>
      </c>
      <c r="L990" s="30">
        <f t="shared" si="108"/>
        <v>-0.43547502763481427</v>
      </c>
      <c r="M990" s="49" t="str">
        <f ca="1">[1]!EM_S_MAJASSRES_NUM(B990,$M$2,$M$1)</f>
        <v/>
      </c>
      <c r="N990" s="45" t="str">
        <f t="shared" si="109"/>
        <v/>
      </c>
      <c r="O990" s="37">
        <f t="shared" ca="1" si="110"/>
        <v>-0.43547502763481427</v>
      </c>
      <c r="P990" s="26" t="str">
        <f t="shared" si="111"/>
        <v>财报</v>
      </c>
    </row>
    <row r="991" spans="1:16" x14ac:dyDescent="0.2">
      <c r="A991" s="33">
        <f t="shared" ca="1" si="106"/>
        <v>1017</v>
      </c>
      <c r="B991" s="24" t="s">
        <v>2035</v>
      </c>
      <c r="C991" s="24" t="s">
        <v>2036</v>
      </c>
      <c r="D991" s="29">
        <f>IFERROR([1]!EM_S_QSTM07_IS(B991,"61",$C$1,"1")/1000000,"")</f>
        <v>28.391780899999997</v>
      </c>
      <c r="E991" s="29" t="str">
        <f>IFERROR([1]!EM_S_PERFORMANCEEXPRESS_PERFEXNETPROFITTOSHAREHOLDER(B991,$C$1)/1000000,"")</f>
        <v/>
      </c>
      <c r="F991" s="29">
        <f>IFERROR([1]!EM_S_PROFITNOTICE_FORECASTT(B991,$C$1)/1000000,"")</f>
        <v>51.536499999999997</v>
      </c>
      <c r="G991" s="29">
        <f>IFERROR([1]!EM_S_PROFITNOTICE_FORECASTL(B991,$C$1)/1000000,"")</f>
        <v>39.823700000000002</v>
      </c>
      <c r="H991" s="29">
        <f t="shared" si="107"/>
        <v>45.680099999999996</v>
      </c>
      <c r="I991" s="36">
        <f>IFERROR([1]!EM_S_QSTM07_IS(B991,"61",$I$1,"1")/1000000,"")</f>
        <v>20.265605770000001</v>
      </c>
      <c r="J991" s="29">
        <f t="shared" si="105"/>
        <v>8.1261751299999965</v>
      </c>
      <c r="K991" s="29">
        <f>IFERROR([1]!EM_S_QSTM07_IS(B991,"61",$K$2,"1")/1000000,"")</f>
        <v>17.921025399999998</v>
      </c>
      <c r="L991" s="30">
        <f t="shared" si="108"/>
        <v>-0.54655635218283893</v>
      </c>
      <c r="M991" s="49" t="str">
        <f ca="1">[1]!EM_S_MAJASSRES_NUM(B991,$M$2,$M$1)</f>
        <v/>
      </c>
      <c r="N991" s="45" t="str">
        <f t="shared" si="109"/>
        <v/>
      </c>
      <c r="O991" s="37">
        <f t="shared" ca="1" si="110"/>
        <v>-0.54655635218283893</v>
      </c>
      <c r="P991" s="26" t="str">
        <f t="shared" si="111"/>
        <v>财报</v>
      </c>
    </row>
    <row r="992" spans="1:16" x14ac:dyDescent="0.2">
      <c r="A992" s="33" t="str">
        <f t="shared" ca="1" si="106"/>
        <v/>
      </c>
      <c r="B992" s="24" t="s">
        <v>2037</v>
      </c>
      <c r="C992" s="24" t="s">
        <v>2038</v>
      </c>
      <c r="D992" s="29">
        <f>IFERROR([1]!EM_S_QSTM07_IS(B992,"61",$C$1,"1")/1000000,"")</f>
        <v>26.61957971</v>
      </c>
      <c r="E992" s="29" t="str">
        <f>IFERROR([1]!EM_S_PERFORMANCEEXPRESS_PERFEXNETPROFITTOSHAREHOLDER(B992,$C$1)/1000000,"")</f>
        <v/>
      </c>
      <c r="F992" s="29">
        <f>IFERROR([1]!EM_S_PROFITNOTICE_FORECASTT(B992,$C$1)/1000000,"")</f>
        <v>36.332299999999996</v>
      </c>
      <c r="G992" s="29">
        <f>IFERROR([1]!EM_S_PROFITNOTICE_FORECASTL(B992,$C$1)/1000000,"")</f>
        <v>30.909600000000001</v>
      </c>
      <c r="H992" s="29">
        <f t="shared" si="107"/>
        <v>33.620950000000001</v>
      </c>
      <c r="I992" s="36">
        <f>IFERROR([1]!EM_S_QSTM07_IS(B992,"61",$I$1,"1")/1000000,"")</f>
        <v>9.6697500000000005</v>
      </c>
      <c r="J992" s="29">
        <f t="shared" si="105"/>
        <v>16.949829709999999</v>
      </c>
      <c r="K992" s="29">
        <f>IFERROR([1]!EM_S_QSTM07_IS(B992,"61",$K$2,"1")/1000000,"")</f>
        <v>7.6179747799999999</v>
      </c>
      <c r="L992" s="30">
        <f t="shared" si="108"/>
        <v>1.224978448931016</v>
      </c>
      <c r="M992" s="49" t="str">
        <f ca="1">[1]!EM_S_MAJASSRES_NUM(B992,$M$2,$M$1)</f>
        <v/>
      </c>
      <c r="N992" s="45">
        <f t="shared" si="109"/>
        <v>1</v>
      </c>
      <c r="O992" s="37" t="str">
        <f t="shared" ca="1" si="110"/>
        <v/>
      </c>
      <c r="P992" s="26" t="str">
        <f t="shared" si="111"/>
        <v>财报</v>
      </c>
    </row>
    <row r="993" spans="1:16" x14ac:dyDescent="0.2">
      <c r="A993" s="33">
        <f t="shared" ca="1" si="106"/>
        <v>324</v>
      </c>
      <c r="B993" s="24" t="s">
        <v>2039</v>
      </c>
      <c r="C993" s="24" t="s">
        <v>2040</v>
      </c>
      <c r="D993" s="29">
        <f>IFERROR([1]!EM_S_QSTM07_IS(B993,"61",$C$1,"1")/1000000,"")</f>
        <v>-16.67070167</v>
      </c>
      <c r="E993" s="29" t="str">
        <f>IFERROR([1]!EM_S_PERFORMANCEEXPRESS_PERFEXNETPROFITTOSHAREHOLDER(B993,$C$1)/1000000,"")</f>
        <v/>
      </c>
      <c r="F993" s="29">
        <f>IFERROR([1]!EM_S_PROFITNOTICE_FORECASTT(B993,$C$1)/1000000,"")</f>
        <v>-20</v>
      </c>
      <c r="G993" s="29">
        <f>IFERROR([1]!EM_S_PROFITNOTICE_FORECASTL(B993,$C$1)/1000000,"")</f>
        <v>-28</v>
      </c>
      <c r="H993" s="29">
        <f t="shared" si="107"/>
        <v>-24</v>
      </c>
      <c r="I993" s="36">
        <f>IFERROR([1]!EM_S_QSTM07_IS(B993,"61",$I$1,"1")/1000000,"")</f>
        <v>-10.15229635</v>
      </c>
      <c r="J993" s="29">
        <f t="shared" si="105"/>
        <v>-6.5184053199999994</v>
      </c>
      <c r="K993" s="29">
        <f>IFERROR([1]!EM_S_QSTM07_IS(B993,"61",$K$2,"1")/1000000,"")</f>
        <v>-25.75222999</v>
      </c>
      <c r="L993" s="30">
        <f t="shared" si="108"/>
        <v>0.74687996641334753</v>
      </c>
      <c r="M993" s="49" t="str">
        <f ca="1">[1]!EM_S_MAJASSRES_NUM(B993,$M$2,$M$1)</f>
        <v/>
      </c>
      <c r="N993" s="45" t="str">
        <f t="shared" si="109"/>
        <v/>
      </c>
      <c r="O993" s="37">
        <f t="shared" ca="1" si="110"/>
        <v>0.74687996641334753</v>
      </c>
      <c r="P993" s="26" t="str">
        <f t="shared" si="111"/>
        <v>财报</v>
      </c>
    </row>
    <row r="994" spans="1:16" x14ac:dyDescent="0.2">
      <c r="A994" s="33">
        <f t="shared" ca="1" si="106"/>
        <v>2169</v>
      </c>
      <c r="B994" s="24" t="s">
        <v>2041</v>
      </c>
      <c r="C994" s="24" t="s">
        <v>2042</v>
      </c>
      <c r="D994" s="29">
        <f>IFERROR([1]!EM_S_QSTM07_IS(B994,"61",$C$1,"1")/1000000,"")</f>
        <v>-16.87237112</v>
      </c>
      <c r="E994" s="29" t="str">
        <f>IFERROR([1]!EM_S_PERFORMANCEEXPRESS_PERFEXNETPROFITTOSHAREHOLDER(B994,$C$1)/1000000,"")</f>
        <v/>
      </c>
      <c r="F994" s="29">
        <f>IFERROR([1]!EM_S_PROFITNOTICE_FORECASTT(B994,$C$1)/1000000,"")</f>
        <v>-10</v>
      </c>
      <c r="G994" s="29">
        <f>IFERROR([1]!EM_S_PROFITNOTICE_FORECASTL(B994,$C$1)/1000000,"")</f>
        <v>-23</v>
      </c>
      <c r="H994" s="29">
        <f t="shared" si="107"/>
        <v>-16.5</v>
      </c>
      <c r="I994" s="36">
        <f>IFERROR([1]!EM_S_QSTM07_IS(B994,"61",$I$1,"1")/1000000,"")</f>
        <v>-3.6424622799999997</v>
      </c>
      <c r="J994" s="29">
        <f t="shared" si="105"/>
        <v>-13.22990884</v>
      </c>
      <c r="K994" s="29">
        <f>IFERROR([1]!EM_S_QSTM07_IS(B994,"61",$K$2,"1")/1000000,"")</f>
        <v>11.73266351</v>
      </c>
      <c r="L994" s="30">
        <f t="shared" si="108"/>
        <v>-2.1276134211744733</v>
      </c>
      <c r="M994" s="49" t="str">
        <f ca="1">[1]!EM_S_MAJASSRES_NUM(B994,$M$2,$M$1)</f>
        <v/>
      </c>
      <c r="N994" s="45" t="str">
        <f t="shared" si="109"/>
        <v/>
      </c>
      <c r="O994" s="37">
        <f t="shared" ca="1" si="110"/>
        <v>-2.1276134211744733</v>
      </c>
      <c r="P994" s="26" t="str">
        <f t="shared" si="111"/>
        <v>财报</v>
      </c>
    </row>
    <row r="995" spans="1:16" x14ac:dyDescent="0.2">
      <c r="A995" s="33">
        <f t="shared" ca="1" si="106"/>
        <v>658</v>
      </c>
      <c r="B995" s="24" t="s">
        <v>2043</v>
      </c>
      <c r="C995" s="24" t="s">
        <v>2044</v>
      </c>
      <c r="D995" s="29">
        <f>IFERROR([1]!EM_S_QSTM07_IS(B995,"61",$C$1,"1")/1000000,"")</f>
        <v>72.40586467</v>
      </c>
      <c r="E995" s="29" t="str">
        <f>IFERROR([1]!EM_S_PERFORMANCEEXPRESS_PERFEXNETPROFITTOSHAREHOLDER(B995,$C$1)/1000000,"")</f>
        <v/>
      </c>
      <c r="F995" s="29">
        <f>IFERROR([1]!EM_S_PROFITNOTICE_FORECASTT(B995,$C$1)/1000000,"")</f>
        <v>109.2</v>
      </c>
      <c r="G995" s="29">
        <f>IFERROR([1]!EM_S_PROFITNOTICE_FORECASTL(B995,$C$1)/1000000,"")</f>
        <v>88.2</v>
      </c>
      <c r="H995" s="29">
        <f t="shared" si="107"/>
        <v>98.7</v>
      </c>
      <c r="I995" s="36">
        <f>IFERROR([1]!EM_S_QSTM07_IS(B995,"61",$I$1,"1")/1000000,"")</f>
        <v>18.084444000000001</v>
      </c>
      <c r="J995" s="29">
        <f t="shared" si="105"/>
        <v>54.321420669999995</v>
      </c>
      <c r="K995" s="29">
        <f>IFERROR([1]!EM_S_QSTM07_IS(B995,"61",$K$2,"1")/1000000,"")</f>
        <v>66.800137620000001</v>
      </c>
      <c r="L995" s="30">
        <f t="shared" si="108"/>
        <v>-0.18680675511458633</v>
      </c>
      <c r="M995" s="49" t="str">
        <f ca="1">[1]!EM_S_MAJASSRES_NUM(B995,$M$2,$M$1)</f>
        <v/>
      </c>
      <c r="N995" s="45" t="str">
        <f t="shared" si="109"/>
        <v/>
      </c>
      <c r="O995" s="37">
        <f t="shared" ca="1" si="110"/>
        <v>-0.18680675511458633</v>
      </c>
      <c r="P995" s="26" t="str">
        <f t="shared" si="111"/>
        <v>财报</v>
      </c>
    </row>
    <row r="996" spans="1:16" x14ac:dyDescent="0.2">
      <c r="A996" s="33" t="str">
        <f t="shared" ca="1" si="106"/>
        <v/>
      </c>
      <c r="B996" s="24" t="s">
        <v>2045</v>
      </c>
      <c r="C996" s="24" t="s">
        <v>2046</v>
      </c>
      <c r="D996" s="29">
        <f>IFERROR([1]!EM_S_QSTM07_IS(B996,"61",$C$1,"1")/1000000,"")</f>
        <v>2.1733178900000003</v>
      </c>
      <c r="E996" s="29" t="str">
        <f>IFERROR([1]!EM_S_PERFORMANCEEXPRESS_PERFEXNETPROFITTOSHAREHOLDER(B996,$C$1)/1000000,"")</f>
        <v/>
      </c>
      <c r="F996" s="29">
        <f>IFERROR([1]!EM_S_PROFITNOTICE_FORECASTT(B996,$C$1)/1000000,"")</f>
        <v>-40</v>
      </c>
      <c r="G996" s="29">
        <f>IFERROR([1]!EM_S_PROFITNOTICE_FORECASTL(B996,$C$1)/1000000,"")</f>
        <v>-50</v>
      </c>
      <c r="H996" s="29">
        <f t="shared" si="107"/>
        <v>-45</v>
      </c>
      <c r="I996" s="36">
        <f>IFERROR([1]!EM_S_QSTM07_IS(B996,"61",$I$1,"1")/1000000,"")</f>
        <v>-38.932965270000004</v>
      </c>
      <c r="J996" s="29">
        <f t="shared" si="105"/>
        <v>41.106283160000004</v>
      </c>
      <c r="K996" s="29">
        <f>IFERROR([1]!EM_S_QSTM07_IS(B996,"61",$K$2,"1")/1000000,"")</f>
        <v>4.6914885199999992</v>
      </c>
      <c r="L996" s="30">
        <f t="shared" si="108"/>
        <v>7.7618850573250491</v>
      </c>
      <c r="M996" s="49" t="str">
        <f ca="1">[1]!EM_S_MAJASSRES_NUM(B996,$M$2,$M$1)</f>
        <v/>
      </c>
      <c r="N996" s="45">
        <f t="shared" si="109"/>
        <v>1</v>
      </c>
      <c r="O996" s="37" t="str">
        <f t="shared" ca="1" si="110"/>
        <v/>
      </c>
      <c r="P996" s="26" t="str">
        <f t="shared" si="111"/>
        <v>财报</v>
      </c>
    </row>
    <row r="997" spans="1:16" x14ac:dyDescent="0.2">
      <c r="A997" s="33" t="str">
        <f t="shared" ca="1" si="106"/>
        <v/>
      </c>
      <c r="B997" s="24" t="s">
        <v>2047</v>
      </c>
      <c r="C997" s="24" t="s">
        <v>2048</v>
      </c>
      <c r="D997" s="29">
        <f>IFERROR([1]!EM_S_QSTM07_IS(B997,"61",$C$1,"1")/1000000,"")</f>
        <v>-11.961241599999999</v>
      </c>
      <c r="E997" s="29" t="str">
        <f>IFERROR([1]!EM_S_PERFORMANCEEXPRESS_PERFEXNETPROFITTOSHAREHOLDER(B997,$C$1)/1000000,"")</f>
        <v/>
      </c>
      <c r="F997" s="29">
        <f>IFERROR([1]!EM_S_PROFITNOTICE_FORECASTT(B997,$C$1)/1000000,"")</f>
        <v>-14</v>
      </c>
      <c r="G997" s="29">
        <f>IFERROR([1]!EM_S_PROFITNOTICE_FORECASTL(B997,$C$1)/1000000,"")</f>
        <v>-21</v>
      </c>
      <c r="H997" s="29">
        <f t="shared" si="107"/>
        <v>-17.5</v>
      </c>
      <c r="I997" s="36">
        <f>IFERROR([1]!EM_S_QSTM07_IS(B997,"61",$I$1,"1")/1000000,"")</f>
        <v>-7.61705392</v>
      </c>
      <c r="J997" s="29">
        <f t="shared" si="105"/>
        <v>-4.3441876799999992</v>
      </c>
      <c r="K997" s="29">
        <f>IFERROR([1]!EM_S_QSTM07_IS(B997,"61",$K$2,"1")/1000000,"")</f>
        <v>-8.4788758299999998</v>
      </c>
      <c r="L997" s="30">
        <f t="shared" si="108"/>
        <v>0.48764579561014759</v>
      </c>
      <c r="M997" s="49" t="str">
        <f ca="1">[1]!EM_S_MAJASSRES_NUM(B997,$M$2,$M$1)</f>
        <v/>
      </c>
      <c r="N997" s="45">
        <f t="shared" si="109"/>
        <v>1</v>
      </c>
      <c r="O997" s="37" t="str">
        <f t="shared" ca="1" si="110"/>
        <v/>
      </c>
      <c r="P997" s="26" t="str">
        <f t="shared" si="111"/>
        <v>财报</v>
      </c>
    </row>
    <row r="998" spans="1:16" x14ac:dyDescent="0.2">
      <c r="A998" s="33">
        <f t="shared" ca="1" si="106"/>
        <v>1389</v>
      </c>
      <c r="B998" s="24" t="s">
        <v>2049</v>
      </c>
      <c r="C998" s="24" t="s">
        <v>2050</v>
      </c>
      <c r="D998" s="29">
        <f>IFERROR([1]!EM_S_QSTM07_IS(B998,"61",$C$1,"1")/1000000,"")</f>
        <v>5.0243781799999994</v>
      </c>
      <c r="E998" s="29" t="str">
        <f>IFERROR([1]!EM_S_PERFORMANCEEXPRESS_PERFEXNETPROFITTOSHAREHOLDER(B998,$C$1)/1000000,"")</f>
        <v/>
      </c>
      <c r="F998" s="29">
        <f>IFERROR([1]!EM_S_PROFITNOTICE_FORECASTT(B998,$C$1)/1000000,"")</f>
        <v>9.0299999999999994</v>
      </c>
      <c r="G998" s="29">
        <f>IFERROR([1]!EM_S_PROFITNOTICE_FORECASTL(B998,$C$1)/1000000,"")</f>
        <v>6.02</v>
      </c>
      <c r="H998" s="29">
        <f t="shared" si="107"/>
        <v>7.5249999999999995</v>
      </c>
      <c r="I998" s="36">
        <f>IFERROR([1]!EM_S_QSTM07_IS(B998,"61",$I$1,"1")/1000000,"")</f>
        <v>2.4717790699999997</v>
      </c>
      <c r="J998" s="29">
        <f t="shared" si="105"/>
        <v>2.5525991099999996</v>
      </c>
      <c r="K998" s="29">
        <f>IFERROR([1]!EM_S_QSTM07_IS(B998,"61",$K$2,"1")/1000000,"")</f>
        <v>13.197867609999999</v>
      </c>
      <c r="L998" s="30">
        <f t="shared" si="108"/>
        <v>-0.80659003519129868</v>
      </c>
      <c r="M998" s="49" t="str">
        <f ca="1">[1]!EM_S_MAJASSRES_NUM(B998,$M$2,$M$1)</f>
        <v/>
      </c>
      <c r="N998" s="45" t="str">
        <f t="shared" si="109"/>
        <v/>
      </c>
      <c r="O998" s="37">
        <f t="shared" ca="1" si="110"/>
        <v>-0.80659003519129868</v>
      </c>
      <c r="P998" s="26" t="str">
        <f t="shared" si="111"/>
        <v>财报</v>
      </c>
    </row>
    <row r="999" spans="1:16" x14ac:dyDescent="0.2">
      <c r="A999" s="33">
        <f t="shared" ca="1" si="106"/>
        <v>585</v>
      </c>
      <c r="B999" s="24" t="s">
        <v>2051</v>
      </c>
      <c r="C999" s="24" t="s">
        <v>2052</v>
      </c>
      <c r="D999" s="29">
        <f>IFERROR([1]!EM_S_QSTM07_IS(B999,"61",$C$1,"1")/1000000,"")</f>
        <v>143.49073794999998</v>
      </c>
      <c r="E999" s="29" t="str">
        <f>IFERROR([1]!EM_S_PERFORMANCEEXPRESS_PERFEXNETPROFITTOSHAREHOLDER(B999,$C$1)/1000000,"")</f>
        <v/>
      </c>
      <c r="F999" s="29">
        <f>IFERROR([1]!EM_S_PROFITNOTICE_FORECASTT(B999,$C$1)/1000000,"")</f>
        <v>215.12729999999999</v>
      </c>
      <c r="G999" s="29">
        <f>IFERROR([1]!EM_S_PROFITNOTICE_FORECASTL(B999,$C$1)/1000000,"")</f>
        <v>179.27269999999999</v>
      </c>
      <c r="H999" s="29">
        <f t="shared" si="107"/>
        <v>197.2</v>
      </c>
      <c r="I999" s="36">
        <f>IFERROR([1]!EM_S_QSTM07_IS(B999,"61",$I$1,"1")/1000000,"")</f>
        <v>69.65150220999999</v>
      </c>
      <c r="J999" s="29">
        <f t="shared" si="105"/>
        <v>73.839235739999992</v>
      </c>
      <c r="K999" s="29">
        <f>IFERROR([1]!EM_S_QSTM07_IS(B999,"61",$K$2,"1")/1000000,"")</f>
        <v>80.853321290000011</v>
      </c>
      <c r="L999" s="30">
        <f t="shared" si="108"/>
        <v>-8.6750741195186068E-2</v>
      </c>
      <c r="M999" s="49" t="str">
        <f ca="1">[1]!EM_S_MAJASSRES_NUM(B999,$M$2,$M$1)</f>
        <v/>
      </c>
      <c r="N999" s="45" t="str">
        <f t="shared" si="109"/>
        <v/>
      </c>
      <c r="O999" s="37">
        <f t="shared" ca="1" si="110"/>
        <v>-8.6750741195186068E-2</v>
      </c>
      <c r="P999" s="26" t="str">
        <f t="shared" si="111"/>
        <v>财报</v>
      </c>
    </row>
    <row r="1000" spans="1:16" x14ac:dyDescent="0.2">
      <c r="A1000" s="33">
        <f t="shared" ca="1" si="106"/>
        <v>1177</v>
      </c>
      <c r="B1000" s="24" t="s">
        <v>2053</v>
      </c>
      <c r="C1000" s="24" t="s">
        <v>2054</v>
      </c>
      <c r="D1000" s="29">
        <f>IFERROR([1]!EM_S_QSTM07_IS(B1000,"61",$C$1,"1")/1000000,"")</f>
        <v>42.732948119999996</v>
      </c>
      <c r="E1000" s="29" t="str">
        <f>IFERROR([1]!EM_S_PERFORMANCEEXPRESS_PERFEXNETPROFITTOSHAREHOLDER(B1000,$C$1)/1000000,"")</f>
        <v/>
      </c>
      <c r="F1000" s="29">
        <f>IFERROR([1]!EM_S_PROFITNOTICE_FORECASTT(B1000,$C$1)/1000000,"")</f>
        <v>95.453299999999999</v>
      </c>
      <c r="G1000" s="29">
        <f>IFERROR([1]!EM_S_PROFITNOTICE_FORECASTL(B1000,$C$1)/1000000,"")</f>
        <v>74.998999999999995</v>
      </c>
      <c r="H1000" s="29">
        <f t="shared" si="107"/>
        <v>85.22614999999999</v>
      </c>
      <c r="I1000" s="36">
        <f>IFERROR([1]!EM_S_QSTM07_IS(B1000,"61",$I$1,"1")/1000000,"")</f>
        <v>27.551044579999999</v>
      </c>
      <c r="J1000" s="29">
        <f t="shared" si="105"/>
        <v>15.181903539999997</v>
      </c>
      <c r="K1000" s="29">
        <f>IFERROR([1]!EM_S_QSTM07_IS(B1000,"61",$K$2,"1")/1000000,"")</f>
        <v>45.231488579999997</v>
      </c>
      <c r="L1000" s="30">
        <f t="shared" si="108"/>
        <v>-0.66435100818872939</v>
      </c>
      <c r="M1000" s="49" t="str">
        <f ca="1">[1]!EM_S_MAJASSRES_NUM(B1000,$M$2,$M$1)</f>
        <v/>
      </c>
      <c r="N1000" s="45" t="str">
        <f t="shared" si="109"/>
        <v/>
      </c>
      <c r="O1000" s="37">
        <f t="shared" ca="1" si="110"/>
        <v>-0.66435100818872939</v>
      </c>
      <c r="P1000" s="26" t="str">
        <f t="shared" si="111"/>
        <v>财报</v>
      </c>
    </row>
    <row r="1001" spans="1:16" x14ac:dyDescent="0.2">
      <c r="A1001" s="33">
        <f t="shared" ca="1" si="106"/>
        <v>865</v>
      </c>
      <c r="B1001" s="24" t="s">
        <v>2055</v>
      </c>
      <c r="C1001" s="24" t="s">
        <v>2056</v>
      </c>
      <c r="D1001" s="29">
        <f>IFERROR([1]!EM_S_QSTM07_IS(B1001,"61",$C$1,"1")/1000000,"")</f>
        <v>45.214621790000002</v>
      </c>
      <c r="E1001" s="29" t="str">
        <f>IFERROR([1]!EM_S_PERFORMANCEEXPRESS_PERFEXNETPROFITTOSHAREHOLDER(B1001,$C$1)/1000000,"")</f>
        <v/>
      </c>
      <c r="F1001" s="29">
        <f>IFERROR([1]!EM_S_PROFITNOTICE_FORECASTT(B1001,$C$1)/1000000,"")</f>
        <v>70.274500000000003</v>
      </c>
      <c r="G1001" s="29">
        <f>IFERROR([1]!EM_S_PROFITNOTICE_FORECASTL(B1001,$C$1)/1000000,"")</f>
        <v>50.196100000000001</v>
      </c>
      <c r="H1001" s="29">
        <f t="shared" si="107"/>
        <v>60.235300000000002</v>
      </c>
      <c r="I1001" s="36">
        <f>IFERROR([1]!EM_S_QSTM07_IS(B1001,"61",$I$1,"1")/1000000,"")</f>
        <v>25.51008131</v>
      </c>
      <c r="J1001" s="29">
        <f t="shared" si="105"/>
        <v>19.704540480000002</v>
      </c>
      <c r="K1001" s="29">
        <f>IFERROR([1]!EM_S_QSTM07_IS(B1001,"61",$K$2,"1")/1000000,"")</f>
        <v>33.918215539999998</v>
      </c>
      <c r="L1001" s="30">
        <f t="shared" si="108"/>
        <v>-0.41905727744543947</v>
      </c>
      <c r="M1001" s="49" t="str">
        <f ca="1">[1]!EM_S_MAJASSRES_NUM(B1001,$M$2,$M$1)</f>
        <v/>
      </c>
      <c r="N1001" s="45" t="str">
        <f t="shared" si="109"/>
        <v/>
      </c>
      <c r="O1001" s="37">
        <f t="shared" ca="1" si="110"/>
        <v>-0.41905727744543947</v>
      </c>
      <c r="P1001" s="26" t="str">
        <f t="shared" si="111"/>
        <v>财报</v>
      </c>
    </row>
    <row r="1002" spans="1:16" x14ac:dyDescent="0.2">
      <c r="A1002" s="33">
        <f t="shared" ca="1" si="106"/>
        <v>196</v>
      </c>
      <c r="B1002" s="24" t="s">
        <v>2057</v>
      </c>
      <c r="C1002" s="24" t="s">
        <v>2058</v>
      </c>
      <c r="D1002" s="29">
        <f>IFERROR([1]!EM_S_QSTM07_IS(B1002,"61",$C$1,"1")/1000000,"")</f>
        <v>69.288852439999999</v>
      </c>
      <c r="E1002" s="29" t="str">
        <f>IFERROR([1]!EM_S_PERFORMANCEEXPRESS_PERFEXNETPROFITTOSHAREHOLDER(B1002,$C$1)/1000000,"")</f>
        <v/>
      </c>
      <c r="F1002" s="29">
        <f>IFERROR([1]!EM_S_PROFITNOTICE_FORECASTT(B1002,$C$1)/1000000,"")</f>
        <v>100</v>
      </c>
      <c r="G1002" s="29">
        <f>IFERROR([1]!EM_S_PROFITNOTICE_FORECASTL(B1002,$C$1)/1000000,"")</f>
        <v>60</v>
      </c>
      <c r="H1002" s="29">
        <f t="shared" si="107"/>
        <v>80</v>
      </c>
      <c r="I1002" s="36">
        <f>IFERROR([1]!EM_S_QSTM07_IS(B1002,"61",$I$1,"1")/1000000,"")</f>
        <v>16.542170259999999</v>
      </c>
      <c r="J1002" s="29">
        <f t="shared" si="105"/>
        <v>52.746682180000001</v>
      </c>
      <c r="K1002" s="29">
        <f>IFERROR([1]!EM_S_QSTM07_IS(B1002,"61",$K$2,"1")/1000000,"")</f>
        <v>-244.04022313999999</v>
      </c>
      <c r="L1002" s="30">
        <f t="shared" si="108"/>
        <v>1.2161392966344753</v>
      </c>
      <c r="M1002" s="49" t="str">
        <f ca="1">[1]!EM_S_MAJASSRES_NUM(B1002,$M$2,$M$1)</f>
        <v/>
      </c>
      <c r="N1002" s="45" t="str">
        <f t="shared" si="109"/>
        <v/>
      </c>
      <c r="O1002" s="37">
        <f t="shared" ca="1" si="110"/>
        <v>1.2161392966344753</v>
      </c>
      <c r="P1002" s="26" t="str">
        <f t="shared" si="111"/>
        <v>财报</v>
      </c>
    </row>
    <row r="1003" spans="1:16" x14ac:dyDescent="0.2">
      <c r="A1003" s="33">
        <f t="shared" ca="1" si="106"/>
        <v>216</v>
      </c>
      <c r="B1003" s="24" t="s">
        <v>2059</v>
      </c>
      <c r="C1003" s="24" t="s">
        <v>2060</v>
      </c>
      <c r="D1003" s="29">
        <f>IFERROR([1]!EM_S_QSTM07_IS(B1003,"61",$C$1,"1")/1000000,"")</f>
        <v>8.6807979700000004</v>
      </c>
      <c r="E1003" s="29" t="str">
        <f>IFERROR([1]!EM_S_PERFORMANCEEXPRESS_PERFEXNETPROFITTOSHAREHOLDER(B1003,$C$1)/1000000,"")</f>
        <v/>
      </c>
      <c r="F1003" s="29">
        <f>IFERROR([1]!EM_S_PROFITNOTICE_FORECASTT(B1003,$C$1)/1000000,"")</f>
        <v>20</v>
      </c>
      <c r="G1003" s="29">
        <f>IFERROR([1]!EM_S_PROFITNOTICE_FORECASTL(B1003,$C$1)/1000000,"")</f>
        <v>5</v>
      </c>
      <c r="H1003" s="29">
        <f t="shared" si="107"/>
        <v>12.5</v>
      </c>
      <c r="I1003" s="36">
        <f>IFERROR([1]!EM_S_QSTM07_IS(B1003,"61",$I$1,"1")/1000000,"")</f>
        <v>0.44724102000000004</v>
      </c>
      <c r="J1003" s="29">
        <f t="shared" si="105"/>
        <v>8.2335569500000005</v>
      </c>
      <c r="K1003" s="29">
        <f>IFERROR([1]!EM_S_QSTM07_IS(B1003,"61",$K$2,"1")/1000000,"")</f>
        <v>-55.895007390000004</v>
      </c>
      <c r="L1003" s="30">
        <f t="shared" si="108"/>
        <v>1.1473039781988299</v>
      </c>
      <c r="M1003" s="49" t="str">
        <f ca="1">[1]!EM_S_MAJASSRES_NUM(B1003,$M$2,$M$1)</f>
        <v/>
      </c>
      <c r="N1003" s="45" t="str">
        <f t="shared" si="109"/>
        <v/>
      </c>
      <c r="O1003" s="37">
        <f t="shared" ca="1" si="110"/>
        <v>1.1473039781988299</v>
      </c>
      <c r="P1003" s="26" t="str">
        <f t="shared" si="111"/>
        <v>财报</v>
      </c>
    </row>
    <row r="1004" spans="1:16" x14ac:dyDescent="0.2">
      <c r="A1004" s="33">
        <f t="shared" ca="1" si="106"/>
        <v>2050</v>
      </c>
      <c r="B1004" s="24" t="s">
        <v>2061</v>
      </c>
      <c r="C1004" s="24" t="s">
        <v>2062</v>
      </c>
      <c r="D1004" s="29">
        <f>IFERROR([1]!EM_S_QSTM07_IS(B1004,"61",$C$1,"1")/1000000,"")</f>
        <v>21.871424170000001</v>
      </c>
      <c r="E1004" s="29" t="str">
        <f>IFERROR([1]!EM_S_PERFORMANCEEXPRESS_PERFEXNETPROFITTOSHAREHOLDER(B1004,$C$1)/1000000,"")</f>
        <v/>
      </c>
      <c r="F1004" s="29">
        <f>IFERROR([1]!EM_S_PROFITNOTICE_FORECASTT(B1004,$C$1)/1000000,"")</f>
        <v>52.5</v>
      </c>
      <c r="G1004" s="29">
        <f>IFERROR([1]!EM_S_PROFITNOTICE_FORECASTL(B1004,$C$1)/1000000,"")</f>
        <v>48.2</v>
      </c>
      <c r="H1004" s="29">
        <f t="shared" si="107"/>
        <v>50.35</v>
      </c>
      <c r="I1004" s="36">
        <f>IFERROR([1]!EM_S_QSTM07_IS(B1004,"61",$I$1,"1")/1000000,"")</f>
        <v>29.953321729999999</v>
      </c>
      <c r="J1004" s="29">
        <f t="shared" si="105"/>
        <v>-8.081897559999998</v>
      </c>
      <c r="K1004" s="29">
        <f>IFERROR([1]!EM_S_QSTM07_IS(B1004,"61",$K$2,"1")/1000000,"")</f>
        <v>16.804184320000001</v>
      </c>
      <c r="L1004" s="30">
        <f t="shared" si="108"/>
        <v>-1.4809455434490257</v>
      </c>
      <c r="M1004" s="49" t="str">
        <f ca="1">[1]!EM_S_MAJASSRES_NUM(B1004,$M$2,$M$1)</f>
        <v/>
      </c>
      <c r="N1004" s="45" t="str">
        <f t="shared" si="109"/>
        <v/>
      </c>
      <c r="O1004" s="37">
        <f t="shared" ca="1" si="110"/>
        <v>-1.4809455434490257</v>
      </c>
      <c r="P1004" s="26" t="str">
        <f t="shared" si="111"/>
        <v>财报</v>
      </c>
    </row>
    <row r="1005" spans="1:16" x14ac:dyDescent="0.2">
      <c r="A1005" s="33">
        <f t="shared" ca="1" si="106"/>
        <v>2026</v>
      </c>
      <c r="B1005" s="24" t="s">
        <v>2063</v>
      </c>
      <c r="C1005" s="24" t="s">
        <v>2064</v>
      </c>
      <c r="D1005" s="29">
        <f>IFERROR([1]!EM_S_QSTM07_IS(B1005,"61",$C$1,"1")/1000000,"")</f>
        <v>23.02783711</v>
      </c>
      <c r="E1005" s="29">
        <f>IFERROR([1]!EM_S_PERFORMANCEEXPRESS_PERFEXNETPROFITTOSHAREHOLDER(B1005,$C$1)/1000000,"")</f>
        <v>56.178431100000005</v>
      </c>
      <c r="F1005" s="29">
        <f>IFERROR([1]!EM_S_PROFITNOTICE_FORECASTT(B1005,$C$1)/1000000,"")</f>
        <v>78.169700000000006</v>
      </c>
      <c r="G1005" s="29">
        <f>IFERROR([1]!EM_S_PROFITNOTICE_FORECASTL(B1005,$C$1)/1000000,"")</f>
        <v>53.484499999999997</v>
      </c>
      <c r="H1005" s="29">
        <f t="shared" si="107"/>
        <v>65.827100000000002</v>
      </c>
      <c r="I1005" s="36">
        <f>IFERROR([1]!EM_S_QSTM07_IS(B1005,"61",$I$1,"1")/1000000,"")</f>
        <v>33.150593989999997</v>
      </c>
      <c r="J1005" s="29">
        <f t="shared" si="105"/>
        <v>-10.122756879999997</v>
      </c>
      <c r="K1005" s="29">
        <f>IFERROR([1]!EM_S_QSTM07_IS(B1005,"61",$K$2,"1")/1000000,"")</f>
        <v>24.191319059999998</v>
      </c>
      <c r="L1005" s="30">
        <f t="shared" si="108"/>
        <v>-1.4184458422830624</v>
      </c>
      <c r="M1005" s="49" t="str">
        <f ca="1">[1]!EM_S_MAJASSRES_NUM(B1005,$M$2,$M$1)</f>
        <v/>
      </c>
      <c r="N1005" s="45" t="str">
        <f t="shared" si="109"/>
        <v/>
      </c>
      <c r="O1005" s="37">
        <f t="shared" ca="1" si="110"/>
        <v>-1.4184458422830624</v>
      </c>
      <c r="P1005" s="26" t="str">
        <f t="shared" si="111"/>
        <v>财报</v>
      </c>
    </row>
    <row r="1006" spans="1:16" x14ac:dyDescent="0.2">
      <c r="A1006" s="33">
        <f t="shared" ca="1" si="106"/>
        <v>1010</v>
      </c>
      <c r="B1006" s="24" t="s">
        <v>2065</v>
      </c>
      <c r="C1006" s="24" t="s">
        <v>2066</v>
      </c>
      <c r="D1006" s="29">
        <f>IFERROR([1]!EM_S_QSTM07_IS(B1006,"61",$C$1,"1")/1000000,"")</f>
        <v>77.911810279999997</v>
      </c>
      <c r="E1006" s="29" t="str">
        <f>IFERROR([1]!EM_S_PERFORMANCEEXPRESS_PERFEXNETPROFITTOSHAREHOLDER(B1006,$C$1)/1000000,"")</f>
        <v/>
      </c>
      <c r="F1006" s="29">
        <f>IFERROR([1]!EM_S_PROFITNOTICE_FORECASTT(B1006,$C$1)/1000000,"")</f>
        <v>142.15520000000001</v>
      </c>
      <c r="G1006" s="29">
        <f>IFERROR([1]!EM_S_PROFITNOTICE_FORECASTL(B1006,$C$1)/1000000,"")</f>
        <v>106.6164</v>
      </c>
      <c r="H1006" s="29">
        <f t="shared" si="107"/>
        <v>124.3858</v>
      </c>
      <c r="I1006" s="36">
        <f>IFERROR([1]!EM_S_QSTM07_IS(B1006,"61",$I$1,"1")/1000000,"")</f>
        <v>47.724346439999998</v>
      </c>
      <c r="J1006" s="29">
        <f t="shared" si="105"/>
        <v>30.187463839999999</v>
      </c>
      <c r="K1006" s="29">
        <f>IFERROR([1]!EM_S_QSTM07_IS(B1006,"61",$K$2,"1")/1000000,"")</f>
        <v>66.196165909999991</v>
      </c>
      <c r="L1006" s="30">
        <f t="shared" si="108"/>
        <v>-0.54396960269507544</v>
      </c>
      <c r="M1006" s="49" t="str">
        <f ca="1">[1]!EM_S_MAJASSRES_NUM(B1006,$M$2,$M$1)</f>
        <v/>
      </c>
      <c r="N1006" s="45" t="str">
        <f t="shared" si="109"/>
        <v/>
      </c>
      <c r="O1006" s="37">
        <f t="shared" ca="1" si="110"/>
        <v>-0.54396960269507544</v>
      </c>
      <c r="P1006" s="26" t="str">
        <f t="shared" si="111"/>
        <v>财报</v>
      </c>
    </row>
    <row r="1007" spans="1:16" x14ac:dyDescent="0.2">
      <c r="A1007" s="33">
        <f t="shared" ca="1" si="106"/>
        <v>1422</v>
      </c>
      <c r="B1007" s="24" t="s">
        <v>2067</v>
      </c>
      <c r="C1007" s="24" t="s">
        <v>2068</v>
      </c>
      <c r="D1007" s="29">
        <f>IFERROR([1]!EM_S_QSTM07_IS(B1007,"61",$C$1,"1")/1000000,"")</f>
        <v>58.791281650000002</v>
      </c>
      <c r="E1007" s="29" t="str">
        <f>IFERROR([1]!EM_S_PERFORMANCEEXPRESS_PERFEXNETPROFITTOSHAREHOLDER(B1007,$C$1)/1000000,"")</f>
        <v/>
      </c>
      <c r="F1007" s="29">
        <f>IFERROR([1]!EM_S_PROFITNOTICE_FORECASTT(B1007,$C$1)/1000000,"")</f>
        <v>135.08459999999999</v>
      </c>
      <c r="G1007" s="29">
        <f>IFERROR([1]!EM_S_PROFITNOTICE_FORECASTL(B1007,$C$1)/1000000,"")</f>
        <v>108.0677</v>
      </c>
      <c r="H1007" s="29">
        <f t="shared" si="107"/>
        <v>121.57615</v>
      </c>
      <c r="I1007" s="36">
        <f>IFERROR([1]!EM_S_QSTM07_IS(B1007,"61",$I$1,"1")/1000000,"")</f>
        <v>51.174916320000001</v>
      </c>
      <c r="J1007" s="29">
        <f t="shared" si="105"/>
        <v>7.6163653300000007</v>
      </c>
      <c r="K1007" s="29">
        <f>IFERROR([1]!EM_S_QSTM07_IS(B1007,"61",$K$2,"1")/1000000,"")</f>
        <v>43.73283765</v>
      </c>
      <c r="L1007" s="30">
        <f t="shared" si="108"/>
        <v>-0.82584333102382157</v>
      </c>
      <c r="M1007" s="49" t="str">
        <f ca="1">[1]!EM_S_MAJASSRES_NUM(B1007,$M$2,$M$1)</f>
        <v/>
      </c>
      <c r="N1007" s="45" t="str">
        <f t="shared" si="109"/>
        <v/>
      </c>
      <c r="O1007" s="37">
        <f t="shared" ca="1" si="110"/>
        <v>-0.82584333102382157</v>
      </c>
      <c r="P1007" s="26" t="str">
        <f t="shared" si="111"/>
        <v>财报</v>
      </c>
    </row>
    <row r="1008" spans="1:16" x14ac:dyDescent="0.2">
      <c r="A1008" s="33">
        <f t="shared" ca="1" si="106"/>
        <v>816</v>
      </c>
      <c r="B1008" s="24" t="s">
        <v>2069</v>
      </c>
      <c r="C1008" s="24" t="s">
        <v>2070</v>
      </c>
      <c r="D1008" s="29">
        <f>IFERROR([1]!EM_S_QSTM07_IS(B1008,"61",$C$1,"1")/1000000,"")</f>
        <v>96.011805519999996</v>
      </c>
      <c r="E1008" s="29">
        <f>IFERROR([1]!EM_S_PERFORMANCEEXPRESS_PERFEXNETPROFITTOSHAREHOLDER(B1008,$C$1)/1000000,"")</f>
        <v>142.54064133</v>
      </c>
      <c r="F1008" s="29">
        <f>IFERROR([1]!EM_S_PROFITNOTICE_FORECASTT(B1008,$C$1)/1000000,"")</f>
        <v>153.15100000000001</v>
      </c>
      <c r="G1008" s="29">
        <f>IFERROR([1]!EM_S_PROFITNOTICE_FORECASTL(B1008,$C$1)/1000000,"")</f>
        <v>125.3053</v>
      </c>
      <c r="H1008" s="29">
        <f t="shared" si="107"/>
        <v>139.22815</v>
      </c>
      <c r="I1008" s="36">
        <f>IFERROR([1]!EM_S_QSTM07_IS(B1008,"61",$I$1,"1")/1000000,"")</f>
        <v>48.042281250000002</v>
      </c>
      <c r="J1008" s="29">
        <f t="shared" si="105"/>
        <v>47.969524269999994</v>
      </c>
      <c r="K1008" s="29">
        <f>IFERROR([1]!EM_S_QSTM07_IS(B1008,"61",$K$2,"1")/1000000,"")</f>
        <v>76.031574200000009</v>
      </c>
      <c r="L1008" s="30">
        <f t="shared" si="108"/>
        <v>-0.3690841630634028</v>
      </c>
      <c r="M1008" s="49" t="str">
        <f ca="1">[1]!EM_S_MAJASSRES_NUM(B1008,$M$2,$M$1)</f>
        <v/>
      </c>
      <c r="N1008" s="45" t="str">
        <f t="shared" si="109"/>
        <v/>
      </c>
      <c r="O1008" s="37">
        <f t="shared" ca="1" si="110"/>
        <v>-0.3690841630634028</v>
      </c>
      <c r="P1008" s="26" t="str">
        <f t="shared" si="111"/>
        <v>财报</v>
      </c>
    </row>
    <row r="1009" spans="1:16" x14ac:dyDescent="0.2">
      <c r="A1009" s="33">
        <f t="shared" ca="1" si="106"/>
        <v>1056</v>
      </c>
      <c r="B1009" s="24" t="s">
        <v>2071</v>
      </c>
      <c r="C1009" s="24" t="s">
        <v>2072</v>
      </c>
      <c r="D1009" s="29">
        <f>IFERROR([1]!EM_S_QSTM07_IS(B1009,"61",$C$1,"1")/1000000,"")</f>
        <v>58.852597119999999</v>
      </c>
      <c r="E1009" s="29" t="str">
        <f>IFERROR([1]!EM_S_PERFORMANCEEXPRESS_PERFEXNETPROFITTOSHAREHOLDER(B1009,$C$1)/1000000,"")</f>
        <v/>
      </c>
      <c r="F1009" s="29">
        <f>IFERROR([1]!EM_S_PROFITNOTICE_FORECASTT(B1009,$C$1)/1000000,"")</f>
        <v>119.3591</v>
      </c>
      <c r="G1009" s="29">
        <f>IFERROR([1]!EM_S_PROFITNOTICE_FORECASTL(B1009,$C$1)/1000000,"")</f>
        <v>91.814700000000002</v>
      </c>
      <c r="H1009" s="29">
        <f t="shared" si="107"/>
        <v>105.5869</v>
      </c>
      <c r="I1009" s="36">
        <f>IFERROR([1]!EM_S_QSTM07_IS(B1009,"61",$I$1,"1")/1000000,"")</f>
        <v>33.707462710000001</v>
      </c>
      <c r="J1009" s="29">
        <f t="shared" si="105"/>
        <v>25.145134409999997</v>
      </c>
      <c r="K1009" s="29">
        <f>IFERROR([1]!EM_S_QSTM07_IS(B1009,"61",$K$2,"1")/1000000,"")</f>
        <v>58.562625270000005</v>
      </c>
      <c r="L1009" s="30">
        <f t="shared" si="108"/>
        <v>-0.57062829246350155</v>
      </c>
      <c r="M1009" s="49" t="str">
        <f ca="1">[1]!EM_S_MAJASSRES_NUM(B1009,$M$2,$M$1)</f>
        <v/>
      </c>
      <c r="N1009" s="45" t="str">
        <f t="shared" si="109"/>
        <v/>
      </c>
      <c r="O1009" s="37">
        <f t="shared" ca="1" si="110"/>
        <v>-0.57062829246350155</v>
      </c>
      <c r="P1009" s="26" t="str">
        <f t="shared" si="111"/>
        <v>财报</v>
      </c>
    </row>
    <row r="1010" spans="1:16" x14ac:dyDescent="0.2">
      <c r="A1010" s="33">
        <f t="shared" ca="1" si="106"/>
        <v>1375</v>
      </c>
      <c r="B1010" s="24" t="s">
        <v>2073</v>
      </c>
      <c r="C1010" s="24" t="s">
        <v>2074</v>
      </c>
      <c r="D1010" s="29">
        <f>IFERROR([1]!EM_S_QSTM07_IS(B1010,"61",$C$1,"1")/1000000,"")</f>
        <v>43.882671939999994</v>
      </c>
      <c r="E1010" s="29" t="str">
        <f>IFERROR([1]!EM_S_PERFORMANCEEXPRESS_PERFEXNETPROFITTOSHAREHOLDER(B1010,$C$1)/1000000,"")</f>
        <v/>
      </c>
      <c r="F1010" s="29">
        <f>IFERROR([1]!EM_S_PROFITNOTICE_FORECASTT(B1010,$C$1)/1000000,"")</f>
        <v>97.9619</v>
      </c>
      <c r="G1010" s="29">
        <f>IFERROR([1]!EM_S_PROFITNOTICE_FORECASTL(B1010,$C$1)/1000000,"")</f>
        <v>82.890799999999999</v>
      </c>
      <c r="H1010" s="29">
        <f t="shared" si="107"/>
        <v>90.426349999999999</v>
      </c>
      <c r="I1010" s="36">
        <f>IFERROR([1]!EM_S_QSTM07_IS(B1010,"61",$I$1,"1")/1000000,"")</f>
        <v>34.92931815</v>
      </c>
      <c r="J1010" s="29">
        <f t="shared" si="105"/>
        <v>8.9533537899999942</v>
      </c>
      <c r="K1010" s="29">
        <f>IFERROR([1]!EM_S_QSTM07_IS(B1010,"61",$K$2,"1")/1000000,"")</f>
        <v>43.815347750000001</v>
      </c>
      <c r="L1010" s="30">
        <f t="shared" si="108"/>
        <v>-0.79565713272240335</v>
      </c>
      <c r="M1010" s="49" t="str">
        <f ca="1">[1]!EM_S_MAJASSRES_NUM(B1010,$M$2,$M$1)</f>
        <v/>
      </c>
      <c r="N1010" s="45" t="str">
        <f t="shared" si="109"/>
        <v/>
      </c>
      <c r="O1010" s="37">
        <f t="shared" ca="1" si="110"/>
        <v>-0.79565713272240335</v>
      </c>
      <c r="P1010" s="26" t="str">
        <f t="shared" si="111"/>
        <v>财报</v>
      </c>
    </row>
    <row r="1011" spans="1:16" x14ac:dyDescent="0.2">
      <c r="A1011" s="33">
        <f t="shared" ca="1" si="106"/>
        <v>1417</v>
      </c>
      <c r="B1011" s="24" t="s">
        <v>2075</v>
      </c>
      <c r="C1011" s="24" t="s">
        <v>2076</v>
      </c>
      <c r="D1011" s="29">
        <f>IFERROR([1]!EM_S_QSTM07_IS(B1011,"61",$C$1,"1")/1000000,"")</f>
        <v>123.74424645000001</v>
      </c>
      <c r="E1011" s="29" t="str">
        <f>IFERROR([1]!EM_S_PERFORMANCEEXPRESS_PERFEXNETPROFITTOSHAREHOLDER(B1011,$C$1)/1000000,"")</f>
        <v/>
      </c>
      <c r="F1011" s="29">
        <f>IFERROR([1]!EM_S_PROFITNOTICE_FORECASTT(B1011,$C$1)/1000000,"")</f>
        <v>281.22050000000002</v>
      </c>
      <c r="G1011" s="29">
        <f>IFERROR([1]!EM_S_PROFITNOTICE_FORECASTL(B1011,$C$1)/1000000,"")</f>
        <v>200.87180000000001</v>
      </c>
      <c r="H1011" s="29">
        <f t="shared" si="107"/>
        <v>241.04615000000001</v>
      </c>
      <c r="I1011" s="36">
        <f>IFERROR([1]!EM_S_QSTM07_IS(B1011,"61",$I$1,"1")/1000000,"")</f>
        <v>106.56432276999999</v>
      </c>
      <c r="J1011" s="29">
        <f t="shared" si="105"/>
        <v>17.179923680000016</v>
      </c>
      <c r="K1011" s="29">
        <f>IFERROR([1]!EM_S_QSTM07_IS(B1011,"61",$K$2,"1")/1000000,"")</f>
        <v>97.70467484000001</v>
      </c>
      <c r="L1011" s="30">
        <f t="shared" si="108"/>
        <v>-0.82416477299439717</v>
      </c>
      <c r="M1011" s="49" t="str">
        <f ca="1">[1]!EM_S_MAJASSRES_NUM(B1011,$M$2,$M$1)</f>
        <v/>
      </c>
      <c r="N1011" s="45" t="str">
        <f t="shared" si="109"/>
        <v/>
      </c>
      <c r="O1011" s="37">
        <f t="shared" ca="1" si="110"/>
        <v>-0.82416477299439717</v>
      </c>
      <c r="P1011" s="26" t="str">
        <f t="shared" si="111"/>
        <v>财报</v>
      </c>
    </row>
    <row r="1012" spans="1:16" x14ac:dyDescent="0.2">
      <c r="A1012" s="33" t="str">
        <f t="shared" ca="1" si="106"/>
        <v/>
      </c>
      <c r="B1012" s="24" t="s">
        <v>2077</v>
      </c>
      <c r="C1012" s="24" t="s">
        <v>2078</v>
      </c>
      <c r="D1012" s="29">
        <f>IFERROR([1]!EM_S_QSTM07_IS(B1012,"61",$C$1,"1")/1000000,"")</f>
        <v>3.6396025499999998</v>
      </c>
      <c r="E1012" s="29" t="str">
        <f>IFERROR([1]!EM_S_PERFORMANCEEXPRESS_PERFEXNETPROFITTOSHAREHOLDER(B1012,$C$1)/1000000,"")</f>
        <v/>
      </c>
      <c r="F1012" s="29">
        <f>IFERROR([1]!EM_S_PROFITNOTICE_FORECASTT(B1012,$C$1)/1000000,"")</f>
        <v>23.7591</v>
      </c>
      <c r="G1012" s="29">
        <f>IFERROR([1]!EM_S_PROFITNOTICE_FORECASTL(B1012,$C$1)/1000000,"")</f>
        <v>15.839399999999999</v>
      </c>
      <c r="H1012" s="29">
        <f t="shared" si="107"/>
        <v>19.799250000000001</v>
      </c>
      <c r="I1012" s="36">
        <f>IFERROR([1]!EM_S_QSTM07_IS(B1012,"61",$I$1,"1")/1000000,"")</f>
        <v>12.68536376</v>
      </c>
      <c r="J1012" s="29">
        <f t="shared" si="105"/>
        <v>-9.0457612100000002</v>
      </c>
      <c r="K1012" s="29">
        <f>IFERROR([1]!EM_S_QSTM07_IS(B1012,"61",$K$2,"1")/1000000,"")</f>
        <v>3.7019465400000002</v>
      </c>
      <c r="L1012" s="30">
        <f t="shared" si="108"/>
        <v>-3.4435148136958236</v>
      </c>
      <c r="M1012" s="49">
        <f ca="1">[1]!EM_S_MAJASSRES_NUM(B1012,$M$2,$M$1)</f>
        <v>1</v>
      </c>
      <c r="N1012" s="45">
        <f t="shared" si="109"/>
        <v>1</v>
      </c>
      <c r="O1012" s="37" t="str">
        <f t="shared" ca="1" si="110"/>
        <v/>
      </c>
      <c r="P1012" s="26" t="str">
        <f t="shared" si="111"/>
        <v>财报</v>
      </c>
    </row>
    <row r="1013" spans="1:16" x14ac:dyDescent="0.2">
      <c r="A1013" s="33">
        <f t="shared" ca="1" si="106"/>
        <v>500</v>
      </c>
      <c r="B1013" s="24" t="s">
        <v>2079</v>
      </c>
      <c r="C1013" s="24" t="s">
        <v>2080</v>
      </c>
      <c r="D1013" s="29">
        <f>IFERROR([1]!EM_S_QSTM07_IS(B1013,"61",$C$1,"1")/1000000,"")</f>
        <v>40.932728079999997</v>
      </c>
      <c r="E1013" s="29" t="str">
        <f>IFERROR([1]!EM_S_PERFORMANCEEXPRESS_PERFEXNETPROFITTOSHAREHOLDER(B1013,$C$1)/1000000,"")</f>
        <v/>
      </c>
      <c r="F1013" s="29">
        <f>IFERROR([1]!EM_S_PROFITNOTICE_FORECASTT(B1013,$C$1)/1000000,"")</f>
        <v>59.380699999999997</v>
      </c>
      <c r="G1013" s="29">
        <f>IFERROR([1]!EM_S_PROFITNOTICE_FORECASTL(B1013,$C$1)/1000000,"")</f>
        <v>48.901699999999998</v>
      </c>
      <c r="H1013" s="29">
        <f t="shared" si="107"/>
        <v>54.141199999999998</v>
      </c>
      <c r="I1013" s="36">
        <f>IFERROR([1]!EM_S_QSTM07_IS(B1013,"61",$I$1,"1")/1000000,"")</f>
        <v>17.178848980000001</v>
      </c>
      <c r="J1013" s="29">
        <f t="shared" si="105"/>
        <v>23.753879099999995</v>
      </c>
      <c r="K1013" s="29">
        <f>IFERROR([1]!EM_S_QSTM07_IS(B1013,"61",$K$2,"1")/1000000,"")</f>
        <v>21.184240600000003</v>
      </c>
      <c r="L1013" s="30">
        <f t="shared" si="108"/>
        <v>0.12129953338992915</v>
      </c>
      <c r="M1013" s="49" t="str">
        <f ca="1">[1]!EM_S_MAJASSRES_NUM(B1013,$M$2,$M$1)</f>
        <v/>
      </c>
      <c r="N1013" s="45" t="str">
        <f t="shared" si="109"/>
        <v/>
      </c>
      <c r="O1013" s="37">
        <f t="shared" ca="1" si="110"/>
        <v>0.12129953338992915</v>
      </c>
      <c r="P1013" s="26" t="str">
        <f t="shared" si="111"/>
        <v>财报</v>
      </c>
    </row>
    <row r="1014" spans="1:16" x14ac:dyDescent="0.2">
      <c r="A1014" s="33">
        <f t="shared" ca="1" si="106"/>
        <v>1619</v>
      </c>
      <c r="B1014" s="24" t="s">
        <v>2081</v>
      </c>
      <c r="C1014" s="24" t="s">
        <v>2082</v>
      </c>
      <c r="D1014" s="29">
        <f>IFERROR([1]!EM_S_QSTM07_IS(B1014,"61",$C$1,"1")/1000000,"")</f>
        <v>26.815703059999997</v>
      </c>
      <c r="E1014" s="29" t="str">
        <f>IFERROR([1]!EM_S_PERFORMANCEEXPRESS_PERFEXNETPROFITTOSHAREHOLDER(B1014,$C$1)/1000000,"")</f>
        <v/>
      </c>
      <c r="F1014" s="29">
        <f>IFERROR([1]!EM_S_PROFITNOTICE_FORECASTT(B1014,$C$1)/1000000,"")</f>
        <v>63.264699999999998</v>
      </c>
      <c r="G1014" s="29">
        <f>IFERROR([1]!EM_S_PROFITNOTICE_FORECASTL(B1014,$C$1)/1000000,"")</f>
        <v>50.611800000000002</v>
      </c>
      <c r="H1014" s="29">
        <f t="shared" si="107"/>
        <v>56.938249999999996</v>
      </c>
      <c r="I1014" s="36">
        <f>IFERROR([1]!EM_S_QSTM07_IS(B1014,"61",$I$1,"1")/1000000,"")</f>
        <v>24.537753289999998</v>
      </c>
      <c r="J1014" s="29">
        <f t="shared" si="105"/>
        <v>2.2779497699999993</v>
      </c>
      <c r="K1014" s="29">
        <f>IFERROR([1]!EM_S_QSTM07_IS(B1014,"61",$K$2,"1")/1000000,"")</f>
        <v>38.84131678</v>
      </c>
      <c r="L1014" s="30">
        <f t="shared" si="108"/>
        <v>-0.94135240617864557</v>
      </c>
      <c r="M1014" s="49" t="str">
        <f ca="1">[1]!EM_S_MAJASSRES_NUM(B1014,$M$2,$M$1)</f>
        <v/>
      </c>
      <c r="N1014" s="45" t="str">
        <f t="shared" si="109"/>
        <v/>
      </c>
      <c r="O1014" s="37">
        <f t="shared" ca="1" si="110"/>
        <v>-0.94135240617864557</v>
      </c>
      <c r="P1014" s="26" t="str">
        <f t="shared" si="111"/>
        <v>财报</v>
      </c>
    </row>
    <row r="1015" spans="1:16" x14ac:dyDescent="0.2">
      <c r="A1015" s="33">
        <f t="shared" ca="1" si="106"/>
        <v>1281</v>
      </c>
      <c r="B1015" s="24" t="s">
        <v>2083</v>
      </c>
      <c r="C1015" s="24" t="s">
        <v>2084</v>
      </c>
      <c r="D1015" s="29">
        <f>IFERROR([1]!EM_S_QSTM07_IS(B1015,"61",$C$1,"1")/1000000,"")</f>
        <v>51.74007932</v>
      </c>
      <c r="E1015" s="29" t="str">
        <f>IFERROR([1]!EM_S_PERFORMANCEEXPRESS_PERFEXNETPROFITTOSHAREHOLDER(B1015,$C$1)/1000000,"")</f>
        <v/>
      </c>
      <c r="F1015" s="29">
        <f>IFERROR([1]!EM_S_PROFITNOTICE_FORECASTT(B1015,$C$1)/1000000,"")</f>
        <v>117.95</v>
      </c>
      <c r="G1015" s="29">
        <f>IFERROR([1]!EM_S_PROFITNOTICE_FORECASTL(B1015,$C$1)/1000000,"")</f>
        <v>94.36</v>
      </c>
      <c r="H1015" s="29">
        <f t="shared" si="107"/>
        <v>106.155</v>
      </c>
      <c r="I1015" s="36">
        <f>IFERROR([1]!EM_S_QSTM07_IS(B1015,"61",$I$1,"1")/1000000,"")</f>
        <v>40.478516169999999</v>
      </c>
      <c r="J1015" s="29">
        <f t="shared" si="105"/>
        <v>11.261563150000001</v>
      </c>
      <c r="K1015" s="29">
        <f>IFERROR([1]!EM_S_QSTM07_IS(B1015,"61",$K$2,"1")/1000000,"")</f>
        <v>43.1896688</v>
      </c>
      <c r="L1015" s="30">
        <f t="shared" si="108"/>
        <v>-0.73925331073620082</v>
      </c>
      <c r="M1015" s="49" t="str">
        <f ca="1">[1]!EM_S_MAJASSRES_NUM(B1015,$M$2,$M$1)</f>
        <v/>
      </c>
      <c r="N1015" s="45" t="str">
        <f t="shared" si="109"/>
        <v/>
      </c>
      <c r="O1015" s="37">
        <f t="shared" ca="1" si="110"/>
        <v>-0.73925331073620082</v>
      </c>
      <c r="P1015" s="26" t="str">
        <f t="shared" si="111"/>
        <v>财报</v>
      </c>
    </row>
    <row r="1016" spans="1:16" x14ac:dyDescent="0.2">
      <c r="A1016" s="33">
        <f t="shared" ca="1" si="106"/>
        <v>558</v>
      </c>
      <c r="B1016" s="24" t="s">
        <v>2085</v>
      </c>
      <c r="C1016" s="24" t="s">
        <v>2086</v>
      </c>
      <c r="D1016" s="29">
        <f>IFERROR([1]!EM_S_QSTM07_IS(B1016,"61",$C$1,"1")/1000000,"")</f>
        <v>50.777370789999999</v>
      </c>
      <c r="E1016" s="29" t="str">
        <f>IFERROR([1]!EM_S_PERFORMANCEEXPRESS_PERFEXNETPROFITTOSHAREHOLDER(B1016,$C$1)/1000000,"")</f>
        <v/>
      </c>
      <c r="F1016" s="29">
        <f>IFERROR([1]!EM_S_PROFITNOTICE_FORECASTT(B1016,$C$1)/1000000,"")</f>
        <v>83.135999999999996</v>
      </c>
      <c r="G1016" s="29">
        <f>IFERROR([1]!EM_S_PROFITNOTICE_FORECASTL(B1016,$C$1)/1000000,"")</f>
        <v>65.816000000000003</v>
      </c>
      <c r="H1016" s="29">
        <f t="shared" si="107"/>
        <v>74.475999999999999</v>
      </c>
      <c r="I1016" s="36">
        <f>IFERROR([1]!EM_S_QSTM07_IS(B1016,"61",$I$1,"1")/1000000,"")</f>
        <v>32.025571630000002</v>
      </c>
      <c r="J1016" s="29">
        <f t="shared" si="105"/>
        <v>18.751799159999997</v>
      </c>
      <c r="K1016" s="29">
        <f>IFERROR([1]!EM_S_QSTM07_IS(B1016,"61",$K$2,"1")/1000000,"")</f>
        <v>19.458047440000001</v>
      </c>
      <c r="L1016" s="30">
        <f t="shared" si="108"/>
        <v>-3.6295948099507973E-2</v>
      </c>
      <c r="M1016" s="49" t="str">
        <f ca="1">[1]!EM_S_MAJASSRES_NUM(B1016,$M$2,$M$1)</f>
        <v/>
      </c>
      <c r="N1016" s="45" t="str">
        <f t="shared" si="109"/>
        <v/>
      </c>
      <c r="O1016" s="37">
        <f t="shared" ca="1" si="110"/>
        <v>-3.6295948099507973E-2</v>
      </c>
      <c r="P1016" s="26" t="str">
        <f t="shared" si="111"/>
        <v>财报</v>
      </c>
    </row>
    <row r="1017" spans="1:16" x14ac:dyDescent="0.2">
      <c r="A1017" s="33">
        <f t="shared" ca="1" si="106"/>
        <v>266</v>
      </c>
      <c r="B1017" s="24" t="s">
        <v>2087</v>
      </c>
      <c r="C1017" s="24" t="s">
        <v>2088</v>
      </c>
      <c r="D1017" s="29">
        <f>IFERROR([1]!EM_S_QSTM07_IS(B1017,"61",$C$1,"1")/1000000,"")</f>
        <v>2.3243312999999999</v>
      </c>
      <c r="E1017" s="29" t="str">
        <f>IFERROR([1]!EM_S_PERFORMANCEEXPRESS_PERFEXNETPROFITTOSHAREHOLDER(B1017,$C$1)/1000000,"")</f>
        <v/>
      </c>
      <c r="F1017" s="29">
        <f>IFERROR([1]!EM_S_PROFITNOTICE_FORECASTT(B1017,$C$1)/1000000,"")</f>
        <v>5</v>
      </c>
      <c r="G1017" s="29">
        <f>IFERROR([1]!EM_S_PROFITNOTICE_FORECASTL(B1017,$C$1)/1000000,"")</f>
        <v>-3</v>
      </c>
      <c r="H1017" s="29">
        <f t="shared" si="107"/>
        <v>1</v>
      </c>
      <c r="I1017" s="36">
        <f>IFERROR([1]!EM_S_QSTM07_IS(B1017,"61",$I$1,"1")/1000000,"")</f>
        <v>3.0525734199999999</v>
      </c>
      <c r="J1017" s="29">
        <f t="shared" si="105"/>
        <v>-0.72824211999999999</v>
      </c>
      <c r="K1017" s="29">
        <f>IFERROR([1]!EM_S_QSTM07_IS(B1017,"61",$K$2,"1")/1000000,"")</f>
        <v>-32.266871389999999</v>
      </c>
      <c r="L1017" s="30">
        <f t="shared" si="108"/>
        <v>0.97743065600634293</v>
      </c>
      <c r="M1017" s="49" t="str">
        <f ca="1">[1]!EM_S_MAJASSRES_NUM(B1017,$M$2,$M$1)</f>
        <v/>
      </c>
      <c r="N1017" s="45" t="str">
        <f t="shared" si="109"/>
        <v/>
      </c>
      <c r="O1017" s="37">
        <f t="shared" ca="1" si="110"/>
        <v>0.97743065600634293</v>
      </c>
      <c r="P1017" s="26" t="str">
        <f t="shared" si="111"/>
        <v>财报</v>
      </c>
    </row>
    <row r="1018" spans="1:16" x14ac:dyDescent="0.2">
      <c r="A1018" s="33">
        <f t="shared" ca="1" si="106"/>
        <v>1663</v>
      </c>
      <c r="B1018" s="24" t="s">
        <v>2089</v>
      </c>
      <c r="C1018" s="24" t="s">
        <v>2090</v>
      </c>
      <c r="D1018" s="29">
        <f>IFERROR([1]!EM_S_QSTM07_IS(B1018,"61",$C$1,"1")/1000000,"")</f>
        <v>72.606368700000004</v>
      </c>
      <c r="E1018" s="29" t="str">
        <f>IFERROR([1]!EM_S_PERFORMANCEEXPRESS_PERFEXNETPROFITTOSHAREHOLDER(B1018,$C$1)/1000000,"")</f>
        <v/>
      </c>
      <c r="F1018" s="29">
        <f>IFERROR([1]!EM_S_PROFITNOTICE_FORECASTT(B1018,$C$1)/1000000,"")</f>
        <v>159.7724</v>
      </c>
      <c r="G1018" s="29">
        <f>IFERROR([1]!EM_S_PROFITNOTICE_FORECASTL(B1018,$C$1)/1000000,"")</f>
        <v>133.1437</v>
      </c>
      <c r="H1018" s="29">
        <f t="shared" si="107"/>
        <v>146.45805000000001</v>
      </c>
      <c r="I1018" s="36">
        <f>IFERROR([1]!EM_S_QSTM07_IS(B1018,"61",$I$1,"1")/1000000,"")</f>
        <v>70.245573359999995</v>
      </c>
      <c r="J1018" s="29">
        <f t="shared" si="105"/>
        <v>2.3607953400000099</v>
      </c>
      <c r="K1018" s="29">
        <f>IFERROR([1]!EM_S_QSTM07_IS(B1018,"61",$K$2,"1")/1000000,"")</f>
        <v>72.439395719999993</v>
      </c>
      <c r="L1018" s="30">
        <f t="shared" si="108"/>
        <v>-0.96741006303910659</v>
      </c>
      <c r="M1018" s="49" t="str">
        <f ca="1">[1]!EM_S_MAJASSRES_NUM(B1018,$M$2,$M$1)</f>
        <v/>
      </c>
      <c r="N1018" s="45" t="str">
        <f t="shared" si="109"/>
        <v/>
      </c>
      <c r="O1018" s="37">
        <f t="shared" ca="1" si="110"/>
        <v>-0.96741006303910659</v>
      </c>
      <c r="P1018" s="26" t="str">
        <f t="shared" si="111"/>
        <v>财报</v>
      </c>
    </row>
    <row r="1019" spans="1:16" x14ac:dyDescent="0.2">
      <c r="A1019" s="33">
        <f t="shared" ca="1" si="106"/>
        <v>1978</v>
      </c>
      <c r="B1019" s="24" t="s">
        <v>2091</v>
      </c>
      <c r="C1019" s="24" t="s">
        <v>2092</v>
      </c>
      <c r="D1019" s="29">
        <f>IFERROR([1]!EM_S_QSTM07_IS(B1019,"61",$C$1,"1")/1000000,"")</f>
        <v>36.160526070000003</v>
      </c>
      <c r="E1019" s="29" t="str">
        <f>IFERROR([1]!EM_S_PERFORMANCEEXPRESS_PERFEXNETPROFITTOSHAREHOLDER(B1019,$C$1)/1000000,"")</f>
        <v/>
      </c>
      <c r="F1019" s="29">
        <f>IFERROR([1]!EM_S_PROFITNOTICE_FORECASTT(B1019,$C$1)/1000000,"")</f>
        <v>103.25369999999999</v>
      </c>
      <c r="G1019" s="29">
        <f>IFERROR([1]!EM_S_PROFITNOTICE_FORECASTL(B1019,$C$1)/1000000,"")</f>
        <v>82.602999999999994</v>
      </c>
      <c r="H1019" s="29">
        <f t="shared" si="107"/>
        <v>92.928349999999995</v>
      </c>
      <c r="I1019" s="36">
        <f>IFERROR([1]!EM_S_QSTM07_IS(B1019,"61",$I$1,"1")/1000000,"")</f>
        <v>47.05462971</v>
      </c>
      <c r="J1019" s="29">
        <f t="shared" si="105"/>
        <v>-10.894103639999997</v>
      </c>
      <c r="K1019" s="29">
        <f>IFERROR([1]!EM_S_QSTM07_IS(B1019,"61",$K$2,"1")/1000000,"")</f>
        <v>34.162029270000005</v>
      </c>
      <c r="L1019" s="30">
        <f t="shared" si="108"/>
        <v>-1.3188950970651749</v>
      </c>
      <c r="M1019" s="49" t="str">
        <f ca="1">[1]!EM_S_MAJASSRES_NUM(B1019,$M$2,$M$1)</f>
        <v/>
      </c>
      <c r="N1019" s="45" t="str">
        <f t="shared" si="109"/>
        <v/>
      </c>
      <c r="O1019" s="37">
        <f t="shared" ca="1" si="110"/>
        <v>-1.3188950970651749</v>
      </c>
      <c r="P1019" s="26" t="str">
        <f t="shared" si="111"/>
        <v>财报</v>
      </c>
    </row>
    <row r="1020" spans="1:16" x14ac:dyDescent="0.2">
      <c r="A1020" s="33" t="str">
        <f t="shared" ca="1" si="106"/>
        <v/>
      </c>
      <c r="B1020" s="24" t="s">
        <v>2093</v>
      </c>
      <c r="C1020" s="24" t="s">
        <v>2094</v>
      </c>
      <c r="D1020" s="29">
        <f>IFERROR([1]!EM_S_QSTM07_IS(B1020,"61",$C$1,"1")/1000000,"")</f>
        <v>-12.39391734</v>
      </c>
      <c r="E1020" s="29" t="str">
        <f>IFERROR([1]!EM_S_PERFORMANCEEXPRESS_PERFEXNETPROFITTOSHAREHOLDER(B1020,$C$1)/1000000,"")</f>
        <v/>
      </c>
      <c r="F1020" s="29">
        <f>IFERROR([1]!EM_S_PROFITNOTICE_FORECASTT(B1020,$C$1)/1000000,"")</f>
        <v>-25</v>
      </c>
      <c r="G1020" s="29">
        <f>IFERROR([1]!EM_S_PROFITNOTICE_FORECASTL(B1020,$C$1)/1000000,"")</f>
        <v>-30</v>
      </c>
      <c r="H1020" s="29">
        <f t="shared" si="107"/>
        <v>-27.5</v>
      </c>
      <c r="I1020" s="36">
        <f>IFERROR([1]!EM_S_QSTM07_IS(B1020,"61",$I$1,"1")/1000000,"")</f>
        <v>-12.832167050000001</v>
      </c>
      <c r="J1020" s="29">
        <f t="shared" si="105"/>
        <v>0.4382497100000009</v>
      </c>
      <c r="K1020" s="29">
        <f>IFERROR([1]!EM_S_QSTM07_IS(B1020,"61",$K$2,"1")/1000000,"")</f>
        <v>4.1751748300000004</v>
      </c>
      <c r="L1020" s="30">
        <f t="shared" si="108"/>
        <v>-0.89503440506226639</v>
      </c>
      <c r="M1020" s="49" t="str">
        <f ca="1">[1]!EM_S_MAJASSRES_NUM(B1020,$M$2,$M$1)</f>
        <v/>
      </c>
      <c r="N1020" s="45">
        <f t="shared" si="109"/>
        <v>1</v>
      </c>
      <c r="O1020" s="37" t="str">
        <f t="shared" ca="1" si="110"/>
        <v/>
      </c>
      <c r="P1020" s="26" t="str">
        <f t="shared" si="111"/>
        <v>财报</v>
      </c>
    </row>
    <row r="1021" spans="1:16" x14ac:dyDescent="0.2">
      <c r="A1021" s="33">
        <f t="shared" ca="1" si="106"/>
        <v>1085</v>
      </c>
      <c r="B1021" s="24" t="s">
        <v>2095</v>
      </c>
      <c r="C1021" s="24" t="s">
        <v>2096</v>
      </c>
      <c r="D1021" s="29">
        <f>IFERROR([1]!EM_S_QSTM07_IS(B1021,"61",$C$1,"1")/1000000,"")</f>
        <v>24.174264839999999</v>
      </c>
      <c r="E1021" s="29" t="str">
        <f>IFERROR([1]!EM_S_PERFORMANCEEXPRESS_PERFEXNETPROFITTOSHAREHOLDER(B1021,$C$1)/1000000,"")</f>
        <v/>
      </c>
      <c r="F1021" s="29">
        <f>IFERROR([1]!EM_S_PROFITNOTICE_FORECASTT(B1021,$C$1)/1000000,"")</f>
        <v>43.417400000000001</v>
      </c>
      <c r="G1021" s="29">
        <f>IFERROR([1]!EM_S_PROFITNOTICE_FORECASTL(B1021,$C$1)/1000000,"")</f>
        <v>33.549799999999998</v>
      </c>
      <c r="H1021" s="29">
        <f t="shared" si="107"/>
        <v>38.483599999999996</v>
      </c>
      <c r="I1021" s="36">
        <f>IFERROR([1]!EM_S_QSTM07_IS(B1021,"61",$I$1,"1")/1000000,"")</f>
        <v>15.775887359999999</v>
      </c>
      <c r="J1021" s="29">
        <f t="shared" si="105"/>
        <v>8.3983774800000006</v>
      </c>
      <c r="K1021" s="29">
        <f>IFERROR([1]!EM_S_QSTM07_IS(B1021,"61",$K$2,"1")/1000000,"")</f>
        <v>20.801037449999999</v>
      </c>
      <c r="L1021" s="30">
        <f t="shared" si="108"/>
        <v>-0.59625198982563243</v>
      </c>
      <c r="M1021" s="49" t="str">
        <f ca="1">[1]!EM_S_MAJASSRES_NUM(B1021,$M$2,$M$1)</f>
        <v/>
      </c>
      <c r="N1021" s="45" t="str">
        <f t="shared" si="109"/>
        <v/>
      </c>
      <c r="O1021" s="37">
        <f t="shared" ca="1" si="110"/>
        <v>-0.59625198982563243</v>
      </c>
      <c r="P1021" s="26" t="str">
        <f t="shared" si="111"/>
        <v>财报</v>
      </c>
    </row>
    <row r="1022" spans="1:16" x14ac:dyDescent="0.2">
      <c r="A1022" s="33">
        <f t="shared" ca="1" si="106"/>
        <v>1036</v>
      </c>
      <c r="B1022" s="24" t="s">
        <v>2097</v>
      </c>
      <c r="C1022" s="24" t="s">
        <v>2098</v>
      </c>
      <c r="D1022" s="29">
        <f>IFERROR([1]!EM_S_QSTM07_IS(B1022,"61",$C$1,"1")/1000000,"")</f>
        <v>46.498084229999996</v>
      </c>
      <c r="E1022" s="29" t="str">
        <f>IFERROR([1]!EM_S_PERFORMANCEEXPRESS_PERFEXNETPROFITTOSHAREHOLDER(B1022,$C$1)/1000000,"")</f>
        <v/>
      </c>
      <c r="F1022" s="29">
        <f>IFERROR([1]!EM_S_PROFITNOTICE_FORECASTT(B1022,$C$1)/1000000,"")</f>
        <v>89.761899999999997</v>
      </c>
      <c r="G1022" s="29">
        <f>IFERROR([1]!EM_S_PROFITNOTICE_FORECASTL(B1022,$C$1)/1000000,"")</f>
        <v>69.047600000000003</v>
      </c>
      <c r="H1022" s="29">
        <f t="shared" si="107"/>
        <v>79.404750000000007</v>
      </c>
      <c r="I1022" s="36">
        <f>IFERROR([1]!EM_S_QSTM07_IS(B1022,"61",$I$1,"1")/1000000,"")</f>
        <v>27.754163930000001</v>
      </c>
      <c r="J1022" s="29">
        <f t="shared" si="105"/>
        <v>18.743920299999996</v>
      </c>
      <c r="K1022" s="29">
        <f>IFERROR([1]!EM_S_QSTM07_IS(B1022,"61",$K$2,"1")/1000000,"")</f>
        <v>42.481796150000001</v>
      </c>
      <c r="L1022" s="30">
        <f t="shared" si="108"/>
        <v>-0.55877759420019257</v>
      </c>
      <c r="M1022" s="49" t="str">
        <f ca="1">[1]!EM_S_MAJASSRES_NUM(B1022,$M$2,$M$1)</f>
        <v/>
      </c>
      <c r="N1022" s="45" t="str">
        <f t="shared" si="109"/>
        <v/>
      </c>
      <c r="O1022" s="37">
        <f t="shared" ca="1" si="110"/>
        <v>-0.55877759420019257</v>
      </c>
      <c r="P1022" s="26" t="str">
        <f t="shared" si="111"/>
        <v>财报</v>
      </c>
    </row>
    <row r="1023" spans="1:16" x14ac:dyDescent="0.2">
      <c r="A1023" s="33" t="str">
        <f t="shared" ca="1" si="106"/>
        <v/>
      </c>
      <c r="B1023" s="24" t="s">
        <v>2099</v>
      </c>
      <c r="C1023" s="24" t="s">
        <v>2100</v>
      </c>
      <c r="D1023" s="29">
        <f>IFERROR([1]!EM_S_QSTM07_IS(B1023,"61",$C$1,"1")/1000000,"")</f>
        <v>274.75662998000001</v>
      </c>
      <c r="E1023" s="29" t="str">
        <f>IFERROR([1]!EM_S_PERFORMANCEEXPRESS_PERFEXNETPROFITTOSHAREHOLDER(B1023,$C$1)/1000000,"")</f>
        <v/>
      </c>
      <c r="F1023" s="29">
        <f>IFERROR([1]!EM_S_PROFITNOTICE_FORECASTT(B1023,$C$1)/1000000,"")</f>
        <v>527</v>
      </c>
      <c r="G1023" s="29">
        <f>IFERROR([1]!EM_S_PROFITNOTICE_FORECASTL(B1023,$C$1)/1000000,"")</f>
        <v>420</v>
      </c>
      <c r="H1023" s="29">
        <f t="shared" si="107"/>
        <v>473.5</v>
      </c>
      <c r="I1023" s="36">
        <f>IFERROR([1]!EM_S_QSTM07_IS(B1023,"61",$I$1,"1")/1000000,"")</f>
        <v>211.24321905000002</v>
      </c>
      <c r="J1023" s="29">
        <f t="shared" si="105"/>
        <v>63.513410929999992</v>
      </c>
      <c r="K1023" s="29">
        <f>IFERROR([1]!EM_S_QSTM07_IS(B1023,"61",$K$2,"1")/1000000,"")</f>
        <v>125.55676871</v>
      </c>
      <c r="L1023" s="30">
        <f t="shared" si="108"/>
        <v>-0.49414586260420823</v>
      </c>
      <c r="M1023" s="49">
        <f ca="1">[1]!EM_S_MAJASSRES_NUM(B1023,$M$2,$M$1)</f>
        <v>1</v>
      </c>
      <c r="N1023" s="45" t="str">
        <f t="shared" si="109"/>
        <v/>
      </c>
      <c r="O1023" s="37" t="str">
        <f t="shared" ca="1" si="110"/>
        <v/>
      </c>
      <c r="P1023" s="26" t="str">
        <f t="shared" si="111"/>
        <v>财报</v>
      </c>
    </row>
    <row r="1024" spans="1:16" x14ac:dyDescent="0.2">
      <c r="A1024" s="33">
        <f t="shared" ca="1" si="106"/>
        <v>915</v>
      </c>
      <c r="B1024" s="24" t="s">
        <v>2101</v>
      </c>
      <c r="C1024" s="24" t="s">
        <v>2102</v>
      </c>
      <c r="D1024" s="29">
        <f>IFERROR([1]!EM_S_QSTM07_IS(B1024,"61",$C$1,"1")/1000000,"")</f>
        <v>59.898077719999996</v>
      </c>
      <c r="E1024" s="29" t="str">
        <f>IFERROR([1]!EM_S_PERFORMANCEEXPRESS_PERFEXNETPROFITTOSHAREHOLDER(B1024,$C$1)/1000000,"")</f>
        <v/>
      </c>
      <c r="F1024" s="29">
        <f>IFERROR([1]!EM_S_PROFITNOTICE_FORECASTT(B1024,$C$1)/1000000,"")</f>
        <v>121.06959999999999</v>
      </c>
      <c r="G1024" s="29">
        <f>IFERROR([1]!EM_S_PROFITNOTICE_FORECASTL(B1024,$C$1)/1000000,"")</f>
        <v>72.641800000000003</v>
      </c>
      <c r="H1024" s="29">
        <f t="shared" si="107"/>
        <v>96.855699999999999</v>
      </c>
      <c r="I1024" s="36">
        <f>IFERROR([1]!EM_S_QSTM07_IS(B1024,"61",$I$1,"1")/1000000,"")</f>
        <v>26.754621050000001</v>
      </c>
      <c r="J1024" s="29">
        <f t="shared" si="105"/>
        <v>33.143456669999992</v>
      </c>
      <c r="K1024" s="29">
        <f>IFERROR([1]!EM_S_QSTM07_IS(B1024,"61",$K$2,"1")/1000000,"")</f>
        <v>63.17876029</v>
      </c>
      <c r="L1024" s="30">
        <f t="shared" si="108"/>
        <v>-0.47540191485450889</v>
      </c>
      <c r="M1024" s="49" t="str">
        <f ca="1">[1]!EM_S_MAJASSRES_NUM(B1024,$M$2,$M$1)</f>
        <v/>
      </c>
      <c r="N1024" s="45" t="str">
        <f t="shared" si="109"/>
        <v/>
      </c>
      <c r="O1024" s="37">
        <f t="shared" ca="1" si="110"/>
        <v>-0.47540191485450889</v>
      </c>
      <c r="P1024" s="26" t="str">
        <f t="shared" si="111"/>
        <v>财报</v>
      </c>
    </row>
    <row r="1025" spans="1:16" x14ac:dyDescent="0.2">
      <c r="A1025" s="33">
        <f t="shared" ca="1" si="106"/>
        <v>1896</v>
      </c>
      <c r="B1025" s="24" t="s">
        <v>2103</v>
      </c>
      <c r="C1025" s="24" t="s">
        <v>2104</v>
      </c>
      <c r="D1025" s="29">
        <f>IFERROR([1]!EM_S_QSTM07_IS(B1025,"61",$C$1,"1")/1000000,"")</f>
        <v>79.775260060000008</v>
      </c>
      <c r="E1025" s="29" t="str">
        <f>IFERROR([1]!EM_S_PERFORMANCEEXPRESS_PERFEXNETPROFITTOSHAREHOLDER(B1025,$C$1)/1000000,"")</f>
        <v/>
      </c>
      <c r="F1025" s="29">
        <f>IFERROR([1]!EM_S_PROFITNOTICE_FORECASTT(B1025,$C$1)/1000000,"")</f>
        <v>187.3776</v>
      </c>
      <c r="G1025" s="29">
        <f>IFERROR([1]!EM_S_PROFITNOTICE_FORECASTL(B1025,$C$1)/1000000,"")</f>
        <v>158.55019999999999</v>
      </c>
      <c r="H1025" s="29">
        <f t="shared" si="107"/>
        <v>172.9639</v>
      </c>
      <c r="I1025" s="36">
        <f>IFERROR([1]!EM_S_QSTM07_IS(B1025,"61",$I$1,"1")/1000000,"")</f>
        <v>93.237103050000002</v>
      </c>
      <c r="J1025" s="29">
        <f t="shared" si="105"/>
        <v>-13.461842989999994</v>
      </c>
      <c r="K1025" s="29">
        <f>IFERROR([1]!EM_S_QSTM07_IS(B1025,"61",$K$2,"1")/1000000,"")</f>
        <v>76.71597577</v>
      </c>
      <c r="L1025" s="30">
        <f t="shared" si="108"/>
        <v>-1.1754763966029653</v>
      </c>
      <c r="M1025" s="49" t="str">
        <f ca="1">[1]!EM_S_MAJASSRES_NUM(B1025,$M$2,$M$1)</f>
        <v/>
      </c>
      <c r="N1025" s="45" t="str">
        <f t="shared" si="109"/>
        <v/>
      </c>
      <c r="O1025" s="37">
        <f t="shared" ca="1" si="110"/>
        <v>-1.1754763966029653</v>
      </c>
      <c r="P1025" s="26" t="str">
        <f t="shared" si="111"/>
        <v>财报</v>
      </c>
    </row>
    <row r="1026" spans="1:16" x14ac:dyDescent="0.2">
      <c r="A1026" s="33" t="str">
        <f t="shared" ca="1" si="106"/>
        <v/>
      </c>
      <c r="B1026" s="24" t="s">
        <v>2105</v>
      </c>
      <c r="C1026" s="24" t="s">
        <v>2106</v>
      </c>
      <c r="D1026" s="29">
        <f>IFERROR([1]!EM_S_QSTM07_IS(B1026,"61",$C$1,"1")/1000000,"")</f>
        <v>516.89947691999998</v>
      </c>
      <c r="E1026" s="29" t="str">
        <f>IFERROR([1]!EM_S_PERFORMANCEEXPRESS_PERFEXNETPROFITTOSHAREHOLDER(B1026,$C$1)/1000000,"")</f>
        <v/>
      </c>
      <c r="F1026" s="29">
        <f>IFERROR([1]!EM_S_PROFITNOTICE_FORECASTT(B1026,$C$1)/1000000,"")</f>
        <v>542</v>
      </c>
      <c r="G1026" s="29">
        <f>IFERROR([1]!EM_S_PROFITNOTICE_FORECASTL(B1026,$C$1)/1000000,"")</f>
        <v>417</v>
      </c>
      <c r="H1026" s="29">
        <f t="shared" si="107"/>
        <v>479.5</v>
      </c>
      <c r="I1026" s="36">
        <f>IFERROR([1]!EM_S_QSTM07_IS(B1026,"61",$I$1,"1")/1000000,"")</f>
        <v>-17.227467359999999</v>
      </c>
      <c r="J1026" s="29">
        <f t="shared" si="105"/>
        <v>534.12694427999998</v>
      </c>
      <c r="K1026" s="29">
        <f>IFERROR([1]!EM_S_QSTM07_IS(B1026,"61",$K$2,"1")/1000000,"")</f>
        <v>23.807683609999998</v>
      </c>
      <c r="L1026" s="30">
        <f t="shared" si="108"/>
        <v>21.435065629637709</v>
      </c>
      <c r="M1026" s="49">
        <f ca="1">[1]!EM_S_MAJASSRES_NUM(B1026,$M$2,$M$1)</f>
        <v>1</v>
      </c>
      <c r="N1026" s="45" t="str">
        <f t="shared" si="109"/>
        <v/>
      </c>
      <c r="O1026" s="37" t="str">
        <f t="shared" ca="1" si="110"/>
        <v/>
      </c>
      <c r="P1026" s="26" t="str">
        <f t="shared" si="111"/>
        <v>财报</v>
      </c>
    </row>
    <row r="1027" spans="1:16" x14ac:dyDescent="0.2">
      <c r="A1027" s="33">
        <f t="shared" ca="1" si="106"/>
        <v>1131</v>
      </c>
      <c r="B1027" s="24" t="s">
        <v>2107</v>
      </c>
      <c r="C1027" s="24" t="s">
        <v>2108</v>
      </c>
      <c r="D1027" s="29">
        <f>IFERROR([1]!EM_S_QSTM07_IS(B1027,"61",$C$1,"1")/1000000,"")</f>
        <v>29.270105949999998</v>
      </c>
      <c r="E1027" s="29" t="str">
        <f>IFERROR([1]!EM_S_PERFORMANCEEXPRESS_PERFEXNETPROFITTOSHAREHOLDER(B1027,$C$1)/1000000,"")</f>
        <v/>
      </c>
      <c r="F1027" s="29">
        <f>IFERROR([1]!EM_S_PROFITNOTICE_FORECASTT(B1027,$C$1)/1000000,"")</f>
        <v>61.35</v>
      </c>
      <c r="G1027" s="29">
        <f>IFERROR([1]!EM_S_PROFITNOTICE_FORECASTL(B1027,$C$1)/1000000,"")</f>
        <v>45.35</v>
      </c>
      <c r="H1027" s="29">
        <f t="shared" si="107"/>
        <v>53.35</v>
      </c>
      <c r="I1027" s="36">
        <f>IFERROR([1]!EM_S_QSTM07_IS(B1027,"61",$I$1,"1")/1000000,"")</f>
        <v>16.410766339999999</v>
      </c>
      <c r="J1027" s="29">
        <f t="shared" si="105"/>
        <v>12.859339609999999</v>
      </c>
      <c r="K1027" s="29">
        <f>IFERROR([1]!EM_S_QSTM07_IS(B1027,"61",$K$2,"1")/1000000,"")</f>
        <v>34.681149679999997</v>
      </c>
      <c r="L1027" s="30">
        <f t="shared" si="108"/>
        <v>-0.62921241860053589</v>
      </c>
      <c r="M1027" s="49" t="str">
        <f ca="1">[1]!EM_S_MAJASSRES_NUM(B1027,$M$2,$M$1)</f>
        <v/>
      </c>
      <c r="N1027" s="45" t="str">
        <f t="shared" si="109"/>
        <v/>
      </c>
      <c r="O1027" s="37">
        <f t="shared" ca="1" si="110"/>
        <v>-0.62921241860053589</v>
      </c>
      <c r="P1027" s="26" t="str">
        <f t="shared" si="111"/>
        <v>财报</v>
      </c>
    </row>
    <row r="1028" spans="1:16" x14ac:dyDescent="0.2">
      <c r="A1028" s="33">
        <f t="shared" ca="1" si="106"/>
        <v>458</v>
      </c>
      <c r="B1028" s="24" t="s">
        <v>2109</v>
      </c>
      <c r="C1028" s="24" t="s">
        <v>2110</v>
      </c>
      <c r="D1028" s="29">
        <f>IFERROR([1]!EM_S_QSTM07_IS(B1028,"61",$C$1,"1")/1000000,"")</f>
        <v>32.980647810000001</v>
      </c>
      <c r="E1028" s="29" t="str">
        <f>IFERROR([1]!EM_S_PERFORMANCEEXPRESS_PERFEXNETPROFITTOSHAREHOLDER(B1028,$C$1)/1000000,"")</f>
        <v/>
      </c>
      <c r="F1028" s="29">
        <f>IFERROR([1]!EM_S_PROFITNOTICE_FORECASTT(B1028,$C$1)/1000000,"")</f>
        <v>46.369100000000003</v>
      </c>
      <c r="G1028" s="29">
        <f>IFERROR([1]!EM_S_PROFITNOTICE_FORECASTL(B1028,$C$1)/1000000,"")</f>
        <v>37.674900000000001</v>
      </c>
      <c r="H1028" s="29">
        <f t="shared" si="107"/>
        <v>42.022000000000006</v>
      </c>
      <c r="I1028" s="36">
        <f>IFERROR([1]!EM_S_QSTM07_IS(B1028,"61",$I$1,"1")/1000000,"")</f>
        <v>10.278780730000001</v>
      </c>
      <c r="J1028" s="29">
        <f t="shared" ref="J1028:J1091" si="112">IFERROR(IF(D1028&lt;&gt;"",D1028-I1028,IF(E1028&lt;&gt;"",E1028-I1028,IF(H1028&lt;&gt;"",H1028-I1028,""))),"")</f>
        <v>22.70186708</v>
      </c>
      <c r="K1028" s="29">
        <f>IFERROR([1]!EM_S_QSTM07_IS(B1028,"61",$K$2,"1")/1000000,"")</f>
        <v>18.097162010000002</v>
      </c>
      <c r="L1028" s="30">
        <f t="shared" si="108"/>
        <v>0.25444349050174619</v>
      </c>
      <c r="M1028" s="49" t="str">
        <f ca="1">[1]!EM_S_MAJASSRES_NUM(B1028,$M$2,$M$1)</f>
        <v/>
      </c>
      <c r="N1028" s="45" t="str">
        <f t="shared" si="109"/>
        <v/>
      </c>
      <c r="O1028" s="37">
        <f t="shared" ca="1" si="110"/>
        <v>0.25444349050174619</v>
      </c>
      <c r="P1028" s="26" t="str">
        <f t="shared" si="111"/>
        <v>财报</v>
      </c>
    </row>
    <row r="1029" spans="1:16" x14ac:dyDescent="0.2">
      <c r="A1029" s="33">
        <f t="shared" ref="A1029:A1092" ca="1" si="113">IFERROR(RANK(O1029,$O$4:$O$2880,0),"")</f>
        <v>1944</v>
      </c>
      <c r="B1029" s="24" t="s">
        <v>2111</v>
      </c>
      <c r="C1029" s="24" t="s">
        <v>2112</v>
      </c>
      <c r="D1029" s="29">
        <f>IFERROR([1]!EM_S_QSTM07_IS(B1029,"61",$C$1,"1")/1000000,"")</f>
        <v>53.763348409999999</v>
      </c>
      <c r="E1029" s="29" t="str">
        <f>IFERROR([1]!EM_S_PERFORMANCEEXPRESS_PERFEXNETPROFITTOSHAREHOLDER(B1029,$C$1)/1000000,"")</f>
        <v/>
      </c>
      <c r="F1029" s="29">
        <f>IFERROR([1]!EM_S_PROFITNOTICE_FORECASTT(B1029,$C$1)/1000000,"")</f>
        <v>151.1379</v>
      </c>
      <c r="G1029" s="29">
        <f>IFERROR([1]!EM_S_PROFITNOTICE_FORECASTL(B1029,$C$1)/1000000,"")</f>
        <v>111.7107</v>
      </c>
      <c r="H1029" s="29">
        <f t="shared" ref="H1029:H1092" si="114">IFERROR(AVERAGE(F1029:G1029),"")</f>
        <v>131.42430000000002</v>
      </c>
      <c r="I1029" s="36">
        <f>IFERROR([1]!EM_S_QSTM07_IS(B1029,"61",$I$1,"1")/1000000,"")</f>
        <v>67.406091110000006</v>
      </c>
      <c r="J1029" s="29">
        <f t="shared" si="112"/>
        <v>-13.642742700000007</v>
      </c>
      <c r="K1029" s="29">
        <f>IFERROR([1]!EM_S_QSTM07_IS(B1029,"61",$K$2,"1")/1000000,"")</f>
        <v>56.890631380000002</v>
      </c>
      <c r="L1029" s="30">
        <f t="shared" ref="L1029:L1092" si="115">IFERROR(IF(J1029="","",(J1029-K1029)/ABS(K1029)),"")</f>
        <v>-1.2398064913161808</v>
      </c>
      <c r="M1029" s="49" t="str">
        <f ca="1">[1]!EM_S_MAJASSRES_NUM(B1029,$M$2,$M$1)</f>
        <v/>
      </c>
      <c r="N1029" s="45" t="str">
        <f t="shared" ref="N1029:N1092" si="116">IFERROR(IF(ABS(K1029)&lt;$N$2,1,""),"")</f>
        <v/>
      </c>
      <c r="O1029" s="37">
        <f t="shared" ref="O1029:O1092" ca="1" si="117">IFERROR(IF(AND(M1029="",N1029=""),L1029,""),"")</f>
        <v>-1.2398064913161808</v>
      </c>
      <c r="P1029" s="26" t="str">
        <f t="shared" ref="P1029:P1092" si="118">IFERROR(IF(D1029&lt;&gt;"","财报",IF(E1029&lt;&gt;"","快报",IF(H1029&lt;&gt;"","预告",""))),"")</f>
        <v>财报</v>
      </c>
    </row>
    <row r="1030" spans="1:16" x14ac:dyDescent="0.2">
      <c r="A1030" s="33">
        <f t="shared" ca="1" si="113"/>
        <v>1648</v>
      </c>
      <c r="B1030" s="24" t="s">
        <v>2113</v>
      </c>
      <c r="C1030" s="24" t="s">
        <v>2114</v>
      </c>
      <c r="D1030" s="29">
        <f>IFERROR([1]!EM_S_QSTM07_IS(B1030,"61",$C$1,"1")/1000000,"")</f>
        <v>34.04740571</v>
      </c>
      <c r="E1030" s="29" t="str">
        <f>IFERROR([1]!EM_S_PERFORMANCEEXPRESS_PERFEXNETPROFITTOSHAREHOLDER(B1030,$C$1)/1000000,"")</f>
        <v/>
      </c>
      <c r="F1030" s="29">
        <f>IFERROR([1]!EM_S_PROFITNOTICE_FORECASTT(B1030,$C$1)/1000000,"")</f>
        <v>68.95</v>
      </c>
      <c r="G1030" s="29">
        <f>IFERROR([1]!EM_S_PROFITNOTICE_FORECASTL(B1030,$C$1)/1000000,"")</f>
        <v>59.547699999999999</v>
      </c>
      <c r="H1030" s="29">
        <f t="shared" si="114"/>
        <v>64.248850000000004</v>
      </c>
      <c r="I1030" s="36">
        <f>IFERROR([1]!EM_S_QSTM07_IS(B1030,"61",$I$1,"1")/1000000,"")</f>
        <v>33.281203470000001</v>
      </c>
      <c r="J1030" s="29">
        <f t="shared" si="112"/>
        <v>0.76620223999999837</v>
      </c>
      <c r="K1030" s="29">
        <f>IFERROR([1]!EM_S_QSTM07_IS(B1030,"61",$K$2,"1")/1000000,"")</f>
        <v>18.326535969999998</v>
      </c>
      <c r="L1030" s="30">
        <f t="shared" si="115"/>
        <v>-0.9581916494609648</v>
      </c>
      <c r="M1030" s="49" t="str">
        <f ca="1">[1]!EM_S_MAJASSRES_NUM(B1030,$M$2,$M$1)</f>
        <v/>
      </c>
      <c r="N1030" s="45" t="str">
        <f t="shared" si="116"/>
        <v/>
      </c>
      <c r="O1030" s="37">
        <f t="shared" ca="1" si="117"/>
        <v>-0.9581916494609648</v>
      </c>
      <c r="P1030" s="26" t="str">
        <f t="shared" si="118"/>
        <v>财报</v>
      </c>
    </row>
    <row r="1031" spans="1:16" x14ac:dyDescent="0.2">
      <c r="A1031" s="33">
        <f t="shared" ca="1" si="113"/>
        <v>1528</v>
      </c>
      <c r="B1031" s="24" t="s">
        <v>2115</v>
      </c>
      <c r="C1031" s="24" t="s">
        <v>2116</v>
      </c>
      <c r="D1031" s="29">
        <f>IFERROR([1]!EM_S_QSTM07_IS(B1031,"61",$C$1,"1")/1000000,"")</f>
        <v>268.12395716999998</v>
      </c>
      <c r="E1031" s="29" t="str">
        <f>IFERROR([1]!EM_S_PERFORMANCEEXPRESS_PERFEXNETPROFITTOSHAREHOLDER(B1031,$C$1)/1000000,"")</f>
        <v/>
      </c>
      <c r="F1031" s="29">
        <f>IFERROR([1]!EM_S_PROFITNOTICE_FORECASTT(B1031,$C$1)/1000000,"")</f>
        <v>549.40610000000004</v>
      </c>
      <c r="G1031" s="29">
        <f>IFERROR([1]!EM_S_PROFITNOTICE_FORECASTL(B1031,$C$1)/1000000,"")</f>
        <v>422.62009999999998</v>
      </c>
      <c r="H1031" s="29">
        <f t="shared" si="114"/>
        <v>486.01310000000001</v>
      </c>
      <c r="I1031" s="36">
        <f>IFERROR([1]!EM_S_QSTM07_IS(B1031,"61",$I$1,"1")/1000000,"")</f>
        <v>244.45278228000001</v>
      </c>
      <c r="J1031" s="29">
        <f t="shared" si="112"/>
        <v>23.671174889999975</v>
      </c>
      <c r="K1031" s="29">
        <f>IFERROR([1]!EM_S_QSTM07_IS(B1031,"61",$K$2,"1")/1000000,"")</f>
        <v>226.32284175999999</v>
      </c>
      <c r="L1031" s="30">
        <f t="shared" si="115"/>
        <v>-0.89540969569875917</v>
      </c>
      <c r="M1031" s="49" t="str">
        <f ca="1">[1]!EM_S_MAJASSRES_NUM(B1031,$M$2,$M$1)</f>
        <v/>
      </c>
      <c r="N1031" s="45" t="str">
        <f t="shared" si="116"/>
        <v/>
      </c>
      <c r="O1031" s="37">
        <f t="shared" ca="1" si="117"/>
        <v>-0.89540969569875917</v>
      </c>
      <c r="P1031" s="26" t="str">
        <f t="shared" si="118"/>
        <v>财报</v>
      </c>
    </row>
    <row r="1032" spans="1:16" x14ac:dyDescent="0.2">
      <c r="A1032" s="33">
        <f t="shared" ca="1" si="113"/>
        <v>1928</v>
      </c>
      <c r="B1032" s="24" t="s">
        <v>2117</v>
      </c>
      <c r="C1032" s="24" t="s">
        <v>2118</v>
      </c>
      <c r="D1032" s="29">
        <f>IFERROR([1]!EM_S_QSTM07_IS(B1032,"61",$C$1,"1")/1000000,"")</f>
        <v>-14.46668983</v>
      </c>
      <c r="E1032" s="29" t="str">
        <f>IFERROR([1]!EM_S_PERFORMANCEEXPRESS_PERFEXNETPROFITTOSHAREHOLDER(B1032,$C$1)/1000000,"")</f>
        <v/>
      </c>
      <c r="F1032" s="29">
        <f>IFERROR([1]!EM_S_PROFITNOTICE_FORECASTT(B1032,$C$1)/1000000,"")</f>
        <v>-10</v>
      </c>
      <c r="G1032" s="29">
        <f>IFERROR([1]!EM_S_PROFITNOTICE_FORECASTL(B1032,$C$1)/1000000,"")</f>
        <v>-25</v>
      </c>
      <c r="H1032" s="29">
        <f t="shared" si="114"/>
        <v>-17.5</v>
      </c>
      <c r="I1032" s="36">
        <f>IFERROR([1]!EM_S_QSTM07_IS(B1032,"61",$I$1,"1")/1000000,"")</f>
        <v>-9.3292506599999996</v>
      </c>
      <c r="J1032" s="29">
        <f t="shared" si="112"/>
        <v>-5.1374391700000004</v>
      </c>
      <c r="K1032" s="29">
        <f>IFERROR([1]!EM_S_QSTM07_IS(B1032,"61",$K$2,"1")/1000000,"")</f>
        <v>23.95632998</v>
      </c>
      <c r="L1032" s="30">
        <f t="shared" si="115"/>
        <v>-1.2144501755606558</v>
      </c>
      <c r="M1032" s="49" t="str">
        <f ca="1">[1]!EM_S_MAJASSRES_NUM(B1032,$M$2,$M$1)</f>
        <v/>
      </c>
      <c r="N1032" s="45" t="str">
        <f t="shared" si="116"/>
        <v/>
      </c>
      <c r="O1032" s="37">
        <f t="shared" ca="1" si="117"/>
        <v>-1.2144501755606558</v>
      </c>
      <c r="P1032" s="26" t="str">
        <f t="shared" si="118"/>
        <v>财报</v>
      </c>
    </row>
    <row r="1033" spans="1:16" x14ac:dyDescent="0.2">
      <c r="A1033" s="33">
        <f t="shared" ca="1" si="113"/>
        <v>1727</v>
      </c>
      <c r="B1033" s="24" t="s">
        <v>2119</v>
      </c>
      <c r="C1033" s="24" t="s">
        <v>2120</v>
      </c>
      <c r="D1033" s="29">
        <f>IFERROR([1]!EM_S_QSTM07_IS(B1033,"61",$C$1,"1")/1000000,"")</f>
        <v>22.08626907</v>
      </c>
      <c r="E1033" s="29" t="str">
        <f>IFERROR([1]!EM_S_PERFORMANCEEXPRESS_PERFEXNETPROFITTOSHAREHOLDER(B1033,$C$1)/1000000,"")</f>
        <v/>
      </c>
      <c r="F1033" s="29">
        <f>IFERROR([1]!EM_S_PROFITNOTICE_FORECASTT(B1033,$C$1)/1000000,"")</f>
        <v>56.819000000000003</v>
      </c>
      <c r="G1033" s="29">
        <f>IFERROR([1]!EM_S_PROFITNOTICE_FORECASTL(B1033,$C$1)/1000000,"")</f>
        <v>43.9056</v>
      </c>
      <c r="H1033" s="29">
        <f t="shared" si="114"/>
        <v>50.362300000000005</v>
      </c>
      <c r="I1033" s="36">
        <f>IFERROR([1]!EM_S_QSTM07_IS(B1033,"61",$I$1,"1")/1000000,"")</f>
        <v>22.363548559999998</v>
      </c>
      <c r="J1033" s="29">
        <f t="shared" si="112"/>
        <v>-0.27727948999999796</v>
      </c>
      <c r="K1033" s="29">
        <f>IFERROR([1]!EM_S_QSTM07_IS(B1033,"61",$K$2,"1")/1000000,"")</f>
        <v>44.200300240000004</v>
      </c>
      <c r="L1033" s="30">
        <f t="shared" si="115"/>
        <v>-1.0062732490162831</v>
      </c>
      <c r="M1033" s="49" t="str">
        <f ca="1">[1]!EM_S_MAJASSRES_NUM(B1033,$M$2,$M$1)</f>
        <v/>
      </c>
      <c r="N1033" s="45" t="str">
        <f t="shared" si="116"/>
        <v/>
      </c>
      <c r="O1033" s="37">
        <f t="shared" ca="1" si="117"/>
        <v>-1.0062732490162831</v>
      </c>
      <c r="P1033" s="26" t="str">
        <f t="shared" si="118"/>
        <v>财报</v>
      </c>
    </row>
    <row r="1034" spans="1:16" x14ac:dyDescent="0.2">
      <c r="A1034" s="33">
        <f t="shared" ca="1" si="113"/>
        <v>1826</v>
      </c>
      <c r="B1034" s="24" t="s">
        <v>2121</v>
      </c>
      <c r="C1034" s="24" t="s">
        <v>2122</v>
      </c>
      <c r="D1034" s="29">
        <f>IFERROR([1]!EM_S_QSTM07_IS(B1034,"61",$C$1,"1")/1000000,"")</f>
        <v>10.47258278</v>
      </c>
      <c r="E1034" s="29" t="str">
        <f>IFERROR([1]!EM_S_PERFORMANCEEXPRESS_PERFEXNETPROFITTOSHAREHOLDER(B1034,$C$1)/1000000,"")</f>
        <v/>
      </c>
      <c r="F1034" s="29">
        <f>IFERROR([1]!EM_S_PROFITNOTICE_FORECASTT(B1034,$C$1)/1000000,"")</f>
        <v>38.629899999999999</v>
      </c>
      <c r="G1034" s="29">
        <f>IFERROR([1]!EM_S_PROFITNOTICE_FORECASTL(B1034,$C$1)/1000000,"")</f>
        <v>27.5928</v>
      </c>
      <c r="H1034" s="29">
        <f t="shared" si="114"/>
        <v>33.111350000000002</v>
      </c>
      <c r="I1034" s="36">
        <f>IFERROR([1]!EM_S_QSTM07_IS(B1034,"61",$I$1,"1")/1000000,"")</f>
        <v>14.485814900000001</v>
      </c>
      <c r="J1034" s="29">
        <f t="shared" si="112"/>
        <v>-4.0132321200000014</v>
      </c>
      <c r="K1034" s="29">
        <f>IFERROR([1]!EM_S_QSTM07_IS(B1034,"61",$K$2,"1")/1000000,"")</f>
        <v>41.096794680000002</v>
      </c>
      <c r="L1034" s="30">
        <f t="shared" si="115"/>
        <v>-1.0976531661714499</v>
      </c>
      <c r="M1034" s="49" t="str">
        <f ca="1">[1]!EM_S_MAJASSRES_NUM(B1034,$M$2,$M$1)</f>
        <v/>
      </c>
      <c r="N1034" s="45" t="str">
        <f t="shared" si="116"/>
        <v/>
      </c>
      <c r="O1034" s="37">
        <f t="shared" ca="1" si="117"/>
        <v>-1.0976531661714499</v>
      </c>
      <c r="P1034" s="26" t="str">
        <f t="shared" si="118"/>
        <v>财报</v>
      </c>
    </row>
    <row r="1035" spans="1:16" x14ac:dyDescent="0.2">
      <c r="A1035" s="33" t="str">
        <f t="shared" ca="1" si="113"/>
        <v/>
      </c>
      <c r="B1035" s="24" t="s">
        <v>2123</v>
      </c>
      <c r="C1035" s="24" t="s">
        <v>2124</v>
      </c>
      <c r="D1035" s="29">
        <f>IFERROR([1]!EM_S_QSTM07_IS(B1035,"61",$C$1,"1")/1000000,"")</f>
        <v>42.838831859999999</v>
      </c>
      <c r="E1035" s="29" t="str">
        <f>IFERROR([1]!EM_S_PERFORMANCEEXPRESS_PERFEXNETPROFITTOSHAREHOLDER(B1035,$C$1)/1000000,"")</f>
        <v/>
      </c>
      <c r="F1035" s="29">
        <f>IFERROR([1]!EM_S_PROFITNOTICE_FORECASTT(B1035,$C$1)/1000000,"")</f>
        <v>67.811099999999996</v>
      </c>
      <c r="G1035" s="29">
        <f>IFERROR([1]!EM_S_PROFITNOTICE_FORECASTL(B1035,$C$1)/1000000,"")</f>
        <v>63.290399999999998</v>
      </c>
      <c r="H1035" s="29">
        <f t="shared" si="114"/>
        <v>65.550749999999994</v>
      </c>
      <c r="I1035" s="36">
        <f>IFERROR([1]!EM_S_QSTM07_IS(B1035,"61",$I$1,"1")/1000000,"")</f>
        <v>23.806696239999997</v>
      </c>
      <c r="J1035" s="29">
        <f t="shared" si="112"/>
        <v>19.032135620000002</v>
      </c>
      <c r="K1035" s="29">
        <f>IFERROR([1]!EM_S_QSTM07_IS(B1035,"61",$K$2,"1")/1000000,"")</f>
        <v>6.95430145</v>
      </c>
      <c r="L1035" s="30">
        <f t="shared" si="115"/>
        <v>1.7367429722218906</v>
      </c>
      <c r="M1035" s="49" t="str">
        <f ca="1">[1]!EM_S_MAJASSRES_NUM(B1035,$M$2,$M$1)</f>
        <v/>
      </c>
      <c r="N1035" s="45">
        <f t="shared" si="116"/>
        <v>1</v>
      </c>
      <c r="O1035" s="37" t="str">
        <f t="shared" ca="1" si="117"/>
        <v/>
      </c>
      <c r="P1035" s="26" t="str">
        <f t="shared" si="118"/>
        <v>财报</v>
      </c>
    </row>
    <row r="1036" spans="1:16" x14ac:dyDescent="0.2">
      <c r="A1036" s="33">
        <f t="shared" ca="1" si="113"/>
        <v>1761</v>
      </c>
      <c r="B1036" s="24" t="s">
        <v>2125</v>
      </c>
      <c r="C1036" s="24" t="s">
        <v>2126</v>
      </c>
      <c r="D1036" s="29">
        <f>IFERROR([1]!EM_S_QSTM07_IS(B1036,"61",$C$1,"1")/1000000,"")</f>
        <v>-81.288127310000007</v>
      </c>
      <c r="E1036" s="29" t="str">
        <f>IFERROR([1]!EM_S_PERFORMANCEEXPRESS_PERFEXNETPROFITTOSHAREHOLDER(B1036,$C$1)/1000000,"")</f>
        <v/>
      </c>
      <c r="F1036" s="29">
        <f>IFERROR([1]!EM_S_PROFITNOTICE_FORECASTT(B1036,$C$1)/1000000,"")</f>
        <v>-50</v>
      </c>
      <c r="G1036" s="29">
        <f>IFERROR([1]!EM_S_PROFITNOTICE_FORECASTL(B1036,$C$1)/1000000,"")</f>
        <v>-150</v>
      </c>
      <c r="H1036" s="29">
        <f t="shared" si="114"/>
        <v>-100</v>
      </c>
      <c r="I1036" s="36">
        <f>IFERROR([1]!EM_S_QSTM07_IS(B1036,"61",$I$1,"1")/1000000,"")</f>
        <v>-63.574374820000003</v>
      </c>
      <c r="J1036" s="29">
        <f t="shared" si="112"/>
        <v>-17.713752490000005</v>
      </c>
      <c r="K1036" s="29">
        <f>IFERROR([1]!EM_S_QSTM07_IS(B1036,"61",$K$2,"1")/1000000,"")</f>
        <v>599.34708711999997</v>
      </c>
      <c r="L1036" s="30">
        <f t="shared" si="115"/>
        <v>-1.0295550823065125</v>
      </c>
      <c r="M1036" s="49" t="str">
        <f ca="1">[1]!EM_S_MAJASSRES_NUM(B1036,$M$2,$M$1)</f>
        <v/>
      </c>
      <c r="N1036" s="45" t="str">
        <f t="shared" si="116"/>
        <v/>
      </c>
      <c r="O1036" s="37">
        <f t="shared" ca="1" si="117"/>
        <v>-1.0295550823065125</v>
      </c>
      <c r="P1036" s="26" t="str">
        <f t="shared" si="118"/>
        <v>财报</v>
      </c>
    </row>
    <row r="1037" spans="1:16" x14ac:dyDescent="0.2">
      <c r="A1037" s="33" t="str">
        <f t="shared" ca="1" si="113"/>
        <v/>
      </c>
      <c r="B1037" s="24" t="s">
        <v>2127</v>
      </c>
      <c r="C1037" s="24" t="s">
        <v>2128</v>
      </c>
      <c r="D1037" s="29">
        <f>IFERROR([1]!EM_S_QSTM07_IS(B1037,"61",$C$1,"1")/1000000,"")</f>
        <v>-21.821524570000001</v>
      </c>
      <c r="E1037" s="29" t="str">
        <f>IFERROR([1]!EM_S_PERFORMANCEEXPRESS_PERFEXNETPROFITTOSHAREHOLDER(B1037,$C$1)/1000000,"")</f>
        <v/>
      </c>
      <c r="F1037" s="29">
        <f>IFERROR([1]!EM_S_PROFITNOTICE_FORECASTT(B1037,$C$1)/1000000,"")</f>
        <v>-18</v>
      </c>
      <c r="G1037" s="29">
        <f>IFERROR([1]!EM_S_PROFITNOTICE_FORECASTL(B1037,$C$1)/1000000,"")</f>
        <v>-24</v>
      </c>
      <c r="H1037" s="29">
        <f t="shared" si="114"/>
        <v>-21</v>
      </c>
      <c r="I1037" s="36">
        <f>IFERROR([1]!EM_S_QSTM07_IS(B1037,"61",$I$1,"1")/1000000,"")</f>
        <v>-1.2629213500000001</v>
      </c>
      <c r="J1037" s="29">
        <f t="shared" si="112"/>
        <v>-20.558603220000002</v>
      </c>
      <c r="K1037" s="29">
        <f>IFERROR([1]!EM_S_QSTM07_IS(B1037,"61",$K$2,"1")/1000000,"")</f>
        <v>-7.9857675599999993</v>
      </c>
      <c r="L1037" s="30">
        <f t="shared" si="115"/>
        <v>-1.5744054113190347</v>
      </c>
      <c r="M1037" s="49" t="str">
        <f ca="1">[1]!EM_S_MAJASSRES_NUM(B1037,$M$2,$M$1)</f>
        <v/>
      </c>
      <c r="N1037" s="45">
        <f t="shared" si="116"/>
        <v>1</v>
      </c>
      <c r="O1037" s="37" t="str">
        <f t="shared" ca="1" si="117"/>
        <v/>
      </c>
      <c r="P1037" s="26" t="str">
        <f t="shared" si="118"/>
        <v>财报</v>
      </c>
    </row>
    <row r="1038" spans="1:16" x14ac:dyDescent="0.2">
      <c r="A1038" s="33">
        <f t="shared" ca="1" si="113"/>
        <v>1919</v>
      </c>
      <c r="B1038" s="24" t="s">
        <v>2129</v>
      </c>
      <c r="C1038" s="24" t="s">
        <v>2130</v>
      </c>
      <c r="D1038" s="29">
        <f>IFERROR([1]!EM_S_QSTM07_IS(B1038,"61",$C$1,"1")/1000000,"")</f>
        <v>-274.26454681000001</v>
      </c>
      <c r="E1038" s="29" t="str">
        <f>IFERROR([1]!EM_S_PERFORMANCEEXPRESS_PERFEXNETPROFITTOSHAREHOLDER(B1038,$C$1)/1000000,"")</f>
        <v/>
      </c>
      <c r="F1038" s="29">
        <f>IFERROR([1]!EM_S_PROFITNOTICE_FORECASTT(B1038,$C$1)/1000000,"")</f>
        <v>-210</v>
      </c>
      <c r="G1038" s="29">
        <f>IFERROR([1]!EM_S_PROFITNOTICE_FORECASTL(B1038,$C$1)/1000000,"")</f>
        <v>-230</v>
      </c>
      <c r="H1038" s="29">
        <f t="shared" si="114"/>
        <v>-220</v>
      </c>
      <c r="I1038" s="36">
        <f>IFERROR([1]!EM_S_QSTM07_IS(B1038,"61",$I$1,"1")/1000000,"")</f>
        <v>60.042047850000003</v>
      </c>
      <c r="J1038" s="29">
        <f t="shared" si="112"/>
        <v>-334.30659466000003</v>
      </c>
      <c r="K1038" s="29">
        <f>IFERROR([1]!EM_S_QSTM07_IS(B1038,"61",$K$2,"1")/1000000,"")</f>
        <v>-151.53223777000002</v>
      </c>
      <c r="L1038" s="30">
        <f t="shared" si="115"/>
        <v>-1.206174736015053</v>
      </c>
      <c r="M1038" s="49" t="str">
        <f ca="1">[1]!EM_S_MAJASSRES_NUM(B1038,$M$2,$M$1)</f>
        <v/>
      </c>
      <c r="N1038" s="45" t="str">
        <f t="shared" si="116"/>
        <v/>
      </c>
      <c r="O1038" s="37">
        <f t="shared" ca="1" si="117"/>
        <v>-1.206174736015053</v>
      </c>
      <c r="P1038" s="26" t="str">
        <f t="shared" si="118"/>
        <v>财报</v>
      </c>
    </row>
    <row r="1039" spans="1:16" x14ac:dyDescent="0.2">
      <c r="A1039" s="33" t="str">
        <f t="shared" ca="1" si="113"/>
        <v/>
      </c>
      <c r="B1039" s="24" t="s">
        <v>2131</v>
      </c>
      <c r="C1039" s="24" t="s">
        <v>2132</v>
      </c>
      <c r="D1039" s="29">
        <f>IFERROR([1]!EM_S_QSTM07_IS(B1039,"61",$C$1,"1")/1000000,"")</f>
        <v>-10.342805929999999</v>
      </c>
      <c r="E1039" s="29" t="str">
        <f>IFERROR([1]!EM_S_PERFORMANCEEXPRESS_PERFEXNETPROFITTOSHAREHOLDER(B1039,$C$1)/1000000,"")</f>
        <v/>
      </c>
      <c r="F1039" s="29">
        <f>IFERROR([1]!EM_S_PROFITNOTICE_FORECASTT(B1039,$C$1)/1000000,"")</f>
        <v>-25</v>
      </c>
      <c r="G1039" s="29">
        <f>IFERROR([1]!EM_S_PROFITNOTICE_FORECASTL(B1039,$C$1)/1000000,"")</f>
        <v>-35</v>
      </c>
      <c r="H1039" s="29">
        <f t="shared" si="114"/>
        <v>-30</v>
      </c>
      <c r="I1039" s="36">
        <f>IFERROR([1]!EM_S_QSTM07_IS(B1039,"61",$I$1,"1")/1000000,"")</f>
        <v>-15.53540091</v>
      </c>
      <c r="J1039" s="29">
        <f t="shared" si="112"/>
        <v>5.1925949800000009</v>
      </c>
      <c r="K1039" s="29">
        <f>IFERROR([1]!EM_S_QSTM07_IS(B1039,"61",$K$2,"1")/1000000,"")</f>
        <v>2.7818968100000001</v>
      </c>
      <c r="L1039" s="30">
        <f t="shared" si="115"/>
        <v>0.86656635189858122</v>
      </c>
      <c r="M1039" s="49" t="str">
        <f ca="1">[1]!EM_S_MAJASSRES_NUM(B1039,$M$2,$M$1)</f>
        <v/>
      </c>
      <c r="N1039" s="45">
        <f t="shared" si="116"/>
        <v>1</v>
      </c>
      <c r="O1039" s="37" t="str">
        <f t="shared" ca="1" si="117"/>
        <v/>
      </c>
      <c r="P1039" s="26" t="str">
        <f t="shared" si="118"/>
        <v>财报</v>
      </c>
    </row>
    <row r="1040" spans="1:16" x14ac:dyDescent="0.2">
      <c r="A1040" s="33">
        <f t="shared" ca="1" si="113"/>
        <v>562</v>
      </c>
      <c r="B1040" s="24" t="s">
        <v>2133</v>
      </c>
      <c r="C1040" s="24" t="s">
        <v>2134</v>
      </c>
      <c r="D1040" s="29">
        <f>IFERROR([1]!EM_S_QSTM07_IS(B1040,"61",$C$1,"1")/1000000,"")</f>
        <v>147.33528899999999</v>
      </c>
      <c r="E1040" s="29">
        <f>IFERROR([1]!EM_S_PERFORMANCEEXPRESS_PERFEXNETPROFITTOSHAREHOLDER(B1040,$C$1)/1000000,"")</f>
        <v>199.85214527000002</v>
      </c>
      <c r="F1040" s="29">
        <f>IFERROR([1]!EM_S_PROFITNOTICE_FORECASTT(B1040,$C$1)/1000000,"")</f>
        <v>202.65790000000001</v>
      </c>
      <c r="G1040" s="29">
        <f>IFERROR([1]!EM_S_PROFITNOTICE_FORECASTL(B1040,$C$1)/1000000,"")</f>
        <v>175.6369</v>
      </c>
      <c r="H1040" s="29">
        <f t="shared" si="114"/>
        <v>189.1474</v>
      </c>
      <c r="I1040" s="36">
        <f>IFERROR([1]!EM_S_QSTM07_IS(B1040,"61",$I$1,"1")/1000000,"")</f>
        <v>52.623312679999998</v>
      </c>
      <c r="J1040" s="29">
        <f t="shared" si="112"/>
        <v>94.711976319999991</v>
      </c>
      <c r="K1040" s="29">
        <f>IFERROR([1]!EM_S_QSTM07_IS(B1040,"61",$K$2,"1")/1000000,"")</f>
        <v>99.202466700000002</v>
      </c>
      <c r="L1040" s="30">
        <f t="shared" si="115"/>
        <v>-4.5265914542022286E-2</v>
      </c>
      <c r="M1040" s="49" t="str">
        <f ca="1">[1]!EM_S_MAJASSRES_NUM(B1040,$M$2,$M$1)</f>
        <v/>
      </c>
      <c r="N1040" s="45" t="str">
        <f t="shared" si="116"/>
        <v/>
      </c>
      <c r="O1040" s="37">
        <f t="shared" ca="1" si="117"/>
        <v>-4.5265914542022286E-2</v>
      </c>
      <c r="P1040" s="26" t="str">
        <f t="shared" si="118"/>
        <v>财报</v>
      </c>
    </row>
    <row r="1041" spans="1:16" x14ac:dyDescent="0.2">
      <c r="A1041" s="33">
        <f t="shared" ca="1" si="113"/>
        <v>751</v>
      </c>
      <c r="B1041" s="24" t="s">
        <v>2135</v>
      </c>
      <c r="C1041" s="24" t="s">
        <v>2136</v>
      </c>
      <c r="D1041" s="29">
        <f>IFERROR([1]!EM_S_QSTM07_IS(B1041,"61",$C$1,"1")/1000000,"")</f>
        <v>183.57044805000001</v>
      </c>
      <c r="E1041" s="29" t="str">
        <f>IFERROR([1]!EM_S_PERFORMANCEEXPRESS_PERFEXNETPROFITTOSHAREHOLDER(B1041,$C$1)/1000000,"")</f>
        <v/>
      </c>
      <c r="F1041" s="29">
        <f>IFERROR([1]!EM_S_PROFITNOTICE_FORECASTT(B1041,$C$1)/1000000,"")</f>
        <v>311.28140000000002</v>
      </c>
      <c r="G1041" s="29">
        <f>IFERROR([1]!EM_S_PROFITNOTICE_FORECASTL(B1041,$C$1)/1000000,"")</f>
        <v>249.02510000000001</v>
      </c>
      <c r="H1041" s="29">
        <f t="shared" si="114"/>
        <v>280.15325000000001</v>
      </c>
      <c r="I1041" s="36">
        <f>IFERROR([1]!EM_S_QSTM07_IS(B1041,"61",$I$1,"1")/1000000,"")</f>
        <v>85.242901540000005</v>
      </c>
      <c r="J1041" s="29">
        <f t="shared" si="112"/>
        <v>98.327546510000005</v>
      </c>
      <c r="K1041" s="29">
        <f>IFERROR([1]!EM_S_QSTM07_IS(B1041,"61",$K$2,"1")/1000000,"")</f>
        <v>140.97702547999998</v>
      </c>
      <c r="L1041" s="30">
        <f t="shared" si="115"/>
        <v>-0.30252786810323601</v>
      </c>
      <c r="M1041" s="49" t="str">
        <f ca="1">[1]!EM_S_MAJASSRES_NUM(B1041,$M$2,$M$1)</f>
        <v/>
      </c>
      <c r="N1041" s="45" t="str">
        <f t="shared" si="116"/>
        <v/>
      </c>
      <c r="O1041" s="37">
        <f t="shared" ca="1" si="117"/>
        <v>-0.30252786810323601</v>
      </c>
      <c r="P1041" s="26" t="str">
        <f t="shared" si="118"/>
        <v>财报</v>
      </c>
    </row>
    <row r="1042" spans="1:16" x14ac:dyDescent="0.2">
      <c r="A1042" s="33">
        <f t="shared" ca="1" si="113"/>
        <v>2139</v>
      </c>
      <c r="B1042" s="24" t="s">
        <v>2137</v>
      </c>
      <c r="C1042" s="24" t="s">
        <v>2138</v>
      </c>
      <c r="D1042" s="29">
        <f>IFERROR([1]!EM_S_QSTM07_IS(B1042,"61",$C$1,"1")/1000000,"")</f>
        <v>13.618092839999999</v>
      </c>
      <c r="E1042" s="29" t="str">
        <f>IFERROR([1]!EM_S_PERFORMANCEEXPRESS_PERFEXNETPROFITTOSHAREHOLDER(B1042,$C$1)/1000000,"")</f>
        <v/>
      </c>
      <c r="F1042" s="29">
        <f>IFERROR([1]!EM_S_PROFITNOTICE_FORECASTT(B1042,$C$1)/1000000,"")</f>
        <v>42</v>
      </c>
      <c r="G1042" s="29">
        <f>IFERROR([1]!EM_S_PROFITNOTICE_FORECASTL(B1042,$C$1)/1000000,"")</f>
        <v>36</v>
      </c>
      <c r="H1042" s="29">
        <f t="shared" si="114"/>
        <v>39</v>
      </c>
      <c r="I1042" s="36">
        <f>IFERROR([1]!EM_S_QSTM07_IS(B1042,"61",$I$1,"1")/1000000,"")</f>
        <v>28.10815852</v>
      </c>
      <c r="J1042" s="29">
        <f t="shared" si="112"/>
        <v>-14.490065680000001</v>
      </c>
      <c r="K1042" s="29">
        <f>IFERROR([1]!EM_S_QSTM07_IS(B1042,"61",$K$2,"1")/1000000,"")</f>
        <v>17.659281549999999</v>
      </c>
      <c r="L1042" s="30">
        <f t="shared" si="115"/>
        <v>-1.8205354016794644</v>
      </c>
      <c r="M1042" s="49" t="str">
        <f ca="1">[1]!EM_S_MAJASSRES_NUM(B1042,$M$2,$M$1)</f>
        <v/>
      </c>
      <c r="N1042" s="45" t="str">
        <f t="shared" si="116"/>
        <v/>
      </c>
      <c r="O1042" s="37">
        <f t="shared" ca="1" si="117"/>
        <v>-1.8205354016794644</v>
      </c>
      <c r="P1042" s="26" t="str">
        <f t="shared" si="118"/>
        <v>财报</v>
      </c>
    </row>
    <row r="1043" spans="1:16" x14ac:dyDescent="0.2">
      <c r="A1043" s="33" t="str">
        <f t="shared" ca="1" si="113"/>
        <v/>
      </c>
      <c r="B1043" s="24" t="s">
        <v>2139</v>
      </c>
      <c r="C1043" s="24" t="s">
        <v>2140</v>
      </c>
      <c r="D1043" s="29">
        <f>IFERROR([1]!EM_S_QSTM07_IS(B1043,"61",$C$1,"1")/1000000,"")</f>
        <v>8.338192639999999</v>
      </c>
      <c r="E1043" s="29" t="str">
        <f>IFERROR([1]!EM_S_PERFORMANCEEXPRESS_PERFEXNETPROFITTOSHAREHOLDER(B1043,$C$1)/1000000,"")</f>
        <v/>
      </c>
      <c r="F1043" s="29">
        <f>IFERROR([1]!EM_S_PROFITNOTICE_FORECASTT(B1043,$C$1)/1000000,"")</f>
        <v>11.5543</v>
      </c>
      <c r="G1043" s="29">
        <f>IFERROR([1]!EM_S_PROFITNOTICE_FORECASTL(B1043,$C$1)/1000000,"")</f>
        <v>7.7028999999999996</v>
      </c>
      <c r="H1043" s="29">
        <f t="shared" si="114"/>
        <v>9.6285999999999987</v>
      </c>
      <c r="I1043" s="36">
        <f>IFERROR([1]!EM_S_QSTM07_IS(B1043,"61",$I$1,"1")/1000000,"")</f>
        <v>2.8636994800000002</v>
      </c>
      <c r="J1043" s="29">
        <f t="shared" si="112"/>
        <v>5.4744931599999989</v>
      </c>
      <c r="K1043" s="29">
        <f>IFERROR([1]!EM_S_QSTM07_IS(B1043,"61",$K$2,"1")/1000000,"")</f>
        <v>8.6111753599999989</v>
      </c>
      <c r="L1043" s="30">
        <f t="shared" si="115"/>
        <v>-0.36425715060574498</v>
      </c>
      <c r="M1043" s="49" t="str">
        <f ca="1">[1]!EM_S_MAJASSRES_NUM(B1043,$M$2,$M$1)</f>
        <v/>
      </c>
      <c r="N1043" s="45">
        <f t="shared" si="116"/>
        <v>1</v>
      </c>
      <c r="O1043" s="37" t="str">
        <f t="shared" ca="1" si="117"/>
        <v/>
      </c>
      <c r="P1043" s="26" t="str">
        <f t="shared" si="118"/>
        <v>财报</v>
      </c>
    </row>
    <row r="1044" spans="1:16" x14ac:dyDescent="0.2">
      <c r="A1044" s="33" t="str">
        <f t="shared" ca="1" si="113"/>
        <v/>
      </c>
      <c r="B1044" s="24" t="s">
        <v>2141</v>
      </c>
      <c r="C1044" s="24" t="s">
        <v>2142</v>
      </c>
      <c r="D1044" s="29">
        <f>IFERROR([1]!EM_S_QSTM07_IS(B1044,"61",$C$1,"1")/1000000,"")</f>
        <v>-4.3741975199999992</v>
      </c>
      <c r="E1044" s="29" t="str">
        <f>IFERROR([1]!EM_S_PERFORMANCEEXPRESS_PERFEXNETPROFITTOSHAREHOLDER(B1044,$C$1)/1000000,"")</f>
        <v/>
      </c>
      <c r="F1044" s="29">
        <f>IFERROR([1]!EM_S_PROFITNOTICE_FORECASTT(B1044,$C$1)/1000000,"")</f>
        <v>-3.5</v>
      </c>
      <c r="G1044" s="29">
        <f>IFERROR([1]!EM_S_PROFITNOTICE_FORECASTL(B1044,$C$1)/1000000,"")</f>
        <v>-6.5</v>
      </c>
      <c r="H1044" s="29">
        <f t="shared" si="114"/>
        <v>-5</v>
      </c>
      <c r="I1044" s="36">
        <f>IFERROR([1]!EM_S_QSTM07_IS(B1044,"61",$I$1,"1")/1000000,"")</f>
        <v>-1.96176393</v>
      </c>
      <c r="J1044" s="29">
        <f t="shared" si="112"/>
        <v>-2.4124335899999991</v>
      </c>
      <c r="K1044" s="29">
        <f>IFERROR([1]!EM_S_QSTM07_IS(B1044,"61",$K$2,"1")/1000000,"")</f>
        <v>1.8930112100000001</v>
      </c>
      <c r="L1044" s="30">
        <f t="shared" si="115"/>
        <v>-2.2743894897484518</v>
      </c>
      <c r="M1044" s="49" t="str">
        <f ca="1">[1]!EM_S_MAJASSRES_NUM(B1044,$M$2,$M$1)</f>
        <v/>
      </c>
      <c r="N1044" s="45">
        <f t="shared" si="116"/>
        <v>1</v>
      </c>
      <c r="O1044" s="37" t="str">
        <f t="shared" ca="1" si="117"/>
        <v/>
      </c>
      <c r="P1044" s="26" t="str">
        <f t="shared" si="118"/>
        <v>财报</v>
      </c>
    </row>
    <row r="1045" spans="1:16" x14ac:dyDescent="0.2">
      <c r="A1045" s="33" t="str">
        <f t="shared" ca="1" si="113"/>
        <v/>
      </c>
      <c r="B1045" s="24" t="s">
        <v>2143</v>
      </c>
      <c r="C1045" s="24" t="s">
        <v>2144</v>
      </c>
      <c r="D1045" s="29">
        <f>IFERROR([1]!EM_S_QSTM07_IS(B1045,"61",$C$1,"1")/1000000,"")</f>
        <v>2.6512813199999901</v>
      </c>
      <c r="E1045" s="29" t="str">
        <f>IFERROR([1]!EM_S_PERFORMANCEEXPRESS_PERFEXNETPROFITTOSHAREHOLDER(B1045,$C$1)/1000000,"")</f>
        <v/>
      </c>
      <c r="F1045" s="29">
        <f>IFERROR([1]!EM_S_PROFITNOTICE_FORECASTT(B1045,$C$1)/1000000,"")</f>
        <v>220</v>
      </c>
      <c r="G1045" s="29">
        <f>IFERROR([1]!EM_S_PROFITNOTICE_FORECASTL(B1045,$C$1)/1000000,"")</f>
        <v>210</v>
      </c>
      <c r="H1045" s="29">
        <f t="shared" si="114"/>
        <v>215</v>
      </c>
      <c r="I1045" s="36">
        <f>IFERROR([1]!EM_S_QSTM07_IS(B1045,"61",$I$1,"1")/1000000,"")</f>
        <v>199.67598587000001</v>
      </c>
      <c r="J1045" s="29">
        <f t="shared" si="112"/>
        <v>-197.02470455000002</v>
      </c>
      <c r="K1045" s="29">
        <f>IFERROR([1]!EM_S_QSTM07_IS(B1045,"61",$K$2,"1")/1000000,"")</f>
        <v>-0.68289833999999994</v>
      </c>
      <c r="L1045" s="30">
        <f t="shared" si="115"/>
        <v>-287.51249594485768</v>
      </c>
      <c r="M1045" s="49" t="str">
        <f ca="1">[1]!EM_S_MAJASSRES_NUM(B1045,$M$2,$M$1)</f>
        <v/>
      </c>
      <c r="N1045" s="45">
        <f t="shared" si="116"/>
        <v>1</v>
      </c>
      <c r="O1045" s="37" t="str">
        <f t="shared" ca="1" si="117"/>
        <v/>
      </c>
      <c r="P1045" s="26" t="str">
        <f t="shared" si="118"/>
        <v>财报</v>
      </c>
    </row>
    <row r="1046" spans="1:16" x14ac:dyDescent="0.2">
      <c r="A1046" s="33" t="str">
        <f t="shared" ca="1" si="113"/>
        <v/>
      </c>
      <c r="B1046" s="24" t="s">
        <v>2145</v>
      </c>
      <c r="C1046" s="24" t="s">
        <v>2146</v>
      </c>
      <c r="D1046" s="29">
        <f>IFERROR([1]!EM_S_QSTM07_IS(B1046,"61",$C$1,"1")/1000000,"")</f>
        <v>2.08180275</v>
      </c>
      <c r="E1046" s="29" t="str">
        <f>IFERROR([1]!EM_S_PERFORMANCEEXPRESS_PERFEXNETPROFITTOSHAREHOLDER(B1046,$C$1)/1000000,"")</f>
        <v/>
      </c>
      <c r="F1046" s="29">
        <f>IFERROR([1]!EM_S_PROFITNOTICE_FORECASTT(B1046,$C$1)/1000000,"")</f>
        <v>9.0782000000000007</v>
      </c>
      <c r="G1046" s="29">
        <f>IFERROR([1]!EM_S_PROFITNOTICE_FORECASTL(B1046,$C$1)/1000000,"")</f>
        <v>4.5391000000000004</v>
      </c>
      <c r="H1046" s="29">
        <f t="shared" si="114"/>
        <v>6.8086500000000001</v>
      </c>
      <c r="I1046" s="36">
        <f>IFERROR([1]!EM_S_QSTM07_IS(B1046,"61",$I$1,"1")/1000000,"")</f>
        <v>4.77570652</v>
      </c>
      <c r="J1046" s="29">
        <f t="shared" si="112"/>
        <v>-2.6939037699999999</v>
      </c>
      <c r="K1046" s="29">
        <f>IFERROR([1]!EM_S_QSTM07_IS(B1046,"61",$K$2,"1")/1000000,"")</f>
        <v>5.24441589</v>
      </c>
      <c r="L1046" s="30">
        <f t="shared" si="115"/>
        <v>-1.513670888522916</v>
      </c>
      <c r="M1046" s="49" t="str">
        <f ca="1">[1]!EM_S_MAJASSRES_NUM(B1046,$M$2,$M$1)</f>
        <v/>
      </c>
      <c r="N1046" s="45">
        <f t="shared" si="116"/>
        <v>1</v>
      </c>
      <c r="O1046" s="37" t="str">
        <f t="shared" ca="1" si="117"/>
        <v/>
      </c>
      <c r="P1046" s="26" t="str">
        <f t="shared" si="118"/>
        <v>财报</v>
      </c>
    </row>
    <row r="1047" spans="1:16" x14ac:dyDescent="0.2">
      <c r="A1047" s="33" t="str">
        <f t="shared" ca="1" si="113"/>
        <v/>
      </c>
      <c r="B1047" s="24" t="s">
        <v>2147</v>
      </c>
      <c r="C1047" s="24" t="s">
        <v>2148</v>
      </c>
      <c r="D1047" s="29">
        <f>IFERROR([1]!EM_S_QSTM07_IS(B1047,"61",$C$1,"1")/1000000,"")</f>
        <v>3.0932657399999899</v>
      </c>
      <c r="E1047" s="29" t="str">
        <f>IFERROR([1]!EM_S_PERFORMANCEEXPRESS_PERFEXNETPROFITTOSHAREHOLDER(B1047,$C$1)/1000000,"")</f>
        <v/>
      </c>
      <c r="F1047" s="29">
        <f>IFERROR([1]!EM_S_PROFITNOTICE_FORECASTT(B1047,$C$1)/1000000,"")</f>
        <v>94.45</v>
      </c>
      <c r="G1047" s="29">
        <f>IFERROR([1]!EM_S_PROFITNOTICE_FORECASTL(B1047,$C$1)/1000000,"")</f>
        <v>89.25</v>
      </c>
      <c r="H1047" s="29">
        <f t="shared" si="114"/>
        <v>91.85</v>
      </c>
      <c r="I1047" s="36">
        <f>IFERROR([1]!EM_S_QSTM07_IS(B1047,"61",$I$1,"1")/1000000,"")</f>
        <v>88.511277579999998</v>
      </c>
      <c r="J1047" s="29">
        <f t="shared" si="112"/>
        <v>-85.418011840000005</v>
      </c>
      <c r="K1047" s="29">
        <f>IFERROR([1]!EM_S_QSTM07_IS(B1047,"61",$K$2,"1")/1000000,"")</f>
        <v>8.9201120899999999</v>
      </c>
      <c r="L1047" s="30">
        <f t="shared" si="115"/>
        <v>-10.575889963956721</v>
      </c>
      <c r="M1047" s="49" t="str">
        <f ca="1">[1]!EM_S_MAJASSRES_NUM(B1047,$M$2,$M$1)</f>
        <v/>
      </c>
      <c r="N1047" s="45">
        <f t="shared" si="116"/>
        <v>1</v>
      </c>
      <c r="O1047" s="37" t="str">
        <f t="shared" ca="1" si="117"/>
        <v/>
      </c>
      <c r="P1047" s="26" t="str">
        <f t="shared" si="118"/>
        <v>财报</v>
      </c>
    </row>
    <row r="1048" spans="1:16" x14ac:dyDescent="0.2">
      <c r="A1048" s="33">
        <f t="shared" ca="1" si="113"/>
        <v>917</v>
      </c>
      <c r="B1048" s="24" t="s">
        <v>2149</v>
      </c>
      <c r="C1048" s="24" t="s">
        <v>2150</v>
      </c>
      <c r="D1048" s="29">
        <f>IFERROR([1]!EM_S_QSTM07_IS(B1048,"61",$C$1,"1")/1000000,"")</f>
        <v>16.699951179999999</v>
      </c>
      <c r="E1048" s="29" t="str">
        <f>IFERROR([1]!EM_S_PERFORMANCEEXPRESS_PERFEXNETPROFITTOSHAREHOLDER(B1048,$C$1)/1000000,"")</f>
        <v/>
      </c>
      <c r="F1048" s="29">
        <f>IFERROR([1]!EM_S_PROFITNOTICE_FORECASTT(B1048,$C$1)/1000000,"")</f>
        <v>31.649100000000001</v>
      </c>
      <c r="G1048" s="29">
        <f>IFERROR([1]!EM_S_PROFITNOTICE_FORECASTL(B1048,$C$1)/1000000,"")</f>
        <v>22.340499999999999</v>
      </c>
      <c r="H1048" s="29">
        <f t="shared" si="114"/>
        <v>26.994799999999998</v>
      </c>
      <c r="I1048" s="36">
        <f>IFERROR([1]!EM_S_QSTM07_IS(B1048,"61",$I$1,"1")/1000000,"")</f>
        <v>10.35208409</v>
      </c>
      <c r="J1048" s="29">
        <f t="shared" si="112"/>
        <v>6.3478670899999994</v>
      </c>
      <c r="K1048" s="29">
        <f>IFERROR([1]!EM_S_QSTM07_IS(B1048,"61",$K$2,"1")/1000000,"")</f>
        <v>12.121527990000001</v>
      </c>
      <c r="L1048" s="30">
        <f t="shared" si="115"/>
        <v>-0.47631461188417396</v>
      </c>
      <c r="M1048" s="49" t="str">
        <f ca="1">[1]!EM_S_MAJASSRES_NUM(B1048,$M$2,$M$1)</f>
        <v/>
      </c>
      <c r="N1048" s="45" t="str">
        <f t="shared" si="116"/>
        <v/>
      </c>
      <c r="O1048" s="37">
        <f t="shared" ca="1" si="117"/>
        <v>-0.47631461188417396</v>
      </c>
      <c r="P1048" s="26" t="str">
        <f t="shared" si="118"/>
        <v>财报</v>
      </c>
    </row>
    <row r="1049" spans="1:16" x14ac:dyDescent="0.2">
      <c r="A1049" s="33">
        <f t="shared" ca="1" si="113"/>
        <v>1883</v>
      </c>
      <c r="B1049" s="24" t="s">
        <v>2151</v>
      </c>
      <c r="C1049" s="24" t="s">
        <v>2152</v>
      </c>
      <c r="D1049" s="29">
        <f>IFERROR([1]!EM_S_QSTM07_IS(B1049,"61",$C$1,"1")/1000000,"")</f>
        <v>74.623347780000003</v>
      </c>
      <c r="E1049" s="29" t="str">
        <f>IFERROR([1]!EM_S_PERFORMANCEEXPRESS_PERFEXNETPROFITTOSHAREHOLDER(B1049,$C$1)/1000000,"")</f>
        <v/>
      </c>
      <c r="F1049" s="29">
        <f>IFERROR([1]!EM_S_PROFITNOTICE_FORECASTT(B1049,$C$1)/1000000,"")</f>
        <v>183.3407</v>
      </c>
      <c r="G1049" s="29">
        <f>IFERROR([1]!EM_S_PROFITNOTICE_FORECASTL(B1049,$C$1)/1000000,"")</f>
        <v>139.68809999999999</v>
      </c>
      <c r="H1049" s="29">
        <f t="shared" si="114"/>
        <v>161.51439999999999</v>
      </c>
      <c r="I1049" s="36">
        <f>IFERROR([1]!EM_S_QSTM07_IS(B1049,"61",$I$1,"1")/1000000,"")</f>
        <v>78.319672780000005</v>
      </c>
      <c r="J1049" s="29">
        <f t="shared" si="112"/>
        <v>-3.6963250000000016</v>
      </c>
      <c r="K1049" s="29">
        <f>IFERROR([1]!EM_S_QSTM07_IS(B1049,"61",$K$2,"1")/1000000,"")</f>
        <v>24.21031082</v>
      </c>
      <c r="L1049" s="30">
        <f t="shared" si="115"/>
        <v>-1.1526756524309671</v>
      </c>
      <c r="M1049" s="49" t="str">
        <f ca="1">[1]!EM_S_MAJASSRES_NUM(B1049,$M$2,$M$1)</f>
        <v/>
      </c>
      <c r="N1049" s="45" t="str">
        <f t="shared" si="116"/>
        <v/>
      </c>
      <c r="O1049" s="37">
        <f t="shared" ca="1" si="117"/>
        <v>-1.1526756524309671</v>
      </c>
      <c r="P1049" s="26" t="str">
        <f t="shared" si="118"/>
        <v>财报</v>
      </c>
    </row>
    <row r="1050" spans="1:16" x14ac:dyDescent="0.2">
      <c r="A1050" s="33" t="str">
        <f t="shared" ca="1" si="113"/>
        <v/>
      </c>
      <c r="B1050" s="24" t="s">
        <v>2153</v>
      </c>
      <c r="C1050" s="24" t="s">
        <v>2154</v>
      </c>
      <c r="D1050" s="29">
        <f>IFERROR([1]!EM_S_QSTM07_IS(B1050,"61",$C$1,"1")/1000000,"")</f>
        <v>-3.4406126800000001</v>
      </c>
      <c r="E1050" s="29" t="str">
        <f>IFERROR([1]!EM_S_PERFORMANCEEXPRESS_PERFEXNETPROFITTOSHAREHOLDER(B1050,$C$1)/1000000,"")</f>
        <v/>
      </c>
      <c r="F1050" s="29">
        <f>IFERROR([1]!EM_S_PROFITNOTICE_FORECASTT(B1050,$C$1)/1000000,"")</f>
        <v>28.3</v>
      </c>
      <c r="G1050" s="29">
        <f>IFERROR([1]!EM_S_PROFITNOTICE_FORECASTL(B1050,$C$1)/1000000,"")</f>
        <v>10.61</v>
      </c>
      <c r="H1050" s="29">
        <f t="shared" si="114"/>
        <v>19.454999999999998</v>
      </c>
      <c r="I1050" s="36">
        <f>IFERROR([1]!EM_S_QSTM07_IS(B1050,"61",$I$1,"1")/1000000,"")</f>
        <v>18.00136655</v>
      </c>
      <c r="J1050" s="29">
        <f t="shared" si="112"/>
        <v>-21.441979230000001</v>
      </c>
      <c r="K1050" s="29">
        <f>IFERROR([1]!EM_S_QSTM07_IS(B1050,"61",$K$2,"1")/1000000,"")</f>
        <v>0.46205421999999896</v>
      </c>
      <c r="L1050" s="30">
        <f t="shared" si="115"/>
        <v>-47.405764306189106</v>
      </c>
      <c r="M1050" s="49" t="str">
        <f ca="1">[1]!EM_S_MAJASSRES_NUM(B1050,$M$2,$M$1)</f>
        <v/>
      </c>
      <c r="N1050" s="45">
        <f t="shared" si="116"/>
        <v>1</v>
      </c>
      <c r="O1050" s="37" t="str">
        <f t="shared" ca="1" si="117"/>
        <v/>
      </c>
      <c r="P1050" s="26" t="str">
        <f t="shared" si="118"/>
        <v>财报</v>
      </c>
    </row>
    <row r="1051" spans="1:16" x14ac:dyDescent="0.2">
      <c r="A1051" s="33">
        <f t="shared" ca="1" si="113"/>
        <v>130</v>
      </c>
      <c r="B1051" s="24" t="s">
        <v>2155</v>
      </c>
      <c r="C1051" s="24" t="s">
        <v>2156</v>
      </c>
      <c r="D1051" s="29">
        <f>IFERROR([1]!EM_S_QSTM07_IS(B1051,"61",$C$1,"1")/1000000,"")</f>
        <v>102.62454026</v>
      </c>
      <c r="E1051" s="29">
        <f>IFERROR([1]!EM_S_PERFORMANCEEXPRESS_PERFEXNETPROFITTOSHAREHOLDER(B1051,$C$1)/1000000,"")</f>
        <v>34.815361409999994</v>
      </c>
      <c r="F1051" s="29">
        <f>IFERROR([1]!EM_S_PROFITNOTICE_FORECASTT(B1051,$C$1)/1000000,"")</f>
        <v>40</v>
      </c>
      <c r="G1051" s="29">
        <f>IFERROR([1]!EM_S_PROFITNOTICE_FORECASTL(B1051,$C$1)/1000000,"")</f>
        <v>10</v>
      </c>
      <c r="H1051" s="29">
        <f t="shared" si="114"/>
        <v>25</v>
      </c>
      <c r="I1051" s="36">
        <f>IFERROR([1]!EM_S_QSTM07_IS(B1051,"61",$I$1,"1")/1000000,"")</f>
        <v>-71.272916840000008</v>
      </c>
      <c r="J1051" s="29">
        <f t="shared" si="112"/>
        <v>173.8974571</v>
      </c>
      <c r="K1051" s="29">
        <f>IFERROR([1]!EM_S_QSTM07_IS(B1051,"61",$K$2,"1")/1000000,"")</f>
        <v>62.398316649999998</v>
      </c>
      <c r="L1051" s="30">
        <f t="shared" si="115"/>
        <v>1.7868934041187792</v>
      </c>
      <c r="M1051" s="49" t="str">
        <f ca="1">[1]!EM_S_MAJASSRES_NUM(B1051,$M$2,$M$1)</f>
        <v/>
      </c>
      <c r="N1051" s="45" t="str">
        <f t="shared" si="116"/>
        <v/>
      </c>
      <c r="O1051" s="37">
        <f t="shared" ca="1" si="117"/>
        <v>1.7868934041187792</v>
      </c>
      <c r="P1051" s="26" t="str">
        <f t="shared" si="118"/>
        <v>财报</v>
      </c>
    </row>
    <row r="1052" spans="1:16" x14ac:dyDescent="0.2">
      <c r="A1052" s="33">
        <f t="shared" ca="1" si="113"/>
        <v>773</v>
      </c>
      <c r="B1052" s="24" t="s">
        <v>2157</v>
      </c>
      <c r="C1052" s="24" t="s">
        <v>2158</v>
      </c>
      <c r="D1052" s="29">
        <f>IFERROR([1]!EM_S_QSTM07_IS(B1052,"61",$C$1,"1")/1000000,"")</f>
        <v>39.183871670000002</v>
      </c>
      <c r="E1052" s="29">
        <f>IFERROR([1]!EM_S_PERFORMANCEEXPRESS_PERFEXNETPROFITTOSHAREHOLDER(B1052,$C$1)/1000000,"")</f>
        <v>55.226537919999998</v>
      </c>
      <c r="F1052" s="29">
        <f>IFERROR([1]!EM_S_PROFITNOTICE_FORECASTT(B1052,$C$1)/1000000,"")</f>
        <v>61.888100000000001</v>
      </c>
      <c r="G1052" s="29">
        <f>IFERROR([1]!EM_S_PROFITNOTICE_FORECASTL(B1052,$C$1)/1000000,"")</f>
        <v>52.366999999999997</v>
      </c>
      <c r="H1052" s="29">
        <f t="shared" si="114"/>
        <v>57.127549999999999</v>
      </c>
      <c r="I1052" s="36">
        <f>IFERROR([1]!EM_S_QSTM07_IS(B1052,"61",$I$1,"1")/1000000,"")</f>
        <v>16.051116619999998</v>
      </c>
      <c r="J1052" s="29">
        <f t="shared" si="112"/>
        <v>23.132755050000004</v>
      </c>
      <c r="K1052" s="29">
        <f>IFERROR([1]!EM_S_QSTM07_IS(B1052,"61",$K$2,"1")/1000000,"")</f>
        <v>34.740332979999998</v>
      </c>
      <c r="L1052" s="30">
        <f t="shared" si="115"/>
        <v>-0.33412396872195999</v>
      </c>
      <c r="M1052" s="49" t="str">
        <f ca="1">[1]!EM_S_MAJASSRES_NUM(B1052,$M$2,$M$1)</f>
        <v/>
      </c>
      <c r="N1052" s="45" t="str">
        <f t="shared" si="116"/>
        <v/>
      </c>
      <c r="O1052" s="37">
        <f t="shared" ca="1" si="117"/>
        <v>-0.33412396872195999</v>
      </c>
      <c r="P1052" s="26" t="str">
        <f t="shared" si="118"/>
        <v>财报</v>
      </c>
    </row>
    <row r="1053" spans="1:16" x14ac:dyDescent="0.2">
      <c r="A1053" s="33">
        <f t="shared" ca="1" si="113"/>
        <v>1441</v>
      </c>
      <c r="B1053" s="24" t="s">
        <v>2159</v>
      </c>
      <c r="C1053" s="24" t="s">
        <v>2160</v>
      </c>
      <c r="D1053" s="29">
        <f>IFERROR([1]!EM_S_QSTM07_IS(B1053,"61",$C$1,"1")/1000000,"")</f>
        <v>43.23770991</v>
      </c>
      <c r="E1053" s="29" t="str">
        <f>IFERROR([1]!EM_S_PERFORMANCEEXPRESS_PERFEXNETPROFITTOSHAREHOLDER(B1053,$C$1)/1000000,"")</f>
        <v/>
      </c>
      <c r="F1053" s="29">
        <f>IFERROR([1]!EM_S_PROFITNOTICE_FORECASTT(B1053,$C$1)/1000000,"")</f>
        <v>86.7</v>
      </c>
      <c r="G1053" s="29">
        <f>IFERROR([1]!EM_S_PROFITNOTICE_FORECASTL(B1053,$C$1)/1000000,"")</f>
        <v>73.36</v>
      </c>
      <c r="H1053" s="29">
        <f t="shared" si="114"/>
        <v>80.03</v>
      </c>
      <c r="I1053" s="36">
        <f>IFERROR([1]!EM_S_QSTM07_IS(B1053,"61",$I$1,"1")/1000000,"")</f>
        <v>37.492364450000004</v>
      </c>
      <c r="J1053" s="29">
        <f t="shared" si="112"/>
        <v>5.7453454599999958</v>
      </c>
      <c r="K1053" s="29">
        <f>IFERROR([1]!EM_S_QSTM07_IS(B1053,"61",$K$2,"1")/1000000,"")</f>
        <v>35.684215990000006</v>
      </c>
      <c r="L1053" s="30">
        <f t="shared" si="115"/>
        <v>-0.83899476839816101</v>
      </c>
      <c r="M1053" s="49" t="str">
        <f ca="1">[1]!EM_S_MAJASSRES_NUM(B1053,$M$2,$M$1)</f>
        <v/>
      </c>
      <c r="N1053" s="45" t="str">
        <f t="shared" si="116"/>
        <v/>
      </c>
      <c r="O1053" s="37">
        <f t="shared" ca="1" si="117"/>
        <v>-0.83899476839816101</v>
      </c>
      <c r="P1053" s="26" t="str">
        <f t="shared" si="118"/>
        <v>财报</v>
      </c>
    </row>
    <row r="1054" spans="1:16" x14ac:dyDescent="0.2">
      <c r="A1054" s="33" t="str">
        <f t="shared" ca="1" si="113"/>
        <v/>
      </c>
      <c r="B1054" s="24" t="s">
        <v>2161</v>
      </c>
      <c r="C1054" s="24" t="s">
        <v>2162</v>
      </c>
      <c r="D1054" s="29">
        <f>IFERROR([1]!EM_S_QSTM07_IS(B1054,"61",$C$1,"1")/1000000,"")</f>
        <v>9.7847828999999997</v>
      </c>
      <c r="E1054" s="29" t="str">
        <f>IFERROR([1]!EM_S_PERFORMANCEEXPRESS_PERFEXNETPROFITTOSHAREHOLDER(B1054,$C$1)/1000000,"")</f>
        <v/>
      </c>
      <c r="F1054" s="29">
        <f>IFERROR([1]!EM_S_PROFITNOTICE_FORECASTT(B1054,$C$1)/1000000,"")</f>
        <v>18.274699999999999</v>
      </c>
      <c r="G1054" s="29">
        <f>IFERROR([1]!EM_S_PROFITNOTICE_FORECASTL(B1054,$C$1)/1000000,"")</f>
        <v>10.6602</v>
      </c>
      <c r="H1054" s="29">
        <f t="shared" si="114"/>
        <v>14.467449999999999</v>
      </c>
      <c r="I1054" s="36">
        <f>IFERROR([1]!EM_S_QSTM07_IS(B1054,"61",$I$1,"1")/1000000,"")</f>
        <v>3.8764824999999998</v>
      </c>
      <c r="J1054" s="29">
        <f t="shared" si="112"/>
        <v>5.9083003999999999</v>
      </c>
      <c r="K1054" s="29">
        <f>IFERROR([1]!EM_S_QSTM07_IS(B1054,"61",$K$2,"1")/1000000,"")</f>
        <v>7.8809904400000006</v>
      </c>
      <c r="L1054" s="30">
        <f t="shared" si="115"/>
        <v>-0.25030991409247294</v>
      </c>
      <c r="M1054" s="49" t="str">
        <f ca="1">[1]!EM_S_MAJASSRES_NUM(B1054,$M$2,$M$1)</f>
        <v/>
      </c>
      <c r="N1054" s="45">
        <f t="shared" si="116"/>
        <v>1</v>
      </c>
      <c r="O1054" s="37" t="str">
        <f t="shared" ca="1" si="117"/>
        <v/>
      </c>
      <c r="P1054" s="26" t="str">
        <f t="shared" si="118"/>
        <v>财报</v>
      </c>
    </row>
    <row r="1055" spans="1:16" x14ac:dyDescent="0.2">
      <c r="A1055" s="33" t="str">
        <f t="shared" ca="1" si="113"/>
        <v/>
      </c>
      <c r="B1055" s="24" t="s">
        <v>2163</v>
      </c>
      <c r="C1055" s="24" t="s">
        <v>2164</v>
      </c>
      <c r="D1055" s="29">
        <f>IFERROR([1]!EM_S_QSTM07_IS(B1055,"61",$C$1,"1")/1000000,"")</f>
        <v>33.934070439999999</v>
      </c>
      <c r="E1055" s="29" t="str">
        <f>IFERROR([1]!EM_S_PERFORMANCEEXPRESS_PERFEXNETPROFITTOSHAREHOLDER(B1055,$C$1)/1000000,"")</f>
        <v/>
      </c>
      <c r="F1055" s="29">
        <f>IFERROR([1]!EM_S_PROFITNOTICE_FORECASTT(B1055,$C$1)/1000000,"")</f>
        <v>27.8</v>
      </c>
      <c r="G1055" s="29">
        <f>IFERROR([1]!EM_S_PROFITNOTICE_FORECASTL(B1055,$C$1)/1000000,"")</f>
        <v>27.1</v>
      </c>
      <c r="H1055" s="29">
        <f t="shared" si="114"/>
        <v>27.450000000000003</v>
      </c>
      <c r="I1055" s="36">
        <f>IFERROR([1]!EM_S_QSTM07_IS(B1055,"61",$I$1,"1")/1000000,"")</f>
        <v>-6.5931016500000004</v>
      </c>
      <c r="J1055" s="29">
        <f t="shared" si="112"/>
        <v>40.527172090000001</v>
      </c>
      <c r="K1055" s="29">
        <f>IFERROR([1]!EM_S_QSTM07_IS(B1055,"61",$K$2,"1")/1000000,"")</f>
        <v>0.89319521999999996</v>
      </c>
      <c r="L1055" s="30">
        <f t="shared" si="115"/>
        <v>44.373252322151927</v>
      </c>
      <c r="M1055" s="49" t="str">
        <f ca="1">[1]!EM_S_MAJASSRES_NUM(B1055,$M$2,$M$1)</f>
        <v/>
      </c>
      <c r="N1055" s="45">
        <f t="shared" si="116"/>
        <v>1</v>
      </c>
      <c r="O1055" s="37" t="str">
        <f t="shared" ca="1" si="117"/>
        <v/>
      </c>
      <c r="P1055" s="26" t="str">
        <f t="shared" si="118"/>
        <v>财报</v>
      </c>
    </row>
    <row r="1056" spans="1:16" x14ac:dyDescent="0.2">
      <c r="A1056" s="33">
        <f t="shared" ca="1" si="113"/>
        <v>1123</v>
      </c>
      <c r="B1056" s="24" t="s">
        <v>2165</v>
      </c>
      <c r="C1056" s="24" t="s">
        <v>2166</v>
      </c>
      <c r="D1056" s="29">
        <f>IFERROR([1]!EM_S_QSTM07_IS(B1056,"61",$C$1,"1")/1000000,"")</f>
        <v>226.25757171999999</v>
      </c>
      <c r="E1056" s="29" t="str">
        <f>IFERROR([1]!EM_S_PERFORMANCEEXPRESS_PERFEXNETPROFITTOSHAREHOLDER(B1056,$C$1)/1000000,"")</f>
        <v/>
      </c>
      <c r="F1056" s="29">
        <f>IFERROR([1]!EM_S_PROFITNOTICE_FORECASTT(B1056,$C$1)/1000000,"")</f>
        <v>408.83139999999997</v>
      </c>
      <c r="G1056" s="29">
        <f>IFERROR([1]!EM_S_PROFITNOTICE_FORECASTL(B1056,$C$1)/1000000,"")</f>
        <v>376.12490000000003</v>
      </c>
      <c r="H1056" s="29">
        <f t="shared" si="114"/>
        <v>392.47815000000003</v>
      </c>
      <c r="I1056" s="36">
        <f>IFERROR([1]!EM_S_QSTM07_IS(B1056,"61",$I$1,"1")/1000000,"")</f>
        <v>151.37326693</v>
      </c>
      <c r="J1056" s="29">
        <f t="shared" si="112"/>
        <v>74.884304789999987</v>
      </c>
      <c r="K1056" s="29">
        <f>IFERROR([1]!EM_S_QSTM07_IS(B1056,"61",$K$2,"1")/1000000,"")</f>
        <v>199.11868422000001</v>
      </c>
      <c r="L1056" s="30">
        <f t="shared" si="115"/>
        <v>-0.62392125538925991</v>
      </c>
      <c r="M1056" s="49" t="str">
        <f ca="1">[1]!EM_S_MAJASSRES_NUM(B1056,$M$2,$M$1)</f>
        <v/>
      </c>
      <c r="N1056" s="45" t="str">
        <f t="shared" si="116"/>
        <v/>
      </c>
      <c r="O1056" s="37">
        <f t="shared" ca="1" si="117"/>
        <v>-0.62392125538925991</v>
      </c>
      <c r="P1056" s="26" t="str">
        <f t="shared" si="118"/>
        <v>财报</v>
      </c>
    </row>
    <row r="1057" spans="1:16" x14ac:dyDescent="0.2">
      <c r="A1057" s="33">
        <f t="shared" ca="1" si="113"/>
        <v>603</v>
      </c>
      <c r="B1057" s="24" t="s">
        <v>2167</v>
      </c>
      <c r="C1057" s="24" t="s">
        <v>2168</v>
      </c>
      <c r="D1057" s="29">
        <f>IFERROR([1]!EM_S_QSTM07_IS(B1057,"61",$C$1,"1")/1000000,"")</f>
        <v>131.74451619999999</v>
      </c>
      <c r="E1057" s="29" t="str">
        <f>IFERROR([1]!EM_S_PERFORMANCEEXPRESS_PERFEXNETPROFITTOSHAREHOLDER(B1057,$C$1)/1000000,"")</f>
        <v/>
      </c>
      <c r="F1057" s="29">
        <f>IFERROR([1]!EM_S_PROFITNOTICE_FORECASTT(B1057,$C$1)/1000000,"")</f>
        <v>268.53289999999998</v>
      </c>
      <c r="G1057" s="29">
        <f>IFERROR([1]!EM_S_PROFITNOTICE_FORECASTL(B1057,$C$1)/1000000,"")</f>
        <v>216.892</v>
      </c>
      <c r="H1057" s="29">
        <f t="shared" si="114"/>
        <v>242.71244999999999</v>
      </c>
      <c r="I1057" s="36">
        <f>IFERROR([1]!EM_S_QSTM07_IS(B1057,"61",$I$1,"1")/1000000,"")</f>
        <v>85.460227529999997</v>
      </c>
      <c r="J1057" s="29">
        <f t="shared" si="112"/>
        <v>46.284288669999995</v>
      </c>
      <c r="K1057" s="29">
        <f>IFERROR([1]!EM_S_QSTM07_IS(B1057,"61",$K$2,"1")/1000000,"")</f>
        <v>52.295714049999994</v>
      </c>
      <c r="L1057" s="30">
        <f t="shared" si="115"/>
        <v>-0.11495063198204862</v>
      </c>
      <c r="M1057" s="49" t="str">
        <f ca="1">[1]!EM_S_MAJASSRES_NUM(B1057,$M$2,$M$1)</f>
        <v/>
      </c>
      <c r="N1057" s="45" t="str">
        <f t="shared" si="116"/>
        <v/>
      </c>
      <c r="O1057" s="37">
        <f t="shared" ca="1" si="117"/>
        <v>-0.11495063198204862</v>
      </c>
      <c r="P1057" s="26" t="str">
        <f t="shared" si="118"/>
        <v>财报</v>
      </c>
    </row>
    <row r="1058" spans="1:16" x14ac:dyDescent="0.2">
      <c r="A1058" s="33">
        <f t="shared" ca="1" si="113"/>
        <v>1067</v>
      </c>
      <c r="B1058" s="24" t="s">
        <v>2169</v>
      </c>
      <c r="C1058" s="24" t="s">
        <v>2170</v>
      </c>
      <c r="D1058" s="29">
        <f>IFERROR([1]!EM_S_QSTM07_IS(B1058,"61",$C$1,"1")/1000000,"")</f>
        <v>37.261169469999999</v>
      </c>
      <c r="E1058" s="29" t="str">
        <f>IFERROR([1]!EM_S_PERFORMANCEEXPRESS_PERFEXNETPROFITTOSHAREHOLDER(B1058,$C$1)/1000000,"")</f>
        <v/>
      </c>
      <c r="F1058" s="29">
        <f>IFERROR([1]!EM_S_PROFITNOTICE_FORECASTT(B1058,$C$1)/1000000,"")</f>
        <v>67.111500000000007</v>
      </c>
      <c r="G1058" s="29">
        <f>IFERROR([1]!EM_S_PROFITNOTICE_FORECASTL(B1058,$C$1)/1000000,"")</f>
        <v>51.624200000000002</v>
      </c>
      <c r="H1058" s="29">
        <f t="shared" si="114"/>
        <v>59.367850000000004</v>
      </c>
      <c r="I1058" s="36">
        <f>IFERROR([1]!EM_S_QSTM07_IS(B1058,"61",$I$1,"1")/1000000,"")</f>
        <v>22.366172389999999</v>
      </c>
      <c r="J1058" s="29">
        <f t="shared" si="112"/>
        <v>14.89499708</v>
      </c>
      <c r="K1058" s="29">
        <f>IFERROR([1]!EM_S_QSTM07_IS(B1058,"61",$K$2,"1")/1000000,"")</f>
        <v>35.556008499999997</v>
      </c>
      <c r="L1058" s="30">
        <f t="shared" si="115"/>
        <v>-0.58108354372791871</v>
      </c>
      <c r="M1058" s="49" t="str">
        <f ca="1">[1]!EM_S_MAJASSRES_NUM(B1058,$M$2,$M$1)</f>
        <v/>
      </c>
      <c r="N1058" s="45" t="str">
        <f t="shared" si="116"/>
        <v/>
      </c>
      <c r="O1058" s="37">
        <f t="shared" ca="1" si="117"/>
        <v>-0.58108354372791871</v>
      </c>
      <c r="P1058" s="26" t="str">
        <f t="shared" si="118"/>
        <v>财报</v>
      </c>
    </row>
    <row r="1059" spans="1:16" x14ac:dyDescent="0.2">
      <c r="A1059" s="33" t="str">
        <f t="shared" ca="1" si="113"/>
        <v/>
      </c>
      <c r="B1059" s="24" t="s">
        <v>2171</v>
      </c>
      <c r="C1059" s="24" t="s">
        <v>2172</v>
      </c>
      <c r="D1059" s="29">
        <f>IFERROR([1]!EM_S_QSTM07_IS(B1059,"61",$C$1,"1")/1000000,"")</f>
        <v>-5.0616541799999997</v>
      </c>
      <c r="E1059" s="29" t="str">
        <f>IFERROR([1]!EM_S_PERFORMANCEEXPRESS_PERFEXNETPROFITTOSHAREHOLDER(B1059,$C$1)/1000000,"")</f>
        <v/>
      </c>
      <c r="F1059" s="29">
        <f>IFERROR([1]!EM_S_PROFITNOTICE_FORECASTT(B1059,$C$1)/1000000,"")</f>
        <v>3</v>
      </c>
      <c r="G1059" s="29">
        <f>IFERROR([1]!EM_S_PROFITNOTICE_FORECASTL(B1059,$C$1)/1000000,"")</f>
        <v>-2</v>
      </c>
      <c r="H1059" s="29">
        <f t="shared" si="114"/>
        <v>0.5</v>
      </c>
      <c r="I1059" s="36">
        <f>IFERROR([1]!EM_S_QSTM07_IS(B1059,"61",$I$1,"1")/1000000,"")</f>
        <v>3.99607862</v>
      </c>
      <c r="J1059" s="29">
        <f t="shared" si="112"/>
        <v>-9.0577328000000001</v>
      </c>
      <c r="K1059" s="29">
        <f>IFERROR([1]!EM_S_QSTM07_IS(B1059,"61",$K$2,"1")/1000000,"")</f>
        <v>-10.587200429999999</v>
      </c>
      <c r="L1059" s="30">
        <f t="shared" si="115"/>
        <v>0.14446384009752797</v>
      </c>
      <c r="M1059" s="49">
        <f ca="1">[1]!EM_S_MAJASSRES_NUM(B1059,$M$2,$M$1)</f>
        <v>1</v>
      </c>
      <c r="N1059" s="45" t="str">
        <f t="shared" si="116"/>
        <v/>
      </c>
      <c r="O1059" s="37" t="str">
        <f t="shared" ca="1" si="117"/>
        <v/>
      </c>
      <c r="P1059" s="26" t="str">
        <f t="shared" si="118"/>
        <v>财报</v>
      </c>
    </row>
    <row r="1060" spans="1:16" x14ac:dyDescent="0.2">
      <c r="A1060" s="33">
        <f t="shared" ca="1" si="113"/>
        <v>1579</v>
      </c>
      <c r="B1060" s="24" t="s">
        <v>2173</v>
      </c>
      <c r="C1060" s="24" t="s">
        <v>2174</v>
      </c>
      <c r="D1060" s="29">
        <f>IFERROR([1]!EM_S_QSTM07_IS(B1060,"61",$C$1,"1")/1000000,"")</f>
        <v>33.486212879999997</v>
      </c>
      <c r="E1060" s="29" t="str">
        <f>IFERROR([1]!EM_S_PERFORMANCEEXPRESS_PERFEXNETPROFITTOSHAREHOLDER(B1060,$C$1)/1000000,"")</f>
        <v/>
      </c>
      <c r="F1060" s="29">
        <f>IFERROR([1]!EM_S_PROFITNOTICE_FORECASTT(B1060,$C$1)/1000000,"")</f>
        <v>77.226299999999995</v>
      </c>
      <c r="G1060" s="29">
        <f>IFERROR([1]!EM_S_PROFITNOTICE_FORECASTL(B1060,$C$1)/1000000,"")</f>
        <v>54.058399999999999</v>
      </c>
      <c r="H1060" s="29">
        <f t="shared" si="114"/>
        <v>65.642349999999993</v>
      </c>
      <c r="I1060" s="36">
        <f>IFERROR([1]!EM_S_QSTM07_IS(B1060,"61",$I$1,"1")/1000000,"")</f>
        <v>30.068568429999999</v>
      </c>
      <c r="J1060" s="29">
        <f t="shared" si="112"/>
        <v>3.4176444499999974</v>
      </c>
      <c r="K1060" s="29">
        <f>IFERROR([1]!EM_S_QSTM07_IS(B1060,"61",$K$2,"1")/1000000,"")</f>
        <v>42.262954979999996</v>
      </c>
      <c r="L1060" s="30">
        <f t="shared" si="115"/>
        <v>-0.91913380283945312</v>
      </c>
      <c r="M1060" s="49" t="str">
        <f ca="1">[1]!EM_S_MAJASSRES_NUM(B1060,$M$2,$M$1)</f>
        <v/>
      </c>
      <c r="N1060" s="45" t="str">
        <f t="shared" si="116"/>
        <v/>
      </c>
      <c r="O1060" s="37">
        <f t="shared" ca="1" si="117"/>
        <v>-0.91913380283945312</v>
      </c>
      <c r="P1060" s="26" t="str">
        <f t="shared" si="118"/>
        <v>财报</v>
      </c>
    </row>
    <row r="1061" spans="1:16" x14ac:dyDescent="0.2">
      <c r="A1061" s="33">
        <f t="shared" ca="1" si="113"/>
        <v>599</v>
      </c>
      <c r="B1061" s="24" t="s">
        <v>2175</v>
      </c>
      <c r="C1061" s="24" t="s">
        <v>2176</v>
      </c>
      <c r="D1061" s="29">
        <f>IFERROR([1]!EM_S_QSTM07_IS(B1061,"61",$C$1,"1")/1000000,"")</f>
        <v>16.881954920000002</v>
      </c>
      <c r="E1061" s="29" t="str">
        <f>IFERROR([1]!EM_S_PERFORMANCEEXPRESS_PERFEXNETPROFITTOSHAREHOLDER(B1061,$C$1)/1000000,"")</f>
        <v/>
      </c>
      <c r="F1061" s="29">
        <f>IFERROR([1]!EM_S_PROFITNOTICE_FORECASTT(B1061,$C$1)/1000000,"")</f>
        <v>26.046099999999999</v>
      </c>
      <c r="G1061" s="29">
        <f>IFERROR([1]!EM_S_PROFITNOTICE_FORECASTL(B1061,$C$1)/1000000,"")</f>
        <v>16.5748</v>
      </c>
      <c r="H1061" s="29">
        <f t="shared" si="114"/>
        <v>21.310449999999999</v>
      </c>
      <c r="I1061" s="36">
        <f>IFERROR([1]!EM_S_QSTM07_IS(B1061,"61",$I$1,"1")/1000000,"")</f>
        <v>6.3469458400000001</v>
      </c>
      <c r="J1061" s="29">
        <f t="shared" si="112"/>
        <v>10.535009080000002</v>
      </c>
      <c r="K1061" s="29">
        <f>IFERROR([1]!EM_S_QSTM07_IS(B1061,"61",$K$2,"1")/1000000,"")</f>
        <v>11.849275109999999</v>
      </c>
      <c r="L1061" s="30">
        <f t="shared" si="115"/>
        <v>-0.11091531066662838</v>
      </c>
      <c r="M1061" s="49" t="str">
        <f ca="1">[1]!EM_S_MAJASSRES_NUM(B1061,$M$2,$M$1)</f>
        <v/>
      </c>
      <c r="N1061" s="45" t="str">
        <f t="shared" si="116"/>
        <v/>
      </c>
      <c r="O1061" s="37">
        <f t="shared" ca="1" si="117"/>
        <v>-0.11091531066662838</v>
      </c>
      <c r="P1061" s="26" t="str">
        <f t="shared" si="118"/>
        <v>财报</v>
      </c>
    </row>
    <row r="1062" spans="1:16" x14ac:dyDescent="0.2">
      <c r="A1062" s="33">
        <f t="shared" ca="1" si="113"/>
        <v>354</v>
      </c>
      <c r="B1062" s="24" t="s">
        <v>2177</v>
      </c>
      <c r="C1062" s="24" t="s">
        <v>2178</v>
      </c>
      <c r="D1062" s="29">
        <f>IFERROR([1]!EM_S_QSTM07_IS(B1062,"61",$C$1,"1")/1000000,"")</f>
        <v>1408.9880000000001</v>
      </c>
      <c r="E1062" s="29" t="str">
        <f>IFERROR([1]!EM_S_PERFORMANCEEXPRESS_PERFEXNETPROFITTOSHAREHOLDER(B1062,$C$1)/1000000,"")</f>
        <v/>
      </c>
      <c r="F1062" s="29">
        <f>IFERROR([1]!EM_S_PROFITNOTICE_FORECASTT(B1062,$C$1)/1000000,"")</f>
        <v>2450</v>
      </c>
      <c r="G1062" s="29">
        <f>IFERROR([1]!EM_S_PROFITNOTICE_FORECASTL(B1062,$C$1)/1000000,"")</f>
        <v>2250</v>
      </c>
      <c r="H1062" s="29">
        <f t="shared" si="114"/>
        <v>2350</v>
      </c>
      <c r="I1062" s="36">
        <f>IFERROR([1]!EM_S_QSTM07_IS(B1062,"61",$I$1,"1")/1000000,"")</f>
        <v>850.70799999999997</v>
      </c>
      <c r="J1062" s="29">
        <f t="shared" si="112"/>
        <v>558.28000000000009</v>
      </c>
      <c r="K1062" s="29">
        <f>IFERROR([1]!EM_S_QSTM07_IS(B1062,"61",$K$2,"1")/1000000,"")</f>
        <v>345.714</v>
      </c>
      <c r="L1062" s="30">
        <f t="shared" si="115"/>
        <v>0.61486083872796615</v>
      </c>
      <c r="M1062" s="49" t="str">
        <f ca="1">[1]!EM_S_MAJASSRES_NUM(B1062,$M$2,$M$1)</f>
        <v/>
      </c>
      <c r="N1062" s="45" t="str">
        <f t="shared" si="116"/>
        <v/>
      </c>
      <c r="O1062" s="37">
        <f t="shared" ca="1" si="117"/>
        <v>0.61486083872796615</v>
      </c>
      <c r="P1062" s="26" t="str">
        <f t="shared" si="118"/>
        <v>财报</v>
      </c>
    </row>
    <row r="1063" spans="1:16" x14ac:dyDescent="0.2">
      <c r="A1063" s="33">
        <f t="shared" ca="1" si="113"/>
        <v>1060</v>
      </c>
      <c r="B1063" s="24" t="s">
        <v>2179</v>
      </c>
      <c r="C1063" s="24" t="s">
        <v>2180</v>
      </c>
      <c r="D1063" s="29">
        <f>IFERROR([1]!EM_S_QSTM07_IS(B1063,"61",$C$1,"1")/1000000,"")</f>
        <v>222.24334777999999</v>
      </c>
      <c r="E1063" s="29" t="str">
        <f>IFERROR([1]!EM_S_PERFORMANCEEXPRESS_PERFEXNETPROFITTOSHAREHOLDER(B1063,$C$1)/1000000,"")</f>
        <v/>
      </c>
      <c r="F1063" s="29">
        <f>IFERROR([1]!EM_S_PROFITNOTICE_FORECASTT(B1063,$C$1)/1000000,"")</f>
        <v>409.7072</v>
      </c>
      <c r="G1063" s="29">
        <f>IFERROR([1]!EM_S_PROFITNOTICE_FORECASTL(B1063,$C$1)/1000000,"")</f>
        <v>315.15940000000001</v>
      </c>
      <c r="H1063" s="29">
        <f t="shared" si="114"/>
        <v>362.43330000000003</v>
      </c>
      <c r="I1063" s="36">
        <f>IFERROR([1]!EM_S_QSTM07_IS(B1063,"61",$I$1,"1")/1000000,"")</f>
        <v>143.96492219999999</v>
      </c>
      <c r="J1063" s="29">
        <f t="shared" si="112"/>
        <v>78.278425580000004</v>
      </c>
      <c r="K1063" s="29">
        <f>IFERROR([1]!EM_S_QSTM07_IS(B1063,"61",$K$2,"1")/1000000,"")</f>
        <v>184.48718421000001</v>
      </c>
      <c r="L1063" s="30">
        <f t="shared" si="115"/>
        <v>-0.57569721758614723</v>
      </c>
      <c r="M1063" s="49" t="str">
        <f ca="1">[1]!EM_S_MAJASSRES_NUM(B1063,$M$2,$M$1)</f>
        <v/>
      </c>
      <c r="N1063" s="45" t="str">
        <f t="shared" si="116"/>
        <v/>
      </c>
      <c r="O1063" s="37">
        <f t="shared" ca="1" si="117"/>
        <v>-0.57569721758614723</v>
      </c>
      <c r="P1063" s="26" t="str">
        <f t="shared" si="118"/>
        <v>财报</v>
      </c>
    </row>
    <row r="1064" spans="1:16" x14ac:dyDescent="0.2">
      <c r="A1064" s="33" t="str">
        <f t="shared" ca="1" si="113"/>
        <v/>
      </c>
      <c r="B1064" s="24" t="s">
        <v>2181</v>
      </c>
      <c r="C1064" s="24" t="s">
        <v>2182</v>
      </c>
      <c r="D1064" s="29">
        <f>IFERROR([1]!EM_S_QSTM07_IS(B1064,"61",$C$1,"1")/1000000,"")</f>
        <v>16.133037609999999</v>
      </c>
      <c r="E1064" s="29" t="str">
        <f>IFERROR([1]!EM_S_PERFORMANCEEXPRESS_PERFEXNETPROFITTOSHAREHOLDER(B1064,$C$1)/1000000,"")</f>
        <v/>
      </c>
      <c r="F1064" s="29">
        <f>IFERROR([1]!EM_S_PROFITNOTICE_FORECASTT(B1064,$C$1)/1000000,"")</f>
        <v>-5</v>
      </c>
      <c r="G1064" s="29">
        <f>IFERROR([1]!EM_S_PROFITNOTICE_FORECASTL(B1064,$C$1)/1000000,"")</f>
        <v>-10</v>
      </c>
      <c r="H1064" s="29">
        <f t="shared" si="114"/>
        <v>-7.5</v>
      </c>
      <c r="I1064" s="36">
        <f>IFERROR([1]!EM_S_QSTM07_IS(B1064,"61",$I$1,"1")/1000000,"")</f>
        <v>-23.490236070000002</v>
      </c>
      <c r="J1064" s="29">
        <f t="shared" si="112"/>
        <v>39.623273679999997</v>
      </c>
      <c r="K1064" s="29">
        <f>IFERROR([1]!EM_S_QSTM07_IS(B1064,"61",$K$2,"1")/1000000,"")</f>
        <v>-8.1452655600000003</v>
      </c>
      <c r="L1064" s="30">
        <f t="shared" si="115"/>
        <v>5.8645772673862329</v>
      </c>
      <c r="M1064" s="49" t="str">
        <f ca="1">[1]!EM_S_MAJASSRES_NUM(B1064,$M$2,$M$1)</f>
        <v/>
      </c>
      <c r="N1064" s="45">
        <f t="shared" si="116"/>
        <v>1</v>
      </c>
      <c r="O1064" s="37" t="str">
        <f t="shared" ca="1" si="117"/>
        <v/>
      </c>
      <c r="P1064" s="26" t="str">
        <f t="shared" si="118"/>
        <v>财报</v>
      </c>
    </row>
    <row r="1065" spans="1:16" x14ac:dyDescent="0.2">
      <c r="A1065" s="33">
        <f t="shared" ca="1" si="113"/>
        <v>2098</v>
      </c>
      <c r="B1065" s="24" t="s">
        <v>2183</v>
      </c>
      <c r="C1065" s="24" t="s">
        <v>2184</v>
      </c>
      <c r="D1065" s="29">
        <f>IFERROR([1]!EM_S_QSTM07_IS(B1065,"61",$C$1,"1")/1000000,"")</f>
        <v>94.136255930000004</v>
      </c>
      <c r="E1065" s="29" t="str">
        <f>IFERROR([1]!EM_S_PERFORMANCEEXPRESS_PERFEXNETPROFITTOSHAREHOLDER(B1065,$C$1)/1000000,"")</f>
        <v/>
      </c>
      <c r="F1065" s="29">
        <f>IFERROR([1]!EM_S_PROFITNOTICE_FORECASTT(B1065,$C$1)/1000000,"")</f>
        <v>230.01419999999999</v>
      </c>
      <c r="G1065" s="29">
        <f>IFERROR([1]!EM_S_PROFITNOTICE_FORECASTL(B1065,$C$1)/1000000,"")</f>
        <v>200.52520000000001</v>
      </c>
      <c r="H1065" s="29">
        <f t="shared" si="114"/>
        <v>215.2697</v>
      </c>
      <c r="I1065" s="36">
        <f>IFERROR([1]!EM_S_QSTM07_IS(B1065,"61",$I$1,"1")/1000000,"")</f>
        <v>142.25026847000001</v>
      </c>
      <c r="J1065" s="29">
        <f t="shared" si="112"/>
        <v>-48.114012540000004</v>
      </c>
      <c r="K1065" s="29">
        <f>IFERROR([1]!EM_S_QSTM07_IS(B1065,"61",$K$2,"1")/1000000,"")</f>
        <v>78.574575280000005</v>
      </c>
      <c r="L1065" s="30">
        <f t="shared" si="115"/>
        <v>-1.612335636158974</v>
      </c>
      <c r="M1065" s="49" t="str">
        <f ca="1">[1]!EM_S_MAJASSRES_NUM(B1065,$M$2,$M$1)</f>
        <v/>
      </c>
      <c r="N1065" s="45" t="str">
        <f t="shared" si="116"/>
        <v/>
      </c>
      <c r="O1065" s="37">
        <f t="shared" ca="1" si="117"/>
        <v>-1.612335636158974</v>
      </c>
      <c r="P1065" s="26" t="str">
        <f t="shared" si="118"/>
        <v>财报</v>
      </c>
    </row>
    <row r="1066" spans="1:16" x14ac:dyDescent="0.2">
      <c r="A1066" s="33">
        <f t="shared" ca="1" si="113"/>
        <v>1205</v>
      </c>
      <c r="B1066" s="24" t="s">
        <v>2185</v>
      </c>
      <c r="C1066" s="24" t="s">
        <v>2186</v>
      </c>
      <c r="D1066" s="29">
        <f>IFERROR([1]!EM_S_QSTM07_IS(B1066,"61",$C$1,"1")/1000000,"")</f>
        <v>15.18613373</v>
      </c>
      <c r="E1066" s="29" t="str">
        <f>IFERROR([1]!EM_S_PERFORMANCEEXPRESS_PERFEXNETPROFITTOSHAREHOLDER(B1066,$C$1)/1000000,"")</f>
        <v/>
      </c>
      <c r="F1066" s="29">
        <f>IFERROR([1]!EM_S_PROFITNOTICE_FORECASTT(B1066,$C$1)/1000000,"")</f>
        <v>27.3306</v>
      </c>
      <c r="G1066" s="29">
        <f>IFERROR([1]!EM_S_PROFITNOTICE_FORECASTL(B1066,$C$1)/1000000,"")</f>
        <v>21.8645</v>
      </c>
      <c r="H1066" s="29">
        <f t="shared" si="114"/>
        <v>24.597549999999998</v>
      </c>
      <c r="I1066" s="36">
        <f>IFERROR([1]!EM_S_QSTM07_IS(B1066,"61",$I$1,"1")/1000000,"")</f>
        <v>10.29030947</v>
      </c>
      <c r="J1066" s="29">
        <f t="shared" si="112"/>
        <v>4.8958242599999995</v>
      </c>
      <c r="K1066" s="29">
        <f>IFERROR([1]!EM_S_QSTM07_IS(B1066,"61",$K$2,"1")/1000000,"")</f>
        <v>15.372853710000001</v>
      </c>
      <c r="L1066" s="30">
        <f t="shared" si="115"/>
        <v>-0.68152794839807274</v>
      </c>
      <c r="M1066" s="49" t="str">
        <f ca="1">[1]!EM_S_MAJASSRES_NUM(B1066,$M$2,$M$1)</f>
        <v/>
      </c>
      <c r="N1066" s="45" t="str">
        <f t="shared" si="116"/>
        <v/>
      </c>
      <c r="O1066" s="37">
        <f t="shared" ca="1" si="117"/>
        <v>-0.68152794839807274</v>
      </c>
      <c r="P1066" s="26" t="str">
        <f t="shared" si="118"/>
        <v>财报</v>
      </c>
    </row>
    <row r="1067" spans="1:16" x14ac:dyDescent="0.2">
      <c r="A1067" s="33">
        <f t="shared" ca="1" si="113"/>
        <v>586</v>
      </c>
      <c r="B1067" s="24" t="s">
        <v>2187</v>
      </c>
      <c r="C1067" s="24" t="s">
        <v>2188</v>
      </c>
      <c r="D1067" s="29">
        <f>IFERROR([1]!EM_S_QSTM07_IS(B1067,"61",$C$1,"1")/1000000,"")</f>
        <v>12.328433499999999</v>
      </c>
      <c r="E1067" s="29" t="str">
        <f>IFERROR([1]!EM_S_PERFORMANCEEXPRESS_PERFEXNETPROFITTOSHAREHOLDER(B1067,$C$1)/1000000,"")</f>
        <v/>
      </c>
      <c r="F1067" s="29">
        <f>IFERROR([1]!EM_S_PROFITNOTICE_FORECASTT(B1067,$C$1)/1000000,"")</f>
        <v>14.8942</v>
      </c>
      <c r="G1067" s="29">
        <f>IFERROR([1]!EM_S_PROFITNOTICE_FORECASTL(B1067,$C$1)/1000000,"")</f>
        <v>12.411799999999999</v>
      </c>
      <c r="H1067" s="29">
        <f t="shared" si="114"/>
        <v>13.652999999999999</v>
      </c>
      <c r="I1067" s="36">
        <f>IFERROR([1]!EM_S_QSTM07_IS(B1067,"61",$I$1,"1")/1000000,"")</f>
        <v>1.8238673600000002</v>
      </c>
      <c r="J1067" s="29">
        <f t="shared" si="112"/>
        <v>10.50456614</v>
      </c>
      <c r="K1067" s="29">
        <f>IFERROR([1]!EM_S_QSTM07_IS(B1067,"61",$K$2,"1")/1000000,"")</f>
        <v>11.560320730000001</v>
      </c>
      <c r="L1067" s="30">
        <f t="shared" si="115"/>
        <v>-9.1325717915440668E-2</v>
      </c>
      <c r="M1067" s="49" t="str">
        <f ca="1">[1]!EM_S_MAJASSRES_NUM(B1067,$M$2,$M$1)</f>
        <v/>
      </c>
      <c r="N1067" s="45" t="str">
        <f t="shared" si="116"/>
        <v/>
      </c>
      <c r="O1067" s="37">
        <f t="shared" ca="1" si="117"/>
        <v>-9.1325717915440668E-2</v>
      </c>
      <c r="P1067" s="26" t="str">
        <f t="shared" si="118"/>
        <v>财报</v>
      </c>
    </row>
    <row r="1068" spans="1:16" x14ac:dyDescent="0.2">
      <c r="A1068" s="33" t="str">
        <f t="shared" ca="1" si="113"/>
        <v/>
      </c>
      <c r="B1068" s="24" t="s">
        <v>2189</v>
      </c>
      <c r="C1068" s="24" t="s">
        <v>2190</v>
      </c>
      <c r="D1068" s="29">
        <f>IFERROR([1]!EM_S_QSTM07_IS(B1068,"61",$C$1,"1")/1000000,"")</f>
        <v>44.129407880000002</v>
      </c>
      <c r="E1068" s="29" t="str">
        <f>IFERROR([1]!EM_S_PERFORMANCEEXPRESS_PERFEXNETPROFITTOSHAREHOLDER(B1068,$C$1)/1000000,"")</f>
        <v/>
      </c>
      <c r="F1068" s="29">
        <f>IFERROR([1]!EM_S_PROFITNOTICE_FORECASTT(B1068,$C$1)/1000000,"")</f>
        <v>51</v>
      </c>
      <c r="G1068" s="29">
        <f>IFERROR([1]!EM_S_PROFITNOTICE_FORECASTL(B1068,$C$1)/1000000,"")</f>
        <v>49</v>
      </c>
      <c r="H1068" s="29">
        <f t="shared" si="114"/>
        <v>50</v>
      </c>
      <c r="I1068" s="36">
        <f>IFERROR([1]!EM_S_QSTM07_IS(B1068,"61",$I$1,"1")/1000000,"")</f>
        <v>7.43023934</v>
      </c>
      <c r="J1068" s="29">
        <f t="shared" si="112"/>
        <v>36.699168540000002</v>
      </c>
      <c r="K1068" s="29">
        <f>IFERROR([1]!EM_S_QSTM07_IS(B1068,"61",$K$2,"1")/1000000,"")</f>
        <v>8.3839632599999998</v>
      </c>
      <c r="L1068" s="30">
        <f t="shared" si="115"/>
        <v>3.3773055059881072</v>
      </c>
      <c r="M1068" s="49" t="str">
        <f ca="1">[1]!EM_S_MAJASSRES_NUM(B1068,$M$2,$M$1)</f>
        <v/>
      </c>
      <c r="N1068" s="45">
        <f t="shared" si="116"/>
        <v>1</v>
      </c>
      <c r="O1068" s="37" t="str">
        <f t="shared" ca="1" si="117"/>
        <v/>
      </c>
      <c r="P1068" s="26" t="str">
        <f t="shared" si="118"/>
        <v>财报</v>
      </c>
    </row>
    <row r="1069" spans="1:16" x14ac:dyDescent="0.2">
      <c r="A1069" s="33">
        <f t="shared" ca="1" si="113"/>
        <v>477</v>
      </c>
      <c r="B1069" s="24" t="s">
        <v>2191</v>
      </c>
      <c r="C1069" s="24" t="s">
        <v>2192</v>
      </c>
      <c r="D1069" s="29">
        <f>IFERROR([1]!EM_S_QSTM07_IS(B1069,"61",$C$1,"1")/1000000,"")</f>
        <v>54.582650630000003</v>
      </c>
      <c r="E1069" s="29" t="str">
        <f>IFERROR([1]!EM_S_PERFORMANCEEXPRESS_PERFEXNETPROFITTOSHAREHOLDER(B1069,$C$1)/1000000,"")</f>
        <v/>
      </c>
      <c r="F1069" s="29">
        <f>IFERROR([1]!EM_S_PROFITNOTICE_FORECASTT(B1069,$C$1)/1000000,"")</f>
        <v>93.263400000000004</v>
      </c>
      <c r="G1069" s="29">
        <f>IFERROR([1]!EM_S_PROFITNOTICE_FORECASTL(B1069,$C$1)/1000000,"")</f>
        <v>69.947599999999994</v>
      </c>
      <c r="H1069" s="29">
        <f t="shared" si="114"/>
        <v>81.605500000000006</v>
      </c>
      <c r="I1069" s="36">
        <f>IFERROR([1]!EM_S_QSTM07_IS(B1069,"61",$I$1,"1")/1000000,"")</f>
        <v>16.52709428</v>
      </c>
      <c r="J1069" s="29">
        <f t="shared" si="112"/>
        <v>38.055556350000003</v>
      </c>
      <c r="K1069" s="29">
        <f>IFERROR([1]!EM_S_QSTM07_IS(B1069,"61",$K$2,"1")/1000000,"")</f>
        <v>32.222271689999999</v>
      </c>
      <c r="L1069" s="30">
        <f t="shared" si="115"/>
        <v>0.18103269428425592</v>
      </c>
      <c r="M1069" s="49" t="str">
        <f ca="1">[1]!EM_S_MAJASSRES_NUM(B1069,$M$2,$M$1)</f>
        <v/>
      </c>
      <c r="N1069" s="45" t="str">
        <f t="shared" si="116"/>
        <v/>
      </c>
      <c r="O1069" s="37">
        <f t="shared" ca="1" si="117"/>
        <v>0.18103269428425592</v>
      </c>
      <c r="P1069" s="26" t="str">
        <f t="shared" si="118"/>
        <v>财报</v>
      </c>
    </row>
    <row r="1070" spans="1:16" x14ac:dyDescent="0.2">
      <c r="A1070" s="33" t="str">
        <f t="shared" ca="1" si="113"/>
        <v/>
      </c>
      <c r="B1070" s="24" t="s">
        <v>2193</v>
      </c>
      <c r="C1070" s="24" t="s">
        <v>2194</v>
      </c>
      <c r="D1070" s="29">
        <f>IFERROR([1]!EM_S_QSTM07_IS(B1070,"61",$C$1,"1")/1000000,"")</f>
        <v>153.27567571</v>
      </c>
      <c r="E1070" s="29" t="str">
        <f>IFERROR([1]!EM_S_PERFORMANCEEXPRESS_PERFEXNETPROFITTOSHAREHOLDER(B1070,$C$1)/1000000,"")</f>
        <v/>
      </c>
      <c r="F1070" s="29">
        <f>IFERROR([1]!EM_S_PROFITNOTICE_FORECASTT(B1070,$C$1)/1000000,"")</f>
        <v>303.00819999999999</v>
      </c>
      <c r="G1070" s="29">
        <f>IFERROR([1]!EM_S_PROFITNOTICE_FORECASTL(B1070,$C$1)/1000000,"")</f>
        <v>245.29230000000001</v>
      </c>
      <c r="H1070" s="29">
        <f t="shared" si="114"/>
        <v>274.15025000000003</v>
      </c>
      <c r="I1070" s="36">
        <f>IFERROR([1]!EM_S_QSTM07_IS(B1070,"61",$I$1,"1")/1000000,"")</f>
        <v>121.47939765000001</v>
      </c>
      <c r="J1070" s="29">
        <f t="shared" si="112"/>
        <v>31.796278059999992</v>
      </c>
      <c r="K1070" s="29">
        <f>IFERROR([1]!EM_S_QSTM07_IS(B1070,"61",$K$2,"1")/1000000,"")</f>
        <v>89.585814159999998</v>
      </c>
      <c r="L1070" s="30">
        <f t="shared" si="115"/>
        <v>-0.6450746319812205</v>
      </c>
      <c r="M1070" s="49">
        <f ca="1">[1]!EM_S_MAJASSRES_NUM(B1070,$M$2,$M$1)</f>
        <v>1</v>
      </c>
      <c r="N1070" s="45" t="str">
        <f t="shared" si="116"/>
        <v/>
      </c>
      <c r="O1070" s="37" t="str">
        <f t="shared" ca="1" si="117"/>
        <v/>
      </c>
      <c r="P1070" s="26" t="str">
        <f t="shared" si="118"/>
        <v>财报</v>
      </c>
    </row>
    <row r="1071" spans="1:16" x14ac:dyDescent="0.2">
      <c r="A1071" s="33">
        <f t="shared" ca="1" si="113"/>
        <v>2081</v>
      </c>
      <c r="B1071" s="24" t="s">
        <v>2195</v>
      </c>
      <c r="C1071" s="24" t="s">
        <v>2196</v>
      </c>
      <c r="D1071" s="29">
        <f>IFERROR([1]!EM_S_QSTM07_IS(B1071,"61",$C$1,"1")/1000000,"")</f>
        <v>127.41351657</v>
      </c>
      <c r="E1071" s="29" t="str">
        <f>IFERROR([1]!EM_S_PERFORMANCEEXPRESS_PERFEXNETPROFITTOSHAREHOLDER(B1071,$C$1)/1000000,"")</f>
        <v/>
      </c>
      <c r="F1071" s="29">
        <f>IFERROR([1]!EM_S_PROFITNOTICE_FORECASTT(B1071,$C$1)/1000000,"")</f>
        <v>334.16289999999998</v>
      </c>
      <c r="G1071" s="29">
        <f>IFERROR([1]!EM_S_PROFITNOTICE_FORECASTL(B1071,$C$1)/1000000,"")</f>
        <v>289.60789999999997</v>
      </c>
      <c r="H1071" s="29">
        <f t="shared" si="114"/>
        <v>311.8854</v>
      </c>
      <c r="I1071" s="36">
        <f>IFERROR([1]!EM_S_QSTM07_IS(B1071,"61",$I$1,"1")/1000000,"")</f>
        <v>183.62262106999998</v>
      </c>
      <c r="J1071" s="29">
        <f t="shared" si="112"/>
        <v>-56.209104499999981</v>
      </c>
      <c r="K1071" s="29">
        <f>IFERROR([1]!EM_S_QSTM07_IS(B1071,"61",$K$2,"1")/1000000,"")</f>
        <v>99.178232680000008</v>
      </c>
      <c r="L1071" s="30">
        <f t="shared" si="115"/>
        <v>-1.5667483981223929</v>
      </c>
      <c r="M1071" s="49" t="str">
        <f ca="1">[1]!EM_S_MAJASSRES_NUM(B1071,$M$2,$M$1)</f>
        <v/>
      </c>
      <c r="N1071" s="45" t="str">
        <f t="shared" si="116"/>
        <v/>
      </c>
      <c r="O1071" s="37">
        <f t="shared" ca="1" si="117"/>
        <v>-1.5667483981223929</v>
      </c>
      <c r="P1071" s="26" t="str">
        <f t="shared" si="118"/>
        <v>财报</v>
      </c>
    </row>
    <row r="1072" spans="1:16" x14ac:dyDescent="0.2">
      <c r="A1072" s="33">
        <f t="shared" ca="1" si="113"/>
        <v>644</v>
      </c>
      <c r="B1072" s="24" t="s">
        <v>2197</v>
      </c>
      <c r="C1072" s="24" t="s">
        <v>2198</v>
      </c>
      <c r="D1072" s="29">
        <f>IFERROR([1]!EM_S_QSTM07_IS(B1072,"61",$C$1,"1")/1000000,"")</f>
        <v>32.071806070000001</v>
      </c>
      <c r="E1072" s="29" t="str">
        <f>IFERROR([1]!EM_S_PERFORMANCEEXPRESS_PERFEXNETPROFITTOSHAREHOLDER(B1072,$C$1)/1000000,"")</f>
        <v/>
      </c>
      <c r="F1072" s="29">
        <f>IFERROR([1]!EM_S_PROFITNOTICE_FORECASTT(B1072,$C$1)/1000000,"")</f>
        <v>49.688499999999998</v>
      </c>
      <c r="G1072" s="29">
        <f>IFERROR([1]!EM_S_PROFITNOTICE_FORECASTL(B1072,$C$1)/1000000,"")</f>
        <v>39.468899999999998</v>
      </c>
      <c r="H1072" s="29">
        <f t="shared" si="114"/>
        <v>44.578699999999998</v>
      </c>
      <c r="I1072" s="36">
        <f>IFERROR([1]!EM_S_QSTM07_IS(B1072,"61",$I$1,"1")/1000000,"")</f>
        <v>12.55618044</v>
      </c>
      <c r="J1072" s="29">
        <f t="shared" si="112"/>
        <v>19.515625630000002</v>
      </c>
      <c r="K1072" s="29">
        <f>IFERROR([1]!EM_S_QSTM07_IS(B1072,"61",$K$2,"1")/1000000,"")</f>
        <v>23.382847440000003</v>
      </c>
      <c r="L1072" s="30">
        <f t="shared" si="115"/>
        <v>-0.16538712062007105</v>
      </c>
      <c r="M1072" s="49" t="str">
        <f ca="1">[1]!EM_S_MAJASSRES_NUM(B1072,$M$2,$M$1)</f>
        <v/>
      </c>
      <c r="N1072" s="45" t="str">
        <f t="shared" si="116"/>
        <v/>
      </c>
      <c r="O1072" s="37">
        <f t="shared" ca="1" si="117"/>
        <v>-0.16538712062007105</v>
      </c>
      <c r="P1072" s="26" t="str">
        <f t="shared" si="118"/>
        <v>财报</v>
      </c>
    </row>
    <row r="1073" spans="1:16" x14ac:dyDescent="0.2">
      <c r="A1073" s="33">
        <f t="shared" ca="1" si="113"/>
        <v>1951</v>
      </c>
      <c r="B1073" s="24" t="s">
        <v>2199</v>
      </c>
      <c r="C1073" s="24" t="s">
        <v>2200</v>
      </c>
      <c r="D1073" s="29">
        <f>IFERROR([1]!EM_S_QSTM07_IS(B1073,"61",$C$1,"1")/1000000,"")</f>
        <v>20.54960462</v>
      </c>
      <c r="E1073" s="29" t="str">
        <f>IFERROR([1]!EM_S_PERFORMANCEEXPRESS_PERFEXNETPROFITTOSHAREHOLDER(B1073,$C$1)/1000000,"")</f>
        <v/>
      </c>
      <c r="F1073" s="29">
        <f>IFERROR([1]!EM_S_PROFITNOTICE_FORECASTT(B1073,$C$1)/1000000,"")</f>
        <v>77.9148</v>
      </c>
      <c r="G1073" s="29">
        <f>IFERROR([1]!EM_S_PROFITNOTICE_FORECASTL(B1073,$C$1)/1000000,"")</f>
        <v>46.748899999999999</v>
      </c>
      <c r="H1073" s="29">
        <f t="shared" si="114"/>
        <v>62.331850000000003</v>
      </c>
      <c r="I1073" s="36">
        <f>IFERROR([1]!EM_S_QSTM07_IS(B1073,"61",$I$1,"1")/1000000,"")</f>
        <v>27.85029024</v>
      </c>
      <c r="J1073" s="29">
        <f t="shared" si="112"/>
        <v>-7.3006856199999994</v>
      </c>
      <c r="K1073" s="29">
        <f>IFERROR([1]!EM_S_QSTM07_IS(B1073,"61",$K$2,"1")/1000000,"")</f>
        <v>29.185031819999999</v>
      </c>
      <c r="L1073" s="30">
        <f t="shared" si="115"/>
        <v>-1.2501517101309778</v>
      </c>
      <c r="M1073" s="49" t="str">
        <f ca="1">[1]!EM_S_MAJASSRES_NUM(B1073,$M$2,$M$1)</f>
        <v/>
      </c>
      <c r="N1073" s="45" t="str">
        <f t="shared" si="116"/>
        <v/>
      </c>
      <c r="O1073" s="37">
        <f t="shared" ca="1" si="117"/>
        <v>-1.2501517101309778</v>
      </c>
      <c r="P1073" s="26" t="str">
        <f t="shared" si="118"/>
        <v>财报</v>
      </c>
    </row>
    <row r="1074" spans="1:16" x14ac:dyDescent="0.2">
      <c r="A1074" s="33" t="str">
        <f t="shared" ca="1" si="113"/>
        <v/>
      </c>
      <c r="B1074" s="24" t="s">
        <v>2201</v>
      </c>
      <c r="C1074" s="24" t="s">
        <v>2202</v>
      </c>
      <c r="D1074" s="29">
        <f>IFERROR([1]!EM_S_QSTM07_IS(B1074,"61",$C$1,"1")/1000000,"")</f>
        <v>22.107478889999999</v>
      </c>
      <c r="E1074" s="29" t="str">
        <f>IFERROR([1]!EM_S_PERFORMANCEEXPRESS_PERFEXNETPROFITTOSHAREHOLDER(B1074,$C$1)/1000000,"")</f>
        <v/>
      </c>
      <c r="F1074" s="29">
        <f>IFERROR([1]!EM_S_PROFITNOTICE_FORECASTT(B1074,$C$1)/1000000,"")</f>
        <v>45</v>
      </c>
      <c r="G1074" s="29">
        <f>IFERROR([1]!EM_S_PROFITNOTICE_FORECASTL(B1074,$C$1)/1000000,"")</f>
        <v>35</v>
      </c>
      <c r="H1074" s="29">
        <f t="shared" si="114"/>
        <v>40</v>
      </c>
      <c r="I1074" s="36">
        <f>IFERROR([1]!EM_S_QSTM07_IS(B1074,"61",$I$1,"1")/1000000,"")</f>
        <v>21.819363980000002</v>
      </c>
      <c r="J1074" s="29">
        <f t="shared" si="112"/>
        <v>0.28811490999999734</v>
      </c>
      <c r="K1074" s="29">
        <f>IFERROR([1]!EM_S_QSTM07_IS(B1074,"61",$K$2,"1")/1000000,"")</f>
        <v>-2.6840538899999999</v>
      </c>
      <c r="L1074" s="30">
        <f t="shared" si="115"/>
        <v>1.107343191235254</v>
      </c>
      <c r="M1074" s="49" t="str">
        <f ca="1">[1]!EM_S_MAJASSRES_NUM(B1074,$M$2,$M$1)</f>
        <v/>
      </c>
      <c r="N1074" s="45">
        <f t="shared" si="116"/>
        <v>1</v>
      </c>
      <c r="O1074" s="37" t="str">
        <f t="shared" ca="1" si="117"/>
        <v/>
      </c>
      <c r="P1074" s="26" t="str">
        <f t="shared" si="118"/>
        <v>财报</v>
      </c>
    </row>
    <row r="1075" spans="1:16" x14ac:dyDescent="0.2">
      <c r="A1075" s="33">
        <f t="shared" ca="1" si="113"/>
        <v>838</v>
      </c>
      <c r="B1075" s="24" t="s">
        <v>2203</v>
      </c>
      <c r="C1075" s="24" t="s">
        <v>2204</v>
      </c>
      <c r="D1075" s="29">
        <f>IFERROR([1]!EM_S_QSTM07_IS(B1075,"61",$C$1,"1")/1000000,"")</f>
        <v>20.34812024</v>
      </c>
      <c r="E1075" s="29">
        <f>IFERROR([1]!EM_S_PERFORMANCEEXPRESS_PERFEXNETPROFITTOSHAREHOLDER(B1075,$C$1)/1000000,"")</f>
        <v>32.293671340000003</v>
      </c>
      <c r="F1075" s="29">
        <f>IFERROR([1]!EM_S_PROFITNOTICE_FORECASTT(B1075,$C$1)/1000000,"")</f>
        <v>31.5</v>
      </c>
      <c r="G1075" s="29">
        <f>IFERROR([1]!EM_S_PROFITNOTICE_FORECASTL(B1075,$C$1)/1000000,"")</f>
        <v>30.2</v>
      </c>
      <c r="H1075" s="29">
        <f t="shared" si="114"/>
        <v>30.85</v>
      </c>
      <c r="I1075" s="36">
        <f>IFERROR([1]!EM_S_QSTM07_IS(B1075,"61",$I$1,"1")/1000000,"")</f>
        <v>12.43064719</v>
      </c>
      <c r="J1075" s="29">
        <f t="shared" si="112"/>
        <v>7.9174730499999999</v>
      </c>
      <c r="K1075" s="29">
        <f>IFERROR([1]!EM_S_QSTM07_IS(B1075,"61",$K$2,"1")/1000000,"")</f>
        <v>13.124796509999999</v>
      </c>
      <c r="L1075" s="30">
        <f t="shared" si="115"/>
        <v>-0.39675460537863988</v>
      </c>
      <c r="M1075" s="49" t="str">
        <f ca="1">[1]!EM_S_MAJASSRES_NUM(B1075,$M$2,$M$1)</f>
        <v/>
      </c>
      <c r="N1075" s="45" t="str">
        <f t="shared" si="116"/>
        <v/>
      </c>
      <c r="O1075" s="37">
        <f t="shared" ca="1" si="117"/>
        <v>-0.39675460537863988</v>
      </c>
      <c r="P1075" s="26" t="str">
        <f t="shared" si="118"/>
        <v>财报</v>
      </c>
    </row>
    <row r="1076" spans="1:16" x14ac:dyDescent="0.2">
      <c r="A1076" s="33">
        <f t="shared" ca="1" si="113"/>
        <v>2134</v>
      </c>
      <c r="B1076" s="24" t="s">
        <v>2205</v>
      </c>
      <c r="C1076" s="24" t="s">
        <v>2206</v>
      </c>
      <c r="D1076" s="29">
        <f>IFERROR([1]!EM_S_QSTM07_IS(B1076,"61",$C$1,"1")/1000000,"")</f>
        <v>-942.03813819000004</v>
      </c>
      <c r="E1076" s="29" t="str">
        <f>IFERROR([1]!EM_S_PERFORMANCEEXPRESS_PERFEXNETPROFITTOSHAREHOLDER(B1076,$C$1)/1000000,"")</f>
        <v/>
      </c>
      <c r="F1076" s="29">
        <f>IFERROR([1]!EM_S_PROFITNOTICE_FORECASTT(B1076,$C$1)/1000000,"")</f>
        <v>-100</v>
      </c>
      <c r="G1076" s="29">
        <f>IFERROR([1]!EM_S_PROFITNOTICE_FORECASTL(B1076,$C$1)/1000000,"")</f>
        <v>-220</v>
      </c>
      <c r="H1076" s="29">
        <f t="shared" si="114"/>
        <v>-160</v>
      </c>
      <c r="I1076" s="36">
        <f>IFERROR([1]!EM_S_QSTM07_IS(B1076,"61",$I$1,"1")/1000000,"")</f>
        <v>-76.823415249999996</v>
      </c>
      <c r="J1076" s="29">
        <f t="shared" si="112"/>
        <v>-865.21472294</v>
      </c>
      <c r="K1076" s="29">
        <f>IFERROR([1]!EM_S_QSTM07_IS(B1076,"61",$K$2,"1")/1000000,"")</f>
        <v>-310.1946299</v>
      </c>
      <c r="L1076" s="30">
        <f t="shared" si="115"/>
        <v>-1.7892640282616319</v>
      </c>
      <c r="M1076" s="49" t="str">
        <f ca="1">[1]!EM_S_MAJASSRES_NUM(B1076,$M$2,$M$1)</f>
        <v/>
      </c>
      <c r="N1076" s="45" t="str">
        <f t="shared" si="116"/>
        <v/>
      </c>
      <c r="O1076" s="37">
        <f t="shared" ca="1" si="117"/>
        <v>-1.7892640282616319</v>
      </c>
      <c r="P1076" s="26" t="str">
        <f t="shared" si="118"/>
        <v>财报</v>
      </c>
    </row>
    <row r="1077" spans="1:16" x14ac:dyDescent="0.2">
      <c r="A1077" s="33">
        <f t="shared" ca="1" si="113"/>
        <v>485</v>
      </c>
      <c r="B1077" s="24" t="s">
        <v>2207</v>
      </c>
      <c r="C1077" s="24" t="s">
        <v>2208</v>
      </c>
      <c r="D1077" s="29">
        <f>IFERROR([1]!EM_S_QSTM07_IS(B1077,"61",$C$1,"1")/1000000,"")</f>
        <v>40.533570099999999</v>
      </c>
      <c r="E1077" s="29">
        <f>IFERROR([1]!EM_S_PERFORMANCEEXPRESS_PERFEXNETPROFITTOSHAREHOLDER(B1077,$C$1)/1000000,"")</f>
        <v>46.768312479999999</v>
      </c>
      <c r="F1077" s="29">
        <f>IFERROR([1]!EM_S_PROFITNOTICE_FORECASTT(B1077,$C$1)/1000000,"")</f>
        <v>47.82</v>
      </c>
      <c r="G1077" s="29">
        <f>IFERROR([1]!EM_S_PROFITNOTICE_FORECASTL(B1077,$C$1)/1000000,"")</f>
        <v>38.25</v>
      </c>
      <c r="H1077" s="29">
        <f t="shared" si="114"/>
        <v>43.034999999999997</v>
      </c>
      <c r="I1077" s="36">
        <f>IFERROR([1]!EM_S_QSTM07_IS(B1077,"61",$I$1,"1")/1000000,"")</f>
        <v>6.2347423800000001</v>
      </c>
      <c r="J1077" s="29">
        <f t="shared" si="112"/>
        <v>34.298827719999998</v>
      </c>
      <c r="K1077" s="29">
        <f>IFERROR([1]!EM_S_QSTM07_IS(B1077,"61",$K$2,"1")/1000000,"")</f>
        <v>29.72290443</v>
      </c>
      <c r="L1077" s="30">
        <f t="shared" si="115"/>
        <v>0.15395276396277802</v>
      </c>
      <c r="M1077" s="49" t="str">
        <f ca="1">[1]!EM_S_MAJASSRES_NUM(B1077,$M$2,$M$1)</f>
        <v/>
      </c>
      <c r="N1077" s="45" t="str">
        <f t="shared" si="116"/>
        <v/>
      </c>
      <c r="O1077" s="37">
        <f t="shared" ca="1" si="117"/>
        <v>0.15395276396277802</v>
      </c>
      <c r="P1077" s="26" t="str">
        <f t="shared" si="118"/>
        <v>财报</v>
      </c>
    </row>
    <row r="1078" spans="1:16" x14ac:dyDescent="0.2">
      <c r="A1078" s="33">
        <f t="shared" ca="1" si="113"/>
        <v>1099</v>
      </c>
      <c r="B1078" s="24" t="s">
        <v>2209</v>
      </c>
      <c r="C1078" s="24" t="s">
        <v>2210</v>
      </c>
      <c r="D1078" s="29">
        <f>IFERROR([1]!EM_S_QSTM07_IS(B1078,"61",$C$1,"1")/1000000,"")</f>
        <v>28.367270420000001</v>
      </c>
      <c r="E1078" s="29" t="str">
        <f>IFERROR([1]!EM_S_PERFORMANCEEXPRESS_PERFEXNETPROFITTOSHAREHOLDER(B1078,$C$1)/1000000,"")</f>
        <v/>
      </c>
      <c r="F1078" s="29">
        <f>IFERROR([1]!EM_S_PROFITNOTICE_FORECASTT(B1078,$C$1)/1000000,"")</f>
        <v>60</v>
      </c>
      <c r="G1078" s="29">
        <f>IFERROR([1]!EM_S_PROFITNOTICE_FORECASTL(B1078,$C$1)/1000000,"")</f>
        <v>40</v>
      </c>
      <c r="H1078" s="29">
        <f t="shared" si="114"/>
        <v>50</v>
      </c>
      <c r="I1078" s="36">
        <f>IFERROR([1]!EM_S_QSTM07_IS(B1078,"61",$I$1,"1")/1000000,"")</f>
        <v>13.77089112</v>
      </c>
      <c r="J1078" s="29">
        <f t="shared" si="112"/>
        <v>14.596379300000001</v>
      </c>
      <c r="K1078" s="29">
        <f>IFERROR([1]!EM_S_QSTM07_IS(B1078,"61",$K$2,"1")/1000000,"")</f>
        <v>37.289954139999999</v>
      </c>
      <c r="L1078" s="30">
        <f t="shared" si="115"/>
        <v>-0.60857073609691481</v>
      </c>
      <c r="M1078" s="49" t="str">
        <f ca="1">[1]!EM_S_MAJASSRES_NUM(B1078,$M$2,$M$1)</f>
        <v/>
      </c>
      <c r="N1078" s="45" t="str">
        <f t="shared" si="116"/>
        <v/>
      </c>
      <c r="O1078" s="37">
        <f t="shared" ca="1" si="117"/>
        <v>-0.60857073609691481</v>
      </c>
      <c r="P1078" s="26" t="str">
        <f t="shared" si="118"/>
        <v>财报</v>
      </c>
    </row>
    <row r="1079" spans="1:16" x14ac:dyDescent="0.2">
      <c r="A1079" s="33">
        <f t="shared" ca="1" si="113"/>
        <v>464</v>
      </c>
      <c r="B1079" s="24" t="s">
        <v>2211</v>
      </c>
      <c r="C1079" s="24" t="s">
        <v>2212</v>
      </c>
      <c r="D1079" s="29">
        <f>IFERROR([1]!EM_S_QSTM07_IS(B1079,"61",$C$1,"1")/1000000,"")</f>
        <v>33.501275139999997</v>
      </c>
      <c r="E1079" s="29" t="str">
        <f>IFERROR([1]!EM_S_PERFORMANCEEXPRESS_PERFEXNETPROFITTOSHAREHOLDER(B1079,$C$1)/1000000,"")</f>
        <v/>
      </c>
      <c r="F1079" s="29">
        <f>IFERROR([1]!EM_S_PROFITNOTICE_FORECASTT(B1079,$C$1)/1000000,"")</f>
        <v>51.993400000000001</v>
      </c>
      <c r="G1079" s="29">
        <f>IFERROR([1]!EM_S_PROFITNOTICE_FORECASTL(B1079,$C$1)/1000000,"")</f>
        <v>38.995100000000001</v>
      </c>
      <c r="H1079" s="29">
        <f t="shared" si="114"/>
        <v>45.494250000000001</v>
      </c>
      <c r="I1079" s="36">
        <f>IFERROR([1]!EM_S_QSTM07_IS(B1079,"61",$I$1,"1")/1000000,"")</f>
        <v>11.23009366</v>
      </c>
      <c r="J1079" s="29">
        <f t="shared" si="112"/>
        <v>22.271181479999996</v>
      </c>
      <c r="K1079" s="29">
        <f>IFERROR([1]!EM_S_QSTM07_IS(B1079,"61",$K$2,"1")/1000000,"")</f>
        <v>18.036452140000002</v>
      </c>
      <c r="L1079" s="30">
        <f t="shared" si="115"/>
        <v>0.23478726897783311</v>
      </c>
      <c r="M1079" s="49" t="str">
        <f ca="1">[1]!EM_S_MAJASSRES_NUM(B1079,$M$2,$M$1)</f>
        <v/>
      </c>
      <c r="N1079" s="45" t="str">
        <f t="shared" si="116"/>
        <v/>
      </c>
      <c r="O1079" s="37">
        <f t="shared" ca="1" si="117"/>
        <v>0.23478726897783311</v>
      </c>
      <c r="P1079" s="26" t="str">
        <f t="shared" si="118"/>
        <v>财报</v>
      </c>
    </row>
    <row r="1080" spans="1:16" x14ac:dyDescent="0.2">
      <c r="A1080" s="33" t="str">
        <f t="shared" ca="1" si="113"/>
        <v/>
      </c>
      <c r="B1080" s="24" t="s">
        <v>2213</v>
      </c>
      <c r="C1080" s="24" t="s">
        <v>2214</v>
      </c>
      <c r="D1080" s="29">
        <f>IFERROR([1]!EM_S_QSTM07_IS(B1080,"61",$C$1,"1")/1000000,"")</f>
        <v>11.33541821</v>
      </c>
      <c r="E1080" s="29" t="str">
        <f>IFERROR([1]!EM_S_PERFORMANCEEXPRESS_PERFEXNETPROFITTOSHAREHOLDER(B1080,$C$1)/1000000,"")</f>
        <v/>
      </c>
      <c r="F1080" s="29">
        <f>IFERROR([1]!EM_S_PROFITNOTICE_FORECASTT(B1080,$C$1)/1000000,"")</f>
        <v>38.939799999999998</v>
      </c>
      <c r="G1080" s="29">
        <f>IFERROR([1]!EM_S_PROFITNOTICE_FORECASTL(B1080,$C$1)/1000000,"")</f>
        <v>25.959900000000001</v>
      </c>
      <c r="H1080" s="29">
        <f t="shared" si="114"/>
        <v>32.449849999999998</v>
      </c>
      <c r="I1080" s="36">
        <f>IFERROR([1]!EM_S_QSTM07_IS(B1080,"61",$I$1,"1")/1000000,"")</f>
        <v>27.06460474</v>
      </c>
      <c r="J1080" s="29">
        <f t="shared" si="112"/>
        <v>-15.72918653</v>
      </c>
      <c r="K1080" s="29">
        <f>IFERROR([1]!EM_S_QSTM07_IS(B1080,"61",$K$2,"1")/1000000,"")</f>
        <v>7.14979254</v>
      </c>
      <c r="L1080" s="30">
        <f t="shared" si="115"/>
        <v>-3.1999500603691642</v>
      </c>
      <c r="M1080" s="49" t="str">
        <f ca="1">[1]!EM_S_MAJASSRES_NUM(B1080,$M$2,$M$1)</f>
        <v/>
      </c>
      <c r="N1080" s="45">
        <f t="shared" si="116"/>
        <v>1</v>
      </c>
      <c r="O1080" s="37" t="str">
        <f t="shared" ca="1" si="117"/>
        <v/>
      </c>
      <c r="P1080" s="26" t="str">
        <f t="shared" si="118"/>
        <v>财报</v>
      </c>
    </row>
    <row r="1081" spans="1:16" x14ac:dyDescent="0.2">
      <c r="A1081" s="33">
        <f t="shared" ca="1" si="113"/>
        <v>1284</v>
      </c>
      <c r="B1081" s="24" t="s">
        <v>2215</v>
      </c>
      <c r="C1081" s="24" t="s">
        <v>2216</v>
      </c>
      <c r="D1081" s="29">
        <f>IFERROR([1]!EM_S_QSTM07_IS(B1081,"61",$C$1,"1")/1000000,"")</f>
        <v>8.2895971199999998</v>
      </c>
      <c r="E1081" s="29" t="str">
        <f>IFERROR([1]!EM_S_PERFORMANCEEXPRESS_PERFEXNETPROFITTOSHAREHOLDER(B1081,$C$1)/1000000,"")</f>
        <v/>
      </c>
      <c r="F1081" s="29">
        <f>IFERROR([1]!EM_S_PROFITNOTICE_FORECASTT(B1081,$C$1)/1000000,"")</f>
        <v>13.0543</v>
      </c>
      <c r="G1081" s="29">
        <f>IFERROR([1]!EM_S_PROFITNOTICE_FORECASTL(B1081,$C$1)/1000000,"")</f>
        <v>1.1868000000000001</v>
      </c>
      <c r="H1081" s="29">
        <f t="shared" si="114"/>
        <v>7.1205499999999997</v>
      </c>
      <c r="I1081" s="36">
        <f>IFERROR([1]!EM_S_QSTM07_IS(B1081,"61",$I$1,"1")/1000000,"")</f>
        <v>2.8453073900000003</v>
      </c>
      <c r="J1081" s="29">
        <f t="shared" si="112"/>
        <v>5.4442897299999995</v>
      </c>
      <c r="K1081" s="29">
        <f>IFERROR([1]!EM_S_QSTM07_IS(B1081,"61",$K$2,"1")/1000000,"")</f>
        <v>20.992095640000002</v>
      </c>
      <c r="L1081" s="30">
        <f t="shared" si="115"/>
        <v>-0.74065048943346001</v>
      </c>
      <c r="M1081" s="49" t="str">
        <f ca="1">[1]!EM_S_MAJASSRES_NUM(B1081,$M$2,$M$1)</f>
        <v/>
      </c>
      <c r="N1081" s="45" t="str">
        <f t="shared" si="116"/>
        <v/>
      </c>
      <c r="O1081" s="37">
        <f t="shared" ca="1" si="117"/>
        <v>-0.74065048943346001</v>
      </c>
      <c r="P1081" s="26" t="str">
        <f t="shared" si="118"/>
        <v>财报</v>
      </c>
    </row>
    <row r="1082" spans="1:16" x14ac:dyDescent="0.2">
      <c r="A1082" s="33">
        <f t="shared" ca="1" si="113"/>
        <v>660</v>
      </c>
      <c r="B1082" s="24" t="s">
        <v>2217</v>
      </c>
      <c r="C1082" s="24" t="s">
        <v>2218</v>
      </c>
      <c r="D1082" s="29">
        <f>IFERROR([1]!EM_S_QSTM07_IS(B1082,"61",$C$1,"1")/1000000,"")</f>
        <v>48.696673170000004</v>
      </c>
      <c r="E1082" s="29">
        <f>IFERROR([1]!EM_S_PERFORMANCEEXPRESS_PERFEXNETPROFITTOSHAREHOLDER(B1082,$C$1)/1000000,"")</f>
        <v>50.315100000000001</v>
      </c>
      <c r="F1082" s="29">
        <f>IFERROR([1]!EM_S_PROFITNOTICE_FORECASTT(B1082,$C$1)/1000000,"")</f>
        <v>70</v>
      </c>
      <c r="G1082" s="29">
        <f>IFERROR([1]!EM_S_PROFITNOTICE_FORECASTL(B1082,$C$1)/1000000,"")</f>
        <v>50</v>
      </c>
      <c r="H1082" s="29">
        <f t="shared" si="114"/>
        <v>60</v>
      </c>
      <c r="I1082" s="36">
        <f>IFERROR([1]!EM_S_QSTM07_IS(B1082,"61",$I$1,"1")/1000000,"")</f>
        <v>2.1425963599999998</v>
      </c>
      <c r="J1082" s="29">
        <f t="shared" si="112"/>
        <v>46.554076810000005</v>
      </c>
      <c r="K1082" s="29">
        <f>IFERROR([1]!EM_S_QSTM07_IS(B1082,"61",$K$2,"1")/1000000,"")</f>
        <v>57.385179640000004</v>
      </c>
      <c r="L1082" s="30">
        <f t="shared" si="115"/>
        <v>-0.18874390387810588</v>
      </c>
      <c r="M1082" s="49" t="str">
        <f ca="1">[1]!EM_S_MAJASSRES_NUM(B1082,$M$2,$M$1)</f>
        <v/>
      </c>
      <c r="N1082" s="45" t="str">
        <f t="shared" si="116"/>
        <v/>
      </c>
      <c r="O1082" s="37">
        <f t="shared" ca="1" si="117"/>
        <v>-0.18874390387810588</v>
      </c>
      <c r="P1082" s="26" t="str">
        <f t="shared" si="118"/>
        <v>财报</v>
      </c>
    </row>
    <row r="1083" spans="1:16" x14ac:dyDescent="0.2">
      <c r="A1083" s="33" t="str">
        <f t="shared" ca="1" si="113"/>
        <v/>
      </c>
      <c r="B1083" s="24" t="s">
        <v>2219</v>
      </c>
      <c r="C1083" s="24" t="s">
        <v>2220</v>
      </c>
      <c r="D1083" s="29">
        <f>IFERROR([1]!EM_S_QSTM07_IS(B1083,"61",$C$1,"1")/1000000,"")</f>
        <v>22.028973280000002</v>
      </c>
      <c r="E1083" s="29" t="str">
        <f>IFERROR([1]!EM_S_PERFORMANCEEXPRESS_PERFEXNETPROFITTOSHAREHOLDER(B1083,$C$1)/1000000,"")</f>
        <v/>
      </c>
      <c r="F1083" s="29">
        <f>IFERROR([1]!EM_S_PROFITNOTICE_FORECASTT(B1083,$C$1)/1000000,"")</f>
        <v>32.5411</v>
      </c>
      <c r="G1083" s="29">
        <f>IFERROR([1]!EM_S_PROFITNOTICE_FORECASTL(B1083,$C$1)/1000000,"")</f>
        <v>29.582799999999999</v>
      </c>
      <c r="H1083" s="29">
        <f t="shared" si="114"/>
        <v>31.06195</v>
      </c>
      <c r="I1083" s="36">
        <f>IFERROR([1]!EM_S_QSTM07_IS(B1083,"61",$I$1,"1")/1000000,"")</f>
        <v>10.355318349999999</v>
      </c>
      <c r="J1083" s="29">
        <f t="shared" si="112"/>
        <v>11.673654930000003</v>
      </c>
      <c r="K1083" s="29">
        <f>IFERROR([1]!EM_S_QSTM07_IS(B1083,"61",$K$2,"1")/1000000,"")</f>
        <v>7.6242935999999997</v>
      </c>
      <c r="L1083" s="30">
        <f t="shared" si="115"/>
        <v>0.53111298468359136</v>
      </c>
      <c r="M1083" s="49" t="str">
        <f ca="1">[1]!EM_S_MAJASSRES_NUM(B1083,$M$2,$M$1)</f>
        <v/>
      </c>
      <c r="N1083" s="45">
        <f t="shared" si="116"/>
        <v>1</v>
      </c>
      <c r="O1083" s="37" t="str">
        <f t="shared" ca="1" si="117"/>
        <v/>
      </c>
      <c r="P1083" s="26" t="str">
        <f t="shared" si="118"/>
        <v>财报</v>
      </c>
    </row>
    <row r="1084" spans="1:16" x14ac:dyDescent="0.2">
      <c r="A1084" s="33">
        <f t="shared" ca="1" si="113"/>
        <v>1844</v>
      </c>
      <c r="B1084" s="24" t="s">
        <v>2221</v>
      </c>
      <c r="C1084" s="24" t="s">
        <v>2222</v>
      </c>
      <c r="D1084" s="29">
        <f>IFERROR([1]!EM_S_QSTM07_IS(B1084,"61",$C$1,"1")/1000000,"")</f>
        <v>30.37466341</v>
      </c>
      <c r="E1084" s="29" t="str">
        <f>IFERROR([1]!EM_S_PERFORMANCEEXPRESS_PERFEXNETPROFITTOSHAREHOLDER(B1084,$C$1)/1000000,"")</f>
        <v/>
      </c>
      <c r="F1084" s="29">
        <f>IFERROR([1]!EM_S_PROFITNOTICE_FORECASTT(B1084,$C$1)/1000000,"")</f>
        <v>65.037099999999995</v>
      </c>
      <c r="G1084" s="29">
        <f>IFERROR([1]!EM_S_PROFITNOTICE_FORECASTL(B1084,$C$1)/1000000,"")</f>
        <v>50.028500000000001</v>
      </c>
      <c r="H1084" s="29">
        <f t="shared" si="114"/>
        <v>57.532799999999995</v>
      </c>
      <c r="I1084" s="36">
        <f>IFERROR([1]!EM_S_QSTM07_IS(B1084,"61",$I$1,"1")/1000000,"")</f>
        <v>33.355849970000001</v>
      </c>
      <c r="J1084" s="29">
        <f t="shared" si="112"/>
        <v>-2.9811865600000012</v>
      </c>
      <c r="K1084" s="29">
        <f>IFERROR([1]!EM_S_QSTM07_IS(B1084,"61",$K$2,"1")/1000000,"")</f>
        <v>24.98896002</v>
      </c>
      <c r="L1084" s="30">
        <f t="shared" si="115"/>
        <v>-1.1193001452487017</v>
      </c>
      <c r="M1084" s="49" t="str">
        <f ca="1">[1]!EM_S_MAJASSRES_NUM(B1084,$M$2,$M$1)</f>
        <v/>
      </c>
      <c r="N1084" s="45" t="str">
        <f t="shared" si="116"/>
        <v/>
      </c>
      <c r="O1084" s="37">
        <f t="shared" ca="1" si="117"/>
        <v>-1.1193001452487017</v>
      </c>
      <c r="P1084" s="26" t="str">
        <f t="shared" si="118"/>
        <v>财报</v>
      </c>
    </row>
    <row r="1085" spans="1:16" x14ac:dyDescent="0.2">
      <c r="A1085" s="33">
        <f t="shared" ca="1" si="113"/>
        <v>459</v>
      </c>
      <c r="B1085" s="24" t="s">
        <v>2223</v>
      </c>
      <c r="C1085" s="24" t="s">
        <v>2224</v>
      </c>
      <c r="D1085" s="29">
        <f>IFERROR([1]!EM_S_QSTM07_IS(B1085,"61",$C$1,"1")/1000000,"")</f>
        <v>33.137794469999996</v>
      </c>
      <c r="E1085" s="29" t="str">
        <f>IFERROR([1]!EM_S_PERFORMANCEEXPRESS_PERFEXNETPROFITTOSHAREHOLDER(B1085,$C$1)/1000000,"")</f>
        <v/>
      </c>
      <c r="F1085" s="29">
        <f>IFERROR([1]!EM_S_PROFITNOTICE_FORECASTT(B1085,$C$1)/1000000,"")</f>
        <v>45</v>
      </c>
      <c r="G1085" s="29">
        <f>IFERROR([1]!EM_S_PROFITNOTICE_FORECASTL(B1085,$C$1)/1000000,"")</f>
        <v>35</v>
      </c>
      <c r="H1085" s="29">
        <f t="shared" si="114"/>
        <v>40</v>
      </c>
      <c r="I1085" s="36">
        <f>IFERROR([1]!EM_S_QSTM07_IS(B1085,"61",$I$1,"1")/1000000,"")</f>
        <v>5.0999109900000006</v>
      </c>
      <c r="J1085" s="29">
        <f t="shared" si="112"/>
        <v>28.037883479999994</v>
      </c>
      <c r="K1085" s="29">
        <f>IFERROR([1]!EM_S_QSTM07_IS(B1085,"61",$K$2,"1")/1000000,"")</f>
        <v>22.351020100000003</v>
      </c>
      <c r="L1085" s="30">
        <f t="shared" si="115"/>
        <v>0.25443417591486084</v>
      </c>
      <c r="M1085" s="49" t="str">
        <f ca="1">[1]!EM_S_MAJASSRES_NUM(B1085,$M$2,$M$1)</f>
        <v/>
      </c>
      <c r="N1085" s="45" t="str">
        <f t="shared" si="116"/>
        <v/>
      </c>
      <c r="O1085" s="37">
        <f t="shared" ca="1" si="117"/>
        <v>0.25443417591486084</v>
      </c>
      <c r="P1085" s="26" t="str">
        <f t="shared" si="118"/>
        <v>财报</v>
      </c>
    </row>
    <row r="1086" spans="1:16" x14ac:dyDescent="0.2">
      <c r="A1086" s="33">
        <f t="shared" ca="1" si="113"/>
        <v>1895</v>
      </c>
      <c r="B1086" s="24" t="s">
        <v>2225</v>
      </c>
      <c r="C1086" s="24" t="s">
        <v>2226</v>
      </c>
      <c r="D1086" s="29">
        <f>IFERROR([1]!EM_S_QSTM07_IS(B1086,"61",$C$1,"1")/1000000,"")</f>
        <v>3.0791608799999999</v>
      </c>
      <c r="E1086" s="29" t="str">
        <f>IFERROR([1]!EM_S_PERFORMANCEEXPRESS_PERFEXNETPROFITTOSHAREHOLDER(B1086,$C$1)/1000000,"")</f>
        <v/>
      </c>
      <c r="F1086" s="29">
        <f>IFERROR([1]!EM_S_PROFITNOTICE_FORECASTT(B1086,$C$1)/1000000,"")</f>
        <v>14.529500000000001</v>
      </c>
      <c r="G1086" s="29">
        <f>IFERROR([1]!EM_S_PROFITNOTICE_FORECASTL(B1086,$C$1)/1000000,"")</f>
        <v>8.7177000000000007</v>
      </c>
      <c r="H1086" s="29">
        <f t="shared" si="114"/>
        <v>11.6236</v>
      </c>
      <c r="I1086" s="36">
        <f>IFERROR([1]!EM_S_QSTM07_IS(B1086,"61",$I$1,"1")/1000000,"")</f>
        <v>6.5571793499999993</v>
      </c>
      <c r="J1086" s="29">
        <f t="shared" si="112"/>
        <v>-3.4780184699999994</v>
      </c>
      <c r="K1086" s="29">
        <f>IFERROR([1]!EM_S_QSTM07_IS(B1086,"61",$K$2,"1")/1000000,"")</f>
        <v>19.825697550000001</v>
      </c>
      <c r="L1086" s="30">
        <f t="shared" si="115"/>
        <v>-1.1754298158351557</v>
      </c>
      <c r="M1086" s="49" t="str">
        <f ca="1">[1]!EM_S_MAJASSRES_NUM(B1086,$M$2,$M$1)</f>
        <v/>
      </c>
      <c r="N1086" s="45" t="str">
        <f t="shared" si="116"/>
        <v/>
      </c>
      <c r="O1086" s="37">
        <f t="shared" ca="1" si="117"/>
        <v>-1.1754298158351557</v>
      </c>
      <c r="P1086" s="26" t="str">
        <f t="shared" si="118"/>
        <v>财报</v>
      </c>
    </row>
    <row r="1087" spans="1:16" x14ac:dyDescent="0.2">
      <c r="A1087" s="33">
        <f t="shared" ca="1" si="113"/>
        <v>1452</v>
      </c>
      <c r="B1087" s="24" t="s">
        <v>2227</v>
      </c>
      <c r="C1087" s="24" t="s">
        <v>2228</v>
      </c>
      <c r="D1087" s="29">
        <f>IFERROR([1]!EM_S_QSTM07_IS(B1087,"61",$C$1,"1")/1000000,"")</f>
        <v>36.258406600000001</v>
      </c>
      <c r="E1087" s="29" t="str">
        <f>IFERROR([1]!EM_S_PERFORMANCEEXPRESS_PERFEXNETPROFITTOSHAREHOLDER(B1087,$C$1)/1000000,"")</f>
        <v/>
      </c>
      <c r="F1087" s="29">
        <f>IFERROR([1]!EM_S_PROFITNOTICE_FORECASTT(B1087,$C$1)/1000000,"")</f>
        <v>91.913300000000007</v>
      </c>
      <c r="G1087" s="29">
        <f>IFERROR([1]!EM_S_PROFITNOTICE_FORECASTL(B1087,$C$1)/1000000,"")</f>
        <v>61.275500000000001</v>
      </c>
      <c r="H1087" s="29">
        <f t="shared" si="114"/>
        <v>76.594400000000007</v>
      </c>
      <c r="I1087" s="36">
        <f>IFERROR([1]!EM_S_QSTM07_IS(B1087,"61",$I$1,"1")/1000000,"")</f>
        <v>28.632055739999998</v>
      </c>
      <c r="J1087" s="29">
        <f t="shared" si="112"/>
        <v>7.6263508600000023</v>
      </c>
      <c r="K1087" s="29">
        <f>IFERROR([1]!EM_S_QSTM07_IS(B1087,"61",$K$2,"1")/1000000,"")</f>
        <v>50.373663740000005</v>
      </c>
      <c r="L1087" s="30">
        <f t="shared" si="115"/>
        <v>-0.84860440369469936</v>
      </c>
      <c r="M1087" s="49" t="str">
        <f ca="1">[1]!EM_S_MAJASSRES_NUM(B1087,$M$2,$M$1)</f>
        <v/>
      </c>
      <c r="N1087" s="45" t="str">
        <f t="shared" si="116"/>
        <v/>
      </c>
      <c r="O1087" s="37">
        <f t="shared" ca="1" si="117"/>
        <v>-0.84860440369469936</v>
      </c>
      <c r="P1087" s="26" t="str">
        <f t="shared" si="118"/>
        <v>财报</v>
      </c>
    </row>
    <row r="1088" spans="1:16" x14ac:dyDescent="0.2">
      <c r="A1088" s="33">
        <f t="shared" ca="1" si="113"/>
        <v>1334</v>
      </c>
      <c r="B1088" s="24" t="s">
        <v>2229</v>
      </c>
      <c r="C1088" s="24" t="s">
        <v>2230</v>
      </c>
      <c r="D1088" s="29">
        <f>IFERROR([1]!EM_S_QSTM07_IS(B1088,"61",$C$1,"1")/1000000,"")</f>
        <v>29.2483416</v>
      </c>
      <c r="E1088" s="29" t="str">
        <f>IFERROR([1]!EM_S_PERFORMANCEEXPRESS_PERFEXNETPROFITTOSHAREHOLDER(B1088,$C$1)/1000000,"")</f>
        <v/>
      </c>
      <c r="F1088" s="29">
        <f>IFERROR([1]!EM_S_PROFITNOTICE_FORECASTT(B1088,$C$1)/1000000,"")</f>
        <v>60.945399999999999</v>
      </c>
      <c r="G1088" s="29">
        <f>IFERROR([1]!EM_S_PROFITNOTICE_FORECASTL(B1088,$C$1)/1000000,"")</f>
        <v>49.5182</v>
      </c>
      <c r="H1088" s="29">
        <f t="shared" si="114"/>
        <v>55.2318</v>
      </c>
      <c r="I1088" s="36">
        <f>IFERROR([1]!EM_S_QSTM07_IS(B1088,"61",$I$1,"1")/1000000,"")</f>
        <v>24.619354780000002</v>
      </c>
      <c r="J1088" s="29">
        <f t="shared" si="112"/>
        <v>4.6289868199999979</v>
      </c>
      <c r="K1088" s="29">
        <f>IFERROR([1]!EM_S_QSTM07_IS(B1088,"61",$K$2,"1")/1000000,"")</f>
        <v>19.682093070000001</v>
      </c>
      <c r="L1088" s="30">
        <f t="shared" si="115"/>
        <v>-0.7648122685155051</v>
      </c>
      <c r="M1088" s="49" t="str">
        <f ca="1">[1]!EM_S_MAJASSRES_NUM(B1088,$M$2,$M$1)</f>
        <v/>
      </c>
      <c r="N1088" s="45" t="str">
        <f t="shared" si="116"/>
        <v/>
      </c>
      <c r="O1088" s="37">
        <f t="shared" ca="1" si="117"/>
        <v>-0.7648122685155051</v>
      </c>
      <c r="P1088" s="26" t="str">
        <f t="shared" si="118"/>
        <v>财报</v>
      </c>
    </row>
    <row r="1089" spans="1:16" x14ac:dyDescent="0.2">
      <c r="A1089" s="33">
        <f t="shared" ca="1" si="113"/>
        <v>1712</v>
      </c>
      <c r="B1089" s="24" t="s">
        <v>2231</v>
      </c>
      <c r="C1089" s="24" t="s">
        <v>2232</v>
      </c>
      <c r="D1089" s="29">
        <f>IFERROR([1]!EM_S_QSTM07_IS(B1089,"61",$C$1,"1")/1000000,"")</f>
        <v>6.5585065700000005</v>
      </c>
      <c r="E1089" s="29" t="str">
        <f>IFERROR([1]!EM_S_PERFORMANCEEXPRESS_PERFEXNETPROFITTOSHAREHOLDER(B1089,$C$1)/1000000,"")</f>
        <v/>
      </c>
      <c r="F1089" s="29">
        <f>IFERROR([1]!EM_S_PROFITNOTICE_FORECASTT(B1089,$C$1)/1000000,"")</f>
        <v>17.201000000000001</v>
      </c>
      <c r="G1089" s="29">
        <f>IFERROR([1]!EM_S_PROFITNOTICE_FORECASTL(B1089,$C$1)/1000000,"")</f>
        <v>8.6005000000000003</v>
      </c>
      <c r="H1089" s="29">
        <f t="shared" si="114"/>
        <v>12.90075</v>
      </c>
      <c r="I1089" s="36">
        <f>IFERROR([1]!EM_S_QSTM07_IS(B1089,"61",$I$1,"1")/1000000,"")</f>
        <v>6.5347309200000003</v>
      </c>
      <c r="J1089" s="29">
        <f t="shared" si="112"/>
        <v>2.3775650000000148E-2</v>
      </c>
      <c r="K1089" s="29">
        <f>IFERROR([1]!EM_S_QSTM07_IS(B1089,"61",$K$2,"1")/1000000,"")</f>
        <v>11.8912602</v>
      </c>
      <c r="L1089" s="30">
        <f t="shared" si="115"/>
        <v>-0.99800057776887274</v>
      </c>
      <c r="M1089" s="49" t="str">
        <f ca="1">[1]!EM_S_MAJASSRES_NUM(B1089,$M$2,$M$1)</f>
        <v/>
      </c>
      <c r="N1089" s="45" t="str">
        <f t="shared" si="116"/>
        <v/>
      </c>
      <c r="O1089" s="37">
        <f t="shared" ca="1" si="117"/>
        <v>-0.99800057776887274</v>
      </c>
      <c r="P1089" s="26" t="str">
        <f t="shared" si="118"/>
        <v>财报</v>
      </c>
    </row>
    <row r="1090" spans="1:16" x14ac:dyDescent="0.2">
      <c r="A1090" s="33">
        <f t="shared" ca="1" si="113"/>
        <v>1759</v>
      </c>
      <c r="B1090" s="24" t="s">
        <v>2233</v>
      </c>
      <c r="C1090" s="24" t="s">
        <v>2234</v>
      </c>
      <c r="D1090" s="29">
        <f>IFERROR([1]!EM_S_QSTM07_IS(B1090,"61",$C$1,"1")/1000000,"")</f>
        <v>2.8216916400000001</v>
      </c>
      <c r="E1090" s="29" t="str">
        <f>IFERROR([1]!EM_S_PERFORMANCEEXPRESS_PERFEXNETPROFITTOSHAREHOLDER(B1090,$C$1)/1000000,"")</f>
        <v/>
      </c>
      <c r="F1090" s="29">
        <f>IFERROR([1]!EM_S_PROFITNOTICE_FORECASTT(B1090,$C$1)/1000000,"")</f>
        <v>17.329999999999998</v>
      </c>
      <c r="G1090" s="29">
        <f>IFERROR([1]!EM_S_PROFITNOTICE_FORECASTL(B1090,$C$1)/1000000,"")</f>
        <v>6.5</v>
      </c>
      <c r="H1090" s="29">
        <f t="shared" si="114"/>
        <v>11.914999999999999</v>
      </c>
      <c r="I1090" s="36">
        <f>IFERROR([1]!EM_S_QSTM07_IS(B1090,"61",$I$1,"1")/1000000,"")</f>
        <v>3.50754791</v>
      </c>
      <c r="J1090" s="29">
        <f t="shared" si="112"/>
        <v>-0.68585626999999993</v>
      </c>
      <c r="K1090" s="29">
        <f>IFERROR([1]!EM_S_QSTM07_IS(B1090,"61",$K$2,"1")/1000000,"")</f>
        <v>24.71271166</v>
      </c>
      <c r="L1090" s="30">
        <f t="shared" si="115"/>
        <v>-1.0277531773702571</v>
      </c>
      <c r="M1090" s="49" t="str">
        <f ca="1">[1]!EM_S_MAJASSRES_NUM(B1090,$M$2,$M$1)</f>
        <v/>
      </c>
      <c r="N1090" s="45" t="str">
        <f t="shared" si="116"/>
        <v/>
      </c>
      <c r="O1090" s="37">
        <f t="shared" ca="1" si="117"/>
        <v>-1.0277531773702571</v>
      </c>
      <c r="P1090" s="26" t="str">
        <f t="shared" si="118"/>
        <v>财报</v>
      </c>
    </row>
    <row r="1091" spans="1:16" x14ac:dyDescent="0.2">
      <c r="A1091" s="33">
        <f t="shared" ca="1" si="113"/>
        <v>1206</v>
      </c>
      <c r="B1091" s="24" t="s">
        <v>2235</v>
      </c>
      <c r="C1091" s="24" t="s">
        <v>2236</v>
      </c>
      <c r="D1091" s="29">
        <f>IFERROR([1]!EM_S_QSTM07_IS(B1091,"61",$C$1,"1")/1000000,"")</f>
        <v>19.30335432</v>
      </c>
      <c r="E1091" s="29">
        <f>IFERROR([1]!EM_S_PERFORMANCEEXPRESS_PERFEXNETPROFITTOSHAREHOLDER(B1091,$C$1)/1000000,"")</f>
        <v>30.148815010000003</v>
      </c>
      <c r="F1091" s="29">
        <f>IFERROR([1]!EM_S_PROFITNOTICE_FORECASTT(B1091,$C$1)/1000000,"")</f>
        <v>40</v>
      </c>
      <c r="G1091" s="29">
        <f>IFERROR([1]!EM_S_PROFITNOTICE_FORECASTL(B1091,$C$1)/1000000,"")</f>
        <v>33</v>
      </c>
      <c r="H1091" s="29">
        <f t="shared" si="114"/>
        <v>36.5</v>
      </c>
      <c r="I1091" s="36">
        <f>IFERROR([1]!EM_S_QSTM07_IS(B1091,"61",$I$1,"1")/1000000,"")</f>
        <v>10.715692089999999</v>
      </c>
      <c r="J1091" s="29">
        <f t="shared" si="112"/>
        <v>8.5876622300000012</v>
      </c>
      <c r="K1091" s="29">
        <f>IFERROR([1]!EM_S_QSTM07_IS(B1091,"61",$K$2,"1")/1000000,"")</f>
        <v>27.0542011</v>
      </c>
      <c r="L1091" s="30">
        <f t="shared" si="115"/>
        <v>-0.68257564885181554</v>
      </c>
      <c r="M1091" s="49" t="str">
        <f ca="1">[1]!EM_S_MAJASSRES_NUM(B1091,$M$2,$M$1)</f>
        <v/>
      </c>
      <c r="N1091" s="45" t="str">
        <f t="shared" si="116"/>
        <v/>
      </c>
      <c r="O1091" s="37">
        <f t="shared" ca="1" si="117"/>
        <v>-0.68257564885181554</v>
      </c>
      <c r="P1091" s="26" t="str">
        <f t="shared" si="118"/>
        <v>财报</v>
      </c>
    </row>
    <row r="1092" spans="1:16" x14ac:dyDescent="0.2">
      <c r="A1092" s="33">
        <f t="shared" ca="1" si="113"/>
        <v>30</v>
      </c>
      <c r="B1092" s="24" t="s">
        <v>2237</v>
      </c>
      <c r="C1092" s="24" t="s">
        <v>2238</v>
      </c>
      <c r="D1092" s="29">
        <f>IFERROR([1]!EM_S_QSTM07_IS(B1092,"61",$C$1,"1")/1000000,"")</f>
        <v>362.0683406</v>
      </c>
      <c r="E1092" s="29" t="str">
        <f>IFERROR([1]!EM_S_PERFORMANCEEXPRESS_PERFEXNETPROFITTOSHAREHOLDER(B1092,$C$1)/1000000,"")</f>
        <v/>
      </c>
      <c r="F1092" s="29">
        <f>IFERROR([1]!EM_S_PROFITNOTICE_FORECASTT(B1092,$C$1)/1000000,"")</f>
        <v>390.17489999999998</v>
      </c>
      <c r="G1092" s="29">
        <f>IFERROR([1]!EM_S_PROFITNOTICE_FORECASTL(B1092,$C$1)/1000000,"")</f>
        <v>356.2466</v>
      </c>
      <c r="H1092" s="29">
        <f t="shared" si="114"/>
        <v>373.21074999999996</v>
      </c>
      <c r="I1092" s="36">
        <f>IFERROR([1]!EM_S_QSTM07_IS(B1092,"61",$I$1,"1")/1000000,"")</f>
        <v>20.166548819999999</v>
      </c>
      <c r="J1092" s="29">
        <f t="shared" ref="J1092:J1155" si="119">IFERROR(IF(D1092&lt;&gt;"",D1092-I1092,IF(E1092&lt;&gt;"",E1092-I1092,IF(H1092&lt;&gt;"",H1092-I1092,""))),"")</f>
        <v>341.90179178</v>
      </c>
      <c r="K1092" s="29">
        <f>IFERROR([1]!EM_S_QSTM07_IS(B1092,"61",$K$2,"1")/1000000,"")</f>
        <v>53.590393030000001</v>
      </c>
      <c r="L1092" s="30">
        <f t="shared" si="115"/>
        <v>5.3799082717792857</v>
      </c>
      <c r="M1092" s="49" t="str">
        <f ca="1">[1]!EM_S_MAJASSRES_NUM(B1092,$M$2,$M$1)</f>
        <v/>
      </c>
      <c r="N1092" s="45" t="str">
        <f t="shared" si="116"/>
        <v/>
      </c>
      <c r="O1092" s="37">
        <f t="shared" ca="1" si="117"/>
        <v>5.3799082717792857</v>
      </c>
      <c r="P1092" s="26" t="str">
        <f t="shared" si="118"/>
        <v>财报</v>
      </c>
    </row>
    <row r="1093" spans="1:16" x14ac:dyDescent="0.2">
      <c r="A1093" s="33">
        <f t="shared" ref="A1093:A1156" ca="1" si="120">IFERROR(RANK(O1093,$O$4:$O$2880,0),"")</f>
        <v>1082</v>
      </c>
      <c r="B1093" s="24" t="s">
        <v>2239</v>
      </c>
      <c r="C1093" s="24" t="s">
        <v>2240</v>
      </c>
      <c r="D1093" s="29">
        <f>IFERROR([1]!EM_S_QSTM07_IS(B1093,"61",$C$1,"1")/1000000,"")</f>
        <v>13.382935699999999</v>
      </c>
      <c r="E1093" s="29" t="str">
        <f>IFERROR([1]!EM_S_PERFORMANCEEXPRESS_PERFEXNETPROFITTOSHAREHOLDER(B1093,$C$1)/1000000,"")</f>
        <v/>
      </c>
      <c r="F1093" s="29">
        <f>IFERROR([1]!EM_S_PROFITNOTICE_FORECASTT(B1093,$C$1)/1000000,"")</f>
        <v>22.8</v>
      </c>
      <c r="G1093" s="29">
        <f>IFERROR([1]!EM_S_PROFITNOTICE_FORECASTL(B1093,$C$1)/1000000,"")</f>
        <v>17.829999999999998</v>
      </c>
      <c r="H1093" s="29">
        <f t="shared" ref="H1093:H1156" si="121">IFERROR(AVERAGE(F1093:G1093),"")</f>
        <v>20.314999999999998</v>
      </c>
      <c r="I1093" s="36">
        <f>IFERROR([1]!EM_S_QSTM07_IS(B1093,"61",$I$1,"1")/1000000,"")</f>
        <v>8.6475685299999991</v>
      </c>
      <c r="J1093" s="29">
        <f t="shared" si="119"/>
        <v>4.73536717</v>
      </c>
      <c r="K1093" s="29">
        <f>IFERROR([1]!EM_S_QSTM07_IS(B1093,"61",$K$2,"1")/1000000,"")</f>
        <v>11.69823175</v>
      </c>
      <c r="L1093" s="30">
        <f t="shared" ref="L1093:L1156" si="122">IFERROR(IF(J1093="","",(J1093-K1093)/ABS(K1093)),"")</f>
        <v>-0.59520658581584351</v>
      </c>
      <c r="M1093" s="49" t="str">
        <f ca="1">[1]!EM_S_MAJASSRES_NUM(B1093,$M$2,$M$1)</f>
        <v/>
      </c>
      <c r="N1093" s="45" t="str">
        <f t="shared" ref="N1093:N1156" si="123">IFERROR(IF(ABS(K1093)&lt;$N$2,1,""),"")</f>
        <v/>
      </c>
      <c r="O1093" s="37">
        <f t="shared" ref="O1093:O1156" ca="1" si="124">IFERROR(IF(AND(M1093="",N1093=""),L1093,""),"")</f>
        <v>-0.59520658581584351</v>
      </c>
      <c r="P1093" s="26" t="str">
        <f t="shared" ref="P1093:P1156" si="125">IFERROR(IF(D1093&lt;&gt;"","财报",IF(E1093&lt;&gt;"","快报",IF(H1093&lt;&gt;"","预告",""))),"")</f>
        <v>财报</v>
      </c>
    </row>
    <row r="1094" spans="1:16" x14ac:dyDescent="0.2">
      <c r="A1094" s="33">
        <f t="shared" ca="1" si="120"/>
        <v>693</v>
      </c>
      <c r="B1094" s="24" t="s">
        <v>2241</v>
      </c>
      <c r="C1094" s="24" t="s">
        <v>2242</v>
      </c>
      <c r="D1094" s="29">
        <f>IFERROR([1]!EM_S_QSTM07_IS(B1094,"61",$C$1,"1")/1000000,"")</f>
        <v>81.550445370000006</v>
      </c>
      <c r="E1094" s="29" t="str">
        <f>IFERROR([1]!EM_S_PERFORMANCEEXPRESS_PERFEXNETPROFITTOSHAREHOLDER(B1094,$C$1)/1000000,"")</f>
        <v/>
      </c>
      <c r="F1094" s="29">
        <f>IFERROR([1]!EM_S_PROFITNOTICE_FORECASTT(B1094,$C$1)/1000000,"")</f>
        <v>153.18360000000001</v>
      </c>
      <c r="G1094" s="29">
        <f>IFERROR([1]!EM_S_PROFITNOTICE_FORECASTL(B1094,$C$1)/1000000,"")</f>
        <v>110.6326</v>
      </c>
      <c r="H1094" s="29">
        <f t="shared" si="121"/>
        <v>131.90809999999999</v>
      </c>
      <c r="I1094" s="36">
        <f>IFERROR([1]!EM_S_QSTM07_IS(B1094,"61",$I$1,"1")/1000000,"")</f>
        <v>48.030171689999996</v>
      </c>
      <c r="J1094" s="29">
        <f t="shared" si="119"/>
        <v>33.52027368000001</v>
      </c>
      <c r="K1094" s="29">
        <f>IFERROR([1]!EM_S_QSTM07_IS(B1094,"61",$K$2,"1")/1000000,"")</f>
        <v>43.570243570000002</v>
      </c>
      <c r="L1094" s="30">
        <f t="shared" si="122"/>
        <v>-0.23066131989493471</v>
      </c>
      <c r="M1094" s="49" t="str">
        <f ca="1">[1]!EM_S_MAJASSRES_NUM(B1094,$M$2,$M$1)</f>
        <v/>
      </c>
      <c r="N1094" s="45" t="str">
        <f t="shared" si="123"/>
        <v/>
      </c>
      <c r="O1094" s="37">
        <f t="shared" ca="1" si="124"/>
        <v>-0.23066131989493471</v>
      </c>
      <c r="P1094" s="26" t="str">
        <f t="shared" si="125"/>
        <v>财报</v>
      </c>
    </row>
    <row r="1095" spans="1:16" x14ac:dyDescent="0.2">
      <c r="A1095" s="33" t="str">
        <f t="shared" ca="1" si="120"/>
        <v/>
      </c>
      <c r="B1095" s="24" t="s">
        <v>2243</v>
      </c>
      <c r="C1095" s="24" t="s">
        <v>2244</v>
      </c>
      <c r="D1095" s="29">
        <f>IFERROR([1]!EM_S_QSTM07_IS(B1095,"61",$C$1,"1")/1000000,"")</f>
        <v>12.323676429999999</v>
      </c>
      <c r="E1095" s="29" t="str">
        <f>IFERROR([1]!EM_S_PERFORMANCEEXPRESS_PERFEXNETPROFITTOSHAREHOLDER(B1095,$C$1)/1000000,"")</f>
        <v/>
      </c>
      <c r="F1095" s="29">
        <f>IFERROR([1]!EM_S_PROFITNOTICE_FORECASTT(B1095,$C$1)/1000000,"")</f>
        <v>25.0382</v>
      </c>
      <c r="G1095" s="29">
        <f>IFERROR([1]!EM_S_PROFITNOTICE_FORECASTL(B1095,$C$1)/1000000,"")</f>
        <v>20.0306</v>
      </c>
      <c r="H1095" s="29">
        <f t="shared" si="121"/>
        <v>22.534399999999998</v>
      </c>
      <c r="I1095" s="36">
        <f>IFERROR([1]!EM_S_QSTM07_IS(B1095,"61",$I$1,"1")/1000000,"")</f>
        <v>12.597809460000001</v>
      </c>
      <c r="J1095" s="29">
        <f t="shared" si="119"/>
        <v>-0.27413303000000155</v>
      </c>
      <c r="K1095" s="29">
        <f>IFERROR([1]!EM_S_QSTM07_IS(B1095,"61",$K$2,"1")/1000000,"")</f>
        <v>9.8318323499999991</v>
      </c>
      <c r="L1095" s="30">
        <f t="shared" si="122"/>
        <v>-1.0278821912580722</v>
      </c>
      <c r="M1095" s="49" t="str">
        <f ca="1">[1]!EM_S_MAJASSRES_NUM(B1095,$M$2,$M$1)</f>
        <v/>
      </c>
      <c r="N1095" s="45">
        <f t="shared" si="123"/>
        <v>1</v>
      </c>
      <c r="O1095" s="37" t="str">
        <f t="shared" ca="1" si="124"/>
        <v/>
      </c>
      <c r="P1095" s="26" t="str">
        <f t="shared" si="125"/>
        <v>财报</v>
      </c>
    </row>
    <row r="1096" spans="1:16" x14ac:dyDescent="0.2">
      <c r="A1096" s="33" t="str">
        <f t="shared" ca="1" si="120"/>
        <v/>
      </c>
      <c r="B1096" s="24" t="s">
        <v>2245</v>
      </c>
      <c r="C1096" s="24" t="s">
        <v>2246</v>
      </c>
      <c r="D1096" s="29">
        <f>IFERROR([1]!EM_S_QSTM07_IS(B1096,"61",$C$1,"1")/1000000,"")</f>
        <v>5.2923230500000003</v>
      </c>
      <c r="E1096" s="29" t="str">
        <f>IFERROR([1]!EM_S_PERFORMANCEEXPRESS_PERFEXNETPROFITTOSHAREHOLDER(B1096,$C$1)/1000000,"")</f>
        <v/>
      </c>
      <c r="F1096" s="29">
        <f>IFERROR([1]!EM_S_PROFITNOTICE_FORECASTT(B1096,$C$1)/1000000,"")</f>
        <v>17.8202</v>
      </c>
      <c r="G1096" s="29">
        <f>IFERROR([1]!EM_S_PROFITNOTICE_FORECASTL(B1096,$C$1)/1000000,"")</f>
        <v>12.2514</v>
      </c>
      <c r="H1096" s="29">
        <f t="shared" si="121"/>
        <v>15.0358</v>
      </c>
      <c r="I1096" s="36">
        <f>IFERROR([1]!EM_S_QSTM07_IS(B1096,"61",$I$1,"1")/1000000,"")</f>
        <v>9.0092517699999988</v>
      </c>
      <c r="J1096" s="29">
        <f t="shared" si="119"/>
        <v>-3.7169287199999985</v>
      </c>
      <c r="K1096" s="29">
        <f>IFERROR([1]!EM_S_QSTM07_IS(B1096,"61",$K$2,"1")/1000000,"")</f>
        <v>3.7252770900000001</v>
      </c>
      <c r="L1096" s="30">
        <f t="shared" si="122"/>
        <v>-1.9977589935464368</v>
      </c>
      <c r="M1096" s="49" t="str">
        <f ca="1">[1]!EM_S_MAJASSRES_NUM(B1096,$M$2,$M$1)</f>
        <v/>
      </c>
      <c r="N1096" s="45">
        <f t="shared" si="123"/>
        <v>1</v>
      </c>
      <c r="O1096" s="37" t="str">
        <f t="shared" ca="1" si="124"/>
        <v/>
      </c>
      <c r="P1096" s="26" t="str">
        <f t="shared" si="125"/>
        <v>财报</v>
      </c>
    </row>
    <row r="1097" spans="1:16" x14ac:dyDescent="0.2">
      <c r="A1097" s="33">
        <f t="shared" ca="1" si="120"/>
        <v>168</v>
      </c>
      <c r="B1097" s="24" t="s">
        <v>2247</v>
      </c>
      <c r="C1097" s="24" t="s">
        <v>2248</v>
      </c>
      <c r="D1097" s="29">
        <f>IFERROR([1]!EM_S_QSTM07_IS(B1097,"61",$C$1,"1")/1000000,"")</f>
        <v>-11.42771757</v>
      </c>
      <c r="E1097" s="29" t="str">
        <f>IFERROR([1]!EM_S_PERFORMANCEEXPRESS_PERFEXNETPROFITTOSHAREHOLDER(B1097,$C$1)/1000000,"")</f>
        <v/>
      </c>
      <c r="F1097" s="29">
        <f>IFERROR([1]!EM_S_PROFITNOTICE_FORECASTT(B1097,$C$1)/1000000,"")</f>
        <v>-30</v>
      </c>
      <c r="G1097" s="29">
        <f>IFERROR([1]!EM_S_PROFITNOTICE_FORECASTL(B1097,$C$1)/1000000,"")</f>
        <v>-35</v>
      </c>
      <c r="H1097" s="29">
        <f t="shared" si="121"/>
        <v>-32.5</v>
      </c>
      <c r="I1097" s="36">
        <f>IFERROR([1]!EM_S_QSTM07_IS(B1097,"61",$I$1,"1")/1000000,"")</f>
        <v>-22.645449500000002</v>
      </c>
      <c r="J1097" s="29">
        <f t="shared" si="119"/>
        <v>11.217731930000001</v>
      </c>
      <c r="K1097" s="29">
        <f>IFERROR([1]!EM_S_QSTM07_IS(B1097,"61",$K$2,"1")/1000000,"")</f>
        <v>-24.234165989999997</v>
      </c>
      <c r="L1097" s="30">
        <f t="shared" si="122"/>
        <v>1.4628891266416553</v>
      </c>
      <c r="M1097" s="49" t="str">
        <f ca="1">[1]!EM_S_MAJASSRES_NUM(B1097,$M$2,$M$1)</f>
        <v/>
      </c>
      <c r="N1097" s="45" t="str">
        <f t="shared" si="123"/>
        <v/>
      </c>
      <c r="O1097" s="37">
        <f t="shared" ca="1" si="124"/>
        <v>1.4628891266416553</v>
      </c>
      <c r="P1097" s="26" t="str">
        <f t="shared" si="125"/>
        <v>财报</v>
      </c>
    </row>
    <row r="1098" spans="1:16" x14ac:dyDescent="0.2">
      <c r="A1098" s="33">
        <f t="shared" ca="1" si="120"/>
        <v>849</v>
      </c>
      <c r="B1098" s="24" t="s">
        <v>2249</v>
      </c>
      <c r="C1098" s="24" t="s">
        <v>2250</v>
      </c>
      <c r="D1098" s="29">
        <f>IFERROR([1]!EM_S_QSTM07_IS(B1098,"61",$C$1,"1")/1000000,"")</f>
        <v>84.590597379999991</v>
      </c>
      <c r="E1098" s="29" t="str">
        <f>IFERROR([1]!EM_S_PERFORMANCEEXPRESS_PERFEXNETPROFITTOSHAREHOLDER(B1098,$C$1)/1000000,"")</f>
        <v/>
      </c>
      <c r="F1098" s="29">
        <f>IFERROR([1]!EM_S_PROFITNOTICE_FORECASTT(B1098,$C$1)/1000000,"")</f>
        <v>169.6816</v>
      </c>
      <c r="G1098" s="29">
        <f>IFERROR([1]!EM_S_PROFITNOTICE_FORECASTL(B1098,$C$1)/1000000,"")</f>
        <v>113.1211</v>
      </c>
      <c r="H1098" s="29">
        <f t="shared" si="121"/>
        <v>141.40135000000001</v>
      </c>
      <c r="I1098" s="36">
        <f>IFERROR([1]!EM_S_QSTM07_IS(B1098,"61",$I$1,"1")/1000000,"")</f>
        <v>35.023044290000001</v>
      </c>
      <c r="J1098" s="29">
        <f t="shared" si="119"/>
        <v>49.56755308999999</v>
      </c>
      <c r="K1098" s="29">
        <f>IFERROR([1]!EM_S_QSTM07_IS(B1098,"61",$K$2,"1")/1000000,"")</f>
        <v>83.647383950000005</v>
      </c>
      <c r="L1098" s="30">
        <f t="shared" si="122"/>
        <v>-0.4074225546655606</v>
      </c>
      <c r="M1098" s="49" t="str">
        <f ca="1">[1]!EM_S_MAJASSRES_NUM(B1098,$M$2,$M$1)</f>
        <v/>
      </c>
      <c r="N1098" s="45" t="str">
        <f t="shared" si="123"/>
        <v/>
      </c>
      <c r="O1098" s="37">
        <f t="shared" ca="1" si="124"/>
        <v>-0.4074225546655606</v>
      </c>
      <c r="P1098" s="26" t="str">
        <f t="shared" si="125"/>
        <v>财报</v>
      </c>
    </row>
    <row r="1099" spans="1:16" x14ac:dyDescent="0.2">
      <c r="A1099" s="33">
        <f t="shared" ca="1" si="120"/>
        <v>1218</v>
      </c>
      <c r="B1099" s="24" t="s">
        <v>2251</v>
      </c>
      <c r="C1099" s="24" t="s">
        <v>2252</v>
      </c>
      <c r="D1099" s="29">
        <f>IFERROR([1]!EM_S_QSTM07_IS(B1099,"61",$C$1,"1")/1000000,"")</f>
        <v>54.155889569999999</v>
      </c>
      <c r="E1099" s="29" t="str">
        <f>IFERROR([1]!EM_S_PERFORMANCEEXPRESS_PERFEXNETPROFITTOSHAREHOLDER(B1099,$C$1)/1000000,"")</f>
        <v/>
      </c>
      <c r="F1099" s="29">
        <f>IFERROR([1]!EM_S_PROFITNOTICE_FORECASTT(B1099,$C$1)/1000000,"")</f>
        <v>117.6665</v>
      </c>
      <c r="G1099" s="29">
        <f>IFERROR([1]!EM_S_PROFITNOTICE_FORECASTL(B1099,$C$1)/1000000,"")</f>
        <v>93.321700000000007</v>
      </c>
      <c r="H1099" s="29">
        <f t="shared" si="121"/>
        <v>105.4941</v>
      </c>
      <c r="I1099" s="36">
        <f>IFERROR([1]!EM_S_QSTM07_IS(B1099,"61",$I$1,"1")/1000000,"")</f>
        <v>39.421647880000002</v>
      </c>
      <c r="J1099" s="29">
        <f t="shared" si="119"/>
        <v>14.734241689999998</v>
      </c>
      <c r="K1099" s="29">
        <f>IFERROR([1]!EM_S_QSTM07_IS(B1099,"61",$K$2,"1")/1000000,"")</f>
        <v>47.696570389999998</v>
      </c>
      <c r="L1099" s="30">
        <f t="shared" si="122"/>
        <v>-0.69108383329193912</v>
      </c>
      <c r="M1099" s="49" t="str">
        <f ca="1">[1]!EM_S_MAJASSRES_NUM(B1099,$M$2,$M$1)</f>
        <v/>
      </c>
      <c r="N1099" s="45" t="str">
        <f t="shared" si="123"/>
        <v/>
      </c>
      <c r="O1099" s="37">
        <f t="shared" ca="1" si="124"/>
        <v>-0.69108383329193912</v>
      </c>
      <c r="P1099" s="26" t="str">
        <f t="shared" si="125"/>
        <v>财报</v>
      </c>
    </row>
    <row r="1100" spans="1:16" x14ac:dyDescent="0.2">
      <c r="A1100" s="33" t="str">
        <f t="shared" ca="1" si="120"/>
        <v/>
      </c>
      <c r="B1100" s="24" t="s">
        <v>2253</v>
      </c>
      <c r="C1100" s="24" t="s">
        <v>2254</v>
      </c>
      <c r="D1100" s="29">
        <f>IFERROR([1]!EM_S_QSTM07_IS(B1100,"61",$C$1,"1")/1000000,"")</f>
        <v>11.387326710000002</v>
      </c>
      <c r="E1100" s="29" t="str">
        <f>IFERROR([1]!EM_S_PERFORMANCEEXPRESS_PERFEXNETPROFITTOSHAREHOLDER(B1100,$C$1)/1000000,"")</f>
        <v/>
      </c>
      <c r="F1100" s="29">
        <f>IFERROR([1]!EM_S_PROFITNOTICE_FORECASTT(B1100,$C$1)/1000000,"")</f>
        <v>30.21</v>
      </c>
      <c r="G1100" s="29">
        <f>IFERROR([1]!EM_S_PROFITNOTICE_FORECASTL(B1100,$C$1)/1000000,"")</f>
        <v>18.126000000000001</v>
      </c>
      <c r="H1100" s="29">
        <f t="shared" si="121"/>
        <v>24.167999999999999</v>
      </c>
      <c r="I1100" s="36">
        <f>IFERROR([1]!EM_S_QSTM07_IS(B1100,"61",$I$1,"1")/1000000,"")</f>
        <v>10.9845577</v>
      </c>
      <c r="J1100" s="29">
        <f t="shared" si="119"/>
        <v>0.40276901000000187</v>
      </c>
      <c r="K1100" s="29">
        <f>IFERROR([1]!EM_S_QSTM07_IS(B1100,"61",$K$2,"1")/1000000,"")</f>
        <v>14.12983919</v>
      </c>
      <c r="L1100" s="30">
        <f t="shared" si="122"/>
        <v>-0.97149514551552363</v>
      </c>
      <c r="M1100" s="49">
        <f ca="1">[1]!EM_S_MAJASSRES_NUM(B1100,$M$2,$M$1)</f>
        <v>1</v>
      </c>
      <c r="N1100" s="45" t="str">
        <f t="shared" si="123"/>
        <v/>
      </c>
      <c r="O1100" s="37" t="str">
        <f t="shared" ca="1" si="124"/>
        <v/>
      </c>
      <c r="P1100" s="26" t="str">
        <f t="shared" si="125"/>
        <v>财报</v>
      </c>
    </row>
    <row r="1101" spans="1:16" x14ac:dyDescent="0.2">
      <c r="A1101" s="33">
        <f t="shared" ca="1" si="120"/>
        <v>316</v>
      </c>
      <c r="B1101" s="24" t="s">
        <v>2255</v>
      </c>
      <c r="C1101" s="24" t="s">
        <v>2256</v>
      </c>
      <c r="D1101" s="29">
        <f>IFERROR([1]!EM_S_QSTM07_IS(B1101,"61",$C$1,"1")/1000000,"")</f>
        <v>-7.0078267400000005</v>
      </c>
      <c r="E1101" s="29" t="str">
        <f>IFERROR([1]!EM_S_PERFORMANCEEXPRESS_PERFEXNETPROFITTOSHAREHOLDER(B1101,$C$1)/1000000,"")</f>
        <v/>
      </c>
      <c r="F1101" s="29">
        <f>IFERROR([1]!EM_S_PROFITNOTICE_FORECASTT(B1101,$C$1)/1000000,"")</f>
        <v>-10</v>
      </c>
      <c r="G1101" s="29">
        <f>IFERROR([1]!EM_S_PROFITNOTICE_FORECASTL(B1101,$C$1)/1000000,"")</f>
        <v>-13</v>
      </c>
      <c r="H1101" s="29">
        <f t="shared" si="121"/>
        <v>-11.5</v>
      </c>
      <c r="I1101" s="36">
        <f>IFERROR([1]!EM_S_QSTM07_IS(B1101,"61",$I$1,"1")/1000000,"")</f>
        <v>-4.8752794699999997</v>
      </c>
      <c r="J1101" s="29">
        <f t="shared" si="119"/>
        <v>-2.1325472700000008</v>
      </c>
      <c r="K1101" s="29">
        <f>IFERROR([1]!EM_S_QSTM07_IS(B1101,"61",$K$2,"1")/1000000,"")</f>
        <v>-10.067812539999998</v>
      </c>
      <c r="L1101" s="30">
        <f t="shared" si="122"/>
        <v>0.78818166691848224</v>
      </c>
      <c r="M1101" s="49" t="str">
        <f ca="1">[1]!EM_S_MAJASSRES_NUM(B1101,$M$2,$M$1)</f>
        <v/>
      </c>
      <c r="N1101" s="45" t="str">
        <f t="shared" si="123"/>
        <v/>
      </c>
      <c r="O1101" s="37">
        <f t="shared" ca="1" si="124"/>
        <v>0.78818166691848224</v>
      </c>
      <c r="P1101" s="26" t="str">
        <f t="shared" si="125"/>
        <v>财报</v>
      </c>
    </row>
    <row r="1102" spans="1:16" x14ac:dyDescent="0.2">
      <c r="A1102" s="33" t="str">
        <f t="shared" ca="1" si="120"/>
        <v/>
      </c>
      <c r="B1102" s="24" t="s">
        <v>2257</v>
      </c>
      <c r="C1102" s="24" t="s">
        <v>2258</v>
      </c>
      <c r="D1102" s="29">
        <f>IFERROR([1]!EM_S_QSTM07_IS(B1102,"61",$C$1,"1")/1000000,"")</f>
        <v>9.43908375</v>
      </c>
      <c r="E1102" s="29" t="str">
        <f>IFERROR([1]!EM_S_PERFORMANCEEXPRESS_PERFEXNETPROFITTOSHAREHOLDER(B1102,$C$1)/1000000,"")</f>
        <v/>
      </c>
      <c r="F1102" s="29">
        <f>IFERROR([1]!EM_S_PROFITNOTICE_FORECASTT(B1102,$C$1)/1000000,"")</f>
        <v>21.848099999999999</v>
      </c>
      <c r="G1102" s="29">
        <f>IFERROR([1]!EM_S_PROFITNOTICE_FORECASTL(B1102,$C$1)/1000000,"")</f>
        <v>16.8062</v>
      </c>
      <c r="H1102" s="29">
        <f t="shared" si="121"/>
        <v>19.32715</v>
      </c>
      <c r="I1102" s="36">
        <f>IFERROR([1]!EM_S_QSTM07_IS(B1102,"61",$I$1,"1")/1000000,"")</f>
        <v>11.998438630000001</v>
      </c>
      <c r="J1102" s="29">
        <f t="shared" si="119"/>
        <v>-2.5593548800000008</v>
      </c>
      <c r="K1102" s="29">
        <f>IFERROR([1]!EM_S_QSTM07_IS(B1102,"61",$K$2,"1")/1000000,"")</f>
        <v>7.9326274999999997</v>
      </c>
      <c r="L1102" s="30">
        <f t="shared" si="122"/>
        <v>-1.322636463139105</v>
      </c>
      <c r="M1102" s="49" t="str">
        <f ca="1">[1]!EM_S_MAJASSRES_NUM(B1102,$M$2,$M$1)</f>
        <v/>
      </c>
      <c r="N1102" s="45">
        <f t="shared" si="123"/>
        <v>1</v>
      </c>
      <c r="O1102" s="37" t="str">
        <f t="shared" ca="1" si="124"/>
        <v/>
      </c>
      <c r="P1102" s="26" t="str">
        <f t="shared" si="125"/>
        <v>财报</v>
      </c>
    </row>
    <row r="1103" spans="1:16" x14ac:dyDescent="0.2">
      <c r="A1103" s="33">
        <f t="shared" ca="1" si="120"/>
        <v>2138</v>
      </c>
      <c r="B1103" s="24" t="s">
        <v>2259</v>
      </c>
      <c r="C1103" s="24" t="s">
        <v>2260</v>
      </c>
      <c r="D1103" s="29">
        <f>IFERROR([1]!EM_S_QSTM07_IS(B1103,"61",$C$1,"1")/1000000,"")</f>
        <v>55.909260209999999</v>
      </c>
      <c r="E1103" s="29" t="str">
        <f>IFERROR([1]!EM_S_PERFORMANCEEXPRESS_PERFEXNETPROFITTOSHAREHOLDER(B1103,$C$1)/1000000,"")</f>
        <v/>
      </c>
      <c r="F1103" s="29">
        <f>IFERROR([1]!EM_S_PROFITNOTICE_FORECASTT(B1103,$C$1)/1000000,"")</f>
        <v>153.82380000000001</v>
      </c>
      <c r="G1103" s="29">
        <f>IFERROR([1]!EM_S_PROFITNOTICE_FORECASTL(B1103,$C$1)/1000000,"")</f>
        <v>125.8558</v>
      </c>
      <c r="H1103" s="29">
        <f t="shared" si="121"/>
        <v>139.8398</v>
      </c>
      <c r="I1103" s="36">
        <f>IFERROR([1]!EM_S_QSTM07_IS(B1103,"61",$I$1,"1")/1000000,"")</f>
        <v>85.711636560000002</v>
      </c>
      <c r="J1103" s="29">
        <f t="shared" si="119"/>
        <v>-29.802376350000003</v>
      </c>
      <c r="K1103" s="29">
        <f>IFERROR([1]!EM_S_QSTM07_IS(B1103,"61",$K$2,"1")/1000000,"")</f>
        <v>36.509497179999997</v>
      </c>
      <c r="L1103" s="30">
        <f t="shared" si="122"/>
        <v>-1.8162910653923174</v>
      </c>
      <c r="M1103" s="49" t="str">
        <f ca="1">[1]!EM_S_MAJASSRES_NUM(B1103,$M$2,$M$1)</f>
        <v/>
      </c>
      <c r="N1103" s="45" t="str">
        <f t="shared" si="123"/>
        <v/>
      </c>
      <c r="O1103" s="37">
        <f t="shared" ca="1" si="124"/>
        <v>-1.8162910653923174</v>
      </c>
      <c r="P1103" s="26" t="str">
        <f t="shared" si="125"/>
        <v>财报</v>
      </c>
    </row>
    <row r="1104" spans="1:16" x14ac:dyDescent="0.2">
      <c r="A1104" s="33">
        <f t="shared" ca="1" si="120"/>
        <v>1234</v>
      </c>
      <c r="B1104" s="24" t="s">
        <v>2261</v>
      </c>
      <c r="C1104" s="24" t="s">
        <v>2262</v>
      </c>
      <c r="D1104" s="29">
        <f>IFERROR([1]!EM_S_QSTM07_IS(B1104,"61",$C$1,"1")/1000000,"")</f>
        <v>46.351469510000001</v>
      </c>
      <c r="E1104" s="29" t="str">
        <f>IFERROR([1]!EM_S_PERFORMANCEEXPRESS_PERFEXNETPROFITTOSHAREHOLDER(B1104,$C$1)/1000000,"")</f>
        <v/>
      </c>
      <c r="F1104" s="29">
        <f>IFERROR([1]!EM_S_PROFITNOTICE_FORECASTT(B1104,$C$1)/1000000,"")</f>
        <v>91.564999999999998</v>
      </c>
      <c r="G1104" s="29">
        <f>IFERROR([1]!EM_S_PROFITNOTICE_FORECASTL(B1104,$C$1)/1000000,"")</f>
        <v>80.577200000000005</v>
      </c>
      <c r="H1104" s="29">
        <f t="shared" si="121"/>
        <v>86.071100000000001</v>
      </c>
      <c r="I1104" s="36">
        <f>IFERROR([1]!EM_S_QSTM07_IS(B1104,"61",$I$1,"1")/1000000,"")</f>
        <v>40.006007679999996</v>
      </c>
      <c r="J1104" s="29">
        <f t="shared" si="119"/>
        <v>6.345461830000005</v>
      </c>
      <c r="K1104" s="29">
        <f>IFERROR([1]!EM_S_QSTM07_IS(B1104,"61",$K$2,"1")/1000000,"")</f>
        <v>21.43867419</v>
      </c>
      <c r="L1104" s="30">
        <f t="shared" si="122"/>
        <v>-0.70401799226186179</v>
      </c>
      <c r="M1104" s="49" t="str">
        <f ca="1">[1]!EM_S_MAJASSRES_NUM(B1104,$M$2,$M$1)</f>
        <v/>
      </c>
      <c r="N1104" s="45" t="str">
        <f t="shared" si="123"/>
        <v/>
      </c>
      <c r="O1104" s="37">
        <f t="shared" ca="1" si="124"/>
        <v>-0.70401799226186179</v>
      </c>
      <c r="P1104" s="26" t="str">
        <f t="shared" si="125"/>
        <v>财报</v>
      </c>
    </row>
    <row r="1105" spans="1:16" x14ac:dyDescent="0.2">
      <c r="A1105" s="33" t="str">
        <f t="shared" ca="1" si="120"/>
        <v/>
      </c>
      <c r="B1105" s="24" t="s">
        <v>2263</v>
      </c>
      <c r="C1105" s="24" t="s">
        <v>2264</v>
      </c>
      <c r="D1105" s="29">
        <f>IFERROR([1]!EM_S_QSTM07_IS(B1105,"61",$C$1,"1")/1000000,"")</f>
        <v>24.537460420000002</v>
      </c>
      <c r="E1105" s="29">
        <f>IFERROR([1]!EM_S_PERFORMANCEEXPRESS_PERFEXNETPROFITTOSHAREHOLDER(B1105,$C$1)/1000000,"")</f>
        <v>37.844273579999999</v>
      </c>
      <c r="F1105" s="29">
        <f>IFERROR([1]!EM_S_PROFITNOTICE_FORECASTT(B1105,$C$1)/1000000,"")</f>
        <v>33</v>
      </c>
      <c r="G1105" s="29">
        <f>IFERROR([1]!EM_S_PROFITNOTICE_FORECASTL(B1105,$C$1)/1000000,"")</f>
        <v>27</v>
      </c>
      <c r="H1105" s="29">
        <f t="shared" si="121"/>
        <v>30</v>
      </c>
      <c r="I1105" s="36">
        <f>IFERROR([1]!EM_S_QSTM07_IS(B1105,"61",$I$1,"1")/1000000,"")</f>
        <v>13.306813160000001</v>
      </c>
      <c r="J1105" s="29">
        <f t="shared" si="119"/>
        <v>11.230647260000001</v>
      </c>
      <c r="K1105" s="29">
        <f>IFERROR([1]!EM_S_QSTM07_IS(B1105,"61",$K$2,"1")/1000000,"")</f>
        <v>2.0836320499999998</v>
      </c>
      <c r="L1105" s="30">
        <f t="shared" si="122"/>
        <v>4.3899378539507499</v>
      </c>
      <c r="M1105" s="49" t="str">
        <f ca="1">[1]!EM_S_MAJASSRES_NUM(B1105,$M$2,$M$1)</f>
        <v/>
      </c>
      <c r="N1105" s="45">
        <f t="shared" si="123"/>
        <v>1</v>
      </c>
      <c r="O1105" s="37" t="str">
        <f t="shared" ca="1" si="124"/>
        <v/>
      </c>
      <c r="P1105" s="26" t="str">
        <f t="shared" si="125"/>
        <v>财报</v>
      </c>
    </row>
    <row r="1106" spans="1:16" x14ac:dyDescent="0.2">
      <c r="A1106" s="33">
        <f t="shared" ca="1" si="120"/>
        <v>1297</v>
      </c>
      <c r="B1106" s="24" t="s">
        <v>2265</v>
      </c>
      <c r="C1106" s="24" t="s">
        <v>2266</v>
      </c>
      <c r="D1106" s="29">
        <f>IFERROR([1]!EM_S_QSTM07_IS(B1106,"61",$C$1,"1")/1000000,"")</f>
        <v>5.33833511</v>
      </c>
      <c r="E1106" s="29" t="str">
        <f>IFERROR([1]!EM_S_PERFORMANCEEXPRESS_PERFEXNETPROFITTOSHAREHOLDER(B1106,$C$1)/1000000,"")</f>
        <v/>
      </c>
      <c r="F1106" s="29">
        <f>IFERROR([1]!EM_S_PROFITNOTICE_FORECASTT(B1106,$C$1)/1000000,"")</f>
        <v>42</v>
      </c>
      <c r="G1106" s="29">
        <f>IFERROR([1]!EM_S_PROFITNOTICE_FORECASTL(B1106,$C$1)/1000000,"")</f>
        <v>35</v>
      </c>
      <c r="H1106" s="29">
        <f t="shared" si="121"/>
        <v>38.5</v>
      </c>
      <c r="I1106" s="36">
        <f>IFERROR([1]!EM_S_QSTM07_IS(B1106,"61",$I$1,"1")/1000000,"")</f>
        <v>31.71392668</v>
      </c>
      <c r="J1106" s="29">
        <f t="shared" si="119"/>
        <v>-26.375591570000001</v>
      </c>
      <c r="K1106" s="29">
        <f>IFERROR([1]!EM_S_QSTM07_IS(B1106,"61",$K$2,"1")/1000000,"")</f>
        <v>-15.081413</v>
      </c>
      <c r="L1106" s="30">
        <f t="shared" si="122"/>
        <v>-0.74888066323758928</v>
      </c>
      <c r="M1106" s="49" t="str">
        <f ca="1">[1]!EM_S_MAJASSRES_NUM(B1106,$M$2,$M$1)</f>
        <v/>
      </c>
      <c r="N1106" s="45" t="str">
        <f t="shared" si="123"/>
        <v/>
      </c>
      <c r="O1106" s="37">
        <f t="shared" ca="1" si="124"/>
        <v>-0.74888066323758928</v>
      </c>
      <c r="P1106" s="26" t="str">
        <f t="shared" si="125"/>
        <v>财报</v>
      </c>
    </row>
    <row r="1107" spans="1:16" x14ac:dyDescent="0.2">
      <c r="A1107" s="33" t="str">
        <f t="shared" ca="1" si="120"/>
        <v/>
      </c>
      <c r="B1107" s="24" t="s">
        <v>2267</v>
      </c>
      <c r="C1107" s="24" t="s">
        <v>2268</v>
      </c>
      <c r="D1107" s="29">
        <f>IFERROR([1]!EM_S_QSTM07_IS(B1107,"61",$C$1,"1")/1000000,"")</f>
        <v>19.999511139999999</v>
      </c>
      <c r="E1107" s="29" t="str">
        <f>IFERROR([1]!EM_S_PERFORMANCEEXPRESS_PERFEXNETPROFITTOSHAREHOLDER(B1107,$C$1)/1000000,"")</f>
        <v/>
      </c>
      <c r="F1107" s="29">
        <f>IFERROR([1]!EM_S_PROFITNOTICE_FORECASTT(B1107,$C$1)/1000000,"")</f>
        <v>2</v>
      </c>
      <c r="G1107" s="29">
        <f>IFERROR([1]!EM_S_PROFITNOTICE_FORECASTL(B1107,$C$1)/1000000,"")</f>
        <v>0</v>
      </c>
      <c r="H1107" s="29">
        <f t="shared" si="121"/>
        <v>1</v>
      </c>
      <c r="I1107" s="36">
        <f>IFERROR([1]!EM_S_QSTM07_IS(B1107,"61",$I$1,"1")/1000000,"")</f>
        <v>-17.760529469999998</v>
      </c>
      <c r="J1107" s="29">
        <f t="shared" si="119"/>
        <v>37.760040609999997</v>
      </c>
      <c r="K1107" s="29">
        <f>IFERROR([1]!EM_S_QSTM07_IS(B1107,"61",$K$2,"1")/1000000,"")</f>
        <v>2.1141899999999998</v>
      </c>
      <c r="L1107" s="30">
        <f t="shared" si="122"/>
        <v>16.860287206920855</v>
      </c>
      <c r="M1107" s="49" t="str">
        <f ca="1">[1]!EM_S_MAJASSRES_NUM(B1107,$M$2,$M$1)</f>
        <v/>
      </c>
      <c r="N1107" s="45">
        <f t="shared" si="123"/>
        <v>1</v>
      </c>
      <c r="O1107" s="37" t="str">
        <f t="shared" ca="1" si="124"/>
        <v/>
      </c>
      <c r="P1107" s="26" t="str">
        <f t="shared" si="125"/>
        <v>财报</v>
      </c>
    </row>
    <row r="1108" spans="1:16" x14ac:dyDescent="0.2">
      <c r="A1108" s="33">
        <f t="shared" ca="1" si="120"/>
        <v>1990</v>
      </c>
      <c r="B1108" s="24" t="s">
        <v>2269</v>
      </c>
      <c r="C1108" s="24" t="s">
        <v>2270</v>
      </c>
      <c r="D1108" s="29">
        <f>IFERROR([1]!EM_S_QSTM07_IS(B1108,"61",$C$1,"1")/1000000,"")</f>
        <v>70.797091879999996</v>
      </c>
      <c r="E1108" s="29" t="str">
        <f>IFERROR([1]!EM_S_PERFORMANCEEXPRESS_PERFEXNETPROFITTOSHAREHOLDER(B1108,$C$1)/1000000,"")</f>
        <v/>
      </c>
      <c r="F1108" s="29">
        <f>IFERROR([1]!EM_S_PROFITNOTICE_FORECASTT(B1108,$C$1)/1000000,"")</f>
        <v>189.81630000000001</v>
      </c>
      <c r="G1108" s="29">
        <f>IFERROR([1]!EM_S_PROFITNOTICE_FORECASTL(B1108,$C$1)/1000000,"")</f>
        <v>151.85300000000001</v>
      </c>
      <c r="H1108" s="29">
        <f t="shared" si="121"/>
        <v>170.83465000000001</v>
      </c>
      <c r="I1108" s="36">
        <f>IFERROR([1]!EM_S_QSTM07_IS(B1108,"61",$I$1,"1")/1000000,"")</f>
        <v>87.546400540000008</v>
      </c>
      <c r="J1108" s="29">
        <f t="shared" si="119"/>
        <v>-16.749308660000011</v>
      </c>
      <c r="K1108" s="29">
        <f>IFERROR([1]!EM_S_QSTM07_IS(B1108,"61",$K$2,"1")/1000000,"")</f>
        <v>48.117164289999998</v>
      </c>
      <c r="L1108" s="30">
        <f t="shared" si="122"/>
        <v>-1.3480942592346603</v>
      </c>
      <c r="M1108" s="49" t="str">
        <f ca="1">[1]!EM_S_MAJASSRES_NUM(B1108,$M$2,$M$1)</f>
        <v/>
      </c>
      <c r="N1108" s="45" t="str">
        <f t="shared" si="123"/>
        <v/>
      </c>
      <c r="O1108" s="37">
        <f t="shared" ca="1" si="124"/>
        <v>-1.3480942592346603</v>
      </c>
      <c r="P1108" s="26" t="str">
        <f t="shared" si="125"/>
        <v>财报</v>
      </c>
    </row>
    <row r="1109" spans="1:16" x14ac:dyDescent="0.2">
      <c r="A1109" s="33">
        <f t="shared" ca="1" si="120"/>
        <v>712</v>
      </c>
      <c r="B1109" s="24" t="s">
        <v>2271</v>
      </c>
      <c r="C1109" s="24" t="s">
        <v>2272</v>
      </c>
      <c r="D1109" s="29">
        <f>IFERROR([1]!EM_S_QSTM07_IS(B1109,"61",$C$1,"1")/1000000,"")</f>
        <v>95.991618250000002</v>
      </c>
      <c r="E1109" s="29">
        <f>IFERROR([1]!EM_S_PERFORMANCEEXPRESS_PERFEXNETPROFITTOSHAREHOLDER(B1109,$C$1)/1000000,"")</f>
        <v>122.12542659</v>
      </c>
      <c r="F1109" s="29">
        <f>IFERROR([1]!EM_S_PROFITNOTICE_FORECASTT(B1109,$C$1)/1000000,"")</f>
        <v>129.56190000000001</v>
      </c>
      <c r="G1109" s="29">
        <f>IFERROR([1]!EM_S_PROFITNOTICE_FORECASTL(B1109,$C$1)/1000000,"")</f>
        <v>95.763099999999994</v>
      </c>
      <c r="H1109" s="29">
        <f t="shared" si="121"/>
        <v>112.66249999999999</v>
      </c>
      <c r="I1109" s="36">
        <f>IFERROR([1]!EM_S_QSTM07_IS(B1109,"61",$I$1,"1")/1000000,"")</f>
        <v>26.133808339999998</v>
      </c>
      <c r="J1109" s="29">
        <f t="shared" si="119"/>
        <v>69.85780991</v>
      </c>
      <c r="K1109" s="29">
        <f>IFERROR([1]!EM_S_QSTM07_IS(B1109,"61",$K$2,"1")/1000000,"")</f>
        <v>93.709406389999998</v>
      </c>
      <c r="L1109" s="30">
        <f t="shared" si="122"/>
        <v>-0.25452723903440788</v>
      </c>
      <c r="M1109" s="49" t="str">
        <f ca="1">[1]!EM_S_MAJASSRES_NUM(B1109,$M$2,$M$1)</f>
        <v/>
      </c>
      <c r="N1109" s="45" t="str">
        <f t="shared" si="123"/>
        <v/>
      </c>
      <c r="O1109" s="37">
        <f t="shared" ca="1" si="124"/>
        <v>-0.25452723903440788</v>
      </c>
      <c r="P1109" s="26" t="str">
        <f t="shared" si="125"/>
        <v>财报</v>
      </c>
    </row>
    <row r="1110" spans="1:16" x14ac:dyDescent="0.2">
      <c r="A1110" s="33">
        <f t="shared" ca="1" si="120"/>
        <v>1199</v>
      </c>
      <c r="B1110" s="24" t="s">
        <v>2273</v>
      </c>
      <c r="C1110" s="24" t="s">
        <v>2274</v>
      </c>
      <c r="D1110" s="29">
        <f>IFERROR([1]!EM_S_QSTM07_IS(B1110,"61",$C$1,"1")/1000000,"")</f>
        <v>22.080704600000001</v>
      </c>
      <c r="E1110" s="29" t="str">
        <f>IFERROR([1]!EM_S_PERFORMANCEEXPRESS_PERFEXNETPROFITTOSHAREHOLDER(B1110,$C$1)/1000000,"")</f>
        <v/>
      </c>
      <c r="F1110" s="29">
        <f>IFERROR([1]!EM_S_PROFITNOTICE_FORECASTT(B1110,$C$1)/1000000,"")</f>
        <v>42.166699999999999</v>
      </c>
      <c r="G1110" s="29">
        <f>IFERROR([1]!EM_S_PROFITNOTICE_FORECASTL(B1110,$C$1)/1000000,"")</f>
        <v>24.095300000000002</v>
      </c>
      <c r="H1110" s="29">
        <f t="shared" si="121"/>
        <v>33.131</v>
      </c>
      <c r="I1110" s="36">
        <f>IFERROR([1]!EM_S_QSTM07_IS(B1110,"61",$I$1,"1")/1000000,"")</f>
        <v>4.8193031900000003</v>
      </c>
      <c r="J1110" s="29">
        <f t="shared" si="119"/>
        <v>17.261401410000001</v>
      </c>
      <c r="K1110" s="29">
        <f>IFERROR([1]!EM_S_QSTM07_IS(B1110,"61",$K$2,"1")/1000000,"")</f>
        <v>53.674661640000004</v>
      </c>
      <c r="L1110" s="30">
        <f t="shared" si="122"/>
        <v>-0.67840688916171443</v>
      </c>
      <c r="M1110" s="49" t="str">
        <f ca="1">[1]!EM_S_MAJASSRES_NUM(B1110,$M$2,$M$1)</f>
        <v/>
      </c>
      <c r="N1110" s="45" t="str">
        <f t="shared" si="123"/>
        <v/>
      </c>
      <c r="O1110" s="37">
        <f t="shared" ca="1" si="124"/>
        <v>-0.67840688916171443</v>
      </c>
      <c r="P1110" s="26" t="str">
        <f t="shared" si="125"/>
        <v>财报</v>
      </c>
    </row>
    <row r="1111" spans="1:16" x14ac:dyDescent="0.2">
      <c r="A1111" s="33">
        <f t="shared" ca="1" si="120"/>
        <v>1494</v>
      </c>
      <c r="B1111" s="24" t="s">
        <v>2275</v>
      </c>
      <c r="C1111" s="24" t="s">
        <v>2276</v>
      </c>
      <c r="D1111" s="29">
        <f>IFERROR([1]!EM_S_QSTM07_IS(B1111,"61",$C$1,"1")/1000000,"")</f>
        <v>95.609661950000003</v>
      </c>
      <c r="E1111" s="29" t="str">
        <f>IFERROR([1]!EM_S_PERFORMANCEEXPRESS_PERFEXNETPROFITTOSHAREHOLDER(B1111,$C$1)/1000000,"")</f>
        <v/>
      </c>
      <c r="F1111" s="29">
        <f>IFERROR([1]!EM_S_PROFITNOTICE_FORECASTT(B1111,$C$1)/1000000,"")</f>
        <v>217.15280000000001</v>
      </c>
      <c r="G1111" s="29">
        <f>IFERROR([1]!EM_S_PROFITNOTICE_FORECASTL(B1111,$C$1)/1000000,"")</f>
        <v>182.12819999999999</v>
      </c>
      <c r="H1111" s="29">
        <f t="shared" si="121"/>
        <v>199.6405</v>
      </c>
      <c r="I1111" s="36">
        <f>IFERROR([1]!EM_S_QSTM07_IS(B1111,"61",$I$1,"1")/1000000,"")</f>
        <v>89.66248293000001</v>
      </c>
      <c r="J1111" s="29">
        <f t="shared" si="119"/>
        <v>5.947179019999993</v>
      </c>
      <c r="K1111" s="29">
        <f>IFERROR([1]!EM_S_QSTM07_IS(B1111,"61",$K$2,"1")/1000000,"")</f>
        <v>46.430524329999997</v>
      </c>
      <c r="L1111" s="30">
        <f t="shared" si="122"/>
        <v>-0.87191230110323437</v>
      </c>
      <c r="M1111" s="49" t="str">
        <f ca="1">[1]!EM_S_MAJASSRES_NUM(B1111,$M$2,$M$1)</f>
        <v/>
      </c>
      <c r="N1111" s="45" t="str">
        <f t="shared" si="123"/>
        <v/>
      </c>
      <c r="O1111" s="37">
        <f t="shared" ca="1" si="124"/>
        <v>-0.87191230110323437</v>
      </c>
      <c r="P1111" s="26" t="str">
        <f t="shared" si="125"/>
        <v>财报</v>
      </c>
    </row>
    <row r="1112" spans="1:16" x14ac:dyDescent="0.2">
      <c r="A1112" s="33">
        <f t="shared" ca="1" si="120"/>
        <v>581</v>
      </c>
      <c r="B1112" s="24" t="s">
        <v>2277</v>
      </c>
      <c r="C1112" s="24" t="s">
        <v>2278</v>
      </c>
      <c r="D1112" s="29">
        <f>IFERROR([1]!EM_S_QSTM07_IS(B1112,"61",$C$1,"1")/1000000,"")</f>
        <v>21.08812146</v>
      </c>
      <c r="E1112" s="29" t="str">
        <f>IFERROR([1]!EM_S_PERFORMANCEEXPRESS_PERFEXNETPROFITTOSHAREHOLDER(B1112,$C$1)/1000000,"")</f>
        <v/>
      </c>
      <c r="F1112" s="29">
        <f>IFERROR([1]!EM_S_PROFITNOTICE_FORECASTT(B1112,$C$1)/1000000,"")</f>
        <v>34.474600000000002</v>
      </c>
      <c r="G1112" s="29">
        <f>IFERROR([1]!EM_S_PROFITNOTICE_FORECASTL(B1112,$C$1)/1000000,"")</f>
        <v>28.7288</v>
      </c>
      <c r="H1112" s="29">
        <f t="shared" si="121"/>
        <v>31.601700000000001</v>
      </c>
      <c r="I1112" s="36">
        <f>IFERROR([1]!EM_S_QSTM07_IS(B1112,"61",$I$1,"1")/1000000,"")</f>
        <v>9.2372463400000004</v>
      </c>
      <c r="J1112" s="29">
        <f t="shared" si="119"/>
        <v>11.85087512</v>
      </c>
      <c r="K1112" s="29">
        <f>IFERROR([1]!EM_S_QSTM07_IS(B1112,"61",$K$2,"1")/1000000,"")</f>
        <v>12.907009550000001</v>
      </c>
      <c r="L1112" s="30">
        <f t="shared" si="122"/>
        <v>-8.1826423534334627E-2</v>
      </c>
      <c r="M1112" s="49" t="str">
        <f ca="1">[1]!EM_S_MAJASSRES_NUM(B1112,$M$2,$M$1)</f>
        <v/>
      </c>
      <c r="N1112" s="45" t="str">
        <f t="shared" si="123"/>
        <v/>
      </c>
      <c r="O1112" s="37">
        <f t="shared" ca="1" si="124"/>
        <v>-8.1826423534334627E-2</v>
      </c>
      <c r="P1112" s="26" t="str">
        <f t="shared" si="125"/>
        <v>财报</v>
      </c>
    </row>
    <row r="1113" spans="1:16" x14ac:dyDescent="0.2">
      <c r="A1113" s="33" t="str">
        <f t="shared" ca="1" si="120"/>
        <v/>
      </c>
      <c r="B1113" s="24" t="s">
        <v>2279</v>
      </c>
      <c r="C1113" s="24" t="s">
        <v>2280</v>
      </c>
      <c r="D1113" s="29">
        <f>IFERROR([1]!EM_S_QSTM07_IS(B1113,"61",$C$1,"1")/1000000,"")</f>
        <v>18.042256460000001</v>
      </c>
      <c r="E1113" s="29" t="str">
        <f>IFERROR([1]!EM_S_PERFORMANCEEXPRESS_PERFEXNETPROFITTOSHAREHOLDER(B1113,$C$1)/1000000,"")</f>
        <v/>
      </c>
      <c r="F1113" s="29">
        <f>IFERROR([1]!EM_S_PROFITNOTICE_FORECASTT(B1113,$C$1)/1000000,"")</f>
        <v>35</v>
      </c>
      <c r="G1113" s="29">
        <f>IFERROR([1]!EM_S_PROFITNOTICE_FORECASTL(B1113,$C$1)/1000000,"")</f>
        <v>30</v>
      </c>
      <c r="H1113" s="29">
        <f t="shared" si="121"/>
        <v>32.5</v>
      </c>
      <c r="I1113" s="36">
        <f>IFERROR([1]!EM_S_QSTM07_IS(B1113,"61",$I$1,"1")/1000000,"")</f>
        <v>14.79218667</v>
      </c>
      <c r="J1113" s="29">
        <f t="shared" si="119"/>
        <v>3.2500697900000013</v>
      </c>
      <c r="K1113" s="29">
        <f>IFERROR([1]!EM_S_QSTM07_IS(B1113,"61",$K$2,"1")/1000000,"")</f>
        <v>-1.3274667900000001</v>
      </c>
      <c r="L1113" s="30">
        <f t="shared" si="122"/>
        <v>3.4483247449075551</v>
      </c>
      <c r="M1113" s="49" t="str">
        <f ca="1">[1]!EM_S_MAJASSRES_NUM(B1113,$M$2,$M$1)</f>
        <v/>
      </c>
      <c r="N1113" s="45">
        <f t="shared" si="123"/>
        <v>1</v>
      </c>
      <c r="O1113" s="37" t="str">
        <f t="shared" ca="1" si="124"/>
        <v/>
      </c>
      <c r="P1113" s="26" t="str">
        <f t="shared" si="125"/>
        <v>财报</v>
      </c>
    </row>
    <row r="1114" spans="1:16" x14ac:dyDescent="0.2">
      <c r="A1114" s="33">
        <f t="shared" ca="1" si="120"/>
        <v>2259</v>
      </c>
      <c r="B1114" s="24" t="s">
        <v>2281</v>
      </c>
      <c r="C1114" s="24" t="s">
        <v>2282</v>
      </c>
      <c r="D1114" s="29">
        <f>IFERROR([1]!EM_S_QSTM07_IS(B1114,"61",$C$1,"1")/1000000,"")</f>
        <v>4.4354319699999998</v>
      </c>
      <c r="E1114" s="29" t="str">
        <f>IFERROR([1]!EM_S_PERFORMANCEEXPRESS_PERFEXNETPROFITTOSHAREHOLDER(B1114,$C$1)/1000000,"")</f>
        <v/>
      </c>
      <c r="F1114" s="29">
        <f>IFERROR([1]!EM_S_PROFITNOTICE_FORECASTT(B1114,$C$1)/1000000,"")</f>
        <v>184.4341</v>
      </c>
      <c r="G1114" s="29">
        <f>IFERROR([1]!EM_S_PROFITNOTICE_FORECASTL(B1114,$C$1)/1000000,"")</f>
        <v>147.54730000000001</v>
      </c>
      <c r="H1114" s="29">
        <f t="shared" si="121"/>
        <v>165.9907</v>
      </c>
      <c r="I1114" s="36">
        <f>IFERROR([1]!EM_S_QSTM07_IS(B1114,"61",$I$1,"1")/1000000,"")</f>
        <v>144.97184619999999</v>
      </c>
      <c r="J1114" s="29">
        <f t="shared" si="119"/>
        <v>-140.53641422999999</v>
      </c>
      <c r="K1114" s="29">
        <f>IFERROR([1]!EM_S_QSTM07_IS(B1114,"61",$K$2,"1")/1000000,"")</f>
        <v>24.142280100000001</v>
      </c>
      <c r="L1114" s="30">
        <f t="shared" si="122"/>
        <v>-6.8211740418834745</v>
      </c>
      <c r="M1114" s="49" t="str">
        <f ca="1">[1]!EM_S_MAJASSRES_NUM(B1114,$M$2,$M$1)</f>
        <v/>
      </c>
      <c r="N1114" s="45" t="str">
        <f t="shared" si="123"/>
        <v/>
      </c>
      <c r="O1114" s="37">
        <f t="shared" ca="1" si="124"/>
        <v>-6.8211740418834745</v>
      </c>
      <c r="P1114" s="26" t="str">
        <f t="shared" si="125"/>
        <v>财报</v>
      </c>
    </row>
    <row r="1115" spans="1:16" x14ac:dyDescent="0.2">
      <c r="A1115" s="33" t="str">
        <f t="shared" ca="1" si="120"/>
        <v/>
      </c>
      <c r="B1115" s="24" t="s">
        <v>2283</v>
      </c>
      <c r="C1115" s="24" t="s">
        <v>2284</v>
      </c>
      <c r="D1115" s="29">
        <f>IFERROR([1]!EM_S_QSTM07_IS(B1115,"61",$C$1,"1")/1000000,"")</f>
        <v>-14.18405027</v>
      </c>
      <c r="E1115" s="29" t="str">
        <f>IFERROR([1]!EM_S_PERFORMANCEEXPRESS_PERFEXNETPROFITTOSHAREHOLDER(B1115,$C$1)/1000000,"")</f>
        <v/>
      </c>
      <c r="F1115" s="29">
        <f>IFERROR([1]!EM_S_PROFITNOTICE_FORECASTT(B1115,$C$1)/1000000,"")</f>
        <v>-30</v>
      </c>
      <c r="G1115" s="29">
        <f>IFERROR([1]!EM_S_PROFITNOTICE_FORECASTL(B1115,$C$1)/1000000,"")</f>
        <v>-55</v>
      </c>
      <c r="H1115" s="29">
        <f t="shared" si="121"/>
        <v>-42.5</v>
      </c>
      <c r="I1115" s="36">
        <f>IFERROR([1]!EM_S_QSTM07_IS(B1115,"61",$I$1,"1")/1000000,"")</f>
        <v>-26.232998569999999</v>
      </c>
      <c r="J1115" s="29">
        <f t="shared" si="119"/>
        <v>12.048948299999999</v>
      </c>
      <c r="K1115" s="29">
        <f>IFERROR([1]!EM_S_QSTM07_IS(B1115,"61",$K$2,"1")/1000000,"")</f>
        <v>-0.47036215999999997</v>
      </c>
      <c r="L1115" s="30">
        <f t="shared" si="122"/>
        <v>26.616321474499564</v>
      </c>
      <c r="M1115" s="49" t="str">
        <f ca="1">[1]!EM_S_MAJASSRES_NUM(B1115,$M$2,$M$1)</f>
        <v/>
      </c>
      <c r="N1115" s="45">
        <f t="shared" si="123"/>
        <v>1</v>
      </c>
      <c r="O1115" s="37" t="str">
        <f t="shared" ca="1" si="124"/>
        <v/>
      </c>
      <c r="P1115" s="26" t="str">
        <f t="shared" si="125"/>
        <v>财报</v>
      </c>
    </row>
    <row r="1116" spans="1:16" x14ac:dyDescent="0.2">
      <c r="A1116" s="33">
        <f t="shared" ca="1" si="120"/>
        <v>1259</v>
      </c>
      <c r="B1116" s="24" t="s">
        <v>2285</v>
      </c>
      <c r="C1116" s="24" t="s">
        <v>2286</v>
      </c>
      <c r="D1116" s="29">
        <f>IFERROR([1]!EM_S_QSTM07_IS(B1116,"61",$C$1,"1")/1000000,"")</f>
        <v>12.50651498</v>
      </c>
      <c r="E1116" s="29" t="str">
        <f>IFERROR([1]!EM_S_PERFORMANCEEXPRESS_PERFEXNETPROFITTOSHAREHOLDER(B1116,$C$1)/1000000,"")</f>
        <v/>
      </c>
      <c r="F1116" s="29">
        <f>IFERROR([1]!EM_S_PROFITNOTICE_FORECASTT(B1116,$C$1)/1000000,"")</f>
        <v>20</v>
      </c>
      <c r="G1116" s="29">
        <f>IFERROR([1]!EM_S_PROFITNOTICE_FORECASTL(B1116,$C$1)/1000000,"")</f>
        <v>10</v>
      </c>
      <c r="H1116" s="29">
        <f t="shared" si="121"/>
        <v>15</v>
      </c>
      <c r="I1116" s="36">
        <f>IFERROR([1]!EM_S_QSTM07_IS(B1116,"61",$I$1,"1")/1000000,"")</f>
        <v>2.96600201</v>
      </c>
      <c r="J1116" s="29">
        <f t="shared" si="119"/>
        <v>9.54051297</v>
      </c>
      <c r="K1116" s="29">
        <f>IFERROR([1]!EM_S_QSTM07_IS(B1116,"61",$K$2,"1")/1000000,"")</f>
        <v>33.86378672</v>
      </c>
      <c r="L1116" s="30">
        <f t="shared" si="122"/>
        <v>-0.71826798199253483</v>
      </c>
      <c r="M1116" s="49" t="str">
        <f ca="1">[1]!EM_S_MAJASSRES_NUM(B1116,$M$2,$M$1)</f>
        <v/>
      </c>
      <c r="N1116" s="45" t="str">
        <f t="shared" si="123"/>
        <v/>
      </c>
      <c r="O1116" s="37">
        <f t="shared" ca="1" si="124"/>
        <v>-0.71826798199253483</v>
      </c>
      <c r="P1116" s="26" t="str">
        <f t="shared" si="125"/>
        <v>财报</v>
      </c>
    </row>
    <row r="1117" spans="1:16" x14ac:dyDescent="0.2">
      <c r="A1117" s="33">
        <f t="shared" ca="1" si="120"/>
        <v>806</v>
      </c>
      <c r="B1117" s="24" t="s">
        <v>2287</v>
      </c>
      <c r="C1117" s="24" t="s">
        <v>2288</v>
      </c>
      <c r="D1117" s="29">
        <f>IFERROR([1]!EM_S_QSTM07_IS(B1117,"61",$C$1,"1")/1000000,"")</f>
        <v>57.928705710000003</v>
      </c>
      <c r="E1117" s="29" t="str">
        <f>IFERROR([1]!EM_S_PERFORMANCEEXPRESS_PERFEXNETPROFITTOSHAREHOLDER(B1117,$C$1)/1000000,"")</f>
        <v/>
      </c>
      <c r="F1117" s="29">
        <f>IFERROR([1]!EM_S_PROFITNOTICE_FORECASTT(B1117,$C$1)/1000000,"")</f>
        <v>102.8578</v>
      </c>
      <c r="G1117" s="29">
        <f>IFERROR([1]!EM_S_PROFITNOTICE_FORECASTL(B1117,$C$1)/1000000,"")</f>
        <v>64.286100000000005</v>
      </c>
      <c r="H1117" s="29">
        <f t="shared" si="121"/>
        <v>83.571950000000001</v>
      </c>
      <c r="I1117" s="36">
        <f>IFERROR([1]!EM_S_QSTM07_IS(B1117,"61",$I$1,"1")/1000000,"")</f>
        <v>24.18800989</v>
      </c>
      <c r="J1117" s="29">
        <f t="shared" si="119"/>
        <v>33.740695819999999</v>
      </c>
      <c r="K1117" s="29">
        <f>IFERROR([1]!EM_S_QSTM07_IS(B1117,"61",$K$2,"1")/1000000,"")</f>
        <v>52.716443259999998</v>
      </c>
      <c r="L1117" s="30">
        <f t="shared" si="122"/>
        <v>-0.35995879589999485</v>
      </c>
      <c r="M1117" s="49" t="str">
        <f ca="1">[1]!EM_S_MAJASSRES_NUM(B1117,$M$2,$M$1)</f>
        <v/>
      </c>
      <c r="N1117" s="45" t="str">
        <f t="shared" si="123"/>
        <v/>
      </c>
      <c r="O1117" s="37">
        <f t="shared" ca="1" si="124"/>
        <v>-0.35995879589999485</v>
      </c>
      <c r="P1117" s="26" t="str">
        <f t="shared" si="125"/>
        <v>财报</v>
      </c>
    </row>
    <row r="1118" spans="1:16" x14ac:dyDescent="0.2">
      <c r="A1118" s="33">
        <f t="shared" ca="1" si="120"/>
        <v>1850</v>
      </c>
      <c r="B1118" s="24" t="s">
        <v>2289</v>
      </c>
      <c r="C1118" s="24" t="s">
        <v>2290</v>
      </c>
      <c r="D1118" s="29">
        <f>IFERROR([1]!EM_S_QSTM07_IS(B1118,"61",$C$1,"1")/1000000,"")</f>
        <v>42.938698159999994</v>
      </c>
      <c r="E1118" s="29">
        <f>IFERROR([1]!EM_S_PERFORMANCEEXPRESS_PERFEXNETPROFITTOSHAREHOLDER(B1118,$C$1)/1000000,"")</f>
        <v>97.911552010000008</v>
      </c>
      <c r="F1118" s="29">
        <f>IFERROR([1]!EM_S_PROFITNOTICE_FORECASTT(B1118,$C$1)/1000000,"")</f>
        <v>148.3698</v>
      </c>
      <c r="G1118" s="29">
        <f>IFERROR([1]!EM_S_PROFITNOTICE_FORECASTL(B1118,$C$1)/1000000,"")</f>
        <v>89.021900000000002</v>
      </c>
      <c r="H1118" s="29">
        <f t="shared" si="121"/>
        <v>118.69585000000001</v>
      </c>
      <c r="I1118" s="36">
        <f>IFERROR([1]!EM_S_QSTM07_IS(B1118,"61",$I$1,"1")/1000000,"")</f>
        <v>54.978633219999999</v>
      </c>
      <c r="J1118" s="29">
        <f t="shared" si="119"/>
        <v>-12.039935060000005</v>
      </c>
      <c r="K1118" s="29">
        <f>IFERROR([1]!EM_S_QSTM07_IS(B1118,"61",$K$2,"1")/1000000,"")</f>
        <v>95.354645050000002</v>
      </c>
      <c r="L1118" s="30">
        <f t="shared" si="122"/>
        <v>-1.126264798675374</v>
      </c>
      <c r="M1118" s="49" t="str">
        <f ca="1">[1]!EM_S_MAJASSRES_NUM(B1118,$M$2,$M$1)</f>
        <v/>
      </c>
      <c r="N1118" s="45" t="str">
        <f t="shared" si="123"/>
        <v/>
      </c>
      <c r="O1118" s="37">
        <f t="shared" ca="1" si="124"/>
        <v>-1.126264798675374</v>
      </c>
      <c r="P1118" s="26" t="str">
        <f t="shared" si="125"/>
        <v>财报</v>
      </c>
    </row>
    <row r="1119" spans="1:16" x14ac:dyDescent="0.2">
      <c r="A1119" s="33">
        <f t="shared" ca="1" si="120"/>
        <v>1838</v>
      </c>
      <c r="B1119" s="24" t="s">
        <v>2291</v>
      </c>
      <c r="C1119" s="24" t="s">
        <v>2292</v>
      </c>
      <c r="D1119" s="29">
        <f>IFERROR([1]!EM_S_QSTM07_IS(B1119,"61",$C$1,"1")/1000000,"")</f>
        <v>22.288897980000002</v>
      </c>
      <c r="E1119" s="29" t="str">
        <f>IFERROR([1]!EM_S_PERFORMANCEEXPRESS_PERFEXNETPROFITTOSHAREHOLDER(B1119,$C$1)/1000000,"")</f>
        <v/>
      </c>
      <c r="F1119" s="29">
        <f>IFERROR([1]!EM_S_PROFITNOTICE_FORECASTT(B1119,$C$1)/1000000,"")</f>
        <v>49.87</v>
      </c>
      <c r="G1119" s="29">
        <f>IFERROR([1]!EM_S_PROFITNOTICE_FORECASTL(B1119,$C$1)/1000000,"")</f>
        <v>31.17</v>
      </c>
      <c r="H1119" s="29">
        <f t="shared" si="121"/>
        <v>40.519999999999996</v>
      </c>
      <c r="I1119" s="36">
        <f>IFERROR([1]!EM_S_QSTM07_IS(B1119,"61",$I$1,"1")/1000000,"")</f>
        <v>24.881672649999999</v>
      </c>
      <c r="J1119" s="29">
        <f t="shared" si="119"/>
        <v>-2.5927746699999972</v>
      </c>
      <c r="K1119" s="29">
        <f>IFERROR([1]!EM_S_QSTM07_IS(B1119,"61",$K$2,"1")/1000000,"")</f>
        <v>23.553466749999998</v>
      </c>
      <c r="L1119" s="30">
        <f t="shared" si="122"/>
        <v>-1.1100803842389781</v>
      </c>
      <c r="M1119" s="49" t="str">
        <f ca="1">[1]!EM_S_MAJASSRES_NUM(B1119,$M$2,$M$1)</f>
        <v/>
      </c>
      <c r="N1119" s="45" t="str">
        <f t="shared" si="123"/>
        <v/>
      </c>
      <c r="O1119" s="37">
        <f t="shared" ca="1" si="124"/>
        <v>-1.1100803842389781</v>
      </c>
      <c r="P1119" s="26" t="str">
        <f t="shared" si="125"/>
        <v>财报</v>
      </c>
    </row>
    <row r="1120" spans="1:16" x14ac:dyDescent="0.2">
      <c r="A1120" s="33">
        <f t="shared" ca="1" si="120"/>
        <v>871</v>
      </c>
      <c r="B1120" s="24" t="s">
        <v>2293</v>
      </c>
      <c r="C1120" s="24" t="s">
        <v>2294</v>
      </c>
      <c r="D1120" s="29">
        <f>IFERROR([1]!EM_S_QSTM07_IS(B1120,"61",$C$1,"1")/1000000,"")</f>
        <v>20.71204535</v>
      </c>
      <c r="E1120" s="29" t="str">
        <f>IFERROR([1]!EM_S_PERFORMANCEEXPRESS_PERFEXNETPROFITTOSHAREHOLDER(B1120,$C$1)/1000000,"")</f>
        <v/>
      </c>
      <c r="F1120" s="29">
        <f>IFERROR([1]!EM_S_PROFITNOTICE_FORECASTT(B1120,$C$1)/1000000,"")</f>
        <v>37.302</v>
      </c>
      <c r="G1120" s="29">
        <f>IFERROR([1]!EM_S_PROFITNOTICE_FORECASTL(B1120,$C$1)/1000000,"")</f>
        <v>23.979900000000001</v>
      </c>
      <c r="H1120" s="29">
        <f t="shared" si="121"/>
        <v>30.64095</v>
      </c>
      <c r="I1120" s="36">
        <f>IFERROR([1]!EM_S_QSTM07_IS(B1120,"61",$I$1,"1")/1000000,"")</f>
        <v>10.002302720000001</v>
      </c>
      <c r="J1120" s="29">
        <f t="shared" si="119"/>
        <v>10.709742629999999</v>
      </c>
      <c r="K1120" s="29">
        <f>IFERROR([1]!EM_S_QSTM07_IS(B1120,"61",$K$2,"1")/1000000,"")</f>
        <v>18.884576550000002</v>
      </c>
      <c r="L1120" s="30">
        <f t="shared" si="122"/>
        <v>-0.43288415275586373</v>
      </c>
      <c r="M1120" s="49" t="str">
        <f ca="1">[1]!EM_S_MAJASSRES_NUM(B1120,$M$2,$M$1)</f>
        <v/>
      </c>
      <c r="N1120" s="45" t="str">
        <f t="shared" si="123"/>
        <v/>
      </c>
      <c r="O1120" s="37">
        <f t="shared" ca="1" si="124"/>
        <v>-0.43288415275586373</v>
      </c>
      <c r="P1120" s="26" t="str">
        <f t="shared" si="125"/>
        <v>财报</v>
      </c>
    </row>
    <row r="1121" spans="1:16" x14ac:dyDescent="0.2">
      <c r="A1121" s="33">
        <f t="shared" ca="1" si="120"/>
        <v>442</v>
      </c>
      <c r="B1121" s="24" t="s">
        <v>2295</v>
      </c>
      <c r="C1121" s="24" t="s">
        <v>2296</v>
      </c>
      <c r="D1121" s="29">
        <f>IFERROR([1]!EM_S_QSTM07_IS(B1121,"61",$C$1,"1")/1000000,"")</f>
        <v>195.58582562999999</v>
      </c>
      <c r="E1121" s="29" t="str">
        <f>IFERROR([1]!EM_S_PERFORMANCEEXPRESS_PERFEXNETPROFITTOSHAREHOLDER(B1121,$C$1)/1000000,"")</f>
        <v/>
      </c>
      <c r="F1121" s="29">
        <f>IFERROR([1]!EM_S_PROFITNOTICE_FORECASTT(B1121,$C$1)/1000000,"")</f>
        <v>246.95359999999999</v>
      </c>
      <c r="G1121" s="29">
        <f>IFERROR([1]!EM_S_PROFITNOTICE_FORECASTL(B1121,$C$1)/1000000,"")</f>
        <v>225.4794</v>
      </c>
      <c r="H1121" s="29">
        <f t="shared" si="121"/>
        <v>236.2165</v>
      </c>
      <c r="I1121" s="36">
        <f>IFERROR([1]!EM_S_QSTM07_IS(B1121,"61",$I$1,"1")/1000000,"")</f>
        <v>42.05985459</v>
      </c>
      <c r="J1121" s="29">
        <f t="shared" si="119"/>
        <v>153.52597104</v>
      </c>
      <c r="K1121" s="29">
        <f>IFERROR([1]!EM_S_QSTM07_IS(B1121,"61",$K$2,"1")/1000000,"")</f>
        <v>115.21477804999999</v>
      </c>
      <c r="L1121" s="30">
        <f t="shared" si="122"/>
        <v>0.33251978295157608</v>
      </c>
      <c r="M1121" s="49" t="str">
        <f ca="1">[1]!EM_S_MAJASSRES_NUM(B1121,$M$2,$M$1)</f>
        <v/>
      </c>
      <c r="N1121" s="45" t="str">
        <f t="shared" si="123"/>
        <v/>
      </c>
      <c r="O1121" s="37">
        <f t="shared" ca="1" si="124"/>
        <v>0.33251978295157608</v>
      </c>
      <c r="P1121" s="26" t="str">
        <f t="shared" si="125"/>
        <v>财报</v>
      </c>
    </row>
    <row r="1122" spans="1:16" x14ac:dyDescent="0.2">
      <c r="A1122" s="33">
        <f t="shared" ca="1" si="120"/>
        <v>157</v>
      </c>
      <c r="B1122" s="24" t="s">
        <v>2297</v>
      </c>
      <c r="C1122" s="24" t="s">
        <v>2298</v>
      </c>
      <c r="D1122" s="29">
        <f>IFERROR([1]!EM_S_QSTM07_IS(B1122,"61",$C$1,"1")/1000000,"")</f>
        <v>55.048467880000004</v>
      </c>
      <c r="E1122" s="29" t="str">
        <f>IFERROR([1]!EM_S_PERFORMANCEEXPRESS_PERFEXNETPROFITTOSHAREHOLDER(B1122,$C$1)/1000000,"")</f>
        <v/>
      </c>
      <c r="F1122" s="29">
        <f>IFERROR([1]!EM_S_PROFITNOTICE_FORECASTT(B1122,$C$1)/1000000,"")</f>
        <v>66.350999999999999</v>
      </c>
      <c r="G1122" s="29">
        <f>IFERROR([1]!EM_S_PROFITNOTICE_FORECASTL(B1122,$C$1)/1000000,"")</f>
        <v>55.983699999999999</v>
      </c>
      <c r="H1122" s="29">
        <f t="shared" si="121"/>
        <v>61.167349999999999</v>
      </c>
      <c r="I1122" s="36">
        <f>IFERROR([1]!EM_S_QSTM07_IS(B1122,"61",$I$1,"1")/1000000,"")</f>
        <v>8.2953459800000005</v>
      </c>
      <c r="J1122" s="29">
        <f t="shared" si="119"/>
        <v>46.753121900000004</v>
      </c>
      <c r="K1122" s="29">
        <f>IFERROR([1]!EM_S_QSTM07_IS(B1122,"61",$K$2,"1")/1000000,"")</f>
        <v>18.547267399999999</v>
      </c>
      <c r="L1122" s="30">
        <f t="shared" si="122"/>
        <v>1.5207552623088836</v>
      </c>
      <c r="M1122" s="49" t="str">
        <f ca="1">[1]!EM_S_MAJASSRES_NUM(B1122,$M$2,$M$1)</f>
        <v/>
      </c>
      <c r="N1122" s="45" t="str">
        <f t="shared" si="123"/>
        <v/>
      </c>
      <c r="O1122" s="37">
        <f t="shared" ca="1" si="124"/>
        <v>1.5207552623088836</v>
      </c>
      <c r="P1122" s="26" t="str">
        <f t="shared" si="125"/>
        <v>财报</v>
      </c>
    </row>
    <row r="1123" spans="1:16" x14ac:dyDescent="0.2">
      <c r="A1123" s="33" t="str">
        <f t="shared" ca="1" si="120"/>
        <v/>
      </c>
      <c r="B1123" s="24" t="s">
        <v>2299</v>
      </c>
      <c r="C1123" s="24" t="s">
        <v>2300</v>
      </c>
      <c r="D1123" s="29">
        <f>IFERROR([1]!EM_S_QSTM07_IS(B1123,"61",$C$1,"1")/1000000,"")</f>
        <v>5.36154682</v>
      </c>
      <c r="E1123" s="29" t="str">
        <f>IFERROR([1]!EM_S_PERFORMANCEEXPRESS_PERFEXNETPROFITTOSHAREHOLDER(B1123,$C$1)/1000000,"")</f>
        <v/>
      </c>
      <c r="F1123" s="29">
        <f>IFERROR([1]!EM_S_PROFITNOTICE_FORECASTT(B1123,$C$1)/1000000,"")</f>
        <v>8.1708999999999996</v>
      </c>
      <c r="G1123" s="29">
        <f>IFERROR([1]!EM_S_PROFITNOTICE_FORECASTL(B1123,$C$1)/1000000,"")</f>
        <v>5.4471999999999996</v>
      </c>
      <c r="H1123" s="29">
        <f t="shared" si="121"/>
        <v>6.8090499999999992</v>
      </c>
      <c r="I1123" s="36">
        <f>IFERROR([1]!EM_S_QSTM07_IS(B1123,"61",$I$1,"1")/1000000,"")</f>
        <v>2.4271303999999998</v>
      </c>
      <c r="J1123" s="29">
        <f t="shared" si="119"/>
        <v>2.9344164200000002</v>
      </c>
      <c r="K1123" s="29">
        <f>IFERROR([1]!EM_S_QSTM07_IS(B1123,"61",$K$2,"1")/1000000,"")</f>
        <v>5.52548672</v>
      </c>
      <c r="L1123" s="30">
        <f t="shared" si="122"/>
        <v>-0.46893068996462989</v>
      </c>
      <c r="M1123" s="49">
        <f ca="1">[1]!EM_S_MAJASSRES_NUM(B1123,$M$2,$M$1)</f>
        <v>1</v>
      </c>
      <c r="N1123" s="45">
        <f t="shared" si="123"/>
        <v>1</v>
      </c>
      <c r="O1123" s="37" t="str">
        <f t="shared" ca="1" si="124"/>
        <v/>
      </c>
      <c r="P1123" s="26" t="str">
        <f t="shared" si="125"/>
        <v>财报</v>
      </c>
    </row>
    <row r="1124" spans="1:16" x14ac:dyDescent="0.2">
      <c r="A1124" s="33" t="str">
        <f t="shared" ca="1" si="120"/>
        <v/>
      </c>
      <c r="B1124" s="24" t="s">
        <v>2301</v>
      </c>
      <c r="C1124" s="24" t="s">
        <v>2302</v>
      </c>
      <c r="D1124" s="29">
        <f>IFERROR([1]!EM_S_QSTM07_IS(B1124,"61",$C$1,"1")/1000000,"")</f>
        <v>-16.729692490000001</v>
      </c>
      <c r="E1124" s="29" t="str">
        <f>IFERROR([1]!EM_S_PERFORMANCEEXPRESS_PERFEXNETPROFITTOSHAREHOLDER(B1124,$C$1)/1000000,"")</f>
        <v/>
      </c>
      <c r="F1124" s="29">
        <f>IFERROR([1]!EM_S_PROFITNOTICE_FORECASTT(B1124,$C$1)/1000000,"")</f>
        <v>-10</v>
      </c>
      <c r="G1124" s="29">
        <f>IFERROR([1]!EM_S_PROFITNOTICE_FORECASTL(B1124,$C$1)/1000000,"")</f>
        <v>-25</v>
      </c>
      <c r="H1124" s="29">
        <f t="shared" si="121"/>
        <v>-17.5</v>
      </c>
      <c r="I1124" s="36">
        <f>IFERROR([1]!EM_S_QSTM07_IS(B1124,"61",$I$1,"1")/1000000,"")</f>
        <v>-10.6003522</v>
      </c>
      <c r="J1124" s="29">
        <f t="shared" si="119"/>
        <v>-6.1293402900000018</v>
      </c>
      <c r="K1124" s="29">
        <f>IFERROR([1]!EM_S_QSTM07_IS(B1124,"61",$K$2,"1")/1000000,"")</f>
        <v>9.4802447100000009</v>
      </c>
      <c r="L1124" s="30">
        <f t="shared" si="122"/>
        <v>-1.6465381936327677</v>
      </c>
      <c r="M1124" s="49" t="str">
        <f ca="1">[1]!EM_S_MAJASSRES_NUM(B1124,$M$2,$M$1)</f>
        <v/>
      </c>
      <c r="N1124" s="45">
        <f t="shared" si="123"/>
        <v>1</v>
      </c>
      <c r="O1124" s="37" t="str">
        <f t="shared" ca="1" si="124"/>
        <v/>
      </c>
      <c r="P1124" s="26" t="str">
        <f t="shared" si="125"/>
        <v>财报</v>
      </c>
    </row>
    <row r="1125" spans="1:16" x14ac:dyDescent="0.2">
      <c r="A1125" s="33">
        <f t="shared" ca="1" si="120"/>
        <v>807</v>
      </c>
      <c r="B1125" s="24" t="s">
        <v>2303</v>
      </c>
      <c r="C1125" s="24" t="s">
        <v>2304</v>
      </c>
      <c r="D1125" s="29">
        <f>IFERROR([1]!EM_S_QSTM07_IS(B1125,"61",$C$1,"1")/1000000,"")</f>
        <v>66.225583520000001</v>
      </c>
      <c r="E1125" s="29" t="str">
        <f>IFERROR([1]!EM_S_PERFORMANCEEXPRESS_PERFEXNETPROFITTOSHAREHOLDER(B1125,$C$1)/1000000,"")</f>
        <v/>
      </c>
      <c r="F1125" s="29">
        <f>IFERROR([1]!EM_S_PROFITNOTICE_FORECASTT(B1125,$C$1)/1000000,"")</f>
        <v>109.1579</v>
      </c>
      <c r="G1125" s="29">
        <f>IFERROR([1]!EM_S_PROFITNOTICE_FORECASTL(B1125,$C$1)/1000000,"")</f>
        <v>83.967600000000004</v>
      </c>
      <c r="H1125" s="29">
        <f t="shared" si="121"/>
        <v>96.562749999999994</v>
      </c>
      <c r="I1125" s="36">
        <f>IFERROR([1]!EM_S_QSTM07_IS(B1125,"61",$I$1,"1")/1000000,"")</f>
        <v>24.738215760000003</v>
      </c>
      <c r="J1125" s="29">
        <f t="shared" si="119"/>
        <v>41.487367759999998</v>
      </c>
      <c r="K1125" s="29">
        <f>IFERROR([1]!EM_S_QSTM07_IS(B1125,"61",$K$2,"1")/1000000,"")</f>
        <v>64.927553279999998</v>
      </c>
      <c r="L1125" s="30">
        <f t="shared" si="122"/>
        <v>-0.36102061968844301</v>
      </c>
      <c r="M1125" s="49" t="str">
        <f ca="1">[1]!EM_S_MAJASSRES_NUM(B1125,$M$2,$M$1)</f>
        <v/>
      </c>
      <c r="N1125" s="45" t="str">
        <f t="shared" si="123"/>
        <v/>
      </c>
      <c r="O1125" s="37">
        <f t="shared" ca="1" si="124"/>
        <v>-0.36102061968844301</v>
      </c>
      <c r="P1125" s="26" t="str">
        <f t="shared" si="125"/>
        <v>财报</v>
      </c>
    </row>
    <row r="1126" spans="1:16" x14ac:dyDescent="0.2">
      <c r="A1126" s="33">
        <f t="shared" ca="1" si="120"/>
        <v>1127</v>
      </c>
      <c r="B1126" s="24" t="s">
        <v>2305</v>
      </c>
      <c r="C1126" s="24" t="s">
        <v>2306</v>
      </c>
      <c r="D1126" s="29">
        <f>IFERROR([1]!EM_S_QSTM07_IS(B1126,"61",$C$1,"1")/1000000,"")</f>
        <v>33.976614859999998</v>
      </c>
      <c r="E1126" s="29" t="str">
        <f>IFERROR([1]!EM_S_PERFORMANCEEXPRESS_PERFEXNETPROFITTOSHAREHOLDER(B1126,$C$1)/1000000,"")</f>
        <v/>
      </c>
      <c r="F1126" s="29">
        <f>IFERROR([1]!EM_S_PROFITNOTICE_FORECASTT(B1126,$C$1)/1000000,"")</f>
        <v>62.740699999999997</v>
      </c>
      <c r="G1126" s="29">
        <f>IFERROR([1]!EM_S_PROFITNOTICE_FORECASTL(B1126,$C$1)/1000000,"")</f>
        <v>44.814799999999998</v>
      </c>
      <c r="H1126" s="29">
        <f t="shared" si="121"/>
        <v>53.777749999999997</v>
      </c>
      <c r="I1126" s="36">
        <f>IFERROR([1]!EM_S_QSTM07_IS(B1126,"61",$I$1,"1")/1000000,"")</f>
        <v>11.389237130000001</v>
      </c>
      <c r="J1126" s="29">
        <f t="shared" si="119"/>
        <v>22.587377729999996</v>
      </c>
      <c r="K1126" s="29">
        <f>IFERROR([1]!EM_S_QSTM07_IS(B1126,"61",$K$2,"1")/1000000,"")</f>
        <v>60.331729969999998</v>
      </c>
      <c r="L1126" s="30">
        <f t="shared" si="122"/>
        <v>-0.62561362418694788</v>
      </c>
      <c r="M1126" s="49" t="str">
        <f ca="1">[1]!EM_S_MAJASSRES_NUM(B1126,$M$2,$M$1)</f>
        <v/>
      </c>
      <c r="N1126" s="45" t="str">
        <f t="shared" si="123"/>
        <v/>
      </c>
      <c r="O1126" s="37">
        <f t="shared" ca="1" si="124"/>
        <v>-0.62561362418694788</v>
      </c>
      <c r="P1126" s="26" t="str">
        <f t="shared" si="125"/>
        <v>财报</v>
      </c>
    </row>
    <row r="1127" spans="1:16" x14ac:dyDescent="0.2">
      <c r="A1127" s="33" t="str">
        <f t="shared" ca="1" si="120"/>
        <v/>
      </c>
      <c r="B1127" s="24" t="s">
        <v>2307</v>
      </c>
      <c r="C1127" s="24" t="s">
        <v>2308</v>
      </c>
      <c r="D1127" s="29">
        <f>IFERROR([1]!EM_S_QSTM07_IS(B1127,"61",$C$1,"1")/1000000,"")</f>
        <v>-2.44195348</v>
      </c>
      <c r="E1127" s="29" t="str">
        <f>IFERROR([1]!EM_S_PERFORMANCEEXPRESS_PERFEXNETPROFITTOSHAREHOLDER(B1127,$C$1)/1000000,"")</f>
        <v/>
      </c>
      <c r="F1127" s="29">
        <f>IFERROR([1]!EM_S_PROFITNOTICE_FORECASTT(B1127,$C$1)/1000000,"")</f>
        <v>-5</v>
      </c>
      <c r="G1127" s="29">
        <f>IFERROR([1]!EM_S_PROFITNOTICE_FORECASTL(B1127,$C$1)/1000000,"")</f>
        <v>-10</v>
      </c>
      <c r="H1127" s="29">
        <f t="shared" si="121"/>
        <v>-7.5</v>
      </c>
      <c r="I1127" s="36">
        <f>IFERROR([1]!EM_S_QSTM07_IS(B1127,"61",$I$1,"1")/1000000,"")</f>
        <v>-3.4172126700000001</v>
      </c>
      <c r="J1127" s="29">
        <f t="shared" si="119"/>
        <v>0.97525919000000005</v>
      </c>
      <c r="K1127" s="29">
        <f>IFERROR([1]!EM_S_QSTM07_IS(B1127,"61",$K$2,"1")/1000000,"")</f>
        <v>-5.5554766300000002</v>
      </c>
      <c r="L1127" s="30">
        <f t="shared" si="122"/>
        <v>1.1755491481565281</v>
      </c>
      <c r="M1127" s="49" t="str">
        <f ca="1">[1]!EM_S_MAJASSRES_NUM(B1127,$M$2,$M$1)</f>
        <v/>
      </c>
      <c r="N1127" s="45">
        <f t="shared" si="123"/>
        <v>1</v>
      </c>
      <c r="O1127" s="37" t="str">
        <f t="shared" ca="1" si="124"/>
        <v/>
      </c>
      <c r="P1127" s="26" t="str">
        <f t="shared" si="125"/>
        <v>财报</v>
      </c>
    </row>
    <row r="1128" spans="1:16" x14ac:dyDescent="0.2">
      <c r="A1128" s="33" t="str">
        <f t="shared" ca="1" si="120"/>
        <v/>
      </c>
      <c r="B1128" s="24" t="s">
        <v>2309</v>
      </c>
      <c r="C1128" s="24" t="s">
        <v>2310</v>
      </c>
      <c r="D1128" s="29">
        <f>IFERROR([1]!EM_S_QSTM07_IS(B1128,"61",$C$1,"1")/1000000,"")</f>
        <v>9.0890574999999991</v>
      </c>
      <c r="E1128" s="29" t="str">
        <f>IFERROR([1]!EM_S_PERFORMANCEEXPRESS_PERFEXNETPROFITTOSHAREHOLDER(B1128,$C$1)/1000000,"")</f>
        <v/>
      </c>
      <c r="F1128" s="29">
        <f>IFERROR([1]!EM_S_PROFITNOTICE_FORECASTT(B1128,$C$1)/1000000,"")</f>
        <v>15</v>
      </c>
      <c r="G1128" s="29">
        <f>IFERROR([1]!EM_S_PROFITNOTICE_FORECASTL(B1128,$C$1)/1000000,"")</f>
        <v>0</v>
      </c>
      <c r="H1128" s="29">
        <f t="shared" si="121"/>
        <v>7.5</v>
      </c>
      <c r="I1128" s="36">
        <f>IFERROR([1]!EM_S_QSTM07_IS(B1128,"61",$I$1,"1")/1000000,"")</f>
        <v>-1.7243410700000001</v>
      </c>
      <c r="J1128" s="29">
        <f t="shared" si="119"/>
        <v>10.813398569999999</v>
      </c>
      <c r="K1128" s="29">
        <f>IFERROR([1]!EM_S_QSTM07_IS(B1128,"61",$K$2,"1")/1000000,"")</f>
        <v>-9.6712389200000004</v>
      </c>
      <c r="L1128" s="30">
        <f t="shared" si="122"/>
        <v>2.1180985868974886</v>
      </c>
      <c r="M1128" s="49" t="str">
        <f ca="1">[1]!EM_S_MAJASSRES_NUM(B1128,$M$2,$M$1)</f>
        <v/>
      </c>
      <c r="N1128" s="45">
        <f t="shared" si="123"/>
        <v>1</v>
      </c>
      <c r="O1128" s="37" t="str">
        <f t="shared" ca="1" si="124"/>
        <v/>
      </c>
      <c r="P1128" s="26" t="str">
        <f t="shared" si="125"/>
        <v>财报</v>
      </c>
    </row>
    <row r="1129" spans="1:16" x14ac:dyDescent="0.2">
      <c r="A1129" s="33">
        <f t="shared" ca="1" si="120"/>
        <v>1873</v>
      </c>
      <c r="B1129" s="24" t="s">
        <v>2311</v>
      </c>
      <c r="C1129" s="24" t="s">
        <v>2312</v>
      </c>
      <c r="D1129" s="29">
        <f>IFERROR([1]!EM_S_QSTM07_IS(B1129,"61",$C$1,"1")/1000000,"")</f>
        <v>28.908279839999999</v>
      </c>
      <c r="E1129" s="29" t="str">
        <f>IFERROR([1]!EM_S_PERFORMANCEEXPRESS_PERFEXNETPROFITTOSHAREHOLDER(B1129,$C$1)/1000000,"")</f>
        <v/>
      </c>
      <c r="F1129" s="29">
        <f>IFERROR([1]!EM_S_PROFITNOTICE_FORECASTT(B1129,$C$1)/1000000,"")</f>
        <v>76.047899999999998</v>
      </c>
      <c r="G1129" s="29">
        <f>IFERROR([1]!EM_S_PROFITNOTICE_FORECASTL(B1129,$C$1)/1000000,"")</f>
        <v>50.698599999999999</v>
      </c>
      <c r="H1129" s="29">
        <f t="shared" si="121"/>
        <v>63.373249999999999</v>
      </c>
      <c r="I1129" s="36">
        <f>IFERROR([1]!EM_S_QSTM07_IS(B1129,"61",$I$1,"1")/1000000,"")</f>
        <v>32.816780649999998</v>
      </c>
      <c r="J1129" s="29">
        <f t="shared" si="119"/>
        <v>-3.9085008099999996</v>
      </c>
      <c r="K1129" s="29">
        <f>IFERROR([1]!EM_S_QSTM07_IS(B1129,"61",$K$2,"1")/1000000,"")</f>
        <v>27.371302679999999</v>
      </c>
      <c r="L1129" s="30">
        <f t="shared" si="122"/>
        <v>-1.1427955715405504</v>
      </c>
      <c r="M1129" s="49" t="str">
        <f ca="1">[1]!EM_S_MAJASSRES_NUM(B1129,$M$2,$M$1)</f>
        <v/>
      </c>
      <c r="N1129" s="45" t="str">
        <f t="shared" si="123"/>
        <v/>
      </c>
      <c r="O1129" s="37">
        <f t="shared" ca="1" si="124"/>
        <v>-1.1427955715405504</v>
      </c>
      <c r="P1129" s="26" t="str">
        <f t="shared" si="125"/>
        <v>财报</v>
      </c>
    </row>
    <row r="1130" spans="1:16" x14ac:dyDescent="0.2">
      <c r="A1130" s="33">
        <f t="shared" ca="1" si="120"/>
        <v>861</v>
      </c>
      <c r="B1130" s="24" t="s">
        <v>2313</v>
      </c>
      <c r="C1130" s="24" t="s">
        <v>2314</v>
      </c>
      <c r="D1130" s="29">
        <f>IFERROR([1]!EM_S_QSTM07_IS(B1130,"61",$C$1,"1")/1000000,"")</f>
        <v>138.82043869999998</v>
      </c>
      <c r="E1130" s="29" t="str">
        <f>IFERROR([1]!EM_S_PERFORMANCEEXPRESS_PERFEXNETPROFITTOSHAREHOLDER(B1130,$C$1)/1000000,"")</f>
        <v/>
      </c>
      <c r="F1130" s="29">
        <f>IFERROR([1]!EM_S_PROFITNOTICE_FORECASTT(B1130,$C$1)/1000000,"")</f>
        <v>211</v>
      </c>
      <c r="G1130" s="29">
        <f>IFERROR([1]!EM_S_PROFITNOTICE_FORECASTL(B1130,$C$1)/1000000,"")</f>
        <v>164.1</v>
      </c>
      <c r="H1130" s="29">
        <f t="shared" si="121"/>
        <v>187.55</v>
      </c>
      <c r="I1130" s="36">
        <f>IFERROR([1]!EM_S_QSTM07_IS(B1130,"61",$I$1,"1")/1000000,"")</f>
        <v>61.189691979999999</v>
      </c>
      <c r="J1130" s="29">
        <f t="shared" si="119"/>
        <v>77.630746719999991</v>
      </c>
      <c r="K1130" s="29">
        <f>IFERROR([1]!EM_S_QSTM07_IS(B1130,"61",$K$2,"1")/1000000,"")</f>
        <v>133.16042929</v>
      </c>
      <c r="L1130" s="30">
        <f t="shared" si="122"/>
        <v>-0.41701339403965215</v>
      </c>
      <c r="M1130" s="49" t="str">
        <f ca="1">[1]!EM_S_MAJASSRES_NUM(B1130,$M$2,$M$1)</f>
        <v/>
      </c>
      <c r="N1130" s="45" t="str">
        <f t="shared" si="123"/>
        <v/>
      </c>
      <c r="O1130" s="37">
        <f t="shared" ca="1" si="124"/>
        <v>-0.41701339403965215</v>
      </c>
      <c r="P1130" s="26" t="str">
        <f t="shared" si="125"/>
        <v>财报</v>
      </c>
    </row>
    <row r="1131" spans="1:16" x14ac:dyDescent="0.2">
      <c r="A1131" s="33">
        <f t="shared" ca="1" si="120"/>
        <v>972</v>
      </c>
      <c r="B1131" s="24" t="s">
        <v>2315</v>
      </c>
      <c r="C1131" s="24" t="s">
        <v>2316</v>
      </c>
      <c r="D1131" s="29">
        <f>IFERROR([1]!EM_S_QSTM07_IS(B1131,"61",$C$1,"1")/1000000,"")</f>
        <v>64.129336609999996</v>
      </c>
      <c r="E1131" s="29" t="str">
        <f>IFERROR([1]!EM_S_PERFORMANCEEXPRESS_PERFEXNETPROFITTOSHAREHOLDER(B1131,$C$1)/1000000,"")</f>
        <v/>
      </c>
      <c r="F1131" s="29">
        <f>IFERROR([1]!EM_S_PROFITNOTICE_FORECASTT(B1131,$C$1)/1000000,"")</f>
        <v>99.703900000000004</v>
      </c>
      <c r="G1131" s="29">
        <f>IFERROR([1]!EM_S_PROFITNOTICE_FORECASTL(B1131,$C$1)/1000000,"")</f>
        <v>56.973700000000001</v>
      </c>
      <c r="H1131" s="29">
        <f t="shared" si="121"/>
        <v>78.338800000000006</v>
      </c>
      <c r="I1131" s="36">
        <f>IFERROR([1]!EM_S_QSTM07_IS(B1131,"61",$I$1,"1")/1000000,"")</f>
        <v>9.3551769299999989</v>
      </c>
      <c r="J1131" s="29">
        <f t="shared" si="119"/>
        <v>54.774159679999997</v>
      </c>
      <c r="K1131" s="29">
        <f>IFERROR([1]!EM_S_QSTM07_IS(B1131,"61",$K$2,"1")/1000000,"")</f>
        <v>114.41335921</v>
      </c>
      <c r="L1131" s="30">
        <f t="shared" si="122"/>
        <v>-0.52126080329951008</v>
      </c>
      <c r="M1131" s="49" t="str">
        <f ca="1">[1]!EM_S_MAJASSRES_NUM(B1131,$M$2,$M$1)</f>
        <v/>
      </c>
      <c r="N1131" s="45" t="str">
        <f t="shared" si="123"/>
        <v/>
      </c>
      <c r="O1131" s="37">
        <f t="shared" ca="1" si="124"/>
        <v>-0.52126080329951008</v>
      </c>
      <c r="P1131" s="26" t="str">
        <f t="shared" si="125"/>
        <v>财报</v>
      </c>
    </row>
    <row r="1132" spans="1:16" x14ac:dyDescent="0.2">
      <c r="A1132" s="33">
        <f t="shared" ca="1" si="120"/>
        <v>1116</v>
      </c>
      <c r="B1132" s="24" t="s">
        <v>2317</v>
      </c>
      <c r="C1132" s="24" t="s">
        <v>2318</v>
      </c>
      <c r="D1132" s="29">
        <f>IFERROR([1]!EM_S_QSTM07_IS(B1132,"61",$C$1,"1")/1000000,"")</f>
        <v>68.425080750000006</v>
      </c>
      <c r="E1132" s="29" t="str">
        <f>IFERROR([1]!EM_S_PERFORMANCEEXPRESS_PERFEXNETPROFITTOSHAREHOLDER(B1132,$C$1)/1000000,"")</f>
        <v/>
      </c>
      <c r="F1132" s="29">
        <f>IFERROR([1]!EM_S_PROFITNOTICE_FORECASTT(B1132,$C$1)/1000000,"")</f>
        <v>120.65649999999999</v>
      </c>
      <c r="G1132" s="29">
        <f>IFERROR([1]!EM_S_PROFITNOTICE_FORECASTL(B1132,$C$1)/1000000,"")</f>
        <v>94.801500000000004</v>
      </c>
      <c r="H1132" s="29">
        <f t="shared" si="121"/>
        <v>107.729</v>
      </c>
      <c r="I1132" s="36">
        <f>IFERROR([1]!EM_S_QSTM07_IS(B1132,"61",$I$1,"1")/1000000,"")</f>
        <v>48.066712920000001</v>
      </c>
      <c r="J1132" s="29">
        <f t="shared" si="119"/>
        <v>20.358367830000006</v>
      </c>
      <c r="K1132" s="29">
        <f>IFERROR([1]!EM_S_QSTM07_IS(B1132,"61",$K$2,"1")/1000000,"")</f>
        <v>53.374016439999998</v>
      </c>
      <c r="L1132" s="30">
        <f t="shared" si="122"/>
        <v>-0.61857155994835589</v>
      </c>
      <c r="M1132" s="49" t="str">
        <f ca="1">[1]!EM_S_MAJASSRES_NUM(B1132,$M$2,$M$1)</f>
        <v/>
      </c>
      <c r="N1132" s="45" t="str">
        <f t="shared" si="123"/>
        <v/>
      </c>
      <c r="O1132" s="37">
        <f t="shared" ca="1" si="124"/>
        <v>-0.61857155994835589</v>
      </c>
      <c r="P1132" s="26" t="str">
        <f t="shared" si="125"/>
        <v>财报</v>
      </c>
    </row>
    <row r="1133" spans="1:16" x14ac:dyDescent="0.2">
      <c r="A1133" s="33">
        <f t="shared" ca="1" si="120"/>
        <v>728</v>
      </c>
      <c r="B1133" s="24" t="s">
        <v>2319</v>
      </c>
      <c r="C1133" s="24" t="s">
        <v>2320</v>
      </c>
      <c r="D1133" s="29">
        <f>IFERROR([1]!EM_S_QSTM07_IS(B1133,"61",$C$1,"1")/1000000,"")</f>
        <v>75.644728720000003</v>
      </c>
      <c r="E1133" s="29" t="str">
        <f>IFERROR([1]!EM_S_PERFORMANCEEXPRESS_PERFEXNETPROFITTOSHAREHOLDER(B1133,$C$1)/1000000,"")</f>
        <v/>
      </c>
      <c r="F1133" s="29">
        <f>IFERROR([1]!EM_S_PROFITNOTICE_FORECASTT(B1133,$C$1)/1000000,"")</f>
        <v>95.425299999999993</v>
      </c>
      <c r="G1133" s="29">
        <f>IFERROR([1]!EM_S_PROFITNOTICE_FORECASTL(B1133,$C$1)/1000000,"")</f>
        <v>85.8827</v>
      </c>
      <c r="H1133" s="29">
        <f t="shared" si="121"/>
        <v>90.653999999999996</v>
      </c>
      <c r="I1133" s="36">
        <f>IFERROR([1]!EM_S_QSTM07_IS(B1133,"61",$I$1,"1")/1000000,"")</f>
        <v>11.62134311</v>
      </c>
      <c r="J1133" s="29">
        <f t="shared" si="119"/>
        <v>64.023385610000005</v>
      </c>
      <c r="K1133" s="29">
        <f>IFERROR([1]!EM_S_QSTM07_IS(B1133,"61",$K$2,"1")/1000000,"")</f>
        <v>87.794463099999987</v>
      </c>
      <c r="L1133" s="30">
        <f t="shared" si="122"/>
        <v>-0.27075827621297893</v>
      </c>
      <c r="M1133" s="49" t="str">
        <f ca="1">[1]!EM_S_MAJASSRES_NUM(B1133,$M$2,$M$1)</f>
        <v/>
      </c>
      <c r="N1133" s="45" t="str">
        <f t="shared" si="123"/>
        <v/>
      </c>
      <c r="O1133" s="37">
        <f t="shared" ca="1" si="124"/>
        <v>-0.27075827621297893</v>
      </c>
      <c r="P1133" s="26" t="str">
        <f t="shared" si="125"/>
        <v>财报</v>
      </c>
    </row>
    <row r="1134" spans="1:16" x14ac:dyDescent="0.2">
      <c r="A1134" s="33">
        <f t="shared" ca="1" si="120"/>
        <v>1769</v>
      </c>
      <c r="B1134" s="24" t="s">
        <v>2321</v>
      </c>
      <c r="C1134" s="24" t="s">
        <v>2322</v>
      </c>
      <c r="D1134" s="29">
        <f>IFERROR([1]!EM_S_QSTM07_IS(B1134,"61",$C$1,"1")/1000000,"")</f>
        <v>32.688866570000002</v>
      </c>
      <c r="E1134" s="29" t="str">
        <f>IFERROR([1]!EM_S_PERFORMANCEEXPRESS_PERFEXNETPROFITTOSHAREHOLDER(B1134,$C$1)/1000000,"")</f>
        <v/>
      </c>
      <c r="F1134" s="29">
        <f>IFERROR([1]!EM_S_PROFITNOTICE_FORECASTT(B1134,$C$1)/1000000,"")</f>
        <v>87.235799999999998</v>
      </c>
      <c r="G1134" s="29">
        <f>IFERROR([1]!EM_S_PROFITNOTICE_FORECASTL(B1134,$C$1)/1000000,"")</f>
        <v>58.154000000000003</v>
      </c>
      <c r="H1134" s="29">
        <f t="shared" si="121"/>
        <v>72.694900000000004</v>
      </c>
      <c r="I1134" s="36">
        <f>IFERROR([1]!EM_S_QSTM07_IS(B1134,"61",$I$1,"1")/1000000,"")</f>
        <v>34.057867530000003</v>
      </c>
      <c r="J1134" s="29">
        <f t="shared" si="119"/>
        <v>-1.369000960000001</v>
      </c>
      <c r="K1134" s="29">
        <f>IFERROR([1]!EM_S_QSTM07_IS(B1134,"61",$K$2,"1")/1000000,"")</f>
        <v>37.783626590000004</v>
      </c>
      <c r="L1134" s="30">
        <f t="shared" si="122"/>
        <v>-1.0362326511124882</v>
      </c>
      <c r="M1134" s="49" t="str">
        <f ca="1">[1]!EM_S_MAJASSRES_NUM(B1134,$M$2,$M$1)</f>
        <v/>
      </c>
      <c r="N1134" s="45" t="str">
        <f t="shared" si="123"/>
        <v/>
      </c>
      <c r="O1134" s="37">
        <f t="shared" ca="1" si="124"/>
        <v>-1.0362326511124882</v>
      </c>
      <c r="P1134" s="26" t="str">
        <f t="shared" si="125"/>
        <v>财报</v>
      </c>
    </row>
    <row r="1135" spans="1:16" x14ac:dyDescent="0.2">
      <c r="A1135" s="33" t="str">
        <f t="shared" ca="1" si="120"/>
        <v/>
      </c>
      <c r="B1135" s="24" t="s">
        <v>2323</v>
      </c>
      <c r="C1135" s="24" t="s">
        <v>2324</v>
      </c>
      <c r="D1135" s="29">
        <f>IFERROR([1]!EM_S_QSTM07_IS(B1135,"61",$C$1,"1")/1000000,"")</f>
        <v>-9.0014312100000016</v>
      </c>
      <c r="E1135" s="29" t="str">
        <f>IFERROR([1]!EM_S_PERFORMANCEEXPRESS_PERFEXNETPROFITTOSHAREHOLDER(B1135,$C$1)/1000000,"")</f>
        <v/>
      </c>
      <c r="F1135" s="29">
        <f>IFERROR([1]!EM_S_PROFITNOTICE_FORECASTT(B1135,$C$1)/1000000,"")</f>
        <v>-7.3597999999999999</v>
      </c>
      <c r="G1135" s="29">
        <f>IFERROR([1]!EM_S_PROFITNOTICE_FORECASTL(B1135,$C$1)/1000000,"")</f>
        <v>-11.0397</v>
      </c>
      <c r="H1135" s="29">
        <f t="shared" si="121"/>
        <v>-9.1997499999999999</v>
      </c>
      <c r="I1135" s="36">
        <f>IFERROR([1]!EM_S_QSTM07_IS(B1135,"61",$I$1,"1")/1000000,"")</f>
        <v>1.01616084</v>
      </c>
      <c r="J1135" s="29">
        <f t="shared" si="119"/>
        <v>-10.017592050000001</v>
      </c>
      <c r="K1135" s="29">
        <f>IFERROR([1]!EM_S_QSTM07_IS(B1135,"61",$K$2,"1")/1000000,"")</f>
        <v>2.3162712000000001</v>
      </c>
      <c r="L1135" s="30">
        <f t="shared" si="122"/>
        <v>-5.324878731816896</v>
      </c>
      <c r="M1135" s="49" t="str">
        <f ca="1">[1]!EM_S_MAJASSRES_NUM(B1135,$M$2,$M$1)</f>
        <v/>
      </c>
      <c r="N1135" s="45">
        <f t="shared" si="123"/>
        <v>1</v>
      </c>
      <c r="O1135" s="37" t="str">
        <f t="shared" ca="1" si="124"/>
        <v/>
      </c>
      <c r="P1135" s="26" t="str">
        <f t="shared" si="125"/>
        <v>财报</v>
      </c>
    </row>
    <row r="1136" spans="1:16" x14ac:dyDescent="0.2">
      <c r="A1136" s="33">
        <f t="shared" ca="1" si="120"/>
        <v>633</v>
      </c>
      <c r="B1136" s="24" t="s">
        <v>2325</v>
      </c>
      <c r="C1136" s="24" t="s">
        <v>2326</v>
      </c>
      <c r="D1136" s="29">
        <f>IFERROR([1]!EM_S_QSTM07_IS(B1136,"61",$C$1,"1")/1000000,"")</f>
        <v>129.05070509999999</v>
      </c>
      <c r="E1136" s="29" t="str">
        <f>IFERROR([1]!EM_S_PERFORMANCEEXPRESS_PERFEXNETPROFITTOSHAREHOLDER(B1136,$C$1)/1000000,"")</f>
        <v/>
      </c>
      <c r="F1136" s="29">
        <f>IFERROR([1]!EM_S_PROFITNOTICE_FORECASTT(B1136,$C$1)/1000000,"")</f>
        <v>183.91839999999999</v>
      </c>
      <c r="G1136" s="29">
        <f>IFERROR([1]!EM_S_PROFITNOTICE_FORECASTL(B1136,$C$1)/1000000,"")</f>
        <v>144.50729999999999</v>
      </c>
      <c r="H1136" s="29">
        <f t="shared" si="121"/>
        <v>164.21285</v>
      </c>
      <c r="I1136" s="36">
        <f>IFERROR([1]!EM_S_QSTM07_IS(B1136,"61",$I$1,"1")/1000000,"")</f>
        <v>41.8107629</v>
      </c>
      <c r="J1136" s="29">
        <f t="shared" si="119"/>
        <v>87.239942199999987</v>
      </c>
      <c r="K1136" s="29">
        <f>IFERROR([1]!EM_S_QSTM07_IS(B1136,"61",$K$2,"1")/1000000,"")</f>
        <v>102.67287928</v>
      </c>
      <c r="L1136" s="30">
        <f t="shared" si="122"/>
        <v>-0.15031171998121076</v>
      </c>
      <c r="M1136" s="49" t="str">
        <f ca="1">[1]!EM_S_MAJASSRES_NUM(B1136,$M$2,$M$1)</f>
        <v/>
      </c>
      <c r="N1136" s="45" t="str">
        <f t="shared" si="123"/>
        <v/>
      </c>
      <c r="O1136" s="37">
        <f t="shared" ca="1" si="124"/>
        <v>-0.15031171998121076</v>
      </c>
      <c r="P1136" s="26" t="str">
        <f t="shared" si="125"/>
        <v>财报</v>
      </c>
    </row>
    <row r="1137" spans="1:16" x14ac:dyDescent="0.2">
      <c r="A1137" s="33">
        <f t="shared" ca="1" si="120"/>
        <v>1987</v>
      </c>
      <c r="B1137" s="24" t="s">
        <v>2327</v>
      </c>
      <c r="C1137" s="24" t="s">
        <v>2328</v>
      </c>
      <c r="D1137" s="29">
        <f>IFERROR([1]!EM_S_QSTM07_IS(B1137,"61",$C$1,"1")/1000000,"")</f>
        <v>19.545850260000002</v>
      </c>
      <c r="E1137" s="29">
        <f>IFERROR([1]!EM_S_PERFORMANCEEXPRESS_PERFEXNETPROFITTOSHAREHOLDER(B1137,$C$1)/1000000,"")</f>
        <v>48.954295770000002</v>
      </c>
      <c r="F1137" s="29">
        <f>IFERROR([1]!EM_S_PROFITNOTICE_FORECASTT(B1137,$C$1)/1000000,"")</f>
        <v>70.883200000000002</v>
      </c>
      <c r="G1137" s="29">
        <f>IFERROR([1]!EM_S_PROFITNOTICE_FORECASTL(B1137,$C$1)/1000000,"")</f>
        <v>47.255400000000002</v>
      </c>
      <c r="H1137" s="29">
        <f t="shared" si="121"/>
        <v>59.069299999999998</v>
      </c>
      <c r="I1137" s="36">
        <f>IFERROR([1]!EM_S_QSTM07_IS(B1137,"61",$I$1,"1")/1000000,"")</f>
        <v>29.40844551</v>
      </c>
      <c r="J1137" s="29">
        <f t="shared" si="119"/>
        <v>-9.8625952499999983</v>
      </c>
      <c r="K1137" s="29">
        <f>IFERROR([1]!EM_S_QSTM07_IS(B1137,"61",$K$2,"1")/1000000,"")</f>
        <v>28.86939473</v>
      </c>
      <c r="L1137" s="30">
        <f t="shared" si="122"/>
        <v>-1.3416280577490305</v>
      </c>
      <c r="M1137" s="49" t="str">
        <f ca="1">[1]!EM_S_MAJASSRES_NUM(B1137,$M$2,$M$1)</f>
        <v/>
      </c>
      <c r="N1137" s="45" t="str">
        <f t="shared" si="123"/>
        <v/>
      </c>
      <c r="O1137" s="37">
        <f t="shared" ca="1" si="124"/>
        <v>-1.3416280577490305</v>
      </c>
      <c r="P1137" s="26" t="str">
        <f t="shared" si="125"/>
        <v>财报</v>
      </c>
    </row>
    <row r="1138" spans="1:16" x14ac:dyDescent="0.2">
      <c r="A1138" s="33">
        <f t="shared" ca="1" si="120"/>
        <v>39</v>
      </c>
      <c r="B1138" s="24" t="s">
        <v>2329</v>
      </c>
      <c r="C1138" s="24" t="s">
        <v>2330</v>
      </c>
      <c r="D1138" s="29">
        <f>IFERROR([1]!EM_S_QSTM07_IS(B1138,"61",$C$1,"1")/1000000,"")</f>
        <v>91.222346879999989</v>
      </c>
      <c r="E1138" s="29" t="str">
        <f>IFERROR([1]!EM_S_PERFORMANCEEXPRESS_PERFEXNETPROFITTOSHAREHOLDER(B1138,$C$1)/1000000,"")</f>
        <v/>
      </c>
      <c r="F1138" s="29">
        <f>IFERROR([1]!EM_S_PROFITNOTICE_FORECASTT(B1138,$C$1)/1000000,"")</f>
        <v>97.164100000000005</v>
      </c>
      <c r="G1138" s="29">
        <f>IFERROR([1]!EM_S_PROFITNOTICE_FORECASTL(B1138,$C$1)/1000000,"")</f>
        <v>92.813400000000001</v>
      </c>
      <c r="H1138" s="29">
        <f t="shared" si="121"/>
        <v>94.98875000000001</v>
      </c>
      <c r="I1138" s="36">
        <f>IFERROR([1]!EM_S_QSTM07_IS(B1138,"61",$I$1,"1")/1000000,"")</f>
        <v>7.1822189100000005</v>
      </c>
      <c r="J1138" s="29">
        <f t="shared" si="119"/>
        <v>84.040127969999986</v>
      </c>
      <c r="K1138" s="29">
        <f>IFERROR([1]!EM_S_QSTM07_IS(B1138,"61",$K$2,"1")/1000000,"")</f>
        <v>16.38594071</v>
      </c>
      <c r="L1138" s="30">
        <f t="shared" si="122"/>
        <v>4.1287948282830076</v>
      </c>
      <c r="M1138" s="49" t="str">
        <f ca="1">[1]!EM_S_MAJASSRES_NUM(B1138,$M$2,$M$1)</f>
        <v/>
      </c>
      <c r="N1138" s="45" t="str">
        <f t="shared" si="123"/>
        <v/>
      </c>
      <c r="O1138" s="37">
        <f t="shared" ca="1" si="124"/>
        <v>4.1287948282830076</v>
      </c>
      <c r="P1138" s="26" t="str">
        <f t="shared" si="125"/>
        <v>财报</v>
      </c>
    </row>
    <row r="1139" spans="1:16" x14ac:dyDescent="0.2">
      <c r="A1139" s="33">
        <f t="shared" ca="1" si="120"/>
        <v>844</v>
      </c>
      <c r="B1139" s="24" t="s">
        <v>2331</v>
      </c>
      <c r="C1139" s="24" t="s">
        <v>2332</v>
      </c>
      <c r="D1139" s="29">
        <f>IFERROR([1]!EM_S_QSTM07_IS(B1139,"61",$C$1,"1")/1000000,"")</f>
        <v>27.100588800000001</v>
      </c>
      <c r="E1139" s="29" t="str">
        <f>IFERROR([1]!EM_S_PERFORMANCEEXPRESS_PERFEXNETPROFITTOSHAREHOLDER(B1139,$C$1)/1000000,"")</f>
        <v/>
      </c>
      <c r="F1139" s="29">
        <f>IFERROR([1]!EM_S_PROFITNOTICE_FORECASTT(B1139,$C$1)/1000000,"")</f>
        <v>32.471400000000003</v>
      </c>
      <c r="G1139" s="29">
        <f>IFERROR([1]!EM_S_PROFITNOTICE_FORECASTL(B1139,$C$1)/1000000,"")</f>
        <v>28.651199999999999</v>
      </c>
      <c r="H1139" s="29">
        <f t="shared" si="121"/>
        <v>30.561300000000003</v>
      </c>
      <c r="I1139" s="36">
        <f>IFERROR([1]!EM_S_QSTM07_IS(B1139,"61",$I$1,"1")/1000000,"")</f>
        <v>1.6630292099999999</v>
      </c>
      <c r="J1139" s="29">
        <f t="shared" si="119"/>
        <v>25.437559589999999</v>
      </c>
      <c r="K1139" s="29">
        <f>IFERROR([1]!EM_S_QSTM07_IS(B1139,"61",$K$2,"1")/1000000,"")</f>
        <v>42.430125310000001</v>
      </c>
      <c r="L1139" s="30">
        <f t="shared" si="122"/>
        <v>-0.40048351485766565</v>
      </c>
      <c r="M1139" s="49" t="str">
        <f ca="1">[1]!EM_S_MAJASSRES_NUM(B1139,$M$2,$M$1)</f>
        <v/>
      </c>
      <c r="N1139" s="45" t="str">
        <f t="shared" si="123"/>
        <v/>
      </c>
      <c r="O1139" s="37">
        <f t="shared" ca="1" si="124"/>
        <v>-0.40048351485766565</v>
      </c>
      <c r="P1139" s="26" t="str">
        <f t="shared" si="125"/>
        <v>财报</v>
      </c>
    </row>
    <row r="1140" spans="1:16" x14ac:dyDescent="0.2">
      <c r="A1140" s="33">
        <f t="shared" ca="1" si="120"/>
        <v>1144</v>
      </c>
      <c r="B1140" s="24" t="s">
        <v>2333</v>
      </c>
      <c r="C1140" s="24" t="s">
        <v>2334</v>
      </c>
      <c r="D1140" s="29">
        <f>IFERROR([1]!EM_S_QSTM07_IS(B1140,"61",$C$1,"1")/1000000,"")</f>
        <v>121.44438337999999</v>
      </c>
      <c r="E1140" s="29" t="str">
        <f>IFERROR([1]!EM_S_PERFORMANCEEXPRESS_PERFEXNETPROFITTOSHAREHOLDER(B1140,$C$1)/1000000,"")</f>
        <v/>
      </c>
      <c r="F1140" s="29">
        <f>IFERROR([1]!EM_S_PROFITNOTICE_FORECASTT(B1140,$C$1)/1000000,"")</f>
        <v>251.78</v>
      </c>
      <c r="G1140" s="29">
        <f>IFERROR([1]!EM_S_PROFITNOTICE_FORECASTL(B1140,$C$1)/1000000,"")</f>
        <v>199.69</v>
      </c>
      <c r="H1140" s="29">
        <f t="shared" si="121"/>
        <v>225.73500000000001</v>
      </c>
      <c r="I1140" s="36">
        <f>IFERROR([1]!EM_S_QSTM07_IS(B1140,"61",$I$1,"1")/1000000,"")</f>
        <v>84.627682019999995</v>
      </c>
      <c r="J1140" s="29">
        <f t="shared" si="119"/>
        <v>36.816701359999996</v>
      </c>
      <c r="K1140" s="29">
        <f>IFERROR([1]!EM_S_QSTM07_IS(B1140,"61",$K$2,"1")/1000000,"")</f>
        <v>101.10323818000001</v>
      </c>
      <c r="L1140" s="30">
        <f t="shared" si="122"/>
        <v>-0.63585042355959887</v>
      </c>
      <c r="M1140" s="49" t="str">
        <f ca="1">[1]!EM_S_MAJASSRES_NUM(B1140,$M$2,$M$1)</f>
        <v/>
      </c>
      <c r="N1140" s="45" t="str">
        <f t="shared" si="123"/>
        <v/>
      </c>
      <c r="O1140" s="37">
        <f t="shared" ca="1" si="124"/>
        <v>-0.63585042355959887</v>
      </c>
      <c r="P1140" s="26" t="str">
        <f t="shared" si="125"/>
        <v>财报</v>
      </c>
    </row>
    <row r="1141" spans="1:16" x14ac:dyDescent="0.2">
      <c r="A1141" s="33">
        <f t="shared" ca="1" si="120"/>
        <v>1661</v>
      </c>
      <c r="B1141" s="24" t="s">
        <v>2335</v>
      </c>
      <c r="C1141" s="24" t="s">
        <v>2336</v>
      </c>
      <c r="D1141" s="29">
        <f>IFERROR([1]!EM_S_QSTM07_IS(B1141,"61",$C$1,"1")/1000000,"")</f>
        <v>312.23054367000003</v>
      </c>
      <c r="E1141" s="29" t="str">
        <f>IFERROR([1]!EM_S_PERFORMANCEEXPRESS_PERFEXNETPROFITTOSHAREHOLDER(B1141,$C$1)/1000000,"")</f>
        <v/>
      </c>
      <c r="F1141" s="29" t="str">
        <f>IFERROR([1]!EM_S_PROFITNOTICE_FORECASTT(B1141,$C$1)/1000000,"")</f>
        <v/>
      </c>
      <c r="G1141" s="29" t="str">
        <f>IFERROR([1]!EM_S_PROFITNOTICE_FORECASTL(B1141,$C$1)/1000000,"")</f>
        <v/>
      </c>
      <c r="H1141" s="29" t="str">
        <f t="shared" si="121"/>
        <v/>
      </c>
      <c r="I1141" s="36">
        <f>IFERROR([1]!EM_S_QSTM07_IS(B1141,"61",$I$1,"1")/1000000,"")</f>
        <v>276.57111024</v>
      </c>
      <c r="J1141" s="29">
        <f t="shared" si="119"/>
        <v>35.659433430000036</v>
      </c>
      <c r="K1141" s="29">
        <f>IFERROR([1]!EM_S_QSTM07_IS(B1141,"61",$K$2,"1")/1000000,"")</f>
        <v>999.22147008000002</v>
      </c>
      <c r="L1141" s="30">
        <f t="shared" si="122"/>
        <v>-0.96431278300380685</v>
      </c>
      <c r="M1141" s="49" t="str">
        <f ca="1">[1]!EM_S_MAJASSRES_NUM(B1141,$M$2,$M$1)</f>
        <v/>
      </c>
      <c r="N1141" s="45" t="str">
        <f t="shared" si="123"/>
        <v/>
      </c>
      <c r="O1141" s="37">
        <f t="shared" ca="1" si="124"/>
        <v>-0.96431278300380685</v>
      </c>
      <c r="P1141" s="26" t="str">
        <f t="shared" si="125"/>
        <v>财报</v>
      </c>
    </row>
    <row r="1142" spans="1:16" x14ac:dyDescent="0.2">
      <c r="A1142" s="33">
        <f t="shared" ca="1" si="120"/>
        <v>725</v>
      </c>
      <c r="B1142" s="24" t="s">
        <v>2337</v>
      </c>
      <c r="C1142" s="24" t="s">
        <v>2338</v>
      </c>
      <c r="D1142" s="29">
        <f>IFERROR([1]!EM_S_QSTM07_IS(B1142,"61",$C$1,"1")/1000000,"")</f>
        <v>8.8336182100000009</v>
      </c>
      <c r="E1142" s="29" t="str">
        <f>IFERROR([1]!EM_S_PERFORMANCEEXPRESS_PERFEXNETPROFITTOSHAREHOLDER(B1142,$C$1)/1000000,"")</f>
        <v/>
      </c>
      <c r="F1142" s="29">
        <f>IFERROR([1]!EM_S_PROFITNOTICE_FORECASTT(B1142,$C$1)/1000000,"")</f>
        <v>14.2019</v>
      </c>
      <c r="G1142" s="29">
        <f>IFERROR([1]!EM_S_PROFITNOTICE_FORECASTL(B1142,$C$1)/1000000,"")</f>
        <v>7.101</v>
      </c>
      <c r="H1142" s="29">
        <f t="shared" si="121"/>
        <v>10.651450000000001</v>
      </c>
      <c r="I1142" s="36">
        <f>IFERROR([1]!EM_S_QSTM07_IS(B1142,"61",$I$1,"1")/1000000,"")</f>
        <v>0.77227234999999994</v>
      </c>
      <c r="J1142" s="29">
        <f t="shared" si="119"/>
        <v>8.0613458600000012</v>
      </c>
      <c r="K1142" s="29">
        <f>IFERROR([1]!EM_S_QSTM07_IS(B1142,"61",$K$2,"1")/1000000,"")</f>
        <v>11.02030428</v>
      </c>
      <c r="L1142" s="30">
        <f t="shared" si="122"/>
        <v>-0.26850060985793384</v>
      </c>
      <c r="M1142" s="49" t="str">
        <f ca="1">[1]!EM_S_MAJASSRES_NUM(B1142,$M$2,$M$1)</f>
        <v/>
      </c>
      <c r="N1142" s="45" t="str">
        <f t="shared" si="123"/>
        <v/>
      </c>
      <c r="O1142" s="37">
        <f t="shared" ca="1" si="124"/>
        <v>-0.26850060985793384</v>
      </c>
      <c r="P1142" s="26" t="str">
        <f t="shared" si="125"/>
        <v>财报</v>
      </c>
    </row>
    <row r="1143" spans="1:16" x14ac:dyDescent="0.2">
      <c r="A1143" s="33">
        <f t="shared" ca="1" si="120"/>
        <v>645</v>
      </c>
      <c r="B1143" s="24" t="s">
        <v>2339</v>
      </c>
      <c r="C1143" s="24" t="s">
        <v>2340</v>
      </c>
      <c r="D1143" s="29">
        <f>IFERROR([1]!EM_S_QSTM07_IS(B1143,"61",$C$1,"1")/1000000,"")</f>
        <v>38.485130119999994</v>
      </c>
      <c r="E1143" s="29" t="str">
        <f>IFERROR([1]!EM_S_PERFORMANCEEXPRESS_PERFEXNETPROFITTOSHAREHOLDER(B1143,$C$1)/1000000,"")</f>
        <v/>
      </c>
      <c r="F1143" s="29">
        <f>IFERROR([1]!EM_S_PROFITNOTICE_FORECASTT(B1143,$C$1)/1000000,"")</f>
        <v>64.810699999999997</v>
      </c>
      <c r="G1143" s="29">
        <f>IFERROR([1]!EM_S_PROFITNOTICE_FORECASTL(B1143,$C$1)/1000000,"")</f>
        <v>49.854399999999998</v>
      </c>
      <c r="H1143" s="29">
        <f t="shared" si="121"/>
        <v>57.332549999999998</v>
      </c>
      <c r="I1143" s="36">
        <f>IFERROR([1]!EM_S_QSTM07_IS(B1143,"61",$I$1,"1")/1000000,"")</f>
        <v>16.757730370000001</v>
      </c>
      <c r="J1143" s="29">
        <f t="shared" si="119"/>
        <v>21.727399749999993</v>
      </c>
      <c r="K1143" s="29">
        <f>IFERROR([1]!EM_S_QSTM07_IS(B1143,"61",$K$2,"1")/1000000,"")</f>
        <v>26.040918050000002</v>
      </c>
      <c r="L1143" s="30">
        <f t="shared" si="122"/>
        <v>-0.16564386446429483</v>
      </c>
      <c r="M1143" s="49" t="str">
        <f ca="1">[1]!EM_S_MAJASSRES_NUM(B1143,$M$2,$M$1)</f>
        <v/>
      </c>
      <c r="N1143" s="45" t="str">
        <f t="shared" si="123"/>
        <v/>
      </c>
      <c r="O1143" s="37">
        <f t="shared" ca="1" si="124"/>
        <v>-0.16564386446429483</v>
      </c>
      <c r="P1143" s="26" t="str">
        <f t="shared" si="125"/>
        <v>财报</v>
      </c>
    </row>
    <row r="1144" spans="1:16" x14ac:dyDescent="0.2">
      <c r="A1144" s="33">
        <f t="shared" ca="1" si="120"/>
        <v>491</v>
      </c>
      <c r="B1144" s="24" t="s">
        <v>2341</v>
      </c>
      <c r="C1144" s="24" t="s">
        <v>2342</v>
      </c>
      <c r="D1144" s="29">
        <f>IFERROR([1]!EM_S_QSTM07_IS(B1144,"61",$C$1,"1")/1000000,"")</f>
        <v>22.556505260000002</v>
      </c>
      <c r="E1144" s="29" t="str">
        <f>IFERROR([1]!EM_S_PERFORMANCEEXPRESS_PERFEXNETPROFITTOSHAREHOLDER(B1144,$C$1)/1000000,"")</f>
        <v/>
      </c>
      <c r="F1144" s="29">
        <f>IFERROR([1]!EM_S_PROFITNOTICE_FORECASTT(B1144,$C$1)/1000000,"")</f>
        <v>28.520700000000001</v>
      </c>
      <c r="G1144" s="29">
        <f>IFERROR([1]!EM_S_PROFITNOTICE_FORECASTL(B1144,$C$1)/1000000,"")</f>
        <v>24.132899999999999</v>
      </c>
      <c r="H1144" s="29">
        <f t="shared" si="121"/>
        <v>26.326799999999999</v>
      </c>
      <c r="I1144" s="36">
        <f>IFERROR([1]!EM_S_QSTM07_IS(B1144,"61",$I$1,"1")/1000000,"")</f>
        <v>4.7986188800000003</v>
      </c>
      <c r="J1144" s="29">
        <f t="shared" si="119"/>
        <v>17.757886380000002</v>
      </c>
      <c r="K1144" s="29">
        <f>IFERROR([1]!EM_S_QSTM07_IS(B1144,"61",$K$2,"1")/1000000,"")</f>
        <v>15.473246019999999</v>
      </c>
      <c r="L1144" s="30">
        <f t="shared" si="122"/>
        <v>0.14765100723190097</v>
      </c>
      <c r="M1144" s="49" t="str">
        <f ca="1">[1]!EM_S_MAJASSRES_NUM(B1144,$M$2,$M$1)</f>
        <v/>
      </c>
      <c r="N1144" s="45" t="str">
        <f t="shared" si="123"/>
        <v/>
      </c>
      <c r="O1144" s="37">
        <f t="shared" ca="1" si="124"/>
        <v>0.14765100723190097</v>
      </c>
      <c r="P1144" s="26" t="str">
        <f t="shared" si="125"/>
        <v>财报</v>
      </c>
    </row>
    <row r="1145" spans="1:16" x14ac:dyDescent="0.2">
      <c r="A1145" s="33">
        <f t="shared" ca="1" si="120"/>
        <v>1243</v>
      </c>
      <c r="B1145" s="24" t="s">
        <v>2343</v>
      </c>
      <c r="C1145" s="24" t="s">
        <v>2344</v>
      </c>
      <c r="D1145" s="29">
        <f>IFERROR([1]!EM_S_QSTM07_IS(B1145,"61",$C$1,"1")/1000000,"")</f>
        <v>37.034764100000004</v>
      </c>
      <c r="E1145" s="29">
        <f>IFERROR([1]!EM_S_PERFORMANCEEXPRESS_PERFEXNETPROFITTOSHAREHOLDER(B1145,$C$1)/1000000,"")</f>
        <v>65.654381090000001</v>
      </c>
      <c r="F1145" s="29">
        <f>IFERROR([1]!EM_S_PROFITNOTICE_FORECASTT(B1145,$C$1)/1000000,"")</f>
        <v>67.651600000000002</v>
      </c>
      <c r="G1145" s="29">
        <f>IFERROR([1]!EM_S_PROFITNOTICE_FORECASTL(B1145,$C$1)/1000000,"")</f>
        <v>56.827399999999997</v>
      </c>
      <c r="H1145" s="29">
        <f t="shared" si="121"/>
        <v>62.2395</v>
      </c>
      <c r="I1145" s="36">
        <f>IFERROR([1]!EM_S_QSTM07_IS(B1145,"61",$I$1,"1")/1000000,"")</f>
        <v>28.619616989999997</v>
      </c>
      <c r="J1145" s="29">
        <f t="shared" si="119"/>
        <v>8.4151471100000066</v>
      </c>
      <c r="K1145" s="29">
        <f>IFERROR([1]!EM_S_QSTM07_IS(B1145,"61",$K$2,"1")/1000000,"")</f>
        <v>28.71179733</v>
      </c>
      <c r="L1145" s="30">
        <f t="shared" si="122"/>
        <v>-0.70690977603107763</v>
      </c>
      <c r="M1145" s="49" t="str">
        <f ca="1">[1]!EM_S_MAJASSRES_NUM(B1145,$M$2,$M$1)</f>
        <v/>
      </c>
      <c r="N1145" s="45" t="str">
        <f t="shared" si="123"/>
        <v/>
      </c>
      <c r="O1145" s="37">
        <f t="shared" ca="1" si="124"/>
        <v>-0.70690977603107763</v>
      </c>
      <c r="P1145" s="26" t="str">
        <f t="shared" si="125"/>
        <v>财报</v>
      </c>
    </row>
    <row r="1146" spans="1:16" x14ac:dyDescent="0.2">
      <c r="A1146" s="33">
        <f t="shared" ca="1" si="120"/>
        <v>1805</v>
      </c>
      <c r="B1146" s="24" t="s">
        <v>2345</v>
      </c>
      <c r="C1146" s="24" t="s">
        <v>2346</v>
      </c>
      <c r="D1146" s="29">
        <f>IFERROR([1]!EM_S_QSTM07_IS(B1146,"61",$C$1,"1")/1000000,"")</f>
        <v>39.578618939999998</v>
      </c>
      <c r="E1146" s="29" t="str">
        <f>IFERROR([1]!EM_S_PERFORMANCEEXPRESS_PERFEXNETPROFITTOSHAREHOLDER(B1146,$C$1)/1000000,"")</f>
        <v/>
      </c>
      <c r="F1146" s="29">
        <f>IFERROR([1]!EM_S_PROFITNOTICE_FORECASTT(B1146,$C$1)/1000000,"")</f>
        <v>104.68170000000001</v>
      </c>
      <c r="G1146" s="29">
        <f>IFERROR([1]!EM_S_PROFITNOTICE_FORECASTL(B1146,$C$1)/1000000,"")</f>
        <v>77.373500000000007</v>
      </c>
      <c r="H1146" s="29">
        <f t="shared" si="121"/>
        <v>91.027600000000007</v>
      </c>
      <c r="I1146" s="36">
        <f>IFERROR([1]!EM_S_QSTM07_IS(B1146,"61",$I$1,"1")/1000000,"")</f>
        <v>43.052802499999999</v>
      </c>
      <c r="J1146" s="29">
        <f t="shared" si="119"/>
        <v>-3.4741835600000002</v>
      </c>
      <c r="K1146" s="29">
        <f>IFERROR([1]!EM_S_QSTM07_IS(B1146,"61",$K$2,"1")/1000000,"")</f>
        <v>44.071391829999996</v>
      </c>
      <c r="L1146" s="30">
        <f t="shared" si="122"/>
        <v>-1.0788308110032294</v>
      </c>
      <c r="M1146" s="49" t="str">
        <f ca="1">[1]!EM_S_MAJASSRES_NUM(B1146,$M$2,$M$1)</f>
        <v/>
      </c>
      <c r="N1146" s="45" t="str">
        <f t="shared" si="123"/>
        <v/>
      </c>
      <c r="O1146" s="37">
        <f t="shared" ca="1" si="124"/>
        <v>-1.0788308110032294</v>
      </c>
      <c r="P1146" s="26" t="str">
        <f t="shared" si="125"/>
        <v>财报</v>
      </c>
    </row>
    <row r="1147" spans="1:16" x14ac:dyDescent="0.2">
      <c r="A1147" s="33">
        <f t="shared" ca="1" si="120"/>
        <v>455</v>
      </c>
      <c r="B1147" s="24" t="s">
        <v>2347</v>
      </c>
      <c r="C1147" s="24" t="s">
        <v>2348</v>
      </c>
      <c r="D1147" s="29">
        <f>IFERROR([1]!EM_S_QSTM07_IS(B1147,"61",$C$1,"1")/1000000,"")</f>
        <v>1.63747332</v>
      </c>
      <c r="E1147" s="29" t="str">
        <f>IFERROR([1]!EM_S_PERFORMANCEEXPRESS_PERFEXNETPROFITTOSHAREHOLDER(B1147,$C$1)/1000000,"")</f>
        <v/>
      </c>
      <c r="F1147" s="29">
        <f>IFERROR([1]!EM_S_PROFITNOTICE_FORECASTT(B1147,$C$1)/1000000,"")</f>
        <v>-21.69</v>
      </c>
      <c r="G1147" s="29">
        <f>IFERROR([1]!EM_S_PROFITNOTICE_FORECASTL(B1147,$C$1)/1000000,"")</f>
        <v>-21.91</v>
      </c>
      <c r="H1147" s="29">
        <f t="shared" si="121"/>
        <v>-21.8</v>
      </c>
      <c r="I1147" s="36">
        <f>IFERROR([1]!EM_S_QSTM07_IS(B1147,"61",$I$1,"1")/1000000,"")</f>
        <v>-23.347448199999999</v>
      </c>
      <c r="J1147" s="29">
        <f t="shared" si="119"/>
        <v>24.98492152</v>
      </c>
      <c r="K1147" s="29">
        <f>IFERROR([1]!EM_S_QSTM07_IS(B1147,"61",$K$2,"1")/1000000,"")</f>
        <v>19.682770059999999</v>
      </c>
      <c r="L1147" s="30">
        <f t="shared" si="122"/>
        <v>0.26938034859103571</v>
      </c>
      <c r="M1147" s="49" t="str">
        <f ca="1">[1]!EM_S_MAJASSRES_NUM(B1147,$M$2,$M$1)</f>
        <v/>
      </c>
      <c r="N1147" s="45" t="str">
        <f t="shared" si="123"/>
        <v/>
      </c>
      <c r="O1147" s="37">
        <f t="shared" ca="1" si="124"/>
        <v>0.26938034859103571</v>
      </c>
      <c r="P1147" s="26" t="str">
        <f t="shared" si="125"/>
        <v>财报</v>
      </c>
    </row>
    <row r="1148" spans="1:16" x14ac:dyDescent="0.2">
      <c r="A1148" s="33" t="str">
        <f t="shared" ca="1" si="120"/>
        <v/>
      </c>
      <c r="B1148" s="24" t="s">
        <v>2349</v>
      </c>
      <c r="C1148" s="24" t="s">
        <v>2350</v>
      </c>
      <c r="D1148" s="29">
        <f>IFERROR([1]!EM_S_QSTM07_IS(B1148,"61",$C$1,"1")/1000000,"")</f>
        <v>67.160420340000002</v>
      </c>
      <c r="E1148" s="29" t="str">
        <f>IFERROR([1]!EM_S_PERFORMANCEEXPRESS_PERFEXNETPROFITTOSHAREHOLDER(B1148,$C$1)/1000000,"")</f>
        <v/>
      </c>
      <c r="F1148" s="29">
        <f>IFERROR([1]!EM_S_PROFITNOTICE_FORECASTT(B1148,$C$1)/1000000,"")</f>
        <v>130</v>
      </c>
      <c r="G1148" s="29">
        <f>IFERROR([1]!EM_S_PROFITNOTICE_FORECASTL(B1148,$C$1)/1000000,"")</f>
        <v>110</v>
      </c>
      <c r="H1148" s="29">
        <f t="shared" si="121"/>
        <v>120</v>
      </c>
      <c r="I1148" s="36">
        <f>IFERROR([1]!EM_S_QSTM07_IS(B1148,"61",$I$1,"1")/1000000,"")</f>
        <v>61.021207619999998</v>
      </c>
      <c r="J1148" s="29">
        <f t="shared" si="119"/>
        <v>6.1392127200000033</v>
      </c>
      <c r="K1148" s="29">
        <f>IFERROR([1]!EM_S_QSTM07_IS(B1148,"61",$K$2,"1")/1000000,"")</f>
        <v>1.9968665700000001</v>
      </c>
      <c r="L1148" s="30">
        <f t="shared" si="122"/>
        <v>2.0744231047946298</v>
      </c>
      <c r="M1148" s="49" t="str">
        <f ca="1">[1]!EM_S_MAJASSRES_NUM(B1148,$M$2,$M$1)</f>
        <v/>
      </c>
      <c r="N1148" s="45">
        <f t="shared" si="123"/>
        <v>1</v>
      </c>
      <c r="O1148" s="37" t="str">
        <f t="shared" ca="1" si="124"/>
        <v/>
      </c>
      <c r="P1148" s="26" t="str">
        <f t="shared" si="125"/>
        <v>财报</v>
      </c>
    </row>
    <row r="1149" spans="1:16" x14ac:dyDescent="0.2">
      <c r="A1149" s="33">
        <f t="shared" ca="1" si="120"/>
        <v>1296</v>
      </c>
      <c r="B1149" s="24" t="s">
        <v>2351</v>
      </c>
      <c r="C1149" s="24" t="s">
        <v>2352</v>
      </c>
      <c r="D1149" s="29">
        <f>IFERROR([1]!EM_S_QSTM07_IS(B1149,"61",$C$1,"1")/1000000,"")</f>
        <v>69.307052499999998</v>
      </c>
      <c r="E1149" s="29" t="str">
        <f>IFERROR([1]!EM_S_PERFORMANCEEXPRESS_PERFEXNETPROFITTOSHAREHOLDER(B1149,$C$1)/1000000,"")</f>
        <v/>
      </c>
      <c r="F1149" s="29">
        <f>IFERROR([1]!EM_S_PROFITNOTICE_FORECASTT(B1149,$C$1)/1000000,"")</f>
        <v>151.9188</v>
      </c>
      <c r="G1149" s="29">
        <f>IFERROR([1]!EM_S_PROFITNOTICE_FORECASTL(B1149,$C$1)/1000000,"")</f>
        <v>121.535</v>
      </c>
      <c r="H1149" s="29">
        <f t="shared" si="121"/>
        <v>136.7269</v>
      </c>
      <c r="I1149" s="36">
        <f>IFERROR([1]!EM_S_QSTM07_IS(B1149,"61",$I$1,"1")/1000000,"")</f>
        <v>53.507804189999995</v>
      </c>
      <c r="J1149" s="29">
        <f t="shared" si="119"/>
        <v>15.799248310000003</v>
      </c>
      <c r="K1149" s="29">
        <f>IFERROR([1]!EM_S_QSTM07_IS(B1149,"61",$K$2,"1")/1000000,"")</f>
        <v>62.781726929999998</v>
      </c>
      <c r="L1149" s="30">
        <f t="shared" si="122"/>
        <v>-0.74834638862967628</v>
      </c>
      <c r="M1149" s="49" t="str">
        <f ca="1">[1]!EM_S_MAJASSRES_NUM(B1149,$M$2,$M$1)</f>
        <v/>
      </c>
      <c r="N1149" s="45" t="str">
        <f t="shared" si="123"/>
        <v/>
      </c>
      <c r="O1149" s="37">
        <f t="shared" ca="1" si="124"/>
        <v>-0.74834638862967628</v>
      </c>
      <c r="P1149" s="26" t="str">
        <f t="shared" si="125"/>
        <v>财报</v>
      </c>
    </row>
    <row r="1150" spans="1:16" x14ac:dyDescent="0.2">
      <c r="A1150" s="33">
        <f t="shared" ca="1" si="120"/>
        <v>1667</v>
      </c>
      <c r="B1150" s="24" t="s">
        <v>2353</v>
      </c>
      <c r="C1150" s="24" t="s">
        <v>2354</v>
      </c>
      <c r="D1150" s="29">
        <f>IFERROR([1]!EM_S_QSTM07_IS(B1150,"61",$C$1,"1")/1000000,"")</f>
        <v>11.283472550000001</v>
      </c>
      <c r="E1150" s="29" t="str">
        <f>IFERROR([1]!EM_S_PERFORMANCEEXPRESS_PERFEXNETPROFITTOSHAREHOLDER(B1150,$C$1)/1000000,"")</f>
        <v/>
      </c>
      <c r="F1150" s="29">
        <f>IFERROR([1]!EM_S_PROFITNOTICE_FORECASTT(B1150,$C$1)/1000000,"")</f>
        <v>25</v>
      </c>
      <c r="G1150" s="29">
        <f>IFERROR([1]!EM_S_PROFITNOTICE_FORECASTL(B1150,$C$1)/1000000,"")</f>
        <v>22</v>
      </c>
      <c r="H1150" s="29">
        <f t="shared" si="121"/>
        <v>23.5</v>
      </c>
      <c r="I1150" s="36">
        <f>IFERROR([1]!EM_S_QSTM07_IS(B1150,"61",$I$1,"1")/1000000,"")</f>
        <v>10.929038670000001</v>
      </c>
      <c r="J1150" s="29">
        <f t="shared" si="119"/>
        <v>0.3544338800000002</v>
      </c>
      <c r="K1150" s="29">
        <f>IFERROR([1]!EM_S_QSTM07_IS(B1150,"61",$K$2,"1")/1000000,"")</f>
        <v>11.81405123</v>
      </c>
      <c r="L1150" s="30">
        <f t="shared" si="122"/>
        <v>-0.96999895521868329</v>
      </c>
      <c r="M1150" s="49" t="str">
        <f ca="1">[1]!EM_S_MAJASSRES_NUM(B1150,$M$2,$M$1)</f>
        <v/>
      </c>
      <c r="N1150" s="45" t="str">
        <f t="shared" si="123"/>
        <v/>
      </c>
      <c r="O1150" s="37">
        <f t="shared" ca="1" si="124"/>
        <v>-0.96999895521868329</v>
      </c>
      <c r="P1150" s="26" t="str">
        <f t="shared" si="125"/>
        <v>财报</v>
      </c>
    </row>
    <row r="1151" spans="1:16" x14ac:dyDescent="0.2">
      <c r="A1151" s="33">
        <f t="shared" ca="1" si="120"/>
        <v>388</v>
      </c>
      <c r="B1151" s="24" t="s">
        <v>2355</v>
      </c>
      <c r="C1151" s="24" t="s">
        <v>2356</v>
      </c>
      <c r="D1151" s="29">
        <f>IFERROR([1]!EM_S_QSTM07_IS(B1151,"61",$C$1,"1")/1000000,"")</f>
        <v>39.574953569999998</v>
      </c>
      <c r="E1151" s="29" t="str">
        <f>IFERROR([1]!EM_S_PERFORMANCEEXPRESS_PERFEXNETPROFITTOSHAREHOLDER(B1151,$C$1)/1000000,"")</f>
        <v/>
      </c>
      <c r="F1151" s="29">
        <f>IFERROR([1]!EM_S_PROFITNOTICE_FORECASTT(B1151,$C$1)/1000000,"")</f>
        <v>23.352399999999999</v>
      </c>
      <c r="G1151" s="29">
        <f>IFERROR([1]!EM_S_PROFITNOTICE_FORECASTL(B1151,$C$1)/1000000,"")</f>
        <v>3.3361000000000001</v>
      </c>
      <c r="H1151" s="29">
        <f t="shared" si="121"/>
        <v>13.344249999999999</v>
      </c>
      <c r="I1151" s="36">
        <f>IFERROR([1]!EM_S_QSTM07_IS(B1151,"61",$I$1,"1")/1000000,"")</f>
        <v>-35.558981680000002</v>
      </c>
      <c r="J1151" s="29">
        <f t="shared" si="119"/>
        <v>75.133935250000007</v>
      </c>
      <c r="K1151" s="29">
        <f>IFERROR([1]!EM_S_QSTM07_IS(B1151,"61",$K$2,"1")/1000000,"")</f>
        <v>50.786371189999997</v>
      </c>
      <c r="L1151" s="30">
        <f t="shared" si="122"/>
        <v>0.47941137532571193</v>
      </c>
      <c r="M1151" s="49" t="str">
        <f ca="1">[1]!EM_S_MAJASSRES_NUM(B1151,$M$2,$M$1)</f>
        <v/>
      </c>
      <c r="N1151" s="45" t="str">
        <f t="shared" si="123"/>
        <v/>
      </c>
      <c r="O1151" s="37">
        <f t="shared" ca="1" si="124"/>
        <v>0.47941137532571193</v>
      </c>
      <c r="P1151" s="26" t="str">
        <f t="shared" si="125"/>
        <v>财报</v>
      </c>
    </row>
    <row r="1152" spans="1:16" x14ac:dyDescent="0.2">
      <c r="A1152" s="33" t="str">
        <f t="shared" ca="1" si="120"/>
        <v/>
      </c>
      <c r="B1152" s="24" t="s">
        <v>2357</v>
      </c>
      <c r="C1152" s="24" t="s">
        <v>2358</v>
      </c>
      <c r="D1152" s="29">
        <f>IFERROR([1]!EM_S_QSTM07_IS(B1152,"61",$C$1,"1")/1000000,"")</f>
        <v>10.25648458</v>
      </c>
      <c r="E1152" s="29" t="str">
        <f>IFERROR([1]!EM_S_PERFORMANCEEXPRESS_PERFEXNETPROFITTOSHAREHOLDER(B1152,$C$1)/1000000,"")</f>
        <v/>
      </c>
      <c r="F1152" s="29">
        <f>IFERROR([1]!EM_S_PROFITNOTICE_FORECASTT(B1152,$C$1)/1000000,"")</f>
        <v>13.6</v>
      </c>
      <c r="G1152" s="29">
        <f>IFERROR([1]!EM_S_PROFITNOTICE_FORECASTL(B1152,$C$1)/1000000,"")</f>
        <v>12</v>
      </c>
      <c r="H1152" s="29">
        <f t="shared" si="121"/>
        <v>12.8</v>
      </c>
      <c r="I1152" s="36">
        <f>IFERROR([1]!EM_S_QSTM07_IS(B1152,"61",$I$1,"1")/1000000,"")</f>
        <v>2.6306895200000002</v>
      </c>
      <c r="J1152" s="29">
        <f t="shared" si="119"/>
        <v>7.6257950599999997</v>
      </c>
      <c r="K1152" s="29">
        <f>IFERROR([1]!EM_S_QSTM07_IS(B1152,"61",$K$2,"1")/1000000,"")</f>
        <v>2.0769681599999998</v>
      </c>
      <c r="L1152" s="30">
        <f t="shared" si="122"/>
        <v>2.6715994047785498</v>
      </c>
      <c r="M1152" s="49" t="str">
        <f ca="1">[1]!EM_S_MAJASSRES_NUM(B1152,$M$2,$M$1)</f>
        <v/>
      </c>
      <c r="N1152" s="45">
        <f t="shared" si="123"/>
        <v>1</v>
      </c>
      <c r="O1152" s="37" t="str">
        <f t="shared" ca="1" si="124"/>
        <v/>
      </c>
      <c r="P1152" s="26" t="str">
        <f t="shared" si="125"/>
        <v>财报</v>
      </c>
    </row>
    <row r="1153" spans="1:16" x14ac:dyDescent="0.2">
      <c r="A1153" s="33" t="str">
        <f t="shared" ca="1" si="120"/>
        <v/>
      </c>
      <c r="B1153" s="24" t="s">
        <v>2359</v>
      </c>
      <c r="C1153" s="24" t="s">
        <v>2360</v>
      </c>
      <c r="D1153" s="29">
        <f>IFERROR([1]!EM_S_QSTM07_IS(B1153,"61",$C$1,"1")/1000000,"")</f>
        <v>11.409289579999999</v>
      </c>
      <c r="E1153" s="29" t="str">
        <f>IFERROR([1]!EM_S_PERFORMANCEEXPRESS_PERFEXNETPROFITTOSHAREHOLDER(B1153,$C$1)/1000000,"")</f>
        <v/>
      </c>
      <c r="F1153" s="29">
        <f>IFERROR([1]!EM_S_PROFITNOTICE_FORECASTT(B1153,$C$1)/1000000,"")</f>
        <v>16.2056</v>
      </c>
      <c r="G1153" s="29">
        <f>IFERROR([1]!EM_S_PROFITNOTICE_FORECASTL(B1153,$C$1)/1000000,"")</f>
        <v>12.154199999999999</v>
      </c>
      <c r="H1153" s="29">
        <f t="shared" si="121"/>
        <v>14.1799</v>
      </c>
      <c r="I1153" s="36">
        <f>IFERROR([1]!EM_S_QSTM07_IS(B1153,"61",$I$1,"1")/1000000,"")</f>
        <v>3.7493683999999998</v>
      </c>
      <c r="J1153" s="29">
        <f t="shared" si="119"/>
        <v>7.6599211799999996</v>
      </c>
      <c r="K1153" s="29">
        <f>IFERROR([1]!EM_S_QSTM07_IS(B1153,"61",$K$2,"1")/1000000,"")</f>
        <v>7.8530726399999997</v>
      </c>
      <c r="L1153" s="30">
        <f t="shared" si="122"/>
        <v>-2.4595654319581103E-2</v>
      </c>
      <c r="M1153" s="49" t="str">
        <f ca="1">[1]!EM_S_MAJASSRES_NUM(B1153,$M$2,$M$1)</f>
        <v/>
      </c>
      <c r="N1153" s="45">
        <f t="shared" si="123"/>
        <v>1</v>
      </c>
      <c r="O1153" s="37" t="str">
        <f t="shared" ca="1" si="124"/>
        <v/>
      </c>
      <c r="P1153" s="26" t="str">
        <f t="shared" si="125"/>
        <v>财报</v>
      </c>
    </row>
    <row r="1154" spans="1:16" x14ac:dyDescent="0.2">
      <c r="A1154" s="33">
        <f t="shared" ca="1" si="120"/>
        <v>1262</v>
      </c>
      <c r="B1154" s="24" t="s">
        <v>2361</v>
      </c>
      <c r="C1154" s="24" t="s">
        <v>2362</v>
      </c>
      <c r="D1154" s="29">
        <f>IFERROR([1]!EM_S_QSTM07_IS(B1154,"61",$C$1,"1")/1000000,"")</f>
        <v>34.664483500000003</v>
      </c>
      <c r="E1154" s="29" t="str">
        <f>IFERROR([1]!EM_S_PERFORMANCEEXPRESS_PERFEXNETPROFITTOSHAREHOLDER(B1154,$C$1)/1000000,"")</f>
        <v/>
      </c>
      <c r="F1154" s="29">
        <f>IFERROR([1]!EM_S_PROFITNOTICE_FORECASTT(B1154,$C$1)/1000000,"")</f>
        <v>67.242900000000006</v>
      </c>
      <c r="G1154" s="29">
        <f>IFERROR([1]!EM_S_PROFITNOTICE_FORECASTL(B1154,$C$1)/1000000,"")</f>
        <v>53.7943</v>
      </c>
      <c r="H1154" s="29">
        <f t="shared" si="121"/>
        <v>60.518600000000006</v>
      </c>
      <c r="I1154" s="36">
        <f>IFERROR([1]!EM_S_QSTM07_IS(B1154,"61",$I$1,"1")/1000000,"")</f>
        <v>25.991287</v>
      </c>
      <c r="J1154" s="29">
        <f t="shared" si="119"/>
        <v>8.6731965000000031</v>
      </c>
      <c r="K1154" s="29">
        <f>IFERROR([1]!EM_S_QSTM07_IS(B1154,"61",$K$2,"1")/1000000,"")</f>
        <v>31.327103649999998</v>
      </c>
      <c r="L1154" s="30">
        <f t="shared" si="122"/>
        <v>-0.72314081132744601</v>
      </c>
      <c r="M1154" s="49" t="str">
        <f ca="1">[1]!EM_S_MAJASSRES_NUM(B1154,$M$2,$M$1)</f>
        <v/>
      </c>
      <c r="N1154" s="45" t="str">
        <f t="shared" si="123"/>
        <v/>
      </c>
      <c r="O1154" s="37">
        <f t="shared" ca="1" si="124"/>
        <v>-0.72314081132744601</v>
      </c>
      <c r="P1154" s="26" t="str">
        <f t="shared" si="125"/>
        <v>财报</v>
      </c>
    </row>
    <row r="1155" spans="1:16" x14ac:dyDescent="0.2">
      <c r="A1155" s="33">
        <f t="shared" ca="1" si="120"/>
        <v>753</v>
      </c>
      <c r="B1155" s="24" t="s">
        <v>2363</v>
      </c>
      <c r="C1155" s="24" t="s">
        <v>2364</v>
      </c>
      <c r="D1155" s="29">
        <f>IFERROR([1]!EM_S_QSTM07_IS(B1155,"61",$C$1,"1")/1000000,"")</f>
        <v>27.76043181</v>
      </c>
      <c r="E1155" s="29" t="str">
        <f>IFERROR([1]!EM_S_PERFORMANCEEXPRESS_PERFEXNETPROFITTOSHAREHOLDER(B1155,$C$1)/1000000,"")</f>
        <v/>
      </c>
      <c r="F1155" s="29">
        <f>IFERROR([1]!EM_S_PROFITNOTICE_FORECASTT(B1155,$C$1)/1000000,"")</f>
        <v>45.199300000000001</v>
      </c>
      <c r="G1155" s="29">
        <f>IFERROR([1]!EM_S_PROFITNOTICE_FORECASTL(B1155,$C$1)/1000000,"")</f>
        <v>34.768700000000003</v>
      </c>
      <c r="H1155" s="29">
        <f t="shared" si="121"/>
        <v>39.984000000000002</v>
      </c>
      <c r="I1155" s="36">
        <f>IFERROR([1]!EM_S_QSTM07_IS(B1155,"61",$I$1,"1")/1000000,"")</f>
        <v>9.9273740799999999</v>
      </c>
      <c r="J1155" s="29">
        <f t="shared" si="119"/>
        <v>17.83305773</v>
      </c>
      <c r="K1155" s="29">
        <f>IFERROR([1]!EM_S_QSTM07_IS(B1155,"61",$K$2,"1")/1000000,"")</f>
        <v>25.669302100000003</v>
      </c>
      <c r="L1155" s="30">
        <f t="shared" si="122"/>
        <v>-0.30527687661597946</v>
      </c>
      <c r="M1155" s="49" t="str">
        <f ca="1">[1]!EM_S_MAJASSRES_NUM(B1155,$M$2,$M$1)</f>
        <v/>
      </c>
      <c r="N1155" s="45" t="str">
        <f t="shared" si="123"/>
        <v/>
      </c>
      <c r="O1155" s="37">
        <f t="shared" ca="1" si="124"/>
        <v>-0.30527687661597946</v>
      </c>
      <c r="P1155" s="26" t="str">
        <f t="shared" si="125"/>
        <v>财报</v>
      </c>
    </row>
    <row r="1156" spans="1:16" x14ac:dyDescent="0.2">
      <c r="A1156" s="33">
        <f t="shared" ca="1" si="120"/>
        <v>1953</v>
      </c>
      <c r="B1156" s="24" t="s">
        <v>2365</v>
      </c>
      <c r="C1156" s="24" t="s">
        <v>2366</v>
      </c>
      <c r="D1156" s="29">
        <f>IFERROR([1]!EM_S_QSTM07_IS(B1156,"61",$C$1,"1")/1000000,"")</f>
        <v>43.68517963</v>
      </c>
      <c r="E1156" s="29" t="str">
        <f>IFERROR([1]!EM_S_PERFORMANCEEXPRESS_PERFEXNETPROFITTOSHAREHOLDER(B1156,$C$1)/1000000,"")</f>
        <v/>
      </c>
      <c r="F1156" s="29">
        <f>IFERROR([1]!EM_S_PROFITNOTICE_FORECASTT(B1156,$C$1)/1000000,"")</f>
        <v>96.752899999999997</v>
      </c>
      <c r="G1156" s="29">
        <f>IFERROR([1]!EM_S_PROFITNOTICE_FORECASTL(B1156,$C$1)/1000000,"")</f>
        <v>81.476200000000006</v>
      </c>
      <c r="H1156" s="29">
        <f t="shared" si="121"/>
        <v>89.114550000000008</v>
      </c>
      <c r="I1156" s="36">
        <f>IFERROR([1]!EM_S_QSTM07_IS(B1156,"61",$I$1,"1")/1000000,"")</f>
        <v>50.542734289999999</v>
      </c>
      <c r="J1156" s="29">
        <f t="shared" ref="J1156:J1219" si="126">IFERROR(IF(D1156&lt;&gt;"",D1156-I1156,IF(E1156&lt;&gt;"",E1156-I1156,IF(H1156&lt;&gt;"",H1156-I1156,""))),"")</f>
        <v>-6.8575546599999981</v>
      </c>
      <c r="K1156" s="29">
        <f>IFERROR([1]!EM_S_QSTM07_IS(B1156,"61",$K$2,"1")/1000000,"")</f>
        <v>27.330052569999999</v>
      </c>
      <c r="L1156" s="30">
        <f t="shared" si="122"/>
        <v>-1.2509162630564232</v>
      </c>
      <c r="M1156" s="49" t="str">
        <f ca="1">[1]!EM_S_MAJASSRES_NUM(B1156,$M$2,$M$1)</f>
        <v/>
      </c>
      <c r="N1156" s="45" t="str">
        <f t="shared" si="123"/>
        <v/>
      </c>
      <c r="O1156" s="37">
        <f t="shared" ca="1" si="124"/>
        <v>-1.2509162630564232</v>
      </c>
      <c r="P1156" s="26" t="str">
        <f t="shared" si="125"/>
        <v>财报</v>
      </c>
    </row>
    <row r="1157" spans="1:16" x14ac:dyDescent="0.2">
      <c r="A1157" s="33">
        <f t="shared" ref="A1157:A1220" ca="1" si="127">IFERROR(RANK(O1157,$O$4:$O$2880,0),"")</f>
        <v>510</v>
      </c>
      <c r="B1157" s="24" t="s">
        <v>2367</v>
      </c>
      <c r="C1157" s="24" t="s">
        <v>2368</v>
      </c>
      <c r="D1157" s="29">
        <f>IFERROR([1]!EM_S_QSTM07_IS(B1157,"61",$C$1,"1")/1000000,"")</f>
        <v>74.217320720000004</v>
      </c>
      <c r="E1157" s="29">
        <f>IFERROR([1]!EM_S_PERFORMANCEEXPRESS_PERFEXNETPROFITTOSHAREHOLDER(B1157,$C$1)/1000000,"")</f>
        <v>34.49</v>
      </c>
      <c r="F1157" s="29">
        <f>IFERROR([1]!EM_S_PROFITNOTICE_FORECASTT(B1157,$C$1)/1000000,"")</f>
        <v>55.247900000000001</v>
      </c>
      <c r="G1157" s="29">
        <f>IFERROR([1]!EM_S_PROFITNOTICE_FORECASTL(B1157,$C$1)/1000000,"")</f>
        <v>36.832000000000001</v>
      </c>
      <c r="H1157" s="29">
        <f t="shared" ref="H1157:H1220" si="128">IFERROR(AVERAGE(F1157:G1157),"")</f>
        <v>46.039950000000005</v>
      </c>
      <c r="I1157" s="36">
        <f>IFERROR([1]!EM_S_QSTM07_IS(B1157,"61",$I$1,"1")/1000000,"")</f>
        <v>-39.795934450000004</v>
      </c>
      <c r="J1157" s="29">
        <f t="shared" si="126"/>
        <v>114.01325517000001</v>
      </c>
      <c r="K1157" s="29">
        <f>IFERROR([1]!EM_S_QSTM07_IS(B1157,"61",$K$2,"1")/1000000,"")</f>
        <v>105.09248261</v>
      </c>
      <c r="L1157" s="30">
        <f t="shared" ref="L1157:L1220" si="129">IFERROR(IF(J1157="","",(J1157-K1157)/ABS(K1157)),"")</f>
        <v>8.4884973106070225E-2</v>
      </c>
      <c r="M1157" s="49" t="str">
        <f ca="1">[1]!EM_S_MAJASSRES_NUM(B1157,$M$2,$M$1)</f>
        <v/>
      </c>
      <c r="N1157" s="45" t="str">
        <f t="shared" ref="N1157:N1220" si="130">IFERROR(IF(ABS(K1157)&lt;$N$2,1,""),"")</f>
        <v/>
      </c>
      <c r="O1157" s="37">
        <f t="shared" ref="O1157:O1220" ca="1" si="131">IFERROR(IF(AND(M1157="",N1157=""),L1157,""),"")</f>
        <v>8.4884973106070225E-2</v>
      </c>
      <c r="P1157" s="26" t="str">
        <f t="shared" ref="P1157:P1220" si="132">IFERROR(IF(D1157&lt;&gt;"","财报",IF(E1157&lt;&gt;"","快报",IF(H1157&lt;&gt;"","预告",""))),"")</f>
        <v>财报</v>
      </c>
    </row>
    <row r="1158" spans="1:16" x14ac:dyDescent="0.2">
      <c r="A1158" s="33">
        <f t="shared" ca="1" si="127"/>
        <v>900</v>
      </c>
      <c r="B1158" s="24" t="s">
        <v>2369</v>
      </c>
      <c r="C1158" s="24" t="s">
        <v>2370</v>
      </c>
      <c r="D1158" s="29">
        <f>IFERROR([1]!EM_S_QSTM07_IS(B1158,"61",$C$1,"1")/1000000,"")</f>
        <v>80.687381579999993</v>
      </c>
      <c r="E1158" s="29" t="str">
        <f>IFERROR([1]!EM_S_PERFORMANCEEXPRESS_PERFEXNETPROFITTOSHAREHOLDER(B1158,$C$1)/1000000,"")</f>
        <v/>
      </c>
      <c r="F1158" s="29">
        <f>IFERROR([1]!EM_S_PROFITNOTICE_FORECASTT(B1158,$C$1)/1000000,"")</f>
        <v>146.7467</v>
      </c>
      <c r="G1158" s="29">
        <f>IFERROR([1]!EM_S_PROFITNOTICE_FORECASTL(B1158,$C$1)/1000000,"")</f>
        <v>112.88209999999999</v>
      </c>
      <c r="H1158" s="29">
        <f t="shared" si="128"/>
        <v>129.81440000000001</v>
      </c>
      <c r="I1158" s="36">
        <f>IFERROR([1]!EM_S_QSTM07_IS(B1158,"61",$I$1,"1")/1000000,"")</f>
        <v>37.330354820000004</v>
      </c>
      <c r="J1158" s="29">
        <f t="shared" si="126"/>
        <v>43.357026759999989</v>
      </c>
      <c r="K1158" s="29">
        <f>IFERROR([1]!EM_S_QSTM07_IS(B1158,"61",$K$2,"1")/1000000,"")</f>
        <v>80.679329140000007</v>
      </c>
      <c r="L1158" s="30">
        <f t="shared" si="129"/>
        <v>-0.46260055429112379</v>
      </c>
      <c r="M1158" s="49" t="str">
        <f ca="1">[1]!EM_S_MAJASSRES_NUM(B1158,$M$2,$M$1)</f>
        <v/>
      </c>
      <c r="N1158" s="45" t="str">
        <f t="shared" si="130"/>
        <v/>
      </c>
      <c r="O1158" s="37">
        <f t="shared" ca="1" si="131"/>
        <v>-0.46260055429112379</v>
      </c>
      <c r="P1158" s="26" t="str">
        <f t="shared" si="132"/>
        <v>财报</v>
      </c>
    </row>
    <row r="1159" spans="1:16" x14ac:dyDescent="0.2">
      <c r="A1159" s="33" t="str">
        <f t="shared" ca="1" si="127"/>
        <v/>
      </c>
      <c r="B1159" s="24" t="s">
        <v>2371</v>
      </c>
      <c r="C1159" s="24" t="s">
        <v>2372</v>
      </c>
      <c r="D1159" s="29">
        <f>IFERROR([1]!EM_S_QSTM07_IS(B1159,"61",$C$1,"1")/1000000,"")</f>
        <v>3.4143472699999999</v>
      </c>
      <c r="E1159" s="29" t="str">
        <f>IFERROR([1]!EM_S_PERFORMANCEEXPRESS_PERFEXNETPROFITTOSHAREHOLDER(B1159,$C$1)/1000000,"")</f>
        <v/>
      </c>
      <c r="F1159" s="29">
        <f>IFERROR([1]!EM_S_PROFITNOTICE_FORECASTT(B1159,$C$1)/1000000,"")</f>
        <v>13.847099999999999</v>
      </c>
      <c r="G1159" s="29">
        <f>IFERROR([1]!EM_S_PROFITNOTICE_FORECASTL(B1159,$C$1)/1000000,"")</f>
        <v>6.9236000000000004</v>
      </c>
      <c r="H1159" s="29">
        <f t="shared" si="128"/>
        <v>10.385349999999999</v>
      </c>
      <c r="I1159" s="36">
        <f>IFERROR([1]!EM_S_QSTM07_IS(B1159,"61",$I$1,"1")/1000000,"")</f>
        <v>3.9468185099999999</v>
      </c>
      <c r="J1159" s="29">
        <f t="shared" si="126"/>
        <v>-0.53247124000000001</v>
      </c>
      <c r="K1159" s="29">
        <f>IFERROR([1]!EM_S_QSTM07_IS(B1159,"61",$K$2,"1")/1000000,"")</f>
        <v>6.9162420599999992</v>
      </c>
      <c r="L1159" s="30">
        <f t="shared" si="129"/>
        <v>-1.0769885199766998</v>
      </c>
      <c r="M1159" s="49" t="str">
        <f ca="1">[1]!EM_S_MAJASSRES_NUM(B1159,$M$2,$M$1)</f>
        <v/>
      </c>
      <c r="N1159" s="45">
        <f t="shared" si="130"/>
        <v>1</v>
      </c>
      <c r="O1159" s="37" t="str">
        <f t="shared" ca="1" si="131"/>
        <v/>
      </c>
      <c r="P1159" s="26" t="str">
        <f t="shared" si="132"/>
        <v>财报</v>
      </c>
    </row>
    <row r="1160" spans="1:16" x14ac:dyDescent="0.2">
      <c r="A1160" s="33">
        <f t="shared" ca="1" si="127"/>
        <v>1154</v>
      </c>
      <c r="B1160" s="24" t="s">
        <v>2373</v>
      </c>
      <c r="C1160" s="24" t="s">
        <v>2374</v>
      </c>
      <c r="D1160" s="29">
        <f>IFERROR([1]!EM_S_QSTM07_IS(B1160,"61",$C$1,"1")/1000000,"")</f>
        <v>41.292444000000003</v>
      </c>
      <c r="E1160" s="29" t="str">
        <f>IFERROR([1]!EM_S_PERFORMANCEEXPRESS_PERFEXNETPROFITTOSHAREHOLDER(B1160,$C$1)/1000000,"")</f>
        <v/>
      </c>
      <c r="F1160" s="29">
        <f>IFERROR([1]!EM_S_PROFITNOTICE_FORECASTT(B1160,$C$1)/1000000,"")</f>
        <v>86.761399999999995</v>
      </c>
      <c r="G1160" s="29">
        <f>IFERROR([1]!EM_S_PROFITNOTICE_FORECASTL(B1160,$C$1)/1000000,"")</f>
        <v>57.841000000000001</v>
      </c>
      <c r="H1160" s="29">
        <f t="shared" si="128"/>
        <v>72.301199999999994</v>
      </c>
      <c r="I1160" s="36">
        <f>IFERROR([1]!EM_S_QSTM07_IS(B1160,"61",$I$1,"1")/1000000,"")</f>
        <v>23.38382554</v>
      </c>
      <c r="J1160" s="29">
        <f t="shared" si="126"/>
        <v>17.908618460000003</v>
      </c>
      <c r="K1160" s="29">
        <f>IFERROR([1]!EM_S_QSTM07_IS(B1160,"61",$K$2,"1")/1000000,"")</f>
        <v>50.504776849999999</v>
      </c>
      <c r="L1160" s="30">
        <f t="shared" si="129"/>
        <v>-0.64540743317827376</v>
      </c>
      <c r="M1160" s="49" t="str">
        <f ca="1">[1]!EM_S_MAJASSRES_NUM(B1160,$M$2,$M$1)</f>
        <v/>
      </c>
      <c r="N1160" s="45" t="str">
        <f t="shared" si="130"/>
        <v/>
      </c>
      <c r="O1160" s="37">
        <f t="shared" ca="1" si="131"/>
        <v>-0.64540743317827376</v>
      </c>
      <c r="P1160" s="26" t="str">
        <f t="shared" si="132"/>
        <v>财报</v>
      </c>
    </row>
    <row r="1161" spans="1:16" x14ac:dyDescent="0.2">
      <c r="A1161" s="33">
        <f t="shared" ca="1" si="127"/>
        <v>1444</v>
      </c>
      <c r="B1161" s="24" t="s">
        <v>2375</v>
      </c>
      <c r="C1161" s="24" t="s">
        <v>2376</v>
      </c>
      <c r="D1161" s="29">
        <f>IFERROR([1]!EM_S_QSTM07_IS(B1161,"61",$C$1,"1")/1000000,"")</f>
        <v>-8.5054625399999999</v>
      </c>
      <c r="E1161" s="29">
        <f>IFERROR([1]!EM_S_PERFORMANCEEXPRESS_PERFEXNETPROFITTOSHAREHOLDER(B1161,$C$1)/1000000,"")</f>
        <v>-19.148498969999999</v>
      </c>
      <c r="F1161" s="29">
        <f>IFERROR([1]!EM_S_PROFITNOTICE_FORECASTT(B1161,$C$1)/1000000,"")</f>
        <v>-17</v>
      </c>
      <c r="G1161" s="29">
        <f>IFERROR([1]!EM_S_PROFITNOTICE_FORECASTL(B1161,$C$1)/1000000,"")</f>
        <v>-20</v>
      </c>
      <c r="H1161" s="29">
        <f t="shared" si="128"/>
        <v>-18.5</v>
      </c>
      <c r="I1161" s="36">
        <f>IFERROR([1]!EM_S_QSTM07_IS(B1161,"61",$I$1,"1")/1000000,"")</f>
        <v>-11.28155965</v>
      </c>
      <c r="J1161" s="29">
        <f t="shared" si="126"/>
        <v>2.7760971100000003</v>
      </c>
      <c r="K1161" s="29">
        <f>IFERROR([1]!EM_S_QSTM07_IS(B1161,"61",$K$2,"1")/1000000,"")</f>
        <v>17.431062739999998</v>
      </c>
      <c r="L1161" s="30">
        <f t="shared" si="129"/>
        <v>-0.84073850508095871</v>
      </c>
      <c r="M1161" s="49" t="str">
        <f ca="1">[1]!EM_S_MAJASSRES_NUM(B1161,$M$2,$M$1)</f>
        <v/>
      </c>
      <c r="N1161" s="45" t="str">
        <f t="shared" si="130"/>
        <v/>
      </c>
      <c r="O1161" s="37">
        <f t="shared" ca="1" si="131"/>
        <v>-0.84073850508095871</v>
      </c>
      <c r="P1161" s="26" t="str">
        <f t="shared" si="132"/>
        <v>财报</v>
      </c>
    </row>
    <row r="1162" spans="1:16" x14ac:dyDescent="0.2">
      <c r="A1162" s="33">
        <f t="shared" ca="1" si="127"/>
        <v>221</v>
      </c>
      <c r="B1162" s="24" t="s">
        <v>2377</v>
      </c>
      <c r="C1162" s="24" t="s">
        <v>2378</v>
      </c>
      <c r="D1162" s="29">
        <f>IFERROR([1]!EM_S_QSTM07_IS(B1162,"61",$C$1,"1")/1000000,"")</f>
        <v>20.21605787</v>
      </c>
      <c r="E1162" s="29" t="str">
        <f>IFERROR([1]!EM_S_PERFORMANCEEXPRESS_PERFEXNETPROFITTOSHAREHOLDER(B1162,$C$1)/1000000,"")</f>
        <v/>
      </c>
      <c r="F1162" s="29">
        <f>IFERROR([1]!EM_S_PROFITNOTICE_FORECASTT(B1162,$C$1)/1000000,"")</f>
        <v>8.4463000000000008</v>
      </c>
      <c r="G1162" s="29">
        <f>IFERROR([1]!EM_S_PROFITNOTICE_FORECASTL(B1162,$C$1)/1000000,"")</f>
        <v>3.3784999999999998</v>
      </c>
      <c r="H1162" s="29">
        <f t="shared" si="128"/>
        <v>5.9123999999999999</v>
      </c>
      <c r="I1162" s="36">
        <f>IFERROR([1]!EM_S_QSTM07_IS(B1162,"61",$I$1,"1")/1000000,"")</f>
        <v>-12.00247605</v>
      </c>
      <c r="J1162" s="29">
        <f t="shared" si="126"/>
        <v>32.218533919999999</v>
      </c>
      <c r="K1162" s="29">
        <f>IFERROR([1]!EM_S_QSTM07_IS(B1162,"61",$K$2,"1")/1000000,"")</f>
        <v>15.080953630000002</v>
      </c>
      <c r="L1162" s="30">
        <f t="shared" si="129"/>
        <v>1.1363724543193887</v>
      </c>
      <c r="M1162" s="49" t="str">
        <f ca="1">[1]!EM_S_MAJASSRES_NUM(B1162,$M$2,$M$1)</f>
        <v/>
      </c>
      <c r="N1162" s="45" t="str">
        <f t="shared" si="130"/>
        <v/>
      </c>
      <c r="O1162" s="37">
        <f t="shared" ca="1" si="131"/>
        <v>1.1363724543193887</v>
      </c>
      <c r="P1162" s="26" t="str">
        <f t="shared" si="132"/>
        <v>财报</v>
      </c>
    </row>
    <row r="1163" spans="1:16" x14ac:dyDescent="0.2">
      <c r="A1163" s="33">
        <f t="shared" ca="1" si="127"/>
        <v>828</v>
      </c>
      <c r="B1163" s="24" t="s">
        <v>2379</v>
      </c>
      <c r="C1163" s="24" t="s">
        <v>2380</v>
      </c>
      <c r="D1163" s="29">
        <f>IFERROR([1]!EM_S_QSTM07_IS(B1163,"61",$C$1,"1")/1000000,"")</f>
        <v>28.668800910000002</v>
      </c>
      <c r="E1163" s="29" t="str">
        <f>IFERROR([1]!EM_S_PERFORMANCEEXPRESS_PERFEXNETPROFITTOSHAREHOLDER(B1163,$C$1)/1000000,"")</f>
        <v/>
      </c>
      <c r="F1163" s="29">
        <f>IFERROR([1]!EM_S_PROFITNOTICE_FORECASTT(B1163,$C$1)/1000000,"")</f>
        <v>48.399700000000003</v>
      </c>
      <c r="G1163" s="29">
        <f>IFERROR([1]!EM_S_PROFITNOTICE_FORECASTL(B1163,$C$1)/1000000,"")</f>
        <v>40.953600000000002</v>
      </c>
      <c r="H1163" s="29">
        <f t="shared" si="128"/>
        <v>44.676650000000002</v>
      </c>
      <c r="I1163" s="36">
        <f>IFERROR([1]!EM_S_QSTM07_IS(B1163,"61",$I$1,"1")/1000000,"")</f>
        <v>18.974650749999999</v>
      </c>
      <c r="J1163" s="29">
        <f t="shared" si="126"/>
        <v>9.6941501600000031</v>
      </c>
      <c r="K1163" s="29">
        <f>IFERROR([1]!EM_S_QSTM07_IS(B1163,"61",$K$2,"1")/1000000,"")</f>
        <v>15.70839776</v>
      </c>
      <c r="L1163" s="30">
        <f t="shared" si="129"/>
        <v>-0.38286830343160327</v>
      </c>
      <c r="M1163" s="49" t="str">
        <f ca="1">[1]!EM_S_MAJASSRES_NUM(B1163,$M$2,$M$1)</f>
        <v/>
      </c>
      <c r="N1163" s="45" t="str">
        <f t="shared" si="130"/>
        <v/>
      </c>
      <c r="O1163" s="37">
        <f t="shared" ca="1" si="131"/>
        <v>-0.38286830343160327</v>
      </c>
      <c r="P1163" s="26" t="str">
        <f t="shared" si="132"/>
        <v>财报</v>
      </c>
    </row>
    <row r="1164" spans="1:16" x14ac:dyDescent="0.2">
      <c r="A1164" s="33">
        <f t="shared" ca="1" si="127"/>
        <v>794</v>
      </c>
      <c r="B1164" s="24" t="s">
        <v>2381</v>
      </c>
      <c r="C1164" s="24" t="s">
        <v>2382</v>
      </c>
      <c r="D1164" s="29">
        <f>IFERROR([1]!EM_S_QSTM07_IS(B1164,"61",$C$1,"1")/1000000,"")</f>
        <v>13.09511777</v>
      </c>
      <c r="E1164" s="29">
        <f>IFERROR([1]!EM_S_PERFORMANCEEXPRESS_PERFEXNETPROFITTOSHAREHOLDER(B1164,$C$1)/1000000,"")</f>
        <v>13.80807718</v>
      </c>
      <c r="F1164" s="29">
        <f>IFERROR([1]!EM_S_PROFITNOTICE_FORECASTT(B1164,$C$1)/1000000,"")</f>
        <v>14.4674</v>
      </c>
      <c r="G1164" s="29">
        <f>IFERROR([1]!EM_S_PROFITNOTICE_FORECASTL(B1164,$C$1)/1000000,"")</f>
        <v>10.8506</v>
      </c>
      <c r="H1164" s="29">
        <f t="shared" si="128"/>
        <v>12.658999999999999</v>
      </c>
      <c r="I1164" s="36">
        <f>IFERROR([1]!EM_S_QSTM07_IS(B1164,"61",$I$1,"1")/1000000,"")</f>
        <v>0.71295941000000007</v>
      </c>
      <c r="J1164" s="29">
        <f t="shared" si="126"/>
        <v>12.38215836</v>
      </c>
      <c r="K1164" s="29">
        <f>IFERROR([1]!EM_S_QSTM07_IS(B1164,"61",$K$2,"1")/1000000,"")</f>
        <v>18.973398960000001</v>
      </c>
      <c r="L1164" s="30">
        <f t="shared" si="129"/>
        <v>-0.3473937702936491</v>
      </c>
      <c r="M1164" s="49" t="str">
        <f ca="1">[1]!EM_S_MAJASSRES_NUM(B1164,$M$2,$M$1)</f>
        <v/>
      </c>
      <c r="N1164" s="45" t="str">
        <f t="shared" si="130"/>
        <v/>
      </c>
      <c r="O1164" s="37">
        <f t="shared" ca="1" si="131"/>
        <v>-0.3473937702936491</v>
      </c>
      <c r="P1164" s="26" t="str">
        <f t="shared" si="132"/>
        <v>财报</v>
      </c>
    </row>
    <row r="1165" spans="1:16" x14ac:dyDescent="0.2">
      <c r="A1165" s="33">
        <f t="shared" ca="1" si="127"/>
        <v>1566</v>
      </c>
      <c r="B1165" s="24" t="s">
        <v>2383</v>
      </c>
      <c r="C1165" s="24" t="s">
        <v>2384</v>
      </c>
      <c r="D1165" s="29">
        <f>IFERROR([1]!EM_S_QSTM07_IS(B1165,"61",$C$1,"1")/1000000,"")</f>
        <v>54.133847850000002</v>
      </c>
      <c r="E1165" s="29" t="str">
        <f>IFERROR([1]!EM_S_PERFORMANCEEXPRESS_PERFEXNETPROFITTOSHAREHOLDER(B1165,$C$1)/1000000,"")</f>
        <v/>
      </c>
      <c r="F1165" s="29">
        <f>IFERROR([1]!EM_S_PROFITNOTICE_FORECASTT(B1165,$C$1)/1000000,"")</f>
        <v>121.1028</v>
      </c>
      <c r="G1165" s="29">
        <f>IFERROR([1]!EM_S_PROFITNOTICE_FORECASTL(B1165,$C$1)/1000000,"")</f>
        <v>99.9392</v>
      </c>
      <c r="H1165" s="29">
        <f t="shared" si="128"/>
        <v>110.521</v>
      </c>
      <c r="I1165" s="36">
        <f>IFERROR([1]!EM_S_QSTM07_IS(B1165,"61",$I$1,"1")/1000000,"")</f>
        <v>48.02837092</v>
      </c>
      <c r="J1165" s="29">
        <f t="shared" si="126"/>
        <v>6.1054769300000018</v>
      </c>
      <c r="K1165" s="29">
        <f>IFERROR([1]!EM_S_QSTM07_IS(B1165,"61",$K$2,"1")/1000000,"")</f>
        <v>69.744084279999996</v>
      </c>
      <c r="L1165" s="30">
        <f t="shared" si="129"/>
        <v>-0.91245885592979492</v>
      </c>
      <c r="M1165" s="49" t="str">
        <f ca="1">[1]!EM_S_MAJASSRES_NUM(B1165,$M$2,$M$1)</f>
        <v/>
      </c>
      <c r="N1165" s="45" t="str">
        <f t="shared" si="130"/>
        <v/>
      </c>
      <c r="O1165" s="37">
        <f t="shared" ca="1" si="131"/>
        <v>-0.91245885592979492</v>
      </c>
      <c r="P1165" s="26" t="str">
        <f t="shared" si="132"/>
        <v>财报</v>
      </c>
    </row>
    <row r="1166" spans="1:16" x14ac:dyDescent="0.2">
      <c r="A1166" s="33">
        <f t="shared" ca="1" si="127"/>
        <v>1483</v>
      </c>
      <c r="B1166" s="24" t="s">
        <v>2385</v>
      </c>
      <c r="C1166" s="24" t="s">
        <v>2386</v>
      </c>
      <c r="D1166" s="29">
        <f>IFERROR([1]!EM_S_QSTM07_IS(B1166,"61",$C$1,"1")/1000000,"")</f>
        <v>20.035192309999999</v>
      </c>
      <c r="E1166" s="29" t="str">
        <f>IFERROR([1]!EM_S_PERFORMANCEEXPRESS_PERFEXNETPROFITTOSHAREHOLDER(B1166,$C$1)/1000000,"")</f>
        <v/>
      </c>
      <c r="F1166" s="29">
        <f>IFERROR([1]!EM_S_PROFITNOTICE_FORECASTT(B1166,$C$1)/1000000,"")</f>
        <v>53.303899999999999</v>
      </c>
      <c r="G1166" s="29">
        <f>IFERROR([1]!EM_S_PROFITNOTICE_FORECASTL(B1166,$C$1)/1000000,"")</f>
        <v>17.767900000000001</v>
      </c>
      <c r="H1166" s="29">
        <f t="shared" si="128"/>
        <v>35.535899999999998</v>
      </c>
      <c r="I1166" s="36">
        <f>IFERROR([1]!EM_S_QSTM07_IS(B1166,"61",$I$1,"1")/1000000,"")</f>
        <v>10.826772419999999</v>
      </c>
      <c r="J1166" s="29">
        <f t="shared" si="126"/>
        <v>9.2084198900000001</v>
      </c>
      <c r="K1166" s="29">
        <f>IFERROR([1]!EM_S_QSTM07_IS(B1166,"61",$K$2,"1")/1000000,"")</f>
        <v>68.220474569999993</v>
      </c>
      <c r="L1166" s="30">
        <f t="shared" si="129"/>
        <v>-0.8650197034242062</v>
      </c>
      <c r="M1166" s="49" t="str">
        <f ca="1">[1]!EM_S_MAJASSRES_NUM(B1166,$M$2,$M$1)</f>
        <v/>
      </c>
      <c r="N1166" s="45" t="str">
        <f t="shared" si="130"/>
        <v/>
      </c>
      <c r="O1166" s="37">
        <f t="shared" ca="1" si="131"/>
        <v>-0.8650197034242062</v>
      </c>
      <c r="P1166" s="26" t="str">
        <f t="shared" si="132"/>
        <v>财报</v>
      </c>
    </row>
    <row r="1167" spans="1:16" x14ac:dyDescent="0.2">
      <c r="A1167" s="33">
        <f t="shared" ca="1" si="127"/>
        <v>544</v>
      </c>
      <c r="B1167" s="24" t="s">
        <v>2387</v>
      </c>
      <c r="C1167" s="24" t="s">
        <v>2388</v>
      </c>
      <c r="D1167" s="29">
        <f>IFERROR([1]!EM_S_QSTM07_IS(B1167,"61",$C$1,"1")/1000000,"")</f>
        <v>31.5607197</v>
      </c>
      <c r="E1167" s="29" t="str">
        <f>IFERROR([1]!EM_S_PERFORMANCEEXPRESS_PERFEXNETPROFITTOSHAREHOLDER(B1167,$C$1)/1000000,"")</f>
        <v/>
      </c>
      <c r="F1167" s="29">
        <f>IFERROR([1]!EM_S_PROFITNOTICE_FORECASTT(B1167,$C$1)/1000000,"")</f>
        <v>52.867400000000004</v>
      </c>
      <c r="G1167" s="29">
        <f>IFERROR([1]!EM_S_PROFITNOTICE_FORECASTL(B1167,$C$1)/1000000,"")</f>
        <v>44.9373</v>
      </c>
      <c r="H1167" s="29">
        <f t="shared" si="128"/>
        <v>48.902349999999998</v>
      </c>
      <c r="I1167" s="36">
        <f>IFERROR([1]!EM_S_QSTM07_IS(B1167,"61",$I$1,"1")/1000000,"")</f>
        <v>13.813194119999999</v>
      </c>
      <c r="J1167" s="29">
        <f t="shared" si="126"/>
        <v>17.747525580000001</v>
      </c>
      <c r="K1167" s="29">
        <f>IFERROR([1]!EM_S_QSTM07_IS(B1167,"61",$K$2,"1")/1000000,"")</f>
        <v>17.958364499999998</v>
      </c>
      <c r="L1167" s="30">
        <f t="shared" si="129"/>
        <v>-1.1740429926121444E-2</v>
      </c>
      <c r="M1167" s="49" t="str">
        <f ca="1">[1]!EM_S_MAJASSRES_NUM(B1167,$M$2,$M$1)</f>
        <v/>
      </c>
      <c r="N1167" s="45" t="str">
        <f t="shared" si="130"/>
        <v/>
      </c>
      <c r="O1167" s="37">
        <f t="shared" ca="1" si="131"/>
        <v>-1.1740429926121444E-2</v>
      </c>
      <c r="P1167" s="26" t="str">
        <f t="shared" si="132"/>
        <v>财报</v>
      </c>
    </row>
    <row r="1168" spans="1:16" x14ac:dyDescent="0.2">
      <c r="A1168" s="33">
        <f t="shared" ca="1" si="127"/>
        <v>2022</v>
      </c>
      <c r="B1168" s="24" t="s">
        <v>2389</v>
      </c>
      <c r="C1168" s="24" t="s">
        <v>2390</v>
      </c>
      <c r="D1168" s="29">
        <f>IFERROR([1]!EM_S_QSTM07_IS(B1168,"61",$C$1,"1")/1000000,"")</f>
        <v>14.098450339999999</v>
      </c>
      <c r="E1168" s="29" t="str">
        <f>IFERROR([1]!EM_S_PERFORMANCEEXPRESS_PERFEXNETPROFITTOSHAREHOLDER(B1168,$C$1)/1000000,"")</f>
        <v/>
      </c>
      <c r="F1168" s="29">
        <f>IFERROR([1]!EM_S_PROFITNOTICE_FORECASTT(B1168,$C$1)/1000000,"")</f>
        <v>50.1676</v>
      </c>
      <c r="G1168" s="29">
        <f>IFERROR([1]!EM_S_PROFITNOTICE_FORECASTL(B1168,$C$1)/1000000,"")</f>
        <v>39.019300000000001</v>
      </c>
      <c r="H1168" s="29">
        <f t="shared" si="128"/>
        <v>44.593450000000004</v>
      </c>
      <c r="I1168" s="36">
        <f>IFERROR([1]!EM_S_QSTM07_IS(B1168,"61",$I$1,"1")/1000000,"")</f>
        <v>25.391706510000002</v>
      </c>
      <c r="J1168" s="29">
        <f t="shared" si="126"/>
        <v>-11.293256170000003</v>
      </c>
      <c r="K1168" s="29">
        <f>IFERROR([1]!EM_S_QSTM07_IS(B1168,"61",$K$2,"1")/1000000,"")</f>
        <v>27.206804269999999</v>
      </c>
      <c r="L1168" s="30">
        <f t="shared" si="129"/>
        <v>-1.415089404030178</v>
      </c>
      <c r="M1168" s="49" t="str">
        <f ca="1">[1]!EM_S_MAJASSRES_NUM(B1168,$M$2,$M$1)</f>
        <v/>
      </c>
      <c r="N1168" s="45" t="str">
        <f t="shared" si="130"/>
        <v/>
      </c>
      <c r="O1168" s="37">
        <f t="shared" ca="1" si="131"/>
        <v>-1.415089404030178</v>
      </c>
      <c r="P1168" s="26" t="str">
        <f t="shared" si="132"/>
        <v>财报</v>
      </c>
    </row>
    <row r="1169" spans="1:16" x14ac:dyDescent="0.2">
      <c r="A1169" s="33">
        <f t="shared" ca="1" si="127"/>
        <v>1750</v>
      </c>
      <c r="B1169" s="24" t="s">
        <v>2391</v>
      </c>
      <c r="C1169" s="24" t="s">
        <v>2392</v>
      </c>
      <c r="D1169" s="29">
        <f>IFERROR([1]!EM_S_QSTM07_IS(B1169,"61",$C$1,"1")/1000000,"")</f>
        <v>303.44102199999998</v>
      </c>
      <c r="E1169" s="29" t="str">
        <f>IFERROR([1]!EM_S_PERFORMANCEEXPRESS_PERFEXNETPROFITTOSHAREHOLDER(B1169,$C$1)/1000000,"")</f>
        <v/>
      </c>
      <c r="F1169" s="29">
        <f>IFERROR([1]!EM_S_PROFITNOTICE_FORECASTT(B1169,$C$1)/1000000,"")</f>
        <v>664.42449999999997</v>
      </c>
      <c r="G1169" s="29">
        <f>IFERROR([1]!EM_S_PROFITNOTICE_FORECASTL(B1169,$C$1)/1000000,"")</f>
        <v>581.37149999999997</v>
      </c>
      <c r="H1169" s="29">
        <f t="shared" si="128"/>
        <v>622.89799999999991</v>
      </c>
      <c r="I1169" s="36">
        <f>IFERROR([1]!EM_S_QSTM07_IS(B1169,"61",$I$1,"1")/1000000,"")</f>
        <v>308.99956200000003</v>
      </c>
      <c r="J1169" s="29">
        <f t="shared" si="126"/>
        <v>-5.5585400000000504</v>
      </c>
      <c r="K1169" s="29">
        <f>IFERROR([1]!EM_S_QSTM07_IS(B1169,"61",$K$2,"1")/1000000,"")</f>
        <v>285.56067300000001</v>
      </c>
      <c r="L1169" s="30">
        <f t="shared" si="129"/>
        <v>-1.0194653554412938</v>
      </c>
      <c r="M1169" s="49" t="str">
        <f ca="1">[1]!EM_S_MAJASSRES_NUM(B1169,$M$2,$M$1)</f>
        <v/>
      </c>
      <c r="N1169" s="45" t="str">
        <f t="shared" si="130"/>
        <v/>
      </c>
      <c r="O1169" s="37">
        <f t="shared" ca="1" si="131"/>
        <v>-1.0194653554412938</v>
      </c>
      <c r="P1169" s="26" t="str">
        <f t="shared" si="132"/>
        <v>财报</v>
      </c>
    </row>
    <row r="1170" spans="1:16" x14ac:dyDescent="0.2">
      <c r="A1170" s="33" t="str">
        <f t="shared" ca="1" si="127"/>
        <v/>
      </c>
      <c r="B1170" s="24" t="s">
        <v>2393</v>
      </c>
      <c r="C1170" s="24" t="s">
        <v>2394</v>
      </c>
      <c r="D1170" s="29">
        <f>IFERROR([1]!EM_S_QSTM07_IS(B1170,"61",$C$1,"1")/1000000,"")</f>
        <v>-3.21019356</v>
      </c>
      <c r="E1170" s="29" t="str">
        <f>IFERROR([1]!EM_S_PERFORMANCEEXPRESS_PERFEXNETPROFITTOSHAREHOLDER(B1170,$C$1)/1000000,"")</f>
        <v/>
      </c>
      <c r="F1170" s="29">
        <f>IFERROR([1]!EM_S_PROFITNOTICE_FORECASTT(B1170,$C$1)/1000000,"")</f>
        <v>14</v>
      </c>
      <c r="G1170" s="29">
        <f>IFERROR([1]!EM_S_PROFITNOTICE_FORECASTL(B1170,$C$1)/1000000,"")</f>
        <v>6</v>
      </c>
      <c r="H1170" s="29">
        <f t="shared" si="128"/>
        <v>10</v>
      </c>
      <c r="I1170" s="36">
        <f>IFERROR([1]!EM_S_QSTM07_IS(B1170,"61",$I$1,"1")/1000000,"")</f>
        <v>12.75071408</v>
      </c>
      <c r="J1170" s="29">
        <f t="shared" si="126"/>
        <v>-15.96090764</v>
      </c>
      <c r="K1170" s="29">
        <f>IFERROR([1]!EM_S_QSTM07_IS(B1170,"61",$K$2,"1")/1000000,"")</f>
        <v>-3.1164206600000002</v>
      </c>
      <c r="L1170" s="30">
        <f t="shared" si="129"/>
        <v>-4.1215510938115774</v>
      </c>
      <c r="M1170" s="49" t="str">
        <f ca="1">[1]!EM_S_MAJASSRES_NUM(B1170,$M$2,$M$1)</f>
        <v/>
      </c>
      <c r="N1170" s="45">
        <f t="shared" si="130"/>
        <v>1</v>
      </c>
      <c r="O1170" s="37" t="str">
        <f t="shared" ca="1" si="131"/>
        <v/>
      </c>
      <c r="P1170" s="26" t="str">
        <f t="shared" si="132"/>
        <v>财报</v>
      </c>
    </row>
    <row r="1171" spans="1:16" x14ac:dyDescent="0.2">
      <c r="A1171" s="33">
        <f t="shared" ca="1" si="127"/>
        <v>1277</v>
      </c>
      <c r="B1171" s="24" t="s">
        <v>2395</v>
      </c>
      <c r="C1171" s="24" t="s">
        <v>2396</v>
      </c>
      <c r="D1171" s="29">
        <f>IFERROR([1]!EM_S_QSTM07_IS(B1171,"61",$C$1,"1")/1000000,"")</f>
        <v>22.041359249999999</v>
      </c>
      <c r="E1171" s="29" t="str">
        <f>IFERROR([1]!EM_S_PERFORMANCEEXPRESS_PERFEXNETPROFITTOSHAREHOLDER(B1171,$C$1)/1000000,"")</f>
        <v/>
      </c>
      <c r="F1171" s="29">
        <f>IFERROR([1]!EM_S_PROFITNOTICE_FORECASTT(B1171,$C$1)/1000000,"")</f>
        <v>43.331800000000001</v>
      </c>
      <c r="G1171" s="29">
        <f>IFERROR([1]!EM_S_PROFITNOTICE_FORECASTL(B1171,$C$1)/1000000,"")</f>
        <v>36.1098</v>
      </c>
      <c r="H1171" s="29">
        <f t="shared" si="128"/>
        <v>39.720799999999997</v>
      </c>
      <c r="I1171" s="36">
        <f>IFERROR([1]!EM_S_QSTM07_IS(B1171,"61",$I$1,"1")/1000000,"")</f>
        <v>16.826064129999999</v>
      </c>
      <c r="J1171" s="29">
        <f t="shared" si="126"/>
        <v>5.2152951200000004</v>
      </c>
      <c r="K1171" s="29">
        <f>IFERROR([1]!EM_S_QSTM07_IS(B1171,"61",$K$2,"1")/1000000,"")</f>
        <v>19.78326238</v>
      </c>
      <c r="L1171" s="30">
        <f t="shared" si="129"/>
        <v>-0.73637840818042066</v>
      </c>
      <c r="M1171" s="49" t="str">
        <f ca="1">[1]!EM_S_MAJASSRES_NUM(B1171,$M$2,$M$1)</f>
        <v/>
      </c>
      <c r="N1171" s="45" t="str">
        <f t="shared" si="130"/>
        <v/>
      </c>
      <c r="O1171" s="37">
        <f t="shared" ca="1" si="131"/>
        <v>-0.73637840818042066</v>
      </c>
      <c r="P1171" s="26" t="str">
        <f t="shared" si="132"/>
        <v>财报</v>
      </c>
    </row>
    <row r="1172" spans="1:16" x14ac:dyDescent="0.2">
      <c r="A1172" s="33">
        <f t="shared" ca="1" si="127"/>
        <v>650</v>
      </c>
      <c r="B1172" s="24" t="s">
        <v>2397</v>
      </c>
      <c r="C1172" s="24" t="s">
        <v>2398</v>
      </c>
      <c r="D1172" s="29">
        <f>IFERROR([1]!EM_S_QSTM07_IS(B1172,"61",$C$1,"1")/1000000,"")</f>
        <v>99.454124750000005</v>
      </c>
      <c r="E1172" s="29" t="str">
        <f>IFERROR([1]!EM_S_PERFORMANCEEXPRESS_PERFEXNETPROFITTOSHAREHOLDER(B1172,$C$1)/1000000,"")</f>
        <v/>
      </c>
      <c r="F1172" s="29">
        <f>IFERROR([1]!EM_S_PROFITNOTICE_FORECASTT(B1172,$C$1)/1000000,"")</f>
        <v>151.38740000000001</v>
      </c>
      <c r="G1172" s="29">
        <f>IFERROR([1]!EM_S_PROFITNOTICE_FORECASTL(B1172,$C$1)/1000000,"")</f>
        <v>121.1099</v>
      </c>
      <c r="H1172" s="29">
        <f t="shared" si="128"/>
        <v>136.24865</v>
      </c>
      <c r="I1172" s="36">
        <f>IFERROR([1]!EM_S_QSTM07_IS(B1172,"61",$I$1,"1")/1000000,"")</f>
        <v>42.878488789999999</v>
      </c>
      <c r="J1172" s="29">
        <f t="shared" si="126"/>
        <v>56.575635960000007</v>
      </c>
      <c r="K1172" s="29">
        <f>IFERROR([1]!EM_S_QSTM07_IS(B1172,"61",$K$2,"1")/1000000,"")</f>
        <v>68.842066150000008</v>
      </c>
      <c r="L1172" s="30">
        <f t="shared" si="129"/>
        <v>-0.17818219115144904</v>
      </c>
      <c r="M1172" s="49" t="str">
        <f ca="1">[1]!EM_S_MAJASSRES_NUM(B1172,$M$2,$M$1)</f>
        <v/>
      </c>
      <c r="N1172" s="45" t="str">
        <f t="shared" si="130"/>
        <v/>
      </c>
      <c r="O1172" s="37">
        <f t="shared" ca="1" si="131"/>
        <v>-0.17818219115144904</v>
      </c>
      <c r="P1172" s="26" t="str">
        <f t="shared" si="132"/>
        <v>财报</v>
      </c>
    </row>
    <row r="1173" spans="1:16" x14ac:dyDescent="0.2">
      <c r="A1173" s="33">
        <f t="shared" ca="1" si="127"/>
        <v>774</v>
      </c>
      <c r="B1173" s="24" t="s">
        <v>2399</v>
      </c>
      <c r="C1173" s="24" t="s">
        <v>2400</v>
      </c>
      <c r="D1173" s="29">
        <f>IFERROR([1]!EM_S_QSTM07_IS(B1173,"61",$C$1,"1")/1000000,"")</f>
        <v>51.147874009999995</v>
      </c>
      <c r="E1173" s="29">
        <f>IFERROR([1]!EM_S_PERFORMANCEEXPRESS_PERFEXNETPROFITTOSHAREHOLDER(B1173,$C$1)/1000000,"")</f>
        <v>75.10454369</v>
      </c>
      <c r="F1173" s="29">
        <f>IFERROR([1]!EM_S_PROFITNOTICE_FORECASTT(B1173,$C$1)/1000000,"")</f>
        <v>77.591399999999993</v>
      </c>
      <c r="G1173" s="29">
        <f>IFERROR([1]!EM_S_PROFITNOTICE_FORECASTL(B1173,$C$1)/1000000,"")</f>
        <v>65.654300000000006</v>
      </c>
      <c r="H1173" s="29">
        <f t="shared" si="128"/>
        <v>71.62285</v>
      </c>
      <c r="I1173" s="36">
        <f>IFERROR([1]!EM_S_QSTM07_IS(B1173,"61",$I$1,"1")/1000000,"")</f>
        <v>23.956669680000001</v>
      </c>
      <c r="J1173" s="29">
        <f t="shared" si="126"/>
        <v>27.191204329999994</v>
      </c>
      <c r="K1173" s="29">
        <f>IFERROR([1]!EM_S_QSTM07_IS(B1173,"61",$K$2,"1")/1000000,"")</f>
        <v>40.846652679999998</v>
      </c>
      <c r="L1173" s="30">
        <f t="shared" si="129"/>
        <v>-0.33431009529665101</v>
      </c>
      <c r="M1173" s="49" t="str">
        <f ca="1">[1]!EM_S_MAJASSRES_NUM(B1173,$M$2,$M$1)</f>
        <v/>
      </c>
      <c r="N1173" s="45" t="str">
        <f t="shared" si="130"/>
        <v/>
      </c>
      <c r="O1173" s="37">
        <f t="shared" ca="1" si="131"/>
        <v>-0.33431009529665101</v>
      </c>
      <c r="P1173" s="26" t="str">
        <f t="shared" si="132"/>
        <v>财报</v>
      </c>
    </row>
    <row r="1174" spans="1:16" x14ac:dyDescent="0.2">
      <c r="A1174" s="33">
        <f t="shared" ca="1" si="127"/>
        <v>1609</v>
      </c>
      <c r="B1174" s="24" t="s">
        <v>2401</v>
      </c>
      <c r="C1174" s="24" t="s">
        <v>2402</v>
      </c>
      <c r="D1174" s="29">
        <f>IFERROR([1]!EM_S_QSTM07_IS(B1174,"61",$C$1,"1")/1000000,"")</f>
        <v>38.701520369999997</v>
      </c>
      <c r="E1174" s="29" t="str">
        <f>IFERROR([1]!EM_S_PERFORMANCEEXPRESS_PERFEXNETPROFITTOSHAREHOLDER(B1174,$C$1)/1000000,"")</f>
        <v/>
      </c>
      <c r="F1174" s="29">
        <f>IFERROR([1]!EM_S_PROFITNOTICE_FORECASTT(B1174,$C$1)/1000000,"")</f>
        <v>87.899900000000002</v>
      </c>
      <c r="G1174" s="29">
        <f>IFERROR([1]!EM_S_PROFITNOTICE_FORECASTL(B1174,$C$1)/1000000,"")</f>
        <v>58.599899999999998</v>
      </c>
      <c r="H1174" s="29">
        <f t="shared" si="128"/>
        <v>73.249899999999997</v>
      </c>
      <c r="I1174" s="36">
        <f>IFERROR([1]!EM_S_QSTM07_IS(B1174,"61",$I$1,"1")/1000000,"")</f>
        <v>36.548777389999998</v>
      </c>
      <c r="J1174" s="29">
        <f t="shared" si="126"/>
        <v>2.1527429799999993</v>
      </c>
      <c r="K1174" s="29">
        <f>IFERROR([1]!EM_S_QSTM07_IS(B1174,"61",$K$2,"1")/1000000,"")</f>
        <v>32.820055480000001</v>
      </c>
      <c r="L1174" s="30">
        <f t="shared" si="129"/>
        <v>-0.93440769832604809</v>
      </c>
      <c r="M1174" s="49" t="str">
        <f ca="1">[1]!EM_S_MAJASSRES_NUM(B1174,$M$2,$M$1)</f>
        <v/>
      </c>
      <c r="N1174" s="45" t="str">
        <f t="shared" si="130"/>
        <v/>
      </c>
      <c r="O1174" s="37">
        <f t="shared" ca="1" si="131"/>
        <v>-0.93440769832604809</v>
      </c>
      <c r="P1174" s="26" t="str">
        <f t="shared" si="132"/>
        <v>财报</v>
      </c>
    </row>
    <row r="1175" spans="1:16" x14ac:dyDescent="0.2">
      <c r="A1175" s="33">
        <f t="shared" ca="1" si="127"/>
        <v>1272</v>
      </c>
      <c r="B1175" s="24" t="s">
        <v>2403</v>
      </c>
      <c r="C1175" s="24" t="s">
        <v>2404</v>
      </c>
      <c r="D1175" s="29">
        <f>IFERROR([1]!EM_S_QSTM07_IS(B1175,"61",$C$1,"1")/1000000,"")</f>
        <v>17.574740899999998</v>
      </c>
      <c r="E1175" s="29" t="str">
        <f>IFERROR([1]!EM_S_PERFORMANCEEXPRESS_PERFEXNETPROFITTOSHAREHOLDER(B1175,$C$1)/1000000,"")</f>
        <v/>
      </c>
      <c r="F1175" s="29">
        <f>IFERROR([1]!EM_S_PROFITNOTICE_FORECASTT(B1175,$C$1)/1000000,"")</f>
        <v>38.403799999999997</v>
      </c>
      <c r="G1175" s="29">
        <f>IFERROR([1]!EM_S_PROFITNOTICE_FORECASTL(B1175,$C$1)/1000000,"")</f>
        <v>33.795299999999997</v>
      </c>
      <c r="H1175" s="29">
        <f t="shared" si="128"/>
        <v>36.099549999999994</v>
      </c>
      <c r="I1175" s="36">
        <f>IFERROR([1]!EM_S_QSTM07_IS(B1175,"61",$I$1,"1")/1000000,"")</f>
        <v>14.215880569999999</v>
      </c>
      <c r="J1175" s="29">
        <f t="shared" si="126"/>
        <v>3.3588603299999988</v>
      </c>
      <c r="K1175" s="29">
        <f>IFERROR([1]!EM_S_QSTM07_IS(B1175,"61",$K$2,"1")/1000000,"")</f>
        <v>12.573124609999999</v>
      </c>
      <c r="L1175" s="30">
        <f t="shared" si="129"/>
        <v>-0.73285396954321613</v>
      </c>
      <c r="M1175" s="49" t="str">
        <f ca="1">[1]!EM_S_MAJASSRES_NUM(B1175,$M$2,$M$1)</f>
        <v/>
      </c>
      <c r="N1175" s="45" t="str">
        <f t="shared" si="130"/>
        <v/>
      </c>
      <c r="O1175" s="37">
        <f t="shared" ca="1" si="131"/>
        <v>-0.73285396954321613</v>
      </c>
      <c r="P1175" s="26" t="str">
        <f t="shared" si="132"/>
        <v>财报</v>
      </c>
    </row>
    <row r="1176" spans="1:16" x14ac:dyDescent="0.2">
      <c r="A1176" s="33">
        <f t="shared" ca="1" si="127"/>
        <v>116</v>
      </c>
      <c r="B1176" s="24" t="s">
        <v>2405</v>
      </c>
      <c r="C1176" s="24" t="s">
        <v>2406</v>
      </c>
      <c r="D1176" s="29">
        <f>IFERROR([1]!EM_S_QSTM07_IS(B1176,"61",$C$1,"1")/1000000,"")</f>
        <v>121.672558</v>
      </c>
      <c r="E1176" s="29" t="str">
        <f>IFERROR([1]!EM_S_PERFORMANCEEXPRESS_PERFEXNETPROFITTOSHAREHOLDER(B1176,$C$1)/1000000,"")</f>
        <v/>
      </c>
      <c r="F1176" s="29">
        <f>IFERROR([1]!EM_S_PROFITNOTICE_FORECASTT(B1176,$C$1)/1000000,"")</f>
        <v>193.55029999999999</v>
      </c>
      <c r="G1176" s="29">
        <f>IFERROR([1]!EM_S_PROFITNOTICE_FORECASTL(B1176,$C$1)/1000000,"")</f>
        <v>187.68510000000001</v>
      </c>
      <c r="H1176" s="29">
        <f t="shared" si="128"/>
        <v>190.61770000000001</v>
      </c>
      <c r="I1176" s="36">
        <f>IFERROR([1]!EM_S_QSTM07_IS(B1176,"61",$I$1,"1")/1000000,"")</f>
        <v>70.932266580000004</v>
      </c>
      <c r="J1176" s="29">
        <f t="shared" si="126"/>
        <v>50.740291419999991</v>
      </c>
      <c r="K1176" s="29">
        <f>IFERROR([1]!EM_S_QSTM07_IS(B1176,"61",$K$2,"1")/1000000,"")</f>
        <v>17.202769789999998</v>
      </c>
      <c r="L1176" s="30">
        <f t="shared" si="129"/>
        <v>1.9495419655906467</v>
      </c>
      <c r="M1176" s="49" t="str">
        <f ca="1">[1]!EM_S_MAJASSRES_NUM(B1176,$M$2,$M$1)</f>
        <v/>
      </c>
      <c r="N1176" s="45" t="str">
        <f t="shared" si="130"/>
        <v/>
      </c>
      <c r="O1176" s="37">
        <f t="shared" ca="1" si="131"/>
        <v>1.9495419655906467</v>
      </c>
      <c r="P1176" s="26" t="str">
        <f t="shared" si="132"/>
        <v>财报</v>
      </c>
    </row>
    <row r="1177" spans="1:16" x14ac:dyDescent="0.2">
      <c r="A1177" s="33">
        <f t="shared" ca="1" si="127"/>
        <v>1383</v>
      </c>
      <c r="B1177" s="24" t="s">
        <v>2407</v>
      </c>
      <c r="C1177" s="24" t="s">
        <v>2408</v>
      </c>
      <c r="D1177" s="29">
        <f>IFERROR([1]!EM_S_QSTM07_IS(B1177,"61",$C$1,"1")/1000000,"")</f>
        <v>58.873025090000006</v>
      </c>
      <c r="E1177" s="29" t="str">
        <f>IFERROR([1]!EM_S_PERFORMANCEEXPRESS_PERFEXNETPROFITTOSHAREHOLDER(B1177,$C$1)/1000000,"")</f>
        <v/>
      </c>
      <c r="F1177" s="29">
        <f>IFERROR([1]!EM_S_PROFITNOTICE_FORECASTT(B1177,$C$1)/1000000,"")</f>
        <v>117.79</v>
      </c>
      <c r="G1177" s="29">
        <f>IFERROR([1]!EM_S_PROFITNOTICE_FORECASTL(B1177,$C$1)/1000000,"")</f>
        <v>103.93</v>
      </c>
      <c r="H1177" s="29">
        <f t="shared" si="128"/>
        <v>110.86000000000001</v>
      </c>
      <c r="I1177" s="36">
        <f>IFERROR([1]!EM_S_QSTM07_IS(B1177,"61",$I$1,"1")/1000000,"")</f>
        <v>50.574726929999997</v>
      </c>
      <c r="J1177" s="29">
        <f t="shared" si="126"/>
        <v>8.2982981600000087</v>
      </c>
      <c r="K1177" s="29">
        <f>IFERROR([1]!EM_S_QSTM07_IS(B1177,"61",$K$2,"1")/1000000,"")</f>
        <v>41.621619459999998</v>
      </c>
      <c r="L1177" s="30">
        <f t="shared" si="129"/>
        <v>-0.80062529359351342</v>
      </c>
      <c r="M1177" s="49" t="str">
        <f ca="1">[1]!EM_S_MAJASSRES_NUM(B1177,$M$2,$M$1)</f>
        <v/>
      </c>
      <c r="N1177" s="45" t="str">
        <f t="shared" si="130"/>
        <v/>
      </c>
      <c r="O1177" s="37">
        <f t="shared" ca="1" si="131"/>
        <v>-0.80062529359351342</v>
      </c>
      <c r="P1177" s="26" t="str">
        <f t="shared" si="132"/>
        <v>财报</v>
      </c>
    </row>
    <row r="1178" spans="1:16" x14ac:dyDescent="0.2">
      <c r="A1178" s="33">
        <f t="shared" ca="1" si="127"/>
        <v>812</v>
      </c>
      <c r="B1178" s="24" t="s">
        <v>2409</v>
      </c>
      <c r="C1178" s="24" t="s">
        <v>2410</v>
      </c>
      <c r="D1178" s="29">
        <f>IFERROR([1]!EM_S_QSTM07_IS(B1178,"61",$C$1,"1")/1000000,"")</f>
        <v>35.464210569999999</v>
      </c>
      <c r="E1178" s="29" t="str">
        <f>IFERROR([1]!EM_S_PERFORMANCEEXPRESS_PERFEXNETPROFITTOSHAREHOLDER(B1178,$C$1)/1000000,"")</f>
        <v/>
      </c>
      <c r="F1178" s="29">
        <f>IFERROR([1]!EM_S_PROFITNOTICE_FORECASTT(B1178,$C$1)/1000000,"")</f>
        <v>62.4803</v>
      </c>
      <c r="G1178" s="29">
        <f>IFERROR([1]!EM_S_PROFITNOTICE_FORECASTL(B1178,$C$1)/1000000,"")</f>
        <v>48.595799999999997</v>
      </c>
      <c r="H1178" s="29">
        <f t="shared" si="128"/>
        <v>55.538049999999998</v>
      </c>
      <c r="I1178" s="36">
        <f>IFERROR([1]!EM_S_QSTM07_IS(B1178,"61",$I$1,"1")/1000000,"")</f>
        <v>23.65066526</v>
      </c>
      <c r="J1178" s="29">
        <f t="shared" si="126"/>
        <v>11.813545309999999</v>
      </c>
      <c r="K1178" s="29">
        <f>IFERROR([1]!EM_S_QSTM07_IS(B1178,"61",$K$2,"1")/1000000,"")</f>
        <v>18.637035040000001</v>
      </c>
      <c r="L1178" s="30">
        <f t="shared" si="129"/>
        <v>-0.36612528309116715</v>
      </c>
      <c r="M1178" s="49" t="str">
        <f ca="1">[1]!EM_S_MAJASSRES_NUM(B1178,$M$2,$M$1)</f>
        <v/>
      </c>
      <c r="N1178" s="45" t="str">
        <f t="shared" si="130"/>
        <v/>
      </c>
      <c r="O1178" s="37">
        <f t="shared" ca="1" si="131"/>
        <v>-0.36612528309116715</v>
      </c>
      <c r="P1178" s="26" t="str">
        <f t="shared" si="132"/>
        <v>财报</v>
      </c>
    </row>
    <row r="1179" spans="1:16" x14ac:dyDescent="0.2">
      <c r="A1179" s="33">
        <f t="shared" ca="1" si="127"/>
        <v>208</v>
      </c>
      <c r="B1179" s="24" t="s">
        <v>2411</v>
      </c>
      <c r="C1179" s="24" t="s">
        <v>2412</v>
      </c>
      <c r="D1179" s="29">
        <f>IFERROR([1]!EM_S_QSTM07_IS(B1179,"61",$C$1,"1")/1000000,"")</f>
        <v>48.697241670000004</v>
      </c>
      <c r="E1179" s="29" t="str">
        <f>IFERROR([1]!EM_S_PERFORMANCEEXPRESS_PERFEXNETPROFITTOSHAREHOLDER(B1179,$C$1)/1000000,"")</f>
        <v/>
      </c>
      <c r="F1179" s="29">
        <f>IFERROR([1]!EM_S_PROFITNOTICE_FORECASTT(B1179,$C$1)/1000000,"")</f>
        <v>-12.379200000000001</v>
      </c>
      <c r="G1179" s="29">
        <f>IFERROR([1]!EM_S_PROFITNOTICE_FORECASTL(B1179,$C$1)/1000000,"")</f>
        <v>-18.5688</v>
      </c>
      <c r="H1179" s="29">
        <f t="shared" si="128"/>
        <v>-15.474</v>
      </c>
      <c r="I1179" s="36">
        <f>IFERROR([1]!EM_S_QSTM07_IS(B1179,"61",$I$1,"1")/1000000,"")</f>
        <v>-62.139797569999999</v>
      </c>
      <c r="J1179" s="29">
        <f t="shared" si="126"/>
        <v>110.83703924</v>
      </c>
      <c r="K1179" s="29">
        <f>IFERROR([1]!EM_S_QSTM07_IS(B1179,"61",$K$2,"1")/1000000,"")</f>
        <v>50.740572649999997</v>
      </c>
      <c r="L1179" s="30">
        <f t="shared" si="129"/>
        <v>1.1843868417594614</v>
      </c>
      <c r="M1179" s="49" t="str">
        <f ca="1">[1]!EM_S_MAJASSRES_NUM(B1179,$M$2,$M$1)</f>
        <v/>
      </c>
      <c r="N1179" s="45" t="str">
        <f t="shared" si="130"/>
        <v/>
      </c>
      <c r="O1179" s="37">
        <f t="shared" ca="1" si="131"/>
        <v>1.1843868417594614</v>
      </c>
      <c r="P1179" s="26" t="str">
        <f t="shared" si="132"/>
        <v>财报</v>
      </c>
    </row>
    <row r="1180" spans="1:16" x14ac:dyDescent="0.2">
      <c r="A1180" s="33">
        <f t="shared" ca="1" si="127"/>
        <v>42</v>
      </c>
      <c r="B1180" s="24" t="s">
        <v>2413</v>
      </c>
      <c r="C1180" s="24" t="s">
        <v>2414</v>
      </c>
      <c r="D1180" s="29">
        <f>IFERROR([1]!EM_S_QSTM07_IS(B1180,"61",$C$1,"1")/1000000,"")</f>
        <v>704.47168202</v>
      </c>
      <c r="E1180" s="29" t="str">
        <f>IFERROR([1]!EM_S_PERFORMANCEEXPRESS_PERFEXNETPROFITTOSHAREHOLDER(B1180,$C$1)/1000000,"")</f>
        <v/>
      </c>
      <c r="F1180" s="29">
        <f>IFERROR([1]!EM_S_PROFITNOTICE_FORECASTT(B1180,$C$1)/1000000,"")</f>
        <v>1000</v>
      </c>
      <c r="G1180" s="29">
        <f>IFERROR([1]!EM_S_PROFITNOTICE_FORECASTL(B1180,$C$1)/1000000,"")</f>
        <v>976.6</v>
      </c>
      <c r="H1180" s="29">
        <f t="shared" si="128"/>
        <v>988.3</v>
      </c>
      <c r="I1180" s="36">
        <f>IFERROR([1]!EM_S_QSTM07_IS(B1180,"61",$I$1,"1")/1000000,"")</f>
        <v>367.95721387000003</v>
      </c>
      <c r="J1180" s="29">
        <f t="shared" si="126"/>
        <v>336.51446814999997</v>
      </c>
      <c r="K1180" s="29">
        <f>IFERROR([1]!EM_S_QSTM07_IS(B1180,"61",$K$2,"1")/1000000,"")</f>
        <v>67.027330810000009</v>
      </c>
      <c r="L1180" s="30">
        <f t="shared" si="129"/>
        <v>4.0205560042948081</v>
      </c>
      <c r="M1180" s="49" t="str">
        <f ca="1">[1]!EM_S_MAJASSRES_NUM(B1180,$M$2,$M$1)</f>
        <v/>
      </c>
      <c r="N1180" s="45" t="str">
        <f t="shared" si="130"/>
        <v/>
      </c>
      <c r="O1180" s="37">
        <f t="shared" ca="1" si="131"/>
        <v>4.0205560042948081</v>
      </c>
      <c r="P1180" s="26" t="str">
        <f t="shared" si="132"/>
        <v>财报</v>
      </c>
    </row>
    <row r="1181" spans="1:16" x14ac:dyDescent="0.2">
      <c r="A1181" s="33">
        <f t="shared" ca="1" si="127"/>
        <v>193</v>
      </c>
      <c r="B1181" s="24" t="s">
        <v>2415</v>
      </c>
      <c r="C1181" s="24" t="s">
        <v>2416</v>
      </c>
      <c r="D1181" s="29">
        <f>IFERROR([1]!EM_S_QSTM07_IS(B1181,"61",$C$1,"1")/1000000,"")</f>
        <v>-0.91453545000000103</v>
      </c>
      <c r="E1181" s="29" t="str">
        <f>IFERROR([1]!EM_S_PERFORMANCEEXPRESS_PERFEXNETPROFITTOSHAREHOLDER(B1181,$C$1)/1000000,"")</f>
        <v/>
      </c>
      <c r="F1181" s="29">
        <f>IFERROR([1]!EM_S_PROFITNOTICE_FORECASTT(B1181,$C$1)/1000000,"")</f>
        <v>-6</v>
      </c>
      <c r="G1181" s="29">
        <f>IFERROR([1]!EM_S_PROFITNOTICE_FORECASTL(B1181,$C$1)/1000000,"")</f>
        <v>-9</v>
      </c>
      <c r="H1181" s="29">
        <f t="shared" si="128"/>
        <v>-7.5</v>
      </c>
      <c r="I1181" s="36">
        <f>IFERROR([1]!EM_S_QSTM07_IS(B1181,"61",$I$1,"1")/1000000,"")</f>
        <v>-4.1417277800000001</v>
      </c>
      <c r="J1181" s="29">
        <f t="shared" si="126"/>
        <v>3.2271923299999989</v>
      </c>
      <c r="K1181" s="29">
        <f>IFERROR([1]!EM_S_QSTM07_IS(B1181,"61",$K$2,"1")/1000000,"")</f>
        <v>-13.98949874</v>
      </c>
      <c r="L1181" s="30">
        <f t="shared" si="129"/>
        <v>1.2306867736992269</v>
      </c>
      <c r="M1181" s="49" t="str">
        <f ca="1">[1]!EM_S_MAJASSRES_NUM(B1181,$M$2,$M$1)</f>
        <v/>
      </c>
      <c r="N1181" s="45" t="str">
        <f t="shared" si="130"/>
        <v/>
      </c>
      <c r="O1181" s="37">
        <f t="shared" ca="1" si="131"/>
        <v>1.2306867736992269</v>
      </c>
      <c r="P1181" s="26" t="str">
        <f t="shared" si="132"/>
        <v>财报</v>
      </c>
    </row>
    <row r="1182" spans="1:16" x14ac:dyDescent="0.2">
      <c r="A1182" s="33">
        <f t="shared" ca="1" si="127"/>
        <v>817</v>
      </c>
      <c r="B1182" s="24" t="s">
        <v>2417</v>
      </c>
      <c r="C1182" s="24" t="s">
        <v>2418</v>
      </c>
      <c r="D1182" s="29">
        <f>IFERROR([1]!EM_S_QSTM07_IS(B1182,"61",$C$1,"1")/1000000,"")</f>
        <v>47.893683070000002</v>
      </c>
      <c r="E1182" s="29" t="str">
        <f>IFERROR([1]!EM_S_PERFORMANCEEXPRESS_PERFEXNETPROFITTOSHAREHOLDER(B1182,$C$1)/1000000,"")</f>
        <v/>
      </c>
      <c r="F1182" s="29">
        <f>IFERROR([1]!EM_S_PROFITNOTICE_FORECASTT(B1182,$C$1)/1000000,"")</f>
        <v>86.649199999999993</v>
      </c>
      <c r="G1182" s="29">
        <f>IFERROR([1]!EM_S_PROFITNOTICE_FORECASTL(B1182,$C$1)/1000000,"")</f>
        <v>50.545400000000001</v>
      </c>
      <c r="H1182" s="29">
        <f t="shared" si="128"/>
        <v>68.59729999999999</v>
      </c>
      <c r="I1182" s="36">
        <f>IFERROR([1]!EM_S_QSTM07_IS(B1182,"61",$I$1,"1")/1000000,"")</f>
        <v>32.169842299999999</v>
      </c>
      <c r="J1182" s="29">
        <f t="shared" si="126"/>
        <v>15.723840770000002</v>
      </c>
      <c r="K1182" s="29">
        <f>IFERROR([1]!EM_S_QSTM07_IS(B1182,"61",$K$2,"1")/1000000,"")</f>
        <v>24.923324480000002</v>
      </c>
      <c r="L1182" s="30">
        <f t="shared" si="129"/>
        <v>-0.36911142080512682</v>
      </c>
      <c r="M1182" s="49" t="str">
        <f ca="1">[1]!EM_S_MAJASSRES_NUM(B1182,$M$2,$M$1)</f>
        <v/>
      </c>
      <c r="N1182" s="45" t="str">
        <f t="shared" si="130"/>
        <v/>
      </c>
      <c r="O1182" s="37">
        <f t="shared" ca="1" si="131"/>
        <v>-0.36911142080512682</v>
      </c>
      <c r="P1182" s="26" t="str">
        <f t="shared" si="132"/>
        <v>财报</v>
      </c>
    </row>
    <row r="1183" spans="1:16" x14ac:dyDescent="0.2">
      <c r="A1183" s="33">
        <f t="shared" ca="1" si="127"/>
        <v>539</v>
      </c>
      <c r="B1183" s="24" t="s">
        <v>2419</v>
      </c>
      <c r="C1183" s="24" t="s">
        <v>2420</v>
      </c>
      <c r="D1183" s="29">
        <f>IFERROR([1]!EM_S_QSTM07_IS(B1183,"61",$C$1,"1")/1000000,"")</f>
        <v>74.789064030000006</v>
      </c>
      <c r="E1183" s="29" t="str">
        <f>IFERROR([1]!EM_S_PERFORMANCEEXPRESS_PERFEXNETPROFITTOSHAREHOLDER(B1183,$C$1)/1000000,"")</f>
        <v/>
      </c>
      <c r="F1183" s="29">
        <f>IFERROR([1]!EM_S_PROFITNOTICE_FORECASTT(B1183,$C$1)/1000000,"")</f>
        <v>105.13549999999999</v>
      </c>
      <c r="G1183" s="29">
        <f>IFERROR([1]!EM_S_PROFITNOTICE_FORECASTL(B1183,$C$1)/1000000,"")</f>
        <v>70.090299999999999</v>
      </c>
      <c r="H1183" s="29">
        <f t="shared" si="128"/>
        <v>87.612899999999996</v>
      </c>
      <c r="I1183" s="36">
        <f>IFERROR([1]!EM_S_QSTM07_IS(B1183,"61",$I$1,"1")/1000000,"")</f>
        <v>28.45029233</v>
      </c>
      <c r="J1183" s="29">
        <f t="shared" si="126"/>
        <v>46.338771700000009</v>
      </c>
      <c r="K1183" s="29">
        <f>IFERROR([1]!EM_S_QSTM07_IS(B1183,"61",$K$2,"1")/1000000,"")</f>
        <v>46.530954909999998</v>
      </c>
      <c r="L1183" s="30">
        <f t="shared" si="129"/>
        <v>-4.1302227811939171E-3</v>
      </c>
      <c r="M1183" s="49" t="str">
        <f ca="1">[1]!EM_S_MAJASSRES_NUM(B1183,$M$2,$M$1)</f>
        <v/>
      </c>
      <c r="N1183" s="45" t="str">
        <f t="shared" si="130"/>
        <v/>
      </c>
      <c r="O1183" s="37">
        <f t="shared" ca="1" si="131"/>
        <v>-4.1302227811939171E-3</v>
      </c>
      <c r="P1183" s="26" t="str">
        <f t="shared" si="132"/>
        <v>财报</v>
      </c>
    </row>
    <row r="1184" spans="1:16" x14ac:dyDescent="0.2">
      <c r="A1184" s="33">
        <f t="shared" ca="1" si="127"/>
        <v>617</v>
      </c>
      <c r="B1184" s="24" t="s">
        <v>2421</v>
      </c>
      <c r="C1184" s="24" t="s">
        <v>2422</v>
      </c>
      <c r="D1184" s="29">
        <f>IFERROR([1]!EM_S_QSTM07_IS(B1184,"61",$C$1,"1")/1000000,"")</f>
        <v>46.614910180000003</v>
      </c>
      <c r="E1184" s="29" t="str">
        <f>IFERROR([1]!EM_S_PERFORMANCEEXPRESS_PERFEXNETPROFITTOSHAREHOLDER(B1184,$C$1)/1000000,"")</f>
        <v/>
      </c>
      <c r="F1184" s="29">
        <f>IFERROR([1]!EM_S_PROFITNOTICE_FORECASTT(B1184,$C$1)/1000000,"")</f>
        <v>73.533299999999997</v>
      </c>
      <c r="G1184" s="29">
        <f>IFERROR([1]!EM_S_PROFITNOTICE_FORECASTL(B1184,$C$1)/1000000,"")</f>
        <v>53.924399999999999</v>
      </c>
      <c r="H1184" s="29">
        <f t="shared" si="128"/>
        <v>63.728849999999994</v>
      </c>
      <c r="I1184" s="36">
        <f>IFERROR([1]!EM_S_QSTM07_IS(B1184,"61",$I$1,"1")/1000000,"")</f>
        <v>11.634161070000001</v>
      </c>
      <c r="J1184" s="29">
        <f t="shared" si="126"/>
        <v>34.980749110000005</v>
      </c>
      <c r="K1184" s="29">
        <f>IFERROR([1]!EM_S_QSTM07_IS(B1184,"61",$K$2,"1")/1000000,"")</f>
        <v>40.417532100000003</v>
      </c>
      <c r="L1184" s="30">
        <f t="shared" si="129"/>
        <v>-0.13451546167015965</v>
      </c>
      <c r="M1184" s="49" t="str">
        <f ca="1">[1]!EM_S_MAJASSRES_NUM(B1184,$M$2,$M$1)</f>
        <v/>
      </c>
      <c r="N1184" s="45" t="str">
        <f t="shared" si="130"/>
        <v/>
      </c>
      <c r="O1184" s="37">
        <f t="shared" ca="1" si="131"/>
        <v>-0.13451546167015965</v>
      </c>
      <c r="P1184" s="26" t="str">
        <f t="shared" si="132"/>
        <v>财报</v>
      </c>
    </row>
    <row r="1185" spans="1:16" x14ac:dyDescent="0.2">
      <c r="A1185" s="33">
        <f t="shared" ca="1" si="127"/>
        <v>787</v>
      </c>
      <c r="B1185" s="24" t="s">
        <v>2423</v>
      </c>
      <c r="C1185" s="24" t="s">
        <v>2424</v>
      </c>
      <c r="D1185" s="29">
        <f>IFERROR([1]!EM_S_QSTM07_IS(B1185,"61",$C$1,"1")/1000000,"")</f>
        <v>15.593498</v>
      </c>
      <c r="E1185" s="29" t="str">
        <f>IFERROR([1]!EM_S_PERFORMANCEEXPRESS_PERFEXNETPROFITTOSHAREHOLDER(B1185,$C$1)/1000000,"")</f>
        <v/>
      </c>
      <c r="F1185" s="29">
        <f>IFERROR([1]!EM_S_PROFITNOTICE_FORECASTT(B1185,$C$1)/1000000,"")</f>
        <v>35.073900000000002</v>
      </c>
      <c r="G1185" s="29">
        <f>IFERROR([1]!EM_S_PROFITNOTICE_FORECASTL(B1185,$C$1)/1000000,"")</f>
        <v>23.3826</v>
      </c>
      <c r="H1185" s="29">
        <f t="shared" si="128"/>
        <v>29.228250000000003</v>
      </c>
      <c r="I1185" s="36">
        <f>IFERROR([1]!EM_S_QSTM07_IS(B1185,"61",$I$1,"1")/1000000,"")</f>
        <v>5.9243849299999995</v>
      </c>
      <c r="J1185" s="29">
        <f t="shared" si="126"/>
        <v>9.6691130700000016</v>
      </c>
      <c r="K1185" s="29">
        <f>IFERROR([1]!EM_S_QSTM07_IS(B1185,"61",$K$2,"1")/1000000,"")</f>
        <v>14.68921074</v>
      </c>
      <c r="L1185" s="30">
        <f t="shared" si="129"/>
        <v>-0.34175407779601358</v>
      </c>
      <c r="M1185" s="49" t="str">
        <f ca="1">[1]!EM_S_MAJASSRES_NUM(B1185,$M$2,$M$1)</f>
        <v/>
      </c>
      <c r="N1185" s="45" t="str">
        <f t="shared" si="130"/>
        <v/>
      </c>
      <c r="O1185" s="37">
        <f t="shared" ca="1" si="131"/>
        <v>-0.34175407779601358</v>
      </c>
      <c r="P1185" s="26" t="str">
        <f t="shared" si="132"/>
        <v>财报</v>
      </c>
    </row>
    <row r="1186" spans="1:16" x14ac:dyDescent="0.2">
      <c r="A1186" s="33" t="str">
        <f t="shared" ca="1" si="127"/>
        <v/>
      </c>
      <c r="B1186" s="24" t="s">
        <v>2425</v>
      </c>
      <c r="C1186" s="24" t="s">
        <v>2426</v>
      </c>
      <c r="D1186" s="29">
        <f>IFERROR([1]!EM_S_QSTM07_IS(B1186,"61",$C$1,"1")/1000000,"")</f>
        <v>24.907365339999998</v>
      </c>
      <c r="E1186" s="29" t="str">
        <f>IFERROR([1]!EM_S_PERFORMANCEEXPRESS_PERFEXNETPROFITTOSHAREHOLDER(B1186,$C$1)/1000000,"")</f>
        <v/>
      </c>
      <c r="F1186" s="29">
        <f>IFERROR([1]!EM_S_PROFITNOTICE_FORECASTT(B1186,$C$1)/1000000,"")</f>
        <v>60</v>
      </c>
      <c r="G1186" s="29">
        <f>IFERROR([1]!EM_S_PROFITNOTICE_FORECASTL(B1186,$C$1)/1000000,"")</f>
        <v>45</v>
      </c>
      <c r="H1186" s="29">
        <f t="shared" si="128"/>
        <v>52.5</v>
      </c>
      <c r="I1186" s="36">
        <f>IFERROR([1]!EM_S_QSTM07_IS(B1186,"61",$I$1,"1")/1000000,"")</f>
        <v>26.20602272</v>
      </c>
      <c r="J1186" s="29">
        <f t="shared" si="126"/>
        <v>-1.2986573800000016</v>
      </c>
      <c r="K1186" s="29">
        <f>IFERROR([1]!EM_S_QSTM07_IS(B1186,"61",$K$2,"1")/1000000,"")</f>
        <v>50.692850409999998</v>
      </c>
      <c r="L1186" s="30">
        <f t="shared" si="129"/>
        <v>-1.0256181565940079</v>
      </c>
      <c r="M1186" s="49">
        <f ca="1">[1]!EM_S_MAJASSRES_NUM(B1186,$M$2,$M$1)</f>
        <v>1</v>
      </c>
      <c r="N1186" s="45" t="str">
        <f t="shared" si="130"/>
        <v/>
      </c>
      <c r="O1186" s="37" t="str">
        <f t="shared" ca="1" si="131"/>
        <v/>
      </c>
      <c r="P1186" s="26" t="str">
        <f t="shared" si="132"/>
        <v>财报</v>
      </c>
    </row>
    <row r="1187" spans="1:16" x14ac:dyDescent="0.2">
      <c r="A1187" s="33">
        <f t="shared" ca="1" si="127"/>
        <v>579</v>
      </c>
      <c r="B1187" s="24" t="s">
        <v>2427</v>
      </c>
      <c r="C1187" s="24" t="s">
        <v>2428</v>
      </c>
      <c r="D1187" s="29">
        <f>IFERROR([1]!EM_S_QSTM07_IS(B1187,"61",$C$1,"1")/1000000,"")</f>
        <v>40.755827009999997</v>
      </c>
      <c r="E1187" s="29" t="str">
        <f>IFERROR([1]!EM_S_PERFORMANCEEXPRESS_PERFEXNETPROFITTOSHAREHOLDER(B1187,$C$1)/1000000,"")</f>
        <v/>
      </c>
      <c r="F1187" s="29">
        <f>IFERROR([1]!EM_S_PROFITNOTICE_FORECASTT(B1187,$C$1)/1000000,"")</f>
        <v>68.837800000000001</v>
      </c>
      <c r="G1187" s="29">
        <f>IFERROR([1]!EM_S_PROFITNOTICE_FORECASTL(B1187,$C$1)/1000000,"")</f>
        <v>54.496600000000001</v>
      </c>
      <c r="H1187" s="29">
        <f t="shared" si="128"/>
        <v>61.667200000000001</v>
      </c>
      <c r="I1187" s="36">
        <f>IFERROR([1]!EM_S_QSTM07_IS(B1187,"61",$I$1,"1")/1000000,"")</f>
        <v>22.41118492</v>
      </c>
      <c r="J1187" s="29">
        <f t="shared" si="126"/>
        <v>18.344642089999997</v>
      </c>
      <c r="K1187" s="29">
        <f>IFERROR([1]!EM_S_QSTM07_IS(B1187,"61",$K$2,"1")/1000000,"")</f>
        <v>19.897590879999999</v>
      </c>
      <c r="L1187" s="30">
        <f t="shared" si="129"/>
        <v>-7.8047076119197104E-2</v>
      </c>
      <c r="M1187" s="49" t="str">
        <f ca="1">[1]!EM_S_MAJASSRES_NUM(B1187,$M$2,$M$1)</f>
        <v/>
      </c>
      <c r="N1187" s="45" t="str">
        <f t="shared" si="130"/>
        <v/>
      </c>
      <c r="O1187" s="37">
        <f t="shared" ca="1" si="131"/>
        <v>-7.8047076119197104E-2</v>
      </c>
      <c r="P1187" s="26" t="str">
        <f t="shared" si="132"/>
        <v>财报</v>
      </c>
    </row>
    <row r="1188" spans="1:16" x14ac:dyDescent="0.2">
      <c r="A1188" s="33">
        <f t="shared" ca="1" si="127"/>
        <v>1966</v>
      </c>
      <c r="B1188" s="24" t="s">
        <v>2429</v>
      </c>
      <c r="C1188" s="24" t="s">
        <v>2430</v>
      </c>
      <c r="D1188" s="29">
        <f>IFERROR([1]!EM_S_QSTM07_IS(B1188,"61",$C$1,"1")/1000000,"")</f>
        <v>2.1532549799999998</v>
      </c>
      <c r="E1188" s="29" t="str">
        <f>IFERROR([1]!EM_S_PERFORMANCEEXPRESS_PERFEXNETPROFITTOSHAREHOLDER(B1188,$C$1)/1000000,"")</f>
        <v/>
      </c>
      <c r="F1188" s="29">
        <f>IFERROR([1]!EM_S_PROFITNOTICE_FORECASTT(B1188,$C$1)/1000000,"")</f>
        <v>11.86</v>
      </c>
      <c r="G1188" s="29">
        <f>IFERROR([1]!EM_S_PROFITNOTICE_FORECASTL(B1188,$C$1)/1000000,"")</f>
        <v>3</v>
      </c>
      <c r="H1188" s="29">
        <f t="shared" si="128"/>
        <v>7.43</v>
      </c>
      <c r="I1188" s="36">
        <f>IFERROR([1]!EM_S_QSTM07_IS(B1188,"61",$I$1,"1")/1000000,"")</f>
        <v>6.52826168</v>
      </c>
      <c r="J1188" s="29">
        <f t="shared" si="126"/>
        <v>-4.3750067000000001</v>
      </c>
      <c r="K1188" s="29">
        <f>IFERROR([1]!EM_S_QSTM07_IS(B1188,"61",$K$2,"1")/1000000,"")</f>
        <v>15.957608279999999</v>
      </c>
      <c r="L1188" s="30">
        <f t="shared" si="129"/>
        <v>-1.274164312297557</v>
      </c>
      <c r="M1188" s="49" t="str">
        <f ca="1">[1]!EM_S_MAJASSRES_NUM(B1188,$M$2,$M$1)</f>
        <v/>
      </c>
      <c r="N1188" s="45" t="str">
        <f t="shared" si="130"/>
        <v/>
      </c>
      <c r="O1188" s="37">
        <f t="shared" ca="1" si="131"/>
        <v>-1.274164312297557</v>
      </c>
      <c r="P1188" s="26" t="str">
        <f t="shared" si="132"/>
        <v>财报</v>
      </c>
    </row>
    <row r="1189" spans="1:16" x14ac:dyDescent="0.2">
      <c r="A1189" s="33">
        <f t="shared" ca="1" si="127"/>
        <v>624</v>
      </c>
      <c r="B1189" s="24" t="s">
        <v>2431</v>
      </c>
      <c r="C1189" s="24" t="s">
        <v>2432</v>
      </c>
      <c r="D1189" s="29">
        <f>IFERROR([1]!EM_S_QSTM07_IS(B1189,"61",$C$1,"1")/1000000,"")</f>
        <v>-19.525279179999998</v>
      </c>
      <c r="E1189" s="29" t="str">
        <f>IFERROR([1]!EM_S_PERFORMANCEEXPRESS_PERFEXNETPROFITTOSHAREHOLDER(B1189,$C$1)/1000000,"")</f>
        <v/>
      </c>
      <c r="F1189" s="29">
        <f>IFERROR([1]!EM_S_PROFITNOTICE_FORECASTT(B1189,$C$1)/1000000,"")</f>
        <v>10</v>
      </c>
      <c r="G1189" s="29">
        <f>IFERROR([1]!EM_S_PROFITNOTICE_FORECASTL(B1189,$C$1)/1000000,"")</f>
        <v>-10</v>
      </c>
      <c r="H1189" s="29">
        <f t="shared" si="128"/>
        <v>0</v>
      </c>
      <c r="I1189" s="36">
        <f>IFERROR([1]!EM_S_QSTM07_IS(B1189,"61",$I$1,"1")/1000000,"")</f>
        <v>21.09936351</v>
      </c>
      <c r="J1189" s="29">
        <f t="shared" si="126"/>
        <v>-40.624642690000002</v>
      </c>
      <c r="K1189" s="29">
        <f>IFERROR([1]!EM_S_QSTM07_IS(B1189,"61",$K$2,"1")/1000000,"")</f>
        <v>-35.568737899999995</v>
      </c>
      <c r="L1189" s="30">
        <f t="shared" si="129"/>
        <v>-0.14214462161166555</v>
      </c>
      <c r="M1189" s="49" t="str">
        <f ca="1">[1]!EM_S_MAJASSRES_NUM(B1189,$M$2,$M$1)</f>
        <v/>
      </c>
      <c r="N1189" s="45" t="str">
        <f t="shared" si="130"/>
        <v/>
      </c>
      <c r="O1189" s="37">
        <f t="shared" ca="1" si="131"/>
        <v>-0.14214462161166555</v>
      </c>
      <c r="P1189" s="26" t="str">
        <f t="shared" si="132"/>
        <v>财报</v>
      </c>
    </row>
    <row r="1190" spans="1:16" x14ac:dyDescent="0.2">
      <c r="A1190" s="33">
        <f t="shared" ca="1" si="127"/>
        <v>1351</v>
      </c>
      <c r="B1190" s="24" t="s">
        <v>2433</v>
      </c>
      <c r="C1190" s="24" t="s">
        <v>2434</v>
      </c>
      <c r="D1190" s="29">
        <f>IFERROR([1]!EM_S_QSTM07_IS(B1190,"61",$C$1,"1")/1000000,"")</f>
        <v>15.930332400000001</v>
      </c>
      <c r="E1190" s="29">
        <f>IFERROR([1]!EM_S_PERFORMANCEEXPRESS_PERFEXNETPROFITTOSHAREHOLDER(B1190,$C$1)/1000000,"")</f>
        <v>28.337058880000001</v>
      </c>
      <c r="F1190" s="29">
        <f>IFERROR([1]!EM_S_PROFITNOTICE_FORECASTT(B1190,$C$1)/1000000,"")</f>
        <v>29.665400000000002</v>
      </c>
      <c r="G1190" s="29">
        <f>IFERROR([1]!EM_S_PROFITNOTICE_FORECASTL(B1190,$C$1)/1000000,"")</f>
        <v>16.480799999999999</v>
      </c>
      <c r="H1190" s="29">
        <f t="shared" si="128"/>
        <v>23.0731</v>
      </c>
      <c r="I1190" s="36">
        <f>IFERROR([1]!EM_S_QSTM07_IS(B1190,"61",$I$1,"1")/1000000,"")</f>
        <v>12.5892801</v>
      </c>
      <c r="J1190" s="29">
        <f t="shared" si="126"/>
        <v>3.3410523000000012</v>
      </c>
      <c r="K1190" s="29">
        <f>IFERROR([1]!EM_S_QSTM07_IS(B1190,"61",$K$2,"1")/1000000,"")</f>
        <v>15.206574310000001</v>
      </c>
      <c r="L1190" s="30">
        <f t="shared" si="129"/>
        <v>-0.78028895713856539</v>
      </c>
      <c r="M1190" s="49" t="str">
        <f ca="1">[1]!EM_S_MAJASSRES_NUM(B1190,$M$2,$M$1)</f>
        <v/>
      </c>
      <c r="N1190" s="45" t="str">
        <f t="shared" si="130"/>
        <v/>
      </c>
      <c r="O1190" s="37">
        <f t="shared" ca="1" si="131"/>
        <v>-0.78028895713856539</v>
      </c>
      <c r="P1190" s="26" t="str">
        <f t="shared" si="132"/>
        <v>财报</v>
      </c>
    </row>
    <row r="1191" spans="1:16" x14ac:dyDescent="0.2">
      <c r="A1191" s="33">
        <f t="shared" ca="1" si="127"/>
        <v>431</v>
      </c>
      <c r="B1191" s="24" t="s">
        <v>2435</v>
      </c>
      <c r="C1191" s="24" t="s">
        <v>2436</v>
      </c>
      <c r="D1191" s="29">
        <f>IFERROR([1]!EM_S_QSTM07_IS(B1191,"61",$C$1,"1")/1000000,"")</f>
        <v>77.600002400000008</v>
      </c>
      <c r="E1191" s="29" t="str">
        <f>IFERROR([1]!EM_S_PERFORMANCEEXPRESS_PERFEXNETPROFITTOSHAREHOLDER(B1191,$C$1)/1000000,"")</f>
        <v/>
      </c>
      <c r="F1191" s="29">
        <f>IFERROR([1]!EM_S_PROFITNOTICE_FORECASTT(B1191,$C$1)/1000000,"")</f>
        <v>138.48660000000001</v>
      </c>
      <c r="G1191" s="29">
        <f>IFERROR([1]!EM_S_PROFITNOTICE_FORECASTL(B1191,$C$1)/1000000,"")</f>
        <v>123.64879999999999</v>
      </c>
      <c r="H1191" s="29">
        <f t="shared" si="128"/>
        <v>131.0677</v>
      </c>
      <c r="I1191" s="36">
        <f>IFERROR([1]!EM_S_QSTM07_IS(B1191,"61",$I$1,"1")/1000000,"")</f>
        <v>55.255584740000003</v>
      </c>
      <c r="J1191" s="29">
        <f t="shared" si="126"/>
        <v>22.344417660000005</v>
      </c>
      <c r="K1191" s="29">
        <f>IFERROR([1]!EM_S_QSTM07_IS(B1191,"61",$K$2,"1")/1000000,"")</f>
        <v>16.49207002</v>
      </c>
      <c r="L1191" s="30">
        <f t="shared" si="129"/>
        <v>0.35485828236860739</v>
      </c>
      <c r="M1191" s="49" t="str">
        <f ca="1">[1]!EM_S_MAJASSRES_NUM(B1191,$M$2,$M$1)</f>
        <v/>
      </c>
      <c r="N1191" s="45" t="str">
        <f t="shared" si="130"/>
        <v/>
      </c>
      <c r="O1191" s="37">
        <f t="shared" ca="1" si="131"/>
        <v>0.35485828236860739</v>
      </c>
      <c r="P1191" s="26" t="str">
        <f t="shared" si="132"/>
        <v>财报</v>
      </c>
    </row>
    <row r="1192" spans="1:16" x14ac:dyDescent="0.2">
      <c r="A1192" s="33">
        <f t="shared" ca="1" si="127"/>
        <v>1908</v>
      </c>
      <c r="B1192" s="24" t="s">
        <v>2437</v>
      </c>
      <c r="C1192" s="24" t="s">
        <v>2438</v>
      </c>
      <c r="D1192" s="29">
        <f>IFERROR([1]!EM_S_QSTM07_IS(B1192,"61",$C$1,"1")/1000000,"")</f>
        <v>90.578278180000012</v>
      </c>
      <c r="E1192" s="29" t="str">
        <f>IFERROR([1]!EM_S_PERFORMANCEEXPRESS_PERFEXNETPROFITTOSHAREHOLDER(B1192,$C$1)/1000000,"")</f>
        <v/>
      </c>
      <c r="F1192" s="29">
        <f>IFERROR([1]!EM_S_PROFITNOTICE_FORECASTT(B1192,$C$1)/1000000,"")</f>
        <v>226.17660000000001</v>
      </c>
      <c r="G1192" s="29">
        <f>IFERROR([1]!EM_S_PROFITNOTICE_FORECASTL(B1192,$C$1)/1000000,"")</f>
        <v>173.982</v>
      </c>
      <c r="H1192" s="29">
        <f t="shared" si="128"/>
        <v>200.07929999999999</v>
      </c>
      <c r="I1192" s="36">
        <f>IFERROR([1]!EM_S_QSTM07_IS(B1192,"61",$I$1,"1")/1000000,"")</f>
        <v>105.76346248</v>
      </c>
      <c r="J1192" s="29">
        <f t="shared" si="126"/>
        <v>-15.185184299999989</v>
      </c>
      <c r="K1192" s="29">
        <f>IFERROR([1]!EM_S_QSTM07_IS(B1192,"61",$K$2,"1")/1000000,"")</f>
        <v>83.399236459999997</v>
      </c>
      <c r="L1192" s="30">
        <f t="shared" si="129"/>
        <v>-1.1820782173141731</v>
      </c>
      <c r="M1192" s="49" t="str">
        <f ca="1">[1]!EM_S_MAJASSRES_NUM(B1192,$M$2,$M$1)</f>
        <v/>
      </c>
      <c r="N1192" s="45" t="str">
        <f t="shared" si="130"/>
        <v/>
      </c>
      <c r="O1192" s="37">
        <f t="shared" ca="1" si="131"/>
        <v>-1.1820782173141731</v>
      </c>
      <c r="P1192" s="26" t="str">
        <f t="shared" si="132"/>
        <v>财报</v>
      </c>
    </row>
    <row r="1193" spans="1:16" x14ac:dyDescent="0.2">
      <c r="A1193" s="33">
        <f t="shared" ca="1" si="127"/>
        <v>1392</v>
      </c>
      <c r="B1193" s="24" t="s">
        <v>2439</v>
      </c>
      <c r="C1193" s="24" t="s">
        <v>2440</v>
      </c>
      <c r="D1193" s="29">
        <f>IFERROR([1]!EM_S_QSTM07_IS(B1193,"61",$C$1,"1")/1000000,"")</f>
        <v>23.799331210000002</v>
      </c>
      <c r="E1193" s="29" t="str">
        <f>IFERROR([1]!EM_S_PERFORMANCEEXPRESS_PERFEXNETPROFITTOSHAREHOLDER(B1193,$C$1)/1000000,"")</f>
        <v/>
      </c>
      <c r="F1193" s="29">
        <f>IFERROR([1]!EM_S_PROFITNOTICE_FORECASTT(B1193,$C$1)/1000000,"")</f>
        <v>50.927399999999999</v>
      </c>
      <c r="G1193" s="29">
        <f>IFERROR([1]!EM_S_PROFITNOTICE_FORECASTL(B1193,$C$1)/1000000,"")</f>
        <v>30.5564</v>
      </c>
      <c r="H1193" s="29">
        <f t="shared" si="128"/>
        <v>40.741900000000001</v>
      </c>
      <c r="I1193" s="36">
        <f>IFERROR([1]!EM_S_QSTM07_IS(B1193,"61",$I$1,"1")/1000000,"")</f>
        <v>19.9505859</v>
      </c>
      <c r="J1193" s="29">
        <f t="shared" si="126"/>
        <v>3.8487453100000018</v>
      </c>
      <c r="K1193" s="29">
        <f>IFERROR([1]!EM_S_QSTM07_IS(B1193,"61",$K$2,"1")/1000000,"")</f>
        <v>20.111254519999999</v>
      </c>
      <c r="L1193" s="30">
        <f t="shared" si="129"/>
        <v>-0.8086272884581841</v>
      </c>
      <c r="M1193" s="49" t="str">
        <f ca="1">[1]!EM_S_MAJASSRES_NUM(B1193,$M$2,$M$1)</f>
        <v/>
      </c>
      <c r="N1193" s="45" t="str">
        <f t="shared" si="130"/>
        <v/>
      </c>
      <c r="O1193" s="37">
        <f t="shared" ca="1" si="131"/>
        <v>-0.8086272884581841</v>
      </c>
      <c r="P1193" s="26" t="str">
        <f t="shared" si="132"/>
        <v>财报</v>
      </c>
    </row>
    <row r="1194" spans="1:16" x14ac:dyDescent="0.2">
      <c r="A1194" s="33" t="str">
        <f t="shared" ca="1" si="127"/>
        <v/>
      </c>
      <c r="B1194" s="24" t="s">
        <v>2441</v>
      </c>
      <c r="C1194" s="24" t="s">
        <v>2442</v>
      </c>
      <c r="D1194" s="29">
        <f>IFERROR([1]!EM_S_QSTM07_IS(B1194,"61",$C$1,"1")/1000000,"")</f>
        <v>5.4429639700000001</v>
      </c>
      <c r="E1194" s="29" t="str">
        <f>IFERROR([1]!EM_S_PERFORMANCEEXPRESS_PERFEXNETPROFITTOSHAREHOLDER(B1194,$C$1)/1000000,"")</f>
        <v/>
      </c>
      <c r="F1194" s="29">
        <f>IFERROR([1]!EM_S_PROFITNOTICE_FORECASTT(B1194,$C$1)/1000000,"")</f>
        <v>10.0715</v>
      </c>
      <c r="G1194" s="29">
        <f>IFERROR([1]!EM_S_PROFITNOTICE_FORECASTL(B1194,$C$1)/1000000,"")</f>
        <v>6.2946999999999997</v>
      </c>
      <c r="H1194" s="29">
        <f t="shared" si="128"/>
        <v>8.1830999999999996</v>
      </c>
      <c r="I1194" s="36">
        <f>IFERROR([1]!EM_S_QSTM07_IS(B1194,"61",$I$1,"1")/1000000,"")</f>
        <v>1.3818779299999999</v>
      </c>
      <c r="J1194" s="29">
        <f t="shared" si="126"/>
        <v>4.0610860400000002</v>
      </c>
      <c r="K1194" s="29">
        <f>IFERROR([1]!EM_S_QSTM07_IS(B1194,"61",$K$2,"1")/1000000,"")</f>
        <v>6.9800624800000008</v>
      </c>
      <c r="L1194" s="30">
        <f t="shared" si="129"/>
        <v>-0.41818772372937274</v>
      </c>
      <c r="M1194" s="49" t="str">
        <f ca="1">[1]!EM_S_MAJASSRES_NUM(B1194,$M$2,$M$1)</f>
        <v/>
      </c>
      <c r="N1194" s="45">
        <f t="shared" si="130"/>
        <v>1</v>
      </c>
      <c r="O1194" s="37" t="str">
        <f t="shared" ca="1" si="131"/>
        <v/>
      </c>
      <c r="P1194" s="26" t="str">
        <f t="shared" si="132"/>
        <v>财报</v>
      </c>
    </row>
    <row r="1195" spans="1:16" x14ac:dyDescent="0.2">
      <c r="A1195" s="33">
        <f t="shared" ca="1" si="127"/>
        <v>1195</v>
      </c>
      <c r="B1195" s="24" t="s">
        <v>2443</v>
      </c>
      <c r="C1195" s="24" t="s">
        <v>2444</v>
      </c>
      <c r="D1195" s="29">
        <f>IFERROR([1]!EM_S_QSTM07_IS(B1195,"61",$C$1,"1")/1000000,"")</f>
        <v>15.451768509999999</v>
      </c>
      <c r="E1195" s="29" t="str">
        <f>IFERROR([1]!EM_S_PERFORMANCEEXPRESS_PERFEXNETPROFITTOSHAREHOLDER(B1195,$C$1)/1000000,"")</f>
        <v/>
      </c>
      <c r="F1195" s="29">
        <f>IFERROR([1]!EM_S_PROFITNOTICE_FORECASTT(B1195,$C$1)/1000000,"")</f>
        <v>37.789400000000001</v>
      </c>
      <c r="G1195" s="29">
        <f>IFERROR([1]!EM_S_PROFITNOTICE_FORECASTL(B1195,$C$1)/1000000,"")</f>
        <v>18.8947</v>
      </c>
      <c r="H1195" s="29">
        <f t="shared" si="128"/>
        <v>28.34205</v>
      </c>
      <c r="I1195" s="36">
        <f>IFERROR([1]!EM_S_QSTM07_IS(B1195,"61",$I$1,"1")/1000000,"")</f>
        <v>4.4067058799999996</v>
      </c>
      <c r="J1195" s="29">
        <f t="shared" si="126"/>
        <v>11.04506263</v>
      </c>
      <c r="K1195" s="29">
        <f>IFERROR([1]!EM_S_QSTM07_IS(B1195,"61",$K$2,"1")/1000000,"")</f>
        <v>33.93250235</v>
      </c>
      <c r="L1195" s="30">
        <f t="shared" si="129"/>
        <v>-0.67449902408980456</v>
      </c>
      <c r="M1195" s="49" t="str">
        <f ca="1">[1]!EM_S_MAJASSRES_NUM(B1195,$M$2,$M$1)</f>
        <v/>
      </c>
      <c r="N1195" s="45" t="str">
        <f t="shared" si="130"/>
        <v/>
      </c>
      <c r="O1195" s="37">
        <f t="shared" ca="1" si="131"/>
        <v>-0.67449902408980456</v>
      </c>
      <c r="P1195" s="26" t="str">
        <f t="shared" si="132"/>
        <v>财报</v>
      </c>
    </row>
    <row r="1196" spans="1:16" x14ac:dyDescent="0.2">
      <c r="A1196" s="33" t="str">
        <f t="shared" ca="1" si="127"/>
        <v/>
      </c>
      <c r="B1196" s="24" t="s">
        <v>2445</v>
      </c>
      <c r="C1196" s="24" t="s">
        <v>2446</v>
      </c>
      <c r="D1196" s="29">
        <f>IFERROR([1]!EM_S_QSTM07_IS(B1196,"61",$C$1,"1")/1000000,"")</f>
        <v>11.99957996</v>
      </c>
      <c r="E1196" s="29" t="str">
        <f>IFERROR([1]!EM_S_PERFORMANCEEXPRESS_PERFEXNETPROFITTOSHAREHOLDER(B1196,$C$1)/1000000,"")</f>
        <v/>
      </c>
      <c r="F1196" s="29">
        <f>IFERROR([1]!EM_S_PROFITNOTICE_FORECASTT(B1196,$C$1)/1000000,"")</f>
        <v>12.3</v>
      </c>
      <c r="G1196" s="29">
        <f>IFERROR([1]!EM_S_PROFITNOTICE_FORECASTL(B1196,$C$1)/1000000,"")</f>
        <v>7.38</v>
      </c>
      <c r="H1196" s="29">
        <f t="shared" si="128"/>
        <v>9.84</v>
      </c>
      <c r="I1196" s="36">
        <f>IFERROR([1]!EM_S_QSTM07_IS(B1196,"61",$I$1,"1")/1000000,"")</f>
        <v>-1.32608923</v>
      </c>
      <c r="J1196" s="29">
        <f t="shared" si="126"/>
        <v>13.325669189999999</v>
      </c>
      <c r="K1196" s="29">
        <f>IFERROR([1]!EM_S_QSTM07_IS(B1196,"61",$K$2,"1")/1000000,"")</f>
        <v>8.60087622</v>
      </c>
      <c r="L1196" s="30">
        <f t="shared" si="129"/>
        <v>0.54933856146112514</v>
      </c>
      <c r="M1196" s="49" t="str">
        <f ca="1">[1]!EM_S_MAJASSRES_NUM(B1196,$M$2,$M$1)</f>
        <v/>
      </c>
      <c r="N1196" s="45">
        <f t="shared" si="130"/>
        <v>1</v>
      </c>
      <c r="O1196" s="37" t="str">
        <f t="shared" ca="1" si="131"/>
        <v/>
      </c>
      <c r="P1196" s="26" t="str">
        <f t="shared" si="132"/>
        <v>财报</v>
      </c>
    </row>
    <row r="1197" spans="1:16" x14ac:dyDescent="0.2">
      <c r="A1197" s="33">
        <f t="shared" ca="1" si="127"/>
        <v>607</v>
      </c>
      <c r="B1197" s="24" t="s">
        <v>2447</v>
      </c>
      <c r="C1197" s="24" t="s">
        <v>2448</v>
      </c>
      <c r="D1197" s="29">
        <f>IFERROR([1]!EM_S_QSTM07_IS(B1197,"61",$C$1,"1")/1000000,"")</f>
        <v>39.647883899999997</v>
      </c>
      <c r="E1197" s="29" t="str">
        <f>IFERROR([1]!EM_S_PERFORMANCEEXPRESS_PERFEXNETPROFITTOSHAREHOLDER(B1197,$C$1)/1000000,"")</f>
        <v/>
      </c>
      <c r="F1197" s="29">
        <f>IFERROR([1]!EM_S_PROFITNOTICE_FORECASTT(B1197,$C$1)/1000000,"")</f>
        <v>52.723100000000002</v>
      </c>
      <c r="G1197" s="29">
        <f>IFERROR([1]!EM_S_PROFITNOTICE_FORECASTL(B1197,$C$1)/1000000,"")</f>
        <v>38.969200000000001</v>
      </c>
      <c r="H1197" s="29">
        <f t="shared" si="128"/>
        <v>45.846150000000002</v>
      </c>
      <c r="I1197" s="36">
        <f>IFERROR([1]!EM_S_QSTM07_IS(B1197,"61",$I$1,"1")/1000000,"")</f>
        <v>8.9845475199999996</v>
      </c>
      <c r="J1197" s="29">
        <f t="shared" si="126"/>
        <v>30.663336379999997</v>
      </c>
      <c r="K1197" s="29">
        <f>IFERROR([1]!EM_S_QSTM07_IS(B1197,"61",$K$2,"1")/1000000,"")</f>
        <v>34.888366560000001</v>
      </c>
      <c r="L1197" s="30">
        <f t="shared" si="129"/>
        <v>-0.12110140418107337</v>
      </c>
      <c r="M1197" s="49" t="str">
        <f ca="1">[1]!EM_S_MAJASSRES_NUM(B1197,$M$2,$M$1)</f>
        <v/>
      </c>
      <c r="N1197" s="45" t="str">
        <f t="shared" si="130"/>
        <v/>
      </c>
      <c r="O1197" s="37">
        <f t="shared" ca="1" si="131"/>
        <v>-0.12110140418107337</v>
      </c>
      <c r="P1197" s="26" t="str">
        <f t="shared" si="132"/>
        <v>财报</v>
      </c>
    </row>
    <row r="1198" spans="1:16" x14ac:dyDescent="0.2">
      <c r="A1198" s="33">
        <f t="shared" ca="1" si="127"/>
        <v>968</v>
      </c>
      <c r="B1198" s="24" t="s">
        <v>2449</v>
      </c>
      <c r="C1198" s="24" t="s">
        <v>2450</v>
      </c>
      <c r="D1198" s="29">
        <f>IFERROR([1]!EM_S_QSTM07_IS(B1198,"61",$C$1,"1")/1000000,"")</f>
        <v>35.639846320000004</v>
      </c>
      <c r="E1198" s="29" t="str">
        <f>IFERROR([1]!EM_S_PERFORMANCEEXPRESS_PERFEXNETPROFITTOSHAREHOLDER(B1198,$C$1)/1000000,"")</f>
        <v/>
      </c>
      <c r="F1198" s="29">
        <f>IFERROR([1]!EM_S_PROFITNOTICE_FORECASTT(B1198,$C$1)/1000000,"")</f>
        <v>62.475700000000003</v>
      </c>
      <c r="G1198" s="29">
        <f>IFERROR([1]!EM_S_PROFITNOTICE_FORECASTL(B1198,$C$1)/1000000,"")</f>
        <v>52.863999999999997</v>
      </c>
      <c r="H1198" s="29">
        <f t="shared" si="128"/>
        <v>57.669849999999997</v>
      </c>
      <c r="I1198" s="36">
        <f>IFERROR([1]!EM_S_QSTM07_IS(B1198,"61",$I$1,"1")/1000000,"")</f>
        <v>21.282442839999998</v>
      </c>
      <c r="J1198" s="29">
        <f t="shared" si="126"/>
        <v>14.357403480000006</v>
      </c>
      <c r="K1198" s="29">
        <f>IFERROR([1]!EM_S_QSTM07_IS(B1198,"61",$K$2,"1")/1000000,"")</f>
        <v>29.634222000000001</v>
      </c>
      <c r="L1198" s="30">
        <f t="shared" si="129"/>
        <v>-0.51551272444405638</v>
      </c>
      <c r="M1198" s="49" t="str">
        <f ca="1">[1]!EM_S_MAJASSRES_NUM(B1198,$M$2,$M$1)</f>
        <v/>
      </c>
      <c r="N1198" s="45" t="str">
        <f t="shared" si="130"/>
        <v/>
      </c>
      <c r="O1198" s="37">
        <f t="shared" ca="1" si="131"/>
        <v>-0.51551272444405638</v>
      </c>
      <c r="P1198" s="26" t="str">
        <f t="shared" si="132"/>
        <v>财报</v>
      </c>
    </row>
    <row r="1199" spans="1:16" x14ac:dyDescent="0.2">
      <c r="A1199" s="33">
        <f t="shared" ca="1" si="127"/>
        <v>1641</v>
      </c>
      <c r="B1199" s="24" t="s">
        <v>2451</v>
      </c>
      <c r="C1199" s="24" t="s">
        <v>2452</v>
      </c>
      <c r="D1199" s="29">
        <f>IFERROR([1]!EM_S_QSTM07_IS(B1199,"61",$C$1,"1")/1000000,"")</f>
        <v>29.83753119</v>
      </c>
      <c r="E1199" s="29" t="str">
        <f>IFERROR([1]!EM_S_PERFORMANCEEXPRESS_PERFEXNETPROFITTOSHAREHOLDER(B1199,$C$1)/1000000,"")</f>
        <v/>
      </c>
      <c r="F1199" s="29">
        <f>IFERROR([1]!EM_S_PROFITNOTICE_FORECASTT(B1199,$C$1)/1000000,"")</f>
        <v>60.379600000000003</v>
      </c>
      <c r="G1199" s="29">
        <f>IFERROR([1]!EM_S_PROFITNOTICE_FORECASTL(B1199,$C$1)/1000000,"")</f>
        <v>45.284700000000001</v>
      </c>
      <c r="H1199" s="29">
        <f t="shared" si="128"/>
        <v>52.832149999999999</v>
      </c>
      <c r="I1199" s="36">
        <f>IFERROR([1]!EM_S_QSTM07_IS(B1199,"61",$I$1,"1")/1000000,"")</f>
        <v>29.10619531</v>
      </c>
      <c r="J1199" s="29">
        <f t="shared" si="126"/>
        <v>0.73133587999999961</v>
      </c>
      <c r="K1199" s="29">
        <f>IFERROR([1]!EM_S_QSTM07_IS(B1199,"61",$K$2,"1")/1000000,"")</f>
        <v>16.07071028</v>
      </c>
      <c r="L1199" s="30">
        <f t="shared" si="129"/>
        <v>-0.95449262246298183</v>
      </c>
      <c r="M1199" s="49" t="str">
        <f ca="1">[1]!EM_S_MAJASSRES_NUM(B1199,$M$2,$M$1)</f>
        <v/>
      </c>
      <c r="N1199" s="45" t="str">
        <f t="shared" si="130"/>
        <v/>
      </c>
      <c r="O1199" s="37">
        <f t="shared" ca="1" si="131"/>
        <v>-0.95449262246298183</v>
      </c>
      <c r="P1199" s="26" t="str">
        <f t="shared" si="132"/>
        <v>财报</v>
      </c>
    </row>
    <row r="1200" spans="1:16" x14ac:dyDescent="0.2">
      <c r="A1200" s="33" t="str">
        <f t="shared" ca="1" si="127"/>
        <v/>
      </c>
      <c r="B1200" s="24" t="s">
        <v>2453</v>
      </c>
      <c r="C1200" s="24" t="s">
        <v>2454</v>
      </c>
      <c r="D1200" s="29">
        <f>IFERROR([1]!EM_S_QSTM07_IS(B1200,"61",$C$1,"1")/1000000,"")</f>
        <v>7.4994497999999998</v>
      </c>
      <c r="E1200" s="29" t="str">
        <f>IFERROR([1]!EM_S_PERFORMANCEEXPRESS_PERFEXNETPROFITTOSHAREHOLDER(B1200,$C$1)/1000000,"")</f>
        <v/>
      </c>
      <c r="F1200" s="29">
        <f>IFERROR([1]!EM_S_PROFITNOTICE_FORECASTT(B1200,$C$1)/1000000,"")</f>
        <v>13.487</v>
      </c>
      <c r="G1200" s="29">
        <f>IFERROR([1]!EM_S_PROFITNOTICE_FORECASTL(B1200,$C$1)/1000000,"")</f>
        <v>11.2392</v>
      </c>
      <c r="H1200" s="29">
        <f t="shared" si="128"/>
        <v>12.363099999999999</v>
      </c>
      <c r="I1200" s="36">
        <f>IFERROR([1]!EM_S_QSTM07_IS(B1200,"61",$I$1,"1")/1000000,"")</f>
        <v>4.6713846299999995</v>
      </c>
      <c r="J1200" s="29">
        <f t="shared" si="126"/>
        <v>2.8280651700000004</v>
      </c>
      <c r="K1200" s="29">
        <f>IFERROR([1]!EM_S_QSTM07_IS(B1200,"61",$K$2,"1")/1000000,"")</f>
        <v>5.7095889900000003</v>
      </c>
      <c r="L1200" s="30">
        <f t="shared" si="129"/>
        <v>-0.50468147970840194</v>
      </c>
      <c r="M1200" s="49" t="str">
        <f ca="1">[1]!EM_S_MAJASSRES_NUM(B1200,$M$2,$M$1)</f>
        <v/>
      </c>
      <c r="N1200" s="45">
        <f t="shared" si="130"/>
        <v>1</v>
      </c>
      <c r="O1200" s="37" t="str">
        <f t="shared" ca="1" si="131"/>
        <v/>
      </c>
      <c r="P1200" s="26" t="str">
        <f t="shared" si="132"/>
        <v>财报</v>
      </c>
    </row>
    <row r="1201" spans="1:16" x14ac:dyDescent="0.2">
      <c r="A1201" s="33">
        <f t="shared" ca="1" si="127"/>
        <v>1564</v>
      </c>
      <c r="B1201" s="24" t="s">
        <v>2455</v>
      </c>
      <c r="C1201" s="24" t="s">
        <v>2456</v>
      </c>
      <c r="D1201" s="29">
        <f>IFERROR([1]!EM_S_QSTM07_IS(B1201,"61",$C$1,"1")/1000000,"")</f>
        <v>1353.59023321</v>
      </c>
      <c r="E1201" s="29">
        <f>IFERROR([1]!EM_S_PERFORMANCEEXPRESS_PERFEXNETPROFITTOSHAREHOLDER(B1201,$C$1)/1000000,"")</f>
        <v>2196.3737000000001</v>
      </c>
      <c r="F1201" s="29" t="str">
        <f>IFERROR([1]!EM_S_PROFITNOTICE_FORECASTT(B1201,$C$1)/1000000,"")</f>
        <v/>
      </c>
      <c r="G1201" s="29" t="str">
        <f>IFERROR([1]!EM_S_PROFITNOTICE_FORECASTL(B1201,$C$1)/1000000,"")</f>
        <v/>
      </c>
      <c r="H1201" s="29" t="str">
        <f t="shared" si="128"/>
        <v/>
      </c>
      <c r="I1201" s="36">
        <f>IFERROR([1]!EM_S_QSTM07_IS(B1201,"61",$I$1,"1")/1000000,"")</f>
        <v>842.78349299000001</v>
      </c>
      <c r="J1201" s="29">
        <f t="shared" si="126"/>
        <v>510.80674021999994</v>
      </c>
      <c r="K1201" s="29">
        <f>IFERROR([1]!EM_S_QSTM07_IS(B1201,"61",$K$2,"1")/1000000,"")</f>
        <v>5766.4030481600003</v>
      </c>
      <c r="L1201" s="30">
        <f t="shared" si="129"/>
        <v>-0.91141674698181341</v>
      </c>
      <c r="M1201" s="49" t="str">
        <f ca="1">[1]!EM_S_MAJASSRES_NUM(B1201,$M$2,$M$1)</f>
        <v/>
      </c>
      <c r="N1201" s="45" t="str">
        <f t="shared" si="130"/>
        <v/>
      </c>
      <c r="O1201" s="37">
        <f t="shared" ca="1" si="131"/>
        <v>-0.91141674698181341</v>
      </c>
      <c r="P1201" s="26" t="str">
        <f t="shared" si="132"/>
        <v>财报</v>
      </c>
    </row>
    <row r="1202" spans="1:16" x14ac:dyDescent="0.2">
      <c r="A1202" s="33">
        <f t="shared" ca="1" si="127"/>
        <v>1963</v>
      </c>
      <c r="B1202" s="24" t="s">
        <v>2457</v>
      </c>
      <c r="C1202" s="24" t="s">
        <v>2458</v>
      </c>
      <c r="D1202" s="29">
        <f>IFERROR([1]!EM_S_QSTM07_IS(B1202,"61",$C$1,"1")/1000000,"")</f>
        <v>69.760474799999997</v>
      </c>
      <c r="E1202" s="29" t="str">
        <f>IFERROR([1]!EM_S_PERFORMANCEEXPRESS_PERFEXNETPROFITTOSHAREHOLDER(B1202,$C$1)/1000000,"")</f>
        <v/>
      </c>
      <c r="F1202" s="29">
        <f>IFERROR([1]!EM_S_PROFITNOTICE_FORECASTT(B1202,$C$1)/1000000,"")</f>
        <v>236.61170000000001</v>
      </c>
      <c r="G1202" s="29">
        <f>IFERROR([1]!EM_S_PROFITNOTICE_FORECASTL(B1202,$C$1)/1000000,"")</f>
        <v>163.8081</v>
      </c>
      <c r="H1202" s="29">
        <f t="shared" si="128"/>
        <v>200.2099</v>
      </c>
      <c r="I1202" s="36">
        <f>IFERROR([1]!EM_S_QSTM07_IS(B1202,"61",$I$1,"1")/1000000,"")</f>
        <v>96.393679180000007</v>
      </c>
      <c r="J1202" s="29">
        <f t="shared" si="126"/>
        <v>-26.633204380000009</v>
      </c>
      <c r="K1202" s="29">
        <f>IFERROR([1]!EM_S_QSTM07_IS(B1202,"61",$K$2,"1")/1000000,"")</f>
        <v>97.874779200000006</v>
      </c>
      <c r="L1202" s="30">
        <f t="shared" si="129"/>
        <v>-1.2721150902989726</v>
      </c>
      <c r="M1202" s="49" t="str">
        <f ca="1">[1]!EM_S_MAJASSRES_NUM(B1202,$M$2,$M$1)</f>
        <v/>
      </c>
      <c r="N1202" s="45" t="str">
        <f t="shared" si="130"/>
        <v/>
      </c>
      <c r="O1202" s="37">
        <f t="shared" ca="1" si="131"/>
        <v>-1.2721150902989726</v>
      </c>
      <c r="P1202" s="26" t="str">
        <f t="shared" si="132"/>
        <v>财报</v>
      </c>
    </row>
    <row r="1203" spans="1:16" x14ac:dyDescent="0.2">
      <c r="A1203" s="33">
        <f t="shared" ca="1" si="127"/>
        <v>507</v>
      </c>
      <c r="B1203" s="24" t="s">
        <v>2459</v>
      </c>
      <c r="C1203" s="24" t="s">
        <v>2460</v>
      </c>
      <c r="D1203" s="29">
        <f>IFERROR([1]!EM_S_QSTM07_IS(B1203,"61",$C$1,"1")/1000000,"")</f>
        <v>17.968043359999999</v>
      </c>
      <c r="E1203" s="29" t="str">
        <f>IFERROR([1]!EM_S_PERFORMANCEEXPRESS_PERFEXNETPROFITTOSHAREHOLDER(B1203,$C$1)/1000000,"")</f>
        <v/>
      </c>
      <c r="F1203" s="29">
        <f>IFERROR([1]!EM_S_PROFITNOTICE_FORECASTT(B1203,$C$1)/1000000,"")</f>
        <v>21.430700000000002</v>
      </c>
      <c r="G1203" s="29">
        <f>IFERROR([1]!EM_S_PROFITNOTICE_FORECASTL(B1203,$C$1)/1000000,"")</f>
        <v>12.501200000000001</v>
      </c>
      <c r="H1203" s="29">
        <f t="shared" si="128"/>
        <v>16.965949999999999</v>
      </c>
      <c r="I1203" s="36">
        <f>IFERROR([1]!EM_S_QSTM07_IS(B1203,"61",$I$1,"1")/1000000,"")</f>
        <v>-1.2506821399999999</v>
      </c>
      <c r="J1203" s="29">
        <f t="shared" si="126"/>
        <v>19.218725499999998</v>
      </c>
      <c r="K1203" s="29">
        <f>IFERROR([1]!EM_S_QSTM07_IS(B1203,"61",$K$2,"1")/1000000,"")</f>
        <v>17.650893889999999</v>
      </c>
      <c r="L1203" s="30">
        <f t="shared" si="129"/>
        <v>8.8824487857141546E-2</v>
      </c>
      <c r="M1203" s="49" t="str">
        <f ca="1">[1]!EM_S_MAJASSRES_NUM(B1203,$M$2,$M$1)</f>
        <v/>
      </c>
      <c r="N1203" s="45" t="str">
        <f t="shared" si="130"/>
        <v/>
      </c>
      <c r="O1203" s="37">
        <f t="shared" ca="1" si="131"/>
        <v>8.8824487857141546E-2</v>
      </c>
      <c r="P1203" s="26" t="str">
        <f t="shared" si="132"/>
        <v>财报</v>
      </c>
    </row>
    <row r="1204" spans="1:16" x14ac:dyDescent="0.2">
      <c r="A1204" s="33">
        <f t="shared" ca="1" si="127"/>
        <v>2028</v>
      </c>
      <c r="B1204" s="24" t="s">
        <v>2461</v>
      </c>
      <c r="C1204" s="24" t="s">
        <v>2462</v>
      </c>
      <c r="D1204" s="29">
        <f>IFERROR([1]!EM_S_QSTM07_IS(B1204,"61",$C$1,"1")/1000000,"")</f>
        <v>341.30242730999998</v>
      </c>
      <c r="E1204" s="29" t="str">
        <f>IFERROR([1]!EM_S_PERFORMANCEEXPRESS_PERFEXNETPROFITTOSHAREHOLDER(B1204,$C$1)/1000000,"")</f>
        <v/>
      </c>
      <c r="F1204" s="29">
        <f>IFERROR([1]!EM_S_PROFITNOTICE_FORECASTT(B1204,$C$1)/1000000,"")</f>
        <v>942.67039999999997</v>
      </c>
      <c r="G1204" s="29">
        <f>IFERROR([1]!EM_S_PROFITNOTICE_FORECASTL(B1204,$C$1)/1000000,"")</f>
        <v>816.98099999999999</v>
      </c>
      <c r="H1204" s="29">
        <f t="shared" si="128"/>
        <v>879.82569999999998</v>
      </c>
      <c r="I1204" s="36">
        <f>IFERROR([1]!EM_S_QSTM07_IS(B1204,"61",$I$1,"1")/1000000,"")</f>
        <v>463.42026552999999</v>
      </c>
      <c r="J1204" s="29">
        <f t="shared" si="126"/>
        <v>-122.11783822000001</v>
      </c>
      <c r="K1204" s="29">
        <f>IFERROR([1]!EM_S_QSTM07_IS(B1204,"61",$K$2,"1")/1000000,"")</f>
        <v>290.34464520999995</v>
      </c>
      <c r="L1204" s="30">
        <f t="shared" si="129"/>
        <v>-1.4205961440469304</v>
      </c>
      <c r="M1204" s="49" t="str">
        <f ca="1">[1]!EM_S_MAJASSRES_NUM(B1204,$M$2,$M$1)</f>
        <v/>
      </c>
      <c r="N1204" s="45" t="str">
        <f t="shared" si="130"/>
        <v/>
      </c>
      <c r="O1204" s="37">
        <f t="shared" ca="1" si="131"/>
        <v>-1.4205961440469304</v>
      </c>
      <c r="P1204" s="26" t="str">
        <f t="shared" si="132"/>
        <v>财报</v>
      </c>
    </row>
    <row r="1205" spans="1:16" x14ac:dyDescent="0.2">
      <c r="A1205" s="33">
        <f t="shared" ca="1" si="127"/>
        <v>1717</v>
      </c>
      <c r="B1205" s="24" t="s">
        <v>2463</v>
      </c>
      <c r="C1205" s="24" t="s">
        <v>2464</v>
      </c>
      <c r="D1205" s="29">
        <f>IFERROR([1]!EM_S_QSTM07_IS(B1205,"61",$C$1,"1")/1000000,"")</f>
        <v>9.0444587500000004</v>
      </c>
      <c r="E1205" s="29" t="str">
        <f>IFERROR([1]!EM_S_PERFORMANCEEXPRESS_PERFEXNETPROFITTOSHAREHOLDER(B1205,$C$1)/1000000,"")</f>
        <v/>
      </c>
      <c r="F1205" s="29">
        <f>IFERROR([1]!EM_S_PROFITNOTICE_FORECASTT(B1205,$C$1)/1000000,"")</f>
        <v>35.1479</v>
      </c>
      <c r="G1205" s="29">
        <f>IFERROR([1]!EM_S_PROFITNOTICE_FORECASTL(B1205,$C$1)/1000000,"")</f>
        <v>17.574000000000002</v>
      </c>
      <c r="H1205" s="29">
        <f t="shared" si="128"/>
        <v>26.360950000000003</v>
      </c>
      <c r="I1205" s="36">
        <f>IFERROR([1]!EM_S_QSTM07_IS(B1205,"61",$I$1,"1")/1000000,"")</f>
        <v>9.0844273800000011</v>
      </c>
      <c r="J1205" s="29">
        <f t="shared" si="126"/>
        <v>-3.9968630000000616E-2</v>
      </c>
      <c r="K1205" s="29">
        <f>IFERROR([1]!EM_S_QSTM07_IS(B1205,"61",$K$2,"1")/1000000,"")</f>
        <v>23.573686949999999</v>
      </c>
      <c r="L1205" s="30">
        <f t="shared" si="129"/>
        <v>-1.0016954764048904</v>
      </c>
      <c r="M1205" s="49" t="str">
        <f ca="1">[1]!EM_S_MAJASSRES_NUM(B1205,$M$2,$M$1)</f>
        <v/>
      </c>
      <c r="N1205" s="45" t="str">
        <f t="shared" si="130"/>
        <v/>
      </c>
      <c r="O1205" s="37">
        <f t="shared" ca="1" si="131"/>
        <v>-1.0016954764048904</v>
      </c>
      <c r="P1205" s="26" t="str">
        <f t="shared" si="132"/>
        <v>财报</v>
      </c>
    </row>
    <row r="1206" spans="1:16" x14ac:dyDescent="0.2">
      <c r="A1206" s="33">
        <f t="shared" ca="1" si="127"/>
        <v>684</v>
      </c>
      <c r="B1206" s="24" t="s">
        <v>2465</v>
      </c>
      <c r="C1206" s="24" t="s">
        <v>2466</v>
      </c>
      <c r="D1206" s="29">
        <f>IFERROR([1]!EM_S_QSTM07_IS(B1206,"61",$C$1,"1")/1000000,"")</f>
        <v>26.136449949999999</v>
      </c>
      <c r="E1206" s="29" t="str">
        <f>IFERROR([1]!EM_S_PERFORMANCEEXPRESS_PERFEXNETPROFITTOSHAREHOLDER(B1206,$C$1)/1000000,"")</f>
        <v/>
      </c>
      <c r="F1206" s="29">
        <f>IFERROR([1]!EM_S_PROFITNOTICE_FORECASTT(B1206,$C$1)/1000000,"")</f>
        <v>35.895499999999998</v>
      </c>
      <c r="G1206" s="29">
        <f>IFERROR([1]!EM_S_PROFITNOTICE_FORECASTL(B1206,$C$1)/1000000,"")</f>
        <v>26.531400000000001</v>
      </c>
      <c r="H1206" s="29">
        <f t="shared" si="128"/>
        <v>31.213450000000002</v>
      </c>
      <c r="I1206" s="36">
        <f>IFERROR([1]!EM_S_QSTM07_IS(B1206,"61",$I$1,"1")/1000000,"")</f>
        <v>6.1839115700000002</v>
      </c>
      <c r="J1206" s="29">
        <f t="shared" si="126"/>
        <v>19.95253838</v>
      </c>
      <c r="K1206" s="29">
        <f>IFERROR([1]!EM_S_QSTM07_IS(B1206,"61",$K$2,"1")/1000000,"")</f>
        <v>25.592365230000002</v>
      </c>
      <c r="L1206" s="30">
        <f t="shared" si="129"/>
        <v>-0.22037145841404521</v>
      </c>
      <c r="M1206" s="49" t="str">
        <f ca="1">[1]!EM_S_MAJASSRES_NUM(B1206,$M$2,$M$1)</f>
        <v/>
      </c>
      <c r="N1206" s="45" t="str">
        <f t="shared" si="130"/>
        <v/>
      </c>
      <c r="O1206" s="37">
        <f t="shared" ca="1" si="131"/>
        <v>-0.22037145841404521</v>
      </c>
      <c r="P1206" s="26" t="str">
        <f t="shared" si="132"/>
        <v>财报</v>
      </c>
    </row>
    <row r="1207" spans="1:16" x14ac:dyDescent="0.2">
      <c r="A1207" s="33">
        <f t="shared" ca="1" si="127"/>
        <v>1192</v>
      </c>
      <c r="B1207" s="24" t="s">
        <v>2467</v>
      </c>
      <c r="C1207" s="24" t="s">
        <v>2468</v>
      </c>
      <c r="D1207" s="29">
        <f>IFERROR([1]!EM_S_QSTM07_IS(B1207,"61",$C$1,"1")/1000000,"")</f>
        <v>35.687948110000001</v>
      </c>
      <c r="E1207" s="29" t="str">
        <f>IFERROR([1]!EM_S_PERFORMANCEEXPRESS_PERFEXNETPROFITTOSHAREHOLDER(B1207,$C$1)/1000000,"")</f>
        <v/>
      </c>
      <c r="F1207" s="29">
        <f>IFERROR([1]!EM_S_PROFITNOTICE_FORECASTT(B1207,$C$1)/1000000,"")</f>
        <v>62.489899999999999</v>
      </c>
      <c r="G1207" s="29">
        <f>IFERROR([1]!EM_S_PROFITNOTICE_FORECASTL(B1207,$C$1)/1000000,"")</f>
        <v>57.055999999999997</v>
      </c>
      <c r="H1207" s="29">
        <f t="shared" si="128"/>
        <v>59.772949999999994</v>
      </c>
      <c r="I1207" s="36">
        <f>IFERROR([1]!EM_S_QSTM07_IS(B1207,"61",$I$1,"1")/1000000,"")</f>
        <v>25.725812090000002</v>
      </c>
      <c r="J1207" s="29">
        <f t="shared" si="126"/>
        <v>9.9621360199999991</v>
      </c>
      <c r="K1207" s="29">
        <f>IFERROR([1]!EM_S_QSTM07_IS(B1207,"61",$K$2,"1")/1000000,"")</f>
        <v>30.518938579999997</v>
      </c>
      <c r="L1207" s="30">
        <f t="shared" si="129"/>
        <v>-0.67357527871141321</v>
      </c>
      <c r="M1207" s="49" t="str">
        <f ca="1">[1]!EM_S_MAJASSRES_NUM(B1207,$M$2,$M$1)</f>
        <v/>
      </c>
      <c r="N1207" s="45" t="str">
        <f t="shared" si="130"/>
        <v/>
      </c>
      <c r="O1207" s="37">
        <f t="shared" ca="1" si="131"/>
        <v>-0.67357527871141321</v>
      </c>
      <c r="P1207" s="26" t="str">
        <f t="shared" si="132"/>
        <v>财报</v>
      </c>
    </row>
    <row r="1208" spans="1:16" x14ac:dyDescent="0.2">
      <c r="A1208" s="33">
        <f t="shared" ca="1" si="127"/>
        <v>443</v>
      </c>
      <c r="B1208" s="24" t="s">
        <v>2469</v>
      </c>
      <c r="C1208" s="24" t="s">
        <v>2470</v>
      </c>
      <c r="D1208" s="29">
        <f>IFERROR([1]!EM_S_QSTM07_IS(B1208,"61",$C$1,"1")/1000000,"")</f>
        <v>24.286924429999999</v>
      </c>
      <c r="E1208" s="29" t="str">
        <f>IFERROR([1]!EM_S_PERFORMANCEEXPRESS_PERFEXNETPROFITTOSHAREHOLDER(B1208,$C$1)/1000000,"")</f>
        <v/>
      </c>
      <c r="F1208" s="29">
        <f>IFERROR([1]!EM_S_PROFITNOTICE_FORECASTT(B1208,$C$1)/1000000,"")</f>
        <v>35</v>
      </c>
      <c r="G1208" s="29">
        <f>IFERROR([1]!EM_S_PROFITNOTICE_FORECASTL(B1208,$C$1)/1000000,"")</f>
        <v>28</v>
      </c>
      <c r="H1208" s="29">
        <f t="shared" si="128"/>
        <v>31.5</v>
      </c>
      <c r="I1208" s="36">
        <f>IFERROR([1]!EM_S_QSTM07_IS(B1208,"61",$I$1,"1")/1000000,"")</f>
        <v>6.42144548</v>
      </c>
      <c r="J1208" s="29">
        <f t="shared" si="126"/>
        <v>17.86547895</v>
      </c>
      <c r="K1208" s="29">
        <f>IFERROR([1]!EM_S_QSTM07_IS(B1208,"61",$K$2,"1")/1000000,"")</f>
        <v>13.44385443</v>
      </c>
      <c r="L1208" s="30">
        <f t="shared" si="129"/>
        <v>0.32889559635019044</v>
      </c>
      <c r="M1208" s="49" t="str">
        <f ca="1">[1]!EM_S_MAJASSRES_NUM(B1208,$M$2,$M$1)</f>
        <v/>
      </c>
      <c r="N1208" s="45" t="str">
        <f t="shared" si="130"/>
        <v/>
      </c>
      <c r="O1208" s="37">
        <f t="shared" ca="1" si="131"/>
        <v>0.32889559635019044</v>
      </c>
      <c r="P1208" s="26" t="str">
        <f t="shared" si="132"/>
        <v>财报</v>
      </c>
    </row>
    <row r="1209" spans="1:16" x14ac:dyDescent="0.2">
      <c r="A1209" s="33">
        <f t="shared" ca="1" si="127"/>
        <v>1132</v>
      </c>
      <c r="B1209" s="24" t="s">
        <v>2471</v>
      </c>
      <c r="C1209" s="24" t="s">
        <v>2472</v>
      </c>
      <c r="D1209" s="29">
        <f>IFERROR([1]!EM_S_QSTM07_IS(B1209,"61",$C$1,"1")/1000000,"")</f>
        <v>102.15295427</v>
      </c>
      <c r="E1209" s="29" t="str">
        <f>IFERROR([1]!EM_S_PERFORMANCEEXPRESS_PERFEXNETPROFITTOSHAREHOLDER(B1209,$C$1)/1000000,"")</f>
        <v/>
      </c>
      <c r="F1209" s="29">
        <f>IFERROR([1]!EM_S_PROFITNOTICE_FORECASTT(B1209,$C$1)/1000000,"")</f>
        <v>150</v>
      </c>
      <c r="G1209" s="29">
        <f>IFERROR([1]!EM_S_PROFITNOTICE_FORECASTL(B1209,$C$1)/1000000,"")</f>
        <v>135</v>
      </c>
      <c r="H1209" s="29">
        <f t="shared" si="128"/>
        <v>142.5</v>
      </c>
      <c r="I1209" s="36">
        <f>IFERROR([1]!EM_S_QSTM07_IS(B1209,"61",$I$1,"1")/1000000,"")</f>
        <v>50.464327750000002</v>
      </c>
      <c r="J1209" s="29">
        <f t="shared" si="126"/>
        <v>51.688626519999993</v>
      </c>
      <c r="K1209" s="29">
        <f>IFERROR([1]!EM_S_QSTM07_IS(B1209,"61",$K$2,"1")/1000000,"")</f>
        <v>139.40503409999999</v>
      </c>
      <c r="L1209" s="30">
        <f t="shared" si="129"/>
        <v>-0.62921979931569783</v>
      </c>
      <c r="M1209" s="49" t="str">
        <f ca="1">[1]!EM_S_MAJASSRES_NUM(B1209,$M$2,$M$1)</f>
        <v/>
      </c>
      <c r="N1209" s="45" t="str">
        <f t="shared" si="130"/>
        <v/>
      </c>
      <c r="O1209" s="37">
        <f t="shared" ca="1" si="131"/>
        <v>-0.62921979931569783</v>
      </c>
      <c r="P1209" s="26" t="str">
        <f t="shared" si="132"/>
        <v>财报</v>
      </c>
    </row>
    <row r="1210" spans="1:16" x14ac:dyDescent="0.2">
      <c r="A1210" s="33" t="str">
        <f t="shared" ca="1" si="127"/>
        <v/>
      </c>
      <c r="B1210" s="24" t="s">
        <v>2473</v>
      </c>
      <c r="C1210" s="24" t="s">
        <v>2474</v>
      </c>
      <c r="D1210" s="29">
        <f>IFERROR([1]!EM_S_QSTM07_IS(B1210,"61",$C$1,"1")/1000000,"")</f>
        <v>56.056939509999999</v>
      </c>
      <c r="E1210" s="29" t="str">
        <f>IFERROR([1]!EM_S_PERFORMANCEEXPRESS_PERFEXNETPROFITTOSHAREHOLDER(B1210,$C$1)/1000000,"")</f>
        <v/>
      </c>
      <c r="F1210" s="29">
        <f>IFERROR([1]!EM_S_PROFITNOTICE_FORECASTT(B1210,$C$1)/1000000,"")</f>
        <v>77</v>
      </c>
      <c r="G1210" s="29">
        <f>IFERROR([1]!EM_S_PROFITNOTICE_FORECASTL(B1210,$C$1)/1000000,"")</f>
        <v>73</v>
      </c>
      <c r="H1210" s="29">
        <f t="shared" si="128"/>
        <v>75</v>
      </c>
      <c r="I1210" s="36">
        <f>IFERROR([1]!EM_S_QSTM07_IS(B1210,"61",$I$1,"1")/1000000,"")</f>
        <v>20.325634230000002</v>
      </c>
      <c r="J1210" s="29">
        <f t="shared" si="126"/>
        <v>35.731305280000001</v>
      </c>
      <c r="K1210" s="29">
        <f>IFERROR([1]!EM_S_QSTM07_IS(B1210,"61",$K$2,"1")/1000000,"")</f>
        <v>6.1525973399999998</v>
      </c>
      <c r="L1210" s="30">
        <f t="shared" si="129"/>
        <v>4.8075156402157795</v>
      </c>
      <c r="M1210" s="49" t="str">
        <f ca="1">[1]!EM_S_MAJASSRES_NUM(B1210,$M$2,$M$1)</f>
        <v/>
      </c>
      <c r="N1210" s="45">
        <f t="shared" si="130"/>
        <v>1</v>
      </c>
      <c r="O1210" s="37" t="str">
        <f t="shared" ca="1" si="131"/>
        <v/>
      </c>
      <c r="P1210" s="26" t="str">
        <f t="shared" si="132"/>
        <v>财报</v>
      </c>
    </row>
    <row r="1211" spans="1:16" x14ac:dyDescent="0.2">
      <c r="A1211" s="33">
        <f t="shared" ca="1" si="127"/>
        <v>535</v>
      </c>
      <c r="B1211" s="24" t="s">
        <v>2475</v>
      </c>
      <c r="C1211" s="24" t="s">
        <v>2476</v>
      </c>
      <c r="D1211" s="29">
        <f>IFERROR([1]!EM_S_QSTM07_IS(B1211,"61",$C$1,"1")/1000000,"")</f>
        <v>17.236765070000001</v>
      </c>
      <c r="E1211" s="29" t="str">
        <f>IFERROR([1]!EM_S_PERFORMANCEEXPRESS_PERFEXNETPROFITTOSHAREHOLDER(B1211,$C$1)/1000000,"")</f>
        <v/>
      </c>
      <c r="F1211" s="29">
        <f>IFERROR([1]!EM_S_PROFITNOTICE_FORECASTT(B1211,$C$1)/1000000,"")</f>
        <v>22.463999999999999</v>
      </c>
      <c r="G1211" s="29">
        <f>IFERROR([1]!EM_S_PROFITNOTICE_FORECASTL(B1211,$C$1)/1000000,"")</f>
        <v>17.28</v>
      </c>
      <c r="H1211" s="29">
        <f t="shared" si="128"/>
        <v>19.872</v>
      </c>
      <c r="I1211" s="36">
        <f>IFERROR([1]!EM_S_QSTM07_IS(B1211,"61",$I$1,"1")/1000000,"")</f>
        <v>5.1053477200000001</v>
      </c>
      <c r="J1211" s="29">
        <f t="shared" si="126"/>
        <v>12.13141735</v>
      </c>
      <c r="K1211" s="29">
        <f>IFERROR([1]!EM_S_QSTM07_IS(B1211,"61",$K$2,"1")/1000000,"")</f>
        <v>12.104636119999999</v>
      </c>
      <c r="L1211" s="30">
        <f t="shared" si="129"/>
        <v>2.2124770818803424E-3</v>
      </c>
      <c r="M1211" s="49" t="str">
        <f ca="1">[1]!EM_S_MAJASSRES_NUM(B1211,$M$2,$M$1)</f>
        <v/>
      </c>
      <c r="N1211" s="45" t="str">
        <f t="shared" si="130"/>
        <v/>
      </c>
      <c r="O1211" s="37">
        <f t="shared" ca="1" si="131"/>
        <v>2.2124770818803424E-3</v>
      </c>
      <c r="P1211" s="26" t="str">
        <f t="shared" si="132"/>
        <v>财报</v>
      </c>
    </row>
    <row r="1212" spans="1:16" x14ac:dyDescent="0.2">
      <c r="A1212" s="33" t="str">
        <f t="shared" ca="1" si="127"/>
        <v/>
      </c>
      <c r="B1212" s="24" t="s">
        <v>2477</v>
      </c>
      <c r="C1212" s="24" t="s">
        <v>2478</v>
      </c>
      <c r="D1212" s="29">
        <f>IFERROR([1]!EM_S_QSTM07_IS(B1212,"61",$C$1,"1")/1000000,"")</f>
        <v>21.466611140000001</v>
      </c>
      <c r="E1212" s="29" t="str">
        <f>IFERROR([1]!EM_S_PERFORMANCEEXPRESS_PERFEXNETPROFITTOSHAREHOLDER(B1212,$C$1)/1000000,"")</f>
        <v/>
      </c>
      <c r="F1212" s="29">
        <f>IFERROR([1]!EM_S_PROFITNOTICE_FORECASTT(B1212,$C$1)/1000000,"")</f>
        <v>33.214100000000002</v>
      </c>
      <c r="G1212" s="29">
        <f>IFERROR([1]!EM_S_PROFITNOTICE_FORECASTL(B1212,$C$1)/1000000,"")</f>
        <v>26.571200000000001</v>
      </c>
      <c r="H1212" s="29">
        <f t="shared" si="128"/>
        <v>29.892650000000003</v>
      </c>
      <c r="I1212" s="36">
        <f>IFERROR([1]!EM_S_QSTM07_IS(B1212,"61",$I$1,"1")/1000000,"")</f>
        <v>14.78677877</v>
      </c>
      <c r="J1212" s="29">
        <f t="shared" si="126"/>
        <v>6.6798323700000015</v>
      </c>
      <c r="K1212" s="29">
        <f>IFERROR([1]!EM_S_QSTM07_IS(B1212,"61",$K$2,"1")/1000000,"")</f>
        <v>3.7088709300000002</v>
      </c>
      <c r="L1212" s="30">
        <f t="shared" si="129"/>
        <v>0.80104201415280885</v>
      </c>
      <c r="M1212" s="49" t="str">
        <f ca="1">[1]!EM_S_MAJASSRES_NUM(B1212,$M$2,$M$1)</f>
        <v/>
      </c>
      <c r="N1212" s="45">
        <f t="shared" si="130"/>
        <v>1</v>
      </c>
      <c r="O1212" s="37" t="str">
        <f t="shared" ca="1" si="131"/>
        <v/>
      </c>
      <c r="P1212" s="26" t="str">
        <f t="shared" si="132"/>
        <v>财报</v>
      </c>
    </row>
    <row r="1213" spans="1:16" x14ac:dyDescent="0.2">
      <c r="A1213" s="33">
        <f t="shared" ca="1" si="127"/>
        <v>810</v>
      </c>
      <c r="B1213" s="24" t="s">
        <v>2479</v>
      </c>
      <c r="C1213" s="24" t="s">
        <v>2480</v>
      </c>
      <c r="D1213" s="29">
        <f>IFERROR([1]!EM_S_QSTM07_IS(B1213,"61",$C$1,"1")/1000000,"")</f>
        <v>71.146743950000001</v>
      </c>
      <c r="E1213" s="29" t="str">
        <f>IFERROR([1]!EM_S_PERFORMANCEEXPRESS_PERFEXNETPROFITTOSHAREHOLDER(B1213,$C$1)/1000000,"")</f>
        <v/>
      </c>
      <c r="F1213" s="29">
        <f>IFERROR([1]!EM_S_PROFITNOTICE_FORECASTT(B1213,$C$1)/1000000,"")</f>
        <v>106.6662</v>
      </c>
      <c r="G1213" s="29">
        <f>IFERROR([1]!EM_S_PROFITNOTICE_FORECASTL(B1213,$C$1)/1000000,"")</f>
        <v>78.840199999999996</v>
      </c>
      <c r="H1213" s="29">
        <f t="shared" si="128"/>
        <v>92.753199999999993</v>
      </c>
      <c r="I1213" s="36">
        <f>IFERROR([1]!EM_S_QSTM07_IS(B1213,"61",$I$1,"1")/1000000,"")</f>
        <v>32.481821189999998</v>
      </c>
      <c r="J1213" s="29">
        <f t="shared" si="126"/>
        <v>38.664922760000003</v>
      </c>
      <c r="K1213" s="29">
        <f>IFERROR([1]!EM_S_QSTM07_IS(B1213,"61",$K$2,"1")/1000000,"")</f>
        <v>60.879506649999996</v>
      </c>
      <c r="L1213" s="30">
        <f t="shared" si="129"/>
        <v>-0.36489428236849869</v>
      </c>
      <c r="M1213" s="49" t="str">
        <f ca="1">[1]!EM_S_MAJASSRES_NUM(B1213,$M$2,$M$1)</f>
        <v/>
      </c>
      <c r="N1213" s="45" t="str">
        <f t="shared" si="130"/>
        <v/>
      </c>
      <c r="O1213" s="37">
        <f t="shared" ca="1" si="131"/>
        <v>-0.36489428236849869</v>
      </c>
      <c r="P1213" s="26" t="str">
        <f t="shared" si="132"/>
        <v>财报</v>
      </c>
    </row>
    <row r="1214" spans="1:16" x14ac:dyDescent="0.2">
      <c r="A1214" s="33">
        <f t="shared" ca="1" si="127"/>
        <v>1499</v>
      </c>
      <c r="B1214" s="24" t="s">
        <v>2481</v>
      </c>
      <c r="C1214" s="24" t="s">
        <v>2482</v>
      </c>
      <c r="D1214" s="29">
        <f>IFERROR([1]!EM_S_QSTM07_IS(B1214,"61",$C$1,"1")/1000000,"")</f>
        <v>17.798573570000002</v>
      </c>
      <c r="E1214" s="29" t="str">
        <f>IFERROR([1]!EM_S_PERFORMANCEEXPRESS_PERFEXNETPROFITTOSHAREHOLDER(B1214,$C$1)/1000000,"")</f>
        <v/>
      </c>
      <c r="F1214" s="29">
        <f>IFERROR([1]!EM_S_PROFITNOTICE_FORECASTT(B1214,$C$1)/1000000,"")</f>
        <v>34.887599999999999</v>
      </c>
      <c r="G1214" s="29">
        <f>IFERROR([1]!EM_S_PROFITNOTICE_FORECASTL(B1214,$C$1)/1000000,"")</f>
        <v>26.165700000000001</v>
      </c>
      <c r="H1214" s="29">
        <f t="shared" si="128"/>
        <v>30.52665</v>
      </c>
      <c r="I1214" s="36">
        <f>IFERROR([1]!EM_S_QSTM07_IS(B1214,"61",$I$1,"1")/1000000,"")</f>
        <v>16.009554990000002</v>
      </c>
      <c r="J1214" s="29">
        <f t="shared" si="126"/>
        <v>1.7890185800000005</v>
      </c>
      <c r="K1214" s="29">
        <f>IFERROR([1]!EM_S_QSTM07_IS(B1214,"61",$K$2,"1")/1000000,"")</f>
        <v>14.36972825</v>
      </c>
      <c r="L1214" s="30">
        <f t="shared" si="129"/>
        <v>-0.87550087594732351</v>
      </c>
      <c r="M1214" s="49" t="str">
        <f ca="1">[1]!EM_S_MAJASSRES_NUM(B1214,$M$2,$M$1)</f>
        <v/>
      </c>
      <c r="N1214" s="45" t="str">
        <f t="shared" si="130"/>
        <v/>
      </c>
      <c r="O1214" s="37">
        <f t="shared" ca="1" si="131"/>
        <v>-0.87550087594732351</v>
      </c>
      <c r="P1214" s="26" t="str">
        <f t="shared" si="132"/>
        <v>财报</v>
      </c>
    </row>
    <row r="1215" spans="1:16" x14ac:dyDescent="0.2">
      <c r="A1215" s="33">
        <f t="shared" ca="1" si="127"/>
        <v>1057</v>
      </c>
      <c r="B1215" s="24" t="s">
        <v>2483</v>
      </c>
      <c r="C1215" s="24" t="s">
        <v>2484</v>
      </c>
      <c r="D1215" s="29">
        <f>IFERROR([1]!EM_S_QSTM07_IS(B1215,"61",$C$1,"1")/1000000,"")</f>
        <v>6.2962253800000001</v>
      </c>
      <c r="E1215" s="29" t="str">
        <f>IFERROR([1]!EM_S_PERFORMANCEEXPRESS_PERFEXNETPROFITTOSHAREHOLDER(B1215,$C$1)/1000000,"")</f>
        <v/>
      </c>
      <c r="F1215" s="29">
        <f>IFERROR([1]!EM_S_PROFITNOTICE_FORECASTT(B1215,$C$1)/1000000,"")</f>
        <v>12</v>
      </c>
      <c r="G1215" s="29">
        <f>IFERROR([1]!EM_S_PROFITNOTICE_FORECASTL(B1215,$C$1)/1000000,"")</f>
        <v>5</v>
      </c>
      <c r="H1215" s="29">
        <f t="shared" si="128"/>
        <v>8.5</v>
      </c>
      <c r="I1215" s="36">
        <f>IFERROR([1]!EM_S_QSTM07_IS(B1215,"61",$I$1,"1")/1000000,"")</f>
        <v>-0.37608142999999999</v>
      </c>
      <c r="J1215" s="29">
        <f t="shared" si="126"/>
        <v>6.6723068100000003</v>
      </c>
      <c r="K1215" s="29">
        <f>IFERROR([1]!EM_S_QSTM07_IS(B1215,"61",$K$2,"1")/1000000,"")</f>
        <v>15.55164969</v>
      </c>
      <c r="L1215" s="30">
        <f t="shared" si="129"/>
        <v>-0.57095826211347744</v>
      </c>
      <c r="M1215" s="49" t="str">
        <f ca="1">[1]!EM_S_MAJASSRES_NUM(B1215,$M$2,$M$1)</f>
        <v/>
      </c>
      <c r="N1215" s="45" t="str">
        <f t="shared" si="130"/>
        <v/>
      </c>
      <c r="O1215" s="37">
        <f t="shared" ca="1" si="131"/>
        <v>-0.57095826211347744</v>
      </c>
      <c r="P1215" s="26" t="str">
        <f t="shared" si="132"/>
        <v>财报</v>
      </c>
    </row>
    <row r="1216" spans="1:16" x14ac:dyDescent="0.2">
      <c r="A1216" s="33">
        <f t="shared" ca="1" si="127"/>
        <v>2206</v>
      </c>
      <c r="B1216" s="24" t="s">
        <v>2485</v>
      </c>
      <c r="C1216" s="24" t="s">
        <v>2486</v>
      </c>
      <c r="D1216" s="29">
        <f>IFERROR([1]!EM_S_QSTM07_IS(B1216,"61",$C$1,"1")/1000000,"")</f>
        <v>31.961584479999999</v>
      </c>
      <c r="E1216" s="29" t="str">
        <f>IFERROR([1]!EM_S_PERFORMANCEEXPRESS_PERFEXNETPROFITTOSHAREHOLDER(B1216,$C$1)/1000000,"")</f>
        <v/>
      </c>
      <c r="F1216" s="29">
        <f>IFERROR([1]!EM_S_PROFITNOTICE_FORECASTT(B1216,$C$1)/1000000,"")</f>
        <v>94.0702</v>
      </c>
      <c r="G1216" s="29">
        <f>IFERROR([1]!EM_S_PROFITNOTICE_FORECASTL(B1216,$C$1)/1000000,"")</f>
        <v>72.690600000000003</v>
      </c>
      <c r="H1216" s="29">
        <f t="shared" si="128"/>
        <v>83.380400000000009</v>
      </c>
      <c r="I1216" s="36">
        <f>IFERROR([1]!EM_S_QSTM07_IS(B1216,"61",$I$1,"1")/1000000,"")</f>
        <v>57.505721200000004</v>
      </c>
      <c r="J1216" s="29">
        <f t="shared" si="126"/>
        <v>-25.544136720000004</v>
      </c>
      <c r="K1216" s="29">
        <f>IFERROR([1]!EM_S_QSTM07_IS(B1216,"61",$K$2,"1")/1000000,"")</f>
        <v>14.66719151</v>
      </c>
      <c r="L1216" s="30">
        <f t="shared" si="129"/>
        <v>-2.7415833632897049</v>
      </c>
      <c r="M1216" s="49" t="str">
        <f ca="1">[1]!EM_S_MAJASSRES_NUM(B1216,$M$2,$M$1)</f>
        <v/>
      </c>
      <c r="N1216" s="45" t="str">
        <f t="shared" si="130"/>
        <v/>
      </c>
      <c r="O1216" s="37">
        <f t="shared" ca="1" si="131"/>
        <v>-2.7415833632897049</v>
      </c>
      <c r="P1216" s="26" t="str">
        <f t="shared" si="132"/>
        <v>财报</v>
      </c>
    </row>
    <row r="1217" spans="1:16" x14ac:dyDescent="0.2">
      <c r="A1217" s="33">
        <f t="shared" ca="1" si="127"/>
        <v>1626</v>
      </c>
      <c r="B1217" s="24" t="s">
        <v>2487</v>
      </c>
      <c r="C1217" s="24" t="s">
        <v>2488</v>
      </c>
      <c r="D1217" s="29">
        <f>IFERROR([1]!EM_S_QSTM07_IS(B1217,"61",$C$1,"1")/1000000,"")</f>
        <v>11.651073199999999</v>
      </c>
      <c r="E1217" s="29" t="str">
        <f>IFERROR([1]!EM_S_PERFORMANCEEXPRESS_PERFEXNETPROFITTOSHAREHOLDER(B1217,$C$1)/1000000,"")</f>
        <v/>
      </c>
      <c r="F1217" s="29">
        <f>IFERROR([1]!EM_S_PROFITNOTICE_FORECASTT(B1217,$C$1)/1000000,"")</f>
        <v>31</v>
      </c>
      <c r="G1217" s="29">
        <f>IFERROR([1]!EM_S_PROFITNOTICE_FORECASTL(B1217,$C$1)/1000000,"")</f>
        <v>21</v>
      </c>
      <c r="H1217" s="29">
        <f t="shared" si="128"/>
        <v>26</v>
      </c>
      <c r="I1217" s="36">
        <f>IFERROR([1]!EM_S_QSTM07_IS(B1217,"61",$I$1,"1")/1000000,"")</f>
        <v>10.46713808</v>
      </c>
      <c r="J1217" s="29">
        <f t="shared" si="126"/>
        <v>1.1839351199999992</v>
      </c>
      <c r="K1217" s="29">
        <f>IFERROR([1]!EM_S_QSTM07_IS(B1217,"61",$K$2,"1")/1000000,"")</f>
        <v>21.158580069999999</v>
      </c>
      <c r="L1217" s="30">
        <f t="shared" si="129"/>
        <v>-0.94404467993205932</v>
      </c>
      <c r="M1217" s="49" t="str">
        <f ca="1">[1]!EM_S_MAJASSRES_NUM(B1217,$M$2,$M$1)</f>
        <v/>
      </c>
      <c r="N1217" s="45" t="str">
        <f t="shared" si="130"/>
        <v/>
      </c>
      <c r="O1217" s="37">
        <f t="shared" ca="1" si="131"/>
        <v>-0.94404467993205932</v>
      </c>
      <c r="P1217" s="26" t="str">
        <f t="shared" si="132"/>
        <v>财报</v>
      </c>
    </row>
    <row r="1218" spans="1:16" x14ac:dyDescent="0.2">
      <c r="A1218" s="33" t="str">
        <f t="shared" ca="1" si="127"/>
        <v/>
      </c>
      <c r="B1218" s="24" t="s">
        <v>2489</v>
      </c>
      <c r="C1218" s="24" t="s">
        <v>2490</v>
      </c>
      <c r="D1218" s="29">
        <f>IFERROR([1]!EM_S_QSTM07_IS(B1218,"61",$C$1,"1")/1000000,"")</f>
        <v>1.15730522</v>
      </c>
      <c r="E1218" s="29" t="str">
        <f>IFERROR([1]!EM_S_PERFORMANCEEXPRESS_PERFEXNETPROFITTOSHAREHOLDER(B1218,$C$1)/1000000,"")</f>
        <v/>
      </c>
      <c r="F1218" s="29">
        <f>IFERROR([1]!EM_S_PROFITNOTICE_FORECASTT(B1218,$C$1)/1000000,"")</f>
        <v>-3.6</v>
      </c>
      <c r="G1218" s="29">
        <f>IFERROR([1]!EM_S_PROFITNOTICE_FORECASTL(B1218,$C$1)/1000000,"")</f>
        <v>-5.9</v>
      </c>
      <c r="H1218" s="29">
        <f t="shared" si="128"/>
        <v>-4.75</v>
      </c>
      <c r="I1218" s="36">
        <f>IFERROR([1]!EM_S_QSTM07_IS(B1218,"61",$I$1,"1")/1000000,"")</f>
        <v>-5.2960325300000006</v>
      </c>
      <c r="J1218" s="29">
        <f t="shared" si="126"/>
        <v>6.4533377500000011</v>
      </c>
      <c r="K1218" s="29">
        <f>IFERROR([1]!EM_S_QSTM07_IS(B1218,"61",$K$2,"1")/1000000,"")</f>
        <v>5.8831529500000004</v>
      </c>
      <c r="L1218" s="30">
        <f t="shared" si="129"/>
        <v>9.6918234974666215E-2</v>
      </c>
      <c r="M1218" s="49" t="str">
        <f ca="1">[1]!EM_S_MAJASSRES_NUM(B1218,$M$2,$M$1)</f>
        <v/>
      </c>
      <c r="N1218" s="45">
        <f t="shared" si="130"/>
        <v>1</v>
      </c>
      <c r="O1218" s="37" t="str">
        <f t="shared" ca="1" si="131"/>
        <v/>
      </c>
      <c r="P1218" s="26" t="str">
        <f t="shared" si="132"/>
        <v>财报</v>
      </c>
    </row>
    <row r="1219" spans="1:16" x14ac:dyDescent="0.2">
      <c r="A1219" s="33">
        <f t="shared" ca="1" si="127"/>
        <v>1155</v>
      </c>
      <c r="B1219" s="24" t="s">
        <v>30</v>
      </c>
      <c r="C1219" s="24" t="s">
        <v>31</v>
      </c>
      <c r="D1219" s="29">
        <f>IFERROR([1]!EM_S_QSTM07_IS(B1219,"61",$C$1,"1")/1000000,"")</f>
        <v>78.68267637000001</v>
      </c>
      <c r="E1219" s="29" t="str">
        <f>IFERROR([1]!EM_S_PERFORMANCEEXPRESS_PERFEXNETPROFITTOSHAREHOLDER(B1219,$C$1)/1000000,"")</f>
        <v/>
      </c>
      <c r="F1219" s="29">
        <f>IFERROR([1]!EM_S_PROFITNOTICE_FORECASTT(B1219,$C$1)/1000000,"")</f>
        <v>134.37970000000001</v>
      </c>
      <c r="G1219" s="29">
        <f>IFERROR([1]!EM_S_PROFITNOTICE_FORECASTL(B1219,$C$1)/1000000,"")</f>
        <v>109.94710000000001</v>
      </c>
      <c r="H1219" s="29">
        <f t="shared" si="128"/>
        <v>122.16340000000001</v>
      </c>
      <c r="I1219" s="36">
        <f>IFERROR([1]!EM_S_QSTM07_IS(B1219,"61",$I$1,"1")/1000000,"")</f>
        <v>53.691658750000002</v>
      </c>
      <c r="J1219" s="29">
        <f t="shared" si="126"/>
        <v>24.991017620000008</v>
      </c>
      <c r="K1219" s="29">
        <f>IFERROR([1]!EM_S_QSTM07_IS(B1219,"61",$K$2,"1")/1000000,"")</f>
        <v>70.598895849999991</v>
      </c>
      <c r="L1219" s="30">
        <f t="shared" si="129"/>
        <v>-0.64601404428338505</v>
      </c>
      <c r="M1219" s="49" t="str">
        <f ca="1">[1]!EM_S_MAJASSRES_NUM(B1219,$M$2,$M$1)</f>
        <v/>
      </c>
      <c r="N1219" s="45" t="str">
        <f t="shared" si="130"/>
        <v/>
      </c>
      <c r="O1219" s="37">
        <f t="shared" ca="1" si="131"/>
        <v>-0.64601404428338505</v>
      </c>
      <c r="P1219" s="26" t="str">
        <f t="shared" si="132"/>
        <v>财报</v>
      </c>
    </row>
    <row r="1220" spans="1:16" x14ac:dyDescent="0.2">
      <c r="A1220" s="33">
        <f t="shared" ca="1" si="127"/>
        <v>981</v>
      </c>
      <c r="B1220" s="24" t="s">
        <v>2491</v>
      </c>
      <c r="C1220" s="24" t="s">
        <v>2492</v>
      </c>
      <c r="D1220" s="29">
        <f>IFERROR([1]!EM_S_QSTM07_IS(B1220,"61",$C$1,"1")/1000000,"")</f>
        <v>20.09501388</v>
      </c>
      <c r="E1220" s="29" t="str">
        <f>IFERROR([1]!EM_S_PERFORMANCEEXPRESS_PERFEXNETPROFITTOSHAREHOLDER(B1220,$C$1)/1000000,"")</f>
        <v/>
      </c>
      <c r="F1220" s="29">
        <f>IFERROR([1]!EM_S_PROFITNOTICE_FORECASTT(B1220,$C$1)/1000000,"")</f>
        <v>35.997900000000001</v>
      </c>
      <c r="G1220" s="29">
        <f>IFERROR([1]!EM_S_PROFITNOTICE_FORECASTL(B1220,$C$1)/1000000,"")</f>
        <v>23.9986</v>
      </c>
      <c r="H1220" s="29">
        <f t="shared" si="128"/>
        <v>29.998249999999999</v>
      </c>
      <c r="I1220" s="36">
        <f>IFERROR([1]!EM_S_QSTM07_IS(B1220,"61",$I$1,"1")/1000000,"")</f>
        <v>10.12944177</v>
      </c>
      <c r="J1220" s="29">
        <f t="shared" ref="J1220:J1283" si="133">IFERROR(IF(D1220&lt;&gt;"",D1220-I1220,IF(E1220&lt;&gt;"",E1220-I1220,IF(H1220&lt;&gt;"",H1220-I1220,""))),"")</f>
        <v>9.9655721100000001</v>
      </c>
      <c r="K1220" s="29">
        <f>IFERROR([1]!EM_S_QSTM07_IS(B1220,"61",$K$2,"1")/1000000,"")</f>
        <v>21.103036829999997</v>
      </c>
      <c r="L1220" s="30">
        <f t="shared" si="129"/>
        <v>-0.52776597082781085</v>
      </c>
      <c r="M1220" s="49" t="str">
        <f ca="1">[1]!EM_S_MAJASSRES_NUM(B1220,$M$2,$M$1)</f>
        <v/>
      </c>
      <c r="N1220" s="45" t="str">
        <f t="shared" si="130"/>
        <v/>
      </c>
      <c r="O1220" s="37">
        <f t="shared" ca="1" si="131"/>
        <v>-0.52776597082781085</v>
      </c>
      <c r="P1220" s="26" t="str">
        <f t="shared" si="132"/>
        <v>财报</v>
      </c>
    </row>
    <row r="1221" spans="1:16" x14ac:dyDescent="0.2">
      <c r="A1221" s="33">
        <f t="shared" ref="A1221:A1284" ca="1" si="134">IFERROR(RANK(O1221,$O$4:$O$2880,0),"")</f>
        <v>1427</v>
      </c>
      <c r="B1221" s="24" t="s">
        <v>2493</v>
      </c>
      <c r="C1221" s="24" t="s">
        <v>2494</v>
      </c>
      <c r="D1221" s="29">
        <f>IFERROR([1]!EM_S_QSTM07_IS(B1221,"61",$C$1,"1")/1000000,"")</f>
        <v>11.14330898</v>
      </c>
      <c r="E1221" s="29">
        <f>IFERROR([1]!EM_S_PERFORMANCEEXPRESS_PERFEXNETPROFITTOSHAREHOLDER(B1221,$C$1)/1000000,"")</f>
        <v>20.376069749999999</v>
      </c>
      <c r="F1221" s="29">
        <f>IFERROR([1]!EM_S_PROFITNOTICE_FORECASTT(B1221,$C$1)/1000000,"")</f>
        <v>24.2818</v>
      </c>
      <c r="G1221" s="29">
        <f>IFERROR([1]!EM_S_PROFITNOTICE_FORECASTL(B1221,$C$1)/1000000,"")</f>
        <v>18.211300000000001</v>
      </c>
      <c r="H1221" s="29">
        <f t="shared" ref="H1221:H1284" si="135">IFERROR(AVERAGE(F1221:G1221),"")</f>
        <v>21.246549999999999</v>
      </c>
      <c r="I1221" s="36">
        <f>IFERROR([1]!EM_S_QSTM07_IS(B1221,"61",$I$1,"1")/1000000,"")</f>
        <v>9.2327607699999987</v>
      </c>
      <c r="J1221" s="29">
        <f t="shared" si="133"/>
        <v>1.9105482100000017</v>
      </c>
      <c r="K1221" s="29">
        <f>IFERROR([1]!EM_S_QSTM07_IS(B1221,"61",$K$2,"1")/1000000,"")</f>
        <v>11.121183670000001</v>
      </c>
      <c r="L1221" s="30">
        <f t="shared" ref="L1221:L1284" si="136">IFERROR(IF(J1221="","",(J1221-K1221)/ABS(K1221)),"")</f>
        <v>-0.82820639720627853</v>
      </c>
      <c r="M1221" s="49" t="str">
        <f ca="1">[1]!EM_S_MAJASSRES_NUM(B1221,$M$2,$M$1)</f>
        <v/>
      </c>
      <c r="N1221" s="45" t="str">
        <f t="shared" ref="N1221:N1284" si="137">IFERROR(IF(ABS(K1221)&lt;$N$2,1,""),"")</f>
        <v/>
      </c>
      <c r="O1221" s="37">
        <f t="shared" ref="O1221:O1284" ca="1" si="138">IFERROR(IF(AND(M1221="",N1221=""),L1221,""),"")</f>
        <v>-0.82820639720627853</v>
      </c>
      <c r="P1221" s="26" t="str">
        <f t="shared" ref="P1221:P1284" si="139">IFERROR(IF(D1221&lt;&gt;"","财报",IF(E1221&lt;&gt;"","快报",IF(H1221&lt;&gt;"","预告",""))),"")</f>
        <v>财报</v>
      </c>
    </row>
    <row r="1222" spans="1:16" x14ac:dyDescent="0.2">
      <c r="A1222" s="33">
        <f t="shared" ca="1" si="134"/>
        <v>2124</v>
      </c>
      <c r="B1222" s="24" t="s">
        <v>2495</v>
      </c>
      <c r="C1222" s="24" t="s">
        <v>2496</v>
      </c>
      <c r="D1222" s="29">
        <f>IFERROR([1]!EM_S_QSTM07_IS(B1222,"61",$C$1,"1")/1000000,"")</f>
        <v>9.6632451499999998</v>
      </c>
      <c r="E1222" s="29" t="str">
        <f>IFERROR([1]!EM_S_PERFORMANCEEXPRESS_PERFEXNETPROFITTOSHAREHOLDER(B1222,$C$1)/1000000,"")</f>
        <v/>
      </c>
      <c r="F1222" s="29">
        <f>IFERROR([1]!EM_S_PROFITNOTICE_FORECASTT(B1222,$C$1)/1000000,"")</f>
        <v>30.13</v>
      </c>
      <c r="G1222" s="29">
        <f>IFERROR([1]!EM_S_PROFITNOTICE_FORECASTL(B1222,$C$1)/1000000,"")</f>
        <v>22.27</v>
      </c>
      <c r="H1222" s="29">
        <f t="shared" si="135"/>
        <v>26.2</v>
      </c>
      <c r="I1222" s="36">
        <f>IFERROR([1]!EM_S_QSTM07_IS(B1222,"61",$I$1,"1")/1000000,"")</f>
        <v>17.012800540000001</v>
      </c>
      <c r="J1222" s="29">
        <f t="shared" si="133"/>
        <v>-7.3495553900000008</v>
      </c>
      <c r="K1222" s="29">
        <f>IFERROR([1]!EM_S_QSTM07_IS(B1222,"61",$K$2,"1")/1000000,"")</f>
        <v>10.02312669</v>
      </c>
      <c r="L1222" s="30">
        <f t="shared" si="136"/>
        <v>-1.7332597519028268</v>
      </c>
      <c r="M1222" s="49" t="str">
        <f ca="1">[1]!EM_S_MAJASSRES_NUM(B1222,$M$2,$M$1)</f>
        <v/>
      </c>
      <c r="N1222" s="45" t="str">
        <f t="shared" si="137"/>
        <v/>
      </c>
      <c r="O1222" s="37">
        <f t="shared" ca="1" si="138"/>
        <v>-1.7332597519028268</v>
      </c>
      <c r="P1222" s="26" t="str">
        <f t="shared" si="139"/>
        <v>财报</v>
      </c>
    </row>
    <row r="1223" spans="1:16" x14ac:dyDescent="0.2">
      <c r="A1223" s="33" t="str">
        <f t="shared" ca="1" si="134"/>
        <v/>
      </c>
      <c r="B1223" s="24" t="s">
        <v>2497</v>
      </c>
      <c r="C1223" s="24" t="s">
        <v>2498</v>
      </c>
      <c r="D1223" s="29">
        <f>IFERROR([1]!EM_S_QSTM07_IS(B1223,"61",$C$1,"1")/1000000,"")</f>
        <v>1.6307077800000001</v>
      </c>
      <c r="E1223" s="29" t="str">
        <f>IFERROR([1]!EM_S_PERFORMANCEEXPRESS_PERFEXNETPROFITTOSHAREHOLDER(B1223,$C$1)/1000000,"")</f>
        <v/>
      </c>
      <c r="F1223" s="29">
        <f>IFERROR([1]!EM_S_PROFITNOTICE_FORECASTT(B1223,$C$1)/1000000,"")</f>
        <v>14.22</v>
      </c>
      <c r="G1223" s="29">
        <f>IFERROR([1]!EM_S_PROFITNOTICE_FORECASTL(B1223,$C$1)/1000000,"")</f>
        <v>11.4</v>
      </c>
      <c r="H1223" s="29">
        <f t="shared" si="135"/>
        <v>12.81</v>
      </c>
      <c r="I1223" s="36">
        <f>IFERROR([1]!EM_S_QSTM07_IS(B1223,"61",$I$1,"1")/1000000,"")</f>
        <v>9.3645747899999989</v>
      </c>
      <c r="J1223" s="29">
        <f t="shared" si="133"/>
        <v>-7.7338670099999991</v>
      </c>
      <c r="K1223" s="29">
        <f>IFERROR([1]!EM_S_QSTM07_IS(B1223,"61",$K$2,"1")/1000000,"")</f>
        <v>8.7945237799999987</v>
      </c>
      <c r="L1223" s="30">
        <f t="shared" si="136"/>
        <v>-1.8793957698525887</v>
      </c>
      <c r="M1223" s="49" t="str">
        <f ca="1">[1]!EM_S_MAJASSRES_NUM(B1223,$M$2,$M$1)</f>
        <v/>
      </c>
      <c r="N1223" s="45">
        <f t="shared" si="137"/>
        <v>1</v>
      </c>
      <c r="O1223" s="37" t="str">
        <f t="shared" ca="1" si="138"/>
        <v/>
      </c>
      <c r="P1223" s="26" t="str">
        <f t="shared" si="139"/>
        <v>财报</v>
      </c>
    </row>
    <row r="1224" spans="1:16" x14ac:dyDescent="0.2">
      <c r="A1224" s="33" t="str">
        <f t="shared" ca="1" si="134"/>
        <v/>
      </c>
      <c r="B1224" s="24" t="s">
        <v>2499</v>
      </c>
      <c r="C1224" s="24" t="s">
        <v>2500</v>
      </c>
      <c r="D1224" s="29">
        <f>IFERROR([1]!EM_S_QSTM07_IS(B1224,"61",$C$1,"1")/1000000,"")</f>
        <v>1.55566811</v>
      </c>
      <c r="E1224" s="29" t="str">
        <f>IFERROR([1]!EM_S_PERFORMANCEEXPRESS_PERFEXNETPROFITTOSHAREHOLDER(B1224,$C$1)/1000000,"")</f>
        <v/>
      </c>
      <c r="F1224" s="29">
        <f>IFERROR([1]!EM_S_PROFITNOTICE_FORECASTT(B1224,$C$1)/1000000,"")</f>
        <v>10.2362</v>
      </c>
      <c r="G1224" s="29">
        <f>IFERROR([1]!EM_S_PROFITNOTICE_FORECASTL(B1224,$C$1)/1000000,"")</f>
        <v>5.5834000000000001</v>
      </c>
      <c r="H1224" s="29">
        <f t="shared" si="135"/>
        <v>7.9098000000000006</v>
      </c>
      <c r="I1224" s="36">
        <f>IFERROR([1]!EM_S_QSTM07_IS(B1224,"61",$I$1,"1")/1000000,"")</f>
        <v>8.3391000799999997</v>
      </c>
      <c r="J1224" s="29">
        <f t="shared" si="133"/>
        <v>-6.7834319699999996</v>
      </c>
      <c r="K1224" s="29">
        <f>IFERROR([1]!EM_S_QSTM07_IS(B1224,"61",$K$2,"1")/1000000,"")</f>
        <v>1.6097163600000002</v>
      </c>
      <c r="L1224" s="30">
        <f t="shared" si="136"/>
        <v>-5.2140541890249521</v>
      </c>
      <c r="M1224" s="49" t="str">
        <f ca="1">[1]!EM_S_MAJASSRES_NUM(B1224,$M$2,$M$1)</f>
        <v/>
      </c>
      <c r="N1224" s="45">
        <f t="shared" si="137"/>
        <v>1</v>
      </c>
      <c r="O1224" s="37" t="str">
        <f t="shared" ca="1" si="138"/>
        <v/>
      </c>
      <c r="P1224" s="26" t="str">
        <f t="shared" si="139"/>
        <v>财报</v>
      </c>
    </row>
    <row r="1225" spans="1:16" x14ac:dyDescent="0.2">
      <c r="A1225" s="33">
        <f t="shared" ca="1" si="134"/>
        <v>1732</v>
      </c>
      <c r="B1225" s="24" t="s">
        <v>2501</v>
      </c>
      <c r="C1225" s="24" t="s">
        <v>2502</v>
      </c>
      <c r="D1225" s="29">
        <f>IFERROR([1]!EM_S_QSTM07_IS(B1225,"61",$C$1,"1")/1000000,"")</f>
        <v>14.436824289999999</v>
      </c>
      <c r="E1225" s="29">
        <f>IFERROR([1]!EM_S_PERFORMANCEEXPRESS_PERFEXNETPROFITTOSHAREHOLDER(B1225,$C$1)/1000000,"")</f>
        <v>29.115728180000001</v>
      </c>
      <c r="F1225" s="29">
        <f>IFERROR([1]!EM_S_PROFITNOTICE_FORECASTT(B1225,$C$1)/1000000,"")</f>
        <v>35.951900000000002</v>
      </c>
      <c r="G1225" s="29">
        <f>IFERROR([1]!EM_S_PROFITNOTICE_FORECASTL(B1225,$C$1)/1000000,"")</f>
        <v>29.415199999999999</v>
      </c>
      <c r="H1225" s="29">
        <f t="shared" si="135"/>
        <v>32.683549999999997</v>
      </c>
      <c r="I1225" s="36">
        <f>IFERROR([1]!EM_S_QSTM07_IS(B1225,"61",$I$1,"1")/1000000,"")</f>
        <v>14.566341060000001</v>
      </c>
      <c r="J1225" s="29">
        <f t="shared" si="133"/>
        <v>-0.12951677000000217</v>
      </c>
      <c r="K1225" s="29">
        <f>IFERROR([1]!EM_S_QSTM07_IS(B1225,"61",$K$2,"1")/1000000,"")</f>
        <v>16.62193564</v>
      </c>
      <c r="L1225" s="30">
        <f t="shared" si="136"/>
        <v>-1.0077919186312048</v>
      </c>
      <c r="M1225" s="49" t="str">
        <f ca="1">[1]!EM_S_MAJASSRES_NUM(B1225,$M$2,$M$1)</f>
        <v/>
      </c>
      <c r="N1225" s="45" t="str">
        <f t="shared" si="137"/>
        <v/>
      </c>
      <c r="O1225" s="37">
        <f t="shared" ca="1" si="138"/>
        <v>-1.0077919186312048</v>
      </c>
      <c r="P1225" s="26" t="str">
        <f t="shared" si="139"/>
        <v>财报</v>
      </c>
    </row>
    <row r="1226" spans="1:16" x14ac:dyDescent="0.2">
      <c r="A1226" s="33">
        <f t="shared" ca="1" si="134"/>
        <v>2086</v>
      </c>
      <c r="B1226" s="24" t="s">
        <v>2503</v>
      </c>
      <c r="C1226" s="24" t="s">
        <v>2504</v>
      </c>
      <c r="D1226" s="29">
        <f>IFERROR([1]!EM_S_QSTM07_IS(B1226,"61",$C$1,"1")/1000000,"")</f>
        <v>47.230896139999999</v>
      </c>
      <c r="E1226" s="29" t="str">
        <f>IFERROR([1]!EM_S_PERFORMANCEEXPRESS_PERFEXNETPROFITTOSHAREHOLDER(B1226,$C$1)/1000000,"")</f>
        <v/>
      </c>
      <c r="F1226" s="29">
        <f>IFERROR([1]!EM_S_PROFITNOTICE_FORECASTT(B1226,$C$1)/1000000,"")</f>
        <v>139.78440000000001</v>
      </c>
      <c r="G1226" s="29">
        <f>IFERROR([1]!EM_S_PROFITNOTICE_FORECASTL(B1226,$C$1)/1000000,"")</f>
        <v>101.6614</v>
      </c>
      <c r="H1226" s="29">
        <f t="shared" si="135"/>
        <v>120.72290000000001</v>
      </c>
      <c r="I1226" s="36">
        <f>IFERROR([1]!EM_S_QSTM07_IS(B1226,"61",$I$1,"1")/1000000,"")</f>
        <v>72.715419909999994</v>
      </c>
      <c r="J1226" s="29">
        <f t="shared" si="133"/>
        <v>-25.484523769999996</v>
      </c>
      <c r="K1226" s="29">
        <f>IFERROR([1]!EM_S_QSTM07_IS(B1226,"61",$K$2,"1")/1000000,"")</f>
        <v>43.674938689999998</v>
      </c>
      <c r="L1226" s="30">
        <f t="shared" si="136"/>
        <v>-1.5835045116121715</v>
      </c>
      <c r="M1226" s="49" t="str">
        <f ca="1">[1]!EM_S_MAJASSRES_NUM(B1226,$M$2,$M$1)</f>
        <v/>
      </c>
      <c r="N1226" s="45" t="str">
        <f t="shared" si="137"/>
        <v/>
      </c>
      <c r="O1226" s="37">
        <f t="shared" ca="1" si="138"/>
        <v>-1.5835045116121715</v>
      </c>
      <c r="P1226" s="26" t="str">
        <f t="shared" si="139"/>
        <v>财报</v>
      </c>
    </row>
    <row r="1227" spans="1:16" x14ac:dyDescent="0.2">
      <c r="A1227" s="33">
        <f t="shared" ca="1" si="134"/>
        <v>1404</v>
      </c>
      <c r="B1227" s="24" t="s">
        <v>2505</v>
      </c>
      <c r="C1227" s="24" t="s">
        <v>2506</v>
      </c>
      <c r="D1227" s="29">
        <f>IFERROR([1]!EM_S_QSTM07_IS(B1227,"61",$C$1,"1")/1000000,"")</f>
        <v>31.15695977</v>
      </c>
      <c r="E1227" s="29" t="str">
        <f>IFERROR([1]!EM_S_PERFORMANCEEXPRESS_PERFEXNETPROFITTOSHAREHOLDER(B1227,$C$1)/1000000,"")</f>
        <v/>
      </c>
      <c r="F1227" s="29">
        <f>IFERROR([1]!EM_S_PROFITNOTICE_FORECASTT(B1227,$C$1)/1000000,"")</f>
        <v>63.3429</v>
      </c>
      <c r="G1227" s="29">
        <f>IFERROR([1]!EM_S_PROFITNOTICE_FORECASTL(B1227,$C$1)/1000000,"")</f>
        <v>52.164700000000003</v>
      </c>
      <c r="H1227" s="29">
        <f t="shared" si="135"/>
        <v>57.753799999999998</v>
      </c>
      <c r="I1227" s="36">
        <f>IFERROR([1]!EM_S_QSTM07_IS(B1227,"61",$I$1,"1")/1000000,"")</f>
        <v>27.929786760000002</v>
      </c>
      <c r="J1227" s="29">
        <f t="shared" si="133"/>
        <v>3.2271730099999978</v>
      </c>
      <c r="K1227" s="29">
        <f>IFERROR([1]!EM_S_QSTM07_IS(B1227,"61",$K$2,"1")/1000000,"")</f>
        <v>17.422296299999999</v>
      </c>
      <c r="L1227" s="30">
        <f t="shared" si="136"/>
        <v>-0.8147676428852838</v>
      </c>
      <c r="M1227" s="49" t="str">
        <f ca="1">[1]!EM_S_MAJASSRES_NUM(B1227,$M$2,$M$1)</f>
        <v/>
      </c>
      <c r="N1227" s="45" t="str">
        <f t="shared" si="137"/>
        <v/>
      </c>
      <c r="O1227" s="37">
        <f t="shared" ca="1" si="138"/>
        <v>-0.8147676428852838</v>
      </c>
      <c r="P1227" s="26" t="str">
        <f t="shared" si="139"/>
        <v>财报</v>
      </c>
    </row>
    <row r="1228" spans="1:16" x14ac:dyDescent="0.2">
      <c r="A1228" s="33">
        <f t="shared" ca="1" si="134"/>
        <v>1437</v>
      </c>
      <c r="B1228" s="24" t="s">
        <v>2507</v>
      </c>
      <c r="C1228" s="24" t="s">
        <v>2508</v>
      </c>
      <c r="D1228" s="29">
        <f>IFERROR([1]!EM_S_QSTM07_IS(B1228,"61",$C$1,"1")/1000000,"")</f>
        <v>18.894470479999999</v>
      </c>
      <c r="E1228" s="29" t="str">
        <f>IFERROR([1]!EM_S_PERFORMANCEEXPRESS_PERFEXNETPROFITTOSHAREHOLDER(B1228,$C$1)/1000000,"")</f>
        <v/>
      </c>
      <c r="F1228" s="29">
        <f>IFERROR([1]!EM_S_PROFITNOTICE_FORECASTT(B1228,$C$1)/1000000,"")</f>
        <v>42.6877</v>
      </c>
      <c r="G1228" s="29">
        <f>IFERROR([1]!EM_S_PROFITNOTICE_FORECASTL(B1228,$C$1)/1000000,"")</f>
        <v>28.458500000000001</v>
      </c>
      <c r="H1228" s="29">
        <f t="shared" si="135"/>
        <v>35.573099999999997</v>
      </c>
      <c r="I1228" s="36">
        <f>IFERROR([1]!EM_S_QSTM07_IS(B1228,"61",$I$1,"1")/1000000,"")</f>
        <v>15.580709689999999</v>
      </c>
      <c r="J1228" s="29">
        <f t="shared" si="133"/>
        <v>3.3137607899999999</v>
      </c>
      <c r="K1228" s="29">
        <f>IFERROR([1]!EM_S_QSTM07_IS(B1228,"61",$K$2,"1")/1000000,"")</f>
        <v>20.373270469999998</v>
      </c>
      <c r="L1228" s="30">
        <f t="shared" si="136"/>
        <v>-0.83734762688790831</v>
      </c>
      <c r="M1228" s="49" t="str">
        <f ca="1">[1]!EM_S_MAJASSRES_NUM(B1228,$M$2,$M$1)</f>
        <v/>
      </c>
      <c r="N1228" s="45" t="str">
        <f t="shared" si="137"/>
        <v/>
      </c>
      <c r="O1228" s="37">
        <f t="shared" ca="1" si="138"/>
        <v>-0.83734762688790831</v>
      </c>
      <c r="P1228" s="26" t="str">
        <f t="shared" si="139"/>
        <v>财报</v>
      </c>
    </row>
    <row r="1229" spans="1:16" x14ac:dyDescent="0.2">
      <c r="A1229" s="33">
        <f t="shared" ca="1" si="134"/>
        <v>1915</v>
      </c>
      <c r="B1229" s="24" t="s">
        <v>2509</v>
      </c>
      <c r="C1229" s="24" t="s">
        <v>2510</v>
      </c>
      <c r="D1229" s="29">
        <f>IFERROR([1]!EM_S_QSTM07_IS(B1229,"61",$C$1,"1")/1000000,"")</f>
        <v>8.4773431600000002</v>
      </c>
      <c r="E1229" s="29" t="str">
        <f>IFERROR([1]!EM_S_PERFORMANCEEXPRESS_PERFEXNETPROFITTOSHAREHOLDER(B1229,$C$1)/1000000,"")</f>
        <v/>
      </c>
      <c r="F1229" s="29">
        <f>IFERROR([1]!EM_S_PROFITNOTICE_FORECASTT(B1229,$C$1)/1000000,"")</f>
        <v>24.254300000000001</v>
      </c>
      <c r="G1229" s="29">
        <f>IFERROR([1]!EM_S_PROFITNOTICE_FORECASTL(B1229,$C$1)/1000000,"")</f>
        <v>17.639500000000002</v>
      </c>
      <c r="H1229" s="29">
        <f t="shared" si="135"/>
        <v>20.946899999999999</v>
      </c>
      <c r="I1229" s="36">
        <f>IFERROR([1]!EM_S_QSTM07_IS(B1229,"61",$I$1,"1")/1000000,"")</f>
        <v>10.756389109999999</v>
      </c>
      <c r="J1229" s="29">
        <f t="shared" si="133"/>
        <v>-2.2790459499999987</v>
      </c>
      <c r="K1229" s="29">
        <f>IFERROR([1]!EM_S_QSTM07_IS(B1229,"61",$K$2,"1")/1000000,"")</f>
        <v>11.35700754</v>
      </c>
      <c r="L1229" s="30">
        <f t="shared" si="136"/>
        <v>-1.2006731035418508</v>
      </c>
      <c r="M1229" s="49" t="str">
        <f ca="1">[1]!EM_S_MAJASSRES_NUM(B1229,$M$2,$M$1)</f>
        <v/>
      </c>
      <c r="N1229" s="45" t="str">
        <f t="shared" si="137"/>
        <v/>
      </c>
      <c r="O1229" s="37">
        <f t="shared" ca="1" si="138"/>
        <v>-1.2006731035418508</v>
      </c>
      <c r="P1229" s="26" t="str">
        <f t="shared" si="139"/>
        <v>财报</v>
      </c>
    </row>
    <row r="1230" spans="1:16" x14ac:dyDescent="0.2">
      <c r="A1230" s="33">
        <f t="shared" ca="1" si="134"/>
        <v>1385</v>
      </c>
      <c r="B1230" s="24" t="s">
        <v>2511</v>
      </c>
      <c r="C1230" s="24" t="s">
        <v>2512</v>
      </c>
      <c r="D1230" s="29">
        <f>IFERROR([1]!EM_S_QSTM07_IS(B1230,"61",$C$1,"1")/1000000,"")</f>
        <v>27.134876329999997</v>
      </c>
      <c r="E1230" s="29" t="str">
        <f>IFERROR([1]!EM_S_PERFORMANCEEXPRESS_PERFEXNETPROFITTOSHAREHOLDER(B1230,$C$1)/1000000,"")</f>
        <v/>
      </c>
      <c r="F1230" s="29">
        <f>IFERROR([1]!EM_S_PROFITNOTICE_FORECASTT(B1230,$C$1)/1000000,"")</f>
        <v>48.094299999999997</v>
      </c>
      <c r="G1230" s="29">
        <f>IFERROR([1]!EM_S_PROFITNOTICE_FORECASTL(B1230,$C$1)/1000000,"")</f>
        <v>40.6952</v>
      </c>
      <c r="H1230" s="29">
        <f t="shared" si="135"/>
        <v>44.394750000000002</v>
      </c>
      <c r="I1230" s="36">
        <f>IFERROR([1]!EM_S_QSTM07_IS(B1230,"61",$I$1,"1")/1000000,"")</f>
        <v>23.260483929999999</v>
      </c>
      <c r="J1230" s="29">
        <f t="shared" si="133"/>
        <v>3.8743923999999978</v>
      </c>
      <c r="K1230" s="29">
        <f>IFERROR([1]!EM_S_QSTM07_IS(B1230,"61",$K$2,"1")/1000000,"")</f>
        <v>19.654339399999998</v>
      </c>
      <c r="L1230" s="30">
        <f t="shared" si="136"/>
        <v>-0.80287343567497371</v>
      </c>
      <c r="M1230" s="49" t="str">
        <f ca="1">[1]!EM_S_MAJASSRES_NUM(B1230,$M$2,$M$1)</f>
        <v/>
      </c>
      <c r="N1230" s="45" t="str">
        <f t="shared" si="137"/>
        <v/>
      </c>
      <c r="O1230" s="37">
        <f t="shared" ca="1" si="138"/>
        <v>-0.80287343567497371</v>
      </c>
      <c r="P1230" s="26" t="str">
        <f t="shared" si="139"/>
        <v>财报</v>
      </c>
    </row>
    <row r="1231" spans="1:16" x14ac:dyDescent="0.2">
      <c r="A1231" s="33">
        <f t="shared" ca="1" si="134"/>
        <v>1940</v>
      </c>
      <c r="B1231" s="24" t="s">
        <v>2513</v>
      </c>
      <c r="C1231" s="24" t="s">
        <v>2514</v>
      </c>
      <c r="D1231" s="29">
        <f>IFERROR([1]!EM_S_QSTM07_IS(B1231,"61",$C$1,"1")/1000000,"")</f>
        <v>52.684904780000004</v>
      </c>
      <c r="E1231" s="29" t="str">
        <f>IFERROR([1]!EM_S_PERFORMANCEEXPRESS_PERFEXNETPROFITTOSHAREHOLDER(B1231,$C$1)/1000000,"")</f>
        <v/>
      </c>
      <c r="F1231" s="29">
        <f>IFERROR([1]!EM_S_PROFITNOTICE_FORECASTT(B1231,$C$1)/1000000,"")</f>
        <v>150.71</v>
      </c>
      <c r="G1231" s="29">
        <f>IFERROR([1]!EM_S_PROFITNOTICE_FORECASTL(B1231,$C$1)/1000000,"")</f>
        <v>111.05</v>
      </c>
      <c r="H1231" s="29">
        <f t="shared" si="135"/>
        <v>130.88</v>
      </c>
      <c r="I1231" s="36">
        <f>IFERROR([1]!EM_S_QSTM07_IS(B1231,"61",$I$1,"1")/1000000,"")</f>
        <v>61.02204699</v>
      </c>
      <c r="J1231" s="29">
        <f t="shared" si="133"/>
        <v>-8.3371422099999961</v>
      </c>
      <c r="K1231" s="29">
        <f>IFERROR([1]!EM_S_QSTM07_IS(B1231,"61",$K$2,"1")/1000000,"")</f>
        <v>36.111022579999997</v>
      </c>
      <c r="L1231" s="30">
        <f t="shared" si="136"/>
        <v>-1.2308752733747701</v>
      </c>
      <c r="M1231" s="49" t="str">
        <f ca="1">[1]!EM_S_MAJASSRES_NUM(B1231,$M$2,$M$1)</f>
        <v/>
      </c>
      <c r="N1231" s="45" t="str">
        <f t="shared" si="137"/>
        <v/>
      </c>
      <c r="O1231" s="37">
        <f t="shared" ca="1" si="138"/>
        <v>-1.2308752733747701</v>
      </c>
      <c r="P1231" s="26" t="str">
        <f t="shared" si="139"/>
        <v>财报</v>
      </c>
    </row>
    <row r="1232" spans="1:16" x14ac:dyDescent="0.2">
      <c r="A1232" s="33">
        <f t="shared" ca="1" si="134"/>
        <v>1189</v>
      </c>
      <c r="B1232" s="24" t="s">
        <v>2515</v>
      </c>
      <c r="C1232" s="24" t="s">
        <v>2516</v>
      </c>
      <c r="D1232" s="29">
        <f>IFERROR([1]!EM_S_QSTM07_IS(B1232,"61",$C$1,"1")/1000000,"")</f>
        <v>25.080790359999998</v>
      </c>
      <c r="E1232" s="29" t="str">
        <f>IFERROR([1]!EM_S_PERFORMANCEEXPRESS_PERFEXNETPROFITTOSHAREHOLDER(B1232,$C$1)/1000000,"")</f>
        <v/>
      </c>
      <c r="F1232" s="29">
        <f>IFERROR([1]!EM_S_PROFITNOTICE_FORECASTT(B1232,$C$1)/1000000,"")</f>
        <v>49.07</v>
      </c>
      <c r="G1232" s="29">
        <f>IFERROR([1]!EM_S_PROFITNOTICE_FORECASTL(B1232,$C$1)/1000000,"")</f>
        <v>40.89</v>
      </c>
      <c r="H1232" s="29">
        <f t="shared" si="135"/>
        <v>44.980000000000004</v>
      </c>
      <c r="I1232" s="36">
        <f>IFERROR([1]!EM_S_QSTM07_IS(B1232,"61",$I$1,"1")/1000000,"")</f>
        <v>16.298953230000002</v>
      </c>
      <c r="J1232" s="29">
        <f t="shared" si="133"/>
        <v>8.781837129999996</v>
      </c>
      <c r="K1232" s="29">
        <f>IFERROR([1]!EM_S_QSTM07_IS(B1232,"61",$K$2,"1")/1000000,"")</f>
        <v>26.732820520000001</v>
      </c>
      <c r="L1232" s="30">
        <f t="shared" si="136"/>
        <v>-0.67149605020428293</v>
      </c>
      <c r="M1232" s="49" t="str">
        <f ca="1">[1]!EM_S_MAJASSRES_NUM(B1232,$M$2,$M$1)</f>
        <v/>
      </c>
      <c r="N1232" s="45" t="str">
        <f t="shared" si="137"/>
        <v/>
      </c>
      <c r="O1232" s="37">
        <f t="shared" ca="1" si="138"/>
        <v>-0.67149605020428293</v>
      </c>
      <c r="P1232" s="26" t="str">
        <f t="shared" si="139"/>
        <v>财报</v>
      </c>
    </row>
    <row r="1233" spans="1:16" x14ac:dyDescent="0.2">
      <c r="A1233" s="33">
        <f t="shared" ca="1" si="134"/>
        <v>1051</v>
      </c>
      <c r="B1233" s="24" t="s">
        <v>2517</v>
      </c>
      <c r="C1233" s="24" t="s">
        <v>2518</v>
      </c>
      <c r="D1233" s="29">
        <f>IFERROR([1]!EM_S_QSTM07_IS(B1233,"61",$C$1,"1")/1000000,"")</f>
        <v>20.12377064</v>
      </c>
      <c r="E1233" s="29" t="str">
        <f>IFERROR([1]!EM_S_PERFORMANCEEXPRESS_PERFEXNETPROFITTOSHAREHOLDER(B1233,$C$1)/1000000,"")</f>
        <v/>
      </c>
      <c r="F1233" s="29">
        <f>IFERROR([1]!EM_S_PROFITNOTICE_FORECASTT(B1233,$C$1)/1000000,"")</f>
        <v>39.800800000000002</v>
      </c>
      <c r="G1233" s="29">
        <f>IFERROR([1]!EM_S_PROFITNOTICE_FORECASTL(B1233,$C$1)/1000000,"")</f>
        <v>30.616</v>
      </c>
      <c r="H1233" s="29">
        <f t="shared" si="135"/>
        <v>35.208399999999997</v>
      </c>
      <c r="I1233" s="36">
        <f>IFERROR([1]!EM_S_QSTM07_IS(B1233,"61",$I$1,"1")/1000000,"")</f>
        <v>12.088049359999999</v>
      </c>
      <c r="J1233" s="29">
        <f t="shared" si="133"/>
        <v>8.0357212800000006</v>
      </c>
      <c r="K1233" s="29">
        <f>IFERROR([1]!EM_S_QSTM07_IS(B1233,"61",$K$2,"1")/1000000,"")</f>
        <v>18.57709934</v>
      </c>
      <c r="L1233" s="30">
        <f t="shared" si="136"/>
        <v>-0.56743939767294149</v>
      </c>
      <c r="M1233" s="49" t="str">
        <f ca="1">[1]!EM_S_MAJASSRES_NUM(B1233,$M$2,$M$1)</f>
        <v/>
      </c>
      <c r="N1233" s="45" t="str">
        <f t="shared" si="137"/>
        <v/>
      </c>
      <c r="O1233" s="37">
        <f t="shared" ca="1" si="138"/>
        <v>-0.56743939767294149</v>
      </c>
      <c r="P1233" s="26" t="str">
        <f t="shared" si="139"/>
        <v>财报</v>
      </c>
    </row>
    <row r="1234" spans="1:16" x14ac:dyDescent="0.2">
      <c r="A1234" s="33" t="str">
        <f t="shared" ca="1" si="134"/>
        <v/>
      </c>
      <c r="B1234" s="24" t="s">
        <v>2519</v>
      </c>
      <c r="C1234" s="24" t="s">
        <v>2520</v>
      </c>
      <c r="D1234" s="29">
        <f>IFERROR([1]!EM_S_QSTM07_IS(B1234,"61",$C$1,"1")/1000000,"")</f>
        <v>-11.167255730000001</v>
      </c>
      <c r="E1234" s="29" t="str">
        <f>IFERROR([1]!EM_S_PERFORMANCEEXPRESS_PERFEXNETPROFITTOSHAREHOLDER(B1234,$C$1)/1000000,"")</f>
        <v/>
      </c>
      <c r="F1234" s="29">
        <f>IFERROR([1]!EM_S_PROFITNOTICE_FORECASTT(B1234,$C$1)/1000000,"")</f>
        <v>85.344399999999993</v>
      </c>
      <c r="G1234" s="29">
        <f>IFERROR([1]!EM_S_PROFITNOTICE_FORECASTL(B1234,$C$1)/1000000,"")</f>
        <v>65.947900000000004</v>
      </c>
      <c r="H1234" s="29">
        <f t="shared" si="135"/>
        <v>75.646150000000006</v>
      </c>
      <c r="I1234" s="36">
        <f>IFERROR([1]!EM_S_QSTM07_IS(B1234,"61",$I$1,"1")/1000000,"")</f>
        <v>86.306592549999991</v>
      </c>
      <c r="J1234" s="29">
        <f t="shared" si="133"/>
        <v>-97.473848279999999</v>
      </c>
      <c r="K1234" s="29">
        <f>IFERROR([1]!EM_S_QSTM07_IS(B1234,"61",$K$2,"1")/1000000,"")</f>
        <v>-7.8351167000000004</v>
      </c>
      <c r="L1234" s="30">
        <f t="shared" si="136"/>
        <v>-11.440637709965442</v>
      </c>
      <c r="M1234" s="49" t="str">
        <f ca="1">[1]!EM_S_MAJASSRES_NUM(B1234,$M$2,$M$1)</f>
        <v/>
      </c>
      <c r="N1234" s="45">
        <f t="shared" si="137"/>
        <v>1</v>
      </c>
      <c r="O1234" s="37" t="str">
        <f t="shared" ca="1" si="138"/>
        <v/>
      </c>
      <c r="P1234" s="26" t="str">
        <f t="shared" si="139"/>
        <v>财报</v>
      </c>
    </row>
    <row r="1235" spans="1:16" x14ac:dyDescent="0.2">
      <c r="A1235" s="33">
        <f t="shared" ca="1" si="134"/>
        <v>2033</v>
      </c>
      <c r="B1235" s="24" t="s">
        <v>2521</v>
      </c>
      <c r="C1235" s="24" t="s">
        <v>2522</v>
      </c>
      <c r="D1235" s="29">
        <f>IFERROR([1]!EM_S_QSTM07_IS(B1235,"61",$C$1,"1")/1000000,"")</f>
        <v>76.150937420000005</v>
      </c>
      <c r="E1235" s="29" t="str">
        <f>IFERROR([1]!EM_S_PERFORMANCEEXPRESS_PERFEXNETPROFITTOSHAREHOLDER(B1235,$C$1)/1000000,"")</f>
        <v/>
      </c>
      <c r="F1235" s="29">
        <f>IFERROR([1]!EM_S_PROFITNOTICE_FORECASTT(B1235,$C$1)/1000000,"")</f>
        <v>192.05</v>
      </c>
      <c r="G1235" s="29">
        <f>IFERROR([1]!EM_S_PROFITNOTICE_FORECASTL(B1235,$C$1)/1000000,"")</f>
        <v>153.63999999999999</v>
      </c>
      <c r="H1235" s="29">
        <f t="shared" si="135"/>
        <v>172.845</v>
      </c>
      <c r="I1235" s="36">
        <f>IFERROR([1]!EM_S_QSTM07_IS(B1235,"61",$I$1,"1")/1000000,"")</f>
        <v>101.98507608</v>
      </c>
      <c r="J1235" s="29">
        <f t="shared" si="133"/>
        <v>-25.834138659999994</v>
      </c>
      <c r="K1235" s="29">
        <f>IFERROR([1]!EM_S_QSTM07_IS(B1235,"61",$K$2,"1")/1000000,"")</f>
        <v>59.863104319999998</v>
      </c>
      <c r="L1235" s="30">
        <f t="shared" si="136"/>
        <v>-1.4315536080772364</v>
      </c>
      <c r="M1235" s="49" t="str">
        <f ca="1">[1]!EM_S_MAJASSRES_NUM(B1235,$M$2,$M$1)</f>
        <v/>
      </c>
      <c r="N1235" s="45" t="str">
        <f t="shared" si="137"/>
        <v/>
      </c>
      <c r="O1235" s="37">
        <f t="shared" ca="1" si="138"/>
        <v>-1.4315536080772364</v>
      </c>
      <c r="P1235" s="26" t="str">
        <f t="shared" si="139"/>
        <v>财报</v>
      </c>
    </row>
    <row r="1236" spans="1:16" x14ac:dyDescent="0.2">
      <c r="A1236" s="33">
        <f t="shared" ca="1" si="134"/>
        <v>429</v>
      </c>
      <c r="B1236" s="24" t="s">
        <v>2523</v>
      </c>
      <c r="C1236" s="24" t="s">
        <v>2524</v>
      </c>
      <c r="D1236" s="29">
        <f>IFERROR([1]!EM_S_QSTM07_IS(B1236,"61",$C$1,"1")/1000000,"")</f>
        <v>54.072533159999999</v>
      </c>
      <c r="E1236" s="29" t="str">
        <f>IFERROR([1]!EM_S_PERFORMANCEEXPRESS_PERFEXNETPROFITTOSHAREHOLDER(B1236,$C$1)/1000000,"")</f>
        <v/>
      </c>
      <c r="F1236" s="29">
        <f>IFERROR([1]!EM_S_PROFITNOTICE_FORECASTT(B1236,$C$1)/1000000,"")</f>
        <v>61.959600000000002</v>
      </c>
      <c r="G1236" s="29">
        <f>IFERROR([1]!EM_S_PROFITNOTICE_FORECASTL(B1236,$C$1)/1000000,"")</f>
        <v>49.567700000000002</v>
      </c>
      <c r="H1236" s="29">
        <f t="shared" si="135"/>
        <v>55.763649999999998</v>
      </c>
      <c r="I1236" s="36">
        <f>IFERROR([1]!EM_S_QSTM07_IS(B1236,"61",$I$1,"1")/1000000,"")</f>
        <v>7.4358020400000004</v>
      </c>
      <c r="J1236" s="29">
        <f t="shared" si="133"/>
        <v>46.63673112</v>
      </c>
      <c r="K1236" s="29">
        <f>IFERROR([1]!EM_S_QSTM07_IS(B1236,"61",$K$2,"1")/1000000,"")</f>
        <v>34.349536039999997</v>
      </c>
      <c r="L1236" s="30">
        <f t="shared" si="136"/>
        <v>0.35771065628634924</v>
      </c>
      <c r="M1236" s="49" t="str">
        <f ca="1">[1]!EM_S_MAJASSRES_NUM(B1236,$M$2,$M$1)</f>
        <v/>
      </c>
      <c r="N1236" s="45" t="str">
        <f t="shared" si="137"/>
        <v/>
      </c>
      <c r="O1236" s="37">
        <f t="shared" ca="1" si="138"/>
        <v>0.35771065628634924</v>
      </c>
      <c r="P1236" s="26" t="str">
        <f t="shared" si="139"/>
        <v>财报</v>
      </c>
    </row>
    <row r="1237" spans="1:16" x14ac:dyDescent="0.2">
      <c r="A1237" s="33">
        <f t="shared" ca="1" si="134"/>
        <v>1989</v>
      </c>
      <c r="B1237" s="24" t="s">
        <v>2525</v>
      </c>
      <c r="C1237" s="24" t="s">
        <v>2526</v>
      </c>
      <c r="D1237" s="29">
        <f>IFERROR([1]!EM_S_QSTM07_IS(B1237,"61",$C$1,"1")/1000000,"")</f>
        <v>25.352995199999999</v>
      </c>
      <c r="E1237" s="29" t="str">
        <f>IFERROR([1]!EM_S_PERFORMANCEEXPRESS_PERFEXNETPROFITTOSHAREHOLDER(B1237,$C$1)/1000000,"")</f>
        <v/>
      </c>
      <c r="F1237" s="29">
        <f>IFERROR([1]!EM_S_PROFITNOTICE_FORECASTT(B1237,$C$1)/1000000,"")</f>
        <v>66.400000000000006</v>
      </c>
      <c r="G1237" s="29">
        <f>IFERROR([1]!EM_S_PROFITNOTICE_FORECASTL(B1237,$C$1)/1000000,"")</f>
        <v>60.307000000000002</v>
      </c>
      <c r="H1237" s="29">
        <f t="shared" si="135"/>
        <v>63.353500000000004</v>
      </c>
      <c r="I1237" s="36">
        <f>IFERROR([1]!EM_S_QSTM07_IS(B1237,"61",$I$1,"1")/1000000,"")</f>
        <v>35.246376259999998</v>
      </c>
      <c r="J1237" s="29">
        <f t="shared" si="133"/>
        <v>-9.8933810599999994</v>
      </c>
      <c r="K1237" s="29">
        <f>IFERROR([1]!EM_S_QSTM07_IS(B1237,"61",$K$2,"1")/1000000,"")</f>
        <v>28.613625550000002</v>
      </c>
      <c r="L1237" s="30">
        <f t="shared" si="136"/>
        <v>-1.345757689556401</v>
      </c>
      <c r="M1237" s="49" t="str">
        <f ca="1">[1]!EM_S_MAJASSRES_NUM(B1237,$M$2,$M$1)</f>
        <v/>
      </c>
      <c r="N1237" s="45" t="str">
        <f t="shared" si="137"/>
        <v/>
      </c>
      <c r="O1237" s="37">
        <f t="shared" ca="1" si="138"/>
        <v>-1.345757689556401</v>
      </c>
      <c r="P1237" s="26" t="str">
        <f t="shared" si="139"/>
        <v>财报</v>
      </c>
    </row>
    <row r="1238" spans="1:16" x14ac:dyDescent="0.2">
      <c r="A1238" s="33">
        <f t="shared" ca="1" si="134"/>
        <v>639</v>
      </c>
      <c r="B1238" s="24" t="s">
        <v>2527</v>
      </c>
      <c r="C1238" s="24" t="s">
        <v>2528</v>
      </c>
      <c r="D1238" s="29">
        <f>IFERROR([1]!EM_S_QSTM07_IS(B1238,"61",$C$1,"1")/1000000,"")</f>
        <v>21.870981530000002</v>
      </c>
      <c r="E1238" s="29">
        <f>IFERROR([1]!EM_S_PERFORMANCEEXPRESS_PERFEXNETPROFITTOSHAREHOLDER(B1238,$C$1)/1000000,"")</f>
        <v>25.520199999999999</v>
      </c>
      <c r="F1238" s="29">
        <f>IFERROR([1]!EM_S_PROFITNOTICE_FORECASTT(B1238,$C$1)/1000000,"")</f>
        <v>30.557099999999998</v>
      </c>
      <c r="G1238" s="29">
        <f>IFERROR([1]!EM_S_PROFITNOTICE_FORECASTL(B1238,$C$1)/1000000,"")</f>
        <v>19.5566</v>
      </c>
      <c r="H1238" s="29">
        <f t="shared" si="135"/>
        <v>25.056849999999997</v>
      </c>
      <c r="I1238" s="36">
        <f>IFERROR([1]!EM_S_QSTM07_IS(B1238,"61",$I$1,"1")/1000000,"")</f>
        <v>5.5381000999999994</v>
      </c>
      <c r="J1238" s="29">
        <f t="shared" si="133"/>
        <v>16.33288143</v>
      </c>
      <c r="K1238" s="29">
        <f>IFERROR([1]!EM_S_QSTM07_IS(B1238,"61",$K$2,"1")/1000000,"")</f>
        <v>19.395589600000001</v>
      </c>
      <c r="L1238" s="30">
        <f t="shared" si="136"/>
        <v>-0.15790745386775973</v>
      </c>
      <c r="M1238" s="49" t="str">
        <f ca="1">[1]!EM_S_MAJASSRES_NUM(B1238,$M$2,$M$1)</f>
        <v/>
      </c>
      <c r="N1238" s="45" t="str">
        <f t="shared" si="137"/>
        <v/>
      </c>
      <c r="O1238" s="37">
        <f t="shared" ca="1" si="138"/>
        <v>-0.15790745386775973</v>
      </c>
      <c r="P1238" s="26" t="str">
        <f t="shared" si="139"/>
        <v>财报</v>
      </c>
    </row>
    <row r="1239" spans="1:16" x14ac:dyDescent="0.2">
      <c r="A1239" s="33">
        <f t="shared" ca="1" si="134"/>
        <v>1975</v>
      </c>
      <c r="B1239" s="24" t="s">
        <v>2529</v>
      </c>
      <c r="C1239" s="24" t="s">
        <v>2530</v>
      </c>
      <c r="D1239" s="29">
        <f>IFERROR([1]!EM_S_QSTM07_IS(B1239,"61",$C$1,"1")/1000000,"")</f>
        <v>6.70383643</v>
      </c>
      <c r="E1239" s="29" t="str">
        <f>IFERROR([1]!EM_S_PERFORMANCEEXPRESS_PERFEXNETPROFITTOSHAREHOLDER(B1239,$C$1)/1000000,"")</f>
        <v/>
      </c>
      <c r="F1239" s="29">
        <f>IFERROR([1]!EM_S_PROFITNOTICE_FORECASTT(B1239,$C$1)/1000000,"")</f>
        <v>20.4862</v>
      </c>
      <c r="G1239" s="29">
        <f>IFERROR([1]!EM_S_PROFITNOTICE_FORECASTL(B1239,$C$1)/1000000,"")</f>
        <v>15.141999999999999</v>
      </c>
      <c r="H1239" s="29">
        <f t="shared" si="135"/>
        <v>17.8141</v>
      </c>
      <c r="I1239" s="36">
        <f>IFERROR([1]!EM_S_QSTM07_IS(B1239,"61",$I$1,"1")/1000000,"")</f>
        <v>10.21385422</v>
      </c>
      <c r="J1239" s="29">
        <f t="shared" si="133"/>
        <v>-3.51001779</v>
      </c>
      <c r="K1239" s="29">
        <f>IFERROR([1]!EM_S_QSTM07_IS(B1239,"61",$K$2,"1")/1000000,"")</f>
        <v>11.51124458</v>
      </c>
      <c r="L1239" s="30">
        <f t="shared" si="136"/>
        <v>-1.3049207898942929</v>
      </c>
      <c r="M1239" s="49" t="str">
        <f ca="1">[1]!EM_S_MAJASSRES_NUM(B1239,$M$2,$M$1)</f>
        <v/>
      </c>
      <c r="N1239" s="45" t="str">
        <f t="shared" si="137"/>
        <v/>
      </c>
      <c r="O1239" s="37">
        <f t="shared" ca="1" si="138"/>
        <v>-1.3049207898942929</v>
      </c>
      <c r="P1239" s="26" t="str">
        <f t="shared" si="139"/>
        <v>财报</v>
      </c>
    </row>
    <row r="1240" spans="1:16" x14ac:dyDescent="0.2">
      <c r="A1240" s="33">
        <f t="shared" ca="1" si="134"/>
        <v>1453</v>
      </c>
      <c r="B1240" s="24" t="s">
        <v>2531</v>
      </c>
      <c r="C1240" s="24" t="s">
        <v>2532</v>
      </c>
      <c r="D1240" s="29">
        <f>IFERROR([1]!EM_S_QSTM07_IS(B1240,"61",$C$1,"1")/1000000,"")</f>
        <v>11.92727324</v>
      </c>
      <c r="E1240" s="29" t="str">
        <f>IFERROR([1]!EM_S_PERFORMANCEEXPRESS_PERFEXNETPROFITTOSHAREHOLDER(B1240,$C$1)/1000000,"")</f>
        <v/>
      </c>
      <c r="F1240" s="29">
        <f>IFERROR([1]!EM_S_PROFITNOTICE_FORECASTT(B1240,$C$1)/1000000,"")</f>
        <v>28.526</v>
      </c>
      <c r="G1240" s="29">
        <f>IFERROR([1]!EM_S_PROFITNOTICE_FORECASTL(B1240,$C$1)/1000000,"")</f>
        <v>18.152899999999999</v>
      </c>
      <c r="H1240" s="29">
        <f t="shared" si="135"/>
        <v>23.339449999999999</v>
      </c>
      <c r="I1240" s="36">
        <f>IFERROR([1]!EM_S_QSTM07_IS(B1240,"61",$I$1,"1")/1000000,"")</f>
        <v>9.6133977599999998</v>
      </c>
      <c r="J1240" s="29">
        <f t="shared" si="133"/>
        <v>2.3138754800000001</v>
      </c>
      <c r="K1240" s="29">
        <f>IFERROR([1]!EM_S_QSTM07_IS(B1240,"61",$K$2,"1")/1000000,"")</f>
        <v>15.31914441</v>
      </c>
      <c r="L1240" s="30">
        <f t="shared" si="136"/>
        <v>-0.84895530598369751</v>
      </c>
      <c r="M1240" s="49" t="str">
        <f ca="1">[1]!EM_S_MAJASSRES_NUM(B1240,$M$2,$M$1)</f>
        <v/>
      </c>
      <c r="N1240" s="45" t="str">
        <f t="shared" si="137"/>
        <v/>
      </c>
      <c r="O1240" s="37">
        <f t="shared" ca="1" si="138"/>
        <v>-0.84895530598369751</v>
      </c>
      <c r="P1240" s="26" t="str">
        <f t="shared" si="139"/>
        <v>财报</v>
      </c>
    </row>
    <row r="1241" spans="1:16" x14ac:dyDescent="0.2">
      <c r="A1241" s="33" t="str">
        <f t="shared" ca="1" si="134"/>
        <v/>
      </c>
      <c r="B1241" s="24" t="s">
        <v>2533</v>
      </c>
      <c r="C1241" s="24" t="s">
        <v>2534</v>
      </c>
      <c r="D1241" s="29">
        <f>IFERROR([1]!EM_S_QSTM07_IS(B1241,"61",$C$1,"1")/1000000,"")</f>
        <v>6.1521335300000004</v>
      </c>
      <c r="E1241" s="29" t="str">
        <f>IFERROR([1]!EM_S_PERFORMANCEEXPRESS_PERFEXNETPROFITTOSHAREHOLDER(B1241,$C$1)/1000000,"")</f>
        <v/>
      </c>
      <c r="F1241" s="29">
        <f>IFERROR([1]!EM_S_PROFITNOTICE_FORECASTT(B1241,$C$1)/1000000,"")</f>
        <v>9.2676999999999996</v>
      </c>
      <c r="G1241" s="29">
        <f>IFERROR([1]!EM_S_PROFITNOTICE_FORECASTL(B1241,$C$1)/1000000,"")</f>
        <v>4.6337999999999999</v>
      </c>
      <c r="H1241" s="29">
        <f t="shared" si="135"/>
        <v>6.9507499999999993</v>
      </c>
      <c r="I1241" s="36">
        <f>IFERROR([1]!EM_S_QSTM07_IS(B1241,"61",$I$1,"1")/1000000,"")</f>
        <v>0.57152248999999999</v>
      </c>
      <c r="J1241" s="29">
        <f t="shared" si="133"/>
        <v>5.5806110400000009</v>
      </c>
      <c r="K1241" s="29">
        <f>IFERROR([1]!EM_S_QSTM07_IS(B1241,"61",$K$2,"1")/1000000,"")</f>
        <v>7.8278041799999993</v>
      </c>
      <c r="L1241" s="30">
        <f t="shared" si="136"/>
        <v>-0.28707835407298077</v>
      </c>
      <c r="M1241" s="49" t="str">
        <f ca="1">[1]!EM_S_MAJASSRES_NUM(B1241,$M$2,$M$1)</f>
        <v/>
      </c>
      <c r="N1241" s="45">
        <f t="shared" si="137"/>
        <v>1</v>
      </c>
      <c r="O1241" s="37" t="str">
        <f t="shared" ca="1" si="138"/>
        <v/>
      </c>
      <c r="P1241" s="26" t="str">
        <f t="shared" si="139"/>
        <v>财报</v>
      </c>
    </row>
    <row r="1242" spans="1:16" x14ac:dyDescent="0.2">
      <c r="A1242" s="33">
        <f t="shared" ca="1" si="134"/>
        <v>2121</v>
      </c>
      <c r="B1242" s="24" t="s">
        <v>2535</v>
      </c>
      <c r="C1242" s="24" t="s">
        <v>2536</v>
      </c>
      <c r="D1242" s="29">
        <f>IFERROR([1]!EM_S_QSTM07_IS(B1242,"61",$C$1,"1")/1000000,"")</f>
        <v>21.05652255</v>
      </c>
      <c r="E1242" s="29" t="str">
        <f>IFERROR([1]!EM_S_PERFORMANCEEXPRESS_PERFEXNETPROFITTOSHAREHOLDER(B1242,$C$1)/1000000,"")</f>
        <v/>
      </c>
      <c r="F1242" s="29">
        <f>IFERROR([1]!EM_S_PROFITNOTICE_FORECASTT(B1242,$C$1)/1000000,"")</f>
        <v>89.450599999999994</v>
      </c>
      <c r="G1242" s="29">
        <f>IFERROR([1]!EM_S_PROFITNOTICE_FORECASTL(B1242,$C$1)/1000000,"")</f>
        <v>59.633800000000001</v>
      </c>
      <c r="H1242" s="29">
        <f t="shared" si="135"/>
        <v>74.542199999999994</v>
      </c>
      <c r="I1242" s="36">
        <f>IFERROR([1]!EM_S_QSTM07_IS(B1242,"61",$I$1,"1")/1000000,"")</f>
        <v>39.32741455</v>
      </c>
      <c r="J1242" s="29">
        <f t="shared" si="133"/>
        <v>-18.270892</v>
      </c>
      <c r="K1242" s="29">
        <f>IFERROR([1]!EM_S_QSTM07_IS(B1242,"61",$K$2,"1")/1000000,"")</f>
        <v>25.508671750000001</v>
      </c>
      <c r="L1242" s="30">
        <f t="shared" si="136"/>
        <v>-1.7162619903954819</v>
      </c>
      <c r="M1242" s="49" t="str">
        <f ca="1">[1]!EM_S_MAJASSRES_NUM(B1242,$M$2,$M$1)</f>
        <v/>
      </c>
      <c r="N1242" s="45" t="str">
        <f t="shared" si="137"/>
        <v/>
      </c>
      <c r="O1242" s="37">
        <f t="shared" ca="1" si="138"/>
        <v>-1.7162619903954819</v>
      </c>
      <c r="P1242" s="26" t="str">
        <f t="shared" si="139"/>
        <v>财报</v>
      </c>
    </row>
    <row r="1243" spans="1:16" x14ac:dyDescent="0.2">
      <c r="A1243" s="33">
        <f t="shared" ca="1" si="134"/>
        <v>1650</v>
      </c>
      <c r="B1243" s="24" t="s">
        <v>2537</v>
      </c>
      <c r="C1243" s="24" t="s">
        <v>2538</v>
      </c>
      <c r="D1243" s="29">
        <f>IFERROR([1]!EM_S_QSTM07_IS(B1243,"61",$C$1,"1")/1000000,"")</f>
        <v>19.04822304</v>
      </c>
      <c r="E1243" s="29">
        <f>IFERROR([1]!EM_S_PERFORMANCEEXPRESS_PERFEXNETPROFITTOSHAREHOLDER(B1243,$C$1)/1000000,"")</f>
        <v>37.488206659999996</v>
      </c>
      <c r="F1243" s="29">
        <f>IFERROR([1]!EM_S_PROFITNOTICE_FORECASTT(B1243,$C$1)/1000000,"")</f>
        <v>37.672199999999997</v>
      </c>
      <c r="G1243" s="29">
        <f>IFERROR([1]!EM_S_PROFITNOTICE_FORECASTL(B1243,$C$1)/1000000,"")</f>
        <v>32.6492</v>
      </c>
      <c r="H1243" s="29">
        <f t="shared" si="135"/>
        <v>35.160699999999999</v>
      </c>
      <c r="I1243" s="36">
        <f>IFERROR([1]!EM_S_QSTM07_IS(B1243,"61",$I$1,"1")/1000000,"")</f>
        <v>18.43998362</v>
      </c>
      <c r="J1243" s="29">
        <f t="shared" si="133"/>
        <v>0.60823942000000031</v>
      </c>
      <c r="K1243" s="29">
        <f>IFERROR([1]!EM_S_QSTM07_IS(B1243,"61",$K$2,"1")/1000000,"")</f>
        <v>15.041095380000002</v>
      </c>
      <c r="L1243" s="30">
        <f t="shared" si="136"/>
        <v>-0.95956149438366234</v>
      </c>
      <c r="M1243" s="49" t="str">
        <f ca="1">[1]!EM_S_MAJASSRES_NUM(B1243,$M$2,$M$1)</f>
        <v/>
      </c>
      <c r="N1243" s="45" t="str">
        <f t="shared" si="137"/>
        <v/>
      </c>
      <c r="O1243" s="37">
        <f t="shared" ca="1" si="138"/>
        <v>-0.95956149438366234</v>
      </c>
      <c r="P1243" s="26" t="str">
        <f t="shared" si="139"/>
        <v>财报</v>
      </c>
    </row>
    <row r="1244" spans="1:16" x14ac:dyDescent="0.2">
      <c r="A1244" s="33">
        <f t="shared" ca="1" si="134"/>
        <v>793</v>
      </c>
      <c r="B1244" s="24" t="s">
        <v>2539</v>
      </c>
      <c r="C1244" s="24" t="s">
        <v>2540</v>
      </c>
      <c r="D1244" s="29">
        <f>IFERROR([1]!EM_S_QSTM07_IS(B1244,"61",$C$1,"1")/1000000,"")</f>
        <v>40.139229159999999</v>
      </c>
      <c r="E1244" s="29" t="str">
        <f>IFERROR([1]!EM_S_PERFORMANCEEXPRESS_PERFEXNETPROFITTOSHAREHOLDER(B1244,$C$1)/1000000,"")</f>
        <v/>
      </c>
      <c r="F1244" s="29">
        <f>IFERROR([1]!EM_S_PROFITNOTICE_FORECASTT(B1244,$C$1)/1000000,"")</f>
        <v>69.226299999999995</v>
      </c>
      <c r="G1244" s="29">
        <f>IFERROR([1]!EM_S_PROFITNOTICE_FORECASTL(B1244,$C$1)/1000000,"")</f>
        <v>47.7423</v>
      </c>
      <c r="H1244" s="29">
        <f t="shared" si="135"/>
        <v>58.484299999999998</v>
      </c>
      <c r="I1244" s="36">
        <f>IFERROR([1]!EM_S_QSTM07_IS(B1244,"61",$I$1,"1")/1000000,"")</f>
        <v>16.008300309999999</v>
      </c>
      <c r="J1244" s="29">
        <f t="shared" si="133"/>
        <v>24.13092885</v>
      </c>
      <c r="K1244" s="29">
        <f>IFERROR([1]!EM_S_QSTM07_IS(B1244,"61",$K$2,"1")/1000000,"")</f>
        <v>36.936115289999996</v>
      </c>
      <c r="L1244" s="30">
        <f t="shared" si="136"/>
        <v>-0.34668471059994888</v>
      </c>
      <c r="M1244" s="49" t="str">
        <f ca="1">[1]!EM_S_MAJASSRES_NUM(B1244,$M$2,$M$1)</f>
        <v/>
      </c>
      <c r="N1244" s="45" t="str">
        <f t="shared" si="137"/>
        <v/>
      </c>
      <c r="O1244" s="37">
        <f t="shared" ca="1" si="138"/>
        <v>-0.34668471059994888</v>
      </c>
      <c r="P1244" s="26" t="str">
        <f t="shared" si="139"/>
        <v>财报</v>
      </c>
    </row>
    <row r="1245" spans="1:16" x14ac:dyDescent="0.2">
      <c r="A1245" s="33" t="str">
        <f t="shared" ca="1" si="134"/>
        <v/>
      </c>
      <c r="B1245" s="24" t="s">
        <v>2541</v>
      </c>
      <c r="C1245" s="24" t="s">
        <v>2542</v>
      </c>
      <c r="D1245" s="29">
        <f>IFERROR([1]!EM_S_QSTM07_IS(B1245,"61",$C$1,"1")/1000000,"")</f>
        <v>6.4492027400000005</v>
      </c>
      <c r="E1245" s="29" t="str">
        <f>IFERROR([1]!EM_S_PERFORMANCEEXPRESS_PERFEXNETPROFITTOSHAREHOLDER(B1245,$C$1)/1000000,"")</f>
        <v/>
      </c>
      <c r="F1245" s="29">
        <f>IFERROR([1]!EM_S_PROFITNOTICE_FORECASTT(B1245,$C$1)/1000000,"")</f>
        <v>10</v>
      </c>
      <c r="G1245" s="29">
        <f>IFERROR([1]!EM_S_PROFITNOTICE_FORECASTL(B1245,$C$1)/1000000,"")</f>
        <v>8.5</v>
      </c>
      <c r="H1245" s="29">
        <f t="shared" si="135"/>
        <v>9.25</v>
      </c>
      <c r="I1245" s="36">
        <f>IFERROR([1]!EM_S_QSTM07_IS(B1245,"61",$I$1,"1")/1000000,"")</f>
        <v>2.63414591</v>
      </c>
      <c r="J1245" s="29">
        <f t="shared" si="133"/>
        <v>3.8150568300000005</v>
      </c>
      <c r="K1245" s="29">
        <f>IFERROR([1]!EM_S_QSTM07_IS(B1245,"61",$K$2,"1")/1000000,"")</f>
        <v>-4.0528910000000098E-2</v>
      </c>
      <c r="L1245" s="30">
        <f t="shared" si="136"/>
        <v>95.131740281196585</v>
      </c>
      <c r="M1245" s="49" t="str">
        <f ca="1">[1]!EM_S_MAJASSRES_NUM(B1245,$M$2,$M$1)</f>
        <v/>
      </c>
      <c r="N1245" s="45">
        <f t="shared" si="137"/>
        <v>1</v>
      </c>
      <c r="O1245" s="37" t="str">
        <f t="shared" ca="1" si="138"/>
        <v/>
      </c>
      <c r="P1245" s="26" t="str">
        <f t="shared" si="139"/>
        <v>财报</v>
      </c>
    </row>
    <row r="1246" spans="1:16" x14ac:dyDescent="0.2">
      <c r="A1246" s="33">
        <f t="shared" ca="1" si="134"/>
        <v>2038</v>
      </c>
      <c r="B1246" s="24" t="s">
        <v>2543</v>
      </c>
      <c r="C1246" s="24" t="s">
        <v>2544</v>
      </c>
      <c r="D1246" s="29">
        <f>IFERROR([1]!EM_S_QSTM07_IS(B1246,"61",$C$1,"1")/1000000,"")</f>
        <v>17.433766350000003</v>
      </c>
      <c r="E1246" s="29" t="str">
        <f>IFERROR([1]!EM_S_PERFORMANCEEXPRESS_PERFEXNETPROFITTOSHAREHOLDER(B1246,$C$1)/1000000,"")</f>
        <v/>
      </c>
      <c r="F1246" s="29">
        <f>IFERROR([1]!EM_S_PROFITNOTICE_FORECASTT(B1246,$C$1)/1000000,"")</f>
        <v>55</v>
      </c>
      <c r="G1246" s="29">
        <f>IFERROR([1]!EM_S_PROFITNOTICE_FORECASTL(B1246,$C$1)/1000000,"")</f>
        <v>40</v>
      </c>
      <c r="H1246" s="29">
        <f t="shared" si="135"/>
        <v>47.5</v>
      </c>
      <c r="I1246" s="36">
        <f>IFERROR([1]!EM_S_QSTM07_IS(B1246,"61",$I$1,"1")/1000000,"")</f>
        <v>27.689812510000003</v>
      </c>
      <c r="J1246" s="29">
        <f t="shared" si="133"/>
        <v>-10.25604616</v>
      </c>
      <c r="K1246" s="29">
        <f>IFERROR([1]!EM_S_QSTM07_IS(B1246,"61",$K$2,"1")/1000000,"")</f>
        <v>22.754612980000001</v>
      </c>
      <c r="L1246" s="30">
        <f t="shared" si="136"/>
        <v>-1.4507238232974771</v>
      </c>
      <c r="M1246" s="49" t="str">
        <f ca="1">[1]!EM_S_MAJASSRES_NUM(B1246,$M$2,$M$1)</f>
        <v/>
      </c>
      <c r="N1246" s="45" t="str">
        <f t="shared" si="137"/>
        <v/>
      </c>
      <c r="O1246" s="37">
        <f t="shared" ca="1" si="138"/>
        <v>-1.4507238232974771</v>
      </c>
      <c r="P1246" s="26" t="str">
        <f t="shared" si="139"/>
        <v>财报</v>
      </c>
    </row>
    <row r="1247" spans="1:16" x14ac:dyDescent="0.2">
      <c r="A1247" s="33">
        <f t="shared" ca="1" si="134"/>
        <v>1230</v>
      </c>
      <c r="B1247" s="24" t="s">
        <v>2545</v>
      </c>
      <c r="C1247" s="24" t="s">
        <v>2546</v>
      </c>
      <c r="D1247" s="29">
        <f>IFERROR([1]!EM_S_QSTM07_IS(B1247,"61",$C$1,"1")/1000000,"")</f>
        <v>35.819259619999997</v>
      </c>
      <c r="E1247" s="29" t="str">
        <f>IFERROR([1]!EM_S_PERFORMANCEEXPRESS_PERFEXNETPROFITTOSHAREHOLDER(B1247,$C$1)/1000000,"")</f>
        <v/>
      </c>
      <c r="F1247" s="29">
        <f>IFERROR([1]!EM_S_PROFITNOTICE_FORECASTT(B1247,$C$1)/1000000,"")</f>
        <v>67.572299999999998</v>
      </c>
      <c r="G1247" s="29">
        <f>IFERROR([1]!EM_S_PROFITNOTICE_FORECASTL(B1247,$C$1)/1000000,"")</f>
        <v>63.5974</v>
      </c>
      <c r="H1247" s="29">
        <f t="shared" si="135"/>
        <v>65.584850000000003</v>
      </c>
      <c r="I1247" s="36">
        <f>IFERROR([1]!EM_S_QSTM07_IS(B1247,"61",$I$1,"1")/1000000,"")</f>
        <v>28.574162870000002</v>
      </c>
      <c r="J1247" s="29">
        <f t="shared" si="133"/>
        <v>7.2450967499999948</v>
      </c>
      <c r="K1247" s="29">
        <f>IFERROR([1]!EM_S_QSTM07_IS(B1247,"61",$K$2,"1")/1000000,"")</f>
        <v>24.297898760000002</v>
      </c>
      <c r="L1247" s="30">
        <f t="shared" si="136"/>
        <v>-0.70182208669306378</v>
      </c>
      <c r="M1247" s="49" t="str">
        <f ca="1">[1]!EM_S_MAJASSRES_NUM(B1247,$M$2,$M$1)</f>
        <v/>
      </c>
      <c r="N1247" s="45" t="str">
        <f t="shared" si="137"/>
        <v/>
      </c>
      <c r="O1247" s="37">
        <f t="shared" ca="1" si="138"/>
        <v>-0.70182208669306378</v>
      </c>
      <c r="P1247" s="26" t="str">
        <f t="shared" si="139"/>
        <v>财报</v>
      </c>
    </row>
    <row r="1248" spans="1:16" x14ac:dyDescent="0.2">
      <c r="A1248" s="33">
        <f t="shared" ca="1" si="134"/>
        <v>1179</v>
      </c>
      <c r="B1248" s="24" t="s">
        <v>2547</v>
      </c>
      <c r="C1248" s="24" t="s">
        <v>2548</v>
      </c>
      <c r="D1248" s="29">
        <f>IFERROR([1]!EM_S_QSTM07_IS(B1248,"61",$C$1,"1")/1000000,"")</f>
        <v>32.760290820000002</v>
      </c>
      <c r="E1248" s="29" t="str">
        <f>IFERROR([1]!EM_S_PERFORMANCEEXPRESS_PERFEXNETPROFITTOSHAREHOLDER(B1248,$C$1)/1000000,"")</f>
        <v/>
      </c>
      <c r="F1248" s="29">
        <f>IFERROR([1]!EM_S_PROFITNOTICE_FORECASTT(B1248,$C$1)/1000000,"")</f>
        <v>56.7</v>
      </c>
      <c r="G1248" s="29">
        <f>IFERROR([1]!EM_S_PROFITNOTICE_FORECASTL(B1248,$C$1)/1000000,"")</f>
        <v>54</v>
      </c>
      <c r="H1248" s="29">
        <f t="shared" si="135"/>
        <v>55.35</v>
      </c>
      <c r="I1248" s="36">
        <f>IFERROR([1]!EM_S_QSTM07_IS(B1248,"61",$I$1,"1")/1000000,"")</f>
        <v>21.693847479999999</v>
      </c>
      <c r="J1248" s="29">
        <f t="shared" si="133"/>
        <v>11.066443340000003</v>
      </c>
      <c r="K1248" s="29">
        <f>IFERROR([1]!EM_S_QSTM07_IS(B1248,"61",$K$2,"1")/1000000,"")</f>
        <v>33.042334449999998</v>
      </c>
      <c r="L1248" s="30">
        <f t="shared" si="136"/>
        <v>-0.66508288460230136</v>
      </c>
      <c r="M1248" s="49" t="str">
        <f ca="1">[1]!EM_S_MAJASSRES_NUM(B1248,$M$2,$M$1)</f>
        <v/>
      </c>
      <c r="N1248" s="45" t="str">
        <f t="shared" si="137"/>
        <v/>
      </c>
      <c r="O1248" s="37">
        <f t="shared" ca="1" si="138"/>
        <v>-0.66508288460230136</v>
      </c>
      <c r="P1248" s="26" t="str">
        <f t="shared" si="139"/>
        <v>财报</v>
      </c>
    </row>
    <row r="1249" spans="1:16" x14ac:dyDescent="0.2">
      <c r="A1249" s="33">
        <f t="shared" ca="1" si="134"/>
        <v>1887</v>
      </c>
      <c r="B1249" s="24" t="s">
        <v>2549</v>
      </c>
      <c r="C1249" s="24" t="s">
        <v>2550</v>
      </c>
      <c r="D1249" s="29">
        <f>IFERROR([1]!EM_S_QSTM07_IS(B1249,"61",$C$1,"1")/1000000,"")</f>
        <v>18.547960270000001</v>
      </c>
      <c r="E1249" s="29" t="str">
        <f>IFERROR([1]!EM_S_PERFORMANCEEXPRESS_PERFEXNETPROFITTOSHAREHOLDER(B1249,$C$1)/1000000,"")</f>
        <v/>
      </c>
      <c r="F1249" s="29">
        <f>IFERROR([1]!EM_S_PROFITNOTICE_FORECASTT(B1249,$C$1)/1000000,"")</f>
        <v>43.496499999999997</v>
      </c>
      <c r="G1249" s="29">
        <f>IFERROR([1]!EM_S_PROFITNOTICE_FORECASTL(B1249,$C$1)/1000000,"")</f>
        <v>29.656700000000001</v>
      </c>
      <c r="H1249" s="29">
        <f t="shared" si="135"/>
        <v>36.576599999999999</v>
      </c>
      <c r="I1249" s="36">
        <f>IFERROR([1]!EM_S_QSTM07_IS(B1249,"61",$I$1,"1")/1000000,"")</f>
        <v>21.044904899999999</v>
      </c>
      <c r="J1249" s="29">
        <f t="shared" si="133"/>
        <v>-2.496944629999998</v>
      </c>
      <c r="K1249" s="29">
        <f>IFERROR([1]!EM_S_QSTM07_IS(B1249,"61",$K$2,"1")/1000000,"")</f>
        <v>15.9213682</v>
      </c>
      <c r="L1249" s="30">
        <f t="shared" si="136"/>
        <v>-1.156829777355441</v>
      </c>
      <c r="M1249" s="49" t="str">
        <f ca="1">[1]!EM_S_MAJASSRES_NUM(B1249,$M$2,$M$1)</f>
        <v/>
      </c>
      <c r="N1249" s="45" t="str">
        <f t="shared" si="137"/>
        <v/>
      </c>
      <c r="O1249" s="37">
        <f t="shared" ca="1" si="138"/>
        <v>-1.156829777355441</v>
      </c>
      <c r="P1249" s="26" t="str">
        <f t="shared" si="139"/>
        <v>财报</v>
      </c>
    </row>
    <row r="1250" spans="1:16" x14ac:dyDescent="0.2">
      <c r="A1250" s="33">
        <f t="shared" ca="1" si="134"/>
        <v>1113</v>
      </c>
      <c r="B1250" s="24" t="s">
        <v>2551</v>
      </c>
      <c r="C1250" s="24" t="s">
        <v>2552</v>
      </c>
      <c r="D1250" s="29">
        <f>IFERROR([1]!EM_S_QSTM07_IS(B1250,"61",$C$1,"1")/1000000,"")</f>
        <v>46.866544609999998</v>
      </c>
      <c r="E1250" s="29" t="str">
        <f>IFERROR([1]!EM_S_PERFORMANCEEXPRESS_PERFEXNETPROFITTOSHAREHOLDER(B1250,$C$1)/1000000,"")</f>
        <v/>
      </c>
      <c r="F1250" s="29">
        <f>IFERROR([1]!EM_S_PROFITNOTICE_FORECASTT(B1250,$C$1)/1000000,"")</f>
        <v>82.456800000000001</v>
      </c>
      <c r="G1250" s="29">
        <f>IFERROR([1]!EM_S_PROFITNOTICE_FORECASTL(B1250,$C$1)/1000000,"")</f>
        <v>68.713999999999999</v>
      </c>
      <c r="H1250" s="29">
        <f t="shared" si="135"/>
        <v>75.585399999999993</v>
      </c>
      <c r="I1250" s="36">
        <f>IFERROR([1]!EM_S_QSTM07_IS(B1250,"61",$I$1,"1")/1000000,"")</f>
        <v>31.31310766</v>
      </c>
      <c r="J1250" s="29">
        <f t="shared" si="133"/>
        <v>15.553436949999998</v>
      </c>
      <c r="K1250" s="29">
        <f>IFERROR([1]!EM_S_QSTM07_IS(B1250,"61",$K$2,"1")/1000000,"")</f>
        <v>40.685824869999998</v>
      </c>
      <c r="L1250" s="30">
        <f t="shared" si="136"/>
        <v>-0.61771852974109309</v>
      </c>
      <c r="M1250" s="49" t="str">
        <f ca="1">[1]!EM_S_MAJASSRES_NUM(B1250,$M$2,$M$1)</f>
        <v/>
      </c>
      <c r="N1250" s="45" t="str">
        <f t="shared" si="137"/>
        <v/>
      </c>
      <c r="O1250" s="37">
        <f t="shared" ca="1" si="138"/>
        <v>-0.61771852974109309</v>
      </c>
      <c r="P1250" s="26" t="str">
        <f t="shared" si="139"/>
        <v>财报</v>
      </c>
    </row>
    <row r="1251" spans="1:16" x14ac:dyDescent="0.2">
      <c r="A1251" s="33">
        <f t="shared" ca="1" si="134"/>
        <v>494</v>
      </c>
      <c r="B1251" s="24" t="s">
        <v>2553</v>
      </c>
      <c r="C1251" s="24" t="s">
        <v>2554</v>
      </c>
      <c r="D1251" s="29">
        <f>IFERROR([1]!EM_S_QSTM07_IS(B1251,"61",$C$1,"1")/1000000,"")</f>
        <v>97.206696230000006</v>
      </c>
      <c r="E1251" s="29">
        <f>IFERROR([1]!EM_S_PERFORMANCEEXPRESS_PERFEXNETPROFITTOSHAREHOLDER(B1251,$C$1)/1000000,"")</f>
        <v>95.912250540000002</v>
      </c>
      <c r="F1251" s="29">
        <f>IFERROR([1]!EM_S_PROFITNOTICE_FORECASTT(B1251,$C$1)/1000000,"")</f>
        <v>95.707700000000003</v>
      </c>
      <c r="G1251" s="29">
        <f>IFERROR([1]!EM_S_PROFITNOTICE_FORECASTL(B1251,$C$1)/1000000,"")</f>
        <v>79.756399999999999</v>
      </c>
      <c r="H1251" s="29">
        <f t="shared" si="135"/>
        <v>87.732050000000001</v>
      </c>
      <c r="I1251" s="36">
        <f>IFERROR([1]!EM_S_QSTM07_IS(B1251,"61",$I$1,"1")/1000000,"")</f>
        <v>-1.2944456899999999</v>
      </c>
      <c r="J1251" s="29">
        <f t="shared" si="133"/>
        <v>98.501141920000009</v>
      </c>
      <c r="K1251" s="29">
        <f>IFERROR([1]!EM_S_QSTM07_IS(B1251,"61",$K$2,"1")/1000000,"")</f>
        <v>86.664017479999998</v>
      </c>
      <c r="L1251" s="30">
        <f t="shared" si="136"/>
        <v>0.13658638018635288</v>
      </c>
      <c r="M1251" s="49" t="str">
        <f ca="1">[1]!EM_S_MAJASSRES_NUM(B1251,$M$2,$M$1)</f>
        <v/>
      </c>
      <c r="N1251" s="45" t="str">
        <f t="shared" si="137"/>
        <v/>
      </c>
      <c r="O1251" s="37">
        <f t="shared" ca="1" si="138"/>
        <v>0.13658638018635288</v>
      </c>
      <c r="P1251" s="26" t="str">
        <f t="shared" si="139"/>
        <v>财报</v>
      </c>
    </row>
    <row r="1252" spans="1:16" x14ac:dyDescent="0.2">
      <c r="A1252" s="33">
        <f t="shared" ca="1" si="134"/>
        <v>1420</v>
      </c>
      <c r="B1252" s="24" t="s">
        <v>2555</v>
      </c>
      <c r="C1252" s="24" t="s">
        <v>2556</v>
      </c>
      <c r="D1252" s="29">
        <f>IFERROR([1]!EM_S_QSTM07_IS(B1252,"61",$C$1,"1")/1000000,"")</f>
        <v>65.925726990000001</v>
      </c>
      <c r="E1252" s="29">
        <f>IFERROR([1]!EM_S_PERFORMANCEEXPRESS_PERFEXNETPROFITTOSHAREHOLDER(B1252,$C$1)/1000000,"")</f>
        <v>116.21498990000001</v>
      </c>
      <c r="F1252" s="29">
        <f>IFERROR([1]!EM_S_PROFITNOTICE_FORECASTT(B1252,$C$1)/1000000,"")</f>
        <v>140</v>
      </c>
      <c r="G1252" s="29">
        <f>IFERROR([1]!EM_S_PROFITNOTICE_FORECASTL(B1252,$C$1)/1000000,"")</f>
        <v>115.2</v>
      </c>
      <c r="H1252" s="29">
        <f t="shared" si="135"/>
        <v>127.6</v>
      </c>
      <c r="I1252" s="36">
        <f>IFERROR([1]!EM_S_QSTM07_IS(B1252,"61",$I$1,"1")/1000000,"")</f>
        <v>51.217840969999997</v>
      </c>
      <c r="J1252" s="29">
        <f t="shared" si="133"/>
        <v>14.707886020000004</v>
      </c>
      <c r="K1252" s="29">
        <f>IFERROR([1]!EM_S_QSTM07_IS(B1252,"61",$K$2,"1")/1000000,"")</f>
        <v>84.272262069999996</v>
      </c>
      <c r="L1252" s="30">
        <f t="shared" si="136"/>
        <v>-0.82547180224279459</v>
      </c>
      <c r="M1252" s="49" t="str">
        <f ca="1">[1]!EM_S_MAJASSRES_NUM(B1252,$M$2,$M$1)</f>
        <v/>
      </c>
      <c r="N1252" s="45" t="str">
        <f t="shared" si="137"/>
        <v/>
      </c>
      <c r="O1252" s="37">
        <f t="shared" ca="1" si="138"/>
        <v>-0.82547180224279459</v>
      </c>
      <c r="P1252" s="26" t="str">
        <f t="shared" si="139"/>
        <v>财报</v>
      </c>
    </row>
    <row r="1253" spans="1:16" x14ac:dyDescent="0.2">
      <c r="A1253" s="33">
        <f t="shared" ca="1" si="134"/>
        <v>760</v>
      </c>
      <c r="B1253" s="24" t="s">
        <v>2557</v>
      </c>
      <c r="C1253" s="24" t="s">
        <v>2558</v>
      </c>
      <c r="D1253" s="29">
        <f>IFERROR([1]!EM_S_QSTM07_IS(B1253,"61",$C$1,"1")/1000000,"")</f>
        <v>37.034650169999999</v>
      </c>
      <c r="E1253" s="29">
        <f>IFERROR([1]!EM_S_PERFORMANCEEXPRESS_PERFEXNETPROFITTOSHAREHOLDER(B1253,$C$1)/1000000,"")</f>
        <v>52.566385590000003</v>
      </c>
      <c r="F1253" s="29" t="str">
        <f>IFERROR([1]!EM_S_PROFITNOTICE_FORECASTT(B1253,$C$1)/1000000,"")</f>
        <v/>
      </c>
      <c r="G1253" s="29" t="str">
        <f>IFERROR([1]!EM_S_PROFITNOTICE_FORECASTL(B1253,$C$1)/1000000,"")</f>
        <v/>
      </c>
      <c r="H1253" s="29" t="str">
        <f t="shared" si="135"/>
        <v/>
      </c>
      <c r="I1253" s="36">
        <f>IFERROR([1]!EM_S_QSTM07_IS(B1253,"61",$I$1,"1")/1000000,"")</f>
        <v>15.53173542</v>
      </c>
      <c r="J1253" s="29">
        <f t="shared" si="133"/>
        <v>21.502914749999999</v>
      </c>
      <c r="K1253" s="29">
        <f>IFERROR([1]!EM_S_QSTM07_IS(B1253,"61",$K$2,"1")/1000000,"")</f>
        <v>31.373424109999998</v>
      </c>
      <c r="L1253" s="30">
        <f t="shared" si="136"/>
        <v>-0.31461371017050904</v>
      </c>
      <c r="M1253" s="49" t="str">
        <f ca="1">[1]!EM_S_MAJASSRES_NUM(B1253,$M$2,$M$1)</f>
        <v/>
      </c>
      <c r="N1253" s="45" t="str">
        <f t="shared" si="137"/>
        <v/>
      </c>
      <c r="O1253" s="37">
        <f t="shared" ca="1" si="138"/>
        <v>-0.31461371017050904</v>
      </c>
      <c r="P1253" s="26" t="str">
        <f t="shared" si="139"/>
        <v>财报</v>
      </c>
    </row>
    <row r="1254" spans="1:16" x14ac:dyDescent="0.2">
      <c r="A1254" s="33">
        <f t="shared" ca="1" si="134"/>
        <v>1149</v>
      </c>
      <c r="B1254" s="24" t="s">
        <v>2559</v>
      </c>
      <c r="C1254" s="24" t="s">
        <v>2560</v>
      </c>
      <c r="D1254" s="29">
        <f>IFERROR([1]!EM_S_QSTM07_IS(B1254,"61",$C$1,"1")/1000000,"")</f>
        <v>20.486863890000002</v>
      </c>
      <c r="E1254" s="29">
        <f>IFERROR([1]!EM_S_PERFORMANCEEXPRESS_PERFEXNETPROFITTOSHAREHOLDER(B1254,$C$1)/1000000,"")</f>
        <v>35.014070420000003</v>
      </c>
      <c r="F1254" s="29">
        <f>IFERROR([1]!EM_S_PROFITNOTICE_FORECASTT(B1254,$C$1)/1000000,"")</f>
        <v>35.119599999999998</v>
      </c>
      <c r="G1254" s="29">
        <f>IFERROR([1]!EM_S_PROFITNOTICE_FORECASTL(B1254,$C$1)/1000000,"")</f>
        <v>28.734200000000001</v>
      </c>
      <c r="H1254" s="29">
        <f t="shared" si="135"/>
        <v>31.9269</v>
      </c>
      <c r="I1254" s="36">
        <f>IFERROR([1]!EM_S_QSTM07_IS(B1254,"61",$I$1,"1")/1000000,"")</f>
        <v>14.527206529999999</v>
      </c>
      <c r="J1254" s="29">
        <f t="shared" si="133"/>
        <v>5.9596573600000031</v>
      </c>
      <c r="K1254" s="29">
        <f>IFERROR([1]!EM_S_QSTM07_IS(B1254,"61",$K$2,"1")/1000000,"")</f>
        <v>16.64348764</v>
      </c>
      <c r="L1254" s="30">
        <f t="shared" si="136"/>
        <v>-0.64192256521542357</v>
      </c>
      <c r="M1254" s="49" t="str">
        <f ca="1">[1]!EM_S_MAJASSRES_NUM(B1254,$M$2,$M$1)</f>
        <v/>
      </c>
      <c r="N1254" s="45" t="str">
        <f t="shared" si="137"/>
        <v/>
      </c>
      <c r="O1254" s="37">
        <f t="shared" ca="1" si="138"/>
        <v>-0.64192256521542357</v>
      </c>
      <c r="P1254" s="26" t="str">
        <f t="shared" si="139"/>
        <v>财报</v>
      </c>
    </row>
    <row r="1255" spans="1:16" x14ac:dyDescent="0.2">
      <c r="A1255" s="33">
        <f t="shared" ca="1" si="134"/>
        <v>916</v>
      </c>
      <c r="B1255" s="24" t="s">
        <v>2561</v>
      </c>
      <c r="C1255" s="24" t="s">
        <v>2562</v>
      </c>
      <c r="D1255" s="29">
        <f>IFERROR([1]!EM_S_QSTM07_IS(B1255,"61",$C$1,"1")/1000000,"")</f>
        <v>15.343869960000001</v>
      </c>
      <c r="E1255" s="29" t="str">
        <f>IFERROR([1]!EM_S_PERFORMANCEEXPRESS_PERFEXNETPROFITTOSHAREHOLDER(B1255,$C$1)/1000000,"")</f>
        <v/>
      </c>
      <c r="F1255" s="29">
        <f>IFERROR([1]!EM_S_PROFITNOTICE_FORECASTT(B1255,$C$1)/1000000,"")</f>
        <v>23.529299999999999</v>
      </c>
      <c r="G1255" s="29">
        <f>IFERROR([1]!EM_S_PROFITNOTICE_FORECASTL(B1255,$C$1)/1000000,"")</f>
        <v>21.176400000000001</v>
      </c>
      <c r="H1255" s="29">
        <f t="shared" si="135"/>
        <v>22.35285</v>
      </c>
      <c r="I1255" s="36">
        <f>IFERROR([1]!EM_S_QSTM07_IS(B1255,"61",$I$1,"1")/1000000,"")</f>
        <v>6.5506310000000001</v>
      </c>
      <c r="J1255" s="29">
        <f t="shared" si="133"/>
        <v>8.79323896</v>
      </c>
      <c r="K1255" s="29">
        <f>IFERROR([1]!EM_S_QSTM07_IS(B1255,"61",$K$2,"1")/1000000,"")</f>
        <v>16.767930589999999</v>
      </c>
      <c r="L1255" s="30">
        <f t="shared" si="136"/>
        <v>-0.47559187982063322</v>
      </c>
      <c r="M1255" s="49" t="str">
        <f ca="1">[1]!EM_S_MAJASSRES_NUM(B1255,$M$2,$M$1)</f>
        <v/>
      </c>
      <c r="N1255" s="45" t="str">
        <f t="shared" si="137"/>
        <v/>
      </c>
      <c r="O1255" s="37">
        <f t="shared" ca="1" si="138"/>
        <v>-0.47559187982063322</v>
      </c>
      <c r="P1255" s="26" t="str">
        <f t="shared" si="139"/>
        <v>财报</v>
      </c>
    </row>
    <row r="1256" spans="1:16" x14ac:dyDescent="0.2">
      <c r="A1256" s="33">
        <f t="shared" ca="1" si="134"/>
        <v>1607</v>
      </c>
      <c r="B1256" s="24" t="s">
        <v>2563</v>
      </c>
      <c r="C1256" s="24" t="s">
        <v>2564</v>
      </c>
      <c r="D1256" s="29">
        <f>IFERROR([1]!EM_S_QSTM07_IS(B1256,"61",$C$1,"1")/1000000,"")</f>
        <v>130.78464066000001</v>
      </c>
      <c r="E1256" s="29">
        <f>IFERROR([1]!EM_S_PERFORMANCEEXPRESS_PERFEXNETPROFITTOSHAREHOLDER(B1256,$C$1)/1000000,"")</f>
        <v>221.99279999999999</v>
      </c>
      <c r="F1256" s="29" t="str">
        <f>IFERROR([1]!EM_S_PROFITNOTICE_FORECASTT(B1256,$C$1)/1000000,"")</f>
        <v/>
      </c>
      <c r="G1256" s="29" t="str">
        <f>IFERROR([1]!EM_S_PROFITNOTICE_FORECASTL(B1256,$C$1)/1000000,"")</f>
        <v/>
      </c>
      <c r="H1256" s="29" t="str">
        <f t="shared" si="135"/>
        <v/>
      </c>
      <c r="I1256" s="36">
        <f>IFERROR([1]!EM_S_QSTM07_IS(B1256,"61",$I$1,"1")/1000000,"")</f>
        <v>99.891212209999992</v>
      </c>
      <c r="J1256" s="29">
        <f t="shared" si="133"/>
        <v>30.893428450000016</v>
      </c>
      <c r="K1256" s="29">
        <f>IFERROR([1]!EM_S_QSTM07_IS(B1256,"61",$K$2,"1")/1000000,"")</f>
        <v>467.47991152999998</v>
      </c>
      <c r="L1256" s="30">
        <f t="shared" si="136"/>
        <v>-0.93391496043350852</v>
      </c>
      <c r="M1256" s="49" t="str">
        <f ca="1">[1]!EM_S_MAJASSRES_NUM(B1256,$M$2,$M$1)</f>
        <v/>
      </c>
      <c r="N1256" s="45" t="str">
        <f t="shared" si="137"/>
        <v/>
      </c>
      <c r="O1256" s="37">
        <f t="shared" ca="1" si="138"/>
        <v>-0.93391496043350852</v>
      </c>
      <c r="P1256" s="26" t="str">
        <f t="shared" si="139"/>
        <v>财报</v>
      </c>
    </row>
    <row r="1257" spans="1:16" x14ac:dyDescent="0.2">
      <c r="A1257" s="33">
        <f t="shared" ca="1" si="134"/>
        <v>560</v>
      </c>
      <c r="B1257" s="24" t="s">
        <v>2565</v>
      </c>
      <c r="C1257" s="24" t="s">
        <v>2566</v>
      </c>
      <c r="D1257" s="29">
        <f>IFERROR([1]!EM_S_QSTM07_IS(B1257,"61",$C$1,"1")/1000000,"")</f>
        <v>19.5328424</v>
      </c>
      <c r="E1257" s="29" t="str">
        <f>IFERROR([1]!EM_S_PERFORMANCEEXPRESS_PERFEXNETPROFITTOSHAREHOLDER(B1257,$C$1)/1000000,"")</f>
        <v/>
      </c>
      <c r="F1257" s="29" t="str">
        <f>IFERROR([1]!EM_S_PROFITNOTICE_FORECASTT(B1257,$C$1)/1000000,"")</f>
        <v/>
      </c>
      <c r="G1257" s="29" t="str">
        <f>IFERROR([1]!EM_S_PROFITNOTICE_FORECASTL(B1257,$C$1)/1000000,"")</f>
        <v/>
      </c>
      <c r="H1257" s="29" t="str">
        <f t="shared" si="135"/>
        <v/>
      </c>
      <c r="I1257" s="36">
        <f>IFERROR([1]!EM_S_QSTM07_IS(B1257,"61",$I$1,"1")/1000000,"")</f>
        <v>-2.1082999999999998</v>
      </c>
      <c r="J1257" s="29">
        <f t="shared" si="133"/>
        <v>21.6411424</v>
      </c>
      <c r="K1257" s="29">
        <f>IFERROR([1]!EM_S_QSTM07_IS(B1257,"61",$K$2,"1")/1000000,"")</f>
        <v>22.49835307</v>
      </c>
      <c r="L1257" s="30">
        <f t="shared" si="136"/>
        <v>-3.8101040877655701E-2</v>
      </c>
      <c r="M1257" s="49" t="str">
        <f ca="1">[1]!EM_S_MAJASSRES_NUM(B1257,$M$2,$M$1)</f>
        <v/>
      </c>
      <c r="N1257" s="45" t="str">
        <f t="shared" si="137"/>
        <v/>
      </c>
      <c r="O1257" s="37">
        <f t="shared" ca="1" si="138"/>
        <v>-3.8101040877655701E-2</v>
      </c>
      <c r="P1257" s="26" t="str">
        <f t="shared" si="139"/>
        <v>财报</v>
      </c>
    </row>
    <row r="1258" spans="1:16" x14ac:dyDescent="0.2">
      <c r="A1258" s="33" t="str">
        <f t="shared" ca="1" si="134"/>
        <v/>
      </c>
      <c r="B1258" s="24" t="s">
        <v>2567</v>
      </c>
      <c r="C1258" s="24" t="s">
        <v>2568</v>
      </c>
      <c r="D1258" s="29" t="str">
        <f>IFERROR([1]!EM_S_QSTM07_IS(B1258,"61",$C$1,"1")/1000000,"")</f>
        <v/>
      </c>
      <c r="E1258" s="29">
        <f>IFERROR([1]!EM_S_PERFORMANCEEXPRESS_PERFEXNETPROFITTOSHAREHOLDER(B1258,$C$1)/1000000,"")</f>
        <v>16.067385340000001</v>
      </c>
      <c r="F1258" s="29">
        <f>IFERROR([1]!EM_S_PROFITNOTICE_FORECASTT(B1258,$C$1)/1000000,"")</f>
        <v>23.858499999999999</v>
      </c>
      <c r="G1258" s="29">
        <f>IFERROR([1]!EM_S_PROFITNOTICE_FORECASTL(B1258,$C$1)/1000000,"")</f>
        <v>15.9057</v>
      </c>
      <c r="H1258" s="29">
        <f t="shared" si="135"/>
        <v>19.882100000000001</v>
      </c>
      <c r="I1258" s="36" t="str">
        <f>IFERROR([1]!EM_S_QSTM07_IS(B1258,"61",$I$1,"1")/1000000,"")</f>
        <v/>
      </c>
      <c r="J1258" s="29" t="str">
        <f t="shared" si="133"/>
        <v/>
      </c>
      <c r="K1258" s="29" t="str">
        <f>IFERROR([1]!EM_S_QSTM07_IS(B1258,"61",$K$2,"1")/1000000,"")</f>
        <v/>
      </c>
      <c r="L1258" s="30" t="str">
        <f t="shared" si="136"/>
        <v/>
      </c>
      <c r="M1258" s="49" t="str">
        <f ca="1">[1]!EM_S_MAJASSRES_NUM(B1258,$M$2,$M$1)</f>
        <v/>
      </c>
      <c r="N1258" s="45" t="str">
        <f t="shared" si="137"/>
        <v/>
      </c>
      <c r="O1258" s="37" t="str">
        <f t="shared" ca="1" si="138"/>
        <v/>
      </c>
      <c r="P1258" s="26" t="str">
        <f t="shared" si="139"/>
        <v>快报</v>
      </c>
    </row>
    <row r="1259" spans="1:16" x14ac:dyDescent="0.2">
      <c r="A1259" s="33">
        <f t="shared" ca="1" si="134"/>
        <v>800</v>
      </c>
      <c r="B1259" s="24" t="s">
        <v>2569</v>
      </c>
      <c r="C1259" s="24" t="s">
        <v>2570</v>
      </c>
      <c r="D1259" s="29">
        <f>IFERROR([1]!EM_S_QSTM07_IS(B1259,"61",$C$1,"1")/1000000,"")</f>
        <v>10.80291927</v>
      </c>
      <c r="E1259" s="29" t="str">
        <f>IFERROR([1]!EM_S_PERFORMANCEEXPRESS_PERFEXNETPROFITTOSHAREHOLDER(B1259,$C$1)/1000000,"")</f>
        <v/>
      </c>
      <c r="F1259" s="29">
        <f>IFERROR([1]!EM_S_PROFITNOTICE_FORECASTT(B1259,$C$1)/1000000,"")</f>
        <v>14.9</v>
      </c>
      <c r="G1259" s="29">
        <f>IFERROR([1]!EM_S_PROFITNOTICE_FORECASTL(B1259,$C$1)/1000000,"")</f>
        <v>13.6</v>
      </c>
      <c r="H1259" s="29">
        <f t="shared" si="135"/>
        <v>14.25</v>
      </c>
      <c r="I1259" s="36">
        <f>IFERROR([1]!EM_S_QSTM07_IS(B1259,"61",$I$1,"1")/1000000,"")</f>
        <v>3.8401750899999998</v>
      </c>
      <c r="J1259" s="29">
        <f t="shared" si="133"/>
        <v>6.9627441800000005</v>
      </c>
      <c r="K1259" s="29">
        <f>IFERROR([1]!EM_S_QSTM07_IS(B1259,"61",$K$2,"1")/1000000,"")</f>
        <v>10.8039366</v>
      </c>
      <c r="L1259" s="30">
        <f t="shared" si="136"/>
        <v>-0.35553637180729103</v>
      </c>
      <c r="M1259" s="49" t="str">
        <f ca="1">[1]!EM_S_MAJASSRES_NUM(B1259,$M$2,$M$1)</f>
        <v/>
      </c>
      <c r="N1259" s="45" t="str">
        <f t="shared" si="137"/>
        <v/>
      </c>
      <c r="O1259" s="37">
        <f t="shared" ca="1" si="138"/>
        <v>-0.35553637180729103</v>
      </c>
      <c r="P1259" s="26" t="str">
        <f t="shared" si="139"/>
        <v>财报</v>
      </c>
    </row>
    <row r="1260" spans="1:16" x14ac:dyDescent="0.2">
      <c r="A1260" s="33">
        <f t="shared" ca="1" si="134"/>
        <v>1136</v>
      </c>
      <c r="B1260" s="24" t="s">
        <v>2571</v>
      </c>
      <c r="C1260" s="24" t="s">
        <v>2572</v>
      </c>
      <c r="D1260" s="29">
        <f>IFERROR([1]!EM_S_QSTM07_IS(B1260,"61",$C$1,"1")/1000000,"")</f>
        <v>27.492778989999998</v>
      </c>
      <c r="E1260" s="29" t="str">
        <f>IFERROR([1]!EM_S_PERFORMANCEEXPRESS_PERFEXNETPROFITTOSHAREHOLDER(B1260,$C$1)/1000000,"")</f>
        <v/>
      </c>
      <c r="F1260" s="29" t="str">
        <f>IFERROR([1]!EM_S_PROFITNOTICE_FORECASTT(B1260,$C$1)/1000000,"")</f>
        <v/>
      </c>
      <c r="G1260" s="29" t="str">
        <f>IFERROR([1]!EM_S_PROFITNOTICE_FORECASTL(B1260,$C$1)/1000000,"")</f>
        <v/>
      </c>
      <c r="H1260" s="29" t="str">
        <f t="shared" si="135"/>
        <v/>
      </c>
      <c r="I1260" s="36">
        <f>IFERROR([1]!EM_S_QSTM07_IS(B1260,"61",$I$1,"1")/1000000,"")</f>
        <v>19.031384559999999</v>
      </c>
      <c r="J1260" s="29">
        <f t="shared" si="133"/>
        <v>8.4613944299999986</v>
      </c>
      <c r="K1260" s="29">
        <f>IFERROR([1]!EM_S_QSTM07_IS(B1260,"61",$K$2,"1")/1000000,"")</f>
        <v>23.017370159999999</v>
      </c>
      <c r="L1260" s="30">
        <f t="shared" si="136"/>
        <v>-0.6323909129851697</v>
      </c>
      <c r="M1260" s="49" t="str">
        <f ca="1">[1]!EM_S_MAJASSRES_NUM(B1260,$M$2,$M$1)</f>
        <v/>
      </c>
      <c r="N1260" s="45" t="str">
        <f t="shared" si="137"/>
        <v/>
      </c>
      <c r="O1260" s="37">
        <f t="shared" ca="1" si="138"/>
        <v>-0.6323909129851697</v>
      </c>
      <c r="P1260" s="26" t="str">
        <f t="shared" si="139"/>
        <v>财报</v>
      </c>
    </row>
    <row r="1261" spans="1:16" x14ac:dyDescent="0.2">
      <c r="A1261" s="33">
        <f t="shared" ca="1" si="134"/>
        <v>1655</v>
      </c>
      <c r="B1261" s="24" t="s">
        <v>2573</v>
      </c>
      <c r="C1261" s="24" t="s">
        <v>2574</v>
      </c>
      <c r="D1261" s="29">
        <f>IFERROR([1]!EM_S_QSTM07_IS(B1261,"61",$C$1,"1")/1000000,"")</f>
        <v>12.659917869999999</v>
      </c>
      <c r="E1261" s="29">
        <f>IFERROR([1]!EM_S_PERFORMANCEEXPRESS_PERFEXNETPROFITTOSHAREHOLDER(B1261,$C$1)/1000000,"")</f>
        <v>24.8968673</v>
      </c>
      <c r="F1261" s="29">
        <f>IFERROR([1]!EM_S_PROFITNOTICE_FORECASTT(B1261,$C$1)/1000000,"")</f>
        <v>25</v>
      </c>
      <c r="G1261" s="29">
        <f>IFERROR([1]!EM_S_PROFITNOTICE_FORECASTL(B1261,$C$1)/1000000,"")</f>
        <v>22</v>
      </c>
      <c r="H1261" s="29">
        <f t="shared" si="135"/>
        <v>23.5</v>
      </c>
      <c r="I1261" s="36">
        <f>IFERROR([1]!EM_S_QSTM07_IS(B1261,"61",$I$1,"1")/1000000,"")</f>
        <v>12.200574789999999</v>
      </c>
      <c r="J1261" s="29">
        <f t="shared" si="133"/>
        <v>0.45934308000000001</v>
      </c>
      <c r="K1261" s="29">
        <f>IFERROR([1]!EM_S_QSTM07_IS(B1261,"61",$K$2,"1")/1000000,"")</f>
        <v>11.92193041</v>
      </c>
      <c r="L1261" s="30">
        <f t="shared" si="136"/>
        <v>-0.96147074641412877</v>
      </c>
      <c r="M1261" s="49" t="str">
        <f ca="1">[1]!EM_S_MAJASSRES_NUM(B1261,$M$2,$M$1)</f>
        <v/>
      </c>
      <c r="N1261" s="45" t="str">
        <f t="shared" si="137"/>
        <v/>
      </c>
      <c r="O1261" s="37">
        <f t="shared" ca="1" si="138"/>
        <v>-0.96147074641412877</v>
      </c>
      <c r="P1261" s="26" t="str">
        <f t="shared" si="139"/>
        <v>财报</v>
      </c>
    </row>
    <row r="1262" spans="1:16" x14ac:dyDescent="0.2">
      <c r="A1262" s="33">
        <f t="shared" ca="1" si="134"/>
        <v>1043</v>
      </c>
      <c r="B1262" s="24" t="s">
        <v>2575</v>
      </c>
      <c r="C1262" s="24" t="s">
        <v>2576</v>
      </c>
      <c r="D1262" s="29">
        <f>IFERROR([1]!EM_S_QSTM07_IS(B1262,"61",$C$1,"1")/1000000,"")</f>
        <v>11.712870089999999</v>
      </c>
      <c r="E1262" s="29" t="str">
        <f>IFERROR([1]!EM_S_PERFORMANCEEXPRESS_PERFEXNETPROFITTOSHAREHOLDER(B1262,$C$1)/1000000,"")</f>
        <v/>
      </c>
      <c r="F1262" s="29">
        <f>IFERROR([1]!EM_S_PROFITNOTICE_FORECASTT(B1262,$C$1)/1000000,"")</f>
        <v>17.600000000000001</v>
      </c>
      <c r="G1262" s="29">
        <f>IFERROR([1]!EM_S_PROFITNOTICE_FORECASTL(B1262,$C$1)/1000000,"")</f>
        <v>16.8</v>
      </c>
      <c r="H1262" s="29">
        <f t="shared" si="135"/>
        <v>17.200000000000003</v>
      </c>
      <c r="I1262" s="36">
        <f>IFERROR([1]!EM_S_QSTM07_IS(B1262,"61",$I$1,"1")/1000000,"")</f>
        <v>6.3961590900000003</v>
      </c>
      <c r="J1262" s="29">
        <f t="shared" si="133"/>
        <v>5.3167109999999989</v>
      </c>
      <c r="K1262" s="29">
        <f>IFERROR([1]!EM_S_QSTM07_IS(B1262,"61",$K$2,"1")/1000000,"")</f>
        <v>12.233264890000001</v>
      </c>
      <c r="L1262" s="30">
        <f t="shared" si="136"/>
        <v>-0.56538903981829836</v>
      </c>
      <c r="M1262" s="49" t="str">
        <f ca="1">[1]!EM_S_MAJASSRES_NUM(B1262,$M$2,$M$1)</f>
        <v/>
      </c>
      <c r="N1262" s="45" t="str">
        <f t="shared" si="137"/>
        <v/>
      </c>
      <c r="O1262" s="37">
        <f t="shared" ca="1" si="138"/>
        <v>-0.56538903981829836</v>
      </c>
      <c r="P1262" s="26" t="str">
        <f t="shared" si="139"/>
        <v>财报</v>
      </c>
    </row>
    <row r="1263" spans="1:16" x14ac:dyDescent="0.2">
      <c r="A1263" s="33" t="str">
        <f t="shared" ca="1" si="134"/>
        <v/>
      </c>
      <c r="B1263" s="24" t="s">
        <v>2577</v>
      </c>
      <c r="C1263" s="24" t="s">
        <v>2578</v>
      </c>
      <c r="D1263" s="29">
        <f>IFERROR([1]!EM_S_QSTM07_IS(B1263,"61",$C$1,"1")/1000000,"")</f>
        <v>7.8502810300000005</v>
      </c>
      <c r="E1263" s="29" t="str">
        <f>IFERROR([1]!EM_S_PERFORMANCEEXPRESS_PERFEXNETPROFITTOSHAREHOLDER(B1263,$C$1)/1000000,"")</f>
        <v/>
      </c>
      <c r="F1263" s="29" t="str">
        <f>IFERROR([1]!EM_S_PROFITNOTICE_FORECASTT(B1263,$C$1)/1000000,"")</f>
        <v/>
      </c>
      <c r="G1263" s="29" t="str">
        <f>IFERROR([1]!EM_S_PROFITNOTICE_FORECASTL(B1263,$C$1)/1000000,"")</f>
        <v/>
      </c>
      <c r="H1263" s="29" t="str">
        <f t="shared" si="135"/>
        <v/>
      </c>
      <c r="I1263" s="36">
        <f>IFERROR([1]!EM_S_QSTM07_IS(B1263,"61",$I$1,"1")/1000000,"")</f>
        <v>6.6996137899999999</v>
      </c>
      <c r="J1263" s="29">
        <f t="shared" si="133"/>
        <v>1.1506672400000006</v>
      </c>
      <c r="K1263" s="29">
        <f>IFERROR([1]!EM_S_QSTM07_IS(B1263,"61",$K$2,"1")/1000000,"")</f>
        <v>5.2576953399999997</v>
      </c>
      <c r="L1263" s="30">
        <f t="shared" si="136"/>
        <v>-0.78114607911077616</v>
      </c>
      <c r="M1263" s="49" t="str">
        <f ca="1">[1]!EM_S_MAJASSRES_NUM(B1263,$M$2,$M$1)</f>
        <v/>
      </c>
      <c r="N1263" s="45">
        <f t="shared" si="137"/>
        <v>1</v>
      </c>
      <c r="O1263" s="37" t="str">
        <f t="shared" ca="1" si="138"/>
        <v/>
      </c>
      <c r="P1263" s="26" t="str">
        <f t="shared" si="139"/>
        <v>财报</v>
      </c>
    </row>
    <row r="1264" spans="1:16" x14ac:dyDescent="0.2">
      <c r="A1264" s="33">
        <f t="shared" ca="1" si="134"/>
        <v>1849</v>
      </c>
      <c r="B1264" s="24" t="s">
        <v>2579</v>
      </c>
      <c r="C1264" s="24" t="s">
        <v>2580</v>
      </c>
      <c r="D1264" s="29">
        <f>IFERROR([1]!EM_S_QSTM07_IS(B1264,"61",$C$1,"1")/1000000,"")</f>
        <v>44.976499149999995</v>
      </c>
      <c r="E1264" s="29" t="str">
        <f>IFERROR([1]!EM_S_PERFORMANCEEXPRESS_PERFEXNETPROFITTOSHAREHOLDER(B1264,$C$1)/1000000,"")</f>
        <v/>
      </c>
      <c r="F1264" s="29">
        <f>IFERROR([1]!EM_S_PROFITNOTICE_FORECASTT(B1264,$C$1)/1000000,"")</f>
        <v>102.1622</v>
      </c>
      <c r="G1264" s="29">
        <f>IFERROR([1]!EM_S_PROFITNOTICE_FORECASTL(B1264,$C$1)/1000000,"")</f>
        <v>85.135199999999998</v>
      </c>
      <c r="H1264" s="29">
        <f t="shared" si="135"/>
        <v>93.648699999999991</v>
      </c>
      <c r="I1264" s="36">
        <f>IFERROR([1]!EM_S_QSTM07_IS(B1264,"61",$I$1,"1")/1000000,"")</f>
        <v>50.06215031</v>
      </c>
      <c r="J1264" s="29">
        <f t="shared" si="133"/>
        <v>-5.0856511600000047</v>
      </c>
      <c r="K1264" s="29">
        <f>IFERROR([1]!EM_S_QSTM07_IS(B1264,"61",$K$2,"1")/1000000,"")</f>
        <v>40.885003170000005</v>
      </c>
      <c r="L1264" s="30">
        <f t="shared" si="136"/>
        <v>-1.1243891589992998</v>
      </c>
      <c r="M1264" s="49" t="str">
        <f ca="1">[1]!EM_S_MAJASSRES_NUM(B1264,$M$2,$M$1)</f>
        <v/>
      </c>
      <c r="N1264" s="45" t="str">
        <f t="shared" si="137"/>
        <v/>
      </c>
      <c r="O1264" s="37">
        <f t="shared" ca="1" si="138"/>
        <v>-1.1243891589992998</v>
      </c>
      <c r="P1264" s="26" t="str">
        <f t="shared" si="139"/>
        <v>财报</v>
      </c>
    </row>
    <row r="1265" spans="1:16" x14ac:dyDescent="0.2">
      <c r="A1265" s="33">
        <f t="shared" ca="1" si="134"/>
        <v>113</v>
      </c>
      <c r="B1265" s="24" t="s">
        <v>2581</v>
      </c>
      <c r="C1265" s="24" t="s">
        <v>2582</v>
      </c>
      <c r="D1265" s="29">
        <f>IFERROR([1]!EM_S_QSTM07_IS(B1265,"61",$C$1,"1")/1000000,"")</f>
        <v>229.61922612999999</v>
      </c>
      <c r="E1265" s="29" t="str">
        <f>IFERROR([1]!EM_S_PERFORMANCEEXPRESS_PERFEXNETPROFITTOSHAREHOLDER(B1265,$C$1)/1000000,"")</f>
        <v/>
      </c>
      <c r="F1265" s="29">
        <f>IFERROR([1]!EM_S_PROFITNOTICE_FORECASTT(B1265,$C$1)/1000000,"")</f>
        <v>255.39340000000001</v>
      </c>
      <c r="G1265" s="29">
        <f>IFERROR([1]!EM_S_PROFITNOTICE_FORECASTL(B1265,$C$1)/1000000,"")</f>
        <v>222.0812</v>
      </c>
      <c r="H1265" s="29">
        <f t="shared" si="135"/>
        <v>238.7373</v>
      </c>
      <c r="I1265" s="36">
        <f>IFERROR([1]!EM_S_QSTM07_IS(B1265,"61",$I$1,"1")/1000000,"")</f>
        <v>14.98996769</v>
      </c>
      <c r="J1265" s="29">
        <f t="shared" si="133"/>
        <v>214.62925844</v>
      </c>
      <c r="K1265" s="29">
        <f>IFERROR([1]!EM_S_QSTM07_IS(B1265,"61",$K$2,"1")/1000000,"")</f>
        <v>71.659854420000002</v>
      </c>
      <c r="L1265" s="30">
        <f t="shared" si="136"/>
        <v>1.9951115610988148</v>
      </c>
      <c r="M1265" s="49" t="str">
        <f ca="1">[1]!EM_S_MAJASSRES_NUM(B1265,$M$2,$M$1)</f>
        <v/>
      </c>
      <c r="N1265" s="45" t="str">
        <f t="shared" si="137"/>
        <v/>
      </c>
      <c r="O1265" s="37">
        <f t="shared" ca="1" si="138"/>
        <v>1.9951115610988148</v>
      </c>
      <c r="P1265" s="26" t="str">
        <f t="shared" si="139"/>
        <v>财报</v>
      </c>
    </row>
    <row r="1266" spans="1:16" x14ac:dyDescent="0.2">
      <c r="A1266" s="33">
        <f t="shared" ca="1" si="134"/>
        <v>1459</v>
      </c>
      <c r="B1266" s="24" t="s">
        <v>2583</v>
      </c>
      <c r="C1266" s="24" t="s">
        <v>2584</v>
      </c>
      <c r="D1266" s="29">
        <f>IFERROR([1]!EM_S_QSTM07_IS(B1266,"61",$C$1,"1")/1000000,"")</f>
        <v>200.59270183000001</v>
      </c>
      <c r="E1266" s="29" t="str">
        <f>IFERROR([1]!EM_S_PERFORMANCEEXPRESS_PERFEXNETPROFITTOSHAREHOLDER(B1266,$C$1)/1000000,"")</f>
        <v/>
      </c>
      <c r="F1266" s="29">
        <f>IFERROR([1]!EM_S_PROFITNOTICE_FORECASTT(B1266,$C$1)/1000000,"")</f>
        <v>403.25209999999998</v>
      </c>
      <c r="G1266" s="29">
        <f>IFERROR([1]!EM_S_PROFITNOTICE_FORECASTL(B1266,$C$1)/1000000,"")</f>
        <v>374.44839999999999</v>
      </c>
      <c r="H1266" s="29">
        <f t="shared" si="135"/>
        <v>388.85024999999996</v>
      </c>
      <c r="I1266" s="36">
        <f>IFERROR([1]!EM_S_QSTM07_IS(B1266,"61",$I$1,"1")/1000000,"")</f>
        <v>176.86168042</v>
      </c>
      <c r="J1266" s="29">
        <f t="shared" si="133"/>
        <v>23.731021410000011</v>
      </c>
      <c r="K1266" s="29">
        <f>IFERROR([1]!EM_S_QSTM07_IS(B1266,"61",$K$2,"1")/1000000,"")</f>
        <v>159.59018516</v>
      </c>
      <c r="L1266" s="30">
        <f t="shared" si="136"/>
        <v>-0.85130024514848424</v>
      </c>
      <c r="M1266" s="49" t="str">
        <f ca="1">[1]!EM_S_MAJASSRES_NUM(B1266,$M$2,$M$1)</f>
        <v/>
      </c>
      <c r="N1266" s="45" t="str">
        <f t="shared" si="137"/>
        <v/>
      </c>
      <c r="O1266" s="37">
        <f t="shared" ca="1" si="138"/>
        <v>-0.85130024514848424</v>
      </c>
      <c r="P1266" s="26" t="str">
        <f t="shared" si="139"/>
        <v>财报</v>
      </c>
    </row>
    <row r="1267" spans="1:16" x14ac:dyDescent="0.2">
      <c r="A1267" s="33" t="str">
        <f t="shared" ca="1" si="134"/>
        <v/>
      </c>
      <c r="B1267" s="24" t="s">
        <v>2585</v>
      </c>
      <c r="C1267" s="24" t="s">
        <v>2586</v>
      </c>
      <c r="D1267" s="29">
        <f>IFERROR([1]!EM_S_QSTM07_IS(B1267,"61",$C$1,"1")/1000000,"")</f>
        <v>8.45813813</v>
      </c>
      <c r="E1267" s="29" t="str">
        <f>IFERROR([1]!EM_S_PERFORMANCEEXPRESS_PERFEXNETPROFITTOSHAREHOLDER(B1267,$C$1)/1000000,"")</f>
        <v/>
      </c>
      <c r="F1267" s="29">
        <f>IFERROR([1]!EM_S_PROFITNOTICE_FORECASTT(B1267,$C$1)/1000000,"")</f>
        <v>27.62</v>
      </c>
      <c r="G1267" s="29">
        <f>IFERROR([1]!EM_S_PROFITNOTICE_FORECASTL(B1267,$C$1)/1000000,"")</f>
        <v>21.91</v>
      </c>
      <c r="H1267" s="29">
        <f t="shared" si="135"/>
        <v>24.765000000000001</v>
      </c>
      <c r="I1267" s="36">
        <f>IFERROR([1]!EM_S_QSTM07_IS(B1267,"61",$I$1,"1")/1000000,"")</f>
        <v>16.707385689999999</v>
      </c>
      <c r="J1267" s="29">
        <f t="shared" si="133"/>
        <v>-8.2492475599999988</v>
      </c>
      <c r="K1267" s="29">
        <f>IFERROR([1]!EM_S_QSTM07_IS(B1267,"61",$K$2,"1")/1000000,"")</f>
        <v>7.7065157300000005</v>
      </c>
      <c r="L1267" s="30">
        <f t="shared" si="136"/>
        <v>-2.0704250596527363</v>
      </c>
      <c r="M1267" s="49" t="str">
        <f ca="1">[1]!EM_S_MAJASSRES_NUM(B1267,$M$2,$M$1)</f>
        <v/>
      </c>
      <c r="N1267" s="45">
        <f t="shared" si="137"/>
        <v>1</v>
      </c>
      <c r="O1267" s="37" t="str">
        <f t="shared" ca="1" si="138"/>
        <v/>
      </c>
      <c r="P1267" s="26" t="str">
        <f t="shared" si="139"/>
        <v>财报</v>
      </c>
    </row>
    <row r="1268" spans="1:16" x14ac:dyDescent="0.2">
      <c r="A1268" s="33">
        <f t="shared" ca="1" si="134"/>
        <v>2200</v>
      </c>
      <c r="B1268" s="24" t="s">
        <v>2587</v>
      </c>
      <c r="C1268" s="24" t="s">
        <v>2588</v>
      </c>
      <c r="D1268" s="29">
        <f>IFERROR([1]!EM_S_QSTM07_IS(B1268,"61",$C$1,"1")/1000000,"")</f>
        <v>22.60499149</v>
      </c>
      <c r="E1268" s="29" t="str">
        <f>IFERROR([1]!EM_S_PERFORMANCEEXPRESS_PERFEXNETPROFITTOSHAREHOLDER(B1268,$C$1)/1000000,"")</f>
        <v/>
      </c>
      <c r="F1268" s="29">
        <f>IFERROR([1]!EM_S_PROFITNOTICE_FORECASTT(B1268,$C$1)/1000000,"")</f>
        <v>94</v>
      </c>
      <c r="G1268" s="29">
        <f>IFERROR([1]!EM_S_PROFITNOTICE_FORECASTL(B1268,$C$1)/1000000,"")</f>
        <v>94</v>
      </c>
      <c r="H1268" s="29">
        <f t="shared" si="135"/>
        <v>94</v>
      </c>
      <c r="I1268" s="36">
        <f>IFERROR([1]!EM_S_QSTM07_IS(B1268,"61",$I$1,"1")/1000000,"")</f>
        <v>71.792808719999996</v>
      </c>
      <c r="J1268" s="29">
        <f t="shared" si="133"/>
        <v>-49.187817229999993</v>
      </c>
      <c r="K1268" s="29">
        <f>IFERROR([1]!EM_S_QSTM07_IS(B1268,"61",$K$2,"1")/1000000,"")</f>
        <v>29.728034489999999</v>
      </c>
      <c r="L1268" s="30">
        <f t="shared" si="136"/>
        <v>-2.6545936545702653</v>
      </c>
      <c r="M1268" s="49" t="str">
        <f ca="1">[1]!EM_S_MAJASSRES_NUM(B1268,$M$2,$M$1)</f>
        <v/>
      </c>
      <c r="N1268" s="45" t="str">
        <f t="shared" si="137"/>
        <v/>
      </c>
      <c r="O1268" s="37">
        <f t="shared" ca="1" si="138"/>
        <v>-2.6545936545702653</v>
      </c>
      <c r="P1268" s="26" t="str">
        <f t="shared" si="139"/>
        <v>财报</v>
      </c>
    </row>
    <row r="1269" spans="1:16" x14ac:dyDescent="0.2">
      <c r="A1269" s="33" t="str">
        <f t="shared" ca="1" si="134"/>
        <v/>
      </c>
      <c r="B1269" s="24" t="s">
        <v>2589</v>
      </c>
      <c r="C1269" s="24" t="s">
        <v>2590</v>
      </c>
      <c r="D1269" s="29">
        <f>IFERROR([1]!EM_S_QSTM07_IS(B1269,"61",$C$1,"1")/1000000,"")</f>
        <v>13.07379358</v>
      </c>
      <c r="E1269" s="29" t="str">
        <f>IFERROR([1]!EM_S_PERFORMANCEEXPRESS_PERFEXNETPROFITTOSHAREHOLDER(B1269,$C$1)/1000000,"")</f>
        <v/>
      </c>
      <c r="F1269" s="29">
        <f>IFERROR([1]!EM_S_PROFITNOTICE_FORECASTT(B1269,$C$1)/1000000,"")</f>
        <v>34</v>
      </c>
      <c r="G1269" s="29">
        <f>IFERROR([1]!EM_S_PROFITNOTICE_FORECASTL(B1269,$C$1)/1000000,"")</f>
        <v>31</v>
      </c>
      <c r="H1269" s="29">
        <f t="shared" si="135"/>
        <v>32.5</v>
      </c>
      <c r="I1269" s="36">
        <f>IFERROR([1]!EM_S_QSTM07_IS(B1269,"61",$I$1,"1")/1000000,"")</f>
        <v>19.246497399999999</v>
      </c>
      <c r="J1269" s="29">
        <f t="shared" si="133"/>
        <v>-6.1727038199999988</v>
      </c>
      <c r="K1269" s="29">
        <f>IFERROR([1]!EM_S_QSTM07_IS(B1269,"61",$K$2,"1")/1000000,"")</f>
        <v>5.3998967100000002</v>
      </c>
      <c r="L1269" s="30">
        <f t="shared" si="136"/>
        <v>-2.1431151652528553</v>
      </c>
      <c r="M1269" s="49" t="str">
        <f ca="1">[1]!EM_S_MAJASSRES_NUM(B1269,$M$2,$M$1)</f>
        <v/>
      </c>
      <c r="N1269" s="45">
        <f t="shared" si="137"/>
        <v>1</v>
      </c>
      <c r="O1269" s="37" t="str">
        <f t="shared" ca="1" si="138"/>
        <v/>
      </c>
      <c r="P1269" s="26" t="str">
        <f t="shared" si="139"/>
        <v>财报</v>
      </c>
    </row>
    <row r="1270" spans="1:16" x14ac:dyDescent="0.2">
      <c r="A1270" s="33">
        <f t="shared" ca="1" si="134"/>
        <v>652</v>
      </c>
      <c r="B1270" s="24" t="s">
        <v>2591</v>
      </c>
      <c r="C1270" s="24" t="s">
        <v>2592</v>
      </c>
      <c r="D1270" s="29">
        <f>IFERROR([1]!EM_S_QSTM07_IS(B1270,"61",$C$1,"1")/1000000,"")</f>
        <v>30.19050335</v>
      </c>
      <c r="E1270" s="29" t="str">
        <f>IFERROR([1]!EM_S_PERFORMANCEEXPRESS_PERFEXNETPROFITTOSHAREHOLDER(B1270,$C$1)/1000000,"")</f>
        <v/>
      </c>
      <c r="F1270" s="29">
        <f>IFERROR([1]!EM_S_PROFITNOTICE_FORECASTT(B1270,$C$1)/1000000,"")</f>
        <v>47.335299999999997</v>
      </c>
      <c r="G1270" s="29">
        <f>IFERROR([1]!EM_S_PROFITNOTICE_FORECASTL(B1270,$C$1)/1000000,"")</f>
        <v>40.8063</v>
      </c>
      <c r="H1270" s="29">
        <f t="shared" si="135"/>
        <v>44.070799999999998</v>
      </c>
      <c r="I1270" s="36">
        <f>IFERROR([1]!EM_S_QSTM07_IS(B1270,"61",$I$1,"1")/1000000,"")</f>
        <v>12.78049588</v>
      </c>
      <c r="J1270" s="29">
        <f t="shared" si="133"/>
        <v>17.41000747</v>
      </c>
      <c r="K1270" s="29">
        <f>IFERROR([1]!EM_S_QSTM07_IS(B1270,"61",$K$2,"1")/1000000,"")</f>
        <v>21.244384499999999</v>
      </c>
      <c r="L1270" s="30">
        <f t="shared" si="136"/>
        <v>-0.18048896780229143</v>
      </c>
      <c r="M1270" s="49" t="str">
        <f ca="1">[1]!EM_S_MAJASSRES_NUM(B1270,$M$2,$M$1)</f>
        <v/>
      </c>
      <c r="N1270" s="45" t="str">
        <f t="shared" si="137"/>
        <v/>
      </c>
      <c r="O1270" s="37">
        <f t="shared" ca="1" si="138"/>
        <v>-0.18048896780229143</v>
      </c>
      <c r="P1270" s="26" t="str">
        <f t="shared" si="139"/>
        <v>财报</v>
      </c>
    </row>
    <row r="1271" spans="1:16" x14ac:dyDescent="0.2">
      <c r="A1271" s="33">
        <f t="shared" ca="1" si="134"/>
        <v>33</v>
      </c>
      <c r="B1271" s="24" t="s">
        <v>2593</v>
      </c>
      <c r="C1271" s="24" t="s">
        <v>2594</v>
      </c>
      <c r="D1271" s="29">
        <f>IFERROR([1]!EM_S_QSTM07_IS(B1271,"61",$C$1,"1")/1000000,"")</f>
        <v>93.905957360000002</v>
      </c>
      <c r="E1271" s="29" t="str">
        <f>IFERROR([1]!EM_S_PERFORMANCEEXPRESS_PERFEXNETPROFITTOSHAREHOLDER(B1271,$C$1)/1000000,"")</f>
        <v/>
      </c>
      <c r="F1271" s="29">
        <f>IFERROR([1]!EM_S_PROFITNOTICE_FORECASTT(B1271,$C$1)/1000000,"")</f>
        <v>103.85</v>
      </c>
      <c r="G1271" s="29">
        <f>IFERROR([1]!EM_S_PROFITNOTICE_FORECASTL(B1271,$C$1)/1000000,"")</f>
        <v>97.62</v>
      </c>
      <c r="H1271" s="29">
        <f t="shared" si="135"/>
        <v>100.735</v>
      </c>
      <c r="I1271" s="36">
        <f>IFERROR([1]!EM_S_QSTM07_IS(B1271,"61",$I$1,"1")/1000000,"")</f>
        <v>7.8096769000000004</v>
      </c>
      <c r="J1271" s="29">
        <f t="shared" si="133"/>
        <v>86.096280460000003</v>
      </c>
      <c r="K1271" s="29">
        <f>IFERROR([1]!EM_S_QSTM07_IS(B1271,"61",$K$2,"1")/1000000,"")</f>
        <v>14.590693659999999</v>
      </c>
      <c r="L1271" s="30">
        <f t="shared" si="136"/>
        <v>4.9007667809537168</v>
      </c>
      <c r="M1271" s="49" t="str">
        <f ca="1">[1]!EM_S_MAJASSRES_NUM(B1271,$M$2,$M$1)</f>
        <v/>
      </c>
      <c r="N1271" s="45" t="str">
        <f t="shared" si="137"/>
        <v/>
      </c>
      <c r="O1271" s="37">
        <f t="shared" ca="1" si="138"/>
        <v>4.9007667809537168</v>
      </c>
      <c r="P1271" s="26" t="str">
        <f t="shared" si="139"/>
        <v>财报</v>
      </c>
    </row>
    <row r="1272" spans="1:16" x14ac:dyDescent="0.2">
      <c r="A1272" s="33">
        <f t="shared" ca="1" si="134"/>
        <v>1103</v>
      </c>
      <c r="B1272" s="24" t="s">
        <v>2595</v>
      </c>
      <c r="C1272" s="24" t="s">
        <v>2596</v>
      </c>
      <c r="D1272" s="29">
        <f>IFERROR([1]!EM_S_QSTM07_IS(B1272,"61",$C$1,"1")/1000000,"")</f>
        <v>49.909749509999997</v>
      </c>
      <c r="E1272" s="29" t="str">
        <f>IFERROR([1]!EM_S_PERFORMANCEEXPRESS_PERFEXNETPROFITTOSHAREHOLDER(B1272,$C$1)/1000000,"")</f>
        <v/>
      </c>
      <c r="F1272" s="29">
        <f>IFERROR([1]!EM_S_PROFITNOTICE_FORECASTT(B1272,$C$1)/1000000,"")</f>
        <v>92</v>
      </c>
      <c r="G1272" s="29">
        <f>IFERROR([1]!EM_S_PROFITNOTICE_FORECASTL(B1272,$C$1)/1000000,"")</f>
        <v>80</v>
      </c>
      <c r="H1272" s="29">
        <f t="shared" si="135"/>
        <v>86</v>
      </c>
      <c r="I1272" s="36">
        <f>IFERROR([1]!EM_S_QSTM07_IS(B1272,"61",$I$1,"1")/1000000,"")</f>
        <v>35.201547520000005</v>
      </c>
      <c r="J1272" s="29">
        <f t="shared" si="133"/>
        <v>14.708201989999992</v>
      </c>
      <c r="K1272" s="29">
        <f>IFERROR([1]!EM_S_QSTM07_IS(B1272,"61",$K$2,"1")/1000000,"")</f>
        <v>37.852797320000001</v>
      </c>
      <c r="L1272" s="30">
        <f t="shared" si="136"/>
        <v>-0.61143685456956365</v>
      </c>
      <c r="M1272" s="49" t="str">
        <f ca="1">[1]!EM_S_MAJASSRES_NUM(B1272,$M$2,$M$1)</f>
        <v/>
      </c>
      <c r="N1272" s="45" t="str">
        <f t="shared" si="137"/>
        <v/>
      </c>
      <c r="O1272" s="37">
        <f t="shared" ca="1" si="138"/>
        <v>-0.61143685456956365</v>
      </c>
      <c r="P1272" s="26" t="str">
        <f t="shared" si="139"/>
        <v>财报</v>
      </c>
    </row>
    <row r="1273" spans="1:16" x14ac:dyDescent="0.2">
      <c r="A1273" s="33" t="str">
        <f t="shared" ca="1" si="134"/>
        <v/>
      </c>
      <c r="B1273" s="24" t="s">
        <v>2597</v>
      </c>
      <c r="C1273" s="24" t="s">
        <v>2598</v>
      </c>
      <c r="D1273" s="29">
        <f>IFERROR([1]!EM_S_QSTM07_IS(B1273,"61",$C$1,"1")/1000000,"")</f>
        <v>17.966189320000002</v>
      </c>
      <c r="E1273" s="29" t="str">
        <f>IFERROR([1]!EM_S_PERFORMANCEEXPRESS_PERFEXNETPROFITTOSHAREHOLDER(B1273,$C$1)/1000000,"")</f>
        <v/>
      </c>
      <c r="F1273" s="29">
        <f>IFERROR([1]!EM_S_PROFITNOTICE_FORECASTT(B1273,$C$1)/1000000,"")</f>
        <v>32</v>
      </c>
      <c r="G1273" s="29">
        <f>IFERROR([1]!EM_S_PROFITNOTICE_FORECASTL(B1273,$C$1)/1000000,"")</f>
        <v>27</v>
      </c>
      <c r="H1273" s="29">
        <f t="shared" si="135"/>
        <v>29.5</v>
      </c>
      <c r="I1273" s="36">
        <f>IFERROR([1]!EM_S_QSTM07_IS(B1273,"61",$I$1,"1")/1000000,"")</f>
        <v>12.27043065</v>
      </c>
      <c r="J1273" s="29">
        <f t="shared" si="133"/>
        <v>5.6957586700000018</v>
      </c>
      <c r="K1273" s="29">
        <f>IFERROR([1]!EM_S_QSTM07_IS(B1273,"61",$K$2,"1")/1000000,"")</f>
        <v>4.2022504400000003</v>
      </c>
      <c r="L1273" s="30">
        <f t="shared" si="136"/>
        <v>0.35540676390529485</v>
      </c>
      <c r="M1273" s="49" t="str">
        <f ca="1">[1]!EM_S_MAJASSRES_NUM(B1273,$M$2,$M$1)</f>
        <v/>
      </c>
      <c r="N1273" s="45">
        <f t="shared" si="137"/>
        <v>1</v>
      </c>
      <c r="O1273" s="37" t="str">
        <f t="shared" ca="1" si="138"/>
        <v/>
      </c>
      <c r="P1273" s="26" t="str">
        <f t="shared" si="139"/>
        <v>财报</v>
      </c>
    </row>
    <row r="1274" spans="1:16" x14ac:dyDescent="0.2">
      <c r="A1274" s="33">
        <f t="shared" ca="1" si="134"/>
        <v>1290</v>
      </c>
      <c r="B1274" s="24" t="s">
        <v>2599</v>
      </c>
      <c r="C1274" s="24" t="s">
        <v>2600</v>
      </c>
      <c r="D1274" s="29">
        <f>IFERROR([1]!EM_S_QSTM07_IS(B1274,"61",$C$1,"1")/1000000,"")</f>
        <v>12.119249079999999</v>
      </c>
      <c r="E1274" s="29" t="str">
        <f>IFERROR([1]!EM_S_PERFORMANCEEXPRESS_PERFEXNETPROFITTOSHAREHOLDER(B1274,$C$1)/1000000,"")</f>
        <v/>
      </c>
      <c r="F1274" s="29">
        <f>IFERROR([1]!EM_S_PROFITNOTICE_FORECASTT(B1274,$C$1)/1000000,"")</f>
        <v>10</v>
      </c>
      <c r="G1274" s="29">
        <f>IFERROR([1]!EM_S_PROFITNOTICE_FORECASTL(B1274,$C$1)/1000000,"")</f>
        <v>-17</v>
      </c>
      <c r="H1274" s="29">
        <f t="shared" si="135"/>
        <v>-3.5</v>
      </c>
      <c r="I1274" s="36">
        <f>IFERROR([1]!EM_S_QSTM07_IS(B1274,"61",$I$1,"1")/1000000,"")</f>
        <v>-4.0879564999999998</v>
      </c>
      <c r="J1274" s="29">
        <f t="shared" si="133"/>
        <v>16.20720558</v>
      </c>
      <c r="K1274" s="29">
        <f>IFERROR([1]!EM_S_QSTM07_IS(B1274,"61",$K$2,"1")/1000000,"")</f>
        <v>63.385822729999994</v>
      </c>
      <c r="L1274" s="30">
        <f t="shared" si="136"/>
        <v>-0.74430866585045896</v>
      </c>
      <c r="M1274" s="49" t="str">
        <f ca="1">[1]!EM_S_MAJASSRES_NUM(B1274,$M$2,$M$1)</f>
        <v/>
      </c>
      <c r="N1274" s="45" t="str">
        <f t="shared" si="137"/>
        <v/>
      </c>
      <c r="O1274" s="37">
        <f t="shared" ca="1" si="138"/>
        <v>-0.74430866585045896</v>
      </c>
      <c r="P1274" s="26" t="str">
        <f t="shared" si="139"/>
        <v>财报</v>
      </c>
    </row>
    <row r="1275" spans="1:16" x14ac:dyDescent="0.2">
      <c r="A1275" s="33">
        <f t="shared" ca="1" si="134"/>
        <v>600</v>
      </c>
      <c r="B1275" s="24" t="s">
        <v>2601</v>
      </c>
      <c r="C1275" s="24" t="s">
        <v>2602</v>
      </c>
      <c r="D1275" s="29">
        <f>IFERROR([1]!EM_S_QSTM07_IS(B1275,"61",$C$1,"1")/1000000,"")</f>
        <v>24.18570605</v>
      </c>
      <c r="E1275" s="29" t="str">
        <f>IFERROR([1]!EM_S_PERFORMANCEEXPRESS_PERFEXNETPROFITTOSHAREHOLDER(B1275,$C$1)/1000000,"")</f>
        <v/>
      </c>
      <c r="F1275" s="29">
        <f>IFERROR([1]!EM_S_PROFITNOTICE_FORECASTT(B1275,$C$1)/1000000,"")</f>
        <v>17.625499999999999</v>
      </c>
      <c r="G1275" s="29">
        <f>IFERROR([1]!EM_S_PROFITNOTICE_FORECASTL(B1275,$C$1)/1000000,"")</f>
        <v>8.2251999999999992</v>
      </c>
      <c r="H1275" s="29">
        <f t="shared" si="135"/>
        <v>12.925349999999998</v>
      </c>
      <c r="I1275" s="36">
        <f>IFERROR([1]!EM_S_QSTM07_IS(B1275,"61",$I$1,"1")/1000000,"")</f>
        <v>-8.0523602000000007</v>
      </c>
      <c r="J1275" s="29">
        <f t="shared" si="133"/>
        <v>32.238066250000003</v>
      </c>
      <c r="K1275" s="29">
        <f>IFERROR([1]!EM_S_QSTM07_IS(B1275,"61",$K$2,"1")/1000000,"")</f>
        <v>36.301374580000001</v>
      </c>
      <c r="L1275" s="30">
        <f t="shared" si="136"/>
        <v>-0.11193263001778039</v>
      </c>
      <c r="M1275" s="49" t="str">
        <f ca="1">[1]!EM_S_MAJASSRES_NUM(B1275,$M$2,$M$1)</f>
        <v/>
      </c>
      <c r="N1275" s="45" t="str">
        <f t="shared" si="137"/>
        <v/>
      </c>
      <c r="O1275" s="37">
        <f t="shared" ca="1" si="138"/>
        <v>-0.11193263001778039</v>
      </c>
      <c r="P1275" s="26" t="str">
        <f t="shared" si="139"/>
        <v>财报</v>
      </c>
    </row>
    <row r="1276" spans="1:16" x14ac:dyDescent="0.2">
      <c r="A1276" s="33" t="str">
        <f t="shared" ca="1" si="134"/>
        <v/>
      </c>
      <c r="B1276" s="24" t="s">
        <v>2603</v>
      </c>
      <c r="C1276" s="24" t="s">
        <v>2604</v>
      </c>
      <c r="D1276" s="29">
        <f>IFERROR([1]!EM_S_QSTM07_IS(B1276,"61",$C$1,"1")/1000000,"")</f>
        <v>-1.185066</v>
      </c>
      <c r="E1276" s="29" t="str">
        <f>IFERROR([1]!EM_S_PERFORMANCEEXPRESS_PERFEXNETPROFITTOSHAREHOLDER(B1276,$C$1)/1000000,"")</f>
        <v/>
      </c>
      <c r="F1276" s="29">
        <f>IFERROR([1]!EM_S_PROFITNOTICE_FORECASTT(B1276,$C$1)/1000000,"")</f>
        <v>4.95</v>
      </c>
      <c r="G1276" s="29">
        <f>IFERROR([1]!EM_S_PROFITNOTICE_FORECASTL(B1276,$C$1)/1000000,"")</f>
        <v>4.5999999999999996</v>
      </c>
      <c r="H1276" s="29">
        <f t="shared" si="135"/>
        <v>4.7750000000000004</v>
      </c>
      <c r="I1276" s="36">
        <f>IFERROR([1]!EM_S_QSTM07_IS(B1276,"61",$I$1,"1")/1000000,"")</f>
        <v>5.8756740999999995</v>
      </c>
      <c r="J1276" s="29">
        <f t="shared" si="133"/>
        <v>-7.0607400999999994</v>
      </c>
      <c r="K1276" s="29">
        <f>IFERROR([1]!EM_S_QSTM07_IS(B1276,"61",$K$2,"1")/1000000,"")</f>
        <v>0.17889485999999999</v>
      </c>
      <c r="L1276" s="30">
        <f t="shared" si="136"/>
        <v>-40.468658294598292</v>
      </c>
      <c r="M1276" s="49" t="str">
        <f ca="1">[1]!EM_S_MAJASSRES_NUM(B1276,$M$2,$M$1)</f>
        <v/>
      </c>
      <c r="N1276" s="45">
        <f t="shared" si="137"/>
        <v>1</v>
      </c>
      <c r="O1276" s="37" t="str">
        <f t="shared" ca="1" si="138"/>
        <v/>
      </c>
      <c r="P1276" s="26" t="str">
        <f t="shared" si="139"/>
        <v>财报</v>
      </c>
    </row>
    <row r="1277" spans="1:16" x14ac:dyDescent="0.2">
      <c r="A1277" s="33">
        <f t="shared" ca="1" si="134"/>
        <v>1093</v>
      </c>
      <c r="B1277" s="24" t="s">
        <v>2605</v>
      </c>
      <c r="C1277" s="24" t="s">
        <v>2606</v>
      </c>
      <c r="D1277" s="29">
        <f>IFERROR([1]!EM_S_QSTM07_IS(B1277,"61",$C$1,"1")/1000000,"")</f>
        <v>51.319582049999994</v>
      </c>
      <c r="E1277" s="29" t="str">
        <f>IFERROR([1]!EM_S_PERFORMANCEEXPRESS_PERFEXNETPROFITTOSHAREHOLDER(B1277,$C$1)/1000000,"")</f>
        <v/>
      </c>
      <c r="F1277" s="29">
        <f>IFERROR([1]!EM_S_PROFITNOTICE_FORECASTT(B1277,$C$1)/1000000,"")</f>
        <v>92.539699999999996</v>
      </c>
      <c r="G1277" s="29">
        <f>IFERROR([1]!EM_S_PROFITNOTICE_FORECASTL(B1277,$C$1)/1000000,"")</f>
        <v>86.3703</v>
      </c>
      <c r="H1277" s="29">
        <f t="shared" si="135"/>
        <v>89.454999999999998</v>
      </c>
      <c r="I1277" s="36">
        <f>IFERROR([1]!EM_S_QSTM07_IS(B1277,"61",$I$1,"1")/1000000,"")</f>
        <v>37.646504619999995</v>
      </c>
      <c r="J1277" s="29">
        <f t="shared" si="133"/>
        <v>13.673077429999999</v>
      </c>
      <c r="K1277" s="29">
        <f>IFERROR([1]!EM_S_QSTM07_IS(B1277,"61",$K$2,"1")/1000000,"")</f>
        <v>34.403259119999994</v>
      </c>
      <c r="L1277" s="30">
        <f t="shared" si="136"/>
        <v>-0.60256447267662239</v>
      </c>
      <c r="M1277" s="49" t="str">
        <f ca="1">[1]!EM_S_MAJASSRES_NUM(B1277,$M$2,$M$1)</f>
        <v/>
      </c>
      <c r="N1277" s="45" t="str">
        <f t="shared" si="137"/>
        <v/>
      </c>
      <c r="O1277" s="37">
        <f t="shared" ca="1" si="138"/>
        <v>-0.60256447267662239</v>
      </c>
      <c r="P1277" s="26" t="str">
        <f t="shared" si="139"/>
        <v>财报</v>
      </c>
    </row>
    <row r="1278" spans="1:16" x14ac:dyDescent="0.2">
      <c r="A1278" s="33">
        <f t="shared" ca="1" si="134"/>
        <v>1213</v>
      </c>
      <c r="B1278" s="24" t="s">
        <v>2607</v>
      </c>
      <c r="C1278" s="24" t="s">
        <v>2608</v>
      </c>
      <c r="D1278" s="29">
        <f>IFERROR([1]!EM_S_QSTM07_IS(B1278,"61",$C$1,"1")/1000000,"")</f>
        <v>154.10920727000001</v>
      </c>
      <c r="E1278" s="29" t="str">
        <f>IFERROR([1]!EM_S_PERFORMANCEEXPRESS_PERFEXNETPROFITTOSHAREHOLDER(B1278,$C$1)/1000000,"")</f>
        <v/>
      </c>
      <c r="F1278" s="29">
        <f>IFERROR([1]!EM_S_PROFITNOTICE_FORECASTT(B1278,$C$1)/1000000,"")</f>
        <v>282.88760000000002</v>
      </c>
      <c r="G1278" s="29">
        <f>IFERROR([1]!EM_S_PROFITNOTICE_FORECASTL(B1278,$C$1)/1000000,"")</f>
        <v>262.6814</v>
      </c>
      <c r="H1278" s="29">
        <f t="shared" si="135"/>
        <v>272.78449999999998</v>
      </c>
      <c r="I1278" s="36">
        <f>IFERROR([1]!EM_S_QSTM07_IS(B1278,"61",$I$1,"1")/1000000,"")</f>
        <v>118.64333106000001</v>
      </c>
      <c r="J1278" s="29">
        <f t="shared" si="133"/>
        <v>35.465876210000005</v>
      </c>
      <c r="K1278" s="29">
        <f>IFERROR([1]!EM_S_QSTM07_IS(B1278,"61",$K$2,"1")/1000000,"")</f>
        <v>114.30918874</v>
      </c>
      <c r="L1278" s="30">
        <f t="shared" si="136"/>
        <v>-0.68973731157633966</v>
      </c>
      <c r="M1278" s="49" t="str">
        <f ca="1">[1]!EM_S_MAJASSRES_NUM(B1278,$M$2,$M$1)</f>
        <v/>
      </c>
      <c r="N1278" s="45" t="str">
        <f t="shared" si="137"/>
        <v/>
      </c>
      <c r="O1278" s="37">
        <f t="shared" ca="1" si="138"/>
        <v>-0.68973731157633966</v>
      </c>
      <c r="P1278" s="26" t="str">
        <f t="shared" si="139"/>
        <v>财报</v>
      </c>
    </row>
    <row r="1279" spans="1:16" x14ac:dyDescent="0.2">
      <c r="A1279" s="33">
        <f t="shared" ca="1" si="134"/>
        <v>1029</v>
      </c>
      <c r="B1279" s="24" t="s">
        <v>2609</v>
      </c>
      <c r="C1279" s="24" t="s">
        <v>2610</v>
      </c>
      <c r="D1279" s="29">
        <f>IFERROR([1]!EM_S_QSTM07_IS(B1279,"61",$C$1,"1")/1000000,"")</f>
        <v>36.1810501</v>
      </c>
      <c r="E1279" s="29" t="str">
        <f>IFERROR([1]!EM_S_PERFORMANCEEXPRESS_PERFEXNETPROFITTOSHAREHOLDER(B1279,$C$1)/1000000,"")</f>
        <v/>
      </c>
      <c r="F1279" s="29">
        <f>IFERROR([1]!EM_S_PROFITNOTICE_FORECASTT(B1279,$C$1)/1000000,"")</f>
        <v>61.080399999999997</v>
      </c>
      <c r="G1279" s="29">
        <f>IFERROR([1]!EM_S_PROFITNOTICE_FORECASTL(B1279,$C$1)/1000000,"")</f>
        <v>49.974899999999998</v>
      </c>
      <c r="H1279" s="29">
        <f t="shared" si="135"/>
        <v>55.527649999999994</v>
      </c>
      <c r="I1279" s="36">
        <f>IFERROR([1]!EM_S_QSTM07_IS(B1279,"61",$I$1,"1")/1000000,"")</f>
        <v>20.514102569999999</v>
      </c>
      <c r="J1279" s="29">
        <f t="shared" si="133"/>
        <v>15.666947530000002</v>
      </c>
      <c r="K1279" s="29">
        <f>IFERROR([1]!EM_S_QSTM07_IS(B1279,"61",$K$2,"1")/1000000,"")</f>
        <v>35.097425030000004</v>
      </c>
      <c r="L1279" s="30">
        <f t="shared" si="136"/>
        <v>-0.55361547131709909</v>
      </c>
      <c r="M1279" s="49" t="str">
        <f ca="1">[1]!EM_S_MAJASSRES_NUM(B1279,$M$2,$M$1)</f>
        <v/>
      </c>
      <c r="N1279" s="45" t="str">
        <f t="shared" si="137"/>
        <v/>
      </c>
      <c r="O1279" s="37">
        <f t="shared" ca="1" si="138"/>
        <v>-0.55361547131709909</v>
      </c>
      <c r="P1279" s="26" t="str">
        <f t="shared" si="139"/>
        <v>财报</v>
      </c>
    </row>
    <row r="1280" spans="1:16" x14ac:dyDescent="0.2">
      <c r="A1280" s="33">
        <f t="shared" ca="1" si="134"/>
        <v>903</v>
      </c>
      <c r="B1280" s="24" t="s">
        <v>2611</v>
      </c>
      <c r="C1280" s="24" t="s">
        <v>2612</v>
      </c>
      <c r="D1280" s="29">
        <f>IFERROR([1]!EM_S_QSTM07_IS(B1280,"61",$C$1,"1")/1000000,"")</f>
        <v>344.09892305</v>
      </c>
      <c r="E1280" s="29" t="str">
        <f>IFERROR([1]!EM_S_PERFORMANCEEXPRESS_PERFEXNETPROFITTOSHAREHOLDER(B1280,$C$1)/1000000,"")</f>
        <v/>
      </c>
      <c r="F1280" s="29">
        <f>IFERROR([1]!EM_S_PROFITNOTICE_FORECASTT(B1280,$C$1)/1000000,"")</f>
        <v>612.31110000000001</v>
      </c>
      <c r="G1280" s="29">
        <f>IFERROR([1]!EM_S_PROFITNOTICE_FORECASTL(B1280,$C$1)/1000000,"")</f>
        <v>515.63040000000001</v>
      </c>
      <c r="H1280" s="29">
        <f t="shared" si="135"/>
        <v>563.97074999999995</v>
      </c>
      <c r="I1280" s="36">
        <f>IFERROR([1]!EM_S_QSTM07_IS(B1280,"61",$I$1,"1")/1000000,"")</f>
        <v>241.71389280000002</v>
      </c>
      <c r="J1280" s="29">
        <f t="shared" si="133"/>
        <v>102.38503024999997</v>
      </c>
      <c r="K1280" s="29">
        <f>IFERROR([1]!EM_S_QSTM07_IS(B1280,"61",$K$2,"1")/1000000,"")</f>
        <v>191.25618058000001</v>
      </c>
      <c r="L1280" s="30">
        <f t="shared" si="136"/>
        <v>-0.46467073670765047</v>
      </c>
      <c r="M1280" s="49" t="str">
        <f ca="1">[1]!EM_S_MAJASSRES_NUM(B1280,$M$2,$M$1)</f>
        <v/>
      </c>
      <c r="N1280" s="45" t="str">
        <f t="shared" si="137"/>
        <v/>
      </c>
      <c r="O1280" s="37">
        <f t="shared" ca="1" si="138"/>
        <v>-0.46467073670765047</v>
      </c>
      <c r="P1280" s="26" t="str">
        <f t="shared" si="139"/>
        <v>财报</v>
      </c>
    </row>
    <row r="1281" spans="1:16" x14ac:dyDescent="0.2">
      <c r="A1281" s="33" t="str">
        <f t="shared" ca="1" si="134"/>
        <v/>
      </c>
      <c r="B1281" s="24" t="s">
        <v>2613</v>
      </c>
      <c r="C1281" s="24" t="s">
        <v>2614</v>
      </c>
      <c r="D1281" s="29">
        <f>IFERROR([1]!EM_S_QSTM07_IS(B1281,"61",$C$1,"1")/1000000,"")</f>
        <v>21.277560309999998</v>
      </c>
      <c r="E1281" s="29" t="str">
        <f>IFERROR([1]!EM_S_PERFORMANCEEXPRESS_PERFEXNETPROFITTOSHAREHOLDER(B1281,$C$1)/1000000,"")</f>
        <v/>
      </c>
      <c r="F1281" s="29">
        <f>IFERROR([1]!EM_S_PROFITNOTICE_FORECASTT(B1281,$C$1)/1000000,"")</f>
        <v>33.608699999999999</v>
      </c>
      <c r="G1281" s="29">
        <f>IFERROR([1]!EM_S_PROFITNOTICE_FORECASTL(B1281,$C$1)/1000000,"")</f>
        <v>30.131900000000002</v>
      </c>
      <c r="H1281" s="29">
        <f t="shared" si="135"/>
        <v>31.8703</v>
      </c>
      <c r="I1281" s="36">
        <f>IFERROR([1]!EM_S_QSTM07_IS(B1281,"61",$I$1,"1")/1000000,"")</f>
        <v>10.060994630000001</v>
      </c>
      <c r="J1281" s="29">
        <f t="shared" si="133"/>
        <v>11.216565679999997</v>
      </c>
      <c r="K1281" s="29">
        <f>IFERROR([1]!EM_S_QSTM07_IS(B1281,"61",$K$2,"1")/1000000,"")</f>
        <v>7.7937236600000004</v>
      </c>
      <c r="L1281" s="30">
        <f t="shared" si="136"/>
        <v>0.43917928955669394</v>
      </c>
      <c r="M1281" s="49" t="str">
        <f ca="1">[1]!EM_S_MAJASSRES_NUM(B1281,$M$2,$M$1)</f>
        <v/>
      </c>
      <c r="N1281" s="45">
        <f t="shared" si="137"/>
        <v>1</v>
      </c>
      <c r="O1281" s="37" t="str">
        <f t="shared" ca="1" si="138"/>
        <v/>
      </c>
      <c r="P1281" s="26" t="str">
        <f t="shared" si="139"/>
        <v>财报</v>
      </c>
    </row>
    <row r="1282" spans="1:16" x14ac:dyDescent="0.2">
      <c r="A1282" s="33">
        <f t="shared" ca="1" si="134"/>
        <v>1166</v>
      </c>
      <c r="B1282" s="24" t="s">
        <v>2615</v>
      </c>
      <c r="C1282" s="24" t="s">
        <v>2616</v>
      </c>
      <c r="D1282" s="29">
        <f>IFERROR([1]!EM_S_QSTM07_IS(B1282,"61",$C$1,"1")/1000000,"")</f>
        <v>22.215671579999999</v>
      </c>
      <c r="E1282" s="29" t="str">
        <f>IFERROR([1]!EM_S_PERFORMANCEEXPRESS_PERFEXNETPROFITTOSHAREHOLDER(B1282,$C$1)/1000000,"")</f>
        <v/>
      </c>
      <c r="F1282" s="29">
        <f>IFERROR([1]!EM_S_PROFITNOTICE_FORECASTT(B1282,$C$1)/1000000,"")</f>
        <v>39.799999999999997</v>
      </c>
      <c r="G1282" s="29">
        <f>IFERROR([1]!EM_S_PROFITNOTICE_FORECASTL(B1282,$C$1)/1000000,"")</f>
        <v>33.17</v>
      </c>
      <c r="H1282" s="29">
        <f t="shared" si="135"/>
        <v>36.484999999999999</v>
      </c>
      <c r="I1282" s="36">
        <f>IFERROR([1]!EM_S_QSTM07_IS(B1282,"61",$I$1,"1")/1000000,"")</f>
        <v>14.87945442</v>
      </c>
      <c r="J1282" s="29">
        <f t="shared" si="133"/>
        <v>7.3362171599999986</v>
      </c>
      <c r="K1282" s="29">
        <f>IFERROR([1]!EM_S_QSTM07_IS(B1282,"61",$K$2,"1")/1000000,"")</f>
        <v>21.390898249999999</v>
      </c>
      <c r="L1282" s="30">
        <f t="shared" si="136"/>
        <v>-0.65704024794751203</v>
      </c>
      <c r="M1282" s="49" t="str">
        <f ca="1">[1]!EM_S_MAJASSRES_NUM(B1282,$M$2,$M$1)</f>
        <v/>
      </c>
      <c r="N1282" s="45" t="str">
        <f t="shared" si="137"/>
        <v/>
      </c>
      <c r="O1282" s="37">
        <f t="shared" ca="1" si="138"/>
        <v>-0.65704024794751203</v>
      </c>
      <c r="P1282" s="26" t="str">
        <f t="shared" si="139"/>
        <v>财报</v>
      </c>
    </row>
    <row r="1283" spans="1:16" x14ac:dyDescent="0.2">
      <c r="A1283" s="33">
        <f t="shared" ca="1" si="134"/>
        <v>275</v>
      </c>
      <c r="B1283" s="24" t="s">
        <v>2617</v>
      </c>
      <c r="C1283" s="24" t="s">
        <v>2618</v>
      </c>
      <c r="D1283" s="29">
        <f>IFERROR([1]!EM_S_QSTM07_IS(B1283,"61",$C$1,"1")/1000000,"")</f>
        <v>165.07448313999998</v>
      </c>
      <c r="E1283" s="29" t="str">
        <f>IFERROR([1]!EM_S_PERFORMANCEEXPRESS_PERFEXNETPROFITTOSHAREHOLDER(B1283,$C$1)/1000000,"")</f>
        <v/>
      </c>
      <c r="F1283" s="29">
        <f>IFERROR([1]!EM_S_PROFITNOTICE_FORECASTT(B1283,$C$1)/1000000,"")</f>
        <v>218.0898</v>
      </c>
      <c r="G1283" s="29">
        <f>IFERROR([1]!EM_S_PROFITNOTICE_FORECASTL(B1283,$C$1)/1000000,"")</f>
        <v>185.37629999999999</v>
      </c>
      <c r="H1283" s="29">
        <f t="shared" si="135"/>
        <v>201.73304999999999</v>
      </c>
      <c r="I1283" s="36">
        <f>IFERROR([1]!EM_S_QSTM07_IS(B1283,"61",$I$1,"1")/1000000,"")</f>
        <v>37.091068039999996</v>
      </c>
      <c r="J1283" s="29">
        <f t="shared" si="133"/>
        <v>127.98341509999999</v>
      </c>
      <c r="K1283" s="29">
        <f>IFERROR([1]!EM_S_QSTM07_IS(B1283,"61",$K$2,"1")/1000000,"")</f>
        <v>65.714457929999995</v>
      </c>
      <c r="L1283" s="30">
        <f t="shared" si="136"/>
        <v>0.94756860410124355</v>
      </c>
      <c r="M1283" s="49" t="str">
        <f ca="1">[1]!EM_S_MAJASSRES_NUM(B1283,$M$2,$M$1)</f>
        <v/>
      </c>
      <c r="N1283" s="45" t="str">
        <f t="shared" si="137"/>
        <v/>
      </c>
      <c r="O1283" s="37">
        <f t="shared" ca="1" si="138"/>
        <v>0.94756860410124355</v>
      </c>
      <c r="P1283" s="26" t="str">
        <f t="shared" si="139"/>
        <v>财报</v>
      </c>
    </row>
    <row r="1284" spans="1:16" x14ac:dyDescent="0.2">
      <c r="A1284" s="33" t="str">
        <f t="shared" ca="1" si="134"/>
        <v/>
      </c>
      <c r="B1284" s="24" t="s">
        <v>2619</v>
      </c>
      <c r="C1284" s="24" t="s">
        <v>2620</v>
      </c>
      <c r="D1284" s="29">
        <f>IFERROR([1]!EM_S_QSTM07_IS(B1284,"61",$C$1,"1")/1000000,"")</f>
        <v>6.9103402599999999</v>
      </c>
      <c r="E1284" s="29" t="str">
        <f>IFERROR([1]!EM_S_PERFORMANCEEXPRESS_PERFEXNETPROFITTOSHAREHOLDER(B1284,$C$1)/1000000,"")</f>
        <v/>
      </c>
      <c r="F1284" s="29">
        <f>IFERROR([1]!EM_S_PROFITNOTICE_FORECASTT(B1284,$C$1)/1000000,"")</f>
        <v>19.8353</v>
      </c>
      <c r="G1284" s="29">
        <f>IFERROR([1]!EM_S_PROFITNOTICE_FORECASTL(B1284,$C$1)/1000000,"")</f>
        <v>16.334900000000001</v>
      </c>
      <c r="H1284" s="29">
        <f t="shared" si="135"/>
        <v>18.085100000000001</v>
      </c>
      <c r="I1284" s="36">
        <f>IFERROR([1]!EM_S_QSTM07_IS(B1284,"61",$I$1,"1")/1000000,"")</f>
        <v>12.073467769999999</v>
      </c>
      <c r="J1284" s="29">
        <f t="shared" ref="J1284:J1347" si="140">IFERROR(IF(D1284&lt;&gt;"",D1284-I1284,IF(E1284&lt;&gt;"",E1284-I1284,IF(H1284&lt;&gt;"",H1284-I1284,""))),"")</f>
        <v>-5.1631275099999989</v>
      </c>
      <c r="K1284" s="29">
        <f>IFERROR([1]!EM_S_QSTM07_IS(B1284,"61",$K$2,"1")/1000000,"")</f>
        <v>8.5495711099999987</v>
      </c>
      <c r="L1284" s="30">
        <f t="shared" si="136"/>
        <v>-1.6039048559945832</v>
      </c>
      <c r="M1284" s="49" t="str">
        <f ca="1">[1]!EM_S_MAJASSRES_NUM(B1284,$M$2,$M$1)</f>
        <v/>
      </c>
      <c r="N1284" s="45">
        <f t="shared" si="137"/>
        <v>1</v>
      </c>
      <c r="O1284" s="37" t="str">
        <f t="shared" ca="1" si="138"/>
        <v/>
      </c>
      <c r="P1284" s="26" t="str">
        <f t="shared" si="139"/>
        <v>财报</v>
      </c>
    </row>
    <row r="1285" spans="1:16" x14ac:dyDescent="0.2">
      <c r="A1285" s="33" t="str">
        <f t="shared" ref="A1285:A1348" ca="1" si="141">IFERROR(RANK(O1285,$O$4:$O$2880,0),"")</f>
        <v/>
      </c>
      <c r="B1285" s="24" t="s">
        <v>2621</v>
      </c>
      <c r="C1285" s="24" t="s">
        <v>2622</v>
      </c>
      <c r="D1285" s="29">
        <f>IFERROR([1]!EM_S_QSTM07_IS(B1285,"61",$C$1,"1")/1000000,"")</f>
        <v>23.13717355</v>
      </c>
      <c r="E1285" s="29" t="str">
        <f>IFERROR([1]!EM_S_PERFORMANCEEXPRESS_PERFEXNETPROFITTOSHAREHOLDER(B1285,$C$1)/1000000,"")</f>
        <v/>
      </c>
      <c r="F1285" s="29">
        <f>IFERROR([1]!EM_S_PROFITNOTICE_FORECASTT(B1285,$C$1)/1000000,"")</f>
        <v>20.927199999999999</v>
      </c>
      <c r="G1285" s="29">
        <f>IFERROR([1]!EM_S_PROFITNOTICE_FORECASTL(B1285,$C$1)/1000000,"")</f>
        <v>20.6052</v>
      </c>
      <c r="H1285" s="29">
        <f t="shared" ref="H1285:H1348" si="142">IFERROR(AVERAGE(F1285:G1285),"")</f>
        <v>20.766199999999998</v>
      </c>
      <c r="I1285" s="36">
        <f>IFERROR([1]!EM_S_QSTM07_IS(B1285,"61",$I$1,"1")/1000000,"")</f>
        <v>0.73790056999999998</v>
      </c>
      <c r="J1285" s="29">
        <f t="shared" si="140"/>
        <v>22.399272979999999</v>
      </c>
      <c r="K1285" s="29">
        <f>IFERROR([1]!EM_S_QSTM07_IS(B1285,"61",$K$2,"1")/1000000,"")</f>
        <v>0.49813766999999998</v>
      </c>
      <c r="L1285" s="30">
        <f t="shared" ref="L1285:L1348" si="143">IFERROR(IF(J1285="","",(J1285-K1285)/ABS(K1285)),"")</f>
        <v>43.966029130059574</v>
      </c>
      <c r="M1285" s="49" t="str">
        <f ca="1">[1]!EM_S_MAJASSRES_NUM(B1285,$M$2,$M$1)</f>
        <v/>
      </c>
      <c r="N1285" s="45">
        <f t="shared" ref="N1285:N1348" si="144">IFERROR(IF(ABS(K1285)&lt;$N$2,1,""),"")</f>
        <v>1</v>
      </c>
      <c r="O1285" s="37" t="str">
        <f t="shared" ref="O1285:O1348" ca="1" si="145">IFERROR(IF(AND(M1285="",N1285=""),L1285,""),"")</f>
        <v/>
      </c>
      <c r="P1285" s="26" t="str">
        <f t="shared" ref="P1285:P1348" si="146">IFERROR(IF(D1285&lt;&gt;"","财报",IF(E1285&lt;&gt;"","快报",IF(H1285&lt;&gt;"","预告",""))),"")</f>
        <v>财报</v>
      </c>
    </row>
    <row r="1286" spans="1:16" x14ac:dyDescent="0.2">
      <c r="A1286" s="33" t="str">
        <f t="shared" ca="1" si="141"/>
        <v/>
      </c>
      <c r="B1286" s="24" t="s">
        <v>2623</v>
      </c>
      <c r="C1286" s="24" t="s">
        <v>2624</v>
      </c>
      <c r="D1286" s="29">
        <f>IFERROR([1]!EM_S_QSTM07_IS(B1286,"61",$C$1,"1")/1000000,"")</f>
        <v>24.846015129999998</v>
      </c>
      <c r="E1286" s="29" t="str">
        <f>IFERROR([1]!EM_S_PERFORMANCEEXPRESS_PERFEXNETPROFITTOSHAREHOLDER(B1286,$C$1)/1000000,"")</f>
        <v/>
      </c>
      <c r="F1286" s="29">
        <f>IFERROR([1]!EM_S_PROFITNOTICE_FORECASTT(B1286,$C$1)/1000000,"")</f>
        <v>39.5</v>
      </c>
      <c r="G1286" s="29">
        <f>IFERROR([1]!EM_S_PROFITNOTICE_FORECASTL(B1286,$C$1)/1000000,"")</f>
        <v>37.5</v>
      </c>
      <c r="H1286" s="29">
        <f t="shared" si="142"/>
        <v>38.5</v>
      </c>
      <c r="I1286" s="36">
        <f>IFERROR([1]!EM_S_QSTM07_IS(B1286,"61",$I$1,"1")/1000000,"")</f>
        <v>11.20462393</v>
      </c>
      <c r="J1286" s="29">
        <f t="shared" si="140"/>
        <v>13.641391199999997</v>
      </c>
      <c r="K1286" s="29">
        <f>IFERROR([1]!EM_S_QSTM07_IS(B1286,"61",$K$2,"1")/1000000,"")</f>
        <v>6.0670394600000002</v>
      </c>
      <c r="L1286" s="30">
        <f t="shared" si="143"/>
        <v>1.2484428014582252</v>
      </c>
      <c r="M1286" s="49" t="str">
        <f ca="1">[1]!EM_S_MAJASSRES_NUM(B1286,$M$2,$M$1)</f>
        <v/>
      </c>
      <c r="N1286" s="45">
        <f t="shared" si="144"/>
        <v>1</v>
      </c>
      <c r="O1286" s="37" t="str">
        <f t="shared" ca="1" si="145"/>
        <v/>
      </c>
      <c r="P1286" s="26" t="str">
        <f t="shared" si="146"/>
        <v>财报</v>
      </c>
    </row>
    <row r="1287" spans="1:16" x14ac:dyDescent="0.2">
      <c r="A1287" s="33">
        <f t="shared" ca="1" si="141"/>
        <v>894</v>
      </c>
      <c r="B1287" s="24" t="s">
        <v>2625</v>
      </c>
      <c r="C1287" s="24" t="s">
        <v>2626</v>
      </c>
      <c r="D1287" s="29">
        <f>IFERROR([1]!EM_S_QSTM07_IS(B1287,"61",$C$1,"1")/1000000,"")</f>
        <v>111.59273863</v>
      </c>
      <c r="E1287" s="29" t="str">
        <f>IFERROR([1]!EM_S_PERFORMANCEEXPRESS_PERFEXNETPROFITTOSHAREHOLDER(B1287,$C$1)/1000000,"")</f>
        <v/>
      </c>
      <c r="F1287" s="29">
        <f>IFERROR([1]!EM_S_PROFITNOTICE_FORECASTT(B1287,$C$1)/1000000,"")</f>
        <v>188.92</v>
      </c>
      <c r="G1287" s="29">
        <f>IFERROR([1]!EM_S_PROFITNOTICE_FORECASTL(B1287,$C$1)/1000000,"")</f>
        <v>165.3</v>
      </c>
      <c r="H1287" s="29">
        <f t="shared" si="142"/>
        <v>177.11</v>
      </c>
      <c r="I1287" s="36">
        <f>IFERROR([1]!EM_S_QSTM07_IS(B1287,"61",$I$1,"1")/1000000,"")</f>
        <v>54.108572029999998</v>
      </c>
      <c r="J1287" s="29">
        <f t="shared" si="140"/>
        <v>57.484166600000002</v>
      </c>
      <c r="K1287" s="29">
        <f>IFERROR([1]!EM_S_QSTM07_IS(B1287,"61",$K$2,"1")/1000000,"")</f>
        <v>105.96249762000001</v>
      </c>
      <c r="L1287" s="30">
        <f t="shared" si="143"/>
        <v>-0.45750460878953375</v>
      </c>
      <c r="M1287" s="49" t="str">
        <f ca="1">[1]!EM_S_MAJASSRES_NUM(B1287,$M$2,$M$1)</f>
        <v/>
      </c>
      <c r="N1287" s="45" t="str">
        <f t="shared" si="144"/>
        <v/>
      </c>
      <c r="O1287" s="37">
        <f t="shared" ca="1" si="145"/>
        <v>-0.45750460878953375</v>
      </c>
      <c r="P1287" s="26" t="str">
        <f t="shared" si="146"/>
        <v>财报</v>
      </c>
    </row>
    <row r="1288" spans="1:16" x14ac:dyDescent="0.2">
      <c r="A1288" s="33">
        <f t="shared" ca="1" si="141"/>
        <v>692</v>
      </c>
      <c r="B1288" s="24" t="s">
        <v>2627</v>
      </c>
      <c r="C1288" s="24" t="s">
        <v>2628</v>
      </c>
      <c r="D1288" s="29">
        <f>IFERROR([1]!EM_S_QSTM07_IS(B1288,"61",$C$1,"1")/1000000,"")</f>
        <v>22.685046499999999</v>
      </c>
      <c r="E1288" s="29" t="str">
        <f>IFERROR([1]!EM_S_PERFORMANCEEXPRESS_PERFEXNETPROFITTOSHAREHOLDER(B1288,$C$1)/1000000,"")</f>
        <v/>
      </c>
      <c r="F1288" s="29">
        <f>IFERROR([1]!EM_S_PROFITNOTICE_FORECASTT(B1288,$C$1)/1000000,"")</f>
        <v>30.446999999999999</v>
      </c>
      <c r="G1288" s="29">
        <f>IFERROR([1]!EM_S_PROFITNOTICE_FORECASTL(B1288,$C$1)/1000000,"")</f>
        <v>24.911200000000001</v>
      </c>
      <c r="H1288" s="29">
        <f t="shared" si="142"/>
        <v>27.679099999999998</v>
      </c>
      <c r="I1288" s="36">
        <f>IFERROR([1]!EM_S_QSTM07_IS(B1288,"61",$I$1,"1")/1000000,"")</f>
        <v>5.2058923200000002</v>
      </c>
      <c r="J1288" s="29">
        <f t="shared" si="140"/>
        <v>17.479154179999998</v>
      </c>
      <c r="K1288" s="29">
        <f>IFERROR([1]!EM_S_QSTM07_IS(B1288,"61",$K$2,"1")/1000000,"")</f>
        <v>22.671379239999997</v>
      </c>
      <c r="L1288" s="30">
        <f t="shared" si="143"/>
        <v>-0.22902113740125496</v>
      </c>
      <c r="M1288" s="49" t="str">
        <f ca="1">[1]!EM_S_MAJASSRES_NUM(B1288,$M$2,$M$1)</f>
        <v/>
      </c>
      <c r="N1288" s="45" t="str">
        <f t="shared" si="144"/>
        <v/>
      </c>
      <c r="O1288" s="37">
        <f t="shared" ca="1" si="145"/>
        <v>-0.22902113740125496</v>
      </c>
      <c r="P1288" s="26" t="str">
        <f t="shared" si="146"/>
        <v>财报</v>
      </c>
    </row>
    <row r="1289" spans="1:16" x14ac:dyDescent="0.2">
      <c r="A1289" s="33">
        <f t="shared" ca="1" si="141"/>
        <v>1111</v>
      </c>
      <c r="B1289" s="24" t="s">
        <v>2629</v>
      </c>
      <c r="C1289" s="24" t="s">
        <v>2630</v>
      </c>
      <c r="D1289" s="29">
        <f>IFERROR([1]!EM_S_QSTM07_IS(B1289,"61",$C$1,"1")/1000000,"")</f>
        <v>186.27178264</v>
      </c>
      <c r="E1289" s="29" t="str">
        <f>IFERROR([1]!EM_S_PERFORMANCEEXPRESS_PERFEXNETPROFITTOSHAREHOLDER(B1289,$C$1)/1000000,"")</f>
        <v/>
      </c>
      <c r="F1289" s="29">
        <f>IFERROR([1]!EM_S_PROFITNOTICE_FORECASTT(B1289,$C$1)/1000000,"")</f>
        <v>322.07420000000002</v>
      </c>
      <c r="G1289" s="29">
        <f>IFERROR([1]!EM_S_PROFITNOTICE_FORECASTL(B1289,$C$1)/1000000,"")</f>
        <v>297.29930000000002</v>
      </c>
      <c r="H1289" s="29">
        <f t="shared" si="142"/>
        <v>309.68675000000002</v>
      </c>
      <c r="I1289" s="36">
        <f>IFERROR([1]!EM_S_QSTM07_IS(B1289,"61",$I$1,"1")/1000000,"")</f>
        <v>125.14964497</v>
      </c>
      <c r="J1289" s="29">
        <f t="shared" si="140"/>
        <v>61.122137670000001</v>
      </c>
      <c r="K1289" s="29">
        <f>IFERROR([1]!EM_S_QSTM07_IS(B1289,"61",$K$2,"1")/1000000,"")</f>
        <v>159.57770765999999</v>
      </c>
      <c r="L1289" s="30">
        <f t="shared" si="143"/>
        <v>-0.61697571317274302</v>
      </c>
      <c r="M1289" s="49" t="str">
        <f ca="1">[1]!EM_S_MAJASSRES_NUM(B1289,$M$2,$M$1)</f>
        <v/>
      </c>
      <c r="N1289" s="45" t="str">
        <f t="shared" si="144"/>
        <v/>
      </c>
      <c r="O1289" s="37">
        <f t="shared" ca="1" si="145"/>
        <v>-0.61697571317274302</v>
      </c>
      <c r="P1289" s="26" t="str">
        <f t="shared" si="146"/>
        <v>财报</v>
      </c>
    </row>
    <row r="1290" spans="1:16" x14ac:dyDescent="0.2">
      <c r="A1290" s="33">
        <f t="shared" ca="1" si="141"/>
        <v>2147</v>
      </c>
      <c r="B1290" s="24" t="s">
        <v>2631</v>
      </c>
      <c r="C1290" s="24" t="s">
        <v>2632</v>
      </c>
      <c r="D1290" s="29">
        <f>IFERROR([1]!EM_S_QSTM07_IS(B1290,"61",$C$1,"1")/1000000,"")</f>
        <v>40.279952840000007</v>
      </c>
      <c r="E1290" s="29" t="str">
        <f>IFERROR([1]!EM_S_PERFORMANCEEXPRESS_PERFEXNETPROFITTOSHAREHOLDER(B1290,$C$1)/1000000,"")</f>
        <v/>
      </c>
      <c r="F1290" s="29">
        <f>IFERROR([1]!EM_S_PROFITNOTICE_FORECASTT(B1290,$C$1)/1000000,"")</f>
        <v>377.92250000000001</v>
      </c>
      <c r="G1290" s="29">
        <f>IFERROR([1]!EM_S_PROFITNOTICE_FORECASTL(B1290,$C$1)/1000000,"")</f>
        <v>251.94829999999999</v>
      </c>
      <c r="H1290" s="29">
        <f t="shared" si="142"/>
        <v>314.93540000000002</v>
      </c>
      <c r="I1290" s="36">
        <f>IFERROR([1]!EM_S_QSTM07_IS(B1290,"61",$I$1,"1")/1000000,"")</f>
        <v>262.49819766000002</v>
      </c>
      <c r="J1290" s="29">
        <f t="shared" si="140"/>
        <v>-222.21824482</v>
      </c>
      <c r="K1290" s="29">
        <f>IFERROR([1]!EM_S_QSTM07_IS(B1290,"61",$K$2,"1")/1000000,"")</f>
        <v>259.40493924000003</v>
      </c>
      <c r="L1290" s="30">
        <f t="shared" si="143"/>
        <v>-1.8566461589785108</v>
      </c>
      <c r="M1290" s="49" t="str">
        <f ca="1">[1]!EM_S_MAJASSRES_NUM(B1290,$M$2,$M$1)</f>
        <v/>
      </c>
      <c r="N1290" s="45" t="str">
        <f t="shared" si="144"/>
        <v/>
      </c>
      <c r="O1290" s="37">
        <f t="shared" ca="1" si="145"/>
        <v>-1.8566461589785108</v>
      </c>
      <c r="P1290" s="26" t="str">
        <f t="shared" si="146"/>
        <v>财报</v>
      </c>
    </row>
    <row r="1291" spans="1:16" x14ac:dyDescent="0.2">
      <c r="A1291" s="33">
        <f t="shared" ca="1" si="141"/>
        <v>251</v>
      </c>
      <c r="B1291" s="24" t="s">
        <v>2633</v>
      </c>
      <c r="C1291" s="24" t="s">
        <v>2634</v>
      </c>
      <c r="D1291" s="29">
        <f>IFERROR([1]!EM_S_QSTM07_IS(B1291,"61",$C$1,"1")/1000000,"")</f>
        <v>4.7816592800000004</v>
      </c>
      <c r="E1291" s="29" t="str">
        <f>IFERROR([1]!EM_S_PERFORMANCEEXPRESS_PERFEXNETPROFITTOSHAREHOLDER(B1291,$C$1)/1000000,"")</f>
        <v/>
      </c>
      <c r="F1291" s="29">
        <f>IFERROR([1]!EM_S_PROFITNOTICE_FORECASTT(B1291,$C$1)/1000000,"")</f>
        <v>8</v>
      </c>
      <c r="G1291" s="29">
        <f>IFERROR([1]!EM_S_PROFITNOTICE_FORECASTL(B1291,$C$1)/1000000,"")</f>
        <v>4.8</v>
      </c>
      <c r="H1291" s="29">
        <f t="shared" si="142"/>
        <v>6.4</v>
      </c>
      <c r="I1291" s="36">
        <f>IFERROR([1]!EM_S_QSTM07_IS(B1291,"61",$I$1,"1")/1000000,"")</f>
        <v>1.68174399</v>
      </c>
      <c r="J1291" s="29">
        <f t="shared" si="140"/>
        <v>3.0999152900000002</v>
      </c>
      <c r="K1291" s="29">
        <f>IFERROR([1]!EM_S_QSTM07_IS(B1291,"61",$K$2,"1")/1000000,"")</f>
        <v>-93.337675189999999</v>
      </c>
      <c r="L1291" s="30">
        <f t="shared" si="143"/>
        <v>1.0332118330962257</v>
      </c>
      <c r="M1291" s="49" t="str">
        <f ca="1">[1]!EM_S_MAJASSRES_NUM(B1291,$M$2,$M$1)</f>
        <v/>
      </c>
      <c r="N1291" s="45" t="str">
        <f t="shared" si="144"/>
        <v/>
      </c>
      <c r="O1291" s="37">
        <f t="shared" ca="1" si="145"/>
        <v>1.0332118330962257</v>
      </c>
      <c r="P1291" s="26" t="str">
        <f t="shared" si="146"/>
        <v>财报</v>
      </c>
    </row>
    <row r="1292" spans="1:16" x14ac:dyDescent="0.2">
      <c r="A1292" s="33">
        <f t="shared" ca="1" si="141"/>
        <v>96</v>
      </c>
      <c r="B1292" s="24" t="s">
        <v>2635</v>
      </c>
      <c r="C1292" s="24" t="s">
        <v>2636</v>
      </c>
      <c r="D1292" s="29">
        <f>IFERROR([1]!EM_S_QSTM07_IS(B1292,"61",$C$1,"1")/1000000,"")</f>
        <v>14.40436208</v>
      </c>
      <c r="E1292" s="29" t="str">
        <f>IFERROR([1]!EM_S_PERFORMANCEEXPRESS_PERFEXNETPROFITTOSHAREHOLDER(B1292,$C$1)/1000000,"")</f>
        <v/>
      </c>
      <c r="F1292" s="29">
        <f>IFERROR([1]!EM_S_PROFITNOTICE_FORECASTT(B1292,$C$1)/1000000,"")</f>
        <v>0</v>
      </c>
      <c r="G1292" s="29">
        <f>IFERROR([1]!EM_S_PROFITNOTICE_FORECASTL(B1292,$C$1)/1000000,"")</f>
        <v>-5</v>
      </c>
      <c r="H1292" s="29">
        <f t="shared" si="142"/>
        <v>-2.5</v>
      </c>
      <c r="I1292" s="36">
        <f>IFERROR([1]!EM_S_QSTM07_IS(B1292,"61",$I$1,"1")/1000000,"")</f>
        <v>-16.92878842</v>
      </c>
      <c r="J1292" s="29">
        <f t="shared" si="140"/>
        <v>31.333150500000002</v>
      </c>
      <c r="K1292" s="29">
        <f>IFERROR([1]!EM_S_QSTM07_IS(B1292,"61",$K$2,"1")/1000000,"")</f>
        <v>-26.1862022</v>
      </c>
      <c r="L1292" s="30">
        <f t="shared" si="143"/>
        <v>2.1965519192393619</v>
      </c>
      <c r="M1292" s="49" t="str">
        <f ca="1">[1]!EM_S_MAJASSRES_NUM(B1292,$M$2,$M$1)</f>
        <v/>
      </c>
      <c r="N1292" s="45" t="str">
        <f t="shared" si="144"/>
        <v/>
      </c>
      <c r="O1292" s="37">
        <f t="shared" ca="1" si="145"/>
        <v>2.1965519192393619</v>
      </c>
      <c r="P1292" s="26" t="str">
        <f t="shared" si="146"/>
        <v>财报</v>
      </c>
    </row>
    <row r="1293" spans="1:16" x14ac:dyDescent="0.2">
      <c r="A1293" s="33" t="str">
        <f t="shared" ca="1" si="141"/>
        <v/>
      </c>
      <c r="B1293" s="24" t="s">
        <v>2637</v>
      </c>
      <c r="C1293" s="24" t="s">
        <v>2638</v>
      </c>
      <c r="D1293" s="29">
        <f>IFERROR([1]!EM_S_QSTM07_IS(B1293,"61",$C$1,"1")/1000000,"")</f>
        <v>7.3766464200000001</v>
      </c>
      <c r="E1293" s="29" t="str">
        <f>IFERROR([1]!EM_S_PERFORMANCEEXPRESS_PERFEXNETPROFITTOSHAREHOLDER(B1293,$C$1)/1000000,"")</f>
        <v/>
      </c>
      <c r="F1293" s="29">
        <f>IFERROR([1]!EM_S_PROFITNOTICE_FORECASTT(B1293,$C$1)/1000000,"")</f>
        <v>17.733899999999998</v>
      </c>
      <c r="G1293" s="29">
        <f>IFERROR([1]!EM_S_PROFITNOTICE_FORECASTL(B1293,$C$1)/1000000,"")</f>
        <v>14.187200000000001</v>
      </c>
      <c r="H1293" s="29">
        <f t="shared" si="142"/>
        <v>15.96055</v>
      </c>
      <c r="I1293" s="36">
        <f>IFERROR([1]!EM_S_QSTM07_IS(B1293,"61",$I$1,"1")/1000000,"")</f>
        <v>7.2104433700000001</v>
      </c>
      <c r="J1293" s="29">
        <f t="shared" si="140"/>
        <v>0.16620305000000002</v>
      </c>
      <c r="K1293" s="29">
        <f>IFERROR([1]!EM_S_QSTM07_IS(B1293,"61",$K$2,"1")/1000000,"")</f>
        <v>9.7895717300000005</v>
      </c>
      <c r="L1293" s="30">
        <f t="shared" si="143"/>
        <v>-0.98302243912359588</v>
      </c>
      <c r="M1293" s="49" t="str">
        <f ca="1">[1]!EM_S_MAJASSRES_NUM(B1293,$M$2,$M$1)</f>
        <v/>
      </c>
      <c r="N1293" s="45">
        <f t="shared" si="144"/>
        <v>1</v>
      </c>
      <c r="O1293" s="37" t="str">
        <f t="shared" ca="1" si="145"/>
        <v/>
      </c>
      <c r="P1293" s="26" t="str">
        <f t="shared" si="146"/>
        <v>财报</v>
      </c>
    </row>
    <row r="1294" spans="1:16" x14ac:dyDescent="0.2">
      <c r="A1294" s="33">
        <f t="shared" ca="1" si="141"/>
        <v>231</v>
      </c>
      <c r="B1294" s="24" t="s">
        <v>2639</v>
      </c>
      <c r="C1294" s="24" t="s">
        <v>2640</v>
      </c>
      <c r="D1294" s="29">
        <f>IFERROR([1]!EM_S_QSTM07_IS(B1294,"61",$C$1,"1")/1000000,"")</f>
        <v>56.138774939999998</v>
      </c>
      <c r="E1294" s="29" t="str">
        <f>IFERROR([1]!EM_S_PERFORMANCEEXPRESS_PERFEXNETPROFITTOSHAREHOLDER(B1294,$C$1)/1000000,"")</f>
        <v/>
      </c>
      <c r="F1294" s="29">
        <f>IFERROR([1]!EM_S_PROFITNOTICE_FORECASTT(B1294,$C$1)/1000000,"")</f>
        <v>78.5578</v>
      </c>
      <c r="G1294" s="29">
        <f>IFERROR([1]!EM_S_PROFITNOTICE_FORECASTL(B1294,$C$1)/1000000,"")</f>
        <v>66.774100000000004</v>
      </c>
      <c r="H1294" s="29">
        <f t="shared" si="142"/>
        <v>72.665950000000009</v>
      </c>
      <c r="I1294" s="36">
        <f>IFERROR([1]!EM_S_QSTM07_IS(B1294,"61",$I$1,"1")/1000000,"")</f>
        <v>20.74540627</v>
      </c>
      <c r="J1294" s="29">
        <f t="shared" si="140"/>
        <v>35.393368670000001</v>
      </c>
      <c r="K1294" s="29">
        <f>IFERROR([1]!EM_S_QSTM07_IS(B1294,"61",$K$2,"1")/1000000,"")</f>
        <v>17.022738140000001</v>
      </c>
      <c r="L1294" s="30">
        <f t="shared" si="143"/>
        <v>1.0791818789030609</v>
      </c>
      <c r="M1294" s="49" t="str">
        <f ca="1">[1]!EM_S_MAJASSRES_NUM(B1294,$M$2,$M$1)</f>
        <v/>
      </c>
      <c r="N1294" s="45" t="str">
        <f t="shared" si="144"/>
        <v/>
      </c>
      <c r="O1294" s="37">
        <f t="shared" ca="1" si="145"/>
        <v>1.0791818789030609</v>
      </c>
      <c r="P1294" s="26" t="str">
        <f t="shared" si="146"/>
        <v>财报</v>
      </c>
    </row>
    <row r="1295" spans="1:16" x14ac:dyDescent="0.2">
      <c r="A1295" s="33">
        <f t="shared" ca="1" si="141"/>
        <v>2052</v>
      </c>
      <c r="B1295" s="24" t="s">
        <v>2641</v>
      </c>
      <c r="C1295" s="24" t="s">
        <v>2642</v>
      </c>
      <c r="D1295" s="29">
        <f>IFERROR([1]!EM_S_QSTM07_IS(B1295,"61",$C$1,"1")/1000000,"")</f>
        <v>38.490983679999999</v>
      </c>
      <c r="E1295" s="29" t="str">
        <f>IFERROR([1]!EM_S_PERFORMANCEEXPRESS_PERFEXNETPROFITTOSHAREHOLDER(B1295,$C$1)/1000000,"")</f>
        <v/>
      </c>
      <c r="F1295" s="29">
        <f>IFERROR([1]!EM_S_PROFITNOTICE_FORECASTT(B1295,$C$1)/1000000,"")</f>
        <v>152.2705</v>
      </c>
      <c r="G1295" s="29">
        <f>IFERROR([1]!EM_S_PROFITNOTICE_FORECASTL(B1295,$C$1)/1000000,"")</f>
        <v>111.66500000000001</v>
      </c>
      <c r="H1295" s="29">
        <f t="shared" si="142"/>
        <v>131.96775</v>
      </c>
      <c r="I1295" s="36">
        <f>IFERROR([1]!EM_S_QSTM07_IS(B1295,"61",$I$1,"1")/1000000,"")</f>
        <v>85.168397420000005</v>
      </c>
      <c r="J1295" s="29">
        <f t="shared" si="140"/>
        <v>-46.677413740000006</v>
      </c>
      <c r="K1295" s="29">
        <f>IFERROR([1]!EM_S_QSTM07_IS(B1295,"61",$K$2,"1")/1000000,"")</f>
        <v>97.007122440000003</v>
      </c>
      <c r="L1295" s="30">
        <f t="shared" si="143"/>
        <v>-1.481175119578158</v>
      </c>
      <c r="M1295" s="49" t="str">
        <f ca="1">[1]!EM_S_MAJASSRES_NUM(B1295,$M$2,$M$1)</f>
        <v/>
      </c>
      <c r="N1295" s="45" t="str">
        <f t="shared" si="144"/>
        <v/>
      </c>
      <c r="O1295" s="37">
        <f t="shared" ca="1" si="145"/>
        <v>-1.481175119578158</v>
      </c>
      <c r="P1295" s="26" t="str">
        <f t="shared" si="146"/>
        <v>财报</v>
      </c>
    </row>
    <row r="1296" spans="1:16" x14ac:dyDescent="0.2">
      <c r="A1296" s="33">
        <f t="shared" ca="1" si="141"/>
        <v>962</v>
      </c>
      <c r="B1296" s="24" t="s">
        <v>2643</v>
      </c>
      <c r="C1296" s="24" t="s">
        <v>2644</v>
      </c>
      <c r="D1296" s="29">
        <f>IFERROR([1]!EM_S_QSTM07_IS(B1296,"61",$C$1,"1")/1000000,"")</f>
        <v>220.27962767</v>
      </c>
      <c r="E1296" s="29" t="str">
        <f>IFERROR([1]!EM_S_PERFORMANCEEXPRESS_PERFEXNETPROFITTOSHAREHOLDER(B1296,$C$1)/1000000,"")</f>
        <v/>
      </c>
      <c r="F1296" s="29">
        <f>IFERROR([1]!EM_S_PROFITNOTICE_FORECASTT(B1296,$C$1)/1000000,"")</f>
        <v>403.99540000000002</v>
      </c>
      <c r="G1296" s="29">
        <f>IFERROR([1]!EM_S_PROFITNOTICE_FORECASTL(B1296,$C$1)/1000000,"")</f>
        <v>336.66289999999998</v>
      </c>
      <c r="H1296" s="29">
        <f t="shared" si="142"/>
        <v>370.32915000000003</v>
      </c>
      <c r="I1296" s="36">
        <f>IFERROR([1]!EM_S_QSTM07_IS(B1296,"61",$I$1,"1")/1000000,"")</f>
        <v>143.66393708000001</v>
      </c>
      <c r="J1296" s="29">
        <f t="shared" si="140"/>
        <v>76.615690589999986</v>
      </c>
      <c r="K1296" s="29">
        <f>IFERROR([1]!EM_S_QSTM07_IS(B1296,"61",$K$2,"1")/1000000,"")</f>
        <v>156.77028511</v>
      </c>
      <c r="L1296" s="30">
        <f t="shared" si="143"/>
        <v>-0.5112869091470903</v>
      </c>
      <c r="M1296" s="49" t="str">
        <f ca="1">[1]!EM_S_MAJASSRES_NUM(B1296,$M$2,$M$1)</f>
        <v/>
      </c>
      <c r="N1296" s="45" t="str">
        <f t="shared" si="144"/>
        <v/>
      </c>
      <c r="O1296" s="37">
        <f t="shared" ca="1" si="145"/>
        <v>-0.5112869091470903</v>
      </c>
      <c r="P1296" s="26" t="str">
        <f t="shared" si="146"/>
        <v>财报</v>
      </c>
    </row>
    <row r="1297" spans="1:16" x14ac:dyDescent="0.2">
      <c r="A1297" s="33">
        <f t="shared" ca="1" si="141"/>
        <v>1365</v>
      </c>
      <c r="B1297" s="24" t="s">
        <v>2645</v>
      </c>
      <c r="C1297" s="24" t="s">
        <v>2646</v>
      </c>
      <c r="D1297" s="29">
        <f>IFERROR([1]!EM_S_QSTM07_IS(B1297,"61",$C$1,"1")/1000000,"")</f>
        <v>25.531495079999999</v>
      </c>
      <c r="E1297" s="29">
        <f>IFERROR([1]!EM_S_PERFORMANCEEXPRESS_PERFEXNETPROFITTOSHAREHOLDER(B1297,$C$1)/1000000,"")</f>
        <v>46.472493039999996</v>
      </c>
      <c r="F1297" s="29" t="str">
        <f>IFERROR([1]!EM_S_PROFITNOTICE_FORECASTT(B1297,$C$1)/1000000,"")</f>
        <v/>
      </c>
      <c r="G1297" s="29" t="str">
        <f>IFERROR([1]!EM_S_PROFITNOTICE_FORECASTL(B1297,$C$1)/1000000,"")</f>
        <v/>
      </c>
      <c r="H1297" s="29" t="str">
        <f t="shared" si="142"/>
        <v/>
      </c>
      <c r="I1297" s="36">
        <f>IFERROR([1]!EM_S_QSTM07_IS(B1297,"61",$I$1,"1")/1000000,"")</f>
        <v>20.940997960000001</v>
      </c>
      <c r="J1297" s="29">
        <f t="shared" si="140"/>
        <v>4.5904971199999984</v>
      </c>
      <c r="K1297" s="29">
        <f>IFERROR([1]!EM_S_QSTM07_IS(B1297,"61",$K$2,"1")/1000000,"")</f>
        <v>21.85455653</v>
      </c>
      <c r="L1297" s="30">
        <f t="shared" si="143"/>
        <v>-0.78995240128992916</v>
      </c>
      <c r="M1297" s="49" t="str">
        <f ca="1">[1]!EM_S_MAJASSRES_NUM(B1297,$M$2,$M$1)</f>
        <v/>
      </c>
      <c r="N1297" s="45" t="str">
        <f t="shared" si="144"/>
        <v/>
      </c>
      <c r="O1297" s="37">
        <f t="shared" ca="1" si="145"/>
        <v>-0.78995240128992916</v>
      </c>
      <c r="P1297" s="26" t="str">
        <f t="shared" si="146"/>
        <v>财报</v>
      </c>
    </row>
    <row r="1298" spans="1:16" x14ac:dyDescent="0.2">
      <c r="A1298" s="33" t="str">
        <f t="shared" ca="1" si="141"/>
        <v/>
      </c>
      <c r="B1298" s="24" t="s">
        <v>2647</v>
      </c>
      <c r="C1298" s="24" t="s">
        <v>2648</v>
      </c>
      <c r="D1298" s="29">
        <f>IFERROR([1]!EM_S_QSTM07_IS(B1298,"61",$C$1,"1")/1000000,"")</f>
        <v>10.01776804</v>
      </c>
      <c r="E1298" s="29" t="str">
        <f>IFERROR([1]!EM_S_PERFORMANCEEXPRESS_PERFEXNETPROFITTOSHAREHOLDER(B1298,$C$1)/1000000,"")</f>
        <v/>
      </c>
      <c r="F1298" s="29">
        <f>IFERROR([1]!EM_S_PROFITNOTICE_FORECASTT(B1298,$C$1)/1000000,"")</f>
        <v>16.48</v>
      </c>
      <c r="G1298" s="29">
        <f>IFERROR([1]!EM_S_PROFITNOTICE_FORECASTL(B1298,$C$1)/1000000,"")</f>
        <v>14.83</v>
      </c>
      <c r="H1298" s="29">
        <f t="shared" si="142"/>
        <v>15.655000000000001</v>
      </c>
      <c r="I1298" s="36">
        <f>IFERROR([1]!EM_S_QSTM07_IS(B1298,"61",$I$1,"1")/1000000,"")</f>
        <v>5.5562743299999999</v>
      </c>
      <c r="J1298" s="29">
        <f t="shared" si="140"/>
        <v>4.4614937100000001</v>
      </c>
      <c r="K1298" s="29">
        <f>IFERROR([1]!EM_S_QSTM07_IS(B1298,"61",$K$2,"1")/1000000,"")</f>
        <v>9.0583068100000013</v>
      </c>
      <c r="L1298" s="30">
        <f t="shared" si="143"/>
        <v>-0.50746935342544452</v>
      </c>
      <c r="M1298" s="49" t="str">
        <f ca="1">[1]!EM_S_MAJASSRES_NUM(B1298,$M$2,$M$1)</f>
        <v/>
      </c>
      <c r="N1298" s="45">
        <f t="shared" si="144"/>
        <v>1</v>
      </c>
      <c r="O1298" s="37" t="str">
        <f t="shared" ca="1" si="145"/>
        <v/>
      </c>
      <c r="P1298" s="26" t="str">
        <f t="shared" si="146"/>
        <v>财报</v>
      </c>
    </row>
    <row r="1299" spans="1:16" x14ac:dyDescent="0.2">
      <c r="A1299" s="33" t="str">
        <f t="shared" ca="1" si="141"/>
        <v/>
      </c>
      <c r="B1299" s="24" t="s">
        <v>2649</v>
      </c>
      <c r="C1299" s="24" t="s">
        <v>2650</v>
      </c>
      <c r="D1299" s="29">
        <f>IFERROR([1]!EM_S_QSTM07_IS(B1299,"61",$C$1,"1")/1000000,"")</f>
        <v>8.938087470000001</v>
      </c>
      <c r="E1299" s="29" t="str">
        <f>IFERROR([1]!EM_S_PERFORMANCEEXPRESS_PERFEXNETPROFITTOSHAREHOLDER(B1299,$C$1)/1000000,"")</f>
        <v/>
      </c>
      <c r="F1299" s="29">
        <f>IFERROR([1]!EM_S_PROFITNOTICE_FORECASTT(B1299,$C$1)/1000000,"")</f>
        <v>11.5</v>
      </c>
      <c r="G1299" s="29">
        <f>IFERROR([1]!EM_S_PROFITNOTICE_FORECASTL(B1299,$C$1)/1000000,"")</f>
        <v>10.4</v>
      </c>
      <c r="H1299" s="29">
        <f t="shared" si="142"/>
        <v>10.95</v>
      </c>
      <c r="I1299" s="36">
        <f>IFERROR([1]!EM_S_QSTM07_IS(B1299,"61",$I$1,"1")/1000000,"")</f>
        <v>1.7428111499999999</v>
      </c>
      <c r="J1299" s="29">
        <f t="shared" si="140"/>
        <v>7.1952763200000014</v>
      </c>
      <c r="K1299" s="29">
        <f>IFERROR([1]!EM_S_QSTM07_IS(B1299,"61",$K$2,"1")/1000000,"")</f>
        <v>5.5050664500000002</v>
      </c>
      <c r="L1299" s="30">
        <f t="shared" si="143"/>
        <v>0.30702805957955354</v>
      </c>
      <c r="M1299" s="49" t="str">
        <f ca="1">[1]!EM_S_MAJASSRES_NUM(B1299,$M$2,$M$1)</f>
        <v/>
      </c>
      <c r="N1299" s="45">
        <f t="shared" si="144"/>
        <v>1</v>
      </c>
      <c r="O1299" s="37" t="str">
        <f t="shared" ca="1" si="145"/>
        <v/>
      </c>
      <c r="P1299" s="26" t="str">
        <f t="shared" si="146"/>
        <v>财报</v>
      </c>
    </row>
    <row r="1300" spans="1:16" x14ac:dyDescent="0.2">
      <c r="A1300" s="33">
        <f t="shared" ca="1" si="141"/>
        <v>820</v>
      </c>
      <c r="B1300" s="24" t="s">
        <v>2651</v>
      </c>
      <c r="C1300" s="24" t="s">
        <v>2652</v>
      </c>
      <c r="D1300" s="29">
        <f>IFERROR([1]!EM_S_QSTM07_IS(B1300,"61",$C$1,"1")/1000000,"")</f>
        <v>71.350587869999998</v>
      </c>
      <c r="E1300" s="29" t="str">
        <f>IFERROR([1]!EM_S_PERFORMANCEEXPRESS_PERFEXNETPROFITTOSHAREHOLDER(B1300,$C$1)/1000000,"")</f>
        <v/>
      </c>
      <c r="F1300" s="29">
        <f>IFERROR([1]!EM_S_PROFITNOTICE_FORECASTT(B1300,$C$1)/1000000,"")</f>
        <v>127.25530000000001</v>
      </c>
      <c r="G1300" s="29">
        <f>IFERROR([1]!EM_S_PROFITNOTICE_FORECASTL(B1300,$C$1)/1000000,"")</f>
        <v>119.0453</v>
      </c>
      <c r="H1300" s="29">
        <f t="shared" si="142"/>
        <v>123.1503</v>
      </c>
      <c r="I1300" s="36">
        <f>IFERROR([1]!EM_S_QSTM07_IS(B1300,"61",$I$1,"1")/1000000,"")</f>
        <v>53.158480240000003</v>
      </c>
      <c r="J1300" s="29">
        <f t="shared" si="140"/>
        <v>18.192107629999995</v>
      </c>
      <c r="K1300" s="29">
        <f>IFERROR([1]!EM_S_QSTM07_IS(B1300,"61",$K$2,"1")/1000000,"")</f>
        <v>28.944532460000001</v>
      </c>
      <c r="L1300" s="30">
        <f t="shared" si="143"/>
        <v>-0.37148379732370379</v>
      </c>
      <c r="M1300" s="49" t="str">
        <f ca="1">[1]!EM_S_MAJASSRES_NUM(B1300,$M$2,$M$1)</f>
        <v/>
      </c>
      <c r="N1300" s="45" t="str">
        <f t="shared" si="144"/>
        <v/>
      </c>
      <c r="O1300" s="37">
        <f t="shared" ca="1" si="145"/>
        <v>-0.37148379732370379</v>
      </c>
      <c r="P1300" s="26" t="str">
        <f t="shared" si="146"/>
        <v>财报</v>
      </c>
    </row>
    <row r="1301" spans="1:16" x14ac:dyDescent="0.2">
      <c r="A1301" s="33">
        <f t="shared" ca="1" si="141"/>
        <v>312</v>
      </c>
      <c r="B1301" s="24" t="s">
        <v>2653</v>
      </c>
      <c r="C1301" s="24" t="s">
        <v>2654</v>
      </c>
      <c r="D1301" s="29">
        <f>IFERROR([1]!EM_S_QSTM07_IS(B1301,"61",$C$1,"1")/1000000,"")</f>
        <v>32.997444979999997</v>
      </c>
      <c r="E1301" s="29" t="str">
        <f>IFERROR([1]!EM_S_PERFORMANCEEXPRESS_PERFEXNETPROFITTOSHAREHOLDER(B1301,$C$1)/1000000,"")</f>
        <v/>
      </c>
      <c r="F1301" s="29">
        <f>IFERROR([1]!EM_S_PROFITNOTICE_FORECASTT(B1301,$C$1)/1000000,"")</f>
        <v>42.8889</v>
      </c>
      <c r="G1301" s="29">
        <f>IFERROR([1]!EM_S_PROFITNOTICE_FORECASTL(B1301,$C$1)/1000000,"")</f>
        <v>36.761899999999997</v>
      </c>
      <c r="H1301" s="29">
        <f t="shared" si="142"/>
        <v>39.825400000000002</v>
      </c>
      <c r="I1301" s="36">
        <f>IFERROR([1]!EM_S_QSTM07_IS(B1301,"61",$I$1,"1")/1000000,"")</f>
        <v>6.1842182300000008</v>
      </c>
      <c r="J1301" s="29">
        <f t="shared" si="140"/>
        <v>26.813226749999998</v>
      </c>
      <c r="K1301" s="29">
        <f>IFERROR([1]!EM_S_QSTM07_IS(B1301,"61",$K$2,"1")/1000000,"")</f>
        <v>14.748315470000001</v>
      </c>
      <c r="L1301" s="30">
        <f t="shared" si="143"/>
        <v>0.81805351292773754</v>
      </c>
      <c r="M1301" s="49" t="str">
        <f ca="1">[1]!EM_S_MAJASSRES_NUM(B1301,$M$2,$M$1)</f>
        <v/>
      </c>
      <c r="N1301" s="45" t="str">
        <f t="shared" si="144"/>
        <v/>
      </c>
      <c r="O1301" s="37">
        <f t="shared" ca="1" si="145"/>
        <v>0.81805351292773754</v>
      </c>
      <c r="P1301" s="26" t="str">
        <f t="shared" si="146"/>
        <v>财报</v>
      </c>
    </row>
    <row r="1302" spans="1:16" x14ac:dyDescent="0.2">
      <c r="A1302" s="33">
        <f t="shared" ca="1" si="141"/>
        <v>1295</v>
      </c>
      <c r="B1302" s="24" t="s">
        <v>2655</v>
      </c>
      <c r="C1302" s="24" t="s">
        <v>2656</v>
      </c>
      <c r="D1302" s="29">
        <f>IFERROR([1]!EM_S_QSTM07_IS(B1302,"61",$C$1,"1")/1000000,"")</f>
        <v>108.34767937999999</v>
      </c>
      <c r="E1302" s="29" t="str">
        <f>IFERROR([1]!EM_S_PERFORMANCEEXPRESS_PERFEXNETPROFITTOSHAREHOLDER(B1302,$C$1)/1000000,"")</f>
        <v/>
      </c>
      <c r="F1302" s="29">
        <f>IFERROR([1]!EM_S_PROFITNOTICE_FORECASTT(B1302,$C$1)/1000000,"")</f>
        <v>198.85</v>
      </c>
      <c r="G1302" s="29">
        <f>IFERROR([1]!EM_S_PROFITNOTICE_FORECASTL(B1302,$C$1)/1000000,"")</f>
        <v>189.38</v>
      </c>
      <c r="H1302" s="29">
        <f t="shared" si="142"/>
        <v>194.11500000000001</v>
      </c>
      <c r="I1302" s="36">
        <f>IFERROR([1]!EM_S_QSTM07_IS(B1302,"61",$I$1,"1")/1000000,"")</f>
        <v>83.114086229999998</v>
      </c>
      <c r="J1302" s="29">
        <f t="shared" si="140"/>
        <v>25.23359314999999</v>
      </c>
      <c r="K1302" s="29">
        <f>IFERROR([1]!EM_S_QSTM07_IS(B1302,"61",$K$2,"1")/1000000,"")</f>
        <v>100.23878048</v>
      </c>
      <c r="L1302" s="30">
        <f t="shared" si="143"/>
        <v>-0.74826516215413563</v>
      </c>
      <c r="M1302" s="49" t="str">
        <f ca="1">[1]!EM_S_MAJASSRES_NUM(B1302,$M$2,$M$1)</f>
        <v/>
      </c>
      <c r="N1302" s="45" t="str">
        <f t="shared" si="144"/>
        <v/>
      </c>
      <c r="O1302" s="37">
        <f t="shared" ca="1" si="145"/>
        <v>-0.74826516215413563</v>
      </c>
      <c r="P1302" s="26" t="str">
        <f t="shared" si="146"/>
        <v>财报</v>
      </c>
    </row>
    <row r="1303" spans="1:16" x14ac:dyDescent="0.2">
      <c r="A1303" s="33">
        <f t="shared" ca="1" si="141"/>
        <v>187</v>
      </c>
      <c r="B1303" s="24" t="s">
        <v>2657</v>
      </c>
      <c r="C1303" s="24" t="s">
        <v>2658</v>
      </c>
      <c r="D1303" s="29">
        <f>IFERROR([1]!EM_S_QSTM07_IS(B1303,"61",$C$1,"1")/1000000,"")</f>
        <v>13.280962349999999</v>
      </c>
      <c r="E1303" s="29" t="str">
        <f>IFERROR([1]!EM_S_PERFORMANCEEXPRESS_PERFEXNETPROFITTOSHAREHOLDER(B1303,$C$1)/1000000,"")</f>
        <v/>
      </c>
      <c r="F1303" s="29">
        <f>IFERROR([1]!EM_S_PROFITNOTICE_FORECASTT(B1303,$C$1)/1000000,"")</f>
        <v>25</v>
      </c>
      <c r="G1303" s="29">
        <f>IFERROR([1]!EM_S_PROFITNOTICE_FORECASTL(B1303,$C$1)/1000000,"")</f>
        <v>20</v>
      </c>
      <c r="H1303" s="29">
        <f t="shared" si="142"/>
        <v>22.5</v>
      </c>
      <c r="I1303" s="36">
        <f>IFERROR([1]!EM_S_QSTM07_IS(B1303,"61",$I$1,"1")/1000000,"")</f>
        <v>10.18281565</v>
      </c>
      <c r="J1303" s="29">
        <f t="shared" si="140"/>
        <v>3.0981466999999991</v>
      </c>
      <c r="K1303" s="29">
        <f>IFERROR([1]!EM_S_QSTM07_IS(B1303,"61",$K$2,"1")/1000000,"")</f>
        <v>-10.937348419999999</v>
      </c>
      <c r="L1303" s="30">
        <f t="shared" si="143"/>
        <v>1.2832630525269486</v>
      </c>
      <c r="M1303" s="49" t="str">
        <f ca="1">[1]!EM_S_MAJASSRES_NUM(B1303,$M$2,$M$1)</f>
        <v/>
      </c>
      <c r="N1303" s="45" t="str">
        <f t="shared" si="144"/>
        <v/>
      </c>
      <c r="O1303" s="37">
        <f t="shared" ca="1" si="145"/>
        <v>1.2832630525269486</v>
      </c>
      <c r="P1303" s="26" t="str">
        <f t="shared" si="146"/>
        <v>财报</v>
      </c>
    </row>
    <row r="1304" spans="1:16" x14ac:dyDescent="0.2">
      <c r="A1304" s="33">
        <f t="shared" ca="1" si="141"/>
        <v>2146</v>
      </c>
      <c r="B1304" s="24" t="s">
        <v>2659</v>
      </c>
      <c r="C1304" s="24" t="s">
        <v>2660</v>
      </c>
      <c r="D1304" s="29">
        <f>IFERROR([1]!EM_S_QSTM07_IS(B1304,"61",$C$1,"1")/1000000,"")</f>
        <v>24.569839959999999</v>
      </c>
      <c r="E1304" s="29" t="str">
        <f>IFERROR([1]!EM_S_PERFORMANCEEXPRESS_PERFEXNETPROFITTOSHAREHOLDER(B1304,$C$1)/1000000,"")</f>
        <v/>
      </c>
      <c r="F1304" s="29">
        <f>IFERROR([1]!EM_S_PROFITNOTICE_FORECASTT(B1304,$C$1)/1000000,"")</f>
        <v>64.474400000000003</v>
      </c>
      <c r="G1304" s="29">
        <f>IFERROR([1]!EM_S_PROFITNOTICE_FORECASTL(B1304,$C$1)/1000000,"")</f>
        <v>54.922600000000003</v>
      </c>
      <c r="H1304" s="29">
        <f t="shared" si="142"/>
        <v>59.698500000000003</v>
      </c>
      <c r="I1304" s="36">
        <f>IFERROR([1]!EM_S_QSTM07_IS(B1304,"61",$I$1,"1")/1000000,"")</f>
        <v>38.42502717</v>
      </c>
      <c r="J1304" s="29">
        <f t="shared" si="140"/>
        <v>-13.85518721</v>
      </c>
      <c r="K1304" s="29">
        <f>IFERROR([1]!EM_S_QSTM07_IS(B1304,"61",$K$2,"1")/1000000,"")</f>
        <v>16.314969529999999</v>
      </c>
      <c r="L1304" s="30">
        <f t="shared" si="143"/>
        <v>-1.8492315713200109</v>
      </c>
      <c r="M1304" s="49" t="str">
        <f ca="1">[1]!EM_S_MAJASSRES_NUM(B1304,$M$2,$M$1)</f>
        <v/>
      </c>
      <c r="N1304" s="45" t="str">
        <f t="shared" si="144"/>
        <v/>
      </c>
      <c r="O1304" s="37">
        <f t="shared" ca="1" si="145"/>
        <v>-1.8492315713200109</v>
      </c>
      <c r="P1304" s="26" t="str">
        <f t="shared" si="146"/>
        <v>财报</v>
      </c>
    </row>
    <row r="1305" spans="1:16" x14ac:dyDescent="0.2">
      <c r="A1305" s="33" t="str">
        <f t="shared" ca="1" si="141"/>
        <v/>
      </c>
      <c r="B1305" s="24" t="s">
        <v>2661</v>
      </c>
      <c r="C1305" s="24" t="s">
        <v>2662</v>
      </c>
      <c r="D1305" s="29">
        <f>IFERROR([1]!EM_S_QSTM07_IS(B1305,"61",$C$1,"1")/1000000,"")</f>
        <v>7.7108683899999999</v>
      </c>
      <c r="E1305" s="29" t="str">
        <f>IFERROR([1]!EM_S_PERFORMANCEEXPRESS_PERFEXNETPROFITTOSHAREHOLDER(B1305,$C$1)/1000000,"")</f>
        <v/>
      </c>
      <c r="F1305" s="29">
        <f>IFERROR([1]!EM_S_PROFITNOTICE_FORECASTT(B1305,$C$1)/1000000,"")</f>
        <v>18.850000000000001</v>
      </c>
      <c r="G1305" s="29">
        <f>IFERROR([1]!EM_S_PROFITNOTICE_FORECASTL(B1305,$C$1)/1000000,"")</f>
        <v>15.87</v>
      </c>
      <c r="H1305" s="29">
        <f t="shared" si="142"/>
        <v>17.36</v>
      </c>
      <c r="I1305" s="36">
        <f>IFERROR([1]!EM_S_QSTM07_IS(B1305,"61",$I$1,"1")/1000000,"")</f>
        <v>12.053664289999999</v>
      </c>
      <c r="J1305" s="29">
        <f t="shared" si="140"/>
        <v>-4.3427958999999987</v>
      </c>
      <c r="K1305" s="29">
        <f>IFERROR([1]!EM_S_QSTM07_IS(B1305,"61",$K$2,"1")/1000000,"")</f>
        <v>4.7418758899999993</v>
      </c>
      <c r="L1305" s="30">
        <f t="shared" si="143"/>
        <v>-1.9158392165341973</v>
      </c>
      <c r="M1305" s="49" t="str">
        <f ca="1">[1]!EM_S_MAJASSRES_NUM(B1305,$M$2,$M$1)</f>
        <v/>
      </c>
      <c r="N1305" s="45">
        <f t="shared" si="144"/>
        <v>1</v>
      </c>
      <c r="O1305" s="37" t="str">
        <f t="shared" ca="1" si="145"/>
        <v/>
      </c>
      <c r="P1305" s="26" t="str">
        <f t="shared" si="146"/>
        <v>财报</v>
      </c>
    </row>
    <row r="1306" spans="1:16" x14ac:dyDescent="0.2">
      <c r="A1306" s="33">
        <f t="shared" ca="1" si="141"/>
        <v>2219</v>
      </c>
      <c r="B1306" s="24" t="s">
        <v>2663</v>
      </c>
      <c r="C1306" s="24" t="s">
        <v>2664</v>
      </c>
      <c r="D1306" s="29">
        <f>IFERROR([1]!EM_S_QSTM07_IS(B1306,"61",$C$1,"1")/1000000,"")</f>
        <v>48.208454259999996</v>
      </c>
      <c r="E1306" s="29" t="str">
        <f>IFERROR([1]!EM_S_PERFORMANCEEXPRESS_PERFEXNETPROFITTOSHAREHOLDER(B1306,$C$1)/1000000,"")</f>
        <v/>
      </c>
      <c r="F1306" s="29">
        <f>IFERROR([1]!EM_S_PROFITNOTICE_FORECASTT(B1306,$C$1)/1000000,"")</f>
        <v>288.35590000000002</v>
      </c>
      <c r="G1306" s="29">
        <f>IFERROR([1]!EM_S_PROFITNOTICE_FORECASTL(B1306,$C$1)/1000000,"")</f>
        <v>235.92760000000001</v>
      </c>
      <c r="H1306" s="29">
        <f t="shared" si="142"/>
        <v>262.14175</v>
      </c>
      <c r="I1306" s="36">
        <f>IFERROR([1]!EM_S_QSTM07_IS(B1306,"61",$I$1,"1")/1000000,"")</f>
        <v>220.96709428</v>
      </c>
      <c r="J1306" s="29">
        <f t="shared" si="140"/>
        <v>-172.75864002</v>
      </c>
      <c r="K1306" s="29">
        <f>IFERROR([1]!EM_S_QSTM07_IS(B1306,"61",$K$2,"1")/1000000,"")</f>
        <v>83.264595790000001</v>
      </c>
      <c r="L1306" s="30">
        <f t="shared" si="143"/>
        <v>-3.074815092547992</v>
      </c>
      <c r="M1306" s="49" t="str">
        <f ca="1">[1]!EM_S_MAJASSRES_NUM(B1306,$M$2,$M$1)</f>
        <v/>
      </c>
      <c r="N1306" s="45" t="str">
        <f t="shared" si="144"/>
        <v/>
      </c>
      <c r="O1306" s="37">
        <f t="shared" ca="1" si="145"/>
        <v>-3.074815092547992</v>
      </c>
      <c r="P1306" s="26" t="str">
        <f t="shared" si="146"/>
        <v>财报</v>
      </c>
    </row>
    <row r="1307" spans="1:16" x14ac:dyDescent="0.2">
      <c r="A1307" s="33" t="str">
        <f t="shared" ca="1" si="141"/>
        <v/>
      </c>
      <c r="B1307" s="24" t="s">
        <v>2665</v>
      </c>
      <c r="C1307" s="24" t="s">
        <v>2666</v>
      </c>
      <c r="D1307" s="29">
        <f>IFERROR([1]!EM_S_QSTM07_IS(B1307,"61",$C$1,"1")/1000000,"")</f>
        <v>19.02517491</v>
      </c>
      <c r="E1307" s="29" t="str">
        <f>IFERROR([1]!EM_S_PERFORMANCEEXPRESS_PERFEXNETPROFITTOSHAREHOLDER(B1307,$C$1)/1000000,"")</f>
        <v/>
      </c>
      <c r="F1307" s="29">
        <f>IFERROR([1]!EM_S_PROFITNOTICE_FORECASTT(B1307,$C$1)/1000000,"")</f>
        <v>26.392800000000001</v>
      </c>
      <c r="G1307" s="29">
        <f>IFERROR([1]!EM_S_PROFITNOTICE_FORECASTL(B1307,$C$1)/1000000,"")</f>
        <v>24.437799999999999</v>
      </c>
      <c r="H1307" s="29">
        <f t="shared" si="142"/>
        <v>25.415300000000002</v>
      </c>
      <c r="I1307" s="36">
        <f>IFERROR([1]!EM_S_QSTM07_IS(B1307,"61",$I$1,"1")/1000000,"")</f>
        <v>6.3317809400000007</v>
      </c>
      <c r="J1307" s="29">
        <f t="shared" si="140"/>
        <v>12.693393969999999</v>
      </c>
      <c r="K1307" s="29">
        <f>IFERROR([1]!EM_S_QSTM07_IS(B1307,"61",$K$2,"1")/1000000,"")</f>
        <v>6.2210739999999998</v>
      </c>
      <c r="L1307" s="30">
        <f t="shared" si="143"/>
        <v>1.0403862693161983</v>
      </c>
      <c r="M1307" s="49">
        <f ca="1">[1]!EM_S_MAJASSRES_NUM(B1307,$M$2,$M$1)</f>
        <v>1</v>
      </c>
      <c r="N1307" s="45">
        <f t="shared" si="144"/>
        <v>1</v>
      </c>
      <c r="O1307" s="37" t="str">
        <f t="shared" ca="1" si="145"/>
        <v/>
      </c>
      <c r="P1307" s="26" t="str">
        <f t="shared" si="146"/>
        <v>财报</v>
      </c>
    </row>
    <row r="1308" spans="1:16" x14ac:dyDescent="0.2">
      <c r="A1308" s="33" t="str">
        <f t="shared" ca="1" si="141"/>
        <v/>
      </c>
      <c r="B1308" s="24" t="s">
        <v>2667</v>
      </c>
      <c r="C1308" s="24" t="s">
        <v>2668</v>
      </c>
      <c r="D1308" s="29">
        <f>IFERROR([1]!EM_S_QSTM07_IS(B1308,"61",$C$1,"1")/1000000,"")</f>
        <v>6.56121672</v>
      </c>
      <c r="E1308" s="29" t="str">
        <f>IFERROR([1]!EM_S_PERFORMANCEEXPRESS_PERFEXNETPROFITTOSHAREHOLDER(B1308,$C$1)/1000000,"")</f>
        <v/>
      </c>
      <c r="F1308" s="29">
        <f>IFERROR([1]!EM_S_PROFITNOTICE_FORECASTT(B1308,$C$1)/1000000,"")</f>
        <v>15.5097</v>
      </c>
      <c r="G1308" s="29">
        <f>IFERROR([1]!EM_S_PROFITNOTICE_FORECASTL(B1308,$C$1)/1000000,"")</f>
        <v>12.4078</v>
      </c>
      <c r="H1308" s="29">
        <f t="shared" si="142"/>
        <v>13.95875</v>
      </c>
      <c r="I1308" s="36">
        <f>IFERROR([1]!EM_S_QSTM07_IS(B1308,"61",$I$1,"1")/1000000,"")</f>
        <v>7.7005942000000003</v>
      </c>
      <c r="J1308" s="29">
        <f t="shared" si="140"/>
        <v>-1.1393774800000003</v>
      </c>
      <c r="K1308" s="29">
        <f>IFERROR([1]!EM_S_QSTM07_IS(B1308,"61",$K$2,"1")/1000000,"")</f>
        <v>5.5902444299999994</v>
      </c>
      <c r="L1308" s="30">
        <f t="shared" si="143"/>
        <v>-1.2038153240465732</v>
      </c>
      <c r="M1308" s="49" t="str">
        <f ca="1">[1]!EM_S_MAJASSRES_NUM(B1308,$M$2,$M$1)</f>
        <v/>
      </c>
      <c r="N1308" s="45">
        <f t="shared" si="144"/>
        <v>1</v>
      </c>
      <c r="O1308" s="37" t="str">
        <f t="shared" ca="1" si="145"/>
        <v/>
      </c>
      <c r="P1308" s="26" t="str">
        <f t="shared" si="146"/>
        <v>财报</v>
      </c>
    </row>
    <row r="1309" spans="1:16" x14ac:dyDescent="0.2">
      <c r="A1309" s="33" t="str">
        <f t="shared" ca="1" si="141"/>
        <v/>
      </c>
      <c r="B1309" s="24" t="s">
        <v>2669</v>
      </c>
      <c r="C1309" s="24" t="s">
        <v>2670</v>
      </c>
      <c r="D1309" s="29">
        <f>IFERROR([1]!EM_S_QSTM07_IS(B1309,"61",$C$1,"1")/1000000,"")</f>
        <v>4.5316348799999995</v>
      </c>
      <c r="E1309" s="29" t="str">
        <f>IFERROR([1]!EM_S_PERFORMANCEEXPRESS_PERFEXNETPROFITTOSHAREHOLDER(B1309,$C$1)/1000000,"")</f>
        <v/>
      </c>
      <c r="F1309" s="29">
        <f>IFERROR([1]!EM_S_PROFITNOTICE_FORECASTT(B1309,$C$1)/1000000,"")</f>
        <v>10.9962</v>
      </c>
      <c r="G1309" s="29">
        <f>IFERROR([1]!EM_S_PROFITNOTICE_FORECASTL(B1309,$C$1)/1000000,"")</f>
        <v>9.4253</v>
      </c>
      <c r="H1309" s="29">
        <f t="shared" si="142"/>
        <v>10.210750000000001</v>
      </c>
      <c r="I1309" s="36">
        <f>IFERROR([1]!EM_S_QSTM07_IS(B1309,"61",$I$1,"1")/1000000,"")</f>
        <v>5.7277073200000004</v>
      </c>
      <c r="J1309" s="29">
        <f t="shared" si="140"/>
        <v>-1.1960724400000009</v>
      </c>
      <c r="K1309" s="29">
        <f>IFERROR([1]!EM_S_QSTM07_IS(B1309,"61",$K$2,"1")/1000000,"")</f>
        <v>9.46321513</v>
      </c>
      <c r="L1309" s="30">
        <f t="shared" si="143"/>
        <v>-1.1263917625848161</v>
      </c>
      <c r="M1309" s="49" t="str">
        <f ca="1">[1]!EM_S_MAJASSRES_NUM(B1309,$M$2,$M$1)</f>
        <v/>
      </c>
      <c r="N1309" s="45">
        <f t="shared" si="144"/>
        <v>1</v>
      </c>
      <c r="O1309" s="37" t="str">
        <f t="shared" ca="1" si="145"/>
        <v/>
      </c>
      <c r="P1309" s="26" t="str">
        <f t="shared" si="146"/>
        <v>财报</v>
      </c>
    </row>
    <row r="1310" spans="1:16" x14ac:dyDescent="0.2">
      <c r="A1310" s="33">
        <f t="shared" ca="1" si="141"/>
        <v>463</v>
      </c>
      <c r="B1310" s="24" t="s">
        <v>2671</v>
      </c>
      <c r="C1310" s="24" t="s">
        <v>2672</v>
      </c>
      <c r="D1310" s="29">
        <f>IFERROR([1]!EM_S_QSTM07_IS(B1310,"61",$C$1,"1")/1000000,"")</f>
        <v>14.543313699999999</v>
      </c>
      <c r="E1310" s="29" t="str">
        <f>IFERROR([1]!EM_S_PERFORMANCEEXPRESS_PERFEXNETPROFITTOSHAREHOLDER(B1310,$C$1)/1000000,"")</f>
        <v/>
      </c>
      <c r="F1310" s="29">
        <f>IFERROR([1]!EM_S_PROFITNOTICE_FORECASTT(B1310,$C$1)/1000000,"")</f>
        <v>5</v>
      </c>
      <c r="G1310" s="29">
        <f>IFERROR([1]!EM_S_PROFITNOTICE_FORECASTL(B1310,$C$1)/1000000,"")</f>
        <v>2</v>
      </c>
      <c r="H1310" s="29">
        <f t="shared" si="142"/>
        <v>3.5</v>
      </c>
      <c r="I1310" s="36">
        <f>IFERROR([1]!EM_S_QSTM07_IS(B1310,"61",$I$1,"1")/1000000,"")</f>
        <v>-11.763015939999999</v>
      </c>
      <c r="J1310" s="29">
        <f t="shared" si="140"/>
        <v>26.306329639999998</v>
      </c>
      <c r="K1310" s="29">
        <f>IFERROR([1]!EM_S_QSTM07_IS(B1310,"61",$K$2,"1")/1000000,"")</f>
        <v>21.216382620000001</v>
      </c>
      <c r="L1310" s="30">
        <f t="shared" si="143"/>
        <v>0.23990644923616092</v>
      </c>
      <c r="M1310" s="49" t="str">
        <f ca="1">[1]!EM_S_MAJASSRES_NUM(B1310,$M$2,$M$1)</f>
        <v/>
      </c>
      <c r="N1310" s="45" t="str">
        <f t="shared" si="144"/>
        <v/>
      </c>
      <c r="O1310" s="37">
        <f t="shared" ca="1" si="145"/>
        <v>0.23990644923616092</v>
      </c>
      <c r="P1310" s="26" t="str">
        <f t="shared" si="146"/>
        <v>财报</v>
      </c>
    </row>
    <row r="1311" spans="1:16" x14ac:dyDescent="0.2">
      <c r="A1311" s="33">
        <f t="shared" ca="1" si="141"/>
        <v>2154</v>
      </c>
      <c r="B1311" s="24" t="s">
        <v>2673</v>
      </c>
      <c r="C1311" s="24" t="s">
        <v>2674</v>
      </c>
      <c r="D1311" s="29">
        <f>IFERROR([1]!EM_S_QSTM07_IS(B1311,"61",$C$1,"1")/1000000,"")</f>
        <v>41.642148970000001</v>
      </c>
      <c r="E1311" s="29" t="str">
        <f>IFERROR([1]!EM_S_PERFORMANCEEXPRESS_PERFEXNETPROFITTOSHAREHOLDER(B1311,$C$1)/1000000,"")</f>
        <v/>
      </c>
      <c r="F1311" s="29">
        <f>IFERROR([1]!EM_S_PROFITNOTICE_FORECASTT(B1311,$C$1)/1000000,"")</f>
        <v>107.9753</v>
      </c>
      <c r="G1311" s="29">
        <f>IFERROR([1]!EM_S_PROFITNOTICE_FORECASTL(B1311,$C$1)/1000000,"")</f>
        <v>101.33750000000001</v>
      </c>
      <c r="H1311" s="29">
        <f t="shared" si="142"/>
        <v>104.6564</v>
      </c>
      <c r="I1311" s="36">
        <f>IFERROR([1]!EM_S_QSTM07_IS(B1311,"61",$I$1,"1")/1000000,"")</f>
        <v>60.001873379999999</v>
      </c>
      <c r="J1311" s="29">
        <f t="shared" si="140"/>
        <v>-18.359724409999998</v>
      </c>
      <c r="K1311" s="29">
        <f>IFERROR([1]!EM_S_QSTM07_IS(B1311,"61",$K$2,"1")/1000000,"")</f>
        <v>19.29124457</v>
      </c>
      <c r="L1311" s="30">
        <f t="shared" si="143"/>
        <v>-1.9517128012855836</v>
      </c>
      <c r="M1311" s="49" t="str">
        <f ca="1">[1]!EM_S_MAJASSRES_NUM(B1311,$M$2,$M$1)</f>
        <v/>
      </c>
      <c r="N1311" s="45" t="str">
        <f t="shared" si="144"/>
        <v/>
      </c>
      <c r="O1311" s="37">
        <f t="shared" ca="1" si="145"/>
        <v>-1.9517128012855836</v>
      </c>
      <c r="P1311" s="26" t="str">
        <f t="shared" si="146"/>
        <v>财报</v>
      </c>
    </row>
    <row r="1312" spans="1:16" x14ac:dyDescent="0.2">
      <c r="A1312" s="33">
        <f t="shared" ca="1" si="141"/>
        <v>547</v>
      </c>
      <c r="B1312" s="24" t="s">
        <v>2675</v>
      </c>
      <c r="C1312" s="24" t="s">
        <v>2676</v>
      </c>
      <c r="D1312" s="29">
        <f>IFERROR([1]!EM_S_QSTM07_IS(B1312,"61",$C$1,"1")/1000000,"")</f>
        <v>35.538841689999998</v>
      </c>
      <c r="E1312" s="29" t="str">
        <f>IFERROR([1]!EM_S_PERFORMANCEEXPRESS_PERFEXNETPROFITTOSHAREHOLDER(B1312,$C$1)/1000000,"")</f>
        <v/>
      </c>
      <c r="F1312" s="29">
        <f>IFERROR([1]!EM_S_PROFITNOTICE_FORECASTT(B1312,$C$1)/1000000,"")</f>
        <v>46.599400000000003</v>
      </c>
      <c r="G1312" s="29">
        <f>IFERROR([1]!EM_S_PROFITNOTICE_FORECASTL(B1312,$C$1)/1000000,"")</f>
        <v>41.2226</v>
      </c>
      <c r="H1312" s="29">
        <f t="shared" si="142"/>
        <v>43.911000000000001</v>
      </c>
      <c r="I1312" s="36">
        <f>IFERROR([1]!EM_S_QSTM07_IS(B1312,"61",$I$1,"1")/1000000,"")</f>
        <v>8.0374996999999997</v>
      </c>
      <c r="J1312" s="29">
        <f t="shared" si="140"/>
        <v>27.50134199</v>
      </c>
      <c r="K1312" s="29">
        <f>IFERROR([1]!EM_S_QSTM07_IS(B1312,"61",$K$2,"1")/1000000,"")</f>
        <v>27.870241449999998</v>
      </c>
      <c r="L1312" s="30">
        <f t="shared" si="143"/>
        <v>-1.3236320921790865E-2</v>
      </c>
      <c r="M1312" s="49" t="str">
        <f ca="1">[1]!EM_S_MAJASSRES_NUM(B1312,$M$2,$M$1)</f>
        <v/>
      </c>
      <c r="N1312" s="45" t="str">
        <f t="shared" si="144"/>
        <v/>
      </c>
      <c r="O1312" s="37">
        <f t="shared" ca="1" si="145"/>
        <v>-1.3236320921790865E-2</v>
      </c>
      <c r="P1312" s="26" t="str">
        <f t="shared" si="146"/>
        <v>财报</v>
      </c>
    </row>
    <row r="1313" spans="1:16" x14ac:dyDescent="0.2">
      <c r="A1313" s="33">
        <f t="shared" ca="1" si="141"/>
        <v>1326</v>
      </c>
      <c r="B1313" s="24" t="s">
        <v>2677</v>
      </c>
      <c r="C1313" s="24" t="s">
        <v>2678</v>
      </c>
      <c r="D1313" s="29">
        <f>IFERROR([1]!EM_S_QSTM07_IS(B1313,"61",$C$1,"1")/1000000,"")</f>
        <v>29.487110730000001</v>
      </c>
      <c r="E1313" s="29" t="str">
        <f>IFERROR([1]!EM_S_PERFORMANCEEXPRESS_PERFEXNETPROFITTOSHAREHOLDER(B1313,$C$1)/1000000,"")</f>
        <v/>
      </c>
      <c r="F1313" s="29">
        <f>IFERROR([1]!EM_S_PROFITNOTICE_FORECASTT(B1313,$C$1)/1000000,"")</f>
        <v>58.65</v>
      </c>
      <c r="G1313" s="29">
        <f>IFERROR([1]!EM_S_PROFITNOTICE_FORECASTL(B1313,$C$1)/1000000,"")</f>
        <v>46.08</v>
      </c>
      <c r="H1313" s="29">
        <f t="shared" si="142"/>
        <v>52.364999999999995</v>
      </c>
      <c r="I1313" s="36">
        <f>IFERROR([1]!EM_S_QSTM07_IS(B1313,"61",$I$1,"1")/1000000,"")</f>
        <v>24.049448390000002</v>
      </c>
      <c r="J1313" s="29">
        <f t="shared" si="140"/>
        <v>5.4376623399999993</v>
      </c>
      <c r="K1313" s="29">
        <f>IFERROR([1]!EM_S_QSTM07_IS(B1313,"61",$K$2,"1")/1000000,"")</f>
        <v>22.855120809999999</v>
      </c>
      <c r="L1313" s="30">
        <f t="shared" si="143"/>
        <v>-0.7620812252446808</v>
      </c>
      <c r="M1313" s="49" t="str">
        <f ca="1">[1]!EM_S_MAJASSRES_NUM(B1313,$M$2,$M$1)</f>
        <v/>
      </c>
      <c r="N1313" s="45" t="str">
        <f t="shared" si="144"/>
        <v/>
      </c>
      <c r="O1313" s="37">
        <f t="shared" ca="1" si="145"/>
        <v>-0.7620812252446808</v>
      </c>
      <c r="P1313" s="26" t="str">
        <f t="shared" si="146"/>
        <v>财报</v>
      </c>
    </row>
    <row r="1314" spans="1:16" x14ac:dyDescent="0.2">
      <c r="A1314" s="33" t="str">
        <f t="shared" ca="1" si="141"/>
        <v/>
      </c>
      <c r="B1314" s="24" t="s">
        <v>2679</v>
      </c>
      <c r="C1314" s="24" t="s">
        <v>2680</v>
      </c>
      <c r="D1314" s="29">
        <f>IFERROR([1]!EM_S_QSTM07_IS(B1314,"61",$C$1,"1")/1000000,"")</f>
        <v>27.939965100000002</v>
      </c>
      <c r="E1314" s="29" t="str">
        <f>IFERROR([1]!EM_S_PERFORMANCEEXPRESS_PERFEXNETPROFITTOSHAREHOLDER(B1314,$C$1)/1000000,"")</f>
        <v/>
      </c>
      <c r="F1314" s="29">
        <f>IFERROR([1]!EM_S_PROFITNOTICE_FORECASTT(B1314,$C$1)/1000000,"")</f>
        <v>41</v>
      </c>
      <c r="G1314" s="29">
        <f>IFERROR([1]!EM_S_PROFITNOTICE_FORECASTL(B1314,$C$1)/1000000,"")</f>
        <v>36</v>
      </c>
      <c r="H1314" s="29">
        <f t="shared" si="142"/>
        <v>38.5</v>
      </c>
      <c r="I1314" s="36">
        <f>IFERROR([1]!EM_S_QSTM07_IS(B1314,"61",$I$1,"1")/1000000,"")</f>
        <v>13.015482220000001</v>
      </c>
      <c r="J1314" s="29">
        <f t="shared" si="140"/>
        <v>14.924482880000001</v>
      </c>
      <c r="K1314" s="29">
        <f>IFERROR([1]!EM_S_QSTM07_IS(B1314,"61",$K$2,"1")/1000000,"")</f>
        <v>-0.95037812000000099</v>
      </c>
      <c r="L1314" s="30">
        <f t="shared" si="143"/>
        <v>16.703731563180334</v>
      </c>
      <c r="M1314" s="49" t="str">
        <f ca="1">[1]!EM_S_MAJASSRES_NUM(B1314,$M$2,$M$1)</f>
        <v/>
      </c>
      <c r="N1314" s="45">
        <f t="shared" si="144"/>
        <v>1</v>
      </c>
      <c r="O1314" s="37" t="str">
        <f t="shared" ca="1" si="145"/>
        <v/>
      </c>
      <c r="P1314" s="26" t="str">
        <f t="shared" si="146"/>
        <v>财报</v>
      </c>
    </row>
    <row r="1315" spans="1:16" x14ac:dyDescent="0.2">
      <c r="A1315" s="33" t="str">
        <f t="shared" ca="1" si="141"/>
        <v/>
      </c>
      <c r="B1315" s="24" t="s">
        <v>2681</v>
      </c>
      <c r="C1315" s="24" t="s">
        <v>2682</v>
      </c>
      <c r="D1315" s="29">
        <f>IFERROR([1]!EM_S_QSTM07_IS(B1315,"61",$C$1,"1")/1000000,"")</f>
        <v>0.68428312000000002</v>
      </c>
      <c r="E1315" s="29" t="str">
        <f>IFERROR([1]!EM_S_PERFORMANCEEXPRESS_PERFEXNETPROFITTOSHAREHOLDER(B1315,$C$1)/1000000,"")</f>
        <v/>
      </c>
      <c r="F1315" s="29">
        <f>IFERROR([1]!EM_S_PROFITNOTICE_FORECASTT(B1315,$C$1)/1000000,"")</f>
        <v>5.3007</v>
      </c>
      <c r="G1315" s="29">
        <f>IFERROR([1]!EM_S_PROFITNOTICE_FORECASTL(B1315,$C$1)/1000000,"")</f>
        <v>1.3251999999999999</v>
      </c>
      <c r="H1315" s="29">
        <f t="shared" si="142"/>
        <v>3.3129499999999998</v>
      </c>
      <c r="I1315" s="36">
        <f>IFERROR([1]!EM_S_QSTM07_IS(B1315,"61",$I$1,"1")/1000000,"")</f>
        <v>3.46028636</v>
      </c>
      <c r="J1315" s="29">
        <f t="shared" si="140"/>
        <v>-2.7760032400000001</v>
      </c>
      <c r="K1315" s="29">
        <f>IFERROR([1]!EM_S_QSTM07_IS(B1315,"61",$K$2,"1")/1000000,"")</f>
        <v>7.2003935599999993</v>
      </c>
      <c r="L1315" s="30">
        <f t="shared" si="143"/>
        <v>-1.3855349317878121</v>
      </c>
      <c r="M1315" s="49" t="str">
        <f ca="1">[1]!EM_S_MAJASSRES_NUM(B1315,$M$2,$M$1)</f>
        <v/>
      </c>
      <c r="N1315" s="45">
        <f t="shared" si="144"/>
        <v>1</v>
      </c>
      <c r="O1315" s="37" t="str">
        <f t="shared" ca="1" si="145"/>
        <v/>
      </c>
      <c r="P1315" s="26" t="str">
        <f t="shared" si="146"/>
        <v>财报</v>
      </c>
    </row>
    <row r="1316" spans="1:16" x14ac:dyDescent="0.2">
      <c r="A1316" s="33">
        <f t="shared" ca="1" si="141"/>
        <v>1721</v>
      </c>
      <c r="B1316" s="24" t="s">
        <v>2683</v>
      </c>
      <c r="C1316" s="24" t="s">
        <v>2684</v>
      </c>
      <c r="D1316" s="29">
        <f>IFERROR([1]!EM_S_QSTM07_IS(B1316,"61",$C$1,"1")/1000000,"")</f>
        <v>10.06823685</v>
      </c>
      <c r="E1316" s="29" t="str">
        <f>IFERROR([1]!EM_S_PERFORMANCEEXPRESS_PERFEXNETPROFITTOSHAREHOLDER(B1316,$C$1)/1000000,"")</f>
        <v/>
      </c>
      <c r="F1316" s="29">
        <f>IFERROR([1]!EM_S_PROFITNOTICE_FORECASTT(B1316,$C$1)/1000000,"")</f>
        <v>24</v>
      </c>
      <c r="G1316" s="29">
        <f>IFERROR([1]!EM_S_PROFITNOTICE_FORECASTL(B1316,$C$1)/1000000,"")</f>
        <v>18</v>
      </c>
      <c r="H1316" s="29">
        <f t="shared" si="142"/>
        <v>21</v>
      </c>
      <c r="I1316" s="36">
        <f>IFERROR([1]!EM_S_QSTM07_IS(B1316,"61",$I$1,"1")/1000000,"")</f>
        <v>10.14626919</v>
      </c>
      <c r="J1316" s="29">
        <f t="shared" si="140"/>
        <v>-7.8032340000000033E-2</v>
      </c>
      <c r="K1316" s="29">
        <f>IFERROR([1]!EM_S_QSTM07_IS(B1316,"61",$K$2,"1")/1000000,"")</f>
        <v>24.31394538</v>
      </c>
      <c r="L1316" s="30">
        <f t="shared" si="143"/>
        <v>-1.0032093656039955</v>
      </c>
      <c r="M1316" s="49" t="str">
        <f ca="1">[1]!EM_S_MAJASSRES_NUM(B1316,$M$2,$M$1)</f>
        <v/>
      </c>
      <c r="N1316" s="45" t="str">
        <f t="shared" si="144"/>
        <v/>
      </c>
      <c r="O1316" s="37">
        <f t="shared" ca="1" si="145"/>
        <v>-1.0032093656039955</v>
      </c>
      <c r="P1316" s="26" t="str">
        <f t="shared" si="146"/>
        <v>财报</v>
      </c>
    </row>
    <row r="1317" spans="1:16" x14ac:dyDescent="0.2">
      <c r="A1317" s="33">
        <f t="shared" ca="1" si="141"/>
        <v>1022</v>
      </c>
      <c r="B1317" s="24" t="s">
        <v>2685</v>
      </c>
      <c r="C1317" s="24" t="s">
        <v>2686</v>
      </c>
      <c r="D1317" s="29">
        <f>IFERROR([1]!EM_S_QSTM07_IS(B1317,"61",$C$1,"1")/1000000,"")</f>
        <v>57.830818990000004</v>
      </c>
      <c r="E1317" s="29" t="str">
        <f>IFERROR([1]!EM_S_PERFORMANCEEXPRESS_PERFEXNETPROFITTOSHAREHOLDER(B1317,$C$1)/1000000,"")</f>
        <v/>
      </c>
      <c r="F1317" s="29">
        <f>IFERROR([1]!EM_S_PROFITNOTICE_FORECASTT(B1317,$C$1)/1000000,"")</f>
        <v>105.61</v>
      </c>
      <c r="G1317" s="29">
        <f>IFERROR([1]!EM_S_PROFITNOTICE_FORECASTL(B1317,$C$1)/1000000,"")</f>
        <v>94.68</v>
      </c>
      <c r="H1317" s="29">
        <f t="shared" si="142"/>
        <v>100.14500000000001</v>
      </c>
      <c r="I1317" s="36">
        <f>IFERROR([1]!EM_S_QSTM07_IS(B1317,"61",$I$1,"1")/1000000,"")</f>
        <v>41.943293070000003</v>
      </c>
      <c r="J1317" s="29">
        <f t="shared" si="140"/>
        <v>15.887525920000002</v>
      </c>
      <c r="K1317" s="29">
        <f>IFERROR([1]!EM_S_QSTM07_IS(B1317,"61",$K$2,"1")/1000000,"")</f>
        <v>35.301388369999998</v>
      </c>
      <c r="L1317" s="30">
        <f t="shared" si="143"/>
        <v>-0.54994614507848594</v>
      </c>
      <c r="M1317" s="49" t="str">
        <f ca="1">[1]!EM_S_MAJASSRES_NUM(B1317,$M$2,$M$1)</f>
        <v/>
      </c>
      <c r="N1317" s="45" t="str">
        <f t="shared" si="144"/>
        <v/>
      </c>
      <c r="O1317" s="37">
        <f t="shared" ca="1" si="145"/>
        <v>-0.54994614507848594</v>
      </c>
      <c r="P1317" s="26" t="str">
        <f t="shared" si="146"/>
        <v>财报</v>
      </c>
    </row>
    <row r="1318" spans="1:16" x14ac:dyDescent="0.2">
      <c r="A1318" s="33">
        <f t="shared" ca="1" si="141"/>
        <v>1688</v>
      </c>
      <c r="B1318" s="24" t="s">
        <v>2687</v>
      </c>
      <c r="C1318" s="24" t="s">
        <v>2688</v>
      </c>
      <c r="D1318" s="29">
        <f>IFERROR([1]!EM_S_QSTM07_IS(B1318,"61",$C$1,"1")/1000000,"")</f>
        <v>71.125157860000002</v>
      </c>
      <c r="E1318" s="29" t="str">
        <f>IFERROR([1]!EM_S_PERFORMANCEEXPRESS_PERFEXNETPROFITTOSHAREHOLDER(B1318,$C$1)/1000000,"")</f>
        <v/>
      </c>
      <c r="F1318" s="29">
        <f>IFERROR([1]!EM_S_PROFITNOTICE_FORECASTT(B1318,$C$1)/1000000,"")</f>
        <v>142</v>
      </c>
      <c r="G1318" s="29">
        <f>IFERROR([1]!EM_S_PROFITNOTICE_FORECASTL(B1318,$C$1)/1000000,"")</f>
        <v>135</v>
      </c>
      <c r="H1318" s="29">
        <f t="shared" si="142"/>
        <v>138.5</v>
      </c>
      <c r="I1318" s="36">
        <f>IFERROR([1]!EM_S_QSTM07_IS(B1318,"61",$I$1,"1")/1000000,"")</f>
        <v>70.097003749999999</v>
      </c>
      <c r="J1318" s="29">
        <f t="shared" si="140"/>
        <v>1.0281541100000027</v>
      </c>
      <c r="K1318" s="29">
        <f>IFERROR([1]!EM_S_QSTM07_IS(B1318,"61",$K$2,"1")/1000000,"")</f>
        <v>71.875958659999995</v>
      </c>
      <c r="L1318" s="30">
        <f t="shared" si="143"/>
        <v>-0.98569543795772441</v>
      </c>
      <c r="M1318" s="49" t="str">
        <f ca="1">[1]!EM_S_MAJASSRES_NUM(B1318,$M$2,$M$1)</f>
        <v/>
      </c>
      <c r="N1318" s="45" t="str">
        <f t="shared" si="144"/>
        <v/>
      </c>
      <c r="O1318" s="37">
        <f t="shared" ca="1" si="145"/>
        <v>-0.98569543795772441</v>
      </c>
      <c r="P1318" s="26" t="str">
        <f t="shared" si="146"/>
        <v>财报</v>
      </c>
    </row>
    <row r="1319" spans="1:16" x14ac:dyDescent="0.2">
      <c r="A1319" s="33">
        <f t="shared" ca="1" si="141"/>
        <v>107</v>
      </c>
      <c r="B1319" s="24" t="s">
        <v>2689</v>
      </c>
      <c r="C1319" s="24" t="s">
        <v>2690</v>
      </c>
      <c r="D1319" s="29">
        <f>IFERROR([1]!EM_S_QSTM07_IS(B1319,"61",$C$1,"1")/1000000,"")</f>
        <v>61.598995030000005</v>
      </c>
      <c r="E1319" s="29" t="str">
        <f>IFERROR([1]!EM_S_PERFORMANCEEXPRESS_PERFEXNETPROFITTOSHAREHOLDER(B1319,$C$1)/1000000,"")</f>
        <v/>
      </c>
      <c r="F1319" s="29">
        <f>IFERROR([1]!EM_S_PROFITNOTICE_FORECASTT(B1319,$C$1)/1000000,"")</f>
        <v>76.73</v>
      </c>
      <c r="G1319" s="29">
        <f>IFERROR([1]!EM_S_PROFITNOTICE_FORECASTL(B1319,$C$1)/1000000,"")</f>
        <v>67.34</v>
      </c>
      <c r="H1319" s="29">
        <f t="shared" si="142"/>
        <v>72.034999999999997</v>
      </c>
      <c r="I1319" s="36">
        <f>IFERROR([1]!EM_S_QSTM07_IS(B1319,"61",$I$1,"1")/1000000,"")</f>
        <v>10.20288407</v>
      </c>
      <c r="J1319" s="29">
        <f t="shared" si="140"/>
        <v>51.396110960000001</v>
      </c>
      <c r="K1319" s="29">
        <f>IFERROR([1]!EM_S_QSTM07_IS(B1319,"61",$K$2,"1")/1000000,"")</f>
        <v>16.79222335</v>
      </c>
      <c r="L1319" s="30">
        <f t="shared" si="143"/>
        <v>2.0607091085410079</v>
      </c>
      <c r="M1319" s="49" t="str">
        <f ca="1">[1]!EM_S_MAJASSRES_NUM(B1319,$M$2,$M$1)</f>
        <v/>
      </c>
      <c r="N1319" s="45" t="str">
        <f t="shared" si="144"/>
        <v/>
      </c>
      <c r="O1319" s="37">
        <f t="shared" ca="1" si="145"/>
        <v>2.0607091085410079</v>
      </c>
      <c r="P1319" s="26" t="str">
        <f t="shared" si="146"/>
        <v>财报</v>
      </c>
    </row>
    <row r="1320" spans="1:16" x14ac:dyDescent="0.2">
      <c r="A1320" s="33">
        <f t="shared" ca="1" si="141"/>
        <v>2119</v>
      </c>
      <c r="B1320" s="24" t="s">
        <v>2691</v>
      </c>
      <c r="C1320" s="24" t="s">
        <v>2692</v>
      </c>
      <c r="D1320" s="29">
        <f>IFERROR([1]!EM_S_QSTM07_IS(B1320,"61",$C$1,"1")/1000000,"")</f>
        <v>8.2777128799999993</v>
      </c>
      <c r="E1320" s="29" t="str">
        <f>IFERROR([1]!EM_S_PERFORMANCEEXPRESS_PERFEXNETPROFITTOSHAREHOLDER(B1320,$C$1)/1000000,"")</f>
        <v/>
      </c>
      <c r="F1320" s="29">
        <f>IFERROR([1]!EM_S_PROFITNOTICE_FORECASTT(B1320,$C$1)/1000000,"")</f>
        <v>42.124499999999998</v>
      </c>
      <c r="G1320" s="29">
        <f>IFERROR([1]!EM_S_PROFITNOTICE_FORECASTL(B1320,$C$1)/1000000,"")</f>
        <v>32.763500000000001</v>
      </c>
      <c r="H1320" s="29">
        <f t="shared" si="142"/>
        <v>37.444000000000003</v>
      </c>
      <c r="I1320" s="36">
        <f>IFERROR([1]!EM_S_QSTM07_IS(B1320,"61",$I$1,"1")/1000000,"")</f>
        <v>26.493509299999999</v>
      </c>
      <c r="J1320" s="29">
        <f t="shared" si="140"/>
        <v>-18.21579642</v>
      </c>
      <c r="K1320" s="29">
        <f>IFERROR([1]!EM_S_QSTM07_IS(B1320,"61",$K$2,"1")/1000000,"")</f>
        <v>25.66304856</v>
      </c>
      <c r="L1320" s="30">
        <f t="shared" si="143"/>
        <v>-1.7098064120251191</v>
      </c>
      <c r="M1320" s="49" t="str">
        <f ca="1">[1]!EM_S_MAJASSRES_NUM(B1320,$M$2,$M$1)</f>
        <v/>
      </c>
      <c r="N1320" s="45" t="str">
        <f t="shared" si="144"/>
        <v/>
      </c>
      <c r="O1320" s="37">
        <f t="shared" ca="1" si="145"/>
        <v>-1.7098064120251191</v>
      </c>
      <c r="P1320" s="26" t="str">
        <f t="shared" si="146"/>
        <v>财报</v>
      </c>
    </row>
    <row r="1321" spans="1:16" x14ac:dyDescent="0.2">
      <c r="A1321" s="33">
        <f t="shared" ca="1" si="141"/>
        <v>741</v>
      </c>
      <c r="B1321" s="24" t="s">
        <v>2693</v>
      </c>
      <c r="C1321" s="24" t="s">
        <v>2694</v>
      </c>
      <c r="D1321" s="29">
        <f>IFERROR([1]!EM_S_QSTM07_IS(B1321,"61",$C$1,"1")/1000000,"")</f>
        <v>242.28753875000001</v>
      </c>
      <c r="E1321" s="29" t="str">
        <f>IFERROR([1]!EM_S_PERFORMANCEEXPRESS_PERFEXNETPROFITTOSHAREHOLDER(B1321,$C$1)/1000000,"")</f>
        <v/>
      </c>
      <c r="F1321" s="29">
        <f>IFERROR([1]!EM_S_PROFITNOTICE_FORECASTT(B1321,$C$1)/1000000,"")</f>
        <v>360</v>
      </c>
      <c r="G1321" s="29">
        <f>IFERROR([1]!EM_S_PROFITNOTICE_FORECASTL(B1321,$C$1)/1000000,"")</f>
        <v>320</v>
      </c>
      <c r="H1321" s="29">
        <f t="shared" si="142"/>
        <v>340</v>
      </c>
      <c r="I1321" s="36">
        <f>IFERROR([1]!EM_S_QSTM07_IS(B1321,"61",$I$1,"1")/1000000,"")</f>
        <v>108.35706003</v>
      </c>
      <c r="J1321" s="29">
        <f t="shared" si="140"/>
        <v>133.93047872</v>
      </c>
      <c r="K1321" s="29">
        <f>IFERROR([1]!EM_S_QSTM07_IS(B1321,"61",$K$2,"1")/1000000,"")</f>
        <v>187.5837487</v>
      </c>
      <c r="L1321" s="30">
        <f t="shared" si="143"/>
        <v>-0.28602301826160276</v>
      </c>
      <c r="M1321" s="49" t="str">
        <f ca="1">[1]!EM_S_MAJASSRES_NUM(B1321,$M$2,$M$1)</f>
        <v/>
      </c>
      <c r="N1321" s="45" t="str">
        <f t="shared" si="144"/>
        <v/>
      </c>
      <c r="O1321" s="37">
        <f t="shared" ca="1" si="145"/>
        <v>-0.28602301826160276</v>
      </c>
      <c r="P1321" s="26" t="str">
        <f t="shared" si="146"/>
        <v>财报</v>
      </c>
    </row>
    <row r="1322" spans="1:16" x14ac:dyDescent="0.2">
      <c r="A1322" s="33">
        <f t="shared" ca="1" si="141"/>
        <v>1505</v>
      </c>
      <c r="B1322" s="24" t="s">
        <v>2695</v>
      </c>
      <c r="C1322" s="24" t="s">
        <v>2696</v>
      </c>
      <c r="D1322" s="29">
        <f>IFERROR([1]!EM_S_QSTM07_IS(B1322,"61",$C$1,"1")/1000000,"")</f>
        <v>219.75367546999999</v>
      </c>
      <c r="E1322" s="29" t="str">
        <f>IFERROR([1]!EM_S_PERFORMANCEEXPRESS_PERFEXNETPROFITTOSHAREHOLDER(B1322,$C$1)/1000000,"")</f>
        <v/>
      </c>
      <c r="F1322" s="29">
        <f>IFERROR([1]!EM_S_PROFITNOTICE_FORECASTT(B1322,$C$1)/1000000,"")</f>
        <v>380</v>
      </c>
      <c r="G1322" s="29">
        <f>IFERROR([1]!EM_S_PROFITNOTICE_FORECASTL(B1322,$C$1)/1000000,"")</f>
        <v>280</v>
      </c>
      <c r="H1322" s="29">
        <f t="shared" si="142"/>
        <v>330</v>
      </c>
      <c r="I1322" s="36">
        <f>IFERROR([1]!EM_S_QSTM07_IS(B1322,"61",$I$1,"1")/1000000,"")</f>
        <v>117.04562874</v>
      </c>
      <c r="J1322" s="29">
        <f t="shared" si="140"/>
        <v>102.70804672999999</v>
      </c>
      <c r="K1322" s="29">
        <f>IFERROR([1]!EM_S_QSTM07_IS(B1322,"61",$K$2,"1")/1000000,"")</f>
        <v>843.13361013999997</v>
      </c>
      <c r="L1322" s="30">
        <f t="shared" si="143"/>
        <v>-0.87818295286206705</v>
      </c>
      <c r="M1322" s="49" t="str">
        <f ca="1">[1]!EM_S_MAJASSRES_NUM(B1322,$M$2,$M$1)</f>
        <v/>
      </c>
      <c r="N1322" s="45" t="str">
        <f t="shared" si="144"/>
        <v/>
      </c>
      <c r="O1322" s="37">
        <f t="shared" ca="1" si="145"/>
        <v>-0.87818295286206705</v>
      </c>
      <c r="P1322" s="26" t="str">
        <f t="shared" si="146"/>
        <v>财报</v>
      </c>
    </row>
    <row r="1323" spans="1:16" x14ac:dyDescent="0.2">
      <c r="A1323" s="33">
        <f t="shared" ca="1" si="141"/>
        <v>846</v>
      </c>
      <c r="B1323" s="24" t="s">
        <v>2697</v>
      </c>
      <c r="C1323" s="24" t="s">
        <v>2698</v>
      </c>
      <c r="D1323" s="29">
        <f>IFERROR([1]!EM_S_QSTM07_IS(B1323,"61",$C$1,"1")/1000000,"")</f>
        <v>17.99978604</v>
      </c>
      <c r="E1323" s="29" t="str">
        <f>IFERROR([1]!EM_S_PERFORMANCEEXPRESS_PERFEXNETPROFITTOSHAREHOLDER(B1323,$C$1)/1000000,"")</f>
        <v/>
      </c>
      <c r="F1323" s="29">
        <f>IFERROR([1]!EM_S_PROFITNOTICE_FORECASTT(B1323,$C$1)/1000000,"")</f>
        <v>28.5</v>
      </c>
      <c r="G1323" s="29">
        <f>IFERROR([1]!EM_S_PROFITNOTICE_FORECASTL(B1323,$C$1)/1000000,"")</f>
        <v>22.5</v>
      </c>
      <c r="H1323" s="29">
        <f t="shared" si="142"/>
        <v>25.5</v>
      </c>
      <c r="I1323" s="36">
        <f>IFERROR([1]!EM_S_QSTM07_IS(B1323,"61",$I$1,"1")/1000000,"")</f>
        <v>8.9875184600000004</v>
      </c>
      <c r="J1323" s="29">
        <f t="shared" si="140"/>
        <v>9.0122675799999996</v>
      </c>
      <c r="K1323" s="29">
        <f>IFERROR([1]!EM_S_QSTM07_IS(B1323,"61",$K$2,"1")/1000000,"")</f>
        <v>15.090426599999999</v>
      </c>
      <c r="L1323" s="30">
        <f t="shared" si="143"/>
        <v>-0.40278245149146413</v>
      </c>
      <c r="M1323" s="49" t="str">
        <f ca="1">[1]!EM_S_MAJASSRES_NUM(B1323,$M$2,$M$1)</f>
        <v/>
      </c>
      <c r="N1323" s="45" t="str">
        <f t="shared" si="144"/>
        <v/>
      </c>
      <c r="O1323" s="37">
        <f t="shared" ca="1" si="145"/>
        <v>-0.40278245149146413</v>
      </c>
      <c r="P1323" s="26" t="str">
        <f t="shared" si="146"/>
        <v>财报</v>
      </c>
    </row>
    <row r="1324" spans="1:16" x14ac:dyDescent="0.2">
      <c r="A1324" s="33">
        <f t="shared" ca="1" si="141"/>
        <v>1027</v>
      </c>
      <c r="B1324" s="24" t="s">
        <v>2699</v>
      </c>
      <c r="C1324" s="24" t="s">
        <v>2700</v>
      </c>
      <c r="D1324" s="29">
        <f>IFERROR([1]!EM_S_QSTM07_IS(B1324,"61",$C$1,"1")/1000000,"")</f>
        <v>17.310153829999997</v>
      </c>
      <c r="E1324" s="29" t="str">
        <f>IFERROR([1]!EM_S_PERFORMANCEEXPRESS_PERFEXNETPROFITTOSHAREHOLDER(B1324,$C$1)/1000000,"")</f>
        <v/>
      </c>
      <c r="F1324" s="29">
        <f>IFERROR([1]!EM_S_PROFITNOTICE_FORECASTT(B1324,$C$1)/1000000,"")</f>
        <v>30.739000000000001</v>
      </c>
      <c r="G1324" s="29">
        <f>IFERROR([1]!EM_S_PROFITNOTICE_FORECASTL(B1324,$C$1)/1000000,"")</f>
        <v>25.6158</v>
      </c>
      <c r="H1324" s="29">
        <f t="shared" si="142"/>
        <v>28.177399999999999</v>
      </c>
      <c r="I1324" s="36">
        <f>IFERROR([1]!EM_S_QSTM07_IS(B1324,"61",$I$1,"1")/1000000,"")</f>
        <v>11.991292019999999</v>
      </c>
      <c r="J1324" s="29">
        <f t="shared" si="140"/>
        <v>5.3188618099999978</v>
      </c>
      <c r="K1324" s="29">
        <f>IFERROR([1]!EM_S_QSTM07_IS(B1324,"61",$K$2,"1")/1000000,"")</f>
        <v>11.887534929999999</v>
      </c>
      <c r="L1324" s="30">
        <f t="shared" si="143"/>
        <v>-0.55256814458840897</v>
      </c>
      <c r="M1324" s="49" t="str">
        <f ca="1">[1]!EM_S_MAJASSRES_NUM(B1324,$M$2,$M$1)</f>
        <v/>
      </c>
      <c r="N1324" s="45" t="str">
        <f t="shared" si="144"/>
        <v/>
      </c>
      <c r="O1324" s="37">
        <f t="shared" ca="1" si="145"/>
        <v>-0.55256814458840897</v>
      </c>
      <c r="P1324" s="26" t="str">
        <f t="shared" si="146"/>
        <v>财报</v>
      </c>
    </row>
    <row r="1325" spans="1:16" x14ac:dyDescent="0.2">
      <c r="A1325" s="33" t="str">
        <f t="shared" ca="1" si="141"/>
        <v/>
      </c>
      <c r="B1325" s="24" t="s">
        <v>2701</v>
      </c>
      <c r="C1325" s="24" t="s">
        <v>2702</v>
      </c>
      <c r="D1325" s="29">
        <f>IFERROR([1]!EM_S_QSTM07_IS(B1325,"61",$C$1,"1")/1000000,"")</f>
        <v>39.361432619999995</v>
      </c>
      <c r="E1325" s="29" t="str">
        <f>IFERROR([1]!EM_S_PERFORMANCEEXPRESS_PERFEXNETPROFITTOSHAREHOLDER(B1325,$C$1)/1000000,"")</f>
        <v/>
      </c>
      <c r="F1325" s="29">
        <f>IFERROR([1]!EM_S_PROFITNOTICE_FORECASTT(B1325,$C$1)/1000000,"")</f>
        <v>68</v>
      </c>
      <c r="G1325" s="29">
        <f>IFERROR([1]!EM_S_PROFITNOTICE_FORECASTL(B1325,$C$1)/1000000,"")</f>
        <v>53</v>
      </c>
      <c r="H1325" s="29">
        <f t="shared" si="142"/>
        <v>60.5</v>
      </c>
      <c r="I1325" s="36">
        <f>IFERROR([1]!EM_S_QSTM07_IS(B1325,"61",$I$1,"1")/1000000,"")</f>
        <v>28.236961659999999</v>
      </c>
      <c r="J1325" s="29">
        <f t="shared" si="140"/>
        <v>11.124470959999996</v>
      </c>
      <c r="K1325" s="29">
        <f>IFERROR([1]!EM_S_QSTM07_IS(B1325,"61",$K$2,"1")/1000000,"")</f>
        <v>2.3855080000000002</v>
      </c>
      <c r="L1325" s="30">
        <f t="shared" si="143"/>
        <v>3.6633551260360462</v>
      </c>
      <c r="M1325" s="49" t="str">
        <f ca="1">[1]!EM_S_MAJASSRES_NUM(B1325,$M$2,$M$1)</f>
        <v/>
      </c>
      <c r="N1325" s="45">
        <f t="shared" si="144"/>
        <v>1</v>
      </c>
      <c r="O1325" s="37" t="str">
        <f t="shared" ca="1" si="145"/>
        <v/>
      </c>
      <c r="P1325" s="26" t="str">
        <f t="shared" si="146"/>
        <v>财报</v>
      </c>
    </row>
    <row r="1326" spans="1:16" x14ac:dyDescent="0.2">
      <c r="A1326" s="33">
        <f t="shared" ca="1" si="141"/>
        <v>1002</v>
      </c>
      <c r="B1326" s="24" t="s">
        <v>2703</v>
      </c>
      <c r="C1326" s="24" t="s">
        <v>2704</v>
      </c>
      <c r="D1326" s="29">
        <f>IFERROR([1]!EM_S_QSTM07_IS(B1326,"61",$C$1,"1")/1000000,"")</f>
        <v>45.811964000000003</v>
      </c>
      <c r="E1326" s="29" t="str">
        <f>IFERROR([1]!EM_S_PERFORMANCEEXPRESS_PERFEXNETPROFITTOSHAREHOLDER(B1326,$C$1)/1000000,"")</f>
        <v/>
      </c>
      <c r="F1326" s="29">
        <f>IFERROR([1]!EM_S_PROFITNOTICE_FORECASTT(B1326,$C$1)/1000000,"")</f>
        <v>86.7928</v>
      </c>
      <c r="G1326" s="29">
        <f>IFERROR([1]!EM_S_PROFITNOTICE_FORECASTL(B1326,$C$1)/1000000,"")</f>
        <v>76.581900000000005</v>
      </c>
      <c r="H1326" s="29">
        <f t="shared" si="142"/>
        <v>81.687350000000009</v>
      </c>
      <c r="I1326" s="36">
        <f>IFERROR([1]!EM_S_QSTM07_IS(B1326,"61",$I$1,"1")/1000000,"")</f>
        <v>31.9490163</v>
      </c>
      <c r="J1326" s="29">
        <f t="shared" si="140"/>
        <v>13.862947700000003</v>
      </c>
      <c r="K1326" s="29">
        <f>IFERROR([1]!EM_S_QSTM07_IS(B1326,"61",$K$2,"1")/1000000,"")</f>
        <v>30.144932470000001</v>
      </c>
      <c r="L1326" s="30">
        <f t="shared" si="143"/>
        <v>-0.54012344483450747</v>
      </c>
      <c r="M1326" s="49" t="str">
        <f ca="1">[1]!EM_S_MAJASSRES_NUM(B1326,$M$2,$M$1)</f>
        <v/>
      </c>
      <c r="N1326" s="45" t="str">
        <f t="shared" si="144"/>
        <v/>
      </c>
      <c r="O1326" s="37">
        <f t="shared" ca="1" si="145"/>
        <v>-0.54012344483450747</v>
      </c>
      <c r="P1326" s="26" t="str">
        <f t="shared" si="146"/>
        <v>财报</v>
      </c>
    </row>
    <row r="1327" spans="1:16" x14ac:dyDescent="0.2">
      <c r="A1327" s="33">
        <f t="shared" ca="1" si="141"/>
        <v>746</v>
      </c>
      <c r="B1327" s="24" t="s">
        <v>2705</v>
      </c>
      <c r="C1327" s="24" t="s">
        <v>2706</v>
      </c>
      <c r="D1327" s="29">
        <f>IFERROR([1]!EM_S_QSTM07_IS(B1327,"61",$C$1,"1")/1000000,"")</f>
        <v>18.54594307</v>
      </c>
      <c r="E1327" s="29" t="str">
        <f>IFERROR([1]!EM_S_PERFORMANCEEXPRESS_PERFEXNETPROFITTOSHAREHOLDER(B1327,$C$1)/1000000,"")</f>
        <v/>
      </c>
      <c r="F1327" s="29">
        <f>IFERROR([1]!EM_S_PROFITNOTICE_FORECASTT(B1327,$C$1)/1000000,"")</f>
        <v>32.968299999999999</v>
      </c>
      <c r="G1327" s="29">
        <f>IFERROR([1]!EM_S_PROFITNOTICE_FORECASTL(B1327,$C$1)/1000000,"")</f>
        <v>29.089700000000001</v>
      </c>
      <c r="H1327" s="29">
        <f t="shared" si="142"/>
        <v>31.029</v>
      </c>
      <c r="I1327" s="36">
        <f>IFERROR([1]!EM_S_QSTM07_IS(B1327,"61",$I$1,"1")/1000000,"")</f>
        <v>11.471883119999999</v>
      </c>
      <c r="J1327" s="29">
        <f t="shared" si="140"/>
        <v>7.0740599500000005</v>
      </c>
      <c r="K1327" s="29">
        <f>IFERROR([1]!EM_S_QSTM07_IS(B1327,"61",$K$2,"1")/1000000,"")</f>
        <v>10.0922035</v>
      </c>
      <c r="L1327" s="30">
        <f t="shared" si="143"/>
        <v>-0.29905694529445426</v>
      </c>
      <c r="M1327" s="49" t="str">
        <f ca="1">[1]!EM_S_MAJASSRES_NUM(B1327,$M$2,$M$1)</f>
        <v/>
      </c>
      <c r="N1327" s="45" t="str">
        <f t="shared" si="144"/>
        <v/>
      </c>
      <c r="O1327" s="37">
        <f t="shared" ca="1" si="145"/>
        <v>-0.29905694529445426</v>
      </c>
      <c r="P1327" s="26" t="str">
        <f t="shared" si="146"/>
        <v>财报</v>
      </c>
    </row>
    <row r="1328" spans="1:16" x14ac:dyDescent="0.2">
      <c r="A1328" s="33">
        <f t="shared" ca="1" si="141"/>
        <v>1048</v>
      </c>
      <c r="B1328" s="24" t="s">
        <v>2707</v>
      </c>
      <c r="C1328" s="24" t="s">
        <v>2708</v>
      </c>
      <c r="D1328" s="29">
        <f>IFERROR([1]!EM_S_QSTM07_IS(B1328,"61",$C$1,"1")/1000000,"")</f>
        <v>46.073651729999995</v>
      </c>
      <c r="E1328" s="29" t="str">
        <f>IFERROR([1]!EM_S_PERFORMANCEEXPRESS_PERFEXNETPROFITTOSHAREHOLDER(B1328,$C$1)/1000000,"")</f>
        <v/>
      </c>
      <c r="F1328" s="29">
        <f>IFERROR([1]!EM_S_PROFITNOTICE_FORECASTT(B1328,$C$1)/1000000,"")</f>
        <v>81</v>
      </c>
      <c r="G1328" s="29">
        <f>IFERROR([1]!EM_S_PROFITNOTICE_FORECASTL(B1328,$C$1)/1000000,"")</f>
        <v>68.599999999999994</v>
      </c>
      <c r="H1328" s="29">
        <f t="shared" si="142"/>
        <v>74.8</v>
      </c>
      <c r="I1328" s="36">
        <f>IFERROR([1]!EM_S_QSTM07_IS(B1328,"61",$I$1,"1")/1000000,"")</f>
        <v>27.751779679999999</v>
      </c>
      <c r="J1328" s="29">
        <f t="shared" si="140"/>
        <v>18.321872049999996</v>
      </c>
      <c r="K1328" s="29">
        <f>IFERROR([1]!EM_S_QSTM07_IS(B1328,"61",$K$2,"1")/1000000,"")</f>
        <v>42.28150385</v>
      </c>
      <c r="L1328" s="30">
        <f t="shared" si="143"/>
        <v>-0.56666933808694231</v>
      </c>
      <c r="M1328" s="49" t="str">
        <f ca="1">[1]!EM_S_MAJASSRES_NUM(B1328,$M$2,$M$1)</f>
        <v/>
      </c>
      <c r="N1328" s="45" t="str">
        <f t="shared" si="144"/>
        <v/>
      </c>
      <c r="O1328" s="37">
        <f t="shared" ca="1" si="145"/>
        <v>-0.56666933808694231</v>
      </c>
      <c r="P1328" s="26" t="str">
        <f t="shared" si="146"/>
        <v>财报</v>
      </c>
    </row>
    <row r="1329" spans="1:16" x14ac:dyDescent="0.2">
      <c r="A1329" s="33">
        <f t="shared" ca="1" si="141"/>
        <v>1664</v>
      </c>
      <c r="B1329" s="24" t="s">
        <v>2709</v>
      </c>
      <c r="C1329" s="24" t="s">
        <v>2710</v>
      </c>
      <c r="D1329" s="29">
        <f>IFERROR([1]!EM_S_QSTM07_IS(B1329,"61",$C$1,"1")/1000000,"")</f>
        <v>28.497439789999998</v>
      </c>
      <c r="E1329" s="29" t="str">
        <f>IFERROR([1]!EM_S_PERFORMANCEEXPRESS_PERFEXNETPROFITTOSHAREHOLDER(B1329,$C$1)/1000000,"")</f>
        <v/>
      </c>
      <c r="F1329" s="29">
        <f>IFERROR([1]!EM_S_PROFITNOTICE_FORECASTT(B1329,$C$1)/1000000,"")</f>
        <v>61.62</v>
      </c>
      <c r="G1329" s="29">
        <f>IFERROR([1]!EM_S_PROFITNOTICE_FORECASTL(B1329,$C$1)/1000000,"")</f>
        <v>53.92</v>
      </c>
      <c r="H1329" s="29">
        <f t="shared" si="142"/>
        <v>57.769999999999996</v>
      </c>
      <c r="I1329" s="36">
        <f>IFERROR([1]!EM_S_QSTM07_IS(B1329,"61",$I$1,"1")/1000000,"")</f>
        <v>27.230614800000001</v>
      </c>
      <c r="J1329" s="29">
        <f t="shared" si="140"/>
        <v>1.2668249899999964</v>
      </c>
      <c r="K1329" s="29">
        <f>IFERROR([1]!EM_S_QSTM07_IS(B1329,"61",$K$2,"1")/1000000,"")</f>
        <v>38.916602390000001</v>
      </c>
      <c r="L1329" s="30">
        <f t="shared" si="143"/>
        <v>-0.96744769809798403</v>
      </c>
      <c r="M1329" s="49" t="str">
        <f ca="1">[1]!EM_S_MAJASSRES_NUM(B1329,$M$2,$M$1)</f>
        <v/>
      </c>
      <c r="N1329" s="45" t="str">
        <f t="shared" si="144"/>
        <v/>
      </c>
      <c r="O1329" s="37">
        <f t="shared" ca="1" si="145"/>
        <v>-0.96744769809798403</v>
      </c>
      <c r="P1329" s="26" t="str">
        <f t="shared" si="146"/>
        <v>财报</v>
      </c>
    </row>
    <row r="1330" spans="1:16" x14ac:dyDescent="0.2">
      <c r="A1330" s="33">
        <f t="shared" ca="1" si="141"/>
        <v>826</v>
      </c>
      <c r="B1330" s="24" t="s">
        <v>2711</v>
      </c>
      <c r="C1330" s="24" t="s">
        <v>2712</v>
      </c>
      <c r="D1330" s="29">
        <f>IFERROR([1]!EM_S_QSTM07_IS(B1330,"61",$C$1,"1")/1000000,"")</f>
        <v>93.366200849999998</v>
      </c>
      <c r="E1330" s="29" t="str">
        <f>IFERROR([1]!EM_S_PERFORMANCEEXPRESS_PERFEXNETPROFITTOSHAREHOLDER(B1330,$C$1)/1000000,"")</f>
        <v/>
      </c>
      <c r="F1330" s="29">
        <f>IFERROR([1]!EM_S_PROFITNOTICE_FORECASTT(B1330,$C$1)/1000000,"")</f>
        <v>168.7081</v>
      </c>
      <c r="G1330" s="29">
        <f>IFERROR([1]!EM_S_PROFITNOTICE_FORECASTL(B1330,$C$1)/1000000,"")</f>
        <v>144.6069</v>
      </c>
      <c r="H1330" s="29">
        <f t="shared" si="142"/>
        <v>156.6575</v>
      </c>
      <c r="I1330" s="36">
        <f>IFERROR([1]!EM_S_QSTM07_IS(B1330,"61",$I$1,"1")/1000000,"")</f>
        <v>60.496726100000004</v>
      </c>
      <c r="J1330" s="29">
        <f t="shared" si="140"/>
        <v>32.869474749999995</v>
      </c>
      <c r="K1330" s="29">
        <f>IFERROR([1]!EM_S_QSTM07_IS(B1330,"61",$K$2,"1")/1000000,"")</f>
        <v>52.825934049999994</v>
      </c>
      <c r="L1330" s="30">
        <f t="shared" si="143"/>
        <v>-0.37777768929009597</v>
      </c>
      <c r="M1330" s="49" t="str">
        <f ca="1">[1]!EM_S_MAJASSRES_NUM(B1330,$M$2,$M$1)</f>
        <v/>
      </c>
      <c r="N1330" s="45" t="str">
        <f t="shared" si="144"/>
        <v/>
      </c>
      <c r="O1330" s="37">
        <f t="shared" ca="1" si="145"/>
        <v>-0.37777768929009597</v>
      </c>
      <c r="P1330" s="26" t="str">
        <f t="shared" si="146"/>
        <v>财报</v>
      </c>
    </row>
    <row r="1331" spans="1:16" x14ac:dyDescent="0.2">
      <c r="A1331" s="33" t="str">
        <f t="shared" ca="1" si="141"/>
        <v/>
      </c>
      <c r="B1331" s="24" t="s">
        <v>2713</v>
      </c>
      <c r="C1331" s="24" t="s">
        <v>2714</v>
      </c>
      <c r="D1331" s="29">
        <f>IFERROR([1]!EM_S_QSTM07_IS(B1331,"61",$C$1,"1")/1000000,"")</f>
        <v>10.42661193</v>
      </c>
      <c r="E1331" s="29" t="str">
        <f>IFERROR([1]!EM_S_PERFORMANCEEXPRESS_PERFEXNETPROFITTOSHAREHOLDER(B1331,$C$1)/1000000,"")</f>
        <v/>
      </c>
      <c r="F1331" s="29">
        <f>IFERROR([1]!EM_S_PROFITNOTICE_FORECASTT(B1331,$C$1)/1000000,"")</f>
        <v>20.436299999999999</v>
      </c>
      <c r="G1331" s="29">
        <f>IFERROR([1]!EM_S_PROFITNOTICE_FORECASTL(B1331,$C$1)/1000000,"")</f>
        <v>19.026900000000001</v>
      </c>
      <c r="H1331" s="29">
        <f t="shared" si="142"/>
        <v>19.7316</v>
      </c>
      <c r="I1331" s="36">
        <f>IFERROR([1]!EM_S_QSTM07_IS(B1331,"61",$I$1,"1")/1000000,"")</f>
        <v>9.2935431400000006</v>
      </c>
      <c r="J1331" s="29">
        <f t="shared" si="140"/>
        <v>1.1330687899999994</v>
      </c>
      <c r="K1331" s="29">
        <f>IFERROR([1]!EM_S_QSTM07_IS(B1331,"61",$K$2,"1")/1000000,"")</f>
        <v>3.8529289900000001</v>
      </c>
      <c r="L1331" s="30">
        <f t="shared" si="143"/>
        <v>-0.70592014725918961</v>
      </c>
      <c r="M1331" s="49" t="str">
        <f ca="1">[1]!EM_S_MAJASSRES_NUM(B1331,$M$2,$M$1)</f>
        <v/>
      </c>
      <c r="N1331" s="45">
        <f t="shared" si="144"/>
        <v>1</v>
      </c>
      <c r="O1331" s="37" t="str">
        <f t="shared" ca="1" si="145"/>
        <v/>
      </c>
      <c r="P1331" s="26" t="str">
        <f t="shared" si="146"/>
        <v>财报</v>
      </c>
    </row>
    <row r="1332" spans="1:16" x14ac:dyDescent="0.2">
      <c r="A1332" s="33">
        <f t="shared" ca="1" si="141"/>
        <v>383</v>
      </c>
      <c r="B1332" s="24" t="s">
        <v>2715</v>
      </c>
      <c r="C1332" s="24" t="s">
        <v>2716</v>
      </c>
      <c r="D1332" s="29">
        <f>IFERROR([1]!EM_S_QSTM07_IS(B1332,"61",$C$1,"1")/1000000,"")</f>
        <v>234.79607883</v>
      </c>
      <c r="E1332" s="29" t="str">
        <f>IFERROR([1]!EM_S_PERFORMANCEEXPRESS_PERFEXNETPROFITTOSHAREHOLDER(B1332,$C$1)/1000000,"")</f>
        <v/>
      </c>
      <c r="F1332" s="29">
        <f>IFERROR([1]!EM_S_PROFITNOTICE_FORECASTT(B1332,$C$1)/1000000,"")</f>
        <v>283.53640000000001</v>
      </c>
      <c r="G1332" s="29">
        <f>IFERROR([1]!EM_S_PROFITNOTICE_FORECASTL(B1332,$C$1)/1000000,"")</f>
        <v>237.5575</v>
      </c>
      <c r="H1332" s="29">
        <f t="shared" si="142"/>
        <v>260.54695000000004</v>
      </c>
      <c r="I1332" s="36">
        <f>IFERROR([1]!EM_S_QSTM07_IS(B1332,"61",$I$1,"1")/1000000,"")</f>
        <v>35.19638767</v>
      </c>
      <c r="J1332" s="29">
        <f t="shared" si="140"/>
        <v>199.59969115999999</v>
      </c>
      <c r="K1332" s="29">
        <f>IFERROR([1]!EM_S_QSTM07_IS(B1332,"61",$K$2,"1")/1000000,"")</f>
        <v>133.75771578000001</v>
      </c>
      <c r="L1332" s="30">
        <f t="shared" si="143"/>
        <v>0.49224805459667498</v>
      </c>
      <c r="M1332" s="49" t="str">
        <f ca="1">[1]!EM_S_MAJASSRES_NUM(B1332,$M$2,$M$1)</f>
        <v/>
      </c>
      <c r="N1332" s="45" t="str">
        <f t="shared" si="144"/>
        <v/>
      </c>
      <c r="O1332" s="37">
        <f t="shared" ca="1" si="145"/>
        <v>0.49224805459667498</v>
      </c>
      <c r="P1332" s="26" t="str">
        <f t="shared" si="146"/>
        <v>财报</v>
      </c>
    </row>
    <row r="1333" spans="1:16" x14ac:dyDescent="0.2">
      <c r="A1333" s="33">
        <f t="shared" ca="1" si="141"/>
        <v>768</v>
      </c>
      <c r="B1333" s="24" t="s">
        <v>2717</v>
      </c>
      <c r="C1333" s="24" t="s">
        <v>2718</v>
      </c>
      <c r="D1333" s="29">
        <f>IFERROR([1]!EM_S_QSTM07_IS(B1333,"61",$C$1,"1")/1000000,"")</f>
        <v>43.808265060000004</v>
      </c>
      <c r="E1333" s="29" t="str">
        <f>IFERROR([1]!EM_S_PERFORMANCEEXPRESS_PERFEXNETPROFITTOSHAREHOLDER(B1333,$C$1)/1000000,"")</f>
        <v/>
      </c>
      <c r="F1333" s="29">
        <f>IFERROR([1]!EM_S_PROFITNOTICE_FORECASTT(B1333,$C$1)/1000000,"")</f>
        <v>73.728999999999999</v>
      </c>
      <c r="G1333" s="29">
        <f>IFERROR([1]!EM_S_PROFITNOTICE_FORECASTL(B1333,$C$1)/1000000,"")</f>
        <v>62.669699999999999</v>
      </c>
      <c r="H1333" s="29">
        <f t="shared" si="142"/>
        <v>68.199349999999995</v>
      </c>
      <c r="I1333" s="36">
        <f>IFERROR([1]!EM_S_QSTM07_IS(B1333,"61",$I$1,"1")/1000000,"")</f>
        <v>20.813178319999999</v>
      </c>
      <c r="J1333" s="29">
        <f t="shared" si="140"/>
        <v>22.995086740000005</v>
      </c>
      <c r="K1333" s="29">
        <f>IFERROR([1]!EM_S_QSTM07_IS(B1333,"61",$K$2,"1")/1000000,"")</f>
        <v>34.158649520000004</v>
      </c>
      <c r="L1333" s="30">
        <f t="shared" si="143"/>
        <v>-0.32681510940482866</v>
      </c>
      <c r="M1333" s="49" t="str">
        <f ca="1">[1]!EM_S_MAJASSRES_NUM(B1333,$M$2,$M$1)</f>
        <v/>
      </c>
      <c r="N1333" s="45" t="str">
        <f t="shared" si="144"/>
        <v/>
      </c>
      <c r="O1333" s="37">
        <f t="shared" ca="1" si="145"/>
        <v>-0.32681510940482866</v>
      </c>
      <c r="P1333" s="26" t="str">
        <f t="shared" si="146"/>
        <v>财报</v>
      </c>
    </row>
    <row r="1334" spans="1:16" x14ac:dyDescent="0.2">
      <c r="A1334" s="33">
        <f t="shared" ca="1" si="141"/>
        <v>444</v>
      </c>
      <c r="B1334" s="24" t="s">
        <v>2719</v>
      </c>
      <c r="C1334" s="24" t="s">
        <v>2720</v>
      </c>
      <c r="D1334" s="29">
        <f>IFERROR([1]!EM_S_QSTM07_IS(B1334,"61",$C$1,"1")/1000000,"")</f>
        <v>601.34187505</v>
      </c>
      <c r="E1334" s="29" t="str">
        <f>IFERROR([1]!EM_S_PERFORMANCEEXPRESS_PERFEXNETPROFITTOSHAREHOLDER(B1334,$C$1)/1000000,"")</f>
        <v/>
      </c>
      <c r="F1334" s="29">
        <f>IFERROR([1]!EM_S_PROFITNOTICE_FORECASTT(B1334,$C$1)/1000000,"")</f>
        <v>815</v>
      </c>
      <c r="G1334" s="29">
        <f>IFERROR([1]!EM_S_PROFITNOTICE_FORECASTL(B1334,$C$1)/1000000,"")</f>
        <v>785</v>
      </c>
      <c r="H1334" s="29">
        <f t="shared" si="142"/>
        <v>800</v>
      </c>
      <c r="I1334" s="36">
        <f>IFERROR([1]!EM_S_QSTM07_IS(B1334,"61",$I$1,"1")/1000000,"")</f>
        <v>202.87840231999999</v>
      </c>
      <c r="J1334" s="29">
        <f t="shared" si="140"/>
        <v>398.46347273000003</v>
      </c>
      <c r="K1334" s="29">
        <f>IFERROR([1]!EM_S_QSTM07_IS(B1334,"61",$K$2,"1")/1000000,"")</f>
        <v>300.49396062</v>
      </c>
      <c r="L1334" s="30">
        <f t="shared" si="143"/>
        <v>0.32602822335551285</v>
      </c>
      <c r="M1334" s="49" t="str">
        <f ca="1">[1]!EM_S_MAJASSRES_NUM(B1334,$M$2,$M$1)</f>
        <v/>
      </c>
      <c r="N1334" s="45" t="str">
        <f t="shared" si="144"/>
        <v/>
      </c>
      <c r="O1334" s="37">
        <f t="shared" ca="1" si="145"/>
        <v>0.32602822335551285</v>
      </c>
      <c r="P1334" s="26" t="str">
        <f t="shared" si="146"/>
        <v>财报</v>
      </c>
    </row>
    <row r="1335" spans="1:16" x14ac:dyDescent="0.2">
      <c r="A1335" s="33" t="str">
        <f t="shared" ca="1" si="141"/>
        <v/>
      </c>
      <c r="B1335" s="24" t="s">
        <v>2721</v>
      </c>
      <c r="C1335" s="24" t="s">
        <v>2722</v>
      </c>
      <c r="D1335" s="29">
        <f>IFERROR([1]!EM_S_QSTM07_IS(B1335,"61",$C$1,"1")/1000000,"")</f>
        <v>20.774250840000001</v>
      </c>
      <c r="E1335" s="29" t="str">
        <f>IFERROR([1]!EM_S_PERFORMANCEEXPRESS_PERFEXNETPROFITTOSHAREHOLDER(B1335,$C$1)/1000000,"")</f>
        <v/>
      </c>
      <c r="F1335" s="29">
        <f>IFERROR([1]!EM_S_PROFITNOTICE_FORECASTT(B1335,$C$1)/1000000,"")</f>
        <v>38</v>
      </c>
      <c r="G1335" s="29">
        <f>IFERROR([1]!EM_S_PROFITNOTICE_FORECASTL(B1335,$C$1)/1000000,"")</f>
        <v>36</v>
      </c>
      <c r="H1335" s="29">
        <f t="shared" si="142"/>
        <v>37</v>
      </c>
      <c r="I1335" s="36">
        <f>IFERROR([1]!EM_S_QSTM07_IS(B1335,"61",$I$1,"1")/1000000,"")</f>
        <v>15.751777619999999</v>
      </c>
      <c r="J1335" s="29">
        <f t="shared" si="140"/>
        <v>5.022473220000002</v>
      </c>
      <c r="K1335" s="29">
        <f>IFERROR([1]!EM_S_QSTM07_IS(B1335,"61",$K$2,"1")/1000000,"")</f>
        <v>4.8208695300000004</v>
      </c>
      <c r="L1335" s="30">
        <f t="shared" si="143"/>
        <v>4.1818947545755616E-2</v>
      </c>
      <c r="M1335" s="49" t="str">
        <f ca="1">[1]!EM_S_MAJASSRES_NUM(B1335,$M$2,$M$1)</f>
        <v/>
      </c>
      <c r="N1335" s="45">
        <f t="shared" si="144"/>
        <v>1</v>
      </c>
      <c r="O1335" s="37" t="str">
        <f t="shared" ca="1" si="145"/>
        <v/>
      </c>
      <c r="P1335" s="26" t="str">
        <f t="shared" si="146"/>
        <v>财报</v>
      </c>
    </row>
    <row r="1336" spans="1:16" x14ac:dyDescent="0.2">
      <c r="A1336" s="33" t="str">
        <f t="shared" ca="1" si="141"/>
        <v/>
      </c>
      <c r="B1336" s="24" t="s">
        <v>2723</v>
      </c>
      <c r="C1336" s="24" t="s">
        <v>2724</v>
      </c>
      <c r="D1336" s="29">
        <f>IFERROR([1]!EM_S_QSTM07_IS(B1336,"61",$C$1,"1")/1000000,"")</f>
        <v>15.06652302</v>
      </c>
      <c r="E1336" s="29" t="str">
        <f>IFERROR([1]!EM_S_PERFORMANCEEXPRESS_PERFEXNETPROFITTOSHAREHOLDER(B1336,$C$1)/1000000,"")</f>
        <v/>
      </c>
      <c r="F1336" s="29">
        <f>IFERROR([1]!EM_S_PROFITNOTICE_FORECASTT(B1336,$C$1)/1000000,"")</f>
        <v>7.9389000000000003</v>
      </c>
      <c r="G1336" s="29">
        <f>IFERROR([1]!EM_S_PROFITNOTICE_FORECASTL(B1336,$C$1)/1000000,"")</f>
        <v>3.0533999999999999</v>
      </c>
      <c r="H1336" s="29">
        <f t="shared" si="142"/>
        <v>5.4961500000000001</v>
      </c>
      <c r="I1336" s="36">
        <f>IFERROR([1]!EM_S_QSTM07_IS(B1336,"61",$I$1,"1")/1000000,"")</f>
        <v>-9.0355553999999998</v>
      </c>
      <c r="J1336" s="29">
        <f t="shared" si="140"/>
        <v>24.102078419999998</v>
      </c>
      <c r="K1336" s="29">
        <f>IFERROR([1]!EM_S_QSTM07_IS(B1336,"61",$K$2,"1")/1000000,"")</f>
        <v>4.8918517000000001</v>
      </c>
      <c r="L1336" s="30">
        <f t="shared" si="143"/>
        <v>3.9269846876183916</v>
      </c>
      <c r="M1336" s="49" t="str">
        <f ca="1">[1]!EM_S_MAJASSRES_NUM(B1336,$M$2,$M$1)</f>
        <v/>
      </c>
      <c r="N1336" s="45">
        <f t="shared" si="144"/>
        <v>1</v>
      </c>
      <c r="O1336" s="37" t="str">
        <f t="shared" ca="1" si="145"/>
        <v/>
      </c>
      <c r="P1336" s="26" t="str">
        <f t="shared" si="146"/>
        <v>财报</v>
      </c>
    </row>
    <row r="1337" spans="1:16" x14ac:dyDescent="0.2">
      <c r="A1337" s="33">
        <f t="shared" ca="1" si="141"/>
        <v>534</v>
      </c>
      <c r="B1337" s="24" t="s">
        <v>2725</v>
      </c>
      <c r="C1337" s="24" t="s">
        <v>2726</v>
      </c>
      <c r="D1337" s="29">
        <f>IFERROR([1]!EM_S_QSTM07_IS(B1337,"61",$C$1,"1")/1000000,"")</f>
        <v>37.64183336</v>
      </c>
      <c r="E1337" s="29" t="str">
        <f>IFERROR([1]!EM_S_PERFORMANCEEXPRESS_PERFEXNETPROFITTOSHAREHOLDER(B1337,$C$1)/1000000,"")</f>
        <v/>
      </c>
      <c r="F1337" s="29">
        <f>IFERROR([1]!EM_S_PROFITNOTICE_FORECASTT(B1337,$C$1)/1000000,"")</f>
        <v>49.657600000000002</v>
      </c>
      <c r="G1337" s="29">
        <f>IFERROR([1]!EM_S_PROFITNOTICE_FORECASTL(B1337,$C$1)/1000000,"")</f>
        <v>42.563600000000001</v>
      </c>
      <c r="H1337" s="29">
        <f t="shared" si="142"/>
        <v>46.110600000000005</v>
      </c>
      <c r="I1337" s="36">
        <f>IFERROR([1]!EM_S_QSTM07_IS(B1337,"61",$I$1,"1")/1000000,"")</f>
        <v>8.3843319699999999</v>
      </c>
      <c r="J1337" s="29">
        <f t="shared" si="140"/>
        <v>29.257501390000002</v>
      </c>
      <c r="K1337" s="29">
        <f>IFERROR([1]!EM_S_QSTM07_IS(B1337,"61",$K$2,"1")/1000000,"")</f>
        <v>29.162625579999997</v>
      </c>
      <c r="L1337" s="30">
        <f t="shared" si="143"/>
        <v>3.2533356689622493E-3</v>
      </c>
      <c r="M1337" s="49" t="str">
        <f ca="1">[1]!EM_S_MAJASSRES_NUM(B1337,$M$2,$M$1)</f>
        <v/>
      </c>
      <c r="N1337" s="45" t="str">
        <f t="shared" si="144"/>
        <v/>
      </c>
      <c r="O1337" s="37">
        <f t="shared" ca="1" si="145"/>
        <v>3.2533356689622493E-3</v>
      </c>
      <c r="P1337" s="26" t="str">
        <f t="shared" si="146"/>
        <v>财报</v>
      </c>
    </row>
    <row r="1338" spans="1:16" x14ac:dyDescent="0.2">
      <c r="A1338" s="33" t="str">
        <f t="shared" ca="1" si="141"/>
        <v/>
      </c>
      <c r="B1338" s="24" t="s">
        <v>2727</v>
      </c>
      <c r="C1338" s="24" t="s">
        <v>2728</v>
      </c>
      <c r="D1338" s="29">
        <f>IFERROR([1]!EM_S_QSTM07_IS(B1338,"61",$C$1,"1")/1000000,"")</f>
        <v>1.5233828600000001</v>
      </c>
      <c r="E1338" s="29" t="str">
        <f>IFERROR([1]!EM_S_PERFORMANCEEXPRESS_PERFEXNETPROFITTOSHAREHOLDER(B1338,$C$1)/1000000,"")</f>
        <v/>
      </c>
      <c r="F1338" s="29">
        <f>IFERROR([1]!EM_S_PROFITNOTICE_FORECASTT(B1338,$C$1)/1000000,"")</f>
        <v>2</v>
      </c>
      <c r="G1338" s="29">
        <f>IFERROR([1]!EM_S_PROFITNOTICE_FORECASTL(B1338,$C$1)/1000000,"")</f>
        <v>1</v>
      </c>
      <c r="H1338" s="29">
        <f t="shared" si="142"/>
        <v>1.5</v>
      </c>
      <c r="I1338" s="36">
        <f>IFERROR([1]!EM_S_QSTM07_IS(B1338,"61",$I$1,"1")/1000000,"")</f>
        <v>-0.48540589000000001</v>
      </c>
      <c r="J1338" s="29">
        <f t="shared" si="140"/>
        <v>2.0087887499999999</v>
      </c>
      <c r="K1338" s="29">
        <f>IFERROR([1]!EM_S_QSTM07_IS(B1338,"61",$K$2,"1")/1000000,"")</f>
        <v>8.1443309599999996</v>
      </c>
      <c r="L1338" s="30">
        <f t="shared" si="143"/>
        <v>-0.7533512869422978</v>
      </c>
      <c r="M1338" s="49" t="str">
        <f ca="1">[1]!EM_S_MAJASSRES_NUM(B1338,$M$2,$M$1)</f>
        <v/>
      </c>
      <c r="N1338" s="45">
        <f t="shared" si="144"/>
        <v>1</v>
      </c>
      <c r="O1338" s="37" t="str">
        <f t="shared" ca="1" si="145"/>
        <v/>
      </c>
      <c r="P1338" s="26" t="str">
        <f t="shared" si="146"/>
        <v>财报</v>
      </c>
    </row>
    <row r="1339" spans="1:16" x14ac:dyDescent="0.2">
      <c r="A1339" s="33">
        <f t="shared" ca="1" si="141"/>
        <v>1992</v>
      </c>
      <c r="B1339" s="24" t="s">
        <v>2729</v>
      </c>
      <c r="C1339" s="24" t="s">
        <v>2730</v>
      </c>
      <c r="D1339" s="29">
        <f>IFERROR([1]!EM_S_QSTM07_IS(B1339,"61",$C$1,"1")/1000000,"")</f>
        <v>19.341709899999998</v>
      </c>
      <c r="E1339" s="29" t="str">
        <f>IFERROR([1]!EM_S_PERFORMANCEEXPRESS_PERFEXNETPROFITTOSHAREHOLDER(B1339,$C$1)/1000000,"")</f>
        <v/>
      </c>
      <c r="F1339" s="29">
        <f>IFERROR([1]!EM_S_PROFITNOTICE_FORECASTT(B1339,$C$1)/1000000,"")</f>
        <v>48</v>
      </c>
      <c r="G1339" s="29">
        <f>IFERROR([1]!EM_S_PROFITNOTICE_FORECASTL(B1339,$C$1)/1000000,"")</f>
        <v>40</v>
      </c>
      <c r="H1339" s="29">
        <f t="shared" si="142"/>
        <v>44</v>
      </c>
      <c r="I1339" s="36">
        <f>IFERROR([1]!EM_S_QSTM07_IS(B1339,"61",$I$1,"1")/1000000,"")</f>
        <v>26.126662339999999</v>
      </c>
      <c r="J1339" s="29">
        <f t="shared" si="140"/>
        <v>-6.7849524400000014</v>
      </c>
      <c r="K1339" s="29">
        <f>IFERROR([1]!EM_S_QSTM07_IS(B1339,"61",$K$2,"1")/1000000,"")</f>
        <v>19.241626440000001</v>
      </c>
      <c r="L1339" s="30">
        <f t="shared" si="143"/>
        <v>-1.3526184473623946</v>
      </c>
      <c r="M1339" s="49" t="str">
        <f ca="1">[1]!EM_S_MAJASSRES_NUM(B1339,$M$2,$M$1)</f>
        <v/>
      </c>
      <c r="N1339" s="45" t="str">
        <f t="shared" si="144"/>
        <v/>
      </c>
      <c r="O1339" s="37">
        <f t="shared" ca="1" si="145"/>
        <v>-1.3526184473623946</v>
      </c>
      <c r="P1339" s="26" t="str">
        <f t="shared" si="146"/>
        <v>财报</v>
      </c>
    </row>
    <row r="1340" spans="1:16" x14ac:dyDescent="0.2">
      <c r="A1340" s="33">
        <f t="shared" ca="1" si="141"/>
        <v>1080</v>
      </c>
      <c r="B1340" s="24" t="s">
        <v>2731</v>
      </c>
      <c r="C1340" s="24" t="s">
        <v>2732</v>
      </c>
      <c r="D1340" s="29">
        <f>IFERROR([1]!EM_S_QSTM07_IS(B1340,"61",$C$1,"1")/1000000,"")</f>
        <v>36.334993709999999</v>
      </c>
      <c r="E1340" s="29" t="str">
        <f>IFERROR([1]!EM_S_PERFORMANCEEXPRESS_PERFEXNETPROFITTOSHAREHOLDER(B1340,$C$1)/1000000,"")</f>
        <v/>
      </c>
      <c r="F1340" s="29">
        <f>IFERROR([1]!EM_S_PROFITNOTICE_FORECASTT(B1340,$C$1)/1000000,"")</f>
        <v>68.049700000000001</v>
      </c>
      <c r="G1340" s="29">
        <f>IFERROR([1]!EM_S_PROFITNOTICE_FORECASTL(B1340,$C$1)/1000000,"")</f>
        <v>57.073900000000002</v>
      </c>
      <c r="H1340" s="29">
        <f t="shared" si="142"/>
        <v>62.561800000000005</v>
      </c>
      <c r="I1340" s="36">
        <f>IFERROR([1]!EM_S_QSTM07_IS(B1340,"61",$I$1,"1")/1000000,"")</f>
        <v>27.123231739999998</v>
      </c>
      <c r="J1340" s="29">
        <f t="shared" si="140"/>
        <v>9.2117619700000013</v>
      </c>
      <c r="K1340" s="29">
        <f>IFERROR([1]!EM_S_QSTM07_IS(B1340,"61",$K$2,"1")/1000000,"")</f>
        <v>22.75277848</v>
      </c>
      <c r="L1340" s="30">
        <f t="shared" si="143"/>
        <v>-0.5951368322731545</v>
      </c>
      <c r="M1340" s="49" t="str">
        <f ca="1">[1]!EM_S_MAJASSRES_NUM(B1340,$M$2,$M$1)</f>
        <v/>
      </c>
      <c r="N1340" s="45" t="str">
        <f t="shared" si="144"/>
        <v/>
      </c>
      <c r="O1340" s="37">
        <f t="shared" ca="1" si="145"/>
        <v>-0.5951368322731545</v>
      </c>
      <c r="P1340" s="26" t="str">
        <f t="shared" si="146"/>
        <v>财报</v>
      </c>
    </row>
    <row r="1341" spans="1:16" x14ac:dyDescent="0.2">
      <c r="A1341" s="33">
        <f t="shared" ca="1" si="141"/>
        <v>1567</v>
      </c>
      <c r="B1341" s="24" t="s">
        <v>2733</v>
      </c>
      <c r="C1341" s="24" t="s">
        <v>2734</v>
      </c>
      <c r="D1341" s="29">
        <f>IFERROR([1]!EM_S_QSTM07_IS(B1341,"61",$C$1,"1")/1000000,"")</f>
        <v>52.540348059999999</v>
      </c>
      <c r="E1341" s="29" t="str">
        <f>IFERROR([1]!EM_S_PERFORMANCEEXPRESS_PERFEXNETPROFITTOSHAREHOLDER(B1341,$C$1)/1000000,"")</f>
        <v/>
      </c>
      <c r="F1341" s="29">
        <f>IFERROR([1]!EM_S_PROFITNOTICE_FORECASTT(B1341,$C$1)/1000000,"")</f>
        <v>110.79470000000001</v>
      </c>
      <c r="G1341" s="29">
        <f>IFERROR([1]!EM_S_PROFITNOTICE_FORECASTL(B1341,$C$1)/1000000,"")</f>
        <v>94.1755</v>
      </c>
      <c r="H1341" s="29">
        <f t="shared" si="142"/>
        <v>102.4851</v>
      </c>
      <c r="I1341" s="36">
        <f>IFERROR([1]!EM_S_QSTM07_IS(B1341,"61",$I$1,"1")/1000000,"")</f>
        <v>46.748757759999997</v>
      </c>
      <c r="J1341" s="29">
        <f t="shared" si="140"/>
        <v>5.7915903000000029</v>
      </c>
      <c r="K1341" s="29">
        <f>IFERROR([1]!EM_S_QSTM07_IS(B1341,"61",$K$2,"1")/1000000,"")</f>
        <v>66.493163260000003</v>
      </c>
      <c r="L1341" s="30">
        <f t="shared" si="143"/>
        <v>-0.91289946189875393</v>
      </c>
      <c r="M1341" s="49" t="str">
        <f ca="1">[1]!EM_S_MAJASSRES_NUM(B1341,$M$2,$M$1)</f>
        <v/>
      </c>
      <c r="N1341" s="45" t="str">
        <f t="shared" si="144"/>
        <v/>
      </c>
      <c r="O1341" s="37">
        <f t="shared" ca="1" si="145"/>
        <v>-0.91289946189875393</v>
      </c>
      <c r="P1341" s="26" t="str">
        <f t="shared" si="146"/>
        <v>财报</v>
      </c>
    </row>
    <row r="1342" spans="1:16" x14ac:dyDescent="0.2">
      <c r="A1342" s="33">
        <f t="shared" ca="1" si="141"/>
        <v>293</v>
      </c>
      <c r="B1342" s="24" t="s">
        <v>2735</v>
      </c>
      <c r="C1342" s="24" t="s">
        <v>2736</v>
      </c>
      <c r="D1342" s="29">
        <f>IFERROR([1]!EM_S_QSTM07_IS(B1342,"61",$C$1,"1")/1000000,"")</f>
        <v>-0.49142828000000005</v>
      </c>
      <c r="E1342" s="29" t="str">
        <f>IFERROR([1]!EM_S_PERFORMANCEEXPRESS_PERFEXNETPROFITTOSHAREHOLDER(B1342,$C$1)/1000000,"")</f>
        <v/>
      </c>
      <c r="F1342" s="29">
        <f>IFERROR([1]!EM_S_PROFITNOTICE_FORECASTT(B1342,$C$1)/1000000,"")</f>
        <v>5</v>
      </c>
      <c r="G1342" s="29">
        <f>IFERROR([1]!EM_S_PROFITNOTICE_FORECASTL(B1342,$C$1)/1000000,"")</f>
        <v>1</v>
      </c>
      <c r="H1342" s="29">
        <f t="shared" si="142"/>
        <v>3</v>
      </c>
      <c r="I1342" s="36">
        <f>IFERROR([1]!EM_S_QSTM07_IS(B1342,"61",$I$1,"1")/1000000,"")</f>
        <v>2.3177872700000002</v>
      </c>
      <c r="J1342" s="29">
        <f t="shared" si="140"/>
        <v>-2.8092155500000002</v>
      </c>
      <c r="K1342" s="29">
        <f>IFERROR([1]!EM_S_QSTM07_IS(B1342,"61",$K$2,"1")/1000000,"")</f>
        <v>-20.59933298</v>
      </c>
      <c r="L1342" s="30">
        <f t="shared" si="143"/>
        <v>0.86362589736631357</v>
      </c>
      <c r="M1342" s="49" t="str">
        <f ca="1">[1]!EM_S_MAJASSRES_NUM(B1342,$M$2,$M$1)</f>
        <v/>
      </c>
      <c r="N1342" s="45" t="str">
        <f t="shared" si="144"/>
        <v/>
      </c>
      <c r="O1342" s="37">
        <f t="shared" ca="1" si="145"/>
        <v>0.86362589736631357</v>
      </c>
      <c r="P1342" s="26" t="str">
        <f t="shared" si="146"/>
        <v>财报</v>
      </c>
    </row>
    <row r="1343" spans="1:16" x14ac:dyDescent="0.2">
      <c r="A1343" s="33">
        <f t="shared" ca="1" si="141"/>
        <v>1649</v>
      </c>
      <c r="B1343" s="24" t="s">
        <v>2737</v>
      </c>
      <c r="C1343" s="24" t="s">
        <v>2738</v>
      </c>
      <c r="D1343" s="29">
        <f>IFERROR([1]!EM_S_QSTM07_IS(B1343,"61",$C$1,"1")/1000000,"")</f>
        <v>2.5868666400000002</v>
      </c>
      <c r="E1343" s="29" t="str">
        <f>IFERROR([1]!EM_S_PERFORMANCEEXPRESS_PERFEXNETPROFITTOSHAREHOLDER(B1343,$C$1)/1000000,"")</f>
        <v/>
      </c>
      <c r="F1343" s="29">
        <f>IFERROR([1]!EM_S_PROFITNOTICE_FORECASTT(B1343,$C$1)/1000000,"")</f>
        <v>5</v>
      </c>
      <c r="G1343" s="29">
        <f>IFERROR([1]!EM_S_PROFITNOTICE_FORECASTL(B1343,$C$1)/1000000,"")</f>
        <v>4</v>
      </c>
      <c r="H1343" s="29">
        <f t="shared" si="142"/>
        <v>4.5</v>
      </c>
      <c r="I1343" s="36">
        <f>IFERROR([1]!EM_S_QSTM07_IS(B1343,"61",$I$1,"1")/1000000,"")</f>
        <v>2.1523075699999996</v>
      </c>
      <c r="J1343" s="29">
        <f t="shared" si="140"/>
        <v>0.4345590700000006</v>
      </c>
      <c r="K1343" s="29">
        <f>IFERROR([1]!EM_S_QSTM07_IS(B1343,"61",$K$2,"1")/1000000,"")</f>
        <v>10.721166849999999</v>
      </c>
      <c r="L1343" s="30">
        <f t="shared" si="143"/>
        <v>-0.95946718523459962</v>
      </c>
      <c r="M1343" s="49" t="str">
        <f ca="1">[1]!EM_S_MAJASSRES_NUM(B1343,$M$2,$M$1)</f>
        <v/>
      </c>
      <c r="N1343" s="45" t="str">
        <f t="shared" si="144"/>
        <v/>
      </c>
      <c r="O1343" s="37">
        <f t="shared" ca="1" si="145"/>
        <v>-0.95946718523459962</v>
      </c>
      <c r="P1343" s="26" t="str">
        <f t="shared" si="146"/>
        <v>财报</v>
      </c>
    </row>
    <row r="1344" spans="1:16" x14ac:dyDescent="0.2">
      <c r="A1344" s="33" t="str">
        <f t="shared" ca="1" si="141"/>
        <v/>
      </c>
      <c r="B1344" s="24" t="s">
        <v>2739</v>
      </c>
      <c r="C1344" s="24" t="s">
        <v>2740</v>
      </c>
      <c r="D1344" s="29">
        <f>IFERROR([1]!EM_S_QSTM07_IS(B1344,"61",$C$1,"1")/1000000,"")</f>
        <v>45.081126879999999</v>
      </c>
      <c r="E1344" s="29" t="str">
        <f>IFERROR([1]!EM_S_PERFORMANCEEXPRESS_PERFEXNETPROFITTOSHAREHOLDER(B1344,$C$1)/1000000,"")</f>
        <v/>
      </c>
      <c r="F1344" s="29">
        <f>IFERROR([1]!EM_S_PROFITNOTICE_FORECASTT(B1344,$C$1)/1000000,"")</f>
        <v>32.611899999999999</v>
      </c>
      <c r="G1344" s="29">
        <f>IFERROR([1]!EM_S_PROFITNOTICE_FORECASTL(B1344,$C$1)/1000000,"")</f>
        <v>30.664899999999999</v>
      </c>
      <c r="H1344" s="29">
        <f t="shared" si="142"/>
        <v>31.638399999999997</v>
      </c>
      <c r="I1344" s="36">
        <f>IFERROR([1]!EM_S_QSTM07_IS(B1344,"61",$I$1,"1")/1000000,"")</f>
        <v>-13.096002039999998</v>
      </c>
      <c r="J1344" s="29">
        <f t="shared" si="140"/>
        <v>58.177128920000001</v>
      </c>
      <c r="K1344" s="29">
        <f>IFERROR([1]!EM_S_QSTM07_IS(B1344,"61",$K$2,"1")/1000000,"")</f>
        <v>6.7510861599999998</v>
      </c>
      <c r="L1344" s="30">
        <f t="shared" si="143"/>
        <v>7.6174472582942121</v>
      </c>
      <c r="M1344" s="49" t="str">
        <f ca="1">[1]!EM_S_MAJASSRES_NUM(B1344,$M$2,$M$1)</f>
        <v/>
      </c>
      <c r="N1344" s="45">
        <f t="shared" si="144"/>
        <v>1</v>
      </c>
      <c r="O1344" s="37" t="str">
        <f t="shared" ca="1" si="145"/>
        <v/>
      </c>
      <c r="P1344" s="26" t="str">
        <f t="shared" si="146"/>
        <v>财报</v>
      </c>
    </row>
    <row r="1345" spans="1:16" x14ac:dyDescent="0.2">
      <c r="A1345" s="33">
        <f t="shared" ca="1" si="141"/>
        <v>281</v>
      </c>
      <c r="B1345" s="24" t="s">
        <v>2741</v>
      </c>
      <c r="C1345" s="24" t="s">
        <v>2742</v>
      </c>
      <c r="D1345" s="29">
        <f>IFERROR([1]!EM_S_QSTM07_IS(B1345,"61",$C$1,"1")/1000000,"")</f>
        <v>21.927684550000002</v>
      </c>
      <c r="E1345" s="29" t="str">
        <f>IFERROR([1]!EM_S_PERFORMANCEEXPRESS_PERFEXNETPROFITTOSHAREHOLDER(B1345,$C$1)/1000000,"")</f>
        <v/>
      </c>
      <c r="F1345" s="29">
        <f>IFERROR([1]!EM_S_PROFITNOTICE_FORECASTT(B1345,$C$1)/1000000,"")</f>
        <v>53.188800000000001</v>
      </c>
      <c r="G1345" s="29">
        <f>IFERROR([1]!EM_S_PROFITNOTICE_FORECASTL(B1345,$C$1)/1000000,"")</f>
        <v>48.967500000000001</v>
      </c>
      <c r="H1345" s="29">
        <f t="shared" si="142"/>
        <v>51.078150000000001</v>
      </c>
      <c r="I1345" s="36">
        <f>IFERROR([1]!EM_S_QSTM07_IS(B1345,"61",$I$1,"1")/1000000,"")</f>
        <v>28.470908959999999</v>
      </c>
      <c r="J1345" s="29">
        <f t="shared" si="140"/>
        <v>-6.543224409999997</v>
      </c>
      <c r="K1345" s="29">
        <f>IFERROR([1]!EM_S_QSTM07_IS(B1345,"61",$K$2,"1")/1000000,"")</f>
        <v>-95.343491819999997</v>
      </c>
      <c r="L1345" s="30">
        <f t="shared" si="143"/>
        <v>0.93137209173801794</v>
      </c>
      <c r="M1345" s="49" t="str">
        <f ca="1">[1]!EM_S_MAJASSRES_NUM(B1345,$M$2,$M$1)</f>
        <v/>
      </c>
      <c r="N1345" s="45" t="str">
        <f t="shared" si="144"/>
        <v/>
      </c>
      <c r="O1345" s="37">
        <f t="shared" ca="1" si="145"/>
        <v>0.93137209173801794</v>
      </c>
      <c r="P1345" s="26" t="str">
        <f t="shared" si="146"/>
        <v>财报</v>
      </c>
    </row>
    <row r="1346" spans="1:16" x14ac:dyDescent="0.2">
      <c r="A1346" s="33" t="str">
        <f t="shared" ca="1" si="141"/>
        <v/>
      </c>
      <c r="B1346" s="24" t="s">
        <v>2743</v>
      </c>
      <c r="C1346" s="24" t="s">
        <v>2744</v>
      </c>
      <c r="D1346" s="29">
        <f>IFERROR([1]!EM_S_QSTM07_IS(B1346,"61",$C$1,"1")/1000000,"")</f>
        <v>10.359010679999999</v>
      </c>
      <c r="E1346" s="29" t="str">
        <f>IFERROR([1]!EM_S_PERFORMANCEEXPRESS_PERFEXNETPROFITTOSHAREHOLDER(B1346,$C$1)/1000000,"")</f>
        <v/>
      </c>
      <c r="F1346" s="29">
        <f>IFERROR([1]!EM_S_PROFITNOTICE_FORECASTT(B1346,$C$1)/1000000,"")</f>
        <v>5.55</v>
      </c>
      <c r="G1346" s="29">
        <f>IFERROR([1]!EM_S_PROFITNOTICE_FORECASTL(B1346,$C$1)/1000000,"")</f>
        <v>2.7749999999999999</v>
      </c>
      <c r="H1346" s="29">
        <f t="shared" si="142"/>
        <v>4.1624999999999996</v>
      </c>
      <c r="I1346" s="36">
        <f>IFERROR([1]!EM_S_QSTM07_IS(B1346,"61",$I$1,"1")/1000000,"")</f>
        <v>-7.4465077599999994</v>
      </c>
      <c r="J1346" s="29">
        <f t="shared" si="140"/>
        <v>17.80551844</v>
      </c>
      <c r="K1346" s="29">
        <f>IFERROR([1]!EM_S_QSTM07_IS(B1346,"61",$K$2,"1")/1000000,"")</f>
        <v>-2.7329961200000001</v>
      </c>
      <c r="L1346" s="30">
        <f t="shared" si="143"/>
        <v>7.5150178259309053</v>
      </c>
      <c r="M1346" s="49" t="str">
        <f ca="1">[1]!EM_S_MAJASSRES_NUM(B1346,$M$2,$M$1)</f>
        <v/>
      </c>
      <c r="N1346" s="45">
        <f t="shared" si="144"/>
        <v>1</v>
      </c>
      <c r="O1346" s="37" t="str">
        <f t="shared" ca="1" si="145"/>
        <v/>
      </c>
      <c r="P1346" s="26" t="str">
        <f t="shared" si="146"/>
        <v>财报</v>
      </c>
    </row>
    <row r="1347" spans="1:16" x14ac:dyDescent="0.2">
      <c r="A1347" s="33" t="str">
        <f t="shared" ca="1" si="141"/>
        <v/>
      </c>
      <c r="B1347" s="24" t="s">
        <v>2745</v>
      </c>
      <c r="C1347" s="24" t="s">
        <v>2746</v>
      </c>
      <c r="D1347" s="29">
        <f>IFERROR([1]!EM_S_QSTM07_IS(B1347,"61",$C$1,"1")/1000000,"")</f>
        <v>9.2198735399999983</v>
      </c>
      <c r="E1347" s="29" t="str">
        <f>IFERROR([1]!EM_S_PERFORMANCEEXPRESS_PERFEXNETPROFITTOSHAREHOLDER(B1347,$C$1)/1000000,"")</f>
        <v/>
      </c>
      <c r="F1347" s="29">
        <f>IFERROR([1]!EM_S_PROFITNOTICE_FORECASTT(B1347,$C$1)/1000000,"")</f>
        <v>17.5</v>
      </c>
      <c r="G1347" s="29">
        <f>IFERROR([1]!EM_S_PROFITNOTICE_FORECASTL(B1347,$C$1)/1000000,"")</f>
        <v>15</v>
      </c>
      <c r="H1347" s="29">
        <f t="shared" si="142"/>
        <v>16.25</v>
      </c>
      <c r="I1347" s="36">
        <f>IFERROR([1]!EM_S_QSTM07_IS(B1347,"61",$I$1,"1")/1000000,"")</f>
        <v>6.0430747400000007</v>
      </c>
      <c r="J1347" s="29">
        <f t="shared" si="140"/>
        <v>3.1767987999999976</v>
      </c>
      <c r="K1347" s="29">
        <f>IFERROR([1]!EM_S_QSTM07_IS(B1347,"61",$K$2,"1")/1000000,"")</f>
        <v>5.3533982699999996</v>
      </c>
      <c r="L1347" s="30">
        <f t="shared" si="143"/>
        <v>-0.40658276485750838</v>
      </c>
      <c r="M1347" s="49" t="str">
        <f ca="1">[1]!EM_S_MAJASSRES_NUM(B1347,$M$2,$M$1)</f>
        <v/>
      </c>
      <c r="N1347" s="45">
        <f t="shared" si="144"/>
        <v>1</v>
      </c>
      <c r="O1347" s="37" t="str">
        <f t="shared" ca="1" si="145"/>
        <v/>
      </c>
      <c r="P1347" s="26" t="str">
        <f t="shared" si="146"/>
        <v>财报</v>
      </c>
    </row>
    <row r="1348" spans="1:16" x14ac:dyDescent="0.2">
      <c r="A1348" s="33">
        <f t="shared" ca="1" si="141"/>
        <v>2060</v>
      </c>
      <c r="B1348" s="24" t="s">
        <v>2747</v>
      </c>
      <c r="C1348" s="24" t="s">
        <v>2748</v>
      </c>
      <c r="D1348" s="29">
        <f>IFERROR([1]!EM_S_QSTM07_IS(B1348,"61",$C$1,"1")/1000000,"")</f>
        <v>5.6952596399999997</v>
      </c>
      <c r="E1348" s="29" t="str">
        <f>IFERROR([1]!EM_S_PERFORMANCEEXPRESS_PERFEXNETPROFITTOSHAREHOLDER(B1348,$C$1)/1000000,"")</f>
        <v/>
      </c>
      <c r="F1348" s="29">
        <f>IFERROR([1]!EM_S_PROFITNOTICE_FORECASTT(B1348,$C$1)/1000000,"")</f>
        <v>27.6</v>
      </c>
      <c r="G1348" s="29">
        <f>IFERROR([1]!EM_S_PROFITNOTICE_FORECASTL(B1348,$C$1)/1000000,"")</f>
        <v>22</v>
      </c>
      <c r="H1348" s="29">
        <f t="shared" si="142"/>
        <v>24.8</v>
      </c>
      <c r="I1348" s="36">
        <f>IFERROR([1]!EM_S_QSTM07_IS(B1348,"61",$I$1,"1")/1000000,"")</f>
        <v>18.347917679999998</v>
      </c>
      <c r="J1348" s="29">
        <f t="shared" ref="J1348:J1411" si="147">IFERROR(IF(D1348&lt;&gt;"",D1348-I1348,IF(E1348&lt;&gt;"",E1348-I1348,IF(H1348&lt;&gt;"",H1348-I1348,""))),"")</f>
        <v>-12.652658039999999</v>
      </c>
      <c r="K1348" s="29">
        <f>IFERROR([1]!EM_S_QSTM07_IS(B1348,"61",$K$2,"1")/1000000,"")</f>
        <v>25.534955839999999</v>
      </c>
      <c r="L1348" s="30">
        <f t="shared" si="143"/>
        <v>-1.4955034235923708</v>
      </c>
      <c r="M1348" s="49" t="str">
        <f ca="1">[1]!EM_S_MAJASSRES_NUM(B1348,$M$2,$M$1)</f>
        <v/>
      </c>
      <c r="N1348" s="45" t="str">
        <f t="shared" si="144"/>
        <v/>
      </c>
      <c r="O1348" s="37">
        <f t="shared" ca="1" si="145"/>
        <v>-1.4955034235923708</v>
      </c>
      <c r="P1348" s="26" t="str">
        <f t="shared" si="146"/>
        <v>财报</v>
      </c>
    </row>
    <row r="1349" spans="1:16" x14ac:dyDescent="0.2">
      <c r="A1349" s="33" t="str">
        <f t="shared" ref="A1349:A1412" ca="1" si="148">IFERROR(RANK(O1349,$O$4:$O$2880,0),"")</f>
        <v/>
      </c>
      <c r="B1349" s="24" t="s">
        <v>2749</v>
      </c>
      <c r="C1349" s="24" t="s">
        <v>2750</v>
      </c>
      <c r="D1349" s="29">
        <f>IFERROR([1]!EM_S_QSTM07_IS(B1349,"61",$C$1,"1")/1000000,"")</f>
        <v>-8.2629278799999994</v>
      </c>
      <c r="E1349" s="29" t="str">
        <f>IFERROR([1]!EM_S_PERFORMANCEEXPRESS_PERFEXNETPROFITTOSHAREHOLDER(B1349,$C$1)/1000000,"")</f>
        <v/>
      </c>
      <c r="F1349" s="29">
        <f>IFERROR([1]!EM_S_PROFITNOTICE_FORECASTT(B1349,$C$1)/1000000,"")</f>
        <v>-3.6</v>
      </c>
      <c r="G1349" s="29">
        <f>IFERROR([1]!EM_S_PROFITNOTICE_FORECASTL(B1349,$C$1)/1000000,"")</f>
        <v>-7.6</v>
      </c>
      <c r="H1349" s="29">
        <f t="shared" ref="H1349:H1412" si="149">IFERROR(AVERAGE(F1349:G1349),"")</f>
        <v>-5.6</v>
      </c>
      <c r="I1349" s="36">
        <f>IFERROR([1]!EM_S_QSTM07_IS(B1349,"61",$I$1,"1")/1000000,"")</f>
        <v>1.8681642700000001</v>
      </c>
      <c r="J1349" s="29">
        <f t="shared" si="147"/>
        <v>-10.131092149999999</v>
      </c>
      <c r="K1349" s="29">
        <f>IFERROR([1]!EM_S_QSTM07_IS(B1349,"61",$K$2,"1")/1000000,"")</f>
        <v>-5.0768735099999995</v>
      </c>
      <c r="L1349" s="30">
        <f t="shared" ref="L1349:L1412" si="150">IFERROR(IF(J1349="","",(J1349-K1349)/ABS(K1349)),"")</f>
        <v>-0.99553763355431713</v>
      </c>
      <c r="M1349" s="49" t="str">
        <f ca="1">[1]!EM_S_MAJASSRES_NUM(B1349,$M$2,$M$1)</f>
        <v/>
      </c>
      <c r="N1349" s="45">
        <f t="shared" ref="N1349:N1412" si="151">IFERROR(IF(ABS(K1349)&lt;$N$2,1,""),"")</f>
        <v>1</v>
      </c>
      <c r="O1349" s="37" t="str">
        <f t="shared" ref="O1349:O1412" ca="1" si="152">IFERROR(IF(AND(M1349="",N1349=""),L1349,""),"")</f>
        <v/>
      </c>
      <c r="P1349" s="26" t="str">
        <f t="shared" ref="P1349:P1412" si="153">IFERROR(IF(D1349&lt;&gt;"","财报",IF(E1349&lt;&gt;"","快报",IF(H1349&lt;&gt;"","预告",""))),"")</f>
        <v>财报</v>
      </c>
    </row>
    <row r="1350" spans="1:16" x14ac:dyDescent="0.2">
      <c r="A1350" s="33">
        <f t="shared" ca="1" si="148"/>
        <v>664</v>
      </c>
      <c r="B1350" s="24" t="s">
        <v>2751</v>
      </c>
      <c r="C1350" s="24" t="s">
        <v>2752</v>
      </c>
      <c r="D1350" s="29">
        <f>IFERROR([1]!EM_S_QSTM07_IS(B1350,"61",$C$1,"1")/1000000,"")</f>
        <v>92.522532549999994</v>
      </c>
      <c r="E1350" s="29" t="str">
        <f>IFERROR([1]!EM_S_PERFORMANCEEXPRESS_PERFEXNETPROFITTOSHAREHOLDER(B1350,$C$1)/1000000,"")</f>
        <v/>
      </c>
      <c r="F1350" s="29">
        <f>IFERROR([1]!EM_S_PROFITNOTICE_FORECASTT(B1350,$C$1)/1000000,"")</f>
        <v>133.76400000000001</v>
      </c>
      <c r="G1350" s="29">
        <f>IFERROR([1]!EM_S_PROFITNOTICE_FORECASTL(B1350,$C$1)/1000000,"")</f>
        <v>113.1849</v>
      </c>
      <c r="H1350" s="29">
        <f t="shared" si="149"/>
        <v>123.47445</v>
      </c>
      <c r="I1350" s="36">
        <f>IFERROR([1]!EM_S_QSTM07_IS(B1350,"61",$I$1,"1")/1000000,"")</f>
        <v>44.010981119999997</v>
      </c>
      <c r="J1350" s="29">
        <f t="shared" si="147"/>
        <v>48.511551429999997</v>
      </c>
      <c r="K1350" s="29">
        <f>IFERROR([1]!EM_S_QSTM07_IS(B1350,"61",$K$2,"1")/1000000,"")</f>
        <v>60.528146140000004</v>
      </c>
      <c r="L1350" s="30">
        <f t="shared" si="150"/>
        <v>-0.19852903940269276</v>
      </c>
      <c r="M1350" s="49" t="str">
        <f ca="1">[1]!EM_S_MAJASSRES_NUM(B1350,$M$2,$M$1)</f>
        <v/>
      </c>
      <c r="N1350" s="45" t="str">
        <f t="shared" si="151"/>
        <v/>
      </c>
      <c r="O1350" s="37">
        <f t="shared" ca="1" si="152"/>
        <v>-0.19852903940269276</v>
      </c>
      <c r="P1350" s="26" t="str">
        <f t="shared" si="153"/>
        <v>财报</v>
      </c>
    </row>
    <row r="1351" spans="1:16" x14ac:dyDescent="0.2">
      <c r="A1351" s="33" t="str">
        <f t="shared" ca="1" si="148"/>
        <v/>
      </c>
      <c r="B1351" s="24" t="s">
        <v>2753</v>
      </c>
      <c r="C1351" s="24" t="s">
        <v>2754</v>
      </c>
      <c r="D1351" s="29">
        <f>IFERROR([1]!EM_S_QSTM07_IS(B1351,"61",$C$1,"1")/1000000,"")</f>
        <v>6.1529085800000001</v>
      </c>
      <c r="E1351" s="29" t="str">
        <f>IFERROR([1]!EM_S_PERFORMANCEEXPRESS_PERFEXNETPROFITTOSHAREHOLDER(B1351,$C$1)/1000000,"")</f>
        <v/>
      </c>
      <c r="F1351" s="29">
        <f>IFERROR([1]!EM_S_PROFITNOTICE_FORECASTT(B1351,$C$1)/1000000,"")</f>
        <v>11.047800000000001</v>
      </c>
      <c r="G1351" s="29">
        <f>IFERROR([1]!EM_S_PROFITNOTICE_FORECASTL(B1351,$C$1)/1000000,"")</f>
        <v>9.2065000000000001</v>
      </c>
      <c r="H1351" s="29">
        <f t="shared" si="149"/>
        <v>10.12715</v>
      </c>
      <c r="I1351" s="36">
        <f>IFERROR([1]!EM_S_QSTM07_IS(B1351,"61",$I$1,"1")/1000000,"")</f>
        <v>4.7603388099999995</v>
      </c>
      <c r="J1351" s="29">
        <f t="shared" si="147"/>
        <v>1.3925697700000006</v>
      </c>
      <c r="K1351" s="29">
        <f>IFERROR([1]!EM_S_QSTM07_IS(B1351,"61",$K$2,"1")/1000000,"")</f>
        <v>4.0480073399999998</v>
      </c>
      <c r="L1351" s="30">
        <f t="shared" si="150"/>
        <v>-0.65598635253462745</v>
      </c>
      <c r="M1351" s="49" t="str">
        <f ca="1">[1]!EM_S_MAJASSRES_NUM(B1351,$M$2,$M$1)</f>
        <v/>
      </c>
      <c r="N1351" s="45">
        <f t="shared" si="151"/>
        <v>1</v>
      </c>
      <c r="O1351" s="37" t="str">
        <f t="shared" ca="1" si="152"/>
        <v/>
      </c>
      <c r="P1351" s="26" t="str">
        <f t="shared" si="153"/>
        <v>财报</v>
      </c>
    </row>
    <row r="1352" spans="1:16" x14ac:dyDescent="0.2">
      <c r="A1352" s="33">
        <f t="shared" ca="1" si="148"/>
        <v>667</v>
      </c>
      <c r="B1352" s="24" t="s">
        <v>2755</v>
      </c>
      <c r="C1352" s="24" t="s">
        <v>2756</v>
      </c>
      <c r="D1352" s="29">
        <f>IFERROR([1]!EM_S_QSTM07_IS(B1352,"61",$C$1,"1")/1000000,"")</f>
        <v>74.518915239999998</v>
      </c>
      <c r="E1352" s="29" t="str">
        <f>IFERROR([1]!EM_S_PERFORMANCEEXPRESS_PERFEXNETPROFITTOSHAREHOLDER(B1352,$C$1)/1000000,"")</f>
        <v/>
      </c>
      <c r="F1352" s="29">
        <f>IFERROR([1]!EM_S_PROFITNOTICE_FORECASTT(B1352,$C$1)/1000000,"")</f>
        <v>88</v>
      </c>
      <c r="G1352" s="29">
        <f>IFERROR([1]!EM_S_PROFITNOTICE_FORECASTL(B1352,$C$1)/1000000,"")</f>
        <v>80</v>
      </c>
      <c r="H1352" s="29">
        <f t="shared" si="149"/>
        <v>84</v>
      </c>
      <c r="I1352" s="36">
        <f>IFERROR([1]!EM_S_QSTM07_IS(B1352,"61",$I$1,"1")/1000000,"")</f>
        <v>6.7639645100000001</v>
      </c>
      <c r="J1352" s="29">
        <f t="shared" si="147"/>
        <v>67.754950730000004</v>
      </c>
      <c r="K1352" s="29">
        <f>IFERROR([1]!EM_S_QSTM07_IS(B1352,"61",$K$2,"1")/1000000,"")</f>
        <v>85.020047629999993</v>
      </c>
      <c r="L1352" s="30">
        <f t="shared" si="150"/>
        <v>-0.20307089188112692</v>
      </c>
      <c r="M1352" s="49" t="str">
        <f ca="1">[1]!EM_S_MAJASSRES_NUM(B1352,$M$2,$M$1)</f>
        <v/>
      </c>
      <c r="N1352" s="45" t="str">
        <f t="shared" si="151"/>
        <v/>
      </c>
      <c r="O1352" s="37">
        <f t="shared" ca="1" si="152"/>
        <v>-0.20307089188112692</v>
      </c>
      <c r="P1352" s="26" t="str">
        <f t="shared" si="153"/>
        <v>财报</v>
      </c>
    </row>
    <row r="1353" spans="1:16" x14ac:dyDescent="0.2">
      <c r="A1353" s="33">
        <f t="shared" ca="1" si="148"/>
        <v>2048</v>
      </c>
      <c r="B1353" s="24" t="s">
        <v>2757</v>
      </c>
      <c r="C1353" s="24" t="s">
        <v>2758</v>
      </c>
      <c r="D1353" s="29">
        <f>IFERROR([1]!EM_S_QSTM07_IS(B1353,"61",$C$1,"1")/1000000,"")</f>
        <v>14.96138431</v>
      </c>
      <c r="E1353" s="29" t="str">
        <f>IFERROR([1]!EM_S_PERFORMANCEEXPRESS_PERFEXNETPROFITTOSHAREHOLDER(B1353,$C$1)/1000000,"")</f>
        <v/>
      </c>
      <c r="F1353" s="29">
        <f>IFERROR([1]!EM_S_PROFITNOTICE_FORECASTT(B1353,$C$1)/1000000,"")</f>
        <v>39</v>
      </c>
      <c r="G1353" s="29">
        <f>IFERROR([1]!EM_S_PROFITNOTICE_FORECASTL(B1353,$C$1)/1000000,"")</f>
        <v>35</v>
      </c>
      <c r="H1353" s="29">
        <f t="shared" si="149"/>
        <v>37</v>
      </c>
      <c r="I1353" s="36">
        <f>IFERROR([1]!EM_S_QSTM07_IS(B1353,"61",$I$1,"1")/1000000,"")</f>
        <v>20.23422807</v>
      </c>
      <c r="J1353" s="29">
        <f t="shared" si="147"/>
        <v>-5.2728437600000007</v>
      </c>
      <c r="K1353" s="29">
        <f>IFERROR([1]!EM_S_QSTM07_IS(B1353,"61",$K$2,"1")/1000000,"")</f>
        <v>11.02076628</v>
      </c>
      <c r="L1353" s="30">
        <f t="shared" si="150"/>
        <v>-1.4784462011111628</v>
      </c>
      <c r="M1353" s="49" t="str">
        <f ca="1">[1]!EM_S_MAJASSRES_NUM(B1353,$M$2,$M$1)</f>
        <v/>
      </c>
      <c r="N1353" s="45" t="str">
        <f t="shared" si="151"/>
        <v/>
      </c>
      <c r="O1353" s="37">
        <f t="shared" ca="1" si="152"/>
        <v>-1.4784462011111628</v>
      </c>
      <c r="P1353" s="26" t="str">
        <f t="shared" si="153"/>
        <v>财报</v>
      </c>
    </row>
    <row r="1354" spans="1:16" x14ac:dyDescent="0.2">
      <c r="A1354" s="33" t="str">
        <f t="shared" ca="1" si="148"/>
        <v/>
      </c>
      <c r="B1354" s="24" t="s">
        <v>2759</v>
      </c>
      <c r="C1354" s="24" t="s">
        <v>2760</v>
      </c>
      <c r="D1354" s="29">
        <f>IFERROR([1]!EM_S_QSTM07_IS(B1354,"61",$C$1,"1")/1000000,"")</f>
        <v>8.9879752200000009</v>
      </c>
      <c r="E1354" s="29" t="str">
        <f>IFERROR([1]!EM_S_PERFORMANCEEXPRESS_PERFEXNETPROFITTOSHAREHOLDER(B1354,$C$1)/1000000,"")</f>
        <v/>
      </c>
      <c r="F1354" s="29">
        <f>IFERROR([1]!EM_S_PROFITNOTICE_FORECASTT(B1354,$C$1)/1000000,"")</f>
        <v>11</v>
      </c>
      <c r="G1354" s="29">
        <f>IFERROR([1]!EM_S_PROFITNOTICE_FORECASTL(B1354,$C$1)/1000000,"")</f>
        <v>9.8000000000000007</v>
      </c>
      <c r="H1354" s="29">
        <f t="shared" si="149"/>
        <v>10.4</v>
      </c>
      <c r="I1354" s="36">
        <f>IFERROR([1]!EM_S_QSTM07_IS(B1354,"61",$I$1,"1")/1000000,"")</f>
        <v>1.6780951499999999</v>
      </c>
      <c r="J1354" s="29">
        <f t="shared" si="147"/>
        <v>7.3098800700000011</v>
      </c>
      <c r="K1354" s="29">
        <f>IFERROR([1]!EM_S_QSTM07_IS(B1354,"61",$K$2,"1")/1000000,"")</f>
        <v>2.99828421</v>
      </c>
      <c r="L1354" s="30">
        <f t="shared" si="150"/>
        <v>1.4380210673890721</v>
      </c>
      <c r="M1354" s="49" t="str">
        <f ca="1">[1]!EM_S_MAJASSRES_NUM(B1354,$M$2,$M$1)</f>
        <v/>
      </c>
      <c r="N1354" s="45">
        <f t="shared" si="151"/>
        <v>1</v>
      </c>
      <c r="O1354" s="37" t="str">
        <f t="shared" ca="1" si="152"/>
        <v/>
      </c>
      <c r="P1354" s="26" t="str">
        <f t="shared" si="153"/>
        <v>财报</v>
      </c>
    </row>
    <row r="1355" spans="1:16" x14ac:dyDescent="0.2">
      <c r="A1355" s="33" t="str">
        <f t="shared" ca="1" si="148"/>
        <v/>
      </c>
      <c r="B1355" s="24" t="s">
        <v>2761</v>
      </c>
      <c r="C1355" s="24" t="s">
        <v>2762</v>
      </c>
      <c r="D1355" s="29">
        <f>IFERROR([1]!EM_S_QSTM07_IS(B1355,"61",$C$1,"1")/1000000,"")</f>
        <v>0.24600197000000001</v>
      </c>
      <c r="E1355" s="29" t="str">
        <f>IFERROR([1]!EM_S_PERFORMANCEEXPRESS_PERFEXNETPROFITTOSHAREHOLDER(B1355,$C$1)/1000000,"")</f>
        <v/>
      </c>
      <c r="F1355" s="29">
        <f>IFERROR([1]!EM_S_PROFITNOTICE_FORECASTT(B1355,$C$1)/1000000,"")</f>
        <v>2.6629999999999998</v>
      </c>
      <c r="G1355" s="29">
        <f>IFERROR([1]!EM_S_PROFITNOTICE_FORECASTL(B1355,$C$1)/1000000,"")</f>
        <v>0.24199999999999999</v>
      </c>
      <c r="H1355" s="29">
        <f t="shared" si="149"/>
        <v>1.4524999999999999</v>
      </c>
      <c r="I1355" s="36">
        <f>IFERROR([1]!EM_S_QSTM07_IS(B1355,"61",$I$1,"1")/1000000,"")</f>
        <v>0.40049084999999995</v>
      </c>
      <c r="J1355" s="29">
        <f t="shared" si="147"/>
        <v>-0.15448887999999994</v>
      </c>
      <c r="K1355" s="29">
        <f>IFERROR([1]!EM_S_QSTM07_IS(B1355,"61",$K$2,"1")/1000000,"")</f>
        <v>2.2062740000000001</v>
      </c>
      <c r="L1355" s="30">
        <f t="shared" si="150"/>
        <v>-1.0700225266671322</v>
      </c>
      <c r="M1355" s="49" t="str">
        <f ca="1">[1]!EM_S_MAJASSRES_NUM(B1355,$M$2,$M$1)</f>
        <v/>
      </c>
      <c r="N1355" s="45">
        <f t="shared" si="151"/>
        <v>1</v>
      </c>
      <c r="O1355" s="37" t="str">
        <f t="shared" ca="1" si="152"/>
        <v/>
      </c>
      <c r="P1355" s="26" t="str">
        <f t="shared" si="153"/>
        <v>财报</v>
      </c>
    </row>
    <row r="1356" spans="1:16" x14ac:dyDescent="0.2">
      <c r="A1356" s="33">
        <f t="shared" ca="1" si="148"/>
        <v>126</v>
      </c>
      <c r="B1356" s="24" t="s">
        <v>2763</v>
      </c>
      <c r="C1356" s="24" t="s">
        <v>2764</v>
      </c>
      <c r="D1356" s="29">
        <f>IFERROR([1]!EM_S_QSTM07_IS(B1356,"61",$C$1,"1")/1000000,"")</f>
        <v>11.74319212</v>
      </c>
      <c r="E1356" s="29" t="str">
        <f>IFERROR([1]!EM_S_PERFORMANCEEXPRESS_PERFEXNETPROFITTOSHAREHOLDER(B1356,$C$1)/1000000,"")</f>
        <v/>
      </c>
      <c r="F1356" s="29">
        <f>IFERROR([1]!EM_S_PROFITNOTICE_FORECASTT(B1356,$C$1)/1000000,"")</f>
        <v>12</v>
      </c>
      <c r="G1356" s="29">
        <f>IFERROR([1]!EM_S_PROFITNOTICE_FORECASTL(B1356,$C$1)/1000000,"")</f>
        <v>7</v>
      </c>
      <c r="H1356" s="29">
        <f t="shared" si="149"/>
        <v>9.5</v>
      </c>
      <c r="I1356" s="36">
        <f>IFERROR([1]!EM_S_QSTM07_IS(B1356,"61",$I$1,"1")/1000000,"")</f>
        <v>-2.9470361499999997</v>
      </c>
      <c r="J1356" s="29">
        <f t="shared" si="147"/>
        <v>14.690228269999999</v>
      </c>
      <c r="K1356" s="29">
        <f>IFERROR([1]!EM_S_QSTM07_IS(B1356,"61",$K$2,"1")/1000000,"")</f>
        <v>-18.152127710000002</v>
      </c>
      <c r="L1356" s="30">
        <f t="shared" si="150"/>
        <v>1.8092840963160013</v>
      </c>
      <c r="M1356" s="49" t="str">
        <f ca="1">[1]!EM_S_MAJASSRES_NUM(B1356,$M$2,$M$1)</f>
        <v/>
      </c>
      <c r="N1356" s="45" t="str">
        <f t="shared" si="151"/>
        <v/>
      </c>
      <c r="O1356" s="37">
        <f t="shared" ca="1" si="152"/>
        <v>1.8092840963160013</v>
      </c>
      <c r="P1356" s="26" t="str">
        <f t="shared" si="153"/>
        <v>财报</v>
      </c>
    </row>
    <row r="1357" spans="1:16" x14ac:dyDescent="0.2">
      <c r="A1357" s="33">
        <f t="shared" ca="1" si="148"/>
        <v>1541</v>
      </c>
      <c r="B1357" s="24" t="s">
        <v>2765</v>
      </c>
      <c r="C1357" s="24" t="s">
        <v>2766</v>
      </c>
      <c r="D1357" s="29">
        <f>IFERROR([1]!EM_S_QSTM07_IS(B1357,"61",$C$1,"1")/1000000,"")</f>
        <v>12.61402271</v>
      </c>
      <c r="E1357" s="29" t="str">
        <f>IFERROR([1]!EM_S_PERFORMANCEEXPRESS_PERFEXNETPROFITTOSHAREHOLDER(B1357,$C$1)/1000000,"")</f>
        <v/>
      </c>
      <c r="F1357" s="29">
        <f>IFERROR([1]!EM_S_PROFITNOTICE_FORECASTT(B1357,$C$1)/1000000,"")</f>
        <v>31.309200000000001</v>
      </c>
      <c r="G1357" s="29">
        <f>IFERROR([1]!EM_S_PROFITNOTICE_FORECASTL(B1357,$C$1)/1000000,"")</f>
        <v>21.916399999999999</v>
      </c>
      <c r="H1357" s="29">
        <f t="shared" si="149"/>
        <v>26.6128</v>
      </c>
      <c r="I1357" s="36">
        <f>IFERROR([1]!EM_S_QSTM07_IS(B1357,"61",$I$1,"1")/1000000,"")</f>
        <v>10.433288560000001</v>
      </c>
      <c r="J1357" s="29">
        <f t="shared" si="147"/>
        <v>2.1807341499999993</v>
      </c>
      <c r="K1357" s="29">
        <f>IFERROR([1]!EM_S_QSTM07_IS(B1357,"61",$K$2,"1")/1000000,"")</f>
        <v>22.04440095</v>
      </c>
      <c r="L1357" s="30">
        <f t="shared" si="150"/>
        <v>-0.90107537261065829</v>
      </c>
      <c r="M1357" s="49" t="str">
        <f ca="1">[1]!EM_S_MAJASSRES_NUM(B1357,$M$2,$M$1)</f>
        <v/>
      </c>
      <c r="N1357" s="45" t="str">
        <f t="shared" si="151"/>
        <v/>
      </c>
      <c r="O1357" s="37">
        <f t="shared" ca="1" si="152"/>
        <v>-0.90107537261065829</v>
      </c>
      <c r="P1357" s="26" t="str">
        <f t="shared" si="153"/>
        <v>财报</v>
      </c>
    </row>
    <row r="1358" spans="1:16" x14ac:dyDescent="0.2">
      <c r="A1358" s="33">
        <f t="shared" ca="1" si="148"/>
        <v>559</v>
      </c>
      <c r="B1358" s="24" t="s">
        <v>2767</v>
      </c>
      <c r="C1358" s="24" t="s">
        <v>2768</v>
      </c>
      <c r="D1358" s="29">
        <f>IFERROR([1]!EM_S_QSTM07_IS(B1358,"61",$C$1,"1")/1000000,"")</f>
        <v>5.4583556900000003</v>
      </c>
      <c r="E1358" s="29" t="str">
        <f>IFERROR([1]!EM_S_PERFORMANCEEXPRESS_PERFEXNETPROFITTOSHAREHOLDER(B1358,$C$1)/1000000,"")</f>
        <v/>
      </c>
      <c r="F1358" s="29">
        <f>IFERROR([1]!EM_S_PROFITNOTICE_FORECASTT(B1358,$C$1)/1000000,"")</f>
        <v>3.42</v>
      </c>
      <c r="G1358" s="29">
        <f>IFERROR([1]!EM_S_PROFITNOTICE_FORECASTL(B1358,$C$1)/1000000,"")</f>
        <v>0</v>
      </c>
      <c r="H1358" s="29">
        <f t="shared" si="149"/>
        <v>1.71</v>
      </c>
      <c r="I1358" s="36">
        <f>IFERROR([1]!EM_S_QSTM07_IS(B1358,"61",$I$1,"1")/1000000,"")</f>
        <v>-4.1906925800000003</v>
      </c>
      <c r="J1358" s="29">
        <f t="shared" si="147"/>
        <v>9.6490482700000015</v>
      </c>
      <c r="K1358" s="29">
        <f>IFERROR([1]!EM_S_QSTM07_IS(B1358,"61",$K$2,"1")/1000000,"")</f>
        <v>10.027716710000002</v>
      </c>
      <c r="L1358" s="30">
        <f t="shared" si="150"/>
        <v>-3.7762179661734792E-2</v>
      </c>
      <c r="M1358" s="49" t="str">
        <f ca="1">[1]!EM_S_MAJASSRES_NUM(B1358,$M$2,$M$1)</f>
        <v/>
      </c>
      <c r="N1358" s="45" t="str">
        <f t="shared" si="151"/>
        <v/>
      </c>
      <c r="O1358" s="37">
        <f t="shared" ca="1" si="152"/>
        <v>-3.7762179661734792E-2</v>
      </c>
      <c r="P1358" s="26" t="str">
        <f t="shared" si="153"/>
        <v>财报</v>
      </c>
    </row>
    <row r="1359" spans="1:16" x14ac:dyDescent="0.2">
      <c r="A1359" s="33">
        <f t="shared" ca="1" si="148"/>
        <v>31</v>
      </c>
      <c r="B1359" s="24" t="s">
        <v>2769</v>
      </c>
      <c r="C1359" s="24" t="s">
        <v>2770</v>
      </c>
      <c r="D1359" s="29">
        <f>IFERROR([1]!EM_S_QSTM07_IS(B1359,"61",$C$1,"1")/1000000,"")</f>
        <v>56.203831639999997</v>
      </c>
      <c r="E1359" s="29" t="str">
        <f>IFERROR([1]!EM_S_PERFORMANCEEXPRESS_PERFEXNETPROFITTOSHAREHOLDER(B1359,$C$1)/1000000,"")</f>
        <v/>
      </c>
      <c r="F1359" s="29">
        <f>IFERROR([1]!EM_S_PROFITNOTICE_FORECASTT(B1359,$C$1)/1000000,"")</f>
        <v>52.3</v>
      </c>
      <c r="G1359" s="29">
        <f>IFERROR([1]!EM_S_PROFITNOTICE_FORECASTL(B1359,$C$1)/1000000,"")</f>
        <v>50</v>
      </c>
      <c r="H1359" s="29">
        <f t="shared" si="149"/>
        <v>51.15</v>
      </c>
      <c r="I1359" s="36">
        <f>IFERROR([1]!EM_S_QSTM07_IS(B1359,"61",$I$1,"1")/1000000,"")</f>
        <v>-5.2835403400000001</v>
      </c>
      <c r="J1359" s="29">
        <f t="shared" si="147"/>
        <v>61.487371979999999</v>
      </c>
      <c r="K1359" s="29">
        <f>IFERROR([1]!EM_S_QSTM07_IS(B1359,"61",$K$2,"1")/1000000,"")</f>
        <v>10.178088019999999</v>
      </c>
      <c r="L1359" s="30">
        <f t="shared" si="150"/>
        <v>5.0411515266105953</v>
      </c>
      <c r="M1359" s="49" t="str">
        <f ca="1">[1]!EM_S_MAJASSRES_NUM(B1359,$M$2,$M$1)</f>
        <v/>
      </c>
      <c r="N1359" s="45" t="str">
        <f t="shared" si="151"/>
        <v/>
      </c>
      <c r="O1359" s="37">
        <f t="shared" ca="1" si="152"/>
        <v>5.0411515266105953</v>
      </c>
      <c r="P1359" s="26" t="str">
        <f t="shared" si="153"/>
        <v>财报</v>
      </c>
    </row>
    <row r="1360" spans="1:16" x14ac:dyDescent="0.2">
      <c r="A1360" s="33">
        <f t="shared" ca="1" si="148"/>
        <v>1384</v>
      </c>
      <c r="B1360" s="24" t="s">
        <v>2771</v>
      </c>
      <c r="C1360" s="24" t="s">
        <v>2772</v>
      </c>
      <c r="D1360" s="29">
        <f>IFERROR([1]!EM_S_QSTM07_IS(B1360,"61",$C$1,"1")/1000000,"")</f>
        <v>67.756038400000008</v>
      </c>
      <c r="E1360" s="29" t="str">
        <f>IFERROR([1]!EM_S_PERFORMANCEEXPRESS_PERFEXNETPROFITTOSHAREHOLDER(B1360,$C$1)/1000000,"")</f>
        <v/>
      </c>
      <c r="F1360" s="29">
        <f>IFERROR([1]!EM_S_PROFITNOTICE_FORECASTT(B1360,$C$1)/1000000,"")</f>
        <v>135</v>
      </c>
      <c r="G1360" s="29">
        <f>IFERROR([1]!EM_S_PROFITNOTICE_FORECASTL(B1360,$C$1)/1000000,"")</f>
        <v>125</v>
      </c>
      <c r="H1360" s="29">
        <f t="shared" si="149"/>
        <v>130</v>
      </c>
      <c r="I1360" s="36">
        <f>IFERROR([1]!EM_S_QSTM07_IS(B1360,"61",$I$1,"1")/1000000,"")</f>
        <v>64.352694040000003</v>
      </c>
      <c r="J1360" s="29">
        <f t="shared" si="147"/>
        <v>3.4033443600000055</v>
      </c>
      <c r="K1360" s="29">
        <f>IFERROR([1]!EM_S_QSTM07_IS(B1360,"61",$K$2,"1")/1000000,"")</f>
        <v>17.234879170000003</v>
      </c>
      <c r="L1360" s="30">
        <f t="shared" si="150"/>
        <v>-0.80253157991823598</v>
      </c>
      <c r="M1360" s="49" t="str">
        <f ca="1">[1]!EM_S_MAJASSRES_NUM(B1360,$M$2,$M$1)</f>
        <v/>
      </c>
      <c r="N1360" s="45" t="str">
        <f t="shared" si="151"/>
        <v/>
      </c>
      <c r="O1360" s="37">
        <f t="shared" ca="1" si="152"/>
        <v>-0.80253157991823598</v>
      </c>
      <c r="P1360" s="26" t="str">
        <f t="shared" si="153"/>
        <v>财报</v>
      </c>
    </row>
    <row r="1361" spans="1:16" x14ac:dyDescent="0.2">
      <c r="A1361" s="33" t="str">
        <f t="shared" ca="1" si="148"/>
        <v/>
      </c>
      <c r="B1361" s="24" t="s">
        <v>2773</v>
      </c>
      <c r="C1361" s="24" t="s">
        <v>2774</v>
      </c>
      <c r="D1361" s="29">
        <f>IFERROR([1]!EM_S_QSTM07_IS(B1361,"61",$C$1,"1")/1000000,"")</f>
        <v>6.0749015499999999</v>
      </c>
      <c r="E1361" s="29" t="str">
        <f>IFERROR([1]!EM_S_PERFORMANCEEXPRESS_PERFEXNETPROFITTOSHAREHOLDER(B1361,$C$1)/1000000,"")</f>
        <v/>
      </c>
      <c r="F1361" s="29">
        <f>IFERROR([1]!EM_S_PROFITNOTICE_FORECASTT(B1361,$C$1)/1000000,"")</f>
        <v>3</v>
      </c>
      <c r="G1361" s="29">
        <f>IFERROR([1]!EM_S_PROFITNOTICE_FORECASTL(B1361,$C$1)/1000000,"")</f>
        <v>2</v>
      </c>
      <c r="H1361" s="29">
        <f t="shared" si="149"/>
        <v>2.5</v>
      </c>
      <c r="I1361" s="36">
        <f>IFERROR([1]!EM_S_QSTM07_IS(B1361,"61",$I$1,"1")/1000000,"")</f>
        <v>-3.5752536099999999</v>
      </c>
      <c r="J1361" s="29">
        <f t="shared" si="147"/>
        <v>9.6501551600000006</v>
      </c>
      <c r="K1361" s="29">
        <f>IFERROR([1]!EM_S_QSTM07_IS(B1361,"61",$K$2,"1")/1000000,"")</f>
        <v>-1.78776036</v>
      </c>
      <c r="L1361" s="30">
        <f t="shared" si="150"/>
        <v>6.3979019648919842</v>
      </c>
      <c r="M1361" s="49" t="str">
        <f ca="1">[1]!EM_S_MAJASSRES_NUM(B1361,$M$2,$M$1)</f>
        <v/>
      </c>
      <c r="N1361" s="45">
        <f t="shared" si="151"/>
        <v>1</v>
      </c>
      <c r="O1361" s="37" t="str">
        <f t="shared" ca="1" si="152"/>
        <v/>
      </c>
      <c r="P1361" s="26" t="str">
        <f t="shared" si="153"/>
        <v>财报</v>
      </c>
    </row>
    <row r="1362" spans="1:16" x14ac:dyDescent="0.2">
      <c r="A1362" s="33">
        <f t="shared" ca="1" si="148"/>
        <v>1523</v>
      </c>
      <c r="B1362" s="24" t="s">
        <v>2775</v>
      </c>
      <c r="C1362" s="24" t="s">
        <v>2776</v>
      </c>
      <c r="D1362" s="29">
        <f>IFERROR([1]!EM_S_QSTM07_IS(B1362,"61",$C$1,"1")/1000000,"")</f>
        <v>85.575720279999999</v>
      </c>
      <c r="E1362" s="29" t="str">
        <f>IFERROR([1]!EM_S_PERFORMANCEEXPRESS_PERFEXNETPROFITTOSHAREHOLDER(B1362,$C$1)/1000000,"")</f>
        <v/>
      </c>
      <c r="F1362" s="29">
        <f>IFERROR([1]!EM_S_PROFITNOTICE_FORECASTT(B1362,$C$1)/1000000,"")</f>
        <v>173.23609999999999</v>
      </c>
      <c r="G1362" s="29">
        <f>IFERROR([1]!EM_S_PROFITNOTICE_FORECASTL(B1362,$C$1)/1000000,"")</f>
        <v>155.3152</v>
      </c>
      <c r="H1362" s="29">
        <f t="shared" si="149"/>
        <v>164.27564999999998</v>
      </c>
      <c r="I1362" s="36">
        <f>IFERROR([1]!EM_S_QSTM07_IS(B1362,"61",$I$1,"1")/1000000,"")</f>
        <v>78.528127139999995</v>
      </c>
      <c r="J1362" s="29">
        <f t="shared" si="147"/>
        <v>7.0475931400000036</v>
      </c>
      <c r="K1362" s="29">
        <f>IFERROR([1]!EM_S_QSTM07_IS(B1362,"61",$K$2,"1")/1000000,"")</f>
        <v>64.179141459999997</v>
      </c>
      <c r="L1362" s="30">
        <f t="shared" si="150"/>
        <v>-0.89018872830524765</v>
      </c>
      <c r="M1362" s="49" t="str">
        <f ca="1">[1]!EM_S_MAJASSRES_NUM(B1362,$M$2,$M$1)</f>
        <v/>
      </c>
      <c r="N1362" s="45" t="str">
        <f t="shared" si="151"/>
        <v/>
      </c>
      <c r="O1362" s="37">
        <f t="shared" ca="1" si="152"/>
        <v>-0.89018872830524765</v>
      </c>
      <c r="P1362" s="26" t="str">
        <f t="shared" si="153"/>
        <v>财报</v>
      </c>
    </row>
    <row r="1363" spans="1:16" x14ac:dyDescent="0.2">
      <c r="A1363" s="33">
        <f t="shared" ca="1" si="148"/>
        <v>1673</v>
      </c>
      <c r="B1363" s="24" t="s">
        <v>2777</v>
      </c>
      <c r="C1363" s="24" t="s">
        <v>2778</v>
      </c>
      <c r="D1363" s="29">
        <f>IFERROR([1]!EM_S_QSTM07_IS(B1363,"61",$C$1,"1")/1000000,"")</f>
        <v>22.616995550000002</v>
      </c>
      <c r="E1363" s="29" t="str">
        <f>IFERROR([1]!EM_S_PERFORMANCEEXPRESS_PERFEXNETPROFITTOSHAREHOLDER(B1363,$C$1)/1000000,"")</f>
        <v/>
      </c>
      <c r="F1363" s="29">
        <f>IFERROR([1]!EM_S_PROFITNOTICE_FORECASTT(B1363,$C$1)/1000000,"")</f>
        <v>54</v>
      </c>
      <c r="G1363" s="29">
        <f>IFERROR([1]!EM_S_PROFITNOTICE_FORECASTL(B1363,$C$1)/1000000,"")</f>
        <v>42</v>
      </c>
      <c r="H1363" s="29">
        <f t="shared" si="149"/>
        <v>48</v>
      </c>
      <c r="I1363" s="36">
        <f>IFERROR([1]!EM_S_QSTM07_IS(B1363,"61",$I$1,"1")/1000000,"")</f>
        <v>22.042244</v>
      </c>
      <c r="J1363" s="29">
        <f t="shared" si="147"/>
        <v>0.574751550000002</v>
      </c>
      <c r="K1363" s="29">
        <f>IFERROR([1]!EM_S_QSTM07_IS(B1363,"61",$K$2,"1")/1000000,"")</f>
        <v>23.323405359999999</v>
      </c>
      <c r="L1363" s="30">
        <f t="shared" si="150"/>
        <v>-0.97535730562803191</v>
      </c>
      <c r="M1363" s="49" t="str">
        <f ca="1">[1]!EM_S_MAJASSRES_NUM(B1363,$M$2,$M$1)</f>
        <v/>
      </c>
      <c r="N1363" s="45" t="str">
        <f t="shared" si="151"/>
        <v/>
      </c>
      <c r="O1363" s="37">
        <f t="shared" ca="1" si="152"/>
        <v>-0.97535730562803191</v>
      </c>
      <c r="P1363" s="26" t="str">
        <f t="shared" si="153"/>
        <v>财报</v>
      </c>
    </row>
    <row r="1364" spans="1:16" x14ac:dyDescent="0.2">
      <c r="A1364" s="33">
        <f t="shared" ca="1" si="148"/>
        <v>1996</v>
      </c>
      <c r="B1364" s="24" t="s">
        <v>2779</v>
      </c>
      <c r="C1364" s="24" t="s">
        <v>2780</v>
      </c>
      <c r="D1364" s="29">
        <f>IFERROR([1]!EM_S_QSTM07_IS(B1364,"61",$C$1,"1")/1000000,"")</f>
        <v>-6.71474189</v>
      </c>
      <c r="E1364" s="29" t="str">
        <f>IFERROR([1]!EM_S_PERFORMANCEEXPRESS_PERFEXNETPROFITTOSHAREHOLDER(B1364,$C$1)/1000000,"")</f>
        <v/>
      </c>
      <c r="F1364" s="29">
        <f>IFERROR([1]!EM_S_PROFITNOTICE_FORECASTT(B1364,$C$1)/1000000,"")</f>
        <v>-5</v>
      </c>
      <c r="G1364" s="29">
        <f>IFERROR([1]!EM_S_PROFITNOTICE_FORECASTL(B1364,$C$1)/1000000,"")</f>
        <v>-10</v>
      </c>
      <c r="H1364" s="29">
        <f t="shared" si="149"/>
        <v>-7.5</v>
      </c>
      <c r="I1364" s="36">
        <f>IFERROR([1]!EM_S_QSTM07_IS(B1364,"61",$I$1,"1")/1000000,"")</f>
        <v>0.53998658999999993</v>
      </c>
      <c r="J1364" s="29">
        <f t="shared" si="147"/>
        <v>-7.2547284799999998</v>
      </c>
      <c r="K1364" s="29">
        <f>IFERROR([1]!EM_S_QSTM07_IS(B1364,"61",$K$2,"1")/1000000,"")</f>
        <v>19.748129540000001</v>
      </c>
      <c r="L1364" s="30">
        <f t="shared" si="150"/>
        <v>-1.3673628160735674</v>
      </c>
      <c r="M1364" s="49" t="str">
        <f ca="1">[1]!EM_S_MAJASSRES_NUM(B1364,$M$2,$M$1)</f>
        <v/>
      </c>
      <c r="N1364" s="45" t="str">
        <f t="shared" si="151"/>
        <v/>
      </c>
      <c r="O1364" s="37">
        <f t="shared" ca="1" si="152"/>
        <v>-1.3673628160735674</v>
      </c>
      <c r="P1364" s="26" t="str">
        <f t="shared" si="153"/>
        <v>财报</v>
      </c>
    </row>
    <row r="1365" spans="1:16" x14ac:dyDescent="0.2">
      <c r="A1365" s="33">
        <f t="shared" ca="1" si="148"/>
        <v>1320</v>
      </c>
      <c r="B1365" s="24" t="s">
        <v>2781</v>
      </c>
      <c r="C1365" s="24" t="s">
        <v>2782</v>
      </c>
      <c r="D1365" s="29">
        <f>IFERROR([1]!EM_S_QSTM07_IS(B1365,"61",$C$1,"1")/1000000,"")</f>
        <v>9.8648479099999999</v>
      </c>
      <c r="E1365" s="29" t="str">
        <f>IFERROR([1]!EM_S_PERFORMANCEEXPRESS_PERFEXNETPROFITTOSHAREHOLDER(B1365,$C$1)/1000000,"")</f>
        <v/>
      </c>
      <c r="F1365" s="29">
        <f>IFERROR([1]!EM_S_PROFITNOTICE_FORECASTT(B1365,$C$1)/1000000,"")</f>
        <v>17.209399999999999</v>
      </c>
      <c r="G1365" s="29">
        <f>IFERROR([1]!EM_S_PROFITNOTICE_FORECASTL(B1365,$C$1)/1000000,"")</f>
        <v>12.620200000000001</v>
      </c>
      <c r="H1365" s="29">
        <f t="shared" si="149"/>
        <v>14.9148</v>
      </c>
      <c r="I1365" s="36">
        <f>IFERROR([1]!EM_S_QSTM07_IS(B1365,"61",$I$1,"1")/1000000,"")</f>
        <v>4.8063563600000005</v>
      </c>
      <c r="J1365" s="29">
        <f t="shared" si="147"/>
        <v>5.0584915499999994</v>
      </c>
      <c r="K1365" s="29">
        <f>IFERROR([1]!EM_S_QSTM07_IS(B1365,"61",$K$2,"1")/1000000,"")</f>
        <v>21.070472030000001</v>
      </c>
      <c r="L1365" s="30">
        <f t="shared" si="150"/>
        <v>-0.75992509599226099</v>
      </c>
      <c r="M1365" s="49" t="str">
        <f ca="1">[1]!EM_S_MAJASSRES_NUM(B1365,$M$2,$M$1)</f>
        <v/>
      </c>
      <c r="N1365" s="45" t="str">
        <f t="shared" si="151"/>
        <v/>
      </c>
      <c r="O1365" s="37">
        <f t="shared" ca="1" si="152"/>
        <v>-0.75992509599226099</v>
      </c>
      <c r="P1365" s="26" t="str">
        <f t="shared" si="153"/>
        <v>财报</v>
      </c>
    </row>
    <row r="1366" spans="1:16" x14ac:dyDescent="0.2">
      <c r="A1366" s="33">
        <f t="shared" ca="1" si="148"/>
        <v>1165</v>
      </c>
      <c r="B1366" s="24" t="s">
        <v>2783</v>
      </c>
      <c r="C1366" s="24" t="s">
        <v>2784</v>
      </c>
      <c r="D1366" s="29">
        <f>IFERROR([1]!EM_S_QSTM07_IS(B1366,"61",$C$1,"1")/1000000,"")</f>
        <v>169.64464618</v>
      </c>
      <c r="E1366" s="29" t="str">
        <f>IFERROR([1]!EM_S_PERFORMANCEEXPRESS_PERFEXNETPROFITTOSHAREHOLDER(B1366,$C$1)/1000000,"")</f>
        <v/>
      </c>
      <c r="F1366" s="29">
        <f>IFERROR([1]!EM_S_PROFITNOTICE_FORECASTT(B1366,$C$1)/1000000,"")</f>
        <v>305.6771</v>
      </c>
      <c r="G1366" s="29">
        <f>IFERROR([1]!EM_S_PROFITNOTICE_FORECASTL(B1366,$C$1)/1000000,"")</f>
        <v>280.20400000000001</v>
      </c>
      <c r="H1366" s="29">
        <f t="shared" si="149"/>
        <v>292.94055000000003</v>
      </c>
      <c r="I1366" s="36">
        <f>IFERROR([1]!EM_S_QSTM07_IS(B1366,"61",$I$1,"1")/1000000,"")</f>
        <v>114.73927268000001</v>
      </c>
      <c r="J1366" s="29">
        <f t="shared" si="147"/>
        <v>54.905373499999982</v>
      </c>
      <c r="K1366" s="29">
        <f>IFERROR([1]!EM_S_QSTM07_IS(B1366,"61",$K$2,"1")/1000000,"")</f>
        <v>159.34811056000001</v>
      </c>
      <c r="L1366" s="30">
        <f t="shared" si="150"/>
        <v>-0.65543756178190626</v>
      </c>
      <c r="M1366" s="49" t="str">
        <f ca="1">[1]!EM_S_MAJASSRES_NUM(B1366,$M$2,$M$1)</f>
        <v/>
      </c>
      <c r="N1366" s="45" t="str">
        <f t="shared" si="151"/>
        <v/>
      </c>
      <c r="O1366" s="37">
        <f t="shared" ca="1" si="152"/>
        <v>-0.65543756178190626</v>
      </c>
      <c r="P1366" s="26" t="str">
        <f t="shared" si="153"/>
        <v>财报</v>
      </c>
    </row>
    <row r="1367" spans="1:16" x14ac:dyDescent="0.2">
      <c r="A1367" s="33" t="str">
        <f t="shared" ca="1" si="148"/>
        <v/>
      </c>
      <c r="B1367" s="24" t="s">
        <v>2785</v>
      </c>
      <c r="C1367" s="24" t="s">
        <v>2786</v>
      </c>
      <c r="D1367" s="29">
        <f>IFERROR([1]!EM_S_QSTM07_IS(B1367,"61",$C$1,"1")/1000000,"")</f>
        <v>-14.67430186</v>
      </c>
      <c r="E1367" s="29" t="str">
        <f>IFERROR([1]!EM_S_PERFORMANCEEXPRESS_PERFEXNETPROFITTOSHAREHOLDER(B1367,$C$1)/1000000,"")</f>
        <v/>
      </c>
      <c r="F1367" s="29">
        <f>IFERROR([1]!EM_S_PROFITNOTICE_FORECASTT(B1367,$C$1)/1000000,"")</f>
        <v>-42</v>
      </c>
      <c r="G1367" s="29">
        <f>IFERROR([1]!EM_S_PROFITNOTICE_FORECASTL(B1367,$C$1)/1000000,"")</f>
        <v>-47</v>
      </c>
      <c r="H1367" s="29">
        <f t="shared" si="149"/>
        <v>-44.5</v>
      </c>
      <c r="I1367" s="36">
        <f>IFERROR([1]!EM_S_QSTM07_IS(B1367,"61",$I$1,"1")/1000000,"")</f>
        <v>-29.309706039999998</v>
      </c>
      <c r="J1367" s="29">
        <f t="shared" si="147"/>
        <v>14.635404179999998</v>
      </c>
      <c r="K1367" s="29">
        <f>IFERROR([1]!EM_S_QSTM07_IS(B1367,"61",$K$2,"1")/1000000,"")</f>
        <v>-9.5901413299999998</v>
      </c>
      <c r="L1367" s="30">
        <f t="shared" si="150"/>
        <v>2.5260884773634507</v>
      </c>
      <c r="M1367" s="49" t="str">
        <f ca="1">[1]!EM_S_MAJASSRES_NUM(B1367,$M$2,$M$1)</f>
        <v/>
      </c>
      <c r="N1367" s="45">
        <f t="shared" si="151"/>
        <v>1</v>
      </c>
      <c r="O1367" s="37" t="str">
        <f t="shared" ca="1" si="152"/>
        <v/>
      </c>
      <c r="P1367" s="26" t="str">
        <f t="shared" si="153"/>
        <v>财报</v>
      </c>
    </row>
    <row r="1368" spans="1:16" x14ac:dyDescent="0.2">
      <c r="A1368" s="33">
        <f t="shared" ca="1" si="148"/>
        <v>1784</v>
      </c>
      <c r="B1368" s="24" t="s">
        <v>2787</v>
      </c>
      <c r="C1368" s="24" t="s">
        <v>2788</v>
      </c>
      <c r="D1368" s="29">
        <f>IFERROR([1]!EM_S_QSTM07_IS(B1368,"61",$C$1,"1")/1000000,"")</f>
        <v>-13.651397749999999</v>
      </c>
      <c r="E1368" s="29" t="str">
        <f>IFERROR([1]!EM_S_PERFORMANCEEXPRESS_PERFEXNETPROFITTOSHAREHOLDER(B1368,$C$1)/1000000,"")</f>
        <v/>
      </c>
      <c r="F1368" s="29">
        <f>IFERROR([1]!EM_S_PROFITNOTICE_FORECASTT(B1368,$C$1)/1000000,"")</f>
        <v>-22</v>
      </c>
      <c r="G1368" s="29">
        <f>IFERROR([1]!EM_S_PROFITNOTICE_FORECASTL(B1368,$C$1)/1000000,"")</f>
        <v>-27</v>
      </c>
      <c r="H1368" s="29">
        <f t="shared" si="149"/>
        <v>-24.5</v>
      </c>
      <c r="I1368" s="36">
        <f>IFERROR([1]!EM_S_QSTM07_IS(B1368,"61",$I$1,"1")/1000000,"")</f>
        <v>-13.004878810000001</v>
      </c>
      <c r="J1368" s="29">
        <f t="shared" si="147"/>
        <v>-0.64651893999999821</v>
      </c>
      <c r="K1368" s="29">
        <f>IFERROR([1]!EM_S_QSTM07_IS(B1368,"61",$K$2,"1")/1000000,"")</f>
        <v>12.336259289999999</v>
      </c>
      <c r="L1368" s="30">
        <f t="shared" si="150"/>
        <v>-1.0524080213297784</v>
      </c>
      <c r="M1368" s="49" t="str">
        <f ca="1">[1]!EM_S_MAJASSRES_NUM(B1368,$M$2,$M$1)</f>
        <v/>
      </c>
      <c r="N1368" s="45" t="str">
        <f t="shared" si="151"/>
        <v/>
      </c>
      <c r="O1368" s="37">
        <f t="shared" ca="1" si="152"/>
        <v>-1.0524080213297784</v>
      </c>
      <c r="P1368" s="26" t="str">
        <f t="shared" si="153"/>
        <v>财报</v>
      </c>
    </row>
    <row r="1369" spans="1:16" x14ac:dyDescent="0.2">
      <c r="A1369" s="33" t="str">
        <f t="shared" ca="1" si="148"/>
        <v/>
      </c>
      <c r="B1369" s="24" t="s">
        <v>2789</v>
      </c>
      <c r="C1369" s="24" t="s">
        <v>2790</v>
      </c>
      <c r="D1369" s="29">
        <f>IFERROR([1]!EM_S_QSTM07_IS(B1369,"61",$C$1,"1")/1000000,"")</f>
        <v>8.1561330299999995</v>
      </c>
      <c r="E1369" s="29" t="str">
        <f>IFERROR([1]!EM_S_PERFORMANCEEXPRESS_PERFEXNETPROFITTOSHAREHOLDER(B1369,$C$1)/1000000,"")</f>
        <v/>
      </c>
      <c r="F1369" s="29">
        <f>IFERROR([1]!EM_S_PROFITNOTICE_FORECASTT(B1369,$C$1)/1000000,"")</f>
        <v>13.5</v>
      </c>
      <c r="G1369" s="29">
        <f>IFERROR([1]!EM_S_PROFITNOTICE_FORECASTL(B1369,$C$1)/1000000,"")</f>
        <v>11</v>
      </c>
      <c r="H1369" s="29">
        <f t="shared" si="149"/>
        <v>12.25</v>
      </c>
      <c r="I1369" s="36">
        <f>IFERROR([1]!EM_S_QSTM07_IS(B1369,"61",$I$1,"1")/1000000,"")</f>
        <v>4.6122498399999996</v>
      </c>
      <c r="J1369" s="29">
        <f t="shared" si="147"/>
        <v>3.5438831899999998</v>
      </c>
      <c r="K1369" s="29">
        <f>IFERROR([1]!EM_S_QSTM07_IS(B1369,"61",$K$2,"1")/1000000,"")</f>
        <v>4.8254620199999998</v>
      </c>
      <c r="L1369" s="30">
        <f t="shared" si="150"/>
        <v>-0.26558676136881088</v>
      </c>
      <c r="M1369" s="49" t="str">
        <f ca="1">[1]!EM_S_MAJASSRES_NUM(B1369,$M$2,$M$1)</f>
        <v/>
      </c>
      <c r="N1369" s="45">
        <f t="shared" si="151"/>
        <v>1</v>
      </c>
      <c r="O1369" s="37" t="str">
        <f t="shared" ca="1" si="152"/>
        <v/>
      </c>
      <c r="P1369" s="26" t="str">
        <f t="shared" si="153"/>
        <v>财报</v>
      </c>
    </row>
    <row r="1370" spans="1:16" x14ac:dyDescent="0.2">
      <c r="A1370" s="33">
        <f t="shared" ca="1" si="148"/>
        <v>1744</v>
      </c>
      <c r="B1370" s="24" t="s">
        <v>2791</v>
      </c>
      <c r="C1370" s="24" t="s">
        <v>2792</v>
      </c>
      <c r="D1370" s="29">
        <f>IFERROR([1]!EM_S_QSTM07_IS(B1370,"61",$C$1,"1")/1000000,"")</f>
        <v>30.134659929999998</v>
      </c>
      <c r="E1370" s="29" t="str">
        <f>IFERROR([1]!EM_S_PERFORMANCEEXPRESS_PERFEXNETPROFITTOSHAREHOLDER(B1370,$C$1)/1000000,"")</f>
        <v/>
      </c>
      <c r="F1370" s="29">
        <f>IFERROR([1]!EM_S_PROFITNOTICE_FORECASTT(B1370,$C$1)/1000000,"")</f>
        <v>74.586600000000004</v>
      </c>
      <c r="G1370" s="29">
        <f>IFERROR([1]!EM_S_PROFITNOTICE_FORECASTL(B1370,$C$1)/1000000,"")</f>
        <v>58.011800000000001</v>
      </c>
      <c r="H1370" s="29">
        <f t="shared" si="149"/>
        <v>66.299199999999999</v>
      </c>
      <c r="I1370" s="36">
        <f>IFERROR([1]!EM_S_QSTM07_IS(B1370,"61",$I$1,"1")/1000000,"")</f>
        <v>30.894061219999998</v>
      </c>
      <c r="J1370" s="29">
        <f t="shared" si="147"/>
        <v>-0.75940128999999956</v>
      </c>
      <c r="K1370" s="29">
        <f>IFERROR([1]!EM_S_QSTM07_IS(B1370,"61",$K$2,"1")/1000000,"")</f>
        <v>48.512230159999994</v>
      </c>
      <c r="L1370" s="30">
        <f t="shared" si="150"/>
        <v>-1.0156538111625746</v>
      </c>
      <c r="M1370" s="49" t="str">
        <f ca="1">[1]!EM_S_MAJASSRES_NUM(B1370,$M$2,$M$1)</f>
        <v/>
      </c>
      <c r="N1370" s="45" t="str">
        <f t="shared" si="151"/>
        <v/>
      </c>
      <c r="O1370" s="37">
        <f t="shared" ca="1" si="152"/>
        <v>-1.0156538111625746</v>
      </c>
      <c r="P1370" s="26" t="str">
        <f t="shared" si="153"/>
        <v>财报</v>
      </c>
    </row>
    <row r="1371" spans="1:16" x14ac:dyDescent="0.2">
      <c r="A1371" s="33">
        <f t="shared" ca="1" si="148"/>
        <v>1484</v>
      </c>
      <c r="B1371" s="24" t="s">
        <v>2793</v>
      </c>
      <c r="C1371" s="24" t="s">
        <v>2794</v>
      </c>
      <c r="D1371" s="29">
        <f>IFERROR([1]!EM_S_QSTM07_IS(B1371,"61",$C$1,"1")/1000000,"")</f>
        <v>22.174443309999997</v>
      </c>
      <c r="E1371" s="29" t="str">
        <f>IFERROR([1]!EM_S_PERFORMANCEEXPRESS_PERFEXNETPROFITTOSHAREHOLDER(B1371,$C$1)/1000000,"")</f>
        <v/>
      </c>
      <c r="F1371" s="29">
        <f>IFERROR([1]!EM_S_PROFITNOTICE_FORECASTT(B1371,$C$1)/1000000,"")</f>
        <v>47</v>
      </c>
      <c r="G1371" s="29">
        <f>IFERROR([1]!EM_S_PROFITNOTICE_FORECASTL(B1371,$C$1)/1000000,"")</f>
        <v>43</v>
      </c>
      <c r="H1371" s="29">
        <f t="shared" si="149"/>
        <v>45</v>
      </c>
      <c r="I1371" s="36">
        <f>IFERROR([1]!EM_S_QSTM07_IS(B1371,"61",$I$1,"1")/1000000,"")</f>
        <v>20.462752999999999</v>
      </c>
      <c r="J1371" s="29">
        <f t="shared" si="147"/>
        <v>1.711690309999998</v>
      </c>
      <c r="K1371" s="29">
        <f>IFERROR([1]!EM_S_QSTM07_IS(B1371,"61",$K$2,"1")/1000000,"")</f>
        <v>12.832877679999999</v>
      </c>
      <c r="L1371" s="30">
        <f t="shared" si="150"/>
        <v>-0.86661679845451478</v>
      </c>
      <c r="M1371" s="49" t="str">
        <f ca="1">[1]!EM_S_MAJASSRES_NUM(B1371,$M$2,$M$1)</f>
        <v/>
      </c>
      <c r="N1371" s="45" t="str">
        <f t="shared" si="151"/>
        <v/>
      </c>
      <c r="O1371" s="37">
        <f t="shared" ca="1" si="152"/>
        <v>-0.86661679845451478</v>
      </c>
      <c r="P1371" s="26" t="str">
        <f t="shared" si="153"/>
        <v>财报</v>
      </c>
    </row>
    <row r="1372" spans="1:16" x14ac:dyDescent="0.2">
      <c r="A1372" s="33" t="str">
        <f t="shared" ca="1" si="148"/>
        <v/>
      </c>
      <c r="B1372" s="24" t="s">
        <v>2795</v>
      </c>
      <c r="C1372" s="24" t="s">
        <v>2796</v>
      </c>
      <c r="D1372" s="29">
        <f>IFERROR([1]!EM_S_QSTM07_IS(B1372,"61",$C$1,"1")/1000000,"")</f>
        <v>0.67248839000000005</v>
      </c>
      <c r="E1372" s="29" t="str">
        <f>IFERROR([1]!EM_S_PERFORMANCEEXPRESS_PERFEXNETPROFITTOSHAREHOLDER(B1372,$C$1)/1000000,"")</f>
        <v/>
      </c>
      <c r="F1372" s="29" t="str">
        <f>IFERROR([1]!EM_S_PROFITNOTICE_FORECASTT(B1372,$C$1)/1000000,"")</f>
        <v/>
      </c>
      <c r="G1372" s="29" t="str">
        <f>IFERROR([1]!EM_S_PROFITNOTICE_FORECASTL(B1372,$C$1)/1000000,"")</f>
        <v/>
      </c>
      <c r="H1372" s="29" t="str">
        <f t="shared" si="149"/>
        <v/>
      </c>
      <c r="I1372" s="36">
        <f>IFERROR([1]!EM_S_QSTM07_IS(B1372,"61",$I$1,"1")/1000000,"")</f>
        <v>2.3888431099999998</v>
      </c>
      <c r="J1372" s="29">
        <f t="shared" si="147"/>
        <v>-1.7163547199999998</v>
      </c>
      <c r="K1372" s="29">
        <f>IFERROR([1]!EM_S_QSTM07_IS(B1372,"61",$K$2,"1")/1000000,"")</f>
        <v>5.83350671</v>
      </c>
      <c r="L1372" s="30">
        <f t="shared" si="150"/>
        <v>-1.2942234928876939</v>
      </c>
      <c r="M1372" s="49" t="str">
        <f ca="1">[1]!EM_S_MAJASSRES_NUM(B1372,$M$2,$M$1)</f>
        <v/>
      </c>
      <c r="N1372" s="45">
        <f t="shared" si="151"/>
        <v>1</v>
      </c>
      <c r="O1372" s="37" t="str">
        <f t="shared" ca="1" si="152"/>
        <v/>
      </c>
      <c r="P1372" s="26" t="str">
        <f t="shared" si="153"/>
        <v>财报</v>
      </c>
    </row>
    <row r="1373" spans="1:16" x14ac:dyDescent="0.2">
      <c r="A1373" s="33" t="str">
        <f t="shared" ca="1" si="148"/>
        <v/>
      </c>
      <c r="B1373" s="24" t="s">
        <v>2797</v>
      </c>
      <c r="C1373" s="24" t="s">
        <v>2798</v>
      </c>
      <c r="D1373" s="29">
        <f>IFERROR([1]!EM_S_QSTM07_IS(B1373,"61",$C$1,"1")/1000000,"")</f>
        <v>31.824095510000003</v>
      </c>
      <c r="E1373" s="29" t="str">
        <f>IFERROR([1]!EM_S_PERFORMANCEEXPRESS_PERFEXNETPROFITTOSHAREHOLDER(B1373,$C$1)/1000000,"")</f>
        <v/>
      </c>
      <c r="F1373" s="29">
        <f>IFERROR([1]!EM_S_PROFITNOTICE_FORECASTT(B1373,$C$1)/1000000,"")</f>
        <v>46</v>
      </c>
      <c r="G1373" s="29">
        <f>IFERROR([1]!EM_S_PROFITNOTICE_FORECASTL(B1373,$C$1)/1000000,"")</f>
        <v>45.5</v>
      </c>
      <c r="H1373" s="29">
        <f t="shared" si="149"/>
        <v>45.75</v>
      </c>
      <c r="I1373" s="36">
        <f>IFERROR([1]!EM_S_QSTM07_IS(B1373,"61",$I$1,"1")/1000000,"")</f>
        <v>22.459169420000002</v>
      </c>
      <c r="J1373" s="29">
        <f t="shared" si="147"/>
        <v>9.3649260900000009</v>
      </c>
      <c r="K1373" s="29">
        <f>IFERROR([1]!EM_S_QSTM07_IS(B1373,"61",$K$2,"1")/1000000,"")</f>
        <v>36.55642555</v>
      </c>
      <c r="L1373" s="30">
        <f t="shared" si="150"/>
        <v>-0.7438227083446346</v>
      </c>
      <c r="M1373" s="49">
        <f ca="1">[1]!EM_S_MAJASSRES_NUM(B1373,$M$2,$M$1)</f>
        <v>1</v>
      </c>
      <c r="N1373" s="45" t="str">
        <f t="shared" si="151"/>
        <v/>
      </c>
      <c r="O1373" s="37" t="str">
        <f t="shared" ca="1" si="152"/>
        <v/>
      </c>
      <c r="P1373" s="26" t="str">
        <f t="shared" si="153"/>
        <v>财报</v>
      </c>
    </row>
    <row r="1374" spans="1:16" x14ac:dyDescent="0.2">
      <c r="A1374" s="33" t="str">
        <f t="shared" ca="1" si="148"/>
        <v/>
      </c>
      <c r="B1374" s="24" t="s">
        <v>2799</v>
      </c>
      <c r="C1374" s="24" t="s">
        <v>2800</v>
      </c>
      <c r="D1374" s="29">
        <f>IFERROR([1]!EM_S_QSTM07_IS(B1374,"61",$C$1,"1")/1000000,"")</f>
        <v>8.6029418</v>
      </c>
      <c r="E1374" s="29" t="str">
        <f>IFERROR([1]!EM_S_PERFORMANCEEXPRESS_PERFEXNETPROFITTOSHAREHOLDER(B1374,$C$1)/1000000,"")</f>
        <v/>
      </c>
      <c r="F1374" s="29">
        <f>IFERROR([1]!EM_S_PROFITNOTICE_FORECASTT(B1374,$C$1)/1000000,"")</f>
        <v>9.9367999999999999</v>
      </c>
      <c r="G1374" s="29">
        <f>IFERROR([1]!EM_S_PROFITNOTICE_FORECASTL(B1374,$C$1)/1000000,"")</f>
        <v>8.2806999999999995</v>
      </c>
      <c r="H1374" s="29">
        <f t="shared" si="149"/>
        <v>9.1087500000000006</v>
      </c>
      <c r="I1374" s="36">
        <f>IFERROR([1]!EM_S_QSTM07_IS(B1374,"61",$I$1,"1")/1000000,"")</f>
        <v>0.95702688000000002</v>
      </c>
      <c r="J1374" s="29">
        <f t="shared" si="147"/>
        <v>7.6459149200000001</v>
      </c>
      <c r="K1374" s="29">
        <f>IFERROR([1]!EM_S_QSTM07_IS(B1374,"61",$K$2,"1")/1000000,"")</f>
        <v>7.7486143299999997</v>
      </c>
      <c r="L1374" s="30">
        <f t="shared" si="150"/>
        <v>-1.3253906521374075E-2</v>
      </c>
      <c r="M1374" s="49" t="str">
        <f ca="1">[1]!EM_S_MAJASSRES_NUM(B1374,$M$2,$M$1)</f>
        <v/>
      </c>
      <c r="N1374" s="45">
        <f t="shared" si="151"/>
        <v>1</v>
      </c>
      <c r="O1374" s="37" t="str">
        <f t="shared" ca="1" si="152"/>
        <v/>
      </c>
      <c r="P1374" s="26" t="str">
        <f t="shared" si="153"/>
        <v>财报</v>
      </c>
    </row>
    <row r="1375" spans="1:16" x14ac:dyDescent="0.2">
      <c r="A1375" s="33">
        <f t="shared" ca="1" si="148"/>
        <v>545</v>
      </c>
      <c r="B1375" s="24" t="s">
        <v>2801</v>
      </c>
      <c r="C1375" s="24" t="s">
        <v>2802</v>
      </c>
      <c r="D1375" s="29">
        <f>IFERROR([1]!EM_S_QSTM07_IS(B1375,"61",$C$1,"1")/1000000,"")</f>
        <v>158.21196721999999</v>
      </c>
      <c r="E1375" s="29" t="str">
        <f>IFERROR([1]!EM_S_PERFORMANCEEXPRESS_PERFEXNETPROFITTOSHAREHOLDER(B1375,$C$1)/1000000,"")</f>
        <v/>
      </c>
      <c r="F1375" s="29">
        <f>IFERROR([1]!EM_S_PROFITNOTICE_FORECASTT(B1375,$C$1)/1000000,"")</f>
        <v>254</v>
      </c>
      <c r="G1375" s="29">
        <f>IFERROR([1]!EM_S_PROFITNOTICE_FORECASTL(B1375,$C$1)/1000000,"")</f>
        <v>233.6</v>
      </c>
      <c r="H1375" s="29">
        <f t="shared" si="149"/>
        <v>243.8</v>
      </c>
      <c r="I1375" s="36">
        <f>IFERROR([1]!EM_S_QSTM07_IS(B1375,"61",$I$1,"1")/1000000,"")</f>
        <v>92.603909489999992</v>
      </c>
      <c r="J1375" s="29">
        <f t="shared" si="147"/>
        <v>65.608057729999999</v>
      </c>
      <c r="K1375" s="29">
        <f>IFERROR([1]!EM_S_QSTM07_IS(B1375,"61",$K$2,"1")/1000000,"")</f>
        <v>66.39819258</v>
      </c>
      <c r="L1375" s="30">
        <f t="shared" si="150"/>
        <v>-1.1899945153597449E-2</v>
      </c>
      <c r="M1375" s="49" t="str">
        <f ca="1">[1]!EM_S_MAJASSRES_NUM(B1375,$M$2,$M$1)</f>
        <v/>
      </c>
      <c r="N1375" s="45" t="str">
        <f t="shared" si="151"/>
        <v/>
      </c>
      <c r="O1375" s="37">
        <f t="shared" ca="1" si="152"/>
        <v>-1.1899945153597449E-2</v>
      </c>
      <c r="P1375" s="26" t="str">
        <f t="shared" si="153"/>
        <v>财报</v>
      </c>
    </row>
    <row r="1376" spans="1:16" x14ac:dyDescent="0.2">
      <c r="A1376" s="33">
        <f t="shared" ca="1" si="148"/>
        <v>628</v>
      </c>
      <c r="B1376" s="24" t="s">
        <v>2803</v>
      </c>
      <c r="C1376" s="24" t="s">
        <v>2804</v>
      </c>
      <c r="D1376" s="29">
        <f>IFERROR([1]!EM_S_QSTM07_IS(B1376,"61",$C$1,"1")/1000000,"")</f>
        <v>48.886323950000005</v>
      </c>
      <c r="E1376" s="29" t="str">
        <f>IFERROR([1]!EM_S_PERFORMANCEEXPRESS_PERFEXNETPROFITTOSHAREHOLDER(B1376,$C$1)/1000000,"")</f>
        <v/>
      </c>
      <c r="F1376" s="29">
        <f>IFERROR([1]!EM_S_PROFITNOTICE_FORECASTT(B1376,$C$1)/1000000,"")</f>
        <v>65.17</v>
      </c>
      <c r="G1376" s="29">
        <f>IFERROR([1]!EM_S_PROFITNOTICE_FORECASTL(B1376,$C$1)/1000000,"")</f>
        <v>57.02</v>
      </c>
      <c r="H1376" s="29">
        <f t="shared" si="149"/>
        <v>61.094999999999999</v>
      </c>
      <c r="I1376" s="36">
        <f>IFERROR([1]!EM_S_QSTM07_IS(B1376,"61",$I$1,"1")/1000000,"")</f>
        <v>12.409329679999999</v>
      </c>
      <c r="J1376" s="29">
        <f t="shared" si="147"/>
        <v>36.476994270000006</v>
      </c>
      <c r="K1376" s="29">
        <f>IFERROR([1]!EM_S_QSTM07_IS(B1376,"61",$K$2,"1")/1000000,"")</f>
        <v>42.731653909999999</v>
      </c>
      <c r="L1376" s="30">
        <f t="shared" si="150"/>
        <v>-0.14637064254927626</v>
      </c>
      <c r="M1376" s="49" t="str">
        <f ca="1">[1]!EM_S_MAJASSRES_NUM(B1376,$M$2,$M$1)</f>
        <v/>
      </c>
      <c r="N1376" s="45" t="str">
        <f t="shared" si="151"/>
        <v/>
      </c>
      <c r="O1376" s="37">
        <f t="shared" ca="1" si="152"/>
        <v>-0.14637064254927626</v>
      </c>
      <c r="P1376" s="26" t="str">
        <f t="shared" si="153"/>
        <v>财报</v>
      </c>
    </row>
    <row r="1377" spans="1:16" x14ac:dyDescent="0.2">
      <c r="A1377" s="33">
        <f t="shared" ca="1" si="148"/>
        <v>1046</v>
      </c>
      <c r="B1377" s="24" t="s">
        <v>2805</v>
      </c>
      <c r="C1377" s="24" t="s">
        <v>2806</v>
      </c>
      <c r="D1377" s="29">
        <f>IFERROR([1]!EM_S_QSTM07_IS(B1377,"61",$C$1,"1")/1000000,"")</f>
        <v>191.92842697999998</v>
      </c>
      <c r="E1377" s="29" t="str">
        <f>IFERROR([1]!EM_S_PERFORMANCEEXPRESS_PERFEXNETPROFITTOSHAREHOLDER(B1377,$C$1)/1000000,"")</f>
        <v/>
      </c>
      <c r="F1377" s="29">
        <f>IFERROR([1]!EM_S_PROFITNOTICE_FORECASTT(B1377,$C$1)/1000000,"")</f>
        <v>348.81150000000002</v>
      </c>
      <c r="G1377" s="29">
        <f>IFERROR([1]!EM_S_PROFITNOTICE_FORECASTL(B1377,$C$1)/1000000,"")</f>
        <v>305.21010000000001</v>
      </c>
      <c r="H1377" s="29">
        <f t="shared" si="149"/>
        <v>327.01080000000002</v>
      </c>
      <c r="I1377" s="36">
        <f>IFERROR([1]!EM_S_QSTM07_IS(B1377,"61",$I$1,"1")/1000000,"")</f>
        <v>137.39086940000001</v>
      </c>
      <c r="J1377" s="29">
        <f t="shared" si="147"/>
        <v>54.537557579999969</v>
      </c>
      <c r="K1377" s="29">
        <f>IFERROR([1]!EM_S_QSTM07_IS(B1377,"61",$K$2,"1")/1000000,"")</f>
        <v>125.56172290000001</v>
      </c>
      <c r="L1377" s="30">
        <f t="shared" si="150"/>
        <v>-0.56565140776672185</v>
      </c>
      <c r="M1377" s="49" t="str">
        <f ca="1">[1]!EM_S_MAJASSRES_NUM(B1377,$M$2,$M$1)</f>
        <v/>
      </c>
      <c r="N1377" s="45" t="str">
        <f t="shared" si="151"/>
        <v/>
      </c>
      <c r="O1377" s="37">
        <f t="shared" ca="1" si="152"/>
        <v>-0.56565140776672185</v>
      </c>
      <c r="P1377" s="26" t="str">
        <f t="shared" si="153"/>
        <v>财报</v>
      </c>
    </row>
    <row r="1378" spans="1:16" x14ac:dyDescent="0.2">
      <c r="A1378" s="33" t="str">
        <f t="shared" ca="1" si="148"/>
        <v/>
      </c>
      <c r="B1378" s="24" t="s">
        <v>2807</v>
      </c>
      <c r="C1378" s="24" t="s">
        <v>2808</v>
      </c>
      <c r="D1378" s="29">
        <f>IFERROR([1]!EM_S_QSTM07_IS(B1378,"61",$C$1,"1")/1000000,"")</f>
        <v>-1.12777438</v>
      </c>
      <c r="E1378" s="29" t="str">
        <f>IFERROR([1]!EM_S_PERFORMANCEEXPRESS_PERFEXNETPROFITTOSHAREHOLDER(B1378,$C$1)/1000000,"")</f>
        <v/>
      </c>
      <c r="F1378" s="29">
        <f>IFERROR([1]!EM_S_PROFITNOTICE_FORECASTT(B1378,$C$1)/1000000,"")</f>
        <v>-1</v>
      </c>
      <c r="G1378" s="29">
        <f>IFERROR([1]!EM_S_PROFITNOTICE_FORECASTL(B1378,$C$1)/1000000,"")</f>
        <v>-3</v>
      </c>
      <c r="H1378" s="29">
        <f t="shared" si="149"/>
        <v>-2</v>
      </c>
      <c r="I1378" s="36">
        <f>IFERROR([1]!EM_S_QSTM07_IS(B1378,"61",$I$1,"1")/1000000,"")</f>
        <v>-0.15092388000000001</v>
      </c>
      <c r="J1378" s="29">
        <f t="shared" si="147"/>
        <v>-0.97685049999999995</v>
      </c>
      <c r="K1378" s="29">
        <f>IFERROR([1]!EM_S_QSTM07_IS(B1378,"61",$K$2,"1")/1000000,"")</f>
        <v>3.0660843500000001</v>
      </c>
      <c r="L1378" s="30">
        <f t="shared" si="150"/>
        <v>-1.3185987039136742</v>
      </c>
      <c r="M1378" s="49" t="str">
        <f ca="1">[1]!EM_S_MAJASSRES_NUM(B1378,$M$2,$M$1)</f>
        <v/>
      </c>
      <c r="N1378" s="45">
        <f t="shared" si="151"/>
        <v>1</v>
      </c>
      <c r="O1378" s="37" t="str">
        <f t="shared" ca="1" si="152"/>
        <v/>
      </c>
      <c r="P1378" s="26" t="str">
        <f t="shared" si="153"/>
        <v>财报</v>
      </c>
    </row>
    <row r="1379" spans="1:16" x14ac:dyDescent="0.2">
      <c r="A1379" s="33">
        <f t="shared" ca="1" si="148"/>
        <v>1178</v>
      </c>
      <c r="B1379" s="24" t="s">
        <v>2809</v>
      </c>
      <c r="C1379" s="24" t="s">
        <v>2810</v>
      </c>
      <c r="D1379" s="29">
        <f>IFERROR([1]!EM_S_QSTM07_IS(B1379,"61",$C$1,"1")/1000000,"")</f>
        <v>18.805201520000001</v>
      </c>
      <c r="E1379" s="29" t="str">
        <f>IFERROR([1]!EM_S_PERFORMANCEEXPRESS_PERFEXNETPROFITTOSHAREHOLDER(B1379,$C$1)/1000000,"")</f>
        <v/>
      </c>
      <c r="F1379" s="29">
        <f>IFERROR([1]!EM_S_PROFITNOTICE_FORECASTT(B1379,$C$1)/1000000,"")</f>
        <v>31</v>
      </c>
      <c r="G1379" s="29">
        <f>IFERROR([1]!EM_S_PROFITNOTICE_FORECASTL(B1379,$C$1)/1000000,"")</f>
        <v>28</v>
      </c>
      <c r="H1379" s="29">
        <f t="shared" si="149"/>
        <v>29.5</v>
      </c>
      <c r="I1379" s="36">
        <f>IFERROR([1]!EM_S_QSTM07_IS(B1379,"61",$I$1,"1")/1000000,"")</f>
        <v>10.590891039999999</v>
      </c>
      <c r="J1379" s="29">
        <f t="shared" si="147"/>
        <v>8.2143104800000017</v>
      </c>
      <c r="K1379" s="29">
        <f>IFERROR([1]!EM_S_QSTM07_IS(B1379,"61",$K$2,"1")/1000000,"")</f>
        <v>24.488000499999998</v>
      </c>
      <c r="L1379" s="30">
        <f t="shared" si="150"/>
        <v>-0.66455772981546601</v>
      </c>
      <c r="M1379" s="49" t="str">
        <f ca="1">[1]!EM_S_MAJASSRES_NUM(B1379,$M$2,$M$1)</f>
        <v/>
      </c>
      <c r="N1379" s="45" t="str">
        <f t="shared" si="151"/>
        <v/>
      </c>
      <c r="O1379" s="37">
        <f t="shared" ca="1" si="152"/>
        <v>-0.66455772981546601</v>
      </c>
      <c r="P1379" s="26" t="str">
        <f t="shared" si="153"/>
        <v>财报</v>
      </c>
    </row>
    <row r="1380" spans="1:16" x14ac:dyDescent="0.2">
      <c r="A1380" s="33">
        <f t="shared" ca="1" si="148"/>
        <v>2214</v>
      </c>
      <c r="B1380" s="24" t="s">
        <v>2811</v>
      </c>
      <c r="C1380" s="24" t="s">
        <v>2812</v>
      </c>
      <c r="D1380" s="29">
        <f>IFERROR([1]!EM_S_QSTM07_IS(B1380,"61",$C$1,"1")/1000000,"")</f>
        <v>127.03356206999999</v>
      </c>
      <c r="E1380" s="29" t="str">
        <f>IFERROR([1]!EM_S_PERFORMANCEEXPRESS_PERFEXNETPROFITTOSHAREHOLDER(B1380,$C$1)/1000000,"")</f>
        <v/>
      </c>
      <c r="F1380" s="29">
        <f>IFERROR([1]!EM_S_PROFITNOTICE_FORECASTT(B1380,$C$1)/1000000,"")</f>
        <v>470</v>
      </c>
      <c r="G1380" s="29">
        <f>IFERROR([1]!EM_S_PROFITNOTICE_FORECASTL(B1380,$C$1)/1000000,"")</f>
        <v>460</v>
      </c>
      <c r="H1380" s="29">
        <f t="shared" si="149"/>
        <v>465</v>
      </c>
      <c r="I1380" s="36">
        <f>IFERROR([1]!EM_S_QSTM07_IS(B1380,"61",$I$1,"1")/1000000,"")</f>
        <v>352.95859680000001</v>
      </c>
      <c r="J1380" s="29">
        <f t="shared" si="147"/>
        <v>-225.92503473000002</v>
      </c>
      <c r="K1380" s="29">
        <f>IFERROR([1]!EM_S_QSTM07_IS(B1380,"61",$K$2,"1")/1000000,"")</f>
        <v>123.55887181</v>
      </c>
      <c r="L1380" s="30">
        <f t="shared" si="150"/>
        <v>-2.8284808805749813</v>
      </c>
      <c r="M1380" s="49" t="str">
        <f ca="1">[1]!EM_S_MAJASSRES_NUM(B1380,$M$2,$M$1)</f>
        <v/>
      </c>
      <c r="N1380" s="45" t="str">
        <f t="shared" si="151"/>
        <v/>
      </c>
      <c r="O1380" s="37">
        <f t="shared" ca="1" si="152"/>
        <v>-2.8284808805749813</v>
      </c>
      <c r="P1380" s="26" t="str">
        <f t="shared" si="153"/>
        <v>财报</v>
      </c>
    </row>
    <row r="1381" spans="1:16" x14ac:dyDescent="0.2">
      <c r="A1381" s="33">
        <f t="shared" ca="1" si="148"/>
        <v>1471</v>
      </c>
      <c r="B1381" s="24" t="s">
        <v>2813</v>
      </c>
      <c r="C1381" s="24" t="s">
        <v>2814</v>
      </c>
      <c r="D1381" s="29">
        <f>IFERROR([1]!EM_S_QSTM07_IS(B1381,"61",$C$1,"1")/1000000,"")</f>
        <v>26.848984000000002</v>
      </c>
      <c r="E1381" s="29" t="str">
        <f>IFERROR([1]!EM_S_PERFORMANCEEXPRESS_PERFEXNETPROFITTOSHAREHOLDER(B1381,$C$1)/1000000,"")</f>
        <v/>
      </c>
      <c r="F1381" s="29">
        <f>IFERROR([1]!EM_S_PROFITNOTICE_FORECASTT(B1381,$C$1)/1000000,"")</f>
        <v>52.5</v>
      </c>
      <c r="G1381" s="29">
        <f>IFERROR([1]!EM_S_PROFITNOTICE_FORECASTL(B1381,$C$1)/1000000,"")</f>
        <v>50.12</v>
      </c>
      <c r="H1381" s="29">
        <f t="shared" si="149"/>
        <v>51.31</v>
      </c>
      <c r="I1381" s="36">
        <f>IFERROR([1]!EM_S_QSTM07_IS(B1381,"61",$I$1,"1")/1000000,"")</f>
        <v>23.803221430000001</v>
      </c>
      <c r="J1381" s="29">
        <f t="shared" si="147"/>
        <v>3.0457625700000008</v>
      </c>
      <c r="K1381" s="29">
        <f>IFERROR([1]!EM_S_QSTM07_IS(B1381,"61",$K$2,"1")/1000000,"")</f>
        <v>21.514030170000002</v>
      </c>
      <c r="L1381" s="30">
        <f t="shared" si="150"/>
        <v>-0.85842900907301267</v>
      </c>
      <c r="M1381" s="49" t="str">
        <f ca="1">[1]!EM_S_MAJASSRES_NUM(B1381,$M$2,$M$1)</f>
        <v/>
      </c>
      <c r="N1381" s="45" t="str">
        <f t="shared" si="151"/>
        <v/>
      </c>
      <c r="O1381" s="37">
        <f t="shared" ca="1" si="152"/>
        <v>-0.85842900907301267</v>
      </c>
      <c r="P1381" s="26" t="str">
        <f t="shared" si="153"/>
        <v>财报</v>
      </c>
    </row>
    <row r="1382" spans="1:16" x14ac:dyDescent="0.2">
      <c r="A1382" s="33" t="str">
        <f t="shared" ca="1" si="148"/>
        <v/>
      </c>
      <c r="B1382" s="24" t="s">
        <v>2815</v>
      </c>
      <c r="C1382" s="24" t="s">
        <v>2816</v>
      </c>
      <c r="D1382" s="29">
        <f>IFERROR([1]!EM_S_QSTM07_IS(B1382,"61",$C$1,"1")/1000000,"")</f>
        <v>6.6821802100000003</v>
      </c>
      <c r="E1382" s="29" t="str">
        <f>IFERROR([1]!EM_S_PERFORMANCEEXPRESS_PERFEXNETPROFITTOSHAREHOLDER(B1382,$C$1)/1000000,"")</f>
        <v/>
      </c>
      <c r="F1382" s="29">
        <f>IFERROR([1]!EM_S_PROFITNOTICE_FORECASTT(B1382,$C$1)/1000000,"")</f>
        <v>7.4218000000000002</v>
      </c>
      <c r="G1382" s="29">
        <f>IFERROR([1]!EM_S_PROFITNOTICE_FORECASTL(B1382,$C$1)/1000000,"")</f>
        <v>6.2343000000000002</v>
      </c>
      <c r="H1382" s="29">
        <f t="shared" si="149"/>
        <v>6.8280500000000002</v>
      </c>
      <c r="I1382" s="36">
        <f>IFERROR([1]!EM_S_QSTM07_IS(B1382,"61",$I$1,"1")/1000000,"")</f>
        <v>0.82503631000000011</v>
      </c>
      <c r="J1382" s="29">
        <f t="shared" si="147"/>
        <v>5.8571439000000005</v>
      </c>
      <c r="K1382" s="29">
        <f>IFERROR([1]!EM_S_QSTM07_IS(B1382,"61",$K$2,"1")/1000000,"")</f>
        <v>4.3282771699999998</v>
      </c>
      <c r="L1382" s="30">
        <f t="shared" si="150"/>
        <v>0.35322754757870573</v>
      </c>
      <c r="M1382" s="49" t="str">
        <f ca="1">[1]!EM_S_MAJASSRES_NUM(B1382,$M$2,$M$1)</f>
        <v/>
      </c>
      <c r="N1382" s="45">
        <f t="shared" si="151"/>
        <v>1</v>
      </c>
      <c r="O1382" s="37" t="str">
        <f t="shared" ca="1" si="152"/>
        <v/>
      </c>
      <c r="P1382" s="26" t="str">
        <f t="shared" si="153"/>
        <v>财报</v>
      </c>
    </row>
    <row r="1383" spans="1:16" x14ac:dyDescent="0.2">
      <c r="A1383" s="33">
        <f t="shared" ca="1" si="148"/>
        <v>246</v>
      </c>
      <c r="B1383" s="24" t="s">
        <v>2817</v>
      </c>
      <c r="C1383" s="24" t="s">
        <v>2818</v>
      </c>
      <c r="D1383" s="29">
        <f>IFERROR([1]!EM_S_QSTM07_IS(B1383,"61",$C$1,"1")/1000000,"")</f>
        <v>43.785304200000006</v>
      </c>
      <c r="E1383" s="29" t="str">
        <f>IFERROR([1]!EM_S_PERFORMANCEEXPRESS_PERFEXNETPROFITTOSHAREHOLDER(B1383,$C$1)/1000000,"")</f>
        <v/>
      </c>
      <c r="F1383" s="29">
        <f>IFERROR([1]!EM_S_PROFITNOTICE_FORECASTT(B1383,$C$1)/1000000,"")</f>
        <v>61.670999999999999</v>
      </c>
      <c r="G1383" s="29">
        <f>IFERROR([1]!EM_S_PROFITNOTICE_FORECASTL(B1383,$C$1)/1000000,"")</f>
        <v>57.933399999999999</v>
      </c>
      <c r="H1383" s="29">
        <f t="shared" si="149"/>
        <v>59.802199999999999</v>
      </c>
      <c r="I1383" s="36">
        <f>IFERROR([1]!EM_S_QSTM07_IS(B1383,"61",$I$1,"1")/1000000,"")</f>
        <v>16.18740455</v>
      </c>
      <c r="J1383" s="29">
        <f t="shared" si="147"/>
        <v>27.597899650000006</v>
      </c>
      <c r="K1383" s="29">
        <f>IFERROR([1]!EM_S_QSTM07_IS(B1383,"61",$K$2,"1")/1000000,"")</f>
        <v>13.48324992</v>
      </c>
      <c r="L1383" s="30">
        <f t="shared" si="150"/>
        <v>1.0468284585501479</v>
      </c>
      <c r="M1383" s="49" t="str">
        <f ca="1">[1]!EM_S_MAJASSRES_NUM(B1383,$M$2,$M$1)</f>
        <v/>
      </c>
      <c r="N1383" s="45" t="str">
        <f t="shared" si="151"/>
        <v/>
      </c>
      <c r="O1383" s="37">
        <f t="shared" ca="1" si="152"/>
        <v>1.0468284585501479</v>
      </c>
      <c r="P1383" s="26" t="str">
        <f t="shared" si="153"/>
        <v>财报</v>
      </c>
    </row>
    <row r="1384" spans="1:16" x14ac:dyDescent="0.2">
      <c r="A1384" s="33">
        <f t="shared" ca="1" si="148"/>
        <v>2208</v>
      </c>
      <c r="B1384" s="24" t="s">
        <v>2819</v>
      </c>
      <c r="C1384" s="24" t="s">
        <v>2820</v>
      </c>
      <c r="D1384" s="29">
        <f>IFERROR([1]!EM_S_QSTM07_IS(B1384,"61",$C$1,"1")/1000000,"")</f>
        <v>-47.159568299999997</v>
      </c>
      <c r="E1384" s="29" t="str">
        <f>IFERROR([1]!EM_S_PERFORMANCEEXPRESS_PERFEXNETPROFITTOSHAREHOLDER(B1384,$C$1)/1000000,"")</f>
        <v/>
      </c>
      <c r="F1384" s="29">
        <f>IFERROR([1]!EM_S_PROFITNOTICE_FORECASTT(B1384,$C$1)/1000000,"")</f>
        <v>16.218299999999999</v>
      </c>
      <c r="G1384" s="29">
        <f>IFERROR([1]!EM_S_PROFITNOTICE_FORECASTL(B1384,$C$1)/1000000,"")</f>
        <v>0</v>
      </c>
      <c r="H1384" s="29">
        <f t="shared" si="149"/>
        <v>8.1091499999999996</v>
      </c>
      <c r="I1384" s="36">
        <f>IFERROR([1]!EM_S_QSTM07_IS(B1384,"61",$I$1,"1")/1000000,"")</f>
        <v>59.198428280000002</v>
      </c>
      <c r="J1384" s="29">
        <f t="shared" si="147"/>
        <v>-106.35799657999999</v>
      </c>
      <c r="K1384" s="29">
        <f>IFERROR([1]!EM_S_QSTM07_IS(B1384,"61",$K$2,"1")/1000000,"")</f>
        <v>60.413679780000002</v>
      </c>
      <c r="L1384" s="30">
        <f t="shared" si="150"/>
        <v>-2.760495254838125</v>
      </c>
      <c r="M1384" s="49" t="str">
        <f ca="1">[1]!EM_S_MAJASSRES_NUM(B1384,$M$2,$M$1)</f>
        <v/>
      </c>
      <c r="N1384" s="45" t="str">
        <f t="shared" si="151"/>
        <v/>
      </c>
      <c r="O1384" s="37">
        <f t="shared" ca="1" si="152"/>
        <v>-2.760495254838125</v>
      </c>
      <c r="P1384" s="26" t="str">
        <f t="shared" si="153"/>
        <v>财报</v>
      </c>
    </row>
    <row r="1385" spans="1:16" x14ac:dyDescent="0.2">
      <c r="A1385" s="33" t="str">
        <f t="shared" ca="1" si="148"/>
        <v/>
      </c>
      <c r="B1385" s="24" t="s">
        <v>2821</v>
      </c>
      <c r="C1385" s="24" t="s">
        <v>2822</v>
      </c>
      <c r="D1385" s="29">
        <f>IFERROR([1]!EM_S_QSTM07_IS(B1385,"61",$C$1,"1")/1000000,"")</f>
        <v>16.10596499</v>
      </c>
      <c r="E1385" s="29" t="str">
        <f>IFERROR([1]!EM_S_PERFORMANCEEXPRESS_PERFEXNETPROFITTOSHAREHOLDER(B1385,$C$1)/1000000,"")</f>
        <v/>
      </c>
      <c r="F1385" s="29">
        <f>IFERROR([1]!EM_S_PROFITNOTICE_FORECASTT(B1385,$C$1)/1000000,"")</f>
        <v>8</v>
      </c>
      <c r="G1385" s="29">
        <f>IFERROR([1]!EM_S_PROFITNOTICE_FORECASTL(B1385,$C$1)/1000000,"")</f>
        <v>3</v>
      </c>
      <c r="H1385" s="29">
        <f t="shared" si="149"/>
        <v>5.5</v>
      </c>
      <c r="I1385" s="36">
        <f>IFERROR([1]!EM_S_QSTM07_IS(B1385,"61",$I$1,"1")/1000000,"")</f>
        <v>-10.691710789999998</v>
      </c>
      <c r="J1385" s="29">
        <f t="shared" si="147"/>
        <v>26.797675779999999</v>
      </c>
      <c r="K1385" s="29">
        <f>IFERROR([1]!EM_S_QSTM07_IS(B1385,"61",$K$2,"1")/1000000,"")</f>
        <v>-1.3818699800000001</v>
      </c>
      <c r="L1385" s="30">
        <f t="shared" si="150"/>
        <v>20.392327909171311</v>
      </c>
      <c r="M1385" s="49" t="str">
        <f ca="1">[1]!EM_S_MAJASSRES_NUM(B1385,$M$2,$M$1)</f>
        <v/>
      </c>
      <c r="N1385" s="45">
        <f t="shared" si="151"/>
        <v>1</v>
      </c>
      <c r="O1385" s="37" t="str">
        <f t="shared" ca="1" si="152"/>
        <v/>
      </c>
      <c r="P1385" s="26" t="str">
        <f t="shared" si="153"/>
        <v>财报</v>
      </c>
    </row>
    <row r="1386" spans="1:16" x14ac:dyDescent="0.2">
      <c r="A1386" s="33">
        <f t="shared" ca="1" si="148"/>
        <v>901</v>
      </c>
      <c r="B1386" s="24" t="s">
        <v>2823</v>
      </c>
      <c r="C1386" s="24" t="s">
        <v>2824</v>
      </c>
      <c r="D1386" s="29">
        <f>IFERROR([1]!EM_S_QSTM07_IS(B1386,"61",$C$1,"1")/1000000,"")</f>
        <v>249.05962119</v>
      </c>
      <c r="E1386" s="29" t="str">
        <f>IFERROR([1]!EM_S_PERFORMANCEEXPRESS_PERFEXNETPROFITTOSHAREHOLDER(B1386,$C$1)/1000000,"")</f>
        <v/>
      </c>
      <c r="F1386" s="29">
        <f>IFERROR([1]!EM_S_PROFITNOTICE_FORECASTT(B1386,$C$1)/1000000,"")</f>
        <v>402.78</v>
      </c>
      <c r="G1386" s="29">
        <f>IFERROR([1]!EM_S_PROFITNOTICE_FORECASTL(B1386,$C$1)/1000000,"")</f>
        <v>369.77</v>
      </c>
      <c r="H1386" s="29">
        <f t="shared" si="149"/>
        <v>386.27499999999998</v>
      </c>
      <c r="I1386" s="36">
        <f>IFERROR([1]!EM_S_QSTM07_IS(B1386,"61",$I$1,"1")/1000000,"")</f>
        <v>139.58705746000001</v>
      </c>
      <c r="J1386" s="29">
        <f t="shared" si="147"/>
        <v>109.47256372999999</v>
      </c>
      <c r="K1386" s="29">
        <f>IFERROR([1]!EM_S_QSTM07_IS(B1386,"61",$K$2,"1")/1000000,"")</f>
        <v>203.80261517</v>
      </c>
      <c r="L1386" s="30">
        <f t="shared" si="150"/>
        <v>-0.46285005401582063</v>
      </c>
      <c r="M1386" s="49" t="str">
        <f ca="1">[1]!EM_S_MAJASSRES_NUM(B1386,$M$2,$M$1)</f>
        <v/>
      </c>
      <c r="N1386" s="45" t="str">
        <f t="shared" si="151"/>
        <v/>
      </c>
      <c r="O1386" s="37">
        <f t="shared" ca="1" si="152"/>
        <v>-0.46285005401582063</v>
      </c>
      <c r="P1386" s="26" t="str">
        <f t="shared" si="153"/>
        <v>财报</v>
      </c>
    </row>
    <row r="1387" spans="1:16" x14ac:dyDescent="0.2">
      <c r="A1387" s="33" t="str">
        <f t="shared" ca="1" si="148"/>
        <v/>
      </c>
      <c r="B1387" s="24" t="s">
        <v>2825</v>
      </c>
      <c r="C1387" s="24" t="s">
        <v>2826</v>
      </c>
      <c r="D1387" s="29">
        <f>IFERROR([1]!EM_S_QSTM07_IS(B1387,"61",$C$1,"1")/1000000,"")</f>
        <v>-10.78216946</v>
      </c>
      <c r="E1387" s="29" t="str">
        <f>IFERROR([1]!EM_S_PERFORMANCEEXPRESS_PERFEXNETPROFITTOSHAREHOLDER(B1387,$C$1)/1000000,"")</f>
        <v/>
      </c>
      <c r="F1387" s="29">
        <f>IFERROR([1]!EM_S_PROFITNOTICE_FORECASTT(B1387,$C$1)/1000000,"")</f>
        <v>-22</v>
      </c>
      <c r="G1387" s="29">
        <f>IFERROR([1]!EM_S_PROFITNOTICE_FORECASTL(B1387,$C$1)/1000000,"")</f>
        <v>-27</v>
      </c>
      <c r="H1387" s="29">
        <f t="shared" si="149"/>
        <v>-24.5</v>
      </c>
      <c r="I1387" s="36">
        <f>IFERROR([1]!EM_S_QSTM07_IS(B1387,"61",$I$1,"1")/1000000,"")</f>
        <v>-12.42077448</v>
      </c>
      <c r="J1387" s="29">
        <f t="shared" si="147"/>
        <v>1.63860502</v>
      </c>
      <c r="K1387" s="29">
        <f>IFERROR([1]!EM_S_QSTM07_IS(B1387,"61",$K$2,"1")/1000000,"")</f>
        <v>-0.88915571999999909</v>
      </c>
      <c r="L1387" s="30">
        <f t="shared" si="150"/>
        <v>2.842877443334674</v>
      </c>
      <c r="M1387" s="49" t="str">
        <f ca="1">[1]!EM_S_MAJASSRES_NUM(B1387,$M$2,$M$1)</f>
        <v/>
      </c>
      <c r="N1387" s="45">
        <f t="shared" si="151"/>
        <v>1</v>
      </c>
      <c r="O1387" s="37" t="str">
        <f t="shared" ca="1" si="152"/>
        <v/>
      </c>
      <c r="P1387" s="26" t="str">
        <f t="shared" si="153"/>
        <v>财报</v>
      </c>
    </row>
    <row r="1388" spans="1:16" x14ac:dyDescent="0.2">
      <c r="A1388" s="33" t="str">
        <f t="shared" ca="1" si="148"/>
        <v/>
      </c>
      <c r="B1388" s="24" t="s">
        <v>2827</v>
      </c>
      <c r="C1388" s="24" t="s">
        <v>2828</v>
      </c>
      <c r="D1388" s="29">
        <f>IFERROR([1]!EM_S_QSTM07_IS(B1388,"61",$C$1,"1")/1000000,"")</f>
        <v>5.4077304900000005</v>
      </c>
      <c r="E1388" s="29" t="str">
        <f>IFERROR([1]!EM_S_PERFORMANCEEXPRESS_PERFEXNETPROFITTOSHAREHOLDER(B1388,$C$1)/1000000,"")</f>
        <v/>
      </c>
      <c r="F1388" s="29">
        <f>IFERROR([1]!EM_S_PROFITNOTICE_FORECASTT(B1388,$C$1)/1000000,"")</f>
        <v>11.342000000000001</v>
      </c>
      <c r="G1388" s="29">
        <f>IFERROR([1]!EM_S_PROFITNOTICE_FORECASTL(B1388,$C$1)/1000000,"")</f>
        <v>7.5613000000000001</v>
      </c>
      <c r="H1388" s="29">
        <f t="shared" si="149"/>
        <v>9.4516500000000008</v>
      </c>
      <c r="I1388" s="36">
        <f>IFERROR([1]!EM_S_QSTM07_IS(B1388,"61",$I$1,"1")/1000000,"")</f>
        <v>3.16981877</v>
      </c>
      <c r="J1388" s="29">
        <f t="shared" si="147"/>
        <v>2.2379117200000005</v>
      </c>
      <c r="K1388" s="29">
        <f>IFERROR([1]!EM_S_QSTM07_IS(B1388,"61",$K$2,"1")/1000000,"")</f>
        <v>6.6242830000000001</v>
      </c>
      <c r="L1388" s="30">
        <f t="shared" si="150"/>
        <v>-0.66216544190518423</v>
      </c>
      <c r="M1388" s="49" t="str">
        <f ca="1">[1]!EM_S_MAJASSRES_NUM(B1388,$M$2,$M$1)</f>
        <v/>
      </c>
      <c r="N1388" s="45">
        <f t="shared" si="151"/>
        <v>1</v>
      </c>
      <c r="O1388" s="37" t="str">
        <f t="shared" ca="1" si="152"/>
        <v/>
      </c>
      <c r="P1388" s="26" t="str">
        <f t="shared" si="153"/>
        <v>财报</v>
      </c>
    </row>
    <row r="1389" spans="1:16" x14ac:dyDescent="0.2">
      <c r="A1389" s="33">
        <f t="shared" ca="1" si="148"/>
        <v>1075</v>
      </c>
      <c r="B1389" s="24" t="s">
        <v>2829</v>
      </c>
      <c r="C1389" s="24" t="s">
        <v>2830</v>
      </c>
      <c r="D1389" s="29">
        <f>IFERROR([1]!EM_S_QSTM07_IS(B1389,"61",$C$1,"1")/1000000,"")</f>
        <v>30.079217570000001</v>
      </c>
      <c r="E1389" s="29" t="str">
        <f>IFERROR([1]!EM_S_PERFORMANCEEXPRESS_PERFEXNETPROFITTOSHAREHOLDER(B1389,$C$1)/1000000,"")</f>
        <v/>
      </c>
      <c r="F1389" s="29">
        <f>IFERROR([1]!EM_S_PROFITNOTICE_FORECASTT(B1389,$C$1)/1000000,"")</f>
        <v>55.215000000000003</v>
      </c>
      <c r="G1389" s="29">
        <f>IFERROR([1]!EM_S_PROFITNOTICE_FORECASTL(B1389,$C$1)/1000000,"")</f>
        <v>49.6935</v>
      </c>
      <c r="H1389" s="29">
        <f t="shared" si="149"/>
        <v>52.454250000000002</v>
      </c>
      <c r="I1389" s="36">
        <f>IFERROR([1]!EM_S_QSTM07_IS(B1389,"61",$I$1,"1")/1000000,"")</f>
        <v>22.47337087</v>
      </c>
      <c r="J1389" s="29">
        <f t="shared" si="147"/>
        <v>7.6058467000000007</v>
      </c>
      <c r="K1389" s="29">
        <f>IFERROR([1]!EM_S_QSTM07_IS(B1389,"61",$K$2,"1")/1000000,"")</f>
        <v>18.648174699999998</v>
      </c>
      <c r="L1389" s="30">
        <f t="shared" si="150"/>
        <v>-0.59213988380321203</v>
      </c>
      <c r="M1389" s="49" t="str">
        <f ca="1">[1]!EM_S_MAJASSRES_NUM(B1389,$M$2,$M$1)</f>
        <v/>
      </c>
      <c r="N1389" s="45" t="str">
        <f t="shared" si="151"/>
        <v/>
      </c>
      <c r="O1389" s="37">
        <f t="shared" ca="1" si="152"/>
        <v>-0.59213988380321203</v>
      </c>
      <c r="P1389" s="26" t="str">
        <f t="shared" si="153"/>
        <v>财报</v>
      </c>
    </row>
    <row r="1390" spans="1:16" x14ac:dyDescent="0.2">
      <c r="A1390" s="33" t="str">
        <f t="shared" ca="1" si="148"/>
        <v/>
      </c>
      <c r="B1390" s="24" t="s">
        <v>2831</v>
      </c>
      <c r="C1390" s="24" t="s">
        <v>2832</v>
      </c>
      <c r="D1390" s="29">
        <f>IFERROR([1]!EM_S_QSTM07_IS(B1390,"61",$C$1,"1")/1000000,"")</f>
        <v>-22.232934960000001</v>
      </c>
      <c r="E1390" s="29" t="str">
        <f>IFERROR([1]!EM_S_PERFORMANCEEXPRESS_PERFEXNETPROFITTOSHAREHOLDER(B1390,$C$1)/1000000,"")</f>
        <v/>
      </c>
      <c r="F1390" s="29">
        <f>IFERROR([1]!EM_S_PROFITNOTICE_FORECASTT(B1390,$C$1)/1000000,"")</f>
        <v>-33</v>
      </c>
      <c r="G1390" s="29">
        <f>IFERROR([1]!EM_S_PROFITNOTICE_FORECASTL(B1390,$C$1)/1000000,"")</f>
        <v>-38</v>
      </c>
      <c r="H1390" s="29">
        <f t="shared" si="149"/>
        <v>-35.5</v>
      </c>
      <c r="I1390" s="36">
        <f>IFERROR([1]!EM_S_QSTM07_IS(B1390,"61",$I$1,"1")/1000000,"")</f>
        <v>-13.614744980000001</v>
      </c>
      <c r="J1390" s="29">
        <f t="shared" si="147"/>
        <v>-8.6181899800000004</v>
      </c>
      <c r="K1390" s="29">
        <f>IFERROR([1]!EM_S_QSTM07_IS(B1390,"61",$K$2,"1")/1000000,"")</f>
        <v>5.4794081700000001</v>
      </c>
      <c r="L1390" s="30">
        <f t="shared" si="150"/>
        <v>-2.5728322681243143</v>
      </c>
      <c r="M1390" s="49" t="str">
        <f ca="1">[1]!EM_S_MAJASSRES_NUM(B1390,$M$2,$M$1)</f>
        <v/>
      </c>
      <c r="N1390" s="45">
        <f t="shared" si="151"/>
        <v>1</v>
      </c>
      <c r="O1390" s="37" t="str">
        <f t="shared" ca="1" si="152"/>
        <v/>
      </c>
      <c r="P1390" s="26" t="str">
        <f t="shared" si="153"/>
        <v>财报</v>
      </c>
    </row>
    <row r="1391" spans="1:16" x14ac:dyDescent="0.2">
      <c r="A1391" s="33">
        <f t="shared" ca="1" si="148"/>
        <v>786</v>
      </c>
      <c r="B1391" s="24" t="s">
        <v>2833</v>
      </c>
      <c r="C1391" s="24" t="s">
        <v>2834</v>
      </c>
      <c r="D1391" s="29">
        <f>IFERROR([1]!EM_S_QSTM07_IS(B1391,"61",$C$1,"1")/1000000,"")</f>
        <v>72.073038969999999</v>
      </c>
      <c r="E1391" s="29" t="str">
        <f>IFERROR([1]!EM_S_PERFORMANCEEXPRESS_PERFEXNETPROFITTOSHAREHOLDER(B1391,$C$1)/1000000,"")</f>
        <v/>
      </c>
      <c r="F1391" s="29">
        <f>IFERROR([1]!EM_S_PROFITNOTICE_FORECASTT(B1391,$C$1)/1000000,"")</f>
        <v>117.7992</v>
      </c>
      <c r="G1391" s="29">
        <f>IFERROR([1]!EM_S_PROFITNOTICE_FORECASTL(B1391,$C$1)/1000000,"")</f>
        <v>94.999399999999994</v>
      </c>
      <c r="H1391" s="29">
        <f t="shared" si="149"/>
        <v>106.3993</v>
      </c>
      <c r="I1391" s="36">
        <f>IFERROR([1]!EM_S_QSTM07_IS(B1391,"61",$I$1,"1")/1000000,"")</f>
        <v>34.811623240000003</v>
      </c>
      <c r="J1391" s="29">
        <f t="shared" si="147"/>
        <v>37.261415729999996</v>
      </c>
      <c r="K1391" s="29">
        <f>IFERROR([1]!EM_S_QSTM07_IS(B1391,"61",$K$2,"1")/1000000,"")</f>
        <v>56.539963700000001</v>
      </c>
      <c r="L1391" s="30">
        <f t="shared" si="150"/>
        <v>-0.34097206132447527</v>
      </c>
      <c r="M1391" s="49" t="str">
        <f ca="1">[1]!EM_S_MAJASSRES_NUM(B1391,$M$2,$M$1)</f>
        <v/>
      </c>
      <c r="N1391" s="45" t="str">
        <f t="shared" si="151"/>
        <v/>
      </c>
      <c r="O1391" s="37">
        <f t="shared" ca="1" si="152"/>
        <v>-0.34097206132447527</v>
      </c>
      <c r="P1391" s="26" t="str">
        <f t="shared" si="153"/>
        <v>财报</v>
      </c>
    </row>
    <row r="1392" spans="1:16" x14ac:dyDescent="0.2">
      <c r="A1392" s="33">
        <f t="shared" ca="1" si="148"/>
        <v>673</v>
      </c>
      <c r="B1392" s="24" t="s">
        <v>2835</v>
      </c>
      <c r="C1392" s="24" t="s">
        <v>2836</v>
      </c>
      <c r="D1392" s="29">
        <f>IFERROR([1]!EM_S_QSTM07_IS(B1392,"61",$C$1,"1")/1000000,"")</f>
        <v>29.33855389</v>
      </c>
      <c r="E1392" s="29" t="str">
        <f>IFERROR([1]!EM_S_PERFORMANCEEXPRESS_PERFEXNETPROFITTOSHAREHOLDER(B1392,$C$1)/1000000,"")</f>
        <v/>
      </c>
      <c r="F1392" s="29">
        <f>IFERROR([1]!EM_S_PROFITNOTICE_FORECASTT(B1392,$C$1)/1000000,"")</f>
        <v>36.959400000000002</v>
      </c>
      <c r="G1392" s="29">
        <f>IFERROR([1]!EM_S_PROFITNOTICE_FORECASTL(B1392,$C$1)/1000000,"")</f>
        <v>33.439399999999999</v>
      </c>
      <c r="H1392" s="29">
        <f t="shared" si="149"/>
        <v>35.199399999999997</v>
      </c>
      <c r="I1392" s="36">
        <f>IFERROR([1]!EM_S_QSTM07_IS(B1392,"61",$I$1,"1")/1000000,"")</f>
        <v>5.0148351500000006</v>
      </c>
      <c r="J1392" s="29">
        <f t="shared" si="147"/>
        <v>24.32371874</v>
      </c>
      <c r="K1392" s="29">
        <f>IFERROR([1]!EM_S_QSTM07_IS(B1392,"61",$K$2,"1")/1000000,"")</f>
        <v>30.691812859999999</v>
      </c>
      <c r="L1392" s="30">
        <f t="shared" si="150"/>
        <v>-0.207485108457031</v>
      </c>
      <c r="M1392" s="49" t="str">
        <f ca="1">[1]!EM_S_MAJASSRES_NUM(B1392,$M$2,$M$1)</f>
        <v/>
      </c>
      <c r="N1392" s="45" t="str">
        <f t="shared" si="151"/>
        <v/>
      </c>
      <c r="O1392" s="37">
        <f t="shared" ca="1" si="152"/>
        <v>-0.207485108457031</v>
      </c>
      <c r="P1392" s="26" t="str">
        <f t="shared" si="153"/>
        <v>财报</v>
      </c>
    </row>
    <row r="1393" spans="1:16" x14ac:dyDescent="0.2">
      <c r="A1393" s="33" t="str">
        <f t="shared" ca="1" si="148"/>
        <v/>
      </c>
      <c r="B1393" s="24" t="s">
        <v>2837</v>
      </c>
      <c r="C1393" s="24" t="s">
        <v>2838</v>
      </c>
      <c r="D1393" s="29">
        <f>IFERROR([1]!EM_S_QSTM07_IS(B1393,"61",$C$1,"1")/1000000,"")</f>
        <v>31.727086079999999</v>
      </c>
      <c r="E1393" s="29" t="str">
        <f>IFERROR([1]!EM_S_PERFORMANCEEXPRESS_PERFEXNETPROFITTOSHAREHOLDER(B1393,$C$1)/1000000,"")</f>
        <v/>
      </c>
      <c r="F1393" s="29">
        <f>IFERROR([1]!EM_S_PROFITNOTICE_FORECASTT(B1393,$C$1)/1000000,"")</f>
        <v>101.2</v>
      </c>
      <c r="G1393" s="29">
        <f>IFERROR([1]!EM_S_PROFITNOTICE_FORECASTL(B1393,$C$1)/1000000,"")</f>
        <v>100.1</v>
      </c>
      <c r="H1393" s="29">
        <f t="shared" si="149"/>
        <v>100.65</v>
      </c>
      <c r="I1393" s="36">
        <f>IFERROR([1]!EM_S_QSTM07_IS(B1393,"61",$I$1,"1")/1000000,"")</f>
        <v>68.958787629999989</v>
      </c>
      <c r="J1393" s="29">
        <f t="shared" si="147"/>
        <v>-37.23170154999999</v>
      </c>
      <c r="K1393" s="29">
        <f>IFERROR([1]!EM_S_QSTM07_IS(B1393,"61",$K$2,"1")/1000000,"")</f>
        <v>2.7823111200000001</v>
      </c>
      <c r="L1393" s="30">
        <f t="shared" si="150"/>
        <v>-14.38157378675897</v>
      </c>
      <c r="M1393" s="49" t="str">
        <f ca="1">[1]!EM_S_MAJASSRES_NUM(B1393,$M$2,$M$1)</f>
        <v/>
      </c>
      <c r="N1393" s="45">
        <f t="shared" si="151"/>
        <v>1</v>
      </c>
      <c r="O1393" s="37" t="str">
        <f t="shared" ca="1" si="152"/>
        <v/>
      </c>
      <c r="P1393" s="26" t="str">
        <f t="shared" si="153"/>
        <v>财报</v>
      </c>
    </row>
    <row r="1394" spans="1:16" x14ac:dyDescent="0.2">
      <c r="A1394" s="33" t="str">
        <f t="shared" ca="1" si="148"/>
        <v/>
      </c>
      <c r="B1394" s="24" t="s">
        <v>2839</v>
      </c>
      <c r="C1394" s="24" t="s">
        <v>2840</v>
      </c>
      <c r="D1394" s="29">
        <f>IFERROR([1]!EM_S_QSTM07_IS(B1394,"61",$C$1,"1")/1000000,"")</f>
        <v>9.4168413199999996</v>
      </c>
      <c r="E1394" s="29" t="str">
        <f>IFERROR([1]!EM_S_PERFORMANCEEXPRESS_PERFEXNETPROFITTOSHAREHOLDER(B1394,$C$1)/1000000,"")</f>
        <v/>
      </c>
      <c r="F1394" s="29">
        <f>IFERROR([1]!EM_S_PROFITNOTICE_FORECASTT(B1394,$C$1)/1000000,"")</f>
        <v>14.24</v>
      </c>
      <c r="G1394" s="29">
        <f>IFERROR([1]!EM_S_PROFITNOTICE_FORECASTL(B1394,$C$1)/1000000,"")</f>
        <v>12.11</v>
      </c>
      <c r="H1394" s="29">
        <f t="shared" si="149"/>
        <v>13.175000000000001</v>
      </c>
      <c r="I1394" s="36">
        <f>IFERROR([1]!EM_S_QSTM07_IS(B1394,"61",$I$1,"1")/1000000,"")</f>
        <v>4.0152994900000003</v>
      </c>
      <c r="J1394" s="29">
        <f t="shared" si="147"/>
        <v>5.4015418299999993</v>
      </c>
      <c r="K1394" s="29">
        <f>IFERROR([1]!EM_S_QSTM07_IS(B1394,"61",$K$2,"1")/1000000,"")</f>
        <v>2.0731837199999998</v>
      </c>
      <c r="L1394" s="30">
        <f t="shared" si="150"/>
        <v>1.6054332657020862</v>
      </c>
      <c r="M1394" s="49" t="str">
        <f ca="1">[1]!EM_S_MAJASSRES_NUM(B1394,$M$2,$M$1)</f>
        <v/>
      </c>
      <c r="N1394" s="45">
        <f t="shared" si="151"/>
        <v>1</v>
      </c>
      <c r="O1394" s="37" t="str">
        <f t="shared" ca="1" si="152"/>
        <v/>
      </c>
      <c r="P1394" s="26" t="str">
        <f t="shared" si="153"/>
        <v>财报</v>
      </c>
    </row>
    <row r="1395" spans="1:16" x14ac:dyDescent="0.2">
      <c r="A1395" s="33">
        <f t="shared" ca="1" si="148"/>
        <v>1261</v>
      </c>
      <c r="B1395" s="24" t="s">
        <v>2841</v>
      </c>
      <c r="C1395" s="24" t="s">
        <v>2842</v>
      </c>
      <c r="D1395" s="29">
        <f>IFERROR([1]!EM_S_QSTM07_IS(B1395,"61",$C$1,"1")/1000000,"")</f>
        <v>154.52010003999999</v>
      </c>
      <c r="E1395" s="29" t="str">
        <f>IFERROR([1]!EM_S_PERFORMANCEEXPRESS_PERFEXNETPROFITTOSHAREHOLDER(B1395,$C$1)/1000000,"")</f>
        <v/>
      </c>
      <c r="F1395" s="29">
        <f>IFERROR([1]!EM_S_PROFITNOTICE_FORECASTT(B1395,$C$1)/1000000,"")</f>
        <v>294.82679999999999</v>
      </c>
      <c r="G1395" s="29">
        <f>IFERROR([1]!EM_S_PROFITNOTICE_FORECASTL(B1395,$C$1)/1000000,"")</f>
        <v>251.14869999999999</v>
      </c>
      <c r="H1395" s="29">
        <f t="shared" si="149"/>
        <v>272.98775000000001</v>
      </c>
      <c r="I1395" s="36">
        <f>IFERROR([1]!EM_S_QSTM07_IS(B1395,"61",$I$1,"1")/1000000,"")</f>
        <v>116.94421675</v>
      </c>
      <c r="J1395" s="29">
        <f t="shared" si="147"/>
        <v>37.575883289999993</v>
      </c>
      <c r="K1395" s="29">
        <f>IFERROR([1]!EM_S_QSTM07_IS(B1395,"61",$K$2,"1")/1000000,"")</f>
        <v>135.49028884999998</v>
      </c>
      <c r="L1395" s="30">
        <f t="shared" si="150"/>
        <v>-0.7226673320358783</v>
      </c>
      <c r="M1395" s="49" t="str">
        <f ca="1">[1]!EM_S_MAJASSRES_NUM(B1395,$M$2,$M$1)</f>
        <v/>
      </c>
      <c r="N1395" s="45" t="str">
        <f t="shared" si="151"/>
        <v/>
      </c>
      <c r="O1395" s="37">
        <f t="shared" ca="1" si="152"/>
        <v>-0.7226673320358783</v>
      </c>
      <c r="P1395" s="26" t="str">
        <f t="shared" si="153"/>
        <v>财报</v>
      </c>
    </row>
    <row r="1396" spans="1:16" x14ac:dyDescent="0.2">
      <c r="A1396" s="33">
        <f t="shared" ca="1" si="148"/>
        <v>252</v>
      </c>
      <c r="B1396" s="24" t="s">
        <v>2843</v>
      </c>
      <c r="C1396" s="24" t="s">
        <v>2844</v>
      </c>
      <c r="D1396" s="29">
        <f>IFERROR([1]!EM_S_QSTM07_IS(B1396,"61",$C$1,"1")/1000000,"")</f>
        <v>24.284627269999998</v>
      </c>
      <c r="E1396" s="29" t="str">
        <f>IFERROR([1]!EM_S_PERFORMANCEEXPRESS_PERFEXNETPROFITTOSHAREHOLDER(B1396,$C$1)/1000000,"")</f>
        <v/>
      </c>
      <c r="F1396" s="29">
        <f>IFERROR([1]!EM_S_PROFITNOTICE_FORECASTT(B1396,$C$1)/1000000,"")</f>
        <v>51</v>
      </c>
      <c r="G1396" s="29">
        <f>IFERROR([1]!EM_S_PROFITNOTICE_FORECASTL(B1396,$C$1)/1000000,"")</f>
        <v>45</v>
      </c>
      <c r="H1396" s="29">
        <f t="shared" si="149"/>
        <v>48</v>
      </c>
      <c r="I1396" s="36">
        <f>IFERROR([1]!EM_S_QSTM07_IS(B1396,"61",$I$1,"1")/1000000,"")</f>
        <v>23.894221730000002</v>
      </c>
      <c r="J1396" s="29">
        <f t="shared" si="147"/>
        <v>0.39040553999999617</v>
      </c>
      <c r="K1396" s="29">
        <f>IFERROR([1]!EM_S_QSTM07_IS(B1396,"61",$K$2,"1")/1000000,"")</f>
        <v>-12.08693072</v>
      </c>
      <c r="L1396" s="30">
        <f t="shared" si="150"/>
        <v>1.0322998078704961</v>
      </c>
      <c r="M1396" s="49" t="str">
        <f ca="1">[1]!EM_S_MAJASSRES_NUM(B1396,$M$2,$M$1)</f>
        <v/>
      </c>
      <c r="N1396" s="45" t="str">
        <f t="shared" si="151"/>
        <v/>
      </c>
      <c r="O1396" s="37">
        <f t="shared" ca="1" si="152"/>
        <v>1.0322998078704961</v>
      </c>
      <c r="P1396" s="26" t="str">
        <f t="shared" si="153"/>
        <v>财报</v>
      </c>
    </row>
    <row r="1397" spans="1:16" x14ac:dyDescent="0.2">
      <c r="A1397" s="33">
        <f t="shared" ca="1" si="148"/>
        <v>1107</v>
      </c>
      <c r="B1397" s="24" t="s">
        <v>2845</v>
      </c>
      <c r="C1397" s="24" t="s">
        <v>2846</v>
      </c>
      <c r="D1397" s="29">
        <f>IFERROR([1]!EM_S_QSTM07_IS(B1397,"61",$C$1,"1")/1000000,"")</f>
        <v>14.42096559</v>
      </c>
      <c r="E1397" s="29" t="str">
        <f>IFERROR([1]!EM_S_PERFORMANCEEXPRESS_PERFEXNETPROFITTOSHAREHOLDER(B1397,$C$1)/1000000,"")</f>
        <v/>
      </c>
      <c r="F1397" s="29">
        <f>IFERROR([1]!EM_S_PROFITNOTICE_FORECASTT(B1397,$C$1)/1000000,"")</f>
        <v>22.04</v>
      </c>
      <c r="G1397" s="29">
        <f>IFERROR([1]!EM_S_PROFITNOTICE_FORECASTL(B1397,$C$1)/1000000,"")</f>
        <v>15.75</v>
      </c>
      <c r="H1397" s="29">
        <f t="shared" si="149"/>
        <v>18.895</v>
      </c>
      <c r="I1397" s="36">
        <f>IFERROR([1]!EM_S_QSTM07_IS(B1397,"61",$I$1,"1")/1000000,"")</f>
        <v>4.8425138200000006</v>
      </c>
      <c r="J1397" s="29">
        <f t="shared" si="147"/>
        <v>9.5784517699999991</v>
      </c>
      <c r="K1397" s="29">
        <f>IFERROR([1]!EM_S_QSTM07_IS(B1397,"61",$K$2,"1")/1000000,"")</f>
        <v>24.886381249999999</v>
      </c>
      <c r="L1397" s="30">
        <f t="shared" si="150"/>
        <v>-0.61511271270104806</v>
      </c>
      <c r="M1397" s="49" t="str">
        <f ca="1">[1]!EM_S_MAJASSRES_NUM(B1397,$M$2,$M$1)</f>
        <v/>
      </c>
      <c r="N1397" s="45" t="str">
        <f t="shared" si="151"/>
        <v/>
      </c>
      <c r="O1397" s="37">
        <f t="shared" ca="1" si="152"/>
        <v>-0.61511271270104806</v>
      </c>
      <c r="P1397" s="26" t="str">
        <f t="shared" si="153"/>
        <v>财报</v>
      </c>
    </row>
    <row r="1398" spans="1:16" x14ac:dyDescent="0.2">
      <c r="A1398" s="33">
        <f t="shared" ca="1" si="148"/>
        <v>1087</v>
      </c>
      <c r="B1398" s="24" t="s">
        <v>2847</v>
      </c>
      <c r="C1398" s="24" t="s">
        <v>2848</v>
      </c>
      <c r="D1398" s="29">
        <f>IFERROR([1]!EM_S_QSTM07_IS(B1398,"61",$C$1,"1")/1000000,"")</f>
        <v>91.093362549999995</v>
      </c>
      <c r="E1398" s="29" t="str">
        <f>IFERROR([1]!EM_S_PERFORMANCEEXPRESS_PERFEXNETPROFITTOSHAREHOLDER(B1398,$C$1)/1000000,"")</f>
        <v/>
      </c>
      <c r="F1398" s="29">
        <f>IFERROR([1]!EM_S_PROFITNOTICE_FORECASTT(B1398,$C$1)/1000000,"")</f>
        <v>171</v>
      </c>
      <c r="G1398" s="29">
        <f>IFERROR([1]!EM_S_PROFITNOTICE_FORECASTL(B1398,$C$1)/1000000,"")</f>
        <v>150</v>
      </c>
      <c r="H1398" s="29">
        <f t="shared" si="149"/>
        <v>160.5</v>
      </c>
      <c r="I1398" s="36">
        <f>IFERROR([1]!EM_S_QSTM07_IS(B1398,"61",$I$1,"1")/1000000,"")</f>
        <v>73.057426000000007</v>
      </c>
      <c r="J1398" s="29">
        <f t="shared" si="147"/>
        <v>18.035936549999988</v>
      </c>
      <c r="K1398" s="29">
        <f>IFERROR([1]!EM_S_QSTM07_IS(B1398,"61",$K$2,"1")/1000000,"")</f>
        <v>44.898604259999999</v>
      </c>
      <c r="L1398" s="30">
        <f t="shared" si="150"/>
        <v>-0.59829627563571863</v>
      </c>
      <c r="M1398" s="49" t="str">
        <f ca="1">[1]!EM_S_MAJASSRES_NUM(B1398,$M$2,$M$1)</f>
        <v/>
      </c>
      <c r="N1398" s="45" t="str">
        <f t="shared" si="151"/>
        <v/>
      </c>
      <c r="O1398" s="37">
        <f t="shared" ca="1" si="152"/>
        <v>-0.59829627563571863</v>
      </c>
      <c r="P1398" s="26" t="str">
        <f t="shared" si="153"/>
        <v>财报</v>
      </c>
    </row>
    <row r="1399" spans="1:16" x14ac:dyDescent="0.2">
      <c r="A1399" s="33">
        <f t="shared" ca="1" si="148"/>
        <v>662</v>
      </c>
      <c r="B1399" s="24" t="s">
        <v>2849</v>
      </c>
      <c r="C1399" s="24" t="s">
        <v>2850</v>
      </c>
      <c r="D1399" s="29">
        <f>IFERROR([1]!EM_S_QSTM07_IS(B1399,"61",$C$1,"1")/1000000,"")</f>
        <v>33.420486390000001</v>
      </c>
      <c r="E1399" s="29" t="str">
        <f>IFERROR([1]!EM_S_PERFORMANCEEXPRESS_PERFEXNETPROFITTOSHAREHOLDER(B1399,$C$1)/1000000,"")</f>
        <v/>
      </c>
      <c r="F1399" s="29">
        <f>IFERROR([1]!EM_S_PROFITNOTICE_FORECASTT(B1399,$C$1)/1000000,"")</f>
        <v>50.24</v>
      </c>
      <c r="G1399" s="29">
        <f>IFERROR([1]!EM_S_PROFITNOTICE_FORECASTL(B1399,$C$1)/1000000,"")</f>
        <v>41.27</v>
      </c>
      <c r="H1399" s="29">
        <f t="shared" si="149"/>
        <v>45.755000000000003</v>
      </c>
      <c r="I1399" s="36">
        <f>IFERROR([1]!EM_S_QSTM07_IS(B1399,"61",$I$1,"1")/1000000,"")</f>
        <v>9.8688708300000005</v>
      </c>
      <c r="J1399" s="29">
        <f t="shared" si="147"/>
        <v>23.551615560000002</v>
      </c>
      <c r="K1399" s="29">
        <f>IFERROR([1]!EM_S_QSTM07_IS(B1399,"61",$K$2,"1")/1000000,"")</f>
        <v>29.148986559999997</v>
      </c>
      <c r="L1399" s="30">
        <f t="shared" si="150"/>
        <v>-0.19202626439442141</v>
      </c>
      <c r="M1399" s="49" t="str">
        <f ca="1">[1]!EM_S_MAJASSRES_NUM(B1399,$M$2,$M$1)</f>
        <v/>
      </c>
      <c r="N1399" s="45" t="str">
        <f t="shared" si="151"/>
        <v/>
      </c>
      <c r="O1399" s="37">
        <f t="shared" ca="1" si="152"/>
        <v>-0.19202626439442141</v>
      </c>
      <c r="P1399" s="26" t="str">
        <f t="shared" si="153"/>
        <v>财报</v>
      </c>
    </row>
    <row r="1400" spans="1:16" x14ac:dyDescent="0.2">
      <c r="A1400" s="33">
        <f t="shared" ca="1" si="148"/>
        <v>908</v>
      </c>
      <c r="B1400" s="24" t="s">
        <v>2851</v>
      </c>
      <c r="C1400" s="24" t="s">
        <v>2852</v>
      </c>
      <c r="D1400" s="29">
        <f>IFERROR([1]!EM_S_QSTM07_IS(B1400,"61",$C$1,"1")/1000000,"")</f>
        <v>35.026347219999998</v>
      </c>
      <c r="E1400" s="29" t="str">
        <f>IFERROR([1]!EM_S_PERFORMANCEEXPRESS_PERFEXNETPROFITTOSHAREHOLDER(B1400,$C$1)/1000000,"")</f>
        <v/>
      </c>
      <c r="F1400" s="29">
        <f>IFERROR([1]!EM_S_PROFITNOTICE_FORECASTT(B1400,$C$1)/1000000,"")</f>
        <v>50</v>
      </c>
      <c r="G1400" s="29">
        <f>IFERROR([1]!EM_S_PROFITNOTICE_FORECASTL(B1400,$C$1)/1000000,"")</f>
        <v>42</v>
      </c>
      <c r="H1400" s="29">
        <f t="shared" si="149"/>
        <v>46</v>
      </c>
      <c r="I1400" s="36">
        <f>IFERROR([1]!EM_S_QSTM07_IS(B1400,"61",$I$1,"1")/1000000,"")</f>
        <v>16.00251338</v>
      </c>
      <c r="J1400" s="29">
        <f t="shared" si="147"/>
        <v>19.023833839999998</v>
      </c>
      <c r="K1400" s="29">
        <f>IFERROR([1]!EM_S_QSTM07_IS(B1400,"61",$K$2,"1")/1000000,"")</f>
        <v>35.798134179999998</v>
      </c>
      <c r="L1400" s="30">
        <f t="shared" si="150"/>
        <v>-0.46858029682931374</v>
      </c>
      <c r="M1400" s="49" t="str">
        <f ca="1">[1]!EM_S_MAJASSRES_NUM(B1400,$M$2,$M$1)</f>
        <v/>
      </c>
      <c r="N1400" s="45" t="str">
        <f t="shared" si="151"/>
        <v/>
      </c>
      <c r="O1400" s="37">
        <f t="shared" ca="1" si="152"/>
        <v>-0.46858029682931374</v>
      </c>
      <c r="P1400" s="26" t="str">
        <f t="shared" si="153"/>
        <v>财报</v>
      </c>
    </row>
    <row r="1401" spans="1:16" x14ac:dyDescent="0.2">
      <c r="A1401" s="33" t="str">
        <f t="shared" ca="1" si="148"/>
        <v/>
      </c>
      <c r="B1401" s="24" t="s">
        <v>2853</v>
      </c>
      <c r="C1401" s="24" t="s">
        <v>2854</v>
      </c>
      <c r="D1401" s="29">
        <f>IFERROR([1]!EM_S_QSTM07_IS(B1401,"61",$C$1,"1")/1000000,"")</f>
        <v>1.3936444800000001</v>
      </c>
      <c r="E1401" s="29" t="str">
        <f>IFERROR([1]!EM_S_PERFORMANCEEXPRESS_PERFEXNETPROFITTOSHAREHOLDER(B1401,$C$1)/1000000,"")</f>
        <v/>
      </c>
      <c r="F1401" s="29">
        <f>IFERROR([1]!EM_S_PROFITNOTICE_FORECASTT(B1401,$C$1)/1000000,"")</f>
        <v>7.58</v>
      </c>
      <c r="G1401" s="29">
        <f>IFERROR([1]!EM_S_PROFITNOTICE_FORECASTL(B1401,$C$1)/1000000,"")</f>
        <v>0</v>
      </c>
      <c r="H1401" s="29">
        <f t="shared" si="149"/>
        <v>3.79</v>
      </c>
      <c r="I1401" s="36">
        <f>IFERROR([1]!EM_S_QSTM07_IS(B1401,"61",$I$1,"1")/1000000,"")</f>
        <v>5.9104812100000004</v>
      </c>
      <c r="J1401" s="29">
        <f t="shared" si="147"/>
        <v>-4.5168367300000005</v>
      </c>
      <c r="K1401" s="29">
        <f>IFERROR([1]!EM_S_QSTM07_IS(B1401,"61",$K$2,"1")/1000000,"")</f>
        <v>7.6678267300000007</v>
      </c>
      <c r="L1401" s="30">
        <f t="shared" si="150"/>
        <v>-1.5890634842240365</v>
      </c>
      <c r="M1401" s="49" t="str">
        <f ca="1">[1]!EM_S_MAJASSRES_NUM(B1401,$M$2,$M$1)</f>
        <v/>
      </c>
      <c r="N1401" s="45">
        <f t="shared" si="151"/>
        <v>1</v>
      </c>
      <c r="O1401" s="37" t="str">
        <f t="shared" ca="1" si="152"/>
        <v/>
      </c>
      <c r="P1401" s="26" t="str">
        <f t="shared" si="153"/>
        <v>财报</v>
      </c>
    </row>
    <row r="1402" spans="1:16" x14ac:dyDescent="0.2">
      <c r="A1402" s="33" t="str">
        <f t="shared" ca="1" si="148"/>
        <v/>
      </c>
      <c r="B1402" s="24" t="s">
        <v>2855</v>
      </c>
      <c r="C1402" s="24" t="s">
        <v>2856</v>
      </c>
      <c r="D1402" s="29">
        <f>IFERROR([1]!EM_S_QSTM07_IS(B1402,"61",$C$1,"1")/1000000,"")</f>
        <v>2.9252845699999996</v>
      </c>
      <c r="E1402" s="29" t="str">
        <f>IFERROR([1]!EM_S_PERFORMANCEEXPRESS_PERFEXNETPROFITTOSHAREHOLDER(B1402,$C$1)/1000000,"")</f>
        <v/>
      </c>
      <c r="F1402" s="29">
        <f>IFERROR([1]!EM_S_PROFITNOTICE_FORECASTT(B1402,$C$1)/1000000,"")</f>
        <v>-1</v>
      </c>
      <c r="G1402" s="29">
        <f>IFERROR([1]!EM_S_PROFITNOTICE_FORECASTL(B1402,$C$1)/1000000,"")</f>
        <v>-2</v>
      </c>
      <c r="H1402" s="29">
        <f t="shared" si="149"/>
        <v>-1.5</v>
      </c>
      <c r="I1402" s="36">
        <f>IFERROR([1]!EM_S_QSTM07_IS(B1402,"61",$I$1,"1")/1000000,"")</f>
        <v>-4.3716380099999999</v>
      </c>
      <c r="J1402" s="29">
        <f t="shared" si="147"/>
        <v>7.2969225799999995</v>
      </c>
      <c r="K1402" s="29">
        <f>IFERROR([1]!EM_S_QSTM07_IS(B1402,"61",$K$2,"1")/1000000,"")</f>
        <v>0.32113279</v>
      </c>
      <c r="L1402" s="30">
        <f t="shared" si="150"/>
        <v>21.722446312629735</v>
      </c>
      <c r="M1402" s="49" t="str">
        <f ca="1">[1]!EM_S_MAJASSRES_NUM(B1402,$M$2,$M$1)</f>
        <v/>
      </c>
      <c r="N1402" s="45">
        <f t="shared" si="151"/>
        <v>1</v>
      </c>
      <c r="O1402" s="37" t="str">
        <f t="shared" ca="1" si="152"/>
        <v/>
      </c>
      <c r="P1402" s="26" t="str">
        <f t="shared" si="153"/>
        <v>财报</v>
      </c>
    </row>
    <row r="1403" spans="1:16" x14ac:dyDescent="0.2">
      <c r="A1403" s="33" t="str">
        <f t="shared" ca="1" si="148"/>
        <v/>
      </c>
      <c r="B1403" s="24" t="s">
        <v>2857</v>
      </c>
      <c r="C1403" s="24" t="s">
        <v>2858</v>
      </c>
      <c r="D1403" s="29">
        <f>IFERROR([1]!EM_S_QSTM07_IS(B1403,"61",$C$1,"1")/1000000,"")</f>
        <v>1.5738650700000001</v>
      </c>
      <c r="E1403" s="29" t="str">
        <f>IFERROR([1]!EM_S_PERFORMANCEEXPRESS_PERFEXNETPROFITTOSHAREHOLDER(B1403,$C$1)/1000000,"")</f>
        <v/>
      </c>
      <c r="F1403" s="29">
        <f>IFERROR([1]!EM_S_PROFITNOTICE_FORECASTT(B1403,$C$1)/1000000,"")</f>
        <v>5.01</v>
      </c>
      <c r="G1403" s="29">
        <f>IFERROR([1]!EM_S_PROFITNOTICE_FORECASTL(B1403,$C$1)/1000000,"")</f>
        <v>1.67</v>
      </c>
      <c r="H1403" s="29">
        <f t="shared" si="149"/>
        <v>3.34</v>
      </c>
      <c r="I1403" s="36">
        <f>IFERROR([1]!EM_S_QSTM07_IS(B1403,"61",$I$1,"1")/1000000,"")</f>
        <v>0.62454268999999996</v>
      </c>
      <c r="J1403" s="29">
        <f t="shared" si="147"/>
        <v>0.94932238000000013</v>
      </c>
      <c r="K1403" s="29">
        <f>IFERROR([1]!EM_S_QSTM07_IS(B1403,"61",$K$2,"1")/1000000,"")</f>
        <v>4.3460682199999994</v>
      </c>
      <c r="L1403" s="30">
        <f t="shared" si="150"/>
        <v>-0.7815675383024705</v>
      </c>
      <c r="M1403" s="49" t="str">
        <f ca="1">[1]!EM_S_MAJASSRES_NUM(B1403,$M$2,$M$1)</f>
        <v/>
      </c>
      <c r="N1403" s="45">
        <f t="shared" si="151"/>
        <v>1</v>
      </c>
      <c r="O1403" s="37" t="str">
        <f t="shared" ca="1" si="152"/>
        <v/>
      </c>
      <c r="P1403" s="26" t="str">
        <f t="shared" si="153"/>
        <v>财报</v>
      </c>
    </row>
    <row r="1404" spans="1:16" x14ac:dyDescent="0.2">
      <c r="A1404" s="33">
        <f t="shared" ca="1" si="148"/>
        <v>2220</v>
      </c>
      <c r="B1404" s="24" t="s">
        <v>2859</v>
      </c>
      <c r="C1404" s="24" t="s">
        <v>2860</v>
      </c>
      <c r="D1404" s="29">
        <f>IFERROR([1]!EM_S_QSTM07_IS(B1404,"61",$C$1,"1")/1000000,"")</f>
        <v>-119.84771366</v>
      </c>
      <c r="E1404" s="29" t="str">
        <f>IFERROR([1]!EM_S_PERFORMANCEEXPRESS_PERFEXNETPROFITTOSHAREHOLDER(B1404,$C$1)/1000000,"")</f>
        <v/>
      </c>
      <c r="F1404" s="29">
        <f>IFERROR([1]!EM_S_PROFITNOTICE_FORECASTT(B1404,$C$1)/1000000,"")</f>
        <v>-150</v>
      </c>
      <c r="G1404" s="29">
        <f>IFERROR([1]!EM_S_PROFITNOTICE_FORECASTL(B1404,$C$1)/1000000,"")</f>
        <v>-155</v>
      </c>
      <c r="H1404" s="29">
        <f t="shared" si="149"/>
        <v>-152.5</v>
      </c>
      <c r="I1404" s="36">
        <f>IFERROR([1]!EM_S_QSTM07_IS(B1404,"61",$I$1,"1")/1000000,"")</f>
        <v>-42.054141840000007</v>
      </c>
      <c r="J1404" s="29">
        <f t="shared" si="147"/>
        <v>-77.793571819999983</v>
      </c>
      <c r="K1404" s="29">
        <f>IFERROR([1]!EM_S_QSTM07_IS(B1404,"61",$K$2,"1")/1000000,"")</f>
        <v>-18.865133969999999</v>
      </c>
      <c r="L1404" s="30">
        <f t="shared" si="150"/>
        <v>-3.1236691954433007</v>
      </c>
      <c r="M1404" s="49" t="str">
        <f ca="1">[1]!EM_S_MAJASSRES_NUM(B1404,$M$2,$M$1)</f>
        <v/>
      </c>
      <c r="N1404" s="45" t="str">
        <f t="shared" si="151"/>
        <v/>
      </c>
      <c r="O1404" s="37">
        <f t="shared" ca="1" si="152"/>
        <v>-3.1236691954433007</v>
      </c>
      <c r="P1404" s="26" t="str">
        <f t="shared" si="153"/>
        <v>财报</v>
      </c>
    </row>
    <row r="1405" spans="1:16" x14ac:dyDescent="0.2">
      <c r="A1405" s="33" t="str">
        <f t="shared" ca="1" si="148"/>
        <v/>
      </c>
      <c r="B1405" s="24" t="s">
        <v>2861</v>
      </c>
      <c r="C1405" s="24" t="s">
        <v>2862</v>
      </c>
      <c r="D1405" s="29">
        <f>IFERROR([1]!EM_S_QSTM07_IS(B1405,"61",$C$1,"1")/1000000,"")</f>
        <v>5.6880609699999995</v>
      </c>
      <c r="E1405" s="29" t="str">
        <f>IFERROR([1]!EM_S_PERFORMANCEEXPRESS_PERFEXNETPROFITTOSHAREHOLDER(B1405,$C$1)/1000000,"")</f>
        <v/>
      </c>
      <c r="F1405" s="29">
        <f>IFERROR([1]!EM_S_PROFITNOTICE_FORECASTT(B1405,$C$1)/1000000,"")</f>
        <v>18</v>
      </c>
      <c r="G1405" s="29">
        <f>IFERROR([1]!EM_S_PROFITNOTICE_FORECASTL(B1405,$C$1)/1000000,"")</f>
        <v>13</v>
      </c>
      <c r="H1405" s="29">
        <f t="shared" si="149"/>
        <v>15.5</v>
      </c>
      <c r="I1405" s="36">
        <f>IFERROR([1]!EM_S_QSTM07_IS(B1405,"61",$I$1,"1")/1000000,"")</f>
        <v>8.1410944599999997</v>
      </c>
      <c r="J1405" s="29">
        <f t="shared" si="147"/>
        <v>-2.4530334900000001</v>
      </c>
      <c r="K1405" s="29">
        <f>IFERROR([1]!EM_S_QSTM07_IS(B1405,"61",$K$2,"1")/1000000,"")</f>
        <v>4.7662490199999992</v>
      </c>
      <c r="L1405" s="30">
        <f t="shared" si="150"/>
        <v>-1.5146675047205151</v>
      </c>
      <c r="M1405" s="49" t="str">
        <f ca="1">[1]!EM_S_MAJASSRES_NUM(B1405,$M$2,$M$1)</f>
        <v/>
      </c>
      <c r="N1405" s="45">
        <f t="shared" si="151"/>
        <v>1</v>
      </c>
      <c r="O1405" s="37" t="str">
        <f t="shared" ca="1" si="152"/>
        <v/>
      </c>
      <c r="P1405" s="26" t="str">
        <f t="shared" si="153"/>
        <v>财报</v>
      </c>
    </row>
    <row r="1406" spans="1:16" x14ac:dyDescent="0.2">
      <c r="A1406" s="33">
        <f t="shared" ca="1" si="148"/>
        <v>1308</v>
      </c>
      <c r="B1406" s="24" t="s">
        <v>2863</v>
      </c>
      <c r="C1406" s="24" t="s">
        <v>2864</v>
      </c>
      <c r="D1406" s="29">
        <f>IFERROR([1]!EM_S_QSTM07_IS(B1406,"61",$C$1,"1")/1000000,"")</f>
        <v>238.08600447999999</v>
      </c>
      <c r="E1406" s="29" t="str">
        <f>IFERROR([1]!EM_S_PERFORMANCEEXPRESS_PERFEXNETPROFITTOSHAREHOLDER(B1406,$C$1)/1000000,"")</f>
        <v/>
      </c>
      <c r="F1406" s="29">
        <f>IFERROR([1]!EM_S_PROFITNOTICE_FORECASTT(B1406,$C$1)/1000000,"")</f>
        <v>470.63549999999998</v>
      </c>
      <c r="G1406" s="29">
        <f>IFERROR([1]!EM_S_PROFITNOTICE_FORECASTL(B1406,$C$1)/1000000,"")</f>
        <v>415.26659999999998</v>
      </c>
      <c r="H1406" s="29">
        <f t="shared" si="149"/>
        <v>442.95105000000001</v>
      </c>
      <c r="I1406" s="36">
        <f>IFERROR([1]!EM_S_QSTM07_IS(B1406,"61",$I$1,"1")/1000000,"")</f>
        <v>194.05183953</v>
      </c>
      <c r="J1406" s="29">
        <f t="shared" si="147"/>
        <v>44.03416494999999</v>
      </c>
      <c r="K1406" s="29">
        <f>IFERROR([1]!EM_S_QSTM07_IS(B1406,"61",$K$2,"1")/1000000,"")</f>
        <v>181.31852712</v>
      </c>
      <c r="L1406" s="30">
        <f t="shared" si="150"/>
        <v>-0.7571447019263654</v>
      </c>
      <c r="M1406" s="49" t="str">
        <f ca="1">[1]!EM_S_MAJASSRES_NUM(B1406,$M$2,$M$1)</f>
        <v/>
      </c>
      <c r="N1406" s="45" t="str">
        <f t="shared" si="151"/>
        <v/>
      </c>
      <c r="O1406" s="37">
        <f t="shared" ca="1" si="152"/>
        <v>-0.7571447019263654</v>
      </c>
      <c r="P1406" s="26" t="str">
        <f t="shared" si="153"/>
        <v>财报</v>
      </c>
    </row>
    <row r="1407" spans="1:16" x14ac:dyDescent="0.2">
      <c r="A1407" s="33">
        <f t="shared" ca="1" si="148"/>
        <v>400</v>
      </c>
      <c r="B1407" s="24" t="s">
        <v>2865</v>
      </c>
      <c r="C1407" s="24" t="s">
        <v>2866</v>
      </c>
      <c r="D1407" s="29">
        <f>IFERROR([1]!EM_S_QSTM07_IS(B1407,"61",$C$1,"1")/1000000,"")</f>
        <v>114.67988683</v>
      </c>
      <c r="E1407" s="29" t="str">
        <f>IFERROR([1]!EM_S_PERFORMANCEEXPRESS_PERFEXNETPROFITTOSHAREHOLDER(B1407,$C$1)/1000000,"")</f>
        <v/>
      </c>
      <c r="F1407" s="29">
        <f>IFERROR([1]!EM_S_PROFITNOTICE_FORECASTT(B1407,$C$1)/1000000,"")</f>
        <v>156.5</v>
      </c>
      <c r="G1407" s="29">
        <f>IFERROR([1]!EM_S_PROFITNOTICE_FORECASTL(B1407,$C$1)/1000000,"")</f>
        <v>132</v>
      </c>
      <c r="H1407" s="29">
        <f t="shared" si="149"/>
        <v>144.25</v>
      </c>
      <c r="I1407" s="36">
        <f>IFERROR([1]!EM_S_QSTM07_IS(B1407,"61",$I$1,"1")/1000000,"")</f>
        <v>38.627567659999997</v>
      </c>
      <c r="J1407" s="29">
        <f t="shared" si="147"/>
        <v>76.052319170000004</v>
      </c>
      <c r="K1407" s="29">
        <f>IFERROR([1]!EM_S_QSTM07_IS(B1407,"61",$K$2,"1")/1000000,"")</f>
        <v>52.52086173</v>
      </c>
      <c r="L1407" s="30">
        <f t="shared" si="150"/>
        <v>0.44804020088190588</v>
      </c>
      <c r="M1407" s="49" t="str">
        <f ca="1">[1]!EM_S_MAJASSRES_NUM(B1407,$M$2,$M$1)</f>
        <v/>
      </c>
      <c r="N1407" s="45" t="str">
        <f t="shared" si="151"/>
        <v/>
      </c>
      <c r="O1407" s="37">
        <f t="shared" ca="1" si="152"/>
        <v>0.44804020088190588</v>
      </c>
      <c r="P1407" s="26" t="str">
        <f t="shared" si="153"/>
        <v>财报</v>
      </c>
    </row>
    <row r="1408" spans="1:16" x14ac:dyDescent="0.2">
      <c r="A1408" s="33">
        <f t="shared" ca="1" si="148"/>
        <v>2032</v>
      </c>
      <c r="B1408" s="24" t="s">
        <v>2867</v>
      </c>
      <c r="C1408" s="24" t="s">
        <v>2868</v>
      </c>
      <c r="D1408" s="29">
        <f>IFERROR([1]!EM_S_QSTM07_IS(B1408,"61",$C$1,"1")/1000000,"")</f>
        <v>133.93575503</v>
      </c>
      <c r="E1408" s="29" t="str">
        <f>IFERROR([1]!EM_S_PERFORMANCEEXPRESS_PERFEXNETPROFITTOSHAREHOLDER(B1408,$C$1)/1000000,"")</f>
        <v/>
      </c>
      <c r="F1408" s="29">
        <f>IFERROR([1]!EM_S_PROFITNOTICE_FORECASTT(B1408,$C$1)/1000000,"")</f>
        <v>396.0711</v>
      </c>
      <c r="G1408" s="29">
        <f>IFERROR([1]!EM_S_PROFITNOTICE_FORECASTL(B1408,$C$1)/1000000,"")</f>
        <v>312.68770000000001</v>
      </c>
      <c r="H1408" s="29">
        <f t="shared" si="149"/>
        <v>354.37940000000003</v>
      </c>
      <c r="I1408" s="36">
        <f>IFERROR([1]!EM_S_QSTM07_IS(B1408,"61",$I$1,"1")/1000000,"")</f>
        <v>224.84407168000001</v>
      </c>
      <c r="J1408" s="29">
        <f t="shared" si="147"/>
        <v>-90.908316650000017</v>
      </c>
      <c r="K1408" s="29">
        <f>IFERROR([1]!EM_S_QSTM07_IS(B1408,"61",$K$2,"1")/1000000,"")</f>
        <v>211.65893333000002</v>
      </c>
      <c r="L1408" s="30">
        <f t="shared" si="150"/>
        <v>-1.4295038022716657</v>
      </c>
      <c r="M1408" s="49" t="str">
        <f ca="1">[1]!EM_S_MAJASSRES_NUM(B1408,$M$2,$M$1)</f>
        <v/>
      </c>
      <c r="N1408" s="45" t="str">
        <f t="shared" si="151"/>
        <v/>
      </c>
      <c r="O1408" s="37">
        <f t="shared" ca="1" si="152"/>
        <v>-1.4295038022716657</v>
      </c>
      <c r="P1408" s="26" t="str">
        <f t="shared" si="153"/>
        <v>财报</v>
      </c>
    </row>
    <row r="1409" spans="1:16" x14ac:dyDescent="0.2">
      <c r="A1409" s="33">
        <f t="shared" ca="1" si="148"/>
        <v>1904</v>
      </c>
      <c r="B1409" s="24" t="s">
        <v>2869</v>
      </c>
      <c r="C1409" s="24" t="s">
        <v>2870</v>
      </c>
      <c r="D1409" s="29">
        <f>IFERROR([1]!EM_S_QSTM07_IS(B1409,"61",$C$1,"1")/1000000,"")</f>
        <v>21.6860769</v>
      </c>
      <c r="E1409" s="29" t="str">
        <f>IFERROR([1]!EM_S_PERFORMANCEEXPRESS_PERFEXNETPROFITTOSHAREHOLDER(B1409,$C$1)/1000000,"")</f>
        <v/>
      </c>
      <c r="F1409" s="29">
        <f>IFERROR([1]!EM_S_PROFITNOTICE_FORECASTT(B1409,$C$1)/1000000,"")</f>
        <v>65.1494</v>
      </c>
      <c r="G1409" s="29">
        <f>IFERROR([1]!EM_S_PROFITNOTICE_FORECASTL(B1409,$C$1)/1000000,"")</f>
        <v>51.188800000000001</v>
      </c>
      <c r="H1409" s="29">
        <f t="shared" si="149"/>
        <v>58.1691</v>
      </c>
      <c r="I1409" s="36">
        <f>IFERROR([1]!EM_S_QSTM07_IS(B1409,"61",$I$1,"1")/1000000,"")</f>
        <v>31.52213004</v>
      </c>
      <c r="J1409" s="29">
        <f t="shared" si="147"/>
        <v>-9.8360531400000006</v>
      </c>
      <c r="K1409" s="29">
        <f>IFERROR([1]!EM_S_QSTM07_IS(B1409,"61",$K$2,"1")/1000000,"")</f>
        <v>54.411091770000006</v>
      </c>
      <c r="L1409" s="30">
        <f t="shared" si="150"/>
        <v>-1.1807729420607433</v>
      </c>
      <c r="M1409" s="49" t="str">
        <f ca="1">[1]!EM_S_MAJASSRES_NUM(B1409,$M$2,$M$1)</f>
        <v/>
      </c>
      <c r="N1409" s="45" t="str">
        <f t="shared" si="151"/>
        <v/>
      </c>
      <c r="O1409" s="37">
        <f t="shared" ca="1" si="152"/>
        <v>-1.1807729420607433</v>
      </c>
      <c r="P1409" s="26" t="str">
        <f t="shared" si="153"/>
        <v>财报</v>
      </c>
    </row>
    <row r="1410" spans="1:16" x14ac:dyDescent="0.2">
      <c r="A1410" s="33">
        <f t="shared" ca="1" si="148"/>
        <v>370</v>
      </c>
      <c r="B1410" s="24" t="s">
        <v>2871</v>
      </c>
      <c r="C1410" s="24" t="s">
        <v>2872</v>
      </c>
      <c r="D1410" s="29">
        <f>IFERROR([1]!EM_S_QSTM07_IS(B1410,"61",$C$1,"1")/1000000,"")</f>
        <v>61.822354869999998</v>
      </c>
      <c r="E1410" s="29" t="str">
        <f>IFERROR([1]!EM_S_PERFORMANCEEXPRESS_PERFEXNETPROFITTOSHAREHOLDER(B1410,$C$1)/1000000,"")</f>
        <v/>
      </c>
      <c r="F1410" s="29">
        <f>IFERROR([1]!EM_S_PROFITNOTICE_FORECASTT(B1410,$C$1)/1000000,"")</f>
        <v>80</v>
      </c>
      <c r="G1410" s="29">
        <f>IFERROR([1]!EM_S_PROFITNOTICE_FORECASTL(B1410,$C$1)/1000000,"")</f>
        <v>60</v>
      </c>
      <c r="H1410" s="29">
        <f t="shared" si="149"/>
        <v>70</v>
      </c>
      <c r="I1410" s="36">
        <f>IFERROR([1]!EM_S_QSTM07_IS(B1410,"61",$I$1,"1")/1000000,"")</f>
        <v>10.446163140000001</v>
      </c>
      <c r="J1410" s="29">
        <f t="shared" si="147"/>
        <v>51.376191729999995</v>
      </c>
      <c r="K1410" s="29">
        <f>IFERROR([1]!EM_S_QSTM07_IS(B1410,"61",$K$2,"1")/1000000,"")</f>
        <v>33.663057770000002</v>
      </c>
      <c r="L1410" s="30">
        <f t="shared" si="150"/>
        <v>0.52618909669535918</v>
      </c>
      <c r="M1410" s="49" t="str">
        <f ca="1">[1]!EM_S_MAJASSRES_NUM(B1410,$M$2,$M$1)</f>
        <v/>
      </c>
      <c r="N1410" s="45" t="str">
        <f t="shared" si="151"/>
        <v/>
      </c>
      <c r="O1410" s="37">
        <f t="shared" ca="1" si="152"/>
        <v>0.52618909669535918</v>
      </c>
      <c r="P1410" s="26" t="str">
        <f t="shared" si="153"/>
        <v>财报</v>
      </c>
    </row>
    <row r="1411" spans="1:16" x14ac:dyDescent="0.2">
      <c r="A1411" s="33">
        <f t="shared" ca="1" si="148"/>
        <v>1433</v>
      </c>
      <c r="B1411" s="24" t="s">
        <v>2873</v>
      </c>
      <c r="C1411" s="24" t="s">
        <v>2874</v>
      </c>
      <c r="D1411" s="29">
        <f>IFERROR([1]!EM_S_QSTM07_IS(B1411,"61",$C$1,"1")/1000000,"")</f>
        <v>17.13263598</v>
      </c>
      <c r="E1411" s="29" t="str">
        <f>IFERROR([1]!EM_S_PERFORMANCEEXPRESS_PERFEXNETPROFITTOSHAREHOLDER(B1411,$C$1)/1000000,"")</f>
        <v/>
      </c>
      <c r="F1411" s="29">
        <f>IFERROR([1]!EM_S_PROFITNOTICE_FORECASTT(B1411,$C$1)/1000000,"")</f>
        <v>32.44</v>
      </c>
      <c r="G1411" s="29">
        <f>IFERROR([1]!EM_S_PROFITNOTICE_FORECASTL(B1411,$C$1)/1000000,"")</f>
        <v>24.96</v>
      </c>
      <c r="H1411" s="29">
        <f t="shared" si="149"/>
        <v>28.7</v>
      </c>
      <c r="I1411" s="36">
        <f>IFERROR([1]!EM_S_QSTM07_IS(B1411,"61",$I$1,"1")/1000000,"")</f>
        <v>14.82863309</v>
      </c>
      <c r="J1411" s="29">
        <f t="shared" si="147"/>
        <v>2.3040028899999996</v>
      </c>
      <c r="K1411" s="29">
        <f>IFERROR([1]!EM_S_QSTM07_IS(B1411,"61",$K$2,"1")/1000000,"")</f>
        <v>14.01157697</v>
      </c>
      <c r="L1411" s="30">
        <f t="shared" si="150"/>
        <v>-0.83556434119206791</v>
      </c>
      <c r="M1411" s="49" t="str">
        <f ca="1">[1]!EM_S_MAJASSRES_NUM(B1411,$M$2,$M$1)</f>
        <v/>
      </c>
      <c r="N1411" s="45" t="str">
        <f t="shared" si="151"/>
        <v/>
      </c>
      <c r="O1411" s="37">
        <f t="shared" ca="1" si="152"/>
        <v>-0.83556434119206791</v>
      </c>
      <c r="P1411" s="26" t="str">
        <f t="shared" si="153"/>
        <v>财报</v>
      </c>
    </row>
    <row r="1412" spans="1:16" x14ac:dyDescent="0.2">
      <c r="A1412" s="33" t="str">
        <f t="shared" ca="1" si="148"/>
        <v/>
      </c>
      <c r="B1412" s="24" t="s">
        <v>2875</v>
      </c>
      <c r="C1412" s="24" t="s">
        <v>2876</v>
      </c>
      <c r="D1412" s="29">
        <f>IFERROR([1]!EM_S_QSTM07_IS(B1412,"61",$C$1,"1")/1000000,"")</f>
        <v>-0.49025456000000001</v>
      </c>
      <c r="E1412" s="29" t="str">
        <f>IFERROR([1]!EM_S_PERFORMANCEEXPRESS_PERFEXNETPROFITTOSHAREHOLDER(B1412,$C$1)/1000000,"")</f>
        <v/>
      </c>
      <c r="F1412" s="29">
        <f>IFERROR([1]!EM_S_PROFITNOTICE_FORECASTT(B1412,$C$1)/1000000,"")</f>
        <v>1.0293000000000001</v>
      </c>
      <c r="G1412" s="29">
        <f>IFERROR([1]!EM_S_PROFITNOTICE_FORECASTL(B1412,$C$1)/1000000,"")</f>
        <v>0.76080000000000003</v>
      </c>
      <c r="H1412" s="29">
        <f t="shared" si="149"/>
        <v>0.89505000000000012</v>
      </c>
      <c r="I1412" s="36">
        <f>IFERROR([1]!EM_S_QSTM07_IS(B1412,"61",$I$1,"1")/1000000,"")</f>
        <v>1.3852558000000001</v>
      </c>
      <c r="J1412" s="29">
        <f t="shared" ref="J1412:J1475" si="154">IFERROR(IF(D1412&lt;&gt;"",D1412-I1412,IF(E1412&lt;&gt;"",E1412-I1412,IF(H1412&lt;&gt;"",H1412-I1412,""))),"")</f>
        <v>-1.8755103600000003</v>
      </c>
      <c r="K1412" s="29">
        <f>IFERROR([1]!EM_S_QSTM07_IS(B1412,"61",$K$2,"1")/1000000,"")</f>
        <v>8.6844901099999987</v>
      </c>
      <c r="L1412" s="30">
        <f t="shared" si="150"/>
        <v>-1.2159609068862189</v>
      </c>
      <c r="M1412" s="49" t="str">
        <f ca="1">[1]!EM_S_MAJASSRES_NUM(B1412,$M$2,$M$1)</f>
        <v/>
      </c>
      <c r="N1412" s="45">
        <f t="shared" si="151"/>
        <v>1</v>
      </c>
      <c r="O1412" s="37" t="str">
        <f t="shared" ca="1" si="152"/>
        <v/>
      </c>
      <c r="P1412" s="26" t="str">
        <f t="shared" si="153"/>
        <v>财报</v>
      </c>
    </row>
    <row r="1413" spans="1:16" x14ac:dyDescent="0.2">
      <c r="A1413" s="33" t="str">
        <f t="shared" ref="A1413:A1476" ca="1" si="155">IFERROR(RANK(O1413,$O$4:$O$2880,0),"")</f>
        <v/>
      </c>
      <c r="B1413" s="24" t="s">
        <v>2877</v>
      </c>
      <c r="C1413" s="24" t="s">
        <v>2878</v>
      </c>
      <c r="D1413" s="29">
        <f>IFERROR([1]!EM_S_QSTM07_IS(B1413,"61",$C$1,"1")/1000000,"")</f>
        <v>13.215698659999999</v>
      </c>
      <c r="E1413" s="29" t="str">
        <f>IFERROR([1]!EM_S_PERFORMANCEEXPRESS_PERFEXNETPROFITTOSHAREHOLDER(B1413,$C$1)/1000000,"")</f>
        <v/>
      </c>
      <c r="F1413" s="29">
        <f>IFERROR([1]!EM_S_PROFITNOTICE_FORECASTT(B1413,$C$1)/1000000,"")</f>
        <v>20.572800000000001</v>
      </c>
      <c r="G1413" s="29">
        <f>IFERROR([1]!EM_S_PROFITNOTICE_FORECASTL(B1413,$C$1)/1000000,"")</f>
        <v>17.281099999999999</v>
      </c>
      <c r="H1413" s="29">
        <f t="shared" ref="H1413:H1476" si="156">IFERROR(AVERAGE(F1413:G1413),"")</f>
        <v>18.926949999999998</v>
      </c>
      <c r="I1413" s="36">
        <f>IFERROR([1]!EM_S_QSTM07_IS(B1413,"61",$I$1,"1")/1000000,"")</f>
        <v>6.67587435</v>
      </c>
      <c r="J1413" s="29">
        <f t="shared" si="154"/>
        <v>6.5398243099999993</v>
      </c>
      <c r="K1413" s="29">
        <f>IFERROR([1]!EM_S_QSTM07_IS(B1413,"61",$K$2,"1")/1000000,"")</f>
        <v>6.5699974900000004</v>
      </c>
      <c r="L1413" s="30">
        <f t="shared" ref="L1413:L1476" si="157">IFERROR(IF(J1413="","",(J1413-K1413)/ABS(K1413)),"")</f>
        <v>-4.5925710087297358E-3</v>
      </c>
      <c r="M1413" s="49" t="str">
        <f ca="1">[1]!EM_S_MAJASSRES_NUM(B1413,$M$2,$M$1)</f>
        <v/>
      </c>
      <c r="N1413" s="45">
        <f t="shared" ref="N1413:N1476" si="158">IFERROR(IF(ABS(K1413)&lt;$N$2,1,""),"")</f>
        <v>1</v>
      </c>
      <c r="O1413" s="37" t="str">
        <f t="shared" ref="O1413:O1476" ca="1" si="159">IFERROR(IF(AND(M1413="",N1413=""),L1413,""),"")</f>
        <v/>
      </c>
      <c r="P1413" s="26" t="str">
        <f t="shared" ref="P1413:P1476" si="160">IFERROR(IF(D1413&lt;&gt;"","财报",IF(E1413&lt;&gt;"","快报",IF(H1413&lt;&gt;"","预告",""))),"")</f>
        <v>财报</v>
      </c>
    </row>
    <row r="1414" spans="1:16" x14ac:dyDescent="0.2">
      <c r="A1414" s="33">
        <f t="shared" ca="1" si="155"/>
        <v>167</v>
      </c>
      <c r="B1414" s="24" t="s">
        <v>2879</v>
      </c>
      <c r="C1414" s="24" t="s">
        <v>2880</v>
      </c>
      <c r="D1414" s="29">
        <f>IFERROR([1]!EM_S_QSTM07_IS(B1414,"61",$C$1,"1")/1000000,"")</f>
        <v>28.060211850000002</v>
      </c>
      <c r="E1414" s="29" t="str">
        <f>IFERROR([1]!EM_S_PERFORMANCEEXPRESS_PERFEXNETPROFITTOSHAREHOLDER(B1414,$C$1)/1000000,"")</f>
        <v/>
      </c>
      <c r="F1414" s="29">
        <f>IFERROR([1]!EM_S_PROFITNOTICE_FORECASTT(B1414,$C$1)/1000000,"")</f>
        <v>17</v>
      </c>
      <c r="G1414" s="29">
        <f>IFERROR([1]!EM_S_PROFITNOTICE_FORECASTL(B1414,$C$1)/1000000,"")</f>
        <v>12</v>
      </c>
      <c r="H1414" s="29">
        <f t="shared" si="156"/>
        <v>14.5</v>
      </c>
      <c r="I1414" s="36">
        <f>IFERROR([1]!EM_S_QSTM07_IS(B1414,"61",$I$1,"1")/1000000,"")</f>
        <v>-15.895952289999999</v>
      </c>
      <c r="J1414" s="29">
        <f t="shared" si="154"/>
        <v>43.956164139999998</v>
      </c>
      <c r="K1414" s="29">
        <f>IFERROR([1]!EM_S_QSTM07_IS(B1414,"61",$K$2,"1")/1000000,"")</f>
        <v>17.822664</v>
      </c>
      <c r="L1414" s="30">
        <f t="shared" si="157"/>
        <v>1.46630717719865</v>
      </c>
      <c r="M1414" s="49" t="str">
        <f ca="1">[1]!EM_S_MAJASSRES_NUM(B1414,$M$2,$M$1)</f>
        <v/>
      </c>
      <c r="N1414" s="45" t="str">
        <f t="shared" si="158"/>
        <v/>
      </c>
      <c r="O1414" s="37">
        <f t="shared" ca="1" si="159"/>
        <v>1.46630717719865</v>
      </c>
      <c r="P1414" s="26" t="str">
        <f t="shared" si="160"/>
        <v>财报</v>
      </c>
    </row>
    <row r="1415" spans="1:16" x14ac:dyDescent="0.2">
      <c r="A1415" s="33" t="str">
        <f t="shared" ca="1" si="155"/>
        <v/>
      </c>
      <c r="B1415" s="24" t="s">
        <v>2881</v>
      </c>
      <c r="C1415" s="24" t="s">
        <v>2882</v>
      </c>
      <c r="D1415" s="29">
        <f>IFERROR([1]!EM_S_QSTM07_IS(B1415,"61",$C$1,"1")/1000000,"")</f>
        <v>6.4896610599999995</v>
      </c>
      <c r="E1415" s="29" t="str">
        <f>IFERROR([1]!EM_S_PERFORMANCEEXPRESS_PERFEXNETPROFITTOSHAREHOLDER(B1415,$C$1)/1000000,"")</f>
        <v/>
      </c>
      <c r="F1415" s="29">
        <f>IFERROR([1]!EM_S_PROFITNOTICE_FORECASTT(B1415,$C$1)/1000000,"")</f>
        <v>16.787299999999998</v>
      </c>
      <c r="G1415" s="29">
        <f>IFERROR([1]!EM_S_PROFITNOTICE_FORECASTL(B1415,$C$1)/1000000,"")</f>
        <v>13.735099999999999</v>
      </c>
      <c r="H1415" s="29">
        <f t="shared" si="156"/>
        <v>15.261199999999999</v>
      </c>
      <c r="I1415" s="36">
        <f>IFERROR([1]!EM_S_QSTM07_IS(B1415,"61",$I$1,"1")/1000000,"")</f>
        <v>7.80598584</v>
      </c>
      <c r="J1415" s="29">
        <f t="shared" si="154"/>
        <v>-1.3163247800000004</v>
      </c>
      <c r="K1415" s="29">
        <f>IFERROR([1]!EM_S_QSTM07_IS(B1415,"61",$K$2,"1")/1000000,"")</f>
        <v>9.236699119999999</v>
      </c>
      <c r="L1415" s="30">
        <f t="shared" si="157"/>
        <v>-1.1425103018836886</v>
      </c>
      <c r="M1415" s="49" t="str">
        <f ca="1">[1]!EM_S_MAJASSRES_NUM(B1415,$M$2,$M$1)</f>
        <v/>
      </c>
      <c r="N1415" s="45">
        <f t="shared" si="158"/>
        <v>1</v>
      </c>
      <c r="O1415" s="37" t="str">
        <f t="shared" ca="1" si="159"/>
        <v/>
      </c>
      <c r="P1415" s="26" t="str">
        <f t="shared" si="160"/>
        <v>财报</v>
      </c>
    </row>
    <row r="1416" spans="1:16" x14ac:dyDescent="0.2">
      <c r="A1416" s="33">
        <f t="shared" ca="1" si="155"/>
        <v>1357</v>
      </c>
      <c r="B1416" s="24" t="s">
        <v>2883</v>
      </c>
      <c r="C1416" s="24" t="s">
        <v>2884</v>
      </c>
      <c r="D1416" s="29">
        <f>IFERROR([1]!EM_S_QSTM07_IS(B1416,"61",$C$1,"1")/1000000,"")</f>
        <v>25.39085017</v>
      </c>
      <c r="E1416" s="29" t="str">
        <f>IFERROR([1]!EM_S_PERFORMANCEEXPRESS_PERFEXNETPROFITTOSHAREHOLDER(B1416,$C$1)/1000000,"")</f>
        <v/>
      </c>
      <c r="F1416" s="29">
        <f>IFERROR([1]!EM_S_PROFITNOTICE_FORECASTT(B1416,$C$1)/1000000,"")</f>
        <v>51.941299999999998</v>
      </c>
      <c r="G1416" s="29">
        <f>IFERROR([1]!EM_S_PROFITNOTICE_FORECASTL(B1416,$C$1)/1000000,"")</f>
        <v>41.553100000000001</v>
      </c>
      <c r="H1416" s="29">
        <f t="shared" si="156"/>
        <v>46.747199999999999</v>
      </c>
      <c r="I1416" s="36">
        <f>IFERROR([1]!EM_S_QSTM07_IS(B1416,"61",$I$1,"1")/1000000,"")</f>
        <v>20.9984684</v>
      </c>
      <c r="J1416" s="29">
        <f t="shared" si="154"/>
        <v>4.3923817700000001</v>
      </c>
      <c r="K1416" s="29">
        <f>IFERROR([1]!EM_S_QSTM07_IS(B1416,"61",$K$2,"1")/1000000,"")</f>
        <v>20.265563350000001</v>
      </c>
      <c r="L1416" s="30">
        <f t="shared" si="157"/>
        <v>-0.78325883696689835</v>
      </c>
      <c r="M1416" s="49" t="str">
        <f ca="1">[1]!EM_S_MAJASSRES_NUM(B1416,$M$2,$M$1)</f>
        <v/>
      </c>
      <c r="N1416" s="45" t="str">
        <f t="shared" si="158"/>
        <v/>
      </c>
      <c r="O1416" s="37">
        <f t="shared" ca="1" si="159"/>
        <v>-0.78325883696689835</v>
      </c>
      <c r="P1416" s="26" t="str">
        <f t="shared" si="160"/>
        <v>财报</v>
      </c>
    </row>
    <row r="1417" spans="1:16" x14ac:dyDescent="0.2">
      <c r="A1417" s="33">
        <f t="shared" ca="1" si="155"/>
        <v>452</v>
      </c>
      <c r="B1417" s="24" t="s">
        <v>2885</v>
      </c>
      <c r="C1417" s="24" t="s">
        <v>2886</v>
      </c>
      <c r="D1417" s="29">
        <f>IFERROR([1]!EM_S_QSTM07_IS(B1417,"61",$C$1,"1")/1000000,"")</f>
        <v>14.964223329999999</v>
      </c>
      <c r="E1417" s="29" t="str">
        <f>IFERROR([1]!EM_S_PERFORMANCEEXPRESS_PERFEXNETPROFITTOSHAREHOLDER(B1417,$C$1)/1000000,"")</f>
        <v/>
      </c>
      <c r="F1417" s="29">
        <f>IFERROR([1]!EM_S_PROFITNOTICE_FORECASTT(B1417,$C$1)/1000000,"")</f>
        <v>6.6</v>
      </c>
      <c r="G1417" s="29">
        <f>IFERROR([1]!EM_S_PROFITNOTICE_FORECASTL(B1417,$C$1)/1000000,"")</f>
        <v>2</v>
      </c>
      <c r="H1417" s="29">
        <f t="shared" si="156"/>
        <v>4.3</v>
      </c>
      <c r="I1417" s="36">
        <f>IFERROR([1]!EM_S_QSTM07_IS(B1417,"61",$I$1,"1")/1000000,"")</f>
        <v>-11.844788490000001</v>
      </c>
      <c r="J1417" s="29">
        <f t="shared" si="154"/>
        <v>26.809011820000002</v>
      </c>
      <c r="K1417" s="29">
        <f>IFERROR([1]!EM_S_QSTM07_IS(B1417,"61",$K$2,"1")/1000000,"")</f>
        <v>20.763707800000002</v>
      </c>
      <c r="L1417" s="30">
        <f t="shared" si="157"/>
        <v>0.29114761574519937</v>
      </c>
      <c r="M1417" s="49" t="str">
        <f ca="1">[1]!EM_S_MAJASSRES_NUM(B1417,$M$2,$M$1)</f>
        <v/>
      </c>
      <c r="N1417" s="45" t="str">
        <f t="shared" si="158"/>
        <v/>
      </c>
      <c r="O1417" s="37">
        <f t="shared" ca="1" si="159"/>
        <v>0.29114761574519937</v>
      </c>
      <c r="P1417" s="26" t="str">
        <f t="shared" si="160"/>
        <v>财报</v>
      </c>
    </row>
    <row r="1418" spans="1:16" x14ac:dyDescent="0.2">
      <c r="A1418" s="33">
        <f t="shared" ca="1" si="155"/>
        <v>174</v>
      </c>
      <c r="B1418" s="24" t="s">
        <v>2887</v>
      </c>
      <c r="C1418" s="24" t="s">
        <v>2888</v>
      </c>
      <c r="D1418" s="29">
        <f>IFERROR([1]!EM_S_QSTM07_IS(B1418,"61",$C$1,"1")/1000000,"")</f>
        <v>156.23290636000002</v>
      </c>
      <c r="E1418" s="29" t="str">
        <f>IFERROR([1]!EM_S_PERFORMANCEEXPRESS_PERFEXNETPROFITTOSHAREHOLDER(B1418,$C$1)/1000000,"")</f>
        <v/>
      </c>
      <c r="F1418" s="29">
        <f>IFERROR([1]!EM_S_PROFITNOTICE_FORECASTT(B1418,$C$1)/1000000,"")</f>
        <v>258</v>
      </c>
      <c r="G1418" s="29">
        <f>IFERROR([1]!EM_S_PROFITNOTICE_FORECASTL(B1418,$C$1)/1000000,"")</f>
        <v>245</v>
      </c>
      <c r="H1418" s="29">
        <f t="shared" si="156"/>
        <v>251.5</v>
      </c>
      <c r="I1418" s="36">
        <f>IFERROR([1]!EM_S_QSTM07_IS(B1418,"61",$I$1,"1")/1000000,"")</f>
        <v>98.297755819999992</v>
      </c>
      <c r="J1418" s="29">
        <f t="shared" si="154"/>
        <v>57.935150540000024</v>
      </c>
      <c r="K1418" s="29">
        <f>IFERROR([1]!EM_S_QSTM07_IS(B1418,"61",$K$2,"1")/1000000,"")</f>
        <v>24.14354015</v>
      </c>
      <c r="L1418" s="30">
        <f t="shared" si="157"/>
        <v>1.3996129059805682</v>
      </c>
      <c r="M1418" s="49" t="str">
        <f ca="1">[1]!EM_S_MAJASSRES_NUM(B1418,$M$2,$M$1)</f>
        <v/>
      </c>
      <c r="N1418" s="45" t="str">
        <f t="shared" si="158"/>
        <v/>
      </c>
      <c r="O1418" s="37">
        <f t="shared" ca="1" si="159"/>
        <v>1.3996129059805682</v>
      </c>
      <c r="P1418" s="26" t="str">
        <f t="shared" si="160"/>
        <v>财报</v>
      </c>
    </row>
    <row r="1419" spans="1:16" x14ac:dyDescent="0.2">
      <c r="A1419" s="33">
        <f t="shared" ca="1" si="155"/>
        <v>877</v>
      </c>
      <c r="B1419" s="24" t="s">
        <v>2889</v>
      </c>
      <c r="C1419" s="24" t="s">
        <v>2890</v>
      </c>
      <c r="D1419" s="29">
        <f>IFERROR([1]!EM_S_QSTM07_IS(B1419,"61",$C$1,"1")/1000000,"")</f>
        <v>24.99552293</v>
      </c>
      <c r="E1419" s="29" t="str">
        <f>IFERROR([1]!EM_S_PERFORMANCEEXPRESS_PERFEXNETPROFITTOSHAREHOLDER(B1419,$C$1)/1000000,"")</f>
        <v/>
      </c>
      <c r="F1419" s="29">
        <f>IFERROR([1]!EM_S_PROFITNOTICE_FORECASTT(B1419,$C$1)/1000000,"")</f>
        <v>23.337700000000002</v>
      </c>
      <c r="G1419" s="29">
        <f>IFERROR([1]!EM_S_PROFITNOTICE_FORECASTL(B1419,$C$1)/1000000,"")</f>
        <v>12.965400000000001</v>
      </c>
      <c r="H1419" s="29">
        <f t="shared" si="156"/>
        <v>18.15155</v>
      </c>
      <c r="I1419" s="36">
        <f>IFERROR([1]!EM_S_QSTM07_IS(B1419,"61",$I$1,"1")/1000000,"")</f>
        <v>-10.914840160000001</v>
      </c>
      <c r="J1419" s="29">
        <f t="shared" si="154"/>
        <v>35.910363090000004</v>
      </c>
      <c r="K1419" s="29">
        <f>IFERROR([1]!EM_S_QSTM07_IS(B1419,"61",$K$2,"1")/1000000,"")</f>
        <v>63.905897039999999</v>
      </c>
      <c r="L1419" s="30">
        <f t="shared" si="157"/>
        <v>-0.43807434441420989</v>
      </c>
      <c r="M1419" s="49" t="str">
        <f ca="1">[1]!EM_S_MAJASSRES_NUM(B1419,$M$2,$M$1)</f>
        <v/>
      </c>
      <c r="N1419" s="45" t="str">
        <f t="shared" si="158"/>
        <v/>
      </c>
      <c r="O1419" s="37">
        <f t="shared" ca="1" si="159"/>
        <v>-0.43807434441420989</v>
      </c>
      <c r="P1419" s="26" t="str">
        <f t="shared" si="160"/>
        <v>财报</v>
      </c>
    </row>
    <row r="1420" spans="1:16" x14ac:dyDescent="0.2">
      <c r="A1420" s="33">
        <f t="shared" ca="1" si="155"/>
        <v>1723</v>
      </c>
      <c r="B1420" s="24" t="s">
        <v>2891</v>
      </c>
      <c r="C1420" s="24" t="s">
        <v>2892</v>
      </c>
      <c r="D1420" s="29">
        <f>IFERROR([1]!EM_S_QSTM07_IS(B1420,"61",$C$1,"1")/1000000,"")</f>
        <v>17.214195570000001</v>
      </c>
      <c r="E1420" s="29" t="str">
        <f>IFERROR([1]!EM_S_PERFORMANCEEXPRESS_PERFEXNETPROFITTOSHAREHOLDER(B1420,$C$1)/1000000,"")</f>
        <v/>
      </c>
      <c r="F1420" s="29">
        <f>IFERROR([1]!EM_S_PROFITNOTICE_FORECASTT(B1420,$C$1)/1000000,"")</f>
        <v>41.7639</v>
      </c>
      <c r="G1420" s="29">
        <f>IFERROR([1]!EM_S_PROFITNOTICE_FORECASTL(B1420,$C$1)/1000000,"")</f>
        <v>32.126100000000001</v>
      </c>
      <c r="H1420" s="29">
        <f t="shared" si="156"/>
        <v>36.945</v>
      </c>
      <c r="I1420" s="36">
        <f>IFERROR([1]!EM_S_QSTM07_IS(B1420,"61",$I$1,"1")/1000000,"")</f>
        <v>17.29080605</v>
      </c>
      <c r="J1420" s="29">
        <f t="shared" si="154"/>
        <v>-7.661047999999937E-2</v>
      </c>
      <c r="K1420" s="29">
        <f>IFERROR([1]!EM_S_QSTM07_IS(B1420,"61",$K$2,"1")/1000000,"")</f>
        <v>17.21114373</v>
      </c>
      <c r="L1420" s="30">
        <f t="shared" si="157"/>
        <v>-1.0044512137718344</v>
      </c>
      <c r="M1420" s="49" t="str">
        <f ca="1">[1]!EM_S_MAJASSRES_NUM(B1420,$M$2,$M$1)</f>
        <v/>
      </c>
      <c r="N1420" s="45" t="str">
        <f t="shared" si="158"/>
        <v/>
      </c>
      <c r="O1420" s="37">
        <f t="shared" ca="1" si="159"/>
        <v>-1.0044512137718344</v>
      </c>
      <c r="P1420" s="26" t="str">
        <f t="shared" si="160"/>
        <v>财报</v>
      </c>
    </row>
    <row r="1421" spans="1:16" x14ac:dyDescent="0.2">
      <c r="A1421" s="33">
        <f t="shared" ca="1" si="155"/>
        <v>554</v>
      </c>
      <c r="B1421" s="24" t="s">
        <v>2893</v>
      </c>
      <c r="C1421" s="24" t="s">
        <v>2894</v>
      </c>
      <c r="D1421" s="29">
        <f>IFERROR([1]!EM_S_QSTM07_IS(B1421,"61",$C$1,"1")/1000000,"")</f>
        <v>16.709469599999998</v>
      </c>
      <c r="E1421" s="29" t="str">
        <f>IFERROR([1]!EM_S_PERFORMANCEEXPRESS_PERFEXNETPROFITTOSHAREHOLDER(B1421,$C$1)/1000000,"")</f>
        <v/>
      </c>
      <c r="F1421" s="29">
        <f>IFERROR([1]!EM_S_PROFITNOTICE_FORECASTT(B1421,$C$1)/1000000,"")</f>
        <v>20.354299999999999</v>
      </c>
      <c r="G1421" s="29">
        <f>IFERROR([1]!EM_S_PROFITNOTICE_FORECASTL(B1421,$C$1)/1000000,"")</f>
        <v>16.9619</v>
      </c>
      <c r="H1421" s="29">
        <f t="shared" si="156"/>
        <v>18.658099999999997</v>
      </c>
      <c r="I1421" s="36">
        <f>IFERROR([1]!EM_S_QSTM07_IS(B1421,"61",$I$1,"1")/1000000,"")</f>
        <v>1.49959029</v>
      </c>
      <c r="J1421" s="29">
        <f t="shared" si="154"/>
        <v>15.209879309999998</v>
      </c>
      <c r="K1421" s="29">
        <f>IFERROR([1]!EM_S_QSTM07_IS(B1421,"61",$K$2,"1")/1000000,"")</f>
        <v>15.67669497</v>
      </c>
      <c r="L1421" s="30">
        <f t="shared" si="157"/>
        <v>-2.9777683427108344E-2</v>
      </c>
      <c r="M1421" s="49" t="str">
        <f ca="1">[1]!EM_S_MAJASSRES_NUM(B1421,$M$2,$M$1)</f>
        <v/>
      </c>
      <c r="N1421" s="45" t="str">
        <f t="shared" si="158"/>
        <v/>
      </c>
      <c r="O1421" s="37">
        <f t="shared" ca="1" si="159"/>
        <v>-2.9777683427108344E-2</v>
      </c>
      <c r="P1421" s="26" t="str">
        <f t="shared" si="160"/>
        <v>财报</v>
      </c>
    </row>
    <row r="1422" spans="1:16" x14ac:dyDescent="0.2">
      <c r="A1422" s="33">
        <f t="shared" ca="1" si="155"/>
        <v>1740</v>
      </c>
      <c r="B1422" s="24" t="s">
        <v>2895</v>
      </c>
      <c r="C1422" s="24" t="s">
        <v>2896</v>
      </c>
      <c r="D1422" s="29">
        <f>IFERROR([1]!EM_S_QSTM07_IS(B1422,"61",$C$1,"1")/1000000,"")</f>
        <v>36.05953658</v>
      </c>
      <c r="E1422" s="29" t="str">
        <f>IFERROR([1]!EM_S_PERFORMANCEEXPRESS_PERFEXNETPROFITTOSHAREHOLDER(B1422,$C$1)/1000000,"")</f>
        <v/>
      </c>
      <c r="F1422" s="29">
        <f>IFERROR([1]!EM_S_PROFITNOTICE_FORECASTT(B1422,$C$1)/1000000,"")</f>
        <v>75</v>
      </c>
      <c r="G1422" s="29">
        <f>IFERROR([1]!EM_S_PROFITNOTICE_FORECASTL(B1422,$C$1)/1000000,"")</f>
        <v>68</v>
      </c>
      <c r="H1422" s="29">
        <f t="shared" si="156"/>
        <v>71.5</v>
      </c>
      <c r="I1422" s="36">
        <f>IFERROR([1]!EM_S_QSTM07_IS(B1422,"61",$I$1,"1")/1000000,"")</f>
        <v>36.32095829</v>
      </c>
      <c r="J1422" s="29">
        <f t="shared" si="154"/>
        <v>-0.26142171000000047</v>
      </c>
      <c r="K1422" s="29">
        <f>IFERROR([1]!EM_S_QSTM07_IS(B1422,"61",$K$2,"1")/1000000,"")</f>
        <v>20.471034660000001</v>
      </c>
      <c r="L1422" s="30">
        <f t="shared" si="157"/>
        <v>-1.0127703222793527</v>
      </c>
      <c r="M1422" s="49" t="str">
        <f ca="1">[1]!EM_S_MAJASSRES_NUM(B1422,$M$2,$M$1)</f>
        <v/>
      </c>
      <c r="N1422" s="45" t="str">
        <f t="shared" si="158"/>
        <v/>
      </c>
      <c r="O1422" s="37">
        <f t="shared" ca="1" si="159"/>
        <v>-1.0127703222793527</v>
      </c>
      <c r="P1422" s="26" t="str">
        <f t="shared" si="160"/>
        <v>财报</v>
      </c>
    </row>
    <row r="1423" spans="1:16" x14ac:dyDescent="0.2">
      <c r="A1423" s="33">
        <f t="shared" ca="1" si="155"/>
        <v>144</v>
      </c>
      <c r="B1423" s="24" t="s">
        <v>2897</v>
      </c>
      <c r="C1423" s="24" t="s">
        <v>2898</v>
      </c>
      <c r="D1423" s="29">
        <f>IFERROR([1]!EM_S_QSTM07_IS(B1423,"61",$C$1,"1")/1000000,"")</f>
        <v>-14.633615800000001</v>
      </c>
      <c r="E1423" s="29" t="str">
        <f>IFERROR([1]!EM_S_PERFORMANCEEXPRESS_PERFEXNETPROFITTOSHAREHOLDER(B1423,$C$1)/1000000,"")</f>
        <v/>
      </c>
      <c r="F1423" s="29">
        <f>IFERROR([1]!EM_S_PROFITNOTICE_FORECASTT(B1423,$C$1)/1000000,"")</f>
        <v>-32.86</v>
      </c>
      <c r="G1423" s="29">
        <f>IFERROR([1]!EM_S_PROFITNOTICE_FORECASTL(B1423,$C$1)/1000000,"")</f>
        <v>-37.86</v>
      </c>
      <c r="H1423" s="29">
        <f t="shared" si="156"/>
        <v>-35.36</v>
      </c>
      <c r="I1423" s="36">
        <f>IFERROR([1]!EM_S_QSTM07_IS(B1423,"61",$I$1,"1")/1000000,"")</f>
        <v>-21.371589760000003</v>
      </c>
      <c r="J1423" s="29">
        <f t="shared" si="154"/>
        <v>6.7379739600000015</v>
      </c>
      <c r="K1423" s="29">
        <f>IFERROR([1]!EM_S_QSTM07_IS(B1423,"61",$K$2,"1")/1000000,"")</f>
        <v>-10.459993990000001</v>
      </c>
      <c r="L1423" s="30">
        <f t="shared" si="157"/>
        <v>1.6441661406728973</v>
      </c>
      <c r="M1423" s="49" t="str">
        <f ca="1">[1]!EM_S_MAJASSRES_NUM(B1423,$M$2,$M$1)</f>
        <v/>
      </c>
      <c r="N1423" s="45" t="str">
        <f t="shared" si="158"/>
        <v/>
      </c>
      <c r="O1423" s="37">
        <f t="shared" ca="1" si="159"/>
        <v>1.6441661406728973</v>
      </c>
      <c r="P1423" s="26" t="str">
        <f t="shared" si="160"/>
        <v>财报</v>
      </c>
    </row>
    <row r="1424" spans="1:16" x14ac:dyDescent="0.2">
      <c r="A1424" s="33">
        <f t="shared" ca="1" si="155"/>
        <v>932</v>
      </c>
      <c r="B1424" s="24" t="s">
        <v>2899</v>
      </c>
      <c r="C1424" s="24" t="s">
        <v>2900</v>
      </c>
      <c r="D1424" s="29">
        <f>IFERROR([1]!EM_S_QSTM07_IS(B1424,"61",$C$1,"1")/1000000,"")</f>
        <v>16.581471789999998</v>
      </c>
      <c r="E1424" s="29" t="str">
        <f>IFERROR([1]!EM_S_PERFORMANCEEXPRESS_PERFEXNETPROFITTOSHAREHOLDER(B1424,$C$1)/1000000,"")</f>
        <v/>
      </c>
      <c r="F1424" s="29">
        <f>IFERROR([1]!EM_S_PROFITNOTICE_FORECASTT(B1424,$C$1)/1000000,"")</f>
        <v>27.755500000000001</v>
      </c>
      <c r="G1424" s="29">
        <f>IFERROR([1]!EM_S_PROFITNOTICE_FORECASTL(B1424,$C$1)/1000000,"")</f>
        <v>23.790500000000002</v>
      </c>
      <c r="H1424" s="29">
        <f t="shared" si="156"/>
        <v>25.773000000000003</v>
      </c>
      <c r="I1424" s="36">
        <f>IFERROR([1]!EM_S_QSTM07_IS(B1424,"61",$I$1,"1")/1000000,"")</f>
        <v>10.064008660000001</v>
      </c>
      <c r="J1424" s="29">
        <f t="shared" si="154"/>
        <v>6.5174631299999977</v>
      </c>
      <c r="K1424" s="29">
        <f>IFERROR([1]!EM_S_QSTM07_IS(B1424,"61",$K$2,"1")/1000000,"")</f>
        <v>12.796506920000001</v>
      </c>
      <c r="L1424" s="30">
        <f t="shared" si="157"/>
        <v>-0.49068420227916404</v>
      </c>
      <c r="M1424" s="49" t="str">
        <f ca="1">[1]!EM_S_MAJASSRES_NUM(B1424,$M$2,$M$1)</f>
        <v/>
      </c>
      <c r="N1424" s="45" t="str">
        <f t="shared" si="158"/>
        <v/>
      </c>
      <c r="O1424" s="37">
        <f t="shared" ca="1" si="159"/>
        <v>-0.49068420227916404</v>
      </c>
      <c r="P1424" s="26" t="str">
        <f t="shared" si="160"/>
        <v>财报</v>
      </c>
    </row>
    <row r="1425" spans="1:16" x14ac:dyDescent="0.2">
      <c r="A1425" s="33" t="str">
        <f t="shared" ca="1" si="155"/>
        <v/>
      </c>
      <c r="B1425" s="24" t="s">
        <v>2901</v>
      </c>
      <c r="C1425" s="24" t="s">
        <v>2902</v>
      </c>
      <c r="D1425" s="29">
        <f>IFERROR([1]!EM_S_QSTM07_IS(B1425,"61",$C$1,"1")/1000000,"")</f>
        <v>29.221278890000001</v>
      </c>
      <c r="E1425" s="29" t="str">
        <f>IFERROR([1]!EM_S_PERFORMANCEEXPRESS_PERFEXNETPROFITTOSHAREHOLDER(B1425,$C$1)/1000000,"")</f>
        <v/>
      </c>
      <c r="F1425" s="29">
        <f>IFERROR([1]!EM_S_PROFITNOTICE_FORECASTT(B1425,$C$1)/1000000,"")</f>
        <v>34.167999999999999</v>
      </c>
      <c r="G1425" s="29">
        <f>IFERROR([1]!EM_S_PROFITNOTICE_FORECASTL(B1425,$C$1)/1000000,"")</f>
        <v>32.245699999999999</v>
      </c>
      <c r="H1425" s="29">
        <f t="shared" si="156"/>
        <v>33.206850000000003</v>
      </c>
      <c r="I1425" s="36">
        <f>IFERROR([1]!EM_S_QSTM07_IS(B1425,"61",$I$1,"1")/1000000,"")</f>
        <v>3.2522989199999999</v>
      </c>
      <c r="J1425" s="29">
        <f t="shared" si="154"/>
        <v>25.968979969999999</v>
      </c>
      <c r="K1425" s="29">
        <f>IFERROR([1]!EM_S_QSTM07_IS(B1425,"61",$K$2,"1")/1000000,"")</f>
        <v>4.0263020300000001</v>
      </c>
      <c r="L1425" s="30">
        <f t="shared" si="157"/>
        <v>5.4498340602629849</v>
      </c>
      <c r="M1425" s="49" t="str">
        <f ca="1">[1]!EM_S_MAJASSRES_NUM(B1425,$M$2,$M$1)</f>
        <v/>
      </c>
      <c r="N1425" s="45">
        <f t="shared" si="158"/>
        <v>1</v>
      </c>
      <c r="O1425" s="37" t="str">
        <f t="shared" ca="1" si="159"/>
        <v/>
      </c>
      <c r="P1425" s="26" t="str">
        <f t="shared" si="160"/>
        <v>财报</v>
      </c>
    </row>
    <row r="1426" spans="1:16" x14ac:dyDescent="0.2">
      <c r="A1426" s="33">
        <f t="shared" ca="1" si="155"/>
        <v>91</v>
      </c>
      <c r="B1426" s="24" t="s">
        <v>2903</v>
      </c>
      <c r="C1426" s="24" t="s">
        <v>2904</v>
      </c>
      <c r="D1426" s="29">
        <f>IFERROR([1]!EM_S_QSTM07_IS(B1426,"61",$C$1,"1")/1000000,"")</f>
        <v>5.2593016399999994</v>
      </c>
      <c r="E1426" s="29" t="str">
        <f>IFERROR([1]!EM_S_PERFORMANCEEXPRESS_PERFEXNETPROFITTOSHAREHOLDER(B1426,$C$1)/1000000,"")</f>
        <v/>
      </c>
      <c r="F1426" s="29">
        <f>IFERROR([1]!EM_S_PROFITNOTICE_FORECASTT(B1426,$C$1)/1000000,"")</f>
        <v>-10</v>
      </c>
      <c r="G1426" s="29">
        <f>IFERROR([1]!EM_S_PROFITNOTICE_FORECASTL(B1426,$C$1)/1000000,"")</f>
        <v>-15</v>
      </c>
      <c r="H1426" s="29">
        <f t="shared" si="156"/>
        <v>-12.5</v>
      </c>
      <c r="I1426" s="36">
        <f>IFERROR([1]!EM_S_QSTM07_IS(B1426,"61",$I$1,"1")/1000000,"")</f>
        <v>-16.951362809999999</v>
      </c>
      <c r="J1426" s="29">
        <f t="shared" si="154"/>
        <v>22.210664449999999</v>
      </c>
      <c r="K1426" s="29">
        <f>IFERROR([1]!EM_S_QSTM07_IS(B1426,"61",$K$2,"1")/1000000,"")</f>
        <v>-16.934740619999999</v>
      </c>
      <c r="L1426" s="30">
        <f t="shared" si="157"/>
        <v>2.3115444132500684</v>
      </c>
      <c r="M1426" s="49" t="str">
        <f ca="1">[1]!EM_S_MAJASSRES_NUM(B1426,$M$2,$M$1)</f>
        <v/>
      </c>
      <c r="N1426" s="45" t="str">
        <f t="shared" si="158"/>
        <v/>
      </c>
      <c r="O1426" s="37">
        <f t="shared" ca="1" si="159"/>
        <v>2.3115444132500684</v>
      </c>
      <c r="P1426" s="26" t="str">
        <f t="shared" si="160"/>
        <v>财报</v>
      </c>
    </row>
    <row r="1427" spans="1:16" x14ac:dyDescent="0.2">
      <c r="A1427" s="33">
        <f t="shared" ca="1" si="155"/>
        <v>925</v>
      </c>
      <c r="B1427" s="24" t="s">
        <v>2905</v>
      </c>
      <c r="C1427" s="24" t="s">
        <v>2906</v>
      </c>
      <c r="D1427" s="29">
        <f>IFERROR([1]!EM_S_QSTM07_IS(B1427,"61",$C$1,"1")/1000000,"")</f>
        <v>21.933212659999999</v>
      </c>
      <c r="E1427" s="29" t="str">
        <f>IFERROR([1]!EM_S_PERFORMANCEEXPRESS_PERFEXNETPROFITTOSHAREHOLDER(B1427,$C$1)/1000000,"")</f>
        <v/>
      </c>
      <c r="F1427" s="29">
        <f>IFERROR([1]!EM_S_PROFITNOTICE_FORECASTT(B1427,$C$1)/1000000,"")</f>
        <v>37.159700000000001</v>
      </c>
      <c r="G1427" s="29">
        <f>IFERROR([1]!EM_S_PROFITNOTICE_FORECASTL(B1427,$C$1)/1000000,"")</f>
        <v>34.4071</v>
      </c>
      <c r="H1427" s="29">
        <f t="shared" si="156"/>
        <v>35.7834</v>
      </c>
      <c r="I1427" s="36">
        <f>IFERROR([1]!EM_S_QSTM07_IS(B1427,"61",$I$1,"1")/1000000,"")</f>
        <v>14.548642970000001</v>
      </c>
      <c r="J1427" s="29">
        <f t="shared" si="154"/>
        <v>7.3845696899999975</v>
      </c>
      <c r="K1427" s="29">
        <f>IFERROR([1]!EM_S_QSTM07_IS(B1427,"61",$K$2,"1")/1000000,"")</f>
        <v>14.266644289999999</v>
      </c>
      <c r="L1427" s="30">
        <f t="shared" si="157"/>
        <v>-0.48238916314917119</v>
      </c>
      <c r="M1427" s="49" t="str">
        <f ca="1">[1]!EM_S_MAJASSRES_NUM(B1427,$M$2,$M$1)</f>
        <v/>
      </c>
      <c r="N1427" s="45" t="str">
        <f t="shared" si="158"/>
        <v/>
      </c>
      <c r="O1427" s="37">
        <f t="shared" ca="1" si="159"/>
        <v>-0.48238916314917119</v>
      </c>
      <c r="P1427" s="26" t="str">
        <f t="shared" si="160"/>
        <v>财报</v>
      </c>
    </row>
    <row r="1428" spans="1:16" x14ac:dyDescent="0.2">
      <c r="A1428" s="33">
        <f t="shared" ca="1" si="155"/>
        <v>1568</v>
      </c>
      <c r="B1428" s="24" t="s">
        <v>2907</v>
      </c>
      <c r="C1428" s="24" t="s">
        <v>2908</v>
      </c>
      <c r="D1428" s="29">
        <f>IFERROR([1]!EM_S_QSTM07_IS(B1428,"61",$C$1,"1")/1000000,"")</f>
        <v>35.98375265</v>
      </c>
      <c r="E1428" s="29" t="str">
        <f>IFERROR([1]!EM_S_PERFORMANCEEXPRESS_PERFEXNETPROFITTOSHAREHOLDER(B1428,$C$1)/1000000,"")</f>
        <v/>
      </c>
      <c r="F1428" s="29">
        <f>IFERROR([1]!EM_S_PROFITNOTICE_FORECASTT(B1428,$C$1)/1000000,"")</f>
        <v>77.03</v>
      </c>
      <c r="G1428" s="29">
        <f>IFERROR([1]!EM_S_PROFITNOTICE_FORECASTL(B1428,$C$1)/1000000,"")</f>
        <v>66.025700000000001</v>
      </c>
      <c r="H1428" s="29">
        <f t="shared" si="156"/>
        <v>71.527850000000001</v>
      </c>
      <c r="I1428" s="36">
        <f>IFERROR([1]!EM_S_QSTM07_IS(B1428,"61",$I$1,"1")/1000000,"")</f>
        <v>33.306729900000001</v>
      </c>
      <c r="J1428" s="29">
        <f t="shared" si="154"/>
        <v>2.677022749999999</v>
      </c>
      <c r="K1428" s="29">
        <f>IFERROR([1]!EM_S_QSTM07_IS(B1428,"61",$K$2,"1")/1000000,"")</f>
        <v>31.04839471</v>
      </c>
      <c r="L1428" s="30">
        <f t="shared" si="157"/>
        <v>-0.91377902867429761</v>
      </c>
      <c r="M1428" s="49" t="str">
        <f ca="1">[1]!EM_S_MAJASSRES_NUM(B1428,$M$2,$M$1)</f>
        <v/>
      </c>
      <c r="N1428" s="45" t="str">
        <f t="shared" si="158"/>
        <v/>
      </c>
      <c r="O1428" s="37">
        <f t="shared" ca="1" si="159"/>
        <v>-0.91377902867429761</v>
      </c>
      <c r="P1428" s="26" t="str">
        <f t="shared" si="160"/>
        <v>财报</v>
      </c>
    </row>
    <row r="1429" spans="1:16" x14ac:dyDescent="0.2">
      <c r="A1429" s="33" t="str">
        <f t="shared" ca="1" si="155"/>
        <v/>
      </c>
      <c r="B1429" s="24" t="s">
        <v>2909</v>
      </c>
      <c r="C1429" s="24" t="s">
        <v>2910</v>
      </c>
      <c r="D1429" s="29">
        <f>IFERROR([1]!EM_S_QSTM07_IS(B1429,"61",$C$1,"1")/1000000,"")</f>
        <v>-1.0586209</v>
      </c>
      <c r="E1429" s="29" t="str">
        <f>IFERROR([1]!EM_S_PERFORMANCEEXPRESS_PERFEXNETPROFITTOSHAREHOLDER(B1429,$C$1)/1000000,"")</f>
        <v/>
      </c>
      <c r="F1429" s="29">
        <f>IFERROR([1]!EM_S_PROFITNOTICE_FORECASTT(B1429,$C$1)/1000000,"")</f>
        <v>-11.24</v>
      </c>
      <c r="G1429" s="29">
        <f>IFERROR([1]!EM_S_PROFITNOTICE_FORECASTL(B1429,$C$1)/1000000,"")</f>
        <v>-16.239999999999998</v>
      </c>
      <c r="H1429" s="29">
        <f t="shared" si="156"/>
        <v>-13.739999999999998</v>
      </c>
      <c r="I1429" s="36">
        <f>IFERROR([1]!EM_S_QSTM07_IS(B1429,"61",$I$1,"1")/1000000,"")</f>
        <v>-12.86471248</v>
      </c>
      <c r="J1429" s="29">
        <f t="shared" si="154"/>
        <v>11.80609158</v>
      </c>
      <c r="K1429" s="29">
        <f>IFERROR([1]!EM_S_QSTM07_IS(B1429,"61",$K$2,"1")/1000000,"")</f>
        <v>-2.4918294700000003</v>
      </c>
      <c r="L1429" s="30">
        <f t="shared" si="157"/>
        <v>5.7379211627993145</v>
      </c>
      <c r="M1429" s="49" t="str">
        <f ca="1">[1]!EM_S_MAJASSRES_NUM(B1429,$M$2,$M$1)</f>
        <v/>
      </c>
      <c r="N1429" s="45">
        <f t="shared" si="158"/>
        <v>1</v>
      </c>
      <c r="O1429" s="37" t="str">
        <f t="shared" ca="1" si="159"/>
        <v/>
      </c>
      <c r="P1429" s="26" t="str">
        <f t="shared" si="160"/>
        <v>财报</v>
      </c>
    </row>
    <row r="1430" spans="1:16" x14ac:dyDescent="0.2">
      <c r="A1430" s="33">
        <f t="shared" ca="1" si="155"/>
        <v>566</v>
      </c>
      <c r="B1430" s="24" t="s">
        <v>2911</v>
      </c>
      <c r="C1430" s="24" t="s">
        <v>2912</v>
      </c>
      <c r="D1430" s="29">
        <f>IFERROR([1]!EM_S_QSTM07_IS(B1430,"61",$C$1,"1")/1000000,"")</f>
        <v>27.068138300000001</v>
      </c>
      <c r="E1430" s="29" t="str">
        <f>IFERROR([1]!EM_S_PERFORMANCEEXPRESS_PERFEXNETPROFITTOSHAREHOLDER(B1430,$C$1)/1000000,"")</f>
        <v/>
      </c>
      <c r="F1430" s="29">
        <f>IFERROR([1]!EM_S_PROFITNOTICE_FORECASTT(B1430,$C$1)/1000000,"")</f>
        <v>32.659999999999997</v>
      </c>
      <c r="G1430" s="29">
        <f>IFERROR([1]!EM_S_PROFITNOTICE_FORECASTL(B1430,$C$1)/1000000,"")</f>
        <v>31.3</v>
      </c>
      <c r="H1430" s="29">
        <f t="shared" si="156"/>
        <v>31.979999999999997</v>
      </c>
      <c r="I1430" s="36">
        <f>IFERROR([1]!EM_S_QSTM07_IS(B1430,"61",$I$1,"1")/1000000,"")</f>
        <v>4.9674483799999996</v>
      </c>
      <c r="J1430" s="29">
        <f t="shared" si="154"/>
        <v>22.100689920000001</v>
      </c>
      <c r="K1430" s="29">
        <f>IFERROR([1]!EM_S_QSTM07_IS(B1430,"61",$K$2,"1")/1000000,"")</f>
        <v>23.26330828</v>
      </c>
      <c r="L1430" s="30">
        <f t="shared" si="157"/>
        <v>-4.9976484256090498E-2</v>
      </c>
      <c r="M1430" s="49" t="str">
        <f ca="1">[1]!EM_S_MAJASSRES_NUM(B1430,$M$2,$M$1)</f>
        <v/>
      </c>
      <c r="N1430" s="45" t="str">
        <f t="shared" si="158"/>
        <v/>
      </c>
      <c r="O1430" s="37">
        <f t="shared" ca="1" si="159"/>
        <v>-4.9976484256090498E-2</v>
      </c>
      <c r="P1430" s="26" t="str">
        <f t="shared" si="160"/>
        <v>财报</v>
      </c>
    </row>
    <row r="1431" spans="1:16" x14ac:dyDescent="0.2">
      <c r="A1431" s="33">
        <f t="shared" ca="1" si="155"/>
        <v>445</v>
      </c>
      <c r="B1431" s="24" t="s">
        <v>2913</v>
      </c>
      <c r="C1431" s="24" t="s">
        <v>2914</v>
      </c>
      <c r="D1431" s="29">
        <f>IFERROR([1]!EM_S_QSTM07_IS(B1431,"61",$C$1,"1")/1000000,"")</f>
        <v>13.15521509</v>
      </c>
      <c r="E1431" s="29" t="str">
        <f>IFERROR([1]!EM_S_PERFORMANCEEXPRESS_PERFEXNETPROFITTOSHAREHOLDER(B1431,$C$1)/1000000,"")</f>
        <v/>
      </c>
      <c r="F1431" s="29">
        <f>IFERROR([1]!EM_S_PROFITNOTICE_FORECASTT(B1431,$C$1)/1000000,"")</f>
        <v>4</v>
      </c>
      <c r="G1431" s="29">
        <f>IFERROR([1]!EM_S_PROFITNOTICE_FORECASTL(B1431,$C$1)/1000000,"")</f>
        <v>3.7</v>
      </c>
      <c r="H1431" s="29">
        <f t="shared" si="156"/>
        <v>3.85</v>
      </c>
      <c r="I1431" s="36">
        <f>IFERROR([1]!EM_S_QSTM07_IS(B1431,"61",$I$1,"1")/1000000,"")</f>
        <v>-9.3284037400000006</v>
      </c>
      <c r="J1431" s="29">
        <f t="shared" si="154"/>
        <v>22.483618830000001</v>
      </c>
      <c r="K1431" s="29">
        <f>IFERROR([1]!EM_S_QSTM07_IS(B1431,"61",$K$2,"1")/1000000,"")</f>
        <v>17.175657649999998</v>
      </c>
      <c r="L1431" s="30">
        <f t="shared" si="157"/>
        <v>0.30903976360986701</v>
      </c>
      <c r="M1431" s="49" t="str">
        <f ca="1">[1]!EM_S_MAJASSRES_NUM(B1431,$M$2,$M$1)</f>
        <v/>
      </c>
      <c r="N1431" s="45" t="str">
        <f t="shared" si="158"/>
        <v/>
      </c>
      <c r="O1431" s="37">
        <f t="shared" ca="1" si="159"/>
        <v>0.30903976360986701</v>
      </c>
      <c r="P1431" s="26" t="str">
        <f t="shared" si="160"/>
        <v>财报</v>
      </c>
    </row>
    <row r="1432" spans="1:16" x14ac:dyDescent="0.2">
      <c r="A1432" s="33">
        <f t="shared" ca="1" si="155"/>
        <v>1142</v>
      </c>
      <c r="B1432" s="24" t="s">
        <v>2915</v>
      </c>
      <c r="C1432" s="24" t="s">
        <v>2916</v>
      </c>
      <c r="D1432" s="29">
        <f>IFERROR([1]!EM_S_QSTM07_IS(B1432,"61",$C$1,"1")/1000000,"")</f>
        <v>63.450106900000002</v>
      </c>
      <c r="E1432" s="29" t="str">
        <f>IFERROR([1]!EM_S_PERFORMANCEEXPRESS_PERFEXNETPROFITTOSHAREHOLDER(B1432,$C$1)/1000000,"")</f>
        <v/>
      </c>
      <c r="F1432" s="29">
        <f>IFERROR([1]!EM_S_PROFITNOTICE_FORECASTT(B1432,$C$1)/1000000,"")</f>
        <v>106</v>
      </c>
      <c r="G1432" s="29">
        <f>IFERROR([1]!EM_S_PROFITNOTICE_FORECASTL(B1432,$C$1)/1000000,"")</f>
        <v>103</v>
      </c>
      <c r="H1432" s="29">
        <f t="shared" si="156"/>
        <v>104.5</v>
      </c>
      <c r="I1432" s="36">
        <f>IFERROR([1]!EM_S_QSTM07_IS(B1432,"61",$I$1,"1")/1000000,"")</f>
        <v>41.69382512</v>
      </c>
      <c r="J1432" s="29">
        <f t="shared" si="154"/>
        <v>21.756281780000002</v>
      </c>
      <c r="K1432" s="29">
        <f>IFERROR([1]!EM_S_QSTM07_IS(B1432,"61",$K$2,"1")/1000000,"")</f>
        <v>59.637264219999999</v>
      </c>
      <c r="L1432" s="30">
        <f t="shared" si="157"/>
        <v>-0.63518980851063589</v>
      </c>
      <c r="M1432" s="49" t="str">
        <f ca="1">[1]!EM_S_MAJASSRES_NUM(B1432,$M$2,$M$1)</f>
        <v/>
      </c>
      <c r="N1432" s="45" t="str">
        <f t="shared" si="158"/>
        <v/>
      </c>
      <c r="O1432" s="37">
        <f t="shared" ca="1" si="159"/>
        <v>-0.63518980851063589</v>
      </c>
      <c r="P1432" s="26" t="str">
        <f t="shared" si="160"/>
        <v>财报</v>
      </c>
    </row>
    <row r="1433" spans="1:16" x14ac:dyDescent="0.2">
      <c r="A1433" s="33">
        <f t="shared" ca="1" si="155"/>
        <v>1976</v>
      </c>
      <c r="B1433" s="24" t="s">
        <v>2917</v>
      </c>
      <c r="C1433" s="24" t="s">
        <v>2918</v>
      </c>
      <c r="D1433" s="29">
        <f>IFERROR([1]!EM_S_QSTM07_IS(B1433,"61",$C$1,"1")/1000000,"")</f>
        <v>56.267481850000003</v>
      </c>
      <c r="E1433" s="29" t="str">
        <f>IFERROR([1]!EM_S_PERFORMANCEEXPRESS_PERFEXNETPROFITTOSHAREHOLDER(B1433,$C$1)/1000000,"")</f>
        <v/>
      </c>
      <c r="F1433" s="29">
        <f>IFERROR([1]!EM_S_PROFITNOTICE_FORECASTT(B1433,$C$1)/1000000,"")</f>
        <v>178.90880000000001</v>
      </c>
      <c r="G1433" s="29">
        <f>IFERROR([1]!EM_S_PROFITNOTICE_FORECASTL(B1433,$C$1)/1000000,"")</f>
        <v>139.15129999999999</v>
      </c>
      <c r="H1433" s="29">
        <f t="shared" si="156"/>
        <v>159.03005000000002</v>
      </c>
      <c r="I1433" s="36">
        <f>IFERROR([1]!EM_S_QSTM07_IS(B1433,"61",$I$1,"1")/1000000,"")</f>
        <v>86.366653110000001</v>
      </c>
      <c r="J1433" s="29">
        <f t="shared" si="154"/>
        <v>-30.099171259999999</v>
      </c>
      <c r="K1433" s="29">
        <f>IFERROR([1]!EM_S_QSTM07_IS(B1433,"61",$K$2,"1")/1000000,"")</f>
        <v>97.46282617</v>
      </c>
      <c r="L1433" s="30">
        <f t="shared" si="157"/>
        <v>-1.308827195381133</v>
      </c>
      <c r="M1433" s="49" t="str">
        <f ca="1">[1]!EM_S_MAJASSRES_NUM(B1433,$M$2,$M$1)</f>
        <v/>
      </c>
      <c r="N1433" s="45" t="str">
        <f t="shared" si="158"/>
        <v/>
      </c>
      <c r="O1433" s="37">
        <f t="shared" ca="1" si="159"/>
        <v>-1.308827195381133</v>
      </c>
      <c r="P1433" s="26" t="str">
        <f t="shared" si="160"/>
        <v>财报</v>
      </c>
    </row>
    <row r="1434" spans="1:16" x14ac:dyDescent="0.2">
      <c r="A1434" s="33">
        <f t="shared" ca="1" si="155"/>
        <v>680</v>
      </c>
      <c r="B1434" s="24" t="s">
        <v>2919</v>
      </c>
      <c r="C1434" s="24" t="s">
        <v>2920</v>
      </c>
      <c r="D1434" s="29">
        <f>IFERROR([1]!EM_S_QSTM07_IS(B1434,"61",$C$1,"1")/1000000,"")</f>
        <v>36.269890369999999</v>
      </c>
      <c r="E1434" s="29" t="str">
        <f>IFERROR([1]!EM_S_PERFORMANCEEXPRESS_PERFEXNETPROFITTOSHAREHOLDER(B1434,$C$1)/1000000,"")</f>
        <v/>
      </c>
      <c r="F1434" s="29">
        <f>IFERROR([1]!EM_S_PROFITNOTICE_FORECASTT(B1434,$C$1)/1000000,"")</f>
        <v>50.4435</v>
      </c>
      <c r="G1434" s="29">
        <f>IFERROR([1]!EM_S_PROFITNOTICE_FORECASTL(B1434,$C$1)/1000000,"")</f>
        <v>44.390300000000003</v>
      </c>
      <c r="H1434" s="29">
        <f t="shared" si="156"/>
        <v>47.416899999999998</v>
      </c>
      <c r="I1434" s="36">
        <f>IFERROR([1]!EM_S_QSTM07_IS(B1434,"61",$I$1,"1")/1000000,"")</f>
        <v>11.577637429999999</v>
      </c>
      <c r="J1434" s="29">
        <f t="shared" si="154"/>
        <v>24.692252939999999</v>
      </c>
      <c r="K1434" s="29">
        <f>IFERROR([1]!EM_S_QSTM07_IS(B1434,"61",$K$2,"1")/1000000,"")</f>
        <v>31.518415510000001</v>
      </c>
      <c r="L1434" s="30">
        <f t="shared" si="157"/>
        <v>-0.21657695856678555</v>
      </c>
      <c r="M1434" s="49" t="str">
        <f ca="1">[1]!EM_S_MAJASSRES_NUM(B1434,$M$2,$M$1)</f>
        <v/>
      </c>
      <c r="N1434" s="45" t="str">
        <f t="shared" si="158"/>
        <v/>
      </c>
      <c r="O1434" s="37">
        <f t="shared" ca="1" si="159"/>
        <v>-0.21657695856678555</v>
      </c>
      <c r="P1434" s="26" t="str">
        <f t="shared" si="160"/>
        <v>财报</v>
      </c>
    </row>
    <row r="1435" spans="1:16" x14ac:dyDescent="0.2">
      <c r="A1435" s="33">
        <f t="shared" ca="1" si="155"/>
        <v>422</v>
      </c>
      <c r="B1435" s="24" t="s">
        <v>2921</v>
      </c>
      <c r="C1435" s="24" t="s">
        <v>2922</v>
      </c>
      <c r="D1435" s="29">
        <f>IFERROR([1]!EM_S_QSTM07_IS(B1435,"61",$C$1,"1")/1000000,"")</f>
        <v>36.531098840000006</v>
      </c>
      <c r="E1435" s="29" t="str">
        <f>IFERROR([1]!EM_S_PERFORMANCEEXPRESS_PERFEXNETPROFITTOSHAREHOLDER(B1435,$C$1)/1000000,"")</f>
        <v/>
      </c>
      <c r="F1435" s="29">
        <f>IFERROR([1]!EM_S_PROFITNOTICE_FORECASTT(B1435,$C$1)/1000000,"")</f>
        <v>49.158200000000001</v>
      </c>
      <c r="G1435" s="29">
        <f>IFERROR([1]!EM_S_PROFITNOTICE_FORECASTL(B1435,$C$1)/1000000,"")</f>
        <v>42.298999999999999</v>
      </c>
      <c r="H1435" s="29">
        <f t="shared" si="156"/>
        <v>45.7286</v>
      </c>
      <c r="I1435" s="36">
        <f>IFERROR([1]!EM_S_QSTM07_IS(B1435,"61",$I$1,"1")/1000000,"")</f>
        <v>10.3292427</v>
      </c>
      <c r="J1435" s="29">
        <f t="shared" si="154"/>
        <v>26.201856140000004</v>
      </c>
      <c r="K1435" s="29">
        <f>IFERROR([1]!EM_S_QSTM07_IS(B1435,"61",$K$2,"1")/1000000,"")</f>
        <v>19.03395051</v>
      </c>
      <c r="L1435" s="30">
        <f t="shared" si="157"/>
        <v>0.37658528250528711</v>
      </c>
      <c r="M1435" s="49" t="str">
        <f ca="1">[1]!EM_S_MAJASSRES_NUM(B1435,$M$2,$M$1)</f>
        <v/>
      </c>
      <c r="N1435" s="45" t="str">
        <f t="shared" si="158"/>
        <v/>
      </c>
      <c r="O1435" s="37">
        <f t="shared" ca="1" si="159"/>
        <v>0.37658528250528711</v>
      </c>
      <c r="P1435" s="26" t="str">
        <f t="shared" si="160"/>
        <v>财报</v>
      </c>
    </row>
    <row r="1436" spans="1:16" x14ac:dyDescent="0.2">
      <c r="A1436" s="33">
        <f t="shared" ca="1" si="155"/>
        <v>1151</v>
      </c>
      <c r="B1436" s="24" t="s">
        <v>2923</v>
      </c>
      <c r="C1436" s="24" t="s">
        <v>2924</v>
      </c>
      <c r="D1436" s="29">
        <f>IFERROR([1]!EM_S_QSTM07_IS(B1436,"61",$C$1,"1")/1000000,"")</f>
        <v>12.60726363</v>
      </c>
      <c r="E1436" s="29" t="str">
        <f>IFERROR([1]!EM_S_PERFORMANCEEXPRESS_PERFEXNETPROFITTOSHAREHOLDER(B1436,$C$1)/1000000,"")</f>
        <v/>
      </c>
      <c r="F1436" s="29">
        <f>IFERROR([1]!EM_S_PROFITNOTICE_FORECASTT(B1436,$C$1)/1000000,"")</f>
        <v>23.8384</v>
      </c>
      <c r="G1436" s="29">
        <f>IFERROR([1]!EM_S_PROFITNOTICE_FORECASTL(B1436,$C$1)/1000000,"")</f>
        <v>18.181799999999999</v>
      </c>
      <c r="H1436" s="29">
        <f t="shared" si="156"/>
        <v>21.010100000000001</v>
      </c>
      <c r="I1436" s="36">
        <f>IFERROR([1]!EM_S_QSTM07_IS(B1436,"61",$I$1,"1")/1000000,"")</f>
        <v>8.27622781</v>
      </c>
      <c r="J1436" s="29">
        <f t="shared" si="154"/>
        <v>4.3310358200000003</v>
      </c>
      <c r="K1436" s="29">
        <f>IFERROR([1]!EM_S_QSTM07_IS(B1436,"61",$K$2,"1")/1000000,"")</f>
        <v>12.149684050000001</v>
      </c>
      <c r="L1436" s="30">
        <f t="shared" si="157"/>
        <v>-0.64352687673388509</v>
      </c>
      <c r="M1436" s="49" t="str">
        <f ca="1">[1]!EM_S_MAJASSRES_NUM(B1436,$M$2,$M$1)</f>
        <v/>
      </c>
      <c r="N1436" s="45" t="str">
        <f t="shared" si="158"/>
        <v/>
      </c>
      <c r="O1436" s="37">
        <f t="shared" ca="1" si="159"/>
        <v>-0.64352687673388509</v>
      </c>
      <c r="P1436" s="26" t="str">
        <f t="shared" si="160"/>
        <v>财报</v>
      </c>
    </row>
    <row r="1437" spans="1:16" x14ac:dyDescent="0.2">
      <c r="A1437" s="33">
        <f t="shared" ca="1" si="155"/>
        <v>1246</v>
      </c>
      <c r="B1437" s="24" t="s">
        <v>2925</v>
      </c>
      <c r="C1437" s="24" t="s">
        <v>2926</v>
      </c>
      <c r="D1437" s="29">
        <f>IFERROR([1]!EM_S_QSTM07_IS(B1437,"61",$C$1,"1")/1000000,"")</f>
        <v>10.51069843</v>
      </c>
      <c r="E1437" s="29" t="str">
        <f>IFERROR([1]!EM_S_PERFORMANCEEXPRESS_PERFEXNETPROFITTOSHAREHOLDER(B1437,$C$1)/1000000,"")</f>
        <v/>
      </c>
      <c r="F1437" s="29">
        <f>IFERROR([1]!EM_S_PROFITNOTICE_FORECASTT(B1437,$C$1)/1000000,"")</f>
        <v>18.867999999999999</v>
      </c>
      <c r="G1437" s="29">
        <f>IFERROR([1]!EM_S_PROFITNOTICE_FORECASTL(B1437,$C$1)/1000000,"")</f>
        <v>10.781599999999999</v>
      </c>
      <c r="H1437" s="29">
        <f t="shared" si="156"/>
        <v>14.8248</v>
      </c>
      <c r="I1437" s="36">
        <f>IFERROR([1]!EM_S_QSTM07_IS(B1437,"61",$I$1,"1")/1000000,"")</f>
        <v>5.0244157699999992</v>
      </c>
      <c r="J1437" s="29">
        <f t="shared" si="154"/>
        <v>5.4862826600000005</v>
      </c>
      <c r="K1437" s="29">
        <f>IFERROR([1]!EM_S_QSTM07_IS(B1437,"61",$K$2,"1")/1000000,"")</f>
        <v>18.90838793</v>
      </c>
      <c r="L1437" s="30">
        <f t="shared" si="157"/>
        <v>-0.70984926476489951</v>
      </c>
      <c r="M1437" s="49" t="str">
        <f ca="1">[1]!EM_S_MAJASSRES_NUM(B1437,$M$2,$M$1)</f>
        <v/>
      </c>
      <c r="N1437" s="45" t="str">
        <f t="shared" si="158"/>
        <v/>
      </c>
      <c r="O1437" s="37">
        <f t="shared" ca="1" si="159"/>
        <v>-0.70984926476489951</v>
      </c>
      <c r="P1437" s="26" t="str">
        <f t="shared" si="160"/>
        <v>财报</v>
      </c>
    </row>
    <row r="1438" spans="1:16" x14ac:dyDescent="0.2">
      <c r="A1438" s="33" t="str">
        <f t="shared" ca="1" si="155"/>
        <v/>
      </c>
      <c r="B1438" s="24" t="s">
        <v>2927</v>
      </c>
      <c r="C1438" s="24" t="s">
        <v>2928</v>
      </c>
      <c r="D1438" s="29">
        <f>IFERROR([1]!EM_S_QSTM07_IS(B1438,"61",$C$1,"1")/1000000,"")</f>
        <v>13.013133180000001</v>
      </c>
      <c r="E1438" s="29" t="str">
        <f>IFERROR([1]!EM_S_PERFORMANCEEXPRESS_PERFEXNETPROFITTOSHAREHOLDER(B1438,$C$1)/1000000,"")</f>
        <v/>
      </c>
      <c r="F1438" s="29">
        <f>IFERROR([1]!EM_S_PROFITNOTICE_FORECASTT(B1438,$C$1)/1000000,"")</f>
        <v>27.15</v>
      </c>
      <c r="G1438" s="29">
        <f>IFERROR([1]!EM_S_PROFITNOTICE_FORECASTL(B1438,$C$1)/1000000,"")</f>
        <v>23.9</v>
      </c>
      <c r="H1438" s="29">
        <f t="shared" si="156"/>
        <v>25.524999999999999</v>
      </c>
      <c r="I1438" s="36">
        <f>IFERROR([1]!EM_S_QSTM07_IS(B1438,"61",$I$1,"1")/1000000,"")</f>
        <v>12.64721795</v>
      </c>
      <c r="J1438" s="29">
        <f t="shared" si="154"/>
        <v>0.36591523000000059</v>
      </c>
      <c r="K1438" s="29">
        <f>IFERROR([1]!EM_S_QSTM07_IS(B1438,"61",$K$2,"1")/1000000,"")</f>
        <v>5.3243306700000002</v>
      </c>
      <c r="L1438" s="30">
        <f t="shared" si="157"/>
        <v>-0.93127488642624057</v>
      </c>
      <c r="M1438" s="49" t="str">
        <f ca="1">[1]!EM_S_MAJASSRES_NUM(B1438,$M$2,$M$1)</f>
        <v/>
      </c>
      <c r="N1438" s="45">
        <f t="shared" si="158"/>
        <v>1</v>
      </c>
      <c r="O1438" s="37" t="str">
        <f t="shared" ca="1" si="159"/>
        <v/>
      </c>
      <c r="P1438" s="26" t="str">
        <f t="shared" si="160"/>
        <v>财报</v>
      </c>
    </row>
    <row r="1439" spans="1:16" x14ac:dyDescent="0.2">
      <c r="A1439" s="33" t="str">
        <f t="shared" ca="1" si="155"/>
        <v/>
      </c>
      <c r="B1439" s="24" t="s">
        <v>2929</v>
      </c>
      <c r="C1439" s="24" t="s">
        <v>2930</v>
      </c>
      <c r="D1439" s="29">
        <f>IFERROR([1]!EM_S_QSTM07_IS(B1439,"61",$C$1,"1")/1000000,"")</f>
        <v>21.991077839999999</v>
      </c>
      <c r="E1439" s="29" t="str">
        <f>IFERROR([1]!EM_S_PERFORMANCEEXPRESS_PERFEXNETPROFITTOSHAREHOLDER(B1439,$C$1)/1000000,"")</f>
        <v/>
      </c>
      <c r="F1439" s="29">
        <f>IFERROR([1]!EM_S_PROFITNOTICE_FORECASTT(B1439,$C$1)/1000000,"")</f>
        <v>18.2364</v>
      </c>
      <c r="G1439" s="29">
        <f>IFERROR([1]!EM_S_PROFITNOTICE_FORECASTL(B1439,$C$1)/1000000,"")</f>
        <v>15.110200000000001</v>
      </c>
      <c r="H1439" s="29">
        <f t="shared" si="156"/>
        <v>16.673300000000001</v>
      </c>
      <c r="I1439" s="36">
        <f>IFERROR([1]!EM_S_QSTM07_IS(B1439,"61",$I$1,"1")/1000000,"")</f>
        <v>-4.8435958499999998</v>
      </c>
      <c r="J1439" s="29">
        <f t="shared" si="154"/>
        <v>26.834673689999999</v>
      </c>
      <c r="K1439" s="29">
        <f>IFERROR([1]!EM_S_QSTM07_IS(B1439,"61",$K$2,"1")/1000000,"")</f>
        <v>9.2683752500000001</v>
      </c>
      <c r="L1439" s="30">
        <f t="shared" si="157"/>
        <v>1.8952942631449883</v>
      </c>
      <c r="M1439" s="49" t="str">
        <f ca="1">[1]!EM_S_MAJASSRES_NUM(B1439,$M$2,$M$1)</f>
        <v/>
      </c>
      <c r="N1439" s="45">
        <f t="shared" si="158"/>
        <v>1</v>
      </c>
      <c r="O1439" s="37" t="str">
        <f t="shared" ca="1" si="159"/>
        <v/>
      </c>
      <c r="P1439" s="26" t="str">
        <f t="shared" si="160"/>
        <v>财报</v>
      </c>
    </row>
    <row r="1440" spans="1:16" x14ac:dyDescent="0.2">
      <c r="A1440" s="33">
        <f t="shared" ca="1" si="155"/>
        <v>1912</v>
      </c>
      <c r="B1440" s="24" t="s">
        <v>2931</v>
      </c>
      <c r="C1440" s="24" t="s">
        <v>2932</v>
      </c>
      <c r="D1440" s="29">
        <f>IFERROR([1]!EM_S_QSTM07_IS(B1440,"61",$C$1,"1")/1000000,"")</f>
        <v>36.078058979999994</v>
      </c>
      <c r="E1440" s="29" t="str">
        <f>IFERROR([1]!EM_S_PERFORMANCEEXPRESS_PERFEXNETPROFITTOSHAREHOLDER(B1440,$C$1)/1000000,"")</f>
        <v/>
      </c>
      <c r="F1440" s="29">
        <f>IFERROR([1]!EM_S_PROFITNOTICE_FORECASTT(B1440,$C$1)/1000000,"")</f>
        <v>91.926599999999993</v>
      </c>
      <c r="G1440" s="29">
        <f>IFERROR([1]!EM_S_PROFITNOTICE_FORECASTL(B1440,$C$1)/1000000,"")</f>
        <v>72.228099999999998</v>
      </c>
      <c r="H1440" s="29">
        <f t="shared" si="156"/>
        <v>82.077349999999996</v>
      </c>
      <c r="I1440" s="36">
        <f>IFERROR([1]!EM_S_QSTM07_IS(B1440,"61",$I$1,"1")/1000000,"")</f>
        <v>41.89954461</v>
      </c>
      <c r="J1440" s="29">
        <f t="shared" si="154"/>
        <v>-5.8214856300000051</v>
      </c>
      <c r="K1440" s="29">
        <f>IFERROR([1]!EM_S_QSTM07_IS(B1440,"61",$K$2,"1")/1000000,"")</f>
        <v>31.43510732</v>
      </c>
      <c r="L1440" s="30">
        <f t="shared" si="157"/>
        <v>-1.185190575961425</v>
      </c>
      <c r="M1440" s="49" t="str">
        <f ca="1">[1]!EM_S_MAJASSRES_NUM(B1440,$M$2,$M$1)</f>
        <v/>
      </c>
      <c r="N1440" s="45" t="str">
        <f t="shared" si="158"/>
        <v/>
      </c>
      <c r="O1440" s="37">
        <f t="shared" ca="1" si="159"/>
        <v>-1.185190575961425</v>
      </c>
      <c r="P1440" s="26" t="str">
        <f t="shared" si="160"/>
        <v>财报</v>
      </c>
    </row>
    <row r="1441" spans="1:16" x14ac:dyDescent="0.2">
      <c r="A1441" s="33" t="str">
        <f t="shared" ca="1" si="155"/>
        <v/>
      </c>
      <c r="B1441" s="24" t="s">
        <v>2933</v>
      </c>
      <c r="C1441" s="24" t="s">
        <v>2934</v>
      </c>
      <c r="D1441" s="29">
        <f>IFERROR([1]!EM_S_QSTM07_IS(B1441,"61",$C$1,"1")/1000000,"")</f>
        <v>3.5394972200000003</v>
      </c>
      <c r="E1441" s="29" t="str">
        <f>IFERROR([1]!EM_S_PERFORMANCEEXPRESS_PERFEXNETPROFITTOSHAREHOLDER(B1441,$C$1)/1000000,"")</f>
        <v/>
      </c>
      <c r="F1441" s="29">
        <f>IFERROR([1]!EM_S_PROFITNOTICE_FORECASTT(B1441,$C$1)/1000000,"")</f>
        <v>12.280799999999999</v>
      </c>
      <c r="G1441" s="29">
        <f>IFERROR([1]!EM_S_PROFITNOTICE_FORECASTL(B1441,$C$1)/1000000,"")</f>
        <v>7.8150000000000004</v>
      </c>
      <c r="H1441" s="29">
        <f t="shared" si="156"/>
        <v>10.0479</v>
      </c>
      <c r="I1441" s="36">
        <f>IFERROR([1]!EM_S_QSTM07_IS(B1441,"61",$I$1,"1")/1000000,"")</f>
        <v>5.2145772800000003</v>
      </c>
      <c r="J1441" s="29">
        <f t="shared" si="154"/>
        <v>-1.67508006</v>
      </c>
      <c r="K1441" s="29">
        <f>IFERROR([1]!EM_S_QSTM07_IS(B1441,"61",$K$2,"1")/1000000,"")</f>
        <v>9.9912785799999995</v>
      </c>
      <c r="L1441" s="30">
        <f t="shared" si="157"/>
        <v>-1.167654224290481</v>
      </c>
      <c r="M1441" s="49" t="str">
        <f ca="1">[1]!EM_S_MAJASSRES_NUM(B1441,$M$2,$M$1)</f>
        <v/>
      </c>
      <c r="N1441" s="45">
        <f t="shared" si="158"/>
        <v>1</v>
      </c>
      <c r="O1441" s="37" t="str">
        <f t="shared" ca="1" si="159"/>
        <v/>
      </c>
      <c r="P1441" s="26" t="str">
        <f t="shared" si="160"/>
        <v>财报</v>
      </c>
    </row>
    <row r="1442" spans="1:16" x14ac:dyDescent="0.2">
      <c r="A1442" s="33" t="str">
        <f t="shared" ca="1" si="155"/>
        <v/>
      </c>
      <c r="B1442" s="24" t="s">
        <v>2935</v>
      </c>
      <c r="C1442" s="24" t="s">
        <v>2936</v>
      </c>
      <c r="D1442" s="29">
        <f>IFERROR([1]!EM_S_QSTM07_IS(B1442,"61",$C$1,"1")/1000000,"")</f>
        <v>28.691003100000003</v>
      </c>
      <c r="E1442" s="29" t="str">
        <f>IFERROR([1]!EM_S_PERFORMANCEEXPRESS_PERFEXNETPROFITTOSHAREHOLDER(B1442,$C$1)/1000000,"")</f>
        <v/>
      </c>
      <c r="F1442" s="29">
        <f>IFERROR([1]!EM_S_PROFITNOTICE_FORECASTT(B1442,$C$1)/1000000,"")</f>
        <v>67.745099999999994</v>
      </c>
      <c r="G1442" s="29">
        <f>IFERROR([1]!EM_S_PROFITNOTICE_FORECASTL(B1442,$C$1)/1000000,"")</f>
        <v>42.340699999999998</v>
      </c>
      <c r="H1442" s="29">
        <f t="shared" si="156"/>
        <v>55.042899999999996</v>
      </c>
      <c r="I1442" s="36">
        <f>IFERROR([1]!EM_S_QSTM07_IS(B1442,"61",$I$1,"1")/1000000,"")</f>
        <v>15.283687410000001</v>
      </c>
      <c r="J1442" s="29">
        <f t="shared" si="154"/>
        <v>13.407315690000003</v>
      </c>
      <c r="K1442" s="29">
        <f>IFERROR([1]!EM_S_QSTM07_IS(B1442,"61",$K$2,"1")/1000000,"")</f>
        <v>51.130786119999996</v>
      </c>
      <c r="L1442" s="30">
        <f t="shared" si="157"/>
        <v>-0.73778389288727009</v>
      </c>
      <c r="M1442" s="49">
        <f ca="1">[1]!EM_S_MAJASSRES_NUM(B1442,$M$2,$M$1)</f>
        <v>1</v>
      </c>
      <c r="N1442" s="45" t="str">
        <f t="shared" si="158"/>
        <v/>
      </c>
      <c r="O1442" s="37" t="str">
        <f t="shared" ca="1" si="159"/>
        <v/>
      </c>
      <c r="P1442" s="26" t="str">
        <f t="shared" si="160"/>
        <v>财报</v>
      </c>
    </row>
    <row r="1443" spans="1:16" x14ac:dyDescent="0.2">
      <c r="A1443" s="33">
        <f t="shared" ca="1" si="155"/>
        <v>1164</v>
      </c>
      <c r="B1443" s="24" t="s">
        <v>2937</v>
      </c>
      <c r="C1443" s="24" t="s">
        <v>2938</v>
      </c>
      <c r="D1443" s="29">
        <f>IFERROR([1]!EM_S_QSTM07_IS(B1443,"61",$C$1,"1")/1000000,"")</f>
        <v>34.251463700000002</v>
      </c>
      <c r="E1443" s="29" t="str">
        <f>IFERROR([1]!EM_S_PERFORMANCEEXPRESS_PERFEXNETPROFITTOSHAREHOLDER(B1443,$C$1)/1000000,"")</f>
        <v/>
      </c>
      <c r="F1443" s="29">
        <f>IFERROR([1]!EM_S_PROFITNOTICE_FORECASTT(B1443,$C$1)/1000000,"")</f>
        <v>58</v>
      </c>
      <c r="G1443" s="29">
        <f>IFERROR([1]!EM_S_PROFITNOTICE_FORECASTL(B1443,$C$1)/1000000,"")</f>
        <v>57</v>
      </c>
      <c r="H1443" s="29">
        <f t="shared" si="156"/>
        <v>57.5</v>
      </c>
      <c r="I1443" s="36">
        <f>IFERROR([1]!EM_S_QSTM07_IS(B1443,"61",$I$1,"1")/1000000,"")</f>
        <v>23.189153519999998</v>
      </c>
      <c r="J1443" s="29">
        <f t="shared" si="154"/>
        <v>11.062310180000004</v>
      </c>
      <c r="K1443" s="29">
        <f>IFERROR([1]!EM_S_QSTM07_IS(B1443,"61",$K$2,"1")/1000000,"")</f>
        <v>32.103339390000002</v>
      </c>
      <c r="L1443" s="30">
        <f t="shared" si="157"/>
        <v>-0.65541559257708104</v>
      </c>
      <c r="M1443" s="49" t="str">
        <f ca="1">[1]!EM_S_MAJASSRES_NUM(B1443,$M$2,$M$1)</f>
        <v/>
      </c>
      <c r="N1443" s="45" t="str">
        <f t="shared" si="158"/>
        <v/>
      </c>
      <c r="O1443" s="37">
        <f t="shared" ca="1" si="159"/>
        <v>-0.65541559257708104</v>
      </c>
      <c r="P1443" s="26" t="str">
        <f t="shared" si="160"/>
        <v>财报</v>
      </c>
    </row>
    <row r="1444" spans="1:16" x14ac:dyDescent="0.2">
      <c r="A1444" s="33">
        <f t="shared" ca="1" si="155"/>
        <v>83</v>
      </c>
      <c r="B1444" s="24" t="s">
        <v>2939</v>
      </c>
      <c r="C1444" s="24" t="s">
        <v>2940</v>
      </c>
      <c r="D1444" s="29">
        <f>IFERROR([1]!EM_S_QSTM07_IS(B1444,"61",$C$1,"1")/1000000,"")</f>
        <v>293.75500445</v>
      </c>
      <c r="E1444" s="29" t="str">
        <f>IFERROR([1]!EM_S_PERFORMANCEEXPRESS_PERFEXNETPROFITTOSHAREHOLDER(B1444,$C$1)/1000000,"")</f>
        <v/>
      </c>
      <c r="F1444" s="29">
        <f>IFERROR([1]!EM_S_PROFITNOTICE_FORECASTT(B1444,$C$1)/1000000,"")</f>
        <v>410</v>
      </c>
      <c r="G1444" s="29">
        <f>IFERROR([1]!EM_S_PROFITNOTICE_FORECASTL(B1444,$C$1)/1000000,"")</f>
        <v>380</v>
      </c>
      <c r="H1444" s="29">
        <f t="shared" si="156"/>
        <v>395</v>
      </c>
      <c r="I1444" s="36">
        <f>IFERROR([1]!EM_S_QSTM07_IS(B1444,"61",$I$1,"1")/1000000,"")</f>
        <v>109.39142493999999</v>
      </c>
      <c r="J1444" s="29">
        <f t="shared" si="154"/>
        <v>184.36357951000002</v>
      </c>
      <c r="K1444" s="29">
        <f>IFERROR([1]!EM_S_QSTM07_IS(B1444,"61",$K$2,"1")/1000000,"")</f>
        <v>53.12484431</v>
      </c>
      <c r="L1444" s="30">
        <f t="shared" si="157"/>
        <v>2.4703834317928752</v>
      </c>
      <c r="M1444" s="49" t="str">
        <f ca="1">[1]!EM_S_MAJASSRES_NUM(B1444,$M$2,$M$1)</f>
        <v/>
      </c>
      <c r="N1444" s="45" t="str">
        <f t="shared" si="158"/>
        <v/>
      </c>
      <c r="O1444" s="37">
        <f t="shared" ca="1" si="159"/>
        <v>2.4703834317928752</v>
      </c>
      <c r="P1444" s="26" t="str">
        <f t="shared" si="160"/>
        <v>财报</v>
      </c>
    </row>
    <row r="1445" spans="1:16" x14ac:dyDescent="0.2">
      <c r="A1445" s="33">
        <f t="shared" ca="1" si="155"/>
        <v>1101</v>
      </c>
      <c r="B1445" s="24" t="s">
        <v>2941</v>
      </c>
      <c r="C1445" s="24" t="s">
        <v>2942</v>
      </c>
      <c r="D1445" s="29">
        <f>IFERROR([1]!EM_S_QSTM07_IS(B1445,"61",$C$1,"1")/1000000,"")</f>
        <v>78.797211919999995</v>
      </c>
      <c r="E1445" s="29" t="str">
        <f>IFERROR([1]!EM_S_PERFORMANCEEXPRESS_PERFEXNETPROFITTOSHAREHOLDER(B1445,$C$1)/1000000,"")</f>
        <v/>
      </c>
      <c r="F1445" s="29">
        <f>IFERROR([1]!EM_S_PROFITNOTICE_FORECASTT(B1445,$C$1)/1000000,"")</f>
        <v>143.92939999999999</v>
      </c>
      <c r="G1445" s="29">
        <f>IFERROR([1]!EM_S_PROFITNOTICE_FORECASTL(B1445,$C$1)/1000000,"")</f>
        <v>132.41499999999999</v>
      </c>
      <c r="H1445" s="29">
        <f t="shared" si="156"/>
        <v>138.17219999999998</v>
      </c>
      <c r="I1445" s="36">
        <f>IFERROR([1]!EM_S_QSTM07_IS(B1445,"61",$I$1,"1")/1000000,"")</f>
        <v>58.201862380000001</v>
      </c>
      <c r="J1445" s="29">
        <f t="shared" si="154"/>
        <v>20.595349539999994</v>
      </c>
      <c r="K1445" s="29">
        <f>IFERROR([1]!EM_S_QSTM07_IS(B1445,"61",$K$2,"1")/1000000,"")</f>
        <v>52.62689168</v>
      </c>
      <c r="L1445" s="30">
        <f t="shared" si="157"/>
        <v>-0.60865350617264513</v>
      </c>
      <c r="M1445" s="49" t="str">
        <f ca="1">[1]!EM_S_MAJASSRES_NUM(B1445,$M$2,$M$1)</f>
        <v/>
      </c>
      <c r="N1445" s="45" t="str">
        <f t="shared" si="158"/>
        <v/>
      </c>
      <c r="O1445" s="37">
        <f t="shared" ca="1" si="159"/>
        <v>-0.60865350617264513</v>
      </c>
      <c r="P1445" s="26" t="str">
        <f t="shared" si="160"/>
        <v>财报</v>
      </c>
    </row>
    <row r="1446" spans="1:16" x14ac:dyDescent="0.2">
      <c r="A1446" s="33" t="str">
        <f t="shared" ca="1" si="155"/>
        <v/>
      </c>
      <c r="B1446" s="24" t="s">
        <v>2943</v>
      </c>
      <c r="C1446" s="24" t="s">
        <v>2944</v>
      </c>
      <c r="D1446" s="29">
        <f>IFERROR([1]!EM_S_QSTM07_IS(B1446,"61",$C$1,"1")/1000000,"")</f>
        <v>14.416930150000001</v>
      </c>
      <c r="E1446" s="29" t="str">
        <f>IFERROR([1]!EM_S_PERFORMANCEEXPRESS_PERFEXNETPROFITTOSHAREHOLDER(B1446,$C$1)/1000000,"")</f>
        <v/>
      </c>
      <c r="F1446" s="29">
        <f>IFERROR([1]!EM_S_PROFITNOTICE_FORECASTT(B1446,$C$1)/1000000,"")</f>
        <v>22.5</v>
      </c>
      <c r="G1446" s="29">
        <f>IFERROR([1]!EM_S_PROFITNOTICE_FORECASTL(B1446,$C$1)/1000000,"")</f>
        <v>21</v>
      </c>
      <c r="H1446" s="29">
        <f t="shared" si="156"/>
        <v>21.75</v>
      </c>
      <c r="I1446" s="36">
        <f>IFERROR([1]!EM_S_QSTM07_IS(B1446,"61",$I$1,"1")/1000000,"")</f>
        <v>7.6174047500000004</v>
      </c>
      <c r="J1446" s="29">
        <f t="shared" si="154"/>
        <v>6.7995254000000003</v>
      </c>
      <c r="K1446" s="29">
        <f>IFERROR([1]!EM_S_QSTM07_IS(B1446,"61",$K$2,"1")/1000000,"")</f>
        <v>7.3700668</v>
      </c>
      <c r="L1446" s="30">
        <f t="shared" si="157"/>
        <v>-7.7413328193985942E-2</v>
      </c>
      <c r="M1446" s="49">
        <f ca="1">[1]!EM_S_MAJASSRES_NUM(B1446,$M$2,$M$1)</f>
        <v>1</v>
      </c>
      <c r="N1446" s="45">
        <f t="shared" si="158"/>
        <v>1</v>
      </c>
      <c r="O1446" s="37" t="str">
        <f t="shared" ca="1" si="159"/>
        <v/>
      </c>
      <c r="P1446" s="26" t="str">
        <f t="shared" si="160"/>
        <v>财报</v>
      </c>
    </row>
    <row r="1447" spans="1:16" x14ac:dyDescent="0.2">
      <c r="A1447" s="33">
        <f t="shared" ca="1" si="155"/>
        <v>471</v>
      </c>
      <c r="B1447" s="24" t="s">
        <v>2945</v>
      </c>
      <c r="C1447" s="24" t="s">
        <v>2946</v>
      </c>
      <c r="D1447" s="29">
        <f>IFERROR([1]!EM_S_QSTM07_IS(B1447,"61",$C$1,"1")/1000000,"")</f>
        <v>71.096116140000007</v>
      </c>
      <c r="E1447" s="29" t="str">
        <f>IFERROR([1]!EM_S_PERFORMANCEEXPRESS_PERFEXNETPROFITTOSHAREHOLDER(B1447,$C$1)/1000000,"")</f>
        <v/>
      </c>
      <c r="F1447" s="29">
        <f>IFERROR([1]!EM_S_PROFITNOTICE_FORECASTT(B1447,$C$1)/1000000,"")</f>
        <v>92.387500000000003</v>
      </c>
      <c r="G1447" s="29">
        <f>IFERROR([1]!EM_S_PROFITNOTICE_FORECASTL(B1447,$C$1)/1000000,"")</f>
        <v>75.064899999999994</v>
      </c>
      <c r="H1447" s="29">
        <f t="shared" si="156"/>
        <v>83.726200000000006</v>
      </c>
      <c r="I1447" s="36">
        <f>IFERROR([1]!EM_S_QSTM07_IS(B1447,"61",$I$1,"1")/1000000,"")</f>
        <v>11.98825725</v>
      </c>
      <c r="J1447" s="29">
        <f t="shared" si="154"/>
        <v>59.107858890000003</v>
      </c>
      <c r="K1447" s="29">
        <f>IFERROR([1]!EM_S_QSTM07_IS(B1447,"61",$K$2,"1")/1000000,"")</f>
        <v>48.852460960000002</v>
      </c>
      <c r="L1447" s="30">
        <f t="shared" si="157"/>
        <v>0.20992592242992708</v>
      </c>
      <c r="M1447" s="49" t="str">
        <f ca="1">[1]!EM_S_MAJASSRES_NUM(B1447,$M$2,$M$1)</f>
        <v/>
      </c>
      <c r="N1447" s="45" t="str">
        <f t="shared" si="158"/>
        <v/>
      </c>
      <c r="O1447" s="37">
        <f t="shared" ca="1" si="159"/>
        <v>0.20992592242992708</v>
      </c>
      <c r="P1447" s="26" t="str">
        <f t="shared" si="160"/>
        <v>财报</v>
      </c>
    </row>
    <row r="1448" spans="1:16" x14ac:dyDescent="0.2">
      <c r="A1448" s="33">
        <f t="shared" ca="1" si="155"/>
        <v>329</v>
      </c>
      <c r="B1448" s="24" t="s">
        <v>2947</v>
      </c>
      <c r="C1448" s="24" t="s">
        <v>2948</v>
      </c>
      <c r="D1448" s="29">
        <f>IFERROR([1]!EM_S_QSTM07_IS(B1448,"61",$C$1,"1")/1000000,"")</f>
        <v>50.190930039999998</v>
      </c>
      <c r="E1448" s="29" t="str">
        <f>IFERROR([1]!EM_S_PERFORMANCEEXPRESS_PERFEXNETPROFITTOSHAREHOLDER(B1448,$C$1)/1000000,"")</f>
        <v/>
      </c>
      <c r="F1448" s="29">
        <f>IFERROR([1]!EM_S_PROFITNOTICE_FORECASTT(B1448,$C$1)/1000000,"")</f>
        <v>63.098799999999997</v>
      </c>
      <c r="G1448" s="29">
        <f>IFERROR([1]!EM_S_PROFITNOTICE_FORECASTL(B1448,$C$1)/1000000,"")</f>
        <v>56.788899999999998</v>
      </c>
      <c r="H1448" s="29">
        <f t="shared" si="156"/>
        <v>59.943849999999998</v>
      </c>
      <c r="I1448" s="36">
        <f>IFERROR([1]!EM_S_QSTM07_IS(B1448,"61",$I$1,"1")/1000000,"")</f>
        <v>7.0304475199999992</v>
      </c>
      <c r="J1448" s="29">
        <f t="shared" si="154"/>
        <v>43.160482520000002</v>
      </c>
      <c r="K1448" s="29">
        <f>IFERROR([1]!EM_S_QSTM07_IS(B1448,"61",$K$2,"1")/1000000,"")</f>
        <v>25.13287661</v>
      </c>
      <c r="L1448" s="30">
        <f t="shared" si="157"/>
        <v>0.71729178437246943</v>
      </c>
      <c r="M1448" s="49" t="str">
        <f ca="1">[1]!EM_S_MAJASSRES_NUM(B1448,$M$2,$M$1)</f>
        <v/>
      </c>
      <c r="N1448" s="45" t="str">
        <f t="shared" si="158"/>
        <v/>
      </c>
      <c r="O1448" s="37">
        <f t="shared" ca="1" si="159"/>
        <v>0.71729178437246943</v>
      </c>
      <c r="P1448" s="26" t="str">
        <f t="shared" si="160"/>
        <v>财报</v>
      </c>
    </row>
    <row r="1449" spans="1:16" x14ac:dyDescent="0.2">
      <c r="A1449" s="33">
        <f t="shared" ca="1" si="155"/>
        <v>480</v>
      </c>
      <c r="B1449" s="24" t="s">
        <v>2949</v>
      </c>
      <c r="C1449" s="24" t="s">
        <v>2950</v>
      </c>
      <c r="D1449" s="29">
        <f>IFERROR([1]!EM_S_QSTM07_IS(B1449,"61",$C$1,"1")/1000000,"")</f>
        <v>22.358232730000001</v>
      </c>
      <c r="E1449" s="29" t="str">
        <f>IFERROR([1]!EM_S_PERFORMANCEEXPRESS_PERFEXNETPROFITTOSHAREHOLDER(B1449,$C$1)/1000000,"")</f>
        <v/>
      </c>
      <c r="F1449" s="29">
        <f>IFERROR([1]!EM_S_PROFITNOTICE_FORECASTT(B1449,$C$1)/1000000,"")</f>
        <v>24.65</v>
      </c>
      <c r="G1449" s="29">
        <f>IFERROR([1]!EM_S_PROFITNOTICE_FORECASTL(B1449,$C$1)/1000000,"")</f>
        <v>19.899999999999999</v>
      </c>
      <c r="H1449" s="29">
        <f t="shared" si="156"/>
        <v>22.274999999999999</v>
      </c>
      <c r="I1449" s="36">
        <f>IFERROR([1]!EM_S_QSTM07_IS(B1449,"61",$I$1,"1")/1000000,"")</f>
        <v>1.0521204399999999</v>
      </c>
      <c r="J1449" s="29">
        <f t="shared" si="154"/>
        <v>21.306112290000002</v>
      </c>
      <c r="K1449" s="29">
        <f>IFERROR([1]!EM_S_QSTM07_IS(B1449,"61",$K$2,"1")/1000000,"")</f>
        <v>18.09293942</v>
      </c>
      <c r="L1449" s="30">
        <f t="shared" si="157"/>
        <v>0.17759263961543739</v>
      </c>
      <c r="M1449" s="49" t="str">
        <f ca="1">[1]!EM_S_MAJASSRES_NUM(B1449,$M$2,$M$1)</f>
        <v/>
      </c>
      <c r="N1449" s="45" t="str">
        <f t="shared" si="158"/>
        <v/>
      </c>
      <c r="O1449" s="37">
        <f t="shared" ca="1" si="159"/>
        <v>0.17759263961543739</v>
      </c>
      <c r="P1449" s="26" t="str">
        <f t="shared" si="160"/>
        <v>财报</v>
      </c>
    </row>
    <row r="1450" spans="1:16" x14ac:dyDescent="0.2">
      <c r="A1450" s="33">
        <f t="shared" ca="1" si="155"/>
        <v>481</v>
      </c>
      <c r="B1450" s="24" t="s">
        <v>2951</v>
      </c>
      <c r="C1450" s="24" t="s">
        <v>2952</v>
      </c>
      <c r="D1450" s="29">
        <f>IFERROR([1]!EM_S_QSTM07_IS(B1450,"61",$C$1,"1")/1000000,"")</f>
        <v>9.1484445900000004</v>
      </c>
      <c r="E1450" s="29" t="str">
        <f>IFERROR([1]!EM_S_PERFORMANCEEXPRESS_PERFEXNETPROFITTOSHAREHOLDER(B1450,$C$1)/1000000,"")</f>
        <v/>
      </c>
      <c r="F1450" s="29">
        <f>IFERROR([1]!EM_S_PROFITNOTICE_FORECASTT(B1450,$C$1)/1000000,"")</f>
        <v>10</v>
      </c>
      <c r="G1450" s="29">
        <f>IFERROR([1]!EM_S_PROFITNOTICE_FORECASTL(B1450,$C$1)/1000000,"")</f>
        <v>5</v>
      </c>
      <c r="H1450" s="29">
        <f t="shared" si="156"/>
        <v>7.5</v>
      </c>
      <c r="I1450" s="36">
        <f>IFERROR([1]!EM_S_QSTM07_IS(B1450,"61",$I$1,"1")/1000000,"")</f>
        <v>-3.9490671800000001</v>
      </c>
      <c r="J1450" s="29">
        <f t="shared" si="154"/>
        <v>13.097511770000001</v>
      </c>
      <c r="K1450" s="29">
        <f>IFERROR([1]!EM_S_QSTM07_IS(B1450,"61",$K$2,"1")/1000000,"")</f>
        <v>11.195618319999999</v>
      </c>
      <c r="L1450" s="30">
        <f t="shared" si="157"/>
        <v>0.16987837523921601</v>
      </c>
      <c r="M1450" s="49" t="str">
        <f ca="1">[1]!EM_S_MAJASSRES_NUM(B1450,$M$2,$M$1)</f>
        <v/>
      </c>
      <c r="N1450" s="45" t="str">
        <f t="shared" si="158"/>
        <v/>
      </c>
      <c r="O1450" s="37">
        <f t="shared" ca="1" si="159"/>
        <v>0.16987837523921601</v>
      </c>
      <c r="P1450" s="26" t="str">
        <f t="shared" si="160"/>
        <v>财报</v>
      </c>
    </row>
    <row r="1451" spans="1:16" x14ac:dyDescent="0.2">
      <c r="A1451" s="33">
        <f t="shared" ca="1" si="155"/>
        <v>1397</v>
      </c>
      <c r="B1451" s="24" t="s">
        <v>2953</v>
      </c>
      <c r="C1451" s="24" t="s">
        <v>2954</v>
      </c>
      <c r="D1451" s="29">
        <f>IFERROR([1]!EM_S_QSTM07_IS(B1451,"61",$C$1,"1")/1000000,"")</f>
        <v>26.264327959999999</v>
      </c>
      <c r="E1451" s="29" t="str">
        <f>IFERROR([1]!EM_S_PERFORMANCEEXPRESS_PERFEXNETPROFITTOSHAREHOLDER(B1451,$C$1)/1000000,"")</f>
        <v/>
      </c>
      <c r="F1451" s="29">
        <f>IFERROR([1]!EM_S_PROFITNOTICE_FORECASTT(B1451,$C$1)/1000000,"")</f>
        <v>50.11</v>
      </c>
      <c r="G1451" s="29">
        <f>IFERROR([1]!EM_S_PROFITNOTICE_FORECASTL(B1451,$C$1)/1000000,"")</f>
        <v>45.56</v>
      </c>
      <c r="H1451" s="29">
        <f t="shared" si="156"/>
        <v>47.835000000000001</v>
      </c>
      <c r="I1451" s="36">
        <f>IFERROR([1]!EM_S_QSTM07_IS(B1451,"61",$I$1,"1")/1000000,"")</f>
        <v>20.128055370000002</v>
      </c>
      <c r="J1451" s="29">
        <f t="shared" si="154"/>
        <v>6.1362725899999973</v>
      </c>
      <c r="K1451" s="29">
        <f>IFERROR([1]!EM_S_QSTM07_IS(B1451,"61",$K$2,"1")/1000000,"")</f>
        <v>32.64617295</v>
      </c>
      <c r="L1451" s="30">
        <f t="shared" si="157"/>
        <v>-0.81203700049625582</v>
      </c>
      <c r="M1451" s="49" t="str">
        <f ca="1">[1]!EM_S_MAJASSRES_NUM(B1451,$M$2,$M$1)</f>
        <v/>
      </c>
      <c r="N1451" s="45" t="str">
        <f t="shared" si="158"/>
        <v/>
      </c>
      <c r="O1451" s="37">
        <f t="shared" ca="1" si="159"/>
        <v>-0.81203700049625582</v>
      </c>
      <c r="P1451" s="26" t="str">
        <f t="shared" si="160"/>
        <v>财报</v>
      </c>
    </row>
    <row r="1452" spans="1:16" x14ac:dyDescent="0.2">
      <c r="A1452" s="33" t="str">
        <f t="shared" ca="1" si="155"/>
        <v/>
      </c>
      <c r="B1452" s="24" t="s">
        <v>2955</v>
      </c>
      <c r="C1452" s="24" t="s">
        <v>2956</v>
      </c>
      <c r="D1452" s="29">
        <f>IFERROR([1]!EM_S_QSTM07_IS(B1452,"61",$C$1,"1")/1000000,"")</f>
        <v>1.2624073200000001</v>
      </c>
      <c r="E1452" s="29" t="str">
        <f>IFERROR([1]!EM_S_PERFORMANCEEXPRESS_PERFEXNETPROFITTOSHAREHOLDER(B1452,$C$1)/1000000,"")</f>
        <v/>
      </c>
      <c r="F1452" s="29">
        <f>IFERROR([1]!EM_S_PROFITNOTICE_FORECASTT(B1452,$C$1)/1000000,"")</f>
        <v>7.73</v>
      </c>
      <c r="G1452" s="29">
        <f>IFERROR([1]!EM_S_PROFITNOTICE_FORECASTL(B1452,$C$1)/1000000,"")</f>
        <v>6.02</v>
      </c>
      <c r="H1452" s="29">
        <f t="shared" si="156"/>
        <v>6.875</v>
      </c>
      <c r="I1452" s="36">
        <f>IFERROR([1]!EM_S_QSTM07_IS(B1452,"61",$I$1,"1")/1000000,"")</f>
        <v>4.8451552099999997</v>
      </c>
      <c r="J1452" s="29">
        <f t="shared" si="154"/>
        <v>-3.5827478899999994</v>
      </c>
      <c r="K1452" s="29">
        <f>IFERROR([1]!EM_S_QSTM07_IS(B1452,"61",$K$2,"1")/1000000,"")</f>
        <v>-2.2240520000000499E-2</v>
      </c>
      <c r="L1452" s="30">
        <f t="shared" si="157"/>
        <v>-160.09101271013083</v>
      </c>
      <c r="M1452" s="49" t="str">
        <f ca="1">[1]!EM_S_MAJASSRES_NUM(B1452,$M$2,$M$1)</f>
        <v/>
      </c>
      <c r="N1452" s="45">
        <f t="shared" si="158"/>
        <v>1</v>
      </c>
      <c r="O1452" s="37" t="str">
        <f t="shared" ca="1" si="159"/>
        <v/>
      </c>
      <c r="P1452" s="26" t="str">
        <f t="shared" si="160"/>
        <v>财报</v>
      </c>
    </row>
    <row r="1453" spans="1:16" x14ac:dyDescent="0.2">
      <c r="A1453" s="33" t="str">
        <f t="shared" ca="1" si="155"/>
        <v/>
      </c>
      <c r="B1453" s="24" t="s">
        <v>2957</v>
      </c>
      <c r="C1453" s="24" t="s">
        <v>2958</v>
      </c>
      <c r="D1453" s="29">
        <f>IFERROR([1]!EM_S_QSTM07_IS(B1453,"61",$C$1,"1")/1000000,"")</f>
        <v>9.3343358500000004</v>
      </c>
      <c r="E1453" s="29" t="str">
        <f>IFERROR([1]!EM_S_PERFORMANCEEXPRESS_PERFEXNETPROFITTOSHAREHOLDER(B1453,$C$1)/1000000,"")</f>
        <v/>
      </c>
      <c r="F1453" s="29">
        <f>IFERROR([1]!EM_S_PROFITNOTICE_FORECASTT(B1453,$C$1)/1000000,"")</f>
        <v>20.393999999999998</v>
      </c>
      <c r="G1453" s="29">
        <f>IFERROR([1]!EM_S_PROFITNOTICE_FORECASTL(B1453,$C$1)/1000000,"")</f>
        <v>16.995000000000001</v>
      </c>
      <c r="H1453" s="29">
        <f t="shared" si="156"/>
        <v>18.694499999999998</v>
      </c>
      <c r="I1453" s="36">
        <f>IFERROR([1]!EM_S_QSTM07_IS(B1453,"61",$I$1,"1")/1000000,"")</f>
        <v>8.93604646</v>
      </c>
      <c r="J1453" s="29">
        <f t="shared" si="154"/>
        <v>0.39828939000000041</v>
      </c>
      <c r="K1453" s="29">
        <f>IFERROR([1]!EM_S_QSTM07_IS(B1453,"61",$K$2,"1")/1000000,"")</f>
        <v>6.9179248399999995</v>
      </c>
      <c r="L1453" s="30">
        <f t="shared" si="157"/>
        <v>-0.94242646469689018</v>
      </c>
      <c r="M1453" s="49" t="str">
        <f ca="1">[1]!EM_S_MAJASSRES_NUM(B1453,$M$2,$M$1)</f>
        <v/>
      </c>
      <c r="N1453" s="45">
        <f t="shared" si="158"/>
        <v>1</v>
      </c>
      <c r="O1453" s="37" t="str">
        <f t="shared" ca="1" si="159"/>
        <v/>
      </c>
      <c r="P1453" s="26" t="str">
        <f t="shared" si="160"/>
        <v>财报</v>
      </c>
    </row>
    <row r="1454" spans="1:16" x14ac:dyDescent="0.2">
      <c r="A1454" s="33">
        <f t="shared" ca="1" si="155"/>
        <v>714</v>
      </c>
      <c r="B1454" s="24" t="s">
        <v>2959</v>
      </c>
      <c r="C1454" s="24" t="s">
        <v>2960</v>
      </c>
      <c r="D1454" s="29">
        <f>IFERROR([1]!EM_S_QSTM07_IS(B1454,"61",$C$1,"1")/1000000,"")</f>
        <v>39.007088060000001</v>
      </c>
      <c r="E1454" s="29" t="str">
        <f>IFERROR([1]!EM_S_PERFORMANCEEXPRESS_PERFEXNETPROFITTOSHAREHOLDER(B1454,$C$1)/1000000,"")</f>
        <v/>
      </c>
      <c r="F1454" s="29">
        <f>IFERROR([1]!EM_S_PROFITNOTICE_FORECASTT(B1454,$C$1)/1000000,"")</f>
        <v>53.784700000000001</v>
      </c>
      <c r="G1454" s="29">
        <f>IFERROR([1]!EM_S_PROFITNOTICE_FORECASTL(B1454,$C$1)/1000000,"")</f>
        <v>49.107799999999997</v>
      </c>
      <c r="H1454" s="29">
        <f t="shared" si="156"/>
        <v>51.446249999999999</v>
      </c>
      <c r="I1454" s="36">
        <f>IFERROR([1]!EM_S_QSTM07_IS(B1454,"61",$I$1,"1")/1000000,"")</f>
        <v>13.454011119999999</v>
      </c>
      <c r="J1454" s="29">
        <f t="shared" si="154"/>
        <v>25.553076940000004</v>
      </c>
      <c r="K1454" s="29">
        <f>IFERROR([1]!EM_S_QSTM07_IS(B1454,"61",$K$2,"1")/1000000,"")</f>
        <v>34.321609819999999</v>
      </c>
      <c r="L1454" s="30">
        <f t="shared" si="157"/>
        <v>-0.25548139862863795</v>
      </c>
      <c r="M1454" s="49" t="str">
        <f ca="1">[1]!EM_S_MAJASSRES_NUM(B1454,$M$2,$M$1)</f>
        <v/>
      </c>
      <c r="N1454" s="45" t="str">
        <f t="shared" si="158"/>
        <v/>
      </c>
      <c r="O1454" s="37">
        <f t="shared" ca="1" si="159"/>
        <v>-0.25548139862863795</v>
      </c>
      <c r="P1454" s="26" t="str">
        <f t="shared" si="160"/>
        <v>财报</v>
      </c>
    </row>
    <row r="1455" spans="1:16" x14ac:dyDescent="0.2">
      <c r="A1455" s="33">
        <f t="shared" ca="1" si="155"/>
        <v>462</v>
      </c>
      <c r="B1455" s="24" t="s">
        <v>2961</v>
      </c>
      <c r="C1455" s="24" t="s">
        <v>2962</v>
      </c>
      <c r="D1455" s="29">
        <f>IFERROR([1]!EM_S_QSTM07_IS(B1455,"61",$C$1,"1")/1000000,"")</f>
        <v>53.262959369999997</v>
      </c>
      <c r="E1455" s="29" t="str">
        <f>IFERROR([1]!EM_S_PERFORMANCEEXPRESS_PERFEXNETPROFITTOSHAREHOLDER(B1455,$C$1)/1000000,"")</f>
        <v/>
      </c>
      <c r="F1455" s="29">
        <f>IFERROR([1]!EM_S_PROFITNOTICE_FORECASTT(B1455,$C$1)/1000000,"")</f>
        <v>85</v>
      </c>
      <c r="G1455" s="29">
        <f>IFERROR([1]!EM_S_PROFITNOTICE_FORECASTL(B1455,$C$1)/1000000,"")</f>
        <v>77</v>
      </c>
      <c r="H1455" s="29">
        <f t="shared" si="156"/>
        <v>81</v>
      </c>
      <c r="I1455" s="36">
        <f>IFERROR([1]!EM_S_QSTM07_IS(B1455,"61",$I$1,"1")/1000000,"")</f>
        <v>30.542823800000001</v>
      </c>
      <c r="J1455" s="29">
        <f t="shared" si="154"/>
        <v>22.720135569999997</v>
      </c>
      <c r="K1455" s="29">
        <f>IFERROR([1]!EM_S_QSTM07_IS(B1455,"61",$K$2,"1")/1000000,"")</f>
        <v>18.211055010000003</v>
      </c>
      <c r="L1455" s="30">
        <f t="shared" si="157"/>
        <v>0.24760128161295325</v>
      </c>
      <c r="M1455" s="49" t="str">
        <f ca="1">[1]!EM_S_MAJASSRES_NUM(B1455,$M$2,$M$1)</f>
        <v/>
      </c>
      <c r="N1455" s="45" t="str">
        <f t="shared" si="158"/>
        <v/>
      </c>
      <c r="O1455" s="37">
        <f t="shared" ca="1" si="159"/>
        <v>0.24760128161295325</v>
      </c>
      <c r="P1455" s="26" t="str">
        <f t="shared" si="160"/>
        <v>财报</v>
      </c>
    </row>
    <row r="1456" spans="1:16" x14ac:dyDescent="0.2">
      <c r="A1456" s="33">
        <f t="shared" ca="1" si="155"/>
        <v>1638</v>
      </c>
      <c r="B1456" s="24" t="s">
        <v>2963</v>
      </c>
      <c r="C1456" s="24" t="s">
        <v>2964</v>
      </c>
      <c r="D1456" s="29">
        <f>IFERROR([1]!EM_S_QSTM07_IS(B1456,"61",$C$1,"1")/1000000,"")</f>
        <v>36.215759909999996</v>
      </c>
      <c r="E1456" s="29" t="str">
        <f>IFERROR([1]!EM_S_PERFORMANCEEXPRESS_PERFEXNETPROFITTOSHAREHOLDER(B1456,$C$1)/1000000,"")</f>
        <v/>
      </c>
      <c r="F1456" s="29">
        <f>IFERROR([1]!EM_S_PROFITNOTICE_FORECASTT(B1456,$C$1)/1000000,"")</f>
        <v>82.229200000000006</v>
      </c>
      <c r="G1456" s="29">
        <f>IFERROR([1]!EM_S_PROFITNOTICE_FORECASTL(B1456,$C$1)/1000000,"")</f>
        <v>64.9178</v>
      </c>
      <c r="H1456" s="29">
        <f t="shared" si="156"/>
        <v>73.573499999999996</v>
      </c>
      <c r="I1456" s="36">
        <f>IFERROR([1]!EM_S_QSTM07_IS(B1456,"61",$I$1,"1")/1000000,"")</f>
        <v>34.108281579999996</v>
      </c>
      <c r="J1456" s="29">
        <f t="shared" si="154"/>
        <v>2.1074783299999993</v>
      </c>
      <c r="K1456" s="29">
        <f>IFERROR([1]!EM_S_QSTM07_IS(B1456,"61",$K$2,"1")/1000000,"")</f>
        <v>45.183590340000002</v>
      </c>
      <c r="L1456" s="30">
        <f t="shared" si="157"/>
        <v>-0.95335743985501087</v>
      </c>
      <c r="M1456" s="49" t="str">
        <f ca="1">[1]!EM_S_MAJASSRES_NUM(B1456,$M$2,$M$1)</f>
        <v/>
      </c>
      <c r="N1456" s="45" t="str">
        <f t="shared" si="158"/>
        <v/>
      </c>
      <c r="O1456" s="37">
        <f t="shared" ca="1" si="159"/>
        <v>-0.95335743985501087</v>
      </c>
      <c r="P1456" s="26" t="str">
        <f t="shared" si="160"/>
        <v>财报</v>
      </c>
    </row>
    <row r="1457" spans="1:16" x14ac:dyDescent="0.2">
      <c r="A1457" s="33">
        <f t="shared" ca="1" si="155"/>
        <v>922</v>
      </c>
      <c r="B1457" s="24" t="s">
        <v>2965</v>
      </c>
      <c r="C1457" s="24" t="s">
        <v>2966</v>
      </c>
      <c r="D1457" s="29">
        <f>IFERROR([1]!EM_S_QSTM07_IS(B1457,"61",$C$1,"1")/1000000,"")</f>
        <v>76.988713790000006</v>
      </c>
      <c r="E1457" s="29" t="str">
        <f>IFERROR([1]!EM_S_PERFORMANCEEXPRESS_PERFEXNETPROFITTOSHAREHOLDER(B1457,$C$1)/1000000,"")</f>
        <v/>
      </c>
      <c r="F1457" s="29">
        <f>IFERROR([1]!EM_S_PROFITNOTICE_FORECASTT(B1457,$C$1)/1000000,"")</f>
        <v>130.6</v>
      </c>
      <c r="G1457" s="29">
        <f>IFERROR([1]!EM_S_PROFITNOTICE_FORECASTL(B1457,$C$1)/1000000,"")</f>
        <v>112</v>
      </c>
      <c r="H1457" s="29">
        <f t="shared" si="156"/>
        <v>121.3</v>
      </c>
      <c r="I1457" s="36">
        <f>IFERROR([1]!EM_S_QSTM07_IS(B1457,"61",$I$1,"1")/1000000,"")</f>
        <v>48.490551619999998</v>
      </c>
      <c r="J1457" s="29">
        <f t="shared" si="154"/>
        <v>28.498162170000008</v>
      </c>
      <c r="K1457" s="29">
        <f>IFERROR([1]!EM_S_QSTM07_IS(B1457,"61",$K$2,"1")/1000000,"")</f>
        <v>54.81446914</v>
      </c>
      <c r="L1457" s="30">
        <f t="shared" si="157"/>
        <v>-0.48009781692469372</v>
      </c>
      <c r="M1457" s="49" t="str">
        <f ca="1">[1]!EM_S_MAJASSRES_NUM(B1457,$M$2,$M$1)</f>
        <v/>
      </c>
      <c r="N1457" s="45" t="str">
        <f t="shared" si="158"/>
        <v/>
      </c>
      <c r="O1457" s="37">
        <f t="shared" ca="1" si="159"/>
        <v>-0.48009781692469372</v>
      </c>
      <c r="P1457" s="26" t="str">
        <f t="shared" si="160"/>
        <v>财报</v>
      </c>
    </row>
    <row r="1458" spans="1:16" x14ac:dyDescent="0.2">
      <c r="A1458" s="33">
        <f t="shared" ca="1" si="155"/>
        <v>375</v>
      </c>
      <c r="B1458" s="24" t="s">
        <v>2967</v>
      </c>
      <c r="C1458" s="24" t="s">
        <v>2968</v>
      </c>
      <c r="D1458" s="29">
        <f>IFERROR([1]!EM_S_QSTM07_IS(B1458,"61",$C$1,"1")/1000000,"")</f>
        <v>181.79292659000001</v>
      </c>
      <c r="E1458" s="29" t="str">
        <f>IFERROR([1]!EM_S_PERFORMANCEEXPRESS_PERFEXNETPROFITTOSHAREHOLDER(B1458,$C$1)/1000000,"")</f>
        <v/>
      </c>
      <c r="F1458" s="29">
        <f>IFERROR([1]!EM_S_PROFITNOTICE_FORECASTT(B1458,$C$1)/1000000,"")</f>
        <v>180.3</v>
      </c>
      <c r="G1458" s="29">
        <f>IFERROR([1]!EM_S_PROFITNOTICE_FORECASTL(B1458,$C$1)/1000000,"")</f>
        <v>144.24</v>
      </c>
      <c r="H1458" s="29">
        <f t="shared" si="156"/>
        <v>162.27000000000001</v>
      </c>
      <c r="I1458" s="36">
        <f>IFERROR([1]!EM_S_QSTM07_IS(B1458,"61",$I$1,"1")/1000000,"")</f>
        <v>-4.4115529900000006</v>
      </c>
      <c r="J1458" s="29">
        <f t="shared" si="154"/>
        <v>186.20447958</v>
      </c>
      <c r="K1458" s="29">
        <f>IFERROR([1]!EM_S_QSTM07_IS(B1458,"61",$K$2,"1")/1000000,"")</f>
        <v>123.25598519</v>
      </c>
      <c r="L1458" s="30">
        <f t="shared" si="157"/>
        <v>0.51071349024523582</v>
      </c>
      <c r="M1458" s="49" t="str">
        <f ca="1">[1]!EM_S_MAJASSRES_NUM(B1458,$M$2,$M$1)</f>
        <v/>
      </c>
      <c r="N1458" s="45" t="str">
        <f t="shared" si="158"/>
        <v/>
      </c>
      <c r="O1458" s="37">
        <f t="shared" ca="1" si="159"/>
        <v>0.51071349024523582</v>
      </c>
      <c r="P1458" s="26" t="str">
        <f t="shared" si="160"/>
        <v>财报</v>
      </c>
    </row>
    <row r="1459" spans="1:16" x14ac:dyDescent="0.2">
      <c r="A1459" s="33">
        <f t="shared" ca="1" si="155"/>
        <v>2188</v>
      </c>
      <c r="B1459" s="24" t="s">
        <v>2969</v>
      </c>
      <c r="C1459" s="24" t="s">
        <v>2970</v>
      </c>
      <c r="D1459" s="29">
        <f>IFERROR([1]!EM_S_QSTM07_IS(B1459,"61",$C$1,"1")/1000000,"")</f>
        <v>-3.5321789700000004</v>
      </c>
      <c r="E1459" s="29" t="str">
        <f>IFERROR([1]!EM_S_PERFORMANCEEXPRESS_PERFEXNETPROFITTOSHAREHOLDER(B1459,$C$1)/1000000,"")</f>
        <v/>
      </c>
      <c r="F1459" s="29">
        <f>IFERROR([1]!EM_S_PROFITNOTICE_FORECASTT(B1459,$C$1)/1000000,"")</f>
        <v>23.7986</v>
      </c>
      <c r="G1459" s="29">
        <f>IFERROR([1]!EM_S_PROFITNOTICE_FORECASTL(B1459,$C$1)/1000000,"")</f>
        <v>20.2288</v>
      </c>
      <c r="H1459" s="29">
        <f t="shared" si="156"/>
        <v>22.0137</v>
      </c>
      <c r="I1459" s="36">
        <f>IFERROR([1]!EM_S_QSTM07_IS(B1459,"61",$I$1,"1")/1000000,"")</f>
        <v>25.802185980000001</v>
      </c>
      <c r="J1459" s="29">
        <f t="shared" si="154"/>
        <v>-29.334364950000001</v>
      </c>
      <c r="K1459" s="29">
        <f>IFERROR([1]!EM_S_QSTM07_IS(B1459,"61",$K$2,"1")/1000000,"")</f>
        <v>20.765415390000001</v>
      </c>
      <c r="L1459" s="30">
        <f t="shared" si="157"/>
        <v>-2.4126548590078554</v>
      </c>
      <c r="M1459" s="49" t="str">
        <f ca="1">[1]!EM_S_MAJASSRES_NUM(B1459,$M$2,$M$1)</f>
        <v/>
      </c>
      <c r="N1459" s="45" t="str">
        <f t="shared" si="158"/>
        <v/>
      </c>
      <c r="O1459" s="37">
        <f t="shared" ca="1" si="159"/>
        <v>-2.4126548590078554</v>
      </c>
      <c r="P1459" s="26" t="str">
        <f t="shared" si="160"/>
        <v>财报</v>
      </c>
    </row>
    <row r="1460" spans="1:16" x14ac:dyDescent="0.2">
      <c r="A1460" s="33">
        <f t="shared" ca="1" si="155"/>
        <v>1851</v>
      </c>
      <c r="B1460" s="24" t="s">
        <v>2971</v>
      </c>
      <c r="C1460" s="24" t="s">
        <v>2972</v>
      </c>
      <c r="D1460" s="29">
        <f>IFERROR([1]!EM_S_QSTM07_IS(B1460,"61",$C$1,"1")/1000000,"")</f>
        <v>52.02698324</v>
      </c>
      <c r="E1460" s="29" t="str">
        <f>IFERROR([1]!EM_S_PERFORMANCEEXPRESS_PERFEXNETPROFITTOSHAREHOLDER(B1460,$C$1)/1000000,"")</f>
        <v/>
      </c>
      <c r="F1460" s="29">
        <f>IFERROR([1]!EM_S_PROFITNOTICE_FORECASTT(B1460,$C$1)/1000000,"")</f>
        <v>116.59</v>
      </c>
      <c r="G1460" s="29">
        <f>IFERROR([1]!EM_S_PROFITNOTICE_FORECASTL(B1460,$C$1)/1000000,"")</f>
        <v>107.62</v>
      </c>
      <c r="H1460" s="29">
        <f t="shared" si="156"/>
        <v>112.105</v>
      </c>
      <c r="I1460" s="36">
        <f>IFERROR([1]!EM_S_QSTM07_IS(B1460,"61",$I$1,"1")/1000000,"")</f>
        <v>58.613031970000002</v>
      </c>
      <c r="J1460" s="29">
        <f t="shared" si="154"/>
        <v>-6.5860487300000017</v>
      </c>
      <c r="K1460" s="29">
        <f>IFERROR([1]!EM_S_QSTM07_IS(B1460,"61",$K$2,"1")/1000000,"")</f>
        <v>51.951996659999999</v>
      </c>
      <c r="L1460" s="30">
        <f t="shared" si="157"/>
        <v>-1.1267718115456162</v>
      </c>
      <c r="M1460" s="49" t="str">
        <f ca="1">[1]!EM_S_MAJASSRES_NUM(B1460,$M$2,$M$1)</f>
        <v/>
      </c>
      <c r="N1460" s="45" t="str">
        <f t="shared" si="158"/>
        <v/>
      </c>
      <c r="O1460" s="37">
        <f t="shared" ca="1" si="159"/>
        <v>-1.1267718115456162</v>
      </c>
      <c r="P1460" s="26" t="str">
        <f t="shared" si="160"/>
        <v>财报</v>
      </c>
    </row>
    <row r="1461" spans="1:16" x14ac:dyDescent="0.2">
      <c r="A1461" s="33" t="str">
        <f t="shared" ca="1" si="155"/>
        <v/>
      </c>
      <c r="B1461" s="24" t="s">
        <v>2973</v>
      </c>
      <c r="C1461" s="24" t="s">
        <v>2974</v>
      </c>
      <c r="D1461" s="29">
        <f>IFERROR([1]!EM_S_QSTM07_IS(B1461,"61",$C$1,"1")/1000000,"")</f>
        <v>19.909613710000002</v>
      </c>
      <c r="E1461" s="29" t="str">
        <f>IFERROR([1]!EM_S_PERFORMANCEEXPRESS_PERFEXNETPROFITTOSHAREHOLDER(B1461,$C$1)/1000000,"")</f>
        <v/>
      </c>
      <c r="F1461" s="29">
        <f>IFERROR([1]!EM_S_PROFITNOTICE_FORECASTT(B1461,$C$1)/1000000,"")</f>
        <v>39.5</v>
      </c>
      <c r="G1461" s="29">
        <f>IFERROR([1]!EM_S_PROFITNOTICE_FORECASTL(B1461,$C$1)/1000000,"")</f>
        <v>32.700000000000003</v>
      </c>
      <c r="H1461" s="29">
        <f t="shared" si="156"/>
        <v>36.1</v>
      </c>
      <c r="I1461" s="36">
        <f>IFERROR([1]!EM_S_QSTM07_IS(B1461,"61",$I$1,"1")/1000000,"")</f>
        <v>17.191169070000001</v>
      </c>
      <c r="J1461" s="29">
        <f t="shared" si="154"/>
        <v>2.7184446400000013</v>
      </c>
      <c r="K1461" s="29">
        <f>IFERROR([1]!EM_S_QSTM07_IS(B1461,"61",$K$2,"1")/1000000,"")</f>
        <v>15.87213972</v>
      </c>
      <c r="L1461" s="30">
        <f t="shared" si="157"/>
        <v>-0.82872853389927181</v>
      </c>
      <c r="M1461" s="49">
        <f ca="1">[1]!EM_S_MAJASSRES_NUM(B1461,$M$2,$M$1)</f>
        <v>1</v>
      </c>
      <c r="N1461" s="45" t="str">
        <f t="shared" si="158"/>
        <v/>
      </c>
      <c r="O1461" s="37" t="str">
        <f t="shared" ca="1" si="159"/>
        <v/>
      </c>
      <c r="P1461" s="26" t="str">
        <f t="shared" si="160"/>
        <v>财报</v>
      </c>
    </row>
    <row r="1462" spans="1:16" x14ac:dyDescent="0.2">
      <c r="A1462" s="33" t="str">
        <f t="shared" ca="1" si="155"/>
        <v/>
      </c>
      <c r="B1462" s="24" t="s">
        <v>2975</v>
      </c>
      <c r="C1462" s="24" t="s">
        <v>2976</v>
      </c>
      <c r="D1462" s="29">
        <f>IFERROR([1]!EM_S_QSTM07_IS(B1462,"61",$C$1,"1")/1000000,"")</f>
        <v>12.661702480000001</v>
      </c>
      <c r="E1462" s="29" t="str">
        <f>IFERROR([1]!EM_S_PERFORMANCEEXPRESS_PERFEXNETPROFITTOSHAREHOLDER(B1462,$C$1)/1000000,"")</f>
        <v/>
      </c>
      <c r="F1462" s="29">
        <f>IFERROR([1]!EM_S_PROFITNOTICE_FORECASTT(B1462,$C$1)/1000000,"")</f>
        <v>4.0999999999999996</v>
      </c>
      <c r="G1462" s="29">
        <f>IFERROR([1]!EM_S_PROFITNOTICE_FORECASTL(B1462,$C$1)/1000000,"")</f>
        <v>3.2</v>
      </c>
      <c r="H1462" s="29">
        <f t="shared" si="156"/>
        <v>3.65</v>
      </c>
      <c r="I1462" s="36">
        <f>IFERROR([1]!EM_S_QSTM07_IS(B1462,"61",$I$1,"1")/1000000,"")</f>
        <v>-8.6043923499999995</v>
      </c>
      <c r="J1462" s="29">
        <f t="shared" si="154"/>
        <v>21.26609483</v>
      </c>
      <c r="K1462" s="29">
        <f>IFERROR([1]!EM_S_QSTM07_IS(B1462,"61",$K$2,"1")/1000000,"")</f>
        <v>-6.6507037699999998</v>
      </c>
      <c r="L1462" s="30">
        <f t="shared" si="157"/>
        <v>4.197570597855691</v>
      </c>
      <c r="M1462" s="49" t="str">
        <f ca="1">[1]!EM_S_MAJASSRES_NUM(B1462,$M$2,$M$1)</f>
        <v/>
      </c>
      <c r="N1462" s="45">
        <f t="shared" si="158"/>
        <v>1</v>
      </c>
      <c r="O1462" s="37" t="str">
        <f t="shared" ca="1" si="159"/>
        <v/>
      </c>
      <c r="P1462" s="26" t="str">
        <f t="shared" si="160"/>
        <v>财报</v>
      </c>
    </row>
    <row r="1463" spans="1:16" x14ac:dyDescent="0.2">
      <c r="A1463" s="33">
        <f t="shared" ca="1" si="155"/>
        <v>1872</v>
      </c>
      <c r="B1463" s="24" t="s">
        <v>2977</v>
      </c>
      <c r="C1463" s="24" t="s">
        <v>2978</v>
      </c>
      <c r="D1463" s="29">
        <f>IFERROR([1]!EM_S_QSTM07_IS(B1463,"61",$C$1,"1")/1000000,"")</f>
        <v>3.1318311099999998</v>
      </c>
      <c r="E1463" s="29" t="str">
        <f>IFERROR([1]!EM_S_PERFORMANCEEXPRESS_PERFEXNETPROFITTOSHAREHOLDER(B1463,$C$1)/1000000,"")</f>
        <v/>
      </c>
      <c r="F1463" s="29">
        <f>IFERROR([1]!EM_S_PROFITNOTICE_FORECASTT(B1463,$C$1)/1000000,"")</f>
        <v>30.055800000000001</v>
      </c>
      <c r="G1463" s="29">
        <f>IFERROR([1]!EM_S_PROFITNOTICE_FORECASTL(B1463,$C$1)/1000000,"")</f>
        <v>12.0223</v>
      </c>
      <c r="H1463" s="29">
        <f t="shared" si="156"/>
        <v>21.03905</v>
      </c>
      <c r="I1463" s="36">
        <f>IFERROR([1]!EM_S_QSTM07_IS(B1463,"61",$I$1,"1")/1000000,"")</f>
        <v>10.53935633</v>
      </c>
      <c r="J1463" s="29">
        <f t="shared" si="154"/>
        <v>-7.4075252200000001</v>
      </c>
      <c r="K1463" s="29">
        <f>IFERROR([1]!EM_S_QSTM07_IS(B1463,"61",$K$2,"1")/1000000,"")</f>
        <v>52.104630759999999</v>
      </c>
      <c r="L1463" s="30">
        <f t="shared" si="157"/>
        <v>-1.1421663508972921</v>
      </c>
      <c r="M1463" s="49" t="str">
        <f ca="1">[1]!EM_S_MAJASSRES_NUM(B1463,$M$2,$M$1)</f>
        <v/>
      </c>
      <c r="N1463" s="45" t="str">
        <f t="shared" si="158"/>
        <v/>
      </c>
      <c r="O1463" s="37">
        <f t="shared" ca="1" si="159"/>
        <v>-1.1421663508972921</v>
      </c>
      <c r="P1463" s="26" t="str">
        <f t="shared" si="160"/>
        <v>财报</v>
      </c>
    </row>
    <row r="1464" spans="1:16" x14ac:dyDescent="0.2">
      <c r="A1464" s="33">
        <f t="shared" ca="1" si="155"/>
        <v>615</v>
      </c>
      <c r="B1464" s="24" t="s">
        <v>2979</v>
      </c>
      <c r="C1464" s="24" t="s">
        <v>2980</v>
      </c>
      <c r="D1464" s="29">
        <f>IFERROR([1]!EM_S_QSTM07_IS(B1464,"61",$C$1,"1")/1000000,"")</f>
        <v>75.103790549999999</v>
      </c>
      <c r="E1464" s="29" t="str">
        <f>IFERROR([1]!EM_S_PERFORMANCEEXPRESS_PERFEXNETPROFITTOSHAREHOLDER(B1464,$C$1)/1000000,"")</f>
        <v/>
      </c>
      <c r="F1464" s="29">
        <f>IFERROR([1]!EM_S_PROFITNOTICE_FORECASTT(B1464,$C$1)/1000000,"")</f>
        <v>107.624</v>
      </c>
      <c r="G1464" s="29">
        <f>IFERROR([1]!EM_S_PROFITNOTICE_FORECASTL(B1464,$C$1)/1000000,"")</f>
        <v>83.707599999999999</v>
      </c>
      <c r="H1464" s="29">
        <f t="shared" si="156"/>
        <v>95.66579999999999</v>
      </c>
      <c r="I1464" s="36">
        <f>IFERROR([1]!EM_S_QSTM07_IS(B1464,"61",$I$1,"1")/1000000,"")</f>
        <v>10.072765670000001</v>
      </c>
      <c r="J1464" s="29">
        <f t="shared" si="154"/>
        <v>65.031024880000004</v>
      </c>
      <c r="K1464" s="29">
        <f>IFERROR([1]!EM_S_QSTM07_IS(B1464,"61",$K$2,"1")/1000000,"")</f>
        <v>74.706936810000002</v>
      </c>
      <c r="L1464" s="30">
        <f t="shared" si="157"/>
        <v>-0.12951825283117238</v>
      </c>
      <c r="M1464" s="49" t="str">
        <f ca="1">[1]!EM_S_MAJASSRES_NUM(B1464,$M$2,$M$1)</f>
        <v/>
      </c>
      <c r="N1464" s="45" t="str">
        <f t="shared" si="158"/>
        <v/>
      </c>
      <c r="O1464" s="37">
        <f t="shared" ca="1" si="159"/>
        <v>-0.12951825283117238</v>
      </c>
      <c r="P1464" s="26" t="str">
        <f t="shared" si="160"/>
        <v>财报</v>
      </c>
    </row>
    <row r="1465" spans="1:16" x14ac:dyDescent="0.2">
      <c r="A1465" s="33">
        <f t="shared" ca="1" si="155"/>
        <v>1467</v>
      </c>
      <c r="B1465" s="24" t="s">
        <v>2981</v>
      </c>
      <c r="C1465" s="24" t="s">
        <v>2982</v>
      </c>
      <c r="D1465" s="29">
        <f>IFERROR([1]!EM_S_QSTM07_IS(B1465,"61",$C$1,"1")/1000000,"")</f>
        <v>63.43805322</v>
      </c>
      <c r="E1465" s="29" t="str">
        <f>IFERROR([1]!EM_S_PERFORMANCEEXPRESS_PERFEXNETPROFITTOSHAREHOLDER(B1465,$C$1)/1000000,"")</f>
        <v/>
      </c>
      <c r="F1465" s="29">
        <f>IFERROR([1]!EM_S_PROFITNOTICE_FORECASTT(B1465,$C$1)/1000000,"")</f>
        <v>120.2226</v>
      </c>
      <c r="G1465" s="29">
        <f>IFERROR([1]!EM_S_PROFITNOTICE_FORECASTL(B1465,$C$1)/1000000,"")</f>
        <v>109.2933</v>
      </c>
      <c r="H1465" s="29">
        <f t="shared" si="156"/>
        <v>114.75794999999999</v>
      </c>
      <c r="I1465" s="36">
        <f>IFERROR([1]!EM_S_QSTM07_IS(B1465,"61",$I$1,"1")/1000000,"")</f>
        <v>54.921654459999999</v>
      </c>
      <c r="J1465" s="29">
        <f t="shared" si="154"/>
        <v>8.5163987600000013</v>
      </c>
      <c r="K1465" s="29">
        <f>IFERROR([1]!EM_S_QSTM07_IS(B1465,"61",$K$2,"1")/1000000,"")</f>
        <v>58.849161240000001</v>
      </c>
      <c r="L1465" s="30">
        <f t="shared" si="157"/>
        <v>-0.85528427966427201</v>
      </c>
      <c r="M1465" s="49" t="str">
        <f ca="1">[1]!EM_S_MAJASSRES_NUM(B1465,$M$2,$M$1)</f>
        <v/>
      </c>
      <c r="N1465" s="45" t="str">
        <f t="shared" si="158"/>
        <v/>
      </c>
      <c r="O1465" s="37">
        <f t="shared" ca="1" si="159"/>
        <v>-0.85528427966427201</v>
      </c>
      <c r="P1465" s="26" t="str">
        <f t="shared" si="160"/>
        <v>财报</v>
      </c>
    </row>
    <row r="1466" spans="1:16" x14ac:dyDescent="0.2">
      <c r="A1466" s="33">
        <f t="shared" ca="1" si="155"/>
        <v>313</v>
      </c>
      <c r="B1466" s="24" t="s">
        <v>2983</v>
      </c>
      <c r="C1466" s="24" t="s">
        <v>2984</v>
      </c>
      <c r="D1466" s="29">
        <f>IFERROR([1]!EM_S_QSTM07_IS(B1466,"61",$C$1,"1")/1000000,"")</f>
        <v>27.71824505</v>
      </c>
      <c r="E1466" s="29" t="str">
        <f>IFERROR([1]!EM_S_PERFORMANCEEXPRESS_PERFEXNETPROFITTOSHAREHOLDER(B1466,$C$1)/1000000,"")</f>
        <v/>
      </c>
      <c r="F1466" s="29">
        <f>IFERROR([1]!EM_S_PROFITNOTICE_FORECASTT(B1466,$C$1)/1000000,"")</f>
        <v>37</v>
      </c>
      <c r="G1466" s="29">
        <f>IFERROR([1]!EM_S_PROFITNOTICE_FORECASTL(B1466,$C$1)/1000000,"")</f>
        <v>32</v>
      </c>
      <c r="H1466" s="29">
        <f t="shared" si="156"/>
        <v>34.5</v>
      </c>
      <c r="I1466" s="36">
        <f>IFERROR([1]!EM_S_QSTM07_IS(B1466,"61",$I$1,"1")/1000000,"")</f>
        <v>7.5360175199999997</v>
      </c>
      <c r="J1466" s="29">
        <f t="shared" si="154"/>
        <v>20.182227529999999</v>
      </c>
      <c r="K1466" s="29">
        <f>IFERROR([1]!EM_S_QSTM07_IS(B1466,"61",$K$2,"1")/1000000,"")</f>
        <v>11.10817149</v>
      </c>
      <c r="L1466" s="30">
        <f t="shared" si="157"/>
        <v>0.81688116249994969</v>
      </c>
      <c r="M1466" s="49" t="str">
        <f ca="1">[1]!EM_S_MAJASSRES_NUM(B1466,$M$2,$M$1)</f>
        <v/>
      </c>
      <c r="N1466" s="45" t="str">
        <f t="shared" si="158"/>
        <v/>
      </c>
      <c r="O1466" s="37">
        <f t="shared" ca="1" si="159"/>
        <v>0.81688116249994969</v>
      </c>
      <c r="P1466" s="26" t="str">
        <f t="shared" si="160"/>
        <v>财报</v>
      </c>
    </row>
    <row r="1467" spans="1:16" x14ac:dyDescent="0.2">
      <c r="A1467" s="33">
        <f t="shared" ca="1" si="155"/>
        <v>959</v>
      </c>
      <c r="B1467" s="24" t="s">
        <v>2985</v>
      </c>
      <c r="C1467" s="24" t="s">
        <v>2986</v>
      </c>
      <c r="D1467" s="29">
        <f>IFERROR([1]!EM_S_QSTM07_IS(B1467,"61",$C$1,"1")/1000000,"")</f>
        <v>16.542182180000001</v>
      </c>
      <c r="E1467" s="29" t="str">
        <f>IFERROR([1]!EM_S_PERFORMANCEEXPRESS_PERFEXNETPROFITTOSHAREHOLDER(B1467,$C$1)/1000000,"")</f>
        <v/>
      </c>
      <c r="F1467" s="29">
        <f>IFERROR([1]!EM_S_PROFITNOTICE_FORECASTT(B1467,$C$1)/1000000,"")</f>
        <v>23.1633</v>
      </c>
      <c r="G1467" s="29">
        <f>IFERROR([1]!EM_S_PROFITNOTICE_FORECASTL(B1467,$C$1)/1000000,"")</f>
        <v>21.334599999999998</v>
      </c>
      <c r="H1467" s="29">
        <f t="shared" si="156"/>
        <v>22.248950000000001</v>
      </c>
      <c r="I1467" s="36">
        <f>IFERROR([1]!EM_S_QSTM07_IS(B1467,"61",$I$1,"1")/1000000,"")</f>
        <v>6.03128566</v>
      </c>
      <c r="J1467" s="29">
        <f t="shared" si="154"/>
        <v>10.510896520000001</v>
      </c>
      <c r="K1467" s="29">
        <f>IFERROR([1]!EM_S_QSTM07_IS(B1467,"61",$K$2,"1")/1000000,"")</f>
        <v>21.45684056</v>
      </c>
      <c r="L1467" s="30">
        <f t="shared" si="157"/>
        <v>-0.51013773483527247</v>
      </c>
      <c r="M1467" s="49" t="str">
        <f ca="1">[1]!EM_S_MAJASSRES_NUM(B1467,$M$2,$M$1)</f>
        <v/>
      </c>
      <c r="N1467" s="45" t="str">
        <f t="shared" si="158"/>
        <v/>
      </c>
      <c r="O1467" s="37">
        <f t="shared" ca="1" si="159"/>
        <v>-0.51013773483527247</v>
      </c>
      <c r="P1467" s="26" t="str">
        <f t="shared" si="160"/>
        <v>财报</v>
      </c>
    </row>
    <row r="1468" spans="1:16" x14ac:dyDescent="0.2">
      <c r="A1468" s="33">
        <f t="shared" ca="1" si="155"/>
        <v>666</v>
      </c>
      <c r="B1468" s="24" t="s">
        <v>2987</v>
      </c>
      <c r="C1468" s="24" t="s">
        <v>2988</v>
      </c>
      <c r="D1468" s="29">
        <f>IFERROR([1]!EM_S_QSTM07_IS(B1468,"61",$C$1,"1")/1000000,"")</f>
        <v>103.98044609</v>
      </c>
      <c r="E1468" s="29" t="str">
        <f>IFERROR([1]!EM_S_PERFORMANCEEXPRESS_PERFEXNETPROFITTOSHAREHOLDER(B1468,$C$1)/1000000,"")</f>
        <v/>
      </c>
      <c r="F1468" s="29">
        <f>IFERROR([1]!EM_S_PROFITNOTICE_FORECASTT(B1468,$C$1)/1000000,"")</f>
        <v>160.73869999999999</v>
      </c>
      <c r="G1468" s="29">
        <f>IFERROR([1]!EM_S_PROFITNOTICE_FORECASTL(B1468,$C$1)/1000000,"")</f>
        <v>131.51349999999999</v>
      </c>
      <c r="H1468" s="29">
        <f t="shared" si="156"/>
        <v>146.12610000000001</v>
      </c>
      <c r="I1468" s="36">
        <f>IFERROR([1]!EM_S_QSTM07_IS(B1468,"61",$I$1,"1")/1000000,"")</f>
        <v>43.158525350000005</v>
      </c>
      <c r="J1468" s="29">
        <f t="shared" si="154"/>
        <v>60.821920739999996</v>
      </c>
      <c r="K1468" s="29">
        <f>IFERROR([1]!EM_S_QSTM07_IS(B1468,"61",$K$2,"1")/1000000,"")</f>
        <v>76.18589304999999</v>
      </c>
      <c r="L1468" s="30">
        <f t="shared" si="157"/>
        <v>-0.20166426742437452</v>
      </c>
      <c r="M1468" s="49" t="str">
        <f ca="1">[1]!EM_S_MAJASSRES_NUM(B1468,$M$2,$M$1)</f>
        <v/>
      </c>
      <c r="N1468" s="45" t="str">
        <f t="shared" si="158"/>
        <v/>
      </c>
      <c r="O1468" s="37">
        <f t="shared" ca="1" si="159"/>
        <v>-0.20166426742437452</v>
      </c>
      <c r="P1468" s="26" t="str">
        <f t="shared" si="160"/>
        <v>财报</v>
      </c>
    </row>
    <row r="1469" spans="1:16" x14ac:dyDescent="0.2">
      <c r="A1469" s="33">
        <f t="shared" ca="1" si="155"/>
        <v>1871</v>
      </c>
      <c r="B1469" s="24" t="s">
        <v>2989</v>
      </c>
      <c r="C1469" s="24" t="s">
        <v>2990</v>
      </c>
      <c r="D1469" s="29">
        <f>IFERROR([1]!EM_S_QSTM07_IS(B1469,"61",$C$1,"1")/1000000,"")</f>
        <v>66.705881500000004</v>
      </c>
      <c r="E1469" s="29" t="str">
        <f>IFERROR([1]!EM_S_PERFORMANCEEXPRESS_PERFEXNETPROFITTOSHAREHOLDER(B1469,$C$1)/1000000,"")</f>
        <v/>
      </c>
      <c r="F1469" s="29">
        <f>IFERROR([1]!EM_S_PROFITNOTICE_FORECASTT(B1469,$C$1)/1000000,"")</f>
        <v>173.45</v>
      </c>
      <c r="G1469" s="29">
        <f>IFERROR([1]!EM_S_PROFITNOTICE_FORECASTL(B1469,$C$1)/1000000,"")</f>
        <v>163.25</v>
      </c>
      <c r="H1469" s="29">
        <f t="shared" si="156"/>
        <v>168.35</v>
      </c>
      <c r="I1469" s="36">
        <f>IFERROR([1]!EM_S_QSTM07_IS(B1469,"61",$I$1,"1")/1000000,"")</f>
        <v>86.136080450000009</v>
      </c>
      <c r="J1469" s="29">
        <f t="shared" si="154"/>
        <v>-19.430198950000005</v>
      </c>
      <c r="K1469" s="29">
        <f>IFERROR([1]!EM_S_QSTM07_IS(B1469,"61",$K$2,"1")/1000000,"")</f>
        <v>136.89370256999999</v>
      </c>
      <c r="L1469" s="30">
        <f t="shared" si="157"/>
        <v>-1.1419363972573133</v>
      </c>
      <c r="M1469" s="49" t="str">
        <f ca="1">[1]!EM_S_MAJASSRES_NUM(B1469,$M$2,$M$1)</f>
        <v/>
      </c>
      <c r="N1469" s="45" t="str">
        <f t="shared" si="158"/>
        <v/>
      </c>
      <c r="O1469" s="37">
        <f t="shared" ca="1" si="159"/>
        <v>-1.1419363972573133</v>
      </c>
      <c r="P1469" s="26" t="str">
        <f t="shared" si="160"/>
        <v>财报</v>
      </c>
    </row>
    <row r="1470" spans="1:16" x14ac:dyDescent="0.2">
      <c r="A1470" s="33" t="str">
        <f t="shared" ca="1" si="155"/>
        <v/>
      </c>
      <c r="B1470" s="24" t="s">
        <v>2991</v>
      </c>
      <c r="C1470" s="24" t="s">
        <v>2992</v>
      </c>
      <c r="D1470" s="29">
        <f>IFERROR([1]!EM_S_QSTM07_IS(B1470,"61",$C$1,"1")/1000000,"")</f>
        <v>20.299213469999998</v>
      </c>
      <c r="E1470" s="29" t="str">
        <f>IFERROR([1]!EM_S_PERFORMANCEEXPRESS_PERFEXNETPROFITTOSHAREHOLDER(B1470,$C$1)/1000000,"")</f>
        <v/>
      </c>
      <c r="F1470" s="29">
        <f>IFERROR([1]!EM_S_PROFITNOTICE_FORECASTT(B1470,$C$1)/1000000,"")</f>
        <v>23.7</v>
      </c>
      <c r="G1470" s="29">
        <f>IFERROR([1]!EM_S_PROFITNOTICE_FORECASTL(B1470,$C$1)/1000000,"")</f>
        <v>22.25</v>
      </c>
      <c r="H1470" s="29">
        <f t="shared" si="156"/>
        <v>22.975000000000001</v>
      </c>
      <c r="I1470" s="36">
        <f>IFERROR([1]!EM_S_QSTM07_IS(B1470,"61",$I$1,"1")/1000000,"")</f>
        <v>3.0446629600000001</v>
      </c>
      <c r="J1470" s="29">
        <f t="shared" si="154"/>
        <v>17.254550509999998</v>
      </c>
      <c r="K1470" s="29">
        <f>IFERROR([1]!EM_S_QSTM07_IS(B1470,"61",$K$2,"1")/1000000,"")</f>
        <v>4.1449191000000001</v>
      </c>
      <c r="L1470" s="30">
        <f t="shared" si="157"/>
        <v>3.1628196096758554</v>
      </c>
      <c r="M1470" s="49" t="str">
        <f ca="1">[1]!EM_S_MAJASSRES_NUM(B1470,$M$2,$M$1)</f>
        <v/>
      </c>
      <c r="N1470" s="45">
        <f t="shared" si="158"/>
        <v>1</v>
      </c>
      <c r="O1470" s="37" t="str">
        <f t="shared" ca="1" si="159"/>
        <v/>
      </c>
      <c r="P1470" s="26" t="str">
        <f t="shared" si="160"/>
        <v>财报</v>
      </c>
    </row>
    <row r="1471" spans="1:16" x14ac:dyDescent="0.2">
      <c r="A1471" s="33">
        <f t="shared" ca="1" si="155"/>
        <v>2166</v>
      </c>
      <c r="B1471" s="24" t="s">
        <v>2993</v>
      </c>
      <c r="C1471" s="24" t="s">
        <v>2994</v>
      </c>
      <c r="D1471" s="29">
        <f>IFERROR([1]!EM_S_QSTM07_IS(B1471,"61",$C$1,"1")/1000000,"")</f>
        <v>9.915164429999999</v>
      </c>
      <c r="E1471" s="29" t="str">
        <f>IFERROR([1]!EM_S_PERFORMANCEEXPRESS_PERFEXNETPROFITTOSHAREHOLDER(B1471,$C$1)/1000000,"")</f>
        <v/>
      </c>
      <c r="F1471" s="29">
        <f>IFERROR([1]!EM_S_PROFITNOTICE_FORECASTT(B1471,$C$1)/1000000,"")</f>
        <v>33.084699999999998</v>
      </c>
      <c r="G1471" s="29">
        <f>IFERROR([1]!EM_S_PROFITNOTICE_FORECASTL(B1471,$C$1)/1000000,"")</f>
        <v>29.4086</v>
      </c>
      <c r="H1471" s="29">
        <f t="shared" si="156"/>
        <v>31.246649999999999</v>
      </c>
      <c r="I1471" s="36">
        <f>IFERROR([1]!EM_S_QSTM07_IS(B1471,"61",$I$1,"1")/1000000,"")</f>
        <v>22.847122370000001</v>
      </c>
      <c r="J1471" s="29">
        <f t="shared" si="154"/>
        <v>-12.931957940000002</v>
      </c>
      <c r="K1471" s="29">
        <f>IFERROR([1]!EM_S_QSTM07_IS(B1471,"61",$K$2,"1")/1000000,"")</f>
        <v>11.984724249999999</v>
      </c>
      <c r="L1471" s="30">
        <f t="shared" si="157"/>
        <v>-2.0790367529732698</v>
      </c>
      <c r="M1471" s="49" t="str">
        <f ca="1">[1]!EM_S_MAJASSRES_NUM(B1471,$M$2,$M$1)</f>
        <v/>
      </c>
      <c r="N1471" s="45" t="str">
        <f t="shared" si="158"/>
        <v/>
      </c>
      <c r="O1471" s="37">
        <f t="shared" ca="1" si="159"/>
        <v>-2.0790367529732698</v>
      </c>
      <c r="P1471" s="26" t="str">
        <f t="shared" si="160"/>
        <v>财报</v>
      </c>
    </row>
    <row r="1472" spans="1:16" x14ac:dyDescent="0.2">
      <c r="A1472" s="33" t="str">
        <f t="shared" ca="1" si="155"/>
        <v/>
      </c>
      <c r="B1472" s="24" t="s">
        <v>2995</v>
      </c>
      <c r="C1472" s="24" t="s">
        <v>2996</v>
      </c>
      <c r="D1472" s="29">
        <f>IFERROR([1]!EM_S_QSTM07_IS(B1472,"61",$C$1,"1")/1000000,"")</f>
        <v>3.3508791800000002</v>
      </c>
      <c r="E1472" s="29" t="str">
        <f>IFERROR([1]!EM_S_PERFORMANCEEXPRESS_PERFEXNETPROFITTOSHAREHOLDER(B1472,$C$1)/1000000,"")</f>
        <v/>
      </c>
      <c r="F1472" s="29">
        <f>IFERROR([1]!EM_S_PROFITNOTICE_FORECASTT(B1472,$C$1)/1000000,"")</f>
        <v>7.5</v>
      </c>
      <c r="G1472" s="29">
        <f>IFERROR([1]!EM_S_PROFITNOTICE_FORECASTL(B1472,$C$1)/1000000,"")</f>
        <v>6.5</v>
      </c>
      <c r="H1472" s="29">
        <f t="shared" si="156"/>
        <v>7</v>
      </c>
      <c r="I1472" s="36">
        <f>IFERROR([1]!EM_S_QSTM07_IS(B1472,"61",$I$1,"1")/1000000,"")</f>
        <v>3.4994683100000001</v>
      </c>
      <c r="J1472" s="29">
        <f t="shared" si="154"/>
        <v>-0.14858912999999996</v>
      </c>
      <c r="K1472" s="29">
        <f>IFERROR([1]!EM_S_QSTM07_IS(B1472,"61",$K$2,"1")/1000000,"")</f>
        <v>3.96178081</v>
      </c>
      <c r="L1472" s="30">
        <f t="shared" si="157"/>
        <v>-1.0375056413078036</v>
      </c>
      <c r="M1472" s="49" t="str">
        <f ca="1">[1]!EM_S_MAJASSRES_NUM(B1472,$M$2,$M$1)</f>
        <v/>
      </c>
      <c r="N1472" s="45">
        <f t="shared" si="158"/>
        <v>1</v>
      </c>
      <c r="O1472" s="37" t="str">
        <f t="shared" ca="1" si="159"/>
        <v/>
      </c>
      <c r="P1472" s="26" t="str">
        <f t="shared" si="160"/>
        <v>财报</v>
      </c>
    </row>
    <row r="1473" spans="1:16" x14ac:dyDescent="0.2">
      <c r="A1473" s="33">
        <f t="shared" ca="1" si="155"/>
        <v>244</v>
      </c>
      <c r="B1473" s="24" t="s">
        <v>2997</v>
      </c>
      <c r="C1473" s="24" t="s">
        <v>2998</v>
      </c>
      <c r="D1473" s="29">
        <f>IFERROR([1]!EM_S_QSTM07_IS(B1473,"61",$C$1,"1")/1000000,"")</f>
        <v>57.493854130000003</v>
      </c>
      <c r="E1473" s="29" t="str">
        <f>IFERROR([1]!EM_S_PERFORMANCEEXPRESS_PERFEXNETPROFITTOSHAREHOLDER(B1473,$C$1)/1000000,"")</f>
        <v/>
      </c>
      <c r="F1473" s="29">
        <f>IFERROR([1]!EM_S_PROFITNOTICE_FORECASTT(B1473,$C$1)/1000000,"")</f>
        <v>80.504499999999993</v>
      </c>
      <c r="G1473" s="29">
        <f>IFERROR([1]!EM_S_PROFITNOTICE_FORECASTL(B1473,$C$1)/1000000,"")</f>
        <v>69.003799999999998</v>
      </c>
      <c r="H1473" s="29">
        <f t="shared" si="156"/>
        <v>74.754149999999996</v>
      </c>
      <c r="I1473" s="36">
        <f>IFERROR([1]!EM_S_QSTM07_IS(B1473,"61",$I$1,"1")/1000000,"")</f>
        <v>20.893699190000003</v>
      </c>
      <c r="J1473" s="29">
        <f t="shared" si="154"/>
        <v>36.600154939999996</v>
      </c>
      <c r="K1473" s="29">
        <f>IFERROR([1]!EM_S_QSTM07_IS(B1473,"61",$K$2,"1")/1000000,"")</f>
        <v>17.839094760000002</v>
      </c>
      <c r="L1473" s="30">
        <f t="shared" si="157"/>
        <v>1.0516822984800374</v>
      </c>
      <c r="M1473" s="49" t="str">
        <f ca="1">[1]!EM_S_MAJASSRES_NUM(B1473,$M$2,$M$1)</f>
        <v/>
      </c>
      <c r="N1473" s="45" t="str">
        <f t="shared" si="158"/>
        <v/>
      </c>
      <c r="O1473" s="37">
        <f t="shared" ca="1" si="159"/>
        <v>1.0516822984800374</v>
      </c>
      <c r="P1473" s="26" t="str">
        <f t="shared" si="160"/>
        <v>财报</v>
      </c>
    </row>
    <row r="1474" spans="1:16" x14ac:dyDescent="0.2">
      <c r="A1474" s="33">
        <f t="shared" ca="1" si="155"/>
        <v>475</v>
      </c>
      <c r="B1474" s="24" t="s">
        <v>2999</v>
      </c>
      <c r="C1474" s="24" t="s">
        <v>3000</v>
      </c>
      <c r="D1474" s="29">
        <f>IFERROR([1]!EM_S_QSTM07_IS(B1474,"61",$C$1,"1")/1000000,"")</f>
        <v>37.362308200000001</v>
      </c>
      <c r="E1474" s="29" t="str">
        <f>IFERROR([1]!EM_S_PERFORMANCEEXPRESS_PERFEXNETPROFITTOSHAREHOLDER(B1474,$C$1)/1000000,"")</f>
        <v/>
      </c>
      <c r="F1474" s="29">
        <f>IFERROR([1]!EM_S_PROFITNOTICE_FORECASTT(B1474,$C$1)/1000000,"")</f>
        <v>48.213700000000003</v>
      </c>
      <c r="G1474" s="29">
        <f>IFERROR([1]!EM_S_PROFITNOTICE_FORECASTL(B1474,$C$1)/1000000,"")</f>
        <v>41.992600000000003</v>
      </c>
      <c r="H1474" s="29">
        <f t="shared" si="156"/>
        <v>45.103149999999999</v>
      </c>
      <c r="I1474" s="36">
        <f>IFERROR([1]!EM_S_QSTM07_IS(B1474,"61",$I$1,"1")/1000000,"")</f>
        <v>5.2202647500000001</v>
      </c>
      <c r="J1474" s="29">
        <f t="shared" si="154"/>
        <v>32.142043450000003</v>
      </c>
      <c r="K1474" s="29">
        <f>IFERROR([1]!EM_S_QSTM07_IS(B1474,"61",$K$2,"1")/1000000,"")</f>
        <v>26.907096329999998</v>
      </c>
      <c r="L1474" s="30">
        <f t="shared" si="157"/>
        <v>0.19455637486098096</v>
      </c>
      <c r="M1474" s="49" t="str">
        <f ca="1">[1]!EM_S_MAJASSRES_NUM(B1474,$M$2,$M$1)</f>
        <v/>
      </c>
      <c r="N1474" s="45" t="str">
        <f t="shared" si="158"/>
        <v/>
      </c>
      <c r="O1474" s="37">
        <f t="shared" ca="1" si="159"/>
        <v>0.19455637486098096</v>
      </c>
      <c r="P1474" s="26" t="str">
        <f t="shared" si="160"/>
        <v>财报</v>
      </c>
    </row>
    <row r="1475" spans="1:16" x14ac:dyDescent="0.2">
      <c r="A1475" s="33">
        <f t="shared" ca="1" si="155"/>
        <v>1045</v>
      </c>
      <c r="B1475" s="24" t="s">
        <v>3001</v>
      </c>
      <c r="C1475" s="24" t="s">
        <v>3002</v>
      </c>
      <c r="D1475" s="29">
        <f>IFERROR([1]!EM_S_QSTM07_IS(B1475,"61",$C$1,"1")/1000000,"")</f>
        <v>27.77973102</v>
      </c>
      <c r="E1475" s="29" t="str">
        <f>IFERROR([1]!EM_S_PERFORMANCEEXPRESS_PERFEXNETPROFITTOSHAREHOLDER(B1475,$C$1)/1000000,"")</f>
        <v/>
      </c>
      <c r="F1475" s="29">
        <f>IFERROR([1]!EM_S_PROFITNOTICE_FORECASTT(B1475,$C$1)/1000000,"")</f>
        <v>49.7684</v>
      </c>
      <c r="G1475" s="29">
        <f>IFERROR([1]!EM_S_PROFITNOTICE_FORECASTL(B1475,$C$1)/1000000,"")</f>
        <v>39.814700000000002</v>
      </c>
      <c r="H1475" s="29">
        <f t="shared" si="156"/>
        <v>44.791550000000001</v>
      </c>
      <c r="I1475" s="36">
        <f>IFERROR([1]!EM_S_QSTM07_IS(B1475,"61",$I$1,"1")/1000000,"")</f>
        <v>16.681992619999999</v>
      </c>
      <c r="J1475" s="29">
        <f t="shared" si="154"/>
        <v>11.097738400000001</v>
      </c>
      <c r="K1475" s="29">
        <f>IFERROR([1]!EM_S_QSTM07_IS(B1475,"61",$K$2,"1")/1000000,"")</f>
        <v>25.547722589999999</v>
      </c>
      <c r="L1475" s="30">
        <f t="shared" si="157"/>
        <v>-0.56560752681947757</v>
      </c>
      <c r="M1475" s="49" t="str">
        <f ca="1">[1]!EM_S_MAJASSRES_NUM(B1475,$M$2,$M$1)</f>
        <v/>
      </c>
      <c r="N1475" s="45" t="str">
        <f t="shared" si="158"/>
        <v/>
      </c>
      <c r="O1475" s="37">
        <f t="shared" ca="1" si="159"/>
        <v>-0.56560752681947757</v>
      </c>
      <c r="P1475" s="26" t="str">
        <f t="shared" si="160"/>
        <v>财报</v>
      </c>
    </row>
    <row r="1476" spans="1:16" x14ac:dyDescent="0.2">
      <c r="A1476" s="33">
        <f t="shared" ca="1" si="155"/>
        <v>134</v>
      </c>
      <c r="B1476" s="24" t="s">
        <v>3003</v>
      </c>
      <c r="C1476" s="24" t="s">
        <v>3004</v>
      </c>
      <c r="D1476" s="29">
        <f>IFERROR([1]!EM_S_QSTM07_IS(B1476,"61",$C$1,"1")/1000000,"")</f>
        <v>12.129300460000001</v>
      </c>
      <c r="E1476" s="29" t="str">
        <f>IFERROR([1]!EM_S_PERFORMANCEEXPRESS_PERFEXNETPROFITTOSHAREHOLDER(B1476,$C$1)/1000000,"")</f>
        <v/>
      </c>
      <c r="F1476" s="29">
        <f>IFERROR([1]!EM_S_PROFITNOTICE_FORECASTT(B1476,$C$1)/1000000,"")</f>
        <v>18</v>
      </c>
      <c r="G1476" s="29">
        <f>IFERROR([1]!EM_S_PROFITNOTICE_FORECASTL(B1476,$C$1)/1000000,"")</f>
        <v>13</v>
      </c>
      <c r="H1476" s="29">
        <f t="shared" si="156"/>
        <v>15.5</v>
      </c>
      <c r="I1476" s="36">
        <f>IFERROR([1]!EM_S_QSTM07_IS(B1476,"61",$I$1,"1")/1000000,"")</f>
        <v>2.59138234</v>
      </c>
      <c r="J1476" s="29">
        <f t="shared" ref="J1476:J1539" si="161">IFERROR(IF(D1476&lt;&gt;"",D1476-I1476,IF(E1476&lt;&gt;"",E1476-I1476,IF(H1476&lt;&gt;"",H1476-I1476,""))),"")</f>
        <v>9.5379181200000005</v>
      </c>
      <c r="K1476" s="29">
        <f>IFERROR([1]!EM_S_QSTM07_IS(B1476,"61",$K$2,"1")/1000000,"")</f>
        <v>-12.47824342</v>
      </c>
      <c r="L1476" s="30">
        <f t="shared" si="157"/>
        <v>1.7643638450515176</v>
      </c>
      <c r="M1476" s="49" t="str">
        <f ca="1">[1]!EM_S_MAJASSRES_NUM(B1476,$M$2,$M$1)</f>
        <v/>
      </c>
      <c r="N1476" s="45" t="str">
        <f t="shared" si="158"/>
        <v/>
      </c>
      <c r="O1476" s="37">
        <f t="shared" ca="1" si="159"/>
        <v>1.7643638450515176</v>
      </c>
      <c r="P1476" s="26" t="str">
        <f t="shared" si="160"/>
        <v>财报</v>
      </c>
    </row>
    <row r="1477" spans="1:16" x14ac:dyDescent="0.2">
      <c r="A1477" s="33">
        <f t="shared" ref="A1477:A1540" ca="1" si="162">IFERROR(RANK(O1477,$O$4:$O$2880,0),"")</f>
        <v>2178</v>
      </c>
      <c r="B1477" s="24" t="s">
        <v>3005</v>
      </c>
      <c r="C1477" s="24" t="s">
        <v>3006</v>
      </c>
      <c r="D1477" s="29">
        <f>IFERROR([1]!EM_S_QSTM07_IS(B1477,"61",$C$1,"1")/1000000,"")</f>
        <v>-7.8193890700000006</v>
      </c>
      <c r="E1477" s="29" t="str">
        <f>IFERROR([1]!EM_S_PERFORMANCEEXPRESS_PERFEXNETPROFITTOSHAREHOLDER(B1477,$C$1)/1000000,"")</f>
        <v/>
      </c>
      <c r="F1477" s="29">
        <f>IFERROR([1]!EM_S_PROFITNOTICE_FORECASTT(B1477,$C$1)/1000000,"")</f>
        <v>11.163399999999999</v>
      </c>
      <c r="G1477" s="29">
        <f>IFERROR([1]!EM_S_PROFITNOTICE_FORECASTL(B1477,$C$1)/1000000,"")</f>
        <v>0</v>
      </c>
      <c r="H1477" s="29">
        <f t="shared" ref="H1477:H1540" si="163">IFERROR(AVERAGE(F1477:G1477),"")</f>
        <v>5.5816999999999997</v>
      </c>
      <c r="I1477" s="36">
        <f>IFERROR([1]!EM_S_QSTM07_IS(B1477,"61",$I$1,"1")/1000000,"")</f>
        <v>18.626689760000001</v>
      </c>
      <c r="J1477" s="29">
        <f t="shared" si="161"/>
        <v>-26.446078830000001</v>
      </c>
      <c r="K1477" s="29">
        <f>IFERROR([1]!EM_S_QSTM07_IS(B1477,"61",$K$2,"1")/1000000,"")</f>
        <v>21.580430719999999</v>
      </c>
      <c r="L1477" s="30">
        <f t="shared" ref="L1477:L1540" si="164">IFERROR(IF(J1477="","",(J1477-K1477)/ABS(K1477)),"")</f>
        <v>-2.2254657552080594</v>
      </c>
      <c r="M1477" s="49" t="str">
        <f ca="1">[1]!EM_S_MAJASSRES_NUM(B1477,$M$2,$M$1)</f>
        <v/>
      </c>
      <c r="N1477" s="45" t="str">
        <f t="shared" ref="N1477:N1540" si="165">IFERROR(IF(ABS(K1477)&lt;$N$2,1,""),"")</f>
        <v/>
      </c>
      <c r="O1477" s="37">
        <f t="shared" ref="O1477:O1540" ca="1" si="166">IFERROR(IF(AND(M1477="",N1477=""),L1477,""),"")</f>
        <v>-2.2254657552080594</v>
      </c>
      <c r="P1477" s="26" t="str">
        <f t="shared" ref="P1477:P1540" si="167">IFERROR(IF(D1477&lt;&gt;"","财报",IF(E1477&lt;&gt;"","快报",IF(H1477&lt;&gt;"","预告",""))),"")</f>
        <v>财报</v>
      </c>
    </row>
    <row r="1478" spans="1:16" x14ac:dyDescent="0.2">
      <c r="A1478" s="33">
        <f t="shared" ca="1" si="162"/>
        <v>1416</v>
      </c>
      <c r="B1478" s="24" t="s">
        <v>3007</v>
      </c>
      <c r="C1478" s="24" t="s">
        <v>3008</v>
      </c>
      <c r="D1478" s="29">
        <f>IFERROR([1]!EM_S_QSTM07_IS(B1478,"61",$C$1,"1")/1000000,"")</f>
        <v>14.140216890000001</v>
      </c>
      <c r="E1478" s="29" t="str">
        <f>IFERROR([1]!EM_S_PERFORMANCEEXPRESS_PERFEXNETPROFITTOSHAREHOLDER(B1478,$C$1)/1000000,"")</f>
        <v/>
      </c>
      <c r="F1478" s="29">
        <f>IFERROR([1]!EM_S_PROFITNOTICE_FORECASTT(B1478,$C$1)/1000000,"")</f>
        <v>29.108000000000001</v>
      </c>
      <c r="G1478" s="29">
        <f>IFERROR([1]!EM_S_PROFITNOTICE_FORECASTL(B1478,$C$1)/1000000,"")</f>
        <v>20.791399999999999</v>
      </c>
      <c r="H1478" s="29">
        <f t="shared" si="163"/>
        <v>24.9497</v>
      </c>
      <c r="I1478" s="36">
        <f>IFERROR([1]!EM_S_QSTM07_IS(B1478,"61",$I$1,"1")/1000000,"")</f>
        <v>10.50671782</v>
      </c>
      <c r="J1478" s="29">
        <f t="shared" si="161"/>
        <v>3.6334990700000009</v>
      </c>
      <c r="K1478" s="29">
        <f>IFERROR([1]!EM_S_QSTM07_IS(B1478,"61",$K$2,"1")/1000000,"")</f>
        <v>20.639353750000001</v>
      </c>
      <c r="L1478" s="30">
        <f t="shared" si="164"/>
        <v>-0.823952866256774</v>
      </c>
      <c r="M1478" s="49" t="str">
        <f ca="1">[1]!EM_S_MAJASSRES_NUM(B1478,$M$2,$M$1)</f>
        <v/>
      </c>
      <c r="N1478" s="45" t="str">
        <f t="shared" si="165"/>
        <v/>
      </c>
      <c r="O1478" s="37">
        <f t="shared" ca="1" si="166"/>
        <v>-0.823952866256774</v>
      </c>
      <c r="P1478" s="26" t="str">
        <f t="shared" si="167"/>
        <v>财报</v>
      </c>
    </row>
    <row r="1479" spans="1:16" x14ac:dyDescent="0.2">
      <c r="A1479" s="33">
        <f t="shared" ca="1" si="162"/>
        <v>573</v>
      </c>
      <c r="B1479" s="24" t="s">
        <v>3009</v>
      </c>
      <c r="C1479" s="24" t="s">
        <v>3010</v>
      </c>
      <c r="D1479" s="29">
        <f>IFERROR([1]!EM_S_QSTM07_IS(B1479,"61",$C$1,"1")/1000000,"")</f>
        <v>24.262515230000002</v>
      </c>
      <c r="E1479" s="29" t="str">
        <f>IFERROR([1]!EM_S_PERFORMANCEEXPRESS_PERFEXNETPROFITTOSHAREHOLDER(B1479,$C$1)/1000000,"")</f>
        <v/>
      </c>
      <c r="F1479" s="29">
        <f>IFERROR([1]!EM_S_PROFITNOTICE_FORECASTT(B1479,$C$1)/1000000,"")</f>
        <v>33.9131</v>
      </c>
      <c r="G1479" s="29">
        <f>IFERROR([1]!EM_S_PROFITNOTICE_FORECASTL(B1479,$C$1)/1000000,"")</f>
        <v>26.087</v>
      </c>
      <c r="H1479" s="29">
        <f t="shared" si="163"/>
        <v>30.000050000000002</v>
      </c>
      <c r="I1479" s="36">
        <f>IFERROR([1]!EM_S_QSTM07_IS(B1479,"61",$I$1,"1")/1000000,"")</f>
        <v>9.2174499999999995</v>
      </c>
      <c r="J1479" s="29">
        <f t="shared" si="161"/>
        <v>15.045065230000002</v>
      </c>
      <c r="K1479" s="29">
        <f>IFERROR([1]!EM_S_QSTM07_IS(B1479,"61",$K$2,"1")/1000000,"")</f>
        <v>16.04998981</v>
      </c>
      <c r="L1479" s="30">
        <f t="shared" si="164"/>
        <v>-6.2612163116382527E-2</v>
      </c>
      <c r="M1479" s="49" t="str">
        <f ca="1">[1]!EM_S_MAJASSRES_NUM(B1479,$M$2,$M$1)</f>
        <v/>
      </c>
      <c r="N1479" s="45" t="str">
        <f t="shared" si="165"/>
        <v/>
      </c>
      <c r="O1479" s="37">
        <f t="shared" ca="1" si="166"/>
        <v>-6.2612163116382527E-2</v>
      </c>
      <c r="P1479" s="26" t="str">
        <f t="shared" si="167"/>
        <v>财报</v>
      </c>
    </row>
    <row r="1480" spans="1:16" x14ac:dyDescent="0.2">
      <c r="A1480" s="33">
        <f t="shared" ca="1" si="162"/>
        <v>1276</v>
      </c>
      <c r="B1480" s="24" t="s">
        <v>3011</v>
      </c>
      <c r="C1480" s="24" t="s">
        <v>3012</v>
      </c>
      <c r="D1480" s="29">
        <f>IFERROR([1]!EM_S_QSTM07_IS(B1480,"61",$C$1,"1")/1000000,"")</f>
        <v>72.825753509999998</v>
      </c>
      <c r="E1480" s="29" t="str">
        <f>IFERROR([1]!EM_S_PERFORMANCEEXPRESS_PERFEXNETPROFITTOSHAREHOLDER(B1480,$C$1)/1000000,"")</f>
        <v/>
      </c>
      <c r="F1480" s="29">
        <f>IFERROR([1]!EM_S_PROFITNOTICE_FORECASTT(B1480,$C$1)/1000000,"")</f>
        <v>142.5838</v>
      </c>
      <c r="G1480" s="29">
        <f>IFERROR([1]!EM_S_PROFITNOTICE_FORECASTL(B1480,$C$1)/1000000,"")</f>
        <v>131.1771</v>
      </c>
      <c r="H1480" s="29">
        <f t="shared" si="163"/>
        <v>136.88045</v>
      </c>
      <c r="I1480" s="36">
        <f>IFERROR([1]!EM_S_QSTM07_IS(B1480,"61",$I$1,"1")/1000000,"")</f>
        <v>64.969467940000001</v>
      </c>
      <c r="J1480" s="29">
        <f t="shared" si="161"/>
        <v>7.8562855699999972</v>
      </c>
      <c r="K1480" s="29">
        <f>IFERROR([1]!EM_S_QSTM07_IS(B1480,"61",$K$2,"1")/1000000,"")</f>
        <v>29.763504899999997</v>
      </c>
      <c r="L1480" s="30">
        <f t="shared" si="164"/>
        <v>-0.73604299640127402</v>
      </c>
      <c r="M1480" s="49" t="str">
        <f ca="1">[1]!EM_S_MAJASSRES_NUM(B1480,$M$2,$M$1)</f>
        <v/>
      </c>
      <c r="N1480" s="45" t="str">
        <f t="shared" si="165"/>
        <v/>
      </c>
      <c r="O1480" s="37">
        <f t="shared" ca="1" si="166"/>
        <v>-0.73604299640127402</v>
      </c>
      <c r="P1480" s="26" t="str">
        <f t="shared" si="167"/>
        <v>财报</v>
      </c>
    </row>
    <row r="1481" spans="1:16" x14ac:dyDescent="0.2">
      <c r="A1481" s="33" t="str">
        <f t="shared" ca="1" si="162"/>
        <v/>
      </c>
      <c r="B1481" s="24" t="s">
        <v>3013</v>
      </c>
      <c r="C1481" s="24" t="s">
        <v>3014</v>
      </c>
      <c r="D1481" s="29">
        <f>IFERROR([1]!EM_S_QSTM07_IS(B1481,"61",$C$1,"1")/1000000,"")</f>
        <v>2.36898542</v>
      </c>
      <c r="E1481" s="29" t="str">
        <f>IFERROR([1]!EM_S_PERFORMANCEEXPRESS_PERFEXNETPROFITTOSHAREHOLDER(B1481,$C$1)/1000000,"")</f>
        <v/>
      </c>
      <c r="F1481" s="29">
        <f>IFERROR([1]!EM_S_PROFITNOTICE_FORECASTT(B1481,$C$1)/1000000,"")</f>
        <v>6.1896000000000004</v>
      </c>
      <c r="G1481" s="29">
        <f>IFERROR([1]!EM_S_PROFITNOTICE_FORECASTL(B1481,$C$1)/1000000,"")</f>
        <v>4.5750000000000002</v>
      </c>
      <c r="H1481" s="29">
        <f t="shared" si="163"/>
        <v>5.3823000000000008</v>
      </c>
      <c r="I1481" s="36">
        <f>IFERROR([1]!EM_S_QSTM07_IS(B1481,"61",$I$1,"1")/1000000,"")</f>
        <v>3.2643541200000001</v>
      </c>
      <c r="J1481" s="29">
        <f t="shared" si="161"/>
        <v>-0.89536870000000013</v>
      </c>
      <c r="K1481" s="29">
        <f>IFERROR([1]!EM_S_QSTM07_IS(B1481,"61",$K$2,"1")/1000000,"")</f>
        <v>2.8347225299999996</v>
      </c>
      <c r="L1481" s="30">
        <f t="shared" si="164"/>
        <v>-1.3158576158774877</v>
      </c>
      <c r="M1481" s="49" t="str">
        <f ca="1">[1]!EM_S_MAJASSRES_NUM(B1481,$M$2,$M$1)</f>
        <v/>
      </c>
      <c r="N1481" s="45">
        <f t="shared" si="165"/>
        <v>1</v>
      </c>
      <c r="O1481" s="37" t="str">
        <f t="shared" ca="1" si="166"/>
        <v/>
      </c>
      <c r="P1481" s="26" t="str">
        <f t="shared" si="167"/>
        <v>财报</v>
      </c>
    </row>
    <row r="1482" spans="1:16" x14ac:dyDescent="0.2">
      <c r="A1482" s="33">
        <f t="shared" ca="1" si="162"/>
        <v>595</v>
      </c>
      <c r="B1482" s="24" t="s">
        <v>3015</v>
      </c>
      <c r="C1482" s="24" t="s">
        <v>3016</v>
      </c>
      <c r="D1482" s="29">
        <f>IFERROR([1]!EM_S_QSTM07_IS(B1482,"61",$C$1,"1")/1000000,"")</f>
        <v>57.828889409999995</v>
      </c>
      <c r="E1482" s="29" t="str">
        <f>IFERROR([1]!EM_S_PERFORMANCEEXPRESS_PERFEXNETPROFITTOSHAREHOLDER(B1482,$C$1)/1000000,"")</f>
        <v/>
      </c>
      <c r="F1482" s="29">
        <f>IFERROR([1]!EM_S_PROFITNOTICE_FORECASTT(B1482,$C$1)/1000000,"")</f>
        <v>105</v>
      </c>
      <c r="G1482" s="29">
        <f>IFERROR([1]!EM_S_PROFITNOTICE_FORECASTL(B1482,$C$1)/1000000,"")</f>
        <v>95</v>
      </c>
      <c r="H1482" s="29">
        <f t="shared" si="163"/>
        <v>100</v>
      </c>
      <c r="I1482" s="36">
        <f>IFERROR([1]!EM_S_QSTM07_IS(B1482,"61",$I$1,"1")/1000000,"")</f>
        <v>42.319069399999997</v>
      </c>
      <c r="J1482" s="29">
        <f t="shared" si="161"/>
        <v>15.509820009999999</v>
      </c>
      <c r="K1482" s="29">
        <f>IFERROR([1]!EM_S_QSTM07_IS(B1482,"61",$K$2,"1")/1000000,"")</f>
        <v>17.379842789999998</v>
      </c>
      <c r="L1482" s="30">
        <f t="shared" si="164"/>
        <v>-0.10759722067658585</v>
      </c>
      <c r="M1482" s="49" t="str">
        <f ca="1">[1]!EM_S_MAJASSRES_NUM(B1482,$M$2,$M$1)</f>
        <v/>
      </c>
      <c r="N1482" s="45" t="str">
        <f t="shared" si="165"/>
        <v/>
      </c>
      <c r="O1482" s="37">
        <f t="shared" ca="1" si="166"/>
        <v>-0.10759722067658585</v>
      </c>
      <c r="P1482" s="26" t="str">
        <f t="shared" si="167"/>
        <v>财报</v>
      </c>
    </row>
    <row r="1483" spans="1:16" x14ac:dyDescent="0.2">
      <c r="A1483" s="33">
        <f t="shared" ca="1" si="162"/>
        <v>1574</v>
      </c>
      <c r="B1483" s="24" t="s">
        <v>3017</v>
      </c>
      <c r="C1483" s="24" t="s">
        <v>3018</v>
      </c>
      <c r="D1483" s="29">
        <f>IFERROR([1]!EM_S_QSTM07_IS(B1483,"61",$C$1,"1")/1000000,"")</f>
        <v>39.350916659999996</v>
      </c>
      <c r="E1483" s="29" t="str">
        <f>IFERROR([1]!EM_S_PERFORMANCEEXPRESS_PERFEXNETPROFITTOSHAREHOLDER(B1483,$C$1)/1000000,"")</f>
        <v/>
      </c>
      <c r="F1483" s="29">
        <f>IFERROR([1]!EM_S_PROFITNOTICE_FORECASTT(B1483,$C$1)/1000000,"")</f>
        <v>80.069999999999993</v>
      </c>
      <c r="G1483" s="29">
        <f>IFERROR([1]!EM_S_PROFITNOTICE_FORECASTL(B1483,$C$1)/1000000,"")</f>
        <v>73.91</v>
      </c>
      <c r="H1483" s="29">
        <f t="shared" si="163"/>
        <v>76.989999999999995</v>
      </c>
      <c r="I1483" s="36">
        <f>IFERROR([1]!EM_S_QSTM07_IS(B1483,"61",$I$1,"1")/1000000,"")</f>
        <v>35.148865579999999</v>
      </c>
      <c r="J1483" s="29">
        <f t="shared" si="161"/>
        <v>4.2020510799999968</v>
      </c>
      <c r="K1483" s="29">
        <f>IFERROR([1]!EM_S_QSTM07_IS(B1483,"61",$K$2,"1")/1000000,"")</f>
        <v>49.716031360000002</v>
      </c>
      <c r="L1483" s="30">
        <f t="shared" si="164"/>
        <v>-0.91547895185815575</v>
      </c>
      <c r="M1483" s="49" t="str">
        <f ca="1">[1]!EM_S_MAJASSRES_NUM(B1483,$M$2,$M$1)</f>
        <v/>
      </c>
      <c r="N1483" s="45" t="str">
        <f t="shared" si="165"/>
        <v/>
      </c>
      <c r="O1483" s="37">
        <f t="shared" ca="1" si="166"/>
        <v>-0.91547895185815575</v>
      </c>
      <c r="P1483" s="26" t="str">
        <f t="shared" si="167"/>
        <v>财报</v>
      </c>
    </row>
    <row r="1484" spans="1:16" x14ac:dyDescent="0.2">
      <c r="A1484" s="33" t="str">
        <f t="shared" ca="1" si="162"/>
        <v/>
      </c>
      <c r="B1484" s="24" t="s">
        <v>3019</v>
      </c>
      <c r="C1484" s="24" t="s">
        <v>3020</v>
      </c>
      <c r="D1484" s="29">
        <f>IFERROR([1]!EM_S_QSTM07_IS(B1484,"61",$C$1,"1")/1000000,"")</f>
        <v>6.4272494099999999</v>
      </c>
      <c r="E1484" s="29" t="str">
        <f>IFERROR([1]!EM_S_PERFORMANCEEXPRESS_PERFEXNETPROFITTOSHAREHOLDER(B1484,$C$1)/1000000,"")</f>
        <v/>
      </c>
      <c r="F1484" s="29">
        <f>IFERROR([1]!EM_S_PROFITNOTICE_FORECASTT(B1484,$C$1)/1000000,"")</f>
        <v>4.1074000000000002</v>
      </c>
      <c r="G1484" s="29">
        <f>IFERROR([1]!EM_S_PROFITNOTICE_FORECASTL(B1484,$C$1)/1000000,"")</f>
        <v>2.0185</v>
      </c>
      <c r="H1484" s="29">
        <f t="shared" si="163"/>
        <v>3.0629499999999998</v>
      </c>
      <c r="I1484" s="36">
        <f>IFERROR([1]!EM_S_QSTM07_IS(B1484,"61",$I$1,"1")/1000000,"")</f>
        <v>-3.3462433199999997</v>
      </c>
      <c r="J1484" s="29">
        <f t="shared" si="161"/>
        <v>9.7734927299999992</v>
      </c>
      <c r="K1484" s="29">
        <f>IFERROR([1]!EM_S_QSTM07_IS(B1484,"61",$K$2,"1")/1000000,"")</f>
        <v>2.8224626399999999</v>
      </c>
      <c r="L1484" s="30">
        <f t="shared" si="164"/>
        <v>2.462753622134747</v>
      </c>
      <c r="M1484" s="49" t="str">
        <f ca="1">[1]!EM_S_MAJASSRES_NUM(B1484,$M$2,$M$1)</f>
        <v/>
      </c>
      <c r="N1484" s="45">
        <f t="shared" si="165"/>
        <v>1</v>
      </c>
      <c r="O1484" s="37" t="str">
        <f t="shared" ca="1" si="166"/>
        <v/>
      </c>
      <c r="P1484" s="26" t="str">
        <f t="shared" si="167"/>
        <v>财报</v>
      </c>
    </row>
    <row r="1485" spans="1:16" x14ac:dyDescent="0.2">
      <c r="A1485" s="33">
        <f t="shared" ca="1" si="162"/>
        <v>1481</v>
      </c>
      <c r="B1485" s="24" t="s">
        <v>3021</v>
      </c>
      <c r="C1485" s="24" t="s">
        <v>3022</v>
      </c>
      <c r="D1485" s="29">
        <f>IFERROR([1]!EM_S_QSTM07_IS(B1485,"61",$C$1,"1")/1000000,"")</f>
        <v>41.10717253</v>
      </c>
      <c r="E1485" s="29" t="str">
        <f>IFERROR([1]!EM_S_PERFORMANCEEXPRESS_PERFEXNETPROFITTOSHAREHOLDER(B1485,$C$1)/1000000,"")</f>
        <v/>
      </c>
      <c r="F1485" s="29">
        <f>IFERROR([1]!EM_S_PROFITNOTICE_FORECASTT(B1485,$C$1)/1000000,"")</f>
        <v>86.120400000000004</v>
      </c>
      <c r="G1485" s="29">
        <f>IFERROR([1]!EM_S_PROFITNOTICE_FORECASTL(B1485,$C$1)/1000000,"")</f>
        <v>66.982500000000002</v>
      </c>
      <c r="H1485" s="29">
        <f t="shared" si="163"/>
        <v>76.551450000000003</v>
      </c>
      <c r="I1485" s="36">
        <f>IFERROR([1]!EM_S_QSTM07_IS(B1485,"61",$I$1,"1")/1000000,"")</f>
        <v>31.786457609999999</v>
      </c>
      <c r="J1485" s="29">
        <f t="shared" si="161"/>
        <v>9.3207149200000003</v>
      </c>
      <c r="K1485" s="29">
        <f>IFERROR([1]!EM_S_QSTM07_IS(B1485,"61",$K$2,"1")/1000000,"")</f>
        <v>68.920380940000001</v>
      </c>
      <c r="L1485" s="30">
        <f t="shared" si="164"/>
        <v>-0.86476112301070518</v>
      </c>
      <c r="M1485" s="49" t="str">
        <f ca="1">[1]!EM_S_MAJASSRES_NUM(B1485,$M$2,$M$1)</f>
        <v/>
      </c>
      <c r="N1485" s="45" t="str">
        <f t="shared" si="165"/>
        <v/>
      </c>
      <c r="O1485" s="37">
        <f t="shared" ca="1" si="166"/>
        <v>-0.86476112301070518</v>
      </c>
      <c r="P1485" s="26" t="str">
        <f t="shared" si="167"/>
        <v>财报</v>
      </c>
    </row>
    <row r="1486" spans="1:16" x14ac:dyDescent="0.2">
      <c r="A1486" s="33">
        <f t="shared" ca="1" si="162"/>
        <v>1263</v>
      </c>
      <c r="B1486" s="24" t="s">
        <v>3023</v>
      </c>
      <c r="C1486" s="24" t="s">
        <v>3024</v>
      </c>
      <c r="D1486" s="29">
        <f>IFERROR([1]!EM_S_QSTM07_IS(B1486,"61",$C$1,"1")/1000000,"")</f>
        <v>22.010688179999999</v>
      </c>
      <c r="E1486" s="29" t="str">
        <f>IFERROR([1]!EM_S_PERFORMANCEEXPRESS_PERFEXNETPROFITTOSHAREHOLDER(B1486,$C$1)/1000000,"")</f>
        <v/>
      </c>
      <c r="F1486" s="29">
        <f>IFERROR([1]!EM_S_PROFITNOTICE_FORECASTT(B1486,$C$1)/1000000,"")</f>
        <v>42.516800000000003</v>
      </c>
      <c r="G1486" s="29">
        <f>IFERROR([1]!EM_S_PROFITNOTICE_FORECASTL(B1486,$C$1)/1000000,"")</f>
        <v>35.714100000000002</v>
      </c>
      <c r="H1486" s="29">
        <f t="shared" si="163"/>
        <v>39.115450000000003</v>
      </c>
      <c r="I1486" s="36">
        <f>IFERROR([1]!EM_S_QSTM07_IS(B1486,"61",$I$1,"1")/1000000,"")</f>
        <v>17.110936969999997</v>
      </c>
      <c r="J1486" s="29">
        <f t="shared" si="161"/>
        <v>4.8997512100000016</v>
      </c>
      <c r="K1486" s="29">
        <f>IFERROR([1]!EM_S_QSTM07_IS(B1486,"61",$K$2,"1")/1000000,"")</f>
        <v>17.79063906</v>
      </c>
      <c r="L1486" s="30">
        <f t="shared" si="164"/>
        <v>-0.72458824028325819</v>
      </c>
      <c r="M1486" s="49" t="str">
        <f ca="1">[1]!EM_S_MAJASSRES_NUM(B1486,$M$2,$M$1)</f>
        <v/>
      </c>
      <c r="N1486" s="45" t="str">
        <f t="shared" si="165"/>
        <v/>
      </c>
      <c r="O1486" s="37">
        <f t="shared" ca="1" si="166"/>
        <v>-0.72458824028325819</v>
      </c>
      <c r="P1486" s="26" t="str">
        <f t="shared" si="167"/>
        <v>财报</v>
      </c>
    </row>
    <row r="1487" spans="1:16" x14ac:dyDescent="0.2">
      <c r="A1487" s="33">
        <f t="shared" ca="1" si="162"/>
        <v>243</v>
      </c>
      <c r="B1487" s="24" t="s">
        <v>3025</v>
      </c>
      <c r="C1487" s="24" t="s">
        <v>3026</v>
      </c>
      <c r="D1487" s="29">
        <f>IFERROR([1]!EM_S_QSTM07_IS(B1487,"61",$C$1,"1")/1000000,"")</f>
        <v>9.5562346700000003</v>
      </c>
      <c r="E1487" s="29" t="str">
        <f>IFERROR([1]!EM_S_PERFORMANCEEXPRESS_PERFEXNETPROFITTOSHAREHOLDER(B1487,$C$1)/1000000,"")</f>
        <v/>
      </c>
      <c r="F1487" s="29">
        <f>IFERROR([1]!EM_S_PROFITNOTICE_FORECASTT(B1487,$C$1)/1000000,"")</f>
        <v>14.5</v>
      </c>
      <c r="G1487" s="29">
        <f>IFERROR([1]!EM_S_PROFITNOTICE_FORECASTL(B1487,$C$1)/1000000,"")</f>
        <v>13</v>
      </c>
      <c r="H1487" s="29">
        <f t="shared" si="163"/>
        <v>13.75</v>
      </c>
      <c r="I1487" s="36">
        <f>IFERROR([1]!EM_S_QSTM07_IS(B1487,"61",$I$1,"1")/1000000,"")</f>
        <v>4.0314053699999999</v>
      </c>
      <c r="J1487" s="29">
        <f t="shared" si="161"/>
        <v>5.5248293000000004</v>
      </c>
      <c r="K1487" s="29">
        <f>IFERROR([1]!EM_S_QSTM07_IS(B1487,"61",$K$2,"1")/1000000,"")</f>
        <v>-95.854792410000002</v>
      </c>
      <c r="L1487" s="30">
        <f t="shared" si="164"/>
        <v>1.0576374864635734</v>
      </c>
      <c r="M1487" s="49" t="str">
        <f ca="1">[1]!EM_S_MAJASSRES_NUM(B1487,$M$2,$M$1)</f>
        <v/>
      </c>
      <c r="N1487" s="45" t="str">
        <f t="shared" si="165"/>
        <v/>
      </c>
      <c r="O1487" s="37">
        <f t="shared" ca="1" si="166"/>
        <v>1.0576374864635734</v>
      </c>
      <c r="P1487" s="26" t="str">
        <f t="shared" si="167"/>
        <v>财报</v>
      </c>
    </row>
    <row r="1488" spans="1:16" x14ac:dyDescent="0.2">
      <c r="A1488" s="33">
        <f t="shared" ca="1" si="162"/>
        <v>1274</v>
      </c>
      <c r="B1488" s="24" t="s">
        <v>3027</v>
      </c>
      <c r="C1488" s="24" t="s">
        <v>3028</v>
      </c>
      <c r="D1488" s="29">
        <f>IFERROR([1]!EM_S_QSTM07_IS(B1488,"61",$C$1,"1")/1000000,"")</f>
        <v>4.1978192000000005</v>
      </c>
      <c r="E1488" s="29" t="str">
        <f>IFERROR([1]!EM_S_PERFORMANCEEXPRESS_PERFEXNETPROFITTOSHAREHOLDER(B1488,$C$1)/1000000,"")</f>
        <v/>
      </c>
      <c r="F1488" s="29">
        <f>IFERROR([1]!EM_S_PROFITNOTICE_FORECASTT(B1488,$C$1)/1000000,"")</f>
        <v>1.6</v>
      </c>
      <c r="G1488" s="29">
        <f>IFERROR([1]!EM_S_PROFITNOTICE_FORECASTL(B1488,$C$1)/1000000,"")</f>
        <v>-1.6</v>
      </c>
      <c r="H1488" s="29">
        <f t="shared" si="163"/>
        <v>0</v>
      </c>
      <c r="I1488" s="36">
        <f>IFERROR([1]!EM_S_QSTM07_IS(B1488,"61",$I$1,"1")/1000000,"")</f>
        <v>-3.7895409</v>
      </c>
      <c r="J1488" s="29">
        <f t="shared" si="161"/>
        <v>7.9873601000000001</v>
      </c>
      <c r="K1488" s="29">
        <f>IFERROR([1]!EM_S_QSTM07_IS(B1488,"61",$K$2,"1")/1000000,"")</f>
        <v>29.973364800000002</v>
      </c>
      <c r="L1488" s="30">
        <f t="shared" si="164"/>
        <v>-0.73351807001661695</v>
      </c>
      <c r="M1488" s="49" t="str">
        <f ca="1">[1]!EM_S_MAJASSRES_NUM(B1488,$M$2,$M$1)</f>
        <v/>
      </c>
      <c r="N1488" s="45" t="str">
        <f t="shared" si="165"/>
        <v/>
      </c>
      <c r="O1488" s="37">
        <f t="shared" ca="1" si="166"/>
        <v>-0.73351807001661695</v>
      </c>
      <c r="P1488" s="26" t="str">
        <f t="shared" si="167"/>
        <v>财报</v>
      </c>
    </row>
    <row r="1489" spans="1:16" x14ac:dyDescent="0.2">
      <c r="A1489" s="33">
        <f t="shared" ca="1" si="162"/>
        <v>2142</v>
      </c>
      <c r="B1489" s="24" t="s">
        <v>3029</v>
      </c>
      <c r="C1489" s="24" t="s">
        <v>3030</v>
      </c>
      <c r="D1489" s="29">
        <f>IFERROR([1]!EM_S_QSTM07_IS(B1489,"61",$C$1,"1")/1000000,"")</f>
        <v>-45.661954819999998</v>
      </c>
      <c r="E1489" s="29" t="str">
        <f>IFERROR([1]!EM_S_PERFORMANCEEXPRESS_PERFEXNETPROFITTOSHAREHOLDER(B1489,$C$1)/1000000,"")</f>
        <v/>
      </c>
      <c r="F1489" s="29">
        <f>IFERROR([1]!EM_S_PROFITNOTICE_FORECASTT(B1489,$C$1)/1000000,"")</f>
        <v>-70</v>
      </c>
      <c r="G1489" s="29">
        <f>IFERROR([1]!EM_S_PROFITNOTICE_FORECASTL(B1489,$C$1)/1000000,"")</f>
        <v>-75</v>
      </c>
      <c r="H1489" s="29">
        <f t="shared" si="163"/>
        <v>-72.5</v>
      </c>
      <c r="I1489" s="36">
        <f>IFERROR([1]!EM_S_QSTM07_IS(B1489,"61",$I$1,"1")/1000000,"")</f>
        <v>-25.848976950000001</v>
      </c>
      <c r="J1489" s="29">
        <f t="shared" si="161"/>
        <v>-19.812977869999997</v>
      </c>
      <c r="K1489" s="29">
        <f>IFERROR([1]!EM_S_QSTM07_IS(B1489,"61",$K$2,"1")/1000000,"")</f>
        <v>23.939687769999999</v>
      </c>
      <c r="L1489" s="30">
        <f t="shared" si="164"/>
        <v>-1.8276205629894895</v>
      </c>
      <c r="M1489" s="49" t="str">
        <f ca="1">[1]!EM_S_MAJASSRES_NUM(B1489,$M$2,$M$1)</f>
        <v/>
      </c>
      <c r="N1489" s="45" t="str">
        <f t="shared" si="165"/>
        <v/>
      </c>
      <c r="O1489" s="37">
        <f t="shared" ca="1" si="166"/>
        <v>-1.8276205629894895</v>
      </c>
      <c r="P1489" s="26" t="str">
        <f t="shared" si="167"/>
        <v>财报</v>
      </c>
    </row>
    <row r="1490" spans="1:16" x14ac:dyDescent="0.2">
      <c r="A1490" s="33">
        <f t="shared" ca="1" si="162"/>
        <v>943</v>
      </c>
      <c r="B1490" s="24" t="s">
        <v>3031</v>
      </c>
      <c r="C1490" s="24" t="s">
        <v>3032</v>
      </c>
      <c r="D1490" s="29">
        <f>IFERROR([1]!EM_S_QSTM07_IS(B1490,"61",$C$1,"1")/1000000,"")</f>
        <v>13.92115834</v>
      </c>
      <c r="E1490" s="29" t="str">
        <f>IFERROR([1]!EM_S_PERFORMANCEEXPRESS_PERFEXNETPROFITTOSHAREHOLDER(B1490,$C$1)/1000000,"")</f>
        <v/>
      </c>
      <c r="F1490" s="29">
        <f>IFERROR([1]!EM_S_PROFITNOTICE_FORECASTT(B1490,$C$1)/1000000,"")</f>
        <v>21.7</v>
      </c>
      <c r="G1490" s="29">
        <f>IFERROR([1]!EM_S_PROFITNOTICE_FORECASTL(B1490,$C$1)/1000000,"")</f>
        <v>15.317600000000001</v>
      </c>
      <c r="H1490" s="29">
        <f t="shared" si="163"/>
        <v>18.508800000000001</v>
      </c>
      <c r="I1490" s="36">
        <f>IFERROR([1]!EM_S_QSTM07_IS(B1490,"61",$I$1,"1")/1000000,"")</f>
        <v>2.0715476399999999</v>
      </c>
      <c r="J1490" s="29">
        <f t="shared" si="161"/>
        <v>11.849610699999999</v>
      </c>
      <c r="K1490" s="29">
        <f>IFERROR([1]!EM_S_QSTM07_IS(B1490,"61",$K$2,"1")/1000000,"")</f>
        <v>23.542241860000001</v>
      </c>
      <c r="L1490" s="30">
        <f t="shared" si="164"/>
        <v>-0.49666600273386202</v>
      </c>
      <c r="M1490" s="49" t="str">
        <f ca="1">[1]!EM_S_MAJASSRES_NUM(B1490,$M$2,$M$1)</f>
        <v/>
      </c>
      <c r="N1490" s="45" t="str">
        <f t="shared" si="165"/>
        <v/>
      </c>
      <c r="O1490" s="37">
        <f t="shared" ca="1" si="166"/>
        <v>-0.49666600273386202</v>
      </c>
      <c r="P1490" s="26" t="str">
        <f t="shared" si="167"/>
        <v>财报</v>
      </c>
    </row>
    <row r="1491" spans="1:16" x14ac:dyDescent="0.2">
      <c r="A1491" s="33">
        <f t="shared" ca="1" si="162"/>
        <v>747</v>
      </c>
      <c r="B1491" s="24" t="s">
        <v>3033</v>
      </c>
      <c r="C1491" s="24" t="s">
        <v>3034</v>
      </c>
      <c r="D1491" s="29">
        <f>IFERROR([1]!EM_S_QSTM07_IS(B1491,"61",$C$1,"1")/1000000,"")</f>
        <v>34.696937170000005</v>
      </c>
      <c r="E1491" s="29" t="str">
        <f>IFERROR([1]!EM_S_PERFORMANCEEXPRESS_PERFEXNETPROFITTOSHAREHOLDER(B1491,$C$1)/1000000,"")</f>
        <v/>
      </c>
      <c r="F1491" s="29">
        <f>IFERROR([1]!EM_S_PROFITNOTICE_FORECASTT(B1491,$C$1)/1000000,"")</f>
        <v>60.262599999999999</v>
      </c>
      <c r="G1491" s="29">
        <f>IFERROR([1]!EM_S_PROFITNOTICE_FORECASTL(B1491,$C$1)/1000000,"")</f>
        <v>51.223199999999999</v>
      </c>
      <c r="H1491" s="29">
        <f t="shared" si="163"/>
        <v>55.742899999999999</v>
      </c>
      <c r="I1491" s="36">
        <f>IFERROR([1]!EM_S_QSTM07_IS(B1491,"61",$I$1,"1")/1000000,"")</f>
        <v>19.196274070000001</v>
      </c>
      <c r="J1491" s="29">
        <f t="shared" si="161"/>
        <v>15.500663100000004</v>
      </c>
      <c r="K1491" s="29">
        <f>IFERROR([1]!EM_S_QSTM07_IS(B1491,"61",$K$2,"1")/1000000,"")</f>
        <v>22.118904079999997</v>
      </c>
      <c r="L1491" s="30">
        <f t="shared" si="164"/>
        <v>-0.29921197524357607</v>
      </c>
      <c r="M1491" s="49" t="str">
        <f ca="1">[1]!EM_S_MAJASSRES_NUM(B1491,$M$2,$M$1)</f>
        <v/>
      </c>
      <c r="N1491" s="45" t="str">
        <f t="shared" si="165"/>
        <v/>
      </c>
      <c r="O1491" s="37">
        <f t="shared" ca="1" si="166"/>
        <v>-0.29921197524357607</v>
      </c>
      <c r="P1491" s="26" t="str">
        <f t="shared" si="167"/>
        <v>财报</v>
      </c>
    </row>
    <row r="1492" spans="1:16" x14ac:dyDescent="0.2">
      <c r="A1492" s="33">
        <f t="shared" ca="1" si="162"/>
        <v>605</v>
      </c>
      <c r="B1492" s="24" t="s">
        <v>3035</v>
      </c>
      <c r="C1492" s="24" t="s">
        <v>3036</v>
      </c>
      <c r="D1492" s="29">
        <f>IFERROR([1]!EM_S_QSTM07_IS(B1492,"61",$C$1,"1")/1000000,"")</f>
        <v>42.24767499</v>
      </c>
      <c r="E1492" s="29" t="str">
        <f>IFERROR([1]!EM_S_PERFORMANCEEXPRESS_PERFEXNETPROFITTOSHAREHOLDER(B1492,$C$1)/1000000,"")</f>
        <v/>
      </c>
      <c r="F1492" s="29">
        <f>IFERROR([1]!EM_S_PROFITNOTICE_FORECASTT(B1492,$C$1)/1000000,"")</f>
        <v>61.110199999999999</v>
      </c>
      <c r="G1492" s="29">
        <f>IFERROR([1]!EM_S_PROFITNOTICE_FORECASTL(B1492,$C$1)/1000000,"")</f>
        <v>52.962200000000003</v>
      </c>
      <c r="H1492" s="29">
        <f t="shared" si="163"/>
        <v>57.036200000000001</v>
      </c>
      <c r="I1492" s="36">
        <f>IFERROR([1]!EM_S_QSTM07_IS(B1492,"61",$I$1,"1")/1000000,"")</f>
        <v>15.16950426</v>
      </c>
      <c r="J1492" s="29">
        <f t="shared" si="161"/>
        <v>27.07817073</v>
      </c>
      <c r="K1492" s="29">
        <f>IFERROR([1]!EM_S_QSTM07_IS(B1492,"61",$K$2,"1")/1000000,"")</f>
        <v>30.64527537</v>
      </c>
      <c r="L1492" s="30">
        <f t="shared" si="164"/>
        <v>-0.11639982336370176</v>
      </c>
      <c r="M1492" s="49" t="str">
        <f ca="1">[1]!EM_S_MAJASSRES_NUM(B1492,$M$2,$M$1)</f>
        <v/>
      </c>
      <c r="N1492" s="45" t="str">
        <f t="shared" si="165"/>
        <v/>
      </c>
      <c r="O1492" s="37">
        <f t="shared" ca="1" si="166"/>
        <v>-0.11639982336370176</v>
      </c>
      <c r="P1492" s="26" t="str">
        <f t="shared" si="167"/>
        <v>财报</v>
      </c>
    </row>
    <row r="1493" spans="1:16" x14ac:dyDescent="0.2">
      <c r="A1493" s="33">
        <f t="shared" ca="1" si="162"/>
        <v>928</v>
      </c>
      <c r="B1493" s="24" t="s">
        <v>3037</v>
      </c>
      <c r="C1493" s="24" t="s">
        <v>3038</v>
      </c>
      <c r="D1493" s="29">
        <f>IFERROR([1]!EM_S_QSTM07_IS(B1493,"61",$C$1,"1")/1000000,"")</f>
        <v>45.363761969999999</v>
      </c>
      <c r="E1493" s="29" t="str">
        <f>IFERROR([1]!EM_S_PERFORMANCEEXPRESS_PERFEXNETPROFITTOSHAREHOLDER(B1493,$C$1)/1000000,"")</f>
        <v/>
      </c>
      <c r="F1493" s="29">
        <f>IFERROR([1]!EM_S_PROFITNOTICE_FORECASTT(B1493,$C$1)/1000000,"")</f>
        <v>71</v>
      </c>
      <c r="G1493" s="29">
        <f>IFERROR([1]!EM_S_PROFITNOTICE_FORECASTL(B1493,$C$1)/1000000,"")</f>
        <v>68</v>
      </c>
      <c r="H1493" s="29">
        <f t="shared" si="163"/>
        <v>69.5</v>
      </c>
      <c r="I1493" s="36">
        <f>IFERROR([1]!EM_S_QSTM07_IS(B1493,"61",$I$1,"1")/1000000,"")</f>
        <v>20.164529300000002</v>
      </c>
      <c r="J1493" s="29">
        <f t="shared" si="161"/>
        <v>25.199232669999997</v>
      </c>
      <c r="K1493" s="29">
        <f>IFERROR([1]!EM_S_QSTM07_IS(B1493,"61",$K$2,"1")/1000000,"")</f>
        <v>49.311286380000006</v>
      </c>
      <c r="L1493" s="30">
        <f t="shared" si="164"/>
        <v>-0.48897636788845833</v>
      </c>
      <c r="M1493" s="49" t="str">
        <f ca="1">[1]!EM_S_MAJASSRES_NUM(B1493,$M$2,$M$1)</f>
        <v/>
      </c>
      <c r="N1493" s="45" t="str">
        <f t="shared" si="165"/>
        <v/>
      </c>
      <c r="O1493" s="37">
        <f t="shared" ca="1" si="166"/>
        <v>-0.48897636788845833</v>
      </c>
      <c r="P1493" s="26" t="str">
        <f t="shared" si="167"/>
        <v>财报</v>
      </c>
    </row>
    <row r="1494" spans="1:16" x14ac:dyDescent="0.2">
      <c r="A1494" s="33">
        <f t="shared" ca="1" si="162"/>
        <v>1886</v>
      </c>
      <c r="B1494" s="24" t="s">
        <v>3039</v>
      </c>
      <c r="C1494" s="24" t="s">
        <v>3040</v>
      </c>
      <c r="D1494" s="29">
        <f>IFERROR([1]!EM_S_QSTM07_IS(B1494,"61",$C$1,"1")/1000000,"")</f>
        <v>33.621792479999996</v>
      </c>
      <c r="E1494" s="29" t="str">
        <f>IFERROR([1]!EM_S_PERFORMANCEEXPRESS_PERFEXNETPROFITTOSHAREHOLDER(B1494,$C$1)/1000000,"")</f>
        <v/>
      </c>
      <c r="F1494" s="29">
        <f>IFERROR([1]!EM_S_PROFITNOTICE_FORECASTT(B1494,$C$1)/1000000,"")</f>
        <v>86.34</v>
      </c>
      <c r="G1494" s="29">
        <f>IFERROR([1]!EM_S_PROFITNOTICE_FORECASTL(B1494,$C$1)/1000000,"")</f>
        <v>60.44</v>
      </c>
      <c r="H1494" s="29">
        <f t="shared" si="163"/>
        <v>73.39</v>
      </c>
      <c r="I1494" s="36">
        <f>IFERROR([1]!EM_S_QSTM07_IS(B1494,"61",$I$1,"1")/1000000,"")</f>
        <v>41.0943568</v>
      </c>
      <c r="J1494" s="29">
        <f t="shared" si="161"/>
        <v>-7.4725643200000036</v>
      </c>
      <c r="K1494" s="29">
        <f>IFERROR([1]!EM_S_QSTM07_IS(B1494,"61",$K$2,"1")/1000000,"")</f>
        <v>47.849013590000006</v>
      </c>
      <c r="L1494" s="30">
        <f t="shared" si="164"/>
        <v>-1.1561696628488429</v>
      </c>
      <c r="M1494" s="49" t="str">
        <f ca="1">[1]!EM_S_MAJASSRES_NUM(B1494,$M$2,$M$1)</f>
        <v/>
      </c>
      <c r="N1494" s="45" t="str">
        <f t="shared" si="165"/>
        <v/>
      </c>
      <c r="O1494" s="37">
        <f t="shared" ca="1" si="166"/>
        <v>-1.1561696628488429</v>
      </c>
      <c r="P1494" s="26" t="str">
        <f t="shared" si="167"/>
        <v>财报</v>
      </c>
    </row>
    <row r="1495" spans="1:16" x14ac:dyDescent="0.2">
      <c r="A1495" s="33">
        <f t="shared" ca="1" si="162"/>
        <v>1925</v>
      </c>
      <c r="B1495" s="24" t="s">
        <v>3041</v>
      </c>
      <c r="C1495" s="24" t="s">
        <v>3042</v>
      </c>
      <c r="D1495" s="29">
        <f>IFERROR([1]!EM_S_QSTM07_IS(B1495,"61",$C$1,"1")/1000000,"")</f>
        <v>4.5378052000000002</v>
      </c>
      <c r="E1495" s="29" t="str">
        <f>IFERROR([1]!EM_S_PERFORMANCEEXPRESS_PERFEXNETPROFITTOSHAREHOLDER(B1495,$C$1)/1000000,"")</f>
        <v/>
      </c>
      <c r="F1495" s="29">
        <f>IFERROR([1]!EM_S_PROFITNOTICE_FORECASTT(B1495,$C$1)/1000000,"")</f>
        <v>17</v>
      </c>
      <c r="G1495" s="29">
        <f>IFERROR([1]!EM_S_PROFITNOTICE_FORECASTL(B1495,$C$1)/1000000,"")</f>
        <v>14</v>
      </c>
      <c r="H1495" s="29">
        <f t="shared" si="163"/>
        <v>15.5</v>
      </c>
      <c r="I1495" s="36">
        <f>IFERROR([1]!EM_S_QSTM07_IS(B1495,"61",$I$1,"1")/1000000,"")</f>
        <v>10.7735433</v>
      </c>
      <c r="J1495" s="29">
        <f t="shared" si="161"/>
        <v>-6.2357380999999998</v>
      </c>
      <c r="K1495" s="29">
        <f>IFERROR([1]!EM_S_QSTM07_IS(B1495,"61",$K$2,"1")/1000000,"")</f>
        <v>29.403026029999999</v>
      </c>
      <c r="L1495" s="30">
        <f t="shared" si="164"/>
        <v>-1.2120781069825146</v>
      </c>
      <c r="M1495" s="49" t="str">
        <f ca="1">[1]!EM_S_MAJASSRES_NUM(B1495,$M$2,$M$1)</f>
        <v/>
      </c>
      <c r="N1495" s="45" t="str">
        <f t="shared" si="165"/>
        <v/>
      </c>
      <c r="O1495" s="37">
        <f t="shared" ca="1" si="166"/>
        <v>-1.2120781069825146</v>
      </c>
      <c r="P1495" s="26" t="str">
        <f t="shared" si="167"/>
        <v>财报</v>
      </c>
    </row>
    <row r="1496" spans="1:16" x14ac:dyDescent="0.2">
      <c r="A1496" s="33" t="str">
        <f t="shared" ca="1" si="162"/>
        <v/>
      </c>
      <c r="B1496" s="24" t="s">
        <v>3043</v>
      </c>
      <c r="C1496" s="24" t="s">
        <v>3044</v>
      </c>
      <c r="D1496" s="29">
        <f>IFERROR([1]!EM_S_QSTM07_IS(B1496,"61",$C$1,"1")/1000000,"")</f>
        <v>-4.0972728099999998</v>
      </c>
      <c r="E1496" s="29" t="str">
        <f>IFERROR([1]!EM_S_PERFORMANCEEXPRESS_PERFEXNETPROFITTOSHAREHOLDER(B1496,$C$1)/1000000,"")</f>
        <v/>
      </c>
      <c r="F1496" s="29">
        <f>IFERROR([1]!EM_S_PROFITNOTICE_FORECASTT(B1496,$C$1)/1000000,"")</f>
        <v>5.9100999999999999</v>
      </c>
      <c r="G1496" s="29">
        <f>IFERROR([1]!EM_S_PROFITNOTICE_FORECASTL(B1496,$C$1)/1000000,"")</f>
        <v>3.7610000000000001</v>
      </c>
      <c r="H1496" s="29">
        <f t="shared" si="163"/>
        <v>4.8355499999999996</v>
      </c>
      <c r="I1496" s="36">
        <f>IFERROR([1]!EM_S_QSTM07_IS(B1496,"61",$I$1,"1")/1000000,"")</f>
        <v>8.9617871300000012</v>
      </c>
      <c r="J1496" s="29">
        <f t="shared" si="161"/>
        <v>-13.059059940000001</v>
      </c>
      <c r="K1496" s="29">
        <f>IFERROR([1]!EM_S_QSTM07_IS(B1496,"61",$K$2,"1")/1000000,"")</f>
        <v>-1.4585808200000001</v>
      </c>
      <c r="L1496" s="30">
        <f t="shared" si="164"/>
        <v>-7.9532645438186966</v>
      </c>
      <c r="M1496" s="49" t="str">
        <f ca="1">[1]!EM_S_MAJASSRES_NUM(B1496,$M$2,$M$1)</f>
        <v/>
      </c>
      <c r="N1496" s="45">
        <f t="shared" si="165"/>
        <v>1</v>
      </c>
      <c r="O1496" s="37" t="str">
        <f t="shared" ca="1" si="166"/>
        <v/>
      </c>
      <c r="P1496" s="26" t="str">
        <f t="shared" si="167"/>
        <v>财报</v>
      </c>
    </row>
    <row r="1497" spans="1:16" x14ac:dyDescent="0.2">
      <c r="A1497" s="33">
        <f t="shared" ca="1" si="162"/>
        <v>1922</v>
      </c>
      <c r="B1497" s="24" t="s">
        <v>3045</v>
      </c>
      <c r="C1497" s="24" t="s">
        <v>3046</v>
      </c>
      <c r="D1497" s="29">
        <f>IFERROR([1]!EM_S_QSTM07_IS(B1497,"61",$C$1,"1")/1000000,"")</f>
        <v>12.684565409999999</v>
      </c>
      <c r="E1497" s="29" t="str">
        <f>IFERROR([1]!EM_S_PERFORMANCEEXPRESS_PERFEXNETPROFITTOSHAREHOLDER(B1497,$C$1)/1000000,"")</f>
        <v/>
      </c>
      <c r="F1497" s="29">
        <f>IFERROR([1]!EM_S_PROFITNOTICE_FORECASTT(B1497,$C$1)/1000000,"")</f>
        <v>29</v>
      </c>
      <c r="G1497" s="29">
        <f>IFERROR([1]!EM_S_PROFITNOTICE_FORECASTL(B1497,$C$1)/1000000,"")</f>
        <v>27</v>
      </c>
      <c r="H1497" s="29">
        <f t="shared" si="163"/>
        <v>28</v>
      </c>
      <c r="I1497" s="36">
        <f>IFERROR([1]!EM_S_QSTM07_IS(B1497,"61",$I$1,"1")/1000000,"")</f>
        <v>16.173013019999999</v>
      </c>
      <c r="J1497" s="29">
        <f t="shared" si="161"/>
        <v>-3.4884476099999997</v>
      </c>
      <c r="K1497" s="29">
        <f>IFERROR([1]!EM_S_QSTM07_IS(B1497,"61",$K$2,"1")/1000000,"")</f>
        <v>16.680861069999999</v>
      </c>
      <c r="L1497" s="30">
        <f t="shared" si="164"/>
        <v>-1.2091287491311744</v>
      </c>
      <c r="M1497" s="49" t="str">
        <f ca="1">[1]!EM_S_MAJASSRES_NUM(B1497,$M$2,$M$1)</f>
        <v/>
      </c>
      <c r="N1497" s="45" t="str">
        <f t="shared" si="165"/>
        <v/>
      </c>
      <c r="O1497" s="37">
        <f t="shared" ca="1" si="166"/>
        <v>-1.2091287491311744</v>
      </c>
      <c r="P1497" s="26" t="str">
        <f t="shared" si="167"/>
        <v>财报</v>
      </c>
    </row>
    <row r="1498" spans="1:16" x14ac:dyDescent="0.2">
      <c r="A1498" s="33">
        <f t="shared" ca="1" si="162"/>
        <v>233</v>
      </c>
      <c r="B1498" s="24" t="s">
        <v>3047</v>
      </c>
      <c r="C1498" s="24" t="s">
        <v>3048</v>
      </c>
      <c r="D1498" s="29">
        <f>IFERROR([1]!EM_S_QSTM07_IS(B1498,"61",$C$1,"1")/1000000,"")</f>
        <v>111.90569262999999</v>
      </c>
      <c r="E1498" s="29" t="str">
        <f>IFERROR([1]!EM_S_PERFORMANCEEXPRESS_PERFEXNETPROFITTOSHAREHOLDER(B1498,$C$1)/1000000,"")</f>
        <v/>
      </c>
      <c r="F1498" s="29">
        <f>IFERROR([1]!EM_S_PROFITNOTICE_FORECASTT(B1498,$C$1)/1000000,"")</f>
        <v>165</v>
      </c>
      <c r="G1498" s="29">
        <f>IFERROR([1]!EM_S_PROFITNOTICE_FORECASTL(B1498,$C$1)/1000000,"")</f>
        <v>149</v>
      </c>
      <c r="H1498" s="29">
        <f t="shared" si="163"/>
        <v>157</v>
      </c>
      <c r="I1498" s="36">
        <f>IFERROR([1]!EM_S_QSTM07_IS(B1498,"61",$I$1,"1")/1000000,"")</f>
        <v>42.547208420000004</v>
      </c>
      <c r="J1498" s="29">
        <f t="shared" si="161"/>
        <v>69.358484209999986</v>
      </c>
      <c r="K1498" s="29">
        <f>IFERROR([1]!EM_S_QSTM07_IS(B1498,"61",$K$2,"1")/1000000,"")</f>
        <v>33.42771123</v>
      </c>
      <c r="L1498" s="30">
        <f t="shared" si="164"/>
        <v>1.0748798424390358</v>
      </c>
      <c r="M1498" s="49" t="str">
        <f ca="1">[1]!EM_S_MAJASSRES_NUM(B1498,$M$2,$M$1)</f>
        <v/>
      </c>
      <c r="N1498" s="45" t="str">
        <f t="shared" si="165"/>
        <v/>
      </c>
      <c r="O1498" s="37">
        <f t="shared" ca="1" si="166"/>
        <v>1.0748798424390358</v>
      </c>
      <c r="P1498" s="26" t="str">
        <f t="shared" si="167"/>
        <v>财报</v>
      </c>
    </row>
    <row r="1499" spans="1:16" x14ac:dyDescent="0.2">
      <c r="A1499" s="33" t="str">
        <f t="shared" ca="1" si="162"/>
        <v/>
      </c>
      <c r="B1499" s="24" t="s">
        <v>3049</v>
      </c>
      <c r="C1499" s="24" t="s">
        <v>3050</v>
      </c>
      <c r="D1499" s="29">
        <f>IFERROR([1]!EM_S_QSTM07_IS(B1499,"61",$C$1,"1")/1000000,"")</f>
        <v>7.0983869800000008</v>
      </c>
      <c r="E1499" s="29" t="str">
        <f>IFERROR([1]!EM_S_PERFORMANCEEXPRESS_PERFEXNETPROFITTOSHAREHOLDER(B1499,$C$1)/1000000,"")</f>
        <v/>
      </c>
      <c r="F1499" s="29">
        <f>IFERROR([1]!EM_S_PROFITNOTICE_FORECASTT(B1499,$C$1)/1000000,"")</f>
        <v>19.600000000000001</v>
      </c>
      <c r="G1499" s="29">
        <f>IFERROR([1]!EM_S_PROFITNOTICE_FORECASTL(B1499,$C$1)/1000000,"")</f>
        <v>14.5</v>
      </c>
      <c r="H1499" s="29">
        <f t="shared" si="163"/>
        <v>17.05</v>
      </c>
      <c r="I1499" s="36">
        <f>IFERROR([1]!EM_S_QSTM07_IS(B1499,"61",$I$1,"1")/1000000,"")</f>
        <v>8.34144036</v>
      </c>
      <c r="J1499" s="29">
        <f t="shared" si="161"/>
        <v>-1.2430533799999992</v>
      </c>
      <c r="K1499" s="29">
        <f>IFERROR([1]!EM_S_QSTM07_IS(B1499,"61",$K$2,"1")/1000000,"")</f>
        <v>8.0492953400000005</v>
      </c>
      <c r="L1499" s="30">
        <f t="shared" si="164"/>
        <v>-1.1544300870441162</v>
      </c>
      <c r="M1499" s="49">
        <f ca="1">[1]!EM_S_MAJASSRES_NUM(B1499,$M$2,$M$1)</f>
        <v>1</v>
      </c>
      <c r="N1499" s="45">
        <f t="shared" si="165"/>
        <v>1</v>
      </c>
      <c r="O1499" s="37" t="str">
        <f t="shared" ca="1" si="166"/>
        <v/>
      </c>
      <c r="P1499" s="26" t="str">
        <f t="shared" si="167"/>
        <v>财报</v>
      </c>
    </row>
    <row r="1500" spans="1:16" x14ac:dyDescent="0.2">
      <c r="A1500" s="33" t="str">
        <f t="shared" ca="1" si="162"/>
        <v/>
      </c>
      <c r="B1500" s="24" t="s">
        <v>3051</v>
      </c>
      <c r="C1500" s="24" t="s">
        <v>3052</v>
      </c>
      <c r="D1500" s="29">
        <f>IFERROR([1]!EM_S_QSTM07_IS(B1500,"61",$C$1,"1")/1000000,"")</f>
        <v>5.0973412500000004</v>
      </c>
      <c r="E1500" s="29" t="str">
        <f>IFERROR([1]!EM_S_PERFORMANCEEXPRESS_PERFEXNETPROFITTOSHAREHOLDER(B1500,$C$1)/1000000,"")</f>
        <v/>
      </c>
      <c r="F1500" s="29">
        <f>IFERROR([1]!EM_S_PROFITNOTICE_FORECASTT(B1500,$C$1)/1000000,"")</f>
        <v>8.6</v>
      </c>
      <c r="G1500" s="29">
        <f>IFERROR([1]!EM_S_PROFITNOTICE_FORECASTL(B1500,$C$1)/1000000,"")</f>
        <v>7.5</v>
      </c>
      <c r="H1500" s="29">
        <f t="shared" si="163"/>
        <v>8.0500000000000007</v>
      </c>
      <c r="I1500" s="36">
        <f>IFERROR([1]!EM_S_QSTM07_IS(B1500,"61",$I$1,"1")/1000000,"")</f>
        <v>3.2511970800000003</v>
      </c>
      <c r="J1500" s="29">
        <f t="shared" si="161"/>
        <v>1.8461441700000001</v>
      </c>
      <c r="K1500" s="29">
        <f>IFERROR([1]!EM_S_QSTM07_IS(B1500,"61",$K$2,"1")/1000000,"")</f>
        <v>1.3826526000000001</v>
      </c>
      <c r="L1500" s="30">
        <f t="shared" si="164"/>
        <v>0.33521910709891978</v>
      </c>
      <c r="M1500" s="49" t="str">
        <f ca="1">[1]!EM_S_MAJASSRES_NUM(B1500,$M$2,$M$1)</f>
        <v/>
      </c>
      <c r="N1500" s="45">
        <f t="shared" si="165"/>
        <v>1</v>
      </c>
      <c r="O1500" s="37" t="str">
        <f t="shared" ca="1" si="166"/>
        <v/>
      </c>
      <c r="P1500" s="26" t="str">
        <f t="shared" si="167"/>
        <v>财报</v>
      </c>
    </row>
    <row r="1501" spans="1:16" x14ac:dyDescent="0.2">
      <c r="A1501" s="33">
        <f t="shared" ca="1" si="162"/>
        <v>759</v>
      </c>
      <c r="B1501" s="24" t="s">
        <v>3053</v>
      </c>
      <c r="C1501" s="24" t="s">
        <v>3054</v>
      </c>
      <c r="D1501" s="29">
        <f>IFERROR([1]!EM_S_QSTM07_IS(B1501,"61",$C$1,"1")/1000000,"")</f>
        <v>20.810018020000001</v>
      </c>
      <c r="E1501" s="29" t="str">
        <f>IFERROR([1]!EM_S_PERFORMANCEEXPRESS_PERFEXNETPROFITTOSHAREHOLDER(B1501,$C$1)/1000000,"")</f>
        <v/>
      </c>
      <c r="F1501" s="29">
        <f>IFERROR([1]!EM_S_PROFITNOTICE_FORECASTT(B1501,$C$1)/1000000,"")</f>
        <v>35.829300000000003</v>
      </c>
      <c r="G1501" s="29">
        <f>IFERROR([1]!EM_S_PROFITNOTICE_FORECASTL(B1501,$C$1)/1000000,"")</f>
        <v>31.4863</v>
      </c>
      <c r="H1501" s="29">
        <f t="shared" si="163"/>
        <v>33.657800000000002</v>
      </c>
      <c r="I1501" s="36">
        <f>IFERROR([1]!EM_S_QSTM07_IS(B1501,"61",$I$1,"1")/1000000,"")</f>
        <v>12.09424242</v>
      </c>
      <c r="J1501" s="29">
        <f t="shared" si="161"/>
        <v>8.7157756000000006</v>
      </c>
      <c r="K1501" s="29">
        <f>IFERROR([1]!EM_S_QSTM07_IS(B1501,"61",$K$2,"1")/1000000,"")</f>
        <v>12.638237289999999</v>
      </c>
      <c r="L1501" s="30">
        <f t="shared" si="164"/>
        <v>-0.31036461810252963</v>
      </c>
      <c r="M1501" s="49" t="str">
        <f ca="1">[1]!EM_S_MAJASSRES_NUM(B1501,$M$2,$M$1)</f>
        <v/>
      </c>
      <c r="N1501" s="45" t="str">
        <f t="shared" si="165"/>
        <v/>
      </c>
      <c r="O1501" s="37">
        <f t="shared" ca="1" si="166"/>
        <v>-0.31036461810252963</v>
      </c>
      <c r="P1501" s="26" t="str">
        <f t="shared" si="167"/>
        <v>财报</v>
      </c>
    </row>
    <row r="1502" spans="1:16" x14ac:dyDescent="0.2">
      <c r="A1502" s="33">
        <f t="shared" ca="1" si="162"/>
        <v>2128</v>
      </c>
      <c r="B1502" s="24" t="s">
        <v>3055</v>
      </c>
      <c r="C1502" s="24" t="s">
        <v>3056</v>
      </c>
      <c r="D1502" s="29">
        <f>IFERROR([1]!EM_S_QSTM07_IS(B1502,"61",$C$1,"1")/1000000,"")</f>
        <v>6.9522333400000003</v>
      </c>
      <c r="E1502" s="29" t="str">
        <f>IFERROR([1]!EM_S_PERFORMANCEEXPRESS_PERFEXNETPROFITTOSHAREHOLDER(B1502,$C$1)/1000000,"")</f>
        <v/>
      </c>
      <c r="F1502" s="29">
        <f>IFERROR([1]!EM_S_PROFITNOTICE_FORECASTT(B1502,$C$1)/1000000,"")</f>
        <v>27</v>
      </c>
      <c r="G1502" s="29">
        <f>IFERROR([1]!EM_S_PROFITNOTICE_FORECASTL(B1502,$C$1)/1000000,"")</f>
        <v>21.657800000000002</v>
      </c>
      <c r="H1502" s="29">
        <f t="shared" si="163"/>
        <v>24.328900000000001</v>
      </c>
      <c r="I1502" s="36">
        <f>IFERROR([1]!EM_S_QSTM07_IS(B1502,"61",$I$1,"1")/1000000,"")</f>
        <v>16.740205580000001</v>
      </c>
      <c r="J1502" s="29">
        <f t="shared" si="161"/>
        <v>-9.787972240000002</v>
      </c>
      <c r="K1502" s="29">
        <f>IFERROR([1]!EM_S_QSTM07_IS(B1502,"61",$K$2,"1")/1000000,"")</f>
        <v>13.110085590000001</v>
      </c>
      <c r="L1502" s="30">
        <f t="shared" si="164"/>
        <v>-1.746598652831526</v>
      </c>
      <c r="M1502" s="49" t="str">
        <f ca="1">[1]!EM_S_MAJASSRES_NUM(B1502,$M$2,$M$1)</f>
        <v/>
      </c>
      <c r="N1502" s="45" t="str">
        <f t="shared" si="165"/>
        <v/>
      </c>
      <c r="O1502" s="37">
        <f t="shared" ca="1" si="166"/>
        <v>-1.746598652831526</v>
      </c>
      <c r="P1502" s="26" t="str">
        <f t="shared" si="167"/>
        <v>财报</v>
      </c>
    </row>
    <row r="1503" spans="1:16" x14ac:dyDescent="0.2">
      <c r="A1503" s="33" t="str">
        <f t="shared" ca="1" si="162"/>
        <v/>
      </c>
      <c r="B1503" s="24" t="s">
        <v>3057</v>
      </c>
      <c r="C1503" s="24" t="s">
        <v>3058</v>
      </c>
      <c r="D1503" s="29">
        <f>IFERROR([1]!EM_S_QSTM07_IS(B1503,"61",$C$1,"1")/1000000,"")</f>
        <v>54.918620829999995</v>
      </c>
      <c r="E1503" s="29" t="str">
        <f>IFERROR([1]!EM_S_PERFORMANCEEXPRESS_PERFEXNETPROFITTOSHAREHOLDER(B1503,$C$1)/1000000,"")</f>
        <v/>
      </c>
      <c r="F1503" s="29">
        <f>IFERROR([1]!EM_S_PROFITNOTICE_FORECASTT(B1503,$C$1)/1000000,"")</f>
        <v>110</v>
      </c>
      <c r="G1503" s="29">
        <f>IFERROR([1]!EM_S_PROFITNOTICE_FORECASTL(B1503,$C$1)/1000000,"")</f>
        <v>84.5</v>
      </c>
      <c r="H1503" s="29">
        <f t="shared" si="163"/>
        <v>97.25</v>
      </c>
      <c r="I1503" s="36">
        <f>IFERROR([1]!EM_S_QSTM07_IS(B1503,"61",$I$1,"1")/1000000,"")</f>
        <v>58.341053009999996</v>
      </c>
      <c r="J1503" s="29">
        <f t="shared" si="161"/>
        <v>-3.4224321800000013</v>
      </c>
      <c r="K1503" s="29">
        <f>IFERROR([1]!EM_S_QSTM07_IS(B1503,"61",$K$2,"1")/1000000,"")</f>
        <v>7.1167632599999999</v>
      </c>
      <c r="L1503" s="30">
        <f t="shared" si="164"/>
        <v>-1.4808972920647638</v>
      </c>
      <c r="M1503" s="49" t="str">
        <f ca="1">[1]!EM_S_MAJASSRES_NUM(B1503,$M$2,$M$1)</f>
        <v/>
      </c>
      <c r="N1503" s="45">
        <f t="shared" si="165"/>
        <v>1</v>
      </c>
      <c r="O1503" s="37" t="str">
        <f t="shared" ca="1" si="166"/>
        <v/>
      </c>
      <c r="P1503" s="26" t="str">
        <f t="shared" si="167"/>
        <v>财报</v>
      </c>
    </row>
    <row r="1504" spans="1:16" x14ac:dyDescent="0.2">
      <c r="A1504" s="33">
        <f t="shared" ca="1" si="162"/>
        <v>1746</v>
      </c>
      <c r="B1504" s="24" t="s">
        <v>3059</v>
      </c>
      <c r="C1504" s="24" t="s">
        <v>3060</v>
      </c>
      <c r="D1504" s="29">
        <f>IFERROR([1]!EM_S_QSTM07_IS(B1504,"61",$C$1,"1")/1000000,"")</f>
        <v>7.6378757799999999</v>
      </c>
      <c r="E1504" s="29" t="str">
        <f>IFERROR([1]!EM_S_PERFORMANCEEXPRESS_PERFEXNETPROFITTOSHAREHOLDER(B1504,$C$1)/1000000,"")</f>
        <v/>
      </c>
      <c r="F1504" s="29">
        <f>IFERROR([1]!EM_S_PROFITNOTICE_FORECASTT(B1504,$C$1)/1000000,"")</f>
        <v>18.97682532</v>
      </c>
      <c r="G1504" s="29">
        <f>IFERROR([1]!EM_S_PROFITNOTICE_FORECASTL(B1504,$C$1)/1000000,"")</f>
        <v>14.232618990000001</v>
      </c>
      <c r="H1504" s="29">
        <f t="shared" si="163"/>
        <v>16.604722155000001</v>
      </c>
      <c r="I1504" s="36">
        <f>IFERROR([1]!EM_S_QSTM07_IS(B1504,"61",$I$1,"1")/1000000,"")</f>
        <v>7.902266</v>
      </c>
      <c r="J1504" s="29">
        <f t="shared" si="161"/>
        <v>-0.26439022000000012</v>
      </c>
      <c r="K1504" s="29">
        <f>IFERROR([1]!EM_S_QSTM07_IS(B1504,"61",$K$2,"1")/1000000,"")</f>
        <v>15.791566019999999</v>
      </c>
      <c r="L1504" s="30">
        <f t="shared" si="164"/>
        <v>-1.0167424953082647</v>
      </c>
      <c r="M1504" s="49" t="str">
        <f ca="1">[1]!EM_S_MAJASSRES_NUM(B1504,$M$2,$M$1)</f>
        <v/>
      </c>
      <c r="N1504" s="45" t="str">
        <f t="shared" si="165"/>
        <v/>
      </c>
      <c r="O1504" s="37">
        <f t="shared" ca="1" si="166"/>
        <v>-1.0167424953082647</v>
      </c>
      <c r="P1504" s="26" t="str">
        <f t="shared" si="167"/>
        <v>财报</v>
      </c>
    </row>
    <row r="1505" spans="1:16" x14ac:dyDescent="0.2">
      <c r="A1505" s="33">
        <f t="shared" ca="1" si="162"/>
        <v>588</v>
      </c>
      <c r="B1505" s="24" t="s">
        <v>3061</v>
      </c>
      <c r="C1505" s="24" t="s">
        <v>3062</v>
      </c>
      <c r="D1505" s="29">
        <f>IFERROR([1]!EM_S_QSTM07_IS(B1505,"61",$C$1,"1")/1000000,"")</f>
        <v>95.870329830000003</v>
      </c>
      <c r="E1505" s="29" t="str">
        <f>IFERROR([1]!EM_S_PERFORMANCEEXPRESS_PERFEXNETPROFITTOSHAREHOLDER(B1505,$C$1)/1000000,"")</f>
        <v/>
      </c>
      <c r="F1505" s="29">
        <f>IFERROR([1]!EM_S_PROFITNOTICE_FORECASTT(B1505,$C$1)/1000000,"")</f>
        <v>142.32</v>
      </c>
      <c r="G1505" s="29">
        <f>IFERROR([1]!EM_S_PROFITNOTICE_FORECASTL(B1505,$C$1)/1000000,"")</f>
        <v>124.53</v>
      </c>
      <c r="H1505" s="29">
        <f t="shared" si="163"/>
        <v>133.42500000000001</v>
      </c>
      <c r="I1505" s="36">
        <f>IFERROR([1]!EM_S_QSTM07_IS(B1505,"61",$I$1,"1")/1000000,"")</f>
        <v>39.67342773</v>
      </c>
      <c r="J1505" s="29">
        <f t="shared" si="161"/>
        <v>56.196902100000003</v>
      </c>
      <c r="K1505" s="29">
        <f>IFERROR([1]!EM_S_QSTM07_IS(B1505,"61",$K$2,"1")/1000000,"")</f>
        <v>62.271373369999999</v>
      </c>
      <c r="L1505" s="30">
        <f t="shared" si="164"/>
        <v>-9.7548374819150019E-2</v>
      </c>
      <c r="M1505" s="49" t="str">
        <f ca="1">[1]!EM_S_MAJASSRES_NUM(B1505,$M$2,$M$1)</f>
        <v/>
      </c>
      <c r="N1505" s="45" t="str">
        <f t="shared" si="165"/>
        <v/>
      </c>
      <c r="O1505" s="37">
        <f t="shared" ca="1" si="166"/>
        <v>-9.7548374819150019E-2</v>
      </c>
      <c r="P1505" s="26" t="str">
        <f t="shared" si="167"/>
        <v>财报</v>
      </c>
    </row>
    <row r="1506" spans="1:16" x14ac:dyDescent="0.2">
      <c r="A1506" s="33">
        <f t="shared" ca="1" si="162"/>
        <v>404</v>
      </c>
      <c r="B1506" s="24" t="s">
        <v>3063</v>
      </c>
      <c r="C1506" s="24" t="s">
        <v>3064</v>
      </c>
      <c r="D1506" s="29">
        <f>IFERROR([1]!EM_S_QSTM07_IS(B1506,"61",$C$1,"1")/1000000,"")</f>
        <v>32.620030540000002</v>
      </c>
      <c r="E1506" s="29" t="str">
        <f>IFERROR([1]!EM_S_PERFORMANCEEXPRESS_PERFEXNETPROFITTOSHAREHOLDER(B1506,$C$1)/1000000,"")</f>
        <v/>
      </c>
      <c r="F1506" s="29">
        <f>IFERROR([1]!EM_S_PROFITNOTICE_FORECASTT(B1506,$C$1)/1000000,"")</f>
        <v>44.742100000000001</v>
      </c>
      <c r="G1506" s="29">
        <f>IFERROR([1]!EM_S_PROFITNOTICE_FORECASTL(B1506,$C$1)/1000000,"")</f>
        <v>36.846499999999999</v>
      </c>
      <c r="H1506" s="29">
        <f t="shared" si="163"/>
        <v>40.7943</v>
      </c>
      <c r="I1506" s="36">
        <f>IFERROR([1]!EM_S_QSTM07_IS(B1506,"61",$I$1,"1")/1000000,"")</f>
        <v>6.48315544</v>
      </c>
      <c r="J1506" s="29">
        <f t="shared" si="161"/>
        <v>26.136875100000001</v>
      </c>
      <c r="K1506" s="29">
        <f>IFERROR([1]!EM_S_QSTM07_IS(B1506,"61",$K$2,"1")/1000000,"")</f>
        <v>18.211065720000001</v>
      </c>
      <c r="L1506" s="30">
        <f t="shared" si="164"/>
        <v>0.43521941559387223</v>
      </c>
      <c r="M1506" s="49" t="str">
        <f ca="1">[1]!EM_S_MAJASSRES_NUM(B1506,$M$2,$M$1)</f>
        <v/>
      </c>
      <c r="N1506" s="45" t="str">
        <f t="shared" si="165"/>
        <v/>
      </c>
      <c r="O1506" s="37">
        <f t="shared" ca="1" si="166"/>
        <v>0.43521941559387223</v>
      </c>
      <c r="P1506" s="26" t="str">
        <f t="shared" si="167"/>
        <v>财报</v>
      </c>
    </row>
    <row r="1507" spans="1:16" x14ac:dyDescent="0.2">
      <c r="A1507" s="33" t="str">
        <f t="shared" ca="1" si="162"/>
        <v/>
      </c>
      <c r="B1507" s="24" t="s">
        <v>3065</v>
      </c>
      <c r="C1507" s="24" t="s">
        <v>3066</v>
      </c>
      <c r="D1507" s="29">
        <f>IFERROR([1]!EM_S_QSTM07_IS(B1507,"61",$C$1,"1")/1000000,"")</f>
        <v>15.32253667</v>
      </c>
      <c r="E1507" s="29" t="str">
        <f>IFERROR([1]!EM_S_PERFORMANCEEXPRESS_PERFEXNETPROFITTOSHAREHOLDER(B1507,$C$1)/1000000,"")</f>
        <v/>
      </c>
      <c r="F1507" s="29">
        <f>IFERROR([1]!EM_S_PROFITNOTICE_FORECASTT(B1507,$C$1)/1000000,"")</f>
        <v>30.557600000000001</v>
      </c>
      <c r="G1507" s="29">
        <f>IFERROR([1]!EM_S_PROFITNOTICE_FORECASTL(B1507,$C$1)/1000000,"")</f>
        <v>28.08</v>
      </c>
      <c r="H1507" s="29">
        <f t="shared" si="163"/>
        <v>29.3188</v>
      </c>
      <c r="I1507" s="36">
        <f>IFERROR([1]!EM_S_QSTM07_IS(B1507,"61",$I$1,"1")/1000000,"")</f>
        <v>14.09909996</v>
      </c>
      <c r="J1507" s="29">
        <f t="shared" si="161"/>
        <v>1.2234367099999996</v>
      </c>
      <c r="K1507" s="29">
        <f>IFERROR([1]!EM_S_QSTM07_IS(B1507,"61",$K$2,"1")/1000000,"")</f>
        <v>1.6678855700000002</v>
      </c>
      <c r="L1507" s="30">
        <f t="shared" si="164"/>
        <v>-0.26647443205591165</v>
      </c>
      <c r="M1507" s="49" t="str">
        <f ca="1">[1]!EM_S_MAJASSRES_NUM(B1507,$M$2,$M$1)</f>
        <v/>
      </c>
      <c r="N1507" s="45">
        <f t="shared" si="165"/>
        <v>1</v>
      </c>
      <c r="O1507" s="37" t="str">
        <f t="shared" ca="1" si="166"/>
        <v/>
      </c>
      <c r="P1507" s="26" t="str">
        <f t="shared" si="167"/>
        <v>财报</v>
      </c>
    </row>
    <row r="1508" spans="1:16" x14ac:dyDescent="0.2">
      <c r="A1508" s="33" t="str">
        <f t="shared" ca="1" si="162"/>
        <v/>
      </c>
      <c r="B1508" s="24" t="s">
        <v>3067</v>
      </c>
      <c r="C1508" s="24" t="s">
        <v>3068</v>
      </c>
      <c r="D1508" s="29">
        <f>IFERROR([1]!EM_S_QSTM07_IS(B1508,"61",$C$1,"1")/1000000,"")</f>
        <v>7.0988326100000005</v>
      </c>
      <c r="E1508" s="29" t="str">
        <f>IFERROR([1]!EM_S_PERFORMANCEEXPRESS_PERFEXNETPROFITTOSHAREHOLDER(B1508,$C$1)/1000000,"")</f>
        <v/>
      </c>
      <c r="F1508" s="29">
        <f>IFERROR([1]!EM_S_PROFITNOTICE_FORECASTT(B1508,$C$1)/1000000,"")</f>
        <v>18.568300000000001</v>
      </c>
      <c r="G1508" s="29">
        <f>IFERROR([1]!EM_S_PROFITNOTICE_FORECASTL(B1508,$C$1)/1000000,"")</f>
        <v>15.0868</v>
      </c>
      <c r="H1508" s="29">
        <f t="shared" si="163"/>
        <v>16.827550000000002</v>
      </c>
      <c r="I1508" s="36">
        <f>IFERROR([1]!EM_S_QSTM07_IS(B1508,"61",$I$1,"1")/1000000,"")</f>
        <v>8.2279734399999995</v>
      </c>
      <c r="J1508" s="29">
        <f t="shared" si="161"/>
        <v>-1.129140829999999</v>
      </c>
      <c r="K1508" s="29">
        <f>IFERROR([1]!EM_S_QSTM07_IS(B1508,"61",$K$2,"1")/1000000,"")</f>
        <v>4.8390785000000003</v>
      </c>
      <c r="L1508" s="30">
        <f t="shared" si="164"/>
        <v>-1.2333379857342672</v>
      </c>
      <c r="M1508" s="49" t="str">
        <f ca="1">[1]!EM_S_MAJASSRES_NUM(B1508,$M$2,$M$1)</f>
        <v/>
      </c>
      <c r="N1508" s="45">
        <f t="shared" si="165"/>
        <v>1</v>
      </c>
      <c r="O1508" s="37" t="str">
        <f t="shared" ca="1" si="166"/>
        <v/>
      </c>
      <c r="P1508" s="26" t="str">
        <f t="shared" si="167"/>
        <v>财报</v>
      </c>
    </row>
    <row r="1509" spans="1:16" x14ac:dyDescent="0.2">
      <c r="A1509" s="33" t="str">
        <f t="shared" ca="1" si="162"/>
        <v/>
      </c>
      <c r="B1509" s="24" t="s">
        <v>3069</v>
      </c>
      <c r="C1509" s="24" t="s">
        <v>3070</v>
      </c>
      <c r="D1509" s="29">
        <f>IFERROR([1]!EM_S_QSTM07_IS(B1509,"61",$C$1,"1")/1000000,"")</f>
        <v>3.8682942499999999</v>
      </c>
      <c r="E1509" s="29" t="str">
        <f>IFERROR([1]!EM_S_PERFORMANCEEXPRESS_PERFEXNETPROFITTOSHAREHOLDER(B1509,$C$1)/1000000,"")</f>
        <v/>
      </c>
      <c r="F1509" s="29">
        <f>IFERROR([1]!EM_S_PROFITNOTICE_FORECASTT(B1509,$C$1)/1000000,"")</f>
        <v>9.2763000000000009</v>
      </c>
      <c r="G1509" s="29">
        <f>IFERROR([1]!EM_S_PROFITNOTICE_FORECASTL(B1509,$C$1)/1000000,"")</f>
        <v>9.1999999999999993</v>
      </c>
      <c r="H1509" s="29">
        <f t="shared" si="163"/>
        <v>9.238150000000001</v>
      </c>
      <c r="I1509" s="36">
        <f>IFERROR([1]!EM_S_QSTM07_IS(B1509,"61",$I$1,"1")/1000000,"")</f>
        <v>5.3887134200000002</v>
      </c>
      <c r="J1509" s="29">
        <f t="shared" si="161"/>
        <v>-1.5204191700000003</v>
      </c>
      <c r="K1509" s="29">
        <f>IFERROR([1]!EM_S_QSTM07_IS(B1509,"61",$K$2,"1")/1000000,"")</f>
        <v>2.7810183500000001</v>
      </c>
      <c r="L1509" s="30">
        <f t="shared" si="164"/>
        <v>-1.5467131024144447</v>
      </c>
      <c r="M1509" s="49" t="str">
        <f ca="1">[1]!EM_S_MAJASSRES_NUM(B1509,$M$2,$M$1)</f>
        <v/>
      </c>
      <c r="N1509" s="45">
        <f t="shared" si="165"/>
        <v>1</v>
      </c>
      <c r="O1509" s="37" t="str">
        <f t="shared" ca="1" si="166"/>
        <v/>
      </c>
      <c r="P1509" s="26" t="str">
        <f t="shared" si="167"/>
        <v>财报</v>
      </c>
    </row>
    <row r="1510" spans="1:16" x14ac:dyDescent="0.2">
      <c r="A1510" s="33" t="str">
        <f t="shared" ca="1" si="162"/>
        <v/>
      </c>
      <c r="B1510" s="24" t="s">
        <v>3071</v>
      </c>
      <c r="C1510" s="24" t="s">
        <v>3072</v>
      </c>
      <c r="D1510" s="29">
        <f>IFERROR([1]!EM_S_QSTM07_IS(B1510,"61",$C$1,"1")/1000000,"")</f>
        <v>9.5210606199999983</v>
      </c>
      <c r="E1510" s="29" t="str">
        <f>IFERROR([1]!EM_S_PERFORMANCEEXPRESS_PERFEXNETPROFITTOSHAREHOLDER(B1510,$C$1)/1000000,"")</f>
        <v/>
      </c>
      <c r="F1510" s="29">
        <f>IFERROR([1]!EM_S_PROFITNOTICE_FORECASTT(B1510,$C$1)/1000000,"")</f>
        <v>12</v>
      </c>
      <c r="G1510" s="29">
        <f>IFERROR([1]!EM_S_PROFITNOTICE_FORECASTL(B1510,$C$1)/1000000,"")</f>
        <v>7</v>
      </c>
      <c r="H1510" s="29">
        <f t="shared" si="163"/>
        <v>9.5</v>
      </c>
      <c r="I1510" s="36">
        <f>IFERROR([1]!EM_S_QSTM07_IS(B1510,"61",$I$1,"1")/1000000,"")</f>
        <v>1.4209503999999999</v>
      </c>
      <c r="J1510" s="29">
        <f t="shared" si="161"/>
        <v>8.1001102199999977</v>
      </c>
      <c r="K1510" s="29">
        <f>IFERROR([1]!EM_S_QSTM07_IS(B1510,"61",$K$2,"1")/1000000,"")</f>
        <v>-4.9700620400000002</v>
      </c>
      <c r="L1510" s="30">
        <f t="shared" si="164"/>
        <v>2.6297805047117677</v>
      </c>
      <c r="M1510" s="49" t="str">
        <f ca="1">[1]!EM_S_MAJASSRES_NUM(B1510,$M$2,$M$1)</f>
        <v/>
      </c>
      <c r="N1510" s="45">
        <f t="shared" si="165"/>
        <v>1</v>
      </c>
      <c r="O1510" s="37" t="str">
        <f t="shared" ca="1" si="166"/>
        <v/>
      </c>
      <c r="P1510" s="26" t="str">
        <f t="shared" si="167"/>
        <v>财报</v>
      </c>
    </row>
    <row r="1511" spans="1:16" x14ac:dyDescent="0.2">
      <c r="A1511" s="33">
        <f t="shared" ca="1" si="162"/>
        <v>145</v>
      </c>
      <c r="B1511" s="24" t="s">
        <v>3073</v>
      </c>
      <c r="C1511" s="24" t="s">
        <v>3074</v>
      </c>
      <c r="D1511" s="29">
        <f>IFERROR([1]!EM_S_QSTM07_IS(B1511,"61",$C$1,"1")/1000000,"")</f>
        <v>42.798329969999998</v>
      </c>
      <c r="E1511" s="29" t="str">
        <f>IFERROR([1]!EM_S_PERFORMANCEEXPRESS_PERFEXNETPROFITTOSHAREHOLDER(B1511,$C$1)/1000000,"")</f>
        <v/>
      </c>
      <c r="F1511" s="29">
        <f>IFERROR([1]!EM_S_PROFITNOTICE_FORECASTT(B1511,$C$1)/1000000,"")</f>
        <v>50.919400000000003</v>
      </c>
      <c r="G1511" s="29">
        <f>IFERROR([1]!EM_S_PROFITNOTICE_FORECASTL(B1511,$C$1)/1000000,"")</f>
        <v>47.924199999999999</v>
      </c>
      <c r="H1511" s="29">
        <f t="shared" si="163"/>
        <v>49.421800000000005</v>
      </c>
      <c r="I1511" s="36">
        <f>IFERROR([1]!EM_S_QSTM07_IS(B1511,"61",$I$1,"1")/1000000,"")</f>
        <v>7.0459270800000002</v>
      </c>
      <c r="J1511" s="29">
        <f t="shared" si="161"/>
        <v>35.752402889999999</v>
      </c>
      <c r="K1511" s="29">
        <f>IFERROR([1]!EM_S_QSTM07_IS(B1511,"61",$K$2,"1")/1000000,"")</f>
        <v>13.52676613</v>
      </c>
      <c r="L1511" s="30">
        <f t="shared" si="164"/>
        <v>1.6430857565214665</v>
      </c>
      <c r="M1511" s="49" t="str">
        <f ca="1">[1]!EM_S_MAJASSRES_NUM(B1511,$M$2,$M$1)</f>
        <v/>
      </c>
      <c r="N1511" s="45" t="str">
        <f t="shared" si="165"/>
        <v/>
      </c>
      <c r="O1511" s="37">
        <f t="shared" ca="1" si="166"/>
        <v>1.6430857565214665</v>
      </c>
      <c r="P1511" s="26" t="str">
        <f t="shared" si="167"/>
        <v>财报</v>
      </c>
    </row>
    <row r="1512" spans="1:16" x14ac:dyDescent="0.2">
      <c r="A1512" s="33">
        <f t="shared" ca="1" si="162"/>
        <v>2185</v>
      </c>
      <c r="B1512" s="24" t="s">
        <v>3075</v>
      </c>
      <c r="C1512" s="24" t="s">
        <v>3076</v>
      </c>
      <c r="D1512" s="29">
        <f>IFERROR([1]!EM_S_QSTM07_IS(B1512,"61",$C$1,"1")/1000000,"")</f>
        <v>108.80279121</v>
      </c>
      <c r="E1512" s="29" t="str">
        <f>IFERROR([1]!EM_S_PERFORMANCEEXPRESS_PERFEXNETPROFITTOSHAREHOLDER(B1512,$C$1)/1000000,"")</f>
        <v/>
      </c>
      <c r="F1512" s="29">
        <f>IFERROR([1]!EM_S_PROFITNOTICE_FORECASTT(B1512,$C$1)/1000000,"")</f>
        <v>330</v>
      </c>
      <c r="G1512" s="29">
        <f>IFERROR([1]!EM_S_PROFITNOTICE_FORECASTL(B1512,$C$1)/1000000,"")</f>
        <v>310</v>
      </c>
      <c r="H1512" s="29">
        <f t="shared" si="163"/>
        <v>320</v>
      </c>
      <c r="I1512" s="36">
        <f>IFERROR([1]!EM_S_QSTM07_IS(B1512,"61",$I$1,"1")/1000000,"")</f>
        <v>212.65659361000002</v>
      </c>
      <c r="J1512" s="29">
        <f t="shared" si="161"/>
        <v>-103.85380240000002</v>
      </c>
      <c r="K1512" s="29">
        <f>IFERROR([1]!EM_S_QSTM07_IS(B1512,"61",$K$2,"1")/1000000,"")</f>
        <v>77.443176750000006</v>
      </c>
      <c r="L1512" s="30">
        <f t="shared" si="164"/>
        <v>-2.3410323124432009</v>
      </c>
      <c r="M1512" s="49" t="str">
        <f ca="1">[1]!EM_S_MAJASSRES_NUM(B1512,$M$2,$M$1)</f>
        <v/>
      </c>
      <c r="N1512" s="45" t="str">
        <f t="shared" si="165"/>
        <v/>
      </c>
      <c r="O1512" s="37">
        <f t="shared" ca="1" si="166"/>
        <v>-2.3410323124432009</v>
      </c>
      <c r="P1512" s="26" t="str">
        <f t="shared" si="167"/>
        <v>财报</v>
      </c>
    </row>
    <row r="1513" spans="1:16" x14ac:dyDescent="0.2">
      <c r="A1513" s="33">
        <f t="shared" ca="1" si="162"/>
        <v>1941</v>
      </c>
      <c r="B1513" s="24" t="s">
        <v>3077</v>
      </c>
      <c r="C1513" s="24" t="s">
        <v>3078</v>
      </c>
      <c r="D1513" s="29">
        <f>IFERROR([1]!EM_S_QSTM07_IS(B1513,"61",$C$1,"1")/1000000,"")</f>
        <v>50.950458210000001</v>
      </c>
      <c r="E1513" s="29" t="str">
        <f>IFERROR([1]!EM_S_PERFORMANCEEXPRESS_PERFEXNETPROFITTOSHAREHOLDER(B1513,$C$1)/1000000,"")</f>
        <v/>
      </c>
      <c r="F1513" s="29">
        <f>IFERROR([1]!EM_S_PROFITNOTICE_FORECASTT(B1513,$C$1)/1000000,"")</f>
        <v>122.5534</v>
      </c>
      <c r="G1513" s="29">
        <f>IFERROR([1]!EM_S_PROFITNOTICE_FORECASTL(B1513,$C$1)/1000000,"")</f>
        <v>99.574700000000007</v>
      </c>
      <c r="H1513" s="29">
        <f t="shared" si="163"/>
        <v>111.06405000000001</v>
      </c>
      <c r="I1513" s="36">
        <f>IFERROR([1]!EM_S_QSTM07_IS(B1513,"61",$I$1,"1")/1000000,"")</f>
        <v>60.903060509999996</v>
      </c>
      <c r="J1513" s="29">
        <f t="shared" si="161"/>
        <v>-9.9526022999999952</v>
      </c>
      <c r="K1513" s="29">
        <f>IFERROR([1]!EM_S_QSTM07_IS(B1513,"61",$K$2,"1")/1000000,"")</f>
        <v>42.421446880000005</v>
      </c>
      <c r="L1513" s="30">
        <f t="shared" si="164"/>
        <v>-1.2346125139991924</v>
      </c>
      <c r="M1513" s="49" t="str">
        <f ca="1">[1]!EM_S_MAJASSRES_NUM(B1513,$M$2,$M$1)</f>
        <v/>
      </c>
      <c r="N1513" s="45" t="str">
        <f t="shared" si="165"/>
        <v/>
      </c>
      <c r="O1513" s="37">
        <f t="shared" ca="1" si="166"/>
        <v>-1.2346125139991924</v>
      </c>
      <c r="P1513" s="26" t="str">
        <f t="shared" si="167"/>
        <v>财报</v>
      </c>
    </row>
    <row r="1514" spans="1:16" x14ac:dyDescent="0.2">
      <c r="A1514" s="33">
        <f t="shared" ca="1" si="162"/>
        <v>14</v>
      </c>
      <c r="B1514" s="24" t="s">
        <v>3079</v>
      </c>
      <c r="C1514" s="24" t="s">
        <v>3080</v>
      </c>
      <c r="D1514" s="29">
        <f>IFERROR([1]!EM_S_QSTM07_IS(B1514,"61",$C$1,"1")/1000000,"")</f>
        <v>401.29954814000001</v>
      </c>
      <c r="E1514" s="29" t="str">
        <f>IFERROR([1]!EM_S_PERFORMANCEEXPRESS_PERFEXNETPROFITTOSHAREHOLDER(B1514,$C$1)/1000000,"")</f>
        <v/>
      </c>
      <c r="F1514" s="29">
        <f>IFERROR([1]!EM_S_PROFITNOTICE_FORECASTT(B1514,$C$1)/1000000,"")</f>
        <v>435.1</v>
      </c>
      <c r="G1514" s="29">
        <f>IFERROR([1]!EM_S_PROFITNOTICE_FORECASTL(B1514,$C$1)/1000000,"")</f>
        <v>420.5</v>
      </c>
      <c r="H1514" s="29">
        <f t="shared" si="163"/>
        <v>427.8</v>
      </c>
      <c r="I1514" s="36">
        <f>IFERROR([1]!EM_S_QSTM07_IS(B1514,"61",$I$1,"1")/1000000,"")</f>
        <v>22.153166590000001</v>
      </c>
      <c r="J1514" s="29">
        <f t="shared" si="161"/>
        <v>379.14638155</v>
      </c>
      <c r="K1514" s="29">
        <f>IFERROR([1]!EM_S_QSTM07_IS(B1514,"61",$K$2,"1")/1000000,"")</f>
        <v>41.447439079999995</v>
      </c>
      <c r="L1514" s="30">
        <f t="shared" si="164"/>
        <v>8.147643134674464</v>
      </c>
      <c r="M1514" s="49" t="str">
        <f ca="1">[1]!EM_S_MAJASSRES_NUM(B1514,$M$2,$M$1)</f>
        <v/>
      </c>
      <c r="N1514" s="45" t="str">
        <f t="shared" si="165"/>
        <v/>
      </c>
      <c r="O1514" s="37">
        <f t="shared" ca="1" si="166"/>
        <v>8.147643134674464</v>
      </c>
      <c r="P1514" s="26" t="str">
        <f t="shared" si="167"/>
        <v>财报</v>
      </c>
    </row>
    <row r="1515" spans="1:16" x14ac:dyDescent="0.2">
      <c r="A1515" s="33">
        <f t="shared" ca="1" si="162"/>
        <v>867</v>
      </c>
      <c r="B1515" s="24" t="s">
        <v>3081</v>
      </c>
      <c r="C1515" s="24" t="s">
        <v>3082</v>
      </c>
      <c r="D1515" s="29">
        <f>IFERROR([1]!EM_S_QSTM07_IS(B1515,"61",$C$1,"1")/1000000,"")</f>
        <v>13.404514929999999</v>
      </c>
      <c r="E1515" s="29" t="str">
        <f>IFERROR([1]!EM_S_PERFORMANCEEXPRESS_PERFEXNETPROFITTOSHAREHOLDER(B1515,$C$1)/1000000,"")</f>
        <v/>
      </c>
      <c r="F1515" s="29">
        <f>IFERROR([1]!EM_S_PROFITNOTICE_FORECASTT(B1515,$C$1)/1000000,"")</f>
        <v>20.920400000000001</v>
      </c>
      <c r="G1515" s="29">
        <f>IFERROR([1]!EM_S_PROFITNOTICE_FORECASTL(B1515,$C$1)/1000000,"")</f>
        <v>17.116700000000002</v>
      </c>
      <c r="H1515" s="29">
        <f t="shared" si="163"/>
        <v>19.018550000000001</v>
      </c>
      <c r="I1515" s="36">
        <f>IFERROR([1]!EM_S_QSTM07_IS(B1515,"61",$I$1,"1")/1000000,"")</f>
        <v>6.6279287199999999</v>
      </c>
      <c r="J1515" s="29">
        <f t="shared" si="161"/>
        <v>6.7765862099999996</v>
      </c>
      <c r="K1515" s="29">
        <f>IFERROR([1]!EM_S_QSTM07_IS(B1515,"61",$K$2,"1")/1000000,"")</f>
        <v>11.73175593</v>
      </c>
      <c r="L1515" s="30">
        <f t="shared" si="164"/>
        <v>-0.42237238394372228</v>
      </c>
      <c r="M1515" s="49" t="str">
        <f ca="1">[1]!EM_S_MAJASSRES_NUM(B1515,$M$2,$M$1)</f>
        <v/>
      </c>
      <c r="N1515" s="45" t="str">
        <f t="shared" si="165"/>
        <v/>
      </c>
      <c r="O1515" s="37">
        <f t="shared" ca="1" si="166"/>
        <v>-0.42237238394372228</v>
      </c>
      <c r="P1515" s="26" t="str">
        <f t="shared" si="167"/>
        <v>财报</v>
      </c>
    </row>
    <row r="1516" spans="1:16" x14ac:dyDescent="0.2">
      <c r="A1516" s="33">
        <f t="shared" ca="1" si="162"/>
        <v>1219</v>
      </c>
      <c r="B1516" s="24" t="s">
        <v>3083</v>
      </c>
      <c r="C1516" s="24" t="s">
        <v>3084</v>
      </c>
      <c r="D1516" s="29">
        <f>IFERROR([1]!EM_S_QSTM07_IS(B1516,"61",$C$1,"1")/1000000,"")</f>
        <v>39.880322090000007</v>
      </c>
      <c r="E1516" s="29" t="str">
        <f>IFERROR([1]!EM_S_PERFORMANCEEXPRESS_PERFEXNETPROFITTOSHAREHOLDER(B1516,$C$1)/1000000,"")</f>
        <v/>
      </c>
      <c r="F1516" s="29">
        <f>IFERROR([1]!EM_S_PROFITNOTICE_FORECASTT(B1516,$C$1)/1000000,"")</f>
        <v>74.748500000000007</v>
      </c>
      <c r="G1516" s="29">
        <f>IFERROR([1]!EM_S_PROFITNOTICE_FORECASTL(B1516,$C$1)/1000000,"")</f>
        <v>65.778700000000001</v>
      </c>
      <c r="H1516" s="29">
        <f t="shared" si="163"/>
        <v>70.263599999999997</v>
      </c>
      <c r="I1516" s="36">
        <f>IFERROR([1]!EM_S_QSTM07_IS(B1516,"61",$I$1,"1")/1000000,"")</f>
        <v>28.896054190000001</v>
      </c>
      <c r="J1516" s="29">
        <f t="shared" si="161"/>
        <v>10.984267900000006</v>
      </c>
      <c r="K1516" s="29">
        <f>IFERROR([1]!EM_S_QSTM07_IS(B1516,"61",$K$2,"1")/1000000,"")</f>
        <v>35.743421979999994</v>
      </c>
      <c r="L1516" s="30">
        <f t="shared" si="164"/>
        <v>-0.69269120605894463</v>
      </c>
      <c r="M1516" s="49" t="str">
        <f ca="1">[1]!EM_S_MAJASSRES_NUM(B1516,$M$2,$M$1)</f>
        <v/>
      </c>
      <c r="N1516" s="45" t="str">
        <f t="shared" si="165"/>
        <v/>
      </c>
      <c r="O1516" s="37">
        <f t="shared" ca="1" si="166"/>
        <v>-0.69269120605894463</v>
      </c>
      <c r="P1516" s="26" t="str">
        <f t="shared" si="167"/>
        <v>财报</v>
      </c>
    </row>
    <row r="1517" spans="1:16" x14ac:dyDescent="0.2">
      <c r="A1517" s="33" t="str">
        <f t="shared" ca="1" si="162"/>
        <v/>
      </c>
      <c r="B1517" s="24" t="s">
        <v>3085</v>
      </c>
      <c r="C1517" s="24" t="s">
        <v>3086</v>
      </c>
      <c r="D1517" s="29">
        <f>IFERROR([1]!EM_S_QSTM07_IS(B1517,"61",$C$1,"1")/1000000,"")</f>
        <v>19.803721299999999</v>
      </c>
      <c r="E1517" s="29" t="str">
        <f>IFERROR([1]!EM_S_PERFORMANCEEXPRESS_PERFEXNETPROFITTOSHAREHOLDER(B1517,$C$1)/1000000,"")</f>
        <v/>
      </c>
      <c r="F1517" s="29">
        <f>IFERROR([1]!EM_S_PROFITNOTICE_FORECASTT(B1517,$C$1)/1000000,"")</f>
        <v>30</v>
      </c>
      <c r="G1517" s="29">
        <f>IFERROR([1]!EM_S_PROFITNOTICE_FORECASTL(B1517,$C$1)/1000000,"")</f>
        <v>26</v>
      </c>
      <c r="H1517" s="29">
        <f t="shared" si="163"/>
        <v>28</v>
      </c>
      <c r="I1517" s="36">
        <f>IFERROR([1]!EM_S_QSTM07_IS(B1517,"61",$I$1,"1")/1000000,"")</f>
        <v>9.1016377599999991</v>
      </c>
      <c r="J1517" s="29">
        <f t="shared" si="161"/>
        <v>10.70208354</v>
      </c>
      <c r="K1517" s="29">
        <f>IFERROR([1]!EM_S_QSTM07_IS(B1517,"61",$K$2,"1")/1000000,"")</f>
        <v>1.4736404999999999</v>
      </c>
      <c r="L1517" s="30">
        <f t="shared" si="164"/>
        <v>6.2623435227248443</v>
      </c>
      <c r="M1517" s="49" t="str">
        <f ca="1">[1]!EM_S_MAJASSRES_NUM(B1517,$M$2,$M$1)</f>
        <v/>
      </c>
      <c r="N1517" s="45">
        <f t="shared" si="165"/>
        <v>1</v>
      </c>
      <c r="O1517" s="37" t="str">
        <f t="shared" ca="1" si="166"/>
        <v/>
      </c>
      <c r="P1517" s="26" t="str">
        <f t="shared" si="167"/>
        <v>财报</v>
      </c>
    </row>
    <row r="1518" spans="1:16" x14ac:dyDescent="0.2">
      <c r="A1518" s="33">
        <f t="shared" ca="1" si="162"/>
        <v>1509</v>
      </c>
      <c r="B1518" s="24" t="s">
        <v>3087</v>
      </c>
      <c r="C1518" s="24" t="s">
        <v>3088</v>
      </c>
      <c r="D1518" s="29">
        <f>IFERROR([1]!EM_S_QSTM07_IS(B1518,"61",$C$1,"1")/1000000,"")</f>
        <v>26.504108309999999</v>
      </c>
      <c r="E1518" s="29" t="str">
        <f>IFERROR([1]!EM_S_PERFORMANCEEXPRESS_PERFEXNETPROFITTOSHAREHOLDER(B1518,$C$1)/1000000,"")</f>
        <v/>
      </c>
      <c r="F1518" s="29">
        <f>IFERROR([1]!EM_S_PROFITNOTICE_FORECASTT(B1518,$C$1)/1000000,"")</f>
        <v>70.014694890000001</v>
      </c>
      <c r="G1518" s="29">
        <f>IFERROR([1]!EM_S_PROFITNOTICE_FORECASTL(B1518,$C$1)/1000000,"")</f>
        <v>35.007347450000005</v>
      </c>
      <c r="H1518" s="29">
        <f t="shared" si="163"/>
        <v>52.511021170000006</v>
      </c>
      <c r="I1518" s="36">
        <f>IFERROR([1]!EM_S_QSTM07_IS(B1518,"61",$I$1,"1")/1000000,"")</f>
        <v>17.674089769999998</v>
      </c>
      <c r="J1518" s="29">
        <f t="shared" si="161"/>
        <v>8.8300185400000011</v>
      </c>
      <c r="K1518" s="29">
        <f>IFERROR([1]!EM_S_QSTM07_IS(B1518,"61",$K$2,"1")/1000000,"")</f>
        <v>74.259383299999996</v>
      </c>
      <c r="L1518" s="30">
        <f t="shared" si="164"/>
        <v>-0.88109221828132256</v>
      </c>
      <c r="M1518" s="49" t="str">
        <f ca="1">[1]!EM_S_MAJASSRES_NUM(B1518,$M$2,$M$1)</f>
        <v/>
      </c>
      <c r="N1518" s="45" t="str">
        <f t="shared" si="165"/>
        <v/>
      </c>
      <c r="O1518" s="37">
        <f t="shared" ca="1" si="166"/>
        <v>-0.88109221828132256</v>
      </c>
      <c r="P1518" s="26" t="str">
        <f t="shared" si="167"/>
        <v>财报</v>
      </c>
    </row>
    <row r="1519" spans="1:16" x14ac:dyDescent="0.2">
      <c r="A1519" s="33">
        <f t="shared" ca="1" si="162"/>
        <v>1380</v>
      </c>
      <c r="B1519" s="24" t="s">
        <v>3089</v>
      </c>
      <c r="C1519" s="24" t="s">
        <v>3090</v>
      </c>
      <c r="D1519" s="29">
        <f>IFERROR([1]!EM_S_QSTM07_IS(B1519,"61",$C$1,"1")/1000000,"")</f>
        <v>49.924304790000001</v>
      </c>
      <c r="E1519" s="29">
        <f>IFERROR([1]!EM_S_PERFORMANCEEXPRESS_PERFEXNETPROFITTOSHAREHOLDER(B1519,$C$1)/1000000,"")</f>
        <v>92.490880200000007</v>
      </c>
      <c r="F1519" s="29">
        <f>IFERROR([1]!EM_S_PROFITNOTICE_FORECASTT(B1519,$C$1)/1000000,"")</f>
        <v>94</v>
      </c>
      <c r="G1519" s="29">
        <f>IFERROR([1]!EM_S_PROFITNOTICE_FORECASTL(B1519,$C$1)/1000000,"")</f>
        <v>91</v>
      </c>
      <c r="H1519" s="29">
        <f t="shared" si="163"/>
        <v>92.5</v>
      </c>
      <c r="I1519" s="36">
        <f>IFERROR([1]!EM_S_QSTM07_IS(B1519,"61",$I$1,"1")/1000000,"")</f>
        <v>42.566575409999999</v>
      </c>
      <c r="J1519" s="29">
        <f t="shared" si="161"/>
        <v>7.3577293800000021</v>
      </c>
      <c r="K1519" s="29">
        <f>IFERROR([1]!EM_S_QSTM07_IS(B1519,"61",$K$2,"1")/1000000,"")</f>
        <v>36.541036220000002</v>
      </c>
      <c r="L1519" s="30">
        <f t="shared" si="164"/>
        <v>-0.79864475282797542</v>
      </c>
      <c r="M1519" s="49" t="str">
        <f ca="1">[1]!EM_S_MAJASSRES_NUM(B1519,$M$2,$M$1)</f>
        <v/>
      </c>
      <c r="N1519" s="45" t="str">
        <f t="shared" si="165"/>
        <v/>
      </c>
      <c r="O1519" s="37">
        <f t="shared" ca="1" si="166"/>
        <v>-0.79864475282797542</v>
      </c>
      <c r="P1519" s="26" t="str">
        <f t="shared" si="167"/>
        <v>财报</v>
      </c>
    </row>
    <row r="1520" spans="1:16" x14ac:dyDescent="0.2">
      <c r="A1520" s="33">
        <f t="shared" ca="1" si="162"/>
        <v>1341</v>
      </c>
      <c r="B1520" s="24" t="s">
        <v>3091</v>
      </c>
      <c r="C1520" s="24" t="s">
        <v>3092</v>
      </c>
      <c r="D1520" s="29">
        <f>IFERROR([1]!EM_S_QSTM07_IS(B1520,"61",$C$1,"1")/1000000,"")</f>
        <v>21.12722527</v>
      </c>
      <c r="E1520" s="29" t="str">
        <f>IFERROR([1]!EM_S_PERFORMANCEEXPRESS_PERFEXNETPROFITTOSHAREHOLDER(B1520,$C$1)/1000000,"")</f>
        <v/>
      </c>
      <c r="F1520" s="29">
        <f>IFERROR([1]!EM_S_PROFITNOTICE_FORECASTT(B1520,$C$1)/1000000,"")</f>
        <v>45.413600000000002</v>
      </c>
      <c r="G1520" s="29">
        <f>IFERROR([1]!EM_S_PROFITNOTICE_FORECASTL(B1520,$C$1)/1000000,"")</f>
        <v>35.682099999999998</v>
      </c>
      <c r="H1520" s="29">
        <f t="shared" si="163"/>
        <v>40.547849999999997</v>
      </c>
      <c r="I1520" s="36">
        <f>IFERROR([1]!EM_S_QSTM07_IS(B1520,"61",$I$1,"1")/1000000,"")</f>
        <v>16.657266759999999</v>
      </c>
      <c r="J1520" s="29">
        <f t="shared" si="161"/>
        <v>4.4699585100000014</v>
      </c>
      <c r="K1520" s="29">
        <f>IFERROR([1]!EM_S_QSTM07_IS(B1520,"61",$K$2,"1")/1000000,"")</f>
        <v>19.793757929999998</v>
      </c>
      <c r="L1520" s="30">
        <f t="shared" si="164"/>
        <v>-0.77417332646949255</v>
      </c>
      <c r="M1520" s="49" t="str">
        <f ca="1">[1]!EM_S_MAJASSRES_NUM(B1520,$M$2,$M$1)</f>
        <v/>
      </c>
      <c r="N1520" s="45" t="str">
        <f t="shared" si="165"/>
        <v/>
      </c>
      <c r="O1520" s="37">
        <f t="shared" ca="1" si="166"/>
        <v>-0.77417332646949255</v>
      </c>
      <c r="P1520" s="26" t="str">
        <f t="shared" si="167"/>
        <v>财报</v>
      </c>
    </row>
    <row r="1521" spans="1:16" x14ac:dyDescent="0.2">
      <c r="A1521" s="33" t="str">
        <f t="shared" ca="1" si="162"/>
        <v/>
      </c>
      <c r="B1521" s="24" t="s">
        <v>3093</v>
      </c>
      <c r="C1521" s="24" t="s">
        <v>3094</v>
      </c>
      <c r="D1521" s="29">
        <f>IFERROR([1]!EM_S_QSTM07_IS(B1521,"61",$C$1,"1")/1000000,"")</f>
        <v>1.1333927399999999</v>
      </c>
      <c r="E1521" s="29" t="str">
        <f>IFERROR([1]!EM_S_PERFORMANCEEXPRESS_PERFEXNETPROFITTOSHAREHOLDER(B1521,$C$1)/1000000,"")</f>
        <v/>
      </c>
      <c r="F1521" s="29">
        <f>IFERROR([1]!EM_S_PROFITNOTICE_FORECASTT(B1521,$C$1)/1000000,"")</f>
        <v>3.8</v>
      </c>
      <c r="G1521" s="29">
        <f>IFERROR([1]!EM_S_PROFITNOTICE_FORECASTL(B1521,$C$1)/1000000,"")</f>
        <v>2.2000000000000002</v>
      </c>
      <c r="H1521" s="29">
        <f t="shared" si="163"/>
        <v>3</v>
      </c>
      <c r="I1521" s="36">
        <f>IFERROR([1]!EM_S_QSTM07_IS(B1521,"61",$I$1,"1")/1000000,"")</f>
        <v>1.2876425</v>
      </c>
      <c r="J1521" s="29">
        <f t="shared" si="161"/>
        <v>-0.15424976000000012</v>
      </c>
      <c r="K1521" s="29">
        <f>IFERROR([1]!EM_S_QSTM07_IS(B1521,"61",$K$2,"1")/1000000,"")</f>
        <v>2.8043917400000002</v>
      </c>
      <c r="L1521" s="30">
        <f t="shared" si="164"/>
        <v>-1.0550029290843654</v>
      </c>
      <c r="M1521" s="49" t="str">
        <f ca="1">[1]!EM_S_MAJASSRES_NUM(B1521,$M$2,$M$1)</f>
        <v/>
      </c>
      <c r="N1521" s="45">
        <f t="shared" si="165"/>
        <v>1</v>
      </c>
      <c r="O1521" s="37" t="str">
        <f t="shared" ca="1" si="166"/>
        <v/>
      </c>
      <c r="P1521" s="26" t="str">
        <f t="shared" si="167"/>
        <v>财报</v>
      </c>
    </row>
    <row r="1522" spans="1:16" x14ac:dyDescent="0.2">
      <c r="A1522" s="33">
        <f t="shared" ca="1" si="162"/>
        <v>2006</v>
      </c>
      <c r="B1522" s="24" t="s">
        <v>3095</v>
      </c>
      <c r="C1522" s="24" t="s">
        <v>3096</v>
      </c>
      <c r="D1522" s="29">
        <f>IFERROR([1]!EM_S_QSTM07_IS(B1522,"61",$C$1,"1")/1000000,"")</f>
        <v>2.1216865299999998</v>
      </c>
      <c r="E1522" s="29" t="str">
        <f>IFERROR([1]!EM_S_PERFORMANCEEXPRESS_PERFEXNETPROFITTOSHAREHOLDER(B1522,$C$1)/1000000,"")</f>
        <v/>
      </c>
      <c r="F1522" s="29">
        <f>IFERROR([1]!EM_S_PROFITNOTICE_FORECASTT(B1522,$C$1)/1000000,"")</f>
        <v>26.1067</v>
      </c>
      <c r="G1522" s="29">
        <f>IFERROR([1]!EM_S_PROFITNOTICE_FORECASTL(B1522,$C$1)/1000000,"")</f>
        <v>14.918100000000001</v>
      </c>
      <c r="H1522" s="29">
        <f t="shared" si="163"/>
        <v>20.5124</v>
      </c>
      <c r="I1522" s="36">
        <f>IFERROR([1]!EM_S_QSTM07_IS(B1522,"61",$I$1,"1")/1000000,"")</f>
        <v>10.325126920000001</v>
      </c>
      <c r="J1522" s="29">
        <f t="shared" si="161"/>
        <v>-8.2034403900000008</v>
      </c>
      <c r="K1522" s="29">
        <f>IFERROR([1]!EM_S_QSTM07_IS(B1522,"61",$K$2,"1")/1000000,"")</f>
        <v>21.376202620000001</v>
      </c>
      <c r="L1522" s="30">
        <f t="shared" si="164"/>
        <v>-1.383765093166019</v>
      </c>
      <c r="M1522" s="49" t="str">
        <f ca="1">[1]!EM_S_MAJASSRES_NUM(B1522,$M$2,$M$1)</f>
        <v/>
      </c>
      <c r="N1522" s="45" t="str">
        <f t="shared" si="165"/>
        <v/>
      </c>
      <c r="O1522" s="37">
        <f t="shared" ca="1" si="166"/>
        <v>-1.383765093166019</v>
      </c>
      <c r="P1522" s="26" t="str">
        <f t="shared" si="167"/>
        <v>财报</v>
      </c>
    </row>
    <row r="1523" spans="1:16" x14ac:dyDescent="0.2">
      <c r="A1523" s="33">
        <f t="shared" ca="1" si="162"/>
        <v>334</v>
      </c>
      <c r="B1523" s="24" t="s">
        <v>3097</v>
      </c>
      <c r="C1523" s="24" t="s">
        <v>3098</v>
      </c>
      <c r="D1523" s="29">
        <f>IFERROR([1]!EM_S_QSTM07_IS(B1523,"61",$C$1,"1")/1000000,"")</f>
        <v>67.706344120000011</v>
      </c>
      <c r="E1523" s="29" t="str">
        <f>IFERROR([1]!EM_S_PERFORMANCEEXPRESS_PERFEXNETPROFITTOSHAREHOLDER(B1523,$C$1)/1000000,"")</f>
        <v/>
      </c>
      <c r="F1523" s="29">
        <f>IFERROR([1]!EM_S_PROFITNOTICE_FORECASTT(B1523,$C$1)/1000000,"")</f>
        <v>75.148099999999999</v>
      </c>
      <c r="G1523" s="29">
        <f>IFERROR([1]!EM_S_PROFITNOTICE_FORECASTL(B1523,$C$1)/1000000,"")</f>
        <v>67.024000000000001</v>
      </c>
      <c r="H1523" s="29">
        <f t="shared" si="163"/>
        <v>71.08605</v>
      </c>
      <c r="I1523" s="36">
        <f>IFERROR([1]!EM_S_QSTM07_IS(B1523,"61",$I$1,"1")/1000000,"")</f>
        <v>14.10010681</v>
      </c>
      <c r="J1523" s="29">
        <f t="shared" si="161"/>
        <v>53.606237310000012</v>
      </c>
      <c r="K1523" s="29">
        <f>IFERROR([1]!EM_S_QSTM07_IS(B1523,"61",$K$2,"1")/1000000,"")</f>
        <v>31.751462879999998</v>
      </c>
      <c r="L1523" s="30">
        <f t="shared" si="164"/>
        <v>0.68830763837864517</v>
      </c>
      <c r="M1523" s="49" t="str">
        <f ca="1">[1]!EM_S_MAJASSRES_NUM(B1523,$M$2,$M$1)</f>
        <v/>
      </c>
      <c r="N1523" s="45" t="str">
        <f t="shared" si="165"/>
        <v/>
      </c>
      <c r="O1523" s="37">
        <f t="shared" ca="1" si="166"/>
        <v>0.68830763837864517</v>
      </c>
      <c r="P1523" s="26" t="str">
        <f t="shared" si="167"/>
        <v>财报</v>
      </c>
    </row>
    <row r="1524" spans="1:16" x14ac:dyDescent="0.2">
      <c r="A1524" s="33">
        <f t="shared" ca="1" si="162"/>
        <v>1126</v>
      </c>
      <c r="B1524" s="24" t="s">
        <v>3099</v>
      </c>
      <c r="C1524" s="24" t="s">
        <v>3100</v>
      </c>
      <c r="D1524" s="29">
        <f>IFERROR([1]!EM_S_QSTM07_IS(B1524,"61",$C$1,"1")/1000000,"")</f>
        <v>15.73696825</v>
      </c>
      <c r="E1524" s="29" t="str">
        <f>IFERROR([1]!EM_S_PERFORMANCEEXPRESS_PERFEXNETPROFITTOSHAREHOLDER(B1524,$C$1)/1000000,"")</f>
        <v/>
      </c>
      <c r="F1524" s="29">
        <f>IFERROR([1]!EM_S_PROFITNOTICE_FORECASTT(B1524,$C$1)/1000000,"")</f>
        <v>19.38</v>
      </c>
      <c r="G1524" s="29">
        <f>IFERROR([1]!EM_S_PROFITNOTICE_FORECASTL(B1524,$C$1)/1000000,"")</f>
        <v>13.85</v>
      </c>
      <c r="H1524" s="29">
        <f t="shared" si="163"/>
        <v>16.614999999999998</v>
      </c>
      <c r="I1524" s="36">
        <f>IFERROR([1]!EM_S_QSTM07_IS(B1524,"61",$I$1,"1")/1000000,"")</f>
        <v>2.6864907900000001</v>
      </c>
      <c r="J1524" s="29">
        <f t="shared" si="161"/>
        <v>13.05047746</v>
      </c>
      <c r="K1524" s="29">
        <f>IFERROR([1]!EM_S_QSTM07_IS(B1524,"61",$K$2,"1")/1000000,"")</f>
        <v>34.845754340000006</v>
      </c>
      <c r="L1524" s="30">
        <f t="shared" si="164"/>
        <v>-0.62547869296607117</v>
      </c>
      <c r="M1524" s="49" t="str">
        <f ca="1">[1]!EM_S_MAJASSRES_NUM(B1524,$M$2,$M$1)</f>
        <v/>
      </c>
      <c r="N1524" s="45" t="str">
        <f t="shared" si="165"/>
        <v/>
      </c>
      <c r="O1524" s="37">
        <f t="shared" ca="1" si="166"/>
        <v>-0.62547869296607117</v>
      </c>
      <c r="P1524" s="26" t="str">
        <f t="shared" si="167"/>
        <v>财报</v>
      </c>
    </row>
    <row r="1525" spans="1:16" x14ac:dyDescent="0.2">
      <c r="A1525" s="33" t="str">
        <f t="shared" ca="1" si="162"/>
        <v/>
      </c>
      <c r="B1525" s="24" t="s">
        <v>3101</v>
      </c>
      <c r="C1525" s="24" t="s">
        <v>3102</v>
      </c>
      <c r="D1525" s="29">
        <f>IFERROR([1]!EM_S_QSTM07_IS(B1525,"61",$C$1,"1")/1000000,"")</f>
        <v>3.3152118900000001</v>
      </c>
      <c r="E1525" s="29" t="str">
        <f>IFERROR([1]!EM_S_PERFORMANCEEXPRESS_PERFEXNETPROFITTOSHAREHOLDER(B1525,$C$1)/1000000,"")</f>
        <v/>
      </c>
      <c r="F1525" s="29">
        <f>IFERROR([1]!EM_S_PROFITNOTICE_FORECASTT(B1525,$C$1)/1000000,"")</f>
        <v>-2.1791999999999998</v>
      </c>
      <c r="G1525" s="29">
        <f>IFERROR([1]!EM_S_PROFITNOTICE_FORECASTL(B1525,$C$1)/1000000,"")</f>
        <v>-3.4245000000000001</v>
      </c>
      <c r="H1525" s="29">
        <f t="shared" si="163"/>
        <v>-2.80185</v>
      </c>
      <c r="I1525" s="36">
        <f>IFERROR([1]!EM_S_QSTM07_IS(B1525,"61",$I$1,"1")/1000000,"")</f>
        <v>-6.22484269</v>
      </c>
      <c r="J1525" s="29">
        <f t="shared" si="161"/>
        <v>9.5400545799999996</v>
      </c>
      <c r="K1525" s="29">
        <f>IFERROR([1]!EM_S_QSTM07_IS(B1525,"61",$K$2,"1")/1000000,"")</f>
        <v>-1.8783815500000001</v>
      </c>
      <c r="L1525" s="30">
        <f t="shared" si="164"/>
        <v>6.0788694022255489</v>
      </c>
      <c r="M1525" s="49" t="str">
        <f ca="1">[1]!EM_S_MAJASSRES_NUM(B1525,$M$2,$M$1)</f>
        <v/>
      </c>
      <c r="N1525" s="45">
        <f t="shared" si="165"/>
        <v>1</v>
      </c>
      <c r="O1525" s="37" t="str">
        <f t="shared" ca="1" si="166"/>
        <v/>
      </c>
      <c r="P1525" s="26" t="str">
        <f t="shared" si="167"/>
        <v>财报</v>
      </c>
    </row>
    <row r="1526" spans="1:16" x14ac:dyDescent="0.2">
      <c r="A1526" s="33" t="str">
        <f t="shared" ca="1" si="162"/>
        <v/>
      </c>
      <c r="B1526" s="24" t="s">
        <v>3103</v>
      </c>
      <c r="C1526" s="24" t="s">
        <v>3104</v>
      </c>
      <c r="D1526" s="29">
        <f>IFERROR([1]!EM_S_QSTM07_IS(B1526,"61",$C$1,"1")/1000000,"")</f>
        <v>46.524241590000003</v>
      </c>
      <c r="E1526" s="29" t="str">
        <f>IFERROR([1]!EM_S_PERFORMANCEEXPRESS_PERFEXNETPROFITTOSHAREHOLDER(B1526,$C$1)/1000000,"")</f>
        <v/>
      </c>
      <c r="F1526" s="29">
        <f>IFERROR([1]!EM_S_PROFITNOTICE_FORECASTT(B1526,$C$1)/1000000,"")</f>
        <v>71.77</v>
      </c>
      <c r="G1526" s="29">
        <f>IFERROR([1]!EM_S_PROFITNOTICE_FORECASTL(B1526,$C$1)/1000000,"")</f>
        <v>67.5</v>
      </c>
      <c r="H1526" s="29">
        <f t="shared" si="163"/>
        <v>69.634999999999991</v>
      </c>
      <c r="I1526" s="36">
        <f>IFERROR([1]!EM_S_QSTM07_IS(B1526,"61",$I$1,"1")/1000000,"")</f>
        <v>22.790109340000001</v>
      </c>
      <c r="J1526" s="29">
        <f t="shared" si="161"/>
        <v>23.734132250000002</v>
      </c>
      <c r="K1526" s="29">
        <f>IFERROR([1]!EM_S_QSTM07_IS(B1526,"61",$K$2,"1")/1000000,"")</f>
        <v>9.3229811799999993</v>
      </c>
      <c r="L1526" s="30">
        <f t="shared" si="164"/>
        <v>1.5457664015149286</v>
      </c>
      <c r="M1526" s="49" t="str">
        <f ca="1">[1]!EM_S_MAJASSRES_NUM(B1526,$M$2,$M$1)</f>
        <v/>
      </c>
      <c r="N1526" s="45">
        <f t="shared" si="165"/>
        <v>1</v>
      </c>
      <c r="O1526" s="37" t="str">
        <f t="shared" ca="1" si="166"/>
        <v/>
      </c>
      <c r="P1526" s="26" t="str">
        <f t="shared" si="167"/>
        <v>财报</v>
      </c>
    </row>
    <row r="1527" spans="1:16" x14ac:dyDescent="0.2">
      <c r="A1527" s="33">
        <f t="shared" ca="1" si="162"/>
        <v>338</v>
      </c>
      <c r="B1527" s="24" t="s">
        <v>3105</v>
      </c>
      <c r="C1527" s="24" t="s">
        <v>3106</v>
      </c>
      <c r="D1527" s="29">
        <f>IFERROR([1]!EM_S_QSTM07_IS(B1527,"61",$C$1,"1")/1000000,"")</f>
        <v>80.155626330000004</v>
      </c>
      <c r="E1527" s="29" t="str">
        <f>IFERROR([1]!EM_S_PERFORMANCEEXPRESS_PERFEXNETPROFITTOSHAREHOLDER(B1527,$C$1)/1000000,"")</f>
        <v/>
      </c>
      <c r="F1527" s="29">
        <f>IFERROR([1]!EM_S_PROFITNOTICE_FORECASTT(B1527,$C$1)/1000000,"")</f>
        <v>127.09690000000001</v>
      </c>
      <c r="G1527" s="29">
        <f>IFERROR([1]!EM_S_PROFITNOTICE_FORECASTL(B1527,$C$1)/1000000,"")</f>
        <v>116.5055</v>
      </c>
      <c r="H1527" s="29">
        <f t="shared" si="163"/>
        <v>121.80119999999999</v>
      </c>
      <c r="I1527" s="36">
        <f>IFERROR([1]!EM_S_QSTM07_IS(B1527,"61",$I$1,"1")/1000000,"")</f>
        <v>40.036037969999995</v>
      </c>
      <c r="J1527" s="29">
        <f t="shared" si="161"/>
        <v>40.119588360000009</v>
      </c>
      <c r="K1527" s="29">
        <f>IFERROR([1]!EM_S_QSTM07_IS(B1527,"61",$K$2,"1")/1000000,"")</f>
        <v>23.932818789999999</v>
      </c>
      <c r="L1527" s="30">
        <f t="shared" si="164"/>
        <v>0.67634196005208669</v>
      </c>
      <c r="M1527" s="49" t="str">
        <f ca="1">[1]!EM_S_MAJASSRES_NUM(B1527,$M$2,$M$1)</f>
        <v/>
      </c>
      <c r="N1527" s="45" t="str">
        <f t="shared" si="165"/>
        <v/>
      </c>
      <c r="O1527" s="37">
        <f t="shared" ca="1" si="166"/>
        <v>0.67634196005208669</v>
      </c>
      <c r="P1527" s="26" t="str">
        <f t="shared" si="167"/>
        <v>财报</v>
      </c>
    </row>
    <row r="1528" spans="1:16" x14ac:dyDescent="0.2">
      <c r="A1528" s="33">
        <f t="shared" ca="1" si="162"/>
        <v>549</v>
      </c>
      <c r="B1528" s="24" t="s">
        <v>3107</v>
      </c>
      <c r="C1528" s="24" t="s">
        <v>3108</v>
      </c>
      <c r="D1528" s="29">
        <f>IFERROR([1]!EM_S_QSTM07_IS(B1528,"61",$C$1,"1")/1000000,"")</f>
        <v>358.96475529000003</v>
      </c>
      <c r="E1528" s="29" t="str">
        <f>IFERROR([1]!EM_S_PERFORMANCEEXPRESS_PERFEXNETPROFITTOSHAREHOLDER(B1528,$C$1)/1000000,"")</f>
        <v/>
      </c>
      <c r="F1528" s="29">
        <f>IFERROR([1]!EM_S_PROFITNOTICE_FORECASTT(B1528,$C$1)/1000000,"")</f>
        <v>578.41359999999997</v>
      </c>
      <c r="G1528" s="29">
        <f>IFERROR([1]!EM_S_PROFITNOTICE_FORECASTL(B1528,$C$1)/1000000,"")</f>
        <v>512.87900000000002</v>
      </c>
      <c r="H1528" s="29">
        <f t="shared" si="163"/>
        <v>545.6463</v>
      </c>
      <c r="I1528" s="36">
        <f>IFERROR([1]!EM_S_QSTM07_IS(B1528,"61",$I$1,"1")/1000000,"")</f>
        <v>168.09898471</v>
      </c>
      <c r="J1528" s="29">
        <f t="shared" si="161"/>
        <v>190.86577058000003</v>
      </c>
      <c r="K1528" s="29">
        <f>IFERROR([1]!EM_S_QSTM07_IS(B1528,"61",$K$2,"1")/1000000,"")</f>
        <v>194.79488813</v>
      </c>
      <c r="L1528" s="30">
        <f t="shared" si="164"/>
        <v>-2.0170537264703796E-2</v>
      </c>
      <c r="M1528" s="49" t="str">
        <f ca="1">[1]!EM_S_MAJASSRES_NUM(B1528,$M$2,$M$1)</f>
        <v/>
      </c>
      <c r="N1528" s="45" t="str">
        <f t="shared" si="165"/>
        <v/>
      </c>
      <c r="O1528" s="37">
        <f t="shared" ca="1" si="166"/>
        <v>-2.0170537264703796E-2</v>
      </c>
      <c r="P1528" s="26" t="str">
        <f t="shared" si="167"/>
        <v>财报</v>
      </c>
    </row>
    <row r="1529" spans="1:16" x14ac:dyDescent="0.2">
      <c r="A1529" s="33" t="str">
        <f t="shared" ca="1" si="162"/>
        <v/>
      </c>
      <c r="B1529" s="24" t="s">
        <v>3109</v>
      </c>
      <c r="C1529" s="24" t="s">
        <v>3110</v>
      </c>
      <c r="D1529" s="29">
        <f>IFERROR([1]!EM_S_QSTM07_IS(B1529,"61",$C$1,"1")/1000000,"")</f>
        <v>-3.1367028700000001</v>
      </c>
      <c r="E1529" s="29" t="str">
        <f>IFERROR([1]!EM_S_PERFORMANCEEXPRESS_PERFEXNETPROFITTOSHAREHOLDER(B1529,$C$1)/1000000,"")</f>
        <v/>
      </c>
      <c r="F1529" s="29">
        <f>IFERROR([1]!EM_S_PROFITNOTICE_FORECASTT(B1529,$C$1)/1000000,"")</f>
        <v>-3.7</v>
      </c>
      <c r="G1529" s="29">
        <f>IFERROR([1]!EM_S_PROFITNOTICE_FORECASTL(B1529,$C$1)/1000000,"")</f>
        <v>-6.7</v>
      </c>
      <c r="H1529" s="29">
        <f t="shared" si="163"/>
        <v>-5.2</v>
      </c>
      <c r="I1529" s="36">
        <f>IFERROR([1]!EM_S_QSTM07_IS(B1529,"61",$I$1,"1")/1000000,"")</f>
        <v>-2.0303788700000003</v>
      </c>
      <c r="J1529" s="29">
        <f t="shared" si="161"/>
        <v>-1.1063239999999999</v>
      </c>
      <c r="K1529" s="29">
        <f>IFERROR([1]!EM_S_QSTM07_IS(B1529,"61",$K$2,"1")/1000000,"")</f>
        <v>-4.9449086700000002</v>
      </c>
      <c r="L1529" s="30">
        <f t="shared" si="164"/>
        <v>0.77627008427639987</v>
      </c>
      <c r="M1529" s="49" t="str">
        <f ca="1">[1]!EM_S_MAJASSRES_NUM(B1529,$M$2,$M$1)</f>
        <v/>
      </c>
      <c r="N1529" s="45">
        <f t="shared" si="165"/>
        <v>1</v>
      </c>
      <c r="O1529" s="37" t="str">
        <f t="shared" ca="1" si="166"/>
        <v/>
      </c>
      <c r="P1529" s="26" t="str">
        <f t="shared" si="167"/>
        <v>财报</v>
      </c>
    </row>
    <row r="1530" spans="1:16" x14ac:dyDescent="0.2">
      <c r="A1530" s="33">
        <f t="shared" ca="1" si="162"/>
        <v>987</v>
      </c>
      <c r="B1530" s="24" t="s">
        <v>3111</v>
      </c>
      <c r="C1530" s="24" t="s">
        <v>3112</v>
      </c>
      <c r="D1530" s="29">
        <f>IFERROR([1]!EM_S_QSTM07_IS(B1530,"61",$C$1,"1")/1000000,"")</f>
        <v>86.658112469999992</v>
      </c>
      <c r="E1530" s="29" t="str">
        <f>IFERROR([1]!EM_S_PERFORMANCEEXPRESS_PERFEXNETPROFITTOSHAREHOLDER(B1530,$C$1)/1000000,"")</f>
        <v/>
      </c>
      <c r="F1530" s="29">
        <f>IFERROR([1]!EM_S_PROFITNOTICE_FORECASTT(B1530,$C$1)/1000000,"")</f>
        <v>155.42009999999999</v>
      </c>
      <c r="G1530" s="29">
        <f>IFERROR([1]!EM_S_PROFITNOTICE_FORECASTL(B1530,$C$1)/1000000,"")</f>
        <v>137.1354</v>
      </c>
      <c r="H1530" s="29">
        <f t="shared" si="163"/>
        <v>146.27775</v>
      </c>
      <c r="I1530" s="36">
        <f>IFERROR([1]!EM_S_QSTM07_IS(B1530,"61",$I$1,"1")/1000000,"")</f>
        <v>56.851677600000002</v>
      </c>
      <c r="J1530" s="29">
        <f t="shared" si="161"/>
        <v>29.80643486999999</v>
      </c>
      <c r="K1530" s="29">
        <f>IFERROR([1]!EM_S_QSTM07_IS(B1530,"61",$K$2,"1")/1000000,"")</f>
        <v>63.942323469999998</v>
      </c>
      <c r="L1530" s="30">
        <f t="shared" si="164"/>
        <v>-0.53385436667805231</v>
      </c>
      <c r="M1530" s="49" t="str">
        <f ca="1">[1]!EM_S_MAJASSRES_NUM(B1530,$M$2,$M$1)</f>
        <v/>
      </c>
      <c r="N1530" s="45" t="str">
        <f t="shared" si="165"/>
        <v/>
      </c>
      <c r="O1530" s="37">
        <f t="shared" ca="1" si="166"/>
        <v>-0.53385436667805231</v>
      </c>
      <c r="P1530" s="26" t="str">
        <f t="shared" si="167"/>
        <v>财报</v>
      </c>
    </row>
    <row r="1531" spans="1:16" x14ac:dyDescent="0.2">
      <c r="A1531" s="33">
        <f t="shared" ca="1" si="162"/>
        <v>1447</v>
      </c>
      <c r="B1531" s="24" t="s">
        <v>3113</v>
      </c>
      <c r="C1531" s="24" t="s">
        <v>3114</v>
      </c>
      <c r="D1531" s="29">
        <f>IFERROR([1]!EM_S_QSTM07_IS(B1531,"61",$C$1,"1")/1000000,"")</f>
        <v>19.260094899999999</v>
      </c>
      <c r="E1531" s="29" t="str">
        <f>IFERROR([1]!EM_S_PERFORMANCEEXPRESS_PERFEXNETPROFITTOSHAREHOLDER(B1531,$C$1)/1000000,"")</f>
        <v/>
      </c>
      <c r="F1531" s="29">
        <f>IFERROR([1]!EM_S_PROFITNOTICE_FORECASTT(B1531,$C$1)/1000000,"")</f>
        <v>38.027200000000001</v>
      </c>
      <c r="G1531" s="29">
        <f>IFERROR([1]!EM_S_PROFITNOTICE_FORECASTL(B1531,$C$1)/1000000,"")</f>
        <v>29.2517</v>
      </c>
      <c r="H1531" s="29">
        <f t="shared" si="163"/>
        <v>33.639449999999997</v>
      </c>
      <c r="I1531" s="36">
        <f>IFERROR([1]!EM_S_QSTM07_IS(B1531,"61",$I$1,"1")/1000000,"")</f>
        <v>16.775028649999999</v>
      </c>
      <c r="J1531" s="29">
        <f t="shared" si="161"/>
        <v>2.4850662499999991</v>
      </c>
      <c r="K1531" s="29">
        <f>IFERROR([1]!EM_S_QSTM07_IS(B1531,"61",$K$2,"1")/1000000,"")</f>
        <v>15.832469619999999</v>
      </c>
      <c r="L1531" s="30">
        <f t="shared" si="164"/>
        <v>-0.84303988514458938</v>
      </c>
      <c r="M1531" s="49" t="str">
        <f ca="1">[1]!EM_S_MAJASSRES_NUM(B1531,$M$2,$M$1)</f>
        <v/>
      </c>
      <c r="N1531" s="45" t="str">
        <f t="shared" si="165"/>
        <v/>
      </c>
      <c r="O1531" s="37">
        <f t="shared" ca="1" si="166"/>
        <v>-0.84303988514458938</v>
      </c>
      <c r="P1531" s="26" t="str">
        <f t="shared" si="167"/>
        <v>财报</v>
      </c>
    </row>
    <row r="1532" spans="1:16" x14ac:dyDescent="0.2">
      <c r="A1532" s="33">
        <f t="shared" ca="1" si="162"/>
        <v>541</v>
      </c>
      <c r="B1532" s="24" t="s">
        <v>3115</v>
      </c>
      <c r="C1532" s="24" t="s">
        <v>3116</v>
      </c>
      <c r="D1532" s="29">
        <f>IFERROR([1]!EM_S_QSTM07_IS(B1532,"61",$C$1,"1")/1000000,"")</f>
        <v>96.411454860000006</v>
      </c>
      <c r="E1532" s="29" t="str">
        <f>IFERROR([1]!EM_S_PERFORMANCEEXPRESS_PERFEXNETPROFITTOSHAREHOLDER(B1532,$C$1)/1000000,"")</f>
        <v/>
      </c>
      <c r="F1532" s="29">
        <f>IFERROR([1]!EM_S_PROFITNOTICE_FORECASTT(B1532,$C$1)/1000000,"")</f>
        <v>131.31979999999999</v>
      </c>
      <c r="G1532" s="29">
        <f>IFERROR([1]!EM_S_PROFITNOTICE_FORECASTL(B1532,$C$1)/1000000,"")</f>
        <v>122.5651</v>
      </c>
      <c r="H1532" s="29">
        <f t="shared" si="163"/>
        <v>126.94244999999999</v>
      </c>
      <c r="I1532" s="36">
        <f>IFERROR([1]!EM_S_QSTM07_IS(B1532,"61",$I$1,"1")/1000000,"")</f>
        <v>28.556913229999999</v>
      </c>
      <c r="J1532" s="29">
        <f t="shared" si="161"/>
        <v>67.85454163</v>
      </c>
      <c r="K1532" s="29">
        <f>IFERROR([1]!EM_S_QSTM07_IS(B1532,"61",$K$2,"1")/1000000,"")</f>
        <v>68.206234530000003</v>
      </c>
      <c r="L1532" s="30">
        <f t="shared" si="164"/>
        <v>-5.1563160233587414E-3</v>
      </c>
      <c r="M1532" s="49" t="str">
        <f ca="1">[1]!EM_S_MAJASSRES_NUM(B1532,$M$2,$M$1)</f>
        <v/>
      </c>
      <c r="N1532" s="45" t="str">
        <f t="shared" si="165"/>
        <v/>
      </c>
      <c r="O1532" s="37">
        <f t="shared" ca="1" si="166"/>
        <v>-5.1563160233587414E-3</v>
      </c>
      <c r="P1532" s="26" t="str">
        <f t="shared" si="167"/>
        <v>财报</v>
      </c>
    </row>
    <row r="1533" spans="1:16" x14ac:dyDescent="0.2">
      <c r="A1533" s="33">
        <f t="shared" ca="1" si="162"/>
        <v>733</v>
      </c>
      <c r="B1533" s="24" t="s">
        <v>3117</v>
      </c>
      <c r="C1533" s="24" t="s">
        <v>3118</v>
      </c>
      <c r="D1533" s="29">
        <f>IFERROR([1]!EM_S_QSTM07_IS(B1533,"61",$C$1,"1")/1000000,"")</f>
        <v>24.844465629999998</v>
      </c>
      <c r="E1533" s="29" t="str">
        <f>IFERROR([1]!EM_S_PERFORMANCEEXPRESS_PERFEXNETPROFITTOSHAREHOLDER(B1533,$C$1)/1000000,"")</f>
        <v/>
      </c>
      <c r="F1533" s="29">
        <f>IFERROR([1]!EM_S_PROFITNOTICE_FORECASTT(B1533,$C$1)/1000000,"")</f>
        <v>34.56</v>
      </c>
      <c r="G1533" s="29">
        <f>IFERROR([1]!EM_S_PROFITNOTICE_FORECASTL(B1533,$C$1)/1000000,"")</f>
        <v>31.63</v>
      </c>
      <c r="H1533" s="29">
        <f t="shared" si="163"/>
        <v>33.094999999999999</v>
      </c>
      <c r="I1533" s="36">
        <f>IFERROR([1]!EM_S_QSTM07_IS(B1533,"61",$I$1,"1")/1000000,"")</f>
        <v>9.823814689999999</v>
      </c>
      <c r="J1533" s="29">
        <f t="shared" si="161"/>
        <v>15.020650939999999</v>
      </c>
      <c r="K1533" s="29">
        <f>IFERROR([1]!EM_S_QSTM07_IS(B1533,"61",$K$2,"1")/1000000,"")</f>
        <v>20.81777486</v>
      </c>
      <c r="L1533" s="30">
        <f t="shared" si="164"/>
        <v>-0.27846991136112231</v>
      </c>
      <c r="M1533" s="49" t="str">
        <f ca="1">[1]!EM_S_MAJASSRES_NUM(B1533,$M$2,$M$1)</f>
        <v/>
      </c>
      <c r="N1533" s="45" t="str">
        <f t="shared" si="165"/>
        <v/>
      </c>
      <c r="O1533" s="37">
        <f t="shared" ca="1" si="166"/>
        <v>-0.27846991136112231</v>
      </c>
      <c r="P1533" s="26" t="str">
        <f t="shared" si="167"/>
        <v>财报</v>
      </c>
    </row>
    <row r="1534" spans="1:16" x14ac:dyDescent="0.2">
      <c r="A1534" s="33">
        <f t="shared" ca="1" si="162"/>
        <v>1820</v>
      </c>
      <c r="B1534" s="24" t="s">
        <v>3119</v>
      </c>
      <c r="C1534" s="24" t="s">
        <v>3120</v>
      </c>
      <c r="D1534" s="29">
        <f>IFERROR([1]!EM_S_QSTM07_IS(B1534,"61",$C$1,"1")/1000000,"")</f>
        <v>48.572090559999999</v>
      </c>
      <c r="E1534" s="29" t="str">
        <f>IFERROR([1]!EM_S_PERFORMANCEEXPRESS_PERFEXNETPROFITTOSHAREHOLDER(B1534,$C$1)/1000000,"")</f>
        <v/>
      </c>
      <c r="F1534" s="29">
        <f>IFERROR([1]!EM_S_PROFITNOTICE_FORECASTT(B1534,$C$1)/1000000,"")</f>
        <v>137.62690000000001</v>
      </c>
      <c r="G1534" s="29">
        <f>IFERROR([1]!EM_S_PROFITNOTICE_FORECASTL(B1534,$C$1)/1000000,"")</f>
        <v>100.09229999999999</v>
      </c>
      <c r="H1534" s="29">
        <f t="shared" si="163"/>
        <v>118.8596</v>
      </c>
      <c r="I1534" s="36">
        <f>IFERROR([1]!EM_S_QSTM07_IS(B1534,"61",$I$1,"1")/1000000,"")</f>
        <v>53.301682190000001</v>
      </c>
      <c r="J1534" s="29">
        <f t="shared" si="161"/>
        <v>-4.7295916300000016</v>
      </c>
      <c r="K1534" s="29">
        <f>IFERROR([1]!EM_S_QSTM07_IS(B1534,"61",$K$2,"1")/1000000,"")</f>
        <v>50.503889610000002</v>
      </c>
      <c r="L1534" s="30">
        <f t="shared" si="164"/>
        <v>-1.0936480668424302</v>
      </c>
      <c r="M1534" s="49" t="str">
        <f ca="1">[1]!EM_S_MAJASSRES_NUM(B1534,$M$2,$M$1)</f>
        <v/>
      </c>
      <c r="N1534" s="45" t="str">
        <f t="shared" si="165"/>
        <v/>
      </c>
      <c r="O1534" s="37">
        <f t="shared" ca="1" si="166"/>
        <v>-1.0936480668424302</v>
      </c>
      <c r="P1534" s="26" t="str">
        <f t="shared" si="167"/>
        <v>财报</v>
      </c>
    </row>
    <row r="1535" spans="1:16" x14ac:dyDescent="0.2">
      <c r="A1535" s="33">
        <f t="shared" ca="1" si="162"/>
        <v>1897</v>
      </c>
      <c r="B1535" s="24" t="s">
        <v>3121</v>
      </c>
      <c r="C1535" s="24" t="s">
        <v>3122</v>
      </c>
      <c r="D1535" s="29">
        <f>IFERROR([1]!EM_S_QSTM07_IS(B1535,"61",$C$1,"1")/1000000,"")</f>
        <v>103.94899694</v>
      </c>
      <c r="E1535" s="29" t="str">
        <f>IFERROR([1]!EM_S_PERFORMANCEEXPRESS_PERFEXNETPROFITTOSHAREHOLDER(B1535,$C$1)/1000000,"")</f>
        <v/>
      </c>
      <c r="F1535" s="29">
        <f>IFERROR([1]!EM_S_PROFITNOTICE_FORECASTT(B1535,$C$1)/1000000,"")</f>
        <v>249.5</v>
      </c>
      <c r="G1535" s="29">
        <f>IFERROR([1]!EM_S_PROFITNOTICE_FORECASTL(B1535,$C$1)/1000000,"")</f>
        <v>216.2</v>
      </c>
      <c r="H1535" s="29">
        <f t="shared" si="163"/>
        <v>232.85</v>
      </c>
      <c r="I1535" s="36">
        <f>IFERROR([1]!EM_S_QSTM07_IS(B1535,"61",$I$1,"1")/1000000,"")</f>
        <v>121.14315592</v>
      </c>
      <c r="J1535" s="29">
        <f t="shared" si="161"/>
        <v>-17.194158979999997</v>
      </c>
      <c r="K1535" s="29">
        <f>IFERROR([1]!EM_S_QSTM07_IS(B1535,"61",$K$2,"1")/1000000,"")</f>
        <v>97.403737969999995</v>
      </c>
      <c r="L1535" s="30">
        <f t="shared" si="164"/>
        <v>-1.1765246317887281</v>
      </c>
      <c r="M1535" s="49" t="str">
        <f ca="1">[1]!EM_S_MAJASSRES_NUM(B1535,$M$2,$M$1)</f>
        <v/>
      </c>
      <c r="N1535" s="45" t="str">
        <f t="shared" si="165"/>
        <v/>
      </c>
      <c r="O1535" s="37">
        <f t="shared" ca="1" si="166"/>
        <v>-1.1765246317887281</v>
      </c>
      <c r="P1535" s="26" t="str">
        <f t="shared" si="167"/>
        <v>财报</v>
      </c>
    </row>
    <row r="1536" spans="1:16" x14ac:dyDescent="0.2">
      <c r="A1536" s="33">
        <f t="shared" ca="1" si="162"/>
        <v>152</v>
      </c>
      <c r="B1536" s="24" t="s">
        <v>3123</v>
      </c>
      <c r="C1536" s="24" t="s">
        <v>3124</v>
      </c>
      <c r="D1536" s="29">
        <f>IFERROR([1]!EM_S_QSTM07_IS(B1536,"61",$C$1,"1")/1000000,"")</f>
        <v>-10.18344518</v>
      </c>
      <c r="E1536" s="29" t="str">
        <f>IFERROR([1]!EM_S_PERFORMANCEEXPRESS_PERFEXNETPROFITTOSHAREHOLDER(B1536,$C$1)/1000000,"")</f>
        <v/>
      </c>
      <c r="F1536" s="29">
        <f>IFERROR([1]!EM_S_PROFITNOTICE_FORECASTT(B1536,$C$1)/1000000,"")</f>
        <v>-29</v>
      </c>
      <c r="G1536" s="29">
        <f>IFERROR([1]!EM_S_PROFITNOTICE_FORECASTL(B1536,$C$1)/1000000,"")</f>
        <v>-34</v>
      </c>
      <c r="H1536" s="29">
        <f t="shared" si="163"/>
        <v>-31.5</v>
      </c>
      <c r="I1536" s="36">
        <f>IFERROR([1]!EM_S_QSTM07_IS(B1536,"61",$I$1,"1")/1000000,"")</f>
        <v>-20.74713272</v>
      </c>
      <c r="J1536" s="29">
        <f t="shared" si="161"/>
        <v>10.56368754</v>
      </c>
      <c r="K1536" s="29">
        <f>IFERROR([1]!EM_S_QSTM07_IS(B1536,"61",$K$2,"1")/1000000,"")</f>
        <v>-18.555199999999999</v>
      </c>
      <c r="L1536" s="30">
        <f t="shared" si="164"/>
        <v>1.5693114350694146</v>
      </c>
      <c r="M1536" s="49" t="str">
        <f ca="1">[1]!EM_S_MAJASSRES_NUM(B1536,$M$2,$M$1)</f>
        <v/>
      </c>
      <c r="N1536" s="45" t="str">
        <f t="shared" si="165"/>
        <v/>
      </c>
      <c r="O1536" s="37">
        <f t="shared" ca="1" si="166"/>
        <v>1.5693114350694146</v>
      </c>
      <c r="P1536" s="26" t="str">
        <f t="shared" si="167"/>
        <v>财报</v>
      </c>
    </row>
    <row r="1537" spans="1:16" x14ac:dyDescent="0.2">
      <c r="A1537" s="33" t="str">
        <f t="shared" ca="1" si="162"/>
        <v/>
      </c>
      <c r="B1537" s="24" t="s">
        <v>3125</v>
      </c>
      <c r="C1537" s="24" t="s">
        <v>3126</v>
      </c>
      <c r="D1537" s="29">
        <f>IFERROR([1]!EM_S_QSTM07_IS(B1537,"61",$C$1,"1")/1000000,"")</f>
        <v>5.9411896900000007</v>
      </c>
      <c r="E1537" s="29" t="str">
        <f>IFERROR([1]!EM_S_PERFORMANCEEXPRESS_PERFEXNETPROFITTOSHAREHOLDER(B1537,$C$1)/1000000,"")</f>
        <v/>
      </c>
      <c r="F1537" s="29">
        <f>IFERROR([1]!EM_S_PROFITNOTICE_FORECASTT(B1537,$C$1)/1000000,"")</f>
        <v>12.29</v>
      </c>
      <c r="G1537" s="29">
        <f>IFERROR([1]!EM_S_PROFITNOTICE_FORECASTL(B1537,$C$1)/1000000,"")</f>
        <v>8.1999999999999993</v>
      </c>
      <c r="H1537" s="29">
        <f t="shared" si="163"/>
        <v>10.244999999999999</v>
      </c>
      <c r="I1537" s="36">
        <f>IFERROR([1]!EM_S_QSTM07_IS(B1537,"61",$I$1,"1")/1000000,"")</f>
        <v>2.3109859799999999</v>
      </c>
      <c r="J1537" s="29">
        <f t="shared" si="161"/>
        <v>3.6302037100000009</v>
      </c>
      <c r="K1537" s="29">
        <f>IFERROR([1]!EM_S_QSTM07_IS(B1537,"61",$K$2,"1")/1000000,"")</f>
        <v>9.5099552500000009</v>
      </c>
      <c r="L1537" s="30">
        <f t="shared" si="164"/>
        <v>-0.61827331311574774</v>
      </c>
      <c r="M1537" s="49" t="str">
        <f ca="1">[1]!EM_S_MAJASSRES_NUM(B1537,$M$2,$M$1)</f>
        <v/>
      </c>
      <c r="N1537" s="45">
        <f t="shared" si="165"/>
        <v>1</v>
      </c>
      <c r="O1537" s="37" t="str">
        <f t="shared" ca="1" si="166"/>
        <v/>
      </c>
      <c r="P1537" s="26" t="str">
        <f t="shared" si="167"/>
        <v>财报</v>
      </c>
    </row>
    <row r="1538" spans="1:16" x14ac:dyDescent="0.2">
      <c r="A1538" s="33" t="str">
        <f t="shared" ca="1" si="162"/>
        <v/>
      </c>
      <c r="B1538" s="24" t="s">
        <v>3127</v>
      </c>
      <c r="C1538" s="24" t="s">
        <v>3128</v>
      </c>
      <c r="D1538" s="29">
        <f>IFERROR([1]!EM_S_QSTM07_IS(B1538,"61",$C$1,"1")/1000000,"")</f>
        <v>-10.231904759999999</v>
      </c>
      <c r="E1538" s="29" t="str">
        <f>IFERROR([1]!EM_S_PERFORMANCEEXPRESS_PERFEXNETPROFITTOSHAREHOLDER(B1538,$C$1)/1000000,"")</f>
        <v/>
      </c>
      <c r="F1538" s="29">
        <f>IFERROR([1]!EM_S_PROFITNOTICE_FORECASTT(B1538,$C$1)/1000000,"")</f>
        <v>-11</v>
      </c>
      <c r="G1538" s="29">
        <f>IFERROR([1]!EM_S_PROFITNOTICE_FORECASTL(B1538,$C$1)/1000000,"")</f>
        <v>-16</v>
      </c>
      <c r="H1538" s="29">
        <f t="shared" si="163"/>
        <v>-13.5</v>
      </c>
      <c r="I1538" s="36">
        <f>IFERROR([1]!EM_S_QSTM07_IS(B1538,"61",$I$1,"1")/1000000,"")</f>
        <v>-3.2727575199999999</v>
      </c>
      <c r="J1538" s="29">
        <f t="shared" si="161"/>
        <v>-6.9591472399999992</v>
      </c>
      <c r="K1538" s="29">
        <f>IFERROR([1]!EM_S_QSTM07_IS(B1538,"61",$K$2,"1")/1000000,"")</f>
        <v>-7.4819521900000003</v>
      </c>
      <c r="L1538" s="30">
        <f t="shared" si="164"/>
        <v>6.9875473235281538E-2</v>
      </c>
      <c r="M1538" s="49" t="str">
        <f ca="1">[1]!EM_S_MAJASSRES_NUM(B1538,$M$2,$M$1)</f>
        <v/>
      </c>
      <c r="N1538" s="45">
        <f t="shared" si="165"/>
        <v>1</v>
      </c>
      <c r="O1538" s="37" t="str">
        <f t="shared" ca="1" si="166"/>
        <v/>
      </c>
      <c r="P1538" s="26" t="str">
        <f t="shared" si="167"/>
        <v>财报</v>
      </c>
    </row>
    <row r="1539" spans="1:16" x14ac:dyDescent="0.2">
      <c r="A1539" s="33">
        <f t="shared" ca="1" si="162"/>
        <v>2101</v>
      </c>
      <c r="B1539" s="24" t="s">
        <v>3129</v>
      </c>
      <c r="C1539" s="24" t="s">
        <v>3130</v>
      </c>
      <c r="D1539" s="29">
        <f>IFERROR([1]!EM_S_QSTM07_IS(B1539,"61",$C$1,"1")/1000000,"")</f>
        <v>25.719520399999997</v>
      </c>
      <c r="E1539" s="29" t="str">
        <f>IFERROR([1]!EM_S_PERFORMANCEEXPRESS_PERFEXNETPROFITTOSHAREHOLDER(B1539,$C$1)/1000000,"")</f>
        <v/>
      </c>
      <c r="F1539" s="29">
        <f>IFERROR([1]!EM_S_PROFITNOTICE_FORECASTT(B1539,$C$1)/1000000,"")</f>
        <v>65</v>
      </c>
      <c r="G1539" s="29">
        <f>IFERROR([1]!EM_S_PROFITNOTICE_FORECASTL(B1539,$C$1)/1000000,"")</f>
        <v>50</v>
      </c>
      <c r="H1539" s="29">
        <f t="shared" si="163"/>
        <v>57.5</v>
      </c>
      <c r="I1539" s="36">
        <f>IFERROR([1]!EM_S_QSTM07_IS(B1539,"61",$I$1,"1")/1000000,"")</f>
        <v>36.679375749999998</v>
      </c>
      <c r="J1539" s="29">
        <f t="shared" si="161"/>
        <v>-10.959855350000002</v>
      </c>
      <c r="K1539" s="29">
        <f>IFERROR([1]!EM_S_QSTM07_IS(B1539,"61",$K$2,"1")/1000000,"")</f>
        <v>17.573044280000001</v>
      </c>
      <c r="L1539" s="30">
        <f t="shared" si="164"/>
        <v>-1.6236742578787835</v>
      </c>
      <c r="M1539" s="49" t="str">
        <f ca="1">[1]!EM_S_MAJASSRES_NUM(B1539,$M$2,$M$1)</f>
        <v/>
      </c>
      <c r="N1539" s="45" t="str">
        <f t="shared" si="165"/>
        <v/>
      </c>
      <c r="O1539" s="37">
        <f t="shared" ca="1" si="166"/>
        <v>-1.6236742578787835</v>
      </c>
      <c r="P1539" s="26" t="str">
        <f t="shared" si="167"/>
        <v>财报</v>
      </c>
    </row>
    <row r="1540" spans="1:16" x14ac:dyDescent="0.2">
      <c r="A1540" s="33">
        <f t="shared" ca="1" si="162"/>
        <v>814</v>
      </c>
      <c r="B1540" s="24" t="s">
        <v>3131</v>
      </c>
      <c r="C1540" s="24" t="s">
        <v>3132</v>
      </c>
      <c r="D1540" s="29">
        <f>IFERROR([1]!EM_S_QSTM07_IS(B1540,"61",$C$1,"1")/1000000,"")</f>
        <v>27.387390979999999</v>
      </c>
      <c r="E1540" s="29" t="str">
        <f>IFERROR([1]!EM_S_PERFORMANCEEXPRESS_PERFEXNETPROFITTOSHAREHOLDER(B1540,$C$1)/1000000,"")</f>
        <v/>
      </c>
      <c r="F1540" s="29">
        <f>IFERROR([1]!EM_S_PROFITNOTICE_FORECASTT(B1540,$C$1)/1000000,"")</f>
        <v>49.896000000000001</v>
      </c>
      <c r="G1540" s="29">
        <f>IFERROR([1]!EM_S_PROFITNOTICE_FORECASTL(B1540,$C$1)/1000000,"")</f>
        <v>46.2</v>
      </c>
      <c r="H1540" s="29">
        <f t="shared" si="163"/>
        <v>48.048000000000002</v>
      </c>
      <c r="I1540" s="36">
        <f>IFERROR([1]!EM_S_QSTM07_IS(B1540,"61",$I$1,"1")/1000000,"")</f>
        <v>20.191009640000001</v>
      </c>
      <c r="J1540" s="29">
        <f t="shared" ref="J1540:J1603" si="168">IFERROR(IF(D1540&lt;&gt;"",D1540-I1540,IF(E1540&lt;&gt;"",E1540-I1540,IF(H1540&lt;&gt;"",H1540-I1540,""))),"")</f>
        <v>7.1963813399999985</v>
      </c>
      <c r="K1540" s="29">
        <f>IFERROR([1]!EM_S_QSTM07_IS(B1540,"61",$K$2,"1")/1000000,"")</f>
        <v>11.38850006</v>
      </c>
      <c r="L1540" s="30">
        <f t="shared" si="164"/>
        <v>-0.36810104034016239</v>
      </c>
      <c r="M1540" s="49" t="str">
        <f ca="1">[1]!EM_S_MAJASSRES_NUM(B1540,$M$2,$M$1)</f>
        <v/>
      </c>
      <c r="N1540" s="45" t="str">
        <f t="shared" si="165"/>
        <v/>
      </c>
      <c r="O1540" s="37">
        <f t="shared" ca="1" si="166"/>
        <v>-0.36810104034016239</v>
      </c>
      <c r="P1540" s="26" t="str">
        <f t="shared" si="167"/>
        <v>财报</v>
      </c>
    </row>
    <row r="1541" spans="1:16" x14ac:dyDescent="0.2">
      <c r="A1541" s="33" t="str">
        <f t="shared" ref="A1541:A1604" ca="1" si="169">IFERROR(RANK(O1541,$O$4:$O$2880,0),"")</f>
        <v/>
      </c>
      <c r="B1541" s="24" t="s">
        <v>3133</v>
      </c>
      <c r="C1541" s="24" t="s">
        <v>3134</v>
      </c>
      <c r="D1541" s="29">
        <f>IFERROR([1]!EM_S_QSTM07_IS(B1541,"61",$C$1,"1")/1000000,"")</f>
        <v>0.54300126999999998</v>
      </c>
      <c r="E1541" s="29" t="str">
        <f>IFERROR([1]!EM_S_PERFORMANCEEXPRESS_PERFEXNETPROFITTOSHAREHOLDER(B1541,$C$1)/1000000,"")</f>
        <v/>
      </c>
      <c r="F1541" s="29">
        <f>IFERROR([1]!EM_S_PROFITNOTICE_FORECASTT(B1541,$C$1)/1000000,"")</f>
        <v>6</v>
      </c>
      <c r="G1541" s="29">
        <f>IFERROR([1]!EM_S_PROFITNOTICE_FORECASTL(B1541,$C$1)/1000000,"")</f>
        <v>5.4</v>
      </c>
      <c r="H1541" s="29">
        <f t="shared" ref="H1541:H1604" si="170">IFERROR(AVERAGE(F1541:G1541),"")</f>
        <v>5.7</v>
      </c>
      <c r="I1541" s="36">
        <f>IFERROR([1]!EM_S_QSTM07_IS(B1541,"61",$I$1,"1")/1000000,"")</f>
        <v>4.7212327099999998</v>
      </c>
      <c r="J1541" s="29">
        <f t="shared" si="168"/>
        <v>-4.1782314399999994</v>
      </c>
      <c r="K1541" s="29">
        <f>IFERROR([1]!EM_S_QSTM07_IS(B1541,"61",$K$2,"1")/1000000,"")</f>
        <v>3.99937107</v>
      </c>
      <c r="L1541" s="30">
        <f t="shared" ref="L1541:L1604" si="171">IFERROR(IF(J1541="","",(J1541-K1541)/ABS(K1541)),"")</f>
        <v>-2.0447221242714044</v>
      </c>
      <c r="M1541" s="49" t="str">
        <f ca="1">[1]!EM_S_MAJASSRES_NUM(B1541,$M$2,$M$1)</f>
        <v/>
      </c>
      <c r="N1541" s="45">
        <f t="shared" ref="N1541:N1604" si="172">IFERROR(IF(ABS(K1541)&lt;$N$2,1,""),"")</f>
        <v>1</v>
      </c>
      <c r="O1541" s="37" t="str">
        <f t="shared" ref="O1541:O1604" ca="1" si="173">IFERROR(IF(AND(M1541="",N1541=""),L1541,""),"")</f>
        <v/>
      </c>
      <c r="P1541" s="26" t="str">
        <f t="shared" ref="P1541:P1604" si="174">IFERROR(IF(D1541&lt;&gt;"","财报",IF(E1541&lt;&gt;"","快报",IF(H1541&lt;&gt;"","预告",""))),"")</f>
        <v>财报</v>
      </c>
    </row>
    <row r="1542" spans="1:16" x14ac:dyDescent="0.2">
      <c r="A1542" s="33">
        <f t="shared" ca="1" si="169"/>
        <v>730</v>
      </c>
      <c r="B1542" s="24" t="s">
        <v>3135</v>
      </c>
      <c r="C1542" s="24" t="s">
        <v>3136</v>
      </c>
      <c r="D1542" s="29">
        <f>IFERROR([1]!EM_S_QSTM07_IS(B1542,"61",$C$1,"1")/1000000,"")</f>
        <v>19.951982040000001</v>
      </c>
      <c r="E1542" s="29" t="str">
        <f>IFERROR([1]!EM_S_PERFORMANCEEXPRESS_PERFEXNETPROFITTOSHAREHOLDER(B1542,$C$1)/1000000,"")</f>
        <v/>
      </c>
      <c r="F1542" s="29">
        <f>IFERROR([1]!EM_S_PROFITNOTICE_FORECASTT(B1542,$C$1)/1000000,"")</f>
        <v>30.971499999999999</v>
      </c>
      <c r="G1542" s="29">
        <f>IFERROR([1]!EM_S_PROFITNOTICE_FORECASTL(B1542,$C$1)/1000000,"")</f>
        <v>23.5383</v>
      </c>
      <c r="H1542" s="29">
        <f t="shared" si="170"/>
        <v>27.254899999999999</v>
      </c>
      <c r="I1542" s="36">
        <f>IFERROR([1]!EM_S_QSTM07_IS(B1542,"61",$I$1,"1")/1000000,"")</f>
        <v>5.28698114</v>
      </c>
      <c r="J1542" s="29">
        <f t="shared" si="168"/>
        <v>14.665000900000001</v>
      </c>
      <c r="K1542" s="29">
        <f>IFERROR([1]!EM_S_QSTM07_IS(B1542,"61",$K$2,"1")/1000000,"")</f>
        <v>20.211812010000003</v>
      </c>
      <c r="L1542" s="30">
        <f t="shared" si="171"/>
        <v>-0.27443413323138272</v>
      </c>
      <c r="M1542" s="49" t="str">
        <f ca="1">[1]!EM_S_MAJASSRES_NUM(B1542,$M$2,$M$1)</f>
        <v/>
      </c>
      <c r="N1542" s="45" t="str">
        <f t="shared" si="172"/>
        <v/>
      </c>
      <c r="O1542" s="37">
        <f t="shared" ca="1" si="173"/>
        <v>-0.27443413323138272</v>
      </c>
      <c r="P1542" s="26" t="str">
        <f t="shared" si="174"/>
        <v>财报</v>
      </c>
    </row>
    <row r="1543" spans="1:16" x14ac:dyDescent="0.2">
      <c r="A1543" s="33">
        <f t="shared" ca="1" si="169"/>
        <v>1310</v>
      </c>
      <c r="B1543" s="24" t="s">
        <v>3137</v>
      </c>
      <c r="C1543" s="24" t="s">
        <v>3138</v>
      </c>
      <c r="D1543" s="29">
        <f>IFERROR([1]!EM_S_QSTM07_IS(B1543,"61",$C$1,"1")/1000000,"")</f>
        <v>22.17716424</v>
      </c>
      <c r="E1543" s="29" t="str">
        <f>IFERROR([1]!EM_S_PERFORMANCEEXPRESS_PERFEXNETPROFITTOSHAREHOLDER(B1543,$C$1)/1000000,"")</f>
        <v/>
      </c>
      <c r="F1543" s="29">
        <f>IFERROR([1]!EM_S_PROFITNOTICE_FORECASTT(B1543,$C$1)/1000000,"")</f>
        <v>45.064100000000003</v>
      </c>
      <c r="G1543" s="29">
        <f>IFERROR([1]!EM_S_PROFITNOTICE_FORECASTL(B1543,$C$1)/1000000,"")</f>
        <v>37.338799999999999</v>
      </c>
      <c r="H1543" s="29">
        <f t="shared" si="170"/>
        <v>41.201450000000001</v>
      </c>
      <c r="I1543" s="36">
        <f>IFERROR([1]!EM_S_QSTM07_IS(B1543,"61",$I$1,"1")/1000000,"")</f>
        <v>18.569566949999999</v>
      </c>
      <c r="J1543" s="29">
        <f t="shared" si="168"/>
        <v>3.6075972900000011</v>
      </c>
      <c r="K1543" s="29">
        <f>IFERROR([1]!EM_S_QSTM07_IS(B1543,"61",$K$2,"1")/1000000,"")</f>
        <v>14.88176219</v>
      </c>
      <c r="L1543" s="30">
        <f t="shared" si="171"/>
        <v>-0.75758265426226379</v>
      </c>
      <c r="M1543" s="49" t="str">
        <f ca="1">[1]!EM_S_MAJASSRES_NUM(B1543,$M$2,$M$1)</f>
        <v/>
      </c>
      <c r="N1543" s="45" t="str">
        <f t="shared" si="172"/>
        <v/>
      </c>
      <c r="O1543" s="37">
        <f t="shared" ca="1" si="173"/>
        <v>-0.75758265426226379</v>
      </c>
      <c r="P1543" s="26" t="str">
        <f t="shared" si="174"/>
        <v>财报</v>
      </c>
    </row>
    <row r="1544" spans="1:16" x14ac:dyDescent="0.2">
      <c r="A1544" s="33" t="str">
        <f t="shared" ca="1" si="169"/>
        <v/>
      </c>
      <c r="B1544" s="24" t="s">
        <v>3139</v>
      </c>
      <c r="C1544" s="24" t="s">
        <v>3140</v>
      </c>
      <c r="D1544" s="29">
        <f>IFERROR([1]!EM_S_QSTM07_IS(B1544,"61",$C$1,"1")/1000000,"")</f>
        <v>13.14267817</v>
      </c>
      <c r="E1544" s="29" t="str">
        <f>IFERROR([1]!EM_S_PERFORMANCEEXPRESS_PERFEXNETPROFITTOSHAREHOLDER(B1544,$C$1)/1000000,"")</f>
        <v/>
      </c>
      <c r="F1544" s="29">
        <f>IFERROR([1]!EM_S_PROFITNOTICE_FORECASTT(B1544,$C$1)/1000000,"")</f>
        <v>19.2</v>
      </c>
      <c r="G1544" s="29">
        <f>IFERROR([1]!EM_S_PROFITNOTICE_FORECASTL(B1544,$C$1)/1000000,"")</f>
        <v>17</v>
      </c>
      <c r="H1544" s="29">
        <f t="shared" si="170"/>
        <v>18.100000000000001</v>
      </c>
      <c r="I1544" s="36">
        <f>IFERROR([1]!EM_S_QSTM07_IS(B1544,"61",$I$1,"1")/1000000,"")</f>
        <v>4.1003161299999995</v>
      </c>
      <c r="J1544" s="29">
        <f t="shared" si="168"/>
        <v>9.0423620400000004</v>
      </c>
      <c r="K1544" s="29">
        <f>IFERROR([1]!EM_S_QSTM07_IS(B1544,"61",$K$2,"1")/1000000,"")</f>
        <v>2.8186816700000001</v>
      </c>
      <c r="L1544" s="30">
        <f t="shared" si="171"/>
        <v>2.2080110841321079</v>
      </c>
      <c r="M1544" s="49" t="str">
        <f ca="1">[1]!EM_S_MAJASSRES_NUM(B1544,$M$2,$M$1)</f>
        <v/>
      </c>
      <c r="N1544" s="45">
        <f t="shared" si="172"/>
        <v>1</v>
      </c>
      <c r="O1544" s="37" t="str">
        <f t="shared" ca="1" si="173"/>
        <v/>
      </c>
      <c r="P1544" s="26" t="str">
        <f t="shared" si="174"/>
        <v>财报</v>
      </c>
    </row>
    <row r="1545" spans="1:16" x14ac:dyDescent="0.2">
      <c r="A1545" s="33">
        <f t="shared" ca="1" si="169"/>
        <v>1252</v>
      </c>
      <c r="B1545" s="24" t="s">
        <v>3141</v>
      </c>
      <c r="C1545" s="24" t="s">
        <v>3142</v>
      </c>
      <c r="D1545" s="29">
        <f>IFERROR([1]!EM_S_QSTM07_IS(B1545,"61",$C$1,"1")/1000000,"")</f>
        <v>71.18187279</v>
      </c>
      <c r="E1545" s="29" t="str">
        <f>IFERROR([1]!EM_S_PERFORMANCEEXPRESS_PERFEXNETPROFITTOSHAREHOLDER(B1545,$C$1)/1000000,"")</f>
        <v/>
      </c>
      <c r="F1545" s="29">
        <f>IFERROR([1]!EM_S_PROFITNOTICE_FORECASTT(B1545,$C$1)/1000000,"")</f>
        <v>134.6944</v>
      </c>
      <c r="G1545" s="29">
        <f>IFERROR([1]!EM_S_PROFITNOTICE_FORECASTL(B1545,$C$1)/1000000,"")</f>
        <v>114.7396</v>
      </c>
      <c r="H1545" s="29">
        <f t="shared" si="170"/>
        <v>124.717</v>
      </c>
      <c r="I1545" s="36">
        <f>IFERROR([1]!EM_S_QSTM07_IS(B1545,"61",$I$1,"1")/1000000,"")</f>
        <v>54.550115729999995</v>
      </c>
      <c r="J1545" s="29">
        <f t="shared" si="168"/>
        <v>16.631757060000005</v>
      </c>
      <c r="K1545" s="29">
        <f>IFERROR([1]!EM_S_QSTM07_IS(B1545,"61",$K$2,"1")/1000000,"")</f>
        <v>58.140428399999998</v>
      </c>
      <c r="L1545" s="30">
        <f t="shared" si="171"/>
        <v>-0.71393817490343769</v>
      </c>
      <c r="M1545" s="49" t="str">
        <f ca="1">[1]!EM_S_MAJASSRES_NUM(B1545,$M$2,$M$1)</f>
        <v/>
      </c>
      <c r="N1545" s="45" t="str">
        <f t="shared" si="172"/>
        <v/>
      </c>
      <c r="O1545" s="37">
        <f t="shared" ca="1" si="173"/>
        <v>-0.71393817490343769</v>
      </c>
      <c r="P1545" s="26" t="str">
        <f t="shared" si="174"/>
        <v>财报</v>
      </c>
    </row>
    <row r="1546" spans="1:16" x14ac:dyDescent="0.2">
      <c r="A1546" s="33">
        <f t="shared" ca="1" si="169"/>
        <v>687</v>
      </c>
      <c r="B1546" s="24" t="s">
        <v>3143</v>
      </c>
      <c r="C1546" s="24" t="s">
        <v>3144</v>
      </c>
      <c r="D1546" s="29">
        <f>IFERROR([1]!EM_S_QSTM07_IS(B1546,"61",$C$1,"1")/1000000,"")</f>
        <v>39.132200429999997</v>
      </c>
      <c r="E1546" s="29" t="str">
        <f>IFERROR([1]!EM_S_PERFORMANCEEXPRESS_PERFEXNETPROFITTOSHAREHOLDER(B1546,$C$1)/1000000,"")</f>
        <v/>
      </c>
      <c r="F1546" s="29">
        <f>IFERROR([1]!EM_S_PROFITNOTICE_FORECASTT(B1546,$C$1)/1000000,"")</f>
        <v>56.6</v>
      </c>
      <c r="G1546" s="29">
        <f>IFERROR([1]!EM_S_PROFITNOTICE_FORECASTL(B1546,$C$1)/1000000,"")</f>
        <v>52.6</v>
      </c>
      <c r="H1546" s="29">
        <f t="shared" si="170"/>
        <v>54.6</v>
      </c>
      <c r="I1546" s="36">
        <f>IFERROR([1]!EM_S_QSTM07_IS(B1546,"61",$I$1,"1")/1000000,"")</f>
        <v>15.10716468</v>
      </c>
      <c r="J1546" s="29">
        <f t="shared" si="168"/>
        <v>24.025035749999997</v>
      </c>
      <c r="K1546" s="29">
        <f>IFERROR([1]!EM_S_QSTM07_IS(B1546,"61",$K$2,"1")/1000000,"")</f>
        <v>30.929548390000001</v>
      </c>
      <c r="L1546" s="30">
        <f t="shared" si="171"/>
        <v>-0.22323354201422285</v>
      </c>
      <c r="M1546" s="49" t="str">
        <f ca="1">[1]!EM_S_MAJASSRES_NUM(B1546,$M$2,$M$1)</f>
        <v/>
      </c>
      <c r="N1546" s="45" t="str">
        <f t="shared" si="172"/>
        <v/>
      </c>
      <c r="O1546" s="37">
        <f t="shared" ca="1" si="173"/>
        <v>-0.22323354201422285</v>
      </c>
      <c r="P1546" s="26" t="str">
        <f t="shared" si="174"/>
        <v>财报</v>
      </c>
    </row>
    <row r="1547" spans="1:16" x14ac:dyDescent="0.2">
      <c r="A1547" s="33">
        <f t="shared" ca="1" si="169"/>
        <v>997</v>
      </c>
      <c r="B1547" s="24" t="s">
        <v>3145</v>
      </c>
      <c r="C1547" s="24" t="s">
        <v>3146</v>
      </c>
      <c r="D1547" s="29">
        <f>IFERROR([1]!EM_S_QSTM07_IS(B1547,"61",$C$1,"1")/1000000,"")</f>
        <v>24.139165769999998</v>
      </c>
      <c r="E1547" s="29" t="str">
        <f>IFERROR([1]!EM_S_PERFORMANCEEXPRESS_PERFEXNETPROFITTOSHAREHOLDER(B1547,$C$1)/1000000,"")</f>
        <v/>
      </c>
      <c r="F1547" s="29">
        <f>IFERROR([1]!EM_S_PROFITNOTICE_FORECASTT(B1547,$C$1)/1000000,"")</f>
        <v>44.322099999999999</v>
      </c>
      <c r="G1547" s="29">
        <f>IFERROR([1]!EM_S_PROFITNOTICE_FORECASTL(B1547,$C$1)/1000000,"")</f>
        <v>36.1143</v>
      </c>
      <c r="H1547" s="29">
        <f t="shared" si="170"/>
        <v>40.218199999999996</v>
      </c>
      <c r="I1547" s="36">
        <f>IFERROR([1]!EM_S_QSTM07_IS(B1547,"61",$I$1,"1")/1000000,"")</f>
        <v>15.47857286</v>
      </c>
      <c r="J1547" s="29">
        <f t="shared" si="168"/>
        <v>8.6605929099999983</v>
      </c>
      <c r="K1547" s="29">
        <f>IFERROR([1]!EM_S_QSTM07_IS(B1547,"61",$K$2,"1")/1000000,"")</f>
        <v>18.766795980000001</v>
      </c>
      <c r="L1547" s="30">
        <f t="shared" si="171"/>
        <v>-0.53851510299202399</v>
      </c>
      <c r="M1547" s="49" t="str">
        <f ca="1">[1]!EM_S_MAJASSRES_NUM(B1547,$M$2,$M$1)</f>
        <v/>
      </c>
      <c r="N1547" s="45" t="str">
        <f t="shared" si="172"/>
        <v/>
      </c>
      <c r="O1547" s="37">
        <f t="shared" ca="1" si="173"/>
        <v>-0.53851510299202399</v>
      </c>
      <c r="P1547" s="26" t="str">
        <f t="shared" si="174"/>
        <v>财报</v>
      </c>
    </row>
    <row r="1548" spans="1:16" x14ac:dyDescent="0.2">
      <c r="A1548" s="33">
        <f t="shared" ca="1" si="169"/>
        <v>363</v>
      </c>
      <c r="B1548" s="24" t="s">
        <v>3147</v>
      </c>
      <c r="C1548" s="24" t="s">
        <v>3148</v>
      </c>
      <c r="D1548" s="29">
        <f>IFERROR([1]!EM_S_QSTM07_IS(B1548,"61",$C$1,"1")/1000000,"")</f>
        <v>89.326165870000011</v>
      </c>
      <c r="E1548" s="29" t="str">
        <f>IFERROR([1]!EM_S_PERFORMANCEEXPRESS_PERFEXNETPROFITTOSHAREHOLDER(B1548,$C$1)/1000000,"")</f>
        <v/>
      </c>
      <c r="F1548" s="29">
        <f>IFERROR([1]!EM_S_PROFITNOTICE_FORECASTT(B1548,$C$1)/1000000,"")</f>
        <v>150.2132</v>
      </c>
      <c r="G1548" s="29">
        <f>IFERROR([1]!EM_S_PROFITNOTICE_FORECASTL(B1548,$C$1)/1000000,"")</f>
        <v>138.94720000000001</v>
      </c>
      <c r="H1548" s="29">
        <f t="shared" si="170"/>
        <v>144.58019999999999</v>
      </c>
      <c r="I1548" s="36">
        <f>IFERROR([1]!EM_S_QSTM07_IS(B1548,"61",$I$1,"1")/1000000,"")</f>
        <v>51.268411189999995</v>
      </c>
      <c r="J1548" s="29">
        <f t="shared" si="168"/>
        <v>38.057754680000016</v>
      </c>
      <c r="K1548" s="29">
        <f>IFERROR([1]!EM_S_QSTM07_IS(B1548,"61",$K$2,"1")/1000000,"")</f>
        <v>24.00864807</v>
      </c>
      <c r="L1548" s="30">
        <f t="shared" si="171"/>
        <v>0.58516858462993071</v>
      </c>
      <c r="M1548" s="49" t="str">
        <f ca="1">[1]!EM_S_MAJASSRES_NUM(B1548,$M$2,$M$1)</f>
        <v/>
      </c>
      <c r="N1548" s="45" t="str">
        <f t="shared" si="172"/>
        <v/>
      </c>
      <c r="O1548" s="37">
        <f t="shared" ca="1" si="173"/>
        <v>0.58516858462993071</v>
      </c>
      <c r="P1548" s="26" t="str">
        <f t="shared" si="174"/>
        <v>财报</v>
      </c>
    </row>
    <row r="1549" spans="1:16" x14ac:dyDescent="0.2">
      <c r="A1549" s="33">
        <f t="shared" ca="1" si="169"/>
        <v>1071</v>
      </c>
      <c r="B1549" s="24" t="s">
        <v>3149</v>
      </c>
      <c r="C1549" s="24" t="s">
        <v>3150</v>
      </c>
      <c r="D1549" s="29">
        <f>IFERROR([1]!EM_S_QSTM07_IS(B1549,"61",$C$1,"1")/1000000,"")</f>
        <v>24.152223899999999</v>
      </c>
      <c r="E1549" s="29" t="str">
        <f>IFERROR([1]!EM_S_PERFORMANCEEXPRESS_PERFEXNETPROFITTOSHAREHOLDER(B1549,$C$1)/1000000,"")</f>
        <v/>
      </c>
      <c r="F1549" s="29">
        <f>IFERROR([1]!EM_S_PROFITNOTICE_FORECASTT(B1549,$C$1)/1000000,"")</f>
        <v>41.883800000000001</v>
      </c>
      <c r="G1549" s="29">
        <f>IFERROR([1]!EM_S_PROFITNOTICE_FORECASTL(B1549,$C$1)/1000000,"")</f>
        <v>34.903199999999998</v>
      </c>
      <c r="H1549" s="29">
        <f t="shared" si="170"/>
        <v>38.393500000000003</v>
      </c>
      <c r="I1549" s="36">
        <f>IFERROR([1]!EM_S_QSTM07_IS(B1549,"61",$I$1,"1")/1000000,"")</f>
        <v>14.981674960000001</v>
      </c>
      <c r="J1549" s="29">
        <f t="shared" si="168"/>
        <v>9.170548939999998</v>
      </c>
      <c r="K1549" s="29">
        <f>IFERROR([1]!EM_S_QSTM07_IS(B1549,"61",$K$2,"1")/1000000,"")</f>
        <v>22.04137472</v>
      </c>
      <c r="L1549" s="30">
        <f t="shared" si="171"/>
        <v>-0.58393933878911897</v>
      </c>
      <c r="M1549" s="49" t="str">
        <f ca="1">[1]!EM_S_MAJASSRES_NUM(B1549,$M$2,$M$1)</f>
        <v/>
      </c>
      <c r="N1549" s="45" t="str">
        <f t="shared" si="172"/>
        <v/>
      </c>
      <c r="O1549" s="37">
        <f t="shared" ca="1" si="173"/>
        <v>-0.58393933878911897</v>
      </c>
      <c r="P1549" s="26" t="str">
        <f t="shared" si="174"/>
        <v>财报</v>
      </c>
    </row>
    <row r="1550" spans="1:16" x14ac:dyDescent="0.2">
      <c r="A1550" s="33">
        <f t="shared" ca="1" si="169"/>
        <v>1749</v>
      </c>
      <c r="B1550" s="24" t="s">
        <v>3151</v>
      </c>
      <c r="C1550" s="24" t="s">
        <v>3152</v>
      </c>
      <c r="D1550" s="29">
        <f>IFERROR([1]!EM_S_QSTM07_IS(B1550,"61",$C$1,"1")/1000000,"")</f>
        <v>17.388223539999998</v>
      </c>
      <c r="E1550" s="29" t="str">
        <f>IFERROR([1]!EM_S_PERFORMANCEEXPRESS_PERFEXNETPROFITTOSHAREHOLDER(B1550,$C$1)/1000000,"")</f>
        <v/>
      </c>
      <c r="F1550" s="29">
        <f>IFERROR([1]!EM_S_PROFITNOTICE_FORECASTT(B1550,$C$1)/1000000,"")</f>
        <v>46.433199999999999</v>
      </c>
      <c r="G1550" s="29">
        <f>IFERROR([1]!EM_S_PROFITNOTICE_FORECASTL(B1550,$C$1)/1000000,"")</f>
        <v>34.213900000000002</v>
      </c>
      <c r="H1550" s="29">
        <f t="shared" si="170"/>
        <v>40.323549999999997</v>
      </c>
      <c r="I1550" s="36">
        <f>IFERROR([1]!EM_S_QSTM07_IS(B1550,"61",$I$1,"1")/1000000,"")</f>
        <v>18.040665649999998</v>
      </c>
      <c r="J1550" s="29">
        <f t="shared" si="168"/>
        <v>-0.65244210999999908</v>
      </c>
      <c r="K1550" s="29">
        <f>IFERROR([1]!EM_S_QSTM07_IS(B1550,"61",$K$2,"1")/1000000,"")</f>
        <v>33.978327960000001</v>
      </c>
      <c r="L1550" s="30">
        <f t="shared" si="171"/>
        <v>-1.0192017132440438</v>
      </c>
      <c r="M1550" s="49" t="str">
        <f ca="1">[1]!EM_S_MAJASSRES_NUM(B1550,$M$2,$M$1)</f>
        <v/>
      </c>
      <c r="N1550" s="45" t="str">
        <f t="shared" si="172"/>
        <v/>
      </c>
      <c r="O1550" s="37">
        <f t="shared" ca="1" si="173"/>
        <v>-1.0192017132440438</v>
      </c>
      <c r="P1550" s="26" t="str">
        <f t="shared" si="174"/>
        <v>财报</v>
      </c>
    </row>
    <row r="1551" spans="1:16" x14ac:dyDescent="0.2">
      <c r="A1551" s="33">
        <f t="shared" ca="1" si="169"/>
        <v>1052</v>
      </c>
      <c r="B1551" s="24" t="s">
        <v>3153</v>
      </c>
      <c r="C1551" s="24" t="s">
        <v>3154</v>
      </c>
      <c r="D1551" s="29">
        <f>IFERROR([1]!EM_S_QSTM07_IS(B1551,"61",$C$1,"1")/1000000,"")</f>
        <v>9.4535268100000014</v>
      </c>
      <c r="E1551" s="29" t="str">
        <f>IFERROR([1]!EM_S_PERFORMANCEEXPRESS_PERFEXNETPROFITTOSHAREHOLDER(B1551,$C$1)/1000000,"")</f>
        <v/>
      </c>
      <c r="F1551" s="29">
        <f>IFERROR([1]!EM_S_PROFITNOTICE_FORECASTT(B1551,$C$1)/1000000,"")</f>
        <v>17.680700000000002</v>
      </c>
      <c r="G1551" s="29">
        <f>IFERROR([1]!EM_S_PROFITNOTICE_FORECASTL(B1551,$C$1)/1000000,"")</f>
        <v>12.3765</v>
      </c>
      <c r="H1551" s="29">
        <f t="shared" si="170"/>
        <v>15.028600000000001</v>
      </c>
      <c r="I1551" s="36">
        <f>IFERROR([1]!EM_S_QSTM07_IS(B1551,"61",$I$1,"1")/1000000,"")</f>
        <v>4.1318895600000003</v>
      </c>
      <c r="J1551" s="29">
        <f t="shared" si="168"/>
        <v>5.3216372500000011</v>
      </c>
      <c r="K1551" s="29">
        <f>IFERROR([1]!EM_S_QSTM07_IS(B1551,"61",$K$2,"1")/1000000,"")</f>
        <v>12.305883880000001</v>
      </c>
      <c r="L1551" s="30">
        <f t="shared" si="171"/>
        <v>-0.56755343200914388</v>
      </c>
      <c r="M1551" s="49" t="str">
        <f ca="1">[1]!EM_S_MAJASSRES_NUM(B1551,$M$2,$M$1)</f>
        <v/>
      </c>
      <c r="N1551" s="45" t="str">
        <f t="shared" si="172"/>
        <v/>
      </c>
      <c r="O1551" s="37">
        <f t="shared" ca="1" si="173"/>
        <v>-0.56755343200914388</v>
      </c>
      <c r="P1551" s="26" t="str">
        <f t="shared" si="174"/>
        <v>财报</v>
      </c>
    </row>
    <row r="1552" spans="1:16" x14ac:dyDescent="0.2">
      <c r="A1552" s="33">
        <f t="shared" ca="1" si="169"/>
        <v>1221</v>
      </c>
      <c r="B1552" s="24" t="s">
        <v>3155</v>
      </c>
      <c r="C1552" s="24" t="s">
        <v>3156</v>
      </c>
      <c r="D1552" s="29">
        <f>IFERROR([1]!EM_S_QSTM07_IS(B1552,"61",$C$1,"1")/1000000,"")</f>
        <v>51.601827149999998</v>
      </c>
      <c r="E1552" s="29" t="str">
        <f>IFERROR([1]!EM_S_PERFORMANCEEXPRESS_PERFEXNETPROFITTOSHAREHOLDER(B1552,$C$1)/1000000,"")</f>
        <v/>
      </c>
      <c r="F1552" s="29">
        <f>IFERROR([1]!EM_S_PROFITNOTICE_FORECASTT(B1552,$C$1)/1000000,"")</f>
        <v>93.556200000000004</v>
      </c>
      <c r="G1552" s="29">
        <f>IFERROR([1]!EM_S_PROFITNOTICE_FORECASTL(B1552,$C$1)/1000000,"")</f>
        <v>74.844999999999999</v>
      </c>
      <c r="H1552" s="29">
        <f t="shared" si="170"/>
        <v>84.200600000000009</v>
      </c>
      <c r="I1552" s="36">
        <f>IFERROR([1]!EM_S_QSTM07_IS(B1552,"61",$I$1,"1")/1000000,"")</f>
        <v>39.820083289999999</v>
      </c>
      <c r="J1552" s="29">
        <f t="shared" si="168"/>
        <v>11.781743859999999</v>
      </c>
      <c r="K1552" s="29">
        <f>IFERROR([1]!EM_S_QSTM07_IS(B1552,"61",$K$2,"1")/1000000,"")</f>
        <v>38.57936711</v>
      </c>
      <c r="L1552" s="30">
        <f t="shared" si="171"/>
        <v>-0.69461023488521401</v>
      </c>
      <c r="M1552" s="49" t="str">
        <f ca="1">[1]!EM_S_MAJASSRES_NUM(B1552,$M$2,$M$1)</f>
        <v/>
      </c>
      <c r="N1552" s="45" t="str">
        <f t="shared" si="172"/>
        <v/>
      </c>
      <c r="O1552" s="37">
        <f t="shared" ca="1" si="173"/>
        <v>-0.69461023488521401</v>
      </c>
      <c r="P1552" s="26" t="str">
        <f t="shared" si="174"/>
        <v>财报</v>
      </c>
    </row>
    <row r="1553" spans="1:16" x14ac:dyDescent="0.2">
      <c r="A1553" s="33">
        <f t="shared" ca="1" si="169"/>
        <v>415</v>
      </c>
      <c r="B1553" s="24" t="s">
        <v>3157</v>
      </c>
      <c r="C1553" s="24" t="s">
        <v>3158</v>
      </c>
      <c r="D1553" s="29">
        <f>IFERROR([1]!EM_S_QSTM07_IS(B1553,"61",$C$1,"1")/1000000,"")</f>
        <v>89.089277690000003</v>
      </c>
      <c r="E1553" s="29" t="str">
        <f>IFERROR([1]!EM_S_PERFORMANCEEXPRESS_PERFEXNETPROFITTOSHAREHOLDER(B1553,$C$1)/1000000,"")</f>
        <v/>
      </c>
      <c r="F1553" s="29">
        <f>IFERROR([1]!EM_S_PROFITNOTICE_FORECASTT(B1553,$C$1)/1000000,"")</f>
        <v>140</v>
      </c>
      <c r="G1553" s="29">
        <f>IFERROR([1]!EM_S_PROFITNOTICE_FORECASTL(B1553,$C$1)/1000000,"")</f>
        <v>123</v>
      </c>
      <c r="H1553" s="29">
        <f t="shared" si="170"/>
        <v>131.5</v>
      </c>
      <c r="I1553" s="36">
        <f>IFERROR([1]!EM_S_QSTM07_IS(B1553,"61",$I$1,"1")/1000000,"")</f>
        <v>41.312437719999998</v>
      </c>
      <c r="J1553" s="29">
        <f t="shared" si="168"/>
        <v>47.776839970000005</v>
      </c>
      <c r="K1553" s="29">
        <f>IFERROR([1]!EM_S_QSTM07_IS(B1553,"61",$K$2,"1")/1000000,"")</f>
        <v>34.095356950000003</v>
      </c>
      <c r="L1553" s="30">
        <f t="shared" si="171"/>
        <v>0.40127114785932755</v>
      </c>
      <c r="M1553" s="49" t="str">
        <f ca="1">[1]!EM_S_MAJASSRES_NUM(B1553,$M$2,$M$1)</f>
        <v/>
      </c>
      <c r="N1553" s="45" t="str">
        <f t="shared" si="172"/>
        <v/>
      </c>
      <c r="O1553" s="37">
        <f t="shared" ca="1" si="173"/>
        <v>0.40127114785932755</v>
      </c>
      <c r="P1553" s="26" t="str">
        <f t="shared" si="174"/>
        <v>财报</v>
      </c>
    </row>
    <row r="1554" spans="1:16" x14ac:dyDescent="0.2">
      <c r="A1554" s="33">
        <f t="shared" ca="1" si="169"/>
        <v>2009</v>
      </c>
      <c r="B1554" s="24" t="s">
        <v>3159</v>
      </c>
      <c r="C1554" s="24" t="s">
        <v>3160</v>
      </c>
      <c r="D1554" s="29">
        <f>IFERROR([1]!EM_S_QSTM07_IS(B1554,"61",$C$1,"1")/1000000,"")</f>
        <v>-1.8689334499999999</v>
      </c>
      <c r="E1554" s="29" t="str">
        <f>IFERROR([1]!EM_S_PERFORMANCEEXPRESS_PERFEXNETPROFITTOSHAREHOLDER(B1554,$C$1)/1000000,"")</f>
        <v/>
      </c>
      <c r="F1554" s="29">
        <f>IFERROR([1]!EM_S_PROFITNOTICE_FORECASTT(B1554,$C$1)/1000000,"")</f>
        <v>12.6492</v>
      </c>
      <c r="G1554" s="29">
        <f>IFERROR([1]!EM_S_PROFITNOTICE_FORECASTL(B1554,$C$1)/1000000,"")</f>
        <v>3.1623000000000001</v>
      </c>
      <c r="H1554" s="29">
        <f t="shared" si="170"/>
        <v>7.9057500000000003</v>
      </c>
      <c r="I1554" s="36">
        <f>IFERROR([1]!EM_S_QSTM07_IS(B1554,"61",$I$1,"1")/1000000,"")</f>
        <v>6.1752749900000001</v>
      </c>
      <c r="J1554" s="29">
        <f t="shared" si="168"/>
        <v>-8.0442084400000002</v>
      </c>
      <c r="K1554" s="29">
        <f>IFERROR([1]!EM_S_QSTM07_IS(B1554,"61",$K$2,"1")/1000000,"")</f>
        <v>20.807723769999999</v>
      </c>
      <c r="L1554" s="30">
        <f t="shared" si="171"/>
        <v>-1.3865972332638286</v>
      </c>
      <c r="M1554" s="49" t="str">
        <f ca="1">[1]!EM_S_MAJASSRES_NUM(B1554,$M$2,$M$1)</f>
        <v/>
      </c>
      <c r="N1554" s="45" t="str">
        <f t="shared" si="172"/>
        <v/>
      </c>
      <c r="O1554" s="37">
        <f t="shared" ca="1" si="173"/>
        <v>-1.3865972332638286</v>
      </c>
      <c r="P1554" s="26" t="str">
        <f t="shared" si="174"/>
        <v>财报</v>
      </c>
    </row>
    <row r="1555" spans="1:16" x14ac:dyDescent="0.2">
      <c r="A1555" s="33">
        <f t="shared" ca="1" si="169"/>
        <v>498</v>
      </c>
      <c r="B1555" s="24" t="s">
        <v>3161</v>
      </c>
      <c r="C1555" s="24" t="s">
        <v>3162</v>
      </c>
      <c r="D1555" s="29">
        <f>IFERROR([1]!EM_S_QSTM07_IS(B1555,"61",$C$1,"1")/1000000,"")</f>
        <v>67.161388169999995</v>
      </c>
      <c r="E1555" s="29" t="str">
        <f>IFERROR([1]!EM_S_PERFORMANCEEXPRESS_PERFEXNETPROFITTOSHAREHOLDER(B1555,$C$1)/1000000,"")</f>
        <v/>
      </c>
      <c r="F1555" s="29">
        <f>IFERROR([1]!EM_S_PROFITNOTICE_FORECASTT(B1555,$C$1)/1000000,"")</f>
        <v>120.14530000000001</v>
      </c>
      <c r="G1555" s="29">
        <f>IFERROR([1]!EM_S_PROFITNOTICE_FORECASTL(B1555,$C$1)/1000000,"")</f>
        <v>98.943200000000004</v>
      </c>
      <c r="H1555" s="29">
        <f t="shared" si="170"/>
        <v>109.54425000000001</v>
      </c>
      <c r="I1555" s="36">
        <f>IFERROR([1]!EM_S_QSTM07_IS(B1555,"61",$I$1,"1")/1000000,"")</f>
        <v>38.540021289999999</v>
      </c>
      <c r="J1555" s="29">
        <f t="shared" si="168"/>
        <v>28.621366879999997</v>
      </c>
      <c r="K1555" s="29">
        <f>IFERROR([1]!EM_S_QSTM07_IS(B1555,"61",$K$2,"1")/1000000,"")</f>
        <v>25.449753649999998</v>
      </c>
      <c r="L1555" s="30">
        <f t="shared" si="171"/>
        <v>0.12462255130709285</v>
      </c>
      <c r="M1555" s="49" t="str">
        <f ca="1">[1]!EM_S_MAJASSRES_NUM(B1555,$M$2,$M$1)</f>
        <v/>
      </c>
      <c r="N1555" s="45" t="str">
        <f t="shared" si="172"/>
        <v/>
      </c>
      <c r="O1555" s="37">
        <f t="shared" ca="1" si="173"/>
        <v>0.12462255130709285</v>
      </c>
      <c r="P1555" s="26" t="str">
        <f t="shared" si="174"/>
        <v>财报</v>
      </c>
    </row>
    <row r="1556" spans="1:16" x14ac:dyDescent="0.2">
      <c r="A1556" s="33">
        <f t="shared" ca="1" si="169"/>
        <v>1033</v>
      </c>
      <c r="B1556" s="24" t="s">
        <v>3163</v>
      </c>
      <c r="C1556" s="24" t="s">
        <v>3164</v>
      </c>
      <c r="D1556" s="29">
        <f>IFERROR([1]!EM_S_QSTM07_IS(B1556,"61",$C$1,"1")/1000000,"")</f>
        <v>36.357650020000001</v>
      </c>
      <c r="E1556" s="29" t="str">
        <f>IFERROR([1]!EM_S_PERFORMANCEEXPRESS_PERFEXNETPROFITTOSHAREHOLDER(B1556,$C$1)/1000000,"")</f>
        <v/>
      </c>
      <c r="F1556" s="29">
        <f>IFERROR([1]!EM_S_PROFITNOTICE_FORECASTT(B1556,$C$1)/1000000,"")</f>
        <v>64.87</v>
      </c>
      <c r="G1556" s="29">
        <f>IFERROR([1]!EM_S_PROFITNOTICE_FORECASTL(B1556,$C$1)/1000000,"")</f>
        <v>47.95</v>
      </c>
      <c r="H1556" s="29">
        <f t="shared" si="170"/>
        <v>56.410000000000004</v>
      </c>
      <c r="I1556" s="36">
        <f>IFERROR([1]!EM_S_QSTM07_IS(B1556,"61",$I$1,"1")/1000000,"")</f>
        <v>22.027913890000001</v>
      </c>
      <c r="J1556" s="29">
        <f t="shared" si="168"/>
        <v>14.329736130000001</v>
      </c>
      <c r="K1556" s="29">
        <f>IFERROR([1]!EM_S_QSTM07_IS(B1556,"61",$K$2,"1")/1000000,"")</f>
        <v>32.344774530000002</v>
      </c>
      <c r="L1556" s="30">
        <f t="shared" si="171"/>
        <v>-0.55696905177962919</v>
      </c>
      <c r="M1556" s="49" t="str">
        <f ca="1">[1]!EM_S_MAJASSRES_NUM(B1556,$M$2,$M$1)</f>
        <v/>
      </c>
      <c r="N1556" s="45" t="str">
        <f t="shared" si="172"/>
        <v/>
      </c>
      <c r="O1556" s="37">
        <f t="shared" ca="1" si="173"/>
        <v>-0.55696905177962919</v>
      </c>
      <c r="P1556" s="26" t="str">
        <f t="shared" si="174"/>
        <v>财报</v>
      </c>
    </row>
    <row r="1557" spans="1:16" x14ac:dyDescent="0.2">
      <c r="A1557" s="33">
        <f t="shared" ca="1" si="169"/>
        <v>1068</v>
      </c>
      <c r="B1557" s="24" t="s">
        <v>3165</v>
      </c>
      <c r="C1557" s="24" t="s">
        <v>3166</v>
      </c>
      <c r="D1557" s="29">
        <f>IFERROR([1]!EM_S_QSTM07_IS(B1557,"61",$C$1,"1")/1000000,"")</f>
        <v>101.68108619</v>
      </c>
      <c r="E1557" s="29" t="str">
        <f>IFERROR([1]!EM_S_PERFORMANCEEXPRESS_PERFEXNETPROFITTOSHAREHOLDER(B1557,$C$1)/1000000,"")</f>
        <v/>
      </c>
      <c r="F1557" s="29">
        <f>IFERROR([1]!EM_S_PROFITNOTICE_FORECASTT(B1557,$C$1)/1000000,"")</f>
        <v>187.10130000000001</v>
      </c>
      <c r="G1557" s="29">
        <f>IFERROR([1]!EM_S_PROFITNOTICE_FORECASTL(B1557,$C$1)/1000000,"")</f>
        <v>170.83160000000001</v>
      </c>
      <c r="H1557" s="29">
        <f t="shared" si="170"/>
        <v>178.96645000000001</v>
      </c>
      <c r="I1557" s="36">
        <f>IFERROR([1]!EM_S_QSTM07_IS(B1557,"61",$I$1,"1")/1000000,"")</f>
        <v>81.898081040000008</v>
      </c>
      <c r="J1557" s="29">
        <f t="shared" si="168"/>
        <v>19.783005149999994</v>
      </c>
      <c r="K1557" s="29">
        <f>IFERROR([1]!EM_S_QSTM07_IS(B1557,"61",$K$2,"1")/1000000,"")</f>
        <v>47.3031237</v>
      </c>
      <c r="L1557" s="30">
        <f t="shared" si="171"/>
        <v>-0.58178226716135462</v>
      </c>
      <c r="M1557" s="49" t="str">
        <f ca="1">[1]!EM_S_MAJASSRES_NUM(B1557,$M$2,$M$1)</f>
        <v/>
      </c>
      <c r="N1557" s="45" t="str">
        <f t="shared" si="172"/>
        <v/>
      </c>
      <c r="O1557" s="37">
        <f t="shared" ca="1" si="173"/>
        <v>-0.58178226716135462</v>
      </c>
      <c r="P1557" s="26" t="str">
        <f t="shared" si="174"/>
        <v>财报</v>
      </c>
    </row>
    <row r="1558" spans="1:16" x14ac:dyDescent="0.2">
      <c r="A1558" s="33">
        <f t="shared" ca="1" si="169"/>
        <v>294</v>
      </c>
      <c r="B1558" s="24" t="s">
        <v>3167</v>
      </c>
      <c r="C1558" s="24" t="s">
        <v>3168</v>
      </c>
      <c r="D1558" s="29">
        <f>IFERROR([1]!EM_S_QSTM07_IS(B1558,"61",$C$1,"1")/1000000,"")</f>
        <v>58.256997699999999</v>
      </c>
      <c r="E1558" s="29" t="str">
        <f>IFERROR([1]!EM_S_PERFORMANCEEXPRESS_PERFEXNETPROFITTOSHAREHOLDER(B1558,$C$1)/1000000,"")</f>
        <v/>
      </c>
      <c r="F1558" s="29">
        <f>IFERROR([1]!EM_S_PROFITNOTICE_FORECASTT(B1558,$C$1)/1000000,"")</f>
        <v>86.215299999999999</v>
      </c>
      <c r="G1558" s="29">
        <f>IFERROR([1]!EM_S_PROFITNOTICE_FORECASTL(B1558,$C$1)/1000000,"")</f>
        <v>76.977900000000005</v>
      </c>
      <c r="H1558" s="29">
        <f t="shared" si="170"/>
        <v>81.596599999999995</v>
      </c>
      <c r="I1558" s="36">
        <f>IFERROR([1]!EM_S_QSTM07_IS(B1558,"61",$I$1,"1")/1000000,"")</f>
        <v>20.106236500000001</v>
      </c>
      <c r="J1558" s="29">
        <f t="shared" si="168"/>
        <v>38.150761199999998</v>
      </c>
      <c r="K1558" s="29">
        <f>IFERROR([1]!EM_S_QSTM07_IS(B1558,"61",$K$2,"1")/1000000,"")</f>
        <v>20.493947670000001</v>
      </c>
      <c r="L1558" s="30">
        <f t="shared" si="171"/>
        <v>0.86156234095624573</v>
      </c>
      <c r="M1558" s="49" t="str">
        <f ca="1">[1]!EM_S_MAJASSRES_NUM(B1558,$M$2,$M$1)</f>
        <v/>
      </c>
      <c r="N1558" s="45" t="str">
        <f t="shared" si="172"/>
        <v/>
      </c>
      <c r="O1558" s="37">
        <f t="shared" ca="1" si="173"/>
        <v>0.86156234095624573</v>
      </c>
      <c r="P1558" s="26" t="str">
        <f t="shared" si="174"/>
        <v>财报</v>
      </c>
    </row>
    <row r="1559" spans="1:16" x14ac:dyDescent="0.2">
      <c r="A1559" s="33">
        <f t="shared" ca="1" si="169"/>
        <v>2144</v>
      </c>
      <c r="B1559" s="24" t="s">
        <v>3169</v>
      </c>
      <c r="C1559" s="24" t="s">
        <v>3170</v>
      </c>
      <c r="D1559" s="29">
        <f>IFERROR([1]!EM_S_QSTM07_IS(B1559,"61",$C$1,"1")/1000000,"")</f>
        <v>8.4808354700000006</v>
      </c>
      <c r="E1559" s="29" t="str">
        <f>IFERROR([1]!EM_S_PERFORMANCEEXPRESS_PERFEXNETPROFITTOSHAREHOLDER(B1559,$C$1)/1000000,"")</f>
        <v/>
      </c>
      <c r="F1559" s="29">
        <f>IFERROR([1]!EM_S_PROFITNOTICE_FORECASTT(B1559,$C$1)/1000000,"")</f>
        <v>67.542400000000001</v>
      </c>
      <c r="G1559" s="29">
        <f>IFERROR([1]!EM_S_PROFITNOTICE_FORECASTL(B1559,$C$1)/1000000,"")</f>
        <v>45.028199999999998</v>
      </c>
      <c r="H1559" s="29">
        <f t="shared" si="170"/>
        <v>56.285299999999999</v>
      </c>
      <c r="I1559" s="36">
        <f>IFERROR([1]!EM_S_QSTM07_IS(B1559,"61",$I$1,"1")/1000000,"")</f>
        <v>43.882773999999998</v>
      </c>
      <c r="J1559" s="29">
        <f t="shared" si="168"/>
        <v>-35.401938529999995</v>
      </c>
      <c r="K1559" s="29">
        <f>IFERROR([1]!EM_S_QSTM07_IS(B1559,"61",$K$2,"1")/1000000,"")</f>
        <v>42.020149670000002</v>
      </c>
      <c r="L1559" s="30">
        <f t="shared" si="171"/>
        <v>-1.842499105977125</v>
      </c>
      <c r="M1559" s="49" t="str">
        <f ca="1">[1]!EM_S_MAJASSRES_NUM(B1559,$M$2,$M$1)</f>
        <v/>
      </c>
      <c r="N1559" s="45" t="str">
        <f t="shared" si="172"/>
        <v/>
      </c>
      <c r="O1559" s="37">
        <f t="shared" ca="1" si="173"/>
        <v>-1.842499105977125</v>
      </c>
      <c r="P1559" s="26" t="str">
        <f t="shared" si="174"/>
        <v>财报</v>
      </c>
    </row>
    <row r="1560" spans="1:16" x14ac:dyDescent="0.2">
      <c r="A1560" s="33">
        <f t="shared" ca="1" si="169"/>
        <v>951</v>
      </c>
      <c r="B1560" s="24" t="s">
        <v>3171</v>
      </c>
      <c r="C1560" s="24" t="s">
        <v>3172</v>
      </c>
      <c r="D1560" s="29">
        <f>IFERROR([1]!EM_S_QSTM07_IS(B1560,"61",$C$1,"1")/1000000,"")</f>
        <v>26.360863949999999</v>
      </c>
      <c r="E1560" s="29" t="str">
        <f>IFERROR([1]!EM_S_PERFORMANCEEXPRESS_PERFEXNETPROFITTOSHAREHOLDER(B1560,$C$1)/1000000,"")</f>
        <v/>
      </c>
      <c r="F1560" s="29">
        <f>IFERROR([1]!EM_S_PROFITNOTICE_FORECASTT(B1560,$C$1)/1000000,"")</f>
        <v>42.359299999999998</v>
      </c>
      <c r="G1560" s="29">
        <f>IFERROR([1]!EM_S_PROFITNOTICE_FORECASTL(B1560,$C$1)/1000000,"")</f>
        <v>36.634999999999998</v>
      </c>
      <c r="H1560" s="29">
        <f t="shared" si="170"/>
        <v>39.497149999999998</v>
      </c>
      <c r="I1560" s="36">
        <f>IFERROR([1]!EM_S_QSTM07_IS(B1560,"61",$I$1,"1")/1000000,"")</f>
        <v>14.361541730000001</v>
      </c>
      <c r="J1560" s="29">
        <f t="shared" si="168"/>
        <v>11.999322219999998</v>
      </c>
      <c r="K1560" s="29">
        <f>IFERROR([1]!EM_S_QSTM07_IS(B1560,"61",$K$2,"1")/1000000,"")</f>
        <v>24.124789320000001</v>
      </c>
      <c r="L1560" s="30">
        <f t="shared" si="171"/>
        <v>-0.50261442448940741</v>
      </c>
      <c r="M1560" s="49" t="str">
        <f ca="1">[1]!EM_S_MAJASSRES_NUM(B1560,$M$2,$M$1)</f>
        <v/>
      </c>
      <c r="N1560" s="45" t="str">
        <f t="shared" si="172"/>
        <v/>
      </c>
      <c r="O1560" s="37">
        <f t="shared" ca="1" si="173"/>
        <v>-0.50261442448940741</v>
      </c>
      <c r="P1560" s="26" t="str">
        <f t="shared" si="174"/>
        <v>财报</v>
      </c>
    </row>
    <row r="1561" spans="1:16" x14ac:dyDescent="0.2">
      <c r="A1561" s="33">
        <f t="shared" ca="1" si="169"/>
        <v>2130</v>
      </c>
      <c r="B1561" s="24" t="s">
        <v>3173</v>
      </c>
      <c r="C1561" s="24" t="s">
        <v>3174</v>
      </c>
      <c r="D1561" s="29">
        <f>IFERROR([1]!EM_S_QSTM07_IS(B1561,"61",$C$1,"1")/1000000,"")</f>
        <v>2.2080153399999998</v>
      </c>
      <c r="E1561" s="29" t="str">
        <f>IFERROR([1]!EM_S_PERFORMANCEEXPRESS_PERFEXNETPROFITTOSHAREHOLDER(B1561,$C$1)/1000000,"")</f>
        <v/>
      </c>
      <c r="F1561" s="29">
        <f>IFERROR([1]!EM_S_PROFITNOTICE_FORECASTT(B1561,$C$1)/1000000,"")</f>
        <v>38.665500000000002</v>
      </c>
      <c r="G1561" s="29">
        <f>IFERROR([1]!EM_S_PROFITNOTICE_FORECASTL(B1561,$C$1)/1000000,"")</f>
        <v>25.018899999999999</v>
      </c>
      <c r="H1561" s="29">
        <f t="shared" si="170"/>
        <v>31.842199999999998</v>
      </c>
      <c r="I1561" s="36">
        <f>IFERROR([1]!EM_S_QSTM07_IS(B1561,"61",$I$1,"1")/1000000,"")</f>
        <v>22.857399409999999</v>
      </c>
      <c r="J1561" s="29">
        <f t="shared" si="168"/>
        <v>-20.64938407</v>
      </c>
      <c r="K1561" s="29">
        <f>IFERROR([1]!EM_S_QSTM07_IS(B1561,"61",$K$2,"1")/1000000,"")</f>
        <v>27.19904579</v>
      </c>
      <c r="L1561" s="30">
        <f t="shared" si="171"/>
        <v>-1.7591951655006937</v>
      </c>
      <c r="M1561" s="49" t="str">
        <f ca="1">[1]!EM_S_MAJASSRES_NUM(B1561,$M$2,$M$1)</f>
        <v/>
      </c>
      <c r="N1561" s="45" t="str">
        <f t="shared" si="172"/>
        <v/>
      </c>
      <c r="O1561" s="37">
        <f t="shared" ca="1" si="173"/>
        <v>-1.7591951655006937</v>
      </c>
      <c r="P1561" s="26" t="str">
        <f t="shared" si="174"/>
        <v>财报</v>
      </c>
    </row>
    <row r="1562" spans="1:16" x14ac:dyDescent="0.2">
      <c r="A1562" s="33">
        <f t="shared" ca="1" si="169"/>
        <v>1227</v>
      </c>
      <c r="B1562" s="24" t="s">
        <v>3175</v>
      </c>
      <c r="C1562" s="24" t="s">
        <v>3176</v>
      </c>
      <c r="D1562" s="29">
        <f>IFERROR([1]!EM_S_QSTM07_IS(B1562,"61",$C$1,"1")/1000000,"")</f>
        <v>22.998654930000001</v>
      </c>
      <c r="E1562" s="29" t="str">
        <f>IFERROR([1]!EM_S_PERFORMANCEEXPRESS_PERFEXNETPROFITTOSHAREHOLDER(B1562,$C$1)/1000000,"")</f>
        <v/>
      </c>
      <c r="F1562" s="29">
        <f>IFERROR([1]!EM_S_PROFITNOTICE_FORECASTT(B1562,$C$1)/1000000,"")</f>
        <v>39</v>
      </c>
      <c r="G1562" s="29">
        <f>IFERROR([1]!EM_S_PROFITNOTICE_FORECASTL(B1562,$C$1)/1000000,"")</f>
        <v>36</v>
      </c>
      <c r="H1562" s="29">
        <f t="shared" si="170"/>
        <v>37.5</v>
      </c>
      <c r="I1562" s="36">
        <f>IFERROR([1]!EM_S_QSTM07_IS(B1562,"61",$I$1,"1")/1000000,"")</f>
        <v>14.56694708</v>
      </c>
      <c r="J1562" s="29">
        <f t="shared" si="168"/>
        <v>8.4317078500000004</v>
      </c>
      <c r="K1562" s="29">
        <f>IFERROR([1]!EM_S_QSTM07_IS(B1562,"61",$K$2,"1")/1000000,"")</f>
        <v>28.05843672</v>
      </c>
      <c r="L1562" s="30">
        <f t="shared" si="171"/>
        <v>-0.69949473899271464</v>
      </c>
      <c r="M1562" s="49" t="str">
        <f ca="1">[1]!EM_S_MAJASSRES_NUM(B1562,$M$2,$M$1)</f>
        <v/>
      </c>
      <c r="N1562" s="45" t="str">
        <f t="shared" si="172"/>
        <v/>
      </c>
      <c r="O1562" s="37">
        <f t="shared" ca="1" si="173"/>
        <v>-0.69949473899271464</v>
      </c>
      <c r="P1562" s="26" t="str">
        <f t="shared" si="174"/>
        <v>财报</v>
      </c>
    </row>
    <row r="1563" spans="1:16" x14ac:dyDescent="0.2">
      <c r="A1563" s="33">
        <f t="shared" ca="1" si="169"/>
        <v>190</v>
      </c>
      <c r="B1563" s="24" t="s">
        <v>3177</v>
      </c>
      <c r="C1563" s="24" t="s">
        <v>3178</v>
      </c>
      <c r="D1563" s="29">
        <f>IFERROR([1]!EM_S_QSTM07_IS(B1563,"61",$C$1,"1")/1000000,"")</f>
        <v>36.197306429999998</v>
      </c>
      <c r="E1563" s="29" t="str">
        <f>IFERROR([1]!EM_S_PERFORMANCEEXPRESS_PERFEXNETPROFITTOSHAREHOLDER(B1563,$C$1)/1000000,"")</f>
        <v/>
      </c>
      <c r="F1563" s="29">
        <f>IFERROR([1]!EM_S_PROFITNOTICE_FORECASTT(B1563,$C$1)/1000000,"")</f>
        <v>46.99</v>
      </c>
      <c r="G1563" s="29">
        <f>IFERROR([1]!EM_S_PROFITNOTICE_FORECASTL(B1563,$C$1)/1000000,"")</f>
        <v>42.84</v>
      </c>
      <c r="H1563" s="29">
        <f t="shared" si="170"/>
        <v>44.915000000000006</v>
      </c>
      <c r="I1563" s="36">
        <f>IFERROR([1]!EM_S_QSTM07_IS(B1563,"61",$I$1,"1")/1000000,"")</f>
        <v>7.8348169699999994</v>
      </c>
      <c r="J1563" s="29">
        <f t="shared" si="168"/>
        <v>28.362489459999999</v>
      </c>
      <c r="K1563" s="29">
        <f>IFERROR([1]!EM_S_QSTM07_IS(B1563,"61",$K$2,"1")/1000000,"")</f>
        <v>12.554812570000001</v>
      </c>
      <c r="L1563" s="30">
        <f t="shared" si="171"/>
        <v>1.2590930212508937</v>
      </c>
      <c r="M1563" s="49" t="str">
        <f ca="1">[1]!EM_S_MAJASSRES_NUM(B1563,$M$2,$M$1)</f>
        <v/>
      </c>
      <c r="N1563" s="45" t="str">
        <f t="shared" si="172"/>
        <v/>
      </c>
      <c r="O1563" s="37">
        <f t="shared" ca="1" si="173"/>
        <v>1.2590930212508937</v>
      </c>
      <c r="P1563" s="26" t="str">
        <f t="shared" si="174"/>
        <v>财报</v>
      </c>
    </row>
    <row r="1564" spans="1:16" x14ac:dyDescent="0.2">
      <c r="A1564" s="33">
        <f t="shared" ca="1" si="169"/>
        <v>1581</v>
      </c>
      <c r="B1564" s="24" t="s">
        <v>3179</v>
      </c>
      <c r="C1564" s="24" t="s">
        <v>3180</v>
      </c>
      <c r="D1564" s="29">
        <f>IFERROR([1]!EM_S_QSTM07_IS(B1564,"61",$C$1,"1")/1000000,"")</f>
        <v>30.659143820000001</v>
      </c>
      <c r="E1564" s="29" t="str">
        <f>IFERROR([1]!EM_S_PERFORMANCEEXPRESS_PERFEXNETPROFITTOSHAREHOLDER(B1564,$C$1)/1000000,"")</f>
        <v/>
      </c>
      <c r="F1564" s="29">
        <f>IFERROR([1]!EM_S_PROFITNOTICE_FORECASTT(B1564,$C$1)/1000000,"")</f>
        <v>67.952399999999997</v>
      </c>
      <c r="G1564" s="29">
        <f>IFERROR([1]!EM_S_PROFITNOTICE_FORECASTL(B1564,$C$1)/1000000,"")</f>
        <v>47.566699999999997</v>
      </c>
      <c r="H1564" s="29">
        <f t="shared" si="170"/>
        <v>57.759549999999997</v>
      </c>
      <c r="I1564" s="36">
        <f>IFERROR([1]!EM_S_QSTM07_IS(B1564,"61",$I$1,"1")/1000000,"")</f>
        <v>28.755233190000002</v>
      </c>
      <c r="J1564" s="29">
        <f t="shared" si="168"/>
        <v>1.9039106299999986</v>
      </c>
      <c r="K1564" s="29">
        <f>IFERROR([1]!EM_S_QSTM07_IS(B1564,"61",$K$2,"1")/1000000,"")</f>
        <v>23.874604649999998</v>
      </c>
      <c r="L1564" s="30">
        <f t="shared" si="171"/>
        <v>-0.92025373161519564</v>
      </c>
      <c r="M1564" s="49" t="str">
        <f ca="1">[1]!EM_S_MAJASSRES_NUM(B1564,$M$2,$M$1)</f>
        <v/>
      </c>
      <c r="N1564" s="45" t="str">
        <f t="shared" si="172"/>
        <v/>
      </c>
      <c r="O1564" s="37">
        <f t="shared" ca="1" si="173"/>
        <v>-0.92025373161519564</v>
      </c>
      <c r="P1564" s="26" t="str">
        <f t="shared" si="174"/>
        <v>财报</v>
      </c>
    </row>
    <row r="1565" spans="1:16" x14ac:dyDescent="0.2">
      <c r="A1565" s="33">
        <f t="shared" ca="1" si="169"/>
        <v>1026</v>
      </c>
      <c r="B1565" s="24" t="s">
        <v>3181</v>
      </c>
      <c r="C1565" s="24" t="s">
        <v>3182</v>
      </c>
      <c r="D1565" s="29">
        <f>IFERROR([1]!EM_S_QSTM07_IS(B1565,"61",$C$1,"1")/1000000,"")</f>
        <v>37.153809649999999</v>
      </c>
      <c r="E1565" s="29" t="str">
        <f>IFERROR([1]!EM_S_PERFORMANCEEXPRESS_PERFEXNETPROFITTOSHAREHOLDER(B1565,$C$1)/1000000,"")</f>
        <v/>
      </c>
      <c r="F1565" s="29">
        <f>IFERROR([1]!EM_S_PROFITNOTICE_FORECASTT(B1565,$C$1)/1000000,"")</f>
        <v>65.704099999999997</v>
      </c>
      <c r="G1565" s="29">
        <f>IFERROR([1]!EM_S_PROFITNOTICE_FORECASTL(B1565,$C$1)/1000000,"")</f>
        <v>56.317799999999998</v>
      </c>
      <c r="H1565" s="29">
        <f t="shared" si="170"/>
        <v>61.010949999999994</v>
      </c>
      <c r="I1565" s="36">
        <f>IFERROR([1]!EM_S_QSTM07_IS(B1565,"61",$I$1,"1")/1000000,"")</f>
        <v>24.53244561</v>
      </c>
      <c r="J1565" s="29">
        <f t="shared" si="168"/>
        <v>12.62136404</v>
      </c>
      <c r="K1565" s="29">
        <f>IFERROR([1]!EM_S_QSTM07_IS(B1565,"61",$K$2,"1")/1000000,"")</f>
        <v>28.139003170000002</v>
      </c>
      <c r="L1565" s="30">
        <f t="shared" si="171"/>
        <v>-0.55146371164078456</v>
      </c>
      <c r="M1565" s="49" t="str">
        <f ca="1">[1]!EM_S_MAJASSRES_NUM(B1565,$M$2,$M$1)</f>
        <v/>
      </c>
      <c r="N1565" s="45" t="str">
        <f t="shared" si="172"/>
        <v/>
      </c>
      <c r="O1565" s="37">
        <f t="shared" ca="1" si="173"/>
        <v>-0.55146371164078456</v>
      </c>
      <c r="P1565" s="26" t="str">
        <f t="shared" si="174"/>
        <v>财报</v>
      </c>
    </row>
    <row r="1566" spans="1:16" x14ac:dyDescent="0.2">
      <c r="A1566" s="33">
        <f t="shared" ca="1" si="169"/>
        <v>1518</v>
      </c>
      <c r="B1566" s="24" t="s">
        <v>3183</v>
      </c>
      <c r="C1566" s="24" t="s">
        <v>3184</v>
      </c>
      <c r="D1566" s="29">
        <f>IFERROR([1]!EM_S_QSTM07_IS(B1566,"61",$C$1,"1")/1000000,"")</f>
        <v>19.37153159</v>
      </c>
      <c r="E1566" s="29" t="str">
        <f>IFERROR([1]!EM_S_PERFORMANCEEXPRESS_PERFEXNETPROFITTOSHAREHOLDER(B1566,$C$1)/1000000,"")</f>
        <v/>
      </c>
      <c r="F1566" s="29">
        <f>IFERROR([1]!EM_S_PROFITNOTICE_FORECASTT(B1566,$C$1)/1000000,"")</f>
        <v>39.079799999999999</v>
      </c>
      <c r="G1566" s="29">
        <f>IFERROR([1]!EM_S_PROFITNOTICE_FORECASTL(B1566,$C$1)/1000000,"")</f>
        <v>34.7376</v>
      </c>
      <c r="H1566" s="29">
        <f t="shared" si="170"/>
        <v>36.908699999999996</v>
      </c>
      <c r="I1566" s="36">
        <f>IFERROR([1]!EM_S_QSTM07_IS(B1566,"61",$I$1,"1")/1000000,"")</f>
        <v>16.320010199999999</v>
      </c>
      <c r="J1566" s="29">
        <f t="shared" si="168"/>
        <v>3.0515213900000013</v>
      </c>
      <c r="K1566" s="29">
        <f>IFERROR([1]!EM_S_QSTM07_IS(B1566,"61",$K$2,"1")/1000000,"")</f>
        <v>26.967955589999999</v>
      </c>
      <c r="L1566" s="30">
        <f t="shared" si="171"/>
        <v>-0.8868463951664346</v>
      </c>
      <c r="M1566" s="49" t="str">
        <f ca="1">[1]!EM_S_MAJASSRES_NUM(B1566,$M$2,$M$1)</f>
        <v/>
      </c>
      <c r="N1566" s="45" t="str">
        <f t="shared" si="172"/>
        <v/>
      </c>
      <c r="O1566" s="37">
        <f t="shared" ca="1" si="173"/>
        <v>-0.8868463951664346</v>
      </c>
      <c r="P1566" s="26" t="str">
        <f t="shared" si="174"/>
        <v>财报</v>
      </c>
    </row>
    <row r="1567" spans="1:16" x14ac:dyDescent="0.2">
      <c r="A1567" s="33">
        <f t="shared" ca="1" si="169"/>
        <v>734</v>
      </c>
      <c r="B1567" s="24" t="s">
        <v>3185</v>
      </c>
      <c r="C1567" s="24" t="s">
        <v>3186</v>
      </c>
      <c r="D1567" s="29">
        <f>IFERROR([1]!EM_S_QSTM07_IS(B1567,"61",$C$1,"1")/1000000,"")</f>
        <v>25.859168589999999</v>
      </c>
      <c r="E1567" s="29" t="str">
        <f>IFERROR([1]!EM_S_PERFORMANCEEXPRESS_PERFEXNETPROFITTOSHAREHOLDER(B1567,$C$1)/1000000,"")</f>
        <v/>
      </c>
      <c r="F1567" s="29">
        <f>IFERROR([1]!EM_S_PROFITNOTICE_FORECASTT(B1567,$C$1)/1000000,"")</f>
        <v>42.94</v>
      </c>
      <c r="G1567" s="29">
        <f>IFERROR([1]!EM_S_PROFITNOTICE_FORECASTL(B1567,$C$1)/1000000,"")</f>
        <v>37.4</v>
      </c>
      <c r="H1567" s="29">
        <f t="shared" si="170"/>
        <v>40.17</v>
      </c>
      <c r="I1567" s="36">
        <f>IFERROR([1]!EM_S_QSTM07_IS(B1567,"61",$I$1,"1")/1000000,"")</f>
        <v>12.836760740000001</v>
      </c>
      <c r="J1567" s="29">
        <f t="shared" si="168"/>
        <v>13.022407849999999</v>
      </c>
      <c r="K1567" s="29">
        <f>IFERROR([1]!EM_S_QSTM07_IS(B1567,"61",$K$2,"1")/1000000,"")</f>
        <v>18.075071149999999</v>
      </c>
      <c r="L1567" s="30">
        <f t="shared" si="171"/>
        <v>-0.27953767141879277</v>
      </c>
      <c r="M1567" s="49" t="str">
        <f ca="1">[1]!EM_S_MAJASSRES_NUM(B1567,$M$2,$M$1)</f>
        <v/>
      </c>
      <c r="N1567" s="45" t="str">
        <f t="shared" si="172"/>
        <v/>
      </c>
      <c r="O1567" s="37">
        <f t="shared" ca="1" si="173"/>
        <v>-0.27953767141879277</v>
      </c>
      <c r="P1567" s="26" t="str">
        <f t="shared" si="174"/>
        <v>财报</v>
      </c>
    </row>
    <row r="1568" spans="1:16" x14ac:dyDescent="0.2">
      <c r="A1568" s="33">
        <f t="shared" ca="1" si="169"/>
        <v>1042</v>
      </c>
      <c r="B1568" s="24" t="s">
        <v>3187</v>
      </c>
      <c r="C1568" s="24" t="s">
        <v>3188</v>
      </c>
      <c r="D1568" s="29">
        <f>IFERROR([1]!EM_S_QSTM07_IS(B1568,"61",$C$1,"1")/1000000,"")</f>
        <v>66.165080369999998</v>
      </c>
      <c r="E1568" s="29" t="str">
        <f>IFERROR([1]!EM_S_PERFORMANCEEXPRESS_PERFEXNETPROFITTOSHAREHOLDER(B1568,$C$1)/1000000,"")</f>
        <v/>
      </c>
      <c r="F1568" s="29">
        <f>IFERROR([1]!EM_S_PROFITNOTICE_FORECASTT(B1568,$C$1)/1000000,"")</f>
        <v>126.6095</v>
      </c>
      <c r="G1568" s="29">
        <f>IFERROR([1]!EM_S_PROFITNOTICE_FORECASTL(B1568,$C$1)/1000000,"")</f>
        <v>118.1688</v>
      </c>
      <c r="H1568" s="29">
        <f t="shared" si="170"/>
        <v>122.38915</v>
      </c>
      <c r="I1568" s="36">
        <f>IFERROR([1]!EM_S_QSTM07_IS(B1568,"61",$I$1,"1")/1000000,"")</f>
        <v>45.970677960000003</v>
      </c>
      <c r="J1568" s="29">
        <f t="shared" si="168"/>
        <v>20.194402409999995</v>
      </c>
      <c r="K1568" s="29">
        <f>IFERROR([1]!EM_S_QSTM07_IS(B1568,"61",$K$2,"1")/1000000,"")</f>
        <v>46.340894899999995</v>
      </c>
      <c r="L1568" s="30">
        <f t="shared" si="171"/>
        <v>-0.56422070714046579</v>
      </c>
      <c r="M1568" s="49" t="str">
        <f ca="1">[1]!EM_S_MAJASSRES_NUM(B1568,$M$2,$M$1)</f>
        <v/>
      </c>
      <c r="N1568" s="45" t="str">
        <f t="shared" si="172"/>
        <v/>
      </c>
      <c r="O1568" s="37">
        <f t="shared" ca="1" si="173"/>
        <v>-0.56422070714046579</v>
      </c>
      <c r="P1568" s="26" t="str">
        <f t="shared" si="174"/>
        <v>财报</v>
      </c>
    </row>
    <row r="1569" spans="1:16" x14ac:dyDescent="0.2">
      <c r="A1569" s="33" t="str">
        <f t="shared" ca="1" si="169"/>
        <v/>
      </c>
      <c r="B1569" s="24" t="s">
        <v>3189</v>
      </c>
      <c r="C1569" s="24" t="s">
        <v>3190</v>
      </c>
      <c r="D1569" s="29">
        <f>IFERROR([1]!EM_S_QSTM07_IS(B1569,"61",$C$1,"1")/1000000,"")</f>
        <v>11.818944199999999</v>
      </c>
      <c r="E1569" s="29" t="str">
        <f>IFERROR([1]!EM_S_PERFORMANCEEXPRESS_PERFEXNETPROFITTOSHAREHOLDER(B1569,$C$1)/1000000,"")</f>
        <v/>
      </c>
      <c r="F1569" s="29">
        <f>IFERROR([1]!EM_S_PROFITNOTICE_FORECASTT(B1569,$C$1)/1000000,"")</f>
        <v>6</v>
      </c>
      <c r="G1569" s="29">
        <f>IFERROR([1]!EM_S_PROFITNOTICE_FORECASTL(B1569,$C$1)/1000000,"")</f>
        <v>5</v>
      </c>
      <c r="H1569" s="29">
        <f t="shared" si="170"/>
        <v>5.5</v>
      </c>
      <c r="I1569" s="36">
        <f>IFERROR([1]!EM_S_QSTM07_IS(B1569,"61",$I$1,"1")/1000000,"")</f>
        <v>-6.4971679299999998</v>
      </c>
      <c r="J1569" s="29">
        <f t="shared" si="168"/>
        <v>18.31611213</v>
      </c>
      <c r="K1569" s="29">
        <f>IFERROR([1]!EM_S_QSTM07_IS(B1569,"61",$K$2,"1")/1000000,"")</f>
        <v>-1.27160206</v>
      </c>
      <c r="L1569" s="30">
        <f t="shared" si="171"/>
        <v>15.403965443402946</v>
      </c>
      <c r="M1569" s="49">
        <f ca="1">[1]!EM_S_MAJASSRES_NUM(B1569,$M$2,$M$1)</f>
        <v>1</v>
      </c>
      <c r="N1569" s="45">
        <f t="shared" si="172"/>
        <v>1</v>
      </c>
      <c r="O1569" s="37" t="str">
        <f t="shared" ca="1" si="173"/>
        <v/>
      </c>
      <c r="P1569" s="26" t="str">
        <f t="shared" si="174"/>
        <v>财报</v>
      </c>
    </row>
    <row r="1570" spans="1:16" x14ac:dyDescent="0.2">
      <c r="A1570" s="33">
        <f t="shared" ca="1" si="169"/>
        <v>602</v>
      </c>
      <c r="B1570" s="24" t="s">
        <v>3191</v>
      </c>
      <c r="C1570" s="24" t="s">
        <v>3192</v>
      </c>
      <c r="D1570" s="29">
        <f>IFERROR([1]!EM_S_QSTM07_IS(B1570,"61",$C$1,"1")/1000000,"")</f>
        <v>2.7393265499999999</v>
      </c>
      <c r="E1570" s="29" t="str">
        <f>IFERROR([1]!EM_S_PERFORMANCEEXPRESS_PERFEXNETPROFITTOSHAREHOLDER(B1570,$C$1)/1000000,"")</f>
        <v/>
      </c>
      <c r="F1570" s="29">
        <f>IFERROR([1]!EM_S_PROFITNOTICE_FORECASTT(B1570,$C$1)/1000000,"")</f>
        <v>-5</v>
      </c>
      <c r="G1570" s="29">
        <f>IFERROR([1]!EM_S_PROFITNOTICE_FORECASTL(B1570,$C$1)/1000000,"")</f>
        <v>-10</v>
      </c>
      <c r="H1570" s="29">
        <f t="shared" si="170"/>
        <v>-7.5</v>
      </c>
      <c r="I1570" s="36">
        <f>IFERROR([1]!EM_S_QSTM07_IS(B1570,"61",$I$1,"1")/1000000,"")</f>
        <v>-10.859632960000001</v>
      </c>
      <c r="J1570" s="29">
        <f t="shared" si="168"/>
        <v>13.59895951</v>
      </c>
      <c r="K1570" s="29">
        <f>IFERROR([1]!EM_S_QSTM07_IS(B1570,"61",$K$2,"1")/1000000,"")</f>
        <v>15.34169142</v>
      </c>
      <c r="L1570" s="30">
        <f t="shared" si="171"/>
        <v>-0.11359450938558897</v>
      </c>
      <c r="M1570" s="49" t="str">
        <f ca="1">[1]!EM_S_MAJASSRES_NUM(B1570,$M$2,$M$1)</f>
        <v/>
      </c>
      <c r="N1570" s="45" t="str">
        <f t="shared" si="172"/>
        <v/>
      </c>
      <c r="O1570" s="37">
        <f t="shared" ca="1" si="173"/>
        <v>-0.11359450938558897</v>
      </c>
      <c r="P1570" s="26" t="str">
        <f t="shared" si="174"/>
        <v>财报</v>
      </c>
    </row>
    <row r="1571" spans="1:16" x14ac:dyDescent="0.2">
      <c r="A1571" s="33" t="str">
        <f t="shared" ca="1" si="169"/>
        <v/>
      </c>
      <c r="B1571" s="24" t="s">
        <v>3193</v>
      </c>
      <c r="C1571" s="24" t="s">
        <v>3194</v>
      </c>
      <c r="D1571" s="29">
        <f>IFERROR([1]!EM_S_QSTM07_IS(B1571,"61",$C$1,"1")/1000000,"")</f>
        <v>44.433125869999998</v>
      </c>
      <c r="E1571" s="29" t="str">
        <f>IFERROR([1]!EM_S_PERFORMANCEEXPRESS_PERFEXNETPROFITTOSHAREHOLDER(B1571,$C$1)/1000000,"")</f>
        <v/>
      </c>
      <c r="F1571" s="29">
        <f>IFERROR([1]!EM_S_PROFITNOTICE_FORECASTT(B1571,$C$1)/1000000,"")</f>
        <v>89</v>
      </c>
      <c r="G1571" s="29">
        <f>IFERROR([1]!EM_S_PROFITNOTICE_FORECASTL(B1571,$C$1)/1000000,"")</f>
        <v>80</v>
      </c>
      <c r="H1571" s="29">
        <f t="shared" si="170"/>
        <v>84.5</v>
      </c>
      <c r="I1571" s="36">
        <f>IFERROR([1]!EM_S_QSTM07_IS(B1571,"61",$I$1,"1")/1000000,"")</f>
        <v>40.334790490000003</v>
      </c>
      <c r="J1571" s="29">
        <f t="shared" si="168"/>
        <v>4.0983353799999946</v>
      </c>
      <c r="K1571" s="29">
        <f>IFERROR([1]!EM_S_QSTM07_IS(B1571,"61",$K$2,"1")/1000000,"")</f>
        <v>14.729792640000001</v>
      </c>
      <c r="L1571" s="30">
        <f t="shared" si="171"/>
        <v>-0.72176557537744168</v>
      </c>
      <c r="M1571" s="49">
        <f ca="1">[1]!EM_S_MAJASSRES_NUM(B1571,$M$2,$M$1)</f>
        <v>1</v>
      </c>
      <c r="N1571" s="45" t="str">
        <f t="shared" si="172"/>
        <v/>
      </c>
      <c r="O1571" s="37" t="str">
        <f t="shared" ca="1" si="173"/>
        <v/>
      </c>
      <c r="P1571" s="26" t="str">
        <f t="shared" si="174"/>
        <v>财报</v>
      </c>
    </row>
    <row r="1572" spans="1:16" x14ac:dyDescent="0.2">
      <c r="A1572" s="33" t="str">
        <f t="shared" ca="1" si="169"/>
        <v/>
      </c>
      <c r="B1572" s="24" t="s">
        <v>3195</v>
      </c>
      <c r="C1572" s="24" t="s">
        <v>3196</v>
      </c>
      <c r="D1572" s="29">
        <f>IFERROR([1]!EM_S_QSTM07_IS(B1572,"61",$C$1,"1")/1000000,"")</f>
        <v>39.249033840000003</v>
      </c>
      <c r="E1572" s="29" t="str">
        <f>IFERROR([1]!EM_S_PERFORMANCEEXPRESS_PERFEXNETPROFITTOSHAREHOLDER(B1572,$C$1)/1000000,"")</f>
        <v/>
      </c>
      <c r="F1572" s="29">
        <f>IFERROR([1]!EM_S_PROFITNOTICE_FORECASTT(B1572,$C$1)/1000000,"")</f>
        <v>50.902099999999997</v>
      </c>
      <c r="G1572" s="29">
        <f>IFERROR([1]!EM_S_PROFITNOTICE_FORECASTL(B1572,$C$1)/1000000,"")</f>
        <v>46.883600000000001</v>
      </c>
      <c r="H1572" s="29">
        <f t="shared" si="170"/>
        <v>48.892849999999996</v>
      </c>
      <c r="I1572" s="36">
        <f>IFERROR([1]!EM_S_QSTM07_IS(B1572,"61",$I$1,"1")/1000000,"")</f>
        <v>9.1114890899999992</v>
      </c>
      <c r="J1572" s="29">
        <f t="shared" si="168"/>
        <v>30.137544750000004</v>
      </c>
      <c r="K1572" s="29">
        <f>IFERROR([1]!EM_S_QSTM07_IS(B1572,"61",$K$2,"1")/1000000,"")</f>
        <v>9.3417177200000001</v>
      </c>
      <c r="L1572" s="30">
        <f t="shared" si="171"/>
        <v>2.226124536548296</v>
      </c>
      <c r="M1572" s="49" t="str">
        <f ca="1">[1]!EM_S_MAJASSRES_NUM(B1572,$M$2,$M$1)</f>
        <v/>
      </c>
      <c r="N1572" s="45">
        <f t="shared" si="172"/>
        <v>1</v>
      </c>
      <c r="O1572" s="37" t="str">
        <f t="shared" ca="1" si="173"/>
        <v/>
      </c>
      <c r="P1572" s="26" t="str">
        <f t="shared" si="174"/>
        <v>财报</v>
      </c>
    </row>
    <row r="1573" spans="1:16" x14ac:dyDescent="0.2">
      <c r="A1573" s="33" t="str">
        <f t="shared" ca="1" si="169"/>
        <v/>
      </c>
      <c r="B1573" s="24" t="s">
        <v>3197</v>
      </c>
      <c r="C1573" s="24" t="s">
        <v>3198</v>
      </c>
      <c r="D1573" s="29">
        <f>IFERROR([1]!EM_S_QSTM07_IS(B1573,"61",$C$1,"1")/1000000,"")</f>
        <v>0.70759706999999994</v>
      </c>
      <c r="E1573" s="29" t="str">
        <f>IFERROR([1]!EM_S_PERFORMANCEEXPRESS_PERFEXNETPROFITTOSHAREHOLDER(B1573,$C$1)/1000000,"")</f>
        <v/>
      </c>
      <c r="F1573" s="29">
        <f>IFERROR([1]!EM_S_PROFITNOTICE_FORECASTT(B1573,$C$1)/1000000,"")</f>
        <v>-25.5</v>
      </c>
      <c r="G1573" s="29">
        <f>IFERROR([1]!EM_S_PROFITNOTICE_FORECASTL(B1573,$C$1)/1000000,"")</f>
        <v>-26.4</v>
      </c>
      <c r="H1573" s="29">
        <f t="shared" si="170"/>
        <v>-25.95</v>
      </c>
      <c r="I1573" s="36">
        <f>IFERROR([1]!EM_S_QSTM07_IS(B1573,"61",$I$1,"1")/1000000,"")</f>
        <v>-26.85834994</v>
      </c>
      <c r="J1573" s="29">
        <f t="shared" si="168"/>
        <v>27.565947009999999</v>
      </c>
      <c r="K1573" s="29">
        <f>IFERROR([1]!EM_S_QSTM07_IS(B1573,"61",$K$2,"1")/1000000,"")</f>
        <v>1.3933902499999999</v>
      </c>
      <c r="L1573" s="30">
        <f t="shared" si="171"/>
        <v>18.783364358979835</v>
      </c>
      <c r="M1573" s="49" t="str">
        <f ca="1">[1]!EM_S_MAJASSRES_NUM(B1573,$M$2,$M$1)</f>
        <v/>
      </c>
      <c r="N1573" s="45">
        <f t="shared" si="172"/>
        <v>1</v>
      </c>
      <c r="O1573" s="37" t="str">
        <f t="shared" ca="1" si="173"/>
        <v/>
      </c>
      <c r="P1573" s="26" t="str">
        <f t="shared" si="174"/>
        <v>财报</v>
      </c>
    </row>
    <row r="1574" spans="1:16" x14ac:dyDescent="0.2">
      <c r="A1574" s="33" t="str">
        <f t="shared" ca="1" si="169"/>
        <v/>
      </c>
      <c r="B1574" s="24" t="s">
        <v>3199</v>
      </c>
      <c r="C1574" s="24" t="s">
        <v>3200</v>
      </c>
      <c r="D1574" s="29">
        <f>IFERROR([1]!EM_S_QSTM07_IS(B1574,"61",$C$1,"1")/1000000,"")</f>
        <v>-13.581497429999999</v>
      </c>
      <c r="E1574" s="29" t="str">
        <f>IFERROR([1]!EM_S_PERFORMANCEEXPRESS_PERFEXNETPROFITTOSHAREHOLDER(B1574,$C$1)/1000000,"")</f>
        <v/>
      </c>
      <c r="F1574" s="29">
        <f>IFERROR([1]!EM_S_PROFITNOTICE_FORECASTT(B1574,$C$1)/1000000,"")</f>
        <v>-26</v>
      </c>
      <c r="G1574" s="29">
        <f>IFERROR([1]!EM_S_PROFITNOTICE_FORECASTL(B1574,$C$1)/1000000,"")</f>
        <v>-31</v>
      </c>
      <c r="H1574" s="29">
        <f t="shared" si="170"/>
        <v>-28.5</v>
      </c>
      <c r="I1574" s="36">
        <f>IFERROR([1]!EM_S_QSTM07_IS(B1574,"61",$I$1,"1")/1000000,"")</f>
        <v>-16.346221880000002</v>
      </c>
      <c r="J1574" s="29">
        <f t="shared" si="168"/>
        <v>2.7647244500000028</v>
      </c>
      <c r="K1574" s="29">
        <f>IFERROR([1]!EM_S_QSTM07_IS(B1574,"61",$K$2,"1")/1000000,"")</f>
        <v>-2.0363474699999999</v>
      </c>
      <c r="L1574" s="30">
        <f t="shared" si="171"/>
        <v>2.3576879637344028</v>
      </c>
      <c r="M1574" s="49" t="str">
        <f ca="1">[1]!EM_S_MAJASSRES_NUM(B1574,$M$2,$M$1)</f>
        <v/>
      </c>
      <c r="N1574" s="45">
        <f t="shared" si="172"/>
        <v>1</v>
      </c>
      <c r="O1574" s="37" t="str">
        <f t="shared" ca="1" si="173"/>
        <v/>
      </c>
      <c r="P1574" s="26" t="str">
        <f t="shared" si="174"/>
        <v>财报</v>
      </c>
    </row>
    <row r="1575" spans="1:16" x14ac:dyDescent="0.2">
      <c r="A1575" s="33">
        <f t="shared" ca="1" si="169"/>
        <v>2056</v>
      </c>
      <c r="B1575" s="24" t="s">
        <v>3201</v>
      </c>
      <c r="C1575" s="24" t="s">
        <v>3202</v>
      </c>
      <c r="D1575" s="29">
        <f>IFERROR([1]!EM_S_QSTM07_IS(B1575,"61",$C$1,"1")/1000000,"")</f>
        <v>13.13422278</v>
      </c>
      <c r="E1575" s="29" t="str">
        <f>IFERROR([1]!EM_S_PERFORMANCEEXPRESS_PERFEXNETPROFITTOSHAREHOLDER(B1575,$C$1)/1000000,"")</f>
        <v/>
      </c>
      <c r="F1575" s="29">
        <f>IFERROR([1]!EM_S_PROFITNOTICE_FORECASTT(B1575,$C$1)/1000000,"")</f>
        <v>33.776499999999999</v>
      </c>
      <c r="G1575" s="29">
        <f>IFERROR([1]!EM_S_PROFITNOTICE_FORECASTL(B1575,$C$1)/1000000,"")</f>
        <v>28.372299999999999</v>
      </c>
      <c r="H1575" s="29">
        <f t="shared" si="170"/>
        <v>31.074399999999997</v>
      </c>
      <c r="I1575" s="36">
        <f>IFERROR([1]!EM_S_QSTM07_IS(B1575,"61",$I$1,"1")/1000000,"")</f>
        <v>18.061128010000001</v>
      </c>
      <c r="J1575" s="29">
        <f t="shared" si="168"/>
        <v>-4.9269052300000009</v>
      </c>
      <c r="K1575" s="29">
        <f>IFERROR([1]!EM_S_QSTM07_IS(B1575,"61",$K$2,"1")/1000000,"")</f>
        <v>10.16153604</v>
      </c>
      <c r="L1575" s="30">
        <f t="shared" si="171"/>
        <v>-1.4848583138027232</v>
      </c>
      <c r="M1575" s="49" t="str">
        <f ca="1">[1]!EM_S_MAJASSRES_NUM(B1575,$M$2,$M$1)</f>
        <v/>
      </c>
      <c r="N1575" s="45" t="str">
        <f t="shared" si="172"/>
        <v/>
      </c>
      <c r="O1575" s="37">
        <f t="shared" ca="1" si="173"/>
        <v>-1.4848583138027232</v>
      </c>
      <c r="P1575" s="26" t="str">
        <f t="shared" si="174"/>
        <v>财报</v>
      </c>
    </row>
    <row r="1576" spans="1:16" x14ac:dyDescent="0.2">
      <c r="A1576" s="33">
        <f t="shared" ca="1" si="169"/>
        <v>1961</v>
      </c>
      <c r="B1576" s="24" t="s">
        <v>3203</v>
      </c>
      <c r="C1576" s="24" t="s">
        <v>3204</v>
      </c>
      <c r="D1576" s="29">
        <f>IFERROR([1]!EM_S_QSTM07_IS(B1576,"61",$C$1,"1")/1000000,"")</f>
        <v>197.14991165999999</v>
      </c>
      <c r="E1576" s="29" t="str">
        <f>IFERROR([1]!EM_S_PERFORMANCEEXPRESS_PERFEXNETPROFITTOSHAREHOLDER(B1576,$C$1)/1000000,"")</f>
        <v/>
      </c>
      <c r="F1576" s="29">
        <f>IFERROR([1]!EM_S_PROFITNOTICE_FORECASTT(B1576,$C$1)/1000000,"")</f>
        <v>438.05059999999997</v>
      </c>
      <c r="G1576" s="29">
        <f>IFERROR([1]!EM_S_PROFITNOTICE_FORECASTL(B1576,$C$1)/1000000,"")</f>
        <v>404.3544</v>
      </c>
      <c r="H1576" s="29">
        <f t="shared" si="170"/>
        <v>421.20249999999999</v>
      </c>
      <c r="I1576" s="36">
        <f>IFERROR([1]!EM_S_QSTM07_IS(B1576,"61",$I$1,"1")/1000000,"")</f>
        <v>221.35069188999998</v>
      </c>
      <c r="J1576" s="29">
        <f t="shared" si="168"/>
        <v>-24.200780229999992</v>
      </c>
      <c r="K1576" s="29">
        <f>IFERROR([1]!EM_S_QSTM07_IS(B1576,"61",$K$2,"1")/1000000,"")</f>
        <v>90.284131079999995</v>
      </c>
      <c r="L1576" s="30">
        <f t="shared" si="171"/>
        <v>-1.2680513168870826</v>
      </c>
      <c r="M1576" s="49" t="str">
        <f ca="1">[1]!EM_S_MAJASSRES_NUM(B1576,$M$2,$M$1)</f>
        <v/>
      </c>
      <c r="N1576" s="45" t="str">
        <f t="shared" si="172"/>
        <v/>
      </c>
      <c r="O1576" s="37">
        <f t="shared" ca="1" si="173"/>
        <v>-1.2680513168870826</v>
      </c>
      <c r="P1576" s="26" t="str">
        <f t="shared" si="174"/>
        <v>财报</v>
      </c>
    </row>
    <row r="1577" spans="1:16" x14ac:dyDescent="0.2">
      <c r="A1577" s="33">
        <f t="shared" ca="1" si="169"/>
        <v>625</v>
      </c>
      <c r="B1577" s="24" t="s">
        <v>3205</v>
      </c>
      <c r="C1577" s="24" t="s">
        <v>3206</v>
      </c>
      <c r="D1577" s="29">
        <f>IFERROR([1]!EM_S_QSTM07_IS(B1577,"61",$C$1,"1")/1000000,"")</f>
        <v>49.617743310000002</v>
      </c>
      <c r="E1577" s="29" t="str">
        <f>IFERROR([1]!EM_S_PERFORMANCEEXPRESS_PERFEXNETPROFITTOSHAREHOLDER(B1577,$C$1)/1000000,"")</f>
        <v/>
      </c>
      <c r="F1577" s="29">
        <f>IFERROR([1]!EM_S_PROFITNOTICE_FORECASTT(B1577,$C$1)/1000000,"")</f>
        <v>77.421000000000006</v>
      </c>
      <c r="G1577" s="29">
        <f>IFERROR([1]!EM_S_PROFITNOTICE_FORECASTL(B1577,$C$1)/1000000,"")</f>
        <v>63.758800000000001</v>
      </c>
      <c r="H1577" s="29">
        <f t="shared" si="170"/>
        <v>70.5899</v>
      </c>
      <c r="I1577" s="36">
        <f>IFERROR([1]!EM_S_QSTM07_IS(B1577,"61",$I$1,"1")/1000000,"")</f>
        <v>25.689343809999997</v>
      </c>
      <c r="J1577" s="29">
        <f t="shared" si="168"/>
        <v>23.928399500000005</v>
      </c>
      <c r="K1577" s="29">
        <f>IFERROR([1]!EM_S_QSTM07_IS(B1577,"61",$K$2,"1")/1000000,"")</f>
        <v>27.921659460000001</v>
      </c>
      <c r="L1577" s="30">
        <f t="shared" si="171"/>
        <v>-0.14301656983248645</v>
      </c>
      <c r="M1577" s="49" t="str">
        <f ca="1">[1]!EM_S_MAJASSRES_NUM(B1577,$M$2,$M$1)</f>
        <v/>
      </c>
      <c r="N1577" s="45" t="str">
        <f t="shared" si="172"/>
        <v/>
      </c>
      <c r="O1577" s="37">
        <f t="shared" ca="1" si="173"/>
        <v>-0.14301656983248645</v>
      </c>
      <c r="P1577" s="26" t="str">
        <f t="shared" si="174"/>
        <v>财报</v>
      </c>
    </row>
    <row r="1578" spans="1:16" x14ac:dyDescent="0.2">
      <c r="A1578" s="33">
        <f t="shared" ca="1" si="169"/>
        <v>48</v>
      </c>
      <c r="B1578" s="24" t="s">
        <v>3207</v>
      </c>
      <c r="C1578" s="24" t="s">
        <v>3208</v>
      </c>
      <c r="D1578" s="29">
        <f>IFERROR([1]!EM_S_QSTM07_IS(B1578,"61",$C$1,"1")/1000000,"")</f>
        <v>75.910121920000009</v>
      </c>
      <c r="E1578" s="29" t="str">
        <f>IFERROR([1]!EM_S_PERFORMANCEEXPRESS_PERFEXNETPROFITTOSHAREHOLDER(B1578,$C$1)/1000000,"")</f>
        <v/>
      </c>
      <c r="F1578" s="29">
        <f>IFERROR([1]!EM_S_PROFITNOTICE_FORECASTT(B1578,$C$1)/1000000,"")</f>
        <v>122.8</v>
      </c>
      <c r="G1578" s="29">
        <f>IFERROR([1]!EM_S_PROFITNOTICE_FORECASTL(B1578,$C$1)/1000000,"")</f>
        <v>121</v>
      </c>
      <c r="H1578" s="29">
        <f t="shared" si="170"/>
        <v>121.9</v>
      </c>
      <c r="I1578" s="36">
        <f>IFERROR([1]!EM_S_QSTM07_IS(B1578,"61",$I$1,"1")/1000000,"")</f>
        <v>46.373470939999997</v>
      </c>
      <c r="J1578" s="29">
        <f t="shared" si="168"/>
        <v>29.536650980000012</v>
      </c>
      <c r="K1578" s="29">
        <f>IFERROR([1]!EM_S_QSTM07_IS(B1578,"61",$K$2,"1")/1000000,"")</f>
        <v>-11.039495310000001</v>
      </c>
      <c r="L1578" s="30">
        <f t="shared" si="171"/>
        <v>3.6755435960233229</v>
      </c>
      <c r="M1578" s="49" t="str">
        <f ca="1">[1]!EM_S_MAJASSRES_NUM(B1578,$M$2,$M$1)</f>
        <v/>
      </c>
      <c r="N1578" s="45" t="str">
        <f t="shared" si="172"/>
        <v/>
      </c>
      <c r="O1578" s="37">
        <f t="shared" ca="1" si="173"/>
        <v>3.6755435960233229</v>
      </c>
      <c r="P1578" s="26" t="str">
        <f t="shared" si="174"/>
        <v>财报</v>
      </c>
    </row>
    <row r="1579" spans="1:16" x14ac:dyDescent="0.2">
      <c r="A1579" s="33">
        <f t="shared" ca="1" si="169"/>
        <v>1073</v>
      </c>
      <c r="B1579" s="24" t="s">
        <v>3209</v>
      </c>
      <c r="C1579" s="24" t="s">
        <v>3210</v>
      </c>
      <c r="D1579" s="29">
        <f>IFERROR([1]!EM_S_QSTM07_IS(B1579,"61",$C$1,"1")/1000000,"")</f>
        <v>9.9532864399999994</v>
      </c>
      <c r="E1579" s="29" t="str">
        <f>IFERROR([1]!EM_S_PERFORMANCEEXPRESS_PERFEXNETPROFITTOSHAREHOLDER(B1579,$C$1)/1000000,"")</f>
        <v/>
      </c>
      <c r="F1579" s="29">
        <f>IFERROR([1]!EM_S_PROFITNOTICE_FORECASTT(B1579,$C$1)/1000000,"")</f>
        <v>12.8408</v>
      </c>
      <c r="G1579" s="29">
        <f>IFERROR([1]!EM_S_PROFITNOTICE_FORECASTL(B1579,$C$1)/1000000,"")</f>
        <v>11.006399999999999</v>
      </c>
      <c r="H1579" s="29">
        <f t="shared" si="170"/>
        <v>11.9236</v>
      </c>
      <c r="I1579" s="36">
        <f>IFERROR([1]!EM_S_QSTM07_IS(B1579,"61",$I$1,"1")/1000000,"")</f>
        <v>2.3061369599999999</v>
      </c>
      <c r="J1579" s="29">
        <f t="shared" si="168"/>
        <v>7.6471494799999995</v>
      </c>
      <c r="K1579" s="29">
        <f>IFERROR([1]!EM_S_QSTM07_IS(B1579,"61",$K$2,"1")/1000000,"")</f>
        <v>18.516372010000001</v>
      </c>
      <c r="L1579" s="30">
        <f t="shared" si="171"/>
        <v>-0.58700605734913625</v>
      </c>
      <c r="M1579" s="49" t="str">
        <f ca="1">[1]!EM_S_MAJASSRES_NUM(B1579,$M$2,$M$1)</f>
        <v/>
      </c>
      <c r="N1579" s="45" t="str">
        <f t="shared" si="172"/>
        <v/>
      </c>
      <c r="O1579" s="37">
        <f t="shared" ca="1" si="173"/>
        <v>-0.58700605734913625</v>
      </c>
      <c r="P1579" s="26" t="str">
        <f t="shared" si="174"/>
        <v>财报</v>
      </c>
    </row>
    <row r="1580" spans="1:16" x14ac:dyDescent="0.2">
      <c r="A1580" s="33" t="str">
        <f t="shared" ca="1" si="169"/>
        <v/>
      </c>
      <c r="B1580" s="24" t="s">
        <v>3211</v>
      </c>
      <c r="C1580" s="24" t="s">
        <v>3212</v>
      </c>
      <c r="D1580" s="29">
        <f>IFERROR([1]!EM_S_QSTM07_IS(B1580,"61",$C$1,"1")/1000000,"")</f>
        <v>24.43343655</v>
      </c>
      <c r="E1580" s="29" t="str">
        <f>IFERROR([1]!EM_S_PERFORMANCEEXPRESS_PERFEXNETPROFITTOSHAREHOLDER(B1580,$C$1)/1000000,"")</f>
        <v/>
      </c>
      <c r="F1580" s="29">
        <f>IFERROR([1]!EM_S_PROFITNOTICE_FORECASTT(B1580,$C$1)/1000000,"")</f>
        <v>46.621299999999998</v>
      </c>
      <c r="G1580" s="29">
        <f>IFERROR([1]!EM_S_PROFITNOTICE_FORECASTL(B1580,$C$1)/1000000,"")</f>
        <v>43.259599999999999</v>
      </c>
      <c r="H1580" s="29">
        <f t="shared" si="170"/>
        <v>44.940449999999998</v>
      </c>
      <c r="I1580" s="36">
        <f>IFERROR([1]!EM_S_QSTM07_IS(B1580,"61",$I$1,"1")/1000000,"")</f>
        <v>19.33963683</v>
      </c>
      <c r="J1580" s="29">
        <f t="shared" si="168"/>
        <v>5.0937997199999998</v>
      </c>
      <c r="K1580" s="29">
        <f>IFERROR([1]!EM_S_QSTM07_IS(B1580,"61",$K$2,"1")/1000000,"")</f>
        <v>7.4566379899999999</v>
      </c>
      <c r="L1580" s="30">
        <f t="shared" si="171"/>
        <v>-0.31687716007787581</v>
      </c>
      <c r="M1580" s="49" t="str">
        <f ca="1">[1]!EM_S_MAJASSRES_NUM(B1580,$M$2,$M$1)</f>
        <v/>
      </c>
      <c r="N1580" s="45">
        <f t="shared" si="172"/>
        <v>1</v>
      </c>
      <c r="O1580" s="37" t="str">
        <f t="shared" ca="1" si="173"/>
        <v/>
      </c>
      <c r="P1580" s="26" t="str">
        <f t="shared" si="174"/>
        <v>财报</v>
      </c>
    </row>
    <row r="1581" spans="1:16" x14ac:dyDescent="0.2">
      <c r="A1581" s="33">
        <f t="shared" ca="1" si="169"/>
        <v>1656</v>
      </c>
      <c r="B1581" s="24" t="s">
        <v>3213</v>
      </c>
      <c r="C1581" s="24" t="s">
        <v>3214</v>
      </c>
      <c r="D1581" s="29">
        <f>IFERROR([1]!EM_S_QSTM07_IS(B1581,"61",$C$1,"1")/1000000,"")</f>
        <v>21.05288651</v>
      </c>
      <c r="E1581" s="29" t="str">
        <f>IFERROR([1]!EM_S_PERFORMANCEEXPRESS_PERFEXNETPROFITTOSHAREHOLDER(B1581,$C$1)/1000000,"")</f>
        <v/>
      </c>
      <c r="F1581" s="29">
        <f>IFERROR([1]!EM_S_PROFITNOTICE_FORECASTT(B1581,$C$1)/1000000,"")</f>
        <v>44.6419</v>
      </c>
      <c r="G1581" s="29">
        <f>IFERROR([1]!EM_S_PROFITNOTICE_FORECASTL(B1581,$C$1)/1000000,"")</f>
        <v>37.945599999999999</v>
      </c>
      <c r="H1581" s="29">
        <f t="shared" si="170"/>
        <v>41.293750000000003</v>
      </c>
      <c r="I1581" s="36">
        <f>IFERROR([1]!EM_S_QSTM07_IS(B1581,"61",$I$1,"1")/1000000,"")</f>
        <v>20.15375057</v>
      </c>
      <c r="J1581" s="29">
        <f t="shared" si="168"/>
        <v>0.89913594000000074</v>
      </c>
      <c r="K1581" s="29">
        <f>IFERROR([1]!EM_S_QSTM07_IS(B1581,"61",$K$2,"1")/1000000,"")</f>
        <v>24.370801409999999</v>
      </c>
      <c r="L1581" s="30">
        <f t="shared" si="171"/>
        <v>-0.9631060167093618</v>
      </c>
      <c r="M1581" s="49" t="str">
        <f ca="1">[1]!EM_S_MAJASSRES_NUM(B1581,$M$2,$M$1)</f>
        <v/>
      </c>
      <c r="N1581" s="45" t="str">
        <f t="shared" si="172"/>
        <v/>
      </c>
      <c r="O1581" s="37">
        <f t="shared" ca="1" si="173"/>
        <v>-0.9631060167093618</v>
      </c>
      <c r="P1581" s="26" t="str">
        <f t="shared" si="174"/>
        <v>财报</v>
      </c>
    </row>
    <row r="1582" spans="1:16" x14ac:dyDescent="0.2">
      <c r="A1582" s="33">
        <f t="shared" ca="1" si="169"/>
        <v>1577</v>
      </c>
      <c r="B1582" s="24" t="s">
        <v>3215</v>
      </c>
      <c r="C1582" s="24" t="s">
        <v>3216</v>
      </c>
      <c r="D1582" s="29">
        <f>IFERROR([1]!EM_S_QSTM07_IS(B1582,"61",$C$1,"1")/1000000,"")</f>
        <v>7.8822455999999992</v>
      </c>
      <c r="E1582" s="29" t="str">
        <f>IFERROR([1]!EM_S_PERFORMANCEEXPRESS_PERFEXNETPROFITTOSHAREHOLDER(B1582,$C$1)/1000000,"")</f>
        <v/>
      </c>
      <c r="F1582" s="29">
        <f>IFERROR([1]!EM_S_PROFITNOTICE_FORECASTT(B1582,$C$1)/1000000,"")</f>
        <v>18.110900000000001</v>
      </c>
      <c r="G1582" s="29">
        <f>IFERROR([1]!EM_S_PROFITNOTICE_FORECASTL(B1582,$C$1)/1000000,"")</f>
        <v>13.5832</v>
      </c>
      <c r="H1582" s="29">
        <f t="shared" si="170"/>
        <v>15.847049999999999</v>
      </c>
      <c r="I1582" s="36">
        <f>IFERROR([1]!EM_S_QSTM07_IS(B1582,"61",$I$1,"1")/1000000,"")</f>
        <v>6.53445813</v>
      </c>
      <c r="J1582" s="29">
        <f t="shared" si="168"/>
        <v>1.3477874699999992</v>
      </c>
      <c r="K1582" s="29">
        <f>IFERROR([1]!EM_S_QSTM07_IS(B1582,"61",$K$2,"1")/1000000,"")</f>
        <v>16.462370230000001</v>
      </c>
      <c r="L1582" s="30">
        <f t="shared" si="171"/>
        <v>-0.91812919700081363</v>
      </c>
      <c r="M1582" s="49" t="str">
        <f ca="1">[1]!EM_S_MAJASSRES_NUM(B1582,$M$2,$M$1)</f>
        <v/>
      </c>
      <c r="N1582" s="45" t="str">
        <f t="shared" si="172"/>
        <v/>
      </c>
      <c r="O1582" s="37">
        <f t="shared" ca="1" si="173"/>
        <v>-0.91812919700081363</v>
      </c>
      <c r="P1582" s="26" t="str">
        <f t="shared" si="174"/>
        <v>财报</v>
      </c>
    </row>
    <row r="1583" spans="1:16" x14ac:dyDescent="0.2">
      <c r="A1583" s="33">
        <f t="shared" ca="1" si="169"/>
        <v>110</v>
      </c>
      <c r="B1583" s="24" t="s">
        <v>3217</v>
      </c>
      <c r="C1583" s="24" t="s">
        <v>3218</v>
      </c>
      <c r="D1583" s="29">
        <f>IFERROR([1]!EM_S_QSTM07_IS(B1583,"61",$C$1,"1")/1000000,"")</f>
        <v>34.612087459999998</v>
      </c>
      <c r="E1583" s="29" t="str">
        <f>IFERROR([1]!EM_S_PERFORMANCEEXPRESS_PERFEXNETPROFITTOSHAREHOLDER(B1583,$C$1)/1000000,"")</f>
        <v/>
      </c>
      <c r="F1583" s="29">
        <f>IFERROR([1]!EM_S_PROFITNOTICE_FORECASTT(B1583,$C$1)/1000000,"")</f>
        <v>52</v>
      </c>
      <c r="G1583" s="29">
        <f>IFERROR([1]!EM_S_PROFITNOTICE_FORECASTL(B1583,$C$1)/1000000,"")</f>
        <v>49</v>
      </c>
      <c r="H1583" s="29">
        <f t="shared" si="170"/>
        <v>50.5</v>
      </c>
      <c r="I1583" s="36">
        <f>IFERROR([1]!EM_S_QSTM07_IS(B1583,"61",$I$1,"1")/1000000,"")</f>
        <v>16.1265228</v>
      </c>
      <c r="J1583" s="29">
        <f t="shared" si="168"/>
        <v>18.485564659999998</v>
      </c>
      <c r="K1583" s="29">
        <f>IFERROR([1]!EM_S_QSTM07_IS(B1583,"61",$K$2,"1")/1000000,"")</f>
        <v>-18.000839729999999</v>
      </c>
      <c r="L1583" s="30">
        <f t="shared" si="171"/>
        <v>2.0269279065460575</v>
      </c>
      <c r="M1583" s="49" t="str">
        <f ca="1">[1]!EM_S_MAJASSRES_NUM(B1583,$M$2,$M$1)</f>
        <v/>
      </c>
      <c r="N1583" s="45" t="str">
        <f t="shared" si="172"/>
        <v/>
      </c>
      <c r="O1583" s="37">
        <f t="shared" ca="1" si="173"/>
        <v>2.0269279065460575</v>
      </c>
      <c r="P1583" s="26" t="str">
        <f t="shared" si="174"/>
        <v>财报</v>
      </c>
    </row>
    <row r="1584" spans="1:16" x14ac:dyDescent="0.2">
      <c r="A1584" s="33">
        <f t="shared" ca="1" si="169"/>
        <v>109</v>
      </c>
      <c r="B1584" s="24" t="s">
        <v>3219</v>
      </c>
      <c r="C1584" s="24" t="s">
        <v>3220</v>
      </c>
      <c r="D1584" s="29">
        <f>IFERROR([1]!EM_S_QSTM07_IS(B1584,"61",$C$1,"1")/1000000,"")</f>
        <v>67.07220697999999</v>
      </c>
      <c r="E1584" s="29" t="str">
        <f>IFERROR([1]!EM_S_PERFORMANCEEXPRESS_PERFEXNETPROFITTOSHAREHOLDER(B1584,$C$1)/1000000,"")</f>
        <v/>
      </c>
      <c r="F1584" s="29">
        <f>IFERROR([1]!EM_S_PROFITNOTICE_FORECASTT(B1584,$C$1)/1000000,"")</f>
        <v>56.56</v>
      </c>
      <c r="G1584" s="29">
        <f>IFERROR([1]!EM_S_PROFITNOTICE_FORECASTL(B1584,$C$1)/1000000,"")</f>
        <v>52.8</v>
      </c>
      <c r="H1584" s="29">
        <f t="shared" si="170"/>
        <v>54.68</v>
      </c>
      <c r="I1584" s="36">
        <f>IFERROR([1]!EM_S_QSTM07_IS(B1584,"61",$I$1,"1")/1000000,"")</f>
        <v>-13.90058977</v>
      </c>
      <c r="J1584" s="29">
        <f t="shared" si="168"/>
        <v>80.972796749999986</v>
      </c>
      <c r="K1584" s="29">
        <f>IFERROR([1]!EM_S_QSTM07_IS(B1584,"61",$K$2,"1")/1000000,"")</f>
        <v>26.63771659</v>
      </c>
      <c r="L1584" s="30">
        <f t="shared" si="171"/>
        <v>2.0397799479703824</v>
      </c>
      <c r="M1584" s="49" t="str">
        <f ca="1">[1]!EM_S_MAJASSRES_NUM(B1584,$M$2,$M$1)</f>
        <v/>
      </c>
      <c r="N1584" s="45" t="str">
        <f t="shared" si="172"/>
        <v/>
      </c>
      <c r="O1584" s="37">
        <f t="shared" ca="1" si="173"/>
        <v>2.0397799479703824</v>
      </c>
      <c r="P1584" s="26" t="str">
        <f t="shared" si="174"/>
        <v>财报</v>
      </c>
    </row>
    <row r="1585" spans="1:16" x14ac:dyDescent="0.2">
      <c r="A1585" s="33">
        <f t="shared" ca="1" si="169"/>
        <v>453</v>
      </c>
      <c r="B1585" s="24" t="s">
        <v>3221</v>
      </c>
      <c r="C1585" s="24" t="s">
        <v>3222</v>
      </c>
      <c r="D1585" s="29">
        <f>IFERROR([1]!EM_S_QSTM07_IS(B1585,"61",$C$1,"1")/1000000,"")</f>
        <v>61.961888770000002</v>
      </c>
      <c r="E1585" s="29" t="str">
        <f>IFERROR([1]!EM_S_PERFORMANCEEXPRESS_PERFEXNETPROFITTOSHAREHOLDER(B1585,$C$1)/1000000,"")</f>
        <v/>
      </c>
      <c r="F1585" s="29">
        <f>IFERROR([1]!EM_S_PROFITNOTICE_FORECASTT(B1585,$C$1)/1000000,"")</f>
        <v>101.4495</v>
      </c>
      <c r="G1585" s="29">
        <f>IFERROR([1]!EM_S_PROFITNOTICE_FORECASTL(B1585,$C$1)/1000000,"")</f>
        <v>95.362499999999997</v>
      </c>
      <c r="H1585" s="29">
        <f t="shared" si="170"/>
        <v>98.406000000000006</v>
      </c>
      <c r="I1585" s="36">
        <f>IFERROR([1]!EM_S_QSTM07_IS(B1585,"61",$I$1,"1")/1000000,"")</f>
        <v>38.026399789999999</v>
      </c>
      <c r="J1585" s="29">
        <f t="shared" si="168"/>
        <v>23.935488980000002</v>
      </c>
      <c r="K1585" s="29">
        <f>IFERROR([1]!EM_S_QSTM07_IS(B1585,"61",$K$2,"1")/1000000,"")</f>
        <v>18.565914890000002</v>
      </c>
      <c r="L1585" s="30">
        <f t="shared" si="171"/>
        <v>0.28921677826349229</v>
      </c>
      <c r="M1585" s="49" t="str">
        <f ca="1">[1]!EM_S_MAJASSRES_NUM(B1585,$M$2,$M$1)</f>
        <v/>
      </c>
      <c r="N1585" s="45" t="str">
        <f t="shared" si="172"/>
        <v/>
      </c>
      <c r="O1585" s="37">
        <f t="shared" ca="1" si="173"/>
        <v>0.28921677826349229</v>
      </c>
      <c r="P1585" s="26" t="str">
        <f t="shared" si="174"/>
        <v>财报</v>
      </c>
    </row>
    <row r="1586" spans="1:16" x14ac:dyDescent="0.2">
      <c r="A1586" s="33">
        <f t="shared" ca="1" si="169"/>
        <v>1300</v>
      </c>
      <c r="B1586" s="24" t="s">
        <v>3223</v>
      </c>
      <c r="C1586" s="24" t="s">
        <v>3224</v>
      </c>
      <c r="D1586" s="29">
        <f>IFERROR([1]!EM_S_QSTM07_IS(B1586,"61",$C$1,"1")/1000000,"")</f>
        <v>17.454202670000001</v>
      </c>
      <c r="E1586" s="29" t="str">
        <f>IFERROR([1]!EM_S_PERFORMANCEEXPRESS_PERFEXNETPROFITTOSHAREHOLDER(B1586,$C$1)/1000000,"")</f>
        <v/>
      </c>
      <c r="F1586" s="29">
        <f>IFERROR([1]!EM_S_PROFITNOTICE_FORECASTT(B1586,$C$1)/1000000,"")</f>
        <v>32.954700000000003</v>
      </c>
      <c r="G1586" s="29">
        <f>IFERROR([1]!EM_S_PROFITNOTICE_FORECASTL(B1586,$C$1)/1000000,"")</f>
        <v>29.659199999999998</v>
      </c>
      <c r="H1586" s="29">
        <f t="shared" si="170"/>
        <v>31.306950000000001</v>
      </c>
      <c r="I1586" s="36">
        <f>IFERROR([1]!EM_S_QSTM07_IS(B1586,"61",$I$1,"1")/1000000,"")</f>
        <v>12.374419570000001</v>
      </c>
      <c r="J1586" s="29">
        <f t="shared" si="168"/>
        <v>5.0797831000000002</v>
      </c>
      <c r="K1586" s="29">
        <f>IFERROR([1]!EM_S_QSTM07_IS(B1586,"61",$K$2,"1")/1000000,"")</f>
        <v>20.543185190000003</v>
      </c>
      <c r="L1586" s="30">
        <f t="shared" si="171"/>
        <v>-0.75272660724137685</v>
      </c>
      <c r="M1586" s="49" t="str">
        <f ca="1">[1]!EM_S_MAJASSRES_NUM(B1586,$M$2,$M$1)</f>
        <v/>
      </c>
      <c r="N1586" s="45" t="str">
        <f t="shared" si="172"/>
        <v/>
      </c>
      <c r="O1586" s="37">
        <f t="shared" ca="1" si="173"/>
        <v>-0.75272660724137685</v>
      </c>
      <c r="P1586" s="26" t="str">
        <f t="shared" si="174"/>
        <v>财报</v>
      </c>
    </row>
    <row r="1587" spans="1:16" x14ac:dyDescent="0.2">
      <c r="A1587" s="33">
        <f t="shared" ca="1" si="169"/>
        <v>739</v>
      </c>
      <c r="B1587" s="24" t="s">
        <v>3225</v>
      </c>
      <c r="C1587" s="24" t="s">
        <v>3226</v>
      </c>
      <c r="D1587" s="29">
        <f>IFERROR([1]!EM_S_QSTM07_IS(B1587,"61",$C$1,"1")/1000000,"")</f>
        <v>41.049894270000003</v>
      </c>
      <c r="E1587" s="29" t="str">
        <f>IFERROR([1]!EM_S_PERFORMANCEEXPRESS_PERFEXNETPROFITTOSHAREHOLDER(B1587,$C$1)/1000000,"")</f>
        <v/>
      </c>
      <c r="F1587" s="29">
        <f>IFERROR([1]!EM_S_PROFITNOTICE_FORECASTT(B1587,$C$1)/1000000,"")</f>
        <v>80.174499999999995</v>
      </c>
      <c r="G1587" s="29">
        <f>IFERROR([1]!EM_S_PROFITNOTICE_FORECASTL(B1587,$C$1)/1000000,"")</f>
        <v>66.231099999999998</v>
      </c>
      <c r="H1587" s="29">
        <f t="shared" si="170"/>
        <v>73.202799999999996</v>
      </c>
      <c r="I1587" s="36">
        <f>IFERROR([1]!EM_S_QSTM07_IS(B1587,"61",$I$1,"1")/1000000,"")</f>
        <v>25.128453559999997</v>
      </c>
      <c r="J1587" s="29">
        <f t="shared" si="168"/>
        <v>15.921440710000006</v>
      </c>
      <c r="K1587" s="29">
        <f>IFERROR([1]!EM_S_QSTM07_IS(B1587,"61",$K$2,"1")/1000000,"")</f>
        <v>22.217795719999998</v>
      </c>
      <c r="L1587" s="30">
        <f t="shared" si="171"/>
        <v>-0.28339242512398044</v>
      </c>
      <c r="M1587" s="49" t="str">
        <f ca="1">[1]!EM_S_MAJASSRES_NUM(B1587,$M$2,$M$1)</f>
        <v/>
      </c>
      <c r="N1587" s="45" t="str">
        <f t="shared" si="172"/>
        <v/>
      </c>
      <c r="O1587" s="37">
        <f t="shared" ca="1" si="173"/>
        <v>-0.28339242512398044</v>
      </c>
      <c r="P1587" s="26" t="str">
        <f t="shared" si="174"/>
        <v>财报</v>
      </c>
    </row>
    <row r="1588" spans="1:16" x14ac:dyDescent="0.2">
      <c r="A1588" s="33">
        <f t="shared" ca="1" si="169"/>
        <v>776</v>
      </c>
      <c r="B1588" s="24" t="s">
        <v>3227</v>
      </c>
      <c r="C1588" s="24" t="s">
        <v>3228</v>
      </c>
      <c r="D1588" s="29">
        <f>IFERROR([1]!EM_S_QSTM07_IS(B1588,"61",$C$1,"1")/1000000,"")</f>
        <v>23.759734569999999</v>
      </c>
      <c r="E1588" s="29" t="str">
        <f>IFERROR([1]!EM_S_PERFORMANCEEXPRESS_PERFEXNETPROFITTOSHAREHOLDER(B1588,$C$1)/1000000,"")</f>
        <v/>
      </c>
      <c r="F1588" s="29">
        <f>IFERROR([1]!EM_S_PROFITNOTICE_FORECASTT(B1588,$C$1)/1000000,"")</f>
        <v>40</v>
      </c>
      <c r="G1588" s="29">
        <f>IFERROR([1]!EM_S_PROFITNOTICE_FORECASTL(B1588,$C$1)/1000000,"")</f>
        <v>36</v>
      </c>
      <c r="H1588" s="29">
        <f t="shared" si="170"/>
        <v>38</v>
      </c>
      <c r="I1588" s="36">
        <f>IFERROR([1]!EM_S_QSTM07_IS(B1588,"61",$I$1,"1")/1000000,"")</f>
        <v>14.603672529999999</v>
      </c>
      <c r="J1588" s="29">
        <f t="shared" si="168"/>
        <v>9.1560620400000001</v>
      </c>
      <c r="K1588" s="29">
        <f>IFERROR([1]!EM_S_QSTM07_IS(B1588,"61",$K$2,"1")/1000000,"")</f>
        <v>13.75721542</v>
      </c>
      <c r="L1588" s="30">
        <f t="shared" si="171"/>
        <v>-0.33445382946543989</v>
      </c>
      <c r="M1588" s="49" t="str">
        <f ca="1">[1]!EM_S_MAJASSRES_NUM(B1588,$M$2,$M$1)</f>
        <v/>
      </c>
      <c r="N1588" s="45" t="str">
        <f t="shared" si="172"/>
        <v/>
      </c>
      <c r="O1588" s="37">
        <f t="shared" ca="1" si="173"/>
        <v>-0.33445382946543989</v>
      </c>
      <c r="P1588" s="26" t="str">
        <f t="shared" si="174"/>
        <v>财报</v>
      </c>
    </row>
    <row r="1589" spans="1:16" x14ac:dyDescent="0.2">
      <c r="A1589" s="33">
        <f t="shared" ca="1" si="169"/>
        <v>1167</v>
      </c>
      <c r="B1589" s="24" t="s">
        <v>3229</v>
      </c>
      <c r="C1589" s="24" t="s">
        <v>3230</v>
      </c>
      <c r="D1589" s="29">
        <f>IFERROR([1]!EM_S_QSTM07_IS(B1589,"61",$C$1,"1")/1000000,"")</f>
        <v>9.2967799800000002</v>
      </c>
      <c r="E1589" s="29" t="str">
        <f>IFERROR([1]!EM_S_PERFORMANCEEXPRESS_PERFEXNETPROFITTOSHAREHOLDER(B1589,$C$1)/1000000,"")</f>
        <v/>
      </c>
      <c r="F1589" s="29">
        <f>IFERROR([1]!EM_S_PROFITNOTICE_FORECASTT(B1589,$C$1)/1000000,"")</f>
        <v>17.345099999999999</v>
      </c>
      <c r="G1589" s="29">
        <f>IFERROR([1]!EM_S_PROFITNOTICE_FORECASTL(B1589,$C$1)/1000000,"")</f>
        <v>13.2639</v>
      </c>
      <c r="H1589" s="29">
        <f t="shared" si="170"/>
        <v>15.304499999999999</v>
      </c>
      <c r="I1589" s="36">
        <f>IFERROR([1]!EM_S_QSTM07_IS(B1589,"61",$I$1,"1")/1000000,"")</f>
        <v>4.39418693</v>
      </c>
      <c r="J1589" s="29">
        <f t="shared" si="168"/>
        <v>4.9025930500000001</v>
      </c>
      <c r="K1589" s="29">
        <f>IFERROR([1]!EM_S_QSTM07_IS(B1589,"61",$K$2,"1")/1000000,"")</f>
        <v>14.29839915</v>
      </c>
      <c r="L1589" s="30">
        <f t="shared" si="171"/>
        <v>-0.65712294092727153</v>
      </c>
      <c r="M1589" s="49" t="str">
        <f ca="1">[1]!EM_S_MAJASSRES_NUM(B1589,$M$2,$M$1)</f>
        <v/>
      </c>
      <c r="N1589" s="45" t="str">
        <f t="shared" si="172"/>
        <v/>
      </c>
      <c r="O1589" s="37">
        <f t="shared" ca="1" si="173"/>
        <v>-0.65712294092727153</v>
      </c>
      <c r="P1589" s="26" t="str">
        <f t="shared" si="174"/>
        <v>财报</v>
      </c>
    </row>
    <row r="1590" spans="1:16" x14ac:dyDescent="0.2">
      <c r="A1590" s="33" t="str">
        <f t="shared" ca="1" si="169"/>
        <v/>
      </c>
      <c r="B1590" s="24" t="s">
        <v>3231</v>
      </c>
      <c r="C1590" s="24" t="s">
        <v>3232</v>
      </c>
      <c r="D1590" s="29">
        <f>IFERROR([1]!EM_S_QSTM07_IS(B1590,"61",$C$1,"1")/1000000,"")</f>
        <v>8.8736821500000005</v>
      </c>
      <c r="E1590" s="29" t="str">
        <f>IFERROR([1]!EM_S_PERFORMANCEEXPRESS_PERFEXNETPROFITTOSHAREHOLDER(B1590,$C$1)/1000000,"")</f>
        <v/>
      </c>
      <c r="F1590" s="29">
        <f>IFERROR([1]!EM_S_PROFITNOTICE_FORECASTT(B1590,$C$1)/1000000,"")</f>
        <v>19.4846</v>
      </c>
      <c r="G1590" s="29">
        <f>IFERROR([1]!EM_S_PROFITNOTICE_FORECASTL(B1590,$C$1)/1000000,"")</f>
        <v>16.367100000000001</v>
      </c>
      <c r="H1590" s="29">
        <f t="shared" si="170"/>
        <v>17.925850000000001</v>
      </c>
      <c r="I1590" s="36">
        <f>IFERROR([1]!EM_S_QSTM07_IS(B1590,"61",$I$1,"1")/1000000,"")</f>
        <v>8.9708210800000003</v>
      </c>
      <c r="J1590" s="29">
        <f t="shared" si="168"/>
        <v>-9.7138929999999846E-2</v>
      </c>
      <c r="K1590" s="29">
        <f>IFERROR([1]!EM_S_QSTM07_IS(B1590,"61",$K$2,"1")/1000000,"")</f>
        <v>8.751322179999999</v>
      </c>
      <c r="L1590" s="30">
        <f t="shared" si="171"/>
        <v>-1.011099914733113</v>
      </c>
      <c r="M1590" s="49" t="str">
        <f ca="1">[1]!EM_S_MAJASSRES_NUM(B1590,$M$2,$M$1)</f>
        <v/>
      </c>
      <c r="N1590" s="45">
        <f t="shared" si="172"/>
        <v>1</v>
      </c>
      <c r="O1590" s="37" t="str">
        <f t="shared" ca="1" si="173"/>
        <v/>
      </c>
      <c r="P1590" s="26" t="str">
        <f t="shared" si="174"/>
        <v>财报</v>
      </c>
    </row>
    <row r="1591" spans="1:16" x14ac:dyDescent="0.2">
      <c r="A1591" s="33" t="str">
        <f t="shared" ca="1" si="169"/>
        <v/>
      </c>
      <c r="B1591" s="24" t="s">
        <v>3233</v>
      </c>
      <c r="C1591" s="24" t="s">
        <v>3234</v>
      </c>
      <c r="D1591" s="29">
        <f>IFERROR([1]!EM_S_QSTM07_IS(B1591,"61",$C$1,"1")/1000000,"")</f>
        <v>-6.57710537</v>
      </c>
      <c r="E1591" s="29" t="str">
        <f>IFERROR([1]!EM_S_PERFORMANCEEXPRESS_PERFEXNETPROFITTOSHAREHOLDER(B1591,$C$1)/1000000,"")</f>
        <v/>
      </c>
      <c r="F1591" s="29">
        <f>IFERROR([1]!EM_S_PROFITNOTICE_FORECASTT(B1591,$C$1)/1000000,"")</f>
        <v>-7.9</v>
      </c>
      <c r="G1591" s="29">
        <f>IFERROR([1]!EM_S_PROFITNOTICE_FORECASTL(B1591,$C$1)/1000000,"")</f>
        <v>-8.1</v>
      </c>
      <c r="H1591" s="29">
        <f t="shared" si="170"/>
        <v>-8</v>
      </c>
      <c r="I1591" s="36">
        <f>IFERROR([1]!EM_S_QSTM07_IS(B1591,"61",$I$1,"1")/1000000,"")</f>
        <v>-1.2588451899999999</v>
      </c>
      <c r="J1591" s="29">
        <f t="shared" si="168"/>
        <v>-5.3182601800000002</v>
      </c>
      <c r="K1591" s="29">
        <f>IFERROR([1]!EM_S_QSTM07_IS(B1591,"61",$K$2,"1")/1000000,"")</f>
        <v>4.77429399999999E-2</v>
      </c>
      <c r="L1591" s="30">
        <f t="shared" si="171"/>
        <v>-112.39364647422239</v>
      </c>
      <c r="M1591" s="49" t="str">
        <f ca="1">[1]!EM_S_MAJASSRES_NUM(B1591,$M$2,$M$1)</f>
        <v/>
      </c>
      <c r="N1591" s="45">
        <f t="shared" si="172"/>
        <v>1</v>
      </c>
      <c r="O1591" s="37" t="str">
        <f t="shared" ca="1" si="173"/>
        <v/>
      </c>
      <c r="P1591" s="26" t="str">
        <f t="shared" si="174"/>
        <v>财报</v>
      </c>
    </row>
    <row r="1592" spans="1:16" x14ac:dyDescent="0.2">
      <c r="A1592" s="33" t="str">
        <f t="shared" ca="1" si="169"/>
        <v/>
      </c>
      <c r="B1592" s="24" t="s">
        <v>3235</v>
      </c>
      <c r="C1592" s="24" t="s">
        <v>3236</v>
      </c>
      <c r="D1592" s="29">
        <f>IFERROR([1]!EM_S_QSTM07_IS(B1592,"61",$C$1,"1")/1000000,"")</f>
        <v>0.79026587999999998</v>
      </c>
      <c r="E1592" s="29" t="str">
        <f>IFERROR([1]!EM_S_PERFORMANCEEXPRESS_PERFEXNETPROFITTOSHAREHOLDER(B1592,$C$1)/1000000,"")</f>
        <v/>
      </c>
      <c r="F1592" s="29">
        <f>IFERROR([1]!EM_S_PROFITNOTICE_FORECASTT(B1592,$C$1)/1000000,"")</f>
        <v>5.3170000000000002</v>
      </c>
      <c r="G1592" s="29">
        <f>IFERROR([1]!EM_S_PROFITNOTICE_FORECASTL(B1592,$C$1)/1000000,"")</f>
        <v>5.0370999999999997</v>
      </c>
      <c r="H1592" s="29">
        <f t="shared" si="170"/>
        <v>5.1770499999999995</v>
      </c>
      <c r="I1592" s="36">
        <f>IFERROR([1]!EM_S_QSTM07_IS(B1592,"61",$I$1,"1")/1000000,"")</f>
        <v>4.5212379199999999</v>
      </c>
      <c r="J1592" s="29">
        <f t="shared" si="168"/>
        <v>-3.7309720400000002</v>
      </c>
      <c r="K1592" s="29">
        <f>IFERROR([1]!EM_S_QSTM07_IS(B1592,"61",$K$2,"1")/1000000,"")</f>
        <v>0.54526896999999996</v>
      </c>
      <c r="L1592" s="30">
        <f t="shared" si="171"/>
        <v>-7.8424433541486875</v>
      </c>
      <c r="M1592" s="49" t="str">
        <f ca="1">[1]!EM_S_MAJASSRES_NUM(B1592,$M$2,$M$1)</f>
        <v/>
      </c>
      <c r="N1592" s="45">
        <f t="shared" si="172"/>
        <v>1</v>
      </c>
      <c r="O1592" s="37" t="str">
        <f t="shared" ca="1" si="173"/>
        <v/>
      </c>
      <c r="P1592" s="26" t="str">
        <f t="shared" si="174"/>
        <v>财报</v>
      </c>
    </row>
    <row r="1593" spans="1:16" x14ac:dyDescent="0.2">
      <c r="A1593" s="33">
        <f t="shared" ca="1" si="169"/>
        <v>1092</v>
      </c>
      <c r="B1593" s="24" t="s">
        <v>3237</v>
      </c>
      <c r="C1593" s="24" t="s">
        <v>3238</v>
      </c>
      <c r="D1593" s="29">
        <f>IFERROR([1]!EM_S_QSTM07_IS(B1593,"61",$C$1,"1")/1000000,"")</f>
        <v>37.352269450000001</v>
      </c>
      <c r="E1593" s="29" t="str">
        <f>IFERROR([1]!EM_S_PERFORMANCEEXPRESS_PERFEXNETPROFITTOSHAREHOLDER(B1593,$C$1)/1000000,"")</f>
        <v/>
      </c>
      <c r="F1593" s="29">
        <f>IFERROR([1]!EM_S_PROFITNOTICE_FORECASTT(B1593,$C$1)/1000000,"")</f>
        <v>64</v>
      </c>
      <c r="G1593" s="29">
        <f>IFERROR([1]!EM_S_PROFITNOTICE_FORECASTL(B1593,$C$1)/1000000,"")</f>
        <v>50</v>
      </c>
      <c r="H1593" s="29">
        <f t="shared" si="170"/>
        <v>57</v>
      </c>
      <c r="I1593" s="36">
        <f>IFERROR([1]!EM_S_QSTM07_IS(B1593,"61",$I$1,"1")/1000000,"")</f>
        <v>21.753675010000002</v>
      </c>
      <c r="J1593" s="29">
        <f t="shared" si="168"/>
        <v>15.598594439999999</v>
      </c>
      <c r="K1593" s="29">
        <f>IFERROR([1]!EM_S_QSTM07_IS(B1593,"61",$K$2,"1")/1000000,"")</f>
        <v>39.084770259999999</v>
      </c>
      <c r="L1593" s="30">
        <f t="shared" si="171"/>
        <v>-0.60090351468782055</v>
      </c>
      <c r="M1593" s="49" t="str">
        <f ca="1">[1]!EM_S_MAJASSRES_NUM(B1593,$M$2,$M$1)</f>
        <v/>
      </c>
      <c r="N1593" s="45" t="str">
        <f t="shared" si="172"/>
        <v/>
      </c>
      <c r="O1593" s="37">
        <f t="shared" ca="1" si="173"/>
        <v>-0.60090351468782055</v>
      </c>
      <c r="P1593" s="26" t="str">
        <f t="shared" si="174"/>
        <v>财报</v>
      </c>
    </row>
    <row r="1594" spans="1:16" x14ac:dyDescent="0.2">
      <c r="A1594" s="33">
        <f t="shared" ca="1" si="169"/>
        <v>1768</v>
      </c>
      <c r="B1594" s="24" t="s">
        <v>3239</v>
      </c>
      <c r="C1594" s="24" t="s">
        <v>3240</v>
      </c>
      <c r="D1594" s="29">
        <f>IFERROR([1]!EM_S_QSTM07_IS(B1594,"61",$C$1,"1")/1000000,"")</f>
        <v>7.2196022199999996</v>
      </c>
      <c r="E1594" s="29" t="str">
        <f>IFERROR([1]!EM_S_PERFORMANCEEXPRESS_PERFEXNETPROFITTOSHAREHOLDER(B1594,$C$1)/1000000,"")</f>
        <v/>
      </c>
      <c r="F1594" s="29">
        <f>IFERROR([1]!EM_S_PROFITNOTICE_FORECASTT(B1594,$C$1)/1000000,"")</f>
        <v>17.4358</v>
      </c>
      <c r="G1594" s="29">
        <f>IFERROR([1]!EM_S_PROFITNOTICE_FORECASTL(B1594,$C$1)/1000000,"")</f>
        <v>13.0768</v>
      </c>
      <c r="H1594" s="29">
        <f t="shared" si="170"/>
        <v>15.2563</v>
      </c>
      <c r="I1594" s="36">
        <f>IFERROR([1]!EM_S_QSTM07_IS(B1594,"61",$I$1,"1")/1000000,"")</f>
        <v>7.7076075999999993</v>
      </c>
      <c r="J1594" s="29">
        <f t="shared" si="168"/>
        <v>-0.48800537999999971</v>
      </c>
      <c r="K1594" s="29">
        <f>IFERROR([1]!EM_S_QSTM07_IS(B1594,"61",$K$2,"1")/1000000,"")</f>
        <v>14.254593009999999</v>
      </c>
      <c r="L1594" s="30">
        <f t="shared" si="171"/>
        <v>-1.0342349570877014</v>
      </c>
      <c r="M1594" s="49" t="str">
        <f ca="1">[1]!EM_S_MAJASSRES_NUM(B1594,$M$2,$M$1)</f>
        <v/>
      </c>
      <c r="N1594" s="45" t="str">
        <f t="shared" si="172"/>
        <v/>
      </c>
      <c r="O1594" s="37">
        <f t="shared" ca="1" si="173"/>
        <v>-1.0342349570877014</v>
      </c>
      <c r="P1594" s="26" t="str">
        <f t="shared" si="174"/>
        <v>财报</v>
      </c>
    </row>
    <row r="1595" spans="1:16" x14ac:dyDescent="0.2">
      <c r="A1595" s="33" t="str">
        <f t="shared" ca="1" si="169"/>
        <v/>
      </c>
      <c r="B1595" s="24" t="s">
        <v>3241</v>
      </c>
      <c r="C1595" s="24" t="s">
        <v>3242</v>
      </c>
      <c r="D1595" s="29">
        <f>IFERROR([1]!EM_S_QSTM07_IS(B1595,"61",$C$1,"1")/1000000,"")</f>
        <v>4.64968146</v>
      </c>
      <c r="E1595" s="29" t="str">
        <f>IFERROR([1]!EM_S_PERFORMANCEEXPRESS_PERFEXNETPROFITTOSHAREHOLDER(B1595,$C$1)/1000000,"")</f>
        <v/>
      </c>
      <c r="F1595" s="29">
        <f>IFERROR([1]!EM_S_PROFITNOTICE_FORECASTT(B1595,$C$1)/1000000,"")</f>
        <v>6.6086</v>
      </c>
      <c r="G1595" s="29">
        <f>IFERROR([1]!EM_S_PROFITNOTICE_FORECASTL(B1595,$C$1)/1000000,"")</f>
        <v>3.3043</v>
      </c>
      <c r="H1595" s="29">
        <f t="shared" si="170"/>
        <v>4.9564500000000002</v>
      </c>
      <c r="I1595" s="36">
        <f>IFERROR([1]!EM_S_QSTM07_IS(B1595,"61",$I$1,"1")/1000000,"")</f>
        <v>1.1121043500000001</v>
      </c>
      <c r="J1595" s="29">
        <f t="shared" si="168"/>
        <v>3.53757711</v>
      </c>
      <c r="K1595" s="29">
        <f>IFERROR([1]!EM_S_QSTM07_IS(B1595,"61",$K$2,"1")/1000000,"")</f>
        <v>10.740320329999999</v>
      </c>
      <c r="L1595" s="30">
        <f t="shared" si="171"/>
        <v>-0.6706264802811519</v>
      </c>
      <c r="M1595" s="49">
        <f ca="1">[1]!EM_S_MAJASSRES_NUM(B1595,$M$2,$M$1)</f>
        <v>1</v>
      </c>
      <c r="N1595" s="45" t="str">
        <f t="shared" si="172"/>
        <v/>
      </c>
      <c r="O1595" s="37" t="str">
        <f t="shared" ca="1" si="173"/>
        <v/>
      </c>
      <c r="P1595" s="26" t="str">
        <f t="shared" si="174"/>
        <v>财报</v>
      </c>
    </row>
    <row r="1596" spans="1:16" x14ac:dyDescent="0.2">
      <c r="A1596" s="33">
        <f t="shared" ca="1" si="169"/>
        <v>863</v>
      </c>
      <c r="B1596" s="24" t="s">
        <v>3243</v>
      </c>
      <c r="C1596" s="24" t="s">
        <v>3244</v>
      </c>
      <c r="D1596" s="29">
        <f>IFERROR([1]!EM_S_QSTM07_IS(B1596,"61",$C$1,"1")/1000000,"")</f>
        <v>25.914393780000001</v>
      </c>
      <c r="E1596" s="29" t="str">
        <f>IFERROR([1]!EM_S_PERFORMANCEEXPRESS_PERFEXNETPROFITTOSHAREHOLDER(B1596,$C$1)/1000000,"")</f>
        <v/>
      </c>
      <c r="F1596" s="29">
        <f>IFERROR([1]!EM_S_PROFITNOTICE_FORECASTT(B1596,$C$1)/1000000,"")</f>
        <v>50.119900000000001</v>
      </c>
      <c r="G1596" s="29">
        <f>IFERROR([1]!EM_S_PROFITNOTICE_FORECASTL(B1596,$C$1)/1000000,"")</f>
        <v>41.007199999999997</v>
      </c>
      <c r="H1596" s="29">
        <f t="shared" si="170"/>
        <v>45.563549999999999</v>
      </c>
      <c r="I1596" s="36">
        <f>IFERROR([1]!EM_S_QSTM07_IS(B1596,"61",$I$1,"1")/1000000,"")</f>
        <v>17.441050570000002</v>
      </c>
      <c r="J1596" s="29">
        <f t="shared" si="168"/>
        <v>8.4733432099999995</v>
      </c>
      <c r="K1596" s="29">
        <f>IFERROR([1]!EM_S_QSTM07_IS(B1596,"61",$K$2,"1")/1000000,"")</f>
        <v>14.555683310000001</v>
      </c>
      <c r="L1596" s="30">
        <f t="shared" si="171"/>
        <v>-0.41786702626467087</v>
      </c>
      <c r="M1596" s="49" t="str">
        <f ca="1">[1]!EM_S_MAJASSRES_NUM(B1596,$M$2,$M$1)</f>
        <v/>
      </c>
      <c r="N1596" s="45" t="str">
        <f t="shared" si="172"/>
        <v/>
      </c>
      <c r="O1596" s="37">
        <f t="shared" ca="1" si="173"/>
        <v>-0.41786702626467087</v>
      </c>
      <c r="P1596" s="26" t="str">
        <f t="shared" si="174"/>
        <v>财报</v>
      </c>
    </row>
    <row r="1597" spans="1:16" x14ac:dyDescent="0.2">
      <c r="A1597" s="33">
        <f t="shared" ca="1" si="169"/>
        <v>1565</v>
      </c>
      <c r="B1597" s="24" t="s">
        <v>3245</v>
      </c>
      <c r="C1597" s="24" t="s">
        <v>3246</v>
      </c>
      <c r="D1597" s="29">
        <f>IFERROR([1]!EM_S_QSTM07_IS(B1597,"61",$C$1,"1")/1000000,"")</f>
        <v>60.992820530000003</v>
      </c>
      <c r="E1597" s="29" t="str">
        <f>IFERROR([1]!EM_S_PERFORMANCEEXPRESS_PERFEXNETPROFITTOSHAREHOLDER(B1597,$C$1)/1000000,"")</f>
        <v/>
      </c>
      <c r="F1597" s="29">
        <f>IFERROR([1]!EM_S_PROFITNOTICE_FORECASTT(B1597,$C$1)/1000000,"")</f>
        <v>126.27</v>
      </c>
      <c r="G1597" s="29">
        <f>IFERROR([1]!EM_S_PROFITNOTICE_FORECASTL(B1597,$C$1)/1000000,"")</f>
        <v>112</v>
      </c>
      <c r="H1597" s="29">
        <f t="shared" si="170"/>
        <v>119.13499999999999</v>
      </c>
      <c r="I1597" s="36">
        <f>IFERROR([1]!EM_S_QSTM07_IS(B1597,"61",$I$1,"1")/1000000,"")</f>
        <v>55.181837479999999</v>
      </c>
      <c r="J1597" s="29">
        <f t="shared" si="168"/>
        <v>5.8109830500000044</v>
      </c>
      <c r="K1597" s="29">
        <f>IFERROR([1]!EM_S_QSTM07_IS(B1597,"61",$K$2,"1")/1000000,"")</f>
        <v>65.710597190000001</v>
      </c>
      <c r="L1597" s="30">
        <f t="shared" si="171"/>
        <v>-0.9115670333477911</v>
      </c>
      <c r="M1597" s="49" t="str">
        <f ca="1">[1]!EM_S_MAJASSRES_NUM(B1597,$M$2,$M$1)</f>
        <v/>
      </c>
      <c r="N1597" s="45" t="str">
        <f t="shared" si="172"/>
        <v/>
      </c>
      <c r="O1597" s="37">
        <f t="shared" ca="1" si="173"/>
        <v>-0.9115670333477911</v>
      </c>
      <c r="P1597" s="26" t="str">
        <f t="shared" si="174"/>
        <v>财报</v>
      </c>
    </row>
    <row r="1598" spans="1:16" x14ac:dyDescent="0.2">
      <c r="A1598" s="33">
        <f t="shared" ca="1" si="169"/>
        <v>88</v>
      </c>
      <c r="B1598" s="24" t="s">
        <v>3247</v>
      </c>
      <c r="C1598" s="24" t="s">
        <v>3248</v>
      </c>
      <c r="D1598" s="29">
        <f>IFERROR([1]!EM_S_QSTM07_IS(B1598,"61",$C$1,"1")/1000000,"")</f>
        <v>10.32220162</v>
      </c>
      <c r="E1598" s="29" t="str">
        <f>IFERROR([1]!EM_S_PERFORMANCEEXPRESS_PERFEXNETPROFITTOSHAREHOLDER(B1598,$C$1)/1000000,"")</f>
        <v/>
      </c>
      <c r="F1598" s="29">
        <f>IFERROR([1]!EM_S_PROFITNOTICE_FORECASTT(B1598,$C$1)/1000000,"")</f>
        <v>7</v>
      </c>
      <c r="G1598" s="29">
        <f>IFERROR([1]!EM_S_PROFITNOTICE_FORECASTL(B1598,$C$1)/1000000,"")</f>
        <v>2</v>
      </c>
      <c r="H1598" s="29">
        <f t="shared" si="170"/>
        <v>4.5</v>
      </c>
      <c r="I1598" s="36">
        <f>IFERROR([1]!EM_S_QSTM07_IS(B1598,"61",$I$1,"1")/1000000,"")</f>
        <v>-7.9855144000000005</v>
      </c>
      <c r="J1598" s="29">
        <f t="shared" si="168"/>
        <v>18.307716020000001</v>
      </c>
      <c r="K1598" s="29">
        <f>IFERROR([1]!EM_S_QSTM07_IS(B1598,"61",$K$2,"1")/1000000,"")</f>
        <v>-13.43666647</v>
      </c>
      <c r="L1598" s="30">
        <f t="shared" si="171"/>
        <v>2.3625191978140987</v>
      </c>
      <c r="M1598" s="49" t="str">
        <f ca="1">[1]!EM_S_MAJASSRES_NUM(B1598,$M$2,$M$1)</f>
        <v/>
      </c>
      <c r="N1598" s="45" t="str">
        <f t="shared" si="172"/>
        <v/>
      </c>
      <c r="O1598" s="37">
        <f t="shared" ca="1" si="173"/>
        <v>2.3625191978140987</v>
      </c>
      <c r="P1598" s="26" t="str">
        <f t="shared" si="174"/>
        <v>财报</v>
      </c>
    </row>
    <row r="1599" spans="1:16" x14ac:dyDescent="0.2">
      <c r="A1599" s="33" t="str">
        <f t="shared" ca="1" si="169"/>
        <v/>
      </c>
      <c r="B1599" s="24" t="s">
        <v>3249</v>
      </c>
      <c r="C1599" s="24" t="s">
        <v>3250</v>
      </c>
      <c r="D1599" s="29">
        <f>IFERROR([1]!EM_S_QSTM07_IS(B1599,"61",$C$1,"1")/1000000,"")</f>
        <v>2.6610594600000002</v>
      </c>
      <c r="E1599" s="29" t="str">
        <f>IFERROR([1]!EM_S_PERFORMANCEEXPRESS_PERFEXNETPROFITTOSHAREHOLDER(B1599,$C$1)/1000000,"")</f>
        <v/>
      </c>
      <c r="F1599" s="29">
        <f>IFERROR([1]!EM_S_PROFITNOTICE_FORECASTT(B1599,$C$1)/1000000,"")</f>
        <v>5.2670000000000003</v>
      </c>
      <c r="G1599" s="29">
        <f>IFERROR([1]!EM_S_PROFITNOTICE_FORECASTL(B1599,$C$1)/1000000,"")</f>
        <v>4.2135999999999996</v>
      </c>
      <c r="H1599" s="29">
        <f t="shared" si="170"/>
        <v>4.7402999999999995</v>
      </c>
      <c r="I1599" s="36">
        <f>IFERROR([1]!EM_S_QSTM07_IS(B1599,"61",$I$1,"1")/1000000,"")</f>
        <v>2.3816159100000003</v>
      </c>
      <c r="J1599" s="29">
        <f t="shared" si="168"/>
        <v>0.27944354999999987</v>
      </c>
      <c r="K1599" s="29">
        <f>IFERROR([1]!EM_S_QSTM07_IS(B1599,"61",$K$2,"1")/1000000,"")</f>
        <v>1.60981178</v>
      </c>
      <c r="L1599" s="30">
        <f t="shared" si="171"/>
        <v>-0.82641228404975398</v>
      </c>
      <c r="M1599" s="49" t="str">
        <f ca="1">[1]!EM_S_MAJASSRES_NUM(B1599,$M$2,$M$1)</f>
        <v/>
      </c>
      <c r="N1599" s="45">
        <f t="shared" si="172"/>
        <v>1</v>
      </c>
      <c r="O1599" s="37" t="str">
        <f t="shared" ca="1" si="173"/>
        <v/>
      </c>
      <c r="P1599" s="26" t="str">
        <f t="shared" si="174"/>
        <v>财报</v>
      </c>
    </row>
    <row r="1600" spans="1:16" x14ac:dyDescent="0.2">
      <c r="A1600" s="33">
        <f t="shared" ca="1" si="169"/>
        <v>1777</v>
      </c>
      <c r="B1600" s="24" t="s">
        <v>3251</v>
      </c>
      <c r="C1600" s="24" t="s">
        <v>3252</v>
      </c>
      <c r="D1600" s="29">
        <f>IFERROR([1]!EM_S_QSTM07_IS(B1600,"61",$C$1,"1")/1000000,"")</f>
        <v>24.679063190000001</v>
      </c>
      <c r="E1600" s="29" t="str">
        <f>IFERROR([1]!EM_S_PERFORMANCEEXPRESS_PERFEXNETPROFITTOSHAREHOLDER(B1600,$C$1)/1000000,"")</f>
        <v/>
      </c>
      <c r="F1600" s="29">
        <f>IFERROR([1]!EM_S_PROFITNOTICE_FORECASTT(B1600,$C$1)/1000000,"")</f>
        <v>55.253</v>
      </c>
      <c r="G1600" s="29">
        <f>IFERROR([1]!EM_S_PROFITNOTICE_FORECASTL(B1600,$C$1)/1000000,"")</f>
        <v>46.9651</v>
      </c>
      <c r="H1600" s="29">
        <f t="shared" si="170"/>
        <v>51.109049999999996</v>
      </c>
      <c r="I1600" s="36">
        <f>IFERROR([1]!EM_S_QSTM07_IS(B1600,"61",$I$1,"1")/1000000,"")</f>
        <v>25.321763699999998</v>
      </c>
      <c r="J1600" s="29">
        <f t="shared" si="168"/>
        <v>-0.64270050999999739</v>
      </c>
      <c r="K1600" s="29">
        <f>IFERROR([1]!EM_S_QSTM07_IS(B1600,"61",$K$2,"1")/1000000,"")</f>
        <v>15.389499000000001</v>
      </c>
      <c r="L1600" s="30">
        <f t="shared" si="171"/>
        <v>-1.0417622763418093</v>
      </c>
      <c r="M1600" s="49" t="str">
        <f ca="1">[1]!EM_S_MAJASSRES_NUM(B1600,$M$2,$M$1)</f>
        <v/>
      </c>
      <c r="N1600" s="45" t="str">
        <f t="shared" si="172"/>
        <v/>
      </c>
      <c r="O1600" s="37">
        <f t="shared" ca="1" si="173"/>
        <v>-1.0417622763418093</v>
      </c>
      <c r="P1600" s="26" t="str">
        <f t="shared" si="174"/>
        <v>财报</v>
      </c>
    </row>
    <row r="1601" spans="1:16" x14ac:dyDescent="0.2">
      <c r="A1601" s="33" t="str">
        <f t="shared" ca="1" si="169"/>
        <v/>
      </c>
      <c r="B1601" s="24" t="s">
        <v>3253</v>
      </c>
      <c r="C1601" s="24" t="s">
        <v>3254</v>
      </c>
      <c r="D1601" s="29">
        <f>IFERROR([1]!EM_S_QSTM07_IS(B1601,"61",$C$1,"1")/1000000,"")</f>
        <v>1.88695707</v>
      </c>
      <c r="E1601" s="29" t="str">
        <f>IFERROR([1]!EM_S_PERFORMANCEEXPRESS_PERFEXNETPROFITTOSHAREHOLDER(B1601,$C$1)/1000000,"")</f>
        <v/>
      </c>
      <c r="F1601" s="29">
        <f>IFERROR([1]!EM_S_PROFITNOTICE_FORECASTT(B1601,$C$1)/1000000,"")</f>
        <v>5</v>
      </c>
      <c r="G1601" s="29">
        <f>IFERROR([1]!EM_S_PROFITNOTICE_FORECASTL(B1601,$C$1)/1000000,"")</f>
        <v>4</v>
      </c>
      <c r="H1601" s="29">
        <f t="shared" si="170"/>
        <v>4.5</v>
      </c>
      <c r="I1601" s="36">
        <f>IFERROR([1]!EM_S_QSTM07_IS(B1601,"61",$I$1,"1")/1000000,"")</f>
        <v>2.2179386299999999</v>
      </c>
      <c r="J1601" s="29">
        <f t="shared" si="168"/>
        <v>-0.3309815599999999</v>
      </c>
      <c r="K1601" s="29">
        <f>IFERROR([1]!EM_S_QSTM07_IS(B1601,"61",$K$2,"1")/1000000,"")</f>
        <v>-4.4104097400000004</v>
      </c>
      <c r="L1601" s="30">
        <f t="shared" si="171"/>
        <v>0.92495446466159859</v>
      </c>
      <c r="M1601" s="49" t="str">
        <f ca="1">[1]!EM_S_MAJASSRES_NUM(B1601,$M$2,$M$1)</f>
        <v/>
      </c>
      <c r="N1601" s="45">
        <f t="shared" si="172"/>
        <v>1</v>
      </c>
      <c r="O1601" s="37" t="str">
        <f t="shared" ca="1" si="173"/>
        <v/>
      </c>
      <c r="P1601" s="26" t="str">
        <f t="shared" si="174"/>
        <v>财报</v>
      </c>
    </row>
    <row r="1602" spans="1:16" x14ac:dyDescent="0.2">
      <c r="A1602" s="33" t="str">
        <f t="shared" ca="1" si="169"/>
        <v/>
      </c>
      <c r="B1602" s="24" t="s">
        <v>3255</v>
      </c>
      <c r="C1602" s="24" t="s">
        <v>3256</v>
      </c>
      <c r="D1602" s="29">
        <f>IFERROR([1]!EM_S_QSTM07_IS(B1602,"61",$C$1,"1")/1000000,"")</f>
        <v>29.076742710000001</v>
      </c>
      <c r="E1602" s="29" t="str">
        <f>IFERROR([1]!EM_S_PERFORMANCEEXPRESS_PERFEXNETPROFITTOSHAREHOLDER(B1602,$C$1)/1000000,"")</f>
        <v/>
      </c>
      <c r="F1602" s="29">
        <f>IFERROR([1]!EM_S_PROFITNOTICE_FORECASTT(B1602,$C$1)/1000000,"")</f>
        <v>42.37</v>
      </c>
      <c r="G1602" s="29">
        <f>IFERROR([1]!EM_S_PROFITNOTICE_FORECASTL(B1602,$C$1)/1000000,"")</f>
        <v>35.6</v>
      </c>
      <c r="H1602" s="29">
        <f t="shared" si="170"/>
        <v>38.984999999999999</v>
      </c>
      <c r="I1602" s="36">
        <f>IFERROR([1]!EM_S_QSTM07_IS(B1602,"61",$I$1,"1")/1000000,"")</f>
        <v>9.9325899499999988</v>
      </c>
      <c r="J1602" s="29">
        <f t="shared" si="168"/>
        <v>19.144152760000004</v>
      </c>
      <c r="K1602" s="29">
        <f>IFERROR([1]!EM_S_QSTM07_IS(B1602,"61",$K$2,"1")/1000000,"")</f>
        <v>9.7308338599999988</v>
      </c>
      <c r="L1602" s="30">
        <f t="shared" si="171"/>
        <v>0.9673702208291538</v>
      </c>
      <c r="M1602" s="49" t="str">
        <f ca="1">[1]!EM_S_MAJASSRES_NUM(B1602,$M$2,$M$1)</f>
        <v/>
      </c>
      <c r="N1602" s="45">
        <f t="shared" si="172"/>
        <v>1</v>
      </c>
      <c r="O1602" s="37" t="str">
        <f t="shared" ca="1" si="173"/>
        <v/>
      </c>
      <c r="P1602" s="26" t="str">
        <f t="shared" si="174"/>
        <v>财报</v>
      </c>
    </row>
    <row r="1603" spans="1:16" x14ac:dyDescent="0.2">
      <c r="A1603" s="33">
        <f t="shared" ca="1" si="169"/>
        <v>1364</v>
      </c>
      <c r="B1603" s="24" t="s">
        <v>3257</v>
      </c>
      <c r="C1603" s="24" t="s">
        <v>3258</v>
      </c>
      <c r="D1603" s="29">
        <f>IFERROR([1]!EM_S_QSTM07_IS(B1603,"61",$C$1,"1")/1000000,"")</f>
        <v>39.551147579999999</v>
      </c>
      <c r="E1603" s="29" t="str">
        <f>IFERROR([1]!EM_S_PERFORMANCEEXPRESS_PERFEXNETPROFITTOSHAREHOLDER(B1603,$C$1)/1000000,"")</f>
        <v/>
      </c>
      <c r="F1603" s="29">
        <f>IFERROR([1]!EM_S_PROFITNOTICE_FORECASTT(B1603,$C$1)/1000000,"")</f>
        <v>79.187399999999997</v>
      </c>
      <c r="G1603" s="29">
        <f>IFERROR([1]!EM_S_PROFITNOTICE_FORECASTL(B1603,$C$1)/1000000,"")</f>
        <v>70.388800000000003</v>
      </c>
      <c r="H1603" s="29">
        <f t="shared" si="170"/>
        <v>74.7881</v>
      </c>
      <c r="I1603" s="36">
        <f>IFERROR([1]!EM_S_QSTM07_IS(B1603,"61",$I$1,"1")/1000000,"")</f>
        <v>32.338316380000002</v>
      </c>
      <c r="J1603" s="29">
        <f t="shared" si="168"/>
        <v>7.2128311999999966</v>
      </c>
      <c r="K1603" s="29">
        <f>IFERROR([1]!EM_S_QSTM07_IS(B1603,"61",$K$2,"1")/1000000,"")</f>
        <v>34.054074560000004</v>
      </c>
      <c r="L1603" s="30">
        <f t="shared" si="171"/>
        <v>-0.78819476690544965</v>
      </c>
      <c r="M1603" s="49" t="str">
        <f ca="1">[1]!EM_S_MAJASSRES_NUM(B1603,$M$2,$M$1)</f>
        <v/>
      </c>
      <c r="N1603" s="45" t="str">
        <f t="shared" si="172"/>
        <v/>
      </c>
      <c r="O1603" s="37">
        <f t="shared" ca="1" si="173"/>
        <v>-0.78819476690544965</v>
      </c>
      <c r="P1603" s="26" t="str">
        <f t="shared" si="174"/>
        <v>财报</v>
      </c>
    </row>
    <row r="1604" spans="1:16" x14ac:dyDescent="0.2">
      <c r="A1604" s="33" t="str">
        <f t="shared" ca="1" si="169"/>
        <v/>
      </c>
      <c r="B1604" s="24" t="s">
        <v>3259</v>
      </c>
      <c r="C1604" s="24" t="s">
        <v>3260</v>
      </c>
      <c r="D1604" s="29">
        <f>IFERROR([1]!EM_S_QSTM07_IS(B1604,"61",$C$1,"1")/1000000,"")</f>
        <v>71.140213829999993</v>
      </c>
      <c r="E1604" s="29" t="str">
        <f>IFERROR([1]!EM_S_PERFORMANCEEXPRESS_PERFEXNETPROFITTOSHAREHOLDER(B1604,$C$1)/1000000,"")</f>
        <v/>
      </c>
      <c r="F1604" s="29">
        <f>IFERROR([1]!EM_S_PROFITNOTICE_FORECASTT(B1604,$C$1)/1000000,"")</f>
        <v>85.2</v>
      </c>
      <c r="G1604" s="29">
        <f>IFERROR([1]!EM_S_PROFITNOTICE_FORECASTL(B1604,$C$1)/1000000,"")</f>
        <v>84.27</v>
      </c>
      <c r="H1604" s="29">
        <f t="shared" si="170"/>
        <v>84.734999999999999</v>
      </c>
      <c r="I1604" s="36">
        <f>IFERROR([1]!EM_S_QSTM07_IS(B1604,"61",$I$1,"1")/1000000,"")</f>
        <v>13.350124210000001</v>
      </c>
      <c r="J1604" s="29">
        <f t="shared" ref="J1604:J1667" si="175">IFERROR(IF(D1604&lt;&gt;"",D1604-I1604,IF(E1604&lt;&gt;"",E1604-I1604,IF(H1604&lt;&gt;"",H1604-I1604,""))),"")</f>
        <v>57.790089619999989</v>
      </c>
      <c r="K1604" s="29">
        <f>IFERROR([1]!EM_S_QSTM07_IS(B1604,"61",$K$2,"1")/1000000,"")</f>
        <v>2.6549494399999998</v>
      </c>
      <c r="L1604" s="30">
        <f t="shared" si="171"/>
        <v>20.766926612357633</v>
      </c>
      <c r="M1604" s="49" t="str">
        <f ca="1">[1]!EM_S_MAJASSRES_NUM(B1604,$M$2,$M$1)</f>
        <v/>
      </c>
      <c r="N1604" s="45">
        <f t="shared" si="172"/>
        <v>1</v>
      </c>
      <c r="O1604" s="37" t="str">
        <f t="shared" ca="1" si="173"/>
        <v/>
      </c>
      <c r="P1604" s="26" t="str">
        <f t="shared" si="174"/>
        <v>财报</v>
      </c>
    </row>
    <row r="1605" spans="1:16" x14ac:dyDescent="0.2">
      <c r="A1605" s="33" t="str">
        <f t="shared" ref="A1605:A1668" ca="1" si="176">IFERROR(RANK(O1605,$O$4:$O$2880,0),"")</f>
        <v/>
      </c>
      <c r="B1605" s="24" t="s">
        <v>3261</v>
      </c>
      <c r="C1605" s="24" t="s">
        <v>3262</v>
      </c>
      <c r="D1605" s="29">
        <f>IFERROR([1]!EM_S_QSTM07_IS(B1605,"61",$C$1,"1")/1000000,"")</f>
        <v>-24.954523260000002</v>
      </c>
      <c r="E1605" s="29" t="str">
        <f>IFERROR([1]!EM_S_PERFORMANCEEXPRESS_PERFEXNETPROFITTOSHAREHOLDER(B1605,$C$1)/1000000,"")</f>
        <v/>
      </c>
      <c r="F1605" s="29">
        <f>IFERROR([1]!EM_S_PROFITNOTICE_FORECASTT(B1605,$C$1)/1000000,"")</f>
        <v>-30</v>
      </c>
      <c r="G1605" s="29">
        <f>IFERROR([1]!EM_S_PROFITNOTICE_FORECASTL(B1605,$C$1)/1000000,"")</f>
        <v>-35</v>
      </c>
      <c r="H1605" s="29">
        <f t="shared" ref="H1605:H1668" si="177">IFERROR(AVERAGE(F1605:G1605),"")</f>
        <v>-32.5</v>
      </c>
      <c r="I1605" s="36">
        <f>IFERROR([1]!EM_S_QSTM07_IS(B1605,"61",$I$1,"1")/1000000,"")</f>
        <v>-10.376090269999999</v>
      </c>
      <c r="J1605" s="29">
        <f t="shared" si="175"/>
        <v>-14.578432990000003</v>
      </c>
      <c r="K1605" s="29">
        <f>IFERROR([1]!EM_S_QSTM07_IS(B1605,"61",$K$2,"1")/1000000,"")</f>
        <v>-6.4837057900000001</v>
      </c>
      <c r="L1605" s="30">
        <f t="shared" ref="L1605:L1668" si="178">IFERROR(IF(J1605="","",(J1605-K1605)/ABS(K1605)),"")</f>
        <v>-1.2484723184825453</v>
      </c>
      <c r="M1605" s="49" t="str">
        <f ca="1">[1]!EM_S_MAJASSRES_NUM(B1605,$M$2,$M$1)</f>
        <v/>
      </c>
      <c r="N1605" s="45">
        <f t="shared" ref="N1605:N1668" si="179">IFERROR(IF(ABS(K1605)&lt;$N$2,1,""),"")</f>
        <v>1</v>
      </c>
      <c r="O1605" s="37" t="str">
        <f t="shared" ref="O1605:O1668" ca="1" si="180">IFERROR(IF(AND(M1605="",N1605=""),L1605,""),"")</f>
        <v/>
      </c>
      <c r="P1605" s="26" t="str">
        <f t="shared" ref="P1605:P1668" si="181">IFERROR(IF(D1605&lt;&gt;"","财报",IF(E1605&lt;&gt;"","快报",IF(H1605&lt;&gt;"","预告",""))),"")</f>
        <v>财报</v>
      </c>
    </row>
    <row r="1606" spans="1:16" x14ac:dyDescent="0.2">
      <c r="A1606" s="33">
        <f t="shared" ca="1" si="176"/>
        <v>2125</v>
      </c>
      <c r="B1606" s="24" t="s">
        <v>3263</v>
      </c>
      <c r="C1606" s="24" t="s">
        <v>3264</v>
      </c>
      <c r="D1606" s="29">
        <f>IFERROR([1]!EM_S_QSTM07_IS(B1606,"61",$C$1,"1")/1000000,"")</f>
        <v>-1.6221899999994802E-3</v>
      </c>
      <c r="E1606" s="29" t="str">
        <f>IFERROR([1]!EM_S_PERFORMANCEEXPRESS_PERFEXNETPROFITTOSHAREHOLDER(B1606,$C$1)/1000000,"")</f>
        <v/>
      </c>
      <c r="F1606" s="29">
        <f>IFERROR([1]!EM_S_PROFITNOTICE_FORECASTT(B1606,$C$1)/1000000,"")</f>
        <v>15.12</v>
      </c>
      <c r="G1606" s="29">
        <f>IFERROR([1]!EM_S_PROFITNOTICE_FORECASTL(B1606,$C$1)/1000000,"")</f>
        <v>10.58</v>
      </c>
      <c r="H1606" s="29">
        <f t="shared" si="177"/>
        <v>12.85</v>
      </c>
      <c r="I1606" s="36">
        <f>IFERROR([1]!EM_S_QSTM07_IS(B1606,"61",$I$1,"1")/1000000,"")</f>
        <v>11.204029449999998</v>
      </c>
      <c r="J1606" s="29">
        <f t="shared" si="175"/>
        <v>-11.205651639999997</v>
      </c>
      <c r="K1606" s="29">
        <f>IFERROR([1]!EM_S_QSTM07_IS(B1606,"61",$K$2,"1")/1000000,"")</f>
        <v>15.173949650000001</v>
      </c>
      <c r="L1606" s="30">
        <f t="shared" si="178"/>
        <v>-1.7384795586164341</v>
      </c>
      <c r="M1606" s="49" t="str">
        <f ca="1">[1]!EM_S_MAJASSRES_NUM(B1606,$M$2,$M$1)</f>
        <v/>
      </c>
      <c r="N1606" s="45" t="str">
        <f t="shared" si="179"/>
        <v/>
      </c>
      <c r="O1606" s="37">
        <f t="shared" ca="1" si="180"/>
        <v>-1.7384795586164341</v>
      </c>
      <c r="P1606" s="26" t="str">
        <f t="shared" si="181"/>
        <v>财报</v>
      </c>
    </row>
    <row r="1607" spans="1:16" x14ac:dyDescent="0.2">
      <c r="A1607" s="33">
        <f t="shared" ca="1" si="176"/>
        <v>1395</v>
      </c>
      <c r="B1607" s="24" t="s">
        <v>3265</v>
      </c>
      <c r="C1607" s="24" t="s">
        <v>3266</v>
      </c>
      <c r="D1607" s="29">
        <f>IFERROR([1]!EM_S_QSTM07_IS(B1607,"61",$C$1,"1")/1000000,"")</f>
        <v>2.9746069900000003</v>
      </c>
      <c r="E1607" s="29" t="str">
        <f>IFERROR([1]!EM_S_PERFORMANCEEXPRESS_PERFEXNETPROFITTOSHAREHOLDER(B1607,$C$1)/1000000,"")</f>
        <v/>
      </c>
      <c r="F1607" s="29">
        <f>IFERROR([1]!EM_S_PROFITNOTICE_FORECASTT(B1607,$C$1)/1000000,"")</f>
        <v>4</v>
      </c>
      <c r="G1607" s="29">
        <f>IFERROR([1]!EM_S_PROFITNOTICE_FORECASTL(B1607,$C$1)/1000000,"")</f>
        <v>2</v>
      </c>
      <c r="H1607" s="29">
        <f t="shared" si="177"/>
        <v>3</v>
      </c>
      <c r="I1607" s="36">
        <f>IFERROR([1]!EM_S_QSTM07_IS(B1607,"61",$I$1,"1")/1000000,"")</f>
        <v>0.65265118</v>
      </c>
      <c r="J1607" s="29">
        <f t="shared" si="175"/>
        <v>2.3219558100000004</v>
      </c>
      <c r="K1607" s="29">
        <f>IFERROR([1]!EM_S_QSTM07_IS(B1607,"61",$K$2,"1")/1000000,"")</f>
        <v>12.346219619999999</v>
      </c>
      <c r="L1607" s="30">
        <f t="shared" si="178"/>
        <v>-0.81192981483671356</v>
      </c>
      <c r="M1607" s="49" t="str">
        <f ca="1">[1]!EM_S_MAJASSRES_NUM(B1607,$M$2,$M$1)</f>
        <v/>
      </c>
      <c r="N1607" s="45" t="str">
        <f t="shared" si="179"/>
        <v/>
      </c>
      <c r="O1607" s="37">
        <f t="shared" ca="1" si="180"/>
        <v>-0.81192981483671356</v>
      </c>
      <c r="P1607" s="26" t="str">
        <f t="shared" si="181"/>
        <v>财报</v>
      </c>
    </row>
    <row r="1608" spans="1:16" x14ac:dyDescent="0.2">
      <c r="A1608" s="33">
        <f t="shared" ca="1" si="176"/>
        <v>1790</v>
      </c>
      <c r="B1608" s="24" t="s">
        <v>3267</v>
      </c>
      <c r="C1608" s="24" t="s">
        <v>3268</v>
      </c>
      <c r="D1608" s="29">
        <f>IFERROR([1]!EM_S_QSTM07_IS(B1608,"61",$C$1,"1")/1000000,"")</f>
        <v>37.94233723</v>
      </c>
      <c r="E1608" s="29" t="str">
        <f>IFERROR([1]!EM_S_PERFORMANCEEXPRESS_PERFEXNETPROFITTOSHAREHOLDER(B1608,$C$1)/1000000,"")</f>
        <v/>
      </c>
      <c r="F1608" s="29">
        <f>IFERROR([1]!EM_S_PROFITNOTICE_FORECASTT(B1608,$C$1)/1000000,"")</f>
        <v>83.516999999999996</v>
      </c>
      <c r="G1608" s="29">
        <f>IFERROR([1]!EM_S_PROFITNOTICE_FORECASTL(B1608,$C$1)/1000000,"")</f>
        <v>75.924499999999995</v>
      </c>
      <c r="H1608" s="29">
        <f t="shared" si="177"/>
        <v>79.720749999999995</v>
      </c>
      <c r="I1608" s="36">
        <f>IFERROR([1]!EM_S_QSTM07_IS(B1608,"61",$I$1,"1")/1000000,"")</f>
        <v>40.209620659999999</v>
      </c>
      <c r="J1608" s="29">
        <f t="shared" si="175"/>
        <v>-2.2672834299999991</v>
      </c>
      <c r="K1608" s="29">
        <f>IFERROR([1]!EM_S_QSTM07_IS(B1608,"61",$K$2,"1")/1000000,"")</f>
        <v>40.044925169999999</v>
      </c>
      <c r="L1608" s="30">
        <f t="shared" si="178"/>
        <v>-1.0566184958612073</v>
      </c>
      <c r="M1608" s="49" t="str">
        <f ca="1">[1]!EM_S_MAJASSRES_NUM(B1608,$M$2,$M$1)</f>
        <v/>
      </c>
      <c r="N1608" s="45" t="str">
        <f t="shared" si="179"/>
        <v/>
      </c>
      <c r="O1608" s="37">
        <f t="shared" ca="1" si="180"/>
        <v>-1.0566184958612073</v>
      </c>
      <c r="P1608" s="26" t="str">
        <f t="shared" si="181"/>
        <v>财报</v>
      </c>
    </row>
    <row r="1609" spans="1:16" x14ac:dyDescent="0.2">
      <c r="A1609" s="33" t="str">
        <f t="shared" ca="1" si="176"/>
        <v/>
      </c>
      <c r="B1609" s="24" t="s">
        <v>3269</v>
      </c>
      <c r="C1609" s="24" t="s">
        <v>3270</v>
      </c>
      <c r="D1609" s="29">
        <f>IFERROR([1]!EM_S_QSTM07_IS(B1609,"61",$C$1,"1")/1000000,"")</f>
        <v>-3.49254504</v>
      </c>
      <c r="E1609" s="29" t="str">
        <f>IFERROR([1]!EM_S_PERFORMANCEEXPRESS_PERFEXNETPROFITTOSHAREHOLDER(B1609,$C$1)/1000000,"")</f>
        <v/>
      </c>
      <c r="F1609" s="29">
        <f>IFERROR([1]!EM_S_PROFITNOTICE_FORECASTT(B1609,$C$1)/1000000,"")</f>
        <v>6.8704999999999998</v>
      </c>
      <c r="G1609" s="29">
        <f>IFERROR([1]!EM_S_PROFITNOTICE_FORECASTL(B1609,$C$1)/1000000,"")</f>
        <v>5.9119000000000002</v>
      </c>
      <c r="H1609" s="29">
        <f t="shared" si="177"/>
        <v>6.3911999999999995</v>
      </c>
      <c r="I1609" s="36">
        <f>IFERROR([1]!EM_S_QSTM07_IS(B1609,"61",$I$1,"1")/1000000,"")</f>
        <v>9.6132284499999994</v>
      </c>
      <c r="J1609" s="29">
        <f t="shared" si="175"/>
        <v>-13.105773489999999</v>
      </c>
      <c r="K1609" s="29">
        <f>IFERROR([1]!EM_S_QSTM07_IS(B1609,"61",$K$2,"1")/1000000,"")</f>
        <v>-3.26175287</v>
      </c>
      <c r="L1609" s="30">
        <f t="shared" si="178"/>
        <v>-3.0180154697004982</v>
      </c>
      <c r="M1609" s="49" t="str">
        <f ca="1">[1]!EM_S_MAJASSRES_NUM(B1609,$M$2,$M$1)</f>
        <v/>
      </c>
      <c r="N1609" s="45">
        <f t="shared" si="179"/>
        <v>1</v>
      </c>
      <c r="O1609" s="37" t="str">
        <f t="shared" ca="1" si="180"/>
        <v/>
      </c>
      <c r="P1609" s="26" t="str">
        <f t="shared" si="181"/>
        <v>财报</v>
      </c>
    </row>
    <row r="1610" spans="1:16" x14ac:dyDescent="0.2">
      <c r="A1610" s="33">
        <f t="shared" ca="1" si="176"/>
        <v>1845</v>
      </c>
      <c r="B1610" s="24" t="s">
        <v>3271</v>
      </c>
      <c r="C1610" s="24" t="s">
        <v>3272</v>
      </c>
      <c r="D1610" s="29">
        <f>IFERROR([1]!EM_S_QSTM07_IS(B1610,"61",$C$1,"1")/1000000,"")</f>
        <v>17.416469960000001</v>
      </c>
      <c r="E1610" s="29" t="str">
        <f>IFERROR([1]!EM_S_PERFORMANCEEXPRESS_PERFEXNETPROFITTOSHAREHOLDER(B1610,$C$1)/1000000,"")</f>
        <v/>
      </c>
      <c r="F1610" s="29">
        <f>IFERROR([1]!EM_S_PROFITNOTICE_FORECASTT(B1610,$C$1)/1000000,"")</f>
        <v>44.103499999999997</v>
      </c>
      <c r="G1610" s="29">
        <f>IFERROR([1]!EM_S_PROFITNOTICE_FORECASTL(B1610,$C$1)/1000000,"")</f>
        <v>35.282800000000002</v>
      </c>
      <c r="H1610" s="29">
        <f t="shared" si="177"/>
        <v>39.693150000000003</v>
      </c>
      <c r="I1610" s="36">
        <f>IFERROR([1]!EM_S_QSTM07_IS(B1610,"61",$I$1,"1")/1000000,"")</f>
        <v>21.86918352</v>
      </c>
      <c r="J1610" s="29">
        <f t="shared" si="175"/>
        <v>-4.4527135599999994</v>
      </c>
      <c r="K1610" s="29">
        <f>IFERROR([1]!EM_S_QSTM07_IS(B1610,"61",$K$2,"1")/1000000,"")</f>
        <v>37.267734020000006</v>
      </c>
      <c r="L1610" s="30">
        <f t="shared" si="178"/>
        <v>-1.1194790527808967</v>
      </c>
      <c r="M1610" s="49" t="str">
        <f ca="1">[1]!EM_S_MAJASSRES_NUM(B1610,$M$2,$M$1)</f>
        <v/>
      </c>
      <c r="N1610" s="45" t="str">
        <f t="shared" si="179"/>
        <v/>
      </c>
      <c r="O1610" s="37">
        <f t="shared" ca="1" si="180"/>
        <v>-1.1194790527808967</v>
      </c>
      <c r="P1610" s="26" t="str">
        <f t="shared" si="181"/>
        <v>财报</v>
      </c>
    </row>
    <row r="1611" spans="1:16" x14ac:dyDescent="0.2">
      <c r="A1611" s="33" t="str">
        <f t="shared" ca="1" si="176"/>
        <v/>
      </c>
      <c r="B1611" s="24" t="s">
        <v>3273</v>
      </c>
      <c r="C1611" s="24" t="s">
        <v>3274</v>
      </c>
      <c r="D1611" s="29">
        <f>IFERROR([1]!EM_S_QSTM07_IS(B1611,"61",$C$1,"1")/1000000,"")</f>
        <v>15.448324619999999</v>
      </c>
      <c r="E1611" s="29" t="str">
        <f>IFERROR([1]!EM_S_PERFORMANCEEXPRESS_PERFEXNETPROFITTOSHAREHOLDER(B1611,$C$1)/1000000,"")</f>
        <v/>
      </c>
      <c r="F1611" s="29">
        <f>IFERROR([1]!EM_S_PROFITNOTICE_FORECASTT(B1611,$C$1)/1000000,"")</f>
        <v>37.933500000000002</v>
      </c>
      <c r="G1611" s="29">
        <f>IFERROR([1]!EM_S_PROFITNOTICE_FORECASTL(B1611,$C$1)/1000000,"")</f>
        <v>33.381500000000003</v>
      </c>
      <c r="H1611" s="29">
        <f t="shared" si="177"/>
        <v>35.657499999999999</v>
      </c>
      <c r="I1611" s="36">
        <f>IFERROR([1]!EM_S_QSTM07_IS(B1611,"61",$I$1,"1")/1000000,"")</f>
        <v>19.10565398</v>
      </c>
      <c r="J1611" s="29">
        <f t="shared" si="175"/>
        <v>-3.6573293600000003</v>
      </c>
      <c r="K1611" s="29">
        <f>IFERROR([1]!EM_S_QSTM07_IS(B1611,"61",$K$2,"1")/1000000,"")</f>
        <v>9.5176924899999999</v>
      </c>
      <c r="L1611" s="30">
        <f t="shared" si="178"/>
        <v>-1.3842663927041838</v>
      </c>
      <c r="M1611" s="49" t="str">
        <f ca="1">[1]!EM_S_MAJASSRES_NUM(B1611,$M$2,$M$1)</f>
        <v/>
      </c>
      <c r="N1611" s="45">
        <f t="shared" si="179"/>
        <v>1</v>
      </c>
      <c r="O1611" s="37" t="str">
        <f t="shared" ca="1" si="180"/>
        <v/>
      </c>
      <c r="P1611" s="26" t="str">
        <f t="shared" si="181"/>
        <v>财报</v>
      </c>
    </row>
    <row r="1612" spans="1:16" x14ac:dyDescent="0.2">
      <c r="A1612" s="33">
        <f t="shared" ca="1" si="176"/>
        <v>1247</v>
      </c>
      <c r="B1612" s="24" t="s">
        <v>3275</v>
      </c>
      <c r="C1612" s="24" t="s">
        <v>3276</v>
      </c>
      <c r="D1612" s="29">
        <f>IFERROR([1]!EM_S_QSTM07_IS(B1612,"61",$C$1,"1")/1000000,"")</f>
        <v>34.19634422</v>
      </c>
      <c r="E1612" s="29" t="str">
        <f>IFERROR([1]!EM_S_PERFORMANCEEXPRESS_PERFEXNETPROFITTOSHAREHOLDER(B1612,$C$1)/1000000,"")</f>
        <v/>
      </c>
      <c r="F1612" s="29">
        <f>IFERROR([1]!EM_S_PROFITNOTICE_FORECASTT(B1612,$C$1)/1000000,"")</f>
        <v>64.66</v>
      </c>
      <c r="G1612" s="29">
        <f>IFERROR([1]!EM_S_PROFITNOTICE_FORECASTL(B1612,$C$1)/1000000,"")</f>
        <v>56.23</v>
      </c>
      <c r="H1612" s="29">
        <f t="shared" si="177"/>
        <v>60.444999999999993</v>
      </c>
      <c r="I1612" s="36">
        <f>IFERROR([1]!EM_S_QSTM07_IS(B1612,"61",$I$1,"1")/1000000,"")</f>
        <v>23.963259960000002</v>
      </c>
      <c r="J1612" s="29">
        <f t="shared" si="175"/>
        <v>10.233084259999998</v>
      </c>
      <c r="K1612" s="29">
        <f>IFERROR([1]!EM_S_QSTM07_IS(B1612,"61",$K$2,"1")/1000000,"")</f>
        <v>35.401949380000005</v>
      </c>
      <c r="L1612" s="30">
        <f t="shared" si="178"/>
        <v>-0.71094574058170135</v>
      </c>
      <c r="M1612" s="49" t="str">
        <f ca="1">[1]!EM_S_MAJASSRES_NUM(B1612,$M$2,$M$1)</f>
        <v/>
      </c>
      <c r="N1612" s="45" t="str">
        <f t="shared" si="179"/>
        <v/>
      </c>
      <c r="O1612" s="37">
        <f t="shared" ca="1" si="180"/>
        <v>-0.71094574058170135</v>
      </c>
      <c r="P1612" s="26" t="str">
        <f t="shared" si="181"/>
        <v>财报</v>
      </c>
    </row>
    <row r="1613" spans="1:16" x14ac:dyDescent="0.2">
      <c r="A1613" s="33">
        <f t="shared" ca="1" si="176"/>
        <v>467</v>
      </c>
      <c r="B1613" s="24" t="s">
        <v>3277</v>
      </c>
      <c r="C1613" s="24" t="s">
        <v>3278</v>
      </c>
      <c r="D1613" s="29">
        <f>IFERROR([1]!EM_S_QSTM07_IS(B1613,"61",$C$1,"1")/1000000,"")</f>
        <v>16.740867130000002</v>
      </c>
      <c r="E1613" s="29" t="str">
        <f>IFERROR([1]!EM_S_PERFORMANCEEXPRESS_PERFEXNETPROFITTOSHAREHOLDER(B1613,$C$1)/1000000,"")</f>
        <v/>
      </c>
      <c r="F1613" s="29">
        <f>IFERROR([1]!EM_S_PROFITNOTICE_FORECASTT(B1613,$C$1)/1000000,"")</f>
        <v>17.7745</v>
      </c>
      <c r="G1613" s="29">
        <f>IFERROR([1]!EM_S_PROFITNOTICE_FORECASTL(B1613,$C$1)/1000000,"")</f>
        <v>15.039899999999999</v>
      </c>
      <c r="H1613" s="29">
        <f t="shared" si="177"/>
        <v>16.4072</v>
      </c>
      <c r="I1613" s="36">
        <f>IFERROR([1]!EM_S_QSTM07_IS(B1613,"61",$I$1,"1")/1000000,"")</f>
        <v>0.39086623999999998</v>
      </c>
      <c r="J1613" s="29">
        <f t="shared" si="175"/>
        <v>16.35000089</v>
      </c>
      <c r="K1613" s="29">
        <f>IFERROR([1]!EM_S_QSTM07_IS(B1613,"61",$K$2,"1")/1000000,"")</f>
        <v>13.38424843</v>
      </c>
      <c r="L1613" s="30">
        <f t="shared" si="178"/>
        <v>0.22158528179680545</v>
      </c>
      <c r="M1613" s="49" t="str">
        <f ca="1">[1]!EM_S_MAJASSRES_NUM(B1613,$M$2,$M$1)</f>
        <v/>
      </c>
      <c r="N1613" s="45" t="str">
        <f t="shared" si="179"/>
        <v/>
      </c>
      <c r="O1613" s="37">
        <f t="shared" ca="1" si="180"/>
        <v>0.22158528179680545</v>
      </c>
      <c r="P1613" s="26" t="str">
        <f t="shared" si="181"/>
        <v>财报</v>
      </c>
    </row>
    <row r="1614" spans="1:16" x14ac:dyDescent="0.2">
      <c r="A1614" s="33">
        <f t="shared" ca="1" si="176"/>
        <v>254</v>
      </c>
      <c r="B1614" s="24" t="s">
        <v>3279</v>
      </c>
      <c r="C1614" s="24" t="s">
        <v>3280</v>
      </c>
      <c r="D1614" s="29">
        <f>IFERROR([1]!EM_S_QSTM07_IS(B1614,"61",$C$1,"1")/1000000,"")</f>
        <v>31.495156510000001</v>
      </c>
      <c r="E1614" s="29" t="str">
        <f>IFERROR([1]!EM_S_PERFORMANCEEXPRESS_PERFEXNETPROFITTOSHAREHOLDER(B1614,$C$1)/1000000,"")</f>
        <v/>
      </c>
      <c r="F1614" s="29">
        <f>IFERROR([1]!EM_S_PROFITNOTICE_FORECASTT(B1614,$C$1)/1000000,"")</f>
        <v>38.5</v>
      </c>
      <c r="G1614" s="29">
        <f>IFERROR([1]!EM_S_PROFITNOTICE_FORECASTL(B1614,$C$1)/1000000,"")</f>
        <v>34.6</v>
      </c>
      <c r="H1614" s="29">
        <f t="shared" si="177"/>
        <v>36.549999999999997</v>
      </c>
      <c r="I1614" s="36">
        <f>IFERROR([1]!EM_S_QSTM07_IS(B1614,"61",$I$1,"1")/1000000,"")</f>
        <v>5.8206705300000001</v>
      </c>
      <c r="J1614" s="29">
        <f t="shared" si="175"/>
        <v>25.67448598</v>
      </c>
      <c r="K1614" s="29">
        <f>IFERROR([1]!EM_S_QSTM07_IS(B1614,"61",$K$2,"1")/1000000,"")</f>
        <v>12.665447910000001</v>
      </c>
      <c r="L1614" s="30">
        <f t="shared" si="178"/>
        <v>1.027128149153629</v>
      </c>
      <c r="M1614" s="49" t="str">
        <f ca="1">[1]!EM_S_MAJASSRES_NUM(B1614,$M$2,$M$1)</f>
        <v/>
      </c>
      <c r="N1614" s="45" t="str">
        <f t="shared" si="179"/>
        <v/>
      </c>
      <c r="O1614" s="37">
        <f t="shared" ca="1" si="180"/>
        <v>1.027128149153629</v>
      </c>
      <c r="P1614" s="26" t="str">
        <f t="shared" si="181"/>
        <v>财报</v>
      </c>
    </row>
    <row r="1615" spans="1:16" x14ac:dyDescent="0.2">
      <c r="A1615" s="33" t="str">
        <f t="shared" ca="1" si="176"/>
        <v/>
      </c>
      <c r="B1615" s="24" t="s">
        <v>3281</v>
      </c>
      <c r="C1615" s="24" t="s">
        <v>3282</v>
      </c>
      <c r="D1615" s="29">
        <f>IFERROR([1]!EM_S_QSTM07_IS(B1615,"61",$C$1,"1")/1000000,"")</f>
        <v>3.4861132799999996</v>
      </c>
      <c r="E1615" s="29" t="str">
        <f>IFERROR([1]!EM_S_PERFORMANCEEXPRESS_PERFEXNETPROFITTOSHAREHOLDER(B1615,$C$1)/1000000,"")</f>
        <v/>
      </c>
      <c r="F1615" s="29">
        <f>IFERROR([1]!EM_S_PROFITNOTICE_FORECASTT(B1615,$C$1)/1000000,"")</f>
        <v>1.8291999999999999</v>
      </c>
      <c r="G1615" s="29">
        <f>IFERROR([1]!EM_S_PROFITNOTICE_FORECASTL(B1615,$C$1)/1000000,"")</f>
        <v>1.4440999999999999</v>
      </c>
      <c r="H1615" s="29">
        <f t="shared" si="177"/>
        <v>1.6366499999999999</v>
      </c>
      <c r="I1615" s="36">
        <f>IFERROR([1]!EM_S_QSTM07_IS(B1615,"61",$I$1,"1")/1000000,"")</f>
        <v>-1.9835311</v>
      </c>
      <c r="J1615" s="29">
        <f t="shared" si="175"/>
        <v>5.4696443800000001</v>
      </c>
      <c r="K1615" s="29">
        <f>IFERROR([1]!EM_S_QSTM07_IS(B1615,"61",$K$2,"1")/1000000,"")</f>
        <v>4.3040684200000001</v>
      </c>
      <c r="L1615" s="30">
        <f t="shared" si="178"/>
        <v>0.2708079533735665</v>
      </c>
      <c r="M1615" s="49" t="str">
        <f ca="1">[1]!EM_S_MAJASSRES_NUM(B1615,$M$2,$M$1)</f>
        <v/>
      </c>
      <c r="N1615" s="45">
        <f t="shared" si="179"/>
        <v>1</v>
      </c>
      <c r="O1615" s="37" t="str">
        <f t="shared" ca="1" si="180"/>
        <v/>
      </c>
      <c r="P1615" s="26" t="str">
        <f t="shared" si="181"/>
        <v>财报</v>
      </c>
    </row>
    <row r="1616" spans="1:16" x14ac:dyDescent="0.2">
      <c r="A1616" s="33">
        <f t="shared" ca="1" si="176"/>
        <v>287</v>
      </c>
      <c r="B1616" s="24" t="s">
        <v>3283</v>
      </c>
      <c r="C1616" s="24" t="s">
        <v>3284</v>
      </c>
      <c r="D1616" s="29">
        <f>IFERROR([1]!EM_S_QSTM07_IS(B1616,"61",$C$1,"1")/1000000,"")</f>
        <v>142.70179569999999</v>
      </c>
      <c r="E1616" s="29" t="str">
        <f>IFERROR([1]!EM_S_PERFORMANCEEXPRESS_PERFEXNETPROFITTOSHAREHOLDER(B1616,$C$1)/1000000,"")</f>
        <v/>
      </c>
      <c r="F1616" s="29">
        <f>IFERROR([1]!EM_S_PROFITNOTICE_FORECASTT(B1616,$C$1)/1000000,"")</f>
        <v>135.0849</v>
      </c>
      <c r="G1616" s="29">
        <f>IFERROR([1]!EM_S_PROFITNOTICE_FORECASTL(B1616,$C$1)/1000000,"")</f>
        <v>112.5707</v>
      </c>
      <c r="H1616" s="29">
        <f t="shared" si="177"/>
        <v>123.8278</v>
      </c>
      <c r="I1616" s="36">
        <f>IFERROR([1]!EM_S_QSTM07_IS(B1616,"61",$I$1,"1")/1000000,"")</f>
        <v>-20.088298899999998</v>
      </c>
      <c r="J1616" s="29">
        <f t="shared" si="175"/>
        <v>162.79009459999997</v>
      </c>
      <c r="K1616" s="29">
        <f>IFERROR([1]!EM_S_QSTM07_IS(B1616,"61",$K$2,"1")/1000000,"")</f>
        <v>86.123498010000006</v>
      </c>
      <c r="L1616" s="30">
        <f t="shared" si="178"/>
        <v>0.89019371439253459</v>
      </c>
      <c r="M1616" s="49" t="str">
        <f ca="1">[1]!EM_S_MAJASSRES_NUM(B1616,$M$2,$M$1)</f>
        <v/>
      </c>
      <c r="N1616" s="45" t="str">
        <f t="shared" si="179"/>
        <v/>
      </c>
      <c r="O1616" s="37">
        <f t="shared" ca="1" si="180"/>
        <v>0.89019371439253459</v>
      </c>
      <c r="P1616" s="26" t="str">
        <f t="shared" si="181"/>
        <v>财报</v>
      </c>
    </row>
    <row r="1617" spans="1:16" x14ac:dyDescent="0.2">
      <c r="A1617" s="33" t="str">
        <f t="shared" ca="1" si="176"/>
        <v/>
      </c>
      <c r="B1617" s="24" t="s">
        <v>3285</v>
      </c>
      <c r="C1617" s="24" t="s">
        <v>3286</v>
      </c>
      <c r="D1617" s="29">
        <f>IFERROR([1]!EM_S_QSTM07_IS(B1617,"61",$C$1,"1")/1000000,"")</f>
        <v>3.7075368499999999</v>
      </c>
      <c r="E1617" s="29" t="str">
        <f>IFERROR([1]!EM_S_PERFORMANCEEXPRESS_PERFEXNETPROFITTOSHAREHOLDER(B1617,$C$1)/1000000,"")</f>
        <v/>
      </c>
      <c r="F1617" s="29">
        <f>IFERROR([1]!EM_S_PROFITNOTICE_FORECASTT(B1617,$C$1)/1000000,"")</f>
        <v>6.9353999999999996</v>
      </c>
      <c r="G1617" s="29">
        <f>IFERROR([1]!EM_S_PROFITNOTICE_FORECASTL(B1617,$C$1)/1000000,"")</f>
        <v>5.2016</v>
      </c>
      <c r="H1617" s="29">
        <f t="shared" si="177"/>
        <v>6.0685000000000002</v>
      </c>
      <c r="I1617" s="36">
        <f>IFERROR([1]!EM_S_QSTM07_IS(B1617,"61",$I$1,"1")/1000000,"")</f>
        <v>1.98916483</v>
      </c>
      <c r="J1617" s="29">
        <f t="shared" si="175"/>
        <v>1.7183720199999999</v>
      </c>
      <c r="K1617" s="29">
        <f>IFERROR([1]!EM_S_QSTM07_IS(B1617,"61",$K$2,"1")/1000000,"")</f>
        <v>5.14006366</v>
      </c>
      <c r="L1617" s="30">
        <f t="shared" si="178"/>
        <v>-0.665690517926387</v>
      </c>
      <c r="M1617" s="49" t="str">
        <f ca="1">[1]!EM_S_MAJASSRES_NUM(B1617,$M$2,$M$1)</f>
        <v/>
      </c>
      <c r="N1617" s="45">
        <f t="shared" si="179"/>
        <v>1</v>
      </c>
      <c r="O1617" s="37" t="str">
        <f t="shared" ca="1" si="180"/>
        <v/>
      </c>
      <c r="P1617" s="26" t="str">
        <f t="shared" si="181"/>
        <v>财报</v>
      </c>
    </row>
    <row r="1618" spans="1:16" x14ac:dyDescent="0.2">
      <c r="A1618" s="33">
        <f t="shared" ca="1" si="176"/>
        <v>1832</v>
      </c>
      <c r="B1618" s="24" t="s">
        <v>3287</v>
      </c>
      <c r="C1618" s="24" t="s">
        <v>3288</v>
      </c>
      <c r="D1618" s="29">
        <f>IFERROR([1]!EM_S_QSTM07_IS(B1618,"61",$C$1,"1")/1000000,"")</f>
        <v>25.652806229999999</v>
      </c>
      <c r="E1618" s="29" t="str">
        <f>IFERROR([1]!EM_S_PERFORMANCEEXPRESS_PERFEXNETPROFITTOSHAREHOLDER(B1618,$C$1)/1000000,"")</f>
        <v/>
      </c>
      <c r="F1618" s="29">
        <f>IFERROR([1]!EM_S_PROFITNOTICE_FORECASTT(B1618,$C$1)/1000000,"")</f>
        <v>61.6006</v>
      </c>
      <c r="G1618" s="29">
        <f>IFERROR([1]!EM_S_PROFITNOTICE_FORECASTL(B1618,$C$1)/1000000,"")</f>
        <v>51.333799999999997</v>
      </c>
      <c r="H1618" s="29">
        <f t="shared" si="177"/>
        <v>56.467199999999998</v>
      </c>
      <c r="I1618" s="36">
        <f>IFERROR([1]!EM_S_QSTM07_IS(B1618,"61",$I$1,"1")/1000000,"")</f>
        <v>28.476602460000002</v>
      </c>
      <c r="J1618" s="29">
        <f t="shared" si="175"/>
        <v>-2.8237962300000028</v>
      </c>
      <c r="K1618" s="29">
        <f>IFERROR([1]!EM_S_QSTM07_IS(B1618,"61",$K$2,"1")/1000000,"")</f>
        <v>27.16502444</v>
      </c>
      <c r="L1618" s="30">
        <f t="shared" si="178"/>
        <v>-1.1039497032751429</v>
      </c>
      <c r="M1618" s="49" t="str">
        <f ca="1">[1]!EM_S_MAJASSRES_NUM(B1618,$M$2,$M$1)</f>
        <v/>
      </c>
      <c r="N1618" s="45" t="str">
        <f t="shared" si="179"/>
        <v/>
      </c>
      <c r="O1618" s="37">
        <f t="shared" ca="1" si="180"/>
        <v>-1.1039497032751429</v>
      </c>
      <c r="P1618" s="26" t="str">
        <f t="shared" si="181"/>
        <v>财报</v>
      </c>
    </row>
    <row r="1619" spans="1:16" x14ac:dyDescent="0.2">
      <c r="A1619" s="33">
        <f t="shared" ca="1" si="176"/>
        <v>1767</v>
      </c>
      <c r="B1619" s="24" t="s">
        <v>3289</v>
      </c>
      <c r="C1619" s="24" t="s">
        <v>3290</v>
      </c>
      <c r="D1619" s="29">
        <f>IFERROR([1]!EM_S_QSTM07_IS(B1619,"61",$C$1,"1")/1000000,"")</f>
        <v>24.52480598</v>
      </c>
      <c r="E1619" s="29" t="str">
        <f>IFERROR([1]!EM_S_PERFORMANCEEXPRESS_PERFEXNETPROFITTOSHAREHOLDER(B1619,$C$1)/1000000,"")</f>
        <v/>
      </c>
      <c r="F1619" s="29">
        <f>IFERROR([1]!EM_S_PROFITNOTICE_FORECASTT(B1619,$C$1)/1000000,"")</f>
        <v>49.68</v>
      </c>
      <c r="G1619" s="29">
        <f>IFERROR([1]!EM_S_PROFITNOTICE_FORECASTL(B1619,$C$1)/1000000,"")</f>
        <v>45.16</v>
      </c>
      <c r="H1619" s="29">
        <f t="shared" si="177"/>
        <v>47.42</v>
      </c>
      <c r="I1619" s="36">
        <f>IFERROR([1]!EM_S_QSTM07_IS(B1619,"61",$I$1,"1")/1000000,"")</f>
        <v>25.31887888</v>
      </c>
      <c r="J1619" s="29">
        <f t="shared" si="175"/>
        <v>-0.79407289999999975</v>
      </c>
      <c r="K1619" s="29">
        <f>IFERROR([1]!EM_S_QSTM07_IS(B1619,"61",$K$2,"1")/1000000,"")</f>
        <v>23.793394600000003</v>
      </c>
      <c r="L1619" s="30">
        <f t="shared" si="178"/>
        <v>-1.0333736700184848</v>
      </c>
      <c r="M1619" s="49" t="str">
        <f ca="1">[1]!EM_S_MAJASSRES_NUM(B1619,$M$2,$M$1)</f>
        <v/>
      </c>
      <c r="N1619" s="45" t="str">
        <f t="shared" si="179"/>
        <v/>
      </c>
      <c r="O1619" s="37">
        <f t="shared" ca="1" si="180"/>
        <v>-1.0333736700184848</v>
      </c>
      <c r="P1619" s="26" t="str">
        <f t="shared" si="181"/>
        <v>财报</v>
      </c>
    </row>
    <row r="1620" spans="1:16" x14ac:dyDescent="0.2">
      <c r="A1620" s="33">
        <f t="shared" ca="1" si="176"/>
        <v>1162</v>
      </c>
      <c r="B1620" s="24" t="s">
        <v>3291</v>
      </c>
      <c r="C1620" s="24" t="s">
        <v>3292</v>
      </c>
      <c r="D1620" s="29">
        <f>IFERROR([1]!EM_S_QSTM07_IS(B1620,"61",$C$1,"1")/1000000,"")</f>
        <v>22.825236309999998</v>
      </c>
      <c r="E1620" s="29" t="str">
        <f>IFERROR([1]!EM_S_PERFORMANCEEXPRESS_PERFEXNETPROFITTOSHAREHOLDER(B1620,$C$1)/1000000,"")</f>
        <v/>
      </c>
      <c r="F1620" s="29">
        <f>IFERROR([1]!EM_S_PROFITNOTICE_FORECASTT(B1620,$C$1)/1000000,"")</f>
        <v>37.008800000000001</v>
      </c>
      <c r="G1620" s="29">
        <f>IFERROR([1]!EM_S_PROFITNOTICE_FORECASTL(B1620,$C$1)/1000000,"")</f>
        <v>33.644399999999997</v>
      </c>
      <c r="H1620" s="29">
        <f t="shared" si="177"/>
        <v>35.326599999999999</v>
      </c>
      <c r="I1620" s="36">
        <f>IFERROR([1]!EM_S_QSTM07_IS(B1620,"61",$I$1,"1")/1000000,"")</f>
        <v>13.08353453</v>
      </c>
      <c r="J1620" s="29">
        <f t="shared" si="175"/>
        <v>9.7417017799999979</v>
      </c>
      <c r="K1620" s="29">
        <f>IFERROR([1]!EM_S_QSTM07_IS(B1620,"61",$K$2,"1")/1000000,"")</f>
        <v>27.94765713</v>
      </c>
      <c r="L1620" s="30">
        <f t="shared" si="178"/>
        <v>-0.65143046750981815</v>
      </c>
      <c r="M1620" s="49" t="str">
        <f ca="1">[1]!EM_S_MAJASSRES_NUM(B1620,$M$2,$M$1)</f>
        <v/>
      </c>
      <c r="N1620" s="45" t="str">
        <f t="shared" si="179"/>
        <v/>
      </c>
      <c r="O1620" s="37">
        <f t="shared" ca="1" si="180"/>
        <v>-0.65143046750981815</v>
      </c>
      <c r="P1620" s="26" t="str">
        <f t="shared" si="181"/>
        <v>财报</v>
      </c>
    </row>
    <row r="1621" spans="1:16" x14ac:dyDescent="0.2">
      <c r="A1621" s="33">
        <f t="shared" ca="1" si="176"/>
        <v>1104</v>
      </c>
      <c r="B1621" s="24" t="s">
        <v>3293</v>
      </c>
      <c r="C1621" s="24" t="s">
        <v>3294</v>
      </c>
      <c r="D1621" s="29">
        <f>IFERROR([1]!EM_S_QSTM07_IS(B1621,"61",$C$1,"1")/1000000,"")</f>
        <v>75.821159890000004</v>
      </c>
      <c r="E1621" s="29" t="str">
        <f>IFERROR([1]!EM_S_PERFORMANCEEXPRESS_PERFEXNETPROFITTOSHAREHOLDER(B1621,$C$1)/1000000,"")</f>
        <v/>
      </c>
      <c r="F1621" s="29">
        <f>IFERROR([1]!EM_S_PROFITNOTICE_FORECASTT(B1621,$C$1)/1000000,"")</f>
        <v>137.2055</v>
      </c>
      <c r="G1621" s="29">
        <f>IFERROR([1]!EM_S_PROFITNOTICE_FORECASTL(B1621,$C$1)/1000000,"")</f>
        <v>116.09699999999999</v>
      </c>
      <c r="H1621" s="29">
        <f t="shared" si="177"/>
        <v>126.65125</v>
      </c>
      <c r="I1621" s="36">
        <f>IFERROR([1]!EM_S_QSTM07_IS(B1621,"61",$I$1,"1")/1000000,"")</f>
        <v>51.465465960000003</v>
      </c>
      <c r="J1621" s="29">
        <f t="shared" si="175"/>
        <v>24.355693930000001</v>
      </c>
      <c r="K1621" s="29">
        <f>IFERROR([1]!EM_S_QSTM07_IS(B1621,"61",$K$2,"1")/1000000,"")</f>
        <v>62.822890639999997</v>
      </c>
      <c r="L1621" s="30">
        <f t="shared" si="178"/>
        <v>-0.61231179142061831</v>
      </c>
      <c r="M1621" s="49" t="str">
        <f ca="1">[1]!EM_S_MAJASSRES_NUM(B1621,$M$2,$M$1)</f>
        <v/>
      </c>
      <c r="N1621" s="45" t="str">
        <f t="shared" si="179"/>
        <v/>
      </c>
      <c r="O1621" s="37">
        <f t="shared" ca="1" si="180"/>
        <v>-0.61231179142061831</v>
      </c>
      <c r="P1621" s="26" t="str">
        <f t="shared" si="181"/>
        <v>财报</v>
      </c>
    </row>
    <row r="1622" spans="1:16" x14ac:dyDescent="0.2">
      <c r="A1622" s="33" t="str">
        <f t="shared" ca="1" si="176"/>
        <v/>
      </c>
      <c r="B1622" s="24" t="s">
        <v>3295</v>
      </c>
      <c r="C1622" s="24" t="s">
        <v>3296</v>
      </c>
      <c r="D1622" s="29">
        <f>IFERROR([1]!EM_S_QSTM07_IS(B1622,"61",$C$1,"1")/1000000,"")</f>
        <v>18.550487190000002</v>
      </c>
      <c r="E1622" s="29" t="str">
        <f>IFERROR([1]!EM_S_PERFORMANCEEXPRESS_PERFEXNETPROFITTOSHAREHOLDER(B1622,$C$1)/1000000,"")</f>
        <v/>
      </c>
      <c r="F1622" s="29">
        <f>IFERROR([1]!EM_S_PROFITNOTICE_FORECASTT(B1622,$C$1)/1000000,"")</f>
        <v>23.465299999999999</v>
      </c>
      <c r="G1622" s="29">
        <f>IFERROR([1]!EM_S_PROFITNOTICE_FORECASTL(B1622,$C$1)/1000000,"")</f>
        <v>20.5321</v>
      </c>
      <c r="H1622" s="29">
        <f t="shared" si="177"/>
        <v>21.998699999999999</v>
      </c>
      <c r="I1622" s="36">
        <f>IFERROR([1]!EM_S_QSTM07_IS(B1622,"61",$I$1,"1")/1000000,"")</f>
        <v>2.5350345699999997</v>
      </c>
      <c r="J1622" s="29">
        <f t="shared" si="175"/>
        <v>16.015452620000001</v>
      </c>
      <c r="K1622" s="29">
        <f>IFERROR([1]!EM_S_QSTM07_IS(B1622,"61",$K$2,"1")/1000000,"")</f>
        <v>12.88713516</v>
      </c>
      <c r="L1622" s="30">
        <f t="shared" si="178"/>
        <v>0.24274731514494349</v>
      </c>
      <c r="M1622" s="49">
        <f ca="1">[1]!EM_S_MAJASSRES_NUM(B1622,$M$2,$M$1)</f>
        <v>1</v>
      </c>
      <c r="N1622" s="45" t="str">
        <f t="shared" si="179"/>
        <v/>
      </c>
      <c r="O1622" s="37" t="str">
        <f t="shared" ca="1" si="180"/>
        <v/>
      </c>
      <c r="P1622" s="26" t="str">
        <f t="shared" si="181"/>
        <v>财报</v>
      </c>
    </row>
    <row r="1623" spans="1:16" x14ac:dyDescent="0.2">
      <c r="A1623" s="33">
        <f t="shared" ca="1" si="176"/>
        <v>1602</v>
      </c>
      <c r="B1623" s="24" t="s">
        <v>3297</v>
      </c>
      <c r="C1623" s="24" t="s">
        <v>3298</v>
      </c>
      <c r="D1623" s="29">
        <f>IFERROR([1]!EM_S_QSTM07_IS(B1623,"61",$C$1,"1")/1000000,"")</f>
        <v>47.301813670000001</v>
      </c>
      <c r="E1623" s="29" t="str">
        <f>IFERROR([1]!EM_S_PERFORMANCEEXPRESS_PERFEXNETPROFITTOSHAREHOLDER(B1623,$C$1)/1000000,"")</f>
        <v/>
      </c>
      <c r="F1623" s="29">
        <f>IFERROR([1]!EM_S_PROFITNOTICE_FORECASTT(B1623,$C$1)/1000000,"")</f>
        <v>94.26</v>
      </c>
      <c r="G1623" s="29">
        <f>IFERROR([1]!EM_S_PROFITNOTICE_FORECASTL(B1623,$C$1)/1000000,"")</f>
        <v>83.17</v>
      </c>
      <c r="H1623" s="29">
        <f t="shared" si="177"/>
        <v>88.715000000000003</v>
      </c>
      <c r="I1623" s="36">
        <f>IFERROR([1]!EM_S_QSTM07_IS(B1623,"61",$I$1,"1")/1000000,"")</f>
        <v>45.598771720000002</v>
      </c>
      <c r="J1623" s="29">
        <f t="shared" si="175"/>
        <v>1.7030419499999994</v>
      </c>
      <c r="K1623" s="29">
        <f>IFERROR([1]!EM_S_QSTM07_IS(B1623,"61",$K$2,"1")/1000000,"")</f>
        <v>24.207118659999999</v>
      </c>
      <c r="L1623" s="30">
        <f t="shared" si="178"/>
        <v>-0.92964706068822156</v>
      </c>
      <c r="M1623" s="49" t="str">
        <f ca="1">[1]!EM_S_MAJASSRES_NUM(B1623,$M$2,$M$1)</f>
        <v/>
      </c>
      <c r="N1623" s="45" t="str">
        <f t="shared" si="179"/>
        <v/>
      </c>
      <c r="O1623" s="37">
        <f t="shared" ca="1" si="180"/>
        <v>-0.92964706068822156</v>
      </c>
      <c r="P1623" s="26" t="str">
        <f t="shared" si="181"/>
        <v>财报</v>
      </c>
    </row>
    <row r="1624" spans="1:16" x14ac:dyDescent="0.2">
      <c r="A1624" s="33">
        <f t="shared" ca="1" si="176"/>
        <v>343</v>
      </c>
      <c r="B1624" s="24" t="s">
        <v>3299</v>
      </c>
      <c r="C1624" s="24" t="s">
        <v>3300</v>
      </c>
      <c r="D1624" s="29">
        <f>IFERROR([1]!EM_S_QSTM07_IS(B1624,"61",$C$1,"1")/1000000,"")</f>
        <v>22.162011109999998</v>
      </c>
      <c r="E1624" s="29" t="str">
        <f>IFERROR([1]!EM_S_PERFORMANCEEXPRESS_PERFEXNETPROFITTOSHAREHOLDER(B1624,$C$1)/1000000,"")</f>
        <v/>
      </c>
      <c r="F1624" s="29" t="str">
        <f>IFERROR([1]!EM_S_PROFITNOTICE_FORECASTT(B1624,$C$1)/1000000,"")</f>
        <v/>
      </c>
      <c r="G1624" s="29" t="str">
        <f>IFERROR([1]!EM_S_PROFITNOTICE_FORECASTL(B1624,$C$1)/1000000,"")</f>
        <v/>
      </c>
      <c r="H1624" s="29" t="str">
        <f t="shared" si="177"/>
        <v/>
      </c>
      <c r="I1624" s="36">
        <f>IFERROR([1]!EM_S_QSTM07_IS(B1624,"61",$I$1,"1")/1000000,"")</f>
        <v>-14.331737390000001</v>
      </c>
      <c r="J1624" s="29">
        <f t="shared" si="175"/>
        <v>36.493748499999995</v>
      </c>
      <c r="K1624" s="29">
        <f>IFERROR([1]!EM_S_QSTM07_IS(B1624,"61",$K$2,"1")/1000000,"")</f>
        <v>22.035517540000001</v>
      </c>
      <c r="L1624" s="30">
        <f t="shared" si="178"/>
        <v>0.6561330331250298</v>
      </c>
      <c r="M1624" s="49" t="str">
        <f ca="1">[1]!EM_S_MAJASSRES_NUM(B1624,$M$2,$M$1)</f>
        <v/>
      </c>
      <c r="N1624" s="45" t="str">
        <f t="shared" si="179"/>
        <v/>
      </c>
      <c r="O1624" s="37">
        <f t="shared" ca="1" si="180"/>
        <v>0.6561330331250298</v>
      </c>
      <c r="P1624" s="26" t="str">
        <f t="shared" si="181"/>
        <v>财报</v>
      </c>
    </row>
    <row r="1625" spans="1:16" x14ac:dyDescent="0.2">
      <c r="A1625" s="33">
        <f t="shared" ca="1" si="176"/>
        <v>432</v>
      </c>
      <c r="B1625" s="24" t="s">
        <v>3301</v>
      </c>
      <c r="C1625" s="24" t="s">
        <v>3302</v>
      </c>
      <c r="D1625" s="29">
        <f>IFERROR([1]!EM_S_QSTM07_IS(B1625,"61",$C$1,"1")/1000000,"")</f>
        <v>26.779861440000001</v>
      </c>
      <c r="E1625" s="29" t="str">
        <f>IFERROR([1]!EM_S_PERFORMANCEEXPRESS_PERFEXNETPROFITTOSHAREHOLDER(B1625,$C$1)/1000000,"")</f>
        <v/>
      </c>
      <c r="F1625" s="29">
        <f>IFERROR([1]!EM_S_PROFITNOTICE_FORECASTT(B1625,$C$1)/1000000,"")</f>
        <v>31.370200000000001</v>
      </c>
      <c r="G1625" s="29">
        <f>IFERROR([1]!EM_S_PROFITNOTICE_FORECASTL(B1625,$C$1)/1000000,"")</f>
        <v>27.449000000000002</v>
      </c>
      <c r="H1625" s="29">
        <f t="shared" si="177"/>
        <v>29.409600000000001</v>
      </c>
      <c r="I1625" s="36">
        <f>IFERROR([1]!EM_S_QSTM07_IS(B1625,"61",$I$1,"1")/1000000,"")</f>
        <v>2.97419893</v>
      </c>
      <c r="J1625" s="29">
        <f t="shared" si="175"/>
        <v>23.805662510000001</v>
      </c>
      <c r="K1625" s="29">
        <f>IFERROR([1]!EM_S_QSTM07_IS(B1625,"61",$K$2,"1")/1000000,"")</f>
        <v>17.594627410000001</v>
      </c>
      <c r="L1625" s="30">
        <f t="shared" si="178"/>
        <v>0.35300748093534079</v>
      </c>
      <c r="M1625" s="49" t="str">
        <f ca="1">[1]!EM_S_MAJASSRES_NUM(B1625,$M$2,$M$1)</f>
        <v/>
      </c>
      <c r="N1625" s="45" t="str">
        <f t="shared" si="179"/>
        <v/>
      </c>
      <c r="O1625" s="37">
        <f t="shared" ca="1" si="180"/>
        <v>0.35300748093534079</v>
      </c>
      <c r="P1625" s="26" t="str">
        <f t="shared" si="181"/>
        <v>财报</v>
      </c>
    </row>
    <row r="1626" spans="1:16" x14ac:dyDescent="0.2">
      <c r="A1626" s="33">
        <f t="shared" ca="1" si="176"/>
        <v>402</v>
      </c>
      <c r="B1626" s="24" t="s">
        <v>3303</v>
      </c>
      <c r="C1626" s="24" t="s">
        <v>3304</v>
      </c>
      <c r="D1626" s="29">
        <f>IFERROR([1]!EM_S_QSTM07_IS(B1626,"61",$C$1,"1")/1000000,"")</f>
        <v>22.006806350000002</v>
      </c>
      <c r="E1626" s="29" t="str">
        <f>IFERROR([1]!EM_S_PERFORMANCEEXPRESS_PERFEXNETPROFITTOSHAREHOLDER(B1626,$C$1)/1000000,"")</f>
        <v/>
      </c>
      <c r="F1626" s="29">
        <f>IFERROR([1]!EM_S_PROFITNOTICE_FORECASTT(B1626,$C$1)/1000000,"")</f>
        <v>10.810499999999999</v>
      </c>
      <c r="G1626" s="29">
        <f>IFERROR([1]!EM_S_PROFITNOTICE_FORECASTL(B1626,$C$1)/1000000,"")</f>
        <v>4.5736999999999997</v>
      </c>
      <c r="H1626" s="29">
        <f t="shared" si="177"/>
        <v>7.6920999999999999</v>
      </c>
      <c r="I1626" s="36">
        <f>IFERROR([1]!EM_S_QSTM07_IS(B1626,"61",$I$1,"1")/1000000,"")</f>
        <v>-9.7778630199999998</v>
      </c>
      <c r="J1626" s="29">
        <f t="shared" si="175"/>
        <v>31.784669370000003</v>
      </c>
      <c r="K1626" s="29">
        <f>IFERROR([1]!EM_S_QSTM07_IS(B1626,"61",$K$2,"1")/1000000,"")</f>
        <v>21.99808062</v>
      </c>
      <c r="L1626" s="30">
        <f t="shared" si="178"/>
        <v>0.444883756862966</v>
      </c>
      <c r="M1626" s="49" t="str">
        <f ca="1">[1]!EM_S_MAJASSRES_NUM(B1626,$M$2,$M$1)</f>
        <v/>
      </c>
      <c r="N1626" s="45" t="str">
        <f t="shared" si="179"/>
        <v/>
      </c>
      <c r="O1626" s="37">
        <f t="shared" ca="1" si="180"/>
        <v>0.444883756862966</v>
      </c>
      <c r="P1626" s="26" t="str">
        <f t="shared" si="181"/>
        <v>财报</v>
      </c>
    </row>
    <row r="1627" spans="1:16" x14ac:dyDescent="0.2">
      <c r="A1627" s="33">
        <f t="shared" ca="1" si="176"/>
        <v>1482</v>
      </c>
      <c r="B1627" s="24" t="s">
        <v>3305</v>
      </c>
      <c r="C1627" s="24" t="s">
        <v>3306</v>
      </c>
      <c r="D1627" s="29">
        <f>IFERROR([1]!EM_S_QSTM07_IS(B1627,"61",$C$1,"1")/1000000,"")</f>
        <v>34.753752890000001</v>
      </c>
      <c r="E1627" s="29" t="str">
        <f>IFERROR([1]!EM_S_PERFORMANCEEXPRESS_PERFEXNETPROFITTOSHAREHOLDER(B1627,$C$1)/1000000,"")</f>
        <v/>
      </c>
      <c r="F1627" s="29">
        <f>IFERROR([1]!EM_S_PROFITNOTICE_FORECASTT(B1627,$C$1)/1000000,"")</f>
        <v>72.969300000000004</v>
      </c>
      <c r="G1627" s="29">
        <f>IFERROR([1]!EM_S_PROFITNOTICE_FORECASTL(B1627,$C$1)/1000000,"")</f>
        <v>60.8078</v>
      </c>
      <c r="H1627" s="29">
        <f t="shared" si="177"/>
        <v>66.888550000000009</v>
      </c>
      <c r="I1627" s="36">
        <f>IFERROR([1]!EM_S_QSTM07_IS(B1627,"61",$I$1,"1")/1000000,"")</f>
        <v>32.739671100000002</v>
      </c>
      <c r="J1627" s="29">
        <f t="shared" si="175"/>
        <v>2.0140817899999988</v>
      </c>
      <c r="K1627" s="29">
        <f>IFERROR([1]!EM_S_QSTM07_IS(B1627,"61",$K$2,"1")/1000000,"")</f>
        <v>14.90791011</v>
      </c>
      <c r="L1627" s="30">
        <f t="shared" si="178"/>
        <v>-0.86489844819704254</v>
      </c>
      <c r="M1627" s="49" t="str">
        <f ca="1">[1]!EM_S_MAJASSRES_NUM(B1627,$M$2,$M$1)</f>
        <v/>
      </c>
      <c r="N1627" s="45" t="str">
        <f t="shared" si="179"/>
        <v/>
      </c>
      <c r="O1627" s="37">
        <f t="shared" ca="1" si="180"/>
        <v>-0.86489844819704254</v>
      </c>
      <c r="P1627" s="26" t="str">
        <f t="shared" si="181"/>
        <v>财报</v>
      </c>
    </row>
    <row r="1628" spans="1:16" x14ac:dyDescent="0.2">
      <c r="A1628" s="33" t="str">
        <f t="shared" ca="1" si="176"/>
        <v/>
      </c>
      <c r="B1628" s="24" t="s">
        <v>3307</v>
      </c>
      <c r="C1628" s="24" t="s">
        <v>3308</v>
      </c>
      <c r="D1628" s="29">
        <f>IFERROR([1]!EM_S_QSTM07_IS(B1628,"61",$C$1,"1")/1000000,"")</f>
        <v>-5.7695004800000005</v>
      </c>
      <c r="E1628" s="29" t="str">
        <f>IFERROR([1]!EM_S_PERFORMANCEEXPRESS_PERFEXNETPROFITTOSHAREHOLDER(B1628,$C$1)/1000000,"")</f>
        <v/>
      </c>
      <c r="F1628" s="29">
        <f>IFERROR([1]!EM_S_PROFITNOTICE_FORECASTT(B1628,$C$1)/1000000,"")</f>
        <v>-15</v>
      </c>
      <c r="G1628" s="29">
        <f>IFERROR([1]!EM_S_PROFITNOTICE_FORECASTL(B1628,$C$1)/1000000,"")</f>
        <v>-18</v>
      </c>
      <c r="H1628" s="29">
        <f t="shared" si="177"/>
        <v>-16.5</v>
      </c>
      <c r="I1628" s="36">
        <f>IFERROR([1]!EM_S_QSTM07_IS(B1628,"61",$I$1,"1")/1000000,"")</f>
        <v>-9.42267206</v>
      </c>
      <c r="J1628" s="29">
        <f t="shared" si="175"/>
        <v>3.6531715799999995</v>
      </c>
      <c r="K1628" s="29">
        <f>IFERROR([1]!EM_S_QSTM07_IS(B1628,"61",$K$2,"1")/1000000,"")</f>
        <v>2.4368407200000002</v>
      </c>
      <c r="L1628" s="30">
        <f t="shared" si="178"/>
        <v>0.49914253730953712</v>
      </c>
      <c r="M1628" s="49" t="str">
        <f ca="1">[1]!EM_S_MAJASSRES_NUM(B1628,$M$2,$M$1)</f>
        <v/>
      </c>
      <c r="N1628" s="45">
        <f t="shared" si="179"/>
        <v>1</v>
      </c>
      <c r="O1628" s="37" t="str">
        <f t="shared" ca="1" si="180"/>
        <v/>
      </c>
      <c r="P1628" s="26" t="str">
        <f t="shared" si="181"/>
        <v>财报</v>
      </c>
    </row>
    <row r="1629" spans="1:16" x14ac:dyDescent="0.2">
      <c r="A1629" s="33">
        <f t="shared" ca="1" si="176"/>
        <v>210</v>
      </c>
      <c r="B1629" s="24" t="s">
        <v>3309</v>
      </c>
      <c r="C1629" s="24" t="s">
        <v>3310</v>
      </c>
      <c r="D1629" s="29">
        <f>IFERROR([1]!EM_S_QSTM07_IS(B1629,"61",$C$1,"1")/1000000,"")</f>
        <v>36.210807840000001</v>
      </c>
      <c r="E1629" s="29" t="str">
        <f>IFERROR([1]!EM_S_PERFORMANCEEXPRESS_PERFEXNETPROFITTOSHAREHOLDER(B1629,$C$1)/1000000,"")</f>
        <v/>
      </c>
      <c r="F1629" s="29">
        <f>IFERROR([1]!EM_S_PROFITNOTICE_FORECASTT(B1629,$C$1)/1000000,"")</f>
        <v>5</v>
      </c>
      <c r="G1629" s="29">
        <f>IFERROR([1]!EM_S_PROFITNOTICE_FORECASTL(B1629,$C$1)/1000000,"")</f>
        <v>0</v>
      </c>
      <c r="H1629" s="29">
        <f t="shared" si="177"/>
        <v>2.5</v>
      </c>
      <c r="I1629" s="36">
        <f>IFERROR([1]!EM_S_QSTM07_IS(B1629,"61",$I$1,"1")/1000000,"")</f>
        <v>-33.376491289999997</v>
      </c>
      <c r="J1629" s="29">
        <f t="shared" si="175"/>
        <v>69.587299129999991</v>
      </c>
      <c r="K1629" s="29">
        <f>IFERROR([1]!EM_S_QSTM07_IS(B1629,"61",$K$2,"1")/1000000,"")</f>
        <v>31.997332350000001</v>
      </c>
      <c r="L1629" s="30">
        <f t="shared" si="178"/>
        <v>1.1747843966748681</v>
      </c>
      <c r="M1629" s="49" t="str">
        <f ca="1">[1]!EM_S_MAJASSRES_NUM(B1629,$M$2,$M$1)</f>
        <v/>
      </c>
      <c r="N1629" s="45" t="str">
        <f t="shared" si="179"/>
        <v/>
      </c>
      <c r="O1629" s="37">
        <f t="shared" ca="1" si="180"/>
        <v>1.1747843966748681</v>
      </c>
      <c r="P1629" s="26" t="str">
        <f t="shared" si="181"/>
        <v>财报</v>
      </c>
    </row>
    <row r="1630" spans="1:16" x14ac:dyDescent="0.2">
      <c r="A1630" s="33" t="str">
        <f t="shared" ca="1" si="176"/>
        <v/>
      </c>
      <c r="B1630" s="24" t="s">
        <v>3311</v>
      </c>
      <c r="C1630" s="24" t="s">
        <v>3312</v>
      </c>
      <c r="D1630" s="29">
        <f>IFERROR([1]!EM_S_QSTM07_IS(B1630,"61",$C$1,"1")/1000000,"")</f>
        <v>4.2072240999999995</v>
      </c>
      <c r="E1630" s="29" t="str">
        <f>IFERROR([1]!EM_S_PERFORMANCEEXPRESS_PERFEXNETPROFITTOSHAREHOLDER(B1630,$C$1)/1000000,"")</f>
        <v/>
      </c>
      <c r="F1630" s="29">
        <f>IFERROR([1]!EM_S_PROFITNOTICE_FORECASTT(B1630,$C$1)/1000000,"")</f>
        <v>-10.69</v>
      </c>
      <c r="G1630" s="29">
        <f>IFERROR([1]!EM_S_PROFITNOTICE_FORECASTL(B1630,$C$1)/1000000,"")</f>
        <v>-11.5808</v>
      </c>
      <c r="H1630" s="29">
        <f t="shared" si="177"/>
        <v>-11.135400000000001</v>
      </c>
      <c r="I1630" s="36">
        <f>IFERROR([1]!EM_S_QSTM07_IS(B1630,"61",$I$1,"1")/1000000,"")</f>
        <v>-15.25450676</v>
      </c>
      <c r="J1630" s="29">
        <f t="shared" si="175"/>
        <v>19.461730859999999</v>
      </c>
      <c r="K1630" s="29">
        <f>IFERROR([1]!EM_S_QSTM07_IS(B1630,"61",$K$2,"1")/1000000,"")</f>
        <v>3.41686969</v>
      </c>
      <c r="L1630" s="30">
        <f t="shared" si="178"/>
        <v>4.69577789781032</v>
      </c>
      <c r="M1630" s="49" t="str">
        <f ca="1">[1]!EM_S_MAJASSRES_NUM(B1630,$M$2,$M$1)</f>
        <v/>
      </c>
      <c r="N1630" s="45">
        <f t="shared" si="179"/>
        <v>1</v>
      </c>
      <c r="O1630" s="37" t="str">
        <f t="shared" ca="1" si="180"/>
        <v/>
      </c>
      <c r="P1630" s="26" t="str">
        <f t="shared" si="181"/>
        <v>财报</v>
      </c>
    </row>
    <row r="1631" spans="1:16" x14ac:dyDescent="0.2">
      <c r="A1631" s="33">
        <f t="shared" ca="1" si="176"/>
        <v>641</v>
      </c>
      <c r="B1631" s="24" t="s">
        <v>3313</v>
      </c>
      <c r="C1631" s="24" t="s">
        <v>3314</v>
      </c>
      <c r="D1631" s="29">
        <f>IFERROR([1]!EM_S_QSTM07_IS(B1631,"61",$C$1,"1")/1000000,"")</f>
        <v>12.901445300000001</v>
      </c>
      <c r="E1631" s="29" t="str">
        <f>IFERROR([1]!EM_S_PERFORMANCEEXPRESS_PERFEXNETPROFITTOSHAREHOLDER(B1631,$C$1)/1000000,"")</f>
        <v/>
      </c>
      <c r="F1631" s="29">
        <f>IFERROR([1]!EM_S_PROFITNOTICE_FORECASTT(B1631,$C$1)/1000000,"")</f>
        <v>9.9983000000000004</v>
      </c>
      <c r="G1631" s="29">
        <f>IFERROR([1]!EM_S_PROFITNOTICE_FORECASTL(B1631,$C$1)/1000000,"")</f>
        <v>7.9985999999999997</v>
      </c>
      <c r="H1631" s="29">
        <f t="shared" si="177"/>
        <v>8.9984500000000001</v>
      </c>
      <c r="I1631" s="36">
        <f>IFERROR([1]!EM_S_QSTM07_IS(B1631,"61",$I$1,"1")/1000000,"")</f>
        <v>-4.6076099800000003</v>
      </c>
      <c r="J1631" s="29">
        <f t="shared" si="175"/>
        <v>17.509055280000002</v>
      </c>
      <c r="K1631" s="29">
        <f>IFERROR([1]!EM_S_QSTM07_IS(B1631,"61",$K$2,"1")/1000000,"")</f>
        <v>20.954418820000001</v>
      </c>
      <c r="L1631" s="30">
        <f t="shared" si="178"/>
        <v>-0.16442181334619324</v>
      </c>
      <c r="M1631" s="49" t="str">
        <f ca="1">[1]!EM_S_MAJASSRES_NUM(B1631,$M$2,$M$1)</f>
        <v/>
      </c>
      <c r="N1631" s="45" t="str">
        <f t="shared" si="179"/>
        <v/>
      </c>
      <c r="O1631" s="37">
        <f t="shared" ca="1" si="180"/>
        <v>-0.16442181334619324</v>
      </c>
      <c r="P1631" s="26" t="str">
        <f t="shared" si="181"/>
        <v>财报</v>
      </c>
    </row>
    <row r="1632" spans="1:16" x14ac:dyDescent="0.2">
      <c r="A1632" s="33">
        <f t="shared" ca="1" si="176"/>
        <v>2010</v>
      </c>
      <c r="B1632" s="24" t="s">
        <v>3315</v>
      </c>
      <c r="C1632" s="24" t="s">
        <v>3316</v>
      </c>
      <c r="D1632" s="29">
        <f>IFERROR([1]!EM_S_QSTM07_IS(B1632,"61",$C$1,"1")/1000000,"")</f>
        <v>-4.2748620300000004</v>
      </c>
      <c r="E1632" s="29" t="str">
        <f>IFERROR([1]!EM_S_PERFORMANCEEXPRESS_PERFEXNETPROFITTOSHAREHOLDER(B1632,$C$1)/1000000,"")</f>
        <v/>
      </c>
      <c r="F1632" s="29">
        <f>IFERROR([1]!EM_S_PROFITNOTICE_FORECASTT(B1632,$C$1)/1000000,"")</f>
        <v>-3.4365000000000001</v>
      </c>
      <c r="G1632" s="29">
        <f>IFERROR([1]!EM_S_PROFITNOTICE_FORECASTL(B1632,$C$1)/1000000,"")</f>
        <v>-3.8765000000000001</v>
      </c>
      <c r="H1632" s="29">
        <f t="shared" si="177"/>
        <v>-3.6565000000000003</v>
      </c>
      <c r="I1632" s="36">
        <f>IFERROR([1]!EM_S_QSTM07_IS(B1632,"61",$I$1,"1")/1000000,"")</f>
        <v>0.61864443000000002</v>
      </c>
      <c r="J1632" s="29">
        <f t="shared" si="175"/>
        <v>-4.8935064600000002</v>
      </c>
      <c r="K1632" s="29">
        <f>IFERROR([1]!EM_S_QSTM07_IS(B1632,"61",$K$2,"1")/1000000,"")</f>
        <v>12.472895119999999</v>
      </c>
      <c r="L1632" s="30">
        <f t="shared" si="178"/>
        <v>-1.3923312441033338</v>
      </c>
      <c r="M1632" s="49" t="str">
        <f ca="1">[1]!EM_S_MAJASSRES_NUM(B1632,$M$2,$M$1)</f>
        <v/>
      </c>
      <c r="N1632" s="45" t="str">
        <f t="shared" si="179"/>
        <v/>
      </c>
      <c r="O1632" s="37">
        <f t="shared" ca="1" si="180"/>
        <v>-1.3923312441033338</v>
      </c>
      <c r="P1632" s="26" t="str">
        <f t="shared" si="181"/>
        <v>财报</v>
      </c>
    </row>
    <row r="1633" spans="1:16" x14ac:dyDescent="0.2">
      <c r="A1633" s="33">
        <f t="shared" ca="1" si="176"/>
        <v>875</v>
      </c>
      <c r="B1633" s="24" t="s">
        <v>3317</v>
      </c>
      <c r="C1633" s="24" t="s">
        <v>3318</v>
      </c>
      <c r="D1633" s="29">
        <f>IFERROR([1]!EM_S_QSTM07_IS(B1633,"61",$C$1,"1")/1000000,"")</f>
        <v>58.332231630000003</v>
      </c>
      <c r="E1633" s="29" t="str">
        <f>IFERROR([1]!EM_S_PERFORMANCEEXPRESS_PERFEXNETPROFITTOSHAREHOLDER(B1633,$C$1)/1000000,"")</f>
        <v/>
      </c>
      <c r="F1633" s="29">
        <f>IFERROR([1]!EM_S_PROFITNOTICE_FORECASTT(B1633,$C$1)/1000000,"")</f>
        <v>110.3293</v>
      </c>
      <c r="G1633" s="29">
        <f>IFERROR([1]!EM_S_PROFITNOTICE_FORECASTL(B1633,$C$1)/1000000,"")</f>
        <v>97.349400000000003</v>
      </c>
      <c r="H1633" s="29">
        <f t="shared" si="177"/>
        <v>103.83935</v>
      </c>
      <c r="I1633" s="36">
        <f>IFERROR([1]!EM_S_QSTM07_IS(B1633,"61",$I$1,"1")/1000000,"")</f>
        <v>39.594428149999999</v>
      </c>
      <c r="J1633" s="29">
        <f t="shared" si="175"/>
        <v>18.737803480000004</v>
      </c>
      <c r="K1633" s="29">
        <f>IFERROR([1]!EM_S_QSTM07_IS(B1633,"61",$K$2,"1")/1000000,"")</f>
        <v>33.198041619999998</v>
      </c>
      <c r="L1633" s="30">
        <f t="shared" si="178"/>
        <v>-0.43557503498304234</v>
      </c>
      <c r="M1633" s="49" t="str">
        <f ca="1">[1]!EM_S_MAJASSRES_NUM(B1633,$M$2,$M$1)</f>
        <v/>
      </c>
      <c r="N1633" s="45" t="str">
        <f t="shared" si="179"/>
        <v/>
      </c>
      <c r="O1633" s="37">
        <f t="shared" ca="1" si="180"/>
        <v>-0.43557503498304234</v>
      </c>
      <c r="P1633" s="26" t="str">
        <f t="shared" si="181"/>
        <v>财报</v>
      </c>
    </row>
    <row r="1634" spans="1:16" x14ac:dyDescent="0.2">
      <c r="A1634" s="33">
        <f t="shared" ca="1" si="176"/>
        <v>870</v>
      </c>
      <c r="B1634" s="24" t="s">
        <v>3319</v>
      </c>
      <c r="C1634" s="24" t="s">
        <v>3320</v>
      </c>
      <c r="D1634" s="29">
        <f>IFERROR([1]!EM_S_QSTM07_IS(B1634,"61",$C$1,"1")/1000000,"")</f>
        <v>9.7923374600000006</v>
      </c>
      <c r="E1634" s="29" t="str">
        <f>IFERROR([1]!EM_S_PERFORMANCEEXPRESS_PERFEXNETPROFITTOSHAREHOLDER(B1634,$C$1)/1000000,"")</f>
        <v/>
      </c>
      <c r="F1634" s="29">
        <f>IFERROR([1]!EM_S_PROFITNOTICE_FORECASTT(B1634,$C$1)/1000000,"")</f>
        <v>8</v>
      </c>
      <c r="G1634" s="29">
        <f>IFERROR([1]!EM_S_PROFITNOTICE_FORECASTL(B1634,$C$1)/1000000,"")</f>
        <v>3</v>
      </c>
      <c r="H1634" s="29">
        <f t="shared" si="177"/>
        <v>5.5</v>
      </c>
      <c r="I1634" s="36">
        <f>IFERROR([1]!EM_S_QSTM07_IS(B1634,"61",$I$1,"1")/1000000,"")</f>
        <v>-4.4868743799999997</v>
      </c>
      <c r="J1634" s="29">
        <f t="shared" si="175"/>
        <v>14.27921184</v>
      </c>
      <c r="K1634" s="29">
        <f>IFERROR([1]!EM_S_QSTM07_IS(B1634,"61",$K$2,"1")/1000000,"")</f>
        <v>25.080880670000003</v>
      </c>
      <c r="L1634" s="30">
        <f t="shared" si="178"/>
        <v>-0.43067342698696398</v>
      </c>
      <c r="M1634" s="49" t="str">
        <f ca="1">[1]!EM_S_MAJASSRES_NUM(B1634,$M$2,$M$1)</f>
        <v/>
      </c>
      <c r="N1634" s="45" t="str">
        <f t="shared" si="179"/>
        <v/>
      </c>
      <c r="O1634" s="37">
        <f t="shared" ca="1" si="180"/>
        <v>-0.43067342698696398</v>
      </c>
      <c r="P1634" s="26" t="str">
        <f t="shared" si="181"/>
        <v>财报</v>
      </c>
    </row>
    <row r="1635" spans="1:16" x14ac:dyDescent="0.2">
      <c r="A1635" s="33">
        <f t="shared" ca="1" si="176"/>
        <v>1654</v>
      </c>
      <c r="B1635" s="24" t="s">
        <v>3321</v>
      </c>
      <c r="C1635" s="24" t="s">
        <v>3322</v>
      </c>
      <c r="D1635" s="29">
        <f>IFERROR([1]!EM_S_QSTM07_IS(B1635,"61",$C$1,"1")/1000000,"")</f>
        <v>31.72535251</v>
      </c>
      <c r="E1635" s="29" t="str">
        <f>IFERROR([1]!EM_S_PERFORMANCEEXPRESS_PERFEXNETPROFITTOSHAREHOLDER(B1635,$C$1)/1000000,"")</f>
        <v/>
      </c>
      <c r="F1635" s="29">
        <f>IFERROR([1]!EM_S_PROFITNOTICE_FORECASTT(B1635,$C$1)/1000000,"")</f>
        <v>63</v>
      </c>
      <c r="G1635" s="29">
        <f>IFERROR([1]!EM_S_PROFITNOTICE_FORECASTL(B1635,$C$1)/1000000,"")</f>
        <v>61</v>
      </c>
      <c r="H1635" s="29">
        <f t="shared" si="177"/>
        <v>62</v>
      </c>
      <c r="I1635" s="36">
        <f>IFERROR([1]!EM_S_QSTM07_IS(B1635,"61",$I$1,"1")/1000000,"")</f>
        <v>30.535481230000002</v>
      </c>
      <c r="J1635" s="29">
        <f t="shared" si="175"/>
        <v>1.1898712799999984</v>
      </c>
      <c r="K1635" s="29">
        <f>IFERROR([1]!EM_S_QSTM07_IS(B1635,"61",$K$2,"1")/1000000,"")</f>
        <v>30.773903960000002</v>
      </c>
      <c r="L1635" s="30">
        <f t="shared" si="178"/>
        <v>-0.9613350557814635</v>
      </c>
      <c r="M1635" s="49" t="str">
        <f ca="1">[1]!EM_S_MAJASSRES_NUM(B1635,$M$2,$M$1)</f>
        <v/>
      </c>
      <c r="N1635" s="45" t="str">
        <f t="shared" si="179"/>
        <v/>
      </c>
      <c r="O1635" s="37">
        <f t="shared" ca="1" si="180"/>
        <v>-0.9613350557814635</v>
      </c>
      <c r="P1635" s="26" t="str">
        <f t="shared" si="181"/>
        <v>财报</v>
      </c>
    </row>
    <row r="1636" spans="1:16" x14ac:dyDescent="0.2">
      <c r="A1636" s="33">
        <f t="shared" ca="1" si="176"/>
        <v>524</v>
      </c>
      <c r="B1636" s="24" t="s">
        <v>3323</v>
      </c>
      <c r="C1636" s="24" t="s">
        <v>3324</v>
      </c>
      <c r="D1636" s="29">
        <f>IFERROR([1]!EM_S_QSTM07_IS(B1636,"61",$C$1,"1")/1000000,"")</f>
        <v>118.51184282999999</v>
      </c>
      <c r="E1636" s="29" t="str">
        <f>IFERROR([1]!EM_S_PERFORMANCEEXPRESS_PERFEXNETPROFITTOSHAREHOLDER(B1636,$C$1)/1000000,"")</f>
        <v/>
      </c>
      <c r="F1636" s="29">
        <f>IFERROR([1]!EM_S_PROFITNOTICE_FORECASTT(B1636,$C$1)/1000000,"")</f>
        <v>168.97649999999999</v>
      </c>
      <c r="G1636" s="29">
        <f>IFERROR([1]!EM_S_PROFITNOTICE_FORECASTL(B1636,$C$1)/1000000,"")</f>
        <v>137.29339999999999</v>
      </c>
      <c r="H1636" s="29">
        <f t="shared" si="177"/>
        <v>153.13495</v>
      </c>
      <c r="I1636" s="36">
        <f>IFERROR([1]!EM_S_QSTM07_IS(B1636,"61",$I$1,"1")/1000000,"")</f>
        <v>35.351856789999999</v>
      </c>
      <c r="J1636" s="29">
        <f t="shared" si="175"/>
        <v>83.159986039999993</v>
      </c>
      <c r="K1636" s="29">
        <f>IFERROR([1]!EM_S_QSTM07_IS(B1636,"61",$K$2,"1")/1000000,"")</f>
        <v>79.938870750000007</v>
      </c>
      <c r="L1636" s="30">
        <f t="shared" si="178"/>
        <v>4.0294730958530409E-2</v>
      </c>
      <c r="M1636" s="49" t="str">
        <f ca="1">[1]!EM_S_MAJASSRES_NUM(B1636,$M$2,$M$1)</f>
        <v/>
      </c>
      <c r="N1636" s="45" t="str">
        <f t="shared" si="179"/>
        <v/>
      </c>
      <c r="O1636" s="37">
        <f t="shared" ca="1" si="180"/>
        <v>4.0294730958530409E-2</v>
      </c>
      <c r="P1636" s="26" t="str">
        <f t="shared" si="181"/>
        <v>财报</v>
      </c>
    </row>
    <row r="1637" spans="1:16" x14ac:dyDescent="0.2">
      <c r="A1637" s="33">
        <f t="shared" ca="1" si="176"/>
        <v>478</v>
      </c>
      <c r="B1637" s="24" t="s">
        <v>3325</v>
      </c>
      <c r="C1637" s="24" t="s">
        <v>3326</v>
      </c>
      <c r="D1637" s="29">
        <f>IFERROR([1]!EM_S_QSTM07_IS(B1637,"61",$C$1,"1")/1000000,"")</f>
        <v>18.920379219999997</v>
      </c>
      <c r="E1637" s="29" t="str">
        <f>IFERROR([1]!EM_S_PERFORMANCEEXPRESS_PERFEXNETPROFITTOSHAREHOLDER(B1637,$C$1)/1000000,"")</f>
        <v/>
      </c>
      <c r="F1637" s="29">
        <f>IFERROR([1]!EM_S_PROFITNOTICE_FORECASTT(B1637,$C$1)/1000000,"")</f>
        <v>21.52</v>
      </c>
      <c r="G1637" s="29">
        <f>IFERROR([1]!EM_S_PROFITNOTICE_FORECASTL(B1637,$C$1)/1000000,"")</f>
        <v>19.68</v>
      </c>
      <c r="H1637" s="29">
        <f t="shared" si="177"/>
        <v>20.6</v>
      </c>
      <c r="I1637" s="36">
        <f>IFERROR([1]!EM_S_QSTM07_IS(B1637,"61",$I$1,"1")/1000000,"")</f>
        <v>1.61626048</v>
      </c>
      <c r="J1637" s="29">
        <f t="shared" si="175"/>
        <v>17.304118739999996</v>
      </c>
      <c r="K1637" s="29">
        <f>IFERROR([1]!EM_S_QSTM07_IS(B1637,"61",$K$2,"1")/1000000,"")</f>
        <v>14.68037992</v>
      </c>
      <c r="L1637" s="30">
        <f t="shared" si="178"/>
        <v>0.17872417705113428</v>
      </c>
      <c r="M1637" s="49" t="str">
        <f ca="1">[1]!EM_S_MAJASSRES_NUM(B1637,$M$2,$M$1)</f>
        <v/>
      </c>
      <c r="N1637" s="45" t="str">
        <f t="shared" si="179"/>
        <v/>
      </c>
      <c r="O1637" s="37">
        <f t="shared" ca="1" si="180"/>
        <v>0.17872417705113428</v>
      </c>
      <c r="P1637" s="26" t="str">
        <f t="shared" si="181"/>
        <v>财报</v>
      </c>
    </row>
    <row r="1638" spans="1:16" x14ac:dyDescent="0.2">
      <c r="A1638" s="33">
        <f t="shared" ca="1" si="176"/>
        <v>606</v>
      </c>
      <c r="B1638" s="24" t="s">
        <v>3327</v>
      </c>
      <c r="C1638" s="24" t="s">
        <v>3328</v>
      </c>
      <c r="D1638" s="29">
        <f>IFERROR([1]!EM_S_QSTM07_IS(B1638,"61",$C$1,"1")/1000000,"")</f>
        <v>26.81026997</v>
      </c>
      <c r="E1638" s="29" t="str">
        <f>IFERROR([1]!EM_S_PERFORMANCEEXPRESS_PERFEXNETPROFITTOSHAREHOLDER(B1638,$C$1)/1000000,"")</f>
        <v/>
      </c>
      <c r="F1638" s="29">
        <f>IFERROR([1]!EM_S_PROFITNOTICE_FORECASTT(B1638,$C$1)/1000000,"")</f>
        <v>21.351700000000001</v>
      </c>
      <c r="G1638" s="29">
        <f>IFERROR([1]!EM_S_PROFITNOTICE_FORECASTL(B1638,$C$1)/1000000,"")</f>
        <v>19.104199999999999</v>
      </c>
      <c r="H1638" s="29">
        <f t="shared" si="177"/>
        <v>20.22795</v>
      </c>
      <c r="I1638" s="36">
        <f>IFERROR([1]!EM_S_QSTM07_IS(B1638,"61",$I$1,"1")/1000000,"")</f>
        <v>-6.42060327</v>
      </c>
      <c r="J1638" s="29">
        <f t="shared" si="175"/>
        <v>33.230873240000001</v>
      </c>
      <c r="K1638" s="29">
        <f>IFERROR([1]!EM_S_QSTM07_IS(B1638,"61",$K$2,"1")/1000000,"")</f>
        <v>37.773023450000004</v>
      </c>
      <c r="L1638" s="30">
        <f t="shared" si="178"/>
        <v>-0.12024852117047047</v>
      </c>
      <c r="M1638" s="49" t="str">
        <f ca="1">[1]!EM_S_MAJASSRES_NUM(B1638,$M$2,$M$1)</f>
        <v/>
      </c>
      <c r="N1638" s="45" t="str">
        <f t="shared" si="179"/>
        <v/>
      </c>
      <c r="O1638" s="37">
        <f t="shared" ca="1" si="180"/>
        <v>-0.12024852117047047</v>
      </c>
      <c r="P1638" s="26" t="str">
        <f t="shared" si="181"/>
        <v>财报</v>
      </c>
    </row>
    <row r="1639" spans="1:16" x14ac:dyDescent="0.2">
      <c r="A1639" s="33">
        <f t="shared" ca="1" si="176"/>
        <v>944</v>
      </c>
      <c r="B1639" s="24" t="s">
        <v>3329</v>
      </c>
      <c r="C1639" s="24" t="s">
        <v>3330</v>
      </c>
      <c r="D1639" s="29">
        <f>IFERROR([1]!EM_S_QSTM07_IS(B1639,"61",$C$1,"1")/1000000,"")</f>
        <v>9.7163721499999998</v>
      </c>
      <c r="E1639" s="29" t="str">
        <f>IFERROR([1]!EM_S_PERFORMANCEEXPRESS_PERFEXNETPROFITTOSHAREHOLDER(B1639,$C$1)/1000000,"")</f>
        <v/>
      </c>
      <c r="F1639" s="29">
        <f>IFERROR([1]!EM_S_PROFITNOTICE_FORECASTT(B1639,$C$1)/1000000,"")</f>
        <v>13.7386</v>
      </c>
      <c r="G1639" s="29">
        <f>IFERROR([1]!EM_S_PROFITNOTICE_FORECASTL(B1639,$C$1)/1000000,"")</f>
        <v>12.364699999999999</v>
      </c>
      <c r="H1639" s="29">
        <f t="shared" si="177"/>
        <v>13.051649999999999</v>
      </c>
      <c r="I1639" s="36">
        <f>IFERROR([1]!EM_S_QSTM07_IS(B1639,"61",$I$1,"1")/1000000,"")</f>
        <v>3.3036045499999998</v>
      </c>
      <c r="J1639" s="29">
        <f t="shared" si="175"/>
        <v>6.4127676000000005</v>
      </c>
      <c r="K1639" s="29">
        <f>IFERROR([1]!EM_S_QSTM07_IS(B1639,"61",$K$2,"1")/1000000,"")</f>
        <v>12.76613628</v>
      </c>
      <c r="L1639" s="30">
        <f t="shared" si="178"/>
        <v>-0.49767357488995873</v>
      </c>
      <c r="M1639" s="49" t="str">
        <f ca="1">[1]!EM_S_MAJASSRES_NUM(B1639,$M$2,$M$1)</f>
        <v/>
      </c>
      <c r="N1639" s="45" t="str">
        <f t="shared" si="179"/>
        <v/>
      </c>
      <c r="O1639" s="37">
        <f t="shared" ca="1" si="180"/>
        <v>-0.49767357488995873</v>
      </c>
      <c r="P1639" s="26" t="str">
        <f t="shared" si="181"/>
        <v>财报</v>
      </c>
    </row>
    <row r="1640" spans="1:16" x14ac:dyDescent="0.2">
      <c r="A1640" s="33" t="str">
        <f t="shared" ca="1" si="176"/>
        <v/>
      </c>
      <c r="B1640" s="24" t="s">
        <v>3331</v>
      </c>
      <c r="C1640" s="24" t="s">
        <v>3332</v>
      </c>
      <c r="D1640" s="29">
        <f>IFERROR([1]!EM_S_QSTM07_IS(B1640,"61",$C$1,"1")/1000000,"")</f>
        <v>4.6728294200000002</v>
      </c>
      <c r="E1640" s="29" t="str">
        <f>IFERROR([1]!EM_S_PERFORMANCEEXPRESS_PERFEXNETPROFITTOSHAREHOLDER(B1640,$C$1)/1000000,"")</f>
        <v/>
      </c>
      <c r="F1640" s="29">
        <f>IFERROR([1]!EM_S_PROFITNOTICE_FORECASTT(B1640,$C$1)/1000000,"")</f>
        <v>8.1074999999999999</v>
      </c>
      <c r="G1640" s="29">
        <f>IFERROR([1]!EM_S_PROFITNOTICE_FORECASTL(B1640,$C$1)/1000000,"")</f>
        <v>7.0461</v>
      </c>
      <c r="H1640" s="29">
        <f t="shared" si="177"/>
        <v>7.5768000000000004</v>
      </c>
      <c r="I1640" s="36">
        <f>IFERROR([1]!EM_S_QSTM07_IS(B1640,"61",$I$1,"1")/1000000,"")</f>
        <v>2.8523042300000001</v>
      </c>
      <c r="J1640" s="29">
        <f t="shared" si="175"/>
        <v>1.8205251900000001</v>
      </c>
      <c r="K1640" s="29">
        <f>IFERROR([1]!EM_S_QSTM07_IS(B1640,"61",$K$2,"1")/1000000,"")</f>
        <v>4.3092186300000002</v>
      </c>
      <c r="L1640" s="30">
        <f t="shared" si="178"/>
        <v>-0.57752777328914495</v>
      </c>
      <c r="M1640" s="49" t="str">
        <f ca="1">[1]!EM_S_MAJASSRES_NUM(B1640,$M$2,$M$1)</f>
        <v/>
      </c>
      <c r="N1640" s="45">
        <f t="shared" si="179"/>
        <v>1</v>
      </c>
      <c r="O1640" s="37" t="str">
        <f t="shared" ca="1" si="180"/>
        <v/>
      </c>
      <c r="P1640" s="26" t="str">
        <f t="shared" si="181"/>
        <v>财报</v>
      </c>
    </row>
    <row r="1641" spans="1:16" x14ac:dyDescent="0.2">
      <c r="A1641" s="33">
        <f t="shared" ca="1" si="176"/>
        <v>834</v>
      </c>
      <c r="B1641" s="24" t="s">
        <v>3333</v>
      </c>
      <c r="C1641" s="24" t="s">
        <v>3334</v>
      </c>
      <c r="D1641" s="29">
        <f>IFERROR([1]!EM_S_QSTM07_IS(B1641,"61",$C$1,"1")/1000000,"")</f>
        <v>21.703174269999998</v>
      </c>
      <c r="E1641" s="29" t="str">
        <f>IFERROR([1]!EM_S_PERFORMANCEEXPRESS_PERFEXNETPROFITTOSHAREHOLDER(B1641,$C$1)/1000000,"")</f>
        <v/>
      </c>
      <c r="F1641" s="29">
        <f>IFERROR([1]!EM_S_PROFITNOTICE_FORECASTT(B1641,$C$1)/1000000,"")</f>
        <v>34.369500000000002</v>
      </c>
      <c r="G1641" s="29">
        <f>IFERROR([1]!EM_S_PROFITNOTICE_FORECASTL(B1641,$C$1)/1000000,"")</f>
        <v>30.550699999999999</v>
      </c>
      <c r="H1641" s="29">
        <f t="shared" si="177"/>
        <v>32.460099999999997</v>
      </c>
      <c r="I1641" s="36">
        <f>IFERROR([1]!EM_S_QSTM07_IS(B1641,"61",$I$1,"1")/1000000,"")</f>
        <v>10.60529863</v>
      </c>
      <c r="J1641" s="29">
        <f t="shared" si="175"/>
        <v>11.097875639999998</v>
      </c>
      <c r="K1641" s="29">
        <f>IFERROR([1]!EM_S_QSTM07_IS(B1641,"61",$K$2,"1")/1000000,"")</f>
        <v>18.14303168</v>
      </c>
      <c r="L1641" s="30">
        <f t="shared" si="178"/>
        <v>-0.38831195162196852</v>
      </c>
      <c r="M1641" s="49" t="str">
        <f ca="1">[1]!EM_S_MAJASSRES_NUM(B1641,$M$2,$M$1)</f>
        <v/>
      </c>
      <c r="N1641" s="45" t="str">
        <f t="shared" si="179"/>
        <v/>
      </c>
      <c r="O1641" s="37">
        <f t="shared" ca="1" si="180"/>
        <v>-0.38831195162196852</v>
      </c>
      <c r="P1641" s="26" t="str">
        <f t="shared" si="181"/>
        <v>财报</v>
      </c>
    </row>
    <row r="1642" spans="1:16" x14ac:dyDescent="0.2">
      <c r="A1642" s="33">
        <f t="shared" ca="1" si="176"/>
        <v>805</v>
      </c>
      <c r="B1642" s="24" t="s">
        <v>3335</v>
      </c>
      <c r="C1642" s="24" t="s">
        <v>3336</v>
      </c>
      <c r="D1642" s="29">
        <f>IFERROR([1]!EM_S_QSTM07_IS(B1642,"61",$C$1,"1")/1000000,"")</f>
        <v>29.23741738</v>
      </c>
      <c r="E1642" s="29" t="str">
        <f>IFERROR([1]!EM_S_PERFORMANCEEXPRESS_PERFEXNETPROFITTOSHAREHOLDER(B1642,$C$1)/1000000,"")</f>
        <v/>
      </c>
      <c r="F1642" s="29">
        <f>IFERROR([1]!EM_S_PROFITNOTICE_FORECASTT(B1642,$C$1)/1000000,"")</f>
        <v>46.286999999999999</v>
      </c>
      <c r="G1642" s="29">
        <f>IFERROR([1]!EM_S_PROFITNOTICE_FORECASTL(B1642,$C$1)/1000000,"")</f>
        <v>38.9786</v>
      </c>
      <c r="H1642" s="29">
        <f t="shared" si="177"/>
        <v>42.632800000000003</v>
      </c>
      <c r="I1642" s="36">
        <f>IFERROR([1]!EM_S_QSTM07_IS(B1642,"61",$I$1,"1")/1000000,"")</f>
        <v>13.609230419999999</v>
      </c>
      <c r="J1642" s="29">
        <f t="shared" si="175"/>
        <v>15.628186960000001</v>
      </c>
      <c r="K1642" s="29">
        <f>IFERROR([1]!EM_S_QSTM07_IS(B1642,"61",$K$2,"1")/1000000,"")</f>
        <v>24.416242860000001</v>
      </c>
      <c r="L1642" s="30">
        <f t="shared" si="178"/>
        <v>-0.35992662550048043</v>
      </c>
      <c r="M1642" s="49" t="str">
        <f ca="1">[1]!EM_S_MAJASSRES_NUM(B1642,$M$2,$M$1)</f>
        <v/>
      </c>
      <c r="N1642" s="45" t="str">
        <f t="shared" si="179"/>
        <v/>
      </c>
      <c r="O1642" s="37">
        <f t="shared" ca="1" si="180"/>
        <v>-0.35992662550048043</v>
      </c>
      <c r="P1642" s="26" t="str">
        <f t="shared" si="181"/>
        <v>财报</v>
      </c>
    </row>
    <row r="1643" spans="1:16" x14ac:dyDescent="0.2">
      <c r="A1643" s="33">
        <f t="shared" ca="1" si="176"/>
        <v>954</v>
      </c>
      <c r="B1643" s="24" t="s">
        <v>3337</v>
      </c>
      <c r="C1643" s="24" t="s">
        <v>3338</v>
      </c>
      <c r="D1643" s="29">
        <f>IFERROR([1]!EM_S_QSTM07_IS(B1643,"61",$C$1,"1")/1000000,"")</f>
        <v>72.263663489999999</v>
      </c>
      <c r="E1643" s="29" t="str">
        <f>IFERROR([1]!EM_S_PERFORMANCEEXPRESS_PERFEXNETPROFITTOSHAREHOLDER(B1643,$C$1)/1000000,"")</f>
        <v/>
      </c>
      <c r="F1643" s="29">
        <f>IFERROR([1]!EM_S_PROFITNOTICE_FORECASTT(B1643,$C$1)/1000000,"")</f>
        <v>140</v>
      </c>
      <c r="G1643" s="29">
        <f>IFERROR([1]!EM_S_PROFITNOTICE_FORECASTL(B1643,$C$1)/1000000,"")</f>
        <v>130</v>
      </c>
      <c r="H1643" s="29">
        <f t="shared" si="177"/>
        <v>135</v>
      </c>
      <c r="I1643" s="36">
        <f>IFERROR([1]!EM_S_QSTM07_IS(B1643,"61",$I$1,"1")/1000000,"")</f>
        <v>60.086159170000002</v>
      </c>
      <c r="J1643" s="29">
        <f t="shared" si="175"/>
        <v>12.177504319999997</v>
      </c>
      <c r="K1643" s="29">
        <f>IFERROR([1]!EM_S_QSTM07_IS(B1643,"61",$K$2,"1")/1000000,"")</f>
        <v>24.553303510000003</v>
      </c>
      <c r="L1643" s="30">
        <f t="shared" si="178"/>
        <v>-0.50403804868699742</v>
      </c>
      <c r="M1643" s="49" t="str">
        <f ca="1">[1]!EM_S_MAJASSRES_NUM(B1643,$M$2,$M$1)</f>
        <v/>
      </c>
      <c r="N1643" s="45" t="str">
        <f t="shared" si="179"/>
        <v/>
      </c>
      <c r="O1643" s="37">
        <f t="shared" ca="1" si="180"/>
        <v>-0.50403804868699742</v>
      </c>
      <c r="P1643" s="26" t="str">
        <f t="shared" si="181"/>
        <v>财报</v>
      </c>
    </row>
    <row r="1644" spans="1:16" x14ac:dyDescent="0.2">
      <c r="A1644" s="33">
        <f t="shared" ca="1" si="176"/>
        <v>2205</v>
      </c>
      <c r="B1644" s="24" t="s">
        <v>3339</v>
      </c>
      <c r="C1644" s="24" t="s">
        <v>3340</v>
      </c>
      <c r="D1644" s="29">
        <f>IFERROR([1]!EM_S_QSTM07_IS(B1644,"61",$C$1,"1")/1000000,"")</f>
        <v>8.9257030799999999</v>
      </c>
      <c r="E1644" s="29" t="str">
        <f>IFERROR([1]!EM_S_PERFORMANCEEXPRESS_PERFEXNETPROFITTOSHAREHOLDER(B1644,$C$1)/1000000,"")</f>
        <v/>
      </c>
      <c r="F1644" s="29">
        <f>IFERROR([1]!EM_S_PROFITNOTICE_FORECASTT(B1644,$C$1)/1000000,"")</f>
        <v>57.917999999999999</v>
      </c>
      <c r="G1644" s="29">
        <f>IFERROR([1]!EM_S_PROFITNOTICE_FORECASTL(B1644,$C$1)/1000000,"")</f>
        <v>51.48</v>
      </c>
      <c r="H1644" s="29">
        <f t="shared" si="177"/>
        <v>54.698999999999998</v>
      </c>
      <c r="I1644" s="36">
        <f>IFERROR([1]!EM_S_QSTM07_IS(B1644,"61",$I$1,"1")/1000000,"")</f>
        <v>44.568672630000002</v>
      </c>
      <c r="J1644" s="29">
        <f t="shared" si="175"/>
        <v>-35.642969550000004</v>
      </c>
      <c r="K1644" s="29">
        <f>IFERROR([1]!EM_S_QSTM07_IS(B1644,"61",$K$2,"1")/1000000,"")</f>
        <v>20.739699329999997</v>
      </c>
      <c r="L1644" s="30">
        <f t="shared" si="178"/>
        <v>-2.7185866093267035</v>
      </c>
      <c r="M1644" s="49" t="str">
        <f ca="1">[1]!EM_S_MAJASSRES_NUM(B1644,$M$2,$M$1)</f>
        <v/>
      </c>
      <c r="N1644" s="45" t="str">
        <f t="shared" si="179"/>
        <v/>
      </c>
      <c r="O1644" s="37">
        <f t="shared" ca="1" si="180"/>
        <v>-2.7185866093267035</v>
      </c>
      <c r="P1644" s="26" t="str">
        <f t="shared" si="181"/>
        <v>财报</v>
      </c>
    </row>
    <row r="1645" spans="1:16" x14ac:dyDescent="0.2">
      <c r="A1645" s="33">
        <f t="shared" ca="1" si="176"/>
        <v>1105</v>
      </c>
      <c r="B1645" s="24" t="s">
        <v>3341</v>
      </c>
      <c r="C1645" s="24" t="s">
        <v>3342</v>
      </c>
      <c r="D1645" s="29">
        <f>IFERROR([1]!EM_S_QSTM07_IS(B1645,"61",$C$1,"1")/1000000,"")</f>
        <v>20.138250639999999</v>
      </c>
      <c r="E1645" s="29" t="str">
        <f>IFERROR([1]!EM_S_PERFORMANCEEXPRESS_PERFEXNETPROFITTOSHAREHOLDER(B1645,$C$1)/1000000,"")</f>
        <v/>
      </c>
      <c r="F1645" s="29">
        <f>IFERROR([1]!EM_S_PROFITNOTICE_FORECASTT(B1645,$C$1)/1000000,"")</f>
        <v>38.224299999999999</v>
      </c>
      <c r="G1645" s="29">
        <f>IFERROR([1]!EM_S_PROFITNOTICE_FORECASTL(B1645,$C$1)/1000000,"")</f>
        <v>32.108400000000003</v>
      </c>
      <c r="H1645" s="29">
        <f t="shared" si="177"/>
        <v>35.166350000000001</v>
      </c>
      <c r="I1645" s="36">
        <f>IFERROR([1]!EM_S_QSTM07_IS(B1645,"61",$I$1,"1")/1000000,"")</f>
        <v>12.657996019999999</v>
      </c>
      <c r="J1645" s="29">
        <f t="shared" si="175"/>
        <v>7.4802546200000002</v>
      </c>
      <c r="K1645" s="29">
        <f>IFERROR([1]!EM_S_QSTM07_IS(B1645,"61",$K$2,"1")/1000000,"")</f>
        <v>19.332952379999998</v>
      </c>
      <c r="L1645" s="30">
        <f t="shared" si="178"/>
        <v>-0.61308265426969411</v>
      </c>
      <c r="M1645" s="49" t="str">
        <f ca="1">[1]!EM_S_MAJASSRES_NUM(B1645,$M$2,$M$1)</f>
        <v/>
      </c>
      <c r="N1645" s="45" t="str">
        <f t="shared" si="179"/>
        <v/>
      </c>
      <c r="O1645" s="37">
        <f t="shared" ca="1" si="180"/>
        <v>-0.61308265426969411</v>
      </c>
      <c r="P1645" s="26" t="str">
        <f t="shared" si="181"/>
        <v>财报</v>
      </c>
    </row>
    <row r="1646" spans="1:16" x14ac:dyDescent="0.2">
      <c r="A1646" s="33">
        <f t="shared" ca="1" si="176"/>
        <v>1216</v>
      </c>
      <c r="B1646" s="24" t="s">
        <v>3343</v>
      </c>
      <c r="C1646" s="24" t="s">
        <v>3344</v>
      </c>
      <c r="D1646" s="29">
        <f>IFERROR([1]!EM_S_QSTM07_IS(B1646,"61",$C$1,"1")/1000000,"")</f>
        <v>20.443862879999998</v>
      </c>
      <c r="E1646" s="29" t="str">
        <f>IFERROR([1]!EM_S_PERFORMANCEEXPRESS_PERFEXNETPROFITTOSHAREHOLDER(B1646,$C$1)/1000000,"")</f>
        <v/>
      </c>
      <c r="F1646" s="29">
        <f>IFERROR([1]!EM_S_PROFITNOTICE_FORECASTT(B1646,$C$1)/1000000,"")</f>
        <v>35.9621</v>
      </c>
      <c r="G1646" s="29">
        <f>IFERROR([1]!EM_S_PROFITNOTICE_FORECASTL(B1646,$C$1)/1000000,"")</f>
        <v>23.974799999999998</v>
      </c>
      <c r="H1646" s="29">
        <f t="shared" si="177"/>
        <v>29.968449999999997</v>
      </c>
      <c r="I1646" s="36">
        <f>IFERROR([1]!EM_S_QSTM07_IS(B1646,"61",$I$1,"1")/1000000,"")</f>
        <v>8.3893415600000001</v>
      </c>
      <c r="J1646" s="29">
        <f t="shared" si="175"/>
        <v>12.054521319999997</v>
      </c>
      <c r="K1646" s="29">
        <f>IFERROR([1]!EM_S_QSTM07_IS(B1646,"61",$K$2,"1")/1000000,"")</f>
        <v>38.986722540000002</v>
      </c>
      <c r="L1646" s="30">
        <f t="shared" si="178"/>
        <v>-0.69080444483036052</v>
      </c>
      <c r="M1646" s="49" t="str">
        <f ca="1">[1]!EM_S_MAJASSRES_NUM(B1646,$M$2,$M$1)</f>
        <v/>
      </c>
      <c r="N1646" s="45" t="str">
        <f t="shared" si="179"/>
        <v/>
      </c>
      <c r="O1646" s="37">
        <f t="shared" ca="1" si="180"/>
        <v>-0.69080444483036052</v>
      </c>
      <c r="P1646" s="26" t="str">
        <f t="shared" si="181"/>
        <v>财报</v>
      </c>
    </row>
    <row r="1647" spans="1:16" x14ac:dyDescent="0.2">
      <c r="A1647" s="33">
        <f t="shared" ca="1" si="176"/>
        <v>789</v>
      </c>
      <c r="B1647" s="24" t="s">
        <v>3345</v>
      </c>
      <c r="C1647" s="24" t="s">
        <v>3346</v>
      </c>
      <c r="D1647" s="29">
        <f>IFERROR([1]!EM_S_QSTM07_IS(B1647,"61",$C$1,"1")/1000000,"")</f>
        <v>26.586158430000001</v>
      </c>
      <c r="E1647" s="29" t="str">
        <f>IFERROR([1]!EM_S_PERFORMANCEEXPRESS_PERFEXNETPROFITTOSHAREHOLDER(B1647,$C$1)/1000000,"")</f>
        <v/>
      </c>
      <c r="F1647" s="29">
        <f>IFERROR([1]!EM_S_PROFITNOTICE_FORECASTT(B1647,$C$1)/1000000,"")</f>
        <v>47.8</v>
      </c>
      <c r="G1647" s="29">
        <f>IFERROR([1]!EM_S_PROFITNOTICE_FORECASTL(B1647,$C$1)/1000000,"")</f>
        <v>42</v>
      </c>
      <c r="H1647" s="29">
        <f t="shared" si="177"/>
        <v>44.9</v>
      </c>
      <c r="I1647" s="36">
        <f>IFERROR([1]!EM_S_QSTM07_IS(B1647,"61",$I$1,"1")/1000000,"")</f>
        <v>17.012281980000001</v>
      </c>
      <c r="J1647" s="29">
        <f t="shared" si="175"/>
        <v>9.5738764500000002</v>
      </c>
      <c r="K1647" s="29">
        <f>IFERROR([1]!EM_S_QSTM07_IS(B1647,"61",$K$2,"1")/1000000,"")</f>
        <v>14.593488619999999</v>
      </c>
      <c r="L1647" s="30">
        <f t="shared" si="178"/>
        <v>-0.343962454811576</v>
      </c>
      <c r="M1647" s="49" t="str">
        <f ca="1">[1]!EM_S_MAJASSRES_NUM(B1647,$M$2,$M$1)</f>
        <v/>
      </c>
      <c r="N1647" s="45" t="str">
        <f t="shared" si="179"/>
        <v/>
      </c>
      <c r="O1647" s="37">
        <f t="shared" ca="1" si="180"/>
        <v>-0.343962454811576</v>
      </c>
      <c r="P1647" s="26" t="str">
        <f t="shared" si="181"/>
        <v>财报</v>
      </c>
    </row>
    <row r="1648" spans="1:16" x14ac:dyDescent="0.2">
      <c r="A1648" s="33">
        <f t="shared" ca="1" si="176"/>
        <v>356</v>
      </c>
      <c r="B1648" s="24" t="s">
        <v>3347</v>
      </c>
      <c r="C1648" s="24" t="s">
        <v>3348</v>
      </c>
      <c r="D1648" s="29">
        <f>IFERROR([1]!EM_S_QSTM07_IS(B1648,"61",$C$1,"1")/1000000,"")</f>
        <v>33.116635809999998</v>
      </c>
      <c r="E1648" s="29" t="str">
        <f>IFERROR([1]!EM_S_PERFORMANCEEXPRESS_PERFEXNETPROFITTOSHAREHOLDER(B1648,$C$1)/1000000,"")</f>
        <v/>
      </c>
      <c r="F1648" s="29">
        <f>IFERROR([1]!EM_S_PROFITNOTICE_FORECASTT(B1648,$C$1)/1000000,"")</f>
        <v>44.2166</v>
      </c>
      <c r="G1648" s="29">
        <f>IFERROR([1]!EM_S_PROFITNOTICE_FORECASTL(B1648,$C$1)/1000000,"")</f>
        <v>37.234999999999999</v>
      </c>
      <c r="H1648" s="29">
        <f t="shared" si="177"/>
        <v>40.7258</v>
      </c>
      <c r="I1648" s="36">
        <f>IFERROR([1]!EM_S_QSTM07_IS(B1648,"61",$I$1,"1")/1000000,"")</f>
        <v>10.56168495</v>
      </c>
      <c r="J1648" s="29">
        <f t="shared" si="175"/>
        <v>22.554950859999998</v>
      </c>
      <c r="K1648" s="29">
        <f>IFERROR([1]!EM_S_QSTM07_IS(B1648,"61",$K$2,"1")/1000000,"")</f>
        <v>13.98142592</v>
      </c>
      <c r="L1648" s="30">
        <f t="shared" si="178"/>
        <v>0.61320819414676686</v>
      </c>
      <c r="M1648" s="49" t="str">
        <f ca="1">[1]!EM_S_MAJASSRES_NUM(B1648,$M$2,$M$1)</f>
        <v/>
      </c>
      <c r="N1648" s="45" t="str">
        <f t="shared" si="179"/>
        <v/>
      </c>
      <c r="O1648" s="37">
        <f t="shared" ca="1" si="180"/>
        <v>0.61320819414676686</v>
      </c>
      <c r="P1648" s="26" t="str">
        <f t="shared" si="181"/>
        <v>财报</v>
      </c>
    </row>
    <row r="1649" spans="1:16" x14ac:dyDescent="0.2">
      <c r="A1649" s="33">
        <f t="shared" ca="1" si="176"/>
        <v>496</v>
      </c>
      <c r="B1649" s="24" t="s">
        <v>3349</v>
      </c>
      <c r="C1649" s="24" t="s">
        <v>3350</v>
      </c>
      <c r="D1649" s="29">
        <f>IFERROR([1]!EM_S_QSTM07_IS(B1649,"61",$C$1,"1")/1000000,"")</f>
        <v>38.265493469999996</v>
      </c>
      <c r="E1649" s="29" t="str">
        <f>IFERROR([1]!EM_S_PERFORMANCEEXPRESS_PERFEXNETPROFITTOSHAREHOLDER(B1649,$C$1)/1000000,"")</f>
        <v/>
      </c>
      <c r="F1649" s="29">
        <f>IFERROR([1]!EM_S_PROFITNOTICE_FORECASTT(B1649,$C$1)/1000000,"")</f>
        <v>65.790000000000006</v>
      </c>
      <c r="G1649" s="29">
        <f>IFERROR([1]!EM_S_PROFITNOTICE_FORECASTL(B1649,$C$1)/1000000,"")</f>
        <v>60.06</v>
      </c>
      <c r="H1649" s="29">
        <f t="shared" si="177"/>
        <v>62.925000000000004</v>
      </c>
      <c r="I1649" s="36">
        <f>IFERROR([1]!EM_S_QSTM07_IS(B1649,"61",$I$1,"1")/1000000,"")</f>
        <v>22.498919149999999</v>
      </c>
      <c r="J1649" s="29">
        <f t="shared" si="175"/>
        <v>15.766574319999997</v>
      </c>
      <c r="K1649" s="29">
        <f>IFERROR([1]!EM_S_QSTM07_IS(B1649,"61",$K$2,"1")/1000000,"")</f>
        <v>13.9796485</v>
      </c>
      <c r="L1649" s="30">
        <f t="shared" si="178"/>
        <v>0.12782337266920529</v>
      </c>
      <c r="M1649" s="49" t="str">
        <f ca="1">[1]!EM_S_MAJASSRES_NUM(B1649,$M$2,$M$1)</f>
        <v/>
      </c>
      <c r="N1649" s="45" t="str">
        <f t="shared" si="179"/>
        <v/>
      </c>
      <c r="O1649" s="37">
        <f t="shared" ca="1" si="180"/>
        <v>0.12782337266920529</v>
      </c>
      <c r="P1649" s="26" t="str">
        <f t="shared" si="181"/>
        <v>财报</v>
      </c>
    </row>
    <row r="1650" spans="1:16" x14ac:dyDescent="0.2">
      <c r="A1650" s="33">
        <f t="shared" ca="1" si="176"/>
        <v>1578</v>
      </c>
      <c r="B1650" s="24" t="s">
        <v>3351</v>
      </c>
      <c r="C1650" s="24" t="s">
        <v>3352</v>
      </c>
      <c r="D1650" s="29">
        <f>IFERROR([1]!EM_S_QSTM07_IS(B1650,"61",$C$1,"1")/1000000,"")</f>
        <v>6.1186804500000003</v>
      </c>
      <c r="E1650" s="29" t="str">
        <f>IFERROR([1]!EM_S_PERFORMANCEEXPRESS_PERFEXNETPROFITTOSHAREHOLDER(B1650,$C$1)/1000000,"")</f>
        <v/>
      </c>
      <c r="F1650" s="29">
        <f>IFERROR([1]!EM_S_PROFITNOTICE_FORECASTT(B1650,$C$1)/1000000,"")</f>
        <v>14.049300000000001</v>
      </c>
      <c r="G1650" s="29">
        <f>IFERROR([1]!EM_S_PROFITNOTICE_FORECASTL(B1650,$C$1)/1000000,"")</f>
        <v>9.3661999999999992</v>
      </c>
      <c r="H1650" s="29">
        <f t="shared" si="177"/>
        <v>11.707750000000001</v>
      </c>
      <c r="I1650" s="36">
        <f>IFERROR([1]!EM_S_QSTM07_IS(B1650,"61",$I$1,"1")/1000000,"")</f>
        <v>5.1287589000000002</v>
      </c>
      <c r="J1650" s="29">
        <f t="shared" si="175"/>
        <v>0.98992155000000004</v>
      </c>
      <c r="K1650" s="29">
        <f>IFERROR([1]!EM_S_QSTM07_IS(B1650,"61",$K$2,"1")/1000000,"")</f>
        <v>12.203851800000001</v>
      </c>
      <c r="L1650" s="30">
        <f t="shared" si="178"/>
        <v>-0.91888449923654436</v>
      </c>
      <c r="M1650" s="49" t="str">
        <f ca="1">[1]!EM_S_MAJASSRES_NUM(B1650,$M$2,$M$1)</f>
        <v/>
      </c>
      <c r="N1650" s="45" t="str">
        <f t="shared" si="179"/>
        <v/>
      </c>
      <c r="O1650" s="37">
        <f t="shared" ca="1" si="180"/>
        <v>-0.91888449923654436</v>
      </c>
      <c r="P1650" s="26" t="str">
        <f t="shared" si="181"/>
        <v>财报</v>
      </c>
    </row>
    <row r="1651" spans="1:16" x14ac:dyDescent="0.2">
      <c r="A1651" s="33" t="str">
        <f t="shared" ca="1" si="176"/>
        <v/>
      </c>
      <c r="B1651" s="24" t="s">
        <v>3353</v>
      </c>
      <c r="C1651" s="24" t="s">
        <v>3354</v>
      </c>
      <c r="D1651" s="29">
        <f>IFERROR([1]!EM_S_QSTM07_IS(B1651,"61",$C$1,"1")/1000000,"")</f>
        <v>0.94991263999999997</v>
      </c>
      <c r="E1651" s="29" t="str">
        <f>IFERROR([1]!EM_S_PERFORMANCEEXPRESS_PERFEXNETPROFITTOSHAREHOLDER(B1651,$C$1)/1000000,"")</f>
        <v/>
      </c>
      <c r="F1651" s="29">
        <f>IFERROR([1]!EM_S_PROFITNOTICE_FORECASTT(B1651,$C$1)/1000000,"")</f>
        <v>2.5127000000000002</v>
      </c>
      <c r="G1651" s="29">
        <f>IFERROR([1]!EM_S_PROFITNOTICE_FORECASTL(B1651,$C$1)/1000000,"")</f>
        <v>1.6751</v>
      </c>
      <c r="H1651" s="29">
        <f t="shared" si="177"/>
        <v>2.0939000000000001</v>
      </c>
      <c r="I1651" s="36">
        <f>IFERROR([1]!EM_S_QSTM07_IS(B1651,"61",$I$1,"1")/1000000,"")</f>
        <v>1.3234397499999999</v>
      </c>
      <c r="J1651" s="29">
        <f t="shared" si="175"/>
        <v>-0.37352710999999994</v>
      </c>
      <c r="K1651" s="29">
        <f>IFERROR([1]!EM_S_QSTM07_IS(B1651,"61",$K$2,"1")/1000000,"")</f>
        <v>5.5785901399999993</v>
      </c>
      <c r="L1651" s="30">
        <f t="shared" si="178"/>
        <v>-1.06695725992159</v>
      </c>
      <c r="M1651" s="49" t="str">
        <f ca="1">[1]!EM_S_MAJASSRES_NUM(B1651,$M$2,$M$1)</f>
        <v/>
      </c>
      <c r="N1651" s="45">
        <f t="shared" si="179"/>
        <v>1</v>
      </c>
      <c r="O1651" s="37" t="str">
        <f t="shared" ca="1" si="180"/>
        <v/>
      </c>
      <c r="P1651" s="26" t="str">
        <f t="shared" si="181"/>
        <v>财报</v>
      </c>
    </row>
    <row r="1652" spans="1:16" x14ac:dyDescent="0.2">
      <c r="A1652" s="33">
        <f t="shared" ca="1" si="176"/>
        <v>2080</v>
      </c>
      <c r="B1652" s="24" t="s">
        <v>3355</v>
      </c>
      <c r="C1652" s="24" t="s">
        <v>3356</v>
      </c>
      <c r="D1652" s="29">
        <f>IFERROR([1]!EM_S_QSTM07_IS(B1652,"61",$C$1,"1")/1000000,"")</f>
        <v>0.75514477000000002</v>
      </c>
      <c r="E1652" s="29" t="str">
        <f>IFERROR([1]!EM_S_PERFORMANCEEXPRESS_PERFEXNETPROFITTOSHAREHOLDER(B1652,$C$1)/1000000,"")</f>
        <v/>
      </c>
      <c r="F1652" s="29">
        <f>IFERROR([1]!EM_S_PROFITNOTICE_FORECASTT(B1652,$C$1)/1000000,"")</f>
        <v>28.17</v>
      </c>
      <c r="G1652" s="29">
        <f>IFERROR([1]!EM_S_PROFITNOTICE_FORECASTL(B1652,$C$1)/1000000,"")</f>
        <v>24.35</v>
      </c>
      <c r="H1652" s="29">
        <f t="shared" si="177"/>
        <v>26.26</v>
      </c>
      <c r="I1652" s="36">
        <f>IFERROR([1]!EM_S_QSTM07_IS(B1652,"61",$I$1,"1")/1000000,"")</f>
        <v>24.918245129999999</v>
      </c>
      <c r="J1652" s="29">
        <f t="shared" si="175"/>
        <v>-24.163100359999998</v>
      </c>
      <c r="K1652" s="29">
        <f>IFERROR([1]!EM_S_QSTM07_IS(B1652,"61",$K$2,"1")/1000000,"")</f>
        <v>42.813843810000002</v>
      </c>
      <c r="L1652" s="30">
        <f t="shared" si="178"/>
        <v>-1.5643758702729755</v>
      </c>
      <c r="M1652" s="49" t="str">
        <f ca="1">[1]!EM_S_MAJASSRES_NUM(B1652,$M$2,$M$1)</f>
        <v/>
      </c>
      <c r="N1652" s="45" t="str">
        <f t="shared" si="179"/>
        <v/>
      </c>
      <c r="O1652" s="37">
        <f t="shared" ca="1" si="180"/>
        <v>-1.5643758702729755</v>
      </c>
      <c r="P1652" s="26" t="str">
        <f t="shared" si="181"/>
        <v>财报</v>
      </c>
    </row>
    <row r="1653" spans="1:16" x14ac:dyDescent="0.2">
      <c r="A1653" s="33">
        <f t="shared" ca="1" si="176"/>
        <v>960</v>
      </c>
      <c r="B1653" s="24" t="s">
        <v>3357</v>
      </c>
      <c r="C1653" s="24" t="s">
        <v>3358</v>
      </c>
      <c r="D1653" s="29">
        <f>IFERROR([1]!EM_S_QSTM07_IS(B1653,"61",$C$1,"1")/1000000,"")</f>
        <v>44.741332130000004</v>
      </c>
      <c r="E1653" s="29" t="str">
        <f>IFERROR([1]!EM_S_PERFORMANCEEXPRESS_PERFEXNETPROFITTOSHAREHOLDER(B1653,$C$1)/1000000,"")</f>
        <v/>
      </c>
      <c r="F1653" s="29">
        <f>IFERROR([1]!EM_S_PROFITNOTICE_FORECASTT(B1653,$C$1)/1000000,"")</f>
        <v>81</v>
      </c>
      <c r="G1653" s="29">
        <f>IFERROR([1]!EM_S_PROFITNOTICE_FORECASTL(B1653,$C$1)/1000000,"")</f>
        <v>76</v>
      </c>
      <c r="H1653" s="29">
        <f t="shared" si="177"/>
        <v>78.5</v>
      </c>
      <c r="I1653" s="36">
        <f>IFERROR([1]!EM_S_QSTM07_IS(B1653,"61",$I$1,"1")/1000000,"")</f>
        <v>36.395017729999999</v>
      </c>
      <c r="J1653" s="29">
        <f t="shared" si="175"/>
        <v>8.3463144000000042</v>
      </c>
      <c r="K1653" s="29">
        <f>IFERROR([1]!EM_S_QSTM07_IS(B1653,"61",$K$2,"1")/1000000,"")</f>
        <v>17.059740920000003</v>
      </c>
      <c r="L1653" s="30">
        <f t="shared" si="178"/>
        <v>-0.51075960419684951</v>
      </c>
      <c r="M1653" s="49" t="str">
        <f ca="1">[1]!EM_S_MAJASSRES_NUM(B1653,$M$2,$M$1)</f>
        <v/>
      </c>
      <c r="N1653" s="45" t="str">
        <f t="shared" si="179"/>
        <v/>
      </c>
      <c r="O1653" s="37">
        <f t="shared" ca="1" si="180"/>
        <v>-0.51075960419684951</v>
      </c>
      <c r="P1653" s="26" t="str">
        <f t="shared" si="181"/>
        <v>财报</v>
      </c>
    </row>
    <row r="1654" spans="1:16" x14ac:dyDescent="0.2">
      <c r="A1654" s="33">
        <f t="shared" ca="1" si="176"/>
        <v>1512</v>
      </c>
      <c r="B1654" s="24" t="s">
        <v>3359</v>
      </c>
      <c r="C1654" s="24" t="s">
        <v>3360</v>
      </c>
      <c r="D1654" s="29">
        <f>IFERROR([1]!EM_S_QSTM07_IS(B1654,"61",$C$1,"1")/1000000,"")</f>
        <v>31.540700899999997</v>
      </c>
      <c r="E1654" s="29" t="str">
        <f>IFERROR([1]!EM_S_PERFORMANCEEXPRESS_PERFEXNETPROFITTOSHAREHOLDER(B1654,$C$1)/1000000,"")</f>
        <v/>
      </c>
      <c r="F1654" s="29">
        <f>IFERROR([1]!EM_S_PROFITNOTICE_FORECASTT(B1654,$C$1)/1000000,"")</f>
        <v>61.864699999999999</v>
      </c>
      <c r="G1654" s="29">
        <f>IFERROR([1]!EM_S_PROFITNOTICE_FORECASTL(B1654,$C$1)/1000000,"")</f>
        <v>57.105800000000002</v>
      </c>
      <c r="H1654" s="29">
        <f t="shared" si="177"/>
        <v>59.485250000000001</v>
      </c>
      <c r="I1654" s="36">
        <f>IFERROR([1]!EM_S_QSTM07_IS(B1654,"61",$I$1,"1")/1000000,"")</f>
        <v>28.644780140000002</v>
      </c>
      <c r="J1654" s="29">
        <f t="shared" si="175"/>
        <v>2.8959207599999957</v>
      </c>
      <c r="K1654" s="29">
        <f>IFERROR([1]!EM_S_QSTM07_IS(B1654,"61",$K$2,"1")/1000000,"")</f>
        <v>25.021701739999997</v>
      </c>
      <c r="L1654" s="30">
        <f t="shared" si="178"/>
        <v>-0.88426363681849263</v>
      </c>
      <c r="M1654" s="49" t="str">
        <f ca="1">[1]!EM_S_MAJASSRES_NUM(B1654,$M$2,$M$1)</f>
        <v/>
      </c>
      <c r="N1654" s="45" t="str">
        <f t="shared" si="179"/>
        <v/>
      </c>
      <c r="O1654" s="37">
        <f t="shared" ca="1" si="180"/>
        <v>-0.88426363681849263</v>
      </c>
      <c r="P1654" s="26" t="str">
        <f t="shared" si="181"/>
        <v>财报</v>
      </c>
    </row>
    <row r="1655" spans="1:16" x14ac:dyDescent="0.2">
      <c r="A1655" s="33">
        <f t="shared" ca="1" si="176"/>
        <v>552</v>
      </c>
      <c r="B1655" s="24" t="s">
        <v>3361</v>
      </c>
      <c r="C1655" s="24" t="s">
        <v>3362</v>
      </c>
      <c r="D1655" s="29">
        <f>IFERROR([1]!EM_S_QSTM07_IS(B1655,"61",$C$1,"1")/1000000,"")</f>
        <v>34.06827912</v>
      </c>
      <c r="E1655" s="29" t="str">
        <f>IFERROR([1]!EM_S_PERFORMANCEEXPRESS_PERFEXNETPROFITTOSHAREHOLDER(B1655,$C$1)/1000000,"")</f>
        <v/>
      </c>
      <c r="F1655" s="29">
        <f>IFERROR([1]!EM_S_PROFITNOTICE_FORECASTT(B1655,$C$1)/1000000,"")</f>
        <v>46.567799999999998</v>
      </c>
      <c r="G1655" s="29">
        <f>IFERROR([1]!EM_S_PROFITNOTICE_FORECASTL(B1655,$C$1)/1000000,"")</f>
        <v>39.116900000000001</v>
      </c>
      <c r="H1655" s="29">
        <f t="shared" si="177"/>
        <v>42.842349999999996</v>
      </c>
      <c r="I1655" s="36">
        <f>IFERROR([1]!EM_S_QSTM07_IS(B1655,"61",$I$1,"1")/1000000,"")</f>
        <v>9.5655919100000002</v>
      </c>
      <c r="J1655" s="29">
        <f t="shared" si="175"/>
        <v>24.502687209999998</v>
      </c>
      <c r="K1655" s="29">
        <f>IFERROR([1]!EM_S_QSTM07_IS(B1655,"61",$K$2,"1")/1000000,"")</f>
        <v>25.165456379999998</v>
      </c>
      <c r="L1655" s="30">
        <f t="shared" si="178"/>
        <v>-2.6336465351239569E-2</v>
      </c>
      <c r="M1655" s="49" t="str">
        <f ca="1">[1]!EM_S_MAJASSRES_NUM(B1655,$M$2,$M$1)</f>
        <v/>
      </c>
      <c r="N1655" s="45" t="str">
        <f t="shared" si="179"/>
        <v/>
      </c>
      <c r="O1655" s="37">
        <f t="shared" ca="1" si="180"/>
        <v>-2.6336465351239569E-2</v>
      </c>
      <c r="P1655" s="26" t="str">
        <f t="shared" si="181"/>
        <v>财报</v>
      </c>
    </row>
    <row r="1656" spans="1:16" x14ac:dyDescent="0.2">
      <c r="A1656" s="33">
        <f t="shared" ca="1" si="176"/>
        <v>843</v>
      </c>
      <c r="B1656" s="24" t="s">
        <v>3363</v>
      </c>
      <c r="C1656" s="24" t="s">
        <v>3364</v>
      </c>
      <c r="D1656" s="29">
        <f>IFERROR([1]!EM_S_QSTM07_IS(B1656,"61",$C$1,"1")/1000000,"")</f>
        <v>40.155656899999997</v>
      </c>
      <c r="E1656" s="29" t="str">
        <f>IFERROR([1]!EM_S_PERFORMANCEEXPRESS_PERFEXNETPROFITTOSHAREHOLDER(B1656,$C$1)/1000000,"")</f>
        <v/>
      </c>
      <c r="F1656" s="29">
        <f>IFERROR([1]!EM_S_PROFITNOTICE_FORECASTT(B1656,$C$1)/1000000,"")</f>
        <v>64.8339</v>
      </c>
      <c r="G1656" s="29">
        <f>IFERROR([1]!EM_S_PROFITNOTICE_FORECASTL(B1656,$C$1)/1000000,"")</f>
        <v>52.827599999999997</v>
      </c>
      <c r="H1656" s="29">
        <f t="shared" si="177"/>
        <v>58.830749999999995</v>
      </c>
      <c r="I1656" s="36">
        <f>IFERROR([1]!EM_S_QSTM07_IS(B1656,"61",$I$1,"1")/1000000,"")</f>
        <v>22.29256968</v>
      </c>
      <c r="J1656" s="29">
        <f t="shared" si="175"/>
        <v>17.863087219999997</v>
      </c>
      <c r="K1656" s="29">
        <f>IFERROR([1]!EM_S_QSTM07_IS(B1656,"61",$K$2,"1")/1000000,"")</f>
        <v>29.79466352</v>
      </c>
      <c r="L1656" s="30">
        <f t="shared" si="178"/>
        <v>-0.40046017945431067</v>
      </c>
      <c r="M1656" s="49" t="str">
        <f ca="1">[1]!EM_S_MAJASSRES_NUM(B1656,$M$2,$M$1)</f>
        <v/>
      </c>
      <c r="N1656" s="45" t="str">
        <f t="shared" si="179"/>
        <v/>
      </c>
      <c r="O1656" s="37">
        <f t="shared" ca="1" si="180"/>
        <v>-0.40046017945431067</v>
      </c>
      <c r="P1656" s="26" t="str">
        <f t="shared" si="181"/>
        <v>财报</v>
      </c>
    </row>
    <row r="1657" spans="1:16" x14ac:dyDescent="0.2">
      <c r="A1657" s="33" t="str">
        <f t="shared" ca="1" si="176"/>
        <v/>
      </c>
      <c r="B1657" s="24" t="s">
        <v>3365</v>
      </c>
      <c r="C1657" s="24" t="s">
        <v>3366</v>
      </c>
      <c r="D1657" s="29">
        <f>IFERROR([1]!EM_S_QSTM07_IS(B1657,"61",$C$1,"1")/1000000,"")</f>
        <v>-12.043628949999999</v>
      </c>
      <c r="E1657" s="29" t="str">
        <f>IFERROR([1]!EM_S_PERFORMANCEEXPRESS_PERFEXNETPROFITTOSHAREHOLDER(B1657,$C$1)/1000000,"")</f>
        <v/>
      </c>
      <c r="F1657" s="29">
        <f>IFERROR([1]!EM_S_PROFITNOTICE_FORECASTT(B1657,$C$1)/1000000,"")</f>
        <v>-19.5</v>
      </c>
      <c r="G1657" s="29">
        <f>IFERROR([1]!EM_S_PROFITNOTICE_FORECASTL(B1657,$C$1)/1000000,"")</f>
        <v>-22.5</v>
      </c>
      <c r="H1657" s="29">
        <f t="shared" si="177"/>
        <v>-21</v>
      </c>
      <c r="I1657" s="36">
        <f>IFERROR([1]!EM_S_QSTM07_IS(B1657,"61",$I$1,"1")/1000000,"")</f>
        <v>-9.6575196699999992</v>
      </c>
      <c r="J1657" s="29">
        <f t="shared" si="175"/>
        <v>-2.3861092799999994</v>
      </c>
      <c r="K1657" s="29">
        <f>IFERROR([1]!EM_S_QSTM07_IS(B1657,"61",$K$2,"1")/1000000,"")</f>
        <v>-9.2536768000000009</v>
      </c>
      <c r="L1657" s="30">
        <f t="shared" si="178"/>
        <v>0.74214473537696934</v>
      </c>
      <c r="M1657" s="49" t="str">
        <f ca="1">[1]!EM_S_MAJASSRES_NUM(B1657,$M$2,$M$1)</f>
        <v/>
      </c>
      <c r="N1657" s="45">
        <f t="shared" si="179"/>
        <v>1</v>
      </c>
      <c r="O1657" s="37" t="str">
        <f t="shared" ca="1" si="180"/>
        <v/>
      </c>
      <c r="P1657" s="26" t="str">
        <f t="shared" si="181"/>
        <v>财报</v>
      </c>
    </row>
    <row r="1658" spans="1:16" x14ac:dyDescent="0.2">
      <c r="A1658" s="33" t="str">
        <f t="shared" ca="1" si="176"/>
        <v/>
      </c>
      <c r="B1658" s="24" t="s">
        <v>3367</v>
      </c>
      <c r="C1658" s="24" t="s">
        <v>3368</v>
      </c>
      <c r="D1658" s="29">
        <f>IFERROR([1]!EM_S_QSTM07_IS(B1658,"61",$C$1,"1")/1000000,"")</f>
        <v>19.064964889999999</v>
      </c>
      <c r="E1658" s="29" t="str">
        <f>IFERROR([1]!EM_S_PERFORMANCEEXPRESS_PERFEXNETPROFITTOSHAREHOLDER(B1658,$C$1)/1000000,"")</f>
        <v/>
      </c>
      <c r="F1658" s="29">
        <f>IFERROR([1]!EM_S_PROFITNOTICE_FORECASTT(B1658,$C$1)/1000000,"")</f>
        <v>46.574599999999997</v>
      </c>
      <c r="G1658" s="29">
        <f>IFERROR([1]!EM_S_PROFITNOTICE_FORECASTL(B1658,$C$1)/1000000,"")</f>
        <v>31.049700000000001</v>
      </c>
      <c r="H1658" s="29">
        <f t="shared" si="177"/>
        <v>38.812150000000003</v>
      </c>
      <c r="I1658" s="36">
        <f>IFERROR([1]!EM_S_QSTM07_IS(B1658,"61",$I$1,"1")/1000000,"")</f>
        <v>17.17231979</v>
      </c>
      <c r="J1658" s="29">
        <f t="shared" si="175"/>
        <v>1.8926450999999993</v>
      </c>
      <c r="K1658" s="29">
        <f>IFERROR([1]!EM_S_QSTM07_IS(B1658,"61",$K$2,"1")/1000000,"")</f>
        <v>27.64513255</v>
      </c>
      <c r="L1658" s="30">
        <f t="shared" si="178"/>
        <v>-0.93153785402993128</v>
      </c>
      <c r="M1658" s="49">
        <f ca="1">[1]!EM_S_MAJASSRES_NUM(B1658,$M$2,$M$1)</f>
        <v>1</v>
      </c>
      <c r="N1658" s="45" t="str">
        <f t="shared" si="179"/>
        <v/>
      </c>
      <c r="O1658" s="37" t="str">
        <f t="shared" ca="1" si="180"/>
        <v/>
      </c>
      <c r="P1658" s="26" t="str">
        <f t="shared" si="181"/>
        <v>财报</v>
      </c>
    </row>
    <row r="1659" spans="1:16" x14ac:dyDescent="0.2">
      <c r="A1659" s="33" t="str">
        <f t="shared" ca="1" si="176"/>
        <v/>
      </c>
      <c r="B1659" s="24" t="s">
        <v>3369</v>
      </c>
      <c r="C1659" s="24" t="s">
        <v>3370</v>
      </c>
      <c r="D1659" s="29">
        <f>IFERROR([1]!EM_S_QSTM07_IS(B1659,"61",$C$1,"1")/1000000,"")</f>
        <v>6.79348245</v>
      </c>
      <c r="E1659" s="29" t="str">
        <f>IFERROR([1]!EM_S_PERFORMANCEEXPRESS_PERFEXNETPROFITTOSHAREHOLDER(B1659,$C$1)/1000000,"")</f>
        <v/>
      </c>
      <c r="F1659" s="29">
        <f>IFERROR([1]!EM_S_PROFITNOTICE_FORECASTT(B1659,$C$1)/1000000,"")</f>
        <v>21.885300000000001</v>
      </c>
      <c r="G1659" s="29">
        <f>IFERROR([1]!EM_S_PROFITNOTICE_FORECASTL(B1659,$C$1)/1000000,"")</f>
        <v>18.967300000000002</v>
      </c>
      <c r="H1659" s="29">
        <f t="shared" si="177"/>
        <v>20.426300000000001</v>
      </c>
      <c r="I1659" s="36">
        <f>IFERROR([1]!EM_S_QSTM07_IS(B1659,"61",$I$1,"1")/1000000,"")</f>
        <v>13.54968867</v>
      </c>
      <c r="J1659" s="29">
        <f t="shared" si="175"/>
        <v>-6.7562062200000002</v>
      </c>
      <c r="K1659" s="29">
        <f>IFERROR([1]!EM_S_QSTM07_IS(B1659,"61",$K$2,"1")/1000000,"")</f>
        <v>3.6644090600000001</v>
      </c>
      <c r="L1659" s="30">
        <f t="shared" si="178"/>
        <v>-2.8437369052897168</v>
      </c>
      <c r="M1659" s="49" t="str">
        <f ca="1">[1]!EM_S_MAJASSRES_NUM(B1659,$M$2,$M$1)</f>
        <v/>
      </c>
      <c r="N1659" s="45">
        <f t="shared" si="179"/>
        <v>1</v>
      </c>
      <c r="O1659" s="37" t="str">
        <f t="shared" ca="1" si="180"/>
        <v/>
      </c>
      <c r="P1659" s="26" t="str">
        <f t="shared" si="181"/>
        <v>财报</v>
      </c>
    </row>
    <row r="1660" spans="1:16" x14ac:dyDescent="0.2">
      <c r="A1660" s="33">
        <f t="shared" ca="1" si="176"/>
        <v>476</v>
      </c>
      <c r="B1660" s="24" t="s">
        <v>3371</v>
      </c>
      <c r="C1660" s="24" t="s">
        <v>3372</v>
      </c>
      <c r="D1660" s="29">
        <f>IFERROR([1]!EM_S_QSTM07_IS(B1660,"61",$C$1,"1")/1000000,"")</f>
        <v>18.934544329999998</v>
      </c>
      <c r="E1660" s="29" t="str">
        <f>IFERROR([1]!EM_S_PERFORMANCEEXPRESS_PERFEXNETPROFITTOSHAREHOLDER(B1660,$C$1)/1000000,"")</f>
        <v/>
      </c>
      <c r="F1660" s="29">
        <f>IFERROR([1]!EM_S_PROFITNOTICE_FORECASTT(B1660,$C$1)/1000000,"")</f>
        <v>21.578499999999998</v>
      </c>
      <c r="G1660" s="29">
        <f>IFERROR([1]!EM_S_PROFITNOTICE_FORECASTL(B1660,$C$1)/1000000,"")</f>
        <v>18.7639</v>
      </c>
      <c r="H1660" s="29">
        <f t="shared" si="177"/>
        <v>20.171199999999999</v>
      </c>
      <c r="I1660" s="36">
        <f>IFERROR([1]!EM_S_QSTM07_IS(B1660,"61",$I$1,"1")/1000000,"")</f>
        <v>1.24389376</v>
      </c>
      <c r="J1660" s="29">
        <f t="shared" si="175"/>
        <v>17.690650569999999</v>
      </c>
      <c r="K1660" s="29">
        <f>IFERROR([1]!EM_S_QSTM07_IS(B1660,"61",$K$2,"1")/1000000,"")</f>
        <v>14.84247186</v>
      </c>
      <c r="L1660" s="30">
        <f t="shared" si="178"/>
        <v>0.19189382583070627</v>
      </c>
      <c r="M1660" s="49" t="str">
        <f ca="1">[1]!EM_S_MAJASSRES_NUM(B1660,$M$2,$M$1)</f>
        <v/>
      </c>
      <c r="N1660" s="45" t="str">
        <f t="shared" si="179"/>
        <v/>
      </c>
      <c r="O1660" s="37">
        <f t="shared" ca="1" si="180"/>
        <v>0.19189382583070627</v>
      </c>
      <c r="P1660" s="26" t="str">
        <f t="shared" si="181"/>
        <v>财报</v>
      </c>
    </row>
    <row r="1661" spans="1:16" x14ac:dyDescent="0.2">
      <c r="A1661" s="33" t="str">
        <f t="shared" ca="1" si="176"/>
        <v/>
      </c>
      <c r="B1661" s="24" t="s">
        <v>3373</v>
      </c>
      <c r="C1661" s="24" t="s">
        <v>3374</v>
      </c>
      <c r="D1661" s="29">
        <f>IFERROR([1]!EM_S_QSTM07_IS(B1661,"61",$C$1,"1")/1000000,"")</f>
        <v>11.513079980000001</v>
      </c>
      <c r="E1661" s="29" t="str">
        <f>IFERROR([1]!EM_S_PERFORMANCEEXPRESS_PERFEXNETPROFITTOSHAREHOLDER(B1661,$C$1)/1000000,"")</f>
        <v/>
      </c>
      <c r="F1661" s="29">
        <f>IFERROR([1]!EM_S_PROFITNOTICE_FORECASTT(B1661,$C$1)/1000000,"")</f>
        <v>16.5</v>
      </c>
      <c r="G1661" s="29">
        <f>IFERROR([1]!EM_S_PROFITNOTICE_FORECASTL(B1661,$C$1)/1000000,"")</f>
        <v>14.5</v>
      </c>
      <c r="H1661" s="29">
        <f t="shared" si="177"/>
        <v>15.5</v>
      </c>
      <c r="I1661" s="36">
        <f>IFERROR([1]!EM_S_QSTM07_IS(B1661,"61",$I$1,"1")/1000000,"")</f>
        <v>4.2164449800000003</v>
      </c>
      <c r="J1661" s="29">
        <f t="shared" si="175"/>
        <v>7.2966350000000002</v>
      </c>
      <c r="K1661" s="29">
        <f>IFERROR([1]!EM_S_QSTM07_IS(B1661,"61",$K$2,"1")/1000000,"")</f>
        <v>4.1849811499999996</v>
      </c>
      <c r="L1661" s="30">
        <f t="shared" si="178"/>
        <v>0.74352876117494604</v>
      </c>
      <c r="M1661" s="49" t="str">
        <f ca="1">[1]!EM_S_MAJASSRES_NUM(B1661,$M$2,$M$1)</f>
        <v/>
      </c>
      <c r="N1661" s="45">
        <f t="shared" si="179"/>
        <v>1</v>
      </c>
      <c r="O1661" s="37" t="str">
        <f t="shared" ca="1" si="180"/>
        <v/>
      </c>
      <c r="P1661" s="26" t="str">
        <f t="shared" si="181"/>
        <v>财报</v>
      </c>
    </row>
    <row r="1662" spans="1:16" x14ac:dyDescent="0.2">
      <c r="A1662" s="33">
        <f t="shared" ca="1" si="176"/>
        <v>1764</v>
      </c>
      <c r="B1662" s="24" t="s">
        <v>3375</v>
      </c>
      <c r="C1662" s="24" t="s">
        <v>3376</v>
      </c>
      <c r="D1662" s="29">
        <f>IFERROR([1]!EM_S_QSTM07_IS(B1662,"61",$C$1,"1")/1000000,"")</f>
        <v>-29.217826479999999</v>
      </c>
      <c r="E1662" s="29" t="str">
        <f>IFERROR([1]!EM_S_PERFORMANCEEXPRESS_PERFEXNETPROFITTOSHAREHOLDER(B1662,$C$1)/1000000,"")</f>
        <v/>
      </c>
      <c r="F1662" s="29">
        <f>IFERROR([1]!EM_S_PROFITNOTICE_FORECASTT(B1662,$C$1)/1000000,"")</f>
        <v>-53</v>
      </c>
      <c r="G1662" s="29">
        <f>IFERROR([1]!EM_S_PROFITNOTICE_FORECASTL(B1662,$C$1)/1000000,"")</f>
        <v>-58</v>
      </c>
      <c r="H1662" s="29">
        <f t="shared" si="177"/>
        <v>-55.5</v>
      </c>
      <c r="I1662" s="36">
        <f>IFERROR([1]!EM_S_QSTM07_IS(B1662,"61",$I$1,"1")/1000000,"")</f>
        <v>-28.549894120000001</v>
      </c>
      <c r="J1662" s="29">
        <f t="shared" si="175"/>
        <v>-0.66793235999999823</v>
      </c>
      <c r="K1662" s="29">
        <f>IFERROR([1]!EM_S_QSTM07_IS(B1662,"61",$K$2,"1")/1000000,"")</f>
        <v>21.718960429999999</v>
      </c>
      <c r="L1662" s="30">
        <f t="shared" si="178"/>
        <v>-1.0307534222069576</v>
      </c>
      <c r="M1662" s="49" t="str">
        <f ca="1">[1]!EM_S_MAJASSRES_NUM(B1662,$M$2,$M$1)</f>
        <v/>
      </c>
      <c r="N1662" s="45" t="str">
        <f t="shared" si="179"/>
        <v/>
      </c>
      <c r="O1662" s="37">
        <f t="shared" ca="1" si="180"/>
        <v>-1.0307534222069576</v>
      </c>
      <c r="P1662" s="26" t="str">
        <f t="shared" si="181"/>
        <v>财报</v>
      </c>
    </row>
    <row r="1663" spans="1:16" x14ac:dyDescent="0.2">
      <c r="A1663" s="33">
        <f t="shared" ca="1" si="176"/>
        <v>1497</v>
      </c>
      <c r="B1663" s="24" t="s">
        <v>3377</v>
      </c>
      <c r="C1663" s="24" t="s">
        <v>3378</v>
      </c>
      <c r="D1663" s="29">
        <f>IFERROR([1]!EM_S_QSTM07_IS(B1663,"61",$C$1,"1")/1000000,"")</f>
        <v>55.134966259999999</v>
      </c>
      <c r="E1663" s="29" t="str">
        <f>IFERROR([1]!EM_S_PERFORMANCEEXPRESS_PERFEXNETPROFITTOSHAREHOLDER(B1663,$C$1)/1000000,"")</f>
        <v/>
      </c>
      <c r="F1663" s="29">
        <f>IFERROR([1]!EM_S_PROFITNOTICE_FORECASTT(B1663,$C$1)/1000000,"")</f>
        <v>111.0986</v>
      </c>
      <c r="G1663" s="29">
        <f>IFERROR([1]!EM_S_PROFITNOTICE_FORECASTL(B1663,$C$1)/1000000,"")</f>
        <v>97.872500000000002</v>
      </c>
      <c r="H1663" s="29">
        <f t="shared" si="177"/>
        <v>104.48555</v>
      </c>
      <c r="I1663" s="36">
        <f>IFERROR([1]!EM_S_QSTM07_IS(B1663,"61",$I$1,"1")/1000000,"")</f>
        <v>50.904228150000002</v>
      </c>
      <c r="J1663" s="29">
        <f t="shared" si="175"/>
        <v>4.2307381099999972</v>
      </c>
      <c r="K1663" s="29">
        <f>IFERROR([1]!EM_S_QSTM07_IS(B1663,"61",$K$2,"1")/1000000,"")</f>
        <v>33.860401430000003</v>
      </c>
      <c r="L1663" s="30">
        <f t="shared" si="178"/>
        <v>-0.87505351586731039</v>
      </c>
      <c r="M1663" s="49" t="str">
        <f ca="1">[1]!EM_S_MAJASSRES_NUM(B1663,$M$2,$M$1)</f>
        <v/>
      </c>
      <c r="N1663" s="45" t="str">
        <f t="shared" si="179"/>
        <v/>
      </c>
      <c r="O1663" s="37">
        <f t="shared" ca="1" si="180"/>
        <v>-0.87505351586731039</v>
      </c>
      <c r="P1663" s="26" t="str">
        <f t="shared" si="181"/>
        <v>财报</v>
      </c>
    </row>
    <row r="1664" spans="1:16" x14ac:dyDescent="0.2">
      <c r="A1664" s="33" t="str">
        <f t="shared" ca="1" si="176"/>
        <v/>
      </c>
      <c r="B1664" s="24" t="s">
        <v>3379</v>
      </c>
      <c r="C1664" s="24" t="s">
        <v>3380</v>
      </c>
      <c r="D1664" s="29">
        <f>IFERROR([1]!EM_S_QSTM07_IS(B1664,"61",$C$1,"1")/1000000,"")</f>
        <v>-1.84057363</v>
      </c>
      <c r="E1664" s="29" t="str">
        <f>IFERROR([1]!EM_S_PERFORMANCEEXPRESS_PERFEXNETPROFITTOSHAREHOLDER(B1664,$C$1)/1000000,"")</f>
        <v/>
      </c>
      <c r="F1664" s="29">
        <f>IFERROR([1]!EM_S_PROFITNOTICE_FORECASTT(B1664,$C$1)/1000000,"")</f>
        <v>0</v>
      </c>
      <c r="G1664" s="29">
        <f>IFERROR([1]!EM_S_PROFITNOTICE_FORECASTL(B1664,$C$1)/1000000,"")</f>
        <v>-3</v>
      </c>
      <c r="H1664" s="29">
        <f t="shared" si="177"/>
        <v>-1.5</v>
      </c>
      <c r="I1664" s="36">
        <f>IFERROR([1]!EM_S_QSTM07_IS(B1664,"61",$I$1,"1")/1000000,"")</f>
        <v>0.16209750000000001</v>
      </c>
      <c r="J1664" s="29">
        <f t="shared" si="175"/>
        <v>-2.00267113</v>
      </c>
      <c r="K1664" s="29">
        <f>IFERROR([1]!EM_S_QSTM07_IS(B1664,"61",$K$2,"1")/1000000,"")</f>
        <v>8.4386328099999997</v>
      </c>
      <c r="L1664" s="30">
        <f t="shared" si="178"/>
        <v>-1.2373217528349831</v>
      </c>
      <c r="M1664" s="49" t="str">
        <f ca="1">[1]!EM_S_MAJASSRES_NUM(B1664,$M$2,$M$1)</f>
        <v/>
      </c>
      <c r="N1664" s="45">
        <f t="shared" si="179"/>
        <v>1</v>
      </c>
      <c r="O1664" s="37" t="str">
        <f t="shared" ca="1" si="180"/>
        <v/>
      </c>
      <c r="P1664" s="26" t="str">
        <f t="shared" si="181"/>
        <v>财报</v>
      </c>
    </row>
    <row r="1665" spans="1:16" x14ac:dyDescent="0.2">
      <c r="A1665" s="33" t="str">
        <f t="shared" ca="1" si="176"/>
        <v/>
      </c>
      <c r="B1665" s="24" t="s">
        <v>3381</v>
      </c>
      <c r="C1665" s="24" t="s">
        <v>3382</v>
      </c>
      <c r="D1665" s="29">
        <f>IFERROR([1]!EM_S_QSTM07_IS(B1665,"61",$C$1,"1")/1000000,"")</f>
        <v>2.8775136299999997</v>
      </c>
      <c r="E1665" s="29" t="str">
        <f>IFERROR([1]!EM_S_PERFORMANCEEXPRESS_PERFEXNETPROFITTOSHAREHOLDER(B1665,$C$1)/1000000,"")</f>
        <v/>
      </c>
      <c r="F1665" s="29">
        <f>IFERROR([1]!EM_S_PROFITNOTICE_FORECASTT(B1665,$C$1)/1000000,"")</f>
        <v>5.7</v>
      </c>
      <c r="G1665" s="29">
        <f>IFERROR([1]!EM_S_PROFITNOTICE_FORECASTL(B1665,$C$1)/1000000,"")</f>
        <v>5.0999999999999996</v>
      </c>
      <c r="H1665" s="29">
        <f t="shared" si="177"/>
        <v>5.4</v>
      </c>
      <c r="I1665" s="36">
        <f>IFERROR([1]!EM_S_QSTM07_IS(B1665,"61",$I$1,"1")/1000000,"")</f>
        <v>1.3845038000000001</v>
      </c>
      <c r="J1665" s="29">
        <f t="shared" si="175"/>
        <v>1.4930098299999996</v>
      </c>
      <c r="K1665" s="29">
        <f>IFERROR([1]!EM_S_QSTM07_IS(B1665,"61",$K$2,"1")/1000000,"")</f>
        <v>5.1645015800000005</v>
      </c>
      <c r="L1665" s="30">
        <f t="shared" si="178"/>
        <v>-0.71090921226903769</v>
      </c>
      <c r="M1665" s="49" t="str">
        <f ca="1">[1]!EM_S_MAJASSRES_NUM(B1665,$M$2,$M$1)</f>
        <v/>
      </c>
      <c r="N1665" s="45">
        <f t="shared" si="179"/>
        <v>1</v>
      </c>
      <c r="O1665" s="37" t="str">
        <f t="shared" ca="1" si="180"/>
        <v/>
      </c>
      <c r="P1665" s="26" t="str">
        <f t="shared" si="181"/>
        <v>财报</v>
      </c>
    </row>
    <row r="1666" spans="1:16" x14ac:dyDescent="0.2">
      <c r="A1666" s="33">
        <f t="shared" ca="1" si="176"/>
        <v>1865</v>
      </c>
      <c r="B1666" s="24" t="s">
        <v>3383</v>
      </c>
      <c r="C1666" s="24" t="s">
        <v>3384</v>
      </c>
      <c r="D1666" s="29">
        <f>IFERROR([1]!EM_S_QSTM07_IS(B1666,"61",$C$1,"1")/1000000,"")</f>
        <v>57.043977630000001</v>
      </c>
      <c r="E1666" s="29" t="str">
        <f>IFERROR([1]!EM_S_PERFORMANCEEXPRESS_PERFEXNETPROFITTOSHAREHOLDER(B1666,$C$1)/1000000,"")</f>
        <v/>
      </c>
      <c r="F1666" s="29">
        <f>IFERROR([1]!EM_S_PROFITNOTICE_FORECASTT(B1666,$C$1)/1000000,"")</f>
        <v>128.07939999999999</v>
      </c>
      <c r="G1666" s="29">
        <f>IFERROR([1]!EM_S_PROFITNOTICE_FORECASTL(B1666,$C$1)/1000000,"")</f>
        <v>117.4061</v>
      </c>
      <c r="H1666" s="29">
        <f t="shared" si="177"/>
        <v>122.74275</v>
      </c>
      <c r="I1666" s="36">
        <f>IFERROR([1]!EM_S_QSTM07_IS(B1666,"61",$I$1,"1")/1000000,"")</f>
        <v>64.08909890999999</v>
      </c>
      <c r="J1666" s="29">
        <f t="shared" si="175"/>
        <v>-7.0451212799999894</v>
      </c>
      <c r="K1666" s="29">
        <f>IFERROR([1]!EM_S_QSTM07_IS(B1666,"61",$K$2,"1")/1000000,"")</f>
        <v>52.181418560000004</v>
      </c>
      <c r="L1666" s="30">
        <f t="shared" si="178"/>
        <v>-1.1350120689398135</v>
      </c>
      <c r="M1666" s="49" t="str">
        <f ca="1">[1]!EM_S_MAJASSRES_NUM(B1666,$M$2,$M$1)</f>
        <v/>
      </c>
      <c r="N1666" s="45" t="str">
        <f t="shared" si="179"/>
        <v/>
      </c>
      <c r="O1666" s="37">
        <f t="shared" ca="1" si="180"/>
        <v>-1.1350120689398135</v>
      </c>
      <c r="P1666" s="26" t="str">
        <f t="shared" si="181"/>
        <v>财报</v>
      </c>
    </row>
    <row r="1667" spans="1:16" x14ac:dyDescent="0.2">
      <c r="A1667" s="33">
        <f t="shared" ca="1" si="176"/>
        <v>905</v>
      </c>
      <c r="B1667" s="24" t="s">
        <v>3385</v>
      </c>
      <c r="C1667" s="24" t="s">
        <v>3386</v>
      </c>
      <c r="D1667" s="29">
        <f>IFERROR([1]!EM_S_QSTM07_IS(B1667,"61",$C$1,"1")/1000000,"")</f>
        <v>15.408801109999999</v>
      </c>
      <c r="E1667" s="29" t="str">
        <f>IFERROR([1]!EM_S_PERFORMANCEEXPRESS_PERFEXNETPROFITTOSHAREHOLDER(B1667,$C$1)/1000000,"")</f>
        <v/>
      </c>
      <c r="F1667" s="29">
        <f>IFERROR([1]!EM_S_PROFITNOTICE_FORECASTT(B1667,$C$1)/1000000,"")</f>
        <v>14</v>
      </c>
      <c r="G1667" s="29">
        <f>IFERROR([1]!EM_S_PROFITNOTICE_FORECASTL(B1667,$C$1)/1000000,"")</f>
        <v>11</v>
      </c>
      <c r="H1667" s="29">
        <f t="shared" si="177"/>
        <v>12.5</v>
      </c>
      <c r="I1667" s="36">
        <f>IFERROR([1]!EM_S_QSTM07_IS(B1667,"61",$I$1,"1")/1000000,"")</f>
        <v>-4.5659761900000007</v>
      </c>
      <c r="J1667" s="29">
        <f t="shared" si="175"/>
        <v>19.9747773</v>
      </c>
      <c r="K1667" s="29">
        <f>IFERROR([1]!EM_S_QSTM07_IS(B1667,"61",$K$2,"1")/1000000,"")</f>
        <v>37.529968859999997</v>
      </c>
      <c r="L1667" s="30">
        <f t="shared" si="178"/>
        <v>-0.46776461833706939</v>
      </c>
      <c r="M1667" s="49" t="str">
        <f ca="1">[1]!EM_S_MAJASSRES_NUM(B1667,$M$2,$M$1)</f>
        <v/>
      </c>
      <c r="N1667" s="45" t="str">
        <f t="shared" si="179"/>
        <v/>
      </c>
      <c r="O1667" s="37">
        <f t="shared" ca="1" si="180"/>
        <v>-0.46776461833706939</v>
      </c>
      <c r="P1667" s="26" t="str">
        <f t="shared" si="181"/>
        <v>财报</v>
      </c>
    </row>
    <row r="1668" spans="1:16" x14ac:dyDescent="0.2">
      <c r="A1668" s="33">
        <f t="shared" ca="1" si="176"/>
        <v>1306</v>
      </c>
      <c r="B1668" s="24" t="s">
        <v>3387</v>
      </c>
      <c r="C1668" s="24" t="s">
        <v>3388</v>
      </c>
      <c r="D1668" s="29">
        <f>IFERROR([1]!EM_S_QSTM07_IS(B1668,"61",$C$1,"1")/1000000,"")</f>
        <v>278.69089493000001</v>
      </c>
      <c r="E1668" s="29" t="str">
        <f>IFERROR([1]!EM_S_PERFORMANCEEXPRESS_PERFEXNETPROFITTOSHAREHOLDER(B1668,$C$1)/1000000,"")</f>
        <v/>
      </c>
      <c r="F1668" s="29">
        <f>IFERROR([1]!EM_S_PROFITNOTICE_FORECASTT(B1668,$C$1)/1000000,"")</f>
        <v>519.67999999999995</v>
      </c>
      <c r="G1668" s="29">
        <f>IFERROR([1]!EM_S_PROFITNOTICE_FORECASTL(B1668,$C$1)/1000000,"")</f>
        <v>481.18</v>
      </c>
      <c r="H1668" s="29">
        <f t="shared" si="177"/>
        <v>500.42999999999995</v>
      </c>
      <c r="I1668" s="36">
        <f>IFERROR([1]!EM_S_QSTM07_IS(B1668,"61",$I$1,"1")/1000000,"")</f>
        <v>224.87315480999999</v>
      </c>
      <c r="J1668" s="29">
        <f t="shared" ref="J1668:J1731" si="182">IFERROR(IF(D1668&lt;&gt;"",D1668-I1668,IF(E1668&lt;&gt;"",E1668-I1668,IF(H1668&lt;&gt;"",H1668-I1668,""))),"")</f>
        <v>53.817740120000025</v>
      </c>
      <c r="K1668" s="29">
        <f>IFERROR([1]!EM_S_QSTM07_IS(B1668,"61",$K$2,"1")/1000000,"")</f>
        <v>220.35746641999998</v>
      </c>
      <c r="L1668" s="30">
        <f t="shared" si="178"/>
        <v>-0.75577074380850007</v>
      </c>
      <c r="M1668" s="49" t="str">
        <f ca="1">[1]!EM_S_MAJASSRES_NUM(B1668,$M$2,$M$1)</f>
        <v/>
      </c>
      <c r="N1668" s="45" t="str">
        <f t="shared" si="179"/>
        <v/>
      </c>
      <c r="O1668" s="37">
        <f t="shared" ca="1" si="180"/>
        <v>-0.75577074380850007</v>
      </c>
      <c r="P1668" s="26" t="str">
        <f t="shared" si="181"/>
        <v>财报</v>
      </c>
    </row>
    <row r="1669" spans="1:16" x14ac:dyDescent="0.2">
      <c r="A1669" s="33">
        <f t="shared" ref="A1669:A1732" ca="1" si="183">IFERROR(RANK(O1669,$O$4:$O$2880,0),"")</f>
        <v>569</v>
      </c>
      <c r="B1669" s="24" t="s">
        <v>3389</v>
      </c>
      <c r="C1669" s="24" t="s">
        <v>3390</v>
      </c>
      <c r="D1669" s="29">
        <f>IFERROR([1]!EM_S_QSTM07_IS(B1669,"61",$C$1,"1")/1000000,"")</f>
        <v>38.022987649999997</v>
      </c>
      <c r="E1669" s="29" t="str">
        <f>IFERROR([1]!EM_S_PERFORMANCEEXPRESS_PERFEXNETPROFITTOSHAREHOLDER(B1669,$C$1)/1000000,"")</f>
        <v/>
      </c>
      <c r="F1669" s="29">
        <f>IFERROR([1]!EM_S_PROFITNOTICE_FORECASTT(B1669,$C$1)/1000000,"")</f>
        <v>47</v>
      </c>
      <c r="G1669" s="29">
        <f>IFERROR([1]!EM_S_PROFITNOTICE_FORECASTL(B1669,$C$1)/1000000,"")</f>
        <v>45</v>
      </c>
      <c r="H1669" s="29">
        <f t="shared" ref="H1669:H1732" si="184">IFERROR(AVERAGE(F1669:G1669),"")</f>
        <v>46</v>
      </c>
      <c r="I1669" s="36">
        <f>IFERROR([1]!EM_S_QSTM07_IS(B1669,"61",$I$1,"1")/1000000,"")</f>
        <v>9.3868357600000003</v>
      </c>
      <c r="J1669" s="29">
        <f t="shared" si="182"/>
        <v>28.636151889999997</v>
      </c>
      <c r="K1669" s="29">
        <f>IFERROR([1]!EM_S_QSTM07_IS(B1669,"61",$K$2,"1")/1000000,"")</f>
        <v>30.311433780000002</v>
      </c>
      <c r="L1669" s="30">
        <f t="shared" ref="L1669:L1732" si="185">IFERROR(IF(J1669="","",(J1669-K1669)/ABS(K1669)),"")</f>
        <v>-5.5268975468438043E-2</v>
      </c>
      <c r="M1669" s="49" t="str">
        <f ca="1">[1]!EM_S_MAJASSRES_NUM(B1669,$M$2,$M$1)</f>
        <v/>
      </c>
      <c r="N1669" s="45" t="str">
        <f t="shared" ref="N1669:N1732" si="186">IFERROR(IF(ABS(K1669)&lt;$N$2,1,""),"")</f>
        <v/>
      </c>
      <c r="O1669" s="37">
        <f t="shared" ref="O1669:O1732" ca="1" si="187">IFERROR(IF(AND(M1669="",N1669=""),L1669,""),"")</f>
        <v>-5.5268975468438043E-2</v>
      </c>
      <c r="P1669" s="26" t="str">
        <f t="shared" ref="P1669:P1732" si="188">IFERROR(IF(D1669&lt;&gt;"","财报",IF(E1669&lt;&gt;"","快报",IF(H1669&lt;&gt;"","预告",""))),"")</f>
        <v>财报</v>
      </c>
    </row>
    <row r="1670" spans="1:16" x14ac:dyDescent="0.2">
      <c r="A1670" s="33">
        <f t="shared" ca="1" si="183"/>
        <v>513</v>
      </c>
      <c r="B1670" s="24" t="s">
        <v>3391</v>
      </c>
      <c r="C1670" s="24" t="s">
        <v>3392</v>
      </c>
      <c r="D1670" s="29">
        <f>IFERROR([1]!EM_S_QSTM07_IS(B1670,"61",$C$1,"1")/1000000,"")</f>
        <v>17.900592920000001</v>
      </c>
      <c r="E1670" s="29" t="str">
        <f>IFERROR([1]!EM_S_PERFORMANCEEXPRESS_PERFEXNETPROFITTOSHAREHOLDER(B1670,$C$1)/1000000,"")</f>
        <v/>
      </c>
      <c r="F1670" s="29">
        <f>IFERROR([1]!EM_S_PROFITNOTICE_FORECASTT(B1670,$C$1)/1000000,"")</f>
        <v>22.310600000000001</v>
      </c>
      <c r="G1670" s="29">
        <f>IFERROR([1]!EM_S_PROFITNOTICE_FORECASTL(B1670,$C$1)/1000000,"")</f>
        <v>19.005299999999998</v>
      </c>
      <c r="H1670" s="29">
        <f t="shared" si="184"/>
        <v>20.65795</v>
      </c>
      <c r="I1670" s="36">
        <f>IFERROR([1]!EM_S_QSTM07_IS(B1670,"61",$I$1,"1")/1000000,"")</f>
        <v>2.0467076200000003</v>
      </c>
      <c r="J1670" s="29">
        <f t="shared" si="182"/>
        <v>15.853885300000002</v>
      </c>
      <c r="K1670" s="29">
        <f>IFERROR([1]!EM_S_QSTM07_IS(B1670,"61",$K$2,"1")/1000000,"")</f>
        <v>14.805960710000001</v>
      </c>
      <c r="L1670" s="30">
        <f t="shared" si="185"/>
        <v>7.0777209971402175E-2</v>
      </c>
      <c r="M1670" s="49" t="str">
        <f ca="1">[1]!EM_S_MAJASSRES_NUM(B1670,$M$2,$M$1)</f>
        <v/>
      </c>
      <c r="N1670" s="45" t="str">
        <f t="shared" si="186"/>
        <v/>
      </c>
      <c r="O1670" s="37">
        <f t="shared" ca="1" si="187"/>
        <v>7.0777209971402175E-2</v>
      </c>
      <c r="P1670" s="26" t="str">
        <f t="shared" si="188"/>
        <v>财报</v>
      </c>
    </row>
    <row r="1671" spans="1:16" x14ac:dyDescent="0.2">
      <c r="A1671" s="33">
        <f t="shared" ca="1" si="183"/>
        <v>933</v>
      </c>
      <c r="B1671" s="24" t="s">
        <v>3393</v>
      </c>
      <c r="C1671" s="24" t="s">
        <v>3394</v>
      </c>
      <c r="D1671" s="29">
        <f>IFERROR([1]!EM_S_QSTM07_IS(B1671,"61",$C$1,"1")/1000000,"")</f>
        <v>14.50132676</v>
      </c>
      <c r="E1671" s="29" t="str">
        <f>IFERROR([1]!EM_S_PERFORMANCEEXPRESS_PERFEXNETPROFITTOSHAREHOLDER(B1671,$C$1)/1000000,"")</f>
        <v/>
      </c>
      <c r="F1671" s="29">
        <f>IFERROR([1]!EM_S_PROFITNOTICE_FORECASTT(B1671,$C$1)/1000000,"")</f>
        <v>21.911799999999999</v>
      </c>
      <c r="G1671" s="29">
        <f>IFERROR([1]!EM_S_PROFITNOTICE_FORECASTL(B1671,$C$1)/1000000,"")</f>
        <v>19.720600000000001</v>
      </c>
      <c r="H1671" s="29">
        <f t="shared" si="184"/>
        <v>20.816200000000002</v>
      </c>
      <c r="I1671" s="36">
        <f>IFERROR([1]!EM_S_QSTM07_IS(B1671,"61",$I$1,"1")/1000000,"")</f>
        <v>5.4859200899999996</v>
      </c>
      <c r="J1671" s="29">
        <f t="shared" si="182"/>
        <v>9.0154066700000008</v>
      </c>
      <c r="K1671" s="29">
        <f>IFERROR([1]!EM_S_QSTM07_IS(B1671,"61",$K$2,"1")/1000000,"")</f>
        <v>17.728168520000001</v>
      </c>
      <c r="L1671" s="30">
        <f t="shared" si="185"/>
        <v>-0.49146429537663261</v>
      </c>
      <c r="M1671" s="49" t="str">
        <f ca="1">[1]!EM_S_MAJASSRES_NUM(B1671,$M$2,$M$1)</f>
        <v/>
      </c>
      <c r="N1671" s="45" t="str">
        <f t="shared" si="186"/>
        <v/>
      </c>
      <c r="O1671" s="37">
        <f t="shared" ca="1" si="187"/>
        <v>-0.49146429537663261</v>
      </c>
      <c r="P1671" s="26" t="str">
        <f t="shared" si="188"/>
        <v>财报</v>
      </c>
    </row>
    <row r="1672" spans="1:16" x14ac:dyDescent="0.2">
      <c r="A1672" s="33">
        <f t="shared" ca="1" si="183"/>
        <v>796</v>
      </c>
      <c r="B1672" s="24" t="s">
        <v>3395</v>
      </c>
      <c r="C1672" s="24" t="s">
        <v>3396</v>
      </c>
      <c r="D1672" s="29">
        <f>IFERROR([1]!EM_S_QSTM07_IS(B1672,"61",$C$1,"1")/1000000,"")</f>
        <v>17.981929079999997</v>
      </c>
      <c r="E1672" s="29" t="str">
        <f>IFERROR([1]!EM_S_PERFORMANCEEXPRESS_PERFEXNETPROFITTOSHAREHOLDER(B1672,$C$1)/1000000,"")</f>
        <v/>
      </c>
      <c r="F1672" s="29">
        <f>IFERROR([1]!EM_S_PROFITNOTICE_FORECASTT(B1672,$C$1)/1000000,"")</f>
        <v>30.4681</v>
      </c>
      <c r="G1672" s="29">
        <f>IFERROR([1]!EM_S_PROFITNOTICE_FORECASTL(B1672,$C$1)/1000000,"")</f>
        <v>24.164400000000001</v>
      </c>
      <c r="H1672" s="29">
        <f t="shared" si="184"/>
        <v>27.31625</v>
      </c>
      <c r="I1672" s="36">
        <f>IFERROR([1]!EM_S_QSTM07_IS(B1672,"61",$I$1,"1")/1000000,"")</f>
        <v>7.5108561600000003</v>
      </c>
      <c r="J1672" s="29">
        <f t="shared" si="182"/>
        <v>10.471072919999997</v>
      </c>
      <c r="K1672" s="29">
        <f>IFERROR([1]!EM_S_QSTM07_IS(B1672,"61",$K$2,"1")/1000000,"")</f>
        <v>16.092642140000002</v>
      </c>
      <c r="L1672" s="30">
        <f t="shared" si="185"/>
        <v>-0.34932543525758192</v>
      </c>
      <c r="M1672" s="49" t="str">
        <f ca="1">[1]!EM_S_MAJASSRES_NUM(B1672,$M$2,$M$1)</f>
        <v/>
      </c>
      <c r="N1672" s="45" t="str">
        <f t="shared" si="186"/>
        <v/>
      </c>
      <c r="O1672" s="37">
        <f t="shared" ca="1" si="187"/>
        <v>-0.34932543525758192</v>
      </c>
      <c r="P1672" s="26" t="str">
        <f t="shared" si="188"/>
        <v>财报</v>
      </c>
    </row>
    <row r="1673" spans="1:16" x14ac:dyDescent="0.2">
      <c r="A1673" s="33">
        <f t="shared" ca="1" si="183"/>
        <v>1454</v>
      </c>
      <c r="B1673" s="24" t="s">
        <v>3397</v>
      </c>
      <c r="C1673" s="24" t="s">
        <v>3398</v>
      </c>
      <c r="D1673" s="29">
        <f>IFERROR([1]!EM_S_QSTM07_IS(B1673,"61",$C$1,"1")/1000000,"")</f>
        <v>15.62480792</v>
      </c>
      <c r="E1673" s="29" t="str">
        <f>IFERROR([1]!EM_S_PERFORMANCEEXPRESS_PERFEXNETPROFITTOSHAREHOLDER(B1673,$C$1)/1000000,"")</f>
        <v/>
      </c>
      <c r="F1673" s="29">
        <f>IFERROR([1]!EM_S_PROFITNOTICE_FORECASTT(B1673,$C$1)/1000000,"")</f>
        <v>30.527100000000001</v>
      </c>
      <c r="G1673" s="29">
        <f>IFERROR([1]!EM_S_PROFITNOTICE_FORECASTL(B1673,$C$1)/1000000,"")</f>
        <v>26.1661</v>
      </c>
      <c r="H1673" s="29">
        <f t="shared" si="184"/>
        <v>28.346600000000002</v>
      </c>
      <c r="I1673" s="36">
        <f>IFERROR([1]!EM_S_QSTM07_IS(B1673,"61",$I$1,"1")/1000000,"")</f>
        <v>12.599285230000001</v>
      </c>
      <c r="J1673" s="29">
        <f t="shared" si="182"/>
        <v>3.025522689999999</v>
      </c>
      <c r="K1673" s="29">
        <f>IFERROR([1]!EM_S_QSTM07_IS(B1673,"61",$K$2,"1")/1000000,"")</f>
        <v>20.035577719999999</v>
      </c>
      <c r="L1673" s="30">
        <f t="shared" si="185"/>
        <v>-0.84899249064428783</v>
      </c>
      <c r="M1673" s="49" t="str">
        <f ca="1">[1]!EM_S_MAJASSRES_NUM(B1673,$M$2,$M$1)</f>
        <v/>
      </c>
      <c r="N1673" s="45" t="str">
        <f t="shared" si="186"/>
        <v/>
      </c>
      <c r="O1673" s="37">
        <f t="shared" ca="1" si="187"/>
        <v>-0.84899249064428783</v>
      </c>
      <c r="P1673" s="26" t="str">
        <f t="shared" si="188"/>
        <v>财报</v>
      </c>
    </row>
    <row r="1674" spans="1:16" x14ac:dyDescent="0.2">
      <c r="A1674" s="33">
        <f t="shared" ca="1" si="183"/>
        <v>1828</v>
      </c>
      <c r="B1674" s="24" t="s">
        <v>3399</v>
      </c>
      <c r="C1674" s="24" t="s">
        <v>3400</v>
      </c>
      <c r="D1674" s="29">
        <f>IFERROR([1]!EM_S_QSTM07_IS(B1674,"61",$C$1,"1")/1000000,"")</f>
        <v>17.554686820000001</v>
      </c>
      <c r="E1674" s="29" t="str">
        <f>IFERROR([1]!EM_S_PERFORMANCEEXPRESS_PERFEXNETPROFITTOSHAREHOLDER(B1674,$C$1)/1000000,"")</f>
        <v/>
      </c>
      <c r="F1674" s="29">
        <f>IFERROR([1]!EM_S_PROFITNOTICE_FORECASTT(B1674,$C$1)/1000000,"")</f>
        <v>45.27</v>
      </c>
      <c r="G1674" s="29">
        <f>IFERROR([1]!EM_S_PROFITNOTICE_FORECASTL(B1674,$C$1)/1000000,"")</f>
        <v>37.04</v>
      </c>
      <c r="H1674" s="29">
        <f t="shared" si="184"/>
        <v>41.155000000000001</v>
      </c>
      <c r="I1674" s="36">
        <f>IFERROR([1]!EM_S_QSTM07_IS(B1674,"61",$I$1,"1")/1000000,"")</f>
        <v>19.374225510000002</v>
      </c>
      <c r="J1674" s="29">
        <f t="shared" si="182"/>
        <v>-1.8195386900000017</v>
      </c>
      <c r="K1674" s="29">
        <f>IFERROR([1]!EM_S_QSTM07_IS(B1674,"61",$K$2,"1")/1000000,"")</f>
        <v>17.92249305</v>
      </c>
      <c r="L1674" s="30">
        <f t="shared" si="185"/>
        <v>-1.1015226333146773</v>
      </c>
      <c r="M1674" s="49" t="str">
        <f ca="1">[1]!EM_S_MAJASSRES_NUM(B1674,$M$2,$M$1)</f>
        <v/>
      </c>
      <c r="N1674" s="45" t="str">
        <f t="shared" si="186"/>
        <v/>
      </c>
      <c r="O1674" s="37">
        <f t="shared" ca="1" si="187"/>
        <v>-1.1015226333146773</v>
      </c>
      <c r="P1674" s="26" t="str">
        <f t="shared" si="188"/>
        <v>财报</v>
      </c>
    </row>
    <row r="1675" spans="1:16" x14ac:dyDescent="0.2">
      <c r="A1675" s="33">
        <f t="shared" ca="1" si="183"/>
        <v>677</v>
      </c>
      <c r="B1675" s="24" t="s">
        <v>3401</v>
      </c>
      <c r="C1675" s="24" t="s">
        <v>3402</v>
      </c>
      <c r="D1675" s="29">
        <f>IFERROR([1]!EM_S_QSTM07_IS(B1675,"61",$C$1,"1")/1000000,"")</f>
        <v>38.573663619999998</v>
      </c>
      <c r="E1675" s="29" t="str">
        <f>IFERROR([1]!EM_S_PERFORMANCEEXPRESS_PERFEXNETPROFITTOSHAREHOLDER(B1675,$C$1)/1000000,"")</f>
        <v/>
      </c>
      <c r="F1675" s="29">
        <f>IFERROR([1]!EM_S_PROFITNOTICE_FORECASTT(B1675,$C$1)/1000000,"")</f>
        <v>50.827399999999997</v>
      </c>
      <c r="G1675" s="29">
        <f>IFERROR([1]!EM_S_PROFITNOTICE_FORECASTL(B1675,$C$1)/1000000,"")</f>
        <v>47.866599999999998</v>
      </c>
      <c r="H1675" s="29">
        <f t="shared" si="184"/>
        <v>49.346999999999994</v>
      </c>
      <c r="I1675" s="36">
        <f>IFERROR([1]!EM_S_QSTM07_IS(B1675,"61",$I$1,"1")/1000000,"")</f>
        <v>12.4021592</v>
      </c>
      <c r="J1675" s="29">
        <f t="shared" si="182"/>
        <v>26.171504419999998</v>
      </c>
      <c r="K1675" s="29">
        <f>IFERROR([1]!EM_S_QSTM07_IS(B1675,"61",$K$2,"1")/1000000,"")</f>
        <v>33.235488289999999</v>
      </c>
      <c r="L1675" s="30">
        <f t="shared" si="185"/>
        <v>-0.21254340566211677</v>
      </c>
      <c r="M1675" s="49" t="str">
        <f ca="1">[1]!EM_S_MAJASSRES_NUM(B1675,$M$2,$M$1)</f>
        <v/>
      </c>
      <c r="N1675" s="45" t="str">
        <f t="shared" si="186"/>
        <v/>
      </c>
      <c r="O1675" s="37">
        <f t="shared" ca="1" si="187"/>
        <v>-0.21254340566211677</v>
      </c>
      <c r="P1675" s="26" t="str">
        <f t="shared" si="188"/>
        <v>财报</v>
      </c>
    </row>
    <row r="1676" spans="1:16" x14ac:dyDescent="0.2">
      <c r="A1676" s="33">
        <f t="shared" ca="1" si="183"/>
        <v>436</v>
      </c>
      <c r="B1676" s="24" t="s">
        <v>3403</v>
      </c>
      <c r="C1676" s="24" t="s">
        <v>3404</v>
      </c>
      <c r="D1676" s="29">
        <f>IFERROR([1]!EM_S_QSTM07_IS(B1676,"61",$C$1,"1")/1000000,"")</f>
        <v>19.975141579999999</v>
      </c>
      <c r="E1676" s="29" t="str">
        <f>IFERROR([1]!EM_S_PERFORMANCEEXPRESS_PERFEXNETPROFITTOSHAREHOLDER(B1676,$C$1)/1000000,"")</f>
        <v/>
      </c>
      <c r="F1676" s="29">
        <f>IFERROR([1]!EM_S_PROFITNOTICE_FORECASTT(B1676,$C$1)/1000000,"")</f>
        <v>20.32</v>
      </c>
      <c r="G1676" s="29">
        <f>IFERROR([1]!EM_S_PROFITNOTICE_FORECASTL(B1676,$C$1)/1000000,"")</f>
        <v>16.940000000000001</v>
      </c>
      <c r="H1676" s="29">
        <f t="shared" si="184"/>
        <v>18.630000000000003</v>
      </c>
      <c r="I1676" s="36">
        <f>IFERROR([1]!EM_S_QSTM07_IS(B1676,"61",$I$1,"1")/1000000,"")</f>
        <v>-0.36302021999999995</v>
      </c>
      <c r="J1676" s="29">
        <f t="shared" si="182"/>
        <v>20.338161799999998</v>
      </c>
      <c r="K1676" s="29">
        <f>IFERROR([1]!EM_S_QSTM07_IS(B1676,"61",$K$2,"1")/1000000,"")</f>
        <v>15.139169539999999</v>
      </c>
      <c r="L1676" s="30">
        <f t="shared" si="185"/>
        <v>0.34341330587939234</v>
      </c>
      <c r="M1676" s="49" t="str">
        <f ca="1">[1]!EM_S_MAJASSRES_NUM(B1676,$M$2,$M$1)</f>
        <v/>
      </c>
      <c r="N1676" s="45" t="str">
        <f t="shared" si="186"/>
        <v/>
      </c>
      <c r="O1676" s="37">
        <f t="shared" ca="1" si="187"/>
        <v>0.34341330587939234</v>
      </c>
      <c r="P1676" s="26" t="str">
        <f t="shared" si="188"/>
        <v>财报</v>
      </c>
    </row>
    <row r="1677" spans="1:16" x14ac:dyDescent="0.2">
      <c r="A1677" s="33" t="str">
        <f t="shared" ca="1" si="183"/>
        <v/>
      </c>
      <c r="B1677" s="24" t="s">
        <v>3405</v>
      </c>
      <c r="C1677" s="24" t="s">
        <v>3406</v>
      </c>
      <c r="D1677" s="29">
        <f>IFERROR([1]!EM_S_QSTM07_IS(B1677,"61",$C$1,"1")/1000000,"")</f>
        <v>11.3359988</v>
      </c>
      <c r="E1677" s="29" t="str">
        <f>IFERROR([1]!EM_S_PERFORMANCEEXPRESS_PERFEXNETPROFITTOSHAREHOLDER(B1677,$C$1)/1000000,"")</f>
        <v/>
      </c>
      <c r="F1677" s="29">
        <f>IFERROR([1]!EM_S_PROFITNOTICE_FORECASTT(B1677,$C$1)/1000000,"")</f>
        <v>16</v>
      </c>
      <c r="G1677" s="29">
        <f>IFERROR([1]!EM_S_PROFITNOTICE_FORECASTL(B1677,$C$1)/1000000,"")</f>
        <v>13.89</v>
      </c>
      <c r="H1677" s="29">
        <f t="shared" si="184"/>
        <v>14.945</v>
      </c>
      <c r="I1677" s="36">
        <f>IFERROR([1]!EM_S_QSTM07_IS(B1677,"61",$I$1,"1")/1000000,"")</f>
        <v>4.9930258800000002</v>
      </c>
      <c r="J1677" s="29">
        <f t="shared" si="182"/>
        <v>6.3429729200000002</v>
      </c>
      <c r="K1677" s="29">
        <f>IFERROR([1]!EM_S_QSTM07_IS(B1677,"61",$K$2,"1")/1000000,"")</f>
        <v>8.4492954900000008</v>
      </c>
      <c r="L1677" s="30">
        <f t="shared" si="185"/>
        <v>-0.24928972746815373</v>
      </c>
      <c r="M1677" s="49" t="str">
        <f ca="1">[1]!EM_S_MAJASSRES_NUM(B1677,$M$2,$M$1)</f>
        <v/>
      </c>
      <c r="N1677" s="45">
        <f t="shared" si="186"/>
        <v>1</v>
      </c>
      <c r="O1677" s="37" t="str">
        <f t="shared" ca="1" si="187"/>
        <v/>
      </c>
      <c r="P1677" s="26" t="str">
        <f t="shared" si="188"/>
        <v>财报</v>
      </c>
    </row>
    <row r="1678" spans="1:16" x14ac:dyDescent="0.2">
      <c r="A1678" s="33">
        <f t="shared" ca="1" si="183"/>
        <v>1047</v>
      </c>
      <c r="B1678" s="24" t="s">
        <v>3407</v>
      </c>
      <c r="C1678" s="24" t="s">
        <v>3408</v>
      </c>
      <c r="D1678" s="29">
        <f>IFERROR([1]!EM_S_QSTM07_IS(B1678,"61",$C$1,"1")/1000000,"")</f>
        <v>147.24067561000001</v>
      </c>
      <c r="E1678" s="29" t="str">
        <f>IFERROR([1]!EM_S_PERFORMANCEEXPRESS_PERFEXNETPROFITTOSHAREHOLDER(B1678,$C$1)/1000000,"")</f>
        <v/>
      </c>
      <c r="F1678" s="29">
        <f>IFERROR([1]!EM_S_PROFITNOTICE_FORECASTT(B1678,$C$1)/1000000,"")</f>
        <v>272.7552</v>
      </c>
      <c r="G1678" s="29">
        <f>IFERROR([1]!EM_S_PROFITNOTICE_FORECASTL(B1678,$C$1)/1000000,"")</f>
        <v>243.53139999999999</v>
      </c>
      <c r="H1678" s="29">
        <f t="shared" si="184"/>
        <v>258.14330000000001</v>
      </c>
      <c r="I1678" s="36">
        <f>IFERROR([1]!EM_S_QSTM07_IS(B1678,"61",$I$1,"1")/1000000,"")</f>
        <v>96.718082670000001</v>
      </c>
      <c r="J1678" s="29">
        <f t="shared" si="182"/>
        <v>50.52259294000001</v>
      </c>
      <c r="K1678" s="29">
        <f>IFERROR([1]!EM_S_QSTM07_IS(B1678,"61",$K$2,"1")/1000000,"")</f>
        <v>116.48079572</v>
      </c>
      <c r="L1678" s="30">
        <f t="shared" si="185"/>
        <v>-0.56625817476858831</v>
      </c>
      <c r="M1678" s="49" t="str">
        <f ca="1">[1]!EM_S_MAJASSRES_NUM(B1678,$M$2,$M$1)</f>
        <v/>
      </c>
      <c r="N1678" s="45" t="str">
        <f t="shared" si="186"/>
        <v/>
      </c>
      <c r="O1678" s="37">
        <f t="shared" ca="1" si="187"/>
        <v>-0.56625817476858831</v>
      </c>
      <c r="P1678" s="26" t="str">
        <f t="shared" si="188"/>
        <v>财报</v>
      </c>
    </row>
    <row r="1679" spans="1:16" x14ac:dyDescent="0.2">
      <c r="A1679" s="33">
        <f t="shared" ca="1" si="183"/>
        <v>1553</v>
      </c>
      <c r="B1679" s="24" t="s">
        <v>3409</v>
      </c>
      <c r="C1679" s="24" t="s">
        <v>3410</v>
      </c>
      <c r="D1679" s="29">
        <f>IFERROR([1]!EM_S_QSTM07_IS(B1679,"61",$C$1,"1")/1000000,"")</f>
        <v>14.812038300000001</v>
      </c>
      <c r="E1679" s="29" t="str">
        <f>IFERROR([1]!EM_S_PERFORMANCEEXPRESS_PERFEXNETPROFITTOSHAREHOLDER(B1679,$C$1)/1000000,"")</f>
        <v/>
      </c>
      <c r="F1679" s="29">
        <f>IFERROR([1]!EM_S_PROFITNOTICE_FORECASTT(B1679,$C$1)/1000000,"")</f>
        <v>28</v>
      </c>
      <c r="G1679" s="29">
        <f>IFERROR([1]!EM_S_PROFITNOTICE_FORECASTL(B1679,$C$1)/1000000,"")</f>
        <v>25</v>
      </c>
      <c r="H1679" s="29">
        <f t="shared" si="184"/>
        <v>26.5</v>
      </c>
      <c r="I1679" s="36">
        <f>IFERROR([1]!EM_S_QSTM07_IS(B1679,"61",$I$1,"1")/1000000,"")</f>
        <v>13.52611493</v>
      </c>
      <c r="J1679" s="29">
        <f t="shared" si="182"/>
        <v>1.2859233700000008</v>
      </c>
      <c r="K1679" s="29">
        <f>IFERROR([1]!EM_S_QSTM07_IS(B1679,"61",$K$2,"1")/1000000,"")</f>
        <v>13.757237</v>
      </c>
      <c r="L1679" s="30">
        <f t="shared" si="185"/>
        <v>-0.90652749749095685</v>
      </c>
      <c r="M1679" s="49" t="str">
        <f ca="1">[1]!EM_S_MAJASSRES_NUM(B1679,$M$2,$M$1)</f>
        <v/>
      </c>
      <c r="N1679" s="45" t="str">
        <f t="shared" si="186"/>
        <v/>
      </c>
      <c r="O1679" s="37">
        <f t="shared" ca="1" si="187"/>
        <v>-0.90652749749095685</v>
      </c>
      <c r="P1679" s="26" t="str">
        <f t="shared" si="188"/>
        <v>财报</v>
      </c>
    </row>
    <row r="1680" spans="1:16" x14ac:dyDescent="0.2">
      <c r="A1680" s="33" t="str">
        <f t="shared" ca="1" si="183"/>
        <v/>
      </c>
      <c r="B1680" s="24" t="s">
        <v>3411</v>
      </c>
      <c r="C1680" s="24" t="s">
        <v>3412</v>
      </c>
      <c r="D1680" s="29">
        <f>IFERROR([1]!EM_S_QSTM07_IS(B1680,"61",$C$1,"1")/1000000,"")</f>
        <v>28.8023399</v>
      </c>
      <c r="E1680" s="29" t="str">
        <f>IFERROR([1]!EM_S_PERFORMANCEEXPRESS_PERFEXNETPROFITTOSHAREHOLDER(B1680,$C$1)/1000000,"")</f>
        <v/>
      </c>
      <c r="F1680" s="29">
        <f>IFERROR([1]!EM_S_PROFITNOTICE_FORECASTT(B1680,$C$1)/1000000,"")</f>
        <v>33.86</v>
      </c>
      <c r="G1680" s="29">
        <f>IFERROR([1]!EM_S_PROFITNOTICE_FORECASTL(B1680,$C$1)/1000000,"")</f>
        <v>31</v>
      </c>
      <c r="H1680" s="29">
        <f t="shared" si="184"/>
        <v>32.43</v>
      </c>
      <c r="I1680" s="36">
        <f>IFERROR([1]!EM_S_QSTM07_IS(B1680,"61",$I$1,"1")/1000000,"")</f>
        <v>3.2930875499999996</v>
      </c>
      <c r="J1680" s="29">
        <f t="shared" si="182"/>
        <v>25.509252350000001</v>
      </c>
      <c r="K1680" s="29">
        <f>IFERROR([1]!EM_S_QSTM07_IS(B1680,"61",$K$2,"1")/1000000,"")</f>
        <v>7.5555701100000006</v>
      </c>
      <c r="L1680" s="30">
        <f t="shared" si="185"/>
        <v>2.3762180720469814</v>
      </c>
      <c r="M1680" s="49" t="str">
        <f ca="1">[1]!EM_S_MAJASSRES_NUM(B1680,$M$2,$M$1)</f>
        <v/>
      </c>
      <c r="N1680" s="45">
        <f t="shared" si="186"/>
        <v>1</v>
      </c>
      <c r="O1680" s="37" t="str">
        <f t="shared" ca="1" si="187"/>
        <v/>
      </c>
      <c r="P1680" s="26" t="str">
        <f t="shared" si="188"/>
        <v>财报</v>
      </c>
    </row>
    <row r="1681" spans="1:16" x14ac:dyDescent="0.2">
      <c r="A1681" s="33">
        <f t="shared" ca="1" si="183"/>
        <v>1606</v>
      </c>
      <c r="B1681" s="24" t="s">
        <v>3413</v>
      </c>
      <c r="C1681" s="24" t="s">
        <v>3414</v>
      </c>
      <c r="D1681" s="29">
        <f>IFERROR([1]!EM_S_QSTM07_IS(B1681,"61",$C$1,"1")/1000000,"")</f>
        <v>13.634929660000001</v>
      </c>
      <c r="E1681" s="29" t="str">
        <f>IFERROR([1]!EM_S_PERFORMANCEEXPRESS_PERFEXNETPROFITTOSHAREHOLDER(B1681,$C$1)/1000000,"")</f>
        <v/>
      </c>
      <c r="F1681" s="29">
        <f>IFERROR([1]!EM_S_PROFITNOTICE_FORECASTT(B1681,$C$1)/1000000,"")</f>
        <v>26.729800000000001</v>
      </c>
      <c r="G1681" s="29">
        <f>IFERROR([1]!EM_S_PROFITNOTICE_FORECASTL(B1681,$C$1)/1000000,"")</f>
        <v>25.456900000000001</v>
      </c>
      <c r="H1681" s="29">
        <f t="shared" si="184"/>
        <v>26.093350000000001</v>
      </c>
      <c r="I1681" s="36">
        <f>IFERROR([1]!EM_S_QSTM07_IS(B1681,"61",$I$1,"1")/1000000,"")</f>
        <v>12.733698029999999</v>
      </c>
      <c r="J1681" s="29">
        <f t="shared" si="182"/>
        <v>0.90123163000000162</v>
      </c>
      <c r="K1681" s="29">
        <f>IFERROR([1]!EM_S_QSTM07_IS(B1681,"61",$K$2,"1")/1000000,"")</f>
        <v>13.35933172</v>
      </c>
      <c r="L1681" s="30">
        <f t="shared" si="185"/>
        <v>-0.93253916820923122</v>
      </c>
      <c r="M1681" s="49" t="str">
        <f ca="1">[1]!EM_S_MAJASSRES_NUM(B1681,$M$2,$M$1)</f>
        <v/>
      </c>
      <c r="N1681" s="45" t="str">
        <f t="shared" si="186"/>
        <v/>
      </c>
      <c r="O1681" s="37">
        <f t="shared" ca="1" si="187"/>
        <v>-0.93253916820923122</v>
      </c>
      <c r="P1681" s="26" t="str">
        <f t="shared" si="188"/>
        <v>财报</v>
      </c>
    </row>
    <row r="1682" spans="1:16" x14ac:dyDescent="0.2">
      <c r="A1682" s="33">
        <f t="shared" ca="1" si="183"/>
        <v>694</v>
      </c>
      <c r="B1682" s="24" t="s">
        <v>3415</v>
      </c>
      <c r="C1682" s="24" t="s">
        <v>3416</v>
      </c>
      <c r="D1682" s="29">
        <f>IFERROR([1]!EM_S_QSTM07_IS(B1682,"61",$C$1,"1")/1000000,"")</f>
        <v>16.356509240000001</v>
      </c>
      <c r="E1682" s="29" t="str">
        <f>IFERROR([1]!EM_S_PERFORMANCEEXPRESS_PERFEXNETPROFITTOSHAREHOLDER(B1682,$C$1)/1000000,"")</f>
        <v/>
      </c>
      <c r="F1682" s="29">
        <f>IFERROR([1]!EM_S_PROFITNOTICE_FORECASTT(B1682,$C$1)/1000000,"")</f>
        <v>21.832999999999998</v>
      </c>
      <c r="G1682" s="29">
        <f>IFERROR([1]!EM_S_PROFITNOTICE_FORECASTL(B1682,$C$1)/1000000,"")</f>
        <v>19.848199999999999</v>
      </c>
      <c r="H1682" s="29">
        <f t="shared" si="184"/>
        <v>20.840599999999998</v>
      </c>
      <c r="I1682" s="36">
        <f>IFERROR([1]!EM_S_QSTM07_IS(B1682,"61",$I$1,"1")/1000000,"")</f>
        <v>4.3337450099999995</v>
      </c>
      <c r="J1682" s="29">
        <f t="shared" si="182"/>
        <v>12.022764230000002</v>
      </c>
      <c r="K1682" s="29">
        <f>IFERROR([1]!EM_S_QSTM07_IS(B1682,"61",$K$2,"1")/1000000,"")</f>
        <v>15.634742220000001</v>
      </c>
      <c r="L1682" s="30">
        <f t="shared" si="185"/>
        <v>-0.23102254832059518</v>
      </c>
      <c r="M1682" s="49" t="str">
        <f ca="1">[1]!EM_S_MAJASSRES_NUM(B1682,$M$2,$M$1)</f>
        <v/>
      </c>
      <c r="N1682" s="45" t="str">
        <f t="shared" si="186"/>
        <v/>
      </c>
      <c r="O1682" s="37">
        <f t="shared" ca="1" si="187"/>
        <v>-0.23102254832059518</v>
      </c>
      <c r="P1682" s="26" t="str">
        <f t="shared" si="188"/>
        <v>财报</v>
      </c>
    </row>
    <row r="1683" spans="1:16" x14ac:dyDescent="0.2">
      <c r="A1683" s="33">
        <f t="shared" ca="1" si="183"/>
        <v>1329</v>
      </c>
      <c r="B1683" s="24" t="s">
        <v>3417</v>
      </c>
      <c r="C1683" s="24" t="s">
        <v>3418</v>
      </c>
      <c r="D1683" s="29">
        <f>IFERROR([1]!EM_S_QSTM07_IS(B1683,"61",$C$1,"1")/1000000,"")</f>
        <v>6.3322934800000006</v>
      </c>
      <c r="E1683" s="29" t="str">
        <f>IFERROR([1]!EM_S_PERFORMANCEEXPRESS_PERFEXNETPROFITTOSHAREHOLDER(B1683,$C$1)/1000000,"")</f>
        <v/>
      </c>
      <c r="F1683" s="29">
        <f>IFERROR([1]!EM_S_PROFITNOTICE_FORECASTT(B1683,$C$1)/1000000,"")</f>
        <v>14.481999999999999</v>
      </c>
      <c r="G1683" s="29">
        <f>IFERROR([1]!EM_S_PROFITNOTICE_FORECASTL(B1683,$C$1)/1000000,"")</f>
        <v>8.2753999999999994</v>
      </c>
      <c r="H1683" s="29">
        <f t="shared" si="184"/>
        <v>11.378699999999998</v>
      </c>
      <c r="I1683" s="36">
        <f>IFERROR([1]!EM_S_QSTM07_IS(B1683,"61",$I$1,"1")/1000000,"")</f>
        <v>2.6266966300000001</v>
      </c>
      <c r="J1683" s="29">
        <f t="shared" si="182"/>
        <v>3.7055968500000005</v>
      </c>
      <c r="K1683" s="29">
        <f>IFERROR([1]!EM_S_QSTM07_IS(B1683,"61",$K$2,"1")/1000000,"")</f>
        <v>15.61589828</v>
      </c>
      <c r="L1683" s="30">
        <f t="shared" si="185"/>
        <v>-0.76270357403993017</v>
      </c>
      <c r="M1683" s="49" t="str">
        <f ca="1">[1]!EM_S_MAJASSRES_NUM(B1683,$M$2,$M$1)</f>
        <v/>
      </c>
      <c r="N1683" s="45" t="str">
        <f t="shared" si="186"/>
        <v/>
      </c>
      <c r="O1683" s="37">
        <f t="shared" ca="1" si="187"/>
        <v>-0.76270357403993017</v>
      </c>
      <c r="P1683" s="26" t="str">
        <f t="shared" si="188"/>
        <v>财报</v>
      </c>
    </row>
    <row r="1684" spans="1:16" x14ac:dyDescent="0.2">
      <c r="A1684" s="33">
        <f t="shared" ca="1" si="183"/>
        <v>487</v>
      </c>
      <c r="B1684" s="24" t="s">
        <v>3419</v>
      </c>
      <c r="C1684" s="24" t="s">
        <v>3420</v>
      </c>
      <c r="D1684" s="29">
        <f>IFERROR([1]!EM_S_QSTM07_IS(B1684,"61",$C$1,"1")/1000000,"")</f>
        <v>19.074017309999999</v>
      </c>
      <c r="E1684" s="29" t="str">
        <f>IFERROR([1]!EM_S_PERFORMANCEEXPRESS_PERFEXNETPROFITTOSHAREHOLDER(B1684,$C$1)/1000000,"")</f>
        <v/>
      </c>
      <c r="F1684" s="29">
        <f>IFERROR([1]!EM_S_PROFITNOTICE_FORECASTT(B1684,$C$1)/1000000,"")</f>
        <v>21.842700000000001</v>
      </c>
      <c r="G1684" s="29">
        <f>IFERROR([1]!EM_S_PROFITNOTICE_FORECASTL(B1684,$C$1)/1000000,"")</f>
        <v>18.930299999999999</v>
      </c>
      <c r="H1684" s="29">
        <f t="shared" si="184"/>
        <v>20.386499999999998</v>
      </c>
      <c r="I1684" s="36">
        <f>IFERROR([1]!EM_S_QSTM07_IS(B1684,"61",$I$1,"1")/1000000,"")</f>
        <v>0.96526148000000001</v>
      </c>
      <c r="J1684" s="29">
        <f t="shared" si="182"/>
        <v>18.10875583</v>
      </c>
      <c r="K1684" s="29">
        <f>IFERROR([1]!EM_S_QSTM07_IS(B1684,"61",$K$2,"1")/1000000,"")</f>
        <v>15.709629230000001</v>
      </c>
      <c r="L1684" s="30">
        <f t="shared" si="185"/>
        <v>0.15271694607651787</v>
      </c>
      <c r="M1684" s="49" t="str">
        <f ca="1">[1]!EM_S_MAJASSRES_NUM(B1684,$M$2,$M$1)</f>
        <v/>
      </c>
      <c r="N1684" s="45" t="str">
        <f t="shared" si="186"/>
        <v/>
      </c>
      <c r="O1684" s="37">
        <f t="shared" ca="1" si="187"/>
        <v>0.15271694607651787</v>
      </c>
      <c r="P1684" s="26" t="str">
        <f t="shared" si="188"/>
        <v>财报</v>
      </c>
    </row>
    <row r="1685" spans="1:16" x14ac:dyDescent="0.2">
      <c r="A1685" s="33">
        <f t="shared" ca="1" si="183"/>
        <v>757</v>
      </c>
      <c r="B1685" s="24" t="s">
        <v>3421</v>
      </c>
      <c r="C1685" s="24" t="s">
        <v>3422</v>
      </c>
      <c r="D1685" s="29">
        <f>IFERROR([1]!EM_S_QSTM07_IS(B1685,"61",$C$1,"1")/1000000,"")</f>
        <v>27.496868059999997</v>
      </c>
      <c r="E1685" s="29" t="str">
        <f>IFERROR([1]!EM_S_PERFORMANCEEXPRESS_PERFEXNETPROFITTOSHAREHOLDER(B1685,$C$1)/1000000,"")</f>
        <v/>
      </c>
      <c r="F1685" s="29">
        <f>IFERROR([1]!EM_S_PROFITNOTICE_FORECASTT(B1685,$C$1)/1000000,"")</f>
        <v>35.326599999999999</v>
      </c>
      <c r="G1685" s="29">
        <f>IFERROR([1]!EM_S_PROFITNOTICE_FORECASTL(B1685,$C$1)/1000000,"")</f>
        <v>26.495000000000001</v>
      </c>
      <c r="H1685" s="29">
        <f t="shared" si="184"/>
        <v>30.910800000000002</v>
      </c>
      <c r="I1685" s="36">
        <f>IFERROR([1]!EM_S_QSTM07_IS(B1685,"61",$I$1,"1")/1000000,"")</f>
        <v>6.1295574200000003</v>
      </c>
      <c r="J1685" s="29">
        <f t="shared" si="182"/>
        <v>21.367310639999996</v>
      </c>
      <c r="K1685" s="29">
        <f>IFERROR([1]!EM_S_QSTM07_IS(B1685,"61",$K$2,"1")/1000000,"")</f>
        <v>30.871754450000001</v>
      </c>
      <c r="L1685" s="30">
        <f t="shared" si="185"/>
        <v>-0.30786859960918112</v>
      </c>
      <c r="M1685" s="49" t="str">
        <f ca="1">[1]!EM_S_MAJASSRES_NUM(B1685,$M$2,$M$1)</f>
        <v/>
      </c>
      <c r="N1685" s="45" t="str">
        <f t="shared" si="186"/>
        <v/>
      </c>
      <c r="O1685" s="37">
        <f t="shared" ca="1" si="187"/>
        <v>-0.30786859960918112</v>
      </c>
      <c r="P1685" s="26" t="str">
        <f t="shared" si="188"/>
        <v>财报</v>
      </c>
    </row>
    <row r="1686" spans="1:16" x14ac:dyDescent="0.2">
      <c r="A1686" s="33">
        <f t="shared" ca="1" si="183"/>
        <v>344</v>
      </c>
      <c r="B1686" s="24" t="s">
        <v>3423</v>
      </c>
      <c r="C1686" s="24" t="s">
        <v>3424</v>
      </c>
      <c r="D1686" s="29">
        <f>IFERROR([1]!EM_S_QSTM07_IS(B1686,"61",$C$1,"1")/1000000,"")</f>
        <v>48.16280106</v>
      </c>
      <c r="E1686" s="29" t="str">
        <f>IFERROR([1]!EM_S_PERFORMANCEEXPRESS_PERFEXNETPROFITTOSHAREHOLDER(B1686,$C$1)/1000000,"")</f>
        <v/>
      </c>
      <c r="F1686" s="29">
        <f>IFERROR([1]!EM_S_PROFITNOTICE_FORECASTT(B1686,$C$1)/1000000,"")</f>
        <v>67</v>
      </c>
      <c r="G1686" s="29">
        <f>IFERROR([1]!EM_S_PROFITNOTICE_FORECASTL(B1686,$C$1)/1000000,"")</f>
        <v>55</v>
      </c>
      <c r="H1686" s="29">
        <f t="shared" si="184"/>
        <v>61</v>
      </c>
      <c r="I1686" s="36">
        <f>IFERROR([1]!EM_S_QSTM07_IS(B1686,"61",$I$1,"1")/1000000,"")</f>
        <v>8.505967570000001</v>
      </c>
      <c r="J1686" s="29">
        <f t="shared" si="182"/>
        <v>39.656833489999997</v>
      </c>
      <c r="K1686" s="29">
        <f>IFERROR([1]!EM_S_QSTM07_IS(B1686,"61",$K$2,"1")/1000000,"")</f>
        <v>23.953525339999999</v>
      </c>
      <c r="L1686" s="30">
        <f t="shared" si="185"/>
        <v>0.65557398867619032</v>
      </c>
      <c r="M1686" s="49" t="str">
        <f ca="1">[1]!EM_S_MAJASSRES_NUM(B1686,$M$2,$M$1)</f>
        <v/>
      </c>
      <c r="N1686" s="45" t="str">
        <f t="shared" si="186"/>
        <v/>
      </c>
      <c r="O1686" s="37">
        <f t="shared" ca="1" si="187"/>
        <v>0.65557398867619032</v>
      </c>
      <c r="P1686" s="26" t="str">
        <f t="shared" si="188"/>
        <v>财报</v>
      </c>
    </row>
    <row r="1687" spans="1:16" x14ac:dyDescent="0.2">
      <c r="A1687" s="33">
        <f t="shared" ca="1" si="183"/>
        <v>397</v>
      </c>
      <c r="B1687" s="24" t="s">
        <v>3425</v>
      </c>
      <c r="C1687" s="24" t="s">
        <v>3426</v>
      </c>
      <c r="D1687" s="29">
        <f>IFERROR([1]!EM_S_QSTM07_IS(B1687,"61",$C$1,"1")/1000000,"")</f>
        <v>18.661254539999998</v>
      </c>
      <c r="E1687" s="29" t="str">
        <f>IFERROR([1]!EM_S_PERFORMANCEEXPRESS_PERFEXNETPROFITTOSHAREHOLDER(B1687,$C$1)/1000000,"")</f>
        <v/>
      </c>
      <c r="F1687" s="29">
        <f>IFERROR([1]!EM_S_PROFITNOTICE_FORECASTT(B1687,$C$1)/1000000,"")</f>
        <v>13</v>
      </c>
      <c r="G1687" s="29">
        <f>IFERROR([1]!EM_S_PROFITNOTICE_FORECASTL(B1687,$C$1)/1000000,"")</f>
        <v>11</v>
      </c>
      <c r="H1687" s="29">
        <f t="shared" si="184"/>
        <v>12</v>
      </c>
      <c r="I1687" s="36">
        <f>IFERROR([1]!EM_S_QSTM07_IS(B1687,"61",$I$1,"1")/1000000,"")</f>
        <v>-5.7615084000000003</v>
      </c>
      <c r="J1687" s="29">
        <f t="shared" si="182"/>
        <v>24.422762939999998</v>
      </c>
      <c r="K1687" s="29">
        <f>IFERROR([1]!EM_S_QSTM07_IS(B1687,"61",$K$2,"1")/1000000,"")</f>
        <v>16.751573910000001</v>
      </c>
      <c r="L1687" s="30">
        <f t="shared" si="185"/>
        <v>0.45793840454720569</v>
      </c>
      <c r="M1687" s="49" t="str">
        <f ca="1">[1]!EM_S_MAJASSRES_NUM(B1687,$M$2,$M$1)</f>
        <v/>
      </c>
      <c r="N1687" s="45" t="str">
        <f t="shared" si="186"/>
        <v/>
      </c>
      <c r="O1687" s="37">
        <f t="shared" ca="1" si="187"/>
        <v>0.45793840454720569</v>
      </c>
      <c r="P1687" s="26" t="str">
        <f t="shared" si="188"/>
        <v>财报</v>
      </c>
    </row>
    <row r="1688" spans="1:16" x14ac:dyDescent="0.2">
      <c r="A1688" s="33">
        <f t="shared" ca="1" si="183"/>
        <v>1436</v>
      </c>
      <c r="B1688" s="24" t="s">
        <v>3427</v>
      </c>
      <c r="C1688" s="24" t="s">
        <v>3428</v>
      </c>
      <c r="D1688" s="29">
        <f>IFERROR([1]!EM_S_QSTM07_IS(B1688,"61",$C$1,"1")/1000000,"")</f>
        <v>18.634755260000002</v>
      </c>
      <c r="E1688" s="29" t="str">
        <f>IFERROR([1]!EM_S_PERFORMANCEEXPRESS_PERFEXNETPROFITTOSHAREHOLDER(B1688,$C$1)/1000000,"")</f>
        <v/>
      </c>
      <c r="F1688" s="29">
        <f>IFERROR([1]!EM_S_PROFITNOTICE_FORECASTT(B1688,$C$1)/1000000,"")</f>
        <v>36.753500000000003</v>
      </c>
      <c r="G1688" s="29">
        <f>IFERROR([1]!EM_S_PROFITNOTICE_FORECASTL(B1688,$C$1)/1000000,"")</f>
        <v>33.746400000000001</v>
      </c>
      <c r="H1688" s="29">
        <f t="shared" si="184"/>
        <v>35.249949999999998</v>
      </c>
      <c r="I1688" s="36">
        <f>IFERROR([1]!EM_S_QSTM07_IS(B1688,"61",$I$1,"1")/1000000,"")</f>
        <v>15.655198609999999</v>
      </c>
      <c r="J1688" s="29">
        <f t="shared" si="182"/>
        <v>2.9795566500000028</v>
      </c>
      <c r="K1688" s="29">
        <f>IFERROR([1]!EM_S_QSTM07_IS(B1688,"61",$K$2,"1")/1000000,"")</f>
        <v>18.279016890000001</v>
      </c>
      <c r="L1688" s="30">
        <f t="shared" si="185"/>
        <v>-0.83699579315832651</v>
      </c>
      <c r="M1688" s="49" t="str">
        <f ca="1">[1]!EM_S_MAJASSRES_NUM(B1688,$M$2,$M$1)</f>
        <v/>
      </c>
      <c r="N1688" s="45" t="str">
        <f t="shared" si="186"/>
        <v/>
      </c>
      <c r="O1688" s="37">
        <f t="shared" ca="1" si="187"/>
        <v>-0.83699579315832651</v>
      </c>
      <c r="P1688" s="26" t="str">
        <f t="shared" si="188"/>
        <v>财报</v>
      </c>
    </row>
    <row r="1689" spans="1:16" x14ac:dyDescent="0.2">
      <c r="A1689" s="33">
        <f t="shared" ca="1" si="183"/>
        <v>920</v>
      </c>
      <c r="B1689" s="24" t="s">
        <v>3429</v>
      </c>
      <c r="C1689" s="24" t="s">
        <v>3430</v>
      </c>
      <c r="D1689" s="29">
        <f>IFERROR([1]!EM_S_QSTM07_IS(B1689,"61",$C$1,"1")/1000000,"")</f>
        <v>32.80929974</v>
      </c>
      <c r="E1689" s="29" t="str">
        <f>IFERROR([1]!EM_S_PERFORMANCEEXPRESS_PERFEXNETPROFITTOSHAREHOLDER(B1689,$C$1)/1000000,"")</f>
        <v/>
      </c>
      <c r="F1689" s="29">
        <f>IFERROR([1]!EM_S_PROFITNOTICE_FORECASTT(B1689,$C$1)/1000000,"")</f>
        <v>59.16</v>
      </c>
      <c r="G1689" s="29">
        <f>IFERROR([1]!EM_S_PROFITNOTICE_FORECASTL(B1689,$C$1)/1000000,"")</f>
        <v>53.04</v>
      </c>
      <c r="H1689" s="29">
        <f t="shared" si="184"/>
        <v>56.099999999999994</v>
      </c>
      <c r="I1689" s="36">
        <f>IFERROR([1]!EM_S_QSTM07_IS(B1689,"61",$I$1,"1")/1000000,"")</f>
        <v>23.200279070000001</v>
      </c>
      <c r="J1689" s="29">
        <f t="shared" si="182"/>
        <v>9.6090206699999996</v>
      </c>
      <c r="K1689" s="29">
        <f>IFERROR([1]!EM_S_QSTM07_IS(B1689,"61",$K$2,"1")/1000000,"")</f>
        <v>18.430196079999998</v>
      </c>
      <c r="L1689" s="30">
        <f t="shared" si="185"/>
        <v>-0.47862623770848128</v>
      </c>
      <c r="M1689" s="49" t="str">
        <f ca="1">[1]!EM_S_MAJASSRES_NUM(B1689,$M$2,$M$1)</f>
        <v/>
      </c>
      <c r="N1689" s="45" t="str">
        <f t="shared" si="186"/>
        <v/>
      </c>
      <c r="O1689" s="37">
        <f t="shared" ca="1" si="187"/>
        <v>-0.47862623770848128</v>
      </c>
      <c r="P1689" s="26" t="str">
        <f t="shared" si="188"/>
        <v>财报</v>
      </c>
    </row>
    <row r="1690" spans="1:16" x14ac:dyDescent="0.2">
      <c r="A1690" s="33">
        <f t="shared" ca="1" si="183"/>
        <v>1063</v>
      </c>
      <c r="B1690" s="24" t="s">
        <v>3431</v>
      </c>
      <c r="C1690" s="24" t="s">
        <v>3432</v>
      </c>
      <c r="D1690" s="29">
        <f>IFERROR([1]!EM_S_QSTM07_IS(B1690,"61",$C$1,"1")/1000000,"")</f>
        <v>19.51868906</v>
      </c>
      <c r="E1690" s="29" t="str">
        <f>IFERROR([1]!EM_S_PERFORMANCEEXPRESS_PERFEXNETPROFITTOSHAREHOLDER(B1690,$C$1)/1000000,"")</f>
        <v/>
      </c>
      <c r="F1690" s="29">
        <f>IFERROR([1]!EM_S_PROFITNOTICE_FORECASTT(B1690,$C$1)/1000000,"")</f>
        <v>33.439599999999999</v>
      </c>
      <c r="G1690" s="29">
        <f>IFERROR([1]!EM_S_PROFITNOTICE_FORECASTL(B1690,$C$1)/1000000,"")</f>
        <v>30.3996</v>
      </c>
      <c r="H1690" s="29">
        <f t="shared" si="184"/>
        <v>31.919599999999999</v>
      </c>
      <c r="I1690" s="36">
        <f>IFERROR([1]!EM_S_QSTM07_IS(B1690,"61",$I$1,"1")/1000000,"")</f>
        <v>11.231299659999999</v>
      </c>
      <c r="J1690" s="29">
        <f t="shared" si="182"/>
        <v>8.2873894000000004</v>
      </c>
      <c r="K1690" s="29">
        <f>IFERROR([1]!EM_S_QSTM07_IS(B1690,"61",$K$2,"1")/1000000,"")</f>
        <v>19.70774351</v>
      </c>
      <c r="L1690" s="30">
        <f t="shared" si="185"/>
        <v>-0.57948562727159214</v>
      </c>
      <c r="M1690" s="49" t="str">
        <f ca="1">[1]!EM_S_MAJASSRES_NUM(B1690,$M$2,$M$1)</f>
        <v/>
      </c>
      <c r="N1690" s="45" t="str">
        <f t="shared" si="186"/>
        <v/>
      </c>
      <c r="O1690" s="37">
        <f t="shared" ca="1" si="187"/>
        <v>-0.57948562727159214</v>
      </c>
      <c r="P1690" s="26" t="str">
        <f t="shared" si="188"/>
        <v>财报</v>
      </c>
    </row>
    <row r="1691" spans="1:16" x14ac:dyDescent="0.2">
      <c r="A1691" s="33" t="str">
        <f t="shared" ca="1" si="183"/>
        <v/>
      </c>
      <c r="B1691" s="24" t="s">
        <v>3433</v>
      </c>
      <c r="C1691" s="24" t="s">
        <v>3434</v>
      </c>
      <c r="D1691" s="29">
        <f>IFERROR([1]!EM_S_QSTM07_IS(B1691,"61",$C$1,"1")/1000000,"")</f>
        <v>15.46790062</v>
      </c>
      <c r="E1691" s="29" t="str">
        <f>IFERROR([1]!EM_S_PERFORMANCEEXPRESS_PERFEXNETPROFITTOSHAREHOLDER(B1691,$C$1)/1000000,"")</f>
        <v/>
      </c>
      <c r="F1691" s="29">
        <f>IFERROR([1]!EM_S_PROFITNOTICE_FORECASTT(B1691,$C$1)/1000000,"")</f>
        <v>19.9161</v>
      </c>
      <c r="G1691" s="29">
        <f>IFERROR([1]!EM_S_PROFITNOTICE_FORECASTL(B1691,$C$1)/1000000,"")</f>
        <v>17.924499999999998</v>
      </c>
      <c r="H1691" s="29">
        <f t="shared" si="184"/>
        <v>18.920299999999997</v>
      </c>
      <c r="I1691" s="36">
        <f>IFERROR([1]!EM_S_QSTM07_IS(B1691,"61",$I$1,"1")/1000000,"")</f>
        <v>3.39548995</v>
      </c>
      <c r="J1691" s="29">
        <f t="shared" si="182"/>
        <v>12.07241067</v>
      </c>
      <c r="K1691" s="29">
        <f>IFERROR([1]!EM_S_QSTM07_IS(B1691,"61",$K$2,"1")/1000000,"")</f>
        <v>9.9079583499999995</v>
      </c>
      <c r="L1691" s="30">
        <f t="shared" si="185"/>
        <v>0.21845593648463416</v>
      </c>
      <c r="M1691" s="49" t="str">
        <f ca="1">[1]!EM_S_MAJASSRES_NUM(B1691,$M$2,$M$1)</f>
        <v/>
      </c>
      <c r="N1691" s="45">
        <f t="shared" si="186"/>
        <v>1</v>
      </c>
      <c r="O1691" s="37" t="str">
        <f t="shared" ca="1" si="187"/>
        <v/>
      </c>
      <c r="P1691" s="26" t="str">
        <f t="shared" si="188"/>
        <v>财报</v>
      </c>
    </row>
    <row r="1692" spans="1:16" x14ac:dyDescent="0.2">
      <c r="A1692" s="33">
        <f t="shared" ca="1" si="183"/>
        <v>1491</v>
      </c>
      <c r="B1692" s="24" t="s">
        <v>3435</v>
      </c>
      <c r="C1692" s="24" t="s">
        <v>3436</v>
      </c>
      <c r="D1692" s="29">
        <f>IFERROR([1]!EM_S_QSTM07_IS(B1692,"61",$C$1,"1")/1000000,"")</f>
        <v>58.967751229999998</v>
      </c>
      <c r="E1692" s="29" t="str">
        <f>IFERROR([1]!EM_S_PERFORMANCEEXPRESS_PERFEXNETPROFITTOSHAREHOLDER(B1692,$C$1)/1000000,"")</f>
        <v/>
      </c>
      <c r="F1692" s="29">
        <f>IFERROR([1]!EM_S_PROFITNOTICE_FORECASTT(B1692,$C$1)/1000000,"")</f>
        <v>115.596</v>
      </c>
      <c r="G1692" s="29">
        <f>IFERROR([1]!EM_S_PROFITNOTICE_FORECASTL(B1692,$C$1)/1000000,"")</f>
        <v>88.92</v>
      </c>
      <c r="H1692" s="29">
        <f t="shared" si="184"/>
        <v>102.25800000000001</v>
      </c>
      <c r="I1692" s="36">
        <f>IFERROR([1]!EM_S_QSTM07_IS(B1692,"61",$I$1,"1")/1000000,"")</f>
        <v>52.853736079999997</v>
      </c>
      <c r="J1692" s="29">
        <f t="shared" si="182"/>
        <v>6.1140151500000002</v>
      </c>
      <c r="K1692" s="29">
        <f>IFERROR([1]!EM_S_QSTM07_IS(B1692,"61",$K$2,"1")/1000000,"")</f>
        <v>46.80229027</v>
      </c>
      <c r="L1692" s="30">
        <f t="shared" si="185"/>
        <v>-0.86936504357524891</v>
      </c>
      <c r="M1692" s="49" t="str">
        <f ca="1">[1]!EM_S_MAJASSRES_NUM(B1692,$M$2,$M$1)</f>
        <v/>
      </c>
      <c r="N1692" s="45" t="str">
        <f t="shared" si="186"/>
        <v/>
      </c>
      <c r="O1692" s="37">
        <f t="shared" ca="1" si="187"/>
        <v>-0.86936504357524891</v>
      </c>
      <c r="P1692" s="26" t="str">
        <f t="shared" si="188"/>
        <v>财报</v>
      </c>
    </row>
    <row r="1693" spans="1:16" x14ac:dyDescent="0.2">
      <c r="A1693" s="33">
        <f t="shared" ca="1" si="183"/>
        <v>1974</v>
      </c>
      <c r="B1693" s="24" t="s">
        <v>3437</v>
      </c>
      <c r="C1693" s="24" t="s">
        <v>3438</v>
      </c>
      <c r="D1693" s="29">
        <f>IFERROR([1]!EM_S_QSTM07_IS(B1693,"61",$C$1,"1")/1000000,"")</f>
        <v>82.102631860000002</v>
      </c>
      <c r="E1693" s="29" t="str">
        <f>IFERROR([1]!EM_S_PERFORMANCEEXPRESS_PERFEXNETPROFITTOSHAREHOLDER(B1693,$C$1)/1000000,"")</f>
        <v/>
      </c>
      <c r="F1693" s="29">
        <f>IFERROR([1]!EM_S_PROFITNOTICE_FORECASTT(B1693,$C$1)/1000000,"")</f>
        <v>410.95069999999998</v>
      </c>
      <c r="G1693" s="29">
        <f>IFERROR([1]!EM_S_PROFITNOTICE_FORECASTL(B1693,$C$1)/1000000,"")</f>
        <v>239.72120000000001</v>
      </c>
      <c r="H1693" s="29">
        <f t="shared" si="184"/>
        <v>325.33595000000003</v>
      </c>
      <c r="I1693" s="36">
        <f>IFERROR([1]!EM_S_QSTM07_IS(B1693,"61",$I$1,"1")/1000000,"")</f>
        <v>165.03239855000001</v>
      </c>
      <c r="J1693" s="29">
        <f t="shared" si="182"/>
        <v>-82.929766690000008</v>
      </c>
      <c r="K1693" s="29">
        <f>IFERROR([1]!EM_S_QSTM07_IS(B1693,"61",$K$2,"1")/1000000,"")</f>
        <v>279.24592873</v>
      </c>
      <c r="L1693" s="30">
        <f t="shared" si="185"/>
        <v>-1.2969775318378371</v>
      </c>
      <c r="M1693" s="49" t="str">
        <f ca="1">[1]!EM_S_MAJASSRES_NUM(B1693,$M$2,$M$1)</f>
        <v/>
      </c>
      <c r="N1693" s="45" t="str">
        <f t="shared" si="186"/>
        <v/>
      </c>
      <c r="O1693" s="37">
        <f t="shared" ca="1" si="187"/>
        <v>-1.2969775318378371</v>
      </c>
      <c r="P1693" s="26" t="str">
        <f t="shared" si="188"/>
        <v>财报</v>
      </c>
    </row>
    <row r="1694" spans="1:16" x14ac:dyDescent="0.2">
      <c r="A1694" s="33" t="str">
        <f t="shared" ca="1" si="183"/>
        <v/>
      </c>
      <c r="B1694" s="24" t="s">
        <v>3439</v>
      </c>
      <c r="C1694" s="24" t="s">
        <v>3440</v>
      </c>
      <c r="D1694" s="29">
        <f>IFERROR([1]!EM_S_QSTM07_IS(B1694,"61",$C$1,"1")/1000000,"")</f>
        <v>9.4433067699999995</v>
      </c>
      <c r="E1694" s="29" t="str">
        <f>IFERROR([1]!EM_S_PERFORMANCEEXPRESS_PERFEXNETPROFITTOSHAREHOLDER(B1694,$C$1)/1000000,"")</f>
        <v/>
      </c>
      <c r="F1694" s="29">
        <f>IFERROR([1]!EM_S_PROFITNOTICE_FORECASTT(B1694,$C$1)/1000000,"")</f>
        <v>12.745200000000001</v>
      </c>
      <c r="G1694" s="29">
        <f>IFERROR([1]!EM_S_PROFITNOTICE_FORECASTL(B1694,$C$1)/1000000,"")</f>
        <v>11.245799999999999</v>
      </c>
      <c r="H1694" s="29">
        <f t="shared" si="184"/>
        <v>11.9955</v>
      </c>
      <c r="I1694" s="36">
        <f>IFERROR([1]!EM_S_QSTM07_IS(B1694,"61",$I$1,"1")/1000000,"")</f>
        <v>2.4696573799999997</v>
      </c>
      <c r="J1694" s="29">
        <f t="shared" si="182"/>
        <v>6.9736493900000003</v>
      </c>
      <c r="K1694" s="29">
        <f>IFERROR([1]!EM_S_QSTM07_IS(B1694,"61",$K$2,"1")/1000000,"")</f>
        <v>6.1402017899999999</v>
      </c>
      <c r="L1694" s="30">
        <f t="shared" si="185"/>
        <v>0.13573619052021421</v>
      </c>
      <c r="M1694" s="49">
        <f ca="1">[1]!EM_S_MAJASSRES_NUM(B1694,$M$2,$M$1)</f>
        <v>1</v>
      </c>
      <c r="N1694" s="45">
        <f t="shared" si="186"/>
        <v>1</v>
      </c>
      <c r="O1694" s="37" t="str">
        <f t="shared" ca="1" si="187"/>
        <v/>
      </c>
      <c r="P1694" s="26" t="str">
        <f t="shared" si="188"/>
        <v>财报</v>
      </c>
    </row>
    <row r="1695" spans="1:16" x14ac:dyDescent="0.2">
      <c r="A1695" s="33">
        <f t="shared" ca="1" si="183"/>
        <v>1994</v>
      </c>
      <c r="B1695" s="24" t="s">
        <v>3441</v>
      </c>
      <c r="C1695" s="24" t="s">
        <v>3442</v>
      </c>
      <c r="D1695" s="29">
        <f>IFERROR([1]!EM_S_QSTM07_IS(B1695,"61",$C$1,"1")/1000000,"")</f>
        <v>11.169437650000001</v>
      </c>
      <c r="E1695" s="29" t="str">
        <f>IFERROR([1]!EM_S_PERFORMANCEEXPRESS_PERFEXNETPROFITTOSHAREHOLDER(B1695,$C$1)/1000000,"")</f>
        <v/>
      </c>
      <c r="F1695" s="29">
        <f>IFERROR([1]!EM_S_PROFITNOTICE_FORECASTT(B1695,$C$1)/1000000,"")</f>
        <v>30.959499999999998</v>
      </c>
      <c r="G1695" s="29">
        <f>IFERROR([1]!EM_S_PROFITNOTICE_FORECASTL(B1695,$C$1)/1000000,"")</f>
        <v>27.5943</v>
      </c>
      <c r="H1695" s="29">
        <f t="shared" si="184"/>
        <v>29.276899999999998</v>
      </c>
      <c r="I1695" s="36">
        <f>IFERROR([1]!EM_S_QSTM07_IS(B1695,"61",$I$1,"1")/1000000,"")</f>
        <v>17.713006230000001</v>
      </c>
      <c r="J1695" s="29">
        <f t="shared" si="182"/>
        <v>-6.5435685800000005</v>
      </c>
      <c r="K1695" s="29">
        <f>IFERROR([1]!EM_S_QSTM07_IS(B1695,"61",$K$2,"1")/1000000,"")</f>
        <v>18.049259500000002</v>
      </c>
      <c r="L1695" s="30">
        <f t="shared" si="185"/>
        <v>-1.3625394482250091</v>
      </c>
      <c r="M1695" s="49" t="str">
        <f ca="1">[1]!EM_S_MAJASSRES_NUM(B1695,$M$2,$M$1)</f>
        <v/>
      </c>
      <c r="N1695" s="45" t="str">
        <f t="shared" si="186"/>
        <v/>
      </c>
      <c r="O1695" s="37">
        <f t="shared" ca="1" si="187"/>
        <v>-1.3625394482250091</v>
      </c>
      <c r="P1695" s="26" t="str">
        <f t="shared" si="188"/>
        <v>财报</v>
      </c>
    </row>
    <row r="1696" spans="1:16" x14ac:dyDescent="0.2">
      <c r="A1696" s="33">
        <f t="shared" ca="1" si="183"/>
        <v>2100</v>
      </c>
      <c r="B1696" s="24" t="s">
        <v>3443</v>
      </c>
      <c r="C1696" s="24" t="s">
        <v>3444</v>
      </c>
      <c r="D1696" s="29">
        <f>IFERROR([1]!EM_S_QSTM07_IS(B1696,"61",$C$1,"1")/1000000,"")</f>
        <v>12.552322160000001</v>
      </c>
      <c r="E1696" s="29">
        <f>IFERROR([1]!EM_S_PERFORMANCEEXPRESS_PERFEXNETPROFITTOSHAREHOLDER(B1696,$C$1)/1000000,"")</f>
        <v>40.751767210000004</v>
      </c>
      <c r="F1696" s="29" t="str">
        <f>IFERROR([1]!EM_S_PROFITNOTICE_FORECASTT(B1696,$C$1)/1000000,"")</f>
        <v/>
      </c>
      <c r="G1696" s="29" t="str">
        <f>IFERROR([1]!EM_S_PROFITNOTICE_FORECASTL(B1696,$C$1)/1000000,"")</f>
        <v/>
      </c>
      <c r="H1696" s="29" t="str">
        <f t="shared" si="184"/>
        <v/>
      </c>
      <c r="I1696" s="36">
        <f>IFERROR([1]!EM_S_QSTM07_IS(B1696,"61",$I$1,"1")/1000000,"")</f>
        <v>28.198845049999999</v>
      </c>
      <c r="J1696" s="29">
        <f t="shared" si="182"/>
        <v>-15.646522889999998</v>
      </c>
      <c r="K1696" s="29">
        <f>IFERROR([1]!EM_S_QSTM07_IS(B1696,"61",$K$2,"1")/1000000,"")</f>
        <v>25.10053869</v>
      </c>
      <c r="L1696" s="30">
        <f t="shared" si="185"/>
        <v>-1.6233540675457112</v>
      </c>
      <c r="M1696" s="49" t="str">
        <f ca="1">[1]!EM_S_MAJASSRES_NUM(B1696,$M$2,$M$1)</f>
        <v/>
      </c>
      <c r="N1696" s="45" t="str">
        <f t="shared" si="186"/>
        <v/>
      </c>
      <c r="O1696" s="37">
        <f t="shared" ca="1" si="187"/>
        <v>-1.6233540675457112</v>
      </c>
      <c r="P1696" s="26" t="str">
        <f t="shared" si="188"/>
        <v>财报</v>
      </c>
    </row>
    <row r="1697" spans="1:16" x14ac:dyDescent="0.2">
      <c r="A1697" s="33" t="str">
        <f t="shared" ca="1" si="183"/>
        <v/>
      </c>
      <c r="B1697" s="24" t="s">
        <v>3445</v>
      </c>
      <c r="C1697" s="24" t="s">
        <v>3446</v>
      </c>
      <c r="D1697" s="29">
        <f>IFERROR([1]!EM_S_QSTM07_IS(B1697,"61",$C$1,"1")/1000000,"")</f>
        <v>7.2275100800000001</v>
      </c>
      <c r="E1697" s="29" t="str">
        <f>IFERROR([1]!EM_S_PERFORMANCEEXPRESS_PERFEXNETPROFITTOSHAREHOLDER(B1697,$C$1)/1000000,"")</f>
        <v/>
      </c>
      <c r="F1697" s="29">
        <f>IFERROR([1]!EM_S_PROFITNOTICE_FORECASTT(B1697,$C$1)/1000000,"")</f>
        <v>18.462700000000002</v>
      </c>
      <c r="G1697" s="29">
        <f>IFERROR([1]!EM_S_PROFITNOTICE_FORECASTL(B1697,$C$1)/1000000,"")</f>
        <v>16.615600000000001</v>
      </c>
      <c r="H1697" s="29">
        <f t="shared" si="184"/>
        <v>17.539149999999999</v>
      </c>
      <c r="I1697" s="36">
        <f>IFERROR([1]!EM_S_QSTM07_IS(B1697,"61",$I$1,"1")/1000000,"")</f>
        <v>9.6218783600000002</v>
      </c>
      <c r="J1697" s="29">
        <f t="shared" si="182"/>
        <v>-2.3943682800000001</v>
      </c>
      <c r="K1697" s="29">
        <f>IFERROR([1]!EM_S_QSTM07_IS(B1697,"61",$K$2,"1")/1000000,"")</f>
        <v>9.3116670399999997</v>
      </c>
      <c r="L1697" s="30">
        <f t="shared" si="185"/>
        <v>-1.2571363720067035</v>
      </c>
      <c r="M1697" s="49" t="str">
        <f ca="1">[1]!EM_S_MAJASSRES_NUM(B1697,$M$2,$M$1)</f>
        <v/>
      </c>
      <c r="N1697" s="45">
        <f t="shared" si="186"/>
        <v>1</v>
      </c>
      <c r="O1697" s="37" t="str">
        <f t="shared" ca="1" si="187"/>
        <v/>
      </c>
      <c r="P1697" s="26" t="str">
        <f t="shared" si="188"/>
        <v>财报</v>
      </c>
    </row>
    <row r="1698" spans="1:16" x14ac:dyDescent="0.2">
      <c r="A1698" s="33">
        <f t="shared" ca="1" si="183"/>
        <v>1576</v>
      </c>
      <c r="B1698" s="24" t="s">
        <v>3447</v>
      </c>
      <c r="C1698" s="24" t="s">
        <v>3448</v>
      </c>
      <c r="D1698" s="29">
        <f>IFERROR([1]!EM_S_QSTM07_IS(B1698,"61",$C$1,"1")/1000000,"")</f>
        <v>22.536913120000001</v>
      </c>
      <c r="E1698" s="29" t="str">
        <f>IFERROR([1]!EM_S_PERFORMANCEEXPRESS_PERFEXNETPROFITTOSHAREHOLDER(B1698,$C$1)/1000000,"")</f>
        <v/>
      </c>
      <c r="F1698" s="29">
        <f>IFERROR([1]!EM_S_PROFITNOTICE_FORECASTT(B1698,$C$1)/1000000,"")</f>
        <v>49.201799999999999</v>
      </c>
      <c r="G1698" s="29">
        <f>IFERROR([1]!EM_S_PROFITNOTICE_FORECASTL(B1698,$C$1)/1000000,"")</f>
        <v>39.976399999999998</v>
      </c>
      <c r="H1698" s="29">
        <f t="shared" si="184"/>
        <v>44.589100000000002</v>
      </c>
      <c r="I1698" s="36">
        <f>IFERROR([1]!EM_S_QSTM07_IS(B1698,"61",$I$1,"1")/1000000,"")</f>
        <v>21.138333020000001</v>
      </c>
      <c r="J1698" s="29">
        <f t="shared" si="182"/>
        <v>1.3985801000000002</v>
      </c>
      <c r="K1698" s="29">
        <f>IFERROR([1]!EM_S_QSTM07_IS(B1698,"61",$K$2,"1")/1000000,"")</f>
        <v>17.070345620000001</v>
      </c>
      <c r="L1698" s="30">
        <f t="shared" si="185"/>
        <v>-0.91806960848165886</v>
      </c>
      <c r="M1698" s="49" t="str">
        <f ca="1">[1]!EM_S_MAJASSRES_NUM(B1698,$M$2,$M$1)</f>
        <v/>
      </c>
      <c r="N1698" s="45" t="str">
        <f t="shared" si="186"/>
        <v/>
      </c>
      <c r="O1698" s="37">
        <f t="shared" ca="1" si="187"/>
        <v>-0.91806960848165886</v>
      </c>
      <c r="P1698" s="26" t="str">
        <f t="shared" si="188"/>
        <v>财报</v>
      </c>
    </row>
    <row r="1699" spans="1:16" x14ac:dyDescent="0.2">
      <c r="A1699" s="33">
        <f t="shared" ca="1" si="183"/>
        <v>1339</v>
      </c>
      <c r="B1699" s="24" t="s">
        <v>3449</v>
      </c>
      <c r="C1699" s="24" t="s">
        <v>3450</v>
      </c>
      <c r="D1699" s="29">
        <f>IFERROR([1]!EM_S_QSTM07_IS(B1699,"61",$C$1,"1")/1000000,"")</f>
        <v>46.625725450000004</v>
      </c>
      <c r="E1699" s="29" t="str">
        <f>IFERROR([1]!EM_S_PERFORMANCEEXPRESS_PERFEXNETPROFITTOSHAREHOLDER(B1699,$C$1)/1000000,"")</f>
        <v/>
      </c>
      <c r="F1699" s="29">
        <f>IFERROR([1]!EM_S_PROFITNOTICE_FORECASTT(B1699,$C$1)/1000000,"")</f>
        <v>87.114199999999997</v>
      </c>
      <c r="G1699" s="29">
        <f>IFERROR([1]!EM_S_PROFITNOTICE_FORECASTL(B1699,$C$1)/1000000,"")</f>
        <v>73.712000000000003</v>
      </c>
      <c r="H1699" s="29">
        <f t="shared" si="184"/>
        <v>80.4131</v>
      </c>
      <c r="I1699" s="36">
        <f>IFERROR([1]!EM_S_QSTM07_IS(B1699,"61",$I$1,"1")/1000000,"")</f>
        <v>38.878525009999997</v>
      </c>
      <c r="J1699" s="29">
        <f t="shared" si="182"/>
        <v>7.7472004400000074</v>
      </c>
      <c r="K1699" s="29">
        <f>IFERROR([1]!EM_S_QSTM07_IS(B1699,"61",$K$2,"1")/1000000,"")</f>
        <v>33.925757149999995</v>
      </c>
      <c r="L1699" s="30">
        <f t="shared" si="185"/>
        <v>-0.77164251911176551</v>
      </c>
      <c r="M1699" s="49" t="str">
        <f ca="1">[1]!EM_S_MAJASSRES_NUM(B1699,$M$2,$M$1)</f>
        <v/>
      </c>
      <c r="N1699" s="45" t="str">
        <f t="shared" si="186"/>
        <v/>
      </c>
      <c r="O1699" s="37">
        <f t="shared" ca="1" si="187"/>
        <v>-0.77164251911176551</v>
      </c>
      <c r="P1699" s="26" t="str">
        <f t="shared" si="188"/>
        <v>财报</v>
      </c>
    </row>
    <row r="1700" spans="1:16" x14ac:dyDescent="0.2">
      <c r="A1700" s="33">
        <f t="shared" ca="1" si="183"/>
        <v>646</v>
      </c>
      <c r="B1700" s="24" t="s">
        <v>3451</v>
      </c>
      <c r="C1700" s="24" t="s">
        <v>3452</v>
      </c>
      <c r="D1700" s="29">
        <f>IFERROR([1]!EM_S_QSTM07_IS(B1700,"61",$C$1,"1")/1000000,"")</f>
        <v>37.13909692</v>
      </c>
      <c r="E1700" s="29" t="str">
        <f>IFERROR([1]!EM_S_PERFORMANCEEXPRESS_PERFEXNETPROFITTOSHAREHOLDER(B1700,$C$1)/1000000,"")</f>
        <v/>
      </c>
      <c r="F1700" s="29">
        <f>IFERROR([1]!EM_S_PROFITNOTICE_FORECASTT(B1700,$C$1)/1000000,"")</f>
        <v>51.115400000000001</v>
      </c>
      <c r="G1700" s="29">
        <f>IFERROR([1]!EM_S_PROFITNOTICE_FORECASTL(B1700,$C$1)/1000000,"")</f>
        <v>42.936999999999998</v>
      </c>
      <c r="H1700" s="29">
        <f t="shared" si="184"/>
        <v>47.026200000000003</v>
      </c>
      <c r="I1700" s="36">
        <f>IFERROR([1]!EM_S_QSTM07_IS(B1700,"61",$I$1,"1")/1000000,"")</f>
        <v>10.35410351</v>
      </c>
      <c r="J1700" s="29">
        <f t="shared" si="182"/>
        <v>26.784993409999998</v>
      </c>
      <c r="K1700" s="29">
        <f>IFERROR([1]!EM_S_QSTM07_IS(B1700,"61",$K$2,"1")/1000000,"")</f>
        <v>32.232593280000003</v>
      </c>
      <c r="L1700" s="30">
        <f t="shared" si="185"/>
        <v>-0.16900904691960311</v>
      </c>
      <c r="M1700" s="49" t="str">
        <f ca="1">[1]!EM_S_MAJASSRES_NUM(B1700,$M$2,$M$1)</f>
        <v/>
      </c>
      <c r="N1700" s="45" t="str">
        <f t="shared" si="186"/>
        <v/>
      </c>
      <c r="O1700" s="37">
        <f t="shared" ca="1" si="187"/>
        <v>-0.16900904691960311</v>
      </c>
      <c r="P1700" s="26" t="str">
        <f t="shared" si="188"/>
        <v>财报</v>
      </c>
    </row>
    <row r="1701" spans="1:16" x14ac:dyDescent="0.2">
      <c r="A1701" s="33">
        <f t="shared" ca="1" si="183"/>
        <v>546</v>
      </c>
      <c r="B1701" s="24" t="s">
        <v>3453</v>
      </c>
      <c r="C1701" s="24" t="s">
        <v>3454</v>
      </c>
      <c r="D1701" s="29">
        <f>IFERROR([1]!EM_S_QSTM07_IS(B1701,"61",$C$1,"1")/1000000,"")</f>
        <v>19.52102889</v>
      </c>
      <c r="E1701" s="29" t="str">
        <f>IFERROR([1]!EM_S_PERFORMANCEEXPRESS_PERFEXNETPROFITTOSHAREHOLDER(B1701,$C$1)/1000000,"")</f>
        <v/>
      </c>
      <c r="F1701" s="29">
        <f>IFERROR([1]!EM_S_PROFITNOTICE_FORECASTT(B1701,$C$1)/1000000,"")</f>
        <v>27.802299999999999</v>
      </c>
      <c r="G1701" s="29">
        <f>IFERROR([1]!EM_S_PROFITNOTICE_FORECASTL(B1701,$C$1)/1000000,"")</f>
        <v>23.683399999999999</v>
      </c>
      <c r="H1701" s="29">
        <f t="shared" si="184"/>
        <v>25.742849999999997</v>
      </c>
      <c r="I1701" s="36">
        <f>IFERROR([1]!EM_S_QSTM07_IS(B1701,"61",$I$1,"1")/1000000,"")</f>
        <v>6.13527632</v>
      </c>
      <c r="J1701" s="29">
        <f t="shared" si="182"/>
        <v>13.385752570000001</v>
      </c>
      <c r="K1701" s="29">
        <f>IFERROR([1]!EM_S_QSTM07_IS(B1701,"61",$K$2,"1")/1000000,"")</f>
        <v>13.55806018</v>
      </c>
      <c r="L1701" s="30">
        <f t="shared" si="185"/>
        <v>-1.2708868946766908E-2</v>
      </c>
      <c r="M1701" s="49" t="str">
        <f ca="1">[1]!EM_S_MAJASSRES_NUM(B1701,$M$2,$M$1)</f>
        <v/>
      </c>
      <c r="N1701" s="45" t="str">
        <f t="shared" si="186"/>
        <v/>
      </c>
      <c r="O1701" s="37">
        <f t="shared" ca="1" si="187"/>
        <v>-1.2708868946766908E-2</v>
      </c>
      <c r="P1701" s="26" t="str">
        <f t="shared" si="188"/>
        <v>财报</v>
      </c>
    </row>
    <row r="1702" spans="1:16" x14ac:dyDescent="0.2">
      <c r="A1702" s="33">
        <f t="shared" ca="1" si="183"/>
        <v>1916</v>
      </c>
      <c r="B1702" s="24" t="s">
        <v>3455</v>
      </c>
      <c r="C1702" s="24" t="s">
        <v>3456</v>
      </c>
      <c r="D1702" s="29">
        <f>IFERROR([1]!EM_S_QSTM07_IS(B1702,"61",$C$1,"1")/1000000,"")</f>
        <v>0.31724632000000003</v>
      </c>
      <c r="E1702" s="29" t="str">
        <f>IFERROR([1]!EM_S_PERFORMANCEEXPRESS_PERFEXNETPROFITTOSHAREHOLDER(B1702,$C$1)/1000000,"")</f>
        <v/>
      </c>
      <c r="F1702" s="29">
        <f>IFERROR([1]!EM_S_PROFITNOTICE_FORECASTT(B1702,$C$1)/1000000,"")</f>
        <v>5</v>
      </c>
      <c r="G1702" s="29">
        <f>IFERROR([1]!EM_S_PROFITNOTICE_FORECASTL(B1702,$C$1)/1000000,"")</f>
        <v>0</v>
      </c>
      <c r="H1702" s="29">
        <f t="shared" si="184"/>
        <v>2.5</v>
      </c>
      <c r="I1702" s="36">
        <f>IFERROR([1]!EM_S_QSTM07_IS(B1702,"61",$I$1,"1")/1000000,"")</f>
        <v>3.3856817000000001</v>
      </c>
      <c r="J1702" s="29">
        <f t="shared" si="182"/>
        <v>-3.0684353799999999</v>
      </c>
      <c r="K1702" s="29">
        <f>IFERROR([1]!EM_S_QSTM07_IS(B1702,"61",$K$2,"1")/1000000,"")</f>
        <v>15.04057401</v>
      </c>
      <c r="L1702" s="30">
        <f t="shared" si="185"/>
        <v>-1.2040105236648477</v>
      </c>
      <c r="M1702" s="49" t="str">
        <f ca="1">[1]!EM_S_MAJASSRES_NUM(B1702,$M$2,$M$1)</f>
        <v/>
      </c>
      <c r="N1702" s="45" t="str">
        <f t="shared" si="186"/>
        <v/>
      </c>
      <c r="O1702" s="37">
        <f t="shared" ca="1" si="187"/>
        <v>-1.2040105236648477</v>
      </c>
      <c r="P1702" s="26" t="str">
        <f t="shared" si="188"/>
        <v>财报</v>
      </c>
    </row>
    <row r="1703" spans="1:16" x14ac:dyDescent="0.2">
      <c r="A1703" s="33">
        <f t="shared" ca="1" si="183"/>
        <v>2041</v>
      </c>
      <c r="B1703" s="24" t="s">
        <v>3457</v>
      </c>
      <c r="C1703" s="24" t="s">
        <v>3458</v>
      </c>
      <c r="D1703" s="29">
        <f>IFERROR([1]!EM_S_QSTM07_IS(B1703,"61",$C$1,"1")/1000000,"")</f>
        <v>35.28868988</v>
      </c>
      <c r="E1703" s="29" t="str">
        <f>IFERROR([1]!EM_S_PERFORMANCEEXPRESS_PERFEXNETPROFITTOSHAREHOLDER(B1703,$C$1)/1000000,"")</f>
        <v/>
      </c>
      <c r="F1703" s="29">
        <f>IFERROR([1]!EM_S_PROFITNOTICE_FORECASTT(B1703,$C$1)/1000000,"")</f>
        <v>94.092799999999997</v>
      </c>
      <c r="G1703" s="29">
        <f>IFERROR([1]!EM_S_PROFITNOTICE_FORECASTL(B1703,$C$1)/1000000,"")</f>
        <v>75.274299999999997</v>
      </c>
      <c r="H1703" s="29">
        <f t="shared" si="184"/>
        <v>84.683549999999997</v>
      </c>
      <c r="I1703" s="36">
        <f>IFERROR([1]!EM_S_QSTM07_IS(B1703,"61",$I$1,"1")/1000000,"")</f>
        <v>51.858668380000005</v>
      </c>
      <c r="J1703" s="29">
        <f t="shared" si="182"/>
        <v>-16.569978500000005</v>
      </c>
      <c r="K1703" s="29">
        <f>IFERROR([1]!EM_S_QSTM07_IS(B1703,"61",$K$2,"1")/1000000,"")</f>
        <v>35.729065259999999</v>
      </c>
      <c r="L1703" s="30">
        <f t="shared" si="185"/>
        <v>-1.4637674783658756</v>
      </c>
      <c r="M1703" s="49" t="str">
        <f ca="1">[1]!EM_S_MAJASSRES_NUM(B1703,$M$2,$M$1)</f>
        <v/>
      </c>
      <c r="N1703" s="45" t="str">
        <f t="shared" si="186"/>
        <v/>
      </c>
      <c r="O1703" s="37">
        <f t="shared" ca="1" si="187"/>
        <v>-1.4637674783658756</v>
      </c>
      <c r="P1703" s="26" t="str">
        <f t="shared" si="188"/>
        <v>财报</v>
      </c>
    </row>
    <row r="1704" spans="1:16" x14ac:dyDescent="0.2">
      <c r="A1704" s="33">
        <f t="shared" ca="1" si="183"/>
        <v>1527</v>
      </c>
      <c r="B1704" s="24" t="s">
        <v>3459</v>
      </c>
      <c r="C1704" s="24" t="s">
        <v>3460</v>
      </c>
      <c r="D1704" s="29">
        <f>IFERROR([1]!EM_S_QSTM07_IS(B1704,"61",$C$1,"1")/1000000,"")</f>
        <v>12.062823509999999</v>
      </c>
      <c r="E1704" s="29" t="str">
        <f>IFERROR([1]!EM_S_PERFORMANCEEXPRESS_PERFEXNETPROFITTOSHAREHOLDER(B1704,$C$1)/1000000,"")</f>
        <v/>
      </c>
      <c r="F1704" s="29">
        <f>IFERROR([1]!EM_S_PROFITNOTICE_FORECASTT(B1704,$C$1)/1000000,"")</f>
        <v>23.7254</v>
      </c>
      <c r="G1704" s="29">
        <f>IFERROR([1]!EM_S_PROFITNOTICE_FORECASTL(B1704,$C$1)/1000000,"")</f>
        <v>20.849599999999999</v>
      </c>
      <c r="H1704" s="29">
        <f t="shared" si="184"/>
        <v>22.287500000000001</v>
      </c>
      <c r="I1704" s="36">
        <f>IFERROR([1]!EM_S_QSTM07_IS(B1704,"61",$I$1,"1")/1000000,"")</f>
        <v>9.4819975399999983</v>
      </c>
      <c r="J1704" s="29">
        <f t="shared" si="182"/>
        <v>2.5808259700000011</v>
      </c>
      <c r="K1704" s="29">
        <f>IFERROR([1]!EM_S_QSTM07_IS(B1704,"61",$K$2,"1")/1000000,"")</f>
        <v>24.349002519999999</v>
      </c>
      <c r="L1704" s="30">
        <f t="shared" si="185"/>
        <v>-0.89400691186917669</v>
      </c>
      <c r="M1704" s="49" t="str">
        <f ca="1">[1]!EM_S_MAJASSRES_NUM(B1704,$M$2,$M$1)</f>
        <v/>
      </c>
      <c r="N1704" s="45" t="str">
        <f t="shared" si="186"/>
        <v/>
      </c>
      <c r="O1704" s="37">
        <f t="shared" ca="1" si="187"/>
        <v>-0.89400691186917669</v>
      </c>
      <c r="P1704" s="26" t="str">
        <f t="shared" si="188"/>
        <v>财报</v>
      </c>
    </row>
    <row r="1705" spans="1:16" x14ac:dyDescent="0.2">
      <c r="A1705" s="33" t="str">
        <f t="shared" ca="1" si="183"/>
        <v/>
      </c>
      <c r="B1705" s="24" t="s">
        <v>3461</v>
      </c>
      <c r="C1705" s="24" t="s">
        <v>3462</v>
      </c>
      <c r="D1705" s="29">
        <f>IFERROR([1]!EM_S_QSTM07_IS(B1705,"61",$C$1,"1")/1000000,"")</f>
        <v>8.7229419299999993</v>
      </c>
      <c r="E1705" s="29" t="str">
        <f>IFERROR([1]!EM_S_PERFORMANCEEXPRESS_PERFEXNETPROFITTOSHAREHOLDER(B1705,$C$1)/1000000,"")</f>
        <v/>
      </c>
      <c r="F1705" s="29">
        <f>IFERROR([1]!EM_S_PROFITNOTICE_FORECASTT(B1705,$C$1)/1000000,"")</f>
        <v>14.662800000000001</v>
      </c>
      <c r="G1705" s="29">
        <f>IFERROR([1]!EM_S_PROFITNOTICE_FORECASTL(B1705,$C$1)/1000000,"")</f>
        <v>12.83</v>
      </c>
      <c r="H1705" s="29">
        <f t="shared" si="184"/>
        <v>13.746400000000001</v>
      </c>
      <c r="I1705" s="36">
        <f>IFERROR([1]!EM_S_QSTM07_IS(B1705,"61",$I$1,"1")/1000000,"")</f>
        <v>4.7706708400000002</v>
      </c>
      <c r="J1705" s="29">
        <f t="shared" si="182"/>
        <v>3.9522710899999991</v>
      </c>
      <c r="K1705" s="29">
        <f>IFERROR([1]!EM_S_QSTM07_IS(B1705,"61",$K$2,"1")/1000000,"")</f>
        <v>8.0898743499999988</v>
      </c>
      <c r="L1705" s="30">
        <f t="shared" si="185"/>
        <v>-0.51145457654728599</v>
      </c>
      <c r="M1705" s="49" t="str">
        <f ca="1">[1]!EM_S_MAJASSRES_NUM(B1705,$M$2,$M$1)</f>
        <v/>
      </c>
      <c r="N1705" s="45">
        <f t="shared" si="186"/>
        <v>1</v>
      </c>
      <c r="O1705" s="37" t="str">
        <f t="shared" ca="1" si="187"/>
        <v/>
      </c>
      <c r="P1705" s="26" t="str">
        <f t="shared" si="188"/>
        <v>财报</v>
      </c>
    </row>
    <row r="1706" spans="1:16" x14ac:dyDescent="0.2">
      <c r="A1706" s="33">
        <f t="shared" ca="1" si="183"/>
        <v>2021</v>
      </c>
      <c r="B1706" s="24" t="s">
        <v>3463</v>
      </c>
      <c r="C1706" s="24" t="s">
        <v>3464</v>
      </c>
      <c r="D1706" s="29">
        <f>IFERROR([1]!EM_S_QSTM07_IS(B1706,"61",$C$1,"1")/1000000,"")</f>
        <v>22.660142760000003</v>
      </c>
      <c r="E1706" s="29" t="str">
        <f>IFERROR([1]!EM_S_PERFORMANCEEXPRESS_PERFEXNETPROFITTOSHAREHOLDER(B1706,$C$1)/1000000,"")</f>
        <v/>
      </c>
      <c r="F1706" s="29">
        <f>IFERROR([1]!EM_S_PROFITNOTICE_FORECASTT(B1706,$C$1)/1000000,"")</f>
        <v>53.563000000000002</v>
      </c>
      <c r="G1706" s="29">
        <f>IFERROR([1]!EM_S_PROFITNOTICE_FORECASTL(B1706,$C$1)/1000000,"")</f>
        <v>49.1</v>
      </c>
      <c r="H1706" s="29">
        <f t="shared" si="184"/>
        <v>51.331500000000005</v>
      </c>
      <c r="I1706" s="36">
        <f>IFERROR([1]!EM_S_QSTM07_IS(B1706,"61",$I$1,"1")/1000000,"")</f>
        <v>29.631693600000002</v>
      </c>
      <c r="J1706" s="29">
        <f t="shared" si="182"/>
        <v>-6.971550839999999</v>
      </c>
      <c r="K1706" s="29">
        <f>IFERROR([1]!EM_S_QSTM07_IS(B1706,"61",$K$2,"1")/1000000,"")</f>
        <v>16.891942960000002</v>
      </c>
      <c r="L1706" s="30">
        <f t="shared" si="185"/>
        <v>-1.4127145619961292</v>
      </c>
      <c r="M1706" s="49" t="str">
        <f ca="1">[1]!EM_S_MAJASSRES_NUM(B1706,$M$2,$M$1)</f>
        <v/>
      </c>
      <c r="N1706" s="45" t="str">
        <f t="shared" si="186"/>
        <v/>
      </c>
      <c r="O1706" s="37">
        <f t="shared" ca="1" si="187"/>
        <v>-1.4127145619961292</v>
      </c>
      <c r="P1706" s="26" t="str">
        <f t="shared" si="188"/>
        <v>财报</v>
      </c>
    </row>
    <row r="1707" spans="1:16" x14ac:dyDescent="0.2">
      <c r="A1707" s="33" t="str">
        <f t="shared" ca="1" si="183"/>
        <v/>
      </c>
      <c r="B1707" s="24" t="s">
        <v>3465</v>
      </c>
      <c r="C1707" s="24" t="s">
        <v>3466</v>
      </c>
      <c r="D1707" s="29">
        <f>IFERROR([1]!EM_S_QSTM07_IS(B1707,"61",$C$1,"1")/1000000,"")</f>
        <v>24.623603469999999</v>
      </c>
      <c r="E1707" s="29" t="str">
        <f>IFERROR([1]!EM_S_PERFORMANCEEXPRESS_PERFEXNETPROFITTOSHAREHOLDER(B1707,$C$1)/1000000,"")</f>
        <v/>
      </c>
      <c r="F1707" s="29">
        <f>IFERROR([1]!EM_S_PROFITNOTICE_FORECASTT(B1707,$C$1)/1000000,"")</f>
        <v>54.610500000000002</v>
      </c>
      <c r="G1707" s="29">
        <f>IFERROR([1]!EM_S_PROFITNOTICE_FORECASTL(B1707,$C$1)/1000000,"")</f>
        <v>44.973300000000002</v>
      </c>
      <c r="H1707" s="29">
        <f t="shared" si="184"/>
        <v>49.791899999999998</v>
      </c>
      <c r="I1707" s="36">
        <f>IFERROR([1]!EM_S_QSTM07_IS(B1707,"61",$I$1,"1")/1000000,"")</f>
        <v>23.476365170000001</v>
      </c>
      <c r="J1707" s="29">
        <f t="shared" si="182"/>
        <v>1.1472382999999979</v>
      </c>
      <c r="K1707" s="29">
        <f>IFERROR([1]!EM_S_QSTM07_IS(B1707,"61",$K$2,"1")/1000000,"")</f>
        <v>14.409827630000001</v>
      </c>
      <c r="L1707" s="30">
        <f t="shared" si="185"/>
        <v>-0.9203850087969444</v>
      </c>
      <c r="M1707" s="49">
        <f ca="1">[1]!EM_S_MAJASSRES_NUM(B1707,$M$2,$M$1)</f>
        <v>1</v>
      </c>
      <c r="N1707" s="45" t="str">
        <f t="shared" si="186"/>
        <v/>
      </c>
      <c r="O1707" s="37" t="str">
        <f t="shared" ca="1" si="187"/>
        <v/>
      </c>
      <c r="P1707" s="26" t="str">
        <f t="shared" si="188"/>
        <v>财报</v>
      </c>
    </row>
    <row r="1708" spans="1:16" x14ac:dyDescent="0.2">
      <c r="A1708" s="33">
        <f t="shared" ca="1" si="183"/>
        <v>2001</v>
      </c>
      <c r="B1708" s="24" t="s">
        <v>3467</v>
      </c>
      <c r="C1708" s="24" t="s">
        <v>3468</v>
      </c>
      <c r="D1708" s="29">
        <f>IFERROR([1]!EM_S_QSTM07_IS(B1708,"61",$C$1,"1")/1000000,"")</f>
        <v>-22.601595940000003</v>
      </c>
      <c r="E1708" s="29" t="str">
        <f>IFERROR([1]!EM_S_PERFORMANCEEXPRESS_PERFEXNETPROFITTOSHAREHOLDER(B1708,$C$1)/1000000,"")</f>
        <v/>
      </c>
      <c r="F1708" s="29">
        <f>IFERROR([1]!EM_S_PROFITNOTICE_FORECASTT(B1708,$C$1)/1000000,"")</f>
        <v>-37</v>
      </c>
      <c r="G1708" s="29">
        <f>IFERROR([1]!EM_S_PROFITNOTICE_FORECASTL(B1708,$C$1)/1000000,"")</f>
        <v>-42</v>
      </c>
      <c r="H1708" s="29">
        <f t="shared" si="184"/>
        <v>-39.5</v>
      </c>
      <c r="I1708" s="36">
        <f>IFERROR([1]!EM_S_QSTM07_IS(B1708,"61",$I$1,"1")/1000000,"")</f>
        <v>-15.023573990000001</v>
      </c>
      <c r="J1708" s="29">
        <f t="shared" si="182"/>
        <v>-7.5780219500000019</v>
      </c>
      <c r="K1708" s="29">
        <f>IFERROR([1]!EM_S_QSTM07_IS(B1708,"61",$K$2,"1")/1000000,"")</f>
        <v>20.330619010000003</v>
      </c>
      <c r="L1708" s="30">
        <f t="shared" si="185"/>
        <v>-1.3727393615645744</v>
      </c>
      <c r="M1708" s="49" t="str">
        <f ca="1">[1]!EM_S_MAJASSRES_NUM(B1708,$M$2,$M$1)</f>
        <v/>
      </c>
      <c r="N1708" s="45" t="str">
        <f t="shared" si="186"/>
        <v/>
      </c>
      <c r="O1708" s="37">
        <f t="shared" ca="1" si="187"/>
        <v>-1.3727393615645744</v>
      </c>
      <c r="P1708" s="26" t="str">
        <f t="shared" si="188"/>
        <v>财报</v>
      </c>
    </row>
    <row r="1709" spans="1:16" x14ac:dyDescent="0.2">
      <c r="A1709" s="33">
        <f t="shared" ca="1" si="183"/>
        <v>385</v>
      </c>
      <c r="B1709" s="24" t="s">
        <v>3469</v>
      </c>
      <c r="C1709" s="24" t="s">
        <v>3470</v>
      </c>
      <c r="D1709" s="29">
        <f>IFERROR([1]!EM_S_QSTM07_IS(B1709,"61",$C$1,"1")/1000000,"")</f>
        <v>30.202052200000001</v>
      </c>
      <c r="E1709" s="29" t="str">
        <f>IFERROR([1]!EM_S_PERFORMANCEEXPRESS_PERFEXNETPROFITTOSHAREHOLDER(B1709,$C$1)/1000000,"")</f>
        <v/>
      </c>
      <c r="F1709" s="29">
        <f>IFERROR([1]!EM_S_PROFITNOTICE_FORECASTT(B1709,$C$1)/1000000,"")</f>
        <v>20.404800000000002</v>
      </c>
      <c r="G1709" s="29">
        <f>IFERROR([1]!EM_S_PROFITNOTICE_FORECASTL(B1709,$C$1)/1000000,"")</f>
        <v>15.6036</v>
      </c>
      <c r="H1709" s="29">
        <f t="shared" si="184"/>
        <v>18.004200000000001</v>
      </c>
      <c r="I1709" s="36">
        <f>IFERROR([1]!EM_S_QSTM07_IS(B1709,"61",$I$1,"1")/1000000,"")</f>
        <v>-12.439323310000001</v>
      </c>
      <c r="J1709" s="29">
        <f t="shared" si="182"/>
        <v>42.641375510000003</v>
      </c>
      <c r="K1709" s="29">
        <f>IFERROR([1]!EM_S_QSTM07_IS(B1709,"61",$K$2,"1")/1000000,"")</f>
        <v>28.616309260000001</v>
      </c>
      <c r="L1709" s="30">
        <f t="shared" si="185"/>
        <v>0.49010744616197938</v>
      </c>
      <c r="M1709" s="49" t="str">
        <f ca="1">[1]!EM_S_MAJASSRES_NUM(B1709,$M$2,$M$1)</f>
        <v/>
      </c>
      <c r="N1709" s="45" t="str">
        <f t="shared" si="186"/>
        <v/>
      </c>
      <c r="O1709" s="37">
        <f t="shared" ca="1" si="187"/>
        <v>0.49010744616197938</v>
      </c>
      <c r="P1709" s="26" t="str">
        <f t="shared" si="188"/>
        <v>财报</v>
      </c>
    </row>
    <row r="1710" spans="1:16" x14ac:dyDescent="0.2">
      <c r="A1710" s="33">
        <f t="shared" ca="1" si="183"/>
        <v>1829</v>
      </c>
      <c r="B1710" s="24" t="s">
        <v>3471</v>
      </c>
      <c r="C1710" s="24" t="s">
        <v>3472</v>
      </c>
      <c r="D1710" s="29">
        <f>IFERROR([1]!EM_S_QSTM07_IS(B1710,"61",$C$1,"1")/1000000,"")</f>
        <v>46.461990319999998</v>
      </c>
      <c r="E1710" s="29" t="str">
        <f>IFERROR([1]!EM_S_PERFORMANCEEXPRESS_PERFEXNETPROFITTOSHAREHOLDER(B1710,$C$1)/1000000,"")</f>
        <v/>
      </c>
      <c r="F1710" s="29">
        <f>IFERROR([1]!EM_S_PROFITNOTICE_FORECASTT(B1710,$C$1)/1000000,"")</f>
        <v>99.391900000000007</v>
      </c>
      <c r="G1710" s="29">
        <f>IFERROR([1]!EM_S_PROFITNOTICE_FORECASTL(B1710,$C$1)/1000000,"")</f>
        <v>87.834699999999998</v>
      </c>
      <c r="H1710" s="29">
        <f t="shared" si="184"/>
        <v>93.61330000000001</v>
      </c>
      <c r="I1710" s="36">
        <f>IFERROR([1]!EM_S_QSTM07_IS(B1710,"61",$I$1,"1")/1000000,"")</f>
        <v>48.647955029999999</v>
      </c>
      <c r="J1710" s="29">
        <f t="shared" si="182"/>
        <v>-2.1859647100000004</v>
      </c>
      <c r="K1710" s="29">
        <f>IFERROR([1]!EM_S_QSTM07_IS(B1710,"61",$K$2,"1")/1000000,"")</f>
        <v>21.49903832</v>
      </c>
      <c r="L1710" s="30">
        <f t="shared" si="185"/>
        <v>-1.1016773251651193</v>
      </c>
      <c r="M1710" s="49" t="str">
        <f ca="1">[1]!EM_S_MAJASSRES_NUM(B1710,$M$2,$M$1)</f>
        <v/>
      </c>
      <c r="N1710" s="45" t="str">
        <f t="shared" si="186"/>
        <v/>
      </c>
      <c r="O1710" s="37">
        <f t="shared" ca="1" si="187"/>
        <v>-1.1016773251651193</v>
      </c>
      <c r="P1710" s="26" t="str">
        <f t="shared" si="188"/>
        <v>财报</v>
      </c>
    </row>
    <row r="1711" spans="1:16" x14ac:dyDescent="0.2">
      <c r="A1711" s="33" t="str">
        <f t="shared" ca="1" si="183"/>
        <v/>
      </c>
      <c r="B1711" s="24" t="s">
        <v>3473</v>
      </c>
      <c r="C1711" s="24" t="s">
        <v>3474</v>
      </c>
      <c r="D1711" s="29">
        <f>IFERROR([1]!EM_S_QSTM07_IS(B1711,"61",$C$1,"1")/1000000,"")</f>
        <v>-3.8673465299999998</v>
      </c>
      <c r="E1711" s="29" t="str">
        <f>IFERROR([1]!EM_S_PERFORMANCEEXPRESS_PERFEXNETPROFITTOSHAREHOLDER(B1711,$C$1)/1000000,"")</f>
        <v/>
      </c>
      <c r="F1711" s="29">
        <f>IFERROR([1]!EM_S_PROFITNOTICE_FORECASTT(B1711,$C$1)/1000000,"")</f>
        <v>-3</v>
      </c>
      <c r="G1711" s="29">
        <f>IFERROR([1]!EM_S_PROFITNOTICE_FORECASTL(B1711,$C$1)/1000000,"")</f>
        <v>-4</v>
      </c>
      <c r="H1711" s="29">
        <f t="shared" si="184"/>
        <v>-3.5</v>
      </c>
      <c r="I1711" s="36">
        <f>IFERROR([1]!EM_S_QSTM07_IS(B1711,"61",$I$1,"1")/1000000,"")</f>
        <v>0.77184254000000008</v>
      </c>
      <c r="J1711" s="29">
        <f t="shared" si="182"/>
        <v>-4.6391890699999996</v>
      </c>
      <c r="K1711" s="29">
        <f>IFERROR([1]!EM_S_QSTM07_IS(B1711,"61",$K$2,"1")/1000000,"")</f>
        <v>5.1550934400000008</v>
      </c>
      <c r="L1711" s="30">
        <f t="shared" si="185"/>
        <v>-1.8999233717090487</v>
      </c>
      <c r="M1711" s="49" t="str">
        <f ca="1">[1]!EM_S_MAJASSRES_NUM(B1711,$M$2,$M$1)</f>
        <v/>
      </c>
      <c r="N1711" s="45">
        <f t="shared" si="186"/>
        <v>1</v>
      </c>
      <c r="O1711" s="37" t="str">
        <f t="shared" ca="1" si="187"/>
        <v/>
      </c>
      <c r="P1711" s="26" t="str">
        <f t="shared" si="188"/>
        <v>财报</v>
      </c>
    </row>
    <row r="1712" spans="1:16" x14ac:dyDescent="0.2">
      <c r="A1712" s="33">
        <f t="shared" ca="1" si="183"/>
        <v>1377</v>
      </c>
      <c r="B1712" s="24" t="s">
        <v>3475</v>
      </c>
      <c r="C1712" s="24" t="s">
        <v>3476</v>
      </c>
      <c r="D1712" s="29">
        <f>IFERROR([1]!EM_S_QSTM07_IS(B1712,"61",$C$1,"1")/1000000,"")</f>
        <v>14.711134550000001</v>
      </c>
      <c r="E1712" s="29" t="str">
        <f>IFERROR([1]!EM_S_PERFORMANCEEXPRESS_PERFEXNETPROFITTOSHAREHOLDER(B1712,$C$1)/1000000,"")</f>
        <v/>
      </c>
      <c r="F1712" s="29">
        <f>IFERROR([1]!EM_S_PROFITNOTICE_FORECASTT(B1712,$C$1)/1000000,"")</f>
        <v>28.575099999999999</v>
      </c>
      <c r="G1712" s="29">
        <f>IFERROR([1]!EM_S_PROFITNOTICE_FORECASTL(B1712,$C$1)/1000000,"")</f>
        <v>24.492999999999999</v>
      </c>
      <c r="H1712" s="29">
        <f t="shared" si="184"/>
        <v>26.534050000000001</v>
      </c>
      <c r="I1712" s="36">
        <f>IFERROR([1]!EM_S_QSTM07_IS(B1712,"61",$I$1,"1")/1000000,"")</f>
        <v>12.582906960000001</v>
      </c>
      <c r="J1712" s="29">
        <f t="shared" si="182"/>
        <v>2.1282275899999998</v>
      </c>
      <c r="K1712" s="29">
        <f>IFERROR([1]!EM_S_QSTM07_IS(B1712,"61",$K$2,"1")/1000000,"")</f>
        <v>10.530885400000001</v>
      </c>
      <c r="L1712" s="30">
        <f t="shared" si="185"/>
        <v>-0.79790611053463756</v>
      </c>
      <c r="M1712" s="49" t="str">
        <f ca="1">[1]!EM_S_MAJASSRES_NUM(B1712,$M$2,$M$1)</f>
        <v/>
      </c>
      <c r="N1712" s="45" t="str">
        <f t="shared" si="186"/>
        <v/>
      </c>
      <c r="O1712" s="37">
        <f t="shared" ca="1" si="187"/>
        <v>-0.79790611053463756</v>
      </c>
      <c r="P1712" s="26" t="str">
        <f t="shared" si="188"/>
        <v>财报</v>
      </c>
    </row>
    <row r="1713" spans="1:16" x14ac:dyDescent="0.2">
      <c r="A1713" s="33">
        <f t="shared" ca="1" si="183"/>
        <v>1653</v>
      </c>
      <c r="B1713" s="24" t="s">
        <v>3477</v>
      </c>
      <c r="C1713" s="24" t="s">
        <v>3478</v>
      </c>
      <c r="D1713" s="29">
        <f>IFERROR([1]!EM_S_QSTM07_IS(B1713,"61",$C$1,"1")/1000000,"")</f>
        <v>9.8450938400000005</v>
      </c>
      <c r="E1713" s="29" t="str">
        <f>IFERROR([1]!EM_S_PERFORMANCEEXPRESS_PERFEXNETPROFITTOSHAREHOLDER(B1713,$C$1)/1000000,"")</f>
        <v/>
      </c>
      <c r="F1713" s="29">
        <f>IFERROR([1]!EM_S_PROFITNOTICE_FORECASTT(B1713,$C$1)/1000000,"")</f>
        <v>23.9</v>
      </c>
      <c r="G1713" s="29">
        <f>IFERROR([1]!EM_S_PROFITNOTICE_FORECASTL(B1713,$C$1)/1000000,"")</f>
        <v>18.399999999999999</v>
      </c>
      <c r="H1713" s="29">
        <f t="shared" si="184"/>
        <v>21.15</v>
      </c>
      <c r="I1713" s="36">
        <f>IFERROR([1]!EM_S_QSTM07_IS(B1713,"61",$I$1,"1")/1000000,"")</f>
        <v>9.2869176699999993</v>
      </c>
      <c r="J1713" s="29">
        <f t="shared" si="182"/>
        <v>0.55817617000000119</v>
      </c>
      <c r="K1713" s="29">
        <f>IFERROR([1]!EM_S_QSTM07_IS(B1713,"61",$K$2,"1")/1000000,"")</f>
        <v>14.206705250000001</v>
      </c>
      <c r="L1713" s="30">
        <f t="shared" si="185"/>
        <v>-0.96071037160428163</v>
      </c>
      <c r="M1713" s="49" t="str">
        <f ca="1">[1]!EM_S_MAJASSRES_NUM(B1713,$M$2,$M$1)</f>
        <v/>
      </c>
      <c r="N1713" s="45" t="str">
        <f t="shared" si="186"/>
        <v/>
      </c>
      <c r="O1713" s="37">
        <f t="shared" ca="1" si="187"/>
        <v>-0.96071037160428163</v>
      </c>
      <c r="P1713" s="26" t="str">
        <f t="shared" si="188"/>
        <v>财报</v>
      </c>
    </row>
    <row r="1714" spans="1:16" x14ac:dyDescent="0.2">
      <c r="A1714" s="33" t="str">
        <f t="shared" ca="1" si="183"/>
        <v/>
      </c>
      <c r="B1714" s="24" t="s">
        <v>3479</v>
      </c>
      <c r="C1714" s="24" t="s">
        <v>3480</v>
      </c>
      <c r="D1714" s="29">
        <f>IFERROR([1]!EM_S_QSTM07_IS(B1714,"61",$C$1,"1")/1000000,"")</f>
        <v>6.7057480400000005</v>
      </c>
      <c r="E1714" s="29" t="str">
        <f>IFERROR([1]!EM_S_PERFORMANCEEXPRESS_PERFEXNETPROFITTOSHAREHOLDER(B1714,$C$1)/1000000,"")</f>
        <v/>
      </c>
      <c r="F1714" s="29">
        <f>IFERROR([1]!EM_S_PROFITNOTICE_FORECASTT(B1714,$C$1)/1000000,"")</f>
        <v>18.844999999999999</v>
      </c>
      <c r="G1714" s="29">
        <f>IFERROR([1]!EM_S_PROFITNOTICE_FORECASTL(B1714,$C$1)/1000000,"")</f>
        <v>17.2746</v>
      </c>
      <c r="H1714" s="29">
        <f t="shared" si="184"/>
        <v>18.059799999999999</v>
      </c>
      <c r="I1714" s="36">
        <f>IFERROR([1]!EM_S_QSTM07_IS(B1714,"61",$I$1,"1")/1000000,"")</f>
        <v>11.06975557</v>
      </c>
      <c r="J1714" s="29">
        <f t="shared" si="182"/>
        <v>-4.3640075299999994</v>
      </c>
      <c r="K1714" s="29">
        <f>IFERROR([1]!EM_S_QSTM07_IS(B1714,"61",$K$2,"1")/1000000,"")</f>
        <v>7.7832347100000003</v>
      </c>
      <c r="L1714" s="30">
        <f t="shared" si="185"/>
        <v>-1.5606932968876124</v>
      </c>
      <c r="M1714" s="49" t="str">
        <f ca="1">[1]!EM_S_MAJASSRES_NUM(B1714,$M$2,$M$1)</f>
        <v/>
      </c>
      <c r="N1714" s="45">
        <f t="shared" si="186"/>
        <v>1</v>
      </c>
      <c r="O1714" s="37" t="str">
        <f t="shared" ca="1" si="187"/>
        <v/>
      </c>
      <c r="P1714" s="26" t="str">
        <f t="shared" si="188"/>
        <v>财报</v>
      </c>
    </row>
    <row r="1715" spans="1:16" x14ac:dyDescent="0.2">
      <c r="A1715" s="33">
        <f t="shared" ca="1" si="183"/>
        <v>731</v>
      </c>
      <c r="B1715" s="24" t="s">
        <v>3481</v>
      </c>
      <c r="C1715" s="24" t="s">
        <v>3482</v>
      </c>
      <c r="D1715" s="29">
        <f>IFERROR([1]!EM_S_QSTM07_IS(B1715,"61",$C$1,"1")/1000000,"")</f>
        <v>12.679738539999999</v>
      </c>
      <c r="E1715" s="29" t="str">
        <f>IFERROR([1]!EM_S_PERFORMANCEEXPRESS_PERFEXNETPROFITTOSHAREHOLDER(B1715,$C$1)/1000000,"")</f>
        <v/>
      </c>
      <c r="F1715" s="29">
        <f>IFERROR([1]!EM_S_PROFITNOTICE_FORECASTT(B1715,$C$1)/1000000,"")</f>
        <v>15.5284</v>
      </c>
      <c r="G1715" s="29">
        <f>IFERROR([1]!EM_S_PROFITNOTICE_FORECASTL(B1715,$C$1)/1000000,"")</f>
        <v>12.616899999999999</v>
      </c>
      <c r="H1715" s="29">
        <f t="shared" si="184"/>
        <v>14.072649999999999</v>
      </c>
      <c r="I1715" s="36">
        <f>IFERROR([1]!EM_S_QSTM07_IS(B1715,"61",$I$1,"1")/1000000,"")</f>
        <v>1.2136696200000001</v>
      </c>
      <c r="J1715" s="29">
        <f t="shared" si="182"/>
        <v>11.466068919999998</v>
      </c>
      <c r="K1715" s="29">
        <f>IFERROR([1]!EM_S_QSTM07_IS(B1715,"61",$K$2,"1")/1000000,"")</f>
        <v>15.837573539999999</v>
      </c>
      <c r="L1715" s="30">
        <f t="shared" si="185"/>
        <v>-0.2760211094811435</v>
      </c>
      <c r="M1715" s="49" t="str">
        <f ca="1">[1]!EM_S_MAJASSRES_NUM(B1715,$M$2,$M$1)</f>
        <v/>
      </c>
      <c r="N1715" s="45" t="str">
        <f t="shared" si="186"/>
        <v/>
      </c>
      <c r="O1715" s="37">
        <f t="shared" ca="1" si="187"/>
        <v>-0.2760211094811435</v>
      </c>
      <c r="P1715" s="26" t="str">
        <f t="shared" si="188"/>
        <v>财报</v>
      </c>
    </row>
    <row r="1716" spans="1:16" x14ac:dyDescent="0.2">
      <c r="A1716" s="33" t="str">
        <f t="shared" ca="1" si="183"/>
        <v/>
      </c>
      <c r="B1716" s="24" t="s">
        <v>3483</v>
      </c>
      <c r="C1716" s="24" t="s">
        <v>3484</v>
      </c>
      <c r="D1716" s="29">
        <f>IFERROR([1]!EM_S_QSTM07_IS(B1716,"61",$C$1,"1")/1000000,"")</f>
        <v>36.07794535</v>
      </c>
      <c r="E1716" s="29" t="str">
        <f>IFERROR([1]!EM_S_PERFORMANCEEXPRESS_PERFEXNETPROFITTOSHAREHOLDER(B1716,$C$1)/1000000,"")</f>
        <v/>
      </c>
      <c r="F1716" s="29">
        <f>IFERROR([1]!EM_S_PROFITNOTICE_FORECASTT(B1716,$C$1)/1000000,"")</f>
        <v>62</v>
      </c>
      <c r="G1716" s="29">
        <f>IFERROR([1]!EM_S_PROFITNOTICE_FORECASTL(B1716,$C$1)/1000000,"")</f>
        <v>56</v>
      </c>
      <c r="H1716" s="29">
        <f t="shared" si="184"/>
        <v>59</v>
      </c>
      <c r="I1716" s="36">
        <f>IFERROR([1]!EM_S_QSTM07_IS(B1716,"61",$I$1,"1")/1000000,"")</f>
        <v>21.593125409999999</v>
      </c>
      <c r="J1716" s="29">
        <f t="shared" si="182"/>
        <v>14.484819940000001</v>
      </c>
      <c r="K1716" s="29">
        <f>IFERROR([1]!EM_S_QSTM07_IS(B1716,"61",$K$2,"1")/1000000,"")</f>
        <v>15.42854584</v>
      </c>
      <c r="L1716" s="30">
        <f t="shared" si="185"/>
        <v>-6.1167520891910493E-2</v>
      </c>
      <c r="M1716" s="49">
        <f ca="1">[1]!EM_S_MAJASSRES_NUM(B1716,$M$2,$M$1)</f>
        <v>1</v>
      </c>
      <c r="N1716" s="45" t="str">
        <f t="shared" si="186"/>
        <v/>
      </c>
      <c r="O1716" s="37" t="str">
        <f t="shared" ca="1" si="187"/>
        <v/>
      </c>
      <c r="P1716" s="26" t="str">
        <f t="shared" si="188"/>
        <v>财报</v>
      </c>
    </row>
    <row r="1717" spans="1:16" x14ac:dyDescent="0.2">
      <c r="A1717" s="33">
        <f t="shared" ca="1" si="183"/>
        <v>2049</v>
      </c>
      <c r="B1717" s="24" t="s">
        <v>3485</v>
      </c>
      <c r="C1717" s="24" t="s">
        <v>3486</v>
      </c>
      <c r="D1717" s="29">
        <f>IFERROR([1]!EM_S_QSTM07_IS(B1717,"61",$C$1,"1")/1000000,"")</f>
        <v>27.112829000000001</v>
      </c>
      <c r="E1717" s="29" t="str">
        <f>IFERROR([1]!EM_S_PERFORMANCEEXPRESS_PERFEXNETPROFITTOSHAREHOLDER(B1717,$C$1)/1000000,"")</f>
        <v/>
      </c>
      <c r="F1717" s="29">
        <f>IFERROR([1]!EM_S_PROFITNOTICE_FORECASTT(B1717,$C$1)/1000000,"")</f>
        <v>68.91</v>
      </c>
      <c r="G1717" s="29">
        <f>IFERROR([1]!EM_S_PROFITNOTICE_FORECASTL(B1717,$C$1)/1000000,"")</f>
        <v>62.96</v>
      </c>
      <c r="H1717" s="29">
        <f t="shared" si="184"/>
        <v>65.935000000000002</v>
      </c>
      <c r="I1717" s="36">
        <f>IFERROR([1]!EM_S_QSTM07_IS(B1717,"61",$I$1,"1")/1000000,"")</f>
        <v>38.99142114</v>
      </c>
      <c r="J1717" s="29">
        <f t="shared" si="182"/>
        <v>-11.878592139999999</v>
      </c>
      <c r="K1717" s="29">
        <f>IFERROR([1]!EM_S_QSTM07_IS(B1717,"61",$K$2,"1")/1000000,"")</f>
        <v>24.743651940000003</v>
      </c>
      <c r="L1717" s="30">
        <f t="shared" si="185"/>
        <v>-1.4800662476502648</v>
      </c>
      <c r="M1717" s="49" t="str">
        <f ca="1">[1]!EM_S_MAJASSRES_NUM(B1717,$M$2,$M$1)</f>
        <v/>
      </c>
      <c r="N1717" s="45" t="str">
        <f t="shared" si="186"/>
        <v/>
      </c>
      <c r="O1717" s="37">
        <f t="shared" ca="1" si="187"/>
        <v>-1.4800662476502648</v>
      </c>
      <c r="P1717" s="26" t="str">
        <f t="shared" si="188"/>
        <v>财报</v>
      </c>
    </row>
    <row r="1718" spans="1:16" x14ac:dyDescent="0.2">
      <c r="A1718" s="33">
        <f t="shared" ca="1" si="183"/>
        <v>326</v>
      </c>
      <c r="B1718" s="24" t="s">
        <v>3487</v>
      </c>
      <c r="C1718" s="24" t="s">
        <v>3488</v>
      </c>
      <c r="D1718" s="29">
        <f>IFERROR([1]!EM_S_QSTM07_IS(B1718,"61",$C$1,"1")/1000000,"")</f>
        <v>47.53933524</v>
      </c>
      <c r="E1718" s="29" t="str">
        <f>IFERROR([1]!EM_S_PERFORMANCEEXPRESS_PERFEXNETPROFITTOSHAREHOLDER(B1718,$C$1)/1000000,"")</f>
        <v/>
      </c>
      <c r="F1718" s="29">
        <f>IFERROR([1]!EM_S_PROFITNOTICE_FORECASTT(B1718,$C$1)/1000000,"")</f>
        <v>67.424400000000006</v>
      </c>
      <c r="G1718" s="29">
        <f>IFERROR([1]!EM_S_PROFITNOTICE_FORECASTL(B1718,$C$1)/1000000,"")</f>
        <v>62.774500000000003</v>
      </c>
      <c r="H1718" s="29">
        <f t="shared" si="184"/>
        <v>65.099450000000004</v>
      </c>
      <c r="I1718" s="36">
        <f>IFERROR([1]!EM_S_QSTM07_IS(B1718,"61",$I$1,"1")/1000000,"")</f>
        <v>19.620727969999997</v>
      </c>
      <c r="J1718" s="29">
        <f t="shared" si="182"/>
        <v>27.918607270000003</v>
      </c>
      <c r="K1718" s="29">
        <f>IFERROR([1]!EM_S_QSTM07_IS(B1718,"61",$K$2,"1")/1000000,"")</f>
        <v>16.069918850000001</v>
      </c>
      <c r="L1718" s="30">
        <f t="shared" si="185"/>
        <v>0.7373209865337933</v>
      </c>
      <c r="M1718" s="49" t="str">
        <f ca="1">[1]!EM_S_MAJASSRES_NUM(B1718,$M$2,$M$1)</f>
        <v/>
      </c>
      <c r="N1718" s="45" t="str">
        <f t="shared" si="186"/>
        <v/>
      </c>
      <c r="O1718" s="37">
        <f t="shared" ca="1" si="187"/>
        <v>0.7373209865337933</v>
      </c>
      <c r="P1718" s="26" t="str">
        <f t="shared" si="188"/>
        <v>财报</v>
      </c>
    </row>
    <row r="1719" spans="1:16" x14ac:dyDescent="0.2">
      <c r="A1719" s="33">
        <f t="shared" ca="1" si="183"/>
        <v>1239</v>
      </c>
      <c r="B1719" s="24" t="s">
        <v>3489</v>
      </c>
      <c r="C1719" s="24" t="s">
        <v>3490</v>
      </c>
      <c r="D1719" s="29">
        <f>IFERROR([1]!EM_S_QSTM07_IS(B1719,"61",$C$1,"1")/1000000,"")</f>
        <v>8.3481751500000012</v>
      </c>
      <c r="E1719" s="29" t="str">
        <f>IFERROR([1]!EM_S_PERFORMANCEEXPRESS_PERFEXNETPROFITTOSHAREHOLDER(B1719,$C$1)/1000000,"")</f>
        <v/>
      </c>
      <c r="F1719" s="29">
        <f>IFERROR([1]!EM_S_PROFITNOTICE_FORECASTT(B1719,$C$1)/1000000,"")</f>
        <v>13</v>
      </c>
      <c r="G1719" s="29">
        <f>IFERROR([1]!EM_S_PROFITNOTICE_FORECASTL(B1719,$C$1)/1000000,"")</f>
        <v>11</v>
      </c>
      <c r="H1719" s="29">
        <f t="shared" si="184"/>
        <v>12</v>
      </c>
      <c r="I1719" s="36">
        <f>IFERROR([1]!EM_S_QSTM07_IS(B1719,"61",$I$1,"1")/1000000,"")</f>
        <v>4.1807303500000002</v>
      </c>
      <c r="J1719" s="29">
        <f t="shared" si="182"/>
        <v>4.1674448000000011</v>
      </c>
      <c r="K1719" s="29">
        <f>IFERROR([1]!EM_S_QSTM07_IS(B1719,"61",$K$2,"1")/1000000,"")</f>
        <v>14.202668789999999</v>
      </c>
      <c r="L1719" s="30">
        <f t="shared" si="185"/>
        <v>-0.70657311934681821</v>
      </c>
      <c r="M1719" s="49" t="str">
        <f ca="1">[1]!EM_S_MAJASSRES_NUM(B1719,$M$2,$M$1)</f>
        <v/>
      </c>
      <c r="N1719" s="45" t="str">
        <f t="shared" si="186"/>
        <v/>
      </c>
      <c r="O1719" s="37">
        <f t="shared" ca="1" si="187"/>
        <v>-0.70657311934681821</v>
      </c>
      <c r="P1719" s="26" t="str">
        <f t="shared" si="188"/>
        <v>财报</v>
      </c>
    </row>
    <row r="1720" spans="1:16" x14ac:dyDescent="0.2">
      <c r="A1720" s="33" t="str">
        <f t="shared" ca="1" si="183"/>
        <v/>
      </c>
      <c r="B1720" s="24" t="s">
        <v>3491</v>
      </c>
      <c r="C1720" s="24" t="s">
        <v>3492</v>
      </c>
      <c r="D1720" s="29">
        <f>IFERROR([1]!EM_S_QSTM07_IS(B1720,"61",$C$1,"1")/1000000,"")</f>
        <v>-1.7859312199999999</v>
      </c>
      <c r="E1720" s="29" t="str">
        <f>IFERROR([1]!EM_S_PERFORMANCEEXPRESS_PERFEXNETPROFITTOSHAREHOLDER(B1720,$C$1)/1000000,"")</f>
        <v/>
      </c>
      <c r="F1720" s="29">
        <f>IFERROR([1]!EM_S_PROFITNOTICE_FORECASTT(B1720,$C$1)/1000000,"")</f>
        <v>5</v>
      </c>
      <c r="G1720" s="29">
        <f>IFERROR([1]!EM_S_PROFITNOTICE_FORECASTL(B1720,$C$1)/1000000,"")</f>
        <v>3</v>
      </c>
      <c r="H1720" s="29">
        <f t="shared" si="184"/>
        <v>4</v>
      </c>
      <c r="I1720" s="36">
        <f>IFERROR([1]!EM_S_QSTM07_IS(B1720,"61",$I$1,"1")/1000000,"")</f>
        <v>5.3948536100000002</v>
      </c>
      <c r="J1720" s="29">
        <f t="shared" si="182"/>
        <v>-7.1807848300000003</v>
      </c>
      <c r="K1720" s="29">
        <f>IFERROR([1]!EM_S_QSTM07_IS(B1720,"61",$K$2,"1")/1000000,"")</f>
        <v>7.35930061</v>
      </c>
      <c r="L1720" s="30">
        <f t="shared" si="185"/>
        <v>-1.9757428335299378</v>
      </c>
      <c r="M1720" s="49" t="str">
        <f ca="1">[1]!EM_S_MAJASSRES_NUM(B1720,$M$2,$M$1)</f>
        <v/>
      </c>
      <c r="N1720" s="45">
        <f t="shared" si="186"/>
        <v>1</v>
      </c>
      <c r="O1720" s="37" t="str">
        <f t="shared" ca="1" si="187"/>
        <v/>
      </c>
      <c r="P1720" s="26" t="str">
        <f t="shared" si="188"/>
        <v>财报</v>
      </c>
    </row>
    <row r="1721" spans="1:16" x14ac:dyDescent="0.2">
      <c r="A1721" s="33">
        <f t="shared" ca="1" si="183"/>
        <v>729</v>
      </c>
      <c r="B1721" s="24" t="s">
        <v>3493</v>
      </c>
      <c r="C1721" s="24" t="s">
        <v>3494</v>
      </c>
      <c r="D1721" s="29">
        <f>IFERROR([1]!EM_S_QSTM07_IS(B1721,"61",$C$1,"1")/1000000,"")</f>
        <v>20.08281564</v>
      </c>
      <c r="E1721" s="29" t="str">
        <f>IFERROR([1]!EM_S_PERFORMANCEEXPRESS_PERFEXNETPROFITTOSHAREHOLDER(B1721,$C$1)/1000000,"")</f>
        <v/>
      </c>
      <c r="F1721" s="29">
        <f>IFERROR([1]!EM_S_PROFITNOTICE_FORECASTT(B1721,$C$1)/1000000,"")</f>
        <v>28.45</v>
      </c>
      <c r="G1721" s="29">
        <f>IFERROR([1]!EM_S_PROFITNOTICE_FORECASTL(B1721,$C$1)/1000000,"")</f>
        <v>26.26</v>
      </c>
      <c r="H1721" s="29">
        <f t="shared" si="184"/>
        <v>27.355</v>
      </c>
      <c r="I1721" s="36">
        <f>IFERROR([1]!EM_S_QSTM07_IS(B1721,"61",$I$1,"1")/1000000,"")</f>
        <v>6.9491653700000002</v>
      </c>
      <c r="J1721" s="29">
        <f t="shared" si="182"/>
        <v>13.13365027</v>
      </c>
      <c r="K1721" s="29">
        <f>IFERROR([1]!EM_S_QSTM07_IS(B1721,"61",$K$2,"1")/1000000,"")</f>
        <v>18.098596059999998</v>
      </c>
      <c r="L1721" s="30">
        <f t="shared" si="185"/>
        <v>-0.27432767566834121</v>
      </c>
      <c r="M1721" s="49" t="str">
        <f ca="1">[1]!EM_S_MAJASSRES_NUM(B1721,$M$2,$M$1)</f>
        <v/>
      </c>
      <c r="N1721" s="45" t="str">
        <f t="shared" si="186"/>
        <v/>
      </c>
      <c r="O1721" s="37">
        <f t="shared" ca="1" si="187"/>
        <v>-0.27432767566834121</v>
      </c>
      <c r="P1721" s="26" t="str">
        <f t="shared" si="188"/>
        <v>财报</v>
      </c>
    </row>
    <row r="1722" spans="1:16" x14ac:dyDescent="0.2">
      <c r="A1722" s="33">
        <f t="shared" ca="1" si="183"/>
        <v>1208</v>
      </c>
      <c r="B1722" s="24" t="s">
        <v>3495</v>
      </c>
      <c r="C1722" s="24" t="s">
        <v>3496</v>
      </c>
      <c r="D1722" s="29">
        <f>IFERROR([1]!EM_S_QSTM07_IS(B1722,"61",$C$1,"1")/1000000,"")</f>
        <v>96.23927338</v>
      </c>
      <c r="E1722" s="29" t="str">
        <f>IFERROR([1]!EM_S_PERFORMANCEEXPRESS_PERFEXNETPROFITTOSHAREHOLDER(B1722,$C$1)/1000000,"")</f>
        <v/>
      </c>
      <c r="F1722" s="29">
        <f>IFERROR([1]!EM_S_PROFITNOTICE_FORECASTT(B1722,$C$1)/1000000,"")</f>
        <v>205.42769999999999</v>
      </c>
      <c r="G1722" s="29">
        <f>IFERROR([1]!EM_S_PROFITNOTICE_FORECASTL(B1722,$C$1)/1000000,"")</f>
        <v>164.34209999999999</v>
      </c>
      <c r="H1722" s="29">
        <f t="shared" si="184"/>
        <v>184.88489999999999</v>
      </c>
      <c r="I1722" s="36">
        <f>IFERROR([1]!EM_S_QSTM07_IS(B1722,"61",$I$1,"1")/1000000,"")</f>
        <v>68.67078583</v>
      </c>
      <c r="J1722" s="29">
        <f t="shared" si="182"/>
        <v>27.56848755</v>
      </c>
      <c r="K1722" s="29">
        <f>IFERROR([1]!EM_S_QSTM07_IS(B1722,"61",$K$2,"1")/1000000,"")</f>
        <v>87.846457239999992</v>
      </c>
      <c r="L1722" s="30">
        <f t="shared" si="185"/>
        <v>-0.68617416779049145</v>
      </c>
      <c r="M1722" s="49" t="str">
        <f ca="1">[1]!EM_S_MAJASSRES_NUM(B1722,$M$2,$M$1)</f>
        <v/>
      </c>
      <c r="N1722" s="45" t="str">
        <f t="shared" si="186"/>
        <v/>
      </c>
      <c r="O1722" s="37">
        <f t="shared" ca="1" si="187"/>
        <v>-0.68617416779049145</v>
      </c>
      <c r="P1722" s="26" t="str">
        <f t="shared" si="188"/>
        <v>财报</v>
      </c>
    </row>
    <row r="1723" spans="1:16" x14ac:dyDescent="0.2">
      <c r="A1723" s="33" t="str">
        <f t="shared" ca="1" si="183"/>
        <v/>
      </c>
      <c r="B1723" s="24" t="s">
        <v>3497</v>
      </c>
      <c r="C1723" s="24" t="s">
        <v>3498</v>
      </c>
      <c r="D1723" s="29">
        <f>IFERROR([1]!EM_S_QSTM07_IS(B1723,"61",$C$1,"1")/1000000,"")</f>
        <v>9.7199401500000011</v>
      </c>
      <c r="E1723" s="29" t="str">
        <f>IFERROR([1]!EM_S_PERFORMANCEEXPRESS_PERFEXNETPROFITTOSHAREHOLDER(B1723,$C$1)/1000000,"")</f>
        <v/>
      </c>
      <c r="F1723" s="29">
        <f>IFERROR([1]!EM_S_PROFITNOTICE_FORECASTT(B1723,$C$1)/1000000,"")</f>
        <v>18.078199999999999</v>
      </c>
      <c r="G1723" s="29">
        <f>IFERROR([1]!EM_S_PROFITNOTICE_FORECASTL(B1723,$C$1)/1000000,"")</f>
        <v>16.6876</v>
      </c>
      <c r="H1723" s="29">
        <f t="shared" si="184"/>
        <v>17.382899999999999</v>
      </c>
      <c r="I1723" s="36">
        <f>IFERROR([1]!EM_S_QSTM07_IS(B1723,"61",$I$1,"1")/1000000,"")</f>
        <v>7.4716356199999998</v>
      </c>
      <c r="J1723" s="29">
        <f t="shared" si="182"/>
        <v>2.2483045300000013</v>
      </c>
      <c r="K1723" s="29">
        <f>IFERROR([1]!EM_S_QSTM07_IS(B1723,"61",$K$2,"1")/1000000,"")</f>
        <v>6.6968275500000001</v>
      </c>
      <c r="L1723" s="30">
        <f t="shared" si="185"/>
        <v>-0.66427319305840549</v>
      </c>
      <c r="M1723" s="49" t="str">
        <f ca="1">[1]!EM_S_MAJASSRES_NUM(B1723,$M$2,$M$1)</f>
        <v/>
      </c>
      <c r="N1723" s="45">
        <f t="shared" si="186"/>
        <v>1</v>
      </c>
      <c r="O1723" s="37" t="str">
        <f t="shared" ca="1" si="187"/>
        <v/>
      </c>
      <c r="P1723" s="26" t="str">
        <f t="shared" si="188"/>
        <v>财报</v>
      </c>
    </row>
    <row r="1724" spans="1:16" x14ac:dyDescent="0.2">
      <c r="A1724" s="33" t="str">
        <f t="shared" ca="1" si="183"/>
        <v/>
      </c>
      <c r="B1724" s="24" t="s">
        <v>3499</v>
      </c>
      <c r="C1724" s="24" t="s">
        <v>3500</v>
      </c>
      <c r="D1724" s="29">
        <f>IFERROR([1]!EM_S_QSTM07_IS(B1724,"61",$C$1,"1")/1000000,"")</f>
        <v>2.7466744599999999</v>
      </c>
      <c r="E1724" s="29" t="str">
        <f>IFERROR([1]!EM_S_PERFORMANCEEXPRESS_PERFEXNETPROFITTOSHAREHOLDER(B1724,$C$1)/1000000,"")</f>
        <v/>
      </c>
      <c r="F1724" s="29">
        <f>IFERROR([1]!EM_S_PROFITNOTICE_FORECASTT(B1724,$C$1)/1000000,"")</f>
        <v>8.4026999999999994</v>
      </c>
      <c r="G1724" s="29">
        <f>IFERROR([1]!EM_S_PROFITNOTICE_FORECASTL(B1724,$C$1)/1000000,"")</f>
        <v>4.3369</v>
      </c>
      <c r="H1724" s="29">
        <f t="shared" si="184"/>
        <v>6.3697999999999997</v>
      </c>
      <c r="I1724" s="36">
        <f>IFERROR([1]!EM_S_QSTM07_IS(B1724,"61",$I$1,"1")/1000000,"")</f>
        <v>1.9802599299999999</v>
      </c>
      <c r="J1724" s="29">
        <f t="shared" si="182"/>
        <v>0.76641453000000004</v>
      </c>
      <c r="K1724" s="29">
        <f>IFERROR([1]!EM_S_QSTM07_IS(B1724,"61",$K$2,"1")/1000000,"")</f>
        <v>9.7949797200000006</v>
      </c>
      <c r="L1724" s="30">
        <f t="shared" si="185"/>
        <v>-0.92175435254499938</v>
      </c>
      <c r="M1724" s="49" t="str">
        <f ca="1">[1]!EM_S_MAJASSRES_NUM(B1724,$M$2,$M$1)</f>
        <v/>
      </c>
      <c r="N1724" s="45">
        <f t="shared" si="186"/>
        <v>1</v>
      </c>
      <c r="O1724" s="37" t="str">
        <f t="shared" ca="1" si="187"/>
        <v/>
      </c>
      <c r="P1724" s="26" t="str">
        <f t="shared" si="188"/>
        <v>财报</v>
      </c>
    </row>
    <row r="1725" spans="1:16" x14ac:dyDescent="0.2">
      <c r="A1725" s="33" t="str">
        <f t="shared" ca="1" si="183"/>
        <v/>
      </c>
      <c r="B1725" s="24" t="s">
        <v>3501</v>
      </c>
      <c r="C1725" s="24" t="s">
        <v>3502</v>
      </c>
      <c r="D1725" s="29">
        <f>IFERROR([1]!EM_S_QSTM07_IS(B1725,"61",$C$1,"1")/1000000,"")</f>
        <v>3.14465058</v>
      </c>
      <c r="E1725" s="29" t="str">
        <f>IFERROR([1]!EM_S_PERFORMANCEEXPRESS_PERFEXNETPROFITTOSHAREHOLDER(B1725,$C$1)/1000000,"")</f>
        <v/>
      </c>
      <c r="F1725" s="29">
        <f>IFERROR([1]!EM_S_PROFITNOTICE_FORECASTT(B1725,$C$1)/1000000,"")</f>
        <v>8.4911999999999992</v>
      </c>
      <c r="G1725" s="29">
        <f>IFERROR([1]!EM_S_PROFITNOTICE_FORECASTL(B1725,$C$1)/1000000,"")</f>
        <v>6.7930000000000001</v>
      </c>
      <c r="H1725" s="29">
        <f t="shared" si="184"/>
        <v>7.6420999999999992</v>
      </c>
      <c r="I1725" s="36">
        <f>IFERROR([1]!EM_S_QSTM07_IS(B1725,"61",$I$1,"1")/1000000,"")</f>
        <v>3.56261099</v>
      </c>
      <c r="J1725" s="29">
        <f t="shared" si="182"/>
        <v>-0.41796041000000006</v>
      </c>
      <c r="K1725" s="29">
        <f>IFERROR([1]!EM_S_QSTM07_IS(B1725,"61",$K$2,"1")/1000000,"")</f>
        <v>4.4334269500000003</v>
      </c>
      <c r="L1725" s="30">
        <f t="shared" si="185"/>
        <v>-1.0942747934529518</v>
      </c>
      <c r="M1725" s="49" t="str">
        <f ca="1">[1]!EM_S_MAJASSRES_NUM(B1725,$M$2,$M$1)</f>
        <v/>
      </c>
      <c r="N1725" s="45">
        <f t="shared" si="186"/>
        <v>1</v>
      </c>
      <c r="O1725" s="37" t="str">
        <f t="shared" ca="1" si="187"/>
        <v/>
      </c>
      <c r="P1725" s="26" t="str">
        <f t="shared" si="188"/>
        <v>财报</v>
      </c>
    </row>
    <row r="1726" spans="1:16" x14ac:dyDescent="0.2">
      <c r="A1726" s="33">
        <f t="shared" ca="1" si="183"/>
        <v>2165</v>
      </c>
      <c r="B1726" s="24" t="s">
        <v>3503</v>
      </c>
      <c r="C1726" s="24" t="s">
        <v>3504</v>
      </c>
      <c r="D1726" s="29">
        <f>IFERROR([1]!EM_S_QSTM07_IS(B1726,"61",$C$1,"1")/1000000,"")</f>
        <v>2.7431190000000001</v>
      </c>
      <c r="E1726" s="29" t="str">
        <f>IFERROR([1]!EM_S_PERFORMANCEEXPRESS_PERFEXNETPROFITTOSHAREHOLDER(B1726,$C$1)/1000000,"")</f>
        <v/>
      </c>
      <c r="F1726" s="29">
        <f>IFERROR([1]!EM_S_PROFITNOTICE_FORECASTT(B1726,$C$1)/1000000,"")</f>
        <v>27.463699999999999</v>
      </c>
      <c r="G1726" s="29">
        <f>IFERROR([1]!EM_S_PROFITNOTICE_FORECASTL(B1726,$C$1)/1000000,"")</f>
        <v>19.834900000000001</v>
      </c>
      <c r="H1726" s="29">
        <f t="shared" si="184"/>
        <v>23.6493</v>
      </c>
      <c r="I1726" s="36">
        <f>IFERROR([1]!EM_S_QSTM07_IS(B1726,"61",$I$1,"1")/1000000,"")</f>
        <v>17.51114334</v>
      </c>
      <c r="J1726" s="29">
        <f t="shared" si="182"/>
        <v>-14.76802434</v>
      </c>
      <c r="K1726" s="29">
        <f>IFERROR([1]!EM_S_QSTM07_IS(B1726,"61",$K$2,"1")/1000000,"")</f>
        <v>13.749322039999999</v>
      </c>
      <c r="L1726" s="30">
        <f t="shared" si="185"/>
        <v>-2.07409109314891</v>
      </c>
      <c r="M1726" s="49" t="str">
        <f ca="1">[1]!EM_S_MAJASSRES_NUM(B1726,$M$2,$M$1)</f>
        <v/>
      </c>
      <c r="N1726" s="45" t="str">
        <f t="shared" si="186"/>
        <v/>
      </c>
      <c r="O1726" s="37">
        <f t="shared" ca="1" si="187"/>
        <v>-2.07409109314891</v>
      </c>
      <c r="P1726" s="26" t="str">
        <f t="shared" si="188"/>
        <v>财报</v>
      </c>
    </row>
    <row r="1727" spans="1:16" x14ac:dyDescent="0.2">
      <c r="A1727" s="33">
        <f t="shared" ca="1" si="183"/>
        <v>1209</v>
      </c>
      <c r="B1727" s="24" t="s">
        <v>3505</v>
      </c>
      <c r="C1727" s="24" t="s">
        <v>3506</v>
      </c>
      <c r="D1727" s="29">
        <f>IFERROR([1]!EM_S_QSTM07_IS(B1727,"61",$C$1,"1")/1000000,"")</f>
        <v>13.415993480000001</v>
      </c>
      <c r="E1727" s="29" t="str">
        <f>IFERROR([1]!EM_S_PERFORMANCEEXPRESS_PERFEXNETPROFITTOSHAREHOLDER(B1727,$C$1)/1000000,"")</f>
        <v/>
      </c>
      <c r="F1727" s="29">
        <f>IFERROR([1]!EM_S_PROFITNOTICE_FORECASTT(B1727,$C$1)/1000000,"")</f>
        <v>22.5504</v>
      </c>
      <c r="G1727" s="29">
        <f>IFERROR([1]!EM_S_PROFITNOTICE_FORECASTL(B1727,$C$1)/1000000,"")</f>
        <v>16.912800000000001</v>
      </c>
      <c r="H1727" s="29">
        <f t="shared" si="184"/>
        <v>19.7316</v>
      </c>
      <c r="I1727" s="36">
        <f>IFERROR([1]!EM_S_QSTM07_IS(B1727,"61",$I$1,"1")/1000000,"")</f>
        <v>7.5656250800000002</v>
      </c>
      <c r="J1727" s="29">
        <f t="shared" si="182"/>
        <v>5.8503684000000007</v>
      </c>
      <c r="K1727" s="29">
        <f>IFERROR([1]!EM_S_QSTM07_IS(B1727,"61",$K$2,"1")/1000000,"")</f>
        <v>18.774726170000001</v>
      </c>
      <c r="L1727" s="30">
        <f t="shared" si="185"/>
        <v>-0.68839127947718026</v>
      </c>
      <c r="M1727" s="49" t="str">
        <f ca="1">[1]!EM_S_MAJASSRES_NUM(B1727,$M$2,$M$1)</f>
        <v/>
      </c>
      <c r="N1727" s="45" t="str">
        <f t="shared" si="186"/>
        <v/>
      </c>
      <c r="O1727" s="37">
        <f t="shared" ca="1" si="187"/>
        <v>-0.68839127947718026</v>
      </c>
      <c r="P1727" s="26" t="str">
        <f t="shared" si="188"/>
        <v>财报</v>
      </c>
    </row>
    <row r="1728" spans="1:16" x14ac:dyDescent="0.2">
      <c r="A1728" s="33" t="str">
        <f t="shared" ca="1" si="183"/>
        <v/>
      </c>
      <c r="B1728" s="24" t="s">
        <v>3507</v>
      </c>
      <c r="C1728" s="24" t="s">
        <v>3508</v>
      </c>
      <c r="D1728" s="29">
        <f>IFERROR([1]!EM_S_QSTM07_IS(B1728,"61",$C$1,"1")/1000000,"")</f>
        <v>9.3227588000000008</v>
      </c>
      <c r="E1728" s="29" t="str">
        <f>IFERROR([1]!EM_S_PERFORMANCEEXPRESS_PERFEXNETPROFITTOSHAREHOLDER(B1728,$C$1)/1000000,"")</f>
        <v/>
      </c>
      <c r="F1728" s="29">
        <f>IFERROR([1]!EM_S_PROFITNOTICE_FORECASTT(B1728,$C$1)/1000000,"")</f>
        <v>-11</v>
      </c>
      <c r="G1728" s="29">
        <f>IFERROR([1]!EM_S_PROFITNOTICE_FORECASTL(B1728,$C$1)/1000000,"")</f>
        <v>-13</v>
      </c>
      <c r="H1728" s="29">
        <f t="shared" si="184"/>
        <v>-12</v>
      </c>
      <c r="I1728" s="36">
        <f>IFERROR([1]!EM_S_QSTM07_IS(B1728,"61",$I$1,"1")/1000000,"")</f>
        <v>-21.030545370000002</v>
      </c>
      <c r="J1728" s="29">
        <f t="shared" si="182"/>
        <v>30.353304170000001</v>
      </c>
      <c r="K1728" s="29">
        <f>IFERROR([1]!EM_S_QSTM07_IS(B1728,"61",$K$2,"1")/1000000,"")</f>
        <v>8.0565270400000006</v>
      </c>
      <c r="L1728" s="30">
        <f t="shared" si="185"/>
        <v>2.7675420214316069</v>
      </c>
      <c r="M1728" s="49" t="str">
        <f ca="1">[1]!EM_S_MAJASSRES_NUM(B1728,$M$2,$M$1)</f>
        <v/>
      </c>
      <c r="N1728" s="45">
        <f t="shared" si="186"/>
        <v>1</v>
      </c>
      <c r="O1728" s="37" t="str">
        <f t="shared" ca="1" si="187"/>
        <v/>
      </c>
      <c r="P1728" s="26" t="str">
        <f t="shared" si="188"/>
        <v>财报</v>
      </c>
    </row>
    <row r="1729" spans="1:16" x14ac:dyDescent="0.2">
      <c r="A1729" s="33">
        <f t="shared" ca="1" si="183"/>
        <v>1322</v>
      </c>
      <c r="B1729" s="24" t="s">
        <v>3509</v>
      </c>
      <c r="C1729" s="24" t="s">
        <v>3510</v>
      </c>
      <c r="D1729" s="29">
        <f>IFERROR([1]!EM_S_QSTM07_IS(B1729,"61",$C$1,"1")/1000000,"")</f>
        <v>20.095079370000001</v>
      </c>
      <c r="E1729" s="29" t="str">
        <f>IFERROR([1]!EM_S_PERFORMANCEEXPRESS_PERFEXNETPROFITTOSHAREHOLDER(B1729,$C$1)/1000000,"")</f>
        <v/>
      </c>
      <c r="F1729" s="29">
        <f>IFERROR([1]!EM_S_PROFITNOTICE_FORECASTT(B1729,$C$1)/1000000,"")</f>
        <v>40.112900000000003</v>
      </c>
      <c r="G1729" s="29">
        <f>IFERROR([1]!EM_S_PROFITNOTICE_FORECASTL(B1729,$C$1)/1000000,"")</f>
        <v>33.427399999999999</v>
      </c>
      <c r="H1729" s="29">
        <f t="shared" si="184"/>
        <v>36.770150000000001</v>
      </c>
      <c r="I1729" s="36">
        <f>IFERROR([1]!EM_S_QSTM07_IS(B1729,"61",$I$1,"1")/1000000,"")</f>
        <v>16.039270349999999</v>
      </c>
      <c r="J1729" s="29">
        <f t="shared" si="182"/>
        <v>4.0558090200000017</v>
      </c>
      <c r="K1729" s="29">
        <f>IFERROR([1]!EM_S_QSTM07_IS(B1729,"61",$K$2,"1")/1000000,"")</f>
        <v>16.936752670000001</v>
      </c>
      <c r="L1729" s="30">
        <f t="shared" si="185"/>
        <v>-0.76053207488918229</v>
      </c>
      <c r="M1729" s="49" t="str">
        <f ca="1">[1]!EM_S_MAJASSRES_NUM(B1729,$M$2,$M$1)</f>
        <v/>
      </c>
      <c r="N1729" s="45" t="str">
        <f t="shared" si="186"/>
        <v/>
      </c>
      <c r="O1729" s="37">
        <f t="shared" ca="1" si="187"/>
        <v>-0.76053207488918229</v>
      </c>
      <c r="P1729" s="26" t="str">
        <f t="shared" si="188"/>
        <v>财报</v>
      </c>
    </row>
    <row r="1730" spans="1:16" x14ac:dyDescent="0.2">
      <c r="A1730" s="33">
        <f t="shared" ca="1" si="183"/>
        <v>497</v>
      </c>
      <c r="B1730" s="24" t="s">
        <v>3511</v>
      </c>
      <c r="C1730" s="24" t="s">
        <v>3512</v>
      </c>
      <c r="D1730" s="29">
        <f>IFERROR([1]!EM_S_QSTM07_IS(B1730,"61",$C$1,"1")/1000000,"")</f>
        <v>51.925821219999996</v>
      </c>
      <c r="E1730" s="29" t="str">
        <f>IFERROR([1]!EM_S_PERFORMANCEEXPRESS_PERFEXNETPROFITTOSHAREHOLDER(B1730,$C$1)/1000000,"")</f>
        <v/>
      </c>
      <c r="F1730" s="29">
        <f>IFERROR([1]!EM_S_PROFITNOTICE_FORECASTT(B1730,$C$1)/1000000,"")</f>
        <v>63.012700000000002</v>
      </c>
      <c r="G1730" s="29">
        <f>IFERROR([1]!EM_S_PROFITNOTICE_FORECASTL(B1730,$C$1)/1000000,"")</f>
        <v>53.063400000000001</v>
      </c>
      <c r="H1730" s="29">
        <f t="shared" si="184"/>
        <v>58.038049999999998</v>
      </c>
      <c r="I1730" s="36">
        <f>IFERROR([1]!EM_S_QSTM07_IS(B1730,"61",$I$1,"1")/1000000,"")</f>
        <v>7.3385809699999998</v>
      </c>
      <c r="J1730" s="29">
        <f t="shared" si="182"/>
        <v>44.587240249999994</v>
      </c>
      <c r="K1730" s="29">
        <f>IFERROR([1]!EM_S_QSTM07_IS(B1730,"61",$K$2,"1")/1000000,"")</f>
        <v>39.641823559999999</v>
      </c>
      <c r="L1730" s="30">
        <f t="shared" si="185"/>
        <v>0.12475250243003692</v>
      </c>
      <c r="M1730" s="49" t="str">
        <f ca="1">[1]!EM_S_MAJASSRES_NUM(B1730,$M$2,$M$1)</f>
        <v/>
      </c>
      <c r="N1730" s="45" t="str">
        <f t="shared" si="186"/>
        <v/>
      </c>
      <c r="O1730" s="37">
        <f t="shared" ca="1" si="187"/>
        <v>0.12475250243003692</v>
      </c>
      <c r="P1730" s="26" t="str">
        <f t="shared" si="188"/>
        <v>财报</v>
      </c>
    </row>
    <row r="1731" spans="1:16" x14ac:dyDescent="0.2">
      <c r="A1731" s="33" t="str">
        <f t="shared" ca="1" si="183"/>
        <v/>
      </c>
      <c r="B1731" s="24" t="s">
        <v>3513</v>
      </c>
      <c r="C1731" s="24" t="s">
        <v>3514</v>
      </c>
      <c r="D1731" s="29">
        <f>IFERROR([1]!EM_S_QSTM07_IS(B1731,"61",$C$1,"1")/1000000,"")</f>
        <v>1.5962094599999999</v>
      </c>
      <c r="E1731" s="29" t="str">
        <f>IFERROR([1]!EM_S_PERFORMANCEEXPRESS_PERFEXNETPROFITTOSHAREHOLDER(B1731,$C$1)/1000000,"")</f>
        <v/>
      </c>
      <c r="F1731" s="29">
        <f>IFERROR([1]!EM_S_PROFITNOTICE_FORECASTT(B1731,$C$1)/1000000,"")</f>
        <v>7.3986999999999998</v>
      </c>
      <c r="G1731" s="29">
        <f>IFERROR([1]!EM_S_PROFITNOTICE_FORECASTL(B1731,$C$1)/1000000,"")</f>
        <v>2.9594999999999998</v>
      </c>
      <c r="H1731" s="29">
        <f t="shared" si="184"/>
        <v>5.1791</v>
      </c>
      <c r="I1731" s="36">
        <f>IFERROR([1]!EM_S_QSTM07_IS(B1731,"61",$I$1,"1")/1000000,"")</f>
        <v>1.39097494</v>
      </c>
      <c r="J1731" s="29">
        <f t="shared" si="182"/>
        <v>0.20523451999999986</v>
      </c>
      <c r="K1731" s="29">
        <f>IFERROR([1]!EM_S_QSTM07_IS(B1731,"61",$K$2,"1")/1000000,"")</f>
        <v>8.3754030400000001</v>
      </c>
      <c r="L1731" s="30">
        <f t="shared" si="185"/>
        <v>-0.97549556492746414</v>
      </c>
      <c r="M1731" s="49" t="str">
        <f ca="1">[1]!EM_S_MAJASSRES_NUM(B1731,$M$2,$M$1)</f>
        <v/>
      </c>
      <c r="N1731" s="45">
        <f t="shared" si="186"/>
        <v>1</v>
      </c>
      <c r="O1731" s="37" t="str">
        <f t="shared" ca="1" si="187"/>
        <v/>
      </c>
      <c r="P1731" s="26" t="str">
        <f t="shared" si="188"/>
        <v>财报</v>
      </c>
    </row>
    <row r="1732" spans="1:16" x14ac:dyDescent="0.2">
      <c r="A1732" s="33">
        <f t="shared" ca="1" si="183"/>
        <v>1393</v>
      </c>
      <c r="B1732" s="24" t="s">
        <v>3515</v>
      </c>
      <c r="C1732" s="24" t="s">
        <v>3516</v>
      </c>
      <c r="D1732" s="29">
        <f>IFERROR([1]!EM_S_QSTM07_IS(B1732,"61",$C$1,"1")/1000000,"")</f>
        <v>36.17943313</v>
      </c>
      <c r="E1732" s="29" t="str">
        <f>IFERROR([1]!EM_S_PERFORMANCEEXPRESS_PERFEXNETPROFITTOSHAREHOLDER(B1732,$C$1)/1000000,"")</f>
        <v/>
      </c>
      <c r="F1732" s="29">
        <f>IFERROR([1]!EM_S_PROFITNOTICE_FORECASTT(B1732,$C$1)/1000000,"")</f>
        <v>65</v>
      </c>
      <c r="G1732" s="29">
        <f>IFERROR([1]!EM_S_PROFITNOTICE_FORECASTL(B1732,$C$1)/1000000,"")</f>
        <v>61</v>
      </c>
      <c r="H1732" s="29">
        <f t="shared" si="184"/>
        <v>63</v>
      </c>
      <c r="I1732" s="36">
        <f>IFERROR([1]!EM_S_QSTM07_IS(B1732,"61",$I$1,"1")/1000000,"")</f>
        <v>26.08105772</v>
      </c>
      <c r="J1732" s="29">
        <f t="shared" ref="J1732:J1795" si="189">IFERROR(IF(D1732&lt;&gt;"",D1732-I1732,IF(E1732&lt;&gt;"",E1732-I1732,IF(H1732&lt;&gt;"",H1732-I1732,""))),"")</f>
        <v>10.098375409999999</v>
      </c>
      <c r="K1732" s="29">
        <f>IFERROR([1]!EM_S_QSTM07_IS(B1732,"61",$K$2,"1")/1000000,"")</f>
        <v>52.867700909999996</v>
      </c>
      <c r="L1732" s="30">
        <f t="shared" si="185"/>
        <v>-0.80898780850729446</v>
      </c>
      <c r="M1732" s="49" t="str">
        <f ca="1">[1]!EM_S_MAJASSRES_NUM(B1732,$M$2,$M$1)</f>
        <v/>
      </c>
      <c r="N1732" s="45" t="str">
        <f t="shared" si="186"/>
        <v/>
      </c>
      <c r="O1732" s="37">
        <f t="shared" ca="1" si="187"/>
        <v>-0.80898780850729446</v>
      </c>
      <c r="P1732" s="26" t="str">
        <f t="shared" si="188"/>
        <v>财报</v>
      </c>
    </row>
    <row r="1733" spans="1:16" x14ac:dyDescent="0.2">
      <c r="A1733" s="33">
        <f t="shared" ref="A1733:A1796" ca="1" si="190">IFERROR(RANK(O1733,$O$4:$O$2880,0),"")</f>
        <v>1424</v>
      </c>
      <c r="B1733" s="24" t="s">
        <v>3517</v>
      </c>
      <c r="C1733" s="24" t="s">
        <v>3518</v>
      </c>
      <c r="D1733" s="29">
        <f>IFERROR([1]!EM_S_QSTM07_IS(B1733,"61",$C$1,"1")/1000000,"")</f>
        <v>30.50447892</v>
      </c>
      <c r="E1733" s="29" t="str">
        <f>IFERROR([1]!EM_S_PERFORMANCEEXPRESS_PERFEXNETPROFITTOSHAREHOLDER(B1733,$C$1)/1000000,"")</f>
        <v/>
      </c>
      <c r="F1733" s="29">
        <f>IFERROR([1]!EM_S_PROFITNOTICE_FORECASTT(B1733,$C$1)/1000000,"")</f>
        <v>56</v>
      </c>
      <c r="G1733" s="29">
        <f>IFERROR([1]!EM_S_PROFITNOTICE_FORECASTL(B1733,$C$1)/1000000,"")</f>
        <v>48</v>
      </c>
      <c r="H1733" s="29">
        <f t="shared" ref="H1733:H1796" si="191">IFERROR(AVERAGE(F1733:G1733),"")</f>
        <v>52</v>
      </c>
      <c r="I1733" s="36">
        <f>IFERROR([1]!EM_S_QSTM07_IS(B1733,"61",$I$1,"1")/1000000,"")</f>
        <v>23.07871458</v>
      </c>
      <c r="J1733" s="29">
        <f t="shared" si="189"/>
        <v>7.4257643400000006</v>
      </c>
      <c r="K1733" s="29">
        <f>IFERROR([1]!EM_S_QSTM07_IS(B1733,"61",$K$2,"1")/1000000,"")</f>
        <v>42.769056229999997</v>
      </c>
      <c r="L1733" s="30">
        <f t="shared" ref="L1733:L1796" si="192">IFERROR(IF(J1733="","",(J1733-K1733)/ABS(K1733)),"")</f>
        <v>-0.82637530507883261</v>
      </c>
      <c r="M1733" s="49" t="str">
        <f ca="1">[1]!EM_S_MAJASSRES_NUM(B1733,$M$2,$M$1)</f>
        <v/>
      </c>
      <c r="N1733" s="45" t="str">
        <f t="shared" ref="N1733:N1796" si="193">IFERROR(IF(ABS(K1733)&lt;$N$2,1,""),"")</f>
        <v/>
      </c>
      <c r="O1733" s="37">
        <f t="shared" ref="O1733:O1796" ca="1" si="194">IFERROR(IF(AND(M1733="",N1733=""),L1733,""),"")</f>
        <v>-0.82637530507883261</v>
      </c>
      <c r="P1733" s="26" t="str">
        <f t="shared" ref="P1733:P1796" si="195">IFERROR(IF(D1733&lt;&gt;"","财报",IF(E1733&lt;&gt;"","快报",IF(H1733&lt;&gt;"","预告",""))),"")</f>
        <v>财报</v>
      </c>
    </row>
    <row r="1734" spans="1:16" x14ac:dyDescent="0.2">
      <c r="A1734" s="33">
        <f t="shared" ca="1" si="190"/>
        <v>2053</v>
      </c>
      <c r="B1734" s="24" t="s">
        <v>3519</v>
      </c>
      <c r="C1734" s="24" t="s">
        <v>3520</v>
      </c>
      <c r="D1734" s="29">
        <f>IFERROR([1]!EM_S_QSTM07_IS(B1734,"61",$C$1,"1")/1000000,"")</f>
        <v>19.82183624</v>
      </c>
      <c r="E1734" s="29" t="str">
        <f>IFERROR([1]!EM_S_PERFORMANCEEXPRESS_PERFEXNETPROFITTOSHAREHOLDER(B1734,$C$1)/1000000,"")</f>
        <v/>
      </c>
      <c r="F1734" s="29">
        <f>IFERROR([1]!EM_S_PROFITNOTICE_FORECASTT(B1734,$C$1)/1000000,"")</f>
        <v>55</v>
      </c>
      <c r="G1734" s="29">
        <f>IFERROR([1]!EM_S_PROFITNOTICE_FORECASTL(B1734,$C$1)/1000000,"")</f>
        <v>50</v>
      </c>
      <c r="H1734" s="29">
        <f t="shared" si="191"/>
        <v>52.5</v>
      </c>
      <c r="I1734" s="36">
        <f>IFERROR([1]!EM_S_QSTM07_IS(B1734,"61",$I$1,"1")/1000000,"")</f>
        <v>30.555825940000002</v>
      </c>
      <c r="J1734" s="29">
        <f t="shared" si="189"/>
        <v>-10.733989700000002</v>
      </c>
      <c r="K1734" s="29">
        <f>IFERROR([1]!EM_S_QSTM07_IS(B1734,"61",$K$2,"1")/1000000,"")</f>
        <v>22.303695279999999</v>
      </c>
      <c r="L1734" s="30">
        <f t="shared" si="192"/>
        <v>-1.4812650803037695</v>
      </c>
      <c r="M1734" s="49" t="str">
        <f ca="1">[1]!EM_S_MAJASSRES_NUM(B1734,$M$2,$M$1)</f>
        <v/>
      </c>
      <c r="N1734" s="45" t="str">
        <f t="shared" si="193"/>
        <v/>
      </c>
      <c r="O1734" s="37">
        <f t="shared" ca="1" si="194"/>
        <v>-1.4812650803037695</v>
      </c>
      <c r="P1734" s="26" t="str">
        <f t="shared" si="195"/>
        <v>财报</v>
      </c>
    </row>
    <row r="1735" spans="1:16" x14ac:dyDescent="0.2">
      <c r="A1735" s="33">
        <f t="shared" ca="1" si="190"/>
        <v>1038</v>
      </c>
      <c r="B1735" s="24" t="s">
        <v>3521</v>
      </c>
      <c r="C1735" s="24" t="s">
        <v>3522</v>
      </c>
      <c r="D1735" s="29">
        <f>IFERROR([1]!EM_S_QSTM07_IS(B1735,"61",$C$1,"1")/1000000,"")</f>
        <v>55.236935240000001</v>
      </c>
      <c r="E1735" s="29" t="str">
        <f>IFERROR([1]!EM_S_PERFORMANCEEXPRESS_PERFEXNETPROFITTOSHAREHOLDER(B1735,$C$1)/1000000,"")</f>
        <v/>
      </c>
      <c r="F1735" s="29">
        <f>IFERROR([1]!EM_S_PROFITNOTICE_FORECASTT(B1735,$C$1)/1000000,"")</f>
        <v>97</v>
      </c>
      <c r="G1735" s="29">
        <f>IFERROR([1]!EM_S_PROFITNOTICE_FORECASTL(B1735,$C$1)/1000000,"")</f>
        <v>93</v>
      </c>
      <c r="H1735" s="29">
        <f t="shared" si="191"/>
        <v>95</v>
      </c>
      <c r="I1735" s="36">
        <f>IFERROR([1]!EM_S_QSTM07_IS(B1735,"61",$I$1,"1")/1000000,"")</f>
        <v>39.957863909999993</v>
      </c>
      <c r="J1735" s="29">
        <f t="shared" si="189"/>
        <v>15.279071330000008</v>
      </c>
      <c r="K1735" s="29">
        <f>IFERROR([1]!EM_S_QSTM07_IS(B1735,"61",$K$2,"1")/1000000,"")</f>
        <v>34.882084579999997</v>
      </c>
      <c r="L1735" s="30">
        <f t="shared" si="192"/>
        <v>-0.56197940822721293</v>
      </c>
      <c r="M1735" s="49" t="str">
        <f ca="1">[1]!EM_S_MAJASSRES_NUM(B1735,$M$2,$M$1)</f>
        <v/>
      </c>
      <c r="N1735" s="45" t="str">
        <f t="shared" si="193"/>
        <v/>
      </c>
      <c r="O1735" s="37">
        <f t="shared" ca="1" si="194"/>
        <v>-0.56197940822721293</v>
      </c>
      <c r="P1735" s="26" t="str">
        <f t="shared" si="195"/>
        <v>财报</v>
      </c>
    </row>
    <row r="1736" spans="1:16" x14ac:dyDescent="0.2">
      <c r="A1736" s="33">
        <f t="shared" ca="1" si="190"/>
        <v>441</v>
      </c>
      <c r="B1736" s="24" t="s">
        <v>3523</v>
      </c>
      <c r="C1736" s="24" t="s">
        <v>3524</v>
      </c>
      <c r="D1736" s="29">
        <f>IFERROR([1]!EM_S_QSTM07_IS(B1736,"61",$C$1,"1")/1000000,"")</f>
        <v>43.461273609999999</v>
      </c>
      <c r="E1736" s="29" t="str">
        <f>IFERROR([1]!EM_S_PERFORMANCEEXPRESS_PERFEXNETPROFITTOSHAREHOLDER(B1736,$C$1)/1000000,"")</f>
        <v/>
      </c>
      <c r="F1736" s="29">
        <f>IFERROR([1]!EM_S_PROFITNOTICE_FORECASTT(B1736,$C$1)/1000000,"")</f>
        <v>31.39</v>
      </c>
      <c r="G1736" s="29">
        <f>IFERROR([1]!EM_S_PROFITNOTICE_FORECASTL(B1736,$C$1)/1000000,"")</f>
        <v>28.4</v>
      </c>
      <c r="H1736" s="29">
        <f t="shared" si="191"/>
        <v>29.895</v>
      </c>
      <c r="I1736" s="36">
        <f>IFERROR([1]!EM_S_QSTM07_IS(B1736,"61",$I$1,"1")/1000000,"")</f>
        <v>-13.39970211</v>
      </c>
      <c r="J1736" s="29">
        <f t="shared" si="189"/>
        <v>56.860975719999999</v>
      </c>
      <c r="K1736" s="29">
        <f>IFERROR([1]!EM_S_QSTM07_IS(B1736,"61",$K$2,"1")/1000000,"")</f>
        <v>42.651664959999998</v>
      </c>
      <c r="L1736" s="30">
        <f t="shared" si="192"/>
        <v>0.33314785655673501</v>
      </c>
      <c r="M1736" s="49" t="str">
        <f ca="1">[1]!EM_S_MAJASSRES_NUM(B1736,$M$2,$M$1)</f>
        <v/>
      </c>
      <c r="N1736" s="45" t="str">
        <f t="shared" si="193"/>
        <v/>
      </c>
      <c r="O1736" s="37">
        <f t="shared" ca="1" si="194"/>
        <v>0.33314785655673501</v>
      </c>
      <c r="P1736" s="26" t="str">
        <f t="shared" si="195"/>
        <v>财报</v>
      </c>
    </row>
    <row r="1737" spans="1:16" x14ac:dyDescent="0.2">
      <c r="A1737" s="33">
        <f t="shared" ca="1" si="190"/>
        <v>663</v>
      </c>
      <c r="B1737" s="24" t="s">
        <v>3525</v>
      </c>
      <c r="C1737" s="24" t="s">
        <v>3526</v>
      </c>
      <c r="D1737" s="29">
        <f>IFERROR([1]!EM_S_QSTM07_IS(B1737,"61",$C$1,"1")/1000000,"")</f>
        <v>12.800467970000001</v>
      </c>
      <c r="E1737" s="29" t="str">
        <f>IFERROR([1]!EM_S_PERFORMANCEEXPRESS_PERFEXNETPROFITTOSHAREHOLDER(B1737,$C$1)/1000000,"")</f>
        <v/>
      </c>
      <c r="F1737" s="29">
        <f>IFERROR([1]!EM_S_PROFITNOTICE_FORECASTT(B1737,$C$1)/1000000,"")</f>
        <v>15.597300000000001</v>
      </c>
      <c r="G1737" s="29">
        <f>IFERROR([1]!EM_S_PROFITNOTICE_FORECASTL(B1737,$C$1)/1000000,"")</f>
        <v>14.037599999999999</v>
      </c>
      <c r="H1737" s="29">
        <f t="shared" si="191"/>
        <v>14.817450000000001</v>
      </c>
      <c r="I1737" s="36">
        <f>IFERROR([1]!EM_S_QSTM07_IS(B1737,"61",$I$1,"1")/1000000,"")</f>
        <v>2.2720417000000004</v>
      </c>
      <c r="J1737" s="29">
        <f t="shared" si="189"/>
        <v>10.528426270000001</v>
      </c>
      <c r="K1737" s="29">
        <f>IFERROR([1]!EM_S_QSTM07_IS(B1737,"61",$K$2,"1")/1000000,"")</f>
        <v>13.097988599999999</v>
      </c>
      <c r="L1737" s="30">
        <f t="shared" si="192"/>
        <v>-0.19617991803718615</v>
      </c>
      <c r="M1737" s="49" t="str">
        <f ca="1">[1]!EM_S_MAJASSRES_NUM(B1737,$M$2,$M$1)</f>
        <v/>
      </c>
      <c r="N1737" s="45" t="str">
        <f t="shared" si="193"/>
        <v/>
      </c>
      <c r="O1737" s="37">
        <f t="shared" ca="1" si="194"/>
        <v>-0.19617991803718615</v>
      </c>
      <c r="P1737" s="26" t="str">
        <f t="shared" si="195"/>
        <v>财报</v>
      </c>
    </row>
    <row r="1738" spans="1:16" x14ac:dyDescent="0.2">
      <c r="A1738" s="33" t="str">
        <f t="shared" ca="1" si="190"/>
        <v/>
      </c>
      <c r="B1738" s="24" t="s">
        <v>3527</v>
      </c>
      <c r="C1738" s="24" t="s">
        <v>3528</v>
      </c>
      <c r="D1738" s="29">
        <f>IFERROR([1]!EM_S_QSTM07_IS(B1738,"61",$C$1,"1")/1000000,"")</f>
        <v>4.7695576399999995</v>
      </c>
      <c r="E1738" s="29" t="str">
        <f>IFERROR([1]!EM_S_PERFORMANCEEXPRESS_PERFEXNETPROFITTOSHAREHOLDER(B1738,$C$1)/1000000,"")</f>
        <v/>
      </c>
      <c r="F1738" s="29">
        <f>IFERROR([1]!EM_S_PROFITNOTICE_FORECASTT(B1738,$C$1)/1000000,"")</f>
        <v>9.2756000000000007</v>
      </c>
      <c r="G1738" s="29">
        <f>IFERROR([1]!EM_S_PROFITNOTICE_FORECASTL(B1738,$C$1)/1000000,"")</f>
        <v>6.9566999999999997</v>
      </c>
      <c r="H1738" s="29">
        <f t="shared" si="191"/>
        <v>8.1161500000000011</v>
      </c>
      <c r="I1738" s="36">
        <f>IFERROR([1]!EM_S_QSTM07_IS(B1738,"61",$I$1,"1")/1000000,"")</f>
        <v>3.2458183100000002</v>
      </c>
      <c r="J1738" s="29">
        <f t="shared" si="189"/>
        <v>1.5237393299999993</v>
      </c>
      <c r="K1738" s="29">
        <f>IFERROR([1]!EM_S_QSTM07_IS(B1738,"61",$K$2,"1")/1000000,"")</f>
        <v>9.9130609800000009</v>
      </c>
      <c r="L1738" s="30">
        <f t="shared" si="192"/>
        <v>-0.84628972493216725</v>
      </c>
      <c r="M1738" s="49" t="str">
        <f ca="1">[1]!EM_S_MAJASSRES_NUM(B1738,$M$2,$M$1)</f>
        <v/>
      </c>
      <c r="N1738" s="45">
        <f t="shared" si="193"/>
        <v>1</v>
      </c>
      <c r="O1738" s="37" t="str">
        <f t="shared" ca="1" si="194"/>
        <v/>
      </c>
      <c r="P1738" s="26" t="str">
        <f t="shared" si="195"/>
        <v>财报</v>
      </c>
    </row>
    <row r="1739" spans="1:16" x14ac:dyDescent="0.2">
      <c r="A1739" s="33">
        <f t="shared" ca="1" si="190"/>
        <v>703</v>
      </c>
      <c r="B1739" s="24" t="s">
        <v>3529</v>
      </c>
      <c r="C1739" s="24" t="s">
        <v>3530</v>
      </c>
      <c r="D1739" s="29">
        <f>IFERROR([1]!EM_S_QSTM07_IS(B1739,"61",$C$1,"1")/1000000,"")</f>
        <v>13.36373744</v>
      </c>
      <c r="E1739" s="29" t="str">
        <f>IFERROR([1]!EM_S_PERFORMANCEEXPRESS_PERFEXNETPROFITTOSHAREHOLDER(B1739,$C$1)/1000000,"")</f>
        <v/>
      </c>
      <c r="F1739" s="29">
        <f>IFERROR([1]!EM_S_PROFITNOTICE_FORECASTT(B1739,$C$1)/1000000,"")</f>
        <v>17.224299999999999</v>
      </c>
      <c r="G1739" s="29">
        <f>IFERROR([1]!EM_S_PROFITNOTICE_FORECASTL(B1739,$C$1)/1000000,"")</f>
        <v>13.779400000000001</v>
      </c>
      <c r="H1739" s="29">
        <f t="shared" si="191"/>
        <v>15.501850000000001</v>
      </c>
      <c r="I1739" s="36">
        <f>IFERROR([1]!EM_S_QSTM07_IS(B1739,"61",$I$1,"1")/1000000,"")</f>
        <v>1.2019386399999998</v>
      </c>
      <c r="J1739" s="29">
        <f t="shared" si="189"/>
        <v>12.1617988</v>
      </c>
      <c r="K1739" s="29">
        <f>IFERROR([1]!EM_S_QSTM07_IS(B1739,"61",$K$2,"1")/1000000,"")</f>
        <v>16.097168719999999</v>
      </c>
      <c r="L1739" s="30">
        <f t="shared" si="192"/>
        <v>-0.24447590681648765</v>
      </c>
      <c r="M1739" s="49" t="str">
        <f ca="1">[1]!EM_S_MAJASSRES_NUM(B1739,$M$2,$M$1)</f>
        <v/>
      </c>
      <c r="N1739" s="45" t="str">
        <f t="shared" si="193"/>
        <v/>
      </c>
      <c r="O1739" s="37">
        <f t="shared" ca="1" si="194"/>
        <v>-0.24447590681648765</v>
      </c>
      <c r="P1739" s="26" t="str">
        <f t="shared" si="195"/>
        <v>财报</v>
      </c>
    </row>
    <row r="1740" spans="1:16" x14ac:dyDescent="0.2">
      <c r="A1740" s="33">
        <f t="shared" ca="1" si="190"/>
        <v>1158</v>
      </c>
      <c r="B1740" s="24" t="s">
        <v>3531</v>
      </c>
      <c r="C1740" s="24" t="s">
        <v>3532</v>
      </c>
      <c r="D1740" s="29">
        <f>IFERROR([1]!EM_S_QSTM07_IS(B1740,"61",$C$1,"1")/1000000,"")</f>
        <v>18.848496449999999</v>
      </c>
      <c r="E1740" s="29" t="str">
        <f>IFERROR([1]!EM_S_PERFORMANCEEXPRESS_PERFEXNETPROFITTOSHAREHOLDER(B1740,$C$1)/1000000,"")</f>
        <v/>
      </c>
      <c r="F1740" s="29">
        <f>IFERROR([1]!EM_S_PROFITNOTICE_FORECASTT(B1740,$C$1)/1000000,"")</f>
        <v>34.1952</v>
      </c>
      <c r="G1740" s="29">
        <f>IFERROR([1]!EM_S_PROFITNOTICE_FORECASTL(B1740,$C$1)/1000000,"")</f>
        <v>28.495999999999999</v>
      </c>
      <c r="H1740" s="29">
        <f t="shared" si="191"/>
        <v>31.345599999999997</v>
      </c>
      <c r="I1740" s="36">
        <f>IFERROR([1]!EM_S_QSTM07_IS(B1740,"61",$I$1,"1")/1000000,"")</f>
        <v>12.88492609</v>
      </c>
      <c r="J1740" s="29">
        <f t="shared" si="189"/>
        <v>5.9635703599999985</v>
      </c>
      <c r="K1740" s="29">
        <f>IFERROR([1]!EM_S_QSTM07_IS(B1740,"61",$K$2,"1")/1000000,"")</f>
        <v>17.035815960000001</v>
      </c>
      <c r="L1740" s="30">
        <f t="shared" si="192"/>
        <v>-0.6499392589117875</v>
      </c>
      <c r="M1740" s="49" t="str">
        <f ca="1">[1]!EM_S_MAJASSRES_NUM(B1740,$M$2,$M$1)</f>
        <v/>
      </c>
      <c r="N1740" s="45" t="str">
        <f t="shared" si="193"/>
        <v/>
      </c>
      <c r="O1740" s="37">
        <f t="shared" ca="1" si="194"/>
        <v>-0.6499392589117875</v>
      </c>
      <c r="P1740" s="26" t="str">
        <f t="shared" si="195"/>
        <v>财报</v>
      </c>
    </row>
    <row r="1741" spans="1:16" x14ac:dyDescent="0.2">
      <c r="A1741" s="33">
        <f t="shared" ca="1" si="190"/>
        <v>724</v>
      </c>
      <c r="B1741" s="24" t="s">
        <v>3533</v>
      </c>
      <c r="C1741" s="24" t="s">
        <v>3534</v>
      </c>
      <c r="D1741" s="29">
        <f>IFERROR([1]!EM_S_QSTM07_IS(B1741,"61",$C$1,"1")/1000000,"")</f>
        <v>54.208925869999995</v>
      </c>
      <c r="E1741" s="29" t="str">
        <f>IFERROR([1]!EM_S_PERFORMANCEEXPRESS_PERFEXNETPROFITTOSHAREHOLDER(B1741,$C$1)/1000000,"")</f>
        <v/>
      </c>
      <c r="F1741" s="29">
        <f>IFERROR([1]!EM_S_PROFITNOTICE_FORECASTT(B1741,$C$1)/1000000,"")</f>
        <v>87.753900000000002</v>
      </c>
      <c r="G1741" s="29">
        <f>IFERROR([1]!EM_S_PROFITNOTICE_FORECASTL(B1741,$C$1)/1000000,"")</f>
        <v>70.203100000000006</v>
      </c>
      <c r="H1741" s="29">
        <f t="shared" si="191"/>
        <v>78.978499999999997</v>
      </c>
      <c r="I1741" s="36">
        <f>IFERROR([1]!EM_S_QSTM07_IS(B1741,"61",$I$1,"1")/1000000,"")</f>
        <v>26.140955229999999</v>
      </c>
      <c r="J1741" s="29">
        <f t="shared" si="189"/>
        <v>28.067970639999995</v>
      </c>
      <c r="K1741" s="29">
        <f>IFERROR([1]!EM_S_QSTM07_IS(B1741,"61",$K$2,"1")/1000000,"")</f>
        <v>38.3289537</v>
      </c>
      <c r="L1741" s="30">
        <f t="shared" si="192"/>
        <v>-0.26770840499097698</v>
      </c>
      <c r="M1741" s="49" t="str">
        <f ca="1">[1]!EM_S_MAJASSRES_NUM(B1741,$M$2,$M$1)</f>
        <v/>
      </c>
      <c r="N1741" s="45" t="str">
        <f t="shared" si="193"/>
        <v/>
      </c>
      <c r="O1741" s="37">
        <f t="shared" ca="1" si="194"/>
        <v>-0.26770840499097698</v>
      </c>
      <c r="P1741" s="26" t="str">
        <f t="shared" si="195"/>
        <v>财报</v>
      </c>
    </row>
    <row r="1742" spans="1:16" x14ac:dyDescent="0.2">
      <c r="A1742" s="33" t="str">
        <f t="shared" ca="1" si="190"/>
        <v/>
      </c>
      <c r="B1742" s="24" t="s">
        <v>3535</v>
      </c>
      <c r="C1742" s="24" t="s">
        <v>3536</v>
      </c>
      <c r="D1742" s="29">
        <f>IFERROR([1]!EM_S_QSTM07_IS(B1742,"61",$C$1,"1")/1000000,"")</f>
        <v>1.8170770199999999</v>
      </c>
      <c r="E1742" s="29" t="str">
        <f>IFERROR([1]!EM_S_PERFORMANCEEXPRESS_PERFEXNETPROFITTOSHAREHOLDER(B1742,$C$1)/1000000,"")</f>
        <v/>
      </c>
      <c r="F1742" s="29">
        <f>IFERROR([1]!EM_S_PROFITNOTICE_FORECASTT(B1742,$C$1)/1000000,"")</f>
        <v>13</v>
      </c>
      <c r="G1742" s="29">
        <f>IFERROR([1]!EM_S_PROFITNOTICE_FORECASTL(B1742,$C$1)/1000000,"")</f>
        <v>11.5</v>
      </c>
      <c r="H1742" s="29">
        <f t="shared" si="191"/>
        <v>12.25</v>
      </c>
      <c r="I1742" s="36">
        <f>IFERROR([1]!EM_S_QSTM07_IS(B1742,"61",$I$1,"1")/1000000,"")</f>
        <v>10.891749259999999</v>
      </c>
      <c r="J1742" s="29">
        <f t="shared" si="189"/>
        <v>-9.0746722399999999</v>
      </c>
      <c r="K1742" s="29">
        <f>IFERROR([1]!EM_S_QSTM07_IS(B1742,"61",$K$2,"1")/1000000,"")</f>
        <v>2.9961957999999997</v>
      </c>
      <c r="L1742" s="30">
        <f t="shared" si="192"/>
        <v>-4.0287313799718971</v>
      </c>
      <c r="M1742" s="49" t="str">
        <f ca="1">[1]!EM_S_MAJASSRES_NUM(B1742,$M$2,$M$1)</f>
        <v/>
      </c>
      <c r="N1742" s="45">
        <f t="shared" si="193"/>
        <v>1</v>
      </c>
      <c r="O1742" s="37" t="str">
        <f t="shared" ca="1" si="194"/>
        <v/>
      </c>
      <c r="P1742" s="26" t="str">
        <f t="shared" si="195"/>
        <v>财报</v>
      </c>
    </row>
    <row r="1743" spans="1:16" x14ac:dyDescent="0.2">
      <c r="A1743" s="33">
        <f t="shared" ca="1" si="190"/>
        <v>589</v>
      </c>
      <c r="B1743" s="24" t="s">
        <v>3537</v>
      </c>
      <c r="C1743" s="24" t="s">
        <v>3538</v>
      </c>
      <c r="D1743" s="29">
        <f>IFERROR([1]!EM_S_QSTM07_IS(B1743,"61",$C$1,"1")/1000000,"")</f>
        <v>41.836360259999999</v>
      </c>
      <c r="E1743" s="29" t="str">
        <f>IFERROR([1]!EM_S_PERFORMANCEEXPRESS_PERFEXNETPROFITTOSHAREHOLDER(B1743,$C$1)/1000000,"")</f>
        <v/>
      </c>
      <c r="F1743" s="29">
        <f>IFERROR([1]!EM_S_PROFITNOTICE_FORECASTT(B1743,$C$1)/1000000,"")</f>
        <v>68</v>
      </c>
      <c r="G1743" s="29">
        <f>IFERROR([1]!EM_S_PROFITNOTICE_FORECASTL(B1743,$C$1)/1000000,"")</f>
        <v>65</v>
      </c>
      <c r="H1743" s="29">
        <f t="shared" si="191"/>
        <v>66.5</v>
      </c>
      <c r="I1743" s="36">
        <f>IFERROR([1]!EM_S_QSTM07_IS(B1743,"61",$I$1,"1")/1000000,"")</f>
        <v>25.799011760000003</v>
      </c>
      <c r="J1743" s="29">
        <f t="shared" si="189"/>
        <v>16.037348499999997</v>
      </c>
      <c r="K1743" s="29">
        <f>IFERROR([1]!EM_S_QSTM07_IS(B1743,"61",$K$2,"1")/1000000,"")</f>
        <v>17.809945579999997</v>
      </c>
      <c r="L1743" s="30">
        <f t="shared" si="192"/>
        <v>-9.9528495021937113E-2</v>
      </c>
      <c r="M1743" s="49" t="str">
        <f ca="1">[1]!EM_S_MAJASSRES_NUM(B1743,$M$2,$M$1)</f>
        <v/>
      </c>
      <c r="N1743" s="45" t="str">
        <f t="shared" si="193"/>
        <v/>
      </c>
      <c r="O1743" s="37">
        <f t="shared" ca="1" si="194"/>
        <v>-9.9528495021937113E-2</v>
      </c>
      <c r="P1743" s="26" t="str">
        <f t="shared" si="195"/>
        <v>财报</v>
      </c>
    </row>
    <row r="1744" spans="1:16" x14ac:dyDescent="0.2">
      <c r="A1744" s="33">
        <f t="shared" ca="1" si="190"/>
        <v>1330</v>
      </c>
      <c r="B1744" s="24" t="s">
        <v>3539</v>
      </c>
      <c r="C1744" s="24" t="s">
        <v>3540</v>
      </c>
      <c r="D1744" s="29">
        <f>IFERROR([1]!EM_S_QSTM07_IS(B1744,"61",$C$1,"1")/1000000,"")</f>
        <v>72.955689059999997</v>
      </c>
      <c r="E1744" s="29" t="str">
        <f>IFERROR([1]!EM_S_PERFORMANCEEXPRESS_PERFEXNETPROFITTOSHAREHOLDER(B1744,$C$1)/1000000,"")</f>
        <v/>
      </c>
      <c r="F1744" s="29">
        <f>IFERROR([1]!EM_S_PROFITNOTICE_FORECASTT(B1744,$C$1)/1000000,"")</f>
        <v>137.01349999999999</v>
      </c>
      <c r="G1744" s="29">
        <f>IFERROR([1]!EM_S_PROFITNOTICE_FORECASTL(B1744,$C$1)/1000000,"")</f>
        <v>105.395</v>
      </c>
      <c r="H1744" s="29">
        <f t="shared" si="191"/>
        <v>121.20425</v>
      </c>
      <c r="I1744" s="36">
        <f>IFERROR([1]!EM_S_QSTM07_IS(B1744,"61",$I$1,"1")/1000000,"")</f>
        <v>58.854650799999995</v>
      </c>
      <c r="J1744" s="29">
        <f t="shared" si="189"/>
        <v>14.101038260000003</v>
      </c>
      <c r="K1744" s="29">
        <f>IFERROR([1]!EM_S_QSTM07_IS(B1744,"61",$K$2,"1")/1000000,"")</f>
        <v>59.452898640000001</v>
      </c>
      <c r="L1744" s="30">
        <f t="shared" si="192"/>
        <v>-0.7628200040273091</v>
      </c>
      <c r="M1744" s="49" t="str">
        <f ca="1">[1]!EM_S_MAJASSRES_NUM(B1744,$M$2,$M$1)</f>
        <v/>
      </c>
      <c r="N1744" s="45" t="str">
        <f t="shared" si="193"/>
        <v/>
      </c>
      <c r="O1744" s="37">
        <f t="shared" ca="1" si="194"/>
        <v>-0.7628200040273091</v>
      </c>
      <c r="P1744" s="26" t="str">
        <f t="shared" si="195"/>
        <v>财报</v>
      </c>
    </row>
    <row r="1745" spans="1:16" x14ac:dyDescent="0.2">
      <c r="A1745" s="33">
        <f t="shared" ca="1" si="190"/>
        <v>1363</v>
      </c>
      <c r="B1745" s="24" t="s">
        <v>3541</v>
      </c>
      <c r="C1745" s="24" t="s">
        <v>3542</v>
      </c>
      <c r="D1745" s="29">
        <f>IFERROR([1]!EM_S_QSTM07_IS(B1745,"61",$C$1,"1")/1000000,"")</f>
        <v>-11.559847880000001</v>
      </c>
      <c r="E1745" s="29" t="str">
        <f>IFERROR([1]!EM_S_PERFORMANCEEXPRESS_PERFEXNETPROFITTOSHAREHOLDER(B1745,$C$1)/1000000,"")</f>
        <v/>
      </c>
      <c r="F1745" s="29">
        <f>IFERROR([1]!EM_S_PROFITNOTICE_FORECASTT(B1745,$C$1)/1000000,"")</f>
        <v>-31.25</v>
      </c>
      <c r="G1745" s="29">
        <f>IFERROR([1]!EM_S_PROFITNOTICE_FORECASTL(B1745,$C$1)/1000000,"")</f>
        <v>-36.25</v>
      </c>
      <c r="H1745" s="29">
        <f t="shared" si="191"/>
        <v>-33.75</v>
      </c>
      <c r="I1745" s="36">
        <f>IFERROR([1]!EM_S_QSTM07_IS(B1745,"61",$I$1,"1")/1000000,"")</f>
        <v>-17.309526959999999</v>
      </c>
      <c r="J1745" s="29">
        <f t="shared" si="189"/>
        <v>5.7496790799999982</v>
      </c>
      <c r="K1745" s="29">
        <f>IFERROR([1]!EM_S_QSTM07_IS(B1745,"61",$K$2,"1")/1000000,"")</f>
        <v>26.948967719999999</v>
      </c>
      <c r="L1745" s="30">
        <f t="shared" si="192"/>
        <v>-0.78664566525370416</v>
      </c>
      <c r="M1745" s="49" t="str">
        <f ca="1">[1]!EM_S_MAJASSRES_NUM(B1745,$M$2,$M$1)</f>
        <v/>
      </c>
      <c r="N1745" s="45" t="str">
        <f t="shared" si="193"/>
        <v/>
      </c>
      <c r="O1745" s="37">
        <f t="shared" ca="1" si="194"/>
        <v>-0.78664566525370416</v>
      </c>
      <c r="P1745" s="26" t="str">
        <f t="shared" si="195"/>
        <v>财报</v>
      </c>
    </row>
    <row r="1746" spans="1:16" x14ac:dyDescent="0.2">
      <c r="A1746" s="33">
        <f t="shared" ca="1" si="190"/>
        <v>909</v>
      </c>
      <c r="B1746" s="24" t="s">
        <v>3543</v>
      </c>
      <c r="C1746" s="24" t="s">
        <v>3544</v>
      </c>
      <c r="D1746" s="29">
        <f>IFERROR([1]!EM_S_QSTM07_IS(B1746,"61",$C$1,"1")/1000000,"")</f>
        <v>15.91285832</v>
      </c>
      <c r="E1746" s="29" t="str">
        <f>IFERROR([1]!EM_S_PERFORMANCEEXPRESS_PERFEXNETPROFITTOSHAREHOLDER(B1746,$C$1)/1000000,"")</f>
        <v/>
      </c>
      <c r="F1746" s="29">
        <f>IFERROR([1]!EM_S_PROFITNOTICE_FORECASTT(B1746,$C$1)/1000000,"")</f>
        <v>28.525500000000001</v>
      </c>
      <c r="G1746" s="29">
        <f>IFERROR([1]!EM_S_PROFITNOTICE_FORECASTL(B1746,$C$1)/1000000,"")</f>
        <v>22.820399999999999</v>
      </c>
      <c r="H1746" s="29">
        <f t="shared" si="191"/>
        <v>25.67295</v>
      </c>
      <c r="I1746" s="36">
        <f>IFERROR([1]!EM_S_QSTM07_IS(B1746,"61",$I$1,"1")/1000000,"")</f>
        <v>8.9803099299999989</v>
      </c>
      <c r="J1746" s="29">
        <f t="shared" si="189"/>
        <v>6.9325483900000009</v>
      </c>
      <c r="K1746" s="29">
        <f>IFERROR([1]!EM_S_QSTM07_IS(B1746,"61",$K$2,"1")/1000000,"")</f>
        <v>13.102892689999999</v>
      </c>
      <c r="L1746" s="30">
        <f t="shared" si="192"/>
        <v>-0.47091466334828075</v>
      </c>
      <c r="M1746" s="49" t="str">
        <f ca="1">[1]!EM_S_MAJASSRES_NUM(B1746,$M$2,$M$1)</f>
        <v/>
      </c>
      <c r="N1746" s="45" t="str">
        <f t="shared" si="193"/>
        <v/>
      </c>
      <c r="O1746" s="37">
        <f t="shared" ca="1" si="194"/>
        <v>-0.47091466334828075</v>
      </c>
      <c r="P1746" s="26" t="str">
        <f t="shared" si="195"/>
        <v>财报</v>
      </c>
    </row>
    <row r="1747" spans="1:16" x14ac:dyDescent="0.2">
      <c r="A1747" s="33">
        <f t="shared" ca="1" si="190"/>
        <v>958</v>
      </c>
      <c r="B1747" s="24" t="s">
        <v>3545</v>
      </c>
      <c r="C1747" s="24" t="s">
        <v>3546</v>
      </c>
      <c r="D1747" s="29">
        <f>IFERROR([1]!EM_S_QSTM07_IS(B1747,"61",$C$1,"1")/1000000,"")</f>
        <v>22.745843090000001</v>
      </c>
      <c r="E1747" s="29" t="str">
        <f>IFERROR([1]!EM_S_PERFORMANCEEXPRESS_PERFEXNETPROFITTOSHAREHOLDER(B1747,$C$1)/1000000,"")</f>
        <v/>
      </c>
      <c r="F1747" s="29">
        <f>IFERROR([1]!EM_S_PROFITNOTICE_FORECASTT(B1747,$C$1)/1000000,"")</f>
        <v>37.987099999999998</v>
      </c>
      <c r="G1747" s="29">
        <f>IFERROR([1]!EM_S_PROFITNOTICE_FORECASTL(B1747,$C$1)/1000000,"")</f>
        <v>31.655899999999999</v>
      </c>
      <c r="H1747" s="29">
        <f t="shared" si="191"/>
        <v>34.8215</v>
      </c>
      <c r="I1747" s="36">
        <f>IFERROR([1]!EM_S_QSTM07_IS(B1747,"61",$I$1,"1")/1000000,"")</f>
        <v>12.730217060000001</v>
      </c>
      <c r="J1747" s="29">
        <f t="shared" si="189"/>
        <v>10.01562603</v>
      </c>
      <c r="K1747" s="29">
        <f>IFERROR([1]!EM_S_QSTM07_IS(B1747,"61",$K$2,"1")/1000000,"")</f>
        <v>20.376394649999998</v>
      </c>
      <c r="L1747" s="30">
        <f t="shared" si="192"/>
        <v>-0.508469177102437</v>
      </c>
      <c r="M1747" s="49" t="str">
        <f ca="1">[1]!EM_S_MAJASSRES_NUM(B1747,$M$2,$M$1)</f>
        <v/>
      </c>
      <c r="N1747" s="45" t="str">
        <f t="shared" si="193"/>
        <v/>
      </c>
      <c r="O1747" s="37">
        <f t="shared" ca="1" si="194"/>
        <v>-0.508469177102437</v>
      </c>
      <c r="P1747" s="26" t="str">
        <f t="shared" si="195"/>
        <v>财报</v>
      </c>
    </row>
    <row r="1748" spans="1:16" x14ac:dyDescent="0.2">
      <c r="A1748" s="33">
        <f t="shared" ca="1" si="190"/>
        <v>1256</v>
      </c>
      <c r="B1748" s="24" t="s">
        <v>3547</v>
      </c>
      <c r="C1748" s="24" t="s">
        <v>3548</v>
      </c>
      <c r="D1748" s="29">
        <f>IFERROR([1]!EM_S_QSTM07_IS(B1748,"61",$C$1,"1")/1000000,"")</f>
        <v>6.9501047900000001</v>
      </c>
      <c r="E1748" s="29" t="str">
        <f>IFERROR([1]!EM_S_PERFORMANCEEXPRESS_PERFEXNETPROFITTOSHAREHOLDER(B1748,$C$1)/1000000,"")</f>
        <v/>
      </c>
      <c r="F1748" s="29">
        <f>IFERROR([1]!EM_S_PROFITNOTICE_FORECASTT(B1748,$C$1)/1000000,"")</f>
        <v>14.3614</v>
      </c>
      <c r="G1748" s="29">
        <f>IFERROR([1]!EM_S_PROFITNOTICE_FORECASTL(B1748,$C$1)/1000000,"")</f>
        <v>9.5742999999999991</v>
      </c>
      <c r="H1748" s="29">
        <f t="shared" si="191"/>
        <v>11.967849999999999</v>
      </c>
      <c r="I1748" s="36">
        <f>IFERROR([1]!EM_S_QSTM07_IS(B1748,"61",$I$1,"1")/1000000,"")</f>
        <v>3.91737337</v>
      </c>
      <c r="J1748" s="29">
        <f t="shared" si="189"/>
        <v>3.0327314200000002</v>
      </c>
      <c r="K1748" s="29">
        <f>IFERROR([1]!EM_S_QSTM07_IS(B1748,"61",$K$2,"1")/1000000,"")</f>
        <v>10.757128679999999</v>
      </c>
      <c r="L1748" s="30">
        <f t="shared" si="192"/>
        <v>-0.7180724048008692</v>
      </c>
      <c r="M1748" s="49" t="str">
        <f ca="1">[1]!EM_S_MAJASSRES_NUM(B1748,$M$2,$M$1)</f>
        <v/>
      </c>
      <c r="N1748" s="45" t="str">
        <f t="shared" si="193"/>
        <v/>
      </c>
      <c r="O1748" s="37">
        <f t="shared" ca="1" si="194"/>
        <v>-0.7180724048008692</v>
      </c>
      <c r="P1748" s="26" t="str">
        <f t="shared" si="195"/>
        <v>财报</v>
      </c>
    </row>
    <row r="1749" spans="1:16" x14ac:dyDescent="0.2">
      <c r="A1749" s="33">
        <f t="shared" ca="1" si="190"/>
        <v>1352</v>
      </c>
      <c r="B1749" s="24" t="s">
        <v>3549</v>
      </c>
      <c r="C1749" s="24" t="s">
        <v>3550</v>
      </c>
      <c r="D1749" s="29">
        <f>IFERROR([1]!EM_S_QSTM07_IS(B1749,"61",$C$1,"1")/1000000,"")</f>
        <v>11.68616332</v>
      </c>
      <c r="E1749" s="29" t="str">
        <f>IFERROR([1]!EM_S_PERFORMANCEEXPRESS_PERFEXNETPROFITTOSHAREHOLDER(B1749,$C$1)/1000000,"")</f>
        <v/>
      </c>
      <c r="F1749" s="29">
        <f>IFERROR([1]!EM_S_PROFITNOTICE_FORECASTT(B1749,$C$1)/1000000,"")</f>
        <v>20.7225</v>
      </c>
      <c r="G1749" s="29">
        <f>IFERROR([1]!EM_S_PROFITNOTICE_FORECASTL(B1749,$C$1)/1000000,"")</f>
        <v>18.420000000000002</v>
      </c>
      <c r="H1749" s="29">
        <f t="shared" si="191"/>
        <v>19.571249999999999</v>
      </c>
      <c r="I1749" s="36">
        <f>IFERROR([1]!EM_S_QSTM07_IS(B1749,"61",$I$1,"1")/1000000,"")</f>
        <v>8.6001398400000006</v>
      </c>
      <c r="J1749" s="29">
        <f t="shared" si="189"/>
        <v>3.0860234799999997</v>
      </c>
      <c r="K1749" s="29">
        <f>IFERROR([1]!EM_S_QSTM07_IS(B1749,"61",$K$2,"1")/1000000,"")</f>
        <v>14.054403890000001</v>
      </c>
      <c r="L1749" s="30">
        <f t="shared" si="192"/>
        <v>-0.78042302582496803</v>
      </c>
      <c r="M1749" s="49" t="str">
        <f ca="1">[1]!EM_S_MAJASSRES_NUM(B1749,$M$2,$M$1)</f>
        <v/>
      </c>
      <c r="N1749" s="45" t="str">
        <f t="shared" si="193"/>
        <v/>
      </c>
      <c r="O1749" s="37">
        <f t="shared" ca="1" si="194"/>
        <v>-0.78042302582496803</v>
      </c>
      <c r="P1749" s="26" t="str">
        <f t="shared" si="195"/>
        <v>财报</v>
      </c>
    </row>
    <row r="1750" spans="1:16" x14ac:dyDescent="0.2">
      <c r="A1750" s="33">
        <f t="shared" ca="1" si="190"/>
        <v>966</v>
      </c>
      <c r="B1750" s="24" t="s">
        <v>3551</v>
      </c>
      <c r="C1750" s="24" t="s">
        <v>3552</v>
      </c>
      <c r="D1750" s="29">
        <f>IFERROR([1]!EM_S_QSTM07_IS(B1750,"61",$C$1,"1")/1000000,"")</f>
        <v>12.394999439999999</v>
      </c>
      <c r="E1750" s="29" t="str">
        <f>IFERROR([1]!EM_S_PERFORMANCEEXPRESS_PERFEXNETPROFITTOSHAREHOLDER(B1750,$C$1)/1000000,"")</f>
        <v/>
      </c>
      <c r="F1750" s="29">
        <f>IFERROR([1]!EM_S_PROFITNOTICE_FORECASTT(B1750,$C$1)/1000000,"")</f>
        <v>19.621300000000002</v>
      </c>
      <c r="G1750" s="29">
        <f>IFERROR([1]!EM_S_PROFITNOTICE_FORECASTL(B1750,$C$1)/1000000,"")</f>
        <v>17.9862</v>
      </c>
      <c r="H1750" s="29">
        <f t="shared" si="191"/>
        <v>18.803750000000001</v>
      </c>
      <c r="I1750" s="36">
        <f>IFERROR([1]!EM_S_QSTM07_IS(B1750,"61",$I$1,"1")/1000000,"")</f>
        <v>6.3665288699999998</v>
      </c>
      <c r="J1750" s="29">
        <f t="shared" si="189"/>
        <v>6.0284705699999996</v>
      </c>
      <c r="K1750" s="29">
        <f>IFERROR([1]!EM_S_QSTM07_IS(B1750,"61",$K$2,"1")/1000000,"")</f>
        <v>12.41044142</v>
      </c>
      <c r="L1750" s="30">
        <f t="shared" si="192"/>
        <v>-0.51424205102931786</v>
      </c>
      <c r="M1750" s="49" t="str">
        <f ca="1">[1]!EM_S_MAJASSRES_NUM(B1750,$M$2,$M$1)</f>
        <v/>
      </c>
      <c r="N1750" s="45" t="str">
        <f t="shared" si="193"/>
        <v/>
      </c>
      <c r="O1750" s="37">
        <f t="shared" ca="1" si="194"/>
        <v>-0.51424205102931786</v>
      </c>
      <c r="P1750" s="26" t="str">
        <f t="shared" si="195"/>
        <v>财报</v>
      </c>
    </row>
    <row r="1751" spans="1:16" x14ac:dyDescent="0.2">
      <c r="A1751" s="33" t="str">
        <f t="shared" ca="1" si="190"/>
        <v/>
      </c>
      <c r="B1751" s="24" t="s">
        <v>3553</v>
      </c>
      <c r="C1751" s="24" t="s">
        <v>3554</v>
      </c>
      <c r="D1751" s="29">
        <f>IFERROR([1]!EM_S_QSTM07_IS(B1751,"61",$C$1,"1")/1000000,"")</f>
        <v>4.7759611699999995</v>
      </c>
      <c r="E1751" s="29" t="str">
        <f>IFERROR([1]!EM_S_PERFORMANCEEXPRESS_PERFEXNETPROFITTOSHAREHOLDER(B1751,$C$1)/1000000,"")</f>
        <v/>
      </c>
      <c r="F1751" s="29">
        <f>IFERROR([1]!EM_S_PROFITNOTICE_FORECASTT(B1751,$C$1)/1000000,"")</f>
        <v>4.6500000000000004</v>
      </c>
      <c r="G1751" s="29">
        <f>IFERROR([1]!EM_S_PROFITNOTICE_FORECASTL(B1751,$C$1)/1000000,"")</f>
        <v>2.4</v>
      </c>
      <c r="H1751" s="29">
        <f t="shared" si="191"/>
        <v>3.5250000000000004</v>
      </c>
      <c r="I1751" s="36">
        <f>IFERROR([1]!EM_S_QSTM07_IS(B1751,"61",$I$1,"1")/1000000,"")</f>
        <v>-0.99060671999999994</v>
      </c>
      <c r="J1751" s="29">
        <f t="shared" si="189"/>
        <v>5.7665678899999993</v>
      </c>
      <c r="K1751" s="29">
        <f>IFERROR([1]!EM_S_QSTM07_IS(B1751,"61",$K$2,"1")/1000000,"")</f>
        <v>7.8910587000000003</v>
      </c>
      <c r="L1751" s="30">
        <f t="shared" si="192"/>
        <v>-0.26922760186792183</v>
      </c>
      <c r="M1751" s="49" t="str">
        <f ca="1">[1]!EM_S_MAJASSRES_NUM(B1751,$M$2,$M$1)</f>
        <v/>
      </c>
      <c r="N1751" s="45">
        <f t="shared" si="193"/>
        <v>1</v>
      </c>
      <c r="O1751" s="37" t="str">
        <f t="shared" ca="1" si="194"/>
        <v/>
      </c>
      <c r="P1751" s="26" t="str">
        <f t="shared" si="195"/>
        <v>财报</v>
      </c>
    </row>
    <row r="1752" spans="1:16" x14ac:dyDescent="0.2">
      <c r="A1752" s="33">
        <f t="shared" ca="1" si="190"/>
        <v>1050</v>
      </c>
      <c r="B1752" s="24" t="s">
        <v>3555</v>
      </c>
      <c r="C1752" s="24" t="s">
        <v>3556</v>
      </c>
      <c r="D1752" s="29">
        <f>IFERROR([1]!EM_S_QSTM07_IS(B1752,"61",$C$1,"1")/1000000,"")</f>
        <v>14.178195369999999</v>
      </c>
      <c r="E1752" s="29" t="str">
        <f>IFERROR([1]!EM_S_PERFORMANCEEXPRESS_PERFEXNETPROFITTOSHAREHOLDER(B1752,$C$1)/1000000,"")</f>
        <v/>
      </c>
      <c r="F1752" s="29">
        <f>IFERROR([1]!EM_S_PROFITNOTICE_FORECASTT(B1752,$C$1)/1000000,"")</f>
        <v>23.5</v>
      </c>
      <c r="G1752" s="29">
        <f>IFERROR([1]!EM_S_PROFITNOTICE_FORECASTL(B1752,$C$1)/1000000,"")</f>
        <v>22.5</v>
      </c>
      <c r="H1752" s="29">
        <f t="shared" si="191"/>
        <v>23</v>
      </c>
      <c r="I1752" s="36">
        <f>IFERROR([1]!EM_S_QSTM07_IS(B1752,"61",$I$1,"1")/1000000,"")</f>
        <v>9.1184127799999999</v>
      </c>
      <c r="J1752" s="29">
        <f t="shared" si="189"/>
        <v>5.0597825899999993</v>
      </c>
      <c r="K1752" s="29">
        <f>IFERROR([1]!EM_S_QSTM07_IS(B1752,"61",$K$2,"1")/1000000,"")</f>
        <v>11.68107348</v>
      </c>
      <c r="L1752" s="30">
        <f t="shared" si="192"/>
        <v>-0.56683924652445561</v>
      </c>
      <c r="M1752" s="49" t="str">
        <f ca="1">[1]!EM_S_MAJASSRES_NUM(B1752,$M$2,$M$1)</f>
        <v/>
      </c>
      <c r="N1752" s="45" t="str">
        <f t="shared" si="193"/>
        <v/>
      </c>
      <c r="O1752" s="37">
        <f t="shared" ca="1" si="194"/>
        <v>-0.56683924652445561</v>
      </c>
      <c r="P1752" s="26" t="str">
        <f t="shared" si="195"/>
        <v>财报</v>
      </c>
    </row>
    <row r="1753" spans="1:16" x14ac:dyDescent="0.2">
      <c r="A1753" s="33">
        <f t="shared" ca="1" si="190"/>
        <v>723</v>
      </c>
      <c r="B1753" s="24" t="s">
        <v>3557</v>
      </c>
      <c r="C1753" s="24" t="s">
        <v>3558</v>
      </c>
      <c r="D1753" s="29">
        <f>IFERROR([1]!EM_S_QSTM07_IS(B1753,"61",$C$1,"1")/1000000,"")</f>
        <v>29.880200930000001</v>
      </c>
      <c r="E1753" s="29" t="str">
        <f>IFERROR([1]!EM_S_PERFORMANCEEXPRESS_PERFEXNETPROFITTOSHAREHOLDER(B1753,$C$1)/1000000,"")</f>
        <v/>
      </c>
      <c r="F1753" s="29">
        <f>IFERROR([1]!EM_S_PROFITNOTICE_FORECASTT(B1753,$C$1)/1000000,"")</f>
        <v>42</v>
      </c>
      <c r="G1753" s="29">
        <f>IFERROR([1]!EM_S_PROFITNOTICE_FORECASTL(B1753,$C$1)/1000000,"")</f>
        <v>37</v>
      </c>
      <c r="H1753" s="29">
        <f t="shared" si="191"/>
        <v>39.5</v>
      </c>
      <c r="I1753" s="36">
        <f>IFERROR([1]!EM_S_QSTM07_IS(B1753,"61",$I$1,"1")/1000000,"")</f>
        <v>8.8819467100000011</v>
      </c>
      <c r="J1753" s="29">
        <f t="shared" si="189"/>
        <v>20.99825422</v>
      </c>
      <c r="K1753" s="29">
        <f>IFERROR([1]!EM_S_QSTM07_IS(B1753,"61",$K$2,"1")/1000000,"")</f>
        <v>28.517616539999999</v>
      </c>
      <c r="L1753" s="30">
        <f t="shared" si="192"/>
        <v>-0.263674290923052</v>
      </c>
      <c r="M1753" s="49" t="str">
        <f ca="1">[1]!EM_S_MAJASSRES_NUM(B1753,$M$2,$M$1)</f>
        <v/>
      </c>
      <c r="N1753" s="45" t="str">
        <f t="shared" si="193"/>
        <v/>
      </c>
      <c r="O1753" s="37">
        <f t="shared" ca="1" si="194"/>
        <v>-0.263674290923052</v>
      </c>
      <c r="P1753" s="26" t="str">
        <f t="shared" si="195"/>
        <v>财报</v>
      </c>
    </row>
    <row r="1754" spans="1:16" x14ac:dyDescent="0.2">
      <c r="A1754" s="33">
        <f t="shared" ca="1" si="190"/>
        <v>797</v>
      </c>
      <c r="B1754" s="24" t="s">
        <v>3559</v>
      </c>
      <c r="C1754" s="24" t="s">
        <v>3560</v>
      </c>
      <c r="D1754" s="29">
        <f>IFERROR([1]!EM_S_QSTM07_IS(B1754,"61",$C$1,"1")/1000000,"")</f>
        <v>54.722824759999995</v>
      </c>
      <c r="E1754" s="29" t="str">
        <f>IFERROR([1]!EM_S_PERFORMANCEEXPRESS_PERFEXNETPROFITTOSHAREHOLDER(B1754,$C$1)/1000000,"")</f>
        <v/>
      </c>
      <c r="F1754" s="29">
        <f>IFERROR([1]!EM_S_PROFITNOTICE_FORECASTT(B1754,$C$1)/1000000,"")</f>
        <v>84.090599999999995</v>
      </c>
      <c r="G1754" s="29">
        <f>IFERROR([1]!EM_S_PROFITNOTICE_FORECASTL(B1754,$C$1)/1000000,"")</f>
        <v>64.685100000000006</v>
      </c>
      <c r="H1754" s="29">
        <f t="shared" si="191"/>
        <v>74.38785</v>
      </c>
      <c r="I1754" s="36">
        <f>IFERROR([1]!EM_S_QSTM07_IS(B1754,"61",$I$1,"1")/1000000,"")</f>
        <v>15.809156369999998</v>
      </c>
      <c r="J1754" s="29">
        <f t="shared" si="189"/>
        <v>38.913668389999998</v>
      </c>
      <c r="K1754" s="29">
        <f>IFERROR([1]!EM_S_QSTM07_IS(B1754,"61",$K$2,"1")/1000000,"")</f>
        <v>60.026960350000003</v>
      </c>
      <c r="L1754" s="30">
        <f t="shared" si="192"/>
        <v>-0.35173015319940326</v>
      </c>
      <c r="M1754" s="49" t="str">
        <f ca="1">[1]!EM_S_MAJASSRES_NUM(B1754,$M$2,$M$1)</f>
        <v/>
      </c>
      <c r="N1754" s="45" t="str">
        <f t="shared" si="193"/>
        <v/>
      </c>
      <c r="O1754" s="37">
        <f t="shared" ca="1" si="194"/>
        <v>-0.35173015319940326</v>
      </c>
      <c r="P1754" s="26" t="str">
        <f t="shared" si="195"/>
        <v>财报</v>
      </c>
    </row>
    <row r="1755" spans="1:16" x14ac:dyDescent="0.2">
      <c r="A1755" s="33">
        <f t="shared" ca="1" si="190"/>
        <v>1273</v>
      </c>
      <c r="B1755" s="24" t="s">
        <v>3561</v>
      </c>
      <c r="C1755" s="24" t="s">
        <v>3562</v>
      </c>
      <c r="D1755" s="29">
        <f>IFERROR([1]!EM_S_QSTM07_IS(B1755,"61",$C$1,"1")/1000000,"")</f>
        <v>40.86479988</v>
      </c>
      <c r="E1755" s="29" t="str">
        <f>IFERROR([1]!EM_S_PERFORMANCEEXPRESS_PERFEXNETPROFITTOSHAREHOLDER(B1755,$C$1)/1000000,"")</f>
        <v/>
      </c>
      <c r="F1755" s="29">
        <f>IFERROR([1]!EM_S_PROFITNOTICE_FORECASTT(B1755,$C$1)/1000000,"")</f>
        <v>76.818600000000004</v>
      </c>
      <c r="G1755" s="29">
        <f>IFERROR([1]!EM_S_PROFITNOTICE_FORECASTL(B1755,$C$1)/1000000,"")</f>
        <v>70.206100000000006</v>
      </c>
      <c r="H1755" s="29">
        <f t="shared" si="191"/>
        <v>73.512349999999998</v>
      </c>
      <c r="I1755" s="36">
        <f>IFERROR([1]!EM_S_QSTM07_IS(B1755,"61",$I$1,"1")/1000000,"")</f>
        <v>32.691938319999998</v>
      </c>
      <c r="J1755" s="29">
        <f t="shared" si="189"/>
        <v>8.1728615600000012</v>
      </c>
      <c r="K1755" s="29">
        <f>IFERROR([1]!EM_S_QSTM07_IS(B1755,"61",$K$2,"1")/1000000,"")</f>
        <v>30.624803480000001</v>
      </c>
      <c r="L1755" s="30">
        <f t="shared" si="192"/>
        <v>-0.73312933859845286</v>
      </c>
      <c r="M1755" s="49" t="str">
        <f ca="1">[1]!EM_S_MAJASSRES_NUM(B1755,$M$2,$M$1)</f>
        <v/>
      </c>
      <c r="N1755" s="45" t="str">
        <f t="shared" si="193"/>
        <v/>
      </c>
      <c r="O1755" s="37">
        <f t="shared" ca="1" si="194"/>
        <v>-0.73312933859845286</v>
      </c>
      <c r="P1755" s="26" t="str">
        <f t="shared" si="195"/>
        <v>财报</v>
      </c>
    </row>
    <row r="1756" spans="1:16" x14ac:dyDescent="0.2">
      <c r="A1756" s="33">
        <f t="shared" ca="1" si="190"/>
        <v>845</v>
      </c>
      <c r="B1756" s="24" t="s">
        <v>3563</v>
      </c>
      <c r="C1756" s="24" t="s">
        <v>3564</v>
      </c>
      <c r="D1756" s="29">
        <f>IFERROR([1]!EM_S_QSTM07_IS(B1756,"61",$C$1,"1")/1000000,"")</f>
        <v>49.542912350000002</v>
      </c>
      <c r="E1756" s="29" t="str">
        <f>IFERROR([1]!EM_S_PERFORMANCEEXPRESS_PERFEXNETPROFITTOSHAREHOLDER(B1756,$C$1)/1000000,"")</f>
        <v/>
      </c>
      <c r="F1756" s="29">
        <f>IFERROR([1]!EM_S_PROFITNOTICE_FORECASTT(B1756,$C$1)/1000000,"")</f>
        <v>93.755499999999998</v>
      </c>
      <c r="G1756" s="29">
        <f>IFERROR([1]!EM_S_PROFITNOTICE_FORECASTL(B1756,$C$1)/1000000,"")</f>
        <v>81.526499999999999</v>
      </c>
      <c r="H1756" s="29">
        <f t="shared" si="191"/>
        <v>87.640999999999991</v>
      </c>
      <c r="I1756" s="36">
        <f>IFERROR([1]!EM_S_QSTM07_IS(B1756,"61",$I$1,"1")/1000000,"")</f>
        <v>36.87561453</v>
      </c>
      <c r="J1756" s="29">
        <f t="shared" si="189"/>
        <v>12.667297820000002</v>
      </c>
      <c r="K1756" s="29">
        <f>IFERROR([1]!EM_S_QSTM07_IS(B1756,"61",$K$2,"1")/1000000,"")</f>
        <v>21.143736559999997</v>
      </c>
      <c r="L1756" s="30">
        <f t="shared" si="192"/>
        <v>-0.40089596821953577</v>
      </c>
      <c r="M1756" s="49" t="str">
        <f ca="1">[1]!EM_S_MAJASSRES_NUM(B1756,$M$2,$M$1)</f>
        <v/>
      </c>
      <c r="N1756" s="45" t="str">
        <f t="shared" si="193"/>
        <v/>
      </c>
      <c r="O1756" s="37">
        <f t="shared" ca="1" si="194"/>
        <v>-0.40089596821953577</v>
      </c>
      <c r="P1756" s="26" t="str">
        <f t="shared" si="195"/>
        <v>财报</v>
      </c>
    </row>
    <row r="1757" spans="1:16" x14ac:dyDescent="0.2">
      <c r="A1757" s="33">
        <f t="shared" ca="1" si="190"/>
        <v>621</v>
      </c>
      <c r="B1757" s="24" t="s">
        <v>3565</v>
      </c>
      <c r="C1757" s="24" t="s">
        <v>3566</v>
      </c>
      <c r="D1757" s="29">
        <f>IFERROR([1]!EM_S_QSTM07_IS(B1757,"61",$C$1,"1")/1000000,"")</f>
        <v>4134.2747333099996</v>
      </c>
      <c r="E1757" s="29" t="str">
        <f>IFERROR([1]!EM_S_PERFORMANCEEXPRESS_PERFEXNETPROFITTOSHAREHOLDER(B1757,$C$1)/1000000,"")</f>
        <v/>
      </c>
      <c r="F1757" s="29">
        <f>IFERROR([1]!EM_S_PROFITNOTICE_FORECASTT(B1757,$C$1)/1000000,"")</f>
        <v>7470</v>
      </c>
      <c r="G1757" s="29">
        <f>IFERROR([1]!EM_S_PROFITNOTICE_FORECASTL(B1757,$C$1)/1000000,"")</f>
        <v>6973</v>
      </c>
      <c r="H1757" s="29">
        <f t="shared" si="191"/>
        <v>7221.5</v>
      </c>
      <c r="I1757" s="36">
        <f>IFERROR([1]!EM_S_QSTM07_IS(B1757,"61",$I$1,"1")/1000000,"")</f>
        <v>3092.3357092699998</v>
      </c>
      <c r="J1757" s="29">
        <f t="shared" si="189"/>
        <v>1041.9390240399998</v>
      </c>
      <c r="K1757" s="29">
        <f>IFERROR([1]!EM_S_QSTM07_IS(B1757,"61",$K$2,"1")/1000000,"")</f>
        <v>1210.56504079</v>
      </c>
      <c r="L1757" s="30">
        <f t="shared" si="192"/>
        <v>-0.1392952968805021</v>
      </c>
      <c r="M1757" s="49" t="str">
        <f ca="1">[1]!EM_S_MAJASSRES_NUM(B1757,$M$2,$M$1)</f>
        <v/>
      </c>
      <c r="N1757" s="45" t="str">
        <f t="shared" si="193"/>
        <v/>
      </c>
      <c r="O1757" s="37">
        <f t="shared" ca="1" si="194"/>
        <v>-0.1392952968805021</v>
      </c>
      <c r="P1757" s="26" t="str">
        <f t="shared" si="195"/>
        <v>财报</v>
      </c>
    </row>
    <row r="1758" spans="1:16" x14ac:dyDescent="0.2">
      <c r="A1758" s="33">
        <f t="shared" ca="1" si="190"/>
        <v>417</v>
      </c>
      <c r="B1758" s="24" t="s">
        <v>3567</v>
      </c>
      <c r="C1758" s="24" t="s">
        <v>3568</v>
      </c>
      <c r="D1758" s="29">
        <f>IFERROR([1]!EM_S_QSTM07_IS(B1758,"61",$C$1,"1")/1000000,"")</f>
        <v>22.989714410000001</v>
      </c>
      <c r="E1758" s="29" t="str">
        <f>IFERROR([1]!EM_S_PERFORMANCEEXPRESS_PERFEXNETPROFITTOSHAREHOLDER(B1758,$C$1)/1000000,"")</f>
        <v/>
      </c>
      <c r="F1758" s="29">
        <f>IFERROR([1]!EM_S_PROFITNOTICE_FORECASTT(B1758,$C$1)/1000000,"")</f>
        <v>20</v>
      </c>
      <c r="G1758" s="29">
        <f>IFERROR([1]!EM_S_PROFITNOTICE_FORECASTL(B1758,$C$1)/1000000,"")</f>
        <v>16</v>
      </c>
      <c r="H1758" s="29">
        <f t="shared" si="191"/>
        <v>18</v>
      </c>
      <c r="I1758" s="36">
        <f>IFERROR([1]!EM_S_QSTM07_IS(B1758,"61",$I$1,"1")/1000000,"")</f>
        <v>-3.4748765099999996</v>
      </c>
      <c r="J1758" s="29">
        <f t="shared" si="189"/>
        <v>26.464590919999999</v>
      </c>
      <c r="K1758" s="29">
        <f>IFERROR([1]!EM_S_QSTM07_IS(B1758,"61",$K$2,"1")/1000000,"")</f>
        <v>18.994889749999999</v>
      </c>
      <c r="L1758" s="30">
        <f t="shared" si="192"/>
        <v>0.39324793501367922</v>
      </c>
      <c r="M1758" s="49" t="str">
        <f ca="1">[1]!EM_S_MAJASSRES_NUM(B1758,$M$2,$M$1)</f>
        <v/>
      </c>
      <c r="N1758" s="45" t="str">
        <f t="shared" si="193"/>
        <v/>
      </c>
      <c r="O1758" s="37">
        <f t="shared" ca="1" si="194"/>
        <v>0.39324793501367922</v>
      </c>
      <c r="P1758" s="26" t="str">
        <f t="shared" si="195"/>
        <v>财报</v>
      </c>
    </row>
    <row r="1759" spans="1:16" x14ac:dyDescent="0.2">
      <c r="A1759" s="33">
        <f t="shared" ca="1" si="190"/>
        <v>704</v>
      </c>
      <c r="B1759" s="24" t="s">
        <v>3569</v>
      </c>
      <c r="C1759" s="24" t="s">
        <v>3570</v>
      </c>
      <c r="D1759" s="29">
        <f>IFERROR([1]!EM_S_QSTM07_IS(B1759,"61",$C$1,"1")/1000000,"")</f>
        <v>22.761922129999999</v>
      </c>
      <c r="E1759" s="29" t="str">
        <f>IFERROR([1]!EM_S_PERFORMANCEEXPRESS_PERFEXNETPROFITTOSHAREHOLDER(B1759,$C$1)/1000000,"")</f>
        <v/>
      </c>
      <c r="F1759" s="29">
        <f>IFERROR([1]!EM_S_PROFITNOTICE_FORECASTT(B1759,$C$1)/1000000,"")</f>
        <v>32</v>
      </c>
      <c r="G1759" s="29">
        <f>IFERROR([1]!EM_S_PROFITNOTICE_FORECASTL(B1759,$C$1)/1000000,"")</f>
        <v>28</v>
      </c>
      <c r="H1759" s="29">
        <f t="shared" si="191"/>
        <v>30</v>
      </c>
      <c r="I1759" s="36">
        <f>IFERROR([1]!EM_S_QSTM07_IS(B1759,"61",$I$1,"1")/1000000,"")</f>
        <v>8.6660554300000001</v>
      </c>
      <c r="J1759" s="29">
        <f t="shared" si="189"/>
        <v>14.095866699999998</v>
      </c>
      <c r="K1759" s="29">
        <f>IFERROR([1]!EM_S_QSTM07_IS(B1759,"61",$K$2,"1")/1000000,"")</f>
        <v>18.687509760000001</v>
      </c>
      <c r="L1759" s="30">
        <f t="shared" si="192"/>
        <v>-0.24570652371394414</v>
      </c>
      <c r="M1759" s="49" t="str">
        <f ca="1">[1]!EM_S_MAJASSRES_NUM(B1759,$M$2,$M$1)</f>
        <v/>
      </c>
      <c r="N1759" s="45" t="str">
        <f t="shared" si="193"/>
        <v/>
      </c>
      <c r="O1759" s="37">
        <f t="shared" ca="1" si="194"/>
        <v>-0.24570652371394414</v>
      </c>
      <c r="P1759" s="26" t="str">
        <f t="shared" si="195"/>
        <v>财报</v>
      </c>
    </row>
    <row r="1760" spans="1:16" x14ac:dyDescent="0.2">
      <c r="A1760" s="33">
        <f t="shared" ca="1" si="190"/>
        <v>1185</v>
      </c>
      <c r="B1760" s="24" t="s">
        <v>3571</v>
      </c>
      <c r="C1760" s="24" t="s">
        <v>3572</v>
      </c>
      <c r="D1760" s="29">
        <f>IFERROR([1]!EM_S_QSTM07_IS(B1760,"61",$C$1,"1")/1000000,"")</f>
        <v>19.964952190000002</v>
      </c>
      <c r="E1760" s="29" t="str">
        <f>IFERROR([1]!EM_S_PERFORMANCEEXPRESS_PERFEXNETPROFITTOSHAREHOLDER(B1760,$C$1)/1000000,"")</f>
        <v/>
      </c>
      <c r="F1760" s="29">
        <f>IFERROR([1]!EM_S_PROFITNOTICE_FORECASTT(B1760,$C$1)/1000000,"")</f>
        <v>33.700000000000003</v>
      </c>
      <c r="G1760" s="29">
        <f>IFERROR([1]!EM_S_PROFITNOTICE_FORECASTL(B1760,$C$1)/1000000,"")</f>
        <v>32.9</v>
      </c>
      <c r="H1760" s="29">
        <f t="shared" si="191"/>
        <v>33.299999999999997</v>
      </c>
      <c r="I1760" s="36">
        <f>IFERROR([1]!EM_S_QSTM07_IS(B1760,"61",$I$1,"1")/1000000,"")</f>
        <v>13.473487199999999</v>
      </c>
      <c r="J1760" s="29">
        <f t="shared" si="189"/>
        <v>6.4914649900000025</v>
      </c>
      <c r="K1760" s="29">
        <f>IFERROR([1]!EM_S_QSTM07_IS(B1760,"61",$K$2,"1")/1000000,"")</f>
        <v>19.612037219999998</v>
      </c>
      <c r="L1760" s="30">
        <f t="shared" si="192"/>
        <v>-0.66900608451935195</v>
      </c>
      <c r="M1760" s="49" t="str">
        <f ca="1">[1]!EM_S_MAJASSRES_NUM(B1760,$M$2,$M$1)</f>
        <v/>
      </c>
      <c r="N1760" s="45" t="str">
        <f t="shared" si="193"/>
        <v/>
      </c>
      <c r="O1760" s="37">
        <f t="shared" ca="1" si="194"/>
        <v>-0.66900608451935195</v>
      </c>
      <c r="P1760" s="26" t="str">
        <f t="shared" si="195"/>
        <v>财报</v>
      </c>
    </row>
    <row r="1761" spans="1:16" x14ac:dyDescent="0.2">
      <c r="A1761" s="33">
        <f t="shared" ca="1" si="190"/>
        <v>1369</v>
      </c>
      <c r="B1761" s="24" t="s">
        <v>3573</v>
      </c>
      <c r="C1761" s="24" t="s">
        <v>3574</v>
      </c>
      <c r="D1761" s="29">
        <f>IFERROR([1]!EM_S_QSTM07_IS(B1761,"61",$C$1,"1")/1000000,"")</f>
        <v>26.991428299999999</v>
      </c>
      <c r="E1761" s="29" t="str">
        <f>IFERROR([1]!EM_S_PERFORMANCEEXPRESS_PERFEXNETPROFITTOSHAREHOLDER(B1761,$C$1)/1000000,"")</f>
        <v/>
      </c>
      <c r="F1761" s="29">
        <f>IFERROR([1]!EM_S_PROFITNOTICE_FORECASTT(B1761,$C$1)/1000000,"")</f>
        <v>51</v>
      </c>
      <c r="G1761" s="29">
        <f>IFERROR([1]!EM_S_PROFITNOTICE_FORECASTL(B1761,$C$1)/1000000,"")</f>
        <v>46</v>
      </c>
      <c r="H1761" s="29">
        <f t="shared" si="191"/>
        <v>48.5</v>
      </c>
      <c r="I1761" s="36">
        <f>IFERROR([1]!EM_S_QSTM07_IS(B1761,"61",$I$1,"1")/1000000,"")</f>
        <v>21.478878050000002</v>
      </c>
      <c r="J1761" s="29">
        <f t="shared" si="189"/>
        <v>5.5125502499999968</v>
      </c>
      <c r="K1761" s="29">
        <f>IFERROR([1]!EM_S_QSTM07_IS(B1761,"61",$K$2,"1")/1000000,"")</f>
        <v>26.63656237</v>
      </c>
      <c r="L1761" s="30">
        <f t="shared" si="192"/>
        <v>-0.79304573265022271</v>
      </c>
      <c r="M1761" s="49" t="str">
        <f ca="1">[1]!EM_S_MAJASSRES_NUM(B1761,$M$2,$M$1)</f>
        <v/>
      </c>
      <c r="N1761" s="45" t="str">
        <f t="shared" si="193"/>
        <v/>
      </c>
      <c r="O1761" s="37">
        <f t="shared" ca="1" si="194"/>
        <v>-0.79304573265022271</v>
      </c>
      <c r="P1761" s="26" t="str">
        <f t="shared" si="195"/>
        <v>财报</v>
      </c>
    </row>
    <row r="1762" spans="1:16" x14ac:dyDescent="0.2">
      <c r="A1762" s="33">
        <f t="shared" ca="1" si="190"/>
        <v>374</v>
      </c>
      <c r="B1762" s="24" t="s">
        <v>3575</v>
      </c>
      <c r="C1762" s="24" t="s">
        <v>3576</v>
      </c>
      <c r="D1762" s="29">
        <f>IFERROR([1]!EM_S_QSTM07_IS(B1762,"61",$C$1,"1")/1000000,"")</f>
        <v>21.759461820000002</v>
      </c>
      <c r="E1762" s="29" t="str">
        <f>IFERROR([1]!EM_S_PERFORMANCEEXPRESS_PERFEXNETPROFITTOSHAREHOLDER(B1762,$C$1)/1000000,"")</f>
        <v/>
      </c>
      <c r="F1762" s="29">
        <f>IFERROR([1]!EM_S_PROFITNOTICE_FORECASTT(B1762,$C$1)/1000000,"")</f>
        <v>30</v>
      </c>
      <c r="G1762" s="29">
        <f>IFERROR([1]!EM_S_PROFITNOTICE_FORECASTL(B1762,$C$1)/1000000,"")</f>
        <v>24.5</v>
      </c>
      <c r="H1762" s="29">
        <f t="shared" si="191"/>
        <v>27.25</v>
      </c>
      <c r="I1762" s="36">
        <f>IFERROR([1]!EM_S_QSTM07_IS(B1762,"61",$I$1,"1")/1000000,"")</f>
        <v>6.5121337500000003</v>
      </c>
      <c r="J1762" s="29">
        <f t="shared" si="189"/>
        <v>15.247328070000002</v>
      </c>
      <c r="K1762" s="29">
        <f>IFERROR([1]!EM_S_QSTM07_IS(B1762,"61",$K$2,"1")/1000000,"")</f>
        <v>10.056194039999999</v>
      </c>
      <c r="L1762" s="30">
        <f t="shared" si="192"/>
        <v>0.51621259587389612</v>
      </c>
      <c r="M1762" s="49" t="str">
        <f ca="1">[1]!EM_S_MAJASSRES_NUM(B1762,$M$2,$M$1)</f>
        <v/>
      </c>
      <c r="N1762" s="45" t="str">
        <f t="shared" si="193"/>
        <v/>
      </c>
      <c r="O1762" s="37">
        <f t="shared" ca="1" si="194"/>
        <v>0.51621259587389612</v>
      </c>
      <c r="P1762" s="26" t="str">
        <f t="shared" si="195"/>
        <v>财报</v>
      </c>
    </row>
    <row r="1763" spans="1:16" x14ac:dyDescent="0.2">
      <c r="A1763" s="33" t="str">
        <f t="shared" ca="1" si="190"/>
        <v/>
      </c>
      <c r="B1763" s="24" t="s">
        <v>3577</v>
      </c>
      <c r="C1763" s="24" t="s">
        <v>3578</v>
      </c>
      <c r="D1763" s="29">
        <f>IFERROR([1]!EM_S_QSTM07_IS(B1763,"61",$C$1,"1")/1000000,"")</f>
        <v>15.245103039999998</v>
      </c>
      <c r="E1763" s="29" t="str">
        <f>IFERROR([1]!EM_S_PERFORMANCEEXPRESS_PERFEXNETPROFITTOSHAREHOLDER(B1763,$C$1)/1000000,"")</f>
        <v/>
      </c>
      <c r="F1763" s="29">
        <f>IFERROR([1]!EM_S_PROFITNOTICE_FORECASTT(B1763,$C$1)/1000000,"")</f>
        <v>22</v>
      </c>
      <c r="G1763" s="29">
        <f>IFERROR([1]!EM_S_PROFITNOTICE_FORECASTL(B1763,$C$1)/1000000,"")</f>
        <v>18.5</v>
      </c>
      <c r="H1763" s="29">
        <f t="shared" si="191"/>
        <v>20.25</v>
      </c>
      <c r="I1763" s="36">
        <f>IFERROR([1]!EM_S_QSTM07_IS(B1763,"61",$I$1,"1")/1000000,"")</f>
        <v>5.6072002699999999</v>
      </c>
      <c r="J1763" s="29">
        <f t="shared" si="189"/>
        <v>9.6379027699999984</v>
      </c>
      <c r="K1763" s="29">
        <f>IFERROR([1]!EM_S_QSTM07_IS(B1763,"61",$K$2,"1")/1000000,"")</f>
        <v>9.7602468900000012</v>
      </c>
      <c r="L1763" s="30">
        <f t="shared" si="192"/>
        <v>-1.2534941111515553E-2</v>
      </c>
      <c r="M1763" s="49" t="str">
        <f ca="1">[1]!EM_S_MAJASSRES_NUM(B1763,$M$2,$M$1)</f>
        <v/>
      </c>
      <c r="N1763" s="45">
        <f t="shared" si="193"/>
        <v>1</v>
      </c>
      <c r="O1763" s="37" t="str">
        <f t="shared" ca="1" si="194"/>
        <v/>
      </c>
      <c r="P1763" s="26" t="str">
        <f t="shared" si="195"/>
        <v>财报</v>
      </c>
    </row>
    <row r="1764" spans="1:16" x14ac:dyDescent="0.2">
      <c r="A1764" s="33">
        <f t="shared" ca="1" si="190"/>
        <v>1193</v>
      </c>
      <c r="B1764" s="24" t="s">
        <v>3579</v>
      </c>
      <c r="C1764" s="24" t="s">
        <v>3580</v>
      </c>
      <c r="D1764" s="29">
        <f>IFERROR([1]!EM_S_QSTM07_IS(B1764,"61",$C$1,"1")/1000000,"")</f>
        <v>14.058460999999999</v>
      </c>
      <c r="E1764" s="29" t="str">
        <f>IFERROR([1]!EM_S_PERFORMANCEEXPRESS_PERFEXNETPROFITTOSHAREHOLDER(B1764,$C$1)/1000000,"")</f>
        <v/>
      </c>
      <c r="F1764" s="29">
        <f>IFERROR([1]!EM_S_PROFITNOTICE_FORECASTT(B1764,$C$1)/1000000,"")</f>
        <v>28.822199999999999</v>
      </c>
      <c r="G1764" s="29">
        <f>IFERROR([1]!EM_S_PROFITNOTICE_FORECASTL(B1764,$C$1)/1000000,"")</f>
        <v>22.1709</v>
      </c>
      <c r="H1764" s="29">
        <f t="shared" si="191"/>
        <v>25.496549999999999</v>
      </c>
      <c r="I1764" s="36">
        <f>IFERROR([1]!EM_S_QSTM07_IS(B1764,"61",$I$1,"1")/1000000,"")</f>
        <v>9.9194685899999993</v>
      </c>
      <c r="J1764" s="29">
        <f t="shared" si="189"/>
        <v>4.1389924100000002</v>
      </c>
      <c r="K1764" s="29">
        <f>IFERROR([1]!EM_S_QSTM07_IS(B1764,"61",$K$2,"1")/1000000,"")</f>
        <v>12.68200807</v>
      </c>
      <c r="L1764" s="30">
        <f t="shared" si="192"/>
        <v>-0.67363272542058872</v>
      </c>
      <c r="M1764" s="49" t="str">
        <f ca="1">[1]!EM_S_MAJASSRES_NUM(B1764,$M$2,$M$1)</f>
        <v/>
      </c>
      <c r="N1764" s="45" t="str">
        <f t="shared" si="193"/>
        <v/>
      </c>
      <c r="O1764" s="37">
        <f t="shared" ca="1" si="194"/>
        <v>-0.67363272542058872</v>
      </c>
      <c r="P1764" s="26" t="str">
        <f t="shared" si="195"/>
        <v>财报</v>
      </c>
    </row>
    <row r="1765" spans="1:16" x14ac:dyDescent="0.2">
      <c r="A1765" s="33">
        <f t="shared" ca="1" si="190"/>
        <v>1708</v>
      </c>
      <c r="B1765" s="24" t="s">
        <v>3581</v>
      </c>
      <c r="C1765" s="24" t="s">
        <v>3582</v>
      </c>
      <c r="D1765" s="29">
        <f>IFERROR([1]!EM_S_QSTM07_IS(B1765,"61",$C$1,"1")/1000000,"")</f>
        <v>22.255607620000003</v>
      </c>
      <c r="E1765" s="29" t="str">
        <f>IFERROR([1]!EM_S_PERFORMANCEEXPRESS_PERFEXNETPROFITTOSHAREHOLDER(B1765,$C$1)/1000000,"")</f>
        <v/>
      </c>
      <c r="F1765" s="29">
        <f>IFERROR([1]!EM_S_PROFITNOTICE_FORECASTT(B1765,$C$1)/1000000,"")</f>
        <v>46.7</v>
      </c>
      <c r="G1765" s="29">
        <f>IFERROR([1]!EM_S_PROFITNOTICE_FORECASTL(B1765,$C$1)/1000000,"")</f>
        <v>42.46</v>
      </c>
      <c r="H1765" s="29">
        <f t="shared" si="191"/>
        <v>44.58</v>
      </c>
      <c r="I1765" s="36">
        <f>IFERROR([1]!EM_S_QSTM07_IS(B1765,"61",$I$1,"1")/1000000,"")</f>
        <v>22.202591649999999</v>
      </c>
      <c r="J1765" s="29">
        <f t="shared" si="189"/>
        <v>5.3015970000004131E-2</v>
      </c>
      <c r="K1765" s="29">
        <f>IFERROR([1]!EM_S_QSTM07_IS(B1765,"61",$K$2,"1")/1000000,"")</f>
        <v>19.73931309</v>
      </c>
      <c r="L1765" s="30">
        <f t="shared" si="192"/>
        <v>-0.99731419377370012</v>
      </c>
      <c r="M1765" s="49" t="str">
        <f ca="1">[1]!EM_S_MAJASSRES_NUM(B1765,$M$2,$M$1)</f>
        <v/>
      </c>
      <c r="N1765" s="45" t="str">
        <f t="shared" si="193"/>
        <v/>
      </c>
      <c r="O1765" s="37">
        <f t="shared" ca="1" si="194"/>
        <v>-0.99731419377370012</v>
      </c>
      <c r="P1765" s="26" t="str">
        <f t="shared" si="195"/>
        <v>财报</v>
      </c>
    </row>
    <row r="1766" spans="1:16" x14ac:dyDescent="0.2">
      <c r="A1766" s="33">
        <f t="shared" ca="1" si="190"/>
        <v>1094</v>
      </c>
      <c r="B1766" s="24" t="s">
        <v>3583</v>
      </c>
      <c r="C1766" s="24" t="s">
        <v>3584</v>
      </c>
      <c r="D1766" s="29">
        <f>IFERROR([1]!EM_S_QSTM07_IS(B1766,"61",$C$1,"1")/1000000,"")</f>
        <v>18.383540570000001</v>
      </c>
      <c r="E1766" s="29" t="str">
        <f>IFERROR([1]!EM_S_PERFORMANCEEXPRESS_PERFEXNETPROFITTOSHAREHOLDER(B1766,$C$1)/1000000,"")</f>
        <v/>
      </c>
      <c r="F1766" s="29">
        <f>IFERROR([1]!EM_S_PROFITNOTICE_FORECASTT(B1766,$C$1)/1000000,"")</f>
        <v>29.618500000000001</v>
      </c>
      <c r="G1766" s="29">
        <f>IFERROR([1]!EM_S_PROFITNOTICE_FORECASTL(B1766,$C$1)/1000000,"")</f>
        <v>23.511600000000001</v>
      </c>
      <c r="H1766" s="29">
        <f t="shared" si="191"/>
        <v>26.565049999999999</v>
      </c>
      <c r="I1766" s="36">
        <f>IFERROR([1]!EM_S_QSTM07_IS(B1766,"61",$I$1,"1")/1000000,"")</f>
        <v>8.366003730000001</v>
      </c>
      <c r="J1766" s="29">
        <f t="shared" si="189"/>
        <v>10.01753684</v>
      </c>
      <c r="K1766" s="29">
        <f>IFERROR([1]!EM_S_QSTM07_IS(B1766,"61",$K$2,"1")/1000000,"")</f>
        <v>25.383943329999997</v>
      </c>
      <c r="L1766" s="30">
        <f t="shared" si="192"/>
        <v>-0.60535931278412602</v>
      </c>
      <c r="M1766" s="49" t="str">
        <f ca="1">[1]!EM_S_MAJASSRES_NUM(B1766,$M$2,$M$1)</f>
        <v/>
      </c>
      <c r="N1766" s="45" t="str">
        <f t="shared" si="193"/>
        <v/>
      </c>
      <c r="O1766" s="37">
        <f t="shared" ca="1" si="194"/>
        <v>-0.60535931278412602</v>
      </c>
      <c r="P1766" s="26" t="str">
        <f t="shared" si="195"/>
        <v>财报</v>
      </c>
    </row>
    <row r="1767" spans="1:16" x14ac:dyDescent="0.2">
      <c r="A1767" s="33" t="str">
        <f t="shared" ca="1" si="190"/>
        <v/>
      </c>
      <c r="B1767" s="24" t="s">
        <v>3585</v>
      </c>
      <c r="C1767" s="24" t="s">
        <v>3586</v>
      </c>
      <c r="D1767" s="29">
        <f>IFERROR([1]!EM_S_QSTM07_IS(B1767,"61",$C$1,"1")/1000000,"")</f>
        <v>8.5713928399999997</v>
      </c>
      <c r="E1767" s="29" t="str">
        <f>IFERROR([1]!EM_S_PERFORMANCEEXPRESS_PERFEXNETPROFITTOSHAREHOLDER(B1767,$C$1)/1000000,"")</f>
        <v/>
      </c>
      <c r="F1767" s="29">
        <f>IFERROR([1]!EM_S_PROFITNOTICE_FORECASTT(B1767,$C$1)/1000000,"")</f>
        <v>28</v>
      </c>
      <c r="G1767" s="29">
        <f>IFERROR([1]!EM_S_PROFITNOTICE_FORECASTL(B1767,$C$1)/1000000,"")</f>
        <v>26</v>
      </c>
      <c r="H1767" s="29">
        <f t="shared" si="191"/>
        <v>27</v>
      </c>
      <c r="I1767" s="36">
        <f>IFERROR([1]!EM_S_QSTM07_IS(B1767,"61",$I$1,"1")/1000000,"")</f>
        <v>18.541336140000002</v>
      </c>
      <c r="J1767" s="29">
        <f t="shared" si="189"/>
        <v>-9.9699433000000024</v>
      </c>
      <c r="K1767" s="29" t="str">
        <f>IFERROR([1]!EM_S_QSTM07_IS(B1767,"61",$K$2,"1")/1000000,"")</f>
        <v/>
      </c>
      <c r="L1767" s="30" t="str">
        <f t="shared" si="192"/>
        <v/>
      </c>
      <c r="M1767" s="49" t="str">
        <f ca="1">[1]!EM_S_MAJASSRES_NUM(B1767,$M$2,$M$1)</f>
        <v/>
      </c>
      <c r="N1767" s="45" t="str">
        <f t="shared" si="193"/>
        <v/>
      </c>
      <c r="O1767" s="37" t="str">
        <f t="shared" ca="1" si="194"/>
        <v/>
      </c>
      <c r="P1767" s="26" t="str">
        <f t="shared" si="195"/>
        <v>财报</v>
      </c>
    </row>
    <row r="1768" spans="1:16" x14ac:dyDescent="0.2">
      <c r="A1768" s="33" t="str">
        <f t="shared" ca="1" si="190"/>
        <v/>
      </c>
      <c r="B1768" s="24" t="s">
        <v>3587</v>
      </c>
      <c r="C1768" s="24" t="s">
        <v>3588</v>
      </c>
      <c r="D1768" s="29">
        <f>IFERROR([1]!EM_S_QSTM07_IS(B1768,"61",$C$1,"1")/1000000,"")</f>
        <v>11.665160699999999</v>
      </c>
      <c r="E1768" s="29" t="str">
        <f>IFERROR([1]!EM_S_PERFORMANCEEXPRESS_PERFEXNETPROFITTOSHAREHOLDER(B1768,$C$1)/1000000,"")</f>
        <v/>
      </c>
      <c r="F1768" s="29">
        <f>IFERROR([1]!EM_S_PROFITNOTICE_FORECASTT(B1768,$C$1)/1000000,"")</f>
        <v>18.560300000000002</v>
      </c>
      <c r="G1768" s="29">
        <f>IFERROR([1]!EM_S_PROFITNOTICE_FORECASTL(B1768,$C$1)/1000000,"")</f>
        <v>16.5717</v>
      </c>
      <c r="H1768" s="29">
        <f t="shared" si="191"/>
        <v>17.566000000000003</v>
      </c>
      <c r="I1768" s="36">
        <f>IFERROR([1]!EM_S_QSTM07_IS(B1768,"61",$I$1,"1")/1000000,"")</f>
        <v>5.9221832300000008</v>
      </c>
      <c r="J1768" s="29">
        <f t="shared" si="189"/>
        <v>5.7429774699999987</v>
      </c>
      <c r="K1768" s="29">
        <f>IFERROR([1]!EM_S_QSTM07_IS(B1768,"61",$K$2,"1")/1000000,"")</f>
        <v>11.581692260000001</v>
      </c>
      <c r="L1768" s="30">
        <f t="shared" si="192"/>
        <v>-0.50413313175012664</v>
      </c>
      <c r="M1768" s="49">
        <f ca="1">[1]!EM_S_MAJASSRES_NUM(B1768,$M$2,$M$1)</f>
        <v>1</v>
      </c>
      <c r="N1768" s="45" t="str">
        <f t="shared" si="193"/>
        <v/>
      </c>
      <c r="O1768" s="37" t="str">
        <f t="shared" ca="1" si="194"/>
        <v/>
      </c>
      <c r="P1768" s="26" t="str">
        <f t="shared" si="195"/>
        <v>财报</v>
      </c>
    </row>
    <row r="1769" spans="1:16" x14ac:dyDescent="0.2">
      <c r="A1769" s="33">
        <f t="shared" ca="1" si="190"/>
        <v>2118</v>
      </c>
      <c r="B1769" s="24" t="s">
        <v>3589</v>
      </c>
      <c r="C1769" s="24" t="s">
        <v>3590</v>
      </c>
      <c r="D1769" s="29">
        <f>IFERROR([1]!EM_S_QSTM07_IS(B1769,"61",$C$1,"1")/1000000,"")</f>
        <v>-39.781377990000003</v>
      </c>
      <c r="E1769" s="29" t="str">
        <f>IFERROR([1]!EM_S_PERFORMANCEEXPRESS_PERFEXNETPROFITTOSHAREHOLDER(B1769,$C$1)/1000000,"")</f>
        <v/>
      </c>
      <c r="F1769" s="29">
        <f>IFERROR([1]!EM_S_PROFITNOTICE_FORECASTT(B1769,$C$1)/1000000,"")</f>
        <v>15</v>
      </c>
      <c r="G1769" s="29">
        <f>IFERROR([1]!EM_S_PROFITNOTICE_FORECASTL(B1769,$C$1)/1000000,"")</f>
        <v>10</v>
      </c>
      <c r="H1769" s="29">
        <f t="shared" si="191"/>
        <v>12.5</v>
      </c>
      <c r="I1769" s="36">
        <f>IFERROR([1]!EM_S_QSTM07_IS(B1769,"61",$I$1,"1")/1000000,"")</f>
        <v>52.183373880000005</v>
      </c>
      <c r="J1769" s="29">
        <f t="shared" si="189"/>
        <v>-91.964751870000015</v>
      </c>
      <c r="K1769" s="29">
        <f>IFERROR([1]!EM_S_QSTM07_IS(B1769,"61",$K$2,"1")/1000000,"")</f>
        <v>-34.001304950000005</v>
      </c>
      <c r="L1769" s="30">
        <f t="shared" si="192"/>
        <v>-1.7047418328572121</v>
      </c>
      <c r="M1769" s="49" t="str">
        <f ca="1">[1]!EM_S_MAJASSRES_NUM(B1769,$M$2,$M$1)</f>
        <v/>
      </c>
      <c r="N1769" s="45" t="str">
        <f t="shared" si="193"/>
        <v/>
      </c>
      <c r="O1769" s="37">
        <f t="shared" ca="1" si="194"/>
        <v>-1.7047418328572121</v>
      </c>
      <c r="P1769" s="26" t="str">
        <f t="shared" si="195"/>
        <v>财报</v>
      </c>
    </row>
    <row r="1770" spans="1:16" x14ac:dyDescent="0.2">
      <c r="A1770" s="33">
        <f t="shared" ca="1" si="190"/>
        <v>1188</v>
      </c>
      <c r="B1770" s="24" t="s">
        <v>3591</v>
      </c>
      <c r="C1770" s="24" t="s">
        <v>3592</v>
      </c>
      <c r="D1770" s="29">
        <f>IFERROR([1]!EM_S_QSTM07_IS(B1770,"61",$C$1,"1")/1000000,"")</f>
        <v>45.385575380000006</v>
      </c>
      <c r="E1770" s="29" t="str">
        <f>IFERROR([1]!EM_S_PERFORMANCEEXPRESS_PERFEXNETPROFITTOSHAREHOLDER(B1770,$C$1)/1000000,"")</f>
        <v/>
      </c>
      <c r="F1770" s="29">
        <f>IFERROR([1]!EM_S_PROFITNOTICE_FORECASTT(B1770,$C$1)/1000000,"")</f>
        <v>82</v>
      </c>
      <c r="G1770" s="29">
        <f>IFERROR([1]!EM_S_PROFITNOTICE_FORECASTL(B1770,$C$1)/1000000,"")</f>
        <v>76</v>
      </c>
      <c r="H1770" s="29">
        <f t="shared" si="191"/>
        <v>79</v>
      </c>
      <c r="I1770" s="36">
        <f>IFERROR([1]!EM_S_QSTM07_IS(B1770,"61",$I$1,"1")/1000000,"")</f>
        <v>31.694730230000001</v>
      </c>
      <c r="J1770" s="29">
        <f t="shared" si="189"/>
        <v>13.690845150000005</v>
      </c>
      <c r="K1770" s="29">
        <f>IFERROR([1]!EM_S_QSTM07_IS(B1770,"61",$K$2,"1")/1000000,"")</f>
        <v>41.619805229999997</v>
      </c>
      <c r="L1770" s="30">
        <f t="shared" si="192"/>
        <v>-0.67104975445364412</v>
      </c>
      <c r="M1770" s="49" t="str">
        <f ca="1">[1]!EM_S_MAJASSRES_NUM(B1770,$M$2,$M$1)</f>
        <v/>
      </c>
      <c r="N1770" s="45" t="str">
        <f t="shared" si="193"/>
        <v/>
      </c>
      <c r="O1770" s="37">
        <f t="shared" ca="1" si="194"/>
        <v>-0.67104975445364412</v>
      </c>
      <c r="P1770" s="26" t="str">
        <f t="shared" si="195"/>
        <v>财报</v>
      </c>
    </row>
    <row r="1771" spans="1:16" x14ac:dyDescent="0.2">
      <c r="A1771" s="33" t="str">
        <f t="shared" ca="1" si="190"/>
        <v/>
      </c>
      <c r="B1771" s="24" t="s">
        <v>3593</v>
      </c>
      <c r="C1771" s="24" t="s">
        <v>3594</v>
      </c>
      <c r="D1771" s="29">
        <f>IFERROR([1]!EM_S_QSTM07_IS(B1771,"61",$C$1,"1")/1000000,"")</f>
        <v>11.2595812</v>
      </c>
      <c r="E1771" s="29" t="str">
        <f>IFERROR([1]!EM_S_PERFORMANCEEXPRESS_PERFEXNETPROFITTOSHAREHOLDER(B1771,$C$1)/1000000,"")</f>
        <v/>
      </c>
      <c r="F1771" s="29" t="str">
        <f>IFERROR([1]!EM_S_PROFITNOTICE_FORECASTT(B1771,$C$1)/1000000,"")</f>
        <v/>
      </c>
      <c r="G1771" s="29" t="str">
        <f>IFERROR([1]!EM_S_PROFITNOTICE_FORECASTL(B1771,$C$1)/1000000,"")</f>
        <v/>
      </c>
      <c r="H1771" s="29" t="str">
        <f t="shared" si="191"/>
        <v/>
      </c>
      <c r="I1771" s="36">
        <f>IFERROR([1]!EM_S_QSTM07_IS(B1771,"61",$I$1,"1")/1000000,"")</f>
        <v>-2.15643575</v>
      </c>
      <c r="J1771" s="29">
        <f t="shared" si="189"/>
        <v>13.416016949999999</v>
      </c>
      <c r="K1771" s="29" t="str">
        <f>IFERROR([1]!EM_S_QSTM07_IS(B1771,"61",$K$2,"1")/1000000,"")</f>
        <v/>
      </c>
      <c r="L1771" s="30" t="str">
        <f t="shared" si="192"/>
        <v/>
      </c>
      <c r="M1771" s="49" t="str">
        <f ca="1">[1]!EM_S_MAJASSRES_NUM(B1771,$M$2,$M$1)</f>
        <v/>
      </c>
      <c r="N1771" s="45" t="str">
        <f t="shared" si="193"/>
        <v/>
      </c>
      <c r="O1771" s="37" t="str">
        <f t="shared" ca="1" si="194"/>
        <v/>
      </c>
      <c r="P1771" s="26" t="str">
        <f t="shared" si="195"/>
        <v>财报</v>
      </c>
    </row>
    <row r="1772" spans="1:16" x14ac:dyDescent="0.2">
      <c r="A1772" s="33">
        <f t="shared" ca="1" si="190"/>
        <v>1366</v>
      </c>
      <c r="B1772" s="24" t="s">
        <v>3595</v>
      </c>
      <c r="C1772" s="24" t="s">
        <v>3596</v>
      </c>
      <c r="D1772" s="29">
        <f>IFERROR([1]!EM_S_QSTM07_IS(B1772,"61",$C$1,"1")/1000000,"")</f>
        <v>9.7241898599999992</v>
      </c>
      <c r="E1772" s="29" t="str">
        <f>IFERROR([1]!EM_S_PERFORMANCEEXPRESS_PERFEXNETPROFITTOSHAREHOLDER(B1772,$C$1)/1000000,"")</f>
        <v/>
      </c>
      <c r="F1772" s="29">
        <f>IFERROR([1]!EM_S_PROFITNOTICE_FORECASTT(B1772,$C$1)/1000000,"")</f>
        <v>17</v>
      </c>
      <c r="G1772" s="29">
        <f>IFERROR([1]!EM_S_PROFITNOTICE_FORECASTL(B1772,$C$1)/1000000,"")</f>
        <v>15</v>
      </c>
      <c r="H1772" s="29">
        <f t="shared" si="191"/>
        <v>16</v>
      </c>
      <c r="I1772" s="36">
        <f>IFERROR([1]!EM_S_QSTM07_IS(B1772,"61",$I$1,"1")/1000000,"")</f>
        <v>5.72365338</v>
      </c>
      <c r="J1772" s="29">
        <f t="shared" si="189"/>
        <v>4.0005364799999992</v>
      </c>
      <c r="K1772" s="29">
        <f>IFERROR([1]!EM_S_QSTM07_IS(B1772,"61",$K$2,"1")/1000000,"")</f>
        <v>19.095448399999999</v>
      </c>
      <c r="L1772" s="30">
        <f t="shared" si="192"/>
        <v>-0.79049790315476443</v>
      </c>
      <c r="M1772" s="49" t="str">
        <f ca="1">[1]!EM_S_MAJASSRES_NUM(B1772,$M$2,$M$1)</f>
        <v/>
      </c>
      <c r="N1772" s="45" t="str">
        <f t="shared" si="193"/>
        <v/>
      </c>
      <c r="O1772" s="37">
        <f t="shared" ca="1" si="194"/>
        <v>-0.79049790315476443</v>
      </c>
      <c r="P1772" s="26" t="str">
        <f t="shared" si="195"/>
        <v>财报</v>
      </c>
    </row>
    <row r="1773" spans="1:16" x14ac:dyDescent="0.2">
      <c r="A1773" s="33">
        <f t="shared" ca="1" si="190"/>
        <v>1238</v>
      </c>
      <c r="B1773" s="24" t="s">
        <v>3597</v>
      </c>
      <c r="C1773" s="24" t="s">
        <v>3598</v>
      </c>
      <c r="D1773" s="29">
        <f>IFERROR([1]!EM_S_QSTM07_IS(B1773,"61",$C$1,"1")/1000000,"")</f>
        <v>30.370176079999997</v>
      </c>
      <c r="E1773" s="29" t="str">
        <f>IFERROR([1]!EM_S_PERFORMANCEEXPRESS_PERFEXNETPROFITTOSHAREHOLDER(B1773,$C$1)/1000000,"")</f>
        <v/>
      </c>
      <c r="F1773" s="29">
        <f>IFERROR([1]!EM_S_PROFITNOTICE_FORECASTT(B1773,$C$1)/1000000,"")</f>
        <v>53.253100000000003</v>
      </c>
      <c r="G1773" s="29">
        <f>IFERROR([1]!EM_S_PROFITNOTICE_FORECASTL(B1773,$C$1)/1000000,"")</f>
        <v>51.224400000000003</v>
      </c>
      <c r="H1773" s="29">
        <f t="shared" si="191"/>
        <v>52.238750000000003</v>
      </c>
      <c r="I1773" s="36">
        <f>IFERROR([1]!EM_S_QSTM07_IS(B1773,"61",$I$1,"1")/1000000,"")</f>
        <v>20.9123023</v>
      </c>
      <c r="J1773" s="29">
        <f t="shared" si="189"/>
        <v>9.4578737799999963</v>
      </c>
      <c r="K1773" s="29">
        <f>IFERROR([1]!EM_S_QSTM07_IS(B1773,"61",$K$2,"1")/1000000,"")</f>
        <v>32.223172869999999</v>
      </c>
      <c r="L1773" s="30">
        <f t="shared" si="192"/>
        <v>-0.70648843867248889</v>
      </c>
      <c r="M1773" s="49" t="str">
        <f ca="1">[1]!EM_S_MAJASSRES_NUM(B1773,$M$2,$M$1)</f>
        <v/>
      </c>
      <c r="N1773" s="45" t="str">
        <f t="shared" si="193"/>
        <v/>
      </c>
      <c r="O1773" s="37">
        <f t="shared" ca="1" si="194"/>
        <v>-0.70648843867248889</v>
      </c>
      <c r="P1773" s="26" t="str">
        <f t="shared" si="195"/>
        <v>财报</v>
      </c>
    </row>
    <row r="1774" spans="1:16" x14ac:dyDescent="0.2">
      <c r="A1774" s="33">
        <f t="shared" ca="1" si="190"/>
        <v>782</v>
      </c>
      <c r="B1774" s="24" t="s">
        <v>3599</v>
      </c>
      <c r="C1774" s="24" t="s">
        <v>3600</v>
      </c>
      <c r="D1774" s="29">
        <f>IFERROR([1]!EM_S_QSTM07_IS(B1774,"61",$C$1,"1")/1000000,"")</f>
        <v>13.34834916</v>
      </c>
      <c r="E1774" s="29" t="str">
        <f>IFERROR([1]!EM_S_PERFORMANCEEXPRESS_PERFEXNETPROFITTOSHAREHOLDER(B1774,$C$1)/1000000,"")</f>
        <v/>
      </c>
      <c r="F1774" s="29" t="str">
        <f>IFERROR([1]!EM_S_PROFITNOTICE_FORECASTT(B1774,$C$1)/1000000,"")</f>
        <v/>
      </c>
      <c r="G1774" s="29" t="str">
        <f>IFERROR([1]!EM_S_PROFITNOTICE_FORECASTL(B1774,$C$1)/1000000,"")</f>
        <v/>
      </c>
      <c r="H1774" s="29" t="str">
        <f t="shared" si="191"/>
        <v/>
      </c>
      <c r="I1774" s="36">
        <f>IFERROR([1]!EM_S_QSTM07_IS(B1774,"61",$I$1,"1")/1000000,"")</f>
        <v>5.8290771699999997</v>
      </c>
      <c r="J1774" s="29">
        <f t="shared" si="189"/>
        <v>7.51927199</v>
      </c>
      <c r="K1774" s="29">
        <f>IFERROR([1]!EM_S_QSTM07_IS(B1774,"61",$K$2,"1")/1000000,"")</f>
        <v>11.363910429999999</v>
      </c>
      <c r="L1774" s="30">
        <f t="shared" si="192"/>
        <v>-0.33832002317181226</v>
      </c>
      <c r="M1774" s="49" t="str">
        <f ca="1">[1]!EM_S_MAJASSRES_NUM(B1774,$M$2,$M$1)</f>
        <v/>
      </c>
      <c r="N1774" s="45" t="str">
        <f t="shared" si="193"/>
        <v/>
      </c>
      <c r="O1774" s="37">
        <f t="shared" ca="1" si="194"/>
        <v>-0.33832002317181226</v>
      </c>
      <c r="P1774" s="26" t="str">
        <f t="shared" si="195"/>
        <v>财报</v>
      </c>
    </row>
    <row r="1775" spans="1:16" x14ac:dyDescent="0.2">
      <c r="A1775" s="33">
        <f t="shared" ca="1" si="190"/>
        <v>948</v>
      </c>
      <c r="B1775" s="24" t="s">
        <v>3601</v>
      </c>
      <c r="C1775" s="24" t="s">
        <v>3602</v>
      </c>
      <c r="D1775" s="29">
        <f>IFERROR([1]!EM_S_QSTM07_IS(B1775,"61",$C$1,"1")/1000000,"")</f>
        <v>31.322453899999999</v>
      </c>
      <c r="E1775" s="29" t="str">
        <f>IFERROR([1]!EM_S_PERFORMANCEEXPRESS_PERFEXNETPROFITTOSHAREHOLDER(B1775,$C$1)/1000000,"")</f>
        <v/>
      </c>
      <c r="F1775" s="29">
        <f>IFERROR([1]!EM_S_PROFITNOTICE_FORECASTT(B1775,$C$1)/1000000,"")</f>
        <v>52</v>
      </c>
      <c r="G1775" s="29">
        <f>IFERROR([1]!EM_S_PROFITNOTICE_FORECASTL(B1775,$C$1)/1000000,"")</f>
        <v>47</v>
      </c>
      <c r="H1775" s="29">
        <f t="shared" si="191"/>
        <v>49.5</v>
      </c>
      <c r="I1775" s="36">
        <f>IFERROR([1]!EM_S_QSTM07_IS(B1775,"61",$I$1,"1")/1000000,"")</f>
        <v>18.03842109</v>
      </c>
      <c r="J1775" s="29">
        <f t="shared" si="189"/>
        <v>13.284032809999999</v>
      </c>
      <c r="K1775" s="29">
        <f>IFERROR([1]!EM_S_QSTM07_IS(B1775,"61",$K$2,"1")/1000000,"")</f>
        <v>26.58754884</v>
      </c>
      <c r="L1775" s="30">
        <f t="shared" si="192"/>
        <v>-0.50036639744636202</v>
      </c>
      <c r="M1775" s="49" t="str">
        <f ca="1">[1]!EM_S_MAJASSRES_NUM(B1775,$M$2,$M$1)</f>
        <v/>
      </c>
      <c r="N1775" s="45" t="str">
        <f t="shared" si="193"/>
        <v/>
      </c>
      <c r="O1775" s="37">
        <f t="shared" ca="1" si="194"/>
        <v>-0.50036639744636202</v>
      </c>
      <c r="P1775" s="26" t="str">
        <f t="shared" si="195"/>
        <v>财报</v>
      </c>
    </row>
    <row r="1776" spans="1:16" x14ac:dyDescent="0.2">
      <c r="A1776" s="33">
        <f t="shared" ca="1" si="190"/>
        <v>2183</v>
      </c>
      <c r="B1776" s="24" t="s">
        <v>3603</v>
      </c>
      <c r="C1776" s="24" t="s">
        <v>3604</v>
      </c>
      <c r="D1776" s="29">
        <f>IFERROR([1]!EM_S_QSTM07_IS(B1776,"61",$C$1,"1")/1000000,"")</f>
        <v>17.270867500000001</v>
      </c>
      <c r="E1776" s="29" t="str">
        <f>IFERROR([1]!EM_S_PERFORMANCEEXPRESS_PERFEXNETPROFITTOSHAREHOLDER(B1776,$C$1)/1000000,"")</f>
        <v/>
      </c>
      <c r="F1776" s="29">
        <f>IFERROR([1]!EM_S_PROFITNOTICE_FORECASTT(B1776,$C$1)/1000000,"")</f>
        <v>60.9895</v>
      </c>
      <c r="G1776" s="29">
        <f>IFERROR([1]!EM_S_PROFITNOTICE_FORECASTL(B1776,$C$1)/1000000,"")</f>
        <v>55.445</v>
      </c>
      <c r="H1776" s="29">
        <f t="shared" si="191"/>
        <v>58.21725</v>
      </c>
      <c r="I1776" s="36">
        <f>IFERROR([1]!EM_S_QSTM07_IS(B1776,"61",$I$1,"1")/1000000,"")</f>
        <v>39.77529225</v>
      </c>
      <c r="J1776" s="29">
        <f t="shared" si="189"/>
        <v>-22.504424749999998</v>
      </c>
      <c r="K1776" s="29">
        <f>IFERROR([1]!EM_S_QSTM07_IS(B1776,"61",$K$2,"1")/1000000,"")</f>
        <v>16.95744736</v>
      </c>
      <c r="L1776" s="30">
        <f t="shared" si="192"/>
        <v>-2.3271115794871617</v>
      </c>
      <c r="M1776" s="49" t="str">
        <f ca="1">[1]!EM_S_MAJASSRES_NUM(B1776,$M$2,$M$1)</f>
        <v/>
      </c>
      <c r="N1776" s="45" t="str">
        <f t="shared" si="193"/>
        <v/>
      </c>
      <c r="O1776" s="37">
        <f t="shared" ca="1" si="194"/>
        <v>-2.3271115794871617</v>
      </c>
      <c r="P1776" s="26" t="str">
        <f t="shared" si="195"/>
        <v>财报</v>
      </c>
    </row>
    <row r="1777" spans="1:16" x14ac:dyDescent="0.2">
      <c r="A1777" s="33" t="str">
        <f t="shared" ca="1" si="190"/>
        <v/>
      </c>
      <c r="B1777" s="24" t="s">
        <v>3605</v>
      </c>
      <c r="C1777" s="24" t="s">
        <v>3606</v>
      </c>
      <c r="D1777" s="29">
        <f>IFERROR([1]!EM_S_QSTM07_IS(B1777,"61",$C$1,"1")/1000000,"")</f>
        <v>11.132681439999999</v>
      </c>
      <c r="E1777" s="29" t="str">
        <f>IFERROR([1]!EM_S_PERFORMANCEEXPRESS_PERFEXNETPROFITTOSHAREHOLDER(B1777,$C$1)/1000000,"")</f>
        <v/>
      </c>
      <c r="F1777" s="29">
        <f>IFERROR([1]!EM_S_PROFITNOTICE_FORECASTT(B1777,$C$1)/1000000,"")</f>
        <v>8.6</v>
      </c>
      <c r="G1777" s="29">
        <f>IFERROR([1]!EM_S_PROFITNOTICE_FORECASTL(B1777,$C$1)/1000000,"")</f>
        <v>7.2</v>
      </c>
      <c r="H1777" s="29">
        <f t="shared" si="191"/>
        <v>7.9</v>
      </c>
      <c r="I1777" s="36">
        <f>IFERROR([1]!EM_S_QSTM07_IS(B1777,"61",$I$1,"1")/1000000,"")</f>
        <v>-1.3031783400000001</v>
      </c>
      <c r="J1777" s="29">
        <f t="shared" si="189"/>
        <v>12.435859779999999</v>
      </c>
      <c r="K1777" s="29">
        <f>IFERROR([1]!EM_S_QSTM07_IS(B1777,"61",$K$2,"1")/1000000,"")</f>
        <v>9.7191778699999993</v>
      </c>
      <c r="L1777" s="30">
        <f t="shared" si="192"/>
        <v>0.27951766562329622</v>
      </c>
      <c r="M1777" s="49" t="str">
        <f ca="1">[1]!EM_S_MAJASSRES_NUM(B1777,$M$2,$M$1)</f>
        <v/>
      </c>
      <c r="N1777" s="45">
        <f t="shared" si="193"/>
        <v>1</v>
      </c>
      <c r="O1777" s="37" t="str">
        <f t="shared" ca="1" si="194"/>
        <v/>
      </c>
      <c r="P1777" s="26" t="str">
        <f t="shared" si="195"/>
        <v>财报</v>
      </c>
    </row>
    <row r="1778" spans="1:16" x14ac:dyDescent="0.2">
      <c r="A1778" s="33" t="str">
        <f t="shared" ca="1" si="190"/>
        <v/>
      </c>
      <c r="B1778" s="24" t="s">
        <v>3607</v>
      </c>
      <c r="C1778" s="24" t="s">
        <v>3608</v>
      </c>
      <c r="D1778" s="29">
        <f>IFERROR([1]!EM_S_QSTM07_IS(B1778,"61",$C$1,"1")/1000000,"")</f>
        <v>9.9825267400000008</v>
      </c>
      <c r="E1778" s="29" t="str">
        <f>IFERROR([1]!EM_S_PERFORMANCEEXPRESS_PERFEXNETPROFITTOSHAREHOLDER(B1778,$C$1)/1000000,"")</f>
        <v/>
      </c>
      <c r="F1778" s="29">
        <f>IFERROR([1]!EM_S_PROFITNOTICE_FORECASTT(B1778,$C$1)/1000000,"")</f>
        <v>16.351299999999998</v>
      </c>
      <c r="G1778" s="29">
        <f>IFERROR([1]!EM_S_PROFITNOTICE_FORECASTL(B1778,$C$1)/1000000,"")</f>
        <v>15.6404</v>
      </c>
      <c r="H1778" s="29">
        <f t="shared" si="191"/>
        <v>15.995849999999999</v>
      </c>
      <c r="I1778" s="36">
        <f>IFERROR([1]!EM_S_QSTM07_IS(B1778,"61",$I$1,"1")/1000000,"")</f>
        <v>5.8707599100000003</v>
      </c>
      <c r="J1778" s="29">
        <f t="shared" si="189"/>
        <v>4.1117668300000005</v>
      </c>
      <c r="K1778" s="29">
        <f>IFERROR([1]!EM_S_QSTM07_IS(B1778,"61",$K$2,"1")/1000000,"")</f>
        <v>9.6376966999999993</v>
      </c>
      <c r="L1778" s="30">
        <f t="shared" si="192"/>
        <v>-0.57336623490133276</v>
      </c>
      <c r="M1778" s="49" t="str">
        <f ca="1">[1]!EM_S_MAJASSRES_NUM(B1778,$M$2,$M$1)</f>
        <v/>
      </c>
      <c r="N1778" s="45">
        <f t="shared" si="193"/>
        <v>1</v>
      </c>
      <c r="O1778" s="37" t="str">
        <f t="shared" ca="1" si="194"/>
        <v/>
      </c>
      <c r="P1778" s="26" t="str">
        <f t="shared" si="195"/>
        <v>财报</v>
      </c>
    </row>
    <row r="1779" spans="1:16" x14ac:dyDescent="0.2">
      <c r="A1779" s="33" t="str">
        <f t="shared" ca="1" si="190"/>
        <v/>
      </c>
      <c r="B1779" s="24" t="s">
        <v>3609</v>
      </c>
      <c r="C1779" s="24" t="s">
        <v>3610</v>
      </c>
      <c r="D1779" s="29">
        <f>IFERROR([1]!EM_S_QSTM07_IS(B1779,"61",$C$1,"1")/1000000,"")</f>
        <v>16.110701349999999</v>
      </c>
      <c r="E1779" s="29" t="str">
        <f>IFERROR([1]!EM_S_PERFORMANCEEXPRESS_PERFEXNETPROFITTOSHAREHOLDER(B1779,$C$1)/1000000,"")</f>
        <v/>
      </c>
      <c r="F1779" s="29">
        <f>IFERROR([1]!EM_S_PROFITNOTICE_FORECASTT(B1779,$C$1)/1000000,"")</f>
        <v>29.292300000000001</v>
      </c>
      <c r="G1779" s="29">
        <f>IFERROR([1]!EM_S_PROFITNOTICE_FORECASTL(B1779,$C$1)/1000000,"")</f>
        <v>26.948899999999998</v>
      </c>
      <c r="H1779" s="29">
        <f t="shared" si="191"/>
        <v>28.1206</v>
      </c>
      <c r="I1779" s="36">
        <f>IFERROR([1]!EM_S_QSTM07_IS(B1779,"61",$I$1,"1")/1000000,"")</f>
        <v>12.481517210000002</v>
      </c>
      <c r="J1779" s="29">
        <f t="shared" si="189"/>
        <v>3.6291841399999978</v>
      </c>
      <c r="K1779" s="29" t="str">
        <f>IFERROR([1]!EM_S_QSTM07_IS(B1779,"61",$K$2,"1")/1000000,"")</f>
        <v/>
      </c>
      <c r="L1779" s="30" t="str">
        <f t="shared" si="192"/>
        <v/>
      </c>
      <c r="M1779" s="49" t="str">
        <f ca="1">[1]!EM_S_MAJASSRES_NUM(B1779,$M$2,$M$1)</f>
        <v/>
      </c>
      <c r="N1779" s="45" t="str">
        <f t="shared" si="193"/>
        <v/>
      </c>
      <c r="O1779" s="37" t="str">
        <f t="shared" ca="1" si="194"/>
        <v/>
      </c>
      <c r="P1779" s="26" t="str">
        <f t="shared" si="195"/>
        <v>财报</v>
      </c>
    </row>
    <row r="1780" spans="1:16" x14ac:dyDescent="0.2">
      <c r="A1780" s="33">
        <f t="shared" ca="1" si="190"/>
        <v>1807</v>
      </c>
      <c r="B1780" s="24" t="s">
        <v>3611</v>
      </c>
      <c r="C1780" s="24" t="s">
        <v>3612</v>
      </c>
      <c r="D1780" s="29">
        <f>IFERROR([1]!EM_S_QSTM07_IS(B1780,"61",$C$1,"1")/1000000,"")</f>
        <v>12848</v>
      </c>
      <c r="E1780" s="29" t="str">
        <f>IFERROR([1]!EM_S_PERFORMANCEEXPRESS_PERFEXNETPROFITTOSHAREHOLDER(B1780,$C$1)/1000000,"")</f>
        <v/>
      </c>
      <c r="F1780" s="29" t="str">
        <f>IFERROR([1]!EM_S_PROFITNOTICE_FORECASTT(B1780,$C$1)/1000000,"")</f>
        <v/>
      </c>
      <c r="G1780" s="29" t="str">
        <f>IFERROR([1]!EM_S_PROFITNOTICE_FORECASTL(B1780,$C$1)/1000000,"")</f>
        <v/>
      </c>
      <c r="H1780" s="29" t="str">
        <f t="shared" si="191"/>
        <v/>
      </c>
      <c r="I1780" s="36">
        <f>IFERROR([1]!EM_S_QSTM07_IS(B1780,"61",$I$1,"1")/1000000,"")</f>
        <v>13922</v>
      </c>
      <c r="J1780" s="29">
        <f t="shared" si="189"/>
        <v>-1074</v>
      </c>
      <c r="K1780" s="29">
        <f>IFERROR([1]!EM_S_QSTM07_IS(B1780,"61",$K$2,"1")/1000000,"")</f>
        <v>12709</v>
      </c>
      <c r="L1780" s="30">
        <f t="shared" si="192"/>
        <v>-1.0845070422535212</v>
      </c>
      <c r="M1780" s="49" t="str">
        <f ca="1">[1]!EM_S_MAJASSRES_NUM(B1780,$M$2,$M$1)</f>
        <v/>
      </c>
      <c r="N1780" s="45" t="str">
        <f t="shared" si="193"/>
        <v/>
      </c>
      <c r="O1780" s="37">
        <f t="shared" ca="1" si="194"/>
        <v>-1.0845070422535212</v>
      </c>
      <c r="P1780" s="26" t="str">
        <f t="shared" si="195"/>
        <v>财报</v>
      </c>
    </row>
    <row r="1781" spans="1:16" x14ac:dyDescent="0.2">
      <c r="A1781" s="33">
        <f t="shared" ca="1" si="190"/>
        <v>1698</v>
      </c>
      <c r="B1781" s="24" t="s">
        <v>3613</v>
      </c>
      <c r="C1781" s="24" t="s">
        <v>3614</v>
      </c>
      <c r="D1781" s="29">
        <f>IFERROR([1]!EM_S_QSTM07_IS(B1781,"61",$C$1,"1")/1000000,"")</f>
        <v>349.23488823000002</v>
      </c>
      <c r="E1781" s="29" t="str">
        <f>IFERROR([1]!EM_S_PERFORMANCEEXPRESS_PERFEXNETPROFITTOSHAREHOLDER(B1781,$C$1)/1000000,"")</f>
        <v/>
      </c>
      <c r="F1781" s="29" t="str">
        <f>IFERROR([1]!EM_S_PROFITNOTICE_FORECASTT(B1781,$C$1)/1000000,"")</f>
        <v/>
      </c>
      <c r="G1781" s="29" t="str">
        <f>IFERROR([1]!EM_S_PROFITNOTICE_FORECASTL(B1781,$C$1)/1000000,"")</f>
        <v/>
      </c>
      <c r="H1781" s="29" t="str">
        <f t="shared" si="191"/>
        <v/>
      </c>
      <c r="I1781" s="36">
        <f>IFERROR([1]!EM_S_QSTM07_IS(B1781,"61",$I$1,"1")/1000000,"")</f>
        <v>345.79105262000002</v>
      </c>
      <c r="J1781" s="29">
        <f t="shared" si="189"/>
        <v>3.4438356100000078</v>
      </c>
      <c r="K1781" s="29">
        <f>IFERROR([1]!EM_S_QSTM07_IS(B1781,"61",$K$2,"1")/1000000,"")</f>
        <v>308.79373370999997</v>
      </c>
      <c r="L1781" s="30">
        <f t="shared" si="192"/>
        <v>-0.98884745629833848</v>
      </c>
      <c r="M1781" s="49" t="str">
        <f ca="1">[1]!EM_S_MAJASSRES_NUM(B1781,$M$2,$M$1)</f>
        <v/>
      </c>
      <c r="N1781" s="45" t="str">
        <f t="shared" si="193"/>
        <v/>
      </c>
      <c r="O1781" s="37">
        <f t="shared" ca="1" si="194"/>
        <v>-0.98884745629833848</v>
      </c>
      <c r="P1781" s="26" t="str">
        <f t="shared" si="195"/>
        <v>财报</v>
      </c>
    </row>
    <row r="1782" spans="1:16" x14ac:dyDescent="0.2">
      <c r="A1782" s="33">
        <f t="shared" ca="1" si="190"/>
        <v>87</v>
      </c>
      <c r="B1782" s="24" t="s">
        <v>32</v>
      </c>
      <c r="C1782" s="24" t="s">
        <v>33</v>
      </c>
      <c r="D1782" s="29">
        <f>IFERROR([1]!EM_S_QSTM07_IS(B1782,"61",$C$1,"1")/1000000,"")</f>
        <v>242.50436668999998</v>
      </c>
      <c r="E1782" s="29" t="str">
        <f>IFERROR([1]!EM_S_PERFORMANCEEXPRESS_PERFEXNETPROFITTOSHAREHOLDER(B1782,$C$1)/1000000,"")</f>
        <v/>
      </c>
      <c r="F1782" s="29" t="str">
        <f>IFERROR([1]!EM_S_PROFITNOTICE_FORECASTT(B1782,$C$1)/1000000,"")</f>
        <v/>
      </c>
      <c r="G1782" s="29" t="str">
        <f>IFERROR([1]!EM_S_PROFITNOTICE_FORECASTL(B1782,$C$1)/1000000,"")</f>
        <v/>
      </c>
      <c r="H1782" s="29" t="str">
        <f t="shared" si="191"/>
        <v/>
      </c>
      <c r="I1782" s="36">
        <f>IFERROR([1]!EM_S_QSTM07_IS(B1782,"61",$I$1,"1")/1000000,"")</f>
        <v>30.257813210000002</v>
      </c>
      <c r="J1782" s="29">
        <f t="shared" si="189"/>
        <v>212.24655347999999</v>
      </c>
      <c r="K1782" s="29">
        <f>IFERROR([1]!EM_S_QSTM07_IS(B1782,"61",$K$2,"1")/1000000,"")</f>
        <v>62.512505570000002</v>
      </c>
      <c r="L1782" s="30">
        <f t="shared" si="192"/>
        <v>2.3952654999939398</v>
      </c>
      <c r="M1782" s="49" t="str">
        <f ca="1">[1]!EM_S_MAJASSRES_NUM(B1782,$M$2,$M$1)</f>
        <v/>
      </c>
      <c r="N1782" s="45" t="str">
        <f t="shared" si="193"/>
        <v/>
      </c>
      <c r="O1782" s="37">
        <f t="shared" ca="1" si="194"/>
        <v>2.3952654999939398</v>
      </c>
      <c r="P1782" s="26" t="str">
        <f t="shared" si="195"/>
        <v>财报</v>
      </c>
    </row>
    <row r="1783" spans="1:16" x14ac:dyDescent="0.2">
      <c r="A1783" s="33">
        <f t="shared" ca="1" si="190"/>
        <v>1917</v>
      </c>
      <c r="B1783" s="24" t="s">
        <v>3615</v>
      </c>
      <c r="C1783" s="24" t="s">
        <v>3616</v>
      </c>
      <c r="D1783" s="29">
        <f>IFERROR([1]!EM_S_QSTM07_IS(B1783,"61",$C$1,"1")/1000000,"")</f>
        <v>101.10305256000001</v>
      </c>
      <c r="E1783" s="29" t="str">
        <f>IFERROR([1]!EM_S_PERFORMANCEEXPRESS_PERFEXNETPROFITTOSHAREHOLDER(B1783,$C$1)/1000000,"")</f>
        <v/>
      </c>
      <c r="F1783" s="29" t="str">
        <f>IFERROR([1]!EM_S_PROFITNOTICE_FORECASTT(B1783,$C$1)/1000000,"")</f>
        <v/>
      </c>
      <c r="G1783" s="29" t="str">
        <f>IFERROR([1]!EM_S_PROFITNOTICE_FORECASTL(B1783,$C$1)/1000000,"")</f>
        <v/>
      </c>
      <c r="H1783" s="29" t="str">
        <f t="shared" si="191"/>
        <v/>
      </c>
      <c r="I1783" s="36">
        <f>IFERROR([1]!EM_S_QSTM07_IS(B1783,"61",$I$1,"1")/1000000,"")</f>
        <v>121.3103701</v>
      </c>
      <c r="J1783" s="29">
        <f t="shared" si="189"/>
        <v>-20.207317539999991</v>
      </c>
      <c r="K1783" s="29">
        <f>IFERROR([1]!EM_S_QSTM07_IS(B1783,"61",$K$2,"1")/1000000,"")</f>
        <v>98.913839170000003</v>
      </c>
      <c r="L1783" s="30">
        <f t="shared" si="192"/>
        <v>-1.2042921163465339</v>
      </c>
      <c r="M1783" s="49" t="str">
        <f ca="1">[1]!EM_S_MAJASSRES_NUM(B1783,$M$2,$M$1)</f>
        <v/>
      </c>
      <c r="N1783" s="45" t="str">
        <f t="shared" si="193"/>
        <v/>
      </c>
      <c r="O1783" s="37">
        <f t="shared" ca="1" si="194"/>
        <v>-1.2042921163465339</v>
      </c>
      <c r="P1783" s="26" t="str">
        <f t="shared" si="195"/>
        <v>财报</v>
      </c>
    </row>
    <row r="1784" spans="1:16" x14ac:dyDescent="0.2">
      <c r="A1784" s="33">
        <f t="shared" ca="1" si="190"/>
        <v>1438</v>
      </c>
      <c r="B1784" s="24" t="s">
        <v>3617</v>
      </c>
      <c r="C1784" s="24" t="s">
        <v>3618</v>
      </c>
      <c r="D1784" s="29">
        <f>IFERROR([1]!EM_S_QSTM07_IS(B1784,"61",$C$1,"1")/1000000,"")</f>
        <v>201.134062</v>
      </c>
      <c r="E1784" s="29">
        <f>IFERROR([1]!EM_S_PERFORMANCEEXPRESS_PERFEXNETPROFITTOSHAREHOLDER(B1784,$C$1)/1000000,"")</f>
        <v>377.47</v>
      </c>
      <c r="F1784" s="29" t="str">
        <f>IFERROR([1]!EM_S_PROFITNOTICE_FORECASTT(B1784,$C$1)/1000000,"")</f>
        <v/>
      </c>
      <c r="G1784" s="29" t="str">
        <f>IFERROR([1]!EM_S_PROFITNOTICE_FORECASTL(B1784,$C$1)/1000000,"")</f>
        <v/>
      </c>
      <c r="H1784" s="29" t="str">
        <f t="shared" si="191"/>
        <v/>
      </c>
      <c r="I1784" s="36">
        <f>IFERROR([1]!EM_S_QSTM07_IS(B1784,"61",$I$1,"1")/1000000,"")</f>
        <v>176.332213</v>
      </c>
      <c r="J1784" s="29">
        <f t="shared" si="189"/>
        <v>24.801849000000004</v>
      </c>
      <c r="K1784" s="29">
        <f>IFERROR([1]!EM_S_QSTM07_IS(B1784,"61",$K$2,"1")/1000000,"")</f>
        <v>153.093099</v>
      </c>
      <c r="L1784" s="30">
        <f t="shared" si="192"/>
        <v>-0.83799499022486956</v>
      </c>
      <c r="M1784" s="49" t="str">
        <f ca="1">[1]!EM_S_MAJASSRES_NUM(B1784,$M$2,$M$1)</f>
        <v/>
      </c>
      <c r="N1784" s="45" t="str">
        <f t="shared" si="193"/>
        <v/>
      </c>
      <c r="O1784" s="37">
        <f t="shared" ca="1" si="194"/>
        <v>-0.83799499022486956</v>
      </c>
      <c r="P1784" s="26" t="str">
        <f t="shared" si="195"/>
        <v>财报</v>
      </c>
    </row>
    <row r="1785" spans="1:16" x14ac:dyDescent="0.2">
      <c r="A1785" s="33">
        <f t="shared" ca="1" si="190"/>
        <v>1089</v>
      </c>
      <c r="B1785" s="24" t="s">
        <v>3619</v>
      </c>
      <c r="C1785" s="24" t="s">
        <v>3620</v>
      </c>
      <c r="D1785" s="29">
        <f>IFERROR([1]!EM_S_QSTM07_IS(B1785,"61",$C$1,"1")/1000000,"")</f>
        <v>160.76339618</v>
      </c>
      <c r="E1785" s="29" t="str">
        <f>IFERROR([1]!EM_S_PERFORMANCEEXPRESS_PERFEXNETPROFITTOSHAREHOLDER(B1785,$C$1)/1000000,"")</f>
        <v/>
      </c>
      <c r="F1785" s="29" t="str">
        <f>IFERROR([1]!EM_S_PROFITNOTICE_FORECASTT(B1785,$C$1)/1000000,"")</f>
        <v/>
      </c>
      <c r="G1785" s="29" t="str">
        <f>IFERROR([1]!EM_S_PROFITNOTICE_FORECASTL(B1785,$C$1)/1000000,"")</f>
        <v/>
      </c>
      <c r="H1785" s="29" t="str">
        <f t="shared" si="191"/>
        <v/>
      </c>
      <c r="I1785" s="36">
        <f>IFERROR([1]!EM_S_QSTM07_IS(B1785,"61",$I$1,"1")/1000000,"")</f>
        <v>95.943146680000012</v>
      </c>
      <c r="J1785" s="29">
        <f t="shared" si="189"/>
        <v>64.820249499999989</v>
      </c>
      <c r="K1785" s="29">
        <f>IFERROR([1]!EM_S_QSTM07_IS(B1785,"61",$K$2,"1")/1000000,"")</f>
        <v>162.13588307000001</v>
      </c>
      <c r="L1785" s="30">
        <f t="shared" si="192"/>
        <v>-0.60021034040925592</v>
      </c>
      <c r="M1785" s="49" t="str">
        <f ca="1">[1]!EM_S_MAJASSRES_NUM(B1785,$M$2,$M$1)</f>
        <v/>
      </c>
      <c r="N1785" s="45" t="str">
        <f t="shared" si="193"/>
        <v/>
      </c>
      <c r="O1785" s="37">
        <f t="shared" ca="1" si="194"/>
        <v>-0.60021034040925592</v>
      </c>
      <c r="P1785" s="26" t="str">
        <f t="shared" si="195"/>
        <v>财报</v>
      </c>
    </row>
    <row r="1786" spans="1:16" x14ac:dyDescent="0.2">
      <c r="A1786" s="33">
        <f t="shared" ca="1" si="190"/>
        <v>1399</v>
      </c>
      <c r="B1786" s="24" t="s">
        <v>3621</v>
      </c>
      <c r="C1786" s="24" t="s">
        <v>3622</v>
      </c>
      <c r="D1786" s="29">
        <f>IFERROR([1]!EM_S_QSTM07_IS(B1786,"61",$C$1,"1")/1000000,"")</f>
        <v>765.56262745000004</v>
      </c>
      <c r="E1786" s="29" t="str">
        <f>IFERROR([1]!EM_S_PERFORMANCEEXPRESS_PERFEXNETPROFITTOSHAREHOLDER(B1786,$C$1)/1000000,"")</f>
        <v/>
      </c>
      <c r="F1786" s="29" t="str">
        <f>IFERROR([1]!EM_S_PROFITNOTICE_FORECASTT(B1786,$C$1)/1000000,"")</f>
        <v/>
      </c>
      <c r="G1786" s="29" t="str">
        <f>IFERROR([1]!EM_S_PROFITNOTICE_FORECASTL(B1786,$C$1)/1000000,"")</f>
        <v/>
      </c>
      <c r="H1786" s="29" t="str">
        <f t="shared" si="191"/>
        <v/>
      </c>
      <c r="I1786" s="36">
        <f>IFERROR([1]!EM_S_QSTM07_IS(B1786,"61",$I$1,"1")/1000000,"")</f>
        <v>641.03554211000005</v>
      </c>
      <c r="J1786" s="29">
        <f t="shared" si="189"/>
        <v>124.52708533999999</v>
      </c>
      <c r="K1786" s="29">
        <f>IFERROR([1]!EM_S_QSTM07_IS(B1786,"61",$K$2,"1")/1000000,"")</f>
        <v>664.12747494000007</v>
      </c>
      <c r="L1786" s="30">
        <f t="shared" si="192"/>
        <v>-0.81249520605776737</v>
      </c>
      <c r="M1786" s="49" t="str">
        <f ca="1">[1]!EM_S_MAJASSRES_NUM(B1786,$M$2,$M$1)</f>
        <v/>
      </c>
      <c r="N1786" s="45" t="str">
        <f t="shared" si="193"/>
        <v/>
      </c>
      <c r="O1786" s="37">
        <f t="shared" ca="1" si="194"/>
        <v>-0.81249520605776737</v>
      </c>
      <c r="P1786" s="26" t="str">
        <f t="shared" si="195"/>
        <v>财报</v>
      </c>
    </row>
    <row r="1787" spans="1:16" x14ac:dyDescent="0.2">
      <c r="A1787" s="33">
        <f t="shared" ca="1" si="190"/>
        <v>52</v>
      </c>
      <c r="B1787" s="24" t="s">
        <v>34</v>
      </c>
      <c r="C1787" s="24" t="s">
        <v>35</v>
      </c>
      <c r="D1787" s="29">
        <f>IFERROR([1]!EM_S_QSTM07_IS(B1787,"61",$C$1,"1")/1000000,"")</f>
        <v>577.96203767999998</v>
      </c>
      <c r="E1787" s="29" t="str">
        <f>IFERROR([1]!EM_S_PERFORMANCEEXPRESS_PERFEXNETPROFITTOSHAREHOLDER(B1787,$C$1)/1000000,"")</f>
        <v/>
      </c>
      <c r="F1787" s="29" t="str">
        <f>IFERROR([1]!EM_S_PROFITNOTICE_FORECASTT(B1787,$C$1)/1000000,"")</f>
        <v/>
      </c>
      <c r="G1787" s="29" t="str">
        <f>IFERROR([1]!EM_S_PROFITNOTICE_FORECASTL(B1787,$C$1)/1000000,"")</f>
        <v/>
      </c>
      <c r="H1787" s="29" t="str">
        <f t="shared" si="191"/>
        <v/>
      </c>
      <c r="I1787" s="36">
        <f>IFERROR([1]!EM_S_QSTM07_IS(B1787,"61",$I$1,"1")/1000000,"")</f>
        <v>-550.44406127000002</v>
      </c>
      <c r="J1787" s="29">
        <f t="shared" si="189"/>
        <v>1128.4060989499999</v>
      </c>
      <c r="K1787" s="29">
        <f>IFERROR([1]!EM_S_QSTM07_IS(B1787,"61",$K$2,"1")/1000000,"")</f>
        <v>-464.43456794999997</v>
      </c>
      <c r="L1787" s="30">
        <f t="shared" si="192"/>
        <v>3.4296341763076552</v>
      </c>
      <c r="M1787" s="49" t="str">
        <f ca="1">[1]!EM_S_MAJASSRES_NUM(B1787,$M$2,$M$1)</f>
        <v/>
      </c>
      <c r="N1787" s="45" t="str">
        <f t="shared" si="193"/>
        <v/>
      </c>
      <c r="O1787" s="37">
        <f t="shared" ca="1" si="194"/>
        <v>3.4296341763076552</v>
      </c>
      <c r="P1787" s="26" t="str">
        <f t="shared" si="195"/>
        <v>财报</v>
      </c>
    </row>
    <row r="1788" spans="1:16" x14ac:dyDescent="0.2">
      <c r="A1788" s="33">
        <f t="shared" ca="1" si="190"/>
        <v>2014</v>
      </c>
      <c r="B1788" s="24" t="s">
        <v>3623</v>
      </c>
      <c r="C1788" s="24" t="s">
        <v>3624</v>
      </c>
      <c r="D1788" s="29">
        <f>IFERROR([1]!EM_S_QSTM07_IS(B1788,"61",$C$1,"1")/1000000,"")</f>
        <v>2344.7363300000002</v>
      </c>
      <c r="E1788" s="29" t="str">
        <f>IFERROR([1]!EM_S_PERFORMANCEEXPRESS_PERFEXNETPROFITTOSHAREHOLDER(B1788,$C$1)/1000000,"")</f>
        <v/>
      </c>
      <c r="F1788" s="29" t="str">
        <f>IFERROR([1]!EM_S_PROFITNOTICE_FORECASTT(B1788,$C$1)/1000000,"")</f>
        <v/>
      </c>
      <c r="G1788" s="29" t="str">
        <f>IFERROR([1]!EM_S_PROFITNOTICE_FORECASTL(B1788,$C$1)/1000000,"")</f>
        <v/>
      </c>
      <c r="H1788" s="29" t="str">
        <f t="shared" si="191"/>
        <v/>
      </c>
      <c r="I1788" s="36">
        <f>IFERROR([1]!EM_S_QSTM07_IS(B1788,"61",$I$1,"1")/1000000,"")</f>
        <v>3947.576869</v>
      </c>
      <c r="J1788" s="29">
        <f t="shared" si="189"/>
        <v>-1602.8405389999998</v>
      </c>
      <c r="K1788" s="29">
        <f>IFERROR([1]!EM_S_QSTM07_IS(B1788,"61",$K$2,"1")/1000000,"")</f>
        <v>4024.4869180000001</v>
      </c>
      <c r="L1788" s="30">
        <f t="shared" si="192"/>
        <v>-1.398272021168985</v>
      </c>
      <c r="M1788" s="49" t="str">
        <f ca="1">[1]!EM_S_MAJASSRES_NUM(B1788,$M$2,$M$1)</f>
        <v/>
      </c>
      <c r="N1788" s="45" t="str">
        <f t="shared" si="193"/>
        <v/>
      </c>
      <c r="O1788" s="37">
        <f t="shared" ca="1" si="194"/>
        <v>-1.398272021168985</v>
      </c>
      <c r="P1788" s="26" t="str">
        <f t="shared" si="195"/>
        <v>财报</v>
      </c>
    </row>
    <row r="1789" spans="1:16" x14ac:dyDescent="0.2">
      <c r="A1789" s="33">
        <f t="shared" ca="1" si="190"/>
        <v>1836</v>
      </c>
      <c r="B1789" s="24" t="s">
        <v>3625</v>
      </c>
      <c r="C1789" s="24" t="s">
        <v>3626</v>
      </c>
      <c r="D1789" s="29">
        <f>IFERROR([1]!EM_S_QSTM07_IS(B1789,"61",$C$1,"1")/1000000,"")</f>
        <v>227.44783672999998</v>
      </c>
      <c r="E1789" s="29" t="str">
        <f>IFERROR([1]!EM_S_PERFORMANCEEXPRESS_PERFEXNETPROFITTOSHAREHOLDER(B1789,$C$1)/1000000,"")</f>
        <v/>
      </c>
      <c r="F1789" s="29" t="str">
        <f>IFERROR([1]!EM_S_PROFITNOTICE_FORECASTT(B1789,$C$1)/1000000,"")</f>
        <v/>
      </c>
      <c r="G1789" s="29" t="str">
        <f>IFERROR([1]!EM_S_PROFITNOTICE_FORECASTL(B1789,$C$1)/1000000,"")</f>
        <v/>
      </c>
      <c r="H1789" s="29" t="str">
        <f t="shared" si="191"/>
        <v/>
      </c>
      <c r="I1789" s="36">
        <f>IFERROR([1]!EM_S_QSTM07_IS(B1789,"61",$I$1,"1")/1000000,"")</f>
        <v>254.21391631</v>
      </c>
      <c r="J1789" s="29">
        <f t="shared" si="189"/>
        <v>-26.766079580000024</v>
      </c>
      <c r="K1789" s="29">
        <f>IFERROR([1]!EM_S_QSTM07_IS(B1789,"61",$K$2,"1")/1000000,"")</f>
        <v>247.59909069</v>
      </c>
      <c r="L1789" s="30">
        <f t="shared" si="192"/>
        <v>-1.1081024954712446</v>
      </c>
      <c r="M1789" s="49" t="str">
        <f ca="1">[1]!EM_S_MAJASSRES_NUM(B1789,$M$2,$M$1)</f>
        <v/>
      </c>
      <c r="N1789" s="45" t="str">
        <f t="shared" si="193"/>
        <v/>
      </c>
      <c r="O1789" s="37">
        <f t="shared" ca="1" si="194"/>
        <v>-1.1081024954712446</v>
      </c>
      <c r="P1789" s="26" t="str">
        <f t="shared" si="195"/>
        <v>财报</v>
      </c>
    </row>
    <row r="1790" spans="1:16" x14ac:dyDescent="0.2">
      <c r="A1790" s="33">
        <f t="shared" ca="1" si="190"/>
        <v>1396</v>
      </c>
      <c r="B1790" s="24" t="s">
        <v>3627</v>
      </c>
      <c r="C1790" s="24" t="s">
        <v>3628</v>
      </c>
      <c r="D1790" s="29">
        <f>IFERROR([1]!EM_S_QSTM07_IS(B1790,"61",$C$1,"1")/1000000,"")</f>
        <v>5395</v>
      </c>
      <c r="E1790" s="29" t="str">
        <f>IFERROR([1]!EM_S_PERFORMANCEEXPRESS_PERFEXNETPROFITTOSHAREHOLDER(B1790,$C$1)/1000000,"")</f>
        <v/>
      </c>
      <c r="F1790" s="29" t="str">
        <f>IFERROR([1]!EM_S_PROFITNOTICE_FORECASTT(B1790,$C$1)/1000000,"")</f>
        <v/>
      </c>
      <c r="G1790" s="29" t="str">
        <f>IFERROR([1]!EM_S_PROFITNOTICE_FORECASTL(B1790,$C$1)/1000000,"")</f>
        <v/>
      </c>
      <c r="H1790" s="29" t="str">
        <f t="shared" si="191"/>
        <v/>
      </c>
      <c r="I1790" s="36">
        <f>IFERROR([1]!EM_S_QSTM07_IS(B1790,"61",$I$1,"1")/1000000,"")</f>
        <v>4431</v>
      </c>
      <c r="J1790" s="29">
        <f t="shared" si="189"/>
        <v>964</v>
      </c>
      <c r="K1790" s="29">
        <f>IFERROR([1]!EM_S_QSTM07_IS(B1790,"61",$K$2,"1")/1000000,"")</f>
        <v>5127</v>
      </c>
      <c r="L1790" s="30">
        <f t="shared" si="192"/>
        <v>-0.81197581431636434</v>
      </c>
      <c r="M1790" s="49" t="str">
        <f ca="1">[1]!EM_S_MAJASSRES_NUM(B1790,$M$2,$M$1)</f>
        <v/>
      </c>
      <c r="N1790" s="45" t="str">
        <f t="shared" si="193"/>
        <v/>
      </c>
      <c r="O1790" s="37">
        <f t="shared" ca="1" si="194"/>
        <v>-0.81197581431636434</v>
      </c>
      <c r="P1790" s="26" t="str">
        <f t="shared" si="195"/>
        <v>财报</v>
      </c>
    </row>
    <row r="1791" spans="1:16" x14ac:dyDescent="0.2">
      <c r="A1791" s="33">
        <f t="shared" ca="1" si="190"/>
        <v>1743</v>
      </c>
      <c r="B1791" s="24" t="s">
        <v>3629</v>
      </c>
      <c r="C1791" s="24" t="s">
        <v>3630</v>
      </c>
      <c r="D1791" s="29">
        <f>IFERROR([1]!EM_S_QSTM07_IS(B1791,"61",$C$1,"1")/1000000,"")</f>
        <v>13517</v>
      </c>
      <c r="E1791" s="29" t="str">
        <f>IFERROR([1]!EM_S_PERFORMANCEEXPRESS_PERFEXNETPROFITTOSHAREHOLDER(B1791,$C$1)/1000000,"")</f>
        <v/>
      </c>
      <c r="F1791" s="29" t="str">
        <f>IFERROR([1]!EM_S_PROFITNOTICE_FORECASTT(B1791,$C$1)/1000000,"")</f>
        <v/>
      </c>
      <c r="G1791" s="29" t="str">
        <f>IFERROR([1]!EM_S_PROFITNOTICE_FORECASTL(B1791,$C$1)/1000000,"")</f>
        <v/>
      </c>
      <c r="H1791" s="29" t="str">
        <f t="shared" si="191"/>
        <v/>
      </c>
      <c r="I1791" s="36">
        <f>IFERROR([1]!EM_S_QSTM07_IS(B1791,"61",$I$1,"1")/1000000,"")</f>
        <v>13706</v>
      </c>
      <c r="J1791" s="29">
        <f t="shared" si="189"/>
        <v>-189</v>
      </c>
      <c r="K1791" s="29">
        <f>IFERROR([1]!EM_S_QSTM07_IS(B1791,"61",$K$2,"1")/1000000,"")</f>
        <v>13401</v>
      </c>
      <c r="L1791" s="30">
        <f t="shared" si="192"/>
        <v>-1.0141034251175285</v>
      </c>
      <c r="M1791" s="49" t="str">
        <f ca="1">[1]!EM_S_MAJASSRES_NUM(B1791,$M$2,$M$1)</f>
        <v/>
      </c>
      <c r="N1791" s="45" t="str">
        <f t="shared" si="193"/>
        <v/>
      </c>
      <c r="O1791" s="37">
        <f t="shared" ca="1" si="194"/>
        <v>-1.0141034251175285</v>
      </c>
      <c r="P1791" s="26" t="str">
        <f t="shared" si="195"/>
        <v>财报</v>
      </c>
    </row>
    <row r="1792" spans="1:16" x14ac:dyDescent="0.2">
      <c r="A1792" s="33">
        <f t="shared" ca="1" si="190"/>
        <v>1693</v>
      </c>
      <c r="B1792" s="24" t="s">
        <v>3631</v>
      </c>
      <c r="C1792" s="24" t="s">
        <v>3632</v>
      </c>
      <c r="D1792" s="29">
        <f>IFERROR([1]!EM_S_QSTM07_IS(B1792,"61",$C$1,"1")/1000000,"")</f>
        <v>80.799880370000011</v>
      </c>
      <c r="E1792" s="29" t="str">
        <f>IFERROR([1]!EM_S_PERFORMANCEEXPRESS_PERFEXNETPROFITTOSHAREHOLDER(B1792,$C$1)/1000000,"")</f>
        <v/>
      </c>
      <c r="F1792" s="29" t="str">
        <f>IFERROR([1]!EM_S_PROFITNOTICE_FORECASTT(B1792,$C$1)/1000000,"")</f>
        <v/>
      </c>
      <c r="G1792" s="29" t="str">
        <f>IFERROR([1]!EM_S_PROFITNOTICE_FORECASTL(B1792,$C$1)/1000000,"")</f>
        <v/>
      </c>
      <c r="H1792" s="29" t="str">
        <f t="shared" si="191"/>
        <v/>
      </c>
      <c r="I1792" s="36">
        <f>IFERROR([1]!EM_S_QSTM07_IS(B1792,"61",$I$1,"1")/1000000,"")</f>
        <v>79.603940440000002</v>
      </c>
      <c r="J1792" s="29">
        <f t="shared" si="189"/>
        <v>1.1959399300000086</v>
      </c>
      <c r="K1792" s="29">
        <f>IFERROR([1]!EM_S_QSTM07_IS(B1792,"61",$K$2,"1")/1000000,"")</f>
        <v>96.110707640000001</v>
      </c>
      <c r="L1792" s="30">
        <f t="shared" si="192"/>
        <v>-0.9875566421331573</v>
      </c>
      <c r="M1792" s="49" t="str">
        <f ca="1">[1]!EM_S_MAJASSRES_NUM(B1792,$M$2,$M$1)</f>
        <v/>
      </c>
      <c r="N1792" s="45" t="str">
        <f t="shared" si="193"/>
        <v/>
      </c>
      <c r="O1792" s="37">
        <f t="shared" ca="1" si="194"/>
        <v>-0.9875566421331573</v>
      </c>
      <c r="P1792" s="26" t="str">
        <f t="shared" si="195"/>
        <v>财报</v>
      </c>
    </row>
    <row r="1793" spans="1:16" x14ac:dyDescent="0.2">
      <c r="A1793" s="33">
        <f t="shared" ca="1" si="190"/>
        <v>1228</v>
      </c>
      <c r="B1793" s="24" t="s">
        <v>3633</v>
      </c>
      <c r="C1793" s="24" t="s">
        <v>3634</v>
      </c>
      <c r="D1793" s="29">
        <f>IFERROR([1]!EM_S_QSTM07_IS(B1793,"61",$C$1,"1")/1000000,"")</f>
        <v>1697.5377568599999</v>
      </c>
      <c r="E1793" s="29" t="str">
        <f>IFERROR([1]!EM_S_PERFORMANCEEXPRESS_PERFEXNETPROFITTOSHAREHOLDER(B1793,$C$1)/1000000,"")</f>
        <v/>
      </c>
      <c r="F1793" s="29" t="str">
        <f>IFERROR([1]!EM_S_PROFITNOTICE_FORECASTT(B1793,$C$1)/1000000,"")</f>
        <v/>
      </c>
      <c r="G1793" s="29" t="str">
        <f>IFERROR([1]!EM_S_PROFITNOTICE_FORECASTL(B1793,$C$1)/1000000,"")</f>
        <v/>
      </c>
      <c r="H1793" s="29" t="str">
        <f t="shared" si="191"/>
        <v/>
      </c>
      <c r="I1793" s="36">
        <f>IFERROR([1]!EM_S_QSTM07_IS(B1793,"61",$I$1,"1")/1000000,"")</f>
        <v>1219.6124666199999</v>
      </c>
      <c r="J1793" s="29">
        <f t="shared" si="189"/>
        <v>477.92529024000009</v>
      </c>
      <c r="K1793" s="29">
        <f>IFERROR([1]!EM_S_QSTM07_IS(B1793,"61",$K$2,"1")/1000000,"")</f>
        <v>1593.40649364</v>
      </c>
      <c r="L1793" s="30">
        <f t="shared" si="192"/>
        <v>-0.70006066113850152</v>
      </c>
      <c r="M1793" s="49" t="str">
        <f ca="1">[1]!EM_S_MAJASSRES_NUM(B1793,$M$2,$M$1)</f>
        <v/>
      </c>
      <c r="N1793" s="45" t="str">
        <f t="shared" si="193"/>
        <v/>
      </c>
      <c r="O1793" s="37">
        <f t="shared" ca="1" si="194"/>
        <v>-0.70006066113850152</v>
      </c>
      <c r="P1793" s="26" t="str">
        <f t="shared" si="195"/>
        <v>财报</v>
      </c>
    </row>
    <row r="1794" spans="1:16" x14ac:dyDescent="0.2">
      <c r="A1794" s="33">
        <f t="shared" ca="1" si="190"/>
        <v>1293</v>
      </c>
      <c r="B1794" s="24" t="s">
        <v>36</v>
      </c>
      <c r="C1794" s="24" t="s">
        <v>37</v>
      </c>
      <c r="D1794" s="29">
        <f>IFERROR([1]!EM_S_QSTM07_IS(B1794,"61",$C$1,"1")/1000000,"")</f>
        <v>1939.9570717399999</v>
      </c>
      <c r="E1794" s="29" t="str">
        <f>IFERROR([1]!EM_S_PERFORMANCEEXPRESS_PERFEXNETPROFITTOSHAREHOLDER(B1794,$C$1)/1000000,"")</f>
        <v/>
      </c>
      <c r="F1794" s="29" t="str">
        <f>IFERROR([1]!EM_S_PROFITNOTICE_FORECASTT(B1794,$C$1)/1000000,"")</f>
        <v/>
      </c>
      <c r="G1794" s="29" t="str">
        <f>IFERROR([1]!EM_S_PROFITNOTICE_FORECASTL(B1794,$C$1)/1000000,"")</f>
        <v/>
      </c>
      <c r="H1794" s="29" t="str">
        <f t="shared" si="191"/>
        <v/>
      </c>
      <c r="I1794" s="36">
        <f>IFERROR([1]!EM_S_QSTM07_IS(B1794,"61",$I$1,"1")/1000000,"")</f>
        <v>1528.5257250100001</v>
      </c>
      <c r="J1794" s="29">
        <f t="shared" si="189"/>
        <v>411.43134672999986</v>
      </c>
      <c r="K1794" s="29">
        <f>IFERROR([1]!EM_S_QSTM07_IS(B1794,"61",$K$2,"1")/1000000,"")</f>
        <v>1627.33198539</v>
      </c>
      <c r="L1794" s="30">
        <f t="shared" si="192"/>
        <v>-0.74717430098849935</v>
      </c>
      <c r="M1794" s="49" t="str">
        <f ca="1">[1]!EM_S_MAJASSRES_NUM(B1794,$M$2,$M$1)</f>
        <v/>
      </c>
      <c r="N1794" s="45" t="str">
        <f t="shared" si="193"/>
        <v/>
      </c>
      <c r="O1794" s="37">
        <f t="shared" ca="1" si="194"/>
        <v>-0.74717430098849935</v>
      </c>
      <c r="P1794" s="26" t="str">
        <f t="shared" si="195"/>
        <v>财报</v>
      </c>
    </row>
    <row r="1795" spans="1:16" x14ac:dyDescent="0.2">
      <c r="A1795" s="33">
        <f t="shared" ca="1" si="190"/>
        <v>1554</v>
      </c>
      <c r="B1795" s="24" t="s">
        <v>3635</v>
      </c>
      <c r="C1795" s="24" t="s">
        <v>3636</v>
      </c>
      <c r="D1795" s="29">
        <f>IFERROR([1]!EM_S_QSTM07_IS(B1795,"61",$C$1,"1")/1000000,"")</f>
        <v>217.1550259</v>
      </c>
      <c r="E1795" s="29" t="str">
        <f>IFERROR([1]!EM_S_PERFORMANCEEXPRESS_PERFEXNETPROFITTOSHAREHOLDER(B1795,$C$1)/1000000,"")</f>
        <v/>
      </c>
      <c r="F1795" s="29" t="str">
        <f>IFERROR([1]!EM_S_PROFITNOTICE_FORECASTT(B1795,$C$1)/1000000,"")</f>
        <v/>
      </c>
      <c r="G1795" s="29" t="str">
        <f>IFERROR([1]!EM_S_PROFITNOTICE_FORECASTL(B1795,$C$1)/1000000,"")</f>
        <v/>
      </c>
      <c r="H1795" s="29" t="str">
        <f t="shared" si="191"/>
        <v/>
      </c>
      <c r="I1795" s="36">
        <f>IFERROR([1]!EM_S_QSTM07_IS(B1795,"61",$I$1,"1")/1000000,"")</f>
        <v>162.23929546000002</v>
      </c>
      <c r="J1795" s="29">
        <f t="shared" si="189"/>
        <v>54.915730439999976</v>
      </c>
      <c r="K1795" s="29">
        <f>IFERROR([1]!EM_S_QSTM07_IS(B1795,"61",$K$2,"1")/1000000,"")</f>
        <v>589.99164159999998</v>
      </c>
      <c r="L1795" s="30">
        <f t="shared" si="192"/>
        <v>-0.90692117215241586</v>
      </c>
      <c r="M1795" s="49" t="str">
        <f ca="1">[1]!EM_S_MAJASSRES_NUM(B1795,$M$2,$M$1)</f>
        <v/>
      </c>
      <c r="N1795" s="45" t="str">
        <f t="shared" si="193"/>
        <v/>
      </c>
      <c r="O1795" s="37">
        <f t="shared" ca="1" si="194"/>
        <v>-0.90692117215241586</v>
      </c>
      <c r="P1795" s="26" t="str">
        <f t="shared" si="195"/>
        <v>财报</v>
      </c>
    </row>
    <row r="1796" spans="1:16" x14ac:dyDescent="0.2">
      <c r="A1796" s="33">
        <f t="shared" ca="1" si="190"/>
        <v>1891</v>
      </c>
      <c r="B1796" s="24" t="s">
        <v>3637</v>
      </c>
      <c r="C1796" s="24" t="s">
        <v>3638</v>
      </c>
      <c r="D1796" s="29">
        <f>IFERROR([1]!EM_S_QSTM07_IS(B1796,"61",$C$1,"1")/1000000,"")</f>
        <v>262.73957832000002</v>
      </c>
      <c r="E1796" s="29" t="str">
        <f>IFERROR([1]!EM_S_PERFORMANCEEXPRESS_PERFEXNETPROFITTOSHAREHOLDER(B1796,$C$1)/1000000,"")</f>
        <v/>
      </c>
      <c r="F1796" s="29" t="str">
        <f>IFERROR([1]!EM_S_PROFITNOTICE_FORECASTT(B1796,$C$1)/1000000,"")</f>
        <v/>
      </c>
      <c r="G1796" s="29" t="str">
        <f>IFERROR([1]!EM_S_PROFITNOTICE_FORECASTL(B1796,$C$1)/1000000,"")</f>
        <v/>
      </c>
      <c r="H1796" s="29" t="str">
        <f t="shared" si="191"/>
        <v/>
      </c>
      <c r="I1796" s="36">
        <f>IFERROR([1]!EM_S_QSTM07_IS(B1796,"61",$I$1,"1")/1000000,"")</f>
        <v>333.39103569000002</v>
      </c>
      <c r="J1796" s="29">
        <f t="shared" ref="J1796:J1859" si="196">IFERROR(IF(D1796&lt;&gt;"",D1796-I1796,IF(E1796&lt;&gt;"",E1796-I1796,IF(H1796&lt;&gt;"",H1796-I1796,""))),"")</f>
        <v>-70.651457370000003</v>
      </c>
      <c r="K1796" s="29">
        <f>IFERROR([1]!EM_S_QSTM07_IS(B1796,"61",$K$2,"1")/1000000,"")</f>
        <v>417.09764123000002</v>
      </c>
      <c r="L1796" s="30">
        <f t="shared" si="192"/>
        <v>-1.1693882927787662</v>
      </c>
      <c r="M1796" s="49" t="str">
        <f ca="1">[1]!EM_S_MAJASSRES_NUM(B1796,$M$2,$M$1)</f>
        <v/>
      </c>
      <c r="N1796" s="45" t="str">
        <f t="shared" si="193"/>
        <v/>
      </c>
      <c r="O1796" s="37">
        <f t="shared" ca="1" si="194"/>
        <v>-1.1693882927787662</v>
      </c>
      <c r="P1796" s="26" t="str">
        <f t="shared" si="195"/>
        <v>财报</v>
      </c>
    </row>
    <row r="1797" spans="1:16" x14ac:dyDescent="0.2">
      <c r="A1797" s="33">
        <f t="shared" ref="A1797:A1860" ca="1" si="197">IFERROR(RANK(O1797,$O$4:$O$2880,0),"")</f>
        <v>81</v>
      </c>
      <c r="B1797" s="24" t="s">
        <v>38</v>
      </c>
      <c r="C1797" s="24" t="s">
        <v>39</v>
      </c>
      <c r="D1797" s="29">
        <f>IFERROR([1]!EM_S_QSTM07_IS(B1797,"61",$C$1,"1")/1000000,"")</f>
        <v>356.06888062000002</v>
      </c>
      <c r="E1797" s="29" t="str">
        <f>IFERROR([1]!EM_S_PERFORMANCEEXPRESS_PERFEXNETPROFITTOSHAREHOLDER(B1797,$C$1)/1000000,"")</f>
        <v/>
      </c>
      <c r="F1797" s="29" t="str">
        <f>IFERROR([1]!EM_S_PROFITNOTICE_FORECASTT(B1797,$C$1)/1000000,"")</f>
        <v/>
      </c>
      <c r="G1797" s="29" t="str">
        <f>IFERROR([1]!EM_S_PROFITNOTICE_FORECASTL(B1797,$C$1)/1000000,"")</f>
        <v/>
      </c>
      <c r="H1797" s="29" t="str">
        <f t="shared" ref="H1797:H1860" si="198">IFERROR(AVERAGE(F1797:G1797),"")</f>
        <v/>
      </c>
      <c r="I1797" s="36">
        <f>IFERROR([1]!EM_S_QSTM07_IS(B1797,"61",$I$1,"1")/1000000,"")</f>
        <v>-332.91756233999996</v>
      </c>
      <c r="J1797" s="29">
        <f t="shared" si="196"/>
        <v>688.98644295999998</v>
      </c>
      <c r="K1797" s="29">
        <f>IFERROR([1]!EM_S_QSTM07_IS(B1797,"61",$K$2,"1")/1000000,"")</f>
        <v>197.42285537000001</v>
      </c>
      <c r="L1797" s="30">
        <f t="shared" ref="L1797:L1860" si="199">IFERROR(IF(J1797="","",(J1797-K1797)/ABS(K1797)),"")</f>
        <v>2.4899021274347195</v>
      </c>
      <c r="M1797" s="49" t="str">
        <f ca="1">[1]!EM_S_MAJASSRES_NUM(B1797,$M$2,$M$1)</f>
        <v/>
      </c>
      <c r="N1797" s="45" t="str">
        <f t="shared" ref="N1797:N1860" si="200">IFERROR(IF(ABS(K1797)&lt;$N$2,1,""),"")</f>
        <v/>
      </c>
      <c r="O1797" s="37">
        <f t="shared" ref="O1797:O1860" ca="1" si="201">IFERROR(IF(AND(M1797="",N1797=""),L1797,""),"")</f>
        <v>2.4899021274347195</v>
      </c>
      <c r="P1797" s="26" t="str">
        <f t="shared" ref="P1797:P1860" si="202">IFERROR(IF(D1797&lt;&gt;"","财报",IF(E1797&lt;&gt;"","快报",IF(H1797&lt;&gt;"","预告",""))),"")</f>
        <v>财报</v>
      </c>
    </row>
    <row r="1798" spans="1:16" x14ac:dyDescent="0.2">
      <c r="A1798" s="33">
        <f t="shared" ca="1" si="197"/>
        <v>998</v>
      </c>
      <c r="B1798" s="24" t="s">
        <v>3639</v>
      </c>
      <c r="C1798" s="24" t="s">
        <v>3640</v>
      </c>
      <c r="D1798" s="29">
        <f>IFERROR([1]!EM_S_QSTM07_IS(B1798,"61",$C$1,"1")/1000000,"")</f>
        <v>2690.85884971</v>
      </c>
      <c r="E1798" s="29" t="str">
        <f>IFERROR([1]!EM_S_PERFORMANCEEXPRESS_PERFEXNETPROFITTOSHAREHOLDER(B1798,$C$1)/1000000,"")</f>
        <v/>
      </c>
      <c r="F1798" s="29" t="str">
        <f>IFERROR([1]!EM_S_PROFITNOTICE_FORECASTT(B1798,$C$1)/1000000,"")</f>
        <v/>
      </c>
      <c r="G1798" s="29" t="str">
        <f>IFERROR([1]!EM_S_PROFITNOTICE_FORECASTL(B1798,$C$1)/1000000,"")</f>
        <v/>
      </c>
      <c r="H1798" s="29" t="str">
        <f t="shared" si="198"/>
        <v/>
      </c>
      <c r="I1798" s="36">
        <f>IFERROR([1]!EM_S_QSTM07_IS(B1798,"61",$I$1,"1")/1000000,"")</f>
        <v>1472.81998404</v>
      </c>
      <c r="J1798" s="29">
        <f t="shared" si="196"/>
        <v>1218.03886567</v>
      </c>
      <c r="K1798" s="29">
        <f>IFERROR([1]!EM_S_QSTM07_IS(B1798,"61",$K$2,"1")/1000000,"")</f>
        <v>2639.8369026999999</v>
      </c>
      <c r="L1798" s="30">
        <f t="shared" si="199"/>
        <v>-0.53859313640770701</v>
      </c>
      <c r="M1798" s="49" t="str">
        <f ca="1">[1]!EM_S_MAJASSRES_NUM(B1798,$M$2,$M$1)</f>
        <v/>
      </c>
      <c r="N1798" s="45" t="str">
        <f t="shared" si="200"/>
        <v/>
      </c>
      <c r="O1798" s="37">
        <f t="shared" ca="1" si="201"/>
        <v>-0.53859313640770701</v>
      </c>
      <c r="P1798" s="26" t="str">
        <f t="shared" si="202"/>
        <v>财报</v>
      </c>
    </row>
    <row r="1799" spans="1:16" x14ac:dyDescent="0.2">
      <c r="A1799" s="33">
        <f t="shared" ca="1" si="197"/>
        <v>29</v>
      </c>
      <c r="B1799" s="24" t="s">
        <v>3641</v>
      </c>
      <c r="C1799" s="24" t="s">
        <v>3642</v>
      </c>
      <c r="D1799" s="29">
        <f>IFERROR([1]!EM_S_QSTM07_IS(B1799,"61",$C$1,"1")/1000000,"")</f>
        <v>1665.6708871199999</v>
      </c>
      <c r="E1799" s="29" t="str">
        <f>IFERROR([1]!EM_S_PERFORMANCEEXPRESS_PERFEXNETPROFITTOSHAREHOLDER(B1799,$C$1)/1000000,"")</f>
        <v/>
      </c>
      <c r="F1799" s="29" t="str">
        <f>IFERROR([1]!EM_S_PROFITNOTICE_FORECASTT(B1799,$C$1)/1000000,"")</f>
        <v/>
      </c>
      <c r="G1799" s="29" t="str">
        <f>IFERROR([1]!EM_S_PROFITNOTICE_FORECASTL(B1799,$C$1)/1000000,"")</f>
        <v/>
      </c>
      <c r="H1799" s="29" t="str">
        <f t="shared" si="198"/>
        <v/>
      </c>
      <c r="I1799" s="36">
        <f>IFERROR([1]!EM_S_QSTM07_IS(B1799,"61",$I$1,"1")/1000000,"")</f>
        <v>154.67965249000002</v>
      </c>
      <c r="J1799" s="29">
        <f t="shared" si="196"/>
        <v>1510.9912346299998</v>
      </c>
      <c r="K1799" s="29">
        <f>IFERROR([1]!EM_S_QSTM07_IS(B1799,"61",$K$2,"1")/1000000,"")</f>
        <v>233.19931761000001</v>
      </c>
      <c r="L1799" s="30">
        <f t="shared" si="199"/>
        <v>5.4793981822749798</v>
      </c>
      <c r="M1799" s="49" t="str">
        <f ca="1">[1]!EM_S_MAJASSRES_NUM(B1799,$M$2,$M$1)</f>
        <v/>
      </c>
      <c r="N1799" s="45" t="str">
        <f t="shared" si="200"/>
        <v/>
      </c>
      <c r="O1799" s="37">
        <f t="shared" ca="1" si="201"/>
        <v>5.4793981822749798</v>
      </c>
      <c r="P1799" s="26" t="str">
        <f t="shared" si="202"/>
        <v>财报</v>
      </c>
    </row>
    <row r="1800" spans="1:16" x14ac:dyDescent="0.2">
      <c r="A1800" s="33">
        <f t="shared" ca="1" si="197"/>
        <v>2088</v>
      </c>
      <c r="B1800" s="24" t="s">
        <v>3643</v>
      </c>
      <c r="C1800" s="24" t="s">
        <v>3644</v>
      </c>
      <c r="D1800" s="29">
        <f>IFERROR([1]!EM_S_QSTM07_IS(B1800,"61",$C$1,"1")/1000000,"")</f>
        <v>816.64700000000005</v>
      </c>
      <c r="E1800" s="29" t="str">
        <f>IFERROR([1]!EM_S_PERFORMANCEEXPRESS_PERFEXNETPROFITTOSHAREHOLDER(B1800,$C$1)/1000000,"")</f>
        <v/>
      </c>
      <c r="F1800" s="29" t="str">
        <f>IFERROR([1]!EM_S_PROFITNOTICE_FORECASTT(B1800,$C$1)/1000000,"")</f>
        <v/>
      </c>
      <c r="G1800" s="29" t="str">
        <f>IFERROR([1]!EM_S_PROFITNOTICE_FORECASTL(B1800,$C$1)/1000000,"")</f>
        <v/>
      </c>
      <c r="H1800" s="29" t="str">
        <f t="shared" si="198"/>
        <v/>
      </c>
      <c r="I1800" s="36">
        <f>IFERROR([1]!EM_S_QSTM07_IS(B1800,"61",$I$1,"1")/1000000,"")</f>
        <v>1818.8150000000001</v>
      </c>
      <c r="J1800" s="29">
        <f t="shared" si="196"/>
        <v>-1002.168</v>
      </c>
      <c r="K1800" s="29">
        <f>IFERROR([1]!EM_S_QSTM07_IS(B1800,"61",$K$2,"1")/1000000,"")</f>
        <v>1708.2349999999999</v>
      </c>
      <c r="L1800" s="30">
        <f t="shared" si="199"/>
        <v>-1.5866686960517726</v>
      </c>
      <c r="M1800" s="49" t="str">
        <f ca="1">[1]!EM_S_MAJASSRES_NUM(B1800,$M$2,$M$1)</f>
        <v/>
      </c>
      <c r="N1800" s="45" t="str">
        <f t="shared" si="200"/>
        <v/>
      </c>
      <c r="O1800" s="37">
        <f t="shared" ca="1" si="201"/>
        <v>-1.5866686960517726</v>
      </c>
      <c r="P1800" s="26" t="str">
        <f t="shared" si="202"/>
        <v>财报</v>
      </c>
    </row>
    <row r="1801" spans="1:16" x14ac:dyDescent="0.2">
      <c r="A1801" s="33">
        <f t="shared" ca="1" si="197"/>
        <v>1223</v>
      </c>
      <c r="B1801" s="24" t="s">
        <v>3645</v>
      </c>
      <c r="C1801" s="24" t="s">
        <v>3646</v>
      </c>
      <c r="D1801" s="29">
        <f>IFERROR([1]!EM_S_QSTM07_IS(B1801,"61",$C$1,"1")/1000000,"")</f>
        <v>13065</v>
      </c>
      <c r="E1801" s="29" t="str">
        <f>IFERROR([1]!EM_S_PERFORMANCEEXPRESS_PERFEXNETPROFITTOSHAREHOLDER(B1801,$C$1)/1000000,"")</f>
        <v/>
      </c>
      <c r="F1801" s="29" t="str">
        <f>IFERROR([1]!EM_S_PROFITNOTICE_FORECASTT(B1801,$C$1)/1000000,"")</f>
        <v/>
      </c>
      <c r="G1801" s="29" t="str">
        <f>IFERROR([1]!EM_S_PROFITNOTICE_FORECASTL(B1801,$C$1)/1000000,"")</f>
        <v/>
      </c>
      <c r="H1801" s="29" t="str">
        <f t="shared" si="198"/>
        <v/>
      </c>
      <c r="I1801" s="36">
        <f>IFERROR([1]!EM_S_QSTM07_IS(B1801,"61",$I$1,"1")/1000000,"")</f>
        <v>6185</v>
      </c>
      <c r="J1801" s="29">
        <f t="shared" si="196"/>
        <v>6880</v>
      </c>
      <c r="K1801" s="29">
        <f>IFERROR([1]!EM_S_QSTM07_IS(B1801,"61",$K$2,"1")/1000000,"")</f>
        <v>22742</v>
      </c>
      <c r="L1801" s="30">
        <f t="shared" si="199"/>
        <v>-0.69747603552897719</v>
      </c>
      <c r="M1801" s="49" t="str">
        <f ca="1">[1]!EM_S_MAJASSRES_NUM(B1801,$M$2,$M$1)</f>
        <v/>
      </c>
      <c r="N1801" s="45" t="str">
        <f t="shared" si="200"/>
        <v/>
      </c>
      <c r="O1801" s="37">
        <f t="shared" ca="1" si="201"/>
        <v>-0.69747603552897719</v>
      </c>
      <c r="P1801" s="26" t="str">
        <f t="shared" si="202"/>
        <v>财报</v>
      </c>
    </row>
    <row r="1802" spans="1:16" x14ac:dyDescent="0.2">
      <c r="A1802" s="33">
        <f t="shared" ca="1" si="197"/>
        <v>2191</v>
      </c>
      <c r="B1802" s="24" t="s">
        <v>3647</v>
      </c>
      <c r="C1802" s="24" t="s">
        <v>3648</v>
      </c>
      <c r="D1802" s="29">
        <f>IFERROR([1]!EM_S_QSTM07_IS(B1802,"61",$C$1,"1")/1000000,"")</f>
        <v>428</v>
      </c>
      <c r="E1802" s="29" t="str">
        <f>IFERROR([1]!EM_S_PERFORMANCEEXPRESS_PERFEXNETPROFITTOSHAREHOLDER(B1802,$C$1)/1000000,"")</f>
        <v/>
      </c>
      <c r="F1802" s="29" t="str">
        <f>IFERROR([1]!EM_S_PROFITNOTICE_FORECASTT(B1802,$C$1)/1000000,"")</f>
        <v/>
      </c>
      <c r="G1802" s="29" t="str">
        <f>IFERROR([1]!EM_S_PROFITNOTICE_FORECASTL(B1802,$C$1)/1000000,"")</f>
        <v/>
      </c>
      <c r="H1802" s="29" t="str">
        <f t="shared" si="198"/>
        <v/>
      </c>
      <c r="I1802" s="36">
        <f>IFERROR([1]!EM_S_QSTM07_IS(B1802,"61",$I$1,"1")/1000000,"")</f>
        <v>2683</v>
      </c>
      <c r="J1802" s="29">
        <f t="shared" si="196"/>
        <v>-2255</v>
      </c>
      <c r="K1802" s="29">
        <f>IFERROR([1]!EM_S_QSTM07_IS(B1802,"61",$K$2,"1")/1000000,"")</f>
        <v>1579</v>
      </c>
      <c r="L1802" s="30">
        <f t="shared" si="199"/>
        <v>-2.4281190626979101</v>
      </c>
      <c r="M1802" s="49" t="str">
        <f ca="1">[1]!EM_S_MAJASSRES_NUM(B1802,$M$2,$M$1)</f>
        <v/>
      </c>
      <c r="N1802" s="45" t="str">
        <f t="shared" si="200"/>
        <v/>
      </c>
      <c r="O1802" s="37">
        <f t="shared" ca="1" si="201"/>
        <v>-2.4281190626979101</v>
      </c>
      <c r="P1802" s="26" t="str">
        <f t="shared" si="202"/>
        <v>财报</v>
      </c>
    </row>
    <row r="1803" spans="1:16" x14ac:dyDescent="0.2">
      <c r="A1803" s="33">
        <f t="shared" ca="1" si="197"/>
        <v>1340</v>
      </c>
      <c r="B1803" s="24" t="s">
        <v>3649</v>
      </c>
      <c r="C1803" s="24" t="s">
        <v>3650</v>
      </c>
      <c r="D1803" s="29">
        <f>IFERROR([1]!EM_S_QSTM07_IS(B1803,"61",$C$1,"1")/1000000,"")</f>
        <v>3600.8147390900003</v>
      </c>
      <c r="E1803" s="29">
        <f>IFERROR([1]!EM_S_PERFORMANCEEXPRESS_PERFEXNETPROFITTOSHAREHOLDER(B1803,$C$1)/1000000,"")</f>
        <v>5319</v>
      </c>
      <c r="F1803" s="29" t="str">
        <f>IFERROR([1]!EM_S_PROFITNOTICE_FORECASTT(B1803,$C$1)/1000000,"")</f>
        <v/>
      </c>
      <c r="G1803" s="29" t="str">
        <f>IFERROR([1]!EM_S_PROFITNOTICE_FORECASTL(B1803,$C$1)/1000000,"")</f>
        <v/>
      </c>
      <c r="H1803" s="29" t="str">
        <f t="shared" si="198"/>
        <v/>
      </c>
      <c r="I1803" s="36">
        <f>IFERROR([1]!EM_S_QSTM07_IS(B1803,"61",$I$1,"1")/1000000,"")</f>
        <v>1641.31638853</v>
      </c>
      <c r="J1803" s="29">
        <f t="shared" si="196"/>
        <v>1959.4983505600003</v>
      </c>
      <c r="K1803" s="29">
        <f>IFERROR([1]!EM_S_QSTM07_IS(B1803,"61",$K$2,"1")/1000000,"")</f>
        <v>8653.227879510001</v>
      </c>
      <c r="L1803" s="30">
        <f t="shared" si="199"/>
        <v>-0.77355290097006446</v>
      </c>
      <c r="M1803" s="49" t="str">
        <f ca="1">[1]!EM_S_MAJASSRES_NUM(B1803,$M$2,$M$1)</f>
        <v/>
      </c>
      <c r="N1803" s="45" t="str">
        <f t="shared" si="200"/>
        <v/>
      </c>
      <c r="O1803" s="37">
        <f t="shared" ca="1" si="201"/>
        <v>-0.77355290097006446</v>
      </c>
      <c r="P1803" s="26" t="str">
        <f t="shared" si="202"/>
        <v>财报</v>
      </c>
    </row>
    <row r="1804" spans="1:16" x14ac:dyDescent="0.2">
      <c r="A1804" s="33">
        <f t="shared" ca="1" si="197"/>
        <v>1868</v>
      </c>
      <c r="B1804" s="24" t="s">
        <v>3651</v>
      </c>
      <c r="C1804" s="24" t="s">
        <v>3652</v>
      </c>
      <c r="D1804" s="29">
        <f>IFERROR([1]!EM_S_QSTM07_IS(B1804,"61",$C$1,"1")/1000000,"")</f>
        <v>47.79</v>
      </c>
      <c r="E1804" s="29" t="str">
        <f>IFERROR([1]!EM_S_PERFORMANCEEXPRESS_PERFEXNETPROFITTOSHAREHOLDER(B1804,$C$1)/1000000,"")</f>
        <v/>
      </c>
      <c r="F1804" s="29" t="str">
        <f>IFERROR([1]!EM_S_PROFITNOTICE_FORECASTT(B1804,$C$1)/1000000,"")</f>
        <v/>
      </c>
      <c r="G1804" s="29" t="str">
        <f>IFERROR([1]!EM_S_PROFITNOTICE_FORECASTL(B1804,$C$1)/1000000,"")</f>
        <v/>
      </c>
      <c r="H1804" s="29" t="str">
        <f t="shared" si="198"/>
        <v/>
      </c>
      <c r="I1804" s="36">
        <f>IFERROR([1]!EM_S_QSTM07_IS(B1804,"61",$I$1,"1")/1000000,"")</f>
        <v>90.162999999999997</v>
      </c>
      <c r="J1804" s="29">
        <f t="shared" si="196"/>
        <v>-42.372999999999998</v>
      </c>
      <c r="K1804" s="29">
        <f>IFERROR([1]!EM_S_QSTM07_IS(B1804,"61",$K$2,"1")/1000000,"")</f>
        <v>303.24400000000003</v>
      </c>
      <c r="L1804" s="30">
        <f t="shared" si="199"/>
        <v>-1.1397323607392067</v>
      </c>
      <c r="M1804" s="49" t="str">
        <f ca="1">[1]!EM_S_MAJASSRES_NUM(B1804,$M$2,$M$1)</f>
        <v/>
      </c>
      <c r="N1804" s="45" t="str">
        <f t="shared" si="200"/>
        <v/>
      </c>
      <c r="O1804" s="37">
        <f t="shared" ca="1" si="201"/>
        <v>-1.1397323607392067</v>
      </c>
      <c r="P1804" s="26" t="str">
        <f t="shared" si="202"/>
        <v>财报</v>
      </c>
    </row>
    <row r="1805" spans="1:16" x14ac:dyDescent="0.2">
      <c r="A1805" s="33">
        <f t="shared" ca="1" si="197"/>
        <v>1714</v>
      </c>
      <c r="B1805" s="24" t="s">
        <v>3653</v>
      </c>
      <c r="C1805" s="24" t="s">
        <v>3654</v>
      </c>
      <c r="D1805" s="29">
        <f>IFERROR([1]!EM_S_QSTM07_IS(B1805,"61",$C$1,"1")/1000000,"")</f>
        <v>171.57215381</v>
      </c>
      <c r="E1805" s="29" t="str">
        <f>IFERROR([1]!EM_S_PERFORMANCEEXPRESS_PERFEXNETPROFITTOSHAREHOLDER(B1805,$C$1)/1000000,"")</f>
        <v/>
      </c>
      <c r="F1805" s="29" t="str">
        <f>IFERROR([1]!EM_S_PROFITNOTICE_FORECASTT(B1805,$C$1)/1000000,"")</f>
        <v/>
      </c>
      <c r="G1805" s="29" t="str">
        <f>IFERROR([1]!EM_S_PROFITNOTICE_FORECASTL(B1805,$C$1)/1000000,"")</f>
        <v/>
      </c>
      <c r="H1805" s="29" t="str">
        <f t="shared" si="198"/>
        <v/>
      </c>
      <c r="I1805" s="36">
        <f>IFERROR([1]!EM_S_QSTM07_IS(B1805,"61",$I$1,"1")/1000000,"")</f>
        <v>171.42345805000002</v>
      </c>
      <c r="J1805" s="29">
        <f t="shared" si="196"/>
        <v>0.14869575999998119</v>
      </c>
      <c r="K1805" s="29">
        <f>IFERROR([1]!EM_S_QSTM07_IS(B1805,"61",$K$2,"1")/1000000,"")</f>
        <v>163.05401618000002</v>
      </c>
      <c r="L1805" s="30">
        <f t="shared" si="199"/>
        <v>-0.9990880582798044</v>
      </c>
      <c r="M1805" s="49" t="str">
        <f ca="1">[1]!EM_S_MAJASSRES_NUM(B1805,$M$2,$M$1)</f>
        <v/>
      </c>
      <c r="N1805" s="45" t="str">
        <f t="shared" si="200"/>
        <v/>
      </c>
      <c r="O1805" s="37">
        <f t="shared" ca="1" si="201"/>
        <v>-0.9990880582798044</v>
      </c>
      <c r="P1805" s="26" t="str">
        <f t="shared" si="202"/>
        <v>财报</v>
      </c>
    </row>
    <row r="1806" spans="1:16" x14ac:dyDescent="0.2">
      <c r="A1806" s="33">
        <f t="shared" ca="1" si="197"/>
        <v>2140</v>
      </c>
      <c r="B1806" s="24" t="s">
        <v>3655</v>
      </c>
      <c r="C1806" s="24" t="s">
        <v>3656</v>
      </c>
      <c r="D1806" s="29">
        <f>IFERROR([1]!EM_S_QSTM07_IS(B1806,"61",$C$1,"1")/1000000,"")</f>
        <v>82.881643659999995</v>
      </c>
      <c r="E1806" s="29" t="str">
        <f>IFERROR([1]!EM_S_PERFORMANCEEXPRESS_PERFEXNETPROFITTOSHAREHOLDER(B1806,$C$1)/1000000,"")</f>
        <v/>
      </c>
      <c r="F1806" s="29" t="str">
        <f>IFERROR([1]!EM_S_PROFITNOTICE_FORECASTT(B1806,$C$1)/1000000,"")</f>
        <v/>
      </c>
      <c r="G1806" s="29" t="str">
        <f>IFERROR([1]!EM_S_PROFITNOTICE_FORECASTL(B1806,$C$1)/1000000,"")</f>
        <v/>
      </c>
      <c r="H1806" s="29" t="str">
        <f t="shared" si="198"/>
        <v/>
      </c>
      <c r="I1806" s="36">
        <f>IFERROR([1]!EM_S_QSTM07_IS(B1806,"61",$I$1,"1")/1000000,"")</f>
        <v>136.48114228</v>
      </c>
      <c r="J1806" s="29">
        <f t="shared" si="196"/>
        <v>-53.599498620000006</v>
      </c>
      <c r="K1806" s="29">
        <f>IFERROR([1]!EM_S_QSTM07_IS(B1806,"61",$K$2,"1")/1000000,"")</f>
        <v>65.063722600000006</v>
      </c>
      <c r="L1806" s="30">
        <f t="shared" si="199"/>
        <v>-1.8238000605886022</v>
      </c>
      <c r="M1806" s="49" t="str">
        <f ca="1">[1]!EM_S_MAJASSRES_NUM(B1806,$M$2,$M$1)</f>
        <v/>
      </c>
      <c r="N1806" s="45" t="str">
        <f t="shared" si="200"/>
        <v/>
      </c>
      <c r="O1806" s="37">
        <f t="shared" ca="1" si="201"/>
        <v>-1.8238000605886022</v>
      </c>
      <c r="P1806" s="26" t="str">
        <f t="shared" si="202"/>
        <v>财报</v>
      </c>
    </row>
    <row r="1807" spans="1:16" x14ac:dyDescent="0.2">
      <c r="A1807" s="33">
        <f t="shared" ca="1" si="197"/>
        <v>1818</v>
      </c>
      <c r="B1807" s="24" t="s">
        <v>3657</v>
      </c>
      <c r="C1807" s="24" t="s">
        <v>3658</v>
      </c>
      <c r="D1807" s="29">
        <f>IFERROR([1]!EM_S_QSTM07_IS(B1807,"61",$C$1,"1")/1000000,"")</f>
        <v>16881</v>
      </c>
      <c r="E1807" s="29">
        <f>IFERROR([1]!EM_S_PERFORMANCEEXPRESS_PERFEXNETPROFITTOSHAREHOLDER(B1807,$C$1)/1000000,"")</f>
        <v>35231</v>
      </c>
      <c r="F1807" s="29" t="str">
        <f>IFERROR([1]!EM_S_PROFITNOTICE_FORECASTT(B1807,$C$1)/1000000,"")</f>
        <v/>
      </c>
      <c r="G1807" s="29" t="str">
        <f>IFERROR([1]!EM_S_PROFITNOTICE_FORECASTL(B1807,$C$1)/1000000,"")</f>
        <v/>
      </c>
      <c r="H1807" s="29" t="str">
        <f t="shared" si="198"/>
        <v/>
      </c>
      <c r="I1807" s="36">
        <f>IFERROR([1]!EM_S_QSTM07_IS(B1807,"61",$I$1,"1")/1000000,"")</f>
        <v>18350</v>
      </c>
      <c r="J1807" s="29">
        <f t="shared" si="196"/>
        <v>-1469</v>
      </c>
      <c r="K1807" s="29">
        <f>IFERROR([1]!EM_S_QSTM07_IS(B1807,"61",$K$2,"1")/1000000,"")</f>
        <v>15756</v>
      </c>
      <c r="L1807" s="30">
        <f t="shared" si="199"/>
        <v>-1.0932343234323432</v>
      </c>
      <c r="M1807" s="49" t="str">
        <f ca="1">[1]!EM_S_MAJASSRES_NUM(B1807,$M$2,$M$1)</f>
        <v/>
      </c>
      <c r="N1807" s="45" t="str">
        <f t="shared" si="200"/>
        <v/>
      </c>
      <c r="O1807" s="37">
        <f t="shared" ca="1" si="201"/>
        <v>-1.0932343234323432</v>
      </c>
      <c r="P1807" s="26" t="str">
        <f t="shared" si="202"/>
        <v>财报</v>
      </c>
    </row>
    <row r="1808" spans="1:16" x14ac:dyDescent="0.2">
      <c r="A1808" s="33">
        <f t="shared" ca="1" si="197"/>
        <v>1394</v>
      </c>
      <c r="B1808" s="24" t="s">
        <v>3659</v>
      </c>
      <c r="C1808" s="24" t="s">
        <v>3660</v>
      </c>
      <c r="D1808" s="29">
        <f>IFERROR([1]!EM_S_QSTM07_IS(B1808,"61",$C$1,"1")/1000000,"")</f>
        <v>220.74908577000002</v>
      </c>
      <c r="E1808" s="29" t="str">
        <f>IFERROR([1]!EM_S_PERFORMANCEEXPRESS_PERFEXNETPROFITTOSHAREHOLDER(B1808,$C$1)/1000000,"")</f>
        <v/>
      </c>
      <c r="F1808" s="29" t="str">
        <f>IFERROR([1]!EM_S_PROFITNOTICE_FORECASTT(B1808,$C$1)/1000000,"")</f>
        <v/>
      </c>
      <c r="G1808" s="29" t="str">
        <f>IFERROR([1]!EM_S_PROFITNOTICE_FORECASTL(B1808,$C$1)/1000000,"")</f>
        <v/>
      </c>
      <c r="H1808" s="29" t="str">
        <f t="shared" si="198"/>
        <v/>
      </c>
      <c r="I1808" s="36">
        <f>IFERROR([1]!EM_S_QSTM07_IS(B1808,"61",$I$1,"1")/1000000,"")</f>
        <v>184.58195061000001</v>
      </c>
      <c r="J1808" s="29">
        <f t="shared" si="196"/>
        <v>36.167135160000015</v>
      </c>
      <c r="K1808" s="29">
        <f>IFERROR([1]!EM_S_QSTM07_IS(B1808,"61",$K$2,"1")/1000000,"")</f>
        <v>191.62694525000001</v>
      </c>
      <c r="L1808" s="30">
        <f t="shared" si="199"/>
        <v>-0.81126278920317962</v>
      </c>
      <c r="M1808" s="49" t="str">
        <f ca="1">[1]!EM_S_MAJASSRES_NUM(B1808,$M$2,$M$1)</f>
        <v/>
      </c>
      <c r="N1808" s="45" t="str">
        <f t="shared" si="200"/>
        <v/>
      </c>
      <c r="O1808" s="37">
        <f t="shared" ca="1" si="201"/>
        <v>-0.81126278920317962</v>
      </c>
      <c r="P1808" s="26" t="str">
        <f t="shared" si="202"/>
        <v>财报</v>
      </c>
    </row>
    <row r="1809" spans="1:16" x14ac:dyDescent="0.2">
      <c r="A1809" s="33">
        <f t="shared" ca="1" si="197"/>
        <v>930</v>
      </c>
      <c r="B1809" s="24" t="s">
        <v>3661</v>
      </c>
      <c r="C1809" s="24" t="s">
        <v>3662</v>
      </c>
      <c r="D1809" s="29">
        <f>IFERROR([1]!EM_S_QSTM07_IS(B1809,"61",$C$1,"1")/1000000,"")</f>
        <v>119.36707059</v>
      </c>
      <c r="E1809" s="29" t="str">
        <f>IFERROR([1]!EM_S_PERFORMANCEEXPRESS_PERFEXNETPROFITTOSHAREHOLDER(B1809,$C$1)/1000000,"")</f>
        <v/>
      </c>
      <c r="F1809" s="29" t="str">
        <f>IFERROR([1]!EM_S_PROFITNOTICE_FORECASTT(B1809,$C$1)/1000000,"")</f>
        <v/>
      </c>
      <c r="G1809" s="29" t="str">
        <f>IFERROR([1]!EM_S_PROFITNOTICE_FORECASTL(B1809,$C$1)/1000000,"")</f>
        <v/>
      </c>
      <c r="H1809" s="29" t="str">
        <f t="shared" si="198"/>
        <v/>
      </c>
      <c r="I1809" s="36">
        <f>IFERROR([1]!EM_S_QSTM07_IS(B1809,"61",$I$1,"1")/1000000,"")</f>
        <v>55.651414219999999</v>
      </c>
      <c r="J1809" s="29">
        <f t="shared" si="196"/>
        <v>63.715656369999998</v>
      </c>
      <c r="K1809" s="29">
        <f>IFERROR([1]!EM_S_QSTM07_IS(B1809,"61",$K$2,"1")/1000000,"")</f>
        <v>124.94720451000001</v>
      </c>
      <c r="L1809" s="30">
        <f t="shared" si="199"/>
        <v>-0.49005936851591914</v>
      </c>
      <c r="M1809" s="49" t="str">
        <f ca="1">[1]!EM_S_MAJASSRES_NUM(B1809,$M$2,$M$1)</f>
        <v/>
      </c>
      <c r="N1809" s="45" t="str">
        <f t="shared" si="200"/>
        <v/>
      </c>
      <c r="O1809" s="37">
        <f t="shared" ca="1" si="201"/>
        <v>-0.49005936851591914</v>
      </c>
      <c r="P1809" s="26" t="str">
        <f t="shared" si="202"/>
        <v>财报</v>
      </c>
    </row>
    <row r="1810" spans="1:16" x14ac:dyDescent="0.2">
      <c r="A1810" s="33">
        <f t="shared" ca="1" si="197"/>
        <v>887</v>
      </c>
      <c r="B1810" s="24" t="s">
        <v>3663</v>
      </c>
      <c r="C1810" s="24" t="s">
        <v>3664</v>
      </c>
      <c r="D1810" s="29">
        <f>IFERROR([1]!EM_S_QSTM07_IS(B1810,"61",$C$1,"1")/1000000,"")</f>
        <v>245.73197069999998</v>
      </c>
      <c r="E1810" s="29" t="str">
        <f>IFERROR([1]!EM_S_PERFORMANCEEXPRESS_PERFEXNETPROFITTOSHAREHOLDER(B1810,$C$1)/1000000,"")</f>
        <v/>
      </c>
      <c r="F1810" s="29" t="str">
        <f>IFERROR([1]!EM_S_PROFITNOTICE_FORECASTT(B1810,$C$1)/1000000,"")</f>
        <v/>
      </c>
      <c r="G1810" s="29" t="str">
        <f>IFERROR([1]!EM_S_PROFITNOTICE_FORECASTL(B1810,$C$1)/1000000,"")</f>
        <v/>
      </c>
      <c r="H1810" s="29" t="str">
        <f t="shared" si="198"/>
        <v/>
      </c>
      <c r="I1810" s="36">
        <f>IFERROR([1]!EM_S_QSTM07_IS(B1810,"61",$I$1,"1")/1000000,"")</f>
        <v>113.38712056</v>
      </c>
      <c r="J1810" s="29">
        <f t="shared" si="196"/>
        <v>132.34485013999998</v>
      </c>
      <c r="K1810" s="29">
        <f>IFERROR([1]!EM_S_QSTM07_IS(B1810,"61",$K$2,"1")/1000000,"")</f>
        <v>239.61656774000002</v>
      </c>
      <c r="L1810" s="30">
        <f t="shared" si="199"/>
        <v>-0.44768072012615179</v>
      </c>
      <c r="M1810" s="49" t="str">
        <f ca="1">[1]!EM_S_MAJASSRES_NUM(B1810,$M$2,$M$1)</f>
        <v/>
      </c>
      <c r="N1810" s="45" t="str">
        <f t="shared" si="200"/>
        <v/>
      </c>
      <c r="O1810" s="37">
        <f t="shared" ca="1" si="201"/>
        <v>-0.44768072012615179</v>
      </c>
      <c r="P1810" s="26" t="str">
        <f t="shared" si="202"/>
        <v>财报</v>
      </c>
    </row>
    <row r="1811" spans="1:16" x14ac:dyDescent="0.2">
      <c r="A1811" s="33">
        <f t="shared" ca="1" si="197"/>
        <v>835</v>
      </c>
      <c r="B1811" s="24" t="s">
        <v>3665</v>
      </c>
      <c r="C1811" s="24" t="s">
        <v>3666</v>
      </c>
      <c r="D1811" s="29">
        <f>IFERROR([1]!EM_S_QSTM07_IS(B1811,"61",$C$1,"1")/1000000,"")</f>
        <v>3596.85551493</v>
      </c>
      <c r="E1811" s="29">
        <f>IFERROR([1]!EM_S_PERFORMANCEEXPRESS_PERFEXNETPROFITTOSHAREHOLDER(B1811,$C$1)/1000000,"")</f>
        <v>4955.4318000000003</v>
      </c>
      <c r="F1811" s="29" t="str">
        <f>IFERROR([1]!EM_S_PROFITNOTICE_FORECASTT(B1811,$C$1)/1000000,"")</f>
        <v/>
      </c>
      <c r="G1811" s="29" t="str">
        <f>IFERROR([1]!EM_S_PROFITNOTICE_FORECASTL(B1811,$C$1)/1000000,"")</f>
        <v/>
      </c>
      <c r="H1811" s="29" t="str">
        <f t="shared" si="198"/>
        <v/>
      </c>
      <c r="I1811" s="36">
        <f>IFERROR([1]!EM_S_QSTM07_IS(B1811,"61",$I$1,"1")/1000000,"")</f>
        <v>1363.3728042299999</v>
      </c>
      <c r="J1811" s="29">
        <f t="shared" si="196"/>
        <v>2233.4827107000001</v>
      </c>
      <c r="K1811" s="29">
        <f>IFERROR([1]!EM_S_QSTM07_IS(B1811,"61",$K$2,"1")/1000000,"")</f>
        <v>3656.6410159899997</v>
      </c>
      <c r="L1811" s="30">
        <f t="shared" si="199"/>
        <v>-0.38919825573982231</v>
      </c>
      <c r="M1811" s="49" t="str">
        <f ca="1">[1]!EM_S_MAJASSRES_NUM(B1811,$M$2,$M$1)</f>
        <v/>
      </c>
      <c r="N1811" s="45" t="str">
        <f t="shared" si="200"/>
        <v/>
      </c>
      <c r="O1811" s="37">
        <f t="shared" ca="1" si="201"/>
        <v>-0.38919825573982231</v>
      </c>
      <c r="P1811" s="26" t="str">
        <f t="shared" si="202"/>
        <v>财报</v>
      </c>
    </row>
    <row r="1812" spans="1:16" x14ac:dyDescent="0.2">
      <c r="A1812" s="33">
        <f t="shared" ca="1" si="197"/>
        <v>1501</v>
      </c>
      <c r="B1812" s="24" t="s">
        <v>3667</v>
      </c>
      <c r="C1812" s="24" t="s">
        <v>3668</v>
      </c>
      <c r="D1812" s="29">
        <f>IFERROR([1]!EM_S_QSTM07_IS(B1812,"61",$C$1,"1")/1000000,"")</f>
        <v>300.84494699999999</v>
      </c>
      <c r="E1812" s="29" t="str">
        <f>IFERROR([1]!EM_S_PERFORMANCEEXPRESS_PERFEXNETPROFITTOSHAREHOLDER(B1812,$C$1)/1000000,"")</f>
        <v/>
      </c>
      <c r="F1812" s="29" t="str">
        <f>IFERROR([1]!EM_S_PROFITNOTICE_FORECASTT(B1812,$C$1)/1000000,"")</f>
        <v/>
      </c>
      <c r="G1812" s="29" t="str">
        <f>IFERROR([1]!EM_S_PROFITNOTICE_FORECASTL(B1812,$C$1)/1000000,"")</f>
        <v/>
      </c>
      <c r="H1812" s="29" t="str">
        <f t="shared" si="198"/>
        <v/>
      </c>
      <c r="I1812" s="36">
        <f>IFERROR([1]!EM_S_QSTM07_IS(B1812,"61",$I$1,"1")/1000000,"")</f>
        <v>145.66120799999999</v>
      </c>
      <c r="J1812" s="29">
        <f t="shared" si="196"/>
        <v>155.183739</v>
      </c>
      <c r="K1812" s="29">
        <f>IFERROR([1]!EM_S_QSTM07_IS(B1812,"61",$K$2,"1")/1000000,"")</f>
        <v>1255.091643</v>
      </c>
      <c r="L1812" s="30">
        <f t="shared" si="199"/>
        <v>-0.87635664705003535</v>
      </c>
      <c r="M1812" s="49" t="str">
        <f ca="1">[1]!EM_S_MAJASSRES_NUM(B1812,$M$2,$M$1)</f>
        <v/>
      </c>
      <c r="N1812" s="45" t="str">
        <f t="shared" si="200"/>
        <v/>
      </c>
      <c r="O1812" s="37">
        <f t="shared" ca="1" si="201"/>
        <v>-0.87635664705003535</v>
      </c>
      <c r="P1812" s="26" t="str">
        <f t="shared" si="202"/>
        <v>财报</v>
      </c>
    </row>
    <row r="1813" spans="1:16" x14ac:dyDescent="0.2">
      <c r="A1813" s="33">
        <f t="shared" ca="1" si="197"/>
        <v>364</v>
      </c>
      <c r="B1813" s="24" t="s">
        <v>3669</v>
      </c>
      <c r="C1813" s="24" t="s">
        <v>3670</v>
      </c>
      <c r="D1813" s="29">
        <f>IFERROR([1]!EM_S_QSTM07_IS(B1813,"61",$C$1,"1")/1000000,"")</f>
        <v>28.795510370000002</v>
      </c>
      <c r="E1813" s="29" t="str">
        <f>IFERROR([1]!EM_S_PERFORMANCEEXPRESS_PERFEXNETPROFITTOSHAREHOLDER(B1813,$C$1)/1000000,"")</f>
        <v/>
      </c>
      <c r="F1813" s="29" t="str">
        <f>IFERROR([1]!EM_S_PROFITNOTICE_FORECASTT(B1813,$C$1)/1000000,"")</f>
        <v/>
      </c>
      <c r="G1813" s="29" t="str">
        <f>IFERROR([1]!EM_S_PROFITNOTICE_FORECASTL(B1813,$C$1)/1000000,"")</f>
        <v/>
      </c>
      <c r="H1813" s="29" t="str">
        <f t="shared" si="198"/>
        <v/>
      </c>
      <c r="I1813" s="36">
        <f>IFERROR([1]!EM_S_QSTM07_IS(B1813,"61",$I$1,"1")/1000000,"")</f>
        <v>4.1882371899999997</v>
      </c>
      <c r="J1813" s="29">
        <f t="shared" si="196"/>
        <v>24.607273180000004</v>
      </c>
      <c r="K1813" s="29">
        <f>IFERROR([1]!EM_S_QSTM07_IS(B1813,"61",$K$2,"1")/1000000,"")</f>
        <v>15.54651518</v>
      </c>
      <c r="L1813" s="30">
        <f t="shared" si="199"/>
        <v>0.58281601343407963</v>
      </c>
      <c r="M1813" s="49" t="str">
        <f ca="1">[1]!EM_S_MAJASSRES_NUM(B1813,$M$2,$M$1)</f>
        <v/>
      </c>
      <c r="N1813" s="45" t="str">
        <f t="shared" si="200"/>
        <v/>
      </c>
      <c r="O1813" s="37">
        <f t="shared" ca="1" si="201"/>
        <v>0.58281601343407963</v>
      </c>
      <c r="P1813" s="26" t="str">
        <f t="shared" si="202"/>
        <v>财报</v>
      </c>
    </row>
    <row r="1814" spans="1:16" x14ac:dyDescent="0.2">
      <c r="A1814" s="33" t="str">
        <f t="shared" ca="1" si="197"/>
        <v/>
      </c>
      <c r="B1814" s="24" t="s">
        <v>3671</v>
      </c>
      <c r="C1814" s="24" t="s">
        <v>3672</v>
      </c>
      <c r="D1814" s="29">
        <f>IFERROR([1]!EM_S_QSTM07_IS(B1814,"61",$C$1,"1")/1000000,"")</f>
        <v>496.16443587999998</v>
      </c>
      <c r="E1814" s="29" t="str">
        <f>IFERROR([1]!EM_S_PERFORMANCEEXPRESS_PERFEXNETPROFITTOSHAREHOLDER(B1814,$C$1)/1000000,"")</f>
        <v/>
      </c>
      <c r="F1814" s="29" t="str">
        <f>IFERROR([1]!EM_S_PROFITNOTICE_FORECASTT(B1814,$C$1)/1000000,"")</f>
        <v/>
      </c>
      <c r="G1814" s="29" t="str">
        <f>IFERROR([1]!EM_S_PROFITNOTICE_FORECASTL(B1814,$C$1)/1000000,"")</f>
        <v/>
      </c>
      <c r="H1814" s="29" t="str">
        <f t="shared" si="198"/>
        <v/>
      </c>
      <c r="I1814" s="36">
        <f>IFERROR([1]!EM_S_QSTM07_IS(B1814,"61",$I$1,"1")/1000000,"")</f>
        <v>-7.25433664</v>
      </c>
      <c r="J1814" s="29">
        <f t="shared" si="196"/>
        <v>503.41877252</v>
      </c>
      <c r="K1814" s="29">
        <f>IFERROR([1]!EM_S_QSTM07_IS(B1814,"61",$K$2,"1")/1000000,"")</f>
        <v>7.2134969500000006</v>
      </c>
      <c r="L1814" s="30">
        <f t="shared" si="199"/>
        <v>68.788450180186189</v>
      </c>
      <c r="M1814" s="49" t="str">
        <f ca="1">[1]!EM_S_MAJASSRES_NUM(B1814,$M$2,$M$1)</f>
        <v/>
      </c>
      <c r="N1814" s="45">
        <f t="shared" si="200"/>
        <v>1</v>
      </c>
      <c r="O1814" s="37" t="str">
        <f t="shared" ca="1" si="201"/>
        <v/>
      </c>
      <c r="P1814" s="26" t="str">
        <f t="shared" si="202"/>
        <v>财报</v>
      </c>
    </row>
    <row r="1815" spans="1:16" x14ac:dyDescent="0.2">
      <c r="A1815" s="33">
        <f t="shared" ca="1" si="197"/>
        <v>44</v>
      </c>
      <c r="B1815" s="24" t="s">
        <v>3673</v>
      </c>
      <c r="C1815" s="24" t="s">
        <v>3674</v>
      </c>
      <c r="D1815" s="29">
        <f>IFERROR([1]!EM_S_QSTM07_IS(B1815,"61",$C$1,"1")/1000000,"")</f>
        <v>136.00764898</v>
      </c>
      <c r="E1815" s="29" t="str">
        <f>IFERROR([1]!EM_S_PERFORMANCEEXPRESS_PERFEXNETPROFITTOSHAREHOLDER(B1815,$C$1)/1000000,"")</f>
        <v/>
      </c>
      <c r="F1815" s="29">
        <f>IFERROR([1]!EM_S_PROFITNOTICE_FORECASTT(B1815,$C$1)/1000000,"")</f>
        <v>166</v>
      </c>
      <c r="G1815" s="29">
        <f>IFERROR([1]!EM_S_PROFITNOTICE_FORECASTL(B1815,$C$1)/1000000,"")</f>
        <v>166</v>
      </c>
      <c r="H1815" s="29">
        <f t="shared" si="198"/>
        <v>166</v>
      </c>
      <c r="I1815" s="36">
        <f>IFERROR([1]!EM_S_QSTM07_IS(B1815,"61",$I$1,"1")/1000000,"")</f>
        <v>29.94196105</v>
      </c>
      <c r="J1815" s="29">
        <f t="shared" si="196"/>
        <v>106.06568793</v>
      </c>
      <c r="K1815" s="29">
        <f>IFERROR([1]!EM_S_QSTM07_IS(B1815,"61",$K$2,"1")/1000000,"")</f>
        <v>21.67159187</v>
      </c>
      <c r="L1815" s="30">
        <f t="shared" si="199"/>
        <v>3.8942269015700135</v>
      </c>
      <c r="M1815" s="49" t="str">
        <f ca="1">[1]!EM_S_MAJASSRES_NUM(B1815,$M$2,$M$1)</f>
        <v/>
      </c>
      <c r="N1815" s="45" t="str">
        <f t="shared" si="200"/>
        <v/>
      </c>
      <c r="O1815" s="37">
        <f t="shared" ca="1" si="201"/>
        <v>3.8942269015700135</v>
      </c>
      <c r="P1815" s="26" t="str">
        <f t="shared" si="202"/>
        <v>财报</v>
      </c>
    </row>
    <row r="1816" spans="1:16" x14ac:dyDescent="0.2">
      <c r="A1816" s="33">
        <f t="shared" ca="1" si="197"/>
        <v>896</v>
      </c>
      <c r="B1816" s="24" t="s">
        <v>3675</v>
      </c>
      <c r="C1816" s="24" t="s">
        <v>3676</v>
      </c>
      <c r="D1816" s="29">
        <f>IFERROR([1]!EM_S_QSTM07_IS(B1816,"61",$C$1,"1")/1000000,"")</f>
        <v>117.38484737</v>
      </c>
      <c r="E1816" s="29" t="str">
        <f>IFERROR([1]!EM_S_PERFORMANCEEXPRESS_PERFEXNETPROFITTOSHAREHOLDER(B1816,$C$1)/1000000,"")</f>
        <v/>
      </c>
      <c r="F1816" s="29" t="str">
        <f>IFERROR([1]!EM_S_PROFITNOTICE_FORECASTT(B1816,$C$1)/1000000,"")</f>
        <v/>
      </c>
      <c r="G1816" s="29" t="str">
        <f>IFERROR([1]!EM_S_PROFITNOTICE_FORECASTL(B1816,$C$1)/1000000,"")</f>
        <v/>
      </c>
      <c r="H1816" s="29" t="str">
        <f t="shared" si="198"/>
        <v/>
      </c>
      <c r="I1816" s="36">
        <f>IFERROR([1]!EM_S_QSTM07_IS(B1816,"61",$I$1,"1")/1000000,"")</f>
        <v>57.795497600000004</v>
      </c>
      <c r="J1816" s="29">
        <f t="shared" si="196"/>
        <v>59.589349769999998</v>
      </c>
      <c r="K1816" s="29">
        <f>IFERROR([1]!EM_S_QSTM07_IS(B1816,"61",$K$2,"1")/1000000,"")</f>
        <v>110.00102385</v>
      </c>
      <c r="L1816" s="30">
        <f t="shared" si="199"/>
        <v>-0.45828368060230557</v>
      </c>
      <c r="M1816" s="49" t="str">
        <f ca="1">[1]!EM_S_MAJASSRES_NUM(B1816,$M$2,$M$1)</f>
        <v/>
      </c>
      <c r="N1816" s="45" t="str">
        <f t="shared" si="200"/>
        <v/>
      </c>
      <c r="O1816" s="37">
        <f t="shared" ca="1" si="201"/>
        <v>-0.45828368060230557</v>
      </c>
      <c r="P1816" s="26" t="str">
        <f t="shared" si="202"/>
        <v>财报</v>
      </c>
    </row>
    <row r="1817" spans="1:16" x14ac:dyDescent="0.2">
      <c r="A1817" s="33">
        <f t="shared" ca="1" si="197"/>
        <v>460</v>
      </c>
      <c r="B1817" s="24" t="s">
        <v>3677</v>
      </c>
      <c r="C1817" s="24" t="s">
        <v>3678</v>
      </c>
      <c r="D1817" s="29">
        <f>IFERROR([1]!EM_S_QSTM07_IS(B1817,"61",$C$1,"1")/1000000,"")</f>
        <v>41.182430150000002</v>
      </c>
      <c r="E1817" s="29" t="str">
        <f>IFERROR([1]!EM_S_PERFORMANCEEXPRESS_PERFEXNETPROFITTOSHAREHOLDER(B1817,$C$1)/1000000,"")</f>
        <v/>
      </c>
      <c r="F1817" s="29" t="str">
        <f>IFERROR([1]!EM_S_PROFITNOTICE_FORECASTT(B1817,$C$1)/1000000,"")</f>
        <v/>
      </c>
      <c r="G1817" s="29" t="str">
        <f>IFERROR([1]!EM_S_PROFITNOTICE_FORECASTL(B1817,$C$1)/1000000,"")</f>
        <v/>
      </c>
      <c r="H1817" s="29" t="str">
        <f t="shared" si="198"/>
        <v/>
      </c>
      <c r="I1817" s="36">
        <f>IFERROR([1]!EM_S_QSTM07_IS(B1817,"61",$I$1,"1")/1000000,"")</f>
        <v>-8.9126621500000009</v>
      </c>
      <c r="J1817" s="29">
        <f t="shared" si="196"/>
        <v>50.095092300000005</v>
      </c>
      <c r="K1817" s="29">
        <f>IFERROR([1]!EM_S_QSTM07_IS(B1817,"61",$K$2,"1")/1000000,"")</f>
        <v>39.936858130000005</v>
      </c>
      <c r="L1817" s="30">
        <f t="shared" si="199"/>
        <v>0.25435736924856583</v>
      </c>
      <c r="M1817" s="49" t="str">
        <f ca="1">[1]!EM_S_MAJASSRES_NUM(B1817,$M$2,$M$1)</f>
        <v/>
      </c>
      <c r="N1817" s="45" t="str">
        <f t="shared" si="200"/>
        <v/>
      </c>
      <c r="O1817" s="37">
        <f t="shared" ca="1" si="201"/>
        <v>0.25435736924856583</v>
      </c>
      <c r="P1817" s="26" t="str">
        <f t="shared" si="202"/>
        <v>财报</v>
      </c>
    </row>
    <row r="1818" spans="1:16" x14ac:dyDescent="0.2">
      <c r="A1818" s="33">
        <f t="shared" ca="1" si="197"/>
        <v>1729</v>
      </c>
      <c r="B1818" s="24" t="s">
        <v>3679</v>
      </c>
      <c r="C1818" s="24" t="s">
        <v>3680</v>
      </c>
      <c r="D1818" s="29">
        <f>IFERROR([1]!EM_S_QSTM07_IS(B1818,"61",$C$1,"1")/1000000,"")</f>
        <v>254.20053396</v>
      </c>
      <c r="E1818" s="29" t="str">
        <f>IFERROR([1]!EM_S_PERFORMANCEEXPRESS_PERFEXNETPROFITTOSHAREHOLDER(B1818,$C$1)/1000000,"")</f>
        <v/>
      </c>
      <c r="F1818" s="29" t="str">
        <f>IFERROR([1]!EM_S_PROFITNOTICE_FORECASTT(B1818,$C$1)/1000000,"")</f>
        <v/>
      </c>
      <c r="G1818" s="29" t="str">
        <f>IFERROR([1]!EM_S_PROFITNOTICE_FORECASTL(B1818,$C$1)/1000000,"")</f>
        <v/>
      </c>
      <c r="H1818" s="29" t="str">
        <f t="shared" si="198"/>
        <v/>
      </c>
      <c r="I1818" s="36">
        <f>IFERROR([1]!EM_S_QSTM07_IS(B1818,"61",$I$1,"1")/1000000,"")</f>
        <v>255.50079087999998</v>
      </c>
      <c r="J1818" s="29">
        <f t="shared" si="196"/>
        <v>-1.3002569199999812</v>
      </c>
      <c r="K1818" s="29">
        <f>IFERROR([1]!EM_S_QSTM07_IS(B1818,"61",$K$2,"1")/1000000,"")</f>
        <v>195.70308771999998</v>
      </c>
      <c r="L1818" s="30">
        <f t="shared" si="199"/>
        <v>-1.006644028641287</v>
      </c>
      <c r="M1818" s="49" t="str">
        <f ca="1">[1]!EM_S_MAJASSRES_NUM(B1818,$M$2,$M$1)</f>
        <v/>
      </c>
      <c r="N1818" s="45" t="str">
        <f t="shared" si="200"/>
        <v/>
      </c>
      <c r="O1818" s="37">
        <f t="shared" ca="1" si="201"/>
        <v>-1.006644028641287</v>
      </c>
      <c r="P1818" s="26" t="str">
        <f t="shared" si="202"/>
        <v>财报</v>
      </c>
    </row>
    <row r="1819" spans="1:16" x14ac:dyDescent="0.2">
      <c r="A1819" s="33">
        <f t="shared" ca="1" si="197"/>
        <v>1753</v>
      </c>
      <c r="B1819" s="24" t="s">
        <v>3681</v>
      </c>
      <c r="C1819" s="24" t="s">
        <v>3682</v>
      </c>
      <c r="D1819" s="29">
        <f>IFERROR([1]!EM_S_QSTM07_IS(B1819,"61",$C$1,"1")/1000000,"")</f>
        <v>75.160339800000003</v>
      </c>
      <c r="E1819" s="29" t="str">
        <f>IFERROR([1]!EM_S_PERFORMANCEEXPRESS_PERFEXNETPROFITTOSHAREHOLDER(B1819,$C$1)/1000000,"")</f>
        <v/>
      </c>
      <c r="F1819" s="29" t="str">
        <f>IFERROR([1]!EM_S_PROFITNOTICE_FORECASTT(B1819,$C$1)/1000000,"")</f>
        <v/>
      </c>
      <c r="G1819" s="29" t="str">
        <f>IFERROR([1]!EM_S_PROFITNOTICE_FORECASTL(B1819,$C$1)/1000000,"")</f>
        <v/>
      </c>
      <c r="H1819" s="29" t="str">
        <f t="shared" si="198"/>
        <v/>
      </c>
      <c r="I1819" s="36">
        <f>IFERROR([1]!EM_S_QSTM07_IS(B1819,"61",$I$1,"1")/1000000,"")</f>
        <v>77.600345779999998</v>
      </c>
      <c r="J1819" s="29">
        <f t="shared" si="196"/>
        <v>-2.4400059799999951</v>
      </c>
      <c r="K1819" s="29">
        <f>IFERROR([1]!EM_S_QSTM07_IS(B1819,"61",$K$2,"1")/1000000,"")</f>
        <v>105.42462468000001</v>
      </c>
      <c r="L1819" s="30">
        <f t="shared" si="199"/>
        <v>-1.0231445545801681</v>
      </c>
      <c r="M1819" s="49" t="str">
        <f ca="1">[1]!EM_S_MAJASSRES_NUM(B1819,$M$2,$M$1)</f>
        <v/>
      </c>
      <c r="N1819" s="45" t="str">
        <f t="shared" si="200"/>
        <v/>
      </c>
      <c r="O1819" s="37">
        <f t="shared" ca="1" si="201"/>
        <v>-1.0231445545801681</v>
      </c>
      <c r="P1819" s="26" t="str">
        <f t="shared" si="202"/>
        <v>财报</v>
      </c>
    </row>
    <row r="1820" spans="1:16" x14ac:dyDescent="0.2">
      <c r="A1820" s="33">
        <f t="shared" ca="1" si="197"/>
        <v>577</v>
      </c>
      <c r="B1820" s="24" t="s">
        <v>3683</v>
      </c>
      <c r="C1820" s="24" t="s">
        <v>3684</v>
      </c>
      <c r="D1820" s="29">
        <f>IFERROR([1]!EM_S_QSTM07_IS(B1820,"61",$C$1,"1")/1000000,"")</f>
        <v>-49.162700950000001</v>
      </c>
      <c r="E1820" s="29" t="str">
        <f>IFERROR([1]!EM_S_PERFORMANCEEXPRESS_PERFEXNETPROFITTOSHAREHOLDER(B1820,$C$1)/1000000,"")</f>
        <v/>
      </c>
      <c r="F1820" s="29" t="str">
        <f>IFERROR([1]!EM_S_PROFITNOTICE_FORECASTT(B1820,$C$1)/1000000,"")</f>
        <v/>
      </c>
      <c r="G1820" s="29" t="str">
        <f>IFERROR([1]!EM_S_PROFITNOTICE_FORECASTL(B1820,$C$1)/1000000,"")</f>
        <v/>
      </c>
      <c r="H1820" s="29" t="str">
        <f t="shared" si="198"/>
        <v/>
      </c>
      <c r="I1820" s="36">
        <f>IFERROR([1]!EM_S_QSTM07_IS(B1820,"61",$I$1,"1")/1000000,"")</f>
        <v>161.58958522999998</v>
      </c>
      <c r="J1820" s="29">
        <f t="shared" si="196"/>
        <v>-210.75228618</v>
      </c>
      <c r="K1820" s="29">
        <f>IFERROR([1]!EM_S_QSTM07_IS(B1820,"61",$K$2,"1")/1000000,"")</f>
        <v>-196.46575711000003</v>
      </c>
      <c r="L1820" s="30">
        <f t="shared" si="199"/>
        <v>-7.2717654619074548E-2</v>
      </c>
      <c r="M1820" s="49" t="str">
        <f ca="1">[1]!EM_S_MAJASSRES_NUM(B1820,$M$2,$M$1)</f>
        <v/>
      </c>
      <c r="N1820" s="45" t="str">
        <f t="shared" si="200"/>
        <v/>
      </c>
      <c r="O1820" s="37">
        <f t="shared" ca="1" si="201"/>
        <v>-7.2717654619074548E-2</v>
      </c>
      <c r="P1820" s="26" t="str">
        <f t="shared" si="202"/>
        <v>财报</v>
      </c>
    </row>
    <row r="1821" spans="1:16" x14ac:dyDescent="0.2">
      <c r="A1821" s="33">
        <f t="shared" ca="1" si="197"/>
        <v>2235</v>
      </c>
      <c r="B1821" s="24" t="s">
        <v>3685</v>
      </c>
      <c r="C1821" s="24" t="s">
        <v>3686</v>
      </c>
      <c r="D1821" s="29">
        <f>IFERROR([1]!EM_S_QSTM07_IS(B1821,"61",$C$1,"1")/1000000,"")</f>
        <v>19.207217800000002</v>
      </c>
      <c r="E1821" s="29" t="str">
        <f>IFERROR([1]!EM_S_PERFORMANCEEXPRESS_PERFEXNETPROFITTOSHAREHOLDER(B1821,$C$1)/1000000,"")</f>
        <v/>
      </c>
      <c r="F1821" s="29" t="str">
        <f>IFERROR([1]!EM_S_PROFITNOTICE_FORECASTT(B1821,$C$1)/1000000,"")</f>
        <v/>
      </c>
      <c r="G1821" s="29" t="str">
        <f>IFERROR([1]!EM_S_PROFITNOTICE_FORECASTL(B1821,$C$1)/1000000,"")</f>
        <v/>
      </c>
      <c r="H1821" s="29" t="str">
        <f t="shared" si="198"/>
        <v/>
      </c>
      <c r="I1821" s="36">
        <f>IFERROR([1]!EM_S_QSTM07_IS(B1821,"61",$I$1,"1")/1000000,"")</f>
        <v>61.820154689999995</v>
      </c>
      <c r="J1821" s="29">
        <f t="shared" si="196"/>
        <v>-42.612936889999993</v>
      </c>
      <c r="K1821" s="29">
        <f>IFERROR([1]!EM_S_QSTM07_IS(B1821,"61",$K$2,"1")/1000000,"")</f>
        <v>14.057556880000002</v>
      </c>
      <c r="L1821" s="30">
        <f t="shared" si="199"/>
        <v>-4.031318831128214</v>
      </c>
      <c r="M1821" s="49" t="str">
        <f ca="1">[1]!EM_S_MAJASSRES_NUM(B1821,$M$2,$M$1)</f>
        <v/>
      </c>
      <c r="N1821" s="45" t="str">
        <f t="shared" si="200"/>
        <v/>
      </c>
      <c r="O1821" s="37">
        <f t="shared" ca="1" si="201"/>
        <v>-4.031318831128214</v>
      </c>
      <c r="P1821" s="26" t="str">
        <f t="shared" si="202"/>
        <v>财报</v>
      </c>
    </row>
    <row r="1822" spans="1:16" x14ac:dyDescent="0.2">
      <c r="A1822" s="33">
        <f t="shared" ca="1" si="197"/>
        <v>2224</v>
      </c>
      <c r="B1822" s="24" t="s">
        <v>3687</v>
      </c>
      <c r="C1822" s="24" t="s">
        <v>3688</v>
      </c>
      <c r="D1822" s="29">
        <f>IFERROR([1]!EM_S_QSTM07_IS(B1822,"61",$C$1,"1")/1000000,"")</f>
        <v>208.74772988999999</v>
      </c>
      <c r="E1822" s="29" t="str">
        <f>IFERROR([1]!EM_S_PERFORMANCEEXPRESS_PERFEXNETPROFITTOSHAREHOLDER(B1822,$C$1)/1000000,"")</f>
        <v/>
      </c>
      <c r="F1822" s="29" t="str">
        <f>IFERROR([1]!EM_S_PROFITNOTICE_FORECASTT(B1822,$C$1)/1000000,"")</f>
        <v/>
      </c>
      <c r="G1822" s="29" t="str">
        <f>IFERROR([1]!EM_S_PROFITNOTICE_FORECASTL(B1822,$C$1)/1000000,"")</f>
        <v/>
      </c>
      <c r="H1822" s="29" t="str">
        <f t="shared" si="198"/>
        <v/>
      </c>
      <c r="I1822" s="36">
        <f>IFERROR([1]!EM_S_QSTM07_IS(B1822,"61",$I$1,"1")/1000000,"")</f>
        <v>532.23888812999996</v>
      </c>
      <c r="J1822" s="29">
        <f t="shared" si="196"/>
        <v>-323.49115824</v>
      </c>
      <c r="K1822" s="29">
        <f>IFERROR([1]!EM_S_QSTM07_IS(B1822,"61",$K$2,"1")/1000000,"")</f>
        <v>142.22170874</v>
      </c>
      <c r="L1822" s="30">
        <f t="shared" si="199"/>
        <v>-3.2745554184796388</v>
      </c>
      <c r="M1822" s="49" t="str">
        <f ca="1">[1]!EM_S_MAJASSRES_NUM(B1822,$M$2,$M$1)</f>
        <v/>
      </c>
      <c r="N1822" s="45" t="str">
        <f t="shared" si="200"/>
        <v/>
      </c>
      <c r="O1822" s="37">
        <f t="shared" ca="1" si="201"/>
        <v>-3.2745554184796388</v>
      </c>
      <c r="P1822" s="26" t="str">
        <f t="shared" si="202"/>
        <v>财报</v>
      </c>
    </row>
    <row r="1823" spans="1:16" x14ac:dyDescent="0.2">
      <c r="A1823" s="33">
        <f t="shared" ca="1" si="197"/>
        <v>1635</v>
      </c>
      <c r="B1823" s="24" t="s">
        <v>3689</v>
      </c>
      <c r="C1823" s="24" t="s">
        <v>3690</v>
      </c>
      <c r="D1823" s="29">
        <f>IFERROR([1]!EM_S_QSTM07_IS(B1823,"61",$C$1,"1")/1000000,"")</f>
        <v>739.69959111000003</v>
      </c>
      <c r="E1823" s="29" t="str">
        <f>IFERROR([1]!EM_S_PERFORMANCEEXPRESS_PERFEXNETPROFITTOSHAREHOLDER(B1823,$C$1)/1000000,"")</f>
        <v/>
      </c>
      <c r="F1823" s="29" t="str">
        <f>IFERROR([1]!EM_S_PROFITNOTICE_FORECASTT(B1823,$C$1)/1000000,"")</f>
        <v/>
      </c>
      <c r="G1823" s="29" t="str">
        <f>IFERROR([1]!EM_S_PROFITNOTICE_FORECASTL(B1823,$C$1)/1000000,"")</f>
        <v/>
      </c>
      <c r="H1823" s="29" t="str">
        <f t="shared" si="198"/>
        <v/>
      </c>
      <c r="I1823" s="36">
        <f>IFERROR([1]!EM_S_QSTM07_IS(B1823,"61",$I$1,"1")/1000000,"")</f>
        <v>646.53902661000006</v>
      </c>
      <c r="J1823" s="29">
        <f t="shared" si="196"/>
        <v>93.160564499999964</v>
      </c>
      <c r="K1823" s="29">
        <f>IFERROR([1]!EM_S_QSTM07_IS(B1823,"61",$K$2,"1")/1000000,"")</f>
        <v>1836.05062529</v>
      </c>
      <c r="L1823" s="30">
        <f t="shared" si="199"/>
        <v>-0.94926035087660754</v>
      </c>
      <c r="M1823" s="49" t="str">
        <f ca="1">[1]!EM_S_MAJASSRES_NUM(B1823,$M$2,$M$1)</f>
        <v/>
      </c>
      <c r="N1823" s="45" t="str">
        <f t="shared" si="200"/>
        <v/>
      </c>
      <c r="O1823" s="37">
        <f t="shared" ca="1" si="201"/>
        <v>-0.94926035087660754</v>
      </c>
      <c r="P1823" s="26" t="str">
        <f t="shared" si="202"/>
        <v>财报</v>
      </c>
    </row>
    <row r="1824" spans="1:16" x14ac:dyDescent="0.2">
      <c r="A1824" s="33">
        <f t="shared" ca="1" si="197"/>
        <v>1072</v>
      </c>
      <c r="B1824" s="24" t="s">
        <v>3691</v>
      </c>
      <c r="C1824" s="24" t="s">
        <v>3692</v>
      </c>
      <c r="D1824" s="29">
        <f>IFERROR([1]!EM_S_QSTM07_IS(B1824,"61",$C$1,"1")/1000000,"")</f>
        <v>251.12680222999998</v>
      </c>
      <c r="E1824" s="29" t="str">
        <f>IFERROR([1]!EM_S_PERFORMANCEEXPRESS_PERFEXNETPROFITTOSHAREHOLDER(B1824,$C$1)/1000000,"")</f>
        <v/>
      </c>
      <c r="F1824" s="29" t="str">
        <f>IFERROR([1]!EM_S_PROFITNOTICE_FORECASTT(B1824,$C$1)/1000000,"")</f>
        <v/>
      </c>
      <c r="G1824" s="29" t="str">
        <f>IFERROR([1]!EM_S_PROFITNOTICE_FORECASTL(B1824,$C$1)/1000000,"")</f>
        <v/>
      </c>
      <c r="H1824" s="29" t="str">
        <f t="shared" si="198"/>
        <v/>
      </c>
      <c r="I1824" s="36">
        <f>IFERROR([1]!EM_S_QSTM07_IS(B1824,"61",$I$1,"1")/1000000,"")</f>
        <v>182.39577127000001</v>
      </c>
      <c r="J1824" s="29">
        <f t="shared" si="196"/>
        <v>68.73103095999997</v>
      </c>
      <c r="K1824" s="29">
        <f>IFERROR([1]!EM_S_QSTM07_IS(B1824,"61",$K$2,"1")/1000000,"")</f>
        <v>166.3866032</v>
      </c>
      <c r="L1824" s="30">
        <f t="shared" si="199"/>
        <v>-0.58691968200478306</v>
      </c>
      <c r="M1824" s="49" t="str">
        <f ca="1">[1]!EM_S_MAJASSRES_NUM(B1824,$M$2,$M$1)</f>
        <v/>
      </c>
      <c r="N1824" s="45" t="str">
        <f t="shared" si="200"/>
        <v/>
      </c>
      <c r="O1824" s="37">
        <f t="shared" ca="1" si="201"/>
        <v>-0.58691968200478306</v>
      </c>
      <c r="P1824" s="26" t="str">
        <f t="shared" si="202"/>
        <v>财报</v>
      </c>
    </row>
    <row r="1825" spans="1:16" x14ac:dyDescent="0.2">
      <c r="A1825" s="33">
        <f t="shared" ca="1" si="197"/>
        <v>1265</v>
      </c>
      <c r="B1825" s="24" t="s">
        <v>3693</v>
      </c>
      <c r="C1825" s="24" t="s">
        <v>3694</v>
      </c>
      <c r="D1825" s="29">
        <f>IFERROR([1]!EM_S_QSTM07_IS(B1825,"61",$C$1,"1")/1000000,"")</f>
        <v>34.809421840000006</v>
      </c>
      <c r="E1825" s="29" t="str">
        <f>IFERROR([1]!EM_S_PERFORMANCEEXPRESS_PERFEXNETPROFITTOSHAREHOLDER(B1825,$C$1)/1000000,"")</f>
        <v/>
      </c>
      <c r="F1825" s="29" t="str">
        <f>IFERROR([1]!EM_S_PROFITNOTICE_FORECASTT(B1825,$C$1)/1000000,"")</f>
        <v/>
      </c>
      <c r="G1825" s="29" t="str">
        <f>IFERROR([1]!EM_S_PROFITNOTICE_FORECASTL(B1825,$C$1)/1000000,"")</f>
        <v/>
      </c>
      <c r="H1825" s="29" t="str">
        <f t="shared" si="198"/>
        <v/>
      </c>
      <c r="I1825" s="36">
        <f>IFERROR([1]!EM_S_QSTM07_IS(B1825,"61",$I$1,"1")/1000000,"")</f>
        <v>26.557787680000001</v>
      </c>
      <c r="J1825" s="29">
        <f t="shared" si="196"/>
        <v>8.2516341600000054</v>
      </c>
      <c r="K1825" s="29">
        <f>IFERROR([1]!EM_S_QSTM07_IS(B1825,"61",$K$2,"1")/1000000,"")</f>
        <v>29.990979660000001</v>
      </c>
      <c r="L1825" s="30">
        <f t="shared" si="199"/>
        <v>-0.72486280029706751</v>
      </c>
      <c r="M1825" s="49" t="str">
        <f ca="1">[1]!EM_S_MAJASSRES_NUM(B1825,$M$2,$M$1)</f>
        <v/>
      </c>
      <c r="N1825" s="45" t="str">
        <f t="shared" si="200"/>
        <v/>
      </c>
      <c r="O1825" s="37">
        <f t="shared" ca="1" si="201"/>
        <v>-0.72486280029706751</v>
      </c>
      <c r="P1825" s="26" t="str">
        <f t="shared" si="202"/>
        <v>财报</v>
      </c>
    </row>
    <row r="1826" spans="1:16" x14ac:dyDescent="0.2">
      <c r="A1826" s="33">
        <f t="shared" ca="1" si="197"/>
        <v>416</v>
      </c>
      <c r="B1826" s="24" t="s">
        <v>3695</v>
      </c>
      <c r="C1826" s="24" t="s">
        <v>3696</v>
      </c>
      <c r="D1826" s="29">
        <f>IFERROR([1]!EM_S_QSTM07_IS(B1826,"61",$C$1,"1")/1000000,"")</f>
        <v>492.83701361000004</v>
      </c>
      <c r="E1826" s="29" t="str">
        <f>IFERROR([1]!EM_S_PERFORMANCEEXPRESS_PERFEXNETPROFITTOSHAREHOLDER(B1826,$C$1)/1000000,"")</f>
        <v/>
      </c>
      <c r="F1826" s="29" t="str">
        <f>IFERROR([1]!EM_S_PROFITNOTICE_FORECASTT(B1826,$C$1)/1000000,"")</f>
        <v/>
      </c>
      <c r="G1826" s="29" t="str">
        <f>IFERROR([1]!EM_S_PROFITNOTICE_FORECASTL(B1826,$C$1)/1000000,"")</f>
        <v/>
      </c>
      <c r="H1826" s="29" t="str">
        <f t="shared" si="198"/>
        <v/>
      </c>
      <c r="I1826" s="36">
        <f>IFERROR([1]!EM_S_QSTM07_IS(B1826,"61",$I$1,"1")/1000000,"")</f>
        <v>270.14253063000001</v>
      </c>
      <c r="J1826" s="29">
        <f t="shared" si="196"/>
        <v>222.69448298000003</v>
      </c>
      <c r="K1826" s="29">
        <f>IFERROR([1]!EM_S_QSTM07_IS(B1826,"61",$K$2,"1")/1000000,"")</f>
        <v>159.67914336000001</v>
      </c>
      <c r="L1826" s="30">
        <f t="shared" si="199"/>
        <v>0.39463726003295624</v>
      </c>
      <c r="M1826" s="49" t="str">
        <f ca="1">[1]!EM_S_MAJASSRES_NUM(B1826,$M$2,$M$1)</f>
        <v/>
      </c>
      <c r="N1826" s="45" t="str">
        <f t="shared" si="200"/>
        <v/>
      </c>
      <c r="O1826" s="37">
        <f t="shared" ca="1" si="201"/>
        <v>0.39463726003295624</v>
      </c>
      <c r="P1826" s="26" t="str">
        <f t="shared" si="202"/>
        <v>财报</v>
      </c>
    </row>
    <row r="1827" spans="1:16" x14ac:dyDescent="0.2">
      <c r="A1827" s="33">
        <f t="shared" ca="1" si="197"/>
        <v>643</v>
      </c>
      <c r="B1827" s="24" t="s">
        <v>3697</v>
      </c>
      <c r="C1827" s="24" t="s">
        <v>3698</v>
      </c>
      <c r="D1827" s="29">
        <f>IFERROR([1]!EM_S_QSTM07_IS(B1827,"61",$C$1,"1")/1000000,"")</f>
        <v>856.76655528999993</v>
      </c>
      <c r="E1827" s="29" t="str">
        <f>IFERROR([1]!EM_S_PERFORMANCEEXPRESS_PERFEXNETPROFITTOSHAREHOLDER(B1827,$C$1)/1000000,"")</f>
        <v/>
      </c>
      <c r="F1827" s="29" t="str">
        <f>IFERROR([1]!EM_S_PROFITNOTICE_FORECASTT(B1827,$C$1)/1000000,"")</f>
        <v/>
      </c>
      <c r="G1827" s="29" t="str">
        <f>IFERROR([1]!EM_S_PROFITNOTICE_FORECASTL(B1827,$C$1)/1000000,"")</f>
        <v/>
      </c>
      <c r="H1827" s="29" t="str">
        <f t="shared" si="198"/>
        <v/>
      </c>
      <c r="I1827" s="36">
        <f>IFERROR([1]!EM_S_QSTM07_IS(B1827,"61",$I$1,"1")/1000000,"")</f>
        <v>378.53464351999997</v>
      </c>
      <c r="J1827" s="29">
        <f t="shared" si="196"/>
        <v>478.23191176999995</v>
      </c>
      <c r="K1827" s="29">
        <f>IFERROR([1]!EM_S_QSTM07_IS(B1827,"61",$K$2,"1")/1000000,"")</f>
        <v>572.65502490999995</v>
      </c>
      <c r="L1827" s="30">
        <f t="shared" si="199"/>
        <v>-0.16488655304271502</v>
      </c>
      <c r="M1827" s="49" t="str">
        <f ca="1">[1]!EM_S_MAJASSRES_NUM(B1827,$M$2,$M$1)</f>
        <v/>
      </c>
      <c r="N1827" s="45" t="str">
        <f t="shared" si="200"/>
        <v/>
      </c>
      <c r="O1827" s="37">
        <f t="shared" ca="1" si="201"/>
        <v>-0.16488655304271502</v>
      </c>
      <c r="P1827" s="26" t="str">
        <f t="shared" si="202"/>
        <v>财报</v>
      </c>
    </row>
    <row r="1828" spans="1:16" x14ac:dyDescent="0.2">
      <c r="A1828" s="33">
        <f t="shared" ca="1" si="197"/>
        <v>1490</v>
      </c>
      <c r="B1828" s="24" t="s">
        <v>3699</v>
      </c>
      <c r="C1828" s="24" t="s">
        <v>3700</v>
      </c>
      <c r="D1828" s="29">
        <f>IFERROR([1]!EM_S_QSTM07_IS(B1828,"61",$C$1,"1")/1000000,"")</f>
        <v>33.059502039999998</v>
      </c>
      <c r="E1828" s="29" t="str">
        <f>IFERROR([1]!EM_S_PERFORMANCEEXPRESS_PERFEXNETPROFITTOSHAREHOLDER(B1828,$C$1)/1000000,"")</f>
        <v/>
      </c>
      <c r="F1828" s="29" t="str">
        <f>IFERROR([1]!EM_S_PROFITNOTICE_FORECASTT(B1828,$C$1)/1000000,"")</f>
        <v/>
      </c>
      <c r="G1828" s="29" t="str">
        <f>IFERROR([1]!EM_S_PROFITNOTICE_FORECASTL(B1828,$C$1)/1000000,"")</f>
        <v/>
      </c>
      <c r="H1828" s="29" t="str">
        <f t="shared" si="198"/>
        <v/>
      </c>
      <c r="I1828" s="36">
        <f>IFERROR([1]!EM_S_QSTM07_IS(B1828,"61",$I$1,"1")/1000000,"")</f>
        <v>1.18461354</v>
      </c>
      <c r="J1828" s="29">
        <f t="shared" si="196"/>
        <v>31.874888499999997</v>
      </c>
      <c r="K1828" s="29">
        <f>IFERROR([1]!EM_S_QSTM07_IS(B1828,"61",$K$2,"1")/1000000,"")</f>
        <v>243.75581144</v>
      </c>
      <c r="L1828" s="30">
        <f t="shared" si="199"/>
        <v>-0.86923434435594604</v>
      </c>
      <c r="M1828" s="49" t="str">
        <f ca="1">[1]!EM_S_MAJASSRES_NUM(B1828,$M$2,$M$1)</f>
        <v/>
      </c>
      <c r="N1828" s="45" t="str">
        <f t="shared" si="200"/>
        <v/>
      </c>
      <c r="O1828" s="37">
        <f t="shared" ca="1" si="201"/>
        <v>-0.86923434435594604</v>
      </c>
      <c r="P1828" s="26" t="str">
        <f t="shared" si="202"/>
        <v>财报</v>
      </c>
    </row>
    <row r="1829" spans="1:16" x14ac:dyDescent="0.2">
      <c r="A1829" s="33">
        <f t="shared" ca="1" si="197"/>
        <v>1381</v>
      </c>
      <c r="B1829" s="24" t="s">
        <v>3701</v>
      </c>
      <c r="C1829" s="24" t="s">
        <v>3702</v>
      </c>
      <c r="D1829" s="29">
        <f>IFERROR([1]!EM_S_QSTM07_IS(B1829,"61",$C$1,"1")/1000000,"")</f>
        <v>795.80705609000006</v>
      </c>
      <c r="E1829" s="29" t="str">
        <f>IFERROR([1]!EM_S_PERFORMANCEEXPRESS_PERFEXNETPROFITTOSHAREHOLDER(B1829,$C$1)/1000000,"")</f>
        <v/>
      </c>
      <c r="F1829" s="29" t="str">
        <f>IFERROR([1]!EM_S_PROFITNOTICE_FORECASTT(B1829,$C$1)/1000000,"")</f>
        <v/>
      </c>
      <c r="G1829" s="29" t="str">
        <f>IFERROR([1]!EM_S_PROFITNOTICE_FORECASTL(B1829,$C$1)/1000000,"")</f>
        <v/>
      </c>
      <c r="H1829" s="29" t="str">
        <f t="shared" si="198"/>
        <v/>
      </c>
      <c r="I1829" s="36">
        <f>IFERROR([1]!EM_S_QSTM07_IS(B1829,"61",$I$1,"1")/1000000,"")</f>
        <v>645.76210767999999</v>
      </c>
      <c r="J1829" s="29">
        <f t="shared" si="196"/>
        <v>150.04494841000007</v>
      </c>
      <c r="K1829" s="29">
        <f>IFERROR([1]!EM_S_QSTM07_IS(B1829,"61",$K$2,"1")/1000000,"")</f>
        <v>746.04671532000009</v>
      </c>
      <c r="L1829" s="30">
        <f t="shared" si="199"/>
        <v>-0.79887995573354731</v>
      </c>
      <c r="M1829" s="49" t="str">
        <f ca="1">[1]!EM_S_MAJASSRES_NUM(B1829,$M$2,$M$1)</f>
        <v/>
      </c>
      <c r="N1829" s="45" t="str">
        <f t="shared" si="200"/>
        <v/>
      </c>
      <c r="O1829" s="37">
        <f t="shared" ca="1" si="201"/>
        <v>-0.79887995573354731</v>
      </c>
      <c r="P1829" s="26" t="str">
        <f t="shared" si="202"/>
        <v>财报</v>
      </c>
    </row>
    <row r="1830" spans="1:16" x14ac:dyDescent="0.2">
      <c r="A1830" s="33">
        <f t="shared" ca="1" si="197"/>
        <v>169</v>
      </c>
      <c r="B1830" s="24" t="s">
        <v>3703</v>
      </c>
      <c r="C1830" s="24" t="s">
        <v>3704</v>
      </c>
      <c r="D1830" s="29">
        <f>IFERROR([1]!EM_S_QSTM07_IS(B1830,"61",$C$1,"1")/1000000,"")</f>
        <v>-31.738565039999997</v>
      </c>
      <c r="E1830" s="29" t="str">
        <f>IFERROR([1]!EM_S_PERFORMANCEEXPRESS_PERFEXNETPROFITTOSHAREHOLDER(B1830,$C$1)/1000000,"")</f>
        <v/>
      </c>
      <c r="F1830" s="29" t="str">
        <f>IFERROR([1]!EM_S_PROFITNOTICE_FORECASTT(B1830,$C$1)/1000000,"")</f>
        <v/>
      </c>
      <c r="G1830" s="29" t="str">
        <f>IFERROR([1]!EM_S_PROFITNOTICE_FORECASTL(B1830,$C$1)/1000000,"")</f>
        <v/>
      </c>
      <c r="H1830" s="29" t="str">
        <f t="shared" si="198"/>
        <v/>
      </c>
      <c r="I1830" s="36">
        <f>IFERROR([1]!EM_S_QSTM07_IS(B1830,"61",$I$1,"1")/1000000,"")</f>
        <v>-43.503805399999997</v>
      </c>
      <c r="J1830" s="29">
        <f t="shared" si="196"/>
        <v>11.76524036</v>
      </c>
      <c r="K1830" s="29">
        <f>IFERROR([1]!EM_S_QSTM07_IS(B1830,"61",$K$2,"1")/1000000,"")</f>
        <v>-25.97672743</v>
      </c>
      <c r="L1830" s="30">
        <f t="shared" si="199"/>
        <v>1.4529146479942106</v>
      </c>
      <c r="M1830" s="49" t="str">
        <f ca="1">[1]!EM_S_MAJASSRES_NUM(B1830,$M$2,$M$1)</f>
        <v/>
      </c>
      <c r="N1830" s="45" t="str">
        <f t="shared" si="200"/>
        <v/>
      </c>
      <c r="O1830" s="37">
        <f t="shared" ca="1" si="201"/>
        <v>1.4529146479942106</v>
      </c>
      <c r="P1830" s="26" t="str">
        <f t="shared" si="202"/>
        <v>财报</v>
      </c>
    </row>
    <row r="1831" spans="1:16" x14ac:dyDescent="0.2">
      <c r="A1831" s="33" t="str">
        <f t="shared" ca="1" si="197"/>
        <v/>
      </c>
      <c r="B1831" s="24" t="s">
        <v>3705</v>
      </c>
      <c r="C1831" s="24" t="s">
        <v>3706</v>
      </c>
      <c r="D1831" s="29">
        <f>IFERROR([1]!EM_S_QSTM07_IS(B1831,"61",$C$1,"1")/1000000,"")</f>
        <v>4.2079299000000008</v>
      </c>
      <c r="E1831" s="29" t="str">
        <f>IFERROR([1]!EM_S_PERFORMANCEEXPRESS_PERFEXNETPROFITTOSHAREHOLDER(B1831,$C$1)/1000000,"")</f>
        <v/>
      </c>
      <c r="F1831" s="29" t="str">
        <f>IFERROR([1]!EM_S_PROFITNOTICE_FORECASTT(B1831,$C$1)/1000000,"")</f>
        <v/>
      </c>
      <c r="G1831" s="29" t="str">
        <f>IFERROR([1]!EM_S_PROFITNOTICE_FORECASTL(B1831,$C$1)/1000000,"")</f>
        <v/>
      </c>
      <c r="H1831" s="29" t="str">
        <f t="shared" si="198"/>
        <v/>
      </c>
      <c r="I1831" s="36">
        <f>IFERROR([1]!EM_S_QSTM07_IS(B1831,"61",$I$1,"1")/1000000,"")</f>
        <v>1.4429626</v>
      </c>
      <c r="J1831" s="29">
        <f t="shared" si="196"/>
        <v>2.7649673000000008</v>
      </c>
      <c r="K1831" s="29">
        <f>IFERROR([1]!EM_S_QSTM07_IS(B1831,"61",$K$2,"1")/1000000,"")</f>
        <v>-0.82336544999999994</v>
      </c>
      <c r="L1831" s="30">
        <f t="shared" si="199"/>
        <v>4.3581288843246959</v>
      </c>
      <c r="M1831" s="49" t="str">
        <f ca="1">[1]!EM_S_MAJASSRES_NUM(B1831,$M$2,$M$1)</f>
        <v/>
      </c>
      <c r="N1831" s="45">
        <f t="shared" si="200"/>
        <v>1</v>
      </c>
      <c r="O1831" s="37" t="str">
        <f t="shared" ca="1" si="201"/>
        <v/>
      </c>
      <c r="P1831" s="26" t="str">
        <f t="shared" si="202"/>
        <v>财报</v>
      </c>
    </row>
    <row r="1832" spans="1:16" x14ac:dyDescent="0.2">
      <c r="A1832" s="33" t="str">
        <f t="shared" ca="1" si="197"/>
        <v/>
      </c>
      <c r="B1832" s="24" t="s">
        <v>3707</v>
      </c>
      <c r="C1832" s="24" t="s">
        <v>3708</v>
      </c>
      <c r="D1832" s="29">
        <f>IFERROR([1]!EM_S_QSTM07_IS(B1832,"61",$C$1,"1")/1000000,"")</f>
        <v>-19.391357020000001</v>
      </c>
      <c r="E1832" s="29" t="str">
        <f>IFERROR([1]!EM_S_PERFORMANCEEXPRESS_PERFEXNETPROFITTOSHAREHOLDER(B1832,$C$1)/1000000,"")</f>
        <v/>
      </c>
      <c r="F1832" s="29" t="str">
        <f>IFERROR([1]!EM_S_PROFITNOTICE_FORECASTT(B1832,$C$1)/1000000,"")</f>
        <v/>
      </c>
      <c r="G1832" s="29" t="str">
        <f>IFERROR([1]!EM_S_PROFITNOTICE_FORECASTL(B1832,$C$1)/1000000,"")</f>
        <v/>
      </c>
      <c r="H1832" s="29" t="str">
        <f t="shared" si="198"/>
        <v/>
      </c>
      <c r="I1832" s="36">
        <f>IFERROR([1]!EM_S_QSTM07_IS(B1832,"61",$I$1,"1")/1000000,"")</f>
        <v>-12.98032353</v>
      </c>
      <c r="J1832" s="29">
        <f t="shared" si="196"/>
        <v>-6.4110334900000012</v>
      </c>
      <c r="K1832" s="29">
        <f>IFERROR([1]!EM_S_QSTM07_IS(B1832,"61",$K$2,"1")/1000000,"")</f>
        <v>-2.8235741700000001</v>
      </c>
      <c r="L1832" s="30">
        <f t="shared" si="199"/>
        <v>-1.2705383687512628</v>
      </c>
      <c r="M1832" s="49" t="str">
        <f ca="1">[1]!EM_S_MAJASSRES_NUM(B1832,$M$2,$M$1)</f>
        <v/>
      </c>
      <c r="N1832" s="45">
        <f t="shared" si="200"/>
        <v>1</v>
      </c>
      <c r="O1832" s="37" t="str">
        <f t="shared" ca="1" si="201"/>
        <v/>
      </c>
      <c r="P1832" s="26" t="str">
        <f t="shared" si="202"/>
        <v>财报</v>
      </c>
    </row>
    <row r="1833" spans="1:16" x14ac:dyDescent="0.2">
      <c r="A1833" s="33">
        <f t="shared" ca="1" si="197"/>
        <v>319</v>
      </c>
      <c r="B1833" s="24" t="s">
        <v>3709</v>
      </c>
      <c r="C1833" s="24" t="s">
        <v>3710</v>
      </c>
      <c r="D1833" s="29">
        <f>IFERROR([1]!EM_S_QSTM07_IS(B1833,"61",$C$1,"1")/1000000,"")</f>
        <v>-28.824419690000003</v>
      </c>
      <c r="E1833" s="29" t="str">
        <f>IFERROR([1]!EM_S_PERFORMANCEEXPRESS_PERFEXNETPROFITTOSHAREHOLDER(B1833,$C$1)/1000000,"")</f>
        <v/>
      </c>
      <c r="F1833" s="29" t="str">
        <f>IFERROR([1]!EM_S_PROFITNOTICE_FORECASTT(B1833,$C$1)/1000000,"")</f>
        <v/>
      </c>
      <c r="G1833" s="29" t="str">
        <f>IFERROR([1]!EM_S_PROFITNOTICE_FORECASTL(B1833,$C$1)/1000000,"")</f>
        <v/>
      </c>
      <c r="H1833" s="29" t="str">
        <f t="shared" si="198"/>
        <v/>
      </c>
      <c r="I1833" s="36">
        <f>IFERROR([1]!EM_S_QSTM07_IS(B1833,"61",$I$1,"1")/1000000,"")</f>
        <v>-21.72026898</v>
      </c>
      <c r="J1833" s="29">
        <f t="shared" si="196"/>
        <v>-7.1041507100000025</v>
      </c>
      <c r="K1833" s="29">
        <f>IFERROR([1]!EM_S_QSTM07_IS(B1833,"61",$K$2,"1")/1000000,"")</f>
        <v>-32.534513269999998</v>
      </c>
      <c r="L1833" s="30">
        <f t="shared" si="199"/>
        <v>0.78164263128685796</v>
      </c>
      <c r="M1833" s="49" t="str">
        <f ca="1">[1]!EM_S_MAJASSRES_NUM(B1833,$M$2,$M$1)</f>
        <v/>
      </c>
      <c r="N1833" s="45" t="str">
        <f t="shared" si="200"/>
        <v/>
      </c>
      <c r="O1833" s="37">
        <f t="shared" ca="1" si="201"/>
        <v>0.78164263128685796</v>
      </c>
      <c r="P1833" s="26" t="str">
        <f t="shared" si="202"/>
        <v>财报</v>
      </c>
    </row>
    <row r="1834" spans="1:16" x14ac:dyDescent="0.2">
      <c r="A1834" s="33">
        <f t="shared" ca="1" si="197"/>
        <v>2195</v>
      </c>
      <c r="B1834" s="24" t="s">
        <v>3711</v>
      </c>
      <c r="C1834" s="24" t="s">
        <v>3712</v>
      </c>
      <c r="D1834" s="29">
        <f>IFERROR([1]!EM_S_QSTM07_IS(B1834,"61",$C$1,"1")/1000000,"")</f>
        <v>74.766387440000003</v>
      </c>
      <c r="E1834" s="29" t="str">
        <f>IFERROR([1]!EM_S_PERFORMANCEEXPRESS_PERFEXNETPROFITTOSHAREHOLDER(B1834,$C$1)/1000000,"")</f>
        <v/>
      </c>
      <c r="F1834" s="29" t="str">
        <f>IFERROR([1]!EM_S_PROFITNOTICE_FORECASTT(B1834,$C$1)/1000000,"")</f>
        <v/>
      </c>
      <c r="G1834" s="29" t="str">
        <f>IFERROR([1]!EM_S_PROFITNOTICE_FORECASTL(B1834,$C$1)/1000000,"")</f>
        <v/>
      </c>
      <c r="H1834" s="29" t="str">
        <f t="shared" si="198"/>
        <v/>
      </c>
      <c r="I1834" s="36">
        <f>IFERROR([1]!EM_S_QSTM07_IS(B1834,"61",$I$1,"1")/1000000,"")</f>
        <v>128.18702125999999</v>
      </c>
      <c r="J1834" s="29">
        <f t="shared" si="196"/>
        <v>-53.420633819999992</v>
      </c>
      <c r="K1834" s="29">
        <f>IFERROR([1]!EM_S_QSTM07_IS(B1834,"61",$K$2,"1")/1000000,"")</f>
        <v>34.42674659</v>
      </c>
      <c r="L1834" s="30">
        <f t="shared" si="199"/>
        <v>-2.5517189136750198</v>
      </c>
      <c r="M1834" s="49" t="str">
        <f ca="1">[1]!EM_S_MAJASSRES_NUM(B1834,$M$2,$M$1)</f>
        <v/>
      </c>
      <c r="N1834" s="45" t="str">
        <f t="shared" si="200"/>
        <v/>
      </c>
      <c r="O1834" s="37">
        <f t="shared" ca="1" si="201"/>
        <v>-2.5517189136750198</v>
      </c>
      <c r="P1834" s="26" t="str">
        <f t="shared" si="202"/>
        <v>财报</v>
      </c>
    </row>
    <row r="1835" spans="1:16" x14ac:dyDescent="0.2">
      <c r="A1835" s="33">
        <f t="shared" ca="1" si="197"/>
        <v>389</v>
      </c>
      <c r="B1835" s="24" t="s">
        <v>3713</v>
      </c>
      <c r="C1835" s="24" t="s">
        <v>3714</v>
      </c>
      <c r="D1835" s="29">
        <f>IFERROR([1]!EM_S_QSTM07_IS(B1835,"61",$C$1,"1")/1000000,"")</f>
        <v>198.79164956</v>
      </c>
      <c r="E1835" s="29" t="str">
        <f>IFERROR([1]!EM_S_PERFORMANCEEXPRESS_PERFEXNETPROFITTOSHAREHOLDER(B1835,$C$1)/1000000,"")</f>
        <v/>
      </c>
      <c r="F1835" s="29">
        <f>IFERROR([1]!EM_S_PROFITNOTICE_FORECASTT(B1835,$C$1)/1000000,"")</f>
        <v>360.07</v>
      </c>
      <c r="G1835" s="29">
        <f>IFERROR([1]!EM_S_PROFITNOTICE_FORECASTL(B1835,$C$1)/1000000,"")</f>
        <v>334.2</v>
      </c>
      <c r="H1835" s="29">
        <f t="shared" si="198"/>
        <v>347.13499999999999</v>
      </c>
      <c r="I1835" s="36">
        <f>IFERROR([1]!EM_S_QSTM07_IS(B1835,"61",$I$1,"1")/1000000,"")</f>
        <v>137.45304068999999</v>
      </c>
      <c r="J1835" s="29">
        <f t="shared" si="196"/>
        <v>61.338608870000002</v>
      </c>
      <c r="K1835" s="29">
        <f>IFERROR([1]!EM_S_QSTM07_IS(B1835,"61",$K$2,"1")/1000000,"")</f>
        <v>41.69095171</v>
      </c>
      <c r="L1835" s="30">
        <f t="shared" si="199"/>
        <v>0.47126909686946078</v>
      </c>
      <c r="M1835" s="49" t="str">
        <f ca="1">[1]!EM_S_MAJASSRES_NUM(B1835,$M$2,$M$1)</f>
        <v/>
      </c>
      <c r="N1835" s="45" t="str">
        <f t="shared" si="200"/>
        <v/>
      </c>
      <c r="O1835" s="37">
        <f t="shared" ca="1" si="201"/>
        <v>0.47126909686946078</v>
      </c>
      <c r="P1835" s="26" t="str">
        <f t="shared" si="202"/>
        <v>财报</v>
      </c>
    </row>
    <row r="1836" spans="1:16" x14ac:dyDescent="0.2">
      <c r="A1836" s="33" t="str">
        <f t="shared" ca="1" si="197"/>
        <v/>
      </c>
      <c r="B1836" s="24" t="s">
        <v>3715</v>
      </c>
      <c r="C1836" s="24" t="s">
        <v>3716</v>
      </c>
      <c r="D1836" s="29">
        <f>IFERROR([1]!EM_S_QSTM07_IS(B1836,"61",$C$1,"1")/1000000,"")</f>
        <v>240.92831544999999</v>
      </c>
      <c r="E1836" s="29" t="str">
        <f>IFERROR([1]!EM_S_PERFORMANCEEXPRESS_PERFEXNETPROFITTOSHAREHOLDER(B1836,$C$1)/1000000,"")</f>
        <v/>
      </c>
      <c r="F1836" s="29">
        <f>IFERROR([1]!EM_S_PROFITNOTICE_FORECASTT(B1836,$C$1)/1000000,"")</f>
        <v>270</v>
      </c>
      <c r="G1836" s="29">
        <f>IFERROR([1]!EM_S_PROFITNOTICE_FORECASTL(B1836,$C$1)/1000000,"")</f>
        <v>250</v>
      </c>
      <c r="H1836" s="29">
        <f t="shared" si="198"/>
        <v>260</v>
      </c>
      <c r="I1836" s="36">
        <f>IFERROR([1]!EM_S_QSTM07_IS(B1836,"61",$I$1,"1")/1000000,"")</f>
        <v>27.805618469999999</v>
      </c>
      <c r="J1836" s="29">
        <f t="shared" si="196"/>
        <v>213.12269698</v>
      </c>
      <c r="K1836" s="29">
        <f>IFERROR([1]!EM_S_QSTM07_IS(B1836,"61",$K$2,"1")/1000000,"")</f>
        <v>1.8448857599999999</v>
      </c>
      <c r="L1836" s="30">
        <f t="shared" si="199"/>
        <v>114.52080979800071</v>
      </c>
      <c r="M1836" s="49" t="str">
        <f ca="1">[1]!EM_S_MAJASSRES_NUM(B1836,$M$2,$M$1)</f>
        <v/>
      </c>
      <c r="N1836" s="45">
        <f t="shared" si="200"/>
        <v>1</v>
      </c>
      <c r="O1836" s="37" t="str">
        <f t="shared" ca="1" si="201"/>
        <v/>
      </c>
      <c r="P1836" s="26" t="str">
        <f t="shared" si="202"/>
        <v>财报</v>
      </c>
    </row>
    <row r="1837" spans="1:16" x14ac:dyDescent="0.2">
      <c r="A1837" s="33" t="str">
        <f t="shared" ca="1" si="197"/>
        <v/>
      </c>
      <c r="B1837" s="24" t="s">
        <v>3717</v>
      </c>
      <c r="C1837" s="24" t="s">
        <v>3718</v>
      </c>
      <c r="D1837" s="29">
        <f>IFERROR([1]!EM_S_QSTM07_IS(B1837,"61",$C$1,"1")/1000000,"")</f>
        <v>84.047573290000003</v>
      </c>
      <c r="E1837" s="29" t="str">
        <f>IFERROR([1]!EM_S_PERFORMANCEEXPRESS_PERFEXNETPROFITTOSHAREHOLDER(B1837,$C$1)/1000000,"")</f>
        <v/>
      </c>
      <c r="F1837" s="29" t="str">
        <f>IFERROR([1]!EM_S_PROFITNOTICE_FORECASTT(B1837,$C$1)/1000000,"")</f>
        <v/>
      </c>
      <c r="G1837" s="29" t="str">
        <f>IFERROR([1]!EM_S_PROFITNOTICE_FORECASTL(B1837,$C$1)/1000000,"")</f>
        <v/>
      </c>
      <c r="H1837" s="29" t="str">
        <f t="shared" si="198"/>
        <v/>
      </c>
      <c r="I1837" s="36">
        <f>IFERROR([1]!EM_S_QSTM07_IS(B1837,"61",$I$1,"1")/1000000,"")</f>
        <v>110.58848252</v>
      </c>
      <c r="J1837" s="29">
        <f t="shared" si="196"/>
        <v>-26.540909229999997</v>
      </c>
      <c r="K1837" s="29">
        <f>IFERROR([1]!EM_S_QSTM07_IS(B1837,"61",$K$2,"1")/1000000,"")</f>
        <v>-7.5861693299999997</v>
      </c>
      <c r="L1837" s="30">
        <f t="shared" si="199"/>
        <v>-2.4985917233671868</v>
      </c>
      <c r="M1837" s="49" t="str">
        <f ca="1">[1]!EM_S_MAJASSRES_NUM(B1837,$M$2,$M$1)</f>
        <v/>
      </c>
      <c r="N1837" s="45">
        <f t="shared" si="200"/>
        <v>1</v>
      </c>
      <c r="O1837" s="37" t="str">
        <f t="shared" ca="1" si="201"/>
        <v/>
      </c>
      <c r="P1837" s="26" t="str">
        <f t="shared" si="202"/>
        <v>财报</v>
      </c>
    </row>
    <row r="1838" spans="1:16" x14ac:dyDescent="0.2">
      <c r="A1838" s="33" t="str">
        <f t="shared" ca="1" si="197"/>
        <v/>
      </c>
      <c r="B1838" s="24" t="s">
        <v>3719</v>
      </c>
      <c r="C1838" s="24" t="s">
        <v>3720</v>
      </c>
      <c r="D1838" s="29">
        <f>IFERROR([1]!EM_S_QSTM07_IS(B1838,"61",$C$1,"1")/1000000,"")</f>
        <v>140.62580351</v>
      </c>
      <c r="E1838" s="29" t="str">
        <f>IFERROR([1]!EM_S_PERFORMANCEEXPRESS_PERFEXNETPROFITTOSHAREHOLDER(B1838,$C$1)/1000000,"")</f>
        <v/>
      </c>
      <c r="F1838" s="29">
        <f>IFERROR([1]!EM_S_PROFITNOTICE_FORECASTT(B1838,$C$1)/1000000,"")</f>
        <v>110</v>
      </c>
      <c r="G1838" s="29">
        <f>IFERROR([1]!EM_S_PROFITNOTICE_FORECASTL(B1838,$C$1)/1000000,"")</f>
        <v>90</v>
      </c>
      <c r="H1838" s="29">
        <f t="shared" si="198"/>
        <v>100</v>
      </c>
      <c r="I1838" s="36">
        <f>IFERROR([1]!EM_S_QSTM07_IS(B1838,"61",$I$1,"1")/1000000,"")</f>
        <v>-36.147467369999994</v>
      </c>
      <c r="J1838" s="29">
        <f t="shared" si="196"/>
        <v>176.77327087999998</v>
      </c>
      <c r="K1838" s="29">
        <f>IFERROR([1]!EM_S_QSTM07_IS(B1838,"61",$K$2,"1")/1000000,"")</f>
        <v>0.34648052000000001</v>
      </c>
      <c r="L1838" s="30">
        <f t="shared" si="199"/>
        <v>509.19685285625866</v>
      </c>
      <c r="M1838" s="49" t="str">
        <f ca="1">[1]!EM_S_MAJASSRES_NUM(B1838,$M$2,$M$1)</f>
        <v/>
      </c>
      <c r="N1838" s="45">
        <f t="shared" si="200"/>
        <v>1</v>
      </c>
      <c r="O1838" s="37" t="str">
        <f t="shared" ca="1" si="201"/>
        <v/>
      </c>
      <c r="P1838" s="26" t="str">
        <f t="shared" si="202"/>
        <v>财报</v>
      </c>
    </row>
    <row r="1839" spans="1:16" x14ac:dyDescent="0.2">
      <c r="A1839" s="33">
        <f t="shared" ca="1" si="197"/>
        <v>1237</v>
      </c>
      <c r="B1839" s="24" t="s">
        <v>3721</v>
      </c>
      <c r="C1839" s="24" t="s">
        <v>3722</v>
      </c>
      <c r="D1839" s="29">
        <f>IFERROR([1]!EM_S_QSTM07_IS(B1839,"61",$C$1,"1")/1000000,"")</f>
        <v>15.01506775</v>
      </c>
      <c r="E1839" s="29" t="str">
        <f>IFERROR([1]!EM_S_PERFORMANCEEXPRESS_PERFEXNETPROFITTOSHAREHOLDER(B1839,$C$1)/1000000,"")</f>
        <v/>
      </c>
      <c r="F1839" s="29" t="str">
        <f>IFERROR([1]!EM_S_PROFITNOTICE_FORECASTT(B1839,$C$1)/1000000,"")</f>
        <v/>
      </c>
      <c r="G1839" s="29" t="str">
        <f>IFERROR([1]!EM_S_PROFITNOTICE_FORECASTL(B1839,$C$1)/1000000,"")</f>
        <v/>
      </c>
      <c r="H1839" s="29" t="str">
        <f t="shared" si="198"/>
        <v/>
      </c>
      <c r="I1839" s="36">
        <f>IFERROR([1]!EM_S_QSTM07_IS(B1839,"61",$I$1,"1")/1000000,"")</f>
        <v>11.168202189999999</v>
      </c>
      <c r="J1839" s="29">
        <f t="shared" si="196"/>
        <v>3.8468655600000012</v>
      </c>
      <c r="K1839" s="29">
        <f>IFERROR([1]!EM_S_QSTM07_IS(B1839,"61",$K$2,"1")/1000000,"")</f>
        <v>13.06803947</v>
      </c>
      <c r="L1839" s="30">
        <f t="shared" si="199"/>
        <v>-0.70562795063244466</v>
      </c>
      <c r="M1839" s="49" t="str">
        <f ca="1">[1]!EM_S_MAJASSRES_NUM(B1839,$M$2,$M$1)</f>
        <v/>
      </c>
      <c r="N1839" s="45" t="str">
        <f t="shared" si="200"/>
        <v/>
      </c>
      <c r="O1839" s="37">
        <f t="shared" ca="1" si="201"/>
        <v>-0.70562795063244466</v>
      </c>
      <c r="P1839" s="26" t="str">
        <f t="shared" si="202"/>
        <v>财报</v>
      </c>
    </row>
    <row r="1840" spans="1:16" x14ac:dyDescent="0.2">
      <c r="A1840" s="33">
        <f t="shared" ca="1" si="197"/>
        <v>681</v>
      </c>
      <c r="B1840" s="24" t="s">
        <v>3723</v>
      </c>
      <c r="C1840" s="24" t="s">
        <v>3724</v>
      </c>
      <c r="D1840" s="29">
        <f>IFERROR([1]!EM_S_QSTM07_IS(B1840,"61",$C$1,"1")/1000000,"")</f>
        <v>277.94658219999997</v>
      </c>
      <c r="E1840" s="29" t="str">
        <f>IFERROR([1]!EM_S_PERFORMANCEEXPRESS_PERFEXNETPROFITTOSHAREHOLDER(B1840,$C$1)/1000000,"")</f>
        <v/>
      </c>
      <c r="F1840" s="29" t="str">
        <f>IFERROR([1]!EM_S_PROFITNOTICE_FORECASTT(B1840,$C$1)/1000000,"")</f>
        <v/>
      </c>
      <c r="G1840" s="29" t="str">
        <f>IFERROR([1]!EM_S_PROFITNOTICE_FORECASTL(B1840,$C$1)/1000000,"")</f>
        <v/>
      </c>
      <c r="H1840" s="29" t="str">
        <f t="shared" si="198"/>
        <v/>
      </c>
      <c r="I1840" s="36">
        <f>IFERROR([1]!EM_S_QSTM07_IS(B1840,"61",$I$1,"1")/1000000,"")</f>
        <v>149.00704984999999</v>
      </c>
      <c r="J1840" s="29">
        <f t="shared" si="196"/>
        <v>128.93953234999998</v>
      </c>
      <c r="K1840" s="29">
        <f>IFERROR([1]!EM_S_QSTM07_IS(B1840,"61",$K$2,"1")/1000000,"")</f>
        <v>164.89577511000002</v>
      </c>
      <c r="L1840" s="30">
        <f t="shared" si="199"/>
        <v>-0.21805436031344075</v>
      </c>
      <c r="M1840" s="49" t="str">
        <f ca="1">[1]!EM_S_MAJASSRES_NUM(B1840,$M$2,$M$1)</f>
        <v/>
      </c>
      <c r="N1840" s="45" t="str">
        <f t="shared" si="200"/>
        <v/>
      </c>
      <c r="O1840" s="37">
        <f t="shared" ca="1" si="201"/>
        <v>-0.21805436031344075</v>
      </c>
      <c r="P1840" s="26" t="str">
        <f t="shared" si="202"/>
        <v>财报</v>
      </c>
    </row>
    <row r="1841" spans="1:16" x14ac:dyDescent="0.2">
      <c r="A1841" s="33" t="str">
        <f t="shared" ca="1" si="197"/>
        <v/>
      </c>
      <c r="B1841" s="24" t="s">
        <v>3725</v>
      </c>
      <c r="C1841" s="24" t="s">
        <v>3726</v>
      </c>
      <c r="D1841" s="29">
        <f>IFERROR([1]!EM_S_QSTM07_IS(B1841,"61",$C$1,"1")/1000000,"")</f>
        <v>9.5651215999999994</v>
      </c>
      <c r="E1841" s="29" t="str">
        <f>IFERROR([1]!EM_S_PERFORMANCEEXPRESS_PERFEXNETPROFITTOSHAREHOLDER(B1841,$C$1)/1000000,"")</f>
        <v/>
      </c>
      <c r="F1841" s="29" t="str">
        <f>IFERROR([1]!EM_S_PROFITNOTICE_FORECASTT(B1841,$C$1)/1000000,"")</f>
        <v/>
      </c>
      <c r="G1841" s="29" t="str">
        <f>IFERROR([1]!EM_S_PROFITNOTICE_FORECASTL(B1841,$C$1)/1000000,"")</f>
        <v/>
      </c>
      <c r="H1841" s="29" t="str">
        <f t="shared" si="198"/>
        <v/>
      </c>
      <c r="I1841" s="36">
        <f>IFERROR([1]!EM_S_QSTM07_IS(B1841,"61",$I$1,"1")/1000000,"")</f>
        <v>3.0410212200000002</v>
      </c>
      <c r="J1841" s="29">
        <f t="shared" si="196"/>
        <v>6.5241003799999993</v>
      </c>
      <c r="K1841" s="29">
        <f>IFERROR([1]!EM_S_QSTM07_IS(B1841,"61",$K$2,"1")/1000000,"")</f>
        <v>9.7177711999999996</v>
      </c>
      <c r="L1841" s="30">
        <f t="shared" si="199"/>
        <v>-0.32864231460810689</v>
      </c>
      <c r="M1841" s="49" t="str">
        <f ca="1">[1]!EM_S_MAJASSRES_NUM(B1841,$M$2,$M$1)</f>
        <v/>
      </c>
      <c r="N1841" s="45">
        <f t="shared" si="200"/>
        <v>1</v>
      </c>
      <c r="O1841" s="37" t="str">
        <f t="shared" ca="1" si="201"/>
        <v/>
      </c>
      <c r="P1841" s="26" t="str">
        <f t="shared" si="202"/>
        <v>财报</v>
      </c>
    </row>
    <row r="1842" spans="1:16" x14ac:dyDescent="0.2">
      <c r="A1842" s="33">
        <f t="shared" ca="1" si="197"/>
        <v>1756</v>
      </c>
      <c r="B1842" s="24" t="s">
        <v>3727</v>
      </c>
      <c r="C1842" s="24" t="s">
        <v>3728</v>
      </c>
      <c r="D1842" s="29">
        <f>IFERROR([1]!EM_S_QSTM07_IS(B1842,"61",$C$1,"1")/1000000,"")</f>
        <v>29.79267205</v>
      </c>
      <c r="E1842" s="29">
        <f>IFERROR([1]!EM_S_PERFORMANCEEXPRESS_PERFEXNETPROFITTOSHAREHOLDER(B1842,$C$1)/1000000,"")</f>
        <v>60.858057930000001</v>
      </c>
      <c r="F1842" s="29" t="str">
        <f>IFERROR([1]!EM_S_PROFITNOTICE_FORECASTT(B1842,$C$1)/1000000,"")</f>
        <v/>
      </c>
      <c r="G1842" s="29" t="str">
        <f>IFERROR([1]!EM_S_PROFITNOTICE_FORECASTL(B1842,$C$1)/1000000,"")</f>
        <v/>
      </c>
      <c r="H1842" s="29" t="str">
        <f t="shared" si="198"/>
        <v/>
      </c>
      <c r="I1842" s="36">
        <f>IFERROR([1]!EM_S_QSTM07_IS(B1842,"61",$I$1,"1")/1000000,"")</f>
        <v>31.065385879999997</v>
      </c>
      <c r="J1842" s="29">
        <f t="shared" si="196"/>
        <v>-1.2727138299999972</v>
      </c>
      <c r="K1842" s="29">
        <f>IFERROR([1]!EM_S_QSTM07_IS(B1842,"61",$K$2,"1")/1000000,"")</f>
        <v>51.249601079999998</v>
      </c>
      <c r="L1842" s="30">
        <f t="shared" si="199"/>
        <v>-1.0248336338855264</v>
      </c>
      <c r="M1842" s="49" t="str">
        <f ca="1">[1]!EM_S_MAJASSRES_NUM(B1842,$M$2,$M$1)</f>
        <v/>
      </c>
      <c r="N1842" s="45" t="str">
        <f t="shared" si="200"/>
        <v/>
      </c>
      <c r="O1842" s="37">
        <f t="shared" ca="1" si="201"/>
        <v>-1.0248336338855264</v>
      </c>
      <c r="P1842" s="26" t="str">
        <f t="shared" si="202"/>
        <v>财报</v>
      </c>
    </row>
    <row r="1843" spans="1:16" x14ac:dyDescent="0.2">
      <c r="A1843" s="33">
        <f t="shared" ca="1" si="197"/>
        <v>1013</v>
      </c>
      <c r="B1843" s="24" t="s">
        <v>3729</v>
      </c>
      <c r="C1843" s="24" t="s">
        <v>3730</v>
      </c>
      <c r="D1843" s="29">
        <f>IFERROR([1]!EM_S_QSTM07_IS(B1843,"61",$C$1,"1")/1000000,"")</f>
        <v>-13.72398295</v>
      </c>
      <c r="E1843" s="29" t="str">
        <f>IFERROR([1]!EM_S_PERFORMANCEEXPRESS_PERFEXNETPROFITTOSHAREHOLDER(B1843,$C$1)/1000000,"")</f>
        <v/>
      </c>
      <c r="F1843" s="29" t="str">
        <f>IFERROR([1]!EM_S_PROFITNOTICE_FORECASTT(B1843,$C$1)/1000000,"")</f>
        <v/>
      </c>
      <c r="G1843" s="29" t="str">
        <f>IFERROR([1]!EM_S_PROFITNOTICE_FORECASTL(B1843,$C$1)/1000000,"")</f>
        <v/>
      </c>
      <c r="H1843" s="29" t="str">
        <f t="shared" si="198"/>
        <v/>
      </c>
      <c r="I1843" s="36">
        <f>IFERROR([1]!EM_S_QSTM07_IS(B1843,"61",$I$1,"1")/1000000,"")</f>
        <v>-19.341449050000001</v>
      </c>
      <c r="J1843" s="29">
        <f t="shared" si="196"/>
        <v>5.6174661000000015</v>
      </c>
      <c r="K1843" s="29">
        <f>IFERROR([1]!EM_S_QSTM07_IS(B1843,"61",$K$2,"1")/1000000,"")</f>
        <v>12.34798316</v>
      </c>
      <c r="L1843" s="30">
        <f t="shared" si="199"/>
        <v>-0.54507015216888255</v>
      </c>
      <c r="M1843" s="49" t="str">
        <f ca="1">[1]!EM_S_MAJASSRES_NUM(B1843,$M$2,$M$1)</f>
        <v/>
      </c>
      <c r="N1843" s="45" t="str">
        <f t="shared" si="200"/>
        <v/>
      </c>
      <c r="O1843" s="37">
        <f t="shared" ca="1" si="201"/>
        <v>-0.54507015216888255</v>
      </c>
      <c r="P1843" s="26" t="str">
        <f t="shared" si="202"/>
        <v>财报</v>
      </c>
    </row>
    <row r="1844" spans="1:16" x14ac:dyDescent="0.2">
      <c r="A1844" s="33" t="str">
        <f t="shared" ca="1" si="197"/>
        <v/>
      </c>
      <c r="B1844" s="24" t="s">
        <v>3731</v>
      </c>
      <c r="C1844" s="24" t="s">
        <v>3732</v>
      </c>
      <c r="D1844" s="29">
        <f>IFERROR([1]!EM_S_QSTM07_IS(B1844,"61",$C$1,"1")/1000000,"")</f>
        <v>0.92341384999999998</v>
      </c>
      <c r="E1844" s="29" t="str">
        <f>IFERROR([1]!EM_S_PERFORMANCEEXPRESS_PERFEXNETPROFITTOSHAREHOLDER(B1844,$C$1)/1000000,"")</f>
        <v/>
      </c>
      <c r="F1844" s="29" t="str">
        <f>IFERROR([1]!EM_S_PROFITNOTICE_FORECASTT(B1844,$C$1)/1000000,"")</f>
        <v/>
      </c>
      <c r="G1844" s="29" t="str">
        <f>IFERROR([1]!EM_S_PROFITNOTICE_FORECASTL(B1844,$C$1)/1000000,"")</f>
        <v/>
      </c>
      <c r="H1844" s="29" t="str">
        <f t="shared" si="198"/>
        <v/>
      </c>
      <c r="I1844" s="36">
        <f>IFERROR([1]!EM_S_QSTM07_IS(B1844,"61",$I$1,"1")/1000000,"")</f>
        <v>1.7569581399999998</v>
      </c>
      <c r="J1844" s="29">
        <f t="shared" si="196"/>
        <v>-0.83354428999999985</v>
      </c>
      <c r="K1844" s="29">
        <f>IFERROR([1]!EM_S_QSTM07_IS(B1844,"61",$K$2,"1")/1000000,"")</f>
        <v>8.4813628599999991</v>
      </c>
      <c r="L1844" s="30">
        <f t="shared" si="199"/>
        <v>-1.0982795222606476</v>
      </c>
      <c r="M1844" s="49" t="str">
        <f ca="1">[1]!EM_S_MAJASSRES_NUM(B1844,$M$2,$M$1)</f>
        <v/>
      </c>
      <c r="N1844" s="45">
        <f t="shared" si="200"/>
        <v>1</v>
      </c>
      <c r="O1844" s="37" t="str">
        <f t="shared" ca="1" si="201"/>
        <v/>
      </c>
      <c r="P1844" s="26" t="str">
        <f t="shared" si="202"/>
        <v>财报</v>
      </c>
    </row>
    <row r="1845" spans="1:16" x14ac:dyDescent="0.2">
      <c r="A1845" s="33" t="str">
        <f t="shared" ca="1" si="197"/>
        <v/>
      </c>
      <c r="B1845" s="24" t="s">
        <v>3733</v>
      </c>
      <c r="C1845" s="24" t="s">
        <v>3734</v>
      </c>
      <c r="D1845" s="29">
        <f>IFERROR([1]!EM_S_QSTM07_IS(B1845,"61",$C$1,"1")/1000000,"")</f>
        <v>-2.2576701400000001</v>
      </c>
      <c r="E1845" s="29" t="str">
        <f>IFERROR([1]!EM_S_PERFORMANCEEXPRESS_PERFEXNETPROFITTOSHAREHOLDER(B1845,$C$1)/1000000,"")</f>
        <v/>
      </c>
      <c r="F1845" s="29" t="str">
        <f>IFERROR([1]!EM_S_PROFITNOTICE_FORECASTT(B1845,$C$1)/1000000,"")</f>
        <v/>
      </c>
      <c r="G1845" s="29" t="str">
        <f>IFERROR([1]!EM_S_PROFITNOTICE_FORECASTL(B1845,$C$1)/1000000,"")</f>
        <v/>
      </c>
      <c r="H1845" s="29" t="str">
        <f t="shared" si="198"/>
        <v/>
      </c>
      <c r="I1845" s="36">
        <f>IFERROR([1]!EM_S_QSTM07_IS(B1845,"61",$I$1,"1")/1000000,"")</f>
        <v>-44.894237600000004</v>
      </c>
      <c r="J1845" s="29">
        <f t="shared" si="196"/>
        <v>42.636567460000002</v>
      </c>
      <c r="K1845" s="29">
        <f>IFERROR([1]!EM_S_QSTM07_IS(B1845,"61",$K$2,"1")/1000000,"")</f>
        <v>0.883102629999995</v>
      </c>
      <c r="L1845" s="30">
        <f t="shared" si="199"/>
        <v>47.280421789707773</v>
      </c>
      <c r="M1845" s="49" t="str">
        <f ca="1">[1]!EM_S_MAJASSRES_NUM(B1845,$M$2,$M$1)</f>
        <v/>
      </c>
      <c r="N1845" s="45">
        <f t="shared" si="200"/>
        <v>1</v>
      </c>
      <c r="O1845" s="37" t="str">
        <f t="shared" ca="1" si="201"/>
        <v/>
      </c>
      <c r="P1845" s="26" t="str">
        <f t="shared" si="202"/>
        <v>财报</v>
      </c>
    </row>
    <row r="1846" spans="1:16" x14ac:dyDescent="0.2">
      <c r="A1846" s="33">
        <f t="shared" ca="1" si="197"/>
        <v>1457</v>
      </c>
      <c r="B1846" s="24" t="s">
        <v>3735</v>
      </c>
      <c r="C1846" s="24" t="s">
        <v>3736</v>
      </c>
      <c r="D1846" s="29">
        <f>IFERROR([1]!EM_S_QSTM07_IS(B1846,"61",$C$1,"1")/1000000,"")</f>
        <v>300.32716137</v>
      </c>
      <c r="E1846" s="29" t="str">
        <f>IFERROR([1]!EM_S_PERFORMANCEEXPRESS_PERFEXNETPROFITTOSHAREHOLDER(B1846,$C$1)/1000000,"")</f>
        <v/>
      </c>
      <c r="F1846" s="29" t="str">
        <f>IFERROR([1]!EM_S_PROFITNOTICE_FORECASTT(B1846,$C$1)/1000000,"")</f>
        <v/>
      </c>
      <c r="G1846" s="29" t="str">
        <f>IFERROR([1]!EM_S_PROFITNOTICE_FORECASTL(B1846,$C$1)/1000000,"")</f>
        <v/>
      </c>
      <c r="H1846" s="29" t="str">
        <f t="shared" si="198"/>
        <v/>
      </c>
      <c r="I1846" s="36">
        <f>IFERROR([1]!EM_S_QSTM07_IS(B1846,"61",$I$1,"1")/1000000,"")</f>
        <v>262.92711930000002</v>
      </c>
      <c r="J1846" s="29">
        <f t="shared" si="196"/>
        <v>37.400042069999984</v>
      </c>
      <c r="K1846" s="29">
        <f>IFERROR([1]!EM_S_QSTM07_IS(B1846,"61",$K$2,"1")/1000000,"")</f>
        <v>250.10233880999999</v>
      </c>
      <c r="L1846" s="30">
        <f t="shared" si="199"/>
        <v>-0.85046104627429175</v>
      </c>
      <c r="M1846" s="49" t="str">
        <f ca="1">[1]!EM_S_MAJASSRES_NUM(B1846,$M$2,$M$1)</f>
        <v/>
      </c>
      <c r="N1846" s="45" t="str">
        <f t="shared" si="200"/>
        <v/>
      </c>
      <c r="O1846" s="37">
        <f t="shared" ca="1" si="201"/>
        <v>-0.85046104627429175</v>
      </c>
      <c r="P1846" s="26" t="str">
        <f t="shared" si="202"/>
        <v>财报</v>
      </c>
    </row>
    <row r="1847" spans="1:16" x14ac:dyDescent="0.2">
      <c r="A1847" s="33">
        <f t="shared" ca="1" si="197"/>
        <v>2003</v>
      </c>
      <c r="B1847" s="24" t="s">
        <v>3737</v>
      </c>
      <c r="C1847" s="24" t="s">
        <v>3738</v>
      </c>
      <c r="D1847" s="29">
        <f>IFERROR([1]!EM_S_QSTM07_IS(B1847,"61",$C$1,"1")/1000000,"")</f>
        <v>80.356273939999994</v>
      </c>
      <c r="E1847" s="29" t="str">
        <f>IFERROR([1]!EM_S_PERFORMANCEEXPRESS_PERFEXNETPROFITTOSHAREHOLDER(B1847,$C$1)/1000000,"")</f>
        <v/>
      </c>
      <c r="F1847" s="29" t="str">
        <f>IFERROR([1]!EM_S_PROFITNOTICE_FORECASTT(B1847,$C$1)/1000000,"")</f>
        <v/>
      </c>
      <c r="G1847" s="29" t="str">
        <f>IFERROR([1]!EM_S_PROFITNOTICE_FORECASTL(B1847,$C$1)/1000000,"")</f>
        <v/>
      </c>
      <c r="H1847" s="29" t="str">
        <f t="shared" si="198"/>
        <v/>
      </c>
      <c r="I1847" s="36">
        <f>IFERROR([1]!EM_S_QSTM07_IS(B1847,"61",$I$1,"1")/1000000,"")</f>
        <v>114.86113189</v>
      </c>
      <c r="J1847" s="29">
        <f t="shared" si="196"/>
        <v>-34.504857950000002</v>
      </c>
      <c r="K1847" s="29">
        <f>IFERROR([1]!EM_S_QSTM07_IS(B1847,"61",$K$2,"1")/1000000,"")</f>
        <v>92.049589130000001</v>
      </c>
      <c r="L1847" s="30">
        <f t="shared" si="199"/>
        <v>-1.3748507546434499</v>
      </c>
      <c r="M1847" s="49" t="str">
        <f ca="1">[1]!EM_S_MAJASSRES_NUM(B1847,$M$2,$M$1)</f>
        <v/>
      </c>
      <c r="N1847" s="45" t="str">
        <f t="shared" si="200"/>
        <v/>
      </c>
      <c r="O1847" s="37">
        <f t="shared" ca="1" si="201"/>
        <v>-1.3748507546434499</v>
      </c>
      <c r="P1847" s="26" t="str">
        <f t="shared" si="202"/>
        <v>财报</v>
      </c>
    </row>
    <row r="1848" spans="1:16" x14ac:dyDescent="0.2">
      <c r="A1848" s="33">
        <f t="shared" ca="1" si="197"/>
        <v>748</v>
      </c>
      <c r="B1848" s="24" t="s">
        <v>3739</v>
      </c>
      <c r="C1848" s="24" t="s">
        <v>3740</v>
      </c>
      <c r="D1848" s="29">
        <f>IFERROR([1]!EM_S_QSTM07_IS(B1848,"61",$C$1,"1")/1000000,"")</f>
        <v>5.8455852999999998</v>
      </c>
      <c r="E1848" s="29" t="str">
        <f>IFERROR([1]!EM_S_PERFORMANCEEXPRESS_PERFEXNETPROFITTOSHAREHOLDER(B1848,$C$1)/1000000,"")</f>
        <v/>
      </c>
      <c r="F1848" s="29" t="str">
        <f>IFERROR([1]!EM_S_PROFITNOTICE_FORECASTT(B1848,$C$1)/1000000,"")</f>
        <v/>
      </c>
      <c r="G1848" s="29" t="str">
        <f>IFERROR([1]!EM_S_PROFITNOTICE_FORECASTL(B1848,$C$1)/1000000,"")</f>
        <v/>
      </c>
      <c r="H1848" s="29" t="str">
        <f t="shared" si="198"/>
        <v/>
      </c>
      <c r="I1848" s="36">
        <f>IFERROR([1]!EM_S_QSTM07_IS(B1848,"61",$I$1,"1")/1000000,"")</f>
        <v>-9.0875592300000001</v>
      </c>
      <c r="J1848" s="29">
        <f t="shared" si="196"/>
        <v>14.93314453</v>
      </c>
      <c r="K1848" s="29">
        <f>IFERROR([1]!EM_S_QSTM07_IS(B1848,"61",$K$2,"1")/1000000,"")</f>
        <v>21.330684959999999</v>
      </c>
      <c r="L1848" s="30">
        <f t="shared" si="199"/>
        <v>-0.29992194071577527</v>
      </c>
      <c r="M1848" s="49" t="str">
        <f ca="1">[1]!EM_S_MAJASSRES_NUM(B1848,$M$2,$M$1)</f>
        <v/>
      </c>
      <c r="N1848" s="45" t="str">
        <f t="shared" si="200"/>
        <v/>
      </c>
      <c r="O1848" s="37">
        <f t="shared" ca="1" si="201"/>
        <v>-0.29992194071577527</v>
      </c>
      <c r="P1848" s="26" t="str">
        <f t="shared" si="202"/>
        <v>财报</v>
      </c>
    </row>
    <row r="1849" spans="1:16" x14ac:dyDescent="0.2">
      <c r="A1849" s="33">
        <f t="shared" ca="1" si="197"/>
        <v>1398</v>
      </c>
      <c r="B1849" s="24" t="s">
        <v>3741</v>
      </c>
      <c r="C1849" s="24" t="s">
        <v>3742</v>
      </c>
      <c r="D1849" s="29">
        <f>IFERROR([1]!EM_S_QSTM07_IS(B1849,"61",$C$1,"1")/1000000,"")</f>
        <v>659.22091661000002</v>
      </c>
      <c r="E1849" s="29" t="str">
        <f>IFERROR([1]!EM_S_PERFORMANCEEXPRESS_PERFEXNETPROFITTOSHAREHOLDER(B1849,$C$1)/1000000,"")</f>
        <v/>
      </c>
      <c r="F1849" s="29" t="str">
        <f>IFERROR([1]!EM_S_PROFITNOTICE_FORECASTT(B1849,$C$1)/1000000,"")</f>
        <v/>
      </c>
      <c r="G1849" s="29" t="str">
        <f>IFERROR([1]!EM_S_PROFITNOTICE_FORECASTL(B1849,$C$1)/1000000,"")</f>
        <v/>
      </c>
      <c r="H1849" s="29" t="str">
        <f t="shared" si="198"/>
        <v/>
      </c>
      <c r="I1849" s="36">
        <f>IFERROR([1]!EM_S_QSTM07_IS(B1849,"61",$I$1,"1")/1000000,"")</f>
        <v>553.93709376999993</v>
      </c>
      <c r="J1849" s="29">
        <f t="shared" si="196"/>
        <v>105.28382284000008</v>
      </c>
      <c r="K1849" s="29">
        <f>IFERROR([1]!EM_S_QSTM07_IS(B1849,"61",$K$2,"1")/1000000,"")</f>
        <v>561.11129566</v>
      </c>
      <c r="L1849" s="30">
        <f t="shared" si="199"/>
        <v>-0.81236552595833711</v>
      </c>
      <c r="M1849" s="49" t="str">
        <f ca="1">[1]!EM_S_MAJASSRES_NUM(B1849,$M$2,$M$1)</f>
        <v/>
      </c>
      <c r="N1849" s="45" t="str">
        <f t="shared" si="200"/>
        <v/>
      </c>
      <c r="O1849" s="37">
        <f t="shared" ca="1" si="201"/>
        <v>-0.81236552595833711</v>
      </c>
      <c r="P1849" s="26" t="str">
        <f t="shared" si="202"/>
        <v>财报</v>
      </c>
    </row>
    <row r="1850" spans="1:16" x14ac:dyDescent="0.2">
      <c r="A1850" s="33">
        <f t="shared" ca="1" si="197"/>
        <v>22</v>
      </c>
      <c r="B1850" s="24" t="s">
        <v>3743</v>
      </c>
      <c r="C1850" s="24" t="s">
        <v>3744</v>
      </c>
      <c r="D1850" s="29">
        <f>IFERROR([1]!EM_S_QSTM07_IS(B1850,"61",$C$1,"1")/1000000,"")</f>
        <v>153.2706216</v>
      </c>
      <c r="E1850" s="29" t="str">
        <f>IFERROR([1]!EM_S_PERFORMANCEEXPRESS_PERFEXNETPROFITTOSHAREHOLDER(B1850,$C$1)/1000000,"")</f>
        <v/>
      </c>
      <c r="F1850" s="29" t="str">
        <f>IFERROR([1]!EM_S_PROFITNOTICE_FORECASTT(B1850,$C$1)/1000000,"")</f>
        <v/>
      </c>
      <c r="G1850" s="29" t="str">
        <f>IFERROR([1]!EM_S_PROFITNOTICE_FORECASTL(B1850,$C$1)/1000000,"")</f>
        <v/>
      </c>
      <c r="H1850" s="29" t="str">
        <f t="shared" si="198"/>
        <v/>
      </c>
      <c r="I1850" s="36">
        <f>IFERROR([1]!EM_S_QSTM07_IS(B1850,"61",$I$1,"1")/1000000,"")</f>
        <v>21.5225498</v>
      </c>
      <c r="J1850" s="29">
        <f t="shared" si="196"/>
        <v>131.74807179999999</v>
      </c>
      <c r="K1850" s="29">
        <f>IFERROR([1]!EM_S_QSTM07_IS(B1850,"61",$K$2,"1")/1000000,"")</f>
        <v>17.778953780000002</v>
      </c>
      <c r="L1850" s="30">
        <f t="shared" si="199"/>
        <v>6.410338843909182</v>
      </c>
      <c r="M1850" s="49" t="str">
        <f ca="1">[1]!EM_S_MAJASSRES_NUM(B1850,$M$2,$M$1)</f>
        <v/>
      </c>
      <c r="N1850" s="45" t="str">
        <f t="shared" si="200"/>
        <v/>
      </c>
      <c r="O1850" s="37">
        <f t="shared" ca="1" si="201"/>
        <v>6.410338843909182</v>
      </c>
      <c r="P1850" s="26" t="str">
        <f t="shared" si="202"/>
        <v>财报</v>
      </c>
    </row>
    <row r="1851" spans="1:16" x14ac:dyDescent="0.2">
      <c r="A1851" s="33">
        <f t="shared" ca="1" si="197"/>
        <v>237</v>
      </c>
      <c r="B1851" s="24" t="s">
        <v>3745</v>
      </c>
      <c r="C1851" s="24" t="s">
        <v>3746</v>
      </c>
      <c r="D1851" s="29">
        <f>IFERROR([1]!EM_S_QSTM07_IS(B1851,"61",$C$1,"1")/1000000,"")</f>
        <v>-15.358411820000001</v>
      </c>
      <c r="E1851" s="29" t="str">
        <f>IFERROR([1]!EM_S_PERFORMANCEEXPRESS_PERFEXNETPROFITTOSHAREHOLDER(B1851,$C$1)/1000000,"")</f>
        <v/>
      </c>
      <c r="F1851" s="29" t="str">
        <f>IFERROR([1]!EM_S_PROFITNOTICE_FORECASTT(B1851,$C$1)/1000000,"")</f>
        <v/>
      </c>
      <c r="G1851" s="29" t="str">
        <f>IFERROR([1]!EM_S_PROFITNOTICE_FORECASTL(B1851,$C$1)/1000000,"")</f>
        <v/>
      </c>
      <c r="H1851" s="29" t="str">
        <f t="shared" si="198"/>
        <v/>
      </c>
      <c r="I1851" s="36">
        <f>IFERROR([1]!EM_S_QSTM07_IS(B1851,"61",$I$1,"1")/1000000,"")</f>
        <v>-19.052691800000002</v>
      </c>
      <c r="J1851" s="29">
        <f t="shared" si="196"/>
        <v>3.694279980000001</v>
      </c>
      <c r="K1851" s="29">
        <f>IFERROR([1]!EM_S_QSTM07_IS(B1851,"61",$K$2,"1")/1000000,"")</f>
        <v>-54.33410619</v>
      </c>
      <c r="L1851" s="30">
        <f t="shared" si="199"/>
        <v>1.0679919159262792</v>
      </c>
      <c r="M1851" s="49" t="str">
        <f ca="1">[1]!EM_S_MAJASSRES_NUM(B1851,$M$2,$M$1)</f>
        <v/>
      </c>
      <c r="N1851" s="45" t="str">
        <f t="shared" si="200"/>
        <v/>
      </c>
      <c r="O1851" s="37">
        <f t="shared" ca="1" si="201"/>
        <v>1.0679919159262792</v>
      </c>
      <c r="P1851" s="26" t="str">
        <f t="shared" si="202"/>
        <v>财报</v>
      </c>
    </row>
    <row r="1852" spans="1:16" x14ac:dyDescent="0.2">
      <c r="A1852" s="33">
        <f t="shared" ca="1" si="197"/>
        <v>185</v>
      </c>
      <c r="B1852" s="24" t="s">
        <v>3747</v>
      </c>
      <c r="C1852" s="24" t="s">
        <v>3748</v>
      </c>
      <c r="D1852" s="29">
        <f>IFERROR([1]!EM_S_QSTM07_IS(B1852,"61",$C$1,"1")/1000000,"")</f>
        <v>162.38177166999998</v>
      </c>
      <c r="E1852" s="29" t="str">
        <f>IFERROR([1]!EM_S_PERFORMANCEEXPRESS_PERFEXNETPROFITTOSHAREHOLDER(B1852,$C$1)/1000000,"")</f>
        <v/>
      </c>
      <c r="F1852" s="29" t="str">
        <f>IFERROR([1]!EM_S_PROFITNOTICE_FORECASTT(B1852,$C$1)/1000000,"")</f>
        <v/>
      </c>
      <c r="G1852" s="29" t="str">
        <f>IFERROR([1]!EM_S_PROFITNOTICE_FORECASTL(B1852,$C$1)/1000000,"")</f>
        <v/>
      </c>
      <c r="H1852" s="29" t="str">
        <f t="shared" si="198"/>
        <v/>
      </c>
      <c r="I1852" s="36">
        <f>IFERROR([1]!EM_S_QSTM07_IS(B1852,"61",$I$1,"1")/1000000,"")</f>
        <v>93.706025990000001</v>
      </c>
      <c r="J1852" s="29">
        <f t="shared" si="196"/>
        <v>68.675745679999977</v>
      </c>
      <c r="K1852" s="29">
        <f>IFERROR([1]!EM_S_QSTM07_IS(B1852,"61",$K$2,"1")/1000000,"")</f>
        <v>29.908721059999998</v>
      </c>
      <c r="L1852" s="30">
        <f t="shared" si="199"/>
        <v>1.2961779456309517</v>
      </c>
      <c r="M1852" s="49" t="str">
        <f ca="1">[1]!EM_S_MAJASSRES_NUM(B1852,$M$2,$M$1)</f>
        <v/>
      </c>
      <c r="N1852" s="45" t="str">
        <f t="shared" si="200"/>
        <v/>
      </c>
      <c r="O1852" s="37">
        <f t="shared" ca="1" si="201"/>
        <v>1.2961779456309517</v>
      </c>
      <c r="P1852" s="26" t="str">
        <f t="shared" si="202"/>
        <v>财报</v>
      </c>
    </row>
    <row r="1853" spans="1:16" x14ac:dyDescent="0.2">
      <c r="A1853" s="33">
        <f t="shared" ca="1" si="197"/>
        <v>910</v>
      </c>
      <c r="B1853" s="24" t="s">
        <v>3749</v>
      </c>
      <c r="C1853" s="24" t="s">
        <v>3750</v>
      </c>
      <c r="D1853" s="29">
        <f>IFERROR([1]!EM_S_QSTM07_IS(B1853,"61",$C$1,"1")/1000000,"")</f>
        <v>203.94216</v>
      </c>
      <c r="E1853" s="29" t="str">
        <f>IFERROR([1]!EM_S_PERFORMANCEEXPRESS_PERFEXNETPROFITTOSHAREHOLDER(B1853,$C$1)/1000000,"")</f>
        <v/>
      </c>
      <c r="F1853" s="29" t="str">
        <f>IFERROR([1]!EM_S_PROFITNOTICE_FORECASTT(B1853,$C$1)/1000000,"")</f>
        <v/>
      </c>
      <c r="G1853" s="29" t="str">
        <f>IFERROR([1]!EM_S_PROFITNOTICE_FORECASTL(B1853,$C$1)/1000000,"")</f>
        <v/>
      </c>
      <c r="H1853" s="29" t="str">
        <f t="shared" si="198"/>
        <v/>
      </c>
      <c r="I1853" s="36">
        <f>IFERROR([1]!EM_S_QSTM07_IS(B1853,"61",$I$1,"1")/1000000,"")</f>
        <v>146.44481707</v>
      </c>
      <c r="J1853" s="29">
        <f t="shared" si="196"/>
        <v>57.497342930000002</v>
      </c>
      <c r="K1853" s="29">
        <f>IFERROR([1]!EM_S_QSTM07_IS(B1853,"61",$K$2,"1")/1000000,"")</f>
        <v>108.70010544</v>
      </c>
      <c r="L1853" s="30">
        <f t="shared" si="199"/>
        <v>-0.47104611631000454</v>
      </c>
      <c r="M1853" s="49" t="str">
        <f ca="1">[1]!EM_S_MAJASSRES_NUM(B1853,$M$2,$M$1)</f>
        <v/>
      </c>
      <c r="N1853" s="45" t="str">
        <f t="shared" si="200"/>
        <v/>
      </c>
      <c r="O1853" s="37">
        <f t="shared" ca="1" si="201"/>
        <v>-0.47104611631000454</v>
      </c>
      <c r="P1853" s="26" t="str">
        <f t="shared" si="202"/>
        <v>财报</v>
      </c>
    </row>
    <row r="1854" spans="1:16" x14ac:dyDescent="0.2">
      <c r="A1854" s="33" t="str">
        <f t="shared" ca="1" si="197"/>
        <v/>
      </c>
      <c r="B1854" s="24" t="s">
        <v>3751</v>
      </c>
      <c r="C1854" s="24" t="s">
        <v>3752</v>
      </c>
      <c r="D1854" s="29">
        <f>IFERROR([1]!EM_S_QSTM07_IS(B1854,"61",$C$1,"1")/1000000,"")</f>
        <v>-6.4632495999999993</v>
      </c>
      <c r="E1854" s="29" t="str">
        <f>IFERROR([1]!EM_S_PERFORMANCEEXPRESS_PERFEXNETPROFITTOSHAREHOLDER(B1854,$C$1)/1000000,"")</f>
        <v/>
      </c>
      <c r="F1854" s="29" t="str">
        <f>IFERROR([1]!EM_S_PROFITNOTICE_FORECASTT(B1854,$C$1)/1000000,"")</f>
        <v/>
      </c>
      <c r="G1854" s="29" t="str">
        <f>IFERROR([1]!EM_S_PROFITNOTICE_FORECASTL(B1854,$C$1)/1000000,"")</f>
        <v/>
      </c>
      <c r="H1854" s="29" t="str">
        <f t="shared" si="198"/>
        <v/>
      </c>
      <c r="I1854" s="36">
        <f>IFERROR([1]!EM_S_QSTM07_IS(B1854,"61",$I$1,"1")/1000000,"")</f>
        <v>-2.40729243</v>
      </c>
      <c r="J1854" s="29">
        <f t="shared" si="196"/>
        <v>-4.0559571699999992</v>
      </c>
      <c r="K1854" s="29">
        <f>IFERROR([1]!EM_S_QSTM07_IS(B1854,"61",$K$2,"1")/1000000,"")</f>
        <v>-8.3099756399999993</v>
      </c>
      <c r="L1854" s="30">
        <f t="shared" si="199"/>
        <v>0.51191708066186348</v>
      </c>
      <c r="M1854" s="49" t="str">
        <f ca="1">[1]!EM_S_MAJASSRES_NUM(B1854,$M$2,$M$1)</f>
        <v/>
      </c>
      <c r="N1854" s="45">
        <f t="shared" si="200"/>
        <v>1</v>
      </c>
      <c r="O1854" s="37" t="str">
        <f t="shared" ca="1" si="201"/>
        <v/>
      </c>
      <c r="P1854" s="26" t="str">
        <f t="shared" si="202"/>
        <v>财报</v>
      </c>
    </row>
    <row r="1855" spans="1:16" x14ac:dyDescent="0.2">
      <c r="A1855" s="33" t="str">
        <f t="shared" ca="1" si="197"/>
        <v/>
      </c>
      <c r="B1855" s="24" t="s">
        <v>3753</v>
      </c>
      <c r="C1855" s="24" t="s">
        <v>3754</v>
      </c>
      <c r="D1855" s="29">
        <f>IFERROR([1]!EM_S_QSTM07_IS(B1855,"61",$C$1,"1")/1000000,"")</f>
        <v>-585.10997519000011</v>
      </c>
      <c r="E1855" s="29" t="str">
        <f>IFERROR([1]!EM_S_PERFORMANCEEXPRESS_PERFEXNETPROFITTOSHAREHOLDER(B1855,$C$1)/1000000,"")</f>
        <v/>
      </c>
      <c r="F1855" s="29">
        <f>IFERROR([1]!EM_S_PROFITNOTICE_FORECASTT(B1855,$C$1)/1000000,"")</f>
        <v>-900</v>
      </c>
      <c r="G1855" s="29">
        <f>IFERROR([1]!EM_S_PROFITNOTICE_FORECASTL(B1855,$C$1)/1000000,"")</f>
        <v>-980</v>
      </c>
      <c r="H1855" s="29">
        <f t="shared" si="198"/>
        <v>-940</v>
      </c>
      <c r="I1855" s="36">
        <f>IFERROR([1]!EM_S_QSTM07_IS(B1855,"61",$I$1,"1")/1000000,"")</f>
        <v>-392.95782180999998</v>
      </c>
      <c r="J1855" s="29">
        <f t="shared" si="196"/>
        <v>-192.15215338000013</v>
      </c>
      <c r="K1855" s="29">
        <f>IFERROR([1]!EM_S_QSTM07_IS(B1855,"61",$K$2,"1")/1000000,"")</f>
        <v>5.2417840800000004</v>
      </c>
      <c r="L1855" s="30">
        <f t="shared" si="199"/>
        <v>-37.657777284866739</v>
      </c>
      <c r="M1855" s="49" t="str">
        <f ca="1">[1]!EM_S_MAJASSRES_NUM(B1855,$M$2,$M$1)</f>
        <v/>
      </c>
      <c r="N1855" s="45">
        <f t="shared" si="200"/>
        <v>1</v>
      </c>
      <c r="O1855" s="37" t="str">
        <f t="shared" ca="1" si="201"/>
        <v/>
      </c>
      <c r="P1855" s="26" t="str">
        <f t="shared" si="202"/>
        <v>财报</v>
      </c>
    </row>
    <row r="1856" spans="1:16" x14ac:dyDescent="0.2">
      <c r="A1856" s="33">
        <f t="shared" ca="1" si="197"/>
        <v>506</v>
      </c>
      <c r="B1856" s="24" t="s">
        <v>3755</v>
      </c>
      <c r="C1856" s="24" t="s">
        <v>3756</v>
      </c>
      <c r="D1856" s="29">
        <f>IFERROR([1]!EM_S_QSTM07_IS(B1856,"61",$C$1,"1")/1000000,"")</f>
        <v>-26.41668009</v>
      </c>
      <c r="E1856" s="29" t="str">
        <f>IFERROR([1]!EM_S_PERFORMANCEEXPRESS_PERFEXNETPROFITTOSHAREHOLDER(B1856,$C$1)/1000000,"")</f>
        <v/>
      </c>
      <c r="F1856" s="29" t="str">
        <f>IFERROR([1]!EM_S_PROFITNOTICE_FORECASTT(B1856,$C$1)/1000000,"")</f>
        <v/>
      </c>
      <c r="G1856" s="29" t="str">
        <f>IFERROR([1]!EM_S_PROFITNOTICE_FORECASTL(B1856,$C$1)/1000000,"")</f>
        <v/>
      </c>
      <c r="H1856" s="29" t="str">
        <f t="shared" si="198"/>
        <v/>
      </c>
      <c r="I1856" s="36">
        <f>IFERROR([1]!EM_S_QSTM07_IS(B1856,"61",$I$1,"1")/1000000,"")</f>
        <v>-91.74763145</v>
      </c>
      <c r="J1856" s="29">
        <f t="shared" si="196"/>
        <v>65.33095136</v>
      </c>
      <c r="K1856" s="29">
        <f>IFERROR([1]!EM_S_QSTM07_IS(B1856,"61",$K$2,"1")/1000000,"")</f>
        <v>59.084778289999996</v>
      </c>
      <c r="L1856" s="30">
        <f t="shared" si="199"/>
        <v>0.10571543552795491</v>
      </c>
      <c r="M1856" s="49" t="str">
        <f ca="1">[1]!EM_S_MAJASSRES_NUM(B1856,$M$2,$M$1)</f>
        <v/>
      </c>
      <c r="N1856" s="45" t="str">
        <f t="shared" si="200"/>
        <v/>
      </c>
      <c r="O1856" s="37">
        <f t="shared" ca="1" si="201"/>
        <v>0.10571543552795491</v>
      </c>
      <c r="P1856" s="26" t="str">
        <f t="shared" si="202"/>
        <v>财报</v>
      </c>
    </row>
    <row r="1857" spans="1:16" x14ac:dyDescent="0.2">
      <c r="A1857" s="33">
        <f t="shared" ca="1" si="197"/>
        <v>891</v>
      </c>
      <c r="B1857" s="24" t="s">
        <v>3757</v>
      </c>
      <c r="C1857" s="24" t="s">
        <v>3758</v>
      </c>
      <c r="D1857" s="29">
        <f>IFERROR([1]!EM_S_QSTM07_IS(B1857,"61",$C$1,"1")/1000000,"")</f>
        <v>329.81735655</v>
      </c>
      <c r="E1857" s="29">
        <f>IFERROR([1]!EM_S_PERFORMANCEEXPRESS_PERFEXNETPROFITTOSHAREHOLDER(B1857,$C$1)/1000000,"")</f>
        <v>497.42</v>
      </c>
      <c r="F1857" s="29" t="str">
        <f>IFERROR([1]!EM_S_PROFITNOTICE_FORECASTT(B1857,$C$1)/1000000,"")</f>
        <v/>
      </c>
      <c r="G1857" s="29" t="str">
        <f>IFERROR([1]!EM_S_PROFITNOTICE_FORECASTL(B1857,$C$1)/1000000,"")</f>
        <v/>
      </c>
      <c r="H1857" s="29" t="str">
        <f t="shared" si="198"/>
        <v/>
      </c>
      <c r="I1857" s="36">
        <f>IFERROR([1]!EM_S_QSTM07_IS(B1857,"61",$I$1,"1")/1000000,"")</f>
        <v>166.98089899999999</v>
      </c>
      <c r="J1857" s="29">
        <f t="shared" si="196"/>
        <v>162.83645755000001</v>
      </c>
      <c r="K1857" s="29">
        <f>IFERROR([1]!EM_S_QSTM07_IS(B1857,"61",$K$2,"1")/1000000,"")</f>
        <v>297.25320209</v>
      </c>
      <c r="L1857" s="30">
        <f t="shared" si="199"/>
        <v>-0.45219611965459111</v>
      </c>
      <c r="M1857" s="49" t="str">
        <f ca="1">[1]!EM_S_MAJASSRES_NUM(B1857,$M$2,$M$1)</f>
        <v/>
      </c>
      <c r="N1857" s="45" t="str">
        <f t="shared" si="200"/>
        <v/>
      </c>
      <c r="O1857" s="37">
        <f t="shared" ca="1" si="201"/>
        <v>-0.45219611965459111</v>
      </c>
      <c r="P1857" s="26" t="str">
        <f t="shared" si="202"/>
        <v>财报</v>
      </c>
    </row>
    <row r="1858" spans="1:16" x14ac:dyDescent="0.2">
      <c r="A1858" s="33" t="str">
        <f t="shared" ca="1" si="197"/>
        <v/>
      </c>
      <c r="B1858" s="24" t="s">
        <v>82</v>
      </c>
      <c r="C1858" s="24" t="s">
        <v>83</v>
      </c>
      <c r="D1858" s="29">
        <f>IFERROR([1]!EM_S_QSTM07_IS(B1858,"61",$C$1,"1")/1000000,"")</f>
        <v>6.7651060000000096E-2</v>
      </c>
      <c r="E1858" s="29" t="str">
        <f>IFERROR([1]!EM_S_PERFORMANCEEXPRESS_PERFEXNETPROFITTOSHAREHOLDER(B1858,$C$1)/1000000,"")</f>
        <v/>
      </c>
      <c r="F1858" s="29" t="str">
        <f>IFERROR([1]!EM_S_PROFITNOTICE_FORECASTT(B1858,$C$1)/1000000,"")</f>
        <v/>
      </c>
      <c r="G1858" s="29" t="str">
        <f>IFERROR([1]!EM_S_PROFITNOTICE_FORECASTL(B1858,$C$1)/1000000,"")</f>
        <v/>
      </c>
      <c r="H1858" s="29" t="str">
        <f t="shared" si="198"/>
        <v/>
      </c>
      <c r="I1858" s="36">
        <f>IFERROR([1]!EM_S_QSTM07_IS(B1858,"61",$I$1,"1")/1000000,"")</f>
        <v>1.28331404</v>
      </c>
      <c r="J1858" s="29">
        <f t="shared" si="196"/>
        <v>-1.2156629799999998</v>
      </c>
      <c r="K1858" s="29">
        <f>IFERROR([1]!EM_S_QSTM07_IS(B1858,"61",$K$2,"1")/1000000,"")</f>
        <v>0.88646891000000005</v>
      </c>
      <c r="L1858" s="30">
        <f t="shared" si="199"/>
        <v>-2.3713543320994752</v>
      </c>
      <c r="M1858" s="49">
        <f ca="1">[1]!EM_S_MAJASSRES_NUM(B1858,$M$2,$M$1)</f>
        <v>1</v>
      </c>
      <c r="N1858" s="45">
        <f t="shared" si="200"/>
        <v>1</v>
      </c>
      <c r="O1858" s="37" t="str">
        <f t="shared" ca="1" si="201"/>
        <v/>
      </c>
      <c r="P1858" s="26" t="str">
        <f t="shared" si="202"/>
        <v>财报</v>
      </c>
    </row>
    <row r="1859" spans="1:16" x14ac:dyDescent="0.2">
      <c r="A1859" s="33">
        <f t="shared" ca="1" si="197"/>
        <v>2264</v>
      </c>
      <c r="B1859" s="24" t="s">
        <v>3759</v>
      </c>
      <c r="C1859" s="24" t="s">
        <v>3760</v>
      </c>
      <c r="D1859" s="29">
        <f>IFERROR([1]!EM_S_QSTM07_IS(B1859,"61",$C$1,"1")/1000000,"")</f>
        <v>-245.473580910001</v>
      </c>
      <c r="E1859" s="29" t="str">
        <f>IFERROR([1]!EM_S_PERFORMANCEEXPRESS_PERFEXNETPROFITTOSHAREHOLDER(B1859,$C$1)/1000000,"")</f>
        <v/>
      </c>
      <c r="F1859" s="29" t="str">
        <f>IFERROR([1]!EM_S_PROFITNOTICE_FORECASTT(B1859,$C$1)/1000000,"")</f>
        <v/>
      </c>
      <c r="G1859" s="29" t="str">
        <f>IFERROR([1]!EM_S_PROFITNOTICE_FORECASTL(B1859,$C$1)/1000000,"")</f>
        <v/>
      </c>
      <c r="H1859" s="29" t="str">
        <f t="shared" si="198"/>
        <v/>
      </c>
      <c r="I1859" s="36">
        <f>IFERROR([1]!EM_S_QSTM07_IS(B1859,"61",$I$1,"1")/1000000,"")</f>
        <v>5202.3569055600001</v>
      </c>
      <c r="J1859" s="29">
        <f t="shared" si="196"/>
        <v>-5447.8304864700012</v>
      </c>
      <c r="K1859" s="29">
        <f>IFERROR([1]!EM_S_QSTM07_IS(B1859,"61",$K$2,"1")/1000000,"")</f>
        <v>726.75633564999998</v>
      </c>
      <c r="L1859" s="30">
        <f t="shared" si="199"/>
        <v>-8.4960894308510486</v>
      </c>
      <c r="M1859" s="49" t="str">
        <f ca="1">[1]!EM_S_MAJASSRES_NUM(B1859,$M$2,$M$1)</f>
        <v/>
      </c>
      <c r="N1859" s="45" t="str">
        <f t="shared" si="200"/>
        <v/>
      </c>
      <c r="O1859" s="37">
        <f t="shared" ca="1" si="201"/>
        <v>-8.4960894308510486</v>
      </c>
      <c r="P1859" s="26" t="str">
        <f t="shared" si="202"/>
        <v>财报</v>
      </c>
    </row>
    <row r="1860" spans="1:16" x14ac:dyDescent="0.2">
      <c r="A1860" s="33">
        <f t="shared" ca="1" si="197"/>
        <v>2127</v>
      </c>
      <c r="B1860" s="24" t="s">
        <v>3761</v>
      </c>
      <c r="C1860" s="24" t="s">
        <v>3762</v>
      </c>
      <c r="D1860" s="29">
        <f>IFERROR([1]!EM_S_QSTM07_IS(B1860,"61",$C$1,"1")/1000000,"")</f>
        <v>17.066267610000001</v>
      </c>
      <c r="E1860" s="29">
        <f>IFERROR([1]!EM_S_PERFORMANCEEXPRESS_PERFEXNETPROFITTOSHAREHOLDER(B1860,$C$1)/1000000,"")</f>
        <v>47.096699999999998</v>
      </c>
      <c r="F1860" s="29" t="str">
        <f>IFERROR([1]!EM_S_PROFITNOTICE_FORECASTT(B1860,$C$1)/1000000,"")</f>
        <v/>
      </c>
      <c r="G1860" s="29" t="str">
        <f>IFERROR([1]!EM_S_PROFITNOTICE_FORECASTL(B1860,$C$1)/1000000,"")</f>
        <v/>
      </c>
      <c r="H1860" s="29" t="str">
        <f t="shared" si="198"/>
        <v/>
      </c>
      <c r="I1860" s="36">
        <f>IFERROR([1]!EM_S_QSTM07_IS(B1860,"61",$I$1,"1")/1000000,"")</f>
        <v>30.675875739999999</v>
      </c>
      <c r="J1860" s="29">
        <f t="shared" ref="J1860:J1923" si="203">IFERROR(IF(D1860&lt;&gt;"",D1860-I1860,IF(E1860&lt;&gt;"",E1860-I1860,IF(H1860&lt;&gt;"",H1860-I1860,""))),"")</f>
        <v>-13.609608129999998</v>
      </c>
      <c r="K1860" s="29">
        <f>IFERROR([1]!EM_S_QSTM07_IS(B1860,"61",$K$2,"1")/1000000,"")</f>
        <v>18.355032980000001</v>
      </c>
      <c r="L1860" s="30">
        <f t="shared" si="199"/>
        <v>-1.7414646514026584</v>
      </c>
      <c r="M1860" s="49" t="str">
        <f ca="1">[1]!EM_S_MAJASSRES_NUM(B1860,$M$2,$M$1)</f>
        <v/>
      </c>
      <c r="N1860" s="45" t="str">
        <f t="shared" si="200"/>
        <v/>
      </c>
      <c r="O1860" s="37">
        <f t="shared" ca="1" si="201"/>
        <v>-1.7414646514026584</v>
      </c>
      <c r="P1860" s="26" t="str">
        <f t="shared" si="202"/>
        <v>财报</v>
      </c>
    </row>
    <row r="1861" spans="1:16" x14ac:dyDescent="0.2">
      <c r="A1861" s="33">
        <f t="shared" ref="A1861:A1924" ca="1" si="204">IFERROR(RANK(O1861,$O$4:$O$2880,0),"")</f>
        <v>56</v>
      </c>
      <c r="B1861" s="24" t="s">
        <v>3763</v>
      </c>
      <c r="C1861" s="24" t="s">
        <v>3764</v>
      </c>
      <c r="D1861" s="29">
        <f>IFERROR([1]!EM_S_QSTM07_IS(B1861,"61",$C$1,"1")/1000000,"")</f>
        <v>25.814298309999998</v>
      </c>
      <c r="E1861" s="29" t="str">
        <f>IFERROR([1]!EM_S_PERFORMANCEEXPRESS_PERFEXNETPROFITTOSHAREHOLDER(B1861,$C$1)/1000000,"")</f>
        <v/>
      </c>
      <c r="F1861" s="29">
        <f>IFERROR([1]!EM_S_PROFITNOTICE_FORECASTT(B1861,$C$1)/1000000,"")</f>
        <v>3</v>
      </c>
      <c r="G1861" s="29">
        <f>IFERROR([1]!EM_S_PROFITNOTICE_FORECASTL(B1861,$C$1)/1000000,"")</f>
        <v>3</v>
      </c>
      <c r="H1861" s="29">
        <f t="shared" ref="H1861:H1924" si="205">IFERROR(AVERAGE(F1861:G1861),"")</f>
        <v>3</v>
      </c>
      <c r="I1861" s="36">
        <f>IFERROR([1]!EM_S_QSTM07_IS(B1861,"61",$I$1,"1")/1000000,"")</f>
        <v>-22.861332570000002</v>
      </c>
      <c r="J1861" s="29">
        <f t="shared" si="203"/>
        <v>48.67563088</v>
      </c>
      <c r="K1861" s="29">
        <f>IFERROR([1]!EM_S_QSTM07_IS(B1861,"61",$K$2,"1")/1000000,"")</f>
        <v>-21.749651649999997</v>
      </c>
      <c r="L1861" s="30">
        <f t="shared" ref="L1861:L1924" si="206">IFERROR(IF(J1861="","",(J1861-K1861)/ABS(K1861)),"")</f>
        <v>3.2379958844076482</v>
      </c>
      <c r="M1861" s="49" t="str">
        <f ca="1">[1]!EM_S_MAJASSRES_NUM(B1861,$M$2,$M$1)</f>
        <v/>
      </c>
      <c r="N1861" s="45" t="str">
        <f t="shared" ref="N1861:N1924" si="207">IFERROR(IF(ABS(K1861)&lt;$N$2,1,""),"")</f>
        <v/>
      </c>
      <c r="O1861" s="37">
        <f t="shared" ref="O1861:O1924" ca="1" si="208">IFERROR(IF(AND(M1861="",N1861=""),L1861,""),"")</f>
        <v>3.2379958844076482</v>
      </c>
      <c r="P1861" s="26" t="str">
        <f t="shared" ref="P1861:P1924" si="209">IFERROR(IF(D1861&lt;&gt;"","财报",IF(E1861&lt;&gt;"","快报",IF(H1861&lt;&gt;"","预告",""))),"")</f>
        <v>财报</v>
      </c>
    </row>
    <row r="1862" spans="1:16" x14ac:dyDescent="0.2">
      <c r="A1862" s="33">
        <f t="shared" ca="1" si="204"/>
        <v>1848</v>
      </c>
      <c r="B1862" s="24" t="s">
        <v>3765</v>
      </c>
      <c r="C1862" s="24" t="s">
        <v>3766</v>
      </c>
      <c r="D1862" s="29">
        <f>IFERROR([1]!EM_S_QSTM07_IS(B1862,"61",$C$1,"1")/1000000,"")</f>
        <v>7123.8444436700001</v>
      </c>
      <c r="E1862" s="29" t="str">
        <f>IFERROR([1]!EM_S_PERFORMANCEEXPRESS_PERFEXNETPROFITTOSHAREHOLDER(B1862,$C$1)/1000000,"")</f>
        <v/>
      </c>
      <c r="F1862" s="29" t="str">
        <f>IFERROR([1]!EM_S_PROFITNOTICE_FORECASTT(B1862,$C$1)/1000000,"")</f>
        <v/>
      </c>
      <c r="G1862" s="29" t="str">
        <f>IFERROR([1]!EM_S_PROFITNOTICE_FORECASTL(B1862,$C$1)/1000000,"")</f>
        <v/>
      </c>
      <c r="H1862" s="29" t="str">
        <f t="shared" si="205"/>
        <v/>
      </c>
      <c r="I1862" s="36">
        <f>IFERROR([1]!EM_S_QSTM07_IS(B1862,"61",$I$1,"1")/1000000,"")</f>
        <v>7935.7187483600001</v>
      </c>
      <c r="J1862" s="29">
        <f t="shared" si="203"/>
        <v>-811.87430468999992</v>
      </c>
      <c r="K1862" s="29">
        <f>IFERROR([1]!EM_S_QSTM07_IS(B1862,"61",$K$2,"1")/1000000,"")</f>
        <v>6697.6805057399997</v>
      </c>
      <c r="L1862" s="30">
        <f t="shared" si="206"/>
        <v>-1.121217233935571</v>
      </c>
      <c r="M1862" s="49" t="str">
        <f ca="1">[1]!EM_S_MAJASSRES_NUM(B1862,$M$2,$M$1)</f>
        <v/>
      </c>
      <c r="N1862" s="45" t="str">
        <f t="shared" si="207"/>
        <v/>
      </c>
      <c r="O1862" s="37">
        <f t="shared" ca="1" si="208"/>
        <v>-1.121217233935571</v>
      </c>
      <c r="P1862" s="26" t="str">
        <f t="shared" si="209"/>
        <v>财报</v>
      </c>
    </row>
    <row r="1863" spans="1:16" x14ac:dyDescent="0.2">
      <c r="A1863" s="33">
        <f t="shared" ca="1" si="204"/>
        <v>1064</v>
      </c>
      <c r="B1863" s="24" t="s">
        <v>3767</v>
      </c>
      <c r="C1863" s="24" t="s">
        <v>3768</v>
      </c>
      <c r="D1863" s="29">
        <f>IFERROR([1]!EM_S_QSTM07_IS(B1863,"61",$C$1,"1")/1000000,"")</f>
        <v>69.156975569999986</v>
      </c>
      <c r="E1863" s="29" t="str">
        <f>IFERROR([1]!EM_S_PERFORMANCEEXPRESS_PERFEXNETPROFITTOSHAREHOLDER(B1863,$C$1)/1000000,"")</f>
        <v/>
      </c>
      <c r="F1863" s="29" t="str">
        <f>IFERROR([1]!EM_S_PROFITNOTICE_FORECASTT(B1863,$C$1)/1000000,"")</f>
        <v/>
      </c>
      <c r="G1863" s="29" t="str">
        <f>IFERROR([1]!EM_S_PROFITNOTICE_FORECASTL(B1863,$C$1)/1000000,"")</f>
        <v/>
      </c>
      <c r="H1863" s="29" t="str">
        <f t="shared" si="205"/>
        <v/>
      </c>
      <c r="I1863" s="36">
        <f>IFERROR([1]!EM_S_QSTM07_IS(B1863,"61",$I$1,"1")/1000000,"")</f>
        <v>44.942699689999998</v>
      </c>
      <c r="J1863" s="29">
        <f t="shared" si="203"/>
        <v>24.214275879999988</v>
      </c>
      <c r="K1863" s="29">
        <f>IFERROR([1]!EM_S_QSTM07_IS(B1863,"61",$K$2,"1")/1000000,"")</f>
        <v>57.592281749999998</v>
      </c>
      <c r="L1863" s="30">
        <f t="shared" si="206"/>
        <v>-0.57955692769543743</v>
      </c>
      <c r="M1863" s="49" t="str">
        <f ca="1">[1]!EM_S_MAJASSRES_NUM(B1863,$M$2,$M$1)</f>
        <v/>
      </c>
      <c r="N1863" s="45" t="str">
        <f t="shared" si="207"/>
        <v/>
      </c>
      <c r="O1863" s="37">
        <f t="shared" ca="1" si="208"/>
        <v>-0.57955692769543743</v>
      </c>
      <c r="P1863" s="26" t="str">
        <f t="shared" si="209"/>
        <v>财报</v>
      </c>
    </row>
    <row r="1864" spans="1:16" x14ac:dyDescent="0.2">
      <c r="A1864" s="33">
        <f t="shared" ca="1" si="204"/>
        <v>767</v>
      </c>
      <c r="B1864" s="24" t="s">
        <v>3769</v>
      </c>
      <c r="C1864" s="24" t="s">
        <v>3770</v>
      </c>
      <c r="D1864" s="29">
        <f>IFERROR([1]!EM_S_QSTM07_IS(B1864,"61",$C$1,"1")/1000000,"")</f>
        <v>119.27852254999999</v>
      </c>
      <c r="E1864" s="29" t="str">
        <f>IFERROR([1]!EM_S_PERFORMANCEEXPRESS_PERFEXNETPROFITTOSHAREHOLDER(B1864,$C$1)/1000000,"")</f>
        <v/>
      </c>
      <c r="F1864" s="29" t="str">
        <f>IFERROR([1]!EM_S_PROFITNOTICE_FORECASTT(B1864,$C$1)/1000000,"")</f>
        <v/>
      </c>
      <c r="G1864" s="29" t="str">
        <f>IFERROR([1]!EM_S_PROFITNOTICE_FORECASTL(B1864,$C$1)/1000000,"")</f>
        <v/>
      </c>
      <c r="H1864" s="29" t="str">
        <f t="shared" si="205"/>
        <v/>
      </c>
      <c r="I1864" s="36">
        <f>IFERROR([1]!EM_S_QSTM07_IS(B1864,"61",$I$1,"1")/1000000,"")</f>
        <v>46.103355329999999</v>
      </c>
      <c r="J1864" s="29">
        <f t="shared" si="203"/>
        <v>73.175167219999992</v>
      </c>
      <c r="K1864" s="29">
        <f>IFERROR([1]!EM_S_QSTM07_IS(B1864,"61",$K$2,"1")/1000000,"")</f>
        <v>108.49667845</v>
      </c>
      <c r="L1864" s="30">
        <f t="shared" si="206"/>
        <v>-0.32555384860263442</v>
      </c>
      <c r="M1864" s="49" t="str">
        <f ca="1">[1]!EM_S_MAJASSRES_NUM(B1864,$M$2,$M$1)</f>
        <v/>
      </c>
      <c r="N1864" s="45" t="str">
        <f t="shared" si="207"/>
        <v/>
      </c>
      <c r="O1864" s="37">
        <f t="shared" ca="1" si="208"/>
        <v>-0.32555384860263442</v>
      </c>
      <c r="P1864" s="26" t="str">
        <f t="shared" si="209"/>
        <v>财报</v>
      </c>
    </row>
    <row r="1865" spans="1:16" x14ac:dyDescent="0.2">
      <c r="A1865" s="33" t="str">
        <f t="shared" ca="1" si="204"/>
        <v/>
      </c>
      <c r="B1865" s="24" t="s">
        <v>3771</v>
      </c>
      <c r="C1865" s="24" t="s">
        <v>3772</v>
      </c>
      <c r="D1865" s="29">
        <f>IFERROR([1]!EM_S_QSTM07_IS(B1865,"61",$C$1,"1")/1000000,"")</f>
        <v>-8.038553799999999</v>
      </c>
      <c r="E1865" s="29" t="str">
        <f>IFERROR([1]!EM_S_PERFORMANCEEXPRESS_PERFEXNETPROFITTOSHAREHOLDER(B1865,$C$1)/1000000,"")</f>
        <v/>
      </c>
      <c r="F1865" s="29" t="str">
        <f>IFERROR([1]!EM_S_PROFITNOTICE_FORECASTT(B1865,$C$1)/1000000,"")</f>
        <v/>
      </c>
      <c r="G1865" s="29" t="str">
        <f>IFERROR([1]!EM_S_PROFITNOTICE_FORECASTL(B1865,$C$1)/1000000,"")</f>
        <v/>
      </c>
      <c r="H1865" s="29" t="str">
        <f t="shared" si="205"/>
        <v/>
      </c>
      <c r="I1865" s="36">
        <f>IFERROR([1]!EM_S_QSTM07_IS(B1865,"61",$I$1,"1")/1000000,"")</f>
        <v>-4.4749416799999997</v>
      </c>
      <c r="J1865" s="29">
        <f t="shared" si="203"/>
        <v>-3.5636121199999993</v>
      </c>
      <c r="K1865" s="29">
        <f>IFERROR([1]!EM_S_QSTM07_IS(B1865,"61",$K$2,"1")/1000000,"")</f>
        <v>6.5973068699999997</v>
      </c>
      <c r="L1865" s="30">
        <f t="shared" si="206"/>
        <v>-1.540161643261563</v>
      </c>
      <c r="M1865" s="49" t="str">
        <f ca="1">[1]!EM_S_MAJASSRES_NUM(B1865,$M$2,$M$1)</f>
        <v/>
      </c>
      <c r="N1865" s="45">
        <f t="shared" si="207"/>
        <v>1</v>
      </c>
      <c r="O1865" s="37" t="str">
        <f t="shared" ca="1" si="208"/>
        <v/>
      </c>
      <c r="P1865" s="26" t="str">
        <f t="shared" si="209"/>
        <v>财报</v>
      </c>
    </row>
    <row r="1866" spans="1:16" x14ac:dyDescent="0.2">
      <c r="A1866" s="33">
        <f t="shared" ca="1" si="204"/>
        <v>1348</v>
      </c>
      <c r="B1866" s="24" t="s">
        <v>3773</v>
      </c>
      <c r="C1866" s="24" t="s">
        <v>3774</v>
      </c>
      <c r="D1866" s="29">
        <f>IFERROR([1]!EM_S_QSTM07_IS(B1866,"61",$C$1,"1")/1000000,"")</f>
        <v>26.29914144</v>
      </c>
      <c r="E1866" s="29" t="str">
        <f>IFERROR([1]!EM_S_PERFORMANCEEXPRESS_PERFEXNETPROFITTOSHAREHOLDER(B1866,$C$1)/1000000,"")</f>
        <v/>
      </c>
      <c r="F1866" s="29">
        <f>IFERROR([1]!EM_S_PROFITNOTICE_FORECASTT(B1866,$C$1)/1000000,"")</f>
        <v>43</v>
      </c>
      <c r="G1866" s="29">
        <f>IFERROR([1]!EM_S_PROFITNOTICE_FORECASTL(B1866,$C$1)/1000000,"")</f>
        <v>35</v>
      </c>
      <c r="H1866" s="29">
        <f t="shared" si="205"/>
        <v>39</v>
      </c>
      <c r="I1866" s="36">
        <f>IFERROR([1]!EM_S_QSTM07_IS(B1866,"61",$I$1,"1")/1000000,"")</f>
        <v>13.480923859999999</v>
      </c>
      <c r="J1866" s="29">
        <f t="shared" si="203"/>
        <v>12.818217580000001</v>
      </c>
      <c r="K1866" s="29">
        <f>IFERROR([1]!EM_S_QSTM07_IS(B1866,"61",$K$2,"1")/1000000,"")</f>
        <v>58.040363679999999</v>
      </c>
      <c r="L1866" s="30">
        <f t="shared" si="206"/>
        <v>-0.77914994381027625</v>
      </c>
      <c r="M1866" s="49" t="str">
        <f ca="1">[1]!EM_S_MAJASSRES_NUM(B1866,$M$2,$M$1)</f>
        <v/>
      </c>
      <c r="N1866" s="45" t="str">
        <f t="shared" si="207"/>
        <v/>
      </c>
      <c r="O1866" s="37">
        <f t="shared" ca="1" si="208"/>
        <v>-0.77914994381027625</v>
      </c>
      <c r="P1866" s="26" t="str">
        <f t="shared" si="209"/>
        <v>财报</v>
      </c>
    </row>
    <row r="1867" spans="1:16" x14ac:dyDescent="0.2">
      <c r="A1867" s="33">
        <f t="shared" ca="1" si="204"/>
        <v>1706</v>
      </c>
      <c r="B1867" s="24" t="s">
        <v>3775</v>
      </c>
      <c r="C1867" s="24" t="s">
        <v>3776</v>
      </c>
      <c r="D1867" s="29">
        <f>IFERROR([1]!EM_S_QSTM07_IS(B1867,"61",$C$1,"1")/1000000,"")</f>
        <v>320.88935457999997</v>
      </c>
      <c r="E1867" s="29" t="str">
        <f>IFERROR([1]!EM_S_PERFORMANCEEXPRESS_PERFEXNETPROFITTOSHAREHOLDER(B1867,$C$1)/1000000,"")</f>
        <v/>
      </c>
      <c r="F1867" s="29" t="str">
        <f>IFERROR([1]!EM_S_PROFITNOTICE_FORECASTT(B1867,$C$1)/1000000,"")</f>
        <v/>
      </c>
      <c r="G1867" s="29" t="str">
        <f>IFERROR([1]!EM_S_PROFITNOTICE_FORECASTL(B1867,$C$1)/1000000,"")</f>
        <v/>
      </c>
      <c r="H1867" s="29" t="str">
        <f t="shared" si="205"/>
        <v/>
      </c>
      <c r="I1867" s="36">
        <f>IFERROR([1]!EM_S_QSTM07_IS(B1867,"61",$I$1,"1")/1000000,"")</f>
        <v>317.06296930000002</v>
      </c>
      <c r="J1867" s="29">
        <f t="shared" si="203"/>
        <v>3.826385279999954</v>
      </c>
      <c r="K1867" s="29">
        <f>IFERROR([1]!EM_S_QSTM07_IS(B1867,"61",$K$2,"1")/1000000,"")</f>
        <v>852.30041226999992</v>
      </c>
      <c r="L1867" s="30">
        <f t="shared" si="206"/>
        <v>-0.99551052043984256</v>
      </c>
      <c r="M1867" s="49" t="str">
        <f ca="1">[1]!EM_S_MAJASSRES_NUM(B1867,$M$2,$M$1)</f>
        <v/>
      </c>
      <c r="N1867" s="45" t="str">
        <f t="shared" si="207"/>
        <v/>
      </c>
      <c r="O1867" s="37">
        <f t="shared" ca="1" si="208"/>
        <v>-0.99551052043984256</v>
      </c>
      <c r="P1867" s="26" t="str">
        <f t="shared" si="209"/>
        <v>财报</v>
      </c>
    </row>
    <row r="1868" spans="1:16" x14ac:dyDescent="0.2">
      <c r="A1868" s="33">
        <f t="shared" ca="1" si="204"/>
        <v>1595</v>
      </c>
      <c r="B1868" s="24" t="s">
        <v>3777</v>
      </c>
      <c r="C1868" s="24" t="s">
        <v>3778</v>
      </c>
      <c r="D1868" s="29">
        <f>IFERROR([1]!EM_S_QSTM07_IS(B1868,"61",$C$1,"1")/1000000,"")</f>
        <v>10.95024761</v>
      </c>
      <c r="E1868" s="29" t="str">
        <f>IFERROR([1]!EM_S_PERFORMANCEEXPRESS_PERFEXNETPROFITTOSHAREHOLDER(B1868,$C$1)/1000000,"")</f>
        <v/>
      </c>
      <c r="F1868" s="29" t="str">
        <f>IFERROR([1]!EM_S_PROFITNOTICE_FORECASTT(B1868,$C$1)/1000000,"")</f>
        <v/>
      </c>
      <c r="G1868" s="29" t="str">
        <f>IFERROR([1]!EM_S_PROFITNOTICE_FORECASTL(B1868,$C$1)/1000000,"")</f>
        <v/>
      </c>
      <c r="H1868" s="29" t="str">
        <f t="shared" si="205"/>
        <v/>
      </c>
      <c r="I1868" s="36">
        <f>IFERROR([1]!EM_S_QSTM07_IS(B1868,"61",$I$1,"1")/1000000,"")</f>
        <v>8.8312148199999996</v>
      </c>
      <c r="J1868" s="29">
        <f t="shared" si="203"/>
        <v>2.1190327900000003</v>
      </c>
      <c r="K1868" s="29">
        <f>IFERROR([1]!EM_S_QSTM07_IS(B1868,"61",$K$2,"1")/1000000,"")</f>
        <v>28.61866513</v>
      </c>
      <c r="L1868" s="30">
        <f t="shared" si="206"/>
        <v>-0.92595626733901404</v>
      </c>
      <c r="M1868" s="49" t="str">
        <f ca="1">[1]!EM_S_MAJASSRES_NUM(B1868,$M$2,$M$1)</f>
        <v/>
      </c>
      <c r="N1868" s="45" t="str">
        <f t="shared" si="207"/>
        <v/>
      </c>
      <c r="O1868" s="37">
        <f t="shared" ca="1" si="208"/>
        <v>-0.92595626733901404</v>
      </c>
      <c r="P1868" s="26" t="str">
        <f t="shared" si="209"/>
        <v>财报</v>
      </c>
    </row>
    <row r="1869" spans="1:16" x14ac:dyDescent="0.2">
      <c r="A1869" s="33">
        <f t="shared" ca="1" si="204"/>
        <v>1546</v>
      </c>
      <c r="B1869" s="24" t="s">
        <v>3779</v>
      </c>
      <c r="C1869" s="24" t="s">
        <v>3780</v>
      </c>
      <c r="D1869" s="29">
        <f>IFERROR([1]!EM_S_QSTM07_IS(B1869,"61",$C$1,"1")/1000000,"")</f>
        <v>24.594192039999999</v>
      </c>
      <c r="E1869" s="29" t="str">
        <f>IFERROR([1]!EM_S_PERFORMANCEEXPRESS_PERFEXNETPROFITTOSHAREHOLDER(B1869,$C$1)/1000000,"")</f>
        <v/>
      </c>
      <c r="F1869" s="29" t="str">
        <f>IFERROR([1]!EM_S_PROFITNOTICE_FORECASTT(B1869,$C$1)/1000000,"")</f>
        <v/>
      </c>
      <c r="G1869" s="29" t="str">
        <f>IFERROR([1]!EM_S_PROFITNOTICE_FORECASTL(B1869,$C$1)/1000000,"")</f>
        <v/>
      </c>
      <c r="H1869" s="29" t="str">
        <f t="shared" si="205"/>
        <v/>
      </c>
      <c r="I1869" s="36">
        <f>IFERROR([1]!EM_S_QSTM07_IS(B1869,"61",$I$1,"1")/1000000,"")</f>
        <v>6.6559675800000004</v>
      </c>
      <c r="J1869" s="29">
        <f t="shared" si="203"/>
        <v>17.938224460000001</v>
      </c>
      <c r="K1869" s="29">
        <f>IFERROR([1]!EM_S_QSTM07_IS(B1869,"61",$K$2,"1")/1000000,"")</f>
        <v>184.88164956</v>
      </c>
      <c r="L1869" s="30">
        <f t="shared" si="206"/>
        <v>-0.90297455424758932</v>
      </c>
      <c r="M1869" s="49" t="str">
        <f ca="1">[1]!EM_S_MAJASSRES_NUM(B1869,$M$2,$M$1)</f>
        <v/>
      </c>
      <c r="N1869" s="45" t="str">
        <f t="shared" si="207"/>
        <v/>
      </c>
      <c r="O1869" s="37">
        <f t="shared" ca="1" si="208"/>
        <v>-0.90297455424758932</v>
      </c>
      <c r="P1869" s="26" t="str">
        <f t="shared" si="209"/>
        <v>财报</v>
      </c>
    </row>
    <row r="1870" spans="1:16" x14ac:dyDescent="0.2">
      <c r="A1870" s="33" t="str">
        <f t="shared" ca="1" si="204"/>
        <v/>
      </c>
      <c r="B1870" s="24" t="s">
        <v>3781</v>
      </c>
      <c r="C1870" s="24" t="s">
        <v>3782</v>
      </c>
      <c r="D1870" s="29">
        <f>IFERROR([1]!EM_S_QSTM07_IS(B1870,"61",$C$1,"1")/1000000,"")</f>
        <v>1.27324949</v>
      </c>
      <c r="E1870" s="29" t="str">
        <f>IFERROR([1]!EM_S_PERFORMANCEEXPRESS_PERFEXNETPROFITTOSHAREHOLDER(B1870,$C$1)/1000000,"")</f>
        <v/>
      </c>
      <c r="F1870" s="29" t="str">
        <f>IFERROR([1]!EM_S_PROFITNOTICE_FORECASTT(B1870,$C$1)/1000000,"")</f>
        <v/>
      </c>
      <c r="G1870" s="29" t="str">
        <f>IFERROR([1]!EM_S_PROFITNOTICE_FORECASTL(B1870,$C$1)/1000000,"")</f>
        <v/>
      </c>
      <c r="H1870" s="29" t="str">
        <f t="shared" si="205"/>
        <v/>
      </c>
      <c r="I1870" s="36">
        <f>IFERROR([1]!EM_S_QSTM07_IS(B1870,"61",$I$1,"1")/1000000,"")</f>
        <v>4.7976892599999994</v>
      </c>
      <c r="J1870" s="29">
        <f t="shared" si="203"/>
        <v>-3.5244397699999994</v>
      </c>
      <c r="K1870" s="29">
        <f>IFERROR([1]!EM_S_QSTM07_IS(B1870,"61",$K$2,"1")/1000000,"")</f>
        <v>-2.44315587</v>
      </c>
      <c r="L1870" s="30">
        <f t="shared" si="206"/>
        <v>-0.44257671533662707</v>
      </c>
      <c r="M1870" s="49" t="str">
        <f ca="1">[1]!EM_S_MAJASSRES_NUM(B1870,$M$2,$M$1)</f>
        <v/>
      </c>
      <c r="N1870" s="45">
        <f t="shared" si="207"/>
        <v>1</v>
      </c>
      <c r="O1870" s="37" t="str">
        <f t="shared" ca="1" si="208"/>
        <v/>
      </c>
      <c r="P1870" s="26" t="str">
        <f t="shared" si="209"/>
        <v>财报</v>
      </c>
    </row>
    <row r="1871" spans="1:16" x14ac:dyDescent="0.2">
      <c r="A1871" s="33" t="str">
        <f t="shared" ca="1" si="204"/>
        <v/>
      </c>
      <c r="B1871" s="24" t="s">
        <v>3783</v>
      </c>
      <c r="C1871" s="24" t="s">
        <v>3784</v>
      </c>
      <c r="D1871" s="29">
        <f>IFERROR([1]!EM_S_QSTM07_IS(B1871,"61",$C$1,"1")/1000000,"")</f>
        <v>29.536223850000002</v>
      </c>
      <c r="E1871" s="29" t="str">
        <f>IFERROR([1]!EM_S_PERFORMANCEEXPRESS_PERFEXNETPROFITTOSHAREHOLDER(B1871,$C$1)/1000000,"")</f>
        <v/>
      </c>
      <c r="F1871" s="29" t="str">
        <f>IFERROR([1]!EM_S_PROFITNOTICE_FORECASTT(B1871,$C$1)/1000000,"")</f>
        <v/>
      </c>
      <c r="G1871" s="29" t="str">
        <f>IFERROR([1]!EM_S_PROFITNOTICE_FORECASTL(B1871,$C$1)/1000000,"")</f>
        <v/>
      </c>
      <c r="H1871" s="29" t="str">
        <f t="shared" si="205"/>
        <v/>
      </c>
      <c r="I1871" s="36">
        <f>IFERROR([1]!EM_S_QSTM07_IS(B1871,"61",$I$1,"1")/1000000,"")</f>
        <v>21.98846459</v>
      </c>
      <c r="J1871" s="29">
        <f t="shared" si="203"/>
        <v>7.547759260000003</v>
      </c>
      <c r="K1871" s="29">
        <f>IFERROR([1]!EM_S_QSTM07_IS(B1871,"61",$K$2,"1")/1000000,"")</f>
        <v>9.5089635099999992</v>
      </c>
      <c r="L1871" s="30">
        <f t="shared" si="206"/>
        <v>-0.20624795204414412</v>
      </c>
      <c r="M1871" s="49" t="str">
        <f ca="1">[1]!EM_S_MAJASSRES_NUM(B1871,$M$2,$M$1)</f>
        <v/>
      </c>
      <c r="N1871" s="45">
        <f t="shared" si="207"/>
        <v>1</v>
      </c>
      <c r="O1871" s="37" t="str">
        <f t="shared" ca="1" si="208"/>
        <v/>
      </c>
      <c r="P1871" s="26" t="str">
        <f t="shared" si="209"/>
        <v>财报</v>
      </c>
    </row>
    <row r="1872" spans="1:16" x14ac:dyDescent="0.2">
      <c r="A1872" s="33">
        <f t="shared" ca="1" si="204"/>
        <v>1458</v>
      </c>
      <c r="B1872" s="24" t="s">
        <v>3785</v>
      </c>
      <c r="C1872" s="24" t="s">
        <v>3786</v>
      </c>
      <c r="D1872" s="29">
        <f>IFERROR([1]!EM_S_QSTM07_IS(B1872,"61",$C$1,"1")/1000000,"")</f>
        <v>43.094164920000004</v>
      </c>
      <c r="E1872" s="29" t="str">
        <f>IFERROR([1]!EM_S_PERFORMANCEEXPRESS_PERFEXNETPROFITTOSHAREHOLDER(B1872,$C$1)/1000000,"")</f>
        <v/>
      </c>
      <c r="F1872" s="29" t="str">
        <f>IFERROR([1]!EM_S_PROFITNOTICE_FORECASTT(B1872,$C$1)/1000000,"")</f>
        <v/>
      </c>
      <c r="G1872" s="29" t="str">
        <f>IFERROR([1]!EM_S_PROFITNOTICE_FORECASTL(B1872,$C$1)/1000000,"")</f>
        <v/>
      </c>
      <c r="H1872" s="29" t="str">
        <f t="shared" si="205"/>
        <v/>
      </c>
      <c r="I1872" s="36">
        <f>IFERROR([1]!EM_S_QSTM07_IS(B1872,"61",$I$1,"1")/1000000,"")</f>
        <v>34.762479909999996</v>
      </c>
      <c r="J1872" s="29">
        <f t="shared" si="203"/>
        <v>8.3316850100000082</v>
      </c>
      <c r="K1872" s="29">
        <f>IFERROR([1]!EM_S_QSTM07_IS(B1872,"61",$K$2,"1")/1000000,"")</f>
        <v>55.875224350000003</v>
      </c>
      <c r="L1872" s="30">
        <f t="shared" si="206"/>
        <v>-0.85088766788996328</v>
      </c>
      <c r="M1872" s="49" t="str">
        <f ca="1">[1]!EM_S_MAJASSRES_NUM(B1872,$M$2,$M$1)</f>
        <v/>
      </c>
      <c r="N1872" s="45" t="str">
        <f t="shared" si="207"/>
        <v/>
      </c>
      <c r="O1872" s="37">
        <f t="shared" ca="1" si="208"/>
        <v>-0.85088766788996328</v>
      </c>
      <c r="P1872" s="26" t="str">
        <f t="shared" si="209"/>
        <v>财报</v>
      </c>
    </row>
    <row r="1873" spans="1:16" x14ac:dyDescent="0.2">
      <c r="A1873" s="33">
        <f t="shared" ca="1" si="204"/>
        <v>2158</v>
      </c>
      <c r="B1873" s="24" t="s">
        <v>3787</v>
      </c>
      <c r="C1873" s="24" t="s">
        <v>3788</v>
      </c>
      <c r="D1873" s="29">
        <f>IFERROR([1]!EM_S_QSTM07_IS(B1873,"61",$C$1,"1")/1000000,"")</f>
        <v>631</v>
      </c>
      <c r="E1873" s="29" t="str">
        <f>IFERROR([1]!EM_S_PERFORMANCEEXPRESS_PERFEXNETPROFITTOSHAREHOLDER(B1873,$C$1)/1000000,"")</f>
        <v/>
      </c>
      <c r="F1873" s="29" t="str">
        <f>IFERROR([1]!EM_S_PROFITNOTICE_FORECASTT(B1873,$C$1)/1000000,"")</f>
        <v/>
      </c>
      <c r="G1873" s="29" t="str">
        <f>IFERROR([1]!EM_S_PROFITNOTICE_FORECASTL(B1873,$C$1)/1000000,"")</f>
        <v/>
      </c>
      <c r="H1873" s="29" t="str">
        <f t="shared" si="205"/>
        <v/>
      </c>
      <c r="I1873" s="36">
        <f>IFERROR([1]!EM_S_QSTM07_IS(B1873,"61",$I$1,"1")/1000000,"")</f>
        <v>2602</v>
      </c>
      <c r="J1873" s="29">
        <f t="shared" si="203"/>
        <v>-1971</v>
      </c>
      <c r="K1873" s="29">
        <f>IFERROR([1]!EM_S_QSTM07_IS(B1873,"61",$K$2,"1")/1000000,"")</f>
        <v>2000</v>
      </c>
      <c r="L1873" s="30">
        <f t="shared" si="206"/>
        <v>-1.9855</v>
      </c>
      <c r="M1873" s="49" t="str">
        <f ca="1">[1]!EM_S_MAJASSRES_NUM(B1873,$M$2,$M$1)</f>
        <v/>
      </c>
      <c r="N1873" s="45" t="str">
        <f t="shared" si="207"/>
        <v/>
      </c>
      <c r="O1873" s="37">
        <f t="shared" ca="1" si="208"/>
        <v>-1.9855</v>
      </c>
      <c r="P1873" s="26" t="str">
        <f t="shared" si="209"/>
        <v>财报</v>
      </c>
    </row>
    <row r="1874" spans="1:16" x14ac:dyDescent="0.2">
      <c r="A1874" s="33">
        <f t="shared" ca="1" si="204"/>
        <v>1120</v>
      </c>
      <c r="B1874" s="24" t="s">
        <v>3789</v>
      </c>
      <c r="C1874" s="24" t="s">
        <v>3790</v>
      </c>
      <c r="D1874" s="29">
        <f>IFERROR([1]!EM_S_QSTM07_IS(B1874,"61",$C$1,"1")/1000000,"")</f>
        <v>71.414674260000012</v>
      </c>
      <c r="E1874" s="29" t="str">
        <f>IFERROR([1]!EM_S_PERFORMANCEEXPRESS_PERFEXNETPROFITTOSHAREHOLDER(B1874,$C$1)/1000000,"")</f>
        <v/>
      </c>
      <c r="F1874" s="29" t="str">
        <f>IFERROR([1]!EM_S_PROFITNOTICE_FORECASTT(B1874,$C$1)/1000000,"")</f>
        <v/>
      </c>
      <c r="G1874" s="29" t="str">
        <f>IFERROR([1]!EM_S_PROFITNOTICE_FORECASTL(B1874,$C$1)/1000000,"")</f>
        <v/>
      </c>
      <c r="H1874" s="29" t="str">
        <f t="shared" si="205"/>
        <v/>
      </c>
      <c r="I1874" s="36">
        <f>IFERROR([1]!EM_S_QSTM07_IS(B1874,"61",$I$1,"1")/1000000,"")</f>
        <v>46.7830589</v>
      </c>
      <c r="J1874" s="29">
        <f t="shared" si="203"/>
        <v>24.631615360000012</v>
      </c>
      <c r="K1874" s="29">
        <f>IFERROR([1]!EM_S_QSTM07_IS(B1874,"61",$K$2,"1")/1000000,"")</f>
        <v>65.103163299999991</v>
      </c>
      <c r="L1874" s="30">
        <f t="shared" si="206"/>
        <v>-0.6216525570885737</v>
      </c>
      <c r="M1874" s="49" t="str">
        <f ca="1">[1]!EM_S_MAJASSRES_NUM(B1874,$M$2,$M$1)</f>
        <v/>
      </c>
      <c r="N1874" s="45" t="str">
        <f t="shared" si="207"/>
        <v/>
      </c>
      <c r="O1874" s="37">
        <f t="shared" ca="1" si="208"/>
        <v>-0.6216525570885737</v>
      </c>
      <c r="P1874" s="26" t="str">
        <f t="shared" si="209"/>
        <v>财报</v>
      </c>
    </row>
    <row r="1875" spans="1:16" x14ac:dyDescent="0.2">
      <c r="A1875" s="33">
        <f t="shared" ca="1" si="204"/>
        <v>115</v>
      </c>
      <c r="B1875" s="24" t="s">
        <v>40</v>
      </c>
      <c r="C1875" s="24" t="s">
        <v>41</v>
      </c>
      <c r="D1875" s="29">
        <f>IFERROR([1]!EM_S_QSTM07_IS(B1875,"61",$C$1,"1")/1000000,"")</f>
        <v>-105.58324186</v>
      </c>
      <c r="E1875" s="29" t="str">
        <f>IFERROR([1]!EM_S_PERFORMANCEEXPRESS_PERFEXNETPROFITTOSHAREHOLDER(B1875,$C$1)/1000000,"")</f>
        <v/>
      </c>
      <c r="F1875" s="29" t="str">
        <f>IFERROR([1]!EM_S_PROFITNOTICE_FORECASTT(B1875,$C$1)/1000000,"")</f>
        <v/>
      </c>
      <c r="G1875" s="29" t="str">
        <f>IFERROR([1]!EM_S_PROFITNOTICE_FORECASTL(B1875,$C$1)/1000000,"")</f>
        <v/>
      </c>
      <c r="H1875" s="29" t="str">
        <f t="shared" si="205"/>
        <v/>
      </c>
      <c r="I1875" s="36">
        <f>IFERROR([1]!EM_S_QSTM07_IS(B1875,"61",$I$1,"1")/1000000,"")</f>
        <v>-254.64341809000001</v>
      </c>
      <c r="J1875" s="29">
        <f t="shared" si="203"/>
        <v>149.06017623000002</v>
      </c>
      <c r="K1875" s="29">
        <f>IFERROR([1]!EM_S_QSTM07_IS(B1875,"61",$K$2,"1")/1000000,"")</f>
        <v>-156.87925043000001</v>
      </c>
      <c r="L1875" s="30">
        <f t="shared" si="206"/>
        <v>1.9501586463565563</v>
      </c>
      <c r="M1875" s="49" t="str">
        <f ca="1">[1]!EM_S_MAJASSRES_NUM(B1875,$M$2,$M$1)</f>
        <v/>
      </c>
      <c r="N1875" s="45" t="str">
        <f t="shared" si="207"/>
        <v/>
      </c>
      <c r="O1875" s="37">
        <f t="shared" ca="1" si="208"/>
        <v>1.9501586463565563</v>
      </c>
      <c r="P1875" s="26" t="str">
        <f t="shared" si="209"/>
        <v>财报</v>
      </c>
    </row>
    <row r="1876" spans="1:16" x14ac:dyDescent="0.2">
      <c r="A1876" s="33">
        <f t="shared" ca="1" si="204"/>
        <v>1001</v>
      </c>
      <c r="B1876" s="24" t="s">
        <v>3791</v>
      </c>
      <c r="C1876" s="24" t="s">
        <v>3792</v>
      </c>
      <c r="D1876" s="29">
        <f>IFERROR([1]!EM_S_QSTM07_IS(B1876,"61",$C$1,"1")/1000000,"")</f>
        <v>105.72952556</v>
      </c>
      <c r="E1876" s="29" t="str">
        <f>IFERROR([1]!EM_S_PERFORMANCEEXPRESS_PERFEXNETPROFITTOSHAREHOLDER(B1876,$C$1)/1000000,"")</f>
        <v/>
      </c>
      <c r="F1876" s="29" t="str">
        <f>IFERROR([1]!EM_S_PROFITNOTICE_FORECASTT(B1876,$C$1)/1000000,"")</f>
        <v/>
      </c>
      <c r="G1876" s="29" t="str">
        <f>IFERROR([1]!EM_S_PROFITNOTICE_FORECASTL(B1876,$C$1)/1000000,"")</f>
        <v/>
      </c>
      <c r="H1876" s="29" t="str">
        <f t="shared" si="205"/>
        <v/>
      </c>
      <c r="I1876" s="36">
        <f>IFERROR([1]!EM_S_QSTM07_IS(B1876,"61",$I$1,"1")/1000000,"")</f>
        <v>56.565581340000001</v>
      </c>
      <c r="J1876" s="29">
        <f t="shared" si="203"/>
        <v>49.163944219999998</v>
      </c>
      <c r="K1876" s="29">
        <f>IFERROR([1]!EM_S_QSTM07_IS(B1876,"61",$K$2,"1")/1000000,"")</f>
        <v>106.89458533</v>
      </c>
      <c r="L1876" s="30">
        <f t="shared" si="206"/>
        <v>-0.54007077095417555</v>
      </c>
      <c r="M1876" s="49" t="str">
        <f ca="1">[1]!EM_S_MAJASSRES_NUM(B1876,$M$2,$M$1)</f>
        <v/>
      </c>
      <c r="N1876" s="45" t="str">
        <f t="shared" si="207"/>
        <v/>
      </c>
      <c r="O1876" s="37">
        <f t="shared" ca="1" si="208"/>
        <v>-0.54007077095417555</v>
      </c>
      <c r="P1876" s="26" t="str">
        <f t="shared" si="209"/>
        <v>财报</v>
      </c>
    </row>
    <row r="1877" spans="1:16" x14ac:dyDescent="0.2">
      <c r="A1877" s="33">
        <f t="shared" ca="1" si="204"/>
        <v>135</v>
      </c>
      <c r="B1877" s="24" t="s">
        <v>3793</v>
      </c>
      <c r="C1877" s="24" t="s">
        <v>3794</v>
      </c>
      <c r="D1877" s="29">
        <f>IFERROR([1]!EM_S_QSTM07_IS(B1877,"61",$C$1,"1")/1000000,"")</f>
        <v>51.975009970000002</v>
      </c>
      <c r="E1877" s="29" t="str">
        <f>IFERROR([1]!EM_S_PERFORMANCEEXPRESS_PERFEXNETPROFITTOSHAREHOLDER(B1877,$C$1)/1000000,"")</f>
        <v/>
      </c>
      <c r="F1877" s="29" t="str">
        <f>IFERROR([1]!EM_S_PROFITNOTICE_FORECASTT(B1877,$C$1)/1000000,"")</f>
        <v/>
      </c>
      <c r="G1877" s="29" t="str">
        <f>IFERROR([1]!EM_S_PROFITNOTICE_FORECASTL(B1877,$C$1)/1000000,"")</f>
        <v/>
      </c>
      <c r="H1877" s="29" t="str">
        <f t="shared" si="205"/>
        <v/>
      </c>
      <c r="I1877" s="36">
        <f>IFERROR([1]!EM_S_QSTM07_IS(B1877,"61",$I$1,"1")/1000000,"")</f>
        <v>20.620838760000002</v>
      </c>
      <c r="J1877" s="29">
        <f t="shared" si="203"/>
        <v>31.354171210000001</v>
      </c>
      <c r="K1877" s="29">
        <f>IFERROR([1]!EM_S_QSTM07_IS(B1877,"61",$K$2,"1")/1000000,"")</f>
        <v>11.385099449999998</v>
      </c>
      <c r="L1877" s="30">
        <f t="shared" si="206"/>
        <v>1.7539655097171774</v>
      </c>
      <c r="M1877" s="49" t="str">
        <f ca="1">[1]!EM_S_MAJASSRES_NUM(B1877,$M$2,$M$1)</f>
        <v/>
      </c>
      <c r="N1877" s="45" t="str">
        <f t="shared" si="207"/>
        <v/>
      </c>
      <c r="O1877" s="37">
        <f t="shared" ca="1" si="208"/>
        <v>1.7539655097171774</v>
      </c>
      <c r="P1877" s="26" t="str">
        <f t="shared" si="209"/>
        <v>财报</v>
      </c>
    </row>
    <row r="1878" spans="1:16" x14ac:dyDescent="0.2">
      <c r="A1878" s="33">
        <f t="shared" ca="1" si="204"/>
        <v>899</v>
      </c>
      <c r="B1878" s="24" t="s">
        <v>3795</v>
      </c>
      <c r="C1878" s="24" t="s">
        <v>3796</v>
      </c>
      <c r="D1878" s="29">
        <f>IFERROR([1]!EM_S_QSTM07_IS(B1878,"61",$C$1,"1")/1000000,"")</f>
        <v>250.17781785</v>
      </c>
      <c r="E1878" s="29" t="str">
        <f>IFERROR([1]!EM_S_PERFORMANCEEXPRESS_PERFEXNETPROFITTOSHAREHOLDER(B1878,$C$1)/1000000,"")</f>
        <v/>
      </c>
      <c r="F1878" s="29" t="str">
        <f>IFERROR([1]!EM_S_PROFITNOTICE_FORECASTT(B1878,$C$1)/1000000,"")</f>
        <v/>
      </c>
      <c r="G1878" s="29" t="str">
        <f>IFERROR([1]!EM_S_PROFITNOTICE_FORECASTL(B1878,$C$1)/1000000,"")</f>
        <v/>
      </c>
      <c r="H1878" s="29" t="str">
        <f t="shared" si="205"/>
        <v/>
      </c>
      <c r="I1878" s="36">
        <f>IFERROR([1]!EM_S_QSTM07_IS(B1878,"61",$I$1,"1")/1000000,"")</f>
        <v>141.31314302999999</v>
      </c>
      <c r="J1878" s="29">
        <f t="shared" si="203"/>
        <v>108.86467482</v>
      </c>
      <c r="K1878" s="29">
        <f>IFERROR([1]!EM_S_QSTM07_IS(B1878,"61",$K$2,"1")/1000000,"")</f>
        <v>202.50162902000002</v>
      </c>
      <c r="L1878" s="30">
        <f t="shared" si="206"/>
        <v>-0.46240099229400267</v>
      </c>
      <c r="M1878" s="49" t="str">
        <f ca="1">[1]!EM_S_MAJASSRES_NUM(B1878,$M$2,$M$1)</f>
        <v/>
      </c>
      <c r="N1878" s="45" t="str">
        <f t="shared" si="207"/>
        <v/>
      </c>
      <c r="O1878" s="37">
        <f t="shared" ca="1" si="208"/>
        <v>-0.46240099229400267</v>
      </c>
      <c r="P1878" s="26" t="str">
        <f t="shared" si="209"/>
        <v>财报</v>
      </c>
    </row>
    <row r="1879" spans="1:16" x14ac:dyDescent="0.2">
      <c r="A1879" s="33">
        <f t="shared" ca="1" si="204"/>
        <v>192</v>
      </c>
      <c r="B1879" s="24" t="s">
        <v>3797</v>
      </c>
      <c r="C1879" s="24" t="s">
        <v>3798</v>
      </c>
      <c r="D1879" s="29">
        <f>IFERROR([1]!EM_S_QSTM07_IS(B1879,"61",$C$1,"1")/1000000,"")</f>
        <v>-71.498886339999999</v>
      </c>
      <c r="E1879" s="29" t="str">
        <f>IFERROR([1]!EM_S_PERFORMANCEEXPRESS_PERFEXNETPROFITTOSHAREHOLDER(B1879,$C$1)/1000000,"")</f>
        <v/>
      </c>
      <c r="F1879" s="29" t="str">
        <f>IFERROR([1]!EM_S_PROFITNOTICE_FORECASTT(B1879,$C$1)/1000000,"")</f>
        <v/>
      </c>
      <c r="G1879" s="29" t="str">
        <f>IFERROR([1]!EM_S_PROFITNOTICE_FORECASTL(B1879,$C$1)/1000000,"")</f>
        <v/>
      </c>
      <c r="H1879" s="29" t="str">
        <f t="shared" si="205"/>
        <v/>
      </c>
      <c r="I1879" s="36">
        <f>IFERROR([1]!EM_S_QSTM07_IS(B1879,"61",$I$1,"1")/1000000,"")</f>
        <v>-120.99411959</v>
      </c>
      <c r="J1879" s="29">
        <f t="shared" si="203"/>
        <v>49.495233249999998</v>
      </c>
      <c r="K1879" s="29">
        <f>IFERROR([1]!EM_S_QSTM07_IS(B1879,"61",$K$2,"1")/1000000,"")</f>
        <v>-196.53260413999999</v>
      </c>
      <c r="L1879" s="30">
        <f t="shared" si="206"/>
        <v>1.2518423518916082</v>
      </c>
      <c r="M1879" s="49" t="str">
        <f ca="1">[1]!EM_S_MAJASSRES_NUM(B1879,$M$2,$M$1)</f>
        <v/>
      </c>
      <c r="N1879" s="45" t="str">
        <f t="shared" si="207"/>
        <v/>
      </c>
      <c r="O1879" s="37">
        <f t="shared" ca="1" si="208"/>
        <v>1.2518423518916082</v>
      </c>
      <c r="P1879" s="26" t="str">
        <f t="shared" si="209"/>
        <v>财报</v>
      </c>
    </row>
    <row r="1880" spans="1:16" x14ac:dyDescent="0.2">
      <c r="A1880" s="33">
        <f t="shared" ca="1" si="204"/>
        <v>1248</v>
      </c>
      <c r="B1880" s="24" t="s">
        <v>3799</v>
      </c>
      <c r="C1880" s="24" t="s">
        <v>3800</v>
      </c>
      <c r="D1880" s="29">
        <f>IFERROR([1]!EM_S_QSTM07_IS(B1880,"61",$C$1,"1")/1000000,"")</f>
        <v>86.97696637</v>
      </c>
      <c r="E1880" s="29" t="str">
        <f>IFERROR([1]!EM_S_PERFORMANCEEXPRESS_PERFEXNETPROFITTOSHAREHOLDER(B1880,$C$1)/1000000,"")</f>
        <v/>
      </c>
      <c r="F1880" s="29" t="str">
        <f>IFERROR([1]!EM_S_PROFITNOTICE_FORECASTT(B1880,$C$1)/1000000,"")</f>
        <v/>
      </c>
      <c r="G1880" s="29" t="str">
        <f>IFERROR([1]!EM_S_PROFITNOTICE_FORECASTL(B1880,$C$1)/1000000,"")</f>
        <v/>
      </c>
      <c r="H1880" s="29" t="str">
        <f t="shared" si="205"/>
        <v/>
      </c>
      <c r="I1880" s="36">
        <f>IFERROR([1]!EM_S_QSTM07_IS(B1880,"61",$I$1,"1")/1000000,"")</f>
        <v>52.316233609999998</v>
      </c>
      <c r="J1880" s="29">
        <f t="shared" si="203"/>
        <v>34.660732760000002</v>
      </c>
      <c r="K1880" s="29">
        <f>IFERROR([1]!EM_S_QSTM07_IS(B1880,"61",$K$2,"1")/1000000,"")</f>
        <v>120.23658808</v>
      </c>
      <c r="L1880" s="30">
        <f t="shared" si="206"/>
        <v>-0.71172890620500384</v>
      </c>
      <c r="M1880" s="49" t="str">
        <f ca="1">[1]!EM_S_MAJASSRES_NUM(B1880,$M$2,$M$1)</f>
        <v/>
      </c>
      <c r="N1880" s="45" t="str">
        <f t="shared" si="207"/>
        <v/>
      </c>
      <c r="O1880" s="37">
        <f t="shared" ca="1" si="208"/>
        <v>-0.71172890620500384</v>
      </c>
      <c r="P1880" s="26" t="str">
        <f t="shared" si="209"/>
        <v>财报</v>
      </c>
    </row>
    <row r="1881" spans="1:16" x14ac:dyDescent="0.2">
      <c r="A1881" s="33">
        <f t="shared" ca="1" si="204"/>
        <v>225</v>
      </c>
      <c r="B1881" s="24" t="s">
        <v>3801</v>
      </c>
      <c r="C1881" s="24" t="s">
        <v>3802</v>
      </c>
      <c r="D1881" s="29">
        <f>IFERROR([1]!EM_S_QSTM07_IS(B1881,"61",$C$1,"1")/1000000,"")</f>
        <v>-31.11705611</v>
      </c>
      <c r="E1881" s="29" t="str">
        <f>IFERROR([1]!EM_S_PERFORMANCEEXPRESS_PERFEXNETPROFITTOSHAREHOLDER(B1881,$C$1)/1000000,"")</f>
        <v/>
      </c>
      <c r="F1881" s="29">
        <f>IFERROR([1]!EM_S_PROFITNOTICE_FORECASTT(B1881,$C$1)/1000000,"")</f>
        <v>-150</v>
      </c>
      <c r="G1881" s="29">
        <f>IFERROR([1]!EM_S_PROFITNOTICE_FORECASTL(B1881,$C$1)/1000000,"")</f>
        <v>-200</v>
      </c>
      <c r="H1881" s="29">
        <f t="shared" si="205"/>
        <v>-175</v>
      </c>
      <c r="I1881" s="36">
        <f>IFERROR([1]!EM_S_QSTM07_IS(B1881,"61",$I$1,"1")/1000000,"")</f>
        <v>-151.22610484</v>
      </c>
      <c r="J1881" s="29">
        <f t="shared" si="203"/>
        <v>120.10904873000001</v>
      </c>
      <c r="K1881" s="29">
        <f>IFERROR([1]!EM_S_QSTM07_IS(B1881,"61",$K$2,"1")/1000000,"")</f>
        <v>56.542284680000002</v>
      </c>
      <c r="L1881" s="30">
        <f t="shared" si="206"/>
        <v>1.1242340915255709</v>
      </c>
      <c r="M1881" s="49" t="str">
        <f ca="1">[1]!EM_S_MAJASSRES_NUM(B1881,$M$2,$M$1)</f>
        <v/>
      </c>
      <c r="N1881" s="45" t="str">
        <f t="shared" si="207"/>
        <v/>
      </c>
      <c r="O1881" s="37">
        <f t="shared" ca="1" si="208"/>
        <v>1.1242340915255709</v>
      </c>
      <c r="P1881" s="26" t="str">
        <f t="shared" si="209"/>
        <v>财报</v>
      </c>
    </row>
    <row r="1882" spans="1:16" x14ac:dyDescent="0.2">
      <c r="A1882" s="33">
        <f t="shared" ca="1" si="204"/>
        <v>1328</v>
      </c>
      <c r="B1882" s="24" t="s">
        <v>3803</v>
      </c>
      <c r="C1882" s="24" t="s">
        <v>3804</v>
      </c>
      <c r="D1882" s="29">
        <f>IFERROR([1]!EM_S_QSTM07_IS(B1882,"61",$C$1,"1")/1000000,"")</f>
        <v>72.850869079999995</v>
      </c>
      <c r="E1882" s="29" t="str">
        <f>IFERROR([1]!EM_S_PERFORMANCEEXPRESS_PERFEXNETPROFITTOSHAREHOLDER(B1882,$C$1)/1000000,"")</f>
        <v/>
      </c>
      <c r="F1882" s="29" t="str">
        <f>IFERROR([1]!EM_S_PROFITNOTICE_FORECASTT(B1882,$C$1)/1000000,"")</f>
        <v/>
      </c>
      <c r="G1882" s="29" t="str">
        <f>IFERROR([1]!EM_S_PROFITNOTICE_FORECASTL(B1882,$C$1)/1000000,"")</f>
        <v/>
      </c>
      <c r="H1882" s="29" t="str">
        <f t="shared" si="205"/>
        <v/>
      </c>
      <c r="I1882" s="36">
        <f>IFERROR([1]!EM_S_QSTM07_IS(B1882,"61",$I$1,"1")/1000000,"")</f>
        <v>53.414156210000002</v>
      </c>
      <c r="J1882" s="29">
        <f t="shared" si="203"/>
        <v>19.436712869999994</v>
      </c>
      <c r="K1882" s="29">
        <f>IFERROR([1]!EM_S_QSTM07_IS(B1882,"61",$K$2,"1")/1000000,"")</f>
        <v>81.770387989999989</v>
      </c>
      <c r="L1882" s="30">
        <f t="shared" si="206"/>
        <v>-0.76230132511567661</v>
      </c>
      <c r="M1882" s="49" t="str">
        <f ca="1">[1]!EM_S_MAJASSRES_NUM(B1882,$M$2,$M$1)</f>
        <v/>
      </c>
      <c r="N1882" s="45" t="str">
        <f t="shared" si="207"/>
        <v/>
      </c>
      <c r="O1882" s="37">
        <f t="shared" ca="1" si="208"/>
        <v>-0.76230132511567661</v>
      </c>
      <c r="P1882" s="26" t="str">
        <f t="shared" si="209"/>
        <v>财报</v>
      </c>
    </row>
    <row r="1883" spans="1:16" x14ac:dyDescent="0.2">
      <c r="A1883" s="33">
        <f t="shared" ca="1" si="204"/>
        <v>166</v>
      </c>
      <c r="B1883" s="24" t="s">
        <v>42</v>
      </c>
      <c r="C1883" s="24" t="s">
        <v>43</v>
      </c>
      <c r="D1883" s="29">
        <f>IFERROR([1]!EM_S_QSTM07_IS(B1883,"61",$C$1,"1")/1000000,"")</f>
        <v>227.24663074</v>
      </c>
      <c r="E1883" s="29" t="str">
        <f>IFERROR([1]!EM_S_PERFORMANCEEXPRESS_PERFEXNETPROFITTOSHAREHOLDER(B1883,$C$1)/1000000,"")</f>
        <v/>
      </c>
      <c r="F1883" s="29">
        <f>IFERROR([1]!EM_S_PROFITNOTICE_FORECASTT(B1883,$C$1)/1000000,"")</f>
        <v>340</v>
      </c>
      <c r="G1883" s="29">
        <f>IFERROR([1]!EM_S_PROFITNOTICE_FORECASTL(B1883,$C$1)/1000000,"")</f>
        <v>340</v>
      </c>
      <c r="H1883" s="29">
        <f t="shared" si="205"/>
        <v>340</v>
      </c>
      <c r="I1883" s="36">
        <f>IFERROR([1]!EM_S_QSTM07_IS(B1883,"61",$I$1,"1")/1000000,"")</f>
        <v>111.40044773999999</v>
      </c>
      <c r="J1883" s="29">
        <f t="shared" si="203"/>
        <v>115.84618300000001</v>
      </c>
      <c r="K1883" s="29">
        <f>IFERROR([1]!EM_S_QSTM07_IS(B1883,"61",$K$2,"1")/1000000,"")</f>
        <v>-235.12551188999998</v>
      </c>
      <c r="L1883" s="30">
        <f t="shared" si="206"/>
        <v>1.4926993335125494</v>
      </c>
      <c r="M1883" s="49" t="str">
        <f ca="1">[1]!EM_S_MAJASSRES_NUM(B1883,$M$2,$M$1)</f>
        <v/>
      </c>
      <c r="N1883" s="45" t="str">
        <f t="shared" si="207"/>
        <v/>
      </c>
      <c r="O1883" s="37">
        <f t="shared" ca="1" si="208"/>
        <v>1.4926993335125494</v>
      </c>
      <c r="P1883" s="26" t="str">
        <f t="shared" si="209"/>
        <v>财报</v>
      </c>
    </row>
    <row r="1884" spans="1:16" x14ac:dyDescent="0.2">
      <c r="A1884" s="33">
        <f t="shared" ca="1" si="204"/>
        <v>273</v>
      </c>
      <c r="B1884" s="24" t="s">
        <v>3805</v>
      </c>
      <c r="C1884" s="24" t="s">
        <v>3806</v>
      </c>
      <c r="D1884" s="29">
        <f>IFERROR([1]!EM_S_QSTM07_IS(B1884,"61",$C$1,"1")/1000000,"")</f>
        <v>3.03637413</v>
      </c>
      <c r="E1884" s="29" t="str">
        <f>IFERROR([1]!EM_S_PERFORMANCEEXPRESS_PERFEXNETPROFITTOSHAREHOLDER(B1884,$C$1)/1000000,"")</f>
        <v/>
      </c>
      <c r="F1884" s="29" t="str">
        <f>IFERROR([1]!EM_S_PROFITNOTICE_FORECASTT(B1884,$C$1)/1000000,"")</f>
        <v/>
      </c>
      <c r="G1884" s="29" t="str">
        <f>IFERROR([1]!EM_S_PROFITNOTICE_FORECASTL(B1884,$C$1)/1000000,"")</f>
        <v/>
      </c>
      <c r="H1884" s="29" t="str">
        <f t="shared" si="205"/>
        <v/>
      </c>
      <c r="I1884" s="36">
        <f>IFERROR([1]!EM_S_QSTM07_IS(B1884,"61",$I$1,"1")/1000000,"")</f>
        <v>6.7004445300000004</v>
      </c>
      <c r="J1884" s="29">
        <f t="shared" si="203"/>
        <v>-3.6640704000000004</v>
      </c>
      <c r="K1884" s="29">
        <f>IFERROR([1]!EM_S_QSTM07_IS(B1884,"61",$K$2,"1")/1000000,"")</f>
        <v>-87.809599810000009</v>
      </c>
      <c r="L1884" s="30">
        <f t="shared" si="206"/>
        <v>0.95827255325239824</v>
      </c>
      <c r="M1884" s="49" t="str">
        <f ca="1">[1]!EM_S_MAJASSRES_NUM(B1884,$M$2,$M$1)</f>
        <v/>
      </c>
      <c r="N1884" s="45" t="str">
        <f t="shared" si="207"/>
        <v/>
      </c>
      <c r="O1884" s="37">
        <f t="shared" ca="1" si="208"/>
        <v>0.95827255325239824</v>
      </c>
      <c r="P1884" s="26" t="str">
        <f t="shared" si="209"/>
        <v>财报</v>
      </c>
    </row>
    <row r="1885" spans="1:16" x14ac:dyDescent="0.2">
      <c r="A1885" s="33">
        <f t="shared" ca="1" si="204"/>
        <v>711</v>
      </c>
      <c r="B1885" s="24" t="s">
        <v>3807</v>
      </c>
      <c r="C1885" s="24" t="s">
        <v>3808</v>
      </c>
      <c r="D1885" s="29">
        <f>IFERROR([1]!EM_S_QSTM07_IS(B1885,"61",$C$1,"1")/1000000,"")</f>
        <v>17.41398002</v>
      </c>
      <c r="E1885" s="29" t="str">
        <f>IFERROR([1]!EM_S_PERFORMANCEEXPRESS_PERFEXNETPROFITTOSHAREHOLDER(B1885,$C$1)/1000000,"")</f>
        <v/>
      </c>
      <c r="F1885" s="29" t="str">
        <f>IFERROR([1]!EM_S_PROFITNOTICE_FORECASTT(B1885,$C$1)/1000000,"")</f>
        <v/>
      </c>
      <c r="G1885" s="29" t="str">
        <f>IFERROR([1]!EM_S_PROFITNOTICE_FORECASTL(B1885,$C$1)/1000000,"")</f>
        <v/>
      </c>
      <c r="H1885" s="29" t="str">
        <f t="shared" si="205"/>
        <v/>
      </c>
      <c r="I1885" s="36">
        <f>IFERROR([1]!EM_S_QSTM07_IS(B1885,"61",$I$1,"1")/1000000,"")</f>
        <v>4.8227655199999999</v>
      </c>
      <c r="J1885" s="29">
        <f t="shared" si="203"/>
        <v>12.5912145</v>
      </c>
      <c r="K1885" s="29">
        <f>IFERROR([1]!EM_S_QSTM07_IS(B1885,"61",$K$2,"1")/1000000,"")</f>
        <v>16.847942249999999</v>
      </c>
      <c r="L1885" s="30">
        <f t="shared" si="206"/>
        <v>-0.25265564701232279</v>
      </c>
      <c r="M1885" s="49" t="str">
        <f ca="1">[1]!EM_S_MAJASSRES_NUM(B1885,$M$2,$M$1)</f>
        <v/>
      </c>
      <c r="N1885" s="45" t="str">
        <f t="shared" si="207"/>
        <v/>
      </c>
      <c r="O1885" s="37">
        <f t="shared" ca="1" si="208"/>
        <v>-0.25265564701232279</v>
      </c>
      <c r="P1885" s="26" t="str">
        <f t="shared" si="209"/>
        <v>财报</v>
      </c>
    </row>
    <row r="1886" spans="1:16" x14ac:dyDescent="0.2">
      <c r="A1886" s="33">
        <f t="shared" ca="1" si="204"/>
        <v>2257</v>
      </c>
      <c r="B1886" s="24" t="s">
        <v>3809</v>
      </c>
      <c r="C1886" s="24" t="s">
        <v>3810</v>
      </c>
      <c r="D1886" s="29">
        <f>IFERROR([1]!EM_S_QSTM07_IS(B1886,"61",$C$1,"1")/1000000,"")</f>
        <v>44.734468829999997</v>
      </c>
      <c r="E1886" s="29" t="str">
        <f>IFERROR([1]!EM_S_PERFORMANCEEXPRESS_PERFEXNETPROFITTOSHAREHOLDER(B1886,$C$1)/1000000,"")</f>
        <v/>
      </c>
      <c r="F1886" s="29">
        <f>IFERROR([1]!EM_S_PROFITNOTICE_FORECASTT(B1886,$C$1)/1000000,"")</f>
        <v>960</v>
      </c>
      <c r="G1886" s="29">
        <f>IFERROR([1]!EM_S_PROFITNOTICE_FORECASTL(B1886,$C$1)/1000000,"")</f>
        <v>960</v>
      </c>
      <c r="H1886" s="29">
        <f t="shared" si="205"/>
        <v>960</v>
      </c>
      <c r="I1886" s="36">
        <f>IFERROR([1]!EM_S_QSTM07_IS(B1886,"61",$I$1,"1")/1000000,"")</f>
        <v>919.69536728999992</v>
      </c>
      <c r="J1886" s="29">
        <f t="shared" si="203"/>
        <v>-874.96089845999995</v>
      </c>
      <c r="K1886" s="29">
        <f>IFERROR([1]!EM_S_QSTM07_IS(B1886,"61",$K$2,"1")/1000000,"")</f>
        <v>159.50638075000001</v>
      </c>
      <c r="L1886" s="30">
        <f t="shared" si="206"/>
        <v>-6.4854288232604134</v>
      </c>
      <c r="M1886" s="49" t="str">
        <f ca="1">[1]!EM_S_MAJASSRES_NUM(B1886,$M$2,$M$1)</f>
        <v/>
      </c>
      <c r="N1886" s="45" t="str">
        <f t="shared" si="207"/>
        <v/>
      </c>
      <c r="O1886" s="37">
        <f t="shared" ca="1" si="208"/>
        <v>-6.4854288232604134</v>
      </c>
      <c r="P1886" s="26" t="str">
        <f t="shared" si="209"/>
        <v>财报</v>
      </c>
    </row>
    <row r="1887" spans="1:16" x14ac:dyDescent="0.2">
      <c r="A1887" s="33">
        <f t="shared" ca="1" si="204"/>
        <v>2061</v>
      </c>
      <c r="B1887" s="24" t="s">
        <v>3811</v>
      </c>
      <c r="C1887" s="24" t="s">
        <v>3812</v>
      </c>
      <c r="D1887" s="29">
        <f>IFERROR([1]!EM_S_QSTM07_IS(B1887,"61",$C$1,"1")/1000000,"")</f>
        <v>4.6977531399999997</v>
      </c>
      <c r="E1887" s="29" t="str">
        <f>IFERROR([1]!EM_S_PERFORMANCEEXPRESS_PERFEXNETPROFITTOSHAREHOLDER(B1887,$C$1)/1000000,"")</f>
        <v/>
      </c>
      <c r="F1887" s="29" t="str">
        <f>IFERROR([1]!EM_S_PROFITNOTICE_FORECASTT(B1887,$C$1)/1000000,"")</f>
        <v/>
      </c>
      <c r="G1887" s="29" t="str">
        <f>IFERROR([1]!EM_S_PROFITNOTICE_FORECASTL(B1887,$C$1)/1000000,"")</f>
        <v/>
      </c>
      <c r="H1887" s="29" t="str">
        <f t="shared" si="205"/>
        <v/>
      </c>
      <c r="I1887" s="36">
        <f>IFERROR([1]!EM_S_QSTM07_IS(B1887,"61",$I$1,"1")/1000000,"")</f>
        <v>10.54601482</v>
      </c>
      <c r="J1887" s="29">
        <f t="shared" si="203"/>
        <v>-5.8482616800000002</v>
      </c>
      <c r="K1887" s="29">
        <f>IFERROR([1]!EM_S_QSTM07_IS(B1887,"61",$K$2,"1")/1000000,"")</f>
        <v>11.71699031</v>
      </c>
      <c r="L1887" s="30">
        <f t="shared" si="206"/>
        <v>-1.4991266123185862</v>
      </c>
      <c r="M1887" s="49" t="str">
        <f ca="1">[1]!EM_S_MAJASSRES_NUM(B1887,$M$2,$M$1)</f>
        <v/>
      </c>
      <c r="N1887" s="45" t="str">
        <f t="shared" si="207"/>
        <v/>
      </c>
      <c r="O1887" s="37">
        <f t="shared" ca="1" si="208"/>
        <v>-1.4991266123185862</v>
      </c>
      <c r="P1887" s="26" t="str">
        <f t="shared" si="209"/>
        <v>财报</v>
      </c>
    </row>
    <row r="1888" spans="1:16" x14ac:dyDescent="0.2">
      <c r="A1888" s="33">
        <f t="shared" ca="1" si="204"/>
        <v>765</v>
      </c>
      <c r="B1888" s="24" t="s">
        <v>3813</v>
      </c>
      <c r="C1888" s="24" t="s">
        <v>3814</v>
      </c>
      <c r="D1888" s="29">
        <f>IFERROR([1]!EM_S_QSTM07_IS(B1888,"61",$C$1,"1")/1000000,"")</f>
        <v>79.917039560000006</v>
      </c>
      <c r="E1888" s="29">
        <f>IFERROR([1]!EM_S_PERFORMANCEEXPRESS_PERFEXNETPROFITTOSHAREHOLDER(B1888,$C$1)/1000000,"")</f>
        <v>123.65689999999999</v>
      </c>
      <c r="F1888" s="29" t="str">
        <f>IFERROR([1]!EM_S_PROFITNOTICE_FORECASTT(B1888,$C$1)/1000000,"")</f>
        <v/>
      </c>
      <c r="G1888" s="29" t="str">
        <f>IFERROR([1]!EM_S_PROFITNOTICE_FORECASTL(B1888,$C$1)/1000000,"")</f>
        <v/>
      </c>
      <c r="H1888" s="29" t="str">
        <f t="shared" si="205"/>
        <v/>
      </c>
      <c r="I1888" s="36">
        <f>IFERROR([1]!EM_S_QSTM07_IS(B1888,"61",$I$1,"1")/1000000,"")</f>
        <v>43.739869649999996</v>
      </c>
      <c r="J1888" s="29">
        <f t="shared" si="203"/>
        <v>36.177169910000011</v>
      </c>
      <c r="K1888" s="29">
        <f>IFERROR([1]!EM_S_QSTM07_IS(B1888,"61",$K$2,"1")/1000000,"")</f>
        <v>53.338176689999997</v>
      </c>
      <c r="L1888" s="30">
        <f t="shared" si="206"/>
        <v>-0.32173965900145562</v>
      </c>
      <c r="M1888" s="49" t="str">
        <f ca="1">[1]!EM_S_MAJASSRES_NUM(B1888,$M$2,$M$1)</f>
        <v/>
      </c>
      <c r="N1888" s="45" t="str">
        <f t="shared" si="207"/>
        <v/>
      </c>
      <c r="O1888" s="37">
        <f t="shared" ca="1" si="208"/>
        <v>-0.32173965900145562</v>
      </c>
      <c r="P1888" s="26" t="str">
        <f t="shared" si="209"/>
        <v>财报</v>
      </c>
    </row>
    <row r="1889" spans="1:16" x14ac:dyDescent="0.2">
      <c r="A1889" s="33">
        <f t="shared" ca="1" si="204"/>
        <v>668</v>
      </c>
      <c r="B1889" s="24" t="s">
        <v>3815</v>
      </c>
      <c r="C1889" s="24" t="s">
        <v>3816</v>
      </c>
      <c r="D1889" s="29">
        <f>IFERROR([1]!EM_S_QSTM07_IS(B1889,"61",$C$1,"1")/1000000,"")</f>
        <v>73.097780720000003</v>
      </c>
      <c r="E1889" s="29" t="str">
        <f>IFERROR([1]!EM_S_PERFORMANCEEXPRESS_PERFEXNETPROFITTOSHAREHOLDER(B1889,$C$1)/1000000,"")</f>
        <v/>
      </c>
      <c r="F1889" s="29" t="str">
        <f>IFERROR([1]!EM_S_PROFITNOTICE_FORECASTT(B1889,$C$1)/1000000,"")</f>
        <v/>
      </c>
      <c r="G1889" s="29" t="str">
        <f>IFERROR([1]!EM_S_PROFITNOTICE_FORECASTL(B1889,$C$1)/1000000,"")</f>
        <v/>
      </c>
      <c r="H1889" s="29" t="str">
        <f t="shared" si="205"/>
        <v/>
      </c>
      <c r="I1889" s="36">
        <f>IFERROR([1]!EM_S_QSTM07_IS(B1889,"61",$I$1,"1")/1000000,"")</f>
        <v>25.210707679999999</v>
      </c>
      <c r="J1889" s="29">
        <f t="shared" si="203"/>
        <v>47.887073040000004</v>
      </c>
      <c r="K1889" s="29">
        <f>IFERROR([1]!EM_S_QSTM07_IS(B1889,"61",$K$2,"1")/1000000,"")</f>
        <v>60.180084549999997</v>
      </c>
      <c r="L1889" s="30">
        <f t="shared" si="206"/>
        <v>-0.20427042603747875</v>
      </c>
      <c r="M1889" s="49" t="str">
        <f ca="1">[1]!EM_S_MAJASSRES_NUM(B1889,$M$2,$M$1)</f>
        <v/>
      </c>
      <c r="N1889" s="45" t="str">
        <f t="shared" si="207"/>
        <v/>
      </c>
      <c r="O1889" s="37">
        <f t="shared" ca="1" si="208"/>
        <v>-0.20427042603747875</v>
      </c>
      <c r="P1889" s="26" t="str">
        <f t="shared" si="209"/>
        <v>财报</v>
      </c>
    </row>
    <row r="1890" spans="1:16" x14ac:dyDescent="0.2">
      <c r="A1890" s="33" t="str">
        <f t="shared" ca="1" si="204"/>
        <v/>
      </c>
      <c r="B1890" s="24" t="s">
        <v>3817</v>
      </c>
      <c r="C1890" s="24" t="s">
        <v>3818</v>
      </c>
      <c r="D1890" s="29">
        <f>IFERROR([1]!EM_S_QSTM07_IS(B1890,"61",$C$1,"1")/1000000,"")</f>
        <v>3.6755414800000001</v>
      </c>
      <c r="E1890" s="29" t="str">
        <f>IFERROR([1]!EM_S_PERFORMANCEEXPRESS_PERFEXNETPROFITTOSHAREHOLDER(B1890,$C$1)/1000000,"")</f>
        <v/>
      </c>
      <c r="F1890" s="29" t="str">
        <f>IFERROR([1]!EM_S_PROFITNOTICE_FORECASTT(B1890,$C$1)/1000000,"")</f>
        <v/>
      </c>
      <c r="G1890" s="29" t="str">
        <f>IFERROR([1]!EM_S_PROFITNOTICE_FORECASTL(B1890,$C$1)/1000000,"")</f>
        <v/>
      </c>
      <c r="H1890" s="29" t="str">
        <f t="shared" si="205"/>
        <v/>
      </c>
      <c r="I1890" s="36">
        <f>IFERROR([1]!EM_S_QSTM07_IS(B1890,"61",$I$1,"1")/1000000,"")</f>
        <v>12.066827099999999</v>
      </c>
      <c r="J1890" s="29">
        <f t="shared" si="203"/>
        <v>-8.3912856199999997</v>
      </c>
      <c r="K1890" s="29">
        <f>IFERROR([1]!EM_S_QSTM07_IS(B1890,"61",$K$2,"1")/1000000,"")</f>
        <v>4.3868491600000006</v>
      </c>
      <c r="L1890" s="30">
        <f t="shared" si="206"/>
        <v>-2.9128274791194322</v>
      </c>
      <c r="M1890" s="49" t="str">
        <f ca="1">[1]!EM_S_MAJASSRES_NUM(B1890,$M$2,$M$1)</f>
        <v/>
      </c>
      <c r="N1890" s="45">
        <f t="shared" si="207"/>
        <v>1</v>
      </c>
      <c r="O1890" s="37" t="str">
        <f t="shared" ca="1" si="208"/>
        <v/>
      </c>
      <c r="P1890" s="26" t="str">
        <f t="shared" si="209"/>
        <v>财报</v>
      </c>
    </row>
    <row r="1891" spans="1:16" x14ac:dyDescent="0.2">
      <c r="A1891" s="33" t="str">
        <f t="shared" ca="1" si="204"/>
        <v/>
      </c>
      <c r="B1891" s="24" t="s">
        <v>3819</v>
      </c>
      <c r="C1891" s="24" t="s">
        <v>3820</v>
      </c>
      <c r="D1891" s="29">
        <f>IFERROR([1]!EM_S_QSTM07_IS(B1891,"61",$C$1,"1")/1000000,"")</f>
        <v>15.15759414</v>
      </c>
      <c r="E1891" s="29" t="str">
        <f>IFERROR([1]!EM_S_PERFORMANCEEXPRESS_PERFEXNETPROFITTOSHAREHOLDER(B1891,$C$1)/1000000,"")</f>
        <v/>
      </c>
      <c r="F1891" s="29" t="str">
        <f>IFERROR([1]!EM_S_PROFITNOTICE_FORECASTT(B1891,$C$1)/1000000,"")</f>
        <v/>
      </c>
      <c r="G1891" s="29" t="str">
        <f>IFERROR([1]!EM_S_PROFITNOTICE_FORECASTL(B1891,$C$1)/1000000,"")</f>
        <v/>
      </c>
      <c r="H1891" s="29" t="str">
        <f t="shared" si="205"/>
        <v/>
      </c>
      <c r="I1891" s="36">
        <f>IFERROR([1]!EM_S_QSTM07_IS(B1891,"61",$I$1,"1")/1000000,"")</f>
        <v>14.40575746</v>
      </c>
      <c r="J1891" s="29">
        <f t="shared" si="203"/>
        <v>0.75183668000000026</v>
      </c>
      <c r="K1891" s="29">
        <f>IFERROR([1]!EM_S_QSTM07_IS(B1891,"61",$K$2,"1")/1000000,"")</f>
        <v>8.7015551500000008</v>
      </c>
      <c r="L1891" s="30">
        <f t="shared" si="206"/>
        <v>-0.91359743551128325</v>
      </c>
      <c r="M1891" s="49" t="str">
        <f ca="1">[1]!EM_S_MAJASSRES_NUM(B1891,$M$2,$M$1)</f>
        <v/>
      </c>
      <c r="N1891" s="45">
        <f t="shared" si="207"/>
        <v>1</v>
      </c>
      <c r="O1891" s="37" t="str">
        <f t="shared" ca="1" si="208"/>
        <v/>
      </c>
      <c r="P1891" s="26" t="str">
        <f t="shared" si="209"/>
        <v>财报</v>
      </c>
    </row>
    <row r="1892" spans="1:16" x14ac:dyDescent="0.2">
      <c r="A1892" s="33">
        <f t="shared" ca="1" si="204"/>
        <v>611</v>
      </c>
      <c r="B1892" s="24" t="s">
        <v>3821</v>
      </c>
      <c r="C1892" s="24" t="s">
        <v>3822</v>
      </c>
      <c r="D1892" s="29">
        <f>IFERROR([1]!EM_S_QSTM07_IS(B1892,"61",$C$1,"1")/1000000,"")</f>
        <v>19.73655819</v>
      </c>
      <c r="E1892" s="29" t="str">
        <f>IFERROR([1]!EM_S_PERFORMANCEEXPRESS_PERFEXNETPROFITTOSHAREHOLDER(B1892,$C$1)/1000000,"")</f>
        <v/>
      </c>
      <c r="F1892" s="29" t="str">
        <f>IFERROR([1]!EM_S_PROFITNOTICE_FORECASTT(B1892,$C$1)/1000000,"")</f>
        <v/>
      </c>
      <c r="G1892" s="29" t="str">
        <f>IFERROR([1]!EM_S_PROFITNOTICE_FORECASTL(B1892,$C$1)/1000000,"")</f>
        <v/>
      </c>
      <c r="H1892" s="29" t="str">
        <f t="shared" si="205"/>
        <v/>
      </c>
      <c r="I1892" s="36">
        <f>IFERROR([1]!EM_S_QSTM07_IS(B1892,"61",$I$1,"1")/1000000,"")</f>
        <v>0.46289585999999999</v>
      </c>
      <c r="J1892" s="29">
        <f t="shared" si="203"/>
        <v>19.273662330000001</v>
      </c>
      <c r="K1892" s="29">
        <f>IFERROR([1]!EM_S_QSTM07_IS(B1892,"61",$K$2,"1")/1000000,"")</f>
        <v>22.061060829999999</v>
      </c>
      <c r="L1892" s="30">
        <f t="shared" si="206"/>
        <v>-0.12634925044989317</v>
      </c>
      <c r="M1892" s="49" t="str">
        <f ca="1">[1]!EM_S_MAJASSRES_NUM(B1892,$M$2,$M$1)</f>
        <v/>
      </c>
      <c r="N1892" s="45" t="str">
        <f t="shared" si="207"/>
        <v/>
      </c>
      <c r="O1892" s="37">
        <f t="shared" ca="1" si="208"/>
        <v>-0.12634925044989317</v>
      </c>
      <c r="P1892" s="26" t="str">
        <f t="shared" si="209"/>
        <v>财报</v>
      </c>
    </row>
    <row r="1893" spans="1:16" x14ac:dyDescent="0.2">
      <c r="A1893" s="33" t="str">
        <f t="shared" ca="1" si="204"/>
        <v/>
      </c>
      <c r="B1893" s="24" t="s">
        <v>3823</v>
      </c>
      <c r="C1893" s="24" t="s">
        <v>3824</v>
      </c>
      <c r="D1893" s="29">
        <f>IFERROR([1]!EM_S_QSTM07_IS(B1893,"61",$C$1,"1")/1000000,"")</f>
        <v>-0.50532193000000003</v>
      </c>
      <c r="E1893" s="29">
        <f>IFERROR([1]!EM_S_PERFORMANCEEXPRESS_PERFEXNETPROFITTOSHAREHOLDER(B1893,$C$1)/1000000,"")</f>
        <v>3.0538787099999998</v>
      </c>
      <c r="F1893" s="29" t="str">
        <f>IFERROR([1]!EM_S_PROFITNOTICE_FORECASTT(B1893,$C$1)/1000000,"")</f>
        <v/>
      </c>
      <c r="G1893" s="29" t="str">
        <f>IFERROR([1]!EM_S_PROFITNOTICE_FORECASTL(B1893,$C$1)/1000000,"")</f>
        <v/>
      </c>
      <c r="H1893" s="29" t="str">
        <f t="shared" si="205"/>
        <v/>
      </c>
      <c r="I1893" s="36">
        <f>IFERROR([1]!EM_S_QSTM07_IS(B1893,"61",$I$1,"1")/1000000,"")</f>
        <v>3.5592006400000002</v>
      </c>
      <c r="J1893" s="29">
        <f t="shared" si="203"/>
        <v>-4.0645225700000003</v>
      </c>
      <c r="K1893" s="29">
        <f>IFERROR([1]!EM_S_QSTM07_IS(B1893,"61",$K$2,"1")/1000000,"")</f>
        <v>0.63486830000000005</v>
      </c>
      <c r="L1893" s="30">
        <f t="shared" si="206"/>
        <v>-7.4021507610318551</v>
      </c>
      <c r="M1893" s="49" t="str">
        <f ca="1">[1]!EM_S_MAJASSRES_NUM(B1893,$M$2,$M$1)</f>
        <v/>
      </c>
      <c r="N1893" s="45">
        <f t="shared" si="207"/>
        <v>1</v>
      </c>
      <c r="O1893" s="37" t="str">
        <f t="shared" ca="1" si="208"/>
        <v/>
      </c>
      <c r="P1893" s="26" t="str">
        <f t="shared" si="209"/>
        <v>财报</v>
      </c>
    </row>
    <row r="1894" spans="1:16" x14ac:dyDescent="0.2">
      <c r="A1894" s="33">
        <f t="shared" ca="1" si="204"/>
        <v>347</v>
      </c>
      <c r="B1894" s="24" t="s">
        <v>3825</v>
      </c>
      <c r="C1894" s="24" t="s">
        <v>3826</v>
      </c>
      <c r="D1894" s="29">
        <f>IFERROR([1]!EM_S_QSTM07_IS(B1894,"61",$C$1,"1")/1000000,"")</f>
        <v>239.05913769</v>
      </c>
      <c r="E1894" s="29" t="str">
        <f>IFERROR([1]!EM_S_PERFORMANCEEXPRESS_PERFEXNETPROFITTOSHAREHOLDER(B1894,$C$1)/1000000,"")</f>
        <v/>
      </c>
      <c r="F1894" s="29" t="str">
        <f>IFERROR([1]!EM_S_PROFITNOTICE_FORECASTT(B1894,$C$1)/1000000,"")</f>
        <v/>
      </c>
      <c r="G1894" s="29" t="str">
        <f>IFERROR([1]!EM_S_PROFITNOTICE_FORECASTL(B1894,$C$1)/1000000,"")</f>
        <v/>
      </c>
      <c r="H1894" s="29" t="str">
        <f t="shared" si="205"/>
        <v/>
      </c>
      <c r="I1894" s="36">
        <f>IFERROR([1]!EM_S_QSTM07_IS(B1894,"61",$I$1,"1")/1000000,"")</f>
        <v>79.109001829999997</v>
      </c>
      <c r="J1894" s="29">
        <f t="shared" si="203"/>
        <v>159.95013585999999</v>
      </c>
      <c r="K1894" s="29">
        <f>IFERROR([1]!EM_S_QSTM07_IS(B1894,"61",$K$2,"1")/1000000,"")</f>
        <v>97.69059077</v>
      </c>
      <c r="L1894" s="30">
        <f t="shared" si="206"/>
        <v>0.6373136307117041</v>
      </c>
      <c r="M1894" s="49" t="str">
        <f ca="1">[1]!EM_S_MAJASSRES_NUM(B1894,$M$2,$M$1)</f>
        <v/>
      </c>
      <c r="N1894" s="45" t="str">
        <f t="shared" si="207"/>
        <v/>
      </c>
      <c r="O1894" s="37">
        <f t="shared" ca="1" si="208"/>
        <v>0.6373136307117041</v>
      </c>
      <c r="P1894" s="26" t="str">
        <f t="shared" si="209"/>
        <v>财报</v>
      </c>
    </row>
    <row r="1895" spans="1:16" x14ac:dyDescent="0.2">
      <c r="A1895" s="33">
        <f t="shared" ca="1" si="204"/>
        <v>2152</v>
      </c>
      <c r="B1895" s="24" t="s">
        <v>3827</v>
      </c>
      <c r="C1895" s="24" t="s">
        <v>3828</v>
      </c>
      <c r="D1895" s="29">
        <f>IFERROR([1]!EM_S_QSTM07_IS(B1895,"61",$C$1,"1")/1000000,"")</f>
        <v>-71.305932330000005</v>
      </c>
      <c r="E1895" s="29" t="str">
        <f>IFERROR([1]!EM_S_PERFORMANCEEXPRESS_PERFEXNETPROFITTOSHAREHOLDER(B1895,$C$1)/1000000,"")</f>
        <v/>
      </c>
      <c r="F1895" s="29" t="str">
        <f>IFERROR([1]!EM_S_PROFITNOTICE_FORECASTT(B1895,$C$1)/1000000,"")</f>
        <v/>
      </c>
      <c r="G1895" s="29" t="str">
        <f>IFERROR([1]!EM_S_PROFITNOTICE_FORECASTL(B1895,$C$1)/1000000,"")</f>
        <v/>
      </c>
      <c r="H1895" s="29" t="str">
        <f t="shared" si="205"/>
        <v/>
      </c>
      <c r="I1895" s="36">
        <f>IFERROR([1]!EM_S_QSTM07_IS(B1895,"61",$I$1,"1")/1000000,"")</f>
        <v>-44.50082278</v>
      </c>
      <c r="J1895" s="29">
        <f t="shared" si="203"/>
        <v>-26.805109550000005</v>
      </c>
      <c r="K1895" s="29">
        <f>IFERROR([1]!EM_S_QSTM07_IS(B1895,"61",$K$2,"1")/1000000,"")</f>
        <v>28.923653039999998</v>
      </c>
      <c r="L1895" s="30">
        <f t="shared" si="206"/>
        <v>-1.9267539447015856</v>
      </c>
      <c r="M1895" s="49" t="str">
        <f ca="1">[1]!EM_S_MAJASSRES_NUM(B1895,$M$2,$M$1)</f>
        <v/>
      </c>
      <c r="N1895" s="45" t="str">
        <f t="shared" si="207"/>
        <v/>
      </c>
      <c r="O1895" s="37">
        <f t="shared" ca="1" si="208"/>
        <v>-1.9267539447015856</v>
      </c>
      <c r="P1895" s="26" t="str">
        <f t="shared" si="209"/>
        <v>财报</v>
      </c>
    </row>
    <row r="1896" spans="1:16" x14ac:dyDescent="0.2">
      <c r="A1896" s="33">
        <f t="shared" ca="1" si="204"/>
        <v>1456</v>
      </c>
      <c r="B1896" s="24" t="s">
        <v>3829</v>
      </c>
      <c r="C1896" s="24" t="s">
        <v>3830</v>
      </c>
      <c r="D1896" s="29">
        <f>IFERROR([1]!EM_S_QSTM07_IS(B1896,"61",$C$1,"1")/1000000,"")</f>
        <v>19.47422993</v>
      </c>
      <c r="E1896" s="29" t="str">
        <f>IFERROR([1]!EM_S_PERFORMANCEEXPRESS_PERFEXNETPROFITTOSHAREHOLDER(B1896,$C$1)/1000000,"")</f>
        <v/>
      </c>
      <c r="F1896" s="29" t="str">
        <f>IFERROR([1]!EM_S_PROFITNOTICE_FORECASTT(B1896,$C$1)/1000000,"")</f>
        <v/>
      </c>
      <c r="G1896" s="29" t="str">
        <f>IFERROR([1]!EM_S_PROFITNOTICE_FORECASTL(B1896,$C$1)/1000000,"")</f>
        <v/>
      </c>
      <c r="H1896" s="29" t="str">
        <f t="shared" si="205"/>
        <v/>
      </c>
      <c r="I1896" s="36">
        <f>IFERROR([1]!EM_S_QSTM07_IS(B1896,"61",$I$1,"1")/1000000,"")</f>
        <v>15.079372509999999</v>
      </c>
      <c r="J1896" s="29">
        <f t="shared" si="203"/>
        <v>4.394857420000001</v>
      </c>
      <c r="K1896" s="29">
        <f>IFERROR([1]!EM_S_QSTM07_IS(B1896,"61",$K$2,"1")/1000000,"")</f>
        <v>29.174588530000001</v>
      </c>
      <c r="L1896" s="30">
        <f t="shared" si="206"/>
        <v>-0.8493600889870031</v>
      </c>
      <c r="M1896" s="49" t="str">
        <f ca="1">[1]!EM_S_MAJASSRES_NUM(B1896,$M$2,$M$1)</f>
        <v/>
      </c>
      <c r="N1896" s="45" t="str">
        <f t="shared" si="207"/>
        <v/>
      </c>
      <c r="O1896" s="37">
        <f t="shared" ca="1" si="208"/>
        <v>-0.8493600889870031</v>
      </c>
      <c r="P1896" s="26" t="str">
        <f t="shared" si="209"/>
        <v>财报</v>
      </c>
    </row>
    <row r="1897" spans="1:16" x14ac:dyDescent="0.2">
      <c r="A1897" s="33">
        <f t="shared" ca="1" si="204"/>
        <v>1932</v>
      </c>
      <c r="B1897" s="24" t="s">
        <v>3831</v>
      </c>
      <c r="C1897" s="24" t="s">
        <v>3832</v>
      </c>
      <c r="D1897" s="29">
        <f>IFERROR([1]!EM_S_QSTM07_IS(B1897,"61",$C$1,"1")/1000000,"")</f>
        <v>202.14172693</v>
      </c>
      <c r="E1897" s="29" t="str">
        <f>IFERROR([1]!EM_S_PERFORMANCEEXPRESS_PERFEXNETPROFITTOSHAREHOLDER(B1897,$C$1)/1000000,"")</f>
        <v/>
      </c>
      <c r="F1897" s="29" t="str">
        <f>IFERROR([1]!EM_S_PROFITNOTICE_FORECASTT(B1897,$C$1)/1000000,"")</f>
        <v/>
      </c>
      <c r="G1897" s="29" t="str">
        <f>IFERROR([1]!EM_S_PROFITNOTICE_FORECASTL(B1897,$C$1)/1000000,"")</f>
        <v/>
      </c>
      <c r="H1897" s="29" t="str">
        <f t="shared" si="205"/>
        <v/>
      </c>
      <c r="I1897" s="36">
        <f>IFERROR([1]!EM_S_QSTM07_IS(B1897,"61",$I$1,"1")/1000000,"")</f>
        <v>248.85865253999998</v>
      </c>
      <c r="J1897" s="29">
        <f t="shared" si="203"/>
        <v>-46.716925609999976</v>
      </c>
      <c r="K1897" s="29">
        <f>IFERROR([1]!EM_S_QSTM07_IS(B1897,"61",$K$2,"1")/1000000,"")</f>
        <v>212.10862461000002</v>
      </c>
      <c r="L1897" s="30">
        <f t="shared" si="206"/>
        <v>-1.2202500049014859</v>
      </c>
      <c r="M1897" s="49" t="str">
        <f ca="1">[1]!EM_S_MAJASSRES_NUM(B1897,$M$2,$M$1)</f>
        <v/>
      </c>
      <c r="N1897" s="45" t="str">
        <f t="shared" si="207"/>
        <v/>
      </c>
      <c r="O1897" s="37">
        <f t="shared" ca="1" si="208"/>
        <v>-1.2202500049014859</v>
      </c>
      <c r="P1897" s="26" t="str">
        <f t="shared" si="209"/>
        <v>财报</v>
      </c>
    </row>
    <row r="1898" spans="1:16" x14ac:dyDescent="0.2">
      <c r="A1898" s="33" t="str">
        <f t="shared" ca="1" si="204"/>
        <v/>
      </c>
      <c r="B1898" s="24" t="s">
        <v>88</v>
      </c>
      <c r="C1898" s="24" t="s">
        <v>89</v>
      </c>
      <c r="D1898" s="29">
        <f>IFERROR([1]!EM_S_QSTM07_IS(B1898,"61",$C$1,"1")/1000000,"")</f>
        <v>16.440113650000001</v>
      </c>
      <c r="E1898" s="29" t="str">
        <f>IFERROR([1]!EM_S_PERFORMANCEEXPRESS_PERFEXNETPROFITTOSHAREHOLDER(B1898,$C$1)/1000000,"")</f>
        <v/>
      </c>
      <c r="F1898" s="29" t="str">
        <f>IFERROR([1]!EM_S_PROFITNOTICE_FORECASTT(B1898,$C$1)/1000000,"")</f>
        <v/>
      </c>
      <c r="G1898" s="29" t="str">
        <f>IFERROR([1]!EM_S_PROFITNOTICE_FORECASTL(B1898,$C$1)/1000000,"")</f>
        <v/>
      </c>
      <c r="H1898" s="29" t="str">
        <f t="shared" si="205"/>
        <v/>
      </c>
      <c r="I1898" s="36">
        <f>IFERROR([1]!EM_S_QSTM07_IS(B1898,"61",$I$1,"1")/1000000,"")</f>
        <v>-2.0973140299999997</v>
      </c>
      <c r="J1898" s="29">
        <f t="shared" si="203"/>
        <v>18.53742768</v>
      </c>
      <c r="K1898" s="29">
        <f>IFERROR([1]!EM_S_QSTM07_IS(B1898,"61",$K$2,"1")/1000000,"")</f>
        <v>-0.20582002999999999</v>
      </c>
      <c r="L1898" s="30">
        <f t="shared" si="206"/>
        <v>91.066198513332267</v>
      </c>
      <c r="M1898" s="49" t="str">
        <f ca="1">[1]!EM_S_MAJASSRES_NUM(B1898,$M$2,$M$1)</f>
        <v/>
      </c>
      <c r="N1898" s="45">
        <f t="shared" si="207"/>
        <v>1</v>
      </c>
      <c r="O1898" s="37" t="str">
        <f t="shared" ca="1" si="208"/>
        <v/>
      </c>
      <c r="P1898" s="26" t="str">
        <f t="shared" si="209"/>
        <v>财报</v>
      </c>
    </row>
    <row r="1899" spans="1:16" x14ac:dyDescent="0.2">
      <c r="A1899" s="33" t="str">
        <f t="shared" ca="1" si="204"/>
        <v/>
      </c>
      <c r="B1899" s="24" t="s">
        <v>3833</v>
      </c>
      <c r="C1899" s="24" t="s">
        <v>3834</v>
      </c>
      <c r="D1899" s="29">
        <f>IFERROR([1]!EM_S_QSTM07_IS(B1899,"61",$C$1,"1")/1000000,"")</f>
        <v>-9.7579678000000012</v>
      </c>
      <c r="E1899" s="29" t="str">
        <f>IFERROR([1]!EM_S_PERFORMANCEEXPRESS_PERFEXNETPROFITTOSHAREHOLDER(B1899,$C$1)/1000000,"")</f>
        <v/>
      </c>
      <c r="F1899" s="29" t="str">
        <f>IFERROR([1]!EM_S_PROFITNOTICE_FORECASTT(B1899,$C$1)/1000000,"")</f>
        <v/>
      </c>
      <c r="G1899" s="29" t="str">
        <f>IFERROR([1]!EM_S_PROFITNOTICE_FORECASTL(B1899,$C$1)/1000000,"")</f>
        <v/>
      </c>
      <c r="H1899" s="29" t="str">
        <f t="shared" si="205"/>
        <v/>
      </c>
      <c r="I1899" s="36">
        <f>IFERROR([1]!EM_S_QSTM07_IS(B1899,"61",$I$1,"1")/1000000,"")</f>
        <v>-1.9542861999999999</v>
      </c>
      <c r="J1899" s="29">
        <f t="shared" si="203"/>
        <v>-7.8036816000000009</v>
      </c>
      <c r="K1899" s="29">
        <f>IFERROR([1]!EM_S_QSTM07_IS(B1899,"61",$K$2,"1")/1000000,"")</f>
        <v>-9.2806826000000004</v>
      </c>
      <c r="L1899" s="30">
        <f t="shared" si="206"/>
        <v>0.15914788422998105</v>
      </c>
      <c r="M1899" s="49" t="str">
        <f ca="1">[1]!EM_S_MAJASSRES_NUM(B1899,$M$2,$M$1)</f>
        <v/>
      </c>
      <c r="N1899" s="45">
        <f t="shared" si="207"/>
        <v>1</v>
      </c>
      <c r="O1899" s="37" t="str">
        <f t="shared" ca="1" si="208"/>
        <v/>
      </c>
      <c r="P1899" s="26" t="str">
        <f t="shared" si="209"/>
        <v>财报</v>
      </c>
    </row>
    <row r="1900" spans="1:16" x14ac:dyDescent="0.2">
      <c r="A1900" s="33" t="str">
        <f t="shared" ca="1" si="204"/>
        <v/>
      </c>
      <c r="B1900" s="24" t="s">
        <v>3835</v>
      </c>
      <c r="C1900" s="24" t="s">
        <v>3836</v>
      </c>
      <c r="D1900" s="29">
        <f>IFERROR([1]!EM_S_QSTM07_IS(B1900,"61",$C$1,"1")/1000000,"")</f>
        <v>2.11226263</v>
      </c>
      <c r="E1900" s="29" t="str">
        <f>IFERROR([1]!EM_S_PERFORMANCEEXPRESS_PERFEXNETPROFITTOSHAREHOLDER(B1900,$C$1)/1000000,"")</f>
        <v/>
      </c>
      <c r="F1900" s="29" t="str">
        <f>IFERROR([1]!EM_S_PROFITNOTICE_FORECASTT(B1900,$C$1)/1000000,"")</f>
        <v/>
      </c>
      <c r="G1900" s="29" t="str">
        <f>IFERROR([1]!EM_S_PROFITNOTICE_FORECASTL(B1900,$C$1)/1000000,"")</f>
        <v/>
      </c>
      <c r="H1900" s="29" t="str">
        <f t="shared" si="205"/>
        <v/>
      </c>
      <c r="I1900" s="36">
        <f>IFERROR([1]!EM_S_QSTM07_IS(B1900,"61",$I$1,"1")/1000000,"")</f>
        <v>0.16513280999999999</v>
      </c>
      <c r="J1900" s="29">
        <f t="shared" si="203"/>
        <v>1.94712982</v>
      </c>
      <c r="K1900" s="29">
        <f>IFERROR([1]!EM_S_QSTM07_IS(B1900,"61",$K$2,"1")/1000000,"")</f>
        <v>2.4849376899999998</v>
      </c>
      <c r="L1900" s="30">
        <f t="shared" si="206"/>
        <v>-0.21642710485831126</v>
      </c>
      <c r="M1900" s="49" t="str">
        <f ca="1">[1]!EM_S_MAJASSRES_NUM(B1900,$M$2,$M$1)</f>
        <v/>
      </c>
      <c r="N1900" s="45">
        <f t="shared" si="207"/>
        <v>1</v>
      </c>
      <c r="O1900" s="37" t="str">
        <f t="shared" ca="1" si="208"/>
        <v/>
      </c>
      <c r="P1900" s="26" t="str">
        <f t="shared" si="209"/>
        <v>财报</v>
      </c>
    </row>
    <row r="1901" spans="1:16" x14ac:dyDescent="0.2">
      <c r="A1901" s="33" t="str">
        <f t="shared" ca="1" si="204"/>
        <v/>
      </c>
      <c r="B1901" s="24" t="s">
        <v>3837</v>
      </c>
      <c r="C1901" s="24" t="s">
        <v>3838</v>
      </c>
      <c r="D1901" s="29">
        <f>IFERROR([1]!EM_S_QSTM07_IS(B1901,"61",$C$1,"1")/1000000,"")</f>
        <v>-1.4113957800000001</v>
      </c>
      <c r="E1901" s="29" t="str">
        <f>IFERROR([1]!EM_S_PERFORMANCEEXPRESS_PERFEXNETPROFITTOSHAREHOLDER(B1901,$C$1)/1000000,"")</f>
        <v/>
      </c>
      <c r="F1901" s="29" t="str">
        <f>IFERROR([1]!EM_S_PROFITNOTICE_FORECASTT(B1901,$C$1)/1000000,"")</f>
        <v/>
      </c>
      <c r="G1901" s="29" t="str">
        <f>IFERROR([1]!EM_S_PROFITNOTICE_FORECASTL(B1901,$C$1)/1000000,"")</f>
        <v/>
      </c>
      <c r="H1901" s="29" t="str">
        <f t="shared" si="205"/>
        <v/>
      </c>
      <c r="I1901" s="36">
        <f>IFERROR([1]!EM_S_QSTM07_IS(B1901,"61",$I$1,"1")/1000000,"")</f>
        <v>-12.88345539</v>
      </c>
      <c r="J1901" s="29">
        <f t="shared" si="203"/>
        <v>11.472059610000001</v>
      </c>
      <c r="K1901" s="29">
        <f>IFERROR([1]!EM_S_QSTM07_IS(B1901,"61",$K$2,"1")/1000000,"")</f>
        <v>-3.0695240099999999</v>
      </c>
      <c r="L1901" s="30">
        <f t="shared" si="206"/>
        <v>4.7374067030021383</v>
      </c>
      <c r="M1901" s="49" t="str">
        <f ca="1">[1]!EM_S_MAJASSRES_NUM(B1901,$M$2,$M$1)</f>
        <v/>
      </c>
      <c r="N1901" s="45">
        <f t="shared" si="207"/>
        <v>1</v>
      </c>
      <c r="O1901" s="37" t="str">
        <f t="shared" ca="1" si="208"/>
        <v/>
      </c>
      <c r="P1901" s="26" t="str">
        <f t="shared" si="209"/>
        <v>财报</v>
      </c>
    </row>
    <row r="1902" spans="1:16" x14ac:dyDescent="0.2">
      <c r="A1902" s="33">
        <f t="shared" ca="1" si="204"/>
        <v>2249</v>
      </c>
      <c r="B1902" s="24" t="s">
        <v>3839</v>
      </c>
      <c r="C1902" s="24" t="s">
        <v>3840</v>
      </c>
      <c r="D1902" s="29">
        <f>IFERROR([1]!EM_S_QSTM07_IS(B1902,"61",$C$1,"1")/1000000,"")</f>
        <v>-98.6336443</v>
      </c>
      <c r="E1902" s="29" t="str">
        <f>IFERROR([1]!EM_S_PERFORMANCEEXPRESS_PERFEXNETPROFITTOSHAREHOLDER(B1902,$C$1)/1000000,"")</f>
        <v/>
      </c>
      <c r="F1902" s="29" t="str">
        <f>IFERROR([1]!EM_S_PROFITNOTICE_FORECASTT(B1902,$C$1)/1000000,"")</f>
        <v/>
      </c>
      <c r="G1902" s="29" t="str">
        <f>IFERROR([1]!EM_S_PROFITNOTICE_FORECASTL(B1902,$C$1)/1000000,"")</f>
        <v/>
      </c>
      <c r="H1902" s="29" t="str">
        <f t="shared" si="205"/>
        <v/>
      </c>
      <c r="I1902" s="36">
        <f>IFERROR([1]!EM_S_QSTM07_IS(B1902,"61",$I$1,"1")/1000000,"")</f>
        <v>115.71916911</v>
      </c>
      <c r="J1902" s="29">
        <f t="shared" si="203"/>
        <v>-214.35281341000001</v>
      </c>
      <c r="K1902" s="29">
        <f>IFERROR([1]!EM_S_QSTM07_IS(B1902,"61",$K$2,"1")/1000000,"")</f>
        <v>47.212459920000001</v>
      </c>
      <c r="L1902" s="30">
        <f t="shared" si="206"/>
        <v>-5.5401746440074078</v>
      </c>
      <c r="M1902" s="49" t="str">
        <f ca="1">[1]!EM_S_MAJASSRES_NUM(B1902,$M$2,$M$1)</f>
        <v/>
      </c>
      <c r="N1902" s="45" t="str">
        <f t="shared" si="207"/>
        <v/>
      </c>
      <c r="O1902" s="37">
        <f t="shared" ca="1" si="208"/>
        <v>-5.5401746440074078</v>
      </c>
      <c r="P1902" s="26" t="str">
        <f t="shared" si="209"/>
        <v>财报</v>
      </c>
    </row>
    <row r="1903" spans="1:16" x14ac:dyDescent="0.2">
      <c r="A1903" s="33">
        <f t="shared" ca="1" si="204"/>
        <v>1631</v>
      </c>
      <c r="B1903" s="24" t="s">
        <v>3841</v>
      </c>
      <c r="C1903" s="24" t="s">
        <v>3842</v>
      </c>
      <c r="D1903" s="29">
        <f>IFERROR([1]!EM_S_QSTM07_IS(B1903,"61",$C$1,"1")/1000000,"")</f>
        <v>50.023836150000001</v>
      </c>
      <c r="E1903" s="29" t="str">
        <f>IFERROR([1]!EM_S_PERFORMANCEEXPRESS_PERFEXNETPROFITTOSHAREHOLDER(B1903,$C$1)/1000000,"")</f>
        <v/>
      </c>
      <c r="F1903" s="29">
        <f>IFERROR([1]!EM_S_PROFITNOTICE_FORECASTT(B1903,$C$1)/1000000,"")</f>
        <v>96</v>
      </c>
      <c r="G1903" s="29">
        <f>IFERROR([1]!EM_S_PROFITNOTICE_FORECASTL(B1903,$C$1)/1000000,"")</f>
        <v>96</v>
      </c>
      <c r="H1903" s="29">
        <f t="shared" si="205"/>
        <v>96</v>
      </c>
      <c r="I1903" s="36">
        <f>IFERROR([1]!EM_S_QSTM07_IS(B1903,"61",$I$1,"1")/1000000,"")</f>
        <v>46.348316259999997</v>
      </c>
      <c r="J1903" s="29">
        <f t="shared" si="203"/>
        <v>3.6755198900000039</v>
      </c>
      <c r="K1903" s="29">
        <f>IFERROR([1]!EM_S_QSTM07_IS(B1903,"61",$K$2,"1")/1000000,"")</f>
        <v>68.213645880000001</v>
      </c>
      <c r="L1903" s="30">
        <f t="shared" si="206"/>
        <v>-0.94611752762099977</v>
      </c>
      <c r="M1903" s="49" t="str">
        <f ca="1">[1]!EM_S_MAJASSRES_NUM(B1903,$M$2,$M$1)</f>
        <v/>
      </c>
      <c r="N1903" s="45" t="str">
        <f t="shared" si="207"/>
        <v/>
      </c>
      <c r="O1903" s="37">
        <f t="shared" ca="1" si="208"/>
        <v>-0.94611752762099977</v>
      </c>
      <c r="P1903" s="26" t="str">
        <f t="shared" si="209"/>
        <v>财报</v>
      </c>
    </row>
    <row r="1904" spans="1:16" x14ac:dyDescent="0.2">
      <c r="A1904" s="33">
        <f t="shared" ca="1" si="204"/>
        <v>2093</v>
      </c>
      <c r="B1904" s="24" t="s">
        <v>3843</v>
      </c>
      <c r="C1904" s="24" t="s">
        <v>3844</v>
      </c>
      <c r="D1904" s="29">
        <f>IFERROR([1]!EM_S_QSTM07_IS(B1904,"61",$C$1,"1")/1000000,"")</f>
        <v>-33.365452779999998</v>
      </c>
      <c r="E1904" s="29" t="str">
        <f>IFERROR([1]!EM_S_PERFORMANCEEXPRESS_PERFEXNETPROFITTOSHAREHOLDER(B1904,$C$1)/1000000,"")</f>
        <v/>
      </c>
      <c r="F1904" s="29">
        <f>IFERROR([1]!EM_S_PROFITNOTICE_FORECASTT(B1904,$C$1)/1000000,"")</f>
        <v>-45</v>
      </c>
      <c r="G1904" s="29">
        <f>IFERROR([1]!EM_S_PROFITNOTICE_FORECASTL(B1904,$C$1)/1000000,"")</f>
        <v>-45</v>
      </c>
      <c r="H1904" s="29">
        <f t="shared" si="205"/>
        <v>-45</v>
      </c>
      <c r="I1904" s="36">
        <f>IFERROR([1]!EM_S_QSTM07_IS(B1904,"61",$I$1,"1")/1000000,"")</f>
        <v>-11.34890326</v>
      </c>
      <c r="J1904" s="29">
        <f t="shared" si="203"/>
        <v>-22.016549519999998</v>
      </c>
      <c r="K1904" s="29">
        <f>IFERROR([1]!EM_S_QSTM07_IS(B1904,"61",$K$2,"1")/1000000,"")</f>
        <v>36.880591659999993</v>
      </c>
      <c r="L1904" s="30">
        <f t="shared" si="206"/>
        <v>-1.5969684467909104</v>
      </c>
      <c r="M1904" s="49" t="str">
        <f ca="1">[1]!EM_S_MAJASSRES_NUM(B1904,$M$2,$M$1)</f>
        <v/>
      </c>
      <c r="N1904" s="45" t="str">
        <f t="shared" si="207"/>
        <v/>
      </c>
      <c r="O1904" s="37">
        <f t="shared" ca="1" si="208"/>
        <v>-1.5969684467909104</v>
      </c>
      <c r="P1904" s="26" t="str">
        <f t="shared" si="209"/>
        <v>财报</v>
      </c>
    </row>
    <row r="1905" spans="1:16" x14ac:dyDescent="0.2">
      <c r="A1905" s="33">
        <f t="shared" ca="1" si="204"/>
        <v>832</v>
      </c>
      <c r="B1905" s="24" t="s">
        <v>3845</v>
      </c>
      <c r="C1905" s="24" t="s">
        <v>3846</v>
      </c>
      <c r="D1905" s="29">
        <f>IFERROR([1]!EM_S_QSTM07_IS(B1905,"61",$C$1,"1")/1000000,"")</f>
        <v>543.46446702999992</v>
      </c>
      <c r="E1905" s="29" t="str">
        <f>IFERROR([1]!EM_S_PERFORMANCEEXPRESS_PERFEXNETPROFITTOSHAREHOLDER(B1905,$C$1)/1000000,"")</f>
        <v/>
      </c>
      <c r="F1905" s="29" t="str">
        <f>IFERROR([1]!EM_S_PROFITNOTICE_FORECASTT(B1905,$C$1)/1000000,"")</f>
        <v/>
      </c>
      <c r="G1905" s="29" t="str">
        <f>IFERROR([1]!EM_S_PROFITNOTICE_FORECASTL(B1905,$C$1)/1000000,"")</f>
        <v/>
      </c>
      <c r="H1905" s="29" t="str">
        <f t="shared" si="205"/>
        <v/>
      </c>
      <c r="I1905" s="36">
        <f>IFERROR([1]!EM_S_QSTM07_IS(B1905,"61",$I$1,"1")/1000000,"")</f>
        <v>318.05126852999996</v>
      </c>
      <c r="J1905" s="29">
        <f t="shared" si="203"/>
        <v>225.41319849999996</v>
      </c>
      <c r="K1905" s="29">
        <f>IFERROR([1]!EM_S_QSTM07_IS(B1905,"61",$K$2,"1")/1000000,"")</f>
        <v>367.93203900999998</v>
      </c>
      <c r="L1905" s="30">
        <f t="shared" si="206"/>
        <v>-0.38735099257318689</v>
      </c>
      <c r="M1905" s="49" t="str">
        <f ca="1">[1]!EM_S_MAJASSRES_NUM(B1905,$M$2,$M$1)</f>
        <v/>
      </c>
      <c r="N1905" s="45" t="str">
        <f t="shared" si="207"/>
        <v/>
      </c>
      <c r="O1905" s="37">
        <f t="shared" ca="1" si="208"/>
        <v>-0.38735099257318689</v>
      </c>
      <c r="P1905" s="26" t="str">
        <f t="shared" si="209"/>
        <v>财报</v>
      </c>
    </row>
    <row r="1906" spans="1:16" x14ac:dyDescent="0.2">
      <c r="A1906" s="33">
        <f t="shared" ca="1" si="204"/>
        <v>408</v>
      </c>
      <c r="B1906" s="24" t="s">
        <v>3847</v>
      </c>
      <c r="C1906" s="24" t="s">
        <v>3848</v>
      </c>
      <c r="D1906" s="29">
        <f>IFERROR([1]!EM_S_QSTM07_IS(B1906,"61",$C$1,"1")/1000000,"")</f>
        <v>-26.982445269999999</v>
      </c>
      <c r="E1906" s="29" t="str">
        <f>IFERROR([1]!EM_S_PERFORMANCEEXPRESS_PERFEXNETPROFITTOSHAREHOLDER(B1906,$C$1)/1000000,"")</f>
        <v/>
      </c>
      <c r="F1906" s="29" t="str">
        <f>IFERROR([1]!EM_S_PROFITNOTICE_FORECASTT(B1906,$C$1)/1000000,"")</f>
        <v/>
      </c>
      <c r="G1906" s="29" t="str">
        <f>IFERROR([1]!EM_S_PROFITNOTICE_FORECASTL(B1906,$C$1)/1000000,"")</f>
        <v/>
      </c>
      <c r="H1906" s="29" t="str">
        <f t="shared" si="205"/>
        <v/>
      </c>
      <c r="I1906" s="36">
        <f>IFERROR([1]!EM_S_QSTM07_IS(B1906,"61",$I$1,"1")/1000000,"")</f>
        <v>-10.32497661</v>
      </c>
      <c r="J1906" s="29">
        <f t="shared" si="203"/>
        <v>-16.657468659999999</v>
      </c>
      <c r="K1906" s="29">
        <f>IFERROR([1]!EM_S_QSTM07_IS(B1906,"61",$K$2,"1")/1000000,"")</f>
        <v>-28.652559420000003</v>
      </c>
      <c r="L1906" s="30">
        <f t="shared" si="206"/>
        <v>0.4186394166109717</v>
      </c>
      <c r="M1906" s="49" t="str">
        <f ca="1">[1]!EM_S_MAJASSRES_NUM(B1906,$M$2,$M$1)</f>
        <v/>
      </c>
      <c r="N1906" s="45" t="str">
        <f t="shared" si="207"/>
        <v/>
      </c>
      <c r="O1906" s="37">
        <f t="shared" ca="1" si="208"/>
        <v>0.4186394166109717</v>
      </c>
      <c r="P1906" s="26" t="str">
        <f t="shared" si="209"/>
        <v>财报</v>
      </c>
    </row>
    <row r="1907" spans="1:16" x14ac:dyDescent="0.2">
      <c r="A1907" s="33" t="str">
        <f t="shared" ca="1" si="204"/>
        <v/>
      </c>
      <c r="B1907" s="24" t="s">
        <v>3849</v>
      </c>
      <c r="C1907" s="24" t="s">
        <v>3850</v>
      </c>
      <c r="D1907" s="29">
        <f>IFERROR([1]!EM_S_QSTM07_IS(B1907,"61",$C$1,"1")/1000000,"")</f>
        <v>-18.536122670000001</v>
      </c>
      <c r="E1907" s="29" t="str">
        <f>IFERROR([1]!EM_S_PERFORMANCEEXPRESS_PERFEXNETPROFITTOSHAREHOLDER(B1907,$C$1)/1000000,"")</f>
        <v/>
      </c>
      <c r="F1907" s="29" t="str">
        <f>IFERROR([1]!EM_S_PROFITNOTICE_FORECASTT(B1907,$C$1)/1000000,"")</f>
        <v/>
      </c>
      <c r="G1907" s="29" t="str">
        <f>IFERROR([1]!EM_S_PROFITNOTICE_FORECASTL(B1907,$C$1)/1000000,"")</f>
        <v/>
      </c>
      <c r="H1907" s="29" t="str">
        <f t="shared" si="205"/>
        <v/>
      </c>
      <c r="I1907" s="36">
        <f>IFERROR([1]!EM_S_QSTM07_IS(B1907,"61",$I$1,"1")/1000000,"")</f>
        <v>-12.261381199999999</v>
      </c>
      <c r="J1907" s="29">
        <f t="shared" si="203"/>
        <v>-6.2747414700000022</v>
      </c>
      <c r="K1907" s="29">
        <f>IFERROR([1]!EM_S_QSTM07_IS(B1907,"61",$K$2,"1")/1000000,"")</f>
        <v>6.61790769</v>
      </c>
      <c r="L1907" s="30">
        <f t="shared" si="206"/>
        <v>-1.9481458134391114</v>
      </c>
      <c r="M1907" s="49" t="str">
        <f ca="1">[1]!EM_S_MAJASSRES_NUM(B1907,$M$2,$M$1)</f>
        <v/>
      </c>
      <c r="N1907" s="45">
        <f t="shared" si="207"/>
        <v>1</v>
      </c>
      <c r="O1907" s="37" t="str">
        <f t="shared" ca="1" si="208"/>
        <v/>
      </c>
      <c r="P1907" s="26" t="str">
        <f t="shared" si="209"/>
        <v>财报</v>
      </c>
    </row>
    <row r="1908" spans="1:16" x14ac:dyDescent="0.2">
      <c r="A1908" s="33">
        <f t="shared" ca="1" si="204"/>
        <v>1172</v>
      </c>
      <c r="B1908" s="24" t="s">
        <v>3851</v>
      </c>
      <c r="C1908" s="24" t="s">
        <v>3852</v>
      </c>
      <c r="D1908" s="29">
        <f>IFERROR([1]!EM_S_QSTM07_IS(B1908,"61",$C$1,"1")/1000000,"")</f>
        <v>187.25261013999997</v>
      </c>
      <c r="E1908" s="29" t="str">
        <f>IFERROR([1]!EM_S_PERFORMANCEEXPRESS_PERFEXNETPROFITTOSHAREHOLDER(B1908,$C$1)/1000000,"")</f>
        <v/>
      </c>
      <c r="F1908" s="29" t="str">
        <f>IFERROR([1]!EM_S_PROFITNOTICE_FORECASTT(B1908,$C$1)/1000000,"")</f>
        <v/>
      </c>
      <c r="G1908" s="29" t="str">
        <f>IFERROR([1]!EM_S_PROFITNOTICE_FORECASTL(B1908,$C$1)/1000000,"")</f>
        <v/>
      </c>
      <c r="H1908" s="29" t="str">
        <f t="shared" si="205"/>
        <v/>
      </c>
      <c r="I1908" s="36">
        <f>IFERROR([1]!EM_S_QSTM07_IS(B1908,"61",$I$1,"1")/1000000,"")</f>
        <v>50.479272039999998</v>
      </c>
      <c r="J1908" s="29">
        <f t="shared" si="203"/>
        <v>136.77333809999999</v>
      </c>
      <c r="K1908" s="29">
        <f>IFERROR([1]!EM_S_QSTM07_IS(B1908,"61",$K$2,"1")/1000000,"")</f>
        <v>402.88843644000002</v>
      </c>
      <c r="L1908" s="30">
        <f t="shared" si="206"/>
        <v>-0.66051808458799266</v>
      </c>
      <c r="M1908" s="49" t="str">
        <f ca="1">[1]!EM_S_MAJASSRES_NUM(B1908,$M$2,$M$1)</f>
        <v/>
      </c>
      <c r="N1908" s="45" t="str">
        <f t="shared" si="207"/>
        <v/>
      </c>
      <c r="O1908" s="37">
        <f t="shared" ca="1" si="208"/>
        <v>-0.66051808458799266</v>
      </c>
      <c r="P1908" s="26" t="str">
        <f t="shared" si="209"/>
        <v>财报</v>
      </c>
    </row>
    <row r="1909" spans="1:16" x14ac:dyDescent="0.2">
      <c r="A1909" s="33" t="str">
        <f t="shared" ca="1" si="204"/>
        <v/>
      </c>
      <c r="B1909" s="24" t="s">
        <v>3853</v>
      </c>
      <c r="C1909" s="24" t="s">
        <v>3854</v>
      </c>
      <c r="D1909" s="29">
        <f>IFERROR([1]!EM_S_QSTM07_IS(B1909,"61",$C$1,"1")/1000000,"")</f>
        <v>18.466172149999998</v>
      </c>
      <c r="E1909" s="29" t="str">
        <f>IFERROR([1]!EM_S_PERFORMANCEEXPRESS_PERFEXNETPROFITTOSHAREHOLDER(B1909,$C$1)/1000000,"")</f>
        <v/>
      </c>
      <c r="F1909" s="29" t="str">
        <f>IFERROR([1]!EM_S_PROFITNOTICE_FORECASTT(B1909,$C$1)/1000000,"")</f>
        <v/>
      </c>
      <c r="G1909" s="29" t="str">
        <f>IFERROR([1]!EM_S_PROFITNOTICE_FORECASTL(B1909,$C$1)/1000000,"")</f>
        <v/>
      </c>
      <c r="H1909" s="29" t="str">
        <f t="shared" si="205"/>
        <v/>
      </c>
      <c r="I1909" s="36">
        <f>IFERROR([1]!EM_S_QSTM07_IS(B1909,"61",$I$1,"1")/1000000,"")</f>
        <v>-11.35221924</v>
      </c>
      <c r="J1909" s="29">
        <f t="shared" si="203"/>
        <v>29.818391389999999</v>
      </c>
      <c r="K1909" s="29">
        <f>IFERROR([1]!EM_S_QSTM07_IS(B1909,"61",$K$2,"1")/1000000,"")</f>
        <v>1.4487484099999999</v>
      </c>
      <c r="L1909" s="30">
        <f t="shared" si="206"/>
        <v>19.582173677760931</v>
      </c>
      <c r="M1909" s="49" t="str">
        <f ca="1">[1]!EM_S_MAJASSRES_NUM(B1909,$M$2,$M$1)</f>
        <v/>
      </c>
      <c r="N1909" s="45">
        <f t="shared" si="207"/>
        <v>1</v>
      </c>
      <c r="O1909" s="37" t="str">
        <f t="shared" ca="1" si="208"/>
        <v/>
      </c>
      <c r="P1909" s="26" t="str">
        <f t="shared" si="209"/>
        <v>财报</v>
      </c>
    </row>
    <row r="1910" spans="1:16" x14ac:dyDescent="0.2">
      <c r="A1910" s="33" t="str">
        <f t="shared" ca="1" si="204"/>
        <v/>
      </c>
      <c r="B1910" s="24" t="s">
        <v>3855</v>
      </c>
      <c r="C1910" s="24" t="s">
        <v>3856</v>
      </c>
      <c r="D1910" s="29">
        <f>IFERROR([1]!EM_S_QSTM07_IS(B1910,"61",$C$1,"1")/1000000,"")</f>
        <v>69.188998280000007</v>
      </c>
      <c r="E1910" s="29" t="str">
        <f>IFERROR([1]!EM_S_PERFORMANCEEXPRESS_PERFEXNETPROFITTOSHAREHOLDER(B1910,$C$1)/1000000,"")</f>
        <v/>
      </c>
      <c r="F1910" s="29" t="str">
        <f>IFERROR([1]!EM_S_PROFITNOTICE_FORECASTT(B1910,$C$1)/1000000,"")</f>
        <v/>
      </c>
      <c r="G1910" s="29" t="str">
        <f>IFERROR([1]!EM_S_PROFITNOTICE_FORECASTL(B1910,$C$1)/1000000,"")</f>
        <v/>
      </c>
      <c r="H1910" s="29" t="str">
        <f t="shared" si="205"/>
        <v/>
      </c>
      <c r="I1910" s="36">
        <f>IFERROR([1]!EM_S_QSTM07_IS(B1910,"61",$I$1,"1")/1000000,"")</f>
        <v>21.532725370000001</v>
      </c>
      <c r="J1910" s="29">
        <f t="shared" si="203"/>
        <v>47.656272910000006</v>
      </c>
      <c r="K1910" s="29">
        <f>IFERROR([1]!EM_S_QSTM07_IS(B1910,"61",$K$2,"1")/1000000,"")</f>
        <v>-4.9405323699999997</v>
      </c>
      <c r="L1910" s="30">
        <f t="shared" si="206"/>
        <v>10.645979287450759</v>
      </c>
      <c r="M1910" s="49" t="str">
        <f ca="1">[1]!EM_S_MAJASSRES_NUM(B1910,$M$2,$M$1)</f>
        <v/>
      </c>
      <c r="N1910" s="45">
        <f t="shared" si="207"/>
        <v>1</v>
      </c>
      <c r="O1910" s="37" t="str">
        <f t="shared" ca="1" si="208"/>
        <v/>
      </c>
      <c r="P1910" s="26" t="str">
        <f t="shared" si="209"/>
        <v>财报</v>
      </c>
    </row>
    <row r="1911" spans="1:16" x14ac:dyDescent="0.2">
      <c r="A1911" s="33">
        <f t="shared" ca="1" si="204"/>
        <v>414</v>
      </c>
      <c r="B1911" s="24" t="s">
        <v>3857</v>
      </c>
      <c r="C1911" s="24" t="s">
        <v>3858</v>
      </c>
      <c r="D1911" s="29">
        <f>IFERROR([1]!EM_S_QSTM07_IS(B1911,"61",$C$1,"1")/1000000,"")</f>
        <v>83.184265209999992</v>
      </c>
      <c r="E1911" s="29">
        <f>IFERROR([1]!EM_S_PERFORMANCEEXPRESS_PERFEXNETPROFITTOSHAREHOLDER(B1911,$C$1)/1000000,"")</f>
        <v>48.772406429999997</v>
      </c>
      <c r="F1911" s="29" t="str">
        <f>IFERROR([1]!EM_S_PROFITNOTICE_FORECASTT(B1911,$C$1)/1000000,"")</f>
        <v/>
      </c>
      <c r="G1911" s="29" t="str">
        <f>IFERROR([1]!EM_S_PROFITNOTICE_FORECASTL(B1911,$C$1)/1000000,"")</f>
        <v/>
      </c>
      <c r="H1911" s="29" t="str">
        <f t="shared" si="205"/>
        <v/>
      </c>
      <c r="I1911" s="36">
        <f>IFERROR([1]!EM_S_QSTM07_IS(B1911,"61",$I$1,"1")/1000000,"")</f>
        <v>-34.411858780000003</v>
      </c>
      <c r="J1911" s="29">
        <f t="shared" si="203"/>
        <v>117.59612399</v>
      </c>
      <c r="K1911" s="29">
        <f>IFERROR([1]!EM_S_QSTM07_IS(B1911,"61",$K$2,"1")/1000000,"")</f>
        <v>83.905980749999998</v>
      </c>
      <c r="L1911" s="30">
        <f t="shared" si="206"/>
        <v>0.401522548677199</v>
      </c>
      <c r="M1911" s="49" t="str">
        <f ca="1">[1]!EM_S_MAJASSRES_NUM(B1911,$M$2,$M$1)</f>
        <v/>
      </c>
      <c r="N1911" s="45" t="str">
        <f t="shared" si="207"/>
        <v/>
      </c>
      <c r="O1911" s="37">
        <f t="shared" ca="1" si="208"/>
        <v>0.401522548677199</v>
      </c>
      <c r="P1911" s="26" t="str">
        <f t="shared" si="209"/>
        <v>财报</v>
      </c>
    </row>
    <row r="1912" spans="1:16" x14ac:dyDescent="0.2">
      <c r="A1912" s="33">
        <f t="shared" ca="1" si="204"/>
        <v>186</v>
      </c>
      <c r="B1912" s="24" t="s">
        <v>3859</v>
      </c>
      <c r="C1912" s="24" t="s">
        <v>3860</v>
      </c>
      <c r="D1912" s="29">
        <f>IFERROR([1]!EM_S_QSTM07_IS(B1912,"61",$C$1,"1")/1000000,"")</f>
        <v>97.604548190000003</v>
      </c>
      <c r="E1912" s="29" t="str">
        <f>IFERROR([1]!EM_S_PERFORMANCEEXPRESS_PERFEXNETPROFITTOSHAREHOLDER(B1912,$C$1)/1000000,"")</f>
        <v/>
      </c>
      <c r="F1912" s="29" t="str">
        <f>IFERROR([1]!EM_S_PROFITNOTICE_FORECASTT(B1912,$C$1)/1000000,"")</f>
        <v/>
      </c>
      <c r="G1912" s="29" t="str">
        <f>IFERROR([1]!EM_S_PROFITNOTICE_FORECASTL(B1912,$C$1)/1000000,"")</f>
        <v/>
      </c>
      <c r="H1912" s="29" t="str">
        <f t="shared" si="205"/>
        <v/>
      </c>
      <c r="I1912" s="36">
        <f>IFERROR([1]!EM_S_QSTM07_IS(B1912,"61",$I$1,"1")/1000000,"")</f>
        <v>-0.67604648000000001</v>
      </c>
      <c r="J1912" s="29">
        <f t="shared" si="203"/>
        <v>98.280594669999999</v>
      </c>
      <c r="K1912" s="29">
        <f>IFERROR([1]!EM_S_QSTM07_IS(B1912,"61",$K$2,"1")/1000000,"")</f>
        <v>42.812106319999998</v>
      </c>
      <c r="L1912" s="30">
        <f t="shared" si="206"/>
        <v>1.2956262402835219</v>
      </c>
      <c r="M1912" s="49" t="str">
        <f ca="1">[1]!EM_S_MAJASSRES_NUM(B1912,$M$2,$M$1)</f>
        <v/>
      </c>
      <c r="N1912" s="45" t="str">
        <f t="shared" si="207"/>
        <v/>
      </c>
      <c r="O1912" s="37">
        <f t="shared" ca="1" si="208"/>
        <v>1.2956262402835219</v>
      </c>
      <c r="P1912" s="26" t="str">
        <f t="shared" si="209"/>
        <v>财报</v>
      </c>
    </row>
    <row r="1913" spans="1:16" x14ac:dyDescent="0.2">
      <c r="A1913" s="33">
        <f t="shared" ca="1" si="204"/>
        <v>1150</v>
      </c>
      <c r="B1913" s="24" t="s">
        <v>3861</v>
      </c>
      <c r="C1913" s="24" t="s">
        <v>3862</v>
      </c>
      <c r="D1913" s="29">
        <f>IFERROR([1]!EM_S_QSTM07_IS(B1913,"61",$C$1,"1")/1000000,"")</f>
        <v>139.90939662</v>
      </c>
      <c r="E1913" s="29" t="str">
        <f>IFERROR([1]!EM_S_PERFORMANCEEXPRESS_PERFEXNETPROFITTOSHAREHOLDER(B1913,$C$1)/1000000,"")</f>
        <v/>
      </c>
      <c r="F1913" s="29" t="str">
        <f>IFERROR([1]!EM_S_PROFITNOTICE_FORECASTT(B1913,$C$1)/1000000,"")</f>
        <v/>
      </c>
      <c r="G1913" s="29" t="str">
        <f>IFERROR([1]!EM_S_PROFITNOTICE_FORECASTL(B1913,$C$1)/1000000,"")</f>
        <v/>
      </c>
      <c r="H1913" s="29" t="str">
        <f t="shared" si="205"/>
        <v/>
      </c>
      <c r="I1913" s="36">
        <f>IFERROR([1]!EM_S_QSTM07_IS(B1913,"61",$I$1,"1")/1000000,"")</f>
        <v>104.37879653</v>
      </c>
      <c r="J1913" s="29">
        <f t="shared" si="203"/>
        <v>35.530600089999993</v>
      </c>
      <c r="K1913" s="29">
        <f>IFERROR([1]!EM_S_QSTM07_IS(B1913,"61",$K$2,"1")/1000000,"")</f>
        <v>99.585849840000009</v>
      </c>
      <c r="L1913" s="30">
        <f t="shared" si="206"/>
        <v>-0.64321637916345176</v>
      </c>
      <c r="M1913" s="49" t="str">
        <f ca="1">[1]!EM_S_MAJASSRES_NUM(B1913,$M$2,$M$1)</f>
        <v/>
      </c>
      <c r="N1913" s="45" t="str">
        <f t="shared" si="207"/>
        <v/>
      </c>
      <c r="O1913" s="37">
        <f t="shared" ca="1" si="208"/>
        <v>-0.64321637916345176</v>
      </c>
      <c r="P1913" s="26" t="str">
        <f t="shared" si="209"/>
        <v>财报</v>
      </c>
    </row>
    <row r="1914" spans="1:16" x14ac:dyDescent="0.2">
      <c r="A1914" s="33">
        <f t="shared" ca="1" si="204"/>
        <v>2090</v>
      </c>
      <c r="B1914" s="24" t="s">
        <v>3863</v>
      </c>
      <c r="C1914" s="24" t="s">
        <v>3864</v>
      </c>
      <c r="D1914" s="29">
        <f>IFERROR([1]!EM_S_QSTM07_IS(B1914,"61",$C$1,"1")/1000000,"")</f>
        <v>13.39678095</v>
      </c>
      <c r="E1914" s="29" t="str">
        <f>IFERROR([1]!EM_S_PERFORMANCEEXPRESS_PERFEXNETPROFITTOSHAREHOLDER(B1914,$C$1)/1000000,"")</f>
        <v/>
      </c>
      <c r="F1914" s="29">
        <f>IFERROR([1]!EM_S_PROFITNOTICE_FORECASTT(B1914,$C$1)/1000000,"")</f>
        <v>65</v>
      </c>
      <c r="G1914" s="29">
        <f>IFERROR([1]!EM_S_PROFITNOTICE_FORECASTL(B1914,$C$1)/1000000,"")</f>
        <v>50</v>
      </c>
      <c r="H1914" s="29">
        <f t="shared" si="205"/>
        <v>57.5</v>
      </c>
      <c r="I1914" s="36">
        <f>IFERROR([1]!EM_S_QSTM07_IS(B1914,"61",$I$1,"1")/1000000,"")</f>
        <v>38.71616178</v>
      </c>
      <c r="J1914" s="29">
        <f t="shared" si="203"/>
        <v>-25.31938083</v>
      </c>
      <c r="K1914" s="29">
        <f>IFERROR([1]!EM_S_QSTM07_IS(B1914,"61",$K$2,"1")/1000000,"")</f>
        <v>42.829122429999998</v>
      </c>
      <c r="L1914" s="30">
        <f t="shared" si="206"/>
        <v>-1.5911720668893472</v>
      </c>
      <c r="M1914" s="49" t="str">
        <f ca="1">[1]!EM_S_MAJASSRES_NUM(B1914,$M$2,$M$1)</f>
        <v/>
      </c>
      <c r="N1914" s="45" t="str">
        <f t="shared" si="207"/>
        <v/>
      </c>
      <c r="O1914" s="37">
        <f t="shared" ca="1" si="208"/>
        <v>-1.5911720668893472</v>
      </c>
      <c r="P1914" s="26" t="str">
        <f t="shared" si="209"/>
        <v>财报</v>
      </c>
    </row>
    <row r="1915" spans="1:16" x14ac:dyDescent="0.2">
      <c r="A1915" s="33">
        <f t="shared" ca="1" si="204"/>
        <v>384</v>
      </c>
      <c r="B1915" s="24" t="s">
        <v>3865</v>
      </c>
      <c r="C1915" s="24" t="s">
        <v>3866</v>
      </c>
      <c r="D1915" s="29">
        <f>IFERROR([1]!EM_S_QSTM07_IS(B1915,"61",$C$1,"1")/1000000,"")</f>
        <v>-33.315133320000001</v>
      </c>
      <c r="E1915" s="29" t="str">
        <f>IFERROR([1]!EM_S_PERFORMANCEEXPRESS_PERFEXNETPROFITTOSHAREHOLDER(B1915,$C$1)/1000000,"")</f>
        <v/>
      </c>
      <c r="F1915" s="29" t="str">
        <f>IFERROR([1]!EM_S_PROFITNOTICE_FORECASTT(B1915,$C$1)/1000000,"")</f>
        <v/>
      </c>
      <c r="G1915" s="29" t="str">
        <f>IFERROR([1]!EM_S_PROFITNOTICE_FORECASTL(B1915,$C$1)/1000000,"")</f>
        <v/>
      </c>
      <c r="H1915" s="29" t="str">
        <f t="shared" si="205"/>
        <v/>
      </c>
      <c r="I1915" s="36">
        <f>IFERROR([1]!EM_S_QSTM07_IS(B1915,"61",$I$1,"1")/1000000,"")</f>
        <v>-20.10620617</v>
      </c>
      <c r="J1915" s="29">
        <f t="shared" si="203"/>
        <v>-13.208927150000001</v>
      </c>
      <c r="K1915" s="29">
        <f>IFERROR([1]!EM_S_QSTM07_IS(B1915,"61",$K$2,"1")/1000000,"")</f>
        <v>-25.91057653</v>
      </c>
      <c r="L1915" s="30">
        <f t="shared" si="206"/>
        <v>0.4902109902994119</v>
      </c>
      <c r="M1915" s="49" t="str">
        <f ca="1">[1]!EM_S_MAJASSRES_NUM(B1915,$M$2,$M$1)</f>
        <v/>
      </c>
      <c r="N1915" s="45" t="str">
        <f t="shared" si="207"/>
        <v/>
      </c>
      <c r="O1915" s="37">
        <f t="shared" ca="1" si="208"/>
        <v>0.4902109902994119</v>
      </c>
      <c r="P1915" s="26" t="str">
        <f t="shared" si="209"/>
        <v>财报</v>
      </c>
    </row>
    <row r="1916" spans="1:16" x14ac:dyDescent="0.2">
      <c r="A1916" s="33">
        <f t="shared" ca="1" si="204"/>
        <v>1794</v>
      </c>
      <c r="B1916" s="24" t="s">
        <v>3867</v>
      </c>
      <c r="C1916" s="24" t="s">
        <v>3868</v>
      </c>
      <c r="D1916" s="29">
        <f>IFERROR([1]!EM_S_QSTM07_IS(B1916,"61",$C$1,"1")/1000000,"")</f>
        <v>72.546282810000008</v>
      </c>
      <c r="E1916" s="29" t="str">
        <f>IFERROR([1]!EM_S_PERFORMANCEEXPRESS_PERFEXNETPROFITTOSHAREHOLDER(B1916,$C$1)/1000000,"")</f>
        <v/>
      </c>
      <c r="F1916" s="29" t="str">
        <f>IFERROR([1]!EM_S_PROFITNOTICE_FORECASTT(B1916,$C$1)/1000000,"")</f>
        <v/>
      </c>
      <c r="G1916" s="29" t="str">
        <f>IFERROR([1]!EM_S_PROFITNOTICE_FORECASTL(B1916,$C$1)/1000000,"")</f>
        <v/>
      </c>
      <c r="H1916" s="29" t="str">
        <f t="shared" si="205"/>
        <v/>
      </c>
      <c r="I1916" s="36">
        <f>IFERROR([1]!EM_S_QSTM07_IS(B1916,"61",$I$1,"1")/1000000,"")</f>
        <v>74.287072190000004</v>
      </c>
      <c r="J1916" s="29">
        <f t="shared" si="203"/>
        <v>-1.7407893799999954</v>
      </c>
      <c r="K1916" s="29">
        <f>IFERROR([1]!EM_S_QSTM07_IS(B1916,"61",$K$2,"1")/1000000,"")</f>
        <v>29.136323050000001</v>
      </c>
      <c r="L1916" s="30">
        <f t="shared" si="206"/>
        <v>-1.0597463645983289</v>
      </c>
      <c r="M1916" s="49" t="str">
        <f ca="1">[1]!EM_S_MAJASSRES_NUM(B1916,$M$2,$M$1)</f>
        <v/>
      </c>
      <c r="N1916" s="45" t="str">
        <f t="shared" si="207"/>
        <v/>
      </c>
      <c r="O1916" s="37">
        <f t="shared" ca="1" si="208"/>
        <v>-1.0597463645983289</v>
      </c>
      <c r="P1916" s="26" t="str">
        <f t="shared" si="209"/>
        <v>财报</v>
      </c>
    </row>
    <row r="1917" spans="1:16" x14ac:dyDescent="0.2">
      <c r="A1917" s="33" t="str">
        <f t="shared" ca="1" si="204"/>
        <v/>
      </c>
      <c r="B1917" s="24" t="s">
        <v>3869</v>
      </c>
      <c r="C1917" s="24" t="s">
        <v>3870</v>
      </c>
      <c r="D1917" s="29">
        <f>IFERROR([1]!EM_S_QSTM07_IS(B1917,"61",$C$1,"1")/1000000,"")</f>
        <v>181.19969771000001</v>
      </c>
      <c r="E1917" s="29" t="str">
        <f>IFERROR([1]!EM_S_PERFORMANCEEXPRESS_PERFEXNETPROFITTOSHAREHOLDER(B1917,$C$1)/1000000,"")</f>
        <v/>
      </c>
      <c r="F1917" s="29" t="str">
        <f>IFERROR([1]!EM_S_PROFITNOTICE_FORECASTT(B1917,$C$1)/1000000,"")</f>
        <v/>
      </c>
      <c r="G1917" s="29" t="str">
        <f>IFERROR([1]!EM_S_PROFITNOTICE_FORECASTL(B1917,$C$1)/1000000,"")</f>
        <v/>
      </c>
      <c r="H1917" s="29" t="str">
        <f t="shared" si="205"/>
        <v/>
      </c>
      <c r="I1917" s="36">
        <f>IFERROR([1]!EM_S_QSTM07_IS(B1917,"61",$I$1,"1")/1000000,"")</f>
        <v>134.56095480000002</v>
      </c>
      <c r="J1917" s="29">
        <f t="shared" si="203"/>
        <v>46.638742909999991</v>
      </c>
      <c r="K1917" s="29">
        <f>IFERROR([1]!EM_S_QSTM07_IS(B1917,"61",$K$2,"1")/1000000,"")</f>
        <v>5.0652842299999898</v>
      </c>
      <c r="L1917" s="30">
        <f t="shared" si="206"/>
        <v>8.2075273157968631</v>
      </c>
      <c r="M1917" s="49" t="str">
        <f ca="1">[1]!EM_S_MAJASSRES_NUM(B1917,$M$2,$M$1)</f>
        <v/>
      </c>
      <c r="N1917" s="45">
        <f t="shared" si="207"/>
        <v>1</v>
      </c>
      <c r="O1917" s="37" t="str">
        <f t="shared" ca="1" si="208"/>
        <v/>
      </c>
      <c r="P1917" s="26" t="str">
        <f t="shared" si="209"/>
        <v>财报</v>
      </c>
    </row>
    <row r="1918" spans="1:16" x14ac:dyDescent="0.2">
      <c r="A1918" s="33">
        <f t="shared" ca="1" si="204"/>
        <v>1370</v>
      </c>
      <c r="B1918" s="24" t="s">
        <v>3871</v>
      </c>
      <c r="C1918" s="24" t="s">
        <v>3872</v>
      </c>
      <c r="D1918" s="29">
        <f>IFERROR([1]!EM_S_QSTM07_IS(B1918,"61",$C$1,"1")/1000000,"")</f>
        <v>97.263135290000008</v>
      </c>
      <c r="E1918" s="29" t="str">
        <f>IFERROR([1]!EM_S_PERFORMANCEEXPRESS_PERFEXNETPROFITTOSHAREHOLDER(B1918,$C$1)/1000000,"")</f>
        <v/>
      </c>
      <c r="F1918" s="29" t="str">
        <f>IFERROR([1]!EM_S_PROFITNOTICE_FORECASTT(B1918,$C$1)/1000000,"")</f>
        <v/>
      </c>
      <c r="G1918" s="29" t="str">
        <f>IFERROR([1]!EM_S_PROFITNOTICE_FORECASTL(B1918,$C$1)/1000000,"")</f>
        <v/>
      </c>
      <c r="H1918" s="29" t="str">
        <f t="shared" si="205"/>
        <v/>
      </c>
      <c r="I1918" s="36">
        <f>IFERROR([1]!EM_S_QSTM07_IS(B1918,"61",$I$1,"1")/1000000,"")</f>
        <v>77.451161209999995</v>
      </c>
      <c r="J1918" s="29">
        <f t="shared" si="203"/>
        <v>19.811974080000013</v>
      </c>
      <c r="K1918" s="29">
        <f>IFERROR([1]!EM_S_QSTM07_IS(B1918,"61",$K$2,"1")/1000000,"")</f>
        <v>95.906241719999997</v>
      </c>
      <c r="L1918" s="30">
        <f t="shared" si="206"/>
        <v>-0.79342351733642713</v>
      </c>
      <c r="M1918" s="49" t="str">
        <f ca="1">[1]!EM_S_MAJASSRES_NUM(B1918,$M$2,$M$1)</f>
        <v/>
      </c>
      <c r="N1918" s="45" t="str">
        <f t="shared" si="207"/>
        <v/>
      </c>
      <c r="O1918" s="37">
        <f t="shared" ca="1" si="208"/>
        <v>-0.79342351733642713</v>
      </c>
      <c r="P1918" s="26" t="str">
        <f t="shared" si="209"/>
        <v>财报</v>
      </c>
    </row>
    <row r="1919" spans="1:16" x14ac:dyDescent="0.2">
      <c r="A1919" s="33" t="str">
        <f t="shared" ca="1" si="204"/>
        <v/>
      </c>
      <c r="B1919" s="24" t="s">
        <v>3873</v>
      </c>
      <c r="C1919" s="24" t="s">
        <v>3874</v>
      </c>
      <c r="D1919" s="29">
        <f>IFERROR([1]!EM_S_QSTM07_IS(B1919,"61",$C$1,"1")/1000000,"")</f>
        <v>-369.78337237</v>
      </c>
      <c r="E1919" s="29" t="str">
        <f>IFERROR([1]!EM_S_PERFORMANCEEXPRESS_PERFEXNETPROFITTOSHAREHOLDER(B1919,$C$1)/1000000,"")</f>
        <v/>
      </c>
      <c r="F1919" s="29" t="str">
        <f>IFERROR([1]!EM_S_PROFITNOTICE_FORECASTT(B1919,$C$1)/1000000,"")</f>
        <v/>
      </c>
      <c r="G1919" s="29" t="str">
        <f>IFERROR([1]!EM_S_PROFITNOTICE_FORECASTL(B1919,$C$1)/1000000,"")</f>
        <v/>
      </c>
      <c r="H1919" s="29" t="str">
        <f t="shared" si="205"/>
        <v/>
      </c>
      <c r="I1919" s="36">
        <f>IFERROR([1]!EM_S_QSTM07_IS(B1919,"61",$I$1,"1")/1000000,"")</f>
        <v>-222.2074829</v>
      </c>
      <c r="J1919" s="29">
        <f t="shared" si="203"/>
        <v>-147.57588946999999</v>
      </c>
      <c r="K1919" s="29">
        <f>IFERROR([1]!EM_S_QSTM07_IS(B1919,"61",$K$2,"1")/1000000,"")</f>
        <v>3.7458090400000001</v>
      </c>
      <c r="L1919" s="30">
        <f t="shared" si="206"/>
        <v>-40.397600863817658</v>
      </c>
      <c r="M1919" s="49" t="str">
        <f ca="1">[1]!EM_S_MAJASSRES_NUM(B1919,$M$2,$M$1)</f>
        <v/>
      </c>
      <c r="N1919" s="45">
        <f t="shared" si="207"/>
        <v>1</v>
      </c>
      <c r="O1919" s="37" t="str">
        <f t="shared" ca="1" si="208"/>
        <v/>
      </c>
      <c r="P1919" s="26" t="str">
        <f t="shared" si="209"/>
        <v>财报</v>
      </c>
    </row>
    <row r="1920" spans="1:16" x14ac:dyDescent="0.2">
      <c r="A1920" s="33">
        <f t="shared" ca="1" si="204"/>
        <v>1461</v>
      </c>
      <c r="B1920" s="24" t="s">
        <v>3875</v>
      </c>
      <c r="C1920" s="24" t="s">
        <v>3876</v>
      </c>
      <c r="D1920" s="29">
        <f>IFERROR([1]!EM_S_QSTM07_IS(B1920,"61",$C$1,"1")/1000000,"")</f>
        <v>581.96196753999993</v>
      </c>
      <c r="E1920" s="29" t="str">
        <f>IFERROR([1]!EM_S_PERFORMANCEEXPRESS_PERFEXNETPROFITTOSHAREHOLDER(B1920,$C$1)/1000000,"")</f>
        <v/>
      </c>
      <c r="F1920" s="29" t="str">
        <f>IFERROR([1]!EM_S_PROFITNOTICE_FORECASTT(B1920,$C$1)/1000000,"")</f>
        <v/>
      </c>
      <c r="G1920" s="29" t="str">
        <f>IFERROR([1]!EM_S_PROFITNOTICE_FORECASTL(B1920,$C$1)/1000000,"")</f>
        <v/>
      </c>
      <c r="H1920" s="29" t="str">
        <f t="shared" si="205"/>
        <v/>
      </c>
      <c r="I1920" s="36">
        <f>IFERROR([1]!EM_S_QSTM07_IS(B1920,"61",$I$1,"1")/1000000,"")</f>
        <v>496.87251204</v>
      </c>
      <c r="J1920" s="29">
        <f t="shared" si="203"/>
        <v>85.089455499999929</v>
      </c>
      <c r="K1920" s="29">
        <f>IFERROR([1]!EM_S_QSTM07_IS(B1920,"61",$K$2,"1")/1000000,"")</f>
        <v>574.87949221999997</v>
      </c>
      <c r="L1920" s="30">
        <f t="shared" si="206"/>
        <v>-0.85198731794830296</v>
      </c>
      <c r="M1920" s="49" t="str">
        <f ca="1">[1]!EM_S_MAJASSRES_NUM(B1920,$M$2,$M$1)</f>
        <v/>
      </c>
      <c r="N1920" s="45" t="str">
        <f t="shared" si="207"/>
        <v/>
      </c>
      <c r="O1920" s="37">
        <f t="shared" ca="1" si="208"/>
        <v>-0.85198731794830296</v>
      </c>
      <c r="P1920" s="26" t="str">
        <f t="shared" si="209"/>
        <v>财报</v>
      </c>
    </row>
    <row r="1921" spans="1:16" x14ac:dyDescent="0.2">
      <c r="A1921" s="33">
        <f t="shared" ca="1" si="204"/>
        <v>1222</v>
      </c>
      <c r="B1921" s="24" t="s">
        <v>3877</v>
      </c>
      <c r="C1921" s="24" t="s">
        <v>3878</v>
      </c>
      <c r="D1921" s="29">
        <f>IFERROR([1]!EM_S_QSTM07_IS(B1921,"61",$C$1,"1")/1000000,"")</f>
        <v>16.99369042</v>
      </c>
      <c r="E1921" s="29" t="str">
        <f>IFERROR([1]!EM_S_PERFORMANCEEXPRESS_PERFEXNETPROFITTOSHAREHOLDER(B1921,$C$1)/1000000,"")</f>
        <v/>
      </c>
      <c r="F1921" s="29" t="str">
        <f>IFERROR([1]!EM_S_PROFITNOTICE_FORECASTT(B1921,$C$1)/1000000,"")</f>
        <v/>
      </c>
      <c r="G1921" s="29" t="str">
        <f>IFERROR([1]!EM_S_PROFITNOTICE_FORECASTL(B1921,$C$1)/1000000,"")</f>
        <v/>
      </c>
      <c r="H1921" s="29" t="str">
        <f t="shared" si="205"/>
        <v/>
      </c>
      <c r="I1921" s="36">
        <f>IFERROR([1]!EM_S_QSTM07_IS(B1921,"61",$I$1,"1")/1000000,"")</f>
        <v>10.68139302</v>
      </c>
      <c r="J1921" s="29">
        <f t="shared" si="203"/>
        <v>6.3122974000000003</v>
      </c>
      <c r="K1921" s="29">
        <f>IFERROR([1]!EM_S_QSTM07_IS(B1921,"61",$K$2,"1")/1000000,"")</f>
        <v>20.781152949999999</v>
      </c>
      <c r="L1921" s="30">
        <f t="shared" si="206"/>
        <v>-0.69624893213636641</v>
      </c>
      <c r="M1921" s="49" t="str">
        <f ca="1">[1]!EM_S_MAJASSRES_NUM(B1921,$M$2,$M$1)</f>
        <v/>
      </c>
      <c r="N1921" s="45" t="str">
        <f t="shared" si="207"/>
        <v/>
      </c>
      <c r="O1921" s="37">
        <f t="shared" ca="1" si="208"/>
        <v>-0.69624893213636641</v>
      </c>
      <c r="P1921" s="26" t="str">
        <f t="shared" si="209"/>
        <v>财报</v>
      </c>
    </row>
    <row r="1922" spans="1:16" x14ac:dyDescent="0.2">
      <c r="A1922" s="33">
        <f t="shared" ca="1" si="204"/>
        <v>2025</v>
      </c>
      <c r="B1922" s="24" t="s">
        <v>3879</v>
      </c>
      <c r="C1922" s="24" t="s">
        <v>3880</v>
      </c>
      <c r="D1922" s="29">
        <f>IFERROR([1]!EM_S_QSTM07_IS(B1922,"61",$C$1,"1")/1000000,"")</f>
        <v>81.093404079999999</v>
      </c>
      <c r="E1922" s="29" t="str">
        <f>IFERROR([1]!EM_S_PERFORMANCEEXPRESS_PERFEXNETPROFITTOSHAREHOLDER(B1922,$C$1)/1000000,"")</f>
        <v/>
      </c>
      <c r="F1922" s="29" t="str">
        <f>IFERROR([1]!EM_S_PROFITNOTICE_FORECASTT(B1922,$C$1)/1000000,"")</f>
        <v/>
      </c>
      <c r="G1922" s="29" t="str">
        <f>IFERROR([1]!EM_S_PROFITNOTICE_FORECASTL(B1922,$C$1)/1000000,"")</f>
        <v/>
      </c>
      <c r="H1922" s="29" t="str">
        <f t="shared" si="205"/>
        <v/>
      </c>
      <c r="I1922" s="36">
        <f>IFERROR([1]!EM_S_QSTM07_IS(B1922,"61",$I$1,"1")/1000000,"")</f>
        <v>100.84472017</v>
      </c>
      <c r="J1922" s="29">
        <f t="shared" si="203"/>
        <v>-19.751316090000003</v>
      </c>
      <c r="K1922" s="29">
        <f>IFERROR([1]!EM_S_QSTM07_IS(B1922,"61",$K$2,"1")/1000000,"")</f>
        <v>47.356502119999995</v>
      </c>
      <c r="L1922" s="30">
        <f t="shared" si="206"/>
        <v>-1.4170771743223507</v>
      </c>
      <c r="M1922" s="49" t="str">
        <f ca="1">[1]!EM_S_MAJASSRES_NUM(B1922,$M$2,$M$1)</f>
        <v/>
      </c>
      <c r="N1922" s="45" t="str">
        <f t="shared" si="207"/>
        <v/>
      </c>
      <c r="O1922" s="37">
        <f t="shared" ca="1" si="208"/>
        <v>-1.4170771743223507</v>
      </c>
      <c r="P1922" s="26" t="str">
        <f t="shared" si="209"/>
        <v>财报</v>
      </c>
    </row>
    <row r="1923" spans="1:16" x14ac:dyDescent="0.2">
      <c r="A1923" s="33">
        <f t="shared" ca="1" si="204"/>
        <v>976</v>
      </c>
      <c r="B1923" s="24" t="s">
        <v>3881</v>
      </c>
      <c r="C1923" s="24" t="s">
        <v>3882</v>
      </c>
      <c r="D1923" s="29">
        <f>IFERROR([1]!EM_S_QSTM07_IS(B1923,"61",$C$1,"1")/1000000,"")</f>
        <v>30.909485829999998</v>
      </c>
      <c r="E1923" s="29" t="str">
        <f>IFERROR([1]!EM_S_PERFORMANCEEXPRESS_PERFEXNETPROFITTOSHAREHOLDER(B1923,$C$1)/1000000,"")</f>
        <v/>
      </c>
      <c r="F1923" s="29" t="str">
        <f>IFERROR([1]!EM_S_PROFITNOTICE_FORECASTT(B1923,$C$1)/1000000,"")</f>
        <v/>
      </c>
      <c r="G1923" s="29" t="str">
        <f>IFERROR([1]!EM_S_PROFITNOTICE_FORECASTL(B1923,$C$1)/1000000,"")</f>
        <v/>
      </c>
      <c r="H1923" s="29" t="str">
        <f t="shared" si="205"/>
        <v/>
      </c>
      <c r="I1923" s="36">
        <f>IFERROR([1]!EM_S_QSTM07_IS(B1923,"61",$I$1,"1")/1000000,"")</f>
        <v>18.21891544</v>
      </c>
      <c r="J1923" s="29">
        <f t="shared" si="203"/>
        <v>12.690570389999998</v>
      </c>
      <c r="K1923" s="29">
        <f>IFERROR([1]!EM_S_QSTM07_IS(B1923,"61",$K$2,"1")/1000000,"")</f>
        <v>26.74742479</v>
      </c>
      <c r="L1923" s="30">
        <f t="shared" si="206"/>
        <v>-0.52554047764835321</v>
      </c>
      <c r="M1923" s="49" t="str">
        <f ca="1">[1]!EM_S_MAJASSRES_NUM(B1923,$M$2,$M$1)</f>
        <v/>
      </c>
      <c r="N1923" s="45" t="str">
        <f t="shared" si="207"/>
        <v/>
      </c>
      <c r="O1923" s="37">
        <f t="shared" ca="1" si="208"/>
        <v>-0.52554047764835321</v>
      </c>
      <c r="P1923" s="26" t="str">
        <f t="shared" si="209"/>
        <v>财报</v>
      </c>
    </row>
    <row r="1924" spans="1:16" x14ac:dyDescent="0.2">
      <c r="A1924" s="33">
        <f t="shared" ca="1" si="204"/>
        <v>366</v>
      </c>
      <c r="B1924" s="24" t="s">
        <v>3883</v>
      </c>
      <c r="C1924" s="24" t="s">
        <v>3884</v>
      </c>
      <c r="D1924" s="29">
        <f>IFERROR([1]!EM_S_QSTM07_IS(B1924,"61",$C$1,"1")/1000000,"")</f>
        <v>112.51622243000001</v>
      </c>
      <c r="E1924" s="29" t="str">
        <f>IFERROR([1]!EM_S_PERFORMANCEEXPRESS_PERFEXNETPROFITTOSHAREHOLDER(B1924,$C$1)/1000000,"")</f>
        <v/>
      </c>
      <c r="F1924" s="29" t="str">
        <f>IFERROR([1]!EM_S_PROFITNOTICE_FORECASTT(B1924,$C$1)/1000000,"")</f>
        <v/>
      </c>
      <c r="G1924" s="29" t="str">
        <f>IFERROR([1]!EM_S_PROFITNOTICE_FORECASTL(B1924,$C$1)/1000000,"")</f>
        <v/>
      </c>
      <c r="H1924" s="29" t="str">
        <f t="shared" si="205"/>
        <v/>
      </c>
      <c r="I1924" s="36">
        <f>IFERROR([1]!EM_S_QSTM07_IS(B1924,"61",$I$1,"1")/1000000,"")</f>
        <v>-94.382764730000005</v>
      </c>
      <c r="J1924" s="29">
        <f t="shared" ref="J1924:J1987" si="210">IFERROR(IF(D1924&lt;&gt;"",D1924-I1924,IF(E1924&lt;&gt;"",E1924-I1924,IF(H1924&lt;&gt;"",H1924-I1924,""))),"")</f>
        <v>206.89898716000002</v>
      </c>
      <c r="K1924" s="29">
        <f>IFERROR([1]!EM_S_QSTM07_IS(B1924,"61",$K$2,"1")/1000000,"")</f>
        <v>133.96395974000001</v>
      </c>
      <c r="L1924" s="30">
        <f t="shared" si="206"/>
        <v>0.54443767981742108</v>
      </c>
      <c r="M1924" s="49" t="str">
        <f ca="1">[1]!EM_S_MAJASSRES_NUM(B1924,$M$2,$M$1)</f>
        <v/>
      </c>
      <c r="N1924" s="45" t="str">
        <f t="shared" si="207"/>
        <v/>
      </c>
      <c r="O1924" s="37">
        <f t="shared" ca="1" si="208"/>
        <v>0.54443767981742108</v>
      </c>
      <c r="P1924" s="26" t="str">
        <f t="shared" si="209"/>
        <v>财报</v>
      </c>
    </row>
    <row r="1925" spans="1:16" x14ac:dyDescent="0.2">
      <c r="A1925" s="33">
        <f t="shared" ref="A1925:A1988" ca="1" si="211">IFERROR(RANK(O1925,$O$4:$O$2880,0),"")</f>
        <v>1468</v>
      </c>
      <c r="B1925" s="24" t="s">
        <v>3885</v>
      </c>
      <c r="C1925" s="24" t="s">
        <v>3886</v>
      </c>
      <c r="D1925" s="29">
        <f>IFERROR([1]!EM_S_QSTM07_IS(B1925,"61",$C$1,"1")/1000000,"")</f>
        <v>402.23944533999997</v>
      </c>
      <c r="E1925" s="29" t="str">
        <f>IFERROR([1]!EM_S_PERFORMANCEEXPRESS_PERFEXNETPROFITTOSHAREHOLDER(B1925,$C$1)/1000000,"")</f>
        <v/>
      </c>
      <c r="F1925" s="29" t="str">
        <f>IFERROR([1]!EM_S_PROFITNOTICE_FORECASTT(B1925,$C$1)/1000000,"")</f>
        <v/>
      </c>
      <c r="G1925" s="29" t="str">
        <f>IFERROR([1]!EM_S_PROFITNOTICE_FORECASTL(B1925,$C$1)/1000000,"")</f>
        <v/>
      </c>
      <c r="H1925" s="29" t="str">
        <f t="shared" ref="H1925:H1988" si="212">IFERROR(AVERAGE(F1925:G1925),"")</f>
        <v/>
      </c>
      <c r="I1925" s="36">
        <f>IFERROR([1]!EM_S_QSTM07_IS(B1925,"61",$I$1,"1")/1000000,"")</f>
        <v>359.65898920999996</v>
      </c>
      <c r="J1925" s="29">
        <f t="shared" si="210"/>
        <v>42.580456130000016</v>
      </c>
      <c r="K1925" s="29">
        <f>IFERROR([1]!EM_S_QSTM07_IS(B1925,"61",$K$2,"1")/1000000,"")</f>
        <v>295.64314331000003</v>
      </c>
      <c r="L1925" s="30">
        <f t="shared" ref="L1925:L1988" si="213">IFERROR(IF(J1925="","",(J1925-K1925)/ABS(K1925)),"")</f>
        <v>-0.85597346972680577</v>
      </c>
      <c r="M1925" s="49" t="str">
        <f ca="1">[1]!EM_S_MAJASSRES_NUM(B1925,$M$2,$M$1)</f>
        <v/>
      </c>
      <c r="N1925" s="45" t="str">
        <f t="shared" ref="N1925:N1988" si="214">IFERROR(IF(ABS(K1925)&lt;$N$2,1,""),"")</f>
        <v/>
      </c>
      <c r="O1925" s="37">
        <f t="shared" ref="O1925:O1988" ca="1" si="215">IFERROR(IF(AND(M1925="",N1925=""),L1925,""),"")</f>
        <v>-0.85597346972680577</v>
      </c>
      <c r="P1925" s="26" t="str">
        <f t="shared" ref="P1925:P1988" si="216">IFERROR(IF(D1925&lt;&gt;"","财报",IF(E1925&lt;&gt;"","快报",IF(H1925&lt;&gt;"","预告",""))),"")</f>
        <v>财报</v>
      </c>
    </row>
    <row r="1926" spans="1:16" x14ac:dyDescent="0.2">
      <c r="A1926" s="33">
        <f t="shared" ca="1" si="211"/>
        <v>2176</v>
      </c>
      <c r="B1926" s="24" t="s">
        <v>3887</v>
      </c>
      <c r="C1926" s="24" t="s">
        <v>3888</v>
      </c>
      <c r="D1926" s="29">
        <f>IFERROR([1]!EM_S_QSTM07_IS(B1926,"61",$C$1,"1")/1000000,"")</f>
        <v>623.12857609000002</v>
      </c>
      <c r="E1926" s="29" t="str">
        <f>IFERROR([1]!EM_S_PERFORMANCEEXPRESS_PERFEXNETPROFITTOSHAREHOLDER(B1926,$C$1)/1000000,"")</f>
        <v/>
      </c>
      <c r="F1926" s="29" t="str">
        <f>IFERROR([1]!EM_S_PROFITNOTICE_FORECASTT(B1926,$C$1)/1000000,"")</f>
        <v/>
      </c>
      <c r="G1926" s="29" t="str">
        <f>IFERROR([1]!EM_S_PROFITNOTICE_FORECASTL(B1926,$C$1)/1000000,"")</f>
        <v/>
      </c>
      <c r="H1926" s="29" t="str">
        <f t="shared" si="212"/>
        <v/>
      </c>
      <c r="I1926" s="36">
        <f>IFERROR([1]!EM_S_QSTM07_IS(B1926,"61",$I$1,"1")/1000000,"")</f>
        <v>2447.4623650200001</v>
      </c>
      <c r="J1926" s="29">
        <f t="shared" si="210"/>
        <v>-1824.3337889300001</v>
      </c>
      <c r="K1926" s="29">
        <f>IFERROR([1]!EM_S_QSTM07_IS(B1926,"61",$K$2,"1")/1000000,"")</f>
        <v>1514.4335591400002</v>
      </c>
      <c r="L1926" s="30">
        <f t="shared" si="213"/>
        <v>-2.2046311163138665</v>
      </c>
      <c r="M1926" s="49" t="str">
        <f ca="1">[1]!EM_S_MAJASSRES_NUM(B1926,$M$2,$M$1)</f>
        <v/>
      </c>
      <c r="N1926" s="45" t="str">
        <f t="shared" si="214"/>
        <v/>
      </c>
      <c r="O1926" s="37">
        <f t="shared" ca="1" si="215"/>
        <v>-2.2046311163138665</v>
      </c>
      <c r="P1926" s="26" t="str">
        <f t="shared" si="216"/>
        <v>财报</v>
      </c>
    </row>
    <row r="1927" spans="1:16" x14ac:dyDescent="0.2">
      <c r="A1927" s="33">
        <f t="shared" ca="1" si="211"/>
        <v>842</v>
      </c>
      <c r="B1927" s="24" t="s">
        <v>3889</v>
      </c>
      <c r="C1927" s="24" t="s">
        <v>3890</v>
      </c>
      <c r="D1927" s="29">
        <f>IFERROR([1]!EM_S_QSTM07_IS(B1927,"61",$C$1,"1")/1000000,"")</f>
        <v>52.128255329999995</v>
      </c>
      <c r="E1927" s="29" t="str">
        <f>IFERROR([1]!EM_S_PERFORMANCEEXPRESS_PERFEXNETPROFITTOSHAREHOLDER(B1927,$C$1)/1000000,"")</f>
        <v/>
      </c>
      <c r="F1927" s="29">
        <f>IFERROR([1]!EM_S_PROFITNOTICE_FORECASTT(B1927,$C$1)/1000000,"")</f>
        <v>57</v>
      </c>
      <c r="G1927" s="29">
        <f>IFERROR([1]!EM_S_PROFITNOTICE_FORECASTL(B1927,$C$1)/1000000,"")</f>
        <v>52</v>
      </c>
      <c r="H1927" s="29">
        <f t="shared" si="212"/>
        <v>54.5</v>
      </c>
      <c r="I1927" s="36">
        <f>IFERROR([1]!EM_S_QSTM07_IS(B1927,"61",$I$1,"1")/1000000,"")</f>
        <v>3.5157524900000001</v>
      </c>
      <c r="J1927" s="29">
        <f t="shared" si="210"/>
        <v>48.612502839999998</v>
      </c>
      <c r="K1927" s="29">
        <f>IFERROR([1]!EM_S_QSTM07_IS(B1927,"61",$K$2,"1")/1000000,"")</f>
        <v>81.062294819999991</v>
      </c>
      <c r="L1927" s="30">
        <f t="shared" si="213"/>
        <v>-0.40030685107120678</v>
      </c>
      <c r="M1927" s="49" t="str">
        <f ca="1">[1]!EM_S_MAJASSRES_NUM(B1927,$M$2,$M$1)</f>
        <v/>
      </c>
      <c r="N1927" s="45" t="str">
        <f t="shared" si="214"/>
        <v/>
      </c>
      <c r="O1927" s="37">
        <f t="shared" ca="1" si="215"/>
        <v>-0.40030685107120678</v>
      </c>
      <c r="P1927" s="26" t="str">
        <f t="shared" si="216"/>
        <v>财报</v>
      </c>
    </row>
    <row r="1928" spans="1:16" x14ac:dyDescent="0.2">
      <c r="A1928" s="33">
        <f t="shared" ca="1" si="211"/>
        <v>298</v>
      </c>
      <c r="B1928" s="24" t="s">
        <v>3891</v>
      </c>
      <c r="C1928" s="24" t="s">
        <v>3892</v>
      </c>
      <c r="D1928" s="29">
        <f>IFERROR([1]!EM_S_QSTM07_IS(B1928,"61",$C$1,"1")/1000000,"")</f>
        <v>-57.383847809999999</v>
      </c>
      <c r="E1928" s="29" t="str">
        <f>IFERROR([1]!EM_S_PERFORMANCEEXPRESS_PERFEXNETPROFITTOSHAREHOLDER(B1928,$C$1)/1000000,"")</f>
        <v/>
      </c>
      <c r="F1928" s="29" t="str">
        <f>IFERROR([1]!EM_S_PROFITNOTICE_FORECASTT(B1928,$C$1)/1000000,"")</f>
        <v/>
      </c>
      <c r="G1928" s="29" t="str">
        <f>IFERROR([1]!EM_S_PROFITNOTICE_FORECASTL(B1928,$C$1)/1000000,"")</f>
        <v/>
      </c>
      <c r="H1928" s="29" t="str">
        <f t="shared" si="212"/>
        <v/>
      </c>
      <c r="I1928" s="36">
        <f>IFERROR([1]!EM_S_QSTM07_IS(B1928,"61",$I$1,"1")/1000000,"")</f>
        <v>-43.753478569999999</v>
      </c>
      <c r="J1928" s="29">
        <f t="shared" si="210"/>
        <v>-13.63036924</v>
      </c>
      <c r="K1928" s="29">
        <f>IFERROR([1]!EM_S_QSTM07_IS(B1928,"61",$K$2,"1")/1000000,"")</f>
        <v>-92.164392800000002</v>
      </c>
      <c r="L1928" s="30">
        <f t="shared" si="213"/>
        <v>0.85210807747002271</v>
      </c>
      <c r="M1928" s="49" t="str">
        <f ca="1">[1]!EM_S_MAJASSRES_NUM(B1928,$M$2,$M$1)</f>
        <v/>
      </c>
      <c r="N1928" s="45" t="str">
        <f t="shared" si="214"/>
        <v/>
      </c>
      <c r="O1928" s="37">
        <f t="shared" ca="1" si="215"/>
        <v>0.85210807747002271</v>
      </c>
      <c r="P1928" s="26" t="str">
        <f t="shared" si="216"/>
        <v>财报</v>
      </c>
    </row>
    <row r="1929" spans="1:16" x14ac:dyDescent="0.2">
      <c r="A1929" s="33">
        <f t="shared" ca="1" si="211"/>
        <v>2254</v>
      </c>
      <c r="B1929" s="24" t="s">
        <v>3893</v>
      </c>
      <c r="C1929" s="24" t="s">
        <v>3894</v>
      </c>
      <c r="D1929" s="29">
        <f>IFERROR([1]!EM_S_QSTM07_IS(B1929,"61",$C$1,"1")/1000000,"")</f>
        <v>40.723318520000007</v>
      </c>
      <c r="E1929" s="29" t="str">
        <f>IFERROR([1]!EM_S_PERFORMANCEEXPRESS_PERFEXNETPROFITTOSHAREHOLDER(B1929,$C$1)/1000000,"")</f>
        <v/>
      </c>
      <c r="F1929" s="29">
        <f>IFERROR([1]!EM_S_PROFITNOTICE_FORECASTT(B1929,$C$1)/1000000,"")</f>
        <v>180</v>
      </c>
      <c r="G1929" s="29">
        <f>IFERROR([1]!EM_S_PROFITNOTICE_FORECASTL(B1929,$C$1)/1000000,"")</f>
        <v>170</v>
      </c>
      <c r="H1929" s="29">
        <f t="shared" si="212"/>
        <v>175</v>
      </c>
      <c r="I1929" s="36">
        <f>IFERROR([1]!EM_S_QSTM07_IS(B1929,"61",$I$1,"1")/1000000,"")</f>
        <v>143.07489422</v>
      </c>
      <c r="J1929" s="29">
        <f t="shared" si="210"/>
        <v>-102.3515757</v>
      </c>
      <c r="K1929" s="29">
        <f>IFERROR([1]!EM_S_QSTM07_IS(B1929,"61",$K$2,"1")/1000000,"")</f>
        <v>19.355310260000003</v>
      </c>
      <c r="L1929" s="30">
        <f t="shared" si="213"/>
        <v>-6.2880359097896461</v>
      </c>
      <c r="M1929" s="49" t="str">
        <f ca="1">[1]!EM_S_MAJASSRES_NUM(B1929,$M$2,$M$1)</f>
        <v/>
      </c>
      <c r="N1929" s="45" t="str">
        <f t="shared" si="214"/>
        <v/>
      </c>
      <c r="O1929" s="37">
        <f t="shared" ca="1" si="215"/>
        <v>-6.2880359097896461</v>
      </c>
      <c r="P1929" s="26" t="str">
        <f t="shared" si="216"/>
        <v>财报</v>
      </c>
    </row>
    <row r="1930" spans="1:16" x14ac:dyDescent="0.2">
      <c r="A1930" s="33">
        <f t="shared" ca="1" si="211"/>
        <v>1685</v>
      </c>
      <c r="B1930" s="24" t="s">
        <v>3895</v>
      </c>
      <c r="C1930" s="24" t="s">
        <v>3896</v>
      </c>
      <c r="D1930" s="29">
        <f>IFERROR([1]!EM_S_QSTM07_IS(B1930,"61",$C$1,"1")/1000000,"")</f>
        <v>37.690589380000006</v>
      </c>
      <c r="E1930" s="29" t="str">
        <f>IFERROR([1]!EM_S_PERFORMANCEEXPRESS_PERFEXNETPROFITTOSHAREHOLDER(B1930,$C$1)/1000000,"")</f>
        <v/>
      </c>
      <c r="F1930" s="29" t="str">
        <f>IFERROR([1]!EM_S_PROFITNOTICE_FORECASTT(B1930,$C$1)/1000000,"")</f>
        <v/>
      </c>
      <c r="G1930" s="29" t="str">
        <f>IFERROR([1]!EM_S_PROFITNOTICE_FORECASTL(B1930,$C$1)/1000000,"")</f>
        <v/>
      </c>
      <c r="H1930" s="29" t="str">
        <f t="shared" si="212"/>
        <v/>
      </c>
      <c r="I1930" s="36">
        <f>IFERROR([1]!EM_S_QSTM07_IS(B1930,"61",$I$1,"1")/1000000,"")</f>
        <v>36.595531219999998</v>
      </c>
      <c r="J1930" s="29">
        <f t="shared" si="210"/>
        <v>1.0950581600000078</v>
      </c>
      <c r="K1930" s="29">
        <f>IFERROR([1]!EM_S_QSTM07_IS(B1930,"61",$K$2,"1")/1000000,"")</f>
        <v>66.567052419999996</v>
      </c>
      <c r="L1930" s="30">
        <f t="shared" si="213"/>
        <v>-0.98354954710791731</v>
      </c>
      <c r="M1930" s="49" t="str">
        <f ca="1">[1]!EM_S_MAJASSRES_NUM(B1930,$M$2,$M$1)</f>
        <v/>
      </c>
      <c r="N1930" s="45" t="str">
        <f t="shared" si="214"/>
        <v/>
      </c>
      <c r="O1930" s="37">
        <f t="shared" ca="1" si="215"/>
        <v>-0.98354954710791731</v>
      </c>
      <c r="P1930" s="26" t="str">
        <f t="shared" si="216"/>
        <v>财报</v>
      </c>
    </row>
    <row r="1931" spans="1:16" x14ac:dyDescent="0.2">
      <c r="A1931" s="33">
        <f t="shared" ca="1" si="211"/>
        <v>1561</v>
      </c>
      <c r="B1931" s="24" t="s">
        <v>3897</v>
      </c>
      <c r="C1931" s="24" t="s">
        <v>3898</v>
      </c>
      <c r="D1931" s="29">
        <f>IFERROR([1]!EM_S_QSTM07_IS(B1931,"61",$C$1,"1")/1000000,"")</f>
        <v>163.17210621999999</v>
      </c>
      <c r="E1931" s="29">
        <f>IFERROR([1]!EM_S_PERFORMANCEEXPRESS_PERFEXNETPROFITTOSHAREHOLDER(B1931,$C$1)/1000000,"")</f>
        <v>316.23360000000002</v>
      </c>
      <c r="F1931" s="29" t="str">
        <f>IFERROR([1]!EM_S_PROFITNOTICE_FORECASTT(B1931,$C$1)/1000000,"")</f>
        <v/>
      </c>
      <c r="G1931" s="29" t="str">
        <f>IFERROR([1]!EM_S_PROFITNOTICE_FORECASTL(B1931,$C$1)/1000000,"")</f>
        <v/>
      </c>
      <c r="H1931" s="29" t="str">
        <f t="shared" si="212"/>
        <v/>
      </c>
      <c r="I1931" s="36">
        <f>IFERROR([1]!EM_S_QSTM07_IS(B1931,"61",$I$1,"1")/1000000,"")</f>
        <v>153.06149962000001</v>
      </c>
      <c r="J1931" s="29">
        <f t="shared" si="210"/>
        <v>10.110606599999983</v>
      </c>
      <c r="K1931" s="29">
        <f>IFERROR([1]!EM_S_QSTM07_IS(B1931,"61",$K$2,"1")/1000000,"")</f>
        <v>112.05307420999999</v>
      </c>
      <c r="L1931" s="30">
        <f t="shared" si="213"/>
        <v>-0.90976948494022059</v>
      </c>
      <c r="M1931" s="49" t="str">
        <f ca="1">[1]!EM_S_MAJASSRES_NUM(B1931,$M$2,$M$1)</f>
        <v/>
      </c>
      <c r="N1931" s="45" t="str">
        <f t="shared" si="214"/>
        <v/>
      </c>
      <c r="O1931" s="37">
        <f t="shared" ca="1" si="215"/>
        <v>-0.90976948494022059</v>
      </c>
      <c r="P1931" s="26" t="str">
        <f t="shared" si="216"/>
        <v>财报</v>
      </c>
    </row>
    <row r="1932" spans="1:16" x14ac:dyDescent="0.2">
      <c r="A1932" s="33">
        <f t="shared" ca="1" si="211"/>
        <v>961</v>
      </c>
      <c r="B1932" s="24" t="s">
        <v>3899</v>
      </c>
      <c r="C1932" s="24" t="s">
        <v>3900</v>
      </c>
      <c r="D1932" s="29">
        <f>IFERROR([1]!EM_S_QSTM07_IS(B1932,"61",$C$1,"1")/1000000,"")</f>
        <v>6.8074205899999995</v>
      </c>
      <c r="E1932" s="29" t="str">
        <f>IFERROR([1]!EM_S_PERFORMANCEEXPRESS_PERFEXNETPROFITTOSHAREHOLDER(B1932,$C$1)/1000000,"")</f>
        <v/>
      </c>
      <c r="F1932" s="29" t="str">
        <f>IFERROR([1]!EM_S_PROFITNOTICE_FORECASTT(B1932,$C$1)/1000000,"")</f>
        <v/>
      </c>
      <c r="G1932" s="29" t="str">
        <f>IFERROR([1]!EM_S_PROFITNOTICE_FORECASTL(B1932,$C$1)/1000000,"")</f>
        <v/>
      </c>
      <c r="H1932" s="29" t="str">
        <f t="shared" si="212"/>
        <v/>
      </c>
      <c r="I1932" s="36">
        <f>IFERROR([1]!EM_S_QSTM07_IS(B1932,"61",$I$1,"1")/1000000,"")</f>
        <v>0.60921615000000007</v>
      </c>
      <c r="J1932" s="29">
        <f t="shared" si="210"/>
        <v>6.1982044399999996</v>
      </c>
      <c r="K1932" s="29">
        <f>IFERROR([1]!EM_S_QSTM07_IS(B1932,"61",$K$2,"1")/1000000,"")</f>
        <v>12.67690311</v>
      </c>
      <c r="L1932" s="30">
        <f t="shared" si="213"/>
        <v>-0.51106320004050265</v>
      </c>
      <c r="M1932" s="49" t="str">
        <f ca="1">[1]!EM_S_MAJASSRES_NUM(B1932,$M$2,$M$1)</f>
        <v/>
      </c>
      <c r="N1932" s="45" t="str">
        <f t="shared" si="214"/>
        <v/>
      </c>
      <c r="O1932" s="37">
        <f t="shared" ca="1" si="215"/>
        <v>-0.51106320004050265</v>
      </c>
      <c r="P1932" s="26" t="str">
        <f t="shared" si="216"/>
        <v>财报</v>
      </c>
    </row>
    <row r="1933" spans="1:16" x14ac:dyDescent="0.2">
      <c r="A1933" s="33">
        <f t="shared" ca="1" si="211"/>
        <v>2120</v>
      </c>
      <c r="B1933" s="24" t="s">
        <v>3901</v>
      </c>
      <c r="C1933" s="24" t="s">
        <v>3902</v>
      </c>
      <c r="D1933" s="29">
        <f>IFERROR([1]!EM_S_QSTM07_IS(B1933,"61",$C$1,"1")/1000000,"")</f>
        <v>72.484251730000011</v>
      </c>
      <c r="E1933" s="29" t="str">
        <f>IFERROR([1]!EM_S_PERFORMANCEEXPRESS_PERFEXNETPROFITTOSHAREHOLDER(B1933,$C$1)/1000000,"")</f>
        <v/>
      </c>
      <c r="F1933" s="29" t="str">
        <f>IFERROR([1]!EM_S_PROFITNOTICE_FORECASTT(B1933,$C$1)/1000000,"")</f>
        <v/>
      </c>
      <c r="G1933" s="29" t="str">
        <f>IFERROR([1]!EM_S_PROFITNOTICE_FORECASTL(B1933,$C$1)/1000000,"")</f>
        <v/>
      </c>
      <c r="H1933" s="29" t="str">
        <f t="shared" si="212"/>
        <v/>
      </c>
      <c r="I1933" s="36">
        <f>IFERROR([1]!EM_S_QSTM07_IS(B1933,"61",$I$1,"1")/1000000,"")</f>
        <v>154.99794299000001</v>
      </c>
      <c r="J1933" s="29">
        <f t="shared" si="210"/>
        <v>-82.513691260000002</v>
      </c>
      <c r="K1933" s="29">
        <f>IFERROR([1]!EM_S_QSTM07_IS(B1933,"61",$K$2,"1")/1000000,"")</f>
        <v>116.00541837999999</v>
      </c>
      <c r="L1933" s="30">
        <f t="shared" si="213"/>
        <v>-1.7112917000972245</v>
      </c>
      <c r="M1933" s="49" t="str">
        <f ca="1">[1]!EM_S_MAJASSRES_NUM(B1933,$M$2,$M$1)</f>
        <v/>
      </c>
      <c r="N1933" s="45" t="str">
        <f t="shared" si="214"/>
        <v/>
      </c>
      <c r="O1933" s="37">
        <f t="shared" ca="1" si="215"/>
        <v>-1.7112917000972245</v>
      </c>
      <c r="P1933" s="26" t="str">
        <f t="shared" si="216"/>
        <v>财报</v>
      </c>
    </row>
    <row r="1934" spans="1:16" x14ac:dyDescent="0.2">
      <c r="A1934" s="33">
        <f t="shared" ca="1" si="211"/>
        <v>278</v>
      </c>
      <c r="B1934" s="24" t="s">
        <v>3903</v>
      </c>
      <c r="C1934" s="24" t="s">
        <v>3904</v>
      </c>
      <c r="D1934" s="29">
        <f>IFERROR([1]!EM_S_QSTM07_IS(B1934,"61",$C$1,"1")/1000000,"")</f>
        <v>-16.461260129999999</v>
      </c>
      <c r="E1934" s="29" t="str">
        <f>IFERROR([1]!EM_S_PERFORMANCEEXPRESS_PERFEXNETPROFITTOSHAREHOLDER(B1934,$C$1)/1000000,"")</f>
        <v/>
      </c>
      <c r="F1934" s="29" t="str">
        <f>IFERROR([1]!EM_S_PROFITNOTICE_FORECASTT(B1934,$C$1)/1000000,"")</f>
        <v/>
      </c>
      <c r="G1934" s="29" t="str">
        <f>IFERROR([1]!EM_S_PROFITNOTICE_FORECASTL(B1934,$C$1)/1000000,"")</f>
        <v/>
      </c>
      <c r="H1934" s="29" t="str">
        <f t="shared" si="212"/>
        <v/>
      </c>
      <c r="I1934" s="36">
        <f>IFERROR([1]!EM_S_QSTM07_IS(B1934,"61",$I$1,"1")/1000000,"")</f>
        <v>10.878896800000001</v>
      </c>
      <c r="J1934" s="29">
        <f t="shared" si="210"/>
        <v>-27.340156929999999</v>
      </c>
      <c r="K1934" s="29">
        <f>IFERROR([1]!EM_S_QSTM07_IS(B1934,"61",$K$2,"1")/1000000,"")</f>
        <v>-429.65872261000004</v>
      </c>
      <c r="L1934" s="30">
        <f t="shared" si="213"/>
        <v>0.93636773678439533</v>
      </c>
      <c r="M1934" s="49" t="str">
        <f ca="1">[1]!EM_S_MAJASSRES_NUM(B1934,$M$2,$M$1)</f>
        <v/>
      </c>
      <c r="N1934" s="45" t="str">
        <f t="shared" si="214"/>
        <v/>
      </c>
      <c r="O1934" s="37">
        <f t="shared" ca="1" si="215"/>
        <v>0.93636773678439533</v>
      </c>
      <c r="P1934" s="26" t="str">
        <f t="shared" si="216"/>
        <v>财报</v>
      </c>
    </row>
    <row r="1935" spans="1:16" x14ac:dyDescent="0.2">
      <c r="A1935" s="33" t="str">
        <f t="shared" ca="1" si="211"/>
        <v/>
      </c>
      <c r="B1935" s="24" t="s">
        <v>3905</v>
      </c>
      <c r="C1935" s="24" t="s">
        <v>3906</v>
      </c>
      <c r="D1935" s="29">
        <f>IFERROR([1]!EM_S_QSTM07_IS(B1935,"61",$C$1,"1")/1000000,"")</f>
        <v>30.45022123</v>
      </c>
      <c r="E1935" s="29" t="str">
        <f>IFERROR([1]!EM_S_PERFORMANCEEXPRESS_PERFEXNETPROFITTOSHAREHOLDER(B1935,$C$1)/1000000,"")</f>
        <v/>
      </c>
      <c r="F1935" s="29" t="str">
        <f>IFERROR([1]!EM_S_PROFITNOTICE_FORECASTT(B1935,$C$1)/1000000,"")</f>
        <v/>
      </c>
      <c r="G1935" s="29" t="str">
        <f>IFERROR([1]!EM_S_PROFITNOTICE_FORECASTL(B1935,$C$1)/1000000,"")</f>
        <v/>
      </c>
      <c r="H1935" s="29" t="str">
        <f t="shared" si="212"/>
        <v/>
      </c>
      <c r="I1935" s="36">
        <f>IFERROR([1]!EM_S_QSTM07_IS(B1935,"61",$I$1,"1")/1000000,"")</f>
        <v>-10.18928395</v>
      </c>
      <c r="J1935" s="29">
        <f t="shared" si="210"/>
        <v>40.63950518</v>
      </c>
      <c r="K1935" s="29">
        <f>IFERROR([1]!EM_S_QSTM07_IS(B1935,"61",$K$2,"1")/1000000,"")</f>
        <v>-2.5474319100000002</v>
      </c>
      <c r="L1935" s="30">
        <f t="shared" si="213"/>
        <v>16.953127155418258</v>
      </c>
      <c r="M1935" s="49" t="str">
        <f ca="1">[1]!EM_S_MAJASSRES_NUM(B1935,$M$2,$M$1)</f>
        <v/>
      </c>
      <c r="N1935" s="45">
        <f t="shared" si="214"/>
        <v>1</v>
      </c>
      <c r="O1935" s="37" t="str">
        <f t="shared" ca="1" si="215"/>
        <v/>
      </c>
      <c r="P1935" s="26" t="str">
        <f t="shared" si="216"/>
        <v>财报</v>
      </c>
    </row>
    <row r="1936" spans="1:16" x14ac:dyDescent="0.2">
      <c r="A1936" s="33">
        <f t="shared" ca="1" si="211"/>
        <v>1331</v>
      </c>
      <c r="B1936" s="24" t="s">
        <v>3907</v>
      </c>
      <c r="C1936" s="24" t="s">
        <v>3908</v>
      </c>
      <c r="D1936" s="29">
        <f>IFERROR([1]!EM_S_QSTM07_IS(B1936,"61",$C$1,"1")/1000000,"")</f>
        <v>344.923</v>
      </c>
      <c r="E1936" s="29" t="str">
        <f>IFERROR([1]!EM_S_PERFORMANCEEXPRESS_PERFEXNETPROFITTOSHAREHOLDER(B1936,$C$1)/1000000,"")</f>
        <v/>
      </c>
      <c r="F1936" s="29" t="str">
        <f>IFERROR([1]!EM_S_PROFITNOTICE_FORECASTT(B1936,$C$1)/1000000,"")</f>
        <v/>
      </c>
      <c r="G1936" s="29" t="str">
        <f>IFERROR([1]!EM_S_PROFITNOTICE_FORECASTL(B1936,$C$1)/1000000,"")</f>
        <v/>
      </c>
      <c r="H1936" s="29" t="str">
        <f t="shared" si="212"/>
        <v/>
      </c>
      <c r="I1936" s="36">
        <f>IFERROR([1]!EM_S_QSTM07_IS(B1936,"61",$I$1,"1")/1000000,"")</f>
        <v>247.499</v>
      </c>
      <c r="J1936" s="29">
        <f t="shared" si="210"/>
        <v>97.424000000000007</v>
      </c>
      <c r="K1936" s="29">
        <f>IFERROR([1]!EM_S_QSTM07_IS(B1936,"61",$K$2,"1")/1000000,"")</f>
        <v>411.36900000000003</v>
      </c>
      <c r="L1936" s="30">
        <f t="shared" si="213"/>
        <v>-0.76317126472826102</v>
      </c>
      <c r="M1936" s="49" t="str">
        <f ca="1">[1]!EM_S_MAJASSRES_NUM(B1936,$M$2,$M$1)</f>
        <v/>
      </c>
      <c r="N1936" s="45" t="str">
        <f t="shared" si="214"/>
        <v/>
      </c>
      <c r="O1936" s="37">
        <f t="shared" ca="1" si="215"/>
        <v>-0.76317126472826102</v>
      </c>
      <c r="P1936" s="26" t="str">
        <f t="shared" si="216"/>
        <v>财报</v>
      </c>
    </row>
    <row r="1937" spans="1:16" x14ac:dyDescent="0.2">
      <c r="A1937" s="33">
        <f t="shared" ca="1" si="211"/>
        <v>2261</v>
      </c>
      <c r="B1937" s="24" t="s">
        <v>3909</v>
      </c>
      <c r="C1937" s="24" t="s">
        <v>3910</v>
      </c>
      <c r="D1937" s="29">
        <f>IFERROR([1]!EM_S_QSTM07_IS(B1937,"61",$C$1,"1")/1000000,"")</f>
        <v>-34.226442820000003</v>
      </c>
      <c r="E1937" s="29" t="str">
        <f>IFERROR([1]!EM_S_PERFORMANCEEXPRESS_PERFEXNETPROFITTOSHAREHOLDER(B1937,$C$1)/1000000,"")</f>
        <v/>
      </c>
      <c r="F1937" s="29">
        <f>IFERROR([1]!EM_S_PROFITNOTICE_FORECASTT(B1937,$C$1)/1000000,"")</f>
        <v>60</v>
      </c>
      <c r="G1937" s="29">
        <f>IFERROR([1]!EM_S_PROFITNOTICE_FORECASTL(B1937,$C$1)/1000000,"")</f>
        <v>50</v>
      </c>
      <c r="H1937" s="29">
        <f t="shared" si="212"/>
        <v>55</v>
      </c>
      <c r="I1937" s="36">
        <f>IFERROR([1]!EM_S_QSTM07_IS(B1937,"61",$I$1,"1")/1000000,"")</f>
        <v>94.136395300000004</v>
      </c>
      <c r="J1937" s="29">
        <f t="shared" si="210"/>
        <v>-128.36283811999999</v>
      </c>
      <c r="K1937" s="29">
        <f>IFERROR([1]!EM_S_QSTM07_IS(B1937,"61",$K$2,"1")/1000000,"")</f>
        <v>19.872080370000003</v>
      </c>
      <c r="L1937" s="30">
        <f t="shared" si="213"/>
        <v>-7.4594564700827029</v>
      </c>
      <c r="M1937" s="49" t="str">
        <f ca="1">[1]!EM_S_MAJASSRES_NUM(B1937,$M$2,$M$1)</f>
        <v/>
      </c>
      <c r="N1937" s="45" t="str">
        <f t="shared" si="214"/>
        <v/>
      </c>
      <c r="O1937" s="37">
        <f t="shared" ca="1" si="215"/>
        <v>-7.4594564700827029</v>
      </c>
      <c r="P1937" s="26" t="str">
        <f t="shared" si="216"/>
        <v>财报</v>
      </c>
    </row>
    <row r="1938" spans="1:16" x14ac:dyDescent="0.2">
      <c r="A1938" s="33">
        <f t="shared" ca="1" si="211"/>
        <v>1780</v>
      </c>
      <c r="B1938" s="24" t="s">
        <v>3911</v>
      </c>
      <c r="C1938" s="24" t="s">
        <v>3912</v>
      </c>
      <c r="D1938" s="29">
        <f>IFERROR([1]!EM_S_QSTM07_IS(B1938,"61",$C$1,"1")/1000000,"")</f>
        <v>11.684035710000002</v>
      </c>
      <c r="E1938" s="29" t="str">
        <f>IFERROR([1]!EM_S_PERFORMANCEEXPRESS_PERFEXNETPROFITTOSHAREHOLDER(B1938,$C$1)/1000000,"")</f>
        <v/>
      </c>
      <c r="F1938" s="29" t="str">
        <f>IFERROR([1]!EM_S_PROFITNOTICE_FORECASTT(B1938,$C$1)/1000000,"")</f>
        <v/>
      </c>
      <c r="G1938" s="29" t="str">
        <f>IFERROR([1]!EM_S_PROFITNOTICE_FORECASTL(B1938,$C$1)/1000000,"")</f>
        <v/>
      </c>
      <c r="H1938" s="29" t="str">
        <f t="shared" si="212"/>
        <v/>
      </c>
      <c r="I1938" s="36">
        <f>IFERROR([1]!EM_S_QSTM07_IS(B1938,"61",$I$1,"1")/1000000,"")</f>
        <v>13.4044103</v>
      </c>
      <c r="J1938" s="29">
        <f t="shared" si="210"/>
        <v>-1.7203745899999987</v>
      </c>
      <c r="K1938" s="29">
        <f>IFERROR([1]!EM_S_QSTM07_IS(B1938,"61",$K$2,"1")/1000000,"")</f>
        <v>38.92897361</v>
      </c>
      <c r="L1938" s="30">
        <f t="shared" si="213"/>
        <v>-1.0441926521678977</v>
      </c>
      <c r="M1938" s="49" t="str">
        <f ca="1">[1]!EM_S_MAJASSRES_NUM(B1938,$M$2,$M$1)</f>
        <v/>
      </c>
      <c r="N1938" s="45" t="str">
        <f t="shared" si="214"/>
        <v/>
      </c>
      <c r="O1938" s="37">
        <f t="shared" ca="1" si="215"/>
        <v>-1.0441926521678977</v>
      </c>
      <c r="P1938" s="26" t="str">
        <f t="shared" si="216"/>
        <v>财报</v>
      </c>
    </row>
    <row r="1939" spans="1:16" x14ac:dyDescent="0.2">
      <c r="A1939" s="33">
        <f t="shared" ca="1" si="211"/>
        <v>1593</v>
      </c>
      <c r="B1939" s="24" t="s">
        <v>3913</v>
      </c>
      <c r="C1939" s="24" t="s">
        <v>3914</v>
      </c>
      <c r="D1939" s="29">
        <f>IFERROR([1]!EM_S_QSTM07_IS(B1939,"61",$C$1,"1")/1000000,"")</f>
        <v>10.37711363</v>
      </c>
      <c r="E1939" s="29" t="str">
        <f>IFERROR([1]!EM_S_PERFORMANCEEXPRESS_PERFEXNETPROFITTOSHAREHOLDER(B1939,$C$1)/1000000,"")</f>
        <v/>
      </c>
      <c r="F1939" s="29" t="str">
        <f>IFERROR([1]!EM_S_PROFITNOTICE_FORECASTT(B1939,$C$1)/1000000,"")</f>
        <v/>
      </c>
      <c r="G1939" s="29" t="str">
        <f>IFERROR([1]!EM_S_PROFITNOTICE_FORECASTL(B1939,$C$1)/1000000,"")</f>
        <v/>
      </c>
      <c r="H1939" s="29" t="str">
        <f t="shared" si="212"/>
        <v/>
      </c>
      <c r="I1939" s="36">
        <f>IFERROR([1]!EM_S_QSTM07_IS(B1939,"61",$I$1,"1")/1000000,"")</f>
        <v>2.0122039699999998</v>
      </c>
      <c r="J1939" s="29">
        <f t="shared" si="210"/>
        <v>8.3649096600000004</v>
      </c>
      <c r="K1939" s="29">
        <f>IFERROR([1]!EM_S_QSTM07_IS(B1939,"61",$K$2,"1")/1000000,"")</f>
        <v>112.26399884</v>
      </c>
      <c r="L1939" s="30">
        <f t="shared" si="213"/>
        <v>-0.92548893905051643</v>
      </c>
      <c r="M1939" s="49" t="str">
        <f ca="1">[1]!EM_S_MAJASSRES_NUM(B1939,$M$2,$M$1)</f>
        <v/>
      </c>
      <c r="N1939" s="45" t="str">
        <f t="shared" si="214"/>
        <v/>
      </c>
      <c r="O1939" s="37">
        <f t="shared" ca="1" si="215"/>
        <v>-0.92548893905051643</v>
      </c>
      <c r="P1939" s="26" t="str">
        <f t="shared" si="216"/>
        <v>财报</v>
      </c>
    </row>
    <row r="1940" spans="1:16" x14ac:dyDescent="0.2">
      <c r="A1940" s="33">
        <f t="shared" ca="1" si="211"/>
        <v>795</v>
      </c>
      <c r="B1940" s="24" t="s">
        <v>3915</v>
      </c>
      <c r="C1940" s="24" t="s">
        <v>3916</v>
      </c>
      <c r="D1940" s="29">
        <f>IFERROR([1]!EM_S_QSTM07_IS(B1940,"61",$C$1,"1")/1000000,"")</f>
        <v>14.90041798</v>
      </c>
      <c r="E1940" s="29" t="str">
        <f>IFERROR([1]!EM_S_PERFORMANCEEXPRESS_PERFEXNETPROFITTOSHAREHOLDER(B1940,$C$1)/1000000,"")</f>
        <v/>
      </c>
      <c r="F1940" s="29" t="str">
        <f>IFERROR([1]!EM_S_PROFITNOTICE_FORECASTT(B1940,$C$1)/1000000,"")</f>
        <v/>
      </c>
      <c r="G1940" s="29" t="str">
        <f>IFERROR([1]!EM_S_PROFITNOTICE_FORECASTL(B1940,$C$1)/1000000,"")</f>
        <v/>
      </c>
      <c r="H1940" s="29" t="str">
        <f t="shared" si="212"/>
        <v/>
      </c>
      <c r="I1940" s="36">
        <f>IFERROR([1]!EM_S_QSTM07_IS(B1940,"61",$I$1,"1")/1000000,"")</f>
        <v>4.4140745900000002</v>
      </c>
      <c r="J1940" s="29">
        <f t="shared" si="210"/>
        <v>10.48634339</v>
      </c>
      <c r="K1940" s="29">
        <f>IFERROR([1]!EM_S_QSTM07_IS(B1940,"61",$K$2,"1")/1000000,"")</f>
        <v>16.115968540000001</v>
      </c>
      <c r="L1940" s="30">
        <f t="shared" si="213"/>
        <v>-0.34931969096534365</v>
      </c>
      <c r="M1940" s="49" t="str">
        <f ca="1">[1]!EM_S_MAJASSRES_NUM(B1940,$M$2,$M$1)</f>
        <v/>
      </c>
      <c r="N1940" s="45" t="str">
        <f t="shared" si="214"/>
        <v/>
      </c>
      <c r="O1940" s="37">
        <f t="shared" ca="1" si="215"/>
        <v>-0.34931969096534365</v>
      </c>
      <c r="P1940" s="26" t="str">
        <f t="shared" si="216"/>
        <v>财报</v>
      </c>
    </row>
    <row r="1941" spans="1:16" x14ac:dyDescent="0.2">
      <c r="A1941" s="33">
        <f t="shared" ca="1" si="211"/>
        <v>1788</v>
      </c>
      <c r="B1941" s="24" t="s">
        <v>3917</v>
      </c>
      <c r="C1941" s="24" t="s">
        <v>3918</v>
      </c>
      <c r="D1941" s="29">
        <f>IFERROR([1]!EM_S_QSTM07_IS(B1941,"61",$C$1,"1")/1000000,"")</f>
        <v>-0.13555612</v>
      </c>
      <c r="E1941" s="29" t="str">
        <f>IFERROR([1]!EM_S_PERFORMANCEEXPRESS_PERFEXNETPROFITTOSHAREHOLDER(B1941,$C$1)/1000000,"")</f>
        <v/>
      </c>
      <c r="F1941" s="29" t="str">
        <f>IFERROR([1]!EM_S_PROFITNOTICE_FORECASTT(B1941,$C$1)/1000000,"")</f>
        <v/>
      </c>
      <c r="G1941" s="29" t="str">
        <f>IFERROR([1]!EM_S_PROFITNOTICE_FORECASTL(B1941,$C$1)/1000000,"")</f>
        <v/>
      </c>
      <c r="H1941" s="29" t="str">
        <f t="shared" si="212"/>
        <v/>
      </c>
      <c r="I1941" s="36">
        <f>IFERROR([1]!EM_S_QSTM07_IS(B1941,"61",$I$1,"1")/1000000,"")</f>
        <v>1.05902479</v>
      </c>
      <c r="J1941" s="29">
        <f t="shared" si="210"/>
        <v>-1.19458091</v>
      </c>
      <c r="K1941" s="29">
        <f>IFERROR([1]!EM_S_QSTM07_IS(B1941,"61",$K$2,"1")/1000000,"")</f>
        <v>21.3810754</v>
      </c>
      <c r="L1941" s="30">
        <f t="shared" si="213"/>
        <v>-1.0558709460423117</v>
      </c>
      <c r="M1941" s="49" t="str">
        <f ca="1">[1]!EM_S_MAJASSRES_NUM(B1941,$M$2,$M$1)</f>
        <v/>
      </c>
      <c r="N1941" s="45" t="str">
        <f t="shared" si="214"/>
        <v/>
      </c>
      <c r="O1941" s="37">
        <f t="shared" ca="1" si="215"/>
        <v>-1.0558709460423117</v>
      </c>
      <c r="P1941" s="26" t="str">
        <f t="shared" si="216"/>
        <v>财报</v>
      </c>
    </row>
    <row r="1942" spans="1:16" x14ac:dyDescent="0.2">
      <c r="A1942" s="33">
        <f t="shared" ca="1" si="211"/>
        <v>2145</v>
      </c>
      <c r="B1942" s="24" t="s">
        <v>3919</v>
      </c>
      <c r="C1942" s="24" t="s">
        <v>3920</v>
      </c>
      <c r="D1942" s="29">
        <f>IFERROR([1]!EM_S_QSTM07_IS(B1942,"61",$C$1,"1")/1000000,"")</f>
        <v>51.6969414</v>
      </c>
      <c r="E1942" s="29" t="str">
        <f>IFERROR([1]!EM_S_PERFORMANCEEXPRESS_PERFEXNETPROFITTOSHAREHOLDER(B1942,$C$1)/1000000,"")</f>
        <v/>
      </c>
      <c r="F1942" s="29" t="str">
        <f>IFERROR([1]!EM_S_PROFITNOTICE_FORECASTT(B1942,$C$1)/1000000,"")</f>
        <v/>
      </c>
      <c r="G1942" s="29" t="str">
        <f>IFERROR([1]!EM_S_PROFITNOTICE_FORECASTL(B1942,$C$1)/1000000,"")</f>
        <v/>
      </c>
      <c r="H1942" s="29" t="str">
        <f t="shared" si="212"/>
        <v/>
      </c>
      <c r="I1942" s="36">
        <f>IFERROR([1]!EM_S_QSTM07_IS(B1942,"61",$I$1,"1")/1000000,"")</f>
        <v>81.37306156999999</v>
      </c>
      <c r="J1942" s="29">
        <f t="shared" si="210"/>
        <v>-29.67612016999999</v>
      </c>
      <c r="K1942" s="29">
        <f>IFERROR([1]!EM_S_QSTM07_IS(B1942,"61",$K$2,"1")/1000000,"")</f>
        <v>35.19757757</v>
      </c>
      <c r="L1942" s="30">
        <f t="shared" si="213"/>
        <v>-1.843129619104636</v>
      </c>
      <c r="M1942" s="49" t="str">
        <f ca="1">[1]!EM_S_MAJASSRES_NUM(B1942,$M$2,$M$1)</f>
        <v/>
      </c>
      <c r="N1942" s="45" t="str">
        <f t="shared" si="214"/>
        <v/>
      </c>
      <c r="O1942" s="37">
        <f t="shared" ca="1" si="215"/>
        <v>-1.843129619104636</v>
      </c>
      <c r="P1942" s="26" t="str">
        <f t="shared" si="216"/>
        <v>财报</v>
      </c>
    </row>
    <row r="1943" spans="1:16" x14ac:dyDescent="0.2">
      <c r="A1943" s="33">
        <f t="shared" ca="1" si="211"/>
        <v>1224</v>
      </c>
      <c r="B1943" s="24" t="s">
        <v>3921</v>
      </c>
      <c r="C1943" s="24" t="s">
        <v>3922</v>
      </c>
      <c r="D1943" s="29">
        <f>IFERROR([1]!EM_S_QSTM07_IS(B1943,"61",$C$1,"1")/1000000,"")</f>
        <v>866.03458186</v>
      </c>
      <c r="E1943" s="29" t="str">
        <f>IFERROR([1]!EM_S_PERFORMANCEEXPRESS_PERFEXNETPROFITTOSHAREHOLDER(B1943,$C$1)/1000000,"")</f>
        <v/>
      </c>
      <c r="F1943" s="29" t="str">
        <f>IFERROR([1]!EM_S_PROFITNOTICE_FORECASTT(B1943,$C$1)/1000000,"")</f>
        <v/>
      </c>
      <c r="G1943" s="29" t="str">
        <f>IFERROR([1]!EM_S_PROFITNOTICE_FORECASTL(B1943,$C$1)/1000000,"")</f>
        <v/>
      </c>
      <c r="H1943" s="29" t="str">
        <f t="shared" si="212"/>
        <v/>
      </c>
      <c r="I1943" s="36">
        <f>IFERROR([1]!EM_S_QSTM07_IS(B1943,"61",$I$1,"1")/1000000,"")</f>
        <v>634.23182571000007</v>
      </c>
      <c r="J1943" s="29">
        <f t="shared" si="210"/>
        <v>231.80275614999994</v>
      </c>
      <c r="K1943" s="29">
        <f>IFERROR([1]!EM_S_QSTM07_IS(B1943,"61",$K$2,"1")/1000000,"")</f>
        <v>767.12847050000005</v>
      </c>
      <c r="L1943" s="30">
        <f t="shared" si="213"/>
        <v>-0.6978305915319305</v>
      </c>
      <c r="M1943" s="49" t="str">
        <f ca="1">[1]!EM_S_MAJASSRES_NUM(B1943,$M$2,$M$1)</f>
        <v/>
      </c>
      <c r="N1943" s="45" t="str">
        <f t="shared" si="214"/>
        <v/>
      </c>
      <c r="O1943" s="37">
        <f t="shared" ca="1" si="215"/>
        <v>-0.6978305915319305</v>
      </c>
      <c r="P1943" s="26" t="str">
        <f t="shared" si="216"/>
        <v>财报</v>
      </c>
    </row>
    <row r="1944" spans="1:16" x14ac:dyDescent="0.2">
      <c r="A1944" s="33">
        <f t="shared" ca="1" si="211"/>
        <v>2104</v>
      </c>
      <c r="B1944" s="24" t="s">
        <v>3923</v>
      </c>
      <c r="C1944" s="24" t="s">
        <v>3924</v>
      </c>
      <c r="D1944" s="29">
        <f>IFERROR([1]!EM_S_QSTM07_IS(B1944,"61",$C$1,"1")/1000000,"")</f>
        <v>50.012588569999998</v>
      </c>
      <c r="E1944" s="29" t="str">
        <f>IFERROR([1]!EM_S_PERFORMANCEEXPRESS_PERFEXNETPROFITTOSHAREHOLDER(B1944,$C$1)/1000000,"")</f>
        <v/>
      </c>
      <c r="F1944" s="29" t="str">
        <f>IFERROR([1]!EM_S_PROFITNOTICE_FORECASTT(B1944,$C$1)/1000000,"")</f>
        <v/>
      </c>
      <c r="G1944" s="29" t="str">
        <f>IFERROR([1]!EM_S_PROFITNOTICE_FORECASTL(B1944,$C$1)/1000000,"")</f>
        <v/>
      </c>
      <c r="H1944" s="29" t="str">
        <f t="shared" si="212"/>
        <v/>
      </c>
      <c r="I1944" s="36">
        <f>IFERROR([1]!EM_S_QSTM07_IS(B1944,"61",$I$1,"1")/1000000,"")</f>
        <v>87.772873069999989</v>
      </c>
      <c r="J1944" s="29">
        <f t="shared" si="210"/>
        <v>-37.76028449999999</v>
      </c>
      <c r="K1944" s="29">
        <f>IFERROR([1]!EM_S_QSTM07_IS(B1944,"61",$K$2,"1")/1000000,"")</f>
        <v>60.082903939999994</v>
      </c>
      <c r="L1944" s="30">
        <f t="shared" si="213"/>
        <v>-1.6284696980976181</v>
      </c>
      <c r="M1944" s="49" t="str">
        <f ca="1">[1]!EM_S_MAJASSRES_NUM(B1944,$M$2,$M$1)</f>
        <v/>
      </c>
      <c r="N1944" s="45" t="str">
        <f t="shared" si="214"/>
        <v/>
      </c>
      <c r="O1944" s="37">
        <f t="shared" ca="1" si="215"/>
        <v>-1.6284696980976181</v>
      </c>
      <c r="P1944" s="26" t="str">
        <f t="shared" si="216"/>
        <v>财报</v>
      </c>
    </row>
    <row r="1945" spans="1:16" x14ac:dyDescent="0.2">
      <c r="A1945" s="33">
        <f t="shared" ca="1" si="211"/>
        <v>386</v>
      </c>
      <c r="B1945" s="24" t="s">
        <v>3925</v>
      </c>
      <c r="C1945" s="24" t="s">
        <v>3926</v>
      </c>
      <c r="D1945" s="29">
        <f>IFERROR([1]!EM_S_QSTM07_IS(B1945,"61",$C$1,"1")/1000000,"")</f>
        <v>-223.99144672999998</v>
      </c>
      <c r="E1945" s="29" t="str">
        <f>IFERROR([1]!EM_S_PERFORMANCEEXPRESS_PERFEXNETPROFITTOSHAREHOLDER(B1945,$C$1)/1000000,"")</f>
        <v/>
      </c>
      <c r="F1945" s="29" t="str">
        <f>IFERROR([1]!EM_S_PROFITNOTICE_FORECASTT(B1945,$C$1)/1000000,"")</f>
        <v/>
      </c>
      <c r="G1945" s="29" t="str">
        <f>IFERROR([1]!EM_S_PROFITNOTICE_FORECASTL(B1945,$C$1)/1000000,"")</f>
        <v/>
      </c>
      <c r="H1945" s="29" t="str">
        <f t="shared" si="212"/>
        <v/>
      </c>
      <c r="I1945" s="36">
        <f>IFERROR([1]!EM_S_QSTM07_IS(B1945,"61",$I$1,"1")/1000000,"")</f>
        <v>-151.26603184999999</v>
      </c>
      <c r="J1945" s="29">
        <f t="shared" si="210"/>
        <v>-72.725414879999988</v>
      </c>
      <c r="K1945" s="29">
        <f>IFERROR([1]!EM_S_QSTM07_IS(B1945,"61",$K$2,"1")/1000000,"")</f>
        <v>-141.74952236999999</v>
      </c>
      <c r="L1945" s="30">
        <f t="shared" si="213"/>
        <v>0.48694419801874644</v>
      </c>
      <c r="M1945" s="49" t="str">
        <f ca="1">[1]!EM_S_MAJASSRES_NUM(B1945,$M$2,$M$1)</f>
        <v/>
      </c>
      <c r="N1945" s="45" t="str">
        <f t="shared" si="214"/>
        <v/>
      </c>
      <c r="O1945" s="37">
        <f t="shared" ca="1" si="215"/>
        <v>0.48694419801874644</v>
      </c>
      <c r="P1945" s="26" t="str">
        <f t="shared" si="216"/>
        <v>财报</v>
      </c>
    </row>
    <row r="1946" spans="1:16" x14ac:dyDescent="0.2">
      <c r="A1946" s="33">
        <f t="shared" ca="1" si="211"/>
        <v>2241</v>
      </c>
      <c r="B1946" s="24" t="s">
        <v>3927</v>
      </c>
      <c r="C1946" s="24" t="s">
        <v>3928</v>
      </c>
      <c r="D1946" s="29">
        <f>IFERROR([1]!EM_S_QSTM07_IS(B1946,"61",$C$1,"1")/1000000,"")</f>
        <v>-16.655893599999999</v>
      </c>
      <c r="E1946" s="29" t="str">
        <f>IFERROR([1]!EM_S_PERFORMANCEEXPRESS_PERFEXNETPROFITTOSHAREHOLDER(B1946,$C$1)/1000000,"")</f>
        <v/>
      </c>
      <c r="F1946" s="29" t="str">
        <f>IFERROR([1]!EM_S_PROFITNOTICE_FORECASTT(B1946,$C$1)/1000000,"")</f>
        <v/>
      </c>
      <c r="G1946" s="29" t="str">
        <f>IFERROR([1]!EM_S_PROFITNOTICE_FORECASTL(B1946,$C$1)/1000000,"")</f>
        <v/>
      </c>
      <c r="H1946" s="29" t="str">
        <f t="shared" si="212"/>
        <v/>
      </c>
      <c r="I1946" s="36">
        <f>IFERROR([1]!EM_S_QSTM07_IS(B1946,"61",$I$1,"1")/1000000,"")</f>
        <v>27.491210070000001</v>
      </c>
      <c r="J1946" s="29">
        <f t="shared" si="210"/>
        <v>-44.14710367</v>
      </c>
      <c r="K1946" s="29">
        <f>IFERROR([1]!EM_S_QSTM07_IS(B1946,"61",$K$2,"1")/1000000,"")</f>
        <v>12.20445625</v>
      </c>
      <c r="L1946" s="30">
        <f t="shared" si="213"/>
        <v>-4.6172937790653314</v>
      </c>
      <c r="M1946" s="49" t="str">
        <f ca="1">[1]!EM_S_MAJASSRES_NUM(B1946,$M$2,$M$1)</f>
        <v/>
      </c>
      <c r="N1946" s="45" t="str">
        <f t="shared" si="214"/>
        <v/>
      </c>
      <c r="O1946" s="37">
        <f t="shared" ca="1" si="215"/>
        <v>-4.6172937790653314</v>
      </c>
      <c r="P1946" s="26" t="str">
        <f t="shared" si="216"/>
        <v>财报</v>
      </c>
    </row>
    <row r="1947" spans="1:16" x14ac:dyDescent="0.2">
      <c r="A1947" s="33">
        <f t="shared" ca="1" si="211"/>
        <v>533</v>
      </c>
      <c r="B1947" s="24" t="s">
        <v>3929</v>
      </c>
      <c r="C1947" s="24" t="s">
        <v>3930</v>
      </c>
      <c r="D1947" s="29">
        <f>IFERROR([1]!EM_S_QSTM07_IS(B1947,"61",$C$1,"1")/1000000,"")</f>
        <v>13.472722429999999</v>
      </c>
      <c r="E1947" s="29" t="str">
        <f>IFERROR([1]!EM_S_PERFORMANCEEXPRESS_PERFEXNETPROFITTOSHAREHOLDER(B1947,$C$1)/1000000,"")</f>
        <v/>
      </c>
      <c r="F1947" s="29" t="str">
        <f>IFERROR([1]!EM_S_PROFITNOTICE_FORECASTT(B1947,$C$1)/1000000,"")</f>
        <v/>
      </c>
      <c r="G1947" s="29" t="str">
        <f>IFERROR([1]!EM_S_PROFITNOTICE_FORECASTL(B1947,$C$1)/1000000,"")</f>
        <v/>
      </c>
      <c r="H1947" s="29" t="str">
        <f t="shared" si="212"/>
        <v/>
      </c>
      <c r="I1947" s="36">
        <f>IFERROR([1]!EM_S_QSTM07_IS(B1947,"61",$I$1,"1")/1000000,"")</f>
        <v>-9.4976354999999995</v>
      </c>
      <c r="J1947" s="29">
        <f t="shared" si="210"/>
        <v>22.970357929999999</v>
      </c>
      <c r="K1947" s="29">
        <f>IFERROR([1]!EM_S_QSTM07_IS(B1947,"61",$K$2,"1")/1000000,"")</f>
        <v>22.852074920000003</v>
      </c>
      <c r="L1947" s="30">
        <f t="shared" si="213"/>
        <v>5.1760293283685506E-3</v>
      </c>
      <c r="M1947" s="49" t="str">
        <f ca="1">[1]!EM_S_MAJASSRES_NUM(B1947,$M$2,$M$1)</f>
        <v/>
      </c>
      <c r="N1947" s="45" t="str">
        <f t="shared" si="214"/>
        <v/>
      </c>
      <c r="O1947" s="37">
        <f t="shared" ca="1" si="215"/>
        <v>5.1760293283685506E-3</v>
      </c>
      <c r="P1947" s="26" t="str">
        <f t="shared" si="216"/>
        <v>财报</v>
      </c>
    </row>
    <row r="1948" spans="1:16" x14ac:dyDescent="0.2">
      <c r="A1948" s="33">
        <f t="shared" ca="1" si="211"/>
        <v>2180</v>
      </c>
      <c r="B1948" s="24" t="s">
        <v>3931</v>
      </c>
      <c r="C1948" s="24" t="s">
        <v>3932</v>
      </c>
      <c r="D1948" s="29">
        <f>IFERROR([1]!EM_S_QSTM07_IS(B1948,"61",$C$1,"1")/1000000,"")</f>
        <v>92.331171689999991</v>
      </c>
      <c r="E1948" s="29" t="str">
        <f>IFERROR([1]!EM_S_PERFORMANCEEXPRESS_PERFEXNETPROFITTOSHAREHOLDER(B1948,$C$1)/1000000,"")</f>
        <v/>
      </c>
      <c r="F1948" s="29" t="str">
        <f>IFERROR([1]!EM_S_PROFITNOTICE_FORECASTT(B1948,$C$1)/1000000,"")</f>
        <v/>
      </c>
      <c r="G1948" s="29" t="str">
        <f>IFERROR([1]!EM_S_PROFITNOTICE_FORECASTL(B1948,$C$1)/1000000,"")</f>
        <v/>
      </c>
      <c r="H1948" s="29" t="str">
        <f t="shared" si="212"/>
        <v/>
      </c>
      <c r="I1948" s="36">
        <f>IFERROR([1]!EM_S_QSTM07_IS(B1948,"61",$I$1,"1")/1000000,"")</f>
        <v>191.47351254</v>
      </c>
      <c r="J1948" s="29">
        <f t="shared" si="210"/>
        <v>-99.142340850000011</v>
      </c>
      <c r="K1948" s="29">
        <f>IFERROR([1]!EM_S_QSTM07_IS(B1948,"61",$K$2,"1")/1000000,"")</f>
        <v>79.218381409999992</v>
      </c>
      <c r="L1948" s="30">
        <f t="shared" si="213"/>
        <v>-2.2515067726123088</v>
      </c>
      <c r="M1948" s="49" t="str">
        <f ca="1">[1]!EM_S_MAJASSRES_NUM(B1948,$M$2,$M$1)</f>
        <v/>
      </c>
      <c r="N1948" s="45" t="str">
        <f t="shared" si="214"/>
        <v/>
      </c>
      <c r="O1948" s="37">
        <f t="shared" ca="1" si="215"/>
        <v>-2.2515067726123088</v>
      </c>
      <c r="P1948" s="26" t="str">
        <f t="shared" si="216"/>
        <v>财报</v>
      </c>
    </row>
    <row r="1949" spans="1:16" x14ac:dyDescent="0.2">
      <c r="A1949" s="33" t="str">
        <f t="shared" ca="1" si="211"/>
        <v/>
      </c>
      <c r="B1949" s="24" t="s">
        <v>3933</v>
      </c>
      <c r="C1949" s="24" t="s">
        <v>3934</v>
      </c>
      <c r="D1949" s="29">
        <f>IFERROR([1]!EM_S_QSTM07_IS(B1949,"61",$C$1,"1")/1000000,"")</f>
        <v>-19.618455579999999</v>
      </c>
      <c r="E1949" s="29" t="str">
        <f>IFERROR([1]!EM_S_PERFORMANCEEXPRESS_PERFEXNETPROFITTOSHAREHOLDER(B1949,$C$1)/1000000,"")</f>
        <v/>
      </c>
      <c r="F1949" s="29">
        <f>IFERROR([1]!EM_S_PROFITNOTICE_FORECASTT(B1949,$C$1)/1000000,"")</f>
        <v>-40</v>
      </c>
      <c r="G1949" s="29">
        <f>IFERROR([1]!EM_S_PROFITNOTICE_FORECASTL(B1949,$C$1)/1000000,"")</f>
        <v>-48</v>
      </c>
      <c r="H1949" s="29">
        <f t="shared" si="212"/>
        <v>-44</v>
      </c>
      <c r="I1949" s="36">
        <f>IFERROR([1]!EM_S_QSTM07_IS(B1949,"61",$I$1,"1")/1000000,"")</f>
        <v>-25.889533879999998</v>
      </c>
      <c r="J1949" s="29">
        <f t="shared" si="210"/>
        <v>6.2710782999999992</v>
      </c>
      <c r="K1949" s="29">
        <f>IFERROR([1]!EM_S_QSTM07_IS(B1949,"61",$K$2,"1")/1000000,"")</f>
        <v>0.81599595999999996</v>
      </c>
      <c r="L1949" s="30">
        <f t="shared" si="213"/>
        <v>6.6851830246806605</v>
      </c>
      <c r="M1949" s="49" t="str">
        <f ca="1">[1]!EM_S_MAJASSRES_NUM(B1949,$M$2,$M$1)</f>
        <v/>
      </c>
      <c r="N1949" s="45">
        <f t="shared" si="214"/>
        <v>1</v>
      </c>
      <c r="O1949" s="37" t="str">
        <f t="shared" ca="1" si="215"/>
        <v/>
      </c>
      <c r="P1949" s="26" t="str">
        <f t="shared" si="216"/>
        <v>财报</v>
      </c>
    </row>
    <row r="1950" spans="1:16" x14ac:dyDescent="0.2">
      <c r="A1950" s="33" t="str">
        <f t="shared" ca="1" si="211"/>
        <v/>
      </c>
      <c r="B1950" s="24" t="s">
        <v>3935</v>
      </c>
      <c r="C1950" s="24" t="s">
        <v>3936</v>
      </c>
      <c r="D1950" s="29">
        <f>IFERROR([1]!EM_S_QSTM07_IS(B1950,"61",$C$1,"1")/1000000,"")</f>
        <v>18.163169579999998</v>
      </c>
      <c r="E1950" s="29" t="str">
        <f>IFERROR([1]!EM_S_PERFORMANCEEXPRESS_PERFEXNETPROFITTOSHAREHOLDER(B1950,$C$1)/1000000,"")</f>
        <v/>
      </c>
      <c r="F1950" s="29" t="str">
        <f>IFERROR([1]!EM_S_PROFITNOTICE_FORECASTT(B1950,$C$1)/1000000,"")</f>
        <v/>
      </c>
      <c r="G1950" s="29" t="str">
        <f>IFERROR([1]!EM_S_PROFITNOTICE_FORECASTL(B1950,$C$1)/1000000,"")</f>
        <v/>
      </c>
      <c r="H1950" s="29" t="str">
        <f t="shared" si="212"/>
        <v/>
      </c>
      <c r="I1950" s="36">
        <f>IFERROR([1]!EM_S_QSTM07_IS(B1950,"61",$I$1,"1")/1000000,"")</f>
        <v>18.008573200000001</v>
      </c>
      <c r="J1950" s="29">
        <f t="shared" si="210"/>
        <v>0.15459637999999742</v>
      </c>
      <c r="K1950" s="29">
        <f>IFERROR([1]!EM_S_QSTM07_IS(B1950,"61",$K$2,"1")/1000000,"")</f>
        <v>9.2808249399999987</v>
      </c>
      <c r="L1950" s="30">
        <f t="shared" si="213"/>
        <v>-0.98334238809594465</v>
      </c>
      <c r="M1950" s="49" t="str">
        <f ca="1">[1]!EM_S_MAJASSRES_NUM(B1950,$M$2,$M$1)</f>
        <v/>
      </c>
      <c r="N1950" s="45">
        <f t="shared" si="214"/>
        <v>1</v>
      </c>
      <c r="O1950" s="37" t="str">
        <f t="shared" ca="1" si="215"/>
        <v/>
      </c>
      <c r="P1950" s="26" t="str">
        <f t="shared" si="216"/>
        <v>财报</v>
      </c>
    </row>
    <row r="1951" spans="1:16" x14ac:dyDescent="0.2">
      <c r="A1951" s="33" t="str">
        <f t="shared" ca="1" si="211"/>
        <v/>
      </c>
      <c r="B1951" s="24" t="s">
        <v>3937</v>
      </c>
      <c r="C1951" s="24" t="s">
        <v>3938</v>
      </c>
      <c r="D1951" s="29">
        <f>IFERROR([1]!EM_S_QSTM07_IS(B1951,"61",$C$1,"1")/1000000,"")</f>
        <v>14.32224527</v>
      </c>
      <c r="E1951" s="29" t="str">
        <f>IFERROR([1]!EM_S_PERFORMANCEEXPRESS_PERFEXNETPROFITTOSHAREHOLDER(B1951,$C$1)/1000000,"")</f>
        <v/>
      </c>
      <c r="F1951" s="29" t="str">
        <f>IFERROR([1]!EM_S_PROFITNOTICE_FORECASTT(B1951,$C$1)/1000000,"")</f>
        <v/>
      </c>
      <c r="G1951" s="29" t="str">
        <f>IFERROR([1]!EM_S_PROFITNOTICE_FORECASTL(B1951,$C$1)/1000000,"")</f>
        <v/>
      </c>
      <c r="H1951" s="29" t="str">
        <f t="shared" si="212"/>
        <v/>
      </c>
      <c r="I1951" s="36">
        <f>IFERROR([1]!EM_S_QSTM07_IS(B1951,"61",$I$1,"1")/1000000,"")</f>
        <v>2.9633739399999999</v>
      </c>
      <c r="J1951" s="29">
        <f t="shared" si="210"/>
        <v>11.358871329999999</v>
      </c>
      <c r="K1951" s="29">
        <f>IFERROR([1]!EM_S_QSTM07_IS(B1951,"61",$K$2,"1")/1000000,"")</f>
        <v>9.5124347899999986</v>
      </c>
      <c r="L1951" s="30">
        <f t="shared" si="213"/>
        <v>0.19410766862140047</v>
      </c>
      <c r="M1951" s="49" t="str">
        <f ca="1">[1]!EM_S_MAJASSRES_NUM(B1951,$M$2,$M$1)</f>
        <v/>
      </c>
      <c r="N1951" s="45">
        <f t="shared" si="214"/>
        <v>1</v>
      </c>
      <c r="O1951" s="37" t="str">
        <f t="shared" ca="1" si="215"/>
        <v/>
      </c>
      <c r="P1951" s="26" t="str">
        <f t="shared" si="216"/>
        <v>财报</v>
      </c>
    </row>
    <row r="1952" spans="1:16" x14ac:dyDescent="0.2">
      <c r="A1952" s="33">
        <f t="shared" ca="1" si="211"/>
        <v>260</v>
      </c>
      <c r="B1952" s="24" t="s">
        <v>3939</v>
      </c>
      <c r="C1952" s="24" t="s">
        <v>3940</v>
      </c>
      <c r="D1952" s="29">
        <f>IFERROR([1]!EM_S_QSTM07_IS(B1952,"61",$C$1,"1")/1000000,"")</f>
        <v>0.47958866999999999</v>
      </c>
      <c r="E1952" s="29" t="str">
        <f>IFERROR([1]!EM_S_PERFORMANCEEXPRESS_PERFEXNETPROFITTOSHAREHOLDER(B1952,$C$1)/1000000,"")</f>
        <v/>
      </c>
      <c r="F1952" s="29" t="str">
        <f>IFERROR([1]!EM_S_PROFITNOTICE_FORECASTT(B1952,$C$1)/1000000,"")</f>
        <v/>
      </c>
      <c r="G1952" s="29" t="str">
        <f>IFERROR([1]!EM_S_PROFITNOTICE_FORECASTL(B1952,$C$1)/1000000,"")</f>
        <v/>
      </c>
      <c r="H1952" s="29" t="str">
        <f t="shared" si="212"/>
        <v/>
      </c>
      <c r="I1952" s="36">
        <f>IFERROR([1]!EM_S_QSTM07_IS(B1952,"61",$I$1,"1")/1000000,"")</f>
        <v>0.73084062999999999</v>
      </c>
      <c r="J1952" s="29">
        <f t="shared" si="210"/>
        <v>-0.25125196</v>
      </c>
      <c r="K1952" s="29">
        <f>IFERROR([1]!EM_S_QSTM07_IS(B1952,"61",$K$2,"1")/1000000,"")</f>
        <v>-52.216582209999999</v>
      </c>
      <c r="L1952" s="30">
        <f t="shared" si="213"/>
        <v>0.99518827258763254</v>
      </c>
      <c r="M1952" s="49" t="str">
        <f ca="1">[1]!EM_S_MAJASSRES_NUM(B1952,$M$2,$M$1)</f>
        <v/>
      </c>
      <c r="N1952" s="45" t="str">
        <f t="shared" si="214"/>
        <v/>
      </c>
      <c r="O1952" s="37">
        <f t="shared" ca="1" si="215"/>
        <v>0.99518827258763254</v>
      </c>
      <c r="P1952" s="26" t="str">
        <f t="shared" si="216"/>
        <v>财报</v>
      </c>
    </row>
    <row r="1953" spans="1:16" x14ac:dyDescent="0.2">
      <c r="A1953" s="33">
        <f t="shared" ca="1" si="211"/>
        <v>1242</v>
      </c>
      <c r="B1953" s="24" t="s">
        <v>3941</v>
      </c>
      <c r="C1953" s="24" t="s">
        <v>3942</v>
      </c>
      <c r="D1953" s="29">
        <f>IFERROR([1]!EM_S_QSTM07_IS(B1953,"61",$C$1,"1")/1000000,"")</f>
        <v>197.29571794</v>
      </c>
      <c r="E1953" s="29" t="str">
        <f>IFERROR([1]!EM_S_PERFORMANCEEXPRESS_PERFEXNETPROFITTOSHAREHOLDER(B1953,$C$1)/1000000,"")</f>
        <v/>
      </c>
      <c r="F1953" s="29" t="str">
        <f>IFERROR([1]!EM_S_PROFITNOTICE_FORECASTT(B1953,$C$1)/1000000,"")</f>
        <v/>
      </c>
      <c r="G1953" s="29" t="str">
        <f>IFERROR([1]!EM_S_PROFITNOTICE_FORECASTL(B1953,$C$1)/1000000,"")</f>
        <v/>
      </c>
      <c r="H1953" s="29" t="str">
        <f t="shared" si="212"/>
        <v/>
      </c>
      <c r="I1953" s="36">
        <f>IFERROR([1]!EM_S_QSTM07_IS(B1953,"61",$I$1,"1")/1000000,"")</f>
        <v>112.97544568000001</v>
      </c>
      <c r="J1953" s="29">
        <f t="shared" si="210"/>
        <v>84.320272259999996</v>
      </c>
      <c r="K1953" s="29">
        <f>IFERROR([1]!EM_S_QSTM07_IS(B1953,"61",$K$2,"1")/1000000,"")</f>
        <v>287.42511382999999</v>
      </c>
      <c r="L1953" s="30">
        <f t="shared" si="213"/>
        <v>-0.70663568281694433</v>
      </c>
      <c r="M1953" s="49" t="str">
        <f ca="1">[1]!EM_S_MAJASSRES_NUM(B1953,$M$2,$M$1)</f>
        <v/>
      </c>
      <c r="N1953" s="45" t="str">
        <f t="shared" si="214"/>
        <v/>
      </c>
      <c r="O1953" s="37">
        <f t="shared" ca="1" si="215"/>
        <v>-0.70663568281694433</v>
      </c>
      <c r="P1953" s="26" t="str">
        <f t="shared" si="216"/>
        <v>财报</v>
      </c>
    </row>
    <row r="1954" spans="1:16" x14ac:dyDescent="0.2">
      <c r="A1954" s="33" t="str">
        <f t="shared" ca="1" si="211"/>
        <v/>
      </c>
      <c r="B1954" s="24" t="s">
        <v>3943</v>
      </c>
      <c r="C1954" s="24" t="s">
        <v>3944</v>
      </c>
      <c r="D1954" s="29">
        <f>IFERROR([1]!EM_S_QSTM07_IS(B1954,"61",$C$1,"1")/1000000,"")</f>
        <v>-32.409335769999998</v>
      </c>
      <c r="E1954" s="29" t="str">
        <f>IFERROR([1]!EM_S_PERFORMANCEEXPRESS_PERFEXNETPROFITTOSHAREHOLDER(B1954,$C$1)/1000000,"")</f>
        <v/>
      </c>
      <c r="F1954" s="29" t="str">
        <f>IFERROR([1]!EM_S_PROFITNOTICE_FORECASTT(B1954,$C$1)/1000000,"")</f>
        <v/>
      </c>
      <c r="G1954" s="29" t="str">
        <f>IFERROR([1]!EM_S_PROFITNOTICE_FORECASTL(B1954,$C$1)/1000000,"")</f>
        <v/>
      </c>
      <c r="H1954" s="29" t="str">
        <f t="shared" si="212"/>
        <v/>
      </c>
      <c r="I1954" s="36">
        <f>IFERROR([1]!EM_S_QSTM07_IS(B1954,"61",$I$1,"1")/1000000,"")</f>
        <v>-6.8624064599999999</v>
      </c>
      <c r="J1954" s="29">
        <f t="shared" si="210"/>
        <v>-25.546929309999999</v>
      </c>
      <c r="K1954" s="29">
        <f>IFERROR([1]!EM_S_QSTM07_IS(B1954,"61",$K$2,"1")/1000000,"")</f>
        <v>-7.77957301</v>
      </c>
      <c r="L1954" s="30">
        <f t="shared" si="213"/>
        <v>-2.2838472339242175</v>
      </c>
      <c r="M1954" s="49" t="str">
        <f ca="1">[1]!EM_S_MAJASSRES_NUM(B1954,$M$2,$M$1)</f>
        <v/>
      </c>
      <c r="N1954" s="45">
        <f t="shared" si="214"/>
        <v>1</v>
      </c>
      <c r="O1954" s="37" t="str">
        <f t="shared" ca="1" si="215"/>
        <v/>
      </c>
      <c r="P1954" s="26" t="str">
        <f t="shared" si="216"/>
        <v>财报</v>
      </c>
    </row>
    <row r="1955" spans="1:16" x14ac:dyDescent="0.2">
      <c r="A1955" s="33">
        <f t="shared" ca="1" si="211"/>
        <v>892</v>
      </c>
      <c r="B1955" s="24" t="s">
        <v>3945</v>
      </c>
      <c r="C1955" s="24" t="s">
        <v>3946</v>
      </c>
      <c r="D1955" s="29">
        <f>IFERROR([1]!EM_S_QSTM07_IS(B1955,"61",$C$1,"1")/1000000,"")</f>
        <v>134.17003166000001</v>
      </c>
      <c r="E1955" s="29" t="str">
        <f>IFERROR([1]!EM_S_PERFORMANCEEXPRESS_PERFEXNETPROFITTOSHAREHOLDER(B1955,$C$1)/1000000,"")</f>
        <v/>
      </c>
      <c r="F1955" s="29" t="str">
        <f>IFERROR([1]!EM_S_PROFITNOTICE_FORECASTT(B1955,$C$1)/1000000,"")</f>
        <v/>
      </c>
      <c r="G1955" s="29" t="str">
        <f>IFERROR([1]!EM_S_PROFITNOTICE_FORECASTL(B1955,$C$1)/1000000,"")</f>
        <v/>
      </c>
      <c r="H1955" s="29" t="str">
        <f t="shared" si="212"/>
        <v/>
      </c>
      <c r="I1955" s="36">
        <f>IFERROR([1]!EM_S_QSTM07_IS(B1955,"61",$I$1,"1")/1000000,"")</f>
        <v>49.36484961</v>
      </c>
      <c r="J1955" s="29">
        <f t="shared" si="210"/>
        <v>84.805182050000013</v>
      </c>
      <c r="K1955" s="29">
        <f>IFERROR([1]!EM_S_QSTM07_IS(B1955,"61",$K$2,"1")/1000000,"")</f>
        <v>154.86181191999998</v>
      </c>
      <c r="L1955" s="30">
        <f t="shared" si="213"/>
        <v>-0.45238157168269799</v>
      </c>
      <c r="M1955" s="49" t="str">
        <f ca="1">[1]!EM_S_MAJASSRES_NUM(B1955,$M$2,$M$1)</f>
        <v/>
      </c>
      <c r="N1955" s="45" t="str">
        <f t="shared" si="214"/>
        <v/>
      </c>
      <c r="O1955" s="37">
        <f t="shared" ca="1" si="215"/>
        <v>-0.45238157168269799</v>
      </c>
      <c r="P1955" s="26" t="str">
        <f t="shared" si="216"/>
        <v>财报</v>
      </c>
    </row>
    <row r="1956" spans="1:16" x14ac:dyDescent="0.2">
      <c r="A1956" s="33">
        <f t="shared" ca="1" si="211"/>
        <v>438</v>
      </c>
      <c r="B1956" s="24" t="s">
        <v>3947</v>
      </c>
      <c r="C1956" s="24" t="s">
        <v>3948</v>
      </c>
      <c r="D1956" s="29">
        <f>IFERROR([1]!EM_S_QSTM07_IS(B1956,"61",$C$1,"1")/1000000,"")</f>
        <v>41.654443960000002</v>
      </c>
      <c r="E1956" s="29" t="str">
        <f>IFERROR([1]!EM_S_PERFORMANCEEXPRESS_PERFEXNETPROFITTOSHAREHOLDER(B1956,$C$1)/1000000,"")</f>
        <v/>
      </c>
      <c r="F1956" s="29" t="str">
        <f>IFERROR([1]!EM_S_PROFITNOTICE_FORECASTT(B1956,$C$1)/1000000,"")</f>
        <v/>
      </c>
      <c r="G1956" s="29" t="str">
        <f>IFERROR([1]!EM_S_PROFITNOTICE_FORECASTL(B1956,$C$1)/1000000,"")</f>
        <v/>
      </c>
      <c r="H1956" s="29" t="str">
        <f t="shared" si="212"/>
        <v/>
      </c>
      <c r="I1956" s="36">
        <f>IFERROR([1]!EM_S_QSTM07_IS(B1956,"61",$I$1,"1")/1000000,"")</f>
        <v>20.052876940000001</v>
      </c>
      <c r="J1956" s="29">
        <f t="shared" si="210"/>
        <v>21.601567020000001</v>
      </c>
      <c r="K1956" s="29">
        <f>IFERROR([1]!EM_S_QSTM07_IS(B1956,"61",$K$2,"1")/1000000,"")</f>
        <v>16.100417069999999</v>
      </c>
      <c r="L1956" s="30">
        <f t="shared" si="213"/>
        <v>0.34167748115359864</v>
      </c>
      <c r="M1956" s="49" t="str">
        <f ca="1">[1]!EM_S_MAJASSRES_NUM(B1956,$M$2,$M$1)</f>
        <v/>
      </c>
      <c r="N1956" s="45" t="str">
        <f t="shared" si="214"/>
        <v/>
      </c>
      <c r="O1956" s="37">
        <f t="shared" ca="1" si="215"/>
        <v>0.34167748115359864</v>
      </c>
      <c r="P1956" s="26" t="str">
        <f t="shared" si="216"/>
        <v>财报</v>
      </c>
    </row>
    <row r="1957" spans="1:16" x14ac:dyDescent="0.2">
      <c r="A1957" s="33">
        <f t="shared" ca="1" si="211"/>
        <v>238</v>
      </c>
      <c r="B1957" s="24" t="s">
        <v>3949</v>
      </c>
      <c r="C1957" s="24" t="s">
        <v>3950</v>
      </c>
      <c r="D1957" s="29">
        <f>IFERROR([1]!EM_S_QSTM07_IS(B1957,"61",$C$1,"1")/1000000,"")</f>
        <v>27.386242129999999</v>
      </c>
      <c r="E1957" s="29" t="str">
        <f>IFERROR([1]!EM_S_PERFORMANCEEXPRESS_PERFEXNETPROFITTOSHAREHOLDER(B1957,$C$1)/1000000,"")</f>
        <v/>
      </c>
      <c r="F1957" s="29" t="str">
        <f>IFERROR([1]!EM_S_PROFITNOTICE_FORECASTT(B1957,$C$1)/1000000,"")</f>
        <v/>
      </c>
      <c r="G1957" s="29" t="str">
        <f>IFERROR([1]!EM_S_PROFITNOTICE_FORECASTL(B1957,$C$1)/1000000,"")</f>
        <v/>
      </c>
      <c r="H1957" s="29" t="str">
        <f t="shared" si="212"/>
        <v/>
      </c>
      <c r="I1957" s="36">
        <f>IFERROR([1]!EM_S_QSTM07_IS(B1957,"61",$I$1,"1")/1000000,"")</f>
        <v>13.325944710000002</v>
      </c>
      <c r="J1957" s="29">
        <f t="shared" si="210"/>
        <v>14.060297419999998</v>
      </c>
      <c r="K1957" s="29">
        <f>IFERROR([1]!EM_S_QSTM07_IS(B1957,"61",$K$2,"1")/1000000,"")</f>
        <v>-217.47795575999999</v>
      </c>
      <c r="L1957" s="30">
        <f t="shared" si="213"/>
        <v>1.0646515982314841</v>
      </c>
      <c r="M1957" s="49" t="str">
        <f ca="1">[1]!EM_S_MAJASSRES_NUM(B1957,$M$2,$M$1)</f>
        <v/>
      </c>
      <c r="N1957" s="45" t="str">
        <f t="shared" si="214"/>
        <v/>
      </c>
      <c r="O1957" s="37">
        <f t="shared" ca="1" si="215"/>
        <v>1.0646515982314841</v>
      </c>
      <c r="P1957" s="26" t="str">
        <f t="shared" si="216"/>
        <v>财报</v>
      </c>
    </row>
    <row r="1958" spans="1:16" x14ac:dyDescent="0.2">
      <c r="A1958" s="33">
        <f t="shared" ca="1" si="211"/>
        <v>93</v>
      </c>
      <c r="B1958" s="24" t="s">
        <v>3951</v>
      </c>
      <c r="C1958" s="24" t="s">
        <v>3952</v>
      </c>
      <c r="D1958" s="29">
        <f>IFERROR([1]!EM_S_QSTM07_IS(B1958,"61",$C$1,"1")/1000000,"")</f>
        <v>27.352350809999997</v>
      </c>
      <c r="E1958" s="29">
        <f>IFERROR([1]!EM_S_PERFORMANCEEXPRESS_PERFEXNETPROFITTOSHAREHOLDER(B1958,$C$1)/1000000,"")</f>
        <v>14.219198</v>
      </c>
      <c r="F1958" s="29" t="str">
        <f>IFERROR([1]!EM_S_PROFITNOTICE_FORECASTT(B1958,$C$1)/1000000,"")</f>
        <v/>
      </c>
      <c r="G1958" s="29" t="str">
        <f>IFERROR([1]!EM_S_PROFITNOTICE_FORECASTL(B1958,$C$1)/1000000,"")</f>
        <v/>
      </c>
      <c r="H1958" s="29" t="str">
        <f t="shared" si="212"/>
        <v/>
      </c>
      <c r="I1958" s="36">
        <f>IFERROR([1]!EM_S_QSTM07_IS(B1958,"61",$I$1,"1")/1000000,"")</f>
        <v>-13.13315281</v>
      </c>
      <c r="J1958" s="29">
        <f t="shared" si="210"/>
        <v>40.485503619999996</v>
      </c>
      <c r="K1958" s="29">
        <f>IFERROR([1]!EM_S_QSTM07_IS(B1958,"61",$K$2,"1")/1000000,"")</f>
        <v>-31.347662940000003</v>
      </c>
      <c r="L1958" s="30">
        <f t="shared" si="213"/>
        <v>2.2914999021614459</v>
      </c>
      <c r="M1958" s="49" t="str">
        <f ca="1">[1]!EM_S_MAJASSRES_NUM(B1958,$M$2,$M$1)</f>
        <v/>
      </c>
      <c r="N1958" s="45" t="str">
        <f t="shared" si="214"/>
        <v/>
      </c>
      <c r="O1958" s="37">
        <f t="shared" ca="1" si="215"/>
        <v>2.2914999021614459</v>
      </c>
      <c r="P1958" s="26" t="str">
        <f t="shared" si="216"/>
        <v>财报</v>
      </c>
    </row>
    <row r="1959" spans="1:16" x14ac:dyDescent="0.2">
      <c r="A1959" s="33">
        <f t="shared" ca="1" si="211"/>
        <v>27</v>
      </c>
      <c r="B1959" s="24" t="s">
        <v>3953</v>
      </c>
      <c r="C1959" s="24" t="s">
        <v>3954</v>
      </c>
      <c r="D1959" s="29">
        <f>IFERROR([1]!EM_S_QSTM07_IS(B1959,"61",$C$1,"1")/1000000,"")</f>
        <v>47.289538450000002</v>
      </c>
      <c r="E1959" s="29" t="str">
        <f>IFERROR([1]!EM_S_PERFORMANCEEXPRESS_PERFEXNETPROFITTOSHAREHOLDER(B1959,$C$1)/1000000,"")</f>
        <v/>
      </c>
      <c r="F1959" s="29" t="str">
        <f>IFERROR([1]!EM_S_PROFITNOTICE_FORECASTT(B1959,$C$1)/1000000,"")</f>
        <v/>
      </c>
      <c r="G1959" s="29" t="str">
        <f>IFERROR([1]!EM_S_PROFITNOTICE_FORECASTL(B1959,$C$1)/1000000,"")</f>
        <v/>
      </c>
      <c r="H1959" s="29" t="str">
        <f t="shared" si="212"/>
        <v/>
      </c>
      <c r="I1959" s="36">
        <f>IFERROR([1]!EM_S_QSTM07_IS(B1959,"61",$I$1,"1")/1000000,"")</f>
        <v>-20.535814970000001</v>
      </c>
      <c r="J1959" s="29">
        <f t="shared" si="210"/>
        <v>67.825353419999999</v>
      </c>
      <c r="K1959" s="29">
        <f>IFERROR([1]!EM_S_QSTM07_IS(B1959,"61",$K$2,"1")/1000000,"")</f>
        <v>-14.85528248</v>
      </c>
      <c r="L1959" s="30">
        <f t="shared" si="213"/>
        <v>5.5657397300465199</v>
      </c>
      <c r="M1959" s="49" t="str">
        <f ca="1">[1]!EM_S_MAJASSRES_NUM(B1959,$M$2,$M$1)</f>
        <v/>
      </c>
      <c r="N1959" s="45" t="str">
        <f t="shared" si="214"/>
        <v/>
      </c>
      <c r="O1959" s="37">
        <f t="shared" ca="1" si="215"/>
        <v>5.5657397300465199</v>
      </c>
      <c r="P1959" s="26" t="str">
        <f t="shared" si="216"/>
        <v>财报</v>
      </c>
    </row>
    <row r="1960" spans="1:16" x14ac:dyDescent="0.2">
      <c r="A1960" s="33">
        <f t="shared" ca="1" si="211"/>
        <v>1112</v>
      </c>
      <c r="B1960" s="24" t="s">
        <v>3955</v>
      </c>
      <c r="C1960" s="24" t="s">
        <v>3956</v>
      </c>
      <c r="D1960" s="29">
        <f>IFERROR([1]!EM_S_QSTM07_IS(B1960,"61",$C$1,"1")/1000000,"")</f>
        <v>127.38503707</v>
      </c>
      <c r="E1960" s="29" t="str">
        <f>IFERROR([1]!EM_S_PERFORMANCEEXPRESS_PERFEXNETPROFITTOSHAREHOLDER(B1960,$C$1)/1000000,"")</f>
        <v/>
      </c>
      <c r="F1960" s="29" t="str">
        <f>IFERROR([1]!EM_S_PROFITNOTICE_FORECASTT(B1960,$C$1)/1000000,"")</f>
        <v/>
      </c>
      <c r="G1960" s="29" t="str">
        <f>IFERROR([1]!EM_S_PROFITNOTICE_FORECASTL(B1960,$C$1)/1000000,"")</f>
        <v/>
      </c>
      <c r="H1960" s="29" t="str">
        <f t="shared" si="212"/>
        <v/>
      </c>
      <c r="I1960" s="36">
        <f>IFERROR([1]!EM_S_QSTM07_IS(B1960,"61",$I$1,"1")/1000000,"")</f>
        <v>64.72219063</v>
      </c>
      <c r="J1960" s="29">
        <f t="shared" si="210"/>
        <v>62.662846439999996</v>
      </c>
      <c r="K1960" s="29">
        <f>IFERROR([1]!EM_S_QSTM07_IS(B1960,"61",$K$2,"1")/1000000,"")</f>
        <v>163.72825129</v>
      </c>
      <c r="L1960" s="30">
        <f t="shared" si="213"/>
        <v>-0.61727529643610601</v>
      </c>
      <c r="M1960" s="49" t="str">
        <f ca="1">[1]!EM_S_MAJASSRES_NUM(B1960,$M$2,$M$1)</f>
        <v/>
      </c>
      <c r="N1960" s="45" t="str">
        <f t="shared" si="214"/>
        <v/>
      </c>
      <c r="O1960" s="37">
        <f t="shared" ca="1" si="215"/>
        <v>-0.61727529643610601</v>
      </c>
      <c r="P1960" s="26" t="str">
        <f t="shared" si="216"/>
        <v>财报</v>
      </c>
    </row>
    <row r="1961" spans="1:16" x14ac:dyDescent="0.2">
      <c r="A1961" s="33">
        <f t="shared" ca="1" si="211"/>
        <v>1408</v>
      </c>
      <c r="B1961" s="24" t="s">
        <v>3957</v>
      </c>
      <c r="C1961" s="24" t="s">
        <v>3958</v>
      </c>
      <c r="D1961" s="29">
        <f>IFERROR([1]!EM_S_QSTM07_IS(B1961,"61",$C$1,"1")/1000000,"")</f>
        <v>25.35346054</v>
      </c>
      <c r="E1961" s="29" t="str">
        <f>IFERROR([1]!EM_S_PERFORMANCEEXPRESS_PERFEXNETPROFITTOSHAREHOLDER(B1961,$C$1)/1000000,"")</f>
        <v/>
      </c>
      <c r="F1961" s="29" t="str">
        <f>IFERROR([1]!EM_S_PROFITNOTICE_FORECASTT(B1961,$C$1)/1000000,"")</f>
        <v/>
      </c>
      <c r="G1961" s="29" t="str">
        <f>IFERROR([1]!EM_S_PROFITNOTICE_FORECASTL(B1961,$C$1)/1000000,"")</f>
        <v/>
      </c>
      <c r="H1961" s="29" t="str">
        <f t="shared" si="212"/>
        <v/>
      </c>
      <c r="I1961" s="36">
        <f>IFERROR([1]!EM_S_QSTM07_IS(B1961,"61",$I$1,"1")/1000000,"")</f>
        <v>0.22787905</v>
      </c>
      <c r="J1961" s="29">
        <f t="shared" si="210"/>
        <v>25.125581490000002</v>
      </c>
      <c r="K1961" s="29">
        <f>IFERROR([1]!EM_S_QSTM07_IS(B1961,"61",$K$2,"1")/1000000,"")</f>
        <v>138.72356061000002</v>
      </c>
      <c r="L1961" s="30">
        <f t="shared" si="213"/>
        <v>-0.81888021487109375</v>
      </c>
      <c r="M1961" s="49" t="str">
        <f ca="1">[1]!EM_S_MAJASSRES_NUM(B1961,$M$2,$M$1)</f>
        <v/>
      </c>
      <c r="N1961" s="45" t="str">
        <f t="shared" si="214"/>
        <v/>
      </c>
      <c r="O1961" s="37">
        <f t="shared" ca="1" si="215"/>
        <v>-0.81888021487109375</v>
      </c>
      <c r="P1961" s="26" t="str">
        <f t="shared" si="216"/>
        <v>财报</v>
      </c>
    </row>
    <row r="1962" spans="1:16" x14ac:dyDescent="0.2">
      <c r="A1962" s="33">
        <f t="shared" ca="1" si="211"/>
        <v>1386</v>
      </c>
      <c r="B1962" s="24" t="s">
        <v>3959</v>
      </c>
      <c r="C1962" s="24" t="s">
        <v>3960</v>
      </c>
      <c r="D1962" s="29">
        <f>IFERROR([1]!EM_S_QSTM07_IS(B1962,"61",$C$1,"1")/1000000,"")</f>
        <v>32.532900320000003</v>
      </c>
      <c r="E1962" s="29" t="str">
        <f>IFERROR([1]!EM_S_PERFORMANCEEXPRESS_PERFEXNETPROFITTOSHAREHOLDER(B1962,$C$1)/1000000,"")</f>
        <v/>
      </c>
      <c r="F1962" s="29" t="str">
        <f>IFERROR([1]!EM_S_PROFITNOTICE_FORECASTT(B1962,$C$1)/1000000,"")</f>
        <v/>
      </c>
      <c r="G1962" s="29" t="str">
        <f>IFERROR([1]!EM_S_PROFITNOTICE_FORECASTL(B1962,$C$1)/1000000,"")</f>
        <v/>
      </c>
      <c r="H1962" s="29" t="str">
        <f t="shared" si="212"/>
        <v/>
      </c>
      <c r="I1962" s="36">
        <f>IFERROR([1]!EM_S_QSTM07_IS(B1962,"61",$I$1,"1")/1000000,"")</f>
        <v>28.18258488</v>
      </c>
      <c r="J1962" s="29">
        <f t="shared" si="210"/>
        <v>4.3503154400000028</v>
      </c>
      <c r="K1962" s="29">
        <f>IFERROR([1]!EM_S_QSTM07_IS(B1962,"61",$K$2,"1")/1000000,"")</f>
        <v>22.201362280000001</v>
      </c>
      <c r="L1962" s="30">
        <f t="shared" si="213"/>
        <v>-0.80405186919908223</v>
      </c>
      <c r="M1962" s="49" t="str">
        <f ca="1">[1]!EM_S_MAJASSRES_NUM(B1962,$M$2,$M$1)</f>
        <v/>
      </c>
      <c r="N1962" s="45" t="str">
        <f t="shared" si="214"/>
        <v/>
      </c>
      <c r="O1962" s="37">
        <f t="shared" ca="1" si="215"/>
        <v>-0.80405186919908223</v>
      </c>
      <c r="P1962" s="26" t="str">
        <f t="shared" si="216"/>
        <v>财报</v>
      </c>
    </row>
    <row r="1963" spans="1:16" x14ac:dyDescent="0.2">
      <c r="A1963" s="33">
        <f t="shared" ca="1" si="211"/>
        <v>941</v>
      </c>
      <c r="B1963" s="24" t="s">
        <v>3961</v>
      </c>
      <c r="C1963" s="24" t="s">
        <v>3962</v>
      </c>
      <c r="D1963" s="29">
        <f>IFERROR([1]!EM_S_QSTM07_IS(B1963,"61",$C$1,"1")/1000000,"")</f>
        <v>172.34598387</v>
      </c>
      <c r="E1963" s="29" t="str">
        <f>IFERROR([1]!EM_S_PERFORMANCEEXPRESS_PERFEXNETPROFITTOSHAREHOLDER(B1963,$C$1)/1000000,"")</f>
        <v/>
      </c>
      <c r="F1963" s="29" t="str">
        <f>IFERROR([1]!EM_S_PROFITNOTICE_FORECASTT(B1963,$C$1)/1000000,"")</f>
        <v/>
      </c>
      <c r="G1963" s="29" t="str">
        <f>IFERROR([1]!EM_S_PROFITNOTICE_FORECASTL(B1963,$C$1)/1000000,"")</f>
        <v/>
      </c>
      <c r="H1963" s="29" t="str">
        <f t="shared" si="212"/>
        <v/>
      </c>
      <c r="I1963" s="36">
        <f>IFERROR([1]!EM_S_QSTM07_IS(B1963,"61",$I$1,"1")/1000000,"")</f>
        <v>73.085510150000005</v>
      </c>
      <c r="J1963" s="29">
        <f t="shared" si="210"/>
        <v>99.260473719999993</v>
      </c>
      <c r="K1963" s="29">
        <f>IFERROR([1]!EM_S_QSTM07_IS(B1963,"61",$K$2,"1")/1000000,"")</f>
        <v>196.74562037999999</v>
      </c>
      <c r="L1963" s="30">
        <f t="shared" si="213"/>
        <v>-0.49548826790509726</v>
      </c>
      <c r="M1963" s="49" t="str">
        <f ca="1">[1]!EM_S_MAJASSRES_NUM(B1963,$M$2,$M$1)</f>
        <v/>
      </c>
      <c r="N1963" s="45" t="str">
        <f t="shared" si="214"/>
        <v/>
      </c>
      <c r="O1963" s="37">
        <f t="shared" ca="1" si="215"/>
        <v>-0.49548826790509726</v>
      </c>
      <c r="P1963" s="26" t="str">
        <f t="shared" si="216"/>
        <v>财报</v>
      </c>
    </row>
    <row r="1964" spans="1:16" x14ac:dyDescent="0.2">
      <c r="A1964" s="33">
        <f t="shared" ca="1" si="211"/>
        <v>736</v>
      </c>
      <c r="B1964" s="24" t="s">
        <v>3963</v>
      </c>
      <c r="C1964" s="24" t="s">
        <v>3964</v>
      </c>
      <c r="D1964" s="29">
        <f>IFERROR([1]!EM_S_QSTM07_IS(B1964,"61",$C$1,"1")/1000000,"")</f>
        <v>50.276774920000001</v>
      </c>
      <c r="E1964" s="29" t="str">
        <f>IFERROR([1]!EM_S_PERFORMANCEEXPRESS_PERFEXNETPROFITTOSHAREHOLDER(B1964,$C$1)/1000000,"")</f>
        <v/>
      </c>
      <c r="F1964" s="29" t="str">
        <f>IFERROR([1]!EM_S_PROFITNOTICE_FORECASTT(B1964,$C$1)/1000000,"")</f>
        <v/>
      </c>
      <c r="G1964" s="29" t="str">
        <f>IFERROR([1]!EM_S_PROFITNOTICE_FORECASTL(B1964,$C$1)/1000000,"")</f>
        <v/>
      </c>
      <c r="H1964" s="29" t="str">
        <f t="shared" si="212"/>
        <v/>
      </c>
      <c r="I1964" s="36">
        <f>IFERROR([1]!EM_S_QSTM07_IS(B1964,"61",$I$1,"1")/1000000,"")</f>
        <v>33.593860429999999</v>
      </c>
      <c r="J1964" s="29">
        <f t="shared" si="210"/>
        <v>16.682914490000002</v>
      </c>
      <c r="K1964" s="29">
        <f>IFERROR([1]!EM_S_QSTM07_IS(B1964,"61",$K$2,"1")/1000000,"")</f>
        <v>23.213998760000003</v>
      </c>
      <c r="L1964" s="30">
        <f t="shared" si="213"/>
        <v>-0.28134249241253945</v>
      </c>
      <c r="M1964" s="49" t="str">
        <f ca="1">[1]!EM_S_MAJASSRES_NUM(B1964,$M$2,$M$1)</f>
        <v/>
      </c>
      <c r="N1964" s="45" t="str">
        <f t="shared" si="214"/>
        <v/>
      </c>
      <c r="O1964" s="37">
        <f t="shared" ca="1" si="215"/>
        <v>-0.28134249241253945</v>
      </c>
      <c r="P1964" s="26" t="str">
        <f t="shared" si="216"/>
        <v>财报</v>
      </c>
    </row>
    <row r="1965" spans="1:16" x14ac:dyDescent="0.2">
      <c r="A1965" s="33">
        <f t="shared" ca="1" si="211"/>
        <v>2211</v>
      </c>
      <c r="B1965" s="24" t="s">
        <v>3965</v>
      </c>
      <c r="C1965" s="24" t="s">
        <v>3966</v>
      </c>
      <c r="D1965" s="29">
        <f>IFERROR([1]!EM_S_QSTM07_IS(B1965,"61",$C$1,"1")/1000000,"")</f>
        <v>232.28200000000001</v>
      </c>
      <c r="E1965" s="29" t="str">
        <f>IFERROR([1]!EM_S_PERFORMANCEEXPRESS_PERFEXNETPROFITTOSHAREHOLDER(B1965,$C$1)/1000000,"")</f>
        <v/>
      </c>
      <c r="F1965" s="29" t="str">
        <f>IFERROR([1]!EM_S_PROFITNOTICE_FORECASTT(B1965,$C$1)/1000000,"")</f>
        <v/>
      </c>
      <c r="G1965" s="29" t="str">
        <f>IFERROR([1]!EM_S_PROFITNOTICE_FORECASTL(B1965,$C$1)/1000000,"")</f>
        <v/>
      </c>
      <c r="H1965" s="29" t="str">
        <f t="shared" si="212"/>
        <v/>
      </c>
      <c r="I1965" s="36">
        <f>IFERROR([1]!EM_S_QSTM07_IS(B1965,"61",$I$1,"1")/1000000,"")</f>
        <v>1441.057</v>
      </c>
      <c r="J1965" s="29">
        <f t="shared" si="210"/>
        <v>-1208.7750000000001</v>
      </c>
      <c r="K1965" s="29">
        <f>IFERROR([1]!EM_S_QSTM07_IS(B1965,"61",$K$2,"1")/1000000,"")</f>
        <v>681.44799999999998</v>
      </c>
      <c r="L1965" s="30">
        <f t="shared" si="213"/>
        <v>-2.7738330731031566</v>
      </c>
      <c r="M1965" s="49" t="str">
        <f ca="1">[1]!EM_S_MAJASSRES_NUM(B1965,$M$2,$M$1)</f>
        <v/>
      </c>
      <c r="N1965" s="45" t="str">
        <f t="shared" si="214"/>
        <v/>
      </c>
      <c r="O1965" s="37">
        <f t="shared" ca="1" si="215"/>
        <v>-2.7738330731031566</v>
      </c>
      <c r="P1965" s="26" t="str">
        <f t="shared" si="216"/>
        <v>财报</v>
      </c>
    </row>
    <row r="1966" spans="1:16" x14ac:dyDescent="0.2">
      <c r="A1966" s="33" t="str">
        <f t="shared" ca="1" si="211"/>
        <v/>
      </c>
      <c r="B1966" s="24" t="s">
        <v>3967</v>
      </c>
      <c r="C1966" s="24" t="s">
        <v>3968</v>
      </c>
      <c r="D1966" s="29">
        <f>IFERROR([1]!EM_S_QSTM07_IS(B1966,"61",$C$1,"1")/1000000,"")</f>
        <v>0.53028754</v>
      </c>
      <c r="E1966" s="29" t="str">
        <f>IFERROR([1]!EM_S_PERFORMANCEEXPRESS_PERFEXNETPROFITTOSHAREHOLDER(B1966,$C$1)/1000000,"")</f>
        <v/>
      </c>
      <c r="F1966" s="29" t="str">
        <f>IFERROR([1]!EM_S_PROFITNOTICE_FORECASTT(B1966,$C$1)/1000000,"")</f>
        <v/>
      </c>
      <c r="G1966" s="29" t="str">
        <f>IFERROR([1]!EM_S_PROFITNOTICE_FORECASTL(B1966,$C$1)/1000000,"")</f>
        <v/>
      </c>
      <c r="H1966" s="29" t="str">
        <f t="shared" si="212"/>
        <v/>
      </c>
      <c r="I1966" s="36">
        <f>IFERROR([1]!EM_S_QSTM07_IS(B1966,"61",$I$1,"1")/1000000,"")</f>
        <v>1.29294748</v>
      </c>
      <c r="J1966" s="29">
        <f t="shared" si="210"/>
        <v>-0.76265994000000004</v>
      </c>
      <c r="K1966" s="29">
        <f>IFERROR([1]!EM_S_QSTM07_IS(B1966,"61",$K$2,"1")/1000000,"")</f>
        <v>6.7631884299999996</v>
      </c>
      <c r="L1966" s="30">
        <f t="shared" si="213"/>
        <v>-1.1127663302440325</v>
      </c>
      <c r="M1966" s="49" t="str">
        <f ca="1">[1]!EM_S_MAJASSRES_NUM(B1966,$M$2,$M$1)</f>
        <v/>
      </c>
      <c r="N1966" s="45">
        <f t="shared" si="214"/>
        <v>1</v>
      </c>
      <c r="O1966" s="37" t="str">
        <f t="shared" ca="1" si="215"/>
        <v/>
      </c>
      <c r="P1966" s="26" t="str">
        <f t="shared" si="216"/>
        <v>财报</v>
      </c>
    </row>
    <row r="1967" spans="1:16" x14ac:dyDescent="0.2">
      <c r="A1967" s="33">
        <f t="shared" ca="1" si="211"/>
        <v>1927</v>
      </c>
      <c r="B1967" s="24" t="s">
        <v>3969</v>
      </c>
      <c r="C1967" s="24" t="s">
        <v>3970</v>
      </c>
      <c r="D1967" s="29">
        <f>IFERROR([1]!EM_S_QSTM07_IS(B1967,"61",$C$1,"1")/1000000,"")</f>
        <v>14.627348769999999</v>
      </c>
      <c r="E1967" s="29" t="str">
        <f>IFERROR([1]!EM_S_PERFORMANCEEXPRESS_PERFEXNETPROFITTOSHAREHOLDER(B1967,$C$1)/1000000,"")</f>
        <v/>
      </c>
      <c r="F1967" s="29" t="str">
        <f>IFERROR([1]!EM_S_PROFITNOTICE_FORECASTT(B1967,$C$1)/1000000,"")</f>
        <v/>
      </c>
      <c r="G1967" s="29" t="str">
        <f>IFERROR([1]!EM_S_PROFITNOTICE_FORECASTL(B1967,$C$1)/1000000,"")</f>
        <v/>
      </c>
      <c r="H1967" s="29" t="str">
        <f t="shared" si="212"/>
        <v/>
      </c>
      <c r="I1967" s="36">
        <f>IFERROR([1]!EM_S_QSTM07_IS(B1967,"61",$I$1,"1")/1000000,"")</f>
        <v>18.164476929999999</v>
      </c>
      <c r="J1967" s="29">
        <f t="shared" si="210"/>
        <v>-3.53712816</v>
      </c>
      <c r="K1967" s="29">
        <f>IFERROR([1]!EM_S_QSTM07_IS(B1967,"61",$K$2,"1")/1000000,"")</f>
        <v>16.533970630000002</v>
      </c>
      <c r="L1967" s="30">
        <f t="shared" si="213"/>
        <v>-1.2139309570069072</v>
      </c>
      <c r="M1967" s="49" t="str">
        <f ca="1">[1]!EM_S_MAJASSRES_NUM(B1967,$M$2,$M$1)</f>
        <v/>
      </c>
      <c r="N1967" s="45" t="str">
        <f t="shared" si="214"/>
        <v/>
      </c>
      <c r="O1967" s="37">
        <f t="shared" ca="1" si="215"/>
        <v>-1.2139309570069072</v>
      </c>
      <c r="P1967" s="26" t="str">
        <f t="shared" si="216"/>
        <v>财报</v>
      </c>
    </row>
    <row r="1968" spans="1:16" x14ac:dyDescent="0.2">
      <c r="A1968" s="33">
        <f t="shared" ca="1" si="211"/>
        <v>84</v>
      </c>
      <c r="B1968" s="24" t="s">
        <v>3971</v>
      </c>
      <c r="C1968" s="24" t="s">
        <v>3972</v>
      </c>
      <c r="D1968" s="29">
        <f>IFERROR([1]!EM_S_QSTM07_IS(B1968,"61",$C$1,"1")/1000000,"")</f>
        <v>-126.08882773000001</v>
      </c>
      <c r="E1968" s="29" t="str">
        <f>IFERROR([1]!EM_S_PERFORMANCEEXPRESS_PERFEXNETPROFITTOSHAREHOLDER(B1968,$C$1)/1000000,"")</f>
        <v/>
      </c>
      <c r="F1968" s="29" t="str">
        <f>IFERROR([1]!EM_S_PROFITNOTICE_FORECASTT(B1968,$C$1)/1000000,"")</f>
        <v/>
      </c>
      <c r="G1968" s="29" t="str">
        <f>IFERROR([1]!EM_S_PROFITNOTICE_FORECASTL(B1968,$C$1)/1000000,"")</f>
        <v/>
      </c>
      <c r="H1968" s="29" t="str">
        <f t="shared" si="212"/>
        <v/>
      </c>
      <c r="I1968" s="36">
        <f>IFERROR([1]!EM_S_QSTM07_IS(B1968,"61",$I$1,"1")/1000000,"")</f>
        <v>-360.15207182</v>
      </c>
      <c r="J1968" s="29">
        <f t="shared" si="210"/>
        <v>234.06324409000001</v>
      </c>
      <c r="K1968" s="29">
        <f>IFERROR([1]!EM_S_QSTM07_IS(B1968,"61",$K$2,"1")/1000000,"")</f>
        <v>-159.31495586000003</v>
      </c>
      <c r="L1968" s="30">
        <f t="shared" si="213"/>
        <v>2.4691856318604888</v>
      </c>
      <c r="M1968" s="49" t="str">
        <f ca="1">[1]!EM_S_MAJASSRES_NUM(B1968,$M$2,$M$1)</f>
        <v/>
      </c>
      <c r="N1968" s="45" t="str">
        <f t="shared" si="214"/>
        <v/>
      </c>
      <c r="O1968" s="37">
        <f t="shared" ca="1" si="215"/>
        <v>2.4691856318604888</v>
      </c>
      <c r="P1968" s="26" t="str">
        <f t="shared" si="216"/>
        <v>财报</v>
      </c>
    </row>
    <row r="1969" spans="1:16" x14ac:dyDescent="0.2">
      <c r="A1969" s="33">
        <f t="shared" ca="1" si="211"/>
        <v>1687</v>
      </c>
      <c r="B1969" s="24" t="s">
        <v>3973</v>
      </c>
      <c r="C1969" s="24" t="s">
        <v>3974</v>
      </c>
      <c r="D1969" s="29">
        <f>IFERROR([1]!EM_S_QSTM07_IS(B1969,"61",$C$1,"1")/1000000,"")</f>
        <v>74.931861290000001</v>
      </c>
      <c r="E1969" s="29" t="str">
        <f>IFERROR([1]!EM_S_PERFORMANCEEXPRESS_PERFEXNETPROFITTOSHAREHOLDER(B1969,$C$1)/1000000,"")</f>
        <v/>
      </c>
      <c r="F1969" s="29" t="str">
        <f>IFERROR([1]!EM_S_PROFITNOTICE_FORECASTT(B1969,$C$1)/1000000,"")</f>
        <v/>
      </c>
      <c r="G1969" s="29" t="str">
        <f>IFERROR([1]!EM_S_PROFITNOTICE_FORECASTL(B1969,$C$1)/1000000,"")</f>
        <v/>
      </c>
      <c r="H1969" s="29" t="str">
        <f t="shared" si="212"/>
        <v/>
      </c>
      <c r="I1969" s="36">
        <f>IFERROR([1]!EM_S_QSTM07_IS(B1969,"61",$I$1,"1")/1000000,"")</f>
        <v>74.147629989999999</v>
      </c>
      <c r="J1969" s="29">
        <f t="shared" si="210"/>
        <v>0.78423130000000185</v>
      </c>
      <c r="K1969" s="29">
        <f>IFERROR([1]!EM_S_QSTM07_IS(B1969,"61",$K$2,"1")/1000000,"")</f>
        <v>52.812669649999997</v>
      </c>
      <c r="L1969" s="30">
        <f t="shared" si="213"/>
        <v>-0.98515069764135654</v>
      </c>
      <c r="M1969" s="49" t="str">
        <f ca="1">[1]!EM_S_MAJASSRES_NUM(B1969,$M$2,$M$1)</f>
        <v/>
      </c>
      <c r="N1969" s="45" t="str">
        <f t="shared" si="214"/>
        <v/>
      </c>
      <c r="O1969" s="37">
        <f t="shared" ca="1" si="215"/>
        <v>-0.98515069764135654</v>
      </c>
      <c r="P1969" s="26" t="str">
        <f t="shared" si="216"/>
        <v>财报</v>
      </c>
    </row>
    <row r="1970" spans="1:16" x14ac:dyDescent="0.2">
      <c r="A1970" s="33">
        <f t="shared" ca="1" si="211"/>
        <v>339</v>
      </c>
      <c r="B1970" s="24" t="s">
        <v>3975</v>
      </c>
      <c r="C1970" s="24" t="s">
        <v>3976</v>
      </c>
      <c r="D1970" s="29">
        <f>IFERROR([1]!EM_S_QSTM07_IS(B1970,"61",$C$1,"1")/1000000,"")</f>
        <v>-79.38925716</v>
      </c>
      <c r="E1970" s="29" t="str">
        <f>IFERROR([1]!EM_S_PERFORMANCEEXPRESS_PERFEXNETPROFITTOSHAREHOLDER(B1970,$C$1)/1000000,"")</f>
        <v/>
      </c>
      <c r="F1970" s="29" t="str">
        <f>IFERROR([1]!EM_S_PROFITNOTICE_FORECASTT(B1970,$C$1)/1000000,"")</f>
        <v/>
      </c>
      <c r="G1970" s="29" t="str">
        <f>IFERROR([1]!EM_S_PROFITNOTICE_FORECASTL(B1970,$C$1)/1000000,"")</f>
        <v/>
      </c>
      <c r="H1970" s="29" t="str">
        <f t="shared" si="212"/>
        <v/>
      </c>
      <c r="I1970" s="36">
        <f>IFERROR([1]!EM_S_QSTM07_IS(B1970,"61",$I$1,"1")/1000000,"")</f>
        <v>-64.161163819999999</v>
      </c>
      <c r="J1970" s="29">
        <f t="shared" si="210"/>
        <v>-15.228093340000001</v>
      </c>
      <c r="K1970" s="29">
        <f>IFERROR([1]!EM_S_QSTM07_IS(B1970,"61",$K$2,"1")/1000000,"")</f>
        <v>-47.029045100000005</v>
      </c>
      <c r="L1970" s="30">
        <f t="shared" si="213"/>
        <v>0.67619811740553504</v>
      </c>
      <c r="M1970" s="49" t="str">
        <f ca="1">[1]!EM_S_MAJASSRES_NUM(B1970,$M$2,$M$1)</f>
        <v/>
      </c>
      <c r="N1970" s="45" t="str">
        <f t="shared" si="214"/>
        <v/>
      </c>
      <c r="O1970" s="37">
        <f t="shared" ca="1" si="215"/>
        <v>0.67619811740553504</v>
      </c>
      <c r="P1970" s="26" t="str">
        <f t="shared" si="216"/>
        <v>财报</v>
      </c>
    </row>
    <row r="1971" spans="1:16" x14ac:dyDescent="0.2">
      <c r="A1971" s="33" t="str">
        <f t="shared" ca="1" si="211"/>
        <v/>
      </c>
      <c r="B1971" s="24" t="s">
        <v>80</v>
      </c>
      <c r="C1971" s="24" t="s">
        <v>81</v>
      </c>
      <c r="D1971" s="29">
        <f>IFERROR([1]!EM_S_QSTM07_IS(B1971,"61",$C$1,"1")/1000000,"")</f>
        <v>-8.744355109999999</v>
      </c>
      <c r="E1971" s="29" t="str">
        <f>IFERROR([1]!EM_S_PERFORMANCEEXPRESS_PERFEXNETPROFITTOSHAREHOLDER(B1971,$C$1)/1000000,"")</f>
        <v/>
      </c>
      <c r="F1971" s="29" t="str">
        <f>IFERROR([1]!EM_S_PROFITNOTICE_FORECASTT(B1971,$C$1)/1000000,"")</f>
        <v/>
      </c>
      <c r="G1971" s="29" t="str">
        <f>IFERROR([1]!EM_S_PROFITNOTICE_FORECASTL(B1971,$C$1)/1000000,"")</f>
        <v/>
      </c>
      <c r="H1971" s="29" t="str">
        <f t="shared" si="212"/>
        <v/>
      </c>
      <c r="I1971" s="36">
        <f>IFERROR([1]!EM_S_QSTM07_IS(B1971,"61",$I$1,"1")/1000000,"")</f>
        <v>-6.9736359500000002</v>
      </c>
      <c r="J1971" s="29">
        <f t="shared" si="210"/>
        <v>-1.7707191599999987</v>
      </c>
      <c r="K1971" s="29">
        <f>IFERROR([1]!EM_S_QSTM07_IS(B1971,"61",$K$2,"1")/1000000,"")</f>
        <v>-0.67431742000000006</v>
      </c>
      <c r="L1971" s="30">
        <f t="shared" si="213"/>
        <v>-1.6259430758885018</v>
      </c>
      <c r="M1971" s="49" t="str">
        <f ca="1">[1]!EM_S_MAJASSRES_NUM(B1971,$M$2,$M$1)</f>
        <v/>
      </c>
      <c r="N1971" s="45">
        <f t="shared" si="214"/>
        <v>1</v>
      </c>
      <c r="O1971" s="37" t="str">
        <f t="shared" ca="1" si="215"/>
        <v/>
      </c>
      <c r="P1971" s="26" t="str">
        <f t="shared" si="216"/>
        <v>财报</v>
      </c>
    </row>
    <row r="1972" spans="1:16" x14ac:dyDescent="0.2">
      <c r="A1972" s="33">
        <f t="shared" ca="1" si="211"/>
        <v>1217</v>
      </c>
      <c r="B1972" s="24" t="s">
        <v>3977</v>
      </c>
      <c r="C1972" s="24" t="s">
        <v>3978</v>
      </c>
      <c r="D1972" s="29">
        <f>IFERROR([1]!EM_S_QSTM07_IS(B1972,"61",$C$1,"1")/1000000,"")</f>
        <v>61.947356570000004</v>
      </c>
      <c r="E1972" s="29" t="str">
        <f>IFERROR([1]!EM_S_PERFORMANCEEXPRESS_PERFEXNETPROFITTOSHAREHOLDER(B1972,$C$1)/1000000,"")</f>
        <v/>
      </c>
      <c r="F1972" s="29" t="str">
        <f>IFERROR([1]!EM_S_PROFITNOTICE_FORECASTT(B1972,$C$1)/1000000,"")</f>
        <v/>
      </c>
      <c r="G1972" s="29" t="str">
        <f>IFERROR([1]!EM_S_PROFITNOTICE_FORECASTL(B1972,$C$1)/1000000,"")</f>
        <v/>
      </c>
      <c r="H1972" s="29" t="str">
        <f t="shared" si="212"/>
        <v/>
      </c>
      <c r="I1972" s="36">
        <f>IFERROR([1]!EM_S_QSTM07_IS(B1972,"61",$I$1,"1")/1000000,"")</f>
        <v>55.771329549999997</v>
      </c>
      <c r="J1972" s="29">
        <f t="shared" si="210"/>
        <v>6.1760270200000065</v>
      </c>
      <c r="K1972" s="29">
        <f>IFERROR([1]!EM_S_QSTM07_IS(B1972,"61",$K$2,"1")/1000000,"")</f>
        <v>19.989644769999998</v>
      </c>
      <c r="L1972" s="30">
        <f t="shared" si="213"/>
        <v>-0.6910386807238893</v>
      </c>
      <c r="M1972" s="49" t="str">
        <f ca="1">[1]!EM_S_MAJASSRES_NUM(B1972,$M$2,$M$1)</f>
        <v/>
      </c>
      <c r="N1972" s="45" t="str">
        <f t="shared" si="214"/>
        <v/>
      </c>
      <c r="O1972" s="37">
        <f t="shared" ca="1" si="215"/>
        <v>-0.6910386807238893</v>
      </c>
      <c r="P1972" s="26" t="str">
        <f t="shared" si="216"/>
        <v>财报</v>
      </c>
    </row>
    <row r="1973" spans="1:16" x14ac:dyDescent="0.2">
      <c r="A1973" s="33">
        <f t="shared" ca="1" si="211"/>
        <v>114</v>
      </c>
      <c r="B1973" s="24" t="s">
        <v>3979</v>
      </c>
      <c r="C1973" s="24" t="s">
        <v>3980</v>
      </c>
      <c r="D1973" s="29">
        <f>IFERROR([1]!EM_S_QSTM07_IS(B1973,"61",$C$1,"1")/1000000,"")</f>
        <v>41.068469239999999</v>
      </c>
      <c r="E1973" s="29" t="str">
        <f>IFERROR([1]!EM_S_PERFORMANCEEXPRESS_PERFEXNETPROFITTOSHAREHOLDER(B1973,$C$1)/1000000,"")</f>
        <v/>
      </c>
      <c r="F1973" s="29" t="str">
        <f>IFERROR([1]!EM_S_PROFITNOTICE_FORECASTT(B1973,$C$1)/1000000,"")</f>
        <v/>
      </c>
      <c r="G1973" s="29" t="str">
        <f>IFERROR([1]!EM_S_PROFITNOTICE_FORECASTL(B1973,$C$1)/1000000,"")</f>
        <v/>
      </c>
      <c r="H1973" s="29" t="str">
        <f t="shared" si="212"/>
        <v/>
      </c>
      <c r="I1973" s="36">
        <f>IFERROR([1]!EM_S_QSTM07_IS(B1973,"61",$I$1,"1")/1000000,"")</f>
        <v>-63.694103599999998</v>
      </c>
      <c r="J1973" s="29">
        <f t="shared" si="210"/>
        <v>104.76257283999999</v>
      </c>
      <c r="K1973" s="29">
        <f>IFERROR([1]!EM_S_QSTM07_IS(B1973,"61",$K$2,"1")/1000000,"")</f>
        <v>-106.68726826000001</v>
      </c>
      <c r="L1973" s="30">
        <f t="shared" si="213"/>
        <v>1.9819594647853438</v>
      </c>
      <c r="M1973" s="49" t="str">
        <f ca="1">[1]!EM_S_MAJASSRES_NUM(B1973,$M$2,$M$1)</f>
        <v/>
      </c>
      <c r="N1973" s="45" t="str">
        <f t="shared" si="214"/>
        <v/>
      </c>
      <c r="O1973" s="37">
        <f t="shared" ca="1" si="215"/>
        <v>1.9819594647853438</v>
      </c>
      <c r="P1973" s="26" t="str">
        <f t="shared" si="216"/>
        <v>财报</v>
      </c>
    </row>
    <row r="1974" spans="1:16" x14ac:dyDescent="0.2">
      <c r="A1974" s="33" t="str">
        <f t="shared" ca="1" si="211"/>
        <v/>
      </c>
      <c r="B1974" s="24" t="s">
        <v>44</v>
      </c>
      <c r="C1974" s="24" t="s">
        <v>45</v>
      </c>
      <c r="D1974" s="29">
        <f>IFERROR([1]!EM_S_QSTM07_IS(B1974,"61",$C$1,"1")/1000000,"")</f>
        <v>51.104580810000002</v>
      </c>
      <c r="E1974" s="29" t="str">
        <f>IFERROR([1]!EM_S_PERFORMANCEEXPRESS_PERFEXNETPROFITTOSHAREHOLDER(B1974,$C$1)/1000000,"")</f>
        <v/>
      </c>
      <c r="F1974" s="29" t="str">
        <f>IFERROR([1]!EM_S_PROFITNOTICE_FORECASTT(B1974,$C$1)/1000000,"")</f>
        <v/>
      </c>
      <c r="G1974" s="29" t="str">
        <f>IFERROR([1]!EM_S_PROFITNOTICE_FORECASTL(B1974,$C$1)/1000000,"")</f>
        <v/>
      </c>
      <c r="H1974" s="29" t="str">
        <f t="shared" si="212"/>
        <v/>
      </c>
      <c r="I1974" s="36">
        <f>IFERROR([1]!EM_S_QSTM07_IS(B1974,"61",$I$1,"1")/1000000,"")</f>
        <v>-130.83606518000002</v>
      </c>
      <c r="J1974" s="29">
        <f t="shared" si="210"/>
        <v>181.94064599000001</v>
      </c>
      <c r="K1974" s="29">
        <f>IFERROR([1]!EM_S_QSTM07_IS(B1974,"61",$K$2,"1")/1000000,"")</f>
        <v>9.38825106</v>
      </c>
      <c r="L1974" s="30">
        <f t="shared" si="213"/>
        <v>18.379610198664629</v>
      </c>
      <c r="M1974" s="49" t="str">
        <f ca="1">[1]!EM_S_MAJASSRES_NUM(B1974,$M$2,$M$1)</f>
        <v/>
      </c>
      <c r="N1974" s="45">
        <f t="shared" si="214"/>
        <v>1</v>
      </c>
      <c r="O1974" s="37" t="str">
        <f t="shared" ca="1" si="215"/>
        <v/>
      </c>
      <c r="P1974" s="26" t="str">
        <f t="shared" si="216"/>
        <v>财报</v>
      </c>
    </row>
    <row r="1975" spans="1:16" x14ac:dyDescent="0.2">
      <c r="A1975" s="33" t="str">
        <f t="shared" ca="1" si="211"/>
        <v/>
      </c>
      <c r="B1975" s="24" t="s">
        <v>3981</v>
      </c>
      <c r="C1975" s="24" t="s">
        <v>3982</v>
      </c>
      <c r="D1975" s="29">
        <f>IFERROR([1]!EM_S_QSTM07_IS(B1975,"61",$C$1,"1")/1000000,"")</f>
        <v>4.2321619800000008</v>
      </c>
      <c r="E1975" s="29" t="str">
        <f>IFERROR([1]!EM_S_PERFORMANCEEXPRESS_PERFEXNETPROFITTOSHAREHOLDER(B1975,$C$1)/1000000,"")</f>
        <v/>
      </c>
      <c r="F1975" s="29" t="str">
        <f>IFERROR([1]!EM_S_PROFITNOTICE_FORECASTT(B1975,$C$1)/1000000,"")</f>
        <v/>
      </c>
      <c r="G1975" s="29" t="str">
        <f>IFERROR([1]!EM_S_PROFITNOTICE_FORECASTL(B1975,$C$1)/1000000,"")</f>
        <v/>
      </c>
      <c r="H1975" s="29" t="str">
        <f t="shared" si="212"/>
        <v/>
      </c>
      <c r="I1975" s="36">
        <f>IFERROR([1]!EM_S_QSTM07_IS(B1975,"61",$I$1,"1")/1000000,"")</f>
        <v>3.7142179100000003</v>
      </c>
      <c r="J1975" s="29">
        <f t="shared" si="210"/>
        <v>0.51794407000000042</v>
      </c>
      <c r="K1975" s="29">
        <f>IFERROR([1]!EM_S_QSTM07_IS(B1975,"61",$K$2,"1")/1000000,"")</f>
        <v>7.1528385500000002</v>
      </c>
      <c r="L1975" s="30">
        <f t="shared" si="213"/>
        <v>-0.92758901709028507</v>
      </c>
      <c r="M1975" s="49" t="str">
        <f ca="1">[1]!EM_S_MAJASSRES_NUM(B1975,$M$2,$M$1)</f>
        <v/>
      </c>
      <c r="N1975" s="45">
        <f t="shared" si="214"/>
        <v>1</v>
      </c>
      <c r="O1975" s="37" t="str">
        <f t="shared" ca="1" si="215"/>
        <v/>
      </c>
      <c r="P1975" s="26" t="str">
        <f t="shared" si="216"/>
        <v>财报</v>
      </c>
    </row>
    <row r="1976" spans="1:16" x14ac:dyDescent="0.2">
      <c r="A1976" s="33" t="str">
        <f t="shared" ca="1" si="211"/>
        <v/>
      </c>
      <c r="B1976" s="24" t="s">
        <v>3983</v>
      </c>
      <c r="C1976" s="24" t="s">
        <v>3984</v>
      </c>
      <c r="D1976" s="29">
        <f>IFERROR([1]!EM_S_QSTM07_IS(B1976,"61",$C$1,"1")/1000000,"")</f>
        <v>1.73393416</v>
      </c>
      <c r="E1976" s="29" t="str">
        <f>IFERROR([1]!EM_S_PERFORMANCEEXPRESS_PERFEXNETPROFITTOSHAREHOLDER(B1976,$C$1)/1000000,"")</f>
        <v/>
      </c>
      <c r="F1976" s="29" t="str">
        <f>IFERROR([1]!EM_S_PROFITNOTICE_FORECASTT(B1976,$C$1)/1000000,"")</f>
        <v/>
      </c>
      <c r="G1976" s="29" t="str">
        <f>IFERROR([1]!EM_S_PROFITNOTICE_FORECASTL(B1976,$C$1)/1000000,"")</f>
        <v/>
      </c>
      <c r="H1976" s="29" t="str">
        <f t="shared" si="212"/>
        <v/>
      </c>
      <c r="I1976" s="36">
        <f>IFERROR([1]!EM_S_QSTM07_IS(B1976,"61",$I$1,"1")/1000000,"")</f>
        <v>12.751958179999999</v>
      </c>
      <c r="J1976" s="29">
        <f t="shared" si="210"/>
        <v>-11.018024019999999</v>
      </c>
      <c r="K1976" s="29">
        <f>IFERROR([1]!EM_S_QSTM07_IS(B1976,"61",$K$2,"1")/1000000,"")</f>
        <v>9.4802679699999999</v>
      </c>
      <c r="L1976" s="30">
        <f t="shared" si="213"/>
        <v>-2.1622059687411976</v>
      </c>
      <c r="M1976" s="49" t="str">
        <f ca="1">[1]!EM_S_MAJASSRES_NUM(B1976,$M$2,$M$1)</f>
        <v/>
      </c>
      <c r="N1976" s="45">
        <f t="shared" si="214"/>
        <v>1</v>
      </c>
      <c r="O1976" s="37" t="str">
        <f t="shared" ca="1" si="215"/>
        <v/>
      </c>
      <c r="P1976" s="26" t="str">
        <f t="shared" si="216"/>
        <v>财报</v>
      </c>
    </row>
    <row r="1977" spans="1:16" x14ac:dyDescent="0.2">
      <c r="A1977" s="33" t="str">
        <f t="shared" ca="1" si="211"/>
        <v/>
      </c>
      <c r="B1977" s="24" t="s">
        <v>84</v>
      </c>
      <c r="C1977" s="24" t="s">
        <v>85</v>
      </c>
      <c r="D1977" s="29">
        <f>IFERROR([1]!EM_S_QSTM07_IS(B1977,"61",$C$1,"1")/1000000,"")</f>
        <v>3.94139237</v>
      </c>
      <c r="E1977" s="29" t="str">
        <f>IFERROR([1]!EM_S_PERFORMANCEEXPRESS_PERFEXNETPROFITTOSHAREHOLDER(B1977,$C$1)/1000000,"")</f>
        <v/>
      </c>
      <c r="F1977" s="29" t="str">
        <f>IFERROR([1]!EM_S_PROFITNOTICE_FORECASTT(B1977,$C$1)/1000000,"")</f>
        <v/>
      </c>
      <c r="G1977" s="29" t="str">
        <f>IFERROR([1]!EM_S_PROFITNOTICE_FORECASTL(B1977,$C$1)/1000000,"")</f>
        <v/>
      </c>
      <c r="H1977" s="29" t="str">
        <f t="shared" si="212"/>
        <v/>
      </c>
      <c r="I1977" s="36">
        <f>IFERROR([1]!EM_S_QSTM07_IS(B1977,"61",$I$1,"1")/1000000,"")</f>
        <v>-1.7172735100000001</v>
      </c>
      <c r="J1977" s="29">
        <f t="shared" si="210"/>
        <v>5.65866588</v>
      </c>
      <c r="K1977" s="29">
        <f>IFERROR([1]!EM_S_QSTM07_IS(B1977,"61",$K$2,"1")/1000000,"")</f>
        <v>-7.1187739900000002</v>
      </c>
      <c r="L1977" s="30">
        <f t="shared" si="213"/>
        <v>1.7948933184209714</v>
      </c>
      <c r="M1977" s="49" t="str">
        <f ca="1">[1]!EM_S_MAJASSRES_NUM(B1977,$M$2,$M$1)</f>
        <v/>
      </c>
      <c r="N1977" s="45">
        <f t="shared" si="214"/>
        <v>1</v>
      </c>
      <c r="O1977" s="37" t="str">
        <f t="shared" ca="1" si="215"/>
        <v/>
      </c>
      <c r="P1977" s="26" t="str">
        <f t="shared" si="216"/>
        <v>财报</v>
      </c>
    </row>
    <row r="1978" spans="1:16" x14ac:dyDescent="0.2">
      <c r="A1978" s="33" t="str">
        <f t="shared" ca="1" si="211"/>
        <v/>
      </c>
      <c r="B1978" s="24" t="s">
        <v>3985</v>
      </c>
      <c r="C1978" s="24" t="s">
        <v>3986</v>
      </c>
      <c r="D1978" s="29">
        <f>IFERROR([1]!EM_S_QSTM07_IS(B1978,"61",$C$1,"1")/1000000,"")</f>
        <v>-0.41320284999999995</v>
      </c>
      <c r="E1978" s="29" t="str">
        <f>IFERROR([1]!EM_S_PERFORMANCEEXPRESS_PERFEXNETPROFITTOSHAREHOLDER(B1978,$C$1)/1000000,"")</f>
        <v/>
      </c>
      <c r="F1978" s="29" t="str">
        <f>IFERROR([1]!EM_S_PROFITNOTICE_FORECASTT(B1978,$C$1)/1000000,"")</f>
        <v/>
      </c>
      <c r="G1978" s="29" t="str">
        <f>IFERROR([1]!EM_S_PROFITNOTICE_FORECASTL(B1978,$C$1)/1000000,"")</f>
        <v/>
      </c>
      <c r="H1978" s="29" t="str">
        <f t="shared" si="212"/>
        <v/>
      </c>
      <c r="I1978" s="36">
        <f>IFERROR([1]!EM_S_QSTM07_IS(B1978,"61",$I$1,"1")/1000000,"")</f>
        <v>2.51862166</v>
      </c>
      <c r="J1978" s="29">
        <f t="shared" si="210"/>
        <v>-2.9318245099999998</v>
      </c>
      <c r="K1978" s="29">
        <f>IFERROR([1]!EM_S_QSTM07_IS(B1978,"61",$K$2,"1")/1000000,"")</f>
        <v>-2.5137875800000002</v>
      </c>
      <c r="L1978" s="30">
        <f t="shared" si="213"/>
        <v>-0.16629763522023586</v>
      </c>
      <c r="M1978" s="49" t="str">
        <f ca="1">[1]!EM_S_MAJASSRES_NUM(B1978,$M$2,$M$1)</f>
        <v/>
      </c>
      <c r="N1978" s="45">
        <f t="shared" si="214"/>
        <v>1</v>
      </c>
      <c r="O1978" s="37" t="str">
        <f t="shared" ca="1" si="215"/>
        <v/>
      </c>
      <c r="P1978" s="26" t="str">
        <f t="shared" si="216"/>
        <v>财报</v>
      </c>
    </row>
    <row r="1979" spans="1:16" x14ac:dyDescent="0.2">
      <c r="A1979" s="33">
        <f t="shared" ca="1" si="211"/>
        <v>568</v>
      </c>
      <c r="B1979" s="24" t="s">
        <v>3987</v>
      </c>
      <c r="C1979" s="24" t="s">
        <v>3988</v>
      </c>
      <c r="D1979" s="29">
        <f>IFERROR([1]!EM_S_QSTM07_IS(B1979,"61",$C$1,"1")/1000000,"")</f>
        <v>1094.2848529</v>
      </c>
      <c r="E1979" s="29" t="str">
        <f>IFERROR([1]!EM_S_PERFORMANCEEXPRESS_PERFEXNETPROFITTOSHAREHOLDER(B1979,$C$1)/1000000,"")</f>
        <v/>
      </c>
      <c r="F1979" s="29" t="str">
        <f>IFERROR([1]!EM_S_PROFITNOTICE_FORECASTT(B1979,$C$1)/1000000,"")</f>
        <v/>
      </c>
      <c r="G1979" s="29" t="str">
        <f>IFERROR([1]!EM_S_PROFITNOTICE_FORECASTL(B1979,$C$1)/1000000,"")</f>
        <v/>
      </c>
      <c r="H1979" s="29" t="str">
        <f t="shared" si="212"/>
        <v/>
      </c>
      <c r="I1979" s="36">
        <f>IFERROR([1]!EM_S_QSTM07_IS(B1979,"61",$I$1,"1")/1000000,"")</f>
        <v>728.87751091999996</v>
      </c>
      <c r="J1979" s="29">
        <f t="shared" si="210"/>
        <v>365.40734198000007</v>
      </c>
      <c r="K1979" s="29">
        <f>IFERROR([1]!EM_S_QSTM07_IS(B1979,"61",$K$2,"1")/1000000,"")</f>
        <v>385.79164046</v>
      </c>
      <c r="L1979" s="30">
        <f t="shared" si="213"/>
        <v>-5.2837584701666003E-2</v>
      </c>
      <c r="M1979" s="49" t="str">
        <f ca="1">[1]!EM_S_MAJASSRES_NUM(B1979,$M$2,$M$1)</f>
        <v/>
      </c>
      <c r="N1979" s="45" t="str">
        <f t="shared" si="214"/>
        <v/>
      </c>
      <c r="O1979" s="37">
        <f t="shared" ca="1" si="215"/>
        <v>-5.2837584701666003E-2</v>
      </c>
      <c r="P1979" s="26" t="str">
        <f t="shared" si="216"/>
        <v>财报</v>
      </c>
    </row>
    <row r="1980" spans="1:16" x14ac:dyDescent="0.2">
      <c r="A1980" s="33" t="str">
        <f t="shared" ca="1" si="211"/>
        <v/>
      </c>
      <c r="B1980" s="24" t="s">
        <v>3989</v>
      </c>
      <c r="C1980" s="24" t="s">
        <v>3990</v>
      </c>
      <c r="D1980" s="29">
        <f>IFERROR([1]!EM_S_QSTM07_IS(B1980,"61",$C$1,"1")/1000000,"")</f>
        <v>-31.980586469999999</v>
      </c>
      <c r="E1980" s="29" t="str">
        <f>IFERROR([1]!EM_S_PERFORMANCEEXPRESS_PERFEXNETPROFITTOSHAREHOLDER(B1980,$C$1)/1000000,"")</f>
        <v/>
      </c>
      <c r="F1980" s="29" t="str">
        <f>IFERROR([1]!EM_S_PROFITNOTICE_FORECASTT(B1980,$C$1)/1000000,"")</f>
        <v/>
      </c>
      <c r="G1980" s="29" t="str">
        <f>IFERROR([1]!EM_S_PROFITNOTICE_FORECASTL(B1980,$C$1)/1000000,"")</f>
        <v/>
      </c>
      <c r="H1980" s="29" t="str">
        <f t="shared" si="212"/>
        <v/>
      </c>
      <c r="I1980" s="36">
        <f>IFERROR([1]!EM_S_QSTM07_IS(B1980,"61",$I$1,"1")/1000000,"")</f>
        <v>1.6087210000000001</v>
      </c>
      <c r="J1980" s="29">
        <f t="shared" si="210"/>
        <v>-33.589307470000001</v>
      </c>
      <c r="K1980" s="29">
        <f>IFERROR([1]!EM_S_QSTM07_IS(B1980,"61",$K$2,"1")/1000000,"")</f>
        <v>-2.8432003099999998</v>
      </c>
      <c r="L1980" s="30">
        <f t="shared" si="213"/>
        <v>-10.813908204730044</v>
      </c>
      <c r="M1980" s="49" t="str">
        <f ca="1">[1]!EM_S_MAJASSRES_NUM(B1980,$M$2,$M$1)</f>
        <v/>
      </c>
      <c r="N1980" s="45">
        <f t="shared" si="214"/>
        <v>1</v>
      </c>
      <c r="O1980" s="37" t="str">
        <f t="shared" ca="1" si="215"/>
        <v/>
      </c>
      <c r="P1980" s="26" t="str">
        <f t="shared" si="216"/>
        <v>财报</v>
      </c>
    </row>
    <row r="1981" spans="1:16" x14ac:dyDescent="0.2">
      <c r="A1981" s="33" t="str">
        <f t="shared" ca="1" si="211"/>
        <v/>
      </c>
      <c r="B1981" s="24" t="s">
        <v>3991</v>
      </c>
      <c r="C1981" s="24" t="s">
        <v>3992</v>
      </c>
      <c r="D1981" s="29">
        <f>IFERROR([1]!EM_S_QSTM07_IS(B1981,"61",$C$1,"1")/1000000,"")</f>
        <v>-17.19011536</v>
      </c>
      <c r="E1981" s="29" t="str">
        <f>IFERROR([1]!EM_S_PERFORMANCEEXPRESS_PERFEXNETPROFITTOSHAREHOLDER(B1981,$C$1)/1000000,"")</f>
        <v/>
      </c>
      <c r="F1981" s="29">
        <f>IFERROR([1]!EM_S_PROFITNOTICE_FORECASTT(B1981,$C$1)/1000000,"")</f>
        <v>-45</v>
      </c>
      <c r="G1981" s="29">
        <f>IFERROR([1]!EM_S_PROFITNOTICE_FORECASTL(B1981,$C$1)/1000000,"")</f>
        <v>-45</v>
      </c>
      <c r="H1981" s="29">
        <f t="shared" si="212"/>
        <v>-45</v>
      </c>
      <c r="I1981" s="36">
        <f>IFERROR([1]!EM_S_QSTM07_IS(B1981,"61",$I$1,"1")/1000000,"")</f>
        <v>-27.962434550000001</v>
      </c>
      <c r="J1981" s="29">
        <f t="shared" si="210"/>
        <v>10.772319190000001</v>
      </c>
      <c r="K1981" s="29">
        <f>IFERROR([1]!EM_S_QSTM07_IS(B1981,"61",$K$2,"1")/1000000,"")</f>
        <v>0.76926831999999989</v>
      </c>
      <c r="L1981" s="30">
        <f t="shared" si="213"/>
        <v>13.003331360376315</v>
      </c>
      <c r="M1981" s="49" t="str">
        <f ca="1">[1]!EM_S_MAJASSRES_NUM(B1981,$M$2,$M$1)</f>
        <v/>
      </c>
      <c r="N1981" s="45">
        <f t="shared" si="214"/>
        <v>1</v>
      </c>
      <c r="O1981" s="37" t="str">
        <f t="shared" ca="1" si="215"/>
        <v/>
      </c>
      <c r="P1981" s="26" t="str">
        <f t="shared" si="216"/>
        <v>财报</v>
      </c>
    </row>
    <row r="1982" spans="1:16" x14ac:dyDescent="0.2">
      <c r="A1982" s="33">
        <f t="shared" ca="1" si="211"/>
        <v>359</v>
      </c>
      <c r="B1982" s="24" t="s">
        <v>3993</v>
      </c>
      <c r="C1982" s="24" t="s">
        <v>3994</v>
      </c>
      <c r="D1982" s="29">
        <f>IFERROR([1]!EM_S_QSTM07_IS(B1982,"61",$C$1,"1")/1000000,"")</f>
        <v>-179.22163086</v>
      </c>
      <c r="E1982" s="29" t="str">
        <f>IFERROR([1]!EM_S_PERFORMANCEEXPRESS_PERFEXNETPROFITTOSHAREHOLDER(B1982,$C$1)/1000000,"")</f>
        <v/>
      </c>
      <c r="F1982" s="29" t="str">
        <f>IFERROR([1]!EM_S_PROFITNOTICE_FORECASTT(B1982,$C$1)/1000000,"")</f>
        <v/>
      </c>
      <c r="G1982" s="29" t="str">
        <f>IFERROR([1]!EM_S_PROFITNOTICE_FORECASTL(B1982,$C$1)/1000000,"")</f>
        <v/>
      </c>
      <c r="H1982" s="29" t="str">
        <f t="shared" si="212"/>
        <v/>
      </c>
      <c r="I1982" s="36">
        <f>IFERROR([1]!EM_S_QSTM07_IS(B1982,"61",$I$1,"1")/1000000,"")</f>
        <v>-143.05785177999999</v>
      </c>
      <c r="J1982" s="29">
        <f t="shared" si="210"/>
        <v>-36.163779080000012</v>
      </c>
      <c r="K1982" s="29">
        <f>IFERROR([1]!EM_S_QSTM07_IS(B1982,"61",$K$2,"1")/1000000,"")</f>
        <v>-90.238711780000003</v>
      </c>
      <c r="L1982" s="30">
        <f t="shared" si="213"/>
        <v>0.59924318104001184</v>
      </c>
      <c r="M1982" s="49" t="str">
        <f ca="1">[1]!EM_S_MAJASSRES_NUM(B1982,$M$2,$M$1)</f>
        <v/>
      </c>
      <c r="N1982" s="45" t="str">
        <f t="shared" si="214"/>
        <v/>
      </c>
      <c r="O1982" s="37">
        <f t="shared" ca="1" si="215"/>
        <v>0.59924318104001184</v>
      </c>
      <c r="P1982" s="26" t="str">
        <f t="shared" si="216"/>
        <v>财报</v>
      </c>
    </row>
    <row r="1983" spans="1:16" x14ac:dyDescent="0.2">
      <c r="A1983" s="33">
        <f t="shared" ca="1" si="211"/>
        <v>1824</v>
      </c>
      <c r="B1983" s="24" t="s">
        <v>3995</v>
      </c>
      <c r="C1983" s="24" t="s">
        <v>3996</v>
      </c>
      <c r="D1983" s="29">
        <f>IFERROR([1]!EM_S_QSTM07_IS(B1983,"61",$C$1,"1")/1000000,"")</f>
        <v>141.98061902000001</v>
      </c>
      <c r="E1983" s="29" t="str">
        <f>IFERROR([1]!EM_S_PERFORMANCEEXPRESS_PERFEXNETPROFITTOSHAREHOLDER(B1983,$C$1)/1000000,"")</f>
        <v/>
      </c>
      <c r="F1983" s="29" t="str">
        <f>IFERROR([1]!EM_S_PROFITNOTICE_FORECASTT(B1983,$C$1)/1000000,"")</f>
        <v/>
      </c>
      <c r="G1983" s="29" t="str">
        <f>IFERROR([1]!EM_S_PROFITNOTICE_FORECASTL(B1983,$C$1)/1000000,"")</f>
        <v/>
      </c>
      <c r="H1983" s="29" t="str">
        <f t="shared" si="212"/>
        <v/>
      </c>
      <c r="I1983" s="36">
        <f>IFERROR([1]!EM_S_QSTM07_IS(B1983,"61",$I$1,"1")/1000000,"")</f>
        <v>189.24972940999999</v>
      </c>
      <c r="J1983" s="29">
        <f t="shared" si="210"/>
        <v>-47.26911038999998</v>
      </c>
      <c r="K1983" s="29">
        <f>IFERROR([1]!EM_S_QSTM07_IS(B1983,"61",$K$2,"1")/1000000,"")</f>
        <v>491.77670620999999</v>
      </c>
      <c r="L1983" s="30">
        <f t="shared" si="213"/>
        <v>-1.0961190511732268</v>
      </c>
      <c r="M1983" s="49" t="str">
        <f ca="1">[1]!EM_S_MAJASSRES_NUM(B1983,$M$2,$M$1)</f>
        <v/>
      </c>
      <c r="N1983" s="45" t="str">
        <f t="shared" si="214"/>
        <v/>
      </c>
      <c r="O1983" s="37">
        <f t="shared" ca="1" si="215"/>
        <v>-1.0961190511732268</v>
      </c>
      <c r="P1983" s="26" t="str">
        <f t="shared" si="216"/>
        <v>财报</v>
      </c>
    </row>
    <row r="1984" spans="1:16" x14ac:dyDescent="0.2">
      <c r="A1984" s="33">
        <f t="shared" ca="1" si="211"/>
        <v>153</v>
      </c>
      <c r="B1984" s="24" t="s">
        <v>3997</v>
      </c>
      <c r="C1984" s="24" t="s">
        <v>3998</v>
      </c>
      <c r="D1984" s="29">
        <f>IFERROR([1]!EM_S_QSTM07_IS(B1984,"61",$C$1,"1")/1000000,"")</f>
        <v>-4.7438278600000006</v>
      </c>
      <c r="E1984" s="29" t="str">
        <f>IFERROR([1]!EM_S_PERFORMANCEEXPRESS_PERFEXNETPROFITTOSHAREHOLDER(B1984,$C$1)/1000000,"")</f>
        <v/>
      </c>
      <c r="F1984" s="29" t="str">
        <f>IFERROR([1]!EM_S_PROFITNOTICE_FORECASTT(B1984,$C$1)/1000000,"")</f>
        <v/>
      </c>
      <c r="G1984" s="29" t="str">
        <f>IFERROR([1]!EM_S_PROFITNOTICE_FORECASTL(B1984,$C$1)/1000000,"")</f>
        <v/>
      </c>
      <c r="H1984" s="29" t="str">
        <f t="shared" si="212"/>
        <v/>
      </c>
      <c r="I1984" s="36">
        <f>IFERROR([1]!EM_S_QSTM07_IS(B1984,"61",$I$1,"1")/1000000,"")</f>
        <v>-13.258248160000001</v>
      </c>
      <c r="J1984" s="29">
        <f t="shared" si="210"/>
        <v>8.5144203000000012</v>
      </c>
      <c r="K1984" s="29">
        <f>IFERROR([1]!EM_S_QSTM07_IS(B1984,"61",$K$2,"1")/1000000,"")</f>
        <v>-15.19352342</v>
      </c>
      <c r="L1984" s="30">
        <f t="shared" si="213"/>
        <v>1.5603980106939541</v>
      </c>
      <c r="M1984" s="49" t="str">
        <f ca="1">[1]!EM_S_MAJASSRES_NUM(B1984,$M$2,$M$1)</f>
        <v/>
      </c>
      <c r="N1984" s="45" t="str">
        <f t="shared" si="214"/>
        <v/>
      </c>
      <c r="O1984" s="37">
        <f t="shared" ca="1" si="215"/>
        <v>1.5603980106939541</v>
      </c>
      <c r="P1984" s="26" t="str">
        <f t="shared" si="216"/>
        <v>财报</v>
      </c>
    </row>
    <row r="1985" spans="1:16" x14ac:dyDescent="0.2">
      <c r="A1985" s="33">
        <f t="shared" ca="1" si="211"/>
        <v>302</v>
      </c>
      <c r="B1985" s="24" t="s">
        <v>3999</v>
      </c>
      <c r="C1985" s="24" t="s">
        <v>4000</v>
      </c>
      <c r="D1985" s="29">
        <f>IFERROR([1]!EM_S_QSTM07_IS(B1985,"61",$C$1,"1")/1000000,"")</f>
        <v>-11.780065460000001</v>
      </c>
      <c r="E1985" s="29" t="str">
        <f>IFERROR([1]!EM_S_PERFORMANCEEXPRESS_PERFEXNETPROFITTOSHAREHOLDER(B1985,$C$1)/1000000,"")</f>
        <v/>
      </c>
      <c r="F1985" s="29" t="str">
        <f>IFERROR([1]!EM_S_PROFITNOTICE_FORECASTT(B1985,$C$1)/1000000,"")</f>
        <v/>
      </c>
      <c r="G1985" s="29" t="str">
        <f>IFERROR([1]!EM_S_PROFITNOTICE_FORECASTL(B1985,$C$1)/1000000,"")</f>
        <v/>
      </c>
      <c r="H1985" s="29" t="str">
        <f t="shared" si="212"/>
        <v/>
      </c>
      <c r="I1985" s="36">
        <f>IFERROR([1]!EM_S_QSTM07_IS(B1985,"61",$I$1,"1")/1000000,"")</f>
        <v>-6.9214706399999999</v>
      </c>
      <c r="J1985" s="29">
        <f t="shared" si="210"/>
        <v>-4.8585948200000013</v>
      </c>
      <c r="K1985" s="29">
        <f>IFERROR([1]!EM_S_QSTM07_IS(B1985,"61",$K$2,"1")/1000000,"")</f>
        <v>-29.9465322</v>
      </c>
      <c r="L1985" s="30">
        <f t="shared" si="213"/>
        <v>0.83775768133847561</v>
      </c>
      <c r="M1985" s="49" t="str">
        <f ca="1">[1]!EM_S_MAJASSRES_NUM(B1985,$M$2,$M$1)</f>
        <v/>
      </c>
      <c r="N1985" s="45" t="str">
        <f t="shared" si="214"/>
        <v/>
      </c>
      <c r="O1985" s="37">
        <f t="shared" ca="1" si="215"/>
        <v>0.83775768133847561</v>
      </c>
      <c r="P1985" s="26" t="str">
        <f t="shared" si="216"/>
        <v>财报</v>
      </c>
    </row>
    <row r="1986" spans="1:16" x14ac:dyDescent="0.2">
      <c r="A1986" s="33" t="str">
        <f t="shared" ca="1" si="211"/>
        <v/>
      </c>
      <c r="B1986" s="24" t="s">
        <v>4001</v>
      </c>
      <c r="C1986" s="24" t="s">
        <v>4002</v>
      </c>
      <c r="D1986" s="29">
        <f>IFERROR([1]!EM_S_QSTM07_IS(B1986,"61",$C$1,"1")/1000000,"")</f>
        <v>-18.549525110000001</v>
      </c>
      <c r="E1986" s="29" t="str">
        <f>IFERROR([1]!EM_S_PERFORMANCEEXPRESS_PERFEXNETPROFITTOSHAREHOLDER(B1986,$C$1)/1000000,"")</f>
        <v/>
      </c>
      <c r="F1986" s="29" t="str">
        <f>IFERROR([1]!EM_S_PROFITNOTICE_FORECASTT(B1986,$C$1)/1000000,"")</f>
        <v/>
      </c>
      <c r="G1986" s="29" t="str">
        <f>IFERROR([1]!EM_S_PROFITNOTICE_FORECASTL(B1986,$C$1)/1000000,"")</f>
        <v/>
      </c>
      <c r="H1986" s="29" t="str">
        <f t="shared" si="212"/>
        <v/>
      </c>
      <c r="I1986" s="36">
        <f>IFERROR([1]!EM_S_QSTM07_IS(B1986,"61",$I$1,"1")/1000000,"")</f>
        <v>-22.067019269999999</v>
      </c>
      <c r="J1986" s="29">
        <f t="shared" si="210"/>
        <v>3.5174941599999983</v>
      </c>
      <c r="K1986" s="29">
        <f>IFERROR([1]!EM_S_QSTM07_IS(B1986,"61",$K$2,"1")/1000000,"")</f>
        <v>1.3675942299999999</v>
      </c>
      <c r="L1986" s="30">
        <f t="shared" si="213"/>
        <v>1.5720305649432278</v>
      </c>
      <c r="M1986" s="49" t="str">
        <f ca="1">[1]!EM_S_MAJASSRES_NUM(B1986,$M$2,$M$1)</f>
        <v/>
      </c>
      <c r="N1986" s="45">
        <f t="shared" si="214"/>
        <v>1</v>
      </c>
      <c r="O1986" s="37" t="str">
        <f t="shared" ca="1" si="215"/>
        <v/>
      </c>
      <c r="P1986" s="26" t="str">
        <f t="shared" si="216"/>
        <v>财报</v>
      </c>
    </row>
    <row r="1987" spans="1:16" x14ac:dyDescent="0.2">
      <c r="A1987" s="33">
        <f t="shared" ca="1" si="211"/>
        <v>16</v>
      </c>
      <c r="B1987" s="24" t="s">
        <v>4003</v>
      </c>
      <c r="C1987" s="24" t="s">
        <v>4004</v>
      </c>
      <c r="D1987" s="29">
        <f>IFERROR([1]!EM_S_QSTM07_IS(B1987,"61",$C$1,"1")/1000000,"")</f>
        <v>260.18748599999998</v>
      </c>
      <c r="E1987" s="29" t="str">
        <f>IFERROR([1]!EM_S_PERFORMANCEEXPRESS_PERFEXNETPROFITTOSHAREHOLDER(B1987,$C$1)/1000000,"")</f>
        <v/>
      </c>
      <c r="F1987" s="29" t="str">
        <f>IFERROR([1]!EM_S_PROFITNOTICE_FORECASTT(B1987,$C$1)/1000000,"")</f>
        <v/>
      </c>
      <c r="G1987" s="29" t="str">
        <f>IFERROR([1]!EM_S_PROFITNOTICE_FORECASTL(B1987,$C$1)/1000000,"")</f>
        <v/>
      </c>
      <c r="H1987" s="29" t="str">
        <f t="shared" si="212"/>
        <v/>
      </c>
      <c r="I1987" s="36">
        <f>IFERROR([1]!EM_S_QSTM07_IS(B1987,"61",$I$1,"1")/1000000,"")</f>
        <v>4.7158009999999999</v>
      </c>
      <c r="J1987" s="29">
        <f t="shared" si="210"/>
        <v>255.47168499999998</v>
      </c>
      <c r="K1987" s="29">
        <f>IFERROR([1]!EM_S_QSTM07_IS(B1987,"61",$K$2,"1")/1000000,"")</f>
        <v>-38.777276999999998</v>
      </c>
      <c r="L1987" s="30">
        <f t="shared" si="213"/>
        <v>7.588180108675501</v>
      </c>
      <c r="M1987" s="49" t="str">
        <f ca="1">[1]!EM_S_MAJASSRES_NUM(B1987,$M$2,$M$1)</f>
        <v/>
      </c>
      <c r="N1987" s="45" t="str">
        <f t="shared" si="214"/>
        <v/>
      </c>
      <c r="O1987" s="37">
        <f t="shared" ca="1" si="215"/>
        <v>7.588180108675501</v>
      </c>
      <c r="P1987" s="26" t="str">
        <f t="shared" si="216"/>
        <v>财报</v>
      </c>
    </row>
    <row r="1988" spans="1:16" x14ac:dyDescent="0.2">
      <c r="A1988" s="33" t="str">
        <f t="shared" ca="1" si="211"/>
        <v/>
      </c>
      <c r="B1988" s="24" t="s">
        <v>4005</v>
      </c>
      <c r="C1988" s="24" t="s">
        <v>4006</v>
      </c>
      <c r="D1988" s="29">
        <f>IFERROR([1]!EM_S_QSTM07_IS(B1988,"61",$C$1,"1")/1000000,"")</f>
        <v>-12.578403</v>
      </c>
      <c r="E1988" s="29" t="str">
        <f>IFERROR([1]!EM_S_PERFORMANCEEXPRESS_PERFEXNETPROFITTOSHAREHOLDER(B1988,$C$1)/1000000,"")</f>
        <v/>
      </c>
      <c r="F1988" s="29" t="str">
        <f>IFERROR([1]!EM_S_PROFITNOTICE_FORECASTT(B1988,$C$1)/1000000,"")</f>
        <v/>
      </c>
      <c r="G1988" s="29" t="str">
        <f>IFERROR([1]!EM_S_PROFITNOTICE_FORECASTL(B1988,$C$1)/1000000,"")</f>
        <v/>
      </c>
      <c r="H1988" s="29" t="str">
        <f t="shared" si="212"/>
        <v/>
      </c>
      <c r="I1988" s="36">
        <f>IFERROR([1]!EM_S_QSTM07_IS(B1988,"61",$I$1,"1")/1000000,"")</f>
        <v>-8.7293690299999991</v>
      </c>
      <c r="J1988" s="29">
        <f t="shared" ref="J1988:J2051" si="217">IFERROR(IF(D1988&lt;&gt;"",D1988-I1988,IF(E1988&lt;&gt;"",E1988-I1988,IF(H1988&lt;&gt;"",H1988-I1988,""))),"")</f>
        <v>-3.8490339700000007</v>
      </c>
      <c r="K1988" s="29">
        <f>IFERROR([1]!EM_S_QSTM07_IS(B1988,"61",$K$2,"1")/1000000,"")</f>
        <v>-0.37143885000000104</v>
      </c>
      <c r="L1988" s="30">
        <f t="shared" si="213"/>
        <v>-9.3624970032079027</v>
      </c>
      <c r="M1988" s="49" t="str">
        <f ca="1">[1]!EM_S_MAJASSRES_NUM(B1988,$M$2,$M$1)</f>
        <v/>
      </c>
      <c r="N1988" s="45">
        <f t="shared" si="214"/>
        <v>1</v>
      </c>
      <c r="O1988" s="37" t="str">
        <f t="shared" ca="1" si="215"/>
        <v/>
      </c>
      <c r="P1988" s="26" t="str">
        <f t="shared" si="216"/>
        <v>财报</v>
      </c>
    </row>
    <row r="1989" spans="1:16" x14ac:dyDescent="0.2">
      <c r="A1989" s="33">
        <f t="shared" ref="A1989:A2052" ca="1" si="218">IFERROR(RANK(O1989,$O$4:$O$2880,0),"")</f>
        <v>1117</v>
      </c>
      <c r="B1989" s="24" t="s">
        <v>4007</v>
      </c>
      <c r="C1989" s="24" t="s">
        <v>4008</v>
      </c>
      <c r="D1989" s="29">
        <f>IFERROR([1]!EM_S_QSTM07_IS(B1989,"61",$C$1,"1")/1000000,"")</f>
        <v>35.310795429999999</v>
      </c>
      <c r="E1989" s="29" t="str">
        <f>IFERROR([1]!EM_S_PERFORMANCEEXPRESS_PERFEXNETPROFITTOSHAREHOLDER(B1989,$C$1)/1000000,"")</f>
        <v/>
      </c>
      <c r="F1989" s="29" t="str">
        <f>IFERROR([1]!EM_S_PROFITNOTICE_FORECASTT(B1989,$C$1)/1000000,"")</f>
        <v/>
      </c>
      <c r="G1989" s="29" t="str">
        <f>IFERROR([1]!EM_S_PROFITNOTICE_FORECASTL(B1989,$C$1)/1000000,"")</f>
        <v/>
      </c>
      <c r="H1989" s="29" t="str">
        <f t="shared" ref="H1989:H2052" si="219">IFERROR(AVERAGE(F1989:G1989),"")</f>
        <v/>
      </c>
      <c r="I1989" s="36">
        <f>IFERROR([1]!EM_S_QSTM07_IS(B1989,"61",$I$1,"1")/1000000,"")</f>
        <v>19.580060940000003</v>
      </c>
      <c r="J1989" s="29">
        <f t="shared" si="217"/>
        <v>15.730734489999996</v>
      </c>
      <c r="K1989" s="29">
        <f>IFERROR([1]!EM_S_QSTM07_IS(B1989,"61",$K$2,"1")/1000000,"")</f>
        <v>41.400094789999997</v>
      </c>
      <c r="L1989" s="30">
        <f t="shared" ref="L1989:L2052" si="220">IFERROR(IF(J1989="","",(J1989-K1989)/ABS(K1989)),"")</f>
        <v>-0.62003143785555581</v>
      </c>
      <c r="M1989" s="49" t="str">
        <f ca="1">[1]!EM_S_MAJASSRES_NUM(B1989,$M$2,$M$1)</f>
        <v/>
      </c>
      <c r="N1989" s="45" t="str">
        <f t="shared" ref="N1989:N2052" si="221">IFERROR(IF(ABS(K1989)&lt;$N$2,1,""),"")</f>
        <v/>
      </c>
      <c r="O1989" s="37">
        <f t="shared" ref="O1989:O2052" ca="1" si="222">IFERROR(IF(AND(M1989="",N1989=""),L1989,""),"")</f>
        <v>-0.62003143785555581</v>
      </c>
      <c r="P1989" s="26" t="str">
        <f t="shared" ref="P1989:P2052" si="223">IFERROR(IF(D1989&lt;&gt;"","财报",IF(E1989&lt;&gt;"","快报",IF(H1989&lt;&gt;"","预告",""))),"")</f>
        <v>财报</v>
      </c>
    </row>
    <row r="1990" spans="1:16" x14ac:dyDescent="0.2">
      <c r="A1990" s="33">
        <f t="shared" ca="1" si="218"/>
        <v>170</v>
      </c>
      <c r="B1990" s="24" t="s">
        <v>4009</v>
      </c>
      <c r="C1990" s="24" t="s">
        <v>4010</v>
      </c>
      <c r="D1990" s="29">
        <f>IFERROR([1]!EM_S_QSTM07_IS(B1990,"61",$C$1,"1")/1000000,"")</f>
        <v>-32.333767379999998</v>
      </c>
      <c r="E1990" s="29" t="str">
        <f>IFERROR([1]!EM_S_PERFORMANCEEXPRESS_PERFEXNETPROFITTOSHAREHOLDER(B1990,$C$1)/1000000,"")</f>
        <v/>
      </c>
      <c r="F1990" s="29" t="str">
        <f>IFERROR([1]!EM_S_PROFITNOTICE_FORECASTT(B1990,$C$1)/1000000,"")</f>
        <v/>
      </c>
      <c r="G1990" s="29" t="str">
        <f>IFERROR([1]!EM_S_PROFITNOTICE_FORECASTL(B1990,$C$1)/1000000,"")</f>
        <v/>
      </c>
      <c r="H1990" s="29" t="str">
        <f t="shared" si="219"/>
        <v/>
      </c>
      <c r="I1990" s="36">
        <f>IFERROR([1]!EM_S_QSTM07_IS(B1990,"61",$I$1,"1")/1000000,"")</f>
        <v>-45.784885090000003</v>
      </c>
      <c r="J1990" s="29">
        <f t="shared" si="217"/>
        <v>13.451117710000005</v>
      </c>
      <c r="K1990" s="29">
        <f>IFERROR([1]!EM_S_QSTM07_IS(B1990,"61",$K$2,"1")/1000000,"")</f>
        <v>-31.302769730000001</v>
      </c>
      <c r="L1990" s="30">
        <f t="shared" si="220"/>
        <v>1.4297101446939597</v>
      </c>
      <c r="M1990" s="49" t="str">
        <f ca="1">[1]!EM_S_MAJASSRES_NUM(B1990,$M$2,$M$1)</f>
        <v/>
      </c>
      <c r="N1990" s="45" t="str">
        <f t="shared" si="221"/>
        <v/>
      </c>
      <c r="O1990" s="37">
        <f t="shared" ca="1" si="222"/>
        <v>1.4297101446939597</v>
      </c>
      <c r="P1990" s="26" t="str">
        <f t="shared" si="223"/>
        <v>财报</v>
      </c>
    </row>
    <row r="1991" spans="1:16" x14ac:dyDescent="0.2">
      <c r="A1991" s="33">
        <f t="shared" ca="1" si="218"/>
        <v>127</v>
      </c>
      <c r="B1991" s="24" t="s">
        <v>4011</v>
      </c>
      <c r="C1991" s="24" t="s">
        <v>4012</v>
      </c>
      <c r="D1991" s="29">
        <f>IFERROR([1]!EM_S_QSTM07_IS(B1991,"61",$C$1,"1")/1000000,"")</f>
        <v>5.4753316299999994</v>
      </c>
      <c r="E1991" s="29" t="str">
        <f>IFERROR([1]!EM_S_PERFORMANCEEXPRESS_PERFEXNETPROFITTOSHAREHOLDER(B1991,$C$1)/1000000,"")</f>
        <v/>
      </c>
      <c r="F1991" s="29" t="str">
        <f>IFERROR([1]!EM_S_PROFITNOTICE_FORECASTT(B1991,$C$1)/1000000,"")</f>
        <v/>
      </c>
      <c r="G1991" s="29" t="str">
        <f>IFERROR([1]!EM_S_PROFITNOTICE_FORECASTL(B1991,$C$1)/1000000,"")</f>
        <v/>
      </c>
      <c r="H1991" s="29" t="str">
        <f t="shared" si="219"/>
        <v/>
      </c>
      <c r="I1991" s="36">
        <f>IFERROR([1]!EM_S_QSTM07_IS(B1991,"61",$I$1,"1")/1000000,"")</f>
        <v>-20.923234300000001</v>
      </c>
      <c r="J1991" s="29">
        <f t="shared" si="217"/>
        <v>26.39856593</v>
      </c>
      <c r="K1991" s="29">
        <f>IFERROR([1]!EM_S_QSTM07_IS(B1991,"61",$K$2,"1")/1000000,"")</f>
        <v>-32.925327549999999</v>
      </c>
      <c r="L1991" s="30">
        <f t="shared" si="220"/>
        <v>1.8017707914951326</v>
      </c>
      <c r="M1991" s="49" t="str">
        <f ca="1">[1]!EM_S_MAJASSRES_NUM(B1991,$M$2,$M$1)</f>
        <v/>
      </c>
      <c r="N1991" s="45" t="str">
        <f t="shared" si="221"/>
        <v/>
      </c>
      <c r="O1991" s="37">
        <f t="shared" ca="1" si="222"/>
        <v>1.8017707914951326</v>
      </c>
      <c r="P1991" s="26" t="str">
        <f t="shared" si="223"/>
        <v>财报</v>
      </c>
    </row>
    <row r="1992" spans="1:16" x14ac:dyDescent="0.2">
      <c r="A1992" s="33">
        <f t="shared" ca="1" si="218"/>
        <v>1070</v>
      </c>
      <c r="B1992" s="24" t="s">
        <v>4013</v>
      </c>
      <c r="C1992" s="24" t="s">
        <v>4014</v>
      </c>
      <c r="D1992" s="29">
        <f>IFERROR([1]!EM_S_QSTM07_IS(B1992,"61",$C$1,"1")/1000000,"")</f>
        <v>14.839037680000001</v>
      </c>
      <c r="E1992" s="29" t="str">
        <f>IFERROR([1]!EM_S_PERFORMANCEEXPRESS_PERFEXNETPROFITTOSHAREHOLDER(B1992,$C$1)/1000000,"")</f>
        <v/>
      </c>
      <c r="F1992" s="29" t="str">
        <f>IFERROR([1]!EM_S_PROFITNOTICE_FORECASTT(B1992,$C$1)/1000000,"")</f>
        <v/>
      </c>
      <c r="G1992" s="29" t="str">
        <f>IFERROR([1]!EM_S_PROFITNOTICE_FORECASTL(B1992,$C$1)/1000000,"")</f>
        <v/>
      </c>
      <c r="H1992" s="29" t="str">
        <f t="shared" si="219"/>
        <v/>
      </c>
      <c r="I1992" s="36">
        <f>IFERROR([1]!EM_S_QSTM07_IS(B1992,"61",$I$1,"1")/1000000,"")</f>
        <v>-4.7558584599999998</v>
      </c>
      <c r="J1992" s="29">
        <f t="shared" si="217"/>
        <v>19.594896139999999</v>
      </c>
      <c r="K1992" s="29">
        <f>IFERROR([1]!EM_S_QSTM07_IS(B1992,"61",$K$2,"1")/1000000,"")</f>
        <v>47.058086039999999</v>
      </c>
      <c r="L1992" s="30">
        <f t="shared" si="220"/>
        <v>-0.58360193138020788</v>
      </c>
      <c r="M1992" s="49" t="str">
        <f ca="1">[1]!EM_S_MAJASSRES_NUM(B1992,$M$2,$M$1)</f>
        <v/>
      </c>
      <c r="N1992" s="45" t="str">
        <f t="shared" si="221"/>
        <v/>
      </c>
      <c r="O1992" s="37">
        <f t="shared" ca="1" si="222"/>
        <v>-0.58360193138020788</v>
      </c>
      <c r="P1992" s="26" t="str">
        <f t="shared" si="223"/>
        <v>财报</v>
      </c>
    </row>
    <row r="1993" spans="1:16" x14ac:dyDescent="0.2">
      <c r="A1993" s="33">
        <f t="shared" ca="1" si="218"/>
        <v>1709</v>
      </c>
      <c r="B1993" s="24" t="s">
        <v>4015</v>
      </c>
      <c r="C1993" s="24" t="s">
        <v>4016</v>
      </c>
      <c r="D1993" s="29">
        <f>IFERROR([1]!EM_S_QSTM07_IS(B1993,"61",$C$1,"1")/1000000,"")</f>
        <v>140.37681686000002</v>
      </c>
      <c r="E1993" s="29" t="str">
        <f>IFERROR([1]!EM_S_PERFORMANCEEXPRESS_PERFEXNETPROFITTOSHAREHOLDER(B1993,$C$1)/1000000,"")</f>
        <v/>
      </c>
      <c r="F1993" s="29" t="str">
        <f>IFERROR([1]!EM_S_PROFITNOTICE_FORECASTT(B1993,$C$1)/1000000,"")</f>
        <v/>
      </c>
      <c r="G1993" s="29" t="str">
        <f>IFERROR([1]!EM_S_PROFITNOTICE_FORECASTL(B1993,$C$1)/1000000,"")</f>
        <v/>
      </c>
      <c r="H1993" s="29" t="str">
        <f t="shared" si="219"/>
        <v/>
      </c>
      <c r="I1993" s="36">
        <f>IFERROR([1]!EM_S_QSTM07_IS(B1993,"61",$I$1,"1")/1000000,"")</f>
        <v>139.37262518</v>
      </c>
      <c r="J1993" s="29">
        <f t="shared" si="217"/>
        <v>1.0041916800000195</v>
      </c>
      <c r="K1993" s="29">
        <f>IFERROR([1]!EM_S_QSTM07_IS(B1993,"61",$K$2,"1")/1000000,"")</f>
        <v>399.20232408999999</v>
      </c>
      <c r="L1993" s="30">
        <f t="shared" si="220"/>
        <v>-0.99748450442444414</v>
      </c>
      <c r="M1993" s="49" t="str">
        <f ca="1">[1]!EM_S_MAJASSRES_NUM(B1993,$M$2,$M$1)</f>
        <v/>
      </c>
      <c r="N1993" s="45" t="str">
        <f t="shared" si="221"/>
        <v/>
      </c>
      <c r="O1993" s="37">
        <f t="shared" ca="1" si="222"/>
        <v>-0.99748450442444414</v>
      </c>
      <c r="P1993" s="26" t="str">
        <f t="shared" si="223"/>
        <v>财报</v>
      </c>
    </row>
    <row r="1994" spans="1:16" x14ac:dyDescent="0.2">
      <c r="A1994" s="33">
        <f t="shared" ca="1" si="218"/>
        <v>63</v>
      </c>
      <c r="B1994" s="24" t="s">
        <v>4017</v>
      </c>
      <c r="C1994" s="24" t="s">
        <v>4018</v>
      </c>
      <c r="D1994" s="29">
        <f>IFERROR([1]!EM_S_QSTM07_IS(B1994,"61",$C$1,"1")/1000000,"")</f>
        <v>-19.942070229999999</v>
      </c>
      <c r="E1994" s="29" t="str">
        <f>IFERROR([1]!EM_S_PERFORMANCEEXPRESS_PERFEXNETPROFITTOSHAREHOLDER(B1994,$C$1)/1000000,"")</f>
        <v/>
      </c>
      <c r="F1994" s="29" t="str">
        <f>IFERROR([1]!EM_S_PROFITNOTICE_FORECASTT(B1994,$C$1)/1000000,"")</f>
        <v/>
      </c>
      <c r="G1994" s="29" t="str">
        <f>IFERROR([1]!EM_S_PROFITNOTICE_FORECASTL(B1994,$C$1)/1000000,"")</f>
        <v/>
      </c>
      <c r="H1994" s="29" t="str">
        <f t="shared" si="219"/>
        <v/>
      </c>
      <c r="I1994" s="36">
        <f>IFERROR([1]!EM_S_QSTM07_IS(B1994,"61",$I$1,"1")/1000000,"")</f>
        <v>-39.586623759999995</v>
      </c>
      <c r="J1994" s="29">
        <f t="shared" si="217"/>
        <v>19.644553529999996</v>
      </c>
      <c r="K1994" s="29">
        <f>IFERROR([1]!EM_S_QSTM07_IS(B1994,"61",$K$2,"1")/1000000,"")</f>
        <v>-10.164514089999999</v>
      </c>
      <c r="L1994" s="30">
        <f t="shared" si="220"/>
        <v>2.9326603668469109</v>
      </c>
      <c r="M1994" s="49" t="str">
        <f ca="1">[1]!EM_S_MAJASSRES_NUM(B1994,$M$2,$M$1)</f>
        <v/>
      </c>
      <c r="N1994" s="45" t="str">
        <f t="shared" si="221"/>
        <v/>
      </c>
      <c r="O1994" s="37">
        <f t="shared" ca="1" si="222"/>
        <v>2.9326603668469109</v>
      </c>
      <c r="P1994" s="26" t="str">
        <f t="shared" si="223"/>
        <v>财报</v>
      </c>
    </row>
    <row r="1995" spans="1:16" x14ac:dyDescent="0.2">
      <c r="A1995" s="33">
        <f t="shared" ca="1" si="218"/>
        <v>1628</v>
      </c>
      <c r="B1995" s="24" t="s">
        <v>4019</v>
      </c>
      <c r="C1995" s="24" t="s">
        <v>4020</v>
      </c>
      <c r="D1995" s="29">
        <f>IFERROR([1]!EM_S_QSTM07_IS(B1995,"61",$C$1,"1")/1000000,"")</f>
        <v>40.917081639999999</v>
      </c>
      <c r="E1995" s="29" t="str">
        <f>IFERROR([1]!EM_S_PERFORMANCEEXPRESS_PERFEXNETPROFITTOSHAREHOLDER(B1995,$C$1)/1000000,"")</f>
        <v/>
      </c>
      <c r="F1995" s="29" t="str">
        <f>IFERROR([1]!EM_S_PROFITNOTICE_FORECASTT(B1995,$C$1)/1000000,"")</f>
        <v/>
      </c>
      <c r="G1995" s="29" t="str">
        <f>IFERROR([1]!EM_S_PROFITNOTICE_FORECASTL(B1995,$C$1)/1000000,"")</f>
        <v/>
      </c>
      <c r="H1995" s="29" t="str">
        <f t="shared" si="219"/>
        <v/>
      </c>
      <c r="I1995" s="36">
        <f>IFERROR([1]!EM_S_QSTM07_IS(B1995,"61",$I$1,"1")/1000000,"")</f>
        <v>26.881392139999999</v>
      </c>
      <c r="J1995" s="29">
        <f t="shared" si="217"/>
        <v>14.0356895</v>
      </c>
      <c r="K1995" s="29">
        <f>IFERROR([1]!EM_S_QSTM07_IS(B1995,"61",$K$2,"1")/1000000,"")</f>
        <v>251.18678549000001</v>
      </c>
      <c r="L1995" s="30">
        <f t="shared" si="220"/>
        <v>-0.94412250042286261</v>
      </c>
      <c r="M1995" s="49" t="str">
        <f ca="1">[1]!EM_S_MAJASSRES_NUM(B1995,$M$2,$M$1)</f>
        <v/>
      </c>
      <c r="N1995" s="45" t="str">
        <f t="shared" si="221"/>
        <v/>
      </c>
      <c r="O1995" s="37">
        <f t="shared" ca="1" si="222"/>
        <v>-0.94412250042286261</v>
      </c>
      <c r="P1995" s="26" t="str">
        <f t="shared" si="223"/>
        <v>财报</v>
      </c>
    </row>
    <row r="1996" spans="1:16" x14ac:dyDescent="0.2">
      <c r="A1996" s="33" t="str">
        <f t="shared" ca="1" si="218"/>
        <v/>
      </c>
      <c r="B1996" s="24" t="s">
        <v>4021</v>
      </c>
      <c r="C1996" s="24" t="s">
        <v>4022</v>
      </c>
      <c r="D1996" s="29">
        <f>IFERROR([1]!EM_S_QSTM07_IS(B1996,"61",$C$1,"1")/1000000,"")</f>
        <v>1.64591821</v>
      </c>
      <c r="E1996" s="29" t="str">
        <f>IFERROR([1]!EM_S_PERFORMANCEEXPRESS_PERFEXNETPROFITTOSHAREHOLDER(B1996,$C$1)/1000000,"")</f>
        <v/>
      </c>
      <c r="F1996" s="29" t="str">
        <f>IFERROR([1]!EM_S_PROFITNOTICE_FORECASTT(B1996,$C$1)/1000000,"")</f>
        <v/>
      </c>
      <c r="G1996" s="29" t="str">
        <f>IFERROR([1]!EM_S_PROFITNOTICE_FORECASTL(B1996,$C$1)/1000000,"")</f>
        <v/>
      </c>
      <c r="H1996" s="29" t="str">
        <f t="shared" si="219"/>
        <v/>
      </c>
      <c r="I1996" s="36">
        <f>IFERROR([1]!EM_S_QSTM07_IS(B1996,"61",$I$1,"1")/1000000,"")</f>
        <v>5.6909288899999995</v>
      </c>
      <c r="J1996" s="29">
        <f t="shared" si="217"/>
        <v>-4.045010679999999</v>
      </c>
      <c r="K1996" s="29">
        <f>IFERROR([1]!EM_S_QSTM07_IS(B1996,"61",$K$2,"1")/1000000,"")</f>
        <v>1.3957447299999999</v>
      </c>
      <c r="L1996" s="30">
        <f t="shared" si="220"/>
        <v>-3.8981020619723199</v>
      </c>
      <c r="M1996" s="49" t="str">
        <f ca="1">[1]!EM_S_MAJASSRES_NUM(B1996,$M$2,$M$1)</f>
        <v/>
      </c>
      <c r="N1996" s="45">
        <f t="shared" si="221"/>
        <v>1</v>
      </c>
      <c r="O1996" s="37" t="str">
        <f t="shared" ca="1" si="222"/>
        <v/>
      </c>
      <c r="P1996" s="26" t="str">
        <f t="shared" si="223"/>
        <v>财报</v>
      </c>
    </row>
    <row r="1997" spans="1:16" x14ac:dyDescent="0.2">
      <c r="A1997" s="33">
        <f t="shared" ca="1" si="218"/>
        <v>1735</v>
      </c>
      <c r="B1997" s="24" t="s">
        <v>4023</v>
      </c>
      <c r="C1997" s="24" t="s">
        <v>4024</v>
      </c>
      <c r="D1997" s="29">
        <f>IFERROR([1]!EM_S_QSTM07_IS(B1997,"61",$C$1,"1")/1000000,"")</f>
        <v>6.9194949400000008</v>
      </c>
      <c r="E1997" s="29" t="str">
        <f>IFERROR([1]!EM_S_PERFORMANCEEXPRESS_PERFEXNETPROFITTOSHAREHOLDER(B1997,$C$1)/1000000,"")</f>
        <v/>
      </c>
      <c r="F1997" s="29" t="str">
        <f>IFERROR([1]!EM_S_PROFITNOTICE_FORECASTT(B1997,$C$1)/1000000,"")</f>
        <v/>
      </c>
      <c r="G1997" s="29" t="str">
        <f>IFERROR([1]!EM_S_PROFITNOTICE_FORECASTL(B1997,$C$1)/1000000,"")</f>
        <v/>
      </c>
      <c r="H1997" s="29" t="str">
        <f t="shared" si="219"/>
        <v/>
      </c>
      <c r="I1997" s="36">
        <f>IFERROR([1]!EM_S_QSTM07_IS(B1997,"61",$I$1,"1")/1000000,"")</f>
        <v>7.0246395799999997</v>
      </c>
      <c r="J1997" s="29">
        <f t="shared" si="217"/>
        <v>-0.1051446399999989</v>
      </c>
      <c r="K1997" s="29">
        <f>IFERROR([1]!EM_S_QSTM07_IS(B1997,"61",$K$2,"1")/1000000,"")</f>
        <v>12.24282476</v>
      </c>
      <c r="L1997" s="30">
        <f t="shared" si="220"/>
        <v>-1.0085882663569219</v>
      </c>
      <c r="M1997" s="49" t="str">
        <f ca="1">[1]!EM_S_MAJASSRES_NUM(B1997,$M$2,$M$1)</f>
        <v/>
      </c>
      <c r="N1997" s="45" t="str">
        <f t="shared" si="221"/>
        <v/>
      </c>
      <c r="O1997" s="37">
        <f t="shared" ca="1" si="222"/>
        <v>-1.0085882663569219</v>
      </c>
      <c r="P1997" s="26" t="str">
        <f t="shared" si="223"/>
        <v>财报</v>
      </c>
    </row>
    <row r="1998" spans="1:16" x14ac:dyDescent="0.2">
      <c r="A1998" s="33">
        <f t="shared" ca="1" si="218"/>
        <v>128</v>
      </c>
      <c r="B1998" s="24" t="s">
        <v>4025</v>
      </c>
      <c r="C1998" s="24" t="s">
        <v>4026</v>
      </c>
      <c r="D1998" s="29">
        <f>IFERROR([1]!EM_S_QSTM07_IS(B1998,"61",$C$1,"1")/1000000,"")</f>
        <v>-35.356096890000003</v>
      </c>
      <c r="E1998" s="29" t="str">
        <f>IFERROR([1]!EM_S_PERFORMANCEEXPRESS_PERFEXNETPROFITTOSHAREHOLDER(B1998,$C$1)/1000000,"")</f>
        <v/>
      </c>
      <c r="F1998" s="29">
        <f>IFERROR([1]!EM_S_PROFITNOTICE_FORECASTT(B1998,$C$1)/1000000,"")</f>
        <v>-90</v>
      </c>
      <c r="G1998" s="29">
        <f>IFERROR([1]!EM_S_PROFITNOTICE_FORECASTL(B1998,$C$1)/1000000,"")</f>
        <v>-110</v>
      </c>
      <c r="H1998" s="29">
        <f t="shared" si="219"/>
        <v>-100</v>
      </c>
      <c r="I1998" s="36">
        <f>IFERROR([1]!EM_S_QSTM07_IS(B1998,"61",$I$1,"1")/1000000,"")</f>
        <v>-65.544711950000007</v>
      </c>
      <c r="J1998" s="29">
        <f t="shared" si="217"/>
        <v>30.188615060000004</v>
      </c>
      <c r="K1998" s="29">
        <f>IFERROR([1]!EM_S_QSTM07_IS(B1998,"61",$K$2,"1")/1000000,"")</f>
        <v>-37.698259419999999</v>
      </c>
      <c r="L1998" s="30">
        <f t="shared" si="220"/>
        <v>1.8007959922941186</v>
      </c>
      <c r="M1998" s="49" t="str">
        <f ca="1">[1]!EM_S_MAJASSRES_NUM(B1998,$M$2,$M$1)</f>
        <v/>
      </c>
      <c r="N1998" s="45" t="str">
        <f t="shared" si="221"/>
        <v/>
      </c>
      <c r="O1998" s="37">
        <f t="shared" ca="1" si="222"/>
        <v>1.8007959922941186</v>
      </c>
      <c r="P1998" s="26" t="str">
        <f t="shared" si="223"/>
        <v>财报</v>
      </c>
    </row>
    <row r="1999" spans="1:16" x14ac:dyDescent="0.2">
      <c r="A1999" s="33">
        <f t="shared" ca="1" si="218"/>
        <v>1571</v>
      </c>
      <c r="B1999" s="24" t="s">
        <v>4027</v>
      </c>
      <c r="C1999" s="24" t="s">
        <v>4028</v>
      </c>
      <c r="D1999" s="29">
        <f>IFERROR([1]!EM_S_QSTM07_IS(B1999,"61",$C$1,"1")/1000000,"")</f>
        <v>41.897836829999996</v>
      </c>
      <c r="E1999" s="29" t="str">
        <f>IFERROR([1]!EM_S_PERFORMANCEEXPRESS_PERFEXNETPROFITTOSHAREHOLDER(B1999,$C$1)/1000000,"")</f>
        <v/>
      </c>
      <c r="F1999" s="29" t="str">
        <f>IFERROR([1]!EM_S_PROFITNOTICE_FORECASTT(B1999,$C$1)/1000000,"")</f>
        <v/>
      </c>
      <c r="G1999" s="29" t="str">
        <f>IFERROR([1]!EM_S_PROFITNOTICE_FORECASTL(B1999,$C$1)/1000000,"")</f>
        <v/>
      </c>
      <c r="H1999" s="29" t="str">
        <f t="shared" si="219"/>
        <v/>
      </c>
      <c r="I1999" s="36">
        <f>IFERROR([1]!EM_S_QSTM07_IS(B1999,"61",$I$1,"1")/1000000,"")</f>
        <v>38.630920630000006</v>
      </c>
      <c r="J1999" s="29">
        <f t="shared" si="217"/>
        <v>3.2669161999999901</v>
      </c>
      <c r="K1999" s="29">
        <f>IFERROR([1]!EM_S_QSTM07_IS(B1999,"61",$K$2,"1")/1000000,"")</f>
        <v>38.209709909999994</v>
      </c>
      <c r="L1999" s="30">
        <f t="shared" si="220"/>
        <v>-0.91450036632848153</v>
      </c>
      <c r="M1999" s="49" t="str">
        <f ca="1">[1]!EM_S_MAJASSRES_NUM(B1999,$M$2,$M$1)</f>
        <v/>
      </c>
      <c r="N1999" s="45" t="str">
        <f t="shared" si="221"/>
        <v/>
      </c>
      <c r="O1999" s="37">
        <f t="shared" ca="1" si="222"/>
        <v>-0.91450036632848153</v>
      </c>
      <c r="P1999" s="26" t="str">
        <f t="shared" si="223"/>
        <v>财报</v>
      </c>
    </row>
    <row r="2000" spans="1:16" x14ac:dyDescent="0.2">
      <c r="A2000" s="33">
        <f t="shared" ca="1" si="218"/>
        <v>1379</v>
      </c>
      <c r="B2000" s="24" t="s">
        <v>4029</v>
      </c>
      <c r="C2000" s="24" t="s">
        <v>4030</v>
      </c>
      <c r="D2000" s="29">
        <f>IFERROR([1]!EM_S_QSTM07_IS(B2000,"61",$C$1,"1")/1000000,"")</f>
        <v>117.11313435</v>
      </c>
      <c r="E2000" s="29" t="str">
        <f>IFERROR([1]!EM_S_PERFORMANCEEXPRESS_PERFEXNETPROFITTOSHAREHOLDER(B2000,$C$1)/1000000,"")</f>
        <v/>
      </c>
      <c r="F2000" s="29" t="str">
        <f>IFERROR([1]!EM_S_PROFITNOTICE_FORECASTT(B2000,$C$1)/1000000,"")</f>
        <v/>
      </c>
      <c r="G2000" s="29" t="str">
        <f>IFERROR([1]!EM_S_PROFITNOTICE_FORECASTL(B2000,$C$1)/1000000,"")</f>
        <v/>
      </c>
      <c r="H2000" s="29" t="str">
        <f t="shared" si="219"/>
        <v/>
      </c>
      <c r="I2000" s="36">
        <f>IFERROR([1]!EM_S_QSTM07_IS(B2000,"61",$I$1,"1")/1000000,"")</f>
        <v>100.60876306999999</v>
      </c>
      <c r="J2000" s="29">
        <f t="shared" si="217"/>
        <v>16.504371280000001</v>
      </c>
      <c r="K2000" s="29">
        <f>IFERROR([1]!EM_S_QSTM07_IS(B2000,"61",$K$2,"1")/1000000,"")</f>
        <v>81.879844340000005</v>
      </c>
      <c r="L2000" s="30">
        <f t="shared" si="220"/>
        <v>-0.79843181905101313</v>
      </c>
      <c r="M2000" s="49" t="str">
        <f ca="1">[1]!EM_S_MAJASSRES_NUM(B2000,$M$2,$M$1)</f>
        <v/>
      </c>
      <c r="N2000" s="45" t="str">
        <f t="shared" si="221"/>
        <v/>
      </c>
      <c r="O2000" s="37">
        <f t="shared" ca="1" si="222"/>
        <v>-0.79843181905101313</v>
      </c>
      <c r="P2000" s="26" t="str">
        <f t="shared" si="223"/>
        <v>财报</v>
      </c>
    </row>
    <row r="2001" spans="1:16" x14ac:dyDescent="0.2">
      <c r="A2001" s="33">
        <f t="shared" ca="1" si="218"/>
        <v>527</v>
      </c>
      <c r="B2001" s="24" t="s">
        <v>4031</v>
      </c>
      <c r="C2001" s="24" t="s">
        <v>4032</v>
      </c>
      <c r="D2001" s="29">
        <f>IFERROR([1]!EM_S_QSTM07_IS(B2001,"61",$C$1,"1")/1000000,"")</f>
        <v>1.62836917</v>
      </c>
      <c r="E2001" s="29" t="str">
        <f>IFERROR([1]!EM_S_PERFORMANCEEXPRESS_PERFEXNETPROFITTOSHAREHOLDER(B2001,$C$1)/1000000,"")</f>
        <v/>
      </c>
      <c r="F2001" s="29">
        <f>IFERROR([1]!EM_S_PROFITNOTICE_FORECASTT(B2001,$C$1)/1000000,"")</f>
        <v>-7.5</v>
      </c>
      <c r="G2001" s="29">
        <f>IFERROR([1]!EM_S_PROFITNOTICE_FORECASTL(B2001,$C$1)/1000000,"")</f>
        <v>-7.5</v>
      </c>
      <c r="H2001" s="29">
        <f t="shared" si="219"/>
        <v>-7.5</v>
      </c>
      <c r="I2001" s="36">
        <f>IFERROR([1]!EM_S_QSTM07_IS(B2001,"61",$I$1,"1")/1000000,"")</f>
        <v>-9.0137009700000004</v>
      </c>
      <c r="J2001" s="29">
        <f t="shared" si="217"/>
        <v>10.642070140000001</v>
      </c>
      <c r="K2001" s="29">
        <f>IFERROR([1]!EM_S_QSTM07_IS(B2001,"61",$K$2,"1")/1000000,"")</f>
        <v>10.335129759999999</v>
      </c>
      <c r="L2001" s="30">
        <f t="shared" si="220"/>
        <v>2.9698744682234365E-2</v>
      </c>
      <c r="M2001" s="49" t="str">
        <f ca="1">[1]!EM_S_MAJASSRES_NUM(B2001,$M$2,$M$1)</f>
        <v/>
      </c>
      <c r="N2001" s="45" t="str">
        <f t="shared" si="221"/>
        <v/>
      </c>
      <c r="O2001" s="37">
        <f t="shared" ca="1" si="222"/>
        <v>2.9698744682234365E-2</v>
      </c>
      <c r="P2001" s="26" t="str">
        <f t="shared" si="223"/>
        <v>财报</v>
      </c>
    </row>
    <row r="2002" spans="1:16" x14ac:dyDescent="0.2">
      <c r="A2002" s="33">
        <f t="shared" ca="1" si="218"/>
        <v>214</v>
      </c>
      <c r="B2002" s="24" t="s">
        <v>4033</v>
      </c>
      <c r="C2002" s="24" t="s">
        <v>4034</v>
      </c>
      <c r="D2002" s="29">
        <f>IFERROR([1]!EM_S_QSTM07_IS(B2002,"61",$C$1,"1")/1000000,"")</f>
        <v>-5.28522932</v>
      </c>
      <c r="E2002" s="29" t="str">
        <f>IFERROR([1]!EM_S_PERFORMANCEEXPRESS_PERFEXNETPROFITTOSHAREHOLDER(B2002,$C$1)/1000000,"")</f>
        <v/>
      </c>
      <c r="F2002" s="29" t="str">
        <f>IFERROR([1]!EM_S_PROFITNOTICE_FORECASTT(B2002,$C$1)/1000000,"")</f>
        <v/>
      </c>
      <c r="G2002" s="29" t="str">
        <f>IFERROR([1]!EM_S_PROFITNOTICE_FORECASTL(B2002,$C$1)/1000000,"")</f>
        <v/>
      </c>
      <c r="H2002" s="29" t="str">
        <f t="shared" si="219"/>
        <v/>
      </c>
      <c r="I2002" s="36">
        <f>IFERROR([1]!EM_S_QSTM07_IS(B2002,"61",$I$1,"1")/1000000,"")</f>
        <v>-8.0049467700000001</v>
      </c>
      <c r="J2002" s="29">
        <f t="shared" si="217"/>
        <v>2.7197174500000001</v>
      </c>
      <c r="K2002" s="29">
        <f>IFERROR([1]!EM_S_QSTM07_IS(B2002,"61",$K$2,"1")/1000000,"")</f>
        <v>-16.06682648</v>
      </c>
      <c r="L2002" s="30">
        <f t="shared" si="220"/>
        <v>1.1692753359467414</v>
      </c>
      <c r="M2002" s="49" t="str">
        <f ca="1">[1]!EM_S_MAJASSRES_NUM(B2002,$M$2,$M$1)</f>
        <v/>
      </c>
      <c r="N2002" s="45" t="str">
        <f t="shared" si="221"/>
        <v/>
      </c>
      <c r="O2002" s="37">
        <f t="shared" ca="1" si="222"/>
        <v>1.1692753359467414</v>
      </c>
      <c r="P2002" s="26" t="str">
        <f t="shared" si="223"/>
        <v>财报</v>
      </c>
    </row>
    <row r="2003" spans="1:16" x14ac:dyDescent="0.2">
      <c r="A2003" s="33">
        <f t="shared" ca="1" si="218"/>
        <v>409</v>
      </c>
      <c r="B2003" s="24" t="s">
        <v>4035</v>
      </c>
      <c r="C2003" s="24" t="s">
        <v>4036</v>
      </c>
      <c r="D2003" s="29">
        <f>IFERROR([1]!EM_S_QSTM07_IS(B2003,"61",$C$1,"1")/1000000,"")</f>
        <v>261.36097053999998</v>
      </c>
      <c r="E2003" s="29" t="str">
        <f>IFERROR([1]!EM_S_PERFORMANCEEXPRESS_PERFEXNETPROFITTOSHAREHOLDER(B2003,$C$1)/1000000,"")</f>
        <v/>
      </c>
      <c r="F2003" s="29" t="str">
        <f>IFERROR([1]!EM_S_PROFITNOTICE_FORECASTT(B2003,$C$1)/1000000,"")</f>
        <v/>
      </c>
      <c r="G2003" s="29" t="str">
        <f>IFERROR([1]!EM_S_PROFITNOTICE_FORECASTL(B2003,$C$1)/1000000,"")</f>
        <v/>
      </c>
      <c r="H2003" s="29" t="str">
        <f t="shared" si="219"/>
        <v/>
      </c>
      <c r="I2003" s="36">
        <f>IFERROR([1]!EM_S_QSTM07_IS(B2003,"61",$I$1,"1")/1000000,"")</f>
        <v>173.50610646000001</v>
      </c>
      <c r="J2003" s="29">
        <f t="shared" si="217"/>
        <v>87.85486407999997</v>
      </c>
      <c r="K2003" s="29">
        <f>IFERROR([1]!EM_S_QSTM07_IS(B2003,"61",$K$2,"1")/1000000,"")</f>
        <v>61.945703639999998</v>
      </c>
      <c r="L2003" s="30">
        <f t="shared" si="220"/>
        <v>0.41825597123849173</v>
      </c>
      <c r="M2003" s="49" t="str">
        <f ca="1">[1]!EM_S_MAJASSRES_NUM(B2003,$M$2,$M$1)</f>
        <v/>
      </c>
      <c r="N2003" s="45" t="str">
        <f t="shared" si="221"/>
        <v/>
      </c>
      <c r="O2003" s="37">
        <f t="shared" ca="1" si="222"/>
        <v>0.41825597123849173</v>
      </c>
      <c r="P2003" s="26" t="str">
        <f t="shared" si="223"/>
        <v>财报</v>
      </c>
    </row>
    <row r="2004" spans="1:16" x14ac:dyDescent="0.2">
      <c r="A2004" s="33">
        <f t="shared" ca="1" si="218"/>
        <v>1285</v>
      </c>
      <c r="B2004" s="24" t="s">
        <v>4037</v>
      </c>
      <c r="C2004" s="24" t="s">
        <v>4038</v>
      </c>
      <c r="D2004" s="29">
        <f>IFERROR([1]!EM_S_QSTM07_IS(B2004,"61",$C$1,"1")/1000000,"")</f>
        <v>14.269115960000001</v>
      </c>
      <c r="E2004" s="29" t="str">
        <f>IFERROR([1]!EM_S_PERFORMANCEEXPRESS_PERFEXNETPROFITTOSHAREHOLDER(B2004,$C$1)/1000000,"")</f>
        <v/>
      </c>
      <c r="F2004" s="29" t="str">
        <f>IFERROR([1]!EM_S_PROFITNOTICE_FORECASTT(B2004,$C$1)/1000000,"")</f>
        <v/>
      </c>
      <c r="G2004" s="29" t="str">
        <f>IFERROR([1]!EM_S_PROFITNOTICE_FORECASTL(B2004,$C$1)/1000000,"")</f>
        <v/>
      </c>
      <c r="H2004" s="29" t="str">
        <f t="shared" si="219"/>
        <v/>
      </c>
      <c r="I2004" s="36">
        <f>IFERROR([1]!EM_S_QSTM07_IS(B2004,"61",$I$1,"1")/1000000,"")</f>
        <v>6.0725647599999997</v>
      </c>
      <c r="J2004" s="29">
        <f t="shared" si="217"/>
        <v>8.1965512000000018</v>
      </c>
      <c r="K2004" s="29">
        <f>IFERROR([1]!EM_S_QSTM07_IS(B2004,"61",$K$2,"1")/1000000,"")</f>
        <v>31.698280929999999</v>
      </c>
      <c r="L2004" s="30">
        <f t="shared" si="220"/>
        <v>-0.74141969344960301</v>
      </c>
      <c r="M2004" s="49" t="str">
        <f ca="1">[1]!EM_S_MAJASSRES_NUM(B2004,$M$2,$M$1)</f>
        <v/>
      </c>
      <c r="N2004" s="45" t="str">
        <f t="shared" si="221"/>
        <v/>
      </c>
      <c r="O2004" s="37">
        <f t="shared" ca="1" si="222"/>
        <v>-0.74141969344960301</v>
      </c>
      <c r="P2004" s="26" t="str">
        <f t="shared" si="223"/>
        <v>财报</v>
      </c>
    </row>
    <row r="2005" spans="1:16" x14ac:dyDescent="0.2">
      <c r="A2005" s="33">
        <f t="shared" ca="1" si="218"/>
        <v>7</v>
      </c>
      <c r="B2005" s="24" t="s">
        <v>4039</v>
      </c>
      <c r="C2005" s="24" t="s">
        <v>4040</v>
      </c>
      <c r="D2005" s="29">
        <f>IFERROR([1]!EM_S_QSTM07_IS(B2005,"61",$C$1,"1")/1000000,"")</f>
        <v>3.1999624399999997</v>
      </c>
      <c r="E2005" s="29" t="str">
        <f>IFERROR([1]!EM_S_PERFORMANCEEXPRESS_PERFEXNETPROFITTOSHAREHOLDER(B2005,$C$1)/1000000,"")</f>
        <v/>
      </c>
      <c r="F2005" s="29" t="str">
        <f>IFERROR([1]!EM_S_PROFITNOTICE_FORECASTT(B2005,$C$1)/1000000,"")</f>
        <v/>
      </c>
      <c r="G2005" s="29" t="str">
        <f>IFERROR([1]!EM_S_PROFITNOTICE_FORECASTL(B2005,$C$1)/1000000,"")</f>
        <v/>
      </c>
      <c r="H2005" s="29" t="str">
        <f t="shared" si="219"/>
        <v/>
      </c>
      <c r="I2005" s="36">
        <f>IFERROR([1]!EM_S_QSTM07_IS(B2005,"61",$I$1,"1")/1000000,"")</f>
        <v>-115.33325614</v>
      </c>
      <c r="J2005" s="29">
        <f t="shared" si="217"/>
        <v>118.53321858</v>
      </c>
      <c r="K2005" s="29">
        <f>IFERROR([1]!EM_S_QSTM07_IS(B2005,"61",$K$2,"1")/1000000,"")</f>
        <v>-10.086809329999999</v>
      </c>
      <c r="L2005" s="30">
        <f t="shared" si="220"/>
        <v>12.75130952733098</v>
      </c>
      <c r="M2005" s="49" t="str">
        <f ca="1">[1]!EM_S_MAJASSRES_NUM(B2005,$M$2,$M$1)</f>
        <v/>
      </c>
      <c r="N2005" s="45" t="str">
        <f t="shared" si="221"/>
        <v/>
      </c>
      <c r="O2005" s="37">
        <f t="shared" ca="1" si="222"/>
        <v>12.75130952733098</v>
      </c>
      <c r="P2005" s="26" t="str">
        <f t="shared" si="223"/>
        <v>财报</v>
      </c>
    </row>
    <row r="2006" spans="1:16" x14ac:dyDescent="0.2">
      <c r="A2006" s="33">
        <f t="shared" ca="1" si="218"/>
        <v>304</v>
      </c>
      <c r="B2006" s="24" t="s">
        <v>4041</v>
      </c>
      <c r="C2006" s="24" t="s">
        <v>4042</v>
      </c>
      <c r="D2006" s="29">
        <f>IFERROR([1]!EM_S_QSTM07_IS(B2006,"61",$C$1,"1")/1000000,"")</f>
        <v>551.82378899000003</v>
      </c>
      <c r="E2006" s="29" t="str">
        <f>IFERROR([1]!EM_S_PERFORMANCEEXPRESS_PERFEXNETPROFITTOSHAREHOLDER(B2006,$C$1)/1000000,"")</f>
        <v/>
      </c>
      <c r="F2006" s="29" t="str">
        <f>IFERROR([1]!EM_S_PROFITNOTICE_FORECASTT(B2006,$C$1)/1000000,"")</f>
        <v/>
      </c>
      <c r="G2006" s="29" t="str">
        <f>IFERROR([1]!EM_S_PROFITNOTICE_FORECASTL(B2006,$C$1)/1000000,"")</f>
        <v/>
      </c>
      <c r="H2006" s="29" t="str">
        <f t="shared" si="219"/>
        <v/>
      </c>
      <c r="I2006" s="36">
        <f>IFERROR([1]!EM_S_QSTM07_IS(B2006,"61",$I$1,"1")/1000000,"")</f>
        <v>187.18396719</v>
      </c>
      <c r="J2006" s="29">
        <f t="shared" si="217"/>
        <v>364.63982180000005</v>
      </c>
      <c r="K2006" s="29">
        <f>IFERROR([1]!EM_S_QSTM07_IS(B2006,"61",$K$2,"1")/1000000,"")</f>
        <v>198.83911240999998</v>
      </c>
      <c r="L2006" s="30">
        <f t="shared" si="220"/>
        <v>0.83384354003816019</v>
      </c>
      <c r="M2006" s="49" t="str">
        <f ca="1">[1]!EM_S_MAJASSRES_NUM(B2006,$M$2,$M$1)</f>
        <v/>
      </c>
      <c r="N2006" s="45" t="str">
        <f t="shared" si="221"/>
        <v/>
      </c>
      <c r="O2006" s="37">
        <f t="shared" ca="1" si="222"/>
        <v>0.83384354003816019</v>
      </c>
      <c r="P2006" s="26" t="str">
        <f t="shared" si="223"/>
        <v>财报</v>
      </c>
    </row>
    <row r="2007" spans="1:16" x14ac:dyDescent="0.2">
      <c r="A2007" s="33">
        <f t="shared" ca="1" si="218"/>
        <v>831</v>
      </c>
      <c r="B2007" s="24" t="s">
        <v>4043</v>
      </c>
      <c r="C2007" s="24" t="s">
        <v>4044</v>
      </c>
      <c r="D2007" s="29">
        <f>IFERROR([1]!EM_S_QSTM07_IS(B2007,"61",$C$1,"1")/1000000,"")</f>
        <v>341.92380541</v>
      </c>
      <c r="E2007" s="29" t="str">
        <f>IFERROR([1]!EM_S_PERFORMANCEEXPRESS_PERFEXNETPROFITTOSHAREHOLDER(B2007,$C$1)/1000000,"")</f>
        <v/>
      </c>
      <c r="F2007" s="29" t="str">
        <f>IFERROR([1]!EM_S_PROFITNOTICE_FORECASTT(B2007,$C$1)/1000000,"")</f>
        <v/>
      </c>
      <c r="G2007" s="29" t="str">
        <f>IFERROR([1]!EM_S_PROFITNOTICE_FORECASTL(B2007,$C$1)/1000000,"")</f>
        <v/>
      </c>
      <c r="H2007" s="29" t="str">
        <f t="shared" si="219"/>
        <v/>
      </c>
      <c r="I2007" s="36">
        <f>IFERROR([1]!EM_S_QSTM07_IS(B2007,"61",$I$1,"1")/1000000,"")</f>
        <v>146.13201784</v>
      </c>
      <c r="J2007" s="29">
        <f t="shared" si="217"/>
        <v>195.79178757</v>
      </c>
      <c r="K2007" s="29">
        <f>IFERROR([1]!EM_S_QSTM07_IS(B2007,"61",$K$2,"1")/1000000,"")</f>
        <v>318.61283607000001</v>
      </c>
      <c r="L2007" s="30">
        <f t="shared" si="220"/>
        <v>-0.3854868184689707</v>
      </c>
      <c r="M2007" s="49" t="str">
        <f ca="1">[1]!EM_S_MAJASSRES_NUM(B2007,$M$2,$M$1)</f>
        <v/>
      </c>
      <c r="N2007" s="45" t="str">
        <f t="shared" si="221"/>
        <v/>
      </c>
      <c r="O2007" s="37">
        <f t="shared" ca="1" si="222"/>
        <v>-0.3854868184689707</v>
      </c>
      <c r="P2007" s="26" t="str">
        <f t="shared" si="223"/>
        <v>财报</v>
      </c>
    </row>
    <row r="2008" spans="1:16" x14ac:dyDescent="0.2">
      <c r="A2008" s="33">
        <f t="shared" ca="1" si="218"/>
        <v>1945</v>
      </c>
      <c r="B2008" s="24" t="s">
        <v>4045</v>
      </c>
      <c r="C2008" s="24" t="s">
        <v>4046</v>
      </c>
      <c r="D2008" s="29">
        <f>IFERROR([1]!EM_S_QSTM07_IS(B2008,"61",$C$1,"1")/1000000,"")</f>
        <v>248.72899656999999</v>
      </c>
      <c r="E2008" s="29" t="str">
        <f>IFERROR([1]!EM_S_PERFORMANCEEXPRESS_PERFEXNETPROFITTOSHAREHOLDER(B2008,$C$1)/1000000,"")</f>
        <v/>
      </c>
      <c r="F2008" s="29" t="str">
        <f>IFERROR([1]!EM_S_PROFITNOTICE_FORECASTT(B2008,$C$1)/1000000,"")</f>
        <v/>
      </c>
      <c r="G2008" s="29" t="str">
        <f>IFERROR([1]!EM_S_PROFITNOTICE_FORECASTL(B2008,$C$1)/1000000,"")</f>
        <v/>
      </c>
      <c r="H2008" s="29" t="str">
        <f t="shared" si="219"/>
        <v/>
      </c>
      <c r="I2008" s="36">
        <f>IFERROR([1]!EM_S_QSTM07_IS(B2008,"61",$I$1,"1")/1000000,"")</f>
        <v>368.60152549000003</v>
      </c>
      <c r="J2008" s="29">
        <f t="shared" si="217"/>
        <v>-119.87252892000004</v>
      </c>
      <c r="K2008" s="29">
        <f>IFERROR([1]!EM_S_QSTM07_IS(B2008,"61",$K$2,"1")/1000000,"")</f>
        <v>497.84830962000001</v>
      </c>
      <c r="L2008" s="30">
        <f t="shared" si="220"/>
        <v>-1.2407812311575326</v>
      </c>
      <c r="M2008" s="49" t="str">
        <f ca="1">[1]!EM_S_MAJASSRES_NUM(B2008,$M$2,$M$1)</f>
        <v/>
      </c>
      <c r="N2008" s="45" t="str">
        <f t="shared" si="221"/>
        <v/>
      </c>
      <c r="O2008" s="37">
        <f t="shared" ca="1" si="222"/>
        <v>-1.2407812311575326</v>
      </c>
      <c r="P2008" s="26" t="str">
        <f t="shared" si="223"/>
        <v>财报</v>
      </c>
    </row>
    <row r="2009" spans="1:16" x14ac:dyDescent="0.2">
      <c r="A2009" s="33" t="str">
        <f t="shared" ca="1" si="218"/>
        <v/>
      </c>
      <c r="B2009" s="24" t="s">
        <v>4047</v>
      </c>
      <c r="C2009" s="24" t="s">
        <v>4048</v>
      </c>
      <c r="D2009" s="29">
        <f>IFERROR([1]!EM_S_QSTM07_IS(B2009,"61",$C$1,"1")/1000000,"")</f>
        <v>7.3273294699999996</v>
      </c>
      <c r="E2009" s="29" t="str">
        <f>IFERROR([1]!EM_S_PERFORMANCEEXPRESS_PERFEXNETPROFITTOSHAREHOLDER(B2009,$C$1)/1000000,"")</f>
        <v/>
      </c>
      <c r="F2009" s="29" t="str">
        <f>IFERROR([1]!EM_S_PROFITNOTICE_FORECASTT(B2009,$C$1)/1000000,"")</f>
        <v/>
      </c>
      <c r="G2009" s="29" t="str">
        <f>IFERROR([1]!EM_S_PROFITNOTICE_FORECASTL(B2009,$C$1)/1000000,"")</f>
        <v/>
      </c>
      <c r="H2009" s="29" t="str">
        <f t="shared" si="219"/>
        <v/>
      </c>
      <c r="I2009" s="36">
        <f>IFERROR([1]!EM_S_QSTM07_IS(B2009,"61",$I$1,"1")/1000000,"")</f>
        <v>4.4002809900000006</v>
      </c>
      <c r="J2009" s="29">
        <f t="shared" si="217"/>
        <v>2.927048479999999</v>
      </c>
      <c r="K2009" s="29">
        <f>IFERROR([1]!EM_S_QSTM07_IS(B2009,"61",$K$2,"1")/1000000,"")</f>
        <v>7.0204022400000001</v>
      </c>
      <c r="L2009" s="30">
        <f t="shared" si="220"/>
        <v>-0.5830654170607753</v>
      </c>
      <c r="M2009" s="49" t="str">
        <f ca="1">[1]!EM_S_MAJASSRES_NUM(B2009,$M$2,$M$1)</f>
        <v/>
      </c>
      <c r="N2009" s="45">
        <f t="shared" si="221"/>
        <v>1</v>
      </c>
      <c r="O2009" s="37" t="str">
        <f t="shared" ca="1" si="222"/>
        <v/>
      </c>
      <c r="P2009" s="26" t="str">
        <f t="shared" si="223"/>
        <v>财报</v>
      </c>
    </row>
    <row r="2010" spans="1:16" x14ac:dyDescent="0.2">
      <c r="A2010" s="33">
        <f t="shared" ca="1" si="218"/>
        <v>1569</v>
      </c>
      <c r="B2010" s="24" t="s">
        <v>4049</v>
      </c>
      <c r="C2010" s="24" t="s">
        <v>4050</v>
      </c>
      <c r="D2010" s="29">
        <f>IFERROR([1]!EM_S_QSTM07_IS(B2010,"61",$C$1,"1")/1000000,"")</f>
        <v>205.15730153000001</v>
      </c>
      <c r="E2010" s="29" t="str">
        <f>IFERROR([1]!EM_S_PERFORMANCEEXPRESS_PERFEXNETPROFITTOSHAREHOLDER(B2010,$C$1)/1000000,"")</f>
        <v/>
      </c>
      <c r="F2010" s="29" t="str">
        <f>IFERROR([1]!EM_S_PROFITNOTICE_FORECASTT(B2010,$C$1)/1000000,"")</f>
        <v/>
      </c>
      <c r="G2010" s="29" t="str">
        <f>IFERROR([1]!EM_S_PROFITNOTICE_FORECASTL(B2010,$C$1)/1000000,"")</f>
        <v/>
      </c>
      <c r="H2010" s="29" t="str">
        <f t="shared" si="219"/>
        <v/>
      </c>
      <c r="I2010" s="36">
        <f>IFERROR([1]!EM_S_QSTM07_IS(B2010,"61",$I$1,"1")/1000000,"")</f>
        <v>188.10121921999999</v>
      </c>
      <c r="J2010" s="29">
        <f t="shared" si="217"/>
        <v>17.056082310000022</v>
      </c>
      <c r="K2010" s="29">
        <f>IFERROR([1]!EM_S_QSTM07_IS(B2010,"61",$K$2,"1")/1000000,"")</f>
        <v>198.20787858</v>
      </c>
      <c r="L2010" s="30">
        <f t="shared" si="220"/>
        <v>-0.91394851490166218</v>
      </c>
      <c r="M2010" s="49" t="str">
        <f ca="1">[1]!EM_S_MAJASSRES_NUM(B2010,$M$2,$M$1)</f>
        <v/>
      </c>
      <c r="N2010" s="45" t="str">
        <f t="shared" si="221"/>
        <v/>
      </c>
      <c r="O2010" s="37">
        <f t="shared" ca="1" si="222"/>
        <v>-0.91394851490166218</v>
      </c>
      <c r="P2010" s="26" t="str">
        <f t="shared" si="223"/>
        <v>财报</v>
      </c>
    </row>
    <row r="2011" spans="1:16" x14ac:dyDescent="0.2">
      <c r="A2011" s="33">
        <f t="shared" ca="1" si="218"/>
        <v>325</v>
      </c>
      <c r="B2011" s="24" t="s">
        <v>4051</v>
      </c>
      <c r="C2011" s="24" t="s">
        <v>4052</v>
      </c>
      <c r="D2011" s="29">
        <f>IFERROR([1]!EM_S_QSTM07_IS(B2011,"61",$C$1,"1")/1000000,"")</f>
        <v>-9.7070089199999998</v>
      </c>
      <c r="E2011" s="29" t="str">
        <f>IFERROR([1]!EM_S_PERFORMANCEEXPRESS_PERFEXNETPROFITTOSHAREHOLDER(B2011,$C$1)/1000000,"")</f>
        <v/>
      </c>
      <c r="F2011" s="29" t="str">
        <f>IFERROR([1]!EM_S_PROFITNOTICE_FORECASTT(B2011,$C$1)/1000000,"")</f>
        <v/>
      </c>
      <c r="G2011" s="29" t="str">
        <f>IFERROR([1]!EM_S_PROFITNOTICE_FORECASTL(B2011,$C$1)/1000000,"")</f>
        <v/>
      </c>
      <c r="H2011" s="29" t="str">
        <f t="shared" si="219"/>
        <v/>
      </c>
      <c r="I2011" s="36">
        <f>IFERROR([1]!EM_S_QSTM07_IS(B2011,"61",$I$1,"1")/1000000,"")</f>
        <v>-5.3166380799999997</v>
      </c>
      <c r="J2011" s="29">
        <f t="shared" si="217"/>
        <v>-4.3903708400000001</v>
      </c>
      <c r="K2011" s="29">
        <f>IFERROR([1]!EM_S_QSTM07_IS(B2011,"61",$K$2,"1")/1000000,"")</f>
        <v>-16.965328850000002</v>
      </c>
      <c r="L2011" s="30">
        <f t="shared" si="220"/>
        <v>0.74121510529988943</v>
      </c>
      <c r="M2011" s="49" t="str">
        <f ca="1">[1]!EM_S_MAJASSRES_NUM(B2011,$M$2,$M$1)</f>
        <v/>
      </c>
      <c r="N2011" s="45" t="str">
        <f t="shared" si="221"/>
        <v/>
      </c>
      <c r="O2011" s="37">
        <f t="shared" ca="1" si="222"/>
        <v>0.74121510529988943</v>
      </c>
      <c r="P2011" s="26" t="str">
        <f t="shared" si="223"/>
        <v>财报</v>
      </c>
    </row>
    <row r="2012" spans="1:16" x14ac:dyDescent="0.2">
      <c r="A2012" s="33">
        <f t="shared" ca="1" si="218"/>
        <v>1834</v>
      </c>
      <c r="B2012" s="24" t="s">
        <v>4053</v>
      </c>
      <c r="C2012" s="24" t="s">
        <v>4054</v>
      </c>
      <c r="D2012" s="29">
        <f>IFERROR([1]!EM_S_QSTM07_IS(B2012,"61",$C$1,"1")/1000000,"")</f>
        <v>629.98336014999995</v>
      </c>
      <c r="E2012" s="29" t="str">
        <f>IFERROR([1]!EM_S_PERFORMANCEEXPRESS_PERFEXNETPROFITTOSHAREHOLDER(B2012,$C$1)/1000000,"")</f>
        <v/>
      </c>
      <c r="F2012" s="29" t="str">
        <f>IFERROR([1]!EM_S_PROFITNOTICE_FORECASTT(B2012,$C$1)/1000000,"")</f>
        <v/>
      </c>
      <c r="G2012" s="29" t="str">
        <f>IFERROR([1]!EM_S_PROFITNOTICE_FORECASTL(B2012,$C$1)/1000000,"")</f>
        <v/>
      </c>
      <c r="H2012" s="29" t="str">
        <f t="shared" si="219"/>
        <v/>
      </c>
      <c r="I2012" s="36">
        <f>IFERROR([1]!EM_S_QSTM07_IS(B2012,"61",$I$1,"1")/1000000,"")</f>
        <v>684.33865102999994</v>
      </c>
      <c r="J2012" s="29">
        <f t="shared" si="217"/>
        <v>-54.355290879999984</v>
      </c>
      <c r="K2012" s="29">
        <f>IFERROR([1]!EM_S_QSTM07_IS(B2012,"61",$K$2,"1")/1000000,"")</f>
        <v>513.86727245999998</v>
      </c>
      <c r="L2012" s="30">
        <f t="shared" si="220"/>
        <v>-1.1057769073710197</v>
      </c>
      <c r="M2012" s="49" t="str">
        <f ca="1">[1]!EM_S_MAJASSRES_NUM(B2012,$M$2,$M$1)</f>
        <v/>
      </c>
      <c r="N2012" s="45" t="str">
        <f t="shared" si="221"/>
        <v/>
      </c>
      <c r="O2012" s="37">
        <f t="shared" ca="1" si="222"/>
        <v>-1.1057769073710197</v>
      </c>
      <c r="P2012" s="26" t="str">
        <f t="shared" si="223"/>
        <v>财报</v>
      </c>
    </row>
    <row r="2013" spans="1:16" x14ac:dyDescent="0.2">
      <c r="A2013" s="33">
        <f t="shared" ca="1" si="218"/>
        <v>352</v>
      </c>
      <c r="B2013" s="24" t="s">
        <v>4055</v>
      </c>
      <c r="C2013" s="24" t="s">
        <v>4056</v>
      </c>
      <c r="D2013" s="29">
        <f>IFERROR([1]!EM_S_QSTM07_IS(B2013,"61",$C$1,"1")/1000000,"")</f>
        <v>129.88315799</v>
      </c>
      <c r="E2013" s="29" t="str">
        <f>IFERROR([1]!EM_S_PERFORMANCEEXPRESS_PERFEXNETPROFITTOSHAREHOLDER(B2013,$C$1)/1000000,"")</f>
        <v/>
      </c>
      <c r="F2013" s="29" t="str">
        <f>IFERROR([1]!EM_S_PROFITNOTICE_FORECASTT(B2013,$C$1)/1000000,"")</f>
        <v/>
      </c>
      <c r="G2013" s="29" t="str">
        <f>IFERROR([1]!EM_S_PROFITNOTICE_FORECASTL(B2013,$C$1)/1000000,"")</f>
        <v/>
      </c>
      <c r="H2013" s="29" t="str">
        <f t="shared" si="219"/>
        <v/>
      </c>
      <c r="I2013" s="36">
        <f>IFERROR([1]!EM_S_QSTM07_IS(B2013,"61",$I$1,"1")/1000000,"")</f>
        <v>27.005313430000001</v>
      </c>
      <c r="J2013" s="29">
        <f t="shared" si="217"/>
        <v>102.87784456</v>
      </c>
      <c r="K2013" s="29">
        <f>IFERROR([1]!EM_S_QSTM07_IS(B2013,"61",$K$2,"1")/1000000,"")</f>
        <v>63.545427350000004</v>
      </c>
      <c r="L2013" s="30">
        <f t="shared" si="220"/>
        <v>0.61896534259439506</v>
      </c>
      <c r="M2013" s="49" t="str">
        <f ca="1">[1]!EM_S_MAJASSRES_NUM(B2013,$M$2,$M$1)</f>
        <v/>
      </c>
      <c r="N2013" s="45" t="str">
        <f t="shared" si="221"/>
        <v/>
      </c>
      <c r="O2013" s="37">
        <f t="shared" ca="1" si="222"/>
        <v>0.61896534259439506</v>
      </c>
      <c r="P2013" s="26" t="str">
        <f t="shared" si="223"/>
        <v>财报</v>
      </c>
    </row>
    <row r="2014" spans="1:16" x14ac:dyDescent="0.2">
      <c r="A2014" s="33">
        <f t="shared" ca="1" si="218"/>
        <v>1718</v>
      </c>
      <c r="B2014" s="24" t="s">
        <v>4057</v>
      </c>
      <c r="C2014" s="24" t="s">
        <v>4058</v>
      </c>
      <c r="D2014" s="29">
        <f>IFERROR([1]!EM_S_QSTM07_IS(B2014,"61",$C$1,"1")/1000000,"")</f>
        <v>36.980341600000003</v>
      </c>
      <c r="E2014" s="29" t="str">
        <f>IFERROR([1]!EM_S_PERFORMANCEEXPRESS_PERFEXNETPROFITTOSHAREHOLDER(B2014,$C$1)/1000000,"")</f>
        <v/>
      </c>
      <c r="F2014" s="29" t="str">
        <f>IFERROR([1]!EM_S_PROFITNOTICE_FORECASTT(B2014,$C$1)/1000000,"")</f>
        <v/>
      </c>
      <c r="G2014" s="29" t="str">
        <f>IFERROR([1]!EM_S_PROFITNOTICE_FORECASTL(B2014,$C$1)/1000000,"")</f>
        <v/>
      </c>
      <c r="H2014" s="29" t="str">
        <f t="shared" si="219"/>
        <v/>
      </c>
      <c r="I2014" s="36">
        <f>IFERROR([1]!EM_S_QSTM07_IS(B2014,"61",$I$1,"1")/1000000,"")</f>
        <v>37.049916020000005</v>
      </c>
      <c r="J2014" s="29">
        <f t="shared" si="217"/>
        <v>-6.9574420000002135E-2</v>
      </c>
      <c r="K2014" s="29">
        <f>IFERROR([1]!EM_S_QSTM07_IS(B2014,"61",$K$2,"1")/1000000,"")</f>
        <v>40.227340570000003</v>
      </c>
      <c r="L2014" s="30">
        <f t="shared" si="220"/>
        <v>-1.0017295306876908</v>
      </c>
      <c r="M2014" s="49" t="str">
        <f ca="1">[1]!EM_S_MAJASSRES_NUM(B2014,$M$2,$M$1)</f>
        <v/>
      </c>
      <c r="N2014" s="45" t="str">
        <f t="shared" si="221"/>
        <v/>
      </c>
      <c r="O2014" s="37">
        <f t="shared" ca="1" si="222"/>
        <v>-1.0017295306876908</v>
      </c>
      <c r="P2014" s="26" t="str">
        <f t="shared" si="223"/>
        <v>财报</v>
      </c>
    </row>
    <row r="2015" spans="1:16" x14ac:dyDescent="0.2">
      <c r="A2015" s="33">
        <f t="shared" ca="1" si="218"/>
        <v>1929</v>
      </c>
      <c r="B2015" s="24" t="s">
        <v>4059</v>
      </c>
      <c r="C2015" s="24" t="s">
        <v>4060</v>
      </c>
      <c r="D2015" s="29">
        <f>IFERROR([1]!EM_S_QSTM07_IS(B2015,"61",$C$1,"1")/1000000,"")</f>
        <v>15.50169082</v>
      </c>
      <c r="E2015" s="29" t="str">
        <f>IFERROR([1]!EM_S_PERFORMANCEEXPRESS_PERFEXNETPROFITTOSHAREHOLDER(B2015,$C$1)/1000000,"")</f>
        <v/>
      </c>
      <c r="F2015" s="29" t="str">
        <f>IFERROR([1]!EM_S_PROFITNOTICE_FORECASTT(B2015,$C$1)/1000000,"")</f>
        <v/>
      </c>
      <c r="G2015" s="29" t="str">
        <f>IFERROR([1]!EM_S_PROFITNOTICE_FORECASTL(B2015,$C$1)/1000000,"")</f>
        <v/>
      </c>
      <c r="H2015" s="29" t="str">
        <f t="shared" si="219"/>
        <v/>
      </c>
      <c r="I2015" s="36">
        <f>IFERROR([1]!EM_S_QSTM07_IS(B2015,"61",$I$1,"1")/1000000,"")</f>
        <v>19.36922427</v>
      </c>
      <c r="J2015" s="29">
        <f t="shared" si="217"/>
        <v>-3.8675334499999998</v>
      </c>
      <c r="K2015" s="29">
        <f>IFERROR([1]!EM_S_QSTM07_IS(B2015,"61",$K$2,"1")/1000000,"")</f>
        <v>18.016961420000001</v>
      </c>
      <c r="L2015" s="30">
        <f t="shared" si="220"/>
        <v>-1.2146606944335678</v>
      </c>
      <c r="M2015" s="49" t="str">
        <f ca="1">[1]!EM_S_MAJASSRES_NUM(B2015,$M$2,$M$1)</f>
        <v/>
      </c>
      <c r="N2015" s="45" t="str">
        <f t="shared" si="221"/>
        <v/>
      </c>
      <c r="O2015" s="37">
        <f t="shared" ca="1" si="222"/>
        <v>-1.2146606944335678</v>
      </c>
      <c r="P2015" s="26" t="str">
        <f t="shared" si="223"/>
        <v>财报</v>
      </c>
    </row>
    <row r="2016" spans="1:16" x14ac:dyDescent="0.2">
      <c r="A2016" s="33">
        <f t="shared" ca="1" si="218"/>
        <v>1866</v>
      </c>
      <c r="B2016" s="24" t="s">
        <v>4061</v>
      </c>
      <c r="C2016" s="24" t="s">
        <v>4062</v>
      </c>
      <c r="D2016" s="29">
        <f>IFERROR([1]!EM_S_QSTM07_IS(B2016,"61",$C$1,"1")/1000000,"")</f>
        <v>32.2956869</v>
      </c>
      <c r="E2016" s="29" t="str">
        <f>IFERROR([1]!EM_S_PERFORMANCEEXPRESS_PERFEXNETPROFITTOSHAREHOLDER(B2016,$C$1)/1000000,"")</f>
        <v/>
      </c>
      <c r="F2016" s="29" t="str">
        <f>IFERROR([1]!EM_S_PROFITNOTICE_FORECASTT(B2016,$C$1)/1000000,"")</f>
        <v/>
      </c>
      <c r="G2016" s="29" t="str">
        <f>IFERROR([1]!EM_S_PROFITNOTICE_FORECASTL(B2016,$C$1)/1000000,"")</f>
        <v/>
      </c>
      <c r="H2016" s="29" t="str">
        <f t="shared" si="219"/>
        <v/>
      </c>
      <c r="I2016" s="36">
        <f>IFERROR([1]!EM_S_QSTM07_IS(B2016,"61",$I$1,"1")/1000000,"")</f>
        <v>42.062933189999995</v>
      </c>
      <c r="J2016" s="29">
        <f t="shared" si="217"/>
        <v>-9.7672462899999957</v>
      </c>
      <c r="K2016" s="29">
        <f>IFERROR([1]!EM_S_QSTM07_IS(B2016,"61",$K$2,"1")/1000000,"")</f>
        <v>71.908633319999993</v>
      </c>
      <c r="L2016" s="30">
        <f t="shared" si="220"/>
        <v>-1.1358285624277527</v>
      </c>
      <c r="M2016" s="49" t="str">
        <f ca="1">[1]!EM_S_MAJASSRES_NUM(B2016,$M$2,$M$1)</f>
        <v/>
      </c>
      <c r="N2016" s="45" t="str">
        <f t="shared" si="221"/>
        <v/>
      </c>
      <c r="O2016" s="37">
        <f t="shared" ca="1" si="222"/>
        <v>-1.1358285624277527</v>
      </c>
      <c r="P2016" s="26" t="str">
        <f t="shared" si="223"/>
        <v>财报</v>
      </c>
    </row>
    <row r="2017" spans="1:16" x14ac:dyDescent="0.2">
      <c r="A2017" s="33" t="str">
        <f t="shared" ca="1" si="218"/>
        <v/>
      </c>
      <c r="B2017" s="24" t="s">
        <v>4063</v>
      </c>
      <c r="C2017" s="24" t="s">
        <v>4064</v>
      </c>
      <c r="D2017" s="29">
        <f>IFERROR([1]!EM_S_QSTM07_IS(B2017,"61",$C$1,"1")/1000000,"")</f>
        <v>-90.287518689999999</v>
      </c>
      <c r="E2017" s="29" t="str">
        <f>IFERROR([1]!EM_S_PERFORMANCEEXPRESS_PERFEXNETPROFITTOSHAREHOLDER(B2017,$C$1)/1000000,"")</f>
        <v/>
      </c>
      <c r="F2017" s="29">
        <f>IFERROR([1]!EM_S_PROFITNOTICE_FORECASTT(B2017,$C$1)/1000000,"")</f>
        <v>-90</v>
      </c>
      <c r="G2017" s="29">
        <f>IFERROR([1]!EM_S_PROFITNOTICE_FORECASTL(B2017,$C$1)/1000000,"")</f>
        <v>-90</v>
      </c>
      <c r="H2017" s="29">
        <f t="shared" si="219"/>
        <v>-90</v>
      </c>
      <c r="I2017" s="36">
        <f>IFERROR([1]!EM_S_QSTM07_IS(B2017,"61",$I$1,"1")/1000000,"")</f>
        <v>-4.8692768600000003</v>
      </c>
      <c r="J2017" s="29">
        <f t="shared" si="217"/>
        <v>-85.418241829999999</v>
      </c>
      <c r="K2017" s="29">
        <f>IFERROR([1]!EM_S_QSTM07_IS(B2017,"61",$K$2,"1")/1000000,"")</f>
        <v>-9.3102753400000005</v>
      </c>
      <c r="L2017" s="30">
        <f t="shared" si="220"/>
        <v>-8.1746203748685264</v>
      </c>
      <c r="M2017" s="49" t="str">
        <f ca="1">[1]!EM_S_MAJASSRES_NUM(B2017,$M$2,$M$1)</f>
        <v/>
      </c>
      <c r="N2017" s="45">
        <f t="shared" si="221"/>
        <v>1</v>
      </c>
      <c r="O2017" s="37" t="str">
        <f t="shared" ca="1" si="222"/>
        <v/>
      </c>
      <c r="P2017" s="26" t="str">
        <f t="shared" si="223"/>
        <v>财报</v>
      </c>
    </row>
    <row r="2018" spans="1:16" x14ac:dyDescent="0.2">
      <c r="A2018" s="33">
        <f t="shared" ca="1" si="218"/>
        <v>40</v>
      </c>
      <c r="B2018" s="24" t="s">
        <v>46</v>
      </c>
      <c r="C2018" s="24" t="s">
        <v>47</v>
      </c>
      <c r="D2018" s="29">
        <f>IFERROR([1]!EM_S_QSTM07_IS(B2018,"61",$C$1,"1")/1000000,"")</f>
        <v>134.42426778000001</v>
      </c>
      <c r="E2018" s="29" t="str">
        <f>IFERROR([1]!EM_S_PERFORMANCEEXPRESS_PERFEXNETPROFITTOSHAREHOLDER(B2018,$C$1)/1000000,"")</f>
        <v/>
      </c>
      <c r="F2018" s="29" t="str">
        <f>IFERROR([1]!EM_S_PROFITNOTICE_FORECASTT(B2018,$C$1)/1000000,"")</f>
        <v/>
      </c>
      <c r="G2018" s="29" t="str">
        <f>IFERROR([1]!EM_S_PROFITNOTICE_FORECASTL(B2018,$C$1)/1000000,"")</f>
        <v/>
      </c>
      <c r="H2018" s="29" t="str">
        <f t="shared" si="219"/>
        <v/>
      </c>
      <c r="I2018" s="36">
        <f>IFERROR([1]!EM_S_QSTM07_IS(B2018,"61",$I$1,"1")/1000000,"")</f>
        <v>11.13280542</v>
      </c>
      <c r="J2018" s="29">
        <f t="shared" si="217"/>
        <v>123.29146236000001</v>
      </c>
      <c r="K2018" s="29">
        <f>IFERROR([1]!EM_S_QSTM07_IS(B2018,"61",$K$2,"1")/1000000,"")</f>
        <v>-39.769983979999999</v>
      </c>
      <c r="L2018" s="30">
        <f t="shared" si="220"/>
        <v>4.1001134529499002</v>
      </c>
      <c r="M2018" s="49" t="str">
        <f ca="1">[1]!EM_S_MAJASSRES_NUM(B2018,$M$2,$M$1)</f>
        <v/>
      </c>
      <c r="N2018" s="45" t="str">
        <f t="shared" si="221"/>
        <v/>
      </c>
      <c r="O2018" s="37">
        <f t="shared" ca="1" si="222"/>
        <v>4.1001134529499002</v>
      </c>
      <c r="P2018" s="26" t="str">
        <f t="shared" si="223"/>
        <v>财报</v>
      </c>
    </row>
    <row r="2019" spans="1:16" x14ac:dyDescent="0.2">
      <c r="A2019" s="33">
        <f t="shared" ca="1" si="218"/>
        <v>2037</v>
      </c>
      <c r="B2019" s="24" t="s">
        <v>4065</v>
      </c>
      <c r="C2019" s="24" t="s">
        <v>4066</v>
      </c>
      <c r="D2019" s="29">
        <f>IFERROR([1]!EM_S_QSTM07_IS(B2019,"61",$C$1,"1")/1000000,"")</f>
        <v>-7.6937606699999996</v>
      </c>
      <c r="E2019" s="29" t="str">
        <f>IFERROR([1]!EM_S_PERFORMANCEEXPRESS_PERFEXNETPROFITTOSHAREHOLDER(B2019,$C$1)/1000000,"")</f>
        <v/>
      </c>
      <c r="F2019" s="29" t="str">
        <f>IFERROR([1]!EM_S_PROFITNOTICE_FORECASTT(B2019,$C$1)/1000000,"")</f>
        <v/>
      </c>
      <c r="G2019" s="29" t="str">
        <f>IFERROR([1]!EM_S_PROFITNOTICE_FORECASTL(B2019,$C$1)/1000000,"")</f>
        <v/>
      </c>
      <c r="H2019" s="29" t="str">
        <f t="shared" si="219"/>
        <v/>
      </c>
      <c r="I2019" s="36">
        <f>IFERROR([1]!EM_S_QSTM07_IS(B2019,"61",$I$1,"1")/1000000,"")</f>
        <v>3.4304336000000002</v>
      </c>
      <c r="J2019" s="29">
        <f t="shared" si="217"/>
        <v>-11.12419427</v>
      </c>
      <c r="K2019" s="29">
        <f>IFERROR([1]!EM_S_QSTM07_IS(B2019,"61",$K$2,"1")/1000000,"")</f>
        <v>24.998668859999999</v>
      </c>
      <c r="L2019" s="30">
        <f t="shared" si="220"/>
        <v>-1.4449914646375295</v>
      </c>
      <c r="M2019" s="49" t="str">
        <f ca="1">[1]!EM_S_MAJASSRES_NUM(B2019,$M$2,$M$1)</f>
        <v/>
      </c>
      <c r="N2019" s="45" t="str">
        <f t="shared" si="221"/>
        <v/>
      </c>
      <c r="O2019" s="37">
        <f t="shared" ca="1" si="222"/>
        <v>-1.4449914646375295</v>
      </c>
      <c r="P2019" s="26" t="str">
        <f t="shared" si="223"/>
        <v>财报</v>
      </c>
    </row>
    <row r="2020" spans="1:16" x14ac:dyDescent="0.2">
      <c r="A2020" s="33">
        <f t="shared" ca="1" si="218"/>
        <v>1233</v>
      </c>
      <c r="B2020" s="24" t="s">
        <v>4067</v>
      </c>
      <c r="C2020" s="24" t="s">
        <v>4068</v>
      </c>
      <c r="D2020" s="29">
        <f>IFERROR([1]!EM_S_QSTM07_IS(B2020,"61",$C$1,"1")/1000000,"")</f>
        <v>84.860496150000003</v>
      </c>
      <c r="E2020" s="29" t="str">
        <f>IFERROR([1]!EM_S_PERFORMANCEEXPRESS_PERFEXNETPROFITTOSHAREHOLDER(B2020,$C$1)/1000000,"")</f>
        <v/>
      </c>
      <c r="F2020" s="29" t="str">
        <f>IFERROR([1]!EM_S_PROFITNOTICE_FORECASTT(B2020,$C$1)/1000000,"")</f>
        <v/>
      </c>
      <c r="G2020" s="29" t="str">
        <f>IFERROR([1]!EM_S_PROFITNOTICE_FORECASTL(B2020,$C$1)/1000000,"")</f>
        <v/>
      </c>
      <c r="H2020" s="29" t="str">
        <f t="shared" si="219"/>
        <v/>
      </c>
      <c r="I2020" s="36">
        <f>IFERROR([1]!EM_S_QSTM07_IS(B2020,"61",$I$1,"1")/1000000,"")</f>
        <v>59.7679118</v>
      </c>
      <c r="J2020" s="29">
        <f t="shared" si="217"/>
        <v>25.092584350000003</v>
      </c>
      <c r="K2020" s="29">
        <f>IFERROR([1]!EM_S_QSTM07_IS(B2020,"61",$K$2,"1")/1000000,"")</f>
        <v>84.596168169999999</v>
      </c>
      <c r="L2020" s="30">
        <f t="shared" si="220"/>
        <v>-0.70338391332837591</v>
      </c>
      <c r="M2020" s="49" t="str">
        <f ca="1">[1]!EM_S_MAJASSRES_NUM(B2020,$M$2,$M$1)</f>
        <v/>
      </c>
      <c r="N2020" s="45" t="str">
        <f t="shared" si="221"/>
        <v/>
      </c>
      <c r="O2020" s="37">
        <f t="shared" ca="1" si="222"/>
        <v>-0.70338391332837591</v>
      </c>
      <c r="P2020" s="26" t="str">
        <f t="shared" si="223"/>
        <v>财报</v>
      </c>
    </row>
    <row r="2021" spans="1:16" x14ac:dyDescent="0.2">
      <c r="A2021" s="33">
        <f t="shared" ca="1" si="218"/>
        <v>1812</v>
      </c>
      <c r="B2021" s="24" t="s">
        <v>4069</v>
      </c>
      <c r="C2021" s="24" t="s">
        <v>4070</v>
      </c>
      <c r="D2021" s="29">
        <f>IFERROR([1]!EM_S_QSTM07_IS(B2021,"61",$C$1,"1")/1000000,"")</f>
        <v>47.405329539999997</v>
      </c>
      <c r="E2021" s="29" t="str">
        <f>IFERROR([1]!EM_S_PERFORMANCEEXPRESS_PERFEXNETPROFITTOSHAREHOLDER(B2021,$C$1)/1000000,"")</f>
        <v/>
      </c>
      <c r="F2021" s="29" t="str">
        <f>IFERROR([1]!EM_S_PROFITNOTICE_FORECASTT(B2021,$C$1)/1000000,"")</f>
        <v/>
      </c>
      <c r="G2021" s="29" t="str">
        <f>IFERROR([1]!EM_S_PROFITNOTICE_FORECASTL(B2021,$C$1)/1000000,"")</f>
        <v/>
      </c>
      <c r="H2021" s="29" t="str">
        <f t="shared" si="219"/>
        <v/>
      </c>
      <c r="I2021" s="36">
        <f>IFERROR([1]!EM_S_QSTM07_IS(B2021,"61",$I$1,"1")/1000000,"")</f>
        <v>51.024684569999998</v>
      </c>
      <c r="J2021" s="29">
        <f t="shared" si="217"/>
        <v>-3.6193550300000012</v>
      </c>
      <c r="K2021" s="29">
        <f>IFERROR([1]!EM_S_QSTM07_IS(B2021,"61",$K$2,"1")/1000000,"")</f>
        <v>40.190559610000001</v>
      </c>
      <c r="L2021" s="30">
        <f t="shared" si="220"/>
        <v>-1.0900548552973981</v>
      </c>
      <c r="M2021" s="49" t="str">
        <f ca="1">[1]!EM_S_MAJASSRES_NUM(B2021,$M$2,$M$1)</f>
        <v/>
      </c>
      <c r="N2021" s="45" t="str">
        <f t="shared" si="221"/>
        <v/>
      </c>
      <c r="O2021" s="37">
        <f t="shared" ca="1" si="222"/>
        <v>-1.0900548552973981</v>
      </c>
      <c r="P2021" s="26" t="str">
        <f t="shared" si="223"/>
        <v>财报</v>
      </c>
    </row>
    <row r="2022" spans="1:16" x14ac:dyDescent="0.2">
      <c r="A2022" s="33">
        <f t="shared" ca="1" si="218"/>
        <v>2069</v>
      </c>
      <c r="B2022" s="24" t="s">
        <v>4071</v>
      </c>
      <c r="C2022" s="24" t="s">
        <v>4072</v>
      </c>
      <c r="D2022" s="29">
        <f>IFERROR([1]!EM_S_QSTM07_IS(B2022,"61",$C$1,"1")/1000000,"")</f>
        <v>10.13872321</v>
      </c>
      <c r="E2022" s="29" t="str">
        <f>IFERROR([1]!EM_S_PERFORMANCEEXPRESS_PERFEXNETPROFITTOSHAREHOLDER(B2022,$C$1)/1000000,"")</f>
        <v/>
      </c>
      <c r="F2022" s="29" t="str">
        <f>IFERROR([1]!EM_S_PROFITNOTICE_FORECASTT(B2022,$C$1)/1000000,"")</f>
        <v/>
      </c>
      <c r="G2022" s="29" t="str">
        <f>IFERROR([1]!EM_S_PROFITNOTICE_FORECASTL(B2022,$C$1)/1000000,"")</f>
        <v/>
      </c>
      <c r="H2022" s="29" t="str">
        <f t="shared" si="219"/>
        <v/>
      </c>
      <c r="I2022" s="36">
        <f>IFERROR([1]!EM_S_QSTM07_IS(B2022,"61",$I$1,"1")/1000000,"")</f>
        <v>21.15679652</v>
      </c>
      <c r="J2022" s="29">
        <f t="shared" si="217"/>
        <v>-11.01807331</v>
      </c>
      <c r="K2022" s="29">
        <f>IFERROR([1]!EM_S_QSTM07_IS(B2022,"61",$K$2,"1")/1000000,"")</f>
        <v>21.0959626</v>
      </c>
      <c r="L2022" s="30">
        <f t="shared" si="220"/>
        <v>-1.5222835060392077</v>
      </c>
      <c r="M2022" s="49" t="str">
        <f ca="1">[1]!EM_S_MAJASSRES_NUM(B2022,$M$2,$M$1)</f>
        <v/>
      </c>
      <c r="N2022" s="45" t="str">
        <f t="shared" si="221"/>
        <v/>
      </c>
      <c r="O2022" s="37">
        <f t="shared" ca="1" si="222"/>
        <v>-1.5222835060392077</v>
      </c>
      <c r="P2022" s="26" t="str">
        <f t="shared" si="223"/>
        <v>财报</v>
      </c>
    </row>
    <row r="2023" spans="1:16" x14ac:dyDescent="0.2">
      <c r="A2023" s="33">
        <f t="shared" ca="1" si="218"/>
        <v>173</v>
      </c>
      <c r="B2023" s="24" t="s">
        <v>4073</v>
      </c>
      <c r="C2023" s="24" t="s">
        <v>4074</v>
      </c>
      <c r="D2023" s="29">
        <f>IFERROR([1]!EM_S_QSTM07_IS(B2023,"61",$C$1,"1")/1000000,"")</f>
        <v>14.40959441</v>
      </c>
      <c r="E2023" s="29" t="str">
        <f>IFERROR([1]!EM_S_PERFORMANCEEXPRESS_PERFEXNETPROFITTOSHAREHOLDER(B2023,$C$1)/1000000,"")</f>
        <v/>
      </c>
      <c r="F2023" s="29">
        <f>IFERROR([1]!EM_S_PROFITNOTICE_FORECASTT(B2023,$C$1)/1000000,"")</f>
        <v>-6.7</v>
      </c>
      <c r="G2023" s="29">
        <f>IFERROR([1]!EM_S_PROFITNOTICE_FORECASTL(B2023,$C$1)/1000000,"")</f>
        <v>-6.7</v>
      </c>
      <c r="H2023" s="29">
        <f t="shared" si="219"/>
        <v>-6.7</v>
      </c>
      <c r="I2023" s="36">
        <f>IFERROR([1]!EM_S_QSTM07_IS(B2023,"61",$I$1,"1")/1000000,"")</f>
        <v>-20.852698510000003</v>
      </c>
      <c r="J2023" s="29">
        <f t="shared" si="217"/>
        <v>35.262292920000007</v>
      </c>
      <c r="K2023" s="29">
        <f>IFERROR([1]!EM_S_QSTM07_IS(B2023,"61",$K$2,"1")/1000000,"")</f>
        <v>14.671896140000001</v>
      </c>
      <c r="L2023" s="30">
        <f t="shared" si="220"/>
        <v>1.4033903037157134</v>
      </c>
      <c r="M2023" s="49" t="str">
        <f ca="1">[1]!EM_S_MAJASSRES_NUM(B2023,$M$2,$M$1)</f>
        <v/>
      </c>
      <c r="N2023" s="45" t="str">
        <f t="shared" si="221"/>
        <v/>
      </c>
      <c r="O2023" s="37">
        <f t="shared" ca="1" si="222"/>
        <v>1.4033903037157134</v>
      </c>
      <c r="P2023" s="26" t="str">
        <f t="shared" si="223"/>
        <v>财报</v>
      </c>
    </row>
    <row r="2024" spans="1:16" x14ac:dyDescent="0.2">
      <c r="A2024" s="33" t="str">
        <f t="shared" ca="1" si="218"/>
        <v/>
      </c>
      <c r="B2024" s="24" t="s">
        <v>4075</v>
      </c>
      <c r="C2024" s="24" t="s">
        <v>4076</v>
      </c>
      <c r="D2024" s="29">
        <f>IFERROR([1]!EM_S_QSTM07_IS(B2024,"61",$C$1,"1")/1000000,"")</f>
        <v>11.048566789999999</v>
      </c>
      <c r="E2024" s="29" t="str">
        <f>IFERROR([1]!EM_S_PERFORMANCEEXPRESS_PERFEXNETPROFITTOSHAREHOLDER(B2024,$C$1)/1000000,"")</f>
        <v/>
      </c>
      <c r="F2024" s="29" t="str">
        <f>IFERROR([1]!EM_S_PROFITNOTICE_FORECASTT(B2024,$C$1)/1000000,"")</f>
        <v/>
      </c>
      <c r="G2024" s="29" t="str">
        <f>IFERROR([1]!EM_S_PROFITNOTICE_FORECASTL(B2024,$C$1)/1000000,"")</f>
        <v/>
      </c>
      <c r="H2024" s="29" t="str">
        <f t="shared" si="219"/>
        <v/>
      </c>
      <c r="I2024" s="36">
        <f>IFERROR([1]!EM_S_QSTM07_IS(B2024,"61",$I$1,"1")/1000000,"")</f>
        <v>7.1637123699999998</v>
      </c>
      <c r="J2024" s="29">
        <f t="shared" si="217"/>
        <v>3.884854419999999</v>
      </c>
      <c r="K2024" s="29">
        <f>IFERROR([1]!EM_S_QSTM07_IS(B2024,"61",$K$2,"1")/1000000,"")</f>
        <v>7.2028454400000008</v>
      </c>
      <c r="L2024" s="30">
        <f t="shared" si="220"/>
        <v>-0.46065003721640341</v>
      </c>
      <c r="M2024" s="49" t="str">
        <f ca="1">[1]!EM_S_MAJASSRES_NUM(B2024,$M$2,$M$1)</f>
        <v/>
      </c>
      <c r="N2024" s="45">
        <f t="shared" si="221"/>
        <v>1</v>
      </c>
      <c r="O2024" s="37" t="str">
        <f t="shared" ca="1" si="222"/>
        <v/>
      </c>
      <c r="P2024" s="26" t="str">
        <f t="shared" si="223"/>
        <v>财报</v>
      </c>
    </row>
    <row r="2025" spans="1:16" x14ac:dyDescent="0.2">
      <c r="A2025" s="33">
        <f t="shared" ca="1" si="218"/>
        <v>1049</v>
      </c>
      <c r="B2025" s="24" t="s">
        <v>4077</v>
      </c>
      <c r="C2025" s="24" t="s">
        <v>4078</v>
      </c>
      <c r="D2025" s="29">
        <f>IFERROR([1]!EM_S_QSTM07_IS(B2025,"61",$C$1,"1")/1000000,"")</f>
        <v>36.97020895</v>
      </c>
      <c r="E2025" s="29" t="str">
        <f>IFERROR([1]!EM_S_PERFORMANCEEXPRESS_PERFEXNETPROFITTOSHAREHOLDER(B2025,$C$1)/1000000,"")</f>
        <v/>
      </c>
      <c r="F2025" s="29" t="str">
        <f>IFERROR([1]!EM_S_PROFITNOTICE_FORECASTT(B2025,$C$1)/1000000,"")</f>
        <v/>
      </c>
      <c r="G2025" s="29" t="str">
        <f>IFERROR([1]!EM_S_PROFITNOTICE_FORECASTL(B2025,$C$1)/1000000,"")</f>
        <v/>
      </c>
      <c r="H2025" s="29" t="str">
        <f t="shared" si="219"/>
        <v/>
      </c>
      <c r="I2025" s="36">
        <f>IFERROR([1]!EM_S_QSTM07_IS(B2025,"61",$I$1,"1")/1000000,"")</f>
        <v>15.02322597</v>
      </c>
      <c r="J2025" s="29">
        <f t="shared" si="217"/>
        <v>21.946982980000001</v>
      </c>
      <c r="K2025" s="29">
        <f>IFERROR([1]!EM_S_QSTM07_IS(B2025,"61",$K$2,"1")/1000000,"")</f>
        <v>50.657060739999999</v>
      </c>
      <c r="L2025" s="30">
        <f t="shared" si="220"/>
        <v>-0.56675372279011538</v>
      </c>
      <c r="M2025" s="49" t="str">
        <f ca="1">[1]!EM_S_MAJASSRES_NUM(B2025,$M$2,$M$1)</f>
        <v/>
      </c>
      <c r="N2025" s="45" t="str">
        <f t="shared" si="221"/>
        <v/>
      </c>
      <c r="O2025" s="37">
        <f t="shared" ca="1" si="222"/>
        <v>-0.56675372279011538</v>
      </c>
      <c r="P2025" s="26" t="str">
        <f t="shared" si="223"/>
        <v>财报</v>
      </c>
    </row>
    <row r="2026" spans="1:16" x14ac:dyDescent="0.2">
      <c r="A2026" s="33">
        <f t="shared" ca="1" si="218"/>
        <v>1993</v>
      </c>
      <c r="B2026" s="24" t="s">
        <v>4079</v>
      </c>
      <c r="C2026" s="24" t="s">
        <v>4080</v>
      </c>
      <c r="D2026" s="29">
        <f>IFERROR([1]!EM_S_QSTM07_IS(B2026,"61",$C$1,"1")/1000000,"")</f>
        <v>-49.106222469999999</v>
      </c>
      <c r="E2026" s="29">
        <f>IFERROR([1]!EM_S_PERFORMANCEEXPRESS_PERFEXNETPROFITTOSHAREHOLDER(B2026,$C$1)/1000000,"")</f>
        <v>6.1016000000000004</v>
      </c>
      <c r="F2026" s="29" t="str">
        <f>IFERROR([1]!EM_S_PROFITNOTICE_FORECASTT(B2026,$C$1)/1000000,"")</f>
        <v/>
      </c>
      <c r="G2026" s="29" t="str">
        <f>IFERROR([1]!EM_S_PROFITNOTICE_FORECASTL(B2026,$C$1)/1000000,"")</f>
        <v/>
      </c>
      <c r="H2026" s="29" t="str">
        <f t="shared" si="219"/>
        <v/>
      </c>
      <c r="I2026" s="36">
        <f>IFERROR([1]!EM_S_QSTM07_IS(B2026,"61",$I$1,"1")/1000000,"")</f>
        <v>55.120280030000004</v>
      </c>
      <c r="J2026" s="29">
        <f t="shared" si="217"/>
        <v>-104.22650250000001</v>
      </c>
      <c r="K2026" s="29">
        <f>IFERROR([1]!EM_S_QSTM07_IS(B2026,"61",$K$2,"1")/1000000,"")</f>
        <v>292.46559549</v>
      </c>
      <c r="L2026" s="30">
        <f t="shared" si="220"/>
        <v>-1.3563718403369045</v>
      </c>
      <c r="M2026" s="49" t="str">
        <f ca="1">[1]!EM_S_MAJASSRES_NUM(B2026,$M$2,$M$1)</f>
        <v/>
      </c>
      <c r="N2026" s="45" t="str">
        <f t="shared" si="221"/>
        <v/>
      </c>
      <c r="O2026" s="37">
        <f t="shared" ca="1" si="222"/>
        <v>-1.3563718403369045</v>
      </c>
      <c r="P2026" s="26" t="str">
        <f t="shared" si="223"/>
        <v>财报</v>
      </c>
    </row>
    <row r="2027" spans="1:16" x14ac:dyDescent="0.2">
      <c r="A2027" s="33">
        <f t="shared" ca="1" si="218"/>
        <v>2024</v>
      </c>
      <c r="B2027" s="24" t="s">
        <v>4081</v>
      </c>
      <c r="C2027" s="24" t="s">
        <v>4082</v>
      </c>
      <c r="D2027" s="29">
        <f>IFERROR([1]!EM_S_QSTM07_IS(B2027,"61",$C$1,"1")/1000000,"")</f>
        <v>-2.90905466999999</v>
      </c>
      <c r="E2027" s="29" t="str">
        <f>IFERROR([1]!EM_S_PERFORMANCEEXPRESS_PERFEXNETPROFITTOSHAREHOLDER(B2027,$C$1)/1000000,"")</f>
        <v/>
      </c>
      <c r="F2027" s="29" t="str">
        <f>IFERROR([1]!EM_S_PROFITNOTICE_FORECASTT(B2027,$C$1)/1000000,"")</f>
        <v/>
      </c>
      <c r="G2027" s="29" t="str">
        <f>IFERROR([1]!EM_S_PROFITNOTICE_FORECASTL(B2027,$C$1)/1000000,"")</f>
        <v/>
      </c>
      <c r="H2027" s="29" t="str">
        <f t="shared" si="219"/>
        <v/>
      </c>
      <c r="I2027" s="36">
        <f>IFERROR([1]!EM_S_QSTM07_IS(B2027,"61",$I$1,"1")/1000000,"")</f>
        <v>61.269317479999998</v>
      </c>
      <c r="J2027" s="29">
        <f t="shared" si="217"/>
        <v>-64.178372149999987</v>
      </c>
      <c r="K2027" s="29">
        <f>IFERROR([1]!EM_S_QSTM07_IS(B2027,"61",$K$2,"1")/1000000,"")</f>
        <v>154.32886309</v>
      </c>
      <c r="L2027" s="30">
        <f t="shared" si="220"/>
        <v>-1.4158546292962262</v>
      </c>
      <c r="M2027" s="49" t="str">
        <f ca="1">[1]!EM_S_MAJASSRES_NUM(B2027,$M$2,$M$1)</f>
        <v/>
      </c>
      <c r="N2027" s="45" t="str">
        <f t="shared" si="221"/>
        <v/>
      </c>
      <c r="O2027" s="37">
        <f t="shared" ca="1" si="222"/>
        <v>-1.4158546292962262</v>
      </c>
      <c r="P2027" s="26" t="str">
        <f t="shared" si="223"/>
        <v>财报</v>
      </c>
    </row>
    <row r="2028" spans="1:16" x14ac:dyDescent="0.2">
      <c r="A2028" s="33" t="str">
        <f t="shared" ca="1" si="218"/>
        <v/>
      </c>
      <c r="B2028" s="24" t="s">
        <v>4083</v>
      </c>
      <c r="C2028" s="24" t="s">
        <v>4084</v>
      </c>
      <c r="D2028" s="29">
        <f>IFERROR([1]!EM_S_QSTM07_IS(B2028,"61",$C$1,"1")/1000000,"")</f>
        <v>3.2089100499999996</v>
      </c>
      <c r="E2028" s="29" t="str">
        <f>IFERROR([1]!EM_S_PERFORMANCEEXPRESS_PERFEXNETPROFITTOSHAREHOLDER(B2028,$C$1)/1000000,"")</f>
        <v/>
      </c>
      <c r="F2028" s="29" t="str">
        <f>IFERROR([1]!EM_S_PROFITNOTICE_FORECASTT(B2028,$C$1)/1000000,"")</f>
        <v/>
      </c>
      <c r="G2028" s="29" t="str">
        <f>IFERROR([1]!EM_S_PROFITNOTICE_FORECASTL(B2028,$C$1)/1000000,"")</f>
        <v/>
      </c>
      <c r="H2028" s="29" t="str">
        <f t="shared" si="219"/>
        <v/>
      </c>
      <c r="I2028" s="36">
        <f>IFERROR([1]!EM_S_QSTM07_IS(B2028,"61",$I$1,"1")/1000000,"")</f>
        <v>1.03349833</v>
      </c>
      <c r="J2028" s="29">
        <f t="shared" si="217"/>
        <v>2.1754117199999996</v>
      </c>
      <c r="K2028" s="29">
        <f>IFERROR([1]!EM_S_QSTM07_IS(B2028,"61",$K$2,"1")/1000000,"")</f>
        <v>1.8374788899999999</v>
      </c>
      <c r="L2028" s="30">
        <f t="shared" si="220"/>
        <v>0.18391113598045186</v>
      </c>
      <c r="M2028" s="49" t="str">
        <f ca="1">[1]!EM_S_MAJASSRES_NUM(B2028,$M$2,$M$1)</f>
        <v/>
      </c>
      <c r="N2028" s="45">
        <f t="shared" si="221"/>
        <v>1</v>
      </c>
      <c r="O2028" s="37" t="str">
        <f t="shared" ca="1" si="222"/>
        <v/>
      </c>
      <c r="P2028" s="26" t="str">
        <f t="shared" si="223"/>
        <v>财报</v>
      </c>
    </row>
    <row r="2029" spans="1:16" x14ac:dyDescent="0.2">
      <c r="A2029" s="33" t="str">
        <f t="shared" ca="1" si="218"/>
        <v/>
      </c>
      <c r="B2029" s="24" t="s">
        <v>4085</v>
      </c>
      <c r="C2029" s="24" t="s">
        <v>4086</v>
      </c>
      <c r="D2029" s="29">
        <f>IFERROR([1]!EM_S_QSTM07_IS(B2029,"61",$C$1,"1")/1000000,"")</f>
        <v>17.902364200000001</v>
      </c>
      <c r="E2029" s="29" t="str">
        <f>IFERROR([1]!EM_S_PERFORMANCEEXPRESS_PERFEXNETPROFITTOSHAREHOLDER(B2029,$C$1)/1000000,"")</f>
        <v/>
      </c>
      <c r="F2029" s="29" t="str">
        <f>IFERROR([1]!EM_S_PROFITNOTICE_FORECASTT(B2029,$C$1)/1000000,"")</f>
        <v/>
      </c>
      <c r="G2029" s="29" t="str">
        <f>IFERROR([1]!EM_S_PROFITNOTICE_FORECASTL(B2029,$C$1)/1000000,"")</f>
        <v/>
      </c>
      <c r="H2029" s="29" t="str">
        <f t="shared" si="219"/>
        <v/>
      </c>
      <c r="I2029" s="36">
        <f>IFERROR([1]!EM_S_QSTM07_IS(B2029,"61",$I$1,"1")/1000000,"")</f>
        <v>86.731034559999998</v>
      </c>
      <c r="J2029" s="29">
        <f t="shared" si="217"/>
        <v>-68.82867035999999</v>
      </c>
      <c r="K2029" s="29">
        <f>IFERROR([1]!EM_S_QSTM07_IS(B2029,"61",$K$2,"1")/1000000,"")</f>
        <v>4.6249993899999993</v>
      </c>
      <c r="L2029" s="30">
        <f t="shared" si="220"/>
        <v>-15.881876635231297</v>
      </c>
      <c r="M2029" s="49" t="str">
        <f ca="1">[1]!EM_S_MAJASSRES_NUM(B2029,$M$2,$M$1)</f>
        <v/>
      </c>
      <c r="N2029" s="45">
        <f t="shared" si="221"/>
        <v>1</v>
      </c>
      <c r="O2029" s="37" t="str">
        <f t="shared" ca="1" si="222"/>
        <v/>
      </c>
      <c r="P2029" s="26" t="str">
        <f t="shared" si="223"/>
        <v>财报</v>
      </c>
    </row>
    <row r="2030" spans="1:16" x14ac:dyDescent="0.2">
      <c r="A2030" s="33">
        <f t="shared" ca="1" si="218"/>
        <v>1831</v>
      </c>
      <c r="B2030" s="24" t="s">
        <v>4087</v>
      </c>
      <c r="C2030" s="24" t="s">
        <v>4088</v>
      </c>
      <c r="D2030" s="29">
        <f>IFERROR([1]!EM_S_QSTM07_IS(B2030,"61",$C$1,"1")/1000000,"")</f>
        <v>644.03455719999999</v>
      </c>
      <c r="E2030" s="29" t="str">
        <f>IFERROR([1]!EM_S_PERFORMANCEEXPRESS_PERFEXNETPROFITTOSHAREHOLDER(B2030,$C$1)/1000000,"")</f>
        <v/>
      </c>
      <c r="F2030" s="29" t="str">
        <f>IFERROR([1]!EM_S_PROFITNOTICE_FORECASTT(B2030,$C$1)/1000000,"")</f>
        <v/>
      </c>
      <c r="G2030" s="29" t="str">
        <f>IFERROR([1]!EM_S_PROFITNOTICE_FORECASTL(B2030,$C$1)/1000000,"")</f>
        <v/>
      </c>
      <c r="H2030" s="29" t="str">
        <f t="shared" si="219"/>
        <v/>
      </c>
      <c r="I2030" s="36">
        <f>IFERROR([1]!EM_S_QSTM07_IS(B2030,"61",$I$1,"1")/1000000,"")</f>
        <v>736.01807473999997</v>
      </c>
      <c r="J2030" s="29">
        <f t="shared" si="217"/>
        <v>-91.98351753999998</v>
      </c>
      <c r="K2030" s="29">
        <f>IFERROR([1]!EM_S_QSTM07_IS(B2030,"61",$K$2,"1")/1000000,"")</f>
        <v>900.24342614</v>
      </c>
      <c r="L2030" s="30">
        <f t="shared" si="220"/>
        <v>-1.1021762724048987</v>
      </c>
      <c r="M2030" s="49" t="str">
        <f ca="1">[1]!EM_S_MAJASSRES_NUM(B2030,$M$2,$M$1)</f>
        <v/>
      </c>
      <c r="N2030" s="45" t="str">
        <f t="shared" si="221"/>
        <v/>
      </c>
      <c r="O2030" s="37">
        <f t="shared" ca="1" si="222"/>
        <v>-1.1021762724048987</v>
      </c>
      <c r="P2030" s="26" t="str">
        <f t="shared" si="223"/>
        <v>财报</v>
      </c>
    </row>
    <row r="2031" spans="1:16" x14ac:dyDescent="0.2">
      <c r="A2031" s="33">
        <f t="shared" ca="1" si="218"/>
        <v>1114</v>
      </c>
      <c r="B2031" s="24" t="s">
        <v>4089</v>
      </c>
      <c r="C2031" s="24" t="s">
        <v>4090</v>
      </c>
      <c r="D2031" s="29">
        <f>IFERROR([1]!EM_S_QSTM07_IS(B2031,"61",$C$1,"1")/1000000,"")</f>
        <v>147.23658209000001</v>
      </c>
      <c r="E2031" s="29" t="str">
        <f>IFERROR([1]!EM_S_PERFORMANCEEXPRESS_PERFEXNETPROFITTOSHAREHOLDER(B2031,$C$1)/1000000,"")</f>
        <v/>
      </c>
      <c r="F2031" s="29">
        <f>IFERROR([1]!EM_S_PROFITNOTICE_FORECASTT(B2031,$C$1)/1000000,"")</f>
        <v>266.3861</v>
      </c>
      <c r="G2031" s="29">
        <f>IFERROR([1]!EM_S_PROFITNOTICE_FORECASTL(B2031,$C$1)/1000000,"")</f>
        <v>238.34540000000001</v>
      </c>
      <c r="H2031" s="29">
        <f t="shared" si="219"/>
        <v>252.36574999999999</v>
      </c>
      <c r="I2031" s="36">
        <f>IFERROR([1]!EM_S_QSTM07_IS(B2031,"61",$I$1,"1")/1000000,"")</f>
        <v>112.48053798000001</v>
      </c>
      <c r="J2031" s="29">
        <f t="shared" si="217"/>
        <v>34.756044110000005</v>
      </c>
      <c r="K2031" s="29">
        <f>IFERROR([1]!EM_S_QSTM07_IS(B2031,"61",$K$2,"1")/1000000,"")</f>
        <v>91.018302340000005</v>
      </c>
      <c r="L2031" s="30">
        <f t="shared" si="220"/>
        <v>-0.61814225033369263</v>
      </c>
      <c r="M2031" s="49" t="str">
        <f ca="1">[1]!EM_S_MAJASSRES_NUM(B2031,$M$2,$M$1)</f>
        <v/>
      </c>
      <c r="N2031" s="45" t="str">
        <f t="shared" si="221"/>
        <v/>
      </c>
      <c r="O2031" s="37">
        <f t="shared" ca="1" si="222"/>
        <v>-0.61814225033369263</v>
      </c>
      <c r="P2031" s="26" t="str">
        <f t="shared" si="223"/>
        <v>财报</v>
      </c>
    </row>
    <row r="2032" spans="1:16" x14ac:dyDescent="0.2">
      <c r="A2032" s="33">
        <f t="shared" ca="1" si="218"/>
        <v>272</v>
      </c>
      <c r="B2032" s="24" t="s">
        <v>4091</v>
      </c>
      <c r="C2032" s="24" t="s">
        <v>4092</v>
      </c>
      <c r="D2032" s="29">
        <f>IFERROR([1]!EM_S_QSTM07_IS(B2032,"61",$C$1,"1")/1000000,"")</f>
        <v>540.88584600000002</v>
      </c>
      <c r="E2032" s="29" t="str">
        <f>IFERROR([1]!EM_S_PERFORMANCEEXPRESS_PERFEXNETPROFITTOSHAREHOLDER(B2032,$C$1)/1000000,"")</f>
        <v/>
      </c>
      <c r="F2032" s="29" t="str">
        <f>IFERROR([1]!EM_S_PROFITNOTICE_FORECASTT(B2032,$C$1)/1000000,"")</f>
        <v/>
      </c>
      <c r="G2032" s="29" t="str">
        <f>IFERROR([1]!EM_S_PROFITNOTICE_FORECASTL(B2032,$C$1)/1000000,"")</f>
        <v/>
      </c>
      <c r="H2032" s="29" t="str">
        <f t="shared" si="219"/>
        <v/>
      </c>
      <c r="I2032" s="36">
        <f>IFERROR([1]!EM_S_QSTM07_IS(B2032,"61",$I$1,"1")/1000000,"")</f>
        <v>560.65385500000002</v>
      </c>
      <c r="J2032" s="29">
        <f t="shared" si="217"/>
        <v>-19.768009000000006</v>
      </c>
      <c r="K2032" s="29">
        <f>IFERROR([1]!EM_S_QSTM07_IS(B2032,"61",$K$2,"1")/1000000,"")</f>
        <v>-532.88382161000004</v>
      </c>
      <c r="L2032" s="30">
        <f t="shared" si="220"/>
        <v>0.96290371709864453</v>
      </c>
      <c r="M2032" s="49" t="str">
        <f ca="1">[1]!EM_S_MAJASSRES_NUM(B2032,$M$2,$M$1)</f>
        <v/>
      </c>
      <c r="N2032" s="45" t="str">
        <f t="shared" si="221"/>
        <v/>
      </c>
      <c r="O2032" s="37">
        <f t="shared" ca="1" si="222"/>
        <v>0.96290371709864453</v>
      </c>
      <c r="P2032" s="26" t="str">
        <f t="shared" si="223"/>
        <v>财报</v>
      </c>
    </row>
    <row r="2033" spans="1:16" x14ac:dyDescent="0.2">
      <c r="A2033" s="33">
        <f t="shared" ca="1" si="218"/>
        <v>1084</v>
      </c>
      <c r="B2033" s="24" t="s">
        <v>4093</v>
      </c>
      <c r="C2033" s="24" t="s">
        <v>4094</v>
      </c>
      <c r="D2033" s="29">
        <f>IFERROR([1]!EM_S_QSTM07_IS(B2033,"61",$C$1,"1")/1000000,"")</f>
        <v>48.610739100000004</v>
      </c>
      <c r="E2033" s="29" t="str">
        <f>IFERROR([1]!EM_S_PERFORMANCEEXPRESS_PERFEXNETPROFITTOSHAREHOLDER(B2033,$C$1)/1000000,"")</f>
        <v/>
      </c>
      <c r="F2033" s="29" t="str">
        <f>IFERROR([1]!EM_S_PROFITNOTICE_FORECASTT(B2033,$C$1)/1000000,"")</f>
        <v/>
      </c>
      <c r="G2033" s="29" t="str">
        <f>IFERROR([1]!EM_S_PROFITNOTICE_FORECASTL(B2033,$C$1)/1000000,"")</f>
        <v/>
      </c>
      <c r="H2033" s="29" t="str">
        <f t="shared" si="219"/>
        <v/>
      </c>
      <c r="I2033" s="36">
        <f>IFERROR([1]!EM_S_QSTM07_IS(B2033,"61",$I$1,"1")/1000000,"")</f>
        <v>32.015303070000002</v>
      </c>
      <c r="J2033" s="29">
        <f t="shared" si="217"/>
        <v>16.595436030000002</v>
      </c>
      <c r="K2033" s="29">
        <f>IFERROR([1]!EM_S_QSTM07_IS(B2033,"61",$K$2,"1")/1000000,"")</f>
        <v>41.096244069999997</v>
      </c>
      <c r="L2033" s="30">
        <f t="shared" si="220"/>
        <v>-0.59618119841480677</v>
      </c>
      <c r="M2033" s="49" t="str">
        <f ca="1">[1]!EM_S_MAJASSRES_NUM(B2033,$M$2,$M$1)</f>
        <v/>
      </c>
      <c r="N2033" s="45" t="str">
        <f t="shared" si="221"/>
        <v/>
      </c>
      <c r="O2033" s="37">
        <f t="shared" ca="1" si="222"/>
        <v>-0.59618119841480677</v>
      </c>
      <c r="P2033" s="26" t="str">
        <f t="shared" si="223"/>
        <v>财报</v>
      </c>
    </row>
    <row r="2034" spans="1:16" x14ac:dyDescent="0.2">
      <c r="A2034" s="33">
        <f t="shared" ca="1" si="218"/>
        <v>197</v>
      </c>
      <c r="B2034" s="24" t="s">
        <v>4095</v>
      </c>
      <c r="C2034" s="24" t="s">
        <v>4096</v>
      </c>
      <c r="D2034" s="29">
        <f>IFERROR([1]!EM_S_QSTM07_IS(B2034,"61",$C$1,"1")/1000000,"")</f>
        <v>-6.2023174299999999</v>
      </c>
      <c r="E2034" s="29" t="str">
        <f>IFERROR([1]!EM_S_PERFORMANCEEXPRESS_PERFEXNETPROFITTOSHAREHOLDER(B2034,$C$1)/1000000,"")</f>
        <v/>
      </c>
      <c r="F2034" s="29" t="str">
        <f>IFERROR([1]!EM_S_PROFITNOTICE_FORECASTT(B2034,$C$1)/1000000,"")</f>
        <v/>
      </c>
      <c r="G2034" s="29" t="str">
        <f>IFERROR([1]!EM_S_PROFITNOTICE_FORECASTL(B2034,$C$1)/1000000,"")</f>
        <v/>
      </c>
      <c r="H2034" s="29" t="str">
        <f t="shared" si="219"/>
        <v/>
      </c>
      <c r="I2034" s="36">
        <f>IFERROR([1]!EM_S_QSTM07_IS(B2034,"61",$I$1,"1")/1000000,"")</f>
        <v>-8.4221481199999992</v>
      </c>
      <c r="J2034" s="29">
        <f t="shared" si="217"/>
        <v>2.2198306899999993</v>
      </c>
      <c r="K2034" s="29">
        <f>IFERROR([1]!EM_S_QSTM07_IS(B2034,"61",$K$2,"1")/1000000,"")</f>
        <v>-10.466163140000001</v>
      </c>
      <c r="L2034" s="30">
        <f t="shared" si="220"/>
        <v>1.2120959381491163</v>
      </c>
      <c r="M2034" s="49" t="str">
        <f ca="1">[1]!EM_S_MAJASSRES_NUM(B2034,$M$2,$M$1)</f>
        <v/>
      </c>
      <c r="N2034" s="45" t="str">
        <f t="shared" si="221"/>
        <v/>
      </c>
      <c r="O2034" s="37">
        <f t="shared" ca="1" si="222"/>
        <v>1.2120959381491163</v>
      </c>
      <c r="P2034" s="26" t="str">
        <f t="shared" si="223"/>
        <v>财报</v>
      </c>
    </row>
    <row r="2035" spans="1:16" x14ac:dyDescent="0.2">
      <c r="A2035" s="33">
        <f t="shared" ca="1" si="218"/>
        <v>328</v>
      </c>
      <c r="B2035" s="24" t="s">
        <v>4097</v>
      </c>
      <c r="C2035" s="24" t="s">
        <v>4098</v>
      </c>
      <c r="D2035" s="29">
        <f>IFERROR([1]!EM_S_QSTM07_IS(B2035,"61",$C$1,"1")/1000000,"")</f>
        <v>-17.179297120000001</v>
      </c>
      <c r="E2035" s="29" t="str">
        <f>IFERROR([1]!EM_S_PERFORMANCEEXPRESS_PERFEXNETPROFITTOSHAREHOLDER(B2035,$C$1)/1000000,"")</f>
        <v/>
      </c>
      <c r="F2035" s="29" t="str">
        <f>IFERROR([1]!EM_S_PROFITNOTICE_FORECASTT(B2035,$C$1)/1000000,"")</f>
        <v/>
      </c>
      <c r="G2035" s="29" t="str">
        <f>IFERROR([1]!EM_S_PROFITNOTICE_FORECASTL(B2035,$C$1)/1000000,"")</f>
        <v/>
      </c>
      <c r="H2035" s="29" t="str">
        <f t="shared" si="219"/>
        <v/>
      </c>
      <c r="I2035" s="36">
        <f>IFERROR([1]!EM_S_QSTM07_IS(B2035,"61",$I$1,"1")/1000000,"")</f>
        <v>-12.55043976</v>
      </c>
      <c r="J2035" s="29">
        <f t="shared" si="217"/>
        <v>-4.6288573600000014</v>
      </c>
      <c r="K2035" s="29">
        <f>IFERROR([1]!EM_S_QSTM07_IS(B2035,"61",$K$2,"1")/1000000,"")</f>
        <v>-16.991101969999999</v>
      </c>
      <c r="L2035" s="30">
        <f t="shared" si="220"/>
        <v>0.72757168027283625</v>
      </c>
      <c r="M2035" s="49" t="str">
        <f ca="1">[1]!EM_S_MAJASSRES_NUM(B2035,$M$2,$M$1)</f>
        <v/>
      </c>
      <c r="N2035" s="45" t="str">
        <f t="shared" si="221"/>
        <v/>
      </c>
      <c r="O2035" s="37">
        <f t="shared" ca="1" si="222"/>
        <v>0.72757168027283625</v>
      </c>
      <c r="P2035" s="26" t="str">
        <f t="shared" si="223"/>
        <v>财报</v>
      </c>
    </row>
    <row r="2036" spans="1:16" x14ac:dyDescent="0.2">
      <c r="A2036" s="33" t="str">
        <f t="shared" ca="1" si="218"/>
        <v/>
      </c>
      <c r="B2036" s="24" t="s">
        <v>4099</v>
      </c>
      <c r="C2036" s="24" t="s">
        <v>4100</v>
      </c>
      <c r="D2036" s="29">
        <f>IFERROR([1]!EM_S_QSTM07_IS(B2036,"61",$C$1,"1")/1000000,"")</f>
        <v>-14.37389361</v>
      </c>
      <c r="E2036" s="29" t="str">
        <f>IFERROR([1]!EM_S_PERFORMANCEEXPRESS_PERFEXNETPROFITTOSHAREHOLDER(B2036,$C$1)/1000000,"")</f>
        <v/>
      </c>
      <c r="F2036" s="29" t="str">
        <f>IFERROR([1]!EM_S_PROFITNOTICE_FORECASTT(B2036,$C$1)/1000000,"")</f>
        <v/>
      </c>
      <c r="G2036" s="29" t="str">
        <f>IFERROR([1]!EM_S_PROFITNOTICE_FORECASTL(B2036,$C$1)/1000000,"")</f>
        <v/>
      </c>
      <c r="H2036" s="29" t="str">
        <f t="shared" si="219"/>
        <v/>
      </c>
      <c r="I2036" s="36">
        <f>IFERROR([1]!EM_S_QSTM07_IS(B2036,"61",$I$1,"1")/1000000,"")</f>
        <v>95.851581999999993</v>
      </c>
      <c r="J2036" s="29">
        <f t="shared" si="217"/>
        <v>-110.22547560999999</v>
      </c>
      <c r="K2036" s="29">
        <f>IFERROR([1]!EM_S_QSTM07_IS(B2036,"61",$K$2,"1")/1000000,"")</f>
        <v>1.4299714800000001</v>
      </c>
      <c r="L2036" s="30">
        <f t="shared" si="220"/>
        <v>-78.08228950831942</v>
      </c>
      <c r="M2036" s="49" t="str">
        <f ca="1">[1]!EM_S_MAJASSRES_NUM(B2036,$M$2,$M$1)</f>
        <v/>
      </c>
      <c r="N2036" s="45">
        <f t="shared" si="221"/>
        <v>1</v>
      </c>
      <c r="O2036" s="37" t="str">
        <f t="shared" ca="1" si="222"/>
        <v/>
      </c>
      <c r="P2036" s="26" t="str">
        <f t="shared" si="223"/>
        <v>财报</v>
      </c>
    </row>
    <row r="2037" spans="1:16" x14ac:dyDescent="0.2">
      <c r="A2037" s="33">
        <f t="shared" ca="1" si="218"/>
        <v>1552</v>
      </c>
      <c r="B2037" s="24" t="s">
        <v>4101</v>
      </c>
      <c r="C2037" s="24" t="s">
        <v>4102</v>
      </c>
      <c r="D2037" s="29">
        <f>IFERROR([1]!EM_S_QSTM07_IS(B2037,"61",$C$1,"1")/1000000,"")</f>
        <v>39.656465450000006</v>
      </c>
      <c r="E2037" s="29" t="str">
        <f>IFERROR([1]!EM_S_PERFORMANCEEXPRESS_PERFEXNETPROFITTOSHAREHOLDER(B2037,$C$1)/1000000,"")</f>
        <v/>
      </c>
      <c r="F2037" s="29" t="str">
        <f>IFERROR([1]!EM_S_PROFITNOTICE_FORECASTT(B2037,$C$1)/1000000,"")</f>
        <v/>
      </c>
      <c r="G2037" s="29" t="str">
        <f>IFERROR([1]!EM_S_PROFITNOTICE_FORECASTL(B2037,$C$1)/1000000,"")</f>
        <v/>
      </c>
      <c r="H2037" s="29" t="str">
        <f t="shared" si="219"/>
        <v/>
      </c>
      <c r="I2037" s="36">
        <f>IFERROR([1]!EM_S_QSTM07_IS(B2037,"61",$I$1,"1")/1000000,"")</f>
        <v>36.331535789999997</v>
      </c>
      <c r="J2037" s="29">
        <f t="shared" si="217"/>
        <v>3.3249296600000093</v>
      </c>
      <c r="K2037" s="29">
        <f>IFERROR([1]!EM_S_QSTM07_IS(B2037,"61",$K$2,"1")/1000000,"")</f>
        <v>35.255814020000003</v>
      </c>
      <c r="L2037" s="30">
        <f t="shared" si="220"/>
        <v>-0.9056913092940122</v>
      </c>
      <c r="M2037" s="49" t="str">
        <f ca="1">[1]!EM_S_MAJASSRES_NUM(B2037,$M$2,$M$1)</f>
        <v/>
      </c>
      <c r="N2037" s="45" t="str">
        <f t="shared" si="221"/>
        <v/>
      </c>
      <c r="O2037" s="37">
        <f t="shared" ca="1" si="222"/>
        <v>-0.9056913092940122</v>
      </c>
      <c r="P2037" s="26" t="str">
        <f t="shared" si="223"/>
        <v>财报</v>
      </c>
    </row>
    <row r="2038" spans="1:16" x14ac:dyDescent="0.2">
      <c r="A2038" s="33">
        <f t="shared" ca="1" si="218"/>
        <v>323</v>
      </c>
      <c r="B2038" s="24" t="s">
        <v>72</v>
      </c>
      <c r="C2038" s="24" t="s">
        <v>73</v>
      </c>
      <c r="D2038" s="29">
        <f>IFERROR([1]!EM_S_QSTM07_IS(B2038,"61",$C$1,"1")/1000000,"")</f>
        <v>-44.219954139999999</v>
      </c>
      <c r="E2038" s="29" t="str">
        <f>IFERROR([1]!EM_S_PERFORMANCEEXPRESS_PERFEXNETPROFITTOSHAREHOLDER(B2038,$C$1)/1000000,"")</f>
        <v/>
      </c>
      <c r="F2038" s="29" t="str">
        <f>IFERROR([1]!EM_S_PROFITNOTICE_FORECASTT(B2038,$C$1)/1000000,"")</f>
        <v/>
      </c>
      <c r="G2038" s="29" t="str">
        <f>IFERROR([1]!EM_S_PROFITNOTICE_FORECASTL(B2038,$C$1)/1000000,"")</f>
        <v/>
      </c>
      <c r="H2038" s="29" t="str">
        <f t="shared" si="219"/>
        <v/>
      </c>
      <c r="I2038" s="36">
        <f>IFERROR([1]!EM_S_QSTM07_IS(B2038,"61",$I$1,"1")/1000000,"")</f>
        <v>-33.995920159999997</v>
      </c>
      <c r="J2038" s="29">
        <f t="shared" si="217"/>
        <v>-10.224033980000002</v>
      </c>
      <c r="K2038" s="29">
        <f>IFERROR([1]!EM_S_QSTM07_IS(B2038,"61",$K$2,"1")/1000000,"")</f>
        <v>-41.198744240000003</v>
      </c>
      <c r="L2038" s="30">
        <f t="shared" si="220"/>
        <v>0.75183627150282284</v>
      </c>
      <c r="M2038" s="49" t="str">
        <f ca="1">[1]!EM_S_MAJASSRES_NUM(B2038,$M$2,$M$1)</f>
        <v/>
      </c>
      <c r="N2038" s="45" t="str">
        <f t="shared" si="221"/>
        <v/>
      </c>
      <c r="O2038" s="37">
        <f t="shared" ca="1" si="222"/>
        <v>0.75183627150282284</v>
      </c>
      <c r="P2038" s="26" t="str">
        <f t="shared" si="223"/>
        <v>财报</v>
      </c>
    </row>
    <row r="2039" spans="1:16" x14ac:dyDescent="0.2">
      <c r="A2039" s="33">
        <f t="shared" ca="1" si="218"/>
        <v>143</v>
      </c>
      <c r="B2039" s="24" t="s">
        <v>48</v>
      </c>
      <c r="C2039" s="24" t="s">
        <v>49</v>
      </c>
      <c r="D2039" s="29">
        <f>IFERROR([1]!EM_S_QSTM07_IS(B2039,"61",$C$1,"1")/1000000,"")</f>
        <v>494.09300760000002</v>
      </c>
      <c r="E2039" s="29" t="str">
        <f>IFERROR([1]!EM_S_PERFORMANCEEXPRESS_PERFEXNETPROFITTOSHAREHOLDER(B2039,$C$1)/1000000,"")</f>
        <v/>
      </c>
      <c r="F2039" s="29">
        <f>IFERROR([1]!EM_S_PROFITNOTICE_FORECASTT(B2039,$C$1)/1000000,"")</f>
        <v>227</v>
      </c>
      <c r="G2039" s="29">
        <f>IFERROR([1]!EM_S_PROFITNOTICE_FORECASTL(B2039,$C$1)/1000000,"")</f>
        <v>227</v>
      </c>
      <c r="H2039" s="29">
        <f t="shared" si="219"/>
        <v>227</v>
      </c>
      <c r="I2039" s="36">
        <f>IFERROR([1]!EM_S_QSTM07_IS(B2039,"61",$I$1,"1")/1000000,"")</f>
        <v>-266.75339966999996</v>
      </c>
      <c r="J2039" s="29">
        <f t="shared" si="217"/>
        <v>760.84640726999999</v>
      </c>
      <c r="K2039" s="29">
        <f>IFERROR([1]!EM_S_QSTM07_IS(B2039,"61",$K$2,"1")/1000000,"")</f>
        <v>-1167.8540303699999</v>
      </c>
      <c r="L2039" s="30">
        <f t="shared" si="220"/>
        <v>1.6514910147023669</v>
      </c>
      <c r="M2039" s="49" t="str">
        <f ca="1">[1]!EM_S_MAJASSRES_NUM(B2039,$M$2,$M$1)</f>
        <v/>
      </c>
      <c r="N2039" s="45" t="str">
        <f t="shared" si="221"/>
        <v/>
      </c>
      <c r="O2039" s="37">
        <f t="shared" ca="1" si="222"/>
        <v>1.6514910147023669</v>
      </c>
      <c r="P2039" s="26" t="str">
        <f t="shared" si="223"/>
        <v>财报</v>
      </c>
    </row>
    <row r="2040" spans="1:16" x14ac:dyDescent="0.2">
      <c r="A2040" s="33">
        <f t="shared" ca="1" si="218"/>
        <v>992</v>
      </c>
      <c r="B2040" s="24" t="s">
        <v>4103</v>
      </c>
      <c r="C2040" s="24" t="s">
        <v>4104</v>
      </c>
      <c r="D2040" s="29">
        <f>IFERROR([1]!EM_S_QSTM07_IS(B2040,"61",$C$1,"1")/1000000,"")</f>
        <v>43.089213180000002</v>
      </c>
      <c r="E2040" s="29" t="str">
        <f>IFERROR([1]!EM_S_PERFORMANCEEXPRESS_PERFEXNETPROFITTOSHAREHOLDER(B2040,$C$1)/1000000,"")</f>
        <v/>
      </c>
      <c r="F2040" s="29" t="str">
        <f>IFERROR([1]!EM_S_PROFITNOTICE_FORECASTT(B2040,$C$1)/1000000,"")</f>
        <v/>
      </c>
      <c r="G2040" s="29" t="str">
        <f>IFERROR([1]!EM_S_PROFITNOTICE_FORECASTL(B2040,$C$1)/1000000,"")</f>
        <v/>
      </c>
      <c r="H2040" s="29" t="str">
        <f t="shared" si="219"/>
        <v/>
      </c>
      <c r="I2040" s="36">
        <f>IFERROR([1]!EM_S_QSTM07_IS(B2040,"61",$I$1,"1")/1000000,"")</f>
        <v>27.579930510000001</v>
      </c>
      <c r="J2040" s="29">
        <f t="shared" si="217"/>
        <v>15.509282670000001</v>
      </c>
      <c r="K2040" s="29">
        <f>IFERROR([1]!EM_S_QSTM07_IS(B2040,"61",$K$2,"1")/1000000,"")</f>
        <v>33.425317379999996</v>
      </c>
      <c r="L2040" s="30">
        <f t="shared" si="220"/>
        <v>-0.53600193249683359</v>
      </c>
      <c r="M2040" s="49" t="str">
        <f ca="1">[1]!EM_S_MAJASSRES_NUM(B2040,$M$2,$M$1)</f>
        <v/>
      </c>
      <c r="N2040" s="45" t="str">
        <f t="shared" si="221"/>
        <v/>
      </c>
      <c r="O2040" s="37">
        <f t="shared" ca="1" si="222"/>
        <v>-0.53600193249683359</v>
      </c>
      <c r="P2040" s="26" t="str">
        <f t="shared" si="223"/>
        <v>财报</v>
      </c>
    </row>
    <row r="2041" spans="1:16" x14ac:dyDescent="0.2">
      <c r="A2041" s="33">
        <f t="shared" ca="1" si="218"/>
        <v>609</v>
      </c>
      <c r="B2041" s="24" t="s">
        <v>4105</v>
      </c>
      <c r="C2041" s="24" t="s">
        <v>4106</v>
      </c>
      <c r="D2041" s="29">
        <f>IFERROR([1]!EM_S_QSTM07_IS(B2041,"61",$C$1,"1")/1000000,"")</f>
        <v>924.33461727999997</v>
      </c>
      <c r="E2041" s="29" t="str">
        <f>IFERROR([1]!EM_S_PERFORMANCEEXPRESS_PERFEXNETPROFITTOSHAREHOLDER(B2041,$C$1)/1000000,"")</f>
        <v/>
      </c>
      <c r="F2041" s="29" t="str">
        <f>IFERROR([1]!EM_S_PROFITNOTICE_FORECASTT(B2041,$C$1)/1000000,"")</f>
        <v/>
      </c>
      <c r="G2041" s="29" t="str">
        <f>IFERROR([1]!EM_S_PROFITNOTICE_FORECASTL(B2041,$C$1)/1000000,"")</f>
        <v/>
      </c>
      <c r="H2041" s="29" t="str">
        <f t="shared" si="219"/>
        <v/>
      </c>
      <c r="I2041" s="36">
        <f>IFERROR([1]!EM_S_QSTM07_IS(B2041,"61",$I$1,"1")/1000000,"")</f>
        <v>443.64045897000005</v>
      </c>
      <c r="J2041" s="29">
        <f t="shared" si="217"/>
        <v>480.69415830999992</v>
      </c>
      <c r="K2041" s="29">
        <f>IFERROR([1]!EM_S_QSTM07_IS(B2041,"61",$K$2,"1")/1000000,"")</f>
        <v>547.82666565</v>
      </c>
      <c r="L2041" s="30">
        <f t="shared" si="220"/>
        <v>-0.12254333633129542</v>
      </c>
      <c r="M2041" s="49" t="str">
        <f ca="1">[1]!EM_S_MAJASSRES_NUM(B2041,$M$2,$M$1)</f>
        <v/>
      </c>
      <c r="N2041" s="45" t="str">
        <f t="shared" si="221"/>
        <v/>
      </c>
      <c r="O2041" s="37">
        <f t="shared" ca="1" si="222"/>
        <v>-0.12254333633129542</v>
      </c>
      <c r="P2041" s="26" t="str">
        <f t="shared" si="223"/>
        <v>财报</v>
      </c>
    </row>
    <row r="2042" spans="1:16" x14ac:dyDescent="0.2">
      <c r="A2042" s="33">
        <f t="shared" ca="1" si="218"/>
        <v>1415</v>
      </c>
      <c r="B2042" s="24" t="s">
        <v>4107</v>
      </c>
      <c r="C2042" s="24" t="s">
        <v>4108</v>
      </c>
      <c r="D2042" s="29">
        <f>IFERROR([1]!EM_S_QSTM07_IS(B2042,"61",$C$1,"1")/1000000,"")</f>
        <v>95.534275030000003</v>
      </c>
      <c r="E2042" s="29" t="str">
        <f>IFERROR([1]!EM_S_PERFORMANCEEXPRESS_PERFEXNETPROFITTOSHAREHOLDER(B2042,$C$1)/1000000,"")</f>
        <v/>
      </c>
      <c r="F2042" s="29">
        <f>IFERROR([1]!EM_S_PROFITNOTICE_FORECASTT(B2042,$C$1)/1000000,"")</f>
        <v>120</v>
      </c>
      <c r="G2042" s="29">
        <f>IFERROR([1]!EM_S_PROFITNOTICE_FORECASTL(B2042,$C$1)/1000000,"")</f>
        <v>80</v>
      </c>
      <c r="H2042" s="29">
        <f t="shared" si="219"/>
        <v>100</v>
      </c>
      <c r="I2042" s="36">
        <f>IFERROR([1]!EM_S_QSTM07_IS(B2042,"61",$I$1,"1")/1000000,"")</f>
        <v>17.37164932</v>
      </c>
      <c r="J2042" s="29">
        <f t="shared" si="217"/>
        <v>78.16262571</v>
      </c>
      <c r="K2042" s="29">
        <f>IFERROR([1]!EM_S_QSTM07_IS(B2042,"61",$K$2,"1")/1000000,"")</f>
        <v>441.71577229000002</v>
      </c>
      <c r="L2042" s="30">
        <f t="shared" si="220"/>
        <v>-0.82304769126812205</v>
      </c>
      <c r="M2042" s="49" t="str">
        <f ca="1">[1]!EM_S_MAJASSRES_NUM(B2042,$M$2,$M$1)</f>
        <v/>
      </c>
      <c r="N2042" s="45" t="str">
        <f t="shared" si="221"/>
        <v/>
      </c>
      <c r="O2042" s="37">
        <f t="shared" ca="1" si="222"/>
        <v>-0.82304769126812205</v>
      </c>
      <c r="P2042" s="26" t="str">
        <f t="shared" si="223"/>
        <v>财报</v>
      </c>
    </row>
    <row r="2043" spans="1:16" x14ac:dyDescent="0.2">
      <c r="A2043" s="33">
        <f t="shared" ca="1" si="218"/>
        <v>117</v>
      </c>
      <c r="B2043" s="24" t="s">
        <v>4109</v>
      </c>
      <c r="C2043" s="24" t="s">
        <v>4110</v>
      </c>
      <c r="D2043" s="29">
        <f>IFERROR([1]!EM_S_QSTM07_IS(B2043,"61",$C$1,"1")/1000000,"")</f>
        <v>-13.672279849999999</v>
      </c>
      <c r="E2043" s="29" t="str">
        <f>IFERROR([1]!EM_S_PERFORMANCEEXPRESS_PERFEXNETPROFITTOSHAREHOLDER(B2043,$C$1)/1000000,"")</f>
        <v/>
      </c>
      <c r="F2043" s="29" t="str">
        <f>IFERROR([1]!EM_S_PROFITNOTICE_FORECASTT(B2043,$C$1)/1000000,"")</f>
        <v/>
      </c>
      <c r="G2043" s="29" t="str">
        <f>IFERROR([1]!EM_S_PROFITNOTICE_FORECASTL(B2043,$C$1)/1000000,"")</f>
        <v/>
      </c>
      <c r="H2043" s="29" t="str">
        <f t="shared" si="219"/>
        <v/>
      </c>
      <c r="I2043" s="36">
        <f>IFERROR([1]!EM_S_QSTM07_IS(B2043,"61",$I$1,"1")/1000000,"")</f>
        <v>-28.340044379999998</v>
      </c>
      <c r="J2043" s="29">
        <f t="shared" si="217"/>
        <v>14.667764529999999</v>
      </c>
      <c r="K2043" s="29">
        <f>IFERROR([1]!EM_S_QSTM07_IS(B2043,"61",$K$2,"1")/1000000,"")</f>
        <v>-15.45827843</v>
      </c>
      <c r="L2043" s="30">
        <f t="shared" si="220"/>
        <v>1.9488614528726664</v>
      </c>
      <c r="M2043" s="49" t="str">
        <f ca="1">[1]!EM_S_MAJASSRES_NUM(B2043,$M$2,$M$1)</f>
        <v/>
      </c>
      <c r="N2043" s="45" t="str">
        <f t="shared" si="221"/>
        <v/>
      </c>
      <c r="O2043" s="37">
        <f t="shared" ca="1" si="222"/>
        <v>1.9488614528726664</v>
      </c>
      <c r="P2043" s="26" t="str">
        <f t="shared" si="223"/>
        <v>财报</v>
      </c>
    </row>
    <row r="2044" spans="1:16" x14ac:dyDescent="0.2">
      <c r="A2044" s="33">
        <f t="shared" ca="1" si="218"/>
        <v>578</v>
      </c>
      <c r="B2044" s="24" t="s">
        <v>4111</v>
      </c>
      <c r="C2044" s="24" t="s">
        <v>4112</v>
      </c>
      <c r="D2044" s="29">
        <f>IFERROR([1]!EM_S_QSTM07_IS(B2044,"61",$C$1,"1")/1000000,"")</f>
        <v>388.66879685000004</v>
      </c>
      <c r="E2044" s="29">
        <f>IFERROR([1]!EM_S_PERFORMANCEEXPRESS_PERFEXNETPROFITTOSHAREHOLDER(B2044,$C$1)/1000000,"")</f>
        <v>524.93150000000003</v>
      </c>
      <c r="F2044" s="29" t="str">
        <f>IFERROR([1]!EM_S_PROFITNOTICE_FORECASTT(B2044,$C$1)/1000000,"")</f>
        <v/>
      </c>
      <c r="G2044" s="29" t="str">
        <f>IFERROR([1]!EM_S_PROFITNOTICE_FORECASTL(B2044,$C$1)/1000000,"")</f>
        <v/>
      </c>
      <c r="H2044" s="29" t="str">
        <f t="shared" si="219"/>
        <v/>
      </c>
      <c r="I2044" s="36">
        <f>IFERROR([1]!EM_S_QSTM07_IS(B2044,"61",$I$1,"1")/1000000,"")</f>
        <v>136.26267502000002</v>
      </c>
      <c r="J2044" s="29">
        <f t="shared" si="217"/>
        <v>252.40612183000002</v>
      </c>
      <c r="K2044" s="29">
        <f>IFERROR([1]!EM_S_QSTM07_IS(B2044,"61",$K$2,"1")/1000000,"")</f>
        <v>272.80587563</v>
      </c>
      <c r="L2044" s="30">
        <f t="shared" si="220"/>
        <v>-7.4777545582147498E-2</v>
      </c>
      <c r="M2044" s="49" t="str">
        <f ca="1">[1]!EM_S_MAJASSRES_NUM(B2044,$M$2,$M$1)</f>
        <v/>
      </c>
      <c r="N2044" s="45" t="str">
        <f t="shared" si="221"/>
        <v/>
      </c>
      <c r="O2044" s="37">
        <f t="shared" ca="1" si="222"/>
        <v>-7.4777545582147498E-2</v>
      </c>
      <c r="P2044" s="26" t="str">
        <f t="shared" si="223"/>
        <v>财报</v>
      </c>
    </row>
    <row r="2045" spans="1:16" x14ac:dyDescent="0.2">
      <c r="A2045" s="33">
        <f t="shared" ca="1" si="218"/>
        <v>1466</v>
      </c>
      <c r="B2045" s="24" t="s">
        <v>4113</v>
      </c>
      <c r="C2045" s="24" t="s">
        <v>4114</v>
      </c>
      <c r="D2045" s="29">
        <f>IFERROR([1]!EM_S_QSTM07_IS(B2045,"61",$C$1,"1")/1000000,"")</f>
        <v>4.76187483</v>
      </c>
      <c r="E2045" s="29" t="str">
        <f>IFERROR([1]!EM_S_PERFORMANCEEXPRESS_PERFEXNETPROFITTOSHAREHOLDER(B2045,$C$1)/1000000,"")</f>
        <v/>
      </c>
      <c r="F2045" s="29" t="str">
        <f>IFERROR([1]!EM_S_PROFITNOTICE_FORECASTT(B2045,$C$1)/1000000,"")</f>
        <v/>
      </c>
      <c r="G2045" s="29" t="str">
        <f>IFERROR([1]!EM_S_PROFITNOTICE_FORECASTL(B2045,$C$1)/1000000,"")</f>
        <v/>
      </c>
      <c r="H2045" s="29" t="str">
        <f t="shared" si="219"/>
        <v/>
      </c>
      <c r="I2045" s="36">
        <f>IFERROR([1]!EM_S_QSTM07_IS(B2045,"61",$I$1,"1")/1000000,"")</f>
        <v>3.2922384999999998</v>
      </c>
      <c r="J2045" s="29">
        <f t="shared" si="217"/>
        <v>1.4696363300000002</v>
      </c>
      <c r="K2045" s="29">
        <f>IFERROR([1]!EM_S_QSTM07_IS(B2045,"61",$K$2,"1")/1000000,"")</f>
        <v>10.1353799</v>
      </c>
      <c r="L2045" s="30">
        <f t="shared" si="220"/>
        <v>-0.85499938389087915</v>
      </c>
      <c r="M2045" s="49" t="str">
        <f ca="1">[1]!EM_S_MAJASSRES_NUM(B2045,$M$2,$M$1)</f>
        <v/>
      </c>
      <c r="N2045" s="45" t="str">
        <f t="shared" si="221"/>
        <v/>
      </c>
      <c r="O2045" s="37">
        <f t="shared" ca="1" si="222"/>
        <v>-0.85499938389087915</v>
      </c>
      <c r="P2045" s="26" t="str">
        <f t="shared" si="223"/>
        <v>财报</v>
      </c>
    </row>
    <row r="2046" spans="1:16" x14ac:dyDescent="0.2">
      <c r="A2046" s="33">
        <f t="shared" ca="1" si="218"/>
        <v>1282</v>
      </c>
      <c r="B2046" s="24" t="s">
        <v>4115</v>
      </c>
      <c r="C2046" s="24" t="s">
        <v>4116</v>
      </c>
      <c r="D2046" s="29">
        <f>IFERROR([1]!EM_S_QSTM07_IS(B2046,"61",$C$1,"1")/1000000,"")</f>
        <v>244.92280338999998</v>
      </c>
      <c r="E2046" s="29" t="str">
        <f>IFERROR([1]!EM_S_PERFORMANCEEXPRESS_PERFEXNETPROFITTOSHAREHOLDER(B2046,$C$1)/1000000,"")</f>
        <v/>
      </c>
      <c r="F2046" s="29" t="str">
        <f>IFERROR([1]!EM_S_PROFITNOTICE_FORECASTT(B2046,$C$1)/1000000,"")</f>
        <v/>
      </c>
      <c r="G2046" s="29" t="str">
        <f>IFERROR([1]!EM_S_PROFITNOTICE_FORECASTL(B2046,$C$1)/1000000,"")</f>
        <v/>
      </c>
      <c r="H2046" s="29" t="str">
        <f t="shared" si="219"/>
        <v/>
      </c>
      <c r="I2046" s="36">
        <f>IFERROR([1]!EM_S_QSTM07_IS(B2046,"61",$I$1,"1")/1000000,"")</f>
        <v>127.42895975</v>
      </c>
      <c r="J2046" s="29">
        <f t="shared" si="217"/>
        <v>117.49384363999998</v>
      </c>
      <c r="K2046" s="29">
        <f>IFERROR([1]!EM_S_QSTM07_IS(B2046,"61",$K$2,"1")/1000000,"")</f>
        <v>450.98115835999999</v>
      </c>
      <c r="L2046" s="30">
        <f t="shared" si="220"/>
        <v>-0.7394706154304358</v>
      </c>
      <c r="M2046" s="49" t="str">
        <f ca="1">[1]!EM_S_MAJASSRES_NUM(B2046,$M$2,$M$1)</f>
        <v/>
      </c>
      <c r="N2046" s="45" t="str">
        <f t="shared" si="221"/>
        <v/>
      </c>
      <c r="O2046" s="37">
        <f t="shared" ca="1" si="222"/>
        <v>-0.7394706154304358</v>
      </c>
      <c r="P2046" s="26" t="str">
        <f t="shared" si="223"/>
        <v>财报</v>
      </c>
    </row>
    <row r="2047" spans="1:16" x14ac:dyDescent="0.2">
      <c r="A2047" s="33">
        <f t="shared" ca="1" si="218"/>
        <v>69</v>
      </c>
      <c r="B2047" s="24" t="s">
        <v>4117</v>
      </c>
      <c r="C2047" s="24" t="s">
        <v>4118</v>
      </c>
      <c r="D2047" s="29">
        <f>IFERROR([1]!EM_S_QSTM07_IS(B2047,"61",$C$1,"1")/1000000,"")</f>
        <v>27.429242840000001</v>
      </c>
      <c r="E2047" s="29" t="str">
        <f>IFERROR([1]!EM_S_PERFORMANCEEXPRESS_PERFEXNETPROFITTOSHAREHOLDER(B2047,$C$1)/1000000,"")</f>
        <v/>
      </c>
      <c r="F2047" s="29" t="str">
        <f>IFERROR([1]!EM_S_PROFITNOTICE_FORECASTT(B2047,$C$1)/1000000,"")</f>
        <v/>
      </c>
      <c r="G2047" s="29" t="str">
        <f>IFERROR([1]!EM_S_PROFITNOTICE_FORECASTL(B2047,$C$1)/1000000,"")</f>
        <v/>
      </c>
      <c r="H2047" s="29" t="str">
        <f t="shared" si="219"/>
        <v/>
      </c>
      <c r="I2047" s="36">
        <f>IFERROR([1]!EM_S_QSTM07_IS(B2047,"61",$I$1,"1")/1000000,"")</f>
        <v>-26.531763170000001</v>
      </c>
      <c r="J2047" s="29">
        <f t="shared" si="217"/>
        <v>53.961006010000006</v>
      </c>
      <c r="K2047" s="29">
        <f>IFERROR([1]!EM_S_QSTM07_IS(B2047,"61",$K$2,"1")/1000000,"")</f>
        <v>14.60587117</v>
      </c>
      <c r="L2047" s="30">
        <f t="shared" si="220"/>
        <v>2.6944736388497121</v>
      </c>
      <c r="M2047" s="49" t="str">
        <f ca="1">[1]!EM_S_MAJASSRES_NUM(B2047,$M$2,$M$1)</f>
        <v/>
      </c>
      <c r="N2047" s="45" t="str">
        <f t="shared" si="221"/>
        <v/>
      </c>
      <c r="O2047" s="37">
        <f t="shared" ca="1" si="222"/>
        <v>2.6944736388497121</v>
      </c>
      <c r="P2047" s="26" t="str">
        <f t="shared" si="223"/>
        <v>财报</v>
      </c>
    </row>
    <row r="2048" spans="1:16" x14ac:dyDescent="0.2">
      <c r="A2048" s="33">
        <f t="shared" ca="1" si="218"/>
        <v>1634</v>
      </c>
      <c r="B2048" s="24" t="s">
        <v>4119</v>
      </c>
      <c r="C2048" s="24" t="s">
        <v>4120</v>
      </c>
      <c r="D2048" s="29">
        <f>IFERROR([1]!EM_S_QSTM07_IS(B2048,"61",$C$1,"1")/1000000,"")</f>
        <v>114.79355386</v>
      </c>
      <c r="E2048" s="29" t="str">
        <f>IFERROR([1]!EM_S_PERFORMANCEEXPRESS_PERFEXNETPROFITTOSHAREHOLDER(B2048,$C$1)/1000000,"")</f>
        <v/>
      </c>
      <c r="F2048" s="29" t="str">
        <f>IFERROR([1]!EM_S_PROFITNOTICE_FORECASTT(B2048,$C$1)/1000000,"")</f>
        <v/>
      </c>
      <c r="G2048" s="29" t="str">
        <f>IFERROR([1]!EM_S_PROFITNOTICE_FORECASTL(B2048,$C$1)/1000000,"")</f>
        <v/>
      </c>
      <c r="H2048" s="29" t="str">
        <f t="shared" si="219"/>
        <v/>
      </c>
      <c r="I2048" s="36">
        <f>IFERROR([1]!EM_S_QSTM07_IS(B2048,"61",$I$1,"1")/1000000,"")</f>
        <v>106.01851551999999</v>
      </c>
      <c r="J2048" s="29">
        <f t="shared" si="217"/>
        <v>8.7750383400000089</v>
      </c>
      <c r="K2048" s="29">
        <f>IFERROR([1]!EM_S_QSTM07_IS(B2048,"61",$K$2,"1")/1000000,"")</f>
        <v>172.51560474999999</v>
      </c>
      <c r="L2048" s="30">
        <f t="shared" si="220"/>
        <v>-0.94913481390442156</v>
      </c>
      <c r="M2048" s="49" t="str">
        <f ca="1">[1]!EM_S_MAJASSRES_NUM(B2048,$M$2,$M$1)</f>
        <v/>
      </c>
      <c r="N2048" s="45" t="str">
        <f t="shared" si="221"/>
        <v/>
      </c>
      <c r="O2048" s="37">
        <f t="shared" ca="1" si="222"/>
        <v>-0.94913481390442156</v>
      </c>
      <c r="P2048" s="26" t="str">
        <f t="shared" si="223"/>
        <v>财报</v>
      </c>
    </row>
    <row r="2049" spans="1:16" x14ac:dyDescent="0.2">
      <c r="A2049" s="33" t="str">
        <f t="shared" ca="1" si="218"/>
        <v/>
      </c>
      <c r="B2049" s="24" t="s">
        <v>4121</v>
      </c>
      <c r="C2049" s="24" t="s">
        <v>4122</v>
      </c>
      <c r="D2049" s="29">
        <f>IFERROR([1]!EM_S_QSTM07_IS(B2049,"61",$C$1,"1")/1000000,"")</f>
        <v>1.9197420999999901</v>
      </c>
      <c r="E2049" s="29" t="str">
        <f>IFERROR([1]!EM_S_PERFORMANCEEXPRESS_PERFEXNETPROFITTOSHAREHOLDER(B2049,$C$1)/1000000,"")</f>
        <v/>
      </c>
      <c r="F2049" s="29" t="str">
        <f>IFERROR([1]!EM_S_PROFITNOTICE_FORECASTT(B2049,$C$1)/1000000,"")</f>
        <v/>
      </c>
      <c r="G2049" s="29" t="str">
        <f>IFERROR([1]!EM_S_PROFITNOTICE_FORECASTL(B2049,$C$1)/1000000,"")</f>
        <v/>
      </c>
      <c r="H2049" s="29" t="str">
        <f t="shared" si="219"/>
        <v/>
      </c>
      <c r="I2049" s="36">
        <f>IFERROR([1]!EM_S_QSTM07_IS(B2049,"61",$I$1,"1")/1000000,"")</f>
        <v>77.95902409</v>
      </c>
      <c r="J2049" s="29">
        <f t="shared" si="217"/>
        <v>-76.039281990000006</v>
      </c>
      <c r="K2049" s="29">
        <f>IFERROR([1]!EM_S_QSTM07_IS(B2049,"61",$K$2,"1")/1000000,"")</f>
        <v>-6.9096437300000009</v>
      </c>
      <c r="L2049" s="30">
        <f t="shared" si="220"/>
        <v>-10.004805017638731</v>
      </c>
      <c r="M2049" s="49">
        <f ca="1">[1]!EM_S_MAJASSRES_NUM(B2049,$M$2,$M$1)</f>
        <v>1</v>
      </c>
      <c r="N2049" s="45">
        <f t="shared" si="221"/>
        <v>1</v>
      </c>
      <c r="O2049" s="37" t="str">
        <f t="shared" ca="1" si="222"/>
        <v/>
      </c>
      <c r="P2049" s="26" t="str">
        <f t="shared" si="223"/>
        <v>财报</v>
      </c>
    </row>
    <row r="2050" spans="1:16" x14ac:dyDescent="0.2">
      <c r="A2050" s="33">
        <f t="shared" ca="1" si="218"/>
        <v>337</v>
      </c>
      <c r="B2050" s="24" t="s">
        <v>4123</v>
      </c>
      <c r="C2050" s="24" t="s">
        <v>4124</v>
      </c>
      <c r="D2050" s="29">
        <f>IFERROR([1]!EM_S_QSTM07_IS(B2050,"61",$C$1,"1")/1000000,"")</f>
        <v>-41.920827799999998</v>
      </c>
      <c r="E2050" s="29" t="str">
        <f>IFERROR([1]!EM_S_PERFORMANCEEXPRESS_PERFEXNETPROFITTOSHAREHOLDER(B2050,$C$1)/1000000,"")</f>
        <v/>
      </c>
      <c r="F2050" s="29" t="str">
        <f>IFERROR([1]!EM_S_PROFITNOTICE_FORECASTT(B2050,$C$1)/1000000,"")</f>
        <v/>
      </c>
      <c r="G2050" s="29" t="str">
        <f>IFERROR([1]!EM_S_PROFITNOTICE_FORECASTL(B2050,$C$1)/1000000,"")</f>
        <v/>
      </c>
      <c r="H2050" s="29" t="str">
        <f t="shared" si="219"/>
        <v/>
      </c>
      <c r="I2050" s="36">
        <f>IFERROR([1]!EM_S_QSTM07_IS(B2050,"61",$I$1,"1")/1000000,"")</f>
        <v>-29.234458839999999</v>
      </c>
      <c r="J2050" s="29">
        <f t="shared" si="217"/>
        <v>-12.686368959999999</v>
      </c>
      <c r="K2050" s="29">
        <f>IFERROR([1]!EM_S_QSTM07_IS(B2050,"61",$K$2,"1")/1000000,"")</f>
        <v>-39.748255479999997</v>
      </c>
      <c r="L2050" s="30">
        <f t="shared" si="220"/>
        <v>0.68083205648148859</v>
      </c>
      <c r="M2050" s="49" t="str">
        <f ca="1">[1]!EM_S_MAJASSRES_NUM(B2050,$M$2,$M$1)</f>
        <v/>
      </c>
      <c r="N2050" s="45" t="str">
        <f t="shared" si="221"/>
        <v/>
      </c>
      <c r="O2050" s="37">
        <f t="shared" ca="1" si="222"/>
        <v>0.68083205648148859</v>
      </c>
      <c r="P2050" s="26" t="str">
        <f t="shared" si="223"/>
        <v>财报</v>
      </c>
    </row>
    <row r="2051" spans="1:16" x14ac:dyDescent="0.2">
      <c r="A2051" s="33">
        <f t="shared" ca="1" si="218"/>
        <v>1588</v>
      </c>
      <c r="B2051" s="24" t="s">
        <v>4125</v>
      </c>
      <c r="C2051" s="24" t="s">
        <v>4126</v>
      </c>
      <c r="D2051" s="29">
        <f>IFERROR([1]!EM_S_QSTM07_IS(B2051,"61",$C$1,"1")/1000000,"")</f>
        <v>58.635638</v>
      </c>
      <c r="E2051" s="29" t="str">
        <f>IFERROR([1]!EM_S_PERFORMANCEEXPRESS_PERFEXNETPROFITTOSHAREHOLDER(B2051,$C$1)/1000000,"")</f>
        <v/>
      </c>
      <c r="F2051" s="29" t="str">
        <f>IFERROR([1]!EM_S_PROFITNOTICE_FORECASTT(B2051,$C$1)/1000000,"")</f>
        <v/>
      </c>
      <c r="G2051" s="29" t="str">
        <f>IFERROR([1]!EM_S_PROFITNOTICE_FORECASTL(B2051,$C$1)/1000000,"")</f>
        <v/>
      </c>
      <c r="H2051" s="29" t="str">
        <f t="shared" si="219"/>
        <v/>
      </c>
      <c r="I2051" s="36">
        <f>IFERROR([1]!EM_S_QSTM07_IS(B2051,"61",$I$1,"1")/1000000,"")</f>
        <v>53.657722999999997</v>
      </c>
      <c r="J2051" s="29">
        <f t="shared" si="217"/>
        <v>4.977915000000003</v>
      </c>
      <c r="K2051" s="29">
        <f>IFERROR([1]!EM_S_QSTM07_IS(B2051,"61",$K$2,"1")/1000000,"")</f>
        <v>64.846770000000006</v>
      </c>
      <c r="L2051" s="30">
        <f t="shared" si="220"/>
        <v>-0.92323572939716192</v>
      </c>
      <c r="M2051" s="49" t="str">
        <f ca="1">[1]!EM_S_MAJASSRES_NUM(B2051,$M$2,$M$1)</f>
        <v/>
      </c>
      <c r="N2051" s="45" t="str">
        <f t="shared" si="221"/>
        <v/>
      </c>
      <c r="O2051" s="37">
        <f t="shared" ca="1" si="222"/>
        <v>-0.92323572939716192</v>
      </c>
      <c r="P2051" s="26" t="str">
        <f t="shared" si="223"/>
        <v>财报</v>
      </c>
    </row>
    <row r="2052" spans="1:16" x14ac:dyDescent="0.2">
      <c r="A2052" s="33">
        <f t="shared" ca="1" si="218"/>
        <v>2250</v>
      </c>
      <c r="B2052" s="24" t="s">
        <v>4127</v>
      </c>
      <c r="C2052" s="24" t="s">
        <v>4128</v>
      </c>
      <c r="D2052" s="29">
        <f>IFERROR([1]!EM_S_QSTM07_IS(B2052,"61",$C$1,"1")/1000000,"")</f>
        <v>-111.67178356999999</v>
      </c>
      <c r="E2052" s="29" t="str">
        <f>IFERROR([1]!EM_S_PERFORMANCEEXPRESS_PERFEXNETPROFITTOSHAREHOLDER(B2052,$C$1)/1000000,"")</f>
        <v/>
      </c>
      <c r="F2052" s="29">
        <f>IFERROR([1]!EM_S_PROFITNOTICE_FORECASTT(B2052,$C$1)/1000000,"")</f>
        <v>-125</v>
      </c>
      <c r="G2052" s="29">
        <f>IFERROR([1]!EM_S_PROFITNOTICE_FORECASTL(B2052,$C$1)/1000000,"")</f>
        <v>-130</v>
      </c>
      <c r="H2052" s="29">
        <f t="shared" si="219"/>
        <v>-127.5</v>
      </c>
      <c r="I2052" s="36">
        <f>IFERROR([1]!EM_S_QSTM07_IS(B2052,"61",$I$1,"1")/1000000,"")</f>
        <v>-18.93800431</v>
      </c>
      <c r="J2052" s="29">
        <f t="shared" ref="J2052:J2115" si="224">IFERROR(IF(D2052&lt;&gt;"",D2052-I2052,IF(E2052&lt;&gt;"",E2052-I2052,IF(H2052&lt;&gt;"",H2052-I2052,""))),"")</f>
        <v>-92.733779259999991</v>
      </c>
      <c r="K2052" s="29">
        <f>IFERROR([1]!EM_S_QSTM07_IS(B2052,"61",$K$2,"1")/1000000,"")</f>
        <v>20.121400569999999</v>
      </c>
      <c r="L2052" s="30">
        <f t="shared" si="220"/>
        <v>-5.6087139380477034</v>
      </c>
      <c r="M2052" s="49" t="str">
        <f ca="1">[1]!EM_S_MAJASSRES_NUM(B2052,$M$2,$M$1)</f>
        <v/>
      </c>
      <c r="N2052" s="45" t="str">
        <f t="shared" si="221"/>
        <v/>
      </c>
      <c r="O2052" s="37">
        <f t="shared" ca="1" si="222"/>
        <v>-5.6087139380477034</v>
      </c>
      <c r="P2052" s="26" t="str">
        <f t="shared" si="223"/>
        <v>财报</v>
      </c>
    </row>
    <row r="2053" spans="1:16" x14ac:dyDescent="0.2">
      <c r="A2053" s="33" t="str">
        <f t="shared" ref="A2053:A2116" ca="1" si="225">IFERROR(RANK(O2053,$O$4:$O$2880,0),"")</f>
        <v/>
      </c>
      <c r="B2053" s="24" t="s">
        <v>4129</v>
      </c>
      <c r="C2053" s="24" t="s">
        <v>4130</v>
      </c>
      <c r="D2053" s="29">
        <f>IFERROR([1]!EM_S_QSTM07_IS(B2053,"61",$C$1,"1")/1000000,"")</f>
        <v>-91.178717489999997</v>
      </c>
      <c r="E2053" s="29" t="str">
        <f>IFERROR([1]!EM_S_PERFORMANCEEXPRESS_PERFEXNETPROFITTOSHAREHOLDER(B2053,$C$1)/1000000,"")</f>
        <v/>
      </c>
      <c r="F2053" s="29">
        <f>IFERROR([1]!EM_S_PROFITNOTICE_FORECASTT(B2053,$C$1)/1000000,"")</f>
        <v>-85</v>
      </c>
      <c r="G2053" s="29">
        <f>IFERROR([1]!EM_S_PROFITNOTICE_FORECASTL(B2053,$C$1)/1000000,"")</f>
        <v>-95</v>
      </c>
      <c r="H2053" s="29">
        <f t="shared" ref="H2053:H2116" si="226">IFERROR(AVERAGE(F2053:G2053),"")</f>
        <v>-90</v>
      </c>
      <c r="I2053" s="36">
        <f>IFERROR([1]!EM_S_QSTM07_IS(B2053,"61",$I$1,"1")/1000000,"")</f>
        <v>3.3410969100000001</v>
      </c>
      <c r="J2053" s="29">
        <f t="shared" si="224"/>
        <v>-94.519814400000001</v>
      </c>
      <c r="K2053" s="29">
        <f>IFERROR([1]!EM_S_QSTM07_IS(B2053,"61",$K$2,"1")/1000000,"")</f>
        <v>-3.2051019900000002</v>
      </c>
      <c r="L2053" s="30">
        <f t="shared" ref="L2053:L2116" si="227">IFERROR(IF(J2053="","",(J2053-K2053)/ABS(K2053)),"")</f>
        <v>-28.490423298511008</v>
      </c>
      <c r="M2053" s="49" t="str">
        <f ca="1">[1]!EM_S_MAJASSRES_NUM(B2053,$M$2,$M$1)</f>
        <v/>
      </c>
      <c r="N2053" s="45">
        <f t="shared" ref="N2053:N2116" si="228">IFERROR(IF(ABS(K2053)&lt;$N$2,1,""),"")</f>
        <v>1</v>
      </c>
      <c r="O2053" s="37" t="str">
        <f t="shared" ref="O2053:O2116" ca="1" si="229">IFERROR(IF(AND(M2053="",N2053=""),L2053,""),"")</f>
        <v/>
      </c>
      <c r="P2053" s="26" t="str">
        <f t="shared" ref="P2053:P2116" si="230">IFERROR(IF(D2053&lt;&gt;"","财报",IF(E2053&lt;&gt;"","快报",IF(H2053&lt;&gt;"","预告",""))),"")</f>
        <v>财报</v>
      </c>
    </row>
    <row r="2054" spans="1:16" x14ac:dyDescent="0.2">
      <c r="A2054" s="33">
        <f t="shared" ca="1" si="225"/>
        <v>1007</v>
      </c>
      <c r="B2054" s="24" t="s">
        <v>4131</v>
      </c>
      <c r="C2054" s="24" t="s">
        <v>4132</v>
      </c>
      <c r="D2054" s="29">
        <f>IFERROR([1]!EM_S_QSTM07_IS(B2054,"61",$C$1,"1")/1000000,"")</f>
        <v>155.58523843</v>
      </c>
      <c r="E2054" s="29" t="str">
        <f>IFERROR([1]!EM_S_PERFORMANCEEXPRESS_PERFEXNETPROFITTOSHAREHOLDER(B2054,$C$1)/1000000,"")</f>
        <v/>
      </c>
      <c r="F2054" s="29" t="str">
        <f>IFERROR([1]!EM_S_PROFITNOTICE_FORECASTT(B2054,$C$1)/1000000,"")</f>
        <v/>
      </c>
      <c r="G2054" s="29" t="str">
        <f>IFERROR([1]!EM_S_PROFITNOTICE_FORECASTL(B2054,$C$1)/1000000,"")</f>
        <v/>
      </c>
      <c r="H2054" s="29" t="str">
        <f t="shared" si="226"/>
        <v/>
      </c>
      <c r="I2054" s="36">
        <f>IFERROR([1]!EM_S_QSTM07_IS(B2054,"61",$I$1,"1")/1000000,"")</f>
        <v>106.27144481000001</v>
      </c>
      <c r="J2054" s="29">
        <f t="shared" si="224"/>
        <v>49.313793619999998</v>
      </c>
      <c r="K2054" s="29">
        <f>IFERROR([1]!EM_S_QSTM07_IS(B2054,"61",$K$2,"1")/1000000,"")</f>
        <v>107.88243017000001</v>
      </c>
      <c r="L2054" s="30">
        <f t="shared" si="227"/>
        <v>-0.54289318898089489</v>
      </c>
      <c r="M2054" s="49" t="str">
        <f ca="1">[1]!EM_S_MAJASSRES_NUM(B2054,$M$2,$M$1)</f>
        <v/>
      </c>
      <c r="N2054" s="45" t="str">
        <f t="shared" si="228"/>
        <v/>
      </c>
      <c r="O2054" s="37">
        <f t="shared" ca="1" si="229"/>
        <v>-0.54289318898089489</v>
      </c>
      <c r="P2054" s="26" t="str">
        <f t="shared" si="230"/>
        <v>财报</v>
      </c>
    </row>
    <row r="2055" spans="1:16" x14ac:dyDescent="0.2">
      <c r="A2055" s="33">
        <f t="shared" ca="1" si="225"/>
        <v>276</v>
      </c>
      <c r="B2055" s="24" t="s">
        <v>4133</v>
      </c>
      <c r="C2055" s="24" t="s">
        <v>4134</v>
      </c>
      <c r="D2055" s="29">
        <f>IFERROR([1]!EM_S_QSTM07_IS(B2055,"61",$C$1,"1")/1000000,"")</f>
        <v>318.65336793</v>
      </c>
      <c r="E2055" s="29" t="str">
        <f>IFERROR([1]!EM_S_PERFORMANCEEXPRESS_PERFEXNETPROFITTOSHAREHOLDER(B2055,$C$1)/1000000,"")</f>
        <v/>
      </c>
      <c r="F2055" s="29" t="str">
        <f>IFERROR([1]!EM_S_PROFITNOTICE_FORECASTT(B2055,$C$1)/1000000,"")</f>
        <v/>
      </c>
      <c r="G2055" s="29" t="str">
        <f>IFERROR([1]!EM_S_PROFITNOTICE_FORECASTL(B2055,$C$1)/1000000,"")</f>
        <v/>
      </c>
      <c r="H2055" s="29" t="str">
        <f t="shared" si="226"/>
        <v/>
      </c>
      <c r="I2055" s="36">
        <f>IFERROR([1]!EM_S_QSTM07_IS(B2055,"61",$I$1,"1")/1000000,"")</f>
        <v>25.546130719999997</v>
      </c>
      <c r="J2055" s="29">
        <f t="shared" si="224"/>
        <v>293.10723720999999</v>
      </c>
      <c r="K2055" s="29">
        <f>IFERROR([1]!EM_S_QSTM07_IS(B2055,"61",$K$2,"1")/1000000,"")</f>
        <v>150.72668372999999</v>
      </c>
      <c r="L2055" s="30">
        <f t="shared" si="227"/>
        <v>0.94462738751055786</v>
      </c>
      <c r="M2055" s="49" t="str">
        <f ca="1">[1]!EM_S_MAJASSRES_NUM(B2055,$M$2,$M$1)</f>
        <v/>
      </c>
      <c r="N2055" s="45" t="str">
        <f t="shared" si="228"/>
        <v/>
      </c>
      <c r="O2055" s="37">
        <f t="shared" ca="1" si="229"/>
        <v>0.94462738751055786</v>
      </c>
      <c r="P2055" s="26" t="str">
        <f t="shared" si="230"/>
        <v>财报</v>
      </c>
    </row>
    <row r="2056" spans="1:16" x14ac:dyDescent="0.2">
      <c r="A2056" s="33">
        <f t="shared" ca="1" si="225"/>
        <v>473</v>
      </c>
      <c r="B2056" s="24" t="s">
        <v>4135</v>
      </c>
      <c r="C2056" s="24" t="s">
        <v>4136</v>
      </c>
      <c r="D2056" s="29">
        <f>IFERROR([1]!EM_S_QSTM07_IS(B2056,"61",$C$1,"1")/1000000,"")</f>
        <v>75.838072940000004</v>
      </c>
      <c r="E2056" s="29" t="str">
        <f>IFERROR([1]!EM_S_PERFORMANCEEXPRESS_PERFEXNETPROFITTOSHAREHOLDER(B2056,$C$1)/1000000,"")</f>
        <v/>
      </c>
      <c r="F2056" s="29" t="str">
        <f>IFERROR([1]!EM_S_PROFITNOTICE_FORECASTT(B2056,$C$1)/1000000,"")</f>
        <v/>
      </c>
      <c r="G2056" s="29" t="str">
        <f>IFERROR([1]!EM_S_PROFITNOTICE_FORECASTL(B2056,$C$1)/1000000,"")</f>
        <v/>
      </c>
      <c r="H2056" s="29" t="str">
        <f t="shared" si="226"/>
        <v/>
      </c>
      <c r="I2056" s="36">
        <f>IFERROR([1]!EM_S_QSTM07_IS(B2056,"61",$I$1,"1")/1000000,"")</f>
        <v>2.5616071699999998</v>
      </c>
      <c r="J2056" s="29">
        <f t="shared" si="224"/>
        <v>73.276465770000001</v>
      </c>
      <c r="K2056" s="29">
        <f>IFERROR([1]!EM_S_QSTM07_IS(B2056,"61",$K$2,"1")/1000000,"")</f>
        <v>60.818206950000004</v>
      </c>
      <c r="L2056" s="30">
        <f t="shared" si="227"/>
        <v>0.20484423077849381</v>
      </c>
      <c r="M2056" s="49" t="str">
        <f ca="1">[1]!EM_S_MAJASSRES_NUM(B2056,$M$2,$M$1)</f>
        <v/>
      </c>
      <c r="N2056" s="45" t="str">
        <f t="shared" si="228"/>
        <v/>
      </c>
      <c r="O2056" s="37">
        <f t="shared" ca="1" si="229"/>
        <v>0.20484423077849381</v>
      </c>
      <c r="P2056" s="26" t="str">
        <f t="shared" si="230"/>
        <v>财报</v>
      </c>
    </row>
    <row r="2057" spans="1:16" x14ac:dyDescent="0.2">
      <c r="A2057" s="33">
        <f t="shared" ca="1" si="225"/>
        <v>2046</v>
      </c>
      <c r="B2057" s="24" t="s">
        <v>4137</v>
      </c>
      <c r="C2057" s="24" t="s">
        <v>4138</v>
      </c>
      <c r="D2057" s="29">
        <f>IFERROR([1]!EM_S_QSTM07_IS(B2057,"61",$C$1,"1")/1000000,"")</f>
        <v>63.289192549999996</v>
      </c>
      <c r="E2057" s="29" t="str">
        <f>IFERROR([1]!EM_S_PERFORMANCEEXPRESS_PERFEXNETPROFITTOSHAREHOLDER(B2057,$C$1)/1000000,"")</f>
        <v/>
      </c>
      <c r="F2057" s="29" t="str">
        <f>IFERROR([1]!EM_S_PROFITNOTICE_FORECASTT(B2057,$C$1)/1000000,"")</f>
        <v/>
      </c>
      <c r="G2057" s="29" t="str">
        <f>IFERROR([1]!EM_S_PROFITNOTICE_FORECASTL(B2057,$C$1)/1000000,"")</f>
        <v/>
      </c>
      <c r="H2057" s="29" t="str">
        <f t="shared" si="226"/>
        <v/>
      </c>
      <c r="I2057" s="36">
        <f>IFERROR([1]!EM_S_QSTM07_IS(B2057,"61",$I$1,"1")/1000000,"")</f>
        <v>86.518323940000002</v>
      </c>
      <c r="J2057" s="29">
        <f t="shared" si="224"/>
        <v>-23.229131390000006</v>
      </c>
      <c r="K2057" s="29">
        <f>IFERROR([1]!EM_S_QSTM07_IS(B2057,"61",$K$2,"1")/1000000,"")</f>
        <v>49.095875939999999</v>
      </c>
      <c r="L2057" s="30">
        <f t="shared" si="227"/>
        <v>-1.4731381393090592</v>
      </c>
      <c r="M2057" s="49" t="str">
        <f ca="1">[1]!EM_S_MAJASSRES_NUM(B2057,$M$2,$M$1)</f>
        <v/>
      </c>
      <c r="N2057" s="45" t="str">
        <f t="shared" si="228"/>
        <v/>
      </c>
      <c r="O2057" s="37">
        <f t="shared" ca="1" si="229"/>
        <v>-1.4731381393090592</v>
      </c>
      <c r="P2057" s="26" t="str">
        <f t="shared" si="230"/>
        <v>财报</v>
      </c>
    </row>
    <row r="2058" spans="1:16" x14ac:dyDescent="0.2">
      <c r="A2058" s="33" t="str">
        <f t="shared" ca="1" si="225"/>
        <v/>
      </c>
      <c r="B2058" s="24" t="s">
        <v>4139</v>
      </c>
      <c r="C2058" s="24" t="s">
        <v>4140</v>
      </c>
      <c r="D2058" s="29">
        <f>IFERROR([1]!EM_S_QSTM07_IS(B2058,"61",$C$1,"1")/1000000,"")</f>
        <v>34.704384079999997</v>
      </c>
      <c r="E2058" s="29" t="str">
        <f>IFERROR([1]!EM_S_PERFORMANCEEXPRESS_PERFEXNETPROFITTOSHAREHOLDER(B2058,$C$1)/1000000,"")</f>
        <v/>
      </c>
      <c r="F2058" s="29" t="str">
        <f>IFERROR([1]!EM_S_PROFITNOTICE_FORECASTT(B2058,$C$1)/1000000,"")</f>
        <v/>
      </c>
      <c r="G2058" s="29" t="str">
        <f>IFERROR([1]!EM_S_PROFITNOTICE_FORECASTL(B2058,$C$1)/1000000,"")</f>
        <v/>
      </c>
      <c r="H2058" s="29" t="str">
        <f t="shared" si="226"/>
        <v/>
      </c>
      <c r="I2058" s="36">
        <f>IFERROR([1]!EM_S_QSTM07_IS(B2058,"61",$I$1,"1")/1000000,"")</f>
        <v>7.7636429900000001</v>
      </c>
      <c r="J2058" s="29">
        <f t="shared" si="224"/>
        <v>26.940741089999996</v>
      </c>
      <c r="K2058" s="29">
        <f>IFERROR([1]!EM_S_QSTM07_IS(B2058,"61",$K$2,"1")/1000000,"")</f>
        <v>-3.4742288299999999</v>
      </c>
      <c r="L2058" s="30">
        <f t="shared" si="227"/>
        <v>8.754452112470668</v>
      </c>
      <c r="M2058" s="49" t="str">
        <f ca="1">[1]!EM_S_MAJASSRES_NUM(B2058,$M$2,$M$1)</f>
        <v/>
      </c>
      <c r="N2058" s="45">
        <f t="shared" si="228"/>
        <v>1</v>
      </c>
      <c r="O2058" s="37" t="str">
        <f t="shared" ca="1" si="229"/>
        <v/>
      </c>
      <c r="P2058" s="26" t="str">
        <f t="shared" si="230"/>
        <v>财报</v>
      </c>
    </row>
    <row r="2059" spans="1:16" x14ac:dyDescent="0.2">
      <c r="A2059" s="33">
        <f t="shared" ca="1" si="225"/>
        <v>1435</v>
      </c>
      <c r="B2059" s="24" t="s">
        <v>4141</v>
      </c>
      <c r="C2059" s="24" t="s">
        <v>4142</v>
      </c>
      <c r="D2059" s="29">
        <f>IFERROR([1]!EM_S_QSTM07_IS(B2059,"61",$C$1,"1")/1000000,"")</f>
        <v>139.06300156999998</v>
      </c>
      <c r="E2059" s="29" t="str">
        <f>IFERROR([1]!EM_S_PERFORMANCEEXPRESS_PERFEXNETPROFITTOSHAREHOLDER(B2059,$C$1)/1000000,"")</f>
        <v/>
      </c>
      <c r="F2059" s="29" t="str">
        <f>IFERROR([1]!EM_S_PROFITNOTICE_FORECASTT(B2059,$C$1)/1000000,"")</f>
        <v/>
      </c>
      <c r="G2059" s="29" t="str">
        <f>IFERROR([1]!EM_S_PROFITNOTICE_FORECASTL(B2059,$C$1)/1000000,"")</f>
        <v/>
      </c>
      <c r="H2059" s="29" t="str">
        <f t="shared" si="226"/>
        <v/>
      </c>
      <c r="I2059" s="36">
        <f>IFERROR([1]!EM_S_QSTM07_IS(B2059,"61",$I$1,"1")/1000000,"")</f>
        <v>119.58131459000001</v>
      </c>
      <c r="J2059" s="29">
        <f t="shared" si="224"/>
        <v>19.481686979999978</v>
      </c>
      <c r="K2059" s="29">
        <f>IFERROR([1]!EM_S_QSTM07_IS(B2059,"61",$K$2,"1")/1000000,"")</f>
        <v>119.45305811</v>
      </c>
      <c r="L2059" s="30">
        <f t="shared" si="227"/>
        <v>-0.83690926554546641</v>
      </c>
      <c r="M2059" s="49" t="str">
        <f ca="1">[1]!EM_S_MAJASSRES_NUM(B2059,$M$2,$M$1)</f>
        <v/>
      </c>
      <c r="N2059" s="45" t="str">
        <f t="shared" si="228"/>
        <v/>
      </c>
      <c r="O2059" s="37">
        <f t="shared" ca="1" si="229"/>
        <v>-0.83690926554546641</v>
      </c>
      <c r="P2059" s="26" t="str">
        <f t="shared" si="230"/>
        <v>财报</v>
      </c>
    </row>
    <row r="2060" spans="1:16" x14ac:dyDescent="0.2">
      <c r="A2060" s="33" t="str">
        <f t="shared" ca="1" si="225"/>
        <v/>
      </c>
      <c r="B2060" s="24" t="s">
        <v>4143</v>
      </c>
      <c r="C2060" s="24" t="s">
        <v>4144</v>
      </c>
      <c r="D2060" s="29">
        <f>IFERROR([1]!EM_S_QSTM07_IS(B2060,"61",$C$1,"1")/1000000,"")</f>
        <v>42.885890359999998</v>
      </c>
      <c r="E2060" s="29" t="str">
        <f>IFERROR([1]!EM_S_PERFORMANCEEXPRESS_PERFEXNETPROFITTOSHAREHOLDER(B2060,$C$1)/1000000,"")</f>
        <v/>
      </c>
      <c r="F2060" s="29" t="str">
        <f>IFERROR([1]!EM_S_PROFITNOTICE_FORECASTT(B2060,$C$1)/1000000,"")</f>
        <v/>
      </c>
      <c r="G2060" s="29" t="str">
        <f>IFERROR([1]!EM_S_PROFITNOTICE_FORECASTL(B2060,$C$1)/1000000,"")</f>
        <v/>
      </c>
      <c r="H2060" s="29" t="str">
        <f t="shared" si="226"/>
        <v/>
      </c>
      <c r="I2060" s="36">
        <f>IFERROR([1]!EM_S_QSTM07_IS(B2060,"61",$I$1,"1")/1000000,"")</f>
        <v>50.055378609999998</v>
      </c>
      <c r="J2060" s="29">
        <f t="shared" si="224"/>
        <v>-7.1694882500000006</v>
      </c>
      <c r="K2060" s="29">
        <f>IFERROR([1]!EM_S_QSTM07_IS(B2060,"61",$K$2,"1")/1000000,"")</f>
        <v>8.7643024700000005</v>
      </c>
      <c r="L2060" s="30">
        <f t="shared" si="227"/>
        <v>-1.8180329552227332</v>
      </c>
      <c r="M2060" s="49" t="str">
        <f ca="1">[1]!EM_S_MAJASSRES_NUM(B2060,$M$2,$M$1)</f>
        <v/>
      </c>
      <c r="N2060" s="45">
        <f t="shared" si="228"/>
        <v>1</v>
      </c>
      <c r="O2060" s="37" t="str">
        <f t="shared" ca="1" si="229"/>
        <v/>
      </c>
      <c r="P2060" s="26" t="str">
        <f t="shared" si="230"/>
        <v>财报</v>
      </c>
    </row>
    <row r="2061" spans="1:16" x14ac:dyDescent="0.2">
      <c r="A2061" s="33">
        <f t="shared" ca="1" si="225"/>
        <v>62</v>
      </c>
      <c r="B2061" s="24" t="s">
        <v>4145</v>
      </c>
      <c r="C2061" s="24" t="s">
        <v>4146</v>
      </c>
      <c r="D2061" s="29">
        <f>IFERROR([1]!EM_S_QSTM07_IS(B2061,"61",$C$1,"1")/1000000,"")</f>
        <v>76.607835800000004</v>
      </c>
      <c r="E2061" s="29" t="str">
        <f>IFERROR([1]!EM_S_PERFORMANCEEXPRESS_PERFEXNETPROFITTOSHAREHOLDER(B2061,$C$1)/1000000,"")</f>
        <v/>
      </c>
      <c r="F2061" s="29" t="str">
        <f>IFERROR([1]!EM_S_PROFITNOTICE_FORECASTT(B2061,$C$1)/1000000,"")</f>
        <v/>
      </c>
      <c r="G2061" s="29" t="str">
        <f>IFERROR([1]!EM_S_PROFITNOTICE_FORECASTL(B2061,$C$1)/1000000,"")</f>
        <v/>
      </c>
      <c r="H2061" s="29" t="str">
        <f t="shared" si="226"/>
        <v/>
      </c>
      <c r="I2061" s="36">
        <f>IFERROR([1]!EM_S_QSTM07_IS(B2061,"61",$I$1,"1")/1000000,"")</f>
        <v>-51.338245710000002</v>
      </c>
      <c r="J2061" s="29">
        <f t="shared" si="224"/>
        <v>127.94608151</v>
      </c>
      <c r="K2061" s="29">
        <f>IFERROR([1]!EM_S_QSTM07_IS(B2061,"61",$K$2,"1")/1000000,"")</f>
        <v>-64.796708559999999</v>
      </c>
      <c r="L2061" s="30">
        <f t="shared" si="227"/>
        <v>2.9745768628282314</v>
      </c>
      <c r="M2061" s="49" t="str">
        <f ca="1">[1]!EM_S_MAJASSRES_NUM(B2061,$M$2,$M$1)</f>
        <v/>
      </c>
      <c r="N2061" s="45" t="str">
        <f t="shared" si="228"/>
        <v/>
      </c>
      <c r="O2061" s="37">
        <f t="shared" ca="1" si="229"/>
        <v>2.9745768628282314</v>
      </c>
      <c r="P2061" s="26" t="str">
        <f t="shared" si="230"/>
        <v>财报</v>
      </c>
    </row>
    <row r="2062" spans="1:16" x14ac:dyDescent="0.2">
      <c r="A2062" s="33">
        <f t="shared" ca="1" si="225"/>
        <v>1665</v>
      </c>
      <c r="B2062" s="24" t="s">
        <v>4147</v>
      </c>
      <c r="C2062" s="24" t="s">
        <v>4148</v>
      </c>
      <c r="D2062" s="29">
        <f>IFERROR([1]!EM_S_QSTM07_IS(B2062,"61",$C$1,"1")/1000000,"")</f>
        <v>422.48794273000004</v>
      </c>
      <c r="E2062" s="29" t="str">
        <f>IFERROR([1]!EM_S_PERFORMANCEEXPRESS_PERFEXNETPROFITTOSHAREHOLDER(B2062,$C$1)/1000000,"")</f>
        <v/>
      </c>
      <c r="F2062" s="29" t="str">
        <f>IFERROR([1]!EM_S_PROFITNOTICE_FORECASTT(B2062,$C$1)/1000000,"")</f>
        <v/>
      </c>
      <c r="G2062" s="29" t="str">
        <f>IFERROR([1]!EM_S_PROFITNOTICE_FORECASTL(B2062,$C$1)/1000000,"")</f>
        <v/>
      </c>
      <c r="H2062" s="29" t="str">
        <f t="shared" si="226"/>
        <v/>
      </c>
      <c r="I2062" s="36">
        <f>IFERROR([1]!EM_S_QSTM07_IS(B2062,"61",$I$1,"1")/1000000,"")</f>
        <v>409.31857916000001</v>
      </c>
      <c r="J2062" s="29">
        <f t="shared" si="224"/>
        <v>13.16936357000003</v>
      </c>
      <c r="K2062" s="29">
        <f>IFERROR([1]!EM_S_QSTM07_IS(B2062,"61",$K$2,"1")/1000000,"")</f>
        <v>409.89577226</v>
      </c>
      <c r="L2062" s="30">
        <f t="shared" si="227"/>
        <v>-0.96787143351738059</v>
      </c>
      <c r="M2062" s="49" t="str">
        <f ca="1">[1]!EM_S_MAJASSRES_NUM(B2062,$M$2,$M$1)</f>
        <v/>
      </c>
      <c r="N2062" s="45" t="str">
        <f t="shared" si="228"/>
        <v/>
      </c>
      <c r="O2062" s="37">
        <f t="shared" ca="1" si="229"/>
        <v>-0.96787143351738059</v>
      </c>
      <c r="P2062" s="26" t="str">
        <f t="shared" si="230"/>
        <v>财报</v>
      </c>
    </row>
    <row r="2063" spans="1:16" x14ac:dyDescent="0.2">
      <c r="A2063" s="33">
        <f t="shared" ca="1" si="225"/>
        <v>2054</v>
      </c>
      <c r="B2063" s="24" t="s">
        <v>4149</v>
      </c>
      <c r="C2063" s="24" t="s">
        <v>4150</v>
      </c>
      <c r="D2063" s="29">
        <f>IFERROR([1]!EM_S_QSTM07_IS(B2063,"61",$C$1,"1")/1000000,"")</f>
        <v>-20.770462970000001</v>
      </c>
      <c r="E2063" s="29" t="str">
        <f>IFERROR([1]!EM_S_PERFORMANCEEXPRESS_PERFEXNETPROFITTOSHAREHOLDER(B2063,$C$1)/1000000,"")</f>
        <v/>
      </c>
      <c r="F2063" s="29" t="str">
        <f>IFERROR([1]!EM_S_PROFITNOTICE_FORECASTT(B2063,$C$1)/1000000,"")</f>
        <v/>
      </c>
      <c r="G2063" s="29" t="str">
        <f>IFERROR([1]!EM_S_PROFITNOTICE_FORECASTL(B2063,$C$1)/1000000,"")</f>
        <v/>
      </c>
      <c r="H2063" s="29" t="str">
        <f t="shared" si="226"/>
        <v/>
      </c>
      <c r="I2063" s="36">
        <f>IFERROR([1]!EM_S_QSTM07_IS(B2063,"61",$I$1,"1")/1000000,"")</f>
        <v>22.13766944</v>
      </c>
      <c r="J2063" s="29">
        <f t="shared" si="224"/>
        <v>-42.90813241</v>
      </c>
      <c r="K2063" s="29">
        <f>IFERROR([1]!EM_S_QSTM07_IS(B2063,"61",$K$2,"1")/1000000,"")</f>
        <v>-17.285457040000001</v>
      </c>
      <c r="L2063" s="30">
        <f t="shared" si="227"/>
        <v>-1.4823255937466377</v>
      </c>
      <c r="M2063" s="49" t="str">
        <f ca="1">[1]!EM_S_MAJASSRES_NUM(B2063,$M$2,$M$1)</f>
        <v/>
      </c>
      <c r="N2063" s="45" t="str">
        <f t="shared" si="228"/>
        <v/>
      </c>
      <c r="O2063" s="37">
        <f t="shared" ca="1" si="229"/>
        <v>-1.4823255937466377</v>
      </c>
      <c r="P2063" s="26" t="str">
        <f t="shared" si="230"/>
        <v>财报</v>
      </c>
    </row>
    <row r="2064" spans="1:16" x14ac:dyDescent="0.2">
      <c r="A2064" s="33">
        <f t="shared" ca="1" si="225"/>
        <v>1421</v>
      </c>
      <c r="B2064" s="24" t="s">
        <v>4151</v>
      </c>
      <c r="C2064" s="24" t="s">
        <v>4152</v>
      </c>
      <c r="D2064" s="29">
        <f>IFERROR([1]!EM_S_QSTM07_IS(B2064,"61",$C$1,"1")/1000000,"")</f>
        <v>239.55662465999998</v>
      </c>
      <c r="E2064" s="29" t="str">
        <f>IFERROR([1]!EM_S_PERFORMANCEEXPRESS_PERFEXNETPROFITTOSHAREHOLDER(B2064,$C$1)/1000000,"")</f>
        <v/>
      </c>
      <c r="F2064" s="29" t="str">
        <f>IFERROR([1]!EM_S_PROFITNOTICE_FORECASTT(B2064,$C$1)/1000000,"")</f>
        <v/>
      </c>
      <c r="G2064" s="29" t="str">
        <f>IFERROR([1]!EM_S_PROFITNOTICE_FORECASTL(B2064,$C$1)/1000000,"")</f>
        <v/>
      </c>
      <c r="H2064" s="29" t="str">
        <f t="shared" si="226"/>
        <v/>
      </c>
      <c r="I2064" s="36">
        <f>IFERROR([1]!EM_S_QSTM07_IS(B2064,"61",$I$1,"1")/1000000,"")</f>
        <v>188.88740761000003</v>
      </c>
      <c r="J2064" s="29">
        <f t="shared" si="224"/>
        <v>50.669217049999958</v>
      </c>
      <c r="K2064" s="29">
        <f>IFERROR([1]!EM_S_QSTM07_IS(B2064,"61",$K$2,"1")/1000000,"")</f>
        <v>290.91358374000004</v>
      </c>
      <c r="L2064" s="30">
        <f t="shared" si="227"/>
        <v>-0.82582725633298426</v>
      </c>
      <c r="M2064" s="49" t="str">
        <f ca="1">[1]!EM_S_MAJASSRES_NUM(B2064,$M$2,$M$1)</f>
        <v/>
      </c>
      <c r="N2064" s="45" t="str">
        <f t="shared" si="228"/>
        <v/>
      </c>
      <c r="O2064" s="37">
        <f t="shared" ca="1" si="229"/>
        <v>-0.82582725633298426</v>
      </c>
      <c r="P2064" s="26" t="str">
        <f t="shared" si="230"/>
        <v>财报</v>
      </c>
    </row>
    <row r="2065" spans="1:16" x14ac:dyDescent="0.2">
      <c r="A2065" s="33">
        <f t="shared" ca="1" si="225"/>
        <v>1551</v>
      </c>
      <c r="B2065" s="24" t="s">
        <v>4153</v>
      </c>
      <c r="C2065" s="24" t="s">
        <v>4154</v>
      </c>
      <c r="D2065" s="29">
        <f>IFERROR([1]!EM_S_QSTM07_IS(B2065,"61",$C$1,"1")/1000000,"")</f>
        <v>34.554547460000002</v>
      </c>
      <c r="E2065" s="29" t="str">
        <f>IFERROR([1]!EM_S_PERFORMANCEEXPRESS_PERFEXNETPROFITTOSHAREHOLDER(B2065,$C$1)/1000000,"")</f>
        <v/>
      </c>
      <c r="F2065" s="29" t="str">
        <f>IFERROR([1]!EM_S_PROFITNOTICE_FORECASTT(B2065,$C$1)/1000000,"")</f>
        <v/>
      </c>
      <c r="G2065" s="29" t="str">
        <f>IFERROR([1]!EM_S_PROFITNOTICE_FORECASTL(B2065,$C$1)/1000000,"")</f>
        <v/>
      </c>
      <c r="H2065" s="29" t="str">
        <f t="shared" si="226"/>
        <v/>
      </c>
      <c r="I2065" s="36">
        <f>IFERROR([1]!EM_S_QSTM07_IS(B2065,"61",$I$1,"1")/1000000,"")</f>
        <v>29.66943487</v>
      </c>
      <c r="J2065" s="29">
        <f t="shared" si="224"/>
        <v>4.8851125900000021</v>
      </c>
      <c r="K2065" s="29">
        <f>IFERROR([1]!EM_S_QSTM07_IS(B2065,"61",$K$2,"1")/1000000,"")</f>
        <v>51.767696810000004</v>
      </c>
      <c r="L2065" s="30">
        <f t="shared" si="227"/>
        <v>-0.90563395918637146</v>
      </c>
      <c r="M2065" s="49" t="str">
        <f ca="1">[1]!EM_S_MAJASSRES_NUM(B2065,$M$2,$M$1)</f>
        <v/>
      </c>
      <c r="N2065" s="45" t="str">
        <f t="shared" si="228"/>
        <v/>
      </c>
      <c r="O2065" s="37">
        <f t="shared" ca="1" si="229"/>
        <v>-0.90563395918637146</v>
      </c>
      <c r="P2065" s="26" t="str">
        <f t="shared" si="230"/>
        <v>财报</v>
      </c>
    </row>
    <row r="2066" spans="1:16" x14ac:dyDescent="0.2">
      <c r="A2066" s="33">
        <f t="shared" ca="1" si="225"/>
        <v>911</v>
      </c>
      <c r="B2066" s="24" t="s">
        <v>4155</v>
      </c>
      <c r="C2066" s="24" t="s">
        <v>4156</v>
      </c>
      <c r="D2066" s="29">
        <f>IFERROR([1]!EM_S_QSTM07_IS(B2066,"61",$C$1,"1")/1000000,"")</f>
        <v>88.818781610000002</v>
      </c>
      <c r="E2066" s="29" t="str">
        <f>IFERROR([1]!EM_S_PERFORMANCEEXPRESS_PERFEXNETPROFITTOSHAREHOLDER(B2066,$C$1)/1000000,"")</f>
        <v/>
      </c>
      <c r="F2066" s="29" t="str">
        <f>IFERROR([1]!EM_S_PROFITNOTICE_FORECASTT(B2066,$C$1)/1000000,"")</f>
        <v/>
      </c>
      <c r="G2066" s="29" t="str">
        <f>IFERROR([1]!EM_S_PROFITNOTICE_FORECASTL(B2066,$C$1)/1000000,"")</f>
        <v/>
      </c>
      <c r="H2066" s="29" t="str">
        <f t="shared" si="226"/>
        <v/>
      </c>
      <c r="I2066" s="36">
        <f>IFERROR([1]!EM_S_QSTM07_IS(B2066,"61",$I$1,"1")/1000000,"")</f>
        <v>42.849009840000001</v>
      </c>
      <c r="J2066" s="29">
        <f t="shared" si="224"/>
        <v>45.969771770000001</v>
      </c>
      <c r="K2066" s="29">
        <f>IFERROR([1]!EM_S_QSTM07_IS(B2066,"61",$K$2,"1")/1000000,"")</f>
        <v>86.930842830000003</v>
      </c>
      <c r="L2066" s="30">
        <f t="shared" si="227"/>
        <v>-0.47119146354191627</v>
      </c>
      <c r="M2066" s="49" t="str">
        <f ca="1">[1]!EM_S_MAJASSRES_NUM(B2066,$M$2,$M$1)</f>
        <v/>
      </c>
      <c r="N2066" s="45" t="str">
        <f t="shared" si="228"/>
        <v/>
      </c>
      <c r="O2066" s="37">
        <f t="shared" ca="1" si="229"/>
        <v>-0.47119146354191627</v>
      </c>
      <c r="P2066" s="26" t="str">
        <f t="shared" si="230"/>
        <v>财报</v>
      </c>
    </row>
    <row r="2067" spans="1:16" x14ac:dyDescent="0.2">
      <c r="A2067" s="33">
        <f t="shared" ca="1" si="225"/>
        <v>105</v>
      </c>
      <c r="B2067" s="24" t="s">
        <v>4157</v>
      </c>
      <c r="C2067" s="24" t="s">
        <v>4158</v>
      </c>
      <c r="D2067" s="29">
        <f>IFERROR([1]!EM_S_QSTM07_IS(B2067,"61",$C$1,"1")/1000000,"")</f>
        <v>139.80800139999999</v>
      </c>
      <c r="E2067" s="29" t="str">
        <f>IFERROR([1]!EM_S_PERFORMANCEEXPRESS_PERFEXNETPROFITTOSHAREHOLDER(B2067,$C$1)/1000000,"")</f>
        <v/>
      </c>
      <c r="F2067" s="29">
        <f>IFERROR([1]!EM_S_PROFITNOTICE_FORECASTT(B2067,$C$1)/1000000,"")</f>
        <v>280</v>
      </c>
      <c r="G2067" s="29">
        <f>IFERROR([1]!EM_S_PROFITNOTICE_FORECASTL(B2067,$C$1)/1000000,"")</f>
        <v>250</v>
      </c>
      <c r="H2067" s="29">
        <f t="shared" si="226"/>
        <v>265</v>
      </c>
      <c r="I2067" s="36">
        <f>IFERROR([1]!EM_S_QSTM07_IS(B2067,"61",$I$1,"1")/1000000,"")</f>
        <v>123.80720865000001</v>
      </c>
      <c r="J2067" s="29">
        <f t="shared" si="224"/>
        <v>16.000792749999988</v>
      </c>
      <c r="K2067" s="29">
        <f>IFERROR([1]!EM_S_QSTM07_IS(B2067,"61",$K$2,"1")/1000000,"")</f>
        <v>-14.72837073</v>
      </c>
      <c r="L2067" s="30">
        <f t="shared" si="227"/>
        <v>2.0863925849862137</v>
      </c>
      <c r="M2067" s="49" t="str">
        <f ca="1">[1]!EM_S_MAJASSRES_NUM(B2067,$M$2,$M$1)</f>
        <v/>
      </c>
      <c r="N2067" s="45" t="str">
        <f t="shared" si="228"/>
        <v/>
      </c>
      <c r="O2067" s="37">
        <f t="shared" ca="1" si="229"/>
        <v>2.0863925849862137</v>
      </c>
      <c r="P2067" s="26" t="str">
        <f t="shared" si="230"/>
        <v>财报</v>
      </c>
    </row>
    <row r="2068" spans="1:16" x14ac:dyDescent="0.2">
      <c r="A2068" s="33">
        <f t="shared" ca="1" si="225"/>
        <v>2023</v>
      </c>
      <c r="B2068" s="24" t="s">
        <v>4159</v>
      </c>
      <c r="C2068" s="24" t="s">
        <v>4160</v>
      </c>
      <c r="D2068" s="29">
        <f>IFERROR([1]!EM_S_QSTM07_IS(B2068,"61",$C$1,"1")/1000000,"")</f>
        <v>-367.75990698000004</v>
      </c>
      <c r="E2068" s="29" t="str">
        <f>IFERROR([1]!EM_S_PERFORMANCEEXPRESS_PERFEXNETPROFITTOSHAREHOLDER(B2068,$C$1)/1000000,"")</f>
        <v/>
      </c>
      <c r="F2068" s="29" t="str">
        <f>IFERROR([1]!EM_S_PROFITNOTICE_FORECASTT(B2068,$C$1)/1000000,"")</f>
        <v/>
      </c>
      <c r="G2068" s="29" t="str">
        <f>IFERROR([1]!EM_S_PROFITNOTICE_FORECASTL(B2068,$C$1)/1000000,"")</f>
        <v/>
      </c>
      <c r="H2068" s="29" t="str">
        <f t="shared" si="226"/>
        <v/>
      </c>
      <c r="I2068" s="36">
        <f>IFERROR([1]!EM_S_QSTM07_IS(B2068,"61",$I$1,"1")/1000000,"")</f>
        <v>-27.595214930000001</v>
      </c>
      <c r="J2068" s="29">
        <f t="shared" si="224"/>
        <v>-340.16469205000004</v>
      </c>
      <c r="K2068" s="29">
        <f>IFERROR([1]!EM_S_QSTM07_IS(B2068,"61",$K$2,"1")/1000000,"")</f>
        <v>-140.82827337999998</v>
      </c>
      <c r="L2068" s="30">
        <f t="shared" si="227"/>
        <v>-1.4154573785913449</v>
      </c>
      <c r="M2068" s="49" t="str">
        <f ca="1">[1]!EM_S_MAJASSRES_NUM(B2068,$M$2,$M$1)</f>
        <v/>
      </c>
      <c r="N2068" s="45" t="str">
        <f t="shared" si="228"/>
        <v/>
      </c>
      <c r="O2068" s="37">
        <f t="shared" ca="1" si="229"/>
        <v>-1.4154573785913449</v>
      </c>
      <c r="P2068" s="26" t="str">
        <f t="shared" si="230"/>
        <v>财报</v>
      </c>
    </row>
    <row r="2069" spans="1:16" x14ac:dyDescent="0.2">
      <c r="A2069" s="33">
        <f t="shared" ca="1" si="225"/>
        <v>864</v>
      </c>
      <c r="B2069" s="24" t="s">
        <v>4161</v>
      </c>
      <c r="C2069" s="24" t="s">
        <v>4162</v>
      </c>
      <c r="D2069" s="29">
        <f>IFERROR([1]!EM_S_QSTM07_IS(B2069,"61",$C$1,"1")/1000000,"")</f>
        <v>2657.35731764</v>
      </c>
      <c r="E2069" s="29" t="str">
        <f>IFERROR([1]!EM_S_PERFORMANCEEXPRESS_PERFEXNETPROFITTOSHAREHOLDER(B2069,$C$1)/1000000,"")</f>
        <v/>
      </c>
      <c r="F2069" s="29" t="str">
        <f>IFERROR([1]!EM_S_PROFITNOTICE_FORECASTT(B2069,$C$1)/1000000,"")</f>
        <v/>
      </c>
      <c r="G2069" s="29" t="str">
        <f>IFERROR([1]!EM_S_PROFITNOTICE_FORECASTL(B2069,$C$1)/1000000,"")</f>
        <v/>
      </c>
      <c r="H2069" s="29" t="str">
        <f t="shared" si="226"/>
        <v/>
      </c>
      <c r="I2069" s="36">
        <f>IFERROR([1]!EM_S_QSTM07_IS(B2069,"61",$I$1,"1")/1000000,"")</f>
        <v>1299.20138453</v>
      </c>
      <c r="J2069" s="29">
        <f t="shared" si="224"/>
        <v>1358.15593311</v>
      </c>
      <c r="K2069" s="29">
        <f>IFERROR([1]!EM_S_QSTM07_IS(B2069,"61",$K$2,"1")/1000000,"")</f>
        <v>2333.2074932800001</v>
      </c>
      <c r="L2069" s="30">
        <f t="shared" si="227"/>
        <v>-0.41790177812230589</v>
      </c>
      <c r="M2069" s="49" t="str">
        <f ca="1">[1]!EM_S_MAJASSRES_NUM(B2069,$M$2,$M$1)</f>
        <v/>
      </c>
      <c r="N2069" s="45" t="str">
        <f t="shared" si="228"/>
        <v/>
      </c>
      <c r="O2069" s="37">
        <f t="shared" ca="1" si="229"/>
        <v>-0.41790177812230589</v>
      </c>
      <c r="P2069" s="26" t="str">
        <f t="shared" si="230"/>
        <v>财报</v>
      </c>
    </row>
    <row r="2070" spans="1:16" x14ac:dyDescent="0.2">
      <c r="A2070" s="33" t="str">
        <f t="shared" ca="1" si="225"/>
        <v/>
      </c>
      <c r="B2070" s="24" t="s">
        <v>4163</v>
      </c>
      <c r="C2070" s="24" t="s">
        <v>4164</v>
      </c>
      <c r="D2070" s="29">
        <f>IFERROR([1]!EM_S_QSTM07_IS(B2070,"61",$C$1,"1")/1000000,"")</f>
        <v>8.8293843200000008</v>
      </c>
      <c r="E2070" s="29" t="str">
        <f>IFERROR([1]!EM_S_PERFORMANCEEXPRESS_PERFEXNETPROFITTOSHAREHOLDER(B2070,$C$1)/1000000,"")</f>
        <v/>
      </c>
      <c r="F2070" s="29" t="str">
        <f>IFERROR([1]!EM_S_PROFITNOTICE_FORECASTT(B2070,$C$1)/1000000,"")</f>
        <v/>
      </c>
      <c r="G2070" s="29" t="str">
        <f>IFERROR([1]!EM_S_PROFITNOTICE_FORECASTL(B2070,$C$1)/1000000,"")</f>
        <v/>
      </c>
      <c r="H2070" s="29" t="str">
        <f t="shared" si="226"/>
        <v/>
      </c>
      <c r="I2070" s="36">
        <f>IFERROR([1]!EM_S_QSTM07_IS(B2070,"61",$I$1,"1")/1000000,"")</f>
        <v>5.2956554200000001</v>
      </c>
      <c r="J2070" s="29">
        <f t="shared" si="224"/>
        <v>3.5337289000000007</v>
      </c>
      <c r="K2070" s="29">
        <f>IFERROR([1]!EM_S_QSTM07_IS(B2070,"61",$K$2,"1")/1000000,"")</f>
        <v>8.2720097500000005</v>
      </c>
      <c r="L2070" s="30">
        <f t="shared" si="227"/>
        <v>-0.57280890535700824</v>
      </c>
      <c r="M2070" s="49" t="str">
        <f ca="1">[1]!EM_S_MAJASSRES_NUM(B2070,$M$2,$M$1)</f>
        <v/>
      </c>
      <c r="N2070" s="45">
        <f t="shared" si="228"/>
        <v>1</v>
      </c>
      <c r="O2070" s="37" t="str">
        <f t="shared" ca="1" si="229"/>
        <v/>
      </c>
      <c r="P2070" s="26" t="str">
        <f t="shared" si="230"/>
        <v>财报</v>
      </c>
    </row>
    <row r="2071" spans="1:16" x14ac:dyDescent="0.2">
      <c r="A2071" s="33">
        <f t="shared" ca="1" si="225"/>
        <v>1766</v>
      </c>
      <c r="B2071" s="24" t="s">
        <v>4165</v>
      </c>
      <c r="C2071" s="24" t="s">
        <v>4166</v>
      </c>
      <c r="D2071" s="29">
        <f>IFERROR([1]!EM_S_QSTM07_IS(B2071,"61",$C$1,"1")/1000000,"")</f>
        <v>12.365596609999999</v>
      </c>
      <c r="E2071" s="29" t="str">
        <f>IFERROR([1]!EM_S_PERFORMANCEEXPRESS_PERFEXNETPROFITTOSHAREHOLDER(B2071,$C$1)/1000000,"")</f>
        <v/>
      </c>
      <c r="F2071" s="29" t="str">
        <f>IFERROR([1]!EM_S_PROFITNOTICE_FORECASTT(B2071,$C$1)/1000000,"")</f>
        <v/>
      </c>
      <c r="G2071" s="29" t="str">
        <f>IFERROR([1]!EM_S_PROFITNOTICE_FORECASTL(B2071,$C$1)/1000000,"")</f>
        <v/>
      </c>
      <c r="H2071" s="29" t="str">
        <f t="shared" si="226"/>
        <v/>
      </c>
      <c r="I2071" s="36">
        <f>IFERROR([1]!EM_S_QSTM07_IS(B2071,"61",$I$1,"1")/1000000,"")</f>
        <v>12.76420135</v>
      </c>
      <c r="J2071" s="29">
        <f t="shared" si="224"/>
        <v>-0.39860474000000146</v>
      </c>
      <c r="K2071" s="29">
        <f>IFERROR([1]!EM_S_QSTM07_IS(B2071,"61",$K$2,"1")/1000000,"")</f>
        <v>12.361515669999999</v>
      </c>
      <c r="L2071" s="30">
        <f t="shared" si="227"/>
        <v>-1.0322456202492523</v>
      </c>
      <c r="M2071" s="49" t="str">
        <f ca="1">[1]!EM_S_MAJASSRES_NUM(B2071,$M$2,$M$1)</f>
        <v/>
      </c>
      <c r="N2071" s="45" t="str">
        <f t="shared" si="228"/>
        <v/>
      </c>
      <c r="O2071" s="37">
        <f t="shared" ca="1" si="229"/>
        <v>-1.0322456202492523</v>
      </c>
      <c r="P2071" s="26" t="str">
        <f t="shared" si="230"/>
        <v>财报</v>
      </c>
    </row>
    <row r="2072" spans="1:16" x14ac:dyDescent="0.2">
      <c r="A2072" s="33">
        <f t="shared" ca="1" si="225"/>
        <v>75</v>
      </c>
      <c r="B2072" s="24" t="s">
        <v>4167</v>
      </c>
      <c r="C2072" s="24" t="s">
        <v>4168</v>
      </c>
      <c r="D2072" s="29">
        <f>IFERROR([1]!EM_S_QSTM07_IS(B2072,"61",$C$1,"1")/1000000,"")</f>
        <v>303.30739649000003</v>
      </c>
      <c r="E2072" s="29">
        <f>IFERROR([1]!EM_S_PERFORMANCEEXPRESS_PERFEXNETPROFITTOSHAREHOLDER(B2072,$C$1)/1000000,"")</f>
        <v>448.81</v>
      </c>
      <c r="F2072" s="29" t="str">
        <f>IFERROR([1]!EM_S_PROFITNOTICE_FORECASTT(B2072,$C$1)/1000000,"")</f>
        <v/>
      </c>
      <c r="G2072" s="29" t="str">
        <f>IFERROR([1]!EM_S_PROFITNOTICE_FORECASTL(B2072,$C$1)/1000000,"")</f>
        <v/>
      </c>
      <c r="H2072" s="29" t="str">
        <f t="shared" si="226"/>
        <v/>
      </c>
      <c r="I2072" s="36">
        <f>IFERROR([1]!EM_S_QSTM07_IS(B2072,"61",$I$1,"1")/1000000,"")</f>
        <v>162.24547268999999</v>
      </c>
      <c r="J2072" s="29">
        <f t="shared" si="224"/>
        <v>141.06192380000005</v>
      </c>
      <c r="K2072" s="29">
        <f>IFERROR([1]!EM_S_QSTM07_IS(B2072,"61",$K$2,"1")/1000000,"")</f>
        <v>-92.248742620000002</v>
      </c>
      <c r="L2072" s="30">
        <f t="shared" si="227"/>
        <v>2.5291473877435493</v>
      </c>
      <c r="M2072" s="49" t="str">
        <f ca="1">[1]!EM_S_MAJASSRES_NUM(B2072,$M$2,$M$1)</f>
        <v/>
      </c>
      <c r="N2072" s="45" t="str">
        <f t="shared" si="228"/>
        <v/>
      </c>
      <c r="O2072" s="37">
        <f t="shared" ca="1" si="229"/>
        <v>2.5291473877435493</v>
      </c>
      <c r="P2072" s="26" t="str">
        <f t="shared" si="230"/>
        <v>财报</v>
      </c>
    </row>
    <row r="2073" spans="1:16" x14ac:dyDescent="0.2">
      <c r="A2073" s="33">
        <f t="shared" ca="1" si="225"/>
        <v>1301</v>
      </c>
      <c r="B2073" s="24" t="s">
        <v>4169</v>
      </c>
      <c r="C2073" s="24" t="s">
        <v>4170</v>
      </c>
      <c r="D2073" s="29">
        <f>IFERROR([1]!EM_S_QSTM07_IS(B2073,"61",$C$1,"1")/1000000,"")</f>
        <v>74.049284939999993</v>
      </c>
      <c r="E2073" s="29" t="str">
        <f>IFERROR([1]!EM_S_PERFORMANCEEXPRESS_PERFEXNETPROFITTOSHAREHOLDER(B2073,$C$1)/1000000,"")</f>
        <v/>
      </c>
      <c r="F2073" s="29" t="str">
        <f>IFERROR([1]!EM_S_PROFITNOTICE_FORECASTT(B2073,$C$1)/1000000,"")</f>
        <v/>
      </c>
      <c r="G2073" s="29" t="str">
        <f>IFERROR([1]!EM_S_PROFITNOTICE_FORECASTL(B2073,$C$1)/1000000,"")</f>
        <v/>
      </c>
      <c r="H2073" s="29" t="str">
        <f t="shared" si="226"/>
        <v/>
      </c>
      <c r="I2073" s="36">
        <f>IFERROR([1]!EM_S_QSTM07_IS(B2073,"61",$I$1,"1")/1000000,"")</f>
        <v>10.873754099999999</v>
      </c>
      <c r="J2073" s="29">
        <f t="shared" si="224"/>
        <v>63.175530839999993</v>
      </c>
      <c r="K2073" s="29">
        <f>IFERROR([1]!EM_S_QSTM07_IS(B2073,"61",$K$2,"1")/1000000,"")</f>
        <v>255.65067141</v>
      </c>
      <c r="L2073" s="30">
        <f t="shared" si="227"/>
        <v>-0.75288337600849808</v>
      </c>
      <c r="M2073" s="49" t="str">
        <f ca="1">[1]!EM_S_MAJASSRES_NUM(B2073,$M$2,$M$1)</f>
        <v/>
      </c>
      <c r="N2073" s="45" t="str">
        <f t="shared" si="228"/>
        <v/>
      </c>
      <c r="O2073" s="37">
        <f t="shared" ca="1" si="229"/>
        <v>-0.75288337600849808</v>
      </c>
      <c r="P2073" s="26" t="str">
        <f t="shared" si="230"/>
        <v>财报</v>
      </c>
    </row>
    <row r="2074" spans="1:16" x14ac:dyDescent="0.2">
      <c r="A2074" s="33">
        <f t="shared" ca="1" si="225"/>
        <v>1141</v>
      </c>
      <c r="B2074" s="24" t="s">
        <v>4171</v>
      </c>
      <c r="C2074" s="24" t="s">
        <v>4172</v>
      </c>
      <c r="D2074" s="29">
        <f>IFERROR([1]!EM_S_QSTM07_IS(B2074,"61",$C$1,"1")/1000000,"")</f>
        <v>748.05734800000005</v>
      </c>
      <c r="E2074" s="29" t="str">
        <f>IFERROR([1]!EM_S_PERFORMANCEEXPRESS_PERFEXNETPROFITTOSHAREHOLDER(B2074,$C$1)/1000000,"")</f>
        <v/>
      </c>
      <c r="F2074" s="29" t="str">
        <f>IFERROR([1]!EM_S_PROFITNOTICE_FORECASTT(B2074,$C$1)/1000000,"")</f>
        <v/>
      </c>
      <c r="G2074" s="29" t="str">
        <f>IFERROR([1]!EM_S_PROFITNOTICE_FORECASTL(B2074,$C$1)/1000000,"")</f>
        <v/>
      </c>
      <c r="H2074" s="29" t="str">
        <f t="shared" si="226"/>
        <v/>
      </c>
      <c r="I2074" s="36">
        <f>IFERROR([1]!EM_S_QSTM07_IS(B2074,"61",$I$1,"1")/1000000,"")</f>
        <v>521.67070899999999</v>
      </c>
      <c r="J2074" s="29">
        <f t="shared" si="224"/>
        <v>226.38663900000006</v>
      </c>
      <c r="K2074" s="29">
        <f>IFERROR([1]!EM_S_QSTM07_IS(B2074,"61",$K$2,"1")/1000000,"")</f>
        <v>620.26746300000002</v>
      </c>
      <c r="L2074" s="30">
        <f t="shared" si="227"/>
        <v>-0.6350177100938792</v>
      </c>
      <c r="M2074" s="49" t="str">
        <f ca="1">[1]!EM_S_MAJASSRES_NUM(B2074,$M$2,$M$1)</f>
        <v/>
      </c>
      <c r="N2074" s="45" t="str">
        <f t="shared" si="228"/>
        <v/>
      </c>
      <c r="O2074" s="37">
        <f t="shared" ca="1" si="229"/>
        <v>-0.6350177100938792</v>
      </c>
      <c r="P2074" s="26" t="str">
        <f t="shared" si="230"/>
        <v>财报</v>
      </c>
    </row>
    <row r="2075" spans="1:16" x14ac:dyDescent="0.2">
      <c r="A2075" s="33">
        <f t="shared" ca="1" si="225"/>
        <v>2116</v>
      </c>
      <c r="B2075" s="24" t="s">
        <v>4173</v>
      </c>
      <c r="C2075" s="24" t="s">
        <v>4174</v>
      </c>
      <c r="D2075" s="29">
        <f>IFERROR([1]!EM_S_QSTM07_IS(B2075,"61",$C$1,"1")/1000000,"")</f>
        <v>19.519554170000003</v>
      </c>
      <c r="E2075" s="29" t="str">
        <f>IFERROR([1]!EM_S_PERFORMANCEEXPRESS_PERFEXNETPROFITTOSHAREHOLDER(B2075,$C$1)/1000000,"")</f>
        <v/>
      </c>
      <c r="F2075" s="29" t="str">
        <f>IFERROR([1]!EM_S_PROFITNOTICE_FORECASTT(B2075,$C$1)/1000000,"")</f>
        <v/>
      </c>
      <c r="G2075" s="29" t="str">
        <f>IFERROR([1]!EM_S_PROFITNOTICE_FORECASTL(B2075,$C$1)/1000000,"")</f>
        <v/>
      </c>
      <c r="H2075" s="29" t="str">
        <f t="shared" si="226"/>
        <v/>
      </c>
      <c r="I2075" s="36">
        <f>IFERROR([1]!EM_S_QSTM07_IS(B2075,"61",$I$1,"1")/1000000,"")</f>
        <v>69.728453939999994</v>
      </c>
      <c r="J2075" s="29">
        <f t="shared" si="224"/>
        <v>-50.208899769999988</v>
      </c>
      <c r="K2075" s="29">
        <f>IFERROR([1]!EM_S_QSTM07_IS(B2075,"61",$K$2,"1")/1000000,"")</f>
        <v>73.355239139999995</v>
      </c>
      <c r="L2075" s="30">
        <f t="shared" si="227"/>
        <v>-1.6844623554995883</v>
      </c>
      <c r="M2075" s="49" t="str">
        <f ca="1">[1]!EM_S_MAJASSRES_NUM(B2075,$M$2,$M$1)</f>
        <v/>
      </c>
      <c r="N2075" s="45" t="str">
        <f t="shared" si="228"/>
        <v/>
      </c>
      <c r="O2075" s="37">
        <f t="shared" ca="1" si="229"/>
        <v>-1.6844623554995883</v>
      </c>
      <c r="P2075" s="26" t="str">
        <f t="shared" si="230"/>
        <v>财报</v>
      </c>
    </row>
    <row r="2076" spans="1:16" x14ac:dyDescent="0.2">
      <c r="A2076" s="33">
        <f t="shared" ca="1" si="225"/>
        <v>940</v>
      </c>
      <c r="B2076" s="24" t="s">
        <v>4175</v>
      </c>
      <c r="C2076" s="24" t="s">
        <v>4176</v>
      </c>
      <c r="D2076" s="29">
        <f>IFERROR([1]!EM_S_QSTM07_IS(B2076,"61",$C$1,"1")/1000000,"")</f>
        <v>660.02828883000006</v>
      </c>
      <c r="E2076" s="29" t="str">
        <f>IFERROR([1]!EM_S_PERFORMANCEEXPRESS_PERFEXNETPROFITTOSHAREHOLDER(B2076,$C$1)/1000000,"")</f>
        <v/>
      </c>
      <c r="F2076" s="29" t="str">
        <f>IFERROR([1]!EM_S_PROFITNOTICE_FORECASTT(B2076,$C$1)/1000000,"")</f>
        <v/>
      </c>
      <c r="G2076" s="29" t="str">
        <f>IFERROR([1]!EM_S_PROFITNOTICE_FORECASTL(B2076,$C$1)/1000000,"")</f>
        <v/>
      </c>
      <c r="H2076" s="29" t="str">
        <f t="shared" si="226"/>
        <v/>
      </c>
      <c r="I2076" s="36">
        <f>IFERROR([1]!EM_S_QSTM07_IS(B2076,"61",$I$1,"1")/1000000,"")</f>
        <v>303.66942154000003</v>
      </c>
      <c r="J2076" s="29">
        <f t="shared" si="224"/>
        <v>356.35886729000003</v>
      </c>
      <c r="K2076" s="29">
        <f>IFERROR([1]!EM_S_QSTM07_IS(B2076,"61",$K$2,"1")/1000000,"")</f>
        <v>705.18566669000006</v>
      </c>
      <c r="L2076" s="30">
        <f t="shared" si="227"/>
        <v>-0.4946595143337541</v>
      </c>
      <c r="M2076" s="49" t="str">
        <f ca="1">[1]!EM_S_MAJASSRES_NUM(B2076,$M$2,$M$1)</f>
        <v/>
      </c>
      <c r="N2076" s="45" t="str">
        <f t="shared" si="228"/>
        <v/>
      </c>
      <c r="O2076" s="37">
        <f t="shared" ca="1" si="229"/>
        <v>-0.4946595143337541</v>
      </c>
      <c r="P2076" s="26" t="str">
        <f t="shared" si="230"/>
        <v>财报</v>
      </c>
    </row>
    <row r="2077" spans="1:16" x14ac:dyDescent="0.2">
      <c r="A2077" s="33">
        <f t="shared" ca="1" si="225"/>
        <v>1353</v>
      </c>
      <c r="B2077" s="24" t="s">
        <v>4177</v>
      </c>
      <c r="C2077" s="24" t="s">
        <v>4178</v>
      </c>
      <c r="D2077" s="29">
        <f>IFERROR([1]!EM_S_QSTM07_IS(B2077,"61",$C$1,"1")/1000000,"")</f>
        <v>11.545102289999999</v>
      </c>
      <c r="E2077" s="29" t="str">
        <f>IFERROR([1]!EM_S_PERFORMANCEEXPRESS_PERFEXNETPROFITTOSHAREHOLDER(B2077,$C$1)/1000000,"")</f>
        <v/>
      </c>
      <c r="F2077" s="29" t="str">
        <f>IFERROR([1]!EM_S_PROFITNOTICE_FORECASTT(B2077,$C$1)/1000000,"")</f>
        <v/>
      </c>
      <c r="G2077" s="29" t="str">
        <f>IFERROR([1]!EM_S_PROFITNOTICE_FORECASTL(B2077,$C$1)/1000000,"")</f>
        <v/>
      </c>
      <c r="H2077" s="29" t="str">
        <f t="shared" si="226"/>
        <v/>
      </c>
      <c r="I2077" s="36">
        <f>IFERROR([1]!EM_S_QSTM07_IS(B2077,"61",$I$1,"1")/1000000,"")</f>
        <v>8.9559080000000009</v>
      </c>
      <c r="J2077" s="29">
        <f t="shared" si="224"/>
        <v>2.5891942899999982</v>
      </c>
      <c r="K2077" s="29">
        <f>IFERROR([1]!EM_S_QSTM07_IS(B2077,"61",$K$2,"1")/1000000,"")</f>
        <v>11.8540017</v>
      </c>
      <c r="L2077" s="30">
        <f t="shared" si="227"/>
        <v>-0.78157635239751999</v>
      </c>
      <c r="M2077" s="49" t="str">
        <f ca="1">[1]!EM_S_MAJASSRES_NUM(B2077,$M$2,$M$1)</f>
        <v/>
      </c>
      <c r="N2077" s="45" t="str">
        <f t="shared" si="228"/>
        <v/>
      </c>
      <c r="O2077" s="37">
        <f t="shared" ca="1" si="229"/>
        <v>-0.78157635239751999</v>
      </c>
      <c r="P2077" s="26" t="str">
        <f t="shared" si="230"/>
        <v>财报</v>
      </c>
    </row>
    <row r="2078" spans="1:16" x14ac:dyDescent="0.2">
      <c r="A2078" s="33">
        <f t="shared" ca="1" si="225"/>
        <v>182</v>
      </c>
      <c r="B2078" s="24" t="s">
        <v>4179</v>
      </c>
      <c r="C2078" s="24" t="s">
        <v>4180</v>
      </c>
      <c r="D2078" s="29">
        <f>IFERROR([1]!EM_S_QSTM07_IS(B2078,"61",$C$1,"1")/1000000,"")</f>
        <v>-43.574367389999999</v>
      </c>
      <c r="E2078" s="29" t="str">
        <f>IFERROR([1]!EM_S_PERFORMANCEEXPRESS_PERFEXNETPROFITTOSHAREHOLDER(B2078,$C$1)/1000000,"")</f>
        <v/>
      </c>
      <c r="F2078" s="29" t="str">
        <f>IFERROR([1]!EM_S_PROFITNOTICE_FORECASTT(B2078,$C$1)/1000000,"")</f>
        <v/>
      </c>
      <c r="G2078" s="29" t="str">
        <f>IFERROR([1]!EM_S_PROFITNOTICE_FORECASTL(B2078,$C$1)/1000000,"")</f>
        <v/>
      </c>
      <c r="H2078" s="29" t="str">
        <f t="shared" si="226"/>
        <v/>
      </c>
      <c r="I2078" s="36">
        <f>IFERROR([1]!EM_S_QSTM07_IS(B2078,"61",$I$1,"1")/1000000,"")</f>
        <v>-59.690931729999996</v>
      </c>
      <c r="J2078" s="29">
        <f t="shared" si="224"/>
        <v>16.116564339999996</v>
      </c>
      <c r="K2078" s="29">
        <f>IFERROR([1]!EM_S_QSTM07_IS(B2078,"61",$K$2,"1")/1000000,"")</f>
        <v>-52.472442399999998</v>
      </c>
      <c r="L2078" s="30">
        <f t="shared" si="227"/>
        <v>1.3071433995227941</v>
      </c>
      <c r="M2078" s="49" t="str">
        <f ca="1">[1]!EM_S_MAJASSRES_NUM(B2078,$M$2,$M$1)</f>
        <v/>
      </c>
      <c r="N2078" s="45" t="str">
        <f t="shared" si="228"/>
        <v/>
      </c>
      <c r="O2078" s="37">
        <f t="shared" ca="1" si="229"/>
        <v>1.3071433995227941</v>
      </c>
      <c r="P2078" s="26" t="str">
        <f t="shared" si="230"/>
        <v>财报</v>
      </c>
    </row>
    <row r="2079" spans="1:16" x14ac:dyDescent="0.2">
      <c r="A2079" s="33">
        <f t="shared" ca="1" si="225"/>
        <v>265</v>
      </c>
      <c r="B2079" s="24" t="s">
        <v>4181</v>
      </c>
      <c r="C2079" s="24" t="s">
        <v>4182</v>
      </c>
      <c r="D2079" s="29">
        <f>IFERROR([1]!EM_S_QSTM07_IS(B2079,"61",$C$1,"1")/1000000,"")</f>
        <v>0.33999565999999998</v>
      </c>
      <c r="E2079" s="29" t="str">
        <f>IFERROR([1]!EM_S_PERFORMANCEEXPRESS_PERFEXNETPROFITTOSHAREHOLDER(B2079,$C$1)/1000000,"")</f>
        <v/>
      </c>
      <c r="F2079" s="29" t="str">
        <f>IFERROR([1]!EM_S_PROFITNOTICE_FORECASTT(B2079,$C$1)/1000000,"")</f>
        <v/>
      </c>
      <c r="G2079" s="29" t="str">
        <f>IFERROR([1]!EM_S_PROFITNOTICE_FORECASTL(B2079,$C$1)/1000000,"")</f>
        <v/>
      </c>
      <c r="H2079" s="29" t="str">
        <f t="shared" si="226"/>
        <v/>
      </c>
      <c r="I2079" s="36">
        <f>IFERROR([1]!EM_S_QSTM07_IS(B2079,"61",$I$1,"1")/1000000,"")</f>
        <v>1.5772650400000001</v>
      </c>
      <c r="J2079" s="29">
        <f t="shared" si="224"/>
        <v>-1.2372693800000001</v>
      </c>
      <c r="K2079" s="29">
        <f>IFERROR([1]!EM_S_QSTM07_IS(B2079,"61",$K$2,"1")/1000000,"")</f>
        <v>-55.149254799999994</v>
      </c>
      <c r="L2079" s="30">
        <f t="shared" si="227"/>
        <v>0.97756507527641157</v>
      </c>
      <c r="M2079" s="49" t="str">
        <f ca="1">[1]!EM_S_MAJASSRES_NUM(B2079,$M$2,$M$1)</f>
        <v/>
      </c>
      <c r="N2079" s="45" t="str">
        <f t="shared" si="228"/>
        <v/>
      </c>
      <c r="O2079" s="37">
        <f t="shared" ca="1" si="229"/>
        <v>0.97756507527641157</v>
      </c>
      <c r="P2079" s="26" t="str">
        <f t="shared" si="230"/>
        <v>财报</v>
      </c>
    </row>
    <row r="2080" spans="1:16" x14ac:dyDescent="0.2">
      <c r="A2080" s="33">
        <f t="shared" ca="1" si="225"/>
        <v>2151</v>
      </c>
      <c r="B2080" s="24" t="s">
        <v>4183</v>
      </c>
      <c r="C2080" s="24" t="s">
        <v>4184</v>
      </c>
      <c r="D2080" s="29">
        <f>IFERROR([1]!EM_S_QSTM07_IS(B2080,"61",$C$1,"1")/1000000,"")</f>
        <v>14.192420519999999</v>
      </c>
      <c r="E2080" s="29" t="str">
        <f>IFERROR([1]!EM_S_PERFORMANCEEXPRESS_PERFEXNETPROFITTOSHAREHOLDER(B2080,$C$1)/1000000,"")</f>
        <v/>
      </c>
      <c r="F2080" s="29" t="str">
        <f>IFERROR([1]!EM_S_PROFITNOTICE_FORECASTT(B2080,$C$1)/1000000,"")</f>
        <v/>
      </c>
      <c r="G2080" s="29" t="str">
        <f>IFERROR([1]!EM_S_PROFITNOTICE_FORECASTL(B2080,$C$1)/1000000,"")</f>
        <v/>
      </c>
      <c r="H2080" s="29" t="str">
        <f t="shared" si="226"/>
        <v/>
      </c>
      <c r="I2080" s="36">
        <f>IFERROR([1]!EM_S_QSTM07_IS(B2080,"61",$I$1,"1")/1000000,"")</f>
        <v>24.582358109999998</v>
      </c>
      <c r="J2080" s="29">
        <f t="shared" si="224"/>
        <v>-10.389937589999999</v>
      </c>
      <c r="K2080" s="29">
        <f>IFERROR([1]!EM_S_QSTM07_IS(B2080,"61",$K$2,"1")/1000000,"")</f>
        <v>11.622994460000001</v>
      </c>
      <c r="L2080" s="30">
        <f t="shared" si="227"/>
        <v>-1.8939122896217915</v>
      </c>
      <c r="M2080" s="49" t="str">
        <f ca="1">[1]!EM_S_MAJASSRES_NUM(B2080,$M$2,$M$1)</f>
        <v/>
      </c>
      <c r="N2080" s="45" t="str">
        <f t="shared" si="228"/>
        <v/>
      </c>
      <c r="O2080" s="37">
        <f t="shared" ca="1" si="229"/>
        <v>-1.8939122896217915</v>
      </c>
      <c r="P2080" s="26" t="str">
        <f t="shared" si="230"/>
        <v>财报</v>
      </c>
    </row>
    <row r="2081" spans="1:16" x14ac:dyDescent="0.2">
      <c r="A2081" s="33">
        <f t="shared" ca="1" si="225"/>
        <v>1956</v>
      </c>
      <c r="B2081" s="24" t="s">
        <v>4185</v>
      </c>
      <c r="C2081" s="24" t="s">
        <v>4186</v>
      </c>
      <c r="D2081" s="29">
        <f>IFERROR([1]!EM_S_QSTM07_IS(B2081,"61",$C$1,"1")/1000000,"")</f>
        <v>-21.308886399999999</v>
      </c>
      <c r="E2081" s="29" t="str">
        <f>IFERROR([1]!EM_S_PERFORMANCEEXPRESS_PERFEXNETPROFITTOSHAREHOLDER(B2081,$C$1)/1000000,"")</f>
        <v/>
      </c>
      <c r="F2081" s="29" t="str">
        <f>IFERROR([1]!EM_S_PROFITNOTICE_FORECASTT(B2081,$C$1)/1000000,"")</f>
        <v/>
      </c>
      <c r="G2081" s="29" t="str">
        <f>IFERROR([1]!EM_S_PROFITNOTICE_FORECASTL(B2081,$C$1)/1000000,"")</f>
        <v/>
      </c>
      <c r="H2081" s="29" t="str">
        <f t="shared" si="226"/>
        <v/>
      </c>
      <c r="I2081" s="36">
        <f>IFERROR([1]!EM_S_QSTM07_IS(B2081,"61",$I$1,"1")/1000000,"")</f>
        <v>-11.566268970000001</v>
      </c>
      <c r="J2081" s="29">
        <f t="shared" si="224"/>
        <v>-9.7426174299999975</v>
      </c>
      <c r="K2081" s="29">
        <f>IFERROR([1]!EM_S_QSTM07_IS(B2081,"61",$K$2,"1")/1000000,"")</f>
        <v>37.794886340000005</v>
      </c>
      <c r="L2081" s="30">
        <f t="shared" si="227"/>
        <v>-1.2577760743174653</v>
      </c>
      <c r="M2081" s="49" t="str">
        <f ca="1">[1]!EM_S_MAJASSRES_NUM(B2081,$M$2,$M$1)</f>
        <v/>
      </c>
      <c r="N2081" s="45" t="str">
        <f t="shared" si="228"/>
        <v/>
      </c>
      <c r="O2081" s="37">
        <f t="shared" ca="1" si="229"/>
        <v>-1.2577760743174653</v>
      </c>
      <c r="P2081" s="26" t="str">
        <f t="shared" si="230"/>
        <v>财报</v>
      </c>
    </row>
    <row r="2082" spans="1:16" x14ac:dyDescent="0.2">
      <c r="A2082" s="33">
        <f t="shared" ca="1" si="225"/>
        <v>2058</v>
      </c>
      <c r="B2082" s="24" t="s">
        <v>4187</v>
      </c>
      <c r="C2082" s="24" t="s">
        <v>4188</v>
      </c>
      <c r="D2082" s="29">
        <f>IFERROR([1]!EM_S_QSTM07_IS(B2082,"61",$C$1,"1")/1000000,"")</f>
        <v>-45.96224668</v>
      </c>
      <c r="E2082" s="29" t="str">
        <f>IFERROR([1]!EM_S_PERFORMANCEEXPRESS_PERFEXNETPROFITTOSHAREHOLDER(B2082,$C$1)/1000000,"")</f>
        <v/>
      </c>
      <c r="F2082" s="29" t="str">
        <f>IFERROR([1]!EM_S_PROFITNOTICE_FORECASTT(B2082,$C$1)/1000000,"")</f>
        <v/>
      </c>
      <c r="G2082" s="29" t="str">
        <f>IFERROR([1]!EM_S_PROFITNOTICE_FORECASTL(B2082,$C$1)/1000000,"")</f>
        <v/>
      </c>
      <c r="H2082" s="29" t="str">
        <f t="shared" si="226"/>
        <v/>
      </c>
      <c r="I2082" s="36">
        <f>IFERROR([1]!EM_S_QSTM07_IS(B2082,"61",$I$1,"1")/1000000,"")</f>
        <v>-16.998072079999996</v>
      </c>
      <c r="J2082" s="29">
        <f t="shared" si="224"/>
        <v>-28.964174600000003</v>
      </c>
      <c r="K2082" s="29">
        <f>IFERROR([1]!EM_S_QSTM07_IS(B2082,"61",$K$2,"1")/1000000,"")</f>
        <v>59.360077609999998</v>
      </c>
      <c r="L2082" s="30">
        <f t="shared" si="227"/>
        <v>-1.4879403088098491</v>
      </c>
      <c r="M2082" s="49" t="str">
        <f ca="1">[1]!EM_S_MAJASSRES_NUM(B2082,$M$2,$M$1)</f>
        <v/>
      </c>
      <c r="N2082" s="45" t="str">
        <f t="shared" si="228"/>
        <v/>
      </c>
      <c r="O2082" s="37">
        <f t="shared" ca="1" si="229"/>
        <v>-1.4879403088098491</v>
      </c>
      <c r="P2082" s="26" t="str">
        <f t="shared" si="230"/>
        <v>财报</v>
      </c>
    </row>
    <row r="2083" spans="1:16" x14ac:dyDescent="0.2">
      <c r="A2083" s="33">
        <f t="shared" ca="1" si="225"/>
        <v>722</v>
      </c>
      <c r="B2083" s="24" t="s">
        <v>4189</v>
      </c>
      <c r="C2083" s="24" t="s">
        <v>4190</v>
      </c>
      <c r="D2083" s="29">
        <f>IFERROR([1]!EM_S_QSTM07_IS(B2083,"61",$C$1,"1")/1000000,"")</f>
        <v>17.195257690000002</v>
      </c>
      <c r="E2083" s="29" t="str">
        <f>IFERROR([1]!EM_S_PERFORMANCEEXPRESS_PERFEXNETPROFITTOSHAREHOLDER(B2083,$C$1)/1000000,"")</f>
        <v/>
      </c>
      <c r="F2083" s="29" t="str">
        <f>IFERROR([1]!EM_S_PROFITNOTICE_FORECASTT(B2083,$C$1)/1000000,"")</f>
        <v/>
      </c>
      <c r="G2083" s="29" t="str">
        <f>IFERROR([1]!EM_S_PROFITNOTICE_FORECASTL(B2083,$C$1)/1000000,"")</f>
        <v/>
      </c>
      <c r="H2083" s="29" t="str">
        <f t="shared" si="226"/>
        <v/>
      </c>
      <c r="I2083" s="36">
        <f>IFERROR([1]!EM_S_QSTM07_IS(B2083,"61",$I$1,"1")/1000000,"")</f>
        <v>8.7062750600000012</v>
      </c>
      <c r="J2083" s="29">
        <f t="shared" si="224"/>
        <v>8.4889826300000006</v>
      </c>
      <c r="K2083" s="29">
        <f>IFERROR([1]!EM_S_QSTM07_IS(B2083,"61",$K$2,"1")/1000000,"")</f>
        <v>11.50879748</v>
      </c>
      <c r="L2083" s="30">
        <f t="shared" si="227"/>
        <v>-0.2623918663307645</v>
      </c>
      <c r="M2083" s="49" t="str">
        <f ca="1">[1]!EM_S_MAJASSRES_NUM(B2083,$M$2,$M$1)</f>
        <v/>
      </c>
      <c r="N2083" s="45" t="str">
        <f t="shared" si="228"/>
        <v/>
      </c>
      <c r="O2083" s="37">
        <f t="shared" ca="1" si="229"/>
        <v>-0.2623918663307645</v>
      </c>
      <c r="P2083" s="26" t="str">
        <f t="shared" si="230"/>
        <v>财报</v>
      </c>
    </row>
    <row r="2084" spans="1:16" x14ac:dyDescent="0.2">
      <c r="A2084" s="33">
        <f t="shared" ca="1" si="225"/>
        <v>179</v>
      </c>
      <c r="B2084" s="24" t="s">
        <v>4191</v>
      </c>
      <c r="C2084" s="24" t="s">
        <v>4192</v>
      </c>
      <c r="D2084" s="29">
        <f>IFERROR([1]!EM_S_QSTM07_IS(B2084,"61",$C$1,"1")/1000000,"")</f>
        <v>-21.904534160000001</v>
      </c>
      <c r="E2084" s="29" t="str">
        <f>IFERROR([1]!EM_S_PERFORMANCEEXPRESS_PERFEXNETPROFITTOSHAREHOLDER(B2084,$C$1)/1000000,"")</f>
        <v/>
      </c>
      <c r="F2084" s="29" t="str">
        <f>IFERROR([1]!EM_S_PROFITNOTICE_FORECASTT(B2084,$C$1)/1000000,"")</f>
        <v/>
      </c>
      <c r="G2084" s="29" t="str">
        <f>IFERROR([1]!EM_S_PROFITNOTICE_FORECASTL(B2084,$C$1)/1000000,"")</f>
        <v/>
      </c>
      <c r="H2084" s="29" t="str">
        <f t="shared" si="226"/>
        <v/>
      </c>
      <c r="I2084" s="36">
        <f>IFERROR([1]!EM_S_QSTM07_IS(B2084,"61",$I$1,"1")/1000000,"")</f>
        <v>-48.52002718</v>
      </c>
      <c r="J2084" s="29">
        <f t="shared" si="224"/>
        <v>26.615493019999999</v>
      </c>
      <c r="K2084" s="29">
        <f>IFERROR([1]!EM_S_QSTM07_IS(B2084,"61",$K$2,"1")/1000000,"")</f>
        <v>-79.173683099999991</v>
      </c>
      <c r="L2084" s="30">
        <f t="shared" si="227"/>
        <v>1.3361659073809085</v>
      </c>
      <c r="M2084" s="49" t="str">
        <f ca="1">[1]!EM_S_MAJASSRES_NUM(B2084,$M$2,$M$1)</f>
        <v/>
      </c>
      <c r="N2084" s="45" t="str">
        <f t="shared" si="228"/>
        <v/>
      </c>
      <c r="O2084" s="37">
        <f t="shared" ca="1" si="229"/>
        <v>1.3361659073809085</v>
      </c>
      <c r="P2084" s="26" t="str">
        <f t="shared" si="230"/>
        <v>财报</v>
      </c>
    </row>
    <row r="2085" spans="1:16" x14ac:dyDescent="0.2">
      <c r="A2085" s="33">
        <f t="shared" ca="1" si="225"/>
        <v>1555</v>
      </c>
      <c r="B2085" s="24" t="s">
        <v>4193</v>
      </c>
      <c r="C2085" s="24" t="s">
        <v>4194</v>
      </c>
      <c r="D2085" s="29">
        <f>IFERROR([1]!EM_S_QSTM07_IS(B2085,"61",$C$1,"1")/1000000,"")</f>
        <v>272.00507299999998</v>
      </c>
      <c r="E2085" s="29" t="str">
        <f>IFERROR([1]!EM_S_PERFORMANCEEXPRESS_PERFEXNETPROFITTOSHAREHOLDER(B2085,$C$1)/1000000,"")</f>
        <v/>
      </c>
      <c r="F2085" s="29" t="str">
        <f>IFERROR([1]!EM_S_PROFITNOTICE_FORECASTT(B2085,$C$1)/1000000,"")</f>
        <v/>
      </c>
      <c r="G2085" s="29" t="str">
        <f>IFERROR([1]!EM_S_PROFITNOTICE_FORECASTL(B2085,$C$1)/1000000,"")</f>
        <v/>
      </c>
      <c r="H2085" s="29" t="str">
        <f t="shared" si="226"/>
        <v/>
      </c>
      <c r="I2085" s="36">
        <f>IFERROR([1]!EM_S_QSTM07_IS(B2085,"61",$I$1,"1")/1000000,"")</f>
        <v>201.37167199999999</v>
      </c>
      <c r="J2085" s="29">
        <f t="shared" si="224"/>
        <v>70.633400999999992</v>
      </c>
      <c r="K2085" s="29">
        <f>IFERROR([1]!EM_S_QSTM07_IS(B2085,"61",$K$2,"1")/1000000,"")</f>
        <v>761.45867699999997</v>
      </c>
      <c r="L2085" s="30">
        <f t="shared" si="227"/>
        <v>-0.90723935108562703</v>
      </c>
      <c r="M2085" s="49" t="str">
        <f ca="1">[1]!EM_S_MAJASSRES_NUM(B2085,$M$2,$M$1)</f>
        <v/>
      </c>
      <c r="N2085" s="45" t="str">
        <f t="shared" si="228"/>
        <v/>
      </c>
      <c r="O2085" s="37">
        <f t="shared" ca="1" si="229"/>
        <v>-0.90723935108562703</v>
      </c>
      <c r="P2085" s="26" t="str">
        <f t="shared" si="230"/>
        <v>财报</v>
      </c>
    </row>
    <row r="2086" spans="1:16" x14ac:dyDescent="0.2">
      <c r="A2086" s="33">
        <f t="shared" ca="1" si="225"/>
        <v>808</v>
      </c>
      <c r="B2086" s="24" t="s">
        <v>4195</v>
      </c>
      <c r="C2086" s="24" t="s">
        <v>4196</v>
      </c>
      <c r="D2086" s="29">
        <f>IFERROR([1]!EM_S_QSTM07_IS(B2086,"61",$C$1,"1")/1000000,"")</f>
        <v>67.707024709999999</v>
      </c>
      <c r="E2086" s="29" t="str">
        <f>IFERROR([1]!EM_S_PERFORMANCEEXPRESS_PERFEXNETPROFITTOSHAREHOLDER(B2086,$C$1)/1000000,"")</f>
        <v/>
      </c>
      <c r="F2086" s="29" t="str">
        <f>IFERROR([1]!EM_S_PROFITNOTICE_FORECASTT(B2086,$C$1)/1000000,"")</f>
        <v/>
      </c>
      <c r="G2086" s="29" t="str">
        <f>IFERROR([1]!EM_S_PROFITNOTICE_FORECASTL(B2086,$C$1)/1000000,"")</f>
        <v/>
      </c>
      <c r="H2086" s="29" t="str">
        <f t="shared" si="226"/>
        <v/>
      </c>
      <c r="I2086" s="36">
        <f>IFERROR([1]!EM_S_QSTM07_IS(B2086,"61",$I$1,"1")/1000000,"")</f>
        <v>31.51428409</v>
      </c>
      <c r="J2086" s="29">
        <f t="shared" si="224"/>
        <v>36.192740619999995</v>
      </c>
      <c r="K2086" s="29">
        <f>IFERROR([1]!EM_S_QSTM07_IS(B2086,"61",$K$2,"1")/1000000,"")</f>
        <v>56.674809590000002</v>
      </c>
      <c r="L2086" s="30">
        <f t="shared" si="227"/>
        <v>-0.36139634377552404</v>
      </c>
      <c r="M2086" s="49" t="str">
        <f ca="1">[1]!EM_S_MAJASSRES_NUM(B2086,$M$2,$M$1)</f>
        <v/>
      </c>
      <c r="N2086" s="45" t="str">
        <f t="shared" si="228"/>
        <v/>
      </c>
      <c r="O2086" s="37">
        <f t="shared" ca="1" si="229"/>
        <v>-0.36139634377552404</v>
      </c>
      <c r="P2086" s="26" t="str">
        <f t="shared" si="230"/>
        <v>财报</v>
      </c>
    </row>
    <row r="2087" spans="1:16" x14ac:dyDescent="0.2">
      <c r="A2087" s="33" t="str">
        <f t="shared" ca="1" si="225"/>
        <v/>
      </c>
      <c r="B2087" s="24" t="s">
        <v>4197</v>
      </c>
      <c r="C2087" s="24" t="s">
        <v>4198</v>
      </c>
      <c r="D2087" s="29">
        <f>IFERROR([1]!EM_S_QSTM07_IS(B2087,"61",$C$1,"1")/1000000,"")</f>
        <v>0.37047143999999999</v>
      </c>
      <c r="E2087" s="29" t="str">
        <f>IFERROR([1]!EM_S_PERFORMANCEEXPRESS_PERFEXNETPROFITTOSHAREHOLDER(B2087,$C$1)/1000000,"")</f>
        <v/>
      </c>
      <c r="F2087" s="29" t="str">
        <f>IFERROR([1]!EM_S_PROFITNOTICE_FORECASTT(B2087,$C$1)/1000000,"")</f>
        <v/>
      </c>
      <c r="G2087" s="29" t="str">
        <f>IFERROR([1]!EM_S_PROFITNOTICE_FORECASTL(B2087,$C$1)/1000000,"")</f>
        <v/>
      </c>
      <c r="H2087" s="29" t="str">
        <f t="shared" si="226"/>
        <v/>
      </c>
      <c r="I2087" s="36">
        <f>IFERROR([1]!EM_S_QSTM07_IS(B2087,"61",$I$1,"1")/1000000,"")</f>
        <v>1.9545346299999999</v>
      </c>
      <c r="J2087" s="29">
        <f t="shared" si="224"/>
        <v>-1.58406319</v>
      </c>
      <c r="K2087" s="29">
        <f>IFERROR([1]!EM_S_QSTM07_IS(B2087,"61",$K$2,"1")/1000000,"")</f>
        <v>1.7647564899999999</v>
      </c>
      <c r="L2087" s="30">
        <f t="shared" si="227"/>
        <v>-1.8976100663043887</v>
      </c>
      <c r="M2087" s="49" t="str">
        <f ca="1">[1]!EM_S_MAJASSRES_NUM(B2087,$M$2,$M$1)</f>
        <v/>
      </c>
      <c r="N2087" s="45">
        <f t="shared" si="228"/>
        <v>1</v>
      </c>
      <c r="O2087" s="37" t="str">
        <f t="shared" ca="1" si="229"/>
        <v/>
      </c>
      <c r="P2087" s="26" t="str">
        <f t="shared" si="230"/>
        <v>财报</v>
      </c>
    </row>
    <row r="2088" spans="1:16" x14ac:dyDescent="0.2">
      <c r="A2088" s="33">
        <f t="shared" ca="1" si="225"/>
        <v>2244</v>
      </c>
      <c r="B2088" s="24" t="s">
        <v>4199</v>
      </c>
      <c r="C2088" s="24" t="s">
        <v>4200</v>
      </c>
      <c r="D2088" s="29">
        <f>IFERROR([1]!EM_S_QSTM07_IS(B2088,"61",$C$1,"1")/1000000,"")</f>
        <v>110.67005239</v>
      </c>
      <c r="E2088" s="29" t="str">
        <f>IFERROR([1]!EM_S_PERFORMANCEEXPRESS_PERFEXNETPROFITTOSHAREHOLDER(B2088,$C$1)/1000000,"")</f>
        <v/>
      </c>
      <c r="F2088" s="29" t="str">
        <f>IFERROR([1]!EM_S_PROFITNOTICE_FORECASTT(B2088,$C$1)/1000000,"")</f>
        <v/>
      </c>
      <c r="G2088" s="29" t="str">
        <f>IFERROR([1]!EM_S_PROFITNOTICE_FORECASTL(B2088,$C$1)/1000000,"")</f>
        <v/>
      </c>
      <c r="H2088" s="29" t="str">
        <f t="shared" si="226"/>
        <v/>
      </c>
      <c r="I2088" s="36">
        <f>IFERROR([1]!EM_S_QSTM07_IS(B2088,"61",$I$1,"1")/1000000,"")</f>
        <v>631.54241095999998</v>
      </c>
      <c r="J2088" s="29">
        <f t="shared" si="224"/>
        <v>-520.87235856999996</v>
      </c>
      <c r="K2088" s="29">
        <f>IFERROR([1]!EM_S_QSTM07_IS(B2088,"61",$K$2,"1")/1000000,"")</f>
        <v>127.34506011000001</v>
      </c>
      <c r="L2088" s="30">
        <f t="shared" si="227"/>
        <v>-5.0902439255992578</v>
      </c>
      <c r="M2088" s="49" t="str">
        <f ca="1">[1]!EM_S_MAJASSRES_NUM(B2088,$M$2,$M$1)</f>
        <v/>
      </c>
      <c r="N2088" s="45" t="str">
        <f t="shared" si="228"/>
        <v/>
      </c>
      <c r="O2088" s="37">
        <f t="shared" ca="1" si="229"/>
        <v>-5.0902439255992578</v>
      </c>
      <c r="P2088" s="26" t="str">
        <f t="shared" si="230"/>
        <v>财报</v>
      </c>
    </row>
    <row r="2089" spans="1:16" x14ac:dyDescent="0.2">
      <c r="A2089" s="33" t="str">
        <f t="shared" ca="1" si="225"/>
        <v/>
      </c>
      <c r="B2089" s="24" t="s">
        <v>4201</v>
      </c>
      <c r="C2089" s="24" t="s">
        <v>4202</v>
      </c>
      <c r="D2089" s="29">
        <f>IFERROR([1]!EM_S_QSTM07_IS(B2089,"61",$C$1,"1")/1000000,"")</f>
        <v>26.749622760000001</v>
      </c>
      <c r="E2089" s="29" t="str">
        <f>IFERROR([1]!EM_S_PERFORMANCEEXPRESS_PERFEXNETPROFITTOSHAREHOLDER(B2089,$C$1)/1000000,"")</f>
        <v/>
      </c>
      <c r="F2089" s="29" t="str">
        <f>IFERROR([1]!EM_S_PROFITNOTICE_FORECASTT(B2089,$C$1)/1000000,"")</f>
        <v/>
      </c>
      <c r="G2089" s="29" t="str">
        <f>IFERROR([1]!EM_S_PROFITNOTICE_FORECASTL(B2089,$C$1)/1000000,"")</f>
        <v/>
      </c>
      <c r="H2089" s="29" t="str">
        <f t="shared" si="226"/>
        <v/>
      </c>
      <c r="I2089" s="36">
        <f>IFERROR([1]!EM_S_QSTM07_IS(B2089,"61",$I$1,"1")/1000000,"")</f>
        <v>1.8798036699999998</v>
      </c>
      <c r="J2089" s="29">
        <f t="shared" si="224"/>
        <v>24.86981909</v>
      </c>
      <c r="K2089" s="29">
        <f>IFERROR([1]!EM_S_QSTM07_IS(B2089,"61",$K$2,"1")/1000000,"")</f>
        <v>-3.3900961700000001</v>
      </c>
      <c r="L2089" s="30">
        <f t="shared" si="227"/>
        <v>8.336021706428463</v>
      </c>
      <c r="M2089" s="49" t="str">
        <f ca="1">[1]!EM_S_MAJASSRES_NUM(B2089,$M$2,$M$1)</f>
        <v/>
      </c>
      <c r="N2089" s="45">
        <f t="shared" si="228"/>
        <v>1</v>
      </c>
      <c r="O2089" s="37" t="str">
        <f t="shared" ca="1" si="229"/>
        <v/>
      </c>
      <c r="P2089" s="26" t="str">
        <f t="shared" si="230"/>
        <v>财报</v>
      </c>
    </row>
    <row r="2090" spans="1:16" x14ac:dyDescent="0.2">
      <c r="A2090" s="33">
        <f t="shared" ca="1" si="225"/>
        <v>2190</v>
      </c>
      <c r="B2090" s="24" t="s">
        <v>4203</v>
      </c>
      <c r="C2090" s="24" t="s">
        <v>4204</v>
      </c>
      <c r="D2090" s="29">
        <f>IFERROR([1]!EM_S_QSTM07_IS(B2090,"61",$C$1,"1")/1000000,"")</f>
        <v>49.873812399999998</v>
      </c>
      <c r="E2090" s="29" t="str">
        <f>IFERROR([1]!EM_S_PERFORMANCEEXPRESS_PERFEXNETPROFITTOSHAREHOLDER(B2090,$C$1)/1000000,"")</f>
        <v/>
      </c>
      <c r="F2090" s="29" t="str">
        <f>IFERROR([1]!EM_S_PROFITNOTICE_FORECASTT(B2090,$C$1)/1000000,"")</f>
        <v/>
      </c>
      <c r="G2090" s="29" t="str">
        <f>IFERROR([1]!EM_S_PROFITNOTICE_FORECASTL(B2090,$C$1)/1000000,"")</f>
        <v/>
      </c>
      <c r="H2090" s="29" t="str">
        <f t="shared" si="226"/>
        <v/>
      </c>
      <c r="I2090" s="36">
        <f>IFERROR([1]!EM_S_QSTM07_IS(B2090,"61",$I$1,"1")/1000000,"")</f>
        <v>94.978041879999992</v>
      </c>
      <c r="J2090" s="29">
        <f t="shared" si="224"/>
        <v>-45.104229479999994</v>
      </c>
      <c r="K2090" s="29">
        <f>IFERROR([1]!EM_S_QSTM07_IS(B2090,"61",$K$2,"1")/1000000,"")</f>
        <v>31.671998420000001</v>
      </c>
      <c r="L2090" s="30">
        <f t="shared" si="227"/>
        <v>-2.4241043107503413</v>
      </c>
      <c r="M2090" s="49" t="str">
        <f ca="1">[1]!EM_S_MAJASSRES_NUM(B2090,$M$2,$M$1)</f>
        <v/>
      </c>
      <c r="N2090" s="45" t="str">
        <f t="shared" si="228"/>
        <v/>
      </c>
      <c r="O2090" s="37">
        <f t="shared" ca="1" si="229"/>
        <v>-2.4241043107503413</v>
      </c>
      <c r="P2090" s="26" t="str">
        <f t="shared" si="230"/>
        <v>财报</v>
      </c>
    </row>
    <row r="2091" spans="1:16" x14ac:dyDescent="0.2">
      <c r="A2091" s="33">
        <f t="shared" ca="1" si="225"/>
        <v>1556</v>
      </c>
      <c r="B2091" s="24" t="s">
        <v>4205</v>
      </c>
      <c r="C2091" s="24" t="s">
        <v>4206</v>
      </c>
      <c r="D2091" s="29">
        <f>IFERROR([1]!EM_S_QSTM07_IS(B2091,"61",$C$1,"1")/1000000,"")</f>
        <v>516.54919501999996</v>
      </c>
      <c r="E2091" s="29" t="str">
        <f>IFERROR([1]!EM_S_PERFORMANCEEXPRESS_PERFEXNETPROFITTOSHAREHOLDER(B2091,$C$1)/1000000,"")</f>
        <v/>
      </c>
      <c r="F2091" s="29" t="str">
        <f>IFERROR([1]!EM_S_PROFITNOTICE_FORECASTT(B2091,$C$1)/1000000,"")</f>
        <v/>
      </c>
      <c r="G2091" s="29" t="str">
        <f>IFERROR([1]!EM_S_PROFITNOTICE_FORECASTL(B2091,$C$1)/1000000,"")</f>
        <v/>
      </c>
      <c r="H2091" s="29" t="str">
        <f t="shared" si="226"/>
        <v/>
      </c>
      <c r="I2091" s="36">
        <f>IFERROR([1]!EM_S_QSTM07_IS(B2091,"61",$I$1,"1")/1000000,"")</f>
        <v>343.81948065</v>
      </c>
      <c r="J2091" s="29">
        <f t="shared" si="224"/>
        <v>172.72971436999995</v>
      </c>
      <c r="K2091" s="29">
        <f>IFERROR([1]!EM_S_QSTM07_IS(B2091,"61",$K$2,"1")/1000000,"")</f>
        <v>1877.2774905599999</v>
      </c>
      <c r="L2091" s="30">
        <f t="shared" si="227"/>
        <v>-0.9079892476000051</v>
      </c>
      <c r="M2091" s="49" t="str">
        <f ca="1">[1]!EM_S_MAJASSRES_NUM(B2091,$M$2,$M$1)</f>
        <v/>
      </c>
      <c r="N2091" s="45" t="str">
        <f t="shared" si="228"/>
        <v/>
      </c>
      <c r="O2091" s="37">
        <f t="shared" ca="1" si="229"/>
        <v>-0.9079892476000051</v>
      </c>
      <c r="P2091" s="26" t="str">
        <f t="shared" si="230"/>
        <v>财报</v>
      </c>
    </row>
    <row r="2092" spans="1:16" x14ac:dyDescent="0.2">
      <c r="A2092" s="33" t="str">
        <f t="shared" ca="1" si="225"/>
        <v/>
      </c>
      <c r="B2092" s="24" t="s">
        <v>4207</v>
      </c>
      <c r="C2092" s="24" t="s">
        <v>4208</v>
      </c>
      <c r="D2092" s="29">
        <f>IFERROR([1]!EM_S_QSTM07_IS(B2092,"61",$C$1,"1")/1000000,"")</f>
        <v>18.71057154</v>
      </c>
      <c r="E2092" s="29" t="str">
        <f>IFERROR([1]!EM_S_PERFORMANCEEXPRESS_PERFEXNETPROFITTOSHAREHOLDER(B2092,$C$1)/1000000,"")</f>
        <v/>
      </c>
      <c r="F2092" s="29" t="str">
        <f>IFERROR([1]!EM_S_PROFITNOTICE_FORECASTT(B2092,$C$1)/1000000,"")</f>
        <v/>
      </c>
      <c r="G2092" s="29" t="str">
        <f>IFERROR([1]!EM_S_PROFITNOTICE_FORECASTL(B2092,$C$1)/1000000,"")</f>
        <v/>
      </c>
      <c r="H2092" s="29" t="str">
        <f t="shared" si="226"/>
        <v/>
      </c>
      <c r="I2092" s="36">
        <f>IFERROR([1]!EM_S_QSTM07_IS(B2092,"61",$I$1,"1")/1000000,"")</f>
        <v>13.997510289999999</v>
      </c>
      <c r="J2092" s="29">
        <f t="shared" si="224"/>
        <v>4.7130612500000009</v>
      </c>
      <c r="K2092" s="29">
        <f>IFERROR([1]!EM_S_QSTM07_IS(B2092,"61",$K$2,"1")/1000000,"")</f>
        <v>7.7476242400000004</v>
      </c>
      <c r="L2092" s="30">
        <f t="shared" si="227"/>
        <v>-0.39167658316893272</v>
      </c>
      <c r="M2092" s="49" t="str">
        <f ca="1">[1]!EM_S_MAJASSRES_NUM(B2092,$M$2,$M$1)</f>
        <v/>
      </c>
      <c r="N2092" s="45">
        <f t="shared" si="228"/>
        <v>1</v>
      </c>
      <c r="O2092" s="37" t="str">
        <f t="shared" ca="1" si="229"/>
        <v/>
      </c>
      <c r="P2092" s="26" t="str">
        <f t="shared" si="230"/>
        <v>财报</v>
      </c>
    </row>
    <row r="2093" spans="1:16" x14ac:dyDescent="0.2">
      <c r="A2093" s="33" t="str">
        <f t="shared" ca="1" si="225"/>
        <v/>
      </c>
      <c r="B2093" s="24" t="s">
        <v>4209</v>
      </c>
      <c r="C2093" s="24" t="s">
        <v>4210</v>
      </c>
      <c r="D2093" s="29">
        <f>IFERROR([1]!EM_S_QSTM07_IS(B2093,"61",$C$1,"1")/1000000,"")</f>
        <v>18.079690079999999</v>
      </c>
      <c r="E2093" s="29" t="str">
        <f>IFERROR([1]!EM_S_PERFORMANCEEXPRESS_PERFEXNETPROFITTOSHAREHOLDER(B2093,$C$1)/1000000,"")</f>
        <v/>
      </c>
      <c r="F2093" s="29" t="str">
        <f>IFERROR([1]!EM_S_PROFITNOTICE_FORECASTT(B2093,$C$1)/1000000,"")</f>
        <v/>
      </c>
      <c r="G2093" s="29" t="str">
        <f>IFERROR([1]!EM_S_PROFITNOTICE_FORECASTL(B2093,$C$1)/1000000,"")</f>
        <v/>
      </c>
      <c r="H2093" s="29" t="str">
        <f t="shared" si="226"/>
        <v/>
      </c>
      <c r="I2093" s="36">
        <f>IFERROR([1]!EM_S_QSTM07_IS(B2093,"61",$I$1,"1")/1000000,"")</f>
        <v>10.3991519</v>
      </c>
      <c r="J2093" s="29">
        <f t="shared" si="224"/>
        <v>7.6805381799999992</v>
      </c>
      <c r="K2093" s="29">
        <f>IFERROR([1]!EM_S_QSTM07_IS(B2093,"61",$K$2,"1")/1000000,"")</f>
        <v>3.6237654500000001</v>
      </c>
      <c r="L2093" s="30">
        <f t="shared" si="227"/>
        <v>1.1194909786448786</v>
      </c>
      <c r="M2093" s="49" t="str">
        <f ca="1">[1]!EM_S_MAJASSRES_NUM(B2093,$M$2,$M$1)</f>
        <v/>
      </c>
      <c r="N2093" s="45">
        <f t="shared" si="228"/>
        <v>1</v>
      </c>
      <c r="O2093" s="37" t="str">
        <f t="shared" ca="1" si="229"/>
        <v/>
      </c>
      <c r="P2093" s="26" t="str">
        <f t="shared" si="230"/>
        <v>财报</v>
      </c>
    </row>
    <row r="2094" spans="1:16" x14ac:dyDescent="0.2">
      <c r="A2094" s="33">
        <f t="shared" ca="1" si="225"/>
        <v>1244</v>
      </c>
      <c r="B2094" s="24" t="s">
        <v>4211</v>
      </c>
      <c r="C2094" s="24" t="s">
        <v>4212</v>
      </c>
      <c r="D2094" s="29">
        <f>IFERROR([1]!EM_S_QSTM07_IS(B2094,"61",$C$1,"1")/1000000,"")</f>
        <v>77.646683549999992</v>
      </c>
      <c r="E2094" s="29" t="str">
        <f>IFERROR([1]!EM_S_PERFORMANCEEXPRESS_PERFEXNETPROFITTOSHAREHOLDER(B2094,$C$1)/1000000,"")</f>
        <v/>
      </c>
      <c r="F2094" s="29" t="str">
        <f>IFERROR([1]!EM_S_PROFITNOTICE_FORECASTT(B2094,$C$1)/1000000,"")</f>
        <v/>
      </c>
      <c r="G2094" s="29" t="str">
        <f>IFERROR([1]!EM_S_PROFITNOTICE_FORECASTL(B2094,$C$1)/1000000,"")</f>
        <v/>
      </c>
      <c r="H2094" s="29" t="str">
        <f t="shared" si="226"/>
        <v/>
      </c>
      <c r="I2094" s="36">
        <f>IFERROR([1]!EM_S_QSTM07_IS(B2094,"61",$I$1,"1")/1000000,"")</f>
        <v>50.20885517</v>
      </c>
      <c r="J2094" s="29">
        <f t="shared" si="224"/>
        <v>27.437828379999992</v>
      </c>
      <c r="K2094" s="29">
        <f>IFERROR([1]!EM_S_QSTM07_IS(B2094,"61",$K$2,"1")/1000000,"")</f>
        <v>93.831545309999996</v>
      </c>
      <c r="L2094" s="30">
        <f t="shared" si="227"/>
        <v>-0.70758417876044688</v>
      </c>
      <c r="M2094" s="49" t="str">
        <f ca="1">[1]!EM_S_MAJASSRES_NUM(B2094,$M$2,$M$1)</f>
        <v/>
      </c>
      <c r="N2094" s="45" t="str">
        <f t="shared" si="228"/>
        <v/>
      </c>
      <c r="O2094" s="37">
        <f t="shared" ca="1" si="229"/>
        <v>-0.70758417876044688</v>
      </c>
      <c r="P2094" s="26" t="str">
        <f t="shared" si="230"/>
        <v>财报</v>
      </c>
    </row>
    <row r="2095" spans="1:16" x14ac:dyDescent="0.2">
      <c r="A2095" s="33">
        <f t="shared" ca="1" si="225"/>
        <v>2107</v>
      </c>
      <c r="B2095" s="24" t="s">
        <v>4213</v>
      </c>
      <c r="C2095" s="24" t="s">
        <v>4214</v>
      </c>
      <c r="D2095" s="29">
        <f>IFERROR([1]!EM_S_QSTM07_IS(B2095,"61",$C$1,"1")/1000000,"")</f>
        <v>253.18939516</v>
      </c>
      <c r="E2095" s="29" t="str">
        <f>IFERROR([1]!EM_S_PERFORMANCEEXPRESS_PERFEXNETPROFITTOSHAREHOLDER(B2095,$C$1)/1000000,"")</f>
        <v/>
      </c>
      <c r="F2095" s="29" t="str">
        <f>IFERROR([1]!EM_S_PROFITNOTICE_FORECASTT(B2095,$C$1)/1000000,"")</f>
        <v/>
      </c>
      <c r="G2095" s="29" t="str">
        <f>IFERROR([1]!EM_S_PROFITNOTICE_FORECASTL(B2095,$C$1)/1000000,"")</f>
        <v/>
      </c>
      <c r="H2095" s="29" t="str">
        <f t="shared" si="226"/>
        <v/>
      </c>
      <c r="I2095" s="36">
        <f>IFERROR([1]!EM_S_QSTM07_IS(B2095,"61",$I$1,"1")/1000000,"")</f>
        <v>381.25383529999999</v>
      </c>
      <c r="J2095" s="29">
        <f t="shared" si="224"/>
        <v>-128.06444013999999</v>
      </c>
      <c r="K2095" s="29">
        <f>IFERROR([1]!EM_S_QSTM07_IS(B2095,"61",$K$2,"1")/1000000,"")</f>
        <v>202.24044387000001</v>
      </c>
      <c r="L2095" s="30">
        <f t="shared" si="227"/>
        <v>-1.6332286346361053</v>
      </c>
      <c r="M2095" s="49" t="str">
        <f ca="1">[1]!EM_S_MAJASSRES_NUM(B2095,$M$2,$M$1)</f>
        <v/>
      </c>
      <c r="N2095" s="45" t="str">
        <f t="shared" si="228"/>
        <v/>
      </c>
      <c r="O2095" s="37">
        <f t="shared" ca="1" si="229"/>
        <v>-1.6332286346361053</v>
      </c>
      <c r="P2095" s="26" t="str">
        <f t="shared" si="230"/>
        <v>财报</v>
      </c>
    </row>
    <row r="2096" spans="1:16" x14ac:dyDescent="0.2">
      <c r="A2096" s="33">
        <f t="shared" ca="1" si="225"/>
        <v>833</v>
      </c>
      <c r="B2096" s="24" t="s">
        <v>4215</v>
      </c>
      <c r="C2096" s="24" t="s">
        <v>4216</v>
      </c>
      <c r="D2096" s="29">
        <f>IFERROR([1]!EM_S_QSTM07_IS(B2096,"61",$C$1,"1")/1000000,"")</f>
        <v>-188.00245286000001</v>
      </c>
      <c r="E2096" s="29" t="str">
        <f>IFERROR([1]!EM_S_PERFORMANCEEXPRESS_PERFEXNETPROFITTOSHAREHOLDER(B2096,$C$1)/1000000,"")</f>
        <v/>
      </c>
      <c r="F2096" s="29">
        <f>IFERROR([1]!EM_S_PROFITNOTICE_FORECASTT(B2096,$C$1)/1000000,"")</f>
        <v>-200</v>
      </c>
      <c r="G2096" s="29">
        <f>IFERROR([1]!EM_S_PROFITNOTICE_FORECASTL(B2096,$C$1)/1000000,"")</f>
        <v>-250</v>
      </c>
      <c r="H2096" s="29">
        <f t="shared" si="226"/>
        <v>-225</v>
      </c>
      <c r="I2096" s="36">
        <f>IFERROR([1]!EM_S_QSTM07_IS(B2096,"61",$I$1,"1")/1000000,"")</f>
        <v>-15.459258759999999</v>
      </c>
      <c r="J2096" s="29">
        <f t="shared" si="224"/>
        <v>-172.54319409999999</v>
      </c>
      <c r="K2096" s="29">
        <f>IFERROR([1]!EM_S_QSTM07_IS(B2096,"61",$K$2,"1")/1000000,"")</f>
        <v>-124.32058693</v>
      </c>
      <c r="L2096" s="30">
        <f t="shared" si="227"/>
        <v>-0.38788915304230526</v>
      </c>
      <c r="M2096" s="49" t="str">
        <f ca="1">[1]!EM_S_MAJASSRES_NUM(B2096,$M$2,$M$1)</f>
        <v/>
      </c>
      <c r="N2096" s="45" t="str">
        <f t="shared" si="228"/>
        <v/>
      </c>
      <c r="O2096" s="37">
        <f t="shared" ca="1" si="229"/>
        <v>-0.38788915304230526</v>
      </c>
      <c r="P2096" s="26" t="str">
        <f t="shared" si="230"/>
        <v>财报</v>
      </c>
    </row>
    <row r="2097" spans="1:16" x14ac:dyDescent="0.2">
      <c r="A2097" s="33">
        <f t="shared" ca="1" si="225"/>
        <v>2096</v>
      </c>
      <c r="B2097" s="24" t="s">
        <v>4217</v>
      </c>
      <c r="C2097" s="24" t="s">
        <v>4218</v>
      </c>
      <c r="D2097" s="29">
        <f>IFERROR([1]!EM_S_QSTM07_IS(B2097,"61",$C$1,"1")/1000000,"")</f>
        <v>374.78533743000003</v>
      </c>
      <c r="E2097" s="29" t="str">
        <f>IFERROR([1]!EM_S_PERFORMANCEEXPRESS_PERFEXNETPROFITTOSHAREHOLDER(B2097,$C$1)/1000000,"")</f>
        <v/>
      </c>
      <c r="F2097" s="29" t="str">
        <f>IFERROR([1]!EM_S_PROFITNOTICE_FORECASTT(B2097,$C$1)/1000000,"")</f>
        <v/>
      </c>
      <c r="G2097" s="29" t="str">
        <f>IFERROR([1]!EM_S_PROFITNOTICE_FORECASTL(B2097,$C$1)/1000000,"")</f>
        <v/>
      </c>
      <c r="H2097" s="29" t="str">
        <f t="shared" si="226"/>
        <v/>
      </c>
      <c r="I2097" s="36">
        <f>IFERROR([1]!EM_S_QSTM07_IS(B2097,"61",$I$1,"1")/1000000,"")</f>
        <v>562.83140438999999</v>
      </c>
      <c r="J2097" s="29">
        <f t="shared" si="224"/>
        <v>-188.04606695999996</v>
      </c>
      <c r="K2097" s="29">
        <f>IFERROR([1]!EM_S_QSTM07_IS(B2097,"61",$K$2,"1")/1000000,"")</f>
        <v>307.90945936999998</v>
      </c>
      <c r="L2097" s="30">
        <f t="shared" si="227"/>
        <v>-1.6107187071964362</v>
      </c>
      <c r="M2097" s="49" t="str">
        <f ca="1">[1]!EM_S_MAJASSRES_NUM(B2097,$M$2,$M$1)</f>
        <v/>
      </c>
      <c r="N2097" s="45" t="str">
        <f t="shared" si="228"/>
        <v/>
      </c>
      <c r="O2097" s="37">
        <f t="shared" ca="1" si="229"/>
        <v>-1.6107187071964362</v>
      </c>
      <c r="P2097" s="26" t="str">
        <f t="shared" si="230"/>
        <v>财报</v>
      </c>
    </row>
    <row r="2098" spans="1:16" x14ac:dyDescent="0.2">
      <c r="A2098" s="33">
        <f t="shared" ca="1" si="225"/>
        <v>1694</v>
      </c>
      <c r="B2098" s="24" t="s">
        <v>4219</v>
      </c>
      <c r="C2098" s="24" t="s">
        <v>4220</v>
      </c>
      <c r="D2098" s="29">
        <f>IFERROR([1]!EM_S_QSTM07_IS(B2098,"61",$C$1,"1")/1000000,"")</f>
        <v>786.12903200000005</v>
      </c>
      <c r="E2098" s="29" t="str">
        <f>IFERROR([1]!EM_S_PERFORMANCEEXPRESS_PERFEXNETPROFITTOSHAREHOLDER(B2098,$C$1)/1000000,"")</f>
        <v/>
      </c>
      <c r="F2098" s="29" t="str">
        <f>IFERROR([1]!EM_S_PROFITNOTICE_FORECASTT(B2098,$C$1)/1000000,"")</f>
        <v/>
      </c>
      <c r="G2098" s="29" t="str">
        <f>IFERROR([1]!EM_S_PROFITNOTICE_FORECASTL(B2098,$C$1)/1000000,"")</f>
        <v/>
      </c>
      <c r="H2098" s="29" t="str">
        <f t="shared" si="226"/>
        <v/>
      </c>
      <c r="I2098" s="36">
        <f>IFERROR([1]!EM_S_QSTM07_IS(B2098,"61",$I$1,"1")/1000000,"")</f>
        <v>773.69028600000001</v>
      </c>
      <c r="J2098" s="29">
        <f t="shared" si="224"/>
        <v>12.438746000000037</v>
      </c>
      <c r="K2098" s="29">
        <f>IFERROR([1]!EM_S_QSTM07_IS(B2098,"61",$K$2,"1")/1000000,"")</f>
        <v>1015.791286</v>
      </c>
      <c r="L2098" s="30">
        <f t="shared" si="227"/>
        <v>-0.98775462423094651</v>
      </c>
      <c r="M2098" s="49" t="str">
        <f ca="1">[1]!EM_S_MAJASSRES_NUM(B2098,$M$2,$M$1)</f>
        <v/>
      </c>
      <c r="N2098" s="45" t="str">
        <f t="shared" si="228"/>
        <v/>
      </c>
      <c r="O2098" s="37">
        <f t="shared" ca="1" si="229"/>
        <v>-0.98775462423094651</v>
      </c>
      <c r="P2098" s="26" t="str">
        <f t="shared" si="230"/>
        <v>财报</v>
      </c>
    </row>
    <row r="2099" spans="1:16" x14ac:dyDescent="0.2">
      <c r="A2099" s="33">
        <f t="shared" ca="1" si="225"/>
        <v>738</v>
      </c>
      <c r="B2099" s="24" t="s">
        <v>4221</v>
      </c>
      <c r="C2099" s="24" t="s">
        <v>4222</v>
      </c>
      <c r="D2099" s="29">
        <f>IFERROR([1]!EM_S_QSTM07_IS(B2099,"61",$C$1,"1")/1000000,"")</f>
        <v>11.010401180000001</v>
      </c>
      <c r="E2099" s="29" t="str">
        <f>IFERROR([1]!EM_S_PERFORMANCEEXPRESS_PERFEXNETPROFITTOSHAREHOLDER(B2099,$C$1)/1000000,"")</f>
        <v/>
      </c>
      <c r="F2099" s="29" t="str">
        <f>IFERROR([1]!EM_S_PROFITNOTICE_FORECASTT(B2099,$C$1)/1000000,"")</f>
        <v/>
      </c>
      <c r="G2099" s="29" t="str">
        <f>IFERROR([1]!EM_S_PROFITNOTICE_FORECASTL(B2099,$C$1)/1000000,"")</f>
        <v/>
      </c>
      <c r="H2099" s="29" t="str">
        <f t="shared" si="226"/>
        <v/>
      </c>
      <c r="I2099" s="36">
        <f>IFERROR([1]!EM_S_QSTM07_IS(B2099,"61",$I$1,"1")/1000000,"")</f>
        <v>0.99084919999999999</v>
      </c>
      <c r="J2099" s="29">
        <f t="shared" si="224"/>
        <v>10.019551980000001</v>
      </c>
      <c r="K2099" s="29">
        <f>IFERROR([1]!EM_S_QSTM07_IS(B2099,"61",$K$2,"1")/1000000,"")</f>
        <v>13.956671800000001</v>
      </c>
      <c r="L2099" s="30">
        <f t="shared" si="227"/>
        <v>-0.28209589481068109</v>
      </c>
      <c r="M2099" s="49" t="str">
        <f ca="1">[1]!EM_S_MAJASSRES_NUM(B2099,$M$2,$M$1)</f>
        <v/>
      </c>
      <c r="N2099" s="45" t="str">
        <f t="shared" si="228"/>
        <v/>
      </c>
      <c r="O2099" s="37">
        <f t="shared" ca="1" si="229"/>
        <v>-0.28209589481068109</v>
      </c>
      <c r="P2099" s="26" t="str">
        <f t="shared" si="230"/>
        <v>财报</v>
      </c>
    </row>
    <row r="2100" spans="1:16" x14ac:dyDescent="0.2">
      <c r="A2100" s="33" t="str">
        <f t="shared" ca="1" si="225"/>
        <v/>
      </c>
      <c r="B2100" s="24" t="s">
        <v>4223</v>
      </c>
      <c r="C2100" s="24" t="s">
        <v>4224</v>
      </c>
      <c r="D2100" s="29">
        <f>IFERROR([1]!EM_S_QSTM07_IS(B2100,"61",$C$1,"1")/1000000,"")</f>
        <v>17.468073589999999</v>
      </c>
      <c r="E2100" s="29" t="str">
        <f>IFERROR([1]!EM_S_PERFORMANCEEXPRESS_PERFEXNETPROFITTOSHAREHOLDER(B2100,$C$1)/1000000,"")</f>
        <v/>
      </c>
      <c r="F2100" s="29" t="str">
        <f>IFERROR([1]!EM_S_PROFITNOTICE_FORECASTT(B2100,$C$1)/1000000,"")</f>
        <v/>
      </c>
      <c r="G2100" s="29" t="str">
        <f>IFERROR([1]!EM_S_PROFITNOTICE_FORECASTL(B2100,$C$1)/1000000,"")</f>
        <v/>
      </c>
      <c r="H2100" s="29" t="str">
        <f t="shared" si="226"/>
        <v/>
      </c>
      <c r="I2100" s="36">
        <f>IFERROR([1]!EM_S_QSTM07_IS(B2100,"61",$I$1,"1")/1000000,"")</f>
        <v>6.6686114400000003</v>
      </c>
      <c r="J2100" s="29">
        <f t="shared" si="224"/>
        <v>10.79946215</v>
      </c>
      <c r="K2100" s="29">
        <f>IFERROR([1]!EM_S_QSTM07_IS(B2100,"61",$K$2,"1")/1000000,"")</f>
        <v>9.2789265099999998</v>
      </c>
      <c r="L2100" s="30">
        <f t="shared" si="227"/>
        <v>0.16386977937170885</v>
      </c>
      <c r="M2100" s="49" t="str">
        <f ca="1">[1]!EM_S_MAJASSRES_NUM(B2100,$M$2,$M$1)</f>
        <v/>
      </c>
      <c r="N2100" s="45">
        <f t="shared" si="228"/>
        <v>1</v>
      </c>
      <c r="O2100" s="37" t="str">
        <f t="shared" ca="1" si="229"/>
        <v/>
      </c>
      <c r="P2100" s="26" t="str">
        <f t="shared" si="230"/>
        <v>财报</v>
      </c>
    </row>
    <row r="2101" spans="1:16" x14ac:dyDescent="0.2">
      <c r="A2101" s="33">
        <f t="shared" ca="1" si="225"/>
        <v>2011</v>
      </c>
      <c r="B2101" s="24" t="s">
        <v>4225</v>
      </c>
      <c r="C2101" s="24" t="s">
        <v>4226</v>
      </c>
      <c r="D2101" s="29">
        <f>IFERROR([1]!EM_S_QSTM07_IS(B2101,"61",$C$1,"1")/1000000,"")</f>
        <v>98.230560099999991</v>
      </c>
      <c r="E2101" s="29" t="str">
        <f>IFERROR([1]!EM_S_PERFORMANCEEXPRESS_PERFEXNETPROFITTOSHAREHOLDER(B2101,$C$1)/1000000,"")</f>
        <v/>
      </c>
      <c r="F2101" s="29" t="str">
        <f>IFERROR([1]!EM_S_PROFITNOTICE_FORECASTT(B2101,$C$1)/1000000,"")</f>
        <v/>
      </c>
      <c r="G2101" s="29" t="str">
        <f>IFERROR([1]!EM_S_PROFITNOTICE_FORECASTL(B2101,$C$1)/1000000,"")</f>
        <v/>
      </c>
      <c r="H2101" s="29" t="str">
        <f t="shared" si="226"/>
        <v/>
      </c>
      <c r="I2101" s="36">
        <f>IFERROR([1]!EM_S_QSTM07_IS(B2101,"61",$I$1,"1")/1000000,"")</f>
        <v>159.15504819999998</v>
      </c>
      <c r="J2101" s="29">
        <f t="shared" si="224"/>
        <v>-60.924488099999991</v>
      </c>
      <c r="K2101" s="29">
        <f>IFERROR([1]!EM_S_QSTM07_IS(B2101,"61",$K$2,"1")/1000000,"")</f>
        <v>154.44353805</v>
      </c>
      <c r="L2101" s="30">
        <f t="shared" si="227"/>
        <v>-1.3944774178915542</v>
      </c>
      <c r="M2101" s="49" t="str">
        <f ca="1">[1]!EM_S_MAJASSRES_NUM(B2101,$M$2,$M$1)</f>
        <v/>
      </c>
      <c r="N2101" s="45" t="str">
        <f t="shared" si="228"/>
        <v/>
      </c>
      <c r="O2101" s="37">
        <f t="shared" ca="1" si="229"/>
        <v>-1.3944774178915542</v>
      </c>
      <c r="P2101" s="26" t="str">
        <f t="shared" si="230"/>
        <v>财报</v>
      </c>
    </row>
    <row r="2102" spans="1:16" x14ac:dyDescent="0.2">
      <c r="A2102" s="33">
        <f t="shared" ca="1" si="225"/>
        <v>1390</v>
      </c>
      <c r="B2102" s="24" t="s">
        <v>4227</v>
      </c>
      <c r="C2102" s="24" t="s">
        <v>4228</v>
      </c>
      <c r="D2102" s="29">
        <f>IFERROR([1]!EM_S_QSTM07_IS(B2102,"61",$C$1,"1")/1000000,"")</f>
        <v>31.488126149999999</v>
      </c>
      <c r="E2102" s="29" t="str">
        <f>IFERROR([1]!EM_S_PERFORMANCEEXPRESS_PERFEXNETPROFITTOSHAREHOLDER(B2102,$C$1)/1000000,"")</f>
        <v/>
      </c>
      <c r="F2102" s="29" t="str">
        <f>IFERROR([1]!EM_S_PROFITNOTICE_FORECASTT(B2102,$C$1)/1000000,"")</f>
        <v/>
      </c>
      <c r="G2102" s="29" t="str">
        <f>IFERROR([1]!EM_S_PROFITNOTICE_FORECASTL(B2102,$C$1)/1000000,"")</f>
        <v/>
      </c>
      <c r="H2102" s="29" t="str">
        <f t="shared" si="226"/>
        <v/>
      </c>
      <c r="I2102" s="36">
        <f>IFERROR([1]!EM_S_QSTM07_IS(B2102,"61",$I$1,"1")/1000000,"")</f>
        <v>22.777441230000001</v>
      </c>
      <c r="J2102" s="29">
        <f t="shared" si="224"/>
        <v>8.7106849199999985</v>
      </c>
      <c r="K2102" s="29">
        <f>IFERROR([1]!EM_S_QSTM07_IS(B2102,"61",$K$2,"1")/1000000,"")</f>
        <v>45.070238359999998</v>
      </c>
      <c r="L2102" s="30">
        <f t="shared" si="227"/>
        <v>-0.80673088856501896</v>
      </c>
      <c r="M2102" s="49" t="str">
        <f ca="1">[1]!EM_S_MAJASSRES_NUM(B2102,$M$2,$M$1)</f>
        <v/>
      </c>
      <c r="N2102" s="45" t="str">
        <f t="shared" si="228"/>
        <v/>
      </c>
      <c r="O2102" s="37">
        <f t="shared" ca="1" si="229"/>
        <v>-0.80673088856501896</v>
      </c>
      <c r="P2102" s="26" t="str">
        <f t="shared" si="230"/>
        <v>财报</v>
      </c>
    </row>
    <row r="2103" spans="1:16" x14ac:dyDescent="0.2">
      <c r="A2103" s="33">
        <f t="shared" ca="1" si="225"/>
        <v>670</v>
      </c>
      <c r="B2103" s="24" t="s">
        <v>4229</v>
      </c>
      <c r="C2103" s="24" t="s">
        <v>4230</v>
      </c>
      <c r="D2103" s="29">
        <f>IFERROR([1]!EM_S_QSTM07_IS(B2103,"61",$C$1,"1")/1000000,"")</f>
        <v>103.44165393</v>
      </c>
      <c r="E2103" s="29" t="str">
        <f>IFERROR([1]!EM_S_PERFORMANCEEXPRESS_PERFEXNETPROFITTOSHAREHOLDER(B2103,$C$1)/1000000,"")</f>
        <v/>
      </c>
      <c r="F2103" s="29" t="str">
        <f>IFERROR([1]!EM_S_PROFITNOTICE_FORECASTT(B2103,$C$1)/1000000,"")</f>
        <v/>
      </c>
      <c r="G2103" s="29" t="str">
        <f>IFERROR([1]!EM_S_PROFITNOTICE_FORECASTL(B2103,$C$1)/1000000,"")</f>
        <v/>
      </c>
      <c r="H2103" s="29" t="str">
        <f t="shared" si="226"/>
        <v/>
      </c>
      <c r="I2103" s="36">
        <f>IFERROR([1]!EM_S_QSTM07_IS(B2103,"61",$I$1,"1")/1000000,"")</f>
        <v>18.5922026</v>
      </c>
      <c r="J2103" s="29">
        <f t="shared" si="224"/>
        <v>84.849451329999994</v>
      </c>
      <c r="K2103" s="29">
        <f>IFERROR([1]!EM_S_QSTM07_IS(B2103,"61",$K$2,"1")/1000000,"")</f>
        <v>106.85693560999999</v>
      </c>
      <c r="L2103" s="30">
        <f t="shared" si="227"/>
        <v>-0.20595279243568793</v>
      </c>
      <c r="M2103" s="49" t="str">
        <f ca="1">[1]!EM_S_MAJASSRES_NUM(B2103,$M$2,$M$1)</f>
        <v/>
      </c>
      <c r="N2103" s="45" t="str">
        <f t="shared" si="228"/>
        <v/>
      </c>
      <c r="O2103" s="37">
        <f t="shared" ca="1" si="229"/>
        <v>-0.20595279243568793</v>
      </c>
      <c r="P2103" s="26" t="str">
        <f t="shared" si="230"/>
        <v>财报</v>
      </c>
    </row>
    <row r="2104" spans="1:16" x14ac:dyDescent="0.2">
      <c r="A2104" s="33">
        <f t="shared" ca="1" si="225"/>
        <v>1302</v>
      </c>
      <c r="B2104" s="24" t="s">
        <v>4231</v>
      </c>
      <c r="C2104" s="24" t="s">
        <v>4232</v>
      </c>
      <c r="D2104" s="29">
        <f>IFERROR([1]!EM_S_QSTM07_IS(B2104,"61",$C$1,"1")/1000000,"")</f>
        <v>443.31955332000001</v>
      </c>
      <c r="E2104" s="29" t="str">
        <f>IFERROR([1]!EM_S_PERFORMANCEEXPRESS_PERFEXNETPROFITTOSHAREHOLDER(B2104,$C$1)/1000000,"")</f>
        <v/>
      </c>
      <c r="F2104" s="29" t="str">
        <f>IFERROR([1]!EM_S_PROFITNOTICE_FORECASTT(B2104,$C$1)/1000000,"")</f>
        <v/>
      </c>
      <c r="G2104" s="29" t="str">
        <f>IFERROR([1]!EM_S_PROFITNOTICE_FORECASTL(B2104,$C$1)/1000000,"")</f>
        <v/>
      </c>
      <c r="H2104" s="29" t="str">
        <f t="shared" si="226"/>
        <v/>
      </c>
      <c r="I2104" s="36">
        <f>IFERROR([1]!EM_S_QSTM07_IS(B2104,"61",$I$1,"1")/1000000,"")</f>
        <v>334.65383484</v>
      </c>
      <c r="J2104" s="29">
        <f t="shared" si="224"/>
        <v>108.66571848000001</v>
      </c>
      <c r="K2104" s="29">
        <f>IFERROR([1]!EM_S_QSTM07_IS(B2104,"61",$K$2,"1")/1000000,"")</f>
        <v>442.25422994000002</v>
      </c>
      <c r="L2104" s="30">
        <f t="shared" si="227"/>
        <v>-0.75429128513990129</v>
      </c>
      <c r="M2104" s="49" t="str">
        <f ca="1">[1]!EM_S_MAJASSRES_NUM(B2104,$M$2,$M$1)</f>
        <v/>
      </c>
      <c r="N2104" s="45" t="str">
        <f t="shared" si="228"/>
        <v/>
      </c>
      <c r="O2104" s="37">
        <f t="shared" ca="1" si="229"/>
        <v>-0.75429128513990129</v>
      </c>
      <c r="P2104" s="26" t="str">
        <f t="shared" si="230"/>
        <v>财报</v>
      </c>
    </row>
    <row r="2105" spans="1:16" x14ac:dyDescent="0.2">
      <c r="A2105" s="33" t="str">
        <f t="shared" ca="1" si="225"/>
        <v/>
      </c>
      <c r="B2105" s="24" t="s">
        <v>4233</v>
      </c>
      <c r="C2105" s="24" t="s">
        <v>4234</v>
      </c>
      <c r="D2105" s="29">
        <f>IFERROR([1]!EM_S_QSTM07_IS(B2105,"61",$C$1,"1")/1000000,"")</f>
        <v>3.7993968900000001</v>
      </c>
      <c r="E2105" s="29" t="str">
        <f>IFERROR([1]!EM_S_PERFORMANCEEXPRESS_PERFEXNETPROFITTOSHAREHOLDER(B2105,$C$1)/1000000,"")</f>
        <v/>
      </c>
      <c r="F2105" s="29" t="str">
        <f>IFERROR([1]!EM_S_PROFITNOTICE_FORECASTT(B2105,$C$1)/1000000,"")</f>
        <v/>
      </c>
      <c r="G2105" s="29" t="str">
        <f>IFERROR([1]!EM_S_PROFITNOTICE_FORECASTL(B2105,$C$1)/1000000,"")</f>
        <v/>
      </c>
      <c r="H2105" s="29" t="str">
        <f t="shared" si="226"/>
        <v/>
      </c>
      <c r="I2105" s="36">
        <f>IFERROR([1]!EM_S_QSTM07_IS(B2105,"61",$I$1,"1")/1000000,"")</f>
        <v>-0.58321368000000007</v>
      </c>
      <c r="J2105" s="29">
        <f t="shared" si="224"/>
        <v>4.3826105700000006</v>
      </c>
      <c r="K2105" s="29">
        <f>IFERROR([1]!EM_S_QSTM07_IS(B2105,"61",$K$2,"1")/1000000,"")</f>
        <v>-2.7338847000000004</v>
      </c>
      <c r="L2105" s="30">
        <f t="shared" si="227"/>
        <v>2.6030707403278566</v>
      </c>
      <c r="M2105" s="49" t="str">
        <f ca="1">[1]!EM_S_MAJASSRES_NUM(B2105,$M$2,$M$1)</f>
        <v/>
      </c>
      <c r="N2105" s="45">
        <f t="shared" si="228"/>
        <v>1</v>
      </c>
      <c r="O2105" s="37" t="str">
        <f t="shared" ca="1" si="229"/>
        <v/>
      </c>
      <c r="P2105" s="26" t="str">
        <f t="shared" si="230"/>
        <v>财报</v>
      </c>
    </row>
    <row r="2106" spans="1:16" x14ac:dyDescent="0.2">
      <c r="A2106" s="33">
        <f t="shared" ca="1" si="225"/>
        <v>1695</v>
      </c>
      <c r="B2106" s="24" t="s">
        <v>4235</v>
      </c>
      <c r="C2106" s="24" t="s">
        <v>4236</v>
      </c>
      <c r="D2106" s="29">
        <f>IFERROR([1]!EM_S_QSTM07_IS(B2106,"61",$C$1,"1")/1000000,"")</f>
        <v>25.81782201</v>
      </c>
      <c r="E2106" s="29" t="str">
        <f>IFERROR([1]!EM_S_PERFORMANCEEXPRESS_PERFEXNETPROFITTOSHAREHOLDER(B2106,$C$1)/1000000,"")</f>
        <v/>
      </c>
      <c r="F2106" s="29" t="str">
        <f>IFERROR([1]!EM_S_PROFITNOTICE_FORECASTT(B2106,$C$1)/1000000,"")</f>
        <v/>
      </c>
      <c r="G2106" s="29" t="str">
        <f>IFERROR([1]!EM_S_PROFITNOTICE_FORECASTL(B2106,$C$1)/1000000,"")</f>
        <v/>
      </c>
      <c r="H2106" s="29" t="str">
        <f t="shared" si="226"/>
        <v/>
      </c>
      <c r="I2106" s="36">
        <f>IFERROR([1]!EM_S_QSTM07_IS(B2106,"61",$I$1,"1")/1000000,"")</f>
        <v>25.08352236</v>
      </c>
      <c r="J2106" s="29">
        <f t="shared" si="224"/>
        <v>0.73429965000000053</v>
      </c>
      <c r="K2106" s="29">
        <f>IFERROR([1]!EM_S_QSTM07_IS(B2106,"61",$K$2,"1")/1000000,"")</f>
        <v>60.212034989999999</v>
      </c>
      <c r="L2106" s="30">
        <f t="shared" si="227"/>
        <v>-0.98780476942654472</v>
      </c>
      <c r="M2106" s="49" t="str">
        <f ca="1">[1]!EM_S_MAJASSRES_NUM(B2106,$M$2,$M$1)</f>
        <v/>
      </c>
      <c r="N2106" s="45" t="str">
        <f t="shared" si="228"/>
        <v/>
      </c>
      <c r="O2106" s="37">
        <f t="shared" ca="1" si="229"/>
        <v>-0.98780476942654472</v>
      </c>
      <c r="P2106" s="26" t="str">
        <f t="shared" si="230"/>
        <v>财报</v>
      </c>
    </row>
    <row r="2107" spans="1:16" x14ac:dyDescent="0.2">
      <c r="A2107" s="33">
        <f t="shared" ca="1" si="225"/>
        <v>775</v>
      </c>
      <c r="B2107" s="24" t="s">
        <v>4237</v>
      </c>
      <c r="C2107" s="24" t="s">
        <v>4238</v>
      </c>
      <c r="D2107" s="29">
        <f>IFERROR([1]!EM_S_QSTM07_IS(B2107,"61",$C$1,"1")/1000000,"")</f>
        <v>-18.184911899999999</v>
      </c>
      <c r="E2107" s="29" t="str">
        <f>IFERROR([1]!EM_S_PERFORMANCEEXPRESS_PERFEXNETPROFITTOSHAREHOLDER(B2107,$C$1)/1000000,"")</f>
        <v/>
      </c>
      <c r="F2107" s="29" t="str">
        <f>IFERROR([1]!EM_S_PROFITNOTICE_FORECASTT(B2107,$C$1)/1000000,"")</f>
        <v/>
      </c>
      <c r="G2107" s="29" t="str">
        <f>IFERROR([1]!EM_S_PROFITNOTICE_FORECASTL(B2107,$C$1)/1000000,"")</f>
        <v/>
      </c>
      <c r="H2107" s="29" t="str">
        <f t="shared" si="226"/>
        <v/>
      </c>
      <c r="I2107" s="36">
        <f>IFERROR([1]!EM_S_QSTM07_IS(B2107,"61",$I$1,"1")/1000000,"")</f>
        <v>-44.344253070000001</v>
      </c>
      <c r="J2107" s="29">
        <f t="shared" si="224"/>
        <v>26.159341170000001</v>
      </c>
      <c r="K2107" s="29">
        <f>IFERROR([1]!EM_S_QSTM07_IS(B2107,"61",$K$2,"1")/1000000,"")</f>
        <v>39.30079173</v>
      </c>
      <c r="L2107" s="30">
        <f t="shared" si="227"/>
        <v>-0.33438131858215364</v>
      </c>
      <c r="M2107" s="49" t="str">
        <f ca="1">[1]!EM_S_MAJASSRES_NUM(B2107,$M$2,$M$1)</f>
        <v/>
      </c>
      <c r="N2107" s="45" t="str">
        <f t="shared" si="228"/>
        <v/>
      </c>
      <c r="O2107" s="37">
        <f t="shared" ca="1" si="229"/>
        <v>-0.33438131858215364</v>
      </c>
      <c r="P2107" s="26" t="str">
        <f t="shared" si="230"/>
        <v>财报</v>
      </c>
    </row>
    <row r="2108" spans="1:16" x14ac:dyDescent="0.2">
      <c r="A2108" s="33">
        <f t="shared" ca="1" si="225"/>
        <v>1096</v>
      </c>
      <c r="B2108" s="24" t="s">
        <v>4239</v>
      </c>
      <c r="C2108" s="24" t="s">
        <v>4240</v>
      </c>
      <c r="D2108" s="29">
        <f>IFERROR([1]!EM_S_QSTM07_IS(B2108,"61",$C$1,"1")/1000000,"")</f>
        <v>120.37989675</v>
      </c>
      <c r="E2108" s="29" t="str">
        <f>IFERROR([1]!EM_S_PERFORMANCEEXPRESS_PERFEXNETPROFITTOSHAREHOLDER(B2108,$C$1)/1000000,"")</f>
        <v/>
      </c>
      <c r="F2108" s="29" t="str">
        <f>IFERROR([1]!EM_S_PROFITNOTICE_FORECASTT(B2108,$C$1)/1000000,"")</f>
        <v/>
      </c>
      <c r="G2108" s="29" t="str">
        <f>IFERROR([1]!EM_S_PROFITNOTICE_FORECASTL(B2108,$C$1)/1000000,"")</f>
        <v/>
      </c>
      <c r="H2108" s="29" t="str">
        <f t="shared" si="226"/>
        <v/>
      </c>
      <c r="I2108" s="36">
        <f>IFERROR([1]!EM_S_QSTM07_IS(B2108,"61",$I$1,"1")/1000000,"")</f>
        <v>76.498419489999989</v>
      </c>
      <c r="J2108" s="29">
        <f t="shared" si="224"/>
        <v>43.881477260000011</v>
      </c>
      <c r="K2108" s="29">
        <f>IFERROR([1]!EM_S_QSTM07_IS(B2108,"61",$K$2,"1")/1000000,"")</f>
        <v>111.61120084999999</v>
      </c>
      <c r="L2108" s="30">
        <f t="shared" si="227"/>
        <v>-0.6068362590330465</v>
      </c>
      <c r="M2108" s="49" t="str">
        <f ca="1">[1]!EM_S_MAJASSRES_NUM(B2108,$M$2,$M$1)</f>
        <v/>
      </c>
      <c r="N2108" s="45" t="str">
        <f t="shared" si="228"/>
        <v/>
      </c>
      <c r="O2108" s="37">
        <f t="shared" ca="1" si="229"/>
        <v>-0.6068362590330465</v>
      </c>
      <c r="P2108" s="26" t="str">
        <f t="shared" si="230"/>
        <v>财报</v>
      </c>
    </row>
    <row r="2109" spans="1:16" x14ac:dyDescent="0.2">
      <c r="A2109" s="33" t="str">
        <f t="shared" ca="1" si="225"/>
        <v/>
      </c>
      <c r="B2109" s="24" t="s">
        <v>4241</v>
      </c>
      <c r="C2109" s="24" t="s">
        <v>4242</v>
      </c>
      <c r="D2109" s="29">
        <f>IFERROR([1]!EM_S_QSTM07_IS(B2109,"61",$C$1,"1")/1000000,"")</f>
        <v>-3.0003465400000002</v>
      </c>
      <c r="E2109" s="29" t="str">
        <f>IFERROR([1]!EM_S_PERFORMANCEEXPRESS_PERFEXNETPROFITTOSHAREHOLDER(B2109,$C$1)/1000000,"")</f>
        <v/>
      </c>
      <c r="F2109" s="29">
        <f>IFERROR([1]!EM_S_PROFITNOTICE_FORECASTT(B2109,$C$1)/1000000,"")</f>
        <v>4</v>
      </c>
      <c r="G2109" s="29">
        <f>IFERROR([1]!EM_S_PROFITNOTICE_FORECASTL(B2109,$C$1)/1000000,"")</f>
        <v>4</v>
      </c>
      <c r="H2109" s="29">
        <f t="shared" si="226"/>
        <v>4</v>
      </c>
      <c r="I2109" s="36">
        <f>IFERROR([1]!EM_S_QSTM07_IS(B2109,"61",$I$1,"1")/1000000,"")</f>
        <v>7.1941642699999999</v>
      </c>
      <c r="J2109" s="29">
        <f t="shared" si="224"/>
        <v>-10.194510810000001</v>
      </c>
      <c r="K2109" s="29">
        <f>IFERROR([1]!EM_S_QSTM07_IS(B2109,"61",$K$2,"1")/1000000,"")</f>
        <v>7.8944407000000005</v>
      </c>
      <c r="L2109" s="30">
        <f t="shared" si="227"/>
        <v>-2.2913531429781973</v>
      </c>
      <c r="M2109" s="49" t="str">
        <f ca="1">[1]!EM_S_MAJASSRES_NUM(B2109,$M$2,$M$1)</f>
        <v/>
      </c>
      <c r="N2109" s="45">
        <f t="shared" si="228"/>
        <v>1</v>
      </c>
      <c r="O2109" s="37" t="str">
        <f t="shared" ca="1" si="229"/>
        <v/>
      </c>
      <c r="P2109" s="26" t="str">
        <f t="shared" si="230"/>
        <v>财报</v>
      </c>
    </row>
    <row r="2110" spans="1:16" x14ac:dyDescent="0.2">
      <c r="A2110" s="33">
        <f t="shared" ca="1" si="225"/>
        <v>381</v>
      </c>
      <c r="B2110" s="24" t="s">
        <v>4243</v>
      </c>
      <c r="C2110" s="24" t="s">
        <v>4244</v>
      </c>
      <c r="D2110" s="29">
        <f>IFERROR([1]!EM_S_QSTM07_IS(B2110,"61",$C$1,"1")/1000000,"")</f>
        <v>32.220863059999999</v>
      </c>
      <c r="E2110" s="29" t="str">
        <f>IFERROR([1]!EM_S_PERFORMANCEEXPRESS_PERFEXNETPROFITTOSHAREHOLDER(B2110,$C$1)/1000000,"")</f>
        <v/>
      </c>
      <c r="F2110" s="29">
        <f>IFERROR([1]!EM_S_PROFITNOTICE_FORECASTT(B2110,$C$1)/1000000,"")</f>
        <v>75</v>
      </c>
      <c r="G2110" s="29">
        <f>IFERROR([1]!EM_S_PROFITNOTICE_FORECASTL(B2110,$C$1)/1000000,"")</f>
        <v>75</v>
      </c>
      <c r="H2110" s="29">
        <f t="shared" si="226"/>
        <v>75</v>
      </c>
      <c r="I2110" s="36">
        <f>IFERROR([1]!EM_S_QSTM07_IS(B2110,"61",$I$1,"1")/1000000,"")</f>
        <v>42.587971939999996</v>
      </c>
      <c r="J2110" s="29">
        <f t="shared" si="224"/>
        <v>-10.367108879999996</v>
      </c>
      <c r="K2110" s="29">
        <f>IFERROR([1]!EM_S_QSTM07_IS(B2110,"61",$K$2,"1")/1000000,"")</f>
        <v>-20.727117199999999</v>
      </c>
      <c r="L2110" s="30">
        <f t="shared" si="227"/>
        <v>0.49982871327615219</v>
      </c>
      <c r="M2110" s="49" t="str">
        <f ca="1">[1]!EM_S_MAJASSRES_NUM(B2110,$M$2,$M$1)</f>
        <v/>
      </c>
      <c r="N2110" s="45" t="str">
        <f t="shared" si="228"/>
        <v/>
      </c>
      <c r="O2110" s="37">
        <f t="shared" ca="1" si="229"/>
        <v>0.49982871327615219</v>
      </c>
      <c r="P2110" s="26" t="str">
        <f t="shared" si="230"/>
        <v>财报</v>
      </c>
    </row>
    <row r="2111" spans="1:16" x14ac:dyDescent="0.2">
      <c r="A2111" s="33">
        <f t="shared" ca="1" si="225"/>
        <v>702</v>
      </c>
      <c r="B2111" s="24" t="s">
        <v>4245</v>
      </c>
      <c r="C2111" s="24" t="s">
        <v>4246</v>
      </c>
      <c r="D2111" s="29">
        <f>IFERROR([1]!EM_S_QSTM07_IS(B2111,"61",$C$1,"1")/1000000,"")</f>
        <v>25.426954760000001</v>
      </c>
      <c r="E2111" s="29" t="str">
        <f>IFERROR([1]!EM_S_PERFORMANCEEXPRESS_PERFEXNETPROFITTOSHAREHOLDER(B2111,$C$1)/1000000,"")</f>
        <v/>
      </c>
      <c r="F2111" s="29" t="str">
        <f>IFERROR([1]!EM_S_PROFITNOTICE_FORECASTT(B2111,$C$1)/1000000,"")</f>
        <v/>
      </c>
      <c r="G2111" s="29" t="str">
        <f>IFERROR([1]!EM_S_PROFITNOTICE_FORECASTL(B2111,$C$1)/1000000,"")</f>
        <v/>
      </c>
      <c r="H2111" s="29" t="str">
        <f t="shared" si="226"/>
        <v/>
      </c>
      <c r="I2111" s="36">
        <f>IFERROR([1]!EM_S_QSTM07_IS(B2111,"61",$I$1,"1")/1000000,"")</f>
        <v>5.95903136</v>
      </c>
      <c r="J2111" s="29">
        <f t="shared" si="224"/>
        <v>19.4679234</v>
      </c>
      <c r="K2111" s="29">
        <f>IFERROR([1]!EM_S_QSTM07_IS(B2111,"61",$K$2,"1")/1000000,"")</f>
        <v>25.720855</v>
      </c>
      <c r="L2111" s="30">
        <f t="shared" si="227"/>
        <v>-0.24310745502044936</v>
      </c>
      <c r="M2111" s="49" t="str">
        <f ca="1">[1]!EM_S_MAJASSRES_NUM(B2111,$M$2,$M$1)</f>
        <v/>
      </c>
      <c r="N2111" s="45" t="str">
        <f t="shared" si="228"/>
        <v/>
      </c>
      <c r="O2111" s="37">
        <f t="shared" ca="1" si="229"/>
        <v>-0.24310745502044936</v>
      </c>
      <c r="P2111" s="26" t="str">
        <f t="shared" si="230"/>
        <v>财报</v>
      </c>
    </row>
    <row r="2112" spans="1:16" x14ac:dyDescent="0.2">
      <c r="A2112" s="33" t="str">
        <f t="shared" ca="1" si="225"/>
        <v/>
      </c>
      <c r="B2112" s="24" t="s">
        <v>4247</v>
      </c>
      <c r="C2112" s="24" t="s">
        <v>4248</v>
      </c>
      <c r="D2112" s="29">
        <f>IFERROR([1]!EM_S_QSTM07_IS(B2112,"61",$C$1,"1")/1000000,"")</f>
        <v>-7.9112851700000002</v>
      </c>
      <c r="E2112" s="29" t="str">
        <f>IFERROR([1]!EM_S_PERFORMANCEEXPRESS_PERFEXNETPROFITTOSHAREHOLDER(B2112,$C$1)/1000000,"")</f>
        <v/>
      </c>
      <c r="F2112" s="29" t="str">
        <f>IFERROR([1]!EM_S_PROFITNOTICE_FORECASTT(B2112,$C$1)/1000000,"")</f>
        <v/>
      </c>
      <c r="G2112" s="29" t="str">
        <f>IFERROR([1]!EM_S_PROFITNOTICE_FORECASTL(B2112,$C$1)/1000000,"")</f>
        <v/>
      </c>
      <c r="H2112" s="29" t="str">
        <f t="shared" si="226"/>
        <v/>
      </c>
      <c r="I2112" s="36">
        <f>IFERROR([1]!EM_S_QSTM07_IS(B2112,"61",$I$1,"1")/1000000,"")</f>
        <v>-15.181619769999999</v>
      </c>
      <c r="J2112" s="29">
        <f t="shared" si="224"/>
        <v>7.2703345999999991</v>
      </c>
      <c r="K2112" s="29">
        <f>IFERROR([1]!EM_S_QSTM07_IS(B2112,"61",$K$2,"1")/1000000,"")</f>
        <v>6.1855393799999998</v>
      </c>
      <c r="L2112" s="30">
        <f t="shared" si="227"/>
        <v>0.17537601062043506</v>
      </c>
      <c r="M2112" s="49" t="str">
        <f ca="1">[1]!EM_S_MAJASSRES_NUM(B2112,$M$2,$M$1)</f>
        <v/>
      </c>
      <c r="N2112" s="45">
        <f t="shared" si="228"/>
        <v>1</v>
      </c>
      <c r="O2112" s="37" t="str">
        <f t="shared" ca="1" si="229"/>
        <v/>
      </c>
      <c r="P2112" s="26" t="str">
        <f t="shared" si="230"/>
        <v>财报</v>
      </c>
    </row>
    <row r="2113" spans="1:16" x14ac:dyDescent="0.2">
      <c r="A2113" s="33" t="str">
        <f t="shared" ca="1" si="225"/>
        <v/>
      </c>
      <c r="B2113" s="24" t="s">
        <v>4249</v>
      </c>
      <c r="C2113" s="24" t="s">
        <v>4250</v>
      </c>
      <c r="D2113" s="29">
        <f>IFERROR([1]!EM_S_QSTM07_IS(B2113,"61",$C$1,"1")/1000000,"")</f>
        <v>85.27198890999999</v>
      </c>
      <c r="E2113" s="29" t="str">
        <f>IFERROR([1]!EM_S_PERFORMANCEEXPRESS_PERFEXNETPROFITTOSHAREHOLDER(B2113,$C$1)/1000000,"")</f>
        <v/>
      </c>
      <c r="F2113" s="29">
        <f>IFERROR([1]!EM_S_PROFITNOTICE_FORECASTT(B2113,$C$1)/1000000,"")</f>
        <v>76</v>
      </c>
      <c r="G2113" s="29">
        <f>IFERROR([1]!EM_S_PROFITNOTICE_FORECASTL(B2113,$C$1)/1000000,"")</f>
        <v>64.680000000000007</v>
      </c>
      <c r="H2113" s="29">
        <f t="shared" si="226"/>
        <v>70.34</v>
      </c>
      <c r="I2113" s="36">
        <f>IFERROR([1]!EM_S_QSTM07_IS(B2113,"61",$I$1,"1")/1000000,"")</f>
        <v>-11.93601994</v>
      </c>
      <c r="J2113" s="29">
        <f t="shared" si="224"/>
        <v>97.208008849999985</v>
      </c>
      <c r="K2113" s="29">
        <f>IFERROR([1]!EM_S_QSTM07_IS(B2113,"61",$K$2,"1")/1000000,"")</f>
        <v>9.96837807</v>
      </c>
      <c r="L2113" s="30">
        <f t="shared" si="227"/>
        <v>8.7516374446660592</v>
      </c>
      <c r="M2113" s="49" t="str">
        <f ca="1">[1]!EM_S_MAJASSRES_NUM(B2113,$M$2,$M$1)</f>
        <v/>
      </c>
      <c r="N2113" s="45">
        <f t="shared" si="228"/>
        <v>1</v>
      </c>
      <c r="O2113" s="37" t="str">
        <f t="shared" ca="1" si="229"/>
        <v/>
      </c>
      <c r="P2113" s="26" t="str">
        <f t="shared" si="230"/>
        <v>财报</v>
      </c>
    </row>
    <row r="2114" spans="1:16" x14ac:dyDescent="0.2">
      <c r="A2114" s="33" t="str">
        <f t="shared" ca="1" si="225"/>
        <v/>
      </c>
      <c r="B2114" s="24" t="s">
        <v>4251</v>
      </c>
      <c r="C2114" s="24" t="s">
        <v>4252</v>
      </c>
      <c r="D2114" s="29">
        <f>IFERROR([1]!EM_S_QSTM07_IS(B2114,"61",$C$1,"1")/1000000,"")</f>
        <v>106.505</v>
      </c>
      <c r="E2114" s="29" t="str">
        <f>IFERROR([1]!EM_S_PERFORMANCEEXPRESS_PERFEXNETPROFITTOSHAREHOLDER(B2114,$C$1)/1000000,"")</f>
        <v/>
      </c>
      <c r="F2114" s="29" t="str">
        <f>IFERROR([1]!EM_S_PROFITNOTICE_FORECASTT(B2114,$C$1)/1000000,"")</f>
        <v/>
      </c>
      <c r="G2114" s="29" t="str">
        <f>IFERROR([1]!EM_S_PROFITNOTICE_FORECASTL(B2114,$C$1)/1000000,"")</f>
        <v/>
      </c>
      <c r="H2114" s="29" t="str">
        <f t="shared" si="226"/>
        <v/>
      </c>
      <c r="I2114" s="36">
        <f>IFERROR([1]!EM_S_QSTM07_IS(B2114,"61",$I$1,"1")/1000000,"")</f>
        <v>-106.4251</v>
      </c>
      <c r="J2114" s="29">
        <f t="shared" si="224"/>
        <v>212.93009999999998</v>
      </c>
      <c r="K2114" s="29">
        <f>IFERROR([1]!EM_S_QSTM07_IS(B2114,"61",$K$2,"1")/1000000,"")</f>
        <v>4.4742561199999997</v>
      </c>
      <c r="L2114" s="30">
        <f t="shared" si="227"/>
        <v>46.590056154407179</v>
      </c>
      <c r="M2114" s="49" t="str">
        <f ca="1">[1]!EM_S_MAJASSRES_NUM(B2114,$M$2,$M$1)</f>
        <v/>
      </c>
      <c r="N2114" s="45">
        <f t="shared" si="228"/>
        <v>1</v>
      </c>
      <c r="O2114" s="37" t="str">
        <f t="shared" ca="1" si="229"/>
        <v/>
      </c>
      <c r="P2114" s="26" t="str">
        <f t="shared" si="230"/>
        <v>财报</v>
      </c>
    </row>
    <row r="2115" spans="1:16" x14ac:dyDescent="0.2">
      <c r="A2115" s="33" t="str">
        <f t="shared" ca="1" si="225"/>
        <v/>
      </c>
      <c r="B2115" s="24" t="s">
        <v>4253</v>
      </c>
      <c r="C2115" s="24" t="s">
        <v>4254</v>
      </c>
      <c r="D2115" s="29">
        <f>IFERROR([1]!EM_S_QSTM07_IS(B2115,"61",$C$1,"1")/1000000,"")</f>
        <v>33.345119519999997</v>
      </c>
      <c r="E2115" s="29" t="str">
        <f>IFERROR([1]!EM_S_PERFORMANCEEXPRESS_PERFEXNETPROFITTOSHAREHOLDER(B2115,$C$1)/1000000,"")</f>
        <v/>
      </c>
      <c r="F2115" s="29" t="str">
        <f>IFERROR([1]!EM_S_PROFITNOTICE_FORECASTT(B2115,$C$1)/1000000,"")</f>
        <v/>
      </c>
      <c r="G2115" s="29" t="str">
        <f>IFERROR([1]!EM_S_PROFITNOTICE_FORECASTL(B2115,$C$1)/1000000,"")</f>
        <v/>
      </c>
      <c r="H2115" s="29" t="str">
        <f t="shared" si="226"/>
        <v/>
      </c>
      <c r="I2115" s="36">
        <f>IFERROR([1]!EM_S_QSTM07_IS(B2115,"61",$I$1,"1")/1000000,"")</f>
        <v>143.65261424000002</v>
      </c>
      <c r="J2115" s="29">
        <f t="shared" si="224"/>
        <v>-110.30749472000002</v>
      </c>
      <c r="K2115" s="29">
        <f>IFERROR([1]!EM_S_QSTM07_IS(B2115,"61",$K$2,"1")/1000000,"")</f>
        <v>4.36900851999998</v>
      </c>
      <c r="L2115" s="30">
        <f t="shared" si="227"/>
        <v>-26.247717923882767</v>
      </c>
      <c r="M2115" s="49" t="str">
        <f ca="1">[1]!EM_S_MAJASSRES_NUM(B2115,$M$2,$M$1)</f>
        <v/>
      </c>
      <c r="N2115" s="45">
        <f t="shared" si="228"/>
        <v>1</v>
      </c>
      <c r="O2115" s="37" t="str">
        <f t="shared" ca="1" si="229"/>
        <v/>
      </c>
      <c r="P2115" s="26" t="str">
        <f t="shared" si="230"/>
        <v>财报</v>
      </c>
    </row>
    <row r="2116" spans="1:16" x14ac:dyDescent="0.2">
      <c r="A2116" s="33">
        <f t="shared" ca="1" si="225"/>
        <v>207</v>
      </c>
      <c r="B2116" s="24" t="s">
        <v>4255</v>
      </c>
      <c r="C2116" s="24" t="s">
        <v>4256</v>
      </c>
      <c r="D2116" s="29">
        <f>IFERROR([1]!EM_S_QSTM07_IS(B2116,"61",$C$1,"1")/1000000,"")</f>
        <v>-116.39391626000001</v>
      </c>
      <c r="E2116" s="29" t="str">
        <f>IFERROR([1]!EM_S_PERFORMANCEEXPRESS_PERFEXNETPROFITTOSHAREHOLDER(B2116,$C$1)/1000000,"")</f>
        <v/>
      </c>
      <c r="F2116" s="29" t="str">
        <f>IFERROR([1]!EM_S_PROFITNOTICE_FORECASTT(B2116,$C$1)/1000000,"")</f>
        <v/>
      </c>
      <c r="G2116" s="29" t="str">
        <f>IFERROR([1]!EM_S_PROFITNOTICE_FORECASTL(B2116,$C$1)/1000000,"")</f>
        <v/>
      </c>
      <c r="H2116" s="29" t="str">
        <f t="shared" si="226"/>
        <v/>
      </c>
      <c r="I2116" s="36">
        <f>IFERROR([1]!EM_S_QSTM07_IS(B2116,"61",$I$1,"1")/1000000,"")</f>
        <v>-137.20541641</v>
      </c>
      <c r="J2116" s="29">
        <f t="shared" ref="J2116:J2179" si="231">IFERROR(IF(D2116&lt;&gt;"",D2116-I2116,IF(E2116&lt;&gt;"",E2116-I2116,IF(H2116&lt;&gt;"",H2116-I2116,""))),"")</f>
        <v>20.811500149999986</v>
      </c>
      <c r="K2116" s="29">
        <f>IFERROR([1]!EM_S_QSTM07_IS(B2116,"61",$K$2,"1")/1000000,"")</f>
        <v>-112.55267117</v>
      </c>
      <c r="L2116" s="30">
        <f t="shared" si="227"/>
        <v>1.1849045423237108</v>
      </c>
      <c r="M2116" s="49" t="str">
        <f ca="1">[1]!EM_S_MAJASSRES_NUM(B2116,$M$2,$M$1)</f>
        <v/>
      </c>
      <c r="N2116" s="45" t="str">
        <f t="shared" si="228"/>
        <v/>
      </c>
      <c r="O2116" s="37">
        <f t="shared" ca="1" si="229"/>
        <v>1.1849045423237108</v>
      </c>
      <c r="P2116" s="26" t="str">
        <f t="shared" si="230"/>
        <v>财报</v>
      </c>
    </row>
    <row r="2117" spans="1:16" x14ac:dyDescent="0.2">
      <c r="A2117" s="33">
        <f t="shared" ref="A2117:A2180" ca="1" si="232">IFERROR(RANK(O2117,$O$4:$O$2880,0),"")</f>
        <v>1900</v>
      </c>
      <c r="B2117" s="24" t="s">
        <v>4257</v>
      </c>
      <c r="C2117" s="24" t="s">
        <v>4258</v>
      </c>
      <c r="D2117" s="29">
        <f>IFERROR([1]!EM_S_QSTM07_IS(B2117,"61",$C$1,"1")/1000000,"")</f>
        <v>815.21996878999994</v>
      </c>
      <c r="E2117" s="29" t="str">
        <f>IFERROR([1]!EM_S_PERFORMANCEEXPRESS_PERFEXNETPROFITTOSHAREHOLDER(B2117,$C$1)/1000000,"")</f>
        <v/>
      </c>
      <c r="F2117" s="29" t="str">
        <f>IFERROR([1]!EM_S_PROFITNOTICE_FORECASTT(B2117,$C$1)/1000000,"")</f>
        <v/>
      </c>
      <c r="G2117" s="29" t="str">
        <f>IFERROR([1]!EM_S_PROFITNOTICE_FORECASTL(B2117,$C$1)/1000000,"")</f>
        <v/>
      </c>
      <c r="H2117" s="29" t="str">
        <f t="shared" ref="H2117:H2180" si="233">IFERROR(AVERAGE(F2117:G2117),"")</f>
        <v/>
      </c>
      <c r="I2117" s="36">
        <f>IFERROR([1]!EM_S_QSTM07_IS(B2117,"61",$I$1,"1")/1000000,"")</f>
        <v>957.61884839000004</v>
      </c>
      <c r="J2117" s="29">
        <f t="shared" si="231"/>
        <v>-142.3988796000001</v>
      </c>
      <c r="K2117" s="29">
        <f>IFERROR([1]!EM_S_QSTM07_IS(B2117,"61",$K$2,"1")/1000000,"")</f>
        <v>797.95144034000009</v>
      </c>
      <c r="L2117" s="30">
        <f t="shared" ref="L2117:L2180" si="234">IFERROR(IF(J2117="","",(J2117-K2117)/ABS(K2117)),"")</f>
        <v>-1.1784555706038016</v>
      </c>
      <c r="M2117" s="49" t="str">
        <f ca="1">[1]!EM_S_MAJASSRES_NUM(B2117,$M$2,$M$1)</f>
        <v/>
      </c>
      <c r="N2117" s="45" t="str">
        <f t="shared" ref="N2117:N2180" si="235">IFERROR(IF(ABS(K2117)&lt;$N$2,1,""),"")</f>
        <v/>
      </c>
      <c r="O2117" s="37">
        <f t="shared" ref="O2117:O2180" ca="1" si="236">IFERROR(IF(AND(M2117="",N2117=""),L2117,""),"")</f>
        <v>-1.1784555706038016</v>
      </c>
      <c r="P2117" s="26" t="str">
        <f t="shared" ref="P2117:P2180" si="237">IFERROR(IF(D2117&lt;&gt;"","财报",IF(E2117&lt;&gt;"","快报",IF(H2117&lt;&gt;"","预告",""))),"")</f>
        <v>财报</v>
      </c>
    </row>
    <row r="2118" spans="1:16" x14ac:dyDescent="0.2">
      <c r="A2118" s="33">
        <f t="shared" ca="1" si="232"/>
        <v>1570</v>
      </c>
      <c r="B2118" s="24" t="s">
        <v>50</v>
      </c>
      <c r="C2118" s="24" t="s">
        <v>51</v>
      </c>
      <c r="D2118" s="29">
        <f>IFERROR([1]!EM_S_QSTM07_IS(B2118,"61",$C$1,"1")/1000000,"")</f>
        <v>54.996768830000001</v>
      </c>
      <c r="E2118" s="29" t="str">
        <f>IFERROR([1]!EM_S_PERFORMANCEEXPRESS_PERFEXNETPROFITTOSHAREHOLDER(B2118,$C$1)/1000000,"")</f>
        <v/>
      </c>
      <c r="F2118" s="29" t="str">
        <f>IFERROR([1]!EM_S_PROFITNOTICE_FORECASTT(B2118,$C$1)/1000000,"")</f>
        <v/>
      </c>
      <c r="G2118" s="29" t="str">
        <f>IFERROR([1]!EM_S_PROFITNOTICE_FORECASTL(B2118,$C$1)/1000000,"")</f>
        <v/>
      </c>
      <c r="H2118" s="29" t="str">
        <f t="shared" si="233"/>
        <v/>
      </c>
      <c r="I2118" s="36">
        <f>IFERROR([1]!EM_S_QSTM07_IS(B2118,"61",$I$1,"1")/1000000,"")</f>
        <v>49.000853469999996</v>
      </c>
      <c r="J2118" s="29">
        <f t="shared" si="231"/>
        <v>5.995915360000005</v>
      </c>
      <c r="K2118" s="29">
        <f>IFERROR([1]!EM_S_QSTM07_IS(B2118,"61",$K$2,"1")/1000000,"")</f>
        <v>70.080830629999994</v>
      </c>
      <c r="L2118" s="30">
        <f t="shared" si="234"/>
        <v>-0.91444286110625383</v>
      </c>
      <c r="M2118" s="49" t="str">
        <f ca="1">[1]!EM_S_MAJASSRES_NUM(B2118,$M$2,$M$1)</f>
        <v/>
      </c>
      <c r="N2118" s="45" t="str">
        <f t="shared" si="235"/>
        <v/>
      </c>
      <c r="O2118" s="37">
        <f t="shared" ca="1" si="236"/>
        <v>-0.91444286110625383</v>
      </c>
      <c r="P2118" s="26" t="str">
        <f t="shared" si="237"/>
        <v>财报</v>
      </c>
    </row>
    <row r="2119" spans="1:16" x14ac:dyDescent="0.2">
      <c r="A2119" s="33">
        <f t="shared" ca="1" si="232"/>
        <v>1402</v>
      </c>
      <c r="B2119" s="24" t="s">
        <v>4259</v>
      </c>
      <c r="C2119" s="24" t="s">
        <v>4260</v>
      </c>
      <c r="D2119" s="29">
        <f>IFERROR([1]!EM_S_QSTM07_IS(B2119,"61",$C$1,"1")/1000000,"")</f>
        <v>31.047408019999999</v>
      </c>
      <c r="E2119" s="29" t="str">
        <f>IFERROR([1]!EM_S_PERFORMANCEEXPRESS_PERFEXNETPROFITTOSHAREHOLDER(B2119,$C$1)/1000000,"")</f>
        <v/>
      </c>
      <c r="F2119" s="29" t="str">
        <f>IFERROR([1]!EM_S_PROFITNOTICE_FORECASTT(B2119,$C$1)/1000000,"")</f>
        <v/>
      </c>
      <c r="G2119" s="29" t="str">
        <f>IFERROR([1]!EM_S_PROFITNOTICE_FORECASTL(B2119,$C$1)/1000000,"")</f>
        <v/>
      </c>
      <c r="H2119" s="29" t="str">
        <f t="shared" si="233"/>
        <v/>
      </c>
      <c r="I2119" s="36">
        <f>IFERROR([1]!EM_S_QSTM07_IS(B2119,"61",$I$1,"1")/1000000,"")</f>
        <v>28.121669230000002</v>
      </c>
      <c r="J2119" s="29">
        <f t="shared" si="231"/>
        <v>2.9257387899999969</v>
      </c>
      <c r="K2119" s="29">
        <f>IFERROR([1]!EM_S_QSTM07_IS(B2119,"61",$K$2,"1")/1000000,"")</f>
        <v>15.754370339999999</v>
      </c>
      <c r="L2119" s="30">
        <f t="shared" si="234"/>
        <v>-0.8142903380548564</v>
      </c>
      <c r="M2119" s="49" t="str">
        <f ca="1">[1]!EM_S_MAJASSRES_NUM(B2119,$M$2,$M$1)</f>
        <v/>
      </c>
      <c r="N2119" s="45" t="str">
        <f t="shared" si="235"/>
        <v/>
      </c>
      <c r="O2119" s="37">
        <f t="shared" ca="1" si="236"/>
        <v>-0.8142903380548564</v>
      </c>
      <c r="P2119" s="26" t="str">
        <f t="shared" si="237"/>
        <v>财报</v>
      </c>
    </row>
    <row r="2120" spans="1:16" x14ac:dyDescent="0.2">
      <c r="A2120" s="33">
        <f t="shared" ca="1" si="232"/>
        <v>401</v>
      </c>
      <c r="B2120" s="24" t="s">
        <v>4261</v>
      </c>
      <c r="C2120" s="24" t="s">
        <v>4262</v>
      </c>
      <c r="D2120" s="29">
        <f>IFERROR([1]!EM_S_QSTM07_IS(B2120,"61",$C$1,"1")/1000000,"")</f>
        <v>29.959122989999997</v>
      </c>
      <c r="E2120" s="29" t="str">
        <f>IFERROR([1]!EM_S_PERFORMANCEEXPRESS_PERFEXNETPROFITTOSHAREHOLDER(B2120,$C$1)/1000000,"")</f>
        <v/>
      </c>
      <c r="F2120" s="29" t="str">
        <f>IFERROR([1]!EM_S_PROFITNOTICE_FORECASTT(B2120,$C$1)/1000000,"")</f>
        <v/>
      </c>
      <c r="G2120" s="29" t="str">
        <f>IFERROR([1]!EM_S_PROFITNOTICE_FORECASTL(B2120,$C$1)/1000000,"")</f>
        <v/>
      </c>
      <c r="H2120" s="29" t="str">
        <f t="shared" si="233"/>
        <v/>
      </c>
      <c r="I2120" s="36">
        <f>IFERROR([1]!EM_S_QSTM07_IS(B2120,"61",$I$1,"1")/1000000,"")</f>
        <v>12.505311259999999</v>
      </c>
      <c r="J2120" s="29">
        <f t="shared" si="231"/>
        <v>17.453811729999998</v>
      </c>
      <c r="K2120" s="29">
        <f>IFERROR([1]!EM_S_QSTM07_IS(B2120,"61",$K$2,"1")/1000000,"")</f>
        <v>12.06095316</v>
      </c>
      <c r="L2120" s="30">
        <f t="shared" si="234"/>
        <v>0.44713369652121238</v>
      </c>
      <c r="M2120" s="49" t="str">
        <f ca="1">[1]!EM_S_MAJASSRES_NUM(B2120,$M$2,$M$1)</f>
        <v/>
      </c>
      <c r="N2120" s="45" t="str">
        <f t="shared" si="235"/>
        <v/>
      </c>
      <c r="O2120" s="37">
        <f t="shared" ca="1" si="236"/>
        <v>0.44713369652121238</v>
      </c>
      <c r="P2120" s="26" t="str">
        <f t="shared" si="237"/>
        <v>财报</v>
      </c>
    </row>
    <row r="2121" spans="1:16" x14ac:dyDescent="0.2">
      <c r="A2121" s="33">
        <f t="shared" ca="1" si="232"/>
        <v>283</v>
      </c>
      <c r="B2121" s="24" t="s">
        <v>4263</v>
      </c>
      <c r="C2121" s="24" t="s">
        <v>4264</v>
      </c>
      <c r="D2121" s="29">
        <f>IFERROR([1]!EM_S_QSTM07_IS(B2121,"61",$C$1,"1")/1000000,"")</f>
        <v>-487.28880960999999</v>
      </c>
      <c r="E2121" s="29" t="str">
        <f>IFERROR([1]!EM_S_PERFORMANCEEXPRESS_PERFEXNETPROFITTOSHAREHOLDER(B2121,$C$1)/1000000,"")</f>
        <v/>
      </c>
      <c r="F2121" s="29" t="str">
        <f>IFERROR([1]!EM_S_PROFITNOTICE_FORECASTT(B2121,$C$1)/1000000,"")</f>
        <v/>
      </c>
      <c r="G2121" s="29" t="str">
        <f>IFERROR([1]!EM_S_PROFITNOTICE_FORECASTL(B2121,$C$1)/1000000,"")</f>
        <v/>
      </c>
      <c r="H2121" s="29" t="str">
        <f t="shared" si="233"/>
        <v/>
      </c>
      <c r="I2121" s="36">
        <f>IFERROR([1]!EM_S_QSTM07_IS(B2121,"61",$I$1,"1")/1000000,"")</f>
        <v>-472.36161167</v>
      </c>
      <c r="J2121" s="29">
        <f t="shared" si="231"/>
        <v>-14.927197939999985</v>
      </c>
      <c r="K2121" s="29">
        <f>IFERROR([1]!EM_S_QSTM07_IS(B2121,"61",$K$2,"1")/1000000,"")</f>
        <v>-165.63473759999999</v>
      </c>
      <c r="L2121" s="30">
        <f t="shared" si="234"/>
        <v>0.90987882037131329</v>
      </c>
      <c r="M2121" s="49" t="str">
        <f ca="1">[1]!EM_S_MAJASSRES_NUM(B2121,$M$2,$M$1)</f>
        <v/>
      </c>
      <c r="N2121" s="45" t="str">
        <f t="shared" si="235"/>
        <v/>
      </c>
      <c r="O2121" s="37">
        <f t="shared" ca="1" si="236"/>
        <v>0.90987882037131329</v>
      </c>
      <c r="P2121" s="26" t="str">
        <f t="shared" si="237"/>
        <v>财报</v>
      </c>
    </row>
    <row r="2122" spans="1:16" x14ac:dyDescent="0.2">
      <c r="A2122" s="33" t="str">
        <f t="shared" ca="1" si="232"/>
        <v/>
      </c>
      <c r="B2122" s="24" t="s">
        <v>4265</v>
      </c>
      <c r="C2122" s="24" t="s">
        <v>4266</v>
      </c>
      <c r="D2122" s="29">
        <f>IFERROR([1]!EM_S_QSTM07_IS(B2122,"61",$C$1,"1")/1000000,"")</f>
        <v>4.09367254</v>
      </c>
      <c r="E2122" s="29" t="str">
        <f>IFERROR([1]!EM_S_PERFORMANCEEXPRESS_PERFEXNETPROFITTOSHAREHOLDER(B2122,$C$1)/1000000,"")</f>
        <v/>
      </c>
      <c r="F2122" s="29" t="str">
        <f>IFERROR([1]!EM_S_PROFITNOTICE_FORECASTT(B2122,$C$1)/1000000,"")</f>
        <v/>
      </c>
      <c r="G2122" s="29" t="str">
        <f>IFERROR([1]!EM_S_PROFITNOTICE_FORECASTL(B2122,$C$1)/1000000,"")</f>
        <v/>
      </c>
      <c r="H2122" s="29" t="str">
        <f t="shared" si="233"/>
        <v/>
      </c>
      <c r="I2122" s="36">
        <f>IFERROR([1]!EM_S_QSTM07_IS(B2122,"61",$I$1,"1")/1000000,"")</f>
        <v>-26.782046079999997</v>
      </c>
      <c r="J2122" s="29">
        <f t="shared" si="231"/>
        <v>30.875718619999997</v>
      </c>
      <c r="K2122" s="29">
        <f>IFERROR([1]!EM_S_QSTM07_IS(B2122,"61",$K$2,"1")/1000000,"")</f>
        <v>4.4200860799999999</v>
      </c>
      <c r="L2122" s="30">
        <f t="shared" si="234"/>
        <v>5.9853206614473891</v>
      </c>
      <c r="M2122" s="49" t="str">
        <f ca="1">[1]!EM_S_MAJASSRES_NUM(B2122,$M$2,$M$1)</f>
        <v/>
      </c>
      <c r="N2122" s="45">
        <f t="shared" si="235"/>
        <v>1</v>
      </c>
      <c r="O2122" s="37" t="str">
        <f t="shared" ca="1" si="236"/>
        <v/>
      </c>
      <c r="P2122" s="26" t="str">
        <f t="shared" si="237"/>
        <v>财报</v>
      </c>
    </row>
    <row r="2123" spans="1:16" x14ac:dyDescent="0.2">
      <c r="A2123" s="33">
        <f t="shared" ca="1" si="232"/>
        <v>5</v>
      </c>
      <c r="B2123" s="24" t="s">
        <v>4267</v>
      </c>
      <c r="C2123" s="24" t="s">
        <v>4268</v>
      </c>
      <c r="D2123" s="29">
        <f>IFERROR([1]!EM_S_QSTM07_IS(B2123,"61",$C$1,"1")/1000000,"")</f>
        <v>266.47129257</v>
      </c>
      <c r="E2123" s="29" t="str">
        <f>IFERROR([1]!EM_S_PERFORMANCEEXPRESS_PERFEXNETPROFITTOSHAREHOLDER(B2123,$C$1)/1000000,"")</f>
        <v/>
      </c>
      <c r="F2123" s="29" t="str">
        <f>IFERROR([1]!EM_S_PROFITNOTICE_FORECASTT(B2123,$C$1)/1000000,"")</f>
        <v/>
      </c>
      <c r="G2123" s="29" t="str">
        <f>IFERROR([1]!EM_S_PROFITNOTICE_FORECASTL(B2123,$C$1)/1000000,"")</f>
        <v/>
      </c>
      <c r="H2123" s="29" t="str">
        <f t="shared" si="233"/>
        <v/>
      </c>
      <c r="I2123" s="36">
        <f>IFERROR([1]!EM_S_QSTM07_IS(B2123,"61",$I$1,"1")/1000000,"")</f>
        <v>14.04762459</v>
      </c>
      <c r="J2123" s="29">
        <f t="shared" si="231"/>
        <v>252.42366798</v>
      </c>
      <c r="K2123" s="29">
        <f>IFERROR([1]!EM_S_QSTM07_IS(B2123,"61",$K$2,"1")/1000000,"")</f>
        <v>15.650623380000001</v>
      </c>
      <c r="L2123" s="30">
        <f t="shared" si="234"/>
        <v>15.128665411664898</v>
      </c>
      <c r="M2123" s="49" t="str">
        <f ca="1">[1]!EM_S_MAJASSRES_NUM(B2123,$M$2,$M$1)</f>
        <v/>
      </c>
      <c r="N2123" s="45" t="str">
        <f t="shared" si="235"/>
        <v/>
      </c>
      <c r="O2123" s="37">
        <f t="shared" ca="1" si="236"/>
        <v>15.128665411664898</v>
      </c>
      <c r="P2123" s="26" t="str">
        <f t="shared" si="237"/>
        <v>财报</v>
      </c>
    </row>
    <row r="2124" spans="1:16" x14ac:dyDescent="0.2">
      <c r="A2124" s="33" t="str">
        <f t="shared" ca="1" si="232"/>
        <v/>
      </c>
      <c r="B2124" s="24" t="s">
        <v>4269</v>
      </c>
      <c r="C2124" s="24" t="s">
        <v>4270</v>
      </c>
      <c r="D2124" s="29">
        <f>IFERROR([1]!EM_S_QSTM07_IS(B2124,"61",$C$1,"1")/1000000,"")</f>
        <v>-235.09052688999998</v>
      </c>
      <c r="E2124" s="29">
        <f>IFERROR([1]!EM_S_PERFORMANCEEXPRESS_PERFEXNETPROFITTOSHAREHOLDER(B2124,$C$1)/1000000,"")</f>
        <v>-346.93099999999998</v>
      </c>
      <c r="F2124" s="29" t="str">
        <f>IFERROR([1]!EM_S_PROFITNOTICE_FORECASTT(B2124,$C$1)/1000000,"")</f>
        <v/>
      </c>
      <c r="G2124" s="29" t="str">
        <f>IFERROR([1]!EM_S_PROFITNOTICE_FORECASTL(B2124,$C$1)/1000000,"")</f>
        <v/>
      </c>
      <c r="H2124" s="29" t="str">
        <f t="shared" si="233"/>
        <v/>
      </c>
      <c r="I2124" s="36">
        <f>IFERROR([1]!EM_S_QSTM07_IS(B2124,"61",$I$1,"1")/1000000,"")</f>
        <v>-119.39810804999999</v>
      </c>
      <c r="J2124" s="29">
        <f t="shared" si="231"/>
        <v>-115.69241883999999</v>
      </c>
      <c r="K2124" s="29">
        <f>IFERROR([1]!EM_S_QSTM07_IS(B2124,"61",$K$2,"1")/1000000,"")</f>
        <v>5.22560493000001</v>
      </c>
      <c r="L2124" s="30">
        <f t="shared" si="234"/>
        <v>-23.139526502628236</v>
      </c>
      <c r="M2124" s="49" t="str">
        <f ca="1">[1]!EM_S_MAJASSRES_NUM(B2124,$M$2,$M$1)</f>
        <v/>
      </c>
      <c r="N2124" s="45">
        <f t="shared" si="235"/>
        <v>1</v>
      </c>
      <c r="O2124" s="37" t="str">
        <f t="shared" ca="1" si="236"/>
        <v/>
      </c>
      <c r="P2124" s="26" t="str">
        <f t="shared" si="237"/>
        <v>财报</v>
      </c>
    </row>
    <row r="2125" spans="1:16" x14ac:dyDescent="0.2">
      <c r="A2125" s="33">
        <f t="shared" ca="1" si="232"/>
        <v>1294</v>
      </c>
      <c r="B2125" s="24" t="s">
        <v>4271</v>
      </c>
      <c r="C2125" s="24" t="s">
        <v>4272</v>
      </c>
      <c r="D2125" s="29">
        <f>IFERROR([1]!EM_S_QSTM07_IS(B2125,"61",$C$1,"1")/1000000,"")</f>
        <v>165.99039380000002</v>
      </c>
      <c r="E2125" s="29" t="str">
        <f>IFERROR([1]!EM_S_PERFORMANCEEXPRESS_PERFEXNETPROFITTOSHAREHOLDER(B2125,$C$1)/1000000,"")</f>
        <v/>
      </c>
      <c r="F2125" s="29" t="str">
        <f>IFERROR([1]!EM_S_PROFITNOTICE_FORECASTT(B2125,$C$1)/1000000,"")</f>
        <v/>
      </c>
      <c r="G2125" s="29" t="str">
        <f>IFERROR([1]!EM_S_PROFITNOTICE_FORECASTL(B2125,$C$1)/1000000,"")</f>
        <v/>
      </c>
      <c r="H2125" s="29" t="str">
        <f t="shared" si="233"/>
        <v/>
      </c>
      <c r="I2125" s="36">
        <f>IFERROR([1]!EM_S_QSTM07_IS(B2125,"61",$I$1,"1")/1000000,"")</f>
        <v>127.80825827</v>
      </c>
      <c r="J2125" s="29">
        <f t="shared" si="231"/>
        <v>38.182135530000025</v>
      </c>
      <c r="K2125" s="29">
        <f>IFERROR([1]!EM_S_QSTM07_IS(B2125,"61",$K$2,"1")/1000000,"")</f>
        <v>151.53001159000002</v>
      </c>
      <c r="L2125" s="30">
        <f t="shared" si="234"/>
        <v>-0.74802261856013874</v>
      </c>
      <c r="M2125" s="49" t="str">
        <f ca="1">[1]!EM_S_MAJASSRES_NUM(B2125,$M$2,$M$1)</f>
        <v/>
      </c>
      <c r="N2125" s="45" t="str">
        <f t="shared" si="235"/>
        <v/>
      </c>
      <c r="O2125" s="37">
        <f t="shared" ca="1" si="236"/>
        <v>-0.74802261856013874</v>
      </c>
      <c r="P2125" s="26" t="str">
        <f t="shared" si="237"/>
        <v>财报</v>
      </c>
    </row>
    <row r="2126" spans="1:16" x14ac:dyDescent="0.2">
      <c r="A2126" s="33">
        <f t="shared" ca="1" si="232"/>
        <v>565</v>
      </c>
      <c r="B2126" s="24" t="s">
        <v>4273</v>
      </c>
      <c r="C2126" s="24" t="s">
        <v>4274</v>
      </c>
      <c r="D2126" s="29">
        <f>IFERROR([1]!EM_S_QSTM07_IS(B2126,"61",$C$1,"1")/1000000,"")</f>
        <v>27.27622598</v>
      </c>
      <c r="E2126" s="29" t="str">
        <f>IFERROR([1]!EM_S_PERFORMANCEEXPRESS_PERFEXNETPROFITTOSHAREHOLDER(B2126,$C$1)/1000000,"")</f>
        <v/>
      </c>
      <c r="F2126" s="29" t="str">
        <f>IFERROR([1]!EM_S_PROFITNOTICE_FORECASTT(B2126,$C$1)/1000000,"")</f>
        <v/>
      </c>
      <c r="G2126" s="29" t="str">
        <f>IFERROR([1]!EM_S_PROFITNOTICE_FORECASTL(B2126,$C$1)/1000000,"")</f>
        <v/>
      </c>
      <c r="H2126" s="29" t="str">
        <f t="shared" si="233"/>
        <v/>
      </c>
      <c r="I2126" s="36">
        <f>IFERROR([1]!EM_S_QSTM07_IS(B2126,"61",$I$1,"1")/1000000,"")</f>
        <v>5.4438982699999992</v>
      </c>
      <c r="J2126" s="29">
        <f t="shared" si="231"/>
        <v>21.832327710000001</v>
      </c>
      <c r="K2126" s="29">
        <f>IFERROR([1]!EM_S_QSTM07_IS(B2126,"61",$K$2,"1")/1000000,"")</f>
        <v>22.97511489</v>
      </c>
      <c r="L2126" s="30">
        <f t="shared" si="234"/>
        <v>-4.9740216119545988E-2</v>
      </c>
      <c r="M2126" s="49" t="str">
        <f ca="1">[1]!EM_S_MAJASSRES_NUM(B2126,$M$2,$M$1)</f>
        <v/>
      </c>
      <c r="N2126" s="45" t="str">
        <f t="shared" si="235"/>
        <v/>
      </c>
      <c r="O2126" s="37">
        <f t="shared" ca="1" si="236"/>
        <v>-4.9740216119545988E-2</v>
      </c>
      <c r="P2126" s="26" t="str">
        <f t="shared" si="237"/>
        <v>财报</v>
      </c>
    </row>
    <row r="2127" spans="1:16" x14ac:dyDescent="0.2">
      <c r="A2127" s="33">
        <f t="shared" ca="1" si="232"/>
        <v>368</v>
      </c>
      <c r="B2127" s="24" t="s">
        <v>4275</v>
      </c>
      <c r="C2127" s="24" t="s">
        <v>4276</v>
      </c>
      <c r="D2127" s="29">
        <f>IFERROR([1]!EM_S_QSTM07_IS(B2127,"61",$C$1,"1")/1000000,"")</f>
        <v>363.47015475000001</v>
      </c>
      <c r="E2127" s="29" t="str">
        <f>IFERROR([1]!EM_S_PERFORMANCEEXPRESS_PERFEXNETPROFITTOSHAREHOLDER(B2127,$C$1)/1000000,"")</f>
        <v/>
      </c>
      <c r="F2127" s="29" t="str">
        <f>IFERROR([1]!EM_S_PROFITNOTICE_FORECASTT(B2127,$C$1)/1000000,"")</f>
        <v/>
      </c>
      <c r="G2127" s="29" t="str">
        <f>IFERROR([1]!EM_S_PROFITNOTICE_FORECASTL(B2127,$C$1)/1000000,"")</f>
        <v/>
      </c>
      <c r="H2127" s="29" t="str">
        <f t="shared" si="233"/>
        <v/>
      </c>
      <c r="I2127" s="36">
        <f>IFERROR([1]!EM_S_QSTM07_IS(B2127,"61",$I$1,"1")/1000000,"")</f>
        <v>210.91668228999998</v>
      </c>
      <c r="J2127" s="29">
        <f t="shared" si="231"/>
        <v>152.55347246000002</v>
      </c>
      <c r="K2127" s="29">
        <f>IFERROR([1]!EM_S_QSTM07_IS(B2127,"61",$K$2,"1")/1000000,"")</f>
        <v>98.90585818000001</v>
      </c>
      <c r="L2127" s="30">
        <f t="shared" si="234"/>
        <v>0.54241088715256935</v>
      </c>
      <c r="M2127" s="49" t="str">
        <f ca="1">[1]!EM_S_MAJASSRES_NUM(B2127,$M$2,$M$1)</f>
        <v/>
      </c>
      <c r="N2127" s="45" t="str">
        <f t="shared" si="235"/>
        <v/>
      </c>
      <c r="O2127" s="37">
        <f t="shared" ca="1" si="236"/>
        <v>0.54241088715256935</v>
      </c>
      <c r="P2127" s="26" t="str">
        <f t="shared" si="237"/>
        <v>财报</v>
      </c>
    </row>
    <row r="2128" spans="1:16" x14ac:dyDescent="0.2">
      <c r="A2128" s="33">
        <f t="shared" ca="1" si="232"/>
        <v>79</v>
      </c>
      <c r="B2128" s="24" t="s">
        <v>4277</v>
      </c>
      <c r="C2128" s="24" t="s">
        <v>4278</v>
      </c>
      <c r="D2128" s="29">
        <f>IFERROR([1]!EM_S_QSTM07_IS(B2128,"61",$C$1,"1")/1000000,"")</f>
        <v>67.697755889999996</v>
      </c>
      <c r="E2128" s="29" t="str">
        <f>IFERROR([1]!EM_S_PERFORMANCEEXPRESS_PERFEXNETPROFITTOSHAREHOLDER(B2128,$C$1)/1000000,"")</f>
        <v/>
      </c>
      <c r="F2128" s="29">
        <f>IFERROR([1]!EM_S_PROFITNOTICE_FORECASTT(B2128,$C$1)/1000000,"")</f>
        <v>78</v>
      </c>
      <c r="G2128" s="29">
        <f>IFERROR([1]!EM_S_PROFITNOTICE_FORECASTL(B2128,$C$1)/1000000,"")</f>
        <v>68</v>
      </c>
      <c r="H2128" s="29">
        <f t="shared" si="233"/>
        <v>73</v>
      </c>
      <c r="I2128" s="36">
        <f>IFERROR([1]!EM_S_QSTM07_IS(B2128,"61",$I$1,"1")/1000000,"")</f>
        <v>5.1965506100000001</v>
      </c>
      <c r="J2128" s="29">
        <f t="shared" si="231"/>
        <v>62.501205279999994</v>
      </c>
      <c r="K2128" s="29">
        <f>IFERROR([1]!EM_S_QSTM07_IS(B2128,"61",$K$2,"1")/1000000,"")</f>
        <v>-41.530786820000003</v>
      </c>
      <c r="L2128" s="30">
        <f t="shared" si="234"/>
        <v>2.5049367003540914</v>
      </c>
      <c r="M2128" s="49" t="str">
        <f ca="1">[1]!EM_S_MAJASSRES_NUM(B2128,$M$2,$M$1)</f>
        <v/>
      </c>
      <c r="N2128" s="45" t="str">
        <f t="shared" si="235"/>
        <v/>
      </c>
      <c r="O2128" s="37">
        <f t="shared" ca="1" si="236"/>
        <v>2.5049367003540914</v>
      </c>
      <c r="P2128" s="26" t="str">
        <f t="shared" si="237"/>
        <v>财报</v>
      </c>
    </row>
    <row r="2129" spans="1:16" x14ac:dyDescent="0.2">
      <c r="A2129" s="33">
        <f t="shared" ca="1" si="232"/>
        <v>1624</v>
      </c>
      <c r="B2129" s="24" t="s">
        <v>4279</v>
      </c>
      <c r="C2129" s="24" t="s">
        <v>4280</v>
      </c>
      <c r="D2129" s="29">
        <f>IFERROR([1]!EM_S_QSTM07_IS(B2129,"61",$C$1,"1")/1000000,"")</f>
        <v>297.79491745999997</v>
      </c>
      <c r="E2129" s="29" t="str">
        <f>IFERROR([1]!EM_S_PERFORMANCEEXPRESS_PERFEXNETPROFITTOSHAREHOLDER(B2129,$C$1)/1000000,"")</f>
        <v/>
      </c>
      <c r="F2129" s="29" t="str">
        <f>IFERROR([1]!EM_S_PROFITNOTICE_FORECASTT(B2129,$C$1)/1000000,"")</f>
        <v/>
      </c>
      <c r="G2129" s="29" t="str">
        <f>IFERROR([1]!EM_S_PROFITNOTICE_FORECASTL(B2129,$C$1)/1000000,"")</f>
        <v/>
      </c>
      <c r="H2129" s="29" t="str">
        <f t="shared" si="233"/>
        <v/>
      </c>
      <c r="I2129" s="36">
        <f>IFERROR([1]!EM_S_QSTM07_IS(B2129,"61",$I$1,"1")/1000000,"")</f>
        <v>279.69038777999998</v>
      </c>
      <c r="J2129" s="29">
        <f t="shared" si="231"/>
        <v>18.104529679999985</v>
      </c>
      <c r="K2129" s="29">
        <f>IFERROR([1]!EM_S_QSTM07_IS(B2129,"61",$K$2,"1")/1000000,"")</f>
        <v>321.86859555000001</v>
      </c>
      <c r="L2129" s="30">
        <f t="shared" si="234"/>
        <v>-0.9437517983105389</v>
      </c>
      <c r="M2129" s="49" t="str">
        <f ca="1">[1]!EM_S_MAJASSRES_NUM(B2129,$M$2,$M$1)</f>
        <v/>
      </c>
      <c r="N2129" s="45" t="str">
        <f t="shared" si="235"/>
        <v/>
      </c>
      <c r="O2129" s="37">
        <f t="shared" ca="1" si="236"/>
        <v>-0.9437517983105389</v>
      </c>
      <c r="P2129" s="26" t="str">
        <f t="shared" si="237"/>
        <v>财报</v>
      </c>
    </row>
    <row r="2130" spans="1:16" x14ac:dyDescent="0.2">
      <c r="A2130" s="33">
        <f t="shared" ca="1" si="232"/>
        <v>635</v>
      </c>
      <c r="B2130" s="24" t="s">
        <v>4281</v>
      </c>
      <c r="C2130" s="24" t="s">
        <v>4282</v>
      </c>
      <c r="D2130" s="29">
        <f>IFERROR([1]!EM_S_QSTM07_IS(B2130,"61",$C$1,"1")/1000000,"")</f>
        <v>31.81184979</v>
      </c>
      <c r="E2130" s="29" t="str">
        <f>IFERROR([1]!EM_S_PERFORMANCEEXPRESS_PERFEXNETPROFITTOSHAREHOLDER(B2130,$C$1)/1000000,"")</f>
        <v/>
      </c>
      <c r="F2130" s="29" t="str">
        <f>IFERROR([1]!EM_S_PROFITNOTICE_FORECASTT(B2130,$C$1)/1000000,"")</f>
        <v/>
      </c>
      <c r="G2130" s="29" t="str">
        <f>IFERROR([1]!EM_S_PROFITNOTICE_FORECASTL(B2130,$C$1)/1000000,"")</f>
        <v/>
      </c>
      <c r="H2130" s="29" t="str">
        <f t="shared" si="233"/>
        <v/>
      </c>
      <c r="I2130" s="36">
        <f>IFERROR([1]!EM_S_QSTM07_IS(B2130,"61",$I$1,"1")/1000000,"")</f>
        <v>19.24169096</v>
      </c>
      <c r="J2130" s="29">
        <f t="shared" si="231"/>
        <v>12.57015883</v>
      </c>
      <c r="K2130" s="29">
        <f>IFERROR([1]!EM_S_QSTM07_IS(B2130,"61",$K$2,"1")/1000000,"")</f>
        <v>14.88713649</v>
      </c>
      <c r="L2130" s="30">
        <f t="shared" si="234"/>
        <v>-0.15563622067657951</v>
      </c>
      <c r="M2130" s="49" t="str">
        <f ca="1">[1]!EM_S_MAJASSRES_NUM(B2130,$M$2,$M$1)</f>
        <v/>
      </c>
      <c r="N2130" s="45" t="str">
        <f t="shared" si="235"/>
        <v/>
      </c>
      <c r="O2130" s="37">
        <f t="shared" ca="1" si="236"/>
        <v>-0.15563622067657951</v>
      </c>
      <c r="P2130" s="26" t="str">
        <f t="shared" si="237"/>
        <v>财报</v>
      </c>
    </row>
    <row r="2131" spans="1:16" x14ac:dyDescent="0.2">
      <c r="A2131" s="33">
        <f t="shared" ca="1" si="232"/>
        <v>1405</v>
      </c>
      <c r="B2131" s="24" t="s">
        <v>4283</v>
      </c>
      <c r="C2131" s="24" t="s">
        <v>4284</v>
      </c>
      <c r="D2131" s="29">
        <f>IFERROR([1]!EM_S_QSTM07_IS(B2131,"61",$C$1,"1")/1000000,"")</f>
        <v>50.831388220000001</v>
      </c>
      <c r="E2131" s="29">
        <f>IFERROR([1]!EM_S_PERFORMANCEEXPRESS_PERFEXNETPROFITTOSHAREHOLDER(B2131,$C$1)/1000000,"")</f>
        <v>88.776061389999995</v>
      </c>
      <c r="F2131" s="29" t="str">
        <f>IFERROR([1]!EM_S_PROFITNOTICE_FORECASTT(B2131,$C$1)/1000000,"")</f>
        <v/>
      </c>
      <c r="G2131" s="29" t="str">
        <f>IFERROR([1]!EM_S_PROFITNOTICE_FORECASTL(B2131,$C$1)/1000000,"")</f>
        <v/>
      </c>
      <c r="H2131" s="29" t="str">
        <f t="shared" si="233"/>
        <v/>
      </c>
      <c r="I2131" s="36">
        <f>IFERROR([1]!EM_S_QSTM07_IS(B2131,"61",$I$1,"1")/1000000,"")</f>
        <v>37.944673170000002</v>
      </c>
      <c r="J2131" s="29">
        <f t="shared" si="231"/>
        <v>12.886715049999999</v>
      </c>
      <c r="K2131" s="29">
        <f>IFERROR([1]!EM_S_QSTM07_IS(B2131,"61",$K$2,"1")/1000000,"")</f>
        <v>70.197110049999992</v>
      </c>
      <c r="L2131" s="30">
        <f t="shared" si="234"/>
        <v>-0.81642100307518284</v>
      </c>
      <c r="M2131" s="49" t="str">
        <f ca="1">[1]!EM_S_MAJASSRES_NUM(B2131,$M$2,$M$1)</f>
        <v/>
      </c>
      <c r="N2131" s="45" t="str">
        <f t="shared" si="235"/>
        <v/>
      </c>
      <c r="O2131" s="37">
        <f t="shared" ca="1" si="236"/>
        <v>-0.81642100307518284</v>
      </c>
      <c r="P2131" s="26" t="str">
        <f t="shared" si="237"/>
        <v>财报</v>
      </c>
    </row>
    <row r="2132" spans="1:16" x14ac:dyDescent="0.2">
      <c r="A2132" s="33" t="str">
        <f t="shared" ca="1" si="232"/>
        <v/>
      </c>
      <c r="B2132" s="24" t="s">
        <v>4285</v>
      </c>
      <c r="C2132" s="24" t="s">
        <v>4286</v>
      </c>
      <c r="D2132" s="29">
        <f>IFERROR([1]!EM_S_QSTM07_IS(B2132,"61",$C$1,"1")/1000000,"")</f>
        <v>-0.38183890999999998</v>
      </c>
      <c r="E2132" s="29" t="str">
        <f>IFERROR([1]!EM_S_PERFORMANCEEXPRESS_PERFEXNETPROFITTOSHAREHOLDER(B2132,$C$1)/1000000,"")</f>
        <v/>
      </c>
      <c r="F2132" s="29" t="str">
        <f>IFERROR([1]!EM_S_PROFITNOTICE_FORECASTT(B2132,$C$1)/1000000,"")</f>
        <v/>
      </c>
      <c r="G2132" s="29" t="str">
        <f>IFERROR([1]!EM_S_PROFITNOTICE_FORECASTL(B2132,$C$1)/1000000,"")</f>
        <v/>
      </c>
      <c r="H2132" s="29" t="str">
        <f t="shared" si="233"/>
        <v/>
      </c>
      <c r="I2132" s="36">
        <f>IFERROR([1]!EM_S_QSTM07_IS(B2132,"61",$I$1,"1")/1000000,"")</f>
        <v>-0.44636249</v>
      </c>
      <c r="J2132" s="29">
        <f t="shared" si="231"/>
        <v>6.4523580000000025E-2</v>
      </c>
      <c r="K2132" s="29">
        <f>IFERROR([1]!EM_S_QSTM07_IS(B2132,"61",$K$2,"1")/1000000,"")</f>
        <v>0.47791668999999998</v>
      </c>
      <c r="L2132" s="30">
        <f t="shared" si="234"/>
        <v>-0.86498990022717137</v>
      </c>
      <c r="M2132" s="49" t="str">
        <f ca="1">[1]!EM_S_MAJASSRES_NUM(B2132,$M$2,$M$1)</f>
        <v/>
      </c>
      <c r="N2132" s="45">
        <f t="shared" si="235"/>
        <v>1</v>
      </c>
      <c r="O2132" s="37" t="str">
        <f t="shared" ca="1" si="236"/>
        <v/>
      </c>
      <c r="P2132" s="26" t="str">
        <f t="shared" si="237"/>
        <v>财报</v>
      </c>
    </row>
    <row r="2133" spans="1:16" x14ac:dyDescent="0.2">
      <c r="A2133" s="33">
        <f t="shared" ca="1" si="232"/>
        <v>885</v>
      </c>
      <c r="B2133" s="24" t="s">
        <v>4287</v>
      </c>
      <c r="C2133" s="24" t="s">
        <v>4288</v>
      </c>
      <c r="D2133" s="29">
        <f>IFERROR([1]!EM_S_QSTM07_IS(B2133,"61",$C$1,"1")/1000000,"")</f>
        <v>162.98742505000001</v>
      </c>
      <c r="E2133" s="29">
        <f>IFERROR([1]!EM_S_PERFORMANCEEXPRESS_PERFEXNETPROFITTOSHAREHOLDER(B2133,$C$1)/1000000,"")</f>
        <v>248.3674</v>
      </c>
      <c r="F2133" s="29" t="str">
        <f>IFERROR([1]!EM_S_PROFITNOTICE_FORECASTT(B2133,$C$1)/1000000,"")</f>
        <v/>
      </c>
      <c r="G2133" s="29" t="str">
        <f>IFERROR([1]!EM_S_PROFITNOTICE_FORECASTL(B2133,$C$1)/1000000,"")</f>
        <v/>
      </c>
      <c r="H2133" s="29" t="str">
        <f t="shared" si="233"/>
        <v/>
      </c>
      <c r="I2133" s="36">
        <f>IFERROR([1]!EM_S_QSTM07_IS(B2133,"61",$I$1,"1")/1000000,"")</f>
        <v>85.380012309999998</v>
      </c>
      <c r="J2133" s="29">
        <f t="shared" si="231"/>
        <v>77.607412740000015</v>
      </c>
      <c r="K2133" s="29">
        <f>IFERROR([1]!EM_S_QSTM07_IS(B2133,"61",$K$2,"1")/1000000,"")</f>
        <v>140.28147858000003</v>
      </c>
      <c r="L2133" s="30">
        <f t="shared" si="234"/>
        <v>-0.44677363308698026</v>
      </c>
      <c r="M2133" s="49" t="str">
        <f ca="1">[1]!EM_S_MAJASSRES_NUM(B2133,$M$2,$M$1)</f>
        <v/>
      </c>
      <c r="N2133" s="45" t="str">
        <f t="shared" si="235"/>
        <v/>
      </c>
      <c r="O2133" s="37">
        <f t="shared" ca="1" si="236"/>
        <v>-0.44677363308698026</v>
      </c>
      <c r="P2133" s="26" t="str">
        <f t="shared" si="237"/>
        <v>财报</v>
      </c>
    </row>
    <row r="2134" spans="1:16" x14ac:dyDescent="0.2">
      <c r="A2134" s="33">
        <f t="shared" ca="1" si="232"/>
        <v>543</v>
      </c>
      <c r="B2134" s="24" t="s">
        <v>86</v>
      </c>
      <c r="C2134" s="24" t="s">
        <v>87</v>
      </c>
      <c r="D2134" s="29">
        <f>IFERROR([1]!EM_S_QSTM07_IS(B2134,"61",$C$1,"1")/1000000,"")</f>
        <v>-151.03599996</v>
      </c>
      <c r="E2134" s="29" t="str">
        <f>IFERROR([1]!EM_S_PERFORMANCEEXPRESS_PERFEXNETPROFITTOSHAREHOLDER(B2134,$C$1)/1000000,"")</f>
        <v/>
      </c>
      <c r="F2134" s="29" t="str">
        <f>IFERROR([1]!EM_S_PROFITNOTICE_FORECASTT(B2134,$C$1)/1000000,"")</f>
        <v/>
      </c>
      <c r="G2134" s="29" t="str">
        <f>IFERROR([1]!EM_S_PROFITNOTICE_FORECASTL(B2134,$C$1)/1000000,"")</f>
        <v/>
      </c>
      <c r="H2134" s="29" t="str">
        <f t="shared" si="233"/>
        <v/>
      </c>
      <c r="I2134" s="36">
        <f>IFERROR([1]!EM_S_QSTM07_IS(B2134,"61",$I$1,"1")/1000000,"")</f>
        <v>-88.40232395999999</v>
      </c>
      <c r="J2134" s="29">
        <f t="shared" si="231"/>
        <v>-62.633676000000008</v>
      </c>
      <c r="K2134" s="29">
        <f>IFERROR([1]!EM_S_QSTM07_IS(B2134,"61",$K$2,"1")/1000000,"")</f>
        <v>-62.265374080000001</v>
      </c>
      <c r="L2134" s="30">
        <f t="shared" si="234"/>
        <v>-5.9150358516565664E-3</v>
      </c>
      <c r="M2134" s="49" t="str">
        <f ca="1">[1]!EM_S_MAJASSRES_NUM(B2134,$M$2,$M$1)</f>
        <v/>
      </c>
      <c r="N2134" s="45" t="str">
        <f t="shared" si="235"/>
        <v/>
      </c>
      <c r="O2134" s="37">
        <f t="shared" ca="1" si="236"/>
        <v>-5.9150358516565664E-3</v>
      </c>
      <c r="P2134" s="26" t="str">
        <f t="shared" si="237"/>
        <v>财报</v>
      </c>
    </row>
    <row r="2135" spans="1:16" x14ac:dyDescent="0.2">
      <c r="A2135" s="33">
        <f t="shared" ca="1" si="232"/>
        <v>70</v>
      </c>
      <c r="B2135" s="24" t="s">
        <v>4289</v>
      </c>
      <c r="C2135" s="24" t="s">
        <v>4290</v>
      </c>
      <c r="D2135" s="29">
        <f>IFERROR([1]!EM_S_QSTM07_IS(B2135,"61",$C$1,"1")/1000000,"")</f>
        <v>-15.54187842</v>
      </c>
      <c r="E2135" s="29">
        <f>IFERROR([1]!EM_S_PERFORMANCEEXPRESS_PERFEXNETPROFITTOSHAREHOLDER(B2135,$C$1)/1000000,"")</f>
        <v>-171.22120000000001</v>
      </c>
      <c r="F2135" s="29" t="str">
        <f>IFERROR([1]!EM_S_PROFITNOTICE_FORECASTT(B2135,$C$1)/1000000,"")</f>
        <v/>
      </c>
      <c r="G2135" s="29" t="str">
        <f>IFERROR([1]!EM_S_PROFITNOTICE_FORECASTL(B2135,$C$1)/1000000,"")</f>
        <v/>
      </c>
      <c r="H2135" s="29" t="str">
        <f t="shared" si="233"/>
        <v/>
      </c>
      <c r="I2135" s="36">
        <f>IFERROR([1]!EM_S_QSTM07_IS(B2135,"61",$I$1,"1")/1000000,"")</f>
        <v>-155.67934991999999</v>
      </c>
      <c r="J2135" s="29">
        <f t="shared" si="231"/>
        <v>140.1374715</v>
      </c>
      <c r="K2135" s="29">
        <f>IFERROR([1]!EM_S_QSTM07_IS(B2135,"61",$K$2,"1")/1000000,"")</f>
        <v>-82.873741730000006</v>
      </c>
      <c r="L2135" s="30">
        <f t="shared" si="234"/>
        <v>2.6909755560037749</v>
      </c>
      <c r="M2135" s="49" t="str">
        <f ca="1">[1]!EM_S_MAJASSRES_NUM(B2135,$M$2,$M$1)</f>
        <v/>
      </c>
      <c r="N2135" s="45" t="str">
        <f t="shared" si="235"/>
        <v/>
      </c>
      <c r="O2135" s="37">
        <f t="shared" ca="1" si="236"/>
        <v>2.6909755560037749</v>
      </c>
      <c r="P2135" s="26" t="str">
        <f t="shared" si="237"/>
        <v>财报</v>
      </c>
    </row>
    <row r="2136" spans="1:16" x14ac:dyDescent="0.2">
      <c r="A2136" s="33">
        <f t="shared" ca="1" si="232"/>
        <v>1431</v>
      </c>
      <c r="B2136" s="24" t="s">
        <v>4291</v>
      </c>
      <c r="C2136" s="24" t="s">
        <v>4292</v>
      </c>
      <c r="D2136" s="29">
        <f>IFERROR([1]!EM_S_QSTM07_IS(B2136,"61",$C$1,"1")/1000000,"")</f>
        <v>268.38638362</v>
      </c>
      <c r="E2136" s="29" t="str">
        <f>IFERROR([1]!EM_S_PERFORMANCEEXPRESS_PERFEXNETPROFITTOSHAREHOLDER(B2136,$C$1)/1000000,"")</f>
        <v/>
      </c>
      <c r="F2136" s="29" t="str">
        <f>IFERROR([1]!EM_S_PROFITNOTICE_FORECASTT(B2136,$C$1)/1000000,"")</f>
        <v/>
      </c>
      <c r="G2136" s="29" t="str">
        <f>IFERROR([1]!EM_S_PROFITNOTICE_FORECASTL(B2136,$C$1)/1000000,"")</f>
        <v/>
      </c>
      <c r="H2136" s="29" t="str">
        <f t="shared" si="233"/>
        <v/>
      </c>
      <c r="I2136" s="36">
        <f>IFERROR([1]!EM_S_QSTM07_IS(B2136,"61",$I$1,"1")/1000000,"")</f>
        <v>221.60818133000001</v>
      </c>
      <c r="J2136" s="29">
        <f t="shared" si="231"/>
        <v>46.778202289999996</v>
      </c>
      <c r="K2136" s="29">
        <f>IFERROR([1]!EM_S_QSTM07_IS(B2136,"61",$K$2,"1")/1000000,"")</f>
        <v>280.69989564999997</v>
      </c>
      <c r="L2136" s="30">
        <f t="shared" si="234"/>
        <v>-0.83335155083802759</v>
      </c>
      <c r="M2136" s="49" t="str">
        <f ca="1">[1]!EM_S_MAJASSRES_NUM(B2136,$M$2,$M$1)</f>
        <v/>
      </c>
      <c r="N2136" s="45" t="str">
        <f t="shared" si="235"/>
        <v/>
      </c>
      <c r="O2136" s="37">
        <f t="shared" ca="1" si="236"/>
        <v>-0.83335155083802759</v>
      </c>
      <c r="P2136" s="26" t="str">
        <f t="shared" si="237"/>
        <v>财报</v>
      </c>
    </row>
    <row r="2137" spans="1:16" x14ac:dyDescent="0.2">
      <c r="A2137" s="33">
        <f t="shared" ca="1" si="232"/>
        <v>1681</v>
      </c>
      <c r="B2137" s="24" t="s">
        <v>4293</v>
      </c>
      <c r="C2137" s="24" t="s">
        <v>4294</v>
      </c>
      <c r="D2137" s="29">
        <f>IFERROR([1]!EM_S_QSTM07_IS(B2137,"61",$C$1,"1")/1000000,"")</f>
        <v>3.4919309100000002</v>
      </c>
      <c r="E2137" s="29">
        <f>IFERROR([1]!EM_S_PERFORMANCEEXPRESS_PERFEXNETPROFITTOSHAREHOLDER(B2137,$C$1)/1000000,"")</f>
        <v>4.4104000000000001</v>
      </c>
      <c r="F2137" s="29" t="str">
        <f>IFERROR([1]!EM_S_PROFITNOTICE_FORECASTT(B2137,$C$1)/1000000,"")</f>
        <v/>
      </c>
      <c r="G2137" s="29" t="str">
        <f>IFERROR([1]!EM_S_PROFITNOTICE_FORECASTL(B2137,$C$1)/1000000,"")</f>
        <v/>
      </c>
      <c r="H2137" s="29" t="str">
        <f t="shared" si="233"/>
        <v/>
      </c>
      <c r="I2137" s="36">
        <f>IFERROR([1]!EM_S_QSTM07_IS(B2137,"61",$I$1,"1")/1000000,"")</f>
        <v>0.91844081999999994</v>
      </c>
      <c r="J2137" s="29">
        <f t="shared" si="231"/>
        <v>2.5734900900000004</v>
      </c>
      <c r="K2137" s="29">
        <f>IFERROR([1]!EM_S_QSTM07_IS(B2137,"61",$K$2,"1")/1000000,"")</f>
        <v>138.27936863999997</v>
      </c>
      <c r="L2137" s="30">
        <f t="shared" si="234"/>
        <v>-0.98138919699076799</v>
      </c>
      <c r="M2137" s="49" t="str">
        <f ca="1">[1]!EM_S_MAJASSRES_NUM(B2137,$M$2,$M$1)</f>
        <v/>
      </c>
      <c r="N2137" s="45" t="str">
        <f t="shared" si="235"/>
        <v/>
      </c>
      <c r="O2137" s="37">
        <f t="shared" ca="1" si="236"/>
        <v>-0.98138919699076799</v>
      </c>
      <c r="P2137" s="26" t="str">
        <f t="shared" si="237"/>
        <v>财报</v>
      </c>
    </row>
    <row r="2138" spans="1:16" x14ac:dyDescent="0.2">
      <c r="A2138" s="33">
        <f t="shared" ca="1" si="232"/>
        <v>129</v>
      </c>
      <c r="B2138" s="24" t="s">
        <v>4295</v>
      </c>
      <c r="C2138" s="24" t="s">
        <v>4296</v>
      </c>
      <c r="D2138" s="29">
        <f>IFERROR([1]!EM_S_QSTM07_IS(B2138,"61",$C$1,"1")/1000000,"")</f>
        <v>136.49090143000001</v>
      </c>
      <c r="E2138" s="29" t="str">
        <f>IFERROR([1]!EM_S_PERFORMANCEEXPRESS_PERFEXNETPROFITTOSHAREHOLDER(B2138,$C$1)/1000000,"")</f>
        <v/>
      </c>
      <c r="F2138" s="29">
        <f>IFERROR([1]!EM_S_PROFITNOTICE_FORECASTT(B2138,$C$1)/1000000,"")</f>
        <v>155</v>
      </c>
      <c r="G2138" s="29">
        <f>IFERROR([1]!EM_S_PROFITNOTICE_FORECASTL(B2138,$C$1)/1000000,"")</f>
        <v>130</v>
      </c>
      <c r="H2138" s="29">
        <f t="shared" si="233"/>
        <v>142.5</v>
      </c>
      <c r="I2138" s="36">
        <f>IFERROR([1]!EM_S_QSTM07_IS(B2138,"61",$I$1,"1")/1000000,"")</f>
        <v>16.834363969999998</v>
      </c>
      <c r="J2138" s="29">
        <f t="shared" si="231"/>
        <v>119.65653746000001</v>
      </c>
      <c r="K2138" s="29">
        <f>IFERROR([1]!EM_S_QSTM07_IS(B2138,"61",$K$2,"1")/1000000,"")</f>
        <v>42.839888500000001</v>
      </c>
      <c r="L2138" s="30">
        <f t="shared" si="234"/>
        <v>1.7931103849628369</v>
      </c>
      <c r="M2138" s="49" t="str">
        <f ca="1">[1]!EM_S_MAJASSRES_NUM(B2138,$M$2,$M$1)</f>
        <v/>
      </c>
      <c r="N2138" s="45" t="str">
        <f t="shared" si="235"/>
        <v/>
      </c>
      <c r="O2138" s="37">
        <f t="shared" ca="1" si="236"/>
        <v>1.7931103849628369</v>
      </c>
      <c r="P2138" s="26" t="str">
        <f t="shared" si="237"/>
        <v>财报</v>
      </c>
    </row>
    <row r="2139" spans="1:16" x14ac:dyDescent="0.2">
      <c r="A2139" s="33">
        <f t="shared" ca="1" si="232"/>
        <v>426</v>
      </c>
      <c r="B2139" s="24" t="s">
        <v>4297</v>
      </c>
      <c r="C2139" s="24" t="s">
        <v>4298</v>
      </c>
      <c r="D2139" s="29">
        <f>IFERROR([1]!EM_S_QSTM07_IS(B2139,"61",$C$1,"1")/1000000,"")</f>
        <v>-323.66532049</v>
      </c>
      <c r="E2139" s="29" t="str">
        <f>IFERROR([1]!EM_S_PERFORMANCEEXPRESS_PERFEXNETPROFITTOSHAREHOLDER(B2139,$C$1)/1000000,"")</f>
        <v/>
      </c>
      <c r="F2139" s="29" t="str">
        <f>IFERROR([1]!EM_S_PROFITNOTICE_FORECASTT(B2139,$C$1)/1000000,"")</f>
        <v/>
      </c>
      <c r="G2139" s="29" t="str">
        <f>IFERROR([1]!EM_S_PROFITNOTICE_FORECASTL(B2139,$C$1)/1000000,"")</f>
        <v/>
      </c>
      <c r="H2139" s="29" t="str">
        <f t="shared" si="233"/>
        <v/>
      </c>
      <c r="I2139" s="36">
        <f>IFERROR([1]!EM_S_QSTM07_IS(B2139,"61",$I$1,"1")/1000000,"")</f>
        <v>-195.85328822999998</v>
      </c>
      <c r="J2139" s="29">
        <f t="shared" si="231"/>
        <v>-127.81203226000002</v>
      </c>
      <c r="K2139" s="29">
        <f>IFERROR([1]!EM_S_QSTM07_IS(B2139,"61",$K$2,"1")/1000000,"")</f>
        <v>-200.90276231999999</v>
      </c>
      <c r="L2139" s="30">
        <f t="shared" si="234"/>
        <v>0.3638114738491266</v>
      </c>
      <c r="M2139" s="49" t="str">
        <f ca="1">[1]!EM_S_MAJASSRES_NUM(B2139,$M$2,$M$1)</f>
        <v/>
      </c>
      <c r="N2139" s="45" t="str">
        <f t="shared" si="235"/>
        <v/>
      </c>
      <c r="O2139" s="37">
        <f t="shared" ca="1" si="236"/>
        <v>0.3638114738491266</v>
      </c>
      <c r="P2139" s="26" t="str">
        <f t="shared" si="237"/>
        <v>财报</v>
      </c>
    </row>
    <row r="2140" spans="1:16" x14ac:dyDescent="0.2">
      <c r="A2140" s="33" t="str">
        <f t="shared" ca="1" si="232"/>
        <v/>
      </c>
      <c r="B2140" s="24" t="s">
        <v>4299</v>
      </c>
      <c r="C2140" s="24" t="s">
        <v>4300</v>
      </c>
      <c r="D2140" s="29">
        <f>IFERROR([1]!EM_S_QSTM07_IS(B2140,"61",$C$1,"1")/1000000,"")</f>
        <v>30.338820160000001</v>
      </c>
      <c r="E2140" s="29" t="str">
        <f>IFERROR([1]!EM_S_PERFORMANCEEXPRESS_PERFEXNETPROFITTOSHAREHOLDER(B2140,$C$1)/1000000,"")</f>
        <v/>
      </c>
      <c r="F2140" s="29" t="str">
        <f>IFERROR([1]!EM_S_PROFITNOTICE_FORECASTT(B2140,$C$1)/1000000,"")</f>
        <v/>
      </c>
      <c r="G2140" s="29" t="str">
        <f>IFERROR([1]!EM_S_PROFITNOTICE_FORECASTL(B2140,$C$1)/1000000,"")</f>
        <v/>
      </c>
      <c r="H2140" s="29" t="str">
        <f t="shared" si="233"/>
        <v/>
      </c>
      <c r="I2140" s="36">
        <f>IFERROR([1]!EM_S_QSTM07_IS(B2140,"61",$I$1,"1")/1000000,"")</f>
        <v>11.034326380000001</v>
      </c>
      <c r="J2140" s="29">
        <f t="shared" si="231"/>
        <v>19.304493780000001</v>
      </c>
      <c r="K2140" s="29">
        <f>IFERROR([1]!EM_S_QSTM07_IS(B2140,"61",$K$2,"1")/1000000,"")</f>
        <v>2.9681026400000001</v>
      </c>
      <c r="L2140" s="30">
        <f t="shared" si="234"/>
        <v>5.5039845724472656</v>
      </c>
      <c r="M2140" s="49" t="str">
        <f ca="1">[1]!EM_S_MAJASSRES_NUM(B2140,$M$2,$M$1)</f>
        <v/>
      </c>
      <c r="N2140" s="45">
        <f t="shared" si="235"/>
        <v>1</v>
      </c>
      <c r="O2140" s="37" t="str">
        <f t="shared" ca="1" si="236"/>
        <v/>
      </c>
      <c r="P2140" s="26" t="str">
        <f t="shared" si="237"/>
        <v>财报</v>
      </c>
    </row>
    <row r="2141" spans="1:16" x14ac:dyDescent="0.2">
      <c r="A2141" s="33" t="str">
        <f t="shared" ca="1" si="232"/>
        <v/>
      </c>
      <c r="B2141" s="24" t="s">
        <v>4301</v>
      </c>
      <c r="C2141" s="24" t="s">
        <v>4302</v>
      </c>
      <c r="D2141" s="29">
        <f>IFERROR([1]!EM_S_QSTM07_IS(B2141,"61",$C$1,"1")/1000000,"")</f>
        <v>-4.5590128499999993</v>
      </c>
      <c r="E2141" s="29" t="str">
        <f>IFERROR([1]!EM_S_PERFORMANCEEXPRESS_PERFEXNETPROFITTOSHAREHOLDER(B2141,$C$1)/1000000,"")</f>
        <v/>
      </c>
      <c r="F2141" s="29" t="str">
        <f>IFERROR([1]!EM_S_PROFITNOTICE_FORECASTT(B2141,$C$1)/1000000,"")</f>
        <v/>
      </c>
      <c r="G2141" s="29" t="str">
        <f>IFERROR([1]!EM_S_PROFITNOTICE_FORECASTL(B2141,$C$1)/1000000,"")</f>
        <v/>
      </c>
      <c r="H2141" s="29" t="str">
        <f t="shared" si="233"/>
        <v/>
      </c>
      <c r="I2141" s="36">
        <f>IFERROR([1]!EM_S_QSTM07_IS(B2141,"61",$I$1,"1")/1000000,"")</f>
        <v>8.5696967200000014</v>
      </c>
      <c r="J2141" s="29">
        <f t="shared" si="231"/>
        <v>-13.128709570000002</v>
      </c>
      <c r="K2141" s="29">
        <f>IFERROR([1]!EM_S_QSTM07_IS(B2141,"61",$K$2,"1")/1000000,"")</f>
        <v>-5.3924043600000005</v>
      </c>
      <c r="L2141" s="30">
        <f t="shared" si="234"/>
        <v>-1.434667115727946</v>
      </c>
      <c r="M2141" s="49" t="str">
        <f ca="1">[1]!EM_S_MAJASSRES_NUM(B2141,$M$2,$M$1)</f>
        <v/>
      </c>
      <c r="N2141" s="45">
        <f t="shared" si="235"/>
        <v>1</v>
      </c>
      <c r="O2141" s="37" t="str">
        <f t="shared" ca="1" si="236"/>
        <v/>
      </c>
      <c r="P2141" s="26" t="str">
        <f t="shared" si="237"/>
        <v>财报</v>
      </c>
    </row>
    <row r="2142" spans="1:16" x14ac:dyDescent="0.2">
      <c r="A2142" s="33">
        <f t="shared" ca="1" si="232"/>
        <v>1563</v>
      </c>
      <c r="B2142" s="24" t="s">
        <v>4303</v>
      </c>
      <c r="C2142" s="24" t="s">
        <v>4304</v>
      </c>
      <c r="D2142" s="29">
        <f>IFERROR([1]!EM_S_QSTM07_IS(B2142,"61",$C$1,"1")/1000000,"")</f>
        <v>158.79341912999999</v>
      </c>
      <c r="E2142" s="29" t="str">
        <f>IFERROR([1]!EM_S_PERFORMANCEEXPRESS_PERFEXNETPROFITTOSHAREHOLDER(B2142,$C$1)/1000000,"")</f>
        <v/>
      </c>
      <c r="F2142" s="29" t="str">
        <f>IFERROR([1]!EM_S_PROFITNOTICE_FORECASTT(B2142,$C$1)/1000000,"")</f>
        <v/>
      </c>
      <c r="G2142" s="29" t="str">
        <f>IFERROR([1]!EM_S_PROFITNOTICE_FORECASTL(B2142,$C$1)/1000000,"")</f>
        <v/>
      </c>
      <c r="H2142" s="29" t="str">
        <f t="shared" si="233"/>
        <v/>
      </c>
      <c r="I2142" s="36">
        <f>IFERROR([1]!EM_S_QSTM07_IS(B2142,"61",$I$1,"1")/1000000,"")</f>
        <v>146.64232131999998</v>
      </c>
      <c r="J2142" s="29">
        <f t="shared" si="231"/>
        <v>12.15109781000001</v>
      </c>
      <c r="K2142" s="29">
        <f>IFERROR([1]!EM_S_QSTM07_IS(B2142,"61",$K$2,"1")/1000000,"")</f>
        <v>136.19752616999997</v>
      </c>
      <c r="L2142" s="30">
        <f t="shared" si="234"/>
        <v>-0.91078327080013799</v>
      </c>
      <c r="M2142" s="49" t="str">
        <f ca="1">[1]!EM_S_MAJASSRES_NUM(B2142,$M$2,$M$1)</f>
        <v/>
      </c>
      <c r="N2142" s="45" t="str">
        <f t="shared" si="235"/>
        <v/>
      </c>
      <c r="O2142" s="37">
        <f t="shared" ca="1" si="236"/>
        <v>-0.91078327080013799</v>
      </c>
      <c r="P2142" s="26" t="str">
        <f t="shared" si="237"/>
        <v>财报</v>
      </c>
    </row>
    <row r="2143" spans="1:16" x14ac:dyDescent="0.2">
      <c r="A2143" s="33">
        <f t="shared" ca="1" si="232"/>
        <v>264</v>
      </c>
      <c r="B2143" s="24" t="s">
        <v>4305</v>
      </c>
      <c r="C2143" s="24" t="s">
        <v>4306</v>
      </c>
      <c r="D2143" s="29">
        <f>IFERROR([1]!EM_S_QSTM07_IS(B2143,"61",$C$1,"1")/1000000,"")</f>
        <v>239.16578172999999</v>
      </c>
      <c r="E2143" s="29" t="str">
        <f>IFERROR([1]!EM_S_PERFORMANCEEXPRESS_PERFEXNETPROFITTOSHAREHOLDER(B2143,$C$1)/1000000,"")</f>
        <v/>
      </c>
      <c r="F2143" s="29" t="str">
        <f>IFERROR([1]!EM_S_PROFITNOTICE_FORECASTT(B2143,$C$1)/1000000,"")</f>
        <v/>
      </c>
      <c r="G2143" s="29" t="str">
        <f>IFERROR([1]!EM_S_PROFITNOTICE_FORECASTL(B2143,$C$1)/1000000,"")</f>
        <v/>
      </c>
      <c r="H2143" s="29" t="str">
        <f t="shared" si="233"/>
        <v/>
      </c>
      <c r="I2143" s="36">
        <f>IFERROR([1]!EM_S_QSTM07_IS(B2143,"61",$I$1,"1")/1000000,"")</f>
        <v>-7.9101216299999999</v>
      </c>
      <c r="J2143" s="29">
        <f t="shared" si="231"/>
        <v>247.07590335999998</v>
      </c>
      <c r="K2143" s="29">
        <f>IFERROR([1]!EM_S_QSTM07_IS(B2143,"61",$K$2,"1")/1000000,"")</f>
        <v>124.89558237999999</v>
      </c>
      <c r="L2143" s="30">
        <f t="shared" si="234"/>
        <v>0.97825974827725526</v>
      </c>
      <c r="M2143" s="49" t="str">
        <f ca="1">[1]!EM_S_MAJASSRES_NUM(B2143,$M$2,$M$1)</f>
        <v/>
      </c>
      <c r="N2143" s="45" t="str">
        <f t="shared" si="235"/>
        <v/>
      </c>
      <c r="O2143" s="37">
        <f t="shared" ca="1" si="236"/>
        <v>0.97825974827725526</v>
      </c>
      <c r="P2143" s="26" t="str">
        <f t="shared" si="237"/>
        <v>财报</v>
      </c>
    </row>
    <row r="2144" spans="1:16" x14ac:dyDescent="0.2">
      <c r="A2144" s="33">
        <f t="shared" ca="1" si="232"/>
        <v>1639</v>
      </c>
      <c r="B2144" s="24" t="s">
        <v>4307</v>
      </c>
      <c r="C2144" s="24" t="s">
        <v>4308</v>
      </c>
      <c r="D2144" s="29">
        <f>IFERROR([1]!EM_S_QSTM07_IS(B2144,"61",$C$1,"1")/1000000,"")</f>
        <v>39.136664700000004</v>
      </c>
      <c r="E2144" s="29" t="str">
        <f>IFERROR([1]!EM_S_PERFORMANCEEXPRESS_PERFEXNETPROFITTOSHAREHOLDER(B2144,$C$1)/1000000,"")</f>
        <v/>
      </c>
      <c r="F2144" s="29" t="str">
        <f>IFERROR([1]!EM_S_PROFITNOTICE_FORECASTT(B2144,$C$1)/1000000,"")</f>
        <v/>
      </c>
      <c r="G2144" s="29" t="str">
        <f>IFERROR([1]!EM_S_PROFITNOTICE_FORECASTL(B2144,$C$1)/1000000,"")</f>
        <v/>
      </c>
      <c r="H2144" s="29" t="str">
        <f t="shared" si="233"/>
        <v/>
      </c>
      <c r="I2144" s="36">
        <f>IFERROR([1]!EM_S_QSTM07_IS(B2144,"61",$I$1,"1")/1000000,"")</f>
        <v>37.098269880000004</v>
      </c>
      <c r="J2144" s="29">
        <f t="shared" si="231"/>
        <v>2.0383948200000006</v>
      </c>
      <c r="K2144" s="29">
        <f>IFERROR([1]!EM_S_QSTM07_IS(B2144,"61",$K$2,"1")/1000000,"")</f>
        <v>43.723866149999999</v>
      </c>
      <c r="L2144" s="30">
        <f t="shared" si="234"/>
        <v>-0.95338027033092088</v>
      </c>
      <c r="M2144" s="49" t="str">
        <f ca="1">[1]!EM_S_MAJASSRES_NUM(B2144,$M$2,$M$1)</f>
        <v/>
      </c>
      <c r="N2144" s="45" t="str">
        <f t="shared" si="235"/>
        <v/>
      </c>
      <c r="O2144" s="37">
        <f t="shared" ca="1" si="236"/>
        <v>-0.95338027033092088</v>
      </c>
      <c r="P2144" s="26" t="str">
        <f t="shared" si="237"/>
        <v>财报</v>
      </c>
    </row>
    <row r="2145" spans="1:16" x14ac:dyDescent="0.2">
      <c r="A2145" s="33" t="str">
        <f t="shared" ca="1" si="232"/>
        <v/>
      </c>
      <c r="B2145" s="24" t="s">
        <v>4309</v>
      </c>
      <c r="C2145" s="24" t="s">
        <v>4310</v>
      </c>
      <c r="D2145" s="29">
        <f>IFERROR([1]!EM_S_QSTM07_IS(B2145,"61",$C$1,"1")/1000000,"")</f>
        <v>-5.0123755000000001</v>
      </c>
      <c r="E2145" s="29" t="str">
        <f>IFERROR([1]!EM_S_PERFORMANCEEXPRESS_PERFEXNETPROFITTOSHAREHOLDER(B2145,$C$1)/1000000,"")</f>
        <v/>
      </c>
      <c r="F2145" s="29" t="str">
        <f>IFERROR([1]!EM_S_PROFITNOTICE_FORECASTT(B2145,$C$1)/1000000,"")</f>
        <v/>
      </c>
      <c r="G2145" s="29" t="str">
        <f>IFERROR([1]!EM_S_PROFITNOTICE_FORECASTL(B2145,$C$1)/1000000,"")</f>
        <v/>
      </c>
      <c r="H2145" s="29" t="str">
        <f t="shared" si="233"/>
        <v/>
      </c>
      <c r="I2145" s="36">
        <f>IFERROR([1]!EM_S_QSTM07_IS(B2145,"61",$I$1,"1")/1000000,"")</f>
        <v>-7.5623691800000001</v>
      </c>
      <c r="J2145" s="29">
        <f t="shared" si="231"/>
        <v>2.54999368</v>
      </c>
      <c r="K2145" s="29">
        <f>IFERROR([1]!EM_S_QSTM07_IS(B2145,"61",$K$2,"1")/1000000,"")</f>
        <v>-3.56237855</v>
      </c>
      <c r="L2145" s="30">
        <f t="shared" si="234"/>
        <v>1.7158121025627666</v>
      </c>
      <c r="M2145" s="49" t="str">
        <f ca="1">[1]!EM_S_MAJASSRES_NUM(B2145,$M$2,$M$1)</f>
        <v/>
      </c>
      <c r="N2145" s="45">
        <f t="shared" si="235"/>
        <v>1</v>
      </c>
      <c r="O2145" s="37" t="str">
        <f t="shared" ca="1" si="236"/>
        <v/>
      </c>
      <c r="P2145" s="26" t="str">
        <f t="shared" si="237"/>
        <v>财报</v>
      </c>
    </row>
    <row r="2146" spans="1:16" x14ac:dyDescent="0.2">
      <c r="A2146" s="33">
        <f t="shared" ca="1" si="232"/>
        <v>2008</v>
      </c>
      <c r="B2146" s="24" t="s">
        <v>4311</v>
      </c>
      <c r="C2146" s="24" t="s">
        <v>4312</v>
      </c>
      <c r="D2146" s="29">
        <f>IFERROR([1]!EM_S_QSTM07_IS(B2146,"61",$C$1,"1")/1000000,"")</f>
        <v>8.8110324999999996</v>
      </c>
      <c r="E2146" s="29" t="str">
        <f>IFERROR([1]!EM_S_PERFORMANCEEXPRESS_PERFEXNETPROFITTOSHAREHOLDER(B2146,$C$1)/1000000,"")</f>
        <v/>
      </c>
      <c r="F2146" s="29" t="str">
        <f>IFERROR([1]!EM_S_PROFITNOTICE_FORECASTT(B2146,$C$1)/1000000,"")</f>
        <v/>
      </c>
      <c r="G2146" s="29" t="str">
        <f>IFERROR([1]!EM_S_PROFITNOTICE_FORECASTL(B2146,$C$1)/1000000,"")</f>
        <v/>
      </c>
      <c r="H2146" s="29" t="str">
        <f t="shared" si="233"/>
        <v/>
      </c>
      <c r="I2146" s="36">
        <f>IFERROR([1]!EM_S_QSTM07_IS(B2146,"61",$I$1,"1")/1000000,"")</f>
        <v>28.85067518</v>
      </c>
      <c r="J2146" s="29">
        <f t="shared" si="231"/>
        <v>-20.03964268</v>
      </c>
      <c r="K2146" s="29">
        <f>IFERROR([1]!EM_S_QSTM07_IS(B2146,"61",$K$2,"1")/1000000,"")</f>
        <v>52.178915840000002</v>
      </c>
      <c r="L2146" s="30">
        <f t="shared" si="234"/>
        <v>-1.3840563253833984</v>
      </c>
      <c r="M2146" s="49" t="str">
        <f ca="1">[1]!EM_S_MAJASSRES_NUM(B2146,$M$2,$M$1)</f>
        <v/>
      </c>
      <c r="N2146" s="45" t="str">
        <f t="shared" si="235"/>
        <v/>
      </c>
      <c r="O2146" s="37">
        <f t="shared" ca="1" si="236"/>
        <v>-1.3840563253833984</v>
      </c>
      <c r="P2146" s="26" t="str">
        <f t="shared" si="237"/>
        <v>财报</v>
      </c>
    </row>
    <row r="2147" spans="1:16" x14ac:dyDescent="0.2">
      <c r="A2147" s="33" t="str">
        <f t="shared" ca="1" si="232"/>
        <v/>
      </c>
      <c r="B2147" s="24" t="s">
        <v>4313</v>
      </c>
      <c r="C2147" s="24" t="s">
        <v>4314</v>
      </c>
      <c r="D2147" s="29">
        <f>IFERROR([1]!EM_S_QSTM07_IS(B2147,"61",$C$1,"1")/1000000,"")</f>
        <v>2.9921919700000004</v>
      </c>
      <c r="E2147" s="29" t="str">
        <f>IFERROR([1]!EM_S_PERFORMANCEEXPRESS_PERFEXNETPROFITTOSHAREHOLDER(B2147,$C$1)/1000000,"")</f>
        <v/>
      </c>
      <c r="F2147" s="29" t="str">
        <f>IFERROR([1]!EM_S_PROFITNOTICE_FORECASTT(B2147,$C$1)/1000000,"")</f>
        <v/>
      </c>
      <c r="G2147" s="29" t="str">
        <f>IFERROR([1]!EM_S_PROFITNOTICE_FORECASTL(B2147,$C$1)/1000000,"")</f>
        <v/>
      </c>
      <c r="H2147" s="29" t="str">
        <f t="shared" si="233"/>
        <v/>
      </c>
      <c r="I2147" s="36">
        <f>IFERROR([1]!EM_S_QSTM07_IS(B2147,"61",$I$1,"1")/1000000,"")</f>
        <v>3.0104523199999997</v>
      </c>
      <c r="J2147" s="29">
        <f t="shared" si="231"/>
        <v>-1.826034999999937E-2</v>
      </c>
      <c r="K2147" s="29">
        <f>IFERROR([1]!EM_S_QSTM07_IS(B2147,"61",$K$2,"1")/1000000,"")</f>
        <v>4.3733695800000003</v>
      </c>
      <c r="L2147" s="30">
        <f t="shared" si="234"/>
        <v>-1.0041753503027748</v>
      </c>
      <c r="M2147" s="49" t="str">
        <f ca="1">[1]!EM_S_MAJASSRES_NUM(B2147,$M$2,$M$1)</f>
        <v/>
      </c>
      <c r="N2147" s="45">
        <f t="shared" si="235"/>
        <v>1</v>
      </c>
      <c r="O2147" s="37" t="str">
        <f t="shared" ca="1" si="236"/>
        <v/>
      </c>
      <c r="P2147" s="26" t="str">
        <f t="shared" si="237"/>
        <v>财报</v>
      </c>
    </row>
    <row r="2148" spans="1:16" x14ac:dyDescent="0.2">
      <c r="A2148" s="33">
        <f t="shared" ca="1" si="232"/>
        <v>72</v>
      </c>
      <c r="B2148" s="24" t="s">
        <v>4315</v>
      </c>
      <c r="C2148" s="24" t="s">
        <v>4316</v>
      </c>
      <c r="D2148" s="29">
        <f>IFERROR([1]!EM_S_QSTM07_IS(B2148,"61",$C$1,"1")/1000000,"")</f>
        <v>49.944169020000004</v>
      </c>
      <c r="E2148" s="29">
        <f>IFERROR([1]!EM_S_PERFORMANCEEXPRESS_PERFEXNETPROFITTOSHAREHOLDER(B2148,$C$1)/1000000,"")</f>
        <v>-41.554379920000002</v>
      </c>
      <c r="F2148" s="29" t="str">
        <f>IFERROR([1]!EM_S_PROFITNOTICE_FORECASTT(B2148,$C$1)/1000000,"")</f>
        <v/>
      </c>
      <c r="G2148" s="29" t="str">
        <f>IFERROR([1]!EM_S_PROFITNOTICE_FORECASTL(B2148,$C$1)/1000000,"")</f>
        <v/>
      </c>
      <c r="H2148" s="29" t="str">
        <f t="shared" si="233"/>
        <v/>
      </c>
      <c r="I2148" s="36">
        <f>IFERROR([1]!EM_S_QSTM07_IS(B2148,"61",$I$1,"1")/1000000,"")</f>
        <v>-91.282949970000004</v>
      </c>
      <c r="J2148" s="29">
        <f t="shared" si="231"/>
        <v>141.22711899000001</v>
      </c>
      <c r="K2148" s="29">
        <f>IFERROR([1]!EM_S_QSTM07_IS(B2148,"61",$K$2,"1")/1000000,"")</f>
        <v>38.584644619999999</v>
      </c>
      <c r="L2148" s="30">
        <f t="shared" si="234"/>
        <v>2.6601897045021947</v>
      </c>
      <c r="M2148" s="49" t="str">
        <f ca="1">[1]!EM_S_MAJASSRES_NUM(B2148,$M$2,$M$1)</f>
        <v/>
      </c>
      <c r="N2148" s="45" t="str">
        <f t="shared" si="235"/>
        <v/>
      </c>
      <c r="O2148" s="37">
        <f t="shared" ca="1" si="236"/>
        <v>2.6601897045021947</v>
      </c>
      <c r="P2148" s="26" t="str">
        <f t="shared" si="237"/>
        <v>财报</v>
      </c>
    </row>
    <row r="2149" spans="1:16" x14ac:dyDescent="0.2">
      <c r="A2149" s="33" t="str">
        <f t="shared" ca="1" si="232"/>
        <v/>
      </c>
      <c r="B2149" s="24" t="s">
        <v>4317</v>
      </c>
      <c r="C2149" s="24" t="s">
        <v>4318</v>
      </c>
      <c r="D2149" s="29">
        <f>IFERROR([1]!EM_S_QSTM07_IS(B2149,"61",$C$1,"1")/1000000,"")</f>
        <v>49.849997209999998</v>
      </c>
      <c r="E2149" s="29" t="str">
        <f>IFERROR([1]!EM_S_PERFORMANCEEXPRESS_PERFEXNETPROFITTOSHAREHOLDER(B2149,$C$1)/1000000,"")</f>
        <v/>
      </c>
      <c r="F2149" s="29" t="str">
        <f>IFERROR([1]!EM_S_PROFITNOTICE_FORECASTT(B2149,$C$1)/1000000,"")</f>
        <v/>
      </c>
      <c r="G2149" s="29" t="str">
        <f>IFERROR([1]!EM_S_PROFITNOTICE_FORECASTL(B2149,$C$1)/1000000,"")</f>
        <v/>
      </c>
      <c r="H2149" s="29" t="str">
        <f t="shared" si="233"/>
        <v/>
      </c>
      <c r="I2149" s="36">
        <f>IFERROR([1]!EM_S_QSTM07_IS(B2149,"61",$I$1,"1")/1000000,"")</f>
        <v>23.991002479999999</v>
      </c>
      <c r="J2149" s="29">
        <f t="shared" si="231"/>
        <v>25.858994729999999</v>
      </c>
      <c r="K2149" s="29">
        <f>IFERROR([1]!EM_S_QSTM07_IS(B2149,"61",$K$2,"1")/1000000,"")</f>
        <v>0.31676371000000797</v>
      </c>
      <c r="L2149" s="30">
        <f t="shared" si="234"/>
        <v>80.634966107700123</v>
      </c>
      <c r="M2149" s="49" t="str">
        <f ca="1">[1]!EM_S_MAJASSRES_NUM(B2149,$M$2,$M$1)</f>
        <v/>
      </c>
      <c r="N2149" s="45">
        <f t="shared" si="235"/>
        <v>1</v>
      </c>
      <c r="O2149" s="37" t="str">
        <f t="shared" ca="1" si="236"/>
        <v/>
      </c>
      <c r="P2149" s="26" t="str">
        <f t="shared" si="237"/>
        <v>财报</v>
      </c>
    </row>
    <row r="2150" spans="1:16" x14ac:dyDescent="0.2">
      <c r="A2150" s="33" t="str">
        <f t="shared" ca="1" si="232"/>
        <v/>
      </c>
      <c r="B2150" s="24" t="s">
        <v>4319</v>
      </c>
      <c r="C2150" s="24" t="s">
        <v>4320</v>
      </c>
      <c r="D2150" s="29">
        <f>IFERROR([1]!EM_S_QSTM07_IS(B2150,"61",$C$1,"1")/1000000,"")</f>
        <v>-2.7917924700000003</v>
      </c>
      <c r="E2150" s="29" t="str">
        <f>IFERROR([1]!EM_S_PERFORMANCEEXPRESS_PERFEXNETPROFITTOSHAREHOLDER(B2150,$C$1)/1000000,"")</f>
        <v/>
      </c>
      <c r="F2150" s="29" t="str">
        <f>IFERROR([1]!EM_S_PROFITNOTICE_FORECASTT(B2150,$C$1)/1000000,"")</f>
        <v/>
      </c>
      <c r="G2150" s="29" t="str">
        <f>IFERROR([1]!EM_S_PROFITNOTICE_FORECASTL(B2150,$C$1)/1000000,"")</f>
        <v/>
      </c>
      <c r="H2150" s="29" t="str">
        <f t="shared" si="233"/>
        <v/>
      </c>
      <c r="I2150" s="36">
        <f>IFERROR([1]!EM_S_QSTM07_IS(B2150,"61",$I$1,"1")/1000000,"")</f>
        <v>-3.47477152</v>
      </c>
      <c r="J2150" s="29">
        <f t="shared" si="231"/>
        <v>0.6829790499999997</v>
      </c>
      <c r="K2150" s="29">
        <f>IFERROR([1]!EM_S_QSTM07_IS(B2150,"61",$K$2,"1")/1000000,"")</f>
        <v>-3.3434298500000001</v>
      </c>
      <c r="L2150" s="30">
        <f t="shared" si="234"/>
        <v>1.2042749752922137</v>
      </c>
      <c r="M2150" s="49" t="str">
        <f ca="1">[1]!EM_S_MAJASSRES_NUM(B2150,$M$2,$M$1)</f>
        <v/>
      </c>
      <c r="N2150" s="45">
        <f t="shared" si="235"/>
        <v>1</v>
      </c>
      <c r="O2150" s="37" t="str">
        <f t="shared" ca="1" si="236"/>
        <v/>
      </c>
      <c r="P2150" s="26" t="str">
        <f t="shared" si="237"/>
        <v>财报</v>
      </c>
    </row>
    <row r="2151" spans="1:16" x14ac:dyDescent="0.2">
      <c r="A2151" s="33">
        <f t="shared" ca="1" si="232"/>
        <v>183</v>
      </c>
      <c r="B2151" s="24" t="s">
        <v>4321</v>
      </c>
      <c r="C2151" s="24" t="s">
        <v>4322</v>
      </c>
      <c r="D2151" s="29">
        <f>IFERROR([1]!EM_S_QSTM07_IS(B2151,"61",$C$1,"1")/1000000,"")</f>
        <v>-40.674188360000002</v>
      </c>
      <c r="E2151" s="29" t="str">
        <f>IFERROR([1]!EM_S_PERFORMANCEEXPRESS_PERFEXNETPROFITTOSHAREHOLDER(B2151,$C$1)/1000000,"")</f>
        <v/>
      </c>
      <c r="F2151" s="29">
        <f>IFERROR([1]!EM_S_PROFITNOTICE_FORECASTT(B2151,$C$1)/1000000,"")</f>
        <v>-90</v>
      </c>
      <c r="G2151" s="29">
        <f>IFERROR([1]!EM_S_PROFITNOTICE_FORECASTL(B2151,$C$1)/1000000,"")</f>
        <v>-90</v>
      </c>
      <c r="H2151" s="29">
        <f t="shared" si="233"/>
        <v>-90</v>
      </c>
      <c r="I2151" s="36">
        <f>IFERROR([1]!EM_S_QSTM07_IS(B2151,"61",$I$1,"1")/1000000,"")</f>
        <v>-49.754412719999998</v>
      </c>
      <c r="J2151" s="29">
        <f t="shared" si="231"/>
        <v>9.0802243599999954</v>
      </c>
      <c r="K2151" s="29">
        <f>IFERROR([1]!EM_S_QSTM07_IS(B2151,"61",$K$2,"1")/1000000,"")</f>
        <v>-30.223355899999998</v>
      </c>
      <c r="L2151" s="30">
        <f t="shared" si="234"/>
        <v>1.3004373303230696</v>
      </c>
      <c r="M2151" s="49" t="str">
        <f ca="1">[1]!EM_S_MAJASSRES_NUM(B2151,$M$2,$M$1)</f>
        <v/>
      </c>
      <c r="N2151" s="45" t="str">
        <f t="shared" si="235"/>
        <v/>
      </c>
      <c r="O2151" s="37">
        <f t="shared" ca="1" si="236"/>
        <v>1.3004373303230696</v>
      </c>
      <c r="P2151" s="26" t="str">
        <f t="shared" si="237"/>
        <v>财报</v>
      </c>
    </row>
    <row r="2152" spans="1:16" x14ac:dyDescent="0.2">
      <c r="A2152" s="33">
        <f t="shared" ca="1" si="232"/>
        <v>423</v>
      </c>
      <c r="B2152" s="24" t="s">
        <v>4323</v>
      </c>
      <c r="C2152" s="24" t="s">
        <v>4324</v>
      </c>
      <c r="D2152" s="29">
        <f>IFERROR([1]!EM_S_QSTM07_IS(B2152,"61",$C$1,"1")/1000000,"")</f>
        <v>113.85690935</v>
      </c>
      <c r="E2152" s="29" t="str">
        <f>IFERROR([1]!EM_S_PERFORMANCEEXPRESS_PERFEXNETPROFITTOSHAREHOLDER(B2152,$C$1)/1000000,"")</f>
        <v/>
      </c>
      <c r="F2152" s="29" t="str">
        <f>IFERROR([1]!EM_S_PROFITNOTICE_FORECASTT(B2152,$C$1)/1000000,"")</f>
        <v/>
      </c>
      <c r="G2152" s="29" t="str">
        <f>IFERROR([1]!EM_S_PROFITNOTICE_FORECASTL(B2152,$C$1)/1000000,"")</f>
        <v/>
      </c>
      <c r="H2152" s="29" t="str">
        <f t="shared" si="233"/>
        <v/>
      </c>
      <c r="I2152" s="36">
        <f>IFERROR([1]!EM_S_QSTM07_IS(B2152,"61",$I$1,"1")/1000000,"")</f>
        <v>68.237183360000003</v>
      </c>
      <c r="J2152" s="29">
        <f t="shared" si="231"/>
        <v>45.619725989999992</v>
      </c>
      <c r="K2152" s="29">
        <f>IFERROR([1]!EM_S_QSTM07_IS(B2152,"61",$K$2,"1")/1000000,"")</f>
        <v>33.203743960000004</v>
      </c>
      <c r="L2152" s="30">
        <f t="shared" si="234"/>
        <v>0.37393319394816782</v>
      </c>
      <c r="M2152" s="49" t="str">
        <f ca="1">[1]!EM_S_MAJASSRES_NUM(B2152,$M$2,$M$1)</f>
        <v/>
      </c>
      <c r="N2152" s="45" t="str">
        <f t="shared" si="235"/>
        <v/>
      </c>
      <c r="O2152" s="37">
        <f t="shared" ca="1" si="236"/>
        <v>0.37393319394816782</v>
      </c>
      <c r="P2152" s="26" t="str">
        <f t="shared" si="237"/>
        <v>财报</v>
      </c>
    </row>
    <row r="2153" spans="1:16" x14ac:dyDescent="0.2">
      <c r="A2153" s="33">
        <f t="shared" ca="1" si="232"/>
        <v>1135</v>
      </c>
      <c r="B2153" s="24" t="s">
        <v>4325</v>
      </c>
      <c r="C2153" s="24" t="s">
        <v>4326</v>
      </c>
      <c r="D2153" s="29">
        <f>IFERROR([1]!EM_S_QSTM07_IS(B2153,"61",$C$1,"1")/1000000,"")</f>
        <v>25.020763519999999</v>
      </c>
      <c r="E2153" s="29" t="str">
        <f>IFERROR([1]!EM_S_PERFORMANCEEXPRESS_PERFEXNETPROFITTOSHAREHOLDER(B2153,$C$1)/1000000,"")</f>
        <v/>
      </c>
      <c r="F2153" s="29" t="str">
        <f>IFERROR([1]!EM_S_PROFITNOTICE_FORECASTT(B2153,$C$1)/1000000,"")</f>
        <v/>
      </c>
      <c r="G2153" s="29" t="str">
        <f>IFERROR([1]!EM_S_PROFITNOTICE_FORECASTL(B2153,$C$1)/1000000,"")</f>
        <v/>
      </c>
      <c r="H2153" s="29" t="str">
        <f t="shared" si="233"/>
        <v/>
      </c>
      <c r="I2153" s="36">
        <f>IFERROR([1]!EM_S_QSTM07_IS(B2153,"61",$I$1,"1")/1000000,"")</f>
        <v>15.93530271</v>
      </c>
      <c r="J2153" s="29">
        <f t="shared" si="231"/>
        <v>9.0854608099999989</v>
      </c>
      <c r="K2153" s="29">
        <f>IFERROR([1]!EM_S_QSTM07_IS(B2153,"61",$K$2,"1")/1000000,"")</f>
        <v>24.66530101</v>
      </c>
      <c r="L2153" s="30">
        <f t="shared" si="234"/>
        <v>-0.63165011421038408</v>
      </c>
      <c r="M2153" s="49" t="str">
        <f ca="1">[1]!EM_S_MAJASSRES_NUM(B2153,$M$2,$M$1)</f>
        <v/>
      </c>
      <c r="N2153" s="45" t="str">
        <f t="shared" si="235"/>
        <v/>
      </c>
      <c r="O2153" s="37">
        <f t="shared" ca="1" si="236"/>
        <v>-0.63165011421038408</v>
      </c>
      <c r="P2153" s="26" t="str">
        <f t="shared" si="237"/>
        <v>财报</v>
      </c>
    </row>
    <row r="2154" spans="1:16" x14ac:dyDescent="0.2">
      <c r="A2154" s="33">
        <f t="shared" ca="1" si="232"/>
        <v>858</v>
      </c>
      <c r="B2154" s="24" t="s">
        <v>4327</v>
      </c>
      <c r="C2154" s="24" t="s">
        <v>4328</v>
      </c>
      <c r="D2154" s="29">
        <f>IFERROR([1]!EM_S_QSTM07_IS(B2154,"61",$C$1,"1")/1000000,"")</f>
        <v>22.49192064</v>
      </c>
      <c r="E2154" s="29" t="str">
        <f>IFERROR([1]!EM_S_PERFORMANCEEXPRESS_PERFEXNETPROFITTOSHAREHOLDER(B2154,$C$1)/1000000,"")</f>
        <v/>
      </c>
      <c r="F2154" s="29" t="str">
        <f>IFERROR([1]!EM_S_PROFITNOTICE_FORECASTT(B2154,$C$1)/1000000,"")</f>
        <v/>
      </c>
      <c r="G2154" s="29" t="str">
        <f>IFERROR([1]!EM_S_PROFITNOTICE_FORECASTL(B2154,$C$1)/1000000,"")</f>
        <v/>
      </c>
      <c r="H2154" s="29" t="str">
        <f t="shared" si="233"/>
        <v/>
      </c>
      <c r="I2154" s="36">
        <f>IFERROR([1]!EM_S_QSTM07_IS(B2154,"61",$I$1,"1")/1000000,"")</f>
        <v>2.0666206100000002</v>
      </c>
      <c r="J2154" s="29">
        <f t="shared" si="231"/>
        <v>20.425300029999999</v>
      </c>
      <c r="K2154" s="29">
        <f>IFERROR([1]!EM_S_QSTM07_IS(B2154,"61",$K$2,"1")/1000000,"")</f>
        <v>34.999474960000001</v>
      </c>
      <c r="L2154" s="30">
        <f t="shared" si="234"/>
        <v>-0.4164112446445683</v>
      </c>
      <c r="M2154" s="49" t="str">
        <f ca="1">[1]!EM_S_MAJASSRES_NUM(B2154,$M$2,$M$1)</f>
        <v/>
      </c>
      <c r="N2154" s="45" t="str">
        <f t="shared" si="235"/>
        <v/>
      </c>
      <c r="O2154" s="37">
        <f t="shared" ca="1" si="236"/>
        <v>-0.4164112446445683</v>
      </c>
      <c r="P2154" s="26" t="str">
        <f t="shared" si="237"/>
        <v>财报</v>
      </c>
    </row>
    <row r="2155" spans="1:16" x14ac:dyDescent="0.2">
      <c r="A2155" s="33">
        <f t="shared" ca="1" si="232"/>
        <v>517</v>
      </c>
      <c r="B2155" s="24" t="s">
        <v>4329</v>
      </c>
      <c r="C2155" s="24" t="s">
        <v>4330</v>
      </c>
      <c r="D2155" s="29">
        <f>IFERROR([1]!EM_S_QSTM07_IS(B2155,"61",$C$1,"1")/1000000,"")</f>
        <v>95.431204819999991</v>
      </c>
      <c r="E2155" s="29" t="str">
        <f>IFERROR([1]!EM_S_PERFORMANCEEXPRESS_PERFEXNETPROFITTOSHAREHOLDER(B2155,$C$1)/1000000,"")</f>
        <v/>
      </c>
      <c r="F2155" s="29" t="str">
        <f>IFERROR([1]!EM_S_PROFITNOTICE_FORECASTT(B2155,$C$1)/1000000,"")</f>
        <v/>
      </c>
      <c r="G2155" s="29" t="str">
        <f>IFERROR([1]!EM_S_PROFITNOTICE_FORECASTL(B2155,$C$1)/1000000,"")</f>
        <v/>
      </c>
      <c r="H2155" s="29" t="str">
        <f t="shared" si="233"/>
        <v/>
      </c>
      <c r="I2155" s="36">
        <f>IFERROR([1]!EM_S_QSTM07_IS(B2155,"61",$I$1,"1")/1000000,"")</f>
        <v>41.021858939999994</v>
      </c>
      <c r="J2155" s="29">
        <f t="shared" si="231"/>
        <v>54.409345879999996</v>
      </c>
      <c r="K2155" s="29">
        <f>IFERROR([1]!EM_S_QSTM07_IS(B2155,"61",$K$2,"1")/1000000,"")</f>
        <v>51.194271289999996</v>
      </c>
      <c r="L2155" s="30">
        <f t="shared" si="234"/>
        <v>6.2801452369300848E-2</v>
      </c>
      <c r="M2155" s="49" t="str">
        <f ca="1">[1]!EM_S_MAJASSRES_NUM(B2155,$M$2,$M$1)</f>
        <v/>
      </c>
      <c r="N2155" s="45" t="str">
        <f t="shared" si="235"/>
        <v/>
      </c>
      <c r="O2155" s="37">
        <f t="shared" ca="1" si="236"/>
        <v>6.2801452369300848E-2</v>
      </c>
      <c r="P2155" s="26" t="str">
        <f t="shared" si="237"/>
        <v>财报</v>
      </c>
    </row>
    <row r="2156" spans="1:16" x14ac:dyDescent="0.2">
      <c r="A2156" s="33">
        <f t="shared" ca="1" si="232"/>
        <v>228</v>
      </c>
      <c r="B2156" s="24" t="s">
        <v>4331</v>
      </c>
      <c r="C2156" s="24" t="s">
        <v>4332</v>
      </c>
      <c r="D2156" s="29">
        <f>IFERROR([1]!EM_S_QSTM07_IS(B2156,"61",$C$1,"1")/1000000,"")</f>
        <v>1.48494693</v>
      </c>
      <c r="E2156" s="29" t="str">
        <f>IFERROR([1]!EM_S_PERFORMANCEEXPRESS_PERFEXNETPROFITTOSHAREHOLDER(B2156,$C$1)/1000000,"")</f>
        <v/>
      </c>
      <c r="F2156" s="29">
        <f>IFERROR([1]!EM_S_PROFITNOTICE_FORECASTT(B2156,$C$1)/1000000,"")</f>
        <v>0.24</v>
      </c>
      <c r="G2156" s="29">
        <f>IFERROR([1]!EM_S_PROFITNOTICE_FORECASTL(B2156,$C$1)/1000000,"")</f>
        <v>0.24</v>
      </c>
      <c r="H2156" s="29">
        <f t="shared" si="233"/>
        <v>0.24</v>
      </c>
      <c r="I2156" s="36">
        <f>IFERROR([1]!EM_S_QSTM07_IS(B2156,"61",$I$1,"1")/1000000,"")</f>
        <v>-1.24470459</v>
      </c>
      <c r="J2156" s="29">
        <f t="shared" si="231"/>
        <v>2.72965152</v>
      </c>
      <c r="K2156" s="29">
        <f>IFERROR([1]!EM_S_QSTM07_IS(B2156,"61",$K$2,"1")/1000000,"")</f>
        <v>-24.917554579999997</v>
      </c>
      <c r="L2156" s="30">
        <f t="shared" si="234"/>
        <v>1.1095473278180736</v>
      </c>
      <c r="M2156" s="49" t="str">
        <f ca="1">[1]!EM_S_MAJASSRES_NUM(B2156,$M$2,$M$1)</f>
        <v/>
      </c>
      <c r="N2156" s="45" t="str">
        <f t="shared" si="235"/>
        <v/>
      </c>
      <c r="O2156" s="37">
        <f t="shared" ca="1" si="236"/>
        <v>1.1095473278180736</v>
      </c>
      <c r="P2156" s="26" t="str">
        <f t="shared" si="237"/>
        <v>财报</v>
      </c>
    </row>
    <row r="2157" spans="1:16" x14ac:dyDescent="0.2">
      <c r="A2157" s="33" t="str">
        <f t="shared" ca="1" si="232"/>
        <v/>
      </c>
      <c r="B2157" s="24" t="s">
        <v>4333</v>
      </c>
      <c r="C2157" s="24" t="s">
        <v>4334</v>
      </c>
      <c r="D2157" s="29">
        <f>IFERROR([1]!EM_S_QSTM07_IS(B2157,"61",$C$1,"1")/1000000,"")</f>
        <v>19.911261629999998</v>
      </c>
      <c r="E2157" s="29" t="str">
        <f>IFERROR([1]!EM_S_PERFORMANCEEXPRESS_PERFEXNETPROFITTOSHAREHOLDER(B2157,$C$1)/1000000,"")</f>
        <v/>
      </c>
      <c r="F2157" s="29" t="str">
        <f>IFERROR([1]!EM_S_PROFITNOTICE_FORECASTT(B2157,$C$1)/1000000,"")</f>
        <v/>
      </c>
      <c r="G2157" s="29" t="str">
        <f>IFERROR([1]!EM_S_PROFITNOTICE_FORECASTL(B2157,$C$1)/1000000,"")</f>
        <v/>
      </c>
      <c r="H2157" s="29" t="str">
        <f t="shared" si="233"/>
        <v/>
      </c>
      <c r="I2157" s="36">
        <f>IFERROR([1]!EM_S_QSTM07_IS(B2157,"61",$I$1,"1")/1000000,"")</f>
        <v>1.6161263300000002</v>
      </c>
      <c r="J2157" s="29">
        <f t="shared" si="231"/>
        <v>18.295135299999998</v>
      </c>
      <c r="K2157" s="29">
        <f>IFERROR([1]!EM_S_QSTM07_IS(B2157,"61",$K$2,"1")/1000000,"")</f>
        <v>3.9799458799999998</v>
      </c>
      <c r="L2157" s="30">
        <f t="shared" si="234"/>
        <v>3.5968301709670483</v>
      </c>
      <c r="M2157" s="49" t="str">
        <f ca="1">[1]!EM_S_MAJASSRES_NUM(B2157,$M$2,$M$1)</f>
        <v/>
      </c>
      <c r="N2157" s="45">
        <f t="shared" si="235"/>
        <v>1</v>
      </c>
      <c r="O2157" s="37" t="str">
        <f t="shared" ca="1" si="236"/>
        <v/>
      </c>
      <c r="P2157" s="26" t="str">
        <f t="shared" si="237"/>
        <v>财报</v>
      </c>
    </row>
    <row r="2158" spans="1:16" x14ac:dyDescent="0.2">
      <c r="A2158" s="33">
        <f t="shared" ca="1" si="232"/>
        <v>122</v>
      </c>
      <c r="B2158" s="24" t="s">
        <v>4335</v>
      </c>
      <c r="C2158" s="24" t="s">
        <v>4336</v>
      </c>
      <c r="D2158" s="29">
        <f>IFERROR([1]!EM_S_QSTM07_IS(B2158,"61",$C$1,"1")/1000000,"")</f>
        <v>116.78215269</v>
      </c>
      <c r="E2158" s="29" t="str">
        <f>IFERROR([1]!EM_S_PERFORMANCEEXPRESS_PERFEXNETPROFITTOSHAREHOLDER(B2158,$C$1)/1000000,"")</f>
        <v/>
      </c>
      <c r="F2158" s="29">
        <f>IFERROR([1]!EM_S_PROFITNOTICE_FORECASTT(B2158,$C$1)/1000000,"")</f>
        <v>20</v>
      </c>
      <c r="G2158" s="29">
        <f>IFERROR([1]!EM_S_PROFITNOTICE_FORECASTL(B2158,$C$1)/1000000,"")</f>
        <v>10</v>
      </c>
      <c r="H2158" s="29">
        <f t="shared" si="233"/>
        <v>15</v>
      </c>
      <c r="I2158" s="36">
        <f>IFERROR([1]!EM_S_QSTM07_IS(B2158,"61",$I$1,"1")/1000000,"")</f>
        <v>-96.147958729999999</v>
      </c>
      <c r="J2158" s="29">
        <f t="shared" si="231"/>
        <v>212.93011142</v>
      </c>
      <c r="K2158" s="29">
        <f>IFERROR([1]!EM_S_QSTM07_IS(B2158,"61",$K$2,"1")/1000000,"")</f>
        <v>-242.83399778</v>
      </c>
      <c r="L2158" s="30">
        <f t="shared" si="234"/>
        <v>1.87685461412577</v>
      </c>
      <c r="M2158" s="49" t="str">
        <f ca="1">[1]!EM_S_MAJASSRES_NUM(B2158,$M$2,$M$1)</f>
        <v/>
      </c>
      <c r="N2158" s="45" t="str">
        <f t="shared" si="235"/>
        <v/>
      </c>
      <c r="O2158" s="37">
        <f t="shared" ca="1" si="236"/>
        <v>1.87685461412577</v>
      </c>
      <c r="P2158" s="26" t="str">
        <f t="shared" si="237"/>
        <v>财报</v>
      </c>
    </row>
    <row r="2159" spans="1:16" x14ac:dyDescent="0.2">
      <c r="A2159" s="33">
        <f t="shared" ca="1" si="232"/>
        <v>647</v>
      </c>
      <c r="B2159" s="24" t="s">
        <v>4337</v>
      </c>
      <c r="C2159" s="24" t="s">
        <v>4338</v>
      </c>
      <c r="D2159" s="29">
        <f>IFERROR([1]!EM_S_QSTM07_IS(B2159,"61",$C$1,"1")/1000000,"")</f>
        <v>29.918299359999999</v>
      </c>
      <c r="E2159" s="29" t="str">
        <f>IFERROR([1]!EM_S_PERFORMANCEEXPRESS_PERFEXNETPROFITTOSHAREHOLDER(B2159,$C$1)/1000000,"")</f>
        <v/>
      </c>
      <c r="F2159" s="29" t="str">
        <f>IFERROR([1]!EM_S_PROFITNOTICE_FORECASTT(B2159,$C$1)/1000000,"")</f>
        <v/>
      </c>
      <c r="G2159" s="29" t="str">
        <f>IFERROR([1]!EM_S_PROFITNOTICE_FORECASTL(B2159,$C$1)/1000000,"")</f>
        <v/>
      </c>
      <c r="H2159" s="29" t="str">
        <f t="shared" si="233"/>
        <v/>
      </c>
      <c r="I2159" s="36">
        <f>IFERROR([1]!EM_S_QSTM07_IS(B2159,"61",$I$1,"1")/1000000,"")</f>
        <v>8.0614036599999999</v>
      </c>
      <c r="J2159" s="29">
        <f t="shared" si="231"/>
        <v>21.856895699999999</v>
      </c>
      <c r="K2159" s="29">
        <f>IFERROR([1]!EM_S_QSTM07_IS(B2159,"61",$K$2,"1")/1000000,"")</f>
        <v>26.35842706</v>
      </c>
      <c r="L2159" s="30">
        <f t="shared" si="234"/>
        <v>-0.17078148668557164</v>
      </c>
      <c r="M2159" s="49" t="str">
        <f ca="1">[1]!EM_S_MAJASSRES_NUM(B2159,$M$2,$M$1)</f>
        <v/>
      </c>
      <c r="N2159" s="45" t="str">
        <f t="shared" si="235"/>
        <v/>
      </c>
      <c r="O2159" s="37">
        <f t="shared" ca="1" si="236"/>
        <v>-0.17078148668557164</v>
      </c>
      <c r="P2159" s="26" t="str">
        <f t="shared" si="237"/>
        <v>财报</v>
      </c>
    </row>
    <row r="2160" spans="1:16" x14ac:dyDescent="0.2">
      <c r="A2160" s="33">
        <f t="shared" ca="1" si="232"/>
        <v>1129</v>
      </c>
      <c r="B2160" s="24" t="s">
        <v>4339</v>
      </c>
      <c r="C2160" s="24" t="s">
        <v>4340</v>
      </c>
      <c r="D2160" s="29">
        <f>IFERROR([1]!EM_S_QSTM07_IS(B2160,"61",$C$1,"1")/1000000,"")</f>
        <v>16.706016000000002</v>
      </c>
      <c r="E2160" s="29" t="str">
        <f>IFERROR([1]!EM_S_PERFORMANCEEXPRESS_PERFEXNETPROFITTOSHAREHOLDER(B2160,$C$1)/1000000,"")</f>
        <v/>
      </c>
      <c r="F2160" s="29" t="str">
        <f>IFERROR([1]!EM_S_PROFITNOTICE_FORECASTT(B2160,$C$1)/1000000,"")</f>
        <v/>
      </c>
      <c r="G2160" s="29" t="str">
        <f>IFERROR([1]!EM_S_PROFITNOTICE_FORECASTL(B2160,$C$1)/1000000,"")</f>
        <v/>
      </c>
      <c r="H2160" s="29" t="str">
        <f t="shared" si="233"/>
        <v/>
      </c>
      <c r="I2160" s="36">
        <f>IFERROR([1]!EM_S_QSTM07_IS(B2160,"61",$I$1,"1")/1000000,"")</f>
        <v>10.08412734</v>
      </c>
      <c r="J2160" s="29">
        <f t="shared" si="231"/>
        <v>6.6218886600000015</v>
      </c>
      <c r="K2160" s="29">
        <f>IFERROR([1]!EM_S_QSTM07_IS(B2160,"61",$K$2,"1")/1000000,"")</f>
        <v>17.765510089999999</v>
      </c>
      <c r="L2160" s="30">
        <f t="shared" si="234"/>
        <v>-0.62726155193667155</v>
      </c>
      <c r="M2160" s="49" t="str">
        <f ca="1">[1]!EM_S_MAJASSRES_NUM(B2160,$M$2,$M$1)</f>
        <v/>
      </c>
      <c r="N2160" s="45" t="str">
        <f t="shared" si="235"/>
        <v/>
      </c>
      <c r="O2160" s="37">
        <f t="shared" ca="1" si="236"/>
        <v>-0.62726155193667155</v>
      </c>
      <c r="P2160" s="26" t="str">
        <f t="shared" si="237"/>
        <v>财报</v>
      </c>
    </row>
    <row r="2161" spans="1:16" x14ac:dyDescent="0.2">
      <c r="A2161" s="33">
        <f t="shared" ca="1" si="232"/>
        <v>1413</v>
      </c>
      <c r="B2161" s="24" t="s">
        <v>4341</v>
      </c>
      <c r="C2161" s="24" t="s">
        <v>4342</v>
      </c>
      <c r="D2161" s="29">
        <f>IFERROR([1]!EM_S_QSTM07_IS(B2161,"61",$C$1,"1")/1000000,"")</f>
        <v>80.285893129999991</v>
      </c>
      <c r="E2161" s="29" t="str">
        <f>IFERROR([1]!EM_S_PERFORMANCEEXPRESS_PERFEXNETPROFITTOSHAREHOLDER(B2161,$C$1)/1000000,"")</f>
        <v/>
      </c>
      <c r="F2161" s="29" t="str">
        <f>IFERROR([1]!EM_S_PROFITNOTICE_FORECASTT(B2161,$C$1)/1000000,"")</f>
        <v/>
      </c>
      <c r="G2161" s="29" t="str">
        <f>IFERROR([1]!EM_S_PROFITNOTICE_FORECASTL(B2161,$C$1)/1000000,"")</f>
        <v/>
      </c>
      <c r="H2161" s="29" t="str">
        <f t="shared" si="233"/>
        <v/>
      </c>
      <c r="I2161" s="36">
        <f>IFERROR([1]!EM_S_QSTM07_IS(B2161,"61",$I$1,"1")/1000000,"")</f>
        <v>63.842744170000003</v>
      </c>
      <c r="J2161" s="29">
        <f t="shared" si="231"/>
        <v>16.443148959999988</v>
      </c>
      <c r="K2161" s="29">
        <f>IFERROR([1]!EM_S_QSTM07_IS(B2161,"61",$K$2,"1")/1000000,"")</f>
        <v>92.234444459999992</v>
      </c>
      <c r="L2161" s="30">
        <f t="shared" si="234"/>
        <v>-0.82172442132363022</v>
      </c>
      <c r="M2161" s="49" t="str">
        <f ca="1">[1]!EM_S_MAJASSRES_NUM(B2161,$M$2,$M$1)</f>
        <v/>
      </c>
      <c r="N2161" s="45" t="str">
        <f t="shared" si="235"/>
        <v/>
      </c>
      <c r="O2161" s="37">
        <f t="shared" ca="1" si="236"/>
        <v>-0.82172442132363022</v>
      </c>
      <c r="P2161" s="26" t="str">
        <f t="shared" si="237"/>
        <v>财报</v>
      </c>
    </row>
    <row r="2162" spans="1:16" x14ac:dyDescent="0.2">
      <c r="A2162" s="33">
        <f t="shared" ca="1" si="232"/>
        <v>854</v>
      </c>
      <c r="B2162" s="24" t="s">
        <v>4343</v>
      </c>
      <c r="C2162" s="24" t="s">
        <v>4344</v>
      </c>
      <c r="D2162" s="29">
        <f>IFERROR([1]!EM_S_QSTM07_IS(B2162,"61",$C$1,"1")/1000000,"")</f>
        <v>1.7664503999999999</v>
      </c>
      <c r="E2162" s="29" t="str">
        <f>IFERROR([1]!EM_S_PERFORMANCEEXPRESS_PERFEXNETPROFITTOSHAREHOLDER(B2162,$C$1)/1000000,"")</f>
        <v/>
      </c>
      <c r="F2162" s="29" t="str">
        <f>IFERROR([1]!EM_S_PROFITNOTICE_FORECASTT(B2162,$C$1)/1000000,"")</f>
        <v/>
      </c>
      <c r="G2162" s="29" t="str">
        <f>IFERROR([1]!EM_S_PROFITNOTICE_FORECASTL(B2162,$C$1)/1000000,"")</f>
        <v/>
      </c>
      <c r="H2162" s="29" t="str">
        <f t="shared" si="233"/>
        <v/>
      </c>
      <c r="I2162" s="36">
        <f>IFERROR([1]!EM_S_QSTM07_IS(B2162,"61",$I$1,"1")/1000000,"")</f>
        <v>-34.07973638</v>
      </c>
      <c r="J2162" s="29">
        <f t="shared" si="231"/>
        <v>35.846186779999996</v>
      </c>
      <c r="K2162" s="29">
        <f>IFERROR([1]!EM_S_QSTM07_IS(B2162,"61",$K$2,"1")/1000000,"")</f>
        <v>61.119344579999996</v>
      </c>
      <c r="L2162" s="30">
        <f t="shared" si="234"/>
        <v>-0.41350505267476484</v>
      </c>
      <c r="M2162" s="49" t="str">
        <f ca="1">[1]!EM_S_MAJASSRES_NUM(B2162,$M$2,$M$1)</f>
        <v/>
      </c>
      <c r="N2162" s="45" t="str">
        <f t="shared" si="235"/>
        <v/>
      </c>
      <c r="O2162" s="37">
        <f t="shared" ca="1" si="236"/>
        <v>-0.41350505267476484</v>
      </c>
      <c r="P2162" s="26" t="str">
        <f t="shared" si="237"/>
        <v>财报</v>
      </c>
    </row>
    <row r="2163" spans="1:16" x14ac:dyDescent="0.2">
      <c r="A2163" s="33">
        <f t="shared" ca="1" si="232"/>
        <v>1781</v>
      </c>
      <c r="B2163" s="24" t="s">
        <v>4345</v>
      </c>
      <c r="C2163" s="24" t="s">
        <v>4346</v>
      </c>
      <c r="D2163" s="29">
        <f>IFERROR([1]!EM_S_QSTM07_IS(B2163,"61",$C$1,"1")/1000000,"")</f>
        <v>25.171703579999999</v>
      </c>
      <c r="E2163" s="29" t="str">
        <f>IFERROR([1]!EM_S_PERFORMANCEEXPRESS_PERFEXNETPROFITTOSHAREHOLDER(B2163,$C$1)/1000000,"")</f>
        <v/>
      </c>
      <c r="F2163" s="29" t="str">
        <f>IFERROR([1]!EM_S_PROFITNOTICE_FORECASTT(B2163,$C$1)/1000000,"")</f>
        <v/>
      </c>
      <c r="G2163" s="29" t="str">
        <f>IFERROR([1]!EM_S_PROFITNOTICE_FORECASTL(B2163,$C$1)/1000000,"")</f>
        <v/>
      </c>
      <c r="H2163" s="29" t="str">
        <f t="shared" si="233"/>
        <v/>
      </c>
      <c r="I2163" s="36">
        <f>IFERROR([1]!EM_S_QSTM07_IS(B2163,"61",$I$1,"1")/1000000,"")</f>
        <v>26.426590100000002</v>
      </c>
      <c r="J2163" s="29">
        <f t="shared" si="231"/>
        <v>-1.254886520000003</v>
      </c>
      <c r="K2163" s="29">
        <f>IFERROR([1]!EM_S_QSTM07_IS(B2163,"61",$K$2,"1")/1000000,"")</f>
        <v>25.652904600000003</v>
      </c>
      <c r="L2163" s="30">
        <f t="shared" si="234"/>
        <v>-1.048917911619256</v>
      </c>
      <c r="M2163" s="49" t="str">
        <f ca="1">[1]!EM_S_MAJASSRES_NUM(B2163,$M$2,$M$1)</f>
        <v/>
      </c>
      <c r="N2163" s="45" t="str">
        <f t="shared" si="235"/>
        <v/>
      </c>
      <c r="O2163" s="37">
        <f t="shared" ca="1" si="236"/>
        <v>-1.048917911619256</v>
      </c>
      <c r="P2163" s="26" t="str">
        <f t="shared" si="237"/>
        <v>财报</v>
      </c>
    </row>
    <row r="2164" spans="1:16" x14ac:dyDescent="0.2">
      <c r="A2164" s="33" t="str">
        <f t="shared" ca="1" si="232"/>
        <v/>
      </c>
      <c r="B2164" s="24" t="s">
        <v>4347</v>
      </c>
      <c r="C2164" s="24" t="s">
        <v>4348</v>
      </c>
      <c r="D2164" s="29">
        <f>IFERROR([1]!EM_S_QSTM07_IS(B2164,"61",$C$1,"1")/1000000,"")</f>
        <v>1.03746475</v>
      </c>
      <c r="E2164" s="29" t="str">
        <f>IFERROR([1]!EM_S_PERFORMANCEEXPRESS_PERFEXNETPROFITTOSHAREHOLDER(B2164,$C$1)/1000000,"")</f>
        <v/>
      </c>
      <c r="F2164" s="29" t="str">
        <f>IFERROR([1]!EM_S_PROFITNOTICE_FORECASTT(B2164,$C$1)/1000000,"")</f>
        <v/>
      </c>
      <c r="G2164" s="29" t="str">
        <f>IFERROR([1]!EM_S_PROFITNOTICE_FORECASTL(B2164,$C$1)/1000000,"")</f>
        <v/>
      </c>
      <c r="H2164" s="29" t="str">
        <f t="shared" si="233"/>
        <v/>
      </c>
      <c r="I2164" s="36">
        <f>IFERROR([1]!EM_S_QSTM07_IS(B2164,"61",$I$1,"1")/1000000,"")</f>
        <v>-5.2534557300000007</v>
      </c>
      <c r="J2164" s="29">
        <f t="shared" si="231"/>
        <v>6.2909204800000005</v>
      </c>
      <c r="K2164" s="29">
        <f>IFERROR([1]!EM_S_QSTM07_IS(B2164,"61",$K$2,"1")/1000000,"")</f>
        <v>-1.04699516</v>
      </c>
      <c r="L2164" s="30">
        <f t="shared" si="234"/>
        <v>7.0085478141083293</v>
      </c>
      <c r="M2164" s="49" t="str">
        <f ca="1">[1]!EM_S_MAJASSRES_NUM(B2164,$M$2,$M$1)</f>
        <v/>
      </c>
      <c r="N2164" s="45">
        <f t="shared" si="235"/>
        <v>1</v>
      </c>
      <c r="O2164" s="37" t="str">
        <f t="shared" ca="1" si="236"/>
        <v/>
      </c>
      <c r="P2164" s="26" t="str">
        <f t="shared" si="237"/>
        <v>财报</v>
      </c>
    </row>
    <row r="2165" spans="1:16" x14ac:dyDescent="0.2">
      <c r="A2165" s="33">
        <f t="shared" ca="1" si="232"/>
        <v>17</v>
      </c>
      <c r="B2165" s="24" t="s">
        <v>4349</v>
      </c>
      <c r="C2165" s="24" t="s">
        <v>4350</v>
      </c>
      <c r="D2165" s="29">
        <f>IFERROR([1]!EM_S_QSTM07_IS(B2165,"61",$C$1,"1")/1000000,"")</f>
        <v>184.66494449000001</v>
      </c>
      <c r="E2165" s="29" t="str">
        <f>IFERROR([1]!EM_S_PERFORMANCEEXPRESS_PERFEXNETPROFITTOSHAREHOLDER(B2165,$C$1)/1000000,"")</f>
        <v/>
      </c>
      <c r="F2165" s="29" t="str">
        <f>IFERROR([1]!EM_S_PROFITNOTICE_FORECASTT(B2165,$C$1)/1000000,"")</f>
        <v/>
      </c>
      <c r="G2165" s="29" t="str">
        <f>IFERROR([1]!EM_S_PROFITNOTICE_FORECASTL(B2165,$C$1)/1000000,"")</f>
        <v/>
      </c>
      <c r="H2165" s="29" t="str">
        <f t="shared" si="233"/>
        <v/>
      </c>
      <c r="I2165" s="36">
        <f>IFERROR([1]!EM_S_QSTM07_IS(B2165,"61",$I$1,"1")/1000000,"")</f>
        <v>36.600626779999999</v>
      </c>
      <c r="J2165" s="29">
        <f t="shared" si="231"/>
        <v>148.06431771000001</v>
      </c>
      <c r="K2165" s="29">
        <f>IFERROR([1]!EM_S_QSTM07_IS(B2165,"61",$K$2,"1")/1000000,"")</f>
        <v>17.458154969999999</v>
      </c>
      <c r="L2165" s="30">
        <f t="shared" si="234"/>
        <v>7.4810976855476961</v>
      </c>
      <c r="M2165" s="49" t="str">
        <f ca="1">[1]!EM_S_MAJASSRES_NUM(B2165,$M$2,$M$1)</f>
        <v/>
      </c>
      <c r="N2165" s="45" t="str">
        <f t="shared" si="235"/>
        <v/>
      </c>
      <c r="O2165" s="37">
        <f t="shared" ca="1" si="236"/>
        <v>7.4810976855476961</v>
      </c>
      <c r="P2165" s="26" t="str">
        <f t="shared" si="237"/>
        <v>财报</v>
      </c>
    </row>
    <row r="2166" spans="1:16" x14ac:dyDescent="0.2">
      <c r="A2166" s="33">
        <f t="shared" ca="1" si="232"/>
        <v>171</v>
      </c>
      <c r="B2166" s="24" t="s">
        <v>4351</v>
      </c>
      <c r="C2166" s="24" t="s">
        <v>4352</v>
      </c>
      <c r="D2166" s="29">
        <f>IFERROR([1]!EM_S_QSTM07_IS(B2166,"61",$C$1,"1")/1000000,"")</f>
        <v>-29.658679329999998</v>
      </c>
      <c r="E2166" s="29" t="str">
        <f>IFERROR([1]!EM_S_PERFORMANCEEXPRESS_PERFEXNETPROFITTOSHAREHOLDER(B2166,$C$1)/1000000,"")</f>
        <v/>
      </c>
      <c r="F2166" s="29" t="str">
        <f>IFERROR([1]!EM_S_PROFITNOTICE_FORECASTT(B2166,$C$1)/1000000,"")</f>
        <v/>
      </c>
      <c r="G2166" s="29" t="str">
        <f>IFERROR([1]!EM_S_PROFITNOTICE_FORECASTL(B2166,$C$1)/1000000,"")</f>
        <v/>
      </c>
      <c r="H2166" s="29" t="str">
        <f t="shared" si="233"/>
        <v/>
      </c>
      <c r="I2166" s="36">
        <f>IFERROR([1]!EM_S_QSTM07_IS(B2166,"61",$I$1,"1")/1000000,"")</f>
        <v>-34.823857490000002</v>
      </c>
      <c r="J2166" s="29">
        <f t="shared" si="231"/>
        <v>5.1651781600000035</v>
      </c>
      <c r="K2166" s="29">
        <f>IFERROR([1]!EM_S_QSTM07_IS(B2166,"61",$K$2,"1")/1000000,"")</f>
        <v>-12.630874519999999</v>
      </c>
      <c r="L2166" s="30">
        <f t="shared" si="234"/>
        <v>1.4089327426870839</v>
      </c>
      <c r="M2166" s="49" t="str">
        <f ca="1">[1]!EM_S_MAJASSRES_NUM(B2166,$M$2,$M$1)</f>
        <v/>
      </c>
      <c r="N2166" s="45" t="str">
        <f t="shared" si="235"/>
        <v/>
      </c>
      <c r="O2166" s="37">
        <f t="shared" ca="1" si="236"/>
        <v>1.4089327426870839</v>
      </c>
      <c r="P2166" s="26" t="str">
        <f t="shared" si="237"/>
        <v>财报</v>
      </c>
    </row>
    <row r="2167" spans="1:16" x14ac:dyDescent="0.2">
      <c r="A2167" s="33">
        <f t="shared" ca="1" si="232"/>
        <v>1967</v>
      </c>
      <c r="B2167" s="24" t="s">
        <v>4353</v>
      </c>
      <c r="C2167" s="24" t="s">
        <v>4354</v>
      </c>
      <c r="D2167" s="29">
        <f>IFERROR([1]!EM_S_QSTM07_IS(B2167,"61",$C$1,"1")/1000000,"")</f>
        <v>16.466649960000002</v>
      </c>
      <c r="E2167" s="29" t="str">
        <f>IFERROR([1]!EM_S_PERFORMANCEEXPRESS_PERFEXNETPROFITTOSHAREHOLDER(B2167,$C$1)/1000000,"")</f>
        <v/>
      </c>
      <c r="F2167" s="29" t="str">
        <f>IFERROR([1]!EM_S_PROFITNOTICE_FORECASTT(B2167,$C$1)/1000000,"")</f>
        <v/>
      </c>
      <c r="G2167" s="29" t="str">
        <f>IFERROR([1]!EM_S_PROFITNOTICE_FORECASTL(B2167,$C$1)/1000000,"")</f>
        <v/>
      </c>
      <c r="H2167" s="29" t="str">
        <f t="shared" si="233"/>
        <v/>
      </c>
      <c r="I2167" s="36">
        <f>IFERROR([1]!EM_S_QSTM07_IS(B2167,"61",$I$1,"1")/1000000,"")</f>
        <v>20.969530809999998</v>
      </c>
      <c r="J2167" s="29">
        <f t="shared" si="231"/>
        <v>-4.5028808499999968</v>
      </c>
      <c r="K2167" s="29">
        <f>IFERROR([1]!EM_S_QSTM07_IS(B2167,"61",$K$2,"1")/1000000,"")</f>
        <v>16.299323090000001</v>
      </c>
      <c r="L2167" s="30">
        <f t="shared" si="234"/>
        <v>-1.2762618315580612</v>
      </c>
      <c r="M2167" s="49" t="str">
        <f ca="1">[1]!EM_S_MAJASSRES_NUM(B2167,$M$2,$M$1)</f>
        <v/>
      </c>
      <c r="N2167" s="45" t="str">
        <f t="shared" si="235"/>
        <v/>
      </c>
      <c r="O2167" s="37">
        <f t="shared" ca="1" si="236"/>
        <v>-1.2762618315580612</v>
      </c>
      <c r="P2167" s="26" t="str">
        <f t="shared" si="237"/>
        <v>财报</v>
      </c>
    </row>
    <row r="2168" spans="1:16" x14ac:dyDescent="0.2">
      <c r="A2168" s="33">
        <f t="shared" ca="1" si="232"/>
        <v>1118</v>
      </c>
      <c r="B2168" s="24" t="s">
        <v>4355</v>
      </c>
      <c r="C2168" s="24" t="s">
        <v>4356</v>
      </c>
      <c r="D2168" s="29">
        <f>IFERROR([1]!EM_S_QSTM07_IS(B2168,"61",$C$1,"1")/1000000,"")</f>
        <v>88.875001269999998</v>
      </c>
      <c r="E2168" s="29" t="str">
        <f>IFERROR([1]!EM_S_PERFORMANCEEXPRESS_PERFEXNETPROFITTOSHAREHOLDER(B2168,$C$1)/1000000,"")</f>
        <v/>
      </c>
      <c r="F2168" s="29" t="str">
        <f>IFERROR([1]!EM_S_PROFITNOTICE_FORECASTT(B2168,$C$1)/1000000,"")</f>
        <v/>
      </c>
      <c r="G2168" s="29" t="str">
        <f>IFERROR([1]!EM_S_PROFITNOTICE_FORECASTL(B2168,$C$1)/1000000,"")</f>
        <v/>
      </c>
      <c r="H2168" s="29" t="str">
        <f t="shared" si="233"/>
        <v/>
      </c>
      <c r="I2168" s="36">
        <f>IFERROR([1]!EM_S_QSTM07_IS(B2168,"61",$I$1,"1")/1000000,"")</f>
        <v>61.304535420000001</v>
      </c>
      <c r="J2168" s="29">
        <f t="shared" si="231"/>
        <v>27.570465849999998</v>
      </c>
      <c r="K2168" s="29">
        <f>IFERROR([1]!EM_S_QSTM07_IS(B2168,"61",$K$2,"1")/1000000,"")</f>
        <v>72.600623709999994</v>
      </c>
      <c r="L2168" s="30">
        <f t="shared" si="234"/>
        <v>-0.62024477971251302</v>
      </c>
      <c r="M2168" s="49" t="str">
        <f ca="1">[1]!EM_S_MAJASSRES_NUM(B2168,$M$2,$M$1)</f>
        <v/>
      </c>
      <c r="N2168" s="45" t="str">
        <f t="shared" si="235"/>
        <v/>
      </c>
      <c r="O2168" s="37">
        <f t="shared" ca="1" si="236"/>
        <v>-0.62024477971251302</v>
      </c>
      <c r="P2168" s="26" t="str">
        <f t="shared" si="237"/>
        <v>财报</v>
      </c>
    </row>
    <row r="2169" spans="1:16" x14ac:dyDescent="0.2">
      <c r="A2169" s="33">
        <f t="shared" ca="1" si="232"/>
        <v>1822</v>
      </c>
      <c r="B2169" s="24" t="s">
        <v>4357</v>
      </c>
      <c r="C2169" s="24" t="s">
        <v>4358</v>
      </c>
      <c r="D2169" s="29">
        <f>IFERROR([1]!EM_S_QSTM07_IS(B2169,"61",$C$1,"1")/1000000,"")</f>
        <v>24.263845839999998</v>
      </c>
      <c r="E2169" s="29" t="str">
        <f>IFERROR([1]!EM_S_PERFORMANCEEXPRESS_PERFEXNETPROFITTOSHAREHOLDER(B2169,$C$1)/1000000,"")</f>
        <v/>
      </c>
      <c r="F2169" s="29" t="str">
        <f>IFERROR([1]!EM_S_PROFITNOTICE_FORECASTT(B2169,$C$1)/1000000,"")</f>
        <v/>
      </c>
      <c r="G2169" s="29" t="str">
        <f>IFERROR([1]!EM_S_PROFITNOTICE_FORECASTL(B2169,$C$1)/1000000,"")</f>
        <v/>
      </c>
      <c r="H2169" s="29" t="str">
        <f t="shared" si="233"/>
        <v/>
      </c>
      <c r="I2169" s="36">
        <f>IFERROR([1]!EM_S_QSTM07_IS(B2169,"61",$I$1,"1")/1000000,"")</f>
        <v>36.946604700000002</v>
      </c>
      <c r="J2169" s="29">
        <f t="shared" si="231"/>
        <v>-12.682758860000003</v>
      </c>
      <c r="K2169" s="29">
        <f>IFERROR([1]!EM_S_QSTM07_IS(B2169,"61",$K$2,"1")/1000000,"")</f>
        <v>133.51525254999999</v>
      </c>
      <c r="L2169" s="30">
        <f t="shared" si="234"/>
        <v>-1.0949910861701022</v>
      </c>
      <c r="M2169" s="49" t="str">
        <f ca="1">[1]!EM_S_MAJASSRES_NUM(B2169,$M$2,$M$1)</f>
        <v/>
      </c>
      <c r="N2169" s="45" t="str">
        <f t="shared" si="235"/>
        <v/>
      </c>
      <c r="O2169" s="37">
        <f t="shared" ca="1" si="236"/>
        <v>-1.0949910861701022</v>
      </c>
      <c r="P2169" s="26" t="str">
        <f t="shared" si="237"/>
        <v>财报</v>
      </c>
    </row>
    <row r="2170" spans="1:16" x14ac:dyDescent="0.2">
      <c r="A2170" s="33">
        <f t="shared" ca="1" si="232"/>
        <v>32</v>
      </c>
      <c r="B2170" s="24" t="s">
        <v>4359</v>
      </c>
      <c r="C2170" s="24" t="s">
        <v>4360</v>
      </c>
      <c r="D2170" s="29">
        <f>IFERROR([1]!EM_S_QSTM07_IS(B2170,"61",$C$1,"1")/1000000,"")</f>
        <v>415.10210710000001</v>
      </c>
      <c r="E2170" s="29" t="str">
        <f>IFERROR([1]!EM_S_PERFORMANCEEXPRESS_PERFEXNETPROFITTOSHAREHOLDER(B2170,$C$1)/1000000,"")</f>
        <v/>
      </c>
      <c r="F2170" s="29" t="str">
        <f>IFERROR([1]!EM_S_PROFITNOTICE_FORECASTT(B2170,$C$1)/1000000,"")</f>
        <v/>
      </c>
      <c r="G2170" s="29" t="str">
        <f>IFERROR([1]!EM_S_PROFITNOTICE_FORECASTL(B2170,$C$1)/1000000,"")</f>
        <v/>
      </c>
      <c r="H2170" s="29" t="str">
        <f t="shared" si="233"/>
        <v/>
      </c>
      <c r="I2170" s="36">
        <f>IFERROR([1]!EM_S_QSTM07_IS(B2170,"61",$I$1,"1")/1000000,"")</f>
        <v>46.287039329999999</v>
      </c>
      <c r="J2170" s="29">
        <f t="shared" si="231"/>
        <v>368.81506777000004</v>
      </c>
      <c r="K2170" s="29">
        <f>IFERROR([1]!EM_S_QSTM07_IS(B2170,"61",$K$2,"1")/1000000,"")</f>
        <v>61.585333320000004</v>
      </c>
      <c r="L2170" s="30">
        <f t="shared" si="234"/>
        <v>4.9886834719822213</v>
      </c>
      <c r="M2170" s="49" t="str">
        <f ca="1">[1]!EM_S_MAJASSRES_NUM(B2170,$M$2,$M$1)</f>
        <v/>
      </c>
      <c r="N2170" s="45" t="str">
        <f t="shared" si="235"/>
        <v/>
      </c>
      <c r="O2170" s="37">
        <f t="shared" ca="1" si="236"/>
        <v>4.9886834719822213</v>
      </c>
      <c r="P2170" s="26" t="str">
        <f t="shared" si="237"/>
        <v>财报</v>
      </c>
    </row>
    <row r="2171" spans="1:16" x14ac:dyDescent="0.2">
      <c r="A2171" s="33">
        <f t="shared" ca="1" si="232"/>
        <v>978</v>
      </c>
      <c r="B2171" s="24" t="s">
        <v>4361</v>
      </c>
      <c r="C2171" s="24" t="s">
        <v>4362</v>
      </c>
      <c r="D2171" s="29">
        <f>IFERROR([1]!EM_S_QSTM07_IS(B2171,"61",$C$1,"1")/1000000,"")</f>
        <v>273.34444762999999</v>
      </c>
      <c r="E2171" s="29" t="str">
        <f>IFERROR([1]!EM_S_PERFORMANCEEXPRESS_PERFEXNETPROFITTOSHAREHOLDER(B2171,$C$1)/1000000,"")</f>
        <v/>
      </c>
      <c r="F2171" s="29" t="str">
        <f>IFERROR([1]!EM_S_PROFITNOTICE_FORECASTT(B2171,$C$1)/1000000,"")</f>
        <v/>
      </c>
      <c r="G2171" s="29" t="str">
        <f>IFERROR([1]!EM_S_PROFITNOTICE_FORECASTL(B2171,$C$1)/1000000,"")</f>
        <v/>
      </c>
      <c r="H2171" s="29" t="str">
        <f t="shared" si="233"/>
        <v/>
      </c>
      <c r="I2171" s="36">
        <f>IFERROR([1]!EM_S_QSTM07_IS(B2171,"61",$I$1,"1")/1000000,"")</f>
        <v>146.77486031999999</v>
      </c>
      <c r="J2171" s="29">
        <f t="shared" si="231"/>
        <v>126.56958731</v>
      </c>
      <c r="K2171" s="29">
        <f>IFERROR([1]!EM_S_QSTM07_IS(B2171,"61",$K$2,"1")/1000000,"")</f>
        <v>267.26672358000002</v>
      </c>
      <c r="L2171" s="30">
        <f t="shared" si="234"/>
        <v>-0.52642968187502637</v>
      </c>
      <c r="M2171" s="49" t="str">
        <f ca="1">[1]!EM_S_MAJASSRES_NUM(B2171,$M$2,$M$1)</f>
        <v/>
      </c>
      <c r="N2171" s="45" t="str">
        <f t="shared" si="235"/>
        <v/>
      </c>
      <c r="O2171" s="37">
        <f t="shared" ca="1" si="236"/>
        <v>-0.52642968187502637</v>
      </c>
      <c r="P2171" s="26" t="str">
        <f t="shared" si="237"/>
        <v>财报</v>
      </c>
    </row>
    <row r="2172" spans="1:16" x14ac:dyDescent="0.2">
      <c r="A2172" s="33">
        <f t="shared" ca="1" si="232"/>
        <v>8</v>
      </c>
      <c r="B2172" s="24" t="s">
        <v>4363</v>
      </c>
      <c r="C2172" s="24" t="s">
        <v>4364</v>
      </c>
      <c r="D2172" s="29">
        <f>IFERROR([1]!EM_S_QSTM07_IS(B2172,"61",$C$1,"1")/1000000,"")</f>
        <v>946.01165323999999</v>
      </c>
      <c r="E2172" s="29" t="str">
        <f>IFERROR([1]!EM_S_PERFORMANCEEXPRESS_PERFEXNETPROFITTOSHAREHOLDER(B2172,$C$1)/1000000,"")</f>
        <v/>
      </c>
      <c r="F2172" s="29" t="str">
        <f>IFERROR([1]!EM_S_PROFITNOTICE_FORECASTT(B2172,$C$1)/1000000,"")</f>
        <v/>
      </c>
      <c r="G2172" s="29" t="str">
        <f>IFERROR([1]!EM_S_PROFITNOTICE_FORECASTL(B2172,$C$1)/1000000,"")</f>
        <v/>
      </c>
      <c r="H2172" s="29" t="str">
        <f t="shared" si="233"/>
        <v/>
      </c>
      <c r="I2172" s="36">
        <f>IFERROR([1]!EM_S_QSTM07_IS(B2172,"61",$I$1,"1")/1000000,"")</f>
        <v>464.24975058000001</v>
      </c>
      <c r="J2172" s="29">
        <f t="shared" si="231"/>
        <v>481.76190265999998</v>
      </c>
      <c r="K2172" s="29">
        <f>IFERROR([1]!EM_S_QSTM07_IS(B2172,"61",$K$2,"1")/1000000,"")</f>
        <v>36.699698679999997</v>
      </c>
      <c r="L2172" s="30">
        <f t="shared" si="234"/>
        <v>12.127135098865068</v>
      </c>
      <c r="M2172" s="49" t="str">
        <f ca="1">[1]!EM_S_MAJASSRES_NUM(B2172,$M$2,$M$1)</f>
        <v/>
      </c>
      <c r="N2172" s="45" t="str">
        <f t="shared" si="235"/>
        <v/>
      </c>
      <c r="O2172" s="37">
        <f t="shared" ca="1" si="236"/>
        <v>12.127135098865068</v>
      </c>
      <c r="P2172" s="26" t="str">
        <f t="shared" si="237"/>
        <v>财报</v>
      </c>
    </row>
    <row r="2173" spans="1:16" x14ac:dyDescent="0.2">
      <c r="A2173" s="33">
        <f t="shared" ca="1" si="232"/>
        <v>1426</v>
      </c>
      <c r="B2173" s="24" t="s">
        <v>4365</v>
      </c>
      <c r="C2173" s="24" t="s">
        <v>4366</v>
      </c>
      <c r="D2173" s="29">
        <f>IFERROR([1]!EM_S_QSTM07_IS(B2173,"61",$C$1,"1")/1000000,"")</f>
        <v>117.45249173000001</v>
      </c>
      <c r="E2173" s="29" t="str">
        <f>IFERROR([1]!EM_S_PERFORMANCEEXPRESS_PERFEXNETPROFITTOSHAREHOLDER(B2173,$C$1)/1000000,"")</f>
        <v/>
      </c>
      <c r="F2173" s="29" t="str">
        <f>IFERROR([1]!EM_S_PROFITNOTICE_FORECASTT(B2173,$C$1)/1000000,"")</f>
        <v/>
      </c>
      <c r="G2173" s="29" t="str">
        <f>IFERROR([1]!EM_S_PROFITNOTICE_FORECASTL(B2173,$C$1)/1000000,"")</f>
        <v/>
      </c>
      <c r="H2173" s="29" t="str">
        <f t="shared" si="233"/>
        <v/>
      </c>
      <c r="I2173" s="36">
        <f>IFERROR([1]!EM_S_QSTM07_IS(B2173,"61",$I$1,"1")/1000000,"")</f>
        <v>95.101783239999989</v>
      </c>
      <c r="J2173" s="29">
        <f t="shared" si="231"/>
        <v>22.350708490000017</v>
      </c>
      <c r="K2173" s="29">
        <f>IFERROR([1]!EM_S_QSTM07_IS(B2173,"61",$K$2,"1")/1000000,"")</f>
        <v>129.85555861</v>
      </c>
      <c r="L2173" s="30">
        <f t="shared" si="234"/>
        <v>-0.82788023301238323</v>
      </c>
      <c r="M2173" s="49" t="str">
        <f ca="1">[1]!EM_S_MAJASSRES_NUM(B2173,$M$2,$M$1)</f>
        <v/>
      </c>
      <c r="N2173" s="45" t="str">
        <f t="shared" si="235"/>
        <v/>
      </c>
      <c r="O2173" s="37">
        <f t="shared" ca="1" si="236"/>
        <v>-0.82788023301238323</v>
      </c>
      <c r="P2173" s="26" t="str">
        <f t="shared" si="237"/>
        <v>财报</v>
      </c>
    </row>
    <row r="2174" spans="1:16" x14ac:dyDescent="0.2">
      <c r="A2174" s="33">
        <f t="shared" ca="1" si="232"/>
        <v>333</v>
      </c>
      <c r="B2174" s="24" t="s">
        <v>4367</v>
      </c>
      <c r="C2174" s="24" t="s">
        <v>4368</v>
      </c>
      <c r="D2174" s="29">
        <f>IFERROR([1]!EM_S_QSTM07_IS(B2174,"61",$C$1,"1")/1000000,"")</f>
        <v>267.65875206999999</v>
      </c>
      <c r="E2174" s="29" t="str">
        <f>IFERROR([1]!EM_S_PERFORMANCEEXPRESS_PERFEXNETPROFITTOSHAREHOLDER(B2174,$C$1)/1000000,"")</f>
        <v/>
      </c>
      <c r="F2174" s="29">
        <f>IFERROR([1]!EM_S_PROFITNOTICE_FORECASTT(B2174,$C$1)/1000000,"")</f>
        <v>421.89060000000001</v>
      </c>
      <c r="G2174" s="29">
        <f>IFERROR([1]!EM_S_PROFITNOTICE_FORECASTL(B2174,$C$1)/1000000,"")</f>
        <v>351.57549999999998</v>
      </c>
      <c r="H2174" s="29">
        <f t="shared" si="233"/>
        <v>386.73304999999999</v>
      </c>
      <c r="I2174" s="36">
        <f>IFERROR([1]!EM_S_QSTM07_IS(B2174,"61",$I$1,"1")/1000000,"")</f>
        <v>114.77881418999999</v>
      </c>
      <c r="J2174" s="29">
        <f t="shared" si="231"/>
        <v>152.87993788</v>
      </c>
      <c r="K2174" s="29">
        <f>IFERROR([1]!EM_S_QSTM07_IS(B2174,"61",$K$2,"1")/1000000,"")</f>
        <v>90.463863779999997</v>
      </c>
      <c r="L2174" s="30">
        <f t="shared" si="234"/>
        <v>0.68995587289738469</v>
      </c>
      <c r="M2174" s="49" t="str">
        <f ca="1">[1]!EM_S_MAJASSRES_NUM(B2174,$M$2,$M$1)</f>
        <v/>
      </c>
      <c r="N2174" s="45" t="str">
        <f t="shared" si="235"/>
        <v/>
      </c>
      <c r="O2174" s="37">
        <f t="shared" ca="1" si="236"/>
        <v>0.68995587289738469</v>
      </c>
      <c r="P2174" s="26" t="str">
        <f t="shared" si="237"/>
        <v>财报</v>
      </c>
    </row>
    <row r="2175" spans="1:16" x14ac:dyDescent="0.2">
      <c r="A2175" s="33">
        <f t="shared" ca="1" si="232"/>
        <v>1309</v>
      </c>
      <c r="B2175" s="24" t="s">
        <v>4369</v>
      </c>
      <c r="C2175" s="24" t="s">
        <v>4370</v>
      </c>
      <c r="D2175" s="29">
        <f>IFERROR([1]!EM_S_QSTM07_IS(B2175,"61",$C$1,"1")/1000000,"")</f>
        <v>23.8089643</v>
      </c>
      <c r="E2175" s="29" t="str">
        <f>IFERROR([1]!EM_S_PERFORMANCEEXPRESS_PERFEXNETPROFITTOSHAREHOLDER(B2175,$C$1)/1000000,"")</f>
        <v/>
      </c>
      <c r="F2175" s="29" t="str">
        <f>IFERROR([1]!EM_S_PROFITNOTICE_FORECASTT(B2175,$C$1)/1000000,"")</f>
        <v/>
      </c>
      <c r="G2175" s="29" t="str">
        <f>IFERROR([1]!EM_S_PROFITNOTICE_FORECASTL(B2175,$C$1)/1000000,"")</f>
        <v/>
      </c>
      <c r="H2175" s="29" t="str">
        <f t="shared" si="233"/>
        <v/>
      </c>
      <c r="I2175" s="36">
        <f>IFERROR([1]!EM_S_QSTM07_IS(B2175,"61",$I$1,"1")/1000000,"")</f>
        <v>15.86034628</v>
      </c>
      <c r="J2175" s="29">
        <f t="shared" si="231"/>
        <v>7.9486180199999996</v>
      </c>
      <c r="K2175" s="29">
        <f>IFERROR([1]!EM_S_QSTM07_IS(B2175,"61",$K$2,"1")/1000000,"")</f>
        <v>32.782962920000003</v>
      </c>
      <c r="L2175" s="30">
        <f t="shared" si="234"/>
        <v>-0.75753814445030654</v>
      </c>
      <c r="M2175" s="49" t="str">
        <f ca="1">[1]!EM_S_MAJASSRES_NUM(B2175,$M$2,$M$1)</f>
        <v/>
      </c>
      <c r="N2175" s="45" t="str">
        <f t="shared" si="235"/>
        <v/>
      </c>
      <c r="O2175" s="37">
        <f t="shared" ca="1" si="236"/>
        <v>-0.75753814445030654</v>
      </c>
      <c r="P2175" s="26" t="str">
        <f t="shared" si="237"/>
        <v>财报</v>
      </c>
    </row>
    <row r="2176" spans="1:16" x14ac:dyDescent="0.2">
      <c r="A2176" s="33">
        <f t="shared" ca="1" si="232"/>
        <v>212</v>
      </c>
      <c r="B2176" s="24" t="s">
        <v>4371</v>
      </c>
      <c r="C2176" s="24" t="s">
        <v>4372</v>
      </c>
      <c r="D2176" s="29">
        <f>IFERROR([1]!EM_S_QSTM07_IS(B2176,"61",$C$1,"1")/1000000,"")</f>
        <v>133.72365235999999</v>
      </c>
      <c r="E2176" s="29" t="str">
        <f>IFERROR([1]!EM_S_PERFORMANCEEXPRESS_PERFEXNETPROFITTOSHAREHOLDER(B2176,$C$1)/1000000,"")</f>
        <v/>
      </c>
      <c r="F2176" s="29" t="str">
        <f>IFERROR([1]!EM_S_PROFITNOTICE_FORECASTT(B2176,$C$1)/1000000,"")</f>
        <v/>
      </c>
      <c r="G2176" s="29" t="str">
        <f>IFERROR([1]!EM_S_PROFITNOTICE_FORECASTL(B2176,$C$1)/1000000,"")</f>
        <v/>
      </c>
      <c r="H2176" s="29" t="str">
        <f t="shared" si="233"/>
        <v/>
      </c>
      <c r="I2176" s="36">
        <f>IFERROR([1]!EM_S_QSTM07_IS(B2176,"61",$I$1,"1")/1000000,"")</f>
        <v>60.34594748</v>
      </c>
      <c r="J2176" s="29">
        <f t="shared" si="231"/>
        <v>73.377704879999982</v>
      </c>
      <c r="K2176" s="29">
        <f>IFERROR([1]!EM_S_QSTM07_IS(B2176,"61",$K$2,"1")/1000000,"")</f>
        <v>33.767856760000001</v>
      </c>
      <c r="L2176" s="30">
        <f t="shared" si="234"/>
        <v>1.1730045054834561</v>
      </c>
      <c r="M2176" s="49" t="str">
        <f ca="1">[1]!EM_S_MAJASSRES_NUM(B2176,$M$2,$M$1)</f>
        <v/>
      </c>
      <c r="N2176" s="45" t="str">
        <f t="shared" si="235"/>
        <v/>
      </c>
      <c r="O2176" s="37">
        <f t="shared" ca="1" si="236"/>
        <v>1.1730045054834561</v>
      </c>
      <c r="P2176" s="26" t="str">
        <f t="shared" si="237"/>
        <v>财报</v>
      </c>
    </row>
    <row r="2177" spans="1:16" x14ac:dyDescent="0.2">
      <c r="A2177" s="33">
        <f t="shared" ca="1" si="232"/>
        <v>2184</v>
      </c>
      <c r="B2177" s="24" t="s">
        <v>4373</v>
      </c>
      <c r="C2177" s="24" t="s">
        <v>4374</v>
      </c>
      <c r="D2177" s="29">
        <f>IFERROR([1]!EM_S_QSTM07_IS(B2177,"61",$C$1,"1")/1000000,"")</f>
        <v>-10.618524220000001</v>
      </c>
      <c r="E2177" s="29" t="str">
        <f>IFERROR([1]!EM_S_PERFORMANCEEXPRESS_PERFEXNETPROFITTOSHAREHOLDER(B2177,$C$1)/1000000,"")</f>
        <v/>
      </c>
      <c r="F2177" s="29" t="str">
        <f>IFERROR([1]!EM_S_PROFITNOTICE_FORECASTT(B2177,$C$1)/1000000,"")</f>
        <v/>
      </c>
      <c r="G2177" s="29" t="str">
        <f>IFERROR([1]!EM_S_PROFITNOTICE_FORECASTL(B2177,$C$1)/1000000,"")</f>
        <v/>
      </c>
      <c r="H2177" s="29" t="str">
        <f t="shared" si="233"/>
        <v/>
      </c>
      <c r="I2177" s="36">
        <f>IFERROR([1]!EM_S_QSTM07_IS(B2177,"61",$I$1,"1")/1000000,"")</f>
        <v>29.530341280000002</v>
      </c>
      <c r="J2177" s="29">
        <f t="shared" si="231"/>
        <v>-40.148865499999999</v>
      </c>
      <c r="K2177" s="29">
        <f>IFERROR([1]!EM_S_QSTM07_IS(B2177,"61",$K$2,"1")/1000000,"")</f>
        <v>29.94230731</v>
      </c>
      <c r="L2177" s="30">
        <f t="shared" si="234"/>
        <v>-2.3408741378654963</v>
      </c>
      <c r="M2177" s="49" t="str">
        <f ca="1">[1]!EM_S_MAJASSRES_NUM(B2177,$M$2,$M$1)</f>
        <v/>
      </c>
      <c r="N2177" s="45" t="str">
        <f t="shared" si="235"/>
        <v/>
      </c>
      <c r="O2177" s="37">
        <f t="shared" ca="1" si="236"/>
        <v>-2.3408741378654963</v>
      </c>
      <c r="P2177" s="26" t="str">
        <f t="shared" si="237"/>
        <v>财报</v>
      </c>
    </row>
    <row r="2178" spans="1:16" x14ac:dyDescent="0.2">
      <c r="A2178" s="33">
        <f t="shared" ca="1" si="232"/>
        <v>1854</v>
      </c>
      <c r="B2178" s="24" t="s">
        <v>4375</v>
      </c>
      <c r="C2178" s="24" t="s">
        <v>4376</v>
      </c>
      <c r="D2178" s="29">
        <f>IFERROR([1]!EM_S_QSTM07_IS(B2178,"61",$C$1,"1")/1000000,"")</f>
        <v>61.772620509999996</v>
      </c>
      <c r="E2178" s="29" t="str">
        <f>IFERROR([1]!EM_S_PERFORMANCEEXPRESS_PERFEXNETPROFITTOSHAREHOLDER(B2178,$C$1)/1000000,"")</f>
        <v/>
      </c>
      <c r="F2178" s="29" t="str">
        <f>IFERROR([1]!EM_S_PROFITNOTICE_FORECASTT(B2178,$C$1)/1000000,"")</f>
        <v/>
      </c>
      <c r="G2178" s="29" t="str">
        <f>IFERROR([1]!EM_S_PROFITNOTICE_FORECASTL(B2178,$C$1)/1000000,"")</f>
        <v/>
      </c>
      <c r="H2178" s="29" t="str">
        <f t="shared" si="233"/>
        <v/>
      </c>
      <c r="I2178" s="36">
        <f>IFERROR([1]!EM_S_QSTM07_IS(B2178,"61",$I$1,"1")/1000000,"")</f>
        <v>68.873568860000006</v>
      </c>
      <c r="J2178" s="29">
        <f t="shared" si="231"/>
        <v>-7.1009483500000101</v>
      </c>
      <c r="K2178" s="29">
        <f>IFERROR([1]!EM_S_QSTM07_IS(B2178,"61",$K$2,"1")/1000000,"")</f>
        <v>55.258517829999995</v>
      </c>
      <c r="L2178" s="30">
        <f t="shared" si="234"/>
        <v>-1.1285041406981946</v>
      </c>
      <c r="M2178" s="49" t="str">
        <f ca="1">[1]!EM_S_MAJASSRES_NUM(B2178,$M$2,$M$1)</f>
        <v/>
      </c>
      <c r="N2178" s="45" t="str">
        <f t="shared" si="235"/>
        <v/>
      </c>
      <c r="O2178" s="37">
        <f t="shared" ca="1" si="236"/>
        <v>-1.1285041406981946</v>
      </c>
      <c r="P2178" s="26" t="str">
        <f t="shared" si="237"/>
        <v>财报</v>
      </c>
    </row>
    <row r="2179" spans="1:16" x14ac:dyDescent="0.2">
      <c r="A2179" s="33" t="str">
        <f t="shared" ca="1" si="232"/>
        <v/>
      </c>
      <c r="B2179" s="24" t="s">
        <v>4377</v>
      </c>
      <c r="C2179" s="24" t="s">
        <v>4378</v>
      </c>
      <c r="D2179" s="29">
        <f>IFERROR([1]!EM_S_QSTM07_IS(B2179,"61",$C$1,"1")/1000000,"")</f>
        <v>2.1944940900000001</v>
      </c>
      <c r="E2179" s="29" t="str">
        <f>IFERROR([1]!EM_S_PERFORMANCEEXPRESS_PERFEXNETPROFITTOSHAREHOLDER(B2179,$C$1)/1000000,"")</f>
        <v/>
      </c>
      <c r="F2179" s="29" t="str">
        <f>IFERROR([1]!EM_S_PROFITNOTICE_FORECASTT(B2179,$C$1)/1000000,"")</f>
        <v/>
      </c>
      <c r="G2179" s="29" t="str">
        <f>IFERROR([1]!EM_S_PROFITNOTICE_FORECASTL(B2179,$C$1)/1000000,"")</f>
        <v/>
      </c>
      <c r="H2179" s="29" t="str">
        <f t="shared" si="233"/>
        <v/>
      </c>
      <c r="I2179" s="36">
        <f>IFERROR([1]!EM_S_QSTM07_IS(B2179,"61",$I$1,"1")/1000000,"")</f>
        <v>2.8714523999999999</v>
      </c>
      <c r="J2179" s="29">
        <f t="shared" si="231"/>
        <v>-0.67695830999999984</v>
      </c>
      <c r="K2179" s="29">
        <f>IFERROR([1]!EM_S_QSTM07_IS(B2179,"61",$K$2,"1")/1000000,"")</f>
        <v>1.30031487</v>
      </c>
      <c r="L2179" s="30">
        <f t="shared" si="234"/>
        <v>-1.5206110655336886</v>
      </c>
      <c r="M2179" s="49" t="str">
        <f ca="1">[1]!EM_S_MAJASSRES_NUM(B2179,$M$2,$M$1)</f>
        <v/>
      </c>
      <c r="N2179" s="45">
        <f t="shared" si="235"/>
        <v>1</v>
      </c>
      <c r="O2179" s="37" t="str">
        <f t="shared" ca="1" si="236"/>
        <v/>
      </c>
      <c r="P2179" s="26" t="str">
        <f t="shared" si="237"/>
        <v>财报</v>
      </c>
    </row>
    <row r="2180" spans="1:16" x14ac:dyDescent="0.2">
      <c r="A2180" s="33">
        <f t="shared" ca="1" si="232"/>
        <v>1371</v>
      </c>
      <c r="B2180" s="24" t="s">
        <v>4379</v>
      </c>
      <c r="C2180" s="24" t="s">
        <v>4380</v>
      </c>
      <c r="D2180" s="29">
        <f>IFERROR([1]!EM_S_QSTM07_IS(B2180,"61",$C$1,"1")/1000000,"")</f>
        <v>9.5623002400000008</v>
      </c>
      <c r="E2180" s="29" t="str">
        <f>IFERROR([1]!EM_S_PERFORMANCEEXPRESS_PERFEXNETPROFITTOSHAREHOLDER(B2180,$C$1)/1000000,"")</f>
        <v/>
      </c>
      <c r="F2180" s="29" t="str">
        <f>IFERROR([1]!EM_S_PROFITNOTICE_FORECASTT(B2180,$C$1)/1000000,"")</f>
        <v/>
      </c>
      <c r="G2180" s="29" t="str">
        <f>IFERROR([1]!EM_S_PROFITNOTICE_FORECASTL(B2180,$C$1)/1000000,"")</f>
        <v/>
      </c>
      <c r="H2180" s="29" t="str">
        <f t="shared" si="233"/>
        <v/>
      </c>
      <c r="I2180" s="36">
        <f>IFERROR([1]!EM_S_QSTM07_IS(B2180,"61",$I$1,"1")/1000000,"")</f>
        <v>3.8970748099999999</v>
      </c>
      <c r="J2180" s="29">
        <f t="shared" ref="J2180:J2243" si="238">IFERROR(IF(D2180&lt;&gt;"",D2180-I2180,IF(E2180&lt;&gt;"",E2180-I2180,IF(H2180&lt;&gt;"",H2180-I2180,""))),"")</f>
        <v>5.6652254300000013</v>
      </c>
      <c r="K2180" s="29">
        <f>IFERROR([1]!EM_S_QSTM07_IS(B2180,"61",$K$2,"1")/1000000,"")</f>
        <v>27.479279460000001</v>
      </c>
      <c r="L2180" s="30">
        <f t="shared" si="234"/>
        <v>-0.79383646364357763</v>
      </c>
      <c r="M2180" s="49" t="str">
        <f ca="1">[1]!EM_S_MAJASSRES_NUM(B2180,$M$2,$M$1)</f>
        <v/>
      </c>
      <c r="N2180" s="45" t="str">
        <f t="shared" si="235"/>
        <v/>
      </c>
      <c r="O2180" s="37">
        <f t="shared" ca="1" si="236"/>
        <v>-0.79383646364357763</v>
      </c>
      <c r="P2180" s="26" t="str">
        <f t="shared" si="237"/>
        <v>财报</v>
      </c>
    </row>
    <row r="2181" spans="1:16" x14ac:dyDescent="0.2">
      <c r="A2181" s="33">
        <f t="shared" ref="A2181:A2244" ca="1" si="239">IFERROR(RANK(O2181,$O$4:$O$2880,0),"")</f>
        <v>1182</v>
      </c>
      <c r="B2181" s="24" t="s">
        <v>4381</v>
      </c>
      <c r="C2181" s="24" t="s">
        <v>4382</v>
      </c>
      <c r="D2181" s="29">
        <f>IFERROR([1]!EM_S_QSTM07_IS(B2181,"61",$C$1,"1")/1000000,"")</f>
        <v>61.038401549999996</v>
      </c>
      <c r="E2181" s="29" t="str">
        <f>IFERROR([1]!EM_S_PERFORMANCEEXPRESS_PERFEXNETPROFITTOSHAREHOLDER(B2181,$C$1)/1000000,"")</f>
        <v/>
      </c>
      <c r="F2181" s="29" t="str">
        <f>IFERROR([1]!EM_S_PROFITNOTICE_FORECASTT(B2181,$C$1)/1000000,"")</f>
        <v/>
      </c>
      <c r="G2181" s="29" t="str">
        <f>IFERROR([1]!EM_S_PROFITNOTICE_FORECASTL(B2181,$C$1)/1000000,"")</f>
        <v/>
      </c>
      <c r="H2181" s="29" t="str">
        <f t="shared" ref="H2181:H2244" si="240">IFERROR(AVERAGE(F2181:G2181),"")</f>
        <v/>
      </c>
      <c r="I2181" s="36">
        <f>IFERROR([1]!EM_S_QSTM07_IS(B2181,"61",$I$1,"1")/1000000,"")</f>
        <v>33.637641270000003</v>
      </c>
      <c r="J2181" s="29">
        <f t="shared" si="238"/>
        <v>27.400760279999993</v>
      </c>
      <c r="K2181" s="29">
        <f>IFERROR([1]!EM_S_QSTM07_IS(B2181,"61",$K$2,"1")/1000000,"")</f>
        <v>82.049906759999999</v>
      </c>
      <c r="L2181" s="30">
        <f t="shared" ref="L2181:L2244" si="241">IFERROR(IF(J2181="","",(J2181-K2181)/ABS(K2181)),"")</f>
        <v>-0.66604763659087929</v>
      </c>
      <c r="M2181" s="49" t="str">
        <f ca="1">[1]!EM_S_MAJASSRES_NUM(B2181,$M$2,$M$1)</f>
        <v/>
      </c>
      <c r="N2181" s="45" t="str">
        <f t="shared" ref="N2181:N2244" si="242">IFERROR(IF(ABS(K2181)&lt;$N$2,1,""),"")</f>
        <v/>
      </c>
      <c r="O2181" s="37">
        <f t="shared" ref="O2181:O2244" ca="1" si="243">IFERROR(IF(AND(M2181="",N2181=""),L2181,""),"")</f>
        <v>-0.66604763659087929</v>
      </c>
      <c r="P2181" s="26" t="str">
        <f t="shared" ref="P2181:P2244" si="244">IFERROR(IF(D2181&lt;&gt;"","财报",IF(E2181&lt;&gt;"","快报",IF(H2181&lt;&gt;"","预告",""))),"")</f>
        <v>财报</v>
      </c>
    </row>
    <row r="2182" spans="1:16" x14ac:dyDescent="0.2">
      <c r="A2182" s="33">
        <f t="shared" ca="1" si="239"/>
        <v>161</v>
      </c>
      <c r="B2182" s="24" t="s">
        <v>4383</v>
      </c>
      <c r="C2182" s="24" t="s">
        <v>4384</v>
      </c>
      <c r="D2182" s="29">
        <f>IFERROR([1]!EM_S_QSTM07_IS(B2182,"61",$C$1,"1")/1000000,"")</f>
        <v>70.993062140000006</v>
      </c>
      <c r="E2182" s="29" t="str">
        <f>IFERROR([1]!EM_S_PERFORMANCEEXPRESS_PERFEXNETPROFITTOSHAREHOLDER(B2182,$C$1)/1000000,"")</f>
        <v/>
      </c>
      <c r="F2182" s="29" t="str">
        <f>IFERROR([1]!EM_S_PROFITNOTICE_FORECASTT(B2182,$C$1)/1000000,"")</f>
        <v/>
      </c>
      <c r="G2182" s="29" t="str">
        <f>IFERROR([1]!EM_S_PROFITNOTICE_FORECASTL(B2182,$C$1)/1000000,"")</f>
        <v/>
      </c>
      <c r="H2182" s="29" t="str">
        <f t="shared" si="240"/>
        <v/>
      </c>
      <c r="I2182" s="36">
        <f>IFERROR([1]!EM_S_QSTM07_IS(B2182,"61",$I$1,"1")/1000000,"")</f>
        <v>-54.227559849999999</v>
      </c>
      <c r="J2182" s="29">
        <f t="shared" si="238"/>
        <v>125.22062199000001</v>
      </c>
      <c r="K2182" s="29">
        <f>IFERROR([1]!EM_S_QSTM07_IS(B2182,"61",$K$2,"1")/1000000,"")</f>
        <v>49.895747350000001</v>
      </c>
      <c r="L2182" s="30">
        <f t="shared" si="241"/>
        <v>1.5096451830177871</v>
      </c>
      <c r="M2182" s="49" t="str">
        <f ca="1">[1]!EM_S_MAJASSRES_NUM(B2182,$M$2,$M$1)</f>
        <v/>
      </c>
      <c r="N2182" s="45" t="str">
        <f t="shared" si="242"/>
        <v/>
      </c>
      <c r="O2182" s="37">
        <f t="shared" ca="1" si="243"/>
        <v>1.5096451830177871</v>
      </c>
      <c r="P2182" s="26" t="str">
        <f t="shared" si="244"/>
        <v>财报</v>
      </c>
    </row>
    <row r="2183" spans="1:16" x14ac:dyDescent="0.2">
      <c r="A2183" s="33">
        <f t="shared" ca="1" si="239"/>
        <v>819</v>
      </c>
      <c r="B2183" s="24" t="s">
        <v>4385</v>
      </c>
      <c r="C2183" s="24" t="s">
        <v>4386</v>
      </c>
      <c r="D2183" s="29">
        <f>IFERROR([1]!EM_S_QSTM07_IS(B2183,"61",$C$1,"1")/1000000,"")</f>
        <v>268.18911681000003</v>
      </c>
      <c r="E2183" s="29" t="str">
        <f>IFERROR([1]!EM_S_PERFORMANCEEXPRESS_PERFEXNETPROFITTOSHAREHOLDER(B2183,$C$1)/1000000,"")</f>
        <v/>
      </c>
      <c r="F2183" s="29" t="str">
        <f>IFERROR([1]!EM_S_PROFITNOTICE_FORECASTT(B2183,$C$1)/1000000,"")</f>
        <v/>
      </c>
      <c r="G2183" s="29" t="str">
        <f>IFERROR([1]!EM_S_PROFITNOTICE_FORECASTL(B2183,$C$1)/1000000,"")</f>
        <v/>
      </c>
      <c r="H2183" s="29" t="str">
        <f t="shared" si="240"/>
        <v/>
      </c>
      <c r="I2183" s="36">
        <f>IFERROR([1]!EM_S_QSTM07_IS(B2183,"61",$I$1,"1")/1000000,"")</f>
        <v>119.16720987000001</v>
      </c>
      <c r="J2183" s="29">
        <f t="shared" si="238"/>
        <v>149.02190694000001</v>
      </c>
      <c r="K2183" s="29">
        <f>IFERROR([1]!EM_S_QSTM07_IS(B2183,"61",$K$2,"1")/1000000,"")</f>
        <v>237.01754236000002</v>
      </c>
      <c r="L2183" s="30">
        <f t="shared" si="241"/>
        <v>-0.37126212070136833</v>
      </c>
      <c r="M2183" s="49" t="str">
        <f ca="1">[1]!EM_S_MAJASSRES_NUM(B2183,$M$2,$M$1)</f>
        <v/>
      </c>
      <c r="N2183" s="45" t="str">
        <f t="shared" si="242"/>
        <v/>
      </c>
      <c r="O2183" s="37">
        <f t="shared" ca="1" si="243"/>
        <v>-0.37126212070136833</v>
      </c>
      <c r="P2183" s="26" t="str">
        <f t="shared" si="244"/>
        <v>财报</v>
      </c>
    </row>
    <row r="2184" spans="1:16" x14ac:dyDescent="0.2">
      <c r="A2184" s="33">
        <f t="shared" ca="1" si="239"/>
        <v>1739</v>
      </c>
      <c r="B2184" s="24" t="s">
        <v>4387</v>
      </c>
      <c r="C2184" s="24" t="s">
        <v>4388</v>
      </c>
      <c r="D2184" s="29">
        <f>IFERROR([1]!EM_S_QSTM07_IS(B2184,"61",$C$1,"1")/1000000,"")</f>
        <v>133.88735621000001</v>
      </c>
      <c r="E2184" s="29" t="str">
        <f>IFERROR([1]!EM_S_PERFORMANCEEXPRESS_PERFEXNETPROFITTOSHAREHOLDER(B2184,$C$1)/1000000,"")</f>
        <v/>
      </c>
      <c r="F2184" s="29" t="str">
        <f>IFERROR([1]!EM_S_PROFITNOTICE_FORECASTT(B2184,$C$1)/1000000,"")</f>
        <v/>
      </c>
      <c r="G2184" s="29" t="str">
        <f>IFERROR([1]!EM_S_PROFITNOTICE_FORECASTL(B2184,$C$1)/1000000,"")</f>
        <v/>
      </c>
      <c r="H2184" s="29" t="str">
        <f t="shared" si="240"/>
        <v/>
      </c>
      <c r="I2184" s="36">
        <f>IFERROR([1]!EM_S_QSTM07_IS(B2184,"61",$I$1,"1")/1000000,"")</f>
        <v>135.50302094</v>
      </c>
      <c r="J2184" s="29">
        <f t="shared" si="238"/>
        <v>-1.6156647299999918</v>
      </c>
      <c r="K2184" s="29">
        <f>IFERROR([1]!EM_S_QSTM07_IS(B2184,"61",$K$2,"1")/1000000,"")</f>
        <v>137.21464158000001</v>
      </c>
      <c r="L2184" s="30">
        <f t="shared" si="241"/>
        <v>-1.0117747254330582</v>
      </c>
      <c r="M2184" s="49" t="str">
        <f ca="1">[1]!EM_S_MAJASSRES_NUM(B2184,$M$2,$M$1)</f>
        <v/>
      </c>
      <c r="N2184" s="45" t="str">
        <f t="shared" si="242"/>
        <v/>
      </c>
      <c r="O2184" s="37">
        <f t="shared" ca="1" si="243"/>
        <v>-1.0117747254330582</v>
      </c>
      <c r="P2184" s="26" t="str">
        <f t="shared" si="244"/>
        <v>财报</v>
      </c>
    </row>
    <row r="2185" spans="1:16" x14ac:dyDescent="0.2">
      <c r="A2185" s="33">
        <f t="shared" ca="1" si="239"/>
        <v>1502</v>
      </c>
      <c r="B2185" s="24" t="s">
        <v>4389</v>
      </c>
      <c r="C2185" s="24" t="s">
        <v>4390</v>
      </c>
      <c r="D2185" s="29">
        <f>IFERROR([1]!EM_S_QSTM07_IS(B2185,"61",$C$1,"1")/1000000,"")</f>
        <v>98.97506568</v>
      </c>
      <c r="E2185" s="29" t="str">
        <f>IFERROR([1]!EM_S_PERFORMANCEEXPRESS_PERFEXNETPROFITTOSHAREHOLDER(B2185,$C$1)/1000000,"")</f>
        <v/>
      </c>
      <c r="F2185" s="29" t="str">
        <f>IFERROR([1]!EM_S_PROFITNOTICE_FORECASTT(B2185,$C$1)/1000000,"")</f>
        <v/>
      </c>
      <c r="G2185" s="29" t="str">
        <f>IFERROR([1]!EM_S_PROFITNOTICE_FORECASTL(B2185,$C$1)/1000000,"")</f>
        <v/>
      </c>
      <c r="H2185" s="29" t="str">
        <f t="shared" si="240"/>
        <v/>
      </c>
      <c r="I2185" s="36">
        <f>IFERROR([1]!EM_S_QSTM07_IS(B2185,"61",$I$1,"1")/1000000,"")</f>
        <v>67.548344010000008</v>
      </c>
      <c r="J2185" s="29">
        <f t="shared" si="238"/>
        <v>31.426721669999992</v>
      </c>
      <c r="K2185" s="29">
        <f>IFERROR([1]!EM_S_QSTM07_IS(B2185,"61",$K$2,"1")/1000000,"")</f>
        <v>254.81737338999997</v>
      </c>
      <c r="L2185" s="30">
        <f t="shared" si="241"/>
        <v>-0.87666962714547281</v>
      </c>
      <c r="M2185" s="49" t="str">
        <f ca="1">[1]!EM_S_MAJASSRES_NUM(B2185,$M$2,$M$1)</f>
        <v/>
      </c>
      <c r="N2185" s="45" t="str">
        <f t="shared" si="242"/>
        <v/>
      </c>
      <c r="O2185" s="37">
        <f t="shared" ca="1" si="243"/>
        <v>-0.87666962714547281</v>
      </c>
      <c r="P2185" s="26" t="str">
        <f t="shared" si="244"/>
        <v>财报</v>
      </c>
    </row>
    <row r="2186" spans="1:16" x14ac:dyDescent="0.2">
      <c r="A2186" s="33">
        <f t="shared" ca="1" si="239"/>
        <v>382</v>
      </c>
      <c r="B2186" s="24" t="s">
        <v>4391</v>
      </c>
      <c r="C2186" s="24" t="s">
        <v>4392</v>
      </c>
      <c r="D2186" s="29">
        <f>IFERROR([1]!EM_S_QSTM07_IS(B2186,"61",$C$1,"1")/1000000,"")</f>
        <v>12.608500189999999</v>
      </c>
      <c r="E2186" s="29" t="str">
        <f>IFERROR([1]!EM_S_PERFORMANCEEXPRESS_PERFEXNETPROFITTOSHAREHOLDER(B2186,$C$1)/1000000,"")</f>
        <v/>
      </c>
      <c r="F2186" s="29" t="str">
        <f>IFERROR([1]!EM_S_PROFITNOTICE_FORECASTT(B2186,$C$1)/1000000,"")</f>
        <v/>
      </c>
      <c r="G2186" s="29" t="str">
        <f>IFERROR([1]!EM_S_PROFITNOTICE_FORECASTL(B2186,$C$1)/1000000,"")</f>
        <v/>
      </c>
      <c r="H2186" s="29" t="str">
        <f t="shared" si="240"/>
        <v/>
      </c>
      <c r="I2186" s="36">
        <f>IFERROR([1]!EM_S_QSTM07_IS(B2186,"61",$I$1,"1")/1000000,"")</f>
        <v>-17.700561219999997</v>
      </c>
      <c r="J2186" s="29">
        <f t="shared" si="238"/>
        <v>30.309061409999998</v>
      </c>
      <c r="K2186" s="29">
        <f>IFERROR([1]!EM_S_QSTM07_IS(B2186,"61",$K$2,"1")/1000000,"")</f>
        <v>20.24197264</v>
      </c>
      <c r="L2186" s="30">
        <f t="shared" si="241"/>
        <v>0.49733733707882327</v>
      </c>
      <c r="M2186" s="49" t="str">
        <f ca="1">[1]!EM_S_MAJASSRES_NUM(B2186,$M$2,$M$1)</f>
        <v/>
      </c>
      <c r="N2186" s="45" t="str">
        <f t="shared" si="242"/>
        <v/>
      </c>
      <c r="O2186" s="37">
        <f t="shared" ca="1" si="243"/>
        <v>0.49733733707882327</v>
      </c>
      <c r="P2186" s="26" t="str">
        <f t="shared" si="244"/>
        <v>财报</v>
      </c>
    </row>
    <row r="2187" spans="1:16" x14ac:dyDescent="0.2">
      <c r="A2187" s="33">
        <f t="shared" ca="1" si="239"/>
        <v>1869</v>
      </c>
      <c r="B2187" s="24" t="s">
        <v>4393</v>
      </c>
      <c r="C2187" s="24" t="s">
        <v>4394</v>
      </c>
      <c r="D2187" s="29">
        <f>IFERROR([1]!EM_S_QSTM07_IS(B2187,"61",$C$1,"1")/1000000,"")</f>
        <v>35.97775145</v>
      </c>
      <c r="E2187" s="29" t="str">
        <f>IFERROR([1]!EM_S_PERFORMANCEEXPRESS_PERFEXNETPROFITTOSHAREHOLDER(B2187,$C$1)/1000000,"")</f>
        <v/>
      </c>
      <c r="F2187" s="29" t="str">
        <f>IFERROR([1]!EM_S_PROFITNOTICE_FORECASTT(B2187,$C$1)/1000000,"")</f>
        <v/>
      </c>
      <c r="G2187" s="29" t="str">
        <f>IFERROR([1]!EM_S_PROFITNOTICE_FORECASTL(B2187,$C$1)/1000000,"")</f>
        <v/>
      </c>
      <c r="H2187" s="29" t="str">
        <f t="shared" si="240"/>
        <v/>
      </c>
      <c r="I2187" s="36">
        <f>IFERROR([1]!EM_S_QSTM07_IS(B2187,"61",$I$1,"1")/1000000,"")</f>
        <v>46.09851493</v>
      </c>
      <c r="J2187" s="29">
        <f t="shared" si="238"/>
        <v>-10.120763480000001</v>
      </c>
      <c r="K2187" s="29">
        <f>IFERROR([1]!EM_S_QSTM07_IS(B2187,"61",$K$2,"1")/1000000,"")</f>
        <v>72.002240099999995</v>
      </c>
      <c r="L2187" s="30">
        <f t="shared" si="241"/>
        <v>-1.1405617862158708</v>
      </c>
      <c r="M2187" s="49" t="str">
        <f ca="1">[1]!EM_S_MAJASSRES_NUM(B2187,$M$2,$M$1)</f>
        <v/>
      </c>
      <c r="N2187" s="45" t="str">
        <f t="shared" si="242"/>
        <v/>
      </c>
      <c r="O2187" s="37">
        <f t="shared" ca="1" si="243"/>
        <v>-1.1405617862158708</v>
      </c>
      <c r="P2187" s="26" t="str">
        <f t="shared" si="244"/>
        <v>财报</v>
      </c>
    </row>
    <row r="2188" spans="1:16" x14ac:dyDescent="0.2">
      <c r="A2188" s="33" t="str">
        <f t="shared" ca="1" si="239"/>
        <v/>
      </c>
      <c r="B2188" s="24" t="s">
        <v>4395</v>
      </c>
      <c r="C2188" s="24" t="s">
        <v>4396</v>
      </c>
      <c r="D2188" s="29">
        <f>IFERROR([1]!EM_S_QSTM07_IS(B2188,"61",$C$1,"1")/1000000,"")</f>
        <v>74.584290040000013</v>
      </c>
      <c r="E2188" s="29" t="str">
        <f>IFERROR([1]!EM_S_PERFORMANCEEXPRESS_PERFEXNETPROFITTOSHAREHOLDER(B2188,$C$1)/1000000,"")</f>
        <v/>
      </c>
      <c r="F2188" s="29" t="str">
        <f>IFERROR([1]!EM_S_PROFITNOTICE_FORECASTT(B2188,$C$1)/1000000,"")</f>
        <v/>
      </c>
      <c r="G2188" s="29" t="str">
        <f>IFERROR([1]!EM_S_PROFITNOTICE_FORECASTL(B2188,$C$1)/1000000,"")</f>
        <v/>
      </c>
      <c r="H2188" s="29" t="str">
        <f t="shared" si="240"/>
        <v/>
      </c>
      <c r="I2188" s="36">
        <f>IFERROR([1]!EM_S_QSTM07_IS(B2188,"61",$I$1,"1")/1000000,"")</f>
        <v>12.06220502</v>
      </c>
      <c r="J2188" s="29">
        <f t="shared" si="238"/>
        <v>62.522085020000013</v>
      </c>
      <c r="K2188" s="29">
        <f>IFERROR([1]!EM_S_QSTM07_IS(B2188,"61",$K$2,"1")/1000000,"")</f>
        <v>9.1301860700000006</v>
      </c>
      <c r="L2188" s="30">
        <f t="shared" si="241"/>
        <v>5.847843465691823</v>
      </c>
      <c r="M2188" s="49" t="str">
        <f ca="1">[1]!EM_S_MAJASSRES_NUM(B2188,$M$2,$M$1)</f>
        <v/>
      </c>
      <c r="N2188" s="45">
        <f t="shared" si="242"/>
        <v>1</v>
      </c>
      <c r="O2188" s="37" t="str">
        <f t="shared" ca="1" si="243"/>
        <v/>
      </c>
      <c r="P2188" s="26" t="str">
        <f t="shared" si="244"/>
        <v>财报</v>
      </c>
    </row>
    <row r="2189" spans="1:16" x14ac:dyDescent="0.2">
      <c r="A2189" s="33" t="str">
        <f t="shared" ca="1" si="239"/>
        <v/>
      </c>
      <c r="B2189" s="24" t="s">
        <v>4397</v>
      </c>
      <c r="C2189" s="24" t="s">
        <v>4398</v>
      </c>
      <c r="D2189" s="29">
        <f>IFERROR([1]!EM_S_QSTM07_IS(B2189,"61",$C$1,"1")/1000000,"")</f>
        <v>-2.6100794300000003</v>
      </c>
      <c r="E2189" s="29" t="str">
        <f>IFERROR([1]!EM_S_PERFORMANCEEXPRESS_PERFEXNETPROFITTOSHAREHOLDER(B2189,$C$1)/1000000,"")</f>
        <v/>
      </c>
      <c r="F2189" s="29">
        <f>IFERROR([1]!EM_S_PROFITNOTICE_FORECASTT(B2189,$C$1)/1000000,"")</f>
        <v>2.2999999999999998</v>
      </c>
      <c r="G2189" s="29">
        <f>IFERROR([1]!EM_S_PROFITNOTICE_FORECASTL(B2189,$C$1)/1000000,"")</f>
        <v>2.2999999999999998</v>
      </c>
      <c r="H2189" s="29">
        <f t="shared" si="240"/>
        <v>2.2999999999999998</v>
      </c>
      <c r="I2189" s="36">
        <f>IFERROR([1]!EM_S_QSTM07_IS(B2189,"61",$I$1,"1")/1000000,"")</f>
        <v>5.0808235000000002</v>
      </c>
      <c r="J2189" s="29">
        <f t="shared" si="238"/>
        <v>-7.69090293</v>
      </c>
      <c r="K2189" s="29">
        <f>IFERROR([1]!EM_S_QSTM07_IS(B2189,"61",$K$2,"1")/1000000,"")</f>
        <v>6.8216689199999996</v>
      </c>
      <c r="L2189" s="30">
        <f t="shared" si="241"/>
        <v>-2.1274224856400683</v>
      </c>
      <c r="M2189" s="49" t="str">
        <f ca="1">[1]!EM_S_MAJASSRES_NUM(B2189,$M$2,$M$1)</f>
        <v/>
      </c>
      <c r="N2189" s="45">
        <f t="shared" si="242"/>
        <v>1</v>
      </c>
      <c r="O2189" s="37" t="str">
        <f t="shared" ca="1" si="243"/>
        <v/>
      </c>
      <c r="P2189" s="26" t="str">
        <f t="shared" si="244"/>
        <v>财报</v>
      </c>
    </row>
    <row r="2190" spans="1:16" x14ac:dyDescent="0.2">
      <c r="A2190" s="33" t="str">
        <f t="shared" ca="1" si="239"/>
        <v/>
      </c>
      <c r="B2190" s="24" t="s">
        <v>4399</v>
      </c>
      <c r="C2190" s="24" t="s">
        <v>4400</v>
      </c>
      <c r="D2190" s="29">
        <f>IFERROR([1]!EM_S_QSTM07_IS(B2190,"61",$C$1,"1")/1000000,"")</f>
        <v>-2.3907558500000001</v>
      </c>
      <c r="E2190" s="29" t="str">
        <f>IFERROR([1]!EM_S_PERFORMANCEEXPRESS_PERFEXNETPROFITTOSHAREHOLDER(B2190,$C$1)/1000000,"")</f>
        <v/>
      </c>
      <c r="F2190" s="29" t="str">
        <f>IFERROR([1]!EM_S_PROFITNOTICE_FORECASTT(B2190,$C$1)/1000000,"")</f>
        <v/>
      </c>
      <c r="G2190" s="29" t="str">
        <f>IFERROR([1]!EM_S_PROFITNOTICE_FORECASTL(B2190,$C$1)/1000000,"")</f>
        <v/>
      </c>
      <c r="H2190" s="29" t="str">
        <f t="shared" si="240"/>
        <v/>
      </c>
      <c r="I2190" s="36">
        <f>IFERROR([1]!EM_S_QSTM07_IS(B2190,"61",$I$1,"1")/1000000,"")</f>
        <v>-1.20836879</v>
      </c>
      <c r="J2190" s="29">
        <f t="shared" si="238"/>
        <v>-1.1823870600000002</v>
      </c>
      <c r="K2190" s="29">
        <f>IFERROR([1]!EM_S_QSTM07_IS(B2190,"61",$K$2,"1")/1000000,"")</f>
        <v>6.4603220000000003E-2</v>
      </c>
      <c r="L2190" s="30">
        <f t="shared" si="241"/>
        <v>-19.302292981681099</v>
      </c>
      <c r="M2190" s="49" t="str">
        <f ca="1">[1]!EM_S_MAJASSRES_NUM(B2190,$M$2,$M$1)</f>
        <v/>
      </c>
      <c r="N2190" s="45">
        <f t="shared" si="242"/>
        <v>1</v>
      </c>
      <c r="O2190" s="37" t="str">
        <f t="shared" ca="1" si="243"/>
        <v/>
      </c>
      <c r="P2190" s="26" t="str">
        <f t="shared" si="244"/>
        <v>财报</v>
      </c>
    </row>
    <row r="2191" spans="1:16" x14ac:dyDescent="0.2">
      <c r="A2191" s="33">
        <f t="shared" ca="1" si="239"/>
        <v>330</v>
      </c>
      <c r="B2191" s="24" t="s">
        <v>52</v>
      </c>
      <c r="C2191" s="24" t="s">
        <v>53</v>
      </c>
      <c r="D2191" s="29">
        <f>IFERROR([1]!EM_S_QSTM07_IS(B2191,"61",$C$1,"1")/1000000,"")</f>
        <v>197.03102052</v>
      </c>
      <c r="E2191" s="29" t="str">
        <f>IFERROR([1]!EM_S_PERFORMANCEEXPRESS_PERFEXNETPROFITTOSHAREHOLDER(B2191,$C$1)/1000000,"")</f>
        <v/>
      </c>
      <c r="F2191" s="29" t="str">
        <f>IFERROR([1]!EM_S_PROFITNOTICE_FORECASTT(B2191,$C$1)/1000000,"")</f>
        <v/>
      </c>
      <c r="G2191" s="29" t="str">
        <f>IFERROR([1]!EM_S_PROFITNOTICE_FORECASTL(B2191,$C$1)/1000000,"")</f>
        <v/>
      </c>
      <c r="H2191" s="29" t="str">
        <f t="shared" si="240"/>
        <v/>
      </c>
      <c r="I2191" s="36">
        <f>IFERROR([1]!EM_S_QSTM07_IS(B2191,"61",$I$1,"1")/1000000,"")</f>
        <v>61.82287066</v>
      </c>
      <c r="J2191" s="29">
        <f t="shared" si="238"/>
        <v>135.20814985999999</v>
      </c>
      <c r="K2191" s="29">
        <f>IFERROR([1]!EM_S_QSTM07_IS(B2191,"61",$K$2,"1")/1000000,"")</f>
        <v>79.107936549999991</v>
      </c>
      <c r="L2191" s="30">
        <f t="shared" si="241"/>
        <v>0.70916036691896256</v>
      </c>
      <c r="M2191" s="49" t="str">
        <f ca="1">[1]!EM_S_MAJASSRES_NUM(B2191,$M$2,$M$1)</f>
        <v/>
      </c>
      <c r="N2191" s="45" t="str">
        <f t="shared" si="242"/>
        <v/>
      </c>
      <c r="O2191" s="37">
        <f t="shared" ca="1" si="243"/>
        <v>0.70916036691896256</v>
      </c>
      <c r="P2191" s="26" t="str">
        <f t="shared" si="244"/>
        <v>财报</v>
      </c>
    </row>
    <row r="2192" spans="1:16" x14ac:dyDescent="0.2">
      <c r="A2192" s="33" t="str">
        <f t="shared" ca="1" si="239"/>
        <v/>
      </c>
      <c r="B2192" s="24" t="s">
        <v>4401</v>
      </c>
      <c r="C2192" s="24" t="s">
        <v>4402</v>
      </c>
      <c r="D2192" s="29">
        <f>IFERROR([1]!EM_S_QSTM07_IS(B2192,"61",$C$1,"1")/1000000,"")</f>
        <v>283.47005561999998</v>
      </c>
      <c r="E2192" s="29" t="str">
        <f>IFERROR([1]!EM_S_PERFORMANCEEXPRESS_PERFEXNETPROFITTOSHAREHOLDER(B2192,$C$1)/1000000,"")</f>
        <v/>
      </c>
      <c r="F2192" s="29">
        <f>IFERROR([1]!EM_S_PROFITNOTICE_FORECASTT(B2192,$C$1)/1000000,"")</f>
        <v>289</v>
      </c>
      <c r="G2192" s="29">
        <f>IFERROR([1]!EM_S_PROFITNOTICE_FORECASTL(B2192,$C$1)/1000000,"")</f>
        <v>286</v>
      </c>
      <c r="H2192" s="29">
        <f t="shared" si="240"/>
        <v>287.5</v>
      </c>
      <c r="I2192" s="36">
        <f>IFERROR([1]!EM_S_QSTM07_IS(B2192,"61",$I$1,"1")/1000000,"")</f>
        <v>3.7055938900000003</v>
      </c>
      <c r="J2192" s="29">
        <f t="shared" si="238"/>
        <v>279.76446172999999</v>
      </c>
      <c r="K2192" s="29">
        <f>IFERROR([1]!EM_S_QSTM07_IS(B2192,"61",$K$2,"1")/1000000,"")</f>
        <v>0.11159719999999899</v>
      </c>
      <c r="L2192" s="30">
        <f t="shared" si="241"/>
        <v>2505.9129129584121</v>
      </c>
      <c r="M2192" s="49" t="str">
        <f ca="1">[1]!EM_S_MAJASSRES_NUM(B2192,$M$2,$M$1)</f>
        <v/>
      </c>
      <c r="N2192" s="45">
        <f t="shared" si="242"/>
        <v>1</v>
      </c>
      <c r="O2192" s="37" t="str">
        <f t="shared" ca="1" si="243"/>
        <v/>
      </c>
      <c r="P2192" s="26" t="str">
        <f t="shared" si="244"/>
        <v>财报</v>
      </c>
    </row>
    <row r="2193" spans="1:16" x14ac:dyDescent="0.2">
      <c r="A2193" s="33">
        <f t="shared" ca="1" si="239"/>
        <v>2002</v>
      </c>
      <c r="B2193" s="24" t="s">
        <v>4403</v>
      </c>
      <c r="C2193" s="24" t="s">
        <v>4404</v>
      </c>
      <c r="D2193" s="29">
        <f>IFERROR([1]!EM_S_QSTM07_IS(B2193,"61",$C$1,"1")/1000000,"")</f>
        <v>51.19056183</v>
      </c>
      <c r="E2193" s="29" t="str">
        <f>IFERROR([1]!EM_S_PERFORMANCEEXPRESS_PERFEXNETPROFITTOSHAREHOLDER(B2193,$C$1)/1000000,"")</f>
        <v/>
      </c>
      <c r="F2193" s="29" t="str">
        <f>IFERROR([1]!EM_S_PROFITNOTICE_FORECASTT(B2193,$C$1)/1000000,"")</f>
        <v/>
      </c>
      <c r="G2193" s="29" t="str">
        <f>IFERROR([1]!EM_S_PROFITNOTICE_FORECASTL(B2193,$C$1)/1000000,"")</f>
        <v/>
      </c>
      <c r="H2193" s="29" t="str">
        <f t="shared" si="240"/>
        <v/>
      </c>
      <c r="I2193" s="36">
        <f>IFERROR([1]!EM_S_QSTM07_IS(B2193,"61",$I$1,"1")/1000000,"")</f>
        <v>78.922770510000007</v>
      </c>
      <c r="J2193" s="29">
        <f t="shared" si="238"/>
        <v>-27.732208680000006</v>
      </c>
      <c r="K2193" s="29">
        <f>IFERROR([1]!EM_S_QSTM07_IS(B2193,"61",$K$2,"1")/1000000,"")</f>
        <v>74.010057400000008</v>
      </c>
      <c r="L2193" s="30">
        <f t="shared" si="241"/>
        <v>-1.3747086498003445</v>
      </c>
      <c r="M2193" s="49" t="str">
        <f ca="1">[1]!EM_S_MAJASSRES_NUM(B2193,$M$2,$M$1)</f>
        <v/>
      </c>
      <c r="N2193" s="45" t="str">
        <f t="shared" si="242"/>
        <v/>
      </c>
      <c r="O2193" s="37">
        <f t="shared" ca="1" si="243"/>
        <v>-1.3747086498003445</v>
      </c>
      <c r="P2193" s="26" t="str">
        <f t="shared" si="244"/>
        <v>财报</v>
      </c>
    </row>
    <row r="2194" spans="1:16" x14ac:dyDescent="0.2">
      <c r="A2194" s="33">
        <f t="shared" ca="1" si="239"/>
        <v>682</v>
      </c>
      <c r="B2194" s="24" t="s">
        <v>4405</v>
      </c>
      <c r="C2194" s="24" t="s">
        <v>4406</v>
      </c>
      <c r="D2194" s="29">
        <f>IFERROR([1]!EM_S_QSTM07_IS(B2194,"61",$C$1,"1")/1000000,"")</f>
        <v>115.33823820000001</v>
      </c>
      <c r="E2194" s="29" t="str">
        <f>IFERROR([1]!EM_S_PERFORMANCEEXPRESS_PERFEXNETPROFITTOSHAREHOLDER(B2194,$C$1)/1000000,"")</f>
        <v/>
      </c>
      <c r="F2194" s="29" t="str">
        <f>IFERROR([1]!EM_S_PROFITNOTICE_FORECASTT(B2194,$C$1)/1000000,"")</f>
        <v/>
      </c>
      <c r="G2194" s="29" t="str">
        <f>IFERROR([1]!EM_S_PROFITNOTICE_FORECASTL(B2194,$C$1)/1000000,"")</f>
        <v/>
      </c>
      <c r="H2194" s="29" t="str">
        <f t="shared" si="240"/>
        <v/>
      </c>
      <c r="I2194" s="36">
        <f>IFERROR([1]!EM_S_QSTM07_IS(B2194,"61",$I$1,"1")/1000000,"")</f>
        <v>61.272906159999998</v>
      </c>
      <c r="J2194" s="29">
        <f t="shared" si="238"/>
        <v>54.065332040000008</v>
      </c>
      <c r="K2194" s="29">
        <f>IFERROR([1]!EM_S_QSTM07_IS(B2194,"61",$K$2,"1")/1000000,"")</f>
        <v>69.188857180000014</v>
      </c>
      <c r="L2194" s="30">
        <f t="shared" si="241"/>
        <v>-0.21858324817614805</v>
      </c>
      <c r="M2194" s="49" t="str">
        <f ca="1">[1]!EM_S_MAJASSRES_NUM(B2194,$M$2,$M$1)</f>
        <v/>
      </c>
      <c r="N2194" s="45" t="str">
        <f t="shared" si="242"/>
        <v/>
      </c>
      <c r="O2194" s="37">
        <f t="shared" ca="1" si="243"/>
        <v>-0.21858324817614805</v>
      </c>
      <c r="P2194" s="26" t="str">
        <f t="shared" si="244"/>
        <v>财报</v>
      </c>
    </row>
    <row r="2195" spans="1:16" x14ac:dyDescent="0.2">
      <c r="A2195" s="33" t="str">
        <f t="shared" ca="1" si="239"/>
        <v/>
      </c>
      <c r="B2195" s="24" t="s">
        <v>4407</v>
      </c>
      <c r="C2195" s="24" t="s">
        <v>4408</v>
      </c>
      <c r="D2195" s="29">
        <f>IFERROR([1]!EM_S_QSTM07_IS(B2195,"61",$C$1,"1")/1000000,"")</f>
        <v>169.24308246999999</v>
      </c>
      <c r="E2195" s="29" t="str">
        <f>IFERROR([1]!EM_S_PERFORMANCEEXPRESS_PERFEXNETPROFITTOSHAREHOLDER(B2195,$C$1)/1000000,"")</f>
        <v/>
      </c>
      <c r="F2195" s="29" t="str">
        <f>IFERROR([1]!EM_S_PROFITNOTICE_FORECASTT(B2195,$C$1)/1000000,"")</f>
        <v/>
      </c>
      <c r="G2195" s="29" t="str">
        <f>IFERROR([1]!EM_S_PROFITNOTICE_FORECASTL(B2195,$C$1)/1000000,"")</f>
        <v/>
      </c>
      <c r="H2195" s="29" t="str">
        <f t="shared" si="240"/>
        <v/>
      </c>
      <c r="I2195" s="36">
        <f>IFERROR([1]!EM_S_QSTM07_IS(B2195,"61",$I$1,"1")/1000000,"")</f>
        <v>122.78321311000001</v>
      </c>
      <c r="J2195" s="29">
        <f t="shared" si="238"/>
        <v>46.459869359999985</v>
      </c>
      <c r="K2195" s="29">
        <f>IFERROR([1]!EM_S_QSTM07_IS(B2195,"61",$K$2,"1")/1000000,"")</f>
        <v>151.40368476</v>
      </c>
      <c r="L2195" s="30">
        <f t="shared" si="241"/>
        <v>-0.69313911062569844</v>
      </c>
      <c r="M2195" s="49">
        <f ca="1">[1]!EM_S_MAJASSRES_NUM(B2195,$M$2,$M$1)</f>
        <v>1</v>
      </c>
      <c r="N2195" s="45" t="str">
        <f t="shared" si="242"/>
        <v/>
      </c>
      <c r="O2195" s="37" t="str">
        <f t="shared" ca="1" si="243"/>
        <v/>
      </c>
      <c r="P2195" s="26" t="str">
        <f t="shared" si="244"/>
        <v>财报</v>
      </c>
    </row>
    <row r="2196" spans="1:16" x14ac:dyDescent="0.2">
      <c r="A2196" s="33" t="str">
        <f t="shared" ca="1" si="239"/>
        <v/>
      </c>
      <c r="B2196" s="24" t="s">
        <v>4409</v>
      </c>
      <c r="C2196" s="24" t="s">
        <v>4410</v>
      </c>
      <c r="D2196" s="29">
        <f>IFERROR([1]!EM_S_QSTM07_IS(B2196,"61",$C$1,"1")/1000000,"")</f>
        <v>43.830970579999999</v>
      </c>
      <c r="E2196" s="29" t="str">
        <f>IFERROR([1]!EM_S_PERFORMANCEEXPRESS_PERFEXNETPROFITTOSHAREHOLDER(B2196,$C$1)/1000000,"")</f>
        <v/>
      </c>
      <c r="F2196" s="29" t="str">
        <f>IFERROR([1]!EM_S_PROFITNOTICE_FORECASTT(B2196,$C$1)/1000000,"")</f>
        <v/>
      </c>
      <c r="G2196" s="29" t="str">
        <f>IFERROR([1]!EM_S_PROFITNOTICE_FORECASTL(B2196,$C$1)/1000000,"")</f>
        <v/>
      </c>
      <c r="H2196" s="29" t="str">
        <f t="shared" si="240"/>
        <v/>
      </c>
      <c r="I2196" s="36">
        <f>IFERROR([1]!EM_S_QSTM07_IS(B2196,"61",$I$1,"1")/1000000,"")</f>
        <v>0.53630791</v>
      </c>
      <c r="J2196" s="29">
        <f t="shared" si="238"/>
        <v>43.294662670000001</v>
      </c>
      <c r="K2196" s="29">
        <f>IFERROR([1]!EM_S_QSTM07_IS(B2196,"61",$K$2,"1")/1000000,"")</f>
        <v>9.7392074999999991</v>
      </c>
      <c r="L2196" s="30">
        <f t="shared" si="241"/>
        <v>3.4453989372338567</v>
      </c>
      <c r="M2196" s="49" t="str">
        <f ca="1">[1]!EM_S_MAJASSRES_NUM(B2196,$M$2,$M$1)</f>
        <v/>
      </c>
      <c r="N2196" s="45">
        <f t="shared" si="242"/>
        <v>1</v>
      </c>
      <c r="O2196" s="37" t="str">
        <f t="shared" ca="1" si="243"/>
        <v/>
      </c>
      <c r="P2196" s="26" t="str">
        <f t="shared" si="244"/>
        <v>财报</v>
      </c>
    </row>
    <row r="2197" spans="1:16" x14ac:dyDescent="0.2">
      <c r="A2197" s="33">
        <f t="shared" ca="1" si="239"/>
        <v>1153</v>
      </c>
      <c r="B2197" s="24" t="s">
        <v>4411</v>
      </c>
      <c r="C2197" s="24" t="s">
        <v>4412</v>
      </c>
      <c r="D2197" s="29">
        <f>IFERROR([1]!EM_S_QSTM07_IS(B2197,"61",$C$1,"1")/1000000,"")</f>
        <v>16.886115100000001</v>
      </c>
      <c r="E2197" s="29" t="str">
        <f>IFERROR([1]!EM_S_PERFORMANCEEXPRESS_PERFEXNETPROFITTOSHAREHOLDER(B2197,$C$1)/1000000,"")</f>
        <v/>
      </c>
      <c r="F2197" s="29" t="str">
        <f>IFERROR([1]!EM_S_PROFITNOTICE_FORECASTT(B2197,$C$1)/1000000,"")</f>
        <v/>
      </c>
      <c r="G2197" s="29" t="str">
        <f>IFERROR([1]!EM_S_PROFITNOTICE_FORECASTL(B2197,$C$1)/1000000,"")</f>
        <v/>
      </c>
      <c r="H2197" s="29" t="str">
        <f t="shared" si="240"/>
        <v/>
      </c>
      <c r="I2197" s="36">
        <f>IFERROR([1]!EM_S_QSTM07_IS(B2197,"61",$I$1,"1")/1000000,"")</f>
        <v>12.487396009999999</v>
      </c>
      <c r="J2197" s="29">
        <f t="shared" si="238"/>
        <v>4.3987190900000019</v>
      </c>
      <c r="K2197" s="29">
        <f>IFERROR([1]!EM_S_QSTM07_IS(B2197,"61",$K$2,"1")/1000000,"")</f>
        <v>12.3919567</v>
      </c>
      <c r="L2197" s="30">
        <f t="shared" si="241"/>
        <v>-0.64503433989565162</v>
      </c>
      <c r="M2197" s="49" t="str">
        <f ca="1">[1]!EM_S_MAJASSRES_NUM(B2197,$M$2,$M$1)</f>
        <v/>
      </c>
      <c r="N2197" s="45" t="str">
        <f t="shared" si="242"/>
        <v/>
      </c>
      <c r="O2197" s="37">
        <f t="shared" ca="1" si="243"/>
        <v>-0.64503433989565162</v>
      </c>
      <c r="P2197" s="26" t="str">
        <f t="shared" si="244"/>
        <v>财报</v>
      </c>
    </row>
    <row r="2198" spans="1:16" x14ac:dyDescent="0.2">
      <c r="A2198" s="33">
        <f t="shared" ca="1" si="239"/>
        <v>2095</v>
      </c>
      <c r="B2198" s="24" t="s">
        <v>4413</v>
      </c>
      <c r="C2198" s="24" t="s">
        <v>4414</v>
      </c>
      <c r="D2198" s="29">
        <f>IFERROR([1]!EM_S_QSTM07_IS(B2198,"61",$C$1,"1")/1000000,"")</f>
        <v>-0.83950999999999998</v>
      </c>
      <c r="E2198" s="29" t="str">
        <f>IFERROR([1]!EM_S_PERFORMANCEEXPRESS_PERFEXNETPROFITTOSHAREHOLDER(B2198,$C$1)/1000000,"")</f>
        <v/>
      </c>
      <c r="F2198" s="29" t="str">
        <f>IFERROR([1]!EM_S_PROFITNOTICE_FORECASTT(B2198,$C$1)/1000000,"")</f>
        <v/>
      </c>
      <c r="G2198" s="29" t="str">
        <f>IFERROR([1]!EM_S_PROFITNOTICE_FORECASTL(B2198,$C$1)/1000000,"")</f>
        <v/>
      </c>
      <c r="H2198" s="29" t="str">
        <f t="shared" si="240"/>
        <v/>
      </c>
      <c r="I2198" s="36">
        <f>IFERROR([1]!EM_S_QSTM07_IS(B2198,"61",$I$1,"1")/1000000,"")</f>
        <v>9.7291922799999995</v>
      </c>
      <c r="J2198" s="29">
        <f t="shared" si="238"/>
        <v>-10.56870228</v>
      </c>
      <c r="K2198" s="29">
        <f>IFERROR([1]!EM_S_QSTM07_IS(B2198,"61",$K$2,"1")/1000000,"")</f>
        <v>17.58901547</v>
      </c>
      <c r="L2198" s="30">
        <f t="shared" si="241"/>
        <v>-1.6008694629910403</v>
      </c>
      <c r="M2198" s="49" t="str">
        <f ca="1">[1]!EM_S_MAJASSRES_NUM(B2198,$M$2,$M$1)</f>
        <v/>
      </c>
      <c r="N2198" s="45" t="str">
        <f t="shared" si="242"/>
        <v/>
      </c>
      <c r="O2198" s="37">
        <f t="shared" ca="1" si="243"/>
        <v>-1.6008694629910403</v>
      </c>
      <c r="P2198" s="26" t="str">
        <f t="shared" si="244"/>
        <v>财报</v>
      </c>
    </row>
    <row r="2199" spans="1:16" x14ac:dyDescent="0.2">
      <c r="A2199" s="33">
        <f t="shared" ca="1" si="239"/>
        <v>1892</v>
      </c>
      <c r="B2199" s="24" t="s">
        <v>4415</v>
      </c>
      <c r="C2199" s="24" t="s">
        <v>4416</v>
      </c>
      <c r="D2199" s="29">
        <f>IFERROR([1]!EM_S_QSTM07_IS(B2199,"61",$C$1,"1")/1000000,"")</f>
        <v>3.9556193500000001</v>
      </c>
      <c r="E2199" s="29" t="str">
        <f>IFERROR([1]!EM_S_PERFORMANCEEXPRESS_PERFEXNETPROFITTOSHAREHOLDER(B2199,$C$1)/1000000,"")</f>
        <v/>
      </c>
      <c r="F2199" s="29" t="str">
        <f>IFERROR([1]!EM_S_PROFITNOTICE_FORECASTT(B2199,$C$1)/1000000,"")</f>
        <v/>
      </c>
      <c r="G2199" s="29" t="str">
        <f>IFERROR([1]!EM_S_PROFITNOTICE_FORECASTL(B2199,$C$1)/1000000,"")</f>
        <v/>
      </c>
      <c r="H2199" s="29" t="str">
        <f t="shared" si="240"/>
        <v/>
      </c>
      <c r="I2199" s="36">
        <f>IFERROR([1]!EM_S_QSTM07_IS(B2199,"61",$I$1,"1")/1000000,"")</f>
        <v>11.033624470000001</v>
      </c>
      <c r="J2199" s="29">
        <f t="shared" si="238"/>
        <v>-7.0780051200000011</v>
      </c>
      <c r="K2199" s="29">
        <f>IFERROR([1]!EM_S_QSTM07_IS(B2199,"61",$K$2,"1")/1000000,"")</f>
        <v>41.700294790000001</v>
      </c>
      <c r="L2199" s="30">
        <f t="shared" si="241"/>
        <v>-1.1697351339035942</v>
      </c>
      <c r="M2199" s="49" t="str">
        <f ca="1">[1]!EM_S_MAJASSRES_NUM(B2199,$M$2,$M$1)</f>
        <v/>
      </c>
      <c r="N2199" s="45" t="str">
        <f t="shared" si="242"/>
        <v/>
      </c>
      <c r="O2199" s="37">
        <f t="shared" ca="1" si="243"/>
        <v>-1.1697351339035942</v>
      </c>
      <c r="P2199" s="26" t="str">
        <f t="shared" si="244"/>
        <v>财报</v>
      </c>
    </row>
    <row r="2200" spans="1:16" x14ac:dyDescent="0.2">
      <c r="A2200" s="33" t="str">
        <f t="shared" ca="1" si="239"/>
        <v/>
      </c>
      <c r="B2200" s="24" t="s">
        <v>4417</v>
      </c>
      <c r="C2200" s="24" t="s">
        <v>4418</v>
      </c>
      <c r="D2200" s="29">
        <f>IFERROR([1]!EM_S_QSTM07_IS(B2200,"61",$C$1,"1")/1000000,"")</f>
        <v>122.96749851999999</v>
      </c>
      <c r="E2200" s="29" t="str">
        <f>IFERROR([1]!EM_S_PERFORMANCEEXPRESS_PERFEXNETPROFITTOSHAREHOLDER(B2200,$C$1)/1000000,"")</f>
        <v/>
      </c>
      <c r="F2200" s="29" t="str">
        <f>IFERROR([1]!EM_S_PROFITNOTICE_FORECASTT(B2200,$C$1)/1000000,"")</f>
        <v/>
      </c>
      <c r="G2200" s="29" t="str">
        <f>IFERROR([1]!EM_S_PROFITNOTICE_FORECASTL(B2200,$C$1)/1000000,"")</f>
        <v/>
      </c>
      <c r="H2200" s="29" t="str">
        <f t="shared" si="240"/>
        <v/>
      </c>
      <c r="I2200" s="36">
        <f>IFERROR([1]!EM_S_QSTM07_IS(B2200,"61",$I$1,"1")/1000000,"")</f>
        <v>77.121822730000005</v>
      </c>
      <c r="J2200" s="29">
        <f t="shared" si="238"/>
        <v>45.845675789999987</v>
      </c>
      <c r="K2200" s="29">
        <f>IFERROR([1]!EM_S_QSTM07_IS(B2200,"61",$K$2,"1")/1000000,"")</f>
        <v>9.9819709000000003</v>
      </c>
      <c r="L2200" s="30">
        <f t="shared" si="241"/>
        <v>3.5928480707151715</v>
      </c>
      <c r="M2200" s="49" t="str">
        <f ca="1">[1]!EM_S_MAJASSRES_NUM(B2200,$M$2,$M$1)</f>
        <v/>
      </c>
      <c r="N2200" s="45">
        <f t="shared" si="242"/>
        <v>1</v>
      </c>
      <c r="O2200" s="37" t="str">
        <f t="shared" ca="1" si="243"/>
        <v/>
      </c>
      <c r="P2200" s="26" t="str">
        <f t="shared" si="244"/>
        <v>财报</v>
      </c>
    </row>
    <row r="2201" spans="1:16" x14ac:dyDescent="0.2">
      <c r="A2201" s="33">
        <f t="shared" ca="1" si="239"/>
        <v>1988</v>
      </c>
      <c r="B2201" s="24" t="s">
        <v>4419</v>
      </c>
      <c r="C2201" s="24" t="s">
        <v>4420</v>
      </c>
      <c r="D2201" s="29">
        <f>IFERROR([1]!EM_S_QSTM07_IS(B2201,"61",$C$1,"1")/1000000,"")</f>
        <v>776.99170541000001</v>
      </c>
      <c r="E2201" s="29" t="str">
        <f>IFERROR([1]!EM_S_PERFORMANCEEXPRESS_PERFEXNETPROFITTOSHAREHOLDER(B2201,$C$1)/1000000,"")</f>
        <v/>
      </c>
      <c r="F2201" s="29" t="str">
        <f>IFERROR([1]!EM_S_PROFITNOTICE_FORECASTT(B2201,$C$1)/1000000,"")</f>
        <v/>
      </c>
      <c r="G2201" s="29" t="str">
        <f>IFERROR([1]!EM_S_PROFITNOTICE_FORECASTL(B2201,$C$1)/1000000,"")</f>
        <v/>
      </c>
      <c r="H2201" s="29" t="str">
        <f t="shared" si="240"/>
        <v/>
      </c>
      <c r="I2201" s="36">
        <f>IFERROR([1]!EM_S_QSTM07_IS(B2201,"61",$I$1,"1")/1000000,"")</f>
        <v>989.03906954000001</v>
      </c>
      <c r="J2201" s="29">
        <f t="shared" si="238"/>
        <v>-212.04736413000001</v>
      </c>
      <c r="K2201" s="29">
        <f>IFERROR([1]!EM_S_QSTM07_IS(B2201,"61",$K$2,"1")/1000000,"")</f>
        <v>614.82256903999996</v>
      </c>
      <c r="L2201" s="30">
        <f t="shared" si="241"/>
        <v>-1.344891965272349</v>
      </c>
      <c r="M2201" s="49" t="str">
        <f ca="1">[1]!EM_S_MAJASSRES_NUM(B2201,$M$2,$M$1)</f>
        <v/>
      </c>
      <c r="N2201" s="45" t="str">
        <f t="shared" si="242"/>
        <v/>
      </c>
      <c r="O2201" s="37">
        <f t="shared" ca="1" si="243"/>
        <v>-1.344891965272349</v>
      </c>
      <c r="P2201" s="26" t="str">
        <f t="shared" si="244"/>
        <v>财报</v>
      </c>
    </row>
    <row r="2202" spans="1:16" x14ac:dyDescent="0.2">
      <c r="A2202" s="33">
        <f t="shared" ca="1" si="239"/>
        <v>1968</v>
      </c>
      <c r="B2202" s="24" t="s">
        <v>4421</v>
      </c>
      <c r="C2202" s="24" t="s">
        <v>4422</v>
      </c>
      <c r="D2202" s="29">
        <f>IFERROR([1]!EM_S_QSTM07_IS(B2202,"61",$C$1,"1")/1000000,"")</f>
        <v>3913.3655426999999</v>
      </c>
      <c r="E2202" s="29" t="str">
        <f>IFERROR([1]!EM_S_PERFORMANCEEXPRESS_PERFEXNETPROFITTOSHAREHOLDER(B2202,$C$1)/1000000,"")</f>
        <v/>
      </c>
      <c r="F2202" s="29" t="str">
        <f>IFERROR([1]!EM_S_PROFITNOTICE_FORECASTT(B2202,$C$1)/1000000,"")</f>
        <v/>
      </c>
      <c r="G2202" s="29" t="str">
        <f>IFERROR([1]!EM_S_PROFITNOTICE_FORECASTL(B2202,$C$1)/1000000,"")</f>
        <v/>
      </c>
      <c r="H2202" s="29" t="str">
        <f t="shared" si="240"/>
        <v/>
      </c>
      <c r="I2202" s="36">
        <f>IFERROR([1]!EM_S_QSTM07_IS(B2202,"61",$I$1,"1")/1000000,"")</f>
        <v>4889.2715953199995</v>
      </c>
      <c r="J2202" s="29">
        <f t="shared" si="238"/>
        <v>-975.90605261999963</v>
      </c>
      <c r="K2202" s="29">
        <f>IFERROR([1]!EM_S_QSTM07_IS(B2202,"61",$K$2,"1")/1000000,"")</f>
        <v>3523.3305552800002</v>
      </c>
      <c r="L2202" s="30">
        <f t="shared" si="241"/>
        <v>-1.276983960859853</v>
      </c>
      <c r="M2202" s="49" t="str">
        <f ca="1">[1]!EM_S_MAJASSRES_NUM(B2202,$M$2,$M$1)</f>
        <v/>
      </c>
      <c r="N2202" s="45" t="str">
        <f t="shared" si="242"/>
        <v/>
      </c>
      <c r="O2202" s="37">
        <f t="shared" ca="1" si="243"/>
        <v>-1.276983960859853</v>
      </c>
      <c r="P2202" s="26" t="str">
        <f t="shared" si="244"/>
        <v>财报</v>
      </c>
    </row>
    <row r="2203" spans="1:16" x14ac:dyDescent="0.2">
      <c r="A2203" s="33" t="str">
        <f t="shared" ca="1" si="239"/>
        <v/>
      </c>
      <c r="B2203" s="24" t="s">
        <v>4423</v>
      </c>
      <c r="C2203" s="24" t="s">
        <v>4424</v>
      </c>
      <c r="D2203" s="29">
        <f>IFERROR([1]!EM_S_QSTM07_IS(B2203,"61",$C$1,"1")/1000000,"")</f>
        <v>3.1077273999999999</v>
      </c>
      <c r="E2203" s="29" t="str">
        <f>IFERROR([1]!EM_S_PERFORMANCEEXPRESS_PERFEXNETPROFITTOSHAREHOLDER(B2203,$C$1)/1000000,"")</f>
        <v/>
      </c>
      <c r="F2203" s="29" t="str">
        <f>IFERROR([1]!EM_S_PROFITNOTICE_FORECASTT(B2203,$C$1)/1000000,"")</f>
        <v/>
      </c>
      <c r="G2203" s="29" t="str">
        <f>IFERROR([1]!EM_S_PROFITNOTICE_FORECASTL(B2203,$C$1)/1000000,"")</f>
        <v/>
      </c>
      <c r="H2203" s="29" t="str">
        <f t="shared" si="240"/>
        <v/>
      </c>
      <c r="I2203" s="36">
        <f>IFERROR([1]!EM_S_QSTM07_IS(B2203,"61",$I$1,"1")/1000000,"")</f>
        <v>-9.4134177799999996</v>
      </c>
      <c r="J2203" s="29">
        <f t="shared" si="238"/>
        <v>12.52114518</v>
      </c>
      <c r="K2203" s="29">
        <f>IFERROR([1]!EM_S_QSTM07_IS(B2203,"61",$K$2,"1")/1000000,"")</f>
        <v>-1.9486392399999999</v>
      </c>
      <c r="L2203" s="30">
        <f t="shared" si="241"/>
        <v>7.4255840296021143</v>
      </c>
      <c r="M2203" s="49" t="str">
        <f ca="1">[1]!EM_S_MAJASSRES_NUM(B2203,$M$2,$M$1)</f>
        <v/>
      </c>
      <c r="N2203" s="45">
        <f t="shared" si="242"/>
        <v>1</v>
      </c>
      <c r="O2203" s="37" t="str">
        <f t="shared" ca="1" si="243"/>
        <v/>
      </c>
      <c r="P2203" s="26" t="str">
        <f t="shared" si="244"/>
        <v>财报</v>
      </c>
    </row>
    <row r="2204" spans="1:16" x14ac:dyDescent="0.2">
      <c r="A2204" s="33">
        <f t="shared" ca="1" si="239"/>
        <v>1516</v>
      </c>
      <c r="B2204" s="24" t="s">
        <v>4425</v>
      </c>
      <c r="C2204" s="24" t="s">
        <v>4426</v>
      </c>
      <c r="D2204" s="29">
        <f>IFERROR([1]!EM_S_QSTM07_IS(B2204,"61",$C$1,"1")/1000000,"")</f>
        <v>137.07864988999998</v>
      </c>
      <c r="E2204" s="29" t="str">
        <f>IFERROR([1]!EM_S_PERFORMANCEEXPRESS_PERFEXNETPROFITTOSHAREHOLDER(B2204,$C$1)/1000000,"")</f>
        <v/>
      </c>
      <c r="F2204" s="29" t="str">
        <f>IFERROR([1]!EM_S_PROFITNOTICE_FORECASTT(B2204,$C$1)/1000000,"")</f>
        <v/>
      </c>
      <c r="G2204" s="29" t="str">
        <f>IFERROR([1]!EM_S_PROFITNOTICE_FORECASTL(B2204,$C$1)/1000000,"")</f>
        <v/>
      </c>
      <c r="H2204" s="29" t="str">
        <f t="shared" si="240"/>
        <v/>
      </c>
      <c r="I2204" s="36">
        <f>IFERROR([1]!EM_S_QSTM07_IS(B2204,"61",$I$1,"1")/1000000,"")</f>
        <v>121.79109658</v>
      </c>
      <c r="J2204" s="29">
        <f t="shared" si="238"/>
        <v>15.287553309999979</v>
      </c>
      <c r="K2204" s="29">
        <f>IFERROR([1]!EM_S_QSTM07_IS(B2204,"61",$K$2,"1")/1000000,"")</f>
        <v>134.95504029</v>
      </c>
      <c r="L2204" s="30">
        <f t="shared" si="241"/>
        <v>-0.88672113855733647</v>
      </c>
      <c r="M2204" s="49" t="str">
        <f ca="1">[1]!EM_S_MAJASSRES_NUM(B2204,$M$2,$M$1)</f>
        <v/>
      </c>
      <c r="N2204" s="45" t="str">
        <f t="shared" si="242"/>
        <v/>
      </c>
      <c r="O2204" s="37">
        <f t="shared" ca="1" si="243"/>
        <v>-0.88672113855733647</v>
      </c>
      <c r="P2204" s="26" t="str">
        <f t="shared" si="244"/>
        <v>财报</v>
      </c>
    </row>
    <row r="2205" spans="1:16" x14ac:dyDescent="0.2">
      <c r="A2205" s="33">
        <f t="shared" ca="1" si="239"/>
        <v>1098</v>
      </c>
      <c r="B2205" s="24" t="s">
        <v>4427</v>
      </c>
      <c r="C2205" s="24" t="s">
        <v>4428</v>
      </c>
      <c r="D2205" s="29">
        <f>IFERROR([1]!EM_S_QSTM07_IS(B2205,"61",$C$1,"1")/1000000,"")</f>
        <v>412.32007632</v>
      </c>
      <c r="E2205" s="29" t="str">
        <f>IFERROR([1]!EM_S_PERFORMANCEEXPRESS_PERFEXNETPROFITTOSHAREHOLDER(B2205,$C$1)/1000000,"")</f>
        <v/>
      </c>
      <c r="F2205" s="29">
        <f>IFERROR([1]!EM_S_PROFITNOTICE_FORECASTT(B2205,$C$1)/1000000,"")</f>
        <v>769.72360000000003</v>
      </c>
      <c r="G2205" s="29">
        <f>IFERROR([1]!EM_S_PROFITNOTICE_FORECASTL(B2205,$C$1)/1000000,"")</f>
        <v>679.16780000000006</v>
      </c>
      <c r="H2205" s="29">
        <f t="shared" si="240"/>
        <v>724.44569999999999</v>
      </c>
      <c r="I2205" s="36">
        <f>IFERROR([1]!EM_S_QSTM07_IS(B2205,"61",$I$1,"1")/1000000,"")</f>
        <v>315.35549649000001</v>
      </c>
      <c r="J2205" s="29">
        <f t="shared" si="238"/>
        <v>96.964579829999991</v>
      </c>
      <c r="K2205" s="29">
        <f>IFERROR([1]!EM_S_QSTM07_IS(B2205,"61",$K$2,"1")/1000000,"")</f>
        <v>246.73011283000002</v>
      </c>
      <c r="L2205" s="30">
        <f t="shared" si="241"/>
        <v>-0.60700143684200503</v>
      </c>
      <c r="M2205" s="49" t="str">
        <f ca="1">[1]!EM_S_MAJASSRES_NUM(B2205,$M$2,$M$1)</f>
        <v/>
      </c>
      <c r="N2205" s="45" t="str">
        <f t="shared" si="242"/>
        <v/>
      </c>
      <c r="O2205" s="37">
        <f t="shared" ca="1" si="243"/>
        <v>-0.60700143684200503</v>
      </c>
      <c r="P2205" s="26" t="str">
        <f t="shared" si="244"/>
        <v>财报</v>
      </c>
    </row>
    <row r="2206" spans="1:16" x14ac:dyDescent="0.2">
      <c r="A2206" s="33">
        <f t="shared" ca="1" si="239"/>
        <v>764</v>
      </c>
      <c r="B2206" s="24" t="s">
        <v>4429</v>
      </c>
      <c r="C2206" s="24" t="s">
        <v>4430</v>
      </c>
      <c r="D2206" s="29">
        <f>IFERROR([1]!EM_S_QSTM07_IS(B2206,"61",$C$1,"1")/1000000,"")</f>
        <v>57.494668880000006</v>
      </c>
      <c r="E2206" s="29" t="str">
        <f>IFERROR([1]!EM_S_PERFORMANCEEXPRESS_PERFEXNETPROFITTOSHAREHOLDER(B2206,$C$1)/1000000,"")</f>
        <v/>
      </c>
      <c r="F2206" s="29" t="str">
        <f>IFERROR([1]!EM_S_PROFITNOTICE_FORECASTT(B2206,$C$1)/1000000,"")</f>
        <v/>
      </c>
      <c r="G2206" s="29" t="str">
        <f>IFERROR([1]!EM_S_PROFITNOTICE_FORECASTL(B2206,$C$1)/1000000,"")</f>
        <v/>
      </c>
      <c r="H2206" s="29" t="str">
        <f t="shared" si="240"/>
        <v/>
      </c>
      <c r="I2206" s="36">
        <f>IFERROR([1]!EM_S_QSTM07_IS(B2206,"61",$I$1,"1")/1000000,"")</f>
        <v>17.668757129999999</v>
      </c>
      <c r="J2206" s="29">
        <f t="shared" si="238"/>
        <v>39.825911750000003</v>
      </c>
      <c r="K2206" s="29">
        <f>IFERROR([1]!EM_S_QSTM07_IS(B2206,"61",$K$2,"1")/1000000,"")</f>
        <v>58.675084630000001</v>
      </c>
      <c r="L2206" s="30">
        <f t="shared" si="241"/>
        <v>-0.32124662450614683</v>
      </c>
      <c r="M2206" s="49" t="str">
        <f ca="1">[1]!EM_S_MAJASSRES_NUM(B2206,$M$2,$M$1)</f>
        <v/>
      </c>
      <c r="N2206" s="45" t="str">
        <f t="shared" si="242"/>
        <v/>
      </c>
      <c r="O2206" s="37">
        <f t="shared" ca="1" si="243"/>
        <v>-0.32124662450614683</v>
      </c>
      <c r="P2206" s="26" t="str">
        <f t="shared" si="244"/>
        <v>财报</v>
      </c>
    </row>
    <row r="2207" spans="1:16" x14ac:dyDescent="0.2">
      <c r="A2207" s="33">
        <f t="shared" ca="1" si="239"/>
        <v>839</v>
      </c>
      <c r="B2207" s="24" t="s">
        <v>4431</v>
      </c>
      <c r="C2207" s="24" t="s">
        <v>4432</v>
      </c>
      <c r="D2207" s="29">
        <f>IFERROR([1]!EM_S_QSTM07_IS(B2207,"61",$C$1,"1")/1000000,"")</f>
        <v>167.37169316000001</v>
      </c>
      <c r="E2207" s="29" t="str">
        <f>IFERROR([1]!EM_S_PERFORMANCEEXPRESS_PERFEXNETPROFITTOSHAREHOLDER(B2207,$C$1)/1000000,"")</f>
        <v/>
      </c>
      <c r="F2207" s="29" t="str">
        <f>IFERROR([1]!EM_S_PROFITNOTICE_FORECASTT(B2207,$C$1)/1000000,"")</f>
        <v/>
      </c>
      <c r="G2207" s="29" t="str">
        <f>IFERROR([1]!EM_S_PROFITNOTICE_FORECASTL(B2207,$C$1)/1000000,"")</f>
        <v/>
      </c>
      <c r="H2207" s="29" t="str">
        <f t="shared" si="240"/>
        <v/>
      </c>
      <c r="I2207" s="36">
        <f>IFERROR([1]!EM_S_QSTM07_IS(B2207,"61",$I$1,"1")/1000000,"")</f>
        <v>102.64340360999999</v>
      </c>
      <c r="J2207" s="29">
        <f t="shared" si="238"/>
        <v>64.728289550000014</v>
      </c>
      <c r="K2207" s="29">
        <f>IFERROR([1]!EM_S_QSTM07_IS(B2207,"61",$K$2,"1")/1000000,"")</f>
        <v>107.69462133</v>
      </c>
      <c r="L2207" s="30">
        <f t="shared" si="241"/>
        <v>-0.39896450954910462</v>
      </c>
      <c r="M2207" s="49" t="str">
        <f ca="1">[1]!EM_S_MAJASSRES_NUM(B2207,$M$2,$M$1)</f>
        <v/>
      </c>
      <c r="N2207" s="45" t="str">
        <f t="shared" si="242"/>
        <v/>
      </c>
      <c r="O2207" s="37">
        <f t="shared" ca="1" si="243"/>
        <v>-0.39896450954910462</v>
      </c>
      <c r="P2207" s="26" t="str">
        <f t="shared" si="244"/>
        <v>财报</v>
      </c>
    </row>
    <row r="2208" spans="1:16" x14ac:dyDescent="0.2">
      <c r="A2208" s="33">
        <f t="shared" ca="1" si="239"/>
        <v>2109</v>
      </c>
      <c r="B2208" s="24" t="s">
        <v>4433</v>
      </c>
      <c r="C2208" s="24" t="s">
        <v>4434</v>
      </c>
      <c r="D2208" s="29">
        <f>IFERROR([1]!EM_S_QSTM07_IS(B2208,"61",$C$1,"1")/1000000,"")</f>
        <v>4.36477453</v>
      </c>
      <c r="E2208" s="29" t="str">
        <f>IFERROR([1]!EM_S_PERFORMANCEEXPRESS_PERFEXNETPROFITTOSHAREHOLDER(B2208,$C$1)/1000000,"")</f>
        <v/>
      </c>
      <c r="F2208" s="29" t="str">
        <f>IFERROR([1]!EM_S_PROFITNOTICE_FORECASTT(B2208,$C$1)/1000000,"")</f>
        <v/>
      </c>
      <c r="G2208" s="29" t="str">
        <f>IFERROR([1]!EM_S_PROFITNOTICE_FORECASTL(B2208,$C$1)/1000000,"")</f>
        <v/>
      </c>
      <c r="H2208" s="29" t="str">
        <f t="shared" si="240"/>
        <v/>
      </c>
      <c r="I2208" s="36">
        <f>IFERROR([1]!EM_S_QSTM07_IS(B2208,"61",$I$1,"1")/1000000,"")</f>
        <v>19.642632719999998</v>
      </c>
      <c r="J2208" s="29">
        <f t="shared" si="238"/>
        <v>-15.277858189999998</v>
      </c>
      <c r="K2208" s="29">
        <f>IFERROR([1]!EM_S_QSTM07_IS(B2208,"61",$K$2,"1")/1000000,"")</f>
        <v>23.738681159999999</v>
      </c>
      <c r="L2208" s="30">
        <f t="shared" si="241"/>
        <v>-1.6435849610610802</v>
      </c>
      <c r="M2208" s="49" t="str">
        <f ca="1">[1]!EM_S_MAJASSRES_NUM(B2208,$M$2,$M$1)</f>
        <v/>
      </c>
      <c r="N2208" s="45" t="str">
        <f t="shared" si="242"/>
        <v/>
      </c>
      <c r="O2208" s="37">
        <f t="shared" ca="1" si="243"/>
        <v>-1.6435849610610802</v>
      </c>
      <c r="P2208" s="26" t="str">
        <f t="shared" si="244"/>
        <v>财报</v>
      </c>
    </row>
    <row r="2209" spans="1:16" x14ac:dyDescent="0.2">
      <c r="A2209" s="33" t="str">
        <f t="shared" ca="1" si="239"/>
        <v/>
      </c>
      <c r="B2209" s="24" t="s">
        <v>4435</v>
      </c>
      <c r="C2209" s="24" t="s">
        <v>4436</v>
      </c>
      <c r="D2209" s="29">
        <f>IFERROR([1]!EM_S_QSTM07_IS(B2209,"61",$C$1,"1")/1000000,"")</f>
        <v>4.84399785</v>
      </c>
      <c r="E2209" s="29" t="str">
        <f>IFERROR([1]!EM_S_PERFORMANCEEXPRESS_PERFEXNETPROFITTOSHAREHOLDER(B2209,$C$1)/1000000,"")</f>
        <v/>
      </c>
      <c r="F2209" s="29" t="str">
        <f>IFERROR([1]!EM_S_PROFITNOTICE_FORECASTT(B2209,$C$1)/1000000,"")</f>
        <v/>
      </c>
      <c r="G2209" s="29" t="str">
        <f>IFERROR([1]!EM_S_PROFITNOTICE_FORECASTL(B2209,$C$1)/1000000,"")</f>
        <v/>
      </c>
      <c r="H2209" s="29" t="str">
        <f t="shared" si="240"/>
        <v/>
      </c>
      <c r="I2209" s="36">
        <f>IFERROR([1]!EM_S_QSTM07_IS(B2209,"61",$I$1,"1")/1000000,"")</f>
        <v>2.2358595000000001</v>
      </c>
      <c r="J2209" s="29">
        <f t="shared" si="238"/>
        <v>2.6081383499999999</v>
      </c>
      <c r="K2209" s="29">
        <f>IFERROR([1]!EM_S_QSTM07_IS(B2209,"61",$K$2,"1")/1000000,"")</f>
        <v>3.6064700200000002</v>
      </c>
      <c r="L2209" s="30">
        <f t="shared" si="241"/>
        <v>-0.2768168498458779</v>
      </c>
      <c r="M2209" s="49" t="str">
        <f ca="1">[1]!EM_S_MAJASSRES_NUM(B2209,$M$2,$M$1)</f>
        <v/>
      </c>
      <c r="N2209" s="45">
        <f t="shared" si="242"/>
        <v>1</v>
      </c>
      <c r="O2209" s="37" t="str">
        <f t="shared" ca="1" si="243"/>
        <v/>
      </c>
      <c r="P2209" s="26" t="str">
        <f t="shared" si="244"/>
        <v>财报</v>
      </c>
    </row>
    <row r="2210" spans="1:16" x14ac:dyDescent="0.2">
      <c r="A2210" s="33">
        <f t="shared" ca="1" si="239"/>
        <v>2143</v>
      </c>
      <c r="B2210" s="24" t="s">
        <v>4437</v>
      </c>
      <c r="C2210" s="24" t="s">
        <v>4438</v>
      </c>
      <c r="D2210" s="29">
        <f>IFERROR([1]!EM_S_QSTM07_IS(B2210,"61",$C$1,"1")/1000000,"")</f>
        <v>13.831157449999999</v>
      </c>
      <c r="E2210" s="29" t="str">
        <f>IFERROR([1]!EM_S_PERFORMANCEEXPRESS_PERFEXNETPROFITTOSHAREHOLDER(B2210,$C$1)/1000000,"")</f>
        <v/>
      </c>
      <c r="F2210" s="29" t="str">
        <f>IFERROR([1]!EM_S_PROFITNOTICE_FORECASTT(B2210,$C$1)/1000000,"")</f>
        <v/>
      </c>
      <c r="G2210" s="29" t="str">
        <f>IFERROR([1]!EM_S_PROFITNOTICE_FORECASTL(B2210,$C$1)/1000000,"")</f>
        <v/>
      </c>
      <c r="H2210" s="29" t="str">
        <f t="shared" si="240"/>
        <v/>
      </c>
      <c r="I2210" s="36">
        <f>IFERROR([1]!EM_S_QSTM07_IS(B2210,"61",$I$1,"1")/1000000,"")</f>
        <v>62.741156789999998</v>
      </c>
      <c r="J2210" s="29">
        <f t="shared" si="238"/>
        <v>-48.909999339999999</v>
      </c>
      <c r="K2210" s="29">
        <f>IFERROR([1]!EM_S_QSTM07_IS(B2210,"61",$K$2,"1")/1000000,"")</f>
        <v>59.037637429999997</v>
      </c>
      <c r="L2210" s="30">
        <f t="shared" si="241"/>
        <v>-1.8284545498283502</v>
      </c>
      <c r="M2210" s="49" t="str">
        <f ca="1">[1]!EM_S_MAJASSRES_NUM(B2210,$M$2,$M$1)</f>
        <v/>
      </c>
      <c r="N2210" s="45" t="str">
        <f t="shared" si="242"/>
        <v/>
      </c>
      <c r="O2210" s="37">
        <f t="shared" ca="1" si="243"/>
        <v>-1.8284545498283502</v>
      </c>
      <c r="P2210" s="26" t="str">
        <f t="shared" si="244"/>
        <v>财报</v>
      </c>
    </row>
    <row r="2211" spans="1:16" x14ac:dyDescent="0.2">
      <c r="A2211" s="33">
        <f t="shared" ca="1" si="239"/>
        <v>1350</v>
      </c>
      <c r="B2211" s="24" t="s">
        <v>4439</v>
      </c>
      <c r="C2211" s="24" t="s">
        <v>4440</v>
      </c>
      <c r="D2211" s="29">
        <f>IFERROR([1]!EM_S_QSTM07_IS(B2211,"61",$C$1,"1")/1000000,"")</f>
        <v>47.523983450000003</v>
      </c>
      <c r="E2211" s="29" t="str">
        <f>IFERROR([1]!EM_S_PERFORMANCEEXPRESS_PERFEXNETPROFITTOSHAREHOLDER(B2211,$C$1)/1000000,"")</f>
        <v/>
      </c>
      <c r="F2211" s="29" t="str">
        <f>IFERROR([1]!EM_S_PROFITNOTICE_FORECASTT(B2211,$C$1)/1000000,"")</f>
        <v/>
      </c>
      <c r="G2211" s="29" t="str">
        <f>IFERROR([1]!EM_S_PROFITNOTICE_FORECASTL(B2211,$C$1)/1000000,"")</f>
        <v/>
      </c>
      <c r="H2211" s="29" t="str">
        <f t="shared" si="240"/>
        <v/>
      </c>
      <c r="I2211" s="36">
        <f>IFERROR([1]!EM_S_QSTM07_IS(B2211,"61",$I$1,"1")/1000000,"")</f>
        <v>38.646015520000006</v>
      </c>
      <c r="J2211" s="29">
        <f t="shared" si="238"/>
        <v>8.877967929999997</v>
      </c>
      <c r="K2211" s="29">
        <f>IFERROR([1]!EM_S_QSTM07_IS(B2211,"61",$K$2,"1")/1000000,"")</f>
        <v>40.398700140000003</v>
      </c>
      <c r="L2211" s="30">
        <f t="shared" si="241"/>
        <v>-0.78024124788090288</v>
      </c>
      <c r="M2211" s="49" t="str">
        <f ca="1">[1]!EM_S_MAJASSRES_NUM(B2211,$M$2,$M$1)</f>
        <v/>
      </c>
      <c r="N2211" s="45" t="str">
        <f t="shared" si="242"/>
        <v/>
      </c>
      <c r="O2211" s="37">
        <f t="shared" ca="1" si="243"/>
        <v>-0.78024124788090288</v>
      </c>
      <c r="P2211" s="26" t="str">
        <f t="shared" si="244"/>
        <v>财报</v>
      </c>
    </row>
    <row r="2212" spans="1:16" x14ac:dyDescent="0.2">
      <c r="A2212" s="33">
        <f t="shared" ca="1" si="239"/>
        <v>1840</v>
      </c>
      <c r="B2212" s="24" t="s">
        <v>4441</v>
      </c>
      <c r="C2212" s="24" t="s">
        <v>4442</v>
      </c>
      <c r="D2212" s="29">
        <f>IFERROR([1]!EM_S_QSTM07_IS(B2212,"61",$C$1,"1")/1000000,"")</f>
        <v>26.47704268</v>
      </c>
      <c r="E2212" s="29" t="str">
        <f>IFERROR([1]!EM_S_PERFORMANCEEXPRESS_PERFEXNETPROFITTOSHAREHOLDER(B2212,$C$1)/1000000,"")</f>
        <v/>
      </c>
      <c r="F2212" s="29" t="str">
        <f>IFERROR([1]!EM_S_PROFITNOTICE_FORECASTT(B2212,$C$1)/1000000,"")</f>
        <v/>
      </c>
      <c r="G2212" s="29" t="str">
        <f>IFERROR([1]!EM_S_PROFITNOTICE_FORECASTL(B2212,$C$1)/1000000,"")</f>
        <v/>
      </c>
      <c r="H2212" s="29" t="str">
        <f t="shared" si="240"/>
        <v/>
      </c>
      <c r="I2212" s="36">
        <f>IFERROR([1]!EM_S_QSTM07_IS(B2212,"61",$I$1,"1")/1000000,"")</f>
        <v>30.822110500000001</v>
      </c>
      <c r="J2212" s="29">
        <f t="shared" si="238"/>
        <v>-4.3450678200000006</v>
      </c>
      <c r="K2212" s="29">
        <f>IFERROR([1]!EM_S_QSTM07_IS(B2212,"61",$K$2,"1")/1000000,"")</f>
        <v>38.308818689999995</v>
      </c>
      <c r="L2212" s="30">
        <f t="shared" si="241"/>
        <v>-1.1134221301669691</v>
      </c>
      <c r="M2212" s="49" t="str">
        <f ca="1">[1]!EM_S_MAJASSRES_NUM(B2212,$M$2,$M$1)</f>
        <v/>
      </c>
      <c r="N2212" s="45" t="str">
        <f t="shared" si="242"/>
        <v/>
      </c>
      <c r="O2212" s="37">
        <f t="shared" ca="1" si="243"/>
        <v>-1.1134221301669691</v>
      </c>
      <c r="P2212" s="26" t="str">
        <f t="shared" si="244"/>
        <v>财报</v>
      </c>
    </row>
    <row r="2213" spans="1:16" x14ac:dyDescent="0.2">
      <c r="A2213" s="33" t="str">
        <f t="shared" ca="1" si="239"/>
        <v/>
      </c>
      <c r="B2213" s="24" t="s">
        <v>4443</v>
      </c>
      <c r="C2213" s="24" t="s">
        <v>4444</v>
      </c>
      <c r="D2213" s="29">
        <f>IFERROR([1]!EM_S_QSTM07_IS(B2213,"61",$C$1,"1")/1000000,"")</f>
        <v>5.2536887500000002</v>
      </c>
      <c r="E2213" s="29" t="str">
        <f>IFERROR([1]!EM_S_PERFORMANCEEXPRESS_PERFEXNETPROFITTOSHAREHOLDER(B2213,$C$1)/1000000,"")</f>
        <v/>
      </c>
      <c r="F2213" s="29" t="str">
        <f>IFERROR([1]!EM_S_PROFITNOTICE_FORECASTT(B2213,$C$1)/1000000,"")</f>
        <v/>
      </c>
      <c r="G2213" s="29" t="str">
        <f>IFERROR([1]!EM_S_PROFITNOTICE_FORECASTL(B2213,$C$1)/1000000,"")</f>
        <v/>
      </c>
      <c r="H2213" s="29" t="str">
        <f t="shared" si="240"/>
        <v/>
      </c>
      <c r="I2213" s="36">
        <f>IFERROR([1]!EM_S_QSTM07_IS(B2213,"61",$I$1,"1")/1000000,"")</f>
        <v>30.63087191</v>
      </c>
      <c r="J2213" s="29">
        <f t="shared" si="238"/>
        <v>-25.377183160000001</v>
      </c>
      <c r="K2213" s="29">
        <f>IFERROR([1]!EM_S_QSTM07_IS(B2213,"61",$K$2,"1")/1000000,"")</f>
        <v>2.7527757400000001</v>
      </c>
      <c r="L2213" s="30">
        <f t="shared" si="241"/>
        <v>-10.21876155447374</v>
      </c>
      <c r="M2213" s="49" t="str">
        <f ca="1">[1]!EM_S_MAJASSRES_NUM(B2213,$M$2,$M$1)</f>
        <v/>
      </c>
      <c r="N2213" s="45">
        <f t="shared" si="242"/>
        <v>1</v>
      </c>
      <c r="O2213" s="37" t="str">
        <f t="shared" ca="1" si="243"/>
        <v/>
      </c>
      <c r="P2213" s="26" t="str">
        <f t="shared" si="244"/>
        <v>财报</v>
      </c>
    </row>
    <row r="2214" spans="1:16" x14ac:dyDescent="0.2">
      <c r="A2214" s="33" t="str">
        <f t="shared" ca="1" si="239"/>
        <v/>
      </c>
      <c r="B2214" s="24" t="s">
        <v>4445</v>
      </c>
      <c r="C2214" s="24" t="s">
        <v>4446</v>
      </c>
      <c r="D2214" s="29">
        <f>IFERROR([1]!EM_S_QSTM07_IS(B2214,"61",$C$1,"1")/1000000,"")</f>
        <v>-40.89888388</v>
      </c>
      <c r="E2214" s="29" t="str">
        <f>IFERROR([1]!EM_S_PERFORMANCEEXPRESS_PERFEXNETPROFITTOSHAREHOLDER(B2214,$C$1)/1000000,"")</f>
        <v/>
      </c>
      <c r="F2214" s="29" t="str">
        <f>IFERROR([1]!EM_S_PROFITNOTICE_FORECASTT(B2214,$C$1)/1000000,"")</f>
        <v/>
      </c>
      <c r="G2214" s="29" t="str">
        <f>IFERROR([1]!EM_S_PROFITNOTICE_FORECASTL(B2214,$C$1)/1000000,"")</f>
        <v/>
      </c>
      <c r="H2214" s="29" t="str">
        <f t="shared" si="240"/>
        <v/>
      </c>
      <c r="I2214" s="36">
        <f>IFERROR([1]!EM_S_QSTM07_IS(B2214,"61",$I$1,"1")/1000000,"")</f>
        <v>-29.367722399999998</v>
      </c>
      <c r="J2214" s="29">
        <f t="shared" si="238"/>
        <v>-11.531161480000002</v>
      </c>
      <c r="K2214" s="29">
        <f>IFERROR([1]!EM_S_QSTM07_IS(B2214,"61",$K$2,"1")/1000000,"")</f>
        <v>2.8743481000000002</v>
      </c>
      <c r="L2214" s="30">
        <f t="shared" si="241"/>
        <v>-5.0117484308876863</v>
      </c>
      <c r="M2214" s="49" t="str">
        <f ca="1">[1]!EM_S_MAJASSRES_NUM(B2214,$M$2,$M$1)</f>
        <v/>
      </c>
      <c r="N2214" s="45">
        <f t="shared" si="242"/>
        <v>1</v>
      </c>
      <c r="O2214" s="37" t="str">
        <f t="shared" ca="1" si="243"/>
        <v/>
      </c>
      <c r="P2214" s="26" t="str">
        <f t="shared" si="244"/>
        <v>财报</v>
      </c>
    </row>
    <row r="2215" spans="1:16" x14ac:dyDescent="0.2">
      <c r="A2215" s="33">
        <f t="shared" ca="1" si="239"/>
        <v>1612</v>
      </c>
      <c r="B2215" s="24" t="s">
        <v>4447</v>
      </c>
      <c r="C2215" s="24" t="s">
        <v>4448</v>
      </c>
      <c r="D2215" s="29">
        <f>IFERROR([1]!EM_S_QSTM07_IS(B2215,"61",$C$1,"1")/1000000,"")</f>
        <v>14.056476079999999</v>
      </c>
      <c r="E2215" s="29" t="str">
        <f>IFERROR([1]!EM_S_PERFORMANCEEXPRESS_PERFEXNETPROFITTOSHAREHOLDER(B2215,$C$1)/1000000,"")</f>
        <v/>
      </c>
      <c r="F2215" s="29" t="str">
        <f>IFERROR([1]!EM_S_PROFITNOTICE_FORECASTT(B2215,$C$1)/1000000,"")</f>
        <v/>
      </c>
      <c r="G2215" s="29" t="str">
        <f>IFERROR([1]!EM_S_PROFITNOTICE_FORECASTL(B2215,$C$1)/1000000,"")</f>
        <v/>
      </c>
      <c r="H2215" s="29" t="str">
        <f t="shared" si="240"/>
        <v/>
      </c>
      <c r="I2215" s="36">
        <f>IFERROR([1]!EM_S_QSTM07_IS(B2215,"61",$I$1,"1")/1000000,"")</f>
        <v>9.6522207100000017</v>
      </c>
      <c r="J2215" s="29">
        <f t="shared" si="238"/>
        <v>4.4042553699999978</v>
      </c>
      <c r="K2215" s="29">
        <f>IFERROR([1]!EM_S_QSTM07_IS(B2215,"61",$K$2,"1")/1000000,"")</f>
        <v>69.99385534999999</v>
      </c>
      <c r="L2215" s="30">
        <f t="shared" si="241"/>
        <v>-0.93707654267682794</v>
      </c>
      <c r="M2215" s="49" t="str">
        <f ca="1">[1]!EM_S_MAJASSRES_NUM(B2215,$M$2,$M$1)</f>
        <v/>
      </c>
      <c r="N2215" s="45" t="str">
        <f t="shared" si="242"/>
        <v/>
      </c>
      <c r="O2215" s="37">
        <f t="shared" ca="1" si="243"/>
        <v>-0.93707654267682794</v>
      </c>
      <c r="P2215" s="26" t="str">
        <f t="shared" si="244"/>
        <v>财报</v>
      </c>
    </row>
    <row r="2216" spans="1:16" x14ac:dyDescent="0.2">
      <c r="A2216" s="33">
        <f t="shared" ca="1" si="239"/>
        <v>1271</v>
      </c>
      <c r="B2216" s="24" t="s">
        <v>4449</v>
      </c>
      <c r="C2216" s="24" t="s">
        <v>4450</v>
      </c>
      <c r="D2216" s="29">
        <f>IFERROR([1]!EM_S_QSTM07_IS(B2216,"61",$C$1,"1")/1000000,"")</f>
        <v>407.74200037000003</v>
      </c>
      <c r="E2216" s="29" t="str">
        <f>IFERROR([1]!EM_S_PERFORMANCEEXPRESS_PERFEXNETPROFITTOSHAREHOLDER(B2216,$C$1)/1000000,"")</f>
        <v/>
      </c>
      <c r="F2216" s="29" t="str">
        <f>IFERROR([1]!EM_S_PROFITNOTICE_FORECASTT(B2216,$C$1)/1000000,"")</f>
        <v/>
      </c>
      <c r="G2216" s="29" t="str">
        <f>IFERROR([1]!EM_S_PROFITNOTICE_FORECASTL(B2216,$C$1)/1000000,"")</f>
        <v/>
      </c>
      <c r="H2216" s="29" t="str">
        <f t="shared" si="240"/>
        <v/>
      </c>
      <c r="I2216" s="36">
        <f>IFERROR([1]!EM_S_QSTM07_IS(B2216,"61",$I$1,"1")/1000000,"")</f>
        <v>277.04293829</v>
      </c>
      <c r="J2216" s="29">
        <f t="shared" si="238"/>
        <v>130.69906208000003</v>
      </c>
      <c r="K2216" s="29">
        <f>IFERROR([1]!EM_S_QSTM07_IS(B2216,"61",$K$2,"1")/1000000,"")</f>
        <v>484.56104602999994</v>
      </c>
      <c r="L2216" s="30">
        <f t="shared" si="241"/>
        <v>-0.73027327897936678</v>
      </c>
      <c r="M2216" s="49" t="str">
        <f ca="1">[1]!EM_S_MAJASSRES_NUM(B2216,$M$2,$M$1)</f>
        <v/>
      </c>
      <c r="N2216" s="45" t="str">
        <f t="shared" si="242"/>
        <v/>
      </c>
      <c r="O2216" s="37">
        <f t="shared" ca="1" si="243"/>
        <v>-0.73027327897936678</v>
      </c>
      <c r="P2216" s="26" t="str">
        <f t="shared" si="244"/>
        <v>财报</v>
      </c>
    </row>
    <row r="2217" spans="1:16" x14ac:dyDescent="0.2">
      <c r="A2217" s="33">
        <f t="shared" ca="1" si="239"/>
        <v>85</v>
      </c>
      <c r="B2217" s="24" t="s">
        <v>4451</v>
      </c>
      <c r="C2217" s="24" t="s">
        <v>4452</v>
      </c>
      <c r="D2217" s="29">
        <f>IFERROR([1]!EM_S_QSTM07_IS(B2217,"61",$C$1,"1")/1000000,"")</f>
        <v>-10.185524839999999</v>
      </c>
      <c r="E2217" s="29" t="str">
        <f>IFERROR([1]!EM_S_PERFORMANCEEXPRESS_PERFEXNETPROFITTOSHAREHOLDER(B2217,$C$1)/1000000,"")</f>
        <v/>
      </c>
      <c r="F2217" s="29" t="str">
        <f>IFERROR([1]!EM_S_PROFITNOTICE_FORECASTT(B2217,$C$1)/1000000,"")</f>
        <v/>
      </c>
      <c r="G2217" s="29" t="str">
        <f>IFERROR([1]!EM_S_PROFITNOTICE_FORECASTL(B2217,$C$1)/1000000,"")</f>
        <v/>
      </c>
      <c r="H2217" s="29" t="str">
        <f t="shared" si="240"/>
        <v/>
      </c>
      <c r="I2217" s="36">
        <f>IFERROR([1]!EM_S_QSTM07_IS(B2217,"61",$I$1,"1")/1000000,"")</f>
        <v>-43.91400076</v>
      </c>
      <c r="J2217" s="29">
        <f t="shared" si="238"/>
        <v>33.728475920000001</v>
      </c>
      <c r="K2217" s="29">
        <f>IFERROR([1]!EM_S_QSTM07_IS(B2217,"61",$K$2,"1")/1000000,"")</f>
        <v>-23.13666512</v>
      </c>
      <c r="L2217" s="30">
        <f t="shared" si="241"/>
        <v>2.4577933226359461</v>
      </c>
      <c r="M2217" s="49" t="str">
        <f ca="1">[1]!EM_S_MAJASSRES_NUM(B2217,$M$2,$M$1)</f>
        <v/>
      </c>
      <c r="N2217" s="45" t="str">
        <f t="shared" si="242"/>
        <v/>
      </c>
      <c r="O2217" s="37">
        <f t="shared" ca="1" si="243"/>
        <v>2.4577933226359461</v>
      </c>
      <c r="P2217" s="26" t="str">
        <f t="shared" si="244"/>
        <v>财报</v>
      </c>
    </row>
    <row r="2218" spans="1:16" x14ac:dyDescent="0.2">
      <c r="A2218" s="33">
        <f t="shared" ca="1" si="239"/>
        <v>58</v>
      </c>
      <c r="B2218" s="24" t="s">
        <v>4453</v>
      </c>
      <c r="C2218" s="24" t="s">
        <v>4454</v>
      </c>
      <c r="D2218" s="29">
        <f>IFERROR([1]!EM_S_QSTM07_IS(B2218,"61",$C$1,"1")/1000000,"")</f>
        <v>184.82183083000001</v>
      </c>
      <c r="E2218" s="29" t="str">
        <f>IFERROR([1]!EM_S_PERFORMANCEEXPRESS_PERFEXNETPROFITTOSHAREHOLDER(B2218,$C$1)/1000000,"")</f>
        <v/>
      </c>
      <c r="F2218" s="29">
        <f>IFERROR([1]!EM_S_PROFITNOTICE_FORECASTT(B2218,$C$1)/1000000,"")</f>
        <v>270</v>
      </c>
      <c r="G2218" s="29">
        <f>IFERROR([1]!EM_S_PROFITNOTICE_FORECASTL(B2218,$C$1)/1000000,"")</f>
        <v>270</v>
      </c>
      <c r="H2218" s="29">
        <f t="shared" si="240"/>
        <v>270</v>
      </c>
      <c r="I2218" s="36">
        <f>IFERROR([1]!EM_S_QSTM07_IS(B2218,"61",$I$1,"1")/1000000,"")</f>
        <v>93.438244999999995</v>
      </c>
      <c r="J2218" s="29">
        <f t="shared" si="238"/>
        <v>91.383585830000015</v>
      </c>
      <c r="K2218" s="29">
        <f>IFERROR([1]!EM_S_QSTM07_IS(B2218,"61",$K$2,"1")/1000000,"")</f>
        <v>21.84163495</v>
      </c>
      <c r="L2218" s="30">
        <f t="shared" si="241"/>
        <v>3.1839169109453511</v>
      </c>
      <c r="M2218" s="49" t="str">
        <f ca="1">[1]!EM_S_MAJASSRES_NUM(B2218,$M$2,$M$1)</f>
        <v/>
      </c>
      <c r="N2218" s="45" t="str">
        <f t="shared" si="242"/>
        <v/>
      </c>
      <c r="O2218" s="37">
        <f t="shared" ca="1" si="243"/>
        <v>3.1839169109453511</v>
      </c>
      <c r="P2218" s="26" t="str">
        <f t="shared" si="244"/>
        <v>财报</v>
      </c>
    </row>
    <row r="2219" spans="1:16" x14ac:dyDescent="0.2">
      <c r="A2219" s="33" t="str">
        <f t="shared" ca="1" si="239"/>
        <v/>
      </c>
      <c r="B2219" s="24" t="s">
        <v>4455</v>
      </c>
      <c r="C2219" s="24" t="s">
        <v>4456</v>
      </c>
      <c r="D2219" s="29">
        <f>IFERROR([1]!EM_S_QSTM07_IS(B2219,"61",$C$1,"1")/1000000,"")</f>
        <v>-5.9975942999999994</v>
      </c>
      <c r="E2219" s="29" t="str">
        <f>IFERROR([1]!EM_S_PERFORMANCEEXPRESS_PERFEXNETPROFITTOSHAREHOLDER(B2219,$C$1)/1000000,"")</f>
        <v/>
      </c>
      <c r="F2219" s="29" t="str">
        <f>IFERROR([1]!EM_S_PROFITNOTICE_FORECASTT(B2219,$C$1)/1000000,"")</f>
        <v/>
      </c>
      <c r="G2219" s="29" t="str">
        <f>IFERROR([1]!EM_S_PROFITNOTICE_FORECASTL(B2219,$C$1)/1000000,"")</f>
        <v/>
      </c>
      <c r="H2219" s="29" t="str">
        <f t="shared" si="240"/>
        <v/>
      </c>
      <c r="I2219" s="36">
        <f>IFERROR([1]!EM_S_QSTM07_IS(B2219,"61",$I$1,"1")/1000000,"")</f>
        <v>-6.3845439900000001</v>
      </c>
      <c r="J2219" s="29">
        <f t="shared" si="238"/>
        <v>0.38694969000000068</v>
      </c>
      <c r="K2219" s="29">
        <f>IFERROR([1]!EM_S_QSTM07_IS(B2219,"61",$K$2,"1")/1000000,"")</f>
        <v>4.24830592</v>
      </c>
      <c r="L2219" s="30">
        <f t="shared" si="241"/>
        <v>-0.90891670767438504</v>
      </c>
      <c r="M2219" s="49" t="str">
        <f ca="1">[1]!EM_S_MAJASSRES_NUM(B2219,$M$2,$M$1)</f>
        <v/>
      </c>
      <c r="N2219" s="45">
        <f t="shared" si="242"/>
        <v>1</v>
      </c>
      <c r="O2219" s="37" t="str">
        <f t="shared" ca="1" si="243"/>
        <v/>
      </c>
      <c r="P2219" s="26" t="str">
        <f t="shared" si="244"/>
        <v>财报</v>
      </c>
    </row>
    <row r="2220" spans="1:16" x14ac:dyDescent="0.2">
      <c r="A2220" s="33" t="str">
        <f t="shared" ca="1" si="239"/>
        <v/>
      </c>
      <c r="B2220" s="24" t="s">
        <v>76</v>
      </c>
      <c r="C2220" s="24" t="s">
        <v>77</v>
      </c>
      <c r="D2220" s="29">
        <f>IFERROR([1]!EM_S_QSTM07_IS(B2220,"61",$C$1,"1")/1000000,"")</f>
        <v>-21.193214100000002</v>
      </c>
      <c r="E2220" s="29" t="str">
        <f>IFERROR([1]!EM_S_PERFORMANCEEXPRESS_PERFEXNETPROFITTOSHAREHOLDER(B2220,$C$1)/1000000,"")</f>
        <v/>
      </c>
      <c r="F2220" s="29" t="str">
        <f>IFERROR([1]!EM_S_PROFITNOTICE_FORECASTT(B2220,$C$1)/1000000,"")</f>
        <v/>
      </c>
      <c r="G2220" s="29" t="str">
        <f>IFERROR([1]!EM_S_PROFITNOTICE_FORECASTL(B2220,$C$1)/1000000,"")</f>
        <v/>
      </c>
      <c r="H2220" s="29" t="str">
        <f t="shared" si="240"/>
        <v/>
      </c>
      <c r="I2220" s="36">
        <f>IFERROR([1]!EM_S_QSTM07_IS(B2220,"61",$I$1,"1")/1000000,"")</f>
        <v>-5.7358537900000002</v>
      </c>
      <c r="J2220" s="29">
        <f t="shared" si="238"/>
        <v>-15.457360310000002</v>
      </c>
      <c r="K2220" s="29">
        <f>IFERROR([1]!EM_S_QSTM07_IS(B2220,"61",$K$2,"1")/1000000,"")</f>
        <v>2.5362947599999996</v>
      </c>
      <c r="L2220" s="30">
        <f t="shared" si="241"/>
        <v>-7.0944652623892992</v>
      </c>
      <c r="M2220" s="49" t="str">
        <f ca="1">[1]!EM_S_MAJASSRES_NUM(B2220,$M$2,$M$1)</f>
        <v/>
      </c>
      <c r="N2220" s="45">
        <f t="shared" si="242"/>
        <v>1</v>
      </c>
      <c r="O2220" s="37" t="str">
        <f t="shared" ca="1" si="243"/>
        <v/>
      </c>
      <c r="P2220" s="26" t="str">
        <f t="shared" si="244"/>
        <v>财报</v>
      </c>
    </row>
    <row r="2221" spans="1:16" x14ac:dyDescent="0.2">
      <c r="A2221" s="33" t="str">
        <f t="shared" ca="1" si="239"/>
        <v/>
      </c>
      <c r="B2221" s="24" t="s">
        <v>4457</v>
      </c>
      <c r="C2221" s="24" t="s">
        <v>4458</v>
      </c>
      <c r="D2221" s="29">
        <f>IFERROR([1]!EM_S_QSTM07_IS(B2221,"61",$C$1,"1")/1000000,"")</f>
        <v>-0.75417217000000003</v>
      </c>
      <c r="E2221" s="29" t="str">
        <f>IFERROR([1]!EM_S_PERFORMANCEEXPRESS_PERFEXNETPROFITTOSHAREHOLDER(B2221,$C$1)/1000000,"")</f>
        <v/>
      </c>
      <c r="F2221" s="29" t="str">
        <f>IFERROR([1]!EM_S_PROFITNOTICE_FORECASTT(B2221,$C$1)/1000000,"")</f>
        <v/>
      </c>
      <c r="G2221" s="29" t="str">
        <f>IFERROR([1]!EM_S_PROFITNOTICE_FORECASTL(B2221,$C$1)/1000000,"")</f>
        <v/>
      </c>
      <c r="H2221" s="29" t="str">
        <f t="shared" si="240"/>
        <v/>
      </c>
      <c r="I2221" s="36">
        <f>IFERROR([1]!EM_S_QSTM07_IS(B2221,"61",$I$1,"1")/1000000,"")</f>
        <v>-6.5834994199999999</v>
      </c>
      <c r="J2221" s="29">
        <f t="shared" si="238"/>
        <v>5.8293272499999995</v>
      </c>
      <c r="K2221" s="29">
        <f>IFERROR([1]!EM_S_QSTM07_IS(B2221,"61",$K$2,"1")/1000000,"")</f>
        <v>-7.3860629199999996</v>
      </c>
      <c r="L2221" s="30">
        <f t="shared" si="241"/>
        <v>1.7892333592522387</v>
      </c>
      <c r="M2221" s="49" t="str">
        <f ca="1">[1]!EM_S_MAJASSRES_NUM(B2221,$M$2,$M$1)</f>
        <v/>
      </c>
      <c r="N2221" s="45">
        <f t="shared" si="242"/>
        <v>1</v>
      </c>
      <c r="O2221" s="37" t="str">
        <f t="shared" ca="1" si="243"/>
        <v/>
      </c>
      <c r="P2221" s="26" t="str">
        <f t="shared" si="244"/>
        <v>财报</v>
      </c>
    </row>
    <row r="2222" spans="1:16" x14ac:dyDescent="0.2">
      <c r="A2222" s="33" t="str">
        <f t="shared" ca="1" si="239"/>
        <v/>
      </c>
      <c r="B2222" s="24" t="s">
        <v>4459</v>
      </c>
      <c r="C2222" s="24" t="s">
        <v>4460</v>
      </c>
      <c r="D2222" s="29">
        <f>IFERROR([1]!EM_S_QSTM07_IS(B2222,"61",$C$1,"1")/1000000,"")</f>
        <v>-3.6793907999999997</v>
      </c>
      <c r="E2222" s="29" t="str">
        <f>IFERROR([1]!EM_S_PERFORMANCEEXPRESS_PERFEXNETPROFITTOSHAREHOLDER(B2222,$C$1)/1000000,"")</f>
        <v/>
      </c>
      <c r="F2222" s="29" t="str">
        <f>IFERROR([1]!EM_S_PROFITNOTICE_FORECASTT(B2222,$C$1)/1000000,"")</f>
        <v/>
      </c>
      <c r="G2222" s="29" t="str">
        <f>IFERROR([1]!EM_S_PROFITNOTICE_FORECASTL(B2222,$C$1)/1000000,"")</f>
        <v/>
      </c>
      <c r="H2222" s="29" t="str">
        <f t="shared" si="240"/>
        <v/>
      </c>
      <c r="I2222" s="36">
        <f>IFERROR([1]!EM_S_QSTM07_IS(B2222,"61",$I$1,"1")/1000000,"")</f>
        <v>16.238945990000001</v>
      </c>
      <c r="J2222" s="29">
        <f t="shared" si="238"/>
        <v>-19.918336790000001</v>
      </c>
      <c r="K2222" s="29">
        <f>IFERROR([1]!EM_S_QSTM07_IS(B2222,"61",$K$2,"1")/1000000,"")</f>
        <v>1.6729957900000001</v>
      </c>
      <c r="L2222" s="30">
        <f t="shared" si="241"/>
        <v>-12.905790145473111</v>
      </c>
      <c r="M2222" s="49" t="str">
        <f ca="1">[1]!EM_S_MAJASSRES_NUM(B2222,$M$2,$M$1)</f>
        <v/>
      </c>
      <c r="N2222" s="45">
        <f t="shared" si="242"/>
        <v>1</v>
      </c>
      <c r="O2222" s="37" t="str">
        <f t="shared" ca="1" si="243"/>
        <v/>
      </c>
      <c r="P2222" s="26" t="str">
        <f t="shared" si="244"/>
        <v>财报</v>
      </c>
    </row>
    <row r="2223" spans="1:16" x14ac:dyDescent="0.2">
      <c r="A2223" s="33" t="str">
        <f t="shared" ca="1" si="239"/>
        <v/>
      </c>
      <c r="B2223" s="24" t="s">
        <v>4461</v>
      </c>
      <c r="C2223" s="24" t="s">
        <v>4462</v>
      </c>
      <c r="D2223" s="29">
        <f>IFERROR([1]!EM_S_QSTM07_IS(B2223,"61",$C$1,"1")/1000000,"")</f>
        <v>-31.203249700000001</v>
      </c>
      <c r="E2223" s="29" t="str">
        <f>IFERROR([1]!EM_S_PERFORMANCEEXPRESS_PERFEXNETPROFITTOSHAREHOLDER(B2223,$C$1)/1000000,"")</f>
        <v/>
      </c>
      <c r="F2223" s="29" t="str">
        <f>IFERROR([1]!EM_S_PROFITNOTICE_FORECASTT(B2223,$C$1)/1000000,"")</f>
        <v/>
      </c>
      <c r="G2223" s="29" t="str">
        <f>IFERROR([1]!EM_S_PROFITNOTICE_FORECASTL(B2223,$C$1)/1000000,"")</f>
        <v/>
      </c>
      <c r="H2223" s="29" t="str">
        <f t="shared" si="240"/>
        <v/>
      </c>
      <c r="I2223" s="36">
        <f>IFERROR([1]!EM_S_QSTM07_IS(B2223,"61",$I$1,"1")/1000000,"")</f>
        <v>-53.051325630000001</v>
      </c>
      <c r="J2223" s="29">
        <f t="shared" si="238"/>
        <v>21.84807593</v>
      </c>
      <c r="K2223" s="29">
        <f>IFERROR([1]!EM_S_QSTM07_IS(B2223,"61",$K$2,"1")/1000000,"")</f>
        <v>55.791111260000001</v>
      </c>
      <c r="L2223" s="30">
        <f t="shared" si="241"/>
        <v>-0.60839503934268835</v>
      </c>
      <c r="M2223" s="49">
        <f ca="1">[1]!EM_S_MAJASSRES_NUM(B2223,$M$2,$M$1)</f>
        <v>1</v>
      </c>
      <c r="N2223" s="45" t="str">
        <f t="shared" si="242"/>
        <v/>
      </c>
      <c r="O2223" s="37" t="str">
        <f t="shared" ca="1" si="243"/>
        <v/>
      </c>
      <c r="P2223" s="26" t="str">
        <f t="shared" si="244"/>
        <v>财报</v>
      </c>
    </row>
    <row r="2224" spans="1:16" x14ac:dyDescent="0.2">
      <c r="A2224" s="33" t="str">
        <f t="shared" ca="1" si="239"/>
        <v/>
      </c>
      <c r="B2224" s="24" t="s">
        <v>4463</v>
      </c>
      <c r="C2224" s="24" t="s">
        <v>4464</v>
      </c>
      <c r="D2224" s="29">
        <f>IFERROR([1]!EM_S_QSTM07_IS(B2224,"61",$C$1,"1")/1000000,"")</f>
        <v>-392.35222314999999</v>
      </c>
      <c r="E2224" s="29" t="str">
        <f>IFERROR([1]!EM_S_PERFORMANCEEXPRESS_PERFEXNETPROFITTOSHAREHOLDER(B2224,$C$1)/1000000,"")</f>
        <v/>
      </c>
      <c r="F2224" s="29" t="str">
        <f>IFERROR([1]!EM_S_PROFITNOTICE_FORECASTT(B2224,$C$1)/1000000,"")</f>
        <v/>
      </c>
      <c r="G2224" s="29" t="str">
        <f>IFERROR([1]!EM_S_PROFITNOTICE_FORECASTL(B2224,$C$1)/1000000,"")</f>
        <v/>
      </c>
      <c r="H2224" s="29" t="str">
        <f t="shared" si="240"/>
        <v/>
      </c>
      <c r="I2224" s="36">
        <f>IFERROR([1]!EM_S_QSTM07_IS(B2224,"61",$I$1,"1")/1000000,"")</f>
        <v>-49.924314369999998</v>
      </c>
      <c r="J2224" s="29">
        <f t="shared" si="238"/>
        <v>-342.42790878</v>
      </c>
      <c r="K2224" s="29">
        <f>IFERROR([1]!EM_S_QSTM07_IS(B2224,"61",$K$2,"1")/1000000,"")</f>
        <v>3.087593</v>
      </c>
      <c r="L2224" s="30">
        <f t="shared" si="241"/>
        <v>-111.90448410136959</v>
      </c>
      <c r="M2224" s="49" t="str">
        <f ca="1">[1]!EM_S_MAJASSRES_NUM(B2224,$M$2,$M$1)</f>
        <v/>
      </c>
      <c r="N2224" s="45">
        <f t="shared" si="242"/>
        <v>1</v>
      </c>
      <c r="O2224" s="37" t="str">
        <f t="shared" ca="1" si="243"/>
        <v/>
      </c>
      <c r="P2224" s="26" t="str">
        <f t="shared" si="244"/>
        <v>财报</v>
      </c>
    </row>
    <row r="2225" spans="1:16" x14ac:dyDescent="0.2">
      <c r="A2225" s="33">
        <f t="shared" ca="1" si="239"/>
        <v>561</v>
      </c>
      <c r="B2225" s="24" t="s">
        <v>4465</v>
      </c>
      <c r="C2225" s="24" t="s">
        <v>4466</v>
      </c>
      <c r="D2225" s="29">
        <f>IFERROR([1]!EM_S_QSTM07_IS(B2225,"61",$C$1,"1")/1000000,"")</f>
        <v>332.77903310000005</v>
      </c>
      <c r="E2225" s="29" t="str">
        <f>IFERROR([1]!EM_S_PERFORMANCEEXPRESS_PERFEXNETPROFITTOSHAREHOLDER(B2225,$C$1)/1000000,"")</f>
        <v/>
      </c>
      <c r="F2225" s="29" t="str">
        <f>IFERROR([1]!EM_S_PROFITNOTICE_FORECASTT(B2225,$C$1)/1000000,"")</f>
        <v/>
      </c>
      <c r="G2225" s="29" t="str">
        <f>IFERROR([1]!EM_S_PROFITNOTICE_FORECASTL(B2225,$C$1)/1000000,"")</f>
        <v/>
      </c>
      <c r="H2225" s="29" t="str">
        <f t="shared" si="240"/>
        <v/>
      </c>
      <c r="I2225" s="36">
        <f>IFERROR([1]!EM_S_QSTM07_IS(B2225,"61",$I$1,"1")/1000000,"")</f>
        <v>221.17199683999999</v>
      </c>
      <c r="J2225" s="29">
        <f t="shared" si="238"/>
        <v>111.60703626000006</v>
      </c>
      <c r="K2225" s="29">
        <f>IFERROR([1]!EM_S_QSTM07_IS(B2225,"61",$K$2,"1")/1000000,"")</f>
        <v>116.58466425</v>
      </c>
      <c r="L2225" s="30">
        <f t="shared" si="241"/>
        <v>-4.2695392417360291E-2</v>
      </c>
      <c r="M2225" s="49" t="str">
        <f ca="1">[1]!EM_S_MAJASSRES_NUM(B2225,$M$2,$M$1)</f>
        <v/>
      </c>
      <c r="N2225" s="45" t="str">
        <f t="shared" si="242"/>
        <v/>
      </c>
      <c r="O2225" s="37">
        <f t="shared" ca="1" si="243"/>
        <v>-4.2695392417360291E-2</v>
      </c>
      <c r="P2225" s="26" t="str">
        <f t="shared" si="244"/>
        <v>财报</v>
      </c>
    </row>
    <row r="2226" spans="1:16" x14ac:dyDescent="0.2">
      <c r="A2226" s="33">
        <f t="shared" ca="1" si="239"/>
        <v>1095</v>
      </c>
      <c r="B2226" s="24" t="s">
        <v>4467</v>
      </c>
      <c r="C2226" s="24" t="s">
        <v>4468</v>
      </c>
      <c r="D2226" s="29">
        <f>IFERROR([1]!EM_S_QSTM07_IS(B2226,"61",$C$1,"1")/1000000,"")</f>
        <v>363.22609479000005</v>
      </c>
      <c r="E2226" s="29" t="str">
        <f>IFERROR([1]!EM_S_PERFORMANCEEXPRESS_PERFEXNETPROFITTOSHAREHOLDER(B2226,$C$1)/1000000,"")</f>
        <v/>
      </c>
      <c r="F2226" s="29" t="str">
        <f>IFERROR([1]!EM_S_PROFITNOTICE_FORECASTT(B2226,$C$1)/1000000,"")</f>
        <v/>
      </c>
      <c r="G2226" s="29" t="str">
        <f>IFERROR([1]!EM_S_PROFITNOTICE_FORECASTL(B2226,$C$1)/1000000,"")</f>
        <v/>
      </c>
      <c r="H2226" s="29" t="str">
        <f t="shared" si="240"/>
        <v/>
      </c>
      <c r="I2226" s="36">
        <f>IFERROR([1]!EM_S_QSTM07_IS(B2226,"61",$I$1,"1")/1000000,"")</f>
        <v>251.67791278000001</v>
      </c>
      <c r="J2226" s="29">
        <f t="shared" si="238"/>
        <v>111.54818201000003</v>
      </c>
      <c r="K2226" s="29">
        <f>IFERROR([1]!EM_S_QSTM07_IS(B2226,"61",$K$2,"1")/1000000,"")</f>
        <v>283.12945872</v>
      </c>
      <c r="L2226" s="30">
        <f t="shared" si="241"/>
        <v>-0.60601704070534301</v>
      </c>
      <c r="M2226" s="49" t="str">
        <f ca="1">[1]!EM_S_MAJASSRES_NUM(B2226,$M$2,$M$1)</f>
        <v/>
      </c>
      <c r="N2226" s="45" t="str">
        <f t="shared" si="242"/>
        <v/>
      </c>
      <c r="O2226" s="37">
        <f t="shared" ca="1" si="243"/>
        <v>-0.60601704070534301</v>
      </c>
      <c r="P2226" s="26" t="str">
        <f t="shared" si="244"/>
        <v>财报</v>
      </c>
    </row>
    <row r="2227" spans="1:16" x14ac:dyDescent="0.2">
      <c r="A2227" s="33" t="str">
        <f t="shared" ca="1" si="239"/>
        <v/>
      </c>
      <c r="B2227" s="24" t="s">
        <v>4469</v>
      </c>
      <c r="C2227" s="24" t="s">
        <v>4470</v>
      </c>
      <c r="D2227" s="29">
        <f>IFERROR([1]!EM_S_QSTM07_IS(B2227,"61",$C$1,"1")/1000000,"")</f>
        <v>47.740802539999997</v>
      </c>
      <c r="E2227" s="29">
        <f>IFERROR([1]!EM_S_PERFORMANCEEXPRESS_PERFEXNETPROFITTOSHAREHOLDER(B2227,$C$1)/1000000,"")</f>
        <v>68.423500000000004</v>
      </c>
      <c r="F2227" s="29" t="str">
        <f>IFERROR([1]!EM_S_PROFITNOTICE_FORECASTT(B2227,$C$1)/1000000,"")</f>
        <v/>
      </c>
      <c r="G2227" s="29" t="str">
        <f>IFERROR([1]!EM_S_PROFITNOTICE_FORECASTL(B2227,$C$1)/1000000,"")</f>
        <v/>
      </c>
      <c r="H2227" s="29" t="str">
        <f t="shared" si="240"/>
        <v/>
      </c>
      <c r="I2227" s="36">
        <f>IFERROR([1]!EM_S_QSTM07_IS(B2227,"61",$I$1,"1")/1000000,"")</f>
        <v>20.682677559999998</v>
      </c>
      <c r="J2227" s="29">
        <f t="shared" si="238"/>
        <v>27.058124979999999</v>
      </c>
      <c r="K2227" s="29">
        <f>IFERROR([1]!EM_S_QSTM07_IS(B2227,"61",$K$2,"1")/1000000,"")</f>
        <v>8.9587102899999991</v>
      </c>
      <c r="L2227" s="30">
        <f t="shared" si="241"/>
        <v>2.0203147667586872</v>
      </c>
      <c r="M2227" s="49" t="str">
        <f ca="1">[1]!EM_S_MAJASSRES_NUM(B2227,$M$2,$M$1)</f>
        <v/>
      </c>
      <c r="N2227" s="45">
        <f t="shared" si="242"/>
        <v>1</v>
      </c>
      <c r="O2227" s="37" t="str">
        <f t="shared" ca="1" si="243"/>
        <v/>
      </c>
      <c r="P2227" s="26" t="str">
        <f t="shared" si="244"/>
        <v>财报</v>
      </c>
    </row>
    <row r="2228" spans="1:16" x14ac:dyDescent="0.2">
      <c r="A2228" s="33" t="str">
        <f t="shared" ca="1" si="239"/>
        <v/>
      </c>
      <c r="B2228" s="24" t="s">
        <v>4471</v>
      </c>
      <c r="C2228" s="24" t="s">
        <v>4472</v>
      </c>
      <c r="D2228" s="29">
        <f>IFERROR([1]!EM_S_QSTM07_IS(B2228,"61",$C$1,"1")/1000000,"")</f>
        <v>50.506093</v>
      </c>
      <c r="E2228" s="29" t="str">
        <f>IFERROR([1]!EM_S_PERFORMANCEEXPRESS_PERFEXNETPROFITTOSHAREHOLDER(B2228,$C$1)/1000000,"")</f>
        <v/>
      </c>
      <c r="F2228" s="29" t="str">
        <f>IFERROR([1]!EM_S_PROFITNOTICE_FORECASTT(B2228,$C$1)/1000000,"")</f>
        <v/>
      </c>
      <c r="G2228" s="29" t="str">
        <f>IFERROR([1]!EM_S_PROFITNOTICE_FORECASTL(B2228,$C$1)/1000000,"")</f>
        <v/>
      </c>
      <c r="H2228" s="29" t="str">
        <f t="shared" si="240"/>
        <v/>
      </c>
      <c r="I2228" s="36">
        <f>IFERROR([1]!EM_S_QSTM07_IS(B2228,"61",$I$1,"1")/1000000,"")</f>
        <v>13.176327220000001</v>
      </c>
      <c r="J2228" s="29">
        <f t="shared" si="238"/>
        <v>37.329765780000002</v>
      </c>
      <c r="K2228" s="29">
        <f>IFERROR([1]!EM_S_QSTM07_IS(B2228,"61",$K$2,"1")/1000000,"")</f>
        <v>6.8647435199999798</v>
      </c>
      <c r="L2228" s="30">
        <f t="shared" si="241"/>
        <v>4.4378966484679552</v>
      </c>
      <c r="M2228" s="49" t="str">
        <f ca="1">[1]!EM_S_MAJASSRES_NUM(B2228,$M$2,$M$1)</f>
        <v/>
      </c>
      <c r="N2228" s="45">
        <f t="shared" si="242"/>
        <v>1</v>
      </c>
      <c r="O2228" s="37" t="str">
        <f t="shared" ca="1" si="243"/>
        <v/>
      </c>
      <c r="P2228" s="26" t="str">
        <f t="shared" si="244"/>
        <v>财报</v>
      </c>
    </row>
    <row r="2229" spans="1:16" x14ac:dyDescent="0.2">
      <c r="A2229" s="33">
        <f t="shared" ca="1" si="239"/>
        <v>1598</v>
      </c>
      <c r="B2229" s="24" t="s">
        <v>4473</v>
      </c>
      <c r="C2229" s="24" t="s">
        <v>4474</v>
      </c>
      <c r="D2229" s="29">
        <f>IFERROR([1]!EM_S_QSTM07_IS(B2229,"61",$C$1,"1")/1000000,"")</f>
        <v>121.86417405</v>
      </c>
      <c r="E2229" s="29" t="str">
        <f>IFERROR([1]!EM_S_PERFORMANCEEXPRESS_PERFEXNETPROFITTOSHAREHOLDER(B2229,$C$1)/1000000,"")</f>
        <v/>
      </c>
      <c r="F2229" s="29" t="str">
        <f>IFERROR([1]!EM_S_PROFITNOTICE_FORECASTT(B2229,$C$1)/1000000,"")</f>
        <v/>
      </c>
      <c r="G2229" s="29" t="str">
        <f>IFERROR([1]!EM_S_PROFITNOTICE_FORECASTL(B2229,$C$1)/1000000,"")</f>
        <v/>
      </c>
      <c r="H2229" s="29" t="str">
        <f t="shared" si="240"/>
        <v/>
      </c>
      <c r="I2229" s="36">
        <f>IFERROR([1]!EM_S_QSTM07_IS(B2229,"61",$I$1,"1")/1000000,"")</f>
        <v>112.87382352</v>
      </c>
      <c r="J2229" s="29">
        <f t="shared" si="238"/>
        <v>8.9903505300000006</v>
      </c>
      <c r="K2229" s="29">
        <f>IFERROR([1]!EM_S_QSTM07_IS(B2229,"61",$K$2,"1")/1000000,"")</f>
        <v>124.44947676999999</v>
      </c>
      <c r="L2229" s="30">
        <f t="shared" si="241"/>
        <v>-0.92775903311658414</v>
      </c>
      <c r="M2229" s="49" t="str">
        <f ca="1">[1]!EM_S_MAJASSRES_NUM(B2229,$M$2,$M$1)</f>
        <v/>
      </c>
      <c r="N2229" s="45" t="str">
        <f t="shared" si="242"/>
        <v/>
      </c>
      <c r="O2229" s="37">
        <f t="shared" ca="1" si="243"/>
        <v>-0.92775903311658414</v>
      </c>
      <c r="P2229" s="26" t="str">
        <f t="shared" si="244"/>
        <v>财报</v>
      </c>
    </row>
    <row r="2230" spans="1:16" x14ac:dyDescent="0.2">
      <c r="A2230" s="33">
        <f t="shared" ca="1" si="239"/>
        <v>1134</v>
      </c>
      <c r="B2230" s="24" t="s">
        <v>4475</v>
      </c>
      <c r="C2230" s="24" t="s">
        <v>4476</v>
      </c>
      <c r="D2230" s="29">
        <f>IFERROR([1]!EM_S_QSTM07_IS(B2230,"61",$C$1,"1")/1000000,"")</f>
        <v>17.458469539999999</v>
      </c>
      <c r="E2230" s="29" t="str">
        <f>IFERROR([1]!EM_S_PERFORMANCEEXPRESS_PERFEXNETPROFITTOSHAREHOLDER(B2230,$C$1)/1000000,"")</f>
        <v/>
      </c>
      <c r="F2230" s="29" t="str">
        <f>IFERROR([1]!EM_S_PROFITNOTICE_FORECASTT(B2230,$C$1)/1000000,"")</f>
        <v/>
      </c>
      <c r="G2230" s="29" t="str">
        <f>IFERROR([1]!EM_S_PROFITNOTICE_FORECASTL(B2230,$C$1)/1000000,"")</f>
        <v/>
      </c>
      <c r="H2230" s="29" t="str">
        <f t="shared" si="240"/>
        <v/>
      </c>
      <c r="I2230" s="36">
        <f>IFERROR([1]!EM_S_QSTM07_IS(B2230,"61",$I$1,"1")/1000000,"")</f>
        <v>10.3483579</v>
      </c>
      <c r="J2230" s="29">
        <f t="shared" si="238"/>
        <v>7.1101116399999995</v>
      </c>
      <c r="K2230" s="29">
        <f>IFERROR([1]!EM_S_QSTM07_IS(B2230,"61",$K$2,"1")/1000000,"")</f>
        <v>19.294346449999999</v>
      </c>
      <c r="L2230" s="30">
        <f t="shared" si="241"/>
        <v>-0.63149248623552112</v>
      </c>
      <c r="M2230" s="49" t="str">
        <f ca="1">[1]!EM_S_MAJASSRES_NUM(B2230,$M$2,$M$1)</f>
        <v/>
      </c>
      <c r="N2230" s="45" t="str">
        <f t="shared" si="242"/>
        <v/>
      </c>
      <c r="O2230" s="37">
        <f t="shared" ca="1" si="243"/>
        <v>-0.63149248623552112</v>
      </c>
      <c r="P2230" s="26" t="str">
        <f t="shared" si="244"/>
        <v>财报</v>
      </c>
    </row>
    <row r="2231" spans="1:16" x14ac:dyDescent="0.2">
      <c r="A2231" s="33">
        <f t="shared" ca="1" si="239"/>
        <v>34</v>
      </c>
      <c r="B2231" s="24" t="s">
        <v>4477</v>
      </c>
      <c r="C2231" s="24" t="s">
        <v>4478</v>
      </c>
      <c r="D2231" s="29">
        <f>IFERROR([1]!EM_S_QSTM07_IS(B2231,"61",$C$1,"1")/1000000,"")</f>
        <v>26.30113691</v>
      </c>
      <c r="E2231" s="29" t="str">
        <f>IFERROR([1]!EM_S_PERFORMANCEEXPRESS_PERFEXNETPROFITTOSHAREHOLDER(B2231,$C$1)/1000000,"")</f>
        <v/>
      </c>
      <c r="F2231" s="29" t="str">
        <f>IFERROR([1]!EM_S_PROFITNOTICE_FORECASTT(B2231,$C$1)/1000000,"")</f>
        <v/>
      </c>
      <c r="G2231" s="29" t="str">
        <f>IFERROR([1]!EM_S_PROFITNOTICE_FORECASTL(B2231,$C$1)/1000000,"")</f>
        <v/>
      </c>
      <c r="H2231" s="29" t="str">
        <f t="shared" si="240"/>
        <v/>
      </c>
      <c r="I2231" s="36">
        <f>IFERROR([1]!EM_S_QSTM07_IS(B2231,"61",$I$1,"1")/1000000,"")</f>
        <v>-44.661449479999995</v>
      </c>
      <c r="J2231" s="29">
        <f t="shared" si="238"/>
        <v>70.962586389999998</v>
      </c>
      <c r="K2231" s="29">
        <f>IFERROR([1]!EM_S_QSTM07_IS(B2231,"61",$K$2,"1")/1000000,"")</f>
        <v>-18.4799428</v>
      </c>
      <c r="L2231" s="30">
        <f t="shared" si="241"/>
        <v>4.8399786816439718</v>
      </c>
      <c r="M2231" s="49" t="str">
        <f ca="1">[1]!EM_S_MAJASSRES_NUM(B2231,$M$2,$M$1)</f>
        <v/>
      </c>
      <c r="N2231" s="45" t="str">
        <f t="shared" si="242"/>
        <v/>
      </c>
      <c r="O2231" s="37">
        <f t="shared" ca="1" si="243"/>
        <v>4.8399786816439718</v>
      </c>
      <c r="P2231" s="26" t="str">
        <f t="shared" si="244"/>
        <v>财报</v>
      </c>
    </row>
    <row r="2232" spans="1:16" x14ac:dyDescent="0.2">
      <c r="A2232" s="33" t="str">
        <f t="shared" ca="1" si="239"/>
        <v/>
      </c>
      <c r="B2232" s="24" t="s">
        <v>4479</v>
      </c>
      <c r="C2232" s="24" t="s">
        <v>4480</v>
      </c>
      <c r="D2232" s="29">
        <f>IFERROR([1]!EM_S_QSTM07_IS(B2232,"61",$C$1,"1")/1000000,"")</f>
        <v>-9.9462882700000002</v>
      </c>
      <c r="E2232" s="29" t="str">
        <f>IFERROR([1]!EM_S_PERFORMANCEEXPRESS_PERFEXNETPROFITTOSHAREHOLDER(B2232,$C$1)/1000000,"")</f>
        <v/>
      </c>
      <c r="F2232" s="29" t="str">
        <f>IFERROR([1]!EM_S_PROFITNOTICE_FORECASTT(B2232,$C$1)/1000000,"")</f>
        <v/>
      </c>
      <c r="G2232" s="29" t="str">
        <f>IFERROR([1]!EM_S_PROFITNOTICE_FORECASTL(B2232,$C$1)/1000000,"")</f>
        <v/>
      </c>
      <c r="H2232" s="29" t="str">
        <f t="shared" si="240"/>
        <v/>
      </c>
      <c r="I2232" s="36">
        <f>IFERROR([1]!EM_S_QSTM07_IS(B2232,"61",$I$1,"1")/1000000,"")</f>
        <v>-2.59963465</v>
      </c>
      <c r="J2232" s="29">
        <f t="shared" si="238"/>
        <v>-7.3466536199999997</v>
      </c>
      <c r="K2232" s="29">
        <f>IFERROR([1]!EM_S_QSTM07_IS(B2232,"61",$K$2,"1")/1000000,"")</f>
        <v>0.66107928000000005</v>
      </c>
      <c r="L2232" s="30">
        <f t="shared" si="241"/>
        <v>-12.113120380962478</v>
      </c>
      <c r="M2232" s="49" t="str">
        <f ca="1">[1]!EM_S_MAJASSRES_NUM(B2232,$M$2,$M$1)</f>
        <v/>
      </c>
      <c r="N2232" s="45">
        <f t="shared" si="242"/>
        <v>1</v>
      </c>
      <c r="O2232" s="37" t="str">
        <f t="shared" ca="1" si="243"/>
        <v/>
      </c>
      <c r="P2232" s="26" t="str">
        <f t="shared" si="244"/>
        <v>财报</v>
      </c>
    </row>
    <row r="2233" spans="1:16" x14ac:dyDescent="0.2">
      <c r="A2233" s="33">
        <f t="shared" ca="1" si="239"/>
        <v>1311</v>
      </c>
      <c r="B2233" s="24" t="s">
        <v>4481</v>
      </c>
      <c r="C2233" s="24" t="s">
        <v>4482</v>
      </c>
      <c r="D2233" s="29">
        <f>IFERROR([1]!EM_S_QSTM07_IS(B2233,"61",$C$1,"1")/1000000,"")</f>
        <v>108.60245212000001</v>
      </c>
      <c r="E2233" s="29" t="str">
        <f>IFERROR([1]!EM_S_PERFORMANCEEXPRESS_PERFEXNETPROFITTOSHAREHOLDER(B2233,$C$1)/1000000,"")</f>
        <v/>
      </c>
      <c r="F2233" s="29" t="str">
        <f>IFERROR([1]!EM_S_PROFITNOTICE_FORECASTT(B2233,$C$1)/1000000,"")</f>
        <v/>
      </c>
      <c r="G2233" s="29" t="str">
        <f>IFERROR([1]!EM_S_PROFITNOTICE_FORECASTL(B2233,$C$1)/1000000,"")</f>
        <v/>
      </c>
      <c r="H2233" s="29" t="str">
        <f t="shared" si="240"/>
        <v/>
      </c>
      <c r="I2233" s="36">
        <f>IFERROR([1]!EM_S_QSTM07_IS(B2233,"61",$I$1,"1")/1000000,"")</f>
        <v>82.36584277</v>
      </c>
      <c r="J2233" s="29">
        <f t="shared" si="238"/>
        <v>26.236609350000009</v>
      </c>
      <c r="K2233" s="29">
        <f>IFERROR([1]!EM_S_QSTM07_IS(B2233,"61",$K$2,"1")/1000000,"")</f>
        <v>108.29830364</v>
      </c>
      <c r="L2233" s="30">
        <f t="shared" si="241"/>
        <v>-0.75773757789212948</v>
      </c>
      <c r="M2233" s="49" t="str">
        <f ca="1">[1]!EM_S_MAJASSRES_NUM(B2233,$M$2,$M$1)</f>
        <v/>
      </c>
      <c r="N2233" s="45" t="str">
        <f t="shared" si="242"/>
        <v/>
      </c>
      <c r="O2233" s="37">
        <f t="shared" ca="1" si="243"/>
        <v>-0.75773757789212948</v>
      </c>
      <c r="P2233" s="26" t="str">
        <f t="shared" si="244"/>
        <v>财报</v>
      </c>
    </row>
    <row r="2234" spans="1:16" x14ac:dyDescent="0.2">
      <c r="A2234" s="33">
        <f t="shared" ca="1" si="239"/>
        <v>1231</v>
      </c>
      <c r="B2234" s="24" t="s">
        <v>4483</v>
      </c>
      <c r="C2234" s="24" t="s">
        <v>4484</v>
      </c>
      <c r="D2234" s="29">
        <f>IFERROR([1]!EM_S_QSTM07_IS(B2234,"61",$C$1,"1")/1000000,"")</f>
        <v>16.772516279999998</v>
      </c>
      <c r="E2234" s="29" t="str">
        <f>IFERROR([1]!EM_S_PERFORMANCEEXPRESS_PERFEXNETPROFITTOSHAREHOLDER(B2234,$C$1)/1000000,"")</f>
        <v/>
      </c>
      <c r="F2234" s="29" t="str">
        <f>IFERROR([1]!EM_S_PROFITNOTICE_FORECASTT(B2234,$C$1)/1000000,"")</f>
        <v/>
      </c>
      <c r="G2234" s="29" t="str">
        <f>IFERROR([1]!EM_S_PROFITNOTICE_FORECASTL(B2234,$C$1)/1000000,"")</f>
        <v/>
      </c>
      <c r="H2234" s="29" t="str">
        <f t="shared" si="240"/>
        <v/>
      </c>
      <c r="I2234" s="36">
        <f>IFERROR([1]!EM_S_QSTM07_IS(B2234,"61",$I$1,"1")/1000000,"")</f>
        <v>11.88801567</v>
      </c>
      <c r="J2234" s="29">
        <f t="shared" si="238"/>
        <v>4.8845006099999981</v>
      </c>
      <c r="K2234" s="29">
        <f>IFERROR([1]!EM_S_QSTM07_IS(B2234,"61",$K$2,"1")/1000000,"")</f>
        <v>16.384952980000001</v>
      </c>
      <c r="L2234" s="30">
        <f t="shared" si="241"/>
        <v>-0.70189108165509073</v>
      </c>
      <c r="M2234" s="49" t="str">
        <f ca="1">[1]!EM_S_MAJASSRES_NUM(B2234,$M$2,$M$1)</f>
        <v/>
      </c>
      <c r="N2234" s="45" t="str">
        <f t="shared" si="242"/>
        <v/>
      </c>
      <c r="O2234" s="37">
        <f t="shared" ca="1" si="243"/>
        <v>-0.70189108165509073</v>
      </c>
      <c r="P2234" s="26" t="str">
        <f t="shared" si="244"/>
        <v>财报</v>
      </c>
    </row>
    <row r="2235" spans="1:16" x14ac:dyDescent="0.2">
      <c r="A2235" s="33" t="str">
        <f t="shared" ca="1" si="239"/>
        <v/>
      </c>
      <c r="B2235" s="24" t="s">
        <v>4485</v>
      </c>
      <c r="C2235" s="24" t="s">
        <v>4486</v>
      </c>
      <c r="D2235" s="29">
        <f>IFERROR([1]!EM_S_QSTM07_IS(B2235,"61",$C$1,"1")/1000000,"")</f>
        <v>-5.8583026600000006</v>
      </c>
      <c r="E2235" s="29" t="str">
        <f>IFERROR([1]!EM_S_PERFORMANCEEXPRESS_PERFEXNETPROFITTOSHAREHOLDER(B2235,$C$1)/1000000,"")</f>
        <v/>
      </c>
      <c r="F2235" s="29" t="str">
        <f>IFERROR([1]!EM_S_PROFITNOTICE_FORECASTT(B2235,$C$1)/1000000,"")</f>
        <v/>
      </c>
      <c r="G2235" s="29" t="str">
        <f>IFERROR([1]!EM_S_PROFITNOTICE_FORECASTL(B2235,$C$1)/1000000,"")</f>
        <v/>
      </c>
      <c r="H2235" s="29" t="str">
        <f t="shared" si="240"/>
        <v/>
      </c>
      <c r="I2235" s="36">
        <f>IFERROR([1]!EM_S_QSTM07_IS(B2235,"61",$I$1,"1")/1000000,"")</f>
        <v>30.541409559999998</v>
      </c>
      <c r="J2235" s="29">
        <f t="shared" si="238"/>
        <v>-36.399712219999998</v>
      </c>
      <c r="K2235" s="29">
        <f>IFERROR([1]!EM_S_QSTM07_IS(B2235,"61",$K$2,"1")/1000000,"")</f>
        <v>-4.1706847900000001</v>
      </c>
      <c r="L2235" s="30">
        <f t="shared" si="241"/>
        <v>-7.7275145576273561</v>
      </c>
      <c r="M2235" s="49" t="str">
        <f ca="1">[1]!EM_S_MAJASSRES_NUM(B2235,$M$2,$M$1)</f>
        <v/>
      </c>
      <c r="N2235" s="45">
        <f t="shared" si="242"/>
        <v>1</v>
      </c>
      <c r="O2235" s="37" t="str">
        <f t="shared" ca="1" si="243"/>
        <v/>
      </c>
      <c r="P2235" s="26" t="str">
        <f t="shared" si="244"/>
        <v>财报</v>
      </c>
    </row>
    <row r="2236" spans="1:16" x14ac:dyDescent="0.2">
      <c r="A2236" s="33" t="str">
        <f t="shared" ca="1" si="239"/>
        <v/>
      </c>
      <c r="B2236" s="24" t="s">
        <v>4487</v>
      </c>
      <c r="C2236" s="24" t="s">
        <v>4488</v>
      </c>
      <c r="D2236" s="29">
        <f>IFERROR([1]!EM_S_QSTM07_IS(B2236,"61",$C$1,"1")/1000000,"")</f>
        <v>6.6307623700000002</v>
      </c>
      <c r="E2236" s="29" t="str">
        <f>IFERROR([1]!EM_S_PERFORMANCEEXPRESS_PERFEXNETPROFITTOSHAREHOLDER(B2236,$C$1)/1000000,"")</f>
        <v/>
      </c>
      <c r="F2236" s="29" t="str">
        <f>IFERROR([1]!EM_S_PROFITNOTICE_FORECASTT(B2236,$C$1)/1000000,"")</f>
        <v/>
      </c>
      <c r="G2236" s="29" t="str">
        <f>IFERROR([1]!EM_S_PROFITNOTICE_FORECASTL(B2236,$C$1)/1000000,"")</f>
        <v/>
      </c>
      <c r="H2236" s="29" t="str">
        <f t="shared" si="240"/>
        <v/>
      </c>
      <c r="I2236" s="36">
        <f>IFERROR([1]!EM_S_QSTM07_IS(B2236,"61",$I$1,"1")/1000000,"")</f>
        <v>7.9862160400000004</v>
      </c>
      <c r="J2236" s="29">
        <f t="shared" si="238"/>
        <v>-1.3554536700000002</v>
      </c>
      <c r="K2236" s="29">
        <f>IFERROR([1]!EM_S_QSTM07_IS(B2236,"61",$K$2,"1")/1000000,"")</f>
        <v>5.56705001</v>
      </c>
      <c r="L2236" s="30">
        <f t="shared" si="241"/>
        <v>-1.2434779043775825</v>
      </c>
      <c r="M2236" s="49" t="str">
        <f ca="1">[1]!EM_S_MAJASSRES_NUM(B2236,$M$2,$M$1)</f>
        <v/>
      </c>
      <c r="N2236" s="45">
        <f t="shared" si="242"/>
        <v>1</v>
      </c>
      <c r="O2236" s="37" t="str">
        <f t="shared" ca="1" si="243"/>
        <v/>
      </c>
      <c r="P2236" s="26" t="str">
        <f t="shared" si="244"/>
        <v>财报</v>
      </c>
    </row>
    <row r="2237" spans="1:16" x14ac:dyDescent="0.2">
      <c r="A2237" s="33" t="str">
        <f t="shared" ca="1" si="239"/>
        <v/>
      </c>
      <c r="B2237" s="24" t="s">
        <v>4489</v>
      </c>
      <c r="C2237" s="24" t="s">
        <v>4490</v>
      </c>
      <c r="D2237" s="29">
        <f>IFERROR([1]!EM_S_QSTM07_IS(B2237,"61",$C$1,"1")/1000000,"")</f>
        <v>-13.57179232</v>
      </c>
      <c r="E2237" s="29" t="str">
        <f>IFERROR([1]!EM_S_PERFORMANCEEXPRESS_PERFEXNETPROFITTOSHAREHOLDER(B2237,$C$1)/1000000,"")</f>
        <v/>
      </c>
      <c r="F2237" s="29" t="str">
        <f>IFERROR([1]!EM_S_PROFITNOTICE_FORECASTT(B2237,$C$1)/1000000,"")</f>
        <v/>
      </c>
      <c r="G2237" s="29" t="str">
        <f>IFERROR([1]!EM_S_PROFITNOTICE_FORECASTL(B2237,$C$1)/1000000,"")</f>
        <v/>
      </c>
      <c r="H2237" s="29" t="str">
        <f t="shared" si="240"/>
        <v/>
      </c>
      <c r="I2237" s="36">
        <f>IFERROR([1]!EM_S_QSTM07_IS(B2237,"61",$I$1,"1")/1000000,"")</f>
        <v>13.619329070000001</v>
      </c>
      <c r="J2237" s="29">
        <f t="shared" si="238"/>
        <v>-27.191121389999999</v>
      </c>
      <c r="K2237" s="29">
        <f>IFERROR([1]!EM_S_QSTM07_IS(B2237,"61",$K$2,"1")/1000000,"")</f>
        <v>8.9486753500000003</v>
      </c>
      <c r="L2237" s="30">
        <f t="shared" si="241"/>
        <v>-4.038563846212166</v>
      </c>
      <c r="M2237" s="49" t="str">
        <f ca="1">[1]!EM_S_MAJASSRES_NUM(B2237,$M$2,$M$1)</f>
        <v/>
      </c>
      <c r="N2237" s="45">
        <f t="shared" si="242"/>
        <v>1</v>
      </c>
      <c r="O2237" s="37" t="str">
        <f t="shared" ca="1" si="243"/>
        <v/>
      </c>
      <c r="P2237" s="26" t="str">
        <f t="shared" si="244"/>
        <v>财报</v>
      </c>
    </row>
    <row r="2238" spans="1:16" x14ac:dyDescent="0.2">
      <c r="A2238" s="33">
        <f t="shared" ca="1" si="239"/>
        <v>637</v>
      </c>
      <c r="B2238" s="24" t="s">
        <v>4491</v>
      </c>
      <c r="C2238" s="24" t="s">
        <v>4492</v>
      </c>
      <c r="D2238" s="29">
        <f>IFERROR([1]!EM_S_QSTM07_IS(B2238,"61",$C$1,"1")/1000000,"")</f>
        <v>59.748195709999997</v>
      </c>
      <c r="E2238" s="29" t="str">
        <f>IFERROR([1]!EM_S_PERFORMANCEEXPRESS_PERFEXNETPROFITTOSHAREHOLDER(B2238,$C$1)/1000000,"")</f>
        <v/>
      </c>
      <c r="F2238" s="29" t="str">
        <f>IFERROR([1]!EM_S_PROFITNOTICE_FORECASTT(B2238,$C$1)/1000000,"")</f>
        <v/>
      </c>
      <c r="G2238" s="29" t="str">
        <f>IFERROR([1]!EM_S_PROFITNOTICE_FORECASTL(B2238,$C$1)/1000000,"")</f>
        <v/>
      </c>
      <c r="H2238" s="29" t="str">
        <f t="shared" si="240"/>
        <v/>
      </c>
      <c r="I2238" s="36">
        <f>IFERROR([1]!EM_S_QSTM07_IS(B2238,"61",$I$1,"1")/1000000,"")</f>
        <v>23.515267170000001</v>
      </c>
      <c r="J2238" s="29">
        <f t="shared" si="238"/>
        <v>36.232928539999996</v>
      </c>
      <c r="K2238" s="29">
        <f>IFERROR([1]!EM_S_QSTM07_IS(B2238,"61",$K$2,"1")/1000000,"")</f>
        <v>42.922347469999998</v>
      </c>
      <c r="L2238" s="30">
        <f t="shared" si="241"/>
        <v>-0.15584932615056718</v>
      </c>
      <c r="M2238" s="49" t="str">
        <f ca="1">[1]!EM_S_MAJASSRES_NUM(B2238,$M$2,$M$1)</f>
        <v/>
      </c>
      <c r="N2238" s="45" t="str">
        <f t="shared" si="242"/>
        <v/>
      </c>
      <c r="O2238" s="37">
        <f t="shared" ca="1" si="243"/>
        <v>-0.15584932615056718</v>
      </c>
      <c r="P2238" s="26" t="str">
        <f t="shared" si="244"/>
        <v>财报</v>
      </c>
    </row>
    <row r="2239" spans="1:16" x14ac:dyDescent="0.2">
      <c r="A2239" s="33">
        <f t="shared" ca="1" si="239"/>
        <v>1545</v>
      </c>
      <c r="B2239" s="24" t="s">
        <v>4493</v>
      </c>
      <c r="C2239" s="24" t="s">
        <v>4494</v>
      </c>
      <c r="D2239" s="29">
        <f>IFERROR([1]!EM_S_QSTM07_IS(B2239,"61",$C$1,"1")/1000000,"")</f>
        <v>93.3124921</v>
      </c>
      <c r="E2239" s="29" t="str">
        <f>IFERROR([1]!EM_S_PERFORMANCEEXPRESS_PERFEXNETPROFITTOSHAREHOLDER(B2239,$C$1)/1000000,"")</f>
        <v/>
      </c>
      <c r="F2239" s="29" t="str">
        <f>IFERROR([1]!EM_S_PROFITNOTICE_FORECASTT(B2239,$C$1)/1000000,"")</f>
        <v/>
      </c>
      <c r="G2239" s="29" t="str">
        <f>IFERROR([1]!EM_S_PROFITNOTICE_FORECASTL(B2239,$C$1)/1000000,"")</f>
        <v/>
      </c>
      <c r="H2239" s="29" t="str">
        <f t="shared" si="240"/>
        <v/>
      </c>
      <c r="I2239" s="36">
        <f>IFERROR([1]!EM_S_QSTM07_IS(B2239,"61",$I$1,"1")/1000000,"")</f>
        <v>84.892252749999997</v>
      </c>
      <c r="J2239" s="29">
        <f t="shared" si="238"/>
        <v>8.4202393500000028</v>
      </c>
      <c r="K2239" s="29">
        <f>IFERROR([1]!EM_S_QSTM07_IS(B2239,"61",$K$2,"1")/1000000,"")</f>
        <v>86.524378099999993</v>
      </c>
      <c r="L2239" s="30">
        <f t="shared" si="241"/>
        <v>-0.90268361894183902</v>
      </c>
      <c r="M2239" s="49" t="str">
        <f ca="1">[1]!EM_S_MAJASSRES_NUM(B2239,$M$2,$M$1)</f>
        <v/>
      </c>
      <c r="N2239" s="45" t="str">
        <f t="shared" si="242"/>
        <v/>
      </c>
      <c r="O2239" s="37">
        <f t="shared" ca="1" si="243"/>
        <v>-0.90268361894183902</v>
      </c>
      <c r="P2239" s="26" t="str">
        <f t="shared" si="244"/>
        <v>财报</v>
      </c>
    </row>
    <row r="2240" spans="1:16" x14ac:dyDescent="0.2">
      <c r="A2240" s="33">
        <f t="shared" ca="1" si="239"/>
        <v>1906</v>
      </c>
      <c r="B2240" s="24" t="s">
        <v>4495</v>
      </c>
      <c r="C2240" s="24" t="s">
        <v>4496</v>
      </c>
      <c r="D2240" s="29">
        <f>IFERROR([1]!EM_S_QSTM07_IS(B2240,"61",$C$1,"1")/1000000,"")</f>
        <v>49.614221729999997</v>
      </c>
      <c r="E2240" s="29" t="str">
        <f>IFERROR([1]!EM_S_PERFORMANCEEXPRESS_PERFEXNETPROFITTOSHAREHOLDER(B2240,$C$1)/1000000,"")</f>
        <v/>
      </c>
      <c r="F2240" s="29" t="str">
        <f>IFERROR([1]!EM_S_PROFITNOTICE_FORECASTT(B2240,$C$1)/1000000,"")</f>
        <v/>
      </c>
      <c r="G2240" s="29" t="str">
        <f>IFERROR([1]!EM_S_PROFITNOTICE_FORECASTL(B2240,$C$1)/1000000,"")</f>
        <v/>
      </c>
      <c r="H2240" s="29" t="str">
        <f t="shared" si="240"/>
        <v/>
      </c>
      <c r="I2240" s="36">
        <f>IFERROR([1]!EM_S_QSTM07_IS(B2240,"61",$I$1,"1")/1000000,"")</f>
        <v>76.615963260000001</v>
      </c>
      <c r="J2240" s="29">
        <f t="shared" si="238"/>
        <v>-27.001741530000004</v>
      </c>
      <c r="K2240" s="29">
        <f>IFERROR([1]!EM_S_QSTM07_IS(B2240,"61",$K$2,"1")/1000000,"")</f>
        <v>149.13418813999999</v>
      </c>
      <c r="L2240" s="30">
        <f t="shared" si="241"/>
        <v>-1.1810566836938292</v>
      </c>
      <c r="M2240" s="49" t="str">
        <f ca="1">[1]!EM_S_MAJASSRES_NUM(B2240,$M$2,$M$1)</f>
        <v/>
      </c>
      <c r="N2240" s="45" t="str">
        <f t="shared" si="242"/>
        <v/>
      </c>
      <c r="O2240" s="37">
        <f t="shared" ca="1" si="243"/>
        <v>-1.1810566836938292</v>
      </c>
      <c r="P2240" s="26" t="str">
        <f t="shared" si="244"/>
        <v>财报</v>
      </c>
    </row>
    <row r="2241" spans="1:16" x14ac:dyDescent="0.2">
      <c r="A2241" s="33">
        <f t="shared" ca="1" si="239"/>
        <v>1492</v>
      </c>
      <c r="B2241" s="24" t="s">
        <v>4497</v>
      </c>
      <c r="C2241" s="24" t="s">
        <v>4498</v>
      </c>
      <c r="D2241" s="29">
        <f>IFERROR([1]!EM_S_QSTM07_IS(B2241,"61",$C$1,"1")/1000000,"")</f>
        <v>231.30698053999998</v>
      </c>
      <c r="E2241" s="29" t="str">
        <f>IFERROR([1]!EM_S_PERFORMANCEEXPRESS_PERFEXNETPROFITTOSHAREHOLDER(B2241,$C$1)/1000000,"")</f>
        <v/>
      </c>
      <c r="F2241" s="29" t="str">
        <f>IFERROR([1]!EM_S_PROFITNOTICE_FORECASTT(B2241,$C$1)/1000000,"")</f>
        <v/>
      </c>
      <c r="G2241" s="29" t="str">
        <f>IFERROR([1]!EM_S_PROFITNOTICE_FORECASTL(B2241,$C$1)/1000000,"")</f>
        <v/>
      </c>
      <c r="H2241" s="29" t="str">
        <f t="shared" si="240"/>
        <v/>
      </c>
      <c r="I2241" s="36">
        <f>IFERROR([1]!EM_S_QSTM07_IS(B2241,"61",$I$1,"1")/1000000,"")</f>
        <v>209.12415772</v>
      </c>
      <c r="J2241" s="29">
        <f t="shared" si="238"/>
        <v>22.182822819999984</v>
      </c>
      <c r="K2241" s="29">
        <f>IFERROR([1]!EM_S_QSTM07_IS(B2241,"61",$K$2,"1")/1000000,"")</f>
        <v>171.57149955</v>
      </c>
      <c r="L2241" s="30">
        <f t="shared" si="241"/>
        <v>-0.87070799708470592</v>
      </c>
      <c r="M2241" s="49" t="str">
        <f ca="1">[1]!EM_S_MAJASSRES_NUM(B2241,$M$2,$M$1)</f>
        <v/>
      </c>
      <c r="N2241" s="45" t="str">
        <f t="shared" si="242"/>
        <v/>
      </c>
      <c r="O2241" s="37">
        <f t="shared" ca="1" si="243"/>
        <v>-0.87070799708470592</v>
      </c>
      <c r="P2241" s="26" t="str">
        <f t="shared" si="244"/>
        <v>财报</v>
      </c>
    </row>
    <row r="2242" spans="1:16" x14ac:dyDescent="0.2">
      <c r="A2242" s="33">
        <f t="shared" ca="1" si="239"/>
        <v>1140</v>
      </c>
      <c r="B2242" s="24" t="s">
        <v>4499</v>
      </c>
      <c r="C2242" s="24" t="s">
        <v>4500</v>
      </c>
      <c r="D2242" s="29">
        <f>IFERROR([1]!EM_S_QSTM07_IS(B2242,"61",$C$1,"1")/1000000,"")</f>
        <v>89.460105609999999</v>
      </c>
      <c r="E2242" s="29" t="str">
        <f>IFERROR([1]!EM_S_PERFORMANCEEXPRESS_PERFEXNETPROFITTOSHAREHOLDER(B2242,$C$1)/1000000,"")</f>
        <v/>
      </c>
      <c r="F2242" s="29" t="str">
        <f>IFERROR([1]!EM_S_PROFITNOTICE_FORECASTT(B2242,$C$1)/1000000,"")</f>
        <v/>
      </c>
      <c r="G2242" s="29" t="str">
        <f>IFERROR([1]!EM_S_PROFITNOTICE_FORECASTL(B2242,$C$1)/1000000,"")</f>
        <v/>
      </c>
      <c r="H2242" s="29" t="str">
        <f t="shared" si="240"/>
        <v/>
      </c>
      <c r="I2242" s="36">
        <f>IFERROR([1]!EM_S_QSTM07_IS(B2242,"61",$I$1,"1")/1000000,"")</f>
        <v>60.503519600000004</v>
      </c>
      <c r="J2242" s="29">
        <f t="shared" si="238"/>
        <v>28.956586009999995</v>
      </c>
      <c r="K2242" s="29">
        <f>IFERROR([1]!EM_S_QSTM07_IS(B2242,"61",$K$2,"1")/1000000,"")</f>
        <v>79.201175050000003</v>
      </c>
      <c r="L2242" s="30">
        <f t="shared" si="241"/>
        <v>-0.63439196461770175</v>
      </c>
      <c r="M2242" s="49" t="str">
        <f ca="1">[1]!EM_S_MAJASSRES_NUM(B2242,$M$2,$M$1)</f>
        <v/>
      </c>
      <c r="N2242" s="45" t="str">
        <f t="shared" si="242"/>
        <v/>
      </c>
      <c r="O2242" s="37">
        <f t="shared" ca="1" si="243"/>
        <v>-0.63439196461770175</v>
      </c>
      <c r="P2242" s="26" t="str">
        <f t="shared" si="244"/>
        <v>财报</v>
      </c>
    </row>
    <row r="2243" spans="1:16" x14ac:dyDescent="0.2">
      <c r="A2243" s="33">
        <f t="shared" ca="1" si="239"/>
        <v>395</v>
      </c>
      <c r="B2243" s="24" t="s">
        <v>4501</v>
      </c>
      <c r="C2243" s="24" t="s">
        <v>4502</v>
      </c>
      <c r="D2243" s="29">
        <f>IFERROR([1]!EM_S_QSTM07_IS(B2243,"61",$C$1,"1")/1000000,"")</f>
        <v>92.182857870000007</v>
      </c>
      <c r="E2243" s="29" t="str">
        <f>IFERROR([1]!EM_S_PERFORMANCEEXPRESS_PERFEXNETPROFITTOSHAREHOLDER(B2243,$C$1)/1000000,"")</f>
        <v/>
      </c>
      <c r="F2243" s="29" t="str">
        <f>IFERROR([1]!EM_S_PROFITNOTICE_FORECASTT(B2243,$C$1)/1000000,"")</f>
        <v/>
      </c>
      <c r="G2243" s="29" t="str">
        <f>IFERROR([1]!EM_S_PROFITNOTICE_FORECASTL(B2243,$C$1)/1000000,"")</f>
        <v/>
      </c>
      <c r="H2243" s="29" t="str">
        <f t="shared" si="240"/>
        <v/>
      </c>
      <c r="I2243" s="36">
        <f>IFERROR([1]!EM_S_QSTM07_IS(B2243,"61",$I$1,"1")/1000000,"")</f>
        <v>30.505982899999999</v>
      </c>
      <c r="J2243" s="29">
        <f t="shared" si="238"/>
        <v>61.676874970000007</v>
      </c>
      <c r="K2243" s="29">
        <f>IFERROR([1]!EM_S_QSTM07_IS(B2243,"61",$K$2,"1")/1000000,"")</f>
        <v>42.271092539999998</v>
      </c>
      <c r="L2243" s="30">
        <f t="shared" si="241"/>
        <v>0.4590792729484538</v>
      </c>
      <c r="M2243" s="49" t="str">
        <f ca="1">[1]!EM_S_MAJASSRES_NUM(B2243,$M$2,$M$1)</f>
        <v/>
      </c>
      <c r="N2243" s="45" t="str">
        <f t="shared" si="242"/>
        <v/>
      </c>
      <c r="O2243" s="37">
        <f t="shared" ca="1" si="243"/>
        <v>0.4590792729484538</v>
      </c>
      <c r="P2243" s="26" t="str">
        <f t="shared" si="244"/>
        <v>财报</v>
      </c>
    </row>
    <row r="2244" spans="1:16" x14ac:dyDescent="0.2">
      <c r="A2244" s="33">
        <f t="shared" ca="1" si="239"/>
        <v>76</v>
      </c>
      <c r="B2244" s="24" t="s">
        <v>54</v>
      </c>
      <c r="C2244" s="24" t="s">
        <v>55</v>
      </c>
      <c r="D2244" s="29">
        <f>IFERROR([1]!EM_S_QSTM07_IS(B2244,"61",$C$1,"1")/1000000,"")</f>
        <v>268.27706666</v>
      </c>
      <c r="E2244" s="29" t="str">
        <f>IFERROR([1]!EM_S_PERFORMANCEEXPRESS_PERFEXNETPROFITTOSHAREHOLDER(B2244,$C$1)/1000000,"")</f>
        <v/>
      </c>
      <c r="F2244" s="29" t="str">
        <f>IFERROR([1]!EM_S_PROFITNOTICE_FORECASTT(B2244,$C$1)/1000000,"")</f>
        <v/>
      </c>
      <c r="G2244" s="29" t="str">
        <f>IFERROR([1]!EM_S_PROFITNOTICE_FORECASTL(B2244,$C$1)/1000000,"")</f>
        <v/>
      </c>
      <c r="H2244" s="29" t="str">
        <f t="shared" si="240"/>
        <v/>
      </c>
      <c r="I2244" s="36">
        <f>IFERROR([1]!EM_S_QSTM07_IS(B2244,"61",$I$1,"1")/1000000,"")</f>
        <v>-173.86888165000002</v>
      </c>
      <c r="J2244" s="29">
        <f t="shared" ref="J2244:J2307" si="245">IFERROR(IF(D2244&lt;&gt;"",D2244-I2244,IF(E2244&lt;&gt;"",E2244-I2244,IF(H2244&lt;&gt;"",H2244-I2244,""))),"")</f>
        <v>442.14594830999999</v>
      </c>
      <c r="K2244" s="29">
        <f>IFERROR([1]!EM_S_QSTM07_IS(B2244,"61",$K$2,"1")/1000000,"")</f>
        <v>-289.88632429</v>
      </c>
      <c r="L2244" s="30">
        <f t="shared" si="241"/>
        <v>2.5252390722222571</v>
      </c>
      <c r="M2244" s="49" t="str">
        <f ca="1">[1]!EM_S_MAJASSRES_NUM(B2244,$M$2,$M$1)</f>
        <v/>
      </c>
      <c r="N2244" s="45" t="str">
        <f t="shared" si="242"/>
        <v/>
      </c>
      <c r="O2244" s="37">
        <f t="shared" ca="1" si="243"/>
        <v>2.5252390722222571</v>
      </c>
      <c r="P2244" s="26" t="str">
        <f t="shared" si="244"/>
        <v>财报</v>
      </c>
    </row>
    <row r="2245" spans="1:16" x14ac:dyDescent="0.2">
      <c r="A2245" s="33">
        <f t="shared" ref="A2245:A2308" ca="1" si="246">IFERROR(RANK(O2245,$O$4:$O$2880,0),"")</f>
        <v>1462</v>
      </c>
      <c r="B2245" s="24" t="s">
        <v>4503</v>
      </c>
      <c r="C2245" s="24" t="s">
        <v>4504</v>
      </c>
      <c r="D2245" s="29">
        <f>IFERROR([1]!EM_S_QSTM07_IS(B2245,"61",$C$1,"1")/1000000,"")</f>
        <v>92.35010351999999</v>
      </c>
      <c r="E2245" s="29">
        <f>IFERROR([1]!EM_S_PERFORMANCEEXPRESS_PERFEXNETPROFITTOSHAREHOLDER(B2245,$C$1)/1000000,"")</f>
        <v>166.2397</v>
      </c>
      <c r="F2245" s="29" t="str">
        <f>IFERROR([1]!EM_S_PROFITNOTICE_FORECASTT(B2245,$C$1)/1000000,"")</f>
        <v/>
      </c>
      <c r="G2245" s="29" t="str">
        <f>IFERROR([1]!EM_S_PROFITNOTICE_FORECASTL(B2245,$C$1)/1000000,"")</f>
        <v/>
      </c>
      <c r="H2245" s="29" t="str">
        <f t="shared" ref="H2245:H2308" si="247">IFERROR(AVERAGE(F2245:G2245),"")</f>
        <v/>
      </c>
      <c r="I2245" s="36">
        <f>IFERROR([1]!EM_S_QSTM07_IS(B2245,"61",$I$1,"1")/1000000,"")</f>
        <v>71.70019696</v>
      </c>
      <c r="J2245" s="29">
        <f t="shared" si="245"/>
        <v>20.649906559999991</v>
      </c>
      <c r="K2245" s="29">
        <f>IFERROR([1]!EM_S_QSTM07_IS(B2245,"61",$K$2,"1")/1000000,"")</f>
        <v>140.28714176</v>
      </c>
      <c r="L2245" s="30">
        <f t="shared" ref="L2245:L2308" si="248">IFERROR(IF(J2245="","",(J2245-K2245)/ABS(K2245)),"")</f>
        <v>-0.85280257120551095</v>
      </c>
      <c r="M2245" s="49" t="str">
        <f ca="1">[1]!EM_S_MAJASSRES_NUM(B2245,$M$2,$M$1)</f>
        <v/>
      </c>
      <c r="N2245" s="45" t="str">
        <f t="shared" ref="N2245:N2308" si="249">IFERROR(IF(ABS(K2245)&lt;$N$2,1,""),"")</f>
        <v/>
      </c>
      <c r="O2245" s="37">
        <f t="shared" ref="O2245:O2308" ca="1" si="250">IFERROR(IF(AND(M2245="",N2245=""),L2245,""),"")</f>
        <v>-0.85280257120551095</v>
      </c>
      <c r="P2245" s="26" t="str">
        <f t="shared" ref="P2245:P2308" si="251">IFERROR(IF(D2245&lt;&gt;"","财报",IF(E2245&lt;&gt;"","快报",IF(H2245&lt;&gt;"","预告",""))),"")</f>
        <v>财报</v>
      </c>
    </row>
    <row r="2246" spans="1:16" x14ac:dyDescent="0.2">
      <c r="A2246" s="33">
        <f t="shared" ca="1" si="246"/>
        <v>515</v>
      </c>
      <c r="B2246" s="24" t="s">
        <v>4505</v>
      </c>
      <c r="C2246" s="24" t="s">
        <v>4506</v>
      </c>
      <c r="D2246" s="29">
        <f>IFERROR([1]!EM_S_QSTM07_IS(B2246,"61",$C$1,"1")/1000000,"")</f>
        <v>48.796710210000001</v>
      </c>
      <c r="E2246" s="29" t="str">
        <f>IFERROR([1]!EM_S_PERFORMANCEEXPRESS_PERFEXNETPROFITTOSHAREHOLDER(B2246,$C$1)/1000000,"")</f>
        <v/>
      </c>
      <c r="F2246" s="29" t="str">
        <f>IFERROR([1]!EM_S_PROFITNOTICE_FORECASTT(B2246,$C$1)/1000000,"")</f>
        <v/>
      </c>
      <c r="G2246" s="29" t="str">
        <f>IFERROR([1]!EM_S_PROFITNOTICE_FORECASTL(B2246,$C$1)/1000000,"")</f>
        <v/>
      </c>
      <c r="H2246" s="29" t="str">
        <f t="shared" si="247"/>
        <v/>
      </c>
      <c r="I2246" s="36">
        <f>IFERROR([1]!EM_S_QSTM07_IS(B2246,"61",$I$1,"1")/1000000,"")</f>
        <v>14.374881929999999</v>
      </c>
      <c r="J2246" s="29">
        <f t="shared" si="245"/>
        <v>34.42182828</v>
      </c>
      <c r="K2246" s="29">
        <f>IFERROR([1]!EM_S_QSTM07_IS(B2246,"61",$K$2,"1")/1000000,"")</f>
        <v>32.362210650000002</v>
      </c>
      <c r="L2246" s="30">
        <f t="shared" si="248"/>
        <v>6.3642674237397875E-2</v>
      </c>
      <c r="M2246" s="49" t="str">
        <f ca="1">[1]!EM_S_MAJASSRES_NUM(B2246,$M$2,$M$1)</f>
        <v/>
      </c>
      <c r="N2246" s="45" t="str">
        <f t="shared" si="249"/>
        <v/>
      </c>
      <c r="O2246" s="37">
        <f t="shared" ca="1" si="250"/>
        <v>6.3642674237397875E-2</v>
      </c>
      <c r="P2246" s="26" t="str">
        <f t="shared" si="251"/>
        <v>财报</v>
      </c>
    </row>
    <row r="2247" spans="1:16" x14ac:dyDescent="0.2">
      <c r="A2247" s="33">
        <f t="shared" ca="1" si="246"/>
        <v>1711</v>
      </c>
      <c r="B2247" s="24" t="s">
        <v>4507</v>
      </c>
      <c r="C2247" s="24" t="s">
        <v>4508</v>
      </c>
      <c r="D2247" s="29">
        <f>IFERROR([1]!EM_S_QSTM07_IS(B2247,"61",$C$1,"1")/1000000,"")</f>
        <v>153.86827358000002</v>
      </c>
      <c r="E2247" s="29" t="str">
        <f>IFERROR([1]!EM_S_PERFORMANCEEXPRESS_PERFEXNETPROFITTOSHAREHOLDER(B2247,$C$1)/1000000,"")</f>
        <v/>
      </c>
      <c r="F2247" s="29" t="str">
        <f>IFERROR([1]!EM_S_PROFITNOTICE_FORECASTT(B2247,$C$1)/1000000,"")</f>
        <v/>
      </c>
      <c r="G2247" s="29" t="str">
        <f>IFERROR([1]!EM_S_PROFITNOTICE_FORECASTL(B2247,$C$1)/1000000,"")</f>
        <v/>
      </c>
      <c r="H2247" s="29" t="str">
        <f t="shared" si="247"/>
        <v/>
      </c>
      <c r="I2247" s="36">
        <f>IFERROR([1]!EM_S_QSTM07_IS(B2247,"61",$I$1,"1")/1000000,"")</f>
        <v>153.19369880000002</v>
      </c>
      <c r="J2247" s="29">
        <f t="shared" si="245"/>
        <v>0.67457478000000037</v>
      </c>
      <c r="K2247" s="29">
        <f>IFERROR([1]!EM_S_QSTM07_IS(B2247,"61",$K$2,"1")/1000000,"")</f>
        <v>314.59989180000002</v>
      </c>
      <c r="L2247" s="30">
        <f t="shared" si="248"/>
        <v>-0.99785576919260721</v>
      </c>
      <c r="M2247" s="49" t="str">
        <f ca="1">[1]!EM_S_MAJASSRES_NUM(B2247,$M$2,$M$1)</f>
        <v/>
      </c>
      <c r="N2247" s="45" t="str">
        <f t="shared" si="249"/>
        <v/>
      </c>
      <c r="O2247" s="37">
        <f t="shared" ca="1" si="250"/>
        <v>-0.99785576919260721</v>
      </c>
      <c r="P2247" s="26" t="str">
        <f t="shared" si="251"/>
        <v>财报</v>
      </c>
    </row>
    <row r="2248" spans="1:16" x14ac:dyDescent="0.2">
      <c r="A2248" s="33">
        <f t="shared" ca="1" si="246"/>
        <v>665</v>
      </c>
      <c r="B2248" s="24" t="s">
        <v>4509</v>
      </c>
      <c r="C2248" s="24" t="s">
        <v>4510</v>
      </c>
      <c r="D2248" s="29">
        <f>IFERROR([1]!EM_S_QSTM07_IS(B2248,"61",$C$1,"1")/1000000,"")</f>
        <v>1.7265902399999999</v>
      </c>
      <c r="E2248" s="29" t="str">
        <f>IFERROR([1]!EM_S_PERFORMANCEEXPRESS_PERFEXNETPROFITTOSHAREHOLDER(B2248,$C$1)/1000000,"")</f>
        <v/>
      </c>
      <c r="F2248" s="29" t="str">
        <f>IFERROR([1]!EM_S_PROFITNOTICE_FORECASTT(B2248,$C$1)/1000000,"")</f>
        <v/>
      </c>
      <c r="G2248" s="29" t="str">
        <f>IFERROR([1]!EM_S_PROFITNOTICE_FORECASTL(B2248,$C$1)/1000000,"")</f>
        <v/>
      </c>
      <c r="H2248" s="29" t="str">
        <f t="shared" si="247"/>
        <v/>
      </c>
      <c r="I2248" s="36">
        <f>IFERROR([1]!EM_S_QSTM07_IS(B2248,"61",$I$1,"1")/1000000,"")</f>
        <v>-18.082096059999998</v>
      </c>
      <c r="J2248" s="29">
        <f t="shared" si="245"/>
        <v>19.808686299999998</v>
      </c>
      <c r="K2248" s="29">
        <f>IFERROR([1]!EM_S_QSTM07_IS(B2248,"61",$K$2,"1")/1000000,"")</f>
        <v>24.756522879999999</v>
      </c>
      <c r="L2248" s="30">
        <f t="shared" si="248"/>
        <v>-0.19985991586876681</v>
      </c>
      <c r="M2248" s="49" t="str">
        <f ca="1">[1]!EM_S_MAJASSRES_NUM(B2248,$M$2,$M$1)</f>
        <v/>
      </c>
      <c r="N2248" s="45" t="str">
        <f t="shared" si="249"/>
        <v/>
      </c>
      <c r="O2248" s="37">
        <f t="shared" ca="1" si="250"/>
        <v>-0.19985991586876681</v>
      </c>
      <c r="P2248" s="26" t="str">
        <f t="shared" si="251"/>
        <v>财报</v>
      </c>
    </row>
    <row r="2249" spans="1:16" x14ac:dyDescent="0.2">
      <c r="A2249" s="33">
        <f t="shared" ca="1" si="246"/>
        <v>538</v>
      </c>
      <c r="B2249" s="24" t="s">
        <v>4511</v>
      </c>
      <c r="C2249" s="24" t="s">
        <v>4512</v>
      </c>
      <c r="D2249" s="29">
        <f>IFERROR([1]!EM_S_QSTM07_IS(B2249,"61",$C$1,"1")/1000000,"")</f>
        <v>144.23126618999999</v>
      </c>
      <c r="E2249" s="29" t="str">
        <f>IFERROR([1]!EM_S_PERFORMANCEEXPRESS_PERFEXNETPROFITTOSHAREHOLDER(B2249,$C$1)/1000000,"")</f>
        <v/>
      </c>
      <c r="F2249" s="29" t="str">
        <f>IFERROR([1]!EM_S_PROFITNOTICE_FORECASTT(B2249,$C$1)/1000000,"")</f>
        <v/>
      </c>
      <c r="G2249" s="29" t="str">
        <f>IFERROR([1]!EM_S_PROFITNOTICE_FORECASTL(B2249,$C$1)/1000000,"")</f>
        <v/>
      </c>
      <c r="H2249" s="29" t="str">
        <f t="shared" si="247"/>
        <v/>
      </c>
      <c r="I2249" s="36">
        <f>IFERROR([1]!EM_S_QSTM07_IS(B2249,"61",$I$1,"1")/1000000,"")</f>
        <v>76.684942450000008</v>
      </c>
      <c r="J2249" s="29">
        <f t="shared" si="245"/>
        <v>67.546323739999977</v>
      </c>
      <c r="K2249" s="29">
        <f>IFERROR([1]!EM_S_QSTM07_IS(B2249,"61",$K$2,"1")/1000000,"")</f>
        <v>67.659948450000002</v>
      </c>
      <c r="L2249" s="30">
        <f t="shared" si="248"/>
        <v>-1.6793496389373131E-3</v>
      </c>
      <c r="M2249" s="49" t="str">
        <f ca="1">[1]!EM_S_MAJASSRES_NUM(B2249,$M$2,$M$1)</f>
        <v/>
      </c>
      <c r="N2249" s="45" t="str">
        <f t="shared" si="249"/>
        <v/>
      </c>
      <c r="O2249" s="37">
        <f t="shared" ca="1" si="250"/>
        <v>-1.6793496389373131E-3</v>
      </c>
      <c r="P2249" s="26" t="str">
        <f t="shared" si="251"/>
        <v>财报</v>
      </c>
    </row>
    <row r="2250" spans="1:16" x14ac:dyDescent="0.2">
      <c r="A2250" s="33">
        <f t="shared" ca="1" si="246"/>
        <v>102</v>
      </c>
      <c r="B2250" s="24" t="s">
        <v>4513</v>
      </c>
      <c r="C2250" s="24" t="s">
        <v>4514</v>
      </c>
      <c r="D2250" s="29">
        <f>IFERROR([1]!EM_S_QSTM07_IS(B2250,"61",$C$1,"1")/1000000,"")</f>
        <v>24.33409597</v>
      </c>
      <c r="E2250" s="29" t="str">
        <f>IFERROR([1]!EM_S_PERFORMANCEEXPRESS_PERFEXNETPROFITTOSHAREHOLDER(B2250,$C$1)/1000000,"")</f>
        <v/>
      </c>
      <c r="F2250" s="29" t="str">
        <f>IFERROR([1]!EM_S_PROFITNOTICE_FORECASTT(B2250,$C$1)/1000000,"")</f>
        <v/>
      </c>
      <c r="G2250" s="29" t="str">
        <f>IFERROR([1]!EM_S_PROFITNOTICE_FORECASTL(B2250,$C$1)/1000000,"")</f>
        <v/>
      </c>
      <c r="H2250" s="29" t="str">
        <f t="shared" si="247"/>
        <v/>
      </c>
      <c r="I2250" s="36">
        <f>IFERROR([1]!EM_S_QSTM07_IS(B2250,"61",$I$1,"1")/1000000,"")</f>
        <v>12.25932293</v>
      </c>
      <c r="J2250" s="29">
        <f t="shared" si="245"/>
        <v>12.07477304</v>
      </c>
      <c r="K2250" s="29">
        <f>IFERROR([1]!EM_S_QSTM07_IS(B2250,"61",$K$2,"1")/1000000,"")</f>
        <v>-10.672916789999999</v>
      </c>
      <c r="L2250" s="30">
        <f t="shared" si="248"/>
        <v>2.1313470607503913</v>
      </c>
      <c r="M2250" s="49" t="str">
        <f ca="1">[1]!EM_S_MAJASSRES_NUM(B2250,$M$2,$M$1)</f>
        <v/>
      </c>
      <c r="N2250" s="45" t="str">
        <f t="shared" si="249"/>
        <v/>
      </c>
      <c r="O2250" s="37">
        <f t="shared" ca="1" si="250"/>
        <v>2.1313470607503913</v>
      </c>
      <c r="P2250" s="26" t="str">
        <f t="shared" si="251"/>
        <v>财报</v>
      </c>
    </row>
    <row r="2251" spans="1:16" x14ac:dyDescent="0.2">
      <c r="A2251" s="33">
        <f t="shared" ca="1" si="246"/>
        <v>991</v>
      </c>
      <c r="B2251" s="24" t="s">
        <v>4515</v>
      </c>
      <c r="C2251" s="24" t="s">
        <v>4516</v>
      </c>
      <c r="D2251" s="29">
        <f>IFERROR([1]!EM_S_QSTM07_IS(B2251,"61",$C$1,"1")/1000000,"")</f>
        <v>68.040461409999992</v>
      </c>
      <c r="E2251" s="29" t="str">
        <f>IFERROR([1]!EM_S_PERFORMANCEEXPRESS_PERFEXNETPROFITTOSHAREHOLDER(B2251,$C$1)/1000000,"")</f>
        <v/>
      </c>
      <c r="F2251" s="29" t="str">
        <f>IFERROR([1]!EM_S_PROFITNOTICE_FORECASTT(B2251,$C$1)/1000000,"")</f>
        <v/>
      </c>
      <c r="G2251" s="29" t="str">
        <f>IFERROR([1]!EM_S_PROFITNOTICE_FORECASTL(B2251,$C$1)/1000000,"")</f>
        <v/>
      </c>
      <c r="H2251" s="29" t="str">
        <f t="shared" si="247"/>
        <v/>
      </c>
      <c r="I2251" s="36">
        <f>IFERROR([1]!EM_S_QSTM07_IS(B2251,"61",$I$1,"1")/1000000,"")</f>
        <v>44.891878470000002</v>
      </c>
      <c r="J2251" s="29">
        <f t="shared" si="245"/>
        <v>23.14858293999999</v>
      </c>
      <c r="K2251" s="29">
        <f>IFERROR([1]!EM_S_QSTM07_IS(B2251,"61",$K$2,"1")/1000000,"")</f>
        <v>49.826220259999999</v>
      </c>
      <c r="L2251" s="30">
        <f t="shared" si="248"/>
        <v>-0.5354136272186103</v>
      </c>
      <c r="M2251" s="49" t="str">
        <f ca="1">[1]!EM_S_MAJASSRES_NUM(B2251,$M$2,$M$1)</f>
        <v/>
      </c>
      <c r="N2251" s="45" t="str">
        <f t="shared" si="249"/>
        <v/>
      </c>
      <c r="O2251" s="37">
        <f t="shared" ca="1" si="250"/>
        <v>-0.5354136272186103</v>
      </c>
      <c r="P2251" s="26" t="str">
        <f t="shared" si="251"/>
        <v>财报</v>
      </c>
    </row>
    <row r="2252" spans="1:16" x14ac:dyDescent="0.2">
      <c r="A2252" s="33">
        <f t="shared" ca="1" si="246"/>
        <v>1697</v>
      </c>
      <c r="B2252" s="24" t="s">
        <v>4517</v>
      </c>
      <c r="C2252" s="24" t="s">
        <v>4518</v>
      </c>
      <c r="D2252" s="29">
        <f>IFERROR([1]!EM_S_QSTM07_IS(B2252,"61",$C$1,"1")/1000000,"")</f>
        <v>344.21565747000005</v>
      </c>
      <c r="E2252" s="29">
        <f>IFERROR([1]!EM_S_PERFORMANCEEXPRESS_PERFEXNETPROFITTOSHAREHOLDER(B2252,$C$1)/1000000,"")</f>
        <v>678.74655092</v>
      </c>
      <c r="F2252" s="29" t="str">
        <f>IFERROR([1]!EM_S_PROFITNOTICE_FORECASTT(B2252,$C$1)/1000000,"")</f>
        <v/>
      </c>
      <c r="G2252" s="29" t="str">
        <f>IFERROR([1]!EM_S_PROFITNOTICE_FORECASTL(B2252,$C$1)/1000000,"")</f>
        <v/>
      </c>
      <c r="H2252" s="29" t="str">
        <f t="shared" si="247"/>
        <v/>
      </c>
      <c r="I2252" s="36">
        <f>IFERROR([1]!EM_S_QSTM07_IS(B2252,"61",$I$1,"1")/1000000,"")</f>
        <v>334.53089345000001</v>
      </c>
      <c r="J2252" s="29">
        <f t="shared" si="245"/>
        <v>9.6847640200000455</v>
      </c>
      <c r="K2252" s="29">
        <f>IFERROR([1]!EM_S_QSTM07_IS(B2252,"61",$K$2,"1")/1000000,"")</f>
        <v>837.54627242999993</v>
      </c>
      <c r="L2252" s="30">
        <f t="shared" si="248"/>
        <v>-0.9884367415403793</v>
      </c>
      <c r="M2252" s="49" t="str">
        <f ca="1">[1]!EM_S_MAJASSRES_NUM(B2252,$M$2,$M$1)</f>
        <v/>
      </c>
      <c r="N2252" s="45" t="str">
        <f t="shared" si="249"/>
        <v/>
      </c>
      <c r="O2252" s="37">
        <f t="shared" ca="1" si="250"/>
        <v>-0.9884367415403793</v>
      </c>
      <c r="P2252" s="26" t="str">
        <f t="shared" si="251"/>
        <v>财报</v>
      </c>
    </row>
    <row r="2253" spans="1:16" x14ac:dyDescent="0.2">
      <c r="A2253" s="33" t="str">
        <f t="shared" ca="1" si="246"/>
        <v/>
      </c>
      <c r="B2253" s="24" t="s">
        <v>4519</v>
      </c>
      <c r="C2253" s="24" t="s">
        <v>4520</v>
      </c>
      <c r="D2253" s="29">
        <f>IFERROR([1]!EM_S_QSTM07_IS(B2253,"61",$C$1,"1")/1000000,"")</f>
        <v>7.2160535299999999</v>
      </c>
      <c r="E2253" s="29" t="str">
        <f>IFERROR([1]!EM_S_PERFORMANCEEXPRESS_PERFEXNETPROFITTOSHAREHOLDER(B2253,$C$1)/1000000,"")</f>
        <v/>
      </c>
      <c r="F2253" s="29" t="str">
        <f>IFERROR([1]!EM_S_PROFITNOTICE_FORECASTT(B2253,$C$1)/1000000,"")</f>
        <v/>
      </c>
      <c r="G2253" s="29" t="str">
        <f>IFERROR([1]!EM_S_PROFITNOTICE_FORECASTL(B2253,$C$1)/1000000,"")</f>
        <v/>
      </c>
      <c r="H2253" s="29" t="str">
        <f t="shared" si="247"/>
        <v/>
      </c>
      <c r="I2253" s="36">
        <f>IFERROR([1]!EM_S_QSTM07_IS(B2253,"61",$I$1,"1")/1000000,"")</f>
        <v>-6.0216539000000004</v>
      </c>
      <c r="J2253" s="29">
        <f t="shared" si="245"/>
        <v>13.23770743</v>
      </c>
      <c r="K2253" s="29">
        <f>IFERROR([1]!EM_S_QSTM07_IS(B2253,"61",$K$2,"1")/1000000,"")</f>
        <v>8.6213797899999989</v>
      </c>
      <c r="L2253" s="30">
        <f t="shared" si="248"/>
        <v>0.53545114035627028</v>
      </c>
      <c r="M2253" s="49" t="str">
        <f ca="1">[1]!EM_S_MAJASSRES_NUM(B2253,$M$2,$M$1)</f>
        <v/>
      </c>
      <c r="N2253" s="45">
        <f t="shared" si="249"/>
        <v>1</v>
      </c>
      <c r="O2253" s="37" t="str">
        <f t="shared" ca="1" si="250"/>
        <v/>
      </c>
      <c r="P2253" s="26" t="str">
        <f t="shared" si="251"/>
        <v>财报</v>
      </c>
    </row>
    <row r="2254" spans="1:16" x14ac:dyDescent="0.2">
      <c r="A2254" s="33">
        <f t="shared" ca="1" si="246"/>
        <v>1703</v>
      </c>
      <c r="B2254" s="24" t="s">
        <v>4521</v>
      </c>
      <c r="C2254" s="24" t="s">
        <v>4522</v>
      </c>
      <c r="D2254" s="29">
        <f>IFERROR([1]!EM_S_QSTM07_IS(B2254,"61",$C$1,"1")/1000000,"")</f>
        <v>71.964394030000008</v>
      </c>
      <c r="E2254" s="29" t="str">
        <f>IFERROR([1]!EM_S_PERFORMANCEEXPRESS_PERFEXNETPROFITTOSHAREHOLDER(B2254,$C$1)/1000000,"")</f>
        <v/>
      </c>
      <c r="F2254" s="29" t="str">
        <f>IFERROR([1]!EM_S_PROFITNOTICE_FORECASTT(B2254,$C$1)/1000000,"")</f>
        <v/>
      </c>
      <c r="G2254" s="29" t="str">
        <f>IFERROR([1]!EM_S_PROFITNOTICE_FORECASTL(B2254,$C$1)/1000000,"")</f>
        <v/>
      </c>
      <c r="H2254" s="29" t="str">
        <f t="shared" si="247"/>
        <v/>
      </c>
      <c r="I2254" s="36">
        <f>IFERROR([1]!EM_S_QSTM07_IS(B2254,"61",$I$1,"1")/1000000,"")</f>
        <v>71.207718530000008</v>
      </c>
      <c r="J2254" s="29">
        <f t="shared" si="245"/>
        <v>0.75667550000000006</v>
      </c>
      <c r="K2254" s="29">
        <f>IFERROR([1]!EM_S_QSTM07_IS(B2254,"61",$K$2,"1")/1000000,"")</f>
        <v>99.741225319999998</v>
      </c>
      <c r="L2254" s="30">
        <f t="shared" si="248"/>
        <v>-0.99241361335222866</v>
      </c>
      <c r="M2254" s="49" t="str">
        <f ca="1">[1]!EM_S_MAJASSRES_NUM(B2254,$M$2,$M$1)</f>
        <v/>
      </c>
      <c r="N2254" s="45" t="str">
        <f t="shared" si="249"/>
        <v/>
      </c>
      <c r="O2254" s="37">
        <f t="shared" ca="1" si="250"/>
        <v>-0.99241361335222866</v>
      </c>
      <c r="P2254" s="26" t="str">
        <f t="shared" si="251"/>
        <v>财报</v>
      </c>
    </row>
    <row r="2255" spans="1:16" x14ac:dyDescent="0.2">
      <c r="A2255" s="33">
        <f t="shared" ca="1" si="246"/>
        <v>82</v>
      </c>
      <c r="B2255" s="24" t="s">
        <v>56</v>
      </c>
      <c r="C2255" s="24" t="s">
        <v>57</v>
      </c>
      <c r="D2255" s="29">
        <f>IFERROR([1]!EM_S_QSTM07_IS(B2255,"61",$C$1,"1")/1000000,"")</f>
        <v>133.60995782999998</v>
      </c>
      <c r="E2255" s="29" t="str">
        <f>IFERROR([1]!EM_S_PERFORMANCEEXPRESS_PERFEXNETPROFITTOSHAREHOLDER(B2255,$C$1)/1000000,"")</f>
        <v/>
      </c>
      <c r="F2255" s="29" t="str">
        <f>IFERROR([1]!EM_S_PROFITNOTICE_FORECASTT(B2255,$C$1)/1000000,"")</f>
        <v/>
      </c>
      <c r="G2255" s="29" t="str">
        <f>IFERROR([1]!EM_S_PROFITNOTICE_FORECASTL(B2255,$C$1)/1000000,"")</f>
        <v/>
      </c>
      <c r="H2255" s="29" t="str">
        <f t="shared" si="247"/>
        <v/>
      </c>
      <c r="I2255" s="36">
        <f>IFERROR([1]!EM_S_QSTM07_IS(B2255,"61",$I$1,"1")/1000000,"")</f>
        <v>-447.40907622000003</v>
      </c>
      <c r="J2255" s="29">
        <f t="shared" si="245"/>
        <v>581.01903405000007</v>
      </c>
      <c r="K2255" s="29">
        <f>IFERROR([1]!EM_S_QSTM07_IS(B2255,"61",$K$2,"1")/1000000,"")</f>
        <v>-390.22508782</v>
      </c>
      <c r="L2255" s="30">
        <f t="shared" si="248"/>
        <v>2.4889330598805786</v>
      </c>
      <c r="M2255" s="49" t="str">
        <f ca="1">[1]!EM_S_MAJASSRES_NUM(B2255,$M$2,$M$1)</f>
        <v/>
      </c>
      <c r="N2255" s="45" t="str">
        <f t="shared" si="249"/>
        <v/>
      </c>
      <c r="O2255" s="37">
        <f t="shared" ca="1" si="250"/>
        <v>2.4889330598805786</v>
      </c>
      <c r="P2255" s="26" t="str">
        <f t="shared" si="251"/>
        <v>财报</v>
      </c>
    </row>
    <row r="2256" spans="1:16" x14ac:dyDescent="0.2">
      <c r="A2256" s="33">
        <f t="shared" ca="1" si="246"/>
        <v>855</v>
      </c>
      <c r="B2256" s="24" t="s">
        <v>4523</v>
      </c>
      <c r="C2256" s="24" t="s">
        <v>4524</v>
      </c>
      <c r="D2256" s="29">
        <f>IFERROR([1]!EM_S_QSTM07_IS(B2256,"61",$C$1,"1")/1000000,"")</f>
        <v>267.65893215</v>
      </c>
      <c r="E2256" s="29" t="str">
        <f>IFERROR([1]!EM_S_PERFORMANCEEXPRESS_PERFEXNETPROFITTOSHAREHOLDER(B2256,$C$1)/1000000,"")</f>
        <v/>
      </c>
      <c r="F2256" s="29" t="str">
        <f>IFERROR([1]!EM_S_PROFITNOTICE_FORECASTT(B2256,$C$1)/1000000,"")</f>
        <v/>
      </c>
      <c r="G2256" s="29" t="str">
        <f>IFERROR([1]!EM_S_PROFITNOTICE_FORECASTL(B2256,$C$1)/1000000,"")</f>
        <v/>
      </c>
      <c r="H2256" s="29" t="str">
        <f t="shared" si="247"/>
        <v/>
      </c>
      <c r="I2256" s="36">
        <f>IFERROR([1]!EM_S_QSTM07_IS(B2256,"61",$I$1,"1")/1000000,"")</f>
        <v>21.421427399999999</v>
      </c>
      <c r="J2256" s="29">
        <f t="shared" si="245"/>
        <v>246.23750475</v>
      </c>
      <c r="K2256" s="29">
        <f>IFERROR([1]!EM_S_QSTM07_IS(B2256,"61",$K$2,"1")/1000000,"")</f>
        <v>420.23649839999996</v>
      </c>
      <c r="L2256" s="30">
        <f t="shared" si="248"/>
        <v>-0.41405017011249678</v>
      </c>
      <c r="M2256" s="49" t="str">
        <f ca="1">[1]!EM_S_MAJASSRES_NUM(B2256,$M$2,$M$1)</f>
        <v/>
      </c>
      <c r="N2256" s="45" t="str">
        <f t="shared" si="249"/>
        <v/>
      </c>
      <c r="O2256" s="37">
        <f t="shared" ca="1" si="250"/>
        <v>-0.41405017011249678</v>
      </c>
      <c r="P2256" s="26" t="str">
        <f t="shared" si="251"/>
        <v>财报</v>
      </c>
    </row>
    <row r="2257" spans="1:16" x14ac:dyDescent="0.2">
      <c r="A2257" s="33">
        <f t="shared" ca="1" si="246"/>
        <v>1823</v>
      </c>
      <c r="B2257" s="24" t="s">
        <v>4525</v>
      </c>
      <c r="C2257" s="24" t="s">
        <v>4526</v>
      </c>
      <c r="D2257" s="29">
        <f>IFERROR([1]!EM_S_QSTM07_IS(B2257,"61",$C$1,"1")/1000000,"")</f>
        <v>372.17419889999996</v>
      </c>
      <c r="E2257" s="29" t="str">
        <f>IFERROR([1]!EM_S_PERFORMANCEEXPRESS_PERFEXNETPROFITTOSHAREHOLDER(B2257,$C$1)/1000000,"")</f>
        <v/>
      </c>
      <c r="F2257" s="29" t="str">
        <f>IFERROR([1]!EM_S_PROFITNOTICE_FORECASTT(B2257,$C$1)/1000000,"")</f>
        <v/>
      </c>
      <c r="G2257" s="29" t="str">
        <f>IFERROR([1]!EM_S_PROFITNOTICE_FORECASTL(B2257,$C$1)/1000000,"")</f>
        <v/>
      </c>
      <c r="H2257" s="29" t="str">
        <f t="shared" si="247"/>
        <v/>
      </c>
      <c r="I2257" s="36">
        <f>IFERROR([1]!EM_S_QSTM07_IS(B2257,"61",$I$1,"1")/1000000,"")</f>
        <v>498.01784246</v>
      </c>
      <c r="J2257" s="29">
        <f t="shared" si="245"/>
        <v>-125.84364356000003</v>
      </c>
      <c r="K2257" s="29">
        <f>IFERROR([1]!EM_S_QSTM07_IS(B2257,"61",$K$2,"1")/1000000,"")</f>
        <v>1319.51525853</v>
      </c>
      <c r="L2257" s="30">
        <f t="shared" si="248"/>
        <v>-1.0953711165873106</v>
      </c>
      <c r="M2257" s="49" t="str">
        <f ca="1">[1]!EM_S_MAJASSRES_NUM(B2257,$M$2,$M$1)</f>
        <v/>
      </c>
      <c r="N2257" s="45" t="str">
        <f t="shared" si="249"/>
        <v/>
      </c>
      <c r="O2257" s="37">
        <f t="shared" ca="1" si="250"/>
        <v>-1.0953711165873106</v>
      </c>
      <c r="P2257" s="26" t="str">
        <f t="shared" si="251"/>
        <v>财报</v>
      </c>
    </row>
    <row r="2258" spans="1:16" x14ac:dyDescent="0.2">
      <c r="A2258" s="33">
        <f t="shared" ca="1" si="246"/>
        <v>2108</v>
      </c>
      <c r="B2258" s="24" t="s">
        <v>4527</v>
      </c>
      <c r="C2258" s="24" t="s">
        <v>4528</v>
      </c>
      <c r="D2258" s="29">
        <f>IFERROR([1]!EM_S_QSTM07_IS(B2258,"61",$C$1,"1")/1000000,"")</f>
        <v>-17.441438789999999</v>
      </c>
      <c r="E2258" s="29" t="str">
        <f>IFERROR([1]!EM_S_PERFORMANCEEXPRESS_PERFEXNETPROFITTOSHAREHOLDER(B2258,$C$1)/1000000,"")</f>
        <v/>
      </c>
      <c r="F2258" s="29" t="str">
        <f>IFERROR([1]!EM_S_PROFITNOTICE_FORECASTT(B2258,$C$1)/1000000,"")</f>
        <v/>
      </c>
      <c r="G2258" s="29" t="str">
        <f>IFERROR([1]!EM_S_PROFITNOTICE_FORECASTL(B2258,$C$1)/1000000,"")</f>
        <v/>
      </c>
      <c r="H2258" s="29" t="str">
        <f t="shared" si="247"/>
        <v/>
      </c>
      <c r="I2258" s="36">
        <f>IFERROR([1]!EM_S_QSTM07_IS(B2258,"61",$I$1,"1")/1000000,"")</f>
        <v>28.154468739999999</v>
      </c>
      <c r="J2258" s="29">
        <f t="shared" si="245"/>
        <v>-45.595907529999998</v>
      </c>
      <c r="K2258" s="29">
        <f>IFERROR([1]!EM_S_QSTM07_IS(B2258,"61",$K$2,"1")/1000000,"")</f>
        <v>71.57019185</v>
      </c>
      <c r="L2258" s="30">
        <f t="shared" si="248"/>
        <v>-1.6370795767260471</v>
      </c>
      <c r="M2258" s="49" t="str">
        <f ca="1">[1]!EM_S_MAJASSRES_NUM(B2258,$M$2,$M$1)</f>
        <v/>
      </c>
      <c r="N2258" s="45" t="str">
        <f t="shared" si="249"/>
        <v/>
      </c>
      <c r="O2258" s="37">
        <f t="shared" ca="1" si="250"/>
        <v>-1.6370795767260471</v>
      </c>
      <c r="P2258" s="26" t="str">
        <f t="shared" si="251"/>
        <v>财报</v>
      </c>
    </row>
    <row r="2259" spans="1:16" x14ac:dyDescent="0.2">
      <c r="A2259" s="33">
        <f t="shared" ca="1" si="246"/>
        <v>1161</v>
      </c>
      <c r="B2259" s="24" t="s">
        <v>4529</v>
      </c>
      <c r="C2259" s="24" t="s">
        <v>4530</v>
      </c>
      <c r="D2259" s="29">
        <f>IFERROR([1]!EM_S_QSTM07_IS(B2259,"61",$C$1,"1")/1000000,"")</f>
        <v>2199.8242420000001</v>
      </c>
      <c r="E2259" s="29" t="str">
        <f>IFERROR([1]!EM_S_PERFORMANCEEXPRESS_PERFEXNETPROFITTOSHAREHOLDER(B2259,$C$1)/1000000,"")</f>
        <v/>
      </c>
      <c r="F2259" s="29" t="str">
        <f>IFERROR([1]!EM_S_PROFITNOTICE_FORECASTT(B2259,$C$1)/1000000,"")</f>
        <v/>
      </c>
      <c r="G2259" s="29" t="str">
        <f>IFERROR([1]!EM_S_PROFITNOTICE_FORECASTL(B2259,$C$1)/1000000,"")</f>
        <v/>
      </c>
      <c r="H2259" s="29" t="str">
        <f t="shared" si="247"/>
        <v/>
      </c>
      <c r="I2259" s="36">
        <f>IFERROR([1]!EM_S_QSTM07_IS(B2259,"61",$I$1,"1")/1000000,"")</f>
        <v>1155.094163</v>
      </c>
      <c r="J2259" s="29">
        <f t="shared" si="245"/>
        <v>1044.7300790000002</v>
      </c>
      <c r="K2259" s="29">
        <f>IFERROR([1]!EM_S_QSTM07_IS(B2259,"61",$K$2,"1")/1000000,"")</f>
        <v>2991.8211179999998</v>
      </c>
      <c r="L2259" s="30">
        <f t="shared" si="248"/>
        <v>-0.65080463109425779</v>
      </c>
      <c r="M2259" s="49" t="str">
        <f ca="1">[1]!EM_S_MAJASSRES_NUM(B2259,$M$2,$M$1)</f>
        <v/>
      </c>
      <c r="N2259" s="45" t="str">
        <f t="shared" si="249"/>
        <v/>
      </c>
      <c r="O2259" s="37">
        <f t="shared" ca="1" si="250"/>
        <v>-0.65080463109425779</v>
      </c>
      <c r="P2259" s="26" t="str">
        <f t="shared" si="251"/>
        <v>财报</v>
      </c>
    </row>
    <row r="2260" spans="1:16" x14ac:dyDescent="0.2">
      <c r="A2260" s="33">
        <f t="shared" ca="1" si="246"/>
        <v>199</v>
      </c>
      <c r="B2260" s="24" t="s">
        <v>4531</v>
      </c>
      <c r="C2260" s="24" t="s">
        <v>4532</v>
      </c>
      <c r="D2260" s="29">
        <f>IFERROR([1]!EM_S_QSTM07_IS(B2260,"61",$C$1,"1")/1000000,"")</f>
        <v>13.196601230000001</v>
      </c>
      <c r="E2260" s="29" t="str">
        <f>IFERROR([1]!EM_S_PERFORMANCEEXPRESS_PERFEXNETPROFITTOSHAREHOLDER(B2260,$C$1)/1000000,"")</f>
        <v/>
      </c>
      <c r="F2260" s="29">
        <f>IFERROR([1]!EM_S_PROFITNOTICE_FORECASTT(B2260,$C$1)/1000000,"")</f>
        <v>21</v>
      </c>
      <c r="G2260" s="29">
        <f>IFERROR([1]!EM_S_PROFITNOTICE_FORECASTL(B2260,$C$1)/1000000,"")</f>
        <v>20</v>
      </c>
      <c r="H2260" s="29">
        <f t="shared" si="247"/>
        <v>20.5</v>
      </c>
      <c r="I2260" s="36">
        <f>IFERROR([1]!EM_S_QSTM07_IS(B2260,"61",$I$1,"1")/1000000,"")</f>
        <v>7.4557189400000006</v>
      </c>
      <c r="J2260" s="29">
        <f t="shared" si="245"/>
        <v>5.7408822900000001</v>
      </c>
      <c r="K2260" s="29">
        <f>IFERROR([1]!EM_S_QSTM07_IS(B2260,"61",$K$2,"1")/1000000,"")</f>
        <v>-27.71149333</v>
      </c>
      <c r="L2260" s="30">
        <f t="shared" si="248"/>
        <v>1.2071661105244378</v>
      </c>
      <c r="M2260" s="49" t="str">
        <f ca="1">[1]!EM_S_MAJASSRES_NUM(B2260,$M$2,$M$1)</f>
        <v/>
      </c>
      <c r="N2260" s="45" t="str">
        <f t="shared" si="249"/>
        <v/>
      </c>
      <c r="O2260" s="37">
        <f t="shared" ca="1" si="250"/>
        <v>1.2071661105244378</v>
      </c>
      <c r="P2260" s="26" t="str">
        <f t="shared" si="251"/>
        <v>财报</v>
      </c>
    </row>
    <row r="2261" spans="1:16" x14ac:dyDescent="0.2">
      <c r="A2261" s="33">
        <f t="shared" ca="1" si="246"/>
        <v>1469</v>
      </c>
      <c r="B2261" s="24" t="s">
        <v>4533</v>
      </c>
      <c r="C2261" s="24" t="s">
        <v>4534</v>
      </c>
      <c r="D2261" s="29">
        <f>IFERROR([1]!EM_S_QSTM07_IS(B2261,"61",$C$1,"1")/1000000,"")</f>
        <v>51.31332742</v>
      </c>
      <c r="E2261" s="29" t="str">
        <f>IFERROR([1]!EM_S_PERFORMANCEEXPRESS_PERFEXNETPROFITTOSHAREHOLDER(B2261,$C$1)/1000000,"")</f>
        <v/>
      </c>
      <c r="F2261" s="29" t="str">
        <f>IFERROR([1]!EM_S_PROFITNOTICE_FORECASTT(B2261,$C$1)/1000000,"")</f>
        <v/>
      </c>
      <c r="G2261" s="29" t="str">
        <f>IFERROR([1]!EM_S_PROFITNOTICE_FORECASTL(B2261,$C$1)/1000000,"")</f>
        <v/>
      </c>
      <c r="H2261" s="29" t="str">
        <f t="shared" si="247"/>
        <v/>
      </c>
      <c r="I2261" s="36">
        <f>IFERROR([1]!EM_S_QSTM07_IS(B2261,"61",$I$1,"1")/1000000,"")</f>
        <v>42.879054700000005</v>
      </c>
      <c r="J2261" s="29">
        <f t="shared" si="245"/>
        <v>8.4342727199999956</v>
      </c>
      <c r="K2261" s="29">
        <f>IFERROR([1]!EM_S_QSTM07_IS(B2261,"61",$K$2,"1")/1000000,"")</f>
        <v>58.56447489</v>
      </c>
      <c r="L2261" s="30">
        <f t="shared" si="248"/>
        <v>-0.85598312396991771</v>
      </c>
      <c r="M2261" s="49" t="str">
        <f ca="1">[1]!EM_S_MAJASSRES_NUM(B2261,$M$2,$M$1)</f>
        <v/>
      </c>
      <c r="N2261" s="45" t="str">
        <f t="shared" si="249"/>
        <v/>
      </c>
      <c r="O2261" s="37">
        <f t="shared" ca="1" si="250"/>
        <v>-0.85598312396991771</v>
      </c>
      <c r="P2261" s="26" t="str">
        <f t="shared" si="251"/>
        <v>财报</v>
      </c>
    </row>
    <row r="2262" spans="1:16" x14ac:dyDescent="0.2">
      <c r="A2262" s="33">
        <f t="shared" ca="1" si="246"/>
        <v>15</v>
      </c>
      <c r="B2262" s="24" t="s">
        <v>4535</v>
      </c>
      <c r="C2262" s="24" t="s">
        <v>4536</v>
      </c>
      <c r="D2262" s="29">
        <f>IFERROR([1]!EM_S_QSTM07_IS(B2262,"61",$C$1,"1")/1000000,"")</f>
        <v>36.740186999999999</v>
      </c>
      <c r="E2262" s="29" t="str">
        <f>IFERROR([1]!EM_S_PERFORMANCEEXPRESS_PERFEXNETPROFITTOSHAREHOLDER(B2262,$C$1)/1000000,"")</f>
        <v/>
      </c>
      <c r="F2262" s="29" t="str">
        <f>IFERROR([1]!EM_S_PROFITNOTICE_FORECASTT(B2262,$C$1)/1000000,"")</f>
        <v/>
      </c>
      <c r="G2262" s="29" t="str">
        <f>IFERROR([1]!EM_S_PROFITNOTICE_FORECASTL(B2262,$C$1)/1000000,"")</f>
        <v/>
      </c>
      <c r="H2262" s="29" t="str">
        <f t="shared" si="247"/>
        <v/>
      </c>
      <c r="I2262" s="36">
        <f>IFERROR([1]!EM_S_QSTM07_IS(B2262,"61",$I$1,"1")/1000000,"")</f>
        <v>-216.69457499999999</v>
      </c>
      <c r="J2262" s="29">
        <f t="shared" si="245"/>
        <v>253.43476199999998</v>
      </c>
      <c r="K2262" s="29">
        <f>IFERROR([1]!EM_S_QSTM07_IS(B2262,"61",$K$2,"1")/1000000,"")</f>
        <v>-38.32761</v>
      </c>
      <c r="L2262" s="30">
        <f t="shared" si="248"/>
        <v>7.6123288668403788</v>
      </c>
      <c r="M2262" s="49" t="str">
        <f ca="1">[1]!EM_S_MAJASSRES_NUM(B2262,$M$2,$M$1)</f>
        <v/>
      </c>
      <c r="N2262" s="45" t="str">
        <f t="shared" si="249"/>
        <v/>
      </c>
      <c r="O2262" s="37">
        <f t="shared" ca="1" si="250"/>
        <v>7.6123288668403788</v>
      </c>
      <c r="P2262" s="26" t="str">
        <f t="shared" si="251"/>
        <v>财报</v>
      </c>
    </row>
    <row r="2263" spans="1:16" x14ac:dyDescent="0.2">
      <c r="A2263" s="33" t="str">
        <f t="shared" ca="1" si="246"/>
        <v/>
      </c>
      <c r="B2263" s="24" t="s">
        <v>4537</v>
      </c>
      <c r="C2263" s="24" t="s">
        <v>4538</v>
      </c>
      <c r="D2263" s="29">
        <f>IFERROR([1]!EM_S_QSTM07_IS(B2263,"61",$C$1,"1")/1000000,"")</f>
        <v>23.743674160000001</v>
      </c>
      <c r="E2263" s="29" t="str">
        <f>IFERROR([1]!EM_S_PERFORMANCEEXPRESS_PERFEXNETPROFITTOSHAREHOLDER(B2263,$C$1)/1000000,"")</f>
        <v/>
      </c>
      <c r="F2263" s="29" t="str">
        <f>IFERROR([1]!EM_S_PROFITNOTICE_FORECASTT(B2263,$C$1)/1000000,"")</f>
        <v/>
      </c>
      <c r="G2263" s="29" t="str">
        <f>IFERROR([1]!EM_S_PROFITNOTICE_FORECASTL(B2263,$C$1)/1000000,"")</f>
        <v/>
      </c>
      <c r="H2263" s="29" t="str">
        <f t="shared" si="247"/>
        <v/>
      </c>
      <c r="I2263" s="36">
        <f>IFERROR([1]!EM_S_QSTM07_IS(B2263,"61",$I$1,"1")/1000000,"")</f>
        <v>26.2272353</v>
      </c>
      <c r="J2263" s="29">
        <f t="shared" si="245"/>
        <v>-2.4835611399999991</v>
      </c>
      <c r="K2263" s="29">
        <f>IFERROR([1]!EM_S_QSTM07_IS(B2263,"61",$K$2,"1")/1000000,"")</f>
        <v>9.3367911600000006</v>
      </c>
      <c r="L2263" s="30">
        <f t="shared" si="248"/>
        <v>-1.2659972893728084</v>
      </c>
      <c r="M2263" s="49" t="str">
        <f ca="1">[1]!EM_S_MAJASSRES_NUM(B2263,$M$2,$M$1)</f>
        <v/>
      </c>
      <c r="N2263" s="45">
        <f t="shared" si="249"/>
        <v>1</v>
      </c>
      <c r="O2263" s="37" t="str">
        <f t="shared" ca="1" si="250"/>
        <v/>
      </c>
      <c r="P2263" s="26" t="str">
        <f t="shared" si="251"/>
        <v>财报</v>
      </c>
    </row>
    <row r="2264" spans="1:16" x14ac:dyDescent="0.2">
      <c r="A2264" s="33">
        <f t="shared" ca="1" si="246"/>
        <v>1448</v>
      </c>
      <c r="B2264" s="24" t="s">
        <v>4539</v>
      </c>
      <c r="C2264" s="24" t="s">
        <v>4540</v>
      </c>
      <c r="D2264" s="29">
        <f>IFERROR([1]!EM_S_QSTM07_IS(B2264,"61",$C$1,"1")/1000000,"")</f>
        <v>19.163311059999998</v>
      </c>
      <c r="E2264" s="29" t="str">
        <f>IFERROR([1]!EM_S_PERFORMANCEEXPRESS_PERFEXNETPROFITTOSHAREHOLDER(B2264,$C$1)/1000000,"")</f>
        <v/>
      </c>
      <c r="F2264" s="29" t="str">
        <f>IFERROR([1]!EM_S_PROFITNOTICE_FORECASTT(B2264,$C$1)/1000000,"")</f>
        <v/>
      </c>
      <c r="G2264" s="29" t="str">
        <f>IFERROR([1]!EM_S_PROFITNOTICE_FORECASTL(B2264,$C$1)/1000000,"")</f>
        <v/>
      </c>
      <c r="H2264" s="29" t="str">
        <f t="shared" si="247"/>
        <v/>
      </c>
      <c r="I2264" s="36">
        <f>IFERROR([1]!EM_S_QSTM07_IS(B2264,"61",$I$1,"1")/1000000,"")</f>
        <v>17.60618397</v>
      </c>
      <c r="J2264" s="29">
        <f t="shared" si="245"/>
        <v>1.557127089999998</v>
      </c>
      <c r="K2264" s="29">
        <f>IFERROR([1]!EM_S_QSTM07_IS(B2264,"61",$K$2,"1")/1000000,"")</f>
        <v>10.049350890000001</v>
      </c>
      <c r="L2264" s="30">
        <f t="shared" si="248"/>
        <v>-0.84505197330212856</v>
      </c>
      <c r="M2264" s="49" t="str">
        <f ca="1">[1]!EM_S_MAJASSRES_NUM(B2264,$M$2,$M$1)</f>
        <v/>
      </c>
      <c r="N2264" s="45" t="str">
        <f t="shared" si="249"/>
        <v/>
      </c>
      <c r="O2264" s="37">
        <f t="shared" ca="1" si="250"/>
        <v>-0.84505197330212856</v>
      </c>
      <c r="P2264" s="26" t="str">
        <f t="shared" si="251"/>
        <v>财报</v>
      </c>
    </row>
    <row r="2265" spans="1:16" x14ac:dyDescent="0.2">
      <c r="A2265" s="33" t="str">
        <f t="shared" ca="1" si="246"/>
        <v/>
      </c>
      <c r="B2265" s="24" t="s">
        <v>4541</v>
      </c>
      <c r="C2265" s="24" t="s">
        <v>4542</v>
      </c>
      <c r="D2265" s="29">
        <f>IFERROR([1]!EM_S_QSTM07_IS(B2265,"61",$C$1,"1")/1000000,"")</f>
        <v>-2.5294819300000002</v>
      </c>
      <c r="E2265" s="29" t="str">
        <f>IFERROR([1]!EM_S_PERFORMANCEEXPRESS_PERFEXNETPROFITTOSHAREHOLDER(B2265,$C$1)/1000000,"")</f>
        <v/>
      </c>
      <c r="F2265" s="29" t="str">
        <f>IFERROR([1]!EM_S_PROFITNOTICE_FORECASTT(B2265,$C$1)/1000000,"")</f>
        <v/>
      </c>
      <c r="G2265" s="29" t="str">
        <f>IFERROR([1]!EM_S_PROFITNOTICE_FORECASTL(B2265,$C$1)/1000000,"")</f>
        <v/>
      </c>
      <c r="H2265" s="29" t="str">
        <f t="shared" si="247"/>
        <v/>
      </c>
      <c r="I2265" s="36">
        <f>IFERROR([1]!EM_S_QSTM07_IS(B2265,"61",$I$1,"1")/1000000,"")</f>
        <v>2.9654430299999999</v>
      </c>
      <c r="J2265" s="29">
        <f t="shared" si="245"/>
        <v>-5.4949249600000005</v>
      </c>
      <c r="K2265" s="29">
        <f>IFERROR([1]!EM_S_QSTM07_IS(B2265,"61",$K$2,"1")/1000000,"")</f>
        <v>7.8807196900000003</v>
      </c>
      <c r="L2265" s="30">
        <f t="shared" si="248"/>
        <v>-1.6972618207665247</v>
      </c>
      <c r="M2265" s="49" t="str">
        <f ca="1">[1]!EM_S_MAJASSRES_NUM(B2265,$M$2,$M$1)</f>
        <v/>
      </c>
      <c r="N2265" s="45">
        <f t="shared" si="249"/>
        <v>1</v>
      </c>
      <c r="O2265" s="37" t="str">
        <f t="shared" ca="1" si="250"/>
        <v/>
      </c>
      <c r="P2265" s="26" t="str">
        <f t="shared" si="251"/>
        <v>财报</v>
      </c>
    </row>
    <row r="2266" spans="1:16" x14ac:dyDescent="0.2">
      <c r="A2266" s="33">
        <f t="shared" ca="1" si="246"/>
        <v>396</v>
      </c>
      <c r="B2266" s="24" t="s">
        <v>4543</v>
      </c>
      <c r="C2266" s="24" t="s">
        <v>4544</v>
      </c>
      <c r="D2266" s="29">
        <f>IFERROR([1]!EM_S_QSTM07_IS(B2266,"61",$C$1,"1")/1000000,"")</f>
        <v>12.11423246</v>
      </c>
      <c r="E2266" s="29" t="str">
        <f>IFERROR([1]!EM_S_PERFORMANCEEXPRESS_PERFEXNETPROFITTOSHAREHOLDER(B2266,$C$1)/1000000,"")</f>
        <v/>
      </c>
      <c r="F2266" s="29" t="str">
        <f>IFERROR([1]!EM_S_PROFITNOTICE_FORECASTT(B2266,$C$1)/1000000,"")</f>
        <v/>
      </c>
      <c r="G2266" s="29" t="str">
        <f>IFERROR([1]!EM_S_PROFITNOTICE_FORECASTL(B2266,$C$1)/1000000,"")</f>
        <v/>
      </c>
      <c r="H2266" s="29" t="str">
        <f t="shared" si="247"/>
        <v/>
      </c>
      <c r="I2266" s="36">
        <f>IFERROR([1]!EM_S_QSTM07_IS(B2266,"61",$I$1,"1")/1000000,"")</f>
        <v>-9.6412855399999984</v>
      </c>
      <c r="J2266" s="29">
        <f t="shared" si="245"/>
        <v>21.755517999999999</v>
      </c>
      <c r="K2266" s="29">
        <f>IFERROR([1]!EM_S_QSTM07_IS(B2266,"61",$K$2,"1")/1000000,"")</f>
        <v>14.910975449999999</v>
      </c>
      <c r="L2266" s="30">
        <f t="shared" si="248"/>
        <v>0.45902714902531749</v>
      </c>
      <c r="M2266" s="49" t="str">
        <f ca="1">[1]!EM_S_MAJASSRES_NUM(B2266,$M$2,$M$1)</f>
        <v/>
      </c>
      <c r="N2266" s="45" t="str">
        <f t="shared" si="249"/>
        <v/>
      </c>
      <c r="O2266" s="37">
        <f t="shared" ca="1" si="250"/>
        <v>0.45902714902531749</v>
      </c>
      <c r="P2266" s="26" t="str">
        <f t="shared" si="251"/>
        <v>财报</v>
      </c>
    </row>
    <row r="2267" spans="1:16" x14ac:dyDescent="0.2">
      <c r="A2267" s="33" t="str">
        <f t="shared" ca="1" si="246"/>
        <v/>
      </c>
      <c r="B2267" s="24" t="s">
        <v>4545</v>
      </c>
      <c r="C2267" s="24" t="s">
        <v>4546</v>
      </c>
      <c r="D2267" s="29">
        <f>IFERROR([1]!EM_S_QSTM07_IS(B2267,"61",$C$1,"1")/1000000,"")</f>
        <v>89.959653709999998</v>
      </c>
      <c r="E2267" s="29" t="str">
        <f>IFERROR([1]!EM_S_PERFORMANCEEXPRESS_PERFEXNETPROFITTOSHAREHOLDER(B2267,$C$1)/1000000,"")</f>
        <v/>
      </c>
      <c r="F2267" s="29" t="str">
        <f>IFERROR([1]!EM_S_PROFITNOTICE_FORECASTT(B2267,$C$1)/1000000,"")</f>
        <v/>
      </c>
      <c r="G2267" s="29" t="str">
        <f>IFERROR([1]!EM_S_PROFITNOTICE_FORECASTL(B2267,$C$1)/1000000,"")</f>
        <v/>
      </c>
      <c r="H2267" s="29" t="str">
        <f t="shared" si="247"/>
        <v/>
      </c>
      <c r="I2267" s="36">
        <f>IFERROR([1]!EM_S_QSTM07_IS(B2267,"61",$I$1,"1")/1000000,"")</f>
        <v>82.439332629999996</v>
      </c>
      <c r="J2267" s="29">
        <f t="shared" si="245"/>
        <v>7.5203210800000022</v>
      </c>
      <c r="K2267" s="29">
        <f>IFERROR([1]!EM_S_QSTM07_IS(B2267,"61",$K$2,"1")/1000000,"")</f>
        <v>2.0120303399999999</v>
      </c>
      <c r="L2267" s="30">
        <f t="shared" si="248"/>
        <v>2.7376777727914394</v>
      </c>
      <c r="M2267" s="49" t="str">
        <f ca="1">[1]!EM_S_MAJASSRES_NUM(B2267,$M$2,$M$1)</f>
        <v/>
      </c>
      <c r="N2267" s="45">
        <f t="shared" si="249"/>
        <v>1</v>
      </c>
      <c r="O2267" s="37" t="str">
        <f t="shared" ca="1" si="250"/>
        <v/>
      </c>
      <c r="P2267" s="26" t="str">
        <f t="shared" si="251"/>
        <v>财报</v>
      </c>
    </row>
    <row r="2268" spans="1:16" x14ac:dyDescent="0.2">
      <c r="A2268" s="33">
        <f t="shared" ca="1" si="246"/>
        <v>2077</v>
      </c>
      <c r="B2268" s="24" t="s">
        <v>4547</v>
      </c>
      <c r="C2268" s="24" t="s">
        <v>4548</v>
      </c>
      <c r="D2268" s="29">
        <f>IFERROR([1]!EM_S_QSTM07_IS(B2268,"61",$C$1,"1")/1000000,"")</f>
        <v>32.682482669999999</v>
      </c>
      <c r="E2268" s="29" t="str">
        <f>IFERROR([1]!EM_S_PERFORMANCEEXPRESS_PERFEXNETPROFITTOSHAREHOLDER(B2268,$C$1)/1000000,"")</f>
        <v/>
      </c>
      <c r="F2268" s="29">
        <f>IFERROR([1]!EM_S_PROFITNOTICE_FORECASTT(B2268,$C$1)/1000000,"")</f>
        <v>145</v>
      </c>
      <c r="G2268" s="29">
        <f>IFERROR([1]!EM_S_PROFITNOTICE_FORECASTL(B2268,$C$1)/1000000,"")</f>
        <v>145</v>
      </c>
      <c r="H2268" s="29">
        <f t="shared" si="247"/>
        <v>145</v>
      </c>
      <c r="I2268" s="36">
        <f>IFERROR([1]!EM_S_QSTM07_IS(B2268,"61",$I$1,"1")/1000000,"")</f>
        <v>112.56975898</v>
      </c>
      <c r="J2268" s="29">
        <f t="shared" si="245"/>
        <v>-79.887276310000004</v>
      </c>
      <c r="K2268" s="29">
        <f>IFERROR([1]!EM_S_QSTM07_IS(B2268,"61",$K$2,"1")/1000000,"")</f>
        <v>-31.254485769999999</v>
      </c>
      <c r="L2268" s="30">
        <f t="shared" si="248"/>
        <v>-1.5560259380968853</v>
      </c>
      <c r="M2268" s="49" t="str">
        <f ca="1">[1]!EM_S_MAJASSRES_NUM(B2268,$M$2,$M$1)</f>
        <v/>
      </c>
      <c r="N2268" s="45" t="str">
        <f t="shared" si="249"/>
        <v/>
      </c>
      <c r="O2268" s="37">
        <f t="shared" ca="1" si="250"/>
        <v>-1.5560259380968853</v>
      </c>
      <c r="P2268" s="26" t="str">
        <f t="shared" si="251"/>
        <v>财报</v>
      </c>
    </row>
    <row r="2269" spans="1:16" x14ac:dyDescent="0.2">
      <c r="A2269" s="33">
        <f t="shared" ca="1" si="246"/>
        <v>60</v>
      </c>
      <c r="B2269" s="24" t="s">
        <v>4549</v>
      </c>
      <c r="C2269" s="24" t="s">
        <v>4550</v>
      </c>
      <c r="D2269" s="29">
        <f>IFERROR([1]!EM_S_QSTM07_IS(B2269,"61",$C$1,"1")/1000000,"")</f>
        <v>29.916438500000002</v>
      </c>
      <c r="E2269" s="29" t="str">
        <f>IFERROR([1]!EM_S_PERFORMANCEEXPRESS_PERFEXNETPROFITTOSHAREHOLDER(B2269,$C$1)/1000000,"")</f>
        <v/>
      </c>
      <c r="F2269" s="29">
        <f>IFERROR([1]!EM_S_PROFITNOTICE_FORECASTT(B2269,$C$1)/1000000,"")</f>
        <v>-16</v>
      </c>
      <c r="G2269" s="29">
        <f>IFERROR([1]!EM_S_PROFITNOTICE_FORECASTL(B2269,$C$1)/1000000,"")</f>
        <v>-18</v>
      </c>
      <c r="H2269" s="29">
        <f t="shared" si="247"/>
        <v>-17</v>
      </c>
      <c r="I2269" s="36">
        <f>IFERROR([1]!EM_S_QSTM07_IS(B2269,"61",$I$1,"1")/1000000,"")</f>
        <v>-47.289716549999994</v>
      </c>
      <c r="J2269" s="29">
        <f t="shared" si="245"/>
        <v>77.206155049999992</v>
      </c>
      <c r="K2269" s="29">
        <f>IFERROR([1]!EM_S_QSTM07_IS(B2269,"61",$K$2,"1")/1000000,"")</f>
        <v>-37.854052129999999</v>
      </c>
      <c r="L2269" s="30">
        <f t="shared" si="248"/>
        <v>3.0395743838692706</v>
      </c>
      <c r="M2269" s="49" t="str">
        <f ca="1">[1]!EM_S_MAJASSRES_NUM(B2269,$M$2,$M$1)</f>
        <v/>
      </c>
      <c r="N2269" s="45" t="str">
        <f t="shared" si="249"/>
        <v/>
      </c>
      <c r="O2269" s="37">
        <f t="shared" ca="1" si="250"/>
        <v>3.0395743838692706</v>
      </c>
      <c r="P2269" s="26" t="str">
        <f t="shared" si="251"/>
        <v>财报</v>
      </c>
    </row>
    <row r="2270" spans="1:16" x14ac:dyDescent="0.2">
      <c r="A2270" s="33">
        <f t="shared" ca="1" si="246"/>
        <v>1642</v>
      </c>
      <c r="B2270" s="24" t="s">
        <v>4551</v>
      </c>
      <c r="C2270" s="24" t="s">
        <v>4552</v>
      </c>
      <c r="D2270" s="29">
        <f>IFERROR([1]!EM_S_QSTM07_IS(B2270,"61",$C$1,"1")/1000000,"")</f>
        <v>122.670666</v>
      </c>
      <c r="E2270" s="29" t="str">
        <f>IFERROR([1]!EM_S_PERFORMANCEEXPRESS_PERFEXNETPROFITTOSHAREHOLDER(B2270,$C$1)/1000000,"")</f>
        <v/>
      </c>
      <c r="F2270" s="29" t="str">
        <f>IFERROR([1]!EM_S_PROFITNOTICE_FORECASTT(B2270,$C$1)/1000000,"")</f>
        <v/>
      </c>
      <c r="G2270" s="29" t="str">
        <f>IFERROR([1]!EM_S_PROFITNOTICE_FORECASTL(B2270,$C$1)/1000000,"")</f>
        <v/>
      </c>
      <c r="H2270" s="29" t="str">
        <f t="shared" si="247"/>
        <v/>
      </c>
      <c r="I2270" s="36">
        <f>IFERROR([1]!EM_S_QSTM07_IS(B2270,"61",$I$1,"1")/1000000,"")</f>
        <v>118.050343</v>
      </c>
      <c r="J2270" s="29">
        <f t="shared" si="245"/>
        <v>4.6203229999999991</v>
      </c>
      <c r="K2270" s="29">
        <f>IFERROR([1]!EM_S_QSTM07_IS(B2270,"61",$K$2,"1")/1000000,"")</f>
        <v>103.21239199999999</v>
      </c>
      <c r="L2270" s="30">
        <f t="shared" si="248"/>
        <v>-0.95523480358831336</v>
      </c>
      <c r="M2270" s="49" t="str">
        <f ca="1">[1]!EM_S_MAJASSRES_NUM(B2270,$M$2,$M$1)</f>
        <v/>
      </c>
      <c r="N2270" s="45" t="str">
        <f t="shared" si="249"/>
        <v/>
      </c>
      <c r="O2270" s="37">
        <f t="shared" ca="1" si="250"/>
        <v>-0.95523480358831336</v>
      </c>
      <c r="P2270" s="26" t="str">
        <f t="shared" si="251"/>
        <v>财报</v>
      </c>
    </row>
    <row r="2271" spans="1:16" x14ac:dyDescent="0.2">
      <c r="A2271" s="33">
        <f t="shared" ca="1" si="246"/>
        <v>576</v>
      </c>
      <c r="B2271" s="24" t="s">
        <v>4553</v>
      </c>
      <c r="C2271" s="24" t="s">
        <v>4554</v>
      </c>
      <c r="D2271" s="29">
        <f>IFERROR([1]!EM_S_QSTM07_IS(B2271,"61",$C$1,"1")/1000000,"")</f>
        <v>506.27606407000002</v>
      </c>
      <c r="E2271" s="29" t="str">
        <f>IFERROR([1]!EM_S_PERFORMANCEEXPRESS_PERFEXNETPROFITTOSHAREHOLDER(B2271,$C$1)/1000000,"")</f>
        <v/>
      </c>
      <c r="F2271" s="29" t="str">
        <f>IFERROR([1]!EM_S_PROFITNOTICE_FORECASTT(B2271,$C$1)/1000000,"")</f>
        <v/>
      </c>
      <c r="G2271" s="29" t="str">
        <f>IFERROR([1]!EM_S_PROFITNOTICE_FORECASTL(B2271,$C$1)/1000000,"")</f>
        <v/>
      </c>
      <c r="H2271" s="29" t="str">
        <f t="shared" si="247"/>
        <v/>
      </c>
      <c r="I2271" s="36">
        <f>IFERROR([1]!EM_S_QSTM07_IS(B2271,"61",$I$1,"1")/1000000,"")</f>
        <v>86.197988900000013</v>
      </c>
      <c r="J2271" s="29">
        <f t="shared" si="245"/>
        <v>420.07807517000003</v>
      </c>
      <c r="K2271" s="29">
        <f>IFERROR([1]!EM_S_QSTM07_IS(B2271,"61",$K$2,"1")/1000000,"")</f>
        <v>452.06938862999999</v>
      </c>
      <c r="L2271" s="30">
        <f t="shared" si="248"/>
        <v>-7.0766378491031873E-2</v>
      </c>
      <c r="M2271" s="49" t="str">
        <f ca="1">[1]!EM_S_MAJASSRES_NUM(B2271,$M$2,$M$1)</f>
        <v/>
      </c>
      <c r="N2271" s="45" t="str">
        <f t="shared" si="249"/>
        <v/>
      </c>
      <c r="O2271" s="37">
        <f t="shared" ca="1" si="250"/>
        <v>-7.0766378491031873E-2</v>
      </c>
      <c r="P2271" s="26" t="str">
        <f t="shared" si="251"/>
        <v>财报</v>
      </c>
    </row>
    <row r="2272" spans="1:16" x14ac:dyDescent="0.2">
      <c r="A2272" s="33" t="str">
        <f t="shared" ca="1" si="246"/>
        <v/>
      </c>
      <c r="B2272" s="24" t="s">
        <v>4555</v>
      </c>
      <c r="C2272" s="24" t="s">
        <v>4556</v>
      </c>
      <c r="D2272" s="29">
        <f>IFERROR([1]!EM_S_QSTM07_IS(B2272,"61",$C$1,"1")/1000000,"")</f>
        <v>-13.044450869999999</v>
      </c>
      <c r="E2272" s="29" t="str">
        <f>IFERROR([1]!EM_S_PERFORMANCEEXPRESS_PERFEXNETPROFITTOSHAREHOLDER(B2272,$C$1)/1000000,"")</f>
        <v/>
      </c>
      <c r="F2272" s="29" t="str">
        <f>IFERROR([1]!EM_S_PROFITNOTICE_FORECASTT(B2272,$C$1)/1000000,"")</f>
        <v/>
      </c>
      <c r="G2272" s="29" t="str">
        <f>IFERROR([1]!EM_S_PROFITNOTICE_FORECASTL(B2272,$C$1)/1000000,"")</f>
        <v/>
      </c>
      <c r="H2272" s="29" t="str">
        <f t="shared" si="247"/>
        <v/>
      </c>
      <c r="I2272" s="36">
        <f>IFERROR([1]!EM_S_QSTM07_IS(B2272,"61",$I$1,"1")/1000000,"")</f>
        <v>0.66725864000000001</v>
      </c>
      <c r="J2272" s="29">
        <f t="shared" si="245"/>
        <v>-13.711709509999999</v>
      </c>
      <c r="K2272" s="29">
        <f>IFERROR([1]!EM_S_QSTM07_IS(B2272,"61",$K$2,"1")/1000000,"")</f>
        <v>4.5261826799999998</v>
      </c>
      <c r="L2272" s="30">
        <f t="shared" si="248"/>
        <v>-4.0294202597231443</v>
      </c>
      <c r="M2272" s="49" t="str">
        <f ca="1">[1]!EM_S_MAJASSRES_NUM(B2272,$M$2,$M$1)</f>
        <v/>
      </c>
      <c r="N2272" s="45">
        <f t="shared" si="249"/>
        <v>1</v>
      </c>
      <c r="O2272" s="37" t="str">
        <f t="shared" ca="1" si="250"/>
        <v/>
      </c>
      <c r="P2272" s="26" t="str">
        <f t="shared" si="251"/>
        <v>财报</v>
      </c>
    </row>
    <row r="2273" spans="1:16" x14ac:dyDescent="0.2">
      <c r="A2273" s="33">
        <f t="shared" ca="1" si="246"/>
        <v>1713</v>
      </c>
      <c r="B2273" s="24" t="s">
        <v>4557</v>
      </c>
      <c r="C2273" s="24" t="s">
        <v>4558</v>
      </c>
      <c r="D2273" s="29">
        <f>IFERROR([1]!EM_S_QSTM07_IS(B2273,"61",$C$1,"1")/1000000,"")</f>
        <v>535.16948300000001</v>
      </c>
      <c r="E2273" s="29" t="str">
        <f>IFERROR([1]!EM_S_PERFORMANCEEXPRESS_PERFEXNETPROFITTOSHAREHOLDER(B2273,$C$1)/1000000,"")</f>
        <v/>
      </c>
      <c r="F2273" s="29" t="str">
        <f>IFERROR([1]!EM_S_PROFITNOTICE_FORECASTT(B2273,$C$1)/1000000,"")</f>
        <v/>
      </c>
      <c r="G2273" s="29" t="str">
        <f>IFERROR([1]!EM_S_PROFITNOTICE_FORECASTL(B2273,$C$1)/1000000,"")</f>
        <v/>
      </c>
      <c r="H2273" s="29" t="str">
        <f t="shared" si="247"/>
        <v/>
      </c>
      <c r="I2273" s="36">
        <f>IFERROR([1]!EM_S_QSTM07_IS(B2273,"61",$I$1,"1")/1000000,"")</f>
        <v>533.85940300000004</v>
      </c>
      <c r="J2273" s="29">
        <f t="shared" si="245"/>
        <v>1.3100799999999708</v>
      </c>
      <c r="K2273" s="29">
        <f>IFERROR([1]!EM_S_QSTM07_IS(B2273,"61",$K$2,"1")/1000000,"")</f>
        <v>677.75106400000004</v>
      </c>
      <c r="L2273" s="30">
        <f t="shared" si="248"/>
        <v>-0.99806701889589367</v>
      </c>
      <c r="M2273" s="49" t="str">
        <f ca="1">[1]!EM_S_MAJASSRES_NUM(B2273,$M$2,$M$1)</f>
        <v/>
      </c>
      <c r="N2273" s="45" t="str">
        <f t="shared" si="249"/>
        <v/>
      </c>
      <c r="O2273" s="37">
        <f t="shared" ca="1" si="250"/>
        <v>-0.99806701889589367</v>
      </c>
      <c r="P2273" s="26" t="str">
        <f t="shared" si="251"/>
        <v>财报</v>
      </c>
    </row>
    <row r="2274" spans="1:16" x14ac:dyDescent="0.2">
      <c r="A2274" s="33">
        <f t="shared" ca="1" si="246"/>
        <v>162</v>
      </c>
      <c r="B2274" s="24" t="s">
        <v>4559</v>
      </c>
      <c r="C2274" s="24" t="s">
        <v>4560</v>
      </c>
      <c r="D2274" s="29">
        <f>IFERROR([1]!EM_S_QSTM07_IS(B2274,"61",$C$1,"1")/1000000,"")</f>
        <v>-43.301263030000001</v>
      </c>
      <c r="E2274" s="29" t="str">
        <f>IFERROR([1]!EM_S_PERFORMANCEEXPRESS_PERFEXNETPROFITTOSHAREHOLDER(B2274,$C$1)/1000000,"")</f>
        <v/>
      </c>
      <c r="F2274" s="29" t="str">
        <f>IFERROR([1]!EM_S_PROFITNOTICE_FORECASTT(B2274,$C$1)/1000000,"")</f>
        <v/>
      </c>
      <c r="G2274" s="29" t="str">
        <f>IFERROR([1]!EM_S_PROFITNOTICE_FORECASTL(B2274,$C$1)/1000000,"")</f>
        <v/>
      </c>
      <c r="H2274" s="29" t="str">
        <f t="shared" si="247"/>
        <v/>
      </c>
      <c r="I2274" s="36">
        <f>IFERROR([1]!EM_S_QSTM07_IS(B2274,"61",$I$1,"1")/1000000,"")</f>
        <v>-55.060014889999998</v>
      </c>
      <c r="J2274" s="29">
        <f t="shared" si="245"/>
        <v>11.758751859999997</v>
      </c>
      <c r="K2274" s="29">
        <f>IFERROR([1]!EM_S_QSTM07_IS(B2274,"61",$K$2,"1")/1000000,"")</f>
        <v>-23.68428776</v>
      </c>
      <c r="L2274" s="30">
        <f t="shared" si="248"/>
        <v>1.4964790150818532</v>
      </c>
      <c r="M2274" s="49" t="str">
        <f ca="1">[1]!EM_S_MAJASSRES_NUM(B2274,$M$2,$M$1)</f>
        <v/>
      </c>
      <c r="N2274" s="45" t="str">
        <f t="shared" si="249"/>
        <v/>
      </c>
      <c r="O2274" s="37">
        <f t="shared" ca="1" si="250"/>
        <v>1.4964790150818532</v>
      </c>
      <c r="P2274" s="26" t="str">
        <f t="shared" si="251"/>
        <v>财报</v>
      </c>
    </row>
    <row r="2275" spans="1:16" x14ac:dyDescent="0.2">
      <c r="A2275" s="33">
        <f t="shared" ca="1" si="246"/>
        <v>1069</v>
      </c>
      <c r="B2275" s="24" t="s">
        <v>4561</v>
      </c>
      <c r="C2275" s="24" t="s">
        <v>4562</v>
      </c>
      <c r="D2275" s="29">
        <f>IFERROR([1]!EM_S_QSTM07_IS(B2275,"61",$C$1,"1")/1000000,"")</f>
        <v>40.169366850000003</v>
      </c>
      <c r="E2275" s="29" t="str">
        <f>IFERROR([1]!EM_S_PERFORMANCEEXPRESS_PERFEXNETPROFITTOSHAREHOLDER(B2275,$C$1)/1000000,"")</f>
        <v/>
      </c>
      <c r="F2275" s="29" t="str">
        <f>IFERROR([1]!EM_S_PROFITNOTICE_FORECASTT(B2275,$C$1)/1000000,"")</f>
        <v/>
      </c>
      <c r="G2275" s="29" t="str">
        <f>IFERROR([1]!EM_S_PROFITNOTICE_FORECASTL(B2275,$C$1)/1000000,"")</f>
        <v/>
      </c>
      <c r="H2275" s="29" t="str">
        <f t="shared" si="247"/>
        <v/>
      </c>
      <c r="I2275" s="36">
        <f>IFERROR([1]!EM_S_QSTM07_IS(B2275,"61",$I$1,"1")/1000000,"")</f>
        <v>30.567915710000001</v>
      </c>
      <c r="J2275" s="29">
        <f t="shared" si="245"/>
        <v>9.6014511400000018</v>
      </c>
      <c r="K2275" s="29">
        <f>IFERROR([1]!EM_S_QSTM07_IS(B2275,"61",$K$2,"1")/1000000,"")</f>
        <v>23.055700300000002</v>
      </c>
      <c r="L2275" s="30">
        <f t="shared" si="248"/>
        <v>-0.58355413129654532</v>
      </c>
      <c r="M2275" s="49" t="str">
        <f ca="1">[1]!EM_S_MAJASSRES_NUM(B2275,$M$2,$M$1)</f>
        <v/>
      </c>
      <c r="N2275" s="45" t="str">
        <f t="shared" si="249"/>
        <v/>
      </c>
      <c r="O2275" s="37">
        <f t="shared" ca="1" si="250"/>
        <v>-0.58355413129654532</v>
      </c>
      <c r="P2275" s="26" t="str">
        <f t="shared" si="251"/>
        <v>财报</v>
      </c>
    </row>
    <row r="2276" spans="1:16" x14ac:dyDescent="0.2">
      <c r="A2276" s="33" t="str">
        <f t="shared" ca="1" si="246"/>
        <v/>
      </c>
      <c r="B2276" s="24" t="s">
        <v>70</v>
      </c>
      <c r="C2276" s="24" t="s">
        <v>71</v>
      </c>
      <c r="D2276" s="29">
        <f>IFERROR([1]!EM_S_QSTM07_IS(B2276,"61",$C$1,"1")/1000000,"")</f>
        <v>-10.72358504</v>
      </c>
      <c r="E2276" s="29" t="str">
        <f>IFERROR([1]!EM_S_PERFORMANCEEXPRESS_PERFEXNETPROFITTOSHAREHOLDER(B2276,$C$1)/1000000,"")</f>
        <v/>
      </c>
      <c r="F2276" s="29" t="str">
        <f>IFERROR([1]!EM_S_PROFITNOTICE_FORECASTT(B2276,$C$1)/1000000,"")</f>
        <v/>
      </c>
      <c r="G2276" s="29" t="str">
        <f>IFERROR([1]!EM_S_PROFITNOTICE_FORECASTL(B2276,$C$1)/1000000,"")</f>
        <v/>
      </c>
      <c r="H2276" s="29" t="str">
        <f t="shared" si="247"/>
        <v/>
      </c>
      <c r="I2276" s="36">
        <f>IFERROR([1]!EM_S_QSTM07_IS(B2276,"61",$I$1,"1")/1000000,"")</f>
        <v>-10.826680400000001</v>
      </c>
      <c r="J2276" s="29">
        <f t="shared" si="245"/>
        <v>0.10309536000000108</v>
      </c>
      <c r="K2276" s="29">
        <f>IFERROR([1]!EM_S_QSTM07_IS(B2276,"61",$K$2,"1")/1000000,"")</f>
        <v>-2.2681412000000001</v>
      </c>
      <c r="L2276" s="30">
        <f t="shared" si="248"/>
        <v>1.0454536781043442</v>
      </c>
      <c r="M2276" s="49" t="str">
        <f ca="1">[1]!EM_S_MAJASSRES_NUM(B2276,$M$2,$M$1)</f>
        <v/>
      </c>
      <c r="N2276" s="45">
        <f t="shared" si="249"/>
        <v>1</v>
      </c>
      <c r="O2276" s="37" t="str">
        <f t="shared" ca="1" si="250"/>
        <v/>
      </c>
      <c r="P2276" s="26" t="str">
        <f t="shared" si="251"/>
        <v>财报</v>
      </c>
    </row>
    <row r="2277" spans="1:16" x14ac:dyDescent="0.2">
      <c r="A2277" s="33" t="str">
        <f t="shared" ca="1" si="246"/>
        <v/>
      </c>
      <c r="B2277" s="24" t="s">
        <v>4563</v>
      </c>
      <c r="C2277" s="24" t="s">
        <v>4564</v>
      </c>
      <c r="D2277" s="29">
        <f>IFERROR([1]!EM_S_QSTM07_IS(B2277,"61",$C$1,"1")/1000000,"")</f>
        <v>51.042532899999998</v>
      </c>
      <c r="E2277" s="29" t="str">
        <f>IFERROR([1]!EM_S_PERFORMANCEEXPRESS_PERFEXNETPROFITTOSHAREHOLDER(B2277,$C$1)/1000000,"")</f>
        <v/>
      </c>
      <c r="F2277" s="29" t="str">
        <f>IFERROR([1]!EM_S_PROFITNOTICE_FORECASTT(B2277,$C$1)/1000000,"")</f>
        <v/>
      </c>
      <c r="G2277" s="29" t="str">
        <f>IFERROR([1]!EM_S_PROFITNOTICE_FORECASTL(B2277,$C$1)/1000000,"")</f>
        <v/>
      </c>
      <c r="H2277" s="29" t="str">
        <f t="shared" si="247"/>
        <v/>
      </c>
      <c r="I2277" s="36">
        <f>IFERROR([1]!EM_S_QSTM07_IS(B2277,"61",$I$1,"1")/1000000,"")</f>
        <v>22.648927329999999</v>
      </c>
      <c r="J2277" s="29">
        <f t="shared" si="245"/>
        <v>28.393605569999998</v>
      </c>
      <c r="K2277" s="29">
        <f>IFERROR([1]!EM_S_QSTM07_IS(B2277,"61",$K$2,"1")/1000000,"")</f>
        <v>-7.4975009999999997</v>
      </c>
      <c r="L2277" s="30">
        <f t="shared" si="248"/>
        <v>4.7870759296997756</v>
      </c>
      <c r="M2277" s="49" t="str">
        <f ca="1">[1]!EM_S_MAJASSRES_NUM(B2277,$M$2,$M$1)</f>
        <v/>
      </c>
      <c r="N2277" s="45">
        <f t="shared" si="249"/>
        <v>1</v>
      </c>
      <c r="O2277" s="37" t="str">
        <f t="shared" ca="1" si="250"/>
        <v/>
      </c>
      <c r="P2277" s="26" t="str">
        <f t="shared" si="251"/>
        <v>财报</v>
      </c>
    </row>
    <row r="2278" spans="1:16" x14ac:dyDescent="0.2">
      <c r="A2278" s="33" t="str">
        <f t="shared" ca="1" si="246"/>
        <v/>
      </c>
      <c r="B2278" s="24" t="s">
        <v>4565</v>
      </c>
      <c r="C2278" s="24" t="s">
        <v>4566</v>
      </c>
      <c r="D2278" s="29">
        <f>IFERROR([1]!EM_S_QSTM07_IS(B2278,"61",$C$1,"1")/1000000,"")</f>
        <v>11.004258519999999</v>
      </c>
      <c r="E2278" s="29" t="str">
        <f>IFERROR([1]!EM_S_PERFORMANCEEXPRESS_PERFEXNETPROFITTOSHAREHOLDER(B2278,$C$1)/1000000,"")</f>
        <v/>
      </c>
      <c r="F2278" s="29" t="str">
        <f>IFERROR([1]!EM_S_PROFITNOTICE_FORECASTT(B2278,$C$1)/1000000,"")</f>
        <v/>
      </c>
      <c r="G2278" s="29" t="str">
        <f>IFERROR([1]!EM_S_PROFITNOTICE_FORECASTL(B2278,$C$1)/1000000,"")</f>
        <v/>
      </c>
      <c r="H2278" s="29" t="str">
        <f t="shared" si="247"/>
        <v/>
      </c>
      <c r="I2278" s="36">
        <f>IFERROR([1]!EM_S_QSTM07_IS(B2278,"61",$I$1,"1")/1000000,"")</f>
        <v>3.3333132000000001</v>
      </c>
      <c r="J2278" s="29">
        <f t="shared" si="245"/>
        <v>7.6709453199999986</v>
      </c>
      <c r="K2278" s="29">
        <f>IFERROR([1]!EM_S_QSTM07_IS(B2278,"61",$K$2,"1")/1000000,"")</f>
        <v>4.3624291199999998</v>
      </c>
      <c r="L2278" s="30">
        <f t="shared" si="248"/>
        <v>0.75841145127877718</v>
      </c>
      <c r="M2278" s="49" t="str">
        <f ca="1">[1]!EM_S_MAJASSRES_NUM(B2278,$M$2,$M$1)</f>
        <v/>
      </c>
      <c r="N2278" s="45">
        <f t="shared" si="249"/>
        <v>1</v>
      </c>
      <c r="O2278" s="37" t="str">
        <f t="shared" ca="1" si="250"/>
        <v/>
      </c>
      <c r="P2278" s="26" t="str">
        <f t="shared" si="251"/>
        <v>财报</v>
      </c>
    </row>
    <row r="2279" spans="1:16" x14ac:dyDescent="0.2">
      <c r="A2279" s="33">
        <f t="shared" ca="1" si="246"/>
        <v>1675</v>
      </c>
      <c r="B2279" s="24" t="s">
        <v>4567</v>
      </c>
      <c r="C2279" s="24" t="s">
        <v>4568</v>
      </c>
      <c r="D2279" s="29">
        <f>IFERROR([1]!EM_S_QSTM07_IS(B2279,"61",$C$1,"1")/1000000,"")</f>
        <v>2346.81819352</v>
      </c>
      <c r="E2279" s="29">
        <f>IFERROR([1]!EM_S_PERFORMANCEEXPRESS_PERFEXNETPROFITTOSHAREHOLDER(B2279,$C$1)/1000000,"")</f>
        <v>4588.9938000000002</v>
      </c>
      <c r="F2279" s="29" t="str">
        <f>IFERROR([1]!EM_S_PROFITNOTICE_FORECASTT(B2279,$C$1)/1000000,"")</f>
        <v/>
      </c>
      <c r="G2279" s="29" t="str">
        <f>IFERROR([1]!EM_S_PROFITNOTICE_FORECASTL(B2279,$C$1)/1000000,"")</f>
        <v/>
      </c>
      <c r="H2279" s="29" t="str">
        <f t="shared" si="247"/>
        <v/>
      </c>
      <c r="I2279" s="36">
        <f>IFERROR([1]!EM_S_QSTM07_IS(B2279,"61",$I$1,"1")/1000000,"")</f>
        <v>2251.9058661599997</v>
      </c>
      <c r="J2279" s="29">
        <f t="shared" si="245"/>
        <v>94.91232736000029</v>
      </c>
      <c r="K2279" s="29">
        <f>IFERROR([1]!EM_S_QSTM07_IS(B2279,"61",$K$2,"1")/1000000,"")</f>
        <v>3977.9564059200002</v>
      </c>
      <c r="L2279" s="30">
        <f t="shared" si="248"/>
        <v>-0.9761404304937199</v>
      </c>
      <c r="M2279" s="49" t="str">
        <f ca="1">[1]!EM_S_MAJASSRES_NUM(B2279,$M$2,$M$1)</f>
        <v/>
      </c>
      <c r="N2279" s="45" t="str">
        <f t="shared" si="249"/>
        <v/>
      </c>
      <c r="O2279" s="37">
        <f t="shared" ca="1" si="250"/>
        <v>-0.9761404304937199</v>
      </c>
      <c r="P2279" s="26" t="str">
        <f t="shared" si="251"/>
        <v>财报</v>
      </c>
    </row>
    <row r="2280" spans="1:16" x14ac:dyDescent="0.2">
      <c r="A2280" s="33" t="str">
        <f t="shared" ca="1" si="246"/>
        <v/>
      </c>
      <c r="B2280" s="24" t="s">
        <v>4569</v>
      </c>
      <c r="C2280" s="24" t="s">
        <v>4570</v>
      </c>
      <c r="D2280" s="29">
        <f>IFERROR([1]!EM_S_QSTM07_IS(B2280,"61",$C$1,"1")/1000000,"")</f>
        <v>-7.9608019800000003</v>
      </c>
      <c r="E2280" s="29" t="str">
        <f>IFERROR([1]!EM_S_PERFORMANCEEXPRESS_PERFEXNETPROFITTOSHAREHOLDER(B2280,$C$1)/1000000,"")</f>
        <v/>
      </c>
      <c r="F2280" s="29" t="str">
        <f>IFERROR([1]!EM_S_PROFITNOTICE_FORECASTT(B2280,$C$1)/1000000,"")</f>
        <v/>
      </c>
      <c r="G2280" s="29" t="str">
        <f>IFERROR([1]!EM_S_PROFITNOTICE_FORECASTL(B2280,$C$1)/1000000,"")</f>
        <v/>
      </c>
      <c r="H2280" s="29" t="str">
        <f t="shared" si="247"/>
        <v/>
      </c>
      <c r="I2280" s="36">
        <f>IFERROR([1]!EM_S_QSTM07_IS(B2280,"61",$I$1,"1")/1000000,"")</f>
        <v>-7.4421009099999997</v>
      </c>
      <c r="J2280" s="29">
        <f t="shared" si="245"/>
        <v>-0.51870107000000054</v>
      </c>
      <c r="K2280" s="29">
        <f>IFERROR([1]!EM_S_QSTM07_IS(B2280,"61",$K$2,"1")/1000000,"")</f>
        <v>-5.7755346200000002</v>
      </c>
      <c r="L2280" s="30">
        <f t="shared" si="248"/>
        <v>0.91018994705636436</v>
      </c>
      <c r="M2280" s="49" t="str">
        <f ca="1">[1]!EM_S_MAJASSRES_NUM(B2280,$M$2,$M$1)</f>
        <v/>
      </c>
      <c r="N2280" s="45">
        <f t="shared" si="249"/>
        <v>1</v>
      </c>
      <c r="O2280" s="37" t="str">
        <f t="shared" ca="1" si="250"/>
        <v/>
      </c>
      <c r="P2280" s="26" t="str">
        <f t="shared" si="251"/>
        <v>财报</v>
      </c>
    </row>
    <row r="2281" spans="1:16" x14ac:dyDescent="0.2">
      <c r="A2281" s="33">
        <f t="shared" ca="1" si="246"/>
        <v>2222</v>
      </c>
      <c r="B2281" s="24" t="s">
        <v>4571</v>
      </c>
      <c r="C2281" s="24" t="s">
        <v>4572</v>
      </c>
      <c r="D2281" s="29">
        <f>IFERROR([1]!EM_S_QSTM07_IS(B2281,"61",$C$1,"1")/1000000,"")</f>
        <v>-33.710943540000002</v>
      </c>
      <c r="E2281" s="29" t="str">
        <f>IFERROR([1]!EM_S_PERFORMANCEEXPRESS_PERFEXNETPROFITTOSHAREHOLDER(B2281,$C$1)/1000000,"")</f>
        <v/>
      </c>
      <c r="F2281" s="29" t="str">
        <f>IFERROR([1]!EM_S_PROFITNOTICE_FORECASTT(B2281,$C$1)/1000000,"")</f>
        <v/>
      </c>
      <c r="G2281" s="29" t="str">
        <f>IFERROR([1]!EM_S_PROFITNOTICE_FORECASTL(B2281,$C$1)/1000000,"")</f>
        <v/>
      </c>
      <c r="H2281" s="29" t="str">
        <f t="shared" si="247"/>
        <v/>
      </c>
      <c r="I2281" s="36">
        <f>IFERROR([1]!EM_S_QSTM07_IS(B2281,"61",$I$1,"1")/1000000,"")</f>
        <v>-9.9654179900000006</v>
      </c>
      <c r="J2281" s="29">
        <f t="shared" si="245"/>
        <v>-23.745525550000004</v>
      </c>
      <c r="K2281" s="29">
        <f>IFERROR([1]!EM_S_QSTM07_IS(B2281,"61",$K$2,"1")/1000000,"")</f>
        <v>10.898761310000001</v>
      </c>
      <c r="L2281" s="30">
        <f t="shared" si="248"/>
        <v>-3.1787361769463325</v>
      </c>
      <c r="M2281" s="49" t="str">
        <f ca="1">[1]!EM_S_MAJASSRES_NUM(B2281,$M$2,$M$1)</f>
        <v/>
      </c>
      <c r="N2281" s="45" t="str">
        <f t="shared" si="249"/>
        <v/>
      </c>
      <c r="O2281" s="37">
        <f t="shared" ca="1" si="250"/>
        <v>-3.1787361769463325</v>
      </c>
      <c r="P2281" s="26" t="str">
        <f t="shared" si="251"/>
        <v>财报</v>
      </c>
    </row>
    <row r="2282" spans="1:16" x14ac:dyDescent="0.2">
      <c r="A2282" s="33" t="str">
        <f t="shared" ca="1" si="246"/>
        <v/>
      </c>
      <c r="B2282" s="24" t="s">
        <v>4573</v>
      </c>
      <c r="C2282" s="24" t="s">
        <v>4574</v>
      </c>
      <c r="D2282" s="29">
        <f>IFERROR([1]!EM_S_QSTM07_IS(B2282,"61",$C$1,"1")/1000000,"")</f>
        <v>-8.7770640899999997</v>
      </c>
      <c r="E2282" s="29" t="str">
        <f>IFERROR([1]!EM_S_PERFORMANCEEXPRESS_PERFEXNETPROFITTOSHAREHOLDER(B2282,$C$1)/1000000,"")</f>
        <v/>
      </c>
      <c r="F2282" s="29" t="str">
        <f>IFERROR([1]!EM_S_PROFITNOTICE_FORECASTT(B2282,$C$1)/1000000,"")</f>
        <v/>
      </c>
      <c r="G2282" s="29" t="str">
        <f>IFERROR([1]!EM_S_PROFITNOTICE_FORECASTL(B2282,$C$1)/1000000,"")</f>
        <v/>
      </c>
      <c r="H2282" s="29" t="str">
        <f t="shared" si="247"/>
        <v/>
      </c>
      <c r="I2282" s="36">
        <f>IFERROR([1]!EM_S_QSTM07_IS(B2282,"61",$I$1,"1")/1000000,"")</f>
        <v>-6.4046832</v>
      </c>
      <c r="J2282" s="29">
        <f t="shared" si="245"/>
        <v>-2.3723808899999996</v>
      </c>
      <c r="K2282" s="29">
        <f>IFERROR([1]!EM_S_QSTM07_IS(B2282,"61",$K$2,"1")/1000000,"")</f>
        <v>3.2852802900000002</v>
      </c>
      <c r="L2282" s="30">
        <f t="shared" si="248"/>
        <v>-1.7221243487872993</v>
      </c>
      <c r="M2282" s="49" t="str">
        <f ca="1">[1]!EM_S_MAJASSRES_NUM(B2282,$M$2,$M$1)</f>
        <v/>
      </c>
      <c r="N2282" s="45">
        <f t="shared" si="249"/>
        <v>1</v>
      </c>
      <c r="O2282" s="37" t="str">
        <f t="shared" ca="1" si="250"/>
        <v/>
      </c>
      <c r="P2282" s="26" t="str">
        <f t="shared" si="251"/>
        <v>财报</v>
      </c>
    </row>
    <row r="2283" spans="1:16" x14ac:dyDescent="0.2">
      <c r="A2283" s="33">
        <f t="shared" ca="1" si="246"/>
        <v>822</v>
      </c>
      <c r="B2283" s="24" t="s">
        <v>4575</v>
      </c>
      <c r="C2283" s="24" t="s">
        <v>4576</v>
      </c>
      <c r="D2283" s="29">
        <f>IFERROR([1]!EM_S_QSTM07_IS(B2283,"61",$C$1,"1")/1000000,"")</f>
        <v>167.21285018</v>
      </c>
      <c r="E2283" s="29" t="str">
        <f>IFERROR([1]!EM_S_PERFORMANCEEXPRESS_PERFEXNETPROFITTOSHAREHOLDER(B2283,$C$1)/1000000,"")</f>
        <v/>
      </c>
      <c r="F2283" s="29" t="str">
        <f>IFERROR([1]!EM_S_PROFITNOTICE_FORECASTT(B2283,$C$1)/1000000,"")</f>
        <v/>
      </c>
      <c r="G2283" s="29" t="str">
        <f>IFERROR([1]!EM_S_PROFITNOTICE_FORECASTL(B2283,$C$1)/1000000,"")</f>
        <v/>
      </c>
      <c r="H2283" s="29" t="str">
        <f t="shared" si="247"/>
        <v/>
      </c>
      <c r="I2283" s="36">
        <f>IFERROR([1]!EM_S_QSTM07_IS(B2283,"61",$I$1,"1")/1000000,"")</f>
        <v>92.50893524</v>
      </c>
      <c r="J2283" s="29">
        <f t="shared" si="245"/>
        <v>74.703914940000004</v>
      </c>
      <c r="K2283" s="29">
        <f>IFERROR([1]!EM_S_QSTM07_IS(B2283,"61",$K$2,"1")/1000000,"")</f>
        <v>119.60895995999999</v>
      </c>
      <c r="L2283" s="30">
        <f t="shared" si="248"/>
        <v>-0.37543211674959198</v>
      </c>
      <c r="M2283" s="49" t="str">
        <f ca="1">[1]!EM_S_MAJASSRES_NUM(B2283,$M$2,$M$1)</f>
        <v/>
      </c>
      <c r="N2283" s="45" t="str">
        <f t="shared" si="249"/>
        <v/>
      </c>
      <c r="O2283" s="37">
        <f t="shared" ca="1" si="250"/>
        <v>-0.37543211674959198</v>
      </c>
      <c r="P2283" s="26" t="str">
        <f t="shared" si="251"/>
        <v>财报</v>
      </c>
    </row>
    <row r="2284" spans="1:16" x14ac:dyDescent="0.2">
      <c r="A2284" s="33">
        <f t="shared" ca="1" si="246"/>
        <v>1434</v>
      </c>
      <c r="B2284" s="24" t="s">
        <v>4577</v>
      </c>
      <c r="C2284" s="24" t="s">
        <v>4578</v>
      </c>
      <c r="D2284" s="29">
        <f>IFERROR([1]!EM_S_QSTM07_IS(B2284,"61",$C$1,"1")/1000000,"")</f>
        <v>281.54541595999996</v>
      </c>
      <c r="E2284" s="29" t="str">
        <f>IFERROR([1]!EM_S_PERFORMANCEEXPRESS_PERFEXNETPROFITTOSHAREHOLDER(B2284,$C$1)/1000000,"")</f>
        <v/>
      </c>
      <c r="F2284" s="29" t="str">
        <f>IFERROR([1]!EM_S_PROFITNOTICE_FORECASTT(B2284,$C$1)/1000000,"")</f>
        <v/>
      </c>
      <c r="G2284" s="29" t="str">
        <f>IFERROR([1]!EM_S_PROFITNOTICE_FORECASTL(B2284,$C$1)/1000000,"")</f>
        <v/>
      </c>
      <c r="H2284" s="29" t="str">
        <f t="shared" si="247"/>
        <v/>
      </c>
      <c r="I2284" s="36">
        <f>IFERROR([1]!EM_S_QSTM07_IS(B2284,"61",$I$1,"1")/1000000,"")</f>
        <v>241.35006440999999</v>
      </c>
      <c r="J2284" s="29">
        <f t="shared" si="245"/>
        <v>40.19535154999997</v>
      </c>
      <c r="K2284" s="29">
        <f>IFERROR([1]!EM_S_QSTM07_IS(B2284,"61",$K$2,"1")/1000000,"")</f>
        <v>245.03550731999999</v>
      </c>
      <c r="L2284" s="30">
        <f t="shared" si="248"/>
        <v>-0.83596111441307352</v>
      </c>
      <c r="M2284" s="49" t="str">
        <f ca="1">[1]!EM_S_MAJASSRES_NUM(B2284,$M$2,$M$1)</f>
        <v/>
      </c>
      <c r="N2284" s="45" t="str">
        <f t="shared" si="249"/>
        <v/>
      </c>
      <c r="O2284" s="37">
        <f t="shared" ca="1" si="250"/>
        <v>-0.83596111441307352</v>
      </c>
      <c r="P2284" s="26" t="str">
        <f t="shared" si="251"/>
        <v>财报</v>
      </c>
    </row>
    <row r="2285" spans="1:16" x14ac:dyDescent="0.2">
      <c r="A2285" s="33">
        <f t="shared" ca="1" si="246"/>
        <v>1862</v>
      </c>
      <c r="B2285" s="24" t="s">
        <v>4579</v>
      </c>
      <c r="C2285" s="24" t="s">
        <v>4580</v>
      </c>
      <c r="D2285" s="29">
        <f>IFERROR([1]!EM_S_QSTM07_IS(B2285,"61",$C$1,"1")/1000000,"")</f>
        <v>31.43832072</v>
      </c>
      <c r="E2285" s="29" t="str">
        <f>IFERROR([1]!EM_S_PERFORMANCEEXPRESS_PERFEXNETPROFITTOSHAREHOLDER(B2285,$C$1)/1000000,"")</f>
        <v/>
      </c>
      <c r="F2285" s="29" t="str">
        <f>IFERROR([1]!EM_S_PROFITNOTICE_FORECASTT(B2285,$C$1)/1000000,"")</f>
        <v/>
      </c>
      <c r="G2285" s="29" t="str">
        <f>IFERROR([1]!EM_S_PROFITNOTICE_FORECASTL(B2285,$C$1)/1000000,"")</f>
        <v/>
      </c>
      <c r="H2285" s="29" t="str">
        <f t="shared" si="247"/>
        <v/>
      </c>
      <c r="I2285" s="36">
        <f>IFERROR([1]!EM_S_QSTM07_IS(B2285,"61",$I$1,"1")/1000000,"")</f>
        <v>37.7496978</v>
      </c>
      <c r="J2285" s="29">
        <f t="shared" si="245"/>
        <v>-6.3113770799999998</v>
      </c>
      <c r="K2285" s="29">
        <f>IFERROR([1]!EM_S_QSTM07_IS(B2285,"61",$K$2,"1")/1000000,"")</f>
        <v>47.192136210000001</v>
      </c>
      <c r="L2285" s="30">
        <f t="shared" si="248"/>
        <v>-1.1337378976004613</v>
      </c>
      <c r="M2285" s="49" t="str">
        <f ca="1">[1]!EM_S_MAJASSRES_NUM(B2285,$M$2,$M$1)</f>
        <v/>
      </c>
      <c r="N2285" s="45" t="str">
        <f t="shared" si="249"/>
        <v/>
      </c>
      <c r="O2285" s="37">
        <f t="shared" ca="1" si="250"/>
        <v>-1.1337378976004613</v>
      </c>
      <c r="P2285" s="26" t="str">
        <f t="shared" si="251"/>
        <v>财报</v>
      </c>
    </row>
    <row r="2286" spans="1:16" x14ac:dyDescent="0.2">
      <c r="A2286" s="33">
        <f t="shared" ca="1" si="246"/>
        <v>488</v>
      </c>
      <c r="B2286" s="24" t="s">
        <v>4581</v>
      </c>
      <c r="C2286" s="24" t="s">
        <v>4582</v>
      </c>
      <c r="D2286" s="29">
        <f>IFERROR([1]!EM_S_QSTM07_IS(B2286,"61",$C$1,"1")/1000000,"")</f>
        <v>75.531060940000003</v>
      </c>
      <c r="E2286" s="29" t="str">
        <f>IFERROR([1]!EM_S_PERFORMANCEEXPRESS_PERFEXNETPROFITTOSHAREHOLDER(B2286,$C$1)/1000000,"")</f>
        <v/>
      </c>
      <c r="F2286" s="29" t="str">
        <f>IFERROR([1]!EM_S_PROFITNOTICE_FORECASTT(B2286,$C$1)/1000000,"")</f>
        <v/>
      </c>
      <c r="G2286" s="29" t="str">
        <f>IFERROR([1]!EM_S_PROFITNOTICE_FORECASTL(B2286,$C$1)/1000000,"")</f>
        <v/>
      </c>
      <c r="H2286" s="29" t="str">
        <f t="shared" si="247"/>
        <v/>
      </c>
      <c r="I2286" s="36">
        <f>IFERROR([1]!EM_S_QSTM07_IS(B2286,"61",$I$1,"1")/1000000,"")</f>
        <v>49.06157966</v>
      </c>
      <c r="J2286" s="29">
        <f t="shared" si="245"/>
        <v>26.469481280000004</v>
      </c>
      <c r="K2286" s="29">
        <f>IFERROR([1]!EM_S_QSTM07_IS(B2286,"61",$K$2,"1")/1000000,"")</f>
        <v>22.99364082</v>
      </c>
      <c r="L2286" s="30">
        <f t="shared" si="248"/>
        <v>0.15116529336131485</v>
      </c>
      <c r="M2286" s="49" t="str">
        <f ca="1">[1]!EM_S_MAJASSRES_NUM(B2286,$M$2,$M$1)</f>
        <v/>
      </c>
      <c r="N2286" s="45" t="str">
        <f t="shared" si="249"/>
        <v/>
      </c>
      <c r="O2286" s="37">
        <f t="shared" ca="1" si="250"/>
        <v>0.15116529336131485</v>
      </c>
      <c r="P2286" s="26" t="str">
        <f t="shared" si="251"/>
        <v>财报</v>
      </c>
    </row>
    <row r="2287" spans="1:16" x14ac:dyDescent="0.2">
      <c r="A2287" s="33" t="str">
        <f t="shared" ca="1" si="246"/>
        <v/>
      </c>
      <c r="B2287" s="24" t="s">
        <v>4583</v>
      </c>
      <c r="C2287" s="24" t="s">
        <v>4584</v>
      </c>
      <c r="D2287" s="29">
        <f>IFERROR([1]!EM_S_QSTM07_IS(B2287,"61",$C$1,"1")/1000000,"")</f>
        <v>6.1310654400000004</v>
      </c>
      <c r="E2287" s="29" t="str">
        <f>IFERROR([1]!EM_S_PERFORMANCEEXPRESS_PERFEXNETPROFITTOSHAREHOLDER(B2287,$C$1)/1000000,"")</f>
        <v/>
      </c>
      <c r="F2287" s="29" t="str">
        <f>IFERROR([1]!EM_S_PROFITNOTICE_FORECASTT(B2287,$C$1)/1000000,"")</f>
        <v/>
      </c>
      <c r="G2287" s="29" t="str">
        <f>IFERROR([1]!EM_S_PROFITNOTICE_FORECASTL(B2287,$C$1)/1000000,"")</f>
        <v/>
      </c>
      <c r="H2287" s="29" t="str">
        <f t="shared" si="247"/>
        <v/>
      </c>
      <c r="I2287" s="36">
        <f>IFERROR([1]!EM_S_QSTM07_IS(B2287,"61",$I$1,"1")/1000000,"")</f>
        <v>1.5746118500000001</v>
      </c>
      <c r="J2287" s="29">
        <f t="shared" si="245"/>
        <v>4.5564535900000003</v>
      </c>
      <c r="K2287" s="29">
        <f>IFERROR([1]!EM_S_QSTM07_IS(B2287,"61",$K$2,"1")/1000000,"")</f>
        <v>2.67319336</v>
      </c>
      <c r="L2287" s="30">
        <f t="shared" si="248"/>
        <v>0.70449831956787456</v>
      </c>
      <c r="M2287" s="49" t="str">
        <f ca="1">[1]!EM_S_MAJASSRES_NUM(B2287,$M$2,$M$1)</f>
        <v/>
      </c>
      <c r="N2287" s="45">
        <f t="shared" si="249"/>
        <v>1</v>
      </c>
      <c r="O2287" s="37" t="str">
        <f t="shared" ca="1" si="250"/>
        <v/>
      </c>
      <c r="P2287" s="26" t="str">
        <f t="shared" si="251"/>
        <v>财报</v>
      </c>
    </row>
    <row r="2288" spans="1:16" x14ac:dyDescent="0.2">
      <c r="A2288" s="33">
        <f t="shared" ca="1" si="246"/>
        <v>2202</v>
      </c>
      <c r="B2288" s="24" t="s">
        <v>4585</v>
      </c>
      <c r="C2288" s="24" t="s">
        <v>4586</v>
      </c>
      <c r="D2288" s="29">
        <f>IFERROR([1]!EM_S_QSTM07_IS(B2288,"61",$C$1,"1")/1000000,"")</f>
        <v>-27.4634289</v>
      </c>
      <c r="E2288" s="29" t="str">
        <f>IFERROR([1]!EM_S_PERFORMANCEEXPRESS_PERFEXNETPROFITTOSHAREHOLDER(B2288,$C$1)/1000000,"")</f>
        <v/>
      </c>
      <c r="F2288" s="29" t="str">
        <f>IFERROR([1]!EM_S_PROFITNOTICE_FORECASTT(B2288,$C$1)/1000000,"")</f>
        <v/>
      </c>
      <c r="G2288" s="29" t="str">
        <f>IFERROR([1]!EM_S_PROFITNOTICE_FORECASTL(B2288,$C$1)/1000000,"")</f>
        <v/>
      </c>
      <c r="H2288" s="29" t="str">
        <f t="shared" si="247"/>
        <v/>
      </c>
      <c r="I2288" s="36">
        <f>IFERROR([1]!EM_S_QSTM07_IS(B2288,"61",$I$1,"1")/1000000,"")</f>
        <v>62.422905790000002</v>
      </c>
      <c r="J2288" s="29">
        <f t="shared" si="245"/>
        <v>-89.886334689999998</v>
      </c>
      <c r="K2288" s="29">
        <f>IFERROR([1]!EM_S_QSTM07_IS(B2288,"61",$K$2,"1")/1000000,"")</f>
        <v>-24.387619449999999</v>
      </c>
      <c r="L2288" s="30">
        <f t="shared" si="248"/>
        <v>-2.6857363169163277</v>
      </c>
      <c r="M2288" s="49" t="str">
        <f ca="1">[1]!EM_S_MAJASSRES_NUM(B2288,$M$2,$M$1)</f>
        <v/>
      </c>
      <c r="N2288" s="45" t="str">
        <f t="shared" si="249"/>
        <v/>
      </c>
      <c r="O2288" s="37">
        <f t="shared" ca="1" si="250"/>
        <v>-2.6857363169163277</v>
      </c>
      <c r="P2288" s="26" t="str">
        <f t="shared" si="251"/>
        <v>财报</v>
      </c>
    </row>
    <row r="2289" spans="1:16" x14ac:dyDescent="0.2">
      <c r="A2289" s="33">
        <f t="shared" ca="1" si="246"/>
        <v>2172</v>
      </c>
      <c r="B2289" s="24" t="s">
        <v>4587</v>
      </c>
      <c r="C2289" s="24" t="s">
        <v>4588</v>
      </c>
      <c r="D2289" s="29">
        <f>IFERROR([1]!EM_S_QSTM07_IS(B2289,"61",$C$1,"1")/1000000,"")</f>
        <v>103.455736</v>
      </c>
      <c r="E2289" s="29" t="str">
        <f>IFERROR([1]!EM_S_PERFORMANCEEXPRESS_PERFEXNETPROFITTOSHAREHOLDER(B2289,$C$1)/1000000,"")</f>
        <v/>
      </c>
      <c r="F2289" s="29" t="str">
        <f>IFERROR([1]!EM_S_PROFITNOTICE_FORECASTT(B2289,$C$1)/1000000,"")</f>
        <v/>
      </c>
      <c r="G2289" s="29" t="str">
        <f>IFERROR([1]!EM_S_PROFITNOTICE_FORECASTL(B2289,$C$1)/1000000,"")</f>
        <v/>
      </c>
      <c r="H2289" s="29" t="str">
        <f t="shared" si="247"/>
        <v/>
      </c>
      <c r="I2289" s="36">
        <f>IFERROR([1]!EM_S_QSTM07_IS(B2289,"61",$I$1,"1")/1000000,"")</f>
        <v>188.34658563999997</v>
      </c>
      <c r="J2289" s="29">
        <f t="shared" si="245"/>
        <v>-84.890849639999971</v>
      </c>
      <c r="K2289" s="29">
        <f>IFERROR([1]!EM_S_QSTM07_IS(B2289,"61",$K$2,"1")/1000000,"")</f>
        <v>73.992145559999997</v>
      </c>
      <c r="L2289" s="30">
        <f t="shared" si="248"/>
        <v>-2.1472954189598714</v>
      </c>
      <c r="M2289" s="49" t="str">
        <f ca="1">[1]!EM_S_MAJASSRES_NUM(B2289,$M$2,$M$1)</f>
        <v/>
      </c>
      <c r="N2289" s="45" t="str">
        <f t="shared" si="249"/>
        <v/>
      </c>
      <c r="O2289" s="37">
        <f t="shared" ca="1" si="250"/>
        <v>-2.1472954189598714</v>
      </c>
      <c r="P2289" s="26" t="str">
        <f t="shared" si="251"/>
        <v>财报</v>
      </c>
    </row>
    <row r="2290" spans="1:16" x14ac:dyDescent="0.2">
      <c r="A2290" s="33">
        <f t="shared" ca="1" si="246"/>
        <v>291</v>
      </c>
      <c r="B2290" s="24" t="s">
        <v>4589</v>
      </c>
      <c r="C2290" s="24" t="s">
        <v>4590</v>
      </c>
      <c r="D2290" s="29">
        <f>IFERROR([1]!EM_S_QSTM07_IS(B2290,"61",$C$1,"1")/1000000,"")</f>
        <v>2.9081673599999998</v>
      </c>
      <c r="E2290" s="29">
        <f>IFERROR([1]!EM_S_PERFORMANCEEXPRESS_PERFEXNETPROFITTOSHAREHOLDER(B2290,$C$1)/1000000,"")</f>
        <v>12.33</v>
      </c>
      <c r="F2290" s="29" t="str">
        <f>IFERROR([1]!EM_S_PROFITNOTICE_FORECASTT(B2290,$C$1)/1000000,"")</f>
        <v/>
      </c>
      <c r="G2290" s="29" t="str">
        <f>IFERROR([1]!EM_S_PROFITNOTICE_FORECASTL(B2290,$C$1)/1000000,"")</f>
        <v/>
      </c>
      <c r="H2290" s="29" t="str">
        <f t="shared" si="247"/>
        <v/>
      </c>
      <c r="I2290" s="36">
        <f>IFERROR([1]!EM_S_QSTM07_IS(B2290,"61",$I$1,"1")/1000000,"")</f>
        <v>9.4260090500000011</v>
      </c>
      <c r="J2290" s="29">
        <f t="shared" si="245"/>
        <v>-6.5178416900000009</v>
      </c>
      <c r="K2290" s="29">
        <f>IFERROR([1]!EM_S_QSTM07_IS(B2290,"61",$K$2,"1")/1000000,"")</f>
        <v>-52.696263139999999</v>
      </c>
      <c r="L2290" s="30">
        <f t="shared" si="248"/>
        <v>0.87631301914741433</v>
      </c>
      <c r="M2290" s="49" t="str">
        <f ca="1">[1]!EM_S_MAJASSRES_NUM(B2290,$M$2,$M$1)</f>
        <v/>
      </c>
      <c r="N2290" s="45" t="str">
        <f t="shared" si="249"/>
        <v/>
      </c>
      <c r="O2290" s="37">
        <f t="shared" ca="1" si="250"/>
        <v>0.87631301914741433</v>
      </c>
      <c r="P2290" s="26" t="str">
        <f t="shared" si="251"/>
        <v>财报</v>
      </c>
    </row>
    <row r="2291" spans="1:16" x14ac:dyDescent="0.2">
      <c r="A2291" s="33">
        <f t="shared" ca="1" si="246"/>
        <v>1358</v>
      </c>
      <c r="B2291" s="24" t="s">
        <v>4591</v>
      </c>
      <c r="C2291" s="24" t="s">
        <v>4592</v>
      </c>
      <c r="D2291" s="29">
        <f>IFERROR([1]!EM_S_QSTM07_IS(B2291,"61",$C$1,"1")/1000000,"")</f>
        <v>20.49404856</v>
      </c>
      <c r="E2291" s="29" t="str">
        <f>IFERROR([1]!EM_S_PERFORMANCEEXPRESS_PERFEXNETPROFITTOSHAREHOLDER(B2291,$C$1)/1000000,"")</f>
        <v/>
      </c>
      <c r="F2291" s="29" t="str">
        <f>IFERROR([1]!EM_S_PROFITNOTICE_FORECASTT(B2291,$C$1)/1000000,"")</f>
        <v/>
      </c>
      <c r="G2291" s="29" t="str">
        <f>IFERROR([1]!EM_S_PROFITNOTICE_FORECASTL(B2291,$C$1)/1000000,"")</f>
        <v/>
      </c>
      <c r="H2291" s="29" t="str">
        <f t="shared" si="247"/>
        <v/>
      </c>
      <c r="I2291" s="36">
        <f>IFERROR([1]!EM_S_QSTM07_IS(B2291,"61",$I$1,"1")/1000000,"")</f>
        <v>15.87870642</v>
      </c>
      <c r="J2291" s="29">
        <f t="shared" si="245"/>
        <v>4.6153421399999992</v>
      </c>
      <c r="K2291" s="29">
        <f>IFERROR([1]!EM_S_QSTM07_IS(B2291,"61",$K$2,"1")/1000000,"")</f>
        <v>21.412676190000003</v>
      </c>
      <c r="L2291" s="30">
        <f t="shared" si="248"/>
        <v>-0.78445748214529931</v>
      </c>
      <c r="M2291" s="49" t="str">
        <f ca="1">[1]!EM_S_MAJASSRES_NUM(B2291,$M$2,$M$1)</f>
        <v/>
      </c>
      <c r="N2291" s="45" t="str">
        <f t="shared" si="249"/>
        <v/>
      </c>
      <c r="O2291" s="37">
        <f t="shared" ca="1" si="250"/>
        <v>-0.78445748214529931</v>
      </c>
      <c r="P2291" s="26" t="str">
        <f t="shared" si="251"/>
        <v>财报</v>
      </c>
    </row>
    <row r="2292" spans="1:16" x14ac:dyDescent="0.2">
      <c r="A2292" s="33">
        <f t="shared" ca="1" si="246"/>
        <v>46</v>
      </c>
      <c r="B2292" s="24" t="s">
        <v>4593</v>
      </c>
      <c r="C2292" s="24" t="s">
        <v>4594</v>
      </c>
      <c r="D2292" s="29">
        <f>IFERROR([1]!EM_S_QSTM07_IS(B2292,"61",$C$1,"1")/1000000,"")</f>
        <v>58.254985420000004</v>
      </c>
      <c r="E2292" s="29" t="str">
        <f>IFERROR([1]!EM_S_PERFORMANCEEXPRESS_PERFEXNETPROFITTOSHAREHOLDER(B2292,$C$1)/1000000,"")</f>
        <v/>
      </c>
      <c r="F2292" s="29" t="str">
        <f>IFERROR([1]!EM_S_PROFITNOTICE_FORECASTT(B2292,$C$1)/1000000,"")</f>
        <v/>
      </c>
      <c r="G2292" s="29" t="str">
        <f>IFERROR([1]!EM_S_PROFITNOTICE_FORECASTL(B2292,$C$1)/1000000,"")</f>
        <v/>
      </c>
      <c r="H2292" s="29" t="str">
        <f t="shared" si="247"/>
        <v/>
      </c>
      <c r="I2292" s="36">
        <f>IFERROR([1]!EM_S_QSTM07_IS(B2292,"61",$I$1,"1")/1000000,"")</f>
        <v>-4.9611019299999999</v>
      </c>
      <c r="J2292" s="29">
        <f t="shared" si="245"/>
        <v>63.216087350000002</v>
      </c>
      <c r="K2292" s="29">
        <f>IFERROR([1]!EM_S_QSTM07_IS(B2292,"61",$K$2,"1")/1000000,"")</f>
        <v>12.94968216</v>
      </c>
      <c r="L2292" s="30">
        <f t="shared" si="248"/>
        <v>3.8816709606407822</v>
      </c>
      <c r="M2292" s="49" t="str">
        <f ca="1">[1]!EM_S_MAJASSRES_NUM(B2292,$M$2,$M$1)</f>
        <v/>
      </c>
      <c r="N2292" s="45" t="str">
        <f t="shared" si="249"/>
        <v/>
      </c>
      <c r="O2292" s="37">
        <f t="shared" ca="1" si="250"/>
        <v>3.8816709606407822</v>
      </c>
      <c r="P2292" s="26" t="str">
        <f t="shared" si="251"/>
        <v>财报</v>
      </c>
    </row>
    <row r="2293" spans="1:16" x14ac:dyDescent="0.2">
      <c r="A2293" s="33" t="str">
        <f t="shared" ca="1" si="246"/>
        <v/>
      </c>
      <c r="B2293" s="24" t="s">
        <v>4595</v>
      </c>
      <c r="C2293" s="24" t="s">
        <v>4596</v>
      </c>
      <c r="D2293" s="29">
        <f>IFERROR([1]!EM_S_QSTM07_IS(B2293,"61",$C$1,"1")/1000000,"")</f>
        <v>22.397943440000002</v>
      </c>
      <c r="E2293" s="29" t="str">
        <f>IFERROR([1]!EM_S_PERFORMANCEEXPRESS_PERFEXNETPROFITTOSHAREHOLDER(B2293,$C$1)/1000000,"")</f>
        <v/>
      </c>
      <c r="F2293" s="29" t="str">
        <f>IFERROR([1]!EM_S_PROFITNOTICE_FORECASTT(B2293,$C$1)/1000000,"")</f>
        <v/>
      </c>
      <c r="G2293" s="29" t="str">
        <f>IFERROR([1]!EM_S_PROFITNOTICE_FORECASTL(B2293,$C$1)/1000000,"")</f>
        <v/>
      </c>
      <c r="H2293" s="29" t="str">
        <f t="shared" si="247"/>
        <v/>
      </c>
      <c r="I2293" s="36">
        <f>IFERROR([1]!EM_S_QSTM07_IS(B2293,"61",$I$1,"1")/1000000,"")</f>
        <v>119.82517670999999</v>
      </c>
      <c r="J2293" s="29">
        <f t="shared" si="245"/>
        <v>-97.427233269999988</v>
      </c>
      <c r="K2293" s="29">
        <f>IFERROR([1]!EM_S_QSTM07_IS(B2293,"61",$K$2,"1")/1000000,"")</f>
        <v>106.92513109000001</v>
      </c>
      <c r="L2293" s="30">
        <f t="shared" si="248"/>
        <v>-1.911172446335319</v>
      </c>
      <c r="M2293" s="49">
        <f ca="1">[1]!EM_S_MAJASSRES_NUM(B2293,$M$2,$M$1)</f>
        <v>1</v>
      </c>
      <c r="N2293" s="45" t="str">
        <f t="shared" si="249"/>
        <v/>
      </c>
      <c r="O2293" s="37" t="str">
        <f t="shared" ca="1" si="250"/>
        <v/>
      </c>
      <c r="P2293" s="26" t="str">
        <f t="shared" si="251"/>
        <v>财报</v>
      </c>
    </row>
    <row r="2294" spans="1:16" x14ac:dyDescent="0.2">
      <c r="A2294" s="33">
        <f t="shared" ca="1" si="246"/>
        <v>2167</v>
      </c>
      <c r="B2294" s="24" t="s">
        <v>4597</v>
      </c>
      <c r="C2294" s="24" t="s">
        <v>4598</v>
      </c>
      <c r="D2294" s="29">
        <f>IFERROR([1]!EM_S_QSTM07_IS(B2294,"61",$C$1,"1")/1000000,"")</f>
        <v>29.401113909999999</v>
      </c>
      <c r="E2294" s="29" t="str">
        <f>IFERROR([1]!EM_S_PERFORMANCEEXPRESS_PERFEXNETPROFITTOSHAREHOLDER(B2294,$C$1)/1000000,"")</f>
        <v/>
      </c>
      <c r="F2294" s="29" t="str">
        <f>IFERROR([1]!EM_S_PROFITNOTICE_FORECASTT(B2294,$C$1)/1000000,"")</f>
        <v/>
      </c>
      <c r="G2294" s="29" t="str">
        <f>IFERROR([1]!EM_S_PROFITNOTICE_FORECASTL(B2294,$C$1)/1000000,"")</f>
        <v/>
      </c>
      <c r="H2294" s="29" t="str">
        <f t="shared" si="247"/>
        <v/>
      </c>
      <c r="I2294" s="36">
        <f>IFERROR([1]!EM_S_QSTM07_IS(B2294,"61",$I$1,"1")/1000000,"")</f>
        <v>104.00579126000001</v>
      </c>
      <c r="J2294" s="29">
        <f t="shared" si="245"/>
        <v>-74.604677350000003</v>
      </c>
      <c r="K2294" s="29">
        <f>IFERROR([1]!EM_S_QSTM07_IS(B2294,"61",$K$2,"1")/1000000,"")</f>
        <v>68.791731959999993</v>
      </c>
      <c r="L2294" s="30">
        <f t="shared" si="248"/>
        <v>-2.0845006401842019</v>
      </c>
      <c r="M2294" s="49" t="str">
        <f ca="1">[1]!EM_S_MAJASSRES_NUM(B2294,$M$2,$M$1)</f>
        <v/>
      </c>
      <c r="N2294" s="45" t="str">
        <f t="shared" si="249"/>
        <v/>
      </c>
      <c r="O2294" s="37">
        <f t="shared" ca="1" si="250"/>
        <v>-2.0845006401842019</v>
      </c>
      <c r="P2294" s="26" t="str">
        <f t="shared" si="251"/>
        <v>财报</v>
      </c>
    </row>
    <row r="2295" spans="1:16" x14ac:dyDescent="0.2">
      <c r="A2295" s="33">
        <f t="shared" ca="1" si="246"/>
        <v>2262</v>
      </c>
      <c r="B2295" s="24" t="s">
        <v>4599</v>
      </c>
      <c r="C2295" s="24" t="s">
        <v>4600</v>
      </c>
      <c r="D2295" s="29">
        <f>IFERROR([1]!EM_S_QSTM07_IS(B2295,"61",$C$1,"1")/1000000,"")</f>
        <v>53.890564939999997</v>
      </c>
      <c r="E2295" s="29" t="str">
        <f>IFERROR([1]!EM_S_PERFORMANCEEXPRESS_PERFEXNETPROFITTOSHAREHOLDER(B2295,$C$1)/1000000,"")</f>
        <v/>
      </c>
      <c r="F2295" s="29" t="str">
        <f>IFERROR([1]!EM_S_PROFITNOTICE_FORECASTT(B2295,$C$1)/1000000,"")</f>
        <v/>
      </c>
      <c r="G2295" s="29" t="str">
        <f>IFERROR([1]!EM_S_PROFITNOTICE_FORECASTL(B2295,$C$1)/1000000,"")</f>
        <v/>
      </c>
      <c r="H2295" s="29" t="str">
        <f t="shared" si="247"/>
        <v/>
      </c>
      <c r="I2295" s="36">
        <f>IFERROR([1]!EM_S_QSTM07_IS(B2295,"61",$I$1,"1")/1000000,"")</f>
        <v>152.01055862000001</v>
      </c>
      <c r="J2295" s="29">
        <f t="shared" si="245"/>
        <v>-98.119993680000022</v>
      </c>
      <c r="K2295" s="29">
        <f>IFERROR([1]!EM_S_QSTM07_IS(B2295,"61",$K$2,"1")/1000000,"")</f>
        <v>-10.837870199999999</v>
      </c>
      <c r="L2295" s="30">
        <f t="shared" si="248"/>
        <v>-8.0534387171383575</v>
      </c>
      <c r="M2295" s="49" t="str">
        <f ca="1">[1]!EM_S_MAJASSRES_NUM(B2295,$M$2,$M$1)</f>
        <v/>
      </c>
      <c r="N2295" s="45" t="str">
        <f t="shared" si="249"/>
        <v/>
      </c>
      <c r="O2295" s="37">
        <f t="shared" ca="1" si="250"/>
        <v>-8.0534387171383575</v>
      </c>
      <c r="P2295" s="26" t="str">
        <f t="shared" si="251"/>
        <v>财报</v>
      </c>
    </row>
    <row r="2296" spans="1:16" x14ac:dyDescent="0.2">
      <c r="A2296" s="33">
        <f t="shared" ca="1" si="246"/>
        <v>727</v>
      </c>
      <c r="B2296" s="24" t="s">
        <v>4601</v>
      </c>
      <c r="C2296" s="24" t="s">
        <v>4602</v>
      </c>
      <c r="D2296" s="29">
        <f>IFERROR([1]!EM_S_QSTM07_IS(B2296,"61",$C$1,"1")/1000000,"")</f>
        <v>16.019772880000001</v>
      </c>
      <c r="E2296" s="29" t="str">
        <f>IFERROR([1]!EM_S_PERFORMANCEEXPRESS_PERFEXNETPROFITTOSHAREHOLDER(B2296,$C$1)/1000000,"")</f>
        <v/>
      </c>
      <c r="F2296" s="29" t="str">
        <f>IFERROR([1]!EM_S_PROFITNOTICE_FORECASTT(B2296,$C$1)/1000000,"")</f>
        <v/>
      </c>
      <c r="G2296" s="29" t="str">
        <f>IFERROR([1]!EM_S_PROFITNOTICE_FORECASTL(B2296,$C$1)/1000000,"")</f>
        <v/>
      </c>
      <c r="H2296" s="29" t="str">
        <f t="shared" si="247"/>
        <v/>
      </c>
      <c r="I2296" s="36">
        <f>IFERROR([1]!EM_S_QSTM07_IS(B2296,"61",$I$1,"1")/1000000,"")</f>
        <v>7.20390876</v>
      </c>
      <c r="J2296" s="29">
        <f t="shared" si="245"/>
        <v>8.8158641200000005</v>
      </c>
      <c r="K2296" s="29">
        <f>IFERROR([1]!EM_S_QSTM07_IS(B2296,"61",$K$2,"1")/1000000,"")</f>
        <v>12.072493039999999</v>
      </c>
      <c r="L2296" s="30">
        <f t="shared" si="248"/>
        <v>-0.26975612321413267</v>
      </c>
      <c r="M2296" s="49" t="str">
        <f ca="1">[1]!EM_S_MAJASSRES_NUM(B2296,$M$2,$M$1)</f>
        <v/>
      </c>
      <c r="N2296" s="45" t="str">
        <f t="shared" si="249"/>
        <v/>
      </c>
      <c r="O2296" s="37">
        <f t="shared" ca="1" si="250"/>
        <v>-0.26975612321413267</v>
      </c>
      <c r="P2296" s="26" t="str">
        <f t="shared" si="251"/>
        <v>财报</v>
      </c>
    </row>
    <row r="2297" spans="1:16" x14ac:dyDescent="0.2">
      <c r="A2297" s="33">
        <f t="shared" ca="1" si="246"/>
        <v>2171</v>
      </c>
      <c r="B2297" s="24" t="s">
        <v>4603</v>
      </c>
      <c r="C2297" s="24" t="s">
        <v>4604</v>
      </c>
      <c r="D2297" s="29">
        <f>IFERROR([1]!EM_S_QSTM07_IS(B2297,"61",$C$1,"1")/1000000,"")</f>
        <v>24.481404480000002</v>
      </c>
      <c r="E2297" s="29" t="str">
        <f>IFERROR([1]!EM_S_PERFORMANCEEXPRESS_PERFEXNETPROFITTOSHAREHOLDER(B2297,$C$1)/1000000,"")</f>
        <v/>
      </c>
      <c r="F2297" s="29" t="str">
        <f>IFERROR([1]!EM_S_PROFITNOTICE_FORECASTT(B2297,$C$1)/1000000,"")</f>
        <v/>
      </c>
      <c r="G2297" s="29" t="str">
        <f>IFERROR([1]!EM_S_PROFITNOTICE_FORECASTL(B2297,$C$1)/1000000,"")</f>
        <v/>
      </c>
      <c r="H2297" s="29" t="str">
        <f t="shared" si="247"/>
        <v/>
      </c>
      <c r="I2297" s="36">
        <f>IFERROR([1]!EM_S_QSTM07_IS(B2297,"61",$I$1,"1")/1000000,"")</f>
        <v>55.713403460000002</v>
      </c>
      <c r="J2297" s="29">
        <f t="shared" si="245"/>
        <v>-31.23199898</v>
      </c>
      <c r="K2297" s="29">
        <f>IFERROR([1]!EM_S_QSTM07_IS(B2297,"61",$K$2,"1")/1000000,"")</f>
        <v>27.529142289999999</v>
      </c>
      <c r="L2297" s="30">
        <f t="shared" si="248"/>
        <v>-2.1345067946902603</v>
      </c>
      <c r="M2297" s="49" t="str">
        <f ca="1">[1]!EM_S_MAJASSRES_NUM(B2297,$M$2,$M$1)</f>
        <v/>
      </c>
      <c r="N2297" s="45" t="str">
        <f t="shared" si="249"/>
        <v/>
      </c>
      <c r="O2297" s="37">
        <f t="shared" ca="1" si="250"/>
        <v>-2.1345067946902603</v>
      </c>
      <c r="P2297" s="26" t="str">
        <f t="shared" si="251"/>
        <v>财报</v>
      </c>
    </row>
    <row r="2298" spans="1:16" x14ac:dyDescent="0.2">
      <c r="A2298" s="33" t="str">
        <f t="shared" ca="1" si="246"/>
        <v/>
      </c>
      <c r="B2298" s="24" t="s">
        <v>4605</v>
      </c>
      <c r="C2298" s="24" t="s">
        <v>4606</v>
      </c>
      <c r="D2298" s="29">
        <f>IFERROR([1]!EM_S_QSTM07_IS(B2298,"61",$C$1,"1")/1000000,"")</f>
        <v>18.57899441</v>
      </c>
      <c r="E2298" s="29" t="str">
        <f>IFERROR([1]!EM_S_PERFORMANCEEXPRESS_PERFEXNETPROFITTOSHAREHOLDER(B2298,$C$1)/1000000,"")</f>
        <v/>
      </c>
      <c r="F2298" s="29" t="str">
        <f>IFERROR([1]!EM_S_PROFITNOTICE_FORECASTT(B2298,$C$1)/1000000,"")</f>
        <v/>
      </c>
      <c r="G2298" s="29" t="str">
        <f>IFERROR([1]!EM_S_PROFITNOTICE_FORECASTL(B2298,$C$1)/1000000,"")</f>
        <v/>
      </c>
      <c r="H2298" s="29" t="str">
        <f t="shared" si="247"/>
        <v/>
      </c>
      <c r="I2298" s="36">
        <f>IFERROR([1]!EM_S_QSTM07_IS(B2298,"61",$I$1,"1")/1000000,"")</f>
        <v>13.8301528</v>
      </c>
      <c r="J2298" s="29">
        <f t="shared" si="245"/>
        <v>4.7488416099999995</v>
      </c>
      <c r="K2298" s="29">
        <f>IFERROR([1]!EM_S_QSTM07_IS(B2298,"61",$K$2,"1")/1000000,"")</f>
        <v>-7.0627654599999996</v>
      </c>
      <c r="L2298" s="30">
        <f t="shared" si="248"/>
        <v>1.6723770790485799</v>
      </c>
      <c r="M2298" s="49" t="str">
        <f ca="1">[1]!EM_S_MAJASSRES_NUM(B2298,$M$2,$M$1)</f>
        <v/>
      </c>
      <c r="N2298" s="45">
        <f t="shared" si="249"/>
        <v>1</v>
      </c>
      <c r="O2298" s="37" t="str">
        <f t="shared" ca="1" si="250"/>
        <v/>
      </c>
      <c r="P2298" s="26" t="str">
        <f t="shared" si="251"/>
        <v>财报</v>
      </c>
    </row>
    <row r="2299" spans="1:16" x14ac:dyDescent="0.2">
      <c r="A2299" s="33" t="str">
        <f t="shared" ca="1" si="246"/>
        <v/>
      </c>
      <c r="B2299" s="24" t="s">
        <v>4607</v>
      </c>
      <c r="C2299" s="24" t="s">
        <v>4608</v>
      </c>
      <c r="D2299" s="29">
        <f>IFERROR([1]!EM_S_QSTM07_IS(B2299,"61",$C$1,"1")/1000000,"")</f>
        <v>68.244376900000006</v>
      </c>
      <c r="E2299" s="29" t="str">
        <f>IFERROR([1]!EM_S_PERFORMANCEEXPRESS_PERFEXNETPROFITTOSHAREHOLDER(B2299,$C$1)/1000000,"")</f>
        <v/>
      </c>
      <c r="F2299" s="29" t="str">
        <f>IFERROR([1]!EM_S_PROFITNOTICE_FORECASTT(B2299,$C$1)/1000000,"")</f>
        <v/>
      </c>
      <c r="G2299" s="29" t="str">
        <f>IFERROR([1]!EM_S_PROFITNOTICE_FORECASTL(B2299,$C$1)/1000000,"")</f>
        <v/>
      </c>
      <c r="H2299" s="29" t="str">
        <f t="shared" si="247"/>
        <v/>
      </c>
      <c r="I2299" s="36">
        <f>IFERROR([1]!EM_S_QSTM07_IS(B2299,"61",$I$1,"1")/1000000,"")</f>
        <v>26.119496890000001</v>
      </c>
      <c r="J2299" s="29">
        <f t="shared" si="245"/>
        <v>42.124880010000005</v>
      </c>
      <c r="K2299" s="29">
        <f>IFERROR([1]!EM_S_QSTM07_IS(B2299,"61",$K$2,"1")/1000000,"")</f>
        <v>0.87330660999999998</v>
      </c>
      <c r="L2299" s="30">
        <f t="shared" si="248"/>
        <v>47.236071418261687</v>
      </c>
      <c r="M2299" s="49" t="str">
        <f ca="1">[1]!EM_S_MAJASSRES_NUM(B2299,$M$2,$M$1)</f>
        <v/>
      </c>
      <c r="N2299" s="45">
        <f t="shared" si="249"/>
        <v>1</v>
      </c>
      <c r="O2299" s="37" t="str">
        <f t="shared" ca="1" si="250"/>
        <v/>
      </c>
      <c r="P2299" s="26" t="str">
        <f t="shared" si="251"/>
        <v>财报</v>
      </c>
    </row>
    <row r="2300" spans="1:16" x14ac:dyDescent="0.2">
      <c r="A2300" s="33">
        <f t="shared" ca="1" si="246"/>
        <v>1291</v>
      </c>
      <c r="B2300" s="24" t="s">
        <v>4609</v>
      </c>
      <c r="C2300" s="24" t="s">
        <v>4610</v>
      </c>
      <c r="D2300" s="29">
        <f>IFERROR([1]!EM_S_QSTM07_IS(B2300,"61",$C$1,"1")/1000000,"")</f>
        <v>27.884127739999997</v>
      </c>
      <c r="E2300" s="29" t="str">
        <f>IFERROR([1]!EM_S_PERFORMANCEEXPRESS_PERFEXNETPROFITTOSHAREHOLDER(B2300,$C$1)/1000000,"")</f>
        <v/>
      </c>
      <c r="F2300" s="29" t="str">
        <f>IFERROR([1]!EM_S_PROFITNOTICE_FORECASTT(B2300,$C$1)/1000000,"")</f>
        <v/>
      </c>
      <c r="G2300" s="29" t="str">
        <f>IFERROR([1]!EM_S_PROFITNOTICE_FORECASTL(B2300,$C$1)/1000000,"")</f>
        <v/>
      </c>
      <c r="H2300" s="29" t="str">
        <f t="shared" si="247"/>
        <v/>
      </c>
      <c r="I2300" s="36">
        <f>IFERROR([1]!EM_S_QSTM07_IS(B2300,"61",$I$1,"1")/1000000,"")</f>
        <v>22.47993078</v>
      </c>
      <c r="J2300" s="29">
        <f t="shared" si="245"/>
        <v>5.4041969599999966</v>
      </c>
      <c r="K2300" s="29">
        <f>IFERROR([1]!EM_S_QSTM07_IS(B2300,"61",$K$2,"1")/1000000,"")</f>
        <v>21.231721969999999</v>
      </c>
      <c r="L2300" s="30">
        <f t="shared" si="248"/>
        <v>-0.74546591333307677</v>
      </c>
      <c r="M2300" s="49" t="str">
        <f ca="1">[1]!EM_S_MAJASSRES_NUM(B2300,$M$2,$M$1)</f>
        <v/>
      </c>
      <c r="N2300" s="45" t="str">
        <f t="shared" si="249"/>
        <v/>
      </c>
      <c r="O2300" s="37">
        <f t="shared" ca="1" si="250"/>
        <v>-0.74546591333307677</v>
      </c>
      <c r="P2300" s="26" t="str">
        <f t="shared" si="251"/>
        <v>财报</v>
      </c>
    </row>
    <row r="2301" spans="1:16" x14ac:dyDescent="0.2">
      <c r="A2301" s="33">
        <f t="shared" ca="1" si="246"/>
        <v>1959</v>
      </c>
      <c r="B2301" s="24" t="s">
        <v>4611</v>
      </c>
      <c r="C2301" s="24" t="s">
        <v>4612</v>
      </c>
      <c r="D2301" s="29">
        <f>IFERROR([1]!EM_S_QSTM07_IS(B2301,"61",$C$1,"1")/1000000,"")</f>
        <v>134.02218654000001</v>
      </c>
      <c r="E2301" s="29" t="str">
        <f>IFERROR([1]!EM_S_PERFORMANCEEXPRESS_PERFEXNETPROFITTOSHAREHOLDER(B2301,$C$1)/1000000,"")</f>
        <v/>
      </c>
      <c r="F2301" s="29" t="str">
        <f>IFERROR([1]!EM_S_PROFITNOTICE_FORECASTT(B2301,$C$1)/1000000,"")</f>
        <v/>
      </c>
      <c r="G2301" s="29" t="str">
        <f>IFERROR([1]!EM_S_PROFITNOTICE_FORECASTL(B2301,$C$1)/1000000,"")</f>
        <v/>
      </c>
      <c r="H2301" s="29" t="str">
        <f t="shared" si="247"/>
        <v/>
      </c>
      <c r="I2301" s="36">
        <f>IFERROR([1]!EM_S_QSTM07_IS(B2301,"61",$I$1,"1")/1000000,"")</f>
        <v>170.97565907000001</v>
      </c>
      <c r="J2301" s="29">
        <f t="shared" si="245"/>
        <v>-36.953472529999999</v>
      </c>
      <c r="K2301" s="29">
        <f>IFERROR([1]!EM_S_QSTM07_IS(B2301,"61",$K$2,"1")/1000000,"")</f>
        <v>140.75606299</v>
      </c>
      <c r="L2301" s="30">
        <f t="shared" si="248"/>
        <v>-1.2625355650408137</v>
      </c>
      <c r="M2301" s="49" t="str">
        <f ca="1">[1]!EM_S_MAJASSRES_NUM(B2301,$M$2,$M$1)</f>
        <v/>
      </c>
      <c r="N2301" s="45" t="str">
        <f t="shared" si="249"/>
        <v/>
      </c>
      <c r="O2301" s="37">
        <f t="shared" ca="1" si="250"/>
        <v>-1.2625355650408137</v>
      </c>
      <c r="P2301" s="26" t="str">
        <f t="shared" si="251"/>
        <v>财报</v>
      </c>
    </row>
    <row r="2302" spans="1:16" x14ac:dyDescent="0.2">
      <c r="A2302" s="33">
        <f t="shared" ca="1" si="246"/>
        <v>551</v>
      </c>
      <c r="B2302" s="24" t="s">
        <v>4613</v>
      </c>
      <c r="C2302" s="24" t="s">
        <v>4614</v>
      </c>
      <c r="D2302" s="29">
        <f>IFERROR([1]!EM_S_QSTM07_IS(B2302,"61",$C$1,"1")/1000000,"")</f>
        <v>30.866466489999997</v>
      </c>
      <c r="E2302" s="29" t="str">
        <f>IFERROR([1]!EM_S_PERFORMANCEEXPRESS_PERFEXNETPROFITTOSHAREHOLDER(B2302,$C$1)/1000000,"")</f>
        <v/>
      </c>
      <c r="F2302" s="29" t="str">
        <f>IFERROR([1]!EM_S_PROFITNOTICE_FORECASTT(B2302,$C$1)/1000000,"")</f>
        <v/>
      </c>
      <c r="G2302" s="29" t="str">
        <f>IFERROR([1]!EM_S_PROFITNOTICE_FORECASTL(B2302,$C$1)/1000000,"")</f>
        <v/>
      </c>
      <c r="H2302" s="29" t="str">
        <f t="shared" si="247"/>
        <v/>
      </c>
      <c r="I2302" s="36">
        <f>IFERROR([1]!EM_S_QSTM07_IS(B2302,"61",$I$1,"1")/1000000,"")</f>
        <v>0.81253333999999999</v>
      </c>
      <c r="J2302" s="29">
        <f t="shared" si="245"/>
        <v>30.053933149999995</v>
      </c>
      <c r="K2302" s="29">
        <f>IFERROR([1]!EM_S_QSTM07_IS(B2302,"61",$K$2,"1")/1000000,"")</f>
        <v>30.71087606</v>
      </c>
      <c r="L2302" s="30">
        <f t="shared" si="248"/>
        <v>-2.1391213611638177E-2</v>
      </c>
      <c r="M2302" s="49" t="str">
        <f ca="1">[1]!EM_S_MAJASSRES_NUM(B2302,$M$2,$M$1)</f>
        <v/>
      </c>
      <c r="N2302" s="45" t="str">
        <f t="shared" si="249"/>
        <v/>
      </c>
      <c r="O2302" s="37">
        <f t="shared" ca="1" si="250"/>
        <v>-2.1391213611638177E-2</v>
      </c>
      <c r="P2302" s="26" t="str">
        <f t="shared" si="251"/>
        <v>财报</v>
      </c>
    </row>
    <row r="2303" spans="1:16" x14ac:dyDescent="0.2">
      <c r="A2303" s="33">
        <f t="shared" ca="1" si="246"/>
        <v>1547</v>
      </c>
      <c r="B2303" s="24" t="s">
        <v>4615</v>
      </c>
      <c r="C2303" s="24" t="s">
        <v>4616</v>
      </c>
      <c r="D2303" s="29">
        <f>IFERROR([1]!EM_S_QSTM07_IS(B2303,"61",$C$1,"1")/1000000,"")</f>
        <v>170.69966251</v>
      </c>
      <c r="E2303" s="29" t="str">
        <f>IFERROR([1]!EM_S_PERFORMANCEEXPRESS_PERFEXNETPROFITTOSHAREHOLDER(B2303,$C$1)/1000000,"")</f>
        <v/>
      </c>
      <c r="F2303" s="29" t="str">
        <f>IFERROR([1]!EM_S_PROFITNOTICE_FORECASTT(B2303,$C$1)/1000000,"")</f>
        <v/>
      </c>
      <c r="G2303" s="29" t="str">
        <f>IFERROR([1]!EM_S_PROFITNOTICE_FORECASTL(B2303,$C$1)/1000000,"")</f>
        <v/>
      </c>
      <c r="H2303" s="29" t="str">
        <f t="shared" si="247"/>
        <v/>
      </c>
      <c r="I2303" s="36">
        <f>IFERROR([1]!EM_S_QSTM07_IS(B2303,"61",$I$1,"1")/1000000,"")</f>
        <v>142.03120931999999</v>
      </c>
      <c r="J2303" s="29">
        <f t="shared" si="245"/>
        <v>28.668453190000008</v>
      </c>
      <c r="K2303" s="29">
        <f>IFERROR([1]!EM_S_QSTM07_IS(B2303,"61",$K$2,"1")/1000000,"")</f>
        <v>296.67023879000004</v>
      </c>
      <c r="L2303" s="30">
        <f t="shared" si="248"/>
        <v>-0.90336592808592053</v>
      </c>
      <c r="M2303" s="49" t="str">
        <f ca="1">[1]!EM_S_MAJASSRES_NUM(B2303,$M$2,$M$1)</f>
        <v/>
      </c>
      <c r="N2303" s="45" t="str">
        <f t="shared" si="249"/>
        <v/>
      </c>
      <c r="O2303" s="37">
        <f t="shared" ca="1" si="250"/>
        <v>-0.90336592808592053</v>
      </c>
      <c r="P2303" s="26" t="str">
        <f t="shared" si="251"/>
        <v>财报</v>
      </c>
    </row>
    <row r="2304" spans="1:16" x14ac:dyDescent="0.2">
      <c r="A2304" s="33" t="str">
        <f t="shared" ca="1" si="246"/>
        <v/>
      </c>
      <c r="B2304" s="24" t="s">
        <v>4617</v>
      </c>
      <c r="C2304" s="24" t="s">
        <v>4618</v>
      </c>
      <c r="D2304" s="29">
        <f>IFERROR([1]!EM_S_QSTM07_IS(B2304,"61",$C$1,"1")/1000000,"")</f>
        <v>35.333273520000006</v>
      </c>
      <c r="E2304" s="29" t="str">
        <f>IFERROR([1]!EM_S_PERFORMANCEEXPRESS_PERFEXNETPROFITTOSHAREHOLDER(B2304,$C$1)/1000000,"")</f>
        <v/>
      </c>
      <c r="F2304" s="29">
        <f>IFERROR([1]!EM_S_PROFITNOTICE_FORECASTT(B2304,$C$1)/1000000,"")</f>
        <v>44.43</v>
      </c>
      <c r="G2304" s="29">
        <f>IFERROR([1]!EM_S_PROFITNOTICE_FORECASTL(B2304,$C$1)/1000000,"")</f>
        <v>44.43</v>
      </c>
      <c r="H2304" s="29">
        <f t="shared" si="247"/>
        <v>44.43</v>
      </c>
      <c r="I2304" s="36">
        <f>IFERROR([1]!EM_S_QSTM07_IS(B2304,"61",$I$1,"1")/1000000,"")</f>
        <v>8.548741119999999</v>
      </c>
      <c r="J2304" s="29">
        <f t="shared" si="245"/>
        <v>26.784532400000007</v>
      </c>
      <c r="K2304" s="29">
        <f>IFERROR([1]!EM_S_QSTM07_IS(B2304,"61",$K$2,"1")/1000000,"")</f>
        <v>-4.0293481099999999</v>
      </c>
      <c r="L2304" s="30">
        <f t="shared" si="248"/>
        <v>7.6473612278686955</v>
      </c>
      <c r="M2304" s="49" t="str">
        <f ca="1">[1]!EM_S_MAJASSRES_NUM(B2304,$M$2,$M$1)</f>
        <v/>
      </c>
      <c r="N2304" s="45">
        <f t="shared" si="249"/>
        <v>1</v>
      </c>
      <c r="O2304" s="37" t="str">
        <f t="shared" ca="1" si="250"/>
        <v/>
      </c>
      <c r="P2304" s="26" t="str">
        <f t="shared" si="251"/>
        <v>财报</v>
      </c>
    </row>
    <row r="2305" spans="1:16" x14ac:dyDescent="0.2">
      <c r="A2305" s="33">
        <f t="shared" ca="1" si="246"/>
        <v>986</v>
      </c>
      <c r="B2305" s="24" t="s">
        <v>4619</v>
      </c>
      <c r="C2305" s="24" t="s">
        <v>4620</v>
      </c>
      <c r="D2305" s="29">
        <f>IFERROR([1]!EM_S_QSTM07_IS(B2305,"61",$C$1,"1")/1000000,"")</f>
        <v>934.14332686</v>
      </c>
      <c r="E2305" s="29" t="str">
        <f>IFERROR([1]!EM_S_PERFORMANCEEXPRESS_PERFEXNETPROFITTOSHAREHOLDER(B2305,$C$1)/1000000,"")</f>
        <v/>
      </c>
      <c r="F2305" s="29" t="str">
        <f>IFERROR([1]!EM_S_PROFITNOTICE_FORECASTT(B2305,$C$1)/1000000,"")</f>
        <v/>
      </c>
      <c r="G2305" s="29" t="str">
        <f>IFERROR([1]!EM_S_PROFITNOTICE_FORECASTL(B2305,$C$1)/1000000,"")</f>
        <v/>
      </c>
      <c r="H2305" s="29" t="str">
        <f t="shared" si="247"/>
        <v/>
      </c>
      <c r="I2305" s="36">
        <f>IFERROR([1]!EM_S_QSTM07_IS(B2305,"61",$I$1,"1")/1000000,"")</f>
        <v>344.52408537999997</v>
      </c>
      <c r="J2305" s="29">
        <f t="shared" si="245"/>
        <v>589.61924148000003</v>
      </c>
      <c r="K2305" s="29">
        <f>IFERROR([1]!EM_S_QSTM07_IS(B2305,"61",$K$2,"1")/1000000,"")</f>
        <v>1263.4699780399999</v>
      </c>
      <c r="L2305" s="30">
        <f t="shared" si="248"/>
        <v>-0.53333339792159795</v>
      </c>
      <c r="M2305" s="49" t="str">
        <f ca="1">[1]!EM_S_MAJASSRES_NUM(B2305,$M$2,$M$1)</f>
        <v/>
      </c>
      <c r="N2305" s="45" t="str">
        <f t="shared" si="249"/>
        <v/>
      </c>
      <c r="O2305" s="37">
        <f t="shared" ca="1" si="250"/>
        <v>-0.53333339792159795</v>
      </c>
      <c r="P2305" s="26" t="str">
        <f t="shared" si="251"/>
        <v>财报</v>
      </c>
    </row>
    <row r="2306" spans="1:16" x14ac:dyDescent="0.2">
      <c r="A2306" s="33">
        <f t="shared" ca="1" si="246"/>
        <v>1083</v>
      </c>
      <c r="B2306" s="24" t="s">
        <v>4621</v>
      </c>
      <c r="C2306" s="24" t="s">
        <v>4622</v>
      </c>
      <c r="D2306" s="29">
        <f>IFERROR([1]!EM_S_QSTM07_IS(B2306,"61",$C$1,"1")/1000000,"")</f>
        <v>50.62959326</v>
      </c>
      <c r="E2306" s="29" t="str">
        <f>IFERROR([1]!EM_S_PERFORMANCEEXPRESS_PERFEXNETPROFITTOSHAREHOLDER(B2306,$C$1)/1000000,"")</f>
        <v/>
      </c>
      <c r="F2306" s="29" t="str">
        <f>IFERROR([1]!EM_S_PROFITNOTICE_FORECASTT(B2306,$C$1)/1000000,"")</f>
        <v/>
      </c>
      <c r="G2306" s="29" t="str">
        <f>IFERROR([1]!EM_S_PROFITNOTICE_FORECASTL(B2306,$C$1)/1000000,"")</f>
        <v/>
      </c>
      <c r="H2306" s="29" t="str">
        <f t="shared" si="247"/>
        <v/>
      </c>
      <c r="I2306" s="36">
        <f>IFERROR([1]!EM_S_QSTM07_IS(B2306,"61",$I$1,"1")/1000000,"")</f>
        <v>30.125966390000002</v>
      </c>
      <c r="J2306" s="29">
        <f t="shared" si="245"/>
        <v>20.503626869999998</v>
      </c>
      <c r="K2306" s="29">
        <f>IFERROR([1]!EM_S_QSTM07_IS(B2306,"61",$K$2,"1")/1000000,"")</f>
        <v>50.762148090000004</v>
      </c>
      <c r="L2306" s="30">
        <f t="shared" si="248"/>
        <v>-0.59608433367225544</v>
      </c>
      <c r="M2306" s="49" t="str">
        <f ca="1">[1]!EM_S_MAJASSRES_NUM(B2306,$M$2,$M$1)</f>
        <v/>
      </c>
      <c r="N2306" s="45" t="str">
        <f t="shared" si="249"/>
        <v/>
      </c>
      <c r="O2306" s="37">
        <f t="shared" ca="1" si="250"/>
        <v>-0.59608433367225544</v>
      </c>
      <c r="P2306" s="26" t="str">
        <f t="shared" si="251"/>
        <v>财报</v>
      </c>
    </row>
    <row r="2307" spans="1:16" x14ac:dyDescent="0.2">
      <c r="A2307" s="33">
        <f t="shared" ca="1" si="246"/>
        <v>612</v>
      </c>
      <c r="B2307" s="24" t="s">
        <v>4623</v>
      </c>
      <c r="C2307" s="24" t="s">
        <v>4624</v>
      </c>
      <c r="D2307" s="29">
        <f>IFERROR([1]!EM_S_QSTM07_IS(B2307,"61",$C$1,"1")/1000000,"")</f>
        <v>248.31907412999999</v>
      </c>
      <c r="E2307" s="29" t="str">
        <f>IFERROR([1]!EM_S_PERFORMANCEEXPRESS_PERFEXNETPROFITTOSHAREHOLDER(B2307,$C$1)/1000000,"")</f>
        <v/>
      </c>
      <c r="F2307" s="29" t="str">
        <f>IFERROR([1]!EM_S_PROFITNOTICE_FORECASTT(B2307,$C$1)/1000000,"")</f>
        <v/>
      </c>
      <c r="G2307" s="29" t="str">
        <f>IFERROR([1]!EM_S_PROFITNOTICE_FORECASTL(B2307,$C$1)/1000000,"")</f>
        <v/>
      </c>
      <c r="H2307" s="29" t="str">
        <f t="shared" si="247"/>
        <v/>
      </c>
      <c r="I2307" s="36">
        <f>IFERROR([1]!EM_S_QSTM07_IS(B2307,"61",$I$1,"1")/1000000,"")</f>
        <v>99.135281800000001</v>
      </c>
      <c r="J2307" s="29">
        <f t="shared" si="245"/>
        <v>149.18379232999999</v>
      </c>
      <c r="K2307" s="29">
        <f>IFERROR([1]!EM_S_QSTM07_IS(B2307,"61",$K$2,"1")/1000000,"")</f>
        <v>171.15406959000001</v>
      </c>
      <c r="L2307" s="30">
        <f t="shared" si="248"/>
        <v>-0.12836549731262523</v>
      </c>
      <c r="M2307" s="49" t="str">
        <f ca="1">[1]!EM_S_MAJASSRES_NUM(B2307,$M$2,$M$1)</f>
        <v/>
      </c>
      <c r="N2307" s="45" t="str">
        <f t="shared" si="249"/>
        <v/>
      </c>
      <c r="O2307" s="37">
        <f t="shared" ca="1" si="250"/>
        <v>-0.12836549731262523</v>
      </c>
      <c r="P2307" s="26" t="str">
        <f t="shared" si="251"/>
        <v>财报</v>
      </c>
    </row>
    <row r="2308" spans="1:16" x14ac:dyDescent="0.2">
      <c r="A2308" s="33">
        <f t="shared" ca="1" si="246"/>
        <v>1615</v>
      </c>
      <c r="B2308" s="24" t="s">
        <v>4625</v>
      </c>
      <c r="C2308" s="24" t="s">
        <v>4626</v>
      </c>
      <c r="D2308" s="29">
        <f>IFERROR([1]!EM_S_QSTM07_IS(B2308,"61",$C$1,"1")/1000000,"")</f>
        <v>7.7040161900000008</v>
      </c>
      <c r="E2308" s="29" t="str">
        <f>IFERROR([1]!EM_S_PERFORMANCEEXPRESS_PERFEXNETPROFITTOSHAREHOLDER(B2308,$C$1)/1000000,"")</f>
        <v/>
      </c>
      <c r="F2308" s="29" t="str">
        <f>IFERROR([1]!EM_S_PROFITNOTICE_FORECASTT(B2308,$C$1)/1000000,"")</f>
        <v/>
      </c>
      <c r="G2308" s="29" t="str">
        <f>IFERROR([1]!EM_S_PROFITNOTICE_FORECASTL(B2308,$C$1)/1000000,"")</f>
        <v/>
      </c>
      <c r="H2308" s="29" t="str">
        <f t="shared" si="247"/>
        <v/>
      </c>
      <c r="I2308" s="36">
        <f>IFERROR([1]!EM_S_QSTM07_IS(B2308,"61",$I$1,"1")/1000000,"")</f>
        <v>5.8293585300000004</v>
      </c>
      <c r="J2308" s="29">
        <f t="shared" ref="J2308:J2371" si="252">IFERROR(IF(D2308&lt;&gt;"",D2308-I2308,IF(E2308&lt;&gt;"",E2308-I2308,IF(H2308&lt;&gt;"",H2308-I2308,""))),"")</f>
        <v>1.8746576600000004</v>
      </c>
      <c r="K2308" s="29">
        <f>IFERROR([1]!EM_S_QSTM07_IS(B2308,"61",$K$2,"1")/1000000,"")</f>
        <v>30.799745489999999</v>
      </c>
      <c r="L2308" s="30">
        <f t="shared" si="248"/>
        <v>-0.93913398860361819</v>
      </c>
      <c r="M2308" s="49" t="str">
        <f ca="1">[1]!EM_S_MAJASSRES_NUM(B2308,$M$2,$M$1)</f>
        <v/>
      </c>
      <c r="N2308" s="45" t="str">
        <f t="shared" si="249"/>
        <v/>
      </c>
      <c r="O2308" s="37">
        <f t="shared" ca="1" si="250"/>
        <v>-0.93913398860361819</v>
      </c>
      <c r="P2308" s="26" t="str">
        <f t="shared" si="251"/>
        <v>财报</v>
      </c>
    </row>
    <row r="2309" spans="1:16" x14ac:dyDescent="0.2">
      <c r="A2309" s="33">
        <f t="shared" ref="A2309:A2372" ca="1" si="253">IFERROR(RANK(O2309,$O$4:$O$2880,0),"")</f>
        <v>2156</v>
      </c>
      <c r="B2309" s="24" t="s">
        <v>4627</v>
      </c>
      <c r="C2309" s="24" t="s">
        <v>4628</v>
      </c>
      <c r="D2309" s="29">
        <f>IFERROR([1]!EM_S_QSTM07_IS(B2309,"61",$C$1,"1")/1000000,"")</f>
        <v>-5.7203252399999895</v>
      </c>
      <c r="E2309" s="29" t="str">
        <f>IFERROR([1]!EM_S_PERFORMANCEEXPRESS_PERFEXNETPROFITTOSHAREHOLDER(B2309,$C$1)/1000000,"")</f>
        <v/>
      </c>
      <c r="F2309" s="29" t="str">
        <f>IFERROR([1]!EM_S_PROFITNOTICE_FORECASTT(B2309,$C$1)/1000000,"")</f>
        <v/>
      </c>
      <c r="G2309" s="29" t="str">
        <f>IFERROR([1]!EM_S_PROFITNOTICE_FORECASTL(B2309,$C$1)/1000000,"")</f>
        <v/>
      </c>
      <c r="H2309" s="29" t="str">
        <f t="shared" ref="H2309:H2372" si="254">IFERROR(AVERAGE(F2309:G2309),"")</f>
        <v/>
      </c>
      <c r="I2309" s="36">
        <f>IFERROR([1]!EM_S_QSTM07_IS(B2309,"61",$I$1,"1")/1000000,"")</f>
        <v>68.1762473</v>
      </c>
      <c r="J2309" s="29">
        <f t="shared" si="252"/>
        <v>-73.896572539999994</v>
      </c>
      <c r="K2309" s="29">
        <f>IFERROR([1]!EM_S_QSTM07_IS(B2309,"61",$K$2,"1")/1000000,"")</f>
        <v>75.987529080000002</v>
      </c>
      <c r="L2309" s="30">
        <f t="shared" ref="L2309:L2372" si="255">IFERROR(IF(J2309="","",(J2309-K2309)/ABS(K2309)),"")</f>
        <v>-1.9724828986372402</v>
      </c>
      <c r="M2309" s="49" t="str">
        <f ca="1">[1]!EM_S_MAJASSRES_NUM(B2309,$M$2,$M$1)</f>
        <v/>
      </c>
      <c r="N2309" s="45" t="str">
        <f t="shared" ref="N2309:N2372" si="256">IFERROR(IF(ABS(K2309)&lt;$N$2,1,""),"")</f>
        <v/>
      </c>
      <c r="O2309" s="37">
        <f t="shared" ref="O2309:O2372" ca="1" si="257">IFERROR(IF(AND(M2309="",N2309=""),L2309,""),"")</f>
        <v>-1.9724828986372402</v>
      </c>
      <c r="P2309" s="26" t="str">
        <f t="shared" ref="P2309:P2372" si="258">IFERROR(IF(D2309&lt;&gt;"","财报",IF(E2309&lt;&gt;"","快报",IF(H2309&lt;&gt;"","预告",""))),"")</f>
        <v>财报</v>
      </c>
    </row>
    <row r="2310" spans="1:16" x14ac:dyDescent="0.2">
      <c r="A2310" s="33">
        <f t="shared" ca="1" si="253"/>
        <v>1733</v>
      </c>
      <c r="B2310" s="24" t="s">
        <v>4629</v>
      </c>
      <c r="C2310" s="24" t="s">
        <v>4630</v>
      </c>
      <c r="D2310" s="29">
        <f>IFERROR([1]!EM_S_QSTM07_IS(B2310,"61",$C$1,"1")/1000000,"")</f>
        <v>575.54747829999997</v>
      </c>
      <c r="E2310" s="29" t="str">
        <f>IFERROR([1]!EM_S_PERFORMANCEEXPRESS_PERFEXNETPROFITTOSHAREHOLDER(B2310,$C$1)/1000000,"")</f>
        <v/>
      </c>
      <c r="F2310" s="29" t="str">
        <f>IFERROR([1]!EM_S_PROFITNOTICE_FORECASTT(B2310,$C$1)/1000000,"")</f>
        <v/>
      </c>
      <c r="G2310" s="29" t="str">
        <f>IFERROR([1]!EM_S_PROFITNOTICE_FORECASTL(B2310,$C$1)/1000000,"")</f>
        <v/>
      </c>
      <c r="H2310" s="29" t="str">
        <f t="shared" si="254"/>
        <v/>
      </c>
      <c r="I2310" s="36">
        <f>IFERROR([1]!EM_S_QSTM07_IS(B2310,"61",$I$1,"1")/1000000,"")</f>
        <v>582.35147414999994</v>
      </c>
      <c r="J2310" s="29">
        <f t="shared" si="252"/>
        <v>-6.8039958499999784</v>
      </c>
      <c r="K2310" s="29">
        <f>IFERROR([1]!EM_S_QSTM07_IS(B2310,"61",$K$2,"1")/1000000,"")</f>
        <v>863.86603258000002</v>
      </c>
      <c r="L2310" s="30">
        <f t="shared" si="255"/>
        <v>-1.0078762164425881</v>
      </c>
      <c r="M2310" s="49" t="str">
        <f ca="1">[1]!EM_S_MAJASSRES_NUM(B2310,$M$2,$M$1)</f>
        <v/>
      </c>
      <c r="N2310" s="45" t="str">
        <f t="shared" si="256"/>
        <v/>
      </c>
      <c r="O2310" s="37">
        <f t="shared" ca="1" si="257"/>
        <v>-1.0078762164425881</v>
      </c>
      <c r="P2310" s="26" t="str">
        <f t="shared" si="258"/>
        <v>财报</v>
      </c>
    </row>
    <row r="2311" spans="1:16" x14ac:dyDescent="0.2">
      <c r="A2311" s="33">
        <f t="shared" ca="1" si="253"/>
        <v>975</v>
      </c>
      <c r="B2311" s="24" t="s">
        <v>4631</v>
      </c>
      <c r="C2311" s="24" t="s">
        <v>4632</v>
      </c>
      <c r="D2311" s="29">
        <f>IFERROR([1]!EM_S_QSTM07_IS(B2311,"61",$C$1,"1")/1000000,"")</f>
        <v>196.97117274999999</v>
      </c>
      <c r="E2311" s="29" t="str">
        <f>IFERROR([1]!EM_S_PERFORMANCEEXPRESS_PERFEXNETPROFITTOSHAREHOLDER(B2311,$C$1)/1000000,"")</f>
        <v/>
      </c>
      <c r="F2311" s="29" t="str">
        <f>IFERROR([1]!EM_S_PROFITNOTICE_FORECASTT(B2311,$C$1)/1000000,"")</f>
        <v/>
      </c>
      <c r="G2311" s="29" t="str">
        <f>IFERROR([1]!EM_S_PROFITNOTICE_FORECASTL(B2311,$C$1)/1000000,"")</f>
        <v/>
      </c>
      <c r="H2311" s="29" t="str">
        <f t="shared" si="254"/>
        <v/>
      </c>
      <c r="I2311" s="36">
        <f>IFERROR([1]!EM_S_QSTM07_IS(B2311,"61",$I$1,"1")/1000000,"")</f>
        <v>115.27348217000001</v>
      </c>
      <c r="J2311" s="29">
        <f t="shared" si="252"/>
        <v>81.697690579999986</v>
      </c>
      <c r="K2311" s="29">
        <f>IFERROR([1]!EM_S_QSTM07_IS(B2311,"61",$K$2,"1")/1000000,"")</f>
        <v>171.93122369999998</v>
      </c>
      <c r="L2311" s="30">
        <f t="shared" si="255"/>
        <v>-0.52482342170405905</v>
      </c>
      <c r="M2311" s="49" t="str">
        <f ca="1">[1]!EM_S_MAJASSRES_NUM(B2311,$M$2,$M$1)</f>
        <v/>
      </c>
      <c r="N2311" s="45" t="str">
        <f t="shared" si="256"/>
        <v/>
      </c>
      <c r="O2311" s="37">
        <f t="shared" ca="1" si="257"/>
        <v>-0.52482342170405905</v>
      </c>
      <c r="P2311" s="26" t="str">
        <f t="shared" si="258"/>
        <v>财报</v>
      </c>
    </row>
    <row r="2312" spans="1:16" x14ac:dyDescent="0.2">
      <c r="A2312" s="33">
        <f t="shared" ca="1" si="253"/>
        <v>59</v>
      </c>
      <c r="B2312" s="24" t="s">
        <v>4633</v>
      </c>
      <c r="C2312" s="24" t="s">
        <v>4634</v>
      </c>
      <c r="D2312" s="29">
        <f>IFERROR([1]!EM_S_QSTM07_IS(B2312,"61",$C$1,"1")/1000000,"")</f>
        <v>133.18636809999998</v>
      </c>
      <c r="E2312" s="29" t="str">
        <f>IFERROR([1]!EM_S_PERFORMANCEEXPRESS_PERFEXNETPROFITTOSHAREHOLDER(B2312,$C$1)/1000000,"")</f>
        <v/>
      </c>
      <c r="F2312" s="29">
        <f>IFERROR([1]!EM_S_PROFITNOTICE_FORECASTT(B2312,$C$1)/1000000,"")</f>
        <v>175</v>
      </c>
      <c r="G2312" s="29">
        <f>IFERROR([1]!EM_S_PROFITNOTICE_FORECASTL(B2312,$C$1)/1000000,"")</f>
        <v>150</v>
      </c>
      <c r="H2312" s="29">
        <f t="shared" si="254"/>
        <v>162.5</v>
      </c>
      <c r="I2312" s="36">
        <f>IFERROR([1]!EM_S_QSTM07_IS(B2312,"61",$I$1,"1")/1000000,"")</f>
        <v>32.027396879999998</v>
      </c>
      <c r="J2312" s="29">
        <f t="shared" si="252"/>
        <v>101.15897121999998</v>
      </c>
      <c r="K2312" s="29">
        <f>IFERROR([1]!EM_S_QSTM07_IS(B2312,"61",$K$2,"1")/1000000,"")</f>
        <v>24.607126670000003</v>
      </c>
      <c r="L2312" s="30">
        <f t="shared" si="255"/>
        <v>3.1109623474783361</v>
      </c>
      <c r="M2312" s="49" t="str">
        <f ca="1">[1]!EM_S_MAJASSRES_NUM(B2312,$M$2,$M$1)</f>
        <v/>
      </c>
      <c r="N2312" s="45" t="str">
        <f t="shared" si="256"/>
        <v/>
      </c>
      <c r="O2312" s="37">
        <f t="shared" ca="1" si="257"/>
        <v>3.1109623474783361</v>
      </c>
      <c r="P2312" s="26" t="str">
        <f t="shared" si="258"/>
        <v>财报</v>
      </c>
    </row>
    <row r="2313" spans="1:16" x14ac:dyDescent="0.2">
      <c r="A2313" s="33">
        <f t="shared" ca="1" si="253"/>
        <v>1347</v>
      </c>
      <c r="B2313" s="24" t="s">
        <v>4635</v>
      </c>
      <c r="C2313" s="24" t="s">
        <v>4636</v>
      </c>
      <c r="D2313" s="29">
        <f>IFERROR([1]!EM_S_QSTM07_IS(B2313,"61",$C$1,"1")/1000000,"")</f>
        <v>22.180287870000001</v>
      </c>
      <c r="E2313" s="29" t="str">
        <f>IFERROR([1]!EM_S_PERFORMANCEEXPRESS_PERFEXNETPROFITTOSHAREHOLDER(B2313,$C$1)/1000000,"")</f>
        <v/>
      </c>
      <c r="F2313" s="29" t="str">
        <f>IFERROR([1]!EM_S_PROFITNOTICE_FORECASTT(B2313,$C$1)/1000000,"")</f>
        <v/>
      </c>
      <c r="G2313" s="29" t="str">
        <f>IFERROR([1]!EM_S_PROFITNOTICE_FORECASTL(B2313,$C$1)/1000000,"")</f>
        <v/>
      </c>
      <c r="H2313" s="29" t="str">
        <f t="shared" si="254"/>
        <v/>
      </c>
      <c r="I2313" s="36">
        <f>IFERROR([1]!EM_S_QSTM07_IS(B2313,"61",$I$1,"1")/1000000,"")</f>
        <v>-6.1850038099999995</v>
      </c>
      <c r="J2313" s="29">
        <f t="shared" si="252"/>
        <v>28.365291679999999</v>
      </c>
      <c r="K2313" s="29">
        <f>IFERROR([1]!EM_S_QSTM07_IS(B2313,"61",$K$2,"1")/1000000,"")</f>
        <v>127.90311495</v>
      </c>
      <c r="L2313" s="30">
        <f t="shared" si="255"/>
        <v>-0.77822829654235881</v>
      </c>
      <c r="M2313" s="49" t="str">
        <f ca="1">[1]!EM_S_MAJASSRES_NUM(B2313,$M$2,$M$1)</f>
        <v/>
      </c>
      <c r="N2313" s="45" t="str">
        <f t="shared" si="256"/>
        <v/>
      </c>
      <c r="O2313" s="37">
        <f t="shared" ca="1" si="257"/>
        <v>-0.77822829654235881</v>
      </c>
      <c r="P2313" s="26" t="str">
        <f t="shared" si="258"/>
        <v>财报</v>
      </c>
    </row>
    <row r="2314" spans="1:16" x14ac:dyDescent="0.2">
      <c r="A2314" s="33">
        <f t="shared" ca="1" si="253"/>
        <v>482</v>
      </c>
      <c r="B2314" s="24" t="s">
        <v>4637</v>
      </c>
      <c r="C2314" s="24" t="s">
        <v>4638</v>
      </c>
      <c r="D2314" s="29">
        <f>IFERROR([1]!EM_S_QSTM07_IS(B2314,"61",$C$1,"1")/1000000,"")</f>
        <v>74.790235690000003</v>
      </c>
      <c r="E2314" s="29" t="str">
        <f>IFERROR([1]!EM_S_PERFORMANCEEXPRESS_PERFEXNETPROFITTOSHAREHOLDER(B2314,$C$1)/1000000,"")</f>
        <v/>
      </c>
      <c r="F2314" s="29" t="str">
        <f>IFERROR([1]!EM_S_PROFITNOTICE_FORECASTT(B2314,$C$1)/1000000,"")</f>
        <v/>
      </c>
      <c r="G2314" s="29" t="str">
        <f>IFERROR([1]!EM_S_PROFITNOTICE_FORECASTL(B2314,$C$1)/1000000,"")</f>
        <v/>
      </c>
      <c r="H2314" s="29" t="str">
        <f t="shared" si="254"/>
        <v/>
      </c>
      <c r="I2314" s="36">
        <f>IFERROR([1]!EM_S_QSTM07_IS(B2314,"61",$I$1,"1")/1000000,"")</f>
        <v>0.58711119999999994</v>
      </c>
      <c r="J2314" s="29">
        <f t="shared" si="252"/>
        <v>74.203124490000008</v>
      </c>
      <c r="K2314" s="29">
        <f>IFERROR([1]!EM_S_QSTM07_IS(B2314,"61",$K$2,"1")/1000000,"")</f>
        <v>63.691487090000003</v>
      </c>
      <c r="L2314" s="30">
        <f t="shared" si="255"/>
        <v>0.16503991161560433</v>
      </c>
      <c r="M2314" s="49" t="str">
        <f ca="1">[1]!EM_S_MAJASSRES_NUM(B2314,$M$2,$M$1)</f>
        <v/>
      </c>
      <c r="N2314" s="45" t="str">
        <f t="shared" si="256"/>
        <v/>
      </c>
      <c r="O2314" s="37">
        <f t="shared" ca="1" si="257"/>
        <v>0.16503991161560433</v>
      </c>
      <c r="P2314" s="26" t="str">
        <f t="shared" si="258"/>
        <v>财报</v>
      </c>
    </row>
    <row r="2315" spans="1:16" x14ac:dyDescent="0.2">
      <c r="A2315" s="33">
        <f t="shared" ca="1" si="253"/>
        <v>53</v>
      </c>
      <c r="B2315" s="24" t="s">
        <v>4639</v>
      </c>
      <c r="C2315" s="24" t="s">
        <v>4640</v>
      </c>
      <c r="D2315" s="29">
        <f>IFERROR([1]!EM_S_QSTM07_IS(B2315,"61",$C$1,"1")/1000000,"")</f>
        <v>336.64946895999998</v>
      </c>
      <c r="E2315" s="29">
        <f>IFERROR([1]!EM_S_PERFORMANCEEXPRESS_PERFEXNETPROFITTOSHAREHOLDER(B2315,$C$1)/1000000,"")</f>
        <v>366.93292607000001</v>
      </c>
      <c r="F2315" s="29" t="str">
        <f>IFERROR([1]!EM_S_PROFITNOTICE_FORECASTT(B2315,$C$1)/1000000,"")</f>
        <v/>
      </c>
      <c r="G2315" s="29" t="str">
        <f>IFERROR([1]!EM_S_PROFITNOTICE_FORECASTL(B2315,$C$1)/1000000,"")</f>
        <v/>
      </c>
      <c r="H2315" s="29" t="str">
        <f t="shared" si="254"/>
        <v/>
      </c>
      <c r="I2315" s="36">
        <f>IFERROR([1]!EM_S_QSTM07_IS(B2315,"61",$I$1,"1")/1000000,"")</f>
        <v>30.283457110000001</v>
      </c>
      <c r="J2315" s="29">
        <f t="shared" si="252"/>
        <v>306.36601184999995</v>
      </c>
      <c r="K2315" s="29">
        <f>IFERROR([1]!EM_S_QSTM07_IS(B2315,"61",$K$2,"1")/1000000,"")</f>
        <v>71.262160750000007</v>
      </c>
      <c r="L2315" s="30">
        <f t="shared" si="255"/>
        <v>3.2991400853643063</v>
      </c>
      <c r="M2315" s="49" t="str">
        <f ca="1">[1]!EM_S_MAJASSRES_NUM(B2315,$M$2,$M$1)</f>
        <v/>
      </c>
      <c r="N2315" s="45" t="str">
        <f t="shared" si="256"/>
        <v/>
      </c>
      <c r="O2315" s="37">
        <f t="shared" ca="1" si="257"/>
        <v>3.2991400853643063</v>
      </c>
      <c r="P2315" s="26" t="str">
        <f t="shared" si="258"/>
        <v>财报</v>
      </c>
    </row>
    <row r="2316" spans="1:16" x14ac:dyDescent="0.2">
      <c r="A2316" s="33">
        <f t="shared" ca="1" si="253"/>
        <v>1660</v>
      </c>
      <c r="B2316" s="24" t="s">
        <v>4641</v>
      </c>
      <c r="C2316" s="24" t="s">
        <v>4642</v>
      </c>
      <c r="D2316" s="29">
        <f>IFERROR([1]!EM_S_QSTM07_IS(B2316,"61",$C$1,"1")/1000000,"")</f>
        <v>778.03302900999995</v>
      </c>
      <c r="E2316" s="29" t="str">
        <f>IFERROR([1]!EM_S_PERFORMANCEEXPRESS_PERFEXNETPROFITTOSHAREHOLDER(B2316,$C$1)/1000000,"")</f>
        <v/>
      </c>
      <c r="F2316" s="29" t="str">
        <f>IFERROR([1]!EM_S_PROFITNOTICE_FORECASTT(B2316,$C$1)/1000000,"")</f>
        <v/>
      </c>
      <c r="G2316" s="29" t="str">
        <f>IFERROR([1]!EM_S_PROFITNOTICE_FORECASTL(B2316,$C$1)/1000000,"")</f>
        <v/>
      </c>
      <c r="H2316" s="29" t="str">
        <f t="shared" si="254"/>
        <v/>
      </c>
      <c r="I2316" s="36">
        <f>IFERROR([1]!EM_S_QSTM07_IS(B2316,"61",$I$1,"1")/1000000,"")</f>
        <v>710.91269333000002</v>
      </c>
      <c r="J2316" s="29">
        <f t="shared" si="252"/>
        <v>67.120335679999926</v>
      </c>
      <c r="K2316" s="29">
        <f>IFERROR([1]!EM_S_QSTM07_IS(B2316,"61",$K$2,"1")/1000000,"")</f>
        <v>1877.4727333699998</v>
      </c>
      <c r="L2316" s="30">
        <f t="shared" si="255"/>
        <v>-0.96424963490174309</v>
      </c>
      <c r="M2316" s="49" t="str">
        <f ca="1">[1]!EM_S_MAJASSRES_NUM(B2316,$M$2,$M$1)</f>
        <v/>
      </c>
      <c r="N2316" s="45" t="str">
        <f t="shared" si="256"/>
        <v/>
      </c>
      <c r="O2316" s="37">
        <f t="shared" ca="1" si="257"/>
        <v>-0.96424963490174309</v>
      </c>
      <c r="P2316" s="26" t="str">
        <f t="shared" si="258"/>
        <v>财报</v>
      </c>
    </row>
    <row r="2317" spans="1:16" x14ac:dyDescent="0.2">
      <c r="A2317" s="33">
        <f t="shared" ca="1" si="253"/>
        <v>1039</v>
      </c>
      <c r="B2317" s="24" t="s">
        <v>4643</v>
      </c>
      <c r="C2317" s="24" t="s">
        <v>4644</v>
      </c>
      <c r="D2317" s="29">
        <f>IFERROR([1]!EM_S_QSTM07_IS(B2317,"61",$C$1,"1")/1000000,"")</f>
        <v>78.500781079999996</v>
      </c>
      <c r="E2317" s="29" t="str">
        <f>IFERROR([1]!EM_S_PERFORMANCEEXPRESS_PERFEXNETPROFITTOSHAREHOLDER(B2317,$C$1)/1000000,"")</f>
        <v/>
      </c>
      <c r="F2317" s="29" t="str">
        <f>IFERROR([1]!EM_S_PROFITNOTICE_FORECASTT(B2317,$C$1)/1000000,"")</f>
        <v/>
      </c>
      <c r="G2317" s="29" t="str">
        <f>IFERROR([1]!EM_S_PROFITNOTICE_FORECASTL(B2317,$C$1)/1000000,"")</f>
        <v/>
      </c>
      <c r="H2317" s="29" t="str">
        <f t="shared" si="254"/>
        <v/>
      </c>
      <c r="I2317" s="36">
        <f>IFERROR([1]!EM_S_QSTM07_IS(B2317,"61",$I$1,"1")/1000000,"")</f>
        <v>49.340501840000002</v>
      </c>
      <c r="J2317" s="29">
        <f t="shared" si="252"/>
        <v>29.160279239999994</v>
      </c>
      <c r="K2317" s="29">
        <f>IFERROR([1]!EM_S_QSTM07_IS(B2317,"61",$K$2,"1")/1000000,"")</f>
        <v>66.731287640000005</v>
      </c>
      <c r="L2317" s="30">
        <f t="shared" si="255"/>
        <v>-0.56301938309188615</v>
      </c>
      <c r="M2317" s="49" t="str">
        <f ca="1">[1]!EM_S_MAJASSRES_NUM(B2317,$M$2,$M$1)</f>
        <v/>
      </c>
      <c r="N2317" s="45" t="str">
        <f t="shared" si="256"/>
        <v/>
      </c>
      <c r="O2317" s="37">
        <f t="shared" ca="1" si="257"/>
        <v>-0.56301938309188615</v>
      </c>
      <c r="P2317" s="26" t="str">
        <f t="shared" si="258"/>
        <v>财报</v>
      </c>
    </row>
    <row r="2318" spans="1:16" x14ac:dyDescent="0.2">
      <c r="A2318" s="33">
        <f t="shared" ca="1" si="253"/>
        <v>950</v>
      </c>
      <c r="B2318" s="24" t="s">
        <v>4645</v>
      </c>
      <c r="C2318" s="24" t="s">
        <v>4646</v>
      </c>
      <c r="D2318" s="29">
        <f>IFERROR([1]!EM_S_QSTM07_IS(B2318,"61",$C$1,"1")/1000000,"")</f>
        <v>35.027515880000003</v>
      </c>
      <c r="E2318" s="29" t="str">
        <f>IFERROR([1]!EM_S_PERFORMANCEEXPRESS_PERFEXNETPROFITTOSHAREHOLDER(B2318,$C$1)/1000000,"")</f>
        <v/>
      </c>
      <c r="F2318" s="29" t="str">
        <f>IFERROR([1]!EM_S_PROFITNOTICE_FORECASTT(B2318,$C$1)/1000000,"")</f>
        <v/>
      </c>
      <c r="G2318" s="29" t="str">
        <f>IFERROR([1]!EM_S_PROFITNOTICE_FORECASTL(B2318,$C$1)/1000000,"")</f>
        <v/>
      </c>
      <c r="H2318" s="29" t="str">
        <f t="shared" si="254"/>
        <v/>
      </c>
      <c r="I2318" s="36">
        <f>IFERROR([1]!EM_S_QSTM07_IS(B2318,"61",$I$1,"1")/1000000,"")</f>
        <v>20.596194359999998</v>
      </c>
      <c r="J2318" s="29">
        <f t="shared" si="252"/>
        <v>14.431321520000004</v>
      </c>
      <c r="K2318" s="29">
        <f>IFERROR([1]!EM_S_QSTM07_IS(B2318,"61",$K$2,"1")/1000000,"")</f>
        <v>28.924928870000002</v>
      </c>
      <c r="L2318" s="30">
        <f t="shared" si="255"/>
        <v>-0.50107668078078826</v>
      </c>
      <c r="M2318" s="49" t="str">
        <f ca="1">[1]!EM_S_MAJASSRES_NUM(B2318,$M$2,$M$1)</f>
        <v/>
      </c>
      <c r="N2318" s="45" t="str">
        <f t="shared" si="256"/>
        <v/>
      </c>
      <c r="O2318" s="37">
        <f t="shared" ca="1" si="257"/>
        <v>-0.50107668078078826</v>
      </c>
      <c r="P2318" s="26" t="str">
        <f t="shared" si="258"/>
        <v>财报</v>
      </c>
    </row>
    <row r="2319" spans="1:16" x14ac:dyDescent="0.2">
      <c r="A2319" s="33">
        <f t="shared" ca="1" si="253"/>
        <v>175</v>
      </c>
      <c r="B2319" s="24" t="s">
        <v>4647</v>
      </c>
      <c r="C2319" s="24" t="s">
        <v>4648</v>
      </c>
      <c r="D2319" s="29">
        <f>IFERROR([1]!EM_S_QSTM07_IS(B2319,"61",$C$1,"1")/1000000,"")</f>
        <v>15.037991269999999</v>
      </c>
      <c r="E2319" s="29" t="str">
        <f>IFERROR([1]!EM_S_PERFORMANCEEXPRESS_PERFEXNETPROFITTOSHAREHOLDER(B2319,$C$1)/1000000,"")</f>
        <v/>
      </c>
      <c r="F2319" s="29" t="str">
        <f>IFERROR([1]!EM_S_PROFITNOTICE_FORECASTT(B2319,$C$1)/1000000,"")</f>
        <v/>
      </c>
      <c r="G2319" s="29" t="str">
        <f>IFERROR([1]!EM_S_PROFITNOTICE_FORECASTL(B2319,$C$1)/1000000,"")</f>
        <v/>
      </c>
      <c r="H2319" s="29" t="str">
        <f t="shared" si="254"/>
        <v/>
      </c>
      <c r="I2319" s="36">
        <f>IFERROR([1]!EM_S_QSTM07_IS(B2319,"61",$I$1,"1")/1000000,"")</f>
        <v>8.1949139199999994</v>
      </c>
      <c r="J2319" s="29">
        <f t="shared" si="252"/>
        <v>6.8430773499999997</v>
      </c>
      <c r="K2319" s="29">
        <f>IFERROR([1]!EM_S_QSTM07_IS(B2319,"61",$K$2,"1")/1000000,"")</f>
        <v>-17.18528487</v>
      </c>
      <c r="L2319" s="30">
        <f t="shared" si="255"/>
        <v>1.3981940015405749</v>
      </c>
      <c r="M2319" s="49" t="str">
        <f ca="1">[1]!EM_S_MAJASSRES_NUM(B2319,$M$2,$M$1)</f>
        <v/>
      </c>
      <c r="N2319" s="45" t="str">
        <f t="shared" si="256"/>
        <v/>
      </c>
      <c r="O2319" s="37">
        <f t="shared" ca="1" si="257"/>
        <v>1.3981940015405749</v>
      </c>
      <c r="P2319" s="26" t="str">
        <f t="shared" si="258"/>
        <v>财报</v>
      </c>
    </row>
    <row r="2320" spans="1:16" x14ac:dyDescent="0.2">
      <c r="A2320" s="33">
        <f t="shared" ca="1" si="253"/>
        <v>19</v>
      </c>
      <c r="B2320" s="24" t="s">
        <v>4649</v>
      </c>
      <c r="C2320" s="24" t="s">
        <v>4650</v>
      </c>
      <c r="D2320" s="29">
        <f>IFERROR([1]!EM_S_QSTM07_IS(B2320,"61",$C$1,"1")/1000000,"")</f>
        <v>6.1163006900000099</v>
      </c>
      <c r="E2320" s="29" t="str">
        <f>IFERROR([1]!EM_S_PERFORMANCEEXPRESS_PERFEXNETPROFITTOSHAREHOLDER(B2320,$C$1)/1000000,"")</f>
        <v/>
      </c>
      <c r="F2320" s="29" t="str">
        <f>IFERROR([1]!EM_S_PROFITNOTICE_FORECASTT(B2320,$C$1)/1000000,"")</f>
        <v/>
      </c>
      <c r="G2320" s="29" t="str">
        <f>IFERROR([1]!EM_S_PROFITNOTICE_FORECASTL(B2320,$C$1)/1000000,"")</f>
        <v/>
      </c>
      <c r="H2320" s="29" t="str">
        <f t="shared" si="254"/>
        <v/>
      </c>
      <c r="I2320" s="36">
        <f>IFERROR([1]!EM_S_QSTM07_IS(B2320,"61",$I$1,"1")/1000000,"")</f>
        <v>-87.546250790000002</v>
      </c>
      <c r="J2320" s="29">
        <f t="shared" si="252"/>
        <v>93.662551480000019</v>
      </c>
      <c r="K2320" s="29">
        <f>IFERROR([1]!EM_S_QSTM07_IS(B2320,"61",$K$2,"1")/1000000,"")</f>
        <v>11.24482983</v>
      </c>
      <c r="L2320" s="30">
        <f t="shared" si="255"/>
        <v>7.3293880739856441</v>
      </c>
      <c r="M2320" s="49" t="str">
        <f ca="1">[1]!EM_S_MAJASSRES_NUM(B2320,$M$2,$M$1)</f>
        <v/>
      </c>
      <c r="N2320" s="45" t="str">
        <f t="shared" si="256"/>
        <v/>
      </c>
      <c r="O2320" s="37">
        <f t="shared" ca="1" si="257"/>
        <v>7.3293880739856441</v>
      </c>
      <c r="P2320" s="26" t="str">
        <f t="shared" si="258"/>
        <v>财报</v>
      </c>
    </row>
    <row r="2321" spans="1:16" x14ac:dyDescent="0.2">
      <c r="A2321" s="33">
        <f t="shared" ca="1" si="253"/>
        <v>536</v>
      </c>
      <c r="B2321" s="24" t="s">
        <v>4651</v>
      </c>
      <c r="C2321" s="24" t="s">
        <v>4652</v>
      </c>
      <c r="D2321" s="29">
        <f>IFERROR([1]!EM_S_QSTM07_IS(B2321,"61",$C$1,"1")/1000000,"")</f>
        <v>147.65515682</v>
      </c>
      <c r="E2321" s="29" t="str">
        <f>IFERROR([1]!EM_S_PERFORMANCEEXPRESS_PERFEXNETPROFITTOSHAREHOLDER(B2321,$C$1)/1000000,"")</f>
        <v/>
      </c>
      <c r="F2321" s="29" t="str">
        <f>IFERROR([1]!EM_S_PROFITNOTICE_FORECASTT(B2321,$C$1)/1000000,"")</f>
        <v/>
      </c>
      <c r="G2321" s="29" t="str">
        <f>IFERROR([1]!EM_S_PROFITNOTICE_FORECASTL(B2321,$C$1)/1000000,"")</f>
        <v/>
      </c>
      <c r="H2321" s="29" t="str">
        <f t="shared" si="254"/>
        <v/>
      </c>
      <c r="I2321" s="36">
        <f>IFERROR([1]!EM_S_QSTM07_IS(B2321,"61",$I$1,"1")/1000000,"")</f>
        <v>55.460702229999995</v>
      </c>
      <c r="J2321" s="29">
        <f t="shared" si="252"/>
        <v>92.194454590000007</v>
      </c>
      <c r="K2321" s="29">
        <f>IFERROR([1]!EM_S_QSTM07_IS(B2321,"61",$K$2,"1")/1000000,"")</f>
        <v>92.027063530000007</v>
      </c>
      <c r="L2321" s="30">
        <f t="shared" si="255"/>
        <v>1.8189329701412446E-3</v>
      </c>
      <c r="M2321" s="49" t="str">
        <f ca="1">[1]!EM_S_MAJASSRES_NUM(B2321,$M$2,$M$1)</f>
        <v/>
      </c>
      <c r="N2321" s="45" t="str">
        <f t="shared" si="256"/>
        <v/>
      </c>
      <c r="O2321" s="37">
        <f t="shared" ca="1" si="257"/>
        <v>1.8189329701412446E-3</v>
      </c>
      <c r="P2321" s="26" t="str">
        <f t="shared" si="258"/>
        <v>财报</v>
      </c>
    </row>
    <row r="2322" spans="1:16" x14ac:dyDescent="0.2">
      <c r="A2322" s="33">
        <f t="shared" ca="1" si="253"/>
        <v>999</v>
      </c>
      <c r="B2322" s="24" t="s">
        <v>4653</v>
      </c>
      <c r="C2322" s="24" t="s">
        <v>4654</v>
      </c>
      <c r="D2322" s="29">
        <f>IFERROR([1]!EM_S_QSTM07_IS(B2322,"61",$C$1,"1")/1000000,"")</f>
        <v>110.39268312999999</v>
      </c>
      <c r="E2322" s="29" t="str">
        <f>IFERROR([1]!EM_S_PERFORMANCEEXPRESS_PERFEXNETPROFITTOSHAREHOLDER(B2322,$C$1)/1000000,"")</f>
        <v/>
      </c>
      <c r="F2322" s="29" t="str">
        <f>IFERROR([1]!EM_S_PROFITNOTICE_FORECASTT(B2322,$C$1)/1000000,"")</f>
        <v/>
      </c>
      <c r="G2322" s="29" t="str">
        <f>IFERROR([1]!EM_S_PROFITNOTICE_FORECASTL(B2322,$C$1)/1000000,"")</f>
        <v/>
      </c>
      <c r="H2322" s="29" t="str">
        <f t="shared" si="254"/>
        <v/>
      </c>
      <c r="I2322" s="36">
        <f>IFERROR([1]!EM_S_QSTM07_IS(B2322,"61",$I$1,"1")/1000000,"")</f>
        <v>32.501138900000001</v>
      </c>
      <c r="J2322" s="29">
        <f t="shared" si="252"/>
        <v>77.891544229999994</v>
      </c>
      <c r="K2322" s="29">
        <f>IFERROR([1]!EM_S_QSTM07_IS(B2322,"61",$K$2,"1")/1000000,"")</f>
        <v>168.93435767</v>
      </c>
      <c r="L2322" s="30">
        <f t="shared" si="255"/>
        <v>-0.53892419929073865</v>
      </c>
      <c r="M2322" s="49" t="str">
        <f ca="1">[1]!EM_S_MAJASSRES_NUM(B2322,$M$2,$M$1)</f>
        <v/>
      </c>
      <c r="N2322" s="45" t="str">
        <f t="shared" si="256"/>
        <v/>
      </c>
      <c r="O2322" s="37">
        <f t="shared" ca="1" si="257"/>
        <v>-0.53892419929073865</v>
      </c>
      <c r="P2322" s="26" t="str">
        <f t="shared" si="258"/>
        <v>财报</v>
      </c>
    </row>
    <row r="2323" spans="1:16" x14ac:dyDescent="0.2">
      <c r="A2323" s="33">
        <f t="shared" ca="1" si="253"/>
        <v>355</v>
      </c>
      <c r="B2323" s="24" t="s">
        <v>4655</v>
      </c>
      <c r="C2323" s="24" t="s">
        <v>4656</v>
      </c>
      <c r="D2323" s="29">
        <f>IFERROR([1]!EM_S_QSTM07_IS(B2323,"61",$C$1,"1")/1000000,"")</f>
        <v>279.14101163999999</v>
      </c>
      <c r="E2323" s="29" t="str">
        <f>IFERROR([1]!EM_S_PERFORMANCEEXPRESS_PERFEXNETPROFITTOSHAREHOLDER(B2323,$C$1)/1000000,"")</f>
        <v/>
      </c>
      <c r="F2323" s="29" t="str">
        <f>IFERROR([1]!EM_S_PROFITNOTICE_FORECASTT(B2323,$C$1)/1000000,"")</f>
        <v/>
      </c>
      <c r="G2323" s="29" t="str">
        <f>IFERROR([1]!EM_S_PROFITNOTICE_FORECASTL(B2323,$C$1)/1000000,"")</f>
        <v/>
      </c>
      <c r="H2323" s="29" t="str">
        <f t="shared" si="254"/>
        <v/>
      </c>
      <c r="I2323" s="36">
        <f>IFERROR([1]!EM_S_QSTM07_IS(B2323,"61",$I$1,"1")/1000000,"")</f>
        <v>-148.75306509999999</v>
      </c>
      <c r="J2323" s="29">
        <f t="shared" si="252"/>
        <v>427.89407673999995</v>
      </c>
      <c r="K2323" s="29">
        <f>IFERROR([1]!EM_S_QSTM07_IS(B2323,"61",$K$2,"1")/1000000,"")</f>
        <v>265.16387212000001</v>
      </c>
      <c r="L2323" s="30">
        <f t="shared" si="255"/>
        <v>0.61369674276877484</v>
      </c>
      <c r="M2323" s="49" t="str">
        <f ca="1">[1]!EM_S_MAJASSRES_NUM(B2323,$M$2,$M$1)</f>
        <v/>
      </c>
      <c r="N2323" s="45" t="str">
        <f t="shared" si="256"/>
        <v/>
      </c>
      <c r="O2323" s="37">
        <f t="shared" ca="1" si="257"/>
        <v>0.61369674276877484</v>
      </c>
      <c r="P2323" s="26" t="str">
        <f t="shared" si="258"/>
        <v>财报</v>
      </c>
    </row>
    <row r="2324" spans="1:16" x14ac:dyDescent="0.2">
      <c r="A2324" s="33">
        <f t="shared" ca="1" si="253"/>
        <v>92</v>
      </c>
      <c r="B2324" s="24" t="s">
        <v>4657</v>
      </c>
      <c r="C2324" s="24" t="s">
        <v>4658</v>
      </c>
      <c r="D2324" s="29">
        <f>IFERROR([1]!EM_S_QSTM07_IS(B2324,"61",$C$1,"1")/1000000,"")</f>
        <v>92.546267909999997</v>
      </c>
      <c r="E2324" s="29">
        <f>IFERROR([1]!EM_S_PERFORMANCEEXPRESS_PERFEXNETPROFITTOSHAREHOLDER(B2324,$C$1)/1000000,"")</f>
        <v>101.209</v>
      </c>
      <c r="F2324" s="29" t="str">
        <f>IFERROR([1]!EM_S_PROFITNOTICE_FORECASTT(B2324,$C$1)/1000000,"")</f>
        <v/>
      </c>
      <c r="G2324" s="29" t="str">
        <f>IFERROR([1]!EM_S_PROFITNOTICE_FORECASTL(B2324,$C$1)/1000000,"")</f>
        <v/>
      </c>
      <c r="H2324" s="29" t="str">
        <f t="shared" si="254"/>
        <v/>
      </c>
      <c r="I2324" s="36">
        <f>IFERROR([1]!EM_S_QSTM07_IS(B2324,"61",$I$1,"1")/1000000,"")</f>
        <v>8.6627755200000003</v>
      </c>
      <c r="J2324" s="29">
        <f t="shared" si="252"/>
        <v>83.883492390000001</v>
      </c>
      <c r="K2324" s="29">
        <f>IFERROR([1]!EM_S_QSTM07_IS(B2324,"61",$K$2,"1")/1000000,"")</f>
        <v>25.342173129999999</v>
      </c>
      <c r="L2324" s="30">
        <f t="shared" si="255"/>
        <v>2.3100354874736033</v>
      </c>
      <c r="M2324" s="49" t="str">
        <f ca="1">[1]!EM_S_MAJASSRES_NUM(B2324,$M$2,$M$1)</f>
        <v/>
      </c>
      <c r="N2324" s="45" t="str">
        <f t="shared" si="256"/>
        <v/>
      </c>
      <c r="O2324" s="37">
        <f t="shared" ca="1" si="257"/>
        <v>2.3100354874736033</v>
      </c>
      <c r="P2324" s="26" t="str">
        <f t="shared" si="258"/>
        <v>财报</v>
      </c>
    </row>
    <row r="2325" spans="1:16" x14ac:dyDescent="0.2">
      <c r="A2325" s="33">
        <f t="shared" ca="1" si="253"/>
        <v>1008</v>
      </c>
      <c r="B2325" s="24" t="s">
        <v>4659</v>
      </c>
      <c r="C2325" s="24" t="s">
        <v>4660</v>
      </c>
      <c r="D2325" s="29">
        <f>IFERROR([1]!EM_S_QSTM07_IS(B2325,"61",$C$1,"1")/1000000,"")</f>
        <v>873.73829799999999</v>
      </c>
      <c r="E2325" s="29" t="str">
        <f>IFERROR([1]!EM_S_PERFORMANCEEXPRESS_PERFEXNETPROFITTOSHAREHOLDER(B2325,$C$1)/1000000,"")</f>
        <v/>
      </c>
      <c r="F2325" s="29" t="str">
        <f>IFERROR([1]!EM_S_PROFITNOTICE_FORECASTT(B2325,$C$1)/1000000,"")</f>
        <v/>
      </c>
      <c r="G2325" s="29" t="str">
        <f>IFERROR([1]!EM_S_PROFITNOTICE_FORECASTL(B2325,$C$1)/1000000,"")</f>
        <v/>
      </c>
      <c r="H2325" s="29" t="str">
        <f t="shared" si="254"/>
        <v/>
      </c>
      <c r="I2325" s="36">
        <f>IFERROR([1]!EM_S_QSTM07_IS(B2325,"61",$I$1,"1")/1000000,"")</f>
        <v>583.07129399999997</v>
      </c>
      <c r="J2325" s="29">
        <f t="shared" si="252"/>
        <v>290.66700400000002</v>
      </c>
      <c r="K2325" s="29">
        <f>IFERROR([1]!EM_S_QSTM07_IS(B2325,"61",$K$2,"1")/1000000,"")</f>
        <v>636.13960599999996</v>
      </c>
      <c r="L2325" s="30">
        <f t="shared" si="255"/>
        <v>-0.54307670634172078</v>
      </c>
      <c r="M2325" s="49" t="str">
        <f ca="1">[1]!EM_S_MAJASSRES_NUM(B2325,$M$2,$M$1)</f>
        <v/>
      </c>
      <c r="N2325" s="45" t="str">
        <f t="shared" si="256"/>
        <v/>
      </c>
      <c r="O2325" s="37">
        <f t="shared" ca="1" si="257"/>
        <v>-0.54307670634172078</v>
      </c>
      <c r="P2325" s="26" t="str">
        <f t="shared" si="258"/>
        <v>财报</v>
      </c>
    </row>
    <row r="2326" spans="1:16" x14ac:dyDescent="0.2">
      <c r="A2326" s="33">
        <f t="shared" ca="1" si="253"/>
        <v>974</v>
      </c>
      <c r="B2326" s="24" t="s">
        <v>4661</v>
      </c>
      <c r="C2326" s="24" t="s">
        <v>4662</v>
      </c>
      <c r="D2326" s="29">
        <f>IFERROR([1]!EM_S_QSTM07_IS(B2326,"61",$C$1,"1")/1000000,"")</f>
        <v>24.51816578</v>
      </c>
      <c r="E2326" s="29" t="str">
        <f>IFERROR([1]!EM_S_PERFORMANCEEXPRESS_PERFEXNETPROFITTOSHAREHOLDER(B2326,$C$1)/1000000,"")</f>
        <v/>
      </c>
      <c r="F2326" s="29" t="str">
        <f>IFERROR([1]!EM_S_PROFITNOTICE_FORECASTT(B2326,$C$1)/1000000,"")</f>
        <v/>
      </c>
      <c r="G2326" s="29" t="str">
        <f>IFERROR([1]!EM_S_PROFITNOTICE_FORECASTL(B2326,$C$1)/1000000,"")</f>
        <v/>
      </c>
      <c r="H2326" s="29" t="str">
        <f t="shared" si="254"/>
        <v/>
      </c>
      <c r="I2326" s="36">
        <f>IFERROR([1]!EM_S_QSTM07_IS(B2326,"61",$I$1,"1")/1000000,"")</f>
        <v>13.84434343</v>
      </c>
      <c r="J2326" s="29">
        <f t="shared" si="252"/>
        <v>10.67382235</v>
      </c>
      <c r="K2326" s="29">
        <f>IFERROR([1]!EM_S_QSTM07_IS(B2326,"61",$K$2,"1")/1000000,"")</f>
        <v>22.3691639</v>
      </c>
      <c r="L2326" s="30">
        <f t="shared" si="255"/>
        <v>-0.5228332003057119</v>
      </c>
      <c r="M2326" s="49" t="str">
        <f ca="1">[1]!EM_S_MAJASSRES_NUM(B2326,$M$2,$M$1)</f>
        <v/>
      </c>
      <c r="N2326" s="45" t="str">
        <f t="shared" si="256"/>
        <v/>
      </c>
      <c r="O2326" s="37">
        <f t="shared" ca="1" si="257"/>
        <v>-0.5228332003057119</v>
      </c>
      <c r="P2326" s="26" t="str">
        <f t="shared" si="258"/>
        <v>财报</v>
      </c>
    </row>
    <row r="2327" spans="1:16" x14ac:dyDescent="0.2">
      <c r="A2327" s="33">
        <f t="shared" ca="1" si="253"/>
        <v>1040</v>
      </c>
      <c r="B2327" s="24" t="s">
        <v>4663</v>
      </c>
      <c r="C2327" s="24" t="s">
        <v>4664</v>
      </c>
      <c r="D2327" s="29">
        <f>IFERROR([1]!EM_S_QSTM07_IS(B2327,"61",$C$1,"1")/1000000,"")</f>
        <v>57.384938149999996</v>
      </c>
      <c r="E2327" s="29" t="str">
        <f>IFERROR([1]!EM_S_PERFORMANCEEXPRESS_PERFEXNETPROFITTOSHAREHOLDER(B2327,$C$1)/1000000,"")</f>
        <v/>
      </c>
      <c r="F2327" s="29" t="str">
        <f>IFERROR([1]!EM_S_PROFITNOTICE_FORECASTT(B2327,$C$1)/1000000,"")</f>
        <v/>
      </c>
      <c r="G2327" s="29" t="str">
        <f>IFERROR([1]!EM_S_PROFITNOTICE_FORECASTL(B2327,$C$1)/1000000,"")</f>
        <v/>
      </c>
      <c r="H2327" s="29" t="str">
        <f t="shared" si="254"/>
        <v/>
      </c>
      <c r="I2327" s="36">
        <f>IFERROR([1]!EM_S_QSTM07_IS(B2327,"61",$I$1,"1")/1000000,"")</f>
        <v>36.329154179999996</v>
      </c>
      <c r="J2327" s="29">
        <f t="shared" si="252"/>
        <v>21.05578397</v>
      </c>
      <c r="K2327" s="29">
        <f>IFERROR([1]!EM_S_QSTM07_IS(B2327,"61",$K$2,"1")/1000000,"")</f>
        <v>48.185939070000003</v>
      </c>
      <c r="L2327" s="30">
        <f t="shared" si="255"/>
        <v>-0.56303053595340047</v>
      </c>
      <c r="M2327" s="49" t="str">
        <f ca="1">[1]!EM_S_MAJASSRES_NUM(B2327,$M$2,$M$1)</f>
        <v/>
      </c>
      <c r="N2327" s="45" t="str">
        <f t="shared" si="256"/>
        <v/>
      </c>
      <c r="O2327" s="37">
        <f t="shared" ca="1" si="257"/>
        <v>-0.56303053595340047</v>
      </c>
      <c r="P2327" s="26" t="str">
        <f t="shared" si="258"/>
        <v>财报</v>
      </c>
    </row>
    <row r="2328" spans="1:16" x14ac:dyDescent="0.2">
      <c r="A2328" s="33">
        <f t="shared" ca="1" si="253"/>
        <v>935</v>
      </c>
      <c r="B2328" s="24" t="s">
        <v>4665</v>
      </c>
      <c r="C2328" s="24" t="s">
        <v>4666</v>
      </c>
      <c r="D2328" s="29">
        <f>IFERROR([1]!EM_S_QSTM07_IS(B2328,"61",$C$1,"1")/1000000,"")</f>
        <v>534.92643268000006</v>
      </c>
      <c r="E2328" s="29" t="str">
        <f>IFERROR([1]!EM_S_PERFORMANCEEXPRESS_PERFEXNETPROFITTOSHAREHOLDER(B2328,$C$1)/1000000,"")</f>
        <v/>
      </c>
      <c r="F2328" s="29" t="str">
        <f>IFERROR([1]!EM_S_PROFITNOTICE_FORECASTT(B2328,$C$1)/1000000,"")</f>
        <v/>
      </c>
      <c r="G2328" s="29" t="str">
        <f>IFERROR([1]!EM_S_PROFITNOTICE_FORECASTL(B2328,$C$1)/1000000,"")</f>
        <v/>
      </c>
      <c r="H2328" s="29" t="str">
        <f t="shared" si="254"/>
        <v/>
      </c>
      <c r="I2328" s="36">
        <f>IFERROR([1]!EM_S_QSTM07_IS(B2328,"61",$I$1,"1")/1000000,"")</f>
        <v>346.63132524000002</v>
      </c>
      <c r="J2328" s="29">
        <f t="shared" si="252"/>
        <v>188.29510744000004</v>
      </c>
      <c r="K2328" s="29">
        <f>IFERROR([1]!EM_S_QSTM07_IS(B2328,"61",$K$2,"1")/1000000,"")</f>
        <v>371.66463914999997</v>
      </c>
      <c r="L2328" s="30">
        <f t="shared" si="255"/>
        <v>-0.49337362878902746</v>
      </c>
      <c r="M2328" s="49" t="str">
        <f ca="1">[1]!EM_S_MAJASSRES_NUM(B2328,$M$2,$M$1)</f>
        <v/>
      </c>
      <c r="N2328" s="45" t="str">
        <f t="shared" si="256"/>
        <v/>
      </c>
      <c r="O2328" s="37">
        <f t="shared" ca="1" si="257"/>
        <v>-0.49337362878902746</v>
      </c>
      <c r="P2328" s="26" t="str">
        <f t="shared" si="258"/>
        <v>财报</v>
      </c>
    </row>
    <row r="2329" spans="1:16" x14ac:dyDescent="0.2">
      <c r="A2329" s="33">
        <f t="shared" ca="1" si="253"/>
        <v>619</v>
      </c>
      <c r="B2329" s="24" t="s">
        <v>4667</v>
      </c>
      <c r="C2329" s="24" t="s">
        <v>4668</v>
      </c>
      <c r="D2329" s="29">
        <f>IFERROR([1]!EM_S_QSTM07_IS(B2329,"61",$C$1,"1")/1000000,"")</f>
        <v>281.27512849999999</v>
      </c>
      <c r="E2329" s="29" t="str">
        <f>IFERROR([1]!EM_S_PERFORMANCEEXPRESS_PERFEXNETPROFITTOSHAREHOLDER(B2329,$C$1)/1000000,"")</f>
        <v/>
      </c>
      <c r="F2329" s="29" t="str">
        <f>IFERROR([1]!EM_S_PROFITNOTICE_FORECASTT(B2329,$C$1)/1000000,"")</f>
        <v/>
      </c>
      <c r="G2329" s="29" t="str">
        <f>IFERROR([1]!EM_S_PROFITNOTICE_FORECASTL(B2329,$C$1)/1000000,"")</f>
        <v/>
      </c>
      <c r="H2329" s="29" t="str">
        <f t="shared" si="254"/>
        <v/>
      </c>
      <c r="I2329" s="36">
        <f>IFERROR([1]!EM_S_QSTM07_IS(B2329,"61",$I$1,"1")/1000000,"")</f>
        <v>97.383313170000008</v>
      </c>
      <c r="J2329" s="29">
        <f t="shared" si="252"/>
        <v>183.89181532999999</v>
      </c>
      <c r="K2329" s="29">
        <f>IFERROR([1]!EM_S_QSTM07_IS(B2329,"61",$K$2,"1")/1000000,"")</f>
        <v>213.10795679</v>
      </c>
      <c r="L2329" s="30">
        <f t="shared" si="255"/>
        <v>-0.13709549798175799</v>
      </c>
      <c r="M2329" s="49" t="str">
        <f ca="1">[1]!EM_S_MAJASSRES_NUM(B2329,$M$2,$M$1)</f>
        <v/>
      </c>
      <c r="N2329" s="45" t="str">
        <f t="shared" si="256"/>
        <v/>
      </c>
      <c r="O2329" s="37">
        <f t="shared" ca="1" si="257"/>
        <v>-0.13709549798175799</v>
      </c>
      <c r="P2329" s="26" t="str">
        <f t="shared" si="258"/>
        <v>财报</v>
      </c>
    </row>
    <row r="2330" spans="1:16" x14ac:dyDescent="0.2">
      <c r="A2330" s="33">
        <f t="shared" ca="1" si="253"/>
        <v>1902</v>
      </c>
      <c r="B2330" s="24" t="s">
        <v>4669</v>
      </c>
      <c r="C2330" s="24" t="s">
        <v>4670</v>
      </c>
      <c r="D2330" s="29">
        <f>IFERROR([1]!EM_S_QSTM07_IS(B2330,"61",$C$1,"1")/1000000,"")</f>
        <v>-44.212318809999999</v>
      </c>
      <c r="E2330" s="29" t="str">
        <f>IFERROR([1]!EM_S_PERFORMANCEEXPRESS_PERFEXNETPROFITTOSHAREHOLDER(B2330,$C$1)/1000000,"")</f>
        <v/>
      </c>
      <c r="F2330" s="29" t="str">
        <f>IFERROR([1]!EM_S_PROFITNOTICE_FORECASTT(B2330,$C$1)/1000000,"")</f>
        <v/>
      </c>
      <c r="G2330" s="29" t="str">
        <f>IFERROR([1]!EM_S_PROFITNOTICE_FORECASTL(B2330,$C$1)/1000000,"")</f>
        <v/>
      </c>
      <c r="H2330" s="29" t="str">
        <f t="shared" si="254"/>
        <v/>
      </c>
      <c r="I2330" s="36">
        <f>IFERROR([1]!EM_S_QSTM07_IS(B2330,"61",$I$1,"1")/1000000,"")</f>
        <v>-14.07705599</v>
      </c>
      <c r="J2330" s="29">
        <f t="shared" si="252"/>
        <v>-30.135262820000001</v>
      </c>
      <c r="K2330" s="29">
        <f>IFERROR([1]!EM_S_QSTM07_IS(B2330,"61",$K$2,"1")/1000000,"")</f>
        <v>-13.829698820000001</v>
      </c>
      <c r="L2330" s="30">
        <f t="shared" si="255"/>
        <v>-1.1790252421418965</v>
      </c>
      <c r="M2330" s="49" t="str">
        <f ca="1">[1]!EM_S_MAJASSRES_NUM(B2330,$M$2,$M$1)</f>
        <v/>
      </c>
      <c r="N2330" s="45" t="str">
        <f t="shared" si="256"/>
        <v/>
      </c>
      <c r="O2330" s="37">
        <f t="shared" ca="1" si="257"/>
        <v>-1.1790252421418965</v>
      </c>
      <c r="P2330" s="26" t="str">
        <f t="shared" si="258"/>
        <v>财报</v>
      </c>
    </row>
    <row r="2331" spans="1:16" x14ac:dyDescent="0.2">
      <c r="A2331" s="33">
        <f t="shared" ca="1" si="253"/>
        <v>1623</v>
      </c>
      <c r="B2331" s="24" t="s">
        <v>4671</v>
      </c>
      <c r="C2331" s="24" t="s">
        <v>4672</v>
      </c>
      <c r="D2331" s="29">
        <f>IFERROR([1]!EM_S_QSTM07_IS(B2331,"61",$C$1,"1")/1000000,"")</f>
        <v>35.775858549999995</v>
      </c>
      <c r="E2331" s="29" t="str">
        <f>IFERROR([1]!EM_S_PERFORMANCEEXPRESS_PERFEXNETPROFITTOSHAREHOLDER(B2331,$C$1)/1000000,"")</f>
        <v/>
      </c>
      <c r="F2331" s="29" t="str">
        <f>IFERROR([1]!EM_S_PROFITNOTICE_FORECASTT(B2331,$C$1)/1000000,"")</f>
        <v/>
      </c>
      <c r="G2331" s="29" t="str">
        <f>IFERROR([1]!EM_S_PROFITNOTICE_FORECASTL(B2331,$C$1)/1000000,"")</f>
        <v/>
      </c>
      <c r="H2331" s="29" t="str">
        <f t="shared" si="254"/>
        <v/>
      </c>
      <c r="I2331" s="36">
        <f>IFERROR([1]!EM_S_QSTM07_IS(B2331,"61",$I$1,"1")/1000000,"")</f>
        <v>30.720563890000001</v>
      </c>
      <c r="J2331" s="29">
        <f t="shared" si="252"/>
        <v>5.0552946599999942</v>
      </c>
      <c r="K2331" s="29">
        <f>IFERROR([1]!EM_S_QSTM07_IS(B2331,"61",$K$2,"1")/1000000,"")</f>
        <v>88.916408719999993</v>
      </c>
      <c r="L2331" s="30">
        <f t="shared" si="255"/>
        <v>-0.94314553710868776</v>
      </c>
      <c r="M2331" s="49" t="str">
        <f ca="1">[1]!EM_S_MAJASSRES_NUM(B2331,$M$2,$M$1)</f>
        <v/>
      </c>
      <c r="N2331" s="45" t="str">
        <f t="shared" si="256"/>
        <v/>
      </c>
      <c r="O2331" s="37">
        <f t="shared" ca="1" si="257"/>
        <v>-0.94314553710868776</v>
      </c>
      <c r="P2331" s="26" t="str">
        <f t="shared" si="258"/>
        <v>财报</v>
      </c>
    </row>
    <row r="2332" spans="1:16" x14ac:dyDescent="0.2">
      <c r="A2332" s="33" t="str">
        <f t="shared" ca="1" si="253"/>
        <v/>
      </c>
      <c r="B2332" s="24" t="s">
        <v>4673</v>
      </c>
      <c r="C2332" s="24" t="s">
        <v>4674</v>
      </c>
      <c r="D2332" s="29">
        <f>IFERROR([1]!EM_S_QSTM07_IS(B2332,"61",$C$1,"1")/1000000,"")</f>
        <v>6.3495899999998504E-3</v>
      </c>
      <c r="E2332" s="29" t="str">
        <f>IFERROR([1]!EM_S_PERFORMANCEEXPRESS_PERFEXNETPROFITTOSHAREHOLDER(B2332,$C$1)/1000000,"")</f>
        <v/>
      </c>
      <c r="F2332" s="29" t="str">
        <f>IFERROR([1]!EM_S_PROFITNOTICE_FORECASTT(B2332,$C$1)/1000000,"")</f>
        <v/>
      </c>
      <c r="G2332" s="29" t="str">
        <f>IFERROR([1]!EM_S_PROFITNOTICE_FORECASTL(B2332,$C$1)/1000000,"")</f>
        <v/>
      </c>
      <c r="H2332" s="29" t="str">
        <f t="shared" si="254"/>
        <v/>
      </c>
      <c r="I2332" s="36">
        <f>IFERROR([1]!EM_S_QSTM07_IS(B2332,"61",$I$1,"1")/1000000,"")</f>
        <v>26.61994855</v>
      </c>
      <c r="J2332" s="29">
        <f t="shared" si="252"/>
        <v>-26.613598960000001</v>
      </c>
      <c r="K2332" s="29">
        <f>IFERROR([1]!EM_S_QSTM07_IS(B2332,"61",$K$2,"1")/1000000,"")</f>
        <v>-0.61020325000000109</v>
      </c>
      <c r="L2332" s="30">
        <f t="shared" si="255"/>
        <v>-42.614318606136486</v>
      </c>
      <c r="M2332" s="49" t="str">
        <f ca="1">[1]!EM_S_MAJASSRES_NUM(B2332,$M$2,$M$1)</f>
        <v/>
      </c>
      <c r="N2332" s="45">
        <f t="shared" si="256"/>
        <v>1</v>
      </c>
      <c r="O2332" s="37" t="str">
        <f t="shared" ca="1" si="257"/>
        <v/>
      </c>
      <c r="P2332" s="26" t="str">
        <f t="shared" si="258"/>
        <v>财报</v>
      </c>
    </row>
    <row r="2333" spans="1:16" x14ac:dyDescent="0.2">
      <c r="A2333" s="33">
        <f t="shared" ca="1" si="253"/>
        <v>696</v>
      </c>
      <c r="B2333" s="24" t="s">
        <v>4675</v>
      </c>
      <c r="C2333" s="24" t="s">
        <v>4676</v>
      </c>
      <c r="D2333" s="29">
        <f>IFERROR([1]!EM_S_QSTM07_IS(B2333,"61",$C$1,"1")/1000000,"")</f>
        <v>78.121736739999989</v>
      </c>
      <c r="E2333" s="29" t="str">
        <f>IFERROR([1]!EM_S_PERFORMANCEEXPRESS_PERFEXNETPROFITTOSHAREHOLDER(B2333,$C$1)/1000000,"")</f>
        <v/>
      </c>
      <c r="F2333" s="29" t="str">
        <f>IFERROR([1]!EM_S_PROFITNOTICE_FORECASTT(B2333,$C$1)/1000000,"")</f>
        <v/>
      </c>
      <c r="G2333" s="29" t="str">
        <f>IFERROR([1]!EM_S_PROFITNOTICE_FORECASTL(B2333,$C$1)/1000000,"")</f>
        <v/>
      </c>
      <c r="H2333" s="29" t="str">
        <f t="shared" si="254"/>
        <v/>
      </c>
      <c r="I2333" s="36">
        <f>IFERROR([1]!EM_S_QSTM07_IS(B2333,"61",$I$1,"1")/1000000,"")</f>
        <v>25.509241890000002</v>
      </c>
      <c r="J2333" s="29">
        <f t="shared" si="252"/>
        <v>52.61249484999999</v>
      </c>
      <c r="K2333" s="29">
        <f>IFERROR([1]!EM_S_QSTM07_IS(B2333,"61",$K$2,"1")/1000000,"")</f>
        <v>68.707498909999998</v>
      </c>
      <c r="L2333" s="30">
        <f t="shared" si="255"/>
        <v>-0.23425396521976247</v>
      </c>
      <c r="M2333" s="49" t="str">
        <f ca="1">[1]!EM_S_MAJASSRES_NUM(B2333,$M$2,$M$1)</f>
        <v/>
      </c>
      <c r="N2333" s="45" t="str">
        <f t="shared" si="256"/>
        <v/>
      </c>
      <c r="O2333" s="37">
        <f t="shared" ca="1" si="257"/>
        <v>-0.23425396521976247</v>
      </c>
      <c r="P2333" s="26" t="str">
        <f t="shared" si="258"/>
        <v>财报</v>
      </c>
    </row>
    <row r="2334" spans="1:16" x14ac:dyDescent="0.2">
      <c r="A2334" s="33" t="str">
        <f t="shared" ca="1" si="253"/>
        <v/>
      </c>
      <c r="B2334" s="24" t="s">
        <v>4677</v>
      </c>
      <c r="C2334" s="24" t="s">
        <v>4678</v>
      </c>
      <c r="D2334" s="29">
        <f>IFERROR([1]!EM_S_QSTM07_IS(B2334,"61",$C$1,"1")/1000000,"")</f>
        <v>-3.3075165899999996</v>
      </c>
      <c r="E2334" s="29" t="str">
        <f>IFERROR([1]!EM_S_PERFORMANCEEXPRESS_PERFEXNETPROFITTOSHAREHOLDER(B2334,$C$1)/1000000,"")</f>
        <v/>
      </c>
      <c r="F2334" s="29">
        <f>IFERROR([1]!EM_S_PROFITNOTICE_FORECASTT(B2334,$C$1)/1000000,"")</f>
        <v>-8</v>
      </c>
      <c r="G2334" s="29">
        <f>IFERROR([1]!EM_S_PROFITNOTICE_FORECASTL(B2334,$C$1)/1000000,"")</f>
        <v>-8</v>
      </c>
      <c r="H2334" s="29">
        <f t="shared" si="254"/>
        <v>-8</v>
      </c>
      <c r="I2334" s="36">
        <f>IFERROR([1]!EM_S_QSTM07_IS(B2334,"61",$I$1,"1")/1000000,"")</f>
        <v>-4.9448178600000006</v>
      </c>
      <c r="J2334" s="29">
        <f t="shared" si="252"/>
        <v>1.6373012700000009</v>
      </c>
      <c r="K2334" s="29">
        <f>IFERROR([1]!EM_S_QSTM07_IS(B2334,"61",$K$2,"1")/1000000,"")</f>
        <v>-2.1974815800000003</v>
      </c>
      <c r="L2334" s="30">
        <f t="shared" si="255"/>
        <v>1.7450807710524703</v>
      </c>
      <c r="M2334" s="49" t="str">
        <f ca="1">[1]!EM_S_MAJASSRES_NUM(B2334,$M$2,$M$1)</f>
        <v/>
      </c>
      <c r="N2334" s="45">
        <f t="shared" si="256"/>
        <v>1</v>
      </c>
      <c r="O2334" s="37" t="str">
        <f t="shared" ca="1" si="257"/>
        <v/>
      </c>
      <c r="P2334" s="26" t="str">
        <f t="shared" si="258"/>
        <v>财报</v>
      </c>
    </row>
    <row r="2335" spans="1:16" x14ac:dyDescent="0.2">
      <c r="A2335" s="33">
        <f t="shared" ca="1" si="253"/>
        <v>1267</v>
      </c>
      <c r="B2335" s="24" t="s">
        <v>4679</v>
      </c>
      <c r="C2335" s="24" t="s">
        <v>4680</v>
      </c>
      <c r="D2335" s="29">
        <f>IFERROR([1]!EM_S_QSTM07_IS(B2335,"61",$C$1,"1")/1000000,"")</f>
        <v>22.550956249999999</v>
      </c>
      <c r="E2335" s="29" t="str">
        <f>IFERROR([1]!EM_S_PERFORMANCEEXPRESS_PERFEXNETPROFITTOSHAREHOLDER(B2335,$C$1)/1000000,"")</f>
        <v/>
      </c>
      <c r="F2335" s="29" t="str">
        <f>IFERROR([1]!EM_S_PROFITNOTICE_FORECASTT(B2335,$C$1)/1000000,"")</f>
        <v/>
      </c>
      <c r="G2335" s="29" t="str">
        <f>IFERROR([1]!EM_S_PROFITNOTICE_FORECASTL(B2335,$C$1)/1000000,"")</f>
        <v/>
      </c>
      <c r="H2335" s="29" t="str">
        <f t="shared" si="254"/>
        <v/>
      </c>
      <c r="I2335" s="36">
        <f>IFERROR([1]!EM_S_QSTM07_IS(B2335,"61",$I$1,"1")/1000000,"")</f>
        <v>13.0836811</v>
      </c>
      <c r="J2335" s="29">
        <f t="shared" si="252"/>
        <v>9.467275149999999</v>
      </c>
      <c r="K2335" s="29">
        <f>IFERROR([1]!EM_S_QSTM07_IS(B2335,"61",$K$2,"1")/1000000,"")</f>
        <v>34.439170859999997</v>
      </c>
      <c r="L2335" s="30">
        <f t="shared" si="255"/>
        <v>-0.72510153660534438</v>
      </c>
      <c r="M2335" s="49" t="str">
        <f ca="1">[1]!EM_S_MAJASSRES_NUM(B2335,$M$2,$M$1)</f>
        <v/>
      </c>
      <c r="N2335" s="45" t="str">
        <f t="shared" si="256"/>
        <v/>
      </c>
      <c r="O2335" s="37">
        <f t="shared" ca="1" si="257"/>
        <v>-0.72510153660534438</v>
      </c>
      <c r="P2335" s="26" t="str">
        <f t="shared" si="258"/>
        <v>财报</v>
      </c>
    </row>
    <row r="2336" spans="1:16" x14ac:dyDescent="0.2">
      <c r="A2336" s="33">
        <f t="shared" ca="1" si="253"/>
        <v>2084</v>
      </c>
      <c r="B2336" s="24" t="s">
        <v>4681</v>
      </c>
      <c r="C2336" s="24" t="s">
        <v>4682</v>
      </c>
      <c r="D2336" s="29">
        <f>IFERROR([1]!EM_S_QSTM07_IS(B2336,"61",$C$1,"1")/1000000,"")</f>
        <v>476.56853324000002</v>
      </c>
      <c r="E2336" s="29">
        <f>IFERROR([1]!EM_S_PERFORMANCEEXPRESS_PERFEXNETPROFITTOSHAREHOLDER(B2336,$C$1)/1000000,"")</f>
        <v>1397.1389894599999</v>
      </c>
      <c r="F2336" s="29" t="str">
        <f>IFERROR([1]!EM_S_PROFITNOTICE_FORECASTT(B2336,$C$1)/1000000,"")</f>
        <v/>
      </c>
      <c r="G2336" s="29" t="str">
        <f>IFERROR([1]!EM_S_PROFITNOTICE_FORECASTL(B2336,$C$1)/1000000,"")</f>
        <v/>
      </c>
      <c r="H2336" s="29" t="str">
        <f t="shared" si="254"/>
        <v/>
      </c>
      <c r="I2336" s="36">
        <f>IFERROR([1]!EM_S_QSTM07_IS(B2336,"61",$I$1,"1")/1000000,"")</f>
        <v>920.43074741999999</v>
      </c>
      <c r="J2336" s="29">
        <f t="shared" si="252"/>
        <v>-443.86221417999997</v>
      </c>
      <c r="K2336" s="29">
        <f>IFERROR([1]!EM_S_QSTM07_IS(B2336,"61",$K$2,"1")/1000000,"")</f>
        <v>765.66842952000002</v>
      </c>
      <c r="L2336" s="30">
        <f t="shared" si="255"/>
        <v>-1.579705518821324</v>
      </c>
      <c r="M2336" s="49" t="str">
        <f ca="1">[1]!EM_S_MAJASSRES_NUM(B2336,$M$2,$M$1)</f>
        <v/>
      </c>
      <c r="N2336" s="45" t="str">
        <f t="shared" si="256"/>
        <v/>
      </c>
      <c r="O2336" s="37">
        <f t="shared" ca="1" si="257"/>
        <v>-1.579705518821324</v>
      </c>
      <c r="P2336" s="26" t="str">
        <f t="shared" si="258"/>
        <v>财报</v>
      </c>
    </row>
    <row r="2337" spans="1:16" x14ac:dyDescent="0.2">
      <c r="A2337" s="33">
        <f t="shared" ca="1" si="253"/>
        <v>206</v>
      </c>
      <c r="B2337" s="24" t="s">
        <v>4683</v>
      </c>
      <c r="C2337" s="24" t="s">
        <v>4684</v>
      </c>
      <c r="D2337" s="29">
        <f>IFERROR([1]!EM_S_QSTM07_IS(B2337,"61",$C$1,"1")/1000000,"")</f>
        <v>22.241091690000001</v>
      </c>
      <c r="E2337" s="29" t="str">
        <f>IFERROR([1]!EM_S_PERFORMANCEEXPRESS_PERFEXNETPROFITTOSHAREHOLDER(B2337,$C$1)/1000000,"")</f>
        <v/>
      </c>
      <c r="F2337" s="29">
        <f>IFERROR([1]!EM_S_PROFITNOTICE_FORECASTT(B2337,$C$1)/1000000,"")</f>
        <v>-60</v>
      </c>
      <c r="G2337" s="29">
        <f>IFERROR([1]!EM_S_PROFITNOTICE_FORECASTL(B2337,$C$1)/1000000,"")</f>
        <v>-60</v>
      </c>
      <c r="H2337" s="29">
        <f t="shared" si="254"/>
        <v>-60</v>
      </c>
      <c r="I2337" s="36">
        <f>IFERROR([1]!EM_S_QSTM07_IS(B2337,"61",$I$1,"1")/1000000,"")</f>
        <v>-83.807368870000005</v>
      </c>
      <c r="J2337" s="29">
        <f t="shared" si="252"/>
        <v>106.04846056000001</v>
      </c>
      <c r="K2337" s="29">
        <f>IFERROR([1]!EM_S_QSTM07_IS(B2337,"61",$K$2,"1")/1000000,"")</f>
        <v>-549.54491746000008</v>
      </c>
      <c r="L2337" s="30">
        <f t="shared" si="255"/>
        <v>1.1929750547965334</v>
      </c>
      <c r="M2337" s="49" t="str">
        <f ca="1">[1]!EM_S_MAJASSRES_NUM(B2337,$M$2,$M$1)</f>
        <v/>
      </c>
      <c r="N2337" s="45" t="str">
        <f t="shared" si="256"/>
        <v/>
      </c>
      <c r="O2337" s="37">
        <f t="shared" ca="1" si="257"/>
        <v>1.1929750547965334</v>
      </c>
      <c r="P2337" s="26" t="str">
        <f t="shared" si="258"/>
        <v>财报</v>
      </c>
    </row>
    <row r="2338" spans="1:16" x14ac:dyDescent="0.2">
      <c r="A2338" s="33">
        <f t="shared" ca="1" si="253"/>
        <v>1776</v>
      </c>
      <c r="B2338" s="24" t="s">
        <v>4685</v>
      </c>
      <c r="C2338" s="24" t="s">
        <v>4686</v>
      </c>
      <c r="D2338" s="29">
        <f>IFERROR([1]!EM_S_QSTM07_IS(B2338,"61",$C$1,"1")/1000000,"")</f>
        <v>73.610876069999989</v>
      </c>
      <c r="E2338" s="29" t="str">
        <f>IFERROR([1]!EM_S_PERFORMANCEEXPRESS_PERFEXNETPROFITTOSHAREHOLDER(B2338,$C$1)/1000000,"")</f>
        <v/>
      </c>
      <c r="F2338" s="29" t="str">
        <f>IFERROR([1]!EM_S_PROFITNOTICE_FORECASTT(B2338,$C$1)/1000000,"")</f>
        <v/>
      </c>
      <c r="G2338" s="29" t="str">
        <f>IFERROR([1]!EM_S_PROFITNOTICE_FORECASTL(B2338,$C$1)/1000000,"")</f>
        <v/>
      </c>
      <c r="H2338" s="29" t="str">
        <f t="shared" si="254"/>
        <v/>
      </c>
      <c r="I2338" s="36">
        <f>IFERROR([1]!EM_S_QSTM07_IS(B2338,"61",$I$1,"1")/1000000,"")</f>
        <v>77.353308060000003</v>
      </c>
      <c r="J2338" s="29">
        <f t="shared" si="252"/>
        <v>-3.7424319900000143</v>
      </c>
      <c r="K2338" s="29">
        <f>IFERROR([1]!EM_S_QSTM07_IS(B2338,"61",$K$2,"1")/1000000,"")</f>
        <v>89.871007259999999</v>
      </c>
      <c r="L2338" s="30">
        <f t="shared" si="255"/>
        <v>-1.0416422615490781</v>
      </c>
      <c r="M2338" s="49" t="str">
        <f ca="1">[1]!EM_S_MAJASSRES_NUM(B2338,$M$2,$M$1)</f>
        <v/>
      </c>
      <c r="N2338" s="45" t="str">
        <f t="shared" si="256"/>
        <v/>
      </c>
      <c r="O2338" s="37">
        <f t="shared" ca="1" si="257"/>
        <v>-1.0416422615490781</v>
      </c>
      <c r="P2338" s="26" t="str">
        <f t="shared" si="258"/>
        <v>财报</v>
      </c>
    </row>
    <row r="2339" spans="1:16" x14ac:dyDescent="0.2">
      <c r="A2339" s="33">
        <f t="shared" ca="1" si="253"/>
        <v>720</v>
      </c>
      <c r="B2339" s="24" t="s">
        <v>4687</v>
      </c>
      <c r="C2339" s="24" t="s">
        <v>4688</v>
      </c>
      <c r="D2339" s="29">
        <f>IFERROR([1]!EM_S_QSTM07_IS(B2339,"61",$C$1,"1")/1000000,"")</f>
        <v>-0.46480428000000101</v>
      </c>
      <c r="E2339" s="29" t="str">
        <f>IFERROR([1]!EM_S_PERFORMANCEEXPRESS_PERFEXNETPROFITTOSHAREHOLDER(B2339,$C$1)/1000000,"")</f>
        <v/>
      </c>
      <c r="F2339" s="29" t="str">
        <f>IFERROR([1]!EM_S_PROFITNOTICE_FORECASTT(B2339,$C$1)/1000000,"")</f>
        <v/>
      </c>
      <c r="G2339" s="29" t="str">
        <f>IFERROR([1]!EM_S_PROFITNOTICE_FORECASTL(B2339,$C$1)/1000000,"")</f>
        <v/>
      </c>
      <c r="H2339" s="29" t="str">
        <f t="shared" si="254"/>
        <v/>
      </c>
      <c r="I2339" s="36">
        <f>IFERROR([1]!EM_S_QSTM07_IS(B2339,"61",$I$1,"1")/1000000,"")</f>
        <v>15.476184460000001</v>
      </c>
      <c r="J2339" s="29">
        <f t="shared" si="252"/>
        <v>-15.940988740000002</v>
      </c>
      <c r="K2339" s="29">
        <f>IFERROR([1]!EM_S_QSTM07_IS(B2339,"61",$K$2,"1")/1000000,"")</f>
        <v>-12.651201779999999</v>
      </c>
      <c r="L2339" s="30">
        <f t="shared" si="255"/>
        <v>-0.26003750609691112</v>
      </c>
      <c r="M2339" s="49" t="str">
        <f ca="1">[1]!EM_S_MAJASSRES_NUM(B2339,$M$2,$M$1)</f>
        <v/>
      </c>
      <c r="N2339" s="45" t="str">
        <f t="shared" si="256"/>
        <v/>
      </c>
      <c r="O2339" s="37">
        <f t="shared" ca="1" si="257"/>
        <v>-0.26003750609691112</v>
      </c>
      <c r="P2339" s="26" t="str">
        <f t="shared" si="258"/>
        <v>财报</v>
      </c>
    </row>
    <row r="2340" spans="1:16" x14ac:dyDescent="0.2">
      <c r="A2340" s="33">
        <f t="shared" ca="1" si="253"/>
        <v>1674</v>
      </c>
      <c r="B2340" s="24" t="s">
        <v>4689</v>
      </c>
      <c r="C2340" s="24" t="s">
        <v>4690</v>
      </c>
      <c r="D2340" s="29">
        <f>IFERROR([1]!EM_S_QSTM07_IS(B2340,"61",$C$1,"1")/1000000,"")</f>
        <v>-8.3059173800000003</v>
      </c>
      <c r="E2340" s="29" t="str">
        <f>IFERROR([1]!EM_S_PERFORMANCEEXPRESS_PERFEXNETPROFITTOSHAREHOLDER(B2340,$C$1)/1000000,"")</f>
        <v/>
      </c>
      <c r="F2340" s="29" t="str">
        <f>IFERROR([1]!EM_S_PROFITNOTICE_FORECASTT(B2340,$C$1)/1000000,"")</f>
        <v/>
      </c>
      <c r="G2340" s="29" t="str">
        <f>IFERROR([1]!EM_S_PROFITNOTICE_FORECASTL(B2340,$C$1)/1000000,"")</f>
        <v/>
      </c>
      <c r="H2340" s="29" t="str">
        <f t="shared" si="254"/>
        <v/>
      </c>
      <c r="I2340" s="36">
        <f>IFERROR([1]!EM_S_QSTM07_IS(B2340,"61",$I$1,"1")/1000000,"")</f>
        <v>-8.5970883499999999</v>
      </c>
      <c r="J2340" s="29">
        <f t="shared" si="252"/>
        <v>0.29117096999999958</v>
      </c>
      <c r="K2340" s="29">
        <f>IFERROR([1]!EM_S_QSTM07_IS(B2340,"61",$K$2,"1")/1000000,"")</f>
        <v>12.197111359999999</v>
      </c>
      <c r="L2340" s="30">
        <f t="shared" si="255"/>
        <v>-0.97612787475607665</v>
      </c>
      <c r="M2340" s="49" t="str">
        <f ca="1">[1]!EM_S_MAJASSRES_NUM(B2340,$M$2,$M$1)</f>
        <v/>
      </c>
      <c r="N2340" s="45" t="str">
        <f t="shared" si="256"/>
        <v/>
      </c>
      <c r="O2340" s="37">
        <f t="shared" ca="1" si="257"/>
        <v>-0.97612787475607665</v>
      </c>
      <c r="P2340" s="26" t="str">
        <f t="shared" si="258"/>
        <v>财报</v>
      </c>
    </row>
    <row r="2341" spans="1:16" x14ac:dyDescent="0.2">
      <c r="A2341" s="33" t="str">
        <f t="shared" ca="1" si="253"/>
        <v/>
      </c>
      <c r="B2341" s="24" t="s">
        <v>4691</v>
      </c>
      <c r="C2341" s="24" t="s">
        <v>4692</v>
      </c>
      <c r="D2341" s="29">
        <f>IFERROR([1]!EM_S_QSTM07_IS(B2341,"61",$C$1,"1")/1000000,"")</f>
        <v>11.342189080000001</v>
      </c>
      <c r="E2341" s="29" t="str">
        <f>IFERROR([1]!EM_S_PERFORMANCEEXPRESS_PERFEXNETPROFITTOSHAREHOLDER(B2341,$C$1)/1000000,"")</f>
        <v/>
      </c>
      <c r="F2341" s="29" t="str">
        <f>IFERROR([1]!EM_S_PROFITNOTICE_FORECASTT(B2341,$C$1)/1000000,"")</f>
        <v/>
      </c>
      <c r="G2341" s="29" t="str">
        <f>IFERROR([1]!EM_S_PROFITNOTICE_FORECASTL(B2341,$C$1)/1000000,"")</f>
        <v/>
      </c>
      <c r="H2341" s="29" t="str">
        <f t="shared" si="254"/>
        <v/>
      </c>
      <c r="I2341" s="36">
        <f>IFERROR([1]!EM_S_QSTM07_IS(B2341,"61",$I$1,"1")/1000000,"")</f>
        <v>5.6737017600000001</v>
      </c>
      <c r="J2341" s="29">
        <f t="shared" si="252"/>
        <v>5.6684873200000006</v>
      </c>
      <c r="K2341" s="29">
        <f>IFERROR([1]!EM_S_QSTM07_IS(B2341,"61",$K$2,"1")/1000000,"")</f>
        <v>-4.4000802199999995</v>
      </c>
      <c r="L2341" s="30">
        <f t="shared" si="255"/>
        <v>2.2882690852395418</v>
      </c>
      <c r="M2341" s="49" t="str">
        <f ca="1">[1]!EM_S_MAJASSRES_NUM(B2341,$M$2,$M$1)</f>
        <v/>
      </c>
      <c r="N2341" s="45">
        <f t="shared" si="256"/>
        <v>1</v>
      </c>
      <c r="O2341" s="37" t="str">
        <f t="shared" ca="1" si="257"/>
        <v/>
      </c>
      <c r="P2341" s="26" t="str">
        <f t="shared" si="258"/>
        <v>财报</v>
      </c>
    </row>
    <row r="2342" spans="1:16" x14ac:dyDescent="0.2">
      <c r="A2342" s="33" t="str">
        <f t="shared" ca="1" si="253"/>
        <v/>
      </c>
      <c r="B2342" s="24" t="s">
        <v>4693</v>
      </c>
      <c r="C2342" s="24" t="s">
        <v>4694</v>
      </c>
      <c r="D2342" s="29">
        <f>IFERROR([1]!EM_S_QSTM07_IS(B2342,"61",$C$1,"1")/1000000,"")</f>
        <v>5.6302762</v>
      </c>
      <c r="E2342" s="29" t="str">
        <f>IFERROR([1]!EM_S_PERFORMANCEEXPRESS_PERFEXNETPROFITTOSHAREHOLDER(B2342,$C$1)/1000000,"")</f>
        <v/>
      </c>
      <c r="F2342" s="29" t="str">
        <f>IFERROR([1]!EM_S_PROFITNOTICE_FORECASTT(B2342,$C$1)/1000000,"")</f>
        <v/>
      </c>
      <c r="G2342" s="29" t="str">
        <f>IFERROR([1]!EM_S_PROFITNOTICE_FORECASTL(B2342,$C$1)/1000000,"")</f>
        <v/>
      </c>
      <c r="H2342" s="29" t="str">
        <f t="shared" si="254"/>
        <v/>
      </c>
      <c r="I2342" s="36">
        <f>IFERROR([1]!EM_S_QSTM07_IS(B2342,"61",$I$1,"1")/1000000,"")</f>
        <v>-4.0188917699999998</v>
      </c>
      <c r="J2342" s="29">
        <f t="shared" si="252"/>
        <v>9.6491679700000006</v>
      </c>
      <c r="K2342" s="29">
        <f>IFERROR([1]!EM_S_QSTM07_IS(B2342,"61",$K$2,"1")/1000000,"")</f>
        <v>9.5370201300000002</v>
      </c>
      <c r="L2342" s="30">
        <f t="shared" si="255"/>
        <v>1.1759211836748051E-2</v>
      </c>
      <c r="M2342" s="49" t="str">
        <f ca="1">[1]!EM_S_MAJASSRES_NUM(B2342,$M$2,$M$1)</f>
        <v/>
      </c>
      <c r="N2342" s="45">
        <f t="shared" si="256"/>
        <v>1</v>
      </c>
      <c r="O2342" s="37" t="str">
        <f t="shared" ca="1" si="257"/>
        <v/>
      </c>
      <c r="P2342" s="26" t="str">
        <f t="shared" si="258"/>
        <v>财报</v>
      </c>
    </row>
    <row r="2343" spans="1:16" x14ac:dyDescent="0.2">
      <c r="A2343" s="33" t="str">
        <f t="shared" ca="1" si="253"/>
        <v/>
      </c>
      <c r="B2343" s="24" t="s">
        <v>4695</v>
      </c>
      <c r="C2343" s="24" t="s">
        <v>4696</v>
      </c>
      <c r="D2343" s="29">
        <f>IFERROR([1]!EM_S_QSTM07_IS(B2343,"61",$C$1,"1")/1000000,"")</f>
        <v>78.328575959999995</v>
      </c>
      <c r="E2343" s="29" t="str">
        <f>IFERROR([1]!EM_S_PERFORMANCEEXPRESS_PERFEXNETPROFITTOSHAREHOLDER(B2343,$C$1)/1000000,"")</f>
        <v/>
      </c>
      <c r="F2343" s="29" t="str">
        <f>IFERROR([1]!EM_S_PROFITNOTICE_FORECASTT(B2343,$C$1)/1000000,"")</f>
        <v/>
      </c>
      <c r="G2343" s="29" t="str">
        <f>IFERROR([1]!EM_S_PROFITNOTICE_FORECASTL(B2343,$C$1)/1000000,"")</f>
        <v/>
      </c>
      <c r="H2343" s="29" t="str">
        <f t="shared" si="254"/>
        <v/>
      </c>
      <c r="I2343" s="36">
        <f>IFERROR([1]!EM_S_QSTM07_IS(B2343,"61",$I$1,"1")/1000000,"")</f>
        <v>57.973393969999997</v>
      </c>
      <c r="J2343" s="29">
        <f t="shared" si="252"/>
        <v>20.355181989999998</v>
      </c>
      <c r="K2343" s="29">
        <f>IFERROR([1]!EM_S_QSTM07_IS(B2343,"61",$K$2,"1")/1000000,"")</f>
        <v>-0.94846142</v>
      </c>
      <c r="L2343" s="30">
        <f t="shared" si="255"/>
        <v>22.461265119249656</v>
      </c>
      <c r="M2343" s="49" t="str">
        <f ca="1">[1]!EM_S_MAJASSRES_NUM(B2343,$M$2,$M$1)</f>
        <v/>
      </c>
      <c r="N2343" s="45">
        <f t="shared" si="256"/>
        <v>1</v>
      </c>
      <c r="O2343" s="37" t="str">
        <f t="shared" ca="1" si="257"/>
        <v/>
      </c>
      <c r="P2343" s="26" t="str">
        <f t="shared" si="258"/>
        <v>财报</v>
      </c>
    </row>
    <row r="2344" spans="1:16" x14ac:dyDescent="0.2">
      <c r="A2344" s="33">
        <f t="shared" ca="1" si="253"/>
        <v>1240</v>
      </c>
      <c r="B2344" s="24" t="s">
        <v>4697</v>
      </c>
      <c r="C2344" s="24" t="s">
        <v>4698</v>
      </c>
      <c r="D2344" s="29">
        <f>IFERROR([1]!EM_S_QSTM07_IS(B2344,"61",$C$1,"1")/1000000,"")</f>
        <v>-90.771039770000002</v>
      </c>
      <c r="E2344" s="29" t="str">
        <f>IFERROR([1]!EM_S_PERFORMANCEEXPRESS_PERFEXNETPROFITTOSHAREHOLDER(B2344,$C$1)/1000000,"")</f>
        <v/>
      </c>
      <c r="F2344" s="29" t="str">
        <f>IFERROR([1]!EM_S_PROFITNOTICE_FORECASTT(B2344,$C$1)/1000000,"")</f>
        <v/>
      </c>
      <c r="G2344" s="29" t="str">
        <f>IFERROR([1]!EM_S_PROFITNOTICE_FORECASTL(B2344,$C$1)/1000000,"")</f>
        <v/>
      </c>
      <c r="H2344" s="29" t="str">
        <f t="shared" si="254"/>
        <v/>
      </c>
      <c r="I2344" s="36">
        <f>IFERROR([1]!EM_S_QSTM07_IS(B2344,"61",$I$1,"1")/1000000,"")</f>
        <v>-176.79814887999999</v>
      </c>
      <c r="J2344" s="29">
        <f t="shared" si="252"/>
        <v>86.027109109999984</v>
      </c>
      <c r="K2344" s="29">
        <f>IFERROR([1]!EM_S_QSTM07_IS(B2344,"61",$K$2,"1")/1000000,"")</f>
        <v>293.20729462999998</v>
      </c>
      <c r="L2344" s="30">
        <f t="shared" si="255"/>
        <v>-0.70659969691900715</v>
      </c>
      <c r="M2344" s="49" t="str">
        <f ca="1">[1]!EM_S_MAJASSRES_NUM(B2344,$M$2,$M$1)</f>
        <v/>
      </c>
      <c r="N2344" s="45" t="str">
        <f t="shared" si="256"/>
        <v/>
      </c>
      <c r="O2344" s="37">
        <f t="shared" ca="1" si="257"/>
        <v>-0.70659969691900715</v>
      </c>
      <c r="P2344" s="26" t="str">
        <f t="shared" si="258"/>
        <v>财报</v>
      </c>
    </row>
    <row r="2345" spans="1:16" x14ac:dyDescent="0.2">
      <c r="A2345" s="33">
        <f t="shared" ca="1" si="253"/>
        <v>418</v>
      </c>
      <c r="B2345" s="24" t="s">
        <v>4699</v>
      </c>
      <c r="C2345" s="24" t="s">
        <v>4700</v>
      </c>
      <c r="D2345" s="29">
        <f>IFERROR([1]!EM_S_QSTM07_IS(B2345,"61",$C$1,"1")/1000000,"")</f>
        <v>3.5564166699999999</v>
      </c>
      <c r="E2345" s="29" t="str">
        <f>IFERROR([1]!EM_S_PERFORMANCEEXPRESS_PERFEXNETPROFITTOSHAREHOLDER(B2345,$C$1)/1000000,"")</f>
        <v/>
      </c>
      <c r="F2345" s="29">
        <f>IFERROR([1]!EM_S_PROFITNOTICE_FORECASTT(B2345,$C$1)/1000000,"")</f>
        <v>39</v>
      </c>
      <c r="G2345" s="29">
        <f>IFERROR([1]!EM_S_PROFITNOTICE_FORECASTL(B2345,$C$1)/1000000,"")</f>
        <v>39</v>
      </c>
      <c r="H2345" s="29">
        <f t="shared" si="254"/>
        <v>39</v>
      </c>
      <c r="I2345" s="36">
        <f>IFERROR([1]!EM_S_QSTM07_IS(B2345,"61",$I$1,"1")/1000000,"")</f>
        <v>36.03584592</v>
      </c>
      <c r="J2345" s="29">
        <f t="shared" si="252"/>
        <v>-32.479429250000003</v>
      </c>
      <c r="K2345" s="29">
        <f>IFERROR([1]!EM_S_QSTM07_IS(B2345,"61",$K$2,"1")/1000000,"")</f>
        <v>-52.971364170000001</v>
      </c>
      <c r="L2345" s="30">
        <f t="shared" si="255"/>
        <v>0.38684929567295301</v>
      </c>
      <c r="M2345" s="49" t="str">
        <f ca="1">[1]!EM_S_MAJASSRES_NUM(B2345,$M$2,$M$1)</f>
        <v/>
      </c>
      <c r="N2345" s="45" t="str">
        <f t="shared" si="256"/>
        <v/>
      </c>
      <c r="O2345" s="37">
        <f t="shared" ca="1" si="257"/>
        <v>0.38684929567295301</v>
      </c>
      <c r="P2345" s="26" t="str">
        <f t="shared" si="258"/>
        <v>财报</v>
      </c>
    </row>
    <row r="2346" spans="1:16" x14ac:dyDescent="0.2">
      <c r="A2346" s="33">
        <f t="shared" ca="1" si="253"/>
        <v>555</v>
      </c>
      <c r="B2346" s="24" t="s">
        <v>4701</v>
      </c>
      <c r="C2346" s="24" t="s">
        <v>4702</v>
      </c>
      <c r="D2346" s="29">
        <f>IFERROR([1]!EM_S_QSTM07_IS(B2346,"61",$C$1,"1")/1000000,"")</f>
        <v>121.02229729999999</v>
      </c>
      <c r="E2346" s="29">
        <f>IFERROR([1]!EM_S_PERFORMANCEEXPRESS_PERFEXNETPROFITTOSHAREHOLDER(B2346,$C$1)/1000000,"")</f>
        <v>158.50296840000001</v>
      </c>
      <c r="F2346" s="29" t="str">
        <f>IFERROR([1]!EM_S_PROFITNOTICE_FORECASTT(B2346,$C$1)/1000000,"")</f>
        <v/>
      </c>
      <c r="G2346" s="29" t="str">
        <f>IFERROR([1]!EM_S_PROFITNOTICE_FORECASTL(B2346,$C$1)/1000000,"")</f>
        <v/>
      </c>
      <c r="H2346" s="29" t="str">
        <f t="shared" si="254"/>
        <v/>
      </c>
      <c r="I2346" s="36">
        <f>IFERROR([1]!EM_S_QSTM07_IS(B2346,"61",$I$1,"1")/1000000,"")</f>
        <v>37.480671100000002</v>
      </c>
      <c r="J2346" s="29">
        <f t="shared" si="252"/>
        <v>83.541626199999996</v>
      </c>
      <c r="K2346" s="29">
        <f>IFERROR([1]!EM_S_QSTM07_IS(B2346,"61",$K$2,"1")/1000000,"")</f>
        <v>86.146590029999999</v>
      </c>
      <c r="L2346" s="30">
        <f t="shared" si="255"/>
        <v>-3.0238734105352758E-2</v>
      </c>
      <c r="M2346" s="49" t="str">
        <f ca="1">[1]!EM_S_MAJASSRES_NUM(B2346,$M$2,$M$1)</f>
        <v/>
      </c>
      <c r="N2346" s="45" t="str">
        <f t="shared" si="256"/>
        <v/>
      </c>
      <c r="O2346" s="37">
        <f t="shared" ca="1" si="257"/>
        <v>-3.0238734105352758E-2</v>
      </c>
      <c r="P2346" s="26" t="str">
        <f t="shared" si="258"/>
        <v>财报</v>
      </c>
    </row>
    <row r="2347" spans="1:16" x14ac:dyDescent="0.2">
      <c r="A2347" s="33">
        <f t="shared" ca="1" si="253"/>
        <v>229</v>
      </c>
      <c r="B2347" s="24" t="s">
        <v>4703</v>
      </c>
      <c r="C2347" s="24" t="s">
        <v>4704</v>
      </c>
      <c r="D2347" s="29">
        <f>IFERROR([1]!EM_S_QSTM07_IS(B2347,"61",$C$1,"1")/1000000,"")</f>
        <v>36.036742140000001</v>
      </c>
      <c r="E2347" s="29" t="str">
        <f>IFERROR([1]!EM_S_PERFORMANCEEXPRESS_PERFEXNETPROFITTOSHAREHOLDER(B2347,$C$1)/1000000,"")</f>
        <v/>
      </c>
      <c r="F2347" s="29" t="str">
        <f>IFERROR([1]!EM_S_PROFITNOTICE_FORECASTT(B2347,$C$1)/1000000,"")</f>
        <v/>
      </c>
      <c r="G2347" s="29" t="str">
        <f>IFERROR([1]!EM_S_PROFITNOTICE_FORECASTL(B2347,$C$1)/1000000,"")</f>
        <v/>
      </c>
      <c r="H2347" s="29" t="str">
        <f t="shared" si="254"/>
        <v/>
      </c>
      <c r="I2347" s="36">
        <f>IFERROR([1]!EM_S_QSTM07_IS(B2347,"61",$I$1,"1")/1000000,"")</f>
        <v>1.0359975100000001</v>
      </c>
      <c r="J2347" s="29">
        <f t="shared" si="252"/>
        <v>35.00074463</v>
      </c>
      <c r="K2347" s="29">
        <f>IFERROR([1]!EM_S_QSTM07_IS(B2347,"61",$K$2,"1")/1000000,"")</f>
        <v>-321.31744777</v>
      </c>
      <c r="L2347" s="30">
        <f t="shared" si="255"/>
        <v>1.1089288641899508</v>
      </c>
      <c r="M2347" s="49" t="str">
        <f ca="1">[1]!EM_S_MAJASSRES_NUM(B2347,$M$2,$M$1)</f>
        <v/>
      </c>
      <c r="N2347" s="45" t="str">
        <f t="shared" si="256"/>
        <v/>
      </c>
      <c r="O2347" s="37">
        <f t="shared" ca="1" si="257"/>
        <v>1.1089288641899508</v>
      </c>
      <c r="P2347" s="26" t="str">
        <f t="shared" si="258"/>
        <v>财报</v>
      </c>
    </row>
    <row r="2348" spans="1:16" x14ac:dyDescent="0.2">
      <c r="A2348" s="33">
        <f t="shared" ca="1" si="253"/>
        <v>977</v>
      </c>
      <c r="B2348" s="24" t="s">
        <v>4705</v>
      </c>
      <c r="C2348" s="24" t="s">
        <v>4706</v>
      </c>
      <c r="D2348" s="29">
        <f>IFERROR([1]!EM_S_QSTM07_IS(B2348,"61",$C$1,"1")/1000000,"")</f>
        <v>107.94910812000001</v>
      </c>
      <c r="E2348" s="29" t="str">
        <f>IFERROR([1]!EM_S_PERFORMANCEEXPRESS_PERFEXNETPROFITTOSHAREHOLDER(B2348,$C$1)/1000000,"")</f>
        <v/>
      </c>
      <c r="F2348" s="29" t="str">
        <f>IFERROR([1]!EM_S_PROFITNOTICE_FORECASTT(B2348,$C$1)/1000000,"")</f>
        <v/>
      </c>
      <c r="G2348" s="29" t="str">
        <f>IFERROR([1]!EM_S_PROFITNOTICE_FORECASTL(B2348,$C$1)/1000000,"")</f>
        <v/>
      </c>
      <c r="H2348" s="29" t="str">
        <f t="shared" si="254"/>
        <v/>
      </c>
      <c r="I2348" s="36">
        <f>IFERROR([1]!EM_S_QSTM07_IS(B2348,"61",$I$1,"1")/1000000,"")</f>
        <v>56.292733380000001</v>
      </c>
      <c r="J2348" s="29">
        <f t="shared" si="252"/>
        <v>51.656374740000004</v>
      </c>
      <c r="K2348" s="29">
        <f>IFERROR([1]!EM_S_QSTM07_IS(B2348,"61",$K$2,"1")/1000000,"")</f>
        <v>108.95921683</v>
      </c>
      <c r="L2348" s="30">
        <f t="shared" si="255"/>
        <v>-0.52591092114221827</v>
      </c>
      <c r="M2348" s="49" t="str">
        <f ca="1">[1]!EM_S_MAJASSRES_NUM(B2348,$M$2,$M$1)</f>
        <v/>
      </c>
      <c r="N2348" s="45" t="str">
        <f t="shared" si="256"/>
        <v/>
      </c>
      <c r="O2348" s="37">
        <f t="shared" ca="1" si="257"/>
        <v>-0.52591092114221827</v>
      </c>
      <c r="P2348" s="26" t="str">
        <f t="shared" si="258"/>
        <v>财报</v>
      </c>
    </row>
    <row r="2349" spans="1:16" x14ac:dyDescent="0.2">
      <c r="A2349" s="33">
        <f t="shared" ca="1" si="253"/>
        <v>2242</v>
      </c>
      <c r="B2349" s="24" t="s">
        <v>4707</v>
      </c>
      <c r="C2349" s="24" t="s">
        <v>4708</v>
      </c>
      <c r="D2349" s="29">
        <f>IFERROR([1]!EM_S_QSTM07_IS(B2349,"61",$C$1,"1")/1000000,"")</f>
        <v>43.044893030000004</v>
      </c>
      <c r="E2349" s="29" t="str">
        <f>IFERROR([1]!EM_S_PERFORMANCEEXPRESS_PERFEXNETPROFITTOSHAREHOLDER(B2349,$C$1)/1000000,"")</f>
        <v/>
      </c>
      <c r="F2349" s="29" t="str">
        <f>IFERROR([1]!EM_S_PROFITNOTICE_FORECASTT(B2349,$C$1)/1000000,"")</f>
        <v/>
      </c>
      <c r="G2349" s="29" t="str">
        <f>IFERROR([1]!EM_S_PROFITNOTICE_FORECASTL(B2349,$C$1)/1000000,"")</f>
        <v/>
      </c>
      <c r="H2349" s="29" t="str">
        <f t="shared" si="254"/>
        <v/>
      </c>
      <c r="I2349" s="36">
        <f>IFERROR([1]!EM_S_QSTM07_IS(B2349,"61",$I$1,"1")/1000000,"")</f>
        <v>204.47190547999998</v>
      </c>
      <c r="J2349" s="29">
        <f t="shared" si="252"/>
        <v>-161.42701244999998</v>
      </c>
      <c r="K2349" s="29">
        <f>IFERROR([1]!EM_S_QSTM07_IS(B2349,"61",$K$2,"1")/1000000,"")</f>
        <v>43.048329020000004</v>
      </c>
      <c r="L2349" s="30">
        <f t="shared" si="255"/>
        <v>-4.7499019387024743</v>
      </c>
      <c r="M2349" s="49" t="str">
        <f ca="1">[1]!EM_S_MAJASSRES_NUM(B2349,$M$2,$M$1)</f>
        <v/>
      </c>
      <c r="N2349" s="45" t="str">
        <f t="shared" si="256"/>
        <v/>
      </c>
      <c r="O2349" s="37">
        <f t="shared" ca="1" si="257"/>
        <v>-4.7499019387024743</v>
      </c>
      <c r="P2349" s="26" t="str">
        <f t="shared" si="258"/>
        <v>财报</v>
      </c>
    </row>
    <row r="2350" spans="1:16" x14ac:dyDescent="0.2">
      <c r="A2350" s="33">
        <f t="shared" ca="1" si="253"/>
        <v>971</v>
      </c>
      <c r="B2350" s="24" t="s">
        <v>4709</v>
      </c>
      <c r="C2350" s="24" t="s">
        <v>4710</v>
      </c>
      <c r="D2350" s="29">
        <f>IFERROR([1]!EM_S_QSTM07_IS(B2350,"61",$C$1,"1")/1000000,"")</f>
        <v>1951.4380000000001</v>
      </c>
      <c r="E2350" s="29" t="str">
        <f>IFERROR([1]!EM_S_PERFORMANCEEXPRESS_PERFEXNETPROFITTOSHAREHOLDER(B2350,$C$1)/1000000,"")</f>
        <v/>
      </c>
      <c r="F2350" s="29">
        <f>IFERROR([1]!EM_S_PROFITNOTICE_FORECASTT(B2350,$C$1)/1000000,"")</f>
        <v>3289</v>
      </c>
      <c r="G2350" s="29">
        <f>IFERROR([1]!EM_S_PROFITNOTICE_FORECASTL(B2350,$C$1)/1000000,"")</f>
        <v>2943</v>
      </c>
      <c r="H2350" s="29">
        <f t="shared" si="254"/>
        <v>3116</v>
      </c>
      <c r="I2350" s="36">
        <f>IFERROR([1]!EM_S_QSTM07_IS(B2350,"61",$I$1,"1")/1000000,"")</f>
        <v>1145.2370000000001</v>
      </c>
      <c r="J2350" s="29">
        <f t="shared" si="252"/>
        <v>806.20100000000002</v>
      </c>
      <c r="K2350" s="29">
        <f>IFERROR([1]!EM_S_QSTM07_IS(B2350,"61",$K$2,"1")/1000000,"")</f>
        <v>1678.99</v>
      </c>
      <c r="L2350" s="30">
        <f t="shared" si="255"/>
        <v>-0.5198297786169066</v>
      </c>
      <c r="M2350" s="49" t="str">
        <f ca="1">[1]!EM_S_MAJASSRES_NUM(B2350,$M$2,$M$1)</f>
        <v/>
      </c>
      <c r="N2350" s="45" t="str">
        <f t="shared" si="256"/>
        <v/>
      </c>
      <c r="O2350" s="37">
        <f t="shared" ca="1" si="257"/>
        <v>-0.5198297786169066</v>
      </c>
      <c r="P2350" s="26" t="str">
        <f t="shared" si="258"/>
        <v>财报</v>
      </c>
    </row>
    <row r="2351" spans="1:16" x14ac:dyDescent="0.2">
      <c r="A2351" s="33" t="str">
        <f t="shared" ca="1" si="253"/>
        <v/>
      </c>
      <c r="B2351" s="24" t="s">
        <v>4711</v>
      </c>
      <c r="C2351" s="24" t="s">
        <v>4712</v>
      </c>
      <c r="D2351" s="29">
        <f>IFERROR([1]!EM_S_QSTM07_IS(B2351,"61",$C$1,"1")/1000000,"")</f>
        <v>-9.2705429000000006</v>
      </c>
      <c r="E2351" s="29" t="str">
        <f>IFERROR([1]!EM_S_PERFORMANCEEXPRESS_PERFEXNETPROFITTOSHAREHOLDER(B2351,$C$1)/1000000,"")</f>
        <v/>
      </c>
      <c r="F2351" s="29">
        <f>IFERROR([1]!EM_S_PROFITNOTICE_FORECASTT(B2351,$C$1)/1000000,"")</f>
        <v>-17.5</v>
      </c>
      <c r="G2351" s="29">
        <f>IFERROR([1]!EM_S_PROFITNOTICE_FORECASTL(B2351,$C$1)/1000000,"")</f>
        <v>-17.5</v>
      </c>
      <c r="H2351" s="29">
        <f t="shared" si="254"/>
        <v>-17.5</v>
      </c>
      <c r="I2351" s="36">
        <f>IFERROR([1]!EM_S_QSTM07_IS(B2351,"61",$I$1,"1")/1000000,"")</f>
        <v>-8.1140477999999998</v>
      </c>
      <c r="J2351" s="29">
        <f t="shared" si="252"/>
        <v>-1.1564951000000008</v>
      </c>
      <c r="K2351" s="29">
        <f>IFERROR([1]!EM_S_QSTM07_IS(B2351,"61",$K$2,"1")/1000000,"")</f>
        <v>0.34539354999999899</v>
      </c>
      <c r="L2351" s="30">
        <f t="shared" si="255"/>
        <v>-4.3483401760108258</v>
      </c>
      <c r="M2351" s="49" t="str">
        <f ca="1">[1]!EM_S_MAJASSRES_NUM(B2351,$M$2,$M$1)</f>
        <v/>
      </c>
      <c r="N2351" s="45">
        <f t="shared" si="256"/>
        <v>1</v>
      </c>
      <c r="O2351" s="37" t="str">
        <f t="shared" ca="1" si="257"/>
        <v/>
      </c>
      <c r="P2351" s="26" t="str">
        <f t="shared" si="258"/>
        <v>财报</v>
      </c>
    </row>
    <row r="2352" spans="1:16" x14ac:dyDescent="0.2">
      <c r="A2352" s="33">
        <f t="shared" ca="1" si="253"/>
        <v>1596</v>
      </c>
      <c r="B2352" s="24" t="s">
        <v>4713</v>
      </c>
      <c r="C2352" s="24" t="s">
        <v>4714</v>
      </c>
      <c r="D2352" s="29">
        <f>IFERROR([1]!EM_S_QSTM07_IS(B2352,"61",$C$1,"1")/1000000,"")</f>
        <v>1718.35803246</v>
      </c>
      <c r="E2352" s="29" t="str">
        <f>IFERROR([1]!EM_S_PERFORMANCEEXPRESS_PERFEXNETPROFITTOSHAREHOLDER(B2352,$C$1)/1000000,"")</f>
        <v/>
      </c>
      <c r="F2352" s="29" t="str">
        <f>IFERROR([1]!EM_S_PROFITNOTICE_FORECASTT(B2352,$C$1)/1000000,"")</f>
        <v/>
      </c>
      <c r="G2352" s="29" t="str">
        <f>IFERROR([1]!EM_S_PROFITNOTICE_FORECASTL(B2352,$C$1)/1000000,"")</f>
        <v/>
      </c>
      <c r="H2352" s="29" t="str">
        <f t="shared" si="254"/>
        <v/>
      </c>
      <c r="I2352" s="36">
        <f>IFERROR([1]!EM_S_QSTM07_IS(B2352,"61",$I$1,"1")/1000000,"")</f>
        <v>1596.81513924</v>
      </c>
      <c r="J2352" s="29">
        <f t="shared" si="252"/>
        <v>121.54289322</v>
      </c>
      <c r="K2352" s="29">
        <f>IFERROR([1]!EM_S_QSTM07_IS(B2352,"61",$K$2,"1")/1000000,"")</f>
        <v>1649.52499827</v>
      </c>
      <c r="L2352" s="30">
        <f t="shared" si="255"/>
        <v>-0.92631642845820916</v>
      </c>
      <c r="M2352" s="49" t="str">
        <f ca="1">[1]!EM_S_MAJASSRES_NUM(B2352,$M$2,$M$1)</f>
        <v/>
      </c>
      <c r="N2352" s="45" t="str">
        <f t="shared" si="256"/>
        <v/>
      </c>
      <c r="O2352" s="37">
        <f t="shared" ca="1" si="257"/>
        <v>-0.92631642845820916</v>
      </c>
      <c r="P2352" s="26" t="str">
        <f t="shared" si="258"/>
        <v>财报</v>
      </c>
    </row>
    <row r="2353" spans="1:16" x14ac:dyDescent="0.2">
      <c r="A2353" s="33">
        <f t="shared" ca="1" si="253"/>
        <v>2268</v>
      </c>
      <c r="B2353" s="24" t="s">
        <v>4715</v>
      </c>
      <c r="C2353" s="24" t="s">
        <v>4716</v>
      </c>
      <c r="D2353" s="29">
        <f>IFERROR([1]!EM_S_QSTM07_IS(B2353,"61",$C$1,"1")/1000000,"")</f>
        <v>-353.06266512000002</v>
      </c>
      <c r="E2353" s="29" t="str">
        <f>IFERROR([1]!EM_S_PERFORMANCEEXPRESS_PERFEXNETPROFITTOSHAREHOLDER(B2353,$C$1)/1000000,"")</f>
        <v/>
      </c>
      <c r="F2353" s="29" t="str">
        <f>IFERROR([1]!EM_S_PROFITNOTICE_FORECASTT(B2353,$C$1)/1000000,"")</f>
        <v/>
      </c>
      <c r="G2353" s="29" t="str">
        <f>IFERROR([1]!EM_S_PROFITNOTICE_FORECASTL(B2353,$C$1)/1000000,"")</f>
        <v/>
      </c>
      <c r="H2353" s="29" t="str">
        <f t="shared" si="254"/>
        <v/>
      </c>
      <c r="I2353" s="36">
        <f>IFERROR([1]!EM_S_QSTM07_IS(B2353,"61",$I$1,"1")/1000000,"")</f>
        <v>11.982724900000001</v>
      </c>
      <c r="J2353" s="29">
        <f t="shared" si="252"/>
        <v>-365.04539002000001</v>
      </c>
      <c r="K2353" s="29">
        <f>IFERROR([1]!EM_S_QSTM07_IS(B2353,"61",$K$2,"1")/1000000,"")</f>
        <v>19.62039863</v>
      </c>
      <c r="L2353" s="30">
        <f t="shared" si="255"/>
        <v>-19.605401291991999</v>
      </c>
      <c r="M2353" s="49" t="str">
        <f ca="1">[1]!EM_S_MAJASSRES_NUM(B2353,$M$2,$M$1)</f>
        <v/>
      </c>
      <c r="N2353" s="45" t="str">
        <f t="shared" si="256"/>
        <v/>
      </c>
      <c r="O2353" s="37">
        <f t="shared" ca="1" si="257"/>
        <v>-19.605401291991999</v>
      </c>
      <c r="P2353" s="26" t="str">
        <f t="shared" si="258"/>
        <v>财报</v>
      </c>
    </row>
    <row r="2354" spans="1:16" x14ac:dyDescent="0.2">
      <c r="A2354" s="33" t="str">
        <f t="shared" ca="1" si="253"/>
        <v/>
      </c>
      <c r="B2354" s="24" t="s">
        <v>4717</v>
      </c>
      <c r="C2354" s="24" t="s">
        <v>4718</v>
      </c>
      <c r="D2354" s="29">
        <f>IFERROR([1]!EM_S_QSTM07_IS(B2354,"61",$C$1,"1")/1000000,"")</f>
        <v>3.1555455699999997</v>
      </c>
      <c r="E2354" s="29" t="str">
        <f>IFERROR([1]!EM_S_PERFORMANCEEXPRESS_PERFEXNETPROFITTOSHAREHOLDER(B2354,$C$1)/1000000,"")</f>
        <v/>
      </c>
      <c r="F2354" s="29" t="str">
        <f>IFERROR([1]!EM_S_PROFITNOTICE_FORECASTT(B2354,$C$1)/1000000,"")</f>
        <v/>
      </c>
      <c r="G2354" s="29" t="str">
        <f>IFERROR([1]!EM_S_PROFITNOTICE_FORECASTL(B2354,$C$1)/1000000,"")</f>
        <v/>
      </c>
      <c r="H2354" s="29" t="str">
        <f t="shared" si="254"/>
        <v/>
      </c>
      <c r="I2354" s="36">
        <f>IFERROR([1]!EM_S_QSTM07_IS(B2354,"61",$I$1,"1")/1000000,"")</f>
        <v>7.7560433600000005</v>
      </c>
      <c r="J2354" s="29">
        <f t="shared" si="252"/>
        <v>-4.6004977900000004</v>
      </c>
      <c r="K2354" s="29">
        <f>IFERROR([1]!EM_S_QSTM07_IS(B2354,"61",$K$2,"1")/1000000,"")</f>
        <v>4.94387971</v>
      </c>
      <c r="L2354" s="30">
        <f t="shared" si="255"/>
        <v>-1.9305440382569501</v>
      </c>
      <c r="M2354" s="49" t="str">
        <f ca="1">[1]!EM_S_MAJASSRES_NUM(B2354,$M$2,$M$1)</f>
        <v/>
      </c>
      <c r="N2354" s="45">
        <f t="shared" si="256"/>
        <v>1</v>
      </c>
      <c r="O2354" s="37" t="str">
        <f t="shared" ca="1" si="257"/>
        <v/>
      </c>
      <c r="P2354" s="26" t="str">
        <f t="shared" si="258"/>
        <v>财报</v>
      </c>
    </row>
    <row r="2355" spans="1:16" x14ac:dyDescent="0.2">
      <c r="A2355" s="33" t="str">
        <f t="shared" ca="1" si="253"/>
        <v/>
      </c>
      <c r="B2355" s="24" t="s">
        <v>4719</v>
      </c>
      <c r="C2355" s="24" t="s">
        <v>4720</v>
      </c>
      <c r="D2355" s="29">
        <f>IFERROR([1]!EM_S_QSTM07_IS(B2355,"61",$C$1,"1")/1000000,"")</f>
        <v>-12.428369289999999</v>
      </c>
      <c r="E2355" s="29" t="str">
        <f>IFERROR([1]!EM_S_PERFORMANCEEXPRESS_PERFEXNETPROFITTOSHAREHOLDER(B2355,$C$1)/1000000,"")</f>
        <v/>
      </c>
      <c r="F2355" s="29" t="str">
        <f>IFERROR([1]!EM_S_PROFITNOTICE_FORECASTT(B2355,$C$1)/1000000,"")</f>
        <v/>
      </c>
      <c r="G2355" s="29" t="str">
        <f>IFERROR([1]!EM_S_PROFITNOTICE_FORECASTL(B2355,$C$1)/1000000,"")</f>
        <v/>
      </c>
      <c r="H2355" s="29" t="str">
        <f t="shared" si="254"/>
        <v/>
      </c>
      <c r="I2355" s="36">
        <f>IFERROR([1]!EM_S_QSTM07_IS(B2355,"61",$I$1,"1")/1000000,"")</f>
        <v>22.678279180000001</v>
      </c>
      <c r="J2355" s="29">
        <f t="shared" si="252"/>
        <v>-35.106648469999996</v>
      </c>
      <c r="K2355" s="29">
        <f>IFERROR([1]!EM_S_QSTM07_IS(B2355,"61",$K$2,"1")/1000000,"")</f>
        <v>4.7486244000000095</v>
      </c>
      <c r="L2355" s="30">
        <f t="shared" si="255"/>
        <v>-8.3930143790694256</v>
      </c>
      <c r="M2355" s="49" t="str">
        <f ca="1">[1]!EM_S_MAJASSRES_NUM(B2355,$M$2,$M$1)</f>
        <v/>
      </c>
      <c r="N2355" s="45">
        <f t="shared" si="256"/>
        <v>1</v>
      </c>
      <c r="O2355" s="37" t="str">
        <f t="shared" ca="1" si="257"/>
        <v/>
      </c>
      <c r="P2355" s="26" t="str">
        <f t="shared" si="258"/>
        <v>财报</v>
      </c>
    </row>
    <row r="2356" spans="1:16" x14ac:dyDescent="0.2">
      <c r="A2356" s="33">
        <f t="shared" ca="1" si="253"/>
        <v>1942</v>
      </c>
      <c r="B2356" s="24" t="s">
        <v>4721</v>
      </c>
      <c r="C2356" s="24" t="s">
        <v>4722</v>
      </c>
      <c r="D2356" s="29">
        <f>IFERROR([1]!EM_S_QSTM07_IS(B2356,"61",$C$1,"1")/1000000,"")</f>
        <v>217.91115858000001</v>
      </c>
      <c r="E2356" s="29" t="str">
        <f>IFERROR([1]!EM_S_PERFORMANCEEXPRESS_PERFEXNETPROFITTOSHAREHOLDER(B2356,$C$1)/1000000,"")</f>
        <v/>
      </c>
      <c r="F2356" s="29" t="str">
        <f>IFERROR([1]!EM_S_PROFITNOTICE_FORECASTT(B2356,$C$1)/1000000,"")</f>
        <v/>
      </c>
      <c r="G2356" s="29" t="str">
        <f>IFERROR([1]!EM_S_PROFITNOTICE_FORECASTL(B2356,$C$1)/1000000,"")</f>
        <v/>
      </c>
      <c r="H2356" s="29" t="str">
        <f t="shared" si="254"/>
        <v/>
      </c>
      <c r="I2356" s="36">
        <f>IFERROR([1]!EM_S_QSTM07_IS(B2356,"61",$I$1,"1")/1000000,"")</f>
        <v>294.48032899000003</v>
      </c>
      <c r="J2356" s="29">
        <f t="shared" si="252"/>
        <v>-76.569170410000027</v>
      </c>
      <c r="K2356" s="29">
        <f>IFERROR([1]!EM_S_QSTM07_IS(B2356,"61",$K$2,"1")/1000000,"")</f>
        <v>322.30456807000002</v>
      </c>
      <c r="L2356" s="30">
        <f t="shared" si="255"/>
        <v>-1.2375677480108513</v>
      </c>
      <c r="M2356" s="49" t="str">
        <f ca="1">[1]!EM_S_MAJASSRES_NUM(B2356,$M$2,$M$1)</f>
        <v/>
      </c>
      <c r="N2356" s="45" t="str">
        <f t="shared" si="256"/>
        <v/>
      </c>
      <c r="O2356" s="37">
        <f t="shared" ca="1" si="257"/>
        <v>-1.2375677480108513</v>
      </c>
      <c r="P2356" s="26" t="str">
        <f t="shared" si="258"/>
        <v>财报</v>
      </c>
    </row>
    <row r="2357" spans="1:16" x14ac:dyDescent="0.2">
      <c r="A2357" s="33" t="str">
        <f t="shared" ca="1" si="253"/>
        <v/>
      </c>
      <c r="B2357" s="24" t="s">
        <v>4723</v>
      </c>
      <c r="C2357" s="24" t="s">
        <v>4724</v>
      </c>
      <c r="D2357" s="29">
        <f>IFERROR([1]!EM_S_QSTM07_IS(B2357,"61",$C$1,"1")/1000000,"")</f>
        <v>9.4504333800000015</v>
      </c>
      <c r="E2357" s="29" t="str">
        <f>IFERROR([1]!EM_S_PERFORMANCEEXPRESS_PERFEXNETPROFITTOSHAREHOLDER(B2357,$C$1)/1000000,"")</f>
        <v/>
      </c>
      <c r="F2357" s="29" t="str">
        <f>IFERROR([1]!EM_S_PROFITNOTICE_FORECASTT(B2357,$C$1)/1000000,"")</f>
        <v/>
      </c>
      <c r="G2357" s="29" t="str">
        <f>IFERROR([1]!EM_S_PROFITNOTICE_FORECASTL(B2357,$C$1)/1000000,"")</f>
        <v/>
      </c>
      <c r="H2357" s="29" t="str">
        <f t="shared" si="254"/>
        <v/>
      </c>
      <c r="I2357" s="36">
        <f>IFERROR([1]!EM_S_QSTM07_IS(B2357,"61",$I$1,"1")/1000000,"")</f>
        <v>-23.129535219999998</v>
      </c>
      <c r="J2357" s="29">
        <f t="shared" si="252"/>
        <v>32.579968600000001</v>
      </c>
      <c r="K2357" s="29">
        <f>IFERROR([1]!EM_S_QSTM07_IS(B2357,"61",$K$2,"1")/1000000,"")</f>
        <v>-6.8944782199999999</v>
      </c>
      <c r="L2357" s="30">
        <f t="shared" si="255"/>
        <v>5.7255162117257363</v>
      </c>
      <c r="M2357" s="49" t="str">
        <f ca="1">[1]!EM_S_MAJASSRES_NUM(B2357,$M$2,$M$1)</f>
        <v/>
      </c>
      <c r="N2357" s="45">
        <f t="shared" si="256"/>
        <v>1</v>
      </c>
      <c r="O2357" s="37" t="str">
        <f t="shared" ca="1" si="257"/>
        <v/>
      </c>
      <c r="P2357" s="26" t="str">
        <f t="shared" si="258"/>
        <v>财报</v>
      </c>
    </row>
    <row r="2358" spans="1:16" x14ac:dyDescent="0.2">
      <c r="A2358" s="33">
        <f t="shared" ca="1" si="253"/>
        <v>297</v>
      </c>
      <c r="B2358" s="24" t="s">
        <v>4725</v>
      </c>
      <c r="C2358" s="24" t="s">
        <v>4726</v>
      </c>
      <c r="D2358" s="29">
        <f>IFERROR([1]!EM_S_QSTM07_IS(B2358,"61",$C$1,"1")/1000000,"")</f>
        <v>-20.27859866</v>
      </c>
      <c r="E2358" s="29" t="str">
        <f>IFERROR([1]!EM_S_PERFORMANCEEXPRESS_PERFEXNETPROFITTOSHAREHOLDER(B2358,$C$1)/1000000,"")</f>
        <v/>
      </c>
      <c r="F2358" s="29" t="str">
        <f>IFERROR([1]!EM_S_PROFITNOTICE_FORECASTT(B2358,$C$1)/1000000,"")</f>
        <v/>
      </c>
      <c r="G2358" s="29" t="str">
        <f>IFERROR([1]!EM_S_PROFITNOTICE_FORECASTL(B2358,$C$1)/1000000,"")</f>
        <v/>
      </c>
      <c r="H2358" s="29" t="str">
        <f t="shared" si="254"/>
        <v/>
      </c>
      <c r="I2358" s="36">
        <f>IFERROR([1]!EM_S_QSTM07_IS(B2358,"61",$I$1,"1")/1000000,"")</f>
        <v>-18.485277079999999</v>
      </c>
      <c r="J2358" s="29">
        <f t="shared" si="252"/>
        <v>-1.7933215800000006</v>
      </c>
      <c r="K2358" s="29">
        <f>IFERROR([1]!EM_S_QSTM07_IS(B2358,"61",$K$2,"1")/1000000,"")</f>
        <v>-12.145360740000001</v>
      </c>
      <c r="L2358" s="30">
        <f t="shared" si="255"/>
        <v>0.85234513668302947</v>
      </c>
      <c r="M2358" s="49" t="str">
        <f ca="1">[1]!EM_S_MAJASSRES_NUM(B2358,$M$2,$M$1)</f>
        <v/>
      </c>
      <c r="N2358" s="45" t="str">
        <f t="shared" si="256"/>
        <v/>
      </c>
      <c r="O2358" s="37">
        <f t="shared" ca="1" si="257"/>
        <v>0.85234513668302947</v>
      </c>
      <c r="P2358" s="26" t="str">
        <f t="shared" si="258"/>
        <v>财报</v>
      </c>
    </row>
    <row r="2359" spans="1:16" x14ac:dyDescent="0.2">
      <c r="A2359" s="33">
        <f t="shared" ca="1" si="253"/>
        <v>980</v>
      </c>
      <c r="B2359" s="24" t="s">
        <v>4727</v>
      </c>
      <c r="C2359" s="24" t="s">
        <v>4728</v>
      </c>
      <c r="D2359" s="29">
        <f>IFERROR([1]!EM_S_QSTM07_IS(B2359,"61",$C$1,"1")/1000000,"")</f>
        <v>86.012816790000002</v>
      </c>
      <c r="E2359" s="29" t="str">
        <f>IFERROR([1]!EM_S_PERFORMANCEEXPRESS_PERFEXNETPROFITTOSHAREHOLDER(B2359,$C$1)/1000000,"")</f>
        <v/>
      </c>
      <c r="F2359" s="29" t="str">
        <f>IFERROR([1]!EM_S_PROFITNOTICE_FORECASTT(B2359,$C$1)/1000000,"")</f>
        <v/>
      </c>
      <c r="G2359" s="29" t="str">
        <f>IFERROR([1]!EM_S_PROFITNOTICE_FORECASTL(B2359,$C$1)/1000000,"")</f>
        <v/>
      </c>
      <c r="H2359" s="29" t="str">
        <f t="shared" si="254"/>
        <v/>
      </c>
      <c r="I2359" s="36">
        <f>IFERROR([1]!EM_S_QSTM07_IS(B2359,"61",$I$1,"1")/1000000,"")</f>
        <v>46.197997289999996</v>
      </c>
      <c r="J2359" s="29">
        <f t="shared" si="252"/>
        <v>39.814819500000006</v>
      </c>
      <c r="K2359" s="29">
        <f>IFERROR([1]!EM_S_QSTM07_IS(B2359,"61",$K$2,"1")/1000000,"")</f>
        <v>84.306390440000001</v>
      </c>
      <c r="L2359" s="30">
        <f t="shared" si="255"/>
        <v>-0.52773663666296089</v>
      </c>
      <c r="M2359" s="49" t="str">
        <f ca="1">[1]!EM_S_MAJASSRES_NUM(B2359,$M$2,$M$1)</f>
        <v/>
      </c>
      <c r="N2359" s="45" t="str">
        <f t="shared" si="256"/>
        <v/>
      </c>
      <c r="O2359" s="37">
        <f t="shared" ca="1" si="257"/>
        <v>-0.52773663666296089</v>
      </c>
      <c r="P2359" s="26" t="str">
        <f t="shared" si="258"/>
        <v>财报</v>
      </c>
    </row>
    <row r="2360" spans="1:16" x14ac:dyDescent="0.2">
      <c r="A2360" s="33" t="str">
        <f t="shared" ca="1" si="253"/>
        <v/>
      </c>
      <c r="B2360" s="24" t="s">
        <v>4729</v>
      </c>
      <c r="C2360" s="24" t="s">
        <v>4730</v>
      </c>
      <c r="D2360" s="29">
        <f>IFERROR([1]!EM_S_QSTM07_IS(B2360,"61",$C$1,"1")/1000000,"")</f>
        <v>3.9986775099999998</v>
      </c>
      <c r="E2360" s="29" t="str">
        <f>IFERROR([1]!EM_S_PERFORMANCEEXPRESS_PERFEXNETPROFITTOSHAREHOLDER(B2360,$C$1)/1000000,"")</f>
        <v/>
      </c>
      <c r="F2360" s="29" t="str">
        <f>IFERROR([1]!EM_S_PROFITNOTICE_FORECASTT(B2360,$C$1)/1000000,"")</f>
        <v/>
      </c>
      <c r="G2360" s="29" t="str">
        <f>IFERROR([1]!EM_S_PROFITNOTICE_FORECASTL(B2360,$C$1)/1000000,"")</f>
        <v/>
      </c>
      <c r="H2360" s="29" t="str">
        <f t="shared" si="254"/>
        <v/>
      </c>
      <c r="I2360" s="36">
        <f>IFERROR([1]!EM_S_QSTM07_IS(B2360,"61",$I$1,"1")/1000000,"")</f>
        <v>3.2858444599999999</v>
      </c>
      <c r="J2360" s="29">
        <f t="shared" si="252"/>
        <v>0.71283304999999997</v>
      </c>
      <c r="K2360" s="29">
        <f>IFERROR([1]!EM_S_QSTM07_IS(B2360,"61",$K$2,"1")/1000000,"")</f>
        <v>1.19276644</v>
      </c>
      <c r="L2360" s="30">
        <f t="shared" si="255"/>
        <v>-0.40236996439973616</v>
      </c>
      <c r="M2360" s="49" t="str">
        <f ca="1">[1]!EM_S_MAJASSRES_NUM(B2360,$M$2,$M$1)</f>
        <v/>
      </c>
      <c r="N2360" s="45">
        <f t="shared" si="256"/>
        <v>1</v>
      </c>
      <c r="O2360" s="37" t="str">
        <f t="shared" ca="1" si="257"/>
        <v/>
      </c>
      <c r="P2360" s="26" t="str">
        <f t="shared" si="258"/>
        <v>财报</v>
      </c>
    </row>
    <row r="2361" spans="1:16" x14ac:dyDescent="0.2">
      <c r="A2361" s="33">
        <f t="shared" ca="1" si="253"/>
        <v>1658</v>
      </c>
      <c r="B2361" s="24" t="s">
        <v>4731</v>
      </c>
      <c r="C2361" s="24" t="s">
        <v>4732</v>
      </c>
      <c r="D2361" s="29">
        <f>IFERROR([1]!EM_S_QSTM07_IS(B2361,"61",$C$1,"1")/1000000,"")</f>
        <v>124.21167122</v>
      </c>
      <c r="E2361" s="29" t="str">
        <f>IFERROR([1]!EM_S_PERFORMANCEEXPRESS_PERFEXNETPROFITTOSHAREHOLDER(B2361,$C$1)/1000000,"")</f>
        <v/>
      </c>
      <c r="F2361" s="29" t="str">
        <f>IFERROR([1]!EM_S_PROFITNOTICE_FORECASTT(B2361,$C$1)/1000000,"")</f>
        <v/>
      </c>
      <c r="G2361" s="29" t="str">
        <f>IFERROR([1]!EM_S_PROFITNOTICE_FORECASTL(B2361,$C$1)/1000000,"")</f>
        <v/>
      </c>
      <c r="H2361" s="29" t="str">
        <f t="shared" si="254"/>
        <v/>
      </c>
      <c r="I2361" s="36">
        <f>IFERROR([1]!EM_S_QSTM07_IS(B2361,"61",$I$1,"1")/1000000,"")</f>
        <v>120.74764973000001</v>
      </c>
      <c r="J2361" s="29">
        <f t="shared" si="252"/>
        <v>3.4640214899999933</v>
      </c>
      <c r="K2361" s="29">
        <f>IFERROR([1]!EM_S_QSTM07_IS(B2361,"61",$K$2,"1")/1000000,"")</f>
        <v>96.070527909999996</v>
      </c>
      <c r="L2361" s="30">
        <f t="shared" si="255"/>
        <v>-0.96394293270413656</v>
      </c>
      <c r="M2361" s="49" t="str">
        <f ca="1">[1]!EM_S_MAJASSRES_NUM(B2361,$M$2,$M$1)</f>
        <v/>
      </c>
      <c r="N2361" s="45" t="str">
        <f t="shared" si="256"/>
        <v/>
      </c>
      <c r="O2361" s="37">
        <f t="shared" ca="1" si="257"/>
        <v>-0.96394293270413656</v>
      </c>
      <c r="P2361" s="26" t="str">
        <f t="shared" si="258"/>
        <v>财报</v>
      </c>
    </row>
    <row r="2362" spans="1:16" x14ac:dyDescent="0.2">
      <c r="A2362" s="33" t="str">
        <f t="shared" ca="1" si="253"/>
        <v/>
      </c>
      <c r="B2362" s="24" t="s">
        <v>4733</v>
      </c>
      <c r="C2362" s="24" t="s">
        <v>4734</v>
      </c>
      <c r="D2362" s="29">
        <f>IFERROR([1]!EM_S_QSTM07_IS(B2362,"61",$C$1,"1")/1000000,"")</f>
        <v>24.35962254</v>
      </c>
      <c r="E2362" s="29" t="str">
        <f>IFERROR([1]!EM_S_PERFORMANCEEXPRESS_PERFEXNETPROFITTOSHAREHOLDER(B2362,$C$1)/1000000,"")</f>
        <v/>
      </c>
      <c r="F2362" s="29">
        <f>IFERROR([1]!EM_S_PROFITNOTICE_FORECASTT(B2362,$C$1)/1000000,"")</f>
        <v>30</v>
      </c>
      <c r="G2362" s="29">
        <f>IFERROR([1]!EM_S_PROFITNOTICE_FORECASTL(B2362,$C$1)/1000000,"")</f>
        <v>20</v>
      </c>
      <c r="H2362" s="29">
        <f t="shared" si="254"/>
        <v>25</v>
      </c>
      <c r="I2362" s="36">
        <f>IFERROR([1]!EM_S_QSTM07_IS(B2362,"61",$I$1,"1")/1000000,"")</f>
        <v>1.40805066</v>
      </c>
      <c r="J2362" s="29">
        <f t="shared" si="252"/>
        <v>22.951571879999999</v>
      </c>
      <c r="K2362" s="29">
        <f>IFERROR([1]!EM_S_QSTM07_IS(B2362,"61",$K$2,"1")/1000000,"")</f>
        <v>-7.7180394100000003</v>
      </c>
      <c r="L2362" s="30">
        <f t="shared" si="255"/>
        <v>3.9737567613690117</v>
      </c>
      <c r="M2362" s="49" t="str">
        <f ca="1">[1]!EM_S_MAJASSRES_NUM(B2362,$M$2,$M$1)</f>
        <v/>
      </c>
      <c r="N2362" s="45">
        <f t="shared" si="256"/>
        <v>1</v>
      </c>
      <c r="O2362" s="37" t="str">
        <f t="shared" ca="1" si="257"/>
        <v/>
      </c>
      <c r="P2362" s="26" t="str">
        <f t="shared" si="258"/>
        <v>财报</v>
      </c>
    </row>
    <row r="2363" spans="1:16" x14ac:dyDescent="0.2">
      <c r="A2363" s="33" t="str">
        <f t="shared" ca="1" si="253"/>
        <v/>
      </c>
      <c r="B2363" s="24" t="s">
        <v>4735</v>
      </c>
      <c r="C2363" s="24" t="s">
        <v>4736</v>
      </c>
      <c r="D2363" s="29">
        <f>IFERROR([1]!EM_S_QSTM07_IS(B2363,"61",$C$1,"1")/1000000,"")</f>
        <v>10.995859400000001</v>
      </c>
      <c r="E2363" s="29">
        <f>IFERROR([1]!EM_S_PERFORMANCEEXPRESS_PERFEXNETPROFITTOSHAREHOLDER(B2363,$C$1)/1000000,"")</f>
        <v>23.1738</v>
      </c>
      <c r="F2363" s="29" t="str">
        <f>IFERROR([1]!EM_S_PROFITNOTICE_FORECASTT(B2363,$C$1)/1000000,"")</f>
        <v/>
      </c>
      <c r="G2363" s="29" t="str">
        <f>IFERROR([1]!EM_S_PROFITNOTICE_FORECASTL(B2363,$C$1)/1000000,"")</f>
        <v/>
      </c>
      <c r="H2363" s="29" t="str">
        <f t="shared" si="254"/>
        <v/>
      </c>
      <c r="I2363" s="36">
        <f>IFERROR([1]!EM_S_QSTM07_IS(B2363,"61",$I$1,"1")/1000000,"")</f>
        <v>12.177952210000001</v>
      </c>
      <c r="J2363" s="29">
        <f t="shared" si="252"/>
        <v>-1.1820928100000003</v>
      </c>
      <c r="K2363" s="29">
        <f>IFERROR([1]!EM_S_QSTM07_IS(B2363,"61",$K$2,"1")/1000000,"")</f>
        <v>2.3743242599999999</v>
      </c>
      <c r="L2363" s="30">
        <f t="shared" si="255"/>
        <v>-1.4978649420024881</v>
      </c>
      <c r="M2363" s="49" t="str">
        <f ca="1">[1]!EM_S_MAJASSRES_NUM(B2363,$M$2,$M$1)</f>
        <v/>
      </c>
      <c r="N2363" s="45">
        <f t="shared" si="256"/>
        <v>1</v>
      </c>
      <c r="O2363" s="37" t="str">
        <f t="shared" ca="1" si="257"/>
        <v/>
      </c>
      <c r="P2363" s="26" t="str">
        <f t="shared" si="258"/>
        <v>财报</v>
      </c>
    </row>
    <row r="2364" spans="1:16" x14ac:dyDescent="0.2">
      <c r="A2364" s="33">
        <f t="shared" ca="1" si="253"/>
        <v>1550</v>
      </c>
      <c r="B2364" s="24" t="s">
        <v>4737</v>
      </c>
      <c r="C2364" s="24" t="s">
        <v>4738</v>
      </c>
      <c r="D2364" s="29">
        <f>IFERROR([1]!EM_S_QSTM07_IS(B2364,"61",$C$1,"1")/1000000,"")</f>
        <v>509.14455914000001</v>
      </c>
      <c r="E2364" s="29" t="str">
        <f>IFERROR([1]!EM_S_PERFORMANCEEXPRESS_PERFEXNETPROFITTOSHAREHOLDER(B2364,$C$1)/1000000,"")</f>
        <v/>
      </c>
      <c r="F2364" s="29" t="str">
        <f>IFERROR([1]!EM_S_PROFITNOTICE_FORECASTT(B2364,$C$1)/1000000,"")</f>
        <v/>
      </c>
      <c r="G2364" s="29" t="str">
        <f>IFERROR([1]!EM_S_PROFITNOTICE_FORECASTL(B2364,$C$1)/1000000,"")</f>
        <v/>
      </c>
      <c r="H2364" s="29" t="str">
        <f t="shared" si="254"/>
        <v/>
      </c>
      <c r="I2364" s="36">
        <f>IFERROR([1]!EM_S_QSTM07_IS(B2364,"61",$I$1,"1")/1000000,"")</f>
        <v>457.17256311</v>
      </c>
      <c r="J2364" s="29">
        <f t="shared" si="252"/>
        <v>51.971996030000014</v>
      </c>
      <c r="K2364" s="29">
        <f>IFERROR([1]!EM_S_QSTM07_IS(B2364,"61",$K$2,"1")/1000000,"")</f>
        <v>549.67438765999998</v>
      </c>
      <c r="L2364" s="30">
        <f t="shared" si="255"/>
        <v>-0.90544948573782336</v>
      </c>
      <c r="M2364" s="49" t="str">
        <f ca="1">[1]!EM_S_MAJASSRES_NUM(B2364,$M$2,$M$1)</f>
        <v/>
      </c>
      <c r="N2364" s="45" t="str">
        <f t="shared" si="256"/>
        <v/>
      </c>
      <c r="O2364" s="37">
        <f t="shared" ca="1" si="257"/>
        <v>-0.90544948573782336</v>
      </c>
      <c r="P2364" s="26" t="str">
        <f t="shared" si="258"/>
        <v>财报</v>
      </c>
    </row>
    <row r="2365" spans="1:16" x14ac:dyDescent="0.2">
      <c r="A2365" s="33">
        <f t="shared" ca="1" si="253"/>
        <v>661</v>
      </c>
      <c r="B2365" s="24" t="s">
        <v>4739</v>
      </c>
      <c r="C2365" s="24" t="s">
        <v>4740</v>
      </c>
      <c r="D2365" s="29">
        <f>IFERROR([1]!EM_S_QSTM07_IS(B2365,"61",$C$1,"1")/1000000,"")</f>
        <v>448.99546570000001</v>
      </c>
      <c r="E2365" s="29" t="str">
        <f>IFERROR([1]!EM_S_PERFORMANCEEXPRESS_PERFEXNETPROFITTOSHAREHOLDER(B2365,$C$1)/1000000,"")</f>
        <v/>
      </c>
      <c r="F2365" s="29" t="str">
        <f>IFERROR([1]!EM_S_PROFITNOTICE_FORECASTT(B2365,$C$1)/1000000,"")</f>
        <v/>
      </c>
      <c r="G2365" s="29" t="str">
        <f>IFERROR([1]!EM_S_PROFITNOTICE_FORECASTL(B2365,$C$1)/1000000,"")</f>
        <v/>
      </c>
      <c r="H2365" s="29" t="str">
        <f t="shared" si="254"/>
        <v/>
      </c>
      <c r="I2365" s="36">
        <f>IFERROR([1]!EM_S_QSTM07_IS(B2365,"61",$I$1,"1")/1000000,"")</f>
        <v>281.46591982000001</v>
      </c>
      <c r="J2365" s="29">
        <f t="shared" si="252"/>
        <v>167.52954588</v>
      </c>
      <c r="K2365" s="29">
        <f>IFERROR([1]!EM_S_QSTM07_IS(B2365,"61",$K$2,"1")/1000000,"")</f>
        <v>206.97073387</v>
      </c>
      <c r="L2365" s="30">
        <f t="shared" si="255"/>
        <v>-0.19056408243096501</v>
      </c>
      <c r="M2365" s="49" t="str">
        <f ca="1">[1]!EM_S_MAJASSRES_NUM(B2365,$M$2,$M$1)</f>
        <v/>
      </c>
      <c r="N2365" s="45" t="str">
        <f t="shared" si="256"/>
        <v/>
      </c>
      <c r="O2365" s="37">
        <f t="shared" ca="1" si="257"/>
        <v>-0.19056408243096501</v>
      </c>
      <c r="P2365" s="26" t="str">
        <f t="shared" si="258"/>
        <v>财报</v>
      </c>
    </row>
    <row r="2366" spans="1:16" x14ac:dyDescent="0.2">
      <c r="A2366" s="33">
        <f t="shared" ca="1" si="253"/>
        <v>1666</v>
      </c>
      <c r="B2366" s="24" t="s">
        <v>4741</v>
      </c>
      <c r="C2366" s="24" t="s">
        <v>4742</v>
      </c>
      <c r="D2366" s="29">
        <f>IFERROR([1]!EM_S_QSTM07_IS(B2366,"61",$C$1,"1")/1000000,"")</f>
        <v>580.31250233000003</v>
      </c>
      <c r="E2366" s="29" t="str">
        <f>IFERROR([1]!EM_S_PERFORMANCEEXPRESS_PERFEXNETPROFITTOSHAREHOLDER(B2366,$C$1)/1000000,"")</f>
        <v/>
      </c>
      <c r="F2366" s="29" t="str">
        <f>IFERROR([1]!EM_S_PROFITNOTICE_FORECASTT(B2366,$C$1)/1000000,"")</f>
        <v/>
      </c>
      <c r="G2366" s="29" t="str">
        <f>IFERROR([1]!EM_S_PROFITNOTICE_FORECASTL(B2366,$C$1)/1000000,"")</f>
        <v/>
      </c>
      <c r="H2366" s="29" t="str">
        <f t="shared" si="254"/>
        <v/>
      </c>
      <c r="I2366" s="36">
        <f>IFERROR([1]!EM_S_QSTM07_IS(B2366,"61",$I$1,"1")/1000000,"")</f>
        <v>548.95725995999999</v>
      </c>
      <c r="J2366" s="29">
        <f t="shared" si="252"/>
        <v>31.355242370000042</v>
      </c>
      <c r="K2366" s="29">
        <f>IFERROR([1]!EM_S_QSTM07_IS(B2366,"61",$K$2,"1")/1000000,"")</f>
        <v>1014.9896331599999</v>
      </c>
      <c r="L2366" s="30">
        <f t="shared" si="255"/>
        <v>-0.96910782007459451</v>
      </c>
      <c r="M2366" s="49" t="str">
        <f ca="1">[1]!EM_S_MAJASSRES_NUM(B2366,$M$2,$M$1)</f>
        <v/>
      </c>
      <c r="N2366" s="45" t="str">
        <f t="shared" si="256"/>
        <v/>
      </c>
      <c r="O2366" s="37">
        <f t="shared" ca="1" si="257"/>
        <v>-0.96910782007459451</v>
      </c>
      <c r="P2366" s="26" t="str">
        <f t="shared" si="258"/>
        <v>财报</v>
      </c>
    </row>
    <row r="2367" spans="1:16" x14ac:dyDescent="0.2">
      <c r="A2367" s="33">
        <f t="shared" ca="1" si="253"/>
        <v>750</v>
      </c>
      <c r="B2367" s="24" t="s">
        <v>4743</v>
      </c>
      <c r="C2367" s="24" t="s">
        <v>4744</v>
      </c>
      <c r="D2367" s="29">
        <f>IFERROR([1]!EM_S_QSTM07_IS(B2367,"61",$C$1,"1")/1000000,"")</f>
        <v>28.903632440000003</v>
      </c>
      <c r="E2367" s="29" t="str">
        <f>IFERROR([1]!EM_S_PERFORMANCEEXPRESS_PERFEXNETPROFITTOSHAREHOLDER(B2367,$C$1)/1000000,"")</f>
        <v/>
      </c>
      <c r="F2367" s="29" t="str">
        <f>IFERROR([1]!EM_S_PROFITNOTICE_FORECASTT(B2367,$C$1)/1000000,"")</f>
        <v/>
      </c>
      <c r="G2367" s="29" t="str">
        <f>IFERROR([1]!EM_S_PROFITNOTICE_FORECASTL(B2367,$C$1)/1000000,"")</f>
        <v/>
      </c>
      <c r="H2367" s="29" t="str">
        <f t="shared" si="254"/>
        <v/>
      </c>
      <c r="I2367" s="36">
        <f>IFERROR([1]!EM_S_QSTM07_IS(B2367,"61",$I$1,"1")/1000000,"")</f>
        <v>13.642066140000001</v>
      </c>
      <c r="J2367" s="29">
        <f t="shared" si="252"/>
        <v>15.261566300000002</v>
      </c>
      <c r="K2367" s="29">
        <f>IFERROR([1]!EM_S_QSTM07_IS(B2367,"61",$K$2,"1")/1000000,"")</f>
        <v>21.875833140000001</v>
      </c>
      <c r="L2367" s="30">
        <f t="shared" si="255"/>
        <v>-0.30235496850201332</v>
      </c>
      <c r="M2367" s="49" t="str">
        <f ca="1">[1]!EM_S_MAJASSRES_NUM(B2367,$M$2,$M$1)</f>
        <v/>
      </c>
      <c r="N2367" s="45" t="str">
        <f t="shared" si="256"/>
        <v/>
      </c>
      <c r="O2367" s="37">
        <f t="shared" ca="1" si="257"/>
        <v>-0.30235496850201332</v>
      </c>
      <c r="P2367" s="26" t="str">
        <f t="shared" si="258"/>
        <v>财报</v>
      </c>
    </row>
    <row r="2368" spans="1:16" x14ac:dyDescent="0.2">
      <c r="A2368" s="33">
        <f t="shared" ca="1" si="253"/>
        <v>299</v>
      </c>
      <c r="B2368" s="24" t="s">
        <v>4745</v>
      </c>
      <c r="C2368" s="24" t="s">
        <v>4746</v>
      </c>
      <c r="D2368" s="29">
        <f>IFERROR([1]!EM_S_QSTM07_IS(B2368,"61",$C$1,"1")/1000000,"")</f>
        <v>-60.750884710000001</v>
      </c>
      <c r="E2368" s="29" t="str">
        <f>IFERROR([1]!EM_S_PERFORMANCEEXPRESS_PERFEXNETPROFITTOSHAREHOLDER(B2368,$C$1)/1000000,"")</f>
        <v/>
      </c>
      <c r="F2368" s="29" t="str">
        <f>IFERROR([1]!EM_S_PROFITNOTICE_FORECASTT(B2368,$C$1)/1000000,"")</f>
        <v/>
      </c>
      <c r="G2368" s="29" t="str">
        <f>IFERROR([1]!EM_S_PROFITNOTICE_FORECASTL(B2368,$C$1)/1000000,"")</f>
        <v/>
      </c>
      <c r="H2368" s="29" t="str">
        <f t="shared" si="254"/>
        <v/>
      </c>
      <c r="I2368" s="36">
        <f>IFERROR([1]!EM_S_QSTM07_IS(B2368,"61",$I$1,"1")/1000000,"")</f>
        <v>-47.701422669999999</v>
      </c>
      <c r="J2368" s="29">
        <f t="shared" si="252"/>
        <v>-13.049462040000002</v>
      </c>
      <c r="K2368" s="29">
        <f>IFERROR([1]!EM_S_QSTM07_IS(B2368,"61",$K$2,"1")/1000000,"")</f>
        <v>-84.041414720000006</v>
      </c>
      <c r="L2368" s="30">
        <f t="shared" si="255"/>
        <v>0.84472581662889923</v>
      </c>
      <c r="M2368" s="49" t="str">
        <f ca="1">[1]!EM_S_MAJASSRES_NUM(B2368,$M$2,$M$1)</f>
        <v/>
      </c>
      <c r="N2368" s="45" t="str">
        <f t="shared" si="256"/>
        <v/>
      </c>
      <c r="O2368" s="37">
        <f t="shared" ca="1" si="257"/>
        <v>0.84472581662889923</v>
      </c>
      <c r="P2368" s="26" t="str">
        <f t="shared" si="258"/>
        <v>财报</v>
      </c>
    </row>
    <row r="2369" spans="1:16" x14ac:dyDescent="0.2">
      <c r="A2369" s="33">
        <f t="shared" ca="1" si="253"/>
        <v>234</v>
      </c>
      <c r="B2369" s="24" t="s">
        <v>4747</v>
      </c>
      <c r="C2369" s="24" t="s">
        <v>4748</v>
      </c>
      <c r="D2369" s="29">
        <f>IFERROR([1]!EM_S_QSTM07_IS(B2369,"61",$C$1,"1")/1000000,"")</f>
        <v>102.28294845000001</v>
      </c>
      <c r="E2369" s="29" t="str">
        <f>IFERROR([1]!EM_S_PERFORMANCEEXPRESS_PERFEXNETPROFITTOSHAREHOLDER(B2369,$C$1)/1000000,"")</f>
        <v/>
      </c>
      <c r="F2369" s="29" t="str">
        <f>IFERROR([1]!EM_S_PROFITNOTICE_FORECASTT(B2369,$C$1)/1000000,"")</f>
        <v/>
      </c>
      <c r="G2369" s="29" t="str">
        <f>IFERROR([1]!EM_S_PROFITNOTICE_FORECASTL(B2369,$C$1)/1000000,"")</f>
        <v/>
      </c>
      <c r="H2369" s="29" t="str">
        <f t="shared" si="254"/>
        <v/>
      </c>
      <c r="I2369" s="36">
        <f>IFERROR([1]!EM_S_QSTM07_IS(B2369,"61",$I$1,"1")/1000000,"")</f>
        <v>40.026578100000002</v>
      </c>
      <c r="J2369" s="29">
        <f t="shared" si="252"/>
        <v>62.256370350000005</v>
      </c>
      <c r="K2369" s="29">
        <f>IFERROR([1]!EM_S_QSTM07_IS(B2369,"61",$K$2,"1")/1000000,"")</f>
        <v>30.009264469999998</v>
      </c>
      <c r="L2369" s="30">
        <f t="shared" si="255"/>
        <v>1.0745716847621227</v>
      </c>
      <c r="M2369" s="49" t="str">
        <f ca="1">[1]!EM_S_MAJASSRES_NUM(B2369,$M$2,$M$1)</f>
        <v/>
      </c>
      <c r="N2369" s="45" t="str">
        <f t="shared" si="256"/>
        <v/>
      </c>
      <c r="O2369" s="37">
        <f t="shared" ca="1" si="257"/>
        <v>1.0745716847621227</v>
      </c>
      <c r="P2369" s="26" t="str">
        <f t="shared" si="258"/>
        <v>财报</v>
      </c>
    </row>
    <row r="2370" spans="1:16" x14ac:dyDescent="0.2">
      <c r="A2370" s="33">
        <f t="shared" ca="1" si="253"/>
        <v>242</v>
      </c>
      <c r="B2370" s="24" t="s">
        <v>4749</v>
      </c>
      <c r="C2370" s="24" t="s">
        <v>4750</v>
      </c>
      <c r="D2370" s="29">
        <f>IFERROR([1]!EM_S_QSTM07_IS(B2370,"61",$C$1,"1")/1000000,"")</f>
        <v>-38.091233889999998</v>
      </c>
      <c r="E2370" s="29" t="str">
        <f>IFERROR([1]!EM_S_PERFORMANCEEXPRESS_PERFEXNETPROFITTOSHAREHOLDER(B2370,$C$1)/1000000,"")</f>
        <v/>
      </c>
      <c r="F2370" s="29" t="str">
        <f>IFERROR([1]!EM_S_PROFITNOTICE_FORECASTT(B2370,$C$1)/1000000,"")</f>
        <v/>
      </c>
      <c r="G2370" s="29" t="str">
        <f>IFERROR([1]!EM_S_PROFITNOTICE_FORECASTL(B2370,$C$1)/1000000,"")</f>
        <v/>
      </c>
      <c r="H2370" s="29" t="str">
        <f t="shared" si="254"/>
        <v/>
      </c>
      <c r="I2370" s="36">
        <f>IFERROR([1]!EM_S_QSTM07_IS(B2370,"61",$I$1,"1")/1000000,"")</f>
        <v>-46.133901259999995</v>
      </c>
      <c r="J2370" s="29">
        <f t="shared" si="252"/>
        <v>8.0426673699999967</v>
      </c>
      <c r="K2370" s="29">
        <f>IFERROR([1]!EM_S_QSTM07_IS(B2370,"61",$K$2,"1")/1000000,"")</f>
        <v>-137.78737941</v>
      </c>
      <c r="L2370" s="30">
        <f t="shared" si="255"/>
        <v>1.0583701308816409</v>
      </c>
      <c r="M2370" s="49" t="str">
        <f ca="1">[1]!EM_S_MAJASSRES_NUM(B2370,$M$2,$M$1)</f>
        <v/>
      </c>
      <c r="N2370" s="45" t="str">
        <f t="shared" si="256"/>
        <v/>
      </c>
      <c r="O2370" s="37">
        <f t="shared" ca="1" si="257"/>
        <v>1.0583701308816409</v>
      </c>
      <c r="P2370" s="26" t="str">
        <f t="shared" si="258"/>
        <v>财报</v>
      </c>
    </row>
    <row r="2371" spans="1:16" x14ac:dyDescent="0.2">
      <c r="A2371" s="33">
        <f t="shared" ca="1" si="253"/>
        <v>584</v>
      </c>
      <c r="B2371" s="24" t="s">
        <v>4751</v>
      </c>
      <c r="C2371" s="24" t="s">
        <v>4752</v>
      </c>
      <c r="D2371" s="29">
        <f>IFERROR([1]!EM_S_QSTM07_IS(B2371,"61",$C$1,"1")/1000000,"")</f>
        <v>48.38092915</v>
      </c>
      <c r="E2371" s="29" t="str">
        <f>IFERROR([1]!EM_S_PERFORMANCEEXPRESS_PERFEXNETPROFITTOSHAREHOLDER(B2371,$C$1)/1000000,"")</f>
        <v/>
      </c>
      <c r="F2371" s="29" t="str">
        <f>IFERROR([1]!EM_S_PROFITNOTICE_FORECASTT(B2371,$C$1)/1000000,"")</f>
        <v/>
      </c>
      <c r="G2371" s="29" t="str">
        <f>IFERROR([1]!EM_S_PROFITNOTICE_FORECASTL(B2371,$C$1)/1000000,"")</f>
        <v/>
      </c>
      <c r="H2371" s="29" t="str">
        <f t="shared" si="254"/>
        <v/>
      </c>
      <c r="I2371" s="36">
        <f>IFERROR([1]!EM_S_QSTM07_IS(B2371,"61",$I$1,"1")/1000000,"")</f>
        <v>5.7375717800000006</v>
      </c>
      <c r="J2371" s="29">
        <f t="shared" si="252"/>
        <v>42.643357369999997</v>
      </c>
      <c r="K2371" s="29">
        <f>IFERROR([1]!EM_S_QSTM07_IS(B2371,"61",$K$2,"1")/1000000,"")</f>
        <v>46.682608909999999</v>
      </c>
      <c r="L2371" s="30">
        <f t="shared" si="255"/>
        <v>-8.6525831231654748E-2</v>
      </c>
      <c r="M2371" s="49" t="str">
        <f ca="1">[1]!EM_S_MAJASSRES_NUM(B2371,$M$2,$M$1)</f>
        <v/>
      </c>
      <c r="N2371" s="45" t="str">
        <f t="shared" si="256"/>
        <v/>
      </c>
      <c r="O2371" s="37">
        <f t="shared" ca="1" si="257"/>
        <v>-8.6525831231654748E-2</v>
      </c>
      <c r="P2371" s="26" t="str">
        <f t="shared" si="258"/>
        <v>财报</v>
      </c>
    </row>
    <row r="2372" spans="1:16" x14ac:dyDescent="0.2">
      <c r="A2372" s="33" t="str">
        <f t="shared" ca="1" si="253"/>
        <v/>
      </c>
      <c r="B2372" s="24" t="s">
        <v>4753</v>
      </c>
      <c r="C2372" s="24" t="s">
        <v>4754</v>
      </c>
      <c r="D2372" s="29">
        <f>IFERROR([1]!EM_S_QSTM07_IS(B2372,"61",$C$1,"1")/1000000,"")</f>
        <v>-5.8929040400000003</v>
      </c>
      <c r="E2372" s="29" t="str">
        <f>IFERROR([1]!EM_S_PERFORMANCEEXPRESS_PERFEXNETPROFITTOSHAREHOLDER(B2372,$C$1)/1000000,"")</f>
        <v/>
      </c>
      <c r="F2372" s="29" t="str">
        <f>IFERROR([1]!EM_S_PROFITNOTICE_FORECASTT(B2372,$C$1)/1000000,"")</f>
        <v/>
      </c>
      <c r="G2372" s="29" t="str">
        <f>IFERROR([1]!EM_S_PROFITNOTICE_FORECASTL(B2372,$C$1)/1000000,"")</f>
        <v/>
      </c>
      <c r="H2372" s="29" t="str">
        <f t="shared" si="254"/>
        <v/>
      </c>
      <c r="I2372" s="36">
        <f>IFERROR([1]!EM_S_QSTM07_IS(B2372,"61",$I$1,"1")/1000000,"")</f>
        <v>0.74027613999999997</v>
      </c>
      <c r="J2372" s="29">
        <f t="shared" ref="J2372:J2435" si="259">IFERROR(IF(D2372&lt;&gt;"",D2372-I2372,IF(E2372&lt;&gt;"",E2372-I2372,IF(H2372&lt;&gt;"",H2372-I2372,""))),"")</f>
        <v>-6.6331801800000001</v>
      </c>
      <c r="K2372" s="29">
        <f>IFERROR([1]!EM_S_QSTM07_IS(B2372,"61",$K$2,"1")/1000000,"")</f>
        <v>0.29650033000000003</v>
      </c>
      <c r="L2372" s="30">
        <f t="shared" si="255"/>
        <v>-23.371577731464917</v>
      </c>
      <c r="M2372" s="49" t="str">
        <f ca="1">[1]!EM_S_MAJASSRES_NUM(B2372,$M$2,$M$1)</f>
        <v/>
      </c>
      <c r="N2372" s="45">
        <f t="shared" si="256"/>
        <v>1</v>
      </c>
      <c r="O2372" s="37" t="str">
        <f t="shared" ca="1" si="257"/>
        <v/>
      </c>
      <c r="P2372" s="26" t="str">
        <f t="shared" si="258"/>
        <v>财报</v>
      </c>
    </row>
    <row r="2373" spans="1:16" x14ac:dyDescent="0.2">
      <c r="A2373" s="33">
        <f t="shared" ref="A2373:A2436" ca="1" si="260">IFERROR(RANK(O2373,$O$4:$O$2880,0),"")</f>
        <v>2076</v>
      </c>
      <c r="B2373" s="24" t="s">
        <v>4755</v>
      </c>
      <c r="C2373" s="24" t="s">
        <v>4756</v>
      </c>
      <c r="D2373" s="29">
        <f>IFERROR([1]!EM_S_QSTM07_IS(B2373,"61",$C$1,"1")/1000000,"")</f>
        <v>31.850188230000001</v>
      </c>
      <c r="E2373" s="29" t="str">
        <f>IFERROR([1]!EM_S_PERFORMANCEEXPRESS_PERFEXNETPROFITTOSHAREHOLDER(B2373,$C$1)/1000000,"")</f>
        <v/>
      </c>
      <c r="F2373" s="29" t="str">
        <f>IFERROR([1]!EM_S_PROFITNOTICE_FORECASTT(B2373,$C$1)/1000000,"")</f>
        <v/>
      </c>
      <c r="G2373" s="29" t="str">
        <f>IFERROR([1]!EM_S_PROFITNOTICE_FORECASTL(B2373,$C$1)/1000000,"")</f>
        <v/>
      </c>
      <c r="H2373" s="29" t="str">
        <f t="shared" ref="H2373:H2436" si="261">IFERROR(AVERAGE(F2373:G2373),"")</f>
        <v/>
      </c>
      <c r="I2373" s="36">
        <f>IFERROR([1]!EM_S_QSTM07_IS(B2373,"61",$I$1,"1")/1000000,"")</f>
        <v>49.551623409999998</v>
      </c>
      <c r="J2373" s="29">
        <f t="shared" si="259"/>
        <v>-17.701435179999997</v>
      </c>
      <c r="K2373" s="29">
        <f>IFERROR([1]!EM_S_QSTM07_IS(B2373,"61",$K$2,"1")/1000000,"")</f>
        <v>32.285795579999998</v>
      </c>
      <c r="L2373" s="30">
        <f t="shared" ref="L2373:L2436" si="262">IFERROR(IF(J2373="","",(J2373-K2373)/ABS(K2373)),"")</f>
        <v>-1.5482731604410411</v>
      </c>
      <c r="M2373" s="49" t="str">
        <f ca="1">[1]!EM_S_MAJASSRES_NUM(B2373,$M$2,$M$1)</f>
        <v/>
      </c>
      <c r="N2373" s="45" t="str">
        <f t="shared" ref="N2373:N2436" si="263">IFERROR(IF(ABS(K2373)&lt;$N$2,1,""),"")</f>
        <v/>
      </c>
      <c r="O2373" s="37">
        <f t="shared" ref="O2373:O2436" ca="1" si="264">IFERROR(IF(AND(M2373="",N2373=""),L2373,""),"")</f>
        <v>-1.5482731604410411</v>
      </c>
      <c r="P2373" s="26" t="str">
        <f t="shared" ref="P2373:P2436" si="265">IFERROR(IF(D2373&lt;&gt;"","财报",IF(E2373&lt;&gt;"","快报",IF(H2373&lt;&gt;"","预告",""))),"")</f>
        <v>财报</v>
      </c>
    </row>
    <row r="2374" spans="1:16" x14ac:dyDescent="0.2">
      <c r="A2374" s="33">
        <f t="shared" ca="1" si="260"/>
        <v>553</v>
      </c>
      <c r="B2374" s="24" t="s">
        <v>4757</v>
      </c>
      <c r="C2374" s="24" t="s">
        <v>4758</v>
      </c>
      <c r="D2374" s="29">
        <f>IFERROR([1]!EM_S_QSTM07_IS(B2374,"61",$C$1,"1")/1000000,"")</f>
        <v>-31.692913559999997</v>
      </c>
      <c r="E2374" s="29" t="str">
        <f>IFERROR([1]!EM_S_PERFORMANCEEXPRESS_PERFEXNETPROFITTOSHAREHOLDER(B2374,$C$1)/1000000,"")</f>
        <v/>
      </c>
      <c r="F2374" s="29" t="str">
        <f>IFERROR([1]!EM_S_PROFITNOTICE_FORECASTT(B2374,$C$1)/1000000,"")</f>
        <v/>
      </c>
      <c r="G2374" s="29" t="str">
        <f>IFERROR([1]!EM_S_PROFITNOTICE_FORECASTL(B2374,$C$1)/1000000,"")</f>
        <v/>
      </c>
      <c r="H2374" s="29" t="str">
        <f t="shared" si="261"/>
        <v/>
      </c>
      <c r="I2374" s="36">
        <f>IFERROR([1]!EM_S_QSTM07_IS(B2374,"61",$I$1,"1")/1000000,"")</f>
        <v>-14.55798242</v>
      </c>
      <c r="J2374" s="29">
        <f t="shared" si="259"/>
        <v>-17.134931139999999</v>
      </c>
      <c r="K2374" s="29">
        <f>IFERROR([1]!EM_S_QSTM07_IS(B2374,"61",$K$2,"1")/1000000,"")</f>
        <v>-16.672682429999998</v>
      </c>
      <c r="L2374" s="30">
        <f t="shared" si="262"/>
        <v>-2.7724915408228093E-2</v>
      </c>
      <c r="M2374" s="49" t="str">
        <f ca="1">[1]!EM_S_MAJASSRES_NUM(B2374,$M$2,$M$1)</f>
        <v/>
      </c>
      <c r="N2374" s="45" t="str">
        <f t="shared" si="263"/>
        <v/>
      </c>
      <c r="O2374" s="37">
        <f t="shared" ca="1" si="264"/>
        <v>-2.7724915408228093E-2</v>
      </c>
      <c r="P2374" s="26" t="str">
        <f t="shared" si="265"/>
        <v>财报</v>
      </c>
    </row>
    <row r="2375" spans="1:16" x14ac:dyDescent="0.2">
      <c r="A2375" s="33" t="str">
        <f t="shared" ca="1" si="260"/>
        <v/>
      </c>
      <c r="B2375" s="24" t="s">
        <v>4759</v>
      </c>
      <c r="C2375" s="24" t="s">
        <v>4760</v>
      </c>
      <c r="D2375" s="29">
        <f>IFERROR([1]!EM_S_QSTM07_IS(B2375,"61",$C$1,"1")/1000000,"")</f>
        <v>61.206713969999996</v>
      </c>
      <c r="E2375" s="29" t="str">
        <f>IFERROR([1]!EM_S_PERFORMANCEEXPRESS_PERFEXNETPROFITTOSHAREHOLDER(B2375,$C$1)/1000000,"")</f>
        <v/>
      </c>
      <c r="F2375" s="29" t="str">
        <f>IFERROR([1]!EM_S_PROFITNOTICE_FORECASTT(B2375,$C$1)/1000000,"")</f>
        <v/>
      </c>
      <c r="G2375" s="29" t="str">
        <f>IFERROR([1]!EM_S_PROFITNOTICE_FORECASTL(B2375,$C$1)/1000000,"")</f>
        <v/>
      </c>
      <c r="H2375" s="29" t="str">
        <f t="shared" si="261"/>
        <v/>
      </c>
      <c r="I2375" s="36">
        <f>IFERROR([1]!EM_S_QSTM07_IS(B2375,"61",$I$1,"1")/1000000,"")</f>
        <v>180.18225562000001</v>
      </c>
      <c r="J2375" s="29">
        <f t="shared" si="259"/>
        <v>-118.97554165000001</v>
      </c>
      <c r="K2375" s="29">
        <f>IFERROR([1]!EM_S_QSTM07_IS(B2375,"61",$K$2,"1")/1000000,"")</f>
        <v>-2.8777227700000001</v>
      </c>
      <c r="L2375" s="30">
        <f t="shared" si="262"/>
        <v>-40.343642580970368</v>
      </c>
      <c r="M2375" s="49" t="str">
        <f ca="1">[1]!EM_S_MAJASSRES_NUM(B2375,$M$2,$M$1)</f>
        <v/>
      </c>
      <c r="N2375" s="45">
        <f t="shared" si="263"/>
        <v>1</v>
      </c>
      <c r="O2375" s="37" t="str">
        <f t="shared" ca="1" si="264"/>
        <v/>
      </c>
      <c r="P2375" s="26" t="str">
        <f t="shared" si="265"/>
        <v>财报</v>
      </c>
    </row>
    <row r="2376" spans="1:16" x14ac:dyDescent="0.2">
      <c r="A2376" s="33">
        <f t="shared" ca="1" si="260"/>
        <v>236</v>
      </c>
      <c r="B2376" s="24" t="s">
        <v>4761</v>
      </c>
      <c r="C2376" s="24" t="s">
        <v>4762</v>
      </c>
      <c r="D2376" s="29">
        <f>IFERROR([1]!EM_S_QSTM07_IS(B2376,"61",$C$1,"1")/1000000,"")</f>
        <v>4.8163566200000005</v>
      </c>
      <c r="E2376" s="29" t="str">
        <f>IFERROR([1]!EM_S_PERFORMANCEEXPRESS_PERFEXNETPROFITTOSHAREHOLDER(B2376,$C$1)/1000000,"")</f>
        <v/>
      </c>
      <c r="F2376" s="29" t="str">
        <f>IFERROR([1]!EM_S_PROFITNOTICE_FORECASTT(B2376,$C$1)/1000000,"")</f>
        <v/>
      </c>
      <c r="G2376" s="29" t="str">
        <f>IFERROR([1]!EM_S_PROFITNOTICE_FORECASTL(B2376,$C$1)/1000000,"")</f>
        <v/>
      </c>
      <c r="H2376" s="29" t="str">
        <f t="shared" si="261"/>
        <v/>
      </c>
      <c r="I2376" s="36">
        <f>IFERROR([1]!EM_S_QSTM07_IS(B2376,"61",$I$1,"1")/1000000,"")</f>
        <v>1.10174405</v>
      </c>
      <c r="J2376" s="29">
        <f t="shared" si="259"/>
        <v>3.7146125700000008</v>
      </c>
      <c r="K2376" s="29">
        <f>IFERROR([1]!EM_S_QSTM07_IS(B2376,"61",$K$2,"1")/1000000,"")</f>
        <v>-53.75050461</v>
      </c>
      <c r="L2376" s="30">
        <f t="shared" si="262"/>
        <v>1.0691084222734704</v>
      </c>
      <c r="M2376" s="49" t="str">
        <f ca="1">[1]!EM_S_MAJASSRES_NUM(B2376,$M$2,$M$1)</f>
        <v/>
      </c>
      <c r="N2376" s="45" t="str">
        <f t="shared" si="263"/>
        <v/>
      </c>
      <c r="O2376" s="37">
        <f t="shared" ca="1" si="264"/>
        <v>1.0691084222734704</v>
      </c>
      <c r="P2376" s="26" t="str">
        <f t="shared" si="265"/>
        <v>财报</v>
      </c>
    </row>
    <row r="2377" spans="1:16" x14ac:dyDescent="0.2">
      <c r="A2377" s="33">
        <f t="shared" ca="1" si="260"/>
        <v>1368</v>
      </c>
      <c r="B2377" s="24" t="s">
        <v>4763</v>
      </c>
      <c r="C2377" s="24" t="s">
        <v>4764</v>
      </c>
      <c r="D2377" s="29">
        <f>IFERROR([1]!EM_S_QSTM07_IS(B2377,"61",$C$1,"1")/1000000,"")</f>
        <v>365.62797781</v>
      </c>
      <c r="E2377" s="29" t="str">
        <f>IFERROR([1]!EM_S_PERFORMANCEEXPRESS_PERFEXNETPROFITTOSHAREHOLDER(B2377,$C$1)/1000000,"")</f>
        <v/>
      </c>
      <c r="F2377" s="29" t="str">
        <f>IFERROR([1]!EM_S_PROFITNOTICE_FORECASTT(B2377,$C$1)/1000000,"")</f>
        <v/>
      </c>
      <c r="G2377" s="29" t="str">
        <f>IFERROR([1]!EM_S_PROFITNOTICE_FORECASTL(B2377,$C$1)/1000000,"")</f>
        <v/>
      </c>
      <c r="H2377" s="29" t="str">
        <f t="shared" si="261"/>
        <v/>
      </c>
      <c r="I2377" s="36">
        <f>IFERROR([1]!EM_S_QSTM07_IS(B2377,"61",$I$1,"1")/1000000,"")</f>
        <v>283.84055482999997</v>
      </c>
      <c r="J2377" s="29">
        <f t="shared" si="259"/>
        <v>81.787422980000031</v>
      </c>
      <c r="K2377" s="29">
        <f>IFERROR([1]!EM_S_QSTM07_IS(B2377,"61",$K$2,"1")/1000000,"")</f>
        <v>395.13084742000001</v>
      </c>
      <c r="L2377" s="30">
        <f t="shared" si="262"/>
        <v>-0.79301179972652203</v>
      </c>
      <c r="M2377" s="49" t="str">
        <f ca="1">[1]!EM_S_MAJASSRES_NUM(B2377,$M$2,$M$1)</f>
        <v/>
      </c>
      <c r="N2377" s="45" t="str">
        <f t="shared" si="263"/>
        <v/>
      </c>
      <c r="O2377" s="37">
        <f t="shared" ca="1" si="264"/>
        <v>-0.79301179972652203</v>
      </c>
      <c r="P2377" s="26" t="str">
        <f t="shared" si="265"/>
        <v>财报</v>
      </c>
    </row>
    <row r="2378" spans="1:16" x14ac:dyDescent="0.2">
      <c r="A2378" s="33">
        <f t="shared" ca="1" si="260"/>
        <v>847</v>
      </c>
      <c r="B2378" s="24" t="s">
        <v>4765</v>
      </c>
      <c r="C2378" s="24" t="s">
        <v>4766</v>
      </c>
      <c r="D2378" s="29">
        <f>IFERROR([1]!EM_S_QSTM07_IS(B2378,"61",$C$1,"1")/1000000,"")</f>
        <v>66.678127000000003</v>
      </c>
      <c r="E2378" s="29" t="str">
        <f>IFERROR([1]!EM_S_PERFORMANCEEXPRESS_PERFEXNETPROFITTOSHAREHOLDER(B2378,$C$1)/1000000,"")</f>
        <v/>
      </c>
      <c r="F2378" s="29" t="str">
        <f>IFERROR([1]!EM_S_PROFITNOTICE_FORECASTT(B2378,$C$1)/1000000,"")</f>
        <v/>
      </c>
      <c r="G2378" s="29" t="str">
        <f>IFERROR([1]!EM_S_PROFITNOTICE_FORECASTL(B2378,$C$1)/1000000,"")</f>
        <v/>
      </c>
      <c r="H2378" s="29" t="str">
        <f t="shared" si="261"/>
        <v/>
      </c>
      <c r="I2378" s="36">
        <f>IFERROR([1]!EM_S_QSTM07_IS(B2378,"61",$I$1,"1")/1000000,"")</f>
        <v>26.799405</v>
      </c>
      <c r="J2378" s="29">
        <f t="shared" si="259"/>
        <v>39.878722000000003</v>
      </c>
      <c r="K2378" s="29">
        <f>IFERROR([1]!EM_S_QSTM07_IS(B2378,"61",$K$2,"1")/1000000,"")</f>
        <v>66.875429999999994</v>
      </c>
      <c r="L2378" s="30">
        <f t="shared" si="262"/>
        <v>-0.4036864959223439</v>
      </c>
      <c r="M2378" s="49" t="str">
        <f ca="1">[1]!EM_S_MAJASSRES_NUM(B2378,$M$2,$M$1)</f>
        <v/>
      </c>
      <c r="N2378" s="45" t="str">
        <f t="shared" si="263"/>
        <v/>
      </c>
      <c r="O2378" s="37">
        <f t="shared" ca="1" si="264"/>
        <v>-0.4036864959223439</v>
      </c>
      <c r="P2378" s="26" t="str">
        <f t="shared" si="265"/>
        <v>财报</v>
      </c>
    </row>
    <row r="2379" spans="1:16" x14ac:dyDescent="0.2">
      <c r="A2379" s="33">
        <f t="shared" ca="1" si="260"/>
        <v>2160</v>
      </c>
      <c r="B2379" s="24" t="s">
        <v>4767</v>
      </c>
      <c r="C2379" s="24" t="s">
        <v>4768</v>
      </c>
      <c r="D2379" s="29">
        <f>IFERROR([1]!EM_S_QSTM07_IS(B2379,"61",$C$1,"1")/1000000,"")</f>
        <v>-55.977515279999999</v>
      </c>
      <c r="E2379" s="29" t="str">
        <f>IFERROR([1]!EM_S_PERFORMANCEEXPRESS_PERFEXNETPROFITTOSHAREHOLDER(B2379,$C$1)/1000000,"")</f>
        <v/>
      </c>
      <c r="F2379" s="29" t="str">
        <f>IFERROR([1]!EM_S_PROFITNOTICE_FORECASTT(B2379,$C$1)/1000000,"")</f>
        <v/>
      </c>
      <c r="G2379" s="29" t="str">
        <f>IFERROR([1]!EM_S_PROFITNOTICE_FORECASTL(B2379,$C$1)/1000000,"")</f>
        <v/>
      </c>
      <c r="H2379" s="29" t="str">
        <f t="shared" si="261"/>
        <v/>
      </c>
      <c r="I2379" s="36">
        <f>IFERROR([1]!EM_S_QSTM07_IS(B2379,"61",$I$1,"1")/1000000,"")</f>
        <v>82.950084860000004</v>
      </c>
      <c r="J2379" s="29">
        <f t="shared" si="259"/>
        <v>-138.92760014000001</v>
      </c>
      <c r="K2379" s="29">
        <f>IFERROR([1]!EM_S_QSTM07_IS(B2379,"61",$K$2,"1")/1000000,"")</f>
        <v>-46.217812189999997</v>
      </c>
      <c r="L2379" s="30">
        <f t="shared" si="262"/>
        <v>-2.0059319893566783</v>
      </c>
      <c r="M2379" s="49" t="str">
        <f ca="1">[1]!EM_S_MAJASSRES_NUM(B2379,$M$2,$M$1)</f>
        <v/>
      </c>
      <c r="N2379" s="45" t="str">
        <f t="shared" si="263"/>
        <v/>
      </c>
      <c r="O2379" s="37">
        <f t="shared" ca="1" si="264"/>
        <v>-2.0059319893566783</v>
      </c>
      <c r="P2379" s="26" t="str">
        <f t="shared" si="265"/>
        <v>财报</v>
      </c>
    </row>
    <row r="2380" spans="1:16" x14ac:dyDescent="0.2">
      <c r="A2380" s="33">
        <f t="shared" ca="1" si="260"/>
        <v>124</v>
      </c>
      <c r="B2380" s="24" t="s">
        <v>4769</v>
      </c>
      <c r="C2380" s="24" t="s">
        <v>4770</v>
      </c>
      <c r="D2380" s="29">
        <f>IFERROR([1]!EM_S_QSTM07_IS(B2380,"61",$C$1,"1")/1000000,"")</f>
        <v>173.90415186999999</v>
      </c>
      <c r="E2380" s="29" t="str">
        <f>IFERROR([1]!EM_S_PERFORMANCEEXPRESS_PERFEXNETPROFITTOSHAREHOLDER(B2380,$C$1)/1000000,"")</f>
        <v/>
      </c>
      <c r="F2380" s="29" t="str">
        <f>IFERROR([1]!EM_S_PROFITNOTICE_FORECASTT(B2380,$C$1)/1000000,"")</f>
        <v/>
      </c>
      <c r="G2380" s="29" t="str">
        <f>IFERROR([1]!EM_S_PROFITNOTICE_FORECASTL(B2380,$C$1)/1000000,"")</f>
        <v/>
      </c>
      <c r="H2380" s="29" t="str">
        <f t="shared" si="261"/>
        <v/>
      </c>
      <c r="I2380" s="36">
        <f>IFERROR([1]!EM_S_QSTM07_IS(B2380,"61",$I$1,"1")/1000000,"")</f>
        <v>-192.54175257</v>
      </c>
      <c r="J2380" s="29">
        <f t="shared" si="259"/>
        <v>366.44590443999999</v>
      </c>
      <c r="K2380" s="29">
        <f>IFERROR([1]!EM_S_QSTM07_IS(B2380,"61",$K$2,"1")/1000000,"")</f>
        <v>128.65166590999999</v>
      </c>
      <c r="L2380" s="30">
        <f t="shared" si="262"/>
        <v>1.8483572431650608</v>
      </c>
      <c r="M2380" s="49" t="str">
        <f ca="1">[1]!EM_S_MAJASSRES_NUM(B2380,$M$2,$M$1)</f>
        <v/>
      </c>
      <c r="N2380" s="45" t="str">
        <f t="shared" si="263"/>
        <v/>
      </c>
      <c r="O2380" s="37">
        <f t="shared" ca="1" si="264"/>
        <v>1.8483572431650608</v>
      </c>
      <c r="P2380" s="26" t="str">
        <f t="shared" si="265"/>
        <v>财报</v>
      </c>
    </row>
    <row r="2381" spans="1:16" x14ac:dyDescent="0.2">
      <c r="A2381" s="33">
        <f t="shared" ca="1" si="260"/>
        <v>320</v>
      </c>
      <c r="B2381" s="24" t="s">
        <v>4771</v>
      </c>
      <c r="C2381" s="24" t="s">
        <v>4772</v>
      </c>
      <c r="D2381" s="29">
        <f>IFERROR([1]!EM_S_QSTM07_IS(B2381,"61",$C$1,"1")/1000000,"")</f>
        <v>-80.03414875</v>
      </c>
      <c r="E2381" s="29" t="str">
        <f>IFERROR([1]!EM_S_PERFORMANCEEXPRESS_PERFEXNETPROFITTOSHAREHOLDER(B2381,$C$1)/1000000,"")</f>
        <v/>
      </c>
      <c r="F2381" s="29" t="str">
        <f>IFERROR([1]!EM_S_PROFITNOTICE_FORECASTT(B2381,$C$1)/1000000,"")</f>
        <v/>
      </c>
      <c r="G2381" s="29" t="str">
        <f>IFERROR([1]!EM_S_PROFITNOTICE_FORECASTL(B2381,$C$1)/1000000,"")</f>
        <v/>
      </c>
      <c r="H2381" s="29" t="str">
        <f t="shared" si="261"/>
        <v/>
      </c>
      <c r="I2381" s="36">
        <f>IFERROR([1]!EM_S_QSTM07_IS(B2381,"61",$I$1,"1")/1000000,"")</f>
        <v>-65.143631650000003</v>
      </c>
      <c r="J2381" s="29">
        <f t="shared" si="259"/>
        <v>-14.890517099999997</v>
      </c>
      <c r="K2381" s="29">
        <f>IFERROR([1]!EM_S_QSTM07_IS(B2381,"61",$K$2,"1")/1000000,"")</f>
        <v>-66.475232359999993</v>
      </c>
      <c r="L2381" s="30">
        <f t="shared" si="262"/>
        <v>0.77599902141959209</v>
      </c>
      <c r="M2381" s="49" t="str">
        <f ca="1">[1]!EM_S_MAJASSRES_NUM(B2381,$M$2,$M$1)</f>
        <v/>
      </c>
      <c r="N2381" s="45" t="str">
        <f t="shared" si="263"/>
        <v/>
      </c>
      <c r="O2381" s="37">
        <f t="shared" ca="1" si="264"/>
        <v>0.77599902141959209</v>
      </c>
      <c r="P2381" s="26" t="str">
        <f t="shared" si="265"/>
        <v>财报</v>
      </c>
    </row>
    <row r="2382" spans="1:16" x14ac:dyDescent="0.2">
      <c r="A2382" s="33">
        <f t="shared" ca="1" si="260"/>
        <v>250</v>
      </c>
      <c r="B2382" s="24" t="s">
        <v>4773</v>
      </c>
      <c r="C2382" s="24" t="s">
        <v>4774</v>
      </c>
      <c r="D2382" s="29">
        <f>IFERROR([1]!EM_S_QSTM07_IS(B2382,"61",$C$1,"1")/1000000,"")</f>
        <v>4.3726183299999999</v>
      </c>
      <c r="E2382" s="29" t="str">
        <f>IFERROR([1]!EM_S_PERFORMANCEEXPRESS_PERFEXNETPROFITTOSHAREHOLDER(B2382,$C$1)/1000000,"")</f>
        <v/>
      </c>
      <c r="F2382" s="29" t="str">
        <f>IFERROR([1]!EM_S_PROFITNOTICE_FORECASTT(B2382,$C$1)/1000000,"")</f>
        <v/>
      </c>
      <c r="G2382" s="29" t="str">
        <f>IFERROR([1]!EM_S_PROFITNOTICE_FORECASTL(B2382,$C$1)/1000000,"")</f>
        <v/>
      </c>
      <c r="H2382" s="29" t="str">
        <f t="shared" si="261"/>
        <v/>
      </c>
      <c r="I2382" s="36">
        <f>IFERROR([1]!EM_S_QSTM07_IS(B2382,"61",$I$1,"1")/1000000,"")</f>
        <v>1.38479295</v>
      </c>
      <c r="J2382" s="29">
        <f t="shared" si="259"/>
        <v>2.9878253799999999</v>
      </c>
      <c r="K2382" s="29">
        <f>IFERROR([1]!EM_S_QSTM07_IS(B2382,"61",$K$2,"1")/1000000,"")</f>
        <v>-84.380308099999993</v>
      </c>
      <c r="L2382" s="30">
        <f t="shared" si="262"/>
        <v>1.0354090361516468</v>
      </c>
      <c r="M2382" s="49" t="str">
        <f ca="1">[1]!EM_S_MAJASSRES_NUM(B2382,$M$2,$M$1)</f>
        <v/>
      </c>
      <c r="N2382" s="45" t="str">
        <f t="shared" si="263"/>
        <v/>
      </c>
      <c r="O2382" s="37">
        <f t="shared" ca="1" si="264"/>
        <v>1.0354090361516468</v>
      </c>
      <c r="P2382" s="26" t="str">
        <f t="shared" si="265"/>
        <v>财报</v>
      </c>
    </row>
    <row r="2383" spans="1:16" x14ac:dyDescent="0.2">
      <c r="A2383" s="33">
        <f t="shared" ca="1" si="260"/>
        <v>1562</v>
      </c>
      <c r="B2383" s="24" t="s">
        <v>4775</v>
      </c>
      <c r="C2383" s="24" t="s">
        <v>4776</v>
      </c>
      <c r="D2383" s="29">
        <f>IFERROR([1]!EM_S_QSTM07_IS(B2383,"61",$C$1,"1")/1000000,"")</f>
        <v>78.897033659999991</v>
      </c>
      <c r="E2383" s="29" t="str">
        <f>IFERROR([1]!EM_S_PERFORMANCEEXPRESS_PERFEXNETPROFITTOSHAREHOLDER(B2383,$C$1)/1000000,"")</f>
        <v/>
      </c>
      <c r="F2383" s="29" t="str">
        <f>IFERROR([1]!EM_S_PROFITNOTICE_FORECASTT(B2383,$C$1)/1000000,"")</f>
        <v/>
      </c>
      <c r="G2383" s="29" t="str">
        <f>IFERROR([1]!EM_S_PROFITNOTICE_FORECASTL(B2383,$C$1)/1000000,"")</f>
        <v/>
      </c>
      <c r="H2383" s="29" t="str">
        <f t="shared" si="261"/>
        <v/>
      </c>
      <c r="I2383" s="36">
        <f>IFERROR([1]!EM_S_QSTM07_IS(B2383,"61",$I$1,"1")/1000000,"")</f>
        <v>70.14211057</v>
      </c>
      <c r="J2383" s="29">
        <f t="shared" si="259"/>
        <v>8.7549230899999912</v>
      </c>
      <c r="K2383" s="29">
        <f>IFERROR([1]!EM_S_QSTM07_IS(B2383,"61",$K$2,"1")/1000000,"")</f>
        <v>97.230788629999992</v>
      </c>
      <c r="L2383" s="30">
        <f t="shared" si="262"/>
        <v>-0.9099572963116056</v>
      </c>
      <c r="M2383" s="49" t="str">
        <f ca="1">[1]!EM_S_MAJASSRES_NUM(B2383,$M$2,$M$1)</f>
        <v/>
      </c>
      <c r="N2383" s="45" t="str">
        <f t="shared" si="263"/>
        <v/>
      </c>
      <c r="O2383" s="37">
        <f t="shared" ca="1" si="264"/>
        <v>-0.9099572963116056</v>
      </c>
      <c r="P2383" s="26" t="str">
        <f t="shared" si="265"/>
        <v>财报</v>
      </c>
    </row>
    <row r="2384" spans="1:16" x14ac:dyDescent="0.2">
      <c r="A2384" s="33">
        <f t="shared" ca="1" si="260"/>
        <v>2263</v>
      </c>
      <c r="B2384" s="24" t="s">
        <v>4777</v>
      </c>
      <c r="C2384" s="24" t="s">
        <v>4778</v>
      </c>
      <c r="D2384" s="29">
        <f>IFERROR([1]!EM_S_QSTM07_IS(B2384,"61",$C$1,"1")/1000000,"")</f>
        <v>143.33675402</v>
      </c>
      <c r="E2384" s="29" t="str">
        <f>IFERROR([1]!EM_S_PERFORMANCEEXPRESS_PERFEXNETPROFITTOSHAREHOLDER(B2384,$C$1)/1000000,"")</f>
        <v/>
      </c>
      <c r="F2384" s="29" t="str">
        <f>IFERROR([1]!EM_S_PROFITNOTICE_FORECASTT(B2384,$C$1)/1000000,"")</f>
        <v/>
      </c>
      <c r="G2384" s="29" t="str">
        <f>IFERROR([1]!EM_S_PROFITNOTICE_FORECASTL(B2384,$C$1)/1000000,"")</f>
        <v/>
      </c>
      <c r="H2384" s="29" t="str">
        <f t="shared" si="261"/>
        <v/>
      </c>
      <c r="I2384" s="36">
        <f>IFERROR([1]!EM_S_QSTM07_IS(B2384,"61",$I$1,"1")/1000000,"")</f>
        <v>229.82367687999999</v>
      </c>
      <c r="J2384" s="29">
        <f t="shared" si="259"/>
        <v>-86.486922859999993</v>
      </c>
      <c r="K2384" s="29">
        <f>IFERROR([1]!EM_S_QSTM07_IS(B2384,"61",$K$2,"1")/1000000,"")</f>
        <v>11.894618269999999</v>
      </c>
      <c r="L2384" s="30">
        <f t="shared" si="262"/>
        <v>-8.2710969698063295</v>
      </c>
      <c r="M2384" s="49" t="str">
        <f ca="1">[1]!EM_S_MAJASSRES_NUM(B2384,$M$2,$M$1)</f>
        <v/>
      </c>
      <c r="N2384" s="45" t="str">
        <f t="shared" si="263"/>
        <v/>
      </c>
      <c r="O2384" s="37">
        <f t="shared" ca="1" si="264"/>
        <v>-8.2710969698063295</v>
      </c>
      <c r="P2384" s="26" t="str">
        <f t="shared" si="265"/>
        <v>财报</v>
      </c>
    </row>
    <row r="2385" spans="1:16" x14ac:dyDescent="0.2">
      <c r="A2385" s="33">
        <f t="shared" ca="1" si="260"/>
        <v>240</v>
      </c>
      <c r="B2385" s="24" t="s">
        <v>4779</v>
      </c>
      <c r="C2385" s="24" t="s">
        <v>4780</v>
      </c>
      <c r="D2385" s="29">
        <f>IFERROR([1]!EM_S_QSTM07_IS(B2385,"61",$C$1,"1")/1000000,"")</f>
        <v>-135.02263477000002</v>
      </c>
      <c r="E2385" s="29" t="str">
        <f>IFERROR([1]!EM_S_PERFORMANCEEXPRESS_PERFEXNETPROFITTOSHAREHOLDER(B2385,$C$1)/1000000,"")</f>
        <v/>
      </c>
      <c r="F2385" s="29" t="str">
        <f>IFERROR([1]!EM_S_PROFITNOTICE_FORECASTT(B2385,$C$1)/1000000,"")</f>
        <v/>
      </c>
      <c r="G2385" s="29" t="str">
        <f>IFERROR([1]!EM_S_PROFITNOTICE_FORECASTL(B2385,$C$1)/1000000,"")</f>
        <v/>
      </c>
      <c r="H2385" s="29" t="str">
        <f t="shared" si="261"/>
        <v/>
      </c>
      <c r="I2385" s="36">
        <f>IFERROR([1]!EM_S_QSTM07_IS(B2385,"61",$I$1,"1")/1000000,"")</f>
        <v>-147.41708731</v>
      </c>
      <c r="J2385" s="29">
        <f t="shared" si="259"/>
        <v>12.394452539999975</v>
      </c>
      <c r="K2385" s="29">
        <f>IFERROR([1]!EM_S_QSTM07_IS(B2385,"61",$K$2,"1")/1000000,"")</f>
        <v>-207.84877710000001</v>
      </c>
      <c r="L2385" s="30">
        <f t="shared" si="262"/>
        <v>1.059632068626686</v>
      </c>
      <c r="M2385" s="49" t="str">
        <f ca="1">[1]!EM_S_MAJASSRES_NUM(B2385,$M$2,$M$1)</f>
        <v/>
      </c>
      <c r="N2385" s="45" t="str">
        <f t="shared" si="263"/>
        <v/>
      </c>
      <c r="O2385" s="37">
        <f t="shared" ca="1" si="264"/>
        <v>1.059632068626686</v>
      </c>
      <c r="P2385" s="26" t="str">
        <f t="shared" si="265"/>
        <v>财报</v>
      </c>
    </row>
    <row r="2386" spans="1:16" x14ac:dyDescent="0.2">
      <c r="A2386" s="33">
        <f t="shared" ca="1" si="260"/>
        <v>2232</v>
      </c>
      <c r="B2386" s="24" t="s">
        <v>4781</v>
      </c>
      <c r="C2386" s="24" t="s">
        <v>4782</v>
      </c>
      <c r="D2386" s="29">
        <f>IFERROR([1]!EM_S_QSTM07_IS(B2386,"61",$C$1,"1")/1000000,"")</f>
        <v>-103.90847346</v>
      </c>
      <c r="E2386" s="29" t="str">
        <f>IFERROR([1]!EM_S_PERFORMANCEEXPRESS_PERFEXNETPROFITTOSHAREHOLDER(B2386,$C$1)/1000000,"")</f>
        <v/>
      </c>
      <c r="F2386" s="29" t="str">
        <f>IFERROR([1]!EM_S_PROFITNOTICE_FORECASTT(B2386,$C$1)/1000000,"")</f>
        <v/>
      </c>
      <c r="G2386" s="29" t="str">
        <f>IFERROR([1]!EM_S_PROFITNOTICE_FORECASTL(B2386,$C$1)/1000000,"")</f>
        <v/>
      </c>
      <c r="H2386" s="29" t="str">
        <f t="shared" si="261"/>
        <v/>
      </c>
      <c r="I2386" s="36">
        <f>IFERROR([1]!EM_S_QSTM07_IS(B2386,"61",$I$1,"1")/1000000,"")</f>
        <v>432.29363512999998</v>
      </c>
      <c r="J2386" s="29">
        <f t="shared" si="259"/>
        <v>-536.20210858999997</v>
      </c>
      <c r="K2386" s="29">
        <f>IFERROR([1]!EM_S_QSTM07_IS(B2386,"61",$K$2,"1")/1000000,"")</f>
        <v>-119.78964318999999</v>
      </c>
      <c r="L2386" s="30">
        <f t="shared" si="262"/>
        <v>-3.4761975602475288</v>
      </c>
      <c r="M2386" s="49" t="str">
        <f ca="1">[1]!EM_S_MAJASSRES_NUM(B2386,$M$2,$M$1)</f>
        <v/>
      </c>
      <c r="N2386" s="45" t="str">
        <f t="shared" si="263"/>
        <v/>
      </c>
      <c r="O2386" s="37">
        <f t="shared" ca="1" si="264"/>
        <v>-3.4761975602475288</v>
      </c>
      <c r="P2386" s="26" t="str">
        <f t="shared" si="265"/>
        <v>财报</v>
      </c>
    </row>
    <row r="2387" spans="1:16" x14ac:dyDescent="0.2">
      <c r="A2387" s="33">
        <f t="shared" ca="1" si="260"/>
        <v>1200</v>
      </c>
      <c r="B2387" s="24" t="s">
        <v>4783</v>
      </c>
      <c r="C2387" s="24" t="s">
        <v>4784</v>
      </c>
      <c r="D2387" s="29">
        <f>IFERROR([1]!EM_S_QSTM07_IS(B2387,"61",$C$1,"1")/1000000,"")</f>
        <v>8.0777991300000007</v>
      </c>
      <c r="E2387" s="29" t="str">
        <f>IFERROR([1]!EM_S_PERFORMANCEEXPRESS_PERFEXNETPROFITTOSHAREHOLDER(B2387,$C$1)/1000000,"")</f>
        <v/>
      </c>
      <c r="F2387" s="29" t="str">
        <f>IFERROR([1]!EM_S_PROFITNOTICE_FORECASTT(B2387,$C$1)/1000000,"")</f>
        <v/>
      </c>
      <c r="G2387" s="29" t="str">
        <f>IFERROR([1]!EM_S_PROFITNOTICE_FORECASTL(B2387,$C$1)/1000000,"")</f>
        <v/>
      </c>
      <c r="H2387" s="29" t="str">
        <f t="shared" si="261"/>
        <v/>
      </c>
      <c r="I2387" s="36">
        <f>IFERROR([1]!EM_S_QSTM07_IS(B2387,"61",$I$1,"1")/1000000,"")</f>
        <v>4.7860510199999995</v>
      </c>
      <c r="J2387" s="29">
        <f t="shared" si="259"/>
        <v>3.2917481100000012</v>
      </c>
      <c r="K2387" s="29">
        <f>IFERROR([1]!EM_S_QSTM07_IS(B2387,"61",$K$2,"1")/1000000,"")</f>
        <v>10.2688042</v>
      </c>
      <c r="L2387" s="30">
        <f t="shared" si="262"/>
        <v>-0.67944192469849596</v>
      </c>
      <c r="M2387" s="49" t="str">
        <f ca="1">[1]!EM_S_MAJASSRES_NUM(B2387,$M$2,$M$1)</f>
        <v/>
      </c>
      <c r="N2387" s="45" t="str">
        <f t="shared" si="263"/>
        <v/>
      </c>
      <c r="O2387" s="37">
        <f t="shared" ca="1" si="264"/>
        <v>-0.67944192469849596</v>
      </c>
      <c r="P2387" s="26" t="str">
        <f t="shared" si="265"/>
        <v>财报</v>
      </c>
    </row>
    <row r="2388" spans="1:16" x14ac:dyDescent="0.2">
      <c r="A2388" s="33">
        <f t="shared" ca="1" si="260"/>
        <v>642</v>
      </c>
      <c r="B2388" s="24" t="s">
        <v>4785</v>
      </c>
      <c r="C2388" s="24" t="s">
        <v>4786</v>
      </c>
      <c r="D2388" s="29">
        <f>IFERROR([1]!EM_S_QSTM07_IS(B2388,"61",$C$1,"1")/1000000,"")</f>
        <v>12.06045147</v>
      </c>
      <c r="E2388" s="29" t="str">
        <f>IFERROR([1]!EM_S_PERFORMANCEEXPRESS_PERFEXNETPROFITTOSHAREHOLDER(B2388,$C$1)/1000000,"")</f>
        <v/>
      </c>
      <c r="F2388" s="29" t="str">
        <f>IFERROR([1]!EM_S_PROFITNOTICE_FORECASTT(B2388,$C$1)/1000000,"")</f>
        <v/>
      </c>
      <c r="G2388" s="29" t="str">
        <f>IFERROR([1]!EM_S_PROFITNOTICE_FORECASTL(B2388,$C$1)/1000000,"")</f>
        <v/>
      </c>
      <c r="H2388" s="29" t="str">
        <f t="shared" si="261"/>
        <v/>
      </c>
      <c r="I2388" s="36">
        <f>IFERROR([1]!EM_S_QSTM07_IS(B2388,"61",$I$1,"1")/1000000,"")</f>
        <v>-11.315319000000001</v>
      </c>
      <c r="J2388" s="29">
        <f t="shared" si="259"/>
        <v>23.375770469999999</v>
      </c>
      <c r="K2388" s="29">
        <f>IFERROR([1]!EM_S_QSTM07_IS(B2388,"61",$K$2,"1")/1000000,"")</f>
        <v>27.978294940000001</v>
      </c>
      <c r="L2388" s="30">
        <f t="shared" si="262"/>
        <v>-0.16450339378686962</v>
      </c>
      <c r="M2388" s="49" t="str">
        <f ca="1">[1]!EM_S_MAJASSRES_NUM(B2388,$M$2,$M$1)</f>
        <v/>
      </c>
      <c r="N2388" s="45" t="str">
        <f t="shared" si="263"/>
        <v/>
      </c>
      <c r="O2388" s="37">
        <f t="shared" ca="1" si="264"/>
        <v>-0.16450339378686962</v>
      </c>
      <c r="P2388" s="26" t="str">
        <f t="shared" si="265"/>
        <v>财报</v>
      </c>
    </row>
    <row r="2389" spans="1:16" x14ac:dyDescent="0.2">
      <c r="A2389" s="33">
        <f t="shared" ca="1" si="260"/>
        <v>2233</v>
      </c>
      <c r="B2389" s="24" t="s">
        <v>4787</v>
      </c>
      <c r="C2389" s="24" t="s">
        <v>4788</v>
      </c>
      <c r="D2389" s="29">
        <f>IFERROR([1]!EM_S_QSTM07_IS(B2389,"61",$C$1,"1")/1000000,"")</f>
        <v>62.701570680000003</v>
      </c>
      <c r="E2389" s="29" t="str">
        <f>IFERROR([1]!EM_S_PERFORMANCEEXPRESS_PERFEXNETPROFITTOSHAREHOLDER(B2389,$C$1)/1000000,"")</f>
        <v/>
      </c>
      <c r="F2389" s="29" t="str">
        <f>IFERROR([1]!EM_S_PROFITNOTICE_FORECASTT(B2389,$C$1)/1000000,"")</f>
        <v/>
      </c>
      <c r="G2389" s="29" t="str">
        <f>IFERROR([1]!EM_S_PROFITNOTICE_FORECASTL(B2389,$C$1)/1000000,"")</f>
        <v/>
      </c>
      <c r="H2389" s="29" t="str">
        <f t="shared" si="261"/>
        <v/>
      </c>
      <c r="I2389" s="36">
        <f>IFERROR([1]!EM_S_QSTM07_IS(B2389,"61",$I$1,"1")/1000000,"")</f>
        <v>319.58055436000001</v>
      </c>
      <c r="J2389" s="29">
        <f t="shared" si="259"/>
        <v>-256.87898368000003</v>
      </c>
      <c r="K2389" s="29">
        <f>IFERROR([1]!EM_S_QSTM07_IS(B2389,"61",$K$2,"1")/1000000,"")</f>
        <v>91.732851239999988</v>
      </c>
      <c r="L2389" s="30">
        <f t="shared" si="262"/>
        <v>-3.8002943352096343</v>
      </c>
      <c r="M2389" s="49" t="str">
        <f ca="1">[1]!EM_S_MAJASSRES_NUM(B2389,$M$2,$M$1)</f>
        <v/>
      </c>
      <c r="N2389" s="45" t="str">
        <f t="shared" si="263"/>
        <v/>
      </c>
      <c r="O2389" s="37">
        <f t="shared" ca="1" si="264"/>
        <v>-3.8002943352096343</v>
      </c>
      <c r="P2389" s="26" t="str">
        <f t="shared" si="265"/>
        <v>财报</v>
      </c>
    </row>
    <row r="2390" spans="1:16" x14ac:dyDescent="0.2">
      <c r="A2390" s="33">
        <f t="shared" ca="1" si="260"/>
        <v>1870</v>
      </c>
      <c r="B2390" s="24" t="s">
        <v>4789</v>
      </c>
      <c r="C2390" s="24" t="s">
        <v>4790</v>
      </c>
      <c r="D2390" s="29">
        <f>IFERROR([1]!EM_S_QSTM07_IS(B2390,"61",$C$1,"1")/1000000,"")</f>
        <v>-12.884517170000001</v>
      </c>
      <c r="E2390" s="29" t="str">
        <f>IFERROR([1]!EM_S_PERFORMANCEEXPRESS_PERFEXNETPROFITTOSHAREHOLDER(B2390,$C$1)/1000000,"")</f>
        <v/>
      </c>
      <c r="F2390" s="29">
        <f>IFERROR([1]!EM_S_PROFITNOTICE_FORECASTT(B2390,$C$1)/1000000,"")</f>
        <v>-24</v>
      </c>
      <c r="G2390" s="29">
        <f>IFERROR([1]!EM_S_PROFITNOTICE_FORECASTL(B2390,$C$1)/1000000,"")</f>
        <v>-24</v>
      </c>
      <c r="H2390" s="29">
        <f t="shared" si="261"/>
        <v>-24</v>
      </c>
      <c r="I2390" s="36">
        <f>IFERROR([1]!EM_S_QSTM07_IS(B2390,"61",$I$1,"1")/1000000,"")</f>
        <v>-8.8813524800000003</v>
      </c>
      <c r="J2390" s="29">
        <f t="shared" si="259"/>
        <v>-4.0031646900000002</v>
      </c>
      <c r="K2390" s="29">
        <f>IFERROR([1]!EM_S_QSTM07_IS(B2390,"61",$K$2,"1")/1000000,"")</f>
        <v>28.424735579999997</v>
      </c>
      <c r="L2390" s="30">
        <f t="shared" si="262"/>
        <v>-1.1408338409598673</v>
      </c>
      <c r="M2390" s="49" t="str">
        <f ca="1">[1]!EM_S_MAJASSRES_NUM(B2390,$M$2,$M$1)</f>
        <v/>
      </c>
      <c r="N2390" s="45" t="str">
        <f t="shared" si="263"/>
        <v/>
      </c>
      <c r="O2390" s="37">
        <f t="shared" ca="1" si="264"/>
        <v>-1.1408338409598673</v>
      </c>
      <c r="P2390" s="26" t="str">
        <f t="shared" si="265"/>
        <v>财报</v>
      </c>
    </row>
    <row r="2391" spans="1:16" x14ac:dyDescent="0.2">
      <c r="A2391" s="33" t="str">
        <f t="shared" ca="1" si="260"/>
        <v/>
      </c>
      <c r="B2391" s="24" t="s">
        <v>4791</v>
      </c>
      <c r="C2391" s="24" t="s">
        <v>4792</v>
      </c>
      <c r="D2391" s="29">
        <f>IFERROR([1]!EM_S_QSTM07_IS(B2391,"61",$C$1,"1")/1000000,"")</f>
        <v>7.60198822</v>
      </c>
      <c r="E2391" s="29" t="str">
        <f>IFERROR([1]!EM_S_PERFORMANCEEXPRESS_PERFEXNETPROFITTOSHAREHOLDER(B2391,$C$1)/1000000,"")</f>
        <v/>
      </c>
      <c r="F2391" s="29" t="str">
        <f>IFERROR([1]!EM_S_PROFITNOTICE_FORECASTT(B2391,$C$1)/1000000,"")</f>
        <v/>
      </c>
      <c r="G2391" s="29" t="str">
        <f>IFERROR([1]!EM_S_PROFITNOTICE_FORECASTL(B2391,$C$1)/1000000,"")</f>
        <v/>
      </c>
      <c r="H2391" s="29" t="str">
        <f t="shared" si="261"/>
        <v/>
      </c>
      <c r="I2391" s="36">
        <f>IFERROR([1]!EM_S_QSTM07_IS(B2391,"61",$I$1,"1")/1000000,"")</f>
        <v>4.4319992199999998</v>
      </c>
      <c r="J2391" s="29">
        <f t="shared" si="259"/>
        <v>3.1699890000000002</v>
      </c>
      <c r="K2391" s="29">
        <f>IFERROR([1]!EM_S_QSTM07_IS(B2391,"61",$K$2,"1")/1000000,"")</f>
        <v>7.7728717600000001</v>
      </c>
      <c r="L2391" s="30">
        <f t="shared" si="262"/>
        <v>-0.59217273899807654</v>
      </c>
      <c r="M2391" s="49" t="str">
        <f ca="1">[1]!EM_S_MAJASSRES_NUM(B2391,$M$2,$M$1)</f>
        <v/>
      </c>
      <c r="N2391" s="45">
        <f t="shared" si="263"/>
        <v>1</v>
      </c>
      <c r="O2391" s="37" t="str">
        <f t="shared" ca="1" si="264"/>
        <v/>
      </c>
      <c r="P2391" s="26" t="str">
        <f t="shared" si="265"/>
        <v>财报</v>
      </c>
    </row>
    <row r="2392" spans="1:16" x14ac:dyDescent="0.2">
      <c r="A2392" s="33">
        <f t="shared" ca="1" si="260"/>
        <v>548</v>
      </c>
      <c r="B2392" s="24" t="s">
        <v>4793</v>
      </c>
      <c r="C2392" s="24" t="s">
        <v>4794</v>
      </c>
      <c r="D2392" s="29">
        <f>IFERROR([1]!EM_S_QSTM07_IS(B2392,"61",$C$1,"1")/1000000,"")</f>
        <v>-23.176482549999999</v>
      </c>
      <c r="E2392" s="29" t="str">
        <f>IFERROR([1]!EM_S_PERFORMANCEEXPRESS_PERFEXNETPROFITTOSHAREHOLDER(B2392,$C$1)/1000000,"")</f>
        <v/>
      </c>
      <c r="F2392" s="29" t="str">
        <f>IFERROR([1]!EM_S_PROFITNOTICE_FORECASTT(B2392,$C$1)/1000000,"")</f>
        <v/>
      </c>
      <c r="G2392" s="29" t="str">
        <f>IFERROR([1]!EM_S_PROFITNOTICE_FORECASTL(B2392,$C$1)/1000000,"")</f>
        <v/>
      </c>
      <c r="H2392" s="29" t="str">
        <f t="shared" si="261"/>
        <v/>
      </c>
      <c r="I2392" s="36">
        <f>IFERROR([1]!EM_S_QSTM07_IS(B2392,"61",$I$1,"1")/1000000,"")</f>
        <v>-7.4603520300000001</v>
      </c>
      <c r="J2392" s="29">
        <f t="shared" si="259"/>
        <v>-15.71613052</v>
      </c>
      <c r="K2392" s="29">
        <f>IFERROR([1]!EM_S_QSTM07_IS(B2392,"61",$K$2,"1")/1000000,"")</f>
        <v>-15.414441890000001</v>
      </c>
      <c r="L2392" s="30">
        <f t="shared" si="262"/>
        <v>-1.9571816621899062E-2</v>
      </c>
      <c r="M2392" s="49" t="str">
        <f ca="1">[1]!EM_S_MAJASSRES_NUM(B2392,$M$2,$M$1)</f>
        <v/>
      </c>
      <c r="N2392" s="45" t="str">
        <f t="shared" si="263"/>
        <v/>
      </c>
      <c r="O2392" s="37">
        <f t="shared" ca="1" si="264"/>
        <v>-1.9571816621899062E-2</v>
      </c>
      <c r="P2392" s="26" t="str">
        <f t="shared" si="265"/>
        <v>财报</v>
      </c>
    </row>
    <row r="2393" spans="1:16" x14ac:dyDescent="0.2">
      <c r="A2393" s="33" t="str">
        <f t="shared" ca="1" si="260"/>
        <v/>
      </c>
      <c r="B2393" s="24" t="s">
        <v>4795</v>
      </c>
      <c r="C2393" s="24" t="s">
        <v>4796</v>
      </c>
      <c r="D2393" s="29">
        <f>IFERROR([1]!EM_S_QSTM07_IS(B2393,"61",$C$1,"1")/1000000,"")</f>
        <v>-1.9334090900000001</v>
      </c>
      <c r="E2393" s="29" t="str">
        <f>IFERROR([1]!EM_S_PERFORMANCEEXPRESS_PERFEXNETPROFITTOSHAREHOLDER(B2393,$C$1)/1000000,"")</f>
        <v/>
      </c>
      <c r="F2393" s="29" t="str">
        <f>IFERROR([1]!EM_S_PROFITNOTICE_FORECASTT(B2393,$C$1)/1000000,"")</f>
        <v/>
      </c>
      <c r="G2393" s="29" t="str">
        <f>IFERROR([1]!EM_S_PROFITNOTICE_FORECASTL(B2393,$C$1)/1000000,"")</f>
        <v/>
      </c>
      <c r="H2393" s="29" t="str">
        <f t="shared" si="261"/>
        <v/>
      </c>
      <c r="I2393" s="36">
        <f>IFERROR([1]!EM_S_QSTM07_IS(B2393,"61",$I$1,"1")/1000000,"")</f>
        <v>-2.1677970899999996</v>
      </c>
      <c r="J2393" s="29">
        <f t="shared" si="259"/>
        <v>0.2343879999999996</v>
      </c>
      <c r="K2393" s="29">
        <f>IFERROR([1]!EM_S_QSTM07_IS(B2393,"61",$K$2,"1")/1000000,"")</f>
        <v>-2.3409792599999997</v>
      </c>
      <c r="L2393" s="30">
        <f t="shared" si="262"/>
        <v>1.1001239113925338</v>
      </c>
      <c r="M2393" s="49" t="str">
        <f ca="1">[1]!EM_S_MAJASSRES_NUM(B2393,$M$2,$M$1)</f>
        <v/>
      </c>
      <c r="N2393" s="45">
        <f t="shared" si="263"/>
        <v>1</v>
      </c>
      <c r="O2393" s="37" t="str">
        <f t="shared" ca="1" si="264"/>
        <v/>
      </c>
      <c r="P2393" s="26" t="str">
        <f t="shared" si="265"/>
        <v>财报</v>
      </c>
    </row>
    <row r="2394" spans="1:16" x14ac:dyDescent="0.2">
      <c r="A2394" s="33" t="str">
        <f t="shared" ca="1" si="260"/>
        <v/>
      </c>
      <c r="B2394" s="24" t="s">
        <v>4797</v>
      </c>
      <c r="C2394" s="24" t="s">
        <v>4798</v>
      </c>
      <c r="D2394" s="29">
        <f>IFERROR([1]!EM_S_QSTM07_IS(B2394,"61",$C$1,"1")/1000000,"")</f>
        <v>50.384297650000001</v>
      </c>
      <c r="E2394" s="29" t="str">
        <f>IFERROR([1]!EM_S_PERFORMANCEEXPRESS_PERFEXNETPROFITTOSHAREHOLDER(B2394,$C$1)/1000000,"")</f>
        <v/>
      </c>
      <c r="F2394" s="29" t="str">
        <f>IFERROR([1]!EM_S_PROFITNOTICE_FORECASTT(B2394,$C$1)/1000000,"")</f>
        <v/>
      </c>
      <c r="G2394" s="29" t="str">
        <f>IFERROR([1]!EM_S_PROFITNOTICE_FORECASTL(B2394,$C$1)/1000000,"")</f>
        <v/>
      </c>
      <c r="H2394" s="29" t="str">
        <f t="shared" si="261"/>
        <v/>
      </c>
      <c r="I2394" s="36">
        <f>IFERROR([1]!EM_S_QSTM07_IS(B2394,"61",$I$1,"1")/1000000,"")</f>
        <v>35.866563509999999</v>
      </c>
      <c r="J2394" s="29">
        <f t="shared" si="259"/>
        <v>14.517734140000002</v>
      </c>
      <c r="K2394" s="29">
        <f>IFERROR([1]!EM_S_QSTM07_IS(B2394,"61",$K$2,"1")/1000000,"")</f>
        <v>-8.1647746300000001</v>
      </c>
      <c r="L2394" s="30">
        <f t="shared" si="262"/>
        <v>2.7780936765427904</v>
      </c>
      <c r="M2394" s="49" t="str">
        <f ca="1">[1]!EM_S_MAJASSRES_NUM(B2394,$M$2,$M$1)</f>
        <v/>
      </c>
      <c r="N2394" s="45">
        <f t="shared" si="263"/>
        <v>1</v>
      </c>
      <c r="O2394" s="37" t="str">
        <f t="shared" ca="1" si="264"/>
        <v/>
      </c>
      <c r="P2394" s="26" t="str">
        <f t="shared" si="265"/>
        <v>财报</v>
      </c>
    </row>
    <row r="2395" spans="1:16" x14ac:dyDescent="0.2">
      <c r="A2395" s="33">
        <f t="shared" ca="1" si="260"/>
        <v>1643</v>
      </c>
      <c r="B2395" s="24" t="s">
        <v>4799</v>
      </c>
      <c r="C2395" s="24" t="s">
        <v>4800</v>
      </c>
      <c r="D2395" s="29">
        <f>IFERROR([1]!EM_S_QSTM07_IS(B2395,"61",$C$1,"1")/1000000,"")</f>
        <v>12.88924242</v>
      </c>
      <c r="E2395" s="29" t="str">
        <f>IFERROR([1]!EM_S_PERFORMANCEEXPRESS_PERFEXNETPROFITTOSHAREHOLDER(B2395,$C$1)/1000000,"")</f>
        <v/>
      </c>
      <c r="F2395" s="29" t="str">
        <f>IFERROR([1]!EM_S_PROFITNOTICE_FORECASTT(B2395,$C$1)/1000000,"")</f>
        <v/>
      </c>
      <c r="G2395" s="29" t="str">
        <f>IFERROR([1]!EM_S_PROFITNOTICE_FORECASTL(B2395,$C$1)/1000000,"")</f>
        <v/>
      </c>
      <c r="H2395" s="29" t="str">
        <f t="shared" si="261"/>
        <v/>
      </c>
      <c r="I2395" s="36">
        <f>IFERROR([1]!EM_S_QSTM07_IS(B2395,"61",$I$1,"1")/1000000,"")</f>
        <v>12.3610261</v>
      </c>
      <c r="J2395" s="29">
        <f t="shared" si="259"/>
        <v>0.52821632000000029</v>
      </c>
      <c r="K2395" s="29">
        <f>IFERROR([1]!EM_S_QSTM07_IS(B2395,"61",$K$2,"1")/1000000,"")</f>
        <v>11.8748244</v>
      </c>
      <c r="L2395" s="30">
        <f t="shared" si="262"/>
        <v>-0.95551796791201393</v>
      </c>
      <c r="M2395" s="49" t="str">
        <f ca="1">[1]!EM_S_MAJASSRES_NUM(B2395,$M$2,$M$1)</f>
        <v/>
      </c>
      <c r="N2395" s="45" t="str">
        <f t="shared" si="263"/>
        <v/>
      </c>
      <c r="O2395" s="37">
        <f t="shared" ca="1" si="264"/>
        <v>-0.95551796791201393</v>
      </c>
      <c r="P2395" s="26" t="str">
        <f t="shared" si="265"/>
        <v>财报</v>
      </c>
    </row>
    <row r="2396" spans="1:16" x14ac:dyDescent="0.2">
      <c r="A2396" s="33">
        <f t="shared" ca="1" si="260"/>
        <v>41</v>
      </c>
      <c r="B2396" s="24" t="s">
        <v>4801</v>
      </c>
      <c r="C2396" s="24" t="s">
        <v>4802</v>
      </c>
      <c r="D2396" s="29">
        <f>IFERROR([1]!EM_S_QSTM07_IS(B2396,"61",$C$1,"1")/1000000,"")</f>
        <v>183.83611922999998</v>
      </c>
      <c r="E2396" s="29" t="str">
        <f>IFERROR([1]!EM_S_PERFORMANCEEXPRESS_PERFEXNETPROFITTOSHAREHOLDER(B2396,$C$1)/1000000,"")</f>
        <v/>
      </c>
      <c r="F2396" s="29">
        <f>IFERROR([1]!EM_S_PROFITNOTICE_FORECASTT(B2396,$C$1)/1000000,"")</f>
        <v>285</v>
      </c>
      <c r="G2396" s="29">
        <f>IFERROR([1]!EM_S_PROFITNOTICE_FORECASTL(B2396,$C$1)/1000000,"")</f>
        <v>285</v>
      </c>
      <c r="H2396" s="29">
        <f t="shared" si="261"/>
        <v>285</v>
      </c>
      <c r="I2396" s="36">
        <f>IFERROR([1]!EM_S_QSTM07_IS(B2396,"61",$I$1,"1")/1000000,"")</f>
        <v>80.009815779999997</v>
      </c>
      <c r="J2396" s="29">
        <f t="shared" si="259"/>
        <v>103.82630344999998</v>
      </c>
      <c r="K2396" s="29">
        <f>IFERROR([1]!EM_S_QSTM07_IS(B2396,"61",$K$2,"1")/1000000,"")</f>
        <v>20.605480579999998</v>
      </c>
      <c r="L2396" s="30">
        <f t="shared" si="262"/>
        <v>4.0387712650961127</v>
      </c>
      <c r="M2396" s="49" t="str">
        <f ca="1">[1]!EM_S_MAJASSRES_NUM(B2396,$M$2,$M$1)</f>
        <v/>
      </c>
      <c r="N2396" s="45" t="str">
        <f t="shared" si="263"/>
        <v/>
      </c>
      <c r="O2396" s="37">
        <f t="shared" ca="1" si="264"/>
        <v>4.0387712650961127</v>
      </c>
      <c r="P2396" s="26" t="str">
        <f t="shared" si="265"/>
        <v>财报</v>
      </c>
    </row>
    <row r="2397" spans="1:16" x14ac:dyDescent="0.2">
      <c r="A2397" s="33">
        <f t="shared" ca="1" si="260"/>
        <v>387</v>
      </c>
      <c r="B2397" s="24" t="s">
        <v>4803</v>
      </c>
      <c r="C2397" s="24" t="s">
        <v>4804</v>
      </c>
      <c r="D2397" s="29">
        <f>IFERROR([1]!EM_S_QSTM07_IS(B2397,"61",$C$1,"1")/1000000,"")</f>
        <v>113.65563501999999</v>
      </c>
      <c r="E2397" s="29" t="str">
        <f>IFERROR([1]!EM_S_PERFORMANCEEXPRESS_PERFEXNETPROFITTOSHAREHOLDER(B2397,$C$1)/1000000,"")</f>
        <v/>
      </c>
      <c r="F2397" s="29" t="str">
        <f>IFERROR([1]!EM_S_PROFITNOTICE_FORECASTT(B2397,$C$1)/1000000,"")</f>
        <v/>
      </c>
      <c r="G2397" s="29" t="str">
        <f>IFERROR([1]!EM_S_PROFITNOTICE_FORECASTL(B2397,$C$1)/1000000,"")</f>
        <v/>
      </c>
      <c r="H2397" s="29" t="str">
        <f t="shared" si="261"/>
        <v/>
      </c>
      <c r="I2397" s="36">
        <f>IFERROR([1]!EM_S_QSTM07_IS(B2397,"61",$I$1,"1")/1000000,"")</f>
        <v>-19.062306600000003</v>
      </c>
      <c r="J2397" s="29">
        <f t="shared" si="259"/>
        <v>132.71794162</v>
      </c>
      <c r="K2397" s="29">
        <f>IFERROR([1]!EM_S_QSTM07_IS(B2397,"61",$K$2,"1")/1000000,"")</f>
        <v>89.426782720000006</v>
      </c>
      <c r="L2397" s="30">
        <f t="shared" si="262"/>
        <v>0.48409612403866648</v>
      </c>
      <c r="M2397" s="49" t="str">
        <f ca="1">[1]!EM_S_MAJASSRES_NUM(B2397,$M$2,$M$1)</f>
        <v/>
      </c>
      <c r="N2397" s="45" t="str">
        <f t="shared" si="263"/>
        <v/>
      </c>
      <c r="O2397" s="37">
        <f t="shared" ca="1" si="264"/>
        <v>0.48409612403866648</v>
      </c>
      <c r="P2397" s="26" t="str">
        <f t="shared" si="265"/>
        <v>财报</v>
      </c>
    </row>
    <row r="2398" spans="1:16" x14ac:dyDescent="0.2">
      <c r="A2398" s="33" t="str">
        <f t="shared" ca="1" si="260"/>
        <v/>
      </c>
      <c r="B2398" s="24" t="s">
        <v>4805</v>
      </c>
      <c r="C2398" s="24" t="s">
        <v>4806</v>
      </c>
      <c r="D2398" s="29">
        <f>IFERROR([1]!EM_S_QSTM07_IS(B2398,"61",$C$1,"1")/1000000,"")</f>
        <v>16.164216070000002</v>
      </c>
      <c r="E2398" s="29" t="str">
        <f>IFERROR([1]!EM_S_PERFORMANCEEXPRESS_PERFEXNETPROFITTOSHAREHOLDER(B2398,$C$1)/1000000,"")</f>
        <v/>
      </c>
      <c r="F2398" s="29" t="str">
        <f>IFERROR([1]!EM_S_PROFITNOTICE_FORECASTT(B2398,$C$1)/1000000,"")</f>
        <v/>
      </c>
      <c r="G2398" s="29" t="str">
        <f>IFERROR([1]!EM_S_PROFITNOTICE_FORECASTL(B2398,$C$1)/1000000,"")</f>
        <v/>
      </c>
      <c r="H2398" s="29" t="str">
        <f t="shared" si="261"/>
        <v/>
      </c>
      <c r="I2398" s="36">
        <f>IFERROR([1]!EM_S_QSTM07_IS(B2398,"61",$I$1,"1")/1000000,"")</f>
        <v>23.881463610000001</v>
      </c>
      <c r="J2398" s="29">
        <f t="shared" si="259"/>
        <v>-7.7172475399999989</v>
      </c>
      <c r="K2398" s="29">
        <f>IFERROR([1]!EM_S_QSTM07_IS(B2398,"61",$K$2,"1")/1000000,"")</f>
        <v>24.426368489999998</v>
      </c>
      <c r="L2398" s="30">
        <f t="shared" si="262"/>
        <v>-1.31593920902157</v>
      </c>
      <c r="M2398" s="49">
        <f ca="1">[1]!EM_S_MAJASSRES_NUM(B2398,$M$2,$M$1)</f>
        <v>1</v>
      </c>
      <c r="N2398" s="45" t="str">
        <f t="shared" si="263"/>
        <v/>
      </c>
      <c r="O2398" s="37" t="str">
        <f t="shared" ca="1" si="264"/>
        <v/>
      </c>
      <c r="P2398" s="26" t="str">
        <f t="shared" si="265"/>
        <v>财报</v>
      </c>
    </row>
    <row r="2399" spans="1:16" x14ac:dyDescent="0.2">
      <c r="A2399" s="33">
        <f t="shared" ca="1" si="260"/>
        <v>1409</v>
      </c>
      <c r="B2399" s="24" t="s">
        <v>4807</v>
      </c>
      <c r="C2399" s="24" t="s">
        <v>4808</v>
      </c>
      <c r="D2399" s="29">
        <f>IFERROR([1]!EM_S_QSTM07_IS(B2399,"61",$C$1,"1")/1000000,"")</f>
        <v>431.48461680999998</v>
      </c>
      <c r="E2399" s="29" t="str">
        <f>IFERROR([1]!EM_S_PERFORMANCEEXPRESS_PERFEXNETPROFITTOSHAREHOLDER(B2399,$C$1)/1000000,"")</f>
        <v/>
      </c>
      <c r="F2399" s="29" t="str">
        <f>IFERROR([1]!EM_S_PROFITNOTICE_FORECASTT(B2399,$C$1)/1000000,"")</f>
        <v/>
      </c>
      <c r="G2399" s="29" t="str">
        <f>IFERROR([1]!EM_S_PROFITNOTICE_FORECASTL(B2399,$C$1)/1000000,"")</f>
        <v/>
      </c>
      <c r="H2399" s="29" t="str">
        <f t="shared" si="261"/>
        <v/>
      </c>
      <c r="I2399" s="36">
        <f>IFERROR([1]!EM_S_QSTM07_IS(B2399,"61",$I$1,"1")/1000000,"")</f>
        <v>292.38004278</v>
      </c>
      <c r="J2399" s="29">
        <f t="shared" si="259"/>
        <v>139.10457402999998</v>
      </c>
      <c r="K2399" s="29">
        <f>IFERROR([1]!EM_S_QSTM07_IS(B2399,"61",$K$2,"1")/1000000,"")</f>
        <v>769.33657245000006</v>
      </c>
      <c r="L2399" s="30">
        <f t="shared" si="262"/>
        <v>-0.81918892327318737</v>
      </c>
      <c r="M2399" s="49" t="str">
        <f ca="1">[1]!EM_S_MAJASSRES_NUM(B2399,$M$2,$M$1)</f>
        <v/>
      </c>
      <c r="N2399" s="45" t="str">
        <f t="shared" si="263"/>
        <v/>
      </c>
      <c r="O2399" s="37">
        <f t="shared" ca="1" si="264"/>
        <v>-0.81918892327318737</v>
      </c>
      <c r="P2399" s="26" t="str">
        <f t="shared" si="265"/>
        <v>财报</v>
      </c>
    </row>
    <row r="2400" spans="1:16" x14ac:dyDescent="0.2">
      <c r="A2400" s="33" t="str">
        <f t="shared" ca="1" si="260"/>
        <v/>
      </c>
      <c r="B2400" s="24" t="s">
        <v>4809</v>
      </c>
      <c r="C2400" s="24" t="s">
        <v>4810</v>
      </c>
      <c r="D2400" s="29">
        <f>IFERROR([1]!EM_S_QSTM07_IS(B2400,"61",$C$1,"1")/1000000,"")</f>
        <v>12.741916659999999</v>
      </c>
      <c r="E2400" s="29" t="str">
        <f>IFERROR([1]!EM_S_PERFORMANCEEXPRESS_PERFEXNETPROFITTOSHAREHOLDER(B2400,$C$1)/1000000,"")</f>
        <v/>
      </c>
      <c r="F2400" s="29" t="str">
        <f>IFERROR([1]!EM_S_PROFITNOTICE_FORECASTT(B2400,$C$1)/1000000,"")</f>
        <v/>
      </c>
      <c r="G2400" s="29" t="str">
        <f>IFERROR([1]!EM_S_PROFITNOTICE_FORECASTL(B2400,$C$1)/1000000,"")</f>
        <v/>
      </c>
      <c r="H2400" s="29" t="str">
        <f t="shared" si="261"/>
        <v/>
      </c>
      <c r="I2400" s="36">
        <f>IFERROR([1]!EM_S_QSTM07_IS(B2400,"61",$I$1,"1")/1000000,"")</f>
        <v>-99.116578739999994</v>
      </c>
      <c r="J2400" s="29">
        <f t="shared" si="259"/>
        <v>111.8584954</v>
      </c>
      <c r="K2400" s="29">
        <f>IFERROR([1]!EM_S_QSTM07_IS(B2400,"61",$K$2,"1")/1000000,"")</f>
        <v>-150.50654524999999</v>
      </c>
      <c r="L2400" s="30">
        <f t="shared" si="262"/>
        <v>1.7432134942317401</v>
      </c>
      <c r="M2400" s="49">
        <f ca="1">[1]!EM_S_MAJASSRES_NUM(B2400,$M$2,$M$1)</f>
        <v>1</v>
      </c>
      <c r="N2400" s="45" t="str">
        <f t="shared" si="263"/>
        <v/>
      </c>
      <c r="O2400" s="37" t="str">
        <f t="shared" ca="1" si="264"/>
        <v/>
      </c>
      <c r="P2400" s="26" t="str">
        <f t="shared" si="265"/>
        <v>财报</v>
      </c>
    </row>
    <row r="2401" spans="1:16" x14ac:dyDescent="0.2">
      <c r="A2401" s="33">
        <f t="shared" ca="1" si="260"/>
        <v>1442</v>
      </c>
      <c r="B2401" s="24" t="s">
        <v>4811</v>
      </c>
      <c r="C2401" s="24" t="s">
        <v>4812</v>
      </c>
      <c r="D2401" s="29">
        <f>IFERROR([1]!EM_S_QSTM07_IS(B2401,"61",$C$1,"1")/1000000,"")</f>
        <v>1636.60229082</v>
      </c>
      <c r="E2401" s="29" t="str">
        <f>IFERROR([1]!EM_S_PERFORMANCEEXPRESS_PERFEXNETPROFITTOSHAREHOLDER(B2401,$C$1)/1000000,"")</f>
        <v/>
      </c>
      <c r="F2401" s="29" t="str">
        <f>IFERROR([1]!EM_S_PROFITNOTICE_FORECASTT(B2401,$C$1)/1000000,"")</f>
        <v/>
      </c>
      <c r="G2401" s="29" t="str">
        <f>IFERROR([1]!EM_S_PROFITNOTICE_FORECASTL(B2401,$C$1)/1000000,"")</f>
        <v/>
      </c>
      <c r="H2401" s="29" t="str">
        <f t="shared" si="261"/>
        <v/>
      </c>
      <c r="I2401" s="36">
        <f>IFERROR([1]!EM_S_QSTM07_IS(B2401,"61",$I$1,"1")/1000000,"")</f>
        <v>1427.0706743800001</v>
      </c>
      <c r="J2401" s="29">
        <f t="shared" si="259"/>
        <v>209.53161643999988</v>
      </c>
      <c r="K2401" s="29">
        <f>IFERROR([1]!EM_S_QSTM07_IS(B2401,"61",$K$2,"1")/1000000,"")</f>
        <v>1302.1821400599999</v>
      </c>
      <c r="L2401" s="30">
        <f t="shared" si="262"/>
        <v>-0.83909192885232986</v>
      </c>
      <c r="M2401" s="49" t="str">
        <f ca="1">[1]!EM_S_MAJASSRES_NUM(B2401,$M$2,$M$1)</f>
        <v/>
      </c>
      <c r="N2401" s="45" t="str">
        <f t="shared" si="263"/>
        <v/>
      </c>
      <c r="O2401" s="37">
        <f t="shared" ca="1" si="264"/>
        <v>-0.83909192885232986</v>
      </c>
      <c r="P2401" s="26" t="str">
        <f t="shared" si="265"/>
        <v>财报</v>
      </c>
    </row>
    <row r="2402" spans="1:16" x14ac:dyDescent="0.2">
      <c r="A2402" s="33">
        <f t="shared" ca="1" si="260"/>
        <v>1315</v>
      </c>
      <c r="B2402" s="24" t="s">
        <v>4813</v>
      </c>
      <c r="C2402" s="24" t="s">
        <v>4814</v>
      </c>
      <c r="D2402" s="29">
        <f>IFERROR([1]!EM_S_QSTM07_IS(B2402,"61",$C$1,"1")/1000000,"")</f>
        <v>101.22956195</v>
      </c>
      <c r="E2402" s="29" t="str">
        <f>IFERROR([1]!EM_S_PERFORMANCEEXPRESS_PERFEXNETPROFITTOSHAREHOLDER(B2402,$C$1)/1000000,"")</f>
        <v/>
      </c>
      <c r="F2402" s="29" t="str">
        <f>IFERROR([1]!EM_S_PROFITNOTICE_FORECASTT(B2402,$C$1)/1000000,"")</f>
        <v/>
      </c>
      <c r="G2402" s="29" t="str">
        <f>IFERROR([1]!EM_S_PROFITNOTICE_FORECASTL(B2402,$C$1)/1000000,"")</f>
        <v/>
      </c>
      <c r="H2402" s="29" t="str">
        <f t="shared" si="261"/>
        <v/>
      </c>
      <c r="I2402" s="36">
        <f>IFERROR([1]!EM_S_QSTM07_IS(B2402,"61",$I$1,"1")/1000000,"")</f>
        <v>74.166106290000002</v>
      </c>
      <c r="J2402" s="29">
        <f t="shared" si="259"/>
        <v>27.063455660000002</v>
      </c>
      <c r="K2402" s="29">
        <f>IFERROR([1]!EM_S_QSTM07_IS(B2402,"61",$K$2,"1")/1000000,"")</f>
        <v>112.17787617</v>
      </c>
      <c r="L2402" s="30">
        <f t="shared" si="262"/>
        <v>-0.75874515917036367</v>
      </c>
      <c r="M2402" s="49" t="str">
        <f ca="1">[1]!EM_S_MAJASSRES_NUM(B2402,$M$2,$M$1)</f>
        <v/>
      </c>
      <c r="N2402" s="45" t="str">
        <f t="shared" si="263"/>
        <v/>
      </c>
      <c r="O2402" s="37">
        <f t="shared" ca="1" si="264"/>
        <v>-0.75874515917036367</v>
      </c>
      <c r="P2402" s="26" t="str">
        <f t="shared" si="265"/>
        <v>财报</v>
      </c>
    </row>
    <row r="2403" spans="1:16" x14ac:dyDescent="0.2">
      <c r="A2403" s="33">
        <f t="shared" ca="1" si="260"/>
        <v>361</v>
      </c>
      <c r="B2403" s="24" t="s">
        <v>4815</v>
      </c>
      <c r="C2403" s="24" t="s">
        <v>4816</v>
      </c>
      <c r="D2403" s="29">
        <f>IFERROR([1]!EM_S_QSTM07_IS(B2403,"61",$C$1,"1")/1000000,"")</f>
        <v>206.20633007000001</v>
      </c>
      <c r="E2403" s="29" t="str">
        <f>IFERROR([1]!EM_S_PERFORMANCEEXPRESS_PERFEXNETPROFITTOSHAREHOLDER(B2403,$C$1)/1000000,"")</f>
        <v/>
      </c>
      <c r="F2403" s="29">
        <f>IFERROR([1]!EM_S_PROFITNOTICE_FORECASTT(B2403,$C$1)/1000000,"")</f>
        <v>256.43</v>
      </c>
      <c r="G2403" s="29">
        <f>IFERROR([1]!EM_S_PROFITNOTICE_FORECASTL(B2403,$C$1)/1000000,"")</f>
        <v>232</v>
      </c>
      <c r="H2403" s="29">
        <f t="shared" si="261"/>
        <v>244.215</v>
      </c>
      <c r="I2403" s="36">
        <f>IFERROR([1]!EM_S_QSTM07_IS(B2403,"61",$I$1,"1")/1000000,"")</f>
        <v>38.013805179999999</v>
      </c>
      <c r="J2403" s="29">
        <f t="shared" si="259"/>
        <v>168.19252489000002</v>
      </c>
      <c r="K2403" s="29">
        <f>IFERROR([1]!EM_S_QSTM07_IS(B2403,"61",$K$2,"1")/1000000,"")</f>
        <v>105.17585896999999</v>
      </c>
      <c r="L2403" s="30">
        <f t="shared" si="262"/>
        <v>0.59915522950922306</v>
      </c>
      <c r="M2403" s="49" t="str">
        <f ca="1">[1]!EM_S_MAJASSRES_NUM(B2403,$M$2,$M$1)</f>
        <v/>
      </c>
      <c r="N2403" s="45" t="str">
        <f t="shared" si="263"/>
        <v/>
      </c>
      <c r="O2403" s="37">
        <f t="shared" ca="1" si="264"/>
        <v>0.59915522950922306</v>
      </c>
      <c r="P2403" s="26" t="str">
        <f t="shared" si="265"/>
        <v>财报</v>
      </c>
    </row>
    <row r="2404" spans="1:16" x14ac:dyDescent="0.2">
      <c r="A2404" s="33">
        <f t="shared" ca="1" si="260"/>
        <v>2175</v>
      </c>
      <c r="B2404" s="24" t="s">
        <v>4817</v>
      </c>
      <c r="C2404" s="24" t="s">
        <v>4818</v>
      </c>
      <c r="D2404" s="29">
        <f>IFERROR([1]!EM_S_QSTM07_IS(B2404,"61",$C$1,"1")/1000000,"")</f>
        <v>-275.82860318000002</v>
      </c>
      <c r="E2404" s="29" t="str">
        <f>IFERROR([1]!EM_S_PERFORMANCEEXPRESS_PERFEXNETPROFITTOSHAREHOLDER(B2404,$C$1)/1000000,"")</f>
        <v/>
      </c>
      <c r="F2404" s="29" t="str">
        <f>IFERROR([1]!EM_S_PROFITNOTICE_FORECASTT(B2404,$C$1)/1000000,"")</f>
        <v/>
      </c>
      <c r="G2404" s="29" t="str">
        <f>IFERROR([1]!EM_S_PROFITNOTICE_FORECASTL(B2404,$C$1)/1000000,"")</f>
        <v/>
      </c>
      <c r="H2404" s="29" t="str">
        <f t="shared" si="261"/>
        <v/>
      </c>
      <c r="I2404" s="36">
        <f>IFERROR([1]!EM_S_QSTM07_IS(B2404,"61",$I$1,"1")/1000000,"")</f>
        <v>20.252151619999999</v>
      </c>
      <c r="J2404" s="29">
        <f t="shared" si="259"/>
        <v>-296.08075480000002</v>
      </c>
      <c r="K2404" s="29">
        <f>IFERROR([1]!EM_S_QSTM07_IS(B2404,"61",$K$2,"1")/1000000,"")</f>
        <v>-93.247961709999998</v>
      </c>
      <c r="L2404" s="30">
        <f t="shared" si="262"/>
        <v>-2.1751981423551916</v>
      </c>
      <c r="M2404" s="49" t="str">
        <f ca="1">[1]!EM_S_MAJASSRES_NUM(B2404,$M$2,$M$1)</f>
        <v/>
      </c>
      <c r="N2404" s="45" t="str">
        <f t="shared" si="263"/>
        <v/>
      </c>
      <c r="O2404" s="37">
        <f t="shared" ca="1" si="264"/>
        <v>-2.1751981423551916</v>
      </c>
      <c r="P2404" s="26" t="str">
        <f t="shared" si="265"/>
        <v>财报</v>
      </c>
    </row>
    <row r="2405" spans="1:16" x14ac:dyDescent="0.2">
      <c r="A2405" s="33">
        <f t="shared" ca="1" si="260"/>
        <v>1464</v>
      </c>
      <c r="B2405" s="24" t="s">
        <v>4819</v>
      </c>
      <c r="C2405" s="24" t="s">
        <v>4820</v>
      </c>
      <c r="D2405" s="29">
        <f>IFERROR([1]!EM_S_QSTM07_IS(B2405,"61",$C$1,"1")/1000000,"")</f>
        <v>11.061391390000001</v>
      </c>
      <c r="E2405" s="29" t="str">
        <f>IFERROR([1]!EM_S_PERFORMANCEEXPRESS_PERFEXNETPROFITTOSHAREHOLDER(B2405,$C$1)/1000000,"")</f>
        <v/>
      </c>
      <c r="F2405" s="29" t="str">
        <f>IFERROR([1]!EM_S_PROFITNOTICE_FORECASTT(B2405,$C$1)/1000000,"")</f>
        <v/>
      </c>
      <c r="G2405" s="29" t="str">
        <f>IFERROR([1]!EM_S_PROFITNOTICE_FORECASTL(B2405,$C$1)/1000000,"")</f>
        <v/>
      </c>
      <c r="H2405" s="29" t="str">
        <f t="shared" si="261"/>
        <v/>
      </c>
      <c r="I2405" s="36">
        <f>IFERROR([1]!EM_S_QSTM07_IS(B2405,"61",$I$1,"1")/1000000,"")</f>
        <v>5.7672500300000005</v>
      </c>
      <c r="J2405" s="29">
        <f t="shared" si="259"/>
        <v>5.2941413600000002</v>
      </c>
      <c r="K2405" s="29">
        <f>IFERROR([1]!EM_S_QSTM07_IS(B2405,"61",$K$2,"1")/1000000,"")</f>
        <v>36.158857140000002</v>
      </c>
      <c r="L2405" s="30">
        <f t="shared" si="262"/>
        <v>-0.85358659596175501</v>
      </c>
      <c r="M2405" s="49" t="str">
        <f ca="1">[1]!EM_S_MAJASSRES_NUM(B2405,$M$2,$M$1)</f>
        <v/>
      </c>
      <c r="N2405" s="45" t="str">
        <f t="shared" si="263"/>
        <v/>
      </c>
      <c r="O2405" s="37">
        <f t="shared" ca="1" si="264"/>
        <v>-0.85358659596175501</v>
      </c>
      <c r="P2405" s="26" t="str">
        <f t="shared" si="265"/>
        <v>财报</v>
      </c>
    </row>
    <row r="2406" spans="1:16" x14ac:dyDescent="0.2">
      <c r="A2406" s="33" t="str">
        <f t="shared" ca="1" si="260"/>
        <v/>
      </c>
      <c r="B2406" s="24" t="s">
        <v>4821</v>
      </c>
      <c r="C2406" s="24" t="s">
        <v>4822</v>
      </c>
      <c r="D2406" s="29">
        <f>IFERROR([1]!EM_S_QSTM07_IS(B2406,"61",$C$1,"1")/1000000,"")</f>
        <v>12.35821453</v>
      </c>
      <c r="E2406" s="29" t="str">
        <f>IFERROR([1]!EM_S_PERFORMANCEEXPRESS_PERFEXNETPROFITTOSHAREHOLDER(B2406,$C$1)/1000000,"")</f>
        <v/>
      </c>
      <c r="F2406" s="29" t="str">
        <f>IFERROR([1]!EM_S_PROFITNOTICE_FORECASTT(B2406,$C$1)/1000000,"")</f>
        <v/>
      </c>
      <c r="G2406" s="29" t="str">
        <f>IFERROR([1]!EM_S_PROFITNOTICE_FORECASTL(B2406,$C$1)/1000000,"")</f>
        <v/>
      </c>
      <c r="H2406" s="29" t="str">
        <f t="shared" si="261"/>
        <v/>
      </c>
      <c r="I2406" s="36">
        <f>IFERROR([1]!EM_S_QSTM07_IS(B2406,"61",$I$1,"1")/1000000,"")</f>
        <v>1.2464114199999998</v>
      </c>
      <c r="J2406" s="29">
        <f t="shared" si="259"/>
        <v>11.11180311</v>
      </c>
      <c r="K2406" s="29">
        <f>IFERROR([1]!EM_S_QSTM07_IS(B2406,"61",$K$2,"1")/1000000,"")</f>
        <v>-3.36617006</v>
      </c>
      <c r="L2406" s="30">
        <f t="shared" si="262"/>
        <v>4.3010225009249829</v>
      </c>
      <c r="M2406" s="49" t="str">
        <f ca="1">[1]!EM_S_MAJASSRES_NUM(B2406,$M$2,$M$1)</f>
        <v/>
      </c>
      <c r="N2406" s="45">
        <f t="shared" si="263"/>
        <v>1</v>
      </c>
      <c r="O2406" s="37" t="str">
        <f t="shared" ca="1" si="264"/>
        <v/>
      </c>
      <c r="P2406" s="26" t="str">
        <f t="shared" si="265"/>
        <v>财报</v>
      </c>
    </row>
    <row r="2407" spans="1:16" x14ac:dyDescent="0.2">
      <c r="A2407" s="33">
        <f t="shared" ca="1" si="260"/>
        <v>446</v>
      </c>
      <c r="B2407" s="24" t="s">
        <v>4823</v>
      </c>
      <c r="C2407" s="24" t="s">
        <v>4824</v>
      </c>
      <c r="D2407" s="29">
        <f>IFERROR([1]!EM_S_QSTM07_IS(B2407,"61",$C$1,"1")/1000000,"")</f>
        <v>-24.763226600000003</v>
      </c>
      <c r="E2407" s="29" t="str">
        <f>IFERROR([1]!EM_S_PERFORMANCEEXPRESS_PERFEXNETPROFITTOSHAREHOLDER(B2407,$C$1)/1000000,"")</f>
        <v/>
      </c>
      <c r="F2407" s="29" t="str">
        <f>IFERROR([1]!EM_S_PROFITNOTICE_FORECASTT(B2407,$C$1)/1000000,"")</f>
        <v/>
      </c>
      <c r="G2407" s="29" t="str">
        <f>IFERROR([1]!EM_S_PROFITNOTICE_FORECASTL(B2407,$C$1)/1000000,"")</f>
        <v/>
      </c>
      <c r="H2407" s="29" t="str">
        <f t="shared" si="261"/>
        <v/>
      </c>
      <c r="I2407" s="36">
        <f>IFERROR([1]!EM_S_QSTM07_IS(B2407,"61",$I$1,"1")/1000000,"")</f>
        <v>-13.508419119999999</v>
      </c>
      <c r="J2407" s="29">
        <f t="shared" si="259"/>
        <v>-11.254807480000004</v>
      </c>
      <c r="K2407" s="29">
        <f>IFERROR([1]!EM_S_QSTM07_IS(B2407,"61",$K$2,"1")/1000000,"")</f>
        <v>-16.281069370000001</v>
      </c>
      <c r="L2407" s="30">
        <f t="shared" si="262"/>
        <v>0.30871816683377945</v>
      </c>
      <c r="M2407" s="49" t="str">
        <f ca="1">[1]!EM_S_MAJASSRES_NUM(B2407,$M$2,$M$1)</f>
        <v/>
      </c>
      <c r="N2407" s="45" t="str">
        <f t="shared" si="263"/>
        <v/>
      </c>
      <c r="O2407" s="37">
        <f t="shared" ca="1" si="264"/>
        <v>0.30871816683377945</v>
      </c>
      <c r="P2407" s="26" t="str">
        <f t="shared" si="265"/>
        <v>财报</v>
      </c>
    </row>
    <row r="2408" spans="1:16" x14ac:dyDescent="0.2">
      <c r="A2408" s="33">
        <f t="shared" ca="1" si="260"/>
        <v>1752</v>
      </c>
      <c r="B2408" s="24" t="s">
        <v>4825</v>
      </c>
      <c r="C2408" s="24" t="s">
        <v>4826</v>
      </c>
      <c r="D2408" s="29">
        <f>IFERROR([1]!EM_S_QSTM07_IS(B2408,"61",$C$1,"1")/1000000,"")</f>
        <v>102.23307290999999</v>
      </c>
      <c r="E2408" s="29" t="str">
        <f>IFERROR([1]!EM_S_PERFORMANCEEXPRESS_PERFEXNETPROFITTOSHAREHOLDER(B2408,$C$1)/1000000,"")</f>
        <v/>
      </c>
      <c r="F2408" s="29" t="str">
        <f>IFERROR([1]!EM_S_PROFITNOTICE_FORECASTT(B2408,$C$1)/1000000,"")</f>
        <v/>
      </c>
      <c r="G2408" s="29" t="str">
        <f>IFERROR([1]!EM_S_PROFITNOTICE_FORECASTL(B2408,$C$1)/1000000,"")</f>
        <v/>
      </c>
      <c r="H2408" s="29" t="str">
        <f t="shared" si="261"/>
        <v/>
      </c>
      <c r="I2408" s="36">
        <f>IFERROR([1]!EM_S_QSTM07_IS(B2408,"61",$I$1,"1")/1000000,"")</f>
        <v>104.00364265</v>
      </c>
      <c r="J2408" s="29">
        <f t="shared" si="259"/>
        <v>-1.7705697400000133</v>
      </c>
      <c r="K2408" s="29">
        <f>IFERROR([1]!EM_S_QSTM07_IS(B2408,"61",$K$2,"1")/1000000,"")</f>
        <v>80.658466310000009</v>
      </c>
      <c r="L2408" s="30">
        <f t="shared" si="262"/>
        <v>-1.0219514431776457</v>
      </c>
      <c r="M2408" s="49" t="str">
        <f ca="1">[1]!EM_S_MAJASSRES_NUM(B2408,$M$2,$M$1)</f>
        <v/>
      </c>
      <c r="N2408" s="45" t="str">
        <f t="shared" si="263"/>
        <v/>
      </c>
      <c r="O2408" s="37">
        <f t="shared" ca="1" si="264"/>
        <v>-1.0219514431776457</v>
      </c>
      <c r="P2408" s="26" t="str">
        <f t="shared" si="265"/>
        <v>财报</v>
      </c>
    </row>
    <row r="2409" spans="1:16" x14ac:dyDescent="0.2">
      <c r="A2409" s="33">
        <f t="shared" ca="1" si="260"/>
        <v>94</v>
      </c>
      <c r="B2409" s="24" t="s">
        <v>4827</v>
      </c>
      <c r="C2409" s="24" t="s">
        <v>4828</v>
      </c>
      <c r="D2409" s="29">
        <f>IFERROR([1]!EM_S_QSTM07_IS(B2409,"61",$C$1,"1")/1000000,"")</f>
        <v>-10.33314221</v>
      </c>
      <c r="E2409" s="29" t="str">
        <f>IFERROR([1]!EM_S_PERFORMANCEEXPRESS_PERFEXNETPROFITTOSHAREHOLDER(B2409,$C$1)/1000000,"")</f>
        <v/>
      </c>
      <c r="F2409" s="29" t="str">
        <f>IFERROR([1]!EM_S_PROFITNOTICE_FORECASTT(B2409,$C$1)/1000000,"")</f>
        <v/>
      </c>
      <c r="G2409" s="29" t="str">
        <f>IFERROR([1]!EM_S_PROFITNOTICE_FORECASTL(B2409,$C$1)/1000000,"")</f>
        <v/>
      </c>
      <c r="H2409" s="29" t="str">
        <f t="shared" si="261"/>
        <v/>
      </c>
      <c r="I2409" s="36">
        <f>IFERROR([1]!EM_S_QSTM07_IS(B2409,"61",$I$1,"1")/1000000,"")</f>
        <v>-28.964957819999999</v>
      </c>
      <c r="J2409" s="29">
        <f t="shared" si="259"/>
        <v>18.631815609999997</v>
      </c>
      <c r="K2409" s="29">
        <f>IFERROR([1]!EM_S_QSTM07_IS(B2409,"61",$K$2,"1")/1000000,"")</f>
        <v>-14.790404029999999</v>
      </c>
      <c r="L2409" s="30">
        <f t="shared" si="262"/>
        <v>2.2597232348898855</v>
      </c>
      <c r="M2409" s="49" t="str">
        <f ca="1">[1]!EM_S_MAJASSRES_NUM(B2409,$M$2,$M$1)</f>
        <v/>
      </c>
      <c r="N2409" s="45" t="str">
        <f t="shared" si="263"/>
        <v/>
      </c>
      <c r="O2409" s="37">
        <f t="shared" ca="1" si="264"/>
        <v>2.2597232348898855</v>
      </c>
      <c r="P2409" s="26" t="str">
        <f t="shared" si="265"/>
        <v>财报</v>
      </c>
    </row>
    <row r="2410" spans="1:16" x14ac:dyDescent="0.2">
      <c r="A2410" s="33">
        <f t="shared" ca="1" si="260"/>
        <v>1948</v>
      </c>
      <c r="B2410" s="24" t="s">
        <v>4829</v>
      </c>
      <c r="C2410" s="24" t="s">
        <v>4830</v>
      </c>
      <c r="D2410" s="29">
        <f>IFERROR([1]!EM_S_QSTM07_IS(B2410,"61",$C$1,"1")/1000000,"")</f>
        <v>89.029467519999997</v>
      </c>
      <c r="E2410" s="29" t="str">
        <f>IFERROR([1]!EM_S_PERFORMANCEEXPRESS_PERFEXNETPROFITTOSHAREHOLDER(B2410,$C$1)/1000000,"")</f>
        <v/>
      </c>
      <c r="F2410" s="29" t="str">
        <f>IFERROR([1]!EM_S_PROFITNOTICE_FORECASTT(B2410,$C$1)/1000000,"")</f>
        <v/>
      </c>
      <c r="G2410" s="29" t="str">
        <f>IFERROR([1]!EM_S_PROFITNOTICE_FORECASTL(B2410,$C$1)/1000000,"")</f>
        <v/>
      </c>
      <c r="H2410" s="29" t="str">
        <f t="shared" si="261"/>
        <v/>
      </c>
      <c r="I2410" s="36">
        <f>IFERROR([1]!EM_S_QSTM07_IS(B2410,"61",$I$1,"1")/1000000,"")</f>
        <v>107.53940314</v>
      </c>
      <c r="J2410" s="29">
        <f t="shared" si="259"/>
        <v>-18.509935620000007</v>
      </c>
      <c r="K2410" s="29">
        <f>IFERROR([1]!EM_S_QSTM07_IS(B2410,"61",$K$2,"1")/1000000,"")</f>
        <v>75.510715329999996</v>
      </c>
      <c r="L2410" s="30">
        <f t="shared" si="262"/>
        <v>-1.2451299201591077</v>
      </c>
      <c r="M2410" s="49" t="str">
        <f ca="1">[1]!EM_S_MAJASSRES_NUM(B2410,$M$2,$M$1)</f>
        <v/>
      </c>
      <c r="N2410" s="45" t="str">
        <f t="shared" si="263"/>
        <v/>
      </c>
      <c r="O2410" s="37">
        <f t="shared" ca="1" si="264"/>
        <v>-1.2451299201591077</v>
      </c>
      <c r="P2410" s="26" t="str">
        <f t="shared" si="265"/>
        <v>财报</v>
      </c>
    </row>
    <row r="2411" spans="1:16" x14ac:dyDescent="0.2">
      <c r="A2411" s="33">
        <f t="shared" ca="1" si="260"/>
        <v>821</v>
      </c>
      <c r="B2411" s="24" t="s">
        <v>4831</v>
      </c>
      <c r="C2411" s="24" t="s">
        <v>4832</v>
      </c>
      <c r="D2411" s="29">
        <f>IFERROR([1]!EM_S_QSTM07_IS(B2411,"61",$C$1,"1")/1000000,"")</f>
        <v>74.660009650000006</v>
      </c>
      <c r="E2411" s="29" t="str">
        <f>IFERROR([1]!EM_S_PERFORMANCEEXPRESS_PERFEXNETPROFITTOSHAREHOLDER(B2411,$C$1)/1000000,"")</f>
        <v/>
      </c>
      <c r="F2411" s="29" t="str">
        <f>IFERROR([1]!EM_S_PROFITNOTICE_FORECASTT(B2411,$C$1)/1000000,"")</f>
        <v/>
      </c>
      <c r="G2411" s="29" t="str">
        <f>IFERROR([1]!EM_S_PROFITNOTICE_FORECASTL(B2411,$C$1)/1000000,"")</f>
        <v/>
      </c>
      <c r="H2411" s="29" t="str">
        <f t="shared" si="261"/>
        <v/>
      </c>
      <c r="I2411" s="36">
        <f>IFERROR([1]!EM_S_QSTM07_IS(B2411,"61",$I$1,"1")/1000000,"")</f>
        <v>15.910348689999999</v>
      </c>
      <c r="J2411" s="29">
        <f t="shared" si="259"/>
        <v>58.749660960000007</v>
      </c>
      <c r="K2411" s="29">
        <f>IFERROR([1]!EM_S_QSTM07_IS(B2411,"61",$K$2,"1")/1000000,"")</f>
        <v>93.550512150000003</v>
      </c>
      <c r="L2411" s="30">
        <f t="shared" si="262"/>
        <v>-0.37200064852878517</v>
      </c>
      <c r="M2411" s="49" t="str">
        <f ca="1">[1]!EM_S_MAJASSRES_NUM(B2411,$M$2,$M$1)</f>
        <v/>
      </c>
      <c r="N2411" s="45" t="str">
        <f t="shared" si="263"/>
        <v/>
      </c>
      <c r="O2411" s="37">
        <f t="shared" ca="1" si="264"/>
        <v>-0.37200064852878517</v>
      </c>
      <c r="P2411" s="26" t="str">
        <f t="shared" si="265"/>
        <v>财报</v>
      </c>
    </row>
    <row r="2412" spans="1:16" x14ac:dyDescent="0.2">
      <c r="A2412" s="33" t="str">
        <f t="shared" ca="1" si="260"/>
        <v/>
      </c>
      <c r="B2412" s="24" t="s">
        <v>4833</v>
      </c>
      <c r="C2412" s="24" t="s">
        <v>4834</v>
      </c>
      <c r="D2412" s="29">
        <f>IFERROR([1]!EM_S_QSTM07_IS(B2412,"61",$C$1,"1")/1000000,"")</f>
        <v>-3.5806202300000001</v>
      </c>
      <c r="E2412" s="29" t="str">
        <f>IFERROR([1]!EM_S_PERFORMANCEEXPRESS_PERFEXNETPROFITTOSHAREHOLDER(B2412,$C$1)/1000000,"")</f>
        <v/>
      </c>
      <c r="F2412" s="29" t="str">
        <f>IFERROR([1]!EM_S_PROFITNOTICE_FORECASTT(B2412,$C$1)/1000000,"")</f>
        <v/>
      </c>
      <c r="G2412" s="29" t="str">
        <f>IFERROR([1]!EM_S_PROFITNOTICE_FORECASTL(B2412,$C$1)/1000000,"")</f>
        <v/>
      </c>
      <c r="H2412" s="29" t="str">
        <f t="shared" si="261"/>
        <v/>
      </c>
      <c r="I2412" s="36">
        <f>IFERROR([1]!EM_S_QSTM07_IS(B2412,"61",$I$1,"1")/1000000,"")</f>
        <v>2.3401209999999999E-2</v>
      </c>
      <c r="J2412" s="29">
        <f t="shared" si="259"/>
        <v>-3.6040214399999999</v>
      </c>
      <c r="K2412" s="29">
        <f>IFERROR([1]!EM_S_QSTM07_IS(B2412,"61",$K$2,"1")/1000000,"")</f>
        <v>-1.1197796799999999</v>
      </c>
      <c r="L2412" s="30">
        <f t="shared" si="262"/>
        <v>-2.2185094124944293</v>
      </c>
      <c r="M2412" s="49" t="str">
        <f ca="1">[1]!EM_S_MAJASSRES_NUM(B2412,$M$2,$M$1)</f>
        <v/>
      </c>
      <c r="N2412" s="45">
        <f t="shared" si="263"/>
        <v>1</v>
      </c>
      <c r="O2412" s="37" t="str">
        <f t="shared" ca="1" si="264"/>
        <v/>
      </c>
      <c r="P2412" s="26" t="str">
        <f t="shared" si="265"/>
        <v>财报</v>
      </c>
    </row>
    <row r="2413" spans="1:16" x14ac:dyDescent="0.2">
      <c r="A2413" s="33">
        <f t="shared" ca="1" si="260"/>
        <v>1930</v>
      </c>
      <c r="B2413" s="24" t="s">
        <v>4835</v>
      </c>
      <c r="C2413" s="24" t="s">
        <v>4836</v>
      </c>
      <c r="D2413" s="29">
        <f>IFERROR([1]!EM_S_QSTM07_IS(B2413,"61",$C$1,"1")/1000000,"")</f>
        <v>134.58019725999998</v>
      </c>
      <c r="E2413" s="29" t="str">
        <f>IFERROR([1]!EM_S_PERFORMANCEEXPRESS_PERFEXNETPROFITTOSHAREHOLDER(B2413,$C$1)/1000000,"")</f>
        <v/>
      </c>
      <c r="F2413" s="29" t="str">
        <f>IFERROR([1]!EM_S_PROFITNOTICE_FORECASTT(B2413,$C$1)/1000000,"")</f>
        <v/>
      </c>
      <c r="G2413" s="29" t="str">
        <f>IFERROR([1]!EM_S_PROFITNOTICE_FORECASTL(B2413,$C$1)/1000000,"")</f>
        <v/>
      </c>
      <c r="H2413" s="29" t="str">
        <f t="shared" si="261"/>
        <v/>
      </c>
      <c r="I2413" s="36">
        <f>IFERROR([1]!EM_S_QSTM07_IS(B2413,"61",$I$1,"1")/1000000,"")</f>
        <v>164.57713575</v>
      </c>
      <c r="J2413" s="29">
        <f t="shared" si="259"/>
        <v>-29.996938490000019</v>
      </c>
      <c r="K2413" s="29">
        <f>IFERROR([1]!EM_S_QSTM07_IS(B2413,"61",$K$2,"1")/1000000,"")</f>
        <v>137.82967515999999</v>
      </c>
      <c r="L2413" s="30">
        <f t="shared" si="262"/>
        <v>-1.21763773625076</v>
      </c>
      <c r="M2413" s="49" t="str">
        <f ca="1">[1]!EM_S_MAJASSRES_NUM(B2413,$M$2,$M$1)</f>
        <v/>
      </c>
      <c r="N2413" s="45" t="str">
        <f t="shared" si="263"/>
        <v/>
      </c>
      <c r="O2413" s="37">
        <f t="shared" ca="1" si="264"/>
        <v>-1.21763773625076</v>
      </c>
      <c r="P2413" s="26" t="str">
        <f t="shared" si="265"/>
        <v>财报</v>
      </c>
    </row>
    <row r="2414" spans="1:16" x14ac:dyDescent="0.2">
      <c r="A2414" s="33">
        <f t="shared" ca="1" si="260"/>
        <v>2070</v>
      </c>
      <c r="B2414" s="24" t="s">
        <v>4837</v>
      </c>
      <c r="C2414" s="24" t="s">
        <v>4838</v>
      </c>
      <c r="D2414" s="29">
        <f>IFERROR([1]!EM_S_QSTM07_IS(B2414,"61",$C$1,"1")/1000000,"")</f>
        <v>234.07486162000001</v>
      </c>
      <c r="E2414" s="29" t="str">
        <f>IFERROR([1]!EM_S_PERFORMANCEEXPRESS_PERFEXNETPROFITTOSHAREHOLDER(B2414,$C$1)/1000000,"")</f>
        <v/>
      </c>
      <c r="F2414" s="29" t="str">
        <f>IFERROR([1]!EM_S_PROFITNOTICE_FORECASTT(B2414,$C$1)/1000000,"")</f>
        <v/>
      </c>
      <c r="G2414" s="29" t="str">
        <f>IFERROR([1]!EM_S_PROFITNOTICE_FORECASTL(B2414,$C$1)/1000000,"")</f>
        <v/>
      </c>
      <c r="H2414" s="29" t="str">
        <f t="shared" si="261"/>
        <v/>
      </c>
      <c r="I2414" s="36">
        <f>IFERROR([1]!EM_S_QSTM07_IS(B2414,"61",$I$1,"1")/1000000,"")</f>
        <v>377.44993082000002</v>
      </c>
      <c r="J2414" s="29">
        <f t="shared" si="259"/>
        <v>-143.37506920000001</v>
      </c>
      <c r="K2414" s="29">
        <f>IFERROR([1]!EM_S_QSTM07_IS(B2414,"61",$K$2,"1")/1000000,"")</f>
        <v>273.44070543999999</v>
      </c>
      <c r="L2414" s="30">
        <f t="shared" si="262"/>
        <v>-1.5243369635449548</v>
      </c>
      <c r="M2414" s="49" t="str">
        <f ca="1">[1]!EM_S_MAJASSRES_NUM(B2414,$M$2,$M$1)</f>
        <v/>
      </c>
      <c r="N2414" s="45" t="str">
        <f t="shared" si="263"/>
        <v/>
      </c>
      <c r="O2414" s="37">
        <f t="shared" ca="1" si="264"/>
        <v>-1.5243369635449548</v>
      </c>
      <c r="P2414" s="26" t="str">
        <f t="shared" si="265"/>
        <v>财报</v>
      </c>
    </row>
    <row r="2415" spans="1:16" x14ac:dyDescent="0.2">
      <c r="A2415" s="33" t="str">
        <f t="shared" ca="1" si="260"/>
        <v/>
      </c>
      <c r="B2415" s="24" t="s">
        <v>4839</v>
      </c>
      <c r="C2415" s="24" t="s">
        <v>4840</v>
      </c>
      <c r="D2415" s="29">
        <f>IFERROR([1]!EM_S_QSTM07_IS(B2415,"61",$C$1,"1")/1000000,"")</f>
        <v>4.9112245400000001</v>
      </c>
      <c r="E2415" s="29" t="str">
        <f>IFERROR([1]!EM_S_PERFORMANCEEXPRESS_PERFEXNETPROFITTOSHAREHOLDER(B2415,$C$1)/1000000,"")</f>
        <v/>
      </c>
      <c r="F2415" s="29" t="str">
        <f>IFERROR([1]!EM_S_PROFITNOTICE_FORECASTT(B2415,$C$1)/1000000,"")</f>
        <v/>
      </c>
      <c r="G2415" s="29" t="str">
        <f>IFERROR([1]!EM_S_PROFITNOTICE_FORECASTL(B2415,$C$1)/1000000,"")</f>
        <v/>
      </c>
      <c r="H2415" s="29" t="str">
        <f t="shared" si="261"/>
        <v/>
      </c>
      <c r="I2415" s="36">
        <f>IFERROR([1]!EM_S_QSTM07_IS(B2415,"61",$I$1,"1")/1000000,"")</f>
        <v>17.032112829999999</v>
      </c>
      <c r="J2415" s="29">
        <f t="shared" si="259"/>
        <v>-12.12088829</v>
      </c>
      <c r="K2415" s="29">
        <f>IFERROR([1]!EM_S_QSTM07_IS(B2415,"61",$K$2,"1")/1000000,"")</f>
        <v>-0.93473885999999906</v>
      </c>
      <c r="L2415" s="30">
        <f t="shared" si="262"/>
        <v>-11.967138533215589</v>
      </c>
      <c r="M2415" s="49" t="str">
        <f ca="1">[1]!EM_S_MAJASSRES_NUM(B2415,$M$2,$M$1)</f>
        <v/>
      </c>
      <c r="N2415" s="45">
        <f t="shared" si="263"/>
        <v>1</v>
      </c>
      <c r="O2415" s="37" t="str">
        <f t="shared" ca="1" si="264"/>
        <v/>
      </c>
      <c r="P2415" s="26" t="str">
        <f t="shared" si="265"/>
        <v>财报</v>
      </c>
    </row>
    <row r="2416" spans="1:16" x14ac:dyDescent="0.2">
      <c r="A2416" s="33">
        <f t="shared" ca="1" si="260"/>
        <v>1500</v>
      </c>
      <c r="B2416" s="24" t="s">
        <v>4841</v>
      </c>
      <c r="C2416" s="24" t="s">
        <v>4842</v>
      </c>
      <c r="D2416" s="29">
        <f>IFERROR([1]!EM_S_QSTM07_IS(B2416,"61",$C$1,"1")/1000000,"")</f>
        <v>162.19436629</v>
      </c>
      <c r="E2416" s="29" t="str">
        <f>IFERROR([1]!EM_S_PERFORMANCEEXPRESS_PERFEXNETPROFITTOSHAREHOLDER(B2416,$C$1)/1000000,"")</f>
        <v/>
      </c>
      <c r="F2416" s="29" t="str">
        <f>IFERROR([1]!EM_S_PROFITNOTICE_FORECASTT(B2416,$C$1)/1000000,"")</f>
        <v/>
      </c>
      <c r="G2416" s="29" t="str">
        <f>IFERROR([1]!EM_S_PROFITNOTICE_FORECASTL(B2416,$C$1)/1000000,"")</f>
        <v/>
      </c>
      <c r="H2416" s="29" t="str">
        <f t="shared" si="261"/>
        <v/>
      </c>
      <c r="I2416" s="36">
        <f>IFERROR([1]!EM_S_QSTM07_IS(B2416,"61",$I$1,"1")/1000000,"")</f>
        <v>138.80853346999999</v>
      </c>
      <c r="J2416" s="29">
        <f t="shared" si="259"/>
        <v>23.385832820000019</v>
      </c>
      <c r="K2416" s="29">
        <f>IFERROR([1]!EM_S_QSTM07_IS(B2416,"61",$K$2,"1")/1000000,"")</f>
        <v>188.89302447999998</v>
      </c>
      <c r="L2416" s="30">
        <f t="shared" si="262"/>
        <v>-0.87619536039311974</v>
      </c>
      <c r="M2416" s="49" t="str">
        <f ca="1">[1]!EM_S_MAJASSRES_NUM(B2416,$M$2,$M$1)</f>
        <v/>
      </c>
      <c r="N2416" s="45" t="str">
        <f t="shared" si="263"/>
        <v/>
      </c>
      <c r="O2416" s="37">
        <f t="shared" ca="1" si="264"/>
        <v>-0.87619536039311974</v>
      </c>
      <c r="P2416" s="26" t="str">
        <f t="shared" si="265"/>
        <v>财报</v>
      </c>
    </row>
    <row r="2417" spans="1:16" x14ac:dyDescent="0.2">
      <c r="A2417" s="33" t="str">
        <f t="shared" ca="1" si="260"/>
        <v/>
      </c>
      <c r="B2417" s="24" t="s">
        <v>4843</v>
      </c>
      <c r="C2417" s="24" t="s">
        <v>4844</v>
      </c>
      <c r="D2417" s="29">
        <f>IFERROR([1]!EM_S_QSTM07_IS(B2417,"61",$C$1,"1")/1000000,"")</f>
        <v>-247.99690762</v>
      </c>
      <c r="E2417" s="29" t="str">
        <f>IFERROR([1]!EM_S_PERFORMANCEEXPRESS_PERFEXNETPROFITTOSHAREHOLDER(B2417,$C$1)/1000000,"")</f>
        <v/>
      </c>
      <c r="F2417" s="29" t="str">
        <f>IFERROR([1]!EM_S_PROFITNOTICE_FORECASTT(B2417,$C$1)/1000000,"")</f>
        <v/>
      </c>
      <c r="G2417" s="29" t="str">
        <f>IFERROR([1]!EM_S_PROFITNOTICE_FORECASTL(B2417,$C$1)/1000000,"")</f>
        <v/>
      </c>
      <c r="H2417" s="29" t="str">
        <f t="shared" si="261"/>
        <v/>
      </c>
      <c r="I2417" s="36">
        <f>IFERROR([1]!EM_S_QSTM07_IS(B2417,"61",$I$1,"1")/1000000,"")</f>
        <v>23.49842537</v>
      </c>
      <c r="J2417" s="29">
        <f t="shared" si="259"/>
        <v>-271.49533299000001</v>
      </c>
      <c r="K2417" s="29">
        <f>IFERROR([1]!EM_S_QSTM07_IS(B2417,"61",$K$2,"1")/1000000,"")</f>
        <v>-3.4439536299999998</v>
      </c>
      <c r="L2417" s="30">
        <f t="shared" si="262"/>
        <v>-77.832458899860399</v>
      </c>
      <c r="M2417" s="49" t="str">
        <f ca="1">[1]!EM_S_MAJASSRES_NUM(B2417,$M$2,$M$1)</f>
        <v/>
      </c>
      <c r="N2417" s="45">
        <f t="shared" si="263"/>
        <v>1</v>
      </c>
      <c r="O2417" s="37" t="str">
        <f t="shared" ca="1" si="264"/>
        <v/>
      </c>
      <c r="P2417" s="26" t="str">
        <f t="shared" si="265"/>
        <v>财报</v>
      </c>
    </row>
    <row r="2418" spans="1:16" x14ac:dyDescent="0.2">
      <c r="A2418" s="33">
        <f t="shared" ca="1" si="260"/>
        <v>461</v>
      </c>
      <c r="B2418" s="24" t="s">
        <v>4845</v>
      </c>
      <c r="C2418" s="24" t="s">
        <v>4846</v>
      </c>
      <c r="D2418" s="29">
        <f>IFERROR([1]!EM_S_QSTM07_IS(B2418,"61",$C$1,"1")/1000000,"")</f>
        <v>15.523739990000001</v>
      </c>
      <c r="E2418" s="29" t="str">
        <f>IFERROR([1]!EM_S_PERFORMANCEEXPRESS_PERFEXNETPROFITTOSHAREHOLDER(B2418,$C$1)/1000000,"")</f>
        <v/>
      </c>
      <c r="F2418" s="29" t="str">
        <f>IFERROR([1]!EM_S_PROFITNOTICE_FORECASTT(B2418,$C$1)/1000000,"")</f>
        <v/>
      </c>
      <c r="G2418" s="29" t="str">
        <f>IFERROR([1]!EM_S_PROFITNOTICE_FORECASTL(B2418,$C$1)/1000000,"")</f>
        <v/>
      </c>
      <c r="H2418" s="29" t="str">
        <f t="shared" si="261"/>
        <v/>
      </c>
      <c r="I2418" s="36">
        <f>IFERROR([1]!EM_S_QSTM07_IS(B2418,"61",$I$1,"1")/1000000,"")</f>
        <v>1.2032227499999999</v>
      </c>
      <c r="J2418" s="29">
        <f t="shared" si="259"/>
        <v>14.320517240000001</v>
      </c>
      <c r="K2418" s="29">
        <f>IFERROR([1]!EM_S_QSTM07_IS(B2418,"61",$K$2,"1")/1000000,"")</f>
        <v>11.41833993</v>
      </c>
      <c r="L2418" s="30">
        <f t="shared" si="262"/>
        <v>0.25416806013761761</v>
      </c>
      <c r="M2418" s="49" t="str">
        <f ca="1">[1]!EM_S_MAJASSRES_NUM(B2418,$M$2,$M$1)</f>
        <v/>
      </c>
      <c r="N2418" s="45" t="str">
        <f t="shared" si="263"/>
        <v/>
      </c>
      <c r="O2418" s="37">
        <f t="shared" ca="1" si="264"/>
        <v>0.25416806013761761</v>
      </c>
      <c r="P2418" s="26" t="str">
        <f t="shared" si="265"/>
        <v>财报</v>
      </c>
    </row>
    <row r="2419" spans="1:16" x14ac:dyDescent="0.2">
      <c r="A2419" s="33">
        <f t="shared" ca="1" si="260"/>
        <v>191</v>
      </c>
      <c r="B2419" s="24" t="s">
        <v>4847</v>
      </c>
      <c r="C2419" s="24" t="s">
        <v>4848</v>
      </c>
      <c r="D2419" s="29">
        <f>IFERROR([1]!EM_S_QSTM07_IS(B2419,"61",$C$1,"1")/1000000,"")</f>
        <v>-15.762685150000001</v>
      </c>
      <c r="E2419" s="29" t="str">
        <f>IFERROR([1]!EM_S_PERFORMANCEEXPRESS_PERFEXNETPROFITTOSHAREHOLDER(B2419,$C$1)/1000000,"")</f>
        <v/>
      </c>
      <c r="F2419" s="29" t="str">
        <f>IFERROR([1]!EM_S_PROFITNOTICE_FORECASTT(B2419,$C$1)/1000000,"")</f>
        <v/>
      </c>
      <c r="G2419" s="29" t="str">
        <f>IFERROR([1]!EM_S_PROFITNOTICE_FORECASTL(B2419,$C$1)/1000000,"")</f>
        <v/>
      </c>
      <c r="H2419" s="29" t="str">
        <f t="shared" si="261"/>
        <v/>
      </c>
      <c r="I2419" s="36">
        <f>IFERROR([1]!EM_S_QSTM07_IS(B2419,"61",$I$1,"1")/1000000,"")</f>
        <v>-25.70286312</v>
      </c>
      <c r="J2419" s="29">
        <f t="shared" si="259"/>
        <v>9.9401779699999988</v>
      </c>
      <c r="K2419" s="29">
        <f>IFERROR([1]!EM_S_QSTM07_IS(B2419,"61",$K$2,"1")/1000000,"")</f>
        <v>-39.138235889999997</v>
      </c>
      <c r="L2419" s="30">
        <f t="shared" si="262"/>
        <v>1.2539761372468952</v>
      </c>
      <c r="M2419" s="49" t="str">
        <f ca="1">[1]!EM_S_MAJASSRES_NUM(B2419,$M$2,$M$1)</f>
        <v/>
      </c>
      <c r="N2419" s="45" t="str">
        <f t="shared" si="263"/>
        <v/>
      </c>
      <c r="O2419" s="37">
        <f t="shared" ca="1" si="264"/>
        <v>1.2539761372468952</v>
      </c>
      <c r="P2419" s="26" t="str">
        <f t="shared" si="265"/>
        <v>财报</v>
      </c>
    </row>
    <row r="2420" spans="1:16" x14ac:dyDescent="0.2">
      <c r="A2420" s="33">
        <f t="shared" ca="1" si="260"/>
        <v>1611</v>
      </c>
      <c r="B2420" s="24" t="s">
        <v>4849</v>
      </c>
      <c r="C2420" s="24" t="s">
        <v>4850</v>
      </c>
      <c r="D2420" s="29">
        <f>IFERROR([1]!EM_S_QSTM07_IS(B2420,"61",$C$1,"1")/1000000,"")</f>
        <v>101.26768165</v>
      </c>
      <c r="E2420" s="29" t="str">
        <f>IFERROR([1]!EM_S_PERFORMANCEEXPRESS_PERFEXNETPROFITTOSHAREHOLDER(B2420,$C$1)/1000000,"")</f>
        <v/>
      </c>
      <c r="F2420" s="29" t="str">
        <f>IFERROR([1]!EM_S_PROFITNOTICE_FORECASTT(B2420,$C$1)/1000000,"")</f>
        <v/>
      </c>
      <c r="G2420" s="29" t="str">
        <f>IFERROR([1]!EM_S_PROFITNOTICE_FORECASTL(B2420,$C$1)/1000000,"")</f>
        <v/>
      </c>
      <c r="H2420" s="29" t="str">
        <f t="shared" si="261"/>
        <v/>
      </c>
      <c r="I2420" s="36">
        <f>IFERROR([1]!EM_S_QSTM07_IS(B2420,"61",$I$1,"1")/1000000,"")</f>
        <v>92.933328700000004</v>
      </c>
      <c r="J2420" s="29">
        <f t="shared" si="259"/>
        <v>8.334352949999996</v>
      </c>
      <c r="K2420" s="29">
        <f>IFERROR([1]!EM_S_QSTM07_IS(B2420,"61",$K$2,"1")/1000000,"")</f>
        <v>131.20723576</v>
      </c>
      <c r="L2420" s="30">
        <f t="shared" si="262"/>
        <v>-0.93647947156477773</v>
      </c>
      <c r="M2420" s="49" t="str">
        <f ca="1">[1]!EM_S_MAJASSRES_NUM(B2420,$M$2,$M$1)</f>
        <v/>
      </c>
      <c r="N2420" s="45" t="str">
        <f t="shared" si="263"/>
        <v/>
      </c>
      <c r="O2420" s="37">
        <f t="shared" ca="1" si="264"/>
        <v>-0.93647947156477773</v>
      </c>
      <c r="P2420" s="26" t="str">
        <f t="shared" si="265"/>
        <v>财报</v>
      </c>
    </row>
    <row r="2421" spans="1:16" x14ac:dyDescent="0.2">
      <c r="A2421" s="33">
        <f t="shared" ca="1" si="260"/>
        <v>1785</v>
      </c>
      <c r="B2421" s="24" t="s">
        <v>4851</v>
      </c>
      <c r="C2421" s="24" t="s">
        <v>4852</v>
      </c>
      <c r="D2421" s="29">
        <f>IFERROR([1]!EM_S_QSTM07_IS(B2421,"61",$C$1,"1")/1000000,"")</f>
        <v>35.228695340000002</v>
      </c>
      <c r="E2421" s="29" t="str">
        <f>IFERROR([1]!EM_S_PERFORMANCEEXPRESS_PERFEXNETPROFITTOSHAREHOLDER(B2421,$C$1)/1000000,"")</f>
        <v/>
      </c>
      <c r="F2421" s="29" t="str">
        <f>IFERROR([1]!EM_S_PROFITNOTICE_FORECASTT(B2421,$C$1)/1000000,"")</f>
        <v/>
      </c>
      <c r="G2421" s="29" t="str">
        <f>IFERROR([1]!EM_S_PROFITNOTICE_FORECASTL(B2421,$C$1)/1000000,"")</f>
        <v/>
      </c>
      <c r="H2421" s="29" t="str">
        <f t="shared" si="261"/>
        <v/>
      </c>
      <c r="I2421" s="36">
        <f>IFERROR([1]!EM_S_QSTM07_IS(B2421,"61",$I$1,"1")/1000000,"")</f>
        <v>37.144966659999994</v>
      </c>
      <c r="J2421" s="29">
        <f t="shared" si="259"/>
        <v>-1.9162713199999928</v>
      </c>
      <c r="K2421" s="29">
        <f>IFERROR([1]!EM_S_QSTM07_IS(B2421,"61",$K$2,"1")/1000000,"")</f>
        <v>36.45692932</v>
      </c>
      <c r="L2421" s="30">
        <f t="shared" si="262"/>
        <v>-1.0525626089674189</v>
      </c>
      <c r="M2421" s="49" t="str">
        <f ca="1">[1]!EM_S_MAJASSRES_NUM(B2421,$M$2,$M$1)</f>
        <v/>
      </c>
      <c r="N2421" s="45" t="str">
        <f t="shared" si="263"/>
        <v/>
      </c>
      <c r="O2421" s="37">
        <f t="shared" ca="1" si="264"/>
        <v>-1.0525626089674189</v>
      </c>
      <c r="P2421" s="26" t="str">
        <f t="shared" si="265"/>
        <v>财报</v>
      </c>
    </row>
    <row r="2422" spans="1:16" x14ac:dyDescent="0.2">
      <c r="A2422" s="33" t="str">
        <f t="shared" ca="1" si="260"/>
        <v/>
      </c>
      <c r="B2422" s="24" t="s">
        <v>4853</v>
      </c>
      <c r="C2422" s="24" t="s">
        <v>4854</v>
      </c>
      <c r="D2422" s="29">
        <f>IFERROR([1]!EM_S_QSTM07_IS(B2422,"61",$C$1,"1")/1000000,"")</f>
        <v>5.3790132100000001</v>
      </c>
      <c r="E2422" s="29" t="str">
        <f>IFERROR([1]!EM_S_PERFORMANCEEXPRESS_PERFEXNETPROFITTOSHAREHOLDER(B2422,$C$1)/1000000,"")</f>
        <v/>
      </c>
      <c r="F2422" s="29" t="str">
        <f>IFERROR([1]!EM_S_PROFITNOTICE_FORECASTT(B2422,$C$1)/1000000,"")</f>
        <v/>
      </c>
      <c r="G2422" s="29" t="str">
        <f>IFERROR([1]!EM_S_PROFITNOTICE_FORECASTL(B2422,$C$1)/1000000,"")</f>
        <v/>
      </c>
      <c r="H2422" s="29" t="str">
        <f t="shared" si="261"/>
        <v/>
      </c>
      <c r="I2422" s="36">
        <f>IFERROR([1]!EM_S_QSTM07_IS(B2422,"61",$I$1,"1")/1000000,"")</f>
        <v>6.9633305099999996</v>
      </c>
      <c r="J2422" s="29">
        <f t="shared" si="259"/>
        <v>-1.5843172999999995</v>
      </c>
      <c r="K2422" s="29">
        <f>IFERROR([1]!EM_S_QSTM07_IS(B2422,"61",$K$2,"1")/1000000,"")</f>
        <v>-9.6559299200000002</v>
      </c>
      <c r="L2422" s="30">
        <f t="shared" si="262"/>
        <v>0.83592286676413652</v>
      </c>
      <c r="M2422" s="49" t="str">
        <f ca="1">[1]!EM_S_MAJASSRES_NUM(B2422,$M$2,$M$1)</f>
        <v/>
      </c>
      <c r="N2422" s="45">
        <f t="shared" si="263"/>
        <v>1</v>
      </c>
      <c r="O2422" s="37" t="str">
        <f t="shared" ca="1" si="264"/>
        <v/>
      </c>
      <c r="P2422" s="26" t="str">
        <f t="shared" si="265"/>
        <v>财报</v>
      </c>
    </row>
    <row r="2423" spans="1:16" x14ac:dyDescent="0.2">
      <c r="A2423" s="33">
        <f t="shared" ca="1" si="260"/>
        <v>512</v>
      </c>
      <c r="B2423" s="24" t="s">
        <v>4855</v>
      </c>
      <c r="C2423" s="24" t="s">
        <v>4856</v>
      </c>
      <c r="D2423" s="29">
        <f>IFERROR([1]!EM_S_QSTM07_IS(B2423,"61",$C$1,"1")/1000000,"")</f>
        <v>26.975362879999999</v>
      </c>
      <c r="E2423" s="29" t="str">
        <f>IFERROR([1]!EM_S_PERFORMANCEEXPRESS_PERFEXNETPROFITTOSHAREHOLDER(B2423,$C$1)/1000000,"")</f>
        <v/>
      </c>
      <c r="F2423" s="29">
        <f>IFERROR([1]!EM_S_PROFITNOTICE_FORECASTT(B2423,$C$1)/1000000,"")</f>
        <v>72</v>
      </c>
      <c r="G2423" s="29">
        <f>IFERROR([1]!EM_S_PROFITNOTICE_FORECASTL(B2423,$C$1)/1000000,"")</f>
        <v>72</v>
      </c>
      <c r="H2423" s="29">
        <f t="shared" si="261"/>
        <v>72</v>
      </c>
      <c r="I2423" s="36">
        <f>IFERROR([1]!EM_S_QSTM07_IS(B2423,"61",$I$1,"1")/1000000,"")</f>
        <v>46.449102340000003</v>
      </c>
      <c r="J2423" s="29">
        <f t="shared" si="259"/>
        <v>-19.473739460000004</v>
      </c>
      <c r="K2423" s="29">
        <f>IFERROR([1]!EM_S_QSTM07_IS(B2423,"61",$K$2,"1")/1000000,"")</f>
        <v>-21.238995929999998</v>
      </c>
      <c r="L2423" s="30">
        <f t="shared" si="262"/>
        <v>8.3113932307250726E-2</v>
      </c>
      <c r="M2423" s="49" t="str">
        <f ca="1">[1]!EM_S_MAJASSRES_NUM(B2423,$M$2,$M$1)</f>
        <v/>
      </c>
      <c r="N2423" s="45" t="str">
        <f t="shared" si="263"/>
        <v/>
      </c>
      <c r="O2423" s="37">
        <f t="shared" ca="1" si="264"/>
        <v>8.3113932307250726E-2</v>
      </c>
      <c r="P2423" s="26" t="str">
        <f t="shared" si="265"/>
        <v>财报</v>
      </c>
    </row>
    <row r="2424" spans="1:16" x14ac:dyDescent="0.2">
      <c r="A2424" s="33" t="str">
        <f t="shared" ca="1" si="260"/>
        <v/>
      </c>
      <c r="B2424" s="24" t="s">
        <v>4857</v>
      </c>
      <c r="C2424" s="24" t="s">
        <v>4858</v>
      </c>
      <c r="D2424" s="29">
        <f>IFERROR([1]!EM_S_QSTM07_IS(B2424,"61",$C$1,"1")/1000000,"")</f>
        <v>1.29975357</v>
      </c>
      <c r="E2424" s="29" t="str">
        <f>IFERROR([1]!EM_S_PERFORMANCEEXPRESS_PERFEXNETPROFITTOSHAREHOLDER(B2424,$C$1)/1000000,"")</f>
        <v/>
      </c>
      <c r="F2424" s="29" t="str">
        <f>IFERROR([1]!EM_S_PROFITNOTICE_FORECASTT(B2424,$C$1)/1000000,"")</f>
        <v/>
      </c>
      <c r="G2424" s="29" t="str">
        <f>IFERROR([1]!EM_S_PROFITNOTICE_FORECASTL(B2424,$C$1)/1000000,"")</f>
        <v/>
      </c>
      <c r="H2424" s="29" t="str">
        <f t="shared" si="261"/>
        <v/>
      </c>
      <c r="I2424" s="36">
        <f>IFERROR([1]!EM_S_QSTM07_IS(B2424,"61",$I$1,"1")/1000000,"")</f>
        <v>1.2983681</v>
      </c>
      <c r="J2424" s="29">
        <f t="shared" si="259"/>
        <v>1.3854699999999998E-3</v>
      </c>
      <c r="K2424" s="29">
        <f>IFERROR([1]!EM_S_QSTM07_IS(B2424,"61",$K$2,"1")/1000000,"")</f>
        <v>0.67619331000000005</v>
      </c>
      <c r="L2424" s="30">
        <f t="shared" si="262"/>
        <v>-0.99795107407968886</v>
      </c>
      <c r="M2424" s="49" t="str">
        <f ca="1">[1]!EM_S_MAJASSRES_NUM(B2424,$M$2,$M$1)</f>
        <v/>
      </c>
      <c r="N2424" s="45">
        <f t="shared" si="263"/>
        <v>1</v>
      </c>
      <c r="O2424" s="37" t="str">
        <f t="shared" ca="1" si="264"/>
        <v/>
      </c>
      <c r="P2424" s="26" t="str">
        <f t="shared" si="265"/>
        <v>财报</v>
      </c>
    </row>
    <row r="2425" spans="1:16" x14ac:dyDescent="0.2">
      <c r="A2425" s="33" t="str">
        <f t="shared" ca="1" si="260"/>
        <v/>
      </c>
      <c r="B2425" s="24" t="s">
        <v>4859</v>
      </c>
      <c r="C2425" s="24" t="s">
        <v>4860</v>
      </c>
      <c r="D2425" s="29">
        <f>IFERROR([1]!EM_S_QSTM07_IS(B2425,"61",$C$1,"1")/1000000,"")</f>
        <v>-11.97514112</v>
      </c>
      <c r="E2425" s="29" t="str">
        <f>IFERROR([1]!EM_S_PERFORMANCEEXPRESS_PERFEXNETPROFITTOSHAREHOLDER(B2425,$C$1)/1000000,"")</f>
        <v/>
      </c>
      <c r="F2425" s="29" t="str">
        <f>IFERROR([1]!EM_S_PROFITNOTICE_FORECASTT(B2425,$C$1)/1000000,"")</f>
        <v/>
      </c>
      <c r="G2425" s="29" t="str">
        <f>IFERROR([1]!EM_S_PROFITNOTICE_FORECASTL(B2425,$C$1)/1000000,"")</f>
        <v/>
      </c>
      <c r="H2425" s="29" t="str">
        <f t="shared" si="261"/>
        <v/>
      </c>
      <c r="I2425" s="36">
        <f>IFERROR([1]!EM_S_QSTM07_IS(B2425,"61",$I$1,"1")/1000000,"")</f>
        <v>-17.613837230000001</v>
      </c>
      <c r="J2425" s="29">
        <f t="shared" si="259"/>
        <v>5.6386961100000015</v>
      </c>
      <c r="K2425" s="29">
        <f>IFERROR([1]!EM_S_QSTM07_IS(B2425,"61",$K$2,"1")/1000000,"")</f>
        <v>-7.5908095099999997</v>
      </c>
      <c r="L2425" s="30">
        <f t="shared" si="262"/>
        <v>1.7428319868350908</v>
      </c>
      <c r="M2425" s="49" t="str">
        <f ca="1">[1]!EM_S_MAJASSRES_NUM(B2425,$M$2,$M$1)</f>
        <v/>
      </c>
      <c r="N2425" s="45">
        <f t="shared" si="263"/>
        <v>1</v>
      </c>
      <c r="O2425" s="37" t="str">
        <f t="shared" ca="1" si="264"/>
        <v/>
      </c>
      <c r="P2425" s="26" t="str">
        <f t="shared" si="265"/>
        <v>财报</v>
      </c>
    </row>
    <row r="2426" spans="1:16" x14ac:dyDescent="0.2">
      <c r="A2426" s="33" t="str">
        <f t="shared" ca="1" si="260"/>
        <v/>
      </c>
      <c r="B2426" s="24" t="s">
        <v>4861</v>
      </c>
      <c r="C2426" s="24" t="s">
        <v>4862</v>
      </c>
      <c r="D2426" s="29">
        <f>IFERROR([1]!EM_S_QSTM07_IS(B2426,"61",$C$1,"1")/1000000,"")</f>
        <v>-1.4954778799999999</v>
      </c>
      <c r="E2426" s="29" t="str">
        <f>IFERROR([1]!EM_S_PERFORMANCEEXPRESS_PERFEXNETPROFITTOSHAREHOLDER(B2426,$C$1)/1000000,"")</f>
        <v/>
      </c>
      <c r="F2426" s="29" t="str">
        <f>IFERROR([1]!EM_S_PROFITNOTICE_FORECASTT(B2426,$C$1)/1000000,"")</f>
        <v/>
      </c>
      <c r="G2426" s="29" t="str">
        <f>IFERROR([1]!EM_S_PROFITNOTICE_FORECASTL(B2426,$C$1)/1000000,"")</f>
        <v/>
      </c>
      <c r="H2426" s="29" t="str">
        <f t="shared" si="261"/>
        <v/>
      </c>
      <c r="I2426" s="36">
        <f>IFERROR([1]!EM_S_QSTM07_IS(B2426,"61",$I$1,"1")/1000000,"")</f>
        <v>-10.600476800000001</v>
      </c>
      <c r="J2426" s="29">
        <f t="shared" si="259"/>
        <v>9.1049989200000017</v>
      </c>
      <c r="K2426" s="29">
        <f>IFERROR([1]!EM_S_QSTM07_IS(B2426,"61",$K$2,"1")/1000000,"")</f>
        <v>-8.9349024400000001</v>
      </c>
      <c r="L2426" s="30">
        <f t="shared" si="262"/>
        <v>2.0190373069143441</v>
      </c>
      <c r="M2426" s="49" t="str">
        <f ca="1">[1]!EM_S_MAJASSRES_NUM(B2426,$M$2,$M$1)</f>
        <v/>
      </c>
      <c r="N2426" s="45">
        <f t="shared" si="263"/>
        <v>1</v>
      </c>
      <c r="O2426" s="37" t="str">
        <f t="shared" ca="1" si="264"/>
        <v/>
      </c>
      <c r="P2426" s="26" t="str">
        <f t="shared" si="265"/>
        <v>财报</v>
      </c>
    </row>
    <row r="2427" spans="1:16" x14ac:dyDescent="0.2">
      <c r="A2427" s="33" t="str">
        <f t="shared" ca="1" si="260"/>
        <v/>
      </c>
      <c r="B2427" s="24" t="s">
        <v>4863</v>
      </c>
      <c r="C2427" s="24" t="s">
        <v>4864</v>
      </c>
      <c r="D2427" s="29">
        <f>IFERROR([1]!EM_S_QSTM07_IS(B2427,"61",$C$1,"1")/1000000,"")</f>
        <v>1.1181931899999999</v>
      </c>
      <c r="E2427" s="29" t="str">
        <f>IFERROR([1]!EM_S_PERFORMANCEEXPRESS_PERFEXNETPROFITTOSHAREHOLDER(B2427,$C$1)/1000000,"")</f>
        <v/>
      </c>
      <c r="F2427" s="29" t="str">
        <f>IFERROR([1]!EM_S_PROFITNOTICE_FORECASTT(B2427,$C$1)/1000000,"")</f>
        <v/>
      </c>
      <c r="G2427" s="29" t="str">
        <f>IFERROR([1]!EM_S_PROFITNOTICE_FORECASTL(B2427,$C$1)/1000000,"")</f>
        <v/>
      </c>
      <c r="H2427" s="29" t="str">
        <f t="shared" si="261"/>
        <v/>
      </c>
      <c r="I2427" s="36">
        <f>IFERROR([1]!EM_S_QSTM07_IS(B2427,"61",$I$1,"1")/1000000,"")</f>
        <v>1.5691992399999999</v>
      </c>
      <c r="J2427" s="29">
        <f t="shared" si="259"/>
        <v>-0.45100604999999994</v>
      </c>
      <c r="K2427" s="29">
        <f>IFERROR([1]!EM_S_QSTM07_IS(B2427,"61",$K$2,"1")/1000000,"")</f>
        <v>4.7644141200000005</v>
      </c>
      <c r="L2427" s="30">
        <f t="shared" si="262"/>
        <v>-1.0946613872431392</v>
      </c>
      <c r="M2427" s="49" t="str">
        <f ca="1">[1]!EM_S_MAJASSRES_NUM(B2427,$M$2,$M$1)</f>
        <v/>
      </c>
      <c r="N2427" s="45">
        <f t="shared" si="263"/>
        <v>1</v>
      </c>
      <c r="O2427" s="37" t="str">
        <f t="shared" ca="1" si="264"/>
        <v/>
      </c>
      <c r="P2427" s="26" t="str">
        <f t="shared" si="265"/>
        <v>财报</v>
      </c>
    </row>
    <row r="2428" spans="1:16" x14ac:dyDescent="0.2">
      <c r="A2428" s="33" t="str">
        <f t="shared" ca="1" si="260"/>
        <v/>
      </c>
      <c r="B2428" s="24" t="s">
        <v>4865</v>
      </c>
      <c r="C2428" s="24" t="s">
        <v>4866</v>
      </c>
      <c r="D2428" s="29">
        <f>IFERROR([1]!EM_S_QSTM07_IS(B2428,"61",$C$1,"1")/1000000,"")</f>
        <v>14.224975779999999</v>
      </c>
      <c r="E2428" s="29" t="str">
        <f>IFERROR([1]!EM_S_PERFORMANCEEXPRESS_PERFEXNETPROFITTOSHAREHOLDER(B2428,$C$1)/1000000,"")</f>
        <v/>
      </c>
      <c r="F2428" s="29" t="str">
        <f>IFERROR([1]!EM_S_PROFITNOTICE_FORECASTT(B2428,$C$1)/1000000,"")</f>
        <v/>
      </c>
      <c r="G2428" s="29" t="str">
        <f>IFERROR([1]!EM_S_PROFITNOTICE_FORECASTL(B2428,$C$1)/1000000,"")</f>
        <v/>
      </c>
      <c r="H2428" s="29" t="str">
        <f t="shared" si="261"/>
        <v/>
      </c>
      <c r="I2428" s="36">
        <f>IFERROR([1]!EM_S_QSTM07_IS(B2428,"61",$I$1,"1")/1000000,"")</f>
        <v>18.044945139999999</v>
      </c>
      <c r="J2428" s="29">
        <f t="shared" si="259"/>
        <v>-3.81996936</v>
      </c>
      <c r="K2428" s="29">
        <f>IFERROR([1]!EM_S_QSTM07_IS(B2428,"61",$K$2,"1")/1000000,"")</f>
        <v>8.6861604200000002</v>
      </c>
      <c r="L2428" s="30">
        <f t="shared" si="262"/>
        <v>-1.4397765152027897</v>
      </c>
      <c r="M2428" s="49" t="str">
        <f ca="1">[1]!EM_S_MAJASSRES_NUM(B2428,$M$2,$M$1)</f>
        <v/>
      </c>
      <c r="N2428" s="45">
        <f t="shared" si="263"/>
        <v>1</v>
      </c>
      <c r="O2428" s="37" t="str">
        <f t="shared" ca="1" si="264"/>
        <v/>
      </c>
      <c r="P2428" s="26" t="str">
        <f t="shared" si="265"/>
        <v>财报</v>
      </c>
    </row>
    <row r="2429" spans="1:16" x14ac:dyDescent="0.2">
      <c r="A2429" s="33" t="str">
        <f t="shared" ca="1" si="260"/>
        <v/>
      </c>
      <c r="B2429" s="24" t="s">
        <v>4867</v>
      </c>
      <c r="C2429" s="24" t="s">
        <v>4868</v>
      </c>
      <c r="D2429" s="29">
        <f>IFERROR([1]!EM_S_QSTM07_IS(B2429,"61",$C$1,"1")/1000000,"")</f>
        <v>13.43396607</v>
      </c>
      <c r="E2429" s="29" t="str">
        <f>IFERROR([1]!EM_S_PERFORMANCEEXPRESS_PERFEXNETPROFITTOSHAREHOLDER(B2429,$C$1)/1000000,"")</f>
        <v/>
      </c>
      <c r="F2429" s="29">
        <f>IFERROR([1]!EM_S_PROFITNOTICE_FORECASTT(B2429,$C$1)/1000000,"")</f>
        <v>21</v>
      </c>
      <c r="G2429" s="29">
        <f>IFERROR([1]!EM_S_PROFITNOTICE_FORECASTL(B2429,$C$1)/1000000,"")</f>
        <v>21</v>
      </c>
      <c r="H2429" s="29">
        <f t="shared" si="261"/>
        <v>21</v>
      </c>
      <c r="I2429" s="36">
        <f>IFERROR([1]!EM_S_QSTM07_IS(B2429,"61",$I$1,"1")/1000000,"")</f>
        <v>8.0925692599999994</v>
      </c>
      <c r="J2429" s="29">
        <f t="shared" si="259"/>
        <v>5.3413968100000009</v>
      </c>
      <c r="K2429" s="29">
        <f>IFERROR([1]!EM_S_QSTM07_IS(B2429,"61",$K$2,"1")/1000000,"")</f>
        <v>1.9369477099999999</v>
      </c>
      <c r="L2429" s="30">
        <f t="shared" si="262"/>
        <v>1.7576360386104595</v>
      </c>
      <c r="M2429" s="49" t="str">
        <f ca="1">[1]!EM_S_MAJASSRES_NUM(B2429,$M$2,$M$1)</f>
        <v/>
      </c>
      <c r="N2429" s="45">
        <f t="shared" si="263"/>
        <v>1</v>
      </c>
      <c r="O2429" s="37" t="str">
        <f t="shared" ca="1" si="264"/>
        <v/>
      </c>
      <c r="P2429" s="26" t="str">
        <f t="shared" si="265"/>
        <v>财报</v>
      </c>
    </row>
    <row r="2430" spans="1:16" x14ac:dyDescent="0.2">
      <c r="A2430" s="33" t="str">
        <f t="shared" ca="1" si="260"/>
        <v/>
      </c>
      <c r="B2430" s="24" t="s">
        <v>4869</v>
      </c>
      <c r="C2430" s="24" t="s">
        <v>4870</v>
      </c>
      <c r="D2430" s="29">
        <f>IFERROR([1]!EM_S_QSTM07_IS(B2430,"61",$C$1,"1")/1000000,"")</f>
        <v>24.800676790000001</v>
      </c>
      <c r="E2430" s="29" t="str">
        <f>IFERROR([1]!EM_S_PERFORMANCEEXPRESS_PERFEXNETPROFITTOSHAREHOLDER(B2430,$C$1)/1000000,"")</f>
        <v/>
      </c>
      <c r="F2430" s="29" t="str">
        <f>IFERROR([1]!EM_S_PROFITNOTICE_FORECASTT(B2430,$C$1)/1000000,"")</f>
        <v/>
      </c>
      <c r="G2430" s="29" t="str">
        <f>IFERROR([1]!EM_S_PROFITNOTICE_FORECASTL(B2430,$C$1)/1000000,"")</f>
        <v/>
      </c>
      <c r="H2430" s="29" t="str">
        <f t="shared" si="261"/>
        <v/>
      </c>
      <c r="I2430" s="36">
        <f>IFERROR([1]!EM_S_QSTM07_IS(B2430,"61",$I$1,"1")/1000000,"")</f>
        <v>11.3515704</v>
      </c>
      <c r="J2430" s="29">
        <f t="shared" si="259"/>
        <v>13.449106390000001</v>
      </c>
      <c r="K2430" s="29">
        <f>IFERROR([1]!EM_S_QSTM07_IS(B2430,"61",$K$2,"1")/1000000,"")</f>
        <v>21.887345149999998</v>
      </c>
      <c r="L2430" s="30">
        <f t="shared" si="262"/>
        <v>-0.38553048358174213</v>
      </c>
      <c r="M2430" s="49">
        <f ca="1">[1]!EM_S_MAJASSRES_NUM(B2430,$M$2,$M$1)</f>
        <v>1</v>
      </c>
      <c r="N2430" s="45" t="str">
        <f t="shared" si="263"/>
        <v/>
      </c>
      <c r="O2430" s="37" t="str">
        <f t="shared" ca="1" si="264"/>
        <v/>
      </c>
      <c r="P2430" s="26" t="str">
        <f t="shared" si="265"/>
        <v>财报</v>
      </c>
    </row>
    <row r="2431" spans="1:16" x14ac:dyDescent="0.2">
      <c r="A2431" s="33" t="str">
        <f t="shared" ca="1" si="260"/>
        <v/>
      </c>
      <c r="B2431" s="24" t="s">
        <v>4871</v>
      </c>
      <c r="C2431" s="24" t="s">
        <v>4872</v>
      </c>
      <c r="D2431" s="29">
        <f>IFERROR([1]!EM_S_QSTM07_IS(B2431,"61",$C$1,"1")/1000000,"")</f>
        <v>1.89411222</v>
      </c>
      <c r="E2431" s="29" t="str">
        <f>IFERROR([1]!EM_S_PERFORMANCEEXPRESS_PERFEXNETPROFITTOSHAREHOLDER(B2431,$C$1)/1000000,"")</f>
        <v/>
      </c>
      <c r="F2431" s="29" t="str">
        <f>IFERROR([1]!EM_S_PROFITNOTICE_FORECASTT(B2431,$C$1)/1000000,"")</f>
        <v/>
      </c>
      <c r="G2431" s="29" t="str">
        <f>IFERROR([1]!EM_S_PROFITNOTICE_FORECASTL(B2431,$C$1)/1000000,"")</f>
        <v/>
      </c>
      <c r="H2431" s="29" t="str">
        <f t="shared" si="261"/>
        <v/>
      </c>
      <c r="I2431" s="36">
        <f>IFERROR([1]!EM_S_QSTM07_IS(B2431,"61",$I$1,"1")/1000000,"")</f>
        <v>3.4580971900000002</v>
      </c>
      <c r="J2431" s="29">
        <f t="shared" si="259"/>
        <v>-1.5639849700000001</v>
      </c>
      <c r="K2431" s="29">
        <f>IFERROR([1]!EM_S_QSTM07_IS(B2431,"61",$K$2,"1")/1000000,"")</f>
        <v>2.29641838</v>
      </c>
      <c r="L2431" s="30">
        <f t="shared" si="262"/>
        <v>-1.6810540203044362</v>
      </c>
      <c r="M2431" s="49" t="str">
        <f ca="1">[1]!EM_S_MAJASSRES_NUM(B2431,$M$2,$M$1)</f>
        <v/>
      </c>
      <c r="N2431" s="45">
        <f t="shared" si="263"/>
        <v>1</v>
      </c>
      <c r="O2431" s="37" t="str">
        <f t="shared" ca="1" si="264"/>
        <v/>
      </c>
      <c r="P2431" s="26" t="str">
        <f t="shared" si="265"/>
        <v>财报</v>
      </c>
    </row>
    <row r="2432" spans="1:16" x14ac:dyDescent="0.2">
      <c r="A2432" s="33">
        <f t="shared" ca="1" si="260"/>
        <v>2005</v>
      </c>
      <c r="B2432" s="24" t="s">
        <v>4873</v>
      </c>
      <c r="C2432" s="24" t="s">
        <v>4874</v>
      </c>
      <c r="D2432" s="29">
        <f>IFERROR([1]!EM_S_QSTM07_IS(B2432,"61",$C$1,"1")/1000000,"")</f>
        <v>16.744874679999999</v>
      </c>
      <c r="E2432" s="29" t="str">
        <f>IFERROR([1]!EM_S_PERFORMANCEEXPRESS_PERFEXNETPROFITTOSHAREHOLDER(B2432,$C$1)/1000000,"")</f>
        <v/>
      </c>
      <c r="F2432" s="29" t="str">
        <f>IFERROR([1]!EM_S_PROFITNOTICE_FORECASTT(B2432,$C$1)/1000000,"")</f>
        <v/>
      </c>
      <c r="G2432" s="29" t="str">
        <f>IFERROR([1]!EM_S_PROFITNOTICE_FORECASTL(B2432,$C$1)/1000000,"")</f>
        <v/>
      </c>
      <c r="H2432" s="29" t="str">
        <f t="shared" si="261"/>
        <v/>
      </c>
      <c r="I2432" s="36">
        <f>IFERROR([1]!EM_S_QSTM07_IS(B2432,"61",$I$1,"1")/1000000,"")</f>
        <v>37.909364420000003</v>
      </c>
      <c r="J2432" s="29">
        <f t="shared" si="259"/>
        <v>-21.164489740000004</v>
      </c>
      <c r="K2432" s="29">
        <f>IFERROR([1]!EM_S_QSTM07_IS(B2432,"61",$K$2,"1")/1000000,"")</f>
        <v>55.911517459999999</v>
      </c>
      <c r="L2432" s="30">
        <f t="shared" si="262"/>
        <v>-1.3785354199184707</v>
      </c>
      <c r="M2432" s="49" t="str">
        <f ca="1">[1]!EM_S_MAJASSRES_NUM(B2432,$M$2,$M$1)</f>
        <v/>
      </c>
      <c r="N2432" s="45" t="str">
        <f t="shared" si="263"/>
        <v/>
      </c>
      <c r="O2432" s="37">
        <f t="shared" ca="1" si="264"/>
        <v>-1.3785354199184707</v>
      </c>
      <c r="P2432" s="26" t="str">
        <f t="shared" si="265"/>
        <v>财报</v>
      </c>
    </row>
    <row r="2433" spans="1:16" x14ac:dyDescent="0.2">
      <c r="A2433" s="33">
        <f t="shared" ca="1" si="260"/>
        <v>1174</v>
      </c>
      <c r="B2433" s="24" t="s">
        <v>4875</v>
      </c>
      <c r="C2433" s="24" t="s">
        <v>4876</v>
      </c>
      <c r="D2433" s="29">
        <f>IFERROR([1]!EM_S_QSTM07_IS(B2433,"61",$C$1,"1")/1000000,"")</f>
        <v>33.152061449999998</v>
      </c>
      <c r="E2433" s="29" t="str">
        <f>IFERROR([1]!EM_S_PERFORMANCEEXPRESS_PERFEXNETPROFITTOSHAREHOLDER(B2433,$C$1)/1000000,"")</f>
        <v/>
      </c>
      <c r="F2433" s="29" t="str">
        <f>IFERROR([1]!EM_S_PROFITNOTICE_FORECASTT(B2433,$C$1)/1000000,"")</f>
        <v/>
      </c>
      <c r="G2433" s="29" t="str">
        <f>IFERROR([1]!EM_S_PROFITNOTICE_FORECASTL(B2433,$C$1)/1000000,"")</f>
        <v/>
      </c>
      <c r="H2433" s="29" t="str">
        <f t="shared" si="261"/>
        <v/>
      </c>
      <c r="I2433" s="36">
        <f>IFERROR([1]!EM_S_QSTM07_IS(B2433,"61",$I$1,"1")/1000000,"")</f>
        <v>16.85152604</v>
      </c>
      <c r="J2433" s="29">
        <f t="shared" si="259"/>
        <v>16.300535409999998</v>
      </c>
      <c r="K2433" s="29">
        <f>IFERROR([1]!EM_S_QSTM07_IS(B2433,"61",$K$2,"1")/1000000,"")</f>
        <v>48.170651849999999</v>
      </c>
      <c r="L2433" s="30">
        <f t="shared" si="262"/>
        <v>-0.66160857733960687</v>
      </c>
      <c r="M2433" s="49" t="str">
        <f ca="1">[1]!EM_S_MAJASSRES_NUM(B2433,$M$2,$M$1)</f>
        <v/>
      </c>
      <c r="N2433" s="45" t="str">
        <f t="shared" si="263"/>
        <v/>
      </c>
      <c r="O2433" s="37">
        <f t="shared" ca="1" si="264"/>
        <v>-0.66160857733960687</v>
      </c>
      <c r="P2433" s="26" t="str">
        <f t="shared" si="265"/>
        <v>财报</v>
      </c>
    </row>
    <row r="2434" spans="1:16" x14ac:dyDescent="0.2">
      <c r="A2434" s="33">
        <f t="shared" ca="1" si="260"/>
        <v>434</v>
      </c>
      <c r="B2434" s="24" t="s">
        <v>4877</v>
      </c>
      <c r="C2434" s="24" t="s">
        <v>4878</v>
      </c>
      <c r="D2434" s="29">
        <f>IFERROR([1]!EM_S_QSTM07_IS(B2434,"61",$C$1,"1")/1000000,"")</f>
        <v>-21.151317219999999</v>
      </c>
      <c r="E2434" s="29" t="str">
        <f>IFERROR([1]!EM_S_PERFORMANCEEXPRESS_PERFEXNETPROFITTOSHAREHOLDER(B2434,$C$1)/1000000,"")</f>
        <v/>
      </c>
      <c r="F2434" s="29" t="str">
        <f>IFERROR([1]!EM_S_PROFITNOTICE_FORECASTT(B2434,$C$1)/1000000,"")</f>
        <v/>
      </c>
      <c r="G2434" s="29" t="str">
        <f>IFERROR([1]!EM_S_PROFITNOTICE_FORECASTL(B2434,$C$1)/1000000,"")</f>
        <v/>
      </c>
      <c r="H2434" s="29" t="str">
        <f t="shared" si="261"/>
        <v/>
      </c>
      <c r="I2434" s="36">
        <f>IFERROR([1]!EM_S_QSTM07_IS(B2434,"61",$I$1,"1")/1000000,"")</f>
        <v>-14.238915929999999</v>
      </c>
      <c r="J2434" s="29">
        <f t="shared" si="259"/>
        <v>-6.91240129</v>
      </c>
      <c r="K2434" s="29">
        <f>IFERROR([1]!EM_S_QSTM07_IS(B2434,"61",$K$2,"1")/1000000,"")</f>
        <v>-10.598792570000001</v>
      </c>
      <c r="L2434" s="30">
        <f t="shared" si="262"/>
        <v>0.34781238104747625</v>
      </c>
      <c r="M2434" s="49" t="str">
        <f ca="1">[1]!EM_S_MAJASSRES_NUM(B2434,$M$2,$M$1)</f>
        <v/>
      </c>
      <c r="N2434" s="45" t="str">
        <f t="shared" si="263"/>
        <v/>
      </c>
      <c r="O2434" s="37">
        <f t="shared" ca="1" si="264"/>
        <v>0.34781238104747625</v>
      </c>
      <c r="P2434" s="26" t="str">
        <f t="shared" si="265"/>
        <v>财报</v>
      </c>
    </row>
    <row r="2435" spans="1:16" x14ac:dyDescent="0.2">
      <c r="A2435" s="33">
        <f t="shared" ca="1" si="260"/>
        <v>2217</v>
      </c>
      <c r="B2435" s="24" t="s">
        <v>4879</v>
      </c>
      <c r="C2435" s="24" t="s">
        <v>4880</v>
      </c>
      <c r="D2435" s="29">
        <f>IFERROR([1]!EM_S_QSTM07_IS(B2435,"61",$C$1,"1")/1000000,"")</f>
        <v>-95.656016109999996</v>
      </c>
      <c r="E2435" s="29" t="str">
        <f>IFERROR([1]!EM_S_PERFORMANCEEXPRESS_PERFEXNETPROFITTOSHAREHOLDER(B2435,$C$1)/1000000,"")</f>
        <v/>
      </c>
      <c r="F2435" s="29">
        <f>IFERROR([1]!EM_S_PROFITNOTICE_FORECASTT(B2435,$C$1)/1000000,"")</f>
        <v>-87</v>
      </c>
      <c r="G2435" s="29">
        <f>IFERROR([1]!EM_S_PROFITNOTICE_FORECASTL(B2435,$C$1)/1000000,"")</f>
        <v>-97</v>
      </c>
      <c r="H2435" s="29">
        <f t="shared" si="261"/>
        <v>-92</v>
      </c>
      <c r="I2435" s="36">
        <f>IFERROR([1]!EM_S_QSTM07_IS(B2435,"61",$I$1,"1")/1000000,"")</f>
        <v>1.8714600800000001</v>
      </c>
      <c r="J2435" s="29">
        <f t="shared" si="259"/>
        <v>-97.527476190000002</v>
      </c>
      <c r="K2435" s="29">
        <f>IFERROR([1]!EM_S_QSTM07_IS(B2435,"61",$K$2,"1")/1000000,"")</f>
        <v>50.653123409999999</v>
      </c>
      <c r="L2435" s="30">
        <f t="shared" si="262"/>
        <v>-2.9253990598089357</v>
      </c>
      <c r="M2435" s="49" t="str">
        <f ca="1">[1]!EM_S_MAJASSRES_NUM(B2435,$M$2,$M$1)</f>
        <v/>
      </c>
      <c r="N2435" s="45" t="str">
        <f t="shared" si="263"/>
        <v/>
      </c>
      <c r="O2435" s="37">
        <f t="shared" ca="1" si="264"/>
        <v>-2.9253990598089357</v>
      </c>
      <c r="P2435" s="26" t="str">
        <f t="shared" si="265"/>
        <v>财报</v>
      </c>
    </row>
    <row r="2436" spans="1:16" x14ac:dyDescent="0.2">
      <c r="A2436" s="33" t="str">
        <f t="shared" ca="1" si="260"/>
        <v/>
      </c>
      <c r="B2436" s="24" t="s">
        <v>4881</v>
      </c>
      <c r="C2436" s="24" t="s">
        <v>4882</v>
      </c>
      <c r="D2436" s="29">
        <f>IFERROR([1]!EM_S_QSTM07_IS(B2436,"61",$C$1,"1")/1000000,"")</f>
        <v>12.80971501</v>
      </c>
      <c r="E2436" s="29" t="str">
        <f>IFERROR([1]!EM_S_PERFORMANCEEXPRESS_PERFEXNETPROFITTOSHAREHOLDER(B2436,$C$1)/1000000,"")</f>
        <v/>
      </c>
      <c r="F2436" s="29" t="str">
        <f>IFERROR([1]!EM_S_PROFITNOTICE_FORECASTT(B2436,$C$1)/1000000,"")</f>
        <v/>
      </c>
      <c r="G2436" s="29" t="str">
        <f>IFERROR([1]!EM_S_PROFITNOTICE_FORECASTL(B2436,$C$1)/1000000,"")</f>
        <v/>
      </c>
      <c r="H2436" s="29" t="str">
        <f t="shared" si="261"/>
        <v/>
      </c>
      <c r="I2436" s="36">
        <f>IFERROR([1]!EM_S_QSTM07_IS(B2436,"61",$I$1,"1")/1000000,"")</f>
        <v>78.307713030000002</v>
      </c>
      <c r="J2436" s="29">
        <f t="shared" ref="J2436:J2499" si="266">IFERROR(IF(D2436&lt;&gt;"",D2436-I2436,IF(E2436&lt;&gt;"",E2436-I2436,IF(H2436&lt;&gt;"",H2436-I2436,""))),"")</f>
        <v>-65.497998019999997</v>
      </c>
      <c r="K2436" s="29">
        <f>IFERROR([1]!EM_S_QSTM07_IS(B2436,"61",$K$2,"1")/1000000,"")</f>
        <v>2.0609147999999999</v>
      </c>
      <c r="L2436" s="30">
        <f t="shared" si="262"/>
        <v>-32.781031423521249</v>
      </c>
      <c r="M2436" s="49" t="str">
        <f ca="1">[1]!EM_S_MAJASSRES_NUM(B2436,$M$2,$M$1)</f>
        <v/>
      </c>
      <c r="N2436" s="45">
        <f t="shared" si="263"/>
        <v>1</v>
      </c>
      <c r="O2436" s="37" t="str">
        <f t="shared" ca="1" si="264"/>
        <v/>
      </c>
      <c r="P2436" s="26" t="str">
        <f t="shared" si="265"/>
        <v>财报</v>
      </c>
    </row>
    <row r="2437" spans="1:16" x14ac:dyDescent="0.2">
      <c r="A2437" s="33">
        <f t="shared" ref="A2437:A2500" ca="1" si="267">IFERROR(RANK(O2437,$O$4:$O$2880,0),"")</f>
        <v>1964</v>
      </c>
      <c r="B2437" s="24" t="s">
        <v>4883</v>
      </c>
      <c r="C2437" s="24" t="s">
        <v>4884</v>
      </c>
      <c r="D2437" s="29">
        <f>IFERROR([1]!EM_S_QSTM07_IS(B2437,"61",$C$1,"1")/1000000,"")</f>
        <v>32.350292250000003</v>
      </c>
      <c r="E2437" s="29" t="str">
        <f>IFERROR([1]!EM_S_PERFORMANCEEXPRESS_PERFEXNETPROFITTOSHAREHOLDER(B2437,$C$1)/1000000,"")</f>
        <v/>
      </c>
      <c r="F2437" s="29" t="str">
        <f>IFERROR([1]!EM_S_PROFITNOTICE_FORECASTT(B2437,$C$1)/1000000,"")</f>
        <v/>
      </c>
      <c r="G2437" s="29" t="str">
        <f>IFERROR([1]!EM_S_PROFITNOTICE_FORECASTL(B2437,$C$1)/1000000,"")</f>
        <v/>
      </c>
      <c r="H2437" s="29" t="str">
        <f t="shared" ref="H2437:H2500" si="268">IFERROR(AVERAGE(F2437:G2437),"")</f>
        <v/>
      </c>
      <c r="I2437" s="36">
        <f>IFERROR([1]!EM_S_QSTM07_IS(B2437,"61",$I$1,"1")/1000000,"")</f>
        <v>51.724706020000006</v>
      </c>
      <c r="J2437" s="29">
        <f t="shared" si="266"/>
        <v>-19.374413770000004</v>
      </c>
      <c r="K2437" s="29">
        <f>IFERROR([1]!EM_S_QSTM07_IS(B2437,"61",$K$2,"1")/1000000,"")</f>
        <v>70.963633260000009</v>
      </c>
      <c r="L2437" s="30">
        <f t="shared" ref="L2437:L2500" si="269">IFERROR(IF(J2437="","",(J2437-K2437)/ABS(K2437)),"")</f>
        <v>-1.2730189095450495</v>
      </c>
      <c r="M2437" s="49" t="str">
        <f ca="1">[1]!EM_S_MAJASSRES_NUM(B2437,$M$2,$M$1)</f>
        <v/>
      </c>
      <c r="N2437" s="45" t="str">
        <f t="shared" ref="N2437:N2500" si="270">IFERROR(IF(ABS(K2437)&lt;$N$2,1,""),"")</f>
        <v/>
      </c>
      <c r="O2437" s="37">
        <f t="shared" ref="O2437:O2500" ca="1" si="271">IFERROR(IF(AND(M2437="",N2437=""),L2437,""),"")</f>
        <v>-1.2730189095450495</v>
      </c>
      <c r="P2437" s="26" t="str">
        <f t="shared" ref="P2437:P2500" si="272">IFERROR(IF(D2437&lt;&gt;"","财报",IF(E2437&lt;&gt;"","快报",IF(H2437&lt;&gt;"","预告",""))),"")</f>
        <v>财报</v>
      </c>
    </row>
    <row r="2438" spans="1:16" x14ac:dyDescent="0.2">
      <c r="A2438" s="33" t="str">
        <f t="shared" ca="1" si="267"/>
        <v/>
      </c>
      <c r="B2438" s="24" t="s">
        <v>4885</v>
      </c>
      <c r="C2438" s="24" t="s">
        <v>4886</v>
      </c>
      <c r="D2438" s="29">
        <f>IFERROR([1]!EM_S_QSTM07_IS(B2438,"61",$C$1,"1")/1000000,"")</f>
        <v>8.7566666899999994</v>
      </c>
      <c r="E2438" s="29" t="str">
        <f>IFERROR([1]!EM_S_PERFORMANCEEXPRESS_PERFEXNETPROFITTOSHAREHOLDER(B2438,$C$1)/1000000,"")</f>
        <v/>
      </c>
      <c r="F2438" s="29" t="str">
        <f>IFERROR([1]!EM_S_PROFITNOTICE_FORECASTT(B2438,$C$1)/1000000,"")</f>
        <v/>
      </c>
      <c r="G2438" s="29" t="str">
        <f>IFERROR([1]!EM_S_PROFITNOTICE_FORECASTL(B2438,$C$1)/1000000,"")</f>
        <v/>
      </c>
      <c r="H2438" s="29" t="str">
        <f t="shared" si="268"/>
        <v/>
      </c>
      <c r="I2438" s="36">
        <f>IFERROR([1]!EM_S_QSTM07_IS(B2438,"61",$I$1,"1")/1000000,"")</f>
        <v>5.4756119700000001</v>
      </c>
      <c r="J2438" s="29">
        <f t="shared" si="266"/>
        <v>3.2810547199999993</v>
      </c>
      <c r="K2438" s="29">
        <f>IFERROR([1]!EM_S_QSTM07_IS(B2438,"61",$K$2,"1")/1000000,"")</f>
        <v>7.1216354800000001</v>
      </c>
      <c r="L2438" s="30">
        <f t="shared" si="269"/>
        <v>-0.5392835354723885</v>
      </c>
      <c r="M2438" s="49" t="str">
        <f ca="1">[1]!EM_S_MAJASSRES_NUM(B2438,$M$2,$M$1)</f>
        <v/>
      </c>
      <c r="N2438" s="45">
        <f t="shared" si="270"/>
        <v>1</v>
      </c>
      <c r="O2438" s="37" t="str">
        <f t="shared" ca="1" si="271"/>
        <v/>
      </c>
      <c r="P2438" s="26" t="str">
        <f t="shared" si="272"/>
        <v>财报</v>
      </c>
    </row>
    <row r="2439" spans="1:16" x14ac:dyDescent="0.2">
      <c r="A2439" s="33">
        <f t="shared" ca="1" si="267"/>
        <v>3</v>
      </c>
      <c r="B2439" s="24" t="s">
        <v>58</v>
      </c>
      <c r="C2439" s="24" t="s">
        <v>59</v>
      </c>
      <c r="D2439" s="29">
        <f>IFERROR([1]!EM_S_QSTM07_IS(B2439,"61",$C$1,"1")/1000000,"")</f>
        <v>202.63665174000002</v>
      </c>
      <c r="E2439" s="29" t="str">
        <f>IFERROR([1]!EM_S_PERFORMANCEEXPRESS_PERFEXNETPROFITTOSHAREHOLDER(B2439,$C$1)/1000000,"")</f>
        <v/>
      </c>
      <c r="F2439" s="29">
        <f>IFERROR([1]!EM_S_PROFITNOTICE_FORECASTT(B2439,$C$1)/1000000,"")</f>
        <v>100</v>
      </c>
      <c r="G2439" s="29">
        <f>IFERROR([1]!EM_S_PROFITNOTICE_FORECASTL(B2439,$C$1)/1000000,"")</f>
        <v>60</v>
      </c>
      <c r="H2439" s="29">
        <f t="shared" si="268"/>
        <v>80</v>
      </c>
      <c r="I2439" s="36">
        <f>IFERROR([1]!EM_S_QSTM07_IS(B2439,"61",$I$1,"1")/1000000,"")</f>
        <v>-91.824470310000009</v>
      </c>
      <c r="J2439" s="29">
        <f t="shared" si="266"/>
        <v>294.46112205000003</v>
      </c>
      <c r="K2439" s="29">
        <f>IFERROR([1]!EM_S_QSTM07_IS(B2439,"61",$K$2,"1")/1000000,"")</f>
        <v>-19.445242359999998</v>
      </c>
      <c r="L2439" s="30">
        <f t="shared" si="269"/>
        <v>16.143093441495171</v>
      </c>
      <c r="M2439" s="49" t="str">
        <f ca="1">[1]!EM_S_MAJASSRES_NUM(B2439,$M$2,$M$1)</f>
        <v/>
      </c>
      <c r="N2439" s="45" t="str">
        <f t="shared" si="270"/>
        <v/>
      </c>
      <c r="O2439" s="37">
        <f t="shared" ca="1" si="271"/>
        <v>16.143093441495171</v>
      </c>
      <c r="P2439" s="26" t="str">
        <f t="shared" si="272"/>
        <v>财报</v>
      </c>
    </row>
    <row r="2440" spans="1:16" x14ac:dyDescent="0.2">
      <c r="A2440" s="33">
        <f t="shared" ca="1" si="267"/>
        <v>378</v>
      </c>
      <c r="B2440" s="24" t="s">
        <v>4887</v>
      </c>
      <c r="C2440" s="24" t="s">
        <v>4888</v>
      </c>
      <c r="D2440" s="29">
        <f>IFERROR([1]!EM_S_QSTM07_IS(B2440,"61",$C$1,"1")/1000000,"")</f>
        <v>267.40727896999999</v>
      </c>
      <c r="E2440" s="29" t="str">
        <f>IFERROR([1]!EM_S_PERFORMANCEEXPRESS_PERFEXNETPROFITTOSHAREHOLDER(B2440,$C$1)/1000000,"")</f>
        <v/>
      </c>
      <c r="F2440" s="29" t="str">
        <f>IFERROR([1]!EM_S_PROFITNOTICE_FORECASTT(B2440,$C$1)/1000000,"")</f>
        <v/>
      </c>
      <c r="G2440" s="29" t="str">
        <f>IFERROR([1]!EM_S_PROFITNOTICE_FORECASTL(B2440,$C$1)/1000000,"")</f>
        <v/>
      </c>
      <c r="H2440" s="29" t="str">
        <f t="shared" si="268"/>
        <v/>
      </c>
      <c r="I2440" s="36">
        <f>IFERROR([1]!EM_S_QSTM07_IS(B2440,"61",$I$1,"1")/1000000,"")</f>
        <v>40.568195969999998</v>
      </c>
      <c r="J2440" s="29">
        <f t="shared" si="266"/>
        <v>226.83908299999999</v>
      </c>
      <c r="K2440" s="29">
        <f>IFERROR([1]!EM_S_QSTM07_IS(B2440,"61",$K$2,"1")/1000000,"")</f>
        <v>150.70775497999998</v>
      </c>
      <c r="L2440" s="30">
        <f t="shared" si="269"/>
        <v>0.50515866307014656</v>
      </c>
      <c r="M2440" s="49" t="str">
        <f ca="1">[1]!EM_S_MAJASSRES_NUM(B2440,$M$2,$M$1)</f>
        <v/>
      </c>
      <c r="N2440" s="45" t="str">
        <f t="shared" si="270"/>
        <v/>
      </c>
      <c r="O2440" s="37">
        <f t="shared" ca="1" si="271"/>
        <v>0.50515866307014656</v>
      </c>
      <c r="P2440" s="26" t="str">
        <f t="shared" si="272"/>
        <v>财报</v>
      </c>
    </row>
    <row r="2441" spans="1:16" x14ac:dyDescent="0.2">
      <c r="A2441" s="33" t="str">
        <f t="shared" ca="1" si="267"/>
        <v/>
      </c>
      <c r="B2441" s="24" t="s">
        <v>60</v>
      </c>
      <c r="C2441" s="24" t="s">
        <v>61</v>
      </c>
      <c r="D2441" s="29">
        <f>IFERROR([1]!EM_S_QSTM07_IS(B2441,"61",$C$1,"1")/1000000,"")</f>
        <v>-4.8397130499999994</v>
      </c>
      <c r="E2441" s="29" t="str">
        <f>IFERROR([1]!EM_S_PERFORMANCEEXPRESS_PERFEXNETPROFITTOSHAREHOLDER(B2441,$C$1)/1000000,"")</f>
        <v/>
      </c>
      <c r="F2441" s="29" t="str">
        <f>IFERROR([1]!EM_S_PROFITNOTICE_FORECASTT(B2441,$C$1)/1000000,"")</f>
        <v/>
      </c>
      <c r="G2441" s="29" t="str">
        <f>IFERROR([1]!EM_S_PROFITNOTICE_FORECASTL(B2441,$C$1)/1000000,"")</f>
        <v/>
      </c>
      <c r="H2441" s="29" t="str">
        <f t="shared" si="268"/>
        <v/>
      </c>
      <c r="I2441" s="36">
        <f>IFERROR([1]!EM_S_QSTM07_IS(B2441,"61",$I$1,"1")/1000000,"")</f>
        <v>71.598707410000003</v>
      </c>
      <c r="J2441" s="29">
        <f t="shared" si="266"/>
        <v>-76.438420460000003</v>
      </c>
      <c r="K2441" s="29">
        <f>IFERROR([1]!EM_S_QSTM07_IS(B2441,"61",$K$2,"1")/1000000,"")</f>
        <v>8.7346614799999998</v>
      </c>
      <c r="L2441" s="30">
        <f t="shared" si="269"/>
        <v>-9.7511600346531129</v>
      </c>
      <c r="M2441" s="49" t="str">
        <f ca="1">[1]!EM_S_MAJASSRES_NUM(B2441,$M$2,$M$1)</f>
        <v/>
      </c>
      <c r="N2441" s="45">
        <f t="shared" si="270"/>
        <v>1</v>
      </c>
      <c r="O2441" s="37" t="str">
        <f t="shared" ca="1" si="271"/>
        <v/>
      </c>
      <c r="P2441" s="26" t="str">
        <f t="shared" si="272"/>
        <v>财报</v>
      </c>
    </row>
    <row r="2442" spans="1:16" x14ac:dyDescent="0.2">
      <c r="A2442" s="33">
        <f t="shared" ca="1" si="267"/>
        <v>2201</v>
      </c>
      <c r="B2442" s="24" t="s">
        <v>4889</v>
      </c>
      <c r="C2442" s="24" t="s">
        <v>4890</v>
      </c>
      <c r="D2442" s="29">
        <f>IFERROR([1]!EM_S_QSTM07_IS(B2442,"61",$C$1,"1")/1000000,"")</f>
        <v>-17.123216850000002</v>
      </c>
      <c r="E2442" s="29" t="str">
        <f>IFERROR([1]!EM_S_PERFORMANCEEXPRESS_PERFEXNETPROFITTOSHAREHOLDER(B2442,$C$1)/1000000,"")</f>
        <v/>
      </c>
      <c r="F2442" s="29" t="str">
        <f>IFERROR([1]!EM_S_PROFITNOTICE_FORECASTT(B2442,$C$1)/1000000,"")</f>
        <v/>
      </c>
      <c r="G2442" s="29" t="str">
        <f>IFERROR([1]!EM_S_PROFITNOTICE_FORECASTL(B2442,$C$1)/1000000,"")</f>
        <v/>
      </c>
      <c r="H2442" s="29" t="str">
        <f t="shared" si="268"/>
        <v/>
      </c>
      <c r="I2442" s="36">
        <f>IFERROR([1]!EM_S_QSTM07_IS(B2442,"61",$I$1,"1")/1000000,"")</f>
        <v>55.102379979999995</v>
      </c>
      <c r="J2442" s="29">
        <f t="shared" si="266"/>
        <v>-72.225596830000001</v>
      </c>
      <c r="K2442" s="29">
        <f>IFERROR([1]!EM_S_QSTM07_IS(B2442,"61",$K$2,"1")/1000000,"")</f>
        <v>43.499559979999994</v>
      </c>
      <c r="L2442" s="30">
        <f t="shared" si="269"/>
        <v>-2.6603753431806556</v>
      </c>
      <c r="M2442" s="49" t="str">
        <f ca="1">[1]!EM_S_MAJASSRES_NUM(B2442,$M$2,$M$1)</f>
        <v/>
      </c>
      <c r="N2442" s="45" t="str">
        <f t="shared" si="270"/>
        <v/>
      </c>
      <c r="O2442" s="37">
        <f t="shared" ca="1" si="271"/>
        <v>-2.6603753431806556</v>
      </c>
      <c r="P2442" s="26" t="str">
        <f t="shared" si="272"/>
        <v>财报</v>
      </c>
    </row>
    <row r="2443" spans="1:16" x14ac:dyDescent="0.2">
      <c r="A2443" s="33">
        <f t="shared" ca="1" si="267"/>
        <v>1863</v>
      </c>
      <c r="B2443" s="24" t="s">
        <v>4891</v>
      </c>
      <c r="C2443" s="24" t="s">
        <v>4892</v>
      </c>
      <c r="D2443" s="29">
        <f>IFERROR([1]!EM_S_QSTM07_IS(B2443,"61",$C$1,"1")/1000000,"")</f>
        <v>180.62667461000001</v>
      </c>
      <c r="E2443" s="29" t="str">
        <f>IFERROR([1]!EM_S_PERFORMANCEEXPRESS_PERFEXNETPROFITTOSHAREHOLDER(B2443,$C$1)/1000000,"")</f>
        <v/>
      </c>
      <c r="F2443" s="29" t="str">
        <f>IFERROR([1]!EM_S_PROFITNOTICE_FORECASTT(B2443,$C$1)/1000000,"")</f>
        <v/>
      </c>
      <c r="G2443" s="29" t="str">
        <f>IFERROR([1]!EM_S_PROFITNOTICE_FORECASTL(B2443,$C$1)/1000000,"")</f>
        <v/>
      </c>
      <c r="H2443" s="29" t="str">
        <f t="shared" si="268"/>
        <v/>
      </c>
      <c r="I2443" s="36">
        <f>IFERROR([1]!EM_S_QSTM07_IS(B2443,"61",$I$1,"1")/1000000,"")</f>
        <v>229.23154363</v>
      </c>
      <c r="J2443" s="29">
        <f t="shared" si="266"/>
        <v>-48.604869019999995</v>
      </c>
      <c r="K2443" s="29">
        <f>IFERROR([1]!EM_S_QSTM07_IS(B2443,"61",$K$2,"1")/1000000,"")</f>
        <v>363.09184866000004</v>
      </c>
      <c r="L2443" s="30">
        <f t="shared" si="269"/>
        <v>-1.1338638396851306</v>
      </c>
      <c r="M2443" s="49" t="str">
        <f ca="1">[1]!EM_S_MAJASSRES_NUM(B2443,$M$2,$M$1)</f>
        <v/>
      </c>
      <c r="N2443" s="45" t="str">
        <f t="shared" si="270"/>
        <v/>
      </c>
      <c r="O2443" s="37">
        <f t="shared" ca="1" si="271"/>
        <v>-1.1338638396851306</v>
      </c>
      <c r="P2443" s="26" t="str">
        <f t="shared" si="272"/>
        <v>财报</v>
      </c>
    </row>
    <row r="2444" spans="1:16" x14ac:dyDescent="0.2">
      <c r="A2444" s="33" t="str">
        <f t="shared" ca="1" si="267"/>
        <v/>
      </c>
      <c r="B2444" s="24" t="s">
        <v>4893</v>
      </c>
      <c r="C2444" s="24" t="s">
        <v>4894</v>
      </c>
      <c r="D2444" s="29">
        <f>IFERROR([1]!EM_S_QSTM07_IS(B2444,"61",$C$1,"1")/1000000,"")</f>
        <v>8.6586881699999996</v>
      </c>
      <c r="E2444" s="29" t="str">
        <f>IFERROR([1]!EM_S_PERFORMANCEEXPRESS_PERFEXNETPROFITTOSHAREHOLDER(B2444,$C$1)/1000000,"")</f>
        <v/>
      </c>
      <c r="F2444" s="29" t="str">
        <f>IFERROR([1]!EM_S_PROFITNOTICE_FORECASTT(B2444,$C$1)/1000000,"")</f>
        <v/>
      </c>
      <c r="G2444" s="29" t="str">
        <f>IFERROR([1]!EM_S_PROFITNOTICE_FORECASTL(B2444,$C$1)/1000000,"")</f>
        <v/>
      </c>
      <c r="H2444" s="29" t="str">
        <f t="shared" si="268"/>
        <v/>
      </c>
      <c r="I2444" s="36">
        <f>IFERROR([1]!EM_S_QSTM07_IS(B2444,"61",$I$1,"1")/1000000,"")</f>
        <v>4.1947567800000005</v>
      </c>
      <c r="J2444" s="29">
        <f t="shared" si="266"/>
        <v>4.4639313899999991</v>
      </c>
      <c r="K2444" s="29">
        <f>IFERROR([1]!EM_S_QSTM07_IS(B2444,"61",$K$2,"1")/1000000,"")</f>
        <v>-2.3213740400000002</v>
      </c>
      <c r="L2444" s="30">
        <f t="shared" si="269"/>
        <v>2.9229694625171212</v>
      </c>
      <c r="M2444" s="49" t="str">
        <f ca="1">[1]!EM_S_MAJASSRES_NUM(B2444,$M$2,$M$1)</f>
        <v/>
      </c>
      <c r="N2444" s="45">
        <f t="shared" si="270"/>
        <v>1</v>
      </c>
      <c r="O2444" s="37" t="str">
        <f t="shared" ca="1" si="271"/>
        <v/>
      </c>
      <c r="P2444" s="26" t="str">
        <f t="shared" si="272"/>
        <v>财报</v>
      </c>
    </row>
    <row r="2445" spans="1:16" x14ac:dyDescent="0.2">
      <c r="A2445" s="33">
        <f t="shared" ca="1" si="267"/>
        <v>866</v>
      </c>
      <c r="B2445" s="24" t="s">
        <v>4895</v>
      </c>
      <c r="C2445" s="24" t="s">
        <v>4896</v>
      </c>
      <c r="D2445" s="29">
        <f>IFERROR([1]!EM_S_QSTM07_IS(B2445,"61",$C$1,"1")/1000000,"")</f>
        <v>130.40218498000002</v>
      </c>
      <c r="E2445" s="29" t="str">
        <f>IFERROR([1]!EM_S_PERFORMANCEEXPRESS_PERFEXNETPROFITTOSHAREHOLDER(B2445,$C$1)/1000000,"")</f>
        <v/>
      </c>
      <c r="F2445" s="29" t="str">
        <f>IFERROR([1]!EM_S_PROFITNOTICE_FORECASTT(B2445,$C$1)/1000000,"")</f>
        <v/>
      </c>
      <c r="G2445" s="29" t="str">
        <f>IFERROR([1]!EM_S_PROFITNOTICE_FORECASTL(B2445,$C$1)/1000000,"")</f>
        <v/>
      </c>
      <c r="H2445" s="29" t="str">
        <f t="shared" si="268"/>
        <v/>
      </c>
      <c r="I2445" s="36">
        <f>IFERROR([1]!EM_S_QSTM07_IS(B2445,"61",$I$1,"1")/1000000,"")</f>
        <v>80.236011629999993</v>
      </c>
      <c r="J2445" s="29">
        <f t="shared" si="266"/>
        <v>50.166173350000022</v>
      </c>
      <c r="K2445" s="29">
        <f>IFERROR([1]!EM_S_QSTM07_IS(B2445,"61",$K$2,"1")/1000000,"")</f>
        <v>86.698175599999999</v>
      </c>
      <c r="L2445" s="30">
        <f t="shared" si="269"/>
        <v>-0.42136990769618893</v>
      </c>
      <c r="M2445" s="49" t="str">
        <f ca="1">[1]!EM_S_MAJASSRES_NUM(B2445,$M$2,$M$1)</f>
        <v/>
      </c>
      <c r="N2445" s="45" t="str">
        <f t="shared" si="270"/>
        <v/>
      </c>
      <c r="O2445" s="37">
        <f t="shared" ca="1" si="271"/>
        <v>-0.42136990769618893</v>
      </c>
      <c r="P2445" s="26" t="str">
        <f t="shared" si="272"/>
        <v>财报</v>
      </c>
    </row>
    <row r="2446" spans="1:16" x14ac:dyDescent="0.2">
      <c r="A2446" s="33">
        <f t="shared" ca="1" si="267"/>
        <v>671</v>
      </c>
      <c r="B2446" s="24" t="s">
        <v>4897</v>
      </c>
      <c r="C2446" s="24" t="s">
        <v>4898</v>
      </c>
      <c r="D2446" s="29">
        <f>IFERROR([1]!EM_S_QSTM07_IS(B2446,"61",$C$1,"1")/1000000,"")</f>
        <v>33.946396</v>
      </c>
      <c r="E2446" s="29" t="str">
        <f>IFERROR([1]!EM_S_PERFORMANCEEXPRESS_PERFEXNETPROFITTOSHAREHOLDER(B2446,$C$1)/1000000,"")</f>
        <v/>
      </c>
      <c r="F2446" s="29" t="str">
        <f>IFERROR([1]!EM_S_PROFITNOTICE_FORECASTT(B2446,$C$1)/1000000,"")</f>
        <v/>
      </c>
      <c r="G2446" s="29" t="str">
        <f>IFERROR([1]!EM_S_PROFITNOTICE_FORECASTL(B2446,$C$1)/1000000,"")</f>
        <v/>
      </c>
      <c r="H2446" s="29" t="str">
        <f t="shared" si="268"/>
        <v/>
      </c>
      <c r="I2446" s="36">
        <f>IFERROR([1]!EM_S_QSTM07_IS(B2446,"61",$I$1,"1")/1000000,"")</f>
        <v>1.29984733</v>
      </c>
      <c r="J2446" s="29">
        <f t="shared" si="266"/>
        <v>32.646548670000001</v>
      </c>
      <c r="K2446" s="29">
        <f>IFERROR([1]!EM_S_QSTM07_IS(B2446,"61",$K$2,"1")/1000000,"")</f>
        <v>41.129240689999996</v>
      </c>
      <c r="L2446" s="30">
        <f t="shared" si="269"/>
        <v>-0.20624479999365619</v>
      </c>
      <c r="M2446" s="49" t="str">
        <f ca="1">[1]!EM_S_MAJASSRES_NUM(B2446,$M$2,$M$1)</f>
        <v/>
      </c>
      <c r="N2446" s="45" t="str">
        <f t="shared" si="270"/>
        <v/>
      </c>
      <c r="O2446" s="37">
        <f t="shared" ca="1" si="271"/>
        <v>-0.20624479999365619</v>
      </c>
      <c r="P2446" s="26" t="str">
        <f t="shared" si="272"/>
        <v>财报</v>
      </c>
    </row>
    <row r="2447" spans="1:16" x14ac:dyDescent="0.2">
      <c r="A2447" s="33">
        <f t="shared" ca="1" si="267"/>
        <v>239</v>
      </c>
      <c r="B2447" s="24" t="s">
        <v>4899</v>
      </c>
      <c r="C2447" s="24" t="s">
        <v>4900</v>
      </c>
      <c r="D2447" s="29">
        <f>IFERROR([1]!EM_S_QSTM07_IS(B2447,"61",$C$1,"1")/1000000,"")</f>
        <v>-13.85922961</v>
      </c>
      <c r="E2447" s="29" t="str">
        <f>IFERROR([1]!EM_S_PERFORMANCEEXPRESS_PERFEXNETPROFITTOSHAREHOLDER(B2447,$C$1)/1000000,"")</f>
        <v/>
      </c>
      <c r="F2447" s="29" t="str">
        <f>IFERROR([1]!EM_S_PROFITNOTICE_FORECASTT(B2447,$C$1)/1000000,"")</f>
        <v/>
      </c>
      <c r="G2447" s="29" t="str">
        <f>IFERROR([1]!EM_S_PROFITNOTICE_FORECASTL(B2447,$C$1)/1000000,"")</f>
        <v/>
      </c>
      <c r="H2447" s="29" t="str">
        <f t="shared" si="268"/>
        <v/>
      </c>
      <c r="I2447" s="36">
        <f>IFERROR([1]!EM_S_QSTM07_IS(B2447,"61",$I$1,"1")/1000000,"")</f>
        <v>-20.455139149999997</v>
      </c>
      <c r="J2447" s="29">
        <f t="shared" si="266"/>
        <v>6.5959095399999974</v>
      </c>
      <c r="K2447" s="29">
        <f>IFERROR([1]!EM_S_QSTM07_IS(B2447,"61",$K$2,"1")/1000000,"")</f>
        <v>-108.9259289</v>
      </c>
      <c r="L2447" s="30">
        <f t="shared" si="269"/>
        <v>1.0605540811688225</v>
      </c>
      <c r="M2447" s="49" t="str">
        <f ca="1">[1]!EM_S_MAJASSRES_NUM(B2447,$M$2,$M$1)</f>
        <v/>
      </c>
      <c r="N2447" s="45" t="str">
        <f t="shared" si="270"/>
        <v/>
      </c>
      <c r="O2447" s="37">
        <f t="shared" ca="1" si="271"/>
        <v>1.0605540811688225</v>
      </c>
      <c r="P2447" s="26" t="str">
        <f t="shared" si="272"/>
        <v>财报</v>
      </c>
    </row>
    <row r="2448" spans="1:16" x14ac:dyDescent="0.2">
      <c r="A2448" s="33" t="str">
        <f t="shared" ca="1" si="267"/>
        <v/>
      </c>
      <c r="B2448" s="24" t="s">
        <v>74</v>
      </c>
      <c r="C2448" s="24" t="s">
        <v>75</v>
      </c>
      <c r="D2448" s="29">
        <f>IFERROR([1]!EM_S_QSTM07_IS(B2448,"61",$C$1,"1")/1000000,"")</f>
        <v>-9.7381402000000001</v>
      </c>
      <c r="E2448" s="29" t="str">
        <f>IFERROR([1]!EM_S_PERFORMANCEEXPRESS_PERFEXNETPROFITTOSHAREHOLDER(B2448,$C$1)/1000000,"")</f>
        <v/>
      </c>
      <c r="F2448" s="29" t="str">
        <f>IFERROR([1]!EM_S_PROFITNOTICE_FORECASTT(B2448,$C$1)/1000000,"")</f>
        <v/>
      </c>
      <c r="G2448" s="29" t="str">
        <f>IFERROR([1]!EM_S_PROFITNOTICE_FORECASTL(B2448,$C$1)/1000000,"")</f>
        <v/>
      </c>
      <c r="H2448" s="29" t="str">
        <f t="shared" si="268"/>
        <v/>
      </c>
      <c r="I2448" s="36">
        <f>IFERROR([1]!EM_S_QSTM07_IS(B2448,"61",$I$1,"1")/1000000,"")</f>
        <v>-12.20785098</v>
      </c>
      <c r="J2448" s="29">
        <f t="shared" si="266"/>
        <v>2.4697107799999998</v>
      </c>
      <c r="K2448" s="29">
        <f>IFERROR([1]!EM_S_QSTM07_IS(B2448,"61",$K$2,"1")/1000000,"")</f>
        <v>-8.4947323900000011</v>
      </c>
      <c r="L2448" s="30">
        <f t="shared" si="269"/>
        <v>1.2907343829815454</v>
      </c>
      <c r="M2448" s="49" t="str">
        <f ca="1">[1]!EM_S_MAJASSRES_NUM(B2448,$M$2,$M$1)</f>
        <v/>
      </c>
      <c r="N2448" s="45">
        <f t="shared" si="270"/>
        <v>1</v>
      </c>
      <c r="O2448" s="37" t="str">
        <f t="shared" ca="1" si="271"/>
        <v/>
      </c>
      <c r="P2448" s="26" t="str">
        <f t="shared" si="272"/>
        <v>财报</v>
      </c>
    </row>
    <row r="2449" spans="1:16" x14ac:dyDescent="0.2">
      <c r="A2449" s="33">
        <f t="shared" ca="1" si="267"/>
        <v>1321</v>
      </c>
      <c r="B2449" s="24" t="s">
        <v>4901</v>
      </c>
      <c r="C2449" s="24" t="s">
        <v>4902</v>
      </c>
      <c r="D2449" s="29">
        <f>IFERROR([1]!EM_S_QSTM07_IS(B2449,"61",$C$1,"1")/1000000,"")</f>
        <v>19.235667530000001</v>
      </c>
      <c r="E2449" s="29" t="str">
        <f>IFERROR([1]!EM_S_PERFORMANCEEXPRESS_PERFEXNETPROFITTOSHAREHOLDER(B2449,$C$1)/1000000,"")</f>
        <v/>
      </c>
      <c r="F2449" s="29" t="str">
        <f>IFERROR([1]!EM_S_PROFITNOTICE_FORECASTT(B2449,$C$1)/1000000,"")</f>
        <v/>
      </c>
      <c r="G2449" s="29" t="str">
        <f>IFERROR([1]!EM_S_PROFITNOTICE_FORECASTL(B2449,$C$1)/1000000,"")</f>
        <v/>
      </c>
      <c r="H2449" s="29" t="str">
        <f t="shared" si="268"/>
        <v/>
      </c>
      <c r="I2449" s="36">
        <f>IFERROR([1]!EM_S_QSTM07_IS(B2449,"61",$I$1,"1")/1000000,"")</f>
        <v>7.7391738399999994</v>
      </c>
      <c r="J2449" s="29">
        <f t="shared" si="266"/>
        <v>11.496493690000001</v>
      </c>
      <c r="K2449" s="29">
        <f>IFERROR([1]!EM_S_QSTM07_IS(B2449,"61",$K$2,"1")/1000000,"")</f>
        <v>48.006067119999997</v>
      </c>
      <c r="L2449" s="30">
        <f t="shared" si="269"/>
        <v>-0.76051998466647142</v>
      </c>
      <c r="M2449" s="49" t="str">
        <f ca="1">[1]!EM_S_MAJASSRES_NUM(B2449,$M$2,$M$1)</f>
        <v/>
      </c>
      <c r="N2449" s="45" t="str">
        <f t="shared" si="270"/>
        <v/>
      </c>
      <c r="O2449" s="37">
        <f t="shared" ca="1" si="271"/>
        <v>-0.76051998466647142</v>
      </c>
      <c r="P2449" s="26" t="str">
        <f t="shared" si="272"/>
        <v>财报</v>
      </c>
    </row>
    <row r="2450" spans="1:16" x14ac:dyDescent="0.2">
      <c r="A2450" s="33">
        <f t="shared" ca="1" si="267"/>
        <v>1696</v>
      </c>
      <c r="B2450" s="24" t="s">
        <v>4903</v>
      </c>
      <c r="C2450" s="24" t="s">
        <v>4904</v>
      </c>
      <c r="D2450" s="29">
        <f>IFERROR([1]!EM_S_QSTM07_IS(B2450,"61",$C$1,"1")/1000000,"")</f>
        <v>1838.06424739</v>
      </c>
      <c r="E2450" s="29" t="str">
        <f>IFERROR([1]!EM_S_PERFORMANCEEXPRESS_PERFEXNETPROFITTOSHAREHOLDER(B2450,$C$1)/1000000,"")</f>
        <v/>
      </c>
      <c r="F2450" s="29" t="str">
        <f>IFERROR([1]!EM_S_PROFITNOTICE_FORECASTT(B2450,$C$1)/1000000,"")</f>
        <v/>
      </c>
      <c r="G2450" s="29" t="str">
        <f>IFERROR([1]!EM_S_PROFITNOTICE_FORECASTL(B2450,$C$1)/1000000,"")</f>
        <v/>
      </c>
      <c r="H2450" s="29" t="str">
        <f t="shared" si="268"/>
        <v/>
      </c>
      <c r="I2450" s="36">
        <f>IFERROR([1]!EM_S_QSTM07_IS(B2450,"61",$I$1,"1")/1000000,"")</f>
        <v>1817.8488856500001</v>
      </c>
      <c r="J2450" s="29">
        <f t="shared" si="266"/>
        <v>20.215361739999935</v>
      </c>
      <c r="K2450" s="29">
        <f>IFERROR([1]!EM_S_QSTM07_IS(B2450,"61",$K$2,"1")/1000000,"")</f>
        <v>1734.6737068499999</v>
      </c>
      <c r="L2450" s="30">
        <f t="shared" si="269"/>
        <v>-0.98834630301931015</v>
      </c>
      <c r="M2450" s="49" t="str">
        <f ca="1">[1]!EM_S_MAJASSRES_NUM(B2450,$M$2,$M$1)</f>
        <v/>
      </c>
      <c r="N2450" s="45" t="str">
        <f t="shared" si="270"/>
        <v/>
      </c>
      <c r="O2450" s="37">
        <f t="shared" ca="1" si="271"/>
        <v>-0.98834630301931015</v>
      </c>
      <c r="P2450" s="26" t="str">
        <f t="shared" si="272"/>
        <v>财报</v>
      </c>
    </row>
    <row r="2451" spans="1:16" x14ac:dyDescent="0.2">
      <c r="A2451" s="33" t="str">
        <f t="shared" ca="1" si="267"/>
        <v/>
      </c>
      <c r="B2451" s="24" t="s">
        <v>4905</v>
      </c>
      <c r="C2451" s="24" t="s">
        <v>4906</v>
      </c>
      <c r="D2451" s="29">
        <f>IFERROR([1]!EM_S_QSTM07_IS(B2451,"61",$C$1,"1")/1000000,"")</f>
        <v>10.130791039999998</v>
      </c>
      <c r="E2451" s="29" t="str">
        <f>IFERROR([1]!EM_S_PERFORMANCEEXPRESS_PERFEXNETPROFITTOSHAREHOLDER(B2451,$C$1)/1000000,"")</f>
        <v/>
      </c>
      <c r="F2451" s="29" t="str">
        <f>IFERROR([1]!EM_S_PROFITNOTICE_FORECASTT(B2451,$C$1)/1000000,"")</f>
        <v/>
      </c>
      <c r="G2451" s="29" t="str">
        <f>IFERROR([1]!EM_S_PROFITNOTICE_FORECASTL(B2451,$C$1)/1000000,"")</f>
        <v/>
      </c>
      <c r="H2451" s="29" t="str">
        <f t="shared" si="268"/>
        <v/>
      </c>
      <c r="I2451" s="36">
        <f>IFERROR([1]!EM_S_QSTM07_IS(B2451,"61",$I$1,"1")/1000000,"")</f>
        <v>13.75927051</v>
      </c>
      <c r="J2451" s="29">
        <f t="shared" si="266"/>
        <v>-3.628479470000002</v>
      </c>
      <c r="K2451" s="29">
        <f>IFERROR([1]!EM_S_QSTM07_IS(B2451,"61",$K$2,"1")/1000000,"")</f>
        <v>6.3451900599999993</v>
      </c>
      <c r="L2451" s="30">
        <f t="shared" si="269"/>
        <v>-1.5718472473935641</v>
      </c>
      <c r="M2451" s="49" t="str">
        <f ca="1">[1]!EM_S_MAJASSRES_NUM(B2451,$M$2,$M$1)</f>
        <v/>
      </c>
      <c r="N2451" s="45">
        <f t="shared" si="270"/>
        <v>1</v>
      </c>
      <c r="O2451" s="37" t="str">
        <f t="shared" ca="1" si="271"/>
        <v/>
      </c>
      <c r="P2451" s="26" t="str">
        <f t="shared" si="272"/>
        <v>财报</v>
      </c>
    </row>
    <row r="2452" spans="1:16" x14ac:dyDescent="0.2">
      <c r="A2452" s="33">
        <f t="shared" ca="1" si="267"/>
        <v>622</v>
      </c>
      <c r="B2452" s="24" t="s">
        <v>4907</v>
      </c>
      <c r="C2452" s="24" t="s">
        <v>4908</v>
      </c>
      <c r="D2452" s="29">
        <f>IFERROR([1]!EM_S_QSTM07_IS(B2452,"61",$C$1,"1")/1000000,"")</f>
        <v>49.007412130000006</v>
      </c>
      <c r="E2452" s="29" t="str">
        <f>IFERROR([1]!EM_S_PERFORMANCEEXPRESS_PERFEXNETPROFITTOSHAREHOLDER(B2452,$C$1)/1000000,"")</f>
        <v/>
      </c>
      <c r="F2452" s="29" t="str">
        <f>IFERROR([1]!EM_S_PROFITNOTICE_FORECASTT(B2452,$C$1)/1000000,"")</f>
        <v/>
      </c>
      <c r="G2452" s="29" t="str">
        <f>IFERROR([1]!EM_S_PROFITNOTICE_FORECASTL(B2452,$C$1)/1000000,"")</f>
        <v/>
      </c>
      <c r="H2452" s="29" t="str">
        <f t="shared" si="268"/>
        <v/>
      </c>
      <c r="I2452" s="36">
        <f>IFERROR([1]!EM_S_QSTM07_IS(B2452,"61",$I$1,"1")/1000000,"")</f>
        <v>-14.055115089999999</v>
      </c>
      <c r="J2452" s="29">
        <f t="shared" si="266"/>
        <v>63.062527220000007</v>
      </c>
      <c r="K2452" s="29">
        <f>IFERROR([1]!EM_S_QSTM07_IS(B2452,"61",$K$2,"1")/1000000,"")</f>
        <v>73.320463029999999</v>
      </c>
      <c r="L2452" s="30">
        <f t="shared" si="269"/>
        <v>-0.13990549685703468</v>
      </c>
      <c r="M2452" s="49" t="str">
        <f ca="1">[1]!EM_S_MAJASSRES_NUM(B2452,$M$2,$M$1)</f>
        <v/>
      </c>
      <c r="N2452" s="45" t="str">
        <f t="shared" si="270"/>
        <v/>
      </c>
      <c r="O2452" s="37">
        <f t="shared" ca="1" si="271"/>
        <v>-0.13990549685703468</v>
      </c>
      <c r="P2452" s="26" t="str">
        <f t="shared" si="272"/>
        <v>财报</v>
      </c>
    </row>
    <row r="2453" spans="1:16" x14ac:dyDescent="0.2">
      <c r="A2453" s="33" t="str">
        <f t="shared" ca="1" si="267"/>
        <v/>
      </c>
      <c r="B2453" s="24" t="s">
        <v>4909</v>
      </c>
      <c r="C2453" s="24" t="s">
        <v>4910</v>
      </c>
      <c r="D2453" s="29">
        <f>IFERROR([1]!EM_S_QSTM07_IS(B2453,"61",$C$1,"1")/1000000,"")</f>
        <v>5.1147582500000004</v>
      </c>
      <c r="E2453" s="29" t="str">
        <f>IFERROR([1]!EM_S_PERFORMANCEEXPRESS_PERFEXNETPROFITTOSHAREHOLDER(B2453,$C$1)/1000000,"")</f>
        <v/>
      </c>
      <c r="F2453" s="29">
        <f>IFERROR([1]!EM_S_PROFITNOTICE_FORECASTT(B2453,$C$1)/1000000,"")</f>
        <v>6</v>
      </c>
      <c r="G2453" s="29">
        <f>IFERROR([1]!EM_S_PROFITNOTICE_FORECASTL(B2453,$C$1)/1000000,"")</f>
        <v>6</v>
      </c>
      <c r="H2453" s="29">
        <f t="shared" si="268"/>
        <v>6</v>
      </c>
      <c r="I2453" s="36">
        <f>IFERROR([1]!EM_S_QSTM07_IS(B2453,"61",$I$1,"1")/1000000,"")</f>
        <v>1.26034281</v>
      </c>
      <c r="J2453" s="29">
        <f t="shared" si="266"/>
        <v>3.8544154400000004</v>
      </c>
      <c r="K2453" s="29">
        <f>IFERROR([1]!EM_S_QSTM07_IS(B2453,"61",$K$2,"1")/1000000,"")</f>
        <v>3.9064576500000001</v>
      </c>
      <c r="L2453" s="30">
        <f t="shared" si="269"/>
        <v>-1.3322097578608014E-2</v>
      </c>
      <c r="M2453" s="49" t="str">
        <f ca="1">[1]!EM_S_MAJASSRES_NUM(B2453,$M$2,$M$1)</f>
        <v/>
      </c>
      <c r="N2453" s="45">
        <f t="shared" si="270"/>
        <v>1</v>
      </c>
      <c r="O2453" s="37" t="str">
        <f t="shared" ca="1" si="271"/>
        <v/>
      </c>
      <c r="P2453" s="26" t="str">
        <f t="shared" si="272"/>
        <v>财报</v>
      </c>
    </row>
    <row r="2454" spans="1:16" x14ac:dyDescent="0.2">
      <c r="A2454" s="33">
        <f t="shared" ca="1" si="267"/>
        <v>2112</v>
      </c>
      <c r="B2454" s="24" t="s">
        <v>4911</v>
      </c>
      <c r="C2454" s="24" t="s">
        <v>4912</v>
      </c>
      <c r="D2454" s="29">
        <f>IFERROR([1]!EM_S_QSTM07_IS(B2454,"61",$C$1,"1")/1000000,"")</f>
        <v>-23.173275019999998</v>
      </c>
      <c r="E2454" s="29" t="str">
        <f>IFERROR([1]!EM_S_PERFORMANCEEXPRESS_PERFEXNETPROFITTOSHAREHOLDER(B2454,$C$1)/1000000,"")</f>
        <v/>
      </c>
      <c r="F2454" s="29" t="str">
        <f>IFERROR([1]!EM_S_PROFITNOTICE_FORECASTT(B2454,$C$1)/1000000,"")</f>
        <v/>
      </c>
      <c r="G2454" s="29" t="str">
        <f>IFERROR([1]!EM_S_PROFITNOTICE_FORECASTL(B2454,$C$1)/1000000,"")</f>
        <v/>
      </c>
      <c r="H2454" s="29" t="str">
        <f t="shared" si="268"/>
        <v/>
      </c>
      <c r="I2454" s="36">
        <f>IFERROR([1]!EM_S_QSTM07_IS(B2454,"61",$I$1,"1")/1000000,"")</f>
        <v>-13.07563929</v>
      </c>
      <c r="J2454" s="29">
        <f t="shared" si="266"/>
        <v>-10.097635729999999</v>
      </c>
      <c r="K2454" s="29">
        <f>IFERROR([1]!EM_S_QSTM07_IS(B2454,"61",$K$2,"1")/1000000,"")</f>
        <v>15.099485529999999</v>
      </c>
      <c r="L2454" s="30">
        <f t="shared" si="269"/>
        <v>-1.6687403825738159</v>
      </c>
      <c r="M2454" s="49" t="str">
        <f ca="1">[1]!EM_S_MAJASSRES_NUM(B2454,$M$2,$M$1)</f>
        <v/>
      </c>
      <c r="N2454" s="45" t="str">
        <f t="shared" si="270"/>
        <v/>
      </c>
      <c r="O2454" s="37">
        <f t="shared" ca="1" si="271"/>
        <v>-1.6687403825738159</v>
      </c>
      <c r="P2454" s="26" t="str">
        <f t="shared" si="272"/>
        <v>财报</v>
      </c>
    </row>
    <row r="2455" spans="1:16" x14ac:dyDescent="0.2">
      <c r="A2455" s="33">
        <f t="shared" ca="1" si="267"/>
        <v>49</v>
      </c>
      <c r="B2455" s="24" t="s">
        <v>4913</v>
      </c>
      <c r="C2455" s="24" t="s">
        <v>4914</v>
      </c>
      <c r="D2455" s="29">
        <f>IFERROR([1]!EM_S_QSTM07_IS(B2455,"61",$C$1,"1")/1000000,"")</f>
        <v>144.44359900000001</v>
      </c>
      <c r="E2455" s="29" t="str">
        <f>IFERROR([1]!EM_S_PERFORMANCEEXPRESS_PERFEXNETPROFITTOSHAREHOLDER(B2455,$C$1)/1000000,"")</f>
        <v/>
      </c>
      <c r="F2455" s="29" t="str">
        <f>IFERROR([1]!EM_S_PROFITNOTICE_FORECASTT(B2455,$C$1)/1000000,"")</f>
        <v/>
      </c>
      <c r="G2455" s="29" t="str">
        <f>IFERROR([1]!EM_S_PROFITNOTICE_FORECASTL(B2455,$C$1)/1000000,"")</f>
        <v/>
      </c>
      <c r="H2455" s="29" t="str">
        <f t="shared" si="268"/>
        <v/>
      </c>
      <c r="I2455" s="36">
        <f>IFERROR([1]!EM_S_QSTM07_IS(B2455,"61",$I$1,"1")/1000000,"")</f>
        <v>-136.40334899999999</v>
      </c>
      <c r="J2455" s="29">
        <f t="shared" si="266"/>
        <v>280.846948</v>
      </c>
      <c r="K2455" s="29">
        <f>IFERROR([1]!EM_S_QSTM07_IS(B2455,"61",$K$2,"1")/1000000,"")</f>
        <v>60.265898999999997</v>
      </c>
      <c r="L2455" s="30">
        <f t="shared" si="269"/>
        <v>3.6601303997804799</v>
      </c>
      <c r="M2455" s="49" t="str">
        <f ca="1">[1]!EM_S_MAJASSRES_NUM(B2455,$M$2,$M$1)</f>
        <v/>
      </c>
      <c r="N2455" s="45" t="str">
        <f t="shared" si="270"/>
        <v/>
      </c>
      <c r="O2455" s="37">
        <f t="shared" ca="1" si="271"/>
        <v>3.6601303997804799</v>
      </c>
      <c r="P2455" s="26" t="str">
        <f t="shared" si="272"/>
        <v>财报</v>
      </c>
    </row>
    <row r="2456" spans="1:16" x14ac:dyDescent="0.2">
      <c r="A2456" s="33">
        <f t="shared" ca="1" si="267"/>
        <v>99</v>
      </c>
      <c r="B2456" s="24" t="s">
        <v>4915</v>
      </c>
      <c r="C2456" s="24" t="s">
        <v>4916</v>
      </c>
      <c r="D2456" s="29">
        <f>IFERROR([1]!EM_S_QSTM07_IS(B2456,"61",$C$1,"1")/1000000,"")</f>
        <v>-30.230843739999997</v>
      </c>
      <c r="E2456" s="29" t="str">
        <f>IFERROR([1]!EM_S_PERFORMANCEEXPRESS_PERFEXNETPROFITTOSHAREHOLDER(B2456,$C$1)/1000000,"")</f>
        <v/>
      </c>
      <c r="F2456" s="29" t="str">
        <f>IFERROR([1]!EM_S_PROFITNOTICE_FORECASTT(B2456,$C$1)/1000000,"")</f>
        <v/>
      </c>
      <c r="G2456" s="29" t="str">
        <f>IFERROR([1]!EM_S_PROFITNOTICE_FORECASTL(B2456,$C$1)/1000000,"")</f>
        <v/>
      </c>
      <c r="H2456" s="29" t="str">
        <f t="shared" si="268"/>
        <v/>
      </c>
      <c r="I2456" s="36">
        <f>IFERROR([1]!EM_S_QSTM07_IS(B2456,"61",$I$1,"1")/1000000,"")</f>
        <v>-79.218414949999996</v>
      </c>
      <c r="J2456" s="29">
        <f t="shared" si="266"/>
        <v>48.987571209999999</v>
      </c>
      <c r="K2456" s="29">
        <f>IFERROR([1]!EM_S_QSTM07_IS(B2456,"61",$K$2,"1")/1000000,"")</f>
        <v>-42.104818119999997</v>
      </c>
      <c r="L2456" s="30">
        <f t="shared" si="269"/>
        <v>2.1634671136776782</v>
      </c>
      <c r="M2456" s="49" t="str">
        <f ca="1">[1]!EM_S_MAJASSRES_NUM(B2456,$M$2,$M$1)</f>
        <v/>
      </c>
      <c r="N2456" s="45" t="str">
        <f t="shared" si="270"/>
        <v/>
      </c>
      <c r="O2456" s="37">
        <f t="shared" ca="1" si="271"/>
        <v>2.1634671136776782</v>
      </c>
      <c r="P2456" s="26" t="str">
        <f t="shared" si="272"/>
        <v>财报</v>
      </c>
    </row>
    <row r="2457" spans="1:16" x14ac:dyDescent="0.2">
      <c r="A2457" s="33">
        <f t="shared" ca="1" si="267"/>
        <v>1125</v>
      </c>
      <c r="B2457" s="24" t="s">
        <v>4917</v>
      </c>
      <c r="C2457" s="24" t="s">
        <v>4918</v>
      </c>
      <c r="D2457" s="29">
        <f>IFERROR([1]!EM_S_QSTM07_IS(B2457,"61",$C$1,"1")/1000000,"")</f>
        <v>126.29200998</v>
      </c>
      <c r="E2457" s="29" t="str">
        <f>IFERROR([1]!EM_S_PERFORMANCEEXPRESS_PERFEXNETPROFITTOSHAREHOLDER(B2457,$C$1)/1000000,"")</f>
        <v/>
      </c>
      <c r="F2457" s="29" t="str">
        <f>IFERROR([1]!EM_S_PROFITNOTICE_FORECASTT(B2457,$C$1)/1000000,"")</f>
        <v/>
      </c>
      <c r="G2457" s="29" t="str">
        <f>IFERROR([1]!EM_S_PROFITNOTICE_FORECASTL(B2457,$C$1)/1000000,"")</f>
        <v/>
      </c>
      <c r="H2457" s="29" t="str">
        <f t="shared" si="268"/>
        <v/>
      </c>
      <c r="I2457" s="36">
        <f>IFERROR([1]!EM_S_QSTM07_IS(B2457,"61",$I$1,"1")/1000000,"")</f>
        <v>45.504029780000003</v>
      </c>
      <c r="J2457" s="29">
        <f t="shared" si="266"/>
        <v>80.787980199999993</v>
      </c>
      <c r="K2457" s="29">
        <f>IFERROR([1]!EM_S_QSTM07_IS(B2457,"61",$K$2,"1")/1000000,"")</f>
        <v>215.67654662999999</v>
      </c>
      <c r="L2457" s="30">
        <f t="shared" si="269"/>
        <v>-0.62542065207213116</v>
      </c>
      <c r="M2457" s="49" t="str">
        <f ca="1">[1]!EM_S_MAJASSRES_NUM(B2457,$M$2,$M$1)</f>
        <v/>
      </c>
      <c r="N2457" s="45" t="str">
        <f t="shared" si="270"/>
        <v/>
      </c>
      <c r="O2457" s="37">
        <f t="shared" ca="1" si="271"/>
        <v>-0.62542065207213116</v>
      </c>
      <c r="P2457" s="26" t="str">
        <f t="shared" si="272"/>
        <v>财报</v>
      </c>
    </row>
    <row r="2458" spans="1:16" x14ac:dyDescent="0.2">
      <c r="A2458" s="33">
        <f t="shared" ca="1" si="267"/>
        <v>1487</v>
      </c>
      <c r="B2458" s="24" t="s">
        <v>4919</v>
      </c>
      <c r="C2458" s="24" t="s">
        <v>4920</v>
      </c>
      <c r="D2458" s="29">
        <f>IFERROR([1]!EM_S_QSTM07_IS(B2458,"61",$C$1,"1")/1000000,"")</f>
        <v>218.35045586000001</v>
      </c>
      <c r="E2458" s="29" t="str">
        <f>IFERROR([1]!EM_S_PERFORMANCEEXPRESS_PERFEXNETPROFITTOSHAREHOLDER(B2458,$C$1)/1000000,"")</f>
        <v/>
      </c>
      <c r="F2458" s="29" t="str">
        <f>IFERROR([1]!EM_S_PROFITNOTICE_FORECASTT(B2458,$C$1)/1000000,"")</f>
        <v/>
      </c>
      <c r="G2458" s="29" t="str">
        <f>IFERROR([1]!EM_S_PROFITNOTICE_FORECASTL(B2458,$C$1)/1000000,"")</f>
        <v/>
      </c>
      <c r="H2458" s="29" t="str">
        <f t="shared" si="268"/>
        <v/>
      </c>
      <c r="I2458" s="36">
        <f>IFERROR([1]!EM_S_QSTM07_IS(B2458,"61",$I$1,"1")/1000000,"")</f>
        <v>185.78014374</v>
      </c>
      <c r="J2458" s="29">
        <f t="shared" si="266"/>
        <v>32.570312120000011</v>
      </c>
      <c r="K2458" s="29">
        <f>IFERROR([1]!EM_S_QSTM07_IS(B2458,"61",$K$2,"1")/1000000,"")</f>
        <v>247.57117346000001</v>
      </c>
      <c r="L2458" s="30">
        <f t="shared" si="269"/>
        <v>-0.86844061178527154</v>
      </c>
      <c r="M2458" s="49" t="str">
        <f ca="1">[1]!EM_S_MAJASSRES_NUM(B2458,$M$2,$M$1)</f>
        <v/>
      </c>
      <c r="N2458" s="45" t="str">
        <f t="shared" si="270"/>
        <v/>
      </c>
      <c r="O2458" s="37">
        <f t="shared" ca="1" si="271"/>
        <v>-0.86844061178527154</v>
      </c>
      <c r="P2458" s="26" t="str">
        <f t="shared" si="272"/>
        <v>财报</v>
      </c>
    </row>
    <row r="2459" spans="1:16" x14ac:dyDescent="0.2">
      <c r="A2459" s="33">
        <f t="shared" ca="1" si="267"/>
        <v>1496</v>
      </c>
      <c r="B2459" s="24" t="s">
        <v>4921</v>
      </c>
      <c r="C2459" s="24" t="s">
        <v>4922</v>
      </c>
      <c r="D2459" s="29">
        <f>IFERROR([1]!EM_S_QSTM07_IS(B2459,"61",$C$1,"1")/1000000,"")</f>
        <v>49.316834960000001</v>
      </c>
      <c r="E2459" s="29" t="str">
        <f>IFERROR([1]!EM_S_PERFORMANCEEXPRESS_PERFEXNETPROFITTOSHAREHOLDER(B2459,$C$1)/1000000,"")</f>
        <v/>
      </c>
      <c r="F2459" s="29" t="str">
        <f>IFERROR([1]!EM_S_PROFITNOTICE_FORECASTT(B2459,$C$1)/1000000,"")</f>
        <v/>
      </c>
      <c r="G2459" s="29" t="str">
        <f>IFERROR([1]!EM_S_PROFITNOTICE_FORECASTL(B2459,$C$1)/1000000,"")</f>
        <v/>
      </c>
      <c r="H2459" s="29" t="str">
        <f t="shared" si="268"/>
        <v/>
      </c>
      <c r="I2459" s="36">
        <f>IFERROR([1]!EM_S_QSTM07_IS(B2459,"61",$I$1,"1")/1000000,"")</f>
        <v>31.564044429999999</v>
      </c>
      <c r="J2459" s="29">
        <f t="shared" si="266"/>
        <v>17.752790530000002</v>
      </c>
      <c r="K2459" s="29">
        <f>IFERROR([1]!EM_S_QSTM07_IS(B2459,"61",$K$2,"1")/1000000,"")</f>
        <v>140.26413585</v>
      </c>
      <c r="L2459" s="30">
        <f t="shared" si="269"/>
        <v>-0.87343314509858005</v>
      </c>
      <c r="M2459" s="49" t="str">
        <f ca="1">[1]!EM_S_MAJASSRES_NUM(B2459,$M$2,$M$1)</f>
        <v/>
      </c>
      <c r="N2459" s="45" t="str">
        <f t="shared" si="270"/>
        <v/>
      </c>
      <c r="O2459" s="37">
        <f t="shared" ca="1" si="271"/>
        <v>-0.87343314509858005</v>
      </c>
      <c r="P2459" s="26" t="str">
        <f t="shared" si="272"/>
        <v>财报</v>
      </c>
    </row>
    <row r="2460" spans="1:16" x14ac:dyDescent="0.2">
      <c r="A2460" s="33">
        <f t="shared" ca="1" si="267"/>
        <v>2113</v>
      </c>
      <c r="B2460" s="24" t="s">
        <v>4923</v>
      </c>
      <c r="C2460" s="24" t="s">
        <v>4924</v>
      </c>
      <c r="D2460" s="29">
        <f>IFERROR([1]!EM_S_QSTM07_IS(B2460,"61",$C$1,"1")/1000000,"")</f>
        <v>-82.201151159999995</v>
      </c>
      <c r="E2460" s="29" t="str">
        <f>IFERROR([1]!EM_S_PERFORMANCEEXPRESS_PERFEXNETPROFITTOSHAREHOLDER(B2460,$C$1)/1000000,"")</f>
        <v/>
      </c>
      <c r="F2460" s="29" t="str">
        <f>IFERROR([1]!EM_S_PROFITNOTICE_FORECASTT(B2460,$C$1)/1000000,"")</f>
        <v/>
      </c>
      <c r="G2460" s="29" t="str">
        <f>IFERROR([1]!EM_S_PROFITNOTICE_FORECASTL(B2460,$C$1)/1000000,"")</f>
        <v/>
      </c>
      <c r="H2460" s="29" t="str">
        <f t="shared" si="268"/>
        <v/>
      </c>
      <c r="I2460" s="36">
        <f>IFERROR([1]!EM_S_QSTM07_IS(B2460,"61",$I$1,"1")/1000000,"")</f>
        <v>-26.721432220000001</v>
      </c>
      <c r="J2460" s="29">
        <f t="shared" si="266"/>
        <v>-55.479718939999998</v>
      </c>
      <c r="K2460" s="29">
        <f>IFERROR([1]!EM_S_QSTM07_IS(B2460,"61",$K$2,"1")/1000000,"")</f>
        <v>-20.770911920000003</v>
      </c>
      <c r="L2460" s="30">
        <f t="shared" si="269"/>
        <v>-1.6710295221356843</v>
      </c>
      <c r="M2460" s="49" t="str">
        <f ca="1">[1]!EM_S_MAJASSRES_NUM(B2460,$M$2,$M$1)</f>
        <v/>
      </c>
      <c r="N2460" s="45" t="str">
        <f t="shared" si="270"/>
        <v/>
      </c>
      <c r="O2460" s="37">
        <f t="shared" ca="1" si="271"/>
        <v>-1.6710295221356843</v>
      </c>
      <c r="P2460" s="26" t="str">
        <f t="shared" si="272"/>
        <v>财报</v>
      </c>
    </row>
    <row r="2461" spans="1:16" x14ac:dyDescent="0.2">
      <c r="A2461" s="33">
        <f t="shared" ca="1" si="267"/>
        <v>360</v>
      </c>
      <c r="B2461" s="24" t="s">
        <v>4925</v>
      </c>
      <c r="C2461" s="24" t="s">
        <v>4926</v>
      </c>
      <c r="D2461" s="29">
        <f>IFERROR([1]!EM_S_QSTM07_IS(B2461,"61",$C$1,"1")/1000000,"")</f>
        <v>75.314937</v>
      </c>
      <c r="E2461" s="29" t="str">
        <f>IFERROR([1]!EM_S_PERFORMANCEEXPRESS_PERFEXNETPROFITTOSHAREHOLDER(B2461,$C$1)/1000000,"")</f>
        <v/>
      </c>
      <c r="F2461" s="29">
        <f>IFERROR([1]!EM_S_PROFITNOTICE_FORECASTT(B2461,$C$1)/1000000,"")</f>
        <v>70</v>
      </c>
      <c r="G2461" s="29">
        <f>IFERROR([1]!EM_S_PROFITNOTICE_FORECASTL(B2461,$C$1)/1000000,"")</f>
        <v>70</v>
      </c>
      <c r="H2461" s="29">
        <f t="shared" si="268"/>
        <v>70</v>
      </c>
      <c r="I2461" s="36">
        <f>IFERROR([1]!EM_S_QSTM07_IS(B2461,"61",$I$1,"1")/1000000,"")</f>
        <v>-6.8126160499999999</v>
      </c>
      <c r="J2461" s="29">
        <f t="shared" si="266"/>
        <v>82.127553050000003</v>
      </c>
      <c r="K2461" s="29">
        <f>IFERROR([1]!EM_S_QSTM07_IS(B2461,"61",$K$2,"1")/1000000,"")</f>
        <v>51.354985920000004</v>
      </c>
      <c r="L2461" s="30">
        <f t="shared" si="269"/>
        <v>0.59921284328530489</v>
      </c>
      <c r="M2461" s="49" t="str">
        <f ca="1">[1]!EM_S_MAJASSRES_NUM(B2461,$M$2,$M$1)</f>
        <v/>
      </c>
      <c r="N2461" s="45" t="str">
        <f t="shared" si="270"/>
        <v/>
      </c>
      <c r="O2461" s="37">
        <f t="shared" ca="1" si="271"/>
        <v>0.59921284328530489</v>
      </c>
      <c r="P2461" s="26" t="str">
        <f t="shared" si="272"/>
        <v>财报</v>
      </c>
    </row>
    <row r="2462" spans="1:16" x14ac:dyDescent="0.2">
      <c r="A2462" s="33">
        <f t="shared" ca="1" si="267"/>
        <v>65</v>
      </c>
      <c r="B2462" s="24" t="s">
        <v>62</v>
      </c>
      <c r="C2462" s="24" t="s">
        <v>63</v>
      </c>
      <c r="D2462" s="29">
        <f>IFERROR([1]!EM_S_QSTM07_IS(B2462,"61",$C$1,"1")/1000000,"")</f>
        <v>800.91577900000004</v>
      </c>
      <c r="E2462" s="29" t="str">
        <f>IFERROR([1]!EM_S_PERFORMANCEEXPRESS_PERFEXNETPROFITTOSHAREHOLDER(B2462,$C$1)/1000000,"")</f>
        <v/>
      </c>
      <c r="F2462" s="29">
        <f>IFERROR([1]!EM_S_PROFITNOTICE_FORECASTT(B2462,$C$1)/1000000,"")</f>
        <v>450</v>
      </c>
      <c r="G2462" s="29">
        <f>IFERROR([1]!EM_S_PROFITNOTICE_FORECASTL(B2462,$C$1)/1000000,"")</f>
        <v>450</v>
      </c>
      <c r="H2462" s="29">
        <f t="shared" si="268"/>
        <v>450</v>
      </c>
      <c r="I2462" s="36">
        <f>IFERROR([1]!EM_S_QSTM07_IS(B2462,"61",$I$1,"1")/1000000,"")</f>
        <v>-348.16280799999998</v>
      </c>
      <c r="J2462" s="29">
        <f t="shared" si="266"/>
        <v>1149.078587</v>
      </c>
      <c r="K2462" s="29">
        <f>IFERROR([1]!EM_S_QSTM07_IS(B2462,"61",$K$2,"1")/1000000,"")</f>
        <v>-641.17331300000001</v>
      </c>
      <c r="L2462" s="30">
        <f t="shared" si="269"/>
        <v>2.7921497412666021</v>
      </c>
      <c r="M2462" s="49" t="str">
        <f ca="1">[1]!EM_S_MAJASSRES_NUM(B2462,$M$2,$M$1)</f>
        <v/>
      </c>
      <c r="N2462" s="45" t="str">
        <f t="shared" si="270"/>
        <v/>
      </c>
      <c r="O2462" s="37">
        <f t="shared" ca="1" si="271"/>
        <v>2.7921497412666021</v>
      </c>
      <c r="P2462" s="26" t="str">
        <f t="shared" si="272"/>
        <v>财报</v>
      </c>
    </row>
    <row r="2463" spans="1:16" x14ac:dyDescent="0.2">
      <c r="A2463" s="33">
        <f t="shared" ca="1" si="267"/>
        <v>2240</v>
      </c>
      <c r="B2463" s="24" t="s">
        <v>4927</v>
      </c>
      <c r="C2463" s="24" t="s">
        <v>4928</v>
      </c>
      <c r="D2463" s="29">
        <f>IFERROR([1]!EM_S_QSTM07_IS(B2463,"61",$C$1,"1")/1000000,"")</f>
        <v>64.220668950000004</v>
      </c>
      <c r="E2463" s="29" t="str">
        <f>IFERROR([1]!EM_S_PERFORMANCEEXPRESS_PERFEXNETPROFITTOSHAREHOLDER(B2463,$C$1)/1000000,"")</f>
        <v/>
      </c>
      <c r="F2463" s="29" t="str">
        <f>IFERROR([1]!EM_S_PROFITNOTICE_FORECASTT(B2463,$C$1)/1000000,"")</f>
        <v/>
      </c>
      <c r="G2463" s="29" t="str">
        <f>IFERROR([1]!EM_S_PROFITNOTICE_FORECASTL(B2463,$C$1)/1000000,"")</f>
        <v/>
      </c>
      <c r="H2463" s="29" t="str">
        <f t="shared" si="268"/>
        <v/>
      </c>
      <c r="I2463" s="36">
        <f>IFERROR([1]!EM_S_QSTM07_IS(B2463,"61",$I$1,"1")/1000000,"")</f>
        <v>294.70934837999999</v>
      </c>
      <c r="J2463" s="29">
        <f t="shared" si="266"/>
        <v>-230.48867942999999</v>
      </c>
      <c r="K2463" s="29">
        <f>IFERROR([1]!EM_S_QSTM07_IS(B2463,"61",$K$2,"1")/1000000,"")</f>
        <v>64.099963000000002</v>
      </c>
      <c r="L2463" s="30">
        <f t="shared" si="269"/>
        <v>-4.5957693053582567</v>
      </c>
      <c r="M2463" s="49" t="str">
        <f ca="1">[1]!EM_S_MAJASSRES_NUM(B2463,$M$2,$M$1)</f>
        <v/>
      </c>
      <c r="N2463" s="45" t="str">
        <f t="shared" si="270"/>
        <v/>
      </c>
      <c r="O2463" s="37">
        <f t="shared" ca="1" si="271"/>
        <v>-4.5957693053582567</v>
      </c>
      <c r="P2463" s="26" t="str">
        <f t="shared" si="272"/>
        <v>财报</v>
      </c>
    </row>
    <row r="2464" spans="1:16" x14ac:dyDescent="0.2">
      <c r="A2464" s="33" t="str">
        <f t="shared" ca="1" si="267"/>
        <v/>
      </c>
      <c r="B2464" s="24" t="s">
        <v>4929</v>
      </c>
      <c r="C2464" s="24" t="s">
        <v>4930</v>
      </c>
      <c r="D2464" s="29">
        <f>IFERROR([1]!EM_S_QSTM07_IS(B2464,"61",$C$1,"1")/1000000,"")</f>
        <v>27.963642520000001</v>
      </c>
      <c r="E2464" s="29" t="str">
        <f>IFERROR([1]!EM_S_PERFORMANCEEXPRESS_PERFEXNETPROFITTOSHAREHOLDER(B2464,$C$1)/1000000,"")</f>
        <v/>
      </c>
      <c r="F2464" s="29" t="str">
        <f>IFERROR([1]!EM_S_PROFITNOTICE_FORECASTT(B2464,$C$1)/1000000,"")</f>
        <v/>
      </c>
      <c r="G2464" s="29" t="str">
        <f>IFERROR([1]!EM_S_PROFITNOTICE_FORECASTL(B2464,$C$1)/1000000,"")</f>
        <v/>
      </c>
      <c r="H2464" s="29" t="str">
        <f t="shared" si="268"/>
        <v/>
      </c>
      <c r="I2464" s="36">
        <f>IFERROR([1]!EM_S_QSTM07_IS(B2464,"61",$I$1,"1")/1000000,"")</f>
        <v>10.945174250000001</v>
      </c>
      <c r="J2464" s="29">
        <f t="shared" si="266"/>
        <v>17.01846827</v>
      </c>
      <c r="K2464" s="29">
        <f>IFERROR([1]!EM_S_QSTM07_IS(B2464,"61",$K$2,"1")/1000000,"")</f>
        <v>0.12883430000000001</v>
      </c>
      <c r="L2464" s="30">
        <f t="shared" si="269"/>
        <v>131.09578714674583</v>
      </c>
      <c r="M2464" s="49" t="str">
        <f ca="1">[1]!EM_S_MAJASSRES_NUM(B2464,$M$2,$M$1)</f>
        <v/>
      </c>
      <c r="N2464" s="45">
        <f t="shared" si="270"/>
        <v>1</v>
      </c>
      <c r="O2464" s="37" t="str">
        <f t="shared" ca="1" si="271"/>
        <v/>
      </c>
      <c r="P2464" s="26" t="str">
        <f t="shared" si="272"/>
        <v>财报</v>
      </c>
    </row>
    <row r="2465" spans="1:16" x14ac:dyDescent="0.2">
      <c r="A2465" s="33">
        <f t="shared" ca="1" si="267"/>
        <v>1833</v>
      </c>
      <c r="B2465" s="24" t="s">
        <v>4931</v>
      </c>
      <c r="C2465" s="24" t="s">
        <v>4932</v>
      </c>
      <c r="D2465" s="29">
        <f>IFERROR([1]!EM_S_QSTM07_IS(B2465,"61",$C$1,"1")/1000000,"")</f>
        <v>214.34522050999999</v>
      </c>
      <c r="E2465" s="29" t="str">
        <f>IFERROR([1]!EM_S_PERFORMANCEEXPRESS_PERFEXNETPROFITTOSHAREHOLDER(B2465,$C$1)/1000000,"")</f>
        <v/>
      </c>
      <c r="F2465" s="29" t="str">
        <f>IFERROR([1]!EM_S_PROFITNOTICE_FORECASTT(B2465,$C$1)/1000000,"")</f>
        <v/>
      </c>
      <c r="G2465" s="29" t="str">
        <f>IFERROR([1]!EM_S_PROFITNOTICE_FORECASTL(B2465,$C$1)/1000000,"")</f>
        <v/>
      </c>
      <c r="H2465" s="29" t="str">
        <f t="shared" si="268"/>
        <v/>
      </c>
      <c r="I2465" s="36">
        <f>IFERROR([1]!EM_S_QSTM07_IS(B2465,"61",$I$1,"1")/1000000,"")</f>
        <v>232.17852722000001</v>
      </c>
      <c r="J2465" s="29">
        <f t="shared" si="266"/>
        <v>-17.833306710000016</v>
      </c>
      <c r="K2465" s="29">
        <f>IFERROR([1]!EM_S_QSTM07_IS(B2465,"61",$K$2,"1")/1000000,"")</f>
        <v>168.86350524000002</v>
      </c>
      <c r="L2465" s="30">
        <f t="shared" si="269"/>
        <v>-1.1056078202608322</v>
      </c>
      <c r="M2465" s="49" t="str">
        <f ca="1">[1]!EM_S_MAJASSRES_NUM(B2465,$M$2,$M$1)</f>
        <v/>
      </c>
      <c r="N2465" s="45" t="str">
        <f t="shared" si="270"/>
        <v/>
      </c>
      <c r="O2465" s="37">
        <f t="shared" ca="1" si="271"/>
        <v>-1.1056078202608322</v>
      </c>
      <c r="P2465" s="26" t="str">
        <f t="shared" si="272"/>
        <v>财报</v>
      </c>
    </row>
    <row r="2466" spans="1:16" x14ac:dyDescent="0.2">
      <c r="A2466" s="33">
        <f t="shared" ca="1" si="267"/>
        <v>1477</v>
      </c>
      <c r="B2466" s="24" t="s">
        <v>4933</v>
      </c>
      <c r="C2466" s="24" t="s">
        <v>4934</v>
      </c>
      <c r="D2466" s="29">
        <f>IFERROR([1]!EM_S_QSTM07_IS(B2466,"61",$C$1,"1")/1000000,"")</f>
        <v>16.239716140000002</v>
      </c>
      <c r="E2466" s="29" t="str">
        <f>IFERROR([1]!EM_S_PERFORMANCEEXPRESS_PERFEXNETPROFITTOSHAREHOLDER(B2466,$C$1)/1000000,"")</f>
        <v/>
      </c>
      <c r="F2466" s="29" t="str">
        <f>IFERROR([1]!EM_S_PROFITNOTICE_FORECASTT(B2466,$C$1)/1000000,"")</f>
        <v/>
      </c>
      <c r="G2466" s="29" t="str">
        <f>IFERROR([1]!EM_S_PROFITNOTICE_FORECASTL(B2466,$C$1)/1000000,"")</f>
        <v/>
      </c>
      <c r="H2466" s="29" t="str">
        <f t="shared" si="268"/>
        <v/>
      </c>
      <c r="I2466" s="36">
        <f>IFERROR([1]!EM_S_QSTM07_IS(B2466,"61",$I$1,"1")/1000000,"")</f>
        <v>13.87912644</v>
      </c>
      <c r="J2466" s="29">
        <f t="shared" si="266"/>
        <v>2.360589700000002</v>
      </c>
      <c r="K2466" s="29">
        <f>IFERROR([1]!EM_S_QSTM07_IS(B2466,"61",$K$2,"1")/1000000,"")</f>
        <v>16.9440338</v>
      </c>
      <c r="L2466" s="30">
        <f t="shared" si="269"/>
        <v>-0.8606831331981879</v>
      </c>
      <c r="M2466" s="49" t="str">
        <f ca="1">[1]!EM_S_MAJASSRES_NUM(B2466,$M$2,$M$1)</f>
        <v/>
      </c>
      <c r="N2466" s="45" t="str">
        <f t="shared" si="270"/>
        <v/>
      </c>
      <c r="O2466" s="37">
        <f t="shared" ca="1" si="271"/>
        <v>-0.8606831331981879</v>
      </c>
      <c r="P2466" s="26" t="str">
        <f t="shared" si="272"/>
        <v>财报</v>
      </c>
    </row>
    <row r="2467" spans="1:16" x14ac:dyDescent="0.2">
      <c r="A2467" s="33">
        <f t="shared" ca="1" si="267"/>
        <v>1898</v>
      </c>
      <c r="B2467" s="24" t="s">
        <v>4935</v>
      </c>
      <c r="C2467" s="24" t="s">
        <v>4936</v>
      </c>
      <c r="D2467" s="29">
        <f>IFERROR([1]!EM_S_QSTM07_IS(B2467,"61",$C$1,"1")/1000000,"")</f>
        <v>49.978593659999994</v>
      </c>
      <c r="E2467" s="29" t="str">
        <f>IFERROR([1]!EM_S_PERFORMANCEEXPRESS_PERFEXNETPROFITTOSHAREHOLDER(B2467,$C$1)/1000000,"")</f>
        <v/>
      </c>
      <c r="F2467" s="29" t="str">
        <f>IFERROR([1]!EM_S_PROFITNOTICE_FORECASTT(B2467,$C$1)/1000000,"")</f>
        <v/>
      </c>
      <c r="G2467" s="29" t="str">
        <f>IFERROR([1]!EM_S_PROFITNOTICE_FORECASTL(B2467,$C$1)/1000000,"")</f>
        <v/>
      </c>
      <c r="H2467" s="29" t="str">
        <f t="shared" si="268"/>
        <v/>
      </c>
      <c r="I2467" s="36">
        <f>IFERROR([1]!EM_S_QSTM07_IS(B2467,"61",$I$1,"1")/1000000,"")</f>
        <v>60.190823789999996</v>
      </c>
      <c r="J2467" s="29">
        <f t="shared" si="266"/>
        <v>-10.212230130000002</v>
      </c>
      <c r="K2467" s="29">
        <f>IFERROR([1]!EM_S_QSTM07_IS(B2467,"61",$K$2,"1")/1000000,"")</f>
        <v>57.443715879999999</v>
      </c>
      <c r="L2467" s="30">
        <f t="shared" si="269"/>
        <v>-1.1777780210342481</v>
      </c>
      <c r="M2467" s="49" t="str">
        <f ca="1">[1]!EM_S_MAJASSRES_NUM(B2467,$M$2,$M$1)</f>
        <v/>
      </c>
      <c r="N2467" s="45" t="str">
        <f t="shared" si="270"/>
        <v/>
      </c>
      <c r="O2467" s="37">
        <f t="shared" ca="1" si="271"/>
        <v>-1.1777780210342481</v>
      </c>
      <c r="P2467" s="26" t="str">
        <f t="shared" si="272"/>
        <v>财报</v>
      </c>
    </row>
    <row r="2468" spans="1:16" x14ac:dyDescent="0.2">
      <c r="A2468" s="33">
        <f t="shared" ca="1" si="267"/>
        <v>532</v>
      </c>
      <c r="B2468" s="24" t="s">
        <v>4937</v>
      </c>
      <c r="C2468" s="24" t="s">
        <v>4938</v>
      </c>
      <c r="D2468" s="29">
        <f>IFERROR([1]!EM_S_QSTM07_IS(B2468,"61",$C$1,"1")/1000000,"")</f>
        <v>-161.91596941</v>
      </c>
      <c r="E2468" s="29" t="str">
        <f>IFERROR([1]!EM_S_PERFORMANCEEXPRESS_PERFEXNETPROFITTOSHAREHOLDER(B2468,$C$1)/1000000,"")</f>
        <v/>
      </c>
      <c r="F2468" s="29" t="str">
        <f>IFERROR([1]!EM_S_PROFITNOTICE_FORECASTT(B2468,$C$1)/1000000,"")</f>
        <v/>
      </c>
      <c r="G2468" s="29" t="str">
        <f>IFERROR([1]!EM_S_PROFITNOTICE_FORECASTL(B2468,$C$1)/1000000,"")</f>
        <v/>
      </c>
      <c r="H2468" s="29" t="str">
        <f t="shared" si="268"/>
        <v/>
      </c>
      <c r="I2468" s="36">
        <f>IFERROR([1]!EM_S_QSTM07_IS(B2468,"61",$I$1,"1")/1000000,"")</f>
        <v>-73.391798800000004</v>
      </c>
      <c r="J2468" s="29">
        <f t="shared" si="266"/>
        <v>-88.524170609999999</v>
      </c>
      <c r="K2468" s="29">
        <f>IFERROR([1]!EM_S_QSTM07_IS(B2468,"61",$K$2,"1")/1000000,"")</f>
        <v>-89.804187650000003</v>
      </c>
      <c r="L2468" s="30">
        <f t="shared" si="269"/>
        <v>1.4253422624217726E-2</v>
      </c>
      <c r="M2468" s="49" t="str">
        <f ca="1">[1]!EM_S_MAJASSRES_NUM(B2468,$M$2,$M$1)</f>
        <v/>
      </c>
      <c r="N2468" s="45" t="str">
        <f t="shared" si="270"/>
        <v/>
      </c>
      <c r="O2468" s="37">
        <f t="shared" ca="1" si="271"/>
        <v>1.4253422624217726E-2</v>
      </c>
      <c r="P2468" s="26" t="str">
        <f t="shared" si="272"/>
        <v>财报</v>
      </c>
    </row>
    <row r="2469" spans="1:16" x14ac:dyDescent="0.2">
      <c r="A2469" s="33">
        <f t="shared" ca="1" si="267"/>
        <v>1255</v>
      </c>
      <c r="B2469" s="24" t="s">
        <v>4939</v>
      </c>
      <c r="C2469" s="24" t="s">
        <v>4940</v>
      </c>
      <c r="D2469" s="29">
        <f>IFERROR([1]!EM_S_QSTM07_IS(B2469,"61",$C$1,"1")/1000000,"")</f>
        <v>784.70704171</v>
      </c>
      <c r="E2469" s="29" t="str">
        <f>IFERROR([1]!EM_S_PERFORMANCEEXPRESS_PERFEXNETPROFITTOSHAREHOLDER(B2469,$C$1)/1000000,"")</f>
        <v/>
      </c>
      <c r="F2469" s="29" t="str">
        <f>IFERROR([1]!EM_S_PROFITNOTICE_FORECASTT(B2469,$C$1)/1000000,"")</f>
        <v/>
      </c>
      <c r="G2469" s="29" t="str">
        <f>IFERROR([1]!EM_S_PROFITNOTICE_FORECASTL(B2469,$C$1)/1000000,"")</f>
        <v/>
      </c>
      <c r="H2469" s="29" t="str">
        <f t="shared" si="268"/>
        <v/>
      </c>
      <c r="I2469" s="36">
        <f>IFERROR([1]!EM_S_QSTM07_IS(B2469,"61",$I$1,"1")/1000000,"")</f>
        <v>608.18330853999998</v>
      </c>
      <c r="J2469" s="29">
        <f t="shared" si="266"/>
        <v>176.52373317000001</v>
      </c>
      <c r="K2469" s="29">
        <f>IFERROR([1]!EM_S_QSTM07_IS(B2469,"61",$K$2,"1")/1000000,"")</f>
        <v>625.75703132000001</v>
      </c>
      <c r="L2469" s="30">
        <f t="shared" si="269"/>
        <v>-0.71790371608348869</v>
      </c>
      <c r="M2469" s="49" t="str">
        <f ca="1">[1]!EM_S_MAJASSRES_NUM(B2469,$M$2,$M$1)</f>
        <v/>
      </c>
      <c r="N2469" s="45" t="str">
        <f t="shared" si="270"/>
        <v/>
      </c>
      <c r="O2469" s="37">
        <f t="shared" ca="1" si="271"/>
        <v>-0.71790371608348869</v>
      </c>
      <c r="P2469" s="26" t="str">
        <f t="shared" si="272"/>
        <v>财报</v>
      </c>
    </row>
    <row r="2470" spans="1:16" x14ac:dyDescent="0.2">
      <c r="A2470" s="33" t="str">
        <f t="shared" ca="1" si="267"/>
        <v/>
      </c>
      <c r="B2470" s="24" t="s">
        <v>78</v>
      </c>
      <c r="C2470" s="24" t="s">
        <v>79</v>
      </c>
      <c r="D2470" s="29">
        <f>IFERROR([1]!EM_S_QSTM07_IS(B2470,"61",$C$1,"1")/1000000,"")</f>
        <v>-0.42151423999999998</v>
      </c>
      <c r="E2470" s="29" t="str">
        <f>IFERROR([1]!EM_S_PERFORMANCEEXPRESS_PERFEXNETPROFITTOSHAREHOLDER(B2470,$C$1)/1000000,"")</f>
        <v/>
      </c>
      <c r="F2470" s="29" t="str">
        <f>IFERROR([1]!EM_S_PROFITNOTICE_FORECASTT(B2470,$C$1)/1000000,"")</f>
        <v/>
      </c>
      <c r="G2470" s="29" t="str">
        <f>IFERROR([1]!EM_S_PROFITNOTICE_FORECASTL(B2470,$C$1)/1000000,"")</f>
        <v/>
      </c>
      <c r="H2470" s="29" t="str">
        <f t="shared" si="268"/>
        <v/>
      </c>
      <c r="I2470" s="36">
        <f>IFERROR([1]!EM_S_QSTM07_IS(B2470,"61",$I$1,"1")/1000000,"")</f>
        <v>-1.2872459999999999E-2</v>
      </c>
      <c r="J2470" s="29">
        <f t="shared" si="266"/>
        <v>-0.40864178000000001</v>
      </c>
      <c r="K2470" s="29">
        <f>IFERROR([1]!EM_S_QSTM07_IS(B2470,"61",$K$2,"1")/1000000,"")</f>
        <v>0.55779105000000007</v>
      </c>
      <c r="L2470" s="30">
        <f t="shared" si="269"/>
        <v>-1.7326072729205675</v>
      </c>
      <c r="M2470" s="49" t="str">
        <f ca="1">[1]!EM_S_MAJASSRES_NUM(B2470,$M$2,$M$1)</f>
        <v/>
      </c>
      <c r="N2470" s="45">
        <f t="shared" si="270"/>
        <v>1</v>
      </c>
      <c r="O2470" s="37" t="str">
        <f t="shared" ca="1" si="271"/>
        <v/>
      </c>
      <c r="P2470" s="26" t="str">
        <f t="shared" si="272"/>
        <v>财报</v>
      </c>
    </row>
    <row r="2471" spans="1:16" x14ac:dyDescent="0.2">
      <c r="A2471" s="33">
        <f t="shared" ca="1" si="267"/>
        <v>1605</v>
      </c>
      <c r="B2471" s="24" t="s">
        <v>4941</v>
      </c>
      <c r="C2471" s="24" t="s">
        <v>4942</v>
      </c>
      <c r="D2471" s="29">
        <f>IFERROR([1]!EM_S_QSTM07_IS(B2471,"61",$C$1,"1")/1000000,"")</f>
        <v>7.9043510100000001</v>
      </c>
      <c r="E2471" s="29" t="str">
        <f>IFERROR([1]!EM_S_PERFORMANCEEXPRESS_PERFEXNETPROFITTOSHAREHOLDER(B2471,$C$1)/1000000,"")</f>
        <v/>
      </c>
      <c r="F2471" s="29" t="str">
        <f>IFERROR([1]!EM_S_PROFITNOTICE_FORECASTT(B2471,$C$1)/1000000,"")</f>
        <v/>
      </c>
      <c r="G2471" s="29" t="str">
        <f>IFERROR([1]!EM_S_PROFITNOTICE_FORECASTL(B2471,$C$1)/1000000,"")</f>
        <v/>
      </c>
      <c r="H2471" s="29" t="str">
        <f t="shared" si="268"/>
        <v/>
      </c>
      <c r="I2471" s="36">
        <f>IFERROR([1]!EM_S_QSTM07_IS(B2471,"61",$I$1,"1")/1000000,"")</f>
        <v>5.5053247499999998</v>
      </c>
      <c r="J2471" s="29">
        <f t="shared" si="266"/>
        <v>2.3990262600000003</v>
      </c>
      <c r="K2471" s="29">
        <f>IFERROR([1]!EM_S_QSTM07_IS(B2471,"61",$K$2,"1")/1000000,"")</f>
        <v>35.405519679999998</v>
      </c>
      <c r="L2471" s="30">
        <f t="shared" si="269"/>
        <v>-0.932241461735833</v>
      </c>
      <c r="M2471" s="49" t="str">
        <f ca="1">[1]!EM_S_MAJASSRES_NUM(B2471,$M$2,$M$1)</f>
        <v/>
      </c>
      <c r="N2471" s="45" t="str">
        <f t="shared" si="270"/>
        <v/>
      </c>
      <c r="O2471" s="37">
        <f t="shared" ca="1" si="271"/>
        <v>-0.932241461735833</v>
      </c>
      <c r="P2471" s="26" t="str">
        <f t="shared" si="272"/>
        <v>财报</v>
      </c>
    </row>
    <row r="2472" spans="1:16" x14ac:dyDescent="0.2">
      <c r="A2472" s="33">
        <f t="shared" ca="1" si="267"/>
        <v>256</v>
      </c>
      <c r="B2472" s="24" t="s">
        <v>4943</v>
      </c>
      <c r="C2472" s="24" t="s">
        <v>4944</v>
      </c>
      <c r="D2472" s="29">
        <f>IFERROR([1]!EM_S_QSTM07_IS(B2472,"61",$C$1,"1")/1000000,"")</f>
        <v>5.2289731900000005</v>
      </c>
      <c r="E2472" s="29" t="str">
        <f>IFERROR([1]!EM_S_PERFORMANCEEXPRESS_PERFEXNETPROFITTOSHAREHOLDER(B2472,$C$1)/1000000,"")</f>
        <v/>
      </c>
      <c r="F2472" s="29">
        <f>IFERROR([1]!EM_S_PROFITNOTICE_FORECASTT(B2472,$C$1)/1000000,"")</f>
        <v>10</v>
      </c>
      <c r="G2472" s="29">
        <f>IFERROR([1]!EM_S_PROFITNOTICE_FORECASTL(B2472,$C$1)/1000000,"")</f>
        <v>10</v>
      </c>
      <c r="H2472" s="29">
        <f t="shared" si="268"/>
        <v>10</v>
      </c>
      <c r="I2472" s="36">
        <f>IFERROR([1]!EM_S_QSTM07_IS(B2472,"61",$I$1,"1")/1000000,"")</f>
        <v>4.4835090099999997</v>
      </c>
      <c r="J2472" s="29">
        <f t="shared" si="266"/>
        <v>0.74546418000000081</v>
      </c>
      <c r="K2472" s="29">
        <f>IFERROR([1]!EM_S_QSTM07_IS(B2472,"61",$K$2,"1")/1000000,"")</f>
        <v>-37.12455533</v>
      </c>
      <c r="L2472" s="30">
        <f t="shared" si="269"/>
        <v>1.0200800837443997</v>
      </c>
      <c r="M2472" s="49" t="str">
        <f ca="1">[1]!EM_S_MAJASSRES_NUM(B2472,$M$2,$M$1)</f>
        <v/>
      </c>
      <c r="N2472" s="45" t="str">
        <f t="shared" si="270"/>
        <v/>
      </c>
      <c r="O2472" s="37">
        <f t="shared" ca="1" si="271"/>
        <v>1.0200800837443997</v>
      </c>
      <c r="P2472" s="26" t="str">
        <f t="shared" si="272"/>
        <v>财报</v>
      </c>
    </row>
    <row r="2473" spans="1:16" x14ac:dyDescent="0.2">
      <c r="A2473" s="33">
        <f t="shared" ca="1" si="267"/>
        <v>1410</v>
      </c>
      <c r="B2473" s="24" t="s">
        <v>4945</v>
      </c>
      <c r="C2473" s="24" t="s">
        <v>4946</v>
      </c>
      <c r="D2473" s="29">
        <f>IFERROR([1]!EM_S_QSTM07_IS(B2473,"61",$C$1,"1")/1000000,"")</f>
        <v>382.23041465</v>
      </c>
      <c r="E2473" s="29" t="str">
        <f>IFERROR([1]!EM_S_PERFORMANCEEXPRESS_PERFEXNETPROFITTOSHAREHOLDER(B2473,$C$1)/1000000,"")</f>
        <v/>
      </c>
      <c r="F2473" s="29" t="str">
        <f>IFERROR([1]!EM_S_PROFITNOTICE_FORECASTT(B2473,$C$1)/1000000,"")</f>
        <v/>
      </c>
      <c r="G2473" s="29" t="str">
        <f>IFERROR([1]!EM_S_PROFITNOTICE_FORECASTL(B2473,$C$1)/1000000,"")</f>
        <v/>
      </c>
      <c r="H2473" s="29" t="str">
        <f t="shared" si="268"/>
        <v/>
      </c>
      <c r="I2473" s="36">
        <f>IFERROR([1]!EM_S_QSTM07_IS(B2473,"61",$I$1,"1")/1000000,"")</f>
        <v>320.26187429999999</v>
      </c>
      <c r="J2473" s="29">
        <f t="shared" si="266"/>
        <v>61.968540350000012</v>
      </c>
      <c r="K2473" s="29">
        <f>IFERROR([1]!EM_S_QSTM07_IS(B2473,"61",$K$2,"1")/1000000,"")</f>
        <v>344.21269050000001</v>
      </c>
      <c r="L2473" s="30">
        <f t="shared" si="269"/>
        <v>-0.81997020429437073</v>
      </c>
      <c r="M2473" s="49" t="str">
        <f ca="1">[1]!EM_S_MAJASSRES_NUM(B2473,$M$2,$M$1)</f>
        <v/>
      </c>
      <c r="N2473" s="45" t="str">
        <f t="shared" si="270"/>
        <v/>
      </c>
      <c r="O2473" s="37">
        <f t="shared" ca="1" si="271"/>
        <v>-0.81997020429437073</v>
      </c>
      <c r="P2473" s="26" t="str">
        <f t="shared" si="272"/>
        <v>财报</v>
      </c>
    </row>
    <row r="2474" spans="1:16" x14ac:dyDescent="0.2">
      <c r="A2474" s="33" t="str">
        <f t="shared" ca="1" si="267"/>
        <v/>
      </c>
      <c r="B2474" s="24" t="s">
        <v>4947</v>
      </c>
      <c r="C2474" s="24" t="s">
        <v>4948</v>
      </c>
      <c r="D2474" s="29">
        <f>IFERROR([1]!EM_S_QSTM07_IS(B2474,"61",$C$1,"1")/1000000,"")</f>
        <v>9.4855820000000091E-2</v>
      </c>
      <c r="E2474" s="29" t="str">
        <f>IFERROR([1]!EM_S_PERFORMANCEEXPRESS_PERFEXNETPROFITTOSHAREHOLDER(B2474,$C$1)/1000000,"")</f>
        <v/>
      </c>
      <c r="F2474" s="29" t="str">
        <f>IFERROR([1]!EM_S_PROFITNOTICE_FORECASTT(B2474,$C$1)/1000000,"")</f>
        <v/>
      </c>
      <c r="G2474" s="29" t="str">
        <f>IFERROR([1]!EM_S_PROFITNOTICE_FORECASTL(B2474,$C$1)/1000000,"")</f>
        <v/>
      </c>
      <c r="H2474" s="29" t="str">
        <f t="shared" si="268"/>
        <v/>
      </c>
      <c r="I2474" s="36">
        <f>IFERROR([1]!EM_S_QSTM07_IS(B2474,"61",$I$1,"1")/1000000,"")</f>
        <v>1.98702095</v>
      </c>
      <c r="J2474" s="29">
        <f t="shared" si="266"/>
        <v>-1.89216513</v>
      </c>
      <c r="K2474" s="29">
        <f>IFERROR([1]!EM_S_QSTM07_IS(B2474,"61",$K$2,"1")/1000000,"")</f>
        <v>1.16042858</v>
      </c>
      <c r="L2474" s="30">
        <f t="shared" si="269"/>
        <v>-2.6305743951945755</v>
      </c>
      <c r="M2474" s="49" t="str">
        <f ca="1">[1]!EM_S_MAJASSRES_NUM(B2474,$M$2,$M$1)</f>
        <v/>
      </c>
      <c r="N2474" s="45">
        <f t="shared" si="270"/>
        <v>1</v>
      </c>
      <c r="O2474" s="37" t="str">
        <f t="shared" ca="1" si="271"/>
        <v/>
      </c>
      <c r="P2474" s="26" t="str">
        <f t="shared" si="272"/>
        <v>财报</v>
      </c>
    </row>
    <row r="2475" spans="1:16" x14ac:dyDescent="0.2">
      <c r="A2475" s="33">
        <f t="shared" ca="1" si="267"/>
        <v>295</v>
      </c>
      <c r="B2475" s="24" t="s">
        <v>4949</v>
      </c>
      <c r="C2475" s="24" t="s">
        <v>4950</v>
      </c>
      <c r="D2475" s="29">
        <f>IFERROR([1]!EM_S_QSTM07_IS(B2475,"61",$C$1,"1")/1000000,"")</f>
        <v>-7.8527941700000001</v>
      </c>
      <c r="E2475" s="29" t="str">
        <f>IFERROR([1]!EM_S_PERFORMANCEEXPRESS_PERFEXNETPROFITTOSHAREHOLDER(B2475,$C$1)/1000000,"")</f>
        <v/>
      </c>
      <c r="F2475" s="29" t="str">
        <f>IFERROR([1]!EM_S_PROFITNOTICE_FORECASTT(B2475,$C$1)/1000000,"")</f>
        <v/>
      </c>
      <c r="G2475" s="29" t="str">
        <f>IFERROR([1]!EM_S_PROFITNOTICE_FORECASTL(B2475,$C$1)/1000000,"")</f>
        <v/>
      </c>
      <c r="H2475" s="29" t="str">
        <f t="shared" si="268"/>
        <v/>
      </c>
      <c r="I2475" s="36">
        <f>IFERROR([1]!EM_S_QSTM07_IS(B2475,"61",$I$1,"1")/1000000,"")</f>
        <v>9.7826832699999997</v>
      </c>
      <c r="J2475" s="29">
        <f t="shared" si="266"/>
        <v>-17.635477439999999</v>
      </c>
      <c r="K2475" s="29">
        <f>IFERROR([1]!EM_S_QSTM07_IS(B2475,"61",$K$2,"1")/1000000,"")</f>
        <v>-125.96142168</v>
      </c>
      <c r="L2475" s="30">
        <f t="shared" si="269"/>
        <v>0.85999302639817587</v>
      </c>
      <c r="M2475" s="49" t="str">
        <f ca="1">[1]!EM_S_MAJASSRES_NUM(B2475,$M$2,$M$1)</f>
        <v/>
      </c>
      <c r="N2475" s="45" t="str">
        <f t="shared" si="270"/>
        <v/>
      </c>
      <c r="O2475" s="37">
        <f t="shared" ca="1" si="271"/>
        <v>0.85999302639817587</v>
      </c>
      <c r="P2475" s="26" t="str">
        <f t="shared" si="272"/>
        <v>财报</v>
      </c>
    </row>
    <row r="2476" spans="1:16" x14ac:dyDescent="0.2">
      <c r="A2476" s="33">
        <f t="shared" ca="1" si="267"/>
        <v>447</v>
      </c>
      <c r="B2476" s="24" t="s">
        <v>4951</v>
      </c>
      <c r="C2476" s="24" t="s">
        <v>4952</v>
      </c>
      <c r="D2476" s="29">
        <f>IFERROR([1]!EM_S_QSTM07_IS(B2476,"61",$C$1,"1")/1000000,"")</f>
        <v>1138.0973844800001</v>
      </c>
      <c r="E2476" s="29" t="str">
        <f>IFERROR([1]!EM_S_PERFORMANCEEXPRESS_PERFEXNETPROFITTOSHAREHOLDER(B2476,$C$1)/1000000,"")</f>
        <v/>
      </c>
      <c r="F2476" s="29" t="str">
        <f>IFERROR([1]!EM_S_PROFITNOTICE_FORECASTT(B2476,$C$1)/1000000,"")</f>
        <v/>
      </c>
      <c r="G2476" s="29" t="str">
        <f>IFERROR([1]!EM_S_PROFITNOTICE_FORECASTL(B2476,$C$1)/1000000,"")</f>
        <v/>
      </c>
      <c r="H2476" s="29" t="str">
        <f t="shared" si="268"/>
        <v/>
      </c>
      <c r="I2476" s="36">
        <f>IFERROR([1]!EM_S_QSTM07_IS(B2476,"61",$I$1,"1")/1000000,"")</f>
        <v>253.05042911000001</v>
      </c>
      <c r="J2476" s="29">
        <f t="shared" si="266"/>
        <v>885.04695537000009</v>
      </c>
      <c r="K2476" s="29">
        <f>IFERROR([1]!EM_S_QSTM07_IS(B2476,"61",$K$2,"1")/1000000,"")</f>
        <v>676.31782485000008</v>
      </c>
      <c r="L2476" s="30">
        <f t="shared" si="269"/>
        <v>0.30862580114060112</v>
      </c>
      <c r="M2476" s="49" t="str">
        <f ca="1">[1]!EM_S_MAJASSRES_NUM(B2476,$M$2,$M$1)</f>
        <v/>
      </c>
      <c r="N2476" s="45" t="str">
        <f t="shared" si="270"/>
        <v/>
      </c>
      <c r="O2476" s="37">
        <f t="shared" ca="1" si="271"/>
        <v>0.30862580114060112</v>
      </c>
      <c r="P2476" s="26" t="str">
        <f t="shared" si="272"/>
        <v>财报</v>
      </c>
    </row>
    <row r="2477" spans="1:16" x14ac:dyDescent="0.2">
      <c r="A2477" s="33">
        <f t="shared" ca="1" si="267"/>
        <v>1705</v>
      </c>
      <c r="B2477" s="24" t="s">
        <v>4953</v>
      </c>
      <c r="C2477" s="24" t="s">
        <v>4954</v>
      </c>
      <c r="D2477" s="29">
        <f>IFERROR([1]!EM_S_QSTM07_IS(B2477,"61",$C$1,"1")/1000000,"")</f>
        <v>47.179217829999999</v>
      </c>
      <c r="E2477" s="29" t="str">
        <f>IFERROR([1]!EM_S_PERFORMANCEEXPRESS_PERFEXNETPROFITTOSHAREHOLDER(B2477,$C$1)/1000000,"")</f>
        <v/>
      </c>
      <c r="F2477" s="29" t="str">
        <f>IFERROR([1]!EM_S_PROFITNOTICE_FORECASTT(B2477,$C$1)/1000000,"")</f>
        <v/>
      </c>
      <c r="G2477" s="29" t="str">
        <f>IFERROR([1]!EM_S_PROFITNOTICE_FORECASTL(B2477,$C$1)/1000000,"")</f>
        <v/>
      </c>
      <c r="H2477" s="29" t="str">
        <f t="shared" si="268"/>
        <v/>
      </c>
      <c r="I2477" s="36">
        <f>IFERROR([1]!EM_S_QSTM07_IS(B2477,"61",$I$1,"1")/1000000,"")</f>
        <v>46.853819109999996</v>
      </c>
      <c r="J2477" s="29">
        <f t="shared" si="266"/>
        <v>0.32539872000000258</v>
      </c>
      <c r="K2477" s="29">
        <f>IFERROR([1]!EM_S_QSTM07_IS(B2477,"61",$K$2,"1")/1000000,"")</f>
        <v>66.244071169999998</v>
      </c>
      <c r="L2477" s="30">
        <f t="shared" si="269"/>
        <v>-0.99508788161336081</v>
      </c>
      <c r="M2477" s="49" t="str">
        <f ca="1">[1]!EM_S_MAJASSRES_NUM(B2477,$M$2,$M$1)</f>
        <v/>
      </c>
      <c r="N2477" s="45" t="str">
        <f t="shared" si="270"/>
        <v/>
      </c>
      <c r="O2477" s="37">
        <f t="shared" ca="1" si="271"/>
        <v>-0.99508788161336081</v>
      </c>
      <c r="P2477" s="26" t="str">
        <f t="shared" si="272"/>
        <v>财报</v>
      </c>
    </row>
    <row r="2478" spans="1:16" x14ac:dyDescent="0.2">
      <c r="A2478" s="33">
        <f t="shared" ca="1" si="267"/>
        <v>801</v>
      </c>
      <c r="B2478" s="24" t="s">
        <v>4955</v>
      </c>
      <c r="C2478" s="24" t="s">
        <v>4956</v>
      </c>
      <c r="D2478" s="29">
        <f>IFERROR([1]!EM_S_QSTM07_IS(B2478,"61",$C$1,"1")/1000000,"")</f>
        <v>17.005443800000002</v>
      </c>
      <c r="E2478" s="29" t="str">
        <f>IFERROR([1]!EM_S_PERFORMANCEEXPRESS_PERFEXNETPROFITTOSHAREHOLDER(B2478,$C$1)/1000000,"")</f>
        <v/>
      </c>
      <c r="F2478" s="29" t="str">
        <f>IFERROR([1]!EM_S_PROFITNOTICE_FORECASTT(B2478,$C$1)/1000000,"")</f>
        <v/>
      </c>
      <c r="G2478" s="29" t="str">
        <f>IFERROR([1]!EM_S_PROFITNOTICE_FORECASTL(B2478,$C$1)/1000000,"")</f>
        <v/>
      </c>
      <c r="H2478" s="29" t="str">
        <f t="shared" si="268"/>
        <v/>
      </c>
      <c r="I2478" s="36">
        <f>IFERROR([1]!EM_S_QSTM07_IS(B2478,"61",$I$1,"1")/1000000,"")</f>
        <v>8.8533523699999996</v>
      </c>
      <c r="J2478" s="29">
        <f t="shared" si="266"/>
        <v>8.1520914300000022</v>
      </c>
      <c r="K2478" s="29">
        <f>IFERROR([1]!EM_S_QSTM07_IS(B2478,"61",$K$2,"1")/1000000,"")</f>
        <v>12.67175767</v>
      </c>
      <c r="L2478" s="30">
        <f t="shared" si="269"/>
        <v>-0.3566724015485373</v>
      </c>
      <c r="M2478" s="49" t="str">
        <f ca="1">[1]!EM_S_MAJASSRES_NUM(B2478,$M$2,$M$1)</f>
        <v/>
      </c>
      <c r="N2478" s="45" t="str">
        <f t="shared" si="270"/>
        <v/>
      </c>
      <c r="O2478" s="37">
        <f t="shared" ca="1" si="271"/>
        <v>-0.3566724015485373</v>
      </c>
      <c r="P2478" s="26" t="str">
        <f t="shared" si="272"/>
        <v>财报</v>
      </c>
    </row>
    <row r="2479" spans="1:16" x14ac:dyDescent="0.2">
      <c r="A2479" s="33">
        <f t="shared" ca="1" si="267"/>
        <v>2210</v>
      </c>
      <c r="B2479" s="24" t="s">
        <v>4957</v>
      </c>
      <c r="C2479" s="24" t="s">
        <v>4958</v>
      </c>
      <c r="D2479" s="29">
        <f>IFERROR([1]!EM_S_QSTM07_IS(B2479,"61",$C$1,"1")/1000000,"")</f>
        <v>39.109338979999997</v>
      </c>
      <c r="E2479" s="29" t="str">
        <f>IFERROR([1]!EM_S_PERFORMANCEEXPRESS_PERFEXNETPROFITTOSHAREHOLDER(B2479,$C$1)/1000000,"")</f>
        <v/>
      </c>
      <c r="F2479" s="29" t="str">
        <f>IFERROR([1]!EM_S_PROFITNOTICE_FORECASTT(B2479,$C$1)/1000000,"")</f>
        <v/>
      </c>
      <c r="G2479" s="29" t="str">
        <f>IFERROR([1]!EM_S_PROFITNOTICE_FORECASTL(B2479,$C$1)/1000000,"")</f>
        <v/>
      </c>
      <c r="H2479" s="29" t="str">
        <f t="shared" si="268"/>
        <v/>
      </c>
      <c r="I2479" s="36">
        <f>IFERROR([1]!EM_S_QSTM07_IS(B2479,"61",$I$1,"1")/1000000,"")</f>
        <v>667.0671853099999</v>
      </c>
      <c r="J2479" s="29">
        <f t="shared" si="266"/>
        <v>-627.95784632999994</v>
      </c>
      <c r="K2479" s="29">
        <f>IFERROR([1]!EM_S_QSTM07_IS(B2479,"61",$K$2,"1")/1000000,"")</f>
        <v>355.12914169999999</v>
      </c>
      <c r="L2479" s="30">
        <f t="shared" si="269"/>
        <v>-2.768252088026264</v>
      </c>
      <c r="M2479" s="49" t="str">
        <f ca="1">[1]!EM_S_MAJASSRES_NUM(B2479,$M$2,$M$1)</f>
        <v/>
      </c>
      <c r="N2479" s="45" t="str">
        <f t="shared" si="270"/>
        <v/>
      </c>
      <c r="O2479" s="37">
        <f t="shared" ca="1" si="271"/>
        <v>-2.768252088026264</v>
      </c>
      <c r="P2479" s="26" t="str">
        <f t="shared" si="272"/>
        <v>财报</v>
      </c>
    </row>
    <row r="2480" spans="1:16" x14ac:dyDescent="0.2">
      <c r="A2480" s="33">
        <f t="shared" ca="1" si="267"/>
        <v>1995</v>
      </c>
      <c r="B2480" s="24" t="s">
        <v>4959</v>
      </c>
      <c r="C2480" s="24" t="s">
        <v>4960</v>
      </c>
      <c r="D2480" s="29">
        <f>IFERROR([1]!EM_S_QSTM07_IS(B2480,"61",$C$1,"1")/1000000,"")</f>
        <v>285.58412126000002</v>
      </c>
      <c r="E2480" s="29" t="str">
        <f>IFERROR([1]!EM_S_PERFORMANCEEXPRESS_PERFEXNETPROFITTOSHAREHOLDER(B2480,$C$1)/1000000,"")</f>
        <v/>
      </c>
      <c r="F2480" s="29" t="str">
        <f>IFERROR([1]!EM_S_PROFITNOTICE_FORECASTT(B2480,$C$1)/1000000,"")</f>
        <v/>
      </c>
      <c r="G2480" s="29" t="str">
        <f>IFERROR([1]!EM_S_PROFITNOTICE_FORECASTL(B2480,$C$1)/1000000,"")</f>
        <v/>
      </c>
      <c r="H2480" s="29" t="str">
        <f t="shared" si="268"/>
        <v/>
      </c>
      <c r="I2480" s="36">
        <f>IFERROR([1]!EM_S_QSTM07_IS(B2480,"61",$I$1,"1")/1000000,"")</f>
        <v>406.18235277999997</v>
      </c>
      <c r="J2480" s="29">
        <f t="shared" si="266"/>
        <v>-120.59823151999996</v>
      </c>
      <c r="K2480" s="29">
        <f>IFERROR([1]!EM_S_QSTM07_IS(B2480,"61",$K$2,"1")/1000000,"")</f>
        <v>331.65224369999999</v>
      </c>
      <c r="L2480" s="30">
        <f t="shared" si="269"/>
        <v>-1.3636285712244074</v>
      </c>
      <c r="M2480" s="49" t="str">
        <f ca="1">[1]!EM_S_MAJASSRES_NUM(B2480,$M$2,$M$1)</f>
        <v/>
      </c>
      <c r="N2480" s="45" t="str">
        <f t="shared" si="270"/>
        <v/>
      </c>
      <c r="O2480" s="37">
        <f t="shared" ca="1" si="271"/>
        <v>-1.3636285712244074</v>
      </c>
      <c r="P2480" s="26" t="str">
        <f t="shared" si="272"/>
        <v>财报</v>
      </c>
    </row>
    <row r="2481" spans="1:16" x14ac:dyDescent="0.2">
      <c r="A2481" s="33" t="str">
        <f t="shared" ca="1" si="267"/>
        <v/>
      </c>
      <c r="B2481" s="24" t="s">
        <v>4961</v>
      </c>
      <c r="C2481" s="24" t="s">
        <v>4962</v>
      </c>
      <c r="D2481" s="29">
        <f>IFERROR([1]!EM_S_QSTM07_IS(B2481,"61",$C$1,"1")/1000000,"")</f>
        <v>160.89950161000002</v>
      </c>
      <c r="E2481" s="29" t="str">
        <f>IFERROR([1]!EM_S_PERFORMANCEEXPRESS_PERFEXNETPROFITTOSHAREHOLDER(B2481,$C$1)/1000000,"")</f>
        <v/>
      </c>
      <c r="F2481" s="29" t="str">
        <f>IFERROR([1]!EM_S_PROFITNOTICE_FORECASTT(B2481,$C$1)/1000000,"")</f>
        <v/>
      </c>
      <c r="G2481" s="29" t="str">
        <f>IFERROR([1]!EM_S_PROFITNOTICE_FORECASTL(B2481,$C$1)/1000000,"")</f>
        <v/>
      </c>
      <c r="H2481" s="29" t="str">
        <f t="shared" si="268"/>
        <v/>
      </c>
      <c r="I2481" s="36">
        <f>IFERROR([1]!EM_S_QSTM07_IS(B2481,"61",$I$1,"1")/1000000,"")</f>
        <v>175.84618255999999</v>
      </c>
      <c r="J2481" s="29">
        <f t="shared" si="266"/>
        <v>-14.946680949999973</v>
      </c>
      <c r="K2481" s="29">
        <f>IFERROR([1]!EM_S_QSTM07_IS(B2481,"61",$K$2,"1")/1000000,"")</f>
        <v>25.66656231</v>
      </c>
      <c r="L2481" s="30">
        <f t="shared" si="269"/>
        <v>-1.5823405865372384</v>
      </c>
      <c r="M2481" s="49">
        <f ca="1">[1]!EM_S_MAJASSRES_NUM(B2481,$M$2,$M$1)</f>
        <v>1</v>
      </c>
      <c r="N2481" s="45" t="str">
        <f t="shared" si="270"/>
        <v/>
      </c>
      <c r="O2481" s="37" t="str">
        <f t="shared" ca="1" si="271"/>
        <v/>
      </c>
      <c r="P2481" s="26" t="str">
        <f t="shared" si="272"/>
        <v>财报</v>
      </c>
    </row>
    <row r="2482" spans="1:16" x14ac:dyDescent="0.2">
      <c r="A2482" s="33">
        <f t="shared" ca="1" si="267"/>
        <v>1783</v>
      </c>
      <c r="B2482" s="24" t="s">
        <v>4963</v>
      </c>
      <c r="C2482" s="24" t="s">
        <v>4964</v>
      </c>
      <c r="D2482" s="29">
        <f>IFERROR([1]!EM_S_QSTM07_IS(B2482,"61",$C$1,"1")/1000000,"")</f>
        <v>61.733897579999997</v>
      </c>
      <c r="E2482" s="29" t="str">
        <f>IFERROR([1]!EM_S_PERFORMANCEEXPRESS_PERFEXNETPROFITTOSHAREHOLDER(B2482,$C$1)/1000000,"")</f>
        <v/>
      </c>
      <c r="F2482" s="29" t="str">
        <f>IFERROR([1]!EM_S_PROFITNOTICE_FORECASTT(B2482,$C$1)/1000000,"")</f>
        <v/>
      </c>
      <c r="G2482" s="29" t="str">
        <f>IFERROR([1]!EM_S_PROFITNOTICE_FORECASTL(B2482,$C$1)/1000000,"")</f>
        <v/>
      </c>
      <c r="H2482" s="29" t="str">
        <f t="shared" si="268"/>
        <v/>
      </c>
      <c r="I2482" s="36">
        <f>IFERROR([1]!EM_S_QSTM07_IS(B2482,"61",$I$1,"1")/1000000,"")</f>
        <v>63.817318130000004</v>
      </c>
      <c r="J2482" s="29">
        <f t="shared" si="266"/>
        <v>-2.0834205500000067</v>
      </c>
      <c r="K2482" s="29">
        <f>IFERROR([1]!EM_S_QSTM07_IS(B2482,"61",$K$2,"1")/1000000,"")</f>
        <v>41.430567959999998</v>
      </c>
      <c r="L2482" s="30">
        <f t="shared" si="269"/>
        <v>-1.0502870381118474</v>
      </c>
      <c r="M2482" s="49" t="str">
        <f ca="1">[1]!EM_S_MAJASSRES_NUM(B2482,$M$2,$M$1)</f>
        <v/>
      </c>
      <c r="N2482" s="45" t="str">
        <f t="shared" si="270"/>
        <v/>
      </c>
      <c r="O2482" s="37">
        <f t="shared" ca="1" si="271"/>
        <v>-1.0502870381118474</v>
      </c>
      <c r="P2482" s="26" t="str">
        <f t="shared" si="272"/>
        <v>财报</v>
      </c>
    </row>
    <row r="2483" spans="1:16" x14ac:dyDescent="0.2">
      <c r="A2483" s="33">
        <f t="shared" ca="1" si="267"/>
        <v>490</v>
      </c>
      <c r="B2483" s="24" t="s">
        <v>4965</v>
      </c>
      <c r="C2483" s="24" t="s">
        <v>4966</v>
      </c>
      <c r="D2483" s="29">
        <f>IFERROR([1]!EM_S_QSTM07_IS(B2483,"61",$C$1,"1")/1000000,"")</f>
        <v>37.631635850000002</v>
      </c>
      <c r="E2483" s="29" t="str">
        <f>IFERROR([1]!EM_S_PERFORMANCEEXPRESS_PERFEXNETPROFITTOSHAREHOLDER(B2483,$C$1)/1000000,"")</f>
        <v/>
      </c>
      <c r="F2483" s="29" t="str">
        <f>IFERROR([1]!EM_S_PROFITNOTICE_FORECASTT(B2483,$C$1)/1000000,"")</f>
        <v/>
      </c>
      <c r="G2483" s="29" t="str">
        <f>IFERROR([1]!EM_S_PROFITNOTICE_FORECASTL(B2483,$C$1)/1000000,"")</f>
        <v/>
      </c>
      <c r="H2483" s="29" t="str">
        <f t="shared" si="268"/>
        <v/>
      </c>
      <c r="I2483" s="36">
        <f>IFERROR([1]!EM_S_QSTM07_IS(B2483,"61",$I$1,"1")/1000000,"")</f>
        <v>16.4355461</v>
      </c>
      <c r="J2483" s="29">
        <f t="shared" si="266"/>
        <v>21.196089750000002</v>
      </c>
      <c r="K2483" s="29">
        <f>IFERROR([1]!EM_S_QSTM07_IS(B2483,"61",$K$2,"1")/1000000,"")</f>
        <v>18.4518837</v>
      </c>
      <c r="L2483" s="30">
        <f t="shared" si="269"/>
        <v>0.14872227110341057</v>
      </c>
      <c r="M2483" s="49" t="str">
        <f ca="1">[1]!EM_S_MAJASSRES_NUM(B2483,$M$2,$M$1)</f>
        <v/>
      </c>
      <c r="N2483" s="45" t="str">
        <f t="shared" si="270"/>
        <v/>
      </c>
      <c r="O2483" s="37">
        <f t="shared" ca="1" si="271"/>
        <v>0.14872227110341057</v>
      </c>
      <c r="P2483" s="26" t="str">
        <f t="shared" si="272"/>
        <v>财报</v>
      </c>
    </row>
    <row r="2484" spans="1:16" x14ac:dyDescent="0.2">
      <c r="A2484" s="33">
        <f t="shared" ca="1" si="267"/>
        <v>1280</v>
      </c>
      <c r="B2484" s="24" t="s">
        <v>4967</v>
      </c>
      <c r="C2484" s="24" t="s">
        <v>4968</v>
      </c>
      <c r="D2484" s="29">
        <f>IFERROR([1]!EM_S_QSTM07_IS(B2484,"61",$C$1,"1")/1000000,"")</f>
        <v>61.808973200000004</v>
      </c>
      <c r="E2484" s="29" t="str">
        <f>IFERROR([1]!EM_S_PERFORMANCEEXPRESS_PERFEXNETPROFITTOSHAREHOLDER(B2484,$C$1)/1000000,"")</f>
        <v/>
      </c>
      <c r="F2484" s="29" t="str">
        <f>IFERROR([1]!EM_S_PROFITNOTICE_FORECASTT(B2484,$C$1)/1000000,"")</f>
        <v/>
      </c>
      <c r="G2484" s="29" t="str">
        <f>IFERROR([1]!EM_S_PROFITNOTICE_FORECASTL(B2484,$C$1)/1000000,"")</f>
        <v/>
      </c>
      <c r="H2484" s="29" t="str">
        <f t="shared" si="268"/>
        <v/>
      </c>
      <c r="I2484" s="36">
        <f>IFERROR([1]!EM_S_QSTM07_IS(B2484,"61",$I$1,"1")/1000000,"")</f>
        <v>49.994005739999999</v>
      </c>
      <c r="J2484" s="29">
        <f t="shared" si="266"/>
        <v>11.814967460000005</v>
      </c>
      <c r="K2484" s="29">
        <f>IFERROR([1]!EM_S_QSTM07_IS(B2484,"61",$K$2,"1")/1000000,"")</f>
        <v>45.153554960000001</v>
      </c>
      <c r="L2484" s="30">
        <f t="shared" si="269"/>
        <v>-0.73833804513362278</v>
      </c>
      <c r="M2484" s="49" t="str">
        <f ca="1">[1]!EM_S_MAJASSRES_NUM(B2484,$M$2,$M$1)</f>
        <v/>
      </c>
      <c r="N2484" s="45" t="str">
        <f t="shared" si="270"/>
        <v/>
      </c>
      <c r="O2484" s="37">
        <f t="shared" ca="1" si="271"/>
        <v>-0.73833804513362278</v>
      </c>
      <c r="P2484" s="26" t="str">
        <f t="shared" si="272"/>
        <v>财报</v>
      </c>
    </row>
    <row r="2485" spans="1:16" x14ac:dyDescent="0.2">
      <c r="A2485" s="33">
        <f t="shared" ca="1" si="267"/>
        <v>1924</v>
      </c>
      <c r="B2485" s="24" t="s">
        <v>4969</v>
      </c>
      <c r="C2485" s="24" t="s">
        <v>4970</v>
      </c>
      <c r="D2485" s="29">
        <f>IFERROR([1]!EM_S_QSTM07_IS(B2485,"61",$C$1,"1")/1000000,"")</f>
        <v>10.879103150000001</v>
      </c>
      <c r="E2485" s="29" t="str">
        <f>IFERROR([1]!EM_S_PERFORMANCEEXPRESS_PERFEXNETPROFITTOSHAREHOLDER(B2485,$C$1)/1000000,"")</f>
        <v/>
      </c>
      <c r="F2485" s="29" t="str">
        <f>IFERROR([1]!EM_S_PROFITNOTICE_FORECASTT(B2485,$C$1)/1000000,"")</f>
        <v/>
      </c>
      <c r="G2485" s="29" t="str">
        <f>IFERROR([1]!EM_S_PROFITNOTICE_FORECASTL(B2485,$C$1)/1000000,"")</f>
        <v/>
      </c>
      <c r="H2485" s="29" t="str">
        <f t="shared" si="268"/>
        <v/>
      </c>
      <c r="I2485" s="36">
        <f>IFERROR([1]!EM_S_QSTM07_IS(B2485,"61",$I$1,"1")/1000000,"")</f>
        <v>13.233492759999999</v>
      </c>
      <c r="J2485" s="29">
        <f t="shared" si="266"/>
        <v>-2.3543896099999984</v>
      </c>
      <c r="K2485" s="29">
        <f>IFERROR([1]!EM_S_QSTM07_IS(B2485,"61",$K$2,"1")/1000000,"")</f>
        <v>11.16306595</v>
      </c>
      <c r="L2485" s="30">
        <f t="shared" si="269"/>
        <v>-1.2109088686338898</v>
      </c>
      <c r="M2485" s="49" t="str">
        <f ca="1">[1]!EM_S_MAJASSRES_NUM(B2485,$M$2,$M$1)</f>
        <v/>
      </c>
      <c r="N2485" s="45" t="str">
        <f t="shared" si="270"/>
        <v/>
      </c>
      <c r="O2485" s="37">
        <f t="shared" ca="1" si="271"/>
        <v>-1.2109088686338898</v>
      </c>
      <c r="P2485" s="26" t="str">
        <f t="shared" si="272"/>
        <v>财报</v>
      </c>
    </row>
    <row r="2486" spans="1:16" x14ac:dyDescent="0.2">
      <c r="A2486" s="33">
        <f t="shared" ca="1" si="267"/>
        <v>1861</v>
      </c>
      <c r="B2486" s="24" t="s">
        <v>4971</v>
      </c>
      <c r="C2486" s="24" t="s">
        <v>4972</v>
      </c>
      <c r="D2486" s="29">
        <f>IFERROR([1]!EM_S_QSTM07_IS(B2486,"61",$C$1,"1")/1000000,"")</f>
        <v>16.434168839999998</v>
      </c>
      <c r="E2486" s="29" t="str">
        <f>IFERROR([1]!EM_S_PERFORMANCEEXPRESS_PERFEXNETPROFITTOSHAREHOLDER(B2486,$C$1)/1000000,"")</f>
        <v/>
      </c>
      <c r="F2486" s="29" t="str">
        <f>IFERROR([1]!EM_S_PROFITNOTICE_FORECASTT(B2486,$C$1)/1000000,"")</f>
        <v/>
      </c>
      <c r="G2486" s="29" t="str">
        <f>IFERROR([1]!EM_S_PROFITNOTICE_FORECASTL(B2486,$C$1)/1000000,"")</f>
        <v/>
      </c>
      <c r="H2486" s="29" t="str">
        <f t="shared" si="268"/>
        <v/>
      </c>
      <c r="I2486" s="36">
        <f>IFERROR([1]!EM_S_QSTM07_IS(B2486,"61",$I$1,"1")/1000000,"")</f>
        <v>18.709713910000001</v>
      </c>
      <c r="J2486" s="29">
        <f t="shared" si="266"/>
        <v>-2.2755450700000033</v>
      </c>
      <c r="K2486" s="29">
        <f>IFERROR([1]!EM_S_QSTM07_IS(B2486,"61",$K$2,"1")/1000000,"")</f>
        <v>17.235967460000001</v>
      </c>
      <c r="L2486" s="30">
        <f t="shared" si="269"/>
        <v>-1.1320230544227312</v>
      </c>
      <c r="M2486" s="49" t="str">
        <f ca="1">[1]!EM_S_MAJASSRES_NUM(B2486,$M$2,$M$1)</f>
        <v/>
      </c>
      <c r="N2486" s="45" t="str">
        <f t="shared" si="270"/>
        <v/>
      </c>
      <c r="O2486" s="37">
        <f t="shared" ca="1" si="271"/>
        <v>-1.1320230544227312</v>
      </c>
      <c r="P2486" s="26" t="str">
        <f t="shared" si="272"/>
        <v>财报</v>
      </c>
    </row>
    <row r="2487" spans="1:16" x14ac:dyDescent="0.2">
      <c r="A2487" s="33">
        <f t="shared" ca="1" si="267"/>
        <v>719</v>
      </c>
      <c r="B2487" s="24" t="s">
        <v>4973</v>
      </c>
      <c r="C2487" s="24" t="s">
        <v>4974</v>
      </c>
      <c r="D2487" s="29">
        <f>IFERROR([1]!EM_S_QSTM07_IS(B2487,"61",$C$1,"1")/1000000,"")</f>
        <v>522.89913319999994</v>
      </c>
      <c r="E2487" s="29" t="str">
        <f>IFERROR([1]!EM_S_PERFORMANCEEXPRESS_PERFEXNETPROFITTOSHAREHOLDER(B2487,$C$1)/1000000,"")</f>
        <v/>
      </c>
      <c r="F2487" s="29" t="str">
        <f>IFERROR([1]!EM_S_PROFITNOTICE_FORECASTT(B2487,$C$1)/1000000,"")</f>
        <v/>
      </c>
      <c r="G2487" s="29" t="str">
        <f>IFERROR([1]!EM_S_PROFITNOTICE_FORECASTL(B2487,$C$1)/1000000,"")</f>
        <v/>
      </c>
      <c r="H2487" s="29" t="str">
        <f t="shared" si="268"/>
        <v/>
      </c>
      <c r="I2487" s="36">
        <f>IFERROR([1]!EM_S_QSTM07_IS(B2487,"61",$I$1,"1")/1000000,"")</f>
        <v>219.35582186000002</v>
      </c>
      <c r="J2487" s="29">
        <f t="shared" si="266"/>
        <v>303.54331133999995</v>
      </c>
      <c r="K2487" s="29">
        <f>IFERROR([1]!EM_S_QSTM07_IS(B2487,"61",$K$2,"1")/1000000,"")</f>
        <v>409.45956338000002</v>
      </c>
      <c r="L2487" s="30">
        <f t="shared" si="269"/>
        <v>-0.25867328916605181</v>
      </c>
      <c r="M2487" s="49" t="str">
        <f ca="1">[1]!EM_S_MAJASSRES_NUM(B2487,$M$2,$M$1)</f>
        <v/>
      </c>
      <c r="N2487" s="45" t="str">
        <f t="shared" si="270"/>
        <v/>
      </c>
      <c r="O2487" s="37">
        <f t="shared" ca="1" si="271"/>
        <v>-0.25867328916605181</v>
      </c>
      <c r="P2487" s="26" t="str">
        <f t="shared" si="272"/>
        <v>财报</v>
      </c>
    </row>
    <row r="2488" spans="1:16" x14ac:dyDescent="0.2">
      <c r="A2488" s="33" t="str">
        <f t="shared" ca="1" si="267"/>
        <v/>
      </c>
      <c r="B2488" s="24" t="s">
        <v>4975</v>
      </c>
      <c r="C2488" s="24" t="s">
        <v>4976</v>
      </c>
      <c r="D2488" s="29">
        <f>IFERROR([1]!EM_S_QSTM07_IS(B2488,"61",$C$1,"1")/1000000,"")</f>
        <v>1.0284311800000001</v>
      </c>
      <c r="E2488" s="29" t="str">
        <f>IFERROR([1]!EM_S_PERFORMANCEEXPRESS_PERFEXNETPROFITTOSHAREHOLDER(B2488,$C$1)/1000000,"")</f>
        <v/>
      </c>
      <c r="F2488" s="29" t="str">
        <f>IFERROR([1]!EM_S_PROFITNOTICE_FORECASTT(B2488,$C$1)/1000000,"")</f>
        <v/>
      </c>
      <c r="G2488" s="29" t="str">
        <f>IFERROR([1]!EM_S_PROFITNOTICE_FORECASTL(B2488,$C$1)/1000000,"")</f>
        <v/>
      </c>
      <c r="H2488" s="29" t="str">
        <f t="shared" si="268"/>
        <v/>
      </c>
      <c r="I2488" s="36">
        <f>IFERROR([1]!EM_S_QSTM07_IS(B2488,"61",$I$1,"1")/1000000,"")</f>
        <v>2.1958043100000002</v>
      </c>
      <c r="J2488" s="29">
        <f t="shared" si="266"/>
        <v>-1.1673731300000001</v>
      </c>
      <c r="K2488" s="29">
        <f>IFERROR([1]!EM_S_QSTM07_IS(B2488,"61",$K$2,"1")/1000000,"")</f>
        <v>1.8226858500000001</v>
      </c>
      <c r="L2488" s="30">
        <f t="shared" si="269"/>
        <v>-1.6404686413733887</v>
      </c>
      <c r="M2488" s="49" t="str">
        <f ca="1">[1]!EM_S_MAJASSRES_NUM(B2488,$M$2,$M$1)</f>
        <v/>
      </c>
      <c r="N2488" s="45">
        <f t="shared" si="270"/>
        <v>1</v>
      </c>
      <c r="O2488" s="37" t="str">
        <f t="shared" ca="1" si="271"/>
        <v/>
      </c>
      <c r="P2488" s="26" t="str">
        <f t="shared" si="272"/>
        <v>财报</v>
      </c>
    </row>
    <row r="2489" spans="1:16" x14ac:dyDescent="0.2">
      <c r="A2489" s="33">
        <f t="shared" ca="1" si="267"/>
        <v>1498</v>
      </c>
      <c r="B2489" s="24" t="s">
        <v>4977</v>
      </c>
      <c r="C2489" s="24" t="s">
        <v>4978</v>
      </c>
      <c r="D2489" s="29">
        <f>IFERROR([1]!EM_S_QSTM07_IS(B2489,"61",$C$1,"1")/1000000,"")</f>
        <v>2510.1239285500001</v>
      </c>
      <c r="E2489" s="29">
        <f>IFERROR([1]!EM_S_PERFORMANCEEXPRESS_PERFEXNETPROFITTOSHAREHOLDER(B2489,$C$1)/1000000,"")</f>
        <v>4263.7538000000004</v>
      </c>
      <c r="F2489" s="29" t="str">
        <f>IFERROR([1]!EM_S_PROFITNOTICE_FORECASTT(B2489,$C$1)/1000000,"")</f>
        <v/>
      </c>
      <c r="G2489" s="29" t="str">
        <f>IFERROR([1]!EM_S_PROFITNOTICE_FORECASTL(B2489,$C$1)/1000000,"")</f>
        <v/>
      </c>
      <c r="H2489" s="29" t="str">
        <f t="shared" si="268"/>
        <v/>
      </c>
      <c r="I2489" s="36">
        <f>IFERROR([1]!EM_S_QSTM07_IS(B2489,"61",$I$1,"1")/1000000,"")</f>
        <v>1754.1764981199999</v>
      </c>
      <c r="J2489" s="29">
        <f t="shared" si="266"/>
        <v>755.94743043000017</v>
      </c>
      <c r="K2489" s="29">
        <f>IFERROR([1]!EM_S_QSTM07_IS(B2489,"61",$K$2,"1")/1000000,"")</f>
        <v>6053.0554031599995</v>
      </c>
      <c r="L2489" s="30">
        <f t="shared" si="269"/>
        <v>-0.87511308255408371</v>
      </c>
      <c r="M2489" s="49" t="str">
        <f ca="1">[1]!EM_S_MAJASSRES_NUM(B2489,$M$2,$M$1)</f>
        <v/>
      </c>
      <c r="N2489" s="45" t="str">
        <f t="shared" si="270"/>
        <v/>
      </c>
      <c r="O2489" s="37">
        <f t="shared" ca="1" si="271"/>
        <v>-0.87511308255408371</v>
      </c>
      <c r="P2489" s="26" t="str">
        <f t="shared" si="272"/>
        <v>财报</v>
      </c>
    </row>
    <row r="2490" spans="1:16" x14ac:dyDescent="0.2">
      <c r="A2490" s="33">
        <f t="shared" ca="1" si="267"/>
        <v>80</v>
      </c>
      <c r="B2490" s="24" t="s">
        <v>4979</v>
      </c>
      <c r="C2490" s="24" t="s">
        <v>4980</v>
      </c>
      <c r="D2490" s="29">
        <f>IFERROR([1]!EM_S_QSTM07_IS(B2490,"61",$C$1,"1")/1000000,"")</f>
        <v>124.46495003</v>
      </c>
      <c r="E2490" s="29" t="str">
        <f>IFERROR([1]!EM_S_PERFORMANCEEXPRESS_PERFEXNETPROFITTOSHAREHOLDER(B2490,$C$1)/1000000,"")</f>
        <v/>
      </c>
      <c r="F2490" s="29" t="str">
        <f>IFERROR([1]!EM_S_PROFITNOTICE_FORECASTT(B2490,$C$1)/1000000,"")</f>
        <v/>
      </c>
      <c r="G2490" s="29" t="str">
        <f>IFERROR([1]!EM_S_PROFITNOTICE_FORECASTL(B2490,$C$1)/1000000,"")</f>
        <v/>
      </c>
      <c r="H2490" s="29" t="str">
        <f t="shared" si="268"/>
        <v/>
      </c>
      <c r="I2490" s="36">
        <f>IFERROR([1]!EM_S_QSTM07_IS(B2490,"61",$I$1,"1")/1000000,"")</f>
        <v>17.861947699999998</v>
      </c>
      <c r="J2490" s="29">
        <f t="shared" si="266"/>
        <v>106.60300233</v>
      </c>
      <c r="K2490" s="29">
        <f>IFERROR([1]!EM_S_QSTM07_IS(B2490,"61",$K$2,"1")/1000000,"")</f>
        <v>30.435336979999999</v>
      </c>
      <c r="L2490" s="30">
        <f t="shared" si="269"/>
        <v>2.5026062763836694</v>
      </c>
      <c r="M2490" s="49" t="str">
        <f ca="1">[1]!EM_S_MAJASSRES_NUM(B2490,$M$2,$M$1)</f>
        <v/>
      </c>
      <c r="N2490" s="45" t="str">
        <f t="shared" si="270"/>
        <v/>
      </c>
      <c r="O2490" s="37">
        <f t="shared" ca="1" si="271"/>
        <v>2.5026062763836694</v>
      </c>
      <c r="P2490" s="26" t="str">
        <f t="shared" si="272"/>
        <v>财报</v>
      </c>
    </row>
    <row r="2491" spans="1:16" x14ac:dyDescent="0.2">
      <c r="A2491" s="33">
        <f t="shared" ca="1" si="267"/>
        <v>217</v>
      </c>
      <c r="B2491" s="24" t="s">
        <v>4981</v>
      </c>
      <c r="C2491" s="24" t="s">
        <v>4982</v>
      </c>
      <c r="D2491" s="29">
        <f>IFERROR([1]!EM_S_QSTM07_IS(B2491,"61",$C$1,"1")/1000000,"")</f>
        <v>245.68134871999999</v>
      </c>
      <c r="E2491" s="29" t="str">
        <f>IFERROR([1]!EM_S_PERFORMANCEEXPRESS_PERFEXNETPROFITTOSHAREHOLDER(B2491,$C$1)/1000000,"")</f>
        <v/>
      </c>
      <c r="F2491" s="29" t="str">
        <f>IFERROR([1]!EM_S_PROFITNOTICE_FORECASTT(B2491,$C$1)/1000000,"")</f>
        <v/>
      </c>
      <c r="G2491" s="29" t="str">
        <f>IFERROR([1]!EM_S_PROFITNOTICE_FORECASTL(B2491,$C$1)/1000000,"")</f>
        <v/>
      </c>
      <c r="H2491" s="29" t="str">
        <f t="shared" si="268"/>
        <v/>
      </c>
      <c r="I2491" s="36">
        <f>IFERROR([1]!EM_S_QSTM07_IS(B2491,"61",$I$1,"1")/1000000,"")</f>
        <v>216.23440385000001</v>
      </c>
      <c r="J2491" s="29">
        <f t="shared" si="266"/>
        <v>29.446944869999982</v>
      </c>
      <c r="K2491" s="29">
        <f>IFERROR([1]!EM_S_QSTM07_IS(B2491,"61",$K$2,"1")/1000000,"")</f>
        <v>-208.20564073</v>
      </c>
      <c r="L2491" s="30">
        <f t="shared" si="269"/>
        <v>1.1414320225271257</v>
      </c>
      <c r="M2491" s="49" t="str">
        <f ca="1">[1]!EM_S_MAJASSRES_NUM(B2491,$M$2,$M$1)</f>
        <v/>
      </c>
      <c r="N2491" s="45" t="str">
        <f t="shared" si="270"/>
        <v/>
      </c>
      <c r="O2491" s="37">
        <f t="shared" ca="1" si="271"/>
        <v>1.1414320225271257</v>
      </c>
      <c r="P2491" s="26" t="str">
        <f t="shared" si="272"/>
        <v>财报</v>
      </c>
    </row>
    <row r="2492" spans="1:16" x14ac:dyDescent="0.2">
      <c r="A2492" s="33">
        <f t="shared" ca="1" si="267"/>
        <v>1473</v>
      </c>
      <c r="B2492" s="24" t="s">
        <v>4983</v>
      </c>
      <c r="C2492" s="24" t="s">
        <v>4984</v>
      </c>
      <c r="D2492" s="29">
        <f>IFERROR([1]!EM_S_QSTM07_IS(B2492,"61",$C$1,"1")/1000000,"")</f>
        <v>28.007211000000002</v>
      </c>
      <c r="E2492" s="29" t="str">
        <f>IFERROR([1]!EM_S_PERFORMANCEEXPRESS_PERFEXNETPROFITTOSHAREHOLDER(B2492,$C$1)/1000000,"")</f>
        <v/>
      </c>
      <c r="F2492" s="29" t="str">
        <f>IFERROR([1]!EM_S_PROFITNOTICE_FORECASTT(B2492,$C$1)/1000000,"")</f>
        <v/>
      </c>
      <c r="G2492" s="29" t="str">
        <f>IFERROR([1]!EM_S_PROFITNOTICE_FORECASTL(B2492,$C$1)/1000000,"")</f>
        <v/>
      </c>
      <c r="H2492" s="29" t="str">
        <f t="shared" si="268"/>
        <v/>
      </c>
      <c r="I2492" s="36">
        <f>IFERROR([1]!EM_S_QSTM07_IS(B2492,"61",$I$1,"1")/1000000,"")</f>
        <v>25.371698170000002</v>
      </c>
      <c r="J2492" s="29">
        <f t="shared" si="266"/>
        <v>2.6355128299999997</v>
      </c>
      <c r="K2492" s="29">
        <f>IFERROR([1]!EM_S_QSTM07_IS(B2492,"61",$K$2,"1")/1000000,"")</f>
        <v>18.706098399999998</v>
      </c>
      <c r="L2492" s="30">
        <f t="shared" si="269"/>
        <v>-0.85910943192729061</v>
      </c>
      <c r="M2492" s="49" t="str">
        <f ca="1">[1]!EM_S_MAJASSRES_NUM(B2492,$M$2,$M$1)</f>
        <v/>
      </c>
      <c r="N2492" s="45" t="str">
        <f t="shared" si="270"/>
        <v/>
      </c>
      <c r="O2492" s="37">
        <f t="shared" ca="1" si="271"/>
        <v>-0.85910943192729061</v>
      </c>
      <c r="P2492" s="26" t="str">
        <f t="shared" si="272"/>
        <v>财报</v>
      </c>
    </row>
    <row r="2493" spans="1:16" x14ac:dyDescent="0.2">
      <c r="A2493" s="33">
        <f t="shared" ca="1" si="267"/>
        <v>1254</v>
      </c>
      <c r="B2493" s="24" t="s">
        <v>4985</v>
      </c>
      <c r="C2493" s="24" t="s">
        <v>4986</v>
      </c>
      <c r="D2493" s="29">
        <f>IFERROR([1]!EM_S_QSTM07_IS(B2493,"61",$C$1,"1")/1000000,"")</f>
        <v>58.971935369999997</v>
      </c>
      <c r="E2493" s="29" t="str">
        <f>IFERROR([1]!EM_S_PERFORMANCEEXPRESS_PERFEXNETPROFITTOSHAREHOLDER(B2493,$C$1)/1000000,"")</f>
        <v/>
      </c>
      <c r="F2493" s="29" t="str">
        <f>IFERROR([1]!EM_S_PROFITNOTICE_FORECASTT(B2493,$C$1)/1000000,"")</f>
        <v/>
      </c>
      <c r="G2493" s="29" t="str">
        <f>IFERROR([1]!EM_S_PROFITNOTICE_FORECASTL(B2493,$C$1)/1000000,"")</f>
        <v/>
      </c>
      <c r="H2493" s="29" t="str">
        <f t="shared" si="268"/>
        <v/>
      </c>
      <c r="I2493" s="36">
        <f>IFERROR([1]!EM_S_QSTM07_IS(B2493,"61",$I$1,"1")/1000000,"")</f>
        <v>42.19278233</v>
      </c>
      <c r="J2493" s="29">
        <f t="shared" si="266"/>
        <v>16.779153039999997</v>
      </c>
      <c r="K2493" s="29">
        <f>IFERROR([1]!EM_S_QSTM07_IS(B2493,"61",$K$2,"1")/1000000,"")</f>
        <v>59.423327560000004</v>
      </c>
      <c r="L2493" s="30">
        <f t="shared" si="269"/>
        <v>-0.71763356700181402</v>
      </c>
      <c r="M2493" s="49" t="str">
        <f ca="1">[1]!EM_S_MAJASSRES_NUM(B2493,$M$2,$M$1)</f>
        <v/>
      </c>
      <c r="N2493" s="45" t="str">
        <f t="shared" si="270"/>
        <v/>
      </c>
      <c r="O2493" s="37">
        <f t="shared" ca="1" si="271"/>
        <v>-0.71763356700181402</v>
      </c>
      <c r="P2493" s="26" t="str">
        <f t="shared" si="272"/>
        <v>财报</v>
      </c>
    </row>
    <row r="2494" spans="1:16" x14ac:dyDescent="0.2">
      <c r="A2494" s="33">
        <f t="shared" ca="1" si="267"/>
        <v>1730</v>
      </c>
      <c r="B2494" s="24" t="s">
        <v>4987</v>
      </c>
      <c r="C2494" s="24" t="s">
        <v>4988</v>
      </c>
      <c r="D2494" s="29">
        <f>IFERROR([1]!EM_S_QSTM07_IS(B2494,"61",$C$1,"1")/1000000,"")</f>
        <v>-34.929921460000003</v>
      </c>
      <c r="E2494" s="29" t="str">
        <f>IFERROR([1]!EM_S_PERFORMANCEEXPRESS_PERFEXNETPROFITTOSHAREHOLDER(B2494,$C$1)/1000000,"")</f>
        <v/>
      </c>
      <c r="F2494" s="29" t="str">
        <f>IFERROR([1]!EM_S_PROFITNOTICE_FORECASTT(B2494,$C$1)/1000000,"")</f>
        <v/>
      </c>
      <c r="G2494" s="29" t="str">
        <f>IFERROR([1]!EM_S_PROFITNOTICE_FORECASTL(B2494,$C$1)/1000000,"")</f>
        <v/>
      </c>
      <c r="H2494" s="29" t="str">
        <f t="shared" si="268"/>
        <v/>
      </c>
      <c r="I2494" s="36">
        <f>IFERROR([1]!EM_S_QSTM07_IS(B2494,"61",$I$1,"1")/1000000,"")</f>
        <v>-34.834917900000001</v>
      </c>
      <c r="J2494" s="29">
        <f t="shared" si="266"/>
        <v>-9.5003560000002096E-2</v>
      </c>
      <c r="K2494" s="29">
        <f>IFERROR([1]!EM_S_QSTM07_IS(B2494,"61",$K$2,"1")/1000000,"")</f>
        <v>13.994957749999999</v>
      </c>
      <c r="L2494" s="30">
        <f t="shared" si="269"/>
        <v>-1.0067884134912806</v>
      </c>
      <c r="M2494" s="49" t="str">
        <f ca="1">[1]!EM_S_MAJASSRES_NUM(B2494,$M$2,$M$1)</f>
        <v/>
      </c>
      <c r="N2494" s="45" t="str">
        <f t="shared" si="270"/>
        <v/>
      </c>
      <c r="O2494" s="37">
        <f t="shared" ca="1" si="271"/>
        <v>-1.0067884134912806</v>
      </c>
      <c r="P2494" s="26" t="str">
        <f t="shared" si="272"/>
        <v>财报</v>
      </c>
    </row>
    <row r="2495" spans="1:16" x14ac:dyDescent="0.2">
      <c r="A2495" s="33">
        <f t="shared" ca="1" si="267"/>
        <v>979</v>
      </c>
      <c r="B2495" s="24" t="s">
        <v>4989</v>
      </c>
      <c r="C2495" s="24" t="s">
        <v>4990</v>
      </c>
      <c r="D2495" s="29">
        <f>IFERROR([1]!EM_S_QSTM07_IS(B2495,"61",$C$1,"1")/1000000,"")</f>
        <v>116.62202404000001</v>
      </c>
      <c r="E2495" s="29" t="str">
        <f>IFERROR([1]!EM_S_PERFORMANCEEXPRESS_PERFEXNETPROFITTOSHAREHOLDER(B2495,$C$1)/1000000,"")</f>
        <v/>
      </c>
      <c r="F2495" s="29" t="str">
        <f>IFERROR([1]!EM_S_PROFITNOTICE_FORECASTT(B2495,$C$1)/1000000,"")</f>
        <v/>
      </c>
      <c r="G2495" s="29" t="str">
        <f>IFERROR([1]!EM_S_PROFITNOTICE_FORECASTL(B2495,$C$1)/1000000,"")</f>
        <v/>
      </c>
      <c r="H2495" s="29" t="str">
        <f t="shared" si="268"/>
        <v/>
      </c>
      <c r="I2495" s="36">
        <f>IFERROR([1]!EM_S_QSTM07_IS(B2495,"61",$I$1,"1")/1000000,"")</f>
        <v>76.362222200000005</v>
      </c>
      <c r="J2495" s="29">
        <f t="shared" si="266"/>
        <v>40.259801840000009</v>
      </c>
      <c r="K2495" s="29">
        <f>IFERROR([1]!EM_S_QSTM07_IS(B2495,"61",$K$2,"1")/1000000,"")</f>
        <v>85.020430579999996</v>
      </c>
      <c r="L2495" s="30">
        <f t="shared" si="269"/>
        <v>-0.52646909024863686</v>
      </c>
      <c r="M2495" s="49" t="str">
        <f ca="1">[1]!EM_S_MAJASSRES_NUM(B2495,$M$2,$M$1)</f>
        <v/>
      </c>
      <c r="N2495" s="45" t="str">
        <f t="shared" si="270"/>
        <v/>
      </c>
      <c r="O2495" s="37">
        <f t="shared" ca="1" si="271"/>
        <v>-0.52646909024863686</v>
      </c>
      <c r="P2495" s="26" t="str">
        <f t="shared" si="272"/>
        <v>财报</v>
      </c>
    </row>
    <row r="2496" spans="1:16" x14ac:dyDescent="0.2">
      <c r="A2496" s="33">
        <f t="shared" ca="1" si="267"/>
        <v>2020</v>
      </c>
      <c r="B2496" s="24" t="s">
        <v>4991</v>
      </c>
      <c r="C2496" s="24" t="s">
        <v>4992</v>
      </c>
      <c r="D2496" s="29">
        <f>IFERROR([1]!EM_S_QSTM07_IS(B2496,"61",$C$1,"1")/1000000,"")</f>
        <v>18.955682899999999</v>
      </c>
      <c r="E2496" s="29" t="str">
        <f>IFERROR([1]!EM_S_PERFORMANCEEXPRESS_PERFEXNETPROFITTOSHAREHOLDER(B2496,$C$1)/1000000,"")</f>
        <v/>
      </c>
      <c r="F2496" s="29" t="str">
        <f>IFERROR([1]!EM_S_PROFITNOTICE_FORECASTT(B2496,$C$1)/1000000,"")</f>
        <v/>
      </c>
      <c r="G2496" s="29" t="str">
        <f>IFERROR([1]!EM_S_PROFITNOTICE_FORECASTL(B2496,$C$1)/1000000,"")</f>
        <v/>
      </c>
      <c r="H2496" s="29" t="str">
        <f t="shared" si="268"/>
        <v/>
      </c>
      <c r="I2496" s="36">
        <f>IFERROR([1]!EM_S_QSTM07_IS(B2496,"61",$I$1,"1")/1000000,"")</f>
        <v>26.069834910000001</v>
      </c>
      <c r="J2496" s="29">
        <f t="shared" si="266"/>
        <v>-7.1141520100000015</v>
      </c>
      <c r="K2496" s="29">
        <f>IFERROR([1]!EM_S_QSTM07_IS(B2496,"61",$K$2,"1")/1000000,"")</f>
        <v>17.247274609999998</v>
      </c>
      <c r="L2496" s="30">
        <f t="shared" si="269"/>
        <v>-1.4124797784500518</v>
      </c>
      <c r="M2496" s="49" t="str">
        <f ca="1">[1]!EM_S_MAJASSRES_NUM(B2496,$M$2,$M$1)</f>
        <v/>
      </c>
      <c r="N2496" s="45" t="str">
        <f t="shared" si="270"/>
        <v/>
      </c>
      <c r="O2496" s="37">
        <f t="shared" ca="1" si="271"/>
        <v>-1.4124797784500518</v>
      </c>
      <c r="P2496" s="26" t="str">
        <f t="shared" si="272"/>
        <v>财报</v>
      </c>
    </row>
    <row r="2497" spans="1:16" x14ac:dyDescent="0.2">
      <c r="A2497" s="33" t="str">
        <f t="shared" ca="1" si="267"/>
        <v/>
      </c>
      <c r="B2497" s="24" t="s">
        <v>4993</v>
      </c>
      <c r="C2497" s="24" t="s">
        <v>4994</v>
      </c>
      <c r="D2497" s="29">
        <f>IFERROR([1]!EM_S_QSTM07_IS(B2497,"61",$C$1,"1")/1000000,"")</f>
        <v>-4.1270978199999995</v>
      </c>
      <c r="E2497" s="29" t="str">
        <f>IFERROR([1]!EM_S_PERFORMANCEEXPRESS_PERFEXNETPROFITTOSHAREHOLDER(B2497,$C$1)/1000000,"")</f>
        <v/>
      </c>
      <c r="F2497" s="29" t="str">
        <f>IFERROR([1]!EM_S_PROFITNOTICE_FORECASTT(B2497,$C$1)/1000000,"")</f>
        <v/>
      </c>
      <c r="G2497" s="29" t="str">
        <f>IFERROR([1]!EM_S_PROFITNOTICE_FORECASTL(B2497,$C$1)/1000000,"")</f>
        <v/>
      </c>
      <c r="H2497" s="29" t="str">
        <f t="shared" si="268"/>
        <v/>
      </c>
      <c r="I2497" s="36">
        <f>IFERROR([1]!EM_S_QSTM07_IS(B2497,"61",$I$1,"1")/1000000,"")</f>
        <v>-2.7798993700000003</v>
      </c>
      <c r="J2497" s="29">
        <f t="shared" si="266"/>
        <v>-1.3471984499999992</v>
      </c>
      <c r="K2497" s="29">
        <f>IFERROR([1]!EM_S_QSTM07_IS(B2497,"61",$K$2,"1")/1000000,"")</f>
        <v>1.5483931100000001</v>
      </c>
      <c r="L2497" s="30">
        <f t="shared" si="269"/>
        <v>-1.8700622867018564</v>
      </c>
      <c r="M2497" s="49" t="str">
        <f ca="1">[1]!EM_S_MAJASSRES_NUM(B2497,$M$2,$M$1)</f>
        <v/>
      </c>
      <c r="N2497" s="45">
        <f t="shared" si="270"/>
        <v>1</v>
      </c>
      <c r="O2497" s="37" t="str">
        <f t="shared" ca="1" si="271"/>
        <v/>
      </c>
      <c r="P2497" s="26" t="str">
        <f t="shared" si="272"/>
        <v>财报</v>
      </c>
    </row>
    <row r="2498" spans="1:16" x14ac:dyDescent="0.2">
      <c r="A2498" s="33" t="str">
        <f t="shared" ca="1" si="267"/>
        <v/>
      </c>
      <c r="B2498" s="24" t="s">
        <v>4995</v>
      </c>
      <c r="C2498" s="24" t="s">
        <v>4996</v>
      </c>
      <c r="D2498" s="29">
        <f>IFERROR([1]!EM_S_QSTM07_IS(B2498,"61",$C$1,"1")/1000000,"")</f>
        <v>60.723332040000003</v>
      </c>
      <c r="E2498" s="29">
        <f>IFERROR([1]!EM_S_PERFORMANCEEXPRESS_PERFEXNETPROFITTOSHAREHOLDER(B2498,$C$1)/1000000,"")</f>
        <v>64.025800000000004</v>
      </c>
      <c r="F2498" s="29" t="str">
        <f>IFERROR([1]!EM_S_PROFITNOTICE_FORECASTT(B2498,$C$1)/1000000,"")</f>
        <v/>
      </c>
      <c r="G2498" s="29" t="str">
        <f>IFERROR([1]!EM_S_PROFITNOTICE_FORECASTL(B2498,$C$1)/1000000,"")</f>
        <v/>
      </c>
      <c r="H2498" s="29" t="str">
        <f t="shared" si="268"/>
        <v/>
      </c>
      <c r="I2498" s="36">
        <f>IFERROR([1]!EM_S_QSTM07_IS(B2498,"61",$I$1,"1")/1000000,"")</f>
        <v>3.3024599100000001</v>
      </c>
      <c r="J2498" s="29">
        <f t="shared" si="266"/>
        <v>57.420872129999999</v>
      </c>
      <c r="K2498" s="29">
        <f>IFERROR([1]!EM_S_QSTM07_IS(B2498,"61",$K$2,"1")/1000000,"")</f>
        <v>5.0397971799999999</v>
      </c>
      <c r="L2498" s="30">
        <f t="shared" si="269"/>
        <v>10.393488682018747</v>
      </c>
      <c r="M2498" s="49" t="str">
        <f ca="1">[1]!EM_S_MAJASSRES_NUM(B2498,$M$2,$M$1)</f>
        <v/>
      </c>
      <c r="N2498" s="45">
        <f t="shared" si="270"/>
        <v>1</v>
      </c>
      <c r="O2498" s="37" t="str">
        <f t="shared" ca="1" si="271"/>
        <v/>
      </c>
      <c r="P2498" s="26" t="str">
        <f t="shared" si="272"/>
        <v>财报</v>
      </c>
    </row>
    <row r="2499" spans="1:16" x14ac:dyDescent="0.2">
      <c r="A2499" s="33">
        <f t="shared" ca="1" si="267"/>
        <v>1583</v>
      </c>
      <c r="B2499" s="24" t="s">
        <v>4997</v>
      </c>
      <c r="C2499" s="24" t="s">
        <v>4998</v>
      </c>
      <c r="D2499" s="29">
        <f>IFERROR([1]!EM_S_QSTM07_IS(B2499,"61",$C$1,"1")/1000000,"")</f>
        <v>67.923580770000001</v>
      </c>
      <c r="E2499" s="29" t="str">
        <f>IFERROR([1]!EM_S_PERFORMANCEEXPRESS_PERFEXNETPROFITTOSHAREHOLDER(B2499,$C$1)/1000000,"")</f>
        <v/>
      </c>
      <c r="F2499" s="29" t="str">
        <f>IFERROR([1]!EM_S_PROFITNOTICE_FORECASTT(B2499,$C$1)/1000000,"")</f>
        <v/>
      </c>
      <c r="G2499" s="29" t="str">
        <f>IFERROR([1]!EM_S_PROFITNOTICE_FORECASTL(B2499,$C$1)/1000000,"")</f>
        <v/>
      </c>
      <c r="H2499" s="29" t="str">
        <f t="shared" si="268"/>
        <v/>
      </c>
      <c r="I2499" s="36">
        <f>IFERROR([1]!EM_S_QSTM07_IS(B2499,"61",$I$1,"1")/1000000,"")</f>
        <v>62.337030979999994</v>
      </c>
      <c r="J2499" s="29">
        <f t="shared" si="266"/>
        <v>5.5865497900000065</v>
      </c>
      <c r="K2499" s="29">
        <f>IFERROR([1]!EM_S_QSTM07_IS(B2499,"61",$K$2,"1")/1000000,"")</f>
        <v>70.372689260000001</v>
      </c>
      <c r="L2499" s="30">
        <f t="shared" si="269"/>
        <v>-0.92061480314671706</v>
      </c>
      <c r="M2499" s="49" t="str">
        <f ca="1">[1]!EM_S_MAJASSRES_NUM(B2499,$M$2,$M$1)</f>
        <v/>
      </c>
      <c r="N2499" s="45" t="str">
        <f t="shared" si="270"/>
        <v/>
      </c>
      <c r="O2499" s="37">
        <f t="shared" ca="1" si="271"/>
        <v>-0.92061480314671706</v>
      </c>
      <c r="P2499" s="26" t="str">
        <f t="shared" si="272"/>
        <v>财报</v>
      </c>
    </row>
    <row r="2500" spans="1:16" x14ac:dyDescent="0.2">
      <c r="A2500" s="33">
        <f t="shared" ca="1" si="267"/>
        <v>470</v>
      </c>
      <c r="B2500" s="24" t="s">
        <v>4999</v>
      </c>
      <c r="C2500" s="24" t="s">
        <v>5000</v>
      </c>
      <c r="D2500" s="29">
        <f>IFERROR([1]!EM_S_QSTM07_IS(B2500,"61",$C$1,"1")/1000000,"")</f>
        <v>110.86231897</v>
      </c>
      <c r="E2500" s="29" t="str">
        <f>IFERROR([1]!EM_S_PERFORMANCEEXPRESS_PERFEXNETPROFITTOSHAREHOLDER(B2500,$C$1)/1000000,"")</f>
        <v/>
      </c>
      <c r="F2500" s="29" t="str">
        <f>IFERROR([1]!EM_S_PROFITNOTICE_FORECASTT(B2500,$C$1)/1000000,"")</f>
        <v/>
      </c>
      <c r="G2500" s="29" t="str">
        <f>IFERROR([1]!EM_S_PROFITNOTICE_FORECASTL(B2500,$C$1)/1000000,"")</f>
        <v/>
      </c>
      <c r="H2500" s="29" t="str">
        <f t="shared" si="268"/>
        <v/>
      </c>
      <c r="I2500" s="36">
        <f>IFERROR([1]!EM_S_QSTM07_IS(B2500,"61",$I$1,"1")/1000000,"")</f>
        <v>9.4734659299999997</v>
      </c>
      <c r="J2500" s="29">
        <f t="shared" ref="J2500:J2563" si="273">IFERROR(IF(D2500&lt;&gt;"",D2500-I2500,IF(E2500&lt;&gt;"",E2500-I2500,IF(H2500&lt;&gt;"",H2500-I2500,""))),"")</f>
        <v>101.38885304</v>
      </c>
      <c r="K2500" s="29">
        <f>IFERROR([1]!EM_S_QSTM07_IS(B2500,"61",$K$2,"1")/1000000,"")</f>
        <v>83.719967769999997</v>
      </c>
      <c r="L2500" s="30">
        <f t="shared" si="269"/>
        <v>0.2110474447212034</v>
      </c>
      <c r="M2500" s="49" t="str">
        <f ca="1">[1]!EM_S_MAJASSRES_NUM(B2500,$M$2,$M$1)</f>
        <v/>
      </c>
      <c r="N2500" s="45" t="str">
        <f t="shared" si="270"/>
        <v/>
      </c>
      <c r="O2500" s="37">
        <f t="shared" ca="1" si="271"/>
        <v>0.2110474447212034</v>
      </c>
      <c r="P2500" s="26" t="str">
        <f t="shared" si="272"/>
        <v>财报</v>
      </c>
    </row>
    <row r="2501" spans="1:16" x14ac:dyDescent="0.2">
      <c r="A2501" s="33">
        <f t="shared" ref="A2501:A2564" ca="1" si="274">IFERROR(RANK(O2501,$O$4:$O$2880,0),"")</f>
        <v>351</v>
      </c>
      <c r="B2501" s="24" t="s">
        <v>5001</v>
      </c>
      <c r="C2501" s="24" t="s">
        <v>5002</v>
      </c>
      <c r="D2501" s="29">
        <f>IFERROR([1]!EM_S_QSTM07_IS(B2501,"61",$C$1,"1")/1000000,"")</f>
        <v>14.21436694</v>
      </c>
      <c r="E2501" s="29" t="str">
        <f>IFERROR([1]!EM_S_PERFORMANCEEXPRESS_PERFEXNETPROFITTOSHAREHOLDER(B2501,$C$1)/1000000,"")</f>
        <v/>
      </c>
      <c r="F2501" s="29" t="str">
        <f>IFERROR([1]!EM_S_PROFITNOTICE_FORECASTT(B2501,$C$1)/1000000,"")</f>
        <v/>
      </c>
      <c r="G2501" s="29" t="str">
        <f>IFERROR([1]!EM_S_PROFITNOTICE_FORECASTL(B2501,$C$1)/1000000,"")</f>
        <v/>
      </c>
      <c r="H2501" s="29" t="str">
        <f t="shared" ref="H2501:H2564" si="275">IFERROR(AVERAGE(F2501:G2501),"")</f>
        <v/>
      </c>
      <c r="I2501" s="36">
        <f>IFERROR([1]!EM_S_QSTM07_IS(B2501,"61",$I$1,"1")/1000000,"")</f>
        <v>-8.5264322100000012</v>
      </c>
      <c r="J2501" s="29">
        <f t="shared" si="273"/>
        <v>22.740799150000001</v>
      </c>
      <c r="K2501" s="29">
        <f>IFERROR([1]!EM_S_QSTM07_IS(B2501,"61",$K$2,"1")/1000000,"")</f>
        <v>14.033305670000001</v>
      </c>
      <c r="L2501" s="30">
        <f t="shared" ref="L2501:L2564" si="276">IFERROR(IF(J2501="","",(J2501-K2501)/ABS(K2501)),"")</f>
        <v>0.62048769440080187</v>
      </c>
      <c r="M2501" s="49" t="str">
        <f ca="1">[1]!EM_S_MAJASSRES_NUM(B2501,$M$2,$M$1)</f>
        <v/>
      </c>
      <c r="N2501" s="45" t="str">
        <f t="shared" ref="N2501:N2564" si="277">IFERROR(IF(ABS(K2501)&lt;$N$2,1,""),"")</f>
        <v/>
      </c>
      <c r="O2501" s="37">
        <f t="shared" ref="O2501:O2564" ca="1" si="278">IFERROR(IF(AND(M2501="",N2501=""),L2501,""),"")</f>
        <v>0.62048769440080187</v>
      </c>
      <c r="P2501" s="26" t="str">
        <f t="shared" ref="P2501:P2564" si="279">IFERROR(IF(D2501&lt;&gt;"","财报",IF(E2501&lt;&gt;"","快报",IF(H2501&lt;&gt;"","预告",""))),"")</f>
        <v>财报</v>
      </c>
    </row>
    <row r="2502" spans="1:16" x14ac:dyDescent="0.2">
      <c r="A2502" s="33">
        <f t="shared" ca="1" si="274"/>
        <v>2194</v>
      </c>
      <c r="B2502" s="24" t="s">
        <v>5003</v>
      </c>
      <c r="C2502" s="24" t="s">
        <v>5004</v>
      </c>
      <c r="D2502" s="29">
        <f>IFERROR([1]!EM_S_QSTM07_IS(B2502,"61",$C$1,"1")/1000000,"")</f>
        <v>-9.8224958400000002</v>
      </c>
      <c r="E2502" s="29" t="str">
        <f>IFERROR([1]!EM_S_PERFORMANCEEXPRESS_PERFEXNETPROFITTOSHAREHOLDER(B2502,$C$1)/1000000,"")</f>
        <v/>
      </c>
      <c r="F2502" s="29" t="str">
        <f>IFERROR([1]!EM_S_PROFITNOTICE_FORECASTT(B2502,$C$1)/1000000,"")</f>
        <v/>
      </c>
      <c r="G2502" s="29" t="str">
        <f>IFERROR([1]!EM_S_PROFITNOTICE_FORECASTL(B2502,$C$1)/1000000,"")</f>
        <v/>
      </c>
      <c r="H2502" s="29" t="str">
        <f t="shared" si="275"/>
        <v/>
      </c>
      <c r="I2502" s="36">
        <f>IFERROR([1]!EM_S_QSTM07_IS(B2502,"61",$I$1,"1")/1000000,"")</f>
        <v>63.274615909999994</v>
      </c>
      <c r="J2502" s="29">
        <f t="shared" si="273"/>
        <v>-73.097111749999996</v>
      </c>
      <c r="K2502" s="29">
        <f>IFERROR([1]!EM_S_QSTM07_IS(B2502,"61",$K$2,"1")/1000000,"")</f>
        <v>-20.594390480000001</v>
      </c>
      <c r="L2502" s="30">
        <f t="shared" si="276"/>
        <v>-2.5493700005827993</v>
      </c>
      <c r="M2502" s="49" t="str">
        <f ca="1">[1]!EM_S_MAJASSRES_NUM(B2502,$M$2,$M$1)</f>
        <v/>
      </c>
      <c r="N2502" s="45" t="str">
        <f t="shared" si="277"/>
        <v/>
      </c>
      <c r="O2502" s="37">
        <f t="shared" ca="1" si="278"/>
        <v>-2.5493700005827993</v>
      </c>
      <c r="P2502" s="26" t="str">
        <f t="shared" si="279"/>
        <v>财报</v>
      </c>
    </row>
    <row r="2503" spans="1:16" x14ac:dyDescent="0.2">
      <c r="A2503" s="33">
        <f t="shared" ca="1" si="274"/>
        <v>502</v>
      </c>
      <c r="B2503" s="24" t="s">
        <v>5005</v>
      </c>
      <c r="C2503" s="24" t="s">
        <v>5006</v>
      </c>
      <c r="D2503" s="29">
        <f>IFERROR([1]!EM_S_QSTM07_IS(B2503,"61",$C$1,"1")/1000000,"")</f>
        <v>14.772611769999999</v>
      </c>
      <c r="E2503" s="29" t="str">
        <f>IFERROR([1]!EM_S_PERFORMANCEEXPRESS_PERFEXNETPROFITTOSHAREHOLDER(B2503,$C$1)/1000000,"")</f>
        <v/>
      </c>
      <c r="F2503" s="29" t="str">
        <f>IFERROR([1]!EM_S_PROFITNOTICE_FORECASTT(B2503,$C$1)/1000000,"")</f>
        <v/>
      </c>
      <c r="G2503" s="29" t="str">
        <f>IFERROR([1]!EM_S_PROFITNOTICE_FORECASTL(B2503,$C$1)/1000000,"")</f>
        <v/>
      </c>
      <c r="H2503" s="29" t="str">
        <f t="shared" si="275"/>
        <v/>
      </c>
      <c r="I2503" s="36">
        <f>IFERROR([1]!EM_S_QSTM07_IS(B2503,"61",$I$1,"1")/1000000,"")</f>
        <v>-3.9879733500000003</v>
      </c>
      <c r="J2503" s="29">
        <f t="shared" si="273"/>
        <v>18.760585119999998</v>
      </c>
      <c r="K2503" s="29">
        <f>IFERROR([1]!EM_S_QSTM07_IS(B2503,"61",$K$2,"1")/1000000,"")</f>
        <v>16.825768750000002</v>
      </c>
      <c r="L2503" s="30">
        <f t="shared" si="276"/>
        <v>0.11499126124623556</v>
      </c>
      <c r="M2503" s="49" t="str">
        <f ca="1">[1]!EM_S_MAJASSRES_NUM(B2503,$M$2,$M$1)</f>
        <v/>
      </c>
      <c r="N2503" s="45" t="str">
        <f t="shared" si="277"/>
        <v/>
      </c>
      <c r="O2503" s="37">
        <f t="shared" ca="1" si="278"/>
        <v>0.11499126124623556</v>
      </c>
      <c r="P2503" s="26" t="str">
        <f t="shared" si="279"/>
        <v>财报</v>
      </c>
    </row>
    <row r="2504" spans="1:16" x14ac:dyDescent="0.2">
      <c r="A2504" s="33">
        <f t="shared" ca="1" si="274"/>
        <v>100</v>
      </c>
      <c r="B2504" s="24" t="s">
        <v>5007</v>
      </c>
      <c r="C2504" s="24" t="s">
        <v>5008</v>
      </c>
      <c r="D2504" s="29">
        <f>IFERROR([1]!EM_S_QSTM07_IS(B2504,"61",$C$1,"1")/1000000,"")</f>
        <v>186.40656000999999</v>
      </c>
      <c r="E2504" s="29" t="str">
        <f>IFERROR([1]!EM_S_PERFORMANCEEXPRESS_PERFEXNETPROFITTOSHAREHOLDER(B2504,$C$1)/1000000,"")</f>
        <v/>
      </c>
      <c r="F2504" s="29" t="str">
        <f>IFERROR([1]!EM_S_PROFITNOTICE_FORECASTT(B2504,$C$1)/1000000,"")</f>
        <v/>
      </c>
      <c r="G2504" s="29" t="str">
        <f>IFERROR([1]!EM_S_PROFITNOTICE_FORECASTL(B2504,$C$1)/1000000,"")</f>
        <v/>
      </c>
      <c r="H2504" s="29" t="str">
        <f t="shared" si="275"/>
        <v/>
      </c>
      <c r="I2504" s="36">
        <f>IFERROR([1]!EM_S_QSTM07_IS(B2504,"61",$I$1,"1")/1000000,"")</f>
        <v>48.148579920000003</v>
      </c>
      <c r="J2504" s="29">
        <f t="shared" si="273"/>
        <v>138.25798008999999</v>
      </c>
      <c r="K2504" s="29">
        <f>IFERROR([1]!EM_S_QSTM07_IS(B2504,"61",$K$2,"1")/1000000,"")</f>
        <v>43.973136450000005</v>
      </c>
      <c r="L2504" s="30">
        <f t="shared" si="276"/>
        <v>2.1441464323839465</v>
      </c>
      <c r="M2504" s="49" t="str">
        <f ca="1">[1]!EM_S_MAJASSRES_NUM(B2504,$M$2,$M$1)</f>
        <v/>
      </c>
      <c r="N2504" s="45" t="str">
        <f t="shared" si="277"/>
        <v/>
      </c>
      <c r="O2504" s="37">
        <f t="shared" ca="1" si="278"/>
        <v>2.1441464323839465</v>
      </c>
      <c r="P2504" s="26" t="str">
        <f t="shared" si="279"/>
        <v>财报</v>
      </c>
    </row>
    <row r="2505" spans="1:16" x14ac:dyDescent="0.2">
      <c r="A2505" s="33">
        <f t="shared" ca="1" si="274"/>
        <v>1686</v>
      </c>
      <c r="B2505" s="24" t="s">
        <v>5009</v>
      </c>
      <c r="C2505" s="24" t="s">
        <v>5010</v>
      </c>
      <c r="D2505" s="29">
        <f>IFERROR([1]!EM_S_QSTM07_IS(B2505,"61",$C$1,"1")/1000000,"")</f>
        <v>13.25982344</v>
      </c>
      <c r="E2505" s="29" t="str">
        <f>IFERROR([1]!EM_S_PERFORMANCEEXPRESS_PERFEXNETPROFITTOSHAREHOLDER(B2505,$C$1)/1000000,"")</f>
        <v/>
      </c>
      <c r="F2505" s="29" t="str">
        <f>IFERROR([1]!EM_S_PROFITNOTICE_FORECASTT(B2505,$C$1)/1000000,"")</f>
        <v/>
      </c>
      <c r="G2505" s="29" t="str">
        <f>IFERROR([1]!EM_S_PROFITNOTICE_FORECASTL(B2505,$C$1)/1000000,"")</f>
        <v/>
      </c>
      <c r="H2505" s="29" t="str">
        <f t="shared" si="275"/>
        <v/>
      </c>
      <c r="I2505" s="36">
        <f>IFERROR([1]!EM_S_QSTM07_IS(B2505,"61",$I$1,"1")/1000000,"")</f>
        <v>12.930961060000001</v>
      </c>
      <c r="J2505" s="29">
        <f t="shared" si="273"/>
        <v>0.32886237999999857</v>
      </c>
      <c r="K2505" s="29">
        <f>IFERROR([1]!EM_S_QSTM07_IS(B2505,"61",$K$2,"1")/1000000,"")</f>
        <v>20.997628750000001</v>
      </c>
      <c r="L2505" s="30">
        <f t="shared" si="276"/>
        <v>-0.98433811817917771</v>
      </c>
      <c r="M2505" s="49" t="str">
        <f ca="1">[1]!EM_S_MAJASSRES_NUM(B2505,$M$2,$M$1)</f>
        <v/>
      </c>
      <c r="N2505" s="45" t="str">
        <f t="shared" si="277"/>
        <v/>
      </c>
      <c r="O2505" s="37">
        <f t="shared" ca="1" si="278"/>
        <v>-0.98433811817917771</v>
      </c>
      <c r="P2505" s="26" t="str">
        <f t="shared" si="279"/>
        <v>财报</v>
      </c>
    </row>
    <row r="2506" spans="1:16" x14ac:dyDescent="0.2">
      <c r="A2506" s="33">
        <f t="shared" ca="1" si="274"/>
        <v>2182</v>
      </c>
      <c r="B2506" s="24" t="s">
        <v>5011</v>
      </c>
      <c r="C2506" s="24" t="s">
        <v>5012</v>
      </c>
      <c r="D2506" s="29">
        <f>IFERROR([1]!EM_S_QSTM07_IS(B2506,"61",$C$1,"1")/1000000,"")</f>
        <v>5.2174465000000003</v>
      </c>
      <c r="E2506" s="29" t="str">
        <f>IFERROR([1]!EM_S_PERFORMANCEEXPRESS_PERFEXNETPROFITTOSHAREHOLDER(B2506,$C$1)/1000000,"")</f>
        <v/>
      </c>
      <c r="F2506" s="29" t="str">
        <f>IFERROR([1]!EM_S_PROFITNOTICE_FORECASTT(B2506,$C$1)/1000000,"")</f>
        <v/>
      </c>
      <c r="G2506" s="29" t="str">
        <f>IFERROR([1]!EM_S_PROFITNOTICE_FORECASTL(B2506,$C$1)/1000000,"")</f>
        <v/>
      </c>
      <c r="H2506" s="29" t="str">
        <f t="shared" si="275"/>
        <v/>
      </c>
      <c r="I2506" s="36">
        <f>IFERROR([1]!EM_S_QSTM07_IS(B2506,"61",$I$1,"1")/1000000,"")</f>
        <v>49.960996539999996</v>
      </c>
      <c r="J2506" s="29">
        <f t="shared" si="273"/>
        <v>-44.743550039999995</v>
      </c>
      <c r="K2506" s="29">
        <f>IFERROR([1]!EM_S_QSTM07_IS(B2506,"61",$K$2,"1")/1000000,"")</f>
        <v>-13.50643389</v>
      </c>
      <c r="L2506" s="30">
        <f t="shared" si="276"/>
        <v>-2.3127582309589192</v>
      </c>
      <c r="M2506" s="49" t="str">
        <f ca="1">[1]!EM_S_MAJASSRES_NUM(B2506,$M$2,$M$1)</f>
        <v/>
      </c>
      <c r="N2506" s="45" t="str">
        <f t="shared" si="277"/>
        <v/>
      </c>
      <c r="O2506" s="37">
        <f t="shared" ca="1" si="278"/>
        <v>-2.3127582309589192</v>
      </c>
      <c r="P2506" s="26" t="str">
        <f t="shared" si="279"/>
        <v>财报</v>
      </c>
    </row>
    <row r="2507" spans="1:16" x14ac:dyDescent="0.2">
      <c r="A2507" s="33">
        <f t="shared" ca="1" si="274"/>
        <v>1877</v>
      </c>
      <c r="B2507" s="24" t="s">
        <v>5013</v>
      </c>
      <c r="C2507" s="24" t="s">
        <v>5014</v>
      </c>
      <c r="D2507" s="29">
        <f>IFERROR([1]!EM_S_QSTM07_IS(B2507,"61",$C$1,"1")/1000000,"")</f>
        <v>152.42745012999998</v>
      </c>
      <c r="E2507" s="29" t="str">
        <f>IFERROR([1]!EM_S_PERFORMANCEEXPRESS_PERFEXNETPROFITTOSHAREHOLDER(B2507,$C$1)/1000000,"")</f>
        <v/>
      </c>
      <c r="F2507" s="29" t="str">
        <f>IFERROR([1]!EM_S_PROFITNOTICE_FORECASTT(B2507,$C$1)/1000000,"")</f>
        <v/>
      </c>
      <c r="G2507" s="29" t="str">
        <f>IFERROR([1]!EM_S_PROFITNOTICE_FORECASTL(B2507,$C$1)/1000000,"")</f>
        <v/>
      </c>
      <c r="H2507" s="29" t="str">
        <f t="shared" si="275"/>
        <v/>
      </c>
      <c r="I2507" s="36">
        <f>IFERROR([1]!EM_S_QSTM07_IS(B2507,"61",$I$1,"1")/1000000,"")</f>
        <v>187.25430537</v>
      </c>
      <c r="J2507" s="29">
        <f t="shared" si="273"/>
        <v>-34.826855240000015</v>
      </c>
      <c r="K2507" s="29">
        <f>IFERROR([1]!EM_S_QSTM07_IS(B2507,"61",$K$2,"1")/1000000,"")</f>
        <v>238.02623678</v>
      </c>
      <c r="L2507" s="30">
        <f t="shared" si="276"/>
        <v>-1.1463151949597445</v>
      </c>
      <c r="M2507" s="49" t="str">
        <f ca="1">[1]!EM_S_MAJASSRES_NUM(B2507,$M$2,$M$1)</f>
        <v/>
      </c>
      <c r="N2507" s="45" t="str">
        <f t="shared" si="277"/>
        <v/>
      </c>
      <c r="O2507" s="37">
        <f t="shared" ca="1" si="278"/>
        <v>-1.1463151949597445</v>
      </c>
      <c r="P2507" s="26" t="str">
        <f t="shared" si="279"/>
        <v>财报</v>
      </c>
    </row>
    <row r="2508" spans="1:16" x14ac:dyDescent="0.2">
      <c r="A2508" s="33">
        <f t="shared" ca="1" si="274"/>
        <v>280</v>
      </c>
      <c r="B2508" s="24" t="s">
        <v>5015</v>
      </c>
      <c r="C2508" s="24" t="s">
        <v>5016</v>
      </c>
      <c r="D2508" s="29">
        <f>IFERROR([1]!EM_S_QSTM07_IS(B2508,"61",$C$1,"1")/1000000,"")</f>
        <v>-31.832578300000002</v>
      </c>
      <c r="E2508" s="29" t="str">
        <f>IFERROR([1]!EM_S_PERFORMANCEEXPRESS_PERFEXNETPROFITTOSHAREHOLDER(B2508,$C$1)/1000000,"")</f>
        <v/>
      </c>
      <c r="F2508" s="29" t="str">
        <f>IFERROR([1]!EM_S_PROFITNOTICE_FORECASTT(B2508,$C$1)/1000000,"")</f>
        <v/>
      </c>
      <c r="G2508" s="29" t="str">
        <f>IFERROR([1]!EM_S_PROFITNOTICE_FORECASTL(B2508,$C$1)/1000000,"")</f>
        <v/>
      </c>
      <c r="H2508" s="29" t="str">
        <f t="shared" si="275"/>
        <v/>
      </c>
      <c r="I2508" s="36">
        <f>IFERROR([1]!EM_S_QSTM07_IS(B2508,"61",$I$1,"1")/1000000,"")</f>
        <v>-30.331649300000002</v>
      </c>
      <c r="J2508" s="29">
        <f t="shared" si="273"/>
        <v>-1.5009289999999993</v>
      </c>
      <c r="K2508" s="29">
        <f>IFERROR([1]!EM_S_QSTM07_IS(B2508,"61",$K$2,"1")/1000000,"")</f>
        <v>-22.304416610000001</v>
      </c>
      <c r="L2508" s="30">
        <f t="shared" si="276"/>
        <v>0.93270709446275901</v>
      </c>
      <c r="M2508" s="49" t="str">
        <f ca="1">[1]!EM_S_MAJASSRES_NUM(B2508,$M$2,$M$1)</f>
        <v/>
      </c>
      <c r="N2508" s="45" t="str">
        <f t="shared" si="277"/>
        <v/>
      </c>
      <c r="O2508" s="37">
        <f t="shared" ca="1" si="278"/>
        <v>0.93270709446275901</v>
      </c>
      <c r="P2508" s="26" t="str">
        <f t="shared" si="279"/>
        <v>财报</v>
      </c>
    </row>
    <row r="2509" spans="1:16" x14ac:dyDescent="0.2">
      <c r="A2509" s="33">
        <f t="shared" ca="1" si="274"/>
        <v>2197</v>
      </c>
      <c r="B2509" s="24" t="s">
        <v>5017</v>
      </c>
      <c r="C2509" s="24" t="s">
        <v>5018</v>
      </c>
      <c r="D2509" s="29">
        <f>IFERROR([1]!EM_S_QSTM07_IS(B2509,"61",$C$1,"1")/1000000,"")</f>
        <v>12.19913886</v>
      </c>
      <c r="E2509" s="29" t="str">
        <f>IFERROR([1]!EM_S_PERFORMANCEEXPRESS_PERFEXNETPROFITTOSHAREHOLDER(B2509,$C$1)/1000000,"")</f>
        <v/>
      </c>
      <c r="F2509" s="29" t="str">
        <f>IFERROR([1]!EM_S_PROFITNOTICE_FORECASTT(B2509,$C$1)/1000000,"")</f>
        <v/>
      </c>
      <c r="G2509" s="29" t="str">
        <f>IFERROR([1]!EM_S_PROFITNOTICE_FORECASTL(B2509,$C$1)/1000000,"")</f>
        <v/>
      </c>
      <c r="H2509" s="29" t="str">
        <f t="shared" si="275"/>
        <v/>
      </c>
      <c r="I2509" s="36">
        <f>IFERROR([1]!EM_S_QSTM07_IS(B2509,"61",$I$1,"1")/1000000,"")</f>
        <v>28.332101590000001</v>
      </c>
      <c r="J2509" s="29">
        <f t="shared" si="273"/>
        <v>-16.132962730000003</v>
      </c>
      <c r="K2509" s="29">
        <f>IFERROR([1]!EM_S_QSTM07_IS(B2509,"61",$K$2,"1")/1000000,"")</f>
        <v>10.164973310000001</v>
      </c>
      <c r="L2509" s="30">
        <f t="shared" si="276"/>
        <v>-2.5871131421593474</v>
      </c>
      <c r="M2509" s="49" t="str">
        <f ca="1">[1]!EM_S_MAJASSRES_NUM(B2509,$M$2,$M$1)</f>
        <v/>
      </c>
      <c r="N2509" s="45" t="str">
        <f t="shared" si="277"/>
        <v/>
      </c>
      <c r="O2509" s="37">
        <f t="shared" ca="1" si="278"/>
        <v>-2.5871131421593474</v>
      </c>
      <c r="P2509" s="26" t="str">
        <f t="shared" si="279"/>
        <v>财报</v>
      </c>
    </row>
    <row r="2510" spans="1:16" x14ac:dyDescent="0.2">
      <c r="A2510" s="33" t="str">
        <f t="shared" ca="1" si="274"/>
        <v/>
      </c>
      <c r="B2510" s="24" t="s">
        <v>5019</v>
      </c>
      <c r="C2510" s="24" t="s">
        <v>5020</v>
      </c>
      <c r="D2510" s="29">
        <f>IFERROR([1]!EM_S_QSTM07_IS(B2510,"61",$C$1,"1")/1000000,"")</f>
        <v>31.783910640000002</v>
      </c>
      <c r="E2510" s="29" t="str">
        <f>IFERROR([1]!EM_S_PERFORMANCEEXPRESS_PERFEXNETPROFITTOSHAREHOLDER(B2510,$C$1)/1000000,"")</f>
        <v/>
      </c>
      <c r="F2510" s="29">
        <f>IFERROR([1]!EM_S_PROFITNOTICE_FORECASTT(B2510,$C$1)/1000000,"")</f>
        <v>20</v>
      </c>
      <c r="G2510" s="29">
        <f>IFERROR([1]!EM_S_PROFITNOTICE_FORECASTL(B2510,$C$1)/1000000,"")</f>
        <v>16</v>
      </c>
      <c r="H2510" s="29">
        <f t="shared" si="275"/>
        <v>18</v>
      </c>
      <c r="I2510" s="36">
        <f>IFERROR([1]!EM_S_QSTM07_IS(B2510,"61",$I$1,"1")/1000000,"")</f>
        <v>-11.17195701</v>
      </c>
      <c r="J2510" s="29">
        <f t="shared" si="273"/>
        <v>42.955867650000002</v>
      </c>
      <c r="K2510" s="29">
        <f>IFERROR([1]!EM_S_QSTM07_IS(B2510,"61",$K$2,"1")/1000000,"")</f>
        <v>0.52482715999999596</v>
      </c>
      <c r="L2510" s="30">
        <f t="shared" si="276"/>
        <v>80.847646089810468</v>
      </c>
      <c r="M2510" s="49" t="str">
        <f ca="1">[1]!EM_S_MAJASSRES_NUM(B2510,$M$2,$M$1)</f>
        <v/>
      </c>
      <c r="N2510" s="45">
        <f t="shared" si="277"/>
        <v>1</v>
      </c>
      <c r="O2510" s="37" t="str">
        <f t="shared" ca="1" si="278"/>
        <v/>
      </c>
      <c r="P2510" s="26" t="str">
        <f t="shared" si="279"/>
        <v>财报</v>
      </c>
    </row>
    <row r="2511" spans="1:16" x14ac:dyDescent="0.2">
      <c r="A2511" s="33">
        <f t="shared" ca="1" si="274"/>
        <v>672</v>
      </c>
      <c r="B2511" s="24" t="s">
        <v>5021</v>
      </c>
      <c r="C2511" s="24" t="s">
        <v>5022</v>
      </c>
      <c r="D2511" s="29">
        <f>IFERROR([1]!EM_S_QSTM07_IS(B2511,"61",$C$1,"1")/1000000,"")</f>
        <v>369.22223287999998</v>
      </c>
      <c r="E2511" s="29" t="str">
        <f>IFERROR([1]!EM_S_PERFORMANCEEXPRESS_PERFEXNETPROFITTOSHAREHOLDER(B2511,$C$1)/1000000,"")</f>
        <v/>
      </c>
      <c r="F2511" s="29" t="str">
        <f>IFERROR([1]!EM_S_PROFITNOTICE_FORECASTT(B2511,$C$1)/1000000,"")</f>
        <v/>
      </c>
      <c r="G2511" s="29" t="str">
        <f>IFERROR([1]!EM_S_PROFITNOTICE_FORECASTL(B2511,$C$1)/1000000,"")</f>
        <v/>
      </c>
      <c r="H2511" s="29" t="str">
        <f t="shared" si="275"/>
        <v/>
      </c>
      <c r="I2511" s="36">
        <f>IFERROR([1]!EM_S_QSTM07_IS(B2511,"61",$I$1,"1")/1000000,"")</f>
        <v>3.7375968199999998</v>
      </c>
      <c r="J2511" s="29">
        <f t="shared" si="273"/>
        <v>365.48463605999996</v>
      </c>
      <c r="K2511" s="29">
        <f>IFERROR([1]!EM_S_QSTM07_IS(B2511,"61",$K$2,"1")/1000000,"")</f>
        <v>461.09989187000002</v>
      </c>
      <c r="L2511" s="30">
        <f t="shared" si="276"/>
        <v>-0.20736343142964195</v>
      </c>
      <c r="M2511" s="49" t="str">
        <f ca="1">[1]!EM_S_MAJASSRES_NUM(B2511,$M$2,$M$1)</f>
        <v/>
      </c>
      <c r="N2511" s="45" t="str">
        <f t="shared" si="277"/>
        <v/>
      </c>
      <c r="O2511" s="37">
        <f t="shared" ca="1" si="278"/>
        <v>-0.20736343142964195</v>
      </c>
      <c r="P2511" s="26" t="str">
        <f t="shared" si="279"/>
        <v>财报</v>
      </c>
    </row>
    <row r="2512" spans="1:16" x14ac:dyDescent="0.2">
      <c r="A2512" s="33">
        <f t="shared" ca="1" si="274"/>
        <v>1580</v>
      </c>
      <c r="B2512" s="24" t="s">
        <v>5023</v>
      </c>
      <c r="C2512" s="24" t="s">
        <v>5024</v>
      </c>
      <c r="D2512" s="29">
        <f>IFERROR([1]!EM_S_QSTM07_IS(B2512,"61",$C$1,"1")/1000000,"")</f>
        <v>44.989660139999998</v>
      </c>
      <c r="E2512" s="29" t="str">
        <f>IFERROR([1]!EM_S_PERFORMANCEEXPRESS_PERFEXNETPROFITTOSHAREHOLDER(B2512,$C$1)/1000000,"")</f>
        <v/>
      </c>
      <c r="F2512" s="29" t="str">
        <f>IFERROR([1]!EM_S_PROFITNOTICE_FORECASTT(B2512,$C$1)/1000000,"")</f>
        <v/>
      </c>
      <c r="G2512" s="29" t="str">
        <f>IFERROR([1]!EM_S_PROFITNOTICE_FORECASTL(B2512,$C$1)/1000000,"")</f>
        <v/>
      </c>
      <c r="H2512" s="29" t="str">
        <f t="shared" si="275"/>
        <v/>
      </c>
      <c r="I2512" s="36">
        <f>IFERROR([1]!EM_S_QSTM07_IS(B2512,"61",$I$1,"1")/1000000,"")</f>
        <v>41.803265459999999</v>
      </c>
      <c r="J2512" s="29">
        <f t="shared" si="273"/>
        <v>3.1863946799999994</v>
      </c>
      <c r="K2512" s="29">
        <f>IFERROR([1]!EM_S_QSTM07_IS(B2512,"61",$K$2,"1")/1000000,"")</f>
        <v>39.872539700000004</v>
      </c>
      <c r="L2512" s="30">
        <f t="shared" si="276"/>
        <v>-0.92008548479794983</v>
      </c>
      <c r="M2512" s="49" t="str">
        <f ca="1">[1]!EM_S_MAJASSRES_NUM(B2512,$M$2,$M$1)</f>
        <v/>
      </c>
      <c r="N2512" s="45" t="str">
        <f t="shared" si="277"/>
        <v/>
      </c>
      <c r="O2512" s="37">
        <f t="shared" ca="1" si="278"/>
        <v>-0.92008548479794983</v>
      </c>
      <c r="P2512" s="26" t="str">
        <f t="shared" si="279"/>
        <v>财报</v>
      </c>
    </row>
    <row r="2513" spans="1:16" x14ac:dyDescent="0.2">
      <c r="A2513" s="33">
        <f t="shared" ca="1" si="274"/>
        <v>1640</v>
      </c>
      <c r="B2513" s="24" t="s">
        <v>5025</v>
      </c>
      <c r="C2513" s="24" t="s">
        <v>5026</v>
      </c>
      <c r="D2513" s="29">
        <f>IFERROR([1]!EM_S_QSTM07_IS(B2513,"61",$C$1,"1")/1000000,"")</f>
        <v>30.613586469999998</v>
      </c>
      <c r="E2513" s="29" t="str">
        <f>IFERROR([1]!EM_S_PERFORMANCEEXPRESS_PERFEXNETPROFITTOSHAREHOLDER(B2513,$C$1)/1000000,"")</f>
        <v/>
      </c>
      <c r="F2513" s="29" t="str">
        <f>IFERROR([1]!EM_S_PROFITNOTICE_FORECASTT(B2513,$C$1)/1000000,"")</f>
        <v/>
      </c>
      <c r="G2513" s="29" t="str">
        <f>IFERROR([1]!EM_S_PROFITNOTICE_FORECASTL(B2513,$C$1)/1000000,"")</f>
        <v/>
      </c>
      <c r="H2513" s="29" t="str">
        <f t="shared" si="275"/>
        <v/>
      </c>
      <c r="I2513" s="36">
        <f>IFERROR([1]!EM_S_QSTM07_IS(B2513,"61",$I$1,"1")/1000000,"")</f>
        <v>29.177433989999997</v>
      </c>
      <c r="J2513" s="29">
        <f t="shared" si="273"/>
        <v>1.4361524800000005</v>
      </c>
      <c r="K2513" s="29">
        <f>IFERROR([1]!EM_S_QSTM07_IS(B2513,"61",$K$2,"1")/1000000,"")</f>
        <v>31.490433660000001</v>
      </c>
      <c r="L2513" s="30">
        <f t="shared" si="276"/>
        <v>-0.95439400754190817</v>
      </c>
      <c r="M2513" s="49" t="str">
        <f ca="1">[1]!EM_S_MAJASSRES_NUM(B2513,$M$2,$M$1)</f>
        <v/>
      </c>
      <c r="N2513" s="45" t="str">
        <f t="shared" si="277"/>
        <v/>
      </c>
      <c r="O2513" s="37">
        <f t="shared" ca="1" si="278"/>
        <v>-0.95439400754190817</v>
      </c>
      <c r="P2513" s="26" t="str">
        <f t="shared" si="279"/>
        <v>财报</v>
      </c>
    </row>
    <row r="2514" spans="1:16" x14ac:dyDescent="0.2">
      <c r="A2514" s="33">
        <f t="shared" ca="1" si="274"/>
        <v>160</v>
      </c>
      <c r="B2514" s="24" t="s">
        <v>5027</v>
      </c>
      <c r="C2514" s="24" t="s">
        <v>5028</v>
      </c>
      <c r="D2514" s="29">
        <f>IFERROR([1]!EM_S_QSTM07_IS(B2514,"61",$C$1,"1")/1000000,"")</f>
        <v>5.9241995000000003</v>
      </c>
      <c r="E2514" s="29" t="str">
        <f>IFERROR([1]!EM_S_PERFORMANCEEXPRESS_PERFEXNETPROFITTOSHAREHOLDER(B2514,$C$1)/1000000,"")</f>
        <v/>
      </c>
      <c r="F2514" s="29">
        <f>IFERROR([1]!EM_S_PROFITNOTICE_FORECASTT(B2514,$C$1)/1000000,"")</f>
        <v>-18</v>
      </c>
      <c r="G2514" s="29">
        <f>IFERROR([1]!EM_S_PROFITNOTICE_FORECASTL(B2514,$C$1)/1000000,"")</f>
        <v>-18</v>
      </c>
      <c r="H2514" s="29">
        <f t="shared" si="275"/>
        <v>-18</v>
      </c>
      <c r="I2514" s="36">
        <f>IFERROR([1]!EM_S_QSTM07_IS(B2514,"61",$I$1,"1")/1000000,"")</f>
        <v>-24.11362733</v>
      </c>
      <c r="J2514" s="29">
        <f t="shared" si="273"/>
        <v>30.03782683</v>
      </c>
      <c r="K2514" s="29">
        <f>IFERROR([1]!EM_S_QSTM07_IS(B2514,"61",$K$2,"1")/1000000,"")</f>
        <v>-58.702911119999996</v>
      </c>
      <c r="L2514" s="30">
        <f t="shared" si="276"/>
        <v>1.5116922867521327</v>
      </c>
      <c r="M2514" s="49" t="str">
        <f ca="1">[1]!EM_S_MAJASSRES_NUM(B2514,$M$2,$M$1)</f>
        <v/>
      </c>
      <c r="N2514" s="45" t="str">
        <f t="shared" si="277"/>
        <v/>
      </c>
      <c r="O2514" s="37">
        <f t="shared" ca="1" si="278"/>
        <v>1.5116922867521327</v>
      </c>
      <c r="P2514" s="26" t="str">
        <f t="shared" si="279"/>
        <v>财报</v>
      </c>
    </row>
    <row r="2515" spans="1:16" x14ac:dyDescent="0.2">
      <c r="A2515" s="33">
        <f t="shared" ca="1" si="274"/>
        <v>1789</v>
      </c>
      <c r="B2515" s="24" t="s">
        <v>5029</v>
      </c>
      <c r="C2515" s="24" t="s">
        <v>5030</v>
      </c>
      <c r="D2515" s="29">
        <f>IFERROR([1]!EM_S_QSTM07_IS(B2515,"61",$C$1,"1")/1000000,"")</f>
        <v>153.61041646999999</v>
      </c>
      <c r="E2515" s="29" t="str">
        <f>IFERROR([1]!EM_S_PERFORMANCEEXPRESS_PERFEXNETPROFITTOSHAREHOLDER(B2515,$C$1)/1000000,"")</f>
        <v/>
      </c>
      <c r="F2515" s="29" t="str">
        <f>IFERROR([1]!EM_S_PROFITNOTICE_FORECASTT(B2515,$C$1)/1000000,"")</f>
        <v/>
      </c>
      <c r="G2515" s="29" t="str">
        <f>IFERROR([1]!EM_S_PROFITNOTICE_FORECASTL(B2515,$C$1)/1000000,"")</f>
        <v/>
      </c>
      <c r="H2515" s="29" t="str">
        <f t="shared" si="275"/>
        <v/>
      </c>
      <c r="I2515" s="36">
        <f>IFERROR([1]!EM_S_QSTM07_IS(B2515,"61",$I$1,"1")/1000000,"")</f>
        <v>161.56313753000001</v>
      </c>
      <c r="J2515" s="29">
        <f t="shared" si="273"/>
        <v>-7.952721060000016</v>
      </c>
      <c r="K2515" s="29">
        <f>IFERROR([1]!EM_S_QSTM07_IS(B2515,"61",$K$2,"1")/1000000,"")</f>
        <v>140.53020665</v>
      </c>
      <c r="L2515" s="30">
        <f t="shared" si="276"/>
        <v>-1.0565908301822029</v>
      </c>
      <c r="M2515" s="49" t="str">
        <f ca="1">[1]!EM_S_MAJASSRES_NUM(B2515,$M$2,$M$1)</f>
        <v/>
      </c>
      <c r="N2515" s="45" t="str">
        <f t="shared" si="277"/>
        <v/>
      </c>
      <c r="O2515" s="37">
        <f t="shared" ca="1" si="278"/>
        <v>-1.0565908301822029</v>
      </c>
      <c r="P2515" s="26" t="str">
        <f t="shared" si="279"/>
        <v>财报</v>
      </c>
    </row>
    <row r="2516" spans="1:16" x14ac:dyDescent="0.2">
      <c r="A2516" s="33">
        <f t="shared" ca="1" si="274"/>
        <v>2068</v>
      </c>
      <c r="B2516" s="24" t="s">
        <v>5031</v>
      </c>
      <c r="C2516" s="24" t="s">
        <v>5032</v>
      </c>
      <c r="D2516" s="29">
        <f>IFERROR([1]!EM_S_QSTM07_IS(B2516,"61",$C$1,"1")/1000000,"")</f>
        <v>14.763894949999999</v>
      </c>
      <c r="E2516" s="29" t="str">
        <f>IFERROR([1]!EM_S_PERFORMANCEEXPRESS_PERFEXNETPROFITTOSHAREHOLDER(B2516,$C$1)/1000000,"")</f>
        <v/>
      </c>
      <c r="F2516" s="29" t="str">
        <f>IFERROR([1]!EM_S_PROFITNOTICE_FORECASTT(B2516,$C$1)/1000000,"")</f>
        <v/>
      </c>
      <c r="G2516" s="29" t="str">
        <f>IFERROR([1]!EM_S_PROFITNOTICE_FORECASTL(B2516,$C$1)/1000000,"")</f>
        <v/>
      </c>
      <c r="H2516" s="29" t="str">
        <f t="shared" si="275"/>
        <v/>
      </c>
      <c r="I2516" s="36">
        <f>IFERROR([1]!EM_S_QSTM07_IS(B2516,"61",$I$1,"1")/1000000,"")</f>
        <v>24.578455930000001</v>
      </c>
      <c r="J2516" s="29">
        <f t="shared" si="273"/>
        <v>-9.8145609800000013</v>
      </c>
      <c r="K2516" s="29">
        <f>IFERROR([1]!EM_S_QSTM07_IS(B2516,"61",$K$2,"1")/1000000,"")</f>
        <v>18.80261702</v>
      </c>
      <c r="L2516" s="30">
        <f t="shared" si="276"/>
        <v>-1.5219784548906374</v>
      </c>
      <c r="M2516" s="49" t="str">
        <f ca="1">[1]!EM_S_MAJASSRES_NUM(B2516,$M$2,$M$1)</f>
        <v/>
      </c>
      <c r="N2516" s="45" t="str">
        <f t="shared" si="277"/>
        <v/>
      </c>
      <c r="O2516" s="37">
        <f t="shared" ca="1" si="278"/>
        <v>-1.5219784548906374</v>
      </c>
      <c r="P2516" s="26" t="str">
        <f t="shared" si="279"/>
        <v>财报</v>
      </c>
    </row>
    <row r="2517" spans="1:16" x14ac:dyDescent="0.2">
      <c r="A2517" s="33">
        <f t="shared" ca="1" si="274"/>
        <v>1053</v>
      </c>
      <c r="B2517" s="24" t="s">
        <v>5033</v>
      </c>
      <c r="C2517" s="24" t="s">
        <v>5034</v>
      </c>
      <c r="D2517" s="29">
        <f>IFERROR([1]!EM_S_QSTM07_IS(B2517,"61",$C$1,"1")/1000000,"")</f>
        <v>120.7698906</v>
      </c>
      <c r="E2517" s="29" t="str">
        <f>IFERROR([1]!EM_S_PERFORMANCEEXPRESS_PERFEXNETPROFITTOSHAREHOLDER(B2517,$C$1)/1000000,"")</f>
        <v/>
      </c>
      <c r="F2517" s="29" t="str">
        <f>IFERROR([1]!EM_S_PROFITNOTICE_FORECASTT(B2517,$C$1)/1000000,"")</f>
        <v/>
      </c>
      <c r="G2517" s="29" t="str">
        <f>IFERROR([1]!EM_S_PROFITNOTICE_FORECASTL(B2517,$C$1)/1000000,"")</f>
        <v/>
      </c>
      <c r="H2517" s="29" t="str">
        <f t="shared" si="275"/>
        <v/>
      </c>
      <c r="I2517" s="36">
        <f>IFERROR([1]!EM_S_QSTM07_IS(B2517,"61",$I$1,"1")/1000000,"")</f>
        <v>86.668775640000007</v>
      </c>
      <c r="J2517" s="29">
        <f t="shared" si="273"/>
        <v>34.10111495999999</v>
      </c>
      <c r="K2517" s="29">
        <f>IFERROR([1]!EM_S_QSTM07_IS(B2517,"61",$K$2,"1")/1000000,"")</f>
        <v>79.014464799999999</v>
      </c>
      <c r="L2517" s="30">
        <f t="shared" si="276"/>
        <v>-0.56841933883478013</v>
      </c>
      <c r="M2517" s="49" t="str">
        <f ca="1">[1]!EM_S_MAJASSRES_NUM(B2517,$M$2,$M$1)</f>
        <v/>
      </c>
      <c r="N2517" s="45" t="str">
        <f t="shared" si="277"/>
        <v/>
      </c>
      <c r="O2517" s="37">
        <f t="shared" ca="1" si="278"/>
        <v>-0.56841933883478013</v>
      </c>
      <c r="P2517" s="26" t="str">
        <f t="shared" si="279"/>
        <v>财报</v>
      </c>
    </row>
    <row r="2518" spans="1:16" x14ac:dyDescent="0.2">
      <c r="A2518" s="33" t="str">
        <f t="shared" ca="1" si="274"/>
        <v/>
      </c>
      <c r="B2518" s="24" t="s">
        <v>5035</v>
      </c>
      <c r="C2518" s="24" t="s">
        <v>5036</v>
      </c>
      <c r="D2518" s="29">
        <f>IFERROR([1]!EM_S_QSTM07_IS(B2518,"61",$C$1,"1")/1000000,"")</f>
        <v>1.7057090000000098E-2</v>
      </c>
      <c r="E2518" s="29" t="str">
        <f>IFERROR([1]!EM_S_PERFORMANCEEXPRESS_PERFEXNETPROFITTOSHAREHOLDER(B2518,$C$1)/1000000,"")</f>
        <v/>
      </c>
      <c r="F2518" s="29" t="str">
        <f>IFERROR([1]!EM_S_PROFITNOTICE_FORECASTT(B2518,$C$1)/1000000,"")</f>
        <v/>
      </c>
      <c r="G2518" s="29" t="str">
        <f>IFERROR([1]!EM_S_PROFITNOTICE_FORECASTL(B2518,$C$1)/1000000,"")</f>
        <v/>
      </c>
      <c r="H2518" s="29" t="str">
        <f t="shared" si="275"/>
        <v/>
      </c>
      <c r="I2518" s="36">
        <f>IFERROR([1]!EM_S_QSTM07_IS(B2518,"61",$I$1,"1")/1000000,"")</f>
        <v>1.20020189</v>
      </c>
      <c r="J2518" s="29">
        <f t="shared" si="273"/>
        <v>-1.1831448</v>
      </c>
      <c r="K2518" s="29">
        <f>IFERROR([1]!EM_S_QSTM07_IS(B2518,"61",$K$2,"1")/1000000,"")</f>
        <v>-1.2891712399999999</v>
      </c>
      <c r="L2518" s="30">
        <f t="shared" si="276"/>
        <v>8.2243876306145297E-2</v>
      </c>
      <c r="M2518" s="49" t="str">
        <f ca="1">[1]!EM_S_MAJASSRES_NUM(B2518,$M$2,$M$1)</f>
        <v/>
      </c>
      <c r="N2518" s="45">
        <f t="shared" si="277"/>
        <v>1</v>
      </c>
      <c r="O2518" s="37" t="str">
        <f t="shared" ca="1" si="278"/>
        <v/>
      </c>
      <c r="P2518" s="26" t="str">
        <f t="shared" si="279"/>
        <v>财报</v>
      </c>
    </row>
    <row r="2519" spans="1:16" x14ac:dyDescent="0.2">
      <c r="A2519" s="33">
        <f t="shared" ca="1" si="274"/>
        <v>610</v>
      </c>
      <c r="B2519" s="24" t="s">
        <v>5037</v>
      </c>
      <c r="C2519" s="24" t="s">
        <v>5038</v>
      </c>
      <c r="D2519" s="29">
        <f>IFERROR([1]!EM_S_QSTM07_IS(B2519,"61",$C$1,"1")/1000000,"")</f>
        <v>-2824.2109999999998</v>
      </c>
      <c r="E2519" s="29" t="str">
        <f>IFERROR([1]!EM_S_PERFORMANCEEXPRESS_PERFEXNETPROFITTOSHAREHOLDER(B2519,$C$1)/1000000,"")</f>
        <v/>
      </c>
      <c r="F2519" s="29">
        <f>IFERROR([1]!EM_S_PROFITNOTICE_FORECASTT(B2519,$C$1)/1000000,"")</f>
        <v>-4500</v>
      </c>
      <c r="G2519" s="29">
        <f>IFERROR([1]!EM_S_PROFITNOTICE_FORECASTL(B2519,$C$1)/1000000,"")</f>
        <v>-4500</v>
      </c>
      <c r="H2519" s="29">
        <f t="shared" si="275"/>
        <v>-4500</v>
      </c>
      <c r="I2519" s="36">
        <f>IFERROR([1]!EM_S_QSTM07_IS(B2519,"61",$I$1,"1")/1000000,"")</f>
        <v>-1685.21</v>
      </c>
      <c r="J2519" s="29">
        <f t="shared" si="273"/>
        <v>-1139.0009999999997</v>
      </c>
      <c r="K2519" s="29">
        <f>IFERROR([1]!EM_S_QSTM07_IS(B2519,"61",$K$2,"1")/1000000,"")</f>
        <v>-1011.626</v>
      </c>
      <c r="L2519" s="30">
        <f t="shared" si="276"/>
        <v>-0.12591115688999668</v>
      </c>
      <c r="M2519" s="49" t="str">
        <f ca="1">[1]!EM_S_MAJASSRES_NUM(B2519,$M$2,$M$1)</f>
        <v/>
      </c>
      <c r="N2519" s="45" t="str">
        <f t="shared" si="277"/>
        <v/>
      </c>
      <c r="O2519" s="37">
        <f t="shared" ca="1" si="278"/>
        <v>-0.12591115688999668</v>
      </c>
      <c r="P2519" s="26" t="str">
        <f t="shared" si="279"/>
        <v>财报</v>
      </c>
    </row>
    <row r="2520" spans="1:16" x14ac:dyDescent="0.2">
      <c r="A2520" s="33">
        <f t="shared" ca="1" si="274"/>
        <v>1359</v>
      </c>
      <c r="B2520" s="24" t="s">
        <v>5039</v>
      </c>
      <c r="C2520" s="24" t="s">
        <v>5040</v>
      </c>
      <c r="D2520" s="29">
        <f>IFERROR([1]!EM_S_QSTM07_IS(B2520,"61",$C$1,"1")/1000000,"")</f>
        <v>76.747888689999996</v>
      </c>
      <c r="E2520" s="29" t="str">
        <f>IFERROR([1]!EM_S_PERFORMANCEEXPRESS_PERFEXNETPROFITTOSHAREHOLDER(B2520,$C$1)/1000000,"")</f>
        <v/>
      </c>
      <c r="F2520" s="29" t="str">
        <f>IFERROR([1]!EM_S_PROFITNOTICE_FORECASTT(B2520,$C$1)/1000000,"")</f>
        <v/>
      </c>
      <c r="G2520" s="29" t="str">
        <f>IFERROR([1]!EM_S_PROFITNOTICE_FORECASTL(B2520,$C$1)/1000000,"")</f>
        <v/>
      </c>
      <c r="H2520" s="29" t="str">
        <f t="shared" si="275"/>
        <v/>
      </c>
      <c r="I2520" s="36">
        <f>IFERROR([1]!EM_S_QSTM07_IS(B2520,"61",$I$1,"1")/1000000,"")</f>
        <v>66.017196259999992</v>
      </c>
      <c r="J2520" s="29">
        <f t="shared" si="273"/>
        <v>10.730692430000005</v>
      </c>
      <c r="K2520" s="29">
        <f>IFERROR([1]!EM_S_QSTM07_IS(B2520,"61",$K$2,"1")/1000000,"")</f>
        <v>49.798439780000002</v>
      </c>
      <c r="L2520" s="30">
        <f t="shared" si="276"/>
        <v>-0.78451749738734478</v>
      </c>
      <c r="M2520" s="49" t="str">
        <f ca="1">[1]!EM_S_MAJASSRES_NUM(B2520,$M$2,$M$1)</f>
        <v/>
      </c>
      <c r="N2520" s="45" t="str">
        <f t="shared" si="277"/>
        <v/>
      </c>
      <c r="O2520" s="37">
        <f t="shared" ca="1" si="278"/>
        <v>-0.78451749738734478</v>
      </c>
      <c r="P2520" s="26" t="str">
        <f t="shared" si="279"/>
        <v>财报</v>
      </c>
    </row>
    <row r="2521" spans="1:16" x14ac:dyDescent="0.2">
      <c r="A2521" s="33">
        <f t="shared" ca="1" si="274"/>
        <v>1954</v>
      </c>
      <c r="B2521" s="24" t="s">
        <v>5041</v>
      </c>
      <c r="C2521" s="24" t="s">
        <v>5042</v>
      </c>
      <c r="D2521" s="29">
        <f>IFERROR([1]!EM_S_QSTM07_IS(B2521,"61",$C$1,"1")/1000000,"")</f>
        <v>182.35167931999999</v>
      </c>
      <c r="E2521" s="29" t="str">
        <f>IFERROR([1]!EM_S_PERFORMANCEEXPRESS_PERFEXNETPROFITTOSHAREHOLDER(B2521,$C$1)/1000000,"")</f>
        <v/>
      </c>
      <c r="F2521" s="29" t="str">
        <f>IFERROR([1]!EM_S_PROFITNOTICE_FORECASTT(B2521,$C$1)/1000000,"")</f>
        <v/>
      </c>
      <c r="G2521" s="29" t="str">
        <f>IFERROR([1]!EM_S_PROFITNOTICE_FORECASTL(B2521,$C$1)/1000000,"")</f>
        <v/>
      </c>
      <c r="H2521" s="29" t="str">
        <f t="shared" si="275"/>
        <v/>
      </c>
      <c r="I2521" s="36">
        <f>IFERROR([1]!EM_S_QSTM07_IS(B2521,"61",$I$1,"1")/1000000,"")</f>
        <v>221.7441944</v>
      </c>
      <c r="J2521" s="29">
        <f t="shared" si="273"/>
        <v>-39.39251508000001</v>
      </c>
      <c r="K2521" s="29">
        <f>IFERROR([1]!EM_S_QSTM07_IS(B2521,"61",$K$2,"1")/1000000,"")</f>
        <v>156.72584711000002</v>
      </c>
      <c r="L2521" s="30">
        <f t="shared" si="276"/>
        <v>-1.2513466400494353</v>
      </c>
      <c r="M2521" s="49" t="str">
        <f ca="1">[1]!EM_S_MAJASSRES_NUM(B2521,$M$2,$M$1)</f>
        <v/>
      </c>
      <c r="N2521" s="45" t="str">
        <f t="shared" si="277"/>
        <v/>
      </c>
      <c r="O2521" s="37">
        <f t="shared" ca="1" si="278"/>
        <v>-1.2513466400494353</v>
      </c>
      <c r="P2521" s="26" t="str">
        <f t="shared" si="279"/>
        <v>财报</v>
      </c>
    </row>
    <row r="2522" spans="1:16" x14ac:dyDescent="0.2">
      <c r="A2522" s="33">
        <f t="shared" ca="1" si="274"/>
        <v>1077</v>
      </c>
      <c r="B2522" s="24" t="s">
        <v>5043</v>
      </c>
      <c r="C2522" s="24" t="s">
        <v>5044</v>
      </c>
      <c r="D2522" s="29">
        <f>IFERROR([1]!EM_S_QSTM07_IS(B2522,"61",$C$1,"1")/1000000,"")</f>
        <v>140.74100000000001</v>
      </c>
      <c r="E2522" s="29" t="str">
        <f>IFERROR([1]!EM_S_PERFORMANCEEXPRESS_PERFEXNETPROFITTOSHAREHOLDER(B2522,$C$1)/1000000,"")</f>
        <v/>
      </c>
      <c r="F2522" s="29" t="str">
        <f>IFERROR([1]!EM_S_PROFITNOTICE_FORECASTT(B2522,$C$1)/1000000,"")</f>
        <v/>
      </c>
      <c r="G2522" s="29" t="str">
        <f>IFERROR([1]!EM_S_PROFITNOTICE_FORECASTL(B2522,$C$1)/1000000,"")</f>
        <v/>
      </c>
      <c r="H2522" s="29" t="str">
        <f t="shared" si="275"/>
        <v/>
      </c>
      <c r="I2522" s="36">
        <f>IFERROR([1]!EM_S_QSTM07_IS(B2522,"61",$I$1,"1")/1000000,"")</f>
        <v>95.941999999999993</v>
      </c>
      <c r="J2522" s="29">
        <f t="shared" si="273"/>
        <v>44.799000000000021</v>
      </c>
      <c r="K2522" s="29">
        <f>IFERROR([1]!EM_S_QSTM07_IS(B2522,"61",$K$2,"1")/1000000,"")</f>
        <v>110.252</v>
      </c>
      <c r="L2522" s="30">
        <f t="shared" si="276"/>
        <v>-0.59366723506149532</v>
      </c>
      <c r="M2522" s="49" t="str">
        <f ca="1">[1]!EM_S_MAJASSRES_NUM(B2522,$M$2,$M$1)</f>
        <v/>
      </c>
      <c r="N2522" s="45" t="str">
        <f t="shared" si="277"/>
        <v/>
      </c>
      <c r="O2522" s="37">
        <f t="shared" ca="1" si="278"/>
        <v>-0.59366723506149532</v>
      </c>
      <c r="P2522" s="26" t="str">
        <f t="shared" si="279"/>
        <v>财报</v>
      </c>
    </row>
    <row r="2523" spans="1:16" x14ac:dyDescent="0.2">
      <c r="A2523" s="33">
        <f t="shared" ca="1" si="274"/>
        <v>2258</v>
      </c>
      <c r="B2523" s="24" t="s">
        <v>5045</v>
      </c>
      <c r="C2523" s="24" t="s">
        <v>5046</v>
      </c>
      <c r="D2523" s="29">
        <f>IFERROR([1]!EM_S_QSTM07_IS(B2523,"61",$C$1,"1")/1000000,"")</f>
        <v>-346.04731199000003</v>
      </c>
      <c r="E2523" s="29" t="str">
        <f>IFERROR([1]!EM_S_PERFORMANCEEXPRESS_PERFEXNETPROFITTOSHAREHOLDER(B2523,$C$1)/1000000,"")</f>
        <v/>
      </c>
      <c r="F2523" s="29">
        <f>IFERROR([1]!EM_S_PROFITNOTICE_FORECASTT(B2523,$C$1)/1000000,"")</f>
        <v>-340</v>
      </c>
      <c r="G2523" s="29">
        <f>IFERROR([1]!EM_S_PROFITNOTICE_FORECASTL(B2523,$C$1)/1000000,"")</f>
        <v>-340</v>
      </c>
      <c r="H2523" s="29">
        <f t="shared" si="275"/>
        <v>-340</v>
      </c>
      <c r="I2523" s="36">
        <f>IFERROR([1]!EM_S_QSTM07_IS(B2523,"61",$I$1,"1")/1000000,"")</f>
        <v>4.3948110300000005</v>
      </c>
      <c r="J2523" s="29">
        <f t="shared" si="273"/>
        <v>-350.44212302000005</v>
      </c>
      <c r="K2523" s="29">
        <f>IFERROR([1]!EM_S_QSTM07_IS(B2523,"61",$K$2,"1")/1000000,"")</f>
        <v>60.65353511</v>
      </c>
      <c r="L2523" s="30">
        <f t="shared" si="276"/>
        <v>-6.7777691338921215</v>
      </c>
      <c r="M2523" s="49" t="str">
        <f ca="1">[1]!EM_S_MAJASSRES_NUM(B2523,$M$2,$M$1)</f>
        <v/>
      </c>
      <c r="N2523" s="45" t="str">
        <f t="shared" si="277"/>
        <v/>
      </c>
      <c r="O2523" s="37">
        <f t="shared" ca="1" si="278"/>
        <v>-6.7777691338921215</v>
      </c>
      <c r="P2523" s="26" t="str">
        <f t="shared" si="279"/>
        <v>财报</v>
      </c>
    </row>
    <row r="2524" spans="1:16" x14ac:dyDescent="0.2">
      <c r="A2524" s="33">
        <f t="shared" ca="1" si="274"/>
        <v>340</v>
      </c>
      <c r="B2524" s="24" t="s">
        <v>5047</v>
      </c>
      <c r="C2524" s="24" t="s">
        <v>5048</v>
      </c>
      <c r="D2524" s="29">
        <f>IFERROR([1]!EM_S_QSTM07_IS(B2524,"61",$C$1,"1")/1000000,"")</f>
        <v>-26.182645920000002</v>
      </c>
      <c r="E2524" s="29" t="str">
        <f>IFERROR([1]!EM_S_PERFORMANCEEXPRESS_PERFEXNETPROFITTOSHAREHOLDER(B2524,$C$1)/1000000,"")</f>
        <v/>
      </c>
      <c r="F2524" s="29" t="str">
        <f>IFERROR([1]!EM_S_PROFITNOTICE_FORECASTT(B2524,$C$1)/1000000,"")</f>
        <v/>
      </c>
      <c r="G2524" s="29" t="str">
        <f>IFERROR([1]!EM_S_PROFITNOTICE_FORECASTL(B2524,$C$1)/1000000,"")</f>
        <v/>
      </c>
      <c r="H2524" s="29" t="str">
        <f t="shared" si="275"/>
        <v/>
      </c>
      <c r="I2524" s="36">
        <f>IFERROR([1]!EM_S_QSTM07_IS(B2524,"61",$I$1,"1")/1000000,"")</f>
        <v>0.43705168999999999</v>
      </c>
      <c r="J2524" s="29">
        <f t="shared" si="273"/>
        <v>-26.619697610000003</v>
      </c>
      <c r="K2524" s="29">
        <f>IFERROR([1]!EM_S_QSTM07_IS(B2524,"61",$K$2,"1")/1000000,"")</f>
        <v>-82.040414819999995</v>
      </c>
      <c r="L2524" s="30">
        <f t="shared" si="276"/>
        <v>0.67552946107836365</v>
      </c>
      <c r="M2524" s="49" t="str">
        <f ca="1">[1]!EM_S_MAJASSRES_NUM(B2524,$M$2,$M$1)</f>
        <v/>
      </c>
      <c r="N2524" s="45" t="str">
        <f t="shared" si="277"/>
        <v/>
      </c>
      <c r="O2524" s="37">
        <f t="shared" ca="1" si="278"/>
        <v>0.67552946107836365</v>
      </c>
      <c r="P2524" s="26" t="str">
        <f t="shared" si="279"/>
        <v>财报</v>
      </c>
    </row>
    <row r="2525" spans="1:16" x14ac:dyDescent="0.2">
      <c r="A2525" s="33">
        <f t="shared" ca="1" si="274"/>
        <v>64</v>
      </c>
      <c r="B2525" s="24" t="s">
        <v>5049</v>
      </c>
      <c r="C2525" s="24" t="s">
        <v>5050</v>
      </c>
      <c r="D2525" s="29">
        <f>IFERROR([1]!EM_S_QSTM07_IS(B2525,"61",$C$1,"1")/1000000,"")</f>
        <v>2.95131404000001</v>
      </c>
      <c r="E2525" s="29" t="str">
        <f>IFERROR([1]!EM_S_PERFORMANCEEXPRESS_PERFEXNETPROFITTOSHAREHOLDER(B2525,$C$1)/1000000,"")</f>
        <v/>
      </c>
      <c r="F2525" s="29" t="str">
        <f>IFERROR([1]!EM_S_PROFITNOTICE_FORECASTT(B2525,$C$1)/1000000,"")</f>
        <v/>
      </c>
      <c r="G2525" s="29" t="str">
        <f>IFERROR([1]!EM_S_PROFITNOTICE_FORECASTL(B2525,$C$1)/1000000,"")</f>
        <v/>
      </c>
      <c r="H2525" s="29" t="str">
        <f t="shared" si="275"/>
        <v/>
      </c>
      <c r="I2525" s="36">
        <f>IFERROR([1]!EM_S_QSTM07_IS(B2525,"61",$I$1,"1")/1000000,"")</f>
        <v>-85.004312230000011</v>
      </c>
      <c r="J2525" s="29">
        <f t="shared" si="273"/>
        <v>87.955626270000025</v>
      </c>
      <c r="K2525" s="29">
        <f>IFERROR([1]!EM_S_QSTM07_IS(B2525,"61",$K$2,"1")/1000000,"")</f>
        <v>-48.144783220000001</v>
      </c>
      <c r="L2525" s="30">
        <f t="shared" si="276"/>
        <v>2.826898375844427</v>
      </c>
      <c r="M2525" s="49" t="str">
        <f ca="1">[1]!EM_S_MAJASSRES_NUM(B2525,$M$2,$M$1)</f>
        <v/>
      </c>
      <c r="N2525" s="45" t="str">
        <f t="shared" si="277"/>
        <v/>
      </c>
      <c r="O2525" s="37">
        <f t="shared" ca="1" si="278"/>
        <v>2.826898375844427</v>
      </c>
      <c r="P2525" s="26" t="str">
        <f t="shared" si="279"/>
        <v>财报</v>
      </c>
    </row>
    <row r="2526" spans="1:16" x14ac:dyDescent="0.2">
      <c r="A2526" s="33">
        <f t="shared" ca="1" si="274"/>
        <v>825</v>
      </c>
      <c r="B2526" s="24" t="s">
        <v>5051</v>
      </c>
      <c r="C2526" s="24" t="s">
        <v>5052</v>
      </c>
      <c r="D2526" s="29">
        <f>IFERROR([1]!EM_S_QSTM07_IS(B2526,"61",$C$1,"1")/1000000,"")</f>
        <v>66.458476270000006</v>
      </c>
      <c r="E2526" s="29" t="str">
        <f>IFERROR([1]!EM_S_PERFORMANCEEXPRESS_PERFEXNETPROFITTOSHAREHOLDER(B2526,$C$1)/1000000,"")</f>
        <v/>
      </c>
      <c r="F2526" s="29" t="str">
        <f>IFERROR([1]!EM_S_PROFITNOTICE_FORECASTT(B2526,$C$1)/1000000,"")</f>
        <v/>
      </c>
      <c r="G2526" s="29" t="str">
        <f>IFERROR([1]!EM_S_PROFITNOTICE_FORECASTL(B2526,$C$1)/1000000,"")</f>
        <v/>
      </c>
      <c r="H2526" s="29" t="str">
        <f t="shared" si="275"/>
        <v/>
      </c>
      <c r="I2526" s="36">
        <f>IFERROR([1]!EM_S_QSTM07_IS(B2526,"61",$I$1,"1")/1000000,"")</f>
        <v>34.776570679999999</v>
      </c>
      <c r="J2526" s="29">
        <f t="shared" si="273"/>
        <v>31.681905590000007</v>
      </c>
      <c r="K2526" s="29">
        <f>IFERROR([1]!EM_S_QSTM07_IS(B2526,"61",$K$2,"1")/1000000,"")</f>
        <v>50.81387101</v>
      </c>
      <c r="L2526" s="30">
        <f t="shared" si="276"/>
        <v>-0.37651068575812469</v>
      </c>
      <c r="M2526" s="49" t="str">
        <f ca="1">[1]!EM_S_MAJASSRES_NUM(B2526,$M$2,$M$1)</f>
        <v/>
      </c>
      <c r="N2526" s="45" t="str">
        <f t="shared" si="277"/>
        <v/>
      </c>
      <c r="O2526" s="37">
        <f t="shared" ca="1" si="278"/>
        <v>-0.37651068575812469</v>
      </c>
      <c r="P2526" s="26" t="str">
        <f t="shared" si="279"/>
        <v>财报</v>
      </c>
    </row>
    <row r="2527" spans="1:16" x14ac:dyDescent="0.2">
      <c r="A2527" s="33">
        <f t="shared" ca="1" si="274"/>
        <v>1676</v>
      </c>
      <c r="B2527" s="24" t="s">
        <v>5053</v>
      </c>
      <c r="C2527" s="24" t="s">
        <v>5054</v>
      </c>
      <c r="D2527" s="29">
        <f>IFERROR([1]!EM_S_QSTM07_IS(B2527,"61",$C$1,"1")/1000000,"")</f>
        <v>3.4334409900000002</v>
      </c>
      <c r="E2527" s="29" t="str">
        <f>IFERROR([1]!EM_S_PERFORMANCEEXPRESS_PERFEXNETPROFITTOSHAREHOLDER(B2527,$C$1)/1000000,"")</f>
        <v/>
      </c>
      <c r="F2527" s="29" t="str">
        <f>IFERROR([1]!EM_S_PROFITNOTICE_FORECASTT(B2527,$C$1)/1000000,"")</f>
        <v/>
      </c>
      <c r="G2527" s="29" t="str">
        <f>IFERROR([1]!EM_S_PROFITNOTICE_FORECASTL(B2527,$C$1)/1000000,"")</f>
        <v/>
      </c>
      <c r="H2527" s="29" t="str">
        <f t="shared" si="275"/>
        <v/>
      </c>
      <c r="I2527" s="36">
        <f>IFERROR([1]!EM_S_QSTM07_IS(B2527,"61",$I$1,"1")/1000000,"")</f>
        <v>2.5042262499999999</v>
      </c>
      <c r="J2527" s="29">
        <f t="shared" si="273"/>
        <v>0.92921474000000037</v>
      </c>
      <c r="K2527" s="29">
        <f>IFERROR([1]!EM_S_QSTM07_IS(B2527,"61",$K$2,"1")/1000000,"")</f>
        <v>38.958512509999998</v>
      </c>
      <c r="L2527" s="30">
        <f t="shared" si="276"/>
        <v>-0.97614860834942085</v>
      </c>
      <c r="M2527" s="49" t="str">
        <f ca="1">[1]!EM_S_MAJASSRES_NUM(B2527,$M$2,$M$1)</f>
        <v/>
      </c>
      <c r="N2527" s="45" t="str">
        <f t="shared" si="277"/>
        <v/>
      </c>
      <c r="O2527" s="37">
        <f t="shared" ca="1" si="278"/>
        <v>-0.97614860834942085</v>
      </c>
      <c r="P2527" s="26" t="str">
        <f t="shared" si="279"/>
        <v>财报</v>
      </c>
    </row>
    <row r="2528" spans="1:16" x14ac:dyDescent="0.2">
      <c r="A2528" s="33">
        <f t="shared" ca="1" si="274"/>
        <v>285</v>
      </c>
      <c r="B2528" s="24" t="s">
        <v>5055</v>
      </c>
      <c r="C2528" s="24" t="s">
        <v>5056</v>
      </c>
      <c r="D2528" s="29">
        <f>IFERROR([1]!EM_S_QSTM07_IS(B2528,"61",$C$1,"1")/1000000,"")</f>
        <v>210.63426948</v>
      </c>
      <c r="E2528" s="29" t="str">
        <f>IFERROR([1]!EM_S_PERFORMANCEEXPRESS_PERFEXNETPROFITTOSHAREHOLDER(B2528,$C$1)/1000000,"")</f>
        <v/>
      </c>
      <c r="F2528" s="29" t="str">
        <f>IFERROR([1]!EM_S_PROFITNOTICE_FORECASTT(B2528,$C$1)/1000000,"")</f>
        <v/>
      </c>
      <c r="G2528" s="29" t="str">
        <f>IFERROR([1]!EM_S_PROFITNOTICE_FORECASTL(B2528,$C$1)/1000000,"")</f>
        <v/>
      </c>
      <c r="H2528" s="29" t="str">
        <f t="shared" si="275"/>
        <v/>
      </c>
      <c r="I2528" s="36">
        <f>IFERROR([1]!EM_S_QSTM07_IS(B2528,"61",$I$1,"1")/1000000,"")</f>
        <v>-160.12890871000002</v>
      </c>
      <c r="J2528" s="29">
        <f t="shared" si="273"/>
        <v>370.76317819000002</v>
      </c>
      <c r="K2528" s="29">
        <f>IFERROR([1]!EM_S_QSTM07_IS(B2528,"61",$K$2,"1")/1000000,"")</f>
        <v>195.29872494</v>
      </c>
      <c r="L2528" s="30">
        <f t="shared" si="276"/>
        <v>0.89844136618867587</v>
      </c>
      <c r="M2528" s="49" t="str">
        <f ca="1">[1]!EM_S_MAJASSRES_NUM(B2528,$M$2,$M$1)</f>
        <v/>
      </c>
      <c r="N2528" s="45" t="str">
        <f t="shared" si="277"/>
        <v/>
      </c>
      <c r="O2528" s="37">
        <f t="shared" ca="1" si="278"/>
        <v>0.89844136618867587</v>
      </c>
      <c r="P2528" s="26" t="str">
        <f t="shared" si="279"/>
        <v>财报</v>
      </c>
    </row>
    <row r="2529" spans="1:16" x14ac:dyDescent="0.2">
      <c r="A2529" s="33">
        <f t="shared" ca="1" si="274"/>
        <v>125</v>
      </c>
      <c r="B2529" s="24" t="s">
        <v>5057</v>
      </c>
      <c r="C2529" s="24" t="s">
        <v>5058</v>
      </c>
      <c r="D2529" s="29">
        <f>IFERROR([1]!EM_S_QSTM07_IS(B2529,"61",$C$1,"1")/1000000,"")</f>
        <v>-12.230756810000001</v>
      </c>
      <c r="E2529" s="29" t="str">
        <f>IFERROR([1]!EM_S_PERFORMANCEEXPRESS_PERFEXNETPROFITTOSHAREHOLDER(B2529,$C$1)/1000000,"")</f>
        <v/>
      </c>
      <c r="F2529" s="29" t="str">
        <f>IFERROR([1]!EM_S_PROFITNOTICE_FORECASTT(B2529,$C$1)/1000000,"")</f>
        <v/>
      </c>
      <c r="G2529" s="29" t="str">
        <f>IFERROR([1]!EM_S_PROFITNOTICE_FORECASTL(B2529,$C$1)/1000000,"")</f>
        <v/>
      </c>
      <c r="H2529" s="29" t="str">
        <f t="shared" si="275"/>
        <v/>
      </c>
      <c r="I2529" s="36">
        <f>IFERROR([1]!EM_S_QSTM07_IS(B2529,"61",$I$1,"1")/1000000,"")</f>
        <v>-24.34562292</v>
      </c>
      <c r="J2529" s="29">
        <f t="shared" si="273"/>
        <v>12.114866109999999</v>
      </c>
      <c r="K2529" s="29">
        <f>IFERROR([1]!EM_S_QSTM07_IS(B2529,"61",$K$2,"1")/1000000,"")</f>
        <v>-14.96821793</v>
      </c>
      <c r="L2529" s="30">
        <f t="shared" si="276"/>
        <v>1.8093726432001516</v>
      </c>
      <c r="M2529" s="49" t="str">
        <f ca="1">[1]!EM_S_MAJASSRES_NUM(B2529,$M$2,$M$1)</f>
        <v/>
      </c>
      <c r="N2529" s="45" t="str">
        <f t="shared" si="277"/>
        <v/>
      </c>
      <c r="O2529" s="37">
        <f t="shared" ca="1" si="278"/>
        <v>1.8093726432001516</v>
      </c>
      <c r="P2529" s="26" t="str">
        <f t="shared" si="279"/>
        <v>财报</v>
      </c>
    </row>
    <row r="2530" spans="1:16" x14ac:dyDescent="0.2">
      <c r="A2530" s="33">
        <f t="shared" ca="1" si="274"/>
        <v>1722</v>
      </c>
      <c r="B2530" s="24" t="s">
        <v>5059</v>
      </c>
      <c r="C2530" s="24" t="s">
        <v>5060</v>
      </c>
      <c r="D2530" s="29">
        <f>IFERROR([1]!EM_S_QSTM07_IS(B2530,"61",$C$1,"1")/1000000,"")</f>
        <v>-1.8510837199999999</v>
      </c>
      <c r="E2530" s="29" t="str">
        <f>IFERROR([1]!EM_S_PERFORMANCEEXPRESS_PERFEXNETPROFITTOSHAREHOLDER(B2530,$C$1)/1000000,"")</f>
        <v/>
      </c>
      <c r="F2530" s="29" t="str">
        <f>IFERROR([1]!EM_S_PROFITNOTICE_FORECASTT(B2530,$C$1)/1000000,"")</f>
        <v/>
      </c>
      <c r="G2530" s="29" t="str">
        <f>IFERROR([1]!EM_S_PROFITNOTICE_FORECASTL(B2530,$C$1)/1000000,"")</f>
        <v/>
      </c>
      <c r="H2530" s="29" t="str">
        <f t="shared" si="275"/>
        <v/>
      </c>
      <c r="I2530" s="36">
        <f>IFERROR([1]!EM_S_QSTM07_IS(B2530,"61",$I$1,"1")/1000000,"")</f>
        <v>-1.5068749699999999</v>
      </c>
      <c r="J2530" s="29">
        <f t="shared" si="273"/>
        <v>-0.34420874999999995</v>
      </c>
      <c r="K2530" s="29">
        <f>IFERROR([1]!EM_S_QSTM07_IS(B2530,"61",$K$2,"1")/1000000,"")</f>
        <v>92.339836349999999</v>
      </c>
      <c r="L2530" s="30">
        <f t="shared" si="276"/>
        <v>-1.0037276300631</v>
      </c>
      <c r="M2530" s="49" t="str">
        <f ca="1">[1]!EM_S_MAJASSRES_NUM(B2530,$M$2,$M$1)</f>
        <v/>
      </c>
      <c r="N2530" s="45" t="str">
        <f t="shared" si="277"/>
        <v/>
      </c>
      <c r="O2530" s="37">
        <f t="shared" ca="1" si="278"/>
        <v>-1.0037276300631</v>
      </c>
      <c r="P2530" s="26" t="str">
        <f t="shared" si="279"/>
        <v>财报</v>
      </c>
    </row>
    <row r="2531" spans="1:16" x14ac:dyDescent="0.2">
      <c r="A2531" s="33">
        <f t="shared" ca="1" si="274"/>
        <v>1034</v>
      </c>
      <c r="B2531" s="24" t="s">
        <v>5061</v>
      </c>
      <c r="C2531" s="24" t="s">
        <v>5062</v>
      </c>
      <c r="D2531" s="29">
        <f>IFERROR([1]!EM_S_QSTM07_IS(B2531,"61",$C$1,"1")/1000000,"")</f>
        <v>168.02612680000001</v>
      </c>
      <c r="E2531" s="29" t="str">
        <f>IFERROR([1]!EM_S_PERFORMANCEEXPRESS_PERFEXNETPROFITTOSHAREHOLDER(B2531,$C$1)/1000000,"")</f>
        <v/>
      </c>
      <c r="F2531" s="29" t="str">
        <f>IFERROR([1]!EM_S_PROFITNOTICE_FORECASTT(B2531,$C$1)/1000000,"")</f>
        <v/>
      </c>
      <c r="G2531" s="29" t="str">
        <f>IFERROR([1]!EM_S_PROFITNOTICE_FORECASTL(B2531,$C$1)/1000000,"")</f>
        <v/>
      </c>
      <c r="H2531" s="29" t="str">
        <f t="shared" si="275"/>
        <v/>
      </c>
      <c r="I2531" s="36">
        <f>IFERROR([1]!EM_S_QSTM07_IS(B2531,"61",$I$1,"1")/1000000,"")</f>
        <v>41.453892780000004</v>
      </c>
      <c r="J2531" s="29">
        <f t="shared" si="273"/>
        <v>126.57223402000001</v>
      </c>
      <c r="K2531" s="29">
        <f>IFERROR([1]!EM_S_QSTM07_IS(B2531,"61",$K$2,"1")/1000000,"")</f>
        <v>285.88006108999997</v>
      </c>
      <c r="L2531" s="30">
        <f t="shared" si="276"/>
        <v>-0.55725406823614443</v>
      </c>
      <c r="M2531" s="49" t="str">
        <f ca="1">[1]!EM_S_MAJASSRES_NUM(B2531,$M$2,$M$1)</f>
        <v/>
      </c>
      <c r="N2531" s="45" t="str">
        <f t="shared" si="277"/>
        <v/>
      </c>
      <c r="O2531" s="37">
        <f t="shared" ca="1" si="278"/>
        <v>-0.55725406823614443</v>
      </c>
      <c r="P2531" s="26" t="str">
        <f t="shared" si="279"/>
        <v>财报</v>
      </c>
    </row>
    <row r="2532" spans="1:16" x14ac:dyDescent="0.2">
      <c r="A2532" s="33">
        <f t="shared" ca="1" si="274"/>
        <v>1138</v>
      </c>
      <c r="B2532" s="24" t="s">
        <v>5063</v>
      </c>
      <c r="C2532" s="24" t="s">
        <v>5064</v>
      </c>
      <c r="D2532" s="29">
        <f>IFERROR([1]!EM_S_QSTM07_IS(B2532,"61",$C$1,"1")/1000000,"")</f>
        <v>192.39979869000001</v>
      </c>
      <c r="E2532" s="29" t="str">
        <f>IFERROR([1]!EM_S_PERFORMANCEEXPRESS_PERFEXNETPROFITTOSHAREHOLDER(B2532,$C$1)/1000000,"")</f>
        <v/>
      </c>
      <c r="F2532" s="29" t="str">
        <f>IFERROR([1]!EM_S_PROFITNOTICE_FORECASTT(B2532,$C$1)/1000000,"")</f>
        <v/>
      </c>
      <c r="G2532" s="29" t="str">
        <f>IFERROR([1]!EM_S_PROFITNOTICE_FORECASTL(B2532,$C$1)/1000000,"")</f>
        <v/>
      </c>
      <c r="H2532" s="29" t="str">
        <f t="shared" si="275"/>
        <v/>
      </c>
      <c r="I2532" s="36">
        <f>IFERROR([1]!EM_S_QSTM07_IS(B2532,"61",$I$1,"1")/1000000,"")</f>
        <v>134.14129195000001</v>
      </c>
      <c r="J2532" s="29">
        <f t="shared" si="273"/>
        <v>58.258506740000001</v>
      </c>
      <c r="K2532" s="29">
        <f>IFERROR([1]!EM_S_QSTM07_IS(B2532,"61",$K$2,"1")/1000000,"")</f>
        <v>158.72991103999999</v>
      </c>
      <c r="L2532" s="30">
        <f t="shared" si="276"/>
        <v>-0.63297083480807326</v>
      </c>
      <c r="M2532" s="49" t="str">
        <f ca="1">[1]!EM_S_MAJASSRES_NUM(B2532,$M$2,$M$1)</f>
        <v/>
      </c>
      <c r="N2532" s="45" t="str">
        <f t="shared" si="277"/>
        <v/>
      </c>
      <c r="O2532" s="37">
        <f t="shared" ca="1" si="278"/>
        <v>-0.63297083480807326</v>
      </c>
      <c r="P2532" s="26" t="str">
        <f t="shared" si="279"/>
        <v>财报</v>
      </c>
    </row>
    <row r="2533" spans="1:16" x14ac:dyDescent="0.2">
      <c r="A2533" s="33">
        <f t="shared" ca="1" si="274"/>
        <v>2137</v>
      </c>
      <c r="B2533" s="24" t="s">
        <v>5065</v>
      </c>
      <c r="C2533" s="24" t="s">
        <v>5066</v>
      </c>
      <c r="D2533" s="29">
        <f>IFERROR([1]!EM_S_QSTM07_IS(B2533,"61",$C$1,"1")/1000000,"")</f>
        <v>245.16331303000001</v>
      </c>
      <c r="E2533" s="29" t="str">
        <f>IFERROR([1]!EM_S_PERFORMANCEEXPRESS_PERFEXNETPROFITTOSHAREHOLDER(B2533,$C$1)/1000000,"")</f>
        <v/>
      </c>
      <c r="F2533" s="29" t="str">
        <f>IFERROR([1]!EM_S_PROFITNOTICE_FORECASTT(B2533,$C$1)/1000000,"")</f>
        <v/>
      </c>
      <c r="G2533" s="29" t="str">
        <f>IFERROR([1]!EM_S_PROFITNOTICE_FORECASTL(B2533,$C$1)/1000000,"")</f>
        <v/>
      </c>
      <c r="H2533" s="29" t="str">
        <f t="shared" si="275"/>
        <v/>
      </c>
      <c r="I2533" s="36">
        <f>IFERROR([1]!EM_S_QSTM07_IS(B2533,"61",$I$1,"1")/1000000,"")</f>
        <v>1241.1746502999999</v>
      </c>
      <c r="J2533" s="29">
        <f t="shared" si="273"/>
        <v>-996.0113372699999</v>
      </c>
      <c r="K2533" s="29">
        <f>IFERROR([1]!EM_S_QSTM07_IS(B2533,"61",$K$2,"1")/1000000,"")</f>
        <v>1223.9260341700001</v>
      </c>
      <c r="L2533" s="30">
        <f t="shared" si="276"/>
        <v>-1.8137839293086371</v>
      </c>
      <c r="M2533" s="49" t="str">
        <f ca="1">[1]!EM_S_MAJASSRES_NUM(B2533,$M$2,$M$1)</f>
        <v/>
      </c>
      <c r="N2533" s="45" t="str">
        <f t="shared" si="277"/>
        <v/>
      </c>
      <c r="O2533" s="37">
        <f t="shared" ca="1" si="278"/>
        <v>-1.8137839293086371</v>
      </c>
      <c r="P2533" s="26" t="str">
        <f t="shared" si="279"/>
        <v>财报</v>
      </c>
    </row>
    <row r="2534" spans="1:16" x14ac:dyDescent="0.2">
      <c r="A2534" s="33">
        <f t="shared" ca="1" si="274"/>
        <v>1589</v>
      </c>
      <c r="B2534" s="24" t="s">
        <v>5067</v>
      </c>
      <c r="C2534" s="24" t="s">
        <v>5068</v>
      </c>
      <c r="D2534" s="29">
        <f>IFERROR([1]!EM_S_QSTM07_IS(B2534,"61",$C$1,"1")/1000000,"")</f>
        <v>1657.75033078</v>
      </c>
      <c r="E2534" s="29" t="str">
        <f>IFERROR([1]!EM_S_PERFORMANCEEXPRESS_PERFEXNETPROFITTOSHAREHOLDER(B2534,$C$1)/1000000,"")</f>
        <v/>
      </c>
      <c r="F2534" s="29" t="str">
        <f>IFERROR([1]!EM_S_PROFITNOTICE_FORECASTT(B2534,$C$1)/1000000,"")</f>
        <v/>
      </c>
      <c r="G2534" s="29" t="str">
        <f>IFERROR([1]!EM_S_PROFITNOTICE_FORECASTL(B2534,$C$1)/1000000,"")</f>
        <v/>
      </c>
      <c r="H2534" s="29" t="str">
        <f t="shared" si="275"/>
        <v/>
      </c>
      <c r="I2534" s="36">
        <f>IFERROR([1]!EM_S_QSTM07_IS(B2534,"61",$I$1,"1")/1000000,"")</f>
        <v>1553.73879059</v>
      </c>
      <c r="J2534" s="29">
        <f t="shared" si="273"/>
        <v>104.01154019000001</v>
      </c>
      <c r="K2534" s="29">
        <f>IFERROR([1]!EM_S_QSTM07_IS(B2534,"61",$K$2,"1")/1000000,"")</f>
        <v>1359.41049598</v>
      </c>
      <c r="L2534" s="30">
        <f t="shared" si="276"/>
        <v>-0.92348776142483879</v>
      </c>
      <c r="M2534" s="49" t="str">
        <f ca="1">[1]!EM_S_MAJASSRES_NUM(B2534,$M$2,$M$1)</f>
        <v/>
      </c>
      <c r="N2534" s="45" t="str">
        <f t="shared" si="277"/>
        <v/>
      </c>
      <c r="O2534" s="37">
        <f t="shared" ca="1" si="278"/>
        <v>-0.92348776142483879</v>
      </c>
      <c r="P2534" s="26" t="str">
        <f t="shared" si="279"/>
        <v>财报</v>
      </c>
    </row>
    <row r="2535" spans="1:16" x14ac:dyDescent="0.2">
      <c r="A2535" s="33">
        <f t="shared" ca="1" si="274"/>
        <v>1586</v>
      </c>
      <c r="B2535" s="24" t="s">
        <v>5069</v>
      </c>
      <c r="C2535" s="24" t="s">
        <v>5070</v>
      </c>
      <c r="D2535" s="29">
        <f>IFERROR([1]!EM_S_QSTM07_IS(B2535,"61",$C$1,"1")/1000000,"")</f>
        <v>10.580301329999999</v>
      </c>
      <c r="E2535" s="29" t="str">
        <f>IFERROR([1]!EM_S_PERFORMANCEEXPRESS_PERFEXNETPROFITTOSHAREHOLDER(B2535,$C$1)/1000000,"")</f>
        <v/>
      </c>
      <c r="F2535" s="29" t="str">
        <f>IFERROR([1]!EM_S_PROFITNOTICE_FORECASTT(B2535,$C$1)/1000000,"")</f>
        <v/>
      </c>
      <c r="G2535" s="29" t="str">
        <f>IFERROR([1]!EM_S_PROFITNOTICE_FORECASTL(B2535,$C$1)/1000000,"")</f>
        <v/>
      </c>
      <c r="H2535" s="29" t="str">
        <f t="shared" si="275"/>
        <v/>
      </c>
      <c r="I2535" s="36">
        <f>IFERROR([1]!EM_S_QSTM07_IS(B2535,"61",$I$1,"1")/1000000,"")</f>
        <v>9.7615061500000007</v>
      </c>
      <c r="J2535" s="29">
        <f t="shared" si="273"/>
        <v>0.81879517999999862</v>
      </c>
      <c r="K2535" s="29">
        <f>IFERROR([1]!EM_S_QSTM07_IS(B2535,"61",$K$2,"1")/1000000,"")</f>
        <v>10.516425160000001</v>
      </c>
      <c r="L2535" s="30">
        <f t="shared" si="276"/>
        <v>-0.92214130110350179</v>
      </c>
      <c r="M2535" s="49" t="str">
        <f ca="1">[1]!EM_S_MAJASSRES_NUM(B2535,$M$2,$M$1)</f>
        <v/>
      </c>
      <c r="N2535" s="45" t="str">
        <f t="shared" si="277"/>
        <v/>
      </c>
      <c r="O2535" s="37">
        <f t="shared" ca="1" si="278"/>
        <v>-0.92214130110350179</v>
      </c>
      <c r="P2535" s="26" t="str">
        <f t="shared" si="279"/>
        <v>财报</v>
      </c>
    </row>
    <row r="2536" spans="1:16" x14ac:dyDescent="0.2">
      <c r="A2536" s="33" t="str">
        <f t="shared" ca="1" si="274"/>
        <v/>
      </c>
      <c r="B2536" s="24" t="s">
        <v>5071</v>
      </c>
      <c r="C2536" s="24" t="s">
        <v>5072</v>
      </c>
      <c r="D2536" s="29">
        <f>IFERROR([1]!EM_S_QSTM07_IS(B2536,"61",$C$1,"1")/1000000,"")</f>
        <v>9.555206029999999</v>
      </c>
      <c r="E2536" s="29" t="str">
        <f>IFERROR([1]!EM_S_PERFORMANCEEXPRESS_PERFEXNETPROFITTOSHAREHOLDER(B2536,$C$1)/1000000,"")</f>
        <v/>
      </c>
      <c r="F2536" s="29" t="str">
        <f>IFERROR([1]!EM_S_PROFITNOTICE_FORECASTT(B2536,$C$1)/1000000,"")</f>
        <v/>
      </c>
      <c r="G2536" s="29" t="str">
        <f>IFERROR([1]!EM_S_PROFITNOTICE_FORECASTL(B2536,$C$1)/1000000,"")</f>
        <v/>
      </c>
      <c r="H2536" s="29" t="str">
        <f t="shared" si="275"/>
        <v/>
      </c>
      <c r="I2536" s="36">
        <f>IFERROR([1]!EM_S_QSTM07_IS(B2536,"61",$I$1,"1")/1000000,"")</f>
        <v>6.69150007</v>
      </c>
      <c r="J2536" s="29">
        <f t="shared" si="273"/>
        <v>2.863705959999999</v>
      </c>
      <c r="K2536" s="29">
        <f>IFERROR([1]!EM_S_QSTM07_IS(B2536,"61",$K$2,"1")/1000000,"")</f>
        <v>2.8870333599999998</v>
      </c>
      <c r="L2536" s="30">
        <f t="shared" si="276"/>
        <v>-8.0800590402601985E-3</v>
      </c>
      <c r="M2536" s="49" t="str">
        <f ca="1">[1]!EM_S_MAJASSRES_NUM(B2536,$M$2,$M$1)</f>
        <v/>
      </c>
      <c r="N2536" s="45">
        <f t="shared" si="277"/>
        <v>1</v>
      </c>
      <c r="O2536" s="37" t="str">
        <f t="shared" ca="1" si="278"/>
        <v/>
      </c>
      <c r="P2536" s="26" t="str">
        <f t="shared" si="279"/>
        <v>财报</v>
      </c>
    </row>
    <row r="2537" spans="1:16" x14ac:dyDescent="0.2">
      <c r="A2537" s="33" t="str">
        <f t="shared" ca="1" si="274"/>
        <v/>
      </c>
      <c r="B2537" s="24" t="s">
        <v>5073</v>
      </c>
      <c r="C2537" s="24" t="s">
        <v>5074</v>
      </c>
      <c r="D2537" s="29">
        <f>IFERROR([1]!EM_S_QSTM07_IS(B2537,"61",$C$1,"1")/1000000,"")</f>
        <v>-8.5290012899999983</v>
      </c>
      <c r="E2537" s="29" t="str">
        <f>IFERROR([1]!EM_S_PERFORMANCEEXPRESS_PERFEXNETPROFITTOSHAREHOLDER(B2537,$C$1)/1000000,"")</f>
        <v/>
      </c>
      <c r="F2537" s="29" t="str">
        <f>IFERROR([1]!EM_S_PROFITNOTICE_FORECASTT(B2537,$C$1)/1000000,"")</f>
        <v/>
      </c>
      <c r="G2537" s="29" t="str">
        <f>IFERROR([1]!EM_S_PROFITNOTICE_FORECASTL(B2537,$C$1)/1000000,"")</f>
        <v/>
      </c>
      <c r="H2537" s="29" t="str">
        <f t="shared" si="275"/>
        <v/>
      </c>
      <c r="I2537" s="36">
        <f>IFERROR([1]!EM_S_QSTM07_IS(B2537,"61",$I$1,"1")/1000000,"")</f>
        <v>-8.3025270399999993</v>
      </c>
      <c r="J2537" s="29">
        <f t="shared" si="273"/>
        <v>-0.22647424999999899</v>
      </c>
      <c r="K2537" s="29">
        <f>IFERROR([1]!EM_S_QSTM07_IS(B2537,"61",$K$2,"1")/1000000,"")</f>
        <v>-7.9345504</v>
      </c>
      <c r="L2537" s="30">
        <f t="shared" si="276"/>
        <v>0.97145720443089012</v>
      </c>
      <c r="M2537" s="49">
        <f ca="1">[1]!EM_S_MAJASSRES_NUM(B2537,$M$2,$M$1)</f>
        <v>1</v>
      </c>
      <c r="N2537" s="45">
        <f t="shared" si="277"/>
        <v>1</v>
      </c>
      <c r="O2537" s="37" t="str">
        <f t="shared" ca="1" si="278"/>
        <v/>
      </c>
      <c r="P2537" s="26" t="str">
        <f t="shared" si="279"/>
        <v>财报</v>
      </c>
    </row>
    <row r="2538" spans="1:16" x14ac:dyDescent="0.2">
      <c r="A2538" s="33" t="str">
        <f t="shared" ca="1" si="274"/>
        <v/>
      </c>
      <c r="B2538" s="24" t="s">
        <v>5075</v>
      </c>
      <c r="C2538" s="24" t="s">
        <v>5076</v>
      </c>
      <c r="D2538" s="29">
        <f>IFERROR([1]!EM_S_QSTM07_IS(B2538,"61",$C$1,"1")/1000000,"")</f>
        <v>44.828031250000002</v>
      </c>
      <c r="E2538" s="29" t="str">
        <f>IFERROR([1]!EM_S_PERFORMANCEEXPRESS_PERFEXNETPROFITTOSHAREHOLDER(B2538,$C$1)/1000000,"")</f>
        <v/>
      </c>
      <c r="F2538" s="29" t="str">
        <f>IFERROR([1]!EM_S_PROFITNOTICE_FORECASTT(B2538,$C$1)/1000000,"")</f>
        <v/>
      </c>
      <c r="G2538" s="29" t="str">
        <f>IFERROR([1]!EM_S_PROFITNOTICE_FORECASTL(B2538,$C$1)/1000000,"")</f>
        <v/>
      </c>
      <c r="H2538" s="29" t="str">
        <f t="shared" si="275"/>
        <v/>
      </c>
      <c r="I2538" s="36">
        <f>IFERROR([1]!EM_S_QSTM07_IS(B2538,"61",$I$1,"1")/1000000,"")</f>
        <v>97.811875090000001</v>
      </c>
      <c r="J2538" s="29">
        <f t="shared" si="273"/>
        <v>-52.983843839999999</v>
      </c>
      <c r="K2538" s="29">
        <f>IFERROR([1]!EM_S_QSTM07_IS(B2538,"61",$K$2,"1")/1000000,"")</f>
        <v>9.4025837400000007</v>
      </c>
      <c r="L2538" s="30">
        <f t="shared" si="276"/>
        <v>-6.6350302539289059</v>
      </c>
      <c r="M2538" s="49" t="str">
        <f ca="1">[1]!EM_S_MAJASSRES_NUM(B2538,$M$2,$M$1)</f>
        <v/>
      </c>
      <c r="N2538" s="45">
        <f t="shared" si="277"/>
        <v>1</v>
      </c>
      <c r="O2538" s="37" t="str">
        <f t="shared" ca="1" si="278"/>
        <v/>
      </c>
      <c r="P2538" s="26" t="str">
        <f t="shared" si="279"/>
        <v>财报</v>
      </c>
    </row>
    <row r="2539" spans="1:16" x14ac:dyDescent="0.2">
      <c r="A2539" s="33" t="str">
        <f t="shared" ca="1" si="274"/>
        <v/>
      </c>
      <c r="B2539" s="24" t="s">
        <v>5077</v>
      </c>
      <c r="C2539" s="24" t="s">
        <v>5078</v>
      </c>
      <c r="D2539" s="29">
        <f>IFERROR([1]!EM_S_QSTM07_IS(B2539,"61",$C$1,"1")/1000000,"")</f>
        <v>16.101367189999998</v>
      </c>
      <c r="E2539" s="29" t="str">
        <f>IFERROR([1]!EM_S_PERFORMANCEEXPRESS_PERFEXNETPROFITTOSHAREHOLDER(B2539,$C$1)/1000000,"")</f>
        <v/>
      </c>
      <c r="F2539" s="29">
        <f>IFERROR([1]!EM_S_PROFITNOTICE_FORECASTT(B2539,$C$1)/1000000,"")</f>
        <v>35.384</v>
      </c>
      <c r="G2539" s="29">
        <f>IFERROR([1]!EM_S_PROFITNOTICE_FORECASTL(B2539,$C$1)/1000000,"")</f>
        <v>35.384</v>
      </c>
      <c r="H2539" s="29">
        <f t="shared" si="275"/>
        <v>35.384</v>
      </c>
      <c r="I2539" s="36">
        <f>IFERROR([1]!EM_S_QSTM07_IS(B2539,"61",$I$1,"1")/1000000,"")</f>
        <v>19.282680929999998</v>
      </c>
      <c r="J2539" s="29">
        <f t="shared" si="273"/>
        <v>-3.1813137400000002</v>
      </c>
      <c r="K2539" s="29">
        <f>IFERROR([1]!EM_S_QSTM07_IS(B2539,"61",$K$2,"1")/1000000,"")</f>
        <v>-2.4187363</v>
      </c>
      <c r="L2539" s="30">
        <f t="shared" si="276"/>
        <v>-0.315279280341557</v>
      </c>
      <c r="M2539" s="49" t="str">
        <f ca="1">[1]!EM_S_MAJASSRES_NUM(B2539,$M$2,$M$1)</f>
        <v/>
      </c>
      <c r="N2539" s="45">
        <f t="shared" si="277"/>
        <v>1</v>
      </c>
      <c r="O2539" s="37" t="str">
        <f t="shared" ca="1" si="278"/>
        <v/>
      </c>
      <c r="P2539" s="26" t="str">
        <f t="shared" si="279"/>
        <v>财报</v>
      </c>
    </row>
    <row r="2540" spans="1:16" x14ac:dyDescent="0.2">
      <c r="A2540" s="33">
        <f t="shared" ca="1" si="274"/>
        <v>755</v>
      </c>
      <c r="B2540" s="24" t="s">
        <v>5079</v>
      </c>
      <c r="C2540" s="24" t="s">
        <v>5080</v>
      </c>
      <c r="D2540" s="29">
        <f>IFERROR([1]!EM_S_QSTM07_IS(B2540,"61",$C$1,"1")/1000000,"")</f>
        <v>187.5038768</v>
      </c>
      <c r="E2540" s="29" t="str">
        <f>IFERROR([1]!EM_S_PERFORMANCEEXPRESS_PERFEXNETPROFITTOSHAREHOLDER(B2540,$C$1)/1000000,"")</f>
        <v/>
      </c>
      <c r="F2540" s="29">
        <f>IFERROR([1]!EM_S_PROFITNOTICE_FORECASTT(B2540,$C$1)/1000000,"")</f>
        <v>90</v>
      </c>
      <c r="G2540" s="29">
        <f>IFERROR([1]!EM_S_PROFITNOTICE_FORECASTL(B2540,$C$1)/1000000,"")</f>
        <v>70</v>
      </c>
      <c r="H2540" s="29">
        <f t="shared" si="275"/>
        <v>80</v>
      </c>
      <c r="I2540" s="36">
        <f>IFERROR([1]!EM_S_QSTM07_IS(B2540,"61",$I$1,"1")/1000000,"")</f>
        <v>-101.56809901000001</v>
      </c>
      <c r="J2540" s="29">
        <f t="shared" si="273"/>
        <v>289.07197581000003</v>
      </c>
      <c r="K2540" s="29">
        <f>IFERROR([1]!EM_S_QSTM07_IS(B2540,"61",$K$2,"1")/1000000,"")</f>
        <v>417.13514610999999</v>
      </c>
      <c r="L2540" s="30">
        <f t="shared" si="276"/>
        <v>-0.30700642584125304</v>
      </c>
      <c r="M2540" s="49" t="str">
        <f ca="1">[1]!EM_S_MAJASSRES_NUM(B2540,$M$2,$M$1)</f>
        <v/>
      </c>
      <c r="N2540" s="45" t="str">
        <f t="shared" si="277"/>
        <v/>
      </c>
      <c r="O2540" s="37">
        <f t="shared" ca="1" si="278"/>
        <v>-0.30700642584125304</v>
      </c>
      <c r="P2540" s="26" t="str">
        <f t="shared" si="279"/>
        <v>财报</v>
      </c>
    </row>
    <row r="2541" spans="1:16" x14ac:dyDescent="0.2">
      <c r="A2541" s="33">
        <f t="shared" ca="1" si="274"/>
        <v>1028</v>
      </c>
      <c r="B2541" s="24" t="s">
        <v>5081</v>
      </c>
      <c r="C2541" s="24" t="s">
        <v>5082</v>
      </c>
      <c r="D2541" s="29">
        <f>IFERROR([1]!EM_S_QSTM07_IS(B2541,"61",$C$1,"1")/1000000,"")</f>
        <v>219.95586134000001</v>
      </c>
      <c r="E2541" s="29" t="str">
        <f>IFERROR([1]!EM_S_PERFORMANCEEXPRESS_PERFEXNETPROFITTOSHAREHOLDER(B2541,$C$1)/1000000,"")</f>
        <v/>
      </c>
      <c r="F2541" s="29" t="str">
        <f>IFERROR([1]!EM_S_PROFITNOTICE_FORECASTT(B2541,$C$1)/1000000,"")</f>
        <v/>
      </c>
      <c r="G2541" s="29" t="str">
        <f>IFERROR([1]!EM_S_PROFITNOTICE_FORECASTL(B2541,$C$1)/1000000,"")</f>
        <v/>
      </c>
      <c r="H2541" s="29" t="str">
        <f t="shared" si="275"/>
        <v/>
      </c>
      <c r="I2541" s="36">
        <f>IFERROR([1]!EM_S_QSTM07_IS(B2541,"61",$I$1,"1")/1000000,"")</f>
        <v>110.80152898</v>
      </c>
      <c r="J2541" s="29">
        <f t="shared" si="273"/>
        <v>109.15433236000001</v>
      </c>
      <c r="K2541" s="29">
        <f>IFERROR([1]!EM_S_QSTM07_IS(B2541,"61",$K$2,"1")/1000000,"")</f>
        <v>243.98817025</v>
      </c>
      <c r="L2541" s="30">
        <f t="shared" si="276"/>
        <v>-0.55262448893257354</v>
      </c>
      <c r="M2541" s="49" t="str">
        <f ca="1">[1]!EM_S_MAJASSRES_NUM(B2541,$M$2,$M$1)</f>
        <v/>
      </c>
      <c r="N2541" s="45" t="str">
        <f t="shared" si="277"/>
        <v/>
      </c>
      <c r="O2541" s="37">
        <f t="shared" ca="1" si="278"/>
        <v>-0.55262448893257354</v>
      </c>
      <c r="P2541" s="26" t="str">
        <f t="shared" si="279"/>
        <v>财报</v>
      </c>
    </row>
    <row r="2542" spans="1:16" x14ac:dyDescent="0.2">
      <c r="A2542" s="33">
        <f t="shared" ca="1" si="274"/>
        <v>2228</v>
      </c>
      <c r="B2542" s="24" t="s">
        <v>5083</v>
      </c>
      <c r="C2542" s="24" t="s">
        <v>5084</v>
      </c>
      <c r="D2542" s="29">
        <f>IFERROR([1]!EM_S_QSTM07_IS(B2542,"61",$C$1,"1")/1000000,"")</f>
        <v>60.608107250000003</v>
      </c>
      <c r="E2542" s="29" t="str">
        <f>IFERROR([1]!EM_S_PERFORMANCEEXPRESS_PERFEXNETPROFITTOSHAREHOLDER(B2542,$C$1)/1000000,"")</f>
        <v/>
      </c>
      <c r="F2542" s="29" t="str">
        <f>IFERROR([1]!EM_S_PROFITNOTICE_FORECASTT(B2542,$C$1)/1000000,"")</f>
        <v/>
      </c>
      <c r="G2542" s="29" t="str">
        <f>IFERROR([1]!EM_S_PROFITNOTICE_FORECASTL(B2542,$C$1)/1000000,"")</f>
        <v/>
      </c>
      <c r="H2542" s="29" t="str">
        <f t="shared" si="275"/>
        <v/>
      </c>
      <c r="I2542" s="36">
        <f>IFERROR([1]!EM_S_QSTM07_IS(B2542,"61",$I$1,"1")/1000000,"")</f>
        <v>230.0537975</v>
      </c>
      <c r="J2542" s="29">
        <f t="shared" si="273"/>
        <v>-169.44569024999998</v>
      </c>
      <c r="K2542" s="29">
        <f>IFERROR([1]!EM_S_QSTM07_IS(B2542,"61",$K$2,"1")/1000000,"")</f>
        <v>70.678241069999999</v>
      </c>
      <c r="L2542" s="30">
        <f t="shared" si="276"/>
        <v>-3.3974237004876837</v>
      </c>
      <c r="M2542" s="49" t="str">
        <f ca="1">[1]!EM_S_MAJASSRES_NUM(B2542,$M$2,$M$1)</f>
        <v/>
      </c>
      <c r="N2542" s="45" t="str">
        <f t="shared" si="277"/>
        <v/>
      </c>
      <c r="O2542" s="37">
        <f t="shared" ca="1" si="278"/>
        <v>-3.3974237004876837</v>
      </c>
      <c r="P2542" s="26" t="str">
        <f t="shared" si="279"/>
        <v>财报</v>
      </c>
    </row>
    <row r="2543" spans="1:16" x14ac:dyDescent="0.2">
      <c r="A2543" s="33">
        <f t="shared" ca="1" si="274"/>
        <v>2267</v>
      </c>
      <c r="B2543" s="24" t="s">
        <v>5085</v>
      </c>
      <c r="C2543" s="24" t="s">
        <v>5086</v>
      </c>
      <c r="D2543" s="29">
        <f>IFERROR([1]!EM_S_QSTM07_IS(B2543,"61",$C$1,"1")/1000000,"")</f>
        <v>-663.29845459000001</v>
      </c>
      <c r="E2543" s="29" t="str">
        <f>IFERROR([1]!EM_S_PERFORMANCEEXPRESS_PERFEXNETPROFITTOSHAREHOLDER(B2543,$C$1)/1000000,"")</f>
        <v/>
      </c>
      <c r="F2543" s="29">
        <f>IFERROR([1]!EM_S_PROFITNOTICE_FORECASTT(B2543,$C$1)/1000000,"")</f>
        <v>-715.68</v>
      </c>
      <c r="G2543" s="29">
        <f>IFERROR([1]!EM_S_PROFITNOTICE_FORECASTL(B2543,$C$1)/1000000,"")</f>
        <v>-715.68</v>
      </c>
      <c r="H2543" s="29">
        <f t="shared" si="275"/>
        <v>-715.68</v>
      </c>
      <c r="I2543" s="36">
        <f>IFERROR([1]!EM_S_QSTM07_IS(B2543,"61",$I$1,"1")/1000000,"")</f>
        <v>-51.248080309999999</v>
      </c>
      <c r="J2543" s="29">
        <f t="shared" si="273"/>
        <v>-612.05037428000003</v>
      </c>
      <c r="K2543" s="29">
        <f>IFERROR([1]!EM_S_QSTM07_IS(B2543,"61",$K$2,"1")/1000000,"")</f>
        <v>-34.537218960000004</v>
      </c>
      <c r="L2543" s="30">
        <f t="shared" si="276"/>
        <v>-16.721472449442405</v>
      </c>
      <c r="M2543" s="49" t="str">
        <f ca="1">[1]!EM_S_MAJASSRES_NUM(B2543,$M$2,$M$1)</f>
        <v/>
      </c>
      <c r="N2543" s="45" t="str">
        <f t="shared" si="277"/>
        <v/>
      </c>
      <c r="O2543" s="37">
        <f t="shared" ca="1" si="278"/>
        <v>-16.721472449442405</v>
      </c>
      <c r="P2543" s="26" t="str">
        <f t="shared" si="279"/>
        <v>财报</v>
      </c>
    </row>
    <row r="2544" spans="1:16" x14ac:dyDescent="0.2">
      <c r="A2544" s="33">
        <f t="shared" ca="1" si="274"/>
        <v>1572</v>
      </c>
      <c r="B2544" s="24" t="s">
        <v>5087</v>
      </c>
      <c r="C2544" s="24" t="s">
        <v>5088</v>
      </c>
      <c r="D2544" s="29">
        <f>IFERROR([1]!EM_S_QSTM07_IS(B2544,"61",$C$1,"1")/1000000,"")</f>
        <v>111.27313377</v>
      </c>
      <c r="E2544" s="29" t="str">
        <f>IFERROR([1]!EM_S_PERFORMANCEEXPRESS_PERFEXNETPROFITTOSHAREHOLDER(B2544,$C$1)/1000000,"")</f>
        <v/>
      </c>
      <c r="F2544" s="29" t="str">
        <f>IFERROR([1]!EM_S_PROFITNOTICE_FORECASTT(B2544,$C$1)/1000000,"")</f>
        <v/>
      </c>
      <c r="G2544" s="29" t="str">
        <f>IFERROR([1]!EM_S_PROFITNOTICE_FORECASTL(B2544,$C$1)/1000000,"")</f>
        <v/>
      </c>
      <c r="H2544" s="29" t="str">
        <f t="shared" si="275"/>
        <v/>
      </c>
      <c r="I2544" s="36">
        <f>IFERROR([1]!EM_S_QSTM07_IS(B2544,"61",$I$1,"1")/1000000,"")</f>
        <v>101.94754765</v>
      </c>
      <c r="J2544" s="29">
        <f t="shared" si="273"/>
        <v>9.325586119999997</v>
      </c>
      <c r="K2544" s="29">
        <f>IFERROR([1]!EM_S_QSTM07_IS(B2544,"61",$K$2,"1")/1000000,"")</f>
        <v>109.07449774</v>
      </c>
      <c r="L2544" s="30">
        <f t="shared" si="276"/>
        <v>-0.91450259856131244</v>
      </c>
      <c r="M2544" s="49" t="str">
        <f ca="1">[1]!EM_S_MAJASSRES_NUM(B2544,$M$2,$M$1)</f>
        <v/>
      </c>
      <c r="N2544" s="45" t="str">
        <f t="shared" si="277"/>
        <v/>
      </c>
      <c r="O2544" s="37">
        <f t="shared" ca="1" si="278"/>
        <v>-0.91450259856131244</v>
      </c>
      <c r="P2544" s="26" t="str">
        <f t="shared" si="279"/>
        <v>财报</v>
      </c>
    </row>
    <row r="2545" spans="1:16" x14ac:dyDescent="0.2">
      <c r="A2545" s="33">
        <f t="shared" ca="1" si="274"/>
        <v>1191</v>
      </c>
      <c r="B2545" s="24" t="s">
        <v>5089</v>
      </c>
      <c r="C2545" s="24" t="s">
        <v>5090</v>
      </c>
      <c r="D2545" s="29">
        <f>IFERROR([1]!EM_S_QSTM07_IS(B2545,"61",$C$1,"1")/1000000,"")</f>
        <v>5.4791455199999994</v>
      </c>
      <c r="E2545" s="29" t="str">
        <f>IFERROR([1]!EM_S_PERFORMANCEEXPRESS_PERFEXNETPROFITTOSHAREHOLDER(B2545,$C$1)/1000000,"")</f>
        <v/>
      </c>
      <c r="F2545" s="29" t="str">
        <f>IFERROR([1]!EM_S_PROFITNOTICE_FORECASTT(B2545,$C$1)/1000000,"")</f>
        <v/>
      </c>
      <c r="G2545" s="29" t="str">
        <f>IFERROR([1]!EM_S_PROFITNOTICE_FORECASTL(B2545,$C$1)/1000000,"")</f>
        <v/>
      </c>
      <c r="H2545" s="29" t="str">
        <f t="shared" si="275"/>
        <v/>
      </c>
      <c r="I2545" s="36">
        <f>IFERROR([1]!EM_S_QSTM07_IS(B2545,"61",$I$1,"1")/1000000,"")</f>
        <v>2.1831776899999999</v>
      </c>
      <c r="J2545" s="29">
        <f t="shared" si="273"/>
        <v>3.2959678299999995</v>
      </c>
      <c r="K2545" s="29">
        <f>IFERROR([1]!EM_S_QSTM07_IS(B2545,"61",$K$2,"1")/1000000,"")</f>
        <v>10.05530173</v>
      </c>
      <c r="L2545" s="30">
        <f t="shared" si="276"/>
        <v>-0.67221591967086602</v>
      </c>
      <c r="M2545" s="49" t="str">
        <f ca="1">[1]!EM_S_MAJASSRES_NUM(B2545,$M$2,$M$1)</f>
        <v/>
      </c>
      <c r="N2545" s="45" t="str">
        <f t="shared" si="277"/>
        <v/>
      </c>
      <c r="O2545" s="37">
        <f t="shared" ca="1" si="278"/>
        <v>-0.67221591967086602</v>
      </c>
      <c r="P2545" s="26" t="str">
        <f t="shared" si="279"/>
        <v>财报</v>
      </c>
    </row>
    <row r="2546" spans="1:16" x14ac:dyDescent="0.2">
      <c r="A2546" s="33">
        <f t="shared" ca="1" si="274"/>
        <v>479</v>
      </c>
      <c r="B2546" s="24" t="s">
        <v>5091</v>
      </c>
      <c r="C2546" s="24" t="s">
        <v>5092</v>
      </c>
      <c r="D2546" s="29">
        <f>IFERROR([1]!EM_S_QSTM07_IS(B2546,"61",$C$1,"1")/1000000,"")</f>
        <v>5792.0406741800007</v>
      </c>
      <c r="E2546" s="29" t="str">
        <f>IFERROR([1]!EM_S_PERFORMANCEEXPRESS_PERFEXNETPROFITTOSHAREHOLDER(B2546,$C$1)/1000000,"")</f>
        <v/>
      </c>
      <c r="F2546" s="29" t="str">
        <f>IFERROR([1]!EM_S_PROFITNOTICE_FORECASTT(B2546,$C$1)/1000000,"")</f>
        <v/>
      </c>
      <c r="G2546" s="29" t="str">
        <f>IFERROR([1]!EM_S_PROFITNOTICE_FORECASTL(B2546,$C$1)/1000000,"")</f>
        <v/>
      </c>
      <c r="H2546" s="29" t="str">
        <f t="shared" si="275"/>
        <v/>
      </c>
      <c r="I2546" s="36">
        <f>IFERROR([1]!EM_S_QSTM07_IS(B2546,"61",$I$1,"1")/1000000,"")</f>
        <v>1888.70192075</v>
      </c>
      <c r="J2546" s="29">
        <f t="shared" si="273"/>
        <v>3903.3387534300009</v>
      </c>
      <c r="K2546" s="29">
        <f>IFERROR([1]!EM_S_QSTM07_IS(B2546,"61",$K$2,"1")/1000000,"")</f>
        <v>3313.3453524199999</v>
      </c>
      <c r="L2546" s="30">
        <f t="shared" si="276"/>
        <v>0.17806577288391681</v>
      </c>
      <c r="M2546" s="49" t="str">
        <f ca="1">[1]!EM_S_MAJASSRES_NUM(B2546,$M$2,$M$1)</f>
        <v/>
      </c>
      <c r="N2546" s="45" t="str">
        <f t="shared" si="277"/>
        <v/>
      </c>
      <c r="O2546" s="37">
        <f t="shared" ca="1" si="278"/>
        <v>0.17806577288391681</v>
      </c>
      <c r="P2546" s="26" t="str">
        <f t="shared" si="279"/>
        <v>财报</v>
      </c>
    </row>
    <row r="2547" spans="1:16" x14ac:dyDescent="0.2">
      <c r="A2547" s="33">
        <f t="shared" ca="1" si="274"/>
        <v>1507</v>
      </c>
      <c r="B2547" s="24" t="s">
        <v>5093</v>
      </c>
      <c r="C2547" s="24" t="s">
        <v>5094</v>
      </c>
      <c r="D2547" s="29">
        <f>IFERROR([1]!EM_S_QSTM07_IS(B2547,"61",$C$1,"1")/1000000,"")</f>
        <v>110.17547979000001</v>
      </c>
      <c r="E2547" s="29">
        <f>IFERROR([1]!EM_S_PERFORMANCEEXPRESS_PERFEXNETPROFITTOSHAREHOLDER(B2547,$C$1)/1000000,"")</f>
        <v>206.35749999999999</v>
      </c>
      <c r="F2547" s="29" t="str">
        <f>IFERROR([1]!EM_S_PROFITNOTICE_FORECASTT(B2547,$C$1)/1000000,"")</f>
        <v/>
      </c>
      <c r="G2547" s="29" t="str">
        <f>IFERROR([1]!EM_S_PROFITNOTICE_FORECASTL(B2547,$C$1)/1000000,"")</f>
        <v/>
      </c>
      <c r="H2547" s="29" t="str">
        <f t="shared" si="275"/>
        <v/>
      </c>
      <c r="I2547" s="36">
        <f>IFERROR([1]!EM_S_QSTM07_IS(B2547,"61",$I$1,"1")/1000000,"")</f>
        <v>94.916530950000009</v>
      </c>
      <c r="J2547" s="29">
        <f t="shared" si="273"/>
        <v>15.258948840000002</v>
      </c>
      <c r="K2547" s="29">
        <f>IFERROR([1]!EM_S_QSTM07_IS(B2547,"61",$K$2,"1")/1000000,"")</f>
        <v>125.57904331</v>
      </c>
      <c r="L2547" s="30">
        <f t="shared" si="276"/>
        <v>-0.87849127977243546</v>
      </c>
      <c r="M2547" s="49" t="str">
        <f ca="1">[1]!EM_S_MAJASSRES_NUM(B2547,$M$2,$M$1)</f>
        <v/>
      </c>
      <c r="N2547" s="45" t="str">
        <f t="shared" si="277"/>
        <v/>
      </c>
      <c r="O2547" s="37">
        <f t="shared" ca="1" si="278"/>
        <v>-0.87849127977243546</v>
      </c>
      <c r="P2547" s="26" t="str">
        <f t="shared" si="279"/>
        <v>财报</v>
      </c>
    </row>
    <row r="2548" spans="1:16" x14ac:dyDescent="0.2">
      <c r="A2548" s="33">
        <f t="shared" ca="1" si="274"/>
        <v>1522</v>
      </c>
      <c r="B2548" s="24" t="s">
        <v>5095</v>
      </c>
      <c r="C2548" s="24" t="s">
        <v>5096</v>
      </c>
      <c r="D2548" s="29">
        <f>IFERROR([1]!EM_S_QSTM07_IS(B2548,"61",$C$1,"1")/1000000,"")</f>
        <v>860.33318858000007</v>
      </c>
      <c r="E2548" s="29">
        <f>IFERROR([1]!EM_S_PERFORMANCEEXPRESS_PERFEXNETPROFITTOSHAREHOLDER(B2548,$C$1)/1000000,"")</f>
        <v>1283.4314999999999</v>
      </c>
      <c r="F2548" s="29" t="str">
        <f>IFERROR([1]!EM_S_PROFITNOTICE_FORECASTT(B2548,$C$1)/1000000,"")</f>
        <v/>
      </c>
      <c r="G2548" s="29" t="str">
        <f>IFERROR([1]!EM_S_PROFITNOTICE_FORECASTL(B2548,$C$1)/1000000,"")</f>
        <v/>
      </c>
      <c r="H2548" s="29" t="str">
        <f t="shared" si="275"/>
        <v/>
      </c>
      <c r="I2548" s="36">
        <f>IFERROR([1]!EM_S_QSTM07_IS(B2548,"61",$I$1,"1")/1000000,"")</f>
        <v>423.09832076999999</v>
      </c>
      <c r="J2548" s="29">
        <f t="shared" si="273"/>
        <v>437.23486781000008</v>
      </c>
      <c r="K2548" s="29">
        <f>IFERROR([1]!EM_S_QSTM07_IS(B2548,"61",$K$2,"1")/1000000,"")</f>
        <v>3937.6594567100001</v>
      </c>
      <c r="L2548" s="30">
        <f t="shared" si="276"/>
        <v>-0.88896072079952815</v>
      </c>
      <c r="M2548" s="49" t="str">
        <f ca="1">[1]!EM_S_MAJASSRES_NUM(B2548,$M$2,$M$1)</f>
        <v/>
      </c>
      <c r="N2548" s="45" t="str">
        <f t="shared" si="277"/>
        <v/>
      </c>
      <c r="O2548" s="37">
        <f t="shared" ca="1" si="278"/>
        <v>-0.88896072079952815</v>
      </c>
      <c r="P2548" s="26" t="str">
        <f t="shared" si="279"/>
        <v>财报</v>
      </c>
    </row>
    <row r="2549" spans="1:16" x14ac:dyDescent="0.2">
      <c r="A2549" s="33">
        <f t="shared" ca="1" si="274"/>
        <v>1859</v>
      </c>
      <c r="B2549" s="24" t="s">
        <v>5097</v>
      </c>
      <c r="C2549" s="24" t="s">
        <v>5098</v>
      </c>
      <c r="D2549" s="29">
        <f>IFERROR([1]!EM_S_QSTM07_IS(B2549,"61",$C$1,"1")/1000000,"")</f>
        <v>196.05490215999998</v>
      </c>
      <c r="E2549" s="29">
        <f>IFERROR([1]!EM_S_PERFORMANCEEXPRESS_PERFEXNETPROFITTOSHAREHOLDER(B2549,$C$1)/1000000,"")</f>
        <v>419.50110000000001</v>
      </c>
      <c r="F2549" s="29" t="str">
        <f>IFERROR([1]!EM_S_PROFITNOTICE_FORECASTT(B2549,$C$1)/1000000,"")</f>
        <v/>
      </c>
      <c r="G2549" s="29" t="str">
        <f>IFERROR([1]!EM_S_PROFITNOTICE_FORECASTL(B2549,$C$1)/1000000,"")</f>
        <v/>
      </c>
      <c r="H2549" s="29" t="str">
        <f t="shared" si="275"/>
        <v/>
      </c>
      <c r="I2549" s="36">
        <f>IFERROR([1]!EM_S_QSTM07_IS(B2549,"61",$I$1,"1")/1000000,"")</f>
        <v>223.44619534999998</v>
      </c>
      <c r="J2549" s="29">
        <f t="shared" si="273"/>
        <v>-27.391293189999999</v>
      </c>
      <c r="K2549" s="29">
        <f>IFERROR([1]!EM_S_QSTM07_IS(B2549,"61",$K$2,"1")/1000000,"")</f>
        <v>208.52970141</v>
      </c>
      <c r="L2549" s="30">
        <f t="shared" si="276"/>
        <v>-1.1313543970225359</v>
      </c>
      <c r="M2549" s="49" t="str">
        <f ca="1">[1]!EM_S_MAJASSRES_NUM(B2549,$M$2,$M$1)</f>
        <v/>
      </c>
      <c r="N2549" s="45" t="str">
        <f t="shared" si="277"/>
        <v/>
      </c>
      <c r="O2549" s="37">
        <f t="shared" ca="1" si="278"/>
        <v>-1.1313543970225359</v>
      </c>
      <c r="P2549" s="26" t="str">
        <f t="shared" si="279"/>
        <v>财报</v>
      </c>
    </row>
    <row r="2550" spans="1:16" x14ac:dyDescent="0.2">
      <c r="A2550" s="33" t="str">
        <f t="shared" ca="1" si="274"/>
        <v/>
      </c>
      <c r="B2550" s="24" t="s">
        <v>5099</v>
      </c>
      <c r="C2550" s="24" t="s">
        <v>5100</v>
      </c>
      <c r="D2550" s="29">
        <f>IFERROR([1]!EM_S_QSTM07_IS(B2550,"61",$C$1,"1")/1000000,"")</f>
        <v>17.10609213</v>
      </c>
      <c r="E2550" s="29" t="str">
        <f>IFERROR([1]!EM_S_PERFORMANCEEXPRESS_PERFEXNETPROFITTOSHAREHOLDER(B2550,$C$1)/1000000,"")</f>
        <v/>
      </c>
      <c r="F2550" s="29" t="str">
        <f>IFERROR([1]!EM_S_PROFITNOTICE_FORECASTT(B2550,$C$1)/1000000,"")</f>
        <v/>
      </c>
      <c r="G2550" s="29" t="str">
        <f>IFERROR([1]!EM_S_PROFITNOTICE_FORECASTL(B2550,$C$1)/1000000,"")</f>
        <v/>
      </c>
      <c r="H2550" s="29" t="str">
        <f t="shared" si="275"/>
        <v/>
      </c>
      <c r="I2550" s="36">
        <f>IFERROR([1]!EM_S_QSTM07_IS(B2550,"61",$I$1,"1")/1000000,"")</f>
        <v>15.542748849999999</v>
      </c>
      <c r="J2550" s="29">
        <f t="shared" si="273"/>
        <v>1.5633432800000016</v>
      </c>
      <c r="K2550" s="29">
        <f>IFERROR([1]!EM_S_QSTM07_IS(B2550,"61",$K$2,"1")/1000000,"")</f>
        <v>6.1931202300000008</v>
      </c>
      <c r="L2550" s="30">
        <f t="shared" si="276"/>
        <v>-0.74756774906015322</v>
      </c>
      <c r="M2550" s="49" t="str">
        <f ca="1">[1]!EM_S_MAJASSRES_NUM(B2550,$M$2,$M$1)</f>
        <v/>
      </c>
      <c r="N2550" s="45">
        <f t="shared" si="277"/>
        <v>1</v>
      </c>
      <c r="O2550" s="37" t="str">
        <f t="shared" ca="1" si="278"/>
        <v/>
      </c>
      <c r="P2550" s="26" t="str">
        <f t="shared" si="279"/>
        <v>财报</v>
      </c>
    </row>
    <row r="2551" spans="1:16" x14ac:dyDescent="0.2">
      <c r="A2551" s="33">
        <f t="shared" ca="1" si="274"/>
        <v>249</v>
      </c>
      <c r="B2551" s="24" t="s">
        <v>5101</v>
      </c>
      <c r="C2551" s="24" t="s">
        <v>5102</v>
      </c>
      <c r="D2551" s="29">
        <f>IFERROR([1]!EM_S_QSTM07_IS(B2551,"61",$C$1,"1")/1000000,"")</f>
        <v>6.3909512900000003</v>
      </c>
      <c r="E2551" s="29" t="str">
        <f>IFERROR([1]!EM_S_PERFORMANCEEXPRESS_PERFEXNETPROFITTOSHAREHOLDER(B2551,$C$1)/1000000,"")</f>
        <v/>
      </c>
      <c r="F2551" s="29" t="str">
        <f>IFERROR([1]!EM_S_PROFITNOTICE_FORECASTT(B2551,$C$1)/1000000,"")</f>
        <v/>
      </c>
      <c r="G2551" s="29" t="str">
        <f>IFERROR([1]!EM_S_PROFITNOTICE_FORECASTL(B2551,$C$1)/1000000,"")</f>
        <v/>
      </c>
      <c r="H2551" s="29" t="str">
        <f t="shared" si="275"/>
        <v/>
      </c>
      <c r="I2551" s="36">
        <f>IFERROR([1]!EM_S_QSTM07_IS(B2551,"61",$I$1,"1")/1000000,"")</f>
        <v>5.3583808299999998</v>
      </c>
      <c r="J2551" s="29">
        <f t="shared" si="273"/>
        <v>1.0325704600000005</v>
      </c>
      <c r="K2551" s="29">
        <f>IFERROR([1]!EM_S_QSTM07_IS(B2551,"61",$K$2,"1")/1000000,"")</f>
        <v>-25.61840995</v>
      </c>
      <c r="L2551" s="30">
        <f t="shared" si="276"/>
        <v>1.0403057981356101</v>
      </c>
      <c r="M2551" s="49" t="str">
        <f ca="1">[1]!EM_S_MAJASSRES_NUM(B2551,$M$2,$M$1)</f>
        <v/>
      </c>
      <c r="N2551" s="45" t="str">
        <f t="shared" si="277"/>
        <v/>
      </c>
      <c r="O2551" s="37">
        <f t="shared" ca="1" si="278"/>
        <v>1.0403057981356101</v>
      </c>
      <c r="P2551" s="26" t="str">
        <f t="shared" si="279"/>
        <v>财报</v>
      </c>
    </row>
    <row r="2552" spans="1:16" x14ac:dyDescent="0.2">
      <c r="A2552" s="33" t="str">
        <f t="shared" ca="1" si="274"/>
        <v/>
      </c>
      <c r="B2552" s="24" t="s">
        <v>5103</v>
      </c>
      <c r="C2552" s="24" t="s">
        <v>5104</v>
      </c>
      <c r="D2552" s="29">
        <f>IFERROR([1]!EM_S_QSTM07_IS(B2552,"61",$C$1,"1")/1000000,"")</f>
        <v>4.21148335</v>
      </c>
      <c r="E2552" s="29" t="str">
        <f>IFERROR([1]!EM_S_PERFORMANCEEXPRESS_PERFEXNETPROFITTOSHAREHOLDER(B2552,$C$1)/1000000,"")</f>
        <v/>
      </c>
      <c r="F2552" s="29" t="str">
        <f>IFERROR([1]!EM_S_PROFITNOTICE_FORECASTT(B2552,$C$1)/1000000,"")</f>
        <v/>
      </c>
      <c r="G2552" s="29" t="str">
        <f>IFERROR([1]!EM_S_PROFITNOTICE_FORECASTL(B2552,$C$1)/1000000,"")</f>
        <v/>
      </c>
      <c r="H2552" s="29" t="str">
        <f t="shared" si="275"/>
        <v/>
      </c>
      <c r="I2552" s="36">
        <f>IFERROR([1]!EM_S_QSTM07_IS(B2552,"61",$I$1,"1")/1000000,"")</f>
        <v>5.4455484400000005</v>
      </c>
      <c r="J2552" s="29">
        <f t="shared" si="273"/>
        <v>-1.2340650900000005</v>
      </c>
      <c r="K2552" s="29">
        <f>IFERROR([1]!EM_S_QSTM07_IS(B2552,"61",$K$2,"1")/1000000,"")</f>
        <v>-6.4202347499999997</v>
      </c>
      <c r="L2552" s="30">
        <f t="shared" si="276"/>
        <v>0.80778505178490545</v>
      </c>
      <c r="M2552" s="49" t="str">
        <f ca="1">[1]!EM_S_MAJASSRES_NUM(B2552,$M$2,$M$1)</f>
        <v/>
      </c>
      <c r="N2552" s="45">
        <f t="shared" si="277"/>
        <v>1</v>
      </c>
      <c r="O2552" s="37" t="str">
        <f t="shared" ca="1" si="278"/>
        <v/>
      </c>
      <c r="P2552" s="26" t="str">
        <f t="shared" si="279"/>
        <v>财报</v>
      </c>
    </row>
    <row r="2553" spans="1:16" x14ac:dyDescent="0.2">
      <c r="A2553" s="33">
        <f t="shared" ca="1" si="274"/>
        <v>245</v>
      </c>
      <c r="B2553" s="24" t="s">
        <v>5105</v>
      </c>
      <c r="C2553" s="24" t="s">
        <v>5106</v>
      </c>
      <c r="D2553" s="29">
        <f>IFERROR([1]!EM_S_QSTM07_IS(B2553,"61",$C$1,"1")/1000000,"")</f>
        <v>8.8620169499999992</v>
      </c>
      <c r="E2553" s="29" t="str">
        <f>IFERROR([1]!EM_S_PERFORMANCEEXPRESS_PERFEXNETPROFITTOSHAREHOLDER(B2553,$C$1)/1000000,"")</f>
        <v/>
      </c>
      <c r="F2553" s="29">
        <f>IFERROR([1]!EM_S_PROFITNOTICE_FORECASTT(B2553,$C$1)/1000000,"")</f>
        <v>15</v>
      </c>
      <c r="G2553" s="29">
        <f>IFERROR([1]!EM_S_PROFITNOTICE_FORECASTL(B2553,$C$1)/1000000,"")</f>
        <v>12</v>
      </c>
      <c r="H2553" s="29">
        <f t="shared" si="275"/>
        <v>13.5</v>
      </c>
      <c r="I2553" s="36">
        <f>IFERROR([1]!EM_S_QSTM07_IS(B2553,"61",$I$1,"1")/1000000,"")</f>
        <v>4.7734975199999994</v>
      </c>
      <c r="J2553" s="29">
        <f t="shared" si="273"/>
        <v>4.0885194299999998</v>
      </c>
      <c r="K2553" s="29">
        <f>IFERROR([1]!EM_S_QSTM07_IS(B2553,"61",$K$2,"1")/1000000,"")</f>
        <v>-85.335605510000008</v>
      </c>
      <c r="L2553" s="30">
        <f t="shared" si="276"/>
        <v>1.0479110613391136</v>
      </c>
      <c r="M2553" s="49" t="str">
        <f ca="1">[1]!EM_S_MAJASSRES_NUM(B2553,$M$2,$M$1)</f>
        <v/>
      </c>
      <c r="N2553" s="45" t="str">
        <f t="shared" si="277"/>
        <v/>
      </c>
      <c r="O2553" s="37">
        <f t="shared" ca="1" si="278"/>
        <v>1.0479110613391136</v>
      </c>
      <c r="P2553" s="26" t="str">
        <f t="shared" si="279"/>
        <v>财报</v>
      </c>
    </row>
    <row r="2554" spans="1:16" x14ac:dyDescent="0.2">
      <c r="A2554" s="33">
        <f t="shared" ca="1" si="274"/>
        <v>1430</v>
      </c>
      <c r="B2554" s="24" t="s">
        <v>5107</v>
      </c>
      <c r="C2554" s="24" t="s">
        <v>5108</v>
      </c>
      <c r="D2554" s="29">
        <f>IFERROR([1]!EM_S_QSTM07_IS(B2554,"61",$C$1,"1")/1000000,"")</f>
        <v>44.171629090000003</v>
      </c>
      <c r="E2554" s="29">
        <f>IFERROR([1]!EM_S_PERFORMANCEEXPRESS_PERFEXNETPROFITTOSHAREHOLDER(B2554,$C$1)/1000000,"")</f>
        <v>85.164699999999996</v>
      </c>
      <c r="F2554" s="29" t="str">
        <f>IFERROR([1]!EM_S_PROFITNOTICE_FORECASTT(B2554,$C$1)/1000000,"")</f>
        <v/>
      </c>
      <c r="G2554" s="29" t="str">
        <f>IFERROR([1]!EM_S_PROFITNOTICE_FORECASTL(B2554,$C$1)/1000000,"")</f>
        <v/>
      </c>
      <c r="H2554" s="29" t="str">
        <f t="shared" si="275"/>
        <v/>
      </c>
      <c r="I2554" s="36">
        <f>IFERROR([1]!EM_S_QSTM07_IS(B2554,"61",$I$1,"1")/1000000,"")</f>
        <v>40.767568140000002</v>
      </c>
      <c r="J2554" s="29">
        <f t="shared" si="273"/>
        <v>3.4040609500000016</v>
      </c>
      <c r="K2554" s="29">
        <f>IFERROR([1]!EM_S_QSTM07_IS(B2554,"61",$K$2,"1")/1000000,"")</f>
        <v>20.37355457</v>
      </c>
      <c r="L2554" s="30">
        <f t="shared" si="276"/>
        <v>-0.83291767088044266</v>
      </c>
      <c r="M2554" s="49" t="str">
        <f ca="1">[1]!EM_S_MAJASSRES_NUM(B2554,$M$2,$M$1)</f>
        <v/>
      </c>
      <c r="N2554" s="45" t="str">
        <f t="shared" si="277"/>
        <v/>
      </c>
      <c r="O2554" s="37">
        <f t="shared" ca="1" si="278"/>
        <v>-0.83291767088044266</v>
      </c>
      <c r="P2554" s="26" t="str">
        <f t="shared" si="279"/>
        <v>财报</v>
      </c>
    </row>
    <row r="2555" spans="1:16" x14ac:dyDescent="0.2">
      <c r="A2555" s="33">
        <f t="shared" ca="1" si="274"/>
        <v>508</v>
      </c>
      <c r="B2555" s="24" t="s">
        <v>5109</v>
      </c>
      <c r="C2555" s="24" t="s">
        <v>5110</v>
      </c>
      <c r="D2555" s="29">
        <f>IFERROR([1]!EM_S_QSTM07_IS(B2555,"61",$C$1,"1")/1000000,"")</f>
        <v>55.157834009999995</v>
      </c>
      <c r="E2555" s="29" t="str">
        <f>IFERROR([1]!EM_S_PERFORMANCEEXPRESS_PERFEXNETPROFITTOSHAREHOLDER(B2555,$C$1)/1000000,"")</f>
        <v/>
      </c>
      <c r="F2555" s="29" t="str">
        <f>IFERROR([1]!EM_S_PROFITNOTICE_FORECASTT(B2555,$C$1)/1000000,"")</f>
        <v/>
      </c>
      <c r="G2555" s="29" t="str">
        <f>IFERROR([1]!EM_S_PROFITNOTICE_FORECASTL(B2555,$C$1)/1000000,"")</f>
        <v/>
      </c>
      <c r="H2555" s="29" t="str">
        <f t="shared" si="275"/>
        <v/>
      </c>
      <c r="I2555" s="36">
        <f>IFERROR([1]!EM_S_QSTM07_IS(B2555,"61",$I$1,"1")/1000000,"")</f>
        <v>10.554545289999998</v>
      </c>
      <c r="J2555" s="29">
        <f t="shared" si="273"/>
        <v>44.603288719999995</v>
      </c>
      <c r="K2555" s="29">
        <f>IFERROR([1]!EM_S_QSTM07_IS(B2555,"61",$K$2,"1")/1000000,"")</f>
        <v>41.039070389999999</v>
      </c>
      <c r="L2555" s="30">
        <f t="shared" si="276"/>
        <v>8.6849392447946136E-2</v>
      </c>
      <c r="M2555" s="49" t="str">
        <f ca="1">[1]!EM_S_MAJASSRES_NUM(B2555,$M$2,$M$1)</f>
        <v/>
      </c>
      <c r="N2555" s="45" t="str">
        <f t="shared" si="277"/>
        <v/>
      </c>
      <c r="O2555" s="37">
        <f t="shared" ca="1" si="278"/>
        <v>8.6849392447946136E-2</v>
      </c>
      <c r="P2555" s="26" t="str">
        <f t="shared" si="279"/>
        <v>财报</v>
      </c>
    </row>
    <row r="2556" spans="1:16" x14ac:dyDescent="0.2">
      <c r="A2556" s="33" t="str">
        <f t="shared" ca="1" si="274"/>
        <v/>
      </c>
      <c r="B2556" s="24" t="s">
        <v>5111</v>
      </c>
      <c r="C2556" s="24" t="s">
        <v>5112</v>
      </c>
      <c r="D2556" s="29">
        <f>IFERROR([1]!EM_S_QSTM07_IS(B2556,"61",$C$1,"1")/1000000,"")</f>
        <v>8.7217617599999997</v>
      </c>
      <c r="E2556" s="29" t="str">
        <f>IFERROR([1]!EM_S_PERFORMANCEEXPRESS_PERFEXNETPROFITTOSHAREHOLDER(B2556,$C$1)/1000000,"")</f>
        <v/>
      </c>
      <c r="F2556" s="29" t="str">
        <f>IFERROR([1]!EM_S_PROFITNOTICE_FORECASTT(B2556,$C$1)/1000000,"")</f>
        <v/>
      </c>
      <c r="G2556" s="29" t="str">
        <f>IFERROR([1]!EM_S_PROFITNOTICE_FORECASTL(B2556,$C$1)/1000000,"")</f>
        <v/>
      </c>
      <c r="H2556" s="29" t="str">
        <f t="shared" si="275"/>
        <v/>
      </c>
      <c r="I2556" s="36">
        <f>IFERROR([1]!EM_S_QSTM07_IS(B2556,"61",$I$1,"1")/1000000,"")</f>
        <v>-47.114519799999997</v>
      </c>
      <c r="J2556" s="29">
        <f t="shared" si="273"/>
        <v>55.836281559999996</v>
      </c>
      <c r="K2556" s="29">
        <f>IFERROR([1]!EM_S_QSTM07_IS(B2556,"61",$K$2,"1")/1000000,"")</f>
        <v>-6.6862303199999999</v>
      </c>
      <c r="L2556" s="30">
        <f t="shared" si="276"/>
        <v>9.3509360114295301</v>
      </c>
      <c r="M2556" s="49" t="str">
        <f ca="1">[1]!EM_S_MAJASSRES_NUM(B2556,$M$2,$M$1)</f>
        <v/>
      </c>
      <c r="N2556" s="45">
        <f t="shared" si="277"/>
        <v>1</v>
      </c>
      <c r="O2556" s="37" t="str">
        <f t="shared" ca="1" si="278"/>
        <v/>
      </c>
      <c r="P2556" s="26" t="str">
        <f t="shared" si="279"/>
        <v>财报</v>
      </c>
    </row>
    <row r="2557" spans="1:16" x14ac:dyDescent="0.2">
      <c r="A2557" s="33">
        <f t="shared" ca="1" si="274"/>
        <v>879</v>
      </c>
      <c r="B2557" s="24" t="s">
        <v>5113</v>
      </c>
      <c r="C2557" s="24" t="s">
        <v>5114</v>
      </c>
      <c r="D2557" s="29">
        <f>IFERROR([1]!EM_S_QSTM07_IS(B2557,"61",$C$1,"1")/1000000,"")</f>
        <v>43.955224430000001</v>
      </c>
      <c r="E2557" s="29" t="str">
        <f>IFERROR([1]!EM_S_PERFORMANCEEXPRESS_PERFEXNETPROFITTOSHAREHOLDER(B2557,$C$1)/1000000,"")</f>
        <v/>
      </c>
      <c r="F2557" s="29" t="str">
        <f>IFERROR([1]!EM_S_PROFITNOTICE_FORECASTT(B2557,$C$1)/1000000,"")</f>
        <v/>
      </c>
      <c r="G2557" s="29" t="str">
        <f>IFERROR([1]!EM_S_PROFITNOTICE_FORECASTL(B2557,$C$1)/1000000,"")</f>
        <v/>
      </c>
      <c r="H2557" s="29" t="str">
        <f t="shared" si="275"/>
        <v/>
      </c>
      <c r="I2557" s="36">
        <f>IFERROR([1]!EM_S_QSTM07_IS(B2557,"61",$I$1,"1")/1000000,"")</f>
        <v>14.20073571</v>
      </c>
      <c r="J2557" s="29">
        <f t="shared" si="273"/>
        <v>29.754488720000001</v>
      </c>
      <c r="K2557" s="29">
        <f>IFERROR([1]!EM_S_QSTM07_IS(B2557,"61",$K$2,"1")/1000000,"")</f>
        <v>53.207616630000004</v>
      </c>
      <c r="L2557" s="30">
        <f t="shared" si="276"/>
        <v>-0.44078516188933081</v>
      </c>
      <c r="M2557" s="49" t="str">
        <f ca="1">[1]!EM_S_MAJASSRES_NUM(B2557,$M$2,$M$1)</f>
        <v/>
      </c>
      <c r="N2557" s="45" t="str">
        <f t="shared" si="277"/>
        <v/>
      </c>
      <c r="O2557" s="37">
        <f t="shared" ca="1" si="278"/>
        <v>-0.44078516188933081</v>
      </c>
      <c r="P2557" s="26" t="str">
        <f t="shared" si="279"/>
        <v>财报</v>
      </c>
    </row>
    <row r="2558" spans="1:16" x14ac:dyDescent="0.2">
      <c r="A2558" s="33">
        <f t="shared" ca="1" si="274"/>
        <v>1210</v>
      </c>
      <c r="B2558" s="24" t="s">
        <v>5115</v>
      </c>
      <c r="C2558" s="24" t="s">
        <v>5116</v>
      </c>
      <c r="D2558" s="29">
        <f>IFERROR([1]!EM_S_QSTM07_IS(B2558,"61",$C$1,"1")/1000000,"")</f>
        <v>181.62478472999999</v>
      </c>
      <c r="E2558" s="29" t="str">
        <f>IFERROR([1]!EM_S_PERFORMANCEEXPRESS_PERFEXNETPROFITTOSHAREHOLDER(B2558,$C$1)/1000000,"")</f>
        <v/>
      </c>
      <c r="F2558" s="29" t="str">
        <f>IFERROR([1]!EM_S_PROFITNOTICE_FORECASTT(B2558,$C$1)/1000000,"")</f>
        <v/>
      </c>
      <c r="G2558" s="29" t="str">
        <f>IFERROR([1]!EM_S_PROFITNOTICE_FORECASTL(B2558,$C$1)/1000000,"")</f>
        <v/>
      </c>
      <c r="H2558" s="29" t="str">
        <f t="shared" si="275"/>
        <v/>
      </c>
      <c r="I2558" s="36">
        <f>IFERROR([1]!EM_S_QSTM07_IS(B2558,"61",$I$1,"1")/1000000,"")</f>
        <v>129.31734306000001</v>
      </c>
      <c r="J2558" s="29">
        <f t="shared" si="273"/>
        <v>52.307441669999974</v>
      </c>
      <c r="K2558" s="29">
        <f>IFERROR([1]!EM_S_QSTM07_IS(B2558,"61",$K$2,"1")/1000000,"")</f>
        <v>167.87023381999998</v>
      </c>
      <c r="L2558" s="30">
        <f t="shared" si="276"/>
        <v>-0.68840549941637064</v>
      </c>
      <c r="M2558" s="49" t="str">
        <f ca="1">[1]!EM_S_MAJASSRES_NUM(B2558,$M$2,$M$1)</f>
        <v/>
      </c>
      <c r="N2558" s="45" t="str">
        <f t="shared" si="277"/>
        <v/>
      </c>
      <c r="O2558" s="37">
        <f t="shared" ca="1" si="278"/>
        <v>-0.68840549941637064</v>
      </c>
      <c r="P2558" s="26" t="str">
        <f t="shared" si="279"/>
        <v>财报</v>
      </c>
    </row>
    <row r="2559" spans="1:16" x14ac:dyDescent="0.2">
      <c r="A2559" s="33">
        <f t="shared" ca="1" si="274"/>
        <v>224</v>
      </c>
      <c r="B2559" s="24" t="s">
        <v>5117</v>
      </c>
      <c r="C2559" s="24" t="s">
        <v>5118</v>
      </c>
      <c r="D2559" s="29">
        <f>IFERROR([1]!EM_S_QSTM07_IS(B2559,"61",$C$1,"1")/1000000,"")</f>
        <v>51.991846029999998</v>
      </c>
      <c r="E2559" s="29" t="str">
        <f>IFERROR([1]!EM_S_PERFORMANCEEXPRESS_PERFEXNETPROFITTOSHAREHOLDER(B2559,$C$1)/1000000,"")</f>
        <v/>
      </c>
      <c r="F2559" s="29" t="str">
        <f>IFERROR([1]!EM_S_PROFITNOTICE_FORECASTT(B2559,$C$1)/1000000,"")</f>
        <v/>
      </c>
      <c r="G2559" s="29" t="str">
        <f>IFERROR([1]!EM_S_PROFITNOTICE_FORECASTL(B2559,$C$1)/1000000,"")</f>
        <v/>
      </c>
      <c r="H2559" s="29" t="str">
        <f t="shared" si="275"/>
        <v/>
      </c>
      <c r="I2559" s="36">
        <f>IFERROR([1]!EM_S_QSTM07_IS(B2559,"61",$I$1,"1")/1000000,"")</f>
        <v>4.80088603</v>
      </c>
      <c r="J2559" s="29">
        <f t="shared" si="273"/>
        <v>47.190959999999997</v>
      </c>
      <c r="K2559" s="29">
        <f>IFERROR([1]!EM_S_QSTM07_IS(B2559,"61",$K$2,"1")/1000000,"")</f>
        <v>-379.77632348000003</v>
      </c>
      <c r="L2559" s="30">
        <f t="shared" si="276"/>
        <v>1.1242598789929179</v>
      </c>
      <c r="M2559" s="49" t="str">
        <f ca="1">[1]!EM_S_MAJASSRES_NUM(B2559,$M$2,$M$1)</f>
        <v/>
      </c>
      <c r="N2559" s="45" t="str">
        <f t="shared" si="277"/>
        <v/>
      </c>
      <c r="O2559" s="37">
        <f t="shared" ca="1" si="278"/>
        <v>1.1242598789929179</v>
      </c>
      <c r="P2559" s="26" t="str">
        <f t="shared" si="279"/>
        <v>财报</v>
      </c>
    </row>
    <row r="2560" spans="1:16" x14ac:dyDescent="0.2">
      <c r="A2560" s="33">
        <f t="shared" ca="1" si="274"/>
        <v>1076</v>
      </c>
      <c r="B2560" s="24" t="s">
        <v>5119</v>
      </c>
      <c r="C2560" s="24" t="s">
        <v>5120</v>
      </c>
      <c r="D2560" s="29">
        <f>IFERROR([1]!EM_S_QSTM07_IS(B2560,"61",$C$1,"1")/1000000,"")</f>
        <v>51.498675490000004</v>
      </c>
      <c r="E2560" s="29" t="str">
        <f>IFERROR([1]!EM_S_PERFORMANCEEXPRESS_PERFEXNETPROFITTOSHAREHOLDER(B2560,$C$1)/1000000,"")</f>
        <v/>
      </c>
      <c r="F2560" s="29" t="str">
        <f>IFERROR([1]!EM_S_PROFITNOTICE_FORECASTT(B2560,$C$1)/1000000,"")</f>
        <v/>
      </c>
      <c r="G2560" s="29" t="str">
        <f>IFERROR([1]!EM_S_PROFITNOTICE_FORECASTL(B2560,$C$1)/1000000,"")</f>
        <v/>
      </c>
      <c r="H2560" s="29" t="str">
        <f t="shared" si="275"/>
        <v/>
      </c>
      <c r="I2560" s="36">
        <f>IFERROR([1]!EM_S_QSTM07_IS(B2560,"61",$I$1,"1")/1000000,"")</f>
        <v>38.478333549999995</v>
      </c>
      <c r="J2560" s="29">
        <f t="shared" si="273"/>
        <v>13.020341940000009</v>
      </c>
      <c r="K2560" s="29">
        <f>IFERROR([1]!EM_S_QSTM07_IS(B2560,"61",$K$2,"1")/1000000,"")</f>
        <v>31.983179329999999</v>
      </c>
      <c r="L2560" s="30">
        <f t="shared" si="276"/>
        <v>-0.59290032408419702</v>
      </c>
      <c r="M2560" s="49" t="str">
        <f ca="1">[1]!EM_S_MAJASSRES_NUM(B2560,$M$2,$M$1)</f>
        <v/>
      </c>
      <c r="N2560" s="45" t="str">
        <f t="shared" si="277"/>
        <v/>
      </c>
      <c r="O2560" s="37">
        <f t="shared" ca="1" si="278"/>
        <v>-0.59290032408419702</v>
      </c>
      <c r="P2560" s="26" t="str">
        <f t="shared" si="279"/>
        <v>财报</v>
      </c>
    </row>
    <row r="2561" spans="1:16" x14ac:dyDescent="0.2">
      <c r="A2561" s="33" t="str">
        <f t="shared" ca="1" si="274"/>
        <v/>
      </c>
      <c r="B2561" s="24" t="s">
        <v>5121</v>
      </c>
      <c r="C2561" s="24" t="s">
        <v>5122</v>
      </c>
      <c r="D2561" s="29">
        <f>IFERROR([1]!EM_S_QSTM07_IS(B2561,"61",$C$1,"1")/1000000,"")</f>
        <v>88.754553979999997</v>
      </c>
      <c r="E2561" s="29" t="str">
        <f>IFERROR([1]!EM_S_PERFORMANCEEXPRESS_PERFEXNETPROFITTOSHAREHOLDER(B2561,$C$1)/1000000,"")</f>
        <v/>
      </c>
      <c r="F2561" s="29">
        <f>IFERROR([1]!EM_S_PROFITNOTICE_FORECASTT(B2561,$C$1)/1000000,"")</f>
        <v>127.5</v>
      </c>
      <c r="G2561" s="29">
        <f>IFERROR([1]!EM_S_PROFITNOTICE_FORECASTL(B2561,$C$1)/1000000,"")</f>
        <v>85</v>
      </c>
      <c r="H2561" s="29">
        <f t="shared" si="275"/>
        <v>106.25</v>
      </c>
      <c r="I2561" s="36">
        <f>IFERROR([1]!EM_S_QSTM07_IS(B2561,"61",$I$1,"1")/1000000,"")</f>
        <v>53.884621580000001</v>
      </c>
      <c r="J2561" s="29">
        <f t="shared" si="273"/>
        <v>34.869932399999996</v>
      </c>
      <c r="K2561" s="29">
        <f>IFERROR([1]!EM_S_QSTM07_IS(B2561,"61",$K$2,"1")/1000000,"")</f>
        <v>-3.2723565699999999</v>
      </c>
      <c r="L2561" s="30">
        <f t="shared" si="276"/>
        <v>11.655908564389728</v>
      </c>
      <c r="M2561" s="49" t="str">
        <f ca="1">[1]!EM_S_MAJASSRES_NUM(B2561,$M$2,$M$1)</f>
        <v/>
      </c>
      <c r="N2561" s="45">
        <f t="shared" si="277"/>
        <v>1</v>
      </c>
      <c r="O2561" s="37" t="str">
        <f t="shared" ca="1" si="278"/>
        <v/>
      </c>
      <c r="P2561" s="26" t="str">
        <f t="shared" si="279"/>
        <v>财报</v>
      </c>
    </row>
    <row r="2562" spans="1:16" x14ac:dyDescent="0.2">
      <c r="A2562" s="33">
        <f t="shared" ca="1" si="274"/>
        <v>1913</v>
      </c>
      <c r="B2562" s="24" t="s">
        <v>5123</v>
      </c>
      <c r="C2562" s="24" t="s">
        <v>5124</v>
      </c>
      <c r="D2562" s="29">
        <f>IFERROR([1]!EM_S_QSTM07_IS(B2562,"61",$C$1,"1")/1000000,"")</f>
        <v>18.91036317</v>
      </c>
      <c r="E2562" s="29">
        <f>IFERROR([1]!EM_S_PERFORMANCEEXPRESS_PERFEXNETPROFITTOSHAREHOLDER(B2562,$C$1)/1000000,"")</f>
        <v>41.986691189999995</v>
      </c>
      <c r="F2562" s="29" t="str">
        <f>IFERROR([1]!EM_S_PROFITNOTICE_FORECASTT(B2562,$C$1)/1000000,"")</f>
        <v/>
      </c>
      <c r="G2562" s="29" t="str">
        <f>IFERROR([1]!EM_S_PROFITNOTICE_FORECASTL(B2562,$C$1)/1000000,"")</f>
        <v/>
      </c>
      <c r="H2562" s="29" t="str">
        <f t="shared" si="275"/>
        <v/>
      </c>
      <c r="I2562" s="36">
        <f>IFERROR([1]!EM_S_QSTM07_IS(B2562,"61",$I$1,"1")/1000000,"")</f>
        <v>23.076328019999998</v>
      </c>
      <c r="J2562" s="29">
        <f t="shared" si="273"/>
        <v>-4.1659648499999982</v>
      </c>
      <c r="K2562" s="29">
        <f>IFERROR([1]!EM_S_QSTM07_IS(B2562,"61",$K$2,"1")/1000000,"")</f>
        <v>21.85779827</v>
      </c>
      <c r="L2562" s="30">
        <f t="shared" si="276"/>
        <v>-1.190593983828546</v>
      </c>
      <c r="M2562" s="49" t="str">
        <f ca="1">[1]!EM_S_MAJASSRES_NUM(B2562,$M$2,$M$1)</f>
        <v/>
      </c>
      <c r="N2562" s="45" t="str">
        <f t="shared" si="277"/>
        <v/>
      </c>
      <c r="O2562" s="37">
        <f t="shared" ca="1" si="278"/>
        <v>-1.190593983828546</v>
      </c>
      <c r="P2562" s="26" t="str">
        <f t="shared" si="279"/>
        <v>财报</v>
      </c>
    </row>
    <row r="2563" spans="1:16" x14ac:dyDescent="0.2">
      <c r="A2563" s="33">
        <f t="shared" ca="1" si="274"/>
        <v>869</v>
      </c>
      <c r="B2563" s="24" t="s">
        <v>5125</v>
      </c>
      <c r="C2563" s="24" t="s">
        <v>5126</v>
      </c>
      <c r="D2563" s="29">
        <f>IFERROR([1]!EM_S_QSTM07_IS(B2563,"61",$C$1,"1")/1000000,"")</f>
        <v>257.00309738999999</v>
      </c>
      <c r="E2563" s="29" t="str">
        <f>IFERROR([1]!EM_S_PERFORMANCEEXPRESS_PERFEXNETPROFITTOSHAREHOLDER(B2563,$C$1)/1000000,"")</f>
        <v/>
      </c>
      <c r="F2563" s="29" t="str">
        <f>IFERROR([1]!EM_S_PROFITNOTICE_FORECASTT(B2563,$C$1)/1000000,"")</f>
        <v/>
      </c>
      <c r="G2563" s="29" t="str">
        <f>IFERROR([1]!EM_S_PROFITNOTICE_FORECASTL(B2563,$C$1)/1000000,"")</f>
        <v/>
      </c>
      <c r="H2563" s="29" t="str">
        <f t="shared" si="275"/>
        <v/>
      </c>
      <c r="I2563" s="36">
        <f>IFERROR([1]!EM_S_QSTM07_IS(B2563,"61",$I$1,"1")/1000000,"")</f>
        <v>132.13985457999999</v>
      </c>
      <c r="J2563" s="29">
        <f t="shared" si="273"/>
        <v>124.86324281</v>
      </c>
      <c r="K2563" s="29">
        <f>IFERROR([1]!EM_S_QSTM07_IS(B2563,"61",$K$2,"1")/1000000,"")</f>
        <v>217.40696925</v>
      </c>
      <c r="L2563" s="30">
        <f t="shared" si="276"/>
        <v>-0.4256704684272673</v>
      </c>
      <c r="M2563" s="49" t="str">
        <f ca="1">[1]!EM_S_MAJASSRES_NUM(B2563,$M$2,$M$1)</f>
        <v/>
      </c>
      <c r="N2563" s="45" t="str">
        <f t="shared" si="277"/>
        <v/>
      </c>
      <c r="O2563" s="37">
        <f t="shared" ca="1" si="278"/>
        <v>-0.4256704684272673</v>
      </c>
      <c r="P2563" s="26" t="str">
        <f t="shared" si="279"/>
        <v>财报</v>
      </c>
    </row>
    <row r="2564" spans="1:16" x14ac:dyDescent="0.2">
      <c r="A2564" s="33">
        <f t="shared" ca="1" si="274"/>
        <v>503</v>
      </c>
      <c r="B2564" s="24" t="s">
        <v>5127</v>
      </c>
      <c r="C2564" s="24" t="s">
        <v>5128</v>
      </c>
      <c r="D2564" s="29">
        <f>IFERROR([1]!EM_S_QSTM07_IS(B2564,"61",$C$1,"1")/1000000,"")</f>
        <v>102.67825822</v>
      </c>
      <c r="E2564" s="29" t="str">
        <f>IFERROR([1]!EM_S_PERFORMANCEEXPRESS_PERFEXNETPROFITTOSHAREHOLDER(B2564,$C$1)/1000000,"")</f>
        <v/>
      </c>
      <c r="F2564" s="29" t="str">
        <f>IFERROR([1]!EM_S_PROFITNOTICE_FORECASTT(B2564,$C$1)/1000000,"")</f>
        <v/>
      </c>
      <c r="G2564" s="29" t="str">
        <f>IFERROR([1]!EM_S_PROFITNOTICE_FORECASTL(B2564,$C$1)/1000000,"")</f>
        <v/>
      </c>
      <c r="H2564" s="29" t="str">
        <f t="shared" si="275"/>
        <v/>
      </c>
      <c r="I2564" s="36">
        <f>IFERROR([1]!EM_S_QSTM07_IS(B2564,"61",$I$1,"1")/1000000,"")</f>
        <v>20.860075079999998</v>
      </c>
      <c r="J2564" s="29">
        <f t="shared" ref="J2564:J2627" si="280">IFERROR(IF(D2564&lt;&gt;"",D2564-I2564,IF(E2564&lt;&gt;"",E2564-I2564,IF(H2564&lt;&gt;"",H2564-I2564,""))),"")</f>
        <v>81.818183140000002</v>
      </c>
      <c r="K2564" s="29">
        <f>IFERROR([1]!EM_S_QSTM07_IS(B2564,"61",$K$2,"1")/1000000,"")</f>
        <v>73.491952999999995</v>
      </c>
      <c r="L2564" s="30">
        <f t="shared" si="276"/>
        <v>0.11329444653620795</v>
      </c>
      <c r="M2564" s="49" t="str">
        <f ca="1">[1]!EM_S_MAJASSRES_NUM(B2564,$M$2,$M$1)</f>
        <v/>
      </c>
      <c r="N2564" s="45" t="str">
        <f t="shared" si="277"/>
        <v/>
      </c>
      <c r="O2564" s="37">
        <f t="shared" ca="1" si="278"/>
        <v>0.11329444653620795</v>
      </c>
      <c r="P2564" s="26" t="str">
        <f t="shared" si="279"/>
        <v>财报</v>
      </c>
    </row>
    <row r="2565" spans="1:16" x14ac:dyDescent="0.2">
      <c r="A2565" s="33" t="str">
        <f t="shared" ref="A2565:A2628" ca="1" si="281">IFERROR(RANK(O2565,$O$4:$O$2880,0),"")</f>
        <v/>
      </c>
      <c r="B2565" s="24" t="s">
        <v>5129</v>
      </c>
      <c r="C2565" s="24" t="s">
        <v>5130</v>
      </c>
      <c r="D2565" s="29">
        <f>IFERROR([1]!EM_S_QSTM07_IS(B2565,"61",$C$1,"1")/1000000,"")</f>
        <v>6.7052879299999999</v>
      </c>
      <c r="E2565" s="29" t="str">
        <f>IFERROR([1]!EM_S_PERFORMANCEEXPRESS_PERFEXNETPROFITTOSHAREHOLDER(B2565,$C$1)/1000000,"")</f>
        <v/>
      </c>
      <c r="F2565" s="29" t="str">
        <f>IFERROR([1]!EM_S_PROFITNOTICE_FORECASTT(B2565,$C$1)/1000000,"")</f>
        <v/>
      </c>
      <c r="G2565" s="29" t="str">
        <f>IFERROR([1]!EM_S_PROFITNOTICE_FORECASTL(B2565,$C$1)/1000000,"")</f>
        <v/>
      </c>
      <c r="H2565" s="29" t="str">
        <f t="shared" ref="H2565:H2628" si="282">IFERROR(AVERAGE(F2565:G2565),"")</f>
        <v/>
      </c>
      <c r="I2565" s="36">
        <f>IFERROR([1]!EM_S_QSTM07_IS(B2565,"61",$I$1,"1")/1000000,"")</f>
        <v>5.7337310300000004</v>
      </c>
      <c r="J2565" s="29">
        <f t="shared" si="280"/>
        <v>0.9715568999999995</v>
      </c>
      <c r="K2565" s="29">
        <f>IFERROR([1]!EM_S_QSTM07_IS(B2565,"61",$K$2,"1")/1000000,"")</f>
        <v>-1.2549154499999999</v>
      </c>
      <c r="L2565" s="30">
        <f t="shared" ref="L2565:L2628" si="283">IFERROR(IF(J2565="","",(J2565-K2565)/ABS(K2565)),"")</f>
        <v>1.774201082630706</v>
      </c>
      <c r="M2565" s="49" t="str">
        <f ca="1">[1]!EM_S_MAJASSRES_NUM(B2565,$M$2,$M$1)</f>
        <v/>
      </c>
      <c r="N2565" s="45">
        <f t="shared" ref="N2565:N2628" si="284">IFERROR(IF(ABS(K2565)&lt;$N$2,1,""),"")</f>
        <v>1</v>
      </c>
      <c r="O2565" s="37" t="str">
        <f t="shared" ref="O2565:O2628" ca="1" si="285">IFERROR(IF(AND(M2565="",N2565=""),L2565,""),"")</f>
        <v/>
      </c>
      <c r="P2565" s="26" t="str">
        <f t="shared" ref="P2565:P2628" si="286">IFERROR(IF(D2565&lt;&gt;"","财报",IF(E2565&lt;&gt;"","快报",IF(H2565&lt;&gt;"","预告",""))),"")</f>
        <v>财报</v>
      </c>
    </row>
    <row r="2566" spans="1:16" x14ac:dyDescent="0.2">
      <c r="A2566" s="33">
        <f t="shared" ca="1" si="281"/>
        <v>23</v>
      </c>
      <c r="B2566" s="24" t="s">
        <v>5131</v>
      </c>
      <c r="C2566" s="24" t="s">
        <v>5132</v>
      </c>
      <c r="D2566" s="29">
        <f>IFERROR([1]!EM_S_QSTM07_IS(B2566,"61",$C$1,"1")/1000000,"")</f>
        <v>271.15956197000003</v>
      </c>
      <c r="E2566" s="29" t="str">
        <f>IFERROR([1]!EM_S_PERFORMANCEEXPRESS_PERFEXNETPROFITTOSHAREHOLDER(B2566,$C$1)/1000000,"")</f>
        <v/>
      </c>
      <c r="F2566" s="29" t="str">
        <f>IFERROR([1]!EM_S_PROFITNOTICE_FORECASTT(B2566,$C$1)/1000000,"")</f>
        <v/>
      </c>
      <c r="G2566" s="29" t="str">
        <f>IFERROR([1]!EM_S_PROFITNOTICE_FORECASTL(B2566,$C$1)/1000000,"")</f>
        <v/>
      </c>
      <c r="H2566" s="29" t="str">
        <f t="shared" si="282"/>
        <v/>
      </c>
      <c r="I2566" s="36">
        <f>IFERROR([1]!EM_S_QSTM07_IS(B2566,"61",$I$1,"1")/1000000,"")</f>
        <v>81.289867930000014</v>
      </c>
      <c r="J2566" s="29">
        <f t="shared" si="280"/>
        <v>189.86969404000001</v>
      </c>
      <c r="K2566" s="29">
        <f>IFERROR([1]!EM_S_QSTM07_IS(B2566,"61",$K$2,"1")/1000000,"")</f>
        <v>25.913546520000001</v>
      </c>
      <c r="L2566" s="30">
        <f t="shared" si="283"/>
        <v>6.3270439418031463</v>
      </c>
      <c r="M2566" s="49" t="str">
        <f ca="1">[1]!EM_S_MAJASSRES_NUM(B2566,$M$2,$M$1)</f>
        <v/>
      </c>
      <c r="N2566" s="45" t="str">
        <f t="shared" si="284"/>
        <v/>
      </c>
      <c r="O2566" s="37">
        <f t="shared" ca="1" si="285"/>
        <v>6.3270439418031463</v>
      </c>
      <c r="P2566" s="26" t="str">
        <f t="shared" si="286"/>
        <v>财报</v>
      </c>
    </row>
    <row r="2567" spans="1:16" x14ac:dyDescent="0.2">
      <c r="A2567" s="33" t="str">
        <f t="shared" ca="1" si="281"/>
        <v/>
      </c>
      <c r="B2567" s="24" t="s">
        <v>5133</v>
      </c>
      <c r="C2567" s="24" t="s">
        <v>5134</v>
      </c>
      <c r="D2567" s="29">
        <f>IFERROR([1]!EM_S_QSTM07_IS(B2567,"61",$C$1,"1")/1000000,"")</f>
        <v>25.116873089999999</v>
      </c>
      <c r="E2567" s="29">
        <f>IFERROR([1]!EM_S_PERFORMANCEEXPRESS_PERFEXNETPROFITTOSHAREHOLDER(B2567,$C$1)/1000000,"")</f>
        <v>37.875690509999998</v>
      </c>
      <c r="F2567" s="29" t="str">
        <f>IFERROR([1]!EM_S_PROFITNOTICE_FORECASTT(B2567,$C$1)/1000000,"")</f>
        <v/>
      </c>
      <c r="G2567" s="29" t="str">
        <f>IFERROR([1]!EM_S_PROFITNOTICE_FORECASTL(B2567,$C$1)/1000000,"")</f>
        <v/>
      </c>
      <c r="H2567" s="29" t="str">
        <f t="shared" si="282"/>
        <v/>
      </c>
      <c r="I2567" s="36">
        <f>IFERROR([1]!EM_S_QSTM07_IS(B2567,"61",$I$1,"1")/1000000,"")</f>
        <v>12.75881742</v>
      </c>
      <c r="J2567" s="29">
        <f t="shared" si="280"/>
        <v>12.358055669999999</v>
      </c>
      <c r="K2567" s="29">
        <f>IFERROR([1]!EM_S_QSTM07_IS(B2567,"61",$K$2,"1")/1000000,"")</f>
        <v>41.820796860000002</v>
      </c>
      <c r="L2567" s="30">
        <f t="shared" si="283"/>
        <v>-0.70449975615313998</v>
      </c>
      <c r="M2567" s="49">
        <f ca="1">[1]!EM_S_MAJASSRES_NUM(B2567,$M$2,$M$1)</f>
        <v>1</v>
      </c>
      <c r="N2567" s="45" t="str">
        <f t="shared" si="284"/>
        <v/>
      </c>
      <c r="O2567" s="37" t="str">
        <f t="shared" ca="1" si="285"/>
        <v/>
      </c>
      <c r="P2567" s="26" t="str">
        <f t="shared" si="286"/>
        <v>财报</v>
      </c>
    </row>
    <row r="2568" spans="1:16" x14ac:dyDescent="0.2">
      <c r="A2568" s="33">
        <f t="shared" ca="1" si="281"/>
        <v>2150</v>
      </c>
      <c r="B2568" s="24" t="s">
        <v>5135</v>
      </c>
      <c r="C2568" s="24" t="s">
        <v>5136</v>
      </c>
      <c r="D2568" s="29">
        <f>IFERROR([1]!EM_S_QSTM07_IS(B2568,"61",$C$1,"1")/1000000,"")</f>
        <v>50.544582950000006</v>
      </c>
      <c r="E2568" s="29" t="str">
        <f>IFERROR([1]!EM_S_PERFORMANCEEXPRESS_PERFEXNETPROFITTOSHAREHOLDER(B2568,$C$1)/1000000,"")</f>
        <v/>
      </c>
      <c r="F2568" s="29" t="str">
        <f>IFERROR([1]!EM_S_PROFITNOTICE_FORECASTT(B2568,$C$1)/1000000,"")</f>
        <v/>
      </c>
      <c r="G2568" s="29" t="str">
        <f>IFERROR([1]!EM_S_PROFITNOTICE_FORECASTL(B2568,$C$1)/1000000,"")</f>
        <v/>
      </c>
      <c r="H2568" s="29" t="str">
        <f t="shared" si="282"/>
        <v/>
      </c>
      <c r="I2568" s="36">
        <f>IFERROR([1]!EM_S_QSTM07_IS(B2568,"61",$I$1,"1")/1000000,"")</f>
        <v>129.77067119</v>
      </c>
      <c r="J2568" s="29">
        <f t="shared" si="280"/>
        <v>-79.226088239999996</v>
      </c>
      <c r="K2568" s="29">
        <f>IFERROR([1]!EM_S_QSTM07_IS(B2568,"61",$K$2,"1")/1000000,"")</f>
        <v>90.007613309999996</v>
      </c>
      <c r="L2568" s="30">
        <f t="shared" si="283"/>
        <v>-1.8802154098579773</v>
      </c>
      <c r="M2568" s="49" t="str">
        <f ca="1">[1]!EM_S_MAJASSRES_NUM(B2568,$M$2,$M$1)</f>
        <v/>
      </c>
      <c r="N2568" s="45" t="str">
        <f t="shared" si="284"/>
        <v/>
      </c>
      <c r="O2568" s="37">
        <f t="shared" ca="1" si="285"/>
        <v>-1.8802154098579773</v>
      </c>
      <c r="P2568" s="26" t="str">
        <f t="shared" si="286"/>
        <v>财报</v>
      </c>
    </row>
    <row r="2569" spans="1:16" x14ac:dyDescent="0.2">
      <c r="A2569" s="33">
        <f t="shared" ca="1" si="281"/>
        <v>28</v>
      </c>
      <c r="B2569" s="24" t="s">
        <v>5137</v>
      </c>
      <c r="C2569" s="24" t="s">
        <v>5138</v>
      </c>
      <c r="D2569" s="29">
        <f>IFERROR([1]!EM_S_QSTM07_IS(B2569,"61",$C$1,"1")/1000000,"")</f>
        <v>53.6871303</v>
      </c>
      <c r="E2569" s="29" t="str">
        <f>IFERROR([1]!EM_S_PERFORMANCEEXPRESS_PERFEXNETPROFITTOSHAREHOLDER(B2569,$C$1)/1000000,"")</f>
        <v/>
      </c>
      <c r="F2569" s="29">
        <f>IFERROR([1]!EM_S_PROFITNOTICE_FORECASTT(B2569,$C$1)/1000000,"")</f>
        <v>30</v>
      </c>
      <c r="G2569" s="29">
        <f>IFERROR([1]!EM_S_PROFITNOTICE_FORECASTL(B2569,$C$1)/1000000,"")</f>
        <v>30</v>
      </c>
      <c r="H2569" s="29">
        <f t="shared" si="282"/>
        <v>30</v>
      </c>
      <c r="I2569" s="36">
        <f>IFERROR([1]!EM_S_QSTM07_IS(B2569,"61",$I$1,"1")/1000000,"")</f>
        <v>-22.408728870000001</v>
      </c>
      <c r="J2569" s="29">
        <f t="shared" si="280"/>
        <v>76.095859169999997</v>
      </c>
      <c r="K2569" s="29">
        <f>IFERROR([1]!EM_S_QSTM07_IS(B2569,"61",$K$2,"1")/1000000,"")</f>
        <v>-16.89968039</v>
      </c>
      <c r="L2569" s="30">
        <f t="shared" si="283"/>
        <v>5.5027987165383303</v>
      </c>
      <c r="M2569" s="49" t="str">
        <f ca="1">[1]!EM_S_MAJASSRES_NUM(B2569,$M$2,$M$1)</f>
        <v/>
      </c>
      <c r="N2569" s="45" t="str">
        <f t="shared" si="284"/>
        <v/>
      </c>
      <c r="O2569" s="37">
        <f t="shared" ca="1" si="285"/>
        <v>5.5027987165383303</v>
      </c>
      <c r="P2569" s="26" t="str">
        <f t="shared" si="286"/>
        <v>财报</v>
      </c>
    </row>
    <row r="2570" spans="1:16" x14ac:dyDescent="0.2">
      <c r="A2570" s="33">
        <f t="shared" ca="1" si="281"/>
        <v>593</v>
      </c>
      <c r="B2570" s="24" t="s">
        <v>5139</v>
      </c>
      <c r="C2570" s="24" t="s">
        <v>5140</v>
      </c>
      <c r="D2570" s="29">
        <f>IFERROR([1]!EM_S_QSTM07_IS(B2570,"61",$C$1,"1")/1000000,"")</f>
        <v>40.769674189999996</v>
      </c>
      <c r="E2570" s="29" t="str">
        <f>IFERROR([1]!EM_S_PERFORMANCEEXPRESS_PERFEXNETPROFITTOSHAREHOLDER(B2570,$C$1)/1000000,"")</f>
        <v/>
      </c>
      <c r="F2570" s="29" t="str">
        <f>IFERROR([1]!EM_S_PROFITNOTICE_FORECASTT(B2570,$C$1)/1000000,"")</f>
        <v/>
      </c>
      <c r="G2570" s="29" t="str">
        <f>IFERROR([1]!EM_S_PROFITNOTICE_FORECASTL(B2570,$C$1)/1000000,"")</f>
        <v/>
      </c>
      <c r="H2570" s="29" t="str">
        <f t="shared" si="282"/>
        <v/>
      </c>
      <c r="I2570" s="36">
        <f>IFERROR([1]!EM_S_QSTM07_IS(B2570,"61",$I$1,"1")/1000000,"")</f>
        <v>14.70789064</v>
      </c>
      <c r="J2570" s="29">
        <f t="shared" si="280"/>
        <v>26.061783549999994</v>
      </c>
      <c r="K2570" s="29">
        <f>IFERROR([1]!EM_S_QSTM07_IS(B2570,"61",$K$2,"1")/1000000,"")</f>
        <v>29.082374959999999</v>
      </c>
      <c r="L2570" s="30">
        <f t="shared" si="283"/>
        <v>-0.10386329913408163</v>
      </c>
      <c r="M2570" s="49" t="str">
        <f ca="1">[1]!EM_S_MAJASSRES_NUM(B2570,$M$2,$M$1)</f>
        <v/>
      </c>
      <c r="N2570" s="45" t="str">
        <f t="shared" si="284"/>
        <v/>
      </c>
      <c r="O2570" s="37">
        <f t="shared" ca="1" si="285"/>
        <v>-0.10386329913408163</v>
      </c>
      <c r="P2570" s="26" t="str">
        <f t="shared" si="286"/>
        <v>财报</v>
      </c>
    </row>
    <row r="2571" spans="1:16" x14ac:dyDescent="0.2">
      <c r="A2571" s="33">
        <f t="shared" ca="1" si="281"/>
        <v>11</v>
      </c>
      <c r="B2571" s="24" t="s">
        <v>5141</v>
      </c>
      <c r="C2571" s="24" t="s">
        <v>5142</v>
      </c>
      <c r="D2571" s="29">
        <f>IFERROR([1]!EM_S_QSTM07_IS(B2571,"61",$C$1,"1")/1000000,"")</f>
        <v>140.20186399000002</v>
      </c>
      <c r="E2571" s="29" t="str">
        <f>IFERROR([1]!EM_S_PERFORMANCEEXPRESS_PERFEXNETPROFITTOSHAREHOLDER(B2571,$C$1)/1000000,"")</f>
        <v/>
      </c>
      <c r="F2571" s="29" t="str">
        <f>IFERROR([1]!EM_S_PROFITNOTICE_FORECASTT(B2571,$C$1)/1000000,"")</f>
        <v/>
      </c>
      <c r="G2571" s="29" t="str">
        <f>IFERROR([1]!EM_S_PROFITNOTICE_FORECASTL(B2571,$C$1)/1000000,"")</f>
        <v/>
      </c>
      <c r="H2571" s="29" t="str">
        <f t="shared" si="282"/>
        <v/>
      </c>
      <c r="I2571" s="36">
        <f>IFERROR([1]!EM_S_QSTM07_IS(B2571,"61",$I$1,"1")/1000000,"")</f>
        <v>11.66006651</v>
      </c>
      <c r="J2571" s="29">
        <f t="shared" si="280"/>
        <v>128.54179748000001</v>
      </c>
      <c r="K2571" s="29">
        <f>IFERROR([1]!EM_S_QSTM07_IS(B2571,"61",$K$2,"1")/1000000,"")</f>
        <v>12.2233064</v>
      </c>
      <c r="L2571" s="30">
        <f t="shared" si="283"/>
        <v>9.5161233199553941</v>
      </c>
      <c r="M2571" s="49" t="str">
        <f ca="1">[1]!EM_S_MAJASSRES_NUM(B2571,$M$2,$M$1)</f>
        <v/>
      </c>
      <c r="N2571" s="45" t="str">
        <f t="shared" si="284"/>
        <v/>
      </c>
      <c r="O2571" s="37">
        <f t="shared" ca="1" si="285"/>
        <v>9.5161233199553941</v>
      </c>
      <c r="P2571" s="26" t="str">
        <f t="shared" si="286"/>
        <v>财报</v>
      </c>
    </row>
    <row r="2572" spans="1:16" x14ac:dyDescent="0.2">
      <c r="A2572" s="33">
        <f t="shared" ca="1" si="281"/>
        <v>1100</v>
      </c>
      <c r="B2572" s="24" t="s">
        <v>5143</v>
      </c>
      <c r="C2572" s="24" t="s">
        <v>5144</v>
      </c>
      <c r="D2572" s="29">
        <f>IFERROR([1]!EM_S_QSTM07_IS(B2572,"61",$C$1,"1")/1000000,"")</f>
        <v>144.77355845</v>
      </c>
      <c r="E2572" s="29" t="str">
        <f>IFERROR([1]!EM_S_PERFORMANCEEXPRESS_PERFEXNETPROFITTOSHAREHOLDER(B2572,$C$1)/1000000,"")</f>
        <v/>
      </c>
      <c r="F2572" s="29" t="str">
        <f>IFERROR([1]!EM_S_PROFITNOTICE_FORECASTT(B2572,$C$1)/1000000,"")</f>
        <v/>
      </c>
      <c r="G2572" s="29" t="str">
        <f>IFERROR([1]!EM_S_PROFITNOTICE_FORECASTL(B2572,$C$1)/1000000,"")</f>
        <v/>
      </c>
      <c r="H2572" s="29" t="str">
        <f t="shared" si="282"/>
        <v/>
      </c>
      <c r="I2572" s="36">
        <f>IFERROR([1]!EM_S_QSTM07_IS(B2572,"61",$I$1,"1")/1000000,"")</f>
        <v>91.861184590000008</v>
      </c>
      <c r="J2572" s="29">
        <f t="shared" si="280"/>
        <v>52.912373859999988</v>
      </c>
      <c r="K2572" s="29">
        <f>IFERROR([1]!EM_S_QSTM07_IS(B2572,"61",$K$2,"1")/1000000,"")</f>
        <v>135.20275828000001</v>
      </c>
      <c r="L2572" s="30">
        <f t="shared" si="283"/>
        <v>-0.60864427225352624</v>
      </c>
      <c r="M2572" s="49" t="str">
        <f ca="1">[1]!EM_S_MAJASSRES_NUM(B2572,$M$2,$M$1)</f>
        <v/>
      </c>
      <c r="N2572" s="45" t="str">
        <f t="shared" si="284"/>
        <v/>
      </c>
      <c r="O2572" s="37">
        <f t="shared" ca="1" si="285"/>
        <v>-0.60864427225352624</v>
      </c>
      <c r="P2572" s="26" t="str">
        <f t="shared" si="286"/>
        <v>财报</v>
      </c>
    </row>
    <row r="2573" spans="1:16" x14ac:dyDescent="0.2">
      <c r="A2573" s="33">
        <f t="shared" ca="1" si="281"/>
        <v>895</v>
      </c>
      <c r="B2573" s="24" t="s">
        <v>5145</v>
      </c>
      <c r="C2573" s="24" t="s">
        <v>5146</v>
      </c>
      <c r="D2573" s="29">
        <f>IFERROR([1]!EM_S_QSTM07_IS(B2573,"61",$C$1,"1")/1000000,"")</f>
        <v>73.149011139999999</v>
      </c>
      <c r="E2573" s="29" t="str">
        <f>IFERROR([1]!EM_S_PERFORMANCEEXPRESS_PERFEXNETPROFITTOSHAREHOLDER(B2573,$C$1)/1000000,"")</f>
        <v/>
      </c>
      <c r="F2573" s="29" t="str">
        <f>IFERROR([1]!EM_S_PROFITNOTICE_FORECASTT(B2573,$C$1)/1000000,"")</f>
        <v/>
      </c>
      <c r="G2573" s="29" t="str">
        <f>IFERROR([1]!EM_S_PROFITNOTICE_FORECASTL(B2573,$C$1)/1000000,"")</f>
        <v/>
      </c>
      <c r="H2573" s="29" t="str">
        <f t="shared" si="282"/>
        <v/>
      </c>
      <c r="I2573" s="36">
        <f>IFERROR([1]!EM_S_QSTM07_IS(B2573,"61",$I$1,"1")/1000000,"")</f>
        <v>15.89049943</v>
      </c>
      <c r="J2573" s="29">
        <f t="shared" si="280"/>
        <v>57.258511710000001</v>
      </c>
      <c r="K2573" s="29">
        <f>IFERROR([1]!EM_S_QSTM07_IS(B2573,"61",$K$2,"1")/1000000,"")</f>
        <v>105.5986087</v>
      </c>
      <c r="L2573" s="30">
        <f t="shared" si="283"/>
        <v>-0.45777210121519335</v>
      </c>
      <c r="M2573" s="49" t="str">
        <f ca="1">[1]!EM_S_MAJASSRES_NUM(B2573,$M$2,$M$1)</f>
        <v/>
      </c>
      <c r="N2573" s="45" t="str">
        <f t="shared" si="284"/>
        <v/>
      </c>
      <c r="O2573" s="37">
        <f t="shared" ca="1" si="285"/>
        <v>-0.45777210121519335</v>
      </c>
      <c r="P2573" s="26" t="str">
        <f t="shared" si="286"/>
        <v>财报</v>
      </c>
    </row>
    <row r="2574" spans="1:16" x14ac:dyDescent="0.2">
      <c r="A2574" s="33" t="str">
        <f t="shared" ca="1" si="281"/>
        <v/>
      </c>
      <c r="B2574" s="24" t="s">
        <v>5147</v>
      </c>
      <c r="C2574" s="24" t="s">
        <v>5148</v>
      </c>
      <c r="D2574" s="29">
        <f>IFERROR([1]!EM_S_QSTM07_IS(B2574,"61",$C$1,"1")/1000000,"")</f>
        <v>7.5179144999999998</v>
      </c>
      <c r="E2574" s="29" t="str">
        <f>IFERROR([1]!EM_S_PERFORMANCEEXPRESS_PERFEXNETPROFITTOSHAREHOLDER(B2574,$C$1)/1000000,"")</f>
        <v/>
      </c>
      <c r="F2574" s="29" t="str">
        <f>IFERROR([1]!EM_S_PROFITNOTICE_FORECASTT(B2574,$C$1)/1000000,"")</f>
        <v/>
      </c>
      <c r="G2574" s="29" t="str">
        <f>IFERROR([1]!EM_S_PROFITNOTICE_FORECASTL(B2574,$C$1)/1000000,"")</f>
        <v/>
      </c>
      <c r="H2574" s="29" t="str">
        <f t="shared" si="282"/>
        <v/>
      </c>
      <c r="I2574" s="36">
        <f>IFERROR([1]!EM_S_QSTM07_IS(B2574,"61",$I$1,"1")/1000000,"")</f>
        <v>0.86559337000000003</v>
      </c>
      <c r="J2574" s="29">
        <f t="shared" si="280"/>
        <v>6.6523211299999998</v>
      </c>
      <c r="K2574" s="29">
        <f>IFERROR([1]!EM_S_QSTM07_IS(B2574,"61",$K$2,"1")/1000000,"")</f>
        <v>10.941770869999999</v>
      </c>
      <c r="L2574" s="30">
        <f t="shared" si="283"/>
        <v>-0.39202518412817028</v>
      </c>
      <c r="M2574" s="49">
        <f ca="1">[1]!EM_S_MAJASSRES_NUM(B2574,$M$2,$M$1)</f>
        <v>1</v>
      </c>
      <c r="N2574" s="45" t="str">
        <f t="shared" si="284"/>
        <v/>
      </c>
      <c r="O2574" s="37" t="str">
        <f t="shared" ca="1" si="285"/>
        <v/>
      </c>
      <c r="P2574" s="26" t="str">
        <f t="shared" si="286"/>
        <v>财报</v>
      </c>
    </row>
    <row r="2575" spans="1:16" x14ac:dyDescent="0.2">
      <c r="A2575" s="33" t="str">
        <f t="shared" ca="1" si="281"/>
        <v/>
      </c>
      <c r="B2575" s="24" t="s">
        <v>5149</v>
      </c>
      <c r="C2575" s="24" t="s">
        <v>5150</v>
      </c>
      <c r="D2575" s="29">
        <f>IFERROR([1]!EM_S_QSTM07_IS(B2575,"61",$C$1,"1")/1000000,"")</f>
        <v>4.5073651200000002</v>
      </c>
      <c r="E2575" s="29" t="str">
        <f>IFERROR([1]!EM_S_PERFORMANCEEXPRESS_PERFEXNETPROFITTOSHAREHOLDER(B2575,$C$1)/1000000,"")</f>
        <v/>
      </c>
      <c r="F2575" s="29" t="str">
        <f>IFERROR([1]!EM_S_PROFITNOTICE_FORECASTT(B2575,$C$1)/1000000,"")</f>
        <v/>
      </c>
      <c r="G2575" s="29" t="str">
        <f>IFERROR([1]!EM_S_PROFITNOTICE_FORECASTL(B2575,$C$1)/1000000,"")</f>
        <v/>
      </c>
      <c r="H2575" s="29" t="str">
        <f t="shared" si="282"/>
        <v/>
      </c>
      <c r="I2575" s="36">
        <f>IFERROR([1]!EM_S_QSTM07_IS(B2575,"61",$I$1,"1")/1000000,"")</f>
        <v>3.9000414399999999</v>
      </c>
      <c r="J2575" s="29">
        <f t="shared" si="280"/>
        <v>0.60732368000000037</v>
      </c>
      <c r="K2575" s="29">
        <f>IFERROR([1]!EM_S_QSTM07_IS(B2575,"61",$K$2,"1")/1000000,"")</f>
        <v>4.7852455799999998</v>
      </c>
      <c r="L2575" s="30">
        <f t="shared" si="283"/>
        <v>-0.87308411452521517</v>
      </c>
      <c r="M2575" s="49" t="str">
        <f ca="1">[1]!EM_S_MAJASSRES_NUM(B2575,$M$2,$M$1)</f>
        <v/>
      </c>
      <c r="N2575" s="45">
        <f t="shared" si="284"/>
        <v>1</v>
      </c>
      <c r="O2575" s="37" t="str">
        <f t="shared" ca="1" si="285"/>
        <v/>
      </c>
      <c r="P2575" s="26" t="str">
        <f t="shared" si="286"/>
        <v>财报</v>
      </c>
    </row>
    <row r="2576" spans="1:16" x14ac:dyDescent="0.2">
      <c r="A2576" s="33">
        <f t="shared" ca="1" si="281"/>
        <v>1765</v>
      </c>
      <c r="B2576" s="24" t="s">
        <v>5151</v>
      </c>
      <c r="C2576" s="24" t="s">
        <v>5152</v>
      </c>
      <c r="D2576" s="29">
        <f>IFERROR([1]!EM_S_QSTM07_IS(B2576,"61",$C$1,"1")/1000000,"")</f>
        <v>78.007954939999991</v>
      </c>
      <c r="E2576" s="29" t="str">
        <f>IFERROR([1]!EM_S_PERFORMANCEEXPRESS_PERFEXNETPROFITTOSHAREHOLDER(B2576,$C$1)/1000000,"")</f>
        <v/>
      </c>
      <c r="F2576" s="29" t="str">
        <f>IFERROR([1]!EM_S_PROFITNOTICE_FORECASTT(B2576,$C$1)/1000000,"")</f>
        <v/>
      </c>
      <c r="G2576" s="29" t="str">
        <f>IFERROR([1]!EM_S_PROFITNOTICE_FORECASTL(B2576,$C$1)/1000000,"")</f>
        <v/>
      </c>
      <c r="H2576" s="29" t="str">
        <f t="shared" si="282"/>
        <v/>
      </c>
      <c r="I2576" s="36">
        <f>IFERROR([1]!EM_S_QSTM07_IS(B2576,"61",$I$1,"1")/1000000,"")</f>
        <v>80.253028329999992</v>
      </c>
      <c r="J2576" s="29">
        <f t="shared" si="280"/>
        <v>-2.2450733900000017</v>
      </c>
      <c r="K2576" s="29">
        <f>IFERROR([1]!EM_S_QSTM07_IS(B2576,"61",$K$2,"1")/1000000,"")</f>
        <v>69.917535599999994</v>
      </c>
      <c r="L2576" s="30">
        <f t="shared" si="283"/>
        <v>-1.0321103049576021</v>
      </c>
      <c r="M2576" s="49" t="str">
        <f ca="1">[1]!EM_S_MAJASSRES_NUM(B2576,$M$2,$M$1)</f>
        <v/>
      </c>
      <c r="N2576" s="45" t="str">
        <f t="shared" si="284"/>
        <v/>
      </c>
      <c r="O2576" s="37">
        <f t="shared" ca="1" si="285"/>
        <v>-1.0321103049576021</v>
      </c>
      <c r="P2576" s="26" t="str">
        <f t="shared" si="286"/>
        <v>财报</v>
      </c>
    </row>
    <row r="2577" spans="1:16" x14ac:dyDescent="0.2">
      <c r="A2577" s="33" t="str">
        <f t="shared" ca="1" si="281"/>
        <v/>
      </c>
      <c r="B2577" s="24" t="s">
        <v>5153</v>
      </c>
      <c r="C2577" s="24" t="s">
        <v>5154</v>
      </c>
      <c r="D2577" s="29">
        <f>IFERROR([1]!EM_S_QSTM07_IS(B2577,"61",$C$1,"1")/1000000,"")</f>
        <v>33.905432600000005</v>
      </c>
      <c r="E2577" s="29" t="str">
        <f>IFERROR([1]!EM_S_PERFORMANCEEXPRESS_PERFEXNETPROFITTOSHAREHOLDER(B2577,$C$1)/1000000,"")</f>
        <v/>
      </c>
      <c r="F2577" s="29" t="str">
        <f>IFERROR([1]!EM_S_PROFITNOTICE_FORECASTT(B2577,$C$1)/1000000,"")</f>
        <v/>
      </c>
      <c r="G2577" s="29" t="str">
        <f>IFERROR([1]!EM_S_PROFITNOTICE_FORECASTL(B2577,$C$1)/1000000,"")</f>
        <v/>
      </c>
      <c r="H2577" s="29" t="str">
        <f t="shared" si="282"/>
        <v/>
      </c>
      <c r="I2577" s="36">
        <f>IFERROR([1]!EM_S_QSTM07_IS(B2577,"61",$I$1,"1")/1000000,"")</f>
        <v>85.096577930000009</v>
      </c>
      <c r="J2577" s="29">
        <f t="shared" si="280"/>
        <v>-51.191145330000005</v>
      </c>
      <c r="K2577" s="29">
        <f>IFERROR([1]!EM_S_QSTM07_IS(B2577,"61",$K$2,"1")/1000000,"")</f>
        <v>1.4578391900000101</v>
      </c>
      <c r="L2577" s="30">
        <f t="shared" si="283"/>
        <v>-36.114397857557698</v>
      </c>
      <c r="M2577" s="49" t="str">
        <f ca="1">[1]!EM_S_MAJASSRES_NUM(B2577,$M$2,$M$1)</f>
        <v/>
      </c>
      <c r="N2577" s="45">
        <f t="shared" si="284"/>
        <v>1</v>
      </c>
      <c r="O2577" s="37" t="str">
        <f t="shared" ca="1" si="285"/>
        <v/>
      </c>
      <c r="P2577" s="26" t="str">
        <f t="shared" si="286"/>
        <v>财报</v>
      </c>
    </row>
    <row r="2578" spans="1:16" x14ac:dyDescent="0.2">
      <c r="A2578" s="33">
        <f t="shared" ca="1" si="281"/>
        <v>205</v>
      </c>
      <c r="B2578" s="24" t="s">
        <v>5155</v>
      </c>
      <c r="C2578" s="24" t="s">
        <v>5156</v>
      </c>
      <c r="D2578" s="29">
        <f>IFERROR([1]!EM_S_QSTM07_IS(B2578,"61",$C$1,"1")/1000000,"")</f>
        <v>38.427779770000001</v>
      </c>
      <c r="E2578" s="29" t="str">
        <f>IFERROR([1]!EM_S_PERFORMANCEEXPRESS_PERFEXNETPROFITTOSHAREHOLDER(B2578,$C$1)/1000000,"")</f>
        <v/>
      </c>
      <c r="F2578" s="29" t="str">
        <f>IFERROR([1]!EM_S_PROFITNOTICE_FORECASTT(B2578,$C$1)/1000000,"")</f>
        <v/>
      </c>
      <c r="G2578" s="29" t="str">
        <f>IFERROR([1]!EM_S_PROFITNOTICE_FORECASTL(B2578,$C$1)/1000000,"")</f>
        <v/>
      </c>
      <c r="H2578" s="29" t="str">
        <f t="shared" si="282"/>
        <v/>
      </c>
      <c r="I2578" s="36">
        <f>IFERROR([1]!EM_S_QSTM07_IS(B2578,"61",$I$1,"1")/1000000,"")</f>
        <v>15.66230899</v>
      </c>
      <c r="J2578" s="29">
        <f t="shared" si="280"/>
        <v>22.765470780000001</v>
      </c>
      <c r="K2578" s="29">
        <f>IFERROR([1]!EM_S_QSTM07_IS(B2578,"61",$K$2,"1")/1000000,"")</f>
        <v>-117.73309195</v>
      </c>
      <c r="L2578" s="30">
        <f t="shared" si="283"/>
        <v>1.1933650972970986</v>
      </c>
      <c r="M2578" s="49" t="str">
        <f ca="1">[1]!EM_S_MAJASSRES_NUM(B2578,$M$2,$M$1)</f>
        <v/>
      </c>
      <c r="N2578" s="45" t="str">
        <f t="shared" si="284"/>
        <v/>
      </c>
      <c r="O2578" s="37">
        <f t="shared" ca="1" si="285"/>
        <v>1.1933650972970986</v>
      </c>
      <c r="P2578" s="26" t="str">
        <f t="shared" si="286"/>
        <v>财报</v>
      </c>
    </row>
    <row r="2579" spans="1:16" x14ac:dyDescent="0.2">
      <c r="A2579" s="33">
        <f t="shared" ca="1" si="281"/>
        <v>1372</v>
      </c>
      <c r="B2579" s="24" t="s">
        <v>5157</v>
      </c>
      <c r="C2579" s="24" t="s">
        <v>5158</v>
      </c>
      <c r="D2579" s="29">
        <f>IFERROR([1]!EM_S_QSTM07_IS(B2579,"61",$C$1,"1")/1000000,"")</f>
        <v>168.59543416999998</v>
      </c>
      <c r="E2579" s="29" t="str">
        <f>IFERROR([1]!EM_S_PERFORMANCEEXPRESS_PERFEXNETPROFITTOSHAREHOLDER(B2579,$C$1)/1000000,"")</f>
        <v/>
      </c>
      <c r="F2579" s="29" t="str">
        <f>IFERROR([1]!EM_S_PROFITNOTICE_FORECASTT(B2579,$C$1)/1000000,"")</f>
        <v/>
      </c>
      <c r="G2579" s="29" t="str">
        <f>IFERROR([1]!EM_S_PROFITNOTICE_FORECASTL(B2579,$C$1)/1000000,"")</f>
        <v/>
      </c>
      <c r="H2579" s="29" t="str">
        <f t="shared" si="282"/>
        <v/>
      </c>
      <c r="I2579" s="36">
        <f>IFERROR([1]!EM_S_QSTM07_IS(B2579,"61",$I$1,"1")/1000000,"")</f>
        <v>141.49506802000002</v>
      </c>
      <c r="J2579" s="29">
        <f t="shared" si="280"/>
        <v>27.100366149999957</v>
      </c>
      <c r="K2579" s="29">
        <f>IFERROR([1]!EM_S_QSTM07_IS(B2579,"61",$K$2,"1")/1000000,"")</f>
        <v>132.03541999000001</v>
      </c>
      <c r="L2579" s="30">
        <f t="shared" si="283"/>
        <v>-0.79474927142995067</v>
      </c>
      <c r="M2579" s="49" t="str">
        <f ca="1">[1]!EM_S_MAJASSRES_NUM(B2579,$M$2,$M$1)</f>
        <v/>
      </c>
      <c r="N2579" s="45" t="str">
        <f t="shared" si="284"/>
        <v/>
      </c>
      <c r="O2579" s="37">
        <f t="shared" ca="1" si="285"/>
        <v>-0.79474927142995067</v>
      </c>
      <c r="P2579" s="26" t="str">
        <f t="shared" si="286"/>
        <v>财报</v>
      </c>
    </row>
    <row r="2580" spans="1:16" x14ac:dyDescent="0.2">
      <c r="A2580" s="33">
        <f t="shared" ca="1" si="281"/>
        <v>1637</v>
      </c>
      <c r="B2580" s="24" t="s">
        <v>5159</v>
      </c>
      <c r="C2580" s="24" t="s">
        <v>5160</v>
      </c>
      <c r="D2580" s="29">
        <f>IFERROR([1]!EM_S_QSTM07_IS(B2580,"61",$C$1,"1")/1000000,"")</f>
        <v>1232.8723148699999</v>
      </c>
      <c r="E2580" s="29" t="str">
        <f>IFERROR([1]!EM_S_PERFORMANCEEXPRESS_PERFEXNETPROFITTOSHAREHOLDER(B2580,$C$1)/1000000,"")</f>
        <v/>
      </c>
      <c r="F2580" s="29" t="str">
        <f>IFERROR([1]!EM_S_PROFITNOTICE_FORECASTT(B2580,$C$1)/1000000,"")</f>
        <v/>
      </c>
      <c r="G2580" s="29" t="str">
        <f>IFERROR([1]!EM_S_PROFITNOTICE_FORECASTL(B2580,$C$1)/1000000,"")</f>
        <v/>
      </c>
      <c r="H2580" s="29" t="str">
        <f t="shared" si="282"/>
        <v/>
      </c>
      <c r="I2580" s="36">
        <f>IFERROR([1]!EM_S_QSTM07_IS(B2580,"61",$I$1,"1")/1000000,"")</f>
        <v>1008.9527153500001</v>
      </c>
      <c r="J2580" s="29">
        <f t="shared" si="280"/>
        <v>223.91959951999979</v>
      </c>
      <c r="K2580" s="29">
        <f>IFERROR([1]!EM_S_QSTM07_IS(B2580,"61",$K$2,"1")/1000000,"")</f>
        <v>4651.7616061899998</v>
      </c>
      <c r="L2580" s="30">
        <f t="shared" si="283"/>
        <v>-0.95186348345494864</v>
      </c>
      <c r="M2580" s="49" t="str">
        <f ca="1">[1]!EM_S_MAJASSRES_NUM(B2580,$M$2,$M$1)</f>
        <v/>
      </c>
      <c r="N2580" s="45" t="str">
        <f t="shared" si="284"/>
        <v/>
      </c>
      <c r="O2580" s="37">
        <f t="shared" ca="1" si="285"/>
        <v>-0.95186348345494864</v>
      </c>
      <c r="P2580" s="26" t="str">
        <f t="shared" si="286"/>
        <v>财报</v>
      </c>
    </row>
    <row r="2581" spans="1:16" x14ac:dyDescent="0.2">
      <c r="A2581" s="33">
        <f t="shared" ca="1" si="281"/>
        <v>1288</v>
      </c>
      <c r="B2581" s="24" t="s">
        <v>5161</v>
      </c>
      <c r="C2581" s="24" t="s">
        <v>5162</v>
      </c>
      <c r="D2581" s="29">
        <f>IFERROR([1]!EM_S_QSTM07_IS(B2581,"61",$C$1,"1")/1000000,"")</f>
        <v>359.12955954</v>
      </c>
      <c r="E2581" s="29" t="str">
        <f>IFERROR([1]!EM_S_PERFORMANCEEXPRESS_PERFEXNETPROFITTOSHAREHOLDER(B2581,$C$1)/1000000,"")</f>
        <v/>
      </c>
      <c r="F2581" s="29" t="str">
        <f>IFERROR([1]!EM_S_PROFITNOTICE_FORECASTT(B2581,$C$1)/1000000,"")</f>
        <v/>
      </c>
      <c r="G2581" s="29" t="str">
        <f>IFERROR([1]!EM_S_PROFITNOTICE_FORECASTL(B2581,$C$1)/1000000,"")</f>
        <v/>
      </c>
      <c r="H2581" s="29" t="str">
        <f t="shared" si="282"/>
        <v/>
      </c>
      <c r="I2581" s="36">
        <f>IFERROR([1]!EM_S_QSTM07_IS(B2581,"61",$I$1,"1")/1000000,"")</f>
        <v>275.16198524000004</v>
      </c>
      <c r="J2581" s="29">
        <f t="shared" si="280"/>
        <v>83.967574299999967</v>
      </c>
      <c r="K2581" s="29">
        <f>IFERROR([1]!EM_S_QSTM07_IS(B2581,"61",$K$2,"1")/1000000,"")</f>
        <v>326.55405608999996</v>
      </c>
      <c r="L2581" s="30">
        <f t="shared" si="283"/>
        <v>-0.74286776497163431</v>
      </c>
      <c r="M2581" s="49" t="str">
        <f ca="1">[1]!EM_S_MAJASSRES_NUM(B2581,$M$2,$M$1)</f>
        <v/>
      </c>
      <c r="N2581" s="45" t="str">
        <f t="shared" si="284"/>
        <v/>
      </c>
      <c r="O2581" s="37">
        <f t="shared" ca="1" si="285"/>
        <v>-0.74286776497163431</v>
      </c>
      <c r="P2581" s="26" t="str">
        <f t="shared" si="286"/>
        <v>财报</v>
      </c>
    </row>
    <row r="2582" spans="1:16" x14ac:dyDescent="0.2">
      <c r="A2582" s="33">
        <f t="shared" ca="1" si="281"/>
        <v>659</v>
      </c>
      <c r="B2582" s="24" t="s">
        <v>5163</v>
      </c>
      <c r="C2582" s="24" t="s">
        <v>5164</v>
      </c>
      <c r="D2582" s="29">
        <f>IFERROR([1]!EM_S_QSTM07_IS(B2582,"61",$C$1,"1")/1000000,"")</f>
        <v>-52.31470659</v>
      </c>
      <c r="E2582" s="29" t="str">
        <f>IFERROR([1]!EM_S_PERFORMANCEEXPRESS_PERFEXNETPROFITTOSHAREHOLDER(B2582,$C$1)/1000000,"")</f>
        <v/>
      </c>
      <c r="F2582" s="29" t="str">
        <f>IFERROR([1]!EM_S_PROFITNOTICE_FORECASTT(B2582,$C$1)/1000000,"")</f>
        <v/>
      </c>
      <c r="G2582" s="29" t="str">
        <f>IFERROR([1]!EM_S_PROFITNOTICE_FORECASTL(B2582,$C$1)/1000000,"")</f>
        <v/>
      </c>
      <c r="H2582" s="29" t="str">
        <f t="shared" si="282"/>
        <v/>
      </c>
      <c r="I2582" s="36">
        <f>IFERROR([1]!EM_S_QSTM07_IS(B2582,"61",$I$1,"1")/1000000,"")</f>
        <v>438.48316455999998</v>
      </c>
      <c r="J2582" s="29">
        <f t="shared" si="280"/>
        <v>-490.79787114999999</v>
      </c>
      <c r="K2582" s="29">
        <f>IFERROR([1]!EM_S_QSTM07_IS(B2582,"61",$K$2,"1")/1000000,"")</f>
        <v>-413.01170189999999</v>
      </c>
      <c r="L2582" s="30">
        <f t="shared" si="283"/>
        <v>-0.18833889909694107</v>
      </c>
      <c r="M2582" s="49" t="str">
        <f ca="1">[1]!EM_S_MAJASSRES_NUM(B2582,$M$2,$M$1)</f>
        <v/>
      </c>
      <c r="N2582" s="45" t="str">
        <f t="shared" si="284"/>
        <v/>
      </c>
      <c r="O2582" s="37">
        <f t="shared" ca="1" si="285"/>
        <v>-0.18833889909694107</v>
      </c>
      <c r="P2582" s="26" t="str">
        <f t="shared" si="286"/>
        <v>财报</v>
      </c>
    </row>
    <row r="2583" spans="1:16" x14ac:dyDescent="0.2">
      <c r="A2583" s="33" t="str">
        <f t="shared" ca="1" si="281"/>
        <v/>
      </c>
      <c r="B2583" s="24" t="s">
        <v>5165</v>
      </c>
      <c r="C2583" s="24" t="s">
        <v>5166</v>
      </c>
      <c r="D2583" s="29">
        <f>IFERROR([1]!EM_S_QSTM07_IS(B2583,"61",$C$1,"1")/1000000,"")</f>
        <v>22.97969127</v>
      </c>
      <c r="E2583" s="29" t="str">
        <f>IFERROR([1]!EM_S_PERFORMANCEEXPRESS_PERFEXNETPROFITTOSHAREHOLDER(B2583,$C$1)/1000000,"")</f>
        <v/>
      </c>
      <c r="F2583" s="29" t="str">
        <f>IFERROR([1]!EM_S_PROFITNOTICE_FORECASTT(B2583,$C$1)/1000000,"")</f>
        <v/>
      </c>
      <c r="G2583" s="29" t="str">
        <f>IFERROR([1]!EM_S_PROFITNOTICE_FORECASTL(B2583,$C$1)/1000000,"")</f>
        <v/>
      </c>
      <c r="H2583" s="29" t="str">
        <f t="shared" si="282"/>
        <v/>
      </c>
      <c r="I2583" s="36">
        <f>IFERROR([1]!EM_S_QSTM07_IS(B2583,"61",$I$1,"1")/1000000,"")</f>
        <v>-1.6985320500000001</v>
      </c>
      <c r="J2583" s="29">
        <f t="shared" si="280"/>
        <v>24.678223320000001</v>
      </c>
      <c r="K2583" s="29">
        <f>IFERROR([1]!EM_S_QSTM07_IS(B2583,"61",$K$2,"1")/1000000,"")</f>
        <v>-9.2870779999999993</v>
      </c>
      <c r="L2583" s="30">
        <f t="shared" si="283"/>
        <v>3.6572645691142043</v>
      </c>
      <c r="M2583" s="49" t="str">
        <f ca="1">[1]!EM_S_MAJASSRES_NUM(B2583,$M$2,$M$1)</f>
        <v/>
      </c>
      <c r="N2583" s="45">
        <f t="shared" si="284"/>
        <v>1</v>
      </c>
      <c r="O2583" s="37" t="str">
        <f t="shared" ca="1" si="285"/>
        <v/>
      </c>
      <c r="P2583" s="26" t="str">
        <f t="shared" si="286"/>
        <v>财报</v>
      </c>
    </row>
    <row r="2584" spans="1:16" x14ac:dyDescent="0.2">
      <c r="A2584" s="33">
        <f t="shared" ca="1" si="281"/>
        <v>215</v>
      </c>
      <c r="B2584" s="24" t="s">
        <v>64</v>
      </c>
      <c r="C2584" s="24" t="s">
        <v>65</v>
      </c>
      <c r="D2584" s="29">
        <f>IFERROR([1]!EM_S_QSTM07_IS(B2584,"61",$C$1,"1")/1000000,"")</f>
        <v>63.577307900000001</v>
      </c>
      <c r="E2584" s="29" t="str">
        <f>IFERROR([1]!EM_S_PERFORMANCEEXPRESS_PERFEXNETPROFITTOSHAREHOLDER(B2584,$C$1)/1000000,"")</f>
        <v/>
      </c>
      <c r="F2584" s="29" t="str">
        <f>IFERROR([1]!EM_S_PROFITNOTICE_FORECASTT(B2584,$C$1)/1000000,"")</f>
        <v/>
      </c>
      <c r="G2584" s="29" t="str">
        <f>IFERROR([1]!EM_S_PROFITNOTICE_FORECASTL(B2584,$C$1)/1000000,"")</f>
        <v/>
      </c>
      <c r="H2584" s="29" t="str">
        <f t="shared" si="282"/>
        <v/>
      </c>
      <c r="I2584" s="36">
        <f>IFERROR([1]!EM_S_QSTM07_IS(B2584,"61",$I$1,"1")/1000000,"")</f>
        <v>15.416353800000001</v>
      </c>
      <c r="J2584" s="29">
        <f t="shared" si="280"/>
        <v>48.160954099999998</v>
      </c>
      <c r="K2584" s="29">
        <f>IFERROR([1]!EM_S_QSTM07_IS(B2584,"61",$K$2,"1")/1000000,"")</f>
        <v>-284.51438726999999</v>
      </c>
      <c r="L2584" s="30">
        <f t="shared" si="283"/>
        <v>1.1692742309523205</v>
      </c>
      <c r="M2584" s="49" t="str">
        <f ca="1">[1]!EM_S_MAJASSRES_NUM(B2584,$M$2,$M$1)</f>
        <v/>
      </c>
      <c r="N2584" s="45" t="str">
        <f t="shared" si="284"/>
        <v/>
      </c>
      <c r="O2584" s="37">
        <f t="shared" ca="1" si="285"/>
        <v>1.1692742309523205</v>
      </c>
      <c r="P2584" s="26" t="str">
        <f t="shared" si="286"/>
        <v>财报</v>
      </c>
    </row>
    <row r="2585" spans="1:16" x14ac:dyDescent="0.2">
      <c r="A2585" s="33">
        <f t="shared" ca="1" si="281"/>
        <v>218</v>
      </c>
      <c r="B2585" s="24" t="s">
        <v>66</v>
      </c>
      <c r="C2585" s="24" t="s">
        <v>67</v>
      </c>
      <c r="D2585" s="29">
        <f>IFERROR([1]!EM_S_QSTM07_IS(B2585,"61",$C$1,"1")/1000000,"")</f>
        <v>-797.85500000000002</v>
      </c>
      <c r="E2585" s="29" t="str">
        <f>IFERROR([1]!EM_S_PERFORMANCEEXPRESS_PERFEXNETPROFITTOSHAREHOLDER(B2585,$C$1)/1000000,"")</f>
        <v/>
      </c>
      <c r="F2585" s="29" t="str">
        <f>IFERROR([1]!EM_S_PROFITNOTICE_FORECASTT(B2585,$C$1)/1000000,"")</f>
        <v/>
      </c>
      <c r="G2585" s="29" t="str">
        <f>IFERROR([1]!EM_S_PROFITNOTICE_FORECASTL(B2585,$C$1)/1000000,"")</f>
        <v/>
      </c>
      <c r="H2585" s="29" t="str">
        <f t="shared" si="282"/>
        <v/>
      </c>
      <c r="I2585" s="36">
        <f>IFERROR([1]!EM_S_QSTM07_IS(B2585,"61",$I$1,"1")/1000000,"")</f>
        <v>-992.48800000000006</v>
      </c>
      <c r="J2585" s="29">
        <f t="shared" si="280"/>
        <v>194.63300000000004</v>
      </c>
      <c r="K2585" s="29">
        <f>IFERROR([1]!EM_S_QSTM07_IS(B2585,"61",$K$2,"1")/1000000,"")</f>
        <v>-1398.462</v>
      </c>
      <c r="L2585" s="30">
        <f t="shared" si="283"/>
        <v>1.1391764667184379</v>
      </c>
      <c r="M2585" s="49" t="str">
        <f ca="1">[1]!EM_S_MAJASSRES_NUM(B2585,$M$2,$M$1)</f>
        <v/>
      </c>
      <c r="N2585" s="45" t="str">
        <f t="shared" si="284"/>
        <v/>
      </c>
      <c r="O2585" s="37">
        <f t="shared" ca="1" si="285"/>
        <v>1.1391764667184379</v>
      </c>
      <c r="P2585" s="26" t="str">
        <f t="shared" si="286"/>
        <v>财报</v>
      </c>
    </row>
    <row r="2586" spans="1:16" x14ac:dyDescent="0.2">
      <c r="A2586" s="33">
        <f t="shared" ca="1" si="281"/>
        <v>1842</v>
      </c>
      <c r="B2586" s="24" t="s">
        <v>5167</v>
      </c>
      <c r="C2586" s="24" t="s">
        <v>5168</v>
      </c>
      <c r="D2586" s="29">
        <f>IFERROR([1]!EM_S_QSTM07_IS(B2586,"61",$C$1,"1")/1000000,"")</f>
        <v>1625.8026769999999</v>
      </c>
      <c r="E2586" s="29" t="str">
        <f>IFERROR([1]!EM_S_PERFORMANCEEXPRESS_PERFEXNETPROFITTOSHAREHOLDER(B2586,$C$1)/1000000,"")</f>
        <v/>
      </c>
      <c r="F2586" s="29" t="str">
        <f>IFERROR([1]!EM_S_PROFITNOTICE_FORECASTT(B2586,$C$1)/1000000,"")</f>
        <v/>
      </c>
      <c r="G2586" s="29" t="str">
        <f>IFERROR([1]!EM_S_PROFITNOTICE_FORECASTL(B2586,$C$1)/1000000,"")</f>
        <v/>
      </c>
      <c r="H2586" s="29" t="str">
        <f t="shared" si="282"/>
        <v/>
      </c>
      <c r="I2586" s="36">
        <f>IFERROR([1]!EM_S_QSTM07_IS(B2586,"61",$I$1,"1")/1000000,"")</f>
        <v>2054.4675659999998</v>
      </c>
      <c r="J2586" s="29">
        <f t="shared" si="280"/>
        <v>-428.6648889999999</v>
      </c>
      <c r="K2586" s="29">
        <f>IFERROR([1]!EM_S_QSTM07_IS(B2586,"61",$K$2,"1")/1000000,"")</f>
        <v>3625.4000839999999</v>
      </c>
      <c r="L2586" s="30">
        <f t="shared" si="283"/>
        <v>-1.1182393333336724</v>
      </c>
      <c r="M2586" s="49" t="str">
        <f ca="1">[1]!EM_S_MAJASSRES_NUM(B2586,$M$2,$M$1)</f>
        <v/>
      </c>
      <c r="N2586" s="45" t="str">
        <f t="shared" si="284"/>
        <v/>
      </c>
      <c r="O2586" s="37">
        <f t="shared" ca="1" si="285"/>
        <v>-1.1182393333336724</v>
      </c>
      <c r="P2586" s="26" t="str">
        <f t="shared" si="286"/>
        <v>财报</v>
      </c>
    </row>
    <row r="2587" spans="1:16" x14ac:dyDescent="0.2">
      <c r="A2587" s="33">
        <f t="shared" ca="1" si="281"/>
        <v>1657</v>
      </c>
      <c r="B2587" s="24" t="s">
        <v>5169</v>
      </c>
      <c r="C2587" s="24" t="s">
        <v>5170</v>
      </c>
      <c r="D2587" s="29">
        <f>IFERROR([1]!EM_S_QSTM07_IS(B2587,"61",$C$1,"1")/1000000,"")</f>
        <v>8.7834413399999995</v>
      </c>
      <c r="E2587" s="29" t="str">
        <f>IFERROR([1]!EM_S_PERFORMANCEEXPRESS_PERFEXNETPROFITTOSHAREHOLDER(B2587,$C$1)/1000000,"")</f>
        <v/>
      </c>
      <c r="F2587" s="29" t="str">
        <f>IFERROR([1]!EM_S_PROFITNOTICE_FORECASTT(B2587,$C$1)/1000000,"")</f>
        <v/>
      </c>
      <c r="G2587" s="29" t="str">
        <f>IFERROR([1]!EM_S_PROFITNOTICE_FORECASTL(B2587,$C$1)/1000000,"")</f>
        <v/>
      </c>
      <c r="H2587" s="29" t="str">
        <f t="shared" si="282"/>
        <v/>
      </c>
      <c r="I2587" s="36">
        <f>IFERROR([1]!EM_S_QSTM07_IS(B2587,"61",$I$1,"1")/1000000,"")</f>
        <v>8.3435132099999993</v>
      </c>
      <c r="J2587" s="29">
        <f t="shared" si="280"/>
        <v>0.43992813000000019</v>
      </c>
      <c r="K2587" s="29">
        <f>IFERROR([1]!EM_S_QSTM07_IS(B2587,"61",$K$2,"1")/1000000,"")</f>
        <v>11.94126808</v>
      </c>
      <c r="L2587" s="30">
        <f t="shared" si="283"/>
        <v>-0.96315901066346377</v>
      </c>
      <c r="M2587" s="49" t="str">
        <f ca="1">[1]!EM_S_MAJASSRES_NUM(B2587,$M$2,$M$1)</f>
        <v/>
      </c>
      <c r="N2587" s="45" t="str">
        <f t="shared" si="284"/>
        <v/>
      </c>
      <c r="O2587" s="37">
        <f t="shared" ca="1" si="285"/>
        <v>-0.96315901066346377</v>
      </c>
      <c r="P2587" s="26" t="str">
        <f t="shared" si="286"/>
        <v>财报</v>
      </c>
    </row>
    <row r="2588" spans="1:16" x14ac:dyDescent="0.2">
      <c r="A2588" s="33">
        <f t="shared" ca="1" si="281"/>
        <v>1998</v>
      </c>
      <c r="B2588" s="24" t="s">
        <v>5171</v>
      </c>
      <c r="C2588" s="24" t="s">
        <v>5172</v>
      </c>
      <c r="D2588" s="29">
        <f>IFERROR([1]!EM_S_QSTM07_IS(B2588,"61",$C$1,"1")/1000000,"")</f>
        <v>-0.13797936999999999</v>
      </c>
      <c r="E2588" s="29" t="str">
        <f>IFERROR([1]!EM_S_PERFORMANCEEXPRESS_PERFEXNETPROFITTOSHAREHOLDER(B2588,$C$1)/1000000,"")</f>
        <v/>
      </c>
      <c r="F2588" s="29" t="str">
        <f>IFERROR([1]!EM_S_PROFITNOTICE_FORECASTT(B2588,$C$1)/1000000,"")</f>
        <v/>
      </c>
      <c r="G2588" s="29" t="str">
        <f>IFERROR([1]!EM_S_PROFITNOTICE_FORECASTL(B2588,$C$1)/1000000,"")</f>
        <v/>
      </c>
      <c r="H2588" s="29" t="str">
        <f t="shared" si="282"/>
        <v/>
      </c>
      <c r="I2588" s="36">
        <f>IFERROR([1]!EM_S_QSTM07_IS(B2588,"61",$I$1,"1")/1000000,"")</f>
        <v>6.2840149800000003</v>
      </c>
      <c r="J2588" s="29">
        <f t="shared" si="280"/>
        <v>-6.4219943500000003</v>
      </c>
      <c r="K2588" s="29">
        <f>IFERROR([1]!EM_S_QSTM07_IS(B2588,"61",$K$2,"1")/1000000,"")</f>
        <v>17.378827480000002</v>
      </c>
      <c r="L2588" s="30">
        <f t="shared" si="283"/>
        <v>-1.369529783145071</v>
      </c>
      <c r="M2588" s="49" t="str">
        <f ca="1">[1]!EM_S_MAJASSRES_NUM(B2588,$M$2,$M$1)</f>
        <v/>
      </c>
      <c r="N2588" s="45" t="str">
        <f t="shared" si="284"/>
        <v/>
      </c>
      <c r="O2588" s="37">
        <f t="shared" ca="1" si="285"/>
        <v>-1.369529783145071</v>
      </c>
      <c r="P2588" s="26" t="str">
        <f t="shared" si="286"/>
        <v>财报</v>
      </c>
    </row>
    <row r="2589" spans="1:16" x14ac:dyDescent="0.2">
      <c r="A2589" s="33">
        <f t="shared" ca="1" si="281"/>
        <v>1603</v>
      </c>
      <c r="B2589" s="24" t="s">
        <v>5173</v>
      </c>
      <c r="C2589" s="24" t="s">
        <v>5174</v>
      </c>
      <c r="D2589" s="29">
        <f>IFERROR([1]!EM_S_QSTM07_IS(B2589,"61",$C$1,"1")/1000000,"")</f>
        <v>2242.8029999999999</v>
      </c>
      <c r="E2589" s="29">
        <f>IFERROR([1]!EM_S_PERFORMANCEEXPRESS_PERFEXNETPROFITTOSHAREHOLDER(B2589,$C$1)/1000000,"")</f>
        <v>4362</v>
      </c>
      <c r="F2589" s="29" t="str">
        <f>IFERROR([1]!EM_S_PROFITNOTICE_FORECASTT(B2589,$C$1)/1000000,"")</f>
        <v/>
      </c>
      <c r="G2589" s="29" t="str">
        <f>IFERROR([1]!EM_S_PROFITNOTICE_FORECASTL(B2589,$C$1)/1000000,"")</f>
        <v/>
      </c>
      <c r="H2589" s="29" t="str">
        <f t="shared" si="282"/>
        <v/>
      </c>
      <c r="I2589" s="36">
        <f>IFERROR([1]!EM_S_QSTM07_IS(B2589,"61",$I$1,"1")/1000000,"")</f>
        <v>2119.02</v>
      </c>
      <c r="J2589" s="29">
        <f t="shared" si="280"/>
        <v>123.7829999999999</v>
      </c>
      <c r="K2589" s="29">
        <f>IFERROR([1]!EM_S_QSTM07_IS(B2589,"61",$K$2,"1")/1000000,"")</f>
        <v>1794.0909999999999</v>
      </c>
      <c r="L2589" s="30">
        <f t="shared" si="283"/>
        <v>-0.931005171978456</v>
      </c>
      <c r="M2589" s="49" t="str">
        <f ca="1">[1]!EM_S_MAJASSRES_NUM(B2589,$M$2,$M$1)</f>
        <v/>
      </c>
      <c r="N2589" s="45" t="str">
        <f t="shared" si="284"/>
        <v/>
      </c>
      <c r="O2589" s="37">
        <f t="shared" ca="1" si="285"/>
        <v>-0.931005171978456</v>
      </c>
      <c r="P2589" s="26" t="str">
        <f t="shared" si="286"/>
        <v>财报</v>
      </c>
    </row>
    <row r="2590" spans="1:16" x14ac:dyDescent="0.2">
      <c r="A2590" s="33">
        <f t="shared" ca="1" si="281"/>
        <v>1088</v>
      </c>
      <c r="B2590" s="24" t="s">
        <v>5175</v>
      </c>
      <c r="C2590" s="24" t="s">
        <v>5176</v>
      </c>
      <c r="D2590" s="29">
        <f>IFERROR([1]!EM_S_QSTM07_IS(B2590,"61",$C$1,"1")/1000000,"")</f>
        <v>95.529149189999998</v>
      </c>
      <c r="E2590" s="29" t="str">
        <f>IFERROR([1]!EM_S_PERFORMANCEEXPRESS_PERFEXNETPROFITTOSHAREHOLDER(B2590,$C$1)/1000000,"")</f>
        <v/>
      </c>
      <c r="F2590" s="29" t="str">
        <f>IFERROR([1]!EM_S_PROFITNOTICE_FORECASTT(B2590,$C$1)/1000000,"")</f>
        <v/>
      </c>
      <c r="G2590" s="29" t="str">
        <f>IFERROR([1]!EM_S_PROFITNOTICE_FORECASTL(B2590,$C$1)/1000000,"")</f>
        <v/>
      </c>
      <c r="H2590" s="29" t="str">
        <f t="shared" si="282"/>
        <v/>
      </c>
      <c r="I2590" s="36">
        <f>IFERROR([1]!EM_S_QSTM07_IS(B2590,"61",$I$1,"1")/1000000,"")</f>
        <v>53.141663340000001</v>
      </c>
      <c r="J2590" s="29">
        <f t="shared" si="280"/>
        <v>42.387485849999997</v>
      </c>
      <c r="K2590" s="29">
        <f>IFERROR([1]!EM_S_QSTM07_IS(B2590,"61",$K$2,"1")/1000000,"")</f>
        <v>105.94227694</v>
      </c>
      <c r="L2590" s="30">
        <f t="shared" si="283"/>
        <v>-0.59990018079367891</v>
      </c>
      <c r="M2590" s="49" t="str">
        <f ca="1">[1]!EM_S_MAJASSRES_NUM(B2590,$M$2,$M$1)</f>
        <v/>
      </c>
      <c r="N2590" s="45" t="str">
        <f t="shared" si="284"/>
        <v/>
      </c>
      <c r="O2590" s="37">
        <f t="shared" ca="1" si="285"/>
        <v>-0.59990018079367891</v>
      </c>
      <c r="P2590" s="26" t="str">
        <f t="shared" si="286"/>
        <v>财报</v>
      </c>
    </row>
    <row r="2591" spans="1:16" x14ac:dyDescent="0.2">
      <c r="A2591" s="33">
        <f t="shared" ca="1" si="281"/>
        <v>1557</v>
      </c>
      <c r="B2591" s="24" t="s">
        <v>5177</v>
      </c>
      <c r="C2591" s="24" t="s">
        <v>5178</v>
      </c>
      <c r="D2591" s="29">
        <f>IFERROR([1]!EM_S_QSTM07_IS(B2591,"61",$C$1,"1")/1000000,"")</f>
        <v>11.868581189999999</v>
      </c>
      <c r="E2591" s="29" t="str">
        <f>IFERROR([1]!EM_S_PERFORMANCEEXPRESS_PERFEXNETPROFITTOSHAREHOLDER(B2591,$C$1)/1000000,"")</f>
        <v/>
      </c>
      <c r="F2591" s="29" t="str">
        <f>IFERROR([1]!EM_S_PROFITNOTICE_FORECASTT(B2591,$C$1)/1000000,"")</f>
        <v/>
      </c>
      <c r="G2591" s="29" t="str">
        <f>IFERROR([1]!EM_S_PROFITNOTICE_FORECASTL(B2591,$C$1)/1000000,"")</f>
        <v/>
      </c>
      <c r="H2591" s="29" t="str">
        <f t="shared" si="282"/>
        <v/>
      </c>
      <c r="I2591" s="36">
        <f>IFERROR([1]!EM_S_QSTM07_IS(B2591,"61",$I$1,"1")/1000000,"")</f>
        <v>2.2894087599999997</v>
      </c>
      <c r="J2591" s="29">
        <f t="shared" si="280"/>
        <v>9.5791724299999998</v>
      </c>
      <c r="K2591" s="29">
        <f>IFERROR([1]!EM_S_QSTM07_IS(B2591,"61",$K$2,"1")/1000000,"")</f>
        <v>104.16960823000001</v>
      </c>
      <c r="L2591" s="30">
        <f t="shared" si="283"/>
        <v>-0.90804254145940744</v>
      </c>
      <c r="M2591" s="49" t="str">
        <f ca="1">[1]!EM_S_MAJASSRES_NUM(B2591,$M$2,$M$1)</f>
        <v/>
      </c>
      <c r="N2591" s="45" t="str">
        <f t="shared" si="284"/>
        <v/>
      </c>
      <c r="O2591" s="37">
        <f t="shared" ca="1" si="285"/>
        <v>-0.90804254145940744</v>
      </c>
      <c r="P2591" s="26" t="str">
        <f t="shared" si="286"/>
        <v>财报</v>
      </c>
    </row>
    <row r="2592" spans="1:16" x14ac:dyDescent="0.2">
      <c r="A2592" s="33">
        <f t="shared" ca="1" si="281"/>
        <v>21</v>
      </c>
      <c r="B2592" s="24" t="s">
        <v>5179</v>
      </c>
      <c r="C2592" s="24" t="s">
        <v>5180</v>
      </c>
      <c r="D2592" s="29">
        <f>IFERROR([1]!EM_S_QSTM07_IS(B2592,"61",$C$1,"1")/1000000,"")</f>
        <v>594.48546585999998</v>
      </c>
      <c r="E2592" s="29" t="str">
        <f>IFERROR([1]!EM_S_PERFORMANCEEXPRESS_PERFEXNETPROFITTOSHAREHOLDER(B2592,$C$1)/1000000,"")</f>
        <v/>
      </c>
      <c r="F2592" s="29">
        <f>IFERROR([1]!EM_S_PROFITNOTICE_FORECASTT(B2592,$C$1)/1000000,"")</f>
        <v>880</v>
      </c>
      <c r="G2592" s="29">
        <f>IFERROR([1]!EM_S_PROFITNOTICE_FORECASTL(B2592,$C$1)/1000000,"")</f>
        <v>830</v>
      </c>
      <c r="H2592" s="29">
        <f t="shared" si="282"/>
        <v>855</v>
      </c>
      <c r="I2592" s="36">
        <f>IFERROR([1]!EM_S_QSTM07_IS(B2592,"61",$I$1,"1")/1000000,"")</f>
        <v>266.34251</v>
      </c>
      <c r="J2592" s="29">
        <f t="shared" si="280"/>
        <v>328.14295585999997</v>
      </c>
      <c r="K2592" s="29">
        <f>IFERROR([1]!EM_S_QSTM07_IS(B2592,"61",$K$2,"1")/1000000,"")</f>
        <v>43.251429359999996</v>
      </c>
      <c r="L2592" s="30">
        <f t="shared" si="283"/>
        <v>6.5868696298734308</v>
      </c>
      <c r="M2592" s="49" t="str">
        <f ca="1">[1]!EM_S_MAJASSRES_NUM(B2592,$M$2,$M$1)</f>
        <v/>
      </c>
      <c r="N2592" s="45" t="str">
        <f t="shared" si="284"/>
        <v/>
      </c>
      <c r="O2592" s="37">
        <f t="shared" ca="1" si="285"/>
        <v>6.5868696298734308</v>
      </c>
      <c r="P2592" s="26" t="str">
        <f t="shared" si="286"/>
        <v>财报</v>
      </c>
    </row>
    <row r="2593" spans="1:16" x14ac:dyDescent="0.2">
      <c r="A2593" s="33" t="str">
        <f t="shared" ca="1" si="281"/>
        <v/>
      </c>
      <c r="B2593" s="24" t="s">
        <v>5181</v>
      </c>
      <c r="C2593" s="24" t="s">
        <v>5182</v>
      </c>
      <c r="D2593" s="29">
        <f>IFERROR([1]!EM_S_QSTM07_IS(B2593,"61",$C$1,"1")/1000000,"")</f>
        <v>26.930360760000003</v>
      </c>
      <c r="E2593" s="29" t="str">
        <f>IFERROR([1]!EM_S_PERFORMANCEEXPRESS_PERFEXNETPROFITTOSHAREHOLDER(B2593,$C$1)/1000000,"")</f>
        <v/>
      </c>
      <c r="F2593" s="29" t="str">
        <f>IFERROR([1]!EM_S_PROFITNOTICE_FORECASTT(B2593,$C$1)/1000000,"")</f>
        <v/>
      </c>
      <c r="G2593" s="29" t="str">
        <f>IFERROR([1]!EM_S_PROFITNOTICE_FORECASTL(B2593,$C$1)/1000000,"")</f>
        <v/>
      </c>
      <c r="H2593" s="29" t="str">
        <f t="shared" si="282"/>
        <v/>
      </c>
      <c r="I2593" s="36">
        <f>IFERROR([1]!EM_S_QSTM07_IS(B2593,"61",$I$1,"1")/1000000,"")</f>
        <v>10.338627669999999</v>
      </c>
      <c r="J2593" s="29">
        <f t="shared" si="280"/>
        <v>16.591733090000005</v>
      </c>
      <c r="K2593" s="29">
        <f>IFERROR([1]!EM_S_QSTM07_IS(B2593,"61",$K$2,"1")/1000000,"")</f>
        <v>-6.2214224400000004</v>
      </c>
      <c r="L2593" s="30">
        <f t="shared" si="283"/>
        <v>3.6668713224366751</v>
      </c>
      <c r="M2593" s="49" t="str">
        <f ca="1">[1]!EM_S_MAJASSRES_NUM(B2593,$M$2,$M$1)</f>
        <v/>
      </c>
      <c r="N2593" s="45">
        <f t="shared" si="284"/>
        <v>1</v>
      </c>
      <c r="O2593" s="37" t="str">
        <f t="shared" ca="1" si="285"/>
        <v/>
      </c>
      <c r="P2593" s="26" t="str">
        <f t="shared" si="286"/>
        <v>财报</v>
      </c>
    </row>
    <row r="2594" spans="1:16" x14ac:dyDescent="0.2">
      <c r="A2594" s="33">
        <f t="shared" ca="1" si="281"/>
        <v>1560</v>
      </c>
      <c r="B2594" s="24" t="s">
        <v>5183</v>
      </c>
      <c r="C2594" s="24" t="s">
        <v>5184</v>
      </c>
      <c r="D2594" s="29">
        <f>IFERROR([1]!EM_S_QSTM07_IS(B2594,"61",$C$1,"1")/1000000,"")</f>
        <v>78.772058900000005</v>
      </c>
      <c r="E2594" s="29">
        <f>IFERROR([1]!EM_S_PERFORMANCEEXPRESS_PERFEXNETPROFITTOSHAREHOLDER(B2594,$C$1)/1000000,"")</f>
        <v>149.88067923</v>
      </c>
      <c r="F2594" s="29" t="str">
        <f>IFERROR([1]!EM_S_PROFITNOTICE_FORECASTT(B2594,$C$1)/1000000,"")</f>
        <v/>
      </c>
      <c r="G2594" s="29" t="str">
        <f>IFERROR([1]!EM_S_PROFITNOTICE_FORECASTL(B2594,$C$1)/1000000,"")</f>
        <v/>
      </c>
      <c r="H2594" s="29" t="str">
        <f t="shared" si="282"/>
        <v/>
      </c>
      <c r="I2594" s="36">
        <f>IFERROR([1]!EM_S_QSTM07_IS(B2594,"61",$I$1,"1")/1000000,"")</f>
        <v>71.108620329999994</v>
      </c>
      <c r="J2594" s="29">
        <f t="shared" si="280"/>
        <v>7.6634385700000109</v>
      </c>
      <c r="K2594" s="29">
        <f>IFERROR([1]!EM_S_QSTM07_IS(B2594,"61",$K$2,"1")/1000000,"")</f>
        <v>84.529825310000007</v>
      </c>
      <c r="L2594" s="30">
        <f t="shared" si="283"/>
        <v>-0.90934041869960647</v>
      </c>
      <c r="M2594" s="49" t="str">
        <f ca="1">[1]!EM_S_MAJASSRES_NUM(B2594,$M$2,$M$1)</f>
        <v/>
      </c>
      <c r="N2594" s="45" t="str">
        <f t="shared" si="284"/>
        <v/>
      </c>
      <c r="O2594" s="37">
        <f t="shared" ca="1" si="285"/>
        <v>-0.90934041869960647</v>
      </c>
      <c r="P2594" s="26" t="str">
        <f t="shared" si="286"/>
        <v>财报</v>
      </c>
    </row>
    <row r="2595" spans="1:16" x14ac:dyDescent="0.2">
      <c r="A2595" s="33">
        <f t="shared" ca="1" si="281"/>
        <v>1903</v>
      </c>
      <c r="B2595" s="24" t="s">
        <v>5185</v>
      </c>
      <c r="C2595" s="24" t="s">
        <v>5186</v>
      </c>
      <c r="D2595" s="29">
        <f>IFERROR([1]!EM_S_QSTM07_IS(B2595,"61",$C$1,"1")/1000000,"")</f>
        <v>523.84799999999996</v>
      </c>
      <c r="E2595" s="29" t="str">
        <f>IFERROR([1]!EM_S_PERFORMANCEEXPRESS_PERFEXNETPROFITTOSHAREHOLDER(B2595,$C$1)/1000000,"")</f>
        <v/>
      </c>
      <c r="F2595" s="29" t="str">
        <f>IFERROR([1]!EM_S_PROFITNOTICE_FORECASTT(B2595,$C$1)/1000000,"")</f>
        <v/>
      </c>
      <c r="G2595" s="29" t="str">
        <f>IFERROR([1]!EM_S_PROFITNOTICE_FORECASTL(B2595,$C$1)/1000000,"")</f>
        <v/>
      </c>
      <c r="H2595" s="29" t="str">
        <f t="shared" si="282"/>
        <v/>
      </c>
      <c r="I2595" s="36">
        <f>IFERROR([1]!EM_S_QSTM07_IS(B2595,"61",$I$1,"1")/1000000,"")</f>
        <v>658.22699999999998</v>
      </c>
      <c r="J2595" s="29">
        <f t="shared" si="280"/>
        <v>-134.37900000000002</v>
      </c>
      <c r="K2595" s="29">
        <f>IFERROR([1]!EM_S_QSTM07_IS(B2595,"61",$K$2,"1")/1000000,"")</f>
        <v>748.97</v>
      </c>
      <c r="L2595" s="30">
        <f t="shared" si="283"/>
        <v>-1.1794184012710789</v>
      </c>
      <c r="M2595" s="49" t="str">
        <f ca="1">[1]!EM_S_MAJASSRES_NUM(B2595,$M$2,$M$1)</f>
        <v/>
      </c>
      <c r="N2595" s="45" t="str">
        <f t="shared" si="284"/>
        <v/>
      </c>
      <c r="O2595" s="37">
        <f t="shared" ca="1" si="285"/>
        <v>-1.1794184012710789</v>
      </c>
      <c r="P2595" s="26" t="str">
        <f t="shared" si="286"/>
        <v>财报</v>
      </c>
    </row>
    <row r="2596" spans="1:16" x14ac:dyDescent="0.2">
      <c r="A2596" s="33">
        <f t="shared" ca="1" si="281"/>
        <v>636</v>
      </c>
      <c r="B2596" s="24" t="s">
        <v>5187</v>
      </c>
      <c r="C2596" s="24" t="s">
        <v>5188</v>
      </c>
      <c r="D2596" s="29">
        <f>IFERROR([1]!EM_S_QSTM07_IS(B2596,"61",$C$1,"1")/1000000,"")</f>
        <v>54.150679859999997</v>
      </c>
      <c r="E2596" s="29" t="str">
        <f>IFERROR([1]!EM_S_PERFORMANCEEXPRESS_PERFEXNETPROFITTOSHAREHOLDER(B2596,$C$1)/1000000,"")</f>
        <v/>
      </c>
      <c r="F2596" s="29" t="str">
        <f>IFERROR([1]!EM_S_PROFITNOTICE_FORECASTT(B2596,$C$1)/1000000,"")</f>
        <v/>
      </c>
      <c r="G2596" s="29" t="str">
        <f>IFERROR([1]!EM_S_PROFITNOTICE_FORECASTL(B2596,$C$1)/1000000,"")</f>
        <v/>
      </c>
      <c r="H2596" s="29" t="str">
        <f t="shared" si="282"/>
        <v/>
      </c>
      <c r="I2596" s="36">
        <f>IFERROR([1]!EM_S_QSTM07_IS(B2596,"61",$I$1,"1")/1000000,"")</f>
        <v>-5.9839111699999998</v>
      </c>
      <c r="J2596" s="29">
        <f t="shared" si="280"/>
        <v>60.134591029999996</v>
      </c>
      <c r="K2596" s="29">
        <f>IFERROR([1]!EM_S_QSTM07_IS(B2596,"61",$K$2,"1")/1000000,"")</f>
        <v>71.229545510000008</v>
      </c>
      <c r="L2596" s="30">
        <f t="shared" si="283"/>
        <v>-0.15576337600585108</v>
      </c>
      <c r="M2596" s="49" t="str">
        <f ca="1">[1]!EM_S_MAJASSRES_NUM(B2596,$M$2,$M$1)</f>
        <v/>
      </c>
      <c r="N2596" s="45" t="str">
        <f t="shared" si="284"/>
        <v/>
      </c>
      <c r="O2596" s="37">
        <f t="shared" ca="1" si="285"/>
        <v>-0.15576337600585108</v>
      </c>
      <c r="P2596" s="26" t="str">
        <f t="shared" si="286"/>
        <v>财报</v>
      </c>
    </row>
    <row r="2597" spans="1:16" x14ac:dyDescent="0.2">
      <c r="A2597" s="33">
        <f t="shared" ca="1" si="281"/>
        <v>1682</v>
      </c>
      <c r="B2597" s="24" t="s">
        <v>5189</v>
      </c>
      <c r="C2597" s="24" t="s">
        <v>5190</v>
      </c>
      <c r="D2597" s="29">
        <f>IFERROR([1]!EM_S_QSTM07_IS(B2597,"61",$C$1,"1")/1000000,"")</f>
        <v>373.46435100000002</v>
      </c>
      <c r="E2597" s="29" t="str">
        <f>IFERROR([1]!EM_S_PERFORMANCEEXPRESS_PERFEXNETPROFITTOSHAREHOLDER(B2597,$C$1)/1000000,"")</f>
        <v/>
      </c>
      <c r="F2597" s="29" t="str">
        <f>IFERROR([1]!EM_S_PROFITNOTICE_FORECASTT(B2597,$C$1)/1000000,"")</f>
        <v/>
      </c>
      <c r="G2597" s="29" t="str">
        <f>IFERROR([1]!EM_S_PROFITNOTICE_FORECASTL(B2597,$C$1)/1000000,"")</f>
        <v/>
      </c>
      <c r="H2597" s="29" t="str">
        <f t="shared" si="282"/>
        <v/>
      </c>
      <c r="I2597" s="36">
        <f>IFERROR([1]!EM_S_QSTM07_IS(B2597,"61",$I$1,"1")/1000000,"")</f>
        <v>366.68311</v>
      </c>
      <c r="J2597" s="29">
        <f t="shared" si="280"/>
        <v>6.7812410000000227</v>
      </c>
      <c r="K2597" s="29">
        <f>IFERROR([1]!EM_S_QSTM07_IS(B2597,"61",$K$2,"1")/1000000,"")</f>
        <v>365.19552099999999</v>
      </c>
      <c r="L2597" s="30">
        <f t="shared" si="283"/>
        <v>-0.98143120435477627</v>
      </c>
      <c r="M2597" s="49" t="str">
        <f ca="1">[1]!EM_S_MAJASSRES_NUM(B2597,$M$2,$M$1)</f>
        <v/>
      </c>
      <c r="N2597" s="45" t="str">
        <f t="shared" si="284"/>
        <v/>
      </c>
      <c r="O2597" s="37">
        <f t="shared" ca="1" si="285"/>
        <v>-0.98143120435477627</v>
      </c>
      <c r="P2597" s="26" t="str">
        <f t="shared" si="286"/>
        <v>财报</v>
      </c>
    </row>
    <row r="2598" spans="1:16" x14ac:dyDescent="0.2">
      <c r="A2598" s="33">
        <f t="shared" ca="1" si="281"/>
        <v>2105</v>
      </c>
      <c r="B2598" s="24" t="s">
        <v>5191</v>
      </c>
      <c r="C2598" s="24" t="s">
        <v>5192</v>
      </c>
      <c r="D2598" s="29">
        <f>IFERROR([1]!EM_S_QSTM07_IS(B2598,"61",$C$1,"1")/1000000,"")</f>
        <v>0.50512166000000003</v>
      </c>
      <c r="E2598" s="29" t="str">
        <f>IFERROR([1]!EM_S_PERFORMANCEEXPRESS_PERFEXNETPROFITTOSHAREHOLDER(B2598,$C$1)/1000000,"")</f>
        <v/>
      </c>
      <c r="F2598" s="29">
        <f>IFERROR([1]!EM_S_PROFITNOTICE_FORECASTT(B2598,$C$1)/1000000,"")</f>
        <v>33</v>
      </c>
      <c r="G2598" s="29">
        <f>IFERROR([1]!EM_S_PROFITNOTICE_FORECASTL(B2598,$C$1)/1000000,"")</f>
        <v>27</v>
      </c>
      <c r="H2598" s="29">
        <f t="shared" si="282"/>
        <v>30</v>
      </c>
      <c r="I2598" s="36">
        <f>IFERROR([1]!EM_S_QSTM07_IS(B2598,"61",$I$1,"1")/1000000,"")</f>
        <v>27.27577003</v>
      </c>
      <c r="J2598" s="29">
        <f t="shared" si="280"/>
        <v>-26.77064837</v>
      </c>
      <c r="K2598" s="29">
        <f>IFERROR([1]!EM_S_QSTM07_IS(B2598,"61",$K$2,"1")/1000000,"")</f>
        <v>42.557003810000005</v>
      </c>
      <c r="L2598" s="30">
        <f t="shared" si="283"/>
        <v>-1.6290538800503962</v>
      </c>
      <c r="M2598" s="49" t="str">
        <f ca="1">[1]!EM_S_MAJASSRES_NUM(B2598,$M$2,$M$1)</f>
        <v/>
      </c>
      <c r="N2598" s="45" t="str">
        <f t="shared" si="284"/>
        <v/>
      </c>
      <c r="O2598" s="37">
        <f t="shared" ca="1" si="285"/>
        <v>-1.6290538800503962</v>
      </c>
      <c r="P2598" s="26" t="str">
        <f t="shared" si="286"/>
        <v>财报</v>
      </c>
    </row>
    <row r="2599" spans="1:16" x14ac:dyDescent="0.2">
      <c r="A2599" s="33">
        <f t="shared" ca="1" si="281"/>
        <v>2039</v>
      </c>
      <c r="B2599" s="24" t="s">
        <v>5193</v>
      </c>
      <c r="C2599" s="24" t="s">
        <v>5194</v>
      </c>
      <c r="D2599" s="29">
        <f>IFERROR([1]!EM_S_QSTM07_IS(B2599,"61",$C$1,"1")/1000000,"")</f>
        <v>65.864210020000002</v>
      </c>
      <c r="E2599" s="29" t="str">
        <f>IFERROR([1]!EM_S_PERFORMANCEEXPRESS_PERFEXNETPROFITTOSHAREHOLDER(B2599,$C$1)/1000000,"")</f>
        <v/>
      </c>
      <c r="F2599" s="29" t="str">
        <f>IFERROR([1]!EM_S_PROFITNOTICE_FORECASTT(B2599,$C$1)/1000000,"")</f>
        <v/>
      </c>
      <c r="G2599" s="29" t="str">
        <f>IFERROR([1]!EM_S_PROFITNOTICE_FORECASTL(B2599,$C$1)/1000000,"")</f>
        <v/>
      </c>
      <c r="H2599" s="29" t="str">
        <f t="shared" si="282"/>
        <v/>
      </c>
      <c r="I2599" s="36">
        <f>IFERROR([1]!EM_S_QSTM07_IS(B2599,"61",$I$1,"1")/1000000,"")</f>
        <v>92.485373840000008</v>
      </c>
      <c r="J2599" s="29">
        <f t="shared" si="280"/>
        <v>-26.621163820000007</v>
      </c>
      <c r="K2599" s="29">
        <f>IFERROR([1]!EM_S_QSTM07_IS(B2599,"61",$K$2,"1")/1000000,"")</f>
        <v>57.933382100000003</v>
      </c>
      <c r="L2599" s="30">
        <f t="shared" si="283"/>
        <v>-1.4595133730333345</v>
      </c>
      <c r="M2599" s="49" t="str">
        <f ca="1">[1]!EM_S_MAJASSRES_NUM(B2599,$M$2,$M$1)</f>
        <v/>
      </c>
      <c r="N2599" s="45" t="str">
        <f t="shared" si="284"/>
        <v/>
      </c>
      <c r="O2599" s="37">
        <f t="shared" ca="1" si="285"/>
        <v>-1.4595133730333345</v>
      </c>
      <c r="P2599" s="26" t="str">
        <f t="shared" si="286"/>
        <v>财报</v>
      </c>
    </row>
    <row r="2600" spans="1:16" x14ac:dyDescent="0.2">
      <c r="A2600" s="33">
        <f t="shared" ca="1" si="281"/>
        <v>1316</v>
      </c>
      <c r="B2600" s="24" t="s">
        <v>5195</v>
      </c>
      <c r="C2600" s="24" t="s">
        <v>5196</v>
      </c>
      <c r="D2600" s="29">
        <f>IFERROR([1]!EM_S_QSTM07_IS(B2600,"61",$C$1,"1")/1000000,"")</f>
        <v>112.75266975</v>
      </c>
      <c r="E2600" s="29" t="str">
        <f>IFERROR([1]!EM_S_PERFORMANCEEXPRESS_PERFEXNETPROFITTOSHAREHOLDER(B2600,$C$1)/1000000,"")</f>
        <v/>
      </c>
      <c r="F2600" s="29">
        <f>IFERROR([1]!EM_S_PROFITNOTICE_FORECASTT(B2600,$C$1)/1000000,"")</f>
        <v>220.39</v>
      </c>
      <c r="G2600" s="29">
        <f>IFERROR([1]!EM_S_PROFITNOTICE_FORECASTL(B2600,$C$1)/1000000,"")</f>
        <v>199.4</v>
      </c>
      <c r="H2600" s="29">
        <f t="shared" si="282"/>
        <v>209.89499999999998</v>
      </c>
      <c r="I2600" s="36">
        <f>IFERROR([1]!EM_S_QSTM07_IS(B2600,"61",$I$1,"1")/1000000,"")</f>
        <v>95.157949450000004</v>
      </c>
      <c r="J2600" s="29">
        <f t="shared" si="280"/>
        <v>17.594720299999992</v>
      </c>
      <c r="K2600" s="29">
        <f>IFERROR([1]!EM_S_QSTM07_IS(B2600,"61",$K$2,"1")/1000000,"")</f>
        <v>72.998381080000001</v>
      </c>
      <c r="L2600" s="30">
        <f t="shared" si="283"/>
        <v>-0.75897108895171694</v>
      </c>
      <c r="M2600" s="49" t="str">
        <f ca="1">[1]!EM_S_MAJASSRES_NUM(B2600,$M$2,$M$1)</f>
        <v/>
      </c>
      <c r="N2600" s="45" t="str">
        <f t="shared" si="284"/>
        <v/>
      </c>
      <c r="O2600" s="37">
        <f t="shared" ca="1" si="285"/>
        <v>-0.75897108895171694</v>
      </c>
      <c r="P2600" s="26" t="str">
        <f t="shared" si="286"/>
        <v>财报</v>
      </c>
    </row>
    <row r="2601" spans="1:16" x14ac:dyDescent="0.2">
      <c r="A2601" s="33" t="str">
        <f t="shared" ca="1" si="281"/>
        <v/>
      </c>
      <c r="B2601" s="24" t="s">
        <v>5197</v>
      </c>
      <c r="C2601" s="24" t="s">
        <v>5198</v>
      </c>
      <c r="D2601" s="29">
        <f>IFERROR([1]!EM_S_QSTM07_IS(B2601,"61",$C$1,"1")/1000000,"")</f>
        <v>28.226157690000001</v>
      </c>
      <c r="E2601" s="29" t="str">
        <f>IFERROR([1]!EM_S_PERFORMANCEEXPRESS_PERFEXNETPROFITTOSHAREHOLDER(B2601,$C$1)/1000000,"")</f>
        <v/>
      </c>
      <c r="F2601" s="29" t="str">
        <f>IFERROR([1]!EM_S_PROFITNOTICE_FORECASTT(B2601,$C$1)/1000000,"")</f>
        <v/>
      </c>
      <c r="G2601" s="29" t="str">
        <f>IFERROR([1]!EM_S_PROFITNOTICE_FORECASTL(B2601,$C$1)/1000000,"")</f>
        <v/>
      </c>
      <c r="H2601" s="29" t="str">
        <f t="shared" si="282"/>
        <v/>
      </c>
      <c r="I2601" s="36">
        <f>IFERROR([1]!EM_S_QSTM07_IS(B2601,"61",$I$1,"1")/1000000,"")</f>
        <v>36.64709199</v>
      </c>
      <c r="J2601" s="29">
        <f t="shared" si="280"/>
        <v>-8.420934299999999</v>
      </c>
      <c r="K2601" s="29">
        <f>IFERROR([1]!EM_S_QSTM07_IS(B2601,"61",$K$2,"1")/1000000,"")</f>
        <v>2.0679855900000002</v>
      </c>
      <c r="L2601" s="30">
        <f t="shared" si="283"/>
        <v>-5.0720468946787962</v>
      </c>
      <c r="M2601" s="49" t="str">
        <f ca="1">[1]!EM_S_MAJASSRES_NUM(B2601,$M$2,$M$1)</f>
        <v/>
      </c>
      <c r="N2601" s="45">
        <f t="shared" si="284"/>
        <v>1</v>
      </c>
      <c r="O2601" s="37" t="str">
        <f t="shared" ca="1" si="285"/>
        <v/>
      </c>
      <c r="P2601" s="26" t="str">
        <f t="shared" si="286"/>
        <v>财报</v>
      </c>
    </row>
    <row r="2602" spans="1:16" x14ac:dyDescent="0.2">
      <c r="A2602" s="33">
        <f t="shared" ca="1" si="281"/>
        <v>1537</v>
      </c>
      <c r="B2602" s="24" t="s">
        <v>5199</v>
      </c>
      <c r="C2602" s="24" t="s">
        <v>5200</v>
      </c>
      <c r="D2602" s="29">
        <f>IFERROR([1]!EM_S_QSTM07_IS(B2602,"61",$C$1,"1")/1000000,"")</f>
        <v>5221</v>
      </c>
      <c r="E2602" s="29">
        <f>IFERROR([1]!EM_S_PERFORMANCEEXPRESS_PERFEXNETPROFITTOSHAREHOLDER(B2602,$C$1)/1000000,"")</f>
        <v>9828</v>
      </c>
      <c r="F2602" s="29" t="str">
        <f>IFERROR([1]!EM_S_PROFITNOTICE_FORECASTT(B2602,$C$1)/1000000,"")</f>
        <v/>
      </c>
      <c r="G2602" s="29" t="str">
        <f>IFERROR([1]!EM_S_PROFITNOTICE_FORECASTL(B2602,$C$1)/1000000,"")</f>
        <v/>
      </c>
      <c r="H2602" s="29" t="str">
        <f t="shared" si="282"/>
        <v/>
      </c>
      <c r="I2602" s="36">
        <f>IFERROR([1]!EM_S_QSTM07_IS(B2602,"61",$I$1,"1")/1000000,"")</f>
        <v>4607</v>
      </c>
      <c r="J2602" s="29">
        <f t="shared" si="280"/>
        <v>614</v>
      </c>
      <c r="K2602" s="29">
        <f>IFERROR([1]!EM_S_QSTM07_IS(B2602,"61",$K$2,"1")/1000000,"")</f>
        <v>6037</v>
      </c>
      <c r="L2602" s="30">
        <f t="shared" si="283"/>
        <v>-0.89829385456352495</v>
      </c>
      <c r="M2602" s="49" t="str">
        <f ca="1">[1]!EM_S_MAJASSRES_NUM(B2602,$M$2,$M$1)</f>
        <v/>
      </c>
      <c r="N2602" s="45" t="str">
        <f t="shared" si="284"/>
        <v/>
      </c>
      <c r="O2602" s="37">
        <f t="shared" ca="1" si="285"/>
        <v>-0.89829385456352495</v>
      </c>
      <c r="P2602" s="26" t="str">
        <f t="shared" si="286"/>
        <v>财报</v>
      </c>
    </row>
    <row r="2603" spans="1:16" x14ac:dyDescent="0.2">
      <c r="A2603" s="33">
        <f t="shared" ca="1" si="281"/>
        <v>1133</v>
      </c>
      <c r="B2603" s="24" t="s">
        <v>5201</v>
      </c>
      <c r="C2603" s="24" t="s">
        <v>5202</v>
      </c>
      <c r="D2603" s="29">
        <f>IFERROR([1]!EM_S_QSTM07_IS(B2603,"61",$C$1,"1")/1000000,"")</f>
        <v>510.98727751000001</v>
      </c>
      <c r="E2603" s="29" t="str">
        <f>IFERROR([1]!EM_S_PERFORMANCEEXPRESS_PERFEXNETPROFITTOSHAREHOLDER(B2603,$C$1)/1000000,"")</f>
        <v/>
      </c>
      <c r="F2603" s="29" t="str">
        <f>IFERROR([1]!EM_S_PROFITNOTICE_FORECASTT(B2603,$C$1)/1000000,"")</f>
        <v/>
      </c>
      <c r="G2603" s="29" t="str">
        <f>IFERROR([1]!EM_S_PROFITNOTICE_FORECASTL(B2603,$C$1)/1000000,"")</f>
        <v/>
      </c>
      <c r="H2603" s="29" t="str">
        <f t="shared" si="282"/>
        <v/>
      </c>
      <c r="I2603" s="36">
        <f>IFERROR([1]!EM_S_QSTM07_IS(B2603,"61",$I$1,"1")/1000000,"")</f>
        <v>329.25388914000001</v>
      </c>
      <c r="J2603" s="29">
        <f t="shared" si="280"/>
        <v>181.73338837</v>
      </c>
      <c r="K2603" s="29">
        <f>IFERROR([1]!EM_S_QSTM07_IS(B2603,"61",$K$2,"1")/1000000,"")</f>
        <v>492.5484151</v>
      </c>
      <c r="L2603" s="30">
        <f t="shared" si="283"/>
        <v>-0.63103446727545875</v>
      </c>
      <c r="M2603" s="49" t="str">
        <f ca="1">[1]!EM_S_MAJASSRES_NUM(B2603,$M$2,$M$1)</f>
        <v/>
      </c>
      <c r="N2603" s="45" t="str">
        <f t="shared" si="284"/>
        <v/>
      </c>
      <c r="O2603" s="37">
        <f t="shared" ca="1" si="285"/>
        <v>-0.63103446727545875</v>
      </c>
      <c r="P2603" s="26" t="str">
        <f t="shared" si="286"/>
        <v>财报</v>
      </c>
    </row>
    <row r="2604" spans="1:16" x14ac:dyDescent="0.2">
      <c r="A2604" s="33">
        <f t="shared" ca="1" si="281"/>
        <v>1374</v>
      </c>
      <c r="B2604" s="24" t="s">
        <v>5203</v>
      </c>
      <c r="C2604" s="24" t="s">
        <v>5204</v>
      </c>
      <c r="D2604" s="29">
        <f>IFERROR([1]!EM_S_QSTM07_IS(B2604,"61",$C$1,"1")/1000000,"")</f>
        <v>138.87464156000001</v>
      </c>
      <c r="E2604" s="29">
        <f>IFERROR([1]!EM_S_PERFORMANCEEXPRESS_PERFEXNETPROFITTOSHAREHOLDER(B2604,$C$1)/1000000,"")</f>
        <v>147.0051</v>
      </c>
      <c r="F2604" s="29" t="str">
        <f>IFERROR([1]!EM_S_PROFITNOTICE_FORECASTT(B2604,$C$1)/1000000,"")</f>
        <v/>
      </c>
      <c r="G2604" s="29" t="str">
        <f>IFERROR([1]!EM_S_PROFITNOTICE_FORECASTL(B2604,$C$1)/1000000,"")</f>
        <v/>
      </c>
      <c r="H2604" s="29" t="str">
        <f t="shared" si="282"/>
        <v/>
      </c>
      <c r="I2604" s="36">
        <f>IFERROR([1]!EM_S_QSTM07_IS(B2604,"61",$I$1,"1")/1000000,"")</f>
        <v>7.4285585300000001</v>
      </c>
      <c r="J2604" s="29">
        <f t="shared" si="280"/>
        <v>131.44608303000001</v>
      </c>
      <c r="K2604" s="29">
        <f>IFERROR([1]!EM_S_QSTM07_IS(B2604,"61",$K$2,"1")/1000000,"")</f>
        <v>641.84109946000001</v>
      </c>
      <c r="L2604" s="30">
        <f t="shared" si="283"/>
        <v>-0.7952046337627966</v>
      </c>
      <c r="M2604" s="49" t="str">
        <f ca="1">[1]!EM_S_MAJASSRES_NUM(B2604,$M$2,$M$1)</f>
        <v/>
      </c>
      <c r="N2604" s="45" t="str">
        <f t="shared" si="284"/>
        <v/>
      </c>
      <c r="O2604" s="37">
        <f t="shared" ca="1" si="285"/>
        <v>-0.7952046337627966</v>
      </c>
      <c r="P2604" s="26" t="str">
        <f t="shared" si="286"/>
        <v>财报</v>
      </c>
    </row>
    <row r="2605" spans="1:16" x14ac:dyDescent="0.2">
      <c r="A2605" s="33">
        <f t="shared" ca="1" si="281"/>
        <v>860</v>
      </c>
      <c r="B2605" s="24" t="s">
        <v>5205</v>
      </c>
      <c r="C2605" s="24" t="s">
        <v>5206</v>
      </c>
      <c r="D2605" s="29">
        <f>IFERROR([1]!EM_S_QSTM07_IS(B2605,"61",$C$1,"1")/1000000,"")</f>
        <v>24.29531356</v>
      </c>
      <c r="E2605" s="29">
        <f>IFERROR([1]!EM_S_PERFORMANCEEXPRESS_PERFEXNETPROFITTOSHAREHOLDER(B2605,$C$1)/1000000,"")</f>
        <v>28.310500000000001</v>
      </c>
      <c r="F2605" s="29" t="str">
        <f>IFERROR([1]!EM_S_PROFITNOTICE_FORECASTT(B2605,$C$1)/1000000,"")</f>
        <v/>
      </c>
      <c r="G2605" s="29" t="str">
        <f>IFERROR([1]!EM_S_PROFITNOTICE_FORECASTL(B2605,$C$1)/1000000,"")</f>
        <v/>
      </c>
      <c r="H2605" s="29" t="str">
        <f t="shared" si="282"/>
        <v/>
      </c>
      <c r="I2605" s="36">
        <f>IFERROR([1]!EM_S_QSTM07_IS(B2605,"61",$I$1,"1")/1000000,"")</f>
        <v>4.0151812200000006</v>
      </c>
      <c r="J2605" s="29">
        <f t="shared" si="280"/>
        <v>20.280132340000002</v>
      </c>
      <c r="K2605" s="29">
        <f>IFERROR([1]!EM_S_QSTM07_IS(B2605,"61",$K$2,"1")/1000000,"")</f>
        <v>34.770357700000005</v>
      </c>
      <c r="L2605" s="30">
        <f t="shared" si="283"/>
        <v>-0.41674076191629172</v>
      </c>
      <c r="M2605" s="49" t="str">
        <f ca="1">[1]!EM_S_MAJASSRES_NUM(B2605,$M$2,$M$1)</f>
        <v/>
      </c>
      <c r="N2605" s="45" t="str">
        <f t="shared" si="284"/>
        <v/>
      </c>
      <c r="O2605" s="37">
        <f t="shared" ca="1" si="285"/>
        <v>-0.41674076191629172</v>
      </c>
      <c r="P2605" s="26" t="str">
        <f t="shared" si="286"/>
        <v>财报</v>
      </c>
    </row>
    <row r="2606" spans="1:16" x14ac:dyDescent="0.2">
      <c r="A2606" s="33">
        <f t="shared" ca="1" si="281"/>
        <v>45</v>
      </c>
      <c r="B2606" s="24" t="s">
        <v>5207</v>
      </c>
      <c r="C2606" s="24" t="s">
        <v>5208</v>
      </c>
      <c r="D2606" s="29">
        <f>IFERROR([1]!EM_S_QSTM07_IS(B2606,"61",$C$1,"1")/1000000,"")</f>
        <v>-41.653813670000005</v>
      </c>
      <c r="E2606" s="29" t="str">
        <f>IFERROR([1]!EM_S_PERFORMANCEEXPRESS_PERFEXNETPROFITTOSHAREHOLDER(B2606,$C$1)/1000000,"")</f>
        <v/>
      </c>
      <c r="F2606" s="29">
        <f>IFERROR([1]!EM_S_PROFITNOTICE_FORECASTT(B2606,$C$1)/1000000,"")</f>
        <v>-130</v>
      </c>
      <c r="G2606" s="29">
        <f>IFERROR([1]!EM_S_PROFITNOTICE_FORECASTL(B2606,$C$1)/1000000,"")</f>
        <v>-160</v>
      </c>
      <c r="H2606" s="29">
        <f t="shared" si="282"/>
        <v>-145</v>
      </c>
      <c r="I2606" s="36">
        <f>IFERROR([1]!EM_S_QSTM07_IS(B2606,"61",$I$1,"1")/1000000,"")</f>
        <v>-101.17645082999999</v>
      </c>
      <c r="J2606" s="29">
        <f t="shared" si="280"/>
        <v>59.522637159999988</v>
      </c>
      <c r="K2606" s="29">
        <f>IFERROR([1]!EM_S_QSTM07_IS(B2606,"61",$K$2,"1")/1000000,"")</f>
        <v>12.170960460000002</v>
      </c>
      <c r="L2606" s="30">
        <f t="shared" si="283"/>
        <v>3.8905456028406142</v>
      </c>
      <c r="M2606" s="49" t="str">
        <f ca="1">[1]!EM_S_MAJASSRES_NUM(B2606,$M$2,$M$1)</f>
        <v/>
      </c>
      <c r="N2606" s="45" t="str">
        <f t="shared" si="284"/>
        <v/>
      </c>
      <c r="O2606" s="37">
        <f t="shared" ca="1" si="285"/>
        <v>3.8905456028406142</v>
      </c>
      <c r="P2606" s="26" t="str">
        <f t="shared" si="286"/>
        <v>财报</v>
      </c>
    </row>
    <row r="2607" spans="1:16" x14ac:dyDescent="0.2">
      <c r="A2607" s="33">
        <f t="shared" ca="1" si="281"/>
        <v>309</v>
      </c>
      <c r="B2607" s="24" t="s">
        <v>5209</v>
      </c>
      <c r="C2607" s="24" t="s">
        <v>5210</v>
      </c>
      <c r="D2607" s="29">
        <f>IFERROR([1]!EM_S_QSTM07_IS(B2607,"61",$C$1,"1")/1000000,"")</f>
        <v>-359.32092045999997</v>
      </c>
      <c r="E2607" s="29" t="str">
        <f>IFERROR([1]!EM_S_PERFORMANCEEXPRESS_PERFEXNETPROFITTOSHAREHOLDER(B2607,$C$1)/1000000,"")</f>
        <v/>
      </c>
      <c r="F2607" s="29" t="str">
        <f>IFERROR([1]!EM_S_PROFITNOTICE_FORECASTT(B2607,$C$1)/1000000,"")</f>
        <v/>
      </c>
      <c r="G2607" s="29" t="str">
        <f>IFERROR([1]!EM_S_PROFITNOTICE_FORECASTL(B2607,$C$1)/1000000,"")</f>
        <v/>
      </c>
      <c r="H2607" s="29" t="str">
        <f t="shared" si="282"/>
        <v/>
      </c>
      <c r="I2607" s="36">
        <f>IFERROR([1]!EM_S_QSTM07_IS(B2607,"61",$I$1,"1")/1000000,"")</f>
        <v>-319.15439572000002</v>
      </c>
      <c r="J2607" s="29">
        <f t="shared" si="280"/>
        <v>-40.166524739999943</v>
      </c>
      <c r="K2607" s="29">
        <f>IFERROR([1]!EM_S_QSTM07_IS(B2607,"61",$K$2,"1")/1000000,"")</f>
        <v>-228.22935407</v>
      </c>
      <c r="L2607" s="30">
        <f t="shared" si="283"/>
        <v>0.82400806897223</v>
      </c>
      <c r="M2607" s="49" t="str">
        <f ca="1">[1]!EM_S_MAJASSRES_NUM(B2607,$M$2,$M$1)</f>
        <v/>
      </c>
      <c r="N2607" s="45" t="str">
        <f t="shared" si="284"/>
        <v/>
      </c>
      <c r="O2607" s="37">
        <f t="shared" ca="1" si="285"/>
        <v>0.82400806897223</v>
      </c>
      <c r="P2607" s="26" t="str">
        <f t="shared" si="286"/>
        <v>财报</v>
      </c>
    </row>
    <row r="2608" spans="1:16" x14ac:dyDescent="0.2">
      <c r="A2608" s="33">
        <f t="shared" ca="1" si="281"/>
        <v>1754</v>
      </c>
      <c r="B2608" s="24" t="s">
        <v>5211</v>
      </c>
      <c r="C2608" s="24" t="s">
        <v>5212</v>
      </c>
      <c r="D2608" s="29">
        <f>IFERROR([1]!EM_S_QSTM07_IS(B2608,"61",$C$1,"1")/1000000,"")</f>
        <v>334.59874172000002</v>
      </c>
      <c r="E2608" s="29" t="str">
        <f>IFERROR([1]!EM_S_PERFORMANCEEXPRESS_PERFEXNETPROFITTOSHAREHOLDER(B2608,$C$1)/1000000,"")</f>
        <v/>
      </c>
      <c r="F2608" s="29" t="str">
        <f>IFERROR([1]!EM_S_PROFITNOTICE_FORECASTT(B2608,$C$1)/1000000,"")</f>
        <v/>
      </c>
      <c r="G2608" s="29" t="str">
        <f>IFERROR([1]!EM_S_PROFITNOTICE_FORECASTL(B2608,$C$1)/1000000,"")</f>
        <v/>
      </c>
      <c r="H2608" s="29" t="str">
        <f t="shared" si="282"/>
        <v/>
      </c>
      <c r="I2608" s="36">
        <f>IFERROR([1]!EM_S_QSTM07_IS(B2608,"61",$I$1,"1")/1000000,"")</f>
        <v>340.84700464999997</v>
      </c>
      <c r="J2608" s="29">
        <f t="shared" si="280"/>
        <v>-6.248262929999953</v>
      </c>
      <c r="K2608" s="29">
        <f>IFERROR([1]!EM_S_QSTM07_IS(B2608,"61",$K$2,"1")/1000000,"")</f>
        <v>269.39243629999999</v>
      </c>
      <c r="L2608" s="30">
        <f t="shared" si="283"/>
        <v>-1.0231939063168121</v>
      </c>
      <c r="M2608" s="49" t="str">
        <f ca="1">[1]!EM_S_MAJASSRES_NUM(B2608,$M$2,$M$1)</f>
        <v/>
      </c>
      <c r="N2608" s="45" t="str">
        <f t="shared" si="284"/>
        <v/>
      </c>
      <c r="O2608" s="37">
        <f t="shared" ca="1" si="285"/>
        <v>-1.0231939063168121</v>
      </c>
      <c r="P2608" s="26" t="str">
        <f t="shared" si="286"/>
        <v>财报</v>
      </c>
    </row>
    <row r="2609" spans="1:16" x14ac:dyDescent="0.2">
      <c r="A2609" s="33">
        <f t="shared" ca="1" si="281"/>
        <v>2103</v>
      </c>
      <c r="B2609" s="24" t="s">
        <v>5213</v>
      </c>
      <c r="C2609" s="24" t="s">
        <v>5214</v>
      </c>
      <c r="D2609" s="29">
        <f>IFERROR([1]!EM_S_QSTM07_IS(B2609,"61",$C$1,"1")/1000000,"")</f>
        <v>1022.328</v>
      </c>
      <c r="E2609" s="29" t="str">
        <f>IFERROR([1]!EM_S_PERFORMANCEEXPRESS_PERFEXNETPROFITTOSHAREHOLDER(B2609,$C$1)/1000000,"")</f>
        <v/>
      </c>
      <c r="F2609" s="29" t="str">
        <f>IFERROR([1]!EM_S_PROFITNOTICE_FORECASTT(B2609,$C$1)/1000000,"")</f>
        <v/>
      </c>
      <c r="G2609" s="29" t="str">
        <f>IFERROR([1]!EM_S_PROFITNOTICE_FORECASTL(B2609,$C$1)/1000000,"")</f>
        <v/>
      </c>
      <c r="H2609" s="29" t="str">
        <f t="shared" si="282"/>
        <v/>
      </c>
      <c r="I2609" s="36">
        <f>IFERROR([1]!EM_S_QSTM07_IS(B2609,"61",$I$1,"1")/1000000,"")</f>
        <v>2435.2930000000001</v>
      </c>
      <c r="J2609" s="29">
        <f t="shared" si="280"/>
        <v>-1412.9650000000001</v>
      </c>
      <c r="K2609" s="29">
        <f>IFERROR([1]!EM_S_QSTM07_IS(B2609,"61",$K$2,"1")/1000000,"")</f>
        <v>2262.37</v>
      </c>
      <c r="L2609" s="30">
        <f t="shared" si="283"/>
        <v>-1.624550802919063</v>
      </c>
      <c r="M2609" s="49" t="str">
        <f ca="1">[1]!EM_S_MAJASSRES_NUM(B2609,$M$2,$M$1)</f>
        <v/>
      </c>
      <c r="N2609" s="45" t="str">
        <f t="shared" si="284"/>
        <v/>
      </c>
      <c r="O2609" s="37">
        <f t="shared" ca="1" si="285"/>
        <v>-1.624550802919063</v>
      </c>
      <c r="P2609" s="26" t="str">
        <f t="shared" si="286"/>
        <v>财报</v>
      </c>
    </row>
    <row r="2610" spans="1:16" x14ac:dyDescent="0.2">
      <c r="A2610" s="33" t="str">
        <f t="shared" ca="1" si="281"/>
        <v/>
      </c>
      <c r="B2610" s="24" t="s">
        <v>5215</v>
      </c>
      <c r="C2610" s="24" t="s">
        <v>5216</v>
      </c>
      <c r="D2610" s="29">
        <f>IFERROR([1]!EM_S_QSTM07_IS(B2610,"61",$C$1,"1")/1000000,"")</f>
        <v>3.94550869</v>
      </c>
      <c r="E2610" s="29" t="str">
        <f>IFERROR([1]!EM_S_PERFORMANCEEXPRESS_PERFEXNETPROFITTOSHAREHOLDER(B2610,$C$1)/1000000,"")</f>
        <v/>
      </c>
      <c r="F2610" s="29" t="str">
        <f>IFERROR([1]!EM_S_PROFITNOTICE_FORECASTT(B2610,$C$1)/1000000,"")</f>
        <v/>
      </c>
      <c r="G2610" s="29" t="str">
        <f>IFERROR([1]!EM_S_PROFITNOTICE_FORECASTL(B2610,$C$1)/1000000,"")</f>
        <v/>
      </c>
      <c r="H2610" s="29" t="str">
        <f t="shared" si="282"/>
        <v/>
      </c>
      <c r="I2610" s="36">
        <f>IFERROR([1]!EM_S_QSTM07_IS(B2610,"61",$I$1,"1")/1000000,"")</f>
        <v>-21.076968090000001</v>
      </c>
      <c r="J2610" s="29">
        <f t="shared" si="280"/>
        <v>25.022476780000002</v>
      </c>
      <c r="K2610" s="29">
        <f>IFERROR([1]!EM_S_QSTM07_IS(B2610,"61",$K$2,"1")/1000000,"")</f>
        <v>4.9149536900000008</v>
      </c>
      <c r="L2610" s="30">
        <f t="shared" si="283"/>
        <v>4.0910910576656923</v>
      </c>
      <c r="M2610" s="49" t="str">
        <f ca="1">[1]!EM_S_MAJASSRES_NUM(B2610,$M$2,$M$1)</f>
        <v/>
      </c>
      <c r="N2610" s="45">
        <f t="shared" si="284"/>
        <v>1</v>
      </c>
      <c r="O2610" s="37" t="str">
        <f t="shared" ca="1" si="285"/>
        <v/>
      </c>
      <c r="P2610" s="26" t="str">
        <f t="shared" si="286"/>
        <v>财报</v>
      </c>
    </row>
    <row r="2611" spans="1:16" x14ac:dyDescent="0.2">
      <c r="A2611" s="33">
        <f t="shared" ca="1" si="281"/>
        <v>2085</v>
      </c>
      <c r="B2611" s="24" t="s">
        <v>5217</v>
      </c>
      <c r="C2611" s="24" t="s">
        <v>5218</v>
      </c>
      <c r="D2611" s="29">
        <f>IFERROR([1]!EM_S_QSTM07_IS(B2611,"61",$C$1,"1")/1000000,"")</f>
        <v>18.417105790000001</v>
      </c>
      <c r="E2611" s="29">
        <f>IFERROR([1]!EM_S_PERFORMANCEEXPRESS_PERFEXNETPROFITTOSHAREHOLDER(B2611,$C$1)/1000000,"")</f>
        <v>50.300915520000004</v>
      </c>
      <c r="F2611" s="29" t="str">
        <f>IFERROR([1]!EM_S_PROFITNOTICE_FORECASTT(B2611,$C$1)/1000000,"")</f>
        <v/>
      </c>
      <c r="G2611" s="29" t="str">
        <f>IFERROR([1]!EM_S_PROFITNOTICE_FORECASTL(B2611,$C$1)/1000000,"")</f>
        <v/>
      </c>
      <c r="H2611" s="29" t="str">
        <f t="shared" si="282"/>
        <v/>
      </c>
      <c r="I2611" s="36">
        <f>IFERROR([1]!EM_S_QSTM07_IS(B2611,"61",$I$1,"1")/1000000,"")</f>
        <v>31.883809729999999</v>
      </c>
      <c r="J2611" s="29">
        <f t="shared" si="280"/>
        <v>-13.466703939999999</v>
      </c>
      <c r="K2611" s="29">
        <f>IFERROR([1]!EM_S_QSTM07_IS(B2611,"61",$K$2,"1")/1000000,"")</f>
        <v>23.0801549</v>
      </c>
      <c r="L2611" s="30">
        <f t="shared" si="283"/>
        <v>-1.5834754575239007</v>
      </c>
      <c r="M2611" s="49" t="str">
        <f ca="1">[1]!EM_S_MAJASSRES_NUM(B2611,$M$2,$M$1)</f>
        <v/>
      </c>
      <c r="N2611" s="45" t="str">
        <f t="shared" si="284"/>
        <v/>
      </c>
      <c r="O2611" s="37">
        <f t="shared" ca="1" si="285"/>
        <v>-1.5834754575239007</v>
      </c>
      <c r="P2611" s="26" t="str">
        <f t="shared" si="286"/>
        <v>财报</v>
      </c>
    </row>
    <row r="2612" spans="1:16" x14ac:dyDescent="0.2">
      <c r="A2612" s="33">
        <f t="shared" ca="1" si="281"/>
        <v>1488</v>
      </c>
      <c r="B2612" s="24" t="s">
        <v>5219</v>
      </c>
      <c r="C2612" s="24" t="s">
        <v>5220</v>
      </c>
      <c r="D2612" s="29">
        <f>IFERROR([1]!EM_S_QSTM07_IS(B2612,"61",$C$1,"1")/1000000,"")</f>
        <v>461.15590857999996</v>
      </c>
      <c r="E2612" s="29" t="str">
        <f>IFERROR([1]!EM_S_PERFORMANCEEXPRESS_PERFEXNETPROFITTOSHAREHOLDER(B2612,$C$1)/1000000,"")</f>
        <v/>
      </c>
      <c r="F2612" s="29" t="str">
        <f>IFERROR([1]!EM_S_PROFITNOTICE_FORECASTT(B2612,$C$1)/1000000,"")</f>
        <v/>
      </c>
      <c r="G2612" s="29" t="str">
        <f>IFERROR([1]!EM_S_PROFITNOTICE_FORECASTL(B2612,$C$1)/1000000,"")</f>
        <v/>
      </c>
      <c r="H2612" s="29" t="str">
        <f t="shared" si="282"/>
        <v/>
      </c>
      <c r="I2612" s="36">
        <f>IFERROR([1]!EM_S_QSTM07_IS(B2612,"61",$I$1,"1")/1000000,"")</f>
        <v>382.30310557999996</v>
      </c>
      <c r="J2612" s="29">
        <f t="shared" si="280"/>
        <v>78.852802999999994</v>
      </c>
      <c r="K2612" s="29">
        <f>IFERROR([1]!EM_S_QSTM07_IS(B2612,"61",$K$2,"1")/1000000,"")</f>
        <v>601.30655387000002</v>
      </c>
      <c r="L2612" s="30">
        <f t="shared" si="283"/>
        <v>-0.86886422159794441</v>
      </c>
      <c r="M2612" s="49" t="str">
        <f ca="1">[1]!EM_S_MAJASSRES_NUM(B2612,$M$2,$M$1)</f>
        <v/>
      </c>
      <c r="N2612" s="45" t="str">
        <f t="shared" si="284"/>
        <v/>
      </c>
      <c r="O2612" s="37">
        <f t="shared" ca="1" si="285"/>
        <v>-0.86886422159794441</v>
      </c>
      <c r="P2612" s="26" t="str">
        <f t="shared" si="286"/>
        <v>财报</v>
      </c>
    </row>
    <row r="2613" spans="1:16" x14ac:dyDescent="0.2">
      <c r="A2613" s="33">
        <f t="shared" ca="1" si="281"/>
        <v>315</v>
      </c>
      <c r="B2613" s="24" t="s">
        <v>5221</v>
      </c>
      <c r="C2613" s="24" t="s">
        <v>5222</v>
      </c>
      <c r="D2613" s="29">
        <f>IFERROR([1]!EM_S_QSTM07_IS(B2613,"61",$C$1,"1")/1000000,"")</f>
        <v>-129.42238123999999</v>
      </c>
      <c r="E2613" s="29" t="str">
        <f>IFERROR([1]!EM_S_PERFORMANCEEXPRESS_PERFEXNETPROFITTOSHAREHOLDER(B2613,$C$1)/1000000,"")</f>
        <v/>
      </c>
      <c r="F2613" s="29" t="str">
        <f>IFERROR([1]!EM_S_PROFITNOTICE_FORECASTT(B2613,$C$1)/1000000,"")</f>
        <v/>
      </c>
      <c r="G2613" s="29" t="str">
        <f>IFERROR([1]!EM_S_PROFITNOTICE_FORECASTL(B2613,$C$1)/1000000,"")</f>
        <v/>
      </c>
      <c r="H2613" s="29" t="str">
        <f t="shared" si="282"/>
        <v/>
      </c>
      <c r="I2613" s="36">
        <f>IFERROR([1]!EM_S_QSTM07_IS(B2613,"61",$I$1,"1")/1000000,"")</f>
        <v>-86.926135119999998</v>
      </c>
      <c r="J2613" s="29">
        <f t="shared" si="280"/>
        <v>-42.496246119999995</v>
      </c>
      <c r="K2613" s="29">
        <f>IFERROR([1]!EM_S_QSTM07_IS(B2613,"61",$K$2,"1")/1000000,"")</f>
        <v>-202.20932797</v>
      </c>
      <c r="L2613" s="30">
        <f t="shared" si="283"/>
        <v>0.78984032761186573</v>
      </c>
      <c r="M2613" s="49" t="str">
        <f ca="1">[1]!EM_S_MAJASSRES_NUM(B2613,$M$2,$M$1)</f>
        <v/>
      </c>
      <c r="N2613" s="45" t="str">
        <f t="shared" si="284"/>
        <v/>
      </c>
      <c r="O2613" s="37">
        <f t="shared" ca="1" si="285"/>
        <v>0.78984032761186573</v>
      </c>
      <c r="P2613" s="26" t="str">
        <f t="shared" si="286"/>
        <v>财报</v>
      </c>
    </row>
    <row r="2614" spans="1:16" x14ac:dyDescent="0.2">
      <c r="A2614" s="33">
        <f t="shared" ca="1" si="281"/>
        <v>631</v>
      </c>
      <c r="B2614" s="24" t="s">
        <v>5223</v>
      </c>
      <c r="C2614" s="24" t="s">
        <v>5224</v>
      </c>
      <c r="D2614" s="29">
        <f>IFERROR([1]!EM_S_QSTM07_IS(B2614,"61",$C$1,"1")/1000000,"")</f>
        <v>66.825511000000006</v>
      </c>
      <c r="E2614" s="29" t="str">
        <f>IFERROR([1]!EM_S_PERFORMANCEEXPRESS_PERFEXNETPROFITTOSHAREHOLDER(B2614,$C$1)/1000000,"")</f>
        <v/>
      </c>
      <c r="F2614" s="29" t="str">
        <f>IFERROR([1]!EM_S_PROFITNOTICE_FORECASTT(B2614,$C$1)/1000000,"")</f>
        <v/>
      </c>
      <c r="G2614" s="29" t="str">
        <f>IFERROR([1]!EM_S_PROFITNOTICE_FORECASTL(B2614,$C$1)/1000000,"")</f>
        <v/>
      </c>
      <c r="H2614" s="29" t="str">
        <f t="shared" si="282"/>
        <v/>
      </c>
      <c r="I2614" s="36">
        <f>IFERROR([1]!EM_S_QSTM07_IS(B2614,"61",$I$1,"1")/1000000,"")</f>
        <v>9.9498302699999996</v>
      </c>
      <c r="J2614" s="29">
        <f t="shared" si="280"/>
        <v>56.875680730000006</v>
      </c>
      <c r="K2614" s="29">
        <f>IFERROR([1]!EM_S_QSTM07_IS(B2614,"61",$K$2,"1")/1000000,"")</f>
        <v>66.868532799999997</v>
      </c>
      <c r="L2614" s="30">
        <f t="shared" si="283"/>
        <v>-0.14944027708650415</v>
      </c>
      <c r="M2614" s="49" t="str">
        <f ca="1">[1]!EM_S_MAJASSRES_NUM(B2614,$M$2,$M$1)</f>
        <v/>
      </c>
      <c r="N2614" s="45" t="str">
        <f t="shared" si="284"/>
        <v/>
      </c>
      <c r="O2614" s="37">
        <f t="shared" ca="1" si="285"/>
        <v>-0.14944027708650415</v>
      </c>
      <c r="P2614" s="26" t="str">
        <f t="shared" si="286"/>
        <v>财报</v>
      </c>
    </row>
    <row r="2615" spans="1:16" x14ac:dyDescent="0.2">
      <c r="A2615" s="33" t="str">
        <f t="shared" ca="1" si="281"/>
        <v/>
      </c>
      <c r="B2615" s="24" t="s">
        <v>5225</v>
      </c>
      <c r="C2615" s="24" t="s">
        <v>5226</v>
      </c>
      <c r="D2615" s="29" t="str">
        <f>IFERROR([1]!EM_S_QSTM07_IS(B2615,"61",$C$1,"1")/1000000,"")</f>
        <v/>
      </c>
      <c r="E2615" s="29" t="str">
        <f>IFERROR([1]!EM_S_PERFORMANCEEXPRESS_PERFEXNETPROFITTOSHAREHOLDER(B2615,$C$1)/1000000,"")</f>
        <v/>
      </c>
      <c r="F2615" s="29" t="str">
        <f>IFERROR([1]!EM_S_PROFITNOTICE_FORECASTT(B2615,$C$1)/1000000,"")</f>
        <v/>
      </c>
      <c r="G2615" s="29" t="str">
        <f>IFERROR([1]!EM_S_PROFITNOTICE_FORECASTL(B2615,$C$1)/1000000,"")</f>
        <v/>
      </c>
      <c r="H2615" s="29" t="str">
        <f t="shared" si="282"/>
        <v/>
      </c>
      <c r="I2615" s="36" t="str">
        <f>IFERROR([1]!EM_S_QSTM07_IS(B2615,"61",$I$1,"1")/1000000,"")</f>
        <v/>
      </c>
      <c r="J2615" s="29" t="str">
        <f t="shared" si="280"/>
        <v/>
      </c>
      <c r="K2615" s="29">
        <f>IFERROR([1]!EM_S_QSTM07_IS(B2615,"61",$K$2,"1")/1000000,"")</f>
        <v>47.445238780000004</v>
      </c>
      <c r="L2615" s="30" t="str">
        <f t="shared" si="283"/>
        <v/>
      </c>
      <c r="M2615" s="49" t="str">
        <f ca="1">[1]!EM_S_MAJASSRES_NUM(B2615,$M$2,$M$1)</f>
        <v/>
      </c>
      <c r="N2615" s="45" t="str">
        <f t="shared" si="284"/>
        <v/>
      </c>
      <c r="O2615" s="37" t="str">
        <f t="shared" ca="1" si="285"/>
        <v/>
      </c>
      <c r="P2615" s="26" t="str">
        <f t="shared" si="286"/>
        <v/>
      </c>
    </row>
    <row r="2616" spans="1:16" x14ac:dyDescent="0.2">
      <c r="A2616" s="33">
        <f t="shared" ca="1" si="281"/>
        <v>1843</v>
      </c>
      <c r="B2616" s="24" t="s">
        <v>5227</v>
      </c>
      <c r="C2616" s="24" t="s">
        <v>5228</v>
      </c>
      <c r="D2616" s="29">
        <f>IFERROR([1]!EM_S_QSTM07_IS(B2616,"61",$C$1,"1")/1000000,"")</f>
        <v>23.77775536</v>
      </c>
      <c r="E2616" s="29" t="str">
        <f>IFERROR([1]!EM_S_PERFORMANCEEXPRESS_PERFEXNETPROFITTOSHAREHOLDER(B2616,$C$1)/1000000,"")</f>
        <v/>
      </c>
      <c r="F2616" s="29" t="str">
        <f>IFERROR([1]!EM_S_PROFITNOTICE_FORECASTT(B2616,$C$1)/1000000,"")</f>
        <v/>
      </c>
      <c r="G2616" s="29" t="str">
        <f>IFERROR([1]!EM_S_PROFITNOTICE_FORECASTL(B2616,$C$1)/1000000,"")</f>
        <v/>
      </c>
      <c r="H2616" s="29" t="str">
        <f t="shared" si="282"/>
        <v/>
      </c>
      <c r="I2616" s="36">
        <f>IFERROR([1]!EM_S_QSTM07_IS(B2616,"61",$I$1,"1")/1000000,"")</f>
        <v>25.47034017</v>
      </c>
      <c r="J2616" s="29">
        <f t="shared" si="280"/>
        <v>-1.6925848099999996</v>
      </c>
      <c r="K2616" s="29">
        <f>IFERROR([1]!EM_S_QSTM07_IS(B2616,"61",$K$2,"1")/1000000,"")</f>
        <v>14.21747732</v>
      </c>
      <c r="L2616" s="30">
        <f t="shared" si="283"/>
        <v>-1.1190495874833581</v>
      </c>
      <c r="M2616" s="49" t="str">
        <f ca="1">[1]!EM_S_MAJASSRES_NUM(B2616,$M$2,$M$1)</f>
        <v/>
      </c>
      <c r="N2616" s="45" t="str">
        <f t="shared" si="284"/>
        <v/>
      </c>
      <c r="O2616" s="37">
        <f t="shared" ca="1" si="285"/>
        <v>-1.1190495874833581</v>
      </c>
      <c r="P2616" s="26" t="str">
        <f t="shared" si="286"/>
        <v>财报</v>
      </c>
    </row>
    <row r="2617" spans="1:16" x14ac:dyDescent="0.2">
      <c r="A2617" s="33">
        <f t="shared" ca="1" si="281"/>
        <v>1019</v>
      </c>
      <c r="B2617" s="24" t="s">
        <v>5229</v>
      </c>
      <c r="C2617" s="24" t="s">
        <v>5230</v>
      </c>
      <c r="D2617" s="29">
        <f>IFERROR([1]!EM_S_QSTM07_IS(B2617,"61",$C$1,"1")/1000000,"")</f>
        <v>329.85676797000002</v>
      </c>
      <c r="E2617" s="29">
        <f>IFERROR([1]!EM_S_PERFORMANCEEXPRESS_PERFEXNETPROFITTOSHAREHOLDER(B2617,$C$1)/1000000,"")</f>
        <v>540.45000000000005</v>
      </c>
      <c r="F2617" s="29" t="str">
        <f>IFERROR([1]!EM_S_PROFITNOTICE_FORECASTT(B2617,$C$1)/1000000,"")</f>
        <v/>
      </c>
      <c r="G2617" s="29" t="str">
        <f>IFERROR([1]!EM_S_PROFITNOTICE_FORECASTL(B2617,$C$1)/1000000,"")</f>
        <v/>
      </c>
      <c r="H2617" s="29" t="str">
        <f t="shared" si="282"/>
        <v/>
      </c>
      <c r="I2617" s="36">
        <f>IFERROR([1]!EM_S_QSTM07_IS(B2617,"61",$I$1,"1")/1000000,"")</f>
        <v>210.59103408000001</v>
      </c>
      <c r="J2617" s="29">
        <f t="shared" si="280"/>
        <v>119.26573389000001</v>
      </c>
      <c r="K2617" s="29">
        <f>IFERROR([1]!EM_S_QSTM07_IS(B2617,"61",$K$2,"1")/1000000,"")</f>
        <v>264.05999237999998</v>
      </c>
      <c r="L2617" s="30">
        <f t="shared" si="283"/>
        <v>-0.54833849378300126</v>
      </c>
      <c r="M2617" s="49" t="str">
        <f ca="1">[1]!EM_S_MAJASSRES_NUM(B2617,$M$2,$M$1)</f>
        <v/>
      </c>
      <c r="N2617" s="45" t="str">
        <f t="shared" si="284"/>
        <v/>
      </c>
      <c r="O2617" s="37">
        <f t="shared" ca="1" si="285"/>
        <v>-0.54833849378300126</v>
      </c>
      <c r="P2617" s="26" t="str">
        <f t="shared" si="286"/>
        <v>财报</v>
      </c>
    </row>
    <row r="2618" spans="1:16" x14ac:dyDescent="0.2">
      <c r="A2618" s="33">
        <f t="shared" ca="1" si="281"/>
        <v>119</v>
      </c>
      <c r="B2618" s="24" t="s">
        <v>5231</v>
      </c>
      <c r="C2618" s="24" t="s">
        <v>5232</v>
      </c>
      <c r="D2618" s="29">
        <f>IFERROR([1]!EM_S_QSTM07_IS(B2618,"61",$C$1,"1")/1000000,"")</f>
        <v>1046.0507264</v>
      </c>
      <c r="E2618" s="29" t="str">
        <f>IFERROR([1]!EM_S_PERFORMANCEEXPRESS_PERFEXNETPROFITTOSHAREHOLDER(B2618,$C$1)/1000000,"")</f>
        <v/>
      </c>
      <c r="F2618" s="29" t="str">
        <f>IFERROR([1]!EM_S_PROFITNOTICE_FORECASTT(B2618,$C$1)/1000000,"")</f>
        <v/>
      </c>
      <c r="G2618" s="29" t="str">
        <f>IFERROR([1]!EM_S_PROFITNOTICE_FORECASTL(B2618,$C$1)/1000000,"")</f>
        <v/>
      </c>
      <c r="H2618" s="29" t="str">
        <f t="shared" si="282"/>
        <v/>
      </c>
      <c r="I2618" s="36">
        <f>IFERROR([1]!EM_S_QSTM07_IS(B2618,"61",$I$1,"1")/1000000,"")</f>
        <v>-193.69708539999999</v>
      </c>
      <c r="J2618" s="29">
        <f t="shared" si="280"/>
        <v>1239.7478117999999</v>
      </c>
      <c r="K2618" s="29">
        <f>IFERROR([1]!EM_S_QSTM07_IS(B2618,"61",$K$2,"1")/1000000,"")</f>
        <v>426.42750488000001</v>
      </c>
      <c r="L2618" s="30">
        <f t="shared" si="283"/>
        <v>1.9072885721779942</v>
      </c>
      <c r="M2618" s="49" t="str">
        <f ca="1">[1]!EM_S_MAJASSRES_NUM(B2618,$M$2,$M$1)</f>
        <v/>
      </c>
      <c r="N2618" s="45" t="str">
        <f t="shared" si="284"/>
        <v/>
      </c>
      <c r="O2618" s="37">
        <f t="shared" ca="1" si="285"/>
        <v>1.9072885721779942</v>
      </c>
      <c r="P2618" s="26" t="str">
        <f t="shared" si="286"/>
        <v>财报</v>
      </c>
    </row>
    <row r="2619" spans="1:16" x14ac:dyDescent="0.2">
      <c r="A2619" s="33">
        <f t="shared" ca="1" si="281"/>
        <v>1275</v>
      </c>
      <c r="B2619" s="24" t="s">
        <v>5233</v>
      </c>
      <c r="C2619" s="24" t="s">
        <v>5234</v>
      </c>
      <c r="D2619" s="29">
        <f>IFERROR([1]!EM_S_QSTM07_IS(B2619,"61",$C$1,"1")/1000000,"")</f>
        <v>452.47700383</v>
      </c>
      <c r="E2619" s="29" t="str">
        <f>IFERROR([1]!EM_S_PERFORMANCEEXPRESS_PERFEXNETPROFITTOSHAREHOLDER(B2619,$C$1)/1000000,"")</f>
        <v/>
      </c>
      <c r="F2619" s="29" t="str">
        <f>IFERROR([1]!EM_S_PROFITNOTICE_FORECASTT(B2619,$C$1)/1000000,"")</f>
        <v/>
      </c>
      <c r="G2619" s="29" t="str">
        <f>IFERROR([1]!EM_S_PROFITNOTICE_FORECASTL(B2619,$C$1)/1000000,"")</f>
        <v/>
      </c>
      <c r="H2619" s="29" t="str">
        <f t="shared" si="282"/>
        <v/>
      </c>
      <c r="I2619" s="36">
        <f>IFERROR([1]!EM_S_QSTM07_IS(B2619,"61",$I$1,"1")/1000000,"")</f>
        <v>304.43955999999997</v>
      </c>
      <c r="J2619" s="29">
        <f t="shared" si="280"/>
        <v>148.03744383000003</v>
      </c>
      <c r="K2619" s="29">
        <f>IFERROR([1]!EM_S_QSTM07_IS(B2619,"61",$K$2,"1")/1000000,"")</f>
        <v>557.63755802999992</v>
      </c>
      <c r="L2619" s="30">
        <f t="shared" si="283"/>
        <v>-0.73452748707784155</v>
      </c>
      <c r="M2619" s="49" t="str">
        <f ca="1">[1]!EM_S_MAJASSRES_NUM(B2619,$M$2,$M$1)</f>
        <v/>
      </c>
      <c r="N2619" s="45" t="str">
        <f t="shared" si="284"/>
        <v/>
      </c>
      <c r="O2619" s="37">
        <f t="shared" ca="1" si="285"/>
        <v>-0.73452748707784155</v>
      </c>
      <c r="P2619" s="26" t="str">
        <f t="shared" si="286"/>
        <v>财报</v>
      </c>
    </row>
    <row r="2620" spans="1:16" x14ac:dyDescent="0.2">
      <c r="A2620" s="33">
        <f t="shared" ca="1" si="281"/>
        <v>1881</v>
      </c>
      <c r="B2620" s="24" t="s">
        <v>5235</v>
      </c>
      <c r="C2620" s="24" t="s">
        <v>5236</v>
      </c>
      <c r="D2620" s="29">
        <f>IFERROR([1]!EM_S_QSTM07_IS(B2620,"61",$C$1,"1")/1000000,"")</f>
        <v>13741</v>
      </c>
      <c r="E2620" s="29" t="str">
        <f>IFERROR([1]!EM_S_PERFORMANCEEXPRESS_PERFEXNETPROFITTOSHAREHOLDER(B2620,$C$1)/1000000,"")</f>
        <v/>
      </c>
      <c r="F2620" s="29" t="str">
        <f>IFERROR([1]!EM_S_PROFITNOTICE_FORECASTT(B2620,$C$1)/1000000,"")</f>
        <v/>
      </c>
      <c r="G2620" s="29" t="str">
        <f>IFERROR([1]!EM_S_PROFITNOTICE_FORECASTL(B2620,$C$1)/1000000,"")</f>
        <v/>
      </c>
      <c r="H2620" s="29" t="str">
        <f t="shared" si="282"/>
        <v/>
      </c>
      <c r="I2620" s="36">
        <f>IFERROR([1]!EM_S_QSTM07_IS(B2620,"61",$I$1,"1")/1000000,"")</f>
        <v>15700</v>
      </c>
      <c r="J2620" s="29">
        <f t="shared" si="280"/>
        <v>-1959</v>
      </c>
      <c r="K2620" s="29">
        <f>IFERROR([1]!EM_S_QSTM07_IS(B2620,"61",$K$2,"1")/1000000,"")</f>
        <v>12954</v>
      </c>
      <c r="L2620" s="30">
        <f t="shared" si="283"/>
        <v>-1.151227420101899</v>
      </c>
      <c r="M2620" s="49" t="str">
        <f ca="1">[1]!EM_S_MAJASSRES_NUM(B2620,$M$2,$M$1)</f>
        <v/>
      </c>
      <c r="N2620" s="45" t="str">
        <f t="shared" si="284"/>
        <v/>
      </c>
      <c r="O2620" s="37">
        <f t="shared" ca="1" si="285"/>
        <v>-1.151227420101899</v>
      </c>
      <c r="P2620" s="26" t="str">
        <f t="shared" si="286"/>
        <v>财报</v>
      </c>
    </row>
    <row r="2621" spans="1:16" x14ac:dyDescent="0.2">
      <c r="A2621" s="33">
        <f t="shared" ca="1" si="281"/>
        <v>165</v>
      </c>
      <c r="B2621" s="24" t="s">
        <v>5237</v>
      </c>
      <c r="C2621" s="24" t="s">
        <v>5238</v>
      </c>
      <c r="D2621" s="29">
        <f>IFERROR([1]!EM_S_QSTM07_IS(B2621,"61",$C$1,"1")/1000000,"")</f>
        <v>129.095279</v>
      </c>
      <c r="E2621" s="29" t="str">
        <f>IFERROR([1]!EM_S_PERFORMANCEEXPRESS_PERFEXNETPROFITTOSHAREHOLDER(B2621,$C$1)/1000000,"")</f>
        <v/>
      </c>
      <c r="F2621" s="29" t="str">
        <f>IFERROR([1]!EM_S_PROFITNOTICE_FORECASTT(B2621,$C$1)/1000000,"")</f>
        <v/>
      </c>
      <c r="G2621" s="29" t="str">
        <f>IFERROR([1]!EM_S_PROFITNOTICE_FORECASTL(B2621,$C$1)/1000000,"")</f>
        <v/>
      </c>
      <c r="H2621" s="29" t="str">
        <f t="shared" si="282"/>
        <v/>
      </c>
      <c r="I2621" s="36">
        <f>IFERROR([1]!EM_S_QSTM07_IS(B2621,"61",$I$1,"1")/1000000,"")</f>
        <v>-98.401650000000004</v>
      </c>
      <c r="J2621" s="29">
        <f t="shared" si="280"/>
        <v>227.49692900000002</v>
      </c>
      <c r="K2621" s="29">
        <f>IFERROR([1]!EM_S_QSTM07_IS(B2621,"61",$K$2,"1")/1000000,"")</f>
        <v>91.263543999999996</v>
      </c>
      <c r="L2621" s="30">
        <f t="shared" si="283"/>
        <v>1.4927470381820811</v>
      </c>
      <c r="M2621" s="49" t="str">
        <f ca="1">[1]!EM_S_MAJASSRES_NUM(B2621,$M$2,$M$1)</f>
        <v/>
      </c>
      <c r="N2621" s="45" t="str">
        <f t="shared" si="284"/>
        <v/>
      </c>
      <c r="O2621" s="37">
        <f t="shared" ca="1" si="285"/>
        <v>1.4927470381820811</v>
      </c>
      <c r="P2621" s="26" t="str">
        <f t="shared" si="286"/>
        <v>财报</v>
      </c>
    </row>
    <row r="2622" spans="1:16" x14ac:dyDescent="0.2">
      <c r="A2622" s="33">
        <f t="shared" ca="1" si="281"/>
        <v>1690</v>
      </c>
      <c r="B2622" s="24" t="s">
        <v>5239</v>
      </c>
      <c r="C2622" s="24" t="s">
        <v>5240</v>
      </c>
      <c r="D2622" s="29">
        <f>IFERROR([1]!EM_S_QSTM07_IS(B2622,"61",$C$1,"1")/1000000,"")</f>
        <v>5346</v>
      </c>
      <c r="E2622" s="29" t="str">
        <f>IFERROR([1]!EM_S_PERFORMANCEEXPRESS_PERFEXNETPROFITTOSHAREHOLDER(B2622,$C$1)/1000000,"")</f>
        <v/>
      </c>
      <c r="F2622" s="29" t="str">
        <f>IFERROR([1]!EM_S_PROFITNOTICE_FORECASTT(B2622,$C$1)/1000000,"")</f>
        <v/>
      </c>
      <c r="G2622" s="29" t="str">
        <f>IFERROR([1]!EM_S_PROFITNOTICE_FORECASTL(B2622,$C$1)/1000000,"")</f>
        <v/>
      </c>
      <c r="H2622" s="29" t="str">
        <f t="shared" si="282"/>
        <v/>
      </c>
      <c r="I2622" s="36">
        <f>IFERROR([1]!EM_S_QSTM07_IS(B2622,"61",$I$1,"1")/1000000,"")</f>
        <v>5275</v>
      </c>
      <c r="J2622" s="29">
        <f t="shared" si="280"/>
        <v>71</v>
      </c>
      <c r="K2622" s="29">
        <f>IFERROR([1]!EM_S_QSTM07_IS(B2622,"61",$K$2,"1")/1000000,"")</f>
        <v>5050</v>
      </c>
      <c r="L2622" s="30">
        <f t="shared" si="283"/>
        <v>-0.98594059405940593</v>
      </c>
      <c r="M2622" s="49" t="str">
        <f ca="1">[1]!EM_S_MAJASSRES_NUM(B2622,$M$2,$M$1)</f>
        <v/>
      </c>
      <c r="N2622" s="45" t="str">
        <f t="shared" si="284"/>
        <v/>
      </c>
      <c r="O2622" s="37">
        <f t="shared" ca="1" si="285"/>
        <v>-0.98594059405940593</v>
      </c>
      <c r="P2622" s="26" t="str">
        <f t="shared" si="286"/>
        <v>财报</v>
      </c>
    </row>
    <row r="2623" spans="1:16" x14ac:dyDescent="0.2">
      <c r="A2623" s="33" t="str">
        <f t="shared" ca="1" si="281"/>
        <v/>
      </c>
      <c r="B2623" s="24" t="s">
        <v>5241</v>
      </c>
      <c r="C2623" s="24" t="s">
        <v>5242</v>
      </c>
      <c r="D2623" s="29">
        <f>IFERROR([1]!EM_S_QSTM07_IS(B2623,"61",$C$1,"1")/1000000,"")</f>
        <v>7.7749880000000798E-2</v>
      </c>
      <c r="E2623" s="29" t="str">
        <f>IFERROR([1]!EM_S_PERFORMANCEEXPRESS_PERFEXNETPROFITTOSHAREHOLDER(B2623,$C$1)/1000000,"")</f>
        <v/>
      </c>
      <c r="F2623" s="29" t="str">
        <f>IFERROR([1]!EM_S_PROFITNOTICE_FORECASTT(B2623,$C$1)/1000000,"")</f>
        <v/>
      </c>
      <c r="G2623" s="29" t="str">
        <f>IFERROR([1]!EM_S_PROFITNOTICE_FORECASTL(B2623,$C$1)/1000000,"")</f>
        <v/>
      </c>
      <c r="H2623" s="29" t="str">
        <f t="shared" si="282"/>
        <v/>
      </c>
      <c r="I2623" s="36">
        <f>IFERROR([1]!EM_S_QSTM07_IS(B2623,"61",$I$1,"1")/1000000,"")</f>
        <v>9.3542162899999983</v>
      </c>
      <c r="J2623" s="29">
        <f t="shared" si="280"/>
        <v>-9.2764664099999976</v>
      </c>
      <c r="K2623" s="29">
        <f>IFERROR([1]!EM_S_QSTM07_IS(B2623,"61",$K$2,"1")/1000000,"")</f>
        <v>3.1355128799999998</v>
      </c>
      <c r="L2623" s="30">
        <f t="shared" si="283"/>
        <v>-3.9585164421330647</v>
      </c>
      <c r="M2623" s="49" t="str">
        <f ca="1">[1]!EM_S_MAJASSRES_NUM(B2623,$M$2,$M$1)</f>
        <v/>
      </c>
      <c r="N2623" s="45">
        <f t="shared" si="284"/>
        <v>1</v>
      </c>
      <c r="O2623" s="37" t="str">
        <f t="shared" ca="1" si="285"/>
        <v/>
      </c>
      <c r="P2623" s="26" t="str">
        <f t="shared" si="286"/>
        <v>财报</v>
      </c>
    </row>
    <row r="2624" spans="1:16" x14ac:dyDescent="0.2">
      <c r="A2624" s="33">
        <f t="shared" ca="1" si="281"/>
        <v>1725</v>
      </c>
      <c r="B2624" s="24" t="s">
        <v>5243</v>
      </c>
      <c r="C2624" s="24" t="s">
        <v>5244</v>
      </c>
      <c r="D2624" s="29">
        <f>IFERROR([1]!EM_S_QSTM07_IS(B2624,"61",$C$1,"1")/1000000,"")</f>
        <v>231.19871140999999</v>
      </c>
      <c r="E2624" s="29" t="str">
        <f>IFERROR([1]!EM_S_PERFORMANCEEXPRESS_PERFEXNETPROFITTOSHAREHOLDER(B2624,$C$1)/1000000,"")</f>
        <v/>
      </c>
      <c r="F2624" s="29" t="str">
        <f>IFERROR([1]!EM_S_PROFITNOTICE_FORECASTT(B2624,$C$1)/1000000,"")</f>
        <v/>
      </c>
      <c r="G2624" s="29" t="str">
        <f>IFERROR([1]!EM_S_PROFITNOTICE_FORECASTL(B2624,$C$1)/1000000,"")</f>
        <v/>
      </c>
      <c r="H2624" s="29" t="str">
        <f t="shared" si="282"/>
        <v/>
      </c>
      <c r="I2624" s="36">
        <f>IFERROR([1]!EM_S_QSTM07_IS(B2624,"61",$I$1,"1")/1000000,"")</f>
        <v>232.53379125000001</v>
      </c>
      <c r="J2624" s="29">
        <f t="shared" si="280"/>
        <v>-1.3350798400000201</v>
      </c>
      <c r="K2624" s="29">
        <f>IFERROR([1]!EM_S_QSTM07_IS(B2624,"61",$K$2,"1")/1000000,"")</f>
        <v>248.08131716</v>
      </c>
      <c r="L2624" s="30">
        <f t="shared" si="283"/>
        <v>-1.0053816218620726</v>
      </c>
      <c r="M2624" s="49" t="str">
        <f ca="1">[1]!EM_S_MAJASSRES_NUM(B2624,$M$2,$M$1)</f>
        <v/>
      </c>
      <c r="N2624" s="45" t="str">
        <f t="shared" si="284"/>
        <v/>
      </c>
      <c r="O2624" s="37">
        <f t="shared" ca="1" si="285"/>
        <v>-1.0053816218620726</v>
      </c>
      <c r="P2624" s="26" t="str">
        <f t="shared" si="286"/>
        <v>财报</v>
      </c>
    </row>
    <row r="2625" spans="1:16" x14ac:dyDescent="0.2">
      <c r="A2625" s="33">
        <f t="shared" ca="1" si="281"/>
        <v>1360</v>
      </c>
      <c r="B2625" s="24" t="s">
        <v>5245</v>
      </c>
      <c r="C2625" s="24" t="s">
        <v>5246</v>
      </c>
      <c r="D2625" s="29">
        <f>IFERROR([1]!EM_S_QSTM07_IS(B2625,"61",$C$1,"1")/1000000,"")</f>
        <v>3250.3960000000002</v>
      </c>
      <c r="E2625" s="29" t="str">
        <f>IFERROR([1]!EM_S_PERFORMANCEEXPRESS_PERFEXNETPROFITTOSHAREHOLDER(B2625,$C$1)/1000000,"")</f>
        <v/>
      </c>
      <c r="F2625" s="29" t="str">
        <f>IFERROR([1]!EM_S_PROFITNOTICE_FORECASTT(B2625,$C$1)/1000000,"")</f>
        <v/>
      </c>
      <c r="G2625" s="29" t="str">
        <f>IFERROR([1]!EM_S_PROFITNOTICE_FORECASTL(B2625,$C$1)/1000000,"")</f>
        <v/>
      </c>
      <c r="H2625" s="29" t="str">
        <f t="shared" si="282"/>
        <v/>
      </c>
      <c r="I2625" s="36">
        <f>IFERROR([1]!EM_S_QSTM07_IS(B2625,"61",$I$1,"1")/1000000,"")</f>
        <v>2571.7869999999998</v>
      </c>
      <c r="J2625" s="29">
        <f t="shared" si="280"/>
        <v>678.60900000000038</v>
      </c>
      <c r="K2625" s="29">
        <f>IFERROR([1]!EM_S_QSTM07_IS(B2625,"61",$K$2,"1")/1000000,"")</f>
        <v>3153.694</v>
      </c>
      <c r="L2625" s="30">
        <f t="shared" si="283"/>
        <v>-0.78482091160397927</v>
      </c>
      <c r="M2625" s="49" t="str">
        <f ca="1">[1]!EM_S_MAJASSRES_NUM(B2625,$M$2,$M$1)</f>
        <v/>
      </c>
      <c r="N2625" s="45" t="str">
        <f t="shared" si="284"/>
        <v/>
      </c>
      <c r="O2625" s="37">
        <f t="shared" ca="1" si="285"/>
        <v>-0.78482091160397927</v>
      </c>
      <c r="P2625" s="26" t="str">
        <f t="shared" si="286"/>
        <v>财报</v>
      </c>
    </row>
    <row r="2626" spans="1:16" x14ac:dyDescent="0.2">
      <c r="A2626" s="33">
        <f t="shared" ca="1" si="281"/>
        <v>1337</v>
      </c>
      <c r="B2626" s="24" t="s">
        <v>5247</v>
      </c>
      <c r="C2626" s="24" t="s">
        <v>5248</v>
      </c>
      <c r="D2626" s="29">
        <f>IFERROR([1]!EM_S_QSTM07_IS(B2626,"61",$C$1,"1")/1000000,"")</f>
        <v>92.056984939999992</v>
      </c>
      <c r="E2626" s="29" t="str">
        <f>IFERROR([1]!EM_S_PERFORMANCEEXPRESS_PERFEXNETPROFITTOSHAREHOLDER(B2626,$C$1)/1000000,"")</f>
        <v/>
      </c>
      <c r="F2626" s="29" t="str">
        <f>IFERROR([1]!EM_S_PROFITNOTICE_FORECASTT(B2626,$C$1)/1000000,"")</f>
        <v/>
      </c>
      <c r="G2626" s="29" t="str">
        <f>IFERROR([1]!EM_S_PROFITNOTICE_FORECASTL(B2626,$C$1)/1000000,"")</f>
        <v/>
      </c>
      <c r="H2626" s="29" t="str">
        <f t="shared" si="282"/>
        <v/>
      </c>
      <c r="I2626" s="36">
        <f>IFERROR([1]!EM_S_QSTM07_IS(B2626,"61",$I$1,"1")/1000000,"")</f>
        <v>74.04973840000001</v>
      </c>
      <c r="J2626" s="29">
        <f t="shared" si="280"/>
        <v>18.007246539999983</v>
      </c>
      <c r="K2626" s="29">
        <f>IFERROR([1]!EM_S_QSTM07_IS(B2626,"61",$K$2,"1")/1000000,"")</f>
        <v>77.746356349999999</v>
      </c>
      <c r="L2626" s="30">
        <f t="shared" si="283"/>
        <v>-0.76838468855138853</v>
      </c>
      <c r="M2626" s="49" t="str">
        <f ca="1">[1]!EM_S_MAJASSRES_NUM(B2626,$M$2,$M$1)</f>
        <v/>
      </c>
      <c r="N2626" s="45" t="str">
        <f t="shared" si="284"/>
        <v/>
      </c>
      <c r="O2626" s="37">
        <f t="shared" ca="1" si="285"/>
        <v>-0.76838468855138853</v>
      </c>
      <c r="P2626" s="26" t="str">
        <f t="shared" si="286"/>
        <v>财报</v>
      </c>
    </row>
    <row r="2627" spans="1:16" x14ac:dyDescent="0.2">
      <c r="A2627" s="33">
        <f t="shared" ca="1" si="281"/>
        <v>1307</v>
      </c>
      <c r="B2627" s="24" t="s">
        <v>5249</v>
      </c>
      <c r="C2627" s="24" t="s">
        <v>5250</v>
      </c>
      <c r="D2627" s="29">
        <f>IFERROR([1]!EM_S_QSTM07_IS(B2627,"61",$C$1,"1")/1000000,"")</f>
        <v>481.55783516000002</v>
      </c>
      <c r="E2627" s="29" t="str">
        <f>IFERROR([1]!EM_S_PERFORMANCEEXPRESS_PERFEXNETPROFITTOSHAREHOLDER(B2627,$C$1)/1000000,"")</f>
        <v/>
      </c>
      <c r="F2627" s="29" t="str">
        <f>IFERROR([1]!EM_S_PROFITNOTICE_FORECASTT(B2627,$C$1)/1000000,"")</f>
        <v/>
      </c>
      <c r="G2627" s="29" t="str">
        <f>IFERROR([1]!EM_S_PROFITNOTICE_FORECASTL(B2627,$C$1)/1000000,"")</f>
        <v/>
      </c>
      <c r="H2627" s="29" t="str">
        <f t="shared" si="282"/>
        <v/>
      </c>
      <c r="I2627" s="36">
        <f>IFERROR([1]!EM_S_QSTM07_IS(B2627,"61",$I$1,"1")/1000000,"")</f>
        <v>278.8586985</v>
      </c>
      <c r="J2627" s="29">
        <f t="shared" si="280"/>
        <v>202.69913666000002</v>
      </c>
      <c r="K2627" s="29">
        <f>IFERROR([1]!EM_S_QSTM07_IS(B2627,"61",$K$2,"1")/1000000,"")</f>
        <v>832.12333474000002</v>
      </c>
      <c r="L2627" s="30">
        <f t="shared" si="283"/>
        <v>-0.75640733987668529</v>
      </c>
      <c r="M2627" s="49" t="str">
        <f ca="1">[1]!EM_S_MAJASSRES_NUM(B2627,$M$2,$M$1)</f>
        <v/>
      </c>
      <c r="N2627" s="45" t="str">
        <f t="shared" si="284"/>
        <v/>
      </c>
      <c r="O2627" s="37">
        <f t="shared" ca="1" si="285"/>
        <v>-0.75640733987668529</v>
      </c>
      <c r="P2627" s="26" t="str">
        <f t="shared" si="286"/>
        <v>财报</v>
      </c>
    </row>
    <row r="2628" spans="1:16" x14ac:dyDescent="0.2">
      <c r="A2628" s="33">
        <f t="shared" ca="1" si="281"/>
        <v>557</v>
      </c>
      <c r="B2628" s="24" t="s">
        <v>5251</v>
      </c>
      <c r="C2628" s="24" t="s">
        <v>5252</v>
      </c>
      <c r="D2628" s="29">
        <f>IFERROR([1]!EM_S_QSTM07_IS(B2628,"61",$C$1,"1")/1000000,"")</f>
        <v>125.87519726000001</v>
      </c>
      <c r="E2628" s="29" t="str">
        <f>IFERROR([1]!EM_S_PERFORMANCEEXPRESS_PERFEXNETPROFITTOSHAREHOLDER(B2628,$C$1)/1000000,"")</f>
        <v/>
      </c>
      <c r="F2628" s="29" t="str">
        <f>IFERROR([1]!EM_S_PROFITNOTICE_FORECASTT(B2628,$C$1)/1000000,"")</f>
        <v/>
      </c>
      <c r="G2628" s="29" t="str">
        <f>IFERROR([1]!EM_S_PROFITNOTICE_FORECASTL(B2628,$C$1)/1000000,"")</f>
        <v/>
      </c>
      <c r="H2628" s="29" t="str">
        <f t="shared" si="282"/>
        <v/>
      </c>
      <c r="I2628" s="36">
        <f>IFERROR([1]!EM_S_QSTM07_IS(B2628,"61",$I$1,"1")/1000000,"")</f>
        <v>45.479834500000003</v>
      </c>
      <c r="J2628" s="29">
        <f t="shared" ref="J2628:J2691" si="287">IFERROR(IF(D2628&lt;&gt;"",D2628-I2628,IF(E2628&lt;&gt;"",E2628-I2628,IF(H2628&lt;&gt;"",H2628-I2628,""))),"")</f>
        <v>80.395362760000012</v>
      </c>
      <c r="K2628" s="29">
        <f>IFERROR([1]!EM_S_QSTM07_IS(B2628,"61",$K$2,"1")/1000000,"")</f>
        <v>83.126049909999992</v>
      </c>
      <c r="L2628" s="30">
        <f t="shared" si="283"/>
        <v>-3.2849956818066975E-2</v>
      </c>
      <c r="M2628" s="49" t="str">
        <f ca="1">[1]!EM_S_MAJASSRES_NUM(B2628,$M$2,$M$1)</f>
        <v/>
      </c>
      <c r="N2628" s="45" t="str">
        <f t="shared" si="284"/>
        <v/>
      </c>
      <c r="O2628" s="37">
        <f t="shared" ca="1" si="285"/>
        <v>-3.2849956818066975E-2</v>
      </c>
      <c r="P2628" s="26" t="str">
        <f t="shared" si="286"/>
        <v>财报</v>
      </c>
    </row>
    <row r="2629" spans="1:16" x14ac:dyDescent="0.2">
      <c r="A2629" s="33">
        <f t="shared" ref="A2629:A2692" ca="1" si="288">IFERROR(RANK(O2629,$O$4:$O$2880,0),"")</f>
        <v>1804</v>
      </c>
      <c r="B2629" s="24" t="s">
        <v>5253</v>
      </c>
      <c r="C2629" s="24" t="s">
        <v>5254</v>
      </c>
      <c r="D2629" s="29">
        <f>IFERROR([1]!EM_S_QSTM07_IS(B2629,"61",$C$1,"1")/1000000,"")</f>
        <v>12.229407980000001</v>
      </c>
      <c r="E2629" s="29" t="str">
        <f>IFERROR([1]!EM_S_PERFORMANCEEXPRESS_PERFEXNETPROFITTOSHAREHOLDER(B2629,$C$1)/1000000,"")</f>
        <v/>
      </c>
      <c r="F2629" s="29" t="str">
        <f>IFERROR([1]!EM_S_PROFITNOTICE_FORECASTT(B2629,$C$1)/1000000,"")</f>
        <v/>
      </c>
      <c r="G2629" s="29" t="str">
        <f>IFERROR([1]!EM_S_PROFITNOTICE_FORECASTL(B2629,$C$1)/1000000,"")</f>
        <v/>
      </c>
      <c r="H2629" s="29" t="str">
        <f t="shared" ref="H2629:H2692" si="289">IFERROR(AVERAGE(F2629:G2629),"")</f>
        <v/>
      </c>
      <c r="I2629" s="36">
        <f>IFERROR([1]!EM_S_QSTM07_IS(B2629,"61",$I$1,"1")/1000000,"")</f>
        <v>13.94478526</v>
      </c>
      <c r="J2629" s="29">
        <f t="shared" si="287"/>
        <v>-1.7153772799999984</v>
      </c>
      <c r="K2629" s="29">
        <f>IFERROR([1]!EM_S_QSTM07_IS(B2629,"61",$K$2,"1")/1000000,"")</f>
        <v>21.93467755</v>
      </c>
      <c r="L2629" s="30">
        <f t="shared" ref="L2629:L2692" si="290">IFERROR(IF(J2629="","",(J2629-K2629)/ABS(K2629)),"")</f>
        <v>-1.0782038977363493</v>
      </c>
      <c r="M2629" s="49" t="str">
        <f ca="1">[1]!EM_S_MAJASSRES_NUM(B2629,$M$2,$M$1)</f>
        <v/>
      </c>
      <c r="N2629" s="45" t="str">
        <f t="shared" ref="N2629:N2692" si="291">IFERROR(IF(ABS(K2629)&lt;$N$2,1,""),"")</f>
        <v/>
      </c>
      <c r="O2629" s="37">
        <f t="shared" ref="O2629:O2692" ca="1" si="292">IFERROR(IF(AND(M2629="",N2629=""),L2629,""),"")</f>
        <v>-1.0782038977363493</v>
      </c>
      <c r="P2629" s="26" t="str">
        <f t="shared" ref="P2629:P2692" si="293">IFERROR(IF(D2629&lt;&gt;"","财报",IF(E2629&lt;&gt;"","快报",IF(H2629&lt;&gt;"","预告",""))),"")</f>
        <v>财报</v>
      </c>
    </row>
    <row r="2630" spans="1:16" x14ac:dyDescent="0.2">
      <c r="A2630" s="33">
        <f t="shared" ca="1" si="288"/>
        <v>1651</v>
      </c>
      <c r="B2630" s="24" t="s">
        <v>5255</v>
      </c>
      <c r="C2630" s="24" t="s">
        <v>5256</v>
      </c>
      <c r="D2630" s="29">
        <f>IFERROR([1]!EM_S_QSTM07_IS(B2630,"61",$C$1,"1")/1000000,"")</f>
        <v>2645.2961620000001</v>
      </c>
      <c r="E2630" s="29">
        <f>IFERROR([1]!EM_S_PERFORMANCEEXPRESS_PERFEXNETPROFITTOSHAREHOLDER(B2630,$C$1)/1000000,"")</f>
        <v>5020.16</v>
      </c>
      <c r="F2630" s="29" t="str">
        <f>IFERROR([1]!EM_S_PROFITNOTICE_FORECASTT(B2630,$C$1)/1000000,"")</f>
        <v/>
      </c>
      <c r="G2630" s="29" t="str">
        <f>IFERROR([1]!EM_S_PROFITNOTICE_FORECASTL(B2630,$C$1)/1000000,"")</f>
        <v/>
      </c>
      <c r="H2630" s="29" t="str">
        <f t="shared" si="289"/>
        <v/>
      </c>
      <c r="I2630" s="36">
        <f>IFERROR([1]!EM_S_QSTM07_IS(B2630,"61",$I$1,"1")/1000000,"")</f>
        <v>2374.8682020000001</v>
      </c>
      <c r="J2630" s="29">
        <f t="shared" si="287"/>
        <v>270.42795999999998</v>
      </c>
      <c r="K2630" s="29">
        <f>IFERROR([1]!EM_S_QSTM07_IS(B2630,"61",$K$2,"1")/1000000,"")</f>
        <v>6802.2660130000004</v>
      </c>
      <c r="L2630" s="30">
        <f t="shared" si="290"/>
        <v>-0.96024443038787699</v>
      </c>
      <c r="M2630" s="49" t="str">
        <f ca="1">[1]!EM_S_MAJASSRES_NUM(B2630,$M$2,$M$1)</f>
        <v/>
      </c>
      <c r="N2630" s="45" t="str">
        <f t="shared" si="291"/>
        <v/>
      </c>
      <c r="O2630" s="37">
        <f t="shared" ca="1" si="292"/>
        <v>-0.96024443038787699</v>
      </c>
      <c r="P2630" s="26" t="str">
        <f t="shared" si="293"/>
        <v>财报</v>
      </c>
    </row>
    <row r="2631" spans="1:16" x14ac:dyDescent="0.2">
      <c r="A2631" s="33">
        <f t="shared" ca="1" si="288"/>
        <v>1346</v>
      </c>
      <c r="B2631" s="24" t="s">
        <v>5257</v>
      </c>
      <c r="C2631" s="24" t="s">
        <v>5258</v>
      </c>
      <c r="D2631" s="29">
        <f>IFERROR([1]!EM_S_QSTM07_IS(B2631,"61",$C$1,"1")/1000000,"")</f>
        <v>341.25998172000004</v>
      </c>
      <c r="E2631" s="29" t="str">
        <f>IFERROR([1]!EM_S_PERFORMANCEEXPRESS_PERFEXNETPROFITTOSHAREHOLDER(B2631,$C$1)/1000000,"")</f>
        <v/>
      </c>
      <c r="F2631" s="29" t="str">
        <f>IFERROR([1]!EM_S_PROFITNOTICE_FORECASTT(B2631,$C$1)/1000000,"")</f>
        <v/>
      </c>
      <c r="G2631" s="29" t="str">
        <f>IFERROR([1]!EM_S_PROFITNOTICE_FORECASTL(B2631,$C$1)/1000000,"")</f>
        <v/>
      </c>
      <c r="H2631" s="29" t="str">
        <f t="shared" si="289"/>
        <v/>
      </c>
      <c r="I2631" s="36">
        <f>IFERROR([1]!EM_S_QSTM07_IS(B2631,"61",$I$1,"1")/1000000,"")</f>
        <v>287.55931920999996</v>
      </c>
      <c r="J2631" s="29">
        <f t="shared" si="287"/>
        <v>53.700662510000086</v>
      </c>
      <c r="K2631" s="29">
        <f>IFERROR([1]!EM_S_QSTM07_IS(B2631,"61",$K$2,"1")/1000000,"")</f>
        <v>242.10724969999998</v>
      </c>
      <c r="L2631" s="30">
        <f t="shared" si="290"/>
        <v>-0.77819473569444253</v>
      </c>
      <c r="M2631" s="49" t="str">
        <f ca="1">[1]!EM_S_MAJASSRES_NUM(B2631,$M$2,$M$1)</f>
        <v/>
      </c>
      <c r="N2631" s="45" t="str">
        <f t="shared" si="291"/>
        <v/>
      </c>
      <c r="O2631" s="37">
        <f t="shared" ca="1" si="292"/>
        <v>-0.77819473569444253</v>
      </c>
      <c r="P2631" s="26" t="str">
        <f t="shared" si="293"/>
        <v>财报</v>
      </c>
    </row>
    <row r="2632" spans="1:16" x14ac:dyDescent="0.2">
      <c r="A2632" s="33">
        <f t="shared" ca="1" si="288"/>
        <v>1559</v>
      </c>
      <c r="B2632" s="24" t="s">
        <v>5259</v>
      </c>
      <c r="C2632" s="24" t="s">
        <v>5260</v>
      </c>
      <c r="D2632" s="29">
        <f>IFERROR([1]!EM_S_QSTM07_IS(B2632,"61",$C$1,"1")/1000000,"")</f>
        <v>32.177625839999997</v>
      </c>
      <c r="E2632" s="29" t="str">
        <f>IFERROR([1]!EM_S_PERFORMANCEEXPRESS_PERFEXNETPROFITTOSHAREHOLDER(B2632,$C$1)/1000000,"")</f>
        <v/>
      </c>
      <c r="F2632" s="29" t="str">
        <f>IFERROR([1]!EM_S_PROFITNOTICE_FORECASTT(B2632,$C$1)/1000000,"")</f>
        <v/>
      </c>
      <c r="G2632" s="29" t="str">
        <f>IFERROR([1]!EM_S_PROFITNOTICE_FORECASTL(B2632,$C$1)/1000000,"")</f>
        <v/>
      </c>
      <c r="H2632" s="29" t="str">
        <f t="shared" si="289"/>
        <v/>
      </c>
      <c r="I2632" s="36">
        <f>IFERROR([1]!EM_S_QSTM07_IS(B2632,"61",$I$1,"1")/1000000,"")</f>
        <v>28.55554403</v>
      </c>
      <c r="J2632" s="29">
        <f t="shared" si="287"/>
        <v>3.6220818099999974</v>
      </c>
      <c r="K2632" s="29">
        <f>IFERROR([1]!EM_S_QSTM07_IS(B2632,"61",$K$2,"1")/1000000,"")</f>
        <v>39.769472090000001</v>
      </c>
      <c r="L2632" s="30">
        <f t="shared" si="290"/>
        <v>-0.90892306033625303</v>
      </c>
      <c r="M2632" s="49" t="str">
        <f ca="1">[1]!EM_S_MAJASSRES_NUM(B2632,$M$2,$M$1)</f>
        <v/>
      </c>
      <c r="N2632" s="45" t="str">
        <f t="shared" si="291"/>
        <v/>
      </c>
      <c r="O2632" s="37">
        <f t="shared" ca="1" si="292"/>
        <v>-0.90892306033625303</v>
      </c>
      <c r="P2632" s="26" t="str">
        <f t="shared" si="293"/>
        <v>财报</v>
      </c>
    </row>
    <row r="2633" spans="1:16" x14ac:dyDescent="0.2">
      <c r="A2633" s="33">
        <f t="shared" ca="1" si="288"/>
        <v>1758</v>
      </c>
      <c r="B2633" s="24" t="s">
        <v>5261</v>
      </c>
      <c r="C2633" s="24" t="s">
        <v>5262</v>
      </c>
      <c r="D2633" s="29">
        <f>IFERROR([1]!EM_S_QSTM07_IS(B2633,"61",$C$1,"1")/1000000,"")</f>
        <v>109.06379467000001</v>
      </c>
      <c r="E2633" s="29" t="str">
        <f>IFERROR([1]!EM_S_PERFORMANCEEXPRESS_PERFEXNETPROFITTOSHAREHOLDER(B2633,$C$1)/1000000,"")</f>
        <v/>
      </c>
      <c r="F2633" s="29" t="str">
        <f>IFERROR([1]!EM_S_PROFITNOTICE_FORECASTT(B2633,$C$1)/1000000,"")</f>
        <v/>
      </c>
      <c r="G2633" s="29" t="str">
        <f>IFERROR([1]!EM_S_PROFITNOTICE_FORECASTL(B2633,$C$1)/1000000,"")</f>
        <v/>
      </c>
      <c r="H2633" s="29" t="str">
        <f t="shared" si="289"/>
        <v/>
      </c>
      <c r="I2633" s="36">
        <f>IFERROR([1]!EM_S_QSTM07_IS(B2633,"61",$I$1,"1")/1000000,"")</f>
        <v>111.38796176999999</v>
      </c>
      <c r="J2633" s="29">
        <f t="shared" si="287"/>
        <v>-2.3241670999999826</v>
      </c>
      <c r="K2633" s="29">
        <f>IFERROR([1]!EM_S_QSTM07_IS(B2633,"61",$K$2,"1")/1000000,"")</f>
        <v>89.585739590000003</v>
      </c>
      <c r="L2633" s="30">
        <f t="shared" si="290"/>
        <v>-1.0259434940274736</v>
      </c>
      <c r="M2633" s="49" t="str">
        <f ca="1">[1]!EM_S_MAJASSRES_NUM(B2633,$M$2,$M$1)</f>
        <v/>
      </c>
      <c r="N2633" s="45" t="str">
        <f t="shared" si="291"/>
        <v/>
      </c>
      <c r="O2633" s="37">
        <f t="shared" ca="1" si="292"/>
        <v>-1.0259434940274736</v>
      </c>
      <c r="P2633" s="26" t="str">
        <f t="shared" si="293"/>
        <v>财报</v>
      </c>
    </row>
    <row r="2634" spans="1:16" x14ac:dyDescent="0.2">
      <c r="A2634" s="33">
        <f t="shared" ca="1" si="288"/>
        <v>163</v>
      </c>
      <c r="B2634" s="24" t="s">
        <v>5263</v>
      </c>
      <c r="C2634" s="24" t="s">
        <v>5264</v>
      </c>
      <c r="D2634" s="29">
        <f>IFERROR([1]!EM_S_QSTM07_IS(B2634,"61",$C$1,"1")/1000000,"")</f>
        <v>289.49260854000005</v>
      </c>
      <c r="E2634" s="29" t="str">
        <f>IFERROR([1]!EM_S_PERFORMANCEEXPRESS_PERFEXNETPROFITTOSHAREHOLDER(B2634,$C$1)/1000000,"")</f>
        <v/>
      </c>
      <c r="F2634" s="29">
        <f>IFERROR([1]!EM_S_PROFITNOTICE_FORECASTT(B2634,$C$1)/1000000,"")</f>
        <v>280</v>
      </c>
      <c r="G2634" s="29">
        <f>IFERROR([1]!EM_S_PROFITNOTICE_FORECASTL(B2634,$C$1)/1000000,"")</f>
        <v>150</v>
      </c>
      <c r="H2634" s="29">
        <f t="shared" si="289"/>
        <v>215</v>
      </c>
      <c r="I2634" s="36">
        <f>IFERROR([1]!EM_S_QSTM07_IS(B2634,"61",$I$1,"1")/1000000,"")</f>
        <v>-38.847155360000002</v>
      </c>
      <c r="J2634" s="29">
        <f t="shared" si="287"/>
        <v>328.33976390000004</v>
      </c>
      <c r="K2634" s="29">
        <f>IFERROR([1]!EM_S_QSTM07_IS(B2634,"61",$K$2,"1")/1000000,"")</f>
        <v>-663.78135529999997</v>
      </c>
      <c r="L2634" s="30">
        <f t="shared" si="290"/>
        <v>1.494650476814922</v>
      </c>
      <c r="M2634" s="49" t="str">
        <f ca="1">[1]!EM_S_MAJASSRES_NUM(B2634,$M$2,$M$1)</f>
        <v/>
      </c>
      <c r="N2634" s="45" t="str">
        <f t="shared" si="291"/>
        <v/>
      </c>
      <c r="O2634" s="37">
        <f t="shared" ca="1" si="292"/>
        <v>1.494650476814922</v>
      </c>
      <c r="P2634" s="26" t="str">
        <f t="shared" si="293"/>
        <v>财报</v>
      </c>
    </row>
    <row r="2635" spans="1:16" x14ac:dyDescent="0.2">
      <c r="A2635" s="33">
        <f t="shared" ca="1" si="288"/>
        <v>1875</v>
      </c>
      <c r="B2635" s="24" t="s">
        <v>5265</v>
      </c>
      <c r="C2635" s="24" t="s">
        <v>5266</v>
      </c>
      <c r="D2635" s="29">
        <f>IFERROR([1]!EM_S_QSTM07_IS(B2635,"61",$C$1,"1")/1000000,"")</f>
        <v>-2.8551466000000003</v>
      </c>
      <c r="E2635" s="29" t="str">
        <f>IFERROR([1]!EM_S_PERFORMANCEEXPRESS_PERFEXNETPROFITTOSHAREHOLDER(B2635,$C$1)/1000000,"")</f>
        <v/>
      </c>
      <c r="F2635" s="29" t="str">
        <f>IFERROR([1]!EM_S_PROFITNOTICE_FORECASTT(B2635,$C$1)/1000000,"")</f>
        <v/>
      </c>
      <c r="G2635" s="29" t="str">
        <f>IFERROR([1]!EM_S_PROFITNOTICE_FORECASTL(B2635,$C$1)/1000000,"")</f>
        <v/>
      </c>
      <c r="H2635" s="29" t="str">
        <f t="shared" si="289"/>
        <v/>
      </c>
      <c r="I2635" s="36">
        <f>IFERROR([1]!EM_S_QSTM07_IS(B2635,"61",$I$1,"1")/1000000,"")</f>
        <v>15.948191880000001</v>
      </c>
      <c r="J2635" s="29">
        <f t="shared" si="287"/>
        <v>-18.803338480000001</v>
      </c>
      <c r="K2635" s="29">
        <f>IFERROR([1]!EM_S_QSTM07_IS(B2635,"61",$K$2,"1")/1000000,"")</f>
        <v>128.85302906999999</v>
      </c>
      <c r="L2635" s="30">
        <f t="shared" si="290"/>
        <v>-1.1459285716114986</v>
      </c>
      <c r="M2635" s="49" t="str">
        <f ca="1">[1]!EM_S_MAJASSRES_NUM(B2635,$M$2,$M$1)</f>
        <v/>
      </c>
      <c r="N2635" s="45" t="str">
        <f t="shared" si="291"/>
        <v/>
      </c>
      <c r="O2635" s="37">
        <f t="shared" ca="1" si="292"/>
        <v>-1.1459285716114986</v>
      </c>
      <c r="P2635" s="26" t="str">
        <f t="shared" si="293"/>
        <v>财报</v>
      </c>
    </row>
    <row r="2636" spans="1:16" x14ac:dyDescent="0.2">
      <c r="A2636" s="33">
        <f t="shared" ca="1" si="288"/>
        <v>537</v>
      </c>
      <c r="B2636" s="24" t="s">
        <v>5267</v>
      </c>
      <c r="C2636" s="24" t="s">
        <v>5268</v>
      </c>
      <c r="D2636" s="29">
        <f>IFERROR([1]!EM_S_QSTM07_IS(B2636,"61",$C$1,"1")/1000000,"")</f>
        <v>180.37141630000002</v>
      </c>
      <c r="E2636" s="29">
        <f>IFERROR([1]!EM_S_PERFORMANCEEXPRESS_PERFEXNETPROFITTOSHAREHOLDER(B2636,$C$1)/1000000,"")</f>
        <v>264.75629463999996</v>
      </c>
      <c r="F2636" s="29" t="str">
        <f>IFERROR([1]!EM_S_PROFITNOTICE_FORECASTT(B2636,$C$1)/1000000,"")</f>
        <v/>
      </c>
      <c r="G2636" s="29" t="str">
        <f>IFERROR([1]!EM_S_PROFITNOTICE_FORECASTL(B2636,$C$1)/1000000,"")</f>
        <v/>
      </c>
      <c r="H2636" s="29" t="str">
        <f t="shared" si="289"/>
        <v/>
      </c>
      <c r="I2636" s="36">
        <f>IFERROR([1]!EM_S_QSTM07_IS(B2636,"61",$I$1,"1")/1000000,"")</f>
        <v>84.38487834</v>
      </c>
      <c r="J2636" s="29">
        <f t="shared" si="287"/>
        <v>95.986537960000021</v>
      </c>
      <c r="K2636" s="29">
        <f>IFERROR([1]!EM_S_QSTM07_IS(B2636,"61",$K$2,"1")/1000000,"")</f>
        <v>95.918353719999999</v>
      </c>
      <c r="L2636" s="30">
        <f t="shared" si="290"/>
        <v>7.1085707120309926E-4</v>
      </c>
      <c r="M2636" s="49" t="str">
        <f ca="1">[1]!EM_S_MAJASSRES_NUM(B2636,$M$2,$M$1)</f>
        <v/>
      </c>
      <c r="N2636" s="45" t="str">
        <f t="shared" si="291"/>
        <v/>
      </c>
      <c r="O2636" s="37">
        <f t="shared" ca="1" si="292"/>
        <v>7.1085707120309926E-4</v>
      </c>
      <c r="P2636" s="26" t="str">
        <f t="shared" si="293"/>
        <v>财报</v>
      </c>
    </row>
    <row r="2637" spans="1:16" x14ac:dyDescent="0.2">
      <c r="A2637" s="33">
        <f t="shared" ca="1" si="288"/>
        <v>1428</v>
      </c>
      <c r="B2637" s="24" t="s">
        <v>5269</v>
      </c>
      <c r="C2637" s="24" t="s">
        <v>5270</v>
      </c>
      <c r="D2637" s="29">
        <f>IFERROR([1]!EM_S_QSTM07_IS(B2637,"61",$C$1,"1")/1000000,"")</f>
        <v>193.22596737999999</v>
      </c>
      <c r="E2637" s="29" t="str">
        <f>IFERROR([1]!EM_S_PERFORMANCEEXPRESS_PERFEXNETPROFITTOSHAREHOLDER(B2637,$C$1)/1000000,"")</f>
        <v/>
      </c>
      <c r="F2637" s="29" t="str">
        <f>IFERROR([1]!EM_S_PROFITNOTICE_FORECASTT(B2637,$C$1)/1000000,"")</f>
        <v/>
      </c>
      <c r="G2637" s="29" t="str">
        <f>IFERROR([1]!EM_S_PROFITNOTICE_FORECASTL(B2637,$C$1)/1000000,"")</f>
        <v/>
      </c>
      <c r="H2637" s="29" t="str">
        <f t="shared" si="289"/>
        <v/>
      </c>
      <c r="I2637" s="36">
        <f>IFERROR([1]!EM_S_QSTM07_IS(B2637,"61",$I$1,"1")/1000000,"")</f>
        <v>156.34753930000002</v>
      </c>
      <c r="J2637" s="29">
        <f t="shared" si="287"/>
        <v>36.878428079999964</v>
      </c>
      <c r="K2637" s="29">
        <f>IFERROR([1]!EM_S_QSTM07_IS(B2637,"61",$K$2,"1")/1000000,"")</f>
        <v>215.34688181999999</v>
      </c>
      <c r="L2637" s="30">
        <f t="shared" si="290"/>
        <v>-0.8287487249951212</v>
      </c>
      <c r="M2637" s="49" t="str">
        <f ca="1">[1]!EM_S_MAJASSRES_NUM(B2637,$M$2,$M$1)</f>
        <v/>
      </c>
      <c r="N2637" s="45" t="str">
        <f t="shared" si="291"/>
        <v/>
      </c>
      <c r="O2637" s="37">
        <f t="shared" ca="1" si="292"/>
        <v>-0.8287487249951212</v>
      </c>
      <c r="P2637" s="26" t="str">
        <f t="shared" si="293"/>
        <v>财报</v>
      </c>
    </row>
    <row r="2638" spans="1:16" x14ac:dyDescent="0.2">
      <c r="A2638" s="33">
        <f t="shared" ca="1" si="288"/>
        <v>1529</v>
      </c>
      <c r="B2638" s="24" t="s">
        <v>5271</v>
      </c>
      <c r="C2638" s="24" t="s">
        <v>5272</v>
      </c>
      <c r="D2638" s="29">
        <f>IFERROR([1]!EM_S_QSTM07_IS(B2638,"61",$C$1,"1")/1000000,"")</f>
        <v>2054.4029390000001</v>
      </c>
      <c r="E2638" s="29" t="str">
        <f>IFERROR([1]!EM_S_PERFORMANCEEXPRESS_PERFEXNETPROFITTOSHAREHOLDER(B2638,$C$1)/1000000,"")</f>
        <v/>
      </c>
      <c r="F2638" s="29" t="str">
        <f>IFERROR([1]!EM_S_PROFITNOTICE_FORECASTT(B2638,$C$1)/1000000,"")</f>
        <v/>
      </c>
      <c r="G2638" s="29" t="str">
        <f>IFERROR([1]!EM_S_PROFITNOTICE_FORECASTL(B2638,$C$1)/1000000,"")</f>
        <v/>
      </c>
      <c r="H2638" s="29" t="str">
        <f t="shared" si="289"/>
        <v/>
      </c>
      <c r="I2638" s="36">
        <f>IFERROR([1]!EM_S_QSTM07_IS(B2638,"61",$I$1,"1")/1000000,"")</f>
        <v>1926.9802480000001</v>
      </c>
      <c r="J2638" s="29">
        <f t="shared" si="287"/>
        <v>127.42269099999999</v>
      </c>
      <c r="K2638" s="29">
        <f>IFERROR([1]!EM_S_QSTM07_IS(B2638,"61",$K$2,"1")/1000000,"")</f>
        <v>1220.2312340000001</v>
      </c>
      <c r="L2638" s="30">
        <f t="shared" si="290"/>
        <v>-0.89557496362201794</v>
      </c>
      <c r="M2638" s="49" t="str">
        <f ca="1">[1]!EM_S_MAJASSRES_NUM(B2638,$M$2,$M$1)</f>
        <v/>
      </c>
      <c r="N2638" s="45" t="str">
        <f t="shared" si="291"/>
        <v/>
      </c>
      <c r="O2638" s="37">
        <f t="shared" ca="1" si="292"/>
        <v>-0.89557496362201794</v>
      </c>
      <c r="P2638" s="26" t="str">
        <f t="shared" si="293"/>
        <v>财报</v>
      </c>
    </row>
    <row r="2639" spans="1:16" x14ac:dyDescent="0.2">
      <c r="A2639" s="33" t="str">
        <f t="shared" ca="1" si="288"/>
        <v/>
      </c>
      <c r="B2639" s="24" t="s">
        <v>5273</v>
      </c>
      <c r="C2639" s="24" t="s">
        <v>5274</v>
      </c>
      <c r="D2639" s="29">
        <f>IFERROR([1]!EM_S_QSTM07_IS(B2639,"61",$C$1,"1")/1000000,"")</f>
        <v>23.668697999999999</v>
      </c>
      <c r="E2639" s="29" t="str">
        <f>IFERROR([1]!EM_S_PERFORMANCEEXPRESS_PERFEXNETPROFITTOSHAREHOLDER(B2639,$C$1)/1000000,"")</f>
        <v/>
      </c>
      <c r="F2639" s="29" t="str">
        <f>IFERROR([1]!EM_S_PROFITNOTICE_FORECASTT(B2639,$C$1)/1000000,"")</f>
        <v/>
      </c>
      <c r="G2639" s="29" t="str">
        <f>IFERROR([1]!EM_S_PROFITNOTICE_FORECASTL(B2639,$C$1)/1000000,"")</f>
        <v/>
      </c>
      <c r="H2639" s="29" t="str">
        <f t="shared" si="289"/>
        <v/>
      </c>
      <c r="I2639" s="36">
        <f>IFERROR([1]!EM_S_QSTM07_IS(B2639,"61",$I$1,"1")/1000000,"")</f>
        <v>38.176143000000003</v>
      </c>
      <c r="J2639" s="29">
        <f t="shared" si="287"/>
        <v>-14.507445000000004</v>
      </c>
      <c r="K2639" s="29">
        <f>IFERROR([1]!EM_S_QSTM07_IS(B2639,"61",$K$2,"1")/1000000,"")</f>
        <v>5.164161</v>
      </c>
      <c r="L2639" s="30">
        <f t="shared" si="290"/>
        <v>-3.8092549786886978</v>
      </c>
      <c r="M2639" s="49" t="str">
        <f ca="1">[1]!EM_S_MAJASSRES_NUM(B2639,$M$2,$M$1)</f>
        <v/>
      </c>
      <c r="N2639" s="45">
        <f t="shared" si="291"/>
        <v>1</v>
      </c>
      <c r="O2639" s="37" t="str">
        <f t="shared" ca="1" si="292"/>
        <v/>
      </c>
      <c r="P2639" s="26" t="str">
        <f t="shared" si="293"/>
        <v>财报</v>
      </c>
    </row>
    <row r="2640" spans="1:16" x14ac:dyDescent="0.2">
      <c r="A2640" s="33">
        <f t="shared" ca="1" si="288"/>
        <v>1806</v>
      </c>
      <c r="B2640" s="24" t="s">
        <v>5275</v>
      </c>
      <c r="C2640" s="24" t="s">
        <v>5276</v>
      </c>
      <c r="D2640" s="29">
        <f>IFERROR([1]!EM_S_QSTM07_IS(B2640,"61",$C$1,"1")/1000000,"")</f>
        <v>50460</v>
      </c>
      <c r="E2640" s="29" t="str">
        <f>IFERROR([1]!EM_S_PERFORMANCEEXPRESS_PERFEXNETPROFITTOSHAREHOLDER(B2640,$C$1)/1000000,"")</f>
        <v/>
      </c>
      <c r="F2640" s="29" t="str">
        <f>IFERROR([1]!EM_S_PROFITNOTICE_FORECASTT(B2640,$C$1)/1000000,"")</f>
        <v/>
      </c>
      <c r="G2640" s="29" t="str">
        <f>IFERROR([1]!EM_S_PROFITNOTICE_FORECASTL(B2640,$C$1)/1000000,"")</f>
        <v/>
      </c>
      <c r="H2640" s="29" t="str">
        <f t="shared" si="289"/>
        <v/>
      </c>
      <c r="I2640" s="36">
        <f>IFERROR([1]!EM_S_QSTM07_IS(B2640,"61",$I$1,"1")/1000000,"")</f>
        <v>54688</v>
      </c>
      <c r="J2640" s="29">
        <f t="shared" si="287"/>
        <v>-4228</v>
      </c>
      <c r="K2640" s="29">
        <f>IFERROR([1]!EM_S_QSTM07_IS(B2640,"61",$K$2,"1")/1000000,"")</f>
        <v>50199</v>
      </c>
      <c r="L2640" s="30">
        <f t="shared" si="290"/>
        <v>-1.0842247853542899</v>
      </c>
      <c r="M2640" s="49" t="str">
        <f ca="1">[1]!EM_S_MAJASSRES_NUM(B2640,$M$2,$M$1)</f>
        <v/>
      </c>
      <c r="N2640" s="45" t="str">
        <f t="shared" si="291"/>
        <v/>
      </c>
      <c r="O2640" s="37">
        <f t="shared" ca="1" si="292"/>
        <v>-1.0842247853542899</v>
      </c>
      <c r="P2640" s="26" t="str">
        <f t="shared" si="293"/>
        <v>财报</v>
      </c>
    </row>
    <row r="2641" spans="1:16" x14ac:dyDescent="0.2">
      <c r="A2641" s="33">
        <f t="shared" ca="1" si="288"/>
        <v>1762</v>
      </c>
      <c r="B2641" s="24" t="s">
        <v>5277</v>
      </c>
      <c r="C2641" s="24" t="s">
        <v>5278</v>
      </c>
      <c r="D2641" s="29">
        <f>IFERROR([1]!EM_S_QSTM07_IS(B2641,"61",$C$1,"1")/1000000,"")</f>
        <v>95.158264900000006</v>
      </c>
      <c r="E2641" s="29" t="str">
        <f>IFERROR([1]!EM_S_PERFORMANCEEXPRESS_PERFEXNETPROFITTOSHAREHOLDER(B2641,$C$1)/1000000,"")</f>
        <v/>
      </c>
      <c r="F2641" s="29" t="str">
        <f>IFERROR([1]!EM_S_PROFITNOTICE_FORECASTT(B2641,$C$1)/1000000,"")</f>
        <v/>
      </c>
      <c r="G2641" s="29" t="str">
        <f>IFERROR([1]!EM_S_PROFITNOTICE_FORECASTL(B2641,$C$1)/1000000,"")</f>
        <v/>
      </c>
      <c r="H2641" s="29" t="str">
        <f t="shared" si="289"/>
        <v/>
      </c>
      <c r="I2641" s="36">
        <f>IFERROR([1]!EM_S_QSTM07_IS(B2641,"61",$I$1,"1")/1000000,"")</f>
        <v>99.443314450000003</v>
      </c>
      <c r="J2641" s="29">
        <f t="shared" si="287"/>
        <v>-4.2850495499999965</v>
      </c>
      <c r="K2641" s="29">
        <f>IFERROR([1]!EM_S_QSTM07_IS(B2641,"61",$K$2,"1")/1000000,"")</f>
        <v>143.66149383999999</v>
      </c>
      <c r="L2641" s="30">
        <f t="shared" si="290"/>
        <v>-1.0298274049326841</v>
      </c>
      <c r="M2641" s="49" t="str">
        <f ca="1">[1]!EM_S_MAJASSRES_NUM(B2641,$M$2,$M$1)</f>
        <v/>
      </c>
      <c r="N2641" s="45" t="str">
        <f t="shared" si="291"/>
        <v/>
      </c>
      <c r="O2641" s="37">
        <f t="shared" ca="1" si="292"/>
        <v>-1.0298274049326841</v>
      </c>
      <c r="P2641" s="26" t="str">
        <f t="shared" si="293"/>
        <v>财报</v>
      </c>
    </row>
    <row r="2642" spans="1:16" x14ac:dyDescent="0.2">
      <c r="A2642" s="33">
        <f t="shared" ca="1" si="288"/>
        <v>1354</v>
      </c>
      <c r="B2642" s="24" t="s">
        <v>5279</v>
      </c>
      <c r="C2642" s="24" t="s">
        <v>5280</v>
      </c>
      <c r="D2642" s="29">
        <f>IFERROR([1]!EM_S_QSTM07_IS(B2642,"61",$C$1,"1")/1000000,"")</f>
        <v>51.155492549999998</v>
      </c>
      <c r="E2642" s="29" t="str">
        <f>IFERROR([1]!EM_S_PERFORMANCEEXPRESS_PERFEXNETPROFITTOSHAREHOLDER(B2642,$C$1)/1000000,"")</f>
        <v/>
      </c>
      <c r="F2642" s="29" t="str">
        <f>IFERROR([1]!EM_S_PROFITNOTICE_FORECASTT(B2642,$C$1)/1000000,"")</f>
        <v/>
      </c>
      <c r="G2642" s="29" t="str">
        <f>IFERROR([1]!EM_S_PROFITNOTICE_FORECASTL(B2642,$C$1)/1000000,"")</f>
        <v/>
      </c>
      <c r="H2642" s="29" t="str">
        <f t="shared" si="289"/>
        <v/>
      </c>
      <c r="I2642" s="36">
        <f>IFERROR([1]!EM_S_QSTM07_IS(B2642,"61",$I$1,"1")/1000000,"")</f>
        <v>37.572723959999998</v>
      </c>
      <c r="J2642" s="29">
        <f t="shared" si="287"/>
        <v>13.582768590000001</v>
      </c>
      <c r="K2642" s="29">
        <f>IFERROR([1]!EM_S_QSTM07_IS(B2642,"61",$K$2,"1")/1000000,"")</f>
        <v>62.193499029999998</v>
      </c>
      <c r="L2642" s="30">
        <f t="shared" si="290"/>
        <v>-0.78160468856321874</v>
      </c>
      <c r="M2642" s="49" t="str">
        <f ca="1">[1]!EM_S_MAJASSRES_NUM(B2642,$M$2,$M$1)</f>
        <v/>
      </c>
      <c r="N2642" s="45" t="str">
        <f t="shared" si="291"/>
        <v/>
      </c>
      <c r="O2642" s="37">
        <f t="shared" ca="1" si="292"/>
        <v>-0.78160468856321874</v>
      </c>
      <c r="P2642" s="26" t="str">
        <f t="shared" si="293"/>
        <v>财报</v>
      </c>
    </row>
    <row r="2643" spans="1:16" x14ac:dyDescent="0.2">
      <c r="A2643" s="33">
        <f t="shared" ca="1" si="288"/>
        <v>1779</v>
      </c>
      <c r="B2643" s="24" t="s">
        <v>5281</v>
      </c>
      <c r="C2643" s="24" t="s">
        <v>5282</v>
      </c>
      <c r="D2643" s="29">
        <f>IFERROR([1]!EM_S_QSTM07_IS(B2643,"61",$C$1,"1")/1000000,"")</f>
        <v>20076</v>
      </c>
      <c r="E2643" s="29" t="str">
        <f>IFERROR([1]!EM_S_PERFORMANCEEXPRESS_PERFEXNETPROFITTOSHAREHOLDER(B2643,$C$1)/1000000,"")</f>
        <v/>
      </c>
      <c r="F2643" s="29" t="str">
        <f>IFERROR([1]!EM_S_PROFITNOTICE_FORECASTT(B2643,$C$1)/1000000,"")</f>
        <v/>
      </c>
      <c r="G2643" s="29" t="str">
        <f>IFERROR([1]!EM_S_PROFITNOTICE_FORECASTL(B2643,$C$1)/1000000,"")</f>
        <v/>
      </c>
      <c r="H2643" s="29" t="str">
        <f t="shared" si="289"/>
        <v/>
      </c>
      <c r="I2643" s="36">
        <f>IFERROR([1]!EM_S_QSTM07_IS(B2643,"61",$I$1,"1")/1000000,"")</f>
        <v>20700</v>
      </c>
      <c r="J2643" s="29">
        <f t="shared" si="287"/>
        <v>-624</v>
      </c>
      <c r="K2643" s="29">
        <f>IFERROR([1]!EM_S_QSTM07_IS(B2643,"61",$K$2,"1")/1000000,"")</f>
        <v>14685</v>
      </c>
      <c r="L2643" s="30">
        <f t="shared" si="290"/>
        <v>-1.0424923391215526</v>
      </c>
      <c r="M2643" s="49" t="str">
        <f ca="1">[1]!EM_S_MAJASSRES_NUM(B2643,$M$2,$M$1)</f>
        <v/>
      </c>
      <c r="N2643" s="45" t="str">
        <f t="shared" si="291"/>
        <v/>
      </c>
      <c r="O2643" s="37">
        <f t="shared" ca="1" si="292"/>
        <v>-1.0424923391215526</v>
      </c>
      <c r="P2643" s="26" t="str">
        <f t="shared" si="293"/>
        <v>财报</v>
      </c>
    </row>
    <row r="2644" spans="1:16" x14ac:dyDescent="0.2">
      <c r="A2644" s="33">
        <f t="shared" ca="1" si="288"/>
        <v>1757</v>
      </c>
      <c r="B2644" s="24" t="s">
        <v>5283</v>
      </c>
      <c r="C2644" s="24" t="s">
        <v>5284</v>
      </c>
      <c r="D2644" s="29">
        <f>IFERROR([1]!EM_S_QSTM07_IS(B2644,"61",$C$1,"1")/1000000,"")</f>
        <v>18595</v>
      </c>
      <c r="E2644" s="29" t="str">
        <f>IFERROR([1]!EM_S_PERFORMANCEEXPRESS_PERFEXNETPROFITTOSHAREHOLDER(B2644,$C$1)/1000000,"")</f>
        <v/>
      </c>
      <c r="F2644" s="29" t="str">
        <f>IFERROR([1]!EM_S_PROFITNOTICE_FORECASTT(B2644,$C$1)/1000000,"")</f>
        <v/>
      </c>
      <c r="G2644" s="29" t="str">
        <f>IFERROR([1]!EM_S_PROFITNOTICE_FORECASTL(B2644,$C$1)/1000000,"")</f>
        <v/>
      </c>
      <c r="H2644" s="29" t="str">
        <f t="shared" si="289"/>
        <v/>
      </c>
      <c r="I2644" s="36">
        <f>IFERROR([1]!EM_S_QSTM07_IS(B2644,"61",$I$1,"1")/1000000,"")</f>
        <v>19066</v>
      </c>
      <c r="J2644" s="29">
        <f t="shared" si="287"/>
        <v>-471</v>
      </c>
      <c r="K2644" s="29">
        <f>IFERROR([1]!EM_S_QSTM07_IS(B2644,"61",$K$2,"1")/1000000,"")</f>
        <v>18354</v>
      </c>
      <c r="L2644" s="30">
        <f t="shared" si="290"/>
        <v>-1.0256619810395553</v>
      </c>
      <c r="M2644" s="49" t="str">
        <f ca="1">[1]!EM_S_MAJASSRES_NUM(B2644,$M$2,$M$1)</f>
        <v/>
      </c>
      <c r="N2644" s="45" t="str">
        <f t="shared" si="291"/>
        <v/>
      </c>
      <c r="O2644" s="37">
        <f t="shared" ca="1" si="292"/>
        <v>-1.0256619810395553</v>
      </c>
      <c r="P2644" s="26" t="str">
        <f t="shared" si="293"/>
        <v>财报</v>
      </c>
    </row>
    <row r="2645" spans="1:16" x14ac:dyDescent="0.2">
      <c r="A2645" s="33">
        <f t="shared" ca="1" si="288"/>
        <v>1472</v>
      </c>
      <c r="B2645" s="24" t="s">
        <v>5285</v>
      </c>
      <c r="C2645" s="24" t="s">
        <v>5286</v>
      </c>
      <c r="D2645" s="29">
        <f>IFERROR([1]!EM_S_QSTM07_IS(B2645,"61",$C$1,"1")/1000000,"")</f>
        <v>355.23301600000002</v>
      </c>
      <c r="E2645" s="29" t="str">
        <f>IFERROR([1]!EM_S_PERFORMANCEEXPRESS_PERFEXNETPROFITTOSHAREHOLDER(B2645,$C$1)/1000000,"")</f>
        <v/>
      </c>
      <c r="F2645" s="29" t="str">
        <f>IFERROR([1]!EM_S_PROFITNOTICE_FORECASTT(B2645,$C$1)/1000000,"")</f>
        <v/>
      </c>
      <c r="G2645" s="29" t="str">
        <f>IFERROR([1]!EM_S_PROFITNOTICE_FORECASTL(B2645,$C$1)/1000000,"")</f>
        <v/>
      </c>
      <c r="H2645" s="29" t="str">
        <f t="shared" si="289"/>
        <v/>
      </c>
      <c r="I2645" s="36">
        <f>IFERROR([1]!EM_S_QSTM07_IS(B2645,"61",$I$1,"1")/1000000,"")</f>
        <v>326.58965799999999</v>
      </c>
      <c r="J2645" s="29">
        <f t="shared" si="287"/>
        <v>28.643358000000035</v>
      </c>
      <c r="K2645" s="29">
        <f>IFERROR([1]!EM_S_QSTM07_IS(B2645,"61",$K$2,"1")/1000000,"")</f>
        <v>202.46150700000001</v>
      </c>
      <c r="L2645" s="30">
        <f t="shared" si="290"/>
        <v>-0.85852442558377262</v>
      </c>
      <c r="M2645" s="49" t="str">
        <f ca="1">[1]!EM_S_MAJASSRES_NUM(B2645,$M$2,$M$1)</f>
        <v/>
      </c>
      <c r="N2645" s="45" t="str">
        <f t="shared" si="291"/>
        <v/>
      </c>
      <c r="O2645" s="37">
        <f t="shared" ca="1" si="292"/>
        <v>-0.85852442558377262</v>
      </c>
      <c r="P2645" s="26" t="str">
        <f t="shared" si="293"/>
        <v>财报</v>
      </c>
    </row>
    <row r="2646" spans="1:16" x14ac:dyDescent="0.2">
      <c r="A2646" s="33">
        <f t="shared" ca="1" si="288"/>
        <v>1923</v>
      </c>
      <c r="B2646" s="24" t="s">
        <v>5287</v>
      </c>
      <c r="C2646" s="24" t="s">
        <v>5288</v>
      </c>
      <c r="D2646" s="29">
        <f>IFERROR([1]!EM_S_QSTM07_IS(B2646,"61",$C$1,"1")/1000000,"")</f>
        <v>1339</v>
      </c>
      <c r="E2646" s="29" t="str">
        <f>IFERROR([1]!EM_S_PERFORMANCEEXPRESS_PERFEXNETPROFITTOSHAREHOLDER(B2646,$C$1)/1000000,"")</f>
        <v/>
      </c>
      <c r="F2646" s="29" t="str">
        <f>IFERROR([1]!EM_S_PROFITNOTICE_FORECASTT(B2646,$C$1)/1000000,"")</f>
        <v/>
      </c>
      <c r="G2646" s="29" t="str">
        <f>IFERROR([1]!EM_S_PROFITNOTICE_FORECASTL(B2646,$C$1)/1000000,"")</f>
        <v/>
      </c>
      <c r="H2646" s="29" t="str">
        <f t="shared" si="289"/>
        <v/>
      </c>
      <c r="I2646" s="36">
        <f>IFERROR([1]!EM_S_QSTM07_IS(B2646,"61",$I$1,"1")/1000000,"")</f>
        <v>1994</v>
      </c>
      <c r="J2646" s="29">
        <f t="shared" si="287"/>
        <v>-655</v>
      </c>
      <c r="K2646" s="29">
        <f>IFERROR([1]!EM_S_QSTM07_IS(B2646,"61",$K$2,"1")/1000000,"")</f>
        <v>3128</v>
      </c>
      <c r="L2646" s="30">
        <f t="shared" si="290"/>
        <v>-1.2093989769820972</v>
      </c>
      <c r="M2646" s="49" t="str">
        <f ca="1">[1]!EM_S_MAJASSRES_NUM(B2646,$M$2,$M$1)</f>
        <v/>
      </c>
      <c r="N2646" s="45" t="str">
        <f t="shared" si="291"/>
        <v/>
      </c>
      <c r="O2646" s="37">
        <f t="shared" ca="1" si="292"/>
        <v>-1.2093989769820972</v>
      </c>
      <c r="P2646" s="26" t="str">
        <f t="shared" si="293"/>
        <v>财报</v>
      </c>
    </row>
    <row r="2647" spans="1:16" x14ac:dyDescent="0.2">
      <c r="A2647" s="33">
        <f t="shared" ca="1" si="288"/>
        <v>758</v>
      </c>
      <c r="B2647" s="24" t="s">
        <v>5289</v>
      </c>
      <c r="C2647" s="24" t="s">
        <v>5290</v>
      </c>
      <c r="D2647" s="29">
        <f>IFERROR([1]!EM_S_QSTM07_IS(B2647,"61",$C$1,"1")/1000000,"")</f>
        <v>200.94869790000001</v>
      </c>
      <c r="E2647" s="29" t="str">
        <f>IFERROR([1]!EM_S_PERFORMANCEEXPRESS_PERFEXNETPROFITTOSHAREHOLDER(B2647,$C$1)/1000000,"")</f>
        <v/>
      </c>
      <c r="F2647" s="29" t="str">
        <f>IFERROR([1]!EM_S_PROFITNOTICE_FORECASTT(B2647,$C$1)/1000000,"")</f>
        <v/>
      </c>
      <c r="G2647" s="29" t="str">
        <f>IFERROR([1]!EM_S_PROFITNOTICE_FORECASTL(B2647,$C$1)/1000000,"")</f>
        <v/>
      </c>
      <c r="H2647" s="29" t="str">
        <f t="shared" si="289"/>
        <v/>
      </c>
      <c r="I2647" s="36">
        <f>IFERROR([1]!EM_S_QSTM07_IS(B2647,"61",$I$1,"1")/1000000,"")</f>
        <v>99.394432989999999</v>
      </c>
      <c r="J2647" s="29">
        <f t="shared" si="287"/>
        <v>101.55426491000001</v>
      </c>
      <c r="K2647" s="29">
        <f>IFERROR([1]!EM_S_QSTM07_IS(B2647,"61",$K$2,"1")/1000000,"")</f>
        <v>146.96028262999999</v>
      </c>
      <c r="L2647" s="30">
        <f t="shared" si="290"/>
        <v>-0.30896795315995768</v>
      </c>
      <c r="M2647" s="49" t="str">
        <f ca="1">[1]!EM_S_MAJASSRES_NUM(B2647,$M$2,$M$1)</f>
        <v/>
      </c>
      <c r="N2647" s="45" t="str">
        <f t="shared" si="291"/>
        <v/>
      </c>
      <c r="O2647" s="37">
        <f t="shared" ca="1" si="292"/>
        <v>-0.30896795315995768</v>
      </c>
      <c r="P2647" s="26" t="str">
        <f t="shared" si="293"/>
        <v>财报</v>
      </c>
    </row>
    <row r="2648" spans="1:16" x14ac:dyDescent="0.2">
      <c r="A2648" s="33">
        <f t="shared" ca="1" si="288"/>
        <v>1958</v>
      </c>
      <c r="B2648" s="24" t="s">
        <v>5291</v>
      </c>
      <c r="C2648" s="24" t="s">
        <v>5292</v>
      </c>
      <c r="D2648" s="29">
        <f>IFERROR([1]!EM_S_QSTM07_IS(B2648,"61",$C$1,"1")/1000000,"")</f>
        <v>44.109904999999998</v>
      </c>
      <c r="E2648" s="29" t="str">
        <f>IFERROR([1]!EM_S_PERFORMANCEEXPRESS_PERFEXNETPROFITTOSHAREHOLDER(B2648,$C$1)/1000000,"")</f>
        <v/>
      </c>
      <c r="F2648" s="29" t="str">
        <f>IFERROR([1]!EM_S_PROFITNOTICE_FORECASTT(B2648,$C$1)/1000000,"")</f>
        <v/>
      </c>
      <c r="G2648" s="29" t="str">
        <f>IFERROR([1]!EM_S_PROFITNOTICE_FORECASTL(B2648,$C$1)/1000000,"")</f>
        <v/>
      </c>
      <c r="H2648" s="29" t="str">
        <f t="shared" si="289"/>
        <v/>
      </c>
      <c r="I2648" s="36">
        <f>IFERROR([1]!EM_S_QSTM07_IS(B2648,"61",$I$1,"1")/1000000,"")</f>
        <v>67.086455999999998</v>
      </c>
      <c r="J2648" s="29">
        <f t="shared" si="287"/>
        <v>-22.976551000000001</v>
      </c>
      <c r="K2648" s="29">
        <f>IFERROR([1]!EM_S_QSTM07_IS(B2648,"61",$K$2,"1")/1000000,"")</f>
        <v>88.206088409999992</v>
      </c>
      <c r="L2648" s="30">
        <f t="shared" si="290"/>
        <v>-1.2604871320582802</v>
      </c>
      <c r="M2648" s="49" t="str">
        <f ca="1">[1]!EM_S_MAJASSRES_NUM(B2648,$M$2,$M$1)</f>
        <v/>
      </c>
      <c r="N2648" s="45" t="str">
        <f t="shared" si="291"/>
        <v/>
      </c>
      <c r="O2648" s="37">
        <f t="shared" ca="1" si="292"/>
        <v>-1.2604871320582802</v>
      </c>
      <c r="P2648" s="26" t="str">
        <f t="shared" si="293"/>
        <v>财报</v>
      </c>
    </row>
    <row r="2649" spans="1:16" x14ac:dyDescent="0.2">
      <c r="A2649" s="33">
        <f t="shared" ca="1" si="288"/>
        <v>1960</v>
      </c>
      <c r="B2649" s="24" t="s">
        <v>5293</v>
      </c>
      <c r="C2649" s="24" t="s">
        <v>5294</v>
      </c>
      <c r="D2649" s="29">
        <f>IFERROR([1]!EM_S_QSTM07_IS(B2649,"61",$C$1,"1")/1000000,"")</f>
        <v>77.658990629999991</v>
      </c>
      <c r="E2649" s="29" t="str">
        <f>IFERROR([1]!EM_S_PERFORMANCEEXPRESS_PERFEXNETPROFITTOSHAREHOLDER(B2649,$C$1)/1000000,"")</f>
        <v/>
      </c>
      <c r="F2649" s="29" t="str">
        <f>IFERROR([1]!EM_S_PROFITNOTICE_FORECASTT(B2649,$C$1)/1000000,"")</f>
        <v/>
      </c>
      <c r="G2649" s="29" t="str">
        <f>IFERROR([1]!EM_S_PROFITNOTICE_FORECASTL(B2649,$C$1)/1000000,"")</f>
        <v/>
      </c>
      <c r="H2649" s="29" t="str">
        <f t="shared" si="289"/>
        <v/>
      </c>
      <c r="I2649" s="36">
        <f>IFERROR([1]!EM_S_QSTM07_IS(B2649,"61",$I$1,"1")/1000000,"")</f>
        <v>101.87002199</v>
      </c>
      <c r="J2649" s="29">
        <f t="shared" si="287"/>
        <v>-24.211031360000007</v>
      </c>
      <c r="K2649" s="29">
        <f>IFERROR([1]!EM_S_QSTM07_IS(B2649,"61",$K$2,"1")/1000000,"")</f>
        <v>90.328211440000004</v>
      </c>
      <c r="L2649" s="30">
        <f t="shared" si="290"/>
        <v>-1.2680339948509005</v>
      </c>
      <c r="M2649" s="49" t="str">
        <f ca="1">[1]!EM_S_MAJASSRES_NUM(B2649,$M$2,$M$1)</f>
        <v/>
      </c>
      <c r="N2649" s="45" t="str">
        <f t="shared" si="291"/>
        <v/>
      </c>
      <c r="O2649" s="37">
        <f t="shared" ca="1" si="292"/>
        <v>-1.2680339948509005</v>
      </c>
      <c r="P2649" s="26" t="str">
        <f t="shared" si="293"/>
        <v>财报</v>
      </c>
    </row>
    <row r="2650" spans="1:16" x14ac:dyDescent="0.2">
      <c r="A2650" s="33">
        <f t="shared" ca="1" si="288"/>
        <v>1629</v>
      </c>
      <c r="B2650" s="24" t="s">
        <v>5295</v>
      </c>
      <c r="C2650" s="24" t="s">
        <v>5296</v>
      </c>
      <c r="D2650" s="29">
        <f>IFERROR([1]!EM_S_QSTM07_IS(B2650,"61",$C$1,"1")/1000000,"")</f>
        <v>607.91469594</v>
      </c>
      <c r="E2650" s="29" t="str">
        <f>IFERROR([1]!EM_S_PERFORMANCEEXPRESS_PERFEXNETPROFITTOSHAREHOLDER(B2650,$C$1)/1000000,"")</f>
        <v/>
      </c>
      <c r="F2650" s="29" t="str">
        <f>IFERROR([1]!EM_S_PROFITNOTICE_FORECASTT(B2650,$C$1)/1000000,"")</f>
        <v/>
      </c>
      <c r="G2650" s="29" t="str">
        <f>IFERROR([1]!EM_S_PROFITNOTICE_FORECASTL(B2650,$C$1)/1000000,"")</f>
        <v/>
      </c>
      <c r="H2650" s="29" t="str">
        <f t="shared" si="289"/>
        <v/>
      </c>
      <c r="I2650" s="36">
        <f>IFERROR([1]!EM_S_QSTM07_IS(B2650,"61",$I$1,"1")/1000000,"")</f>
        <v>503.71648716999999</v>
      </c>
      <c r="J2650" s="29">
        <f t="shared" si="287"/>
        <v>104.19820877000001</v>
      </c>
      <c r="K2650" s="29">
        <f>IFERROR([1]!EM_S_QSTM07_IS(B2650,"61",$K$2,"1")/1000000,"")</f>
        <v>1884.56556269</v>
      </c>
      <c r="L2650" s="30">
        <f t="shared" si="290"/>
        <v>-0.94470969286880679</v>
      </c>
      <c r="M2650" s="49" t="str">
        <f ca="1">[1]!EM_S_MAJASSRES_NUM(B2650,$M$2,$M$1)</f>
        <v/>
      </c>
      <c r="N2650" s="45" t="str">
        <f t="shared" si="291"/>
        <v/>
      </c>
      <c r="O2650" s="37">
        <f t="shared" ca="1" si="292"/>
        <v>-0.94470969286880679</v>
      </c>
      <c r="P2650" s="26" t="str">
        <f t="shared" si="293"/>
        <v>财报</v>
      </c>
    </row>
    <row r="2651" spans="1:16" x14ac:dyDescent="0.2">
      <c r="A2651" s="33">
        <f t="shared" ca="1" si="288"/>
        <v>550</v>
      </c>
      <c r="B2651" s="24" t="s">
        <v>5297</v>
      </c>
      <c r="C2651" s="24" t="s">
        <v>5298</v>
      </c>
      <c r="D2651" s="29">
        <f>IFERROR([1]!EM_S_QSTM07_IS(B2651,"61",$C$1,"1")/1000000,"")</f>
        <v>3.5112496200000001</v>
      </c>
      <c r="E2651" s="29" t="str">
        <f>IFERROR([1]!EM_S_PERFORMANCEEXPRESS_PERFEXNETPROFITTOSHAREHOLDER(B2651,$C$1)/1000000,"")</f>
        <v/>
      </c>
      <c r="F2651" s="29" t="str">
        <f>IFERROR([1]!EM_S_PROFITNOTICE_FORECASTT(B2651,$C$1)/1000000,"")</f>
        <v/>
      </c>
      <c r="G2651" s="29" t="str">
        <f>IFERROR([1]!EM_S_PROFITNOTICE_FORECASTL(B2651,$C$1)/1000000,"")</f>
        <v/>
      </c>
      <c r="H2651" s="29" t="str">
        <f t="shared" si="289"/>
        <v/>
      </c>
      <c r="I2651" s="36">
        <f>IFERROR([1]!EM_S_QSTM07_IS(B2651,"61",$I$1,"1")/1000000,"")</f>
        <v>-15.435835800000001</v>
      </c>
      <c r="J2651" s="29">
        <f t="shared" si="287"/>
        <v>18.947085420000001</v>
      </c>
      <c r="K2651" s="29">
        <f>IFERROR([1]!EM_S_QSTM07_IS(B2651,"61",$K$2,"1")/1000000,"")</f>
        <v>19.35870718</v>
      </c>
      <c r="L2651" s="30">
        <f t="shared" si="290"/>
        <v>-2.126287443539911E-2</v>
      </c>
      <c r="M2651" s="49" t="str">
        <f ca="1">[1]!EM_S_MAJASSRES_NUM(B2651,$M$2,$M$1)</f>
        <v/>
      </c>
      <c r="N2651" s="45" t="str">
        <f t="shared" si="291"/>
        <v/>
      </c>
      <c r="O2651" s="37">
        <f t="shared" ca="1" si="292"/>
        <v>-2.126287443539911E-2</v>
      </c>
      <c r="P2651" s="26" t="str">
        <f t="shared" si="293"/>
        <v>财报</v>
      </c>
    </row>
    <row r="2652" spans="1:16" x14ac:dyDescent="0.2">
      <c r="A2652" s="33">
        <f t="shared" ca="1" si="288"/>
        <v>1180</v>
      </c>
      <c r="B2652" s="24" t="s">
        <v>5299</v>
      </c>
      <c r="C2652" s="24" t="s">
        <v>5300</v>
      </c>
      <c r="D2652" s="29">
        <f>IFERROR([1]!EM_S_QSTM07_IS(B2652,"61",$C$1,"1")/1000000,"")</f>
        <v>3188.45</v>
      </c>
      <c r="E2652" s="29" t="str">
        <f>IFERROR([1]!EM_S_PERFORMANCEEXPRESS_PERFEXNETPROFITTOSHAREHOLDER(B2652,$C$1)/1000000,"")</f>
        <v/>
      </c>
      <c r="F2652" s="29" t="str">
        <f>IFERROR([1]!EM_S_PROFITNOTICE_FORECASTT(B2652,$C$1)/1000000,"")</f>
        <v/>
      </c>
      <c r="G2652" s="29" t="str">
        <f>IFERROR([1]!EM_S_PROFITNOTICE_FORECASTL(B2652,$C$1)/1000000,"")</f>
        <v/>
      </c>
      <c r="H2652" s="29" t="str">
        <f t="shared" si="289"/>
        <v/>
      </c>
      <c r="I2652" s="36">
        <f>IFERROR([1]!EM_S_QSTM07_IS(B2652,"61",$I$1,"1")/1000000,"")</f>
        <v>2274.163</v>
      </c>
      <c r="J2652" s="29">
        <f t="shared" si="287"/>
        <v>914.28699999999981</v>
      </c>
      <c r="K2652" s="29">
        <f>IFERROR([1]!EM_S_QSTM07_IS(B2652,"61",$K$2,"1")/1000000,"")</f>
        <v>2732.4079999999999</v>
      </c>
      <c r="L2652" s="30">
        <f t="shared" si="290"/>
        <v>-0.66539147887138383</v>
      </c>
      <c r="M2652" s="49" t="str">
        <f ca="1">[1]!EM_S_MAJASSRES_NUM(B2652,$M$2,$M$1)</f>
        <v/>
      </c>
      <c r="N2652" s="45" t="str">
        <f t="shared" si="291"/>
        <v/>
      </c>
      <c r="O2652" s="37">
        <f t="shared" ca="1" si="292"/>
        <v>-0.66539147887138383</v>
      </c>
      <c r="P2652" s="26" t="str">
        <f t="shared" si="293"/>
        <v>财报</v>
      </c>
    </row>
    <row r="2653" spans="1:16" x14ac:dyDescent="0.2">
      <c r="A2653" s="33">
        <f t="shared" ca="1" si="288"/>
        <v>1701</v>
      </c>
      <c r="B2653" s="24" t="s">
        <v>5301</v>
      </c>
      <c r="C2653" s="24" t="s">
        <v>5302</v>
      </c>
      <c r="D2653" s="29">
        <f>IFERROR([1]!EM_S_QSTM07_IS(B2653,"61",$C$1,"1")/1000000,"")</f>
        <v>75453</v>
      </c>
      <c r="E2653" s="29" t="str">
        <f>IFERROR([1]!EM_S_PERFORMANCEEXPRESS_PERFEXNETPROFITTOSHAREHOLDER(B2653,$C$1)/1000000,"")</f>
        <v/>
      </c>
      <c r="F2653" s="29" t="str">
        <f>IFERROR([1]!EM_S_PROFITNOTICE_FORECASTT(B2653,$C$1)/1000000,"")</f>
        <v/>
      </c>
      <c r="G2653" s="29" t="str">
        <f>IFERROR([1]!EM_S_PROFITNOTICE_FORECASTL(B2653,$C$1)/1000000,"")</f>
        <v/>
      </c>
      <c r="H2653" s="29" t="str">
        <f t="shared" si="289"/>
        <v/>
      </c>
      <c r="I2653" s="36">
        <f>IFERROR([1]!EM_S_QSTM07_IS(B2653,"61",$I$1,"1")/1000000,"")</f>
        <v>74764</v>
      </c>
      <c r="J2653" s="29">
        <f t="shared" si="287"/>
        <v>689</v>
      </c>
      <c r="K2653" s="29">
        <f>IFERROR([1]!EM_S_QSTM07_IS(B2653,"61",$K$2,"1")/1000000,"")</f>
        <v>74697</v>
      </c>
      <c r="L2653" s="30">
        <f t="shared" si="290"/>
        <v>-0.99077606865068213</v>
      </c>
      <c r="M2653" s="49" t="str">
        <f ca="1">[1]!EM_S_MAJASSRES_NUM(B2653,$M$2,$M$1)</f>
        <v/>
      </c>
      <c r="N2653" s="45" t="str">
        <f t="shared" si="291"/>
        <v/>
      </c>
      <c r="O2653" s="37">
        <f t="shared" ca="1" si="292"/>
        <v>-0.99077606865068213</v>
      </c>
      <c r="P2653" s="26" t="str">
        <f t="shared" si="293"/>
        <v>财报</v>
      </c>
    </row>
    <row r="2654" spans="1:16" x14ac:dyDescent="0.2">
      <c r="A2654" s="33">
        <f t="shared" ca="1" si="288"/>
        <v>2094</v>
      </c>
      <c r="B2654" s="24" t="s">
        <v>5303</v>
      </c>
      <c r="C2654" s="24" t="s">
        <v>5304</v>
      </c>
      <c r="D2654" s="29">
        <f>IFERROR([1]!EM_S_QSTM07_IS(B2654,"61",$C$1,"1")/1000000,"")</f>
        <v>112.00241078000001</v>
      </c>
      <c r="E2654" s="29" t="str">
        <f>IFERROR([1]!EM_S_PERFORMANCEEXPRESS_PERFEXNETPROFITTOSHAREHOLDER(B2654,$C$1)/1000000,"")</f>
        <v/>
      </c>
      <c r="F2654" s="29" t="str">
        <f>IFERROR([1]!EM_S_PROFITNOTICE_FORECASTT(B2654,$C$1)/1000000,"")</f>
        <v/>
      </c>
      <c r="G2654" s="29" t="str">
        <f>IFERROR([1]!EM_S_PROFITNOTICE_FORECASTL(B2654,$C$1)/1000000,"")</f>
        <v/>
      </c>
      <c r="H2654" s="29" t="str">
        <f t="shared" si="289"/>
        <v/>
      </c>
      <c r="I2654" s="36">
        <f>IFERROR([1]!EM_S_QSTM07_IS(B2654,"61",$I$1,"1")/1000000,"")</f>
        <v>201.36138591</v>
      </c>
      <c r="J2654" s="29">
        <f t="shared" si="287"/>
        <v>-89.35897512999999</v>
      </c>
      <c r="K2654" s="29">
        <f>IFERROR([1]!EM_S_QSTM07_IS(B2654,"61",$K$2,"1")/1000000,"")</f>
        <v>149.02808585</v>
      </c>
      <c r="L2654" s="30">
        <f t="shared" si="290"/>
        <v>-1.5996116411234171</v>
      </c>
      <c r="M2654" s="49" t="str">
        <f ca="1">[1]!EM_S_MAJASSRES_NUM(B2654,$M$2,$M$1)</f>
        <v/>
      </c>
      <c r="N2654" s="45" t="str">
        <f t="shared" si="291"/>
        <v/>
      </c>
      <c r="O2654" s="37">
        <f t="shared" ca="1" si="292"/>
        <v>-1.5996116411234171</v>
      </c>
      <c r="P2654" s="26" t="str">
        <f t="shared" si="293"/>
        <v>财报</v>
      </c>
    </row>
    <row r="2655" spans="1:16" x14ac:dyDescent="0.2">
      <c r="A2655" s="33">
        <f t="shared" ca="1" si="288"/>
        <v>707</v>
      </c>
      <c r="B2655" s="24" t="s">
        <v>5305</v>
      </c>
      <c r="C2655" s="24" t="s">
        <v>5306</v>
      </c>
      <c r="D2655" s="29">
        <f>IFERROR([1]!EM_S_QSTM07_IS(B2655,"61",$C$1,"1")/1000000,"")</f>
        <v>56.312788619999999</v>
      </c>
      <c r="E2655" s="29" t="str">
        <f>IFERROR([1]!EM_S_PERFORMANCEEXPRESS_PERFEXNETPROFITTOSHAREHOLDER(B2655,$C$1)/1000000,"")</f>
        <v/>
      </c>
      <c r="F2655" s="29" t="str">
        <f>IFERROR([1]!EM_S_PROFITNOTICE_FORECASTT(B2655,$C$1)/1000000,"")</f>
        <v/>
      </c>
      <c r="G2655" s="29" t="str">
        <f>IFERROR([1]!EM_S_PROFITNOTICE_FORECASTL(B2655,$C$1)/1000000,"")</f>
        <v/>
      </c>
      <c r="H2655" s="29" t="str">
        <f t="shared" si="289"/>
        <v/>
      </c>
      <c r="I2655" s="36">
        <f>IFERROR([1]!EM_S_QSTM07_IS(B2655,"61",$I$1,"1")/1000000,"")</f>
        <v>37.61681154</v>
      </c>
      <c r="J2655" s="29">
        <f t="shared" si="287"/>
        <v>18.695977079999999</v>
      </c>
      <c r="K2655" s="29">
        <f>IFERROR([1]!EM_S_QSTM07_IS(B2655,"61",$K$2,"1")/1000000,"")</f>
        <v>24.910810170000001</v>
      </c>
      <c r="L2655" s="30">
        <f t="shared" si="290"/>
        <v>-0.24948337880574048</v>
      </c>
      <c r="M2655" s="49" t="str">
        <f ca="1">[1]!EM_S_MAJASSRES_NUM(B2655,$M$2,$M$1)</f>
        <v/>
      </c>
      <c r="N2655" s="45" t="str">
        <f t="shared" si="291"/>
        <v/>
      </c>
      <c r="O2655" s="37">
        <f t="shared" ca="1" si="292"/>
        <v>-0.24948337880574048</v>
      </c>
      <c r="P2655" s="26" t="str">
        <f t="shared" si="293"/>
        <v>财报</v>
      </c>
    </row>
    <row r="2656" spans="1:16" x14ac:dyDescent="0.2">
      <c r="A2656" s="33">
        <f t="shared" ca="1" si="288"/>
        <v>38</v>
      </c>
      <c r="B2656" s="24" t="s">
        <v>5307</v>
      </c>
      <c r="C2656" s="24" t="s">
        <v>5308</v>
      </c>
      <c r="D2656" s="29">
        <f>IFERROR([1]!EM_S_QSTM07_IS(B2656,"61",$C$1,"1")/1000000,"")</f>
        <v>-61.038001460000004</v>
      </c>
      <c r="E2656" s="29" t="str">
        <f>IFERROR([1]!EM_S_PERFORMANCEEXPRESS_PERFEXNETPROFITTOSHAREHOLDER(B2656,$C$1)/1000000,"")</f>
        <v/>
      </c>
      <c r="F2656" s="29" t="str">
        <f>IFERROR([1]!EM_S_PROFITNOTICE_FORECASTT(B2656,$C$1)/1000000,"")</f>
        <v/>
      </c>
      <c r="G2656" s="29" t="str">
        <f>IFERROR([1]!EM_S_PROFITNOTICE_FORECASTL(B2656,$C$1)/1000000,"")</f>
        <v/>
      </c>
      <c r="H2656" s="29" t="str">
        <f t="shared" si="289"/>
        <v/>
      </c>
      <c r="I2656" s="36">
        <f>IFERROR([1]!EM_S_QSTM07_IS(B2656,"61",$I$1,"1")/1000000,"")</f>
        <v>-167.98299883999999</v>
      </c>
      <c r="J2656" s="29">
        <f t="shared" si="287"/>
        <v>106.94499737999999</v>
      </c>
      <c r="K2656" s="29">
        <f>IFERROR([1]!EM_S_QSTM07_IS(B2656,"61",$K$2,"1")/1000000,"")</f>
        <v>-31.153562649999998</v>
      </c>
      <c r="L2656" s="30">
        <f t="shared" si="290"/>
        <v>4.4328336242468245</v>
      </c>
      <c r="M2656" s="49" t="str">
        <f ca="1">[1]!EM_S_MAJASSRES_NUM(B2656,$M$2,$M$1)</f>
        <v/>
      </c>
      <c r="N2656" s="45" t="str">
        <f t="shared" si="291"/>
        <v/>
      </c>
      <c r="O2656" s="37">
        <f t="shared" ca="1" si="292"/>
        <v>4.4328336242468245</v>
      </c>
      <c r="P2656" s="26" t="str">
        <f t="shared" si="293"/>
        <v>财报</v>
      </c>
    </row>
    <row r="2657" spans="1:16" x14ac:dyDescent="0.2">
      <c r="A2657" s="33">
        <f t="shared" ca="1" si="288"/>
        <v>1792</v>
      </c>
      <c r="B2657" s="24" t="s">
        <v>5309</v>
      </c>
      <c r="C2657" s="24" t="s">
        <v>5310</v>
      </c>
      <c r="D2657" s="29">
        <f>IFERROR([1]!EM_S_QSTM07_IS(B2657,"61",$C$1,"1")/1000000,"")</f>
        <v>272.01784567000004</v>
      </c>
      <c r="E2657" s="29" t="str">
        <f>IFERROR([1]!EM_S_PERFORMANCEEXPRESS_PERFEXNETPROFITTOSHAREHOLDER(B2657,$C$1)/1000000,"")</f>
        <v/>
      </c>
      <c r="F2657" s="29" t="str">
        <f>IFERROR([1]!EM_S_PROFITNOTICE_FORECASTT(B2657,$C$1)/1000000,"")</f>
        <v/>
      </c>
      <c r="G2657" s="29" t="str">
        <f>IFERROR([1]!EM_S_PROFITNOTICE_FORECASTL(B2657,$C$1)/1000000,"")</f>
        <v/>
      </c>
      <c r="H2657" s="29" t="str">
        <f t="shared" si="289"/>
        <v/>
      </c>
      <c r="I2657" s="36">
        <f>IFERROR([1]!EM_S_QSTM07_IS(B2657,"61",$I$1,"1")/1000000,"")</f>
        <v>342.2702979</v>
      </c>
      <c r="J2657" s="29">
        <f t="shared" si="287"/>
        <v>-70.25245222999996</v>
      </c>
      <c r="K2657" s="29">
        <f>IFERROR([1]!EM_S_QSTM07_IS(B2657,"61",$K$2,"1")/1000000,"")</f>
        <v>1214.6009840300001</v>
      </c>
      <c r="L2657" s="30">
        <f t="shared" si="290"/>
        <v>-1.0578399434494981</v>
      </c>
      <c r="M2657" s="49" t="str">
        <f ca="1">[1]!EM_S_MAJASSRES_NUM(B2657,$M$2,$M$1)</f>
        <v/>
      </c>
      <c r="N2657" s="45" t="str">
        <f t="shared" si="291"/>
        <v/>
      </c>
      <c r="O2657" s="37">
        <f t="shared" ca="1" si="292"/>
        <v>-1.0578399434494981</v>
      </c>
      <c r="P2657" s="26" t="str">
        <f t="shared" si="293"/>
        <v>财报</v>
      </c>
    </row>
    <row r="2658" spans="1:16" x14ac:dyDescent="0.2">
      <c r="A2658" s="33">
        <f t="shared" ca="1" si="288"/>
        <v>269</v>
      </c>
      <c r="B2658" s="24" t="s">
        <v>5311</v>
      </c>
      <c r="C2658" s="24" t="s">
        <v>5312</v>
      </c>
      <c r="D2658" s="29">
        <f>IFERROR([1]!EM_S_QSTM07_IS(B2658,"61",$C$1,"1")/1000000,"")</f>
        <v>-255.07421975</v>
      </c>
      <c r="E2658" s="29" t="str">
        <f>IFERROR([1]!EM_S_PERFORMANCEEXPRESS_PERFEXNETPROFITTOSHAREHOLDER(B2658,$C$1)/1000000,"")</f>
        <v/>
      </c>
      <c r="F2658" s="29" t="str">
        <f>IFERROR([1]!EM_S_PROFITNOTICE_FORECASTT(B2658,$C$1)/1000000,"")</f>
        <v/>
      </c>
      <c r="G2658" s="29" t="str">
        <f>IFERROR([1]!EM_S_PROFITNOTICE_FORECASTL(B2658,$C$1)/1000000,"")</f>
        <v/>
      </c>
      <c r="H2658" s="29" t="str">
        <f t="shared" si="289"/>
        <v/>
      </c>
      <c r="I2658" s="36">
        <f>IFERROR([1]!EM_S_QSTM07_IS(B2658,"61",$I$1,"1")/1000000,"")</f>
        <v>-233.64526925999999</v>
      </c>
      <c r="J2658" s="29">
        <f t="shared" si="287"/>
        <v>-21.428950490000005</v>
      </c>
      <c r="K2658" s="29">
        <f>IFERROR([1]!EM_S_QSTM07_IS(B2658,"61",$K$2,"1")/1000000,"")</f>
        <v>-616.57091548000005</v>
      </c>
      <c r="L2658" s="30">
        <f t="shared" si="290"/>
        <v>0.96524495406450106</v>
      </c>
      <c r="M2658" s="49" t="str">
        <f ca="1">[1]!EM_S_MAJASSRES_NUM(B2658,$M$2,$M$1)</f>
        <v/>
      </c>
      <c r="N2658" s="45" t="str">
        <f t="shared" si="291"/>
        <v/>
      </c>
      <c r="O2658" s="37">
        <f t="shared" ca="1" si="292"/>
        <v>0.96524495406450106</v>
      </c>
      <c r="P2658" s="26" t="str">
        <f t="shared" si="293"/>
        <v>财报</v>
      </c>
    </row>
    <row r="2659" spans="1:16" x14ac:dyDescent="0.2">
      <c r="A2659" s="33">
        <f t="shared" ca="1" si="288"/>
        <v>2102</v>
      </c>
      <c r="B2659" s="24" t="s">
        <v>5313</v>
      </c>
      <c r="C2659" s="24" t="s">
        <v>5314</v>
      </c>
      <c r="D2659" s="29">
        <f>IFERROR([1]!EM_S_QSTM07_IS(B2659,"61",$C$1,"1")/1000000,"")</f>
        <v>69.136251370000011</v>
      </c>
      <c r="E2659" s="29" t="str">
        <f>IFERROR([1]!EM_S_PERFORMANCEEXPRESS_PERFEXNETPROFITTOSHAREHOLDER(B2659,$C$1)/1000000,"")</f>
        <v/>
      </c>
      <c r="F2659" s="29" t="str">
        <f>IFERROR([1]!EM_S_PROFITNOTICE_FORECASTT(B2659,$C$1)/1000000,"")</f>
        <v/>
      </c>
      <c r="G2659" s="29" t="str">
        <f>IFERROR([1]!EM_S_PROFITNOTICE_FORECASTL(B2659,$C$1)/1000000,"")</f>
        <v/>
      </c>
      <c r="H2659" s="29" t="str">
        <f t="shared" si="289"/>
        <v/>
      </c>
      <c r="I2659" s="36">
        <f>IFERROR([1]!EM_S_QSTM07_IS(B2659,"61",$I$1,"1")/1000000,"")</f>
        <v>128.40417270999998</v>
      </c>
      <c r="J2659" s="29">
        <f t="shared" si="287"/>
        <v>-59.267921339999972</v>
      </c>
      <c r="K2659" s="29">
        <f>IFERROR([1]!EM_S_QSTM07_IS(B2659,"61",$K$2,"1")/1000000,"")</f>
        <v>94.98350671</v>
      </c>
      <c r="L2659" s="30">
        <f t="shared" si="290"/>
        <v>-1.6239811878177388</v>
      </c>
      <c r="M2659" s="49" t="str">
        <f ca="1">[1]!EM_S_MAJASSRES_NUM(B2659,$M$2,$M$1)</f>
        <v/>
      </c>
      <c r="N2659" s="45" t="str">
        <f t="shared" si="291"/>
        <v/>
      </c>
      <c r="O2659" s="37">
        <f t="shared" ca="1" si="292"/>
        <v>-1.6239811878177388</v>
      </c>
      <c r="P2659" s="26" t="str">
        <f t="shared" si="293"/>
        <v>财报</v>
      </c>
    </row>
    <row r="2660" spans="1:16" x14ac:dyDescent="0.2">
      <c r="A2660" s="33">
        <f t="shared" ca="1" si="288"/>
        <v>1031</v>
      </c>
      <c r="B2660" s="24" t="s">
        <v>5315</v>
      </c>
      <c r="C2660" s="24" t="s">
        <v>5316</v>
      </c>
      <c r="D2660" s="29">
        <f>IFERROR([1]!EM_S_QSTM07_IS(B2660,"61",$C$1,"1")/1000000,"")</f>
        <v>136.12263569999999</v>
      </c>
      <c r="E2660" s="29" t="str">
        <f>IFERROR([1]!EM_S_PERFORMANCEEXPRESS_PERFEXNETPROFITTOSHAREHOLDER(B2660,$C$1)/1000000,"")</f>
        <v/>
      </c>
      <c r="F2660" s="29" t="str">
        <f>IFERROR([1]!EM_S_PROFITNOTICE_FORECASTT(B2660,$C$1)/1000000,"")</f>
        <v/>
      </c>
      <c r="G2660" s="29" t="str">
        <f>IFERROR([1]!EM_S_PROFITNOTICE_FORECASTL(B2660,$C$1)/1000000,"")</f>
        <v/>
      </c>
      <c r="H2660" s="29" t="str">
        <f t="shared" si="289"/>
        <v/>
      </c>
      <c r="I2660" s="36">
        <f>IFERROR([1]!EM_S_QSTM07_IS(B2660,"61",$I$1,"1")/1000000,"")</f>
        <v>67.65607915999999</v>
      </c>
      <c r="J2660" s="29">
        <f t="shared" si="287"/>
        <v>68.466556539999999</v>
      </c>
      <c r="K2660" s="29">
        <f>IFERROR([1]!EM_S_QSTM07_IS(B2660,"61",$K$2,"1")/1000000,"")</f>
        <v>153.72119831999998</v>
      </c>
      <c r="L2660" s="30">
        <f t="shared" si="290"/>
        <v>-0.55460562831761295</v>
      </c>
      <c r="M2660" s="49" t="str">
        <f ca="1">[1]!EM_S_MAJASSRES_NUM(B2660,$M$2,$M$1)</f>
        <v/>
      </c>
      <c r="N2660" s="45" t="str">
        <f t="shared" si="291"/>
        <v/>
      </c>
      <c r="O2660" s="37">
        <f t="shared" ca="1" si="292"/>
        <v>-0.55460562831761295</v>
      </c>
      <c r="P2660" s="26" t="str">
        <f t="shared" si="293"/>
        <v>财报</v>
      </c>
    </row>
    <row r="2661" spans="1:16" x14ac:dyDescent="0.2">
      <c r="A2661" s="33">
        <f t="shared" ca="1" si="288"/>
        <v>2231</v>
      </c>
      <c r="B2661" s="24" t="s">
        <v>5317</v>
      </c>
      <c r="C2661" s="24" t="s">
        <v>5318</v>
      </c>
      <c r="D2661" s="29">
        <f>IFERROR([1]!EM_S_QSTM07_IS(B2661,"61",$C$1,"1")/1000000,"")</f>
        <v>10.755089230000001</v>
      </c>
      <c r="E2661" s="29" t="str">
        <f>IFERROR([1]!EM_S_PERFORMANCEEXPRESS_PERFEXNETPROFITTOSHAREHOLDER(B2661,$C$1)/1000000,"")</f>
        <v/>
      </c>
      <c r="F2661" s="29" t="str">
        <f>IFERROR([1]!EM_S_PROFITNOTICE_FORECASTT(B2661,$C$1)/1000000,"")</f>
        <v/>
      </c>
      <c r="G2661" s="29" t="str">
        <f>IFERROR([1]!EM_S_PROFITNOTICE_FORECASTL(B2661,$C$1)/1000000,"")</f>
        <v/>
      </c>
      <c r="H2661" s="29" t="str">
        <f t="shared" si="289"/>
        <v/>
      </c>
      <c r="I2661" s="36">
        <f>IFERROR([1]!EM_S_QSTM07_IS(B2661,"61",$I$1,"1")/1000000,"")</f>
        <v>58.544006450000005</v>
      </c>
      <c r="J2661" s="29">
        <f t="shared" si="287"/>
        <v>-47.788917220000002</v>
      </c>
      <c r="K2661" s="29">
        <f>IFERROR([1]!EM_S_QSTM07_IS(B2661,"61",$K$2,"1")/1000000,"")</f>
        <v>19.387375559999999</v>
      </c>
      <c r="L2661" s="30">
        <f t="shared" si="290"/>
        <v>-3.4649503008853872</v>
      </c>
      <c r="M2661" s="49" t="str">
        <f ca="1">[1]!EM_S_MAJASSRES_NUM(B2661,$M$2,$M$1)</f>
        <v/>
      </c>
      <c r="N2661" s="45" t="str">
        <f t="shared" si="291"/>
        <v/>
      </c>
      <c r="O2661" s="37">
        <f t="shared" ca="1" si="292"/>
        <v>-3.4649503008853872</v>
      </c>
      <c r="P2661" s="26" t="str">
        <f t="shared" si="293"/>
        <v>财报</v>
      </c>
    </row>
    <row r="2662" spans="1:16" x14ac:dyDescent="0.2">
      <c r="A2662" s="33">
        <f t="shared" ca="1" si="288"/>
        <v>1536</v>
      </c>
      <c r="B2662" s="24" t="s">
        <v>5319</v>
      </c>
      <c r="C2662" s="24" t="s">
        <v>5320</v>
      </c>
      <c r="D2662" s="29">
        <f>IFERROR([1]!EM_S_QSTM07_IS(B2662,"61",$C$1,"1")/1000000,"")</f>
        <v>212.31443400000001</v>
      </c>
      <c r="E2662" s="29" t="str">
        <f>IFERROR([1]!EM_S_PERFORMANCEEXPRESS_PERFEXNETPROFITTOSHAREHOLDER(B2662,$C$1)/1000000,"")</f>
        <v/>
      </c>
      <c r="F2662" s="29" t="str">
        <f>IFERROR([1]!EM_S_PROFITNOTICE_FORECASTT(B2662,$C$1)/1000000,"")</f>
        <v/>
      </c>
      <c r="G2662" s="29" t="str">
        <f>IFERROR([1]!EM_S_PROFITNOTICE_FORECASTL(B2662,$C$1)/1000000,"")</f>
        <v/>
      </c>
      <c r="H2662" s="29" t="str">
        <f t="shared" si="289"/>
        <v/>
      </c>
      <c r="I2662" s="36">
        <f>IFERROR([1]!EM_S_QSTM07_IS(B2662,"61",$I$1,"1")/1000000,"")</f>
        <v>183.91895099999999</v>
      </c>
      <c r="J2662" s="29">
        <f t="shared" si="287"/>
        <v>28.395483000000013</v>
      </c>
      <c r="K2662" s="29">
        <f>IFERROR([1]!EM_S_QSTM07_IS(B2662,"61",$K$2,"1")/1000000,"")</f>
        <v>278.31128699999999</v>
      </c>
      <c r="L2662" s="30">
        <f t="shared" si="290"/>
        <v>-0.89797221914323577</v>
      </c>
      <c r="M2662" s="49" t="str">
        <f ca="1">[1]!EM_S_MAJASSRES_NUM(B2662,$M$2,$M$1)</f>
        <v/>
      </c>
      <c r="N2662" s="45" t="str">
        <f t="shared" si="291"/>
        <v/>
      </c>
      <c r="O2662" s="37">
        <f t="shared" ca="1" si="292"/>
        <v>-0.89797221914323577</v>
      </c>
      <c r="P2662" s="26" t="str">
        <f t="shared" si="293"/>
        <v>财报</v>
      </c>
    </row>
    <row r="2663" spans="1:16" x14ac:dyDescent="0.2">
      <c r="A2663" s="33">
        <f t="shared" ca="1" si="288"/>
        <v>501</v>
      </c>
      <c r="B2663" s="24" t="s">
        <v>5321</v>
      </c>
      <c r="C2663" s="24" t="s">
        <v>5322</v>
      </c>
      <c r="D2663" s="29">
        <f>IFERROR([1]!EM_S_QSTM07_IS(B2663,"61",$C$1,"1")/1000000,"")</f>
        <v>73.194392250000007</v>
      </c>
      <c r="E2663" s="29" t="str">
        <f>IFERROR([1]!EM_S_PERFORMANCEEXPRESS_PERFEXNETPROFITTOSHAREHOLDER(B2663,$C$1)/1000000,"")</f>
        <v/>
      </c>
      <c r="F2663" s="29" t="str">
        <f>IFERROR([1]!EM_S_PROFITNOTICE_FORECASTT(B2663,$C$1)/1000000,"")</f>
        <v/>
      </c>
      <c r="G2663" s="29" t="str">
        <f>IFERROR([1]!EM_S_PROFITNOTICE_FORECASTL(B2663,$C$1)/1000000,"")</f>
        <v/>
      </c>
      <c r="H2663" s="29" t="str">
        <f t="shared" si="289"/>
        <v/>
      </c>
      <c r="I2663" s="36">
        <f>IFERROR([1]!EM_S_QSTM07_IS(B2663,"61",$I$1,"1")/1000000,"")</f>
        <v>7.5534091100000005</v>
      </c>
      <c r="J2663" s="29">
        <f t="shared" si="287"/>
        <v>65.640983140000003</v>
      </c>
      <c r="K2663" s="29">
        <f>IFERROR([1]!EM_S_QSTM07_IS(B2663,"61",$K$2,"1")/1000000,"")</f>
        <v>58.861589049999999</v>
      </c>
      <c r="L2663" s="30">
        <f t="shared" si="290"/>
        <v>0.11517517959362675</v>
      </c>
      <c r="M2663" s="49" t="str">
        <f ca="1">[1]!EM_S_MAJASSRES_NUM(B2663,$M$2,$M$1)</f>
        <v/>
      </c>
      <c r="N2663" s="45" t="str">
        <f t="shared" si="291"/>
        <v/>
      </c>
      <c r="O2663" s="37">
        <f t="shared" ca="1" si="292"/>
        <v>0.11517517959362675</v>
      </c>
      <c r="P2663" s="26" t="str">
        <f t="shared" si="293"/>
        <v>财报</v>
      </c>
    </row>
    <row r="2664" spans="1:16" x14ac:dyDescent="0.2">
      <c r="A2664" s="33">
        <f t="shared" ca="1" si="288"/>
        <v>155</v>
      </c>
      <c r="B2664" s="24" t="s">
        <v>5323</v>
      </c>
      <c r="C2664" s="24" t="s">
        <v>5324</v>
      </c>
      <c r="D2664" s="29">
        <f>IFERROR([1]!EM_S_QSTM07_IS(B2664,"61",$C$1,"1")/1000000,"")</f>
        <v>38.25</v>
      </c>
      <c r="E2664" s="29" t="str">
        <f>IFERROR([1]!EM_S_PERFORMANCEEXPRESS_PERFEXNETPROFITTOSHAREHOLDER(B2664,$C$1)/1000000,"")</f>
        <v/>
      </c>
      <c r="F2664" s="29" t="str">
        <f>IFERROR([1]!EM_S_PROFITNOTICE_FORECASTT(B2664,$C$1)/1000000,"")</f>
        <v/>
      </c>
      <c r="G2664" s="29" t="str">
        <f>IFERROR([1]!EM_S_PROFITNOTICE_FORECASTL(B2664,$C$1)/1000000,"")</f>
        <v/>
      </c>
      <c r="H2664" s="29" t="str">
        <f t="shared" si="289"/>
        <v/>
      </c>
      <c r="I2664" s="36">
        <f>IFERROR([1]!EM_S_QSTM07_IS(B2664,"61",$I$1,"1")/1000000,"")</f>
        <v>19.198</v>
      </c>
      <c r="J2664" s="29">
        <f t="shared" si="287"/>
        <v>19.052</v>
      </c>
      <c r="K2664" s="29">
        <f>IFERROR([1]!EM_S_QSTM07_IS(B2664,"61",$K$2,"1")/1000000,"")</f>
        <v>-35.494</v>
      </c>
      <c r="L2664" s="30">
        <f t="shared" si="290"/>
        <v>1.5367667774835183</v>
      </c>
      <c r="M2664" s="49" t="str">
        <f ca="1">[1]!EM_S_MAJASSRES_NUM(B2664,$M$2,$M$1)</f>
        <v/>
      </c>
      <c r="N2664" s="45" t="str">
        <f t="shared" si="291"/>
        <v/>
      </c>
      <c r="O2664" s="37">
        <f t="shared" ca="1" si="292"/>
        <v>1.5367667774835183</v>
      </c>
      <c r="P2664" s="26" t="str">
        <f t="shared" si="293"/>
        <v>财报</v>
      </c>
    </row>
    <row r="2665" spans="1:16" x14ac:dyDescent="0.2">
      <c r="A2665" s="33">
        <f t="shared" ca="1" si="288"/>
        <v>1269</v>
      </c>
      <c r="B2665" s="24" t="s">
        <v>5325</v>
      </c>
      <c r="C2665" s="24" t="s">
        <v>5326</v>
      </c>
      <c r="D2665" s="29">
        <f>IFERROR([1]!EM_S_QSTM07_IS(B2665,"61",$C$1,"1")/1000000,"")</f>
        <v>3943</v>
      </c>
      <c r="E2665" s="29" t="str">
        <f>IFERROR([1]!EM_S_PERFORMANCEEXPRESS_PERFEXNETPROFITTOSHAREHOLDER(B2665,$C$1)/1000000,"")</f>
        <v/>
      </c>
      <c r="F2665" s="29" t="str">
        <f>IFERROR([1]!EM_S_PROFITNOTICE_FORECASTT(B2665,$C$1)/1000000,"")</f>
        <v/>
      </c>
      <c r="G2665" s="29" t="str">
        <f>IFERROR([1]!EM_S_PROFITNOTICE_FORECASTL(B2665,$C$1)/1000000,"")</f>
        <v/>
      </c>
      <c r="H2665" s="29" t="str">
        <f t="shared" si="289"/>
        <v/>
      </c>
      <c r="I2665" s="36">
        <f>IFERROR([1]!EM_S_QSTM07_IS(B2665,"61",$I$1,"1")/1000000,"")</f>
        <v>2199</v>
      </c>
      <c r="J2665" s="29">
        <f t="shared" si="287"/>
        <v>1744</v>
      </c>
      <c r="K2665" s="29">
        <f>IFERROR([1]!EM_S_QSTM07_IS(B2665,"61",$K$2,"1")/1000000,"")</f>
        <v>6392</v>
      </c>
      <c r="L2665" s="30">
        <f t="shared" si="290"/>
        <v>-0.72715894868585729</v>
      </c>
      <c r="M2665" s="49" t="str">
        <f ca="1">[1]!EM_S_MAJASSRES_NUM(B2665,$M$2,$M$1)</f>
        <v/>
      </c>
      <c r="N2665" s="45" t="str">
        <f t="shared" si="291"/>
        <v/>
      </c>
      <c r="O2665" s="37">
        <f t="shared" ca="1" si="292"/>
        <v>-0.72715894868585729</v>
      </c>
      <c r="P2665" s="26" t="str">
        <f t="shared" si="293"/>
        <v>财报</v>
      </c>
    </row>
    <row r="2666" spans="1:16" x14ac:dyDescent="0.2">
      <c r="A2666" s="33">
        <f t="shared" ca="1" si="288"/>
        <v>1793</v>
      </c>
      <c r="B2666" s="24" t="s">
        <v>5327</v>
      </c>
      <c r="C2666" s="24" t="s">
        <v>5328</v>
      </c>
      <c r="D2666" s="29">
        <f>IFERROR([1]!EM_S_QSTM07_IS(B2666,"61",$C$1,"1")/1000000,"")</f>
        <v>843.05108382000003</v>
      </c>
      <c r="E2666" s="29" t="str">
        <f>IFERROR([1]!EM_S_PERFORMANCEEXPRESS_PERFEXNETPROFITTOSHAREHOLDER(B2666,$C$1)/1000000,"")</f>
        <v/>
      </c>
      <c r="F2666" s="29" t="str">
        <f>IFERROR([1]!EM_S_PROFITNOTICE_FORECASTT(B2666,$C$1)/1000000,"")</f>
        <v/>
      </c>
      <c r="G2666" s="29" t="str">
        <f>IFERROR([1]!EM_S_PROFITNOTICE_FORECASTL(B2666,$C$1)/1000000,"")</f>
        <v/>
      </c>
      <c r="H2666" s="29" t="str">
        <f t="shared" si="289"/>
        <v/>
      </c>
      <c r="I2666" s="36">
        <f>IFERROR([1]!EM_S_QSTM07_IS(B2666,"61",$I$1,"1")/1000000,"")</f>
        <v>889.40688038999997</v>
      </c>
      <c r="J2666" s="29">
        <f t="shared" si="287"/>
        <v>-46.355796569999939</v>
      </c>
      <c r="K2666" s="29">
        <f>IFERROR([1]!EM_S_QSTM07_IS(B2666,"61",$K$2,"1")/1000000,"")</f>
        <v>800.74615729999994</v>
      </c>
      <c r="L2666" s="30">
        <f t="shared" si="290"/>
        <v>-1.057890751204233</v>
      </c>
      <c r="M2666" s="49" t="str">
        <f ca="1">[1]!EM_S_MAJASSRES_NUM(B2666,$M$2,$M$1)</f>
        <v/>
      </c>
      <c r="N2666" s="45" t="str">
        <f t="shared" si="291"/>
        <v/>
      </c>
      <c r="O2666" s="37">
        <f t="shared" ca="1" si="292"/>
        <v>-1.057890751204233</v>
      </c>
      <c r="P2666" s="26" t="str">
        <f t="shared" si="293"/>
        <v>财报</v>
      </c>
    </row>
    <row r="2667" spans="1:16" x14ac:dyDescent="0.2">
      <c r="A2667" s="33">
        <f t="shared" ca="1" si="288"/>
        <v>1312</v>
      </c>
      <c r="B2667" s="24" t="s">
        <v>5329</v>
      </c>
      <c r="C2667" s="24" t="s">
        <v>5330</v>
      </c>
      <c r="D2667" s="29">
        <f>IFERROR([1]!EM_S_QSTM07_IS(B2667,"61",$C$1,"1")/1000000,"")</f>
        <v>16.075738949999998</v>
      </c>
      <c r="E2667" s="29" t="str">
        <f>IFERROR([1]!EM_S_PERFORMANCEEXPRESS_PERFEXNETPROFITTOSHAREHOLDER(B2667,$C$1)/1000000,"")</f>
        <v/>
      </c>
      <c r="F2667" s="29" t="str">
        <f>IFERROR([1]!EM_S_PROFITNOTICE_FORECASTT(B2667,$C$1)/1000000,"")</f>
        <v/>
      </c>
      <c r="G2667" s="29" t="str">
        <f>IFERROR([1]!EM_S_PROFITNOTICE_FORECASTL(B2667,$C$1)/1000000,"")</f>
        <v/>
      </c>
      <c r="H2667" s="29" t="str">
        <f t="shared" si="289"/>
        <v/>
      </c>
      <c r="I2667" s="36">
        <f>IFERROR([1]!EM_S_QSTM07_IS(B2667,"61",$I$1,"1")/1000000,"")</f>
        <v>5.1731051500000005</v>
      </c>
      <c r="J2667" s="29">
        <f t="shared" si="287"/>
        <v>10.902633799999997</v>
      </c>
      <c r="K2667" s="29">
        <f>IFERROR([1]!EM_S_QSTM07_IS(B2667,"61",$K$2,"1")/1000000,"")</f>
        <v>45.065478829999996</v>
      </c>
      <c r="L2667" s="30">
        <f t="shared" si="290"/>
        <v>-0.75807127577346112</v>
      </c>
      <c r="M2667" s="49" t="str">
        <f ca="1">[1]!EM_S_MAJASSRES_NUM(B2667,$M$2,$M$1)</f>
        <v/>
      </c>
      <c r="N2667" s="45" t="str">
        <f t="shared" si="291"/>
        <v/>
      </c>
      <c r="O2667" s="37">
        <f t="shared" ca="1" si="292"/>
        <v>-0.75807127577346112</v>
      </c>
      <c r="P2667" s="26" t="str">
        <f t="shared" si="293"/>
        <v>财报</v>
      </c>
    </row>
    <row r="2668" spans="1:16" x14ac:dyDescent="0.2">
      <c r="A2668" s="33">
        <f t="shared" ca="1" si="288"/>
        <v>1000</v>
      </c>
      <c r="B2668" s="24" t="s">
        <v>5331</v>
      </c>
      <c r="C2668" s="24" t="s">
        <v>5332</v>
      </c>
      <c r="D2668" s="29">
        <f>IFERROR([1]!EM_S_QSTM07_IS(B2668,"61",$C$1,"1")/1000000,"")</f>
        <v>170.7754836</v>
      </c>
      <c r="E2668" s="29" t="str">
        <f>IFERROR([1]!EM_S_PERFORMANCEEXPRESS_PERFEXNETPROFITTOSHAREHOLDER(B2668,$C$1)/1000000,"")</f>
        <v/>
      </c>
      <c r="F2668" s="29" t="str">
        <f>IFERROR([1]!EM_S_PROFITNOTICE_FORECASTT(B2668,$C$1)/1000000,"")</f>
        <v/>
      </c>
      <c r="G2668" s="29" t="str">
        <f>IFERROR([1]!EM_S_PROFITNOTICE_FORECASTL(B2668,$C$1)/1000000,"")</f>
        <v/>
      </c>
      <c r="H2668" s="29" t="str">
        <f t="shared" si="289"/>
        <v/>
      </c>
      <c r="I2668" s="36">
        <f>IFERROR([1]!EM_S_QSTM07_IS(B2668,"61",$I$1,"1")/1000000,"")</f>
        <v>101.1655597</v>
      </c>
      <c r="J2668" s="29">
        <f t="shared" si="287"/>
        <v>69.609923899999998</v>
      </c>
      <c r="K2668" s="29">
        <f>IFERROR([1]!EM_S_QSTM07_IS(B2668,"61",$K$2,"1")/1000000,"")</f>
        <v>151.27614004</v>
      </c>
      <c r="L2668" s="30">
        <f t="shared" si="290"/>
        <v>-0.53984862463046757</v>
      </c>
      <c r="M2668" s="49" t="str">
        <f ca="1">[1]!EM_S_MAJASSRES_NUM(B2668,$M$2,$M$1)</f>
        <v/>
      </c>
      <c r="N2668" s="45" t="str">
        <f t="shared" si="291"/>
        <v/>
      </c>
      <c r="O2668" s="37">
        <f t="shared" ca="1" si="292"/>
        <v>-0.53984862463046757</v>
      </c>
      <c r="P2668" s="26" t="str">
        <f t="shared" si="293"/>
        <v>财报</v>
      </c>
    </row>
    <row r="2669" spans="1:16" x14ac:dyDescent="0.2">
      <c r="A2669" s="33">
        <f t="shared" ca="1" si="288"/>
        <v>2243</v>
      </c>
      <c r="B2669" s="24" t="s">
        <v>5333</v>
      </c>
      <c r="C2669" s="24" t="s">
        <v>5334</v>
      </c>
      <c r="D2669" s="29">
        <f>IFERROR([1]!EM_S_QSTM07_IS(B2669,"61",$C$1,"1")/1000000,"")</f>
        <v>-57.306653500000003</v>
      </c>
      <c r="E2669" s="29" t="str">
        <f>IFERROR([1]!EM_S_PERFORMANCEEXPRESS_PERFEXNETPROFITTOSHAREHOLDER(B2669,$C$1)/1000000,"")</f>
        <v/>
      </c>
      <c r="F2669" s="29" t="str">
        <f>IFERROR([1]!EM_S_PROFITNOTICE_FORECASTT(B2669,$C$1)/1000000,"")</f>
        <v/>
      </c>
      <c r="G2669" s="29" t="str">
        <f>IFERROR([1]!EM_S_PROFITNOTICE_FORECASTL(B2669,$C$1)/1000000,"")</f>
        <v/>
      </c>
      <c r="H2669" s="29" t="str">
        <f t="shared" si="289"/>
        <v/>
      </c>
      <c r="I2669" s="36">
        <f>IFERROR([1]!EM_S_QSTM07_IS(B2669,"61",$I$1,"1")/1000000,"")</f>
        <v>-14.200370509999999</v>
      </c>
      <c r="J2669" s="29">
        <f t="shared" si="287"/>
        <v>-43.106282990000004</v>
      </c>
      <c r="K2669" s="29">
        <f>IFERROR([1]!EM_S_QSTM07_IS(B2669,"61",$K$2,"1")/1000000,"")</f>
        <v>11.408668859999999</v>
      </c>
      <c r="L2669" s="30">
        <f t="shared" si="290"/>
        <v>-4.7783797144937035</v>
      </c>
      <c r="M2669" s="49" t="str">
        <f ca="1">[1]!EM_S_MAJASSRES_NUM(B2669,$M$2,$M$1)</f>
        <v/>
      </c>
      <c r="N2669" s="45" t="str">
        <f t="shared" si="291"/>
        <v/>
      </c>
      <c r="O2669" s="37">
        <f t="shared" ca="1" si="292"/>
        <v>-4.7783797144937035</v>
      </c>
      <c r="P2669" s="26" t="str">
        <f t="shared" si="293"/>
        <v>财报</v>
      </c>
    </row>
    <row r="2670" spans="1:16" x14ac:dyDescent="0.2">
      <c r="A2670" s="33">
        <f t="shared" ca="1" si="288"/>
        <v>1991</v>
      </c>
      <c r="B2670" s="24" t="s">
        <v>5335</v>
      </c>
      <c r="C2670" s="24" t="s">
        <v>5336</v>
      </c>
      <c r="D2670" s="29">
        <f>IFERROR([1]!EM_S_QSTM07_IS(B2670,"61",$C$1,"1")/1000000,"")</f>
        <v>1050.819</v>
      </c>
      <c r="E2670" s="29" t="str">
        <f>IFERROR([1]!EM_S_PERFORMANCEEXPRESS_PERFEXNETPROFITTOSHAREHOLDER(B2670,$C$1)/1000000,"")</f>
        <v/>
      </c>
      <c r="F2670" s="29" t="str">
        <f>IFERROR([1]!EM_S_PROFITNOTICE_FORECASTT(B2670,$C$1)/1000000,"")</f>
        <v/>
      </c>
      <c r="G2670" s="29" t="str">
        <f>IFERROR([1]!EM_S_PROFITNOTICE_FORECASTL(B2670,$C$1)/1000000,"")</f>
        <v/>
      </c>
      <c r="H2670" s="29" t="str">
        <f t="shared" si="289"/>
        <v/>
      </c>
      <c r="I2670" s="36">
        <f>IFERROR([1]!EM_S_QSTM07_IS(B2670,"61",$I$1,"1")/1000000,"")</f>
        <v>1365.107</v>
      </c>
      <c r="J2670" s="29">
        <f t="shared" si="287"/>
        <v>-314.28800000000001</v>
      </c>
      <c r="K2670" s="29">
        <f>IFERROR([1]!EM_S_QSTM07_IS(B2670,"61",$K$2,"1")/1000000,"")</f>
        <v>898.78499999999997</v>
      </c>
      <c r="L2670" s="30">
        <f t="shared" si="290"/>
        <v>-1.3496809581824352</v>
      </c>
      <c r="M2670" s="49" t="str">
        <f ca="1">[1]!EM_S_MAJASSRES_NUM(B2670,$M$2,$M$1)</f>
        <v/>
      </c>
      <c r="N2670" s="45" t="str">
        <f t="shared" si="291"/>
        <v/>
      </c>
      <c r="O2670" s="37">
        <f t="shared" ca="1" si="292"/>
        <v>-1.3496809581824352</v>
      </c>
      <c r="P2670" s="26" t="str">
        <f t="shared" si="293"/>
        <v>财报</v>
      </c>
    </row>
    <row r="2671" spans="1:16" x14ac:dyDescent="0.2">
      <c r="A2671" s="33">
        <f t="shared" ca="1" si="288"/>
        <v>1726</v>
      </c>
      <c r="B2671" s="24" t="s">
        <v>5337</v>
      </c>
      <c r="C2671" s="24" t="s">
        <v>5338</v>
      </c>
      <c r="D2671" s="29">
        <f>IFERROR([1]!EM_S_QSTM07_IS(B2671,"61",$C$1,"1")/1000000,"")</f>
        <v>5144</v>
      </c>
      <c r="E2671" s="29" t="str">
        <f>IFERROR([1]!EM_S_PERFORMANCEEXPRESS_PERFEXNETPROFITTOSHAREHOLDER(B2671,$C$1)/1000000,"")</f>
        <v/>
      </c>
      <c r="F2671" s="29" t="str">
        <f>IFERROR([1]!EM_S_PROFITNOTICE_FORECASTT(B2671,$C$1)/1000000,"")</f>
        <v/>
      </c>
      <c r="G2671" s="29" t="str">
        <f>IFERROR([1]!EM_S_PROFITNOTICE_FORECASTL(B2671,$C$1)/1000000,"")</f>
        <v/>
      </c>
      <c r="H2671" s="29" t="str">
        <f t="shared" si="289"/>
        <v/>
      </c>
      <c r="I2671" s="36">
        <f>IFERROR([1]!EM_S_QSTM07_IS(B2671,"61",$I$1,"1")/1000000,"")</f>
        <v>5251</v>
      </c>
      <c r="J2671" s="29">
        <f t="shared" si="287"/>
        <v>-107</v>
      </c>
      <c r="K2671" s="29">
        <f>IFERROR([1]!EM_S_QSTM07_IS(B2671,"61",$K$2,"1")/1000000,"")</f>
        <v>19218</v>
      </c>
      <c r="L2671" s="30">
        <f t="shared" si="290"/>
        <v>-1.0055676969507754</v>
      </c>
      <c r="M2671" s="49" t="str">
        <f ca="1">[1]!EM_S_MAJASSRES_NUM(B2671,$M$2,$M$1)</f>
        <v/>
      </c>
      <c r="N2671" s="45" t="str">
        <f t="shared" si="291"/>
        <v/>
      </c>
      <c r="O2671" s="37">
        <f t="shared" ca="1" si="292"/>
        <v>-1.0055676969507754</v>
      </c>
      <c r="P2671" s="26" t="str">
        <f t="shared" si="293"/>
        <v>财报</v>
      </c>
    </row>
    <row r="2672" spans="1:16" x14ac:dyDescent="0.2">
      <c r="A2672" s="33">
        <f t="shared" ca="1" si="288"/>
        <v>1614</v>
      </c>
      <c r="B2672" s="24" t="s">
        <v>5339</v>
      </c>
      <c r="C2672" s="24" t="s">
        <v>5340</v>
      </c>
      <c r="D2672" s="29">
        <f>IFERROR([1]!EM_S_QSTM07_IS(B2672,"61",$C$1,"1")/1000000,"")</f>
        <v>2529.4972047800002</v>
      </c>
      <c r="E2672" s="29">
        <f>IFERROR([1]!EM_S_PERFORMANCEEXPRESS_PERFEXNETPROFITTOSHAREHOLDER(B2672,$C$1)/1000000,"")</f>
        <v>4928</v>
      </c>
      <c r="F2672" s="29" t="str">
        <f>IFERROR([1]!EM_S_PROFITNOTICE_FORECASTT(B2672,$C$1)/1000000,"")</f>
        <v/>
      </c>
      <c r="G2672" s="29" t="str">
        <f>IFERROR([1]!EM_S_PROFITNOTICE_FORECASTL(B2672,$C$1)/1000000,"")</f>
        <v/>
      </c>
      <c r="H2672" s="29" t="str">
        <f t="shared" si="289"/>
        <v/>
      </c>
      <c r="I2672" s="36">
        <f>IFERROR([1]!EM_S_QSTM07_IS(B2672,"61",$I$1,"1")/1000000,"")</f>
        <v>2396.1043102100002</v>
      </c>
      <c r="J2672" s="29">
        <f t="shared" si="287"/>
        <v>133.39289456999995</v>
      </c>
      <c r="K2672" s="29">
        <f>IFERROR([1]!EM_S_QSTM07_IS(B2672,"61",$K$2,"1")/1000000,"")</f>
        <v>2181.1464171999996</v>
      </c>
      <c r="L2672" s="30">
        <f t="shared" si="290"/>
        <v>-0.93884276015672519</v>
      </c>
      <c r="M2672" s="49" t="str">
        <f ca="1">[1]!EM_S_MAJASSRES_NUM(B2672,$M$2,$M$1)</f>
        <v/>
      </c>
      <c r="N2672" s="45" t="str">
        <f t="shared" si="291"/>
        <v/>
      </c>
      <c r="O2672" s="37">
        <f t="shared" ca="1" si="292"/>
        <v>-0.93884276015672519</v>
      </c>
      <c r="P2672" s="26" t="str">
        <f t="shared" si="293"/>
        <v>财报</v>
      </c>
    </row>
    <row r="2673" spans="1:16" x14ac:dyDescent="0.2">
      <c r="A2673" s="33">
        <f t="shared" ca="1" si="288"/>
        <v>398</v>
      </c>
      <c r="B2673" s="24" t="s">
        <v>5341</v>
      </c>
      <c r="C2673" s="24" t="s">
        <v>5342</v>
      </c>
      <c r="D2673" s="29">
        <f>IFERROR([1]!EM_S_QSTM07_IS(B2673,"61",$C$1,"1")/1000000,"")</f>
        <v>118.90270008</v>
      </c>
      <c r="E2673" s="29" t="str">
        <f>IFERROR([1]!EM_S_PERFORMANCEEXPRESS_PERFEXNETPROFITTOSHAREHOLDER(B2673,$C$1)/1000000,"")</f>
        <v/>
      </c>
      <c r="F2673" s="29">
        <f>IFERROR([1]!EM_S_PROFITNOTICE_FORECASTT(B2673,$C$1)/1000000,"")</f>
        <v>154</v>
      </c>
      <c r="G2673" s="29">
        <f>IFERROR([1]!EM_S_PROFITNOTICE_FORECASTL(B2673,$C$1)/1000000,"")</f>
        <v>145</v>
      </c>
      <c r="H2673" s="29">
        <f t="shared" si="289"/>
        <v>149.5</v>
      </c>
      <c r="I2673" s="36">
        <f>IFERROR([1]!EM_S_QSTM07_IS(B2673,"61",$I$1,"1")/1000000,"")</f>
        <v>32.977927610000002</v>
      </c>
      <c r="J2673" s="29">
        <f t="shared" si="287"/>
        <v>85.924772469999994</v>
      </c>
      <c r="K2673" s="29">
        <f>IFERROR([1]!EM_S_QSTM07_IS(B2673,"61",$K$2,"1")/1000000,"")</f>
        <v>59.206309020000006</v>
      </c>
      <c r="L2673" s="30">
        <f t="shared" si="290"/>
        <v>0.45127730291335066</v>
      </c>
      <c r="M2673" s="49" t="str">
        <f ca="1">[1]!EM_S_MAJASSRES_NUM(B2673,$M$2,$M$1)</f>
        <v/>
      </c>
      <c r="N2673" s="45" t="str">
        <f t="shared" si="291"/>
        <v/>
      </c>
      <c r="O2673" s="37">
        <f t="shared" ca="1" si="292"/>
        <v>0.45127730291335066</v>
      </c>
      <c r="P2673" s="26" t="str">
        <f t="shared" si="293"/>
        <v>财报</v>
      </c>
    </row>
    <row r="2674" spans="1:16" x14ac:dyDescent="0.2">
      <c r="A2674" s="33">
        <f t="shared" ca="1" si="288"/>
        <v>223</v>
      </c>
      <c r="B2674" s="24" t="s">
        <v>5343</v>
      </c>
      <c r="C2674" s="24" t="s">
        <v>5344</v>
      </c>
      <c r="D2674" s="29">
        <f>IFERROR([1]!EM_S_QSTM07_IS(B2674,"61",$C$1,"1")/1000000,"")</f>
        <v>88.771215560000002</v>
      </c>
      <c r="E2674" s="29" t="str">
        <f>IFERROR([1]!EM_S_PERFORMANCEEXPRESS_PERFEXNETPROFITTOSHAREHOLDER(B2674,$C$1)/1000000,"")</f>
        <v/>
      </c>
      <c r="F2674" s="29" t="str">
        <f>IFERROR([1]!EM_S_PROFITNOTICE_FORECASTT(B2674,$C$1)/1000000,"")</f>
        <v/>
      </c>
      <c r="G2674" s="29" t="str">
        <f>IFERROR([1]!EM_S_PROFITNOTICE_FORECASTL(B2674,$C$1)/1000000,"")</f>
        <v/>
      </c>
      <c r="H2674" s="29" t="str">
        <f t="shared" si="289"/>
        <v/>
      </c>
      <c r="I2674" s="36">
        <f>IFERROR([1]!EM_S_QSTM07_IS(B2674,"61",$I$1,"1")/1000000,"")</f>
        <v>3.93305975</v>
      </c>
      <c r="J2674" s="29">
        <f t="shared" si="287"/>
        <v>84.838155810000003</v>
      </c>
      <c r="K2674" s="29">
        <f>IFERROR([1]!EM_S_QSTM07_IS(B2674,"61",$K$2,"1")/1000000,"")</f>
        <v>-672.67529817999991</v>
      </c>
      <c r="L2674" s="30">
        <f t="shared" si="290"/>
        <v>1.1261205161532457</v>
      </c>
      <c r="M2674" s="49" t="str">
        <f ca="1">[1]!EM_S_MAJASSRES_NUM(B2674,$M$2,$M$1)</f>
        <v/>
      </c>
      <c r="N2674" s="45" t="str">
        <f t="shared" si="291"/>
        <v/>
      </c>
      <c r="O2674" s="37">
        <f t="shared" ca="1" si="292"/>
        <v>1.1261205161532457</v>
      </c>
      <c r="P2674" s="26" t="str">
        <f t="shared" si="293"/>
        <v>财报</v>
      </c>
    </row>
    <row r="2675" spans="1:16" x14ac:dyDescent="0.2">
      <c r="A2675" s="33">
        <f t="shared" ca="1" si="288"/>
        <v>1074</v>
      </c>
      <c r="B2675" s="24" t="s">
        <v>5345</v>
      </c>
      <c r="C2675" s="24" t="s">
        <v>5346</v>
      </c>
      <c r="D2675" s="29">
        <f>IFERROR([1]!EM_S_QSTM07_IS(B2675,"61",$C$1,"1")/1000000,"")</f>
        <v>9720.2780000000002</v>
      </c>
      <c r="E2675" s="29" t="str">
        <f>IFERROR([1]!EM_S_PERFORMANCEEXPRESS_PERFEXNETPROFITTOSHAREHOLDER(B2675,$C$1)/1000000,"")</f>
        <v/>
      </c>
      <c r="F2675" s="29" t="str">
        <f>IFERROR([1]!EM_S_PROFITNOTICE_FORECASTT(B2675,$C$1)/1000000,"")</f>
        <v/>
      </c>
      <c r="G2675" s="29" t="str">
        <f>IFERROR([1]!EM_S_PROFITNOTICE_FORECASTL(B2675,$C$1)/1000000,"")</f>
        <v/>
      </c>
      <c r="H2675" s="29" t="str">
        <f t="shared" si="289"/>
        <v/>
      </c>
      <c r="I2675" s="36">
        <f>IFERROR([1]!EM_S_QSTM07_IS(B2675,"61",$I$1,"1")/1000000,"")</f>
        <v>6380.0320000000002</v>
      </c>
      <c r="J2675" s="29">
        <f t="shared" si="287"/>
        <v>3340.2460000000001</v>
      </c>
      <c r="K2675" s="29">
        <f>IFERROR([1]!EM_S_QSTM07_IS(B2675,"61",$K$2,"1")/1000000,"")</f>
        <v>8108</v>
      </c>
      <c r="L2675" s="30">
        <f t="shared" si="290"/>
        <v>-0.58803083374444987</v>
      </c>
      <c r="M2675" s="49" t="str">
        <f ca="1">[1]!EM_S_MAJASSRES_NUM(B2675,$M$2,$M$1)</f>
        <v/>
      </c>
      <c r="N2675" s="45" t="str">
        <f t="shared" si="291"/>
        <v/>
      </c>
      <c r="O2675" s="37">
        <f t="shared" ca="1" si="292"/>
        <v>-0.58803083374444987</v>
      </c>
      <c r="P2675" s="26" t="str">
        <f t="shared" si="293"/>
        <v>财报</v>
      </c>
    </row>
    <row r="2676" spans="1:16" x14ac:dyDescent="0.2">
      <c r="A2676" s="33">
        <f t="shared" ca="1" si="288"/>
        <v>1543</v>
      </c>
      <c r="B2676" s="24" t="s">
        <v>5347</v>
      </c>
      <c r="C2676" s="24" t="s">
        <v>5348</v>
      </c>
      <c r="D2676" s="29">
        <f>IFERROR([1]!EM_S_QSTM07_IS(B2676,"61",$C$1,"1")/1000000,"")</f>
        <v>1839.3486861900001</v>
      </c>
      <c r="E2676" s="29" t="str">
        <f>IFERROR([1]!EM_S_PERFORMANCEEXPRESS_PERFEXNETPROFITTOSHAREHOLDER(B2676,$C$1)/1000000,"")</f>
        <v/>
      </c>
      <c r="F2676" s="29" t="str">
        <f>IFERROR([1]!EM_S_PROFITNOTICE_FORECASTT(B2676,$C$1)/1000000,"")</f>
        <v/>
      </c>
      <c r="G2676" s="29" t="str">
        <f>IFERROR([1]!EM_S_PROFITNOTICE_FORECASTL(B2676,$C$1)/1000000,"")</f>
        <v/>
      </c>
      <c r="H2676" s="29" t="str">
        <f t="shared" si="289"/>
        <v/>
      </c>
      <c r="I2676" s="36">
        <f>IFERROR([1]!EM_S_QSTM07_IS(B2676,"61",$I$1,"1")/1000000,"")</f>
        <v>1617.00285171</v>
      </c>
      <c r="J2676" s="29">
        <f t="shared" si="287"/>
        <v>222.34583448000012</v>
      </c>
      <c r="K2676" s="29">
        <f>IFERROR([1]!EM_S_QSTM07_IS(B2676,"61",$K$2,"1")/1000000,"")</f>
        <v>2277.3089052099999</v>
      </c>
      <c r="L2676" s="30">
        <f t="shared" si="290"/>
        <v>-0.90236465770132457</v>
      </c>
      <c r="M2676" s="49" t="str">
        <f ca="1">[1]!EM_S_MAJASSRES_NUM(B2676,$M$2,$M$1)</f>
        <v/>
      </c>
      <c r="N2676" s="45" t="str">
        <f t="shared" si="291"/>
        <v/>
      </c>
      <c r="O2676" s="37">
        <f t="shared" ca="1" si="292"/>
        <v>-0.90236465770132457</v>
      </c>
      <c r="P2676" s="26" t="str">
        <f t="shared" si="293"/>
        <v>财报</v>
      </c>
    </row>
    <row r="2677" spans="1:16" x14ac:dyDescent="0.2">
      <c r="A2677" s="33">
        <f t="shared" ca="1" si="288"/>
        <v>802</v>
      </c>
      <c r="B2677" s="24" t="s">
        <v>5349</v>
      </c>
      <c r="C2677" s="24" t="s">
        <v>5350</v>
      </c>
      <c r="D2677" s="29">
        <f>IFERROR([1]!EM_S_QSTM07_IS(B2677,"61",$C$1,"1")/1000000,"")</f>
        <v>84.878076069999992</v>
      </c>
      <c r="E2677" s="29" t="str">
        <f>IFERROR([1]!EM_S_PERFORMANCEEXPRESS_PERFEXNETPROFITTOSHAREHOLDER(B2677,$C$1)/1000000,"")</f>
        <v/>
      </c>
      <c r="F2677" s="29" t="str">
        <f>IFERROR([1]!EM_S_PROFITNOTICE_FORECASTT(B2677,$C$1)/1000000,"")</f>
        <v/>
      </c>
      <c r="G2677" s="29" t="str">
        <f>IFERROR([1]!EM_S_PROFITNOTICE_FORECASTL(B2677,$C$1)/1000000,"")</f>
        <v/>
      </c>
      <c r="H2677" s="29" t="str">
        <f t="shared" si="289"/>
        <v/>
      </c>
      <c r="I2677" s="36">
        <f>IFERROR([1]!EM_S_QSTM07_IS(B2677,"61",$I$1,"1")/1000000,"")</f>
        <v>50.683158299999995</v>
      </c>
      <c r="J2677" s="29">
        <f t="shared" si="287"/>
        <v>34.194917769999996</v>
      </c>
      <c r="K2677" s="29">
        <f>IFERROR([1]!EM_S_QSTM07_IS(B2677,"61",$K$2,"1")/1000000,"")</f>
        <v>53.157607219999996</v>
      </c>
      <c r="L2677" s="30">
        <f t="shared" si="290"/>
        <v>-0.35672579037503188</v>
      </c>
      <c r="M2677" s="49" t="str">
        <f ca="1">[1]!EM_S_MAJASSRES_NUM(B2677,$M$2,$M$1)</f>
        <v/>
      </c>
      <c r="N2677" s="45" t="str">
        <f t="shared" si="291"/>
        <v/>
      </c>
      <c r="O2677" s="37">
        <f t="shared" ca="1" si="292"/>
        <v>-0.35672579037503188</v>
      </c>
      <c r="P2677" s="26" t="str">
        <f t="shared" si="293"/>
        <v>财报</v>
      </c>
    </row>
    <row r="2678" spans="1:16" x14ac:dyDescent="0.2">
      <c r="A2678" s="33">
        <f t="shared" ca="1" si="288"/>
        <v>2047</v>
      </c>
      <c r="B2678" s="24" t="s">
        <v>5351</v>
      </c>
      <c r="C2678" s="24" t="s">
        <v>5352</v>
      </c>
      <c r="D2678" s="29">
        <f>IFERROR([1]!EM_S_QSTM07_IS(B2678,"61",$C$1,"1")/1000000,"")</f>
        <v>-4.7811111500000001</v>
      </c>
      <c r="E2678" s="29" t="str">
        <f>IFERROR([1]!EM_S_PERFORMANCEEXPRESS_PERFEXNETPROFITTOSHAREHOLDER(B2678,$C$1)/1000000,"")</f>
        <v/>
      </c>
      <c r="F2678" s="29" t="str">
        <f>IFERROR([1]!EM_S_PROFITNOTICE_FORECASTT(B2678,$C$1)/1000000,"")</f>
        <v/>
      </c>
      <c r="G2678" s="29" t="str">
        <f>IFERROR([1]!EM_S_PROFITNOTICE_FORECASTL(B2678,$C$1)/1000000,"")</f>
        <v/>
      </c>
      <c r="H2678" s="29" t="str">
        <f t="shared" si="289"/>
        <v/>
      </c>
      <c r="I2678" s="36">
        <f>IFERROR([1]!EM_S_QSTM07_IS(B2678,"61",$I$1,"1")/1000000,"")</f>
        <v>52.798301969999997</v>
      </c>
      <c r="J2678" s="29">
        <f t="shared" si="287"/>
        <v>-57.579413119999998</v>
      </c>
      <c r="K2678" s="29">
        <f>IFERROR([1]!EM_S_QSTM07_IS(B2678,"61",$K$2,"1")/1000000,"")</f>
        <v>121.6936073</v>
      </c>
      <c r="L2678" s="30">
        <f t="shared" si="290"/>
        <v>-1.4731506806109773</v>
      </c>
      <c r="M2678" s="49" t="str">
        <f ca="1">[1]!EM_S_MAJASSRES_NUM(B2678,$M$2,$M$1)</f>
        <v/>
      </c>
      <c r="N2678" s="45" t="str">
        <f t="shared" si="291"/>
        <v/>
      </c>
      <c r="O2678" s="37">
        <f t="shared" ca="1" si="292"/>
        <v>-1.4731506806109773</v>
      </c>
      <c r="P2678" s="26" t="str">
        <f t="shared" si="293"/>
        <v>财报</v>
      </c>
    </row>
    <row r="2679" spans="1:16" x14ac:dyDescent="0.2">
      <c r="A2679" s="33">
        <f t="shared" ca="1" si="288"/>
        <v>1592</v>
      </c>
      <c r="B2679" s="24" t="s">
        <v>5353</v>
      </c>
      <c r="C2679" s="24" t="s">
        <v>5354</v>
      </c>
      <c r="D2679" s="29">
        <f>IFERROR([1]!EM_S_QSTM07_IS(B2679,"61",$C$1,"1")/1000000,"")</f>
        <v>1594.7810254799999</v>
      </c>
      <c r="E2679" s="29" t="str">
        <f>IFERROR([1]!EM_S_PERFORMANCEEXPRESS_PERFEXNETPROFITTOSHAREHOLDER(B2679,$C$1)/1000000,"")</f>
        <v/>
      </c>
      <c r="F2679" s="29" t="str">
        <f>IFERROR([1]!EM_S_PROFITNOTICE_FORECASTT(B2679,$C$1)/1000000,"")</f>
        <v/>
      </c>
      <c r="G2679" s="29" t="str">
        <f>IFERROR([1]!EM_S_PROFITNOTICE_FORECASTL(B2679,$C$1)/1000000,"")</f>
        <v/>
      </c>
      <c r="H2679" s="29" t="str">
        <f t="shared" si="289"/>
        <v/>
      </c>
      <c r="I2679" s="36">
        <f>IFERROR([1]!EM_S_QSTM07_IS(B2679,"61",$I$1,"1")/1000000,"")</f>
        <v>1246.4723224000002</v>
      </c>
      <c r="J2679" s="29">
        <f t="shared" si="287"/>
        <v>348.30870307999976</v>
      </c>
      <c r="K2679" s="29">
        <f>IFERROR([1]!EM_S_QSTM07_IS(B2679,"61",$K$2,"1")/1000000,"")</f>
        <v>4659.4677751300005</v>
      </c>
      <c r="L2679" s="30">
        <f t="shared" si="290"/>
        <v>-0.925247105487218</v>
      </c>
      <c r="M2679" s="49" t="str">
        <f ca="1">[1]!EM_S_MAJASSRES_NUM(B2679,$M$2,$M$1)</f>
        <v/>
      </c>
      <c r="N2679" s="45" t="str">
        <f t="shared" si="291"/>
        <v/>
      </c>
      <c r="O2679" s="37">
        <f t="shared" ca="1" si="292"/>
        <v>-0.925247105487218</v>
      </c>
      <c r="P2679" s="26" t="str">
        <f t="shared" si="293"/>
        <v>财报</v>
      </c>
    </row>
    <row r="2680" spans="1:16" x14ac:dyDescent="0.2">
      <c r="A2680" s="33">
        <f t="shared" ca="1" si="288"/>
        <v>1476</v>
      </c>
      <c r="B2680" s="24" t="s">
        <v>5355</v>
      </c>
      <c r="C2680" s="24" t="s">
        <v>5356</v>
      </c>
      <c r="D2680" s="29">
        <f>IFERROR([1]!EM_S_QSTM07_IS(B2680,"61",$C$1,"1")/1000000,"")</f>
        <v>142.89242938999999</v>
      </c>
      <c r="E2680" s="29" t="str">
        <f>IFERROR([1]!EM_S_PERFORMANCEEXPRESS_PERFEXNETPROFITTOSHAREHOLDER(B2680,$C$1)/1000000,"")</f>
        <v/>
      </c>
      <c r="F2680" s="29" t="str">
        <f>IFERROR([1]!EM_S_PROFITNOTICE_FORECASTT(B2680,$C$1)/1000000,"")</f>
        <v/>
      </c>
      <c r="G2680" s="29" t="str">
        <f>IFERROR([1]!EM_S_PROFITNOTICE_FORECASTL(B2680,$C$1)/1000000,"")</f>
        <v/>
      </c>
      <c r="H2680" s="29" t="str">
        <f t="shared" si="289"/>
        <v/>
      </c>
      <c r="I2680" s="36">
        <f>IFERROR([1]!EM_S_QSTM07_IS(B2680,"61",$I$1,"1")/1000000,"")</f>
        <v>125.70056681999999</v>
      </c>
      <c r="J2680" s="29">
        <f t="shared" si="287"/>
        <v>17.191862569999998</v>
      </c>
      <c r="K2680" s="29">
        <f>IFERROR([1]!EM_S_QSTM07_IS(B2680,"61",$K$2,"1")/1000000,"")</f>
        <v>122.90269723999999</v>
      </c>
      <c r="L2680" s="30">
        <f t="shared" si="290"/>
        <v>-0.86011810191253701</v>
      </c>
      <c r="M2680" s="49" t="str">
        <f ca="1">[1]!EM_S_MAJASSRES_NUM(B2680,$M$2,$M$1)</f>
        <v/>
      </c>
      <c r="N2680" s="45" t="str">
        <f t="shared" si="291"/>
        <v/>
      </c>
      <c r="O2680" s="37">
        <f t="shared" ca="1" si="292"/>
        <v>-0.86011810191253701</v>
      </c>
      <c r="P2680" s="26" t="str">
        <f t="shared" si="293"/>
        <v>财报</v>
      </c>
    </row>
    <row r="2681" spans="1:16" x14ac:dyDescent="0.2">
      <c r="A2681" s="33">
        <f t="shared" ca="1" si="288"/>
        <v>1355</v>
      </c>
      <c r="B2681" s="24" t="s">
        <v>5357</v>
      </c>
      <c r="C2681" s="24" t="s">
        <v>5358</v>
      </c>
      <c r="D2681" s="29">
        <f>IFERROR([1]!EM_S_QSTM07_IS(B2681,"61",$C$1,"1")/1000000,"")</f>
        <v>30.335963829999997</v>
      </c>
      <c r="E2681" s="29" t="str">
        <f>IFERROR([1]!EM_S_PERFORMANCEEXPRESS_PERFEXNETPROFITTOSHAREHOLDER(B2681,$C$1)/1000000,"")</f>
        <v/>
      </c>
      <c r="F2681" s="29" t="str">
        <f>IFERROR([1]!EM_S_PROFITNOTICE_FORECASTT(B2681,$C$1)/1000000,"")</f>
        <v/>
      </c>
      <c r="G2681" s="29" t="str">
        <f>IFERROR([1]!EM_S_PROFITNOTICE_FORECASTL(B2681,$C$1)/1000000,"")</f>
        <v/>
      </c>
      <c r="H2681" s="29" t="str">
        <f t="shared" si="289"/>
        <v/>
      </c>
      <c r="I2681" s="36">
        <f>IFERROR([1]!EM_S_QSTM07_IS(B2681,"61",$I$1,"1")/1000000,"")</f>
        <v>21.155621050000001</v>
      </c>
      <c r="J2681" s="29">
        <f t="shared" si="287"/>
        <v>9.1803427799999966</v>
      </c>
      <c r="K2681" s="29">
        <f>IFERROR([1]!EM_S_QSTM07_IS(B2681,"61",$K$2,"1")/1000000,"")</f>
        <v>42.290999909999996</v>
      </c>
      <c r="L2681" s="30">
        <f t="shared" si="290"/>
        <v>-0.78292443310546456</v>
      </c>
      <c r="M2681" s="49" t="str">
        <f ca="1">[1]!EM_S_MAJASSRES_NUM(B2681,$M$2,$M$1)</f>
        <v/>
      </c>
      <c r="N2681" s="45" t="str">
        <f t="shared" si="291"/>
        <v/>
      </c>
      <c r="O2681" s="37">
        <f t="shared" ca="1" si="292"/>
        <v>-0.78292443310546456</v>
      </c>
      <c r="P2681" s="26" t="str">
        <f t="shared" si="293"/>
        <v>财报</v>
      </c>
    </row>
    <row r="2682" spans="1:16" x14ac:dyDescent="0.2">
      <c r="A2682" s="33">
        <f t="shared" ca="1" si="288"/>
        <v>913</v>
      </c>
      <c r="B2682" s="24" t="s">
        <v>5359</v>
      </c>
      <c r="C2682" s="24" t="s">
        <v>5360</v>
      </c>
      <c r="D2682" s="29">
        <f>IFERROR([1]!EM_S_QSTM07_IS(B2682,"61",$C$1,"1")/1000000,"")</f>
        <v>68.771592510000005</v>
      </c>
      <c r="E2682" s="29" t="str">
        <f>IFERROR([1]!EM_S_PERFORMANCEEXPRESS_PERFEXNETPROFITTOSHAREHOLDER(B2682,$C$1)/1000000,"")</f>
        <v/>
      </c>
      <c r="F2682" s="29" t="str">
        <f>IFERROR([1]!EM_S_PROFITNOTICE_FORECASTT(B2682,$C$1)/1000000,"")</f>
        <v/>
      </c>
      <c r="G2682" s="29" t="str">
        <f>IFERROR([1]!EM_S_PROFITNOTICE_FORECASTL(B2682,$C$1)/1000000,"")</f>
        <v/>
      </c>
      <c r="H2682" s="29" t="str">
        <f t="shared" si="289"/>
        <v/>
      </c>
      <c r="I2682" s="36">
        <f>IFERROR([1]!EM_S_QSTM07_IS(B2682,"61",$I$1,"1")/1000000,"")</f>
        <v>43.196235059999999</v>
      </c>
      <c r="J2682" s="29">
        <f t="shared" si="287"/>
        <v>25.575357450000006</v>
      </c>
      <c r="K2682" s="29">
        <f>IFERROR([1]!EM_S_QSTM07_IS(B2682,"61",$K$2,"1")/1000000,"")</f>
        <v>48.421055450000004</v>
      </c>
      <c r="L2682" s="30">
        <f t="shared" si="290"/>
        <v>-0.47181330079825834</v>
      </c>
      <c r="M2682" s="49" t="str">
        <f ca="1">[1]!EM_S_MAJASSRES_NUM(B2682,$M$2,$M$1)</f>
        <v/>
      </c>
      <c r="N2682" s="45" t="str">
        <f t="shared" si="291"/>
        <v/>
      </c>
      <c r="O2682" s="37">
        <f t="shared" ca="1" si="292"/>
        <v>-0.47181330079825834</v>
      </c>
      <c r="P2682" s="26" t="str">
        <f t="shared" si="293"/>
        <v>财报</v>
      </c>
    </row>
    <row r="2683" spans="1:16" x14ac:dyDescent="0.2">
      <c r="A2683" s="33">
        <f t="shared" ca="1" si="288"/>
        <v>1429</v>
      </c>
      <c r="B2683" s="24" t="s">
        <v>5361</v>
      </c>
      <c r="C2683" s="24" t="s">
        <v>5362</v>
      </c>
      <c r="D2683" s="29">
        <f>IFERROR([1]!EM_S_QSTM07_IS(B2683,"61",$C$1,"1")/1000000,"")</f>
        <v>22.690525440000002</v>
      </c>
      <c r="E2683" s="29" t="str">
        <f>IFERROR([1]!EM_S_PERFORMANCEEXPRESS_PERFEXNETPROFITTOSHAREHOLDER(B2683,$C$1)/1000000,"")</f>
        <v/>
      </c>
      <c r="F2683" s="29" t="str">
        <f>IFERROR([1]!EM_S_PROFITNOTICE_FORECASTT(B2683,$C$1)/1000000,"")</f>
        <v/>
      </c>
      <c r="G2683" s="29" t="str">
        <f>IFERROR([1]!EM_S_PROFITNOTICE_FORECASTL(B2683,$C$1)/1000000,"")</f>
        <v/>
      </c>
      <c r="H2683" s="29" t="str">
        <f t="shared" si="289"/>
        <v/>
      </c>
      <c r="I2683" s="36">
        <f>IFERROR([1]!EM_S_QSTM07_IS(B2683,"61",$I$1,"1")/1000000,"")</f>
        <v>19.527209249999999</v>
      </c>
      <c r="J2683" s="29">
        <f t="shared" si="287"/>
        <v>3.1633161900000033</v>
      </c>
      <c r="K2683" s="29">
        <f>IFERROR([1]!EM_S_QSTM07_IS(B2683,"61",$K$2,"1")/1000000,"")</f>
        <v>18.698162399999998</v>
      </c>
      <c r="L2683" s="30">
        <f t="shared" si="290"/>
        <v>-0.83082208174638572</v>
      </c>
      <c r="M2683" s="49" t="str">
        <f ca="1">[1]!EM_S_MAJASSRES_NUM(B2683,$M$2,$M$1)</f>
        <v/>
      </c>
      <c r="N2683" s="45" t="str">
        <f t="shared" si="291"/>
        <v/>
      </c>
      <c r="O2683" s="37">
        <f t="shared" ca="1" si="292"/>
        <v>-0.83082208174638572</v>
      </c>
      <c r="P2683" s="26" t="str">
        <f t="shared" si="293"/>
        <v>财报</v>
      </c>
    </row>
    <row r="2684" spans="1:16" x14ac:dyDescent="0.2">
      <c r="A2684" s="33">
        <f t="shared" ca="1" si="288"/>
        <v>1378</v>
      </c>
      <c r="B2684" s="24" t="s">
        <v>5363</v>
      </c>
      <c r="C2684" s="24" t="s">
        <v>5364</v>
      </c>
      <c r="D2684" s="29">
        <f>IFERROR([1]!EM_S_QSTM07_IS(B2684,"61",$C$1,"1")/1000000,"")</f>
        <v>340.52011775</v>
      </c>
      <c r="E2684" s="29" t="str">
        <f>IFERROR([1]!EM_S_PERFORMANCEEXPRESS_PERFEXNETPROFITTOSHAREHOLDER(B2684,$C$1)/1000000,"")</f>
        <v/>
      </c>
      <c r="F2684" s="29" t="str">
        <f>IFERROR([1]!EM_S_PROFITNOTICE_FORECASTT(B2684,$C$1)/1000000,"")</f>
        <v/>
      </c>
      <c r="G2684" s="29" t="str">
        <f>IFERROR([1]!EM_S_PROFITNOTICE_FORECASTL(B2684,$C$1)/1000000,"")</f>
        <v/>
      </c>
      <c r="H2684" s="29" t="str">
        <f t="shared" si="289"/>
        <v/>
      </c>
      <c r="I2684" s="36">
        <f>IFERROR([1]!EM_S_QSTM07_IS(B2684,"61",$I$1,"1")/1000000,"")</f>
        <v>200.57718179</v>
      </c>
      <c r="J2684" s="29">
        <f t="shared" si="287"/>
        <v>139.94293596</v>
      </c>
      <c r="K2684" s="29">
        <f>IFERROR([1]!EM_S_QSTM07_IS(B2684,"61",$K$2,"1")/1000000,"")</f>
        <v>693.91080912999996</v>
      </c>
      <c r="L2684" s="30">
        <f t="shared" si="290"/>
        <v>-0.79832719980907152</v>
      </c>
      <c r="M2684" s="49" t="str">
        <f ca="1">[1]!EM_S_MAJASSRES_NUM(B2684,$M$2,$M$1)</f>
        <v/>
      </c>
      <c r="N2684" s="45" t="str">
        <f t="shared" si="291"/>
        <v/>
      </c>
      <c r="O2684" s="37">
        <f t="shared" ca="1" si="292"/>
        <v>-0.79832719980907152</v>
      </c>
      <c r="P2684" s="26" t="str">
        <f t="shared" si="293"/>
        <v>财报</v>
      </c>
    </row>
    <row r="2685" spans="1:16" x14ac:dyDescent="0.2">
      <c r="A2685" s="33">
        <f t="shared" ca="1" si="288"/>
        <v>1018</v>
      </c>
      <c r="B2685" s="24" t="s">
        <v>5365</v>
      </c>
      <c r="C2685" s="24" t="s">
        <v>5366</v>
      </c>
      <c r="D2685" s="29">
        <f>IFERROR([1]!EM_S_QSTM07_IS(B2685,"61",$C$1,"1")/1000000,"")</f>
        <v>779.93899999999996</v>
      </c>
      <c r="E2685" s="29" t="str">
        <f>IFERROR([1]!EM_S_PERFORMANCEEXPRESS_PERFEXNETPROFITTOSHAREHOLDER(B2685,$C$1)/1000000,"")</f>
        <v/>
      </c>
      <c r="F2685" s="29" t="str">
        <f>IFERROR([1]!EM_S_PROFITNOTICE_FORECASTT(B2685,$C$1)/1000000,"")</f>
        <v/>
      </c>
      <c r="G2685" s="29" t="str">
        <f>IFERROR([1]!EM_S_PROFITNOTICE_FORECASTL(B2685,$C$1)/1000000,"")</f>
        <v/>
      </c>
      <c r="H2685" s="29" t="str">
        <f t="shared" si="289"/>
        <v/>
      </c>
      <c r="I2685" s="36">
        <f>IFERROR([1]!EM_S_QSTM07_IS(B2685,"61",$I$1,"1")/1000000,"")</f>
        <v>469.41699999999997</v>
      </c>
      <c r="J2685" s="29">
        <f t="shared" si="287"/>
        <v>310.52199999999999</v>
      </c>
      <c r="K2685" s="29">
        <f>IFERROR([1]!EM_S_QSTM07_IS(B2685,"61",$K$2,"1")/1000000,"")</f>
        <v>685.11800000000005</v>
      </c>
      <c r="L2685" s="30">
        <f t="shared" si="290"/>
        <v>-0.54676128783654787</v>
      </c>
      <c r="M2685" s="49" t="str">
        <f ca="1">[1]!EM_S_MAJASSRES_NUM(B2685,$M$2,$M$1)</f>
        <v/>
      </c>
      <c r="N2685" s="45" t="str">
        <f t="shared" si="291"/>
        <v/>
      </c>
      <c r="O2685" s="37">
        <f t="shared" ca="1" si="292"/>
        <v>-0.54676128783654787</v>
      </c>
      <c r="P2685" s="26" t="str">
        <f t="shared" si="293"/>
        <v>财报</v>
      </c>
    </row>
    <row r="2686" spans="1:16" x14ac:dyDescent="0.2">
      <c r="A2686" s="33">
        <f t="shared" ca="1" si="288"/>
        <v>1349</v>
      </c>
      <c r="B2686" s="24" t="s">
        <v>5367</v>
      </c>
      <c r="C2686" s="24" t="s">
        <v>5368</v>
      </c>
      <c r="D2686" s="29">
        <f>IFERROR([1]!EM_S_QSTM07_IS(B2686,"61",$C$1,"1")/1000000,"")</f>
        <v>2806.9960000000001</v>
      </c>
      <c r="E2686" s="29" t="str">
        <f>IFERROR([1]!EM_S_PERFORMANCEEXPRESS_PERFEXNETPROFITTOSHAREHOLDER(B2686,$C$1)/1000000,"")</f>
        <v/>
      </c>
      <c r="F2686" s="29" t="str">
        <f>IFERROR([1]!EM_S_PROFITNOTICE_FORECASTT(B2686,$C$1)/1000000,"")</f>
        <v/>
      </c>
      <c r="G2686" s="29" t="str">
        <f>IFERROR([1]!EM_S_PROFITNOTICE_FORECASTL(B2686,$C$1)/1000000,"")</f>
        <v/>
      </c>
      <c r="H2686" s="29" t="str">
        <f t="shared" si="289"/>
        <v/>
      </c>
      <c r="I2686" s="36">
        <f>IFERROR([1]!EM_S_QSTM07_IS(B2686,"61",$I$1,"1")/1000000,"")</f>
        <v>1987.777</v>
      </c>
      <c r="J2686" s="29">
        <f t="shared" si="287"/>
        <v>819.21900000000005</v>
      </c>
      <c r="K2686" s="29">
        <f>IFERROR([1]!EM_S_QSTM07_IS(B2686,"61",$K$2,"1")/1000000,"")</f>
        <v>3727.159263</v>
      </c>
      <c r="L2686" s="30">
        <f t="shared" si="290"/>
        <v>-0.78020284560080522</v>
      </c>
      <c r="M2686" s="49" t="str">
        <f ca="1">[1]!EM_S_MAJASSRES_NUM(B2686,$M$2,$M$1)</f>
        <v/>
      </c>
      <c r="N2686" s="45" t="str">
        <f t="shared" si="291"/>
        <v/>
      </c>
      <c r="O2686" s="37">
        <f t="shared" ca="1" si="292"/>
        <v>-0.78020284560080522</v>
      </c>
      <c r="P2686" s="26" t="str">
        <f t="shared" si="293"/>
        <v>财报</v>
      </c>
    </row>
    <row r="2687" spans="1:16" x14ac:dyDescent="0.2">
      <c r="A2687" s="33">
        <f t="shared" ca="1" si="288"/>
        <v>2067</v>
      </c>
      <c r="B2687" s="24" t="s">
        <v>5369</v>
      </c>
      <c r="C2687" s="24" t="s">
        <v>5370</v>
      </c>
      <c r="D2687" s="29">
        <f>IFERROR([1]!EM_S_QSTM07_IS(B2687,"61",$C$1,"1")/1000000,"")</f>
        <v>66.660519260000001</v>
      </c>
      <c r="E2687" s="29" t="str">
        <f>IFERROR([1]!EM_S_PERFORMANCEEXPRESS_PERFEXNETPROFITTOSHAREHOLDER(B2687,$C$1)/1000000,"")</f>
        <v/>
      </c>
      <c r="F2687" s="29" t="str">
        <f>IFERROR([1]!EM_S_PROFITNOTICE_FORECASTT(B2687,$C$1)/1000000,"")</f>
        <v/>
      </c>
      <c r="G2687" s="29" t="str">
        <f>IFERROR([1]!EM_S_PROFITNOTICE_FORECASTL(B2687,$C$1)/1000000,"")</f>
        <v/>
      </c>
      <c r="H2687" s="29" t="str">
        <f t="shared" si="289"/>
        <v/>
      </c>
      <c r="I2687" s="36">
        <f>IFERROR([1]!EM_S_QSTM07_IS(B2687,"61",$I$1,"1")/1000000,"")</f>
        <v>111.2658321</v>
      </c>
      <c r="J2687" s="29">
        <f t="shared" si="287"/>
        <v>-44.605312839999996</v>
      </c>
      <c r="K2687" s="29">
        <f>IFERROR([1]!EM_S_QSTM07_IS(B2687,"61",$K$2,"1")/1000000,"")</f>
        <v>86.221842499999994</v>
      </c>
      <c r="L2687" s="30">
        <f t="shared" si="290"/>
        <v>-1.5173319375539904</v>
      </c>
      <c r="M2687" s="49" t="str">
        <f ca="1">[1]!EM_S_MAJASSRES_NUM(B2687,$M$2,$M$1)</f>
        <v/>
      </c>
      <c r="N2687" s="45" t="str">
        <f t="shared" si="291"/>
        <v/>
      </c>
      <c r="O2687" s="37">
        <f t="shared" ca="1" si="292"/>
        <v>-1.5173319375539904</v>
      </c>
      <c r="P2687" s="26" t="str">
        <f t="shared" si="293"/>
        <v>财报</v>
      </c>
    </row>
    <row r="2688" spans="1:16" x14ac:dyDescent="0.2">
      <c r="A2688" s="33">
        <f t="shared" ca="1" si="288"/>
        <v>1549</v>
      </c>
      <c r="B2688" s="24" t="s">
        <v>5371</v>
      </c>
      <c r="C2688" s="24" t="s">
        <v>5372</v>
      </c>
      <c r="D2688" s="29">
        <f>IFERROR([1]!EM_S_QSTM07_IS(B2688,"61",$C$1,"1")/1000000,"")</f>
        <v>917.99125790999994</v>
      </c>
      <c r="E2688" s="29" t="str">
        <f>IFERROR([1]!EM_S_PERFORMANCEEXPRESS_PERFEXNETPROFITTOSHAREHOLDER(B2688,$C$1)/1000000,"")</f>
        <v/>
      </c>
      <c r="F2688" s="29" t="str">
        <f>IFERROR([1]!EM_S_PROFITNOTICE_FORECASTT(B2688,$C$1)/1000000,"")</f>
        <v/>
      </c>
      <c r="G2688" s="29" t="str">
        <f>IFERROR([1]!EM_S_PROFITNOTICE_FORECASTL(B2688,$C$1)/1000000,"")</f>
        <v/>
      </c>
      <c r="H2688" s="29" t="str">
        <f t="shared" si="289"/>
        <v/>
      </c>
      <c r="I2688" s="36">
        <f>IFERROR([1]!EM_S_QSTM07_IS(B2688,"61",$I$1,"1")/1000000,"")</f>
        <v>596.71737016999998</v>
      </c>
      <c r="J2688" s="29">
        <f t="shared" si="287"/>
        <v>321.27388773999996</v>
      </c>
      <c r="K2688" s="29">
        <f>IFERROR([1]!EM_S_QSTM07_IS(B2688,"61",$K$2,"1")/1000000,"")</f>
        <v>3365.2762280799998</v>
      </c>
      <c r="L2688" s="30">
        <f t="shared" si="290"/>
        <v>-0.90453268440216661</v>
      </c>
      <c r="M2688" s="49" t="str">
        <f ca="1">[1]!EM_S_MAJASSRES_NUM(B2688,$M$2,$M$1)</f>
        <v/>
      </c>
      <c r="N2688" s="45" t="str">
        <f t="shared" si="291"/>
        <v/>
      </c>
      <c r="O2688" s="37">
        <f t="shared" ca="1" si="292"/>
        <v>-0.90453268440216661</v>
      </c>
      <c r="P2688" s="26" t="str">
        <f t="shared" si="293"/>
        <v>财报</v>
      </c>
    </row>
    <row r="2689" spans="1:16" x14ac:dyDescent="0.2">
      <c r="A2689" s="33">
        <f t="shared" ca="1" si="288"/>
        <v>1979</v>
      </c>
      <c r="B2689" s="24" t="s">
        <v>5373</v>
      </c>
      <c r="C2689" s="24" t="s">
        <v>5374</v>
      </c>
      <c r="D2689" s="29">
        <f>IFERROR([1]!EM_S_QSTM07_IS(B2689,"61",$C$1,"1")/1000000,"")</f>
        <v>40.06783257</v>
      </c>
      <c r="E2689" s="29" t="str">
        <f>IFERROR([1]!EM_S_PERFORMANCEEXPRESS_PERFEXNETPROFITTOSHAREHOLDER(B2689,$C$1)/1000000,"")</f>
        <v/>
      </c>
      <c r="F2689" s="29" t="str">
        <f>IFERROR([1]!EM_S_PROFITNOTICE_FORECASTT(B2689,$C$1)/1000000,"")</f>
        <v/>
      </c>
      <c r="G2689" s="29" t="str">
        <f>IFERROR([1]!EM_S_PROFITNOTICE_FORECASTL(B2689,$C$1)/1000000,"")</f>
        <v/>
      </c>
      <c r="H2689" s="29" t="str">
        <f t="shared" si="289"/>
        <v/>
      </c>
      <c r="I2689" s="36">
        <f>IFERROR([1]!EM_S_QSTM07_IS(B2689,"61",$I$1,"1")/1000000,"")</f>
        <v>51.649128570000002</v>
      </c>
      <c r="J2689" s="29">
        <f t="shared" si="287"/>
        <v>-11.581296000000002</v>
      </c>
      <c r="K2689" s="29">
        <f>IFERROR([1]!EM_S_QSTM07_IS(B2689,"61",$K$2,"1")/1000000,"")</f>
        <v>36.07700225</v>
      </c>
      <c r="L2689" s="30">
        <f t="shared" si="290"/>
        <v>-1.3210160289856123</v>
      </c>
      <c r="M2689" s="49" t="str">
        <f ca="1">[1]!EM_S_MAJASSRES_NUM(B2689,$M$2,$M$1)</f>
        <v/>
      </c>
      <c r="N2689" s="45" t="str">
        <f t="shared" si="291"/>
        <v/>
      </c>
      <c r="O2689" s="37">
        <f t="shared" ca="1" si="292"/>
        <v>-1.3210160289856123</v>
      </c>
      <c r="P2689" s="26" t="str">
        <f t="shared" si="293"/>
        <v>财报</v>
      </c>
    </row>
    <row r="2690" spans="1:16" x14ac:dyDescent="0.2">
      <c r="A2690" s="33">
        <f t="shared" ca="1" si="288"/>
        <v>640</v>
      </c>
      <c r="B2690" s="24" t="s">
        <v>5375</v>
      </c>
      <c r="C2690" s="24" t="s">
        <v>5376</v>
      </c>
      <c r="D2690" s="29">
        <f>IFERROR([1]!EM_S_QSTM07_IS(B2690,"61",$C$1,"1")/1000000,"")</f>
        <v>16.992066859999998</v>
      </c>
      <c r="E2690" s="29" t="str">
        <f>IFERROR([1]!EM_S_PERFORMANCEEXPRESS_PERFEXNETPROFITTOSHAREHOLDER(B2690,$C$1)/1000000,"")</f>
        <v/>
      </c>
      <c r="F2690" s="29" t="str">
        <f>IFERROR([1]!EM_S_PROFITNOTICE_FORECASTT(B2690,$C$1)/1000000,"")</f>
        <v/>
      </c>
      <c r="G2690" s="29" t="str">
        <f>IFERROR([1]!EM_S_PROFITNOTICE_FORECASTL(B2690,$C$1)/1000000,"")</f>
        <v/>
      </c>
      <c r="H2690" s="29" t="str">
        <f t="shared" si="289"/>
        <v/>
      </c>
      <c r="I2690" s="36">
        <f>IFERROR([1]!EM_S_QSTM07_IS(B2690,"61",$I$1,"1")/1000000,"")</f>
        <v>0.98509859999999994</v>
      </c>
      <c r="J2690" s="29">
        <f t="shared" si="287"/>
        <v>16.006968259999997</v>
      </c>
      <c r="K2690" s="29">
        <f>IFERROR([1]!EM_S_QSTM07_IS(B2690,"61",$K$2,"1")/1000000,"")</f>
        <v>19.110193510000002</v>
      </c>
      <c r="L2690" s="30">
        <f t="shared" si="290"/>
        <v>-0.16238586220365303</v>
      </c>
      <c r="M2690" s="49" t="str">
        <f ca="1">[1]!EM_S_MAJASSRES_NUM(B2690,$M$2,$M$1)</f>
        <v/>
      </c>
      <c r="N2690" s="45" t="str">
        <f t="shared" si="291"/>
        <v/>
      </c>
      <c r="O2690" s="37">
        <f t="shared" ca="1" si="292"/>
        <v>-0.16238586220365303</v>
      </c>
      <c r="P2690" s="26" t="str">
        <f t="shared" si="293"/>
        <v>财报</v>
      </c>
    </row>
    <row r="2691" spans="1:16" x14ac:dyDescent="0.2">
      <c r="A2691" s="33">
        <f t="shared" ca="1" si="288"/>
        <v>1245</v>
      </c>
      <c r="B2691" s="24" t="s">
        <v>5377</v>
      </c>
      <c r="C2691" s="24" t="s">
        <v>5378</v>
      </c>
      <c r="D2691" s="29">
        <f>IFERROR([1]!EM_S_QSTM07_IS(B2691,"61",$C$1,"1")/1000000,"")</f>
        <v>97.24742895</v>
      </c>
      <c r="E2691" s="29" t="str">
        <f>IFERROR([1]!EM_S_PERFORMANCEEXPRESS_PERFEXNETPROFITTOSHAREHOLDER(B2691,$C$1)/1000000,"")</f>
        <v/>
      </c>
      <c r="F2691" s="29" t="str">
        <f>IFERROR([1]!EM_S_PROFITNOTICE_FORECASTT(B2691,$C$1)/1000000,"")</f>
        <v/>
      </c>
      <c r="G2691" s="29" t="str">
        <f>IFERROR([1]!EM_S_PROFITNOTICE_FORECASTL(B2691,$C$1)/1000000,"")</f>
        <v/>
      </c>
      <c r="H2691" s="29" t="str">
        <f t="shared" si="289"/>
        <v/>
      </c>
      <c r="I2691" s="36">
        <f>IFERROR([1]!EM_S_QSTM07_IS(B2691,"61",$I$1,"1")/1000000,"")</f>
        <v>75.223218829999993</v>
      </c>
      <c r="J2691" s="29">
        <f t="shared" si="287"/>
        <v>22.024210120000006</v>
      </c>
      <c r="K2691" s="29">
        <f>IFERROR([1]!EM_S_QSTM07_IS(B2691,"61",$K$2,"1")/1000000,"")</f>
        <v>75.765230670000008</v>
      </c>
      <c r="L2691" s="30">
        <f t="shared" si="290"/>
        <v>-0.70930979916199599</v>
      </c>
      <c r="M2691" s="49" t="str">
        <f ca="1">[1]!EM_S_MAJASSRES_NUM(B2691,$M$2,$M$1)</f>
        <v/>
      </c>
      <c r="N2691" s="45" t="str">
        <f t="shared" si="291"/>
        <v/>
      </c>
      <c r="O2691" s="37">
        <f t="shared" ca="1" si="292"/>
        <v>-0.70930979916199599</v>
      </c>
      <c r="P2691" s="26" t="str">
        <f t="shared" si="293"/>
        <v>财报</v>
      </c>
    </row>
    <row r="2692" spans="1:16" x14ac:dyDescent="0.2">
      <c r="A2692" s="33">
        <f t="shared" ca="1" si="288"/>
        <v>912</v>
      </c>
      <c r="B2692" s="24" t="s">
        <v>5379</v>
      </c>
      <c r="C2692" s="24" t="s">
        <v>5380</v>
      </c>
      <c r="D2692" s="29">
        <f>IFERROR([1]!EM_S_QSTM07_IS(B2692,"61",$C$1,"1")/1000000,"")</f>
        <v>4717.4600403300001</v>
      </c>
      <c r="E2692" s="29" t="str">
        <f>IFERROR([1]!EM_S_PERFORMANCEEXPRESS_PERFEXNETPROFITTOSHAREHOLDER(B2692,$C$1)/1000000,"")</f>
        <v/>
      </c>
      <c r="F2692" s="29" t="str">
        <f>IFERROR([1]!EM_S_PROFITNOTICE_FORECASTT(B2692,$C$1)/1000000,"")</f>
        <v/>
      </c>
      <c r="G2692" s="29" t="str">
        <f>IFERROR([1]!EM_S_PROFITNOTICE_FORECASTL(B2692,$C$1)/1000000,"")</f>
        <v/>
      </c>
      <c r="H2692" s="29" t="str">
        <f t="shared" si="289"/>
        <v/>
      </c>
      <c r="I2692" s="36">
        <f>IFERROR([1]!EM_S_QSTM07_IS(B2692,"61",$I$1,"1")/1000000,"")</f>
        <v>2305.5594766700001</v>
      </c>
      <c r="J2692" s="29">
        <f t="shared" ref="J2692:J2755" si="294">IFERROR(IF(D2692&lt;&gt;"",D2692-I2692,IF(E2692&lt;&gt;"",E2692-I2692,IF(H2692&lt;&gt;"",H2692-I2692,""))),"")</f>
        <v>2411.90056366</v>
      </c>
      <c r="K2692" s="29">
        <f>IFERROR([1]!EM_S_QSTM07_IS(B2692,"61",$K$2,"1")/1000000,"")</f>
        <v>4562.7208656899993</v>
      </c>
      <c r="L2692" s="30">
        <f t="shared" si="290"/>
        <v>-0.4713898494653454</v>
      </c>
      <c r="M2692" s="49" t="str">
        <f ca="1">[1]!EM_S_MAJASSRES_NUM(B2692,$M$2,$M$1)</f>
        <v/>
      </c>
      <c r="N2692" s="45" t="str">
        <f t="shared" si="291"/>
        <v/>
      </c>
      <c r="O2692" s="37">
        <f t="shared" ca="1" si="292"/>
        <v>-0.4713898494653454</v>
      </c>
      <c r="P2692" s="26" t="str">
        <f t="shared" si="293"/>
        <v>财报</v>
      </c>
    </row>
    <row r="2693" spans="1:16" x14ac:dyDescent="0.2">
      <c r="A2693" s="33">
        <f t="shared" ref="A2693:A2756" ca="1" si="295">IFERROR(RANK(O2693,$O$4:$O$2880,0),"")</f>
        <v>1774</v>
      </c>
      <c r="B2693" s="24" t="s">
        <v>5381</v>
      </c>
      <c r="C2693" s="24" t="s">
        <v>5382</v>
      </c>
      <c r="D2693" s="29">
        <f>IFERROR([1]!EM_S_QSTM07_IS(B2693,"61",$C$1,"1")/1000000,"")</f>
        <v>234.91782921000001</v>
      </c>
      <c r="E2693" s="29" t="str">
        <f>IFERROR([1]!EM_S_PERFORMANCEEXPRESS_PERFEXNETPROFITTOSHAREHOLDER(B2693,$C$1)/1000000,"")</f>
        <v/>
      </c>
      <c r="F2693" s="29" t="str">
        <f>IFERROR([1]!EM_S_PROFITNOTICE_FORECASTT(B2693,$C$1)/1000000,"")</f>
        <v/>
      </c>
      <c r="G2693" s="29" t="str">
        <f>IFERROR([1]!EM_S_PROFITNOTICE_FORECASTL(B2693,$C$1)/1000000,"")</f>
        <v/>
      </c>
      <c r="H2693" s="29" t="str">
        <f t="shared" ref="H2693:H2756" si="296">IFERROR(AVERAGE(F2693:G2693),"")</f>
        <v/>
      </c>
      <c r="I2693" s="36">
        <f>IFERROR([1]!EM_S_QSTM07_IS(B2693,"61",$I$1,"1")/1000000,"")</f>
        <v>245.14080336000001</v>
      </c>
      <c r="J2693" s="29">
        <f t="shared" si="294"/>
        <v>-10.222974149999999</v>
      </c>
      <c r="K2693" s="29">
        <f>IFERROR([1]!EM_S_QSTM07_IS(B2693,"61",$K$2,"1")/1000000,"")</f>
        <v>247.28290580999999</v>
      </c>
      <c r="L2693" s="30">
        <f t="shared" ref="L2693:L2756" si="297">IFERROR(IF(J2693="","",(J2693-K2693)/ABS(K2693)),"")</f>
        <v>-1.0413412084289193</v>
      </c>
      <c r="M2693" s="49" t="str">
        <f ca="1">[1]!EM_S_MAJASSRES_NUM(B2693,$M$2,$M$1)</f>
        <v/>
      </c>
      <c r="N2693" s="45" t="str">
        <f t="shared" ref="N2693:N2756" si="298">IFERROR(IF(ABS(K2693)&lt;$N$2,1,""),"")</f>
        <v/>
      </c>
      <c r="O2693" s="37">
        <f t="shared" ref="O2693:O2756" ca="1" si="299">IFERROR(IF(AND(M2693="",N2693=""),L2693,""),"")</f>
        <v>-1.0413412084289193</v>
      </c>
      <c r="P2693" s="26" t="str">
        <f t="shared" ref="P2693:P2756" si="300">IFERROR(IF(D2693&lt;&gt;"","财报",IF(E2693&lt;&gt;"","快报",IF(H2693&lt;&gt;"","预告",""))),"")</f>
        <v>财报</v>
      </c>
    </row>
    <row r="2694" spans="1:16" x14ac:dyDescent="0.2">
      <c r="A2694" s="33">
        <f t="shared" ca="1" si="295"/>
        <v>2270</v>
      </c>
      <c r="B2694" s="24" t="s">
        <v>5383</v>
      </c>
      <c r="C2694" s="24" t="s">
        <v>5384</v>
      </c>
      <c r="D2694" s="29">
        <f>IFERROR([1]!EM_S_QSTM07_IS(B2694,"61",$C$1,"1")/1000000,"")</f>
        <v>-7476.5680940000002</v>
      </c>
      <c r="E2694" s="29" t="str">
        <f>IFERROR([1]!EM_S_PERFORMANCEEXPRESS_PERFEXNETPROFITTOSHAREHOLDER(B2694,$C$1)/1000000,"")</f>
        <v/>
      </c>
      <c r="F2694" s="29" t="str">
        <f>IFERROR([1]!EM_S_PROFITNOTICE_FORECASTT(B2694,$C$1)/1000000,"")</f>
        <v/>
      </c>
      <c r="G2694" s="29" t="str">
        <f>IFERROR([1]!EM_S_PROFITNOTICE_FORECASTL(B2694,$C$1)/1000000,"")</f>
        <v/>
      </c>
      <c r="H2694" s="29" t="str">
        <f t="shared" si="296"/>
        <v/>
      </c>
      <c r="I2694" s="36">
        <f>IFERROR([1]!EM_S_QSTM07_IS(B2694,"61",$I$1,"1")/1000000,"")</f>
        <v>-926.61168799999996</v>
      </c>
      <c r="J2694" s="29">
        <f t="shared" si="294"/>
        <v>-6549.9564060000002</v>
      </c>
      <c r="K2694" s="29">
        <f>IFERROR([1]!EM_S_QSTM07_IS(B2694,"61",$K$2,"1")/1000000,"")</f>
        <v>-75.299879000000004</v>
      </c>
      <c r="L2694" s="30">
        <f t="shared" si="297"/>
        <v>-85.984952605302325</v>
      </c>
      <c r="M2694" s="49" t="str">
        <f ca="1">[1]!EM_S_MAJASSRES_NUM(B2694,$M$2,$M$1)</f>
        <v/>
      </c>
      <c r="N2694" s="45" t="str">
        <f t="shared" si="298"/>
        <v/>
      </c>
      <c r="O2694" s="37">
        <f t="shared" ca="1" si="299"/>
        <v>-85.984952605302325</v>
      </c>
      <c r="P2694" s="26" t="str">
        <f t="shared" si="300"/>
        <v>财报</v>
      </c>
    </row>
    <row r="2695" spans="1:16" x14ac:dyDescent="0.2">
      <c r="A2695" s="33">
        <f t="shared" ca="1" si="295"/>
        <v>1791</v>
      </c>
      <c r="B2695" s="24" t="s">
        <v>5385</v>
      </c>
      <c r="C2695" s="24" t="s">
        <v>5386</v>
      </c>
      <c r="D2695" s="29">
        <f>IFERROR([1]!EM_S_QSTM07_IS(B2695,"61",$C$1,"1")/1000000,"")</f>
        <v>7993</v>
      </c>
      <c r="E2695" s="29" t="str">
        <f>IFERROR([1]!EM_S_PERFORMANCEEXPRESS_PERFEXNETPROFITTOSHAREHOLDER(B2695,$C$1)/1000000,"")</f>
        <v/>
      </c>
      <c r="F2695" s="29" t="str">
        <f>IFERROR([1]!EM_S_PROFITNOTICE_FORECASTT(B2695,$C$1)/1000000,"")</f>
        <v/>
      </c>
      <c r="G2695" s="29" t="str">
        <f>IFERROR([1]!EM_S_PROFITNOTICE_FORECASTL(B2695,$C$1)/1000000,"")</f>
        <v/>
      </c>
      <c r="H2695" s="29" t="str">
        <f t="shared" si="296"/>
        <v/>
      </c>
      <c r="I2695" s="36">
        <f>IFERROR([1]!EM_S_QSTM07_IS(B2695,"61",$I$1,"1")/1000000,"")</f>
        <v>8446</v>
      </c>
      <c r="J2695" s="29">
        <f t="shared" si="294"/>
        <v>-453</v>
      </c>
      <c r="K2695" s="29">
        <f>IFERROR([1]!EM_S_QSTM07_IS(B2695,"61",$K$2,"1")/1000000,"")</f>
        <v>7883</v>
      </c>
      <c r="L2695" s="30">
        <f t="shared" si="297"/>
        <v>-1.0574654319421539</v>
      </c>
      <c r="M2695" s="49" t="str">
        <f ca="1">[1]!EM_S_MAJASSRES_NUM(B2695,$M$2,$M$1)</f>
        <v/>
      </c>
      <c r="N2695" s="45" t="str">
        <f t="shared" si="298"/>
        <v/>
      </c>
      <c r="O2695" s="37">
        <f t="shared" ca="1" si="299"/>
        <v>-1.0574654319421539</v>
      </c>
      <c r="P2695" s="26" t="str">
        <f t="shared" si="300"/>
        <v>财报</v>
      </c>
    </row>
    <row r="2696" spans="1:16" x14ac:dyDescent="0.2">
      <c r="A2696" s="33">
        <f t="shared" ca="1" si="295"/>
        <v>394</v>
      </c>
      <c r="B2696" s="24" t="s">
        <v>5387</v>
      </c>
      <c r="C2696" s="24" t="s">
        <v>5388</v>
      </c>
      <c r="D2696" s="29">
        <f>IFERROR([1]!EM_S_QSTM07_IS(B2696,"61",$C$1,"1")/1000000,"")</f>
        <v>14314</v>
      </c>
      <c r="E2696" s="29" t="str">
        <f>IFERROR([1]!EM_S_PERFORMANCEEXPRESS_PERFEXNETPROFITTOSHAREHOLDER(B2696,$C$1)/1000000,"")</f>
        <v/>
      </c>
      <c r="F2696" s="29" t="str">
        <f>IFERROR([1]!EM_S_PROFITNOTICE_FORECASTT(B2696,$C$1)/1000000,"")</f>
        <v/>
      </c>
      <c r="G2696" s="29" t="str">
        <f>IFERROR([1]!EM_S_PROFITNOTICE_FORECASTL(B2696,$C$1)/1000000,"")</f>
        <v/>
      </c>
      <c r="H2696" s="29" t="str">
        <f t="shared" si="296"/>
        <v/>
      </c>
      <c r="I2696" s="36">
        <f>IFERROR([1]!EM_S_QSTM07_IS(B2696,"61",$I$1,"1")/1000000,"")</f>
        <v>-13786</v>
      </c>
      <c r="J2696" s="29">
        <f t="shared" si="294"/>
        <v>28100</v>
      </c>
      <c r="K2696" s="29">
        <f>IFERROR([1]!EM_S_QSTM07_IS(B2696,"61",$K$2,"1")/1000000,"")</f>
        <v>19255</v>
      </c>
      <c r="L2696" s="30">
        <f t="shared" si="297"/>
        <v>0.45936120488184889</v>
      </c>
      <c r="M2696" s="49" t="str">
        <f ca="1">[1]!EM_S_MAJASSRES_NUM(B2696,$M$2,$M$1)</f>
        <v/>
      </c>
      <c r="N2696" s="45" t="str">
        <f t="shared" si="298"/>
        <v/>
      </c>
      <c r="O2696" s="37">
        <f t="shared" ca="1" si="299"/>
        <v>0.45936120488184889</v>
      </c>
      <c r="P2696" s="26" t="str">
        <f t="shared" si="300"/>
        <v>财报</v>
      </c>
    </row>
    <row r="2697" spans="1:16" x14ac:dyDescent="0.2">
      <c r="A2697" s="33">
        <f t="shared" ca="1" si="295"/>
        <v>36</v>
      </c>
      <c r="B2697" s="24" t="s">
        <v>5389</v>
      </c>
      <c r="C2697" s="24" t="s">
        <v>5390</v>
      </c>
      <c r="D2697" s="29">
        <f>IFERROR([1]!EM_S_QSTM07_IS(B2697,"61",$C$1,"1")/1000000,"")</f>
        <v>18.628119699999999</v>
      </c>
      <c r="E2697" s="29" t="str">
        <f>IFERROR([1]!EM_S_PERFORMANCEEXPRESS_PERFEXNETPROFITTOSHAREHOLDER(B2697,$C$1)/1000000,"")</f>
        <v/>
      </c>
      <c r="F2697" s="29" t="str">
        <f>IFERROR([1]!EM_S_PROFITNOTICE_FORECASTT(B2697,$C$1)/1000000,"")</f>
        <v/>
      </c>
      <c r="G2697" s="29" t="str">
        <f>IFERROR([1]!EM_S_PROFITNOTICE_FORECASTL(B2697,$C$1)/1000000,"")</f>
        <v/>
      </c>
      <c r="H2697" s="29" t="str">
        <f t="shared" si="296"/>
        <v/>
      </c>
      <c r="I2697" s="36">
        <f>IFERROR([1]!EM_S_QSTM07_IS(B2697,"61",$I$1,"1")/1000000,"")</f>
        <v>-859.47516512000004</v>
      </c>
      <c r="J2697" s="29">
        <f t="shared" si="294"/>
        <v>878.10328482</v>
      </c>
      <c r="K2697" s="29">
        <f>IFERROR([1]!EM_S_QSTM07_IS(B2697,"61",$K$2,"1")/1000000,"")</f>
        <v>-234.66310127</v>
      </c>
      <c r="L2697" s="30">
        <f t="shared" si="297"/>
        <v>4.7419742604086146</v>
      </c>
      <c r="M2697" s="49" t="str">
        <f ca="1">[1]!EM_S_MAJASSRES_NUM(B2697,$M$2,$M$1)</f>
        <v/>
      </c>
      <c r="N2697" s="45" t="str">
        <f t="shared" si="298"/>
        <v/>
      </c>
      <c r="O2697" s="37">
        <f t="shared" ca="1" si="299"/>
        <v>4.7419742604086146</v>
      </c>
      <c r="P2697" s="26" t="str">
        <f t="shared" si="300"/>
        <v>财报</v>
      </c>
    </row>
    <row r="2698" spans="1:16" x14ac:dyDescent="0.2">
      <c r="A2698" s="33">
        <f t="shared" ca="1" si="295"/>
        <v>201</v>
      </c>
      <c r="B2698" s="24" t="s">
        <v>5391</v>
      </c>
      <c r="C2698" s="24" t="s">
        <v>5392</v>
      </c>
      <c r="D2698" s="29">
        <f>IFERROR([1]!EM_S_QSTM07_IS(B2698,"61",$C$1,"1")/1000000,"")</f>
        <v>1152.3328748199999</v>
      </c>
      <c r="E2698" s="29" t="str">
        <f>IFERROR([1]!EM_S_PERFORMANCEEXPRESS_PERFEXNETPROFITTOSHAREHOLDER(B2698,$C$1)/1000000,"")</f>
        <v/>
      </c>
      <c r="F2698" s="29" t="str">
        <f>IFERROR([1]!EM_S_PROFITNOTICE_FORECASTT(B2698,$C$1)/1000000,"")</f>
        <v/>
      </c>
      <c r="G2698" s="29" t="str">
        <f>IFERROR([1]!EM_S_PROFITNOTICE_FORECASTL(B2698,$C$1)/1000000,"")</f>
        <v/>
      </c>
      <c r="H2698" s="29" t="str">
        <f t="shared" si="296"/>
        <v/>
      </c>
      <c r="I2698" s="36">
        <f>IFERROR([1]!EM_S_QSTM07_IS(B2698,"61",$I$1,"1")/1000000,"")</f>
        <v>419.83830375000002</v>
      </c>
      <c r="J2698" s="29">
        <f t="shared" si="294"/>
        <v>732.49457106999989</v>
      </c>
      <c r="K2698" s="29">
        <f>IFERROR([1]!EM_S_QSTM07_IS(B2698,"61",$K$2,"1")/1000000,"")</f>
        <v>333.29376547000004</v>
      </c>
      <c r="L2698" s="30">
        <f t="shared" si="297"/>
        <v>1.197744593383137</v>
      </c>
      <c r="M2698" s="49" t="str">
        <f ca="1">[1]!EM_S_MAJASSRES_NUM(B2698,$M$2,$M$1)</f>
        <v/>
      </c>
      <c r="N2698" s="45" t="str">
        <f t="shared" si="298"/>
        <v/>
      </c>
      <c r="O2698" s="37">
        <f t="shared" ca="1" si="299"/>
        <v>1.197744593383137</v>
      </c>
      <c r="P2698" s="26" t="str">
        <f t="shared" si="300"/>
        <v>财报</v>
      </c>
    </row>
    <row r="2699" spans="1:16" x14ac:dyDescent="0.2">
      <c r="A2699" s="33">
        <f t="shared" ca="1" si="295"/>
        <v>1202</v>
      </c>
      <c r="B2699" s="24" t="s">
        <v>5393</v>
      </c>
      <c r="C2699" s="24" t="s">
        <v>5394</v>
      </c>
      <c r="D2699" s="29">
        <f>IFERROR([1]!EM_S_QSTM07_IS(B2699,"61",$C$1,"1")/1000000,"")</f>
        <v>478.12660899000002</v>
      </c>
      <c r="E2699" s="29" t="str">
        <f>IFERROR([1]!EM_S_PERFORMANCEEXPRESS_PERFEXNETPROFITTOSHAREHOLDER(B2699,$C$1)/1000000,"")</f>
        <v/>
      </c>
      <c r="F2699" s="29" t="str">
        <f>IFERROR([1]!EM_S_PROFITNOTICE_FORECASTT(B2699,$C$1)/1000000,"")</f>
        <v/>
      </c>
      <c r="G2699" s="29" t="str">
        <f>IFERROR([1]!EM_S_PROFITNOTICE_FORECASTL(B2699,$C$1)/1000000,"")</f>
        <v/>
      </c>
      <c r="H2699" s="29" t="str">
        <f t="shared" si="296"/>
        <v/>
      </c>
      <c r="I2699" s="36">
        <f>IFERROR([1]!EM_S_QSTM07_IS(B2699,"61",$I$1,"1")/1000000,"")</f>
        <v>324.12824495999996</v>
      </c>
      <c r="J2699" s="29">
        <f t="shared" si="294"/>
        <v>153.99836403000006</v>
      </c>
      <c r="K2699" s="29">
        <f>IFERROR([1]!EM_S_QSTM07_IS(B2699,"61",$K$2,"1")/1000000,"")</f>
        <v>481.25395193999998</v>
      </c>
      <c r="L2699" s="30">
        <f t="shared" si="297"/>
        <v>-0.68000602715216829</v>
      </c>
      <c r="M2699" s="49" t="str">
        <f ca="1">[1]!EM_S_MAJASSRES_NUM(B2699,$M$2,$M$1)</f>
        <v/>
      </c>
      <c r="N2699" s="45" t="str">
        <f t="shared" si="298"/>
        <v/>
      </c>
      <c r="O2699" s="37">
        <f t="shared" ca="1" si="299"/>
        <v>-0.68000602715216829</v>
      </c>
      <c r="P2699" s="26" t="str">
        <f t="shared" si="300"/>
        <v>财报</v>
      </c>
    </row>
    <row r="2700" spans="1:16" x14ac:dyDescent="0.2">
      <c r="A2700" s="33">
        <f t="shared" ca="1" si="295"/>
        <v>1882</v>
      </c>
      <c r="B2700" s="24" t="s">
        <v>5395</v>
      </c>
      <c r="C2700" s="24" t="s">
        <v>5396</v>
      </c>
      <c r="D2700" s="29">
        <f>IFERROR([1]!EM_S_QSTM07_IS(B2700,"61",$C$1,"1")/1000000,"")</f>
        <v>97.810607140000002</v>
      </c>
      <c r="E2700" s="29" t="str">
        <f>IFERROR([1]!EM_S_PERFORMANCEEXPRESS_PERFEXNETPROFITTOSHAREHOLDER(B2700,$C$1)/1000000,"")</f>
        <v/>
      </c>
      <c r="F2700" s="29" t="str">
        <f>IFERROR([1]!EM_S_PROFITNOTICE_FORECASTT(B2700,$C$1)/1000000,"")</f>
        <v/>
      </c>
      <c r="G2700" s="29" t="str">
        <f>IFERROR([1]!EM_S_PROFITNOTICE_FORECASTL(B2700,$C$1)/1000000,"")</f>
        <v/>
      </c>
      <c r="H2700" s="29" t="str">
        <f t="shared" si="296"/>
        <v/>
      </c>
      <c r="I2700" s="36">
        <f>IFERROR([1]!EM_S_QSTM07_IS(B2700,"61",$I$1,"1")/1000000,"")</f>
        <v>123.27835590000001</v>
      </c>
      <c r="J2700" s="29">
        <f t="shared" si="294"/>
        <v>-25.467748760000006</v>
      </c>
      <c r="K2700" s="29">
        <f>IFERROR([1]!EM_S_QSTM07_IS(B2700,"61",$K$2,"1")/1000000,"")</f>
        <v>167.77647722999998</v>
      </c>
      <c r="L2700" s="30">
        <f t="shared" si="297"/>
        <v>-1.1517957056941124</v>
      </c>
      <c r="M2700" s="49" t="str">
        <f ca="1">[1]!EM_S_MAJASSRES_NUM(B2700,$M$2,$M$1)</f>
        <v/>
      </c>
      <c r="N2700" s="45" t="str">
        <f t="shared" si="298"/>
        <v/>
      </c>
      <c r="O2700" s="37">
        <f t="shared" ca="1" si="299"/>
        <v>-1.1517957056941124</v>
      </c>
      <c r="P2700" s="26" t="str">
        <f t="shared" si="300"/>
        <v>财报</v>
      </c>
    </row>
    <row r="2701" spans="1:16" x14ac:dyDescent="0.2">
      <c r="A2701" s="33">
        <f t="shared" ca="1" si="295"/>
        <v>947</v>
      </c>
      <c r="B2701" s="24" t="s">
        <v>5397</v>
      </c>
      <c r="C2701" s="24" t="s">
        <v>5398</v>
      </c>
      <c r="D2701" s="29">
        <f>IFERROR([1]!EM_S_QSTM07_IS(B2701,"61",$C$1,"1")/1000000,"")</f>
        <v>150.64689265000001</v>
      </c>
      <c r="E2701" s="29" t="str">
        <f>IFERROR([1]!EM_S_PERFORMANCEEXPRESS_PERFEXNETPROFITTOSHAREHOLDER(B2701,$C$1)/1000000,"")</f>
        <v/>
      </c>
      <c r="F2701" s="29" t="str">
        <f>IFERROR([1]!EM_S_PROFITNOTICE_FORECASTT(B2701,$C$1)/1000000,"")</f>
        <v/>
      </c>
      <c r="G2701" s="29" t="str">
        <f>IFERROR([1]!EM_S_PROFITNOTICE_FORECASTL(B2701,$C$1)/1000000,"")</f>
        <v/>
      </c>
      <c r="H2701" s="29" t="str">
        <f t="shared" si="296"/>
        <v/>
      </c>
      <c r="I2701" s="36">
        <f>IFERROR([1]!EM_S_QSTM07_IS(B2701,"61",$I$1,"1")/1000000,"")</f>
        <v>75.710451290000009</v>
      </c>
      <c r="J2701" s="29">
        <f t="shared" si="294"/>
        <v>74.936441360000003</v>
      </c>
      <c r="K2701" s="29">
        <f>IFERROR([1]!EM_S_QSTM07_IS(B2701,"61",$K$2,"1")/1000000,"")</f>
        <v>149.55149047999998</v>
      </c>
      <c r="L2701" s="30">
        <f t="shared" si="297"/>
        <v>-0.49892547964928841</v>
      </c>
      <c r="M2701" s="49" t="str">
        <f ca="1">[1]!EM_S_MAJASSRES_NUM(B2701,$M$2,$M$1)</f>
        <v/>
      </c>
      <c r="N2701" s="45" t="str">
        <f t="shared" si="298"/>
        <v/>
      </c>
      <c r="O2701" s="37">
        <f t="shared" ca="1" si="299"/>
        <v>-0.49892547964928841</v>
      </c>
      <c r="P2701" s="26" t="str">
        <f t="shared" si="300"/>
        <v>财报</v>
      </c>
    </row>
    <row r="2702" spans="1:16" x14ac:dyDescent="0.2">
      <c r="A2702" s="33">
        <f t="shared" ca="1" si="295"/>
        <v>2133</v>
      </c>
      <c r="B2702" s="24" t="s">
        <v>5399</v>
      </c>
      <c r="C2702" s="24" t="s">
        <v>5400</v>
      </c>
      <c r="D2702" s="29">
        <f>IFERROR([1]!EM_S_QSTM07_IS(B2702,"61",$C$1,"1")/1000000,"")</f>
        <v>410.02503224000003</v>
      </c>
      <c r="E2702" s="29" t="str">
        <f>IFERROR([1]!EM_S_PERFORMANCEEXPRESS_PERFEXNETPROFITTOSHAREHOLDER(B2702,$C$1)/1000000,"")</f>
        <v/>
      </c>
      <c r="F2702" s="29" t="str">
        <f>IFERROR([1]!EM_S_PROFITNOTICE_FORECASTT(B2702,$C$1)/1000000,"")</f>
        <v/>
      </c>
      <c r="G2702" s="29" t="str">
        <f>IFERROR([1]!EM_S_PROFITNOTICE_FORECASTL(B2702,$C$1)/1000000,"")</f>
        <v/>
      </c>
      <c r="H2702" s="29" t="str">
        <f t="shared" si="296"/>
        <v/>
      </c>
      <c r="I2702" s="36">
        <f>IFERROR([1]!EM_S_QSTM07_IS(B2702,"61",$I$1,"1")/1000000,"")</f>
        <v>696.76358200000004</v>
      </c>
      <c r="J2702" s="29">
        <f t="shared" si="294"/>
        <v>-286.73854976000001</v>
      </c>
      <c r="K2702" s="29">
        <f>IFERROR([1]!EM_S_QSTM07_IS(B2702,"61",$K$2,"1")/1000000,"")</f>
        <v>370.39207131000001</v>
      </c>
      <c r="L2702" s="30">
        <f t="shared" si="297"/>
        <v>-1.7741487250141861</v>
      </c>
      <c r="M2702" s="49" t="str">
        <f ca="1">[1]!EM_S_MAJASSRES_NUM(B2702,$M$2,$M$1)</f>
        <v/>
      </c>
      <c r="N2702" s="45" t="str">
        <f t="shared" si="298"/>
        <v/>
      </c>
      <c r="O2702" s="37">
        <f t="shared" ca="1" si="299"/>
        <v>-1.7741487250141861</v>
      </c>
      <c r="P2702" s="26" t="str">
        <f t="shared" si="300"/>
        <v>财报</v>
      </c>
    </row>
    <row r="2703" spans="1:16" x14ac:dyDescent="0.2">
      <c r="A2703" s="33">
        <f t="shared" ca="1" si="295"/>
        <v>2131</v>
      </c>
      <c r="B2703" s="24" t="s">
        <v>5401</v>
      </c>
      <c r="C2703" s="24" t="s">
        <v>5402</v>
      </c>
      <c r="D2703" s="29">
        <f>IFERROR([1]!EM_S_QSTM07_IS(B2703,"61",$C$1,"1")/1000000,"")</f>
        <v>13.421752590000001</v>
      </c>
      <c r="E2703" s="29" t="str">
        <f>IFERROR([1]!EM_S_PERFORMANCEEXPRESS_PERFEXNETPROFITTOSHAREHOLDER(B2703,$C$1)/1000000,"")</f>
        <v/>
      </c>
      <c r="F2703" s="29" t="str">
        <f>IFERROR([1]!EM_S_PROFITNOTICE_FORECASTT(B2703,$C$1)/1000000,"")</f>
        <v/>
      </c>
      <c r="G2703" s="29" t="str">
        <f>IFERROR([1]!EM_S_PROFITNOTICE_FORECASTL(B2703,$C$1)/1000000,"")</f>
        <v/>
      </c>
      <c r="H2703" s="29" t="str">
        <f t="shared" si="296"/>
        <v/>
      </c>
      <c r="I2703" s="36">
        <f>IFERROR([1]!EM_S_QSTM07_IS(B2703,"61",$I$1,"1")/1000000,"")</f>
        <v>28.426737450000001</v>
      </c>
      <c r="J2703" s="29">
        <f t="shared" si="294"/>
        <v>-15.00498486</v>
      </c>
      <c r="K2703" s="29">
        <f>IFERROR([1]!EM_S_QSTM07_IS(B2703,"61",$K$2,"1")/1000000,"")</f>
        <v>19.706584260000003</v>
      </c>
      <c r="L2703" s="30">
        <f t="shared" si="297"/>
        <v>-1.7614198717561012</v>
      </c>
      <c r="M2703" s="49" t="str">
        <f ca="1">[1]!EM_S_MAJASSRES_NUM(B2703,$M$2,$M$1)</f>
        <v/>
      </c>
      <c r="N2703" s="45" t="str">
        <f t="shared" si="298"/>
        <v/>
      </c>
      <c r="O2703" s="37">
        <f t="shared" ca="1" si="299"/>
        <v>-1.7614198717561012</v>
      </c>
      <c r="P2703" s="26" t="str">
        <f t="shared" si="300"/>
        <v>财报</v>
      </c>
    </row>
    <row r="2704" spans="1:16" x14ac:dyDescent="0.2">
      <c r="A2704" s="33">
        <f t="shared" ca="1" si="295"/>
        <v>106</v>
      </c>
      <c r="B2704" s="24" t="s">
        <v>5403</v>
      </c>
      <c r="C2704" s="24" t="s">
        <v>5404</v>
      </c>
      <c r="D2704" s="29">
        <f>IFERROR([1]!EM_S_QSTM07_IS(B2704,"61",$C$1,"1")/1000000,"")</f>
        <v>839.48900000000003</v>
      </c>
      <c r="E2704" s="29" t="str">
        <f>IFERROR([1]!EM_S_PERFORMANCEEXPRESS_PERFEXNETPROFITTOSHAREHOLDER(B2704,$C$1)/1000000,"")</f>
        <v/>
      </c>
      <c r="F2704" s="29">
        <f>IFERROR([1]!EM_S_PROFITNOTICE_FORECASTT(B2704,$C$1)/1000000,"")</f>
        <v>520</v>
      </c>
      <c r="G2704" s="29">
        <f>IFERROR([1]!EM_S_PROFITNOTICE_FORECASTL(B2704,$C$1)/1000000,"")</f>
        <v>350</v>
      </c>
      <c r="H2704" s="29">
        <f t="shared" si="296"/>
        <v>435</v>
      </c>
      <c r="I2704" s="36">
        <f>IFERROR([1]!EM_S_QSTM07_IS(B2704,"61",$I$1,"1")/1000000,"")</f>
        <v>-223.08199999999999</v>
      </c>
      <c r="J2704" s="29">
        <f t="shared" si="294"/>
        <v>1062.5709999999999</v>
      </c>
      <c r="K2704" s="29">
        <f>IFERROR([1]!EM_S_QSTM07_IS(B2704,"61",$K$2,"1")/1000000,"")</f>
        <v>-980.34400000000005</v>
      </c>
      <c r="L2704" s="30">
        <f t="shared" si="297"/>
        <v>2.0838756599724175</v>
      </c>
      <c r="M2704" s="49" t="str">
        <f ca="1">[1]!EM_S_MAJASSRES_NUM(B2704,$M$2,$M$1)</f>
        <v/>
      </c>
      <c r="N2704" s="45" t="str">
        <f t="shared" si="298"/>
        <v/>
      </c>
      <c r="O2704" s="37">
        <f t="shared" ca="1" si="299"/>
        <v>2.0838756599724175</v>
      </c>
      <c r="P2704" s="26" t="str">
        <f t="shared" si="300"/>
        <v>财报</v>
      </c>
    </row>
    <row r="2705" spans="1:16" x14ac:dyDescent="0.2">
      <c r="A2705" s="33">
        <f t="shared" ca="1" si="295"/>
        <v>1032</v>
      </c>
      <c r="B2705" s="24" t="s">
        <v>5405</v>
      </c>
      <c r="C2705" s="24" t="s">
        <v>5406</v>
      </c>
      <c r="D2705" s="29">
        <f>IFERROR([1]!EM_S_QSTM07_IS(B2705,"61",$C$1,"1")/1000000,"")</f>
        <v>474.58897999999999</v>
      </c>
      <c r="E2705" s="29">
        <f>IFERROR([1]!EM_S_PERFORMANCEEXPRESS_PERFEXNETPROFITTOSHAREHOLDER(B2705,$C$1)/1000000,"")</f>
        <v>530</v>
      </c>
      <c r="F2705" s="29" t="str">
        <f>IFERROR([1]!EM_S_PROFITNOTICE_FORECASTT(B2705,$C$1)/1000000,"")</f>
        <v/>
      </c>
      <c r="G2705" s="29" t="str">
        <f>IFERROR([1]!EM_S_PROFITNOTICE_FORECASTL(B2705,$C$1)/1000000,"")</f>
        <v/>
      </c>
      <c r="H2705" s="29" t="str">
        <f t="shared" si="296"/>
        <v/>
      </c>
      <c r="I2705" s="36">
        <f>IFERROR([1]!EM_S_QSTM07_IS(B2705,"61",$I$1,"1")/1000000,"")</f>
        <v>63.760733000000002</v>
      </c>
      <c r="J2705" s="29">
        <f t="shared" si="294"/>
        <v>410.82824699999998</v>
      </c>
      <c r="K2705" s="29">
        <f>IFERROR([1]!EM_S_QSTM07_IS(B2705,"61",$K$2,"1")/1000000,"")</f>
        <v>926.17758500000002</v>
      </c>
      <c r="L2705" s="30">
        <f t="shared" si="297"/>
        <v>-0.55642605300148784</v>
      </c>
      <c r="M2705" s="49" t="str">
        <f ca="1">[1]!EM_S_MAJASSRES_NUM(B2705,$M$2,$M$1)</f>
        <v/>
      </c>
      <c r="N2705" s="45" t="str">
        <f t="shared" si="298"/>
        <v/>
      </c>
      <c r="O2705" s="37">
        <f t="shared" ca="1" si="299"/>
        <v>-0.55642605300148784</v>
      </c>
      <c r="P2705" s="26" t="str">
        <f t="shared" si="300"/>
        <v>财报</v>
      </c>
    </row>
    <row r="2706" spans="1:16" x14ac:dyDescent="0.2">
      <c r="A2706" s="33">
        <f t="shared" ca="1" si="295"/>
        <v>2043</v>
      </c>
      <c r="B2706" s="24" t="s">
        <v>5407</v>
      </c>
      <c r="C2706" s="24" t="s">
        <v>5408</v>
      </c>
      <c r="D2706" s="29">
        <f>IFERROR([1]!EM_S_QSTM07_IS(B2706,"61",$C$1,"1")/1000000,"")</f>
        <v>78.067066959999991</v>
      </c>
      <c r="E2706" s="29" t="str">
        <f>IFERROR([1]!EM_S_PERFORMANCEEXPRESS_PERFEXNETPROFITTOSHAREHOLDER(B2706,$C$1)/1000000,"")</f>
        <v/>
      </c>
      <c r="F2706" s="29" t="str">
        <f>IFERROR([1]!EM_S_PROFITNOTICE_FORECASTT(B2706,$C$1)/1000000,"")</f>
        <v/>
      </c>
      <c r="G2706" s="29" t="str">
        <f>IFERROR([1]!EM_S_PROFITNOTICE_FORECASTL(B2706,$C$1)/1000000,"")</f>
        <v/>
      </c>
      <c r="H2706" s="29" t="str">
        <f t="shared" si="296"/>
        <v/>
      </c>
      <c r="I2706" s="36">
        <f>IFERROR([1]!EM_S_QSTM07_IS(B2706,"61",$I$1,"1")/1000000,"")</f>
        <v>110.87088860999999</v>
      </c>
      <c r="J2706" s="29">
        <f t="shared" si="294"/>
        <v>-32.803821650000003</v>
      </c>
      <c r="K2706" s="29">
        <f>IFERROR([1]!EM_S_QSTM07_IS(B2706,"61",$K$2,"1")/1000000,"")</f>
        <v>70.147933629999997</v>
      </c>
      <c r="L2706" s="30">
        <f t="shared" si="297"/>
        <v>-1.4676377471505571</v>
      </c>
      <c r="M2706" s="49" t="str">
        <f ca="1">[1]!EM_S_MAJASSRES_NUM(B2706,$M$2,$M$1)</f>
        <v/>
      </c>
      <c r="N2706" s="45" t="str">
        <f t="shared" si="298"/>
        <v/>
      </c>
      <c r="O2706" s="37">
        <f t="shared" ca="1" si="299"/>
        <v>-1.4676377471505571</v>
      </c>
      <c r="P2706" s="26" t="str">
        <f t="shared" si="300"/>
        <v>财报</v>
      </c>
    </row>
    <row r="2707" spans="1:16" x14ac:dyDescent="0.2">
      <c r="A2707" s="33">
        <f t="shared" ca="1" si="295"/>
        <v>1335</v>
      </c>
      <c r="B2707" s="24" t="s">
        <v>5409</v>
      </c>
      <c r="C2707" s="24" t="s">
        <v>5410</v>
      </c>
      <c r="D2707" s="29">
        <f>IFERROR([1]!EM_S_QSTM07_IS(B2707,"61",$C$1,"1")/1000000,"")</f>
        <v>1304.5634382000001</v>
      </c>
      <c r="E2707" s="29">
        <f>IFERROR([1]!EM_S_PERFORMANCEEXPRESS_PERFEXNETPROFITTOSHAREHOLDER(B2707,$C$1)/1000000,"")</f>
        <v>2152.2501000000002</v>
      </c>
      <c r="F2707" s="29" t="str">
        <f>IFERROR([1]!EM_S_PROFITNOTICE_FORECASTT(B2707,$C$1)/1000000,"")</f>
        <v/>
      </c>
      <c r="G2707" s="29" t="str">
        <f>IFERROR([1]!EM_S_PROFITNOTICE_FORECASTL(B2707,$C$1)/1000000,"")</f>
        <v/>
      </c>
      <c r="H2707" s="29" t="str">
        <f t="shared" si="296"/>
        <v/>
      </c>
      <c r="I2707" s="36">
        <f>IFERROR([1]!EM_S_QSTM07_IS(B2707,"61",$I$1,"1")/1000000,"")</f>
        <v>847.68664777000004</v>
      </c>
      <c r="J2707" s="29">
        <f t="shared" si="294"/>
        <v>456.87679043000003</v>
      </c>
      <c r="K2707" s="29">
        <f>IFERROR([1]!EM_S_QSTM07_IS(B2707,"61",$K$2,"1")/1000000,"")</f>
        <v>1955.72167371</v>
      </c>
      <c r="L2707" s="30">
        <f t="shared" si="297"/>
        <v>-0.76638966752190985</v>
      </c>
      <c r="M2707" s="49" t="str">
        <f ca="1">[1]!EM_S_MAJASSRES_NUM(B2707,$M$2,$M$1)</f>
        <v/>
      </c>
      <c r="N2707" s="45" t="str">
        <f t="shared" si="298"/>
        <v/>
      </c>
      <c r="O2707" s="37">
        <f t="shared" ca="1" si="299"/>
        <v>-0.76638966752190985</v>
      </c>
      <c r="P2707" s="26" t="str">
        <f t="shared" si="300"/>
        <v>财报</v>
      </c>
    </row>
    <row r="2708" spans="1:16" x14ac:dyDescent="0.2">
      <c r="A2708" s="33">
        <f t="shared" ca="1" si="295"/>
        <v>1215</v>
      </c>
      <c r="B2708" s="24" t="s">
        <v>5411</v>
      </c>
      <c r="C2708" s="24" t="s">
        <v>5412</v>
      </c>
      <c r="D2708" s="29">
        <f>IFERROR([1]!EM_S_QSTM07_IS(B2708,"61",$C$1,"1")/1000000,"")</f>
        <v>131.95009596</v>
      </c>
      <c r="E2708" s="29" t="str">
        <f>IFERROR([1]!EM_S_PERFORMANCEEXPRESS_PERFEXNETPROFITTOSHAREHOLDER(B2708,$C$1)/1000000,"")</f>
        <v/>
      </c>
      <c r="F2708" s="29" t="str">
        <f>IFERROR([1]!EM_S_PROFITNOTICE_FORECASTT(B2708,$C$1)/1000000,"")</f>
        <v/>
      </c>
      <c r="G2708" s="29" t="str">
        <f>IFERROR([1]!EM_S_PROFITNOTICE_FORECASTL(B2708,$C$1)/1000000,"")</f>
        <v/>
      </c>
      <c r="H2708" s="29" t="str">
        <f t="shared" si="296"/>
        <v/>
      </c>
      <c r="I2708" s="36">
        <f>IFERROR([1]!EM_S_QSTM07_IS(B2708,"61",$I$1,"1")/1000000,"")</f>
        <v>101.34981018000001</v>
      </c>
      <c r="J2708" s="29">
        <f t="shared" si="294"/>
        <v>30.600285779999993</v>
      </c>
      <c r="K2708" s="29">
        <f>IFERROR([1]!EM_S_QSTM07_IS(B2708,"61",$K$2,"1")/1000000,"")</f>
        <v>98.929043750000005</v>
      </c>
      <c r="L2708" s="30">
        <f t="shared" si="297"/>
        <v>-0.69068450861277031</v>
      </c>
      <c r="M2708" s="49" t="str">
        <f ca="1">[1]!EM_S_MAJASSRES_NUM(B2708,$M$2,$M$1)</f>
        <v/>
      </c>
      <c r="N2708" s="45" t="str">
        <f t="shared" si="298"/>
        <v/>
      </c>
      <c r="O2708" s="37">
        <f t="shared" ca="1" si="299"/>
        <v>-0.69068450861277031</v>
      </c>
      <c r="P2708" s="26" t="str">
        <f t="shared" si="300"/>
        <v>财报</v>
      </c>
    </row>
    <row r="2709" spans="1:16" x14ac:dyDescent="0.2">
      <c r="A2709" s="33">
        <f t="shared" ca="1" si="295"/>
        <v>204</v>
      </c>
      <c r="B2709" s="24" t="s">
        <v>5413</v>
      </c>
      <c r="C2709" s="24" t="s">
        <v>5414</v>
      </c>
      <c r="D2709" s="29">
        <f>IFERROR([1]!EM_S_QSTM07_IS(B2709,"61",$C$1,"1")/1000000,"")</f>
        <v>60.006321369999995</v>
      </c>
      <c r="E2709" s="29">
        <f>IFERROR([1]!EM_S_PERFORMANCEEXPRESS_PERFEXNETPROFITTOSHAREHOLDER(B2709,$C$1)/1000000,"")</f>
        <v>38.161299999999997</v>
      </c>
      <c r="F2709" s="29" t="str">
        <f>IFERROR([1]!EM_S_PROFITNOTICE_FORECASTT(B2709,$C$1)/1000000,"")</f>
        <v/>
      </c>
      <c r="G2709" s="29" t="str">
        <f>IFERROR([1]!EM_S_PROFITNOTICE_FORECASTL(B2709,$C$1)/1000000,"")</f>
        <v/>
      </c>
      <c r="H2709" s="29" t="str">
        <f t="shared" si="296"/>
        <v/>
      </c>
      <c r="I2709" s="36">
        <f>IFERROR([1]!EM_S_QSTM07_IS(B2709,"61",$I$1,"1")/1000000,"")</f>
        <v>-21.845001629999999</v>
      </c>
      <c r="J2709" s="29">
        <f t="shared" si="294"/>
        <v>81.851322999999994</v>
      </c>
      <c r="K2709" s="29">
        <f>IFERROR([1]!EM_S_QSTM07_IS(B2709,"61",$K$2,"1")/1000000,"")</f>
        <v>-422.42237889</v>
      </c>
      <c r="L2709" s="30">
        <f t="shared" si="297"/>
        <v>1.1937665405300752</v>
      </c>
      <c r="M2709" s="49" t="str">
        <f ca="1">[1]!EM_S_MAJASSRES_NUM(B2709,$M$2,$M$1)</f>
        <v/>
      </c>
      <c r="N2709" s="45" t="str">
        <f t="shared" si="298"/>
        <v/>
      </c>
      <c r="O2709" s="37">
        <f t="shared" ca="1" si="299"/>
        <v>1.1937665405300752</v>
      </c>
      <c r="P2709" s="26" t="str">
        <f t="shared" si="300"/>
        <v>财报</v>
      </c>
    </row>
    <row r="2710" spans="1:16" x14ac:dyDescent="0.2">
      <c r="A2710" s="33">
        <f t="shared" ca="1" si="295"/>
        <v>840</v>
      </c>
      <c r="B2710" s="24" t="s">
        <v>5415</v>
      </c>
      <c r="C2710" s="24" t="s">
        <v>5416</v>
      </c>
      <c r="D2710" s="29">
        <f>IFERROR([1]!EM_S_QSTM07_IS(B2710,"61",$C$1,"1")/1000000,"")</f>
        <v>-2725.3864225399998</v>
      </c>
      <c r="E2710" s="29" t="str">
        <f>IFERROR([1]!EM_S_PERFORMANCEEXPRESS_PERFEXNETPROFITTOSHAREHOLDER(B2710,$C$1)/1000000,"")</f>
        <v/>
      </c>
      <c r="F2710" s="29" t="str">
        <f>IFERROR([1]!EM_S_PROFITNOTICE_FORECASTT(B2710,$C$1)/1000000,"")</f>
        <v/>
      </c>
      <c r="G2710" s="29" t="str">
        <f>IFERROR([1]!EM_S_PROFITNOTICE_FORECASTL(B2710,$C$1)/1000000,"")</f>
        <v/>
      </c>
      <c r="H2710" s="29" t="str">
        <f t="shared" si="296"/>
        <v/>
      </c>
      <c r="I2710" s="36">
        <f>IFERROR([1]!EM_S_QSTM07_IS(B2710,"61",$I$1,"1")/1000000,"")</f>
        <v>-4483.7900861300004</v>
      </c>
      <c r="J2710" s="29">
        <f t="shared" si="294"/>
        <v>1758.4036635900006</v>
      </c>
      <c r="K2710" s="29">
        <f>IFERROR([1]!EM_S_QSTM07_IS(B2710,"61",$K$2,"1")/1000000,"")</f>
        <v>2925.7590636100003</v>
      </c>
      <c r="L2710" s="30">
        <f t="shared" si="297"/>
        <v>-0.39899232118574973</v>
      </c>
      <c r="M2710" s="49" t="str">
        <f ca="1">[1]!EM_S_MAJASSRES_NUM(B2710,$M$2,$M$1)</f>
        <v/>
      </c>
      <c r="N2710" s="45" t="str">
        <f t="shared" si="298"/>
        <v/>
      </c>
      <c r="O2710" s="37">
        <f t="shared" ca="1" si="299"/>
        <v>-0.39899232118574973</v>
      </c>
      <c r="P2710" s="26" t="str">
        <f t="shared" si="300"/>
        <v>财报</v>
      </c>
    </row>
    <row r="2711" spans="1:16" x14ac:dyDescent="0.2">
      <c r="A2711" s="33">
        <f t="shared" ca="1" si="295"/>
        <v>883</v>
      </c>
      <c r="B2711" s="24" t="s">
        <v>5417</v>
      </c>
      <c r="C2711" s="24" t="s">
        <v>5418</v>
      </c>
      <c r="D2711" s="29">
        <f>IFERROR([1]!EM_S_QSTM07_IS(B2711,"61",$C$1,"1")/1000000,"")</f>
        <v>495.68964035000005</v>
      </c>
      <c r="E2711" s="29" t="str">
        <f>IFERROR([1]!EM_S_PERFORMANCEEXPRESS_PERFEXNETPROFITTOSHAREHOLDER(B2711,$C$1)/1000000,"")</f>
        <v/>
      </c>
      <c r="F2711" s="29" t="str">
        <f>IFERROR([1]!EM_S_PROFITNOTICE_FORECASTT(B2711,$C$1)/1000000,"")</f>
        <v/>
      </c>
      <c r="G2711" s="29" t="str">
        <f>IFERROR([1]!EM_S_PROFITNOTICE_FORECASTL(B2711,$C$1)/1000000,"")</f>
        <v/>
      </c>
      <c r="H2711" s="29" t="str">
        <f t="shared" si="296"/>
        <v/>
      </c>
      <c r="I2711" s="36">
        <f>IFERROR([1]!EM_S_QSTM07_IS(B2711,"61",$I$1,"1")/1000000,"")</f>
        <v>249.43336688999997</v>
      </c>
      <c r="J2711" s="29">
        <f t="shared" si="294"/>
        <v>246.25627346000007</v>
      </c>
      <c r="K2711" s="29">
        <f>IFERROR([1]!EM_S_QSTM07_IS(B2711,"61",$K$2,"1")/1000000,"")</f>
        <v>442.46271915</v>
      </c>
      <c r="L2711" s="30">
        <f t="shared" si="297"/>
        <v>-0.44344175723307361</v>
      </c>
      <c r="M2711" s="49" t="str">
        <f ca="1">[1]!EM_S_MAJASSRES_NUM(B2711,$M$2,$M$1)</f>
        <v/>
      </c>
      <c r="N2711" s="45" t="str">
        <f t="shared" si="298"/>
        <v/>
      </c>
      <c r="O2711" s="37">
        <f t="shared" ca="1" si="299"/>
        <v>-0.44344175723307361</v>
      </c>
      <c r="P2711" s="26" t="str">
        <f t="shared" si="300"/>
        <v>财报</v>
      </c>
    </row>
    <row r="2712" spans="1:16" x14ac:dyDescent="0.2">
      <c r="A2712" s="33">
        <f t="shared" ca="1" si="295"/>
        <v>2092</v>
      </c>
      <c r="B2712" s="24" t="s">
        <v>5419</v>
      </c>
      <c r="C2712" s="24" t="s">
        <v>5420</v>
      </c>
      <c r="D2712" s="29">
        <f>IFERROR([1]!EM_S_QSTM07_IS(B2712,"61",$C$1,"1")/1000000,"")</f>
        <v>63.722235159999997</v>
      </c>
      <c r="E2712" s="29" t="str">
        <f>IFERROR([1]!EM_S_PERFORMANCEEXPRESS_PERFEXNETPROFITTOSHAREHOLDER(B2712,$C$1)/1000000,"")</f>
        <v/>
      </c>
      <c r="F2712" s="29" t="str">
        <f>IFERROR([1]!EM_S_PROFITNOTICE_FORECASTT(B2712,$C$1)/1000000,"")</f>
        <v/>
      </c>
      <c r="G2712" s="29" t="str">
        <f>IFERROR([1]!EM_S_PROFITNOTICE_FORECASTL(B2712,$C$1)/1000000,"")</f>
        <v/>
      </c>
      <c r="H2712" s="29" t="str">
        <f t="shared" si="296"/>
        <v/>
      </c>
      <c r="I2712" s="36">
        <f>IFERROR([1]!EM_S_QSTM07_IS(B2712,"61",$I$1,"1")/1000000,"")</f>
        <v>104.58076491</v>
      </c>
      <c r="J2712" s="29">
        <f t="shared" si="294"/>
        <v>-40.858529750000002</v>
      </c>
      <c r="K2712" s="29">
        <f>IFERROR([1]!EM_S_QSTM07_IS(B2712,"61",$K$2,"1")/1000000,"")</f>
        <v>68.943953120000003</v>
      </c>
      <c r="L2712" s="30">
        <f t="shared" si="297"/>
        <v>-1.5926339860275189</v>
      </c>
      <c r="M2712" s="49" t="str">
        <f ca="1">[1]!EM_S_MAJASSRES_NUM(B2712,$M$2,$M$1)</f>
        <v/>
      </c>
      <c r="N2712" s="45" t="str">
        <f t="shared" si="298"/>
        <v/>
      </c>
      <c r="O2712" s="37">
        <f t="shared" ca="1" si="299"/>
        <v>-1.5926339860275189</v>
      </c>
      <c r="P2712" s="26" t="str">
        <f t="shared" si="300"/>
        <v>财报</v>
      </c>
    </row>
    <row r="2713" spans="1:16" x14ac:dyDescent="0.2">
      <c r="A2713" s="33">
        <f t="shared" ca="1" si="295"/>
        <v>2203</v>
      </c>
      <c r="B2713" s="24" t="s">
        <v>5421</v>
      </c>
      <c r="C2713" s="24" t="s">
        <v>5422</v>
      </c>
      <c r="D2713" s="29">
        <f>IFERROR([1]!EM_S_QSTM07_IS(B2713,"61",$C$1,"1")/1000000,"")</f>
        <v>197.60107213000001</v>
      </c>
      <c r="E2713" s="29" t="str">
        <f>IFERROR([1]!EM_S_PERFORMANCEEXPRESS_PERFEXNETPROFITTOSHAREHOLDER(B2713,$C$1)/1000000,"")</f>
        <v/>
      </c>
      <c r="F2713" s="29">
        <f>IFERROR([1]!EM_S_PROFITNOTICE_FORECASTT(B2713,$C$1)/1000000,"")</f>
        <v>668.56</v>
      </c>
      <c r="G2713" s="29">
        <f>IFERROR([1]!EM_S_PROFITNOTICE_FORECASTL(B2713,$C$1)/1000000,"")</f>
        <v>668.56</v>
      </c>
      <c r="H2713" s="29">
        <f t="shared" si="296"/>
        <v>668.56</v>
      </c>
      <c r="I2713" s="36">
        <f>IFERROR([1]!EM_S_QSTM07_IS(B2713,"61",$I$1,"1")/1000000,"")</f>
        <v>472.07819912000002</v>
      </c>
      <c r="J2713" s="29">
        <f t="shared" si="294"/>
        <v>-274.47712698999999</v>
      </c>
      <c r="K2713" s="29">
        <f>IFERROR([1]!EM_S_QSTM07_IS(B2713,"61",$K$2,"1")/1000000,"")</f>
        <v>162.68459424</v>
      </c>
      <c r="L2713" s="30">
        <f t="shared" si="297"/>
        <v>-2.6871734430186942</v>
      </c>
      <c r="M2713" s="49" t="str">
        <f ca="1">[1]!EM_S_MAJASSRES_NUM(B2713,$M$2,$M$1)</f>
        <v/>
      </c>
      <c r="N2713" s="45" t="str">
        <f t="shared" si="298"/>
        <v/>
      </c>
      <c r="O2713" s="37">
        <f t="shared" ca="1" si="299"/>
        <v>-2.6871734430186942</v>
      </c>
      <c r="P2713" s="26" t="str">
        <f t="shared" si="300"/>
        <v>财报</v>
      </c>
    </row>
    <row r="2714" spans="1:16" x14ac:dyDescent="0.2">
      <c r="A2714" s="33">
        <f t="shared" ca="1" si="295"/>
        <v>1771</v>
      </c>
      <c r="B2714" s="24" t="s">
        <v>5423</v>
      </c>
      <c r="C2714" s="24" t="s">
        <v>5424</v>
      </c>
      <c r="D2714" s="29">
        <f>IFERROR([1]!EM_S_QSTM07_IS(B2714,"61",$C$1,"1")/1000000,"")</f>
        <v>65458</v>
      </c>
      <c r="E2714" s="29" t="str">
        <f>IFERROR([1]!EM_S_PERFORMANCEEXPRESS_PERFEXNETPROFITTOSHAREHOLDER(B2714,$C$1)/1000000,"")</f>
        <v/>
      </c>
      <c r="F2714" s="29" t="str">
        <f>IFERROR([1]!EM_S_PROFITNOTICE_FORECASTT(B2714,$C$1)/1000000,"")</f>
        <v/>
      </c>
      <c r="G2714" s="29" t="str">
        <f>IFERROR([1]!EM_S_PROFITNOTICE_FORECASTL(B2714,$C$1)/1000000,"")</f>
        <v/>
      </c>
      <c r="H2714" s="29" t="str">
        <f t="shared" si="296"/>
        <v/>
      </c>
      <c r="I2714" s="36">
        <f>IFERROR([1]!EM_S_QSTM07_IS(B2714,"61",$I$1,"1")/1000000,"")</f>
        <v>67952</v>
      </c>
      <c r="J2714" s="29">
        <f t="shared" si="294"/>
        <v>-2494</v>
      </c>
      <c r="K2714" s="29">
        <f>IFERROR([1]!EM_S_QSTM07_IS(B2714,"61",$K$2,"1")/1000000,"")</f>
        <v>64890</v>
      </c>
      <c r="L2714" s="30">
        <f t="shared" si="297"/>
        <v>-1.0384342733857297</v>
      </c>
      <c r="M2714" s="49" t="str">
        <f ca="1">[1]!EM_S_MAJASSRES_NUM(B2714,$M$2,$M$1)</f>
        <v/>
      </c>
      <c r="N2714" s="45" t="str">
        <f t="shared" si="298"/>
        <v/>
      </c>
      <c r="O2714" s="37">
        <f t="shared" ca="1" si="299"/>
        <v>-1.0384342733857297</v>
      </c>
      <c r="P2714" s="26" t="str">
        <f t="shared" si="300"/>
        <v>财报</v>
      </c>
    </row>
    <row r="2715" spans="1:16" x14ac:dyDescent="0.2">
      <c r="A2715" s="33" t="str">
        <f t="shared" ca="1" si="295"/>
        <v/>
      </c>
      <c r="B2715" s="24" t="s">
        <v>5425</v>
      </c>
      <c r="C2715" s="24" t="s">
        <v>5426</v>
      </c>
      <c r="D2715" s="29">
        <f>IFERROR([1]!EM_S_QSTM07_IS(B2715,"61",$C$1,"1")/1000000,"")</f>
        <v>-15.606030859999999</v>
      </c>
      <c r="E2715" s="29" t="str">
        <f>IFERROR([1]!EM_S_PERFORMANCEEXPRESS_PERFEXNETPROFITTOSHAREHOLDER(B2715,$C$1)/1000000,"")</f>
        <v/>
      </c>
      <c r="F2715" s="29" t="str">
        <f>IFERROR([1]!EM_S_PROFITNOTICE_FORECASTT(B2715,$C$1)/1000000,"")</f>
        <v/>
      </c>
      <c r="G2715" s="29" t="str">
        <f>IFERROR([1]!EM_S_PROFITNOTICE_FORECASTL(B2715,$C$1)/1000000,"")</f>
        <v/>
      </c>
      <c r="H2715" s="29" t="str">
        <f t="shared" si="296"/>
        <v/>
      </c>
      <c r="I2715" s="36">
        <f>IFERROR([1]!EM_S_QSTM07_IS(B2715,"61",$I$1,"1")/1000000,"")</f>
        <v>-81.280907069999998</v>
      </c>
      <c r="J2715" s="29">
        <f t="shared" si="294"/>
        <v>65.674876209999994</v>
      </c>
      <c r="K2715" s="29">
        <f>IFERROR([1]!EM_S_QSTM07_IS(B2715,"61",$K$2,"1")/1000000,"")</f>
        <v>2.9642407799999999</v>
      </c>
      <c r="L2715" s="30">
        <f t="shared" si="297"/>
        <v>21.155715774883848</v>
      </c>
      <c r="M2715" s="49" t="str">
        <f ca="1">[1]!EM_S_MAJASSRES_NUM(B2715,$M$2,$M$1)</f>
        <v/>
      </c>
      <c r="N2715" s="45">
        <f t="shared" si="298"/>
        <v>1</v>
      </c>
      <c r="O2715" s="37" t="str">
        <f t="shared" ca="1" si="299"/>
        <v/>
      </c>
      <c r="P2715" s="26" t="str">
        <f t="shared" si="300"/>
        <v>财报</v>
      </c>
    </row>
    <row r="2716" spans="1:16" x14ac:dyDescent="0.2">
      <c r="A2716" s="33">
        <f t="shared" ca="1" si="295"/>
        <v>1965</v>
      </c>
      <c r="B2716" s="24" t="s">
        <v>5427</v>
      </c>
      <c r="C2716" s="24" t="s">
        <v>5428</v>
      </c>
      <c r="D2716" s="29">
        <f>IFERROR([1]!EM_S_QSTM07_IS(B2716,"61",$C$1,"1")/1000000,"")</f>
        <v>50.218713340000001</v>
      </c>
      <c r="E2716" s="29">
        <f>IFERROR([1]!EM_S_PERFORMANCEEXPRESS_PERFEXNETPROFITTOSHAREHOLDER(B2716,$C$1)/1000000,"")</f>
        <v>110.65047779000001</v>
      </c>
      <c r="F2716" s="29" t="str">
        <f>IFERROR([1]!EM_S_PROFITNOTICE_FORECASTT(B2716,$C$1)/1000000,"")</f>
        <v/>
      </c>
      <c r="G2716" s="29" t="str">
        <f>IFERROR([1]!EM_S_PROFITNOTICE_FORECASTL(B2716,$C$1)/1000000,"")</f>
        <v/>
      </c>
      <c r="H2716" s="29" t="str">
        <f t="shared" si="296"/>
        <v/>
      </c>
      <c r="I2716" s="36">
        <f>IFERROR([1]!EM_S_QSTM07_IS(B2716,"61",$I$1,"1")/1000000,"")</f>
        <v>60.431764450000003</v>
      </c>
      <c r="J2716" s="29">
        <f t="shared" si="294"/>
        <v>-10.213051110000002</v>
      </c>
      <c r="K2716" s="29">
        <f>IFERROR([1]!EM_S_QSTM07_IS(B2716,"61",$K$2,"1")/1000000,"")</f>
        <v>37.393143100000003</v>
      </c>
      <c r="L2716" s="30">
        <f t="shared" si="297"/>
        <v>-1.2731263077481176</v>
      </c>
      <c r="M2716" s="49" t="str">
        <f ca="1">[1]!EM_S_MAJASSRES_NUM(B2716,$M$2,$M$1)</f>
        <v/>
      </c>
      <c r="N2716" s="45" t="str">
        <f t="shared" si="298"/>
        <v/>
      </c>
      <c r="O2716" s="37">
        <f t="shared" ca="1" si="299"/>
        <v>-1.2731263077481176</v>
      </c>
      <c r="P2716" s="26" t="str">
        <f t="shared" si="300"/>
        <v>财报</v>
      </c>
    </row>
    <row r="2717" spans="1:16" x14ac:dyDescent="0.2">
      <c r="A2717" s="33" t="str">
        <f t="shared" ca="1" si="295"/>
        <v/>
      </c>
      <c r="B2717" s="24" t="s">
        <v>5429</v>
      </c>
      <c r="C2717" s="24" t="s">
        <v>5430</v>
      </c>
      <c r="D2717" s="29" t="str">
        <f>IFERROR([1]!EM_S_QSTM07_IS(B2717,"61",$C$1,"1")/1000000,"")</f>
        <v/>
      </c>
      <c r="E2717" s="29" t="str">
        <f>IFERROR([1]!EM_S_PERFORMANCEEXPRESS_PERFEXNETPROFITTOSHAREHOLDER(B2717,$C$1)/1000000,"")</f>
        <v/>
      </c>
      <c r="F2717" s="29">
        <f>IFERROR([1]!EM_S_PROFITNOTICE_FORECASTT(B2717,$C$1)/1000000,"")</f>
        <v>560</v>
      </c>
      <c r="G2717" s="29">
        <f>IFERROR([1]!EM_S_PROFITNOTICE_FORECASTL(B2717,$C$1)/1000000,"")</f>
        <v>500</v>
      </c>
      <c r="H2717" s="29">
        <f t="shared" si="296"/>
        <v>530</v>
      </c>
      <c r="I2717" s="36" t="str">
        <f>IFERROR([1]!EM_S_QSTM07_IS(B2717,"61",$I$1,"1")/1000000,"")</f>
        <v/>
      </c>
      <c r="J2717" s="29" t="str">
        <f t="shared" si="294"/>
        <v/>
      </c>
      <c r="K2717" s="29" t="str">
        <f>IFERROR([1]!EM_S_QSTM07_IS(B2717,"61",$K$2,"1")/1000000,"")</f>
        <v/>
      </c>
      <c r="L2717" s="30" t="str">
        <f t="shared" si="297"/>
        <v/>
      </c>
      <c r="M2717" s="49" t="str">
        <f ca="1">[1]!EM_S_MAJASSRES_NUM(B2717,$M$2,$M$1)</f>
        <v/>
      </c>
      <c r="N2717" s="45" t="str">
        <f t="shared" si="298"/>
        <v/>
      </c>
      <c r="O2717" s="37" t="str">
        <f t="shared" ca="1" si="299"/>
        <v/>
      </c>
      <c r="P2717" s="26" t="str">
        <f t="shared" si="300"/>
        <v>预告</v>
      </c>
    </row>
    <row r="2718" spans="1:16" x14ac:dyDescent="0.2">
      <c r="A2718" s="33">
        <f t="shared" ca="1" si="295"/>
        <v>620</v>
      </c>
      <c r="B2718" s="24" t="s">
        <v>5431</v>
      </c>
      <c r="C2718" s="24" t="s">
        <v>5432</v>
      </c>
      <c r="D2718" s="29">
        <f>IFERROR([1]!EM_S_QSTM07_IS(B2718,"61",$C$1,"1")/1000000,"")</f>
        <v>7.6920209900000005</v>
      </c>
      <c r="E2718" s="29" t="str">
        <f>IFERROR([1]!EM_S_PERFORMANCEEXPRESS_PERFEXNETPROFITTOSHAREHOLDER(B2718,$C$1)/1000000,"")</f>
        <v/>
      </c>
      <c r="F2718" s="29">
        <f>IFERROR([1]!EM_S_PROFITNOTICE_FORECASTT(B2718,$C$1)/1000000,"")</f>
        <v>-9.58</v>
      </c>
      <c r="G2718" s="29">
        <f>IFERROR([1]!EM_S_PROFITNOTICE_FORECASTL(B2718,$C$1)/1000000,"")</f>
        <v>-9.58</v>
      </c>
      <c r="H2718" s="29">
        <f t="shared" si="296"/>
        <v>-9.58</v>
      </c>
      <c r="I2718" s="36">
        <f>IFERROR([1]!EM_S_QSTM07_IS(B2718,"61",$I$1,"1")/1000000,"")</f>
        <v>-17.276501</v>
      </c>
      <c r="J2718" s="29">
        <f t="shared" si="294"/>
        <v>24.968521989999999</v>
      </c>
      <c r="K2718" s="29">
        <f>IFERROR([1]!EM_S_QSTM07_IS(B2718,"61",$K$2,"1")/1000000,"")</f>
        <v>29.005705679999998</v>
      </c>
      <c r="L2718" s="30">
        <f t="shared" si="297"/>
        <v>-0.1391858462103791</v>
      </c>
      <c r="M2718" s="49" t="str">
        <f ca="1">[1]!EM_S_MAJASSRES_NUM(B2718,$M$2,$M$1)</f>
        <v/>
      </c>
      <c r="N2718" s="45" t="str">
        <f t="shared" si="298"/>
        <v/>
      </c>
      <c r="O2718" s="37">
        <f t="shared" ca="1" si="299"/>
        <v>-0.1391858462103791</v>
      </c>
      <c r="P2718" s="26" t="str">
        <f t="shared" si="300"/>
        <v>财报</v>
      </c>
    </row>
    <row r="2719" spans="1:16" x14ac:dyDescent="0.2">
      <c r="A2719" s="33">
        <f t="shared" ca="1" si="295"/>
        <v>184</v>
      </c>
      <c r="B2719" s="24" t="s">
        <v>5433</v>
      </c>
      <c r="C2719" s="24" t="s">
        <v>5434</v>
      </c>
      <c r="D2719" s="29">
        <f>IFERROR([1]!EM_S_QSTM07_IS(B2719,"61",$C$1,"1")/1000000,"")</f>
        <v>-44.38313204</v>
      </c>
      <c r="E2719" s="29" t="str">
        <f>IFERROR([1]!EM_S_PERFORMANCEEXPRESS_PERFEXNETPROFITTOSHAREHOLDER(B2719,$C$1)/1000000,"")</f>
        <v/>
      </c>
      <c r="F2719" s="29" t="str">
        <f>IFERROR([1]!EM_S_PROFITNOTICE_FORECASTT(B2719,$C$1)/1000000,"")</f>
        <v/>
      </c>
      <c r="G2719" s="29" t="str">
        <f>IFERROR([1]!EM_S_PROFITNOTICE_FORECASTL(B2719,$C$1)/1000000,"")</f>
        <v/>
      </c>
      <c r="H2719" s="29" t="str">
        <f t="shared" si="296"/>
        <v/>
      </c>
      <c r="I2719" s="36">
        <f>IFERROR([1]!EM_S_QSTM07_IS(B2719,"61",$I$1,"1")/1000000,"")</f>
        <v>-58.449509169999999</v>
      </c>
      <c r="J2719" s="29">
        <f t="shared" si="294"/>
        <v>14.066377129999999</v>
      </c>
      <c r="K2719" s="29">
        <f>IFERROR([1]!EM_S_QSTM07_IS(B2719,"61",$K$2,"1")/1000000,"")</f>
        <v>-46.841131850000004</v>
      </c>
      <c r="L2719" s="30">
        <f t="shared" si="297"/>
        <v>1.3002996847950845</v>
      </c>
      <c r="M2719" s="49" t="str">
        <f ca="1">[1]!EM_S_MAJASSRES_NUM(B2719,$M$2,$M$1)</f>
        <v/>
      </c>
      <c r="N2719" s="45" t="str">
        <f t="shared" si="298"/>
        <v/>
      </c>
      <c r="O2719" s="37">
        <f t="shared" ca="1" si="299"/>
        <v>1.3002996847950845</v>
      </c>
      <c r="P2719" s="26" t="str">
        <f t="shared" si="300"/>
        <v>财报</v>
      </c>
    </row>
    <row r="2720" spans="1:16" x14ac:dyDescent="0.2">
      <c r="A2720" s="33">
        <f t="shared" ca="1" si="295"/>
        <v>1168</v>
      </c>
      <c r="B2720" s="24" t="s">
        <v>5435</v>
      </c>
      <c r="C2720" s="24" t="s">
        <v>5436</v>
      </c>
      <c r="D2720" s="29">
        <f>IFERROR([1]!EM_S_QSTM07_IS(B2720,"61",$C$1,"1")/1000000,"")</f>
        <v>1487.6384316199999</v>
      </c>
      <c r="E2720" s="29" t="str">
        <f>IFERROR([1]!EM_S_PERFORMANCEEXPRESS_PERFEXNETPROFITTOSHAREHOLDER(B2720,$C$1)/1000000,"")</f>
        <v/>
      </c>
      <c r="F2720" s="29" t="str">
        <f>IFERROR([1]!EM_S_PROFITNOTICE_FORECASTT(B2720,$C$1)/1000000,"")</f>
        <v/>
      </c>
      <c r="G2720" s="29" t="str">
        <f>IFERROR([1]!EM_S_PROFITNOTICE_FORECASTL(B2720,$C$1)/1000000,"")</f>
        <v/>
      </c>
      <c r="H2720" s="29" t="str">
        <f t="shared" si="296"/>
        <v/>
      </c>
      <c r="I2720" s="36">
        <f>IFERROR([1]!EM_S_QSTM07_IS(B2720,"61",$I$1,"1")/1000000,"")</f>
        <v>1009.75724598</v>
      </c>
      <c r="J2720" s="29">
        <f t="shared" si="294"/>
        <v>477.8811856399999</v>
      </c>
      <c r="K2720" s="29">
        <f>IFERROR([1]!EM_S_QSTM07_IS(B2720,"61",$K$2,"1")/1000000,"")</f>
        <v>1396.5060387000001</v>
      </c>
      <c r="L2720" s="30">
        <f t="shared" si="297"/>
        <v>-0.65780227768663502</v>
      </c>
      <c r="M2720" s="49" t="str">
        <f ca="1">[1]!EM_S_MAJASSRES_NUM(B2720,$M$2,$M$1)</f>
        <v/>
      </c>
      <c r="N2720" s="45" t="str">
        <f t="shared" si="298"/>
        <v/>
      </c>
      <c r="O2720" s="37">
        <f t="shared" ca="1" si="299"/>
        <v>-0.65780227768663502</v>
      </c>
      <c r="P2720" s="26" t="str">
        <f t="shared" si="300"/>
        <v>财报</v>
      </c>
    </row>
    <row r="2721" spans="1:16" x14ac:dyDescent="0.2">
      <c r="A2721" s="33">
        <f t="shared" ca="1" si="295"/>
        <v>1724</v>
      </c>
      <c r="B2721" s="24" t="s">
        <v>5437</v>
      </c>
      <c r="C2721" s="24" t="s">
        <v>5438</v>
      </c>
      <c r="D2721" s="29">
        <f>IFERROR([1]!EM_S_QSTM07_IS(B2721,"61",$C$1,"1")/1000000,"")</f>
        <v>46418</v>
      </c>
      <c r="E2721" s="29" t="str">
        <f>IFERROR([1]!EM_S_PERFORMANCEEXPRESS_PERFEXNETPROFITTOSHAREHOLDER(B2721,$C$1)/1000000,"")</f>
        <v/>
      </c>
      <c r="F2721" s="29" t="str">
        <f>IFERROR([1]!EM_S_PROFITNOTICE_FORECASTT(B2721,$C$1)/1000000,"")</f>
        <v/>
      </c>
      <c r="G2721" s="29" t="str">
        <f>IFERROR([1]!EM_S_PROFITNOTICE_FORECASTL(B2721,$C$1)/1000000,"")</f>
        <v/>
      </c>
      <c r="H2721" s="29" t="str">
        <f t="shared" si="296"/>
        <v/>
      </c>
      <c r="I2721" s="36">
        <f>IFERROR([1]!EM_S_QSTM07_IS(B2721,"61",$I$1,"1")/1000000,"")</f>
        <v>46619</v>
      </c>
      <c r="J2721" s="29">
        <f t="shared" si="294"/>
        <v>-201</v>
      </c>
      <c r="K2721" s="29">
        <f>IFERROR([1]!EM_S_QSTM07_IS(B2721,"61",$K$2,"1")/1000000,"")</f>
        <v>44908</v>
      </c>
      <c r="L2721" s="30">
        <f t="shared" si="297"/>
        <v>-1.0044758172263293</v>
      </c>
      <c r="M2721" s="49" t="str">
        <f ca="1">[1]!EM_S_MAJASSRES_NUM(B2721,$M$2,$M$1)</f>
        <v/>
      </c>
      <c r="N2721" s="45" t="str">
        <f t="shared" si="298"/>
        <v/>
      </c>
      <c r="O2721" s="37">
        <f t="shared" ca="1" si="299"/>
        <v>-1.0044758172263293</v>
      </c>
      <c r="P2721" s="26" t="str">
        <f t="shared" si="300"/>
        <v>财报</v>
      </c>
    </row>
    <row r="2722" spans="1:16" x14ac:dyDescent="0.2">
      <c r="A2722" s="33">
        <f t="shared" ca="1" si="295"/>
        <v>73</v>
      </c>
      <c r="B2722" s="24" t="s">
        <v>5439</v>
      </c>
      <c r="C2722" s="24" t="s">
        <v>5440</v>
      </c>
      <c r="D2722" s="29">
        <f>IFERROR([1]!EM_S_QSTM07_IS(B2722,"61",$C$1,"1")/1000000,"")</f>
        <v>529.52801769999996</v>
      </c>
      <c r="E2722" s="29" t="str">
        <f>IFERROR([1]!EM_S_PERFORMANCEEXPRESS_PERFEXNETPROFITTOSHAREHOLDER(B2722,$C$1)/1000000,"")</f>
        <v/>
      </c>
      <c r="F2722" s="29" t="str">
        <f>IFERROR([1]!EM_S_PROFITNOTICE_FORECASTT(B2722,$C$1)/1000000,"")</f>
        <v/>
      </c>
      <c r="G2722" s="29" t="str">
        <f>IFERROR([1]!EM_S_PROFITNOTICE_FORECASTL(B2722,$C$1)/1000000,"")</f>
        <v/>
      </c>
      <c r="H2722" s="29" t="str">
        <f t="shared" si="296"/>
        <v/>
      </c>
      <c r="I2722" s="36">
        <f>IFERROR([1]!EM_S_QSTM07_IS(B2722,"61",$I$1,"1")/1000000,"")</f>
        <v>211.31631679</v>
      </c>
      <c r="J2722" s="29">
        <f t="shared" si="294"/>
        <v>318.21170090999999</v>
      </c>
      <c r="K2722" s="29">
        <f>IFERROR([1]!EM_S_QSTM07_IS(B2722,"61",$K$2,"1")/1000000,"")</f>
        <v>-203.32850271000001</v>
      </c>
      <c r="L2722" s="30">
        <f t="shared" si="297"/>
        <v>2.5650127585105653</v>
      </c>
      <c r="M2722" s="49" t="str">
        <f ca="1">[1]!EM_S_MAJASSRES_NUM(B2722,$M$2,$M$1)</f>
        <v/>
      </c>
      <c r="N2722" s="45" t="str">
        <f t="shared" si="298"/>
        <v/>
      </c>
      <c r="O2722" s="37">
        <f t="shared" ca="1" si="299"/>
        <v>2.5650127585105653</v>
      </c>
      <c r="P2722" s="26" t="str">
        <f t="shared" si="300"/>
        <v>财报</v>
      </c>
    </row>
    <row r="2723" spans="1:16" x14ac:dyDescent="0.2">
      <c r="A2723" s="33">
        <f t="shared" ca="1" si="295"/>
        <v>1287</v>
      </c>
      <c r="B2723" s="24" t="s">
        <v>5441</v>
      </c>
      <c r="C2723" s="24" t="s">
        <v>5442</v>
      </c>
      <c r="D2723" s="29">
        <f>IFERROR([1]!EM_S_QSTM07_IS(B2723,"61",$C$1,"1")/1000000,"")</f>
        <v>1010.356</v>
      </c>
      <c r="E2723" s="29" t="str">
        <f>IFERROR([1]!EM_S_PERFORMANCEEXPRESS_PERFEXNETPROFITTOSHAREHOLDER(B2723,$C$1)/1000000,"")</f>
        <v/>
      </c>
      <c r="F2723" s="29" t="str">
        <f>IFERROR([1]!EM_S_PROFITNOTICE_FORECASTT(B2723,$C$1)/1000000,"")</f>
        <v/>
      </c>
      <c r="G2723" s="29" t="str">
        <f>IFERROR([1]!EM_S_PROFITNOTICE_FORECASTL(B2723,$C$1)/1000000,"")</f>
        <v/>
      </c>
      <c r="H2723" s="29" t="str">
        <f t="shared" si="296"/>
        <v/>
      </c>
      <c r="I2723" s="36">
        <f>IFERROR([1]!EM_S_QSTM07_IS(B2723,"61",$I$1,"1")/1000000,"")</f>
        <v>683.33100000000002</v>
      </c>
      <c r="J2723" s="29">
        <f t="shared" si="294"/>
        <v>327.02499999999998</v>
      </c>
      <c r="K2723" s="29">
        <f>IFERROR([1]!EM_S_QSTM07_IS(B2723,"61",$K$2,"1")/1000000,"")</f>
        <v>1269.02</v>
      </c>
      <c r="L2723" s="30">
        <f t="shared" si="297"/>
        <v>-0.74230114576602424</v>
      </c>
      <c r="M2723" s="49" t="str">
        <f ca="1">[1]!EM_S_MAJASSRES_NUM(B2723,$M$2,$M$1)</f>
        <v/>
      </c>
      <c r="N2723" s="45" t="str">
        <f t="shared" si="298"/>
        <v/>
      </c>
      <c r="O2723" s="37">
        <f t="shared" ca="1" si="299"/>
        <v>-0.74230114576602424</v>
      </c>
      <c r="P2723" s="26" t="str">
        <f t="shared" si="300"/>
        <v>财报</v>
      </c>
    </row>
    <row r="2724" spans="1:16" x14ac:dyDescent="0.2">
      <c r="A2724" s="33">
        <f t="shared" ca="1" si="295"/>
        <v>335</v>
      </c>
      <c r="B2724" s="24" t="s">
        <v>5443</v>
      </c>
      <c r="C2724" s="24" t="s">
        <v>5444</v>
      </c>
      <c r="D2724" s="29">
        <f>IFERROR([1]!EM_S_QSTM07_IS(B2724,"61",$C$1,"1")/1000000,"")</f>
        <v>1670.4751687099999</v>
      </c>
      <c r="E2724" s="29" t="str">
        <f>IFERROR([1]!EM_S_PERFORMANCEEXPRESS_PERFEXNETPROFITTOSHAREHOLDER(B2724,$C$1)/1000000,"")</f>
        <v/>
      </c>
      <c r="F2724" s="29" t="str">
        <f>IFERROR([1]!EM_S_PROFITNOTICE_FORECASTT(B2724,$C$1)/1000000,"")</f>
        <v/>
      </c>
      <c r="G2724" s="29" t="str">
        <f>IFERROR([1]!EM_S_PROFITNOTICE_FORECASTL(B2724,$C$1)/1000000,"")</f>
        <v/>
      </c>
      <c r="H2724" s="29" t="str">
        <f t="shared" si="296"/>
        <v/>
      </c>
      <c r="I2724" s="36">
        <f>IFERROR([1]!EM_S_QSTM07_IS(B2724,"61",$I$1,"1")/1000000,"")</f>
        <v>150.67014583000002</v>
      </c>
      <c r="J2724" s="29">
        <f t="shared" si="294"/>
        <v>1519.8050228799998</v>
      </c>
      <c r="K2724" s="29">
        <f>IFERROR([1]!EM_S_QSTM07_IS(B2724,"61",$K$2,"1")/1000000,"")</f>
        <v>901.47121488000005</v>
      </c>
      <c r="L2724" s="30">
        <f t="shared" si="297"/>
        <v>0.68591630857820529</v>
      </c>
      <c r="M2724" s="49" t="str">
        <f ca="1">[1]!EM_S_MAJASSRES_NUM(B2724,$M$2,$M$1)</f>
        <v/>
      </c>
      <c r="N2724" s="45" t="str">
        <f t="shared" si="298"/>
        <v/>
      </c>
      <c r="O2724" s="37">
        <f t="shared" ca="1" si="299"/>
        <v>0.68591630857820529</v>
      </c>
      <c r="P2724" s="26" t="str">
        <f t="shared" si="300"/>
        <v>财报</v>
      </c>
    </row>
    <row r="2725" spans="1:16" x14ac:dyDescent="0.2">
      <c r="A2725" s="33">
        <f t="shared" ca="1" si="295"/>
        <v>749</v>
      </c>
      <c r="B2725" s="24" t="s">
        <v>5445</v>
      </c>
      <c r="C2725" s="24" t="s">
        <v>5446</v>
      </c>
      <c r="D2725" s="29">
        <f>IFERROR([1]!EM_S_QSTM07_IS(B2725,"61",$C$1,"1")/1000000,"")</f>
        <v>27.357701629999998</v>
      </c>
      <c r="E2725" s="29" t="str">
        <f>IFERROR([1]!EM_S_PERFORMANCEEXPRESS_PERFEXNETPROFITTOSHAREHOLDER(B2725,$C$1)/1000000,"")</f>
        <v/>
      </c>
      <c r="F2725" s="29" t="str">
        <f>IFERROR([1]!EM_S_PROFITNOTICE_FORECASTT(B2725,$C$1)/1000000,"")</f>
        <v/>
      </c>
      <c r="G2725" s="29" t="str">
        <f>IFERROR([1]!EM_S_PROFITNOTICE_FORECASTL(B2725,$C$1)/1000000,"")</f>
        <v/>
      </c>
      <c r="H2725" s="29" t="str">
        <f t="shared" si="296"/>
        <v/>
      </c>
      <c r="I2725" s="36">
        <f>IFERROR([1]!EM_S_QSTM07_IS(B2725,"61",$I$1,"1")/1000000,"")</f>
        <v>2.9802498799999997</v>
      </c>
      <c r="J2725" s="29">
        <f t="shared" si="294"/>
        <v>24.377451749999999</v>
      </c>
      <c r="K2725" s="29">
        <f>IFERROR([1]!EM_S_QSTM07_IS(B2725,"61",$K$2,"1")/1000000,"")</f>
        <v>34.883070539999999</v>
      </c>
      <c r="L2725" s="30">
        <f t="shared" si="297"/>
        <v>-0.30116668708832078</v>
      </c>
      <c r="M2725" s="49" t="str">
        <f ca="1">[1]!EM_S_MAJASSRES_NUM(B2725,$M$2,$M$1)</f>
        <v/>
      </c>
      <c r="N2725" s="45" t="str">
        <f t="shared" si="298"/>
        <v/>
      </c>
      <c r="O2725" s="37">
        <f t="shared" ca="1" si="299"/>
        <v>-0.30116668708832078</v>
      </c>
      <c r="P2725" s="26" t="str">
        <f t="shared" si="300"/>
        <v>财报</v>
      </c>
    </row>
    <row r="2726" spans="1:16" x14ac:dyDescent="0.2">
      <c r="A2726" s="33">
        <f t="shared" ca="1" si="295"/>
        <v>1534</v>
      </c>
      <c r="B2726" s="24" t="s">
        <v>5447</v>
      </c>
      <c r="C2726" s="24" t="s">
        <v>5448</v>
      </c>
      <c r="D2726" s="29">
        <f>IFERROR([1]!EM_S_QSTM07_IS(B2726,"61",$C$1,"1")/1000000,"")</f>
        <v>12400</v>
      </c>
      <c r="E2726" s="29" t="str">
        <f>IFERROR([1]!EM_S_PERFORMANCEEXPRESS_PERFEXNETPROFITTOSHAREHOLDER(B2726,$C$1)/1000000,"")</f>
        <v/>
      </c>
      <c r="F2726" s="29" t="str">
        <f>IFERROR([1]!EM_S_PROFITNOTICE_FORECASTT(B2726,$C$1)/1000000,"")</f>
        <v/>
      </c>
      <c r="G2726" s="29" t="str">
        <f>IFERROR([1]!EM_S_PROFITNOTICE_FORECASTL(B2726,$C$1)/1000000,"")</f>
        <v/>
      </c>
      <c r="H2726" s="29" t="str">
        <f t="shared" si="296"/>
        <v/>
      </c>
      <c r="I2726" s="36">
        <f>IFERROR([1]!EM_S_QSTM07_IS(B2726,"61",$I$1,"1")/1000000,"")</f>
        <v>11200</v>
      </c>
      <c r="J2726" s="29">
        <f t="shared" si="294"/>
        <v>1200</v>
      </c>
      <c r="K2726" s="29">
        <f>IFERROR([1]!EM_S_QSTM07_IS(B2726,"61",$K$2,"1")/1000000,"")</f>
        <v>11658</v>
      </c>
      <c r="L2726" s="30">
        <f t="shared" si="297"/>
        <v>-0.89706639217704576</v>
      </c>
      <c r="M2726" s="49" t="str">
        <f ca="1">[1]!EM_S_MAJASSRES_NUM(B2726,$M$2,$M$1)</f>
        <v/>
      </c>
      <c r="N2726" s="45" t="str">
        <f t="shared" si="298"/>
        <v/>
      </c>
      <c r="O2726" s="37">
        <f t="shared" ca="1" si="299"/>
        <v>-0.89706639217704576</v>
      </c>
      <c r="P2726" s="26" t="str">
        <f t="shared" si="300"/>
        <v>财报</v>
      </c>
    </row>
    <row r="2727" spans="1:16" x14ac:dyDescent="0.2">
      <c r="A2727" s="33">
        <f t="shared" ca="1" si="295"/>
        <v>373</v>
      </c>
      <c r="B2727" s="24" t="s">
        <v>5449</v>
      </c>
      <c r="C2727" s="24" t="s">
        <v>5450</v>
      </c>
      <c r="D2727" s="29">
        <f>IFERROR([1]!EM_S_QSTM07_IS(B2727,"61",$C$1,"1")/1000000,"")</f>
        <v>44.229578590000003</v>
      </c>
      <c r="E2727" s="29">
        <f>IFERROR([1]!EM_S_PERFORMANCEEXPRESS_PERFEXNETPROFITTOSHAREHOLDER(B2727,$C$1)/1000000,"")</f>
        <v>50.498578139999999</v>
      </c>
      <c r="F2727" s="29" t="str">
        <f>IFERROR([1]!EM_S_PROFITNOTICE_FORECASTT(B2727,$C$1)/1000000,"")</f>
        <v/>
      </c>
      <c r="G2727" s="29" t="str">
        <f>IFERROR([1]!EM_S_PROFITNOTICE_FORECASTL(B2727,$C$1)/1000000,"")</f>
        <v/>
      </c>
      <c r="H2727" s="29" t="str">
        <f t="shared" si="296"/>
        <v/>
      </c>
      <c r="I2727" s="36">
        <f>IFERROR([1]!EM_S_QSTM07_IS(B2727,"61",$I$1,"1")/1000000,"")</f>
        <v>6.2689995500000002</v>
      </c>
      <c r="J2727" s="29">
        <f t="shared" si="294"/>
        <v>37.960579039999999</v>
      </c>
      <c r="K2727" s="29">
        <f>IFERROR([1]!EM_S_QSTM07_IS(B2727,"61",$K$2,"1")/1000000,"")</f>
        <v>24.977152499999999</v>
      </c>
      <c r="L2727" s="30">
        <f t="shared" si="297"/>
        <v>0.51981211789454385</v>
      </c>
      <c r="M2727" s="49" t="str">
        <f ca="1">[1]!EM_S_MAJASSRES_NUM(B2727,$M$2,$M$1)</f>
        <v/>
      </c>
      <c r="N2727" s="45" t="str">
        <f t="shared" si="298"/>
        <v/>
      </c>
      <c r="O2727" s="37">
        <f t="shared" ca="1" si="299"/>
        <v>0.51981211789454385</v>
      </c>
      <c r="P2727" s="26" t="str">
        <f t="shared" si="300"/>
        <v>财报</v>
      </c>
    </row>
    <row r="2728" spans="1:16" x14ac:dyDescent="0.2">
      <c r="A2728" s="33">
        <f t="shared" ca="1" si="295"/>
        <v>2170</v>
      </c>
      <c r="B2728" s="24" t="s">
        <v>5451</v>
      </c>
      <c r="C2728" s="24" t="s">
        <v>5452</v>
      </c>
      <c r="D2728" s="29">
        <f>IFERROR([1]!EM_S_QSTM07_IS(B2728,"61",$C$1,"1")/1000000,"")</f>
        <v>-7.1977775300000006</v>
      </c>
      <c r="E2728" s="29" t="str">
        <f>IFERROR([1]!EM_S_PERFORMANCEEXPRESS_PERFEXNETPROFITTOSHAREHOLDER(B2728,$C$1)/1000000,"")</f>
        <v/>
      </c>
      <c r="F2728" s="29" t="str">
        <f>IFERROR([1]!EM_S_PROFITNOTICE_FORECASTT(B2728,$C$1)/1000000,"")</f>
        <v/>
      </c>
      <c r="G2728" s="29" t="str">
        <f>IFERROR([1]!EM_S_PROFITNOTICE_FORECASTL(B2728,$C$1)/1000000,"")</f>
        <v/>
      </c>
      <c r="H2728" s="29" t="str">
        <f t="shared" si="296"/>
        <v/>
      </c>
      <c r="I2728" s="36">
        <f>IFERROR([1]!EM_S_QSTM07_IS(B2728,"61",$I$1,"1")/1000000,"")</f>
        <v>38.76965629</v>
      </c>
      <c r="J2728" s="29">
        <f t="shared" si="294"/>
        <v>-45.967433820000004</v>
      </c>
      <c r="K2728" s="29">
        <f>IFERROR([1]!EM_S_QSTM07_IS(B2728,"61",$K$2,"1")/1000000,"")</f>
        <v>40.530379369999999</v>
      </c>
      <c r="L2728" s="30">
        <f t="shared" si="297"/>
        <v>-2.1341476328253774</v>
      </c>
      <c r="M2728" s="49" t="str">
        <f ca="1">[1]!EM_S_MAJASSRES_NUM(B2728,$M$2,$M$1)</f>
        <v/>
      </c>
      <c r="N2728" s="45" t="str">
        <f t="shared" si="298"/>
        <v/>
      </c>
      <c r="O2728" s="37">
        <f t="shared" ca="1" si="299"/>
        <v>-2.1341476328253774</v>
      </c>
      <c r="P2728" s="26" t="str">
        <f t="shared" si="300"/>
        <v>财报</v>
      </c>
    </row>
    <row r="2729" spans="1:16" x14ac:dyDescent="0.2">
      <c r="A2729" s="33">
        <f t="shared" ca="1" si="295"/>
        <v>1855</v>
      </c>
      <c r="B2729" s="24" t="s">
        <v>5453</v>
      </c>
      <c r="C2729" s="24" t="s">
        <v>5454</v>
      </c>
      <c r="D2729" s="29">
        <f>IFERROR([1]!EM_S_QSTM07_IS(B2729,"61",$C$1,"1")/1000000,"")</f>
        <v>98.728976860000003</v>
      </c>
      <c r="E2729" s="29" t="str">
        <f>IFERROR([1]!EM_S_PERFORMANCEEXPRESS_PERFEXNETPROFITTOSHAREHOLDER(B2729,$C$1)/1000000,"")</f>
        <v/>
      </c>
      <c r="F2729" s="29" t="str">
        <f>IFERROR([1]!EM_S_PROFITNOTICE_FORECASTT(B2729,$C$1)/1000000,"")</f>
        <v/>
      </c>
      <c r="G2729" s="29" t="str">
        <f>IFERROR([1]!EM_S_PROFITNOTICE_FORECASTL(B2729,$C$1)/1000000,"")</f>
        <v/>
      </c>
      <c r="H2729" s="29" t="str">
        <f t="shared" si="296"/>
        <v/>
      </c>
      <c r="I2729" s="36">
        <f>IFERROR([1]!EM_S_QSTM07_IS(B2729,"61",$I$1,"1")/1000000,"")</f>
        <v>112.77509981</v>
      </c>
      <c r="J2729" s="29">
        <f t="shared" si="294"/>
        <v>-14.046122949999997</v>
      </c>
      <c r="K2729" s="29">
        <f>IFERROR([1]!EM_S_QSTM07_IS(B2729,"61",$K$2,"1")/1000000,"")</f>
        <v>109.23137893000001</v>
      </c>
      <c r="L2729" s="30">
        <f t="shared" si="297"/>
        <v>-1.128590548682914</v>
      </c>
      <c r="M2729" s="49" t="str">
        <f ca="1">[1]!EM_S_MAJASSRES_NUM(B2729,$M$2,$M$1)</f>
        <v/>
      </c>
      <c r="N2729" s="45" t="str">
        <f t="shared" si="298"/>
        <v/>
      </c>
      <c r="O2729" s="37">
        <f t="shared" ca="1" si="299"/>
        <v>-1.128590548682914</v>
      </c>
      <c r="P2729" s="26" t="str">
        <f t="shared" si="300"/>
        <v>财报</v>
      </c>
    </row>
    <row r="2730" spans="1:16" x14ac:dyDescent="0.2">
      <c r="A2730" s="33">
        <f t="shared" ca="1" si="295"/>
        <v>1715</v>
      </c>
      <c r="B2730" s="24" t="s">
        <v>5455</v>
      </c>
      <c r="C2730" s="24" t="s">
        <v>5456</v>
      </c>
      <c r="D2730" s="29">
        <f>IFERROR([1]!EM_S_QSTM07_IS(B2730,"61",$C$1,"1")/1000000,"")</f>
        <v>8.3761901099999996</v>
      </c>
      <c r="E2730" s="29">
        <f>IFERROR([1]!EM_S_PERFORMANCEEXPRESS_PERFEXNETPROFITTOSHAREHOLDER(B2730,$C$1)/1000000,"")</f>
        <v>16.742393660000001</v>
      </c>
      <c r="F2730" s="29" t="str">
        <f>IFERROR([1]!EM_S_PROFITNOTICE_FORECASTT(B2730,$C$1)/1000000,"")</f>
        <v/>
      </c>
      <c r="G2730" s="29" t="str">
        <f>IFERROR([1]!EM_S_PROFITNOTICE_FORECASTL(B2730,$C$1)/1000000,"")</f>
        <v/>
      </c>
      <c r="H2730" s="29" t="str">
        <f t="shared" si="296"/>
        <v/>
      </c>
      <c r="I2730" s="36">
        <f>IFERROR([1]!EM_S_QSTM07_IS(B2730,"61",$I$1,"1")/1000000,"")</f>
        <v>8.3662035499999998</v>
      </c>
      <c r="J2730" s="29">
        <f t="shared" si="294"/>
        <v>9.9865599999997556E-3</v>
      </c>
      <c r="K2730" s="29">
        <f>IFERROR([1]!EM_S_QSTM07_IS(B2730,"61",$K$2,"1")/1000000,"")</f>
        <v>12.03731692</v>
      </c>
      <c r="L2730" s="30">
        <f t="shared" si="297"/>
        <v>-0.99917036661355929</v>
      </c>
      <c r="M2730" s="49" t="str">
        <f ca="1">[1]!EM_S_MAJASSRES_NUM(B2730,$M$2,$M$1)</f>
        <v/>
      </c>
      <c r="N2730" s="45" t="str">
        <f t="shared" si="298"/>
        <v/>
      </c>
      <c r="O2730" s="37">
        <f t="shared" ca="1" si="299"/>
        <v>-0.99917036661355929</v>
      </c>
      <c r="P2730" s="26" t="str">
        <f t="shared" si="300"/>
        <v>财报</v>
      </c>
    </row>
    <row r="2731" spans="1:16" x14ac:dyDescent="0.2">
      <c r="A2731" s="33">
        <f t="shared" ca="1" si="295"/>
        <v>314</v>
      </c>
      <c r="B2731" s="24" t="s">
        <v>5457</v>
      </c>
      <c r="C2731" s="24" t="s">
        <v>5458</v>
      </c>
      <c r="D2731" s="29">
        <f>IFERROR([1]!EM_S_QSTM07_IS(B2731,"61",$C$1,"1")/1000000,"")</f>
        <v>-0.163143449999999</v>
      </c>
      <c r="E2731" s="29" t="str">
        <f>IFERROR([1]!EM_S_PERFORMANCEEXPRESS_PERFEXNETPROFITTOSHAREHOLDER(B2731,$C$1)/1000000,"")</f>
        <v/>
      </c>
      <c r="F2731" s="29" t="str">
        <f>IFERROR([1]!EM_S_PROFITNOTICE_FORECASTT(B2731,$C$1)/1000000,"")</f>
        <v/>
      </c>
      <c r="G2731" s="29" t="str">
        <f>IFERROR([1]!EM_S_PROFITNOTICE_FORECASTL(B2731,$C$1)/1000000,"")</f>
        <v/>
      </c>
      <c r="H2731" s="29" t="str">
        <f t="shared" si="296"/>
        <v/>
      </c>
      <c r="I2731" s="36">
        <f>IFERROR([1]!EM_S_QSTM07_IS(B2731,"61",$I$1,"1")/1000000,"")</f>
        <v>5.0499169299999993</v>
      </c>
      <c r="J2731" s="29">
        <f t="shared" si="294"/>
        <v>-5.2130603799999982</v>
      </c>
      <c r="K2731" s="29">
        <f>IFERROR([1]!EM_S_QSTM07_IS(B2731,"61",$K$2,"1")/1000000,"")</f>
        <v>-26.978374110000001</v>
      </c>
      <c r="L2731" s="30">
        <f t="shared" si="297"/>
        <v>0.80676891947807605</v>
      </c>
      <c r="M2731" s="49" t="str">
        <f ca="1">[1]!EM_S_MAJASSRES_NUM(B2731,$M$2,$M$1)</f>
        <v/>
      </c>
      <c r="N2731" s="45" t="str">
        <f t="shared" si="298"/>
        <v/>
      </c>
      <c r="O2731" s="37">
        <f t="shared" ca="1" si="299"/>
        <v>0.80676891947807605</v>
      </c>
      <c r="P2731" s="26" t="str">
        <f t="shared" si="300"/>
        <v>财报</v>
      </c>
    </row>
    <row r="2732" spans="1:16" x14ac:dyDescent="0.2">
      <c r="A2732" s="33">
        <f t="shared" ca="1" si="295"/>
        <v>1977</v>
      </c>
      <c r="B2732" s="24" t="s">
        <v>5459</v>
      </c>
      <c r="C2732" s="24" t="s">
        <v>5460</v>
      </c>
      <c r="D2732" s="29">
        <f>IFERROR([1]!EM_S_QSTM07_IS(B2732,"61",$C$1,"1")/1000000,"")</f>
        <v>9.8334351999999985</v>
      </c>
      <c r="E2732" s="29" t="str">
        <f>IFERROR([1]!EM_S_PERFORMANCEEXPRESS_PERFEXNETPROFITTOSHAREHOLDER(B2732,$C$1)/1000000,"")</f>
        <v/>
      </c>
      <c r="F2732" s="29" t="str">
        <f>IFERROR([1]!EM_S_PROFITNOTICE_FORECASTT(B2732,$C$1)/1000000,"")</f>
        <v/>
      </c>
      <c r="G2732" s="29" t="str">
        <f>IFERROR([1]!EM_S_PROFITNOTICE_FORECASTL(B2732,$C$1)/1000000,"")</f>
        <v/>
      </c>
      <c r="H2732" s="29" t="str">
        <f t="shared" si="296"/>
        <v/>
      </c>
      <c r="I2732" s="36">
        <f>IFERROR([1]!EM_S_QSTM07_IS(B2732,"61",$I$1,"1")/1000000,"")</f>
        <v>16.089538449999999</v>
      </c>
      <c r="J2732" s="29">
        <f t="shared" si="294"/>
        <v>-6.2561032500000007</v>
      </c>
      <c r="K2732" s="29">
        <f>IFERROR([1]!EM_S_QSTM07_IS(B2732,"61",$K$2,"1")/1000000,"")</f>
        <v>19.644019889999999</v>
      </c>
      <c r="L2732" s="30">
        <f t="shared" si="297"/>
        <v>-1.3184736772326695</v>
      </c>
      <c r="M2732" s="49" t="str">
        <f ca="1">[1]!EM_S_MAJASSRES_NUM(B2732,$M$2,$M$1)</f>
        <v/>
      </c>
      <c r="N2732" s="45" t="str">
        <f t="shared" si="298"/>
        <v/>
      </c>
      <c r="O2732" s="37">
        <f t="shared" ca="1" si="299"/>
        <v>-1.3184736772326695</v>
      </c>
      <c r="P2732" s="26" t="str">
        <f t="shared" si="300"/>
        <v>财报</v>
      </c>
    </row>
    <row r="2733" spans="1:16" x14ac:dyDescent="0.2">
      <c r="A2733" s="33">
        <f t="shared" ca="1" si="295"/>
        <v>1802</v>
      </c>
      <c r="B2733" s="24" t="s">
        <v>5461</v>
      </c>
      <c r="C2733" s="24" t="s">
        <v>5462</v>
      </c>
      <c r="D2733" s="29">
        <f>IFERROR([1]!EM_S_QSTM07_IS(B2733,"61",$C$1,"1")/1000000,"")</f>
        <v>33.227556960000001</v>
      </c>
      <c r="E2733" s="29" t="str">
        <f>IFERROR([1]!EM_S_PERFORMANCEEXPRESS_PERFEXNETPROFITTOSHAREHOLDER(B2733,$C$1)/1000000,"")</f>
        <v/>
      </c>
      <c r="F2733" s="29" t="str">
        <f>IFERROR([1]!EM_S_PROFITNOTICE_FORECASTT(B2733,$C$1)/1000000,"")</f>
        <v/>
      </c>
      <c r="G2733" s="29" t="str">
        <f>IFERROR([1]!EM_S_PROFITNOTICE_FORECASTL(B2733,$C$1)/1000000,"")</f>
        <v/>
      </c>
      <c r="H2733" s="29" t="str">
        <f t="shared" si="296"/>
        <v/>
      </c>
      <c r="I2733" s="36">
        <f>IFERROR([1]!EM_S_QSTM07_IS(B2733,"61",$I$1,"1")/1000000,"")</f>
        <v>34.238357619999995</v>
      </c>
      <c r="J2733" s="29">
        <f t="shared" si="294"/>
        <v>-1.0108006599999939</v>
      </c>
      <c r="K2733" s="29">
        <f>IFERROR([1]!EM_S_QSTM07_IS(B2733,"61",$K$2,"1")/1000000,"")</f>
        <v>13.69666138</v>
      </c>
      <c r="L2733" s="30">
        <f t="shared" si="297"/>
        <v>-1.0737990545255047</v>
      </c>
      <c r="M2733" s="49" t="str">
        <f ca="1">[1]!EM_S_MAJASSRES_NUM(B2733,$M$2,$M$1)</f>
        <v/>
      </c>
      <c r="N2733" s="45" t="str">
        <f t="shared" si="298"/>
        <v/>
      </c>
      <c r="O2733" s="37">
        <f t="shared" ca="1" si="299"/>
        <v>-1.0737990545255047</v>
      </c>
      <c r="P2733" s="26" t="str">
        <f t="shared" si="300"/>
        <v>财报</v>
      </c>
    </row>
    <row r="2734" spans="1:16" x14ac:dyDescent="0.2">
      <c r="A2734" s="33">
        <f t="shared" ca="1" si="295"/>
        <v>1419</v>
      </c>
      <c r="B2734" s="24" t="s">
        <v>5463</v>
      </c>
      <c r="C2734" s="24" t="s">
        <v>5464</v>
      </c>
      <c r="D2734" s="29">
        <f>IFERROR([1]!EM_S_QSTM07_IS(B2734,"61",$C$1,"1")/1000000,"")</f>
        <v>33.975689750000001</v>
      </c>
      <c r="E2734" s="29" t="str">
        <f>IFERROR([1]!EM_S_PERFORMANCEEXPRESS_PERFEXNETPROFITTOSHAREHOLDER(B2734,$C$1)/1000000,"")</f>
        <v/>
      </c>
      <c r="F2734" s="29" t="str">
        <f>IFERROR([1]!EM_S_PROFITNOTICE_FORECASTT(B2734,$C$1)/1000000,"")</f>
        <v/>
      </c>
      <c r="G2734" s="29" t="str">
        <f>IFERROR([1]!EM_S_PROFITNOTICE_FORECASTL(B2734,$C$1)/1000000,"")</f>
        <v/>
      </c>
      <c r="H2734" s="29" t="str">
        <f t="shared" si="296"/>
        <v/>
      </c>
      <c r="I2734" s="36">
        <f>IFERROR([1]!EM_S_QSTM07_IS(B2734,"61",$I$1,"1")/1000000,"")</f>
        <v>28.42738804</v>
      </c>
      <c r="J2734" s="29">
        <f t="shared" si="294"/>
        <v>5.5483017100000005</v>
      </c>
      <c r="K2734" s="29">
        <f>IFERROR([1]!EM_S_QSTM07_IS(B2734,"61",$K$2,"1")/1000000,"")</f>
        <v>31.782316719999997</v>
      </c>
      <c r="L2734" s="30">
        <f t="shared" si="297"/>
        <v>-0.82542802782817393</v>
      </c>
      <c r="M2734" s="49" t="str">
        <f ca="1">[1]!EM_S_MAJASSRES_NUM(B2734,$M$2,$M$1)</f>
        <v/>
      </c>
      <c r="N2734" s="45" t="str">
        <f t="shared" si="298"/>
        <v/>
      </c>
      <c r="O2734" s="37">
        <f t="shared" ca="1" si="299"/>
        <v>-0.82542802782817393</v>
      </c>
      <c r="P2734" s="26" t="str">
        <f t="shared" si="300"/>
        <v>财报</v>
      </c>
    </row>
    <row r="2735" spans="1:16" x14ac:dyDescent="0.2">
      <c r="A2735" s="33">
        <f t="shared" ca="1" si="295"/>
        <v>2034</v>
      </c>
      <c r="B2735" s="24" t="s">
        <v>5465</v>
      </c>
      <c r="C2735" s="24" t="s">
        <v>5466</v>
      </c>
      <c r="D2735" s="29">
        <f>IFERROR([1]!EM_S_QSTM07_IS(B2735,"61",$C$1,"1")/1000000,"")</f>
        <v>10.490097609999999</v>
      </c>
      <c r="E2735" s="29" t="str">
        <f>IFERROR([1]!EM_S_PERFORMANCEEXPRESS_PERFEXNETPROFITTOSHAREHOLDER(B2735,$C$1)/1000000,"")</f>
        <v/>
      </c>
      <c r="F2735" s="29" t="str">
        <f>IFERROR([1]!EM_S_PROFITNOTICE_FORECASTT(B2735,$C$1)/1000000,"")</f>
        <v/>
      </c>
      <c r="G2735" s="29" t="str">
        <f>IFERROR([1]!EM_S_PROFITNOTICE_FORECASTL(B2735,$C$1)/1000000,"")</f>
        <v/>
      </c>
      <c r="H2735" s="29" t="str">
        <f t="shared" si="296"/>
        <v/>
      </c>
      <c r="I2735" s="36">
        <f>IFERROR([1]!EM_S_QSTM07_IS(B2735,"61",$I$1,"1")/1000000,"")</f>
        <v>15.271431939999999</v>
      </c>
      <c r="J2735" s="29">
        <f t="shared" si="294"/>
        <v>-4.78133433</v>
      </c>
      <c r="K2735" s="29">
        <f>IFERROR([1]!EM_S_QSTM07_IS(B2735,"61",$K$2,"1")/1000000,"")</f>
        <v>11.064878890000001</v>
      </c>
      <c r="L2735" s="30">
        <f t="shared" si="297"/>
        <v>-1.4321180898167065</v>
      </c>
      <c r="M2735" s="49" t="str">
        <f ca="1">[1]!EM_S_MAJASSRES_NUM(B2735,$M$2,$M$1)</f>
        <v/>
      </c>
      <c r="N2735" s="45" t="str">
        <f t="shared" si="298"/>
        <v/>
      </c>
      <c r="O2735" s="37">
        <f t="shared" ca="1" si="299"/>
        <v>-1.4321180898167065</v>
      </c>
      <c r="P2735" s="26" t="str">
        <f t="shared" si="300"/>
        <v>财报</v>
      </c>
    </row>
    <row r="2736" spans="1:16" x14ac:dyDescent="0.2">
      <c r="A2736" s="33">
        <f t="shared" ca="1" si="295"/>
        <v>1387</v>
      </c>
      <c r="B2736" s="24" t="s">
        <v>5467</v>
      </c>
      <c r="C2736" s="24" t="s">
        <v>5468</v>
      </c>
      <c r="D2736" s="29">
        <f>IFERROR([1]!EM_S_QSTM07_IS(B2736,"61",$C$1,"1")/1000000,"")</f>
        <v>36.325836760000001</v>
      </c>
      <c r="E2736" s="29" t="str">
        <f>IFERROR([1]!EM_S_PERFORMANCEEXPRESS_PERFEXNETPROFITTOSHAREHOLDER(B2736,$C$1)/1000000,"")</f>
        <v/>
      </c>
      <c r="F2736" s="29" t="str">
        <f>IFERROR([1]!EM_S_PROFITNOTICE_FORECASTT(B2736,$C$1)/1000000,"")</f>
        <v/>
      </c>
      <c r="G2736" s="29" t="str">
        <f>IFERROR([1]!EM_S_PROFITNOTICE_FORECASTL(B2736,$C$1)/1000000,"")</f>
        <v/>
      </c>
      <c r="H2736" s="29" t="str">
        <f t="shared" si="296"/>
        <v/>
      </c>
      <c r="I2736" s="36">
        <f>IFERROR([1]!EM_S_QSTM07_IS(B2736,"61",$I$1,"1")/1000000,"")</f>
        <v>31.9822688</v>
      </c>
      <c r="J2736" s="29">
        <f t="shared" si="294"/>
        <v>4.3435679600000014</v>
      </c>
      <c r="K2736" s="29">
        <f>IFERROR([1]!EM_S_QSTM07_IS(B2736,"61",$K$2,"1")/1000000,"")</f>
        <v>22.225038649999998</v>
      </c>
      <c r="L2736" s="30">
        <f t="shared" si="297"/>
        <v>-0.80456421118529742</v>
      </c>
      <c r="M2736" s="49" t="str">
        <f ca="1">[1]!EM_S_MAJASSRES_NUM(B2736,$M$2,$M$1)</f>
        <v/>
      </c>
      <c r="N2736" s="45" t="str">
        <f t="shared" si="298"/>
        <v/>
      </c>
      <c r="O2736" s="37">
        <f t="shared" ca="1" si="299"/>
        <v>-0.80456421118529742</v>
      </c>
      <c r="P2736" s="26" t="str">
        <f t="shared" si="300"/>
        <v>财报</v>
      </c>
    </row>
    <row r="2737" spans="1:16" x14ac:dyDescent="0.2">
      <c r="A2737" s="33" t="str">
        <f t="shared" ca="1" si="295"/>
        <v/>
      </c>
      <c r="B2737" s="24" t="s">
        <v>5469</v>
      </c>
      <c r="C2737" s="24" t="s">
        <v>5470</v>
      </c>
      <c r="D2737" s="29">
        <f>IFERROR([1]!EM_S_QSTM07_IS(B2737,"61",$C$1,"1")/1000000,"")</f>
        <v>13.259098010000001</v>
      </c>
      <c r="E2737" s="29" t="str">
        <f>IFERROR([1]!EM_S_PERFORMANCEEXPRESS_PERFEXNETPROFITTOSHAREHOLDER(B2737,$C$1)/1000000,"")</f>
        <v/>
      </c>
      <c r="F2737" s="29">
        <f>IFERROR([1]!EM_S_PROFITNOTICE_FORECASTT(B2737,$C$1)/1000000,"")</f>
        <v>23.8</v>
      </c>
      <c r="G2737" s="29">
        <f>IFERROR([1]!EM_S_PROFITNOTICE_FORECASTL(B2737,$C$1)/1000000,"")</f>
        <v>21.3</v>
      </c>
      <c r="H2737" s="29">
        <f t="shared" si="296"/>
        <v>22.55</v>
      </c>
      <c r="I2737" s="36">
        <f>IFERROR([1]!EM_S_QSTM07_IS(B2737,"61",$I$1,"1")/1000000,"")</f>
        <v>9.7247416099999988</v>
      </c>
      <c r="J2737" s="29">
        <f t="shared" si="294"/>
        <v>3.5343564000000018</v>
      </c>
      <c r="K2737" s="29">
        <f>IFERROR([1]!EM_S_QSTM07_IS(B2737,"61",$K$2,"1")/1000000,"")</f>
        <v>7.4218070100000002</v>
      </c>
      <c r="L2737" s="30">
        <f t="shared" si="297"/>
        <v>-0.52378761732312928</v>
      </c>
      <c r="M2737" s="49" t="str">
        <f ca="1">[1]!EM_S_MAJASSRES_NUM(B2737,$M$2,$M$1)</f>
        <v/>
      </c>
      <c r="N2737" s="45">
        <f t="shared" si="298"/>
        <v>1</v>
      </c>
      <c r="O2737" s="37" t="str">
        <f t="shared" ca="1" si="299"/>
        <v/>
      </c>
      <c r="P2737" s="26" t="str">
        <f t="shared" si="300"/>
        <v>财报</v>
      </c>
    </row>
    <row r="2738" spans="1:16" x14ac:dyDescent="0.2">
      <c r="A2738" s="33">
        <f t="shared" ca="1" si="295"/>
        <v>1110</v>
      </c>
      <c r="B2738" s="24" t="s">
        <v>5471</v>
      </c>
      <c r="C2738" s="24" t="s">
        <v>5472</v>
      </c>
      <c r="D2738" s="29">
        <f>IFERROR([1]!EM_S_QSTM07_IS(B2738,"61",$C$1,"1")/1000000,"")</f>
        <v>42.559209359999997</v>
      </c>
      <c r="E2738" s="29" t="str">
        <f>IFERROR([1]!EM_S_PERFORMANCEEXPRESS_PERFEXNETPROFITTOSHAREHOLDER(B2738,$C$1)/1000000,"")</f>
        <v/>
      </c>
      <c r="F2738" s="29" t="str">
        <f>IFERROR([1]!EM_S_PROFITNOTICE_FORECASTT(B2738,$C$1)/1000000,"")</f>
        <v/>
      </c>
      <c r="G2738" s="29" t="str">
        <f>IFERROR([1]!EM_S_PROFITNOTICE_FORECASTL(B2738,$C$1)/1000000,"")</f>
        <v/>
      </c>
      <c r="H2738" s="29" t="str">
        <f t="shared" si="296"/>
        <v/>
      </c>
      <c r="I2738" s="36">
        <f>IFERROR([1]!EM_S_QSTM07_IS(B2738,"61",$I$1,"1")/1000000,"")</f>
        <v>26.388923719999998</v>
      </c>
      <c r="J2738" s="29">
        <f t="shared" si="294"/>
        <v>16.170285639999999</v>
      </c>
      <c r="K2738" s="29">
        <f>IFERROR([1]!EM_S_QSTM07_IS(B2738,"61",$K$2,"1")/1000000,"")</f>
        <v>42.175179419999999</v>
      </c>
      <c r="L2738" s="30">
        <f t="shared" si="297"/>
        <v>-0.61659236872548195</v>
      </c>
      <c r="M2738" s="49" t="str">
        <f ca="1">[1]!EM_S_MAJASSRES_NUM(B2738,$M$2,$M$1)</f>
        <v/>
      </c>
      <c r="N2738" s="45" t="str">
        <f t="shared" si="298"/>
        <v/>
      </c>
      <c r="O2738" s="37">
        <f t="shared" ca="1" si="299"/>
        <v>-0.61659236872548195</v>
      </c>
      <c r="P2738" s="26" t="str">
        <f t="shared" si="300"/>
        <v>财报</v>
      </c>
    </row>
    <row r="2739" spans="1:16" x14ac:dyDescent="0.2">
      <c r="A2739" s="33">
        <f t="shared" ca="1" si="295"/>
        <v>1625</v>
      </c>
      <c r="B2739" s="24" t="s">
        <v>5473</v>
      </c>
      <c r="C2739" s="24" t="s">
        <v>5474</v>
      </c>
      <c r="D2739" s="29">
        <f>IFERROR([1]!EM_S_QSTM07_IS(B2739,"61",$C$1,"1")/1000000,"")</f>
        <v>15.950628380000001</v>
      </c>
      <c r="E2739" s="29" t="str">
        <f>IFERROR([1]!EM_S_PERFORMANCEEXPRESS_PERFEXNETPROFITTOSHAREHOLDER(B2739,$C$1)/1000000,"")</f>
        <v/>
      </c>
      <c r="F2739" s="29" t="str">
        <f>IFERROR([1]!EM_S_PROFITNOTICE_FORECASTT(B2739,$C$1)/1000000,"")</f>
        <v/>
      </c>
      <c r="G2739" s="29" t="str">
        <f>IFERROR([1]!EM_S_PROFITNOTICE_FORECASTL(B2739,$C$1)/1000000,"")</f>
        <v/>
      </c>
      <c r="H2739" s="29" t="str">
        <f t="shared" si="296"/>
        <v/>
      </c>
      <c r="I2739" s="36">
        <f>IFERROR([1]!EM_S_QSTM07_IS(B2739,"61",$I$1,"1")/1000000,"")</f>
        <v>14.467787869999999</v>
      </c>
      <c r="J2739" s="29">
        <f t="shared" si="294"/>
        <v>1.4828405100000026</v>
      </c>
      <c r="K2739" s="29">
        <f>IFERROR([1]!EM_S_QSTM07_IS(B2739,"61",$K$2,"1")/1000000,"")</f>
        <v>26.484064</v>
      </c>
      <c r="L2739" s="30">
        <f t="shared" si="297"/>
        <v>-0.94401008432844735</v>
      </c>
      <c r="M2739" s="49" t="str">
        <f ca="1">[1]!EM_S_MAJASSRES_NUM(B2739,$M$2,$M$1)</f>
        <v/>
      </c>
      <c r="N2739" s="45" t="str">
        <f t="shared" si="298"/>
        <v/>
      </c>
      <c r="O2739" s="37">
        <f t="shared" ca="1" si="299"/>
        <v>-0.94401008432844735</v>
      </c>
      <c r="P2739" s="26" t="str">
        <f t="shared" si="300"/>
        <v>财报</v>
      </c>
    </row>
    <row r="2740" spans="1:16" x14ac:dyDescent="0.2">
      <c r="A2740" s="33">
        <f t="shared" ca="1" si="295"/>
        <v>1258</v>
      </c>
      <c r="B2740" s="24" t="s">
        <v>5475</v>
      </c>
      <c r="C2740" s="24" t="s">
        <v>5476</v>
      </c>
      <c r="D2740" s="29">
        <f>IFERROR([1]!EM_S_QSTM07_IS(B2740,"61",$C$1,"1")/1000000,"")</f>
        <v>19.50623963</v>
      </c>
      <c r="E2740" s="29" t="str">
        <f>IFERROR([1]!EM_S_PERFORMANCEEXPRESS_PERFEXNETPROFITTOSHAREHOLDER(B2740,$C$1)/1000000,"")</f>
        <v/>
      </c>
      <c r="F2740" s="29" t="str">
        <f>IFERROR([1]!EM_S_PROFITNOTICE_FORECASTT(B2740,$C$1)/1000000,"")</f>
        <v/>
      </c>
      <c r="G2740" s="29" t="str">
        <f>IFERROR([1]!EM_S_PROFITNOTICE_FORECASTL(B2740,$C$1)/1000000,"")</f>
        <v/>
      </c>
      <c r="H2740" s="29" t="str">
        <f t="shared" si="296"/>
        <v/>
      </c>
      <c r="I2740" s="36">
        <f>IFERROR([1]!EM_S_QSTM07_IS(B2740,"61",$I$1,"1")/1000000,"")</f>
        <v>14.11851607</v>
      </c>
      <c r="J2740" s="29">
        <f t="shared" si="294"/>
        <v>5.3877235599999995</v>
      </c>
      <c r="K2740" s="29">
        <f>IFERROR([1]!EM_S_QSTM07_IS(B2740,"61",$K$2,"1")/1000000,"")</f>
        <v>19.119386670000001</v>
      </c>
      <c r="L2740" s="30">
        <f t="shared" si="297"/>
        <v>-0.71820625561939122</v>
      </c>
      <c r="M2740" s="49" t="str">
        <f ca="1">[1]!EM_S_MAJASSRES_NUM(B2740,$M$2,$M$1)</f>
        <v/>
      </c>
      <c r="N2740" s="45" t="str">
        <f t="shared" si="298"/>
        <v/>
      </c>
      <c r="O2740" s="37">
        <f t="shared" ca="1" si="299"/>
        <v>-0.71820625561939122</v>
      </c>
      <c r="P2740" s="26" t="str">
        <f t="shared" si="300"/>
        <v>财报</v>
      </c>
    </row>
    <row r="2741" spans="1:16" x14ac:dyDescent="0.2">
      <c r="A2741" s="33">
        <f t="shared" ca="1" si="295"/>
        <v>601</v>
      </c>
      <c r="B2741" s="24" t="s">
        <v>5477</v>
      </c>
      <c r="C2741" s="24" t="s">
        <v>5478</v>
      </c>
      <c r="D2741" s="29">
        <f>IFERROR([1]!EM_S_QSTM07_IS(B2741,"61",$C$1,"1")/1000000,"")</f>
        <v>46.38597249</v>
      </c>
      <c r="E2741" s="29" t="str">
        <f>IFERROR([1]!EM_S_PERFORMANCEEXPRESS_PERFEXNETPROFITTOSHAREHOLDER(B2741,$C$1)/1000000,"")</f>
        <v/>
      </c>
      <c r="F2741" s="29" t="str">
        <f>IFERROR([1]!EM_S_PROFITNOTICE_FORECASTT(B2741,$C$1)/1000000,"")</f>
        <v/>
      </c>
      <c r="G2741" s="29" t="str">
        <f>IFERROR([1]!EM_S_PROFITNOTICE_FORECASTL(B2741,$C$1)/1000000,"")</f>
        <v/>
      </c>
      <c r="H2741" s="29" t="str">
        <f t="shared" si="296"/>
        <v/>
      </c>
      <c r="I2741" s="36">
        <f>IFERROR([1]!EM_S_QSTM07_IS(B2741,"61",$I$1,"1")/1000000,"")</f>
        <v>16.195914479999999</v>
      </c>
      <c r="J2741" s="29">
        <f t="shared" si="294"/>
        <v>30.190058010000001</v>
      </c>
      <c r="K2741" s="29">
        <f>IFERROR([1]!EM_S_QSTM07_IS(B2741,"61",$K$2,"1")/1000000,"")</f>
        <v>34.017930010000001</v>
      </c>
      <c r="L2741" s="30">
        <f t="shared" si="297"/>
        <v>-0.11252513009682681</v>
      </c>
      <c r="M2741" s="49" t="str">
        <f ca="1">[1]!EM_S_MAJASSRES_NUM(B2741,$M$2,$M$1)</f>
        <v/>
      </c>
      <c r="N2741" s="45" t="str">
        <f t="shared" si="298"/>
        <v/>
      </c>
      <c r="O2741" s="37">
        <f t="shared" ca="1" si="299"/>
        <v>-0.11252513009682681</v>
      </c>
      <c r="P2741" s="26" t="str">
        <f t="shared" si="300"/>
        <v>财报</v>
      </c>
    </row>
    <row r="2742" spans="1:16" x14ac:dyDescent="0.2">
      <c r="A2742" s="33">
        <f t="shared" ca="1" si="295"/>
        <v>1299</v>
      </c>
      <c r="B2742" s="24" t="s">
        <v>5479</v>
      </c>
      <c r="C2742" s="24" t="s">
        <v>5480</v>
      </c>
      <c r="D2742" s="29">
        <f>IFERROR([1]!EM_S_QSTM07_IS(B2742,"61",$C$1,"1")/1000000,"")</f>
        <v>51.053295009999999</v>
      </c>
      <c r="E2742" s="29" t="str">
        <f>IFERROR([1]!EM_S_PERFORMANCEEXPRESS_PERFEXNETPROFITTOSHAREHOLDER(B2742,$C$1)/1000000,"")</f>
        <v/>
      </c>
      <c r="F2742" s="29" t="str">
        <f>IFERROR([1]!EM_S_PROFITNOTICE_FORECASTT(B2742,$C$1)/1000000,"")</f>
        <v/>
      </c>
      <c r="G2742" s="29" t="str">
        <f>IFERROR([1]!EM_S_PROFITNOTICE_FORECASTL(B2742,$C$1)/1000000,"")</f>
        <v/>
      </c>
      <c r="H2742" s="29" t="str">
        <f t="shared" si="296"/>
        <v/>
      </c>
      <c r="I2742" s="36">
        <f>IFERROR([1]!EM_S_QSTM07_IS(B2742,"61",$I$1,"1")/1000000,"")</f>
        <v>41.331208140000001</v>
      </c>
      <c r="J2742" s="29">
        <f t="shared" si="294"/>
        <v>9.7220868699999983</v>
      </c>
      <c r="K2742" s="29">
        <f>IFERROR([1]!EM_S_QSTM07_IS(B2742,"61",$K$2,"1")/1000000,"")</f>
        <v>38.825239020000005</v>
      </c>
      <c r="L2742" s="30">
        <f t="shared" si="297"/>
        <v>-0.74959363765946507</v>
      </c>
      <c r="M2742" s="49" t="str">
        <f ca="1">[1]!EM_S_MAJASSRES_NUM(B2742,$M$2,$M$1)</f>
        <v/>
      </c>
      <c r="N2742" s="45" t="str">
        <f t="shared" si="298"/>
        <v/>
      </c>
      <c r="O2742" s="37">
        <f t="shared" ca="1" si="299"/>
        <v>-0.74959363765946507</v>
      </c>
      <c r="P2742" s="26" t="str">
        <f t="shared" si="300"/>
        <v>财报</v>
      </c>
    </row>
    <row r="2743" spans="1:16" x14ac:dyDescent="0.2">
      <c r="A2743" s="33">
        <f t="shared" ca="1" si="295"/>
        <v>1691</v>
      </c>
      <c r="B2743" s="24" t="s">
        <v>5481</v>
      </c>
      <c r="C2743" s="24" t="s">
        <v>5482</v>
      </c>
      <c r="D2743" s="29">
        <f>IFERROR([1]!EM_S_QSTM07_IS(B2743,"61",$C$1,"1")/1000000,"")</f>
        <v>31.25524175</v>
      </c>
      <c r="E2743" s="29" t="str">
        <f>IFERROR([1]!EM_S_PERFORMANCEEXPRESS_PERFEXNETPROFITTOSHAREHOLDER(B2743,$C$1)/1000000,"")</f>
        <v/>
      </c>
      <c r="F2743" s="29" t="str">
        <f>IFERROR([1]!EM_S_PROFITNOTICE_FORECASTT(B2743,$C$1)/1000000,"")</f>
        <v/>
      </c>
      <c r="G2743" s="29" t="str">
        <f>IFERROR([1]!EM_S_PROFITNOTICE_FORECASTL(B2743,$C$1)/1000000,"")</f>
        <v/>
      </c>
      <c r="H2743" s="29" t="str">
        <f t="shared" si="296"/>
        <v/>
      </c>
      <c r="I2743" s="36">
        <f>IFERROR([1]!EM_S_QSTM07_IS(B2743,"61",$I$1,"1")/1000000,"")</f>
        <v>30.299258719999997</v>
      </c>
      <c r="J2743" s="29">
        <f t="shared" si="294"/>
        <v>0.95598303000000229</v>
      </c>
      <c r="K2743" s="29">
        <f>IFERROR([1]!EM_S_QSTM07_IS(B2743,"61",$K$2,"1")/1000000,"")</f>
        <v>68.814660750000002</v>
      </c>
      <c r="L2743" s="30">
        <f t="shared" si="297"/>
        <v>-0.98610785812818236</v>
      </c>
      <c r="M2743" s="49" t="str">
        <f ca="1">[1]!EM_S_MAJASSRES_NUM(B2743,$M$2,$M$1)</f>
        <v/>
      </c>
      <c r="N2743" s="45" t="str">
        <f t="shared" si="298"/>
        <v/>
      </c>
      <c r="O2743" s="37">
        <f t="shared" ca="1" si="299"/>
        <v>-0.98610785812818236</v>
      </c>
      <c r="P2743" s="26" t="str">
        <f t="shared" si="300"/>
        <v>财报</v>
      </c>
    </row>
    <row r="2744" spans="1:16" x14ac:dyDescent="0.2">
      <c r="A2744" s="33">
        <f t="shared" ca="1" si="295"/>
        <v>1813</v>
      </c>
      <c r="B2744" s="24" t="s">
        <v>5483</v>
      </c>
      <c r="C2744" s="24" t="s">
        <v>5484</v>
      </c>
      <c r="D2744" s="29">
        <f>IFERROR([1]!EM_S_QSTM07_IS(B2744,"61",$C$1,"1")/1000000,"")</f>
        <v>54.427089819999999</v>
      </c>
      <c r="E2744" s="29" t="str">
        <f>IFERROR([1]!EM_S_PERFORMANCEEXPRESS_PERFEXNETPROFITTOSHAREHOLDER(B2744,$C$1)/1000000,"")</f>
        <v/>
      </c>
      <c r="F2744" s="29" t="str">
        <f>IFERROR([1]!EM_S_PROFITNOTICE_FORECASTT(B2744,$C$1)/1000000,"")</f>
        <v/>
      </c>
      <c r="G2744" s="29" t="str">
        <f>IFERROR([1]!EM_S_PROFITNOTICE_FORECASTL(B2744,$C$1)/1000000,"")</f>
        <v/>
      </c>
      <c r="H2744" s="29" t="str">
        <f t="shared" si="296"/>
        <v/>
      </c>
      <c r="I2744" s="36">
        <f>IFERROR([1]!EM_S_QSTM07_IS(B2744,"61",$I$1,"1")/1000000,"")</f>
        <v>59.490672740000001</v>
      </c>
      <c r="J2744" s="29">
        <f t="shared" si="294"/>
        <v>-5.0635829200000018</v>
      </c>
      <c r="K2744" s="29">
        <f>IFERROR([1]!EM_S_QSTM07_IS(B2744,"61",$K$2,"1")/1000000,"")</f>
        <v>54.987887729999997</v>
      </c>
      <c r="L2744" s="30">
        <f t="shared" si="297"/>
        <v>-1.0920854233365549</v>
      </c>
      <c r="M2744" s="49" t="str">
        <f ca="1">[1]!EM_S_MAJASSRES_NUM(B2744,$M$2,$M$1)</f>
        <v/>
      </c>
      <c r="N2744" s="45" t="str">
        <f t="shared" si="298"/>
        <v/>
      </c>
      <c r="O2744" s="37">
        <f t="shared" ca="1" si="299"/>
        <v>-1.0920854233365549</v>
      </c>
      <c r="P2744" s="26" t="str">
        <f t="shared" si="300"/>
        <v>财报</v>
      </c>
    </row>
    <row r="2745" spans="1:16" x14ac:dyDescent="0.2">
      <c r="A2745" s="33">
        <f t="shared" ca="1" si="295"/>
        <v>852</v>
      </c>
      <c r="B2745" s="24" t="s">
        <v>5485</v>
      </c>
      <c r="C2745" s="24" t="s">
        <v>5486</v>
      </c>
      <c r="D2745" s="29">
        <f>IFERROR([1]!EM_S_QSTM07_IS(B2745,"61",$C$1,"1")/1000000,"")</f>
        <v>21.158303579999998</v>
      </c>
      <c r="E2745" s="29" t="str">
        <f>IFERROR([1]!EM_S_PERFORMANCEEXPRESS_PERFEXNETPROFITTOSHAREHOLDER(B2745,$C$1)/1000000,"")</f>
        <v/>
      </c>
      <c r="F2745" s="29" t="str">
        <f>IFERROR([1]!EM_S_PROFITNOTICE_FORECASTT(B2745,$C$1)/1000000,"")</f>
        <v/>
      </c>
      <c r="G2745" s="29" t="str">
        <f>IFERROR([1]!EM_S_PROFITNOTICE_FORECASTL(B2745,$C$1)/1000000,"")</f>
        <v/>
      </c>
      <c r="H2745" s="29" t="str">
        <f t="shared" si="296"/>
        <v/>
      </c>
      <c r="I2745" s="36">
        <f>IFERROR([1]!EM_S_QSTM07_IS(B2745,"61",$I$1,"1")/1000000,"")</f>
        <v>8.8840796799999993</v>
      </c>
      <c r="J2745" s="29">
        <f t="shared" si="294"/>
        <v>12.274223899999999</v>
      </c>
      <c r="K2745" s="29">
        <f>IFERROR([1]!EM_S_QSTM07_IS(B2745,"61",$K$2,"1")/1000000,"")</f>
        <v>20.894440299999999</v>
      </c>
      <c r="L2745" s="30">
        <f t="shared" si="297"/>
        <v>-0.41256029241424574</v>
      </c>
      <c r="M2745" s="49" t="str">
        <f ca="1">[1]!EM_S_MAJASSRES_NUM(B2745,$M$2,$M$1)</f>
        <v/>
      </c>
      <c r="N2745" s="45" t="str">
        <f t="shared" si="298"/>
        <v/>
      </c>
      <c r="O2745" s="37">
        <f t="shared" ca="1" si="299"/>
        <v>-0.41256029241424574</v>
      </c>
      <c r="P2745" s="26" t="str">
        <f t="shared" si="300"/>
        <v>财报</v>
      </c>
    </row>
    <row r="2746" spans="1:16" x14ac:dyDescent="0.2">
      <c r="A2746" s="33">
        <f t="shared" ca="1" si="295"/>
        <v>1171</v>
      </c>
      <c r="B2746" s="24" t="s">
        <v>5487</v>
      </c>
      <c r="C2746" s="24" t="s">
        <v>5488</v>
      </c>
      <c r="D2746" s="29">
        <f>IFERROR([1]!EM_S_QSTM07_IS(B2746,"61",$C$1,"1")/1000000,"")</f>
        <v>10.835105410000001</v>
      </c>
      <c r="E2746" s="29" t="str">
        <f>IFERROR([1]!EM_S_PERFORMANCEEXPRESS_PERFEXNETPROFITTOSHAREHOLDER(B2746,$C$1)/1000000,"")</f>
        <v/>
      </c>
      <c r="F2746" s="29" t="str">
        <f>IFERROR([1]!EM_S_PROFITNOTICE_FORECASTT(B2746,$C$1)/1000000,"")</f>
        <v/>
      </c>
      <c r="G2746" s="29" t="str">
        <f>IFERROR([1]!EM_S_PROFITNOTICE_FORECASTL(B2746,$C$1)/1000000,"")</f>
        <v/>
      </c>
      <c r="H2746" s="29" t="str">
        <f t="shared" si="296"/>
        <v/>
      </c>
      <c r="I2746" s="36">
        <f>IFERROR([1]!EM_S_QSTM07_IS(B2746,"61",$I$1,"1")/1000000,"")</f>
        <v>7.1654939899999999</v>
      </c>
      <c r="J2746" s="29">
        <f t="shared" si="294"/>
        <v>3.6696114200000007</v>
      </c>
      <c r="K2746" s="29">
        <f>IFERROR([1]!EM_S_QSTM07_IS(B2746,"61",$K$2,"1")/1000000,"")</f>
        <v>10.78582432</v>
      </c>
      <c r="L2746" s="30">
        <f t="shared" si="297"/>
        <v>-0.65977459755250301</v>
      </c>
      <c r="M2746" s="49" t="str">
        <f ca="1">[1]!EM_S_MAJASSRES_NUM(B2746,$M$2,$M$1)</f>
        <v/>
      </c>
      <c r="N2746" s="45" t="str">
        <f t="shared" si="298"/>
        <v/>
      </c>
      <c r="O2746" s="37">
        <f t="shared" ca="1" si="299"/>
        <v>-0.65977459755250301</v>
      </c>
      <c r="P2746" s="26" t="str">
        <f t="shared" si="300"/>
        <v>财报</v>
      </c>
    </row>
    <row r="2747" spans="1:16" x14ac:dyDescent="0.2">
      <c r="A2747" s="33">
        <f t="shared" ca="1" si="295"/>
        <v>2117</v>
      </c>
      <c r="B2747" s="24" t="s">
        <v>5489</v>
      </c>
      <c r="C2747" s="24" t="s">
        <v>5490</v>
      </c>
      <c r="D2747" s="29">
        <f>IFERROR([1]!EM_S_QSTM07_IS(B2747,"61",$C$1,"1")/1000000,"")</f>
        <v>13.91353546</v>
      </c>
      <c r="E2747" s="29" t="str">
        <f>IFERROR([1]!EM_S_PERFORMANCEEXPRESS_PERFEXNETPROFITTOSHAREHOLDER(B2747,$C$1)/1000000,"")</f>
        <v/>
      </c>
      <c r="F2747" s="29" t="str">
        <f>IFERROR([1]!EM_S_PROFITNOTICE_FORECASTT(B2747,$C$1)/1000000,"")</f>
        <v/>
      </c>
      <c r="G2747" s="29" t="str">
        <f>IFERROR([1]!EM_S_PROFITNOTICE_FORECASTL(B2747,$C$1)/1000000,"")</f>
        <v/>
      </c>
      <c r="H2747" s="29" t="str">
        <f t="shared" si="296"/>
        <v/>
      </c>
      <c r="I2747" s="36">
        <f>IFERROR([1]!EM_S_QSTM07_IS(B2747,"61",$I$1,"1")/1000000,"")</f>
        <v>25.435976239999999</v>
      </c>
      <c r="J2747" s="29">
        <f t="shared" si="294"/>
        <v>-11.522440779999998</v>
      </c>
      <c r="K2747" s="29">
        <f>IFERROR([1]!EM_S_QSTM07_IS(B2747,"61",$K$2,"1")/1000000,"")</f>
        <v>16.539675339999999</v>
      </c>
      <c r="L2747" s="30">
        <f t="shared" si="297"/>
        <v>-1.6966545922539251</v>
      </c>
      <c r="M2747" s="49" t="str">
        <f ca="1">[1]!EM_S_MAJASSRES_NUM(B2747,$M$2,$M$1)</f>
        <v/>
      </c>
      <c r="N2747" s="45" t="str">
        <f t="shared" si="298"/>
        <v/>
      </c>
      <c r="O2747" s="37">
        <f t="shared" ca="1" si="299"/>
        <v>-1.6966545922539251</v>
      </c>
      <c r="P2747" s="26" t="str">
        <f t="shared" si="300"/>
        <v>财报</v>
      </c>
    </row>
    <row r="2748" spans="1:16" x14ac:dyDescent="0.2">
      <c r="A2748" s="33">
        <f t="shared" ca="1" si="295"/>
        <v>1130</v>
      </c>
      <c r="B2748" s="24" t="s">
        <v>5491</v>
      </c>
      <c r="C2748" s="24" t="s">
        <v>5492</v>
      </c>
      <c r="D2748" s="29">
        <f>IFERROR([1]!EM_S_QSTM07_IS(B2748,"61",$C$1,"1")/1000000,"")</f>
        <v>71.72515774</v>
      </c>
      <c r="E2748" s="29" t="str">
        <f>IFERROR([1]!EM_S_PERFORMANCEEXPRESS_PERFEXNETPROFITTOSHAREHOLDER(B2748,$C$1)/1000000,"")</f>
        <v/>
      </c>
      <c r="F2748" s="29" t="str">
        <f>IFERROR([1]!EM_S_PROFITNOTICE_FORECASTT(B2748,$C$1)/1000000,"")</f>
        <v/>
      </c>
      <c r="G2748" s="29" t="str">
        <f>IFERROR([1]!EM_S_PROFITNOTICE_FORECASTL(B2748,$C$1)/1000000,"")</f>
        <v/>
      </c>
      <c r="H2748" s="29" t="str">
        <f t="shared" si="296"/>
        <v/>
      </c>
      <c r="I2748" s="36">
        <f>IFERROR([1]!EM_S_QSTM07_IS(B2748,"61",$I$1,"1")/1000000,"")</f>
        <v>49.832697539999998</v>
      </c>
      <c r="J2748" s="29">
        <f t="shared" si="294"/>
        <v>21.892460200000002</v>
      </c>
      <c r="K2748" s="29">
        <f>IFERROR([1]!EM_S_QSTM07_IS(B2748,"61",$K$2,"1")/1000000,"")</f>
        <v>59.017491840000005</v>
      </c>
      <c r="L2748" s="30">
        <f t="shared" si="297"/>
        <v>-0.62905132838664535</v>
      </c>
      <c r="M2748" s="49" t="str">
        <f ca="1">[1]!EM_S_MAJASSRES_NUM(B2748,$M$2,$M$1)</f>
        <v/>
      </c>
      <c r="N2748" s="45" t="str">
        <f t="shared" si="298"/>
        <v/>
      </c>
      <c r="O2748" s="37">
        <f t="shared" ca="1" si="299"/>
        <v>-0.62905132838664535</v>
      </c>
      <c r="P2748" s="26" t="str">
        <f t="shared" si="300"/>
        <v>财报</v>
      </c>
    </row>
    <row r="2749" spans="1:16" x14ac:dyDescent="0.2">
      <c r="A2749" s="33">
        <f t="shared" ca="1" si="295"/>
        <v>292</v>
      </c>
      <c r="B2749" s="24" t="s">
        <v>5493</v>
      </c>
      <c r="C2749" s="24" t="s">
        <v>5494</v>
      </c>
      <c r="D2749" s="29">
        <f>IFERROR([1]!EM_S_QSTM07_IS(B2749,"61",$C$1,"1")/1000000,"")</f>
        <v>62.361823210000004</v>
      </c>
      <c r="E2749" s="29" t="str">
        <f>IFERROR([1]!EM_S_PERFORMANCEEXPRESS_PERFEXNETPROFITTOSHAREHOLDER(B2749,$C$1)/1000000,"")</f>
        <v/>
      </c>
      <c r="F2749" s="29">
        <f>IFERROR([1]!EM_S_PROFITNOTICE_FORECASTT(B2749,$C$1)/1000000,"")</f>
        <v>103.3441</v>
      </c>
      <c r="G2749" s="29">
        <f>IFERROR([1]!EM_S_PROFITNOTICE_FORECASTL(B2749,$C$1)/1000000,"")</f>
        <v>103.3441</v>
      </c>
      <c r="H2749" s="29">
        <f t="shared" si="296"/>
        <v>103.3441</v>
      </c>
      <c r="I2749" s="36">
        <f>IFERROR([1]!EM_S_QSTM07_IS(B2749,"61",$I$1,"1")/1000000,"")</f>
        <v>39.957411919999998</v>
      </c>
      <c r="J2749" s="29">
        <f t="shared" si="294"/>
        <v>22.404411290000006</v>
      </c>
      <c r="K2749" s="29">
        <f>IFERROR([1]!EM_S_QSTM07_IS(B2749,"61",$K$2,"1")/1000000,"")</f>
        <v>11.95681203</v>
      </c>
      <c r="L2749" s="30">
        <f t="shared" si="297"/>
        <v>0.87377799649159538</v>
      </c>
      <c r="M2749" s="49" t="str">
        <f ca="1">[1]!EM_S_MAJASSRES_NUM(B2749,$M$2,$M$1)</f>
        <v/>
      </c>
      <c r="N2749" s="45" t="str">
        <f t="shared" si="298"/>
        <v/>
      </c>
      <c r="O2749" s="37">
        <f t="shared" ca="1" si="299"/>
        <v>0.87377799649159538</v>
      </c>
      <c r="P2749" s="26" t="str">
        <f t="shared" si="300"/>
        <v>财报</v>
      </c>
    </row>
    <row r="2750" spans="1:16" x14ac:dyDescent="0.2">
      <c r="A2750" s="33">
        <f t="shared" ca="1" si="295"/>
        <v>1533</v>
      </c>
      <c r="B2750" s="24" t="s">
        <v>5495</v>
      </c>
      <c r="C2750" s="24" t="s">
        <v>5496</v>
      </c>
      <c r="D2750" s="29">
        <f>IFERROR([1]!EM_S_QSTM07_IS(B2750,"61",$C$1,"1")/1000000,"")</f>
        <v>24.805872539999999</v>
      </c>
      <c r="E2750" s="29" t="str">
        <f>IFERROR([1]!EM_S_PERFORMANCEEXPRESS_PERFEXNETPROFITTOSHAREHOLDER(B2750,$C$1)/1000000,"")</f>
        <v/>
      </c>
      <c r="F2750" s="29" t="str">
        <f>IFERROR([1]!EM_S_PROFITNOTICE_FORECASTT(B2750,$C$1)/1000000,"")</f>
        <v/>
      </c>
      <c r="G2750" s="29" t="str">
        <f>IFERROR([1]!EM_S_PROFITNOTICE_FORECASTL(B2750,$C$1)/1000000,"")</f>
        <v/>
      </c>
      <c r="H2750" s="29" t="str">
        <f t="shared" si="296"/>
        <v/>
      </c>
      <c r="I2750" s="36">
        <f>IFERROR([1]!EM_S_QSTM07_IS(B2750,"61",$I$1,"1")/1000000,"")</f>
        <v>23.41801954</v>
      </c>
      <c r="J2750" s="29">
        <f t="shared" si="294"/>
        <v>1.3878529999999998</v>
      </c>
      <c r="K2750" s="29">
        <f>IFERROR([1]!EM_S_QSTM07_IS(B2750,"61",$K$2,"1")/1000000,"")</f>
        <v>13.452224529999999</v>
      </c>
      <c r="L2750" s="30">
        <f t="shared" si="297"/>
        <v>-0.89683096673677065</v>
      </c>
      <c r="M2750" s="49" t="str">
        <f ca="1">[1]!EM_S_MAJASSRES_NUM(B2750,$M$2,$M$1)</f>
        <v/>
      </c>
      <c r="N2750" s="45" t="str">
        <f t="shared" si="298"/>
        <v/>
      </c>
      <c r="O2750" s="37">
        <f t="shared" ca="1" si="299"/>
        <v>-0.89683096673677065</v>
      </c>
      <c r="P2750" s="26" t="str">
        <f t="shared" si="300"/>
        <v>财报</v>
      </c>
    </row>
    <row r="2751" spans="1:16" x14ac:dyDescent="0.2">
      <c r="A2751" s="33">
        <f t="shared" ca="1" si="295"/>
        <v>1470</v>
      </c>
      <c r="B2751" s="24" t="s">
        <v>5497</v>
      </c>
      <c r="C2751" s="24" t="s">
        <v>5498</v>
      </c>
      <c r="D2751" s="29">
        <f>IFERROR([1]!EM_S_QSTM07_IS(B2751,"61",$C$1,"1")/1000000,"")</f>
        <v>11.916685900000001</v>
      </c>
      <c r="E2751" s="29" t="str">
        <f>IFERROR([1]!EM_S_PERFORMANCEEXPRESS_PERFEXNETPROFITTOSHAREHOLDER(B2751,$C$1)/1000000,"")</f>
        <v/>
      </c>
      <c r="F2751" s="29" t="str">
        <f>IFERROR([1]!EM_S_PROFITNOTICE_FORECASTT(B2751,$C$1)/1000000,"")</f>
        <v/>
      </c>
      <c r="G2751" s="29" t="str">
        <f>IFERROR([1]!EM_S_PROFITNOTICE_FORECASTL(B2751,$C$1)/1000000,"")</f>
        <v/>
      </c>
      <c r="H2751" s="29" t="str">
        <f t="shared" si="296"/>
        <v/>
      </c>
      <c r="I2751" s="36">
        <f>IFERROR([1]!EM_S_QSTM07_IS(B2751,"61",$I$1,"1")/1000000,"")</f>
        <v>9.9001529999999995</v>
      </c>
      <c r="J2751" s="29">
        <f t="shared" si="294"/>
        <v>2.0165329000000014</v>
      </c>
      <c r="K2751" s="29">
        <f>IFERROR([1]!EM_S_QSTM07_IS(B2751,"61",$K$2,"1")/1000000,"")</f>
        <v>14.12357564</v>
      </c>
      <c r="L2751" s="30">
        <f t="shared" si="297"/>
        <v>-0.85722221118787445</v>
      </c>
      <c r="M2751" s="49" t="str">
        <f ca="1">[1]!EM_S_MAJASSRES_NUM(B2751,$M$2,$M$1)</f>
        <v/>
      </c>
      <c r="N2751" s="45" t="str">
        <f t="shared" si="298"/>
        <v/>
      </c>
      <c r="O2751" s="37">
        <f t="shared" ca="1" si="299"/>
        <v>-0.85722221118787445</v>
      </c>
      <c r="P2751" s="26" t="str">
        <f t="shared" si="300"/>
        <v>财报</v>
      </c>
    </row>
    <row r="2752" spans="1:16" x14ac:dyDescent="0.2">
      <c r="A2752" s="33" t="str">
        <f t="shared" ca="1" si="295"/>
        <v/>
      </c>
      <c r="B2752" s="24" t="s">
        <v>5499</v>
      </c>
      <c r="C2752" s="24" t="s">
        <v>5500</v>
      </c>
      <c r="D2752" s="29">
        <f>IFERROR([1]!EM_S_QSTM07_IS(B2752,"61",$C$1,"1")/1000000,"")</f>
        <v>6.1832867300000007</v>
      </c>
      <c r="E2752" s="29" t="str">
        <f>IFERROR([1]!EM_S_PERFORMANCEEXPRESS_PERFEXNETPROFITTOSHAREHOLDER(B2752,$C$1)/1000000,"")</f>
        <v/>
      </c>
      <c r="F2752" s="29" t="str">
        <f>IFERROR([1]!EM_S_PROFITNOTICE_FORECASTT(B2752,$C$1)/1000000,"")</f>
        <v/>
      </c>
      <c r="G2752" s="29" t="str">
        <f>IFERROR([1]!EM_S_PROFITNOTICE_FORECASTL(B2752,$C$1)/1000000,"")</f>
        <v/>
      </c>
      <c r="H2752" s="29" t="str">
        <f t="shared" si="296"/>
        <v/>
      </c>
      <c r="I2752" s="36">
        <f>IFERROR([1]!EM_S_QSTM07_IS(B2752,"61",$I$1,"1")/1000000,"")</f>
        <v>2.3857265099999996</v>
      </c>
      <c r="J2752" s="29">
        <f t="shared" si="294"/>
        <v>3.7975602200000012</v>
      </c>
      <c r="K2752" s="29">
        <f>IFERROR([1]!EM_S_QSTM07_IS(B2752,"61",$K$2,"1")/1000000,"")</f>
        <v>9.1205077200000009</v>
      </c>
      <c r="L2752" s="30">
        <f t="shared" si="297"/>
        <v>-0.58362403315853995</v>
      </c>
      <c r="M2752" s="49" t="str">
        <f ca="1">[1]!EM_S_MAJASSRES_NUM(B2752,$M$2,$M$1)</f>
        <v/>
      </c>
      <c r="N2752" s="45">
        <f t="shared" si="298"/>
        <v>1</v>
      </c>
      <c r="O2752" s="37" t="str">
        <f t="shared" ca="1" si="299"/>
        <v/>
      </c>
      <c r="P2752" s="26" t="str">
        <f t="shared" si="300"/>
        <v>财报</v>
      </c>
    </row>
    <row r="2753" spans="1:16" x14ac:dyDescent="0.2">
      <c r="A2753" s="33">
        <f t="shared" ca="1" si="295"/>
        <v>868</v>
      </c>
      <c r="B2753" s="24" t="s">
        <v>5501</v>
      </c>
      <c r="C2753" s="24" t="s">
        <v>5502</v>
      </c>
      <c r="D2753" s="29">
        <f>IFERROR([1]!EM_S_QSTM07_IS(B2753,"61",$C$1,"1")/1000000,"")</f>
        <v>15.829110369999999</v>
      </c>
      <c r="E2753" s="29" t="str">
        <f>IFERROR([1]!EM_S_PERFORMANCEEXPRESS_PERFEXNETPROFITTOSHAREHOLDER(B2753,$C$1)/1000000,"")</f>
        <v/>
      </c>
      <c r="F2753" s="29" t="str">
        <f>IFERROR([1]!EM_S_PROFITNOTICE_FORECASTT(B2753,$C$1)/1000000,"")</f>
        <v/>
      </c>
      <c r="G2753" s="29" t="str">
        <f>IFERROR([1]!EM_S_PROFITNOTICE_FORECASTL(B2753,$C$1)/1000000,"")</f>
        <v/>
      </c>
      <c r="H2753" s="29" t="str">
        <f t="shared" si="296"/>
        <v/>
      </c>
      <c r="I2753" s="36">
        <f>IFERROR([1]!EM_S_QSTM07_IS(B2753,"61",$I$1,"1")/1000000,"")</f>
        <v>5.5923073499999996</v>
      </c>
      <c r="J2753" s="29">
        <f t="shared" si="294"/>
        <v>10.23680302</v>
      </c>
      <c r="K2753" s="29">
        <f>IFERROR([1]!EM_S_QSTM07_IS(B2753,"61",$K$2,"1")/1000000,"")</f>
        <v>17.814130989999999</v>
      </c>
      <c r="L2753" s="30">
        <f t="shared" si="297"/>
        <v>-0.42535490360172767</v>
      </c>
      <c r="M2753" s="49" t="str">
        <f ca="1">[1]!EM_S_MAJASSRES_NUM(B2753,$M$2,$M$1)</f>
        <v/>
      </c>
      <c r="N2753" s="45" t="str">
        <f t="shared" si="298"/>
        <v/>
      </c>
      <c r="O2753" s="37">
        <f t="shared" ca="1" si="299"/>
        <v>-0.42535490360172767</v>
      </c>
      <c r="P2753" s="26" t="str">
        <f t="shared" si="300"/>
        <v>财报</v>
      </c>
    </row>
    <row r="2754" spans="1:16" x14ac:dyDescent="0.2">
      <c r="A2754" s="33">
        <f t="shared" ca="1" si="295"/>
        <v>657</v>
      </c>
      <c r="B2754" s="24" t="s">
        <v>5503</v>
      </c>
      <c r="C2754" s="24" t="s">
        <v>5504</v>
      </c>
      <c r="D2754" s="29">
        <f>IFERROR([1]!EM_S_QSTM07_IS(B2754,"61",$C$1,"1")/1000000,"")</f>
        <v>24.411523969999998</v>
      </c>
      <c r="E2754" s="29" t="str">
        <f>IFERROR([1]!EM_S_PERFORMANCEEXPRESS_PERFEXNETPROFITTOSHAREHOLDER(B2754,$C$1)/1000000,"")</f>
        <v/>
      </c>
      <c r="F2754" s="29" t="str">
        <f>IFERROR([1]!EM_S_PROFITNOTICE_FORECASTT(B2754,$C$1)/1000000,"")</f>
        <v/>
      </c>
      <c r="G2754" s="29" t="str">
        <f>IFERROR([1]!EM_S_PROFITNOTICE_FORECASTL(B2754,$C$1)/1000000,"")</f>
        <v/>
      </c>
      <c r="H2754" s="29" t="str">
        <f t="shared" si="296"/>
        <v/>
      </c>
      <c r="I2754" s="36">
        <f>IFERROR([1]!EM_S_QSTM07_IS(B2754,"61",$I$1,"1")/1000000,"")</f>
        <v>8.89535433</v>
      </c>
      <c r="J2754" s="29">
        <f t="shared" si="294"/>
        <v>15.516169639999998</v>
      </c>
      <c r="K2754" s="29">
        <f>IFERROR([1]!EM_S_QSTM07_IS(B2754,"61",$K$2,"1")/1000000,"")</f>
        <v>19.054445519999998</v>
      </c>
      <c r="L2754" s="30">
        <f t="shared" si="297"/>
        <v>-0.18569293324679231</v>
      </c>
      <c r="M2754" s="49" t="str">
        <f ca="1">[1]!EM_S_MAJASSRES_NUM(B2754,$M$2,$M$1)</f>
        <v/>
      </c>
      <c r="N2754" s="45" t="str">
        <f t="shared" si="298"/>
        <v/>
      </c>
      <c r="O2754" s="37">
        <f t="shared" ca="1" si="299"/>
        <v>-0.18569293324679231</v>
      </c>
      <c r="P2754" s="26" t="str">
        <f t="shared" si="300"/>
        <v>财报</v>
      </c>
    </row>
    <row r="2755" spans="1:16" x14ac:dyDescent="0.2">
      <c r="A2755" s="33" t="str">
        <f t="shared" ca="1" si="295"/>
        <v/>
      </c>
      <c r="B2755" s="24" t="s">
        <v>5505</v>
      </c>
      <c r="C2755" s="24" t="s">
        <v>5506</v>
      </c>
      <c r="D2755" s="29" t="str">
        <f>IFERROR([1]!EM_S_QSTM07_IS(B2755,"61",$C$1,"1")/1000000,"")</f>
        <v/>
      </c>
      <c r="E2755" s="29">
        <f>IFERROR([1]!EM_S_PERFORMANCEEXPRESS_PERFEXNETPROFITTOSHAREHOLDER(B2755,$C$1)/1000000,"")</f>
        <v>39.055300000000003</v>
      </c>
      <c r="F2755" s="29" t="str">
        <f>IFERROR([1]!EM_S_PROFITNOTICE_FORECASTT(B2755,$C$1)/1000000,"")</f>
        <v/>
      </c>
      <c r="G2755" s="29" t="str">
        <f>IFERROR([1]!EM_S_PROFITNOTICE_FORECASTL(B2755,$C$1)/1000000,"")</f>
        <v/>
      </c>
      <c r="H2755" s="29" t="str">
        <f t="shared" si="296"/>
        <v/>
      </c>
      <c r="I2755" s="36" t="str">
        <f>IFERROR([1]!EM_S_QSTM07_IS(B2755,"61",$I$1,"1")/1000000,"")</f>
        <v/>
      </c>
      <c r="J2755" s="29" t="str">
        <f t="shared" si="294"/>
        <v/>
      </c>
      <c r="K2755" s="29" t="str">
        <f>IFERROR([1]!EM_S_QSTM07_IS(B2755,"61",$K$2,"1")/1000000,"")</f>
        <v/>
      </c>
      <c r="L2755" s="30" t="str">
        <f t="shared" si="297"/>
        <v/>
      </c>
      <c r="M2755" s="49" t="str">
        <f ca="1">[1]!EM_S_MAJASSRES_NUM(B2755,$M$2,$M$1)</f>
        <v/>
      </c>
      <c r="N2755" s="45" t="str">
        <f t="shared" si="298"/>
        <v/>
      </c>
      <c r="O2755" s="37" t="str">
        <f t="shared" ca="1" si="299"/>
        <v/>
      </c>
      <c r="P2755" s="26" t="str">
        <f t="shared" si="300"/>
        <v>快报</v>
      </c>
    </row>
    <row r="2756" spans="1:16" x14ac:dyDescent="0.2">
      <c r="A2756" s="33">
        <f t="shared" ca="1" si="295"/>
        <v>1446</v>
      </c>
      <c r="B2756" s="24" t="s">
        <v>5507</v>
      </c>
      <c r="C2756" s="24" t="s">
        <v>5508</v>
      </c>
      <c r="D2756" s="29">
        <f>IFERROR([1]!EM_S_QSTM07_IS(B2756,"61",$C$1,"1")/1000000,"")</f>
        <v>69.118791650000006</v>
      </c>
      <c r="E2756" s="29" t="str">
        <f>IFERROR([1]!EM_S_PERFORMANCEEXPRESS_PERFEXNETPROFITTOSHAREHOLDER(B2756,$C$1)/1000000,"")</f>
        <v/>
      </c>
      <c r="F2756" s="29" t="str">
        <f>IFERROR([1]!EM_S_PROFITNOTICE_FORECASTT(B2756,$C$1)/1000000,"")</f>
        <v/>
      </c>
      <c r="G2756" s="29" t="str">
        <f>IFERROR([1]!EM_S_PROFITNOTICE_FORECASTL(B2756,$C$1)/1000000,"")</f>
        <v/>
      </c>
      <c r="H2756" s="29" t="str">
        <f t="shared" si="296"/>
        <v/>
      </c>
      <c r="I2756" s="36">
        <f>IFERROR([1]!EM_S_QSTM07_IS(B2756,"61",$I$1,"1")/1000000,"")</f>
        <v>53.600782330000001</v>
      </c>
      <c r="J2756" s="29">
        <f t="shared" ref="J2756:J2819" si="301">IFERROR(IF(D2756&lt;&gt;"",D2756-I2756,IF(E2756&lt;&gt;"",E2756-I2756,IF(H2756&lt;&gt;"",H2756-I2756,""))),"")</f>
        <v>15.518009320000004</v>
      </c>
      <c r="K2756" s="29">
        <f>IFERROR([1]!EM_S_QSTM07_IS(B2756,"61",$K$2,"1")/1000000,"")</f>
        <v>98.402560379999997</v>
      </c>
      <c r="L2756" s="30">
        <f t="shared" si="297"/>
        <v>-0.84230075660557724</v>
      </c>
      <c r="M2756" s="49" t="str">
        <f ca="1">[1]!EM_S_MAJASSRES_NUM(B2756,$M$2,$M$1)</f>
        <v/>
      </c>
      <c r="N2756" s="45" t="str">
        <f t="shared" si="298"/>
        <v/>
      </c>
      <c r="O2756" s="37">
        <f t="shared" ca="1" si="299"/>
        <v>-0.84230075660557724</v>
      </c>
      <c r="P2756" s="26" t="str">
        <f t="shared" si="300"/>
        <v>财报</v>
      </c>
    </row>
    <row r="2757" spans="1:16" x14ac:dyDescent="0.2">
      <c r="A2757" s="33">
        <f t="shared" ref="A2757:A2820" ca="1" si="302">IFERROR(RANK(O2757,$O$4:$O$2880,0),"")</f>
        <v>1011</v>
      </c>
      <c r="B2757" s="24" t="s">
        <v>5509</v>
      </c>
      <c r="C2757" s="24" t="s">
        <v>5510</v>
      </c>
      <c r="D2757" s="29">
        <f>IFERROR([1]!EM_S_QSTM07_IS(B2757,"61",$C$1,"1")/1000000,"")</f>
        <v>10.60751718</v>
      </c>
      <c r="E2757" s="29" t="str">
        <f>IFERROR([1]!EM_S_PERFORMANCEEXPRESS_PERFEXNETPROFITTOSHAREHOLDER(B2757,$C$1)/1000000,"")</f>
        <v/>
      </c>
      <c r="F2757" s="29" t="str">
        <f>IFERROR([1]!EM_S_PROFITNOTICE_FORECASTT(B2757,$C$1)/1000000,"")</f>
        <v/>
      </c>
      <c r="G2757" s="29" t="str">
        <f>IFERROR([1]!EM_S_PROFITNOTICE_FORECASTL(B2757,$C$1)/1000000,"")</f>
        <v/>
      </c>
      <c r="H2757" s="29" t="str">
        <f t="shared" ref="H2757:H2820" si="303">IFERROR(AVERAGE(F2757:G2757),"")</f>
        <v/>
      </c>
      <c r="I2757" s="36">
        <f>IFERROR([1]!EM_S_QSTM07_IS(B2757,"61",$I$1,"1")/1000000,"")</f>
        <v>5.7802818299999998</v>
      </c>
      <c r="J2757" s="29">
        <f t="shared" si="301"/>
        <v>4.8272353500000005</v>
      </c>
      <c r="K2757" s="29">
        <f>IFERROR([1]!EM_S_QSTM07_IS(B2757,"61",$K$2,"1")/1000000,"")</f>
        <v>10.59173047</v>
      </c>
      <c r="L2757" s="30">
        <f t="shared" ref="L2757:L2820" si="304">IFERROR(IF(J2757="","",(J2757-K2757)/ABS(K2757)),"")</f>
        <v>-0.54424488390516979</v>
      </c>
      <c r="M2757" s="49" t="str">
        <f ca="1">[1]!EM_S_MAJASSRES_NUM(B2757,$M$2,$M$1)</f>
        <v/>
      </c>
      <c r="N2757" s="45" t="str">
        <f t="shared" ref="N2757:N2820" si="305">IFERROR(IF(ABS(K2757)&lt;$N$2,1,""),"")</f>
        <v/>
      </c>
      <c r="O2757" s="37">
        <f t="shared" ref="O2757:O2820" ca="1" si="306">IFERROR(IF(AND(M2757="",N2757=""),L2757,""),"")</f>
        <v>-0.54424488390516979</v>
      </c>
      <c r="P2757" s="26" t="str">
        <f t="shared" ref="P2757:P2820" si="307">IFERROR(IF(D2757&lt;&gt;"","财报",IF(E2757&lt;&gt;"","快报",IF(H2757&lt;&gt;"","预告",""))),"")</f>
        <v>财报</v>
      </c>
    </row>
    <row r="2758" spans="1:16" x14ac:dyDescent="0.2">
      <c r="A2758" s="33" t="str">
        <f t="shared" ca="1" si="302"/>
        <v/>
      </c>
      <c r="B2758" s="24" t="s">
        <v>5511</v>
      </c>
      <c r="C2758" s="24" t="s">
        <v>5512</v>
      </c>
      <c r="D2758" s="29">
        <f>IFERROR([1]!EM_S_QSTM07_IS(B2758,"61",$C$1,"1")/1000000,"")</f>
        <v>9.8581174399999991</v>
      </c>
      <c r="E2758" s="29" t="str">
        <f>IFERROR([1]!EM_S_PERFORMANCEEXPRESS_PERFEXNETPROFITTOSHAREHOLDER(B2758,$C$1)/1000000,"")</f>
        <v/>
      </c>
      <c r="F2758" s="29" t="str">
        <f>IFERROR([1]!EM_S_PROFITNOTICE_FORECASTT(B2758,$C$1)/1000000,"")</f>
        <v/>
      </c>
      <c r="G2758" s="29" t="str">
        <f>IFERROR([1]!EM_S_PROFITNOTICE_FORECASTL(B2758,$C$1)/1000000,"")</f>
        <v/>
      </c>
      <c r="H2758" s="29" t="str">
        <f t="shared" si="303"/>
        <v/>
      </c>
      <c r="I2758" s="36">
        <f>IFERROR([1]!EM_S_QSTM07_IS(B2758,"61",$I$1,"1")/1000000,"")</f>
        <v>1.8781537399999999</v>
      </c>
      <c r="J2758" s="29">
        <f t="shared" si="301"/>
        <v>7.979963699999999</v>
      </c>
      <c r="K2758" s="29">
        <f>IFERROR([1]!EM_S_QSTM07_IS(B2758,"61",$K$2,"1")/1000000,"")</f>
        <v>7.2302359100000002</v>
      </c>
      <c r="L2758" s="30">
        <f t="shared" si="304"/>
        <v>0.10369340631929654</v>
      </c>
      <c r="M2758" s="49" t="str">
        <f ca="1">[1]!EM_S_MAJASSRES_NUM(B2758,$M$2,$M$1)</f>
        <v/>
      </c>
      <c r="N2758" s="45">
        <f t="shared" si="305"/>
        <v>1</v>
      </c>
      <c r="O2758" s="37" t="str">
        <f t="shared" ca="1" si="306"/>
        <v/>
      </c>
      <c r="P2758" s="26" t="str">
        <f t="shared" si="307"/>
        <v>财报</v>
      </c>
    </row>
    <row r="2759" spans="1:16" x14ac:dyDescent="0.2">
      <c r="A2759" s="33" t="str">
        <f t="shared" ca="1" si="302"/>
        <v/>
      </c>
      <c r="B2759" s="24" t="s">
        <v>5513</v>
      </c>
      <c r="C2759" s="24" t="s">
        <v>5514</v>
      </c>
      <c r="D2759" s="29">
        <f>IFERROR([1]!EM_S_QSTM07_IS(B2759,"61",$C$1,"1")/1000000,"")</f>
        <v>7.5752165199999997</v>
      </c>
      <c r="E2759" s="29" t="str">
        <f>IFERROR([1]!EM_S_PERFORMANCEEXPRESS_PERFEXNETPROFITTOSHAREHOLDER(B2759,$C$1)/1000000,"")</f>
        <v/>
      </c>
      <c r="F2759" s="29" t="str">
        <f>IFERROR([1]!EM_S_PROFITNOTICE_FORECASTT(B2759,$C$1)/1000000,"")</f>
        <v/>
      </c>
      <c r="G2759" s="29" t="str">
        <f>IFERROR([1]!EM_S_PROFITNOTICE_FORECASTL(B2759,$C$1)/1000000,"")</f>
        <v/>
      </c>
      <c r="H2759" s="29" t="str">
        <f t="shared" si="303"/>
        <v/>
      </c>
      <c r="I2759" s="36">
        <f>IFERROR([1]!EM_S_QSTM07_IS(B2759,"61",$I$1,"1")/1000000,"")</f>
        <v>-11.94019559</v>
      </c>
      <c r="J2759" s="29">
        <f t="shared" si="301"/>
        <v>19.51541211</v>
      </c>
      <c r="K2759" s="29">
        <f>IFERROR([1]!EM_S_QSTM07_IS(B2759,"61",$K$2,"1")/1000000,"")</f>
        <v>3.9985865499999997</v>
      </c>
      <c r="L2759" s="30">
        <f t="shared" si="304"/>
        <v>3.8805776406165329</v>
      </c>
      <c r="M2759" s="49" t="str">
        <f ca="1">[1]!EM_S_MAJASSRES_NUM(B2759,$M$2,$M$1)</f>
        <v/>
      </c>
      <c r="N2759" s="45">
        <f t="shared" si="305"/>
        <v>1</v>
      </c>
      <c r="O2759" s="37" t="str">
        <f t="shared" ca="1" si="306"/>
        <v/>
      </c>
      <c r="P2759" s="26" t="str">
        <f t="shared" si="307"/>
        <v>财报</v>
      </c>
    </row>
    <row r="2760" spans="1:16" x14ac:dyDescent="0.2">
      <c r="A2760" s="33">
        <f t="shared" ca="1" si="302"/>
        <v>1197</v>
      </c>
      <c r="B2760" s="24" t="s">
        <v>5515</v>
      </c>
      <c r="C2760" s="24" t="s">
        <v>5516</v>
      </c>
      <c r="D2760" s="29">
        <f>IFERROR([1]!EM_S_QSTM07_IS(B2760,"61",$C$1,"1")/1000000,"")</f>
        <v>39.747173159999996</v>
      </c>
      <c r="E2760" s="29">
        <f>IFERROR([1]!EM_S_PERFORMANCEEXPRESS_PERFEXNETPROFITTOSHAREHOLDER(B2760,$C$1)/1000000,"")</f>
        <v>63.8</v>
      </c>
      <c r="F2760" s="29" t="str">
        <f>IFERROR([1]!EM_S_PROFITNOTICE_FORECASTT(B2760,$C$1)/1000000,"")</f>
        <v/>
      </c>
      <c r="G2760" s="29" t="str">
        <f>IFERROR([1]!EM_S_PROFITNOTICE_FORECASTL(B2760,$C$1)/1000000,"")</f>
        <v/>
      </c>
      <c r="H2760" s="29" t="str">
        <f t="shared" si="303"/>
        <v/>
      </c>
      <c r="I2760" s="36">
        <f>IFERROR([1]!EM_S_QSTM07_IS(B2760,"61",$I$1,"1")/1000000,"")</f>
        <v>24.059759109999998</v>
      </c>
      <c r="J2760" s="29">
        <f t="shared" si="301"/>
        <v>15.687414049999997</v>
      </c>
      <c r="K2760" s="29">
        <f>IFERROR([1]!EM_S_QSTM07_IS(B2760,"61",$K$2,"1")/1000000,"")</f>
        <v>48.34180344</v>
      </c>
      <c r="L2760" s="30">
        <f t="shared" si="304"/>
        <v>-0.6754896811106641</v>
      </c>
      <c r="M2760" s="49" t="str">
        <f ca="1">[1]!EM_S_MAJASSRES_NUM(B2760,$M$2,$M$1)</f>
        <v/>
      </c>
      <c r="N2760" s="45" t="str">
        <f t="shared" si="305"/>
        <v/>
      </c>
      <c r="O2760" s="37">
        <f t="shared" ca="1" si="306"/>
        <v>-0.6754896811106641</v>
      </c>
      <c r="P2760" s="26" t="str">
        <f t="shared" si="307"/>
        <v>财报</v>
      </c>
    </row>
    <row r="2761" spans="1:16" x14ac:dyDescent="0.2">
      <c r="A2761" s="33">
        <f t="shared" ca="1" si="302"/>
        <v>1889</v>
      </c>
      <c r="B2761" s="24" t="s">
        <v>5517</v>
      </c>
      <c r="C2761" s="24" t="s">
        <v>5518</v>
      </c>
      <c r="D2761" s="29">
        <f>IFERROR([1]!EM_S_QSTM07_IS(B2761,"61",$C$1,"1")/1000000,"")</f>
        <v>17.004564730000002</v>
      </c>
      <c r="E2761" s="29" t="str">
        <f>IFERROR([1]!EM_S_PERFORMANCEEXPRESS_PERFEXNETPROFITTOSHAREHOLDER(B2761,$C$1)/1000000,"")</f>
        <v/>
      </c>
      <c r="F2761" s="29" t="str">
        <f>IFERROR([1]!EM_S_PROFITNOTICE_FORECASTT(B2761,$C$1)/1000000,"")</f>
        <v/>
      </c>
      <c r="G2761" s="29" t="str">
        <f>IFERROR([1]!EM_S_PROFITNOTICE_FORECASTL(B2761,$C$1)/1000000,"")</f>
        <v/>
      </c>
      <c r="H2761" s="29" t="str">
        <f t="shared" si="303"/>
        <v/>
      </c>
      <c r="I2761" s="36">
        <f>IFERROR([1]!EM_S_QSTM07_IS(B2761,"61",$I$1,"1")/1000000,"")</f>
        <v>21.2209471</v>
      </c>
      <c r="J2761" s="29">
        <f t="shared" si="301"/>
        <v>-4.216382369999998</v>
      </c>
      <c r="K2761" s="29">
        <f>IFERROR([1]!EM_S_QSTM07_IS(B2761,"61",$K$2,"1")/1000000,"")</f>
        <v>25.891713280000001</v>
      </c>
      <c r="L2761" s="30">
        <f t="shared" si="304"/>
        <v>-1.1628467890248473</v>
      </c>
      <c r="M2761" s="49" t="str">
        <f ca="1">[1]!EM_S_MAJASSRES_NUM(B2761,$M$2,$M$1)</f>
        <v/>
      </c>
      <c r="N2761" s="45" t="str">
        <f t="shared" si="305"/>
        <v/>
      </c>
      <c r="O2761" s="37">
        <f t="shared" ca="1" si="306"/>
        <v>-1.1628467890248473</v>
      </c>
      <c r="P2761" s="26" t="str">
        <f t="shared" si="307"/>
        <v>财报</v>
      </c>
    </row>
    <row r="2762" spans="1:16" x14ac:dyDescent="0.2">
      <c r="A2762" s="33">
        <f t="shared" ca="1" si="302"/>
        <v>699</v>
      </c>
      <c r="B2762" s="24" t="s">
        <v>5519</v>
      </c>
      <c r="C2762" s="24" t="s">
        <v>5520</v>
      </c>
      <c r="D2762" s="29">
        <f>IFERROR([1]!EM_S_QSTM07_IS(B2762,"61",$C$1,"1")/1000000,"")</f>
        <v>32.80049039</v>
      </c>
      <c r="E2762" s="29" t="str">
        <f>IFERROR([1]!EM_S_PERFORMANCEEXPRESS_PERFEXNETPROFITTOSHAREHOLDER(B2762,$C$1)/1000000,"")</f>
        <v/>
      </c>
      <c r="F2762" s="29" t="str">
        <f>IFERROR([1]!EM_S_PROFITNOTICE_FORECASTT(B2762,$C$1)/1000000,"")</f>
        <v/>
      </c>
      <c r="G2762" s="29" t="str">
        <f>IFERROR([1]!EM_S_PROFITNOTICE_FORECASTL(B2762,$C$1)/1000000,"")</f>
        <v/>
      </c>
      <c r="H2762" s="29" t="str">
        <f t="shared" si="303"/>
        <v/>
      </c>
      <c r="I2762" s="36">
        <f>IFERROR([1]!EM_S_QSTM07_IS(B2762,"61",$I$1,"1")/1000000,"")</f>
        <v>15.788464080000001</v>
      </c>
      <c r="J2762" s="29">
        <f t="shared" si="301"/>
        <v>17.01202631</v>
      </c>
      <c r="K2762" s="29">
        <f>IFERROR([1]!EM_S_QSTM07_IS(B2762,"61",$K$2,"1")/1000000,"")</f>
        <v>22.395766179999999</v>
      </c>
      <c r="L2762" s="30">
        <f t="shared" si="304"/>
        <v>-0.24039096616430203</v>
      </c>
      <c r="M2762" s="49" t="str">
        <f ca="1">[1]!EM_S_MAJASSRES_NUM(B2762,$M$2,$M$1)</f>
        <v/>
      </c>
      <c r="N2762" s="45" t="str">
        <f t="shared" si="305"/>
        <v/>
      </c>
      <c r="O2762" s="37">
        <f t="shared" ca="1" si="306"/>
        <v>-0.24039096616430203</v>
      </c>
      <c r="P2762" s="26" t="str">
        <f t="shared" si="307"/>
        <v>财报</v>
      </c>
    </row>
    <row r="2763" spans="1:16" x14ac:dyDescent="0.2">
      <c r="A2763" s="33">
        <f t="shared" ca="1" si="302"/>
        <v>1122</v>
      </c>
      <c r="B2763" s="24" t="s">
        <v>5521</v>
      </c>
      <c r="C2763" s="24" t="s">
        <v>5522</v>
      </c>
      <c r="D2763" s="29">
        <f>IFERROR([1]!EM_S_QSTM07_IS(B2763,"61",$C$1,"1")/1000000,"")</f>
        <v>71.262408480000005</v>
      </c>
      <c r="E2763" s="29" t="str">
        <f>IFERROR([1]!EM_S_PERFORMANCEEXPRESS_PERFEXNETPROFITTOSHAREHOLDER(B2763,$C$1)/1000000,"")</f>
        <v/>
      </c>
      <c r="F2763" s="29" t="str">
        <f>IFERROR([1]!EM_S_PROFITNOTICE_FORECASTT(B2763,$C$1)/1000000,"")</f>
        <v/>
      </c>
      <c r="G2763" s="29" t="str">
        <f>IFERROR([1]!EM_S_PROFITNOTICE_FORECASTL(B2763,$C$1)/1000000,"")</f>
        <v/>
      </c>
      <c r="H2763" s="29" t="str">
        <f t="shared" si="303"/>
        <v/>
      </c>
      <c r="I2763" s="36">
        <f>IFERROR([1]!EM_S_QSTM07_IS(B2763,"61",$I$1,"1")/1000000,"")</f>
        <v>49.655863680000003</v>
      </c>
      <c r="J2763" s="29">
        <f t="shared" si="301"/>
        <v>21.606544800000002</v>
      </c>
      <c r="K2763" s="29">
        <f>IFERROR([1]!EM_S_QSTM07_IS(B2763,"61",$K$2,"1")/1000000,"")</f>
        <v>57.450537359999998</v>
      </c>
      <c r="L2763" s="30">
        <f t="shared" si="304"/>
        <v>-0.62391048382005942</v>
      </c>
      <c r="M2763" s="49" t="str">
        <f ca="1">[1]!EM_S_MAJASSRES_NUM(B2763,$M$2,$M$1)</f>
        <v/>
      </c>
      <c r="N2763" s="45" t="str">
        <f t="shared" si="305"/>
        <v/>
      </c>
      <c r="O2763" s="37">
        <f t="shared" ca="1" si="306"/>
        <v>-0.62391048382005942</v>
      </c>
      <c r="P2763" s="26" t="str">
        <f t="shared" si="307"/>
        <v>财报</v>
      </c>
    </row>
    <row r="2764" spans="1:16" x14ac:dyDescent="0.2">
      <c r="A2764" s="33">
        <f t="shared" ca="1" si="302"/>
        <v>1860</v>
      </c>
      <c r="B2764" s="24" t="s">
        <v>5523</v>
      </c>
      <c r="C2764" s="24" t="s">
        <v>5524</v>
      </c>
      <c r="D2764" s="29">
        <f>IFERROR([1]!EM_S_QSTM07_IS(B2764,"61",$C$1,"1")/1000000,"")</f>
        <v>68.018780809999996</v>
      </c>
      <c r="E2764" s="29" t="str">
        <f>IFERROR([1]!EM_S_PERFORMANCEEXPRESS_PERFEXNETPROFITTOSHAREHOLDER(B2764,$C$1)/1000000,"")</f>
        <v/>
      </c>
      <c r="F2764" s="29" t="str">
        <f>IFERROR([1]!EM_S_PROFITNOTICE_FORECASTT(B2764,$C$1)/1000000,"")</f>
        <v/>
      </c>
      <c r="G2764" s="29" t="str">
        <f>IFERROR([1]!EM_S_PROFITNOTICE_FORECASTL(B2764,$C$1)/1000000,"")</f>
        <v/>
      </c>
      <c r="H2764" s="29" t="str">
        <f t="shared" si="303"/>
        <v/>
      </c>
      <c r="I2764" s="36">
        <f>IFERROR([1]!EM_S_QSTM07_IS(B2764,"61",$I$1,"1")/1000000,"")</f>
        <v>75.912045450000008</v>
      </c>
      <c r="J2764" s="29">
        <f t="shared" si="301"/>
        <v>-7.8932646400000124</v>
      </c>
      <c r="K2764" s="29">
        <f>IFERROR([1]!EM_S_QSTM07_IS(B2764,"61",$K$2,"1")/1000000,"")</f>
        <v>59.906761060000001</v>
      </c>
      <c r="L2764" s="30">
        <f t="shared" si="304"/>
        <v>-1.1317591620767891</v>
      </c>
      <c r="M2764" s="49" t="str">
        <f ca="1">[1]!EM_S_MAJASSRES_NUM(B2764,$M$2,$M$1)</f>
        <v/>
      </c>
      <c r="N2764" s="45" t="str">
        <f t="shared" si="305"/>
        <v/>
      </c>
      <c r="O2764" s="37">
        <f t="shared" ca="1" si="306"/>
        <v>-1.1317591620767891</v>
      </c>
      <c r="P2764" s="26" t="str">
        <f t="shared" si="307"/>
        <v>财报</v>
      </c>
    </row>
    <row r="2765" spans="1:16" x14ac:dyDescent="0.2">
      <c r="A2765" s="33">
        <f t="shared" ca="1" si="302"/>
        <v>902</v>
      </c>
      <c r="B2765" s="24" t="s">
        <v>5525</v>
      </c>
      <c r="C2765" s="24" t="s">
        <v>5526</v>
      </c>
      <c r="D2765" s="29">
        <f>IFERROR([1]!EM_S_QSTM07_IS(B2765,"61",$C$1,"1")/1000000,"")</f>
        <v>29.643378809999998</v>
      </c>
      <c r="E2765" s="29" t="str">
        <f>IFERROR([1]!EM_S_PERFORMANCEEXPRESS_PERFEXNETPROFITTOSHAREHOLDER(B2765,$C$1)/1000000,"")</f>
        <v/>
      </c>
      <c r="F2765" s="29" t="str">
        <f>IFERROR([1]!EM_S_PROFITNOTICE_FORECASTT(B2765,$C$1)/1000000,"")</f>
        <v/>
      </c>
      <c r="G2765" s="29" t="str">
        <f>IFERROR([1]!EM_S_PROFITNOTICE_FORECASTL(B2765,$C$1)/1000000,"")</f>
        <v/>
      </c>
      <c r="H2765" s="29" t="str">
        <f t="shared" si="303"/>
        <v/>
      </c>
      <c r="I2765" s="36">
        <f>IFERROR([1]!EM_S_QSTM07_IS(B2765,"61",$I$1,"1")/1000000,"")</f>
        <v>17.594984050000001</v>
      </c>
      <c r="J2765" s="29">
        <f t="shared" si="301"/>
        <v>12.048394759999997</v>
      </c>
      <c r="K2765" s="29">
        <f>IFERROR([1]!EM_S_QSTM07_IS(B2765,"61",$K$2,"1")/1000000,"")</f>
        <v>22.44908577</v>
      </c>
      <c r="L2765" s="30">
        <f t="shared" si="304"/>
        <v>-0.4633013173257613</v>
      </c>
      <c r="M2765" s="49" t="str">
        <f ca="1">[1]!EM_S_MAJASSRES_NUM(B2765,$M$2,$M$1)</f>
        <v/>
      </c>
      <c r="N2765" s="45" t="str">
        <f t="shared" si="305"/>
        <v/>
      </c>
      <c r="O2765" s="37">
        <f t="shared" ca="1" si="306"/>
        <v>-0.4633013173257613</v>
      </c>
      <c r="P2765" s="26" t="str">
        <f t="shared" si="307"/>
        <v>财报</v>
      </c>
    </row>
    <row r="2766" spans="1:16" x14ac:dyDescent="0.2">
      <c r="A2766" s="33">
        <f t="shared" ca="1" si="302"/>
        <v>1755</v>
      </c>
      <c r="B2766" s="24" t="s">
        <v>5527</v>
      </c>
      <c r="C2766" s="24" t="s">
        <v>5528</v>
      </c>
      <c r="D2766" s="29">
        <f>IFERROR([1]!EM_S_QSTM07_IS(B2766,"61",$C$1,"1")/1000000,"")</f>
        <v>88.862159689999999</v>
      </c>
      <c r="E2766" s="29" t="str">
        <f>IFERROR([1]!EM_S_PERFORMANCEEXPRESS_PERFEXNETPROFITTOSHAREHOLDER(B2766,$C$1)/1000000,"")</f>
        <v/>
      </c>
      <c r="F2766" s="29" t="str">
        <f>IFERROR([1]!EM_S_PROFITNOTICE_FORECASTT(B2766,$C$1)/1000000,"")</f>
        <v/>
      </c>
      <c r="G2766" s="29" t="str">
        <f>IFERROR([1]!EM_S_PROFITNOTICE_FORECASTL(B2766,$C$1)/1000000,"")</f>
        <v/>
      </c>
      <c r="H2766" s="29" t="str">
        <f t="shared" si="303"/>
        <v/>
      </c>
      <c r="I2766" s="36">
        <f>IFERROR([1]!EM_S_QSTM07_IS(B2766,"61",$I$1,"1")/1000000,"")</f>
        <v>90.595702110000005</v>
      </c>
      <c r="J2766" s="29">
        <f t="shared" si="301"/>
        <v>-1.7335424200000062</v>
      </c>
      <c r="K2766" s="29">
        <f>IFERROR([1]!EM_S_QSTM07_IS(B2766,"61",$K$2,"1")/1000000,"")</f>
        <v>72.65968131999999</v>
      </c>
      <c r="L2766" s="30">
        <f t="shared" si="304"/>
        <v>-1.0238583818220359</v>
      </c>
      <c r="M2766" s="49" t="str">
        <f ca="1">[1]!EM_S_MAJASSRES_NUM(B2766,$M$2,$M$1)</f>
        <v/>
      </c>
      <c r="N2766" s="45" t="str">
        <f t="shared" si="305"/>
        <v/>
      </c>
      <c r="O2766" s="37">
        <f t="shared" ca="1" si="306"/>
        <v>-1.0238583818220359</v>
      </c>
      <c r="P2766" s="26" t="str">
        <f t="shared" si="307"/>
        <v>财报</v>
      </c>
    </row>
    <row r="2767" spans="1:16" x14ac:dyDescent="0.2">
      <c r="A2767" s="33">
        <f t="shared" ca="1" si="302"/>
        <v>2161</v>
      </c>
      <c r="B2767" s="24" t="s">
        <v>5529</v>
      </c>
      <c r="C2767" s="24" t="s">
        <v>5530</v>
      </c>
      <c r="D2767" s="29">
        <f>IFERROR([1]!EM_S_QSTM07_IS(B2767,"61",$C$1,"1")/1000000,"")</f>
        <v>10.673531990000001</v>
      </c>
      <c r="E2767" s="29" t="str">
        <f>IFERROR([1]!EM_S_PERFORMANCEEXPRESS_PERFEXNETPROFITTOSHAREHOLDER(B2767,$C$1)/1000000,"")</f>
        <v/>
      </c>
      <c r="F2767" s="29" t="str">
        <f>IFERROR([1]!EM_S_PROFITNOTICE_FORECASTT(B2767,$C$1)/1000000,"")</f>
        <v/>
      </c>
      <c r="G2767" s="29" t="str">
        <f>IFERROR([1]!EM_S_PROFITNOTICE_FORECASTL(B2767,$C$1)/1000000,"")</f>
        <v/>
      </c>
      <c r="H2767" s="29" t="str">
        <f t="shared" si="303"/>
        <v/>
      </c>
      <c r="I2767" s="36">
        <f>IFERROR([1]!EM_S_QSTM07_IS(B2767,"61",$I$1,"1")/1000000,"")</f>
        <v>34.862808999999999</v>
      </c>
      <c r="J2767" s="29">
        <f t="shared" si="301"/>
        <v>-24.189277009999998</v>
      </c>
      <c r="K2767" s="29">
        <f>IFERROR([1]!EM_S_QSTM07_IS(B2767,"61",$K$2,"1")/1000000,"")</f>
        <v>23.710770190000002</v>
      </c>
      <c r="L2767" s="30">
        <f t="shared" si="304"/>
        <v>-2.0201809901646217</v>
      </c>
      <c r="M2767" s="49" t="str">
        <f ca="1">[1]!EM_S_MAJASSRES_NUM(B2767,$M$2,$M$1)</f>
        <v/>
      </c>
      <c r="N2767" s="45" t="str">
        <f t="shared" si="305"/>
        <v/>
      </c>
      <c r="O2767" s="37">
        <f t="shared" ca="1" si="306"/>
        <v>-2.0201809901646217</v>
      </c>
      <c r="P2767" s="26" t="str">
        <f t="shared" si="307"/>
        <v>财报</v>
      </c>
    </row>
    <row r="2768" spans="1:16" x14ac:dyDescent="0.2">
      <c r="A2768" s="33">
        <f t="shared" ca="1" si="302"/>
        <v>570</v>
      </c>
      <c r="B2768" s="24" t="s">
        <v>5531</v>
      </c>
      <c r="C2768" s="24" t="s">
        <v>5532</v>
      </c>
      <c r="D2768" s="29">
        <f>IFERROR([1]!EM_S_QSTM07_IS(B2768,"61",$C$1,"1")/1000000,"")</f>
        <v>39.550077049999999</v>
      </c>
      <c r="E2768" s="29" t="str">
        <f>IFERROR([1]!EM_S_PERFORMANCEEXPRESS_PERFEXNETPROFITTOSHAREHOLDER(B2768,$C$1)/1000000,"")</f>
        <v/>
      </c>
      <c r="F2768" s="29" t="str">
        <f>IFERROR([1]!EM_S_PROFITNOTICE_FORECASTT(B2768,$C$1)/1000000,"")</f>
        <v/>
      </c>
      <c r="G2768" s="29" t="str">
        <f>IFERROR([1]!EM_S_PROFITNOTICE_FORECASTL(B2768,$C$1)/1000000,"")</f>
        <v/>
      </c>
      <c r="H2768" s="29" t="str">
        <f t="shared" si="303"/>
        <v/>
      </c>
      <c r="I2768" s="36">
        <f>IFERROR([1]!EM_S_QSTM07_IS(B2768,"61",$I$1,"1")/1000000,"")</f>
        <v>19.673490829999999</v>
      </c>
      <c r="J2768" s="29">
        <f t="shared" si="301"/>
        <v>19.87658622</v>
      </c>
      <c r="K2768" s="29">
        <f>IFERROR([1]!EM_S_QSTM07_IS(B2768,"61",$K$2,"1")/1000000,"")</f>
        <v>21.083494469999998</v>
      </c>
      <c r="L2768" s="30">
        <f t="shared" si="304"/>
        <v>-5.7244222570282395E-2</v>
      </c>
      <c r="M2768" s="49" t="str">
        <f ca="1">[1]!EM_S_MAJASSRES_NUM(B2768,$M$2,$M$1)</f>
        <v/>
      </c>
      <c r="N2768" s="45" t="str">
        <f t="shared" si="305"/>
        <v/>
      </c>
      <c r="O2768" s="37">
        <f t="shared" ca="1" si="306"/>
        <v>-5.7244222570282395E-2</v>
      </c>
      <c r="P2768" s="26" t="str">
        <f t="shared" si="307"/>
        <v>财报</v>
      </c>
    </row>
    <row r="2769" spans="1:16" x14ac:dyDescent="0.2">
      <c r="A2769" s="33">
        <f t="shared" ca="1" si="302"/>
        <v>247</v>
      </c>
      <c r="B2769" s="24" t="s">
        <v>5533</v>
      </c>
      <c r="C2769" s="24" t="s">
        <v>5534</v>
      </c>
      <c r="D2769" s="29">
        <f>IFERROR([1]!EM_S_QSTM07_IS(B2769,"61",$C$1,"1")/1000000,"")</f>
        <v>105.67869803000001</v>
      </c>
      <c r="E2769" s="29" t="str">
        <f>IFERROR([1]!EM_S_PERFORMANCEEXPRESS_PERFEXNETPROFITTOSHAREHOLDER(B2769,$C$1)/1000000,"")</f>
        <v/>
      </c>
      <c r="F2769" s="29" t="str">
        <f>IFERROR([1]!EM_S_PROFITNOTICE_FORECASTT(B2769,$C$1)/1000000,"")</f>
        <v/>
      </c>
      <c r="G2769" s="29" t="str">
        <f>IFERROR([1]!EM_S_PROFITNOTICE_FORECASTL(B2769,$C$1)/1000000,"")</f>
        <v/>
      </c>
      <c r="H2769" s="29" t="str">
        <f t="shared" si="303"/>
        <v/>
      </c>
      <c r="I2769" s="36">
        <f>IFERROR([1]!EM_S_QSTM07_IS(B2769,"61",$I$1,"1")/1000000,"")</f>
        <v>28.94564982</v>
      </c>
      <c r="J2769" s="29">
        <f t="shared" si="301"/>
        <v>76.733048210000007</v>
      </c>
      <c r="K2769" s="29">
        <f>IFERROR([1]!EM_S_QSTM07_IS(B2769,"61",$K$2,"1")/1000000,"")</f>
        <v>37.495259159999996</v>
      </c>
      <c r="L2769" s="30">
        <f t="shared" si="304"/>
        <v>1.0464733390043868</v>
      </c>
      <c r="M2769" s="49" t="str">
        <f ca="1">[1]!EM_S_MAJASSRES_NUM(B2769,$M$2,$M$1)</f>
        <v/>
      </c>
      <c r="N2769" s="45" t="str">
        <f t="shared" si="305"/>
        <v/>
      </c>
      <c r="O2769" s="37">
        <f t="shared" ca="1" si="306"/>
        <v>1.0464733390043868</v>
      </c>
      <c r="P2769" s="26" t="str">
        <f t="shared" si="307"/>
        <v>财报</v>
      </c>
    </row>
    <row r="2770" spans="1:16" x14ac:dyDescent="0.2">
      <c r="A2770" s="33" t="str">
        <f t="shared" ca="1" si="302"/>
        <v/>
      </c>
      <c r="B2770" s="24" t="s">
        <v>5535</v>
      </c>
      <c r="C2770" s="24" t="s">
        <v>5536</v>
      </c>
      <c r="D2770" s="29" t="str">
        <f>IFERROR([1]!EM_S_QSTM07_IS(B2770,"61",$C$1,"1")/1000000,"")</f>
        <v/>
      </c>
      <c r="E2770" s="29" t="str">
        <f>IFERROR([1]!EM_S_PERFORMANCEEXPRESS_PERFEXNETPROFITTOSHAREHOLDER(B2770,$C$1)/1000000,"")</f>
        <v/>
      </c>
      <c r="F2770" s="29" t="str">
        <f>IFERROR([1]!EM_S_PROFITNOTICE_FORECASTT(B2770,$C$1)/1000000,"")</f>
        <v/>
      </c>
      <c r="G2770" s="29" t="str">
        <f>IFERROR([1]!EM_S_PROFITNOTICE_FORECASTL(B2770,$C$1)/1000000,"")</f>
        <v/>
      </c>
      <c r="H2770" s="29" t="str">
        <f t="shared" si="303"/>
        <v/>
      </c>
      <c r="I2770" s="36" t="str">
        <f>IFERROR([1]!EM_S_QSTM07_IS(B2770,"61",$I$1,"1")/1000000,"")</f>
        <v/>
      </c>
      <c r="J2770" s="29" t="str">
        <f t="shared" si="301"/>
        <v/>
      </c>
      <c r="K2770" s="29" t="str">
        <f>IFERROR([1]!EM_S_QSTM07_IS(B2770,"61",$K$2,"1")/1000000,"")</f>
        <v/>
      </c>
      <c r="L2770" s="30" t="str">
        <f t="shared" si="304"/>
        <v/>
      </c>
      <c r="M2770" s="49" t="str">
        <f ca="1">[1]!EM_S_MAJASSRES_NUM(B2770,$M$2,$M$1)</f>
        <v/>
      </c>
      <c r="N2770" s="45" t="str">
        <f t="shared" si="305"/>
        <v/>
      </c>
      <c r="O2770" s="37" t="str">
        <f t="shared" ca="1" si="306"/>
        <v/>
      </c>
      <c r="P2770" s="26" t="str">
        <f t="shared" si="307"/>
        <v/>
      </c>
    </row>
    <row r="2771" spans="1:16" x14ac:dyDescent="0.2">
      <c r="A2771" s="33">
        <f t="shared" ca="1" si="302"/>
        <v>1856</v>
      </c>
      <c r="B2771" s="24" t="s">
        <v>5537</v>
      </c>
      <c r="C2771" s="24" t="s">
        <v>5538</v>
      </c>
      <c r="D2771" s="29">
        <f>IFERROR([1]!EM_S_QSTM07_IS(B2771,"61",$C$1,"1")/1000000,"")</f>
        <v>25.421998719999998</v>
      </c>
      <c r="E2771" s="29" t="str">
        <f>IFERROR([1]!EM_S_PERFORMANCEEXPRESS_PERFEXNETPROFITTOSHAREHOLDER(B2771,$C$1)/1000000,"")</f>
        <v/>
      </c>
      <c r="F2771" s="29" t="str">
        <f>IFERROR([1]!EM_S_PROFITNOTICE_FORECASTT(B2771,$C$1)/1000000,"")</f>
        <v/>
      </c>
      <c r="G2771" s="29" t="str">
        <f>IFERROR([1]!EM_S_PROFITNOTICE_FORECASTL(B2771,$C$1)/1000000,"")</f>
        <v/>
      </c>
      <c r="H2771" s="29" t="str">
        <f t="shared" si="303"/>
        <v/>
      </c>
      <c r="I2771" s="36">
        <f>IFERROR([1]!EM_S_QSTM07_IS(B2771,"61",$I$1,"1")/1000000,"")</f>
        <v>28.792744729999999</v>
      </c>
      <c r="J2771" s="29">
        <f t="shared" si="301"/>
        <v>-3.3707460100000013</v>
      </c>
      <c r="K2771" s="29">
        <f>IFERROR([1]!EM_S_QSTM07_IS(B2771,"61",$K$2,"1")/1000000,"")</f>
        <v>25.973910800000002</v>
      </c>
      <c r="L2771" s="30">
        <f t="shared" si="304"/>
        <v>-1.1297742968301872</v>
      </c>
      <c r="M2771" s="49" t="str">
        <f ca="1">[1]!EM_S_MAJASSRES_NUM(B2771,$M$2,$M$1)</f>
        <v/>
      </c>
      <c r="N2771" s="45" t="str">
        <f t="shared" si="305"/>
        <v/>
      </c>
      <c r="O2771" s="37">
        <f t="shared" ca="1" si="306"/>
        <v>-1.1297742968301872</v>
      </c>
      <c r="P2771" s="26" t="str">
        <f t="shared" si="307"/>
        <v>财报</v>
      </c>
    </row>
    <row r="2772" spans="1:16" x14ac:dyDescent="0.2">
      <c r="A2772" s="33">
        <f t="shared" ca="1" si="302"/>
        <v>779</v>
      </c>
      <c r="B2772" s="24" t="s">
        <v>5539</v>
      </c>
      <c r="C2772" s="24" t="s">
        <v>5540</v>
      </c>
      <c r="D2772" s="29">
        <f>IFERROR([1]!EM_S_QSTM07_IS(B2772,"61",$C$1,"1")/1000000,"")</f>
        <v>26.864024960000002</v>
      </c>
      <c r="E2772" s="29" t="str">
        <f>IFERROR([1]!EM_S_PERFORMANCEEXPRESS_PERFEXNETPROFITTOSHAREHOLDER(B2772,$C$1)/1000000,"")</f>
        <v/>
      </c>
      <c r="F2772" s="29" t="str">
        <f>IFERROR([1]!EM_S_PROFITNOTICE_FORECASTT(B2772,$C$1)/1000000,"")</f>
        <v/>
      </c>
      <c r="G2772" s="29" t="str">
        <f>IFERROR([1]!EM_S_PROFITNOTICE_FORECASTL(B2772,$C$1)/1000000,"")</f>
        <v/>
      </c>
      <c r="H2772" s="29" t="str">
        <f t="shared" si="303"/>
        <v/>
      </c>
      <c r="I2772" s="36">
        <f>IFERROR([1]!EM_S_QSTM07_IS(B2772,"61",$I$1,"1")/1000000,"")</f>
        <v>11.173783330000001</v>
      </c>
      <c r="J2772" s="29">
        <f t="shared" si="301"/>
        <v>15.690241630000001</v>
      </c>
      <c r="K2772" s="29">
        <f>IFERROR([1]!EM_S_QSTM07_IS(B2772,"61",$K$2,"1")/1000000,"")</f>
        <v>23.641947120000001</v>
      </c>
      <c r="L2772" s="30">
        <f t="shared" si="304"/>
        <v>-0.33633885777847894</v>
      </c>
      <c r="M2772" s="49" t="str">
        <f ca="1">[1]!EM_S_MAJASSRES_NUM(B2772,$M$2,$M$1)</f>
        <v/>
      </c>
      <c r="N2772" s="45" t="str">
        <f t="shared" si="305"/>
        <v/>
      </c>
      <c r="O2772" s="37">
        <f t="shared" ca="1" si="306"/>
        <v>-0.33633885777847894</v>
      </c>
      <c r="P2772" s="26" t="str">
        <f t="shared" si="307"/>
        <v>财报</v>
      </c>
    </row>
    <row r="2773" spans="1:16" x14ac:dyDescent="0.2">
      <c r="A2773" s="33">
        <f t="shared" ca="1" si="302"/>
        <v>2199</v>
      </c>
      <c r="B2773" s="24" t="s">
        <v>5541</v>
      </c>
      <c r="C2773" s="24" t="s">
        <v>5542</v>
      </c>
      <c r="D2773" s="29">
        <f>IFERROR([1]!EM_S_QSTM07_IS(B2773,"61",$C$1,"1")/1000000,"")</f>
        <v>51.16649031</v>
      </c>
      <c r="E2773" s="29" t="str">
        <f>IFERROR([1]!EM_S_PERFORMANCEEXPRESS_PERFEXNETPROFITTOSHAREHOLDER(B2773,$C$1)/1000000,"")</f>
        <v/>
      </c>
      <c r="F2773" s="29" t="str">
        <f>IFERROR([1]!EM_S_PROFITNOTICE_FORECASTT(B2773,$C$1)/1000000,"")</f>
        <v/>
      </c>
      <c r="G2773" s="29" t="str">
        <f>IFERROR([1]!EM_S_PROFITNOTICE_FORECASTL(B2773,$C$1)/1000000,"")</f>
        <v/>
      </c>
      <c r="H2773" s="29" t="str">
        <f t="shared" si="303"/>
        <v/>
      </c>
      <c r="I2773" s="36">
        <f>IFERROR([1]!EM_S_QSTM07_IS(B2773,"61",$I$1,"1")/1000000,"")</f>
        <v>126.01200198000001</v>
      </c>
      <c r="J2773" s="29">
        <f t="shared" si="301"/>
        <v>-74.845511670000008</v>
      </c>
      <c r="K2773" s="29">
        <f>IFERROR([1]!EM_S_QSTM07_IS(B2773,"61",$K$2,"1")/1000000,"")</f>
        <v>45.616612509999996</v>
      </c>
      <c r="L2773" s="30">
        <f t="shared" si="304"/>
        <v>-2.6407511989977883</v>
      </c>
      <c r="M2773" s="49" t="str">
        <f ca="1">[1]!EM_S_MAJASSRES_NUM(B2773,$M$2,$M$1)</f>
        <v/>
      </c>
      <c r="N2773" s="45" t="str">
        <f t="shared" si="305"/>
        <v/>
      </c>
      <c r="O2773" s="37">
        <f t="shared" ca="1" si="306"/>
        <v>-2.6407511989977883</v>
      </c>
      <c r="P2773" s="26" t="str">
        <f t="shared" si="307"/>
        <v>财报</v>
      </c>
    </row>
    <row r="2774" spans="1:16" x14ac:dyDescent="0.2">
      <c r="A2774" s="33">
        <f t="shared" ca="1" si="302"/>
        <v>1719</v>
      </c>
      <c r="B2774" s="24" t="s">
        <v>5543</v>
      </c>
      <c r="C2774" s="24" t="s">
        <v>5544</v>
      </c>
      <c r="D2774" s="29">
        <f>IFERROR([1]!EM_S_QSTM07_IS(B2774,"61",$C$1,"1")/1000000,"")</f>
        <v>52.131410159999994</v>
      </c>
      <c r="E2774" s="29" t="str">
        <f>IFERROR([1]!EM_S_PERFORMANCEEXPRESS_PERFEXNETPROFITTOSHAREHOLDER(B2774,$C$1)/1000000,"")</f>
        <v/>
      </c>
      <c r="F2774" s="29" t="str">
        <f>IFERROR([1]!EM_S_PROFITNOTICE_FORECASTT(B2774,$C$1)/1000000,"")</f>
        <v/>
      </c>
      <c r="G2774" s="29" t="str">
        <f>IFERROR([1]!EM_S_PROFITNOTICE_FORECASTL(B2774,$C$1)/1000000,"")</f>
        <v/>
      </c>
      <c r="H2774" s="29" t="str">
        <f t="shared" si="303"/>
        <v/>
      </c>
      <c r="I2774" s="36">
        <f>IFERROR([1]!EM_S_QSTM07_IS(B2774,"61",$I$1,"1")/1000000,"")</f>
        <v>52.206916729999996</v>
      </c>
      <c r="J2774" s="29">
        <f t="shared" si="301"/>
        <v>-7.5506570000001716E-2</v>
      </c>
      <c r="K2774" s="29">
        <f>IFERROR([1]!EM_S_QSTM07_IS(B2774,"61",$K$2,"1")/1000000,"")</f>
        <v>43.104830640000003</v>
      </c>
      <c r="L2774" s="30">
        <f t="shared" si="304"/>
        <v>-1.0017516962456161</v>
      </c>
      <c r="M2774" s="49" t="str">
        <f ca="1">[1]!EM_S_MAJASSRES_NUM(B2774,$M$2,$M$1)</f>
        <v/>
      </c>
      <c r="N2774" s="45" t="str">
        <f t="shared" si="305"/>
        <v/>
      </c>
      <c r="O2774" s="37">
        <f t="shared" ca="1" si="306"/>
        <v>-1.0017516962456161</v>
      </c>
      <c r="P2774" s="26" t="str">
        <f t="shared" si="307"/>
        <v>财报</v>
      </c>
    </row>
    <row r="2775" spans="1:16" x14ac:dyDescent="0.2">
      <c r="A2775" s="33">
        <f t="shared" ca="1" si="302"/>
        <v>1621</v>
      </c>
      <c r="B2775" s="24" t="s">
        <v>5545</v>
      </c>
      <c r="C2775" s="24" t="s">
        <v>5546</v>
      </c>
      <c r="D2775" s="29">
        <f>IFERROR([1]!EM_S_QSTM07_IS(B2775,"61",$C$1,"1")/1000000,"")</f>
        <v>28.579979390000002</v>
      </c>
      <c r="E2775" s="29" t="str">
        <f>IFERROR([1]!EM_S_PERFORMANCEEXPRESS_PERFEXNETPROFITTOSHAREHOLDER(B2775,$C$1)/1000000,"")</f>
        <v/>
      </c>
      <c r="F2775" s="29" t="str">
        <f>IFERROR([1]!EM_S_PROFITNOTICE_FORECASTT(B2775,$C$1)/1000000,"")</f>
        <v/>
      </c>
      <c r="G2775" s="29" t="str">
        <f>IFERROR([1]!EM_S_PROFITNOTICE_FORECASTL(B2775,$C$1)/1000000,"")</f>
        <v/>
      </c>
      <c r="H2775" s="29" t="str">
        <f t="shared" si="303"/>
        <v/>
      </c>
      <c r="I2775" s="36">
        <f>IFERROR([1]!EM_S_QSTM07_IS(B2775,"61",$I$1,"1")/1000000,"")</f>
        <v>-9.8717973599999986</v>
      </c>
      <c r="J2775" s="29">
        <f t="shared" si="301"/>
        <v>38.451776750000001</v>
      </c>
      <c r="K2775" s="29">
        <f>IFERROR([1]!EM_S_QSTM07_IS(B2775,"61",$K$2,"1")/1000000,"")</f>
        <v>669.96258939999996</v>
      </c>
      <c r="L2775" s="30">
        <f t="shared" si="304"/>
        <v>-0.94260608374500976</v>
      </c>
      <c r="M2775" s="49" t="str">
        <f ca="1">[1]!EM_S_MAJASSRES_NUM(B2775,$M$2,$M$1)</f>
        <v/>
      </c>
      <c r="N2775" s="45" t="str">
        <f t="shared" si="305"/>
        <v/>
      </c>
      <c r="O2775" s="37">
        <f t="shared" ca="1" si="306"/>
        <v>-0.94260608374500976</v>
      </c>
      <c r="P2775" s="26" t="str">
        <f t="shared" si="307"/>
        <v>财报</v>
      </c>
    </row>
    <row r="2776" spans="1:16" x14ac:dyDescent="0.2">
      <c r="A2776" s="33">
        <f t="shared" ca="1" si="302"/>
        <v>1485</v>
      </c>
      <c r="B2776" s="24" t="s">
        <v>5547</v>
      </c>
      <c r="C2776" s="24" t="s">
        <v>5548</v>
      </c>
      <c r="D2776" s="29">
        <f>IFERROR([1]!EM_S_QSTM07_IS(B2776,"61",$C$1,"1")/1000000,"")</f>
        <v>182.00982647000001</v>
      </c>
      <c r="E2776" s="29" t="str">
        <f>IFERROR([1]!EM_S_PERFORMANCEEXPRESS_PERFEXNETPROFITTOSHAREHOLDER(B2776,$C$1)/1000000,"")</f>
        <v/>
      </c>
      <c r="F2776" s="29" t="str">
        <f>IFERROR([1]!EM_S_PROFITNOTICE_FORECASTT(B2776,$C$1)/1000000,"")</f>
        <v/>
      </c>
      <c r="G2776" s="29" t="str">
        <f>IFERROR([1]!EM_S_PROFITNOTICE_FORECASTL(B2776,$C$1)/1000000,"")</f>
        <v/>
      </c>
      <c r="H2776" s="29" t="str">
        <f t="shared" si="303"/>
        <v/>
      </c>
      <c r="I2776" s="36">
        <f>IFERROR([1]!EM_S_QSTM07_IS(B2776,"61",$I$1,"1")/1000000,"")</f>
        <v>151.74039575999998</v>
      </c>
      <c r="J2776" s="29">
        <f t="shared" si="301"/>
        <v>30.269430710000023</v>
      </c>
      <c r="K2776" s="29">
        <f>IFERROR([1]!EM_S_QSTM07_IS(B2776,"61",$K$2,"1")/1000000,"")</f>
        <v>228.50699162999999</v>
      </c>
      <c r="L2776" s="30">
        <f t="shared" si="304"/>
        <v>-0.86753389691019833</v>
      </c>
      <c r="M2776" s="49" t="str">
        <f ca="1">[1]!EM_S_MAJASSRES_NUM(B2776,$M$2,$M$1)</f>
        <v/>
      </c>
      <c r="N2776" s="45" t="str">
        <f t="shared" si="305"/>
        <v/>
      </c>
      <c r="O2776" s="37">
        <f t="shared" ca="1" si="306"/>
        <v>-0.86753389691019833</v>
      </c>
      <c r="P2776" s="26" t="str">
        <f t="shared" si="307"/>
        <v>财报</v>
      </c>
    </row>
    <row r="2777" spans="1:16" x14ac:dyDescent="0.2">
      <c r="A2777" s="33">
        <f t="shared" ca="1" si="302"/>
        <v>2230</v>
      </c>
      <c r="B2777" s="24" t="s">
        <v>5549</v>
      </c>
      <c r="C2777" s="24" t="s">
        <v>5550</v>
      </c>
      <c r="D2777" s="29">
        <f>IFERROR([1]!EM_S_QSTM07_IS(B2777,"61",$C$1,"1")/1000000,"")</f>
        <v>75.317316000000005</v>
      </c>
      <c r="E2777" s="29" t="str">
        <f>IFERROR([1]!EM_S_PERFORMANCEEXPRESS_PERFEXNETPROFITTOSHAREHOLDER(B2777,$C$1)/1000000,"")</f>
        <v/>
      </c>
      <c r="F2777" s="29" t="str">
        <f>IFERROR([1]!EM_S_PROFITNOTICE_FORECASTT(B2777,$C$1)/1000000,"")</f>
        <v/>
      </c>
      <c r="G2777" s="29" t="str">
        <f>IFERROR([1]!EM_S_PROFITNOTICE_FORECASTL(B2777,$C$1)/1000000,"")</f>
        <v/>
      </c>
      <c r="H2777" s="29" t="str">
        <f t="shared" si="303"/>
        <v/>
      </c>
      <c r="I2777" s="36">
        <f>IFERROR([1]!EM_S_QSTM07_IS(B2777,"61",$I$1,"1")/1000000,"")</f>
        <v>255.21509745</v>
      </c>
      <c r="J2777" s="29">
        <f t="shared" si="301"/>
        <v>-179.89778145</v>
      </c>
      <c r="K2777" s="29">
        <f>IFERROR([1]!EM_S_QSTM07_IS(B2777,"61",$K$2,"1")/1000000,"")</f>
        <v>74.091481799999997</v>
      </c>
      <c r="L2777" s="30">
        <f t="shared" si="304"/>
        <v>-3.4280494475142218</v>
      </c>
      <c r="M2777" s="49" t="str">
        <f ca="1">[1]!EM_S_MAJASSRES_NUM(B2777,$M$2,$M$1)</f>
        <v/>
      </c>
      <c r="N2777" s="45" t="str">
        <f t="shared" si="305"/>
        <v/>
      </c>
      <c r="O2777" s="37">
        <f t="shared" ca="1" si="306"/>
        <v>-3.4280494475142218</v>
      </c>
      <c r="P2777" s="26" t="str">
        <f t="shared" si="307"/>
        <v>财报</v>
      </c>
    </row>
    <row r="2778" spans="1:16" x14ac:dyDescent="0.2">
      <c r="A2778" s="33">
        <f t="shared" ca="1" si="302"/>
        <v>1841</v>
      </c>
      <c r="B2778" s="24" t="s">
        <v>5551</v>
      </c>
      <c r="C2778" s="24" t="s">
        <v>5552</v>
      </c>
      <c r="D2778" s="29">
        <f>IFERROR([1]!EM_S_QSTM07_IS(B2778,"61",$C$1,"1")/1000000,"")</f>
        <v>23.869516640000001</v>
      </c>
      <c r="E2778" s="29" t="str">
        <f>IFERROR([1]!EM_S_PERFORMANCEEXPRESS_PERFEXNETPROFITTOSHAREHOLDER(B2778,$C$1)/1000000,"")</f>
        <v/>
      </c>
      <c r="F2778" s="29" t="str">
        <f>IFERROR([1]!EM_S_PROFITNOTICE_FORECASTT(B2778,$C$1)/1000000,"")</f>
        <v/>
      </c>
      <c r="G2778" s="29" t="str">
        <f>IFERROR([1]!EM_S_PROFITNOTICE_FORECASTL(B2778,$C$1)/1000000,"")</f>
        <v/>
      </c>
      <c r="H2778" s="29" t="str">
        <f t="shared" si="303"/>
        <v/>
      </c>
      <c r="I2778" s="36">
        <f>IFERROR([1]!EM_S_QSTM07_IS(B2778,"61",$I$1,"1")/1000000,"")</f>
        <v>26.898007030000002</v>
      </c>
      <c r="J2778" s="29">
        <f t="shared" si="301"/>
        <v>-3.0284903900000018</v>
      </c>
      <c r="K2778" s="29">
        <f>IFERROR([1]!EM_S_QSTM07_IS(B2778,"61",$K$2,"1")/1000000,"")</f>
        <v>25.91251596</v>
      </c>
      <c r="L2778" s="30">
        <f t="shared" si="304"/>
        <v>-1.1168736526655669</v>
      </c>
      <c r="M2778" s="49" t="str">
        <f ca="1">[1]!EM_S_MAJASSRES_NUM(B2778,$M$2,$M$1)</f>
        <v/>
      </c>
      <c r="N2778" s="45" t="str">
        <f t="shared" si="305"/>
        <v/>
      </c>
      <c r="O2778" s="37">
        <f t="shared" ca="1" si="306"/>
        <v>-1.1168736526655669</v>
      </c>
      <c r="P2778" s="26" t="str">
        <f t="shared" si="307"/>
        <v>财报</v>
      </c>
    </row>
    <row r="2779" spans="1:16" x14ac:dyDescent="0.2">
      <c r="A2779" s="33">
        <f t="shared" ca="1" si="302"/>
        <v>1797</v>
      </c>
      <c r="B2779" s="24" t="s">
        <v>5553</v>
      </c>
      <c r="C2779" s="24" t="s">
        <v>5554</v>
      </c>
      <c r="D2779" s="29">
        <f>IFERROR([1]!EM_S_QSTM07_IS(B2779,"61",$C$1,"1")/1000000,"")</f>
        <v>6.0159051100000003</v>
      </c>
      <c r="E2779" s="29" t="str">
        <f>IFERROR([1]!EM_S_PERFORMANCEEXPRESS_PERFEXNETPROFITTOSHAREHOLDER(B2779,$C$1)/1000000,"")</f>
        <v/>
      </c>
      <c r="F2779" s="29" t="str">
        <f>IFERROR([1]!EM_S_PROFITNOTICE_FORECASTT(B2779,$C$1)/1000000,"")</f>
        <v/>
      </c>
      <c r="G2779" s="29" t="str">
        <f>IFERROR([1]!EM_S_PROFITNOTICE_FORECASTL(B2779,$C$1)/1000000,"")</f>
        <v/>
      </c>
      <c r="H2779" s="29" t="str">
        <f t="shared" si="303"/>
        <v/>
      </c>
      <c r="I2779" s="36">
        <f>IFERROR([1]!EM_S_QSTM07_IS(B2779,"61",$I$1,"1")/1000000,"")</f>
        <v>6.8022935599999999</v>
      </c>
      <c r="J2779" s="29">
        <f t="shared" si="301"/>
        <v>-0.78638844999999957</v>
      </c>
      <c r="K2779" s="29">
        <f>IFERROR([1]!EM_S_QSTM07_IS(B2779,"61",$K$2,"1")/1000000,"")</f>
        <v>11.34196318</v>
      </c>
      <c r="L2779" s="30">
        <f t="shared" si="304"/>
        <v>-1.0693344209921867</v>
      </c>
      <c r="M2779" s="49" t="str">
        <f ca="1">[1]!EM_S_MAJASSRES_NUM(B2779,$M$2,$M$1)</f>
        <v/>
      </c>
      <c r="N2779" s="45" t="str">
        <f t="shared" si="305"/>
        <v/>
      </c>
      <c r="O2779" s="37">
        <f t="shared" ca="1" si="306"/>
        <v>-1.0693344209921867</v>
      </c>
      <c r="P2779" s="26" t="str">
        <f t="shared" si="307"/>
        <v>财报</v>
      </c>
    </row>
    <row r="2780" spans="1:16" x14ac:dyDescent="0.2">
      <c r="A2780" s="33" t="str">
        <f t="shared" ca="1" si="302"/>
        <v/>
      </c>
      <c r="B2780" s="24" t="s">
        <v>5555</v>
      </c>
      <c r="C2780" s="24" t="s">
        <v>5556</v>
      </c>
      <c r="D2780" s="29">
        <f>IFERROR([1]!EM_S_QSTM07_IS(B2780,"61",$C$1,"1")/1000000,"")</f>
        <v>16.475788470000001</v>
      </c>
      <c r="E2780" s="29" t="str">
        <f>IFERROR([1]!EM_S_PERFORMANCEEXPRESS_PERFEXNETPROFITTOSHAREHOLDER(B2780,$C$1)/1000000,"")</f>
        <v/>
      </c>
      <c r="F2780" s="29" t="str">
        <f>IFERROR([1]!EM_S_PROFITNOTICE_FORECASTT(B2780,$C$1)/1000000,"")</f>
        <v/>
      </c>
      <c r="G2780" s="29" t="str">
        <f>IFERROR([1]!EM_S_PROFITNOTICE_FORECASTL(B2780,$C$1)/1000000,"")</f>
        <v/>
      </c>
      <c r="H2780" s="29" t="str">
        <f t="shared" si="303"/>
        <v/>
      </c>
      <c r="I2780" s="36">
        <f>IFERROR([1]!EM_S_QSTM07_IS(B2780,"61",$I$1,"1")/1000000,"")</f>
        <v>11.641762720000001</v>
      </c>
      <c r="J2780" s="29">
        <f t="shared" si="301"/>
        <v>4.8340257500000003</v>
      </c>
      <c r="K2780" s="29">
        <f>IFERROR([1]!EM_S_QSTM07_IS(B2780,"61",$K$2,"1")/1000000,"")</f>
        <v>8.4516045099999992</v>
      </c>
      <c r="L2780" s="30">
        <f t="shared" si="304"/>
        <v>-0.42803455316912353</v>
      </c>
      <c r="M2780" s="49" t="str">
        <f ca="1">[1]!EM_S_MAJASSRES_NUM(B2780,$M$2,$M$1)</f>
        <v/>
      </c>
      <c r="N2780" s="45">
        <f t="shared" si="305"/>
        <v>1</v>
      </c>
      <c r="O2780" s="37" t="str">
        <f t="shared" ca="1" si="306"/>
        <v/>
      </c>
      <c r="P2780" s="26" t="str">
        <f t="shared" si="307"/>
        <v>财报</v>
      </c>
    </row>
    <row r="2781" spans="1:16" x14ac:dyDescent="0.2">
      <c r="A2781" s="33">
        <f t="shared" ca="1" si="302"/>
        <v>1319</v>
      </c>
      <c r="B2781" s="24" t="s">
        <v>5557</v>
      </c>
      <c r="C2781" s="24" t="s">
        <v>5558</v>
      </c>
      <c r="D2781" s="29">
        <f>IFERROR([1]!EM_S_QSTM07_IS(B2781,"61",$C$1,"1")/1000000,"")</f>
        <v>14.422919330000001</v>
      </c>
      <c r="E2781" s="29" t="str">
        <f>IFERROR([1]!EM_S_PERFORMANCEEXPRESS_PERFEXNETPROFITTOSHAREHOLDER(B2781,$C$1)/1000000,"")</f>
        <v/>
      </c>
      <c r="F2781" s="29">
        <f>IFERROR([1]!EM_S_PROFITNOTICE_FORECASTT(B2781,$C$1)/1000000,"")</f>
        <v>10.98</v>
      </c>
      <c r="G2781" s="29">
        <f>IFERROR([1]!EM_S_PROFITNOTICE_FORECASTL(B2781,$C$1)/1000000,"")</f>
        <v>10.98</v>
      </c>
      <c r="H2781" s="29">
        <f t="shared" si="303"/>
        <v>10.98</v>
      </c>
      <c r="I2781" s="36">
        <f>IFERROR([1]!EM_S_QSTM07_IS(B2781,"61",$I$1,"1")/1000000,"")</f>
        <v>-4.0576355099999999</v>
      </c>
      <c r="J2781" s="29">
        <f t="shared" si="301"/>
        <v>18.48055484</v>
      </c>
      <c r="K2781" s="29">
        <f>IFERROR([1]!EM_S_QSTM07_IS(B2781,"61",$K$2,"1")/1000000,"")</f>
        <v>76.952951580000004</v>
      </c>
      <c r="L2781" s="30">
        <f t="shared" si="304"/>
        <v>-0.75984605579699327</v>
      </c>
      <c r="M2781" s="49" t="str">
        <f ca="1">[1]!EM_S_MAJASSRES_NUM(B2781,$M$2,$M$1)</f>
        <v/>
      </c>
      <c r="N2781" s="45" t="str">
        <f t="shared" si="305"/>
        <v/>
      </c>
      <c r="O2781" s="37">
        <f t="shared" ca="1" si="306"/>
        <v>-0.75984605579699327</v>
      </c>
      <c r="P2781" s="26" t="str">
        <f t="shared" si="307"/>
        <v>财报</v>
      </c>
    </row>
    <row r="2782" spans="1:16" x14ac:dyDescent="0.2">
      <c r="A2782" s="33" t="str">
        <f t="shared" ca="1" si="302"/>
        <v/>
      </c>
      <c r="B2782" s="24" t="s">
        <v>5559</v>
      </c>
      <c r="C2782" s="24" t="s">
        <v>5560</v>
      </c>
      <c r="D2782" s="29">
        <f>IFERROR([1]!EM_S_QSTM07_IS(B2782,"61",$C$1,"1")/1000000,"")</f>
        <v>7.21423214</v>
      </c>
      <c r="E2782" s="29" t="str">
        <f>IFERROR([1]!EM_S_PERFORMANCEEXPRESS_PERFEXNETPROFITTOSHAREHOLDER(B2782,$C$1)/1000000,"")</f>
        <v/>
      </c>
      <c r="F2782" s="29" t="str">
        <f>IFERROR([1]!EM_S_PROFITNOTICE_FORECASTT(B2782,$C$1)/1000000,"")</f>
        <v/>
      </c>
      <c r="G2782" s="29" t="str">
        <f>IFERROR([1]!EM_S_PROFITNOTICE_FORECASTL(B2782,$C$1)/1000000,"")</f>
        <v/>
      </c>
      <c r="H2782" s="29" t="str">
        <f t="shared" si="303"/>
        <v/>
      </c>
      <c r="I2782" s="36">
        <f>IFERROR([1]!EM_S_QSTM07_IS(B2782,"61",$I$1,"1")/1000000,"")</f>
        <v>8.9469101300000009</v>
      </c>
      <c r="J2782" s="29">
        <f t="shared" si="301"/>
        <v>-1.7326779900000009</v>
      </c>
      <c r="K2782" s="29">
        <f>IFERROR([1]!EM_S_QSTM07_IS(B2782,"61",$K$2,"1")/1000000,"")</f>
        <v>7.0694270999999995</v>
      </c>
      <c r="L2782" s="30">
        <f t="shared" si="304"/>
        <v>-1.245094540970654</v>
      </c>
      <c r="M2782" s="49" t="str">
        <f ca="1">[1]!EM_S_MAJASSRES_NUM(B2782,$M$2,$M$1)</f>
        <v/>
      </c>
      <c r="N2782" s="45">
        <f t="shared" si="305"/>
        <v>1</v>
      </c>
      <c r="O2782" s="37" t="str">
        <f t="shared" ca="1" si="306"/>
        <v/>
      </c>
      <c r="P2782" s="26" t="str">
        <f t="shared" si="307"/>
        <v>财报</v>
      </c>
    </row>
    <row r="2783" spans="1:16" x14ac:dyDescent="0.2">
      <c r="A2783" s="33">
        <f t="shared" ca="1" si="302"/>
        <v>1934</v>
      </c>
      <c r="B2783" s="24" t="s">
        <v>5561</v>
      </c>
      <c r="C2783" s="24" t="s">
        <v>5562</v>
      </c>
      <c r="D2783" s="29">
        <f>IFERROR([1]!EM_S_QSTM07_IS(B2783,"61",$C$1,"1")/1000000,"")</f>
        <v>676.16235823</v>
      </c>
      <c r="E2783" s="29" t="str">
        <f>IFERROR([1]!EM_S_PERFORMANCEEXPRESS_PERFEXNETPROFITTOSHAREHOLDER(B2783,$C$1)/1000000,"")</f>
        <v/>
      </c>
      <c r="F2783" s="29" t="str">
        <f>IFERROR([1]!EM_S_PROFITNOTICE_FORECASTT(B2783,$C$1)/1000000,"")</f>
        <v/>
      </c>
      <c r="G2783" s="29" t="str">
        <f>IFERROR([1]!EM_S_PROFITNOTICE_FORECASTL(B2783,$C$1)/1000000,"")</f>
        <v/>
      </c>
      <c r="H2783" s="29" t="str">
        <f t="shared" si="303"/>
        <v/>
      </c>
      <c r="I2783" s="36">
        <f>IFERROR([1]!EM_S_QSTM07_IS(B2783,"61",$I$1,"1")/1000000,"")</f>
        <v>809.76321797000003</v>
      </c>
      <c r="J2783" s="29">
        <f t="shared" si="301"/>
        <v>-133.60085974000003</v>
      </c>
      <c r="K2783" s="29">
        <f>IFERROR([1]!EM_S_QSTM07_IS(B2783,"61",$K$2,"1")/1000000,"")</f>
        <v>601.61212062000004</v>
      </c>
      <c r="L2783" s="30">
        <f t="shared" si="304"/>
        <v>-1.2220714230330263</v>
      </c>
      <c r="M2783" s="49" t="str">
        <f ca="1">[1]!EM_S_MAJASSRES_NUM(B2783,$M$2,$M$1)</f>
        <v/>
      </c>
      <c r="N2783" s="45" t="str">
        <f t="shared" si="305"/>
        <v/>
      </c>
      <c r="O2783" s="37">
        <f t="shared" ca="1" si="306"/>
        <v>-1.2220714230330263</v>
      </c>
      <c r="P2783" s="26" t="str">
        <f t="shared" si="307"/>
        <v>财报</v>
      </c>
    </row>
    <row r="2784" spans="1:16" x14ac:dyDescent="0.2">
      <c r="A2784" s="33">
        <f t="shared" ca="1" si="302"/>
        <v>1952</v>
      </c>
      <c r="B2784" s="24" t="s">
        <v>5563</v>
      </c>
      <c r="C2784" s="24" t="s">
        <v>5564</v>
      </c>
      <c r="D2784" s="29">
        <f>IFERROR([1]!EM_S_QSTM07_IS(B2784,"61",$C$1,"1")/1000000,"")</f>
        <v>0.74588864999999893</v>
      </c>
      <c r="E2784" s="29" t="str">
        <f>IFERROR([1]!EM_S_PERFORMANCEEXPRESS_PERFEXNETPROFITTOSHAREHOLDER(B2784,$C$1)/1000000,"")</f>
        <v/>
      </c>
      <c r="F2784" s="29">
        <f>IFERROR([1]!EM_S_PROFITNOTICE_FORECASTT(B2784,$C$1)/1000000,"")</f>
        <v>8</v>
      </c>
      <c r="G2784" s="29">
        <f>IFERROR([1]!EM_S_PROFITNOTICE_FORECASTL(B2784,$C$1)/1000000,"")</f>
        <v>5</v>
      </c>
      <c r="H2784" s="29">
        <f t="shared" si="303"/>
        <v>6.5</v>
      </c>
      <c r="I2784" s="36">
        <f>IFERROR([1]!EM_S_QSTM07_IS(B2784,"61",$I$1,"1")/1000000,"")</f>
        <v>6.2962554500000003</v>
      </c>
      <c r="J2784" s="29">
        <f t="shared" si="301"/>
        <v>-5.5503668000000017</v>
      </c>
      <c r="K2784" s="29">
        <f>IFERROR([1]!EM_S_QSTM07_IS(B2784,"61",$K$2,"1")/1000000,"")</f>
        <v>22.144915960000002</v>
      </c>
      <c r="L2784" s="30">
        <f t="shared" si="304"/>
        <v>-1.2506384223821638</v>
      </c>
      <c r="M2784" s="49" t="str">
        <f ca="1">[1]!EM_S_MAJASSRES_NUM(B2784,$M$2,$M$1)</f>
        <v/>
      </c>
      <c r="N2784" s="45" t="str">
        <f t="shared" si="305"/>
        <v/>
      </c>
      <c r="O2784" s="37">
        <f t="shared" ca="1" si="306"/>
        <v>-1.2506384223821638</v>
      </c>
      <c r="P2784" s="26" t="str">
        <f t="shared" si="307"/>
        <v>财报</v>
      </c>
    </row>
    <row r="2785" spans="1:16" x14ac:dyDescent="0.2">
      <c r="A2785" s="33">
        <f t="shared" ca="1" si="302"/>
        <v>2126</v>
      </c>
      <c r="B2785" s="24" t="s">
        <v>5565</v>
      </c>
      <c r="C2785" s="24" t="s">
        <v>5566</v>
      </c>
      <c r="D2785" s="29">
        <f>IFERROR([1]!EM_S_QSTM07_IS(B2785,"61",$C$1,"1")/1000000,"")</f>
        <v>5.29789113</v>
      </c>
      <c r="E2785" s="29" t="str">
        <f>IFERROR([1]!EM_S_PERFORMANCEEXPRESS_PERFEXNETPROFITTOSHAREHOLDER(B2785,$C$1)/1000000,"")</f>
        <v/>
      </c>
      <c r="F2785" s="29" t="str">
        <f>IFERROR([1]!EM_S_PROFITNOTICE_FORECASTT(B2785,$C$1)/1000000,"")</f>
        <v/>
      </c>
      <c r="G2785" s="29" t="str">
        <f>IFERROR([1]!EM_S_PROFITNOTICE_FORECASTL(B2785,$C$1)/1000000,"")</f>
        <v/>
      </c>
      <c r="H2785" s="29" t="str">
        <f t="shared" si="303"/>
        <v/>
      </c>
      <c r="I2785" s="36">
        <f>IFERROR([1]!EM_S_QSTM07_IS(B2785,"61",$I$1,"1")/1000000,"")</f>
        <v>17.17401383</v>
      </c>
      <c r="J2785" s="29">
        <f t="shared" si="301"/>
        <v>-11.8761227</v>
      </c>
      <c r="K2785" s="29">
        <f>IFERROR([1]!EM_S_QSTM07_IS(B2785,"61",$K$2,"1")/1000000,"")</f>
        <v>16.06592843</v>
      </c>
      <c r="L2785" s="30">
        <f t="shared" si="304"/>
        <v>-1.739211726962735</v>
      </c>
      <c r="M2785" s="49" t="str">
        <f ca="1">[1]!EM_S_MAJASSRES_NUM(B2785,$M$2,$M$1)</f>
        <v/>
      </c>
      <c r="N2785" s="45" t="str">
        <f t="shared" si="305"/>
        <v/>
      </c>
      <c r="O2785" s="37">
        <f t="shared" ca="1" si="306"/>
        <v>-1.739211726962735</v>
      </c>
      <c r="P2785" s="26" t="str">
        <f t="shared" si="307"/>
        <v>财报</v>
      </c>
    </row>
    <row r="2786" spans="1:16" x14ac:dyDescent="0.2">
      <c r="A2786" s="33">
        <f t="shared" ca="1" si="302"/>
        <v>2089</v>
      </c>
      <c r="B2786" s="24" t="s">
        <v>5567</v>
      </c>
      <c r="C2786" s="24" t="s">
        <v>5568</v>
      </c>
      <c r="D2786" s="29">
        <f>IFERROR([1]!EM_S_QSTM07_IS(B2786,"61",$C$1,"1")/1000000,"")</f>
        <v>48.762100750000002</v>
      </c>
      <c r="E2786" s="29" t="str">
        <f>IFERROR([1]!EM_S_PERFORMANCEEXPRESS_PERFEXNETPROFITTOSHAREHOLDER(B2786,$C$1)/1000000,"")</f>
        <v/>
      </c>
      <c r="F2786" s="29" t="str">
        <f>IFERROR([1]!EM_S_PROFITNOTICE_FORECASTT(B2786,$C$1)/1000000,"")</f>
        <v/>
      </c>
      <c r="G2786" s="29" t="str">
        <f>IFERROR([1]!EM_S_PROFITNOTICE_FORECASTL(B2786,$C$1)/1000000,"")</f>
        <v/>
      </c>
      <c r="H2786" s="29" t="str">
        <f t="shared" si="303"/>
        <v/>
      </c>
      <c r="I2786" s="36">
        <f>IFERROR([1]!EM_S_QSTM07_IS(B2786,"61",$I$1,"1")/1000000,"")</f>
        <v>68.667185889999999</v>
      </c>
      <c r="J2786" s="29">
        <f t="shared" si="301"/>
        <v>-19.905085139999997</v>
      </c>
      <c r="K2786" s="29">
        <f>IFERROR([1]!EM_S_QSTM07_IS(B2786,"61",$K$2,"1")/1000000,"")</f>
        <v>33.839019520000001</v>
      </c>
      <c r="L2786" s="30">
        <f t="shared" si="304"/>
        <v>-1.5882287791534686</v>
      </c>
      <c r="M2786" s="49" t="str">
        <f ca="1">[1]!EM_S_MAJASSRES_NUM(B2786,$M$2,$M$1)</f>
        <v/>
      </c>
      <c r="N2786" s="45" t="str">
        <f t="shared" si="305"/>
        <v/>
      </c>
      <c r="O2786" s="37">
        <f t="shared" ca="1" si="306"/>
        <v>-1.5882287791534686</v>
      </c>
      <c r="P2786" s="26" t="str">
        <f t="shared" si="307"/>
        <v>财报</v>
      </c>
    </row>
    <row r="2787" spans="1:16" x14ac:dyDescent="0.2">
      <c r="A2787" s="33">
        <f t="shared" ca="1" si="302"/>
        <v>1799</v>
      </c>
      <c r="B2787" s="24" t="s">
        <v>5569</v>
      </c>
      <c r="C2787" s="24" t="s">
        <v>5570</v>
      </c>
      <c r="D2787" s="29">
        <f>IFERROR([1]!EM_S_QSTM07_IS(B2787,"61",$C$1,"1")/1000000,"")</f>
        <v>19.558372629999997</v>
      </c>
      <c r="E2787" s="29" t="str">
        <f>IFERROR([1]!EM_S_PERFORMANCEEXPRESS_PERFEXNETPROFITTOSHAREHOLDER(B2787,$C$1)/1000000,"")</f>
        <v/>
      </c>
      <c r="F2787" s="29" t="str">
        <f>IFERROR([1]!EM_S_PROFITNOTICE_FORECASTT(B2787,$C$1)/1000000,"")</f>
        <v/>
      </c>
      <c r="G2787" s="29" t="str">
        <f>IFERROR([1]!EM_S_PROFITNOTICE_FORECASTL(B2787,$C$1)/1000000,"")</f>
        <v/>
      </c>
      <c r="H2787" s="29" t="str">
        <f t="shared" si="303"/>
        <v/>
      </c>
      <c r="I2787" s="36">
        <f>IFERROR([1]!EM_S_QSTM07_IS(B2787,"61",$I$1,"1")/1000000,"")</f>
        <v>21.913671100000002</v>
      </c>
      <c r="J2787" s="29">
        <f t="shared" si="301"/>
        <v>-2.3552984700000046</v>
      </c>
      <c r="K2787" s="29">
        <f>IFERROR([1]!EM_S_QSTM07_IS(B2787,"61",$K$2,"1")/1000000,"")</f>
        <v>33.194857880000001</v>
      </c>
      <c r="L2787" s="30">
        <f t="shared" si="304"/>
        <v>-1.0709537145335719</v>
      </c>
      <c r="M2787" s="49" t="str">
        <f ca="1">[1]!EM_S_MAJASSRES_NUM(B2787,$M$2,$M$1)</f>
        <v/>
      </c>
      <c r="N2787" s="45" t="str">
        <f t="shared" si="305"/>
        <v/>
      </c>
      <c r="O2787" s="37">
        <f t="shared" ca="1" si="306"/>
        <v>-1.0709537145335719</v>
      </c>
      <c r="P2787" s="26" t="str">
        <f t="shared" si="307"/>
        <v>财报</v>
      </c>
    </row>
    <row r="2788" spans="1:16" x14ac:dyDescent="0.2">
      <c r="A2788" s="33">
        <f t="shared" ca="1" si="302"/>
        <v>1323</v>
      </c>
      <c r="B2788" s="24" t="s">
        <v>5571</v>
      </c>
      <c r="C2788" s="24" t="s">
        <v>5572</v>
      </c>
      <c r="D2788" s="29">
        <f>IFERROR([1]!EM_S_QSTM07_IS(B2788,"61",$C$1,"1")/1000000,"")</f>
        <v>21.201943929999999</v>
      </c>
      <c r="E2788" s="29" t="str">
        <f>IFERROR([1]!EM_S_PERFORMANCEEXPRESS_PERFEXNETPROFITTOSHAREHOLDER(B2788,$C$1)/1000000,"")</f>
        <v/>
      </c>
      <c r="F2788" s="29" t="str">
        <f>IFERROR([1]!EM_S_PROFITNOTICE_FORECASTT(B2788,$C$1)/1000000,"")</f>
        <v/>
      </c>
      <c r="G2788" s="29" t="str">
        <f>IFERROR([1]!EM_S_PROFITNOTICE_FORECASTL(B2788,$C$1)/1000000,"")</f>
        <v/>
      </c>
      <c r="H2788" s="29" t="str">
        <f t="shared" si="303"/>
        <v/>
      </c>
      <c r="I2788" s="36">
        <f>IFERROR([1]!EM_S_QSTM07_IS(B2788,"61",$I$1,"1")/1000000,"")</f>
        <v>14.131897720000001</v>
      </c>
      <c r="J2788" s="29">
        <f t="shared" si="301"/>
        <v>7.0700462099999974</v>
      </c>
      <c r="K2788" s="29">
        <f>IFERROR([1]!EM_S_QSTM07_IS(B2788,"61",$K$2,"1")/1000000,"")</f>
        <v>29.542969410000001</v>
      </c>
      <c r="L2788" s="30">
        <f t="shared" si="304"/>
        <v>-0.7606859990314021</v>
      </c>
      <c r="M2788" s="49" t="str">
        <f ca="1">[1]!EM_S_MAJASSRES_NUM(B2788,$M$2,$M$1)</f>
        <v/>
      </c>
      <c r="N2788" s="45" t="str">
        <f t="shared" si="305"/>
        <v/>
      </c>
      <c r="O2788" s="37">
        <f t="shared" ca="1" si="306"/>
        <v>-0.7606859990314021</v>
      </c>
      <c r="P2788" s="26" t="str">
        <f t="shared" si="307"/>
        <v>财报</v>
      </c>
    </row>
    <row r="2789" spans="1:16" x14ac:dyDescent="0.2">
      <c r="A2789" s="33">
        <f t="shared" ca="1" si="302"/>
        <v>1163</v>
      </c>
      <c r="B2789" s="24" t="s">
        <v>5573</v>
      </c>
      <c r="C2789" s="24" t="s">
        <v>5574</v>
      </c>
      <c r="D2789" s="29">
        <f>IFERROR([1]!EM_S_QSTM07_IS(B2789,"61",$C$1,"1")/1000000,"")</f>
        <v>25.821697989999997</v>
      </c>
      <c r="E2789" s="29" t="str">
        <f>IFERROR([1]!EM_S_PERFORMANCEEXPRESS_PERFEXNETPROFITTOSHAREHOLDER(B2789,$C$1)/1000000,"")</f>
        <v/>
      </c>
      <c r="F2789" s="29" t="str">
        <f>IFERROR([1]!EM_S_PROFITNOTICE_FORECASTT(B2789,$C$1)/1000000,"")</f>
        <v/>
      </c>
      <c r="G2789" s="29" t="str">
        <f>IFERROR([1]!EM_S_PROFITNOTICE_FORECASTL(B2789,$C$1)/1000000,"")</f>
        <v/>
      </c>
      <c r="H2789" s="29" t="str">
        <f t="shared" si="303"/>
        <v/>
      </c>
      <c r="I2789" s="36">
        <f>IFERROR([1]!EM_S_QSTM07_IS(B2789,"61",$I$1,"1")/1000000,"")</f>
        <v>19.69496075</v>
      </c>
      <c r="J2789" s="29">
        <f t="shared" si="301"/>
        <v>6.1267372399999971</v>
      </c>
      <c r="K2789" s="29">
        <f>IFERROR([1]!EM_S_QSTM07_IS(B2789,"61",$K$2,"1")/1000000,"")</f>
        <v>17.770482480000002</v>
      </c>
      <c r="L2789" s="30">
        <f t="shared" si="304"/>
        <v>-0.6552295500757841</v>
      </c>
      <c r="M2789" s="49" t="str">
        <f ca="1">[1]!EM_S_MAJASSRES_NUM(B2789,$M$2,$M$1)</f>
        <v/>
      </c>
      <c r="N2789" s="45" t="str">
        <f t="shared" si="305"/>
        <v/>
      </c>
      <c r="O2789" s="37">
        <f t="shared" ca="1" si="306"/>
        <v>-0.6552295500757841</v>
      </c>
      <c r="P2789" s="26" t="str">
        <f t="shared" si="307"/>
        <v>财报</v>
      </c>
    </row>
    <row r="2790" spans="1:16" x14ac:dyDescent="0.2">
      <c r="A2790" s="33">
        <f t="shared" ca="1" si="302"/>
        <v>1376</v>
      </c>
      <c r="B2790" s="24" t="s">
        <v>5575</v>
      </c>
      <c r="C2790" s="24" t="s">
        <v>5576</v>
      </c>
      <c r="D2790" s="29">
        <f>IFERROR([1]!EM_S_QSTM07_IS(B2790,"61",$C$1,"1")/1000000,"")</f>
        <v>15.509049920000001</v>
      </c>
      <c r="E2790" s="29" t="str">
        <f>IFERROR([1]!EM_S_PERFORMANCEEXPRESS_PERFEXNETPROFITTOSHAREHOLDER(B2790,$C$1)/1000000,"")</f>
        <v/>
      </c>
      <c r="F2790" s="29" t="str">
        <f>IFERROR([1]!EM_S_PROFITNOTICE_FORECASTT(B2790,$C$1)/1000000,"")</f>
        <v/>
      </c>
      <c r="G2790" s="29" t="str">
        <f>IFERROR([1]!EM_S_PROFITNOTICE_FORECASTL(B2790,$C$1)/1000000,"")</f>
        <v/>
      </c>
      <c r="H2790" s="29" t="str">
        <f t="shared" si="303"/>
        <v/>
      </c>
      <c r="I2790" s="36">
        <f>IFERROR([1]!EM_S_QSTM07_IS(B2790,"61",$I$1,"1")/1000000,"")</f>
        <v>11.96855152</v>
      </c>
      <c r="J2790" s="29">
        <f t="shared" si="301"/>
        <v>3.5404984000000006</v>
      </c>
      <c r="K2790" s="29">
        <f>IFERROR([1]!EM_S_QSTM07_IS(B2790,"61",$K$2,"1")/1000000,"")</f>
        <v>17.452950829999999</v>
      </c>
      <c r="L2790" s="30">
        <f t="shared" si="304"/>
        <v>-0.7971404128455909</v>
      </c>
      <c r="M2790" s="49" t="str">
        <f ca="1">[1]!EM_S_MAJASSRES_NUM(B2790,$M$2,$M$1)</f>
        <v/>
      </c>
      <c r="N2790" s="45" t="str">
        <f t="shared" si="305"/>
        <v/>
      </c>
      <c r="O2790" s="37">
        <f t="shared" ca="1" si="306"/>
        <v>-0.7971404128455909</v>
      </c>
      <c r="P2790" s="26" t="str">
        <f t="shared" si="307"/>
        <v>财报</v>
      </c>
    </row>
    <row r="2791" spans="1:16" x14ac:dyDescent="0.2">
      <c r="A2791" s="33">
        <f t="shared" ca="1" si="302"/>
        <v>284</v>
      </c>
      <c r="B2791" s="24" t="s">
        <v>5577</v>
      </c>
      <c r="C2791" s="24" t="s">
        <v>5578</v>
      </c>
      <c r="D2791" s="29">
        <f>IFERROR([1]!EM_S_QSTM07_IS(B2791,"61",$C$1,"1")/1000000,"")</f>
        <v>12.81514576</v>
      </c>
      <c r="E2791" s="29" t="str">
        <f>IFERROR([1]!EM_S_PERFORMANCEEXPRESS_PERFEXNETPROFITTOSHAREHOLDER(B2791,$C$1)/1000000,"")</f>
        <v/>
      </c>
      <c r="F2791" s="29" t="str">
        <f>IFERROR([1]!EM_S_PROFITNOTICE_FORECASTT(B2791,$C$1)/1000000,"")</f>
        <v/>
      </c>
      <c r="G2791" s="29" t="str">
        <f>IFERROR([1]!EM_S_PROFITNOTICE_FORECASTL(B2791,$C$1)/1000000,"")</f>
        <v/>
      </c>
      <c r="H2791" s="29" t="str">
        <f t="shared" si="303"/>
        <v/>
      </c>
      <c r="I2791" s="36">
        <f>IFERROR([1]!EM_S_QSTM07_IS(B2791,"61",$I$1,"1")/1000000,"")</f>
        <v>-11.73772108</v>
      </c>
      <c r="J2791" s="29">
        <f t="shared" si="301"/>
        <v>24.55286684</v>
      </c>
      <c r="K2791" s="29">
        <f>IFERROR([1]!EM_S_QSTM07_IS(B2791,"61",$K$2,"1")/1000000,"")</f>
        <v>12.916826990000001</v>
      </c>
      <c r="L2791" s="30">
        <f t="shared" si="304"/>
        <v>0.90084351667854912</v>
      </c>
      <c r="M2791" s="49" t="str">
        <f ca="1">[1]!EM_S_MAJASSRES_NUM(B2791,$M$2,$M$1)</f>
        <v/>
      </c>
      <c r="N2791" s="45" t="str">
        <f t="shared" si="305"/>
        <v/>
      </c>
      <c r="O2791" s="37">
        <f t="shared" ca="1" si="306"/>
        <v>0.90084351667854912</v>
      </c>
      <c r="P2791" s="26" t="str">
        <f t="shared" si="307"/>
        <v>财报</v>
      </c>
    </row>
    <row r="2792" spans="1:16" x14ac:dyDescent="0.2">
      <c r="A2792" s="33">
        <f t="shared" ca="1" si="302"/>
        <v>1449</v>
      </c>
      <c r="B2792" s="24" t="s">
        <v>5579</v>
      </c>
      <c r="C2792" s="24" t="s">
        <v>5580</v>
      </c>
      <c r="D2792" s="29">
        <f>IFERROR([1]!EM_S_QSTM07_IS(B2792,"61",$C$1,"1")/1000000,"")</f>
        <v>132.93966276999998</v>
      </c>
      <c r="E2792" s="29" t="str">
        <f>IFERROR([1]!EM_S_PERFORMANCEEXPRESS_PERFEXNETPROFITTOSHAREHOLDER(B2792,$C$1)/1000000,"")</f>
        <v/>
      </c>
      <c r="F2792" s="29" t="str">
        <f>IFERROR([1]!EM_S_PROFITNOTICE_FORECASTT(B2792,$C$1)/1000000,"")</f>
        <v/>
      </c>
      <c r="G2792" s="29" t="str">
        <f>IFERROR([1]!EM_S_PROFITNOTICE_FORECASTL(B2792,$C$1)/1000000,"")</f>
        <v/>
      </c>
      <c r="H2792" s="29" t="str">
        <f t="shared" si="303"/>
        <v/>
      </c>
      <c r="I2792" s="36">
        <f>IFERROR([1]!EM_S_QSTM07_IS(B2792,"61",$I$1,"1")/1000000,"")</f>
        <v>118.25300362999999</v>
      </c>
      <c r="J2792" s="29">
        <f t="shared" si="301"/>
        <v>14.686659139999989</v>
      </c>
      <c r="K2792" s="29">
        <f>IFERROR([1]!EM_S_QSTM07_IS(B2792,"61",$K$2,"1")/1000000,"")</f>
        <v>95.586668010000011</v>
      </c>
      <c r="L2792" s="30">
        <f t="shared" si="304"/>
        <v>-0.84635243129864601</v>
      </c>
      <c r="M2792" s="49" t="str">
        <f ca="1">[1]!EM_S_MAJASSRES_NUM(B2792,$M$2,$M$1)</f>
        <v/>
      </c>
      <c r="N2792" s="45" t="str">
        <f t="shared" si="305"/>
        <v/>
      </c>
      <c r="O2792" s="37">
        <f t="shared" ca="1" si="306"/>
        <v>-0.84635243129864601</v>
      </c>
      <c r="P2792" s="26" t="str">
        <f t="shared" si="307"/>
        <v>财报</v>
      </c>
    </row>
    <row r="2793" spans="1:16" x14ac:dyDescent="0.2">
      <c r="A2793" s="33" t="str">
        <f t="shared" ca="1" si="302"/>
        <v/>
      </c>
      <c r="B2793" s="24" t="s">
        <v>5581</v>
      </c>
      <c r="C2793" s="24" t="s">
        <v>5582</v>
      </c>
      <c r="D2793" s="29">
        <f>IFERROR([1]!EM_S_QSTM07_IS(B2793,"61",$C$1,"1")/1000000,"")</f>
        <v>-16.09685069</v>
      </c>
      <c r="E2793" s="29" t="str">
        <f>IFERROR([1]!EM_S_PERFORMANCEEXPRESS_PERFEXNETPROFITTOSHAREHOLDER(B2793,$C$1)/1000000,"")</f>
        <v/>
      </c>
      <c r="F2793" s="29" t="str">
        <f>IFERROR([1]!EM_S_PROFITNOTICE_FORECASTT(B2793,$C$1)/1000000,"")</f>
        <v/>
      </c>
      <c r="G2793" s="29" t="str">
        <f>IFERROR([1]!EM_S_PROFITNOTICE_FORECASTL(B2793,$C$1)/1000000,"")</f>
        <v/>
      </c>
      <c r="H2793" s="29" t="str">
        <f t="shared" si="303"/>
        <v/>
      </c>
      <c r="I2793" s="36">
        <f>IFERROR([1]!EM_S_QSTM07_IS(B2793,"61",$I$1,"1")/1000000,"")</f>
        <v>-1.77418247</v>
      </c>
      <c r="J2793" s="29">
        <f t="shared" si="301"/>
        <v>-14.322668220000001</v>
      </c>
      <c r="K2793" s="29">
        <f>IFERROR([1]!EM_S_QSTM07_IS(B2793,"61",$K$2,"1")/1000000,"")</f>
        <v>4.1822717300000001</v>
      </c>
      <c r="L2793" s="30">
        <f t="shared" si="304"/>
        <v>-4.4246144546901549</v>
      </c>
      <c r="M2793" s="49" t="str">
        <f ca="1">[1]!EM_S_MAJASSRES_NUM(B2793,$M$2,$M$1)</f>
        <v/>
      </c>
      <c r="N2793" s="45">
        <f t="shared" si="305"/>
        <v>1</v>
      </c>
      <c r="O2793" s="37" t="str">
        <f t="shared" ca="1" si="306"/>
        <v/>
      </c>
      <c r="P2793" s="26" t="str">
        <f t="shared" si="307"/>
        <v>财报</v>
      </c>
    </row>
    <row r="2794" spans="1:16" x14ac:dyDescent="0.2">
      <c r="A2794" s="33">
        <f t="shared" ca="1" si="302"/>
        <v>761</v>
      </c>
      <c r="B2794" s="24" t="s">
        <v>5583</v>
      </c>
      <c r="C2794" s="24" t="s">
        <v>5584</v>
      </c>
      <c r="D2794" s="29">
        <f>IFERROR([1]!EM_S_QSTM07_IS(B2794,"61",$C$1,"1")/1000000,"")</f>
        <v>55.397304310000003</v>
      </c>
      <c r="E2794" s="29" t="str">
        <f>IFERROR([1]!EM_S_PERFORMANCEEXPRESS_PERFEXNETPROFITTOSHAREHOLDER(B2794,$C$1)/1000000,"")</f>
        <v/>
      </c>
      <c r="F2794" s="29" t="str">
        <f>IFERROR([1]!EM_S_PROFITNOTICE_FORECASTT(B2794,$C$1)/1000000,"")</f>
        <v/>
      </c>
      <c r="G2794" s="29" t="str">
        <f>IFERROR([1]!EM_S_PROFITNOTICE_FORECASTL(B2794,$C$1)/1000000,"")</f>
        <v/>
      </c>
      <c r="H2794" s="29" t="str">
        <f t="shared" si="303"/>
        <v/>
      </c>
      <c r="I2794" s="36">
        <f>IFERROR([1]!EM_S_QSTM07_IS(B2794,"61",$I$1,"1")/1000000,"")</f>
        <v>28.818980700000001</v>
      </c>
      <c r="J2794" s="29">
        <f t="shared" si="301"/>
        <v>26.578323610000002</v>
      </c>
      <c r="K2794" s="29">
        <f>IFERROR([1]!EM_S_QSTM07_IS(B2794,"61",$K$2,"1")/1000000,"")</f>
        <v>38.805606779999998</v>
      </c>
      <c r="L2794" s="30">
        <f t="shared" si="304"/>
        <v>-0.31509063211715604</v>
      </c>
      <c r="M2794" s="49" t="str">
        <f ca="1">[1]!EM_S_MAJASSRES_NUM(B2794,$M$2,$M$1)</f>
        <v/>
      </c>
      <c r="N2794" s="45" t="str">
        <f t="shared" si="305"/>
        <v/>
      </c>
      <c r="O2794" s="37">
        <f t="shared" ca="1" si="306"/>
        <v>-0.31509063211715604</v>
      </c>
      <c r="P2794" s="26" t="str">
        <f t="shared" si="307"/>
        <v>财报</v>
      </c>
    </row>
    <row r="2795" spans="1:16" x14ac:dyDescent="0.2">
      <c r="A2795" s="33">
        <f t="shared" ca="1" si="302"/>
        <v>1943</v>
      </c>
      <c r="B2795" s="24" t="s">
        <v>5585</v>
      </c>
      <c r="C2795" s="24" t="s">
        <v>5586</v>
      </c>
      <c r="D2795" s="29">
        <f>IFERROR([1]!EM_S_QSTM07_IS(B2795,"61",$C$1,"1")/1000000,"")</f>
        <v>21.725489239999998</v>
      </c>
      <c r="E2795" s="29" t="str">
        <f>IFERROR([1]!EM_S_PERFORMANCEEXPRESS_PERFEXNETPROFITTOSHAREHOLDER(B2795,$C$1)/1000000,"")</f>
        <v/>
      </c>
      <c r="F2795" s="29" t="str">
        <f>IFERROR([1]!EM_S_PROFITNOTICE_FORECASTT(B2795,$C$1)/1000000,"")</f>
        <v/>
      </c>
      <c r="G2795" s="29" t="str">
        <f>IFERROR([1]!EM_S_PROFITNOTICE_FORECASTL(B2795,$C$1)/1000000,"")</f>
        <v/>
      </c>
      <c r="H2795" s="29" t="str">
        <f t="shared" si="303"/>
        <v/>
      </c>
      <c r="I2795" s="36">
        <f>IFERROR([1]!EM_S_QSTM07_IS(B2795,"61",$I$1,"1")/1000000,"")</f>
        <v>28.113167739999998</v>
      </c>
      <c r="J2795" s="29">
        <f t="shared" si="301"/>
        <v>-6.3876784999999998</v>
      </c>
      <c r="K2795" s="29">
        <f>IFERROR([1]!EM_S_QSTM07_IS(B2795,"61",$K$2,"1")/1000000,"")</f>
        <v>26.663590320000001</v>
      </c>
      <c r="L2795" s="30">
        <f t="shared" si="304"/>
        <v>-1.2395655807540926</v>
      </c>
      <c r="M2795" s="49" t="str">
        <f ca="1">[1]!EM_S_MAJASSRES_NUM(B2795,$M$2,$M$1)</f>
        <v/>
      </c>
      <c r="N2795" s="45" t="str">
        <f t="shared" si="305"/>
        <v/>
      </c>
      <c r="O2795" s="37">
        <f t="shared" ca="1" si="306"/>
        <v>-1.2395655807540926</v>
      </c>
      <c r="P2795" s="26" t="str">
        <f t="shared" si="307"/>
        <v>财报</v>
      </c>
    </row>
    <row r="2796" spans="1:16" x14ac:dyDescent="0.2">
      <c r="A2796" s="33">
        <f t="shared" ca="1" si="302"/>
        <v>1679</v>
      </c>
      <c r="B2796" s="24" t="s">
        <v>5587</v>
      </c>
      <c r="C2796" s="24" t="s">
        <v>5588</v>
      </c>
      <c r="D2796" s="29">
        <f>IFERROR([1]!EM_S_QSTM07_IS(B2796,"61",$C$1,"1")/1000000,"")</f>
        <v>111.0739883</v>
      </c>
      <c r="E2796" s="29" t="str">
        <f>IFERROR([1]!EM_S_PERFORMANCEEXPRESS_PERFEXNETPROFITTOSHAREHOLDER(B2796,$C$1)/1000000,"")</f>
        <v/>
      </c>
      <c r="F2796" s="29" t="str">
        <f>IFERROR([1]!EM_S_PROFITNOTICE_FORECASTT(B2796,$C$1)/1000000,"")</f>
        <v/>
      </c>
      <c r="G2796" s="29" t="str">
        <f>IFERROR([1]!EM_S_PROFITNOTICE_FORECASTL(B2796,$C$1)/1000000,"")</f>
        <v/>
      </c>
      <c r="H2796" s="29" t="str">
        <f t="shared" si="303"/>
        <v/>
      </c>
      <c r="I2796" s="36">
        <f>IFERROR([1]!EM_S_QSTM07_IS(B2796,"61",$I$1,"1")/1000000,"")</f>
        <v>109.66121126</v>
      </c>
      <c r="J2796" s="29">
        <f t="shared" si="301"/>
        <v>1.4127770399999946</v>
      </c>
      <c r="K2796" s="29">
        <f>IFERROR([1]!EM_S_QSTM07_IS(B2796,"61",$K$2,"1")/1000000,"")</f>
        <v>73.601423859999997</v>
      </c>
      <c r="L2796" s="30">
        <f t="shared" si="304"/>
        <v>-0.98080503112701611</v>
      </c>
      <c r="M2796" s="49" t="str">
        <f ca="1">[1]!EM_S_MAJASSRES_NUM(B2796,$M$2,$M$1)</f>
        <v/>
      </c>
      <c r="N2796" s="45" t="str">
        <f t="shared" si="305"/>
        <v/>
      </c>
      <c r="O2796" s="37">
        <f t="shared" ca="1" si="306"/>
        <v>-0.98080503112701611</v>
      </c>
      <c r="P2796" s="26" t="str">
        <f t="shared" si="307"/>
        <v>财报</v>
      </c>
    </row>
    <row r="2797" spans="1:16" x14ac:dyDescent="0.2">
      <c r="A2797" s="33">
        <f t="shared" ca="1" si="302"/>
        <v>407</v>
      </c>
      <c r="B2797" s="24" t="s">
        <v>5589</v>
      </c>
      <c r="C2797" s="24" t="s">
        <v>5590</v>
      </c>
      <c r="D2797" s="29">
        <f>IFERROR([1]!EM_S_QSTM07_IS(B2797,"61",$C$1,"1")/1000000,"")</f>
        <v>90.637803419999997</v>
      </c>
      <c r="E2797" s="29" t="str">
        <f>IFERROR([1]!EM_S_PERFORMANCEEXPRESS_PERFEXNETPROFITTOSHAREHOLDER(B2797,$C$1)/1000000,"")</f>
        <v/>
      </c>
      <c r="F2797" s="29" t="str">
        <f>IFERROR([1]!EM_S_PROFITNOTICE_FORECASTT(B2797,$C$1)/1000000,"")</f>
        <v/>
      </c>
      <c r="G2797" s="29" t="str">
        <f>IFERROR([1]!EM_S_PROFITNOTICE_FORECASTL(B2797,$C$1)/1000000,"")</f>
        <v/>
      </c>
      <c r="H2797" s="29" t="str">
        <f t="shared" si="303"/>
        <v/>
      </c>
      <c r="I2797" s="36">
        <f>IFERROR([1]!EM_S_QSTM07_IS(B2797,"61",$I$1,"1")/1000000,"")</f>
        <v>44.535498820000001</v>
      </c>
      <c r="J2797" s="29">
        <f t="shared" si="301"/>
        <v>46.102304599999997</v>
      </c>
      <c r="K2797" s="29">
        <f>IFERROR([1]!EM_S_QSTM07_IS(B2797,"61",$K$2,"1")/1000000,"")</f>
        <v>32.485639769999999</v>
      </c>
      <c r="L2797" s="30">
        <f t="shared" si="304"/>
        <v>0.4191595094449943</v>
      </c>
      <c r="M2797" s="49" t="str">
        <f ca="1">[1]!EM_S_MAJASSRES_NUM(B2797,$M$2,$M$1)</f>
        <v/>
      </c>
      <c r="N2797" s="45" t="str">
        <f t="shared" si="305"/>
        <v/>
      </c>
      <c r="O2797" s="37">
        <f t="shared" ca="1" si="306"/>
        <v>0.4191595094449943</v>
      </c>
      <c r="P2797" s="26" t="str">
        <f t="shared" si="307"/>
        <v>财报</v>
      </c>
    </row>
    <row r="2798" spans="1:16" x14ac:dyDescent="0.2">
      <c r="A2798" s="33">
        <f t="shared" ca="1" si="302"/>
        <v>1186</v>
      </c>
      <c r="B2798" s="24" t="s">
        <v>5591</v>
      </c>
      <c r="C2798" s="24" t="s">
        <v>5592</v>
      </c>
      <c r="D2798" s="29">
        <f>IFERROR([1]!EM_S_QSTM07_IS(B2798,"61",$C$1,"1")/1000000,"")</f>
        <v>83.475855559999999</v>
      </c>
      <c r="E2798" s="29" t="str">
        <f>IFERROR([1]!EM_S_PERFORMANCEEXPRESS_PERFEXNETPROFITTOSHAREHOLDER(B2798,$C$1)/1000000,"")</f>
        <v/>
      </c>
      <c r="F2798" s="29" t="str">
        <f>IFERROR([1]!EM_S_PROFITNOTICE_FORECASTT(B2798,$C$1)/1000000,"")</f>
        <v/>
      </c>
      <c r="G2798" s="29" t="str">
        <f>IFERROR([1]!EM_S_PROFITNOTICE_FORECASTL(B2798,$C$1)/1000000,"")</f>
        <v/>
      </c>
      <c r="H2798" s="29" t="str">
        <f t="shared" si="303"/>
        <v/>
      </c>
      <c r="I2798" s="36">
        <f>IFERROR([1]!EM_S_QSTM07_IS(B2798,"61",$I$1,"1")/1000000,"")</f>
        <v>63.895317649999996</v>
      </c>
      <c r="J2798" s="29">
        <f t="shared" si="301"/>
        <v>19.580537910000004</v>
      </c>
      <c r="K2798" s="29">
        <f>IFERROR([1]!EM_S_QSTM07_IS(B2798,"61",$K$2,"1")/1000000,"")</f>
        <v>59.302772350000005</v>
      </c>
      <c r="L2798" s="30">
        <f t="shared" si="304"/>
        <v>-0.66982086782659489</v>
      </c>
      <c r="M2798" s="49" t="str">
        <f ca="1">[1]!EM_S_MAJASSRES_NUM(B2798,$M$2,$M$1)</f>
        <v/>
      </c>
      <c r="N2798" s="45" t="str">
        <f t="shared" si="305"/>
        <v/>
      </c>
      <c r="O2798" s="37">
        <f t="shared" ca="1" si="306"/>
        <v>-0.66982086782659489</v>
      </c>
      <c r="P2798" s="26" t="str">
        <f t="shared" si="307"/>
        <v>财报</v>
      </c>
    </row>
    <row r="2799" spans="1:16" x14ac:dyDescent="0.2">
      <c r="A2799" s="33">
        <f t="shared" ca="1" si="302"/>
        <v>2031</v>
      </c>
      <c r="B2799" s="24" t="s">
        <v>5593</v>
      </c>
      <c r="C2799" s="24" t="s">
        <v>5594</v>
      </c>
      <c r="D2799" s="29">
        <f>IFERROR([1]!EM_S_QSTM07_IS(B2799,"61",$C$1,"1")/1000000,"")</f>
        <v>224.46609418</v>
      </c>
      <c r="E2799" s="29" t="str">
        <f>IFERROR([1]!EM_S_PERFORMANCEEXPRESS_PERFEXNETPROFITTOSHAREHOLDER(B2799,$C$1)/1000000,"")</f>
        <v/>
      </c>
      <c r="F2799" s="29" t="str">
        <f>IFERROR([1]!EM_S_PROFITNOTICE_FORECASTT(B2799,$C$1)/1000000,"")</f>
        <v/>
      </c>
      <c r="G2799" s="29" t="str">
        <f>IFERROR([1]!EM_S_PROFITNOTICE_FORECASTL(B2799,$C$1)/1000000,"")</f>
        <v/>
      </c>
      <c r="H2799" s="29" t="str">
        <f t="shared" si="303"/>
        <v/>
      </c>
      <c r="I2799" s="36">
        <f>IFERROR([1]!EM_S_QSTM07_IS(B2799,"61",$I$1,"1")/1000000,"")</f>
        <v>306.51232041000003</v>
      </c>
      <c r="J2799" s="29">
        <f t="shared" si="301"/>
        <v>-82.04622623000003</v>
      </c>
      <c r="K2799" s="29">
        <f>IFERROR([1]!EM_S_QSTM07_IS(B2799,"61",$K$2,"1")/1000000,"")</f>
        <v>191.19269205000001</v>
      </c>
      <c r="L2799" s="30">
        <f t="shared" si="304"/>
        <v>-1.4291284638041688</v>
      </c>
      <c r="M2799" s="49" t="str">
        <f ca="1">[1]!EM_S_MAJASSRES_NUM(B2799,$M$2,$M$1)</f>
        <v/>
      </c>
      <c r="N2799" s="45" t="str">
        <f t="shared" si="305"/>
        <v/>
      </c>
      <c r="O2799" s="37">
        <f t="shared" ca="1" si="306"/>
        <v>-1.4291284638041688</v>
      </c>
      <c r="P2799" s="26" t="str">
        <f t="shared" si="307"/>
        <v>财报</v>
      </c>
    </row>
    <row r="2800" spans="1:16" x14ac:dyDescent="0.2">
      <c r="A2800" s="33">
        <f t="shared" ca="1" si="302"/>
        <v>653</v>
      </c>
      <c r="B2800" s="24" t="s">
        <v>5595</v>
      </c>
      <c r="C2800" s="24" t="s">
        <v>5596</v>
      </c>
      <c r="D2800" s="29">
        <f>IFERROR([1]!EM_S_QSTM07_IS(B2800,"61",$C$1,"1")/1000000,"")</f>
        <v>109.47597526</v>
      </c>
      <c r="E2800" s="29">
        <f>IFERROR([1]!EM_S_PERFORMANCEEXPRESS_PERFEXNETPROFITTOSHAREHOLDER(B2800,$C$1)/1000000,"")</f>
        <v>115.02070000000001</v>
      </c>
      <c r="F2800" s="29" t="str">
        <f>IFERROR([1]!EM_S_PROFITNOTICE_FORECASTT(B2800,$C$1)/1000000,"")</f>
        <v/>
      </c>
      <c r="G2800" s="29" t="str">
        <f>IFERROR([1]!EM_S_PROFITNOTICE_FORECASTL(B2800,$C$1)/1000000,"")</f>
        <v/>
      </c>
      <c r="H2800" s="29" t="str">
        <f t="shared" si="303"/>
        <v/>
      </c>
      <c r="I2800" s="36">
        <f>IFERROR([1]!EM_S_QSTM07_IS(B2800,"61",$I$1,"1")/1000000,"")</f>
        <v>5.5446857500000002</v>
      </c>
      <c r="J2800" s="29">
        <f t="shared" si="301"/>
        <v>103.93128951</v>
      </c>
      <c r="K2800" s="29">
        <f>IFERROR([1]!EM_S_QSTM07_IS(B2800,"61",$K$2,"1")/1000000,"")</f>
        <v>126.93034400000001</v>
      </c>
      <c r="L2800" s="30">
        <f t="shared" si="304"/>
        <v>-0.18119429732263237</v>
      </c>
      <c r="M2800" s="49" t="str">
        <f ca="1">[1]!EM_S_MAJASSRES_NUM(B2800,$M$2,$M$1)</f>
        <v/>
      </c>
      <c r="N2800" s="45" t="str">
        <f t="shared" si="305"/>
        <v/>
      </c>
      <c r="O2800" s="37">
        <f t="shared" ca="1" si="306"/>
        <v>-0.18119429732263237</v>
      </c>
      <c r="P2800" s="26" t="str">
        <f t="shared" si="307"/>
        <v>财报</v>
      </c>
    </row>
    <row r="2801" spans="1:16" x14ac:dyDescent="0.2">
      <c r="A2801" s="33">
        <f t="shared" ca="1" si="302"/>
        <v>1747</v>
      </c>
      <c r="B2801" s="24" t="s">
        <v>5597</v>
      </c>
      <c r="C2801" s="24" t="s">
        <v>5598</v>
      </c>
      <c r="D2801" s="29">
        <f>IFERROR([1]!EM_S_QSTM07_IS(B2801,"61",$C$1,"1")/1000000,"")</f>
        <v>14.710080230000001</v>
      </c>
      <c r="E2801" s="29" t="str">
        <f>IFERROR([1]!EM_S_PERFORMANCEEXPRESS_PERFEXNETPROFITTOSHAREHOLDER(B2801,$C$1)/1000000,"")</f>
        <v/>
      </c>
      <c r="F2801" s="29" t="str">
        <f>IFERROR([1]!EM_S_PROFITNOTICE_FORECASTT(B2801,$C$1)/1000000,"")</f>
        <v/>
      </c>
      <c r="G2801" s="29" t="str">
        <f>IFERROR([1]!EM_S_PROFITNOTICE_FORECASTL(B2801,$C$1)/1000000,"")</f>
        <v/>
      </c>
      <c r="H2801" s="29" t="str">
        <f t="shared" si="303"/>
        <v/>
      </c>
      <c r="I2801" s="36">
        <f>IFERROR([1]!EM_S_QSTM07_IS(B2801,"61",$I$1,"1")/1000000,"")</f>
        <v>14.915214689999999</v>
      </c>
      <c r="J2801" s="29">
        <f t="shared" si="301"/>
        <v>-0.20513445999999824</v>
      </c>
      <c r="K2801" s="29">
        <f>IFERROR([1]!EM_S_QSTM07_IS(B2801,"61",$K$2,"1")/1000000,"")</f>
        <v>11.777451060000001</v>
      </c>
      <c r="L2801" s="30">
        <f t="shared" si="304"/>
        <v>-1.0174175599588522</v>
      </c>
      <c r="M2801" s="49" t="str">
        <f ca="1">[1]!EM_S_MAJASSRES_NUM(B2801,$M$2,$M$1)</f>
        <v/>
      </c>
      <c r="N2801" s="45" t="str">
        <f t="shared" si="305"/>
        <v/>
      </c>
      <c r="O2801" s="37">
        <f t="shared" ca="1" si="306"/>
        <v>-1.0174175599588522</v>
      </c>
      <c r="P2801" s="26" t="str">
        <f t="shared" si="307"/>
        <v>财报</v>
      </c>
    </row>
    <row r="2802" spans="1:16" x14ac:dyDescent="0.2">
      <c r="A2802" s="33">
        <f t="shared" ca="1" si="302"/>
        <v>104</v>
      </c>
      <c r="B2802" s="24" t="s">
        <v>5599</v>
      </c>
      <c r="C2802" s="24" t="s">
        <v>5600</v>
      </c>
      <c r="D2802" s="29">
        <f>IFERROR([1]!EM_S_QSTM07_IS(B2802,"61",$C$1,"1")/1000000,"")</f>
        <v>2.6509721499999999</v>
      </c>
      <c r="E2802" s="29" t="str">
        <f>IFERROR([1]!EM_S_PERFORMANCEEXPRESS_PERFEXNETPROFITTOSHAREHOLDER(B2802,$C$1)/1000000,"")</f>
        <v/>
      </c>
      <c r="F2802" s="29" t="str">
        <f>IFERROR([1]!EM_S_PROFITNOTICE_FORECASTT(B2802,$C$1)/1000000,"")</f>
        <v/>
      </c>
      <c r="G2802" s="29" t="str">
        <f>IFERROR([1]!EM_S_PROFITNOTICE_FORECASTL(B2802,$C$1)/1000000,"")</f>
        <v/>
      </c>
      <c r="H2802" s="29" t="str">
        <f t="shared" si="303"/>
        <v/>
      </c>
      <c r="I2802" s="36">
        <f>IFERROR([1]!EM_S_QSTM07_IS(B2802,"61",$I$1,"1")/1000000,"")</f>
        <v>-49.890467489999999</v>
      </c>
      <c r="J2802" s="29">
        <f t="shared" si="301"/>
        <v>52.54143964</v>
      </c>
      <c r="K2802" s="29">
        <f>IFERROR([1]!EM_S_QSTM07_IS(B2802,"61",$K$2,"1")/1000000,"")</f>
        <v>-48.123893889999998</v>
      </c>
      <c r="L2802" s="30">
        <f t="shared" si="304"/>
        <v>2.0917952682735415</v>
      </c>
      <c r="M2802" s="49" t="str">
        <f ca="1">[1]!EM_S_MAJASSRES_NUM(B2802,$M$2,$M$1)</f>
        <v/>
      </c>
      <c r="N2802" s="45" t="str">
        <f t="shared" si="305"/>
        <v/>
      </c>
      <c r="O2802" s="37">
        <f t="shared" ca="1" si="306"/>
        <v>2.0917952682735415</v>
      </c>
      <c r="P2802" s="26" t="str">
        <f t="shared" si="307"/>
        <v>财报</v>
      </c>
    </row>
    <row r="2803" spans="1:16" x14ac:dyDescent="0.2">
      <c r="A2803" s="33">
        <f t="shared" ca="1" si="302"/>
        <v>2071</v>
      </c>
      <c r="B2803" s="24" t="s">
        <v>5601</v>
      </c>
      <c r="C2803" s="24" t="s">
        <v>5602</v>
      </c>
      <c r="D2803" s="29">
        <f>IFERROR([1]!EM_S_QSTM07_IS(B2803,"61",$C$1,"1")/1000000,"")</f>
        <v>0.165336380000003</v>
      </c>
      <c r="E2803" s="29" t="str">
        <f>IFERROR([1]!EM_S_PERFORMANCEEXPRESS_PERFEXNETPROFITTOSHAREHOLDER(B2803,$C$1)/1000000,"")</f>
        <v/>
      </c>
      <c r="F2803" s="29" t="str">
        <f>IFERROR([1]!EM_S_PROFITNOTICE_FORECASTT(B2803,$C$1)/1000000,"")</f>
        <v/>
      </c>
      <c r="G2803" s="29" t="str">
        <f>IFERROR([1]!EM_S_PROFITNOTICE_FORECASTL(B2803,$C$1)/1000000,"")</f>
        <v/>
      </c>
      <c r="H2803" s="29" t="str">
        <f t="shared" si="303"/>
        <v/>
      </c>
      <c r="I2803" s="36">
        <f>IFERROR([1]!EM_S_QSTM07_IS(B2803,"61",$I$1,"1")/1000000,"")</f>
        <v>37.879075399999998</v>
      </c>
      <c r="J2803" s="29">
        <f t="shared" si="301"/>
        <v>-37.713739019999991</v>
      </c>
      <c r="K2803" s="29">
        <f>IFERROR([1]!EM_S_QSTM07_IS(B2803,"61",$K$2,"1")/1000000,"")</f>
        <v>71.348308650000007</v>
      </c>
      <c r="L2803" s="30">
        <f t="shared" si="304"/>
        <v>-1.5285863075606345</v>
      </c>
      <c r="M2803" s="49" t="str">
        <f ca="1">[1]!EM_S_MAJASSRES_NUM(B2803,$M$2,$M$1)</f>
        <v/>
      </c>
      <c r="N2803" s="45" t="str">
        <f t="shared" si="305"/>
        <v/>
      </c>
      <c r="O2803" s="37">
        <f t="shared" ca="1" si="306"/>
        <v>-1.5285863075606345</v>
      </c>
      <c r="P2803" s="26" t="str">
        <f t="shared" si="307"/>
        <v>财报</v>
      </c>
    </row>
    <row r="2804" spans="1:16" x14ac:dyDescent="0.2">
      <c r="A2804" s="33">
        <f t="shared" ca="1" si="302"/>
        <v>1971</v>
      </c>
      <c r="B2804" s="24" t="s">
        <v>5603</v>
      </c>
      <c r="C2804" s="24" t="s">
        <v>5604</v>
      </c>
      <c r="D2804" s="29">
        <f>IFERROR([1]!EM_S_QSTM07_IS(B2804,"61",$C$1,"1")/1000000,"")</f>
        <v>25.313232149999997</v>
      </c>
      <c r="E2804" s="29" t="str">
        <f>IFERROR([1]!EM_S_PERFORMANCEEXPRESS_PERFEXNETPROFITTOSHAREHOLDER(B2804,$C$1)/1000000,"")</f>
        <v/>
      </c>
      <c r="F2804" s="29" t="str">
        <f>IFERROR([1]!EM_S_PROFITNOTICE_FORECASTT(B2804,$C$1)/1000000,"")</f>
        <v/>
      </c>
      <c r="G2804" s="29" t="str">
        <f>IFERROR([1]!EM_S_PROFITNOTICE_FORECASTL(B2804,$C$1)/1000000,"")</f>
        <v/>
      </c>
      <c r="H2804" s="29" t="str">
        <f t="shared" si="303"/>
        <v/>
      </c>
      <c r="I2804" s="36">
        <f>IFERROR([1]!EM_S_QSTM07_IS(B2804,"61",$I$1,"1")/1000000,"")</f>
        <v>47.242132820000002</v>
      </c>
      <c r="J2804" s="29">
        <f t="shared" si="301"/>
        <v>-21.928900670000004</v>
      </c>
      <c r="K2804" s="29">
        <f>IFERROR([1]!EM_S_QSTM07_IS(B2804,"61",$K$2,"1")/1000000,"")</f>
        <v>76.435261690000004</v>
      </c>
      <c r="L2804" s="30">
        <f t="shared" si="304"/>
        <v>-1.2868950819968077</v>
      </c>
      <c r="M2804" s="49" t="str">
        <f ca="1">[1]!EM_S_MAJASSRES_NUM(B2804,$M$2,$M$1)</f>
        <v/>
      </c>
      <c r="N2804" s="45" t="str">
        <f t="shared" si="305"/>
        <v/>
      </c>
      <c r="O2804" s="37">
        <f t="shared" ca="1" si="306"/>
        <v>-1.2868950819968077</v>
      </c>
      <c r="P2804" s="26" t="str">
        <f t="shared" si="307"/>
        <v>财报</v>
      </c>
    </row>
    <row r="2805" spans="1:16" x14ac:dyDescent="0.2">
      <c r="A2805" s="33">
        <f t="shared" ca="1" si="302"/>
        <v>2059</v>
      </c>
      <c r="B2805" s="24" t="s">
        <v>5605</v>
      </c>
      <c r="C2805" s="24" t="s">
        <v>5606</v>
      </c>
      <c r="D2805" s="29">
        <f>IFERROR([1]!EM_S_QSTM07_IS(B2805,"61",$C$1,"1")/1000000,"")</f>
        <v>6.4235895599999999</v>
      </c>
      <c r="E2805" s="29" t="str">
        <f>IFERROR([1]!EM_S_PERFORMANCEEXPRESS_PERFEXNETPROFITTOSHAREHOLDER(B2805,$C$1)/1000000,"")</f>
        <v/>
      </c>
      <c r="F2805" s="29" t="str">
        <f>IFERROR([1]!EM_S_PROFITNOTICE_FORECASTT(B2805,$C$1)/1000000,"")</f>
        <v/>
      </c>
      <c r="G2805" s="29" t="str">
        <f>IFERROR([1]!EM_S_PROFITNOTICE_FORECASTL(B2805,$C$1)/1000000,"")</f>
        <v/>
      </c>
      <c r="H2805" s="29" t="str">
        <f t="shared" si="303"/>
        <v/>
      </c>
      <c r="I2805" s="36">
        <f>IFERROR([1]!EM_S_QSTM07_IS(B2805,"61",$I$1,"1")/1000000,"")</f>
        <v>22.498803940000002</v>
      </c>
      <c r="J2805" s="29">
        <f t="shared" si="301"/>
        <v>-16.075214380000002</v>
      </c>
      <c r="K2805" s="29">
        <f>IFERROR([1]!EM_S_QSTM07_IS(B2805,"61",$K$2,"1")/1000000,"")</f>
        <v>32.798354870000004</v>
      </c>
      <c r="L2805" s="30">
        <f t="shared" si="304"/>
        <v>-1.4901225821757198</v>
      </c>
      <c r="M2805" s="49" t="str">
        <f ca="1">[1]!EM_S_MAJASSRES_NUM(B2805,$M$2,$M$1)</f>
        <v/>
      </c>
      <c r="N2805" s="45" t="str">
        <f t="shared" si="305"/>
        <v/>
      </c>
      <c r="O2805" s="37">
        <f t="shared" ca="1" si="306"/>
        <v>-1.4901225821757198</v>
      </c>
      <c r="P2805" s="26" t="str">
        <f t="shared" si="307"/>
        <v>财报</v>
      </c>
    </row>
    <row r="2806" spans="1:16" x14ac:dyDescent="0.2">
      <c r="A2806" s="33">
        <f t="shared" ca="1" si="302"/>
        <v>1775</v>
      </c>
      <c r="B2806" s="24" t="s">
        <v>5607</v>
      </c>
      <c r="C2806" s="24" t="s">
        <v>5608</v>
      </c>
      <c r="D2806" s="29">
        <f>IFERROR([1]!EM_S_QSTM07_IS(B2806,"61",$C$1,"1")/1000000,"")</f>
        <v>17.727586219999999</v>
      </c>
      <c r="E2806" s="29" t="str">
        <f>IFERROR([1]!EM_S_PERFORMANCEEXPRESS_PERFEXNETPROFITTOSHAREHOLDER(B2806,$C$1)/1000000,"")</f>
        <v/>
      </c>
      <c r="F2806" s="29" t="str">
        <f>IFERROR([1]!EM_S_PROFITNOTICE_FORECASTT(B2806,$C$1)/1000000,"")</f>
        <v/>
      </c>
      <c r="G2806" s="29" t="str">
        <f>IFERROR([1]!EM_S_PROFITNOTICE_FORECASTL(B2806,$C$1)/1000000,"")</f>
        <v/>
      </c>
      <c r="H2806" s="29" t="str">
        <f t="shared" si="303"/>
        <v/>
      </c>
      <c r="I2806" s="36">
        <f>IFERROR([1]!EM_S_QSTM07_IS(B2806,"61",$I$1,"1")/1000000,"")</f>
        <v>18.28535711</v>
      </c>
      <c r="J2806" s="29">
        <f t="shared" si="301"/>
        <v>-0.55777089000000046</v>
      </c>
      <c r="K2806" s="29">
        <f>IFERROR([1]!EM_S_QSTM07_IS(B2806,"61",$K$2,"1")/1000000,"")</f>
        <v>13.405519960000001</v>
      </c>
      <c r="L2806" s="30">
        <f t="shared" si="304"/>
        <v>-1.041607553579742</v>
      </c>
      <c r="M2806" s="49" t="str">
        <f ca="1">[1]!EM_S_MAJASSRES_NUM(B2806,$M$2,$M$1)</f>
        <v/>
      </c>
      <c r="N2806" s="45" t="str">
        <f t="shared" si="305"/>
        <v/>
      </c>
      <c r="O2806" s="37">
        <f t="shared" ca="1" si="306"/>
        <v>-1.041607553579742</v>
      </c>
      <c r="P2806" s="26" t="str">
        <f t="shared" si="307"/>
        <v>财报</v>
      </c>
    </row>
    <row r="2807" spans="1:16" x14ac:dyDescent="0.2">
      <c r="A2807" s="33" t="str">
        <f t="shared" ca="1" si="302"/>
        <v/>
      </c>
      <c r="B2807" s="24" t="s">
        <v>5609</v>
      </c>
      <c r="C2807" s="24" t="s">
        <v>5610</v>
      </c>
      <c r="D2807" s="29">
        <f>IFERROR([1]!EM_S_QSTM07_IS(B2807,"61",$C$1,"1")/1000000,"")</f>
        <v>21.55737534</v>
      </c>
      <c r="E2807" s="29">
        <f>IFERROR([1]!EM_S_PERFORMANCEEXPRESS_PERFEXNETPROFITTOSHAREHOLDER(B2807,$C$1)/1000000,"")</f>
        <v>46.974400000000003</v>
      </c>
      <c r="F2807" s="29" t="str">
        <f>IFERROR([1]!EM_S_PROFITNOTICE_FORECASTT(B2807,$C$1)/1000000,"")</f>
        <v/>
      </c>
      <c r="G2807" s="29" t="str">
        <f>IFERROR([1]!EM_S_PROFITNOTICE_FORECASTL(B2807,$C$1)/1000000,"")</f>
        <v/>
      </c>
      <c r="H2807" s="29" t="str">
        <f t="shared" si="303"/>
        <v/>
      </c>
      <c r="I2807" s="36">
        <f>IFERROR([1]!EM_S_QSTM07_IS(B2807,"61",$I$1,"1")/1000000,"")</f>
        <v>25.178202469999999</v>
      </c>
      <c r="J2807" s="29">
        <f t="shared" si="301"/>
        <v>-3.6208271299999986</v>
      </c>
      <c r="K2807" s="29">
        <f>IFERROR([1]!EM_S_QSTM07_IS(B2807,"61",$K$2,"1")/1000000,"")</f>
        <v>7.6250027999999999</v>
      </c>
      <c r="L2807" s="30">
        <f t="shared" si="304"/>
        <v>-1.4748624000505284</v>
      </c>
      <c r="M2807" s="49" t="str">
        <f ca="1">[1]!EM_S_MAJASSRES_NUM(B2807,$M$2,$M$1)</f>
        <v/>
      </c>
      <c r="N2807" s="45">
        <f t="shared" si="305"/>
        <v>1</v>
      </c>
      <c r="O2807" s="37" t="str">
        <f t="shared" ca="1" si="306"/>
        <v/>
      </c>
      <c r="P2807" s="26" t="str">
        <f t="shared" si="307"/>
        <v>财报</v>
      </c>
    </row>
    <row r="2808" spans="1:16" x14ac:dyDescent="0.2">
      <c r="A2808" s="33">
        <f t="shared" ca="1" si="302"/>
        <v>1867</v>
      </c>
      <c r="B2808" s="24" t="s">
        <v>5611</v>
      </c>
      <c r="C2808" s="24" t="s">
        <v>5612</v>
      </c>
      <c r="D2808" s="29">
        <f>IFERROR([1]!EM_S_QSTM07_IS(B2808,"61",$C$1,"1")/1000000,"")</f>
        <v>80.216293879999995</v>
      </c>
      <c r="E2808" s="29" t="str">
        <f>IFERROR([1]!EM_S_PERFORMANCEEXPRESS_PERFEXNETPROFITTOSHAREHOLDER(B2808,$C$1)/1000000,"")</f>
        <v/>
      </c>
      <c r="F2808" s="29" t="str">
        <f>IFERROR([1]!EM_S_PROFITNOTICE_FORECASTT(B2808,$C$1)/1000000,"")</f>
        <v/>
      </c>
      <c r="G2808" s="29" t="str">
        <f>IFERROR([1]!EM_S_PROFITNOTICE_FORECASTL(B2808,$C$1)/1000000,"")</f>
        <v/>
      </c>
      <c r="H2808" s="29" t="str">
        <f t="shared" si="303"/>
        <v/>
      </c>
      <c r="I2808" s="36">
        <f>IFERROR([1]!EM_S_QSTM07_IS(B2808,"61",$I$1,"1")/1000000,"")</f>
        <v>91.251504409999995</v>
      </c>
      <c r="J2808" s="29">
        <f t="shared" si="301"/>
        <v>-11.035210530000001</v>
      </c>
      <c r="K2808" s="29">
        <f>IFERROR([1]!EM_S_QSTM07_IS(B2808,"61",$K$2,"1")/1000000,"")</f>
        <v>80.739609569999999</v>
      </c>
      <c r="L2808" s="30">
        <f t="shared" si="304"/>
        <v>-1.1366765406566977</v>
      </c>
      <c r="M2808" s="49" t="str">
        <f ca="1">[1]!EM_S_MAJASSRES_NUM(B2808,$M$2,$M$1)</f>
        <v/>
      </c>
      <c r="N2808" s="45" t="str">
        <f t="shared" si="305"/>
        <v/>
      </c>
      <c r="O2808" s="37">
        <f t="shared" ca="1" si="306"/>
        <v>-1.1366765406566977</v>
      </c>
      <c r="P2808" s="26" t="str">
        <f t="shared" si="307"/>
        <v>财报</v>
      </c>
    </row>
    <row r="2809" spans="1:16" x14ac:dyDescent="0.2">
      <c r="A2809" s="33">
        <f t="shared" ca="1" si="302"/>
        <v>1803</v>
      </c>
      <c r="B2809" s="24" t="s">
        <v>5613</v>
      </c>
      <c r="C2809" s="24" t="s">
        <v>5614</v>
      </c>
      <c r="D2809" s="29">
        <f>IFERROR([1]!EM_S_QSTM07_IS(B2809,"61",$C$1,"1")/1000000,"")</f>
        <v>74.900908700000002</v>
      </c>
      <c r="E2809" s="29" t="str">
        <f>IFERROR([1]!EM_S_PERFORMANCEEXPRESS_PERFEXNETPROFITTOSHAREHOLDER(B2809,$C$1)/1000000,"")</f>
        <v/>
      </c>
      <c r="F2809" s="29" t="str">
        <f>IFERROR([1]!EM_S_PROFITNOTICE_FORECASTT(B2809,$C$1)/1000000,"")</f>
        <v/>
      </c>
      <c r="G2809" s="29" t="str">
        <f>IFERROR([1]!EM_S_PROFITNOTICE_FORECASTL(B2809,$C$1)/1000000,"")</f>
        <v/>
      </c>
      <c r="H2809" s="29" t="str">
        <f t="shared" si="303"/>
        <v/>
      </c>
      <c r="I2809" s="36">
        <f>IFERROR([1]!EM_S_QSTM07_IS(B2809,"61",$I$1,"1")/1000000,"")</f>
        <v>82.138326450000008</v>
      </c>
      <c r="J2809" s="29">
        <f t="shared" si="301"/>
        <v>-7.2374177500000059</v>
      </c>
      <c r="K2809" s="29">
        <f>IFERROR([1]!EM_S_QSTM07_IS(B2809,"61",$K$2,"1")/1000000,"")</f>
        <v>97.705250559999996</v>
      </c>
      <c r="L2809" s="30">
        <f t="shared" si="304"/>
        <v>-1.0740739899700229</v>
      </c>
      <c r="M2809" s="49" t="str">
        <f ca="1">[1]!EM_S_MAJASSRES_NUM(B2809,$M$2,$M$1)</f>
        <v/>
      </c>
      <c r="N2809" s="45" t="str">
        <f t="shared" si="305"/>
        <v/>
      </c>
      <c r="O2809" s="37">
        <f t="shared" ca="1" si="306"/>
        <v>-1.0740739899700229</v>
      </c>
      <c r="P2809" s="26" t="str">
        <f t="shared" si="307"/>
        <v>财报</v>
      </c>
    </row>
    <row r="2810" spans="1:16" x14ac:dyDescent="0.2">
      <c r="A2810" s="33">
        <f t="shared" ca="1" si="302"/>
        <v>2062</v>
      </c>
      <c r="B2810" s="24" t="s">
        <v>5615</v>
      </c>
      <c r="C2810" s="24" t="s">
        <v>5616</v>
      </c>
      <c r="D2810" s="29">
        <f>IFERROR([1]!EM_S_QSTM07_IS(B2810,"61",$C$1,"1")/1000000,"")</f>
        <v>27.999175999999999</v>
      </c>
      <c r="E2810" s="29" t="str">
        <f>IFERROR([1]!EM_S_PERFORMANCEEXPRESS_PERFEXNETPROFITTOSHAREHOLDER(B2810,$C$1)/1000000,"")</f>
        <v/>
      </c>
      <c r="F2810" s="29" t="str">
        <f>IFERROR([1]!EM_S_PROFITNOTICE_FORECASTT(B2810,$C$1)/1000000,"")</f>
        <v/>
      </c>
      <c r="G2810" s="29" t="str">
        <f>IFERROR([1]!EM_S_PROFITNOTICE_FORECASTL(B2810,$C$1)/1000000,"")</f>
        <v/>
      </c>
      <c r="H2810" s="29" t="str">
        <f t="shared" si="303"/>
        <v/>
      </c>
      <c r="I2810" s="36">
        <f>IFERROR([1]!EM_S_QSTM07_IS(B2810,"61",$I$1,"1")/1000000,"")</f>
        <v>47.915412709999998</v>
      </c>
      <c r="J2810" s="29">
        <f t="shared" si="301"/>
        <v>-19.91623671</v>
      </c>
      <c r="K2810" s="29">
        <f>IFERROR([1]!EM_S_QSTM07_IS(B2810,"61",$K$2,"1")/1000000,"")</f>
        <v>39.827804289999996</v>
      </c>
      <c r="L2810" s="30">
        <f t="shared" si="304"/>
        <v>-1.5000586164625849</v>
      </c>
      <c r="M2810" s="49" t="str">
        <f ca="1">[1]!EM_S_MAJASSRES_NUM(B2810,$M$2,$M$1)</f>
        <v/>
      </c>
      <c r="N2810" s="45" t="str">
        <f t="shared" si="305"/>
        <v/>
      </c>
      <c r="O2810" s="37">
        <f t="shared" ca="1" si="306"/>
        <v>-1.5000586164625849</v>
      </c>
      <c r="P2810" s="26" t="str">
        <f t="shared" si="307"/>
        <v>财报</v>
      </c>
    </row>
    <row r="2811" spans="1:16" x14ac:dyDescent="0.2">
      <c r="A2811" s="33">
        <f t="shared" ca="1" si="302"/>
        <v>1520</v>
      </c>
      <c r="B2811" s="24" t="s">
        <v>5617</v>
      </c>
      <c r="C2811" s="24" t="s">
        <v>5618</v>
      </c>
      <c r="D2811" s="29">
        <f>IFERROR([1]!EM_S_QSTM07_IS(B2811,"61",$C$1,"1")/1000000,"")</f>
        <v>46.441129600000004</v>
      </c>
      <c r="E2811" s="29" t="str">
        <f>IFERROR([1]!EM_S_PERFORMANCEEXPRESS_PERFEXNETPROFITTOSHAREHOLDER(B2811,$C$1)/1000000,"")</f>
        <v/>
      </c>
      <c r="F2811" s="29" t="str">
        <f>IFERROR([1]!EM_S_PROFITNOTICE_FORECASTT(B2811,$C$1)/1000000,"")</f>
        <v/>
      </c>
      <c r="G2811" s="29" t="str">
        <f>IFERROR([1]!EM_S_PROFITNOTICE_FORECASTL(B2811,$C$1)/1000000,"")</f>
        <v/>
      </c>
      <c r="H2811" s="29" t="str">
        <f t="shared" si="303"/>
        <v/>
      </c>
      <c r="I2811" s="36">
        <f>IFERROR([1]!EM_S_QSTM07_IS(B2811,"61",$I$1,"1")/1000000,"")</f>
        <v>43.750598060000002</v>
      </c>
      <c r="J2811" s="29">
        <f t="shared" si="301"/>
        <v>2.6905315400000021</v>
      </c>
      <c r="K2811" s="29">
        <f>IFERROR([1]!EM_S_QSTM07_IS(B2811,"61",$K$2,"1")/1000000,"")</f>
        <v>23.890876160000001</v>
      </c>
      <c r="L2811" s="30">
        <f t="shared" si="304"/>
        <v>-0.88738246676341226</v>
      </c>
      <c r="M2811" s="49" t="str">
        <f ca="1">[1]!EM_S_MAJASSRES_NUM(B2811,$M$2,$M$1)</f>
        <v/>
      </c>
      <c r="N2811" s="45" t="str">
        <f t="shared" si="305"/>
        <v/>
      </c>
      <c r="O2811" s="37">
        <f t="shared" ca="1" si="306"/>
        <v>-0.88738246676341226</v>
      </c>
      <c r="P2811" s="26" t="str">
        <f t="shared" si="307"/>
        <v>财报</v>
      </c>
    </row>
    <row r="2812" spans="1:16" x14ac:dyDescent="0.2">
      <c r="A2812" s="33">
        <f t="shared" ca="1" si="302"/>
        <v>1160</v>
      </c>
      <c r="B2812" s="24" t="s">
        <v>5619</v>
      </c>
      <c r="C2812" s="24" t="s">
        <v>5620</v>
      </c>
      <c r="D2812" s="29">
        <f>IFERROR([1]!EM_S_QSTM07_IS(B2812,"61",$C$1,"1")/1000000,"")</f>
        <v>141.15568482</v>
      </c>
      <c r="E2812" s="29" t="str">
        <f>IFERROR([1]!EM_S_PERFORMANCEEXPRESS_PERFEXNETPROFITTOSHAREHOLDER(B2812,$C$1)/1000000,"")</f>
        <v/>
      </c>
      <c r="F2812" s="29" t="str">
        <f>IFERROR([1]!EM_S_PROFITNOTICE_FORECASTT(B2812,$C$1)/1000000,"")</f>
        <v/>
      </c>
      <c r="G2812" s="29" t="str">
        <f>IFERROR([1]!EM_S_PROFITNOTICE_FORECASTL(B2812,$C$1)/1000000,"")</f>
        <v/>
      </c>
      <c r="H2812" s="29" t="str">
        <f t="shared" si="303"/>
        <v/>
      </c>
      <c r="I2812" s="36">
        <f>IFERROR([1]!EM_S_QSTM07_IS(B2812,"61",$I$1,"1")/1000000,"")</f>
        <v>67.048960120000004</v>
      </c>
      <c r="J2812" s="29">
        <f t="shared" si="301"/>
        <v>74.106724700000001</v>
      </c>
      <c r="K2812" s="29">
        <f>IFERROR([1]!EM_S_QSTM07_IS(B2812,"61",$K$2,"1")/1000000,"")</f>
        <v>211.75264443</v>
      </c>
      <c r="L2812" s="30">
        <f t="shared" si="304"/>
        <v>-0.65003164470752206</v>
      </c>
      <c r="M2812" s="49" t="str">
        <f ca="1">[1]!EM_S_MAJASSRES_NUM(B2812,$M$2,$M$1)</f>
        <v/>
      </c>
      <c r="N2812" s="45" t="str">
        <f t="shared" si="305"/>
        <v/>
      </c>
      <c r="O2812" s="37">
        <f t="shared" ca="1" si="306"/>
        <v>-0.65003164470752206</v>
      </c>
      <c r="P2812" s="26" t="str">
        <f t="shared" si="307"/>
        <v>财报</v>
      </c>
    </row>
    <row r="2813" spans="1:16" x14ac:dyDescent="0.2">
      <c r="A2813" s="33">
        <f t="shared" ca="1" si="302"/>
        <v>1700</v>
      </c>
      <c r="B2813" s="24" t="s">
        <v>5621</v>
      </c>
      <c r="C2813" s="24" t="s">
        <v>5622</v>
      </c>
      <c r="D2813" s="29">
        <f>IFERROR([1]!EM_S_QSTM07_IS(B2813,"61",$C$1,"1")/1000000,"")</f>
        <v>83.562987959999987</v>
      </c>
      <c r="E2813" s="29" t="str">
        <f>IFERROR([1]!EM_S_PERFORMANCEEXPRESS_PERFEXNETPROFITTOSHAREHOLDER(B2813,$C$1)/1000000,"")</f>
        <v/>
      </c>
      <c r="F2813" s="29" t="str">
        <f>IFERROR([1]!EM_S_PROFITNOTICE_FORECASTT(B2813,$C$1)/1000000,"")</f>
        <v/>
      </c>
      <c r="G2813" s="29" t="str">
        <f>IFERROR([1]!EM_S_PROFITNOTICE_FORECASTL(B2813,$C$1)/1000000,"")</f>
        <v/>
      </c>
      <c r="H2813" s="29" t="str">
        <f t="shared" si="303"/>
        <v/>
      </c>
      <c r="I2813" s="36">
        <f>IFERROR([1]!EM_S_QSTM07_IS(B2813,"61",$I$1,"1")/1000000,"")</f>
        <v>82.79103379</v>
      </c>
      <c r="J2813" s="29">
        <f t="shared" si="301"/>
        <v>0.77195416999998656</v>
      </c>
      <c r="K2813" s="29">
        <f>IFERROR([1]!EM_S_QSTM07_IS(B2813,"61",$K$2,"1")/1000000,"")</f>
        <v>81.496530870000001</v>
      </c>
      <c r="L2813" s="30">
        <f t="shared" si="304"/>
        <v>-0.99052776649804419</v>
      </c>
      <c r="M2813" s="49" t="str">
        <f ca="1">[1]!EM_S_MAJASSRES_NUM(B2813,$M$2,$M$1)</f>
        <v/>
      </c>
      <c r="N2813" s="45" t="str">
        <f t="shared" si="305"/>
        <v/>
      </c>
      <c r="O2813" s="37">
        <f t="shared" ca="1" si="306"/>
        <v>-0.99052776649804419</v>
      </c>
      <c r="P2813" s="26" t="str">
        <f t="shared" si="307"/>
        <v>财报</v>
      </c>
    </row>
    <row r="2814" spans="1:16" x14ac:dyDescent="0.2">
      <c r="A2814" s="33">
        <f t="shared" ca="1" si="302"/>
        <v>346</v>
      </c>
      <c r="B2814" s="24" t="s">
        <v>5623</v>
      </c>
      <c r="C2814" s="24" t="s">
        <v>5624</v>
      </c>
      <c r="D2814" s="29">
        <f>IFERROR([1]!EM_S_QSTM07_IS(B2814,"61",$C$1,"1")/1000000,"")</f>
        <v>49.145072280000001</v>
      </c>
      <c r="E2814" s="29" t="str">
        <f>IFERROR([1]!EM_S_PERFORMANCEEXPRESS_PERFEXNETPROFITTOSHAREHOLDER(B2814,$C$1)/1000000,"")</f>
        <v/>
      </c>
      <c r="F2814" s="29" t="str">
        <f>IFERROR([1]!EM_S_PROFITNOTICE_FORECASTT(B2814,$C$1)/1000000,"")</f>
        <v/>
      </c>
      <c r="G2814" s="29" t="str">
        <f>IFERROR([1]!EM_S_PROFITNOTICE_FORECASTL(B2814,$C$1)/1000000,"")</f>
        <v/>
      </c>
      <c r="H2814" s="29" t="str">
        <f t="shared" si="303"/>
        <v/>
      </c>
      <c r="I2814" s="36">
        <f>IFERROR([1]!EM_S_QSTM07_IS(B2814,"61",$I$1,"1")/1000000,"")</f>
        <v>-11.81669349</v>
      </c>
      <c r="J2814" s="29">
        <f t="shared" si="301"/>
        <v>60.96176577</v>
      </c>
      <c r="K2814" s="29">
        <f>IFERROR([1]!EM_S_QSTM07_IS(B2814,"61",$K$2,"1")/1000000,"")</f>
        <v>37.201425669999999</v>
      </c>
      <c r="L2814" s="30">
        <f t="shared" si="304"/>
        <v>0.63869434227518951</v>
      </c>
      <c r="M2814" s="49" t="str">
        <f ca="1">[1]!EM_S_MAJASSRES_NUM(B2814,$M$2,$M$1)</f>
        <v/>
      </c>
      <c r="N2814" s="45" t="str">
        <f t="shared" si="305"/>
        <v/>
      </c>
      <c r="O2814" s="37">
        <f t="shared" ca="1" si="306"/>
        <v>0.63869434227518951</v>
      </c>
      <c r="P2814" s="26" t="str">
        <f t="shared" si="307"/>
        <v>财报</v>
      </c>
    </row>
    <row r="2815" spans="1:16" x14ac:dyDescent="0.2">
      <c r="A2815" s="33">
        <f t="shared" ca="1" si="302"/>
        <v>2189</v>
      </c>
      <c r="B2815" s="24" t="s">
        <v>5625</v>
      </c>
      <c r="C2815" s="24" t="s">
        <v>5626</v>
      </c>
      <c r="D2815" s="29">
        <f>IFERROR([1]!EM_S_QSTM07_IS(B2815,"61",$C$1,"1")/1000000,"")</f>
        <v>134.20457306999998</v>
      </c>
      <c r="E2815" s="29" t="str">
        <f>IFERROR([1]!EM_S_PERFORMANCEEXPRESS_PERFEXNETPROFITTOSHAREHOLDER(B2815,$C$1)/1000000,"")</f>
        <v/>
      </c>
      <c r="F2815" s="29" t="str">
        <f>IFERROR([1]!EM_S_PROFITNOTICE_FORECASTT(B2815,$C$1)/1000000,"")</f>
        <v/>
      </c>
      <c r="G2815" s="29" t="str">
        <f>IFERROR([1]!EM_S_PROFITNOTICE_FORECASTL(B2815,$C$1)/1000000,"")</f>
        <v/>
      </c>
      <c r="H2815" s="29" t="str">
        <f t="shared" si="303"/>
        <v/>
      </c>
      <c r="I2815" s="36">
        <f>IFERROR([1]!EM_S_QSTM07_IS(B2815,"61",$I$1,"1")/1000000,"")</f>
        <v>270.71732327000001</v>
      </c>
      <c r="J2815" s="29">
        <f t="shared" si="301"/>
        <v>-136.51275020000003</v>
      </c>
      <c r="K2815" s="29">
        <f>IFERROR([1]!EM_S_QSTM07_IS(B2815,"61",$K$2,"1")/1000000,"")</f>
        <v>96.329019650000006</v>
      </c>
      <c r="L2815" s="30">
        <f t="shared" si="304"/>
        <v>-2.4171508305181848</v>
      </c>
      <c r="M2815" s="49" t="str">
        <f ca="1">[1]!EM_S_MAJASSRES_NUM(B2815,$M$2,$M$1)</f>
        <v/>
      </c>
      <c r="N2815" s="45" t="str">
        <f t="shared" si="305"/>
        <v/>
      </c>
      <c r="O2815" s="37">
        <f t="shared" ca="1" si="306"/>
        <v>-2.4171508305181848</v>
      </c>
      <c r="P2815" s="26" t="str">
        <f t="shared" si="307"/>
        <v>财报</v>
      </c>
    </row>
    <row r="2816" spans="1:16" x14ac:dyDescent="0.2">
      <c r="A2816" s="33">
        <f t="shared" ca="1" si="302"/>
        <v>2018</v>
      </c>
      <c r="B2816" s="24" t="s">
        <v>5627</v>
      </c>
      <c r="C2816" s="24" t="s">
        <v>5628</v>
      </c>
      <c r="D2816" s="29">
        <f>IFERROR([1]!EM_S_QSTM07_IS(B2816,"61",$C$1,"1")/1000000,"")</f>
        <v>7.2191820499999997</v>
      </c>
      <c r="E2816" s="29" t="str">
        <f>IFERROR([1]!EM_S_PERFORMANCEEXPRESS_PERFEXNETPROFITTOSHAREHOLDER(B2816,$C$1)/1000000,"")</f>
        <v/>
      </c>
      <c r="F2816" s="29" t="str">
        <f>IFERROR([1]!EM_S_PROFITNOTICE_FORECASTT(B2816,$C$1)/1000000,"")</f>
        <v/>
      </c>
      <c r="G2816" s="29" t="str">
        <f>IFERROR([1]!EM_S_PROFITNOTICE_FORECASTL(B2816,$C$1)/1000000,"")</f>
        <v/>
      </c>
      <c r="H2816" s="29" t="str">
        <f t="shared" si="303"/>
        <v/>
      </c>
      <c r="I2816" s="36">
        <f>IFERROR([1]!EM_S_QSTM07_IS(B2816,"61",$I$1,"1")/1000000,"")</f>
        <v>12.319597760000001</v>
      </c>
      <c r="J2816" s="29">
        <f t="shared" si="301"/>
        <v>-5.1004157100000009</v>
      </c>
      <c r="K2816" s="29">
        <f>IFERROR([1]!EM_S_QSTM07_IS(B2816,"61",$K$2,"1")/1000000,"")</f>
        <v>12.44845067</v>
      </c>
      <c r="L2816" s="30">
        <f t="shared" si="304"/>
        <v>-1.4097229322112903</v>
      </c>
      <c r="M2816" s="49" t="str">
        <f ca="1">[1]!EM_S_MAJASSRES_NUM(B2816,$M$2,$M$1)</f>
        <v/>
      </c>
      <c r="N2816" s="45" t="str">
        <f t="shared" si="305"/>
        <v/>
      </c>
      <c r="O2816" s="37">
        <f t="shared" ca="1" si="306"/>
        <v>-1.4097229322112903</v>
      </c>
      <c r="P2816" s="26" t="str">
        <f t="shared" si="307"/>
        <v>财报</v>
      </c>
    </row>
    <row r="2817" spans="1:16" x14ac:dyDescent="0.2">
      <c r="A2817" s="33">
        <f t="shared" ca="1" si="302"/>
        <v>1957</v>
      </c>
      <c r="B2817" s="24" t="s">
        <v>5629</v>
      </c>
      <c r="C2817" s="24" t="s">
        <v>5630</v>
      </c>
      <c r="D2817" s="29">
        <f>IFERROR([1]!EM_S_QSTM07_IS(B2817,"61",$C$1,"1")/1000000,"")</f>
        <v>45.333327659999995</v>
      </c>
      <c r="E2817" s="29" t="str">
        <f>IFERROR([1]!EM_S_PERFORMANCEEXPRESS_PERFEXNETPROFITTOSHAREHOLDER(B2817,$C$1)/1000000,"")</f>
        <v/>
      </c>
      <c r="F2817" s="29" t="str">
        <f>IFERROR([1]!EM_S_PROFITNOTICE_FORECASTT(B2817,$C$1)/1000000,"")</f>
        <v/>
      </c>
      <c r="G2817" s="29" t="str">
        <f>IFERROR([1]!EM_S_PROFITNOTICE_FORECASTL(B2817,$C$1)/1000000,"")</f>
        <v/>
      </c>
      <c r="H2817" s="29" t="str">
        <f t="shared" si="303"/>
        <v/>
      </c>
      <c r="I2817" s="36">
        <f>IFERROR([1]!EM_S_QSTM07_IS(B2817,"61",$I$1,"1")/1000000,"")</f>
        <v>55.003277770000004</v>
      </c>
      <c r="J2817" s="29">
        <f t="shared" si="301"/>
        <v>-9.6699501100000091</v>
      </c>
      <c r="K2817" s="29">
        <f>IFERROR([1]!EM_S_QSTM07_IS(B2817,"61",$K$2,"1")/1000000,"")</f>
        <v>37.251836529999999</v>
      </c>
      <c r="L2817" s="30">
        <f t="shared" si="304"/>
        <v>-1.2595831779250002</v>
      </c>
      <c r="M2817" s="49" t="str">
        <f ca="1">[1]!EM_S_MAJASSRES_NUM(B2817,$M$2,$M$1)</f>
        <v/>
      </c>
      <c r="N2817" s="45" t="str">
        <f t="shared" si="305"/>
        <v/>
      </c>
      <c r="O2817" s="37">
        <f t="shared" ca="1" si="306"/>
        <v>-1.2595831779250002</v>
      </c>
      <c r="P2817" s="26" t="str">
        <f t="shared" si="307"/>
        <v>财报</v>
      </c>
    </row>
    <row r="2818" spans="1:16" x14ac:dyDescent="0.2">
      <c r="A2818" s="33">
        <f t="shared" ca="1" si="302"/>
        <v>1716</v>
      </c>
      <c r="B2818" s="24" t="s">
        <v>5631</v>
      </c>
      <c r="C2818" s="24" t="s">
        <v>5632</v>
      </c>
      <c r="D2818" s="29">
        <f>IFERROR([1]!EM_S_QSTM07_IS(B2818,"61",$C$1,"1")/1000000,"")</f>
        <v>28.344168620000001</v>
      </c>
      <c r="E2818" s="29" t="str">
        <f>IFERROR([1]!EM_S_PERFORMANCEEXPRESS_PERFEXNETPROFITTOSHAREHOLDER(B2818,$C$1)/1000000,"")</f>
        <v/>
      </c>
      <c r="F2818" s="29" t="str">
        <f>IFERROR([1]!EM_S_PROFITNOTICE_FORECASTT(B2818,$C$1)/1000000,"")</f>
        <v/>
      </c>
      <c r="G2818" s="29" t="str">
        <f>IFERROR([1]!EM_S_PROFITNOTICE_FORECASTL(B2818,$C$1)/1000000,"")</f>
        <v/>
      </c>
      <c r="H2818" s="29" t="str">
        <f t="shared" si="303"/>
        <v/>
      </c>
      <c r="I2818" s="36">
        <f>IFERROR([1]!EM_S_QSTM07_IS(B2818,"61",$I$1,"1")/1000000,"")</f>
        <v>28.368105079999999</v>
      </c>
      <c r="J2818" s="29">
        <f t="shared" si="301"/>
        <v>-2.393645999999805E-2</v>
      </c>
      <c r="K2818" s="29">
        <f>IFERROR([1]!EM_S_QSTM07_IS(B2818,"61",$K$2,"1")/1000000,"")</f>
        <v>24.916685699999999</v>
      </c>
      <c r="L2818" s="30">
        <f t="shared" si="304"/>
        <v>-1.0009606598681782</v>
      </c>
      <c r="M2818" s="49" t="str">
        <f ca="1">[1]!EM_S_MAJASSRES_NUM(B2818,$M$2,$M$1)</f>
        <v/>
      </c>
      <c r="N2818" s="45" t="str">
        <f t="shared" si="305"/>
        <v/>
      </c>
      <c r="O2818" s="37">
        <f t="shared" ca="1" si="306"/>
        <v>-1.0009606598681782</v>
      </c>
      <c r="P2818" s="26" t="str">
        <f t="shared" si="307"/>
        <v>财报</v>
      </c>
    </row>
    <row r="2819" spans="1:16" x14ac:dyDescent="0.2">
      <c r="A2819" s="33">
        <f t="shared" ca="1" si="302"/>
        <v>2064</v>
      </c>
      <c r="B2819" s="24" t="s">
        <v>5633</v>
      </c>
      <c r="C2819" s="24" t="s">
        <v>5634</v>
      </c>
      <c r="D2819" s="29">
        <f>IFERROR([1]!EM_S_QSTM07_IS(B2819,"61",$C$1,"1")/1000000,"")</f>
        <v>12.26585465</v>
      </c>
      <c r="E2819" s="29" t="str">
        <f>IFERROR([1]!EM_S_PERFORMANCEEXPRESS_PERFEXNETPROFITTOSHAREHOLDER(B2819,$C$1)/1000000,"")</f>
        <v/>
      </c>
      <c r="F2819" s="29" t="str">
        <f>IFERROR([1]!EM_S_PROFITNOTICE_FORECASTT(B2819,$C$1)/1000000,"")</f>
        <v/>
      </c>
      <c r="G2819" s="29" t="str">
        <f>IFERROR([1]!EM_S_PROFITNOTICE_FORECASTL(B2819,$C$1)/1000000,"")</f>
        <v/>
      </c>
      <c r="H2819" s="29" t="str">
        <f t="shared" si="303"/>
        <v/>
      </c>
      <c r="I2819" s="36">
        <f>IFERROR([1]!EM_S_QSTM07_IS(B2819,"61",$I$1,"1")/1000000,"")</f>
        <v>18.079412300000001</v>
      </c>
      <c r="J2819" s="29">
        <f t="shared" si="301"/>
        <v>-5.8135576500000017</v>
      </c>
      <c r="K2819" s="29">
        <f>IFERROR([1]!EM_S_QSTM07_IS(B2819,"61",$K$2,"1")/1000000,"")</f>
        <v>11.589918189999999</v>
      </c>
      <c r="L2819" s="30">
        <f t="shared" si="304"/>
        <v>-1.5016047184022445</v>
      </c>
      <c r="M2819" s="49" t="str">
        <f ca="1">[1]!EM_S_MAJASSRES_NUM(B2819,$M$2,$M$1)</f>
        <v/>
      </c>
      <c r="N2819" s="45" t="str">
        <f t="shared" si="305"/>
        <v/>
      </c>
      <c r="O2819" s="37">
        <f t="shared" ca="1" si="306"/>
        <v>-1.5016047184022445</v>
      </c>
      <c r="P2819" s="26" t="str">
        <f t="shared" si="307"/>
        <v>财报</v>
      </c>
    </row>
    <row r="2820" spans="1:16" x14ac:dyDescent="0.2">
      <c r="A2820" s="33">
        <f t="shared" ca="1" si="302"/>
        <v>924</v>
      </c>
      <c r="B2820" s="24" t="s">
        <v>5635</v>
      </c>
      <c r="C2820" s="24" t="s">
        <v>5636</v>
      </c>
      <c r="D2820" s="29">
        <f>IFERROR([1]!EM_S_QSTM07_IS(B2820,"61",$C$1,"1")/1000000,"")</f>
        <v>14.732204699999999</v>
      </c>
      <c r="E2820" s="29" t="str">
        <f>IFERROR([1]!EM_S_PERFORMANCEEXPRESS_PERFEXNETPROFITTOSHAREHOLDER(B2820,$C$1)/1000000,"")</f>
        <v/>
      </c>
      <c r="F2820" s="29" t="str">
        <f>IFERROR([1]!EM_S_PROFITNOTICE_FORECASTT(B2820,$C$1)/1000000,"")</f>
        <v/>
      </c>
      <c r="G2820" s="29" t="str">
        <f>IFERROR([1]!EM_S_PROFITNOTICE_FORECASTL(B2820,$C$1)/1000000,"")</f>
        <v/>
      </c>
      <c r="H2820" s="29" t="str">
        <f t="shared" si="303"/>
        <v/>
      </c>
      <c r="I2820" s="36">
        <f>IFERROR([1]!EM_S_QSTM07_IS(B2820,"61",$I$1,"1")/1000000,"")</f>
        <v>6.6966681799999996</v>
      </c>
      <c r="J2820" s="29">
        <f t="shared" ref="J2820:J2880" si="308">IFERROR(IF(D2820&lt;&gt;"",D2820-I2820,IF(E2820&lt;&gt;"",E2820-I2820,IF(H2820&lt;&gt;"",H2820-I2820,""))),"")</f>
        <v>8.0355365199999991</v>
      </c>
      <c r="K2820" s="29">
        <f>IFERROR([1]!EM_S_QSTM07_IS(B2820,"61",$K$2,"1")/1000000,"")</f>
        <v>15.474640050000001</v>
      </c>
      <c r="L2820" s="30">
        <f t="shared" si="304"/>
        <v>-0.48072869585099021</v>
      </c>
      <c r="M2820" s="49" t="str">
        <f ca="1">[1]!EM_S_MAJASSRES_NUM(B2820,$M$2,$M$1)</f>
        <v/>
      </c>
      <c r="N2820" s="45" t="str">
        <f t="shared" si="305"/>
        <v/>
      </c>
      <c r="O2820" s="37">
        <f t="shared" ca="1" si="306"/>
        <v>-0.48072869585099021</v>
      </c>
      <c r="P2820" s="26" t="str">
        <f t="shared" si="307"/>
        <v>财报</v>
      </c>
    </row>
    <row r="2821" spans="1:16" x14ac:dyDescent="0.2">
      <c r="A2821" s="33">
        <f t="shared" ref="A2821:A2880" ca="1" si="309">IFERROR(RANK(O2821,$O$4:$O$2880,0),"")</f>
        <v>675</v>
      </c>
      <c r="B2821" s="24" t="s">
        <v>5637</v>
      </c>
      <c r="C2821" s="24" t="s">
        <v>5638</v>
      </c>
      <c r="D2821" s="29">
        <f>IFERROR([1]!EM_S_QSTM07_IS(B2821,"61",$C$1,"1")/1000000,"")</f>
        <v>45.80292</v>
      </c>
      <c r="E2821" s="29" t="str">
        <f>IFERROR([1]!EM_S_PERFORMANCEEXPRESS_PERFEXNETPROFITTOSHAREHOLDER(B2821,$C$1)/1000000,"")</f>
        <v/>
      </c>
      <c r="F2821" s="29" t="str">
        <f>IFERROR([1]!EM_S_PROFITNOTICE_FORECASTT(B2821,$C$1)/1000000,"")</f>
        <v/>
      </c>
      <c r="G2821" s="29" t="str">
        <f>IFERROR([1]!EM_S_PROFITNOTICE_FORECASTL(B2821,$C$1)/1000000,"")</f>
        <v/>
      </c>
      <c r="H2821" s="29" t="str">
        <f t="shared" ref="H2821:H2880" si="310">IFERROR(AVERAGE(F2821:G2821),"")</f>
        <v/>
      </c>
      <c r="I2821" s="36">
        <f>IFERROR([1]!EM_S_QSTM07_IS(B2821,"61",$I$1,"1")/1000000,"")</f>
        <v>11.528855999999999</v>
      </c>
      <c r="J2821" s="29">
        <f t="shared" si="308"/>
        <v>34.274064000000003</v>
      </c>
      <c r="K2821" s="29">
        <f>IFERROR([1]!EM_S_QSTM07_IS(B2821,"61",$K$2,"1")/1000000,"")</f>
        <v>43.384399999999999</v>
      </c>
      <c r="L2821" s="30">
        <f t="shared" ref="L2821:L2880" si="311">IFERROR(IF(J2821="","",(J2821-K2821)/ABS(K2821)),"")</f>
        <v>-0.20999105669318918</v>
      </c>
      <c r="M2821" s="49" t="str">
        <f ca="1">[1]!EM_S_MAJASSRES_NUM(B2821,$M$2,$M$1)</f>
        <v/>
      </c>
      <c r="N2821" s="45" t="str">
        <f t="shared" ref="N2821:N2880" si="312">IFERROR(IF(ABS(K2821)&lt;$N$2,1,""),"")</f>
        <v/>
      </c>
      <c r="O2821" s="37">
        <f t="shared" ref="O2821:O2880" ca="1" si="313">IFERROR(IF(AND(M2821="",N2821=""),L2821,""),"")</f>
        <v>-0.20999105669318918</v>
      </c>
      <c r="P2821" s="26" t="str">
        <f t="shared" ref="P2821:P2880" si="314">IFERROR(IF(D2821&lt;&gt;"","财报",IF(E2821&lt;&gt;"","快报",IF(H2821&lt;&gt;"","预告",""))),"")</f>
        <v>财报</v>
      </c>
    </row>
    <row r="2822" spans="1:16" x14ac:dyDescent="0.2">
      <c r="A2822" s="33">
        <f t="shared" ca="1" si="309"/>
        <v>754</v>
      </c>
      <c r="B2822" s="24" t="s">
        <v>5639</v>
      </c>
      <c r="C2822" s="24" t="s">
        <v>5640</v>
      </c>
      <c r="D2822" s="29">
        <f>IFERROR([1]!EM_S_QSTM07_IS(B2822,"61",$C$1,"1")/1000000,"")</f>
        <v>116.77098473999999</v>
      </c>
      <c r="E2822" s="29">
        <f>IFERROR([1]!EM_S_PERFORMANCEEXPRESS_PERFEXNETPROFITTOSHAREHOLDER(B2822,$C$1)/1000000,"")</f>
        <v>185.084</v>
      </c>
      <c r="F2822" s="29" t="str">
        <f>IFERROR([1]!EM_S_PROFITNOTICE_FORECASTT(B2822,$C$1)/1000000,"")</f>
        <v/>
      </c>
      <c r="G2822" s="29" t="str">
        <f>IFERROR([1]!EM_S_PROFITNOTICE_FORECASTL(B2822,$C$1)/1000000,"")</f>
        <v/>
      </c>
      <c r="H2822" s="29" t="str">
        <f t="shared" si="310"/>
        <v/>
      </c>
      <c r="I2822" s="36">
        <f>IFERROR([1]!EM_S_QSTM07_IS(B2822,"61",$I$1,"1")/1000000,"")</f>
        <v>68.313031290000012</v>
      </c>
      <c r="J2822" s="29">
        <f t="shared" si="308"/>
        <v>48.457953449999977</v>
      </c>
      <c r="K2822" s="29">
        <f>IFERROR([1]!EM_S_QSTM07_IS(B2822,"61",$K$2,"1")/1000000,"")</f>
        <v>69.912502629999992</v>
      </c>
      <c r="L2822" s="30">
        <f t="shared" si="311"/>
        <v>-0.30687714461524229</v>
      </c>
      <c r="M2822" s="49" t="str">
        <f ca="1">[1]!EM_S_MAJASSRES_NUM(B2822,$M$2,$M$1)</f>
        <v/>
      </c>
      <c r="N2822" s="45" t="str">
        <f t="shared" si="312"/>
        <v/>
      </c>
      <c r="O2822" s="37">
        <f t="shared" ca="1" si="313"/>
        <v>-0.30687714461524229</v>
      </c>
      <c r="P2822" s="26" t="str">
        <f t="shared" si="314"/>
        <v>财报</v>
      </c>
    </row>
    <row r="2823" spans="1:16" x14ac:dyDescent="0.2">
      <c r="A2823" s="33">
        <f t="shared" ca="1" si="309"/>
        <v>1622</v>
      </c>
      <c r="B2823" s="24" t="s">
        <v>5641</v>
      </c>
      <c r="C2823" s="24" t="s">
        <v>5642</v>
      </c>
      <c r="D2823" s="29">
        <f>IFERROR([1]!EM_S_QSTM07_IS(B2823,"61",$C$1,"1")/1000000,"")</f>
        <v>31.215355020000001</v>
      </c>
      <c r="E2823" s="29" t="str">
        <f>IFERROR([1]!EM_S_PERFORMANCEEXPRESS_PERFEXNETPROFITTOSHAREHOLDER(B2823,$C$1)/1000000,"")</f>
        <v/>
      </c>
      <c r="F2823" s="29" t="str">
        <f>IFERROR([1]!EM_S_PROFITNOTICE_FORECASTT(B2823,$C$1)/1000000,"")</f>
        <v/>
      </c>
      <c r="G2823" s="29" t="str">
        <f>IFERROR([1]!EM_S_PROFITNOTICE_FORECASTL(B2823,$C$1)/1000000,"")</f>
        <v/>
      </c>
      <c r="H2823" s="29" t="str">
        <f t="shared" si="310"/>
        <v/>
      </c>
      <c r="I2823" s="36">
        <f>IFERROR([1]!EM_S_QSTM07_IS(B2823,"61",$I$1,"1")/1000000,"")</f>
        <v>29.92372898</v>
      </c>
      <c r="J2823" s="29">
        <f t="shared" si="308"/>
        <v>1.2916260400000006</v>
      </c>
      <c r="K2823" s="29">
        <f>IFERROR([1]!EM_S_QSTM07_IS(B2823,"61",$K$2,"1")/1000000,"")</f>
        <v>22.647333850000003</v>
      </c>
      <c r="L2823" s="30">
        <f t="shared" si="311"/>
        <v>-0.94296785446998654</v>
      </c>
      <c r="M2823" s="49" t="str">
        <f ca="1">[1]!EM_S_MAJASSRES_NUM(B2823,$M$2,$M$1)</f>
        <v/>
      </c>
      <c r="N2823" s="45" t="str">
        <f t="shared" si="312"/>
        <v/>
      </c>
      <c r="O2823" s="37">
        <f t="shared" ca="1" si="313"/>
        <v>-0.94296785446998654</v>
      </c>
      <c r="P2823" s="26" t="str">
        <f t="shared" si="314"/>
        <v>财报</v>
      </c>
    </row>
    <row r="2824" spans="1:16" x14ac:dyDescent="0.2">
      <c r="A2824" s="33" t="str">
        <f t="shared" ca="1" si="309"/>
        <v/>
      </c>
      <c r="B2824" s="24" t="s">
        <v>5643</v>
      </c>
      <c r="C2824" s="24" t="s">
        <v>5644</v>
      </c>
      <c r="D2824" s="29">
        <f>IFERROR([1]!EM_S_QSTM07_IS(B2824,"61",$C$1,"1")/1000000,"")</f>
        <v>-13.228090910000001</v>
      </c>
      <c r="E2824" s="29" t="str">
        <f>IFERROR([1]!EM_S_PERFORMANCEEXPRESS_PERFEXNETPROFITTOSHAREHOLDER(B2824,$C$1)/1000000,"")</f>
        <v/>
      </c>
      <c r="F2824" s="29">
        <f>IFERROR([1]!EM_S_PROFITNOTICE_FORECASTT(B2824,$C$1)/1000000,"")</f>
        <v>-30</v>
      </c>
      <c r="G2824" s="29">
        <f>IFERROR([1]!EM_S_PROFITNOTICE_FORECASTL(B2824,$C$1)/1000000,"")</f>
        <v>-35</v>
      </c>
      <c r="H2824" s="29">
        <f t="shared" si="310"/>
        <v>-32.5</v>
      </c>
      <c r="I2824" s="36">
        <f>IFERROR([1]!EM_S_QSTM07_IS(B2824,"61",$I$1,"1")/1000000,"")</f>
        <v>-18.2448321</v>
      </c>
      <c r="J2824" s="29">
        <f t="shared" si="308"/>
        <v>5.0167411899999994</v>
      </c>
      <c r="K2824" s="29">
        <f>IFERROR([1]!EM_S_QSTM07_IS(B2824,"61",$K$2,"1")/1000000,"")</f>
        <v>-0.41717627999999896</v>
      </c>
      <c r="L2824" s="30">
        <f t="shared" si="311"/>
        <v>13.025470839329628</v>
      </c>
      <c r="M2824" s="49" t="str">
        <f ca="1">[1]!EM_S_MAJASSRES_NUM(B2824,$M$2,$M$1)</f>
        <v/>
      </c>
      <c r="N2824" s="45">
        <f t="shared" si="312"/>
        <v>1</v>
      </c>
      <c r="O2824" s="37" t="str">
        <f t="shared" ca="1" si="313"/>
        <v/>
      </c>
      <c r="P2824" s="26" t="str">
        <f t="shared" si="314"/>
        <v>财报</v>
      </c>
    </row>
    <row r="2825" spans="1:16" x14ac:dyDescent="0.2">
      <c r="A2825" s="33">
        <f t="shared" ca="1" si="309"/>
        <v>1194</v>
      </c>
      <c r="B2825" s="24" t="s">
        <v>5645</v>
      </c>
      <c r="C2825" s="24" t="s">
        <v>5646</v>
      </c>
      <c r="D2825" s="29">
        <f>IFERROR([1]!EM_S_QSTM07_IS(B2825,"61",$C$1,"1")/1000000,"")</f>
        <v>40.799071079999997</v>
      </c>
      <c r="E2825" s="29" t="str">
        <f>IFERROR([1]!EM_S_PERFORMANCEEXPRESS_PERFEXNETPROFITTOSHAREHOLDER(B2825,$C$1)/1000000,"")</f>
        <v/>
      </c>
      <c r="F2825" s="29" t="str">
        <f>IFERROR([1]!EM_S_PROFITNOTICE_FORECASTT(B2825,$C$1)/1000000,"")</f>
        <v/>
      </c>
      <c r="G2825" s="29" t="str">
        <f>IFERROR([1]!EM_S_PROFITNOTICE_FORECASTL(B2825,$C$1)/1000000,"")</f>
        <v/>
      </c>
      <c r="H2825" s="29" t="str">
        <f t="shared" si="310"/>
        <v/>
      </c>
      <c r="I2825" s="36">
        <f>IFERROR([1]!EM_S_QSTM07_IS(B2825,"61",$I$1,"1")/1000000,"")</f>
        <v>30.347454120000002</v>
      </c>
      <c r="J2825" s="29">
        <f t="shared" si="308"/>
        <v>10.451616959999996</v>
      </c>
      <c r="K2825" s="29">
        <f>IFERROR([1]!EM_S_QSTM07_IS(B2825,"61",$K$2,"1")/1000000,"")</f>
        <v>32.04248381</v>
      </c>
      <c r="L2825" s="30">
        <f t="shared" si="311"/>
        <v>-0.67382001276885417</v>
      </c>
      <c r="M2825" s="49" t="str">
        <f ca="1">[1]!EM_S_MAJASSRES_NUM(B2825,$M$2,$M$1)</f>
        <v/>
      </c>
      <c r="N2825" s="45" t="str">
        <f t="shared" si="312"/>
        <v/>
      </c>
      <c r="O2825" s="37">
        <f t="shared" ca="1" si="313"/>
        <v>-0.67382001276885417</v>
      </c>
      <c r="P2825" s="26" t="str">
        <f t="shared" si="314"/>
        <v>财报</v>
      </c>
    </row>
    <row r="2826" spans="1:16" x14ac:dyDescent="0.2">
      <c r="A2826" s="33">
        <f t="shared" ca="1" si="309"/>
        <v>348</v>
      </c>
      <c r="B2826" s="24" t="s">
        <v>5647</v>
      </c>
      <c r="C2826" s="24" t="s">
        <v>5648</v>
      </c>
      <c r="D2826" s="29">
        <f>IFERROR([1]!EM_S_QSTM07_IS(B2826,"61",$C$1,"1")/1000000,"")</f>
        <v>30.484983750000001</v>
      </c>
      <c r="E2826" s="29" t="str">
        <f>IFERROR([1]!EM_S_PERFORMANCEEXPRESS_PERFEXNETPROFITTOSHAREHOLDER(B2826,$C$1)/1000000,"")</f>
        <v/>
      </c>
      <c r="F2826" s="29" t="str">
        <f>IFERROR([1]!EM_S_PROFITNOTICE_FORECASTT(B2826,$C$1)/1000000,"")</f>
        <v/>
      </c>
      <c r="G2826" s="29" t="str">
        <f>IFERROR([1]!EM_S_PROFITNOTICE_FORECASTL(B2826,$C$1)/1000000,"")</f>
        <v/>
      </c>
      <c r="H2826" s="29" t="str">
        <f t="shared" si="310"/>
        <v/>
      </c>
      <c r="I2826" s="36">
        <f>IFERROR([1]!EM_S_QSTM07_IS(B2826,"61",$I$1,"1")/1000000,"")</f>
        <v>-12.255865140000001</v>
      </c>
      <c r="J2826" s="29">
        <f t="shared" si="308"/>
        <v>42.740848890000002</v>
      </c>
      <c r="K2826" s="29">
        <f>IFERROR([1]!EM_S_QSTM07_IS(B2826,"61",$K$2,"1")/1000000,"")</f>
        <v>26.135697100000002</v>
      </c>
      <c r="L2826" s="30">
        <f t="shared" si="311"/>
        <v>0.63534374944986638</v>
      </c>
      <c r="M2826" s="49" t="str">
        <f ca="1">[1]!EM_S_MAJASSRES_NUM(B2826,$M$2,$M$1)</f>
        <v/>
      </c>
      <c r="N2826" s="45" t="str">
        <f t="shared" si="312"/>
        <v/>
      </c>
      <c r="O2826" s="37">
        <f t="shared" ca="1" si="313"/>
        <v>0.63534374944986638</v>
      </c>
      <c r="P2826" s="26" t="str">
        <f t="shared" si="314"/>
        <v>财报</v>
      </c>
    </row>
    <row r="2827" spans="1:16" x14ac:dyDescent="0.2">
      <c r="A2827" s="33">
        <f t="shared" ca="1" si="309"/>
        <v>982</v>
      </c>
      <c r="B2827" s="24" t="s">
        <v>5649</v>
      </c>
      <c r="C2827" s="24" t="s">
        <v>5650</v>
      </c>
      <c r="D2827" s="29">
        <f>IFERROR([1]!EM_S_QSTM07_IS(B2827,"61",$C$1,"1")/1000000,"")</f>
        <v>46.89099143</v>
      </c>
      <c r="E2827" s="29" t="str">
        <f>IFERROR([1]!EM_S_PERFORMANCEEXPRESS_PERFEXNETPROFITTOSHAREHOLDER(B2827,$C$1)/1000000,"")</f>
        <v/>
      </c>
      <c r="F2827" s="29" t="str">
        <f>IFERROR([1]!EM_S_PROFITNOTICE_FORECASTT(B2827,$C$1)/1000000,"")</f>
        <v/>
      </c>
      <c r="G2827" s="29" t="str">
        <f>IFERROR([1]!EM_S_PROFITNOTICE_FORECASTL(B2827,$C$1)/1000000,"")</f>
        <v/>
      </c>
      <c r="H2827" s="29" t="str">
        <f t="shared" si="310"/>
        <v/>
      </c>
      <c r="I2827" s="36">
        <f>IFERROR([1]!EM_S_QSTM07_IS(B2827,"61",$I$1,"1")/1000000,"")</f>
        <v>26.334898930000001</v>
      </c>
      <c r="J2827" s="29">
        <f t="shared" si="308"/>
        <v>20.556092499999998</v>
      </c>
      <c r="K2827" s="29">
        <f>IFERROR([1]!EM_S_QSTM07_IS(B2827,"61",$K$2,"1")/1000000,"")</f>
        <v>43.597267590000001</v>
      </c>
      <c r="L2827" s="30">
        <f t="shared" si="311"/>
        <v>-0.52850043967629312</v>
      </c>
      <c r="M2827" s="49" t="str">
        <f ca="1">[1]!EM_S_MAJASSRES_NUM(B2827,$M$2,$M$1)</f>
        <v/>
      </c>
      <c r="N2827" s="45" t="str">
        <f t="shared" si="312"/>
        <v/>
      </c>
      <c r="O2827" s="37">
        <f t="shared" ca="1" si="313"/>
        <v>-0.52850043967629312</v>
      </c>
      <c r="P2827" s="26" t="str">
        <f t="shared" si="314"/>
        <v>财报</v>
      </c>
    </row>
    <row r="2828" spans="1:16" x14ac:dyDescent="0.2">
      <c r="A2828" s="33">
        <f t="shared" ca="1" si="309"/>
        <v>1061</v>
      </c>
      <c r="B2828" s="24" t="s">
        <v>5651</v>
      </c>
      <c r="C2828" s="24" t="s">
        <v>5652</v>
      </c>
      <c r="D2828" s="29">
        <f>IFERROR([1]!EM_S_QSTM07_IS(B2828,"61",$C$1,"1")/1000000,"")</f>
        <v>53.825235240000005</v>
      </c>
      <c r="E2828" s="29" t="str">
        <f>IFERROR([1]!EM_S_PERFORMANCEEXPRESS_PERFEXNETPROFITTOSHAREHOLDER(B2828,$C$1)/1000000,"")</f>
        <v/>
      </c>
      <c r="F2828" s="29" t="str">
        <f>IFERROR([1]!EM_S_PROFITNOTICE_FORECASTT(B2828,$C$1)/1000000,"")</f>
        <v/>
      </c>
      <c r="G2828" s="29" t="str">
        <f>IFERROR([1]!EM_S_PROFITNOTICE_FORECASTL(B2828,$C$1)/1000000,"")</f>
        <v/>
      </c>
      <c r="H2828" s="29" t="str">
        <f t="shared" si="310"/>
        <v/>
      </c>
      <c r="I2828" s="36">
        <f>IFERROR([1]!EM_S_QSTM07_IS(B2828,"61",$I$1,"1")/1000000,"")</f>
        <v>32.348755699999998</v>
      </c>
      <c r="J2828" s="29">
        <f t="shared" si="308"/>
        <v>21.476479540000007</v>
      </c>
      <c r="K2828" s="29">
        <f>IFERROR([1]!EM_S_QSTM07_IS(B2828,"61",$K$2,"1")/1000000,"")</f>
        <v>50.923409970000002</v>
      </c>
      <c r="L2828" s="30">
        <f t="shared" si="311"/>
        <v>-0.57825920234618555</v>
      </c>
      <c r="M2828" s="49" t="str">
        <f ca="1">[1]!EM_S_MAJASSRES_NUM(B2828,$M$2,$M$1)</f>
        <v/>
      </c>
      <c r="N2828" s="45" t="str">
        <f t="shared" si="312"/>
        <v/>
      </c>
      <c r="O2828" s="37">
        <f t="shared" ca="1" si="313"/>
        <v>-0.57825920234618555</v>
      </c>
      <c r="P2828" s="26" t="str">
        <f t="shared" si="314"/>
        <v>财报</v>
      </c>
    </row>
    <row r="2829" spans="1:16" x14ac:dyDescent="0.2">
      <c r="A2829" s="33">
        <f t="shared" ca="1" si="309"/>
        <v>1618</v>
      </c>
      <c r="B2829" s="24" t="s">
        <v>5653</v>
      </c>
      <c r="C2829" s="24" t="s">
        <v>5654</v>
      </c>
      <c r="D2829" s="29">
        <f>IFERROR([1]!EM_S_QSTM07_IS(B2829,"61",$C$1,"1")/1000000,"")</f>
        <v>52.06301217</v>
      </c>
      <c r="E2829" s="29" t="str">
        <f>IFERROR([1]!EM_S_PERFORMANCEEXPRESS_PERFEXNETPROFITTOSHAREHOLDER(B2829,$C$1)/1000000,"")</f>
        <v/>
      </c>
      <c r="F2829" s="29" t="str">
        <f>IFERROR([1]!EM_S_PROFITNOTICE_FORECASTT(B2829,$C$1)/1000000,"")</f>
        <v/>
      </c>
      <c r="G2829" s="29" t="str">
        <f>IFERROR([1]!EM_S_PROFITNOTICE_FORECASTL(B2829,$C$1)/1000000,"")</f>
        <v/>
      </c>
      <c r="H2829" s="29" t="str">
        <f t="shared" si="310"/>
        <v/>
      </c>
      <c r="I2829" s="36">
        <f>IFERROR([1]!EM_S_QSTM07_IS(B2829,"61",$I$1,"1")/1000000,"")</f>
        <v>49.633199479999995</v>
      </c>
      <c r="J2829" s="29">
        <f t="shared" si="308"/>
        <v>2.4298126900000057</v>
      </c>
      <c r="K2829" s="29">
        <f>IFERROR([1]!EM_S_QSTM07_IS(B2829,"61",$K$2,"1")/1000000,"")</f>
        <v>41.141062840000004</v>
      </c>
      <c r="L2829" s="30">
        <f t="shared" si="311"/>
        <v>-0.94093947695396962</v>
      </c>
      <c r="M2829" s="49" t="str">
        <f ca="1">[1]!EM_S_MAJASSRES_NUM(B2829,$M$2,$M$1)</f>
        <v/>
      </c>
      <c r="N2829" s="45" t="str">
        <f t="shared" si="312"/>
        <v/>
      </c>
      <c r="O2829" s="37">
        <f t="shared" ca="1" si="313"/>
        <v>-0.94093947695396962</v>
      </c>
      <c r="P2829" s="26" t="str">
        <f t="shared" si="314"/>
        <v>财报</v>
      </c>
    </row>
    <row r="2830" spans="1:16" x14ac:dyDescent="0.2">
      <c r="A2830" s="33">
        <f t="shared" ca="1" si="309"/>
        <v>1152</v>
      </c>
      <c r="B2830" s="24" t="s">
        <v>5655</v>
      </c>
      <c r="C2830" s="24" t="s">
        <v>5656</v>
      </c>
      <c r="D2830" s="29">
        <f>IFERROR([1]!EM_S_QSTM07_IS(B2830,"61",$C$1,"1")/1000000,"")</f>
        <v>19.779220489999997</v>
      </c>
      <c r="E2830" s="29" t="str">
        <f>IFERROR([1]!EM_S_PERFORMANCEEXPRESS_PERFEXNETPROFITTOSHAREHOLDER(B2830,$C$1)/1000000,"")</f>
        <v/>
      </c>
      <c r="F2830" s="29" t="str">
        <f>IFERROR([1]!EM_S_PROFITNOTICE_FORECASTT(B2830,$C$1)/1000000,"")</f>
        <v/>
      </c>
      <c r="G2830" s="29" t="str">
        <f>IFERROR([1]!EM_S_PROFITNOTICE_FORECASTL(B2830,$C$1)/1000000,"")</f>
        <v/>
      </c>
      <c r="H2830" s="29" t="str">
        <f t="shared" si="310"/>
        <v/>
      </c>
      <c r="I2830" s="36">
        <f>IFERROR([1]!EM_S_QSTM07_IS(B2830,"61",$I$1,"1")/1000000,"")</f>
        <v>12.81266179</v>
      </c>
      <c r="J2830" s="29">
        <f t="shared" si="308"/>
        <v>6.9665586999999967</v>
      </c>
      <c r="K2830" s="29">
        <f>IFERROR([1]!EM_S_QSTM07_IS(B2830,"61",$K$2,"1")/1000000,"")</f>
        <v>19.55821297</v>
      </c>
      <c r="L2830" s="30">
        <f t="shared" si="311"/>
        <v>-0.64380392468954706</v>
      </c>
      <c r="M2830" s="49" t="str">
        <f ca="1">[1]!EM_S_MAJASSRES_NUM(B2830,$M$2,$M$1)</f>
        <v/>
      </c>
      <c r="N2830" s="45" t="str">
        <f t="shared" si="312"/>
        <v/>
      </c>
      <c r="O2830" s="37">
        <f t="shared" ca="1" si="313"/>
        <v>-0.64380392468954706</v>
      </c>
      <c r="P2830" s="26" t="str">
        <f t="shared" si="314"/>
        <v>财报</v>
      </c>
    </row>
    <row r="2831" spans="1:16" x14ac:dyDescent="0.2">
      <c r="A2831" s="33">
        <f t="shared" ca="1" si="309"/>
        <v>1597</v>
      </c>
      <c r="B2831" s="24" t="s">
        <v>5657</v>
      </c>
      <c r="C2831" s="24" t="s">
        <v>5658</v>
      </c>
      <c r="D2831" s="29">
        <f>IFERROR([1]!EM_S_QSTM07_IS(B2831,"61",$C$1,"1")/1000000,"")</f>
        <v>10.06132157</v>
      </c>
      <c r="E2831" s="29" t="str">
        <f>IFERROR([1]!EM_S_PERFORMANCEEXPRESS_PERFEXNETPROFITTOSHAREHOLDER(B2831,$C$1)/1000000,"")</f>
        <v/>
      </c>
      <c r="F2831" s="29" t="str">
        <f>IFERROR([1]!EM_S_PROFITNOTICE_FORECASTT(B2831,$C$1)/1000000,"")</f>
        <v/>
      </c>
      <c r="G2831" s="29" t="str">
        <f>IFERROR([1]!EM_S_PROFITNOTICE_FORECASTL(B2831,$C$1)/1000000,"")</f>
        <v/>
      </c>
      <c r="H2831" s="29" t="str">
        <f t="shared" si="310"/>
        <v/>
      </c>
      <c r="I2831" s="36">
        <f>IFERROR([1]!EM_S_QSTM07_IS(B2831,"61",$I$1,"1")/1000000,"")</f>
        <v>9.1047788100000009</v>
      </c>
      <c r="J2831" s="29">
        <f t="shared" si="308"/>
        <v>0.9565427599999996</v>
      </c>
      <c r="K2831" s="29">
        <f>IFERROR([1]!EM_S_QSTM07_IS(B2831,"61",$K$2,"1")/1000000,"")</f>
        <v>13.221282800000001</v>
      </c>
      <c r="L2831" s="30">
        <f t="shared" si="311"/>
        <v>-0.92765128963129062</v>
      </c>
      <c r="M2831" s="49" t="str">
        <f ca="1">[1]!EM_S_MAJASSRES_NUM(B2831,$M$2,$M$1)</f>
        <v/>
      </c>
      <c r="N2831" s="45" t="str">
        <f t="shared" si="312"/>
        <v/>
      </c>
      <c r="O2831" s="37">
        <f t="shared" ca="1" si="313"/>
        <v>-0.92765128963129062</v>
      </c>
      <c r="P2831" s="26" t="str">
        <f t="shared" si="314"/>
        <v>财报</v>
      </c>
    </row>
    <row r="2832" spans="1:16" x14ac:dyDescent="0.2">
      <c r="A2832" s="33">
        <f t="shared" ca="1" si="309"/>
        <v>1124</v>
      </c>
      <c r="B2832" s="24" t="s">
        <v>5659</v>
      </c>
      <c r="C2832" s="24" t="s">
        <v>5660</v>
      </c>
      <c r="D2832" s="29">
        <f>IFERROR([1]!EM_S_QSTM07_IS(B2832,"61",$C$1,"1")/1000000,"")</f>
        <v>53.186154479999999</v>
      </c>
      <c r="E2832" s="29" t="str">
        <f>IFERROR([1]!EM_S_PERFORMANCEEXPRESS_PERFEXNETPROFITTOSHAREHOLDER(B2832,$C$1)/1000000,"")</f>
        <v/>
      </c>
      <c r="F2832" s="29" t="str">
        <f>IFERROR([1]!EM_S_PROFITNOTICE_FORECASTT(B2832,$C$1)/1000000,"")</f>
        <v/>
      </c>
      <c r="G2832" s="29" t="str">
        <f>IFERROR([1]!EM_S_PROFITNOTICE_FORECASTL(B2832,$C$1)/1000000,"")</f>
        <v/>
      </c>
      <c r="H2832" s="29" t="str">
        <f t="shared" si="310"/>
        <v/>
      </c>
      <c r="I2832" s="36">
        <f>IFERROR([1]!EM_S_QSTM07_IS(B2832,"61",$I$1,"1")/1000000,"")</f>
        <v>3.8756937699999998</v>
      </c>
      <c r="J2832" s="29">
        <f t="shared" si="308"/>
        <v>49.310460710000001</v>
      </c>
      <c r="K2832" s="29">
        <f>IFERROR([1]!EM_S_QSTM07_IS(B2832,"61",$K$2,"1")/1000000,"")</f>
        <v>131.27777227999999</v>
      </c>
      <c r="L2832" s="30">
        <f t="shared" si="311"/>
        <v>-0.62438073214080292</v>
      </c>
      <c r="M2832" s="49" t="str">
        <f ca="1">[1]!EM_S_MAJASSRES_NUM(B2832,$M$2,$M$1)</f>
        <v/>
      </c>
      <c r="N2832" s="45" t="str">
        <f t="shared" si="312"/>
        <v/>
      </c>
      <c r="O2832" s="37">
        <f t="shared" ca="1" si="313"/>
        <v>-0.62438073214080292</v>
      </c>
      <c r="P2832" s="26" t="str">
        <f t="shared" si="314"/>
        <v>财报</v>
      </c>
    </row>
    <row r="2833" spans="1:16" x14ac:dyDescent="0.2">
      <c r="A2833" s="33">
        <f t="shared" ca="1" si="309"/>
        <v>1617</v>
      </c>
      <c r="B2833" s="24" t="s">
        <v>5661</v>
      </c>
      <c r="C2833" s="24" t="s">
        <v>5662</v>
      </c>
      <c r="D2833" s="29">
        <f>IFERROR([1]!EM_S_QSTM07_IS(B2833,"61",$C$1,"1")/1000000,"")</f>
        <v>73.320160229999999</v>
      </c>
      <c r="E2833" s="29" t="str">
        <f>IFERROR([1]!EM_S_PERFORMANCEEXPRESS_PERFEXNETPROFITTOSHAREHOLDER(B2833,$C$1)/1000000,"")</f>
        <v/>
      </c>
      <c r="F2833" s="29" t="str">
        <f>IFERROR([1]!EM_S_PROFITNOTICE_FORECASTT(B2833,$C$1)/1000000,"")</f>
        <v/>
      </c>
      <c r="G2833" s="29" t="str">
        <f>IFERROR([1]!EM_S_PROFITNOTICE_FORECASTL(B2833,$C$1)/1000000,"")</f>
        <v/>
      </c>
      <c r="H2833" s="29" t="str">
        <f t="shared" si="310"/>
        <v/>
      </c>
      <c r="I2833" s="36">
        <f>IFERROR([1]!EM_S_QSTM07_IS(B2833,"61",$I$1,"1")/1000000,"")</f>
        <v>66.884373429999997</v>
      </c>
      <c r="J2833" s="29">
        <f t="shared" si="308"/>
        <v>6.4357868000000025</v>
      </c>
      <c r="K2833" s="29">
        <f>IFERROR([1]!EM_S_QSTM07_IS(B2833,"61",$K$2,"1")/1000000,"")</f>
        <v>108.16009617</v>
      </c>
      <c r="L2833" s="30">
        <f t="shared" si="311"/>
        <v>-0.94049758619033963</v>
      </c>
      <c r="M2833" s="49" t="str">
        <f ca="1">[1]!EM_S_MAJASSRES_NUM(B2833,$M$2,$M$1)</f>
        <v/>
      </c>
      <c r="N2833" s="45" t="str">
        <f t="shared" si="312"/>
        <v/>
      </c>
      <c r="O2833" s="37">
        <f t="shared" ca="1" si="313"/>
        <v>-0.94049758619033963</v>
      </c>
      <c r="P2833" s="26" t="str">
        <f t="shared" si="314"/>
        <v>财报</v>
      </c>
    </row>
    <row r="2834" spans="1:16" x14ac:dyDescent="0.2">
      <c r="A2834" s="33">
        <f t="shared" ca="1" si="309"/>
        <v>1264</v>
      </c>
      <c r="B2834" s="24" t="s">
        <v>5663</v>
      </c>
      <c r="C2834" s="24" t="s">
        <v>5664</v>
      </c>
      <c r="D2834" s="29">
        <f>IFERROR([1]!EM_S_QSTM07_IS(B2834,"61",$C$1,"1")/1000000,"")</f>
        <v>19.700914860000001</v>
      </c>
      <c r="E2834" s="29" t="str">
        <f>IFERROR([1]!EM_S_PERFORMANCEEXPRESS_PERFEXNETPROFITTOSHAREHOLDER(B2834,$C$1)/1000000,"")</f>
        <v/>
      </c>
      <c r="F2834" s="29" t="str">
        <f>IFERROR([1]!EM_S_PROFITNOTICE_FORECASTT(B2834,$C$1)/1000000,"")</f>
        <v/>
      </c>
      <c r="G2834" s="29" t="str">
        <f>IFERROR([1]!EM_S_PROFITNOTICE_FORECASTL(B2834,$C$1)/1000000,"")</f>
        <v/>
      </c>
      <c r="H2834" s="29" t="str">
        <f t="shared" si="310"/>
        <v/>
      </c>
      <c r="I2834" s="36">
        <f>IFERROR([1]!EM_S_QSTM07_IS(B2834,"61",$I$1,"1")/1000000,"")</f>
        <v>15.36664805</v>
      </c>
      <c r="J2834" s="29">
        <f t="shared" si="308"/>
        <v>4.3342668100000008</v>
      </c>
      <c r="K2834" s="29">
        <f>IFERROR([1]!EM_S_QSTM07_IS(B2834,"61",$K$2,"1")/1000000,"")</f>
        <v>15.74954595</v>
      </c>
      <c r="L2834" s="30">
        <f t="shared" si="311"/>
        <v>-0.72480052290015373</v>
      </c>
      <c r="M2834" s="49" t="str">
        <f ca="1">[1]!EM_S_MAJASSRES_NUM(B2834,$M$2,$M$1)</f>
        <v/>
      </c>
      <c r="N2834" s="45" t="str">
        <f t="shared" si="312"/>
        <v/>
      </c>
      <c r="O2834" s="37">
        <f t="shared" ca="1" si="313"/>
        <v>-0.72480052290015373</v>
      </c>
      <c r="P2834" s="26" t="str">
        <f t="shared" si="314"/>
        <v>财报</v>
      </c>
    </row>
    <row r="2835" spans="1:16" x14ac:dyDescent="0.2">
      <c r="A2835" s="33" t="str">
        <f t="shared" ca="1" si="309"/>
        <v/>
      </c>
      <c r="B2835" s="24" t="s">
        <v>5665</v>
      </c>
      <c r="C2835" s="24" t="s">
        <v>5666</v>
      </c>
      <c r="D2835" s="29">
        <f>IFERROR([1]!EM_S_QSTM07_IS(B2835,"61",$C$1,"1")/1000000,"")</f>
        <v>6.43780296</v>
      </c>
      <c r="E2835" s="29" t="str">
        <f>IFERROR([1]!EM_S_PERFORMANCEEXPRESS_PERFEXNETPROFITTOSHAREHOLDER(B2835,$C$1)/1000000,"")</f>
        <v/>
      </c>
      <c r="F2835" s="29" t="str">
        <f>IFERROR([1]!EM_S_PROFITNOTICE_FORECASTT(B2835,$C$1)/1000000,"")</f>
        <v/>
      </c>
      <c r="G2835" s="29" t="str">
        <f>IFERROR([1]!EM_S_PROFITNOTICE_FORECASTL(B2835,$C$1)/1000000,"")</f>
        <v/>
      </c>
      <c r="H2835" s="29" t="str">
        <f t="shared" si="310"/>
        <v/>
      </c>
      <c r="I2835" s="36">
        <f>IFERROR([1]!EM_S_QSTM07_IS(B2835,"61",$I$1,"1")/1000000,"")</f>
        <v>5.3789914000000003</v>
      </c>
      <c r="J2835" s="29">
        <f t="shared" si="308"/>
        <v>1.0588115599999997</v>
      </c>
      <c r="K2835" s="29">
        <f>IFERROR([1]!EM_S_QSTM07_IS(B2835,"61",$K$2,"1")/1000000,"")</f>
        <v>7.3188402799999999</v>
      </c>
      <c r="L2835" s="30">
        <f t="shared" si="311"/>
        <v>-0.85533069181829446</v>
      </c>
      <c r="M2835" s="49" t="str">
        <f ca="1">[1]!EM_S_MAJASSRES_NUM(B2835,$M$2,$M$1)</f>
        <v/>
      </c>
      <c r="N2835" s="45">
        <f t="shared" si="312"/>
        <v>1</v>
      </c>
      <c r="O2835" s="37" t="str">
        <f t="shared" ca="1" si="313"/>
        <v/>
      </c>
      <c r="P2835" s="26" t="str">
        <f t="shared" si="314"/>
        <v>财报</v>
      </c>
    </row>
    <row r="2836" spans="1:16" x14ac:dyDescent="0.2">
      <c r="A2836" s="33">
        <f t="shared" ca="1" si="309"/>
        <v>1937</v>
      </c>
      <c r="B2836" s="24" t="s">
        <v>5667</v>
      </c>
      <c r="C2836" s="24" t="s">
        <v>5668</v>
      </c>
      <c r="D2836" s="29">
        <f>IFERROR([1]!EM_S_QSTM07_IS(B2836,"61",$C$1,"1")/1000000,"")</f>
        <v>22.865699899999999</v>
      </c>
      <c r="E2836" s="29" t="str">
        <f>IFERROR([1]!EM_S_PERFORMANCEEXPRESS_PERFEXNETPROFITTOSHAREHOLDER(B2836,$C$1)/1000000,"")</f>
        <v/>
      </c>
      <c r="F2836" s="29" t="str">
        <f>IFERROR([1]!EM_S_PROFITNOTICE_FORECASTT(B2836,$C$1)/1000000,"")</f>
        <v/>
      </c>
      <c r="G2836" s="29" t="str">
        <f>IFERROR([1]!EM_S_PROFITNOTICE_FORECASTL(B2836,$C$1)/1000000,"")</f>
        <v/>
      </c>
      <c r="H2836" s="29" t="str">
        <f t="shared" si="310"/>
        <v/>
      </c>
      <c r="I2836" s="36">
        <f>IFERROR([1]!EM_S_QSTM07_IS(B2836,"61",$I$1,"1")/1000000,"")</f>
        <v>28.186207579999998</v>
      </c>
      <c r="J2836" s="29">
        <f t="shared" si="308"/>
        <v>-5.3205076799999986</v>
      </c>
      <c r="K2836" s="29">
        <f>IFERROR([1]!EM_S_QSTM07_IS(B2836,"61",$K$2,"1")/1000000,"")</f>
        <v>23.707011899999998</v>
      </c>
      <c r="L2836" s="30">
        <f t="shared" si="311"/>
        <v>-1.2244275956178179</v>
      </c>
      <c r="M2836" s="49" t="str">
        <f ca="1">[1]!EM_S_MAJASSRES_NUM(B2836,$M$2,$M$1)</f>
        <v/>
      </c>
      <c r="N2836" s="45" t="str">
        <f t="shared" si="312"/>
        <v/>
      </c>
      <c r="O2836" s="37">
        <f t="shared" ca="1" si="313"/>
        <v>-1.2244275956178179</v>
      </c>
      <c r="P2836" s="26" t="str">
        <f t="shared" si="314"/>
        <v>财报</v>
      </c>
    </row>
    <row r="2837" spans="1:16" x14ac:dyDescent="0.2">
      <c r="A2837" s="33">
        <f t="shared" ca="1" si="309"/>
        <v>996</v>
      </c>
      <c r="B2837" s="24" t="s">
        <v>5669</v>
      </c>
      <c r="C2837" s="24" t="s">
        <v>5670</v>
      </c>
      <c r="D2837" s="29">
        <f>IFERROR([1]!EM_S_QSTM07_IS(B2837,"61",$C$1,"1")/1000000,"")</f>
        <v>23.175663989999997</v>
      </c>
      <c r="E2837" s="29" t="str">
        <f>IFERROR([1]!EM_S_PERFORMANCEEXPRESS_PERFEXNETPROFITTOSHAREHOLDER(B2837,$C$1)/1000000,"")</f>
        <v/>
      </c>
      <c r="F2837" s="29" t="str">
        <f>IFERROR([1]!EM_S_PROFITNOTICE_FORECASTT(B2837,$C$1)/1000000,"")</f>
        <v/>
      </c>
      <c r="G2837" s="29" t="str">
        <f>IFERROR([1]!EM_S_PROFITNOTICE_FORECASTL(B2837,$C$1)/1000000,"")</f>
        <v/>
      </c>
      <c r="H2837" s="29" t="str">
        <f t="shared" si="310"/>
        <v/>
      </c>
      <c r="I2837" s="36">
        <f>IFERROR([1]!EM_S_QSTM07_IS(B2837,"61",$I$1,"1")/1000000,"")</f>
        <v>9.8891368200000009</v>
      </c>
      <c r="J2837" s="29">
        <f t="shared" si="308"/>
        <v>13.286527169999996</v>
      </c>
      <c r="K2837" s="29">
        <f>IFERROR([1]!EM_S_QSTM07_IS(B2837,"61",$K$2,"1")/1000000,"")</f>
        <v>28.767725479999999</v>
      </c>
      <c r="L2837" s="30">
        <f t="shared" si="311"/>
        <v>-0.53814467608024474</v>
      </c>
      <c r="M2837" s="49" t="str">
        <f ca="1">[1]!EM_S_MAJASSRES_NUM(B2837,$M$2,$M$1)</f>
        <v/>
      </c>
      <c r="N2837" s="45" t="str">
        <f t="shared" si="312"/>
        <v/>
      </c>
      <c r="O2837" s="37">
        <f t="shared" ca="1" si="313"/>
        <v>-0.53814467608024474</v>
      </c>
      <c r="P2837" s="26" t="str">
        <f t="shared" si="314"/>
        <v>财报</v>
      </c>
    </row>
    <row r="2838" spans="1:16" x14ac:dyDescent="0.2">
      <c r="A2838" s="33">
        <f t="shared" ca="1" si="309"/>
        <v>656</v>
      </c>
      <c r="B2838" s="24" t="s">
        <v>5671</v>
      </c>
      <c r="C2838" s="24" t="s">
        <v>5672</v>
      </c>
      <c r="D2838" s="29">
        <f>IFERROR([1]!EM_S_QSTM07_IS(B2838,"61",$C$1,"1")/1000000,"")</f>
        <v>27.247407039999999</v>
      </c>
      <c r="E2838" s="29" t="str">
        <f>IFERROR([1]!EM_S_PERFORMANCEEXPRESS_PERFEXNETPROFITTOSHAREHOLDER(B2838,$C$1)/1000000,"")</f>
        <v/>
      </c>
      <c r="F2838" s="29" t="str">
        <f>IFERROR([1]!EM_S_PROFITNOTICE_FORECASTT(B2838,$C$1)/1000000,"")</f>
        <v/>
      </c>
      <c r="G2838" s="29" t="str">
        <f>IFERROR([1]!EM_S_PROFITNOTICE_FORECASTL(B2838,$C$1)/1000000,"")</f>
        <v/>
      </c>
      <c r="H2838" s="29" t="str">
        <f t="shared" si="310"/>
        <v/>
      </c>
      <c r="I2838" s="36">
        <f>IFERROR([1]!EM_S_QSTM07_IS(B2838,"61",$I$1,"1")/1000000,"")</f>
        <v>-4.2720538499999998</v>
      </c>
      <c r="J2838" s="29">
        <f t="shared" si="308"/>
        <v>31.519460889999998</v>
      </c>
      <c r="K2838" s="29">
        <f>IFERROR([1]!EM_S_QSTM07_IS(B2838,"61",$K$2,"1")/1000000,"")</f>
        <v>38.670291229999997</v>
      </c>
      <c r="L2838" s="30">
        <f t="shared" si="311"/>
        <v>-0.18491793344582991</v>
      </c>
      <c r="M2838" s="49" t="str">
        <f ca="1">[1]!EM_S_MAJASSRES_NUM(B2838,$M$2,$M$1)</f>
        <v/>
      </c>
      <c r="N2838" s="45" t="str">
        <f t="shared" si="312"/>
        <v/>
      </c>
      <c r="O2838" s="37">
        <f t="shared" ca="1" si="313"/>
        <v>-0.18491793344582991</v>
      </c>
      <c r="P2838" s="26" t="str">
        <f t="shared" si="314"/>
        <v>财报</v>
      </c>
    </row>
    <row r="2839" spans="1:16" x14ac:dyDescent="0.2">
      <c r="A2839" s="33">
        <f t="shared" ca="1" si="309"/>
        <v>483</v>
      </c>
      <c r="B2839" s="24" t="s">
        <v>5673</v>
      </c>
      <c r="C2839" s="24" t="s">
        <v>5674</v>
      </c>
      <c r="D2839" s="29">
        <f>IFERROR([1]!EM_S_QSTM07_IS(B2839,"61",$C$1,"1")/1000000,"")</f>
        <v>47.888521820000001</v>
      </c>
      <c r="E2839" s="29" t="str">
        <f>IFERROR([1]!EM_S_PERFORMANCEEXPRESS_PERFEXNETPROFITTOSHAREHOLDER(B2839,$C$1)/1000000,"")</f>
        <v/>
      </c>
      <c r="F2839" s="29" t="str">
        <f>IFERROR([1]!EM_S_PROFITNOTICE_FORECASTT(B2839,$C$1)/1000000,"")</f>
        <v/>
      </c>
      <c r="G2839" s="29" t="str">
        <f>IFERROR([1]!EM_S_PROFITNOTICE_FORECASTL(B2839,$C$1)/1000000,"")</f>
        <v/>
      </c>
      <c r="H2839" s="29" t="str">
        <f t="shared" si="310"/>
        <v/>
      </c>
      <c r="I2839" s="36">
        <f>IFERROR([1]!EM_S_QSTM07_IS(B2839,"61",$I$1,"1")/1000000,"")</f>
        <v>-13.78146587</v>
      </c>
      <c r="J2839" s="29">
        <f t="shared" si="308"/>
        <v>61.669987689999999</v>
      </c>
      <c r="K2839" s="29">
        <f>IFERROR([1]!EM_S_QSTM07_IS(B2839,"61",$K$2,"1")/1000000,"")</f>
        <v>53.16186046</v>
      </c>
      <c r="L2839" s="30">
        <f t="shared" si="311"/>
        <v>0.16004193902133423</v>
      </c>
      <c r="M2839" s="49" t="str">
        <f ca="1">[1]!EM_S_MAJASSRES_NUM(B2839,$M$2,$M$1)</f>
        <v/>
      </c>
      <c r="N2839" s="45" t="str">
        <f t="shared" si="312"/>
        <v/>
      </c>
      <c r="O2839" s="37">
        <f t="shared" ca="1" si="313"/>
        <v>0.16004193902133423</v>
      </c>
      <c r="P2839" s="26" t="str">
        <f t="shared" si="314"/>
        <v>财报</v>
      </c>
    </row>
    <row r="2840" spans="1:16" x14ac:dyDescent="0.2">
      <c r="A2840" s="33">
        <f t="shared" ca="1" si="309"/>
        <v>1412</v>
      </c>
      <c r="B2840" s="24" t="s">
        <v>5675</v>
      </c>
      <c r="C2840" s="24" t="s">
        <v>5676</v>
      </c>
      <c r="D2840" s="29">
        <f>IFERROR([1]!EM_S_QSTM07_IS(B2840,"61",$C$1,"1")/1000000,"")</f>
        <v>230.56022788999999</v>
      </c>
      <c r="E2840" s="29">
        <f>IFERROR([1]!EM_S_PERFORMANCEEXPRESS_PERFEXNETPROFITTOSHAREHOLDER(B2840,$C$1)/1000000,"")</f>
        <v>427.0566</v>
      </c>
      <c r="F2840" s="29" t="str">
        <f>IFERROR([1]!EM_S_PROFITNOTICE_FORECASTT(B2840,$C$1)/1000000,"")</f>
        <v/>
      </c>
      <c r="G2840" s="29" t="str">
        <f>IFERROR([1]!EM_S_PROFITNOTICE_FORECASTL(B2840,$C$1)/1000000,"")</f>
        <v/>
      </c>
      <c r="H2840" s="29" t="str">
        <f t="shared" si="310"/>
        <v/>
      </c>
      <c r="I2840" s="36">
        <f>IFERROR([1]!EM_S_QSTM07_IS(B2840,"61",$I$1,"1")/1000000,"")</f>
        <v>196.49638388999998</v>
      </c>
      <c r="J2840" s="29">
        <f t="shared" si="308"/>
        <v>34.063844000000017</v>
      </c>
      <c r="K2840" s="29">
        <f>IFERROR([1]!EM_S_QSTM07_IS(B2840,"61",$K$2,"1")/1000000,"")</f>
        <v>191.02048074000001</v>
      </c>
      <c r="L2840" s="30">
        <f t="shared" si="311"/>
        <v>-0.82167438869361509</v>
      </c>
      <c r="M2840" s="49" t="str">
        <f ca="1">[1]!EM_S_MAJASSRES_NUM(B2840,$M$2,$M$1)</f>
        <v/>
      </c>
      <c r="N2840" s="45" t="str">
        <f t="shared" si="312"/>
        <v/>
      </c>
      <c r="O2840" s="37">
        <f t="shared" ca="1" si="313"/>
        <v>-0.82167438869361509</v>
      </c>
      <c r="P2840" s="26" t="str">
        <f t="shared" si="314"/>
        <v>财报</v>
      </c>
    </row>
    <row r="2841" spans="1:16" x14ac:dyDescent="0.2">
      <c r="A2841" s="33">
        <f t="shared" ca="1" si="309"/>
        <v>1677</v>
      </c>
      <c r="B2841" s="24" t="s">
        <v>5677</v>
      </c>
      <c r="C2841" s="24" t="s">
        <v>5678</v>
      </c>
      <c r="D2841" s="29">
        <f>IFERROR([1]!EM_S_QSTM07_IS(B2841,"61",$C$1,"1")/1000000,"")</f>
        <v>12.922248359999999</v>
      </c>
      <c r="E2841" s="29" t="str">
        <f>IFERROR([1]!EM_S_PERFORMANCEEXPRESS_PERFEXNETPROFITTOSHAREHOLDER(B2841,$C$1)/1000000,"")</f>
        <v/>
      </c>
      <c r="F2841" s="29" t="str">
        <f>IFERROR([1]!EM_S_PROFITNOTICE_FORECASTT(B2841,$C$1)/1000000,"")</f>
        <v/>
      </c>
      <c r="G2841" s="29" t="str">
        <f>IFERROR([1]!EM_S_PROFITNOTICE_FORECASTL(B2841,$C$1)/1000000,"")</f>
        <v/>
      </c>
      <c r="H2841" s="29" t="str">
        <f t="shared" si="310"/>
        <v/>
      </c>
      <c r="I2841" s="36">
        <f>IFERROR([1]!EM_S_QSTM07_IS(B2841,"61",$I$1,"1")/1000000,"")</f>
        <v>12.444629710000001</v>
      </c>
      <c r="J2841" s="29">
        <f t="shared" si="308"/>
        <v>0.47761864999999837</v>
      </c>
      <c r="K2841" s="29">
        <f>IFERROR([1]!EM_S_QSTM07_IS(B2841,"61",$K$2,"1")/1000000,"")</f>
        <v>22.58673258</v>
      </c>
      <c r="L2841" s="30">
        <f t="shared" si="311"/>
        <v>-0.97885401758274149</v>
      </c>
      <c r="M2841" s="49" t="str">
        <f ca="1">[1]!EM_S_MAJASSRES_NUM(B2841,$M$2,$M$1)</f>
        <v/>
      </c>
      <c r="N2841" s="45" t="str">
        <f t="shared" si="312"/>
        <v/>
      </c>
      <c r="O2841" s="37">
        <f t="shared" ca="1" si="313"/>
        <v>-0.97885401758274149</v>
      </c>
      <c r="P2841" s="26" t="str">
        <f t="shared" si="314"/>
        <v>财报</v>
      </c>
    </row>
    <row r="2842" spans="1:16" x14ac:dyDescent="0.2">
      <c r="A2842" s="33" t="str">
        <f t="shared" ca="1" si="309"/>
        <v/>
      </c>
      <c r="B2842" s="24" t="s">
        <v>5679</v>
      </c>
      <c r="C2842" s="24" t="s">
        <v>5680</v>
      </c>
      <c r="D2842" s="29">
        <f>IFERROR([1]!EM_S_QSTM07_IS(B2842,"61",$C$1,"1")/1000000,"")</f>
        <v>9.987028089999999</v>
      </c>
      <c r="E2842" s="29" t="str">
        <f>IFERROR([1]!EM_S_PERFORMANCEEXPRESS_PERFEXNETPROFITTOSHAREHOLDER(B2842,$C$1)/1000000,"")</f>
        <v/>
      </c>
      <c r="F2842" s="29" t="str">
        <f>IFERROR([1]!EM_S_PROFITNOTICE_FORECASTT(B2842,$C$1)/1000000,"")</f>
        <v/>
      </c>
      <c r="G2842" s="29" t="str">
        <f>IFERROR([1]!EM_S_PROFITNOTICE_FORECASTL(B2842,$C$1)/1000000,"")</f>
        <v/>
      </c>
      <c r="H2842" s="29" t="str">
        <f t="shared" si="310"/>
        <v/>
      </c>
      <c r="I2842" s="36">
        <f>IFERROR([1]!EM_S_QSTM07_IS(B2842,"61",$I$1,"1")/1000000,"")</f>
        <v>11.21472395</v>
      </c>
      <c r="J2842" s="29">
        <f t="shared" si="308"/>
        <v>-1.2276958600000007</v>
      </c>
      <c r="K2842" s="29">
        <f>IFERROR([1]!EM_S_QSTM07_IS(B2842,"61",$K$2,"1")/1000000,"")</f>
        <v>5.0219690699999999</v>
      </c>
      <c r="L2842" s="30">
        <f t="shared" si="311"/>
        <v>-1.2444650380931161</v>
      </c>
      <c r="M2842" s="49" t="str">
        <f ca="1">[1]!EM_S_MAJASSRES_NUM(B2842,$M$2,$M$1)</f>
        <v/>
      </c>
      <c r="N2842" s="45">
        <f t="shared" si="312"/>
        <v>1</v>
      </c>
      <c r="O2842" s="37" t="str">
        <f t="shared" ca="1" si="313"/>
        <v/>
      </c>
      <c r="P2842" s="26" t="str">
        <f t="shared" si="314"/>
        <v>财报</v>
      </c>
    </row>
    <row r="2843" spans="1:16" x14ac:dyDescent="0.2">
      <c r="A2843" s="33">
        <f t="shared" ca="1" si="309"/>
        <v>1810</v>
      </c>
      <c r="B2843" s="24" t="s">
        <v>5681</v>
      </c>
      <c r="C2843" s="24" t="s">
        <v>5682</v>
      </c>
      <c r="D2843" s="29">
        <f>IFERROR([1]!EM_S_QSTM07_IS(B2843,"61",$C$1,"1")/1000000,"")</f>
        <v>36.148250539999999</v>
      </c>
      <c r="E2843" s="29" t="str">
        <f>IFERROR([1]!EM_S_PERFORMANCEEXPRESS_PERFEXNETPROFITTOSHAREHOLDER(B2843,$C$1)/1000000,"")</f>
        <v/>
      </c>
      <c r="F2843" s="29" t="str">
        <f>IFERROR([1]!EM_S_PROFITNOTICE_FORECASTT(B2843,$C$1)/1000000,"")</f>
        <v/>
      </c>
      <c r="G2843" s="29" t="str">
        <f>IFERROR([1]!EM_S_PROFITNOTICE_FORECASTL(B2843,$C$1)/1000000,"")</f>
        <v/>
      </c>
      <c r="H2843" s="29" t="str">
        <f t="shared" si="310"/>
        <v/>
      </c>
      <c r="I2843" s="36">
        <f>IFERROR([1]!EM_S_QSTM07_IS(B2843,"61",$I$1,"1")/1000000,"")</f>
        <v>38.699708020000003</v>
      </c>
      <c r="J2843" s="29">
        <f t="shared" si="308"/>
        <v>-2.5514574800000034</v>
      </c>
      <c r="K2843" s="29">
        <f>IFERROR([1]!EM_S_QSTM07_IS(B2843,"61",$K$2,"1")/1000000,"")</f>
        <v>29.819213059999999</v>
      </c>
      <c r="L2843" s="30">
        <f t="shared" si="311"/>
        <v>-1.0855642124044707</v>
      </c>
      <c r="M2843" s="49" t="str">
        <f ca="1">[1]!EM_S_MAJASSRES_NUM(B2843,$M$2,$M$1)</f>
        <v/>
      </c>
      <c r="N2843" s="45" t="str">
        <f t="shared" si="312"/>
        <v/>
      </c>
      <c r="O2843" s="37">
        <f t="shared" ca="1" si="313"/>
        <v>-1.0855642124044707</v>
      </c>
      <c r="P2843" s="26" t="str">
        <f t="shared" si="314"/>
        <v>财报</v>
      </c>
    </row>
    <row r="2844" spans="1:16" x14ac:dyDescent="0.2">
      <c r="A2844" s="33">
        <f t="shared" ca="1" si="309"/>
        <v>1772</v>
      </c>
      <c r="B2844" s="24" t="s">
        <v>5683</v>
      </c>
      <c r="C2844" s="24" t="s">
        <v>5684</v>
      </c>
      <c r="D2844" s="29">
        <f>IFERROR([1]!EM_S_QSTM07_IS(B2844,"61",$C$1,"1")/1000000,"")</f>
        <v>17.566651140000001</v>
      </c>
      <c r="E2844" s="29" t="str">
        <f>IFERROR([1]!EM_S_PERFORMANCEEXPRESS_PERFEXNETPROFITTOSHAREHOLDER(B2844,$C$1)/1000000,"")</f>
        <v/>
      </c>
      <c r="F2844" s="29" t="str">
        <f>IFERROR([1]!EM_S_PROFITNOTICE_FORECASTT(B2844,$C$1)/1000000,"")</f>
        <v/>
      </c>
      <c r="G2844" s="29" t="str">
        <f>IFERROR([1]!EM_S_PROFITNOTICE_FORECASTL(B2844,$C$1)/1000000,"")</f>
        <v/>
      </c>
      <c r="H2844" s="29" t="str">
        <f t="shared" si="310"/>
        <v/>
      </c>
      <c r="I2844" s="36">
        <f>IFERROR([1]!EM_S_QSTM07_IS(B2844,"61",$I$1,"1")/1000000,"")</f>
        <v>18.897901860000001</v>
      </c>
      <c r="J2844" s="29">
        <f t="shared" si="308"/>
        <v>-1.3312507199999999</v>
      </c>
      <c r="K2844" s="29">
        <f>IFERROR([1]!EM_S_QSTM07_IS(B2844,"61",$K$2,"1")/1000000,"")</f>
        <v>33.960369119999996</v>
      </c>
      <c r="L2844" s="30">
        <f t="shared" si="311"/>
        <v>-1.039200125160477</v>
      </c>
      <c r="M2844" s="49" t="str">
        <f ca="1">[1]!EM_S_MAJASSRES_NUM(B2844,$M$2,$M$1)</f>
        <v/>
      </c>
      <c r="N2844" s="45" t="str">
        <f t="shared" si="312"/>
        <v/>
      </c>
      <c r="O2844" s="37">
        <f t="shared" ca="1" si="313"/>
        <v>-1.039200125160477</v>
      </c>
      <c r="P2844" s="26" t="str">
        <f t="shared" si="314"/>
        <v>财报</v>
      </c>
    </row>
    <row r="2845" spans="1:16" x14ac:dyDescent="0.2">
      <c r="A2845" s="33">
        <f t="shared" ca="1" si="309"/>
        <v>1839</v>
      </c>
      <c r="B2845" s="24" t="s">
        <v>5685</v>
      </c>
      <c r="C2845" s="24" t="s">
        <v>5686</v>
      </c>
      <c r="D2845" s="29">
        <f>IFERROR([1]!EM_S_QSTM07_IS(B2845,"61",$C$1,"1")/1000000,"")</f>
        <v>28.36853825</v>
      </c>
      <c r="E2845" s="29" t="str">
        <f>IFERROR([1]!EM_S_PERFORMANCEEXPRESS_PERFEXNETPROFITTOSHAREHOLDER(B2845,$C$1)/1000000,"")</f>
        <v/>
      </c>
      <c r="F2845" s="29" t="str">
        <f>IFERROR([1]!EM_S_PROFITNOTICE_FORECASTT(B2845,$C$1)/1000000,"")</f>
        <v/>
      </c>
      <c r="G2845" s="29" t="str">
        <f>IFERROR([1]!EM_S_PROFITNOTICE_FORECASTL(B2845,$C$1)/1000000,"")</f>
        <v/>
      </c>
      <c r="H2845" s="29" t="str">
        <f t="shared" si="310"/>
        <v/>
      </c>
      <c r="I2845" s="36">
        <f>IFERROR([1]!EM_S_QSTM07_IS(B2845,"61",$I$1,"1")/1000000,"")</f>
        <v>30.562483699999998</v>
      </c>
      <c r="J2845" s="29">
        <f t="shared" si="308"/>
        <v>-2.1939454499999975</v>
      </c>
      <c r="K2845" s="29">
        <f>IFERROR([1]!EM_S_QSTM07_IS(B2845,"61",$K$2,"1")/1000000,"")</f>
        <v>19.81496276</v>
      </c>
      <c r="L2845" s="30">
        <f t="shared" si="311"/>
        <v>-1.1107216539628761</v>
      </c>
      <c r="M2845" s="49" t="str">
        <f ca="1">[1]!EM_S_MAJASSRES_NUM(B2845,$M$2,$M$1)</f>
        <v/>
      </c>
      <c r="N2845" s="45" t="str">
        <f t="shared" si="312"/>
        <v/>
      </c>
      <c r="O2845" s="37">
        <f t="shared" ca="1" si="313"/>
        <v>-1.1107216539628761</v>
      </c>
      <c r="P2845" s="26" t="str">
        <f t="shared" si="314"/>
        <v>财报</v>
      </c>
    </row>
    <row r="2846" spans="1:16" x14ac:dyDescent="0.2">
      <c r="A2846" s="33" t="str">
        <f t="shared" ca="1" si="309"/>
        <v/>
      </c>
      <c r="B2846" s="24" t="s">
        <v>5687</v>
      </c>
      <c r="C2846" s="24" t="s">
        <v>5688</v>
      </c>
      <c r="D2846" s="29">
        <f>IFERROR([1]!EM_S_QSTM07_IS(B2846,"61",$C$1,"1")/1000000,"")</f>
        <v>3.6187197700000002</v>
      </c>
      <c r="E2846" s="29" t="str">
        <f>IFERROR([1]!EM_S_PERFORMANCEEXPRESS_PERFEXNETPROFITTOSHAREHOLDER(B2846,$C$1)/1000000,"")</f>
        <v/>
      </c>
      <c r="F2846" s="29" t="str">
        <f>IFERROR([1]!EM_S_PROFITNOTICE_FORECASTT(B2846,$C$1)/1000000,"")</f>
        <v/>
      </c>
      <c r="G2846" s="29" t="str">
        <f>IFERROR([1]!EM_S_PROFITNOTICE_FORECASTL(B2846,$C$1)/1000000,"")</f>
        <v/>
      </c>
      <c r="H2846" s="29" t="str">
        <f t="shared" si="310"/>
        <v/>
      </c>
      <c r="I2846" s="36">
        <f>IFERROR([1]!EM_S_QSTM07_IS(B2846,"61",$I$1,"1")/1000000,"")</f>
        <v>-34.905920270000003</v>
      </c>
      <c r="J2846" s="29">
        <f t="shared" si="308"/>
        <v>38.524640040000001</v>
      </c>
      <c r="K2846" s="29">
        <f>IFERROR([1]!EM_S_QSTM07_IS(B2846,"61",$K$2,"1")/1000000,"")</f>
        <v>-1.91491893</v>
      </c>
      <c r="L2846" s="30">
        <f t="shared" si="311"/>
        <v>21.118157190080105</v>
      </c>
      <c r="M2846" s="49" t="str">
        <f ca="1">[1]!EM_S_MAJASSRES_NUM(B2846,$M$2,$M$1)</f>
        <v/>
      </c>
      <c r="N2846" s="45">
        <f t="shared" si="312"/>
        <v>1</v>
      </c>
      <c r="O2846" s="37" t="str">
        <f t="shared" ca="1" si="313"/>
        <v/>
      </c>
      <c r="P2846" s="26" t="str">
        <f t="shared" si="314"/>
        <v>财报</v>
      </c>
    </row>
    <row r="2847" spans="1:16" x14ac:dyDescent="0.2">
      <c r="A2847" s="33" t="str">
        <f t="shared" ca="1" si="309"/>
        <v/>
      </c>
      <c r="B2847" s="24" t="s">
        <v>5689</v>
      </c>
      <c r="C2847" s="24" t="s">
        <v>5690</v>
      </c>
      <c r="D2847" s="29">
        <f>IFERROR([1]!EM_S_QSTM07_IS(B2847,"61",$C$1,"1")/1000000,"")</f>
        <v>-10.76809454</v>
      </c>
      <c r="E2847" s="29" t="str">
        <f>IFERROR([1]!EM_S_PERFORMANCEEXPRESS_PERFEXNETPROFITTOSHAREHOLDER(B2847,$C$1)/1000000,"")</f>
        <v/>
      </c>
      <c r="F2847" s="29">
        <f>IFERROR([1]!EM_S_PROFITNOTICE_FORECASTT(B2847,$C$1)/1000000,"")</f>
        <v>-25</v>
      </c>
      <c r="G2847" s="29">
        <f>IFERROR([1]!EM_S_PROFITNOTICE_FORECASTL(B2847,$C$1)/1000000,"")</f>
        <v>-35</v>
      </c>
      <c r="H2847" s="29">
        <f t="shared" si="310"/>
        <v>-30</v>
      </c>
      <c r="I2847" s="36">
        <f>IFERROR([1]!EM_S_QSTM07_IS(B2847,"61",$I$1,"1")/1000000,"")</f>
        <v>-20.07149386</v>
      </c>
      <c r="J2847" s="29">
        <f t="shared" si="308"/>
        <v>9.3033993200000005</v>
      </c>
      <c r="K2847" s="29">
        <f>IFERROR([1]!EM_S_QSTM07_IS(B2847,"61",$K$2,"1")/1000000,"")</f>
        <v>-2.2157932300000001</v>
      </c>
      <c r="L2847" s="30">
        <f t="shared" si="311"/>
        <v>5.1986766608182116</v>
      </c>
      <c r="M2847" s="49" t="str">
        <f ca="1">[1]!EM_S_MAJASSRES_NUM(B2847,$M$2,$M$1)</f>
        <v/>
      </c>
      <c r="N2847" s="45">
        <f t="shared" si="312"/>
        <v>1</v>
      </c>
      <c r="O2847" s="37" t="str">
        <f t="shared" ca="1" si="313"/>
        <v/>
      </c>
      <c r="P2847" s="26" t="str">
        <f t="shared" si="314"/>
        <v>财报</v>
      </c>
    </row>
    <row r="2848" spans="1:16" x14ac:dyDescent="0.2">
      <c r="A2848" s="33">
        <f t="shared" ca="1" si="309"/>
        <v>700</v>
      </c>
      <c r="B2848" s="24" t="s">
        <v>5691</v>
      </c>
      <c r="C2848" s="24" t="s">
        <v>5692</v>
      </c>
      <c r="D2848" s="29">
        <f>IFERROR([1]!EM_S_QSTM07_IS(B2848,"61",$C$1,"1")/1000000,"")</f>
        <v>282.13871705999998</v>
      </c>
      <c r="E2848" s="29" t="str">
        <f>IFERROR([1]!EM_S_PERFORMANCEEXPRESS_PERFEXNETPROFITTOSHAREHOLDER(B2848,$C$1)/1000000,"")</f>
        <v/>
      </c>
      <c r="F2848" s="29" t="str">
        <f>IFERROR([1]!EM_S_PROFITNOTICE_FORECASTT(B2848,$C$1)/1000000,"")</f>
        <v/>
      </c>
      <c r="G2848" s="29" t="str">
        <f>IFERROR([1]!EM_S_PROFITNOTICE_FORECASTL(B2848,$C$1)/1000000,"")</f>
        <v/>
      </c>
      <c r="H2848" s="29" t="str">
        <f t="shared" si="310"/>
        <v/>
      </c>
      <c r="I2848" s="36">
        <f>IFERROR([1]!EM_S_QSTM07_IS(B2848,"61",$I$1,"1")/1000000,"")</f>
        <v>159.72140716999999</v>
      </c>
      <c r="J2848" s="29">
        <f t="shared" si="308"/>
        <v>122.41730988999998</v>
      </c>
      <c r="K2848" s="29">
        <f>IFERROR([1]!EM_S_QSTM07_IS(B2848,"61",$K$2,"1")/1000000,"")</f>
        <v>161.16601888999998</v>
      </c>
      <c r="L2848" s="30">
        <f t="shared" si="311"/>
        <v>-0.24042728899599486</v>
      </c>
      <c r="M2848" s="49" t="str">
        <f ca="1">[1]!EM_S_MAJASSRES_NUM(B2848,$M$2,$M$1)</f>
        <v/>
      </c>
      <c r="N2848" s="45" t="str">
        <f t="shared" si="312"/>
        <v/>
      </c>
      <c r="O2848" s="37">
        <f t="shared" ca="1" si="313"/>
        <v>-0.24042728899599486</v>
      </c>
      <c r="P2848" s="26" t="str">
        <f t="shared" si="314"/>
        <v>财报</v>
      </c>
    </row>
    <row r="2849" spans="1:16" x14ac:dyDescent="0.2">
      <c r="A2849" s="33">
        <f t="shared" ca="1" si="309"/>
        <v>1671</v>
      </c>
      <c r="B2849" s="24" t="s">
        <v>5693</v>
      </c>
      <c r="C2849" s="24" t="s">
        <v>5694</v>
      </c>
      <c r="D2849" s="29">
        <f>IFERROR([1]!EM_S_QSTM07_IS(B2849,"61",$C$1,"1")/1000000,"")</f>
        <v>24.722217960000002</v>
      </c>
      <c r="E2849" s="29" t="str">
        <f>IFERROR([1]!EM_S_PERFORMANCEEXPRESS_PERFEXNETPROFITTOSHAREHOLDER(B2849,$C$1)/1000000,"")</f>
        <v/>
      </c>
      <c r="F2849" s="29" t="str">
        <f>IFERROR([1]!EM_S_PROFITNOTICE_FORECASTT(B2849,$C$1)/1000000,"")</f>
        <v/>
      </c>
      <c r="G2849" s="29" t="str">
        <f>IFERROR([1]!EM_S_PROFITNOTICE_FORECASTL(B2849,$C$1)/1000000,"")</f>
        <v/>
      </c>
      <c r="H2849" s="29" t="str">
        <f t="shared" si="310"/>
        <v/>
      </c>
      <c r="I2849" s="36">
        <f>IFERROR([1]!EM_S_QSTM07_IS(B2849,"61",$I$1,"1")/1000000,"")</f>
        <v>23.824095870000001</v>
      </c>
      <c r="J2849" s="29">
        <f t="shared" si="308"/>
        <v>0.89812209000000109</v>
      </c>
      <c r="K2849" s="29">
        <f>IFERROR([1]!EM_S_QSTM07_IS(B2849,"61",$K$2,"1")/1000000,"")</f>
        <v>31.965697800000001</v>
      </c>
      <c r="L2849" s="30">
        <f t="shared" si="311"/>
        <v>-0.97190356689163215</v>
      </c>
      <c r="M2849" s="49" t="str">
        <f ca="1">[1]!EM_S_MAJASSRES_NUM(B2849,$M$2,$M$1)</f>
        <v/>
      </c>
      <c r="N2849" s="45" t="str">
        <f t="shared" si="312"/>
        <v/>
      </c>
      <c r="O2849" s="37">
        <f t="shared" ca="1" si="313"/>
        <v>-0.97190356689163215</v>
      </c>
      <c r="P2849" s="26" t="str">
        <f t="shared" si="314"/>
        <v>财报</v>
      </c>
    </row>
    <row r="2850" spans="1:16" x14ac:dyDescent="0.2">
      <c r="A2850" s="33">
        <f t="shared" ca="1" si="309"/>
        <v>451</v>
      </c>
      <c r="B2850" s="24" t="s">
        <v>5695</v>
      </c>
      <c r="C2850" s="24" t="s">
        <v>5696</v>
      </c>
      <c r="D2850" s="29">
        <f>IFERROR([1]!EM_S_QSTM07_IS(B2850,"61",$C$1,"1")/1000000,"")</f>
        <v>56.917087670000001</v>
      </c>
      <c r="E2850" s="29" t="str">
        <f>IFERROR([1]!EM_S_PERFORMANCEEXPRESS_PERFEXNETPROFITTOSHAREHOLDER(B2850,$C$1)/1000000,"")</f>
        <v/>
      </c>
      <c r="F2850" s="29" t="str">
        <f>IFERROR([1]!EM_S_PROFITNOTICE_FORECASTT(B2850,$C$1)/1000000,"")</f>
        <v/>
      </c>
      <c r="G2850" s="29" t="str">
        <f>IFERROR([1]!EM_S_PROFITNOTICE_FORECASTL(B2850,$C$1)/1000000,"")</f>
        <v/>
      </c>
      <c r="H2850" s="29" t="str">
        <f t="shared" si="310"/>
        <v/>
      </c>
      <c r="I2850" s="36">
        <f>IFERROR([1]!EM_S_QSTM07_IS(B2850,"61",$I$1,"1")/1000000,"")</f>
        <v>15.69859875</v>
      </c>
      <c r="J2850" s="29">
        <f t="shared" si="308"/>
        <v>41.218488919999999</v>
      </c>
      <c r="K2850" s="29">
        <f>IFERROR([1]!EM_S_QSTM07_IS(B2850,"61",$K$2,"1")/1000000,"")</f>
        <v>31.820411320000002</v>
      </c>
      <c r="L2850" s="30">
        <f t="shared" si="311"/>
        <v>0.2953474581295889</v>
      </c>
      <c r="M2850" s="49" t="str">
        <f ca="1">[1]!EM_S_MAJASSRES_NUM(B2850,$M$2,$M$1)</f>
        <v/>
      </c>
      <c r="N2850" s="45" t="str">
        <f t="shared" si="312"/>
        <v/>
      </c>
      <c r="O2850" s="37">
        <f t="shared" ca="1" si="313"/>
        <v>0.2953474581295889</v>
      </c>
      <c r="P2850" s="26" t="str">
        <f t="shared" si="314"/>
        <v>财报</v>
      </c>
    </row>
    <row r="2851" spans="1:16" x14ac:dyDescent="0.2">
      <c r="A2851" s="33">
        <f t="shared" ca="1" si="309"/>
        <v>1024</v>
      </c>
      <c r="B2851" s="24" t="s">
        <v>5697</v>
      </c>
      <c r="C2851" s="24" t="s">
        <v>5698</v>
      </c>
      <c r="D2851" s="29">
        <f>IFERROR([1]!EM_S_QSTM07_IS(B2851,"61",$C$1,"1")/1000000,"")</f>
        <v>11.88302489</v>
      </c>
      <c r="E2851" s="29" t="str">
        <f>IFERROR([1]!EM_S_PERFORMANCEEXPRESS_PERFEXNETPROFITTOSHAREHOLDER(B2851,$C$1)/1000000,"")</f>
        <v/>
      </c>
      <c r="F2851" s="29" t="str">
        <f>IFERROR([1]!EM_S_PROFITNOTICE_FORECASTT(B2851,$C$1)/1000000,"")</f>
        <v/>
      </c>
      <c r="G2851" s="29" t="str">
        <f>IFERROR([1]!EM_S_PROFITNOTICE_FORECASTL(B2851,$C$1)/1000000,"")</f>
        <v/>
      </c>
      <c r="H2851" s="29" t="str">
        <f t="shared" si="310"/>
        <v/>
      </c>
      <c r="I2851" s="36">
        <f>IFERROR([1]!EM_S_QSTM07_IS(B2851,"61",$I$1,"1")/1000000,"")</f>
        <v>4.9054511100000004</v>
      </c>
      <c r="J2851" s="29">
        <f t="shared" si="308"/>
        <v>6.9775737799999993</v>
      </c>
      <c r="K2851" s="29">
        <f>IFERROR([1]!EM_S_QSTM07_IS(B2851,"61",$K$2,"1")/1000000,"")</f>
        <v>15.54072976</v>
      </c>
      <c r="L2851" s="30">
        <f t="shared" si="311"/>
        <v>-0.55101376268961011</v>
      </c>
      <c r="M2851" s="49" t="str">
        <f ca="1">[1]!EM_S_MAJASSRES_NUM(B2851,$M$2,$M$1)</f>
        <v/>
      </c>
      <c r="N2851" s="45" t="str">
        <f t="shared" si="312"/>
        <v/>
      </c>
      <c r="O2851" s="37">
        <f t="shared" ca="1" si="313"/>
        <v>-0.55101376268961011</v>
      </c>
      <c r="P2851" s="26" t="str">
        <f t="shared" si="314"/>
        <v>财报</v>
      </c>
    </row>
    <row r="2852" spans="1:16" x14ac:dyDescent="0.2">
      <c r="A2852" s="33" t="str">
        <f t="shared" ca="1" si="309"/>
        <v/>
      </c>
      <c r="B2852" s="24" t="s">
        <v>5699</v>
      </c>
      <c r="C2852" s="24" t="s">
        <v>5700</v>
      </c>
      <c r="D2852" s="29">
        <f>IFERROR([1]!EM_S_QSTM07_IS(B2852,"61",$C$1,"1")/1000000,"")</f>
        <v>6.7694977999999999</v>
      </c>
      <c r="E2852" s="29" t="str">
        <f>IFERROR([1]!EM_S_PERFORMANCEEXPRESS_PERFEXNETPROFITTOSHAREHOLDER(B2852,$C$1)/1000000,"")</f>
        <v/>
      </c>
      <c r="F2852" s="29" t="str">
        <f>IFERROR([1]!EM_S_PROFITNOTICE_FORECASTT(B2852,$C$1)/1000000,"")</f>
        <v/>
      </c>
      <c r="G2852" s="29" t="str">
        <f>IFERROR([1]!EM_S_PROFITNOTICE_FORECASTL(B2852,$C$1)/1000000,"")</f>
        <v/>
      </c>
      <c r="H2852" s="29" t="str">
        <f t="shared" si="310"/>
        <v/>
      </c>
      <c r="I2852" s="36">
        <f>IFERROR([1]!EM_S_QSTM07_IS(B2852,"61",$I$1,"1")/1000000,"")</f>
        <v>18.61748824</v>
      </c>
      <c r="J2852" s="29">
        <f t="shared" si="308"/>
        <v>-11.84799044</v>
      </c>
      <c r="K2852" s="29">
        <f>IFERROR([1]!EM_S_QSTM07_IS(B2852,"61",$K$2,"1")/1000000,"")</f>
        <v>9.1062882100000007</v>
      </c>
      <c r="L2852" s="30">
        <f t="shared" si="311"/>
        <v>-2.3010779108648483</v>
      </c>
      <c r="M2852" s="49" t="str">
        <f ca="1">[1]!EM_S_MAJASSRES_NUM(B2852,$M$2,$M$1)</f>
        <v/>
      </c>
      <c r="N2852" s="45">
        <f t="shared" si="312"/>
        <v>1</v>
      </c>
      <c r="O2852" s="37" t="str">
        <f t="shared" ca="1" si="313"/>
        <v/>
      </c>
      <c r="P2852" s="26" t="str">
        <f t="shared" si="314"/>
        <v>财报</v>
      </c>
    </row>
    <row r="2853" spans="1:16" x14ac:dyDescent="0.2">
      <c r="A2853" s="33" t="str">
        <f t="shared" ca="1" si="309"/>
        <v/>
      </c>
      <c r="B2853" s="24" t="s">
        <v>5701</v>
      </c>
      <c r="C2853" s="24" t="s">
        <v>5702</v>
      </c>
      <c r="D2853" s="29">
        <f>IFERROR([1]!EM_S_QSTM07_IS(B2853,"61",$C$1,"1")/1000000,"")</f>
        <v>14.926426220000002</v>
      </c>
      <c r="E2853" s="29" t="str">
        <f>IFERROR([1]!EM_S_PERFORMANCEEXPRESS_PERFEXNETPROFITTOSHAREHOLDER(B2853,$C$1)/1000000,"")</f>
        <v/>
      </c>
      <c r="F2853" s="29" t="str">
        <f>IFERROR([1]!EM_S_PROFITNOTICE_FORECASTT(B2853,$C$1)/1000000,"")</f>
        <v/>
      </c>
      <c r="G2853" s="29" t="str">
        <f>IFERROR([1]!EM_S_PROFITNOTICE_FORECASTL(B2853,$C$1)/1000000,"")</f>
        <v/>
      </c>
      <c r="H2853" s="29" t="str">
        <f t="shared" si="310"/>
        <v/>
      </c>
      <c r="I2853" s="36">
        <f>IFERROR([1]!EM_S_QSTM07_IS(B2853,"61",$I$1,"1")/1000000,"")</f>
        <v>15.052246949999999</v>
      </c>
      <c r="J2853" s="29">
        <f t="shared" si="308"/>
        <v>-0.12582072999999738</v>
      </c>
      <c r="K2853" s="29">
        <f>IFERROR([1]!EM_S_QSTM07_IS(B2853,"61",$K$2,"1")/1000000,"")</f>
        <v>8.0887967599999993</v>
      </c>
      <c r="L2853" s="30">
        <f t="shared" si="311"/>
        <v>-1.0155549377408264</v>
      </c>
      <c r="M2853" s="49" t="str">
        <f ca="1">[1]!EM_S_MAJASSRES_NUM(B2853,$M$2,$M$1)</f>
        <v/>
      </c>
      <c r="N2853" s="45">
        <f t="shared" si="312"/>
        <v>1</v>
      </c>
      <c r="O2853" s="37" t="str">
        <f t="shared" ca="1" si="313"/>
        <v/>
      </c>
      <c r="P2853" s="26" t="str">
        <f t="shared" si="314"/>
        <v>财报</v>
      </c>
    </row>
    <row r="2854" spans="1:16" x14ac:dyDescent="0.2">
      <c r="A2854" s="33">
        <f t="shared" ca="1" si="309"/>
        <v>1884</v>
      </c>
      <c r="B2854" s="24" t="s">
        <v>5703</v>
      </c>
      <c r="C2854" s="24" t="s">
        <v>5704</v>
      </c>
      <c r="D2854" s="29">
        <f>IFERROR([1]!EM_S_QSTM07_IS(B2854,"61",$C$1,"1")/1000000,"")</f>
        <v>22.813764930000001</v>
      </c>
      <c r="E2854" s="29" t="str">
        <f>IFERROR([1]!EM_S_PERFORMANCEEXPRESS_PERFEXNETPROFITTOSHAREHOLDER(B2854,$C$1)/1000000,"")</f>
        <v/>
      </c>
      <c r="F2854" s="29" t="str">
        <f>IFERROR([1]!EM_S_PROFITNOTICE_FORECASTT(B2854,$C$1)/1000000,"")</f>
        <v/>
      </c>
      <c r="G2854" s="29" t="str">
        <f>IFERROR([1]!EM_S_PROFITNOTICE_FORECASTL(B2854,$C$1)/1000000,"")</f>
        <v/>
      </c>
      <c r="H2854" s="29" t="str">
        <f t="shared" si="310"/>
        <v/>
      </c>
      <c r="I2854" s="36">
        <f>IFERROR([1]!EM_S_QSTM07_IS(B2854,"61",$I$1,"1")/1000000,"")</f>
        <v>25.5828451</v>
      </c>
      <c r="J2854" s="29">
        <f t="shared" si="308"/>
        <v>-2.7690801699999987</v>
      </c>
      <c r="K2854" s="29">
        <f>IFERROR([1]!EM_S_QSTM07_IS(B2854,"61",$K$2,"1")/1000000,"")</f>
        <v>17.842214809999998</v>
      </c>
      <c r="L2854" s="30">
        <f t="shared" si="311"/>
        <v>-1.1551982306842319</v>
      </c>
      <c r="M2854" s="49" t="str">
        <f ca="1">[1]!EM_S_MAJASSRES_NUM(B2854,$M$2,$M$1)</f>
        <v/>
      </c>
      <c r="N2854" s="45" t="str">
        <f t="shared" si="312"/>
        <v/>
      </c>
      <c r="O2854" s="37">
        <f t="shared" ca="1" si="313"/>
        <v>-1.1551982306842319</v>
      </c>
      <c r="P2854" s="26" t="str">
        <f t="shared" si="314"/>
        <v>财报</v>
      </c>
    </row>
    <row r="2855" spans="1:16" x14ac:dyDescent="0.2">
      <c r="A2855" s="33">
        <f t="shared" ca="1" si="309"/>
        <v>1270</v>
      </c>
      <c r="B2855" s="24" t="s">
        <v>5705</v>
      </c>
      <c r="C2855" s="24" t="s">
        <v>5706</v>
      </c>
      <c r="D2855" s="29">
        <f>IFERROR([1]!EM_S_QSTM07_IS(B2855,"61",$C$1,"1")/1000000,"")</f>
        <v>106.54310991</v>
      </c>
      <c r="E2855" s="29">
        <f>IFERROR([1]!EM_S_PERFORMANCEEXPRESS_PERFEXNETPROFITTOSHAREHOLDER(B2855,$C$1)/1000000,"")</f>
        <v>189.26259999999999</v>
      </c>
      <c r="F2855" s="29" t="str">
        <f>IFERROR([1]!EM_S_PROFITNOTICE_FORECASTT(B2855,$C$1)/1000000,"")</f>
        <v/>
      </c>
      <c r="G2855" s="29" t="str">
        <f>IFERROR([1]!EM_S_PROFITNOTICE_FORECASTL(B2855,$C$1)/1000000,"")</f>
        <v/>
      </c>
      <c r="H2855" s="29" t="str">
        <f t="shared" si="310"/>
        <v/>
      </c>
      <c r="I2855" s="36">
        <f>IFERROR([1]!EM_S_QSTM07_IS(B2855,"61",$I$1,"1")/1000000,"")</f>
        <v>82.719457879999993</v>
      </c>
      <c r="J2855" s="29">
        <f t="shared" si="308"/>
        <v>23.823652030000005</v>
      </c>
      <c r="K2855" s="29">
        <f>IFERROR([1]!EM_S_QSTM07_IS(B2855,"61",$K$2,"1")/1000000,"")</f>
        <v>87.496505810000002</v>
      </c>
      <c r="L2855" s="30">
        <f t="shared" si="311"/>
        <v>-0.72771881791790138</v>
      </c>
      <c r="M2855" s="49" t="str">
        <f ca="1">[1]!EM_S_MAJASSRES_NUM(B2855,$M$2,$M$1)</f>
        <v/>
      </c>
      <c r="N2855" s="45" t="str">
        <f t="shared" si="312"/>
        <v/>
      </c>
      <c r="O2855" s="37">
        <f t="shared" ca="1" si="313"/>
        <v>-0.72771881791790138</v>
      </c>
      <c r="P2855" s="26" t="str">
        <f t="shared" si="314"/>
        <v>财报</v>
      </c>
    </row>
    <row r="2856" spans="1:16" x14ac:dyDescent="0.2">
      <c r="A2856" s="33">
        <f t="shared" ca="1" si="309"/>
        <v>1997</v>
      </c>
      <c r="B2856" s="24" t="s">
        <v>5707</v>
      </c>
      <c r="C2856" s="24" t="s">
        <v>5708</v>
      </c>
      <c r="D2856" s="29">
        <f>IFERROR([1]!EM_S_QSTM07_IS(B2856,"61",$C$1,"1")/1000000,"")</f>
        <v>101.19739268000001</v>
      </c>
      <c r="E2856" s="29" t="str">
        <f>IFERROR([1]!EM_S_PERFORMANCEEXPRESS_PERFEXNETPROFITTOSHAREHOLDER(B2856,$C$1)/1000000,"")</f>
        <v/>
      </c>
      <c r="F2856" s="29" t="str">
        <f>IFERROR([1]!EM_S_PROFITNOTICE_FORECASTT(B2856,$C$1)/1000000,"")</f>
        <v/>
      </c>
      <c r="G2856" s="29" t="str">
        <f>IFERROR([1]!EM_S_PROFITNOTICE_FORECASTL(B2856,$C$1)/1000000,"")</f>
        <v/>
      </c>
      <c r="H2856" s="29" t="str">
        <f t="shared" si="310"/>
        <v/>
      </c>
      <c r="I2856" s="36">
        <f>IFERROR([1]!EM_S_QSTM07_IS(B2856,"61",$I$1,"1")/1000000,"")</f>
        <v>145.01779268999999</v>
      </c>
      <c r="J2856" s="29">
        <f t="shared" si="308"/>
        <v>-43.820400009999986</v>
      </c>
      <c r="K2856" s="29">
        <f>IFERROR([1]!EM_S_QSTM07_IS(B2856,"61",$K$2,"1")/1000000,"")</f>
        <v>119.03139609999999</v>
      </c>
      <c r="L2856" s="30">
        <f t="shared" si="311"/>
        <v>-1.3681415277460565</v>
      </c>
      <c r="M2856" s="49" t="str">
        <f ca="1">[1]!EM_S_MAJASSRES_NUM(B2856,$M$2,$M$1)</f>
        <v/>
      </c>
      <c r="N2856" s="45" t="str">
        <f t="shared" si="312"/>
        <v/>
      </c>
      <c r="O2856" s="37">
        <f t="shared" ca="1" si="313"/>
        <v>-1.3681415277460565</v>
      </c>
      <c r="P2856" s="26" t="str">
        <f t="shared" si="314"/>
        <v>财报</v>
      </c>
    </row>
    <row r="2857" spans="1:16" x14ac:dyDescent="0.2">
      <c r="A2857" s="33">
        <f t="shared" ca="1" si="309"/>
        <v>836</v>
      </c>
      <c r="B2857" s="24" t="s">
        <v>5709</v>
      </c>
      <c r="C2857" s="24" t="s">
        <v>5710</v>
      </c>
      <c r="D2857" s="29">
        <f>IFERROR([1]!EM_S_QSTM07_IS(B2857,"61",$C$1,"1")/1000000,"")</f>
        <v>24.19922652</v>
      </c>
      <c r="E2857" s="29" t="str">
        <f>IFERROR([1]!EM_S_PERFORMANCEEXPRESS_PERFEXNETPROFITTOSHAREHOLDER(B2857,$C$1)/1000000,"")</f>
        <v/>
      </c>
      <c r="F2857" s="29" t="str">
        <f>IFERROR([1]!EM_S_PROFITNOTICE_FORECASTT(B2857,$C$1)/1000000,"")</f>
        <v/>
      </c>
      <c r="G2857" s="29" t="str">
        <f>IFERROR([1]!EM_S_PROFITNOTICE_FORECASTL(B2857,$C$1)/1000000,"")</f>
        <v/>
      </c>
      <c r="H2857" s="29" t="str">
        <f t="shared" si="310"/>
        <v/>
      </c>
      <c r="I2857" s="36">
        <f>IFERROR([1]!EM_S_QSTM07_IS(B2857,"61",$I$1,"1")/1000000,"")</f>
        <v>3.8669442000000003</v>
      </c>
      <c r="J2857" s="29">
        <f t="shared" si="308"/>
        <v>20.332282320000001</v>
      </c>
      <c r="K2857" s="29">
        <f>IFERROR([1]!EM_S_QSTM07_IS(B2857,"61",$K$2,"1")/1000000,"")</f>
        <v>33.290250350000001</v>
      </c>
      <c r="L2857" s="30">
        <f t="shared" si="311"/>
        <v>-0.38924213226891519</v>
      </c>
      <c r="M2857" s="49" t="str">
        <f ca="1">[1]!EM_S_MAJASSRES_NUM(B2857,$M$2,$M$1)</f>
        <v/>
      </c>
      <c r="N2857" s="45" t="str">
        <f t="shared" si="312"/>
        <v/>
      </c>
      <c r="O2857" s="37">
        <f t="shared" ca="1" si="313"/>
        <v>-0.38924213226891519</v>
      </c>
      <c r="P2857" s="26" t="str">
        <f t="shared" si="314"/>
        <v>财报</v>
      </c>
    </row>
    <row r="2858" spans="1:16" x14ac:dyDescent="0.2">
      <c r="A2858" s="33">
        <f t="shared" ca="1" si="309"/>
        <v>1947</v>
      </c>
      <c r="B2858" s="24" t="s">
        <v>5711</v>
      </c>
      <c r="C2858" s="24" t="s">
        <v>5712</v>
      </c>
      <c r="D2858" s="29">
        <f>IFERROR([1]!EM_S_QSTM07_IS(B2858,"61",$C$1,"1")/1000000,"")</f>
        <v>65.770516000000001</v>
      </c>
      <c r="E2858" s="29" t="str">
        <f>IFERROR([1]!EM_S_PERFORMANCEEXPRESS_PERFEXNETPROFITTOSHAREHOLDER(B2858,$C$1)/1000000,"")</f>
        <v/>
      </c>
      <c r="F2858" s="29" t="str">
        <f>IFERROR([1]!EM_S_PROFITNOTICE_FORECASTT(B2858,$C$1)/1000000,"")</f>
        <v/>
      </c>
      <c r="G2858" s="29" t="str">
        <f>IFERROR([1]!EM_S_PROFITNOTICE_FORECASTL(B2858,$C$1)/1000000,"")</f>
        <v/>
      </c>
      <c r="H2858" s="29" t="str">
        <f t="shared" si="310"/>
        <v/>
      </c>
      <c r="I2858" s="36">
        <f>IFERROR([1]!EM_S_QSTM07_IS(B2858,"61",$I$1,"1")/1000000,"")</f>
        <v>79.069962000000004</v>
      </c>
      <c r="J2858" s="29">
        <f t="shared" si="308"/>
        <v>-13.299446000000003</v>
      </c>
      <c r="K2858" s="29">
        <f>IFERROR([1]!EM_S_QSTM07_IS(B2858,"61",$K$2,"1")/1000000,"")</f>
        <v>54.744247999999999</v>
      </c>
      <c r="L2858" s="30">
        <f t="shared" si="311"/>
        <v>-1.2429377785954792</v>
      </c>
      <c r="M2858" s="49" t="str">
        <f ca="1">[1]!EM_S_MAJASSRES_NUM(B2858,$M$2,$M$1)</f>
        <v/>
      </c>
      <c r="N2858" s="45" t="str">
        <f t="shared" si="312"/>
        <v/>
      </c>
      <c r="O2858" s="37">
        <f t="shared" ca="1" si="313"/>
        <v>-1.2429377785954792</v>
      </c>
      <c r="P2858" s="26" t="str">
        <f t="shared" si="314"/>
        <v>财报</v>
      </c>
    </row>
    <row r="2859" spans="1:16" x14ac:dyDescent="0.2">
      <c r="A2859" s="33">
        <f t="shared" ca="1" si="309"/>
        <v>2135</v>
      </c>
      <c r="B2859" s="24" t="s">
        <v>5713</v>
      </c>
      <c r="C2859" s="24" t="s">
        <v>5714</v>
      </c>
      <c r="D2859" s="29">
        <f>IFERROR([1]!EM_S_QSTM07_IS(B2859,"61",$C$1,"1")/1000000,"")</f>
        <v>255.97835355000001</v>
      </c>
      <c r="E2859" s="29" t="str">
        <f>IFERROR([1]!EM_S_PERFORMANCEEXPRESS_PERFEXNETPROFITTOSHAREHOLDER(B2859,$C$1)/1000000,"")</f>
        <v/>
      </c>
      <c r="F2859" s="29" t="str">
        <f>IFERROR([1]!EM_S_PROFITNOTICE_FORECASTT(B2859,$C$1)/1000000,"")</f>
        <v/>
      </c>
      <c r="G2859" s="29" t="str">
        <f>IFERROR([1]!EM_S_PROFITNOTICE_FORECASTL(B2859,$C$1)/1000000,"")</f>
        <v/>
      </c>
      <c r="H2859" s="29" t="str">
        <f t="shared" si="310"/>
        <v/>
      </c>
      <c r="I2859" s="36">
        <f>IFERROR([1]!EM_S_QSTM07_IS(B2859,"61",$I$1,"1")/1000000,"")</f>
        <v>454.22882062000002</v>
      </c>
      <c r="J2859" s="29">
        <f t="shared" si="308"/>
        <v>-198.25046707000001</v>
      </c>
      <c r="K2859" s="29">
        <f>IFERROR([1]!EM_S_QSTM07_IS(B2859,"61",$K$2,"1")/1000000,"")</f>
        <v>251.17219041999999</v>
      </c>
      <c r="L2859" s="30">
        <f t="shared" si="311"/>
        <v>-1.7893010238852223</v>
      </c>
      <c r="M2859" s="49" t="str">
        <f ca="1">[1]!EM_S_MAJASSRES_NUM(B2859,$M$2,$M$1)</f>
        <v/>
      </c>
      <c r="N2859" s="45" t="str">
        <f t="shared" si="312"/>
        <v/>
      </c>
      <c r="O2859" s="37">
        <f t="shared" ca="1" si="313"/>
        <v>-1.7893010238852223</v>
      </c>
      <c r="P2859" s="26" t="str">
        <f t="shared" si="314"/>
        <v>财报</v>
      </c>
    </row>
    <row r="2860" spans="1:16" x14ac:dyDescent="0.2">
      <c r="A2860" s="33">
        <f t="shared" ca="1" si="309"/>
        <v>809</v>
      </c>
      <c r="B2860" s="24" t="s">
        <v>5715</v>
      </c>
      <c r="C2860" s="24" t="s">
        <v>5716</v>
      </c>
      <c r="D2860" s="29">
        <f>IFERROR([1]!EM_S_QSTM07_IS(B2860,"61",$C$1,"1")/1000000,"")</f>
        <v>66.684231619999991</v>
      </c>
      <c r="E2860" s="29" t="str">
        <f>IFERROR([1]!EM_S_PERFORMANCEEXPRESS_PERFEXNETPROFITTOSHAREHOLDER(B2860,$C$1)/1000000,"")</f>
        <v/>
      </c>
      <c r="F2860" s="29" t="str">
        <f>IFERROR([1]!EM_S_PROFITNOTICE_FORECASTT(B2860,$C$1)/1000000,"")</f>
        <v/>
      </c>
      <c r="G2860" s="29" t="str">
        <f>IFERROR([1]!EM_S_PROFITNOTICE_FORECASTL(B2860,$C$1)/1000000,"")</f>
        <v/>
      </c>
      <c r="H2860" s="29" t="str">
        <f t="shared" si="310"/>
        <v/>
      </c>
      <c r="I2860" s="36">
        <f>IFERROR([1]!EM_S_QSTM07_IS(B2860,"61",$I$1,"1")/1000000,"")</f>
        <v>31.40481496</v>
      </c>
      <c r="J2860" s="29">
        <f t="shared" si="308"/>
        <v>35.279416659999995</v>
      </c>
      <c r="K2860" s="29">
        <f>IFERROR([1]!EM_S_QSTM07_IS(B2860,"61",$K$2,"1")/1000000,"")</f>
        <v>55.441125219999996</v>
      </c>
      <c r="L2860" s="30">
        <f t="shared" si="311"/>
        <v>-0.36365980091484157</v>
      </c>
      <c r="M2860" s="49" t="str">
        <f ca="1">[1]!EM_S_MAJASSRES_NUM(B2860,$M$2,$M$1)</f>
        <v/>
      </c>
      <c r="N2860" s="45" t="str">
        <f t="shared" si="312"/>
        <v/>
      </c>
      <c r="O2860" s="37">
        <f t="shared" ca="1" si="313"/>
        <v>-0.36365980091484157</v>
      </c>
      <c r="P2860" s="26" t="str">
        <f t="shared" si="314"/>
        <v>财报</v>
      </c>
    </row>
    <row r="2861" spans="1:16" x14ac:dyDescent="0.2">
      <c r="A2861" s="33">
        <f t="shared" ca="1" si="309"/>
        <v>571</v>
      </c>
      <c r="B2861" s="24" t="s">
        <v>5717</v>
      </c>
      <c r="C2861" s="24" t="s">
        <v>5718</v>
      </c>
      <c r="D2861" s="29">
        <f>IFERROR([1]!EM_S_QSTM07_IS(B2861,"61",$C$1,"1")/1000000,"")</f>
        <v>55.647951119999995</v>
      </c>
      <c r="E2861" s="29" t="str">
        <f>IFERROR([1]!EM_S_PERFORMANCEEXPRESS_PERFEXNETPROFITTOSHAREHOLDER(B2861,$C$1)/1000000,"")</f>
        <v/>
      </c>
      <c r="F2861" s="29" t="str">
        <f>IFERROR([1]!EM_S_PROFITNOTICE_FORECASTT(B2861,$C$1)/1000000,"")</f>
        <v/>
      </c>
      <c r="G2861" s="29" t="str">
        <f>IFERROR([1]!EM_S_PROFITNOTICE_FORECASTL(B2861,$C$1)/1000000,"")</f>
        <v/>
      </c>
      <c r="H2861" s="29" t="str">
        <f t="shared" si="310"/>
        <v/>
      </c>
      <c r="I2861" s="36">
        <f>IFERROR([1]!EM_S_QSTM07_IS(B2861,"61",$I$1,"1")/1000000,"")</f>
        <v>13.792150789999999</v>
      </c>
      <c r="J2861" s="29">
        <f t="shared" si="308"/>
        <v>41.855800329999994</v>
      </c>
      <c r="K2861" s="29">
        <f>IFERROR([1]!EM_S_QSTM07_IS(B2861,"61",$K$2,"1")/1000000,"")</f>
        <v>44.443541289999999</v>
      </c>
      <c r="L2861" s="30">
        <f t="shared" si="311"/>
        <v>-5.8225354795979289E-2</v>
      </c>
      <c r="M2861" s="49" t="str">
        <f ca="1">[1]!EM_S_MAJASSRES_NUM(B2861,$M$2,$M$1)</f>
        <v/>
      </c>
      <c r="N2861" s="45" t="str">
        <f t="shared" si="312"/>
        <v/>
      </c>
      <c r="O2861" s="37">
        <f t="shared" ca="1" si="313"/>
        <v>-5.8225354795979289E-2</v>
      </c>
      <c r="P2861" s="26" t="str">
        <f t="shared" si="314"/>
        <v>财报</v>
      </c>
    </row>
    <row r="2862" spans="1:16" x14ac:dyDescent="0.2">
      <c r="A2862" s="33">
        <f t="shared" ca="1" si="309"/>
        <v>2027</v>
      </c>
      <c r="B2862" s="24" t="s">
        <v>5719</v>
      </c>
      <c r="C2862" s="24" t="s">
        <v>5720</v>
      </c>
      <c r="D2862" s="29">
        <f>IFERROR([1]!EM_S_QSTM07_IS(B2862,"61",$C$1,"1")/1000000,"")</f>
        <v>104.70112208</v>
      </c>
      <c r="E2862" s="29" t="str">
        <f>IFERROR([1]!EM_S_PERFORMANCEEXPRESS_PERFEXNETPROFITTOSHAREHOLDER(B2862,$C$1)/1000000,"")</f>
        <v/>
      </c>
      <c r="F2862" s="29" t="str">
        <f>IFERROR([1]!EM_S_PROFITNOTICE_FORECASTT(B2862,$C$1)/1000000,"")</f>
        <v/>
      </c>
      <c r="G2862" s="29" t="str">
        <f>IFERROR([1]!EM_S_PROFITNOTICE_FORECASTL(B2862,$C$1)/1000000,"")</f>
        <v/>
      </c>
      <c r="H2862" s="29" t="str">
        <f t="shared" si="310"/>
        <v/>
      </c>
      <c r="I2862" s="36">
        <f>IFERROR([1]!EM_S_QSTM07_IS(B2862,"61",$I$1,"1")/1000000,"")</f>
        <v>145.89313781999999</v>
      </c>
      <c r="J2862" s="29">
        <f t="shared" si="308"/>
        <v>-41.192015739999988</v>
      </c>
      <c r="K2862" s="29">
        <f>IFERROR([1]!EM_S_QSTM07_IS(B2862,"61",$K$2,"1")/1000000,"")</f>
        <v>98.016565409999998</v>
      </c>
      <c r="L2862" s="30">
        <f t="shared" si="311"/>
        <v>-1.4202556533958843</v>
      </c>
      <c r="M2862" s="49" t="str">
        <f ca="1">[1]!EM_S_MAJASSRES_NUM(B2862,$M$2,$M$1)</f>
        <v/>
      </c>
      <c r="N2862" s="45" t="str">
        <f t="shared" si="312"/>
        <v/>
      </c>
      <c r="O2862" s="37">
        <f t="shared" ca="1" si="313"/>
        <v>-1.4202556533958843</v>
      </c>
      <c r="P2862" s="26" t="str">
        <f t="shared" si="314"/>
        <v>财报</v>
      </c>
    </row>
    <row r="2863" spans="1:16" x14ac:dyDescent="0.2">
      <c r="A2863" s="33">
        <f t="shared" ca="1" si="309"/>
        <v>967</v>
      </c>
      <c r="B2863" s="24" t="s">
        <v>5721</v>
      </c>
      <c r="C2863" s="24" t="s">
        <v>5722</v>
      </c>
      <c r="D2863" s="29">
        <f>IFERROR([1]!EM_S_QSTM07_IS(B2863,"61",$C$1,"1")/1000000,"")</f>
        <v>27.644827190000001</v>
      </c>
      <c r="E2863" s="29" t="str">
        <f>IFERROR([1]!EM_S_PERFORMANCEEXPRESS_PERFEXNETPROFITTOSHAREHOLDER(B2863,$C$1)/1000000,"")</f>
        <v/>
      </c>
      <c r="F2863" s="29" t="str">
        <f>IFERROR([1]!EM_S_PROFITNOTICE_FORECASTT(B2863,$C$1)/1000000,"")</f>
        <v/>
      </c>
      <c r="G2863" s="29" t="str">
        <f>IFERROR([1]!EM_S_PROFITNOTICE_FORECASTL(B2863,$C$1)/1000000,"")</f>
        <v/>
      </c>
      <c r="H2863" s="29" t="str">
        <f t="shared" si="310"/>
        <v/>
      </c>
      <c r="I2863" s="36">
        <f>IFERROR([1]!EM_S_QSTM07_IS(B2863,"61",$I$1,"1")/1000000,"")</f>
        <v>15.60460149</v>
      </c>
      <c r="J2863" s="29">
        <f t="shared" si="308"/>
        <v>12.040225700000001</v>
      </c>
      <c r="K2863" s="29">
        <f>IFERROR([1]!EM_S_QSTM07_IS(B2863,"61",$K$2,"1")/1000000,"")</f>
        <v>24.82802444</v>
      </c>
      <c r="L2863" s="30">
        <f t="shared" si="311"/>
        <v>-0.5150550246518123</v>
      </c>
      <c r="M2863" s="49" t="str">
        <f ca="1">[1]!EM_S_MAJASSRES_NUM(B2863,$M$2,$M$1)</f>
        <v/>
      </c>
      <c r="N2863" s="45" t="str">
        <f t="shared" si="312"/>
        <v/>
      </c>
      <c r="O2863" s="37">
        <f t="shared" ca="1" si="313"/>
        <v>-0.5150550246518123</v>
      </c>
      <c r="P2863" s="26" t="str">
        <f t="shared" si="314"/>
        <v>财报</v>
      </c>
    </row>
    <row r="2864" spans="1:16" x14ac:dyDescent="0.2">
      <c r="A2864" s="33" t="str">
        <f t="shared" ca="1" si="309"/>
        <v/>
      </c>
      <c r="B2864" s="24" t="s">
        <v>5723</v>
      </c>
      <c r="C2864" s="24" t="s">
        <v>5724</v>
      </c>
      <c r="D2864" s="29">
        <f>IFERROR([1]!EM_S_QSTM07_IS(B2864,"61",$C$1,"1")/1000000,"")</f>
        <v>13.73777398</v>
      </c>
      <c r="E2864" s="29" t="str">
        <f>IFERROR([1]!EM_S_PERFORMANCEEXPRESS_PERFEXNETPROFITTOSHAREHOLDER(B2864,$C$1)/1000000,"")</f>
        <v/>
      </c>
      <c r="F2864" s="29">
        <f>IFERROR([1]!EM_S_PROFITNOTICE_FORECASTT(B2864,$C$1)/1000000,"")</f>
        <v>26.651299999999999</v>
      </c>
      <c r="G2864" s="29">
        <f>IFERROR([1]!EM_S_PROFITNOTICE_FORECASTL(B2864,$C$1)/1000000,"")</f>
        <v>21.805599999999998</v>
      </c>
      <c r="H2864" s="29">
        <f t="shared" si="310"/>
        <v>24.228449999999999</v>
      </c>
      <c r="I2864" s="36">
        <f>IFERROR([1]!EM_S_QSTM07_IS(B2864,"61",$I$1,"1")/1000000,"")</f>
        <v>12.686069369999998</v>
      </c>
      <c r="J2864" s="29">
        <f t="shared" si="308"/>
        <v>1.0517046100000016</v>
      </c>
      <c r="K2864" s="29" t="str">
        <f>IFERROR([1]!EM_S_QSTM07_IS(B2864,"61",$K$2,"1")/1000000,"")</f>
        <v/>
      </c>
      <c r="L2864" s="30" t="str">
        <f t="shared" si="311"/>
        <v/>
      </c>
      <c r="M2864" s="49" t="str">
        <f ca="1">[1]!EM_S_MAJASSRES_NUM(B2864,$M$2,$M$1)</f>
        <v/>
      </c>
      <c r="N2864" s="45" t="str">
        <f t="shared" si="312"/>
        <v/>
      </c>
      <c r="O2864" s="37" t="str">
        <f t="shared" ca="1" si="313"/>
        <v/>
      </c>
      <c r="P2864" s="26" t="str">
        <f t="shared" si="314"/>
        <v>财报</v>
      </c>
    </row>
    <row r="2865" spans="1:16" x14ac:dyDescent="0.2">
      <c r="A2865" s="33" t="str">
        <f t="shared" ca="1" si="309"/>
        <v/>
      </c>
      <c r="B2865" s="24" t="s">
        <v>5725</v>
      </c>
      <c r="C2865" s="24" t="s">
        <v>5726</v>
      </c>
      <c r="D2865" s="29">
        <f>IFERROR([1]!EM_S_QSTM07_IS(B2865,"61",$C$1,"1")/1000000,"")</f>
        <v>5.7239284400000008</v>
      </c>
      <c r="E2865" s="29" t="str">
        <f>IFERROR([1]!EM_S_PERFORMANCEEXPRESS_PERFEXNETPROFITTOSHAREHOLDER(B2865,$C$1)/1000000,"")</f>
        <v/>
      </c>
      <c r="F2865" s="29" t="str">
        <f>IFERROR([1]!EM_S_PROFITNOTICE_FORECASTT(B2865,$C$1)/1000000,"")</f>
        <v/>
      </c>
      <c r="G2865" s="29" t="str">
        <f>IFERROR([1]!EM_S_PROFITNOTICE_FORECASTL(B2865,$C$1)/1000000,"")</f>
        <v/>
      </c>
      <c r="H2865" s="29" t="str">
        <f t="shared" si="310"/>
        <v/>
      </c>
      <c r="I2865" s="36">
        <f>IFERROR([1]!EM_S_QSTM07_IS(B2865,"61",$I$1,"1")/1000000,"")</f>
        <v>-5.3509286900000008</v>
      </c>
      <c r="J2865" s="29">
        <f t="shared" si="308"/>
        <v>11.074857130000002</v>
      </c>
      <c r="K2865" s="29">
        <f>IFERROR([1]!EM_S_QSTM07_IS(B2865,"61",$K$2,"1")/1000000,"")</f>
        <v>8.8801044099999995</v>
      </c>
      <c r="L2865" s="30">
        <f t="shared" si="311"/>
        <v>0.24715393183085357</v>
      </c>
      <c r="M2865" s="49" t="str">
        <f ca="1">[1]!EM_S_MAJASSRES_NUM(B2865,$M$2,$M$1)</f>
        <v/>
      </c>
      <c r="N2865" s="45">
        <f t="shared" si="312"/>
        <v>1</v>
      </c>
      <c r="O2865" s="37" t="str">
        <f t="shared" ca="1" si="313"/>
        <v/>
      </c>
      <c r="P2865" s="26" t="str">
        <f t="shared" si="314"/>
        <v>财报</v>
      </c>
    </row>
    <row r="2866" spans="1:16" x14ac:dyDescent="0.2">
      <c r="A2866" s="33" t="str">
        <f t="shared" ca="1" si="309"/>
        <v/>
      </c>
      <c r="B2866" s="24" t="s">
        <v>5727</v>
      </c>
      <c r="C2866" s="24" t="s">
        <v>5728</v>
      </c>
      <c r="D2866" s="29">
        <f>IFERROR([1]!EM_S_QSTM07_IS(B2866,"61",$C$1,"1")/1000000,"")</f>
        <v>22.017309690000001</v>
      </c>
      <c r="E2866" s="29" t="str">
        <f>IFERROR([1]!EM_S_PERFORMANCEEXPRESS_PERFEXNETPROFITTOSHAREHOLDER(B2866,$C$1)/1000000,"")</f>
        <v/>
      </c>
      <c r="F2866" s="29" t="str">
        <f>IFERROR([1]!EM_S_PROFITNOTICE_FORECASTT(B2866,$C$1)/1000000,"")</f>
        <v/>
      </c>
      <c r="G2866" s="29" t="str">
        <f>IFERROR([1]!EM_S_PROFITNOTICE_FORECASTL(B2866,$C$1)/1000000,"")</f>
        <v/>
      </c>
      <c r="H2866" s="29" t="str">
        <f t="shared" si="310"/>
        <v/>
      </c>
      <c r="I2866" s="36">
        <f>IFERROR([1]!EM_S_QSTM07_IS(B2866,"61",$I$1,"1")/1000000,"")</f>
        <v>92.393437730000002</v>
      </c>
      <c r="J2866" s="29">
        <f t="shared" si="308"/>
        <v>-70.376128039999998</v>
      </c>
      <c r="K2866" s="29">
        <f>IFERROR([1]!EM_S_QSTM07_IS(B2866,"61",$K$2,"1")/1000000,"")</f>
        <v>8.0323499600000101</v>
      </c>
      <c r="L2866" s="30">
        <f t="shared" si="311"/>
        <v>-9.7615863838681527</v>
      </c>
      <c r="M2866" s="49" t="str">
        <f ca="1">[1]!EM_S_MAJASSRES_NUM(B2866,$M$2,$M$1)</f>
        <v/>
      </c>
      <c r="N2866" s="45">
        <f t="shared" si="312"/>
        <v>1</v>
      </c>
      <c r="O2866" s="37" t="str">
        <f t="shared" ca="1" si="313"/>
        <v/>
      </c>
      <c r="P2866" s="26" t="str">
        <f t="shared" si="314"/>
        <v>财报</v>
      </c>
    </row>
    <row r="2867" spans="1:16" x14ac:dyDescent="0.2">
      <c r="A2867" s="33">
        <f t="shared" ca="1" si="309"/>
        <v>963</v>
      </c>
      <c r="B2867" s="24" t="s">
        <v>5729</v>
      </c>
      <c r="C2867" s="24" t="s">
        <v>5730</v>
      </c>
      <c r="D2867" s="29">
        <f>IFERROR([1]!EM_S_QSTM07_IS(B2867,"61",$C$1,"1")/1000000,"")</f>
        <v>18.911873510000003</v>
      </c>
      <c r="E2867" s="29" t="str">
        <f>IFERROR([1]!EM_S_PERFORMANCEEXPRESS_PERFEXNETPROFITTOSHAREHOLDER(B2867,$C$1)/1000000,"")</f>
        <v/>
      </c>
      <c r="F2867" s="29" t="str">
        <f>IFERROR([1]!EM_S_PROFITNOTICE_FORECASTT(B2867,$C$1)/1000000,"")</f>
        <v/>
      </c>
      <c r="G2867" s="29" t="str">
        <f>IFERROR([1]!EM_S_PROFITNOTICE_FORECASTL(B2867,$C$1)/1000000,"")</f>
        <v/>
      </c>
      <c r="H2867" s="29" t="str">
        <f t="shared" si="310"/>
        <v/>
      </c>
      <c r="I2867" s="36">
        <f>IFERROR([1]!EM_S_QSTM07_IS(B2867,"61",$I$1,"1")/1000000,"")</f>
        <v>7.0816270299999999</v>
      </c>
      <c r="J2867" s="29">
        <f t="shared" si="308"/>
        <v>11.830246480000003</v>
      </c>
      <c r="K2867" s="29">
        <f>IFERROR([1]!EM_S_QSTM07_IS(B2867,"61",$K$2,"1")/1000000,"")</f>
        <v>24.253345750000001</v>
      </c>
      <c r="L2867" s="30">
        <f t="shared" si="311"/>
        <v>-0.51222208259658353</v>
      </c>
      <c r="M2867" s="49" t="str">
        <f ca="1">[1]!EM_S_MAJASSRES_NUM(B2867,$M$2,$M$1)</f>
        <v/>
      </c>
      <c r="N2867" s="45" t="str">
        <f t="shared" si="312"/>
        <v/>
      </c>
      <c r="O2867" s="37">
        <f t="shared" ca="1" si="313"/>
        <v>-0.51222208259658353</v>
      </c>
      <c r="P2867" s="26" t="str">
        <f t="shared" si="314"/>
        <v>财报</v>
      </c>
    </row>
    <row r="2868" spans="1:16" x14ac:dyDescent="0.2">
      <c r="A2868" s="33">
        <f t="shared" ca="1" si="309"/>
        <v>1439</v>
      </c>
      <c r="B2868" s="24" t="s">
        <v>5731</v>
      </c>
      <c r="C2868" s="24" t="s">
        <v>5732</v>
      </c>
      <c r="D2868" s="29">
        <f>IFERROR([1]!EM_S_QSTM07_IS(B2868,"61",$C$1,"1")/1000000,"")</f>
        <v>59.825762539999999</v>
      </c>
      <c r="E2868" s="29" t="str">
        <f>IFERROR([1]!EM_S_PERFORMANCEEXPRESS_PERFEXNETPROFITTOSHAREHOLDER(B2868,$C$1)/1000000,"")</f>
        <v/>
      </c>
      <c r="F2868" s="29" t="str">
        <f>IFERROR([1]!EM_S_PROFITNOTICE_FORECASTT(B2868,$C$1)/1000000,"")</f>
        <v/>
      </c>
      <c r="G2868" s="29" t="str">
        <f>IFERROR([1]!EM_S_PROFITNOTICE_FORECASTL(B2868,$C$1)/1000000,"")</f>
        <v/>
      </c>
      <c r="H2868" s="29" t="str">
        <f t="shared" si="310"/>
        <v/>
      </c>
      <c r="I2868" s="36">
        <f>IFERROR([1]!EM_S_QSTM07_IS(B2868,"61",$I$1,"1")/1000000,"")</f>
        <v>52.275546490000004</v>
      </c>
      <c r="J2868" s="29">
        <f t="shared" si="308"/>
        <v>7.550216049999996</v>
      </c>
      <c r="K2868" s="29">
        <f>IFERROR([1]!EM_S_QSTM07_IS(B2868,"61",$K$2,"1")/1000000,"")</f>
        <v>46.751100039999997</v>
      </c>
      <c r="L2868" s="30">
        <f t="shared" si="311"/>
        <v>-0.83850185250100917</v>
      </c>
      <c r="M2868" s="49" t="str">
        <f ca="1">[1]!EM_S_MAJASSRES_NUM(B2868,$M$2,$M$1)</f>
        <v/>
      </c>
      <c r="N2868" s="45" t="str">
        <f t="shared" si="312"/>
        <v/>
      </c>
      <c r="O2868" s="37">
        <f t="shared" ca="1" si="313"/>
        <v>-0.83850185250100917</v>
      </c>
      <c r="P2868" s="26" t="str">
        <f t="shared" si="314"/>
        <v>财报</v>
      </c>
    </row>
    <row r="2869" spans="1:16" x14ac:dyDescent="0.2">
      <c r="A2869" s="33">
        <f t="shared" ca="1" si="309"/>
        <v>1983</v>
      </c>
      <c r="B2869" s="24" t="s">
        <v>5733</v>
      </c>
      <c r="C2869" s="24" t="s">
        <v>5734</v>
      </c>
      <c r="D2869" s="29">
        <f>IFERROR([1]!EM_S_QSTM07_IS(B2869,"61",$C$1,"1")/1000000,"")</f>
        <v>20.063206469999997</v>
      </c>
      <c r="E2869" s="29" t="str">
        <f>IFERROR([1]!EM_S_PERFORMANCEEXPRESS_PERFEXNETPROFITTOSHAREHOLDER(B2869,$C$1)/1000000,"")</f>
        <v/>
      </c>
      <c r="F2869" s="29" t="str">
        <f>IFERROR([1]!EM_S_PROFITNOTICE_FORECASTT(B2869,$C$1)/1000000,"")</f>
        <v/>
      </c>
      <c r="G2869" s="29" t="str">
        <f>IFERROR([1]!EM_S_PROFITNOTICE_FORECASTL(B2869,$C$1)/1000000,"")</f>
        <v/>
      </c>
      <c r="H2869" s="29" t="str">
        <f t="shared" si="310"/>
        <v/>
      </c>
      <c r="I2869" s="36">
        <f>IFERROR([1]!EM_S_QSTM07_IS(B2869,"61",$I$1,"1")/1000000,"")</f>
        <v>33.620013569999998</v>
      </c>
      <c r="J2869" s="29">
        <f t="shared" si="308"/>
        <v>-13.5568071</v>
      </c>
      <c r="K2869" s="29">
        <f>IFERROR([1]!EM_S_QSTM07_IS(B2869,"61",$K$2,"1")/1000000,"")</f>
        <v>41.289698749999999</v>
      </c>
      <c r="L2869" s="30">
        <f t="shared" si="311"/>
        <v>-1.3283338825522431</v>
      </c>
      <c r="M2869" s="49" t="str">
        <f ca="1">[1]!EM_S_MAJASSRES_NUM(B2869,$M$2,$M$1)</f>
        <v/>
      </c>
      <c r="N2869" s="45" t="str">
        <f t="shared" si="312"/>
        <v/>
      </c>
      <c r="O2869" s="37">
        <f t="shared" ca="1" si="313"/>
        <v>-1.3283338825522431</v>
      </c>
      <c r="P2869" s="26" t="str">
        <f t="shared" si="314"/>
        <v>财报</v>
      </c>
    </row>
    <row r="2870" spans="1:16" x14ac:dyDescent="0.2">
      <c r="A2870" s="33" t="str">
        <f t="shared" ca="1" si="309"/>
        <v/>
      </c>
      <c r="B2870" s="24" t="s">
        <v>5735</v>
      </c>
      <c r="C2870" s="24" t="s">
        <v>5736</v>
      </c>
      <c r="D2870" s="29" t="str">
        <f>IFERROR([1]!EM_S_QSTM07_IS(B2870,"61",$C$1,"1")/1000000,"")</f>
        <v/>
      </c>
      <c r="E2870" s="29" t="str">
        <f>IFERROR([1]!EM_S_PERFORMANCEEXPRESS_PERFEXNETPROFITTOSHAREHOLDER(B2870,$C$1)/1000000,"")</f>
        <v/>
      </c>
      <c r="F2870" s="29" t="str">
        <f>IFERROR([1]!EM_S_PROFITNOTICE_FORECASTT(B2870,$C$1)/1000000,"")</f>
        <v/>
      </c>
      <c r="G2870" s="29" t="str">
        <f>IFERROR([1]!EM_S_PROFITNOTICE_FORECASTL(B2870,$C$1)/1000000,"")</f>
        <v/>
      </c>
      <c r="H2870" s="29" t="str">
        <f t="shared" si="310"/>
        <v/>
      </c>
      <c r="I2870" s="36" t="str">
        <f>IFERROR([1]!EM_S_QSTM07_IS(B2870,"61",$I$1,"1")/1000000,"")</f>
        <v/>
      </c>
      <c r="J2870" s="29" t="str">
        <f t="shared" si="308"/>
        <v/>
      </c>
      <c r="K2870" s="29" t="str">
        <f>IFERROR([1]!EM_S_QSTM07_IS(B2870,"61",$K$2,"1")/1000000,"")</f>
        <v/>
      </c>
      <c r="L2870" s="30" t="str">
        <f t="shared" si="311"/>
        <v/>
      </c>
      <c r="M2870" s="49" t="str">
        <f ca="1">[1]!EM_S_MAJASSRES_NUM(B2870,$M$2,$M$1)</f>
        <v/>
      </c>
      <c r="N2870" s="45" t="str">
        <f t="shared" si="312"/>
        <v/>
      </c>
      <c r="O2870" s="37" t="str">
        <f t="shared" ca="1" si="313"/>
        <v/>
      </c>
      <c r="P2870" s="26" t="str">
        <f t="shared" si="314"/>
        <v/>
      </c>
    </row>
    <row r="2871" spans="1:16" x14ac:dyDescent="0.2">
      <c r="A2871" s="33">
        <f t="shared" ca="1" si="309"/>
        <v>531</v>
      </c>
      <c r="B2871" s="24" t="s">
        <v>5737</v>
      </c>
      <c r="C2871" s="24" t="s">
        <v>5738</v>
      </c>
      <c r="D2871" s="29">
        <f>IFERROR([1]!EM_S_QSTM07_IS(B2871,"61",$C$1,"1")/1000000,"")</f>
        <v>49.272459659999996</v>
      </c>
      <c r="E2871" s="29" t="str">
        <f>IFERROR([1]!EM_S_PERFORMANCEEXPRESS_PERFEXNETPROFITTOSHAREHOLDER(B2871,$C$1)/1000000,"")</f>
        <v/>
      </c>
      <c r="F2871" s="29" t="str">
        <f>IFERROR([1]!EM_S_PROFITNOTICE_FORECASTT(B2871,$C$1)/1000000,"")</f>
        <v/>
      </c>
      <c r="G2871" s="29" t="str">
        <f>IFERROR([1]!EM_S_PROFITNOTICE_FORECASTL(B2871,$C$1)/1000000,"")</f>
        <v/>
      </c>
      <c r="H2871" s="29" t="str">
        <f t="shared" si="310"/>
        <v/>
      </c>
      <c r="I2871" s="36">
        <f>IFERROR([1]!EM_S_QSTM07_IS(B2871,"61",$I$1,"1")/1000000,"")</f>
        <v>19.049350839999999</v>
      </c>
      <c r="J2871" s="29">
        <f t="shared" si="308"/>
        <v>30.223108819999997</v>
      </c>
      <c r="K2871" s="29">
        <f>IFERROR([1]!EM_S_QSTM07_IS(B2871,"61",$K$2,"1")/1000000,"")</f>
        <v>29.56849252</v>
      </c>
      <c r="L2871" s="30">
        <f t="shared" si="311"/>
        <v>2.2138981199573079E-2</v>
      </c>
      <c r="M2871" s="49" t="str">
        <f ca="1">[1]!EM_S_MAJASSRES_NUM(B2871,$M$2,$M$1)</f>
        <v/>
      </c>
      <c r="N2871" s="45" t="str">
        <f t="shared" si="312"/>
        <v/>
      </c>
      <c r="O2871" s="37">
        <f t="shared" ca="1" si="313"/>
        <v>2.2138981199573079E-2</v>
      </c>
      <c r="P2871" s="26" t="str">
        <f t="shared" si="314"/>
        <v>财报</v>
      </c>
    </row>
    <row r="2872" spans="1:16" x14ac:dyDescent="0.2">
      <c r="A2872" s="33">
        <f t="shared" ca="1" si="309"/>
        <v>713</v>
      </c>
      <c r="B2872" s="24" t="s">
        <v>5739</v>
      </c>
      <c r="C2872" s="24" t="s">
        <v>5740</v>
      </c>
      <c r="D2872" s="29">
        <f>IFERROR([1]!EM_S_QSTM07_IS(B2872,"61",$C$1,"1")/1000000,"")</f>
        <v>40.005504810000005</v>
      </c>
      <c r="E2872" s="29" t="str">
        <f>IFERROR([1]!EM_S_PERFORMANCEEXPRESS_PERFEXNETPROFITTOSHAREHOLDER(B2872,$C$1)/1000000,"")</f>
        <v/>
      </c>
      <c r="F2872" s="29" t="str">
        <f>IFERROR([1]!EM_S_PROFITNOTICE_FORECASTT(B2872,$C$1)/1000000,"")</f>
        <v/>
      </c>
      <c r="G2872" s="29" t="str">
        <f>IFERROR([1]!EM_S_PROFITNOTICE_FORECASTL(B2872,$C$1)/1000000,"")</f>
        <v/>
      </c>
      <c r="H2872" s="29" t="str">
        <f t="shared" si="310"/>
        <v/>
      </c>
      <c r="I2872" s="36">
        <f>IFERROR([1]!EM_S_QSTM07_IS(B2872,"61",$I$1,"1")/1000000,"")</f>
        <v>5.8374920299999999</v>
      </c>
      <c r="J2872" s="29">
        <f t="shared" si="308"/>
        <v>34.168012780000005</v>
      </c>
      <c r="K2872" s="29">
        <f>IFERROR([1]!EM_S_QSTM07_IS(B2872,"61",$K$2,"1")/1000000,"")</f>
        <v>45.879670939999997</v>
      </c>
      <c r="L2872" s="30">
        <f t="shared" si="311"/>
        <v>-0.25526900956452225</v>
      </c>
      <c r="M2872" s="49" t="str">
        <f ca="1">[1]!EM_S_MAJASSRES_NUM(B2872,$M$2,$M$1)</f>
        <v/>
      </c>
      <c r="N2872" s="45" t="str">
        <f t="shared" si="312"/>
        <v/>
      </c>
      <c r="O2872" s="37">
        <f t="shared" ca="1" si="313"/>
        <v>-0.25526900956452225</v>
      </c>
      <c r="P2872" s="26" t="str">
        <f t="shared" si="314"/>
        <v>财报</v>
      </c>
    </row>
    <row r="2873" spans="1:16" x14ac:dyDescent="0.2">
      <c r="A2873" s="33">
        <f t="shared" ca="1" si="309"/>
        <v>1298</v>
      </c>
      <c r="B2873" s="24" t="s">
        <v>5741</v>
      </c>
      <c r="C2873" s="24" t="s">
        <v>5742</v>
      </c>
      <c r="D2873" s="29">
        <f>IFERROR([1]!EM_S_QSTM07_IS(B2873,"61",$C$1,"1")/1000000,"")</f>
        <v>63.963284039999998</v>
      </c>
      <c r="E2873" s="29" t="str">
        <f>IFERROR([1]!EM_S_PERFORMANCEEXPRESS_PERFEXNETPROFITTOSHAREHOLDER(B2873,$C$1)/1000000,"")</f>
        <v/>
      </c>
      <c r="F2873" s="29" t="str">
        <f>IFERROR([1]!EM_S_PROFITNOTICE_FORECASTT(B2873,$C$1)/1000000,"")</f>
        <v/>
      </c>
      <c r="G2873" s="29" t="str">
        <f>IFERROR([1]!EM_S_PROFITNOTICE_FORECASTL(B2873,$C$1)/1000000,"")</f>
        <v/>
      </c>
      <c r="H2873" s="29" t="str">
        <f t="shared" si="310"/>
        <v/>
      </c>
      <c r="I2873" s="36">
        <f>IFERROR([1]!EM_S_QSTM07_IS(B2873,"61",$I$1,"1")/1000000,"")</f>
        <v>43.529102549999998</v>
      </c>
      <c r="J2873" s="29">
        <f t="shared" si="308"/>
        <v>20.43418149</v>
      </c>
      <c r="K2873" s="29">
        <f>IFERROR([1]!EM_S_QSTM07_IS(B2873,"61",$K$2,"1")/1000000,"")</f>
        <v>81.418418650000007</v>
      </c>
      <c r="L2873" s="30">
        <f t="shared" si="311"/>
        <v>-0.7490226188518585</v>
      </c>
      <c r="M2873" s="49" t="str">
        <f ca="1">[1]!EM_S_MAJASSRES_NUM(B2873,$M$2,$M$1)</f>
        <v/>
      </c>
      <c r="N2873" s="45" t="str">
        <f t="shared" si="312"/>
        <v/>
      </c>
      <c r="O2873" s="37">
        <f t="shared" ca="1" si="313"/>
        <v>-0.7490226188518585</v>
      </c>
      <c r="P2873" s="26" t="str">
        <f t="shared" si="314"/>
        <v>财报</v>
      </c>
    </row>
    <row r="2874" spans="1:16" x14ac:dyDescent="0.2">
      <c r="A2874" s="33" t="str">
        <f t="shared" ca="1" si="309"/>
        <v/>
      </c>
      <c r="B2874" s="24" t="s">
        <v>5743</v>
      </c>
      <c r="C2874" s="24" t="s">
        <v>5744</v>
      </c>
      <c r="D2874" s="29">
        <f>IFERROR([1]!EM_S_QSTM07_IS(B2874,"61",$C$1,"1")/1000000,"")</f>
        <v>7.29910719</v>
      </c>
      <c r="E2874" s="29" t="str">
        <f>IFERROR([1]!EM_S_PERFORMANCEEXPRESS_PERFEXNETPROFITTOSHAREHOLDER(B2874,$C$1)/1000000,"")</f>
        <v/>
      </c>
      <c r="F2874" s="29" t="str">
        <f>IFERROR([1]!EM_S_PROFITNOTICE_FORECASTT(B2874,$C$1)/1000000,"")</f>
        <v/>
      </c>
      <c r="G2874" s="29" t="str">
        <f>IFERROR([1]!EM_S_PROFITNOTICE_FORECASTL(B2874,$C$1)/1000000,"")</f>
        <v/>
      </c>
      <c r="H2874" s="29" t="str">
        <f t="shared" si="310"/>
        <v/>
      </c>
      <c r="I2874" s="36">
        <f>IFERROR([1]!EM_S_QSTM07_IS(B2874,"61",$I$1,"1")/1000000,"")</f>
        <v>11.140084099999999</v>
      </c>
      <c r="J2874" s="29">
        <f t="shared" si="308"/>
        <v>-3.8409769099999993</v>
      </c>
      <c r="K2874" s="29">
        <f>IFERROR([1]!EM_S_QSTM07_IS(B2874,"61",$K$2,"1")/1000000,"")</f>
        <v>9.1627146899999996</v>
      </c>
      <c r="L2874" s="30">
        <f t="shared" si="311"/>
        <v>-1.4191963888379024</v>
      </c>
      <c r="M2874" s="49" t="str">
        <f ca="1">[1]!EM_S_MAJASSRES_NUM(B2874,$M$2,$M$1)</f>
        <v/>
      </c>
      <c r="N2874" s="45">
        <f t="shared" si="312"/>
        <v>1</v>
      </c>
      <c r="O2874" s="37" t="str">
        <f t="shared" ca="1" si="313"/>
        <v/>
      </c>
      <c r="P2874" s="26" t="str">
        <f t="shared" si="314"/>
        <v>财报</v>
      </c>
    </row>
    <row r="2875" spans="1:16" x14ac:dyDescent="0.2">
      <c r="A2875" s="33">
        <f t="shared" ca="1" si="309"/>
        <v>856</v>
      </c>
      <c r="B2875" s="24" t="s">
        <v>5745</v>
      </c>
      <c r="C2875" s="24" t="s">
        <v>5746</v>
      </c>
      <c r="D2875" s="29">
        <f>IFERROR([1]!EM_S_QSTM07_IS(B2875,"61",$C$1,"1")/1000000,"")</f>
        <v>78.725774370000011</v>
      </c>
      <c r="E2875" s="29" t="str">
        <f>IFERROR([1]!EM_S_PERFORMANCEEXPRESS_PERFEXNETPROFITTOSHAREHOLDER(B2875,$C$1)/1000000,"")</f>
        <v/>
      </c>
      <c r="F2875" s="29" t="str">
        <f>IFERROR([1]!EM_S_PROFITNOTICE_FORECASTT(B2875,$C$1)/1000000,"")</f>
        <v/>
      </c>
      <c r="G2875" s="29" t="str">
        <f>IFERROR([1]!EM_S_PROFITNOTICE_FORECASTL(B2875,$C$1)/1000000,"")</f>
        <v/>
      </c>
      <c r="H2875" s="29" t="str">
        <f t="shared" si="310"/>
        <v/>
      </c>
      <c r="I2875" s="36">
        <f>IFERROR([1]!EM_S_QSTM07_IS(B2875,"61",$I$1,"1")/1000000,"")</f>
        <v>54.759554000000001</v>
      </c>
      <c r="J2875" s="29">
        <f t="shared" si="308"/>
        <v>23.966220370000009</v>
      </c>
      <c r="K2875" s="29">
        <f>IFERROR([1]!EM_S_QSTM07_IS(B2875,"61",$K$2,"1")/1000000,"")</f>
        <v>41.026842189999996</v>
      </c>
      <c r="L2875" s="30">
        <f t="shared" si="311"/>
        <v>-0.41584048172633659</v>
      </c>
      <c r="M2875" s="49" t="str">
        <f ca="1">[1]!EM_S_MAJASSRES_NUM(B2875,$M$2,$M$1)</f>
        <v/>
      </c>
      <c r="N2875" s="45" t="str">
        <f t="shared" si="312"/>
        <v/>
      </c>
      <c r="O2875" s="37">
        <f t="shared" ca="1" si="313"/>
        <v>-0.41584048172633659</v>
      </c>
      <c r="P2875" s="26" t="str">
        <f t="shared" si="314"/>
        <v>财报</v>
      </c>
    </row>
    <row r="2876" spans="1:16" x14ac:dyDescent="0.2">
      <c r="A2876" s="33">
        <f t="shared" ca="1" si="309"/>
        <v>399</v>
      </c>
      <c r="B2876" s="24" t="s">
        <v>5747</v>
      </c>
      <c r="C2876" s="24" t="s">
        <v>5748</v>
      </c>
      <c r="D2876" s="29">
        <f>IFERROR([1]!EM_S_QSTM07_IS(B2876,"61",$C$1,"1")/1000000,"")</f>
        <v>370.81441022000001</v>
      </c>
      <c r="E2876" s="29" t="str">
        <f>IFERROR([1]!EM_S_PERFORMANCEEXPRESS_PERFEXNETPROFITTOSHAREHOLDER(B2876,$C$1)/1000000,"")</f>
        <v/>
      </c>
      <c r="F2876" s="29" t="str">
        <f>IFERROR([1]!EM_S_PROFITNOTICE_FORECASTT(B2876,$C$1)/1000000,"")</f>
        <v/>
      </c>
      <c r="G2876" s="29" t="str">
        <f>IFERROR([1]!EM_S_PROFITNOTICE_FORECASTL(B2876,$C$1)/1000000,"")</f>
        <v/>
      </c>
      <c r="H2876" s="29" t="str">
        <f t="shared" si="310"/>
        <v/>
      </c>
      <c r="I2876" s="36">
        <f>IFERROR([1]!EM_S_QSTM07_IS(B2876,"61",$I$1,"1")/1000000,"")</f>
        <v>141.09182737999998</v>
      </c>
      <c r="J2876" s="29">
        <f t="shared" si="308"/>
        <v>229.72258284000003</v>
      </c>
      <c r="K2876" s="29">
        <f>IFERROR([1]!EM_S_QSTM07_IS(B2876,"61",$K$2,"1")/1000000,"")</f>
        <v>158.49439552000001</v>
      </c>
      <c r="L2876" s="30">
        <f t="shared" si="311"/>
        <v>0.44940508518493266</v>
      </c>
      <c r="M2876" s="49" t="str">
        <f ca="1">[1]!EM_S_MAJASSRES_NUM(B2876,$M$2,$M$1)</f>
        <v/>
      </c>
      <c r="N2876" s="45" t="str">
        <f t="shared" si="312"/>
        <v/>
      </c>
      <c r="O2876" s="37">
        <f t="shared" ca="1" si="313"/>
        <v>0.44940508518493266</v>
      </c>
      <c r="P2876" s="26" t="str">
        <f t="shared" si="314"/>
        <v>财报</v>
      </c>
    </row>
    <row r="2877" spans="1:16" x14ac:dyDescent="0.2">
      <c r="A2877" s="33">
        <f t="shared" ca="1" si="309"/>
        <v>1495</v>
      </c>
      <c r="B2877" s="24" t="s">
        <v>5749</v>
      </c>
      <c r="C2877" s="24" t="s">
        <v>5750</v>
      </c>
      <c r="D2877" s="29">
        <f>IFERROR([1]!EM_S_QSTM07_IS(B2877,"61",$C$1,"1")/1000000,"")</f>
        <v>7.4814143</v>
      </c>
      <c r="E2877" s="29" t="str">
        <f>IFERROR([1]!EM_S_PERFORMANCEEXPRESS_PERFEXNETPROFITTOSHAREHOLDER(B2877,$C$1)/1000000,"")</f>
        <v/>
      </c>
      <c r="F2877" s="29" t="str">
        <f>IFERROR([1]!EM_S_PROFITNOTICE_FORECASTT(B2877,$C$1)/1000000,"")</f>
        <v/>
      </c>
      <c r="G2877" s="29" t="str">
        <f>IFERROR([1]!EM_S_PROFITNOTICE_FORECASTL(B2877,$C$1)/1000000,"")</f>
        <v/>
      </c>
      <c r="H2877" s="29" t="str">
        <f t="shared" si="310"/>
        <v/>
      </c>
      <c r="I2877" s="36">
        <f>IFERROR([1]!EM_S_QSTM07_IS(B2877,"61",$I$1,"1")/1000000,"")</f>
        <v>2.5839579800000001</v>
      </c>
      <c r="J2877" s="29">
        <f t="shared" si="308"/>
        <v>4.8974563199999999</v>
      </c>
      <c r="K2877" s="29">
        <f>IFERROR([1]!EM_S_QSTM07_IS(B2877,"61",$K$2,"1")/1000000,"")</f>
        <v>38.298021439999999</v>
      </c>
      <c r="L2877" s="30">
        <f t="shared" si="311"/>
        <v>-0.87212247171377622</v>
      </c>
      <c r="M2877" s="49" t="str">
        <f ca="1">[1]!EM_S_MAJASSRES_NUM(B2877,$M$2,$M$1)</f>
        <v/>
      </c>
      <c r="N2877" s="45" t="str">
        <f t="shared" si="312"/>
        <v/>
      </c>
      <c r="O2877" s="37">
        <f t="shared" ca="1" si="313"/>
        <v>-0.87212247171377622</v>
      </c>
      <c r="P2877" s="26" t="str">
        <f t="shared" si="314"/>
        <v>财报</v>
      </c>
    </row>
    <row r="2878" spans="1:16" x14ac:dyDescent="0.2">
      <c r="A2878" s="33">
        <f t="shared" ca="1" si="309"/>
        <v>1858</v>
      </c>
      <c r="B2878" s="24" t="s">
        <v>5751</v>
      </c>
      <c r="C2878" s="24" t="s">
        <v>5752</v>
      </c>
      <c r="D2878" s="29">
        <f>IFERROR([1]!EM_S_QSTM07_IS(B2878,"61",$C$1,"1")/1000000,"")</f>
        <v>54.908921710000001</v>
      </c>
      <c r="E2878" s="29" t="str">
        <f>IFERROR([1]!EM_S_PERFORMANCEEXPRESS_PERFEXNETPROFITTOSHAREHOLDER(B2878,$C$1)/1000000,"")</f>
        <v/>
      </c>
      <c r="F2878" s="29" t="str">
        <f>IFERROR([1]!EM_S_PROFITNOTICE_FORECASTT(B2878,$C$1)/1000000,"")</f>
        <v/>
      </c>
      <c r="G2878" s="29" t="str">
        <f>IFERROR([1]!EM_S_PROFITNOTICE_FORECASTL(B2878,$C$1)/1000000,"")</f>
        <v/>
      </c>
      <c r="H2878" s="29" t="str">
        <f t="shared" si="310"/>
        <v/>
      </c>
      <c r="I2878" s="36">
        <f>IFERROR([1]!EM_S_QSTM07_IS(B2878,"61",$I$1,"1")/1000000,"")</f>
        <v>59.446206200000006</v>
      </c>
      <c r="J2878" s="29">
        <f t="shared" si="308"/>
        <v>-4.5372844900000047</v>
      </c>
      <c r="K2878" s="29">
        <f>IFERROR([1]!EM_S_QSTM07_IS(B2878,"61",$K$2,"1")/1000000,"")</f>
        <v>34.611468680000002</v>
      </c>
      <c r="L2878" s="30">
        <f t="shared" si="311"/>
        <v>-1.1310919375294191</v>
      </c>
      <c r="M2878" s="49" t="str">
        <f ca="1">[1]!EM_S_MAJASSRES_NUM(B2878,$M$2,$M$1)</f>
        <v/>
      </c>
      <c r="N2878" s="45" t="str">
        <f t="shared" si="312"/>
        <v/>
      </c>
      <c r="O2878" s="37">
        <f t="shared" ca="1" si="313"/>
        <v>-1.1310919375294191</v>
      </c>
      <c r="P2878" s="26" t="str">
        <f t="shared" si="314"/>
        <v>财报</v>
      </c>
    </row>
    <row r="2879" spans="1:16" x14ac:dyDescent="0.2">
      <c r="A2879" s="33">
        <f t="shared" ca="1" si="309"/>
        <v>1336</v>
      </c>
      <c r="B2879" s="24" t="s">
        <v>5753</v>
      </c>
      <c r="C2879" s="24" t="s">
        <v>5754</v>
      </c>
      <c r="D2879" s="29">
        <f>IFERROR([1]!EM_S_QSTM07_IS(B2879,"61",$C$1,"1")/1000000,"")</f>
        <v>22.03902274</v>
      </c>
      <c r="E2879" s="29" t="str">
        <f>IFERROR([1]!EM_S_PERFORMANCEEXPRESS_PERFEXNETPROFITTOSHAREHOLDER(B2879,$C$1)/1000000,"")</f>
        <v/>
      </c>
      <c r="F2879" s="29" t="str">
        <f>IFERROR([1]!EM_S_PROFITNOTICE_FORECASTT(B2879,$C$1)/1000000,"")</f>
        <v/>
      </c>
      <c r="G2879" s="29" t="str">
        <f>IFERROR([1]!EM_S_PROFITNOTICE_FORECASTL(B2879,$C$1)/1000000,"")</f>
        <v/>
      </c>
      <c r="H2879" s="29" t="str">
        <f t="shared" si="310"/>
        <v/>
      </c>
      <c r="I2879" s="36">
        <f>IFERROR([1]!EM_S_QSTM07_IS(B2879,"61",$I$1,"1")/1000000,"")</f>
        <v>15.785449140000001</v>
      </c>
      <c r="J2879" s="29">
        <f t="shared" si="308"/>
        <v>6.2535735999999993</v>
      </c>
      <c r="K2879" s="29">
        <f>IFERROR([1]!EM_S_QSTM07_IS(B2879,"61",$K$2,"1")/1000000,"")</f>
        <v>26.960021640000001</v>
      </c>
      <c r="L2879" s="30">
        <f t="shared" si="311"/>
        <v>-0.76804270844049671</v>
      </c>
      <c r="M2879" s="49" t="str">
        <f ca="1">[1]!EM_S_MAJASSRES_NUM(B2879,$M$2,$M$1)</f>
        <v/>
      </c>
      <c r="N2879" s="45" t="str">
        <f t="shared" si="312"/>
        <v/>
      </c>
      <c r="O2879" s="37">
        <f t="shared" ca="1" si="313"/>
        <v>-0.76804270844049671</v>
      </c>
      <c r="P2879" s="26" t="str">
        <f t="shared" si="314"/>
        <v>财报</v>
      </c>
    </row>
    <row r="2880" spans="1:16" x14ac:dyDescent="0.2">
      <c r="A2880" s="33">
        <f t="shared" ca="1" si="309"/>
        <v>1220</v>
      </c>
      <c r="B2880" s="24" t="s">
        <v>5755</v>
      </c>
      <c r="C2880" s="24" t="s">
        <v>5756</v>
      </c>
      <c r="D2880" s="29">
        <f>IFERROR([1]!EM_S_QSTM07_IS(B2880,"61",$C$1,"1")/1000000,"")</f>
        <v>20.127580479999999</v>
      </c>
      <c r="E2880" s="29" t="str">
        <f>IFERROR([1]!EM_S_PERFORMANCEEXPRESS_PERFEXNETPROFITTOSHAREHOLDER(B2880,$C$1)/1000000,"")</f>
        <v/>
      </c>
      <c r="F2880" s="29" t="str">
        <f>IFERROR([1]!EM_S_PROFITNOTICE_FORECASTT(B2880,$C$1)/1000000,"")</f>
        <v/>
      </c>
      <c r="G2880" s="29" t="str">
        <f>IFERROR([1]!EM_S_PROFITNOTICE_FORECASTL(B2880,$C$1)/1000000,"")</f>
        <v/>
      </c>
      <c r="H2880" s="29" t="str">
        <f t="shared" si="310"/>
        <v/>
      </c>
      <c r="I2880" s="36">
        <f>IFERROR([1]!EM_S_QSTM07_IS(B2880,"61",$I$1,"1")/1000000,"")</f>
        <v>11.826692019999999</v>
      </c>
      <c r="J2880" s="29">
        <f t="shared" si="308"/>
        <v>8.3008884599999995</v>
      </c>
      <c r="K2880" s="29">
        <f>IFERROR([1]!EM_S_QSTM07_IS(B2880,"61",$K$2,"1")/1000000,"")</f>
        <v>27.13735097</v>
      </c>
      <c r="L2880" s="30">
        <f t="shared" si="311"/>
        <v>-0.69411574220429517</v>
      </c>
      <c r="M2880" s="49" t="str">
        <f ca="1">[1]!EM_S_MAJASSRES_NUM(B2880,$M$2,$M$1)</f>
        <v/>
      </c>
      <c r="N2880" s="45" t="str">
        <f t="shared" si="312"/>
        <v/>
      </c>
      <c r="O2880" s="37">
        <f t="shared" ca="1" si="313"/>
        <v>-0.69411574220429517</v>
      </c>
      <c r="P2880" s="26" t="str">
        <f t="shared" si="314"/>
        <v>财报</v>
      </c>
    </row>
  </sheetData>
  <phoneticPr fontId="8" type="noConversion"/>
  <conditionalFormatting sqref="O4:O288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答案</vt:lpstr>
      <vt:lpstr>过去五个季度的净利</vt:lpstr>
      <vt:lpstr>模型</vt:lpstr>
      <vt:lpstr>结果展示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joudou3</dc:creator>
  <cp:lastModifiedBy>Administrator</cp:lastModifiedBy>
  <dcterms:created xsi:type="dcterms:W3CDTF">2016-07-24T05:16:11Z</dcterms:created>
  <dcterms:modified xsi:type="dcterms:W3CDTF">2017-01-04T12:25:51Z</dcterms:modified>
</cp:coreProperties>
</file>